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always" codeName="ThisWorkbook" defaultThemeVersion="166925"/>
  <mc:AlternateContent xmlns:mc="http://schemas.openxmlformats.org/markup-compatibility/2006">
    <mc:Choice Requires="x15">
      <x15ac:absPath xmlns:x15ac="http://schemas.microsoft.com/office/spreadsheetml/2010/11/ac" url="D:\TelCotec Project\initial data\DT\5G\5G SSV\Sousse\Cite_Manazeh\"/>
    </mc:Choice>
  </mc:AlternateContent>
  <xr:revisionPtr revIDLastSave="0" documentId="13_ncr:1_{6C0E04F4-9857-4FFC-8921-1F1487076EA3}" xr6:coauthVersionLast="47" xr6:coauthVersionMax="47" xr10:uidLastSave="{00000000-0000-0000-0000-000000000000}"/>
  <bookViews>
    <workbookView xWindow="-120" yWindow="-120" windowWidth="29040" windowHeight="15720" firstSheet="3" activeTab="3" xr2:uid="{00000000-000D-0000-FFFF-FFFF00000000}"/>
  </bookViews>
  <sheets>
    <sheet name="KPI definitions" sheetId="1" state="veryHidden" r:id="rId1"/>
    <sheet name="Info" sheetId="2" state="veryHidden" r:id="rId2"/>
    <sheet name="Settings" sheetId="3" state="veryHidden" r:id="rId3"/>
    <sheet name="5G NR Acceptance (UE)" sheetId="4" r:id="rId4"/>
    <sheet name="Tput_chart_raw" sheetId="5" state="veryHidden" r:id="rId5"/>
    <sheet name="5G_NR_raw_UE" sheetId="6" state="veryHidden" r:id="rId6"/>
    <sheet name="5G_NR_raw_scanner" sheetId="7" state="veryHidden" r:id="rId7"/>
    <sheet name="PCI-BI_raw_UE" sheetId="8" state="veryHidden" r:id="rId8"/>
    <sheet name="PCI-BI_raw_scanner" sheetId="9" state="veryHidden" r:id="rId9"/>
    <sheet name="AccRaw" sheetId="10" state="veryHidden" r:id="rId10"/>
    <sheet name="RetRaw" sheetId="11" state="veryHidden" r:id="rId11"/>
    <sheet name="aux" sheetId="12" state="veryHidden" r:id="rId12"/>
    <sheet name="Analyze report description" sheetId="13" state="veryHidden" r:id="rId13"/>
    <sheet name="Report log" sheetId="14" state="hidden" r:id="rId14"/>
  </sheets>
  <definedNames>
    <definedName name="AppDlTputDensity">'5G_NR_raw_UE'!$DC$3:$DC$2003</definedName>
    <definedName name="AppDlTputLowerBound">'5G_NR_raw_UE'!$CX$3:$CX$2003</definedName>
    <definedName name="AppUlTputDensity">'5G_NR_raw_UE'!$DM$3:$DM$2003</definedName>
    <definedName name="AppUlTputLowerBound">'5G_NR_raw_UE'!$DH$3:$DH$2003</definedName>
    <definedName name="LteRsrpDensity">'5G_NR_raw_UE'!$HS$3:$HS$203</definedName>
    <definedName name="MacDlBlerDensity">'5G_NR_raw_UE'!$FO$3:$FO$105</definedName>
    <definedName name="MacDlBlerLowerBound">'5G_NR_raw_UE'!$FJ$3:$FJ$105</definedName>
    <definedName name="NrRsrpDensity">'5G_NR_raw_UE'!$IA$3:$IA$203</definedName>
    <definedName name="PingDensity">'5G_NR_raw_UE'!$DW$3:$DW$203</definedName>
    <definedName name="PingLowerBound">'5G_NR_raw_UE'!$DR$3:$DR$203</definedName>
    <definedName name="RachDelayDensity">AccRaw!$L$3:$L$2003</definedName>
    <definedName name="RachDelayLowerBound">AccRaw!$G$3:$G$2003</definedName>
    <definedName name="RachMsg4FailDensity">'5G_NR_raw_UE'!$HC$3:$HC$105</definedName>
    <definedName name="RachMsg4FailLowerBound">'5G_NR_raw_UE'!$GX$3:$GX$105</definedName>
    <definedName name="RachPreambleCountDensity">'5G_NR_raw_UE'!$GM$3:$GM$105</definedName>
    <definedName name="RachPreambleCountLowerBound">'5G_NR_raw_UE'!$GH$3:$GH$105</definedName>
    <definedName name="RachPreamblePowDensity">'5G_NR_raw_UE'!$GE$3:$GE$105</definedName>
    <definedName name="RachPreamblePowLowerBound">'5G_NR_raw_UE'!$FZ$3:$FZ$105</definedName>
    <definedName name="RachPreambleSuccDensity">'5G_NR_raw_UE'!$GU$3:$GU$105</definedName>
    <definedName name="RachPreambleSuccLowerBound">'5G_NR_raw_UE'!$GP$3:$GP$105</definedName>
    <definedName name="RachPuschDensity">'5G_NR_raw_UE'!$FW$3:$FW$105</definedName>
    <definedName name="RachPuschLowerBound">'5G_NR_raw_UE'!$FR$3:$FR$105</definedName>
    <definedName name="RachTaDensity">'5G_NR_raw_UE'!$HK$3:$HK$105</definedName>
    <definedName name="RachTaLowerBound">'5G_NR_raw_UE'!$HF$3:$HF$105</definedName>
    <definedName name="RSRPDensityScanner">'5G_NR_raw_scanner'!$G$3:$G$200</definedName>
    <definedName name="RSRPDensityUE">'5G_NR_raw_UE'!$G$3:$G$200</definedName>
    <definedName name="RSRPLowerBoundScanner">'5G_NR_raw_scanner'!$B$3:$B$200</definedName>
    <definedName name="RSRPLowerBoundUE">'5G_NR_raw_UE'!$B$3:$B$200</definedName>
    <definedName name="RSRQDensityScanner">'5G_NR_raw_scanner'!$Q$3:$Q$200</definedName>
    <definedName name="RSRQDensityUE">'5G_NR_raw_UE'!$Q$3:$Q$200</definedName>
    <definedName name="RSRQLowerBoundScanner">'5G_NR_raw_scanner'!$L$3:$L$200</definedName>
    <definedName name="RSRQLowerBoundUE">'5G_NR_raw_UE'!$L$3:$L$200</definedName>
    <definedName name="Scanner_NR_ARFCN">'PCI-BI_raw_scanner'!$AN$3:$AN$82</definedName>
    <definedName name="ScannerNoBeamsDensity">'5G_NR_raw_scanner'!$AK$3:$AK$10003</definedName>
    <definedName name="ScannerNoBeamsLowerBound">'5G_NR_raw_scanner'!$AF$3:$AF$10003</definedName>
    <definedName name="ServRSRPDensityUE">'5G_NR_raw_UE'!$IP$3:$IP$200</definedName>
    <definedName name="ServRSRPLowerBoundUE">'5G_NR_raw_UE'!$IK$3:$IK$200</definedName>
    <definedName name="ServRSRQDensityUE">'5G_NR_raw_UE'!$IX$3:$IX$200</definedName>
    <definedName name="ServRSRQLowerBoundUE">'5G_NR_raw_UE'!$IS$3:$IS$200</definedName>
    <definedName name="ServSINRDensityUE">'5G_NR_raw_UE'!$JF$3:$JF$200</definedName>
    <definedName name="ServSINRLowerBoundUE">'5G_NR_raw_UE'!$JA$3:$JA$200</definedName>
    <definedName name="SINRDensityScanner">'5G_NR_raw_scanner'!$AA$3:$AA$200</definedName>
    <definedName name="SINRDensityUE">'5G_NR_raw_UE'!$AA$3:$AA$200</definedName>
    <definedName name="SINRLowerBoundScanner">'5G_NR_raw_scanner'!$V$3:$V$200</definedName>
    <definedName name="SINRLowerBoundUE">'5G_NR_raw_UE'!$V$3:$V$200</definedName>
    <definedName name="TxPowPUCCHDensity">'5G_NR_raw_UE'!$AU$3:$AU$200</definedName>
    <definedName name="TxPowPUCCHLowerBound">'5G_NR_raw_UE'!$AP$3:$AP$200</definedName>
    <definedName name="TxPowPUSCHDensity">'5G_NR_raw_UE'!$AK$3:$AK$200</definedName>
    <definedName name="TxPowPUSCHLowerBound">'5G_NR_raw_UE'!$AF$3:$AF$200</definedName>
    <definedName name="TxPowSRSDensity">'5G_NR_raw_UE'!$BE$3:$BE$200</definedName>
    <definedName name="TxPowSRSLowerBound">'5G_NR_raw_UE'!$AZ$3:$AZ$200</definedName>
    <definedName name="UE_NR_ARFCN">'PCI-BI_raw_UE'!$AN$3:$AN$42</definedName>
    <definedName name="UeNoBeamsDensity">'5G_NR_raw_UE'!$FG$3:$FG$10003</definedName>
    <definedName name="UeNoBeamsLowerBound">'5G_NR_raw_UE'!$FB$3:$FB$10003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4" l="1"/>
  <c r="AF29437" i="12"/>
  <c r="AE29437" i="12"/>
  <c r="AF29436" i="12"/>
  <c r="AE29436" i="12"/>
  <c r="AF29435" i="12"/>
  <c r="AE29435" i="12"/>
  <c r="AF29434" i="12"/>
  <c r="AE29434" i="12"/>
  <c r="AF29433" i="12"/>
  <c r="AE29433" i="12"/>
  <c r="AF29432" i="12"/>
  <c r="AE29432" i="12"/>
  <c r="AF29431" i="12"/>
  <c r="AE29431" i="12"/>
  <c r="AF29430" i="12"/>
  <c r="AE29430" i="12"/>
  <c r="AF29429" i="12"/>
  <c r="AE29429" i="12"/>
  <c r="AF29428" i="12"/>
  <c r="AE29428" i="12"/>
  <c r="AF29427" i="12"/>
  <c r="AE29427" i="12"/>
  <c r="AF29426" i="12"/>
  <c r="AE29426" i="12"/>
  <c r="AF29425" i="12"/>
  <c r="AE29425" i="12"/>
  <c r="AF29424" i="12"/>
  <c r="AE29424" i="12"/>
  <c r="AF29423" i="12"/>
  <c r="AE29423" i="12"/>
  <c r="AF29422" i="12"/>
  <c r="AE29422" i="12"/>
  <c r="AF29421" i="12"/>
  <c r="AE29421" i="12"/>
  <c r="AF29420" i="12"/>
  <c r="AE29420" i="12"/>
  <c r="AF29419" i="12"/>
  <c r="AE29419" i="12"/>
  <c r="AF29418" i="12"/>
  <c r="AE29418" i="12"/>
  <c r="AF29417" i="12"/>
  <c r="AE29417" i="12"/>
  <c r="AF29416" i="12"/>
  <c r="AE29416" i="12"/>
  <c r="AF29415" i="12"/>
  <c r="AE29415" i="12"/>
  <c r="AF29414" i="12"/>
  <c r="AE29414" i="12"/>
  <c r="AF29413" i="12"/>
  <c r="AE29413" i="12"/>
  <c r="AF29412" i="12"/>
  <c r="AE29412" i="12"/>
  <c r="AF29411" i="12"/>
  <c r="AE29411" i="12"/>
  <c r="AF29410" i="12"/>
  <c r="AE29410" i="12"/>
  <c r="AF29409" i="12"/>
  <c r="AE29409" i="12"/>
  <c r="AF29408" i="12"/>
  <c r="AE29408" i="12"/>
  <c r="AF29407" i="12"/>
  <c r="AE29407" i="12"/>
  <c r="AF29406" i="12"/>
  <c r="AE29406" i="12"/>
  <c r="AF29405" i="12"/>
  <c r="AE29405" i="12"/>
  <c r="AF29404" i="12"/>
  <c r="AE29404" i="12"/>
  <c r="AF29403" i="12"/>
  <c r="AE29403" i="12"/>
  <c r="AF29402" i="12"/>
  <c r="AE29402" i="12"/>
  <c r="AF29401" i="12"/>
  <c r="AE29401" i="12"/>
  <c r="AF29400" i="12"/>
  <c r="AE29400" i="12"/>
  <c r="AF29399" i="12"/>
  <c r="AE29399" i="12"/>
  <c r="AF29398" i="12"/>
  <c r="AE29398" i="12"/>
  <c r="AF29397" i="12"/>
  <c r="AE29397" i="12"/>
  <c r="AF29396" i="12"/>
  <c r="AE29396" i="12"/>
  <c r="AF29395" i="12"/>
  <c r="AE29395" i="12"/>
  <c r="AF29394" i="12"/>
  <c r="AE29394" i="12"/>
  <c r="AF29393" i="12"/>
  <c r="AE29393" i="12"/>
  <c r="AF29392" i="12"/>
  <c r="AE29392" i="12"/>
  <c r="AF29391" i="12"/>
  <c r="AE29391" i="12"/>
  <c r="AF29390" i="12"/>
  <c r="AE29390" i="12"/>
  <c r="AF29389" i="12"/>
  <c r="AE29389" i="12"/>
  <c r="AF29388" i="12"/>
  <c r="AE29388" i="12"/>
  <c r="AF29387" i="12"/>
  <c r="AE29387" i="12"/>
  <c r="AF29386" i="12"/>
  <c r="AE29386" i="12"/>
  <c r="AF29385" i="12"/>
  <c r="AE29385" i="12"/>
  <c r="AF29384" i="12"/>
  <c r="AE29384" i="12"/>
  <c r="AF29383" i="12"/>
  <c r="AE29383" i="12"/>
  <c r="AF29382" i="12"/>
  <c r="AE29382" i="12"/>
  <c r="AF29381" i="12"/>
  <c r="AE29381" i="12"/>
  <c r="AF29380" i="12"/>
  <c r="AE29380" i="12"/>
  <c r="AF29379" i="12"/>
  <c r="AE29379" i="12"/>
  <c r="AF29378" i="12"/>
  <c r="AE29378" i="12"/>
  <c r="AF29377" i="12"/>
  <c r="AE29377" i="12"/>
  <c r="AF29376" i="12"/>
  <c r="AE29376" i="12"/>
  <c r="AF29375" i="12"/>
  <c r="AE29375" i="12"/>
  <c r="AF29374" i="12"/>
  <c r="AE29374" i="12"/>
  <c r="AF29373" i="12"/>
  <c r="AE29373" i="12"/>
  <c r="AF29372" i="12"/>
  <c r="AE29372" i="12"/>
  <c r="AF29371" i="12"/>
  <c r="AE29371" i="12"/>
  <c r="AF29370" i="12"/>
  <c r="AE29370" i="12"/>
  <c r="AF29369" i="12"/>
  <c r="AE29369" i="12"/>
  <c r="AF29368" i="12"/>
  <c r="AE29368" i="12"/>
  <c r="AF29367" i="12"/>
  <c r="AE29367" i="12"/>
  <c r="AF29366" i="12"/>
  <c r="AE29366" i="12"/>
  <c r="AF29365" i="12"/>
  <c r="AE29365" i="12"/>
  <c r="AF29364" i="12"/>
  <c r="AE29364" i="12"/>
  <c r="AF29363" i="12"/>
  <c r="AE29363" i="12"/>
  <c r="AF29362" i="12"/>
  <c r="AE29362" i="12"/>
  <c r="AF29361" i="12"/>
  <c r="AE29361" i="12"/>
  <c r="AF29360" i="12"/>
  <c r="AE29360" i="12"/>
  <c r="AF29359" i="12"/>
  <c r="AE29359" i="12"/>
  <c r="AF29358" i="12"/>
  <c r="AE29358" i="12"/>
  <c r="AF29357" i="12"/>
  <c r="AE29357" i="12"/>
  <c r="AF29356" i="12"/>
  <c r="AE29356" i="12"/>
  <c r="AF29355" i="12"/>
  <c r="AE29355" i="12"/>
  <c r="AF29354" i="12"/>
  <c r="AE29354" i="12"/>
  <c r="AF29353" i="12"/>
  <c r="AE29353" i="12"/>
  <c r="AF29352" i="12"/>
  <c r="AE29352" i="12"/>
  <c r="AF29351" i="12"/>
  <c r="AE29351" i="12"/>
  <c r="AF29350" i="12"/>
  <c r="AE29350" i="12"/>
  <c r="AF29349" i="12"/>
  <c r="AE29349" i="12"/>
  <c r="AF29348" i="12"/>
  <c r="AE29348" i="12"/>
  <c r="AF29347" i="12"/>
  <c r="AE29347" i="12"/>
  <c r="AF29346" i="12"/>
  <c r="AE29346" i="12"/>
  <c r="AF29345" i="12"/>
  <c r="AE29345" i="12"/>
  <c r="AF29344" i="12"/>
  <c r="AE29344" i="12"/>
  <c r="AF29343" i="12"/>
  <c r="AE29343" i="12"/>
  <c r="AF29342" i="12"/>
  <c r="AE29342" i="12"/>
  <c r="AF29341" i="12"/>
  <c r="AE29341" i="12"/>
  <c r="AF29340" i="12"/>
  <c r="AE29340" i="12"/>
  <c r="AF29339" i="12"/>
  <c r="AE29339" i="12"/>
  <c r="AF29338" i="12"/>
  <c r="AE29338" i="12"/>
  <c r="AF29337" i="12"/>
  <c r="AE29337" i="12"/>
  <c r="AF29336" i="12"/>
  <c r="AE29336" i="12"/>
  <c r="AF29335" i="12"/>
  <c r="AE29335" i="12"/>
  <c r="AF29334" i="12"/>
  <c r="AE29334" i="12"/>
  <c r="AF29333" i="12"/>
  <c r="AE29333" i="12"/>
  <c r="AF29332" i="12"/>
  <c r="AE29332" i="12"/>
  <c r="AF29331" i="12"/>
  <c r="AE29331" i="12"/>
  <c r="AF29330" i="12"/>
  <c r="AE29330" i="12"/>
  <c r="AF29329" i="12"/>
  <c r="AE29329" i="12"/>
  <c r="AF29328" i="12"/>
  <c r="AE29328" i="12"/>
  <c r="AF29327" i="12"/>
  <c r="AE29327" i="12"/>
  <c r="AF29326" i="12"/>
  <c r="AE29326" i="12"/>
  <c r="AF29325" i="12"/>
  <c r="AE29325" i="12"/>
  <c r="AF29324" i="12"/>
  <c r="AE29324" i="12"/>
  <c r="AF29323" i="12"/>
  <c r="AE29323" i="12"/>
  <c r="AF29322" i="12"/>
  <c r="AE29322" i="12"/>
  <c r="AF29321" i="12"/>
  <c r="AE29321" i="12"/>
  <c r="AF29320" i="12"/>
  <c r="AE29320" i="12"/>
  <c r="AF29319" i="12"/>
  <c r="AE29319" i="12"/>
  <c r="AF29318" i="12"/>
  <c r="AE29318" i="12"/>
  <c r="AF29317" i="12"/>
  <c r="AE29317" i="12"/>
  <c r="AF29316" i="12"/>
  <c r="AE29316" i="12"/>
  <c r="AF29315" i="12"/>
  <c r="AE29315" i="12"/>
  <c r="AF29314" i="12"/>
  <c r="AE29314" i="12"/>
  <c r="AF29313" i="12"/>
  <c r="AE29313" i="12"/>
  <c r="AF29312" i="12"/>
  <c r="AE29312" i="12"/>
  <c r="AF29311" i="12"/>
  <c r="AE29311" i="12"/>
  <c r="AF29310" i="12"/>
  <c r="AE29310" i="12"/>
  <c r="AF29309" i="12"/>
  <c r="AE29309" i="12"/>
  <c r="AF29308" i="12"/>
  <c r="AE29308" i="12"/>
  <c r="AF29307" i="12"/>
  <c r="AE29307" i="12"/>
  <c r="AF29306" i="12"/>
  <c r="AE29306" i="12"/>
  <c r="AF29305" i="12"/>
  <c r="AE29305" i="12"/>
  <c r="AF29304" i="12"/>
  <c r="AE29304" i="12"/>
  <c r="AF29303" i="12"/>
  <c r="AE29303" i="12"/>
  <c r="AF29302" i="12"/>
  <c r="AE29302" i="12"/>
  <c r="AF29301" i="12"/>
  <c r="AE29301" i="12"/>
  <c r="AF29300" i="12"/>
  <c r="AE29300" i="12"/>
  <c r="AF29299" i="12"/>
  <c r="AE29299" i="12"/>
  <c r="AF29298" i="12"/>
  <c r="AE29298" i="12"/>
  <c r="AF29297" i="12"/>
  <c r="AE29297" i="12"/>
  <c r="AF29296" i="12"/>
  <c r="AE29296" i="12"/>
  <c r="AF29295" i="12"/>
  <c r="AE29295" i="12"/>
  <c r="AF29294" i="12"/>
  <c r="AE29294" i="12"/>
  <c r="AF29293" i="12"/>
  <c r="AE29293" i="12"/>
  <c r="AF29292" i="12"/>
  <c r="AE29292" i="12"/>
  <c r="AF29291" i="12"/>
  <c r="AE29291" i="12"/>
  <c r="AF29290" i="12"/>
  <c r="AE29290" i="12"/>
  <c r="AF29289" i="12"/>
  <c r="AE29289" i="12"/>
  <c r="AF29288" i="12"/>
  <c r="AE29288" i="12"/>
  <c r="AF29287" i="12"/>
  <c r="AE29287" i="12"/>
  <c r="AF29286" i="12"/>
  <c r="AE29286" i="12"/>
  <c r="AF29285" i="12"/>
  <c r="AE29285" i="12"/>
  <c r="AF29284" i="12"/>
  <c r="AE29284" i="12"/>
  <c r="AF29283" i="12"/>
  <c r="AE29283" i="12"/>
  <c r="AF29282" i="12"/>
  <c r="AE29282" i="12"/>
  <c r="AF29281" i="12"/>
  <c r="AE29281" i="12"/>
  <c r="AF29280" i="12"/>
  <c r="AE29280" i="12"/>
  <c r="AF29279" i="12"/>
  <c r="AE29279" i="12"/>
  <c r="AF29278" i="12"/>
  <c r="AE29278" i="12"/>
  <c r="AF29277" i="12"/>
  <c r="AE29277" i="12"/>
  <c r="AF29276" i="12"/>
  <c r="AE29276" i="12"/>
  <c r="AF29275" i="12"/>
  <c r="AE29275" i="12"/>
  <c r="AF29274" i="12"/>
  <c r="AE29274" i="12"/>
  <c r="AF29273" i="12"/>
  <c r="AE29273" i="12"/>
  <c r="AF29272" i="12"/>
  <c r="AE29272" i="12"/>
  <c r="AF29271" i="12"/>
  <c r="AE29271" i="12"/>
  <c r="AF29270" i="12"/>
  <c r="AE29270" i="12"/>
  <c r="AF29269" i="12"/>
  <c r="AE29269" i="12"/>
  <c r="AF29268" i="12"/>
  <c r="AE29268" i="12"/>
  <c r="AF29267" i="12"/>
  <c r="AE29267" i="12"/>
  <c r="AF29266" i="12"/>
  <c r="AE29266" i="12"/>
  <c r="AF29265" i="12"/>
  <c r="AE29265" i="12"/>
  <c r="AF29264" i="12"/>
  <c r="AE29264" i="12"/>
  <c r="AF29263" i="12"/>
  <c r="AE29263" i="12"/>
  <c r="AF29262" i="12"/>
  <c r="AE29262" i="12"/>
  <c r="AF29261" i="12"/>
  <c r="AE29261" i="12"/>
  <c r="AF29260" i="12"/>
  <c r="AE29260" i="12"/>
  <c r="AF29259" i="12"/>
  <c r="AE29259" i="12"/>
  <c r="AF29258" i="12"/>
  <c r="AE29258" i="12"/>
  <c r="AF29257" i="12"/>
  <c r="AE29257" i="12"/>
  <c r="AF29256" i="12"/>
  <c r="AE29256" i="12"/>
  <c r="AF29255" i="12"/>
  <c r="AE29255" i="12"/>
  <c r="AF29254" i="12"/>
  <c r="AE29254" i="12"/>
  <c r="AF29253" i="12"/>
  <c r="AE29253" i="12"/>
  <c r="AF29252" i="12"/>
  <c r="AE29252" i="12"/>
  <c r="AF29251" i="12"/>
  <c r="AE29251" i="12"/>
  <c r="AF29250" i="12"/>
  <c r="AE29250" i="12"/>
  <c r="AF29249" i="12"/>
  <c r="AE29249" i="12"/>
  <c r="AF29248" i="12"/>
  <c r="AE29248" i="12"/>
  <c r="AF29247" i="12"/>
  <c r="AE29247" i="12"/>
  <c r="AF29246" i="12"/>
  <c r="AE29246" i="12"/>
  <c r="AF29245" i="12"/>
  <c r="AE29245" i="12"/>
  <c r="AF29244" i="12"/>
  <c r="AE29244" i="12"/>
  <c r="AF29243" i="12"/>
  <c r="AE29243" i="12"/>
  <c r="AF29242" i="12"/>
  <c r="AE29242" i="12"/>
  <c r="AF29241" i="12"/>
  <c r="AE29241" i="12"/>
  <c r="AF29240" i="12"/>
  <c r="AE29240" i="12"/>
  <c r="AF29239" i="12"/>
  <c r="AE29239" i="12"/>
  <c r="AF29238" i="12"/>
  <c r="AE29238" i="12"/>
  <c r="AF29237" i="12"/>
  <c r="AE29237" i="12"/>
  <c r="AF29236" i="12"/>
  <c r="AE29236" i="12"/>
  <c r="AF29235" i="12"/>
  <c r="AE29235" i="12"/>
  <c r="AF29234" i="12"/>
  <c r="AE29234" i="12"/>
  <c r="AF29233" i="12"/>
  <c r="AE29233" i="12"/>
  <c r="AF29232" i="12"/>
  <c r="AE29232" i="12"/>
  <c r="AF29231" i="12"/>
  <c r="AE29231" i="12"/>
  <c r="AF29230" i="12"/>
  <c r="AE29230" i="12"/>
  <c r="AF29229" i="12"/>
  <c r="AE29229" i="12"/>
  <c r="AF29228" i="12"/>
  <c r="AE29228" i="12"/>
  <c r="AF29227" i="12"/>
  <c r="AE29227" i="12"/>
  <c r="AF29226" i="12"/>
  <c r="AE29226" i="12"/>
  <c r="AF29225" i="12"/>
  <c r="AE29225" i="12"/>
  <c r="AF29224" i="12"/>
  <c r="AE29224" i="12"/>
  <c r="AF29223" i="12"/>
  <c r="AE29223" i="12"/>
  <c r="AF29222" i="12"/>
  <c r="AE29222" i="12"/>
  <c r="AF29221" i="12"/>
  <c r="AE29221" i="12"/>
  <c r="AF29220" i="12"/>
  <c r="AE29220" i="12"/>
  <c r="AF29219" i="12"/>
  <c r="AE29219" i="12"/>
  <c r="AF29218" i="12"/>
  <c r="AE29218" i="12"/>
  <c r="AF29217" i="12"/>
  <c r="AE29217" i="12"/>
  <c r="AF29216" i="12"/>
  <c r="AE29216" i="12"/>
  <c r="AF29215" i="12"/>
  <c r="AE29215" i="12"/>
  <c r="AF29214" i="12"/>
  <c r="AE29214" i="12"/>
  <c r="AF29213" i="12"/>
  <c r="AE29213" i="12"/>
  <c r="AF29212" i="12"/>
  <c r="AE29212" i="12"/>
  <c r="AF29211" i="12"/>
  <c r="AE29211" i="12"/>
  <c r="AF29210" i="12"/>
  <c r="AE29210" i="12"/>
  <c r="AF29209" i="12"/>
  <c r="AE29209" i="12"/>
  <c r="AF29208" i="12"/>
  <c r="AE29208" i="12"/>
  <c r="AF29207" i="12"/>
  <c r="AE29207" i="12"/>
  <c r="AF29206" i="12"/>
  <c r="AE29206" i="12"/>
  <c r="AF29205" i="12"/>
  <c r="AE29205" i="12"/>
  <c r="AF29204" i="12"/>
  <c r="AE29204" i="12"/>
  <c r="AF29203" i="12"/>
  <c r="AE29203" i="12"/>
  <c r="AF29202" i="12"/>
  <c r="AE29202" i="12"/>
  <c r="AF29201" i="12"/>
  <c r="AE29201" i="12"/>
  <c r="AF29200" i="12"/>
  <c r="AE29200" i="12"/>
  <c r="AF29199" i="12"/>
  <c r="AE29199" i="12"/>
  <c r="AF29198" i="12"/>
  <c r="AE29198" i="12"/>
  <c r="AF29197" i="12"/>
  <c r="AE29197" i="12"/>
  <c r="AF29196" i="12"/>
  <c r="AE29196" i="12"/>
  <c r="AF29195" i="12"/>
  <c r="AE29195" i="12"/>
  <c r="AF29194" i="12"/>
  <c r="AE29194" i="12"/>
  <c r="AF29193" i="12"/>
  <c r="AE29193" i="12"/>
  <c r="AF29192" i="12"/>
  <c r="AE29192" i="12"/>
  <c r="AF29191" i="12"/>
  <c r="AE29191" i="12"/>
  <c r="AF29190" i="12"/>
  <c r="AE29190" i="12"/>
  <c r="AF29189" i="12"/>
  <c r="AE29189" i="12"/>
  <c r="AF29188" i="12"/>
  <c r="AE29188" i="12"/>
  <c r="AF29187" i="12"/>
  <c r="AE29187" i="12"/>
  <c r="AF29186" i="12"/>
  <c r="AE29186" i="12"/>
  <c r="AF29185" i="12"/>
  <c r="AE29185" i="12"/>
  <c r="AF29184" i="12"/>
  <c r="AE29184" i="12"/>
  <c r="AF29183" i="12"/>
  <c r="AE29183" i="12"/>
  <c r="AF29182" i="12"/>
  <c r="AE29182" i="12"/>
  <c r="AF29181" i="12"/>
  <c r="AE29181" i="12"/>
  <c r="AF29180" i="12"/>
  <c r="AE29180" i="12"/>
  <c r="AF29179" i="12"/>
  <c r="AE29179" i="12"/>
  <c r="AF29178" i="12"/>
  <c r="AE29178" i="12"/>
  <c r="AF29177" i="12"/>
  <c r="AE29177" i="12"/>
  <c r="AF29176" i="12"/>
  <c r="AE29176" i="12"/>
  <c r="AF29175" i="12"/>
  <c r="AE29175" i="12"/>
  <c r="AF29174" i="12"/>
  <c r="AE29174" i="12"/>
  <c r="AF29173" i="12"/>
  <c r="AE29173" i="12"/>
  <c r="AF29172" i="12"/>
  <c r="AE29172" i="12"/>
  <c r="AF29171" i="12"/>
  <c r="AE29171" i="12"/>
  <c r="AF29170" i="12"/>
  <c r="AE29170" i="12"/>
  <c r="AF29169" i="12"/>
  <c r="AE29169" i="12"/>
  <c r="AF29168" i="12"/>
  <c r="AE29168" i="12"/>
  <c r="AF29167" i="12"/>
  <c r="AE29167" i="12"/>
  <c r="AF29166" i="12"/>
  <c r="AE29166" i="12"/>
  <c r="AF29165" i="12"/>
  <c r="AE29165" i="12"/>
  <c r="AF29164" i="12"/>
  <c r="AE29164" i="12"/>
  <c r="AF29163" i="12"/>
  <c r="AE29163" i="12"/>
  <c r="AF29162" i="12"/>
  <c r="AE29162" i="12"/>
  <c r="AF29161" i="12"/>
  <c r="AE29161" i="12"/>
  <c r="AF29160" i="12"/>
  <c r="AE29160" i="12"/>
  <c r="AF29159" i="12"/>
  <c r="AE29159" i="12"/>
  <c r="AF29158" i="12"/>
  <c r="AE29158" i="12"/>
  <c r="AF29157" i="12"/>
  <c r="AE29157" i="12"/>
  <c r="AF29156" i="12"/>
  <c r="AE29156" i="12"/>
  <c r="AF29155" i="12"/>
  <c r="AE29155" i="12"/>
  <c r="AF29154" i="12"/>
  <c r="AE29154" i="12"/>
  <c r="AF29153" i="12"/>
  <c r="AE29153" i="12"/>
  <c r="AF29152" i="12"/>
  <c r="AE29152" i="12"/>
  <c r="AF29151" i="12"/>
  <c r="AE29151" i="12"/>
  <c r="AF29150" i="12"/>
  <c r="AE29150" i="12"/>
  <c r="AF29149" i="12"/>
  <c r="AE29149" i="12"/>
  <c r="AF29148" i="12"/>
  <c r="AE29148" i="12"/>
  <c r="AF29147" i="12"/>
  <c r="AE29147" i="12"/>
  <c r="AF29146" i="12"/>
  <c r="AE29146" i="12"/>
  <c r="AF29145" i="12"/>
  <c r="AE29145" i="12"/>
  <c r="AF29144" i="12"/>
  <c r="AE29144" i="12"/>
  <c r="AF29143" i="12"/>
  <c r="AE29143" i="12"/>
  <c r="AF29142" i="12"/>
  <c r="AE29142" i="12"/>
  <c r="AF29141" i="12"/>
  <c r="AE29141" i="12"/>
  <c r="AF29140" i="12"/>
  <c r="AE29140" i="12"/>
  <c r="AF29139" i="12"/>
  <c r="AE29139" i="12"/>
  <c r="AF29138" i="12"/>
  <c r="AE29138" i="12"/>
  <c r="AF29137" i="12"/>
  <c r="AE29137" i="12"/>
  <c r="AF29136" i="12"/>
  <c r="AE29136" i="12"/>
  <c r="AF29135" i="12"/>
  <c r="AE29135" i="12"/>
  <c r="AF29134" i="12"/>
  <c r="AE29134" i="12"/>
  <c r="AF29133" i="12"/>
  <c r="AE29133" i="12"/>
  <c r="AF29132" i="12"/>
  <c r="AE29132" i="12"/>
  <c r="AF29131" i="12"/>
  <c r="AE29131" i="12"/>
  <c r="AF29130" i="12"/>
  <c r="AE29130" i="12"/>
  <c r="AF29129" i="12"/>
  <c r="AE29129" i="12"/>
  <c r="AF29128" i="12"/>
  <c r="AE29128" i="12"/>
  <c r="AF29127" i="12"/>
  <c r="AE29127" i="12"/>
  <c r="AF29126" i="12"/>
  <c r="AE29126" i="12"/>
  <c r="AF29125" i="12"/>
  <c r="AE29125" i="12"/>
  <c r="AF29124" i="12"/>
  <c r="AE29124" i="12"/>
  <c r="AF29123" i="12"/>
  <c r="AE29123" i="12"/>
  <c r="AF29122" i="12"/>
  <c r="AE29122" i="12"/>
  <c r="AF29121" i="12"/>
  <c r="AE29121" i="12"/>
  <c r="AF29120" i="12"/>
  <c r="AE29120" i="12"/>
  <c r="AF29119" i="12"/>
  <c r="AE29119" i="12"/>
  <c r="AF29118" i="12"/>
  <c r="AE29118" i="12"/>
  <c r="AF29117" i="12"/>
  <c r="AE29117" i="12"/>
  <c r="AF29116" i="12"/>
  <c r="AE29116" i="12"/>
  <c r="AF29115" i="12"/>
  <c r="AE29115" i="12"/>
  <c r="AF29114" i="12"/>
  <c r="AE29114" i="12"/>
  <c r="AF29113" i="12"/>
  <c r="AE29113" i="12"/>
  <c r="AF29112" i="12"/>
  <c r="AE29112" i="12"/>
  <c r="AF29111" i="12"/>
  <c r="AE29111" i="12"/>
  <c r="AF29110" i="12"/>
  <c r="AE29110" i="12"/>
  <c r="AF29109" i="12"/>
  <c r="AE29109" i="12"/>
  <c r="AF29108" i="12"/>
  <c r="AE29108" i="12"/>
  <c r="AF29107" i="12"/>
  <c r="AE29107" i="12"/>
  <c r="AF29106" i="12"/>
  <c r="AE29106" i="12"/>
  <c r="AF29105" i="12"/>
  <c r="AE29105" i="12"/>
  <c r="AF29104" i="12"/>
  <c r="AE29104" i="12"/>
  <c r="AF29103" i="12"/>
  <c r="AE29103" i="12"/>
  <c r="AF29102" i="12"/>
  <c r="AE29102" i="12"/>
  <c r="AF29101" i="12"/>
  <c r="AE29101" i="12"/>
  <c r="AF29100" i="12"/>
  <c r="AE29100" i="12"/>
  <c r="AF29099" i="12"/>
  <c r="AE29099" i="12"/>
  <c r="AF29098" i="12"/>
  <c r="AE29098" i="12"/>
  <c r="AF29097" i="12"/>
  <c r="AE29097" i="12"/>
  <c r="AF29096" i="12"/>
  <c r="AE29096" i="12"/>
  <c r="AF29095" i="12"/>
  <c r="AE29095" i="12"/>
  <c r="AF29094" i="12"/>
  <c r="AE29094" i="12"/>
  <c r="AF29093" i="12"/>
  <c r="AE29093" i="12"/>
  <c r="AF29092" i="12"/>
  <c r="AE29092" i="12"/>
  <c r="AF29091" i="12"/>
  <c r="AE29091" i="12"/>
  <c r="AF29090" i="12"/>
  <c r="AE29090" i="12"/>
  <c r="AF29089" i="12"/>
  <c r="AE29089" i="12"/>
  <c r="AF29088" i="12"/>
  <c r="AE29088" i="12"/>
  <c r="AF29087" i="12"/>
  <c r="AE29087" i="12"/>
  <c r="AF29086" i="12"/>
  <c r="AE29086" i="12"/>
  <c r="AF29085" i="12"/>
  <c r="AE29085" i="12"/>
  <c r="AF29084" i="12"/>
  <c r="AE29084" i="12"/>
  <c r="AF29083" i="12"/>
  <c r="AE29083" i="12"/>
  <c r="AF29082" i="12"/>
  <c r="AE29082" i="12"/>
  <c r="AF29081" i="12"/>
  <c r="AE29081" i="12"/>
  <c r="AF29080" i="12"/>
  <c r="AE29080" i="12"/>
  <c r="AF29079" i="12"/>
  <c r="AE29079" i="12"/>
  <c r="AF29078" i="12"/>
  <c r="AE29078" i="12"/>
  <c r="AF29077" i="12"/>
  <c r="AE29077" i="12"/>
  <c r="AF29076" i="12"/>
  <c r="AE29076" i="12"/>
  <c r="AF29075" i="12"/>
  <c r="AE29075" i="12"/>
  <c r="AF29074" i="12"/>
  <c r="AE29074" i="12"/>
  <c r="AF29073" i="12"/>
  <c r="AE29073" i="12"/>
  <c r="AF29072" i="12"/>
  <c r="AE29072" i="12"/>
  <c r="AF29071" i="12"/>
  <c r="AE29071" i="12"/>
  <c r="AF29070" i="12"/>
  <c r="AE29070" i="12"/>
  <c r="AF29069" i="12"/>
  <c r="AE29069" i="12"/>
  <c r="AF29068" i="12"/>
  <c r="AE29068" i="12"/>
  <c r="AF29067" i="12"/>
  <c r="AE29067" i="12"/>
  <c r="AF29066" i="12"/>
  <c r="AE29066" i="12"/>
  <c r="AF29065" i="12"/>
  <c r="AE29065" i="12"/>
  <c r="AF29064" i="12"/>
  <c r="AE29064" i="12"/>
  <c r="AF29063" i="12"/>
  <c r="AE29063" i="12"/>
  <c r="AF29062" i="12"/>
  <c r="AE29062" i="12"/>
  <c r="AF29061" i="12"/>
  <c r="AE29061" i="12"/>
  <c r="AF29060" i="12"/>
  <c r="AE29060" i="12"/>
  <c r="AF29059" i="12"/>
  <c r="AE29059" i="12"/>
  <c r="AF29058" i="12"/>
  <c r="AE29058" i="12"/>
  <c r="AF29057" i="12"/>
  <c r="AE29057" i="12"/>
  <c r="AF29056" i="12"/>
  <c r="AE29056" i="12"/>
  <c r="AF29055" i="12"/>
  <c r="AE29055" i="12"/>
  <c r="AF29054" i="12"/>
  <c r="AE29054" i="12"/>
  <c r="AF29053" i="12"/>
  <c r="AE29053" i="12"/>
  <c r="AF29052" i="12"/>
  <c r="AE29052" i="12"/>
  <c r="AF29051" i="12"/>
  <c r="AE29051" i="12"/>
  <c r="AF29050" i="12"/>
  <c r="AE29050" i="12"/>
  <c r="AF29049" i="12"/>
  <c r="AE29049" i="12"/>
  <c r="AF29048" i="12"/>
  <c r="AE29048" i="12"/>
  <c r="AF29047" i="12"/>
  <c r="AE29047" i="12"/>
  <c r="AF29046" i="12"/>
  <c r="AE29046" i="12"/>
  <c r="AF29045" i="12"/>
  <c r="AE29045" i="12"/>
  <c r="AF29044" i="12"/>
  <c r="AE29044" i="12"/>
  <c r="AF29043" i="12"/>
  <c r="AE29043" i="12"/>
  <c r="AF29042" i="12"/>
  <c r="AE29042" i="12"/>
  <c r="AF29041" i="12"/>
  <c r="AE29041" i="12"/>
  <c r="AF29040" i="12"/>
  <c r="AE29040" i="12"/>
  <c r="AF29039" i="12"/>
  <c r="AE29039" i="12"/>
  <c r="AF29038" i="12"/>
  <c r="AE29038" i="12"/>
  <c r="AF29037" i="12"/>
  <c r="AE29037" i="12"/>
  <c r="AF29036" i="12"/>
  <c r="AE29036" i="12"/>
  <c r="AF29035" i="12"/>
  <c r="AE29035" i="12"/>
  <c r="AF29034" i="12"/>
  <c r="AE29034" i="12"/>
  <c r="AF29033" i="12"/>
  <c r="AE29033" i="12"/>
  <c r="AF29032" i="12"/>
  <c r="AE29032" i="12"/>
  <c r="AF29031" i="12"/>
  <c r="AE29031" i="12"/>
  <c r="AF29030" i="12"/>
  <c r="AE29030" i="12"/>
  <c r="AF29029" i="12"/>
  <c r="AE29029" i="12"/>
  <c r="AF29028" i="12"/>
  <c r="AE29028" i="12"/>
  <c r="AF29027" i="12"/>
  <c r="AE29027" i="12"/>
  <c r="AF29026" i="12"/>
  <c r="AE29026" i="12"/>
  <c r="AF29025" i="12"/>
  <c r="AE29025" i="12"/>
  <c r="AF29024" i="12"/>
  <c r="AE29024" i="12"/>
  <c r="AF29023" i="12"/>
  <c r="AE29023" i="12"/>
  <c r="AF29022" i="12"/>
  <c r="AE29022" i="12"/>
  <c r="AF29021" i="12"/>
  <c r="AE29021" i="12"/>
  <c r="AF29020" i="12"/>
  <c r="AE29020" i="12"/>
  <c r="AF29019" i="12"/>
  <c r="AE29019" i="12"/>
  <c r="AF29018" i="12"/>
  <c r="AE29018" i="12"/>
  <c r="AF29017" i="12"/>
  <c r="AE29017" i="12"/>
  <c r="AF29016" i="12"/>
  <c r="AE29016" i="12"/>
  <c r="AF29015" i="12"/>
  <c r="AE29015" i="12"/>
  <c r="AF29014" i="12"/>
  <c r="AE29014" i="12"/>
  <c r="AF29013" i="12"/>
  <c r="AE29013" i="12"/>
  <c r="AF29012" i="12"/>
  <c r="AE29012" i="12"/>
  <c r="AF29011" i="12"/>
  <c r="AE29011" i="12"/>
  <c r="AF29010" i="12"/>
  <c r="AE29010" i="12"/>
  <c r="AF29009" i="12"/>
  <c r="AE29009" i="12"/>
  <c r="AF29008" i="12"/>
  <c r="AE29008" i="12"/>
  <c r="AF29007" i="12"/>
  <c r="AE29007" i="12"/>
  <c r="AF29006" i="12"/>
  <c r="AE29006" i="12"/>
  <c r="AF29005" i="12"/>
  <c r="AE29005" i="12"/>
  <c r="AF29004" i="12"/>
  <c r="AE29004" i="12"/>
  <c r="AF29003" i="12"/>
  <c r="AE29003" i="12"/>
  <c r="AF29002" i="12"/>
  <c r="AE29002" i="12"/>
  <c r="AF29001" i="12"/>
  <c r="AE29001" i="12"/>
  <c r="AF29000" i="12"/>
  <c r="AE29000" i="12"/>
  <c r="AF28999" i="12"/>
  <c r="AE28999" i="12"/>
  <c r="AF28998" i="12"/>
  <c r="AE28998" i="12"/>
  <c r="AF28997" i="12"/>
  <c r="AE28997" i="12"/>
  <c r="AF28996" i="12"/>
  <c r="AE28996" i="12"/>
  <c r="AF28995" i="12"/>
  <c r="AE28995" i="12"/>
  <c r="AF28994" i="12"/>
  <c r="AE28994" i="12"/>
  <c r="AF28993" i="12"/>
  <c r="AE28993" i="12"/>
  <c r="AF28992" i="12"/>
  <c r="AE28992" i="12"/>
  <c r="AF28991" i="12"/>
  <c r="AE28991" i="12"/>
  <c r="AF28990" i="12"/>
  <c r="AE28990" i="12"/>
  <c r="AF28989" i="12"/>
  <c r="AE28989" i="12"/>
  <c r="AF28988" i="12"/>
  <c r="AE28988" i="12"/>
  <c r="AF28987" i="12"/>
  <c r="AE28987" i="12"/>
  <c r="AF28986" i="12"/>
  <c r="AE28986" i="12"/>
  <c r="AF28985" i="12"/>
  <c r="AE28985" i="12"/>
  <c r="AF28984" i="12"/>
  <c r="AE28984" i="12"/>
  <c r="AF28983" i="12"/>
  <c r="AE28983" i="12"/>
  <c r="AF28982" i="12"/>
  <c r="AE28982" i="12"/>
  <c r="AF28981" i="12"/>
  <c r="AE28981" i="12"/>
  <c r="AF28980" i="12"/>
  <c r="AE28980" i="12"/>
  <c r="AF28979" i="12"/>
  <c r="AE28979" i="12"/>
  <c r="AF28978" i="12"/>
  <c r="AE28978" i="12"/>
  <c r="AF28977" i="12"/>
  <c r="AE28977" i="12"/>
  <c r="AF28976" i="12"/>
  <c r="AE28976" i="12"/>
  <c r="AF28975" i="12"/>
  <c r="AE28975" i="12"/>
  <c r="AF28974" i="12"/>
  <c r="AE28974" i="12"/>
  <c r="AF28973" i="12"/>
  <c r="AE28973" i="12"/>
  <c r="AF28972" i="12"/>
  <c r="AE28972" i="12"/>
  <c r="AF28971" i="12"/>
  <c r="AE28971" i="12"/>
  <c r="AF28970" i="12"/>
  <c r="AE28970" i="12"/>
  <c r="AF28969" i="12"/>
  <c r="AE28969" i="12"/>
  <c r="AF28968" i="12"/>
  <c r="AE28968" i="12"/>
  <c r="AF28967" i="12"/>
  <c r="AE28967" i="12"/>
  <c r="AF28966" i="12"/>
  <c r="AE28966" i="12"/>
  <c r="AF28965" i="12"/>
  <c r="AE28965" i="12"/>
  <c r="AF28964" i="12"/>
  <c r="AE28964" i="12"/>
  <c r="AF28963" i="12"/>
  <c r="AE28963" i="12"/>
  <c r="AF28962" i="12"/>
  <c r="AE28962" i="12"/>
  <c r="AF28961" i="12"/>
  <c r="AE28961" i="12"/>
  <c r="AF28960" i="12"/>
  <c r="AE28960" i="12"/>
  <c r="AF28959" i="12"/>
  <c r="AE28959" i="12"/>
  <c r="AF28958" i="12"/>
  <c r="AE28958" i="12"/>
  <c r="AF28957" i="12"/>
  <c r="AE28957" i="12"/>
  <c r="AF28956" i="12"/>
  <c r="AE28956" i="12"/>
  <c r="AF28955" i="12"/>
  <c r="AE28955" i="12"/>
  <c r="AF28954" i="12"/>
  <c r="AE28954" i="12"/>
  <c r="AF28953" i="12"/>
  <c r="AE28953" i="12"/>
  <c r="AF28952" i="12"/>
  <c r="AE28952" i="12"/>
  <c r="AF28951" i="12"/>
  <c r="AE28951" i="12"/>
  <c r="AF28950" i="12"/>
  <c r="AE28950" i="12"/>
  <c r="AF28949" i="12"/>
  <c r="AE28949" i="12"/>
  <c r="AF28948" i="12"/>
  <c r="AE28948" i="12"/>
  <c r="AF28947" i="12"/>
  <c r="AE28947" i="12"/>
  <c r="AF28946" i="12"/>
  <c r="AE28946" i="12"/>
  <c r="AF28945" i="12"/>
  <c r="AE28945" i="12"/>
  <c r="AF28944" i="12"/>
  <c r="AE28944" i="12"/>
  <c r="AF28943" i="12"/>
  <c r="AE28943" i="12"/>
  <c r="AF28942" i="12"/>
  <c r="AE28942" i="12"/>
  <c r="AF28941" i="12"/>
  <c r="AE28941" i="12"/>
  <c r="AF28940" i="12"/>
  <c r="AE28940" i="12"/>
  <c r="AF28939" i="12"/>
  <c r="AE28939" i="12"/>
  <c r="AF28938" i="12"/>
  <c r="AE28938" i="12"/>
  <c r="AF28937" i="12"/>
  <c r="AE28937" i="12"/>
  <c r="AF28936" i="12"/>
  <c r="AE28936" i="12"/>
  <c r="AF28935" i="12"/>
  <c r="AE28935" i="12"/>
  <c r="AF28934" i="12"/>
  <c r="AE28934" i="12"/>
  <c r="AF28933" i="12"/>
  <c r="AE28933" i="12"/>
  <c r="AF28932" i="12"/>
  <c r="AE28932" i="12"/>
  <c r="AF28931" i="12"/>
  <c r="AE28931" i="12"/>
  <c r="AF28930" i="12"/>
  <c r="AE28930" i="12"/>
  <c r="AF28929" i="12"/>
  <c r="AE28929" i="12"/>
  <c r="AF28928" i="12"/>
  <c r="AE28928" i="12"/>
  <c r="AF28927" i="12"/>
  <c r="AE28927" i="12"/>
  <c r="AF28926" i="12"/>
  <c r="AE28926" i="12"/>
  <c r="AF28925" i="12"/>
  <c r="AE28925" i="12"/>
  <c r="AF28924" i="12"/>
  <c r="AE28924" i="12"/>
  <c r="AF28923" i="12"/>
  <c r="AE28923" i="12"/>
  <c r="AF28922" i="12"/>
  <c r="AE28922" i="12"/>
  <c r="AF28921" i="12"/>
  <c r="AE28921" i="12"/>
  <c r="AF28920" i="12"/>
  <c r="AE28920" i="12"/>
  <c r="AF28919" i="12"/>
  <c r="AE28919" i="12"/>
  <c r="AF28918" i="12"/>
  <c r="AE28918" i="12"/>
  <c r="AF28917" i="12"/>
  <c r="AE28917" i="12"/>
  <c r="AF28916" i="12"/>
  <c r="AE28916" i="12"/>
  <c r="AF28915" i="12"/>
  <c r="AE28915" i="12"/>
  <c r="AF28914" i="12"/>
  <c r="AE28914" i="12"/>
  <c r="AF28913" i="12"/>
  <c r="AE28913" i="12"/>
  <c r="AF28912" i="12"/>
  <c r="AE28912" i="12"/>
  <c r="AF28911" i="12"/>
  <c r="AE28911" i="12"/>
  <c r="AF28910" i="12"/>
  <c r="AE28910" i="12"/>
  <c r="AF28909" i="12"/>
  <c r="AE28909" i="12"/>
  <c r="AF28908" i="12"/>
  <c r="AE28908" i="12"/>
  <c r="AF28907" i="12"/>
  <c r="AE28907" i="12"/>
  <c r="AF28906" i="12"/>
  <c r="AE28906" i="12"/>
  <c r="AF28905" i="12"/>
  <c r="AE28905" i="12"/>
  <c r="AF28904" i="12"/>
  <c r="AE28904" i="12"/>
  <c r="AF28903" i="12"/>
  <c r="AE28903" i="12"/>
  <c r="AF28902" i="12"/>
  <c r="AE28902" i="12"/>
  <c r="AF28901" i="12"/>
  <c r="AE28901" i="12"/>
  <c r="AF28900" i="12"/>
  <c r="AE28900" i="12"/>
  <c r="AF28899" i="12"/>
  <c r="AE28899" i="12"/>
  <c r="AF28898" i="12"/>
  <c r="AE28898" i="12"/>
  <c r="AF28897" i="12"/>
  <c r="AE28897" i="12"/>
  <c r="AF28896" i="12"/>
  <c r="AE28896" i="12"/>
  <c r="AF28895" i="12"/>
  <c r="AE28895" i="12"/>
  <c r="AF28894" i="12"/>
  <c r="AE28894" i="12"/>
  <c r="AF28893" i="12"/>
  <c r="AE28893" i="12"/>
  <c r="AF28892" i="12"/>
  <c r="AE28892" i="12"/>
  <c r="AF28891" i="12"/>
  <c r="AE28891" i="12"/>
  <c r="AF28890" i="12"/>
  <c r="AE28890" i="12"/>
  <c r="AF28889" i="12"/>
  <c r="AE28889" i="12"/>
  <c r="AF28888" i="12"/>
  <c r="AE28888" i="12"/>
  <c r="AF28887" i="12"/>
  <c r="AE28887" i="12"/>
  <c r="AF28886" i="12"/>
  <c r="AE28886" i="12"/>
  <c r="AF28885" i="12"/>
  <c r="AE28885" i="12"/>
  <c r="AF28884" i="12"/>
  <c r="AE28884" i="12"/>
  <c r="AF28883" i="12"/>
  <c r="AE28883" i="12"/>
  <c r="AF28882" i="12"/>
  <c r="AE28882" i="12"/>
  <c r="AF28881" i="12"/>
  <c r="AE28881" i="12"/>
  <c r="AF28880" i="12"/>
  <c r="AE28880" i="12"/>
  <c r="AF28879" i="12"/>
  <c r="AE28879" i="12"/>
  <c r="AF28878" i="12"/>
  <c r="AE28878" i="12"/>
  <c r="AF28877" i="12"/>
  <c r="AE28877" i="12"/>
  <c r="AF28876" i="12"/>
  <c r="AE28876" i="12"/>
  <c r="AF28875" i="12"/>
  <c r="AE28875" i="12"/>
  <c r="AF28874" i="12"/>
  <c r="AE28874" i="12"/>
  <c r="AF28873" i="12"/>
  <c r="AE28873" i="12"/>
  <c r="AF28872" i="12"/>
  <c r="AE28872" i="12"/>
  <c r="AF28871" i="12"/>
  <c r="AE28871" i="12"/>
  <c r="AF28870" i="12"/>
  <c r="AE28870" i="12"/>
  <c r="AF28869" i="12"/>
  <c r="AE28869" i="12"/>
  <c r="AF28868" i="12"/>
  <c r="AE28868" i="12"/>
  <c r="AF28867" i="12"/>
  <c r="AE28867" i="12"/>
  <c r="AF28866" i="12"/>
  <c r="AE28866" i="12"/>
  <c r="AF28865" i="12"/>
  <c r="AE28865" i="12"/>
  <c r="AF28864" i="12"/>
  <c r="AE28864" i="12"/>
  <c r="AF28863" i="12"/>
  <c r="AE28863" i="12"/>
  <c r="AF28862" i="12"/>
  <c r="AE28862" i="12"/>
  <c r="AF28861" i="12"/>
  <c r="AE28861" i="12"/>
  <c r="AF28860" i="12"/>
  <c r="AE28860" i="12"/>
  <c r="AF28859" i="12"/>
  <c r="AE28859" i="12"/>
  <c r="AF28858" i="12"/>
  <c r="AE28858" i="12"/>
  <c r="AF28857" i="12"/>
  <c r="AE28857" i="12"/>
  <c r="AF28856" i="12"/>
  <c r="AE28856" i="12"/>
  <c r="AF28855" i="12"/>
  <c r="AE28855" i="12"/>
  <c r="AF28854" i="12"/>
  <c r="AE28854" i="12"/>
  <c r="AF28853" i="12"/>
  <c r="AE28853" i="12"/>
  <c r="AF28852" i="12"/>
  <c r="AE28852" i="12"/>
  <c r="AF28851" i="12"/>
  <c r="AE28851" i="12"/>
  <c r="AF28850" i="12"/>
  <c r="AE28850" i="12"/>
  <c r="AF28849" i="12"/>
  <c r="AE28849" i="12"/>
  <c r="AF28848" i="12"/>
  <c r="AE28848" i="12"/>
  <c r="AF28847" i="12"/>
  <c r="AE28847" i="12"/>
  <c r="AF28846" i="12"/>
  <c r="AE28846" i="12"/>
  <c r="AF28845" i="12"/>
  <c r="AE28845" i="12"/>
  <c r="AF28844" i="12"/>
  <c r="AE28844" i="12"/>
  <c r="AF28843" i="12"/>
  <c r="AE28843" i="12"/>
  <c r="AF28842" i="12"/>
  <c r="AE28842" i="12"/>
  <c r="AF28841" i="12"/>
  <c r="AE28841" i="12"/>
  <c r="AF28840" i="12"/>
  <c r="AE28840" i="12"/>
  <c r="AF28839" i="12"/>
  <c r="AE28839" i="12"/>
  <c r="AF28838" i="12"/>
  <c r="AE28838" i="12"/>
  <c r="AF28837" i="12"/>
  <c r="AE28837" i="12"/>
  <c r="AF28836" i="12"/>
  <c r="AE28836" i="12"/>
  <c r="AF28835" i="12"/>
  <c r="AE28835" i="12"/>
  <c r="AF28834" i="12"/>
  <c r="AE28834" i="12"/>
  <c r="AF28833" i="12"/>
  <c r="AE28833" i="12"/>
  <c r="AF28832" i="12"/>
  <c r="AE28832" i="12"/>
  <c r="AF28831" i="12"/>
  <c r="AE28831" i="12"/>
  <c r="AF28830" i="12"/>
  <c r="AE28830" i="12"/>
  <c r="AF28829" i="12"/>
  <c r="AE28829" i="12"/>
  <c r="AF28828" i="12"/>
  <c r="AE28828" i="12"/>
  <c r="AF28827" i="12"/>
  <c r="AE28827" i="12"/>
  <c r="AF28826" i="12"/>
  <c r="AE28826" i="12"/>
  <c r="AF28825" i="12"/>
  <c r="AE28825" i="12"/>
  <c r="AF28824" i="12"/>
  <c r="AE28824" i="12"/>
  <c r="AF28823" i="12"/>
  <c r="AE28823" i="12"/>
  <c r="AF28822" i="12"/>
  <c r="AE28822" i="12"/>
  <c r="AF28821" i="12"/>
  <c r="AE28821" i="12"/>
  <c r="AF28820" i="12"/>
  <c r="AE28820" i="12"/>
  <c r="AF28819" i="12"/>
  <c r="AE28819" i="12"/>
  <c r="AF28818" i="12"/>
  <c r="AE28818" i="12"/>
  <c r="AF28817" i="12"/>
  <c r="AE28817" i="12"/>
  <c r="AF28816" i="12"/>
  <c r="AE28816" i="12"/>
  <c r="AF28815" i="12"/>
  <c r="AE28815" i="12"/>
  <c r="AF28814" i="12"/>
  <c r="AE28814" i="12"/>
  <c r="AF28813" i="12"/>
  <c r="AE28813" i="12"/>
  <c r="AF28812" i="12"/>
  <c r="AE28812" i="12"/>
  <c r="AF28811" i="12"/>
  <c r="AE28811" i="12"/>
  <c r="AF28810" i="12"/>
  <c r="AE28810" i="12"/>
  <c r="AF28809" i="12"/>
  <c r="AE28809" i="12"/>
  <c r="AF28808" i="12"/>
  <c r="AE28808" i="12"/>
  <c r="AF28807" i="12"/>
  <c r="AE28807" i="12"/>
  <c r="AF28806" i="12"/>
  <c r="AE28806" i="12"/>
  <c r="AF28805" i="12"/>
  <c r="AE28805" i="12"/>
  <c r="AF28804" i="12"/>
  <c r="AE28804" i="12"/>
  <c r="AF28803" i="12"/>
  <c r="AE28803" i="12"/>
  <c r="AF28802" i="12"/>
  <c r="AE28802" i="12"/>
  <c r="AF28801" i="12"/>
  <c r="AE28801" i="12"/>
  <c r="AF28800" i="12"/>
  <c r="AE28800" i="12"/>
  <c r="AF28799" i="12"/>
  <c r="AE28799" i="12"/>
  <c r="AF28798" i="12"/>
  <c r="AE28798" i="12"/>
  <c r="AF28797" i="12"/>
  <c r="AE28797" i="12"/>
  <c r="AF28796" i="12"/>
  <c r="AE28796" i="12"/>
  <c r="AF28795" i="12"/>
  <c r="AE28795" i="12"/>
  <c r="AF28794" i="12"/>
  <c r="AE28794" i="12"/>
  <c r="AF28793" i="12"/>
  <c r="AE28793" i="12"/>
  <c r="AF28792" i="12"/>
  <c r="AE28792" i="12"/>
  <c r="AF28791" i="12"/>
  <c r="AE28791" i="12"/>
  <c r="AF28790" i="12"/>
  <c r="AE28790" i="12"/>
  <c r="AF28789" i="12"/>
  <c r="AE28789" i="12"/>
  <c r="AF28788" i="12"/>
  <c r="AE28788" i="12"/>
  <c r="AF28787" i="12"/>
  <c r="AE28787" i="12"/>
  <c r="AF28786" i="12"/>
  <c r="AE28786" i="12"/>
  <c r="AF28785" i="12"/>
  <c r="AE28785" i="12"/>
  <c r="AF28784" i="12"/>
  <c r="AE28784" i="12"/>
  <c r="AF28783" i="12"/>
  <c r="AE28783" i="12"/>
  <c r="AF28782" i="12"/>
  <c r="AE28782" i="12"/>
  <c r="AF28781" i="12"/>
  <c r="AE28781" i="12"/>
  <c r="AF28780" i="12"/>
  <c r="AE28780" i="12"/>
  <c r="AF28779" i="12"/>
  <c r="AE28779" i="12"/>
  <c r="AF28778" i="12"/>
  <c r="AE28778" i="12"/>
  <c r="AF28777" i="12"/>
  <c r="AE28777" i="12"/>
  <c r="AF28776" i="12"/>
  <c r="AE28776" i="12"/>
  <c r="AF28775" i="12"/>
  <c r="AE28775" i="12"/>
  <c r="AF28774" i="12"/>
  <c r="AE28774" i="12"/>
  <c r="AF28773" i="12"/>
  <c r="AE28773" i="12"/>
  <c r="AF28772" i="12"/>
  <c r="AE28772" i="12"/>
  <c r="AF28771" i="12"/>
  <c r="AE28771" i="12"/>
  <c r="AF28770" i="12"/>
  <c r="AE28770" i="12"/>
  <c r="AF28769" i="12"/>
  <c r="AE28769" i="12"/>
  <c r="AF28768" i="12"/>
  <c r="AE28768" i="12"/>
  <c r="AF28767" i="12"/>
  <c r="AE28767" i="12"/>
  <c r="AF28766" i="12"/>
  <c r="AE28766" i="12"/>
  <c r="AF28765" i="12"/>
  <c r="AE28765" i="12"/>
  <c r="AF28764" i="12"/>
  <c r="AE28764" i="12"/>
  <c r="AF28763" i="12"/>
  <c r="AE28763" i="12"/>
  <c r="AF28762" i="12"/>
  <c r="AE28762" i="12"/>
  <c r="AF28761" i="12"/>
  <c r="AE28761" i="12"/>
  <c r="AF28760" i="12"/>
  <c r="AE28760" i="12"/>
  <c r="AF28759" i="12"/>
  <c r="AE28759" i="12"/>
  <c r="AF28758" i="12"/>
  <c r="AE28758" i="12"/>
  <c r="AF28757" i="12"/>
  <c r="AE28757" i="12"/>
  <c r="AF28756" i="12"/>
  <c r="AE28756" i="12"/>
  <c r="AF28755" i="12"/>
  <c r="AE28755" i="12"/>
  <c r="AF28754" i="12"/>
  <c r="AE28754" i="12"/>
  <c r="AF28753" i="12"/>
  <c r="AE28753" i="12"/>
  <c r="AF28752" i="12"/>
  <c r="AE28752" i="12"/>
  <c r="AF28751" i="12"/>
  <c r="AE28751" i="12"/>
  <c r="AF28750" i="12"/>
  <c r="AE28750" i="12"/>
  <c r="AF28749" i="12"/>
  <c r="AE28749" i="12"/>
  <c r="AF28748" i="12"/>
  <c r="AE28748" i="12"/>
  <c r="AF28747" i="12"/>
  <c r="AE28747" i="12"/>
  <c r="AF28746" i="12"/>
  <c r="AE28746" i="12"/>
  <c r="AF28745" i="12"/>
  <c r="AE28745" i="12"/>
  <c r="AF28744" i="12"/>
  <c r="AE28744" i="12"/>
  <c r="AF28743" i="12"/>
  <c r="AE28743" i="12"/>
  <c r="AF28742" i="12"/>
  <c r="AE28742" i="12"/>
  <c r="AF28741" i="12"/>
  <c r="AE28741" i="12"/>
  <c r="AF28740" i="12"/>
  <c r="AE28740" i="12"/>
  <c r="AF28739" i="12"/>
  <c r="AE28739" i="12"/>
  <c r="AF28738" i="12"/>
  <c r="AE28738" i="12"/>
  <c r="AF28737" i="12"/>
  <c r="AE28737" i="12"/>
  <c r="AF28736" i="12"/>
  <c r="AE28736" i="12"/>
  <c r="AF28735" i="12"/>
  <c r="AE28735" i="12"/>
  <c r="AF28734" i="12"/>
  <c r="AE28734" i="12"/>
  <c r="AF28733" i="12"/>
  <c r="AE28733" i="12"/>
  <c r="AF28732" i="12"/>
  <c r="AE28732" i="12"/>
  <c r="AF28731" i="12"/>
  <c r="AE28731" i="12"/>
  <c r="AF28730" i="12"/>
  <c r="AE28730" i="12"/>
  <c r="AF28729" i="12"/>
  <c r="AE28729" i="12"/>
  <c r="AF28728" i="12"/>
  <c r="AE28728" i="12"/>
  <c r="AF28727" i="12"/>
  <c r="AE28727" i="12"/>
  <c r="AF28726" i="12"/>
  <c r="AE28726" i="12"/>
  <c r="AF28725" i="12"/>
  <c r="AE28725" i="12"/>
  <c r="AF28724" i="12"/>
  <c r="AE28724" i="12"/>
  <c r="AF28723" i="12"/>
  <c r="AE28723" i="12"/>
  <c r="AF28722" i="12"/>
  <c r="AE28722" i="12"/>
  <c r="AF28721" i="12"/>
  <c r="AE28721" i="12"/>
  <c r="AF28720" i="12"/>
  <c r="AE28720" i="12"/>
  <c r="AF28719" i="12"/>
  <c r="AE28719" i="12"/>
  <c r="AF28718" i="12"/>
  <c r="AE28718" i="12"/>
  <c r="AF28717" i="12"/>
  <c r="AE28717" i="12"/>
  <c r="AF28716" i="12"/>
  <c r="AE28716" i="12"/>
  <c r="AF28715" i="12"/>
  <c r="AE28715" i="12"/>
  <c r="AF28714" i="12"/>
  <c r="AE28714" i="12"/>
  <c r="AF28713" i="12"/>
  <c r="AE28713" i="12"/>
  <c r="AF28712" i="12"/>
  <c r="AE28712" i="12"/>
  <c r="AF28711" i="12"/>
  <c r="AE28711" i="12"/>
  <c r="AF28710" i="12"/>
  <c r="AE28710" i="12"/>
  <c r="AF28709" i="12"/>
  <c r="AE28709" i="12"/>
  <c r="AF28708" i="12"/>
  <c r="AE28708" i="12"/>
  <c r="AF28707" i="12"/>
  <c r="AE28707" i="12"/>
  <c r="AF28706" i="12"/>
  <c r="AE28706" i="12"/>
  <c r="AF28705" i="12"/>
  <c r="AE28705" i="12"/>
  <c r="AF28704" i="12"/>
  <c r="AE28704" i="12"/>
  <c r="AF28703" i="12"/>
  <c r="AE28703" i="12"/>
  <c r="AF28702" i="12"/>
  <c r="AE28702" i="12"/>
  <c r="AF28701" i="12"/>
  <c r="AE28701" i="12"/>
  <c r="AF28700" i="12"/>
  <c r="AE28700" i="12"/>
  <c r="AF28699" i="12"/>
  <c r="AE28699" i="12"/>
  <c r="AF28698" i="12"/>
  <c r="AE28698" i="12"/>
  <c r="AF28697" i="12"/>
  <c r="AE28697" i="12"/>
  <c r="AF28696" i="12"/>
  <c r="AE28696" i="12"/>
  <c r="AF28695" i="12"/>
  <c r="AE28695" i="12"/>
  <c r="AF28694" i="12"/>
  <c r="AE28694" i="12"/>
  <c r="AF28693" i="12"/>
  <c r="AE28693" i="12"/>
  <c r="AF28692" i="12"/>
  <c r="AE28692" i="12"/>
  <c r="AF28691" i="12"/>
  <c r="AE28691" i="12"/>
  <c r="AF28690" i="12"/>
  <c r="AE28690" i="12"/>
  <c r="AF28689" i="12"/>
  <c r="AE28689" i="12"/>
  <c r="AF28688" i="12"/>
  <c r="AE28688" i="12"/>
  <c r="AF28687" i="12"/>
  <c r="AE28687" i="12"/>
  <c r="AF28686" i="12"/>
  <c r="AE28686" i="12"/>
  <c r="AF28685" i="12"/>
  <c r="AE28685" i="12"/>
  <c r="AF28684" i="12"/>
  <c r="AE28684" i="12"/>
  <c r="AF28683" i="12"/>
  <c r="AE28683" i="12"/>
  <c r="AF28682" i="12"/>
  <c r="AE28682" i="12"/>
  <c r="AF28681" i="12"/>
  <c r="AE28681" i="12"/>
  <c r="AF28680" i="12"/>
  <c r="AE28680" i="12"/>
  <c r="AF28679" i="12"/>
  <c r="AE28679" i="12"/>
  <c r="AF28678" i="12"/>
  <c r="AE28678" i="12"/>
  <c r="AF28677" i="12"/>
  <c r="AE28677" i="12"/>
  <c r="AF28676" i="12"/>
  <c r="AE28676" i="12"/>
  <c r="AF28675" i="12"/>
  <c r="AE28675" i="12"/>
  <c r="AF28674" i="12"/>
  <c r="AE28674" i="12"/>
  <c r="AF28673" i="12"/>
  <c r="AE28673" i="12"/>
  <c r="AF28672" i="12"/>
  <c r="AE28672" i="12"/>
  <c r="AF28671" i="12"/>
  <c r="AE28671" i="12"/>
  <c r="AF28670" i="12"/>
  <c r="AE28670" i="12"/>
  <c r="AF28669" i="12"/>
  <c r="AE28669" i="12"/>
  <c r="AF28668" i="12"/>
  <c r="AE28668" i="12"/>
  <c r="AF28667" i="12"/>
  <c r="AE28667" i="12"/>
  <c r="AF28666" i="12"/>
  <c r="AE28666" i="12"/>
  <c r="AF28665" i="12"/>
  <c r="AE28665" i="12"/>
  <c r="AF28664" i="12"/>
  <c r="AE28664" i="12"/>
  <c r="AF28663" i="12"/>
  <c r="AE28663" i="12"/>
  <c r="AF28662" i="12"/>
  <c r="AE28662" i="12"/>
  <c r="AF28661" i="12"/>
  <c r="AE28661" i="12"/>
  <c r="AF28660" i="12"/>
  <c r="AE28660" i="12"/>
  <c r="AF28659" i="12"/>
  <c r="AE28659" i="12"/>
  <c r="AF28658" i="12"/>
  <c r="AE28658" i="12"/>
  <c r="AF28657" i="12"/>
  <c r="AE28657" i="12"/>
  <c r="AF28656" i="12"/>
  <c r="AE28656" i="12"/>
  <c r="AF28655" i="12"/>
  <c r="AE28655" i="12"/>
  <c r="AF28654" i="12"/>
  <c r="AE28654" i="12"/>
  <c r="AF28653" i="12"/>
  <c r="AE28653" i="12"/>
  <c r="AF28652" i="12"/>
  <c r="AE28652" i="12"/>
  <c r="AF28651" i="12"/>
  <c r="AE28651" i="12"/>
  <c r="AF28650" i="12"/>
  <c r="AE28650" i="12"/>
  <c r="AF28649" i="12"/>
  <c r="AE28649" i="12"/>
  <c r="AF28648" i="12"/>
  <c r="AE28648" i="12"/>
  <c r="AF28647" i="12"/>
  <c r="AE28647" i="12"/>
  <c r="AF28646" i="12"/>
  <c r="AE28646" i="12"/>
  <c r="AF28645" i="12"/>
  <c r="AE28645" i="12"/>
  <c r="AF28644" i="12"/>
  <c r="AE28644" i="12"/>
  <c r="AF28643" i="12"/>
  <c r="AE28643" i="12"/>
  <c r="AF28642" i="12"/>
  <c r="AE28642" i="12"/>
  <c r="AF28641" i="12"/>
  <c r="AE28641" i="12"/>
  <c r="AF28640" i="12"/>
  <c r="AE28640" i="12"/>
  <c r="AF28639" i="12"/>
  <c r="AE28639" i="12"/>
  <c r="AF28638" i="12"/>
  <c r="AE28638" i="12"/>
  <c r="AF28637" i="12"/>
  <c r="AE28637" i="12"/>
  <c r="AF28636" i="12"/>
  <c r="AE28636" i="12"/>
  <c r="AF28635" i="12"/>
  <c r="AE28635" i="12"/>
  <c r="AF28634" i="12"/>
  <c r="AE28634" i="12"/>
  <c r="AF28633" i="12"/>
  <c r="AE28633" i="12"/>
  <c r="AF28632" i="12"/>
  <c r="AE28632" i="12"/>
  <c r="AF28631" i="12"/>
  <c r="AE28631" i="12"/>
  <c r="AF28630" i="12"/>
  <c r="AE28630" i="12"/>
  <c r="AF28629" i="12"/>
  <c r="AE28629" i="12"/>
  <c r="AF28628" i="12"/>
  <c r="AE28628" i="12"/>
  <c r="AF28627" i="12"/>
  <c r="AE28627" i="12"/>
  <c r="AF28626" i="12"/>
  <c r="AE28626" i="12"/>
  <c r="AF28625" i="12"/>
  <c r="AE28625" i="12"/>
  <c r="AF28624" i="12"/>
  <c r="AE28624" i="12"/>
  <c r="AF28623" i="12"/>
  <c r="AE28623" i="12"/>
  <c r="AF28622" i="12"/>
  <c r="AE28622" i="12"/>
  <c r="AF28621" i="12"/>
  <c r="AE28621" i="12"/>
  <c r="AF28620" i="12"/>
  <c r="AE28620" i="12"/>
  <c r="AF28619" i="12"/>
  <c r="AE28619" i="12"/>
  <c r="AF28618" i="12"/>
  <c r="AE28618" i="12"/>
  <c r="AF28617" i="12"/>
  <c r="AE28617" i="12"/>
  <c r="AF28616" i="12"/>
  <c r="AE28616" i="12"/>
  <c r="AF28615" i="12"/>
  <c r="AE28615" i="12"/>
  <c r="AF28614" i="12"/>
  <c r="AE28614" i="12"/>
  <c r="AF28613" i="12"/>
  <c r="AE28613" i="12"/>
  <c r="AF28612" i="12"/>
  <c r="AE28612" i="12"/>
  <c r="AF28611" i="12"/>
  <c r="AE28611" i="12"/>
  <c r="AF28610" i="12"/>
  <c r="AE28610" i="12"/>
  <c r="AF28609" i="12"/>
  <c r="AE28609" i="12"/>
  <c r="AF28608" i="12"/>
  <c r="AE28608" i="12"/>
  <c r="AF28607" i="12"/>
  <c r="AE28607" i="12"/>
  <c r="AF28606" i="12"/>
  <c r="AE28606" i="12"/>
  <c r="AF28605" i="12"/>
  <c r="AE28605" i="12"/>
  <c r="AF28604" i="12"/>
  <c r="AE28604" i="12"/>
  <c r="AF28603" i="12"/>
  <c r="AE28603" i="12"/>
  <c r="AF28602" i="12"/>
  <c r="AE28602" i="12"/>
  <c r="AF28601" i="12"/>
  <c r="AE28601" i="12"/>
  <c r="AF28600" i="12"/>
  <c r="AE28600" i="12"/>
  <c r="AF28599" i="12"/>
  <c r="AE28599" i="12"/>
  <c r="AF28598" i="12"/>
  <c r="AE28598" i="12"/>
  <c r="AF28597" i="12"/>
  <c r="AE28597" i="12"/>
  <c r="AF28596" i="12"/>
  <c r="AE28596" i="12"/>
  <c r="AF28595" i="12"/>
  <c r="AE28595" i="12"/>
  <c r="AF28594" i="12"/>
  <c r="AE28594" i="12"/>
  <c r="AF28593" i="12"/>
  <c r="AE28593" i="12"/>
  <c r="AF28592" i="12"/>
  <c r="AE28592" i="12"/>
  <c r="AF28591" i="12"/>
  <c r="AE28591" i="12"/>
  <c r="AF28590" i="12"/>
  <c r="AE28590" i="12"/>
  <c r="AF28589" i="12"/>
  <c r="AE28589" i="12"/>
  <c r="AF28588" i="12"/>
  <c r="AE28588" i="12"/>
  <c r="AF28587" i="12"/>
  <c r="AE28587" i="12"/>
  <c r="AF28586" i="12"/>
  <c r="AE28586" i="12"/>
  <c r="AF28585" i="12"/>
  <c r="AE28585" i="12"/>
  <c r="AF28584" i="12"/>
  <c r="AE28584" i="12"/>
  <c r="AF28583" i="12"/>
  <c r="AE28583" i="12"/>
  <c r="AF28582" i="12"/>
  <c r="AE28582" i="12"/>
  <c r="AF28581" i="12"/>
  <c r="AE28581" i="12"/>
  <c r="AF28580" i="12"/>
  <c r="AE28580" i="12"/>
  <c r="AF28579" i="12"/>
  <c r="AE28579" i="12"/>
  <c r="AF28578" i="12"/>
  <c r="AE28578" i="12"/>
  <c r="AF28577" i="12"/>
  <c r="AE28577" i="12"/>
  <c r="AF28576" i="12"/>
  <c r="AE28576" i="12"/>
  <c r="AF28575" i="12"/>
  <c r="AE28575" i="12"/>
  <c r="AF28574" i="12"/>
  <c r="AE28574" i="12"/>
  <c r="AF28573" i="12"/>
  <c r="AE28573" i="12"/>
  <c r="AF28572" i="12"/>
  <c r="AE28572" i="12"/>
  <c r="AF28571" i="12"/>
  <c r="AE28571" i="12"/>
  <c r="AF28570" i="12"/>
  <c r="AE28570" i="12"/>
  <c r="AF28569" i="12"/>
  <c r="AE28569" i="12"/>
  <c r="AF28568" i="12"/>
  <c r="AE28568" i="12"/>
  <c r="AF28567" i="12"/>
  <c r="AE28567" i="12"/>
  <c r="AF28566" i="12"/>
  <c r="AE28566" i="12"/>
  <c r="AF28565" i="12"/>
  <c r="AE28565" i="12"/>
  <c r="AF28564" i="12"/>
  <c r="AE28564" i="12"/>
  <c r="AF28563" i="12"/>
  <c r="AE28563" i="12"/>
  <c r="AF28562" i="12"/>
  <c r="AE28562" i="12"/>
  <c r="AF28561" i="12"/>
  <c r="AE28561" i="12"/>
  <c r="AF28560" i="12"/>
  <c r="AE28560" i="12"/>
  <c r="AF28559" i="12"/>
  <c r="AE28559" i="12"/>
  <c r="AF28558" i="12"/>
  <c r="AE28558" i="12"/>
  <c r="AF28557" i="12"/>
  <c r="AE28557" i="12"/>
  <c r="AF28556" i="12"/>
  <c r="AE28556" i="12"/>
  <c r="AF28555" i="12"/>
  <c r="AE28555" i="12"/>
  <c r="AF28554" i="12"/>
  <c r="AE28554" i="12"/>
  <c r="AF28553" i="12"/>
  <c r="AE28553" i="12"/>
  <c r="AF28552" i="12"/>
  <c r="AE28552" i="12"/>
  <c r="AF28551" i="12"/>
  <c r="AE28551" i="12"/>
  <c r="AF28550" i="12"/>
  <c r="AE28550" i="12"/>
  <c r="AF28549" i="12"/>
  <c r="AE28549" i="12"/>
  <c r="AF28548" i="12"/>
  <c r="AE28548" i="12"/>
  <c r="AF28547" i="12"/>
  <c r="AE28547" i="12"/>
  <c r="AF28546" i="12"/>
  <c r="AE28546" i="12"/>
  <c r="AF28545" i="12"/>
  <c r="AE28545" i="12"/>
  <c r="AF28544" i="12"/>
  <c r="AE28544" i="12"/>
  <c r="AF28543" i="12"/>
  <c r="AE28543" i="12"/>
  <c r="AF28542" i="12"/>
  <c r="AE28542" i="12"/>
  <c r="AF28541" i="12"/>
  <c r="AE28541" i="12"/>
  <c r="AF28540" i="12"/>
  <c r="AE28540" i="12"/>
  <c r="AF28539" i="12"/>
  <c r="AE28539" i="12"/>
  <c r="AF28538" i="12"/>
  <c r="AE28538" i="12"/>
  <c r="AF28537" i="12"/>
  <c r="AE28537" i="12"/>
  <c r="AF28536" i="12"/>
  <c r="AE28536" i="12"/>
  <c r="AF28535" i="12"/>
  <c r="AE28535" i="12"/>
  <c r="AF28534" i="12"/>
  <c r="AE28534" i="12"/>
  <c r="AF28533" i="12"/>
  <c r="AE28533" i="12"/>
  <c r="AF28532" i="12"/>
  <c r="AE28532" i="12"/>
  <c r="AF28531" i="12"/>
  <c r="AE28531" i="12"/>
  <c r="AF28530" i="12"/>
  <c r="AE28530" i="12"/>
  <c r="AF28529" i="12"/>
  <c r="AE28529" i="12"/>
  <c r="AF28528" i="12"/>
  <c r="AE28528" i="12"/>
  <c r="AF28527" i="12"/>
  <c r="AE28527" i="12"/>
  <c r="AF28526" i="12"/>
  <c r="AE28526" i="12"/>
  <c r="AF28525" i="12"/>
  <c r="AE28525" i="12"/>
  <c r="AF28524" i="12"/>
  <c r="AE28524" i="12"/>
  <c r="AF28523" i="12"/>
  <c r="AE28523" i="12"/>
  <c r="AF28522" i="12"/>
  <c r="AE28522" i="12"/>
  <c r="AF28521" i="12"/>
  <c r="AE28521" i="12"/>
  <c r="AF28520" i="12"/>
  <c r="AE28520" i="12"/>
  <c r="AF28519" i="12"/>
  <c r="AE28519" i="12"/>
  <c r="AF28518" i="12"/>
  <c r="AE28518" i="12"/>
  <c r="AF28517" i="12"/>
  <c r="AE28517" i="12"/>
  <c r="AF28516" i="12"/>
  <c r="AE28516" i="12"/>
  <c r="AF28515" i="12"/>
  <c r="AE28515" i="12"/>
  <c r="AF28514" i="12"/>
  <c r="AE28514" i="12"/>
  <c r="AF28513" i="12"/>
  <c r="AE28513" i="12"/>
  <c r="AF28512" i="12"/>
  <c r="AE28512" i="12"/>
  <c r="AF28511" i="12"/>
  <c r="AE28511" i="12"/>
  <c r="AF28510" i="12"/>
  <c r="AE28510" i="12"/>
  <c r="AF28509" i="12"/>
  <c r="AE28509" i="12"/>
  <c r="AF28508" i="12"/>
  <c r="AE28508" i="12"/>
  <c r="AF28507" i="12"/>
  <c r="AE28507" i="12"/>
  <c r="AF28506" i="12"/>
  <c r="AE28506" i="12"/>
  <c r="AF28505" i="12"/>
  <c r="AE28505" i="12"/>
  <c r="AF28504" i="12"/>
  <c r="AE28504" i="12"/>
  <c r="AF28503" i="12"/>
  <c r="AE28503" i="12"/>
  <c r="AF28502" i="12"/>
  <c r="AE28502" i="12"/>
  <c r="AF28501" i="12"/>
  <c r="AE28501" i="12"/>
  <c r="AF28500" i="12"/>
  <c r="AE28500" i="12"/>
  <c r="AF28499" i="12"/>
  <c r="AE28499" i="12"/>
  <c r="AF28498" i="12"/>
  <c r="AE28498" i="12"/>
  <c r="AF28497" i="12"/>
  <c r="AE28497" i="12"/>
  <c r="AF28496" i="12"/>
  <c r="AE28496" i="12"/>
  <c r="AF28495" i="12"/>
  <c r="AE28495" i="12"/>
  <c r="AF28494" i="12"/>
  <c r="AE28494" i="12"/>
  <c r="AF28493" i="12"/>
  <c r="AE28493" i="12"/>
  <c r="AF28492" i="12"/>
  <c r="AE28492" i="12"/>
  <c r="AF28491" i="12"/>
  <c r="AE28491" i="12"/>
  <c r="AF28490" i="12"/>
  <c r="AE28490" i="12"/>
  <c r="AF28489" i="12"/>
  <c r="AE28489" i="12"/>
  <c r="AF28488" i="12"/>
  <c r="AE28488" i="12"/>
  <c r="AF28487" i="12"/>
  <c r="AE28487" i="12"/>
  <c r="AF28486" i="12"/>
  <c r="AE28486" i="12"/>
  <c r="AF28485" i="12"/>
  <c r="AE28485" i="12"/>
  <c r="AF28484" i="12"/>
  <c r="AE28484" i="12"/>
  <c r="AF28483" i="12"/>
  <c r="AE28483" i="12"/>
  <c r="AF28482" i="12"/>
  <c r="AE28482" i="12"/>
  <c r="AF28481" i="12"/>
  <c r="AE28481" i="12"/>
  <c r="AF28480" i="12"/>
  <c r="AE28480" i="12"/>
  <c r="AF28479" i="12"/>
  <c r="AE28479" i="12"/>
  <c r="AF28478" i="12"/>
  <c r="AE28478" i="12"/>
  <c r="AF28477" i="12"/>
  <c r="AE28477" i="12"/>
  <c r="AF28476" i="12"/>
  <c r="AE28476" i="12"/>
  <c r="AF28475" i="12"/>
  <c r="AE28475" i="12"/>
  <c r="AF28474" i="12"/>
  <c r="AE28474" i="12"/>
  <c r="AF28473" i="12"/>
  <c r="AE28473" i="12"/>
  <c r="AF28472" i="12"/>
  <c r="AE28472" i="12"/>
  <c r="AF28471" i="12"/>
  <c r="AE28471" i="12"/>
  <c r="AF28470" i="12"/>
  <c r="AE28470" i="12"/>
  <c r="AF28469" i="12"/>
  <c r="AE28469" i="12"/>
  <c r="AF28468" i="12"/>
  <c r="AE28468" i="12"/>
  <c r="AF28467" i="12"/>
  <c r="AE28467" i="12"/>
  <c r="AF28466" i="12"/>
  <c r="AE28466" i="12"/>
  <c r="AF28465" i="12"/>
  <c r="AE28465" i="12"/>
  <c r="AF28464" i="12"/>
  <c r="AE28464" i="12"/>
  <c r="AF28463" i="12"/>
  <c r="AE28463" i="12"/>
  <c r="AF28462" i="12"/>
  <c r="AE28462" i="12"/>
  <c r="AF28461" i="12"/>
  <c r="AE28461" i="12"/>
  <c r="AF28460" i="12"/>
  <c r="AE28460" i="12"/>
  <c r="AF28459" i="12"/>
  <c r="AE28459" i="12"/>
  <c r="AF28458" i="12"/>
  <c r="AE28458" i="12"/>
  <c r="AF28457" i="12"/>
  <c r="AE28457" i="12"/>
  <c r="AF28456" i="12"/>
  <c r="AE28456" i="12"/>
  <c r="AF28455" i="12"/>
  <c r="AE28455" i="12"/>
  <c r="AF28454" i="12"/>
  <c r="AE28454" i="12"/>
  <c r="AF28453" i="12"/>
  <c r="AE28453" i="12"/>
  <c r="AF28452" i="12"/>
  <c r="AE28452" i="12"/>
  <c r="AF28451" i="12"/>
  <c r="AE28451" i="12"/>
  <c r="AF28450" i="12"/>
  <c r="AE28450" i="12"/>
  <c r="AF28449" i="12"/>
  <c r="AE28449" i="12"/>
  <c r="AF28448" i="12"/>
  <c r="AE28448" i="12"/>
  <c r="AF28447" i="12"/>
  <c r="AE28447" i="12"/>
  <c r="AF28446" i="12"/>
  <c r="AE28446" i="12"/>
  <c r="AF28445" i="12"/>
  <c r="AE28445" i="12"/>
  <c r="AF28444" i="12"/>
  <c r="AE28444" i="12"/>
  <c r="AF28443" i="12"/>
  <c r="AE28443" i="12"/>
  <c r="AF28442" i="12"/>
  <c r="AE28442" i="12"/>
  <c r="AF28441" i="12"/>
  <c r="AE28441" i="12"/>
  <c r="AF28440" i="12"/>
  <c r="AE28440" i="12"/>
  <c r="AF28439" i="12"/>
  <c r="AE28439" i="12"/>
  <c r="AF28438" i="12"/>
  <c r="AE28438" i="12"/>
  <c r="AF28437" i="12"/>
  <c r="AE28437" i="12"/>
  <c r="AF28436" i="12"/>
  <c r="AE28436" i="12"/>
  <c r="AF28435" i="12"/>
  <c r="AE28435" i="12"/>
  <c r="AF28434" i="12"/>
  <c r="AE28434" i="12"/>
  <c r="AF28433" i="12"/>
  <c r="AE28433" i="12"/>
  <c r="AF28432" i="12"/>
  <c r="AE28432" i="12"/>
  <c r="AF28431" i="12"/>
  <c r="AE28431" i="12"/>
  <c r="AF28430" i="12"/>
  <c r="AE28430" i="12"/>
  <c r="AF28429" i="12"/>
  <c r="AE28429" i="12"/>
  <c r="AF28428" i="12"/>
  <c r="AE28428" i="12"/>
  <c r="AF28427" i="12"/>
  <c r="AE28427" i="12"/>
  <c r="AF28426" i="12"/>
  <c r="AE28426" i="12"/>
  <c r="AF28425" i="12"/>
  <c r="AE28425" i="12"/>
  <c r="AF28424" i="12"/>
  <c r="AE28424" i="12"/>
  <c r="AF28423" i="12"/>
  <c r="AE28423" i="12"/>
  <c r="AF28422" i="12"/>
  <c r="AE28422" i="12"/>
  <c r="AF28421" i="12"/>
  <c r="AE28421" i="12"/>
  <c r="AF28420" i="12"/>
  <c r="AE28420" i="12"/>
  <c r="AF28419" i="12"/>
  <c r="AE28419" i="12"/>
  <c r="AF28418" i="12"/>
  <c r="AE28418" i="12"/>
  <c r="AF28417" i="12"/>
  <c r="AE28417" i="12"/>
  <c r="AF28416" i="12"/>
  <c r="AE28416" i="12"/>
  <c r="AF28415" i="12"/>
  <c r="AE28415" i="12"/>
  <c r="AF28414" i="12"/>
  <c r="AE28414" i="12"/>
  <c r="AF28413" i="12"/>
  <c r="AE28413" i="12"/>
  <c r="AF28412" i="12"/>
  <c r="AE28412" i="12"/>
  <c r="AF28411" i="12"/>
  <c r="AE28411" i="12"/>
  <c r="AF28410" i="12"/>
  <c r="AE28410" i="12"/>
  <c r="AF28409" i="12"/>
  <c r="AE28409" i="12"/>
  <c r="AF28408" i="12"/>
  <c r="AE28408" i="12"/>
  <c r="AF28407" i="12"/>
  <c r="AE28407" i="12"/>
  <c r="AF28406" i="12"/>
  <c r="AE28406" i="12"/>
  <c r="AF28405" i="12"/>
  <c r="AE28405" i="12"/>
  <c r="AF28404" i="12"/>
  <c r="AE28404" i="12"/>
  <c r="AF28403" i="12"/>
  <c r="AE28403" i="12"/>
  <c r="AF28402" i="12"/>
  <c r="AE28402" i="12"/>
  <c r="AF28401" i="12"/>
  <c r="AE28401" i="12"/>
  <c r="AF28400" i="12"/>
  <c r="AE28400" i="12"/>
  <c r="AF28399" i="12"/>
  <c r="AE28399" i="12"/>
  <c r="AF28398" i="12"/>
  <c r="AE28398" i="12"/>
  <c r="AF28397" i="12"/>
  <c r="AE28397" i="12"/>
  <c r="AF28396" i="12"/>
  <c r="AE28396" i="12"/>
  <c r="AF28395" i="12"/>
  <c r="AE28395" i="12"/>
  <c r="AF28394" i="12"/>
  <c r="AE28394" i="12"/>
  <c r="AF28393" i="12"/>
  <c r="AE28393" i="12"/>
  <c r="AF28392" i="12"/>
  <c r="AE28392" i="12"/>
  <c r="AF28391" i="12"/>
  <c r="AE28391" i="12"/>
  <c r="AF28390" i="12"/>
  <c r="AE28390" i="12"/>
  <c r="AF28389" i="12"/>
  <c r="AE28389" i="12"/>
  <c r="AF28388" i="12"/>
  <c r="AE28388" i="12"/>
  <c r="AF28387" i="12"/>
  <c r="AE28387" i="12"/>
  <c r="AF28386" i="12"/>
  <c r="AE28386" i="12"/>
  <c r="AF28385" i="12"/>
  <c r="AE28385" i="12"/>
  <c r="AF28384" i="12"/>
  <c r="AE28384" i="12"/>
  <c r="AF28383" i="12"/>
  <c r="AE28383" i="12"/>
  <c r="AF28382" i="12"/>
  <c r="AE28382" i="12"/>
  <c r="AF28381" i="12"/>
  <c r="AE28381" i="12"/>
  <c r="AF28380" i="12"/>
  <c r="AE28380" i="12"/>
  <c r="AF28379" i="12"/>
  <c r="AE28379" i="12"/>
  <c r="AF28378" i="12"/>
  <c r="AE28378" i="12"/>
  <c r="AF28377" i="12"/>
  <c r="AE28377" i="12"/>
  <c r="AF28376" i="12"/>
  <c r="AE28376" i="12"/>
  <c r="AF28375" i="12"/>
  <c r="AE28375" i="12"/>
  <c r="AF28374" i="12"/>
  <c r="AE28374" i="12"/>
  <c r="AF28373" i="12"/>
  <c r="AE28373" i="12"/>
  <c r="AF28372" i="12"/>
  <c r="AE28372" i="12"/>
  <c r="AF28371" i="12"/>
  <c r="AE28371" i="12"/>
  <c r="AF28370" i="12"/>
  <c r="AE28370" i="12"/>
  <c r="AF28369" i="12"/>
  <c r="AE28369" i="12"/>
  <c r="AF28368" i="12"/>
  <c r="AE28368" i="12"/>
  <c r="AF28367" i="12"/>
  <c r="AE28367" i="12"/>
  <c r="AF28366" i="12"/>
  <c r="AE28366" i="12"/>
  <c r="AF28365" i="12"/>
  <c r="AE28365" i="12"/>
  <c r="AF28364" i="12"/>
  <c r="AE28364" i="12"/>
  <c r="AF28363" i="12"/>
  <c r="AE28363" i="12"/>
  <c r="AF28362" i="12"/>
  <c r="AE28362" i="12"/>
  <c r="AF28361" i="12"/>
  <c r="AE28361" i="12"/>
  <c r="AF28360" i="12"/>
  <c r="AE28360" i="12"/>
  <c r="AF28359" i="12"/>
  <c r="AE28359" i="12"/>
  <c r="AF28358" i="12"/>
  <c r="AE28358" i="12"/>
  <c r="AF28357" i="12"/>
  <c r="AE28357" i="12"/>
  <c r="AF28356" i="12"/>
  <c r="AE28356" i="12"/>
  <c r="AF28355" i="12"/>
  <c r="AE28355" i="12"/>
  <c r="AF28354" i="12"/>
  <c r="AE28354" i="12"/>
  <c r="AF28353" i="12"/>
  <c r="AE28353" i="12"/>
  <c r="AF28352" i="12"/>
  <c r="AE28352" i="12"/>
  <c r="AF28351" i="12"/>
  <c r="AE28351" i="12"/>
  <c r="AF28350" i="12"/>
  <c r="AE28350" i="12"/>
  <c r="AF28349" i="12"/>
  <c r="AE28349" i="12"/>
  <c r="AF28348" i="12"/>
  <c r="AE28348" i="12"/>
  <c r="AF28347" i="12"/>
  <c r="AE28347" i="12"/>
  <c r="AF28346" i="12"/>
  <c r="AE28346" i="12"/>
  <c r="AF28345" i="12"/>
  <c r="AE28345" i="12"/>
  <c r="AF28344" i="12"/>
  <c r="AE28344" i="12"/>
  <c r="AF28343" i="12"/>
  <c r="AE28343" i="12"/>
  <c r="AF28342" i="12"/>
  <c r="AE28342" i="12"/>
  <c r="AF28341" i="12"/>
  <c r="AE28341" i="12"/>
  <c r="AF28340" i="12"/>
  <c r="AE28340" i="12"/>
  <c r="AF28339" i="12"/>
  <c r="AE28339" i="12"/>
  <c r="AF28338" i="12"/>
  <c r="AE28338" i="12"/>
  <c r="AF28337" i="12"/>
  <c r="AE28337" i="12"/>
  <c r="AF28336" i="12"/>
  <c r="AE28336" i="12"/>
  <c r="AF28335" i="12"/>
  <c r="AE28335" i="12"/>
  <c r="AF28334" i="12"/>
  <c r="AE28334" i="12"/>
  <c r="AF28333" i="12"/>
  <c r="AE28333" i="12"/>
  <c r="AF28332" i="12"/>
  <c r="AE28332" i="12"/>
  <c r="AF28331" i="12"/>
  <c r="AE28331" i="12"/>
  <c r="AF28330" i="12"/>
  <c r="AE28330" i="12"/>
  <c r="AF28329" i="12"/>
  <c r="AE28329" i="12"/>
  <c r="AF28328" i="12"/>
  <c r="AE28328" i="12"/>
  <c r="AF28327" i="12"/>
  <c r="AE28327" i="12"/>
  <c r="AF28326" i="12"/>
  <c r="AE28326" i="12"/>
  <c r="AF28325" i="12"/>
  <c r="AE28325" i="12"/>
  <c r="AF28324" i="12"/>
  <c r="AE28324" i="12"/>
  <c r="AF28323" i="12"/>
  <c r="AE28323" i="12"/>
  <c r="AF28322" i="12"/>
  <c r="AE28322" i="12"/>
  <c r="AF28321" i="12"/>
  <c r="AE28321" i="12"/>
  <c r="AF28320" i="12"/>
  <c r="AE28320" i="12"/>
  <c r="AF28319" i="12"/>
  <c r="AE28319" i="12"/>
  <c r="AF28318" i="12"/>
  <c r="AE28318" i="12"/>
  <c r="AF28317" i="12"/>
  <c r="AE28317" i="12"/>
  <c r="AF28316" i="12"/>
  <c r="AE28316" i="12"/>
  <c r="AF28315" i="12"/>
  <c r="AE28315" i="12"/>
  <c r="AF28314" i="12"/>
  <c r="AE28314" i="12"/>
  <c r="AF28313" i="12"/>
  <c r="AE28313" i="12"/>
  <c r="AF28312" i="12"/>
  <c r="AE28312" i="12"/>
  <c r="AF28311" i="12"/>
  <c r="AE28311" i="12"/>
  <c r="AF28310" i="12"/>
  <c r="AE28310" i="12"/>
  <c r="AF28309" i="12"/>
  <c r="AE28309" i="12"/>
  <c r="AF28308" i="12"/>
  <c r="AE28308" i="12"/>
  <c r="AF28307" i="12"/>
  <c r="AE28307" i="12"/>
  <c r="AF28306" i="12"/>
  <c r="AE28306" i="12"/>
  <c r="AF28305" i="12"/>
  <c r="AE28305" i="12"/>
  <c r="AF28304" i="12"/>
  <c r="AE28304" i="12"/>
  <c r="AF28303" i="12"/>
  <c r="AE28303" i="12"/>
  <c r="AF28302" i="12"/>
  <c r="AE28302" i="12"/>
  <c r="AF28301" i="12"/>
  <c r="AE28301" i="12"/>
  <c r="AF28300" i="12"/>
  <c r="AE28300" i="12"/>
  <c r="AF28299" i="12"/>
  <c r="AE28299" i="12"/>
  <c r="AF28298" i="12"/>
  <c r="AE28298" i="12"/>
  <c r="AF28297" i="12"/>
  <c r="AE28297" i="12"/>
  <c r="AF28296" i="12"/>
  <c r="AE28296" i="12"/>
  <c r="AF28295" i="12"/>
  <c r="AE28295" i="12"/>
  <c r="AF28294" i="12"/>
  <c r="AE28294" i="12"/>
  <c r="AF28293" i="12"/>
  <c r="AE28293" i="12"/>
  <c r="AF28292" i="12"/>
  <c r="AE28292" i="12"/>
  <c r="AF28291" i="12"/>
  <c r="AE28291" i="12"/>
  <c r="AF28290" i="12"/>
  <c r="AE28290" i="12"/>
  <c r="AF28289" i="12"/>
  <c r="AE28289" i="12"/>
  <c r="AF28288" i="12"/>
  <c r="AE28288" i="12"/>
  <c r="AF28287" i="12"/>
  <c r="AE28287" i="12"/>
  <c r="AF28286" i="12"/>
  <c r="AE28286" i="12"/>
  <c r="AF28285" i="12"/>
  <c r="AE28285" i="12"/>
  <c r="AF28284" i="12"/>
  <c r="AE28284" i="12"/>
  <c r="AF28283" i="12"/>
  <c r="AE28283" i="12"/>
  <c r="AF28282" i="12"/>
  <c r="AE28282" i="12"/>
  <c r="AF28281" i="12"/>
  <c r="AE28281" i="12"/>
  <c r="AF28280" i="12"/>
  <c r="AE28280" i="12"/>
  <c r="AF28279" i="12"/>
  <c r="AE28279" i="12"/>
  <c r="AF28278" i="12"/>
  <c r="AE28278" i="12"/>
  <c r="AF28277" i="12"/>
  <c r="AE28277" i="12"/>
  <c r="AF28276" i="12"/>
  <c r="AE28276" i="12"/>
  <c r="AF28275" i="12"/>
  <c r="AE28275" i="12"/>
  <c r="AF28274" i="12"/>
  <c r="AE28274" i="12"/>
  <c r="AF28273" i="12"/>
  <c r="AE28273" i="12"/>
  <c r="AF28272" i="12"/>
  <c r="AE28272" i="12"/>
  <c r="AF28271" i="12"/>
  <c r="AE28271" i="12"/>
  <c r="AF28270" i="12"/>
  <c r="AE28270" i="12"/>
  <c r="AF28269" i="12"/>
  <c r="AE28269" i="12"/>
  <c r="AF28268" i="12"/>
  <c r="AE28268" i="12"/>
  <c r="AF28267" i="12"/>
  <c r="AE28267" i="12"/>
  <c r="AF28266" i="12"/>
  <c r="AE28266" i="12"/>
  <c r="AF28265" i="12"/>
  <c r="AE28265" i="12"/>
  <c r="AF28264" i="12"/>
  <c r="AE28264" i="12"/>
  <c r="AF28263" i="12"/>
  <c r="AE28263" i="12"/>
  <c r="AF28262" i="12"/>
  <c r="AE28262" i="12"/>
  <c r="AF28261" i="12"/>
  <c r="AE28261" i="12"/>
  <c r="AF28260" i="12"/>
  <c r="AE28260" i="12"/>
  <c r="AF28259" i="12"/>
  <c r="AE28259" i="12"/>
  <c r="AF28258" i="12"/>
  <c r="AE28258" i="12"/>
  <c r="AF28257" i="12"/>
  <c r="AE28257" i="12"/>
  <c r="AF28256" i="12"/>
  <c r="AE28256" i="12"/>
  <c r="AF28255" i="12"/>
  <c r="AE28255" i="12"/>
  <c r="AF28254" i="12"/>
  <c r="AE28254" i="12"/>
  <c r="AF28253" i="12"/>
  <c r="AE28253" i="12"/>
  <c r="AF28252" i="12"/>
  <c r="AE28252" i="12"/>
  <c r="AF28251" i="12"/>
  <c r="AE28251" i="12"/>
  <c r="AF28250" i="12"/>
  <c r="AE28250" i="12"/>
  <c r="AF28249" i="12"/>
  <c r="AE28249" i="12"/>
  <c r="AF28248" i="12"/>
  <c r="AE28248" i="12"/>
  <c r="AF28247" i="12"/>
  <c r="AE28247" i="12"/>
  <c r="AF28246" i="12"/>
  <c r="AE28246" i="12"/>
  <c r="AF28245" i="12"/>
  <c r="AE28245" i="12"/>
  <c r="AF28244" i="12"/>
  <c r="AE28244" i="12"/>
  <c r="AF28243" i="12"/>
  <c r="AE28243" i="12"/>
  <c r="AF28242" i="12"/>
  <c r="AE28242" i="12"/>
  <c r="AF28241" i="12"/>
  <c r="AE28241" i="12"/>
  <c r="AF28240" i="12"/>
  <c r="AE28240" i="12"/>
  <c r="AF28239" i="12"/>
  <c r="AE28239" i="12"/>
  <c r="AF28238" i="12"/>
  <c r="AE28238" i="12"/>
  <c r="AF28237" i="12"/>
  <c r="AE28237" i="12"/>
  <c r="AF28236" i="12"/>
  <c r="AE28236" i="12"/>
  <c r="AF28235" i="12"/>
  <c r="AE28235" i="12"/>
  <c r="AF28234" i="12"/>
  <c r="AE28234" i="12"/>
  <c r="AF28233" i="12"/>
  <c r="AE28233" i="12"/>
  <c r="AF28232" i="12"/>
  <c r="AE28232" i="12"/>
  <c r="AF28231" i="12"/>
  <c r="AE28231" i="12"/>
  <c r="AF28230" i="12"/>
  <c r="AE28230" i="12"/>
  <c r="AF28229" i="12"/>
  <c r="AE28229" i="12"/>
  <c r="AF28228" i="12"/>
  <c r="AE28228" i="12"/>
  <c r="AF28227" i="12"/>
  <c r="AE28227" i="12"/>
  <c r="AF28226" i="12"/>
  <c r="AE28226" i="12"/>
  <c r="AF28225" i="12"/>
  <c r="AE28225" i="12"/>
  <c r="AF28224" i="12"/>
  <c r="AE28224" i="12"/>
  <c r="AF28223" i="12"/>
  <c r="AE28223" i="12"/>
  <c r="AF28222" i="12"/>
  <c r="AE28222" i="12"/>
  <c r="AF28221" i="12"/>
  <c r="AE28221" i="12"/>
  <c r="AF28220" i="12"/>
  <c r="AE28220" i="12"/>
  <c r="AF28219" i="12"/>
  <c r="AE28219" i="12"/>
  <c r="AF28218" i="12"/>
  <c r="AE28218" i="12"/>
  <c r="AF28217" i="12"/>
  <c r="AE28217" i="12"/>
  <c r="AF28216" i="12"/>
  <c r="AE28216" i="12"/>
  <c r="AF28215" i="12"/>
  <c r="AE28215" i="12"/>
  <c r="AF28214" i="12"/>
  <c r="AE28214" i="12"/>
  <c r="AF28213" i="12"/>
  <c r="AE28213" i="12"/>
  <c r="AF28212" i="12"/>
  <c r="AE28212" i="12"/>
  <c r="AF28211" i="12"/>
  <c r="AE28211" i="12"/>
  <c r="AF28210" i="12"/>
  <c r="AE28210" i="12"/>
  <c r="AF28209" i="12"/>
  <c r="AE28209" i="12"/>
  <c r="AF28208" i="12"/>
  <c r="AE28208" i="12"/>
  <c r="AF28207" i="12"/>
  <c r="AE28207" i="12"/>
  <c r="AF28206" i="12"/>
  <c r="AE28206" i="12"/>
  <c r="AF28205" i="12"/>
  <c r="AE28205" i="12"/>
  <c r="AF28204" i="12"/>
  <c r="AE28204" i="12"/>
  <c r="AF28203" i="12"/>
  <c r="AE28203" i="12"/>
  <c r="AF28202" i="12"/>
  <c r="AE28202" i="12"/>
  <c r="AF28201" i="12"/>
  <c r="AE28201" i="12"/>
  <c r="AF28200" i="12"/>
  <c r="AE28200" i="12"/>
  <c r="AF28199" i="12"/>
  <c r="AE28199" i="12"/>
  <c r="AF28198" i="12"/>
  <c r="AE28198" i="12"/>
  <c r="AF28197" i="12"/>
  <c r="AE28197" i="12"/>
  <c r="AF28196" i="12"/>
  <c r="AE28196" i="12"/>
  <c r="AF28195" i="12"/>
  <c r="AE28195" i="12"/>
  <c r="AF28194" i="12"/>
  <c r="AE28194" i="12"/>
  <c r="AF28193" i="12"/>
  <c r="AE28193" i="12"/>
  <c r="AF28192" i="12"/>
  <c r="AE28192" i="12"/>
  <c r="AF28191" i="12"/>
  <c r="AE28191" i="12"/>
  <c r="AF28190" i="12"/>
  <c r="AE28190" i="12"/>
  <c r="AF28189" i="12"/>
  <c r="AE28189" i="12"/>
  <c r="AF28188" i="12"/>
  <c r="AE28188" i="12"/>
  <c r="AF28187" i="12"/>
  <c r="AE28187" i="12"/>
  <c r="AF28186" i="12"/>
  <c r="AE28186" i="12"/>
  <c r="AF28185" i="12"/>
  <c r="AE28185" i="12"/>
  <c r="AF28184" i="12"/>
  <c r="AE28184" i="12"/>
  <c r="AF28183" i="12"/>
  <c r="AE28183" i="12"/>
  <c r="AF28182" i="12"/>
  <c r="AE28182" i="12"/>
  <c r="AF28181" i="12"/>
  <c r="AE28181" i="12"/>
  <c r="AF28180" i="12"/>
  <c r="AE28180" i="12"/>
  <c r="AF28179" i="12"/>
  <c r="AE28179" i="12"/>
  <c r="AF28178" i="12"/>
  <c r="AE28178" i="12"/>
  <c r="AF28177" i="12"/>
  <c r="AE28177" i="12"/>
  <c r="AF28176" i="12"/>
  <c r="AE28176" i="12"/>
  <c r="AF28175" i="12"/>
  <c r="AE28175" i="12"/>
  <c r="AF28174" i="12"/>
  <c r="AE28174" i="12"/>
  <c r="AF28173" i="12"/>
  <c r="AE28173" i="12"/>
  <c r="AF28172" i="12"/>
  <c r="AE28172" i="12"/>
  <c r="AF28171" i="12"/>
  <c r="AE28171" i="12"/>
  <c r="AF28170" i="12"/>
  <c r="AE28170" i="12"/>
  <c r="AF28169" i="12"/>
  <c r="AE28169" i="12"/>
  <c r="AF28168" i="12"/>
  <c r="AE28168" i="12"/>
  <c r="AF28167" i="12"/>
  <c r="AE28167" i="12"/>
  <c r="AF28166" i="12"/>
  <c r="AE28166" i="12"/>
  <c r="AF28165" i="12"/>
  <c r="AE28165" i="12"/>
  <c r="AF28164" i="12"/>
  <c r="AE28164" i="12"/>
  <c r="AF28163" i="12"/>
  <c r="AE28163" i="12"/>
  <c r="AF28162" i="12"/>
  <c r="AE28162" i="12"/>
  <c r="AF28161" i="12"/>
  <c r="AE28161" i="12"/>
  <c r="AF28160" i="12"/>
  <c r="AE28160" i="12"/>
  <c r="AF28159" i="12"/>
  <c r="AE28159" i="12"/>
  <c r="AF28158" i="12"/>
  <c r="AE28158" i="12"/>
  <c r="AF28157" i="12"/>
  <c r="AE28157" i="12"/>
  <c r="AF28156" i="12"/>
  <c r="AE28156" i="12"/>
  <c r="AF28155" i="12"/>
  <c r="AE28155" i="12"/>
  <c r="AF28154" i="12"/>
  <c r="AE28154" i="12"/>
  <c r="AF28153" i="12"/>
  <c r="AE28153" i="12"/>
  <c r="AF28152" i="12"/>
  <c r="AE28152" i="12"/>
  <c r="AF28151" i="12"/>
  <c r="AE28151" i="12"/>
  <c r="AF28150" i="12"/>
  <c r="AE28150" i="12"/>
  <c r="AF28149" i="12"/>
  <c r="AE28149" i="12"/>
  <c r="AF28148" i="12"/>
  <c r="AE28148" i="12"/>
  <c r="AF28147" i="12"/>
  <c r="AE28147" i="12"/>
  <c r="AF28146" i="12"/>
  <c r="AE28146" i="12"/>
  <c r="AF28145" i="12"/>
  <c r="AE28145" i="12"/>
  <c r="AF28144" i="12"/>
  <c r="AE28144" i="12"/>
  <c r="AF28143" i="12"/>
  <c r="AE28143" i="12"/>
  <c r="AF28142" i="12"/>
  <c r="AE28142" i="12"/>
  <c r="AF28141" i="12"/>
  <c r="AE28141" i="12"/>
  <c r="AF28140" i="12"/>
  <c r="AE28140" i="12"/>
  <c r="AF28139" i="12"/>
  <c r="AE28139" i="12"/>
  <c r="AF28138" i="12"/>
  <c r="AE28138" i="12"/>
  <c r="AF28137" i="12"/>
  <c r="AE28137" i="12"/>
  <c r="AF28136" i="12"/>
  <c r="AE28136" i="12"/>
  <c r="AF28135" i="12"/>
  <c r="AE28135" i="12"/>
  <c r="AF28134" i="12"/>
  <c r="AE28134" i="12"/>
  <c r="AF28133" i="12"/>
  <c r="AE28133" i="12"/>
  <c r="AF28132" i="12"/>
  <c r="AE28132" i="12"/>
  <c r="AF28131" i="12"/>
  <c r="AE28131" i="12"/>
  <c r="AF28130" i="12"/>
  <c r="AE28130" i="12"/>
  <c r="AF28129" i="12"/>
  <c r="AE28129" i="12"/>
  <c r="AF28128" i="12"/>
  <c r="AE28128" i="12"/>
  <c r="AF28127" i="12"/>
  <c r="AE28127" i="12"/>
  <c r="AF28126" i="12"/>
  <c r="AE28126" i="12"/>
  <c r="AF28125" i="12"/>
  <c r="AE28125" i="12"/>
  <c r="AF28124" i="12"/>
  <c r="AE28124" i="12"/>
  <c r="AF28123" i="12"/>
  <c r="AE28123" i="12"/>
  <c r="AF28122" i="12"/>
  <c r="AE28122" i="12"/>
  <c r="AF28121" i="12"/>
  <c r="AE28121" i="12"/>
  <c r="AF28120" i="12"/>
  <c r="AE28120" i="12"/>
  <c r="AF28119" i="12"/>
  <c r="AE28119" i="12"/>
  <c r="AF28118" i="12"/>
  <c r="AE28118" i="12"/>
  <c r="AF28117" i="12"/>
  <c r="AE28117" i="12"/>
  <c r="AF28116" i="12"/>
  <c r="AE28116" i="12"/>
  <c r="AF28115" i="12"/>
  <c r="AE28115" i="12"/>
  <c r="AF28114" i="12"/>
  <c r="AE28114" i="12"/>
  <c r="AF28113" i="12"/>
  <c r="AE28113" i="12"/>
  <c r="AF28112" i="12"/>
  <c r="AE28112" i="12"/>
  <c r="AF28111" i="12"/>
  <c r="AE28111" i="12"/>
  <c r="AF28110" i="12"/>
  <c r="AE28110" i="12"/>
  <c r="AF28109" i="12"/>
  <c r="AE28109" i="12"/>
  <c r="AF28108" i="12"/>
  <c r="AE28108" i="12"/>
  <c r="AF28107" i="12"/>
  <c r="AE28107" i="12"/>
  <c r="AF28106" i="12"/>
  <c r="AE28106" i="12"/>
  <c r="AF28105" i="12"/>
  <c r="AE28105" i="12"/>
  <c r="AF28104" i="12"/>
  <c r="AE28104" i="12"/>
  <c r="AF28103" i="12"/>
  <c r="AE28103" i="12"/>
  <c r="AF28102" i="12"/>
  <c r="AE28102" i="12"/>
  <c r="AF28101" i="12"/>
  <c r="AE28101" i="12"/>
  <c r="AF28100" i="12"/>
  <c r="AE28100" i="12"/>
  <c r="AF28099" i="12"/>
  <c r="AE28099" i="12"/>
  <c r="AF28098" i="12"/>
  <c r="AE28098" i="12"/>
  <c r="AF28097" i="12"/>
  <c r="AE28097" i="12"/>
  <c r="AF28096" i="12"/>
  <c r="AE28096" i="12"/>
  <c r="AF28095" i="12"/>
  <c r="AE28095" i="12"/>
  <c r="AF28094" i="12"/>
  <c r="AE28094" i="12"/>
  <c r="AF28093" i="12"/>
  <c r="AE28093" i="12"/>
  <c r="AF28092" i="12"/>
  <c r="AE28092" i="12"/>
  <c r="AF28091" i="12"/>
  <c r="AE28091" i="12"/>
  <c r="AF28090" i="12"/>
  <c r="AE28090" i="12"/>
  <c r="AF28089" i="12"/>
  <c r="AE28089" i="12"/>
  <c r="AF28088" i="12"/>
  <c r="AE28088" i="12"/>
  <c r="AF28087" i="12"/>
  <c r="AE28087" i="12"/>
  <c r="AF28086" i="12"/>
  <c r="AE28086" i="12"/>
  <c r="AF28085" i="12"/>
  <c r="AE28085" i="12"/>
  <c r="AF28084" i="12"/>
  <c r="AE28084" i="12"/>
  <c r="AF28083" i="12"/>
  <c r="AE28083" i="12"/>
  <c r="AF28082" i="12"/>
  <c r="AE28082" i="12"/>
  <c r="AF28081" i="12"/>
  <c r="AE28081" i="12"/>
  <c r="AF28080" i="12"/>
  <c r="AE28080" i="12"/>
  <c r="AF28079" i="12"/>
  <c r="AE28079" i="12"/>
  <c r="AF28078" i="12"/>
  <c r="AE28078" i="12"/>
  <c r="AF28077" i="12"/>
  <c r="AE28077" i="12"/>
  <c r="AF28076" i="12"/>
  <c r="AE28076" i="12"/>
  <c r="AF28075" i="12"/>
  <c r="AE28075" i="12"/>
  <c r="AF28074" i="12"/>
  <c r="AE28074" i="12"/>
  <c r="AF28073" i="12"/>
  <c r="AE28073" i="12"/>
  <c r="AF28072" i="12"/>
  <c r="AE28072" i="12"/>
  <c r="AF28071" i="12"/>
  <c r="AE28071" i="12"/>
  <c r="AF28070" i="12"/>
  <c r="AE28070" i="12"/>
  <c r="AF28069" i="12"/>
  <c r="AE28069" i="12"/>
  <c r="AF28068" i="12"/>
  <c r="AE28068" i="12"/>
  <c r="AF28067" i="12"/>
  <c r="AE28067" i="12"/>
  <c r="AF28066" i="12"/>
  <c r="AE28066" i="12"/>
  <c r="AF28065" i="12"/>
  <c r="AE28065" i="12"/>
  <c r="AF28064" i="12"/>
  <c r="AE28064" i="12"/>
  <c r="AF28063" i="12"/>
  <c r="AE28063" i="12"/>
  <c r="AF28062" i="12"/>
  <c r="AE28062" i="12"/>
  <c r="AF28061" i="12"/>
  <c r="AE28061" i="12"/>
  <c r="AF28060" i="12"/>
  <c r="AE28060" i="12"/>
  <c r="AF28059" i="12"/>
  <c r="AE28059" i="12"/>
  <c r="AF28058" i="12"/>
  <c r="AE28058" i="12"/>
  <c r="AF28057" i="12"/>
  <c r="AE28057" i="12"/>
  <c r="AF28056" i="12"/>
  <c r="AE28056" i="12"/>
  <c r="AF28055" i="12"/>
  <c r="AE28055" i="12"/>
  <c r="AF28054" i="12"/>
  <c r="AE28054" i="12"/>
  <c r="AF28053" i="12"/>
  <c r="AE28053" i="12"/>
  <c r="AF28052" i="12"/>
  <c r="AE28052" i="12"/>
  <c r="AF28051" i="12"/>
  <c r="AE28051" i="12"/>
  <c r="AF28050" i="12"/>
  <c r="AE28050" i="12"/>
  <c r="AF28049" i="12"/>
  <c r="AE28049" i="12"/>
  <c r="AF28048" i="12"/>
  <c r="AE28048" i="12"/>
  <c r="AF28047" i="12"/>
  <c r="AE28047" i="12"/>
  <c r="AF28046" i="12"/>
  <c r="AE28046" i="12"/>
  <c r="AF28045" i="12"/>
  <c r="AE28045" i="12"/>
  <c r="AF28044" i="12"/>
  <c r="AE28044" i="12"/>
  <c r="AF28043" i="12"/>
  <c r="AE28043" i="12"/>
  <c r="AF28042" i="12"/>
  <c r="AE28042" i="12"/>
  <c r="AF28041" i="12"/>
  <c r="AE28041" i="12"/>
  <c r="AF28040" i="12"/>
  <c r="AE28040" i="12"/>
  <c r="AF28039" i="12"/>
  <c r="AE28039" i="12"/>
  <c r="AF28038" i="12"/>
  <c r="AE28038" i="12"/>
  <c r="AF28037" i="12"/>
  <c r="AE28037" i="12"/>
  <c r="AF28036" i="12"/>
  <c r="AE28036" i="12"/>
  <c r="AF28035" i="12"/>
  <c r="AE28035" i="12"/>
  <c r="AF28034" i="12"/>
  <c r="AE28034" i="12"/>
  <c r="AF28033" i="12"/>
  <c r="AE28033" i="12"/>
  <c r="AF28032" i="12"/>
  <c r="AE28032" i="12"/>
  <c r="AF28031" i="12"/>
  <c r="AE28031" i="12"/>
  <c r="AF28030" i="12"/>
  <c r="AE28030" i="12"/>
  <c r="AF28029" i="12"/>
  <c r="AE28029" i="12"/>
  <c r="AF28028" i="12"/>
  <c r="AE28028" i="12"/>
  <c r="AF28027" i="12"/>
  <c r="AE28027" i="12"/>
  <c r="AF28026" i="12"/>
  <c r="AE28026" i="12"/>
  <c r="AF28025" i="12"/>
  <c r="AE28025" i="12"/>
  <c r="AF28024" i="12"/>
  <c r="AE28024" i="12"/>
  <c r="AF28023" i="12"/>
  <c r="AE28023" i="12"/>
  <c r="AF28022" i="12"/>
  <c r="AE28022" i="12"/>
  <c r="AF28021" i="12"/>
  <c r="AE28021" i="12"/>
  <c r="AF28020" i="12"/>
  <c r="AE28020" i="12"/>
  <c r="AF28019" i="12"/>
  <c r="AE28019" i="12"/>
  <c r="AF28018" i="12"/>
  <c r="AE28018" i="12"/>
  <c r="AF28017" i="12"/>
  <c r="AE28017" i="12"/>
  <c r="AF28016" i="12"/>
  <c r="AE28016" i="12"/>
  <c r="AF28015" i="12"/>
  <c r="AE28015" i="12"/>
  <c r="AF28014" i="12"/>
  <c r="AE28014" i="12"/>
  <c r="AF28013" i="12"/>
  <c r="AE28013" i="12"/>
  <c r="AF28012" i="12"/>
  <c r="AE28012" i="12"/>
  <c r="AF28011" i="12"/>
  <c r="AE28011" i="12"/>
  <c r="AF28010" i="12"/>
  <c r="AE28010" i="12"/>
  <c r="AF28009" i="12"/>
  <c r="AE28009" i="12"/>
  <c r="AF28008" i="12"/>
  <c r="AE28008" i="12"/>
  <c r="AF28007" i="12"/>
  <c r="AE28007" i="12"/>
  <c r="AF28006" i="12"/>
  <c r="AE28006" i="12"/>
  <c r="AF28005" i="12"/>
  <c r="AE28005" i="12"/>
  <c r="AF28004" i="12"/>
  <c r="AE28004" i="12"/>
  <c r="AF28003" i="12"/>
  <c r="AE28003" i="12"/>
  <c r="AF28002" i="12"/>
  <c r="AE28002" i="12"/>
  <c r="AF28001" i="12"/>
  <c r="AE28001" i="12"/>
  <c r="AF28000" i="12"/>
  <c r="AE28000" i="12"/>
  <c r="AF27999" i="12"/>
  <c r="AE27999" i="12"/>
  <c r="AF27998" i="12"/>
  <c r="AE27998" i="12"/>
  <c r="AF27997" i="12"/>
  <c r="AE27997" i="12"/>
  <c r="AF27996" i="12"/>
  <c r="AE27996" i="12"/>
  <c r="AF27995" i="12"/>
  <c r="AE27995" i="12"/>
  <c r="AF27994" i="12"/>
  <c r="AE27994" i="12"/>
  <c r="AF27993" i="12"/>
  <c r="AE27993" i="12"/>
  <c r="AF27992" i="12"/>
  <c r="AE27992" i="12"/>
  <c r="AF27991" i="12"/>
  <c r="AE27991" i="12"/>
  <c r="AF27990" i="12"/>
  <c r="AE27990" i="12"/>
  <c r="AF27989" i="12"/>
  <c r="AE27989" i="12"/>
  <c r="AF27988" i="12"/>
  <c r="AE27988" i="12"/>
  <c r="AF27987" i="12"/>
  <c r="AE27987" i="12"/>
  <c r="AF27986" i="12"/>
  <c r="AE27986" i="12"/>
  <c r="AF27985" i="12"/>
  <c r="AE27985" i="12"/>
  <c r="AF27984" i="12"/>
  <c r="AE27984" i="12"/>
  <c r="AF27983" i="12"/>
  <c r="AE27983" i="12"/>
  <c r="AF27982" i="12"/>
  <c r="AE27982" i="12"/>
  <c r="AF27981" i="12"/>
  <c r="AE27981" i="12"/>
  <c r="AF27980" i="12"/>
  <c r="AE27980" i="12"/>
  <c r="AF27979" i="12"/>
  <c r="AE27979" i="12"/>
  <c r="AF27978" i="12"/>
  <c r="AE27978" i="12"/>
  <c r="AF27977" i="12"/>
  <c r="AE27977" i="12"/>
  <c r="AF27976" i="12"/>
  <c r="AE27976" i="12"/>
  <c r="AF27975" i="12"/>
  <c r="AE27975" i="12"/>
  <c r="AF27974" i="12"/>
  <c r="AE27974" i="12"/>
  <c r="AF27973" i="12"/>
  <c r="AE27973" i="12"/>
  <c r="AF27972" i="12"/>
  <c r="AE27972" i="12"/>
  <c r="AF27971" i="12"/>
  <c r="AE27971" i="12"/>
  <c r="AF27970" i="12"/>
  <c r="AE27970" i="12"/>
  <c r="AF27969" i="12"/>
  <c r="AE27969" i="12"/>
  <c r="AF27968" i="12"/>
  <c r="AE27968" i="12"/>
  <c r="AF27967" i="12"/>
  <c r="AE27967" i="12"/>
  <c r="AF27966" i="12"/>
  <c r="AE27966" i="12"/>
  <c r="AF27965" i="12"/>
  <c r="AE27965" i="12"/>
  <c r="AF27964" i="12"/>
  <c r="AE27964" i="12"/>
  <c r="AF27963" i="12"/>
  <c r="AE27963" i="12"/>
  <c r="AF27962" i="12"/>
  <c r="AE27962" i="12"/>
  <c r="AF27961" i="12"/>
  <c r="AE27961" i="12"/>
  <c r="AF27960" i="12"/>
  <c r="AE27960" i="12"/>
  <c r="AF27959" i="12"/>
  <c r="AE27959" i="12"/>
  <c r="AF27958" i="12"/>
  <c r="AE27958" i="12"/>
  <c r="AF27957" i="12"/>
  <c r="AE27957" i="12"/>
  <c r="AF27956" i="12"/>
  <c r="AE27956" i="12"/>
  <c r="AF27955" i="12"/>
  <c r="AE27955" i="12"/>
  <c r="AF27954" i="12"/>
  <c r="AE27954" i="12"/>
  <c r="AF27953" i="12"/>
  <c r="AE27953" i="12"/>
  <c r="AF27952" i="12"/>
  <c r="AE27952" i="12"/>
  <c r="AF27951" i="12"/>
  <c r="AE27951" i="12"/>
  <c r="AF27950" i="12"/>
  <c r="AE27950" i="12"/>
  <c r="AF27949" i="12"/>
  <c r="AE27949" i="12"/>
  <c r="AF27948" i="12"/>
  <c r="AE27948" i="12"/>
  <c r="AF27947" i="12"/>
  <c r="AE27947" i="12"/>
  <c r="AF27946" i="12"/>
  <c r="AE27946" i="12"/>
  <c r="AF27945" i="12"/>
  <c r="AE27945" i="12"/>
  <c r="AF27944" i="12"/>
  <c r="AE27944" i="12"/>
  <c r="AF27943" i="12"/>
  <c r="AE27943" i="12"/>
  <c r="AF27942" i="12"/>
  <c r="AE27942" i="12"/>
  <c r="AF27941" i="12"/>
  <c r="AE27941" i="12"/>
  <c r="AF27940" i="12"/>
  <c r="AE27940" i="12"/>
  <c r="AF27939" i="12"/>
  <c r="AE27939" i="12"/>
  <c r="AF27938" i="12"/>
  <c r="AE27938" i="12"/>
  <c r="AF27937" i="12"/>
  <c r="AE27937" i="12"/>
  <c r="AF27936" i="12"/>
  <c r="AE27936" i="12"/>
  <c r="AF27935" i="12"/>
  <c r="AE27935" i="12"/>
  <c r="AF27934" i="12"/>
  <c r="AE27934" i="12"/>
  <c r="AF27933" i="12"/>
  <c r="AE27933" i="12"/>
  <c r="AF27932" i="12"/>
  <c r="AE27932" i="12"/>
  <c r="AF27931" i="12"/>
  <c r="AE27931" i="12"/>
  <c r="AF27930" i="12"/>
  <c r="AE27930" i="12"/>
  <c r="AF27929" i="12"/>
  <c r="AE27929" i="12"/>
  <c r="AF27928" i="12"/>
  <c r="AE27928" i="12"/>
  <c r="AF27927" i="12"/>
  <c r="AE27927" i="12"/>
  <c r="AF27926" i="12"/>
  <c r="AE27926" i="12"/>
  <c r="AF27925" i="12"/>
  <c r="AE27925" i="12"/>
  <c r="AF27924" i="12"/>
  <c r="AE27924" i="12"/>
  <c r="AF27923" i="12"/>
  <c r="AE27923" i="12"/>
  <c r="AF27922" i="12"/>
  <c r="AE27922" i="12"/>
  <c r="AF27921" i="12"/>
  <c r="AE27921" i="12"/>
  <c r="AF27920" i="12"/>
  <c r="AE27920" i="12"/>
  <c r="AF27919" i="12"/>
  <c r="AE27919" i="12"/>
  <c r="AF27918" i="12"/>
  <c r="AE27918" i="12"/>
  <c r="AF27917" i="12"/>
  <c r="AE27917" i="12"/>
  <c r="AF27916" i="12"/>
  <c r="AE27916" i="12"/>
  <c r="AF27915" i="12"/>
  <c r="AE27915" i="12"/>
  <c r="AF27914" i="12"/>
  <c r="AE27914" i="12"/>
  <c r="AF27913" i="12"/>
  <c r="AE27913" i="12"/>
  <c r="AF27912" i="12"/>
  <c r="AE27912" i="12"/>
  <c r="AF27911" i="12"/>
  <c r="AE27911" i="12"/>
  <c r="AF27910" i="12"/>
  <c r="AE27910" i="12"/>
  <c r="AF27909" i="12"/>
  <c r="AE27909" i="12"/>
  <c r="AF27908" i="12"/>
  <c r="AE27908" i="12"/>
  <c r="AF27907" i="12"/>
  <c r="AE27907" i="12"/>
  <c r="AF27906" i="12"/>
  <c r="AE27906" i="12"/>
  <c r="AF27905" i="12"/>
  <c r="AE27905" i="12"/>
  <c r="AF27904" i="12"/>
  <c r="AE27904" i="12"/>
  <c r="AF27903" i="12"/>
  <c r="AE27903" i="12"/>
  <c r="AF27902" i="12"/>
  <c r="AE27902" i="12"/>
  <c r="AF27901" i="12"/>
  <c r="AE27901" i="12"/>
  <c r="AF27900" i="12"/>
  <c r="AE27900" i="12"/>
  <c r="AF27899" i="12"/>
  <c r="AE27899" i="12"/>
  <c r="AF27898" i="12"/>
  <c r="AE27898" i="12"/>
  <c r="AF27897" i="12"/>
  <c r="AE27897" i="12"/>
  <c r="AF27896" i="12"/>
  <c r="AE27896" i="12"/>
  <c r="AF27895" i="12"/>
  <c r="AE27895" i="12"/>
  <c r="AF27894" i="12"/>
  <c r="AE27894" i="12"/>
  <c r="AF27893" i="12"/>
  <c r="AE27893" i="12"/>
  <c r="AF27892" i="12"/>
  <c r="AE27892" i="12"/>
  <c r="AF27891" i="12"/>
  <c r="AE27891" i="12"/>
  <c r="AF27890" i="12"/>
  <c r="AE27890" i="12"/>
  <c r="AF27889" i="12"/>
  <c r="AE27889" i="12"/>
  <c r="AF27888" i="12"/>
  <c r="AE27888" i="12"/>
  <c r="AF27887" i="12"/>
  <c r="AE27887" i="12"/>
  <c r="AF27886" i="12"/>
  <c r="AE27886" i="12"/>
  <c r="AF27885" i="12"/>
  <c r="AE27885" i="12"/>
  <c r="AF27884" i="12"/>
  <c r="AE27884" i="12"/>
  <c r="AF27883" i="12"/>
  <c r="AE27883" i="12"/>
  <c r="AF27882" i="12"/>
  <c r="AE27882" i="12"/>
  <c r="AF27881" i="12"/>
  <c r="AE27881" i="12"/>
  <c r="AF27880" i="12"/>
  <c r="AE27880" i="12"/>
  <c r="AF27879" i="12"/>
  <c r="AE27879" i="12"/>
  <c r="AF27878" i="12"/>
  <c r="AE27878" i="12"/>
  <c r="AF27877" i="12"/>
  <c r="AE27877" i="12"/>
  <c r="AF27876" i="12"/>
  <c r="AE27876" i="12"/>
  <c r="AF27875" i="12"/>
  <c r="AE27875" i="12"/>
  <c r="AF27874" i="12"/>
  <c r="AE27874" i="12"/>
  <c r="AF27873" i="12"/>
  <c r="AE27873" i="12"/>
  <c r="AF27872" i="12"/>
  <c r="AE27872" i="12"/>
  <c r="AF27871" i="12"/>
  <c r="AE27871" i="12"/>
  <c r="AF27870" i="12"/>
  <c r="AE27870" i="12"/>
  <c r="AF27869" i="12"/>
  <c r="AE27869" i="12"/>
  <c r="AF27868" i="12"/>
  <c r="AE27868" i="12"/>
  <c r="AF27867" i="12"/>
  <c r="AE27867" i="12"/>
  <c r="AF27866" i="12"/>
  <c r="AE27866" i="12"/>
  <c r="AF27865" i="12"/>
  <c r="AE27865" i="12"/>
  <c r="AF27864" i="12"/>
  <c r="AE27864" i="12"/>
  <c r="AF27863" i="12"/>
  <c r="AE27863" i="12"/>
  <c r="AF27862" i="12"/>
  <c r="AE27862" i="12"/>
  <c r="AF27861" i="12"/>
  <c r="AE27861" i="12"/>
  <c r="AF27860" i="12"/>
  <c r="AE27860" i="12"/>
  <c r="AF27859" i="12"/>
  <c r="AE27859" i="12"/>
  <c r="AF27858" i="12"/>
  <c r="AE27858" i="12"/>
  <c r="AF27857" i="12"/>
  <c r="AE27857" i="12"/>
  <c r="AF27856" i="12"/>
  <c r="AE27856" i="12"/>
  <c r="AF27855" i="12"/>
  <c r="AE27855" i="12"/>
  <c r="AF27854" i="12"/>
  <c r="AE27854" i="12"/>
  <c r="AF27853" i="12"/>
  <c r="AE27853" i="12"/>
  <c r="AF27852" i="12"/>
  <c r="AE27852" i="12"/>
  <c r="AF27851" i="12"/>
  <c r="AE27851" i="12"/>
  <c r="AF27850" i="12"/>
  <c r="AE27850" i="12"/>
  <c r="AF27849" i="12"/>
  <c r="AE27849" i="12"/>
  <c r="AF27848" i="12"/>
  <c r="AE27848" i="12"/>
  <c r="AF27847" i="12"/>
  <c r="AE27847" i="12"/>
  <c r="AF27846" i="12"/>
  <c r="AE27846" i="12"/>
  <c r="AF27845" i="12"/>
  <c r="AE27845" i="12"/>
  <c r="AF27844" i="12"/>
  <c r="AE27844" i="12"/>
  <c r="AF27843" i="12"/>
  <c r="AE27843" i="12"/>
  <c r="AF27842" i="12"/>
  <c r="AE27842" i="12"/>
  <c r="AF27841" i="12"/>
  <c r="AE27841" i="12"/>
  <c r="AF27840" i="12"/>
  <c r="AE27840" i="12"/>
  <c r="AF27839" i="12"/>
  <c r="AE27839" i="12"/>
  <c r="AF27838" i="12"/>
  <c r="AE27838" i="12"/>
  <c r="AF27837" i="12"/>
  <c r="AE27837" i="12"/>
  <c r="AF27836" i="12"/>
  <c r="AE27836" i="12"/>
  <c r="AF27835" i="12"/>
  <c r="AE27835" i="12"/>
  <c r="AF27834" i="12"/>
  <c r="AE27834" i="12"/>
  <c r="AF27833" i="12"/>
  <c r="AE27833" i="12"/>
  <c r="AF27832" i="12"/>
  <c r="AE27832" i="12"/>
  <c r="AF27831" i="12"/>
  <c r="AE27831" i="12"/>
  <c r="AF27830" i="12"/>
  <c r="AE27830" i="12"/>
  <c r="AF27829" i="12"/>
  <c r="AE27829" i="12"/>
  <c r="AF27828" i="12"/>
  <c r="AE27828" i="12"/>
  <c r="AF27827" i="12"/>
  <c r="AE27827" i="12"/>
  <c r="AF27826" i="12"/>
  <c r="AE27826" i="12"/>
  <c r="AF27825" i="12"/>
  <c r="AE27825" i="12"/>
  <c r="AF27824" i="12"/>
  <c r="AE27824" i="12"/>
  <c r="AF27823" i="12"/>
  <c r="AE27823" i="12"/>
  <c r="AF27822" i="12"/>
  <c r="AE27822" i="12"/>
  <c r="AF27821" i="12"/>
  <c r="AE27821" i="12"/>
  <c r="AF27820" i="12"/>
  <c r="AE27820" i="12"/>
  <c r="AF27819" i="12"/>
  <c r="AE27819" i="12"/>
  <c r="AF27818" i="12"/>
  <c r="AE27818" i="12"/>
  <c r="AF27817" i="12"/>
  <c r="AE27817" i="12"/>
  <c r="AF27816" i="12"/>
  <c r="AE27816" i="12"/>
  <c r="AF27815" i="12"/>
  <c r="AE27815" i="12"/>
  <c r="AF27814" i="12"/>
  <c r="AE27814" i="12"/>
  <c r="AF27813" i="12"/>
  <c r="AE27813" i="12"/>
  <c r="AF27812" i="12"/>
  <c r="AE27812" i="12"/>
  <c r="AF27811" i="12"/>
  <c r="AE27811" i="12"/>
  <c r="AF27810" i="12"/>
  <c r="AE27810" i="12"/>
  <c r="AF27809" i="12"/>
  <c r="AE27809" i="12"/>
  <c r="AF27808" i="12"/>
  <c r="AE27808" i="12"/>
  <c r="AF27807" i="12"/>
  <c r="AE27807" i="12"/>
  <c r="AF27806" i="12"/>
  <c r="AE27806" i="12"/>
  <c r="AF27805" i="12"/>
  <c r="AE27805" i="12"/>
  <c r="AF27804" i="12"/>
  <c r="AE27804" i="12"/>
  <c r="AF27803" i="12"/>
  <c r="AE27803" i="12"/>
  <c r="AF27802" i="12"/>
  <c r="AE27802" i="12"/>
  <c r="AF27801" i="12"/>
  <c r="AE27801" i="12"/>
  <c r="AF27800" i="12"/>
  <c r="AE27800" i="12"/>
  <c r="AF27799" i="12"/>
  <c r="AE27799" i="12"/>
  <c r="AF27798" i="12"/>
  <c r="AE27798" i="12"/>
  <c r="AF27797" i="12"/>
  <c r="AE27797" i="12"/>
  <c r="AF27796" i="12"/>
  <c r="AE27796" i="12"/>
  <c r="AF27795" i="12"/>
  <c r="AE27795" i="12"/>
  <c r="AF27794" i="12"/>
  <c r="AE27794" i="12"/>
  <c r="AF27793" i="12"/>
  <c r="AE27793" i="12"/>
  <c r="AF27792" i="12"/>
  <c r="AE27792" i="12"/>
  <c r="AF27791" i="12"/>
  <c r="AE27791" i="12"/>
  <c r="AF27790" i="12"/>
  <c r="AE27790" i="12"/>
  <c r="AF27789" i="12"/>
  <c r="AE27789" i="12"/>
  <c r="AF27788" i="12"/>
  <c r="AE27788" i="12"/>
  <c r="AF27787" i="12"/>
  <c r="AE27787" i="12"/>
  <c r="AF27786" i="12"/>
  <c r="AE27786" i="12"/>
  <c r="AF27785" i="12"/>
  <c r="AE27785" i="12"/>
  <c r="AF27784" i="12"/>
  <c r="AE27784" i="12"/>
  <c r="AF27783" i="12"/>
  <c r="AE27783" i="12"/>
  <c r="AF27782" i="12"/>
  <c r="AE27782" i="12"/>
  <c r="AF27781" i="12"/>
  <c r="AE27781" i="12"/>
  <c r="AF27780" i="12"/>
  <c r="AE27780" i="12"/>
  <c r="AF27779" i="12"/>
  <c r="AE27779" i="12"/>
  <c r="AF27778" i="12"/>
  <c r="AE27778" i="12"/>
  <c r="AF27777" i="12"/>
  <c r="AE27777" i="12"/>
  <c r="AF27776" i="12"/>
  <c r="AE27776" i="12"/>
  <c r="AF27775" i="12"/>
  <c r="AE27775" i="12"/>
  <c r="AF27774" i="12"/>
  <c r="AE27774" i="12"/>
  <c r="AF27773" i="12"/>
  <c r="AE27773" i="12"/>
  <c r="AF27772" i="12"/>
  <c r="AE27772" i="12"/>
  <c r="AF27771" i="12"/>
  <c r="AE27771" i="12"/>
  <c r="AF27770" i="12"/>
  <c r="AE27770" i="12"/>
  <c r="AF27769" i="12"/>
  <c r="AE27769" i="12"/>
  <c r="AF27768" i="12"/>
  <c r="AE27768" i="12"/>
  <c r="AF27767" i="12"/>
  <c r="AE27767" i="12"/>
  <c r="AF27766" i="12"/>
  <c r="AE27766" i="12"/>
  <c r="AF27765" i="12"/>
  <c r="AE27765" i="12"/>
  <c r="AF27764" i="12"/>
  <c r="AE27764" i="12"/>
  <c r="AF27763" i="12"/>
  <c r="AE27763" i="12"/>
  <c r="AF27762" i="12"/>
  <c r="AE27762" i="12"/>
  <c r="AF27761" i="12"/>
  <c r="AE27761" i="12"/>
  <c r="AF27760" i="12"/>
  <c r="AE27760" i="12"/>
  <c r="AF27759" i="12"/>
  <c r="AE27759" i="12"/>
  <c r="AF27758" i="12"/>
  <c r="AE27758" i="12"/>
  <c r="AF27757" i="12"/>
  <c r="AE27757" i="12"/>
  <c r="AF27756" i="12"/>
  <c r="AE27756" i="12"/>
  <c r="AF27755" i="12"/>
  <c r="AE27755" i="12"/>
  <c r="AF27754" i="12"/>
  <c r="AE27754" i="12"/>
  <c r="AF27753" i="12"/>
  <c r="AE27753" i="12"/>
  <c r="AF27752" i="12"/>
  <c r="AE27752" i="12"/>
  <c r="AF27751" i="12"/>
  <c r="AE27751" i="12"/>
  <c r="AF27750" i="12"/>
  <c r="AE27750" i="12"/>
  <c r="AF27749" i="12"/>
  <c r="AE27749" i="12"/>
  <c r="AF27748" i="12"/>
  <c r="AE27748" i="12"/>
  <c r="AF27747" i="12"/>
  <c r="AE27747" i="12"/>
  <c r="AF27746" i="12"/>
  <c r="AE27746" i="12"/>
  <c r="AF27745" i="12"/>
  <c r="AE27745" i="12"/>
  <c r="AF27744" i="12"/>
  <c r="AE27744" i="12"/>
  <c r="AF27743" i="12"/>
  <c r="AE27743" i="12"/>
  <c r="AF27742" i="12"/>
  <c r="AE27742" i="12"/>
  <c r="AF27741" i="12"/>
  <c r="AE27741" i="12"/>
  <c r="AF27740" i="12"/>
  <c r="AE27740" i="12"/>
  <c r="AF27739" i="12"/>
  <c r="AE27739" i="12"/>
  <c r="AF27738" i="12"/>
  <c r="AE27738" i="12"/>
  <c r="AF27737" i="12"/>
  <c r="AE27737" i="12"/>
  <c r="AF27736" i="12"/>
  <c r="AE27736" i="12"/>
  <c r="AF27735" i="12"/>
  <c r="AE27735" i="12"/>
  <c r="AF27734" i="12"/>
  <c r="AE27734" i="12"/>
  <c r="AF27733" i="12"/>
  <c r="AE27733" i="12"/>
  <c r="AF27732" i="12"/>
  <c r="AE27732" i="12"/>
  <c r="AF27731" i="12"/>
  <c r="AE27731" i="12"/>
  <c r="AF27730" i="12"/>
  <c r="AE27730" i="12"/>
  <c r="AF27729" i="12"/>
  <c r="AE27729" i="12"/>
  <c r="AF27728" i="12"/>
  <c r="AE27728" i="12"/>
  <c r="AF27727" i="12"/>
  <c r="AE27727" i="12"/>
  <c r="AF27726" i="12"/>
  <c r="AE27726" i="12"/>
  <c r="AF27725" i="12"/>
  <c r="AE27725" i="12"/>
  <c r="AF27724" i="12"/>
  <c r="AE27724" i="12"/>
  <c r="AF27723" i="12"/>
  <c r="AE27723" i="12"/>
  <c r="AF27722" i="12"/>
  <c r="AE27722" i="12"/>
  <c r="AF27721" i="12"/>
  <c r="AE27721" i="12"/>
  <c r="AF27720" i="12"/>
  <c r="AE27720" i="12"/>
  <c r="AF27719" i="12"/>
  <c r="AE27719" i="12"/>
  <c r="AF27718" i="12"/>
  <c r="AE27718" i="12"/>
  <c r="AF27717" i="12"/>
  <c r="AE27717" i="12"/>
  <c r="AF27716" i="12"/>
  <c r="AE27716" i="12"/>
  <c r="AF27715" i="12"/>
  <c r="AE27715" i="12"/>
  <c r="AF27714" i="12"/>
  <c r="AE27714" i="12"/>
  <c r="AF27713" i="12"/>
  <c r="AE27713" i="12"/>
  <c r="AF27712" i="12"/>
  <c r="AE27712" i="12"/>
  <c r="AF27711" i="12"/>
  <c r="AE27711" i="12"/>
  <c r="AF27710" i="12"/>
  <c r="AE27710" i="12"/>
  <c r="AF27709" i="12"/>
  <c r="AE27709" i="12"/>
  <c r="AF27708" i="12"/>
  <c r="AE27708" i="12"/>
  <c r="AF27707" i="12"/>
  <c r="AE27707" i="12"/>
  <c r="AF27706" i="12"/>
  <c r="AE27706" i="12"/>
  <c r="AF27705" i="12"/>
  <c r="AE27705" i="12"/>
  <c r="AF27704" i="12"/>
  <c r="AE27704" i="12"/>
  <c r="AF27703" i="12"/>
  <c r="AE27703" i="12"/>
  <c r="AF27702" i="12"/>
  <c r="AE27702" i="12"/>
  <c r="AF27701" i="12"/>
  <c r="AE27701" i="12"/>
  <c r="AF27700" i="12"/>
  <c r="AE27700" i="12"/>
  <c r="AF27699" i="12"/>
  <c r="AE27699" i="12"/>
  <c r="AF27698" i="12"/>
  <c r="AE27698" i="12"/>
  <c r="AF27697" i="12"/>
  <c r="AE27697" i="12"/>
  <c r="AF27696" i="12"/>
  <c r="AE27696" i="12"/>
  <c r="AF27695" i="12"/>
  <c r="AE27695" i="12"/>
  <c r="AF27694" i="12"/>
  <c r="AE27694" i="12"/>
  <c r="AF27693" i="12"/>
  <c r="AE27693" i="12"/>
  <c r="AF27692" i="12"/>
  <c r="AE27692" i="12"/>
  <c r="AF27691" i="12"/>
  <c r="AE27691" i="12"/>
  <c r="AF27690" i="12"/>
  <c r="AE27690" i="12"/>
  <c r="AF27689" i="12"/>
  <c r="AE27689" i="12"/>
  <c r="AF27688" i="12"/>
  <c r="AE27688" i="12"/>
  <c r="AF27687" i="12"/>
  <c r="AE27687" i="12"/>
  <c r="AF27686" i="12"/>
  <c r="AE27686" i="12"/>
  <c r="AF27685" i="12"/>
  <c r="AE27685" i="12"/>
  <c r="AF27684" i="12"/>
  <c r="AE27684" i="12"/>
  <c r="AF27683" i="12"/>
  <c r="AE27683" i="12"/>
  <c r="AF27682" i="12"/>
  <c r="AE27682" i="12"/>
  <c r="AF27681" i="12"/>
  <c r="AE27681" i="12"/>
  <c r="AF27680" i="12"/>
  <c r="AE27680" i="12"/>
  <c r="AF27679" i="12"/>
  <c r="AE27679" i="12"/>
  <c r="AF27678" i="12"/>
  <c r="AE27678" i="12"/>
  <c r="AF27677" i="12"/>
  <c r="AE27677" i="12"/>
  <c r="AF27676" i="12"/>
  <c r="AE27676" i="12"/>
  <c r="AF27675" i="12"/>
  <c r="AE27675" i="12"/>
  <c r="AF27674" i="12"/>
  <c r="AE27674" i="12"/>
  <c r="AF27673" i="12"/>
  <c r="AE27673" i="12"/>
  <c r="AF27672" i="12"/>
  <c r="AE27672" i="12"/>
  <c r="AF27671" i="12"/>
  <c r="AE27671" i="12"/>
  <c r="AF27670" i="12"/>
  <c r="AE27670" i="12"/>
  <c r="AF27669" i="12"/>
  <c r="AE27669" i="12"/>
  <c r="AF27668" i="12"/>
  <c r="AE27668" i="12"/>
  <c r="AF27667" i="12"/>
  <c r="AE27667" i="12"/>
  <c r="AF27666" i="12"/>
  <c r="AE27666" i="12"/>
  <c r="AF27665" i="12"/>
  <c r="AE27665" i="12"/>
  <c r="AF27664" i="12"/>
  <c r="AE27664" i="12"/>
  <c r="AF27663" i="12"/>
  <c r="AE27663" i="12"/>
  <c r="AF27662" i="12"/>
  <c r="AE27662" i="12"/>
  <c r="AF27661" i="12"/>
  <c r="AE27661" i="12"/>
  <c r="AF27660" i="12"/>
  <c r="AE27660" i="12"/>
  <c r="AF27659" i="12"/>
  <c r="AE27659" i="12"/>
  <c r="AF27658" i="12"/>
  <c r="AE27658" i="12"/>
  <c r="AF27657" i="12"/>
  <c r="AE27657" i="12"/>
  <c r="AF27656" i="12"/>
  <c r="AE27656" i="12"/>
  <c r="AF27655" i="12"/>
  <c r="AE27655" i="12"/>
  <c r="AF27654" i="12"/>
  <c r="AE27654" i="12"/>
  <c r="AF27653" i="12"/>
  <c r="AE27653" i="12"/>
  <c r="AF27652" i="12"/>
  <c r="AE27652" i="12"/>
  <c r="AF27651" i="12"/>
  <c r="AE27651" i="12"/>
  <c r="AF27650" i="12"/>
  <c r="AE27650" i="12"/>
  <c r="AF27649" i="12"/>
  <c r="AE27649" i="12"/>
  <c r="AF27648" i="12"/>
  <c r="AE27648" i="12"/>
  <c r="AF27647" i="12"/>
  <c r="AE27647" i="12"/>
  <c r="AF27646" i="12"/>
  <c r="AE27646" i="12"/>
  <c r="AF27645" i="12"/>
  <c r="AE27645" i="12"/>
  <c r="AF27644" i="12"/>
  <c r="AE27644" i="12"/>
  <c r="AF27643" i="12"/>
  <c r="AE27643" i="12"/>
  <c r="AF27642" i="12"/>
  <c r="AE27642" i="12"/>
  <c r="AF27641" i="12"/>
  <c r="AE27641" i="12"/>
  <c r="AF27640" i="12"/>
  <c r="AE27640" i="12"/>
  <c r="AF27639" i="12"/>
  <c r="AE27639" i="12"/>
  <c r="AF27638" i="12"/>
  <c r="AE27638" i="12"/>
  <c r="AF27637" i="12"/>
  <c r="AE27637" i="12"/>
  <c r="AF27636" i="12"/>
  <c r="AE27636" i="12"/>
  <c r="AF27635" i="12"/>
  <c r="AE27635" i="12"/>
  <c r="AF27634" i="12"/>
  <c r="AE27634" i="12"/>
  <c r="AF27633" i="12"/>
  <c r="AE27633" i="12"/>
  <c r="AF27632" i="12"/>
  <c r="AE27632" i="12"/>
  <c r="AF27631" i="12"/>
  <c r="AE27631" i="12"/>
  <c r="AF27630" i="12"/>
  <c r="AE27630" i="12"/>
  <c r="AF27629" i="12"/>
  <c r="AE27629" i="12"/>
  <c r="AF27628" i="12"/>
  <c r="AE27628" i="12"/>
  <c r="AF27627" i="12"/>
  <c r="AE27627" i="12"/>
  <c r="AF27626" i="12"/>
  <c r="AE27626" i="12"/>
  <c r="AF27625" i="12"/>
  <c r="AE27625" i="12"/>
  <c r="AF27624" i="12"/>
  <c r="AE27624" i="12"/>
  <c r="AF27623" i="12"/>
  <c r="AE27623" i="12"/>
  <c r="AF27622" i="12"/>
  <c r="AE27622" i="12"/>
  <c r="AF27621" i="12"/>
  <c r="AE27621" i="12"/>
  <c r="AF27620" i="12"/>
  <c r="AE27620" i="12"/>
  <c r="AF27619" i="12"/>
  <c r="AE27619" i="12"/>
  <c r="AF27618" i="12"/>
  <c r="AE27618" i="12"/>
  <c r="AF27617" i="12"/>
  <c r="AE27617" i="12"/>
  <c r="AF27616" i="12"/>
  <c r="AE27616" i="12"/>
  <c r="AF27615" i="12"/>
  <c r="AE27615" i="12"/>
  <c r="AF27614" i="12"/>
  <c r="AE27614" i="12"/>
  <c r="AF27613" i="12"/>
  <c r="AE27613" i="12"/>
  <c r="AF27612" i="12"/>
  <c r="AE27612" i="12"/>
  <c r="AF27611" i="12"/>
  <c r="AE27611" i="12"/>
  <c r="AF27610" i="12"/>
  <c r="AE27610" i="12"/>
  <c r="AF27609" i="12"/>
  <c r="AE27609" i="12"/>
  <c r="AF27608" i="12"/>
  <c r="AE27608" i="12"/>
  <c r="AF27607" i="12"/>
  <c r="AE27607" i="12"/>
  <c r="AF27606" i="12"/>
  <c r="AE27606" i="12"/>
  <c r="AF27605" i="12"/>
  <c r="AE27605" i="12"/>
  <c r="AF27604" i="12"/>
  <c r="AE27604" i="12"/>
  <c r="AF27603" i="12"/>
  <c r="AE27603" i="12"/>
  <c r="AF27602" i="12"/>
  <c r="AE27602" i="12"/>
  <c r="AF27601" i="12"/>
  <c r="AE27601" i="12"/>
  <c r="AF27600" i="12"/>
  <c r="AE27600" i="12"/>
  <c r="AF27599" i="12"/>
  <c r="AE27599" i="12"/>
  <c r="AF27598" i="12"/>
  <c r="AE27598" i="12"/>
  <c r="AF27597" i="12"/>
  <c r="AE27597" i="12"/>
  <c r="AF27596" i="12"/>
  <c r="AE27596" i="12"/>
  <c r="AF27595" i="12"/>
  <c r="AE27595" i="12"/>
  <c r="AF27594" i="12"/>
  <c r="AE27594" i="12"/>
  <c r="AF27593" i="12"/>
  <c r="AE27593" i="12"/>
  <c r="AF27592" i="12"/>
  <c r="AE27592" i="12"/>
  <c r="AF27591" i="12"/>
  <c r="AE27591" i="12"/>
  <c r="AF27590" i="12"/>
  <c r="AE27590" i="12"/>
  <c r="AF27589" i="12"/>
  <c r="AE27589" i="12"/>
  <c r="AF27588" i="12"/>
  <c r="AE27588" i="12"/>
  <c r="AF27587" i="12"/>
  <c r="AE27587" i="12"/>
  <c r="AF27586" i="12"/>
  <c r="AE27586" i="12"/>
  <c r="AF27585" i="12"/>
  <c r="AE27585" i="12"/>
  <c r="AF27584" i="12"/>
  <c r="AE27584" i="12"/>
  <c r="AF27583" i="12"/>
  <c r="AE27583" i="12"/>
  <c r="AF27582" i="12"/>
  <c r="AE27582" i="12"/>
  <c r="AF27581" i="12"/>
  <c r="AE27581" i="12"/>
  <c r="AF27580" i="12"/>
  <c r="AE27580" i="12"/>
  <c r="AF27579" i="12"/>
  <c r="AE27579" i="12"/>
  <c r="AF27578" i="12"/>
  <c r="AE27578" i="12"/>
  <c r="AF27577" i="12"/>
  <c r="AE27577" i="12"/>
  <c r="AF27576" i="12"/>
  <c r="AE27576" i="12"/>
  <c r="AF27575" i="12"/>
  <c r="AE27575" i="12"/>
  <c r="AF27574" i="12"/>
  <c r="AE27574" i="12"/>
  <c r="AF27573" i="12"/>
  <c r="AE27573" i="12"/>
  <c r="AF27572" i="12"/>
  <c r="AE27572" i="12"/>
  <c r="AF27571" i="12"/>
  <c r="AE27571" i="12"/>
  <c r="AF27570" i="12"/>
  <c r="AE27570" i="12"/>
  <c r="AF27569" i="12"/>
  <c r="AE27569" i="12"/>
  <c r="AF27568" i="12"/>
  <c r="AE27568" i="12"/>
  <c r="AF27567" i="12"/>
  <c r="AE27567" i="12"/>
  <c r="AF27566" i="12"/>
  <c r="AE27566" i="12"/>
  <c r="AF27565" i="12"/>
  <c r="AE27565" i="12"/>
  <c r="AF27564" i="12"/>
  <c r="AE27564" i="12"/>
  <c r="AF27563" i="12"/>
  <c r="AE27563" i="12"/>
  <c r="AF27562" i="12"/>
  <c r="AE27562" i="12"/>
  <c r="AF27561" i="12"/>
  <c r="AE27561" i="12"/>
  <c r="AF27560" i="12"/>
  <c r="AE27560" i="12"/>
  <c r="AF27559" i="12"/>
  <c r="AE27559" i="12"/>
  <c r="AF27558" i="12"/>
  <c r="AE27558" i="12"/>
  <c r="AF27557" i="12"/>
  <c r="AE27557" i="12"/>
  <c r="AF27556" i="12"/>
  <c r="AE27556" i="12"/>
  <c r="AF27555" i="12"/>
  <c r="AE27555" i="12"/>
  <c r="AF27554" i="12"/>
  <c r="AE27554" i="12"/>
  <c r="AF27553" i="12"/>
  <c r="AE27553" i="12"/>
  <c r="AF27552" i="12"/>
  <c r="AE27552" i="12"/>
  <c r="AF27551" i="12"/>
  <c r="AE27551" i="12"/>
  <c r="AF27550" i="12"/>
  <c r="AE27550" i="12"/>
  <c r="AF27549" i="12"/>
  <c r="AE27549" i="12"/>
  <c r="AF27548" i="12"/>
  <c r="AE27548" i="12"/>
  <c r="AF27547" i="12"/>
  <c r="AE27547" i="12"/>
  <c r="AF27546" i="12"/>
  <c r="AE27546" i="12"/>
  <c r="AF27545" i="12"/>
  <c r="AE27545" i="12"/>
  <c r="AF27544" i="12"/>
  <c r="AE27544" i="12"/>
  <c r="AF27543" i="12"/>
  <c r="AE27543" i="12"/>
  <c r="AF27542" i="12"/>
  <c r="AE27542" i="12"/>
  <c r="AF27541" i="12"/>
  <c r="AE27541" i="12"/>
  <c r="AF27540" i="12"/>
  <c r="AE27540" i="12"/>
  <c r="AF27539" i="12"/>
  <c r="AE27539" i="12"/>
  <c r="AF27538" i="12"/>
  <c r="AE27538" i="12"/>
  <c r="AF27537" i="12"/>
  <c r="AE27537" i="12"/>
  <c r="AF27536" i="12"/>
  <c r="AE27536" i="12"/>
  <c r="AF27535" i="12"/>
  <c r="AE27535" i="12"/>
  <c r="AF27534" i="12"/>
  <c r="AE27534" i="12"/>
  <c r="AF27533" i="12"/>
  <c r="AE27533" i="12"/>
  <c r="AF27532" i="12"/>
  <c r="AE27532" i="12"/>
  <c r="AF27531" i="12"/>
  <c r="AE27531" i="12"/>
  <c r="AF27530" i="12"/>
  <c r="AE27530" i="12"/>
  <c r="AF27529" i="12"/>
  <c r="AE27529" i="12"/>
  <c r="AF27528" i="12"/>
  <c r="AE27528" i="12"/>
  <c r="AF27527" i="12"/>
  <c r="AE27527" i="12"/>
  <c r="AF27526" i="12"/>
  <c r="AE27526" i="12"/>
  <c r="AF27525" i="12"/>
  <c r="AE27525" i="12"/>
  <c r="AF27524" i="12"/>
  <c r="AE27524" i="12"/>
  <c r="AF27523" i="12"/>
  <c r="AE27523" i="12"/>
  <c r="AF27522" i="12"/>
  <c r="AE27522" i="12"/>
  <c r="AF27521" i="12"/>
  <c r="AE27521" i="12"/>
  <c r="AF27520" i="12"/>
  <c r="AE27520" i="12"/>
  <c r="AF27519" i="12"/>
  <c r="AE27519" i="12"/>
  <c r="AF27518" i="12"/>
  <c r="AE27518" i="12"/>
  <c r="AF27517" i="12"/>
  <c r="AE27517" i="12"/>
  <c r="AF27516" i="12"/>
  <c r="AE27516" i="12"/>
  <c r="AF27515" i="12"/>
  <c r="AE27515" i="12"/>
  <c r="AF27514" i="12"/>
  <c r="AE27514" i="12"/>
  <c r="AF27513" i="12"/>
  <c r="AE27513" i="12"/>
  <c r="AF27512" i="12"/>
  <c r="AE27512" i="12"/>
  <c r="AF27511" i="12"/>
  <c r="AE27511" i="12"/>
  <c r="AF27510" i="12"/>
  <c r="AE27510" i="12"/>
  <c r="AF27509" i="12"/>
  <c r="AE27509" i="12"/>
  <c r="AF27508" i="12"/>
  <c r="AE27508" i="12"/>
  <c r="AF27507" i="12"/>
  <c r="AE27507" i="12"/>
  <c r="AF27506" i="12"/>
  <c r="AE27506" i="12"/>
  <c r="AF27505" i="12"/>
  <c r="AE27505" i="12"/>
  <c r="AF27504" i="12"/>
  <c r="AE27504" i="12"/>
  <c r="AF27503" i="12"/>
  <c r="AE27503" i="12"/>
  <c r="AF27502" i="12"/>
  <c r="AE27502" i="12"/>
  <c r="AF27501" i="12"/>
  <c r="AE27501" i="12"/>
  <c r="AF27500" i="12"/>
  <c r="AE27500" i="12"/>
  <c r="AF27499" i="12"/>
  <c r="AE27499" i="12"/>
  <c r="AF27498" i="12"/>
  <c r="AE27498" i="12"/>
  <c r="AF27497" i="12"/>
  <c r="AE27497" i="12"/>
  <c r="AF27496" i="12"/>
  <c r="AE27496" i="12"/>
  <c r="AF27495" i="12"/>
  <c r="AE27495" i="12"/>
  <c r="AF27494" i="12"/>
  <c r="AE27494" i="12"/>
  <c r="AF27493" i="12"/>
  <c r="AE27493" i="12"/>
  <c r="AF27492" i="12"/>
  <c r="AE27492" i="12"/>
  <c r="AF27491" i="12"/>
  <c r="AE27491" i="12"/>
  <c r="AF27490" i="12"/>
  <c r="AE27490" i="12"/>
  <c r="AF27489" i="12"/>
  <c r="AE27489" i="12"/>
  <c r="AF27488" i="12"/>
  <c r="AE27488" i="12"/>
  <c r="AF27487" i="12"/>
  <c r="AE27487" i="12"/>
  <c r="AF27486" i="12"/>
  <c r="AE27486" i="12"/>
  <c r="AF27485" i="12"/>
  <c r="AE27485" i="12"/>
  <c r="AF27484" i="12"/>
  <c r="AE27484" i="12"/>
  <c r="AF27483" i="12"/>
  <c r="AE27483" i="12"/>
  <c r="AF27482" i="12"/>
  <c r="AE27482" i="12"/>
  <c r="AF27481" i="12"/>
  <c r="AE27481" i="12"/>
  <c r="AF27480" i="12"/>
  <c r="AE27480" i="12"/>
  <c r="AF27479" i="12"/>
  <c r="AE27479" i="12"/>
  <c r="AF27478" i="12"/>
  <c r="AE27478" i="12"/>
  <c r="AF27477" i="12"/>
  <c r="AE27477" i="12"/>
  <c r="AF27476" i="12"/>
  <c r="AE27476" i="12"/>
  <c r="AF27475" i="12"/>
  <c r="AE27475" i="12"/>
  <c r="AF27474" i="12"/>
  <c r="AE27474" i="12"/>
  <c r="AF27473" i="12"/>
  <c r="AE27473" i="12"/>
  <c r="AF27472" i="12"/>
  <c r="AE27472" i="12"/>
  <c r="AF27471" i="12"/>
  <c r="AE27471" i="12"/>
  <c r="AF27470" i="12"/>
  <c r="AE27470" i="12"/>
  <c r="AF27469" i="12"/>
  <c r="AE27469" i="12"/>
  <c r="AF27468" i="12"/>
  <c r="AE27468" i="12"/>
  <c r="AF27467" i="12"/>
  <c r="AE27467" i="12"/>
  <c r="AF27466" i="12"/>
  <c r="AE27466" i="12"/>
  <c r="AF27465" i="12"/>
  <c r="AE27465" i="12"/>
  <c r="AF27464" i="12"/>
  <c r="AE27464" i="12"/>
  <c r="AF27463" i="12"/>
  <c r="AE27463" i="12"/>
  <c r="AF27462" i="12"/>
  <c r="AE27462" i="12"/>
  <c r="AF27461" i="12"/>
  <c r="AE27461" i="12"/>
  <c r="AF27460" i="12"/>
  <c r="AE27460" i="12"/>
  <c r="AF27459" i="12"/>
  <c r="AE27459" i="12"/>
  <c r="AF27458" i="12"/>
  <c r="AE27458" i="12"/>
  <c r="AF27457" i="12"/>
  <c r="AE27457" i="12"/>
  <c r="AF27456" i="12"/>
  <c r="AE27456" i="12"/>
  <c r="AF27455" i="12"/>
  <c r="AE27455" i="12"/>
  <c r="AF27454" i="12"/>
  <c r="AE27454" i="12"/>
  <c r="AF27453" i="12"/>
  <c r="AE27453" i="12"/>
  <c r="AF27452" i="12"/>
  <c r="AE27452" i="12"/>
  <c r="AF27451" i="12"/>
  <c r="AE27451" i="12"/>
  <c r="AF27450" i="12"/>
  <c r="AE27450" i="12"/>
  <c r="AF27449" i="12"/>
  <c r="AE27449" i="12"/>
  <c r="AF27448" i="12"/>
  <c r="AE27448" i="12"/>
  <c r="AF27447" i="12"/>
  <c r="AE27447" i="12"/>
  <c r="AF27446" i="12"/>
  <c r="AE27446" i="12"/>
  <c r="AF27445" i="12"/>
  <c r="AE27445" i="12"/>
  <c r="AF27444" i="12"/>
  <c r="AE27444" i="12"/>
  <c r="AF27443" i="12"/>
  <c r="AE27443" i="12"/>
  <c r="AF27442" i="12"/>
  <c r="AE27442" i="12"/>
  <c r="AF27441" i="12"/>
  <c r="AE27441" i="12"/>
  <c r="AF27440" i="12"/>
  <c r="AE27440" i="12"/>
  <c r="AF27439" i="12"/>
  <c r="AE27439" i="12"/>
  <c r="AF27438" i="12"/>
  <c r="AE27438" i="12"/>
  <c r="AF27437" i="12"/>
  <c r="AE27437" i="12"/>
  <c r="AF27436" i="12"/>
  <c r="AE27436" i="12"/>
  <c r="AF27435" i="12"/>
  <c r="AE27435" i="12"/>
  <c r="AF27434" i="12"/>
  <c r="AE27434" i="12"/>
  <c r="AF27433" i="12"/>
  <c r="AE27433" i="12"/>
  <c r="AF27432" i="12"/>
  <c r="AE27432" i="12"/>
  <c r="AF27431" i="12"/>
  <c r="AE27431" i="12"/>
  <c r="AF27430" i="12"/>
  <c r="AE27430" i="12"/>
  <c r="AF27429" i="12"/>
  <c r="AE27429" i="12"/>
  <c r="AF27428" i="12"/>
  <c r="AE27428" i="12"/>
  <c r="AF27427" i="12"/>
  <c r="AE27427" i="12"/>
  <c r="AF27426" i="12"/>
  <c r="AE27426" i="12"/>
  <c r="AF27425" i="12"/>
  <c r="AE27425" i="12"/>
  <c r="AF27424" i="12"/>
  <c r="AE27424" i="12"/>
  <c r="AF27423" i="12"/>
  <c r="AE27423" i="12"/>
  <c r="AF27422" i="12"/>
  <c r="AE27422" i="12"/>
  <c r="AF27421" i="12"/>
  <c r="AE27421" i="12"/>
  <c r="AF27420" i="12"/>
  <c r="AE27420" i="12"/>
  <c r="AF27419" i="12"/>
  <c r="AE27419" i="12"/>
  <c r="AF27418" i="12"/>
  <c r="AE27418" i="12"/>
  <c r="AF27417" i="12"/>
  <c r="AE27417" i="12"/>
  <c r="AF27416" i="12"/>
  <c r="AE27416" i="12"/>
  <c r="AF27415" i="12"/>
  <c r="AE27415" i="12"/>
  <c r="AF27414" i="12"/>
  <c r="AE27414" i="12"/>
  <c r="AF27413" i="12"/>
  <c r="AE27413" i="12"/>
  <c r="AF27412" i="12"/>
  <c r="AE27412" i="12"/>
  <c r="AF27411" i="12"/>
  <c r="AE27411" i="12"/>
  <c r="AF27410" i="12"/>
  <c r="AE27410" i="12"/>
  <c r="AF27409" i="12"/>
  <c r="AE27409" i="12"/>
  <c r="AF27408" i="12"/>
  <c r="AE27408" i="12"/>
  <c r="AF27407" i="12"/>
  <c r="AE27407" i="12"/>
  <c r="AF27406" i="12"/>
  <c r="AE27406" i="12"/>
  <c r="AF27405" i="12"/>
  <c r="AE27405" i="12"/>
  <c r="AF27404" i="12"/>
  <c r="AE27404" i="12"/>
  <c r="AF27403" i="12"/>
  <c r="AE27403" i="12"/>
  <c r="AF27402" i="12"/>
  <c r="AE27402" i="12"/>
  <c r="AF27401" i="12"/>
  <c r="AE27401" i="12"/>
  <c r="AF27400" i="12"/>
  <c r="AE27400" i="12"/>
  <c r="AF27399" i="12"/>
  <c r="AE27399" i="12"/>
  <c r="AF27398" i="12"/>
  <c r="AE27398" i="12"/>
  <c r="AF27397" i="12"/>
  <c r="AE27397" i="12"/>
  <c r="AF27396" i="12"/>
  <c r="AE27396" i="12"/>
  <c r="AF27395" i="12"/>
  <c r="AE27395" i="12"/>
  <c r="AF27394" i="12"/>
  <c r="AE27394" i="12"/>
  <c r="AF27393" i="12"/>
  <c r="AE27393" i="12"/>
  <c r="AF27392" i="12"/>
  <c r="AE27392" i="12"/>
  <c r="AF27391" i="12"/>
  <c r="AE27391" i="12"/>
  <c r="AF27390" i="12"/>
  <c r="AE27390" i="12"/>
  <c r="AF27389" i="12"/>
  <c r="AE27389" i="12"/>
  <c r="AF27388" i="12"/>
  <c r="AE27388" i="12"/>
  <c r="AF27387" i="12"/>
  <c r="AE27387" i="12"/>
  <c r="AF27386" i="12"/>
  <c r="AE27386" i="12"/>
  <c r="AF27385" i="12"/>
  <c r="AE27385" i="12"/>
  <c r="AF27384" i="12"/>
  <c r="AE27384" i="12"/>
  <c r="AF27383" i="12"/>
  <c r="AE27383" i="12"/>
  <c r="AF27382" i="12"/>
  <c r="AE27382" i="12"/>
  <c r="AF27381" i="12"/>
  <c r="AE27381" i="12"/>
  <c r="AF27380" i="12"/>
  <c r="AE27380" i="12"/>
  <c r="AF27379" i="12"/>
  <c r="AE27379" i="12"/>
  <c r="AF27378" i="12"/>
  <c r="AE27378" i="12"/>
  <c r="AF27377" i="12"/>
  <c r="AE27377" i="12"/>
  <c r="AF27376" i="12"/>
  <c r="AE27376" i="12"/>
  <c r="AF27375" i="12"/>
  <c r="AE27375" i="12"/>
  <c r="AF27374" i="12"/>
  <c r="AE27374" i="12"/>
  <c r="AF27373" i="12"/>
  <c r="AE27373" i="12"/>
  <c r="AF27372" i="12"/>
  <c r="AE27372" i="12"/>
  <c r="AF27371" i="12"/>
  <c r="AE27371" i="12"/>
  <c r="AF27370" i="12"/>
  <c r="AE27370" i="12"/>
  <c r="AF27369" i="12"/>
  <c r="AE27369" i="12"/>
  <c r="AF27368" i="12"/>
  <c r="AE27368" i="12"/>
  <c r="AF27367" i="12"/>
  <c r="AE27367" i="12"/>
  <c r="AF27366" i="12"/>
  <c r="AE27366" i="12"/>
  <c r="AF27365" i="12"/>
  <c r="AE27365" i="12"/>
  <c r="AF27364" i="12"/>
  <c r="AE27364" i="12"/>
  <c r="AF27363" i="12"/>
  <c r="AE27363" i="12"/>
  <c r="AF27362" i="12"/>
  <c r="AE27362" i="12"/>
  <c r="AF27361" i="12"/>
  <c r="AE27361" i="12"/>
  <c r="AF27360" i="12"/>
  <c r="AE27360" i="12"/>
  <c r="AF27359" i="12"/>
  <c r="AE27359" i="12"/>
  <c r="AF27358" i="12"/>
  <c r="AE27358" i="12"/>
  <c r="AF27357" i="12"/>
  <c r="AE27357" i="12"/>
  <c r="AF27356" i="12"/>
  <c r="AE27356" i="12"/>
  <c r="AF27355" i="12"/>
  <c r="AE27355" i="12"/>
  <c r="AF27354" i="12"/>
  <c r="AE27354" i="12"/>
  <c r="AF27353" i="12"/>
  <c r="AE27353" i="12"/>
  <c r="AF27352" i="12"/>
  <c r="AE27352" i="12"/>
  <c r="AF27351" i="12"/>
  <c r="AE27351" i="12"/>
  <c r="AF27350" i="12"/>
  <c r="AE27350" i="12"/>
  <c r="AF27349" i="12"/>
  <c r="AE27349" i="12"/>
  <c r="AF27348" i="12"/>
  <c r="AE27348" i="12"/>
  <c r="AF27347" i="12"/>
  <c r="AE27347" i="12"/>
  <c r="AF27346" i="12"/>
  <c r="AE27346" i="12"/>
  <c r="AF27345" i="12"/>
  <c r="AE27345" i="12"/>
  <c r="AF27344" i="12"/>
  <c r="AE27344" i="12"/>
  <c r="AF27343" i="12"/>
  <c r="AE27343" i="12"/>
  <c r="AF27342" i="12"/>
  <c r="AE27342" i="12"/>
  <c r="AF27341" i="12"/>
  <c r="AE27341" i="12"/>
  <c r="AF27340" i="12"/>
  <c r="AE27340" i="12"/>
  <c r="AF27339" i="12"/>
  <c r="AE27339" i="12"/>
  <c r="AF27338" i="12"/>
  <c r="AE27338" i="12"/>
  <c r="AF27337" i="12"/>
  <c r="AE27337" i="12"/>
  <c r="AF27336" i="12"/>
  <c r="AE27336" i="12"/>
  <c r="AF27335" i="12"/>
  <c r="AE27335" i="12"/>
  <c r="AF27334" i="12"/>
  <c r="AE27334" i="12"/>
  <c r="AF27333" i="12"/>
  <c r="AE27333" i="12"/>
  <c r="AF27332" i="12"/>
  <c r="AE27332" i="12"/>
  <c r="AF27331" i="12"/>
  <c r="AE27331" i="12"/>
  <c r="AF27330" i="12"/>
  <c r="AE27330" i="12"/>
  <c r="AF27329" i="12"/>
  <c r="AE27329" i="12"/>
  <c r="AF27328" i="12"/>
  <c r="AE27328" i="12"/>
  <c r="AF27327" i="12"/>
  <c r="AE27327" i="12"/>
  <c r="AF27326" i="12"/>
  <c r="AE27326" i="12"/>
  <c r="AF27325" i="12"/>
  <c r="AE27325" i="12"/>
  <c r="AF27324" i="12"/>
  <c r="AE27324" i="12"/>
  <c r="AF27323" i="12"/>
  <c r="AE27323" i="12"/>
  <c r="AF27322" i="12"/>
  <c r="AE27322" i="12"/>
  <c r="AF27321" i="12"/>
  <c r="AE27321" i="12"/>
  <c r="AF27320" i="12"/>
  <c r="AE27320" i="12"/>
  <c r="AF27319" i="12"/>
  <c r="AE27319" i="12"/>
  <c r="AF27318" i="12"/>
  <c r="AE27318" i="12"/>
  <c r="AF27317" i="12"/>
  <c r="AE27317" i="12"/>
  <c r="AF27316" i="12"/>
  <c r="AE27316" i="12"/>
  <c r="AF27315" i="12"/>
  <c r="AE27315" i="12"/>
  <c r="AF27314" i="12"/>
  <c r="AE27314" i="12"/>
  <c r="AF27313" i="12"/>
  <c r="AE27313" i="12"/>
  <c r="AF27312" i="12"/>
  <c r="AE27312" i="12"/>
  <c r="AF27311" i="12"/>
  <c r="AE27311" i="12"/>
  <c r="AF27310" i="12"/>
  <c r="AE27310" i="12"/>
  <c r="AF27309" i="12"/>
  <c r="AE27309" i="12"/>
  <c r="AF27308" i="12"/>
  <c r="AE27308" i="12"/>
  <c r="AF27307" i="12"/>
  <c r="AE27307" i="12"/>
  <c r="AF27306" i="12"/>
  <c r="AE27306" i="12"/>
  <c r="AF27305" i="12"/>
  <c r="AE27305" i="12"/>
  <c r="AF27304" i="12"/>
  <c r="AE27304" i="12"/>
  <c r="AF27303" i="12"/>
  <c r="AE27303" i="12"/>
  <c r="AF27302" i="12"/>
  <c r="AE27302" i="12"/>
  <c r="AF27301" i="12"/>
  <c r="AE27301" i="12"/>
  <c r="AF27300" i="12"/>
  <c r="AE27300" i="12"/>
  <c r="AF27299" i="12"/>
  <c r="AE27299" i="12"/>
  <c r="AF27298" i="12"/>
  <c r="AE27298" i="12"/>
  <c r="AF27297" i="12"/>
  <c r="AE27297" i="12"/>
  <c r="AF27296" i="12"/>
  <c r="AE27296" i="12"/>
  <c r="AF27295" i="12"/>
  <c r="AE27295" i="12"/>
  <c r="AF27294" i="12"/>
  <c r="AE27294" i="12"/>
  <c r="AF27293" i="12"/>
  <c r="AE27293" i="12"/>
  <c r="AF27292" i="12"/>
  <c r="AE27292" i="12"/>
  <c r="AF27291" i="12"/>
  <c r="AE27291" i="12"/>
  <c r="AF27290" i="12"/>
  <c r="AE27290" i="12"/>
  <c r="AF27289" i="12"/>
  <c r="AE27289" i="12"/>
  <c r="AF27288" i="12"/>
  <c r="AE27288" i="12"/>
  <c r="AF27287" i="12"/>
  <c r="AE27287" i="12"/>
  <c r="AF27286" i="12"/>
  <c r="AE27286" i="12"/>
  <c r="AF27285" i="12"/>
  <c r="AE27285" i="12"/>
  <c r="AF27284" i="12"/>
  <c r="AE27284" i="12"/>
  <c r="AF27283" i="12"/>
  <c r="AE27283" i="12"/>
  <c r="AF27282" i="12"/>
  <c r="AE27282" i="12"/>
  <c r="AF27281" i="12"/>
  <c r="AE27281" i="12"/>
  <c r="AF27280" i="12"/>
  <c r="AE27280" i="12"/>
  <c r="AF27279" i="12"/>
  <c r="AE27279" i="12"/>
  <c r="AF27278" i="12"/>
  <c r="AE27278" i="12"/>
  <c r="AF27277" i="12"/>
  <c r="AE27277" i="12"/>
  <c r="AF27276" i="12"/>
  <c r="AE27276" i="12"/>
  <c r="AF27275" i="12"/>
  <c r="AE27275" i="12"/>
  <c r="AF27274" i="12"/>
  <c r="AE27274" i="12"/>
  <c r="AF27273" i="12"/>
  <c r="AE27273" i="12"/>
  <c r="AF27272" i="12"/>
  <c r="AE27272" i="12"/>
  <c r="AF27271" i="12"/>
  <c r="AE27271" i="12"/>
  <c r="AF27270" i="12"/>
  <c r="AE27270" i="12"/>
  <c r="AF27269" i="12"/>
  <c r="AE27269" i="12"/>
  <c r="AF27268" i="12"/>
  <c r="AE27268" i="12"/>
  <c r="AF27267" i="12"/>
  <c r="AE27267" i="12"/>
  <c r="AF27266" i="12"/>
  <c r="AE27266" i="12"/>
  <c r="AF27265" i="12"/>
  <c r="AE27265" i="12"/>
  <c r="AF27264" i="12"/>
  <c r="AE27264" i="12"/>
  <c r="AF27263" i="12"/>
  <c r="AE27263" i="12"/>
  <c r="AF27262" i="12"/>
  <c r="AE27262" i="12"/>
  <c r="AF27261" i="12"/>
  <c r="AE27261" i="12"/>
  <c r="AF27260" i="12"/>
  <c r="AE27260" i="12"/>
  <c r="AF27259" i="12"/>
  <c r="AE27259" i="12"/>
  <c r="AF27258" i="12"/>
  <c r="AE27258" i="12"/>
  <c r="AF27257" i="12"/>
  <c r="AE27257" i="12"/>
  <c r="AF27256" i="12"/>
  <c r="AE27256" i="12"/>
  <c r="AF27255" i="12"/>
  <c r="AE27255" i="12"/>
  <c r="AF27254" i="12"/>
  <c r="AE27254" i="12"/>
  <c r="AF27253" i="12"/>
  <c r="AE27253" i="12"/>
  <c r="AF27252" i="12"/>
  <c r="AE27252" i="12"/>
  <c r="AF27251" i="12"/>
  <c r="AE27251" i="12"/>
  <c r="AF27250" i="12"/>
  <c r="AE27250" i="12"/>
  <c r="AF27249" i="12"/>
  <c r="AE27249" i="12"/>
  <c r="AF27248" i="12"/>
  <c r="AE27248" i="12"/>
  <c r="AF27247" i="12"/>
  <c r="AE27247" i="12"/>
  <c r="AF27246" i="12"/>
  <c r="AE27246" i="12"/>
  <c r="AF27245" i="12"/>
  <c r="AE27245" i="12"/>
  <c r="AF27244" i="12"/>
  <c r="AE27244" i="12"/>
  <c r="AF27243" i="12"/>
  <c r="AE27243" i="12"/>
  <c r="AF27242" i="12"/>
  <c r="AE27242" i="12"/>
  <c r="AF27241" i="12"/>
  <c r="AE27241" i="12"/>
  <c r="AF27240" i="12"/>
  <c r="AE27240" i="12"/>
  <c r="AF27239" i="12"/>
  <c r="AE27239" i="12"/>
  <c r="AF27238" i="12"/>
  <c r="AE27238" i="12"/>
  <c r="AF27237" i="12"/>
  <c r="AE27237" i="12"/>
  <c r="AF27236" i="12"/>
  <c r="AE27236" i="12"/>
  <c r="AF27235" i="12"/>
  <c r="AE27235" i="12"/>
  <c r="AF27234" i="12"/>
  <c r="AE27234" i="12"/>
  <c r="AF27233" i="12"/>
  <c r="AE27233" i="12"/>
  <c r="AF27232" i="12"/>
  <c r="AE27232" i="12"/>
  <c r="AF27231" i="12"/>
  <c r="AE27231" i="12"/>
  <c r="AF27230" i="12"/>
  <c r="AE27230" i="12"/>
  <c r="AF27229" i="12"/>
  <c r="AE27229" i="12"/>
  <c r="AF27228" i="12"/>
  <c r="AE27228" i="12"/>
  <c r="AF27227" i="12"/>
  <c r="AE27227" i="12"/>
  <c r="AF27226" i="12"/>
  <c r="AE27226" i="12"/>
  <c r="AF27225" i="12"/>
  <c r="AE27225" i="12"/>
  <c r="AF27224" i="12"/>
  <c r="AE27224" i="12"/>
  <c r="AF27223" i="12"/>
  <c r="AE27223" i="12"/>
  <c r="AF27222" i="12"/>
  <c r="AE27222" i="12"/>
  <c r="AF27221" i="12"/>
  <c r="AE27221" i="12"/>
  <c r="AF27220" i="12"/>
  <c r="AE27220" i="12"/>
  <c r="AF27219" i="12"/>
  <c r="AE27219" i="12"/>
  <c r="AF27218" i="12"/>
  <c r="AE27218" i="12"/>
  <c r="AF27217" i="12"/>
  <c r="AE27217" i="12"/>
  <c r="AF27216" i="12"/>
  <c r="AE27216" i="12"/>
  <c r="AF27215" i="12"/>
  <c r="AE27215" i="12"/>
  <c r="AF27214" i="12"/>
  <c r="AE27214" i="12"/>
  <c r="AF27213" i="12"/>
  <c r="AE27213" i="12"/>
  <c r="AF27212" i="12"/>
  <c r="AE27212" i="12"/>
  <c r="AF27211" i="12"/>
  <c r="AE27211" i="12"/>
  <c r="AF27210" i="12"/>
  <c r="AE27210" i="12"/>
  <c r="AF27209" i="12"/>
  <c r="AE27209" i="12"/>
  <c r="AF27208" i="12"/>
  <c r="AE27208" i="12"/>
  <c r="AF27207" i="12"/>
  <c r="AE27207" i="12"/>
  <c r="AF27206" i="12"/>
  <c r="AE27206" i="12"/>
  <c r="AF27205" i="12"/>
  <c r="AE27205" i="12"/>
  <c r="AF27204" i="12"/>
  <c r="AE27204" i="12"/>
  <c r="AF27203" i="12"/>
  <c r="AE27203" i="12"/>
  <c r="AF27202" i="12"/>
  <c r="AE27202" i="12"/>
  <c r="AF27201" i="12"/>
  <c r="AE27201" i="12"/>
  <c r="AF27200" i="12"/>
  <c r="AE27200" i="12"/>
  <c r="AF27199" i="12"/>
  <c r="AE27199" i="12"/>
  <c r="AF27198" i="12"/>
  <c r="AE27198" i="12"/>
  <c r="AF27197" i="12"/>
  <c r="AE27197" i="12"/>
  <c r="AF27196" i="12"/>
  <c r="AE27196" i="12"/>
  <c r="AF27195" i="12"/>
  <c r="AE27195" i="12"/>
  <c r="AF27194" i="12"/>
  <c r="AE27194" i="12"/>
  <c r="AF27193" i="12"/>
  <c r="AE27193" i="12"/>
  <c r="AF27192" i="12"/>
  <c r="AE27192" i="12"/>
  <c r="AF27191" i="12"/>
  <c r="AE27191" i="12"/>
  <c r="AF27190" i="12"/>
  <c r="AE27190" i="12"/>
  <c r="AF27189" i="12"/>
  <c r="AE27189" i="12"/>
  <c r="AF27188" i="12"/>
  <c r="AE27188" i="12"/>
  <c r="AF27187" i="12"/>
  <c r="AE27187" i="12"/>
  <c r="AF27186" i="12"/>
  <c r="AE27186" i="12"/>
  <c r="AF27185" i="12"/>
  <c r="AE27185" i="12"/>
  <c r="AF27184" i="12"/>
  <c r="AE27184" i="12"/>
  <c r="AF27183" i="12"/>
  <c r="AE27183" i="12"/>
  <c r="AF27182" i="12"/>
  <c r="AE27182" i="12"/>
  <c r="AF27181" i="12"/>
  <c r="AE27181" i="12"/>
  <c r="AF27180" i="12"/>
  <c r="AE27180" i="12"/>
  <c r="AF27179" i="12"/>
  <c r="AE27179" i="12"/>
  <c r="AF27178" i="12"/>
  <c r="AE27178" i="12"/>
  <c r="AF27177" i="12"/>
  <c r="AE27177" i="12"/>
  <c r="AF27176" i="12"/>
  <c r="AE27176" i="12"/>
  <c r="AF27175" i="12"/>
  <c r="AE27175" i="12"/>
  <c r="AF27174" i="12"/>
  <c r="AE27174" i="12"/>
  <c r="AF27173" i="12"/>
  <c r="AE27173" i="12"/>
  <c r="AF27172" i="12"/>
  <c r="AE27172" i="12"/>
  <c r="AF27171" i="12"/>
  <c r="AE27171" i="12"/>
  <c r="AF27170" i="12"/>
  <c r="AE27170" i="12"/>
  <c r="AF27169" i="12"/>
  <c r="AE27169" i="12"/>
  <c r="AF27168" i="12"/>
  <c r="AE27168" i="12"/>
  <c r="AF27167" i="12"/>
  <c r="AE27167" i="12"/>
  <c r="AF27166" i="12"/>
  <c r="AE27166" i="12"/>
  <c r="AF27165" i="12"/>
  <c r="AE27165" i="12"/>
  <c r="AF27164" i="12"/>
  <c r="AE27164" i="12"/>
  <c r="AF27163" i="12"/>
  <c r="AE27163" i="12"/>
  <c r="AF27162" i="12"/>
  <c r="AE27162" i="12"/>
  <c r="AF27161" i="12"/>
  <c r="AE27161" i="12"/>
  <c r="AF27160" i="12"/>
  <c r="AE27160" i="12"/>
  <c r="AF27159" i="12"/>
  <c r="AE27159" i="12"/>
  <c r="AF27158" i="12"/>
  <c r="AE27158" i="12"/>
  <c r="AF27157" i="12"/>
  <c r="AE27157" i="12"/>
  <c r="AF27156" i="12"/>
  <c r="AE27156" i="12"/>
  <c r="AF27155" i="12"/>
  <c r="AE27155" i="12"/>
  <c r="AF27154" i="12"/>
  <c r="AE27154" i="12"/>
  <c r="AF27153" i="12"/>
  <c r="AE27153" i="12"/>
  <c r="AF27152" i="12"/>
  <c r="AE27152" i="12"/>
  <c r="AF27151" i="12"/>
  <c r="AE27151" i="12"/>
  <c r="AF27150" i="12"/>
  <c r="AE27150" i="12"/>
  <c r="AF27149" i="12"/>
  <c r="AE27149" i="12"/>
  <c r="AF27148" i="12"/>
  <c r="AE27148" i="12"/>
  <c r="AF27147" i="12"/>
  <c r="AE27147" i="12"/>
  <c r="AF27146" i="12"/>
  <c r="AE27146" i="12"/>
  <c r="AF27145" i="12"/>
  <c r="AE27145" i="12"/>
  <c r="AF27144" i="12"/>
  <c r="AE27144" i="12"/>
  <c r="AF27143" i="12"/>
  <c r="AE27143" i="12"/>
  <c r="AF27142" i="12"/>
  <c r="AE27142" i="12"/>
  <c r="AF27141" i="12"/>
  <c r="AE27141" i="12"/>
  <c r="AF27140" i="12"/>
  <c r="AE27140" i="12"/>
  <c r="AF27139" i="12"/>
  <c r="AE27139" i="12"/>
  <c r="AF27138" i="12"/>
  <c r="AE27138" i="12"/>
  <c r="AF27137" i="12"/>
  <c r="AE27137" i="12"/>
  <c r="AF27136" i="12"/>
  <c r="AE27136" i="12"/>
  <c r="AF27135" i="12"/>
  <c r="AE27135" i="12"/>
  <c r="AF27134" i="12"/>
  <c r="AE27134" i="12"/>
  <c r="AF27133" i="12"/>
  <c r="AE27133" i="12"/>
  <c r="AF27132" i="12"/>
  <c r="AE27132" i="12"/>
  <c r="AF27131" i="12"/>
  <c r="AE27131" i="12"/>
  <c r="AF27130" i="12"/>
  <c r="AE27130" i="12"/>
  <c r="AF27129" i="12"/>
  <c r="AE27129" i="12"/>
  <c r="AF27128" i="12"/>
  <c r="AE27128" i="12"/>
  <c r="AF27127" i="12"/>
  <c r="AE27127" i="12"/>
  <c r="AF27126" i="12"/>
  <c r="AE27126" i="12"/>
  <c r="AF27125" i="12"/>
  <c r="AE27125" i="12"/>
  <c r="AF27124" i="12"/>
  <c r="AE27124" i="12"/>
  <c r="AF27123" i="12"/>
  <c r="AE27123" i="12"/>
  <c r="AF27122" i="12"/>
  <c r="AE27122" i="12"/>
  <c r="AF27121" i="12"/>
  <c r="AE27121" i="12"/>
  <c r="AF27120" i="12"/>
  <c r="AE27120" i="12"/>
  <c r="AF27119" i="12"/>
  <c r="AE27119" i="12"/>
  <c r="AF27118" i="12"/>
  <c r="AE27118" i="12"/>
  <c r="AF27117" i="12"/>
  <c r="AE27117" i="12"/>
  <c r="AF27116" i="12"/>
  <c r="AE27116" i="12"/>
  <c r="AF27115" i="12"/>
  <c r="AE27115" i="12"/>
  <c r="AF27114" i="12"/>
  <c r="AE27114" i="12"/>
  <c r="AF27113" i="12"/>
  <c r="AE27113" i="12"/>
  <c r="AF27112" i="12"/>
  <c r="AE27112" i="12"/>
  <c r="AF27111" i="12"/>
  <c r="AE27111" i="12"/>
  <c r="AF27110" i="12"/>
  <c r="AE27110" i="12"/>
  <c r="AF27109" i="12"/>
  <c r="AE27109" i="12"/>
  <c r="AF27108" i="12"/>
  <c r="AE27108" i="12"/>
  <c r="AF27107" i="12"/>
  <c r="AE27107" i="12"/>
  <c r="AF27106" i="12"/>
  <c r="AE27106" i="12"/>
  <c r="AF27105" i="12"/>
  <c r="AE27105" i="12"/>
  <c r="AF27104" i="12"/>
  <c r="AE27104" i="12"/>
  <c r="AF27103" i="12"/>
  <c r="AE27103" i="12"/>
  <c r="AF27102" i="12"/>
  <c r="AE27102" i="12"/>
  <c r="AF27101" i="12"/>
  <c r="AE27101" i="12"/>
  <c r="AF27100" i="12"/>
  <c r="AE27100" i="12"/>
  <c r="AF27099" i="12"/>
  <c r="AE27099" i="12"/>
  <c r="AF27098" i="12"/>
  <c r="AE27098" i="12"/>
  <c r="AF27097" i="12"/>
  <c r="AE27097" i="12"/>
  <c r="AF27096" i="12"/>
  <c r="AE27096" i="12"/>
  <c r="AF27095" i="12"/>
  <c r="AE27095" i="12"/>
  <c r="AF27094" i="12"/>
  <c r="AE27094" i="12"/>
  <c r="AF27093" i="12"/>
  <c r="AE27093" i="12"/>
  <c r="AF27092" i="12"/>
  <c r="AE27092" i="12"/>
  <c r="AF27091" i="12"/>
  <c r="AE27091" i="12"/>
  <c r="AF27090" i="12"/>
  <c r="AE27090" i="12"/>
  <c r="AF27089" i="12"/>
  <c r="AE27089" i="12"/>
  <c r="AF27088" i="12"/>
  <c r="AE27088" i="12"/>
  <c r="AF27087" i="12"/>
  <c r="AE27087" i="12"/>
  <c r="AF27086" i="12"/>
  <c r="AE27086" i="12"/>
  <c r="AF27085" i="12"/>
  <c r="AE27085" i="12"/>
  <c r="AF27084" i="12"/>
  <c r="AE27084" i="12"/>
  <c r="AF27083" i="12"/>
  <c r="AE27083" i="12"/>
  <c r="AF27082" i="12"/>
  <c r="AE27082" i="12"/>
  <c r="AF27081" i="12"/>
  <c r="AE27081" i="12"/>
  <c r="AF27080" i="12"/>
  <c r="AE27080" i="12"/>
  <c r="AF27079" i="12"/>
  <c r="AE27079" i="12"/>
  <c r="AF27078" i="12"/>
  <c r="AE27078" i="12"/>
  <c r="AF27077" i="12"/>
  <c r="AE27077" i="12"/>
  <c r="AF27076" i="12"/>
  <c r="AE27076" i="12"/>
  <c r="AF27075" i="12"/>
  <c r="AE27075" i="12"/>
  <c r="AF27074" i="12"/>
  <c r="AE27074" i="12"/>
  <c r="AF27073" i="12"/>
  <c r="AE27073" i="12"/>
  <c r="AF27072" i="12"/>
  <c r="AE27072" i="12"/>
  <c r="AF27071" i="12"/>
  <c r="AE27071" i="12"/>
  <c r="AF27070" i="12"/>
  <c r="AE27070" i="12"/>
  <c r="AF27069" i="12"/>
  <c r="AE27069" i="12"/>
  <c r="AF27068" i="12"/>
  <c r="AE27068" i="12"/>
  <c r="AF27067" i="12"/>
  <c r="AE27067" i="12"/>
  <c r="AF27066" i="12"/>
  <c r="AE27066" i="12"/>
  <c r="AF27065" i="12"/>
  <c r="AE27065" i="12"/>
  <c r="AF27064" i="12"/>
  <c r="AE27064" i="12"/>
  <c r="AF27063" i="12"/>
  <c r="AE27063" i="12"/>
  <c r="AF27062" i="12"/>
  <c r="AE27062" i="12"/>
  <c r="AF27061" i="12"/>
  <c r="AE27061" i="12"/>
  <c r="AF27060" i="12"/>
  <c r="AE27060" i="12"/>
  <c r="AF27059" i="12"/>
  <c r="AE27059" i="12"/>
  <c r="AF27058" i="12"/>
  <c r="AE27058" i="12"/>
  <c r="AF27057" i="12"/>
  <c r="AE27057" i="12"/>
  <c r="AF27056" i="12"/>
  <c r="AE27056" i="12"/>
  <c r="AF27055" i="12"/>
  <c r="AE27055" i="12"/>
  <c r="AF27054" i="12"/>
  <c r="AE27054" i="12"/>
  <c r="AF27053" i="12"/>
  <c r="AE27053" i="12"/>
  <c r="AF27052" i="12"/>
  <c r="AE27052" i="12"/>
  <c r="AF27051" i="12"/>
  <c r="AE27051" i="12"/>
  <c r="AF27050" i="12"/>
  <c r="AE27050" i="12"/>
  <c r="AF27049" i="12"/>
  <c r="AE27049" i="12"/>
  <c r="AF27048" i="12"/>
  <c r="AE27048" i="12"/>
  <c r="AF27047" i="12"/>
  <c r="AE27047" i="12"/>
  <c r="AF27046" i="12"/>
  <c r="AE27046" i="12"/>
  <c r="AF27045" i="12"/>
  <c r="AE27045" i="12"/>
  <c r="AF27044" i="12"/>
  <c r="AE27044" i="12"/>
  <c r="AF27043" i="12"/>
  <c r="AE27043" i="12"/>
  <c r="AF27042" i="12"/>
  <c r="AE27042" i="12"/>
  <c r="AF27041" i="12"/>
  <c r="AE27041" i="12"/>
  <c r="AF27040" i="12"/>
  <c r="AE27040" i="12"/>
  <c r="AF27039" i="12"/>
  <c r="AE27039" i="12"/>
  <c r="AF27038" i="12"/>
  <c r="AE27038" i="12"/>
  <c r="AF27037" i="12"/>
  <c r="AE27037" i="12"/>
  <c r="AF27036" i="12"/>
  <c r="AE27036" i="12"/>
  <c r="AF27035" i="12"/>
  <c r="AE27035" i="12"/>
  <c r="AF27034" i="12"/>
  <c r="AE27034" i="12"/>
  <c r="AF27033" i="12"/>
  <c r="AE27033" i="12"/>
  <c r="AF27032" i="12"/>
  <c r="AE27032" i="12"/>
  <c r="AF27031" i="12"/>
  <c r="AE27031" i="12"/>
  <c r="AF27030" i="12"/>
  <c r="AE27030" i="12"/>
  <c r="AF27029" i="12"/>
  <c r="AE27029" i="12"/>
  <c r="AF27028" i="12"/>
  <c r="AE27028" i="12"/>
  <c r="AF27027" i="12"/>
  <c r="AE27027" i="12"/>
  <c r="AF27026" i="12"/>
  <c r="AE27026" i="12"/>
  <c r="AF27025" i="12"/>
  <c r="AE27025" i="12"/>
  <c r="AF27024" i="12"/>
  <c r="AE27024" i="12"/>
  <c r="AF27023" i="12"/>
  <c r="AE27023" i="12"/>
  <c r="AF27022" i="12"/>
  <c r="AE27022" i="12"/>
  <c r="AF27021" i="12"/>
  <c r="AE27021" i="12"/>
  <c r="AF27020" i="12"/>
  <c r="AE27020" i="12"/>
  <c r="AF27019" i="12"/>
  <c r="AE27019" i="12"/>
  <c r="AF27018" i="12"/>
  <c r="AE27018" i="12"/>
  <c r="AF27017" i="12"/>
  <c r="AE27017" i="12"/>
  <c r="AF27016" i="12"/>
  <c r="AE27016" i="12"/>
  <c r="AF27015" i="12"/>
  <c r="AE27015" i="12"/>
  <c r="AF27014" i="12"/>
  <c r="AE27014" i="12"/>
  <c r="AF27013" i="12"/>
  <c r="AE27013" i="12"/>
  <c r="AF27012" i="12"/>
  <c r="AE27012" i="12"/>
  <c r="AF27011" i="12"/>
  <c r="AE27011" i="12"/>
  <c r="AF27010" i="12"/>
  <c r="AE27010" i="12"/>
  <c r="AF27009" i="12"/>
  <c r="AE27009" i="12"/>
  <c r="AF27008" i="12"/>
  <c r="AE27008" i="12"/>
  <c r="AF27007" i="12"/>
  <c r="AE27007" i="12"/>
  <c r="AF27006" i="12"/>
  <c r="AE27006" i="12"/>
  <c r="AF27005" i="12"/>
  <c r="AE27005" i="12"/>
  <c r="AF27004" i="12"/>
  <c r="AE27004" i="12"/>
  <c r="AF27003" i="12"/>
  <c r="AE27003" i="12"/>
  <c r="AF27002" i="12"/>
  <c r="AE27002" i="12"/>
  <c r="AF27001" i="12"/>
  <c r="AE27001" i="12"/>
  <c r="AF27000" i="12"/>
  <c r="AE27000" i="12"/>
  <c r="AF26999" i="12"/>
  <c r="AE26999" i="12"/>
  <c r="AF26998" i="12"/>
  <c r="AE26998" i="12"/>
  <c r="AF26997" i="12"/>
  <c r="AE26997" i="12"/>
  <c r="AF26996" i="12"/>
  <c r="AE26996" i="12"/>
  <c r="AF26995" i="12"/>
  <c r="AE26995" i="12"/>
  <c r="AF26994" i="12"/>
  <c r="AE26994" i="12"/>
  <c r="AF26993" i="12"/>
  <c r="AE26993" i="12"/>
  <c r="AF26992" i="12"/>
  <c r="AE26992" i="12"/>
  <c r="AF26991" i="12"/>
  <c r="AE26991" i="12"/>
  <c r="AF26990" i="12"/>
  <c r="AE26990" i="12"/>
  <c r="AF26989" i="12"/>
  <c r="AE26989" i="12"/>
  <c r="AF26988" i="12"/>
  <c r="AE26988" i="12"/>
  <c r="AF26987" i="12"/>
  <c r="AE26987" i="12"/>
  <c r="AF26986" i="12"/>
  <c r="AE26986" i="12"/>
  <c r="AF26985" i="12"/>
  <c r="AE26985" i="12"/>
  <c r="AF26984" i="12"/>
  <c r="AE26984" i="12"/>
  <c r="AF26983" i="12"/>
  <c r="AE26983" i="12"/>
  <c r="AF26982" i="12"/>
  <c r="AE26982" i="12"/>
  <c r="AF26981" i="12"/>
  <c r="AE26981" i="12"/>
  <c r="AF26980" i="12"/>
  <c r="AE26980" i="12"/>
  <c r="AF26979" i="12"/>
  <c r="AE26979" i="12"/>
  <c r="AF26978" i="12"/>
  <c r="AE26978" i="12"/>
  <c r="AF26977" i="12"/>
  <c r="AE26977" i="12"/>
  <c r="AF26976" i="12"/>
  <c r="AE26976" i="12"/>
  <c r="AF26975" i="12"/>
  <c r="AE26975" i="12"/>
  <c r="AF26974" i="12"/>
  <c r="AE26974" i="12"/>
  <c r="AF26973" i="12"/>
  <c r="AE26973" i="12"/>
  <c r="AF26972" i="12"/>
  <c r="AE26972" i="12"/>
  <c r="AF26971" i="12"/>
  <c r="AE26971" i="12"/>
  <c r="AF26970" i="12"/>
  <c r="AE26970" i="12"/>
  <c r="AF26969" i="12"/>
  <c r="AE26969" i="12"/>
  <c r="AF26968" i="12"/>
  <c r="AE26968" i="12"/>
  <c r="AF26967" i="12"/>
  <c r="AE26967" i="12"/>
  <c r="AF26966" i="12"/>
  <c r="AE26966" i="12"/>
  <c r="AF26965" i="12"/>
  <c r="AE26965" i="12"/>
  <c r="AF26964" i="12"/>
  <c r="AE26964" i="12"/>
  <c r="AF26963" i="12"/>
  <c r="AE26963" i="12"/>
  <c r="AF26962" i="12"/>
  <c r="AE26962" i="12"/>
  <c r="AF26961" i="12"/>
  <c r="AE26961" i="12"/>
  <c r="AF26960" i="12"/>
  <c r="AE26960" i="12"/>
  <c r="AF26959" i="12"/>
  <c r="AE26959" i="12"/>
  <c r="AF26958" i="12"/>
  <c r="AE26958" i="12"/>
  <c r="AF26957" i="12"/>
  <c r="AE26957" i="12"/>
  <c r="AF26956" i="12"/>
  <c r="AE26956" i="12"/>
  <c r="AF26955" i="12"/>
  <c r="AE26955" i="12"/>
  <c r="AF26954" i="12"/>
  <c r="AE26954" i="12"/>
  <c r="AF26953" i="12"/>
  <c r="AE26953" i="12"/>
  <c r="AF26952" i="12"/>
  <c r="AE26952" i="12"/>
  <c r="AF26951" i="12"/>
  <c r="AE26951" i="12"/>
  <c r="AF26950" i="12"/>
  <c r="AE26950" i="12"/>
  <c r="AF26949" i="12"/>
  <c r="AE26949" i="12"/>
  <c r="AF26948" i="12"/>
  <c r="AE26948" i="12"/>
  <c r="AF26947" i="12"/>
  <c r="AE26947" i="12"/>
  <c r="AF26946" i="12"/>
  <c r="AE26946" i="12"/>
  <c r="AF26945" i="12"/>
  <c r="AE26945" i="12"/>
  <c r="AF26944" i="12"/>
  <c r="AE26944" i="12"/>
  <c r="AF26943" i="12"/>
  <c r="AE26943" i="12"/>
  <c r="AF26942" i="12"/>
  <c r="AE26942" i="12"/>
  <c r="AF26941" i="12"/>
  <c r="AE26941" i="12"/>
  <c r="AF26940" i="12"/>
  <c r="AE26940" i="12"/>
  <c r="AF26939" i="12"/>
  <c r="AE26939" i="12"/>
  <c r="AF26938" i="12"/>
  <c r="AE26938" i="12"/>
  <c r="AF26937" i="12"/>
  <c r="AE26937" i="12"/>
  <c r="AF26936" i="12"/>
  <c r="AE26936" i="12"/>
  <c r="AF26935" i="12"/>
  <c r="AE26935" i="12"/>
  <c r="AF26934" i="12"/>
  <c r="AE26934" i="12"/>
  <c r="AF26933" i="12"/>
  <c r="AE26933" i="12"/>
  <c r="AF26932" i="12"/>
  <c r="AE26932" i="12"/>
  <c r="AF26931" i="12"/>
  <c r="AE26931" i="12"/>
  <c r="AF26930" i="12"/>
  <c r="AE26930" i="12"/>
  <c r="AF26929" i="12"/>
  <c r="AE26929" i="12"/>
  <c r="AF26928" i="12"/>
  <c r="AE26928" i="12"/>
  <c r="AF26927" i="12"/>
  <c r="AE26927" i="12"/>
  <c r="AF26926" i="12"/>
  <c r="AE26926" i="12"/>
  <c r="AF26925" i="12"/>
  <c r="AE26925" i="12"/>
  <c r="AF26924" i="12"/>
  <c r="AE26924" i="12"/>
  <c r="AF26923" i="12"/>
  <c r="AE26923" i="12"/>
  <c r="AF26922" i="12"/>
  <c r="AE26922" i="12"/>
  <c r="AF26921" i="12"/>
  <c r="AE26921" i="12"/>
  <c r="AF26920" i="12"/>
  <c r="AE26920" i="12"/>
  <c r="AF26919" i="12"/>
  <c r="AE26919" i="12"/>
  <c r="AF26918" i="12"/>
  <c r="AE26918" i="12"/>
  <c r="AF26917" i="12"/>
  <c r="AE26917" i="12"/>
  <c r="AF26916" i="12"/>
  <c r="AE26916" i="12"/>
  <c r="AF26915" i="12"/>
  <c r="AE26915" i="12"/>
  <c r="AF26914" i="12"/>
  <c r="AE26914" i="12"/>
  <c r="AF26913" i="12"/>
  <c r="AE26913" i="12"/>
  <c r="AF26912" i="12"/>
  <c r="AE26912" i="12"/>
  <c r="AF26911" i="12"/>
  <c r="AE26911" i="12"/>
  <c r="AF26910" i="12"/>
  <c r="AE26910" i="12"/>
  <c r="AF26909" i="12"/>
  <c r="AE26909" i="12"/>
  <c r="AF26908" i="12"/>
  <c r="AE26908" i="12"/>
  <c r="AF26907" i="12"/>
  <c r="AE26907" i="12"/>
  <c r="AF26906" i="12"/>
  <c r="AE26906" i="12"/>
  <c r="AF26905" i="12"/>
  <c r="AE26905" i="12"/>
  <c r="AF26904" i="12"/>
  <c r="AE26904" i="12"/>
  <c r="AF26903" i="12"/>
  <c r="AE26903" i="12"/>
  <c r="AF26902" i="12"/>
  <c r="AE26902" i="12"/>
  <c r="AF26901" i="12"/>
  <c r="AE26901" i="12"/>
  <c r="AF26900" i="12"/>
  <c r="AE26900" i="12"/>
  <c r="AF26899" i="12"/>
  <c r="AE26899" i="12"/>
  <c r="AF26898" i="12"/>
  <c r="AE26898" i="12"/>
  <c r="AF26897" i="12"/>
  <c r="AE26897" i="12"/>
  <c r="AF26896" i="12"/>
  <c r="AE26896" i="12"/>
  <c r="AF26895" i="12"/>
  <c r="AE26895" i="12"/>
  <c r="AF26894" i="12"/>
  <c r="AE26894" i="12"/>
  <c r="AF26893" i="12"/>
  <c r="AE26893" i="12"/>
  <c r="AF26892" i="12"/>
  <c r="AE26892" i="12"/>
  <c r="AF26891" i="12"/>
  <c r="AE26891" i="12"/>
  <c r="AF26890" i="12"/>
  <c r="AE26890" i="12"/>
  <c r="AF26889" i="12"/>
  <c r="AE26889" i="12"/>
  <c r="AF26888" i="12"/>
  <c r="AE26888" i="12"/>
  <c r="AF26887" i="12"/>
  <c r="AE26887" i="12"/>
  <c r="AF26886" i="12"/>
  <c r="AE26886" i="12"/>
  <c r="AF26885" i="12"/>
  <c r="AE26885" i="12"/>
  <c r="AF26884" i="12"/>
  <c r="AE26884" i="12"/>
  <c r="AF26883" i="12"/>
  <c r="AE26883" i="12"/>
  <c r="AF26882" i="12"/>
  <c r="AE26882" i="12"/>
  <c r="AF26881" i="12"/>
  <c r="AE26881" i="12"/>
  <c r="AF26880" i="12"/>
  <c r="AE26880" i="12"/>
  <c r="AF26879" i="12"/>
  <c r="AE26879" i="12"/>
  <c r="AF26878" i="12"/>
  <c r="AE26878" i="12"/>
  <c r="AF26877" i="12"/>
  <c r="AE26877" i="12"/>
  <c r="AF26876" i="12"/>
  <c r="AE26876" i="12"/>
  <c r="AF26875" i="12"/>
  <c r="AE26875" i="12"/>
  <c r="AF26874" i="12"/>
  <c r="AE26874" i="12"/>
  <c r="AF26873" i="12"/>
  <c r="AE26873" i="12"/>
  <c r="AF26872" i="12"/>
  <c r="AE26872" i="12"/>
  <c r="AF26871" i="12"/>
  <c r="AE26871" i="12"/>
  <c r="AF26870" i="12"/>
  <c r="AE26870" i="12"/>
  <c r="AF26869" i="12"/>
  <c r="AE26869" i="12"/>
  <c r="AF26868" i="12"/>
  <c r="AE26868" i="12"/>
  <c r="AF26867" i="12"/>
  <c r="AE26867" i="12"/>
  <c r="AF26866" i="12"/>
  <c r="AE26866" i="12"/>
  <c r="AF26865" i="12"/>
  <c r="AE26865" i="12"/>
  <c r="AF26864" i="12"/>
  <c r="AE26864" i="12"/>
  <c r="AF26863" i="12"/>
  <c r="AE26863" i="12"/>
  <c r="AF26862" i="12"/>
  <c r="AE26862" i="12"/>
  <c r="AF26861" i="12"/>
  <c r="AE26861" i="12"/>
  <c r="AF26860" i="12"/>
  <c r="AE26860" i="12"/>
  <c r="AF26859" i="12"/>
  <c r="AE26859" i="12"/>
  <c r="AF26858" i="12"/>
  <c r="AE26858" i="12"/>
  <c r="AF26857" i="12"/>
  <c r="AE26857" i="12"/>
  <c r="AF26856" i="12"/>
  <c r="AE26856" i="12"/>
  <c r="AF26855" i="12"/>
  <c r="AE26855" i="12"/>
  <c r="AF26854" i="12"/>
  <c r="AE26854" i="12"/>
  <c r="AF26853" i="12"/>
  <c r="AE26853" i="12"/>
  <c r="AF26852" i="12"/>
  <c r="AE26852" i="12"/>
  <c r="AF26851" i="12"/>
  <c r="AE26851" i="12"/>
  <c r="AF26850" i="12"/>
  <c r="AE26850" i="12"/>
  <c r="AF26849" i="12"/>
  <c r="AE26849" i="12"/>
  <c r="AF26848" i="12"/>
  <c r="AE26848" i="12"/>
  <c r="AF26847" i="12"/>
  <c r="AE26847" i="12"/>
  <c r="AF26846" i="12"/>
  <c r="AE26846" i="12"/>
  <c r="AF26845" i="12"/>
  <c r="AE26845" i="12"/>
  <c r="AF26844" i="12"/>
  <c r="AE26844" i="12"/>
  <c r="AF26843" i="12"/>
  <c r="AE26843" i="12"/>
  <c r="AF26842" i="12"/>
  <c r="AE26842" i="12"/>
  <c r="AF26841" i="12"/>
  <c r="AE26841" i="12"/>
  <c r="AF26840" i="12"/>
  <c r="AE26840" i="12"/>
  <c r="AF26839" i="12"/>
  <c r="AE26839" i="12"/>
  <c r="AF26838" i="12"/>
  <c r="AE26838" i="12"/>
  <c r="AF26837" i="12"/>
  <c r="AE26837" i="12"/>
  <c r="AF26836" i="12"/>
  <c r="AE26836" i="12"/>
  <c r="AF26835" i="12"/>
  <c r="AE26835" i="12"/>
  <c r="AF26834" i="12"/>
  <c r="AE26834" i="12"/>
  <c r="AF26833" i="12"/>
  <c r="AE26833" i="12"/>
  <c r="AF26832" i="12"/>
  <c r="AE26832" i="12"/>
  <c r="AF26831" i="12"/>
  <c r="AE26831" i="12"/>
  <c r="AF26830" i="12"/>
  <c r="AE26830" i="12"/>
  <c r="AF26829" i="12"/>
  <c r="AE26829" i="12"/>
  <c r="AF26828" i="12"/>
  <c r="AE26828" i="12"/>
  <c r="AF26827" i="12"/>
  <c r="AE26827" i="12"/>
  <c r="AF26826" i="12"/>
  <c r="AE26826" i="12"/>
  <c r="AF26825" i="12"/>
  <c r="AE26825" i="12"/>
  <c r="AF26824" i="12"/>
  <c r="AE26824" i="12"/>
  <c r="AF26823" i="12"/>
  <c r="AE26823" i="12"/>
  <c r="AF26822" i="12"/>
  <c r="AE26822" i="12"/>
  <c r="AF26821" i="12"/>
  <c r="AE26821" i="12"/>
  <c r="AF26820" i="12"/>
  <c r="AE26820" i="12"/>
  <c r="AF26819" i="12"/>
  <c r="AE26819" i="12"/>
  <c r="AF26818" i="12"/>
  <c r="AE26818" i="12"/>
  <c r="AF26817" i="12"/>
  <c r="AE26817" i="12"/>
  <c r="AF26816" i="12"/>
  <c r="AE26816" i="12"/>
  <c r="AF26815" i="12"/>
  <c r="AE26815" i="12"/>
  <c r="AF26814" i="12"/>
  <c r="AE26814" i="12"/>
  <c r="AF26813" i="12"/>
  <c r="AE26813" i="12"/>
  <c r="AF26812" i="12"/>
  <c r="AE26812" i="12"/>
  <c r="AF26811" i="12"/>
  <c r="AE26811" i="12"/>
  <c r="AF26810" i="12"/>
  <c r="AE26810" i="12"/>
  <c r="AF26809" i="12"/>
  <c r="AE26809" i="12"/>
  <c r="AF26808" i="12"/>
  <c r="AE26808" i="12"/>
  <c r="AF26807" i="12"/>
  <c r="AE26807" i="12"/>
  <c r="AF26806" i="12"/>
  <c r="AE26806" i="12"/>
  <c r="AF26805" i="12"/>
  <c r="AE26805" i="12"/>
  <c r="AF26804" i="12"/>
  <c r="AE26804" i="12"/>
  <c r="AF26803" i="12"/>
  <c r="AE26803" i="12"/>
  <c r="AF26802" i="12"/>
  <c r="AE26802" i="12"/>
  <c r="AF26801" i="12"/>
  <c r="AE26801" i="12"/>
  <c r="AF26800" i="12"/>
  <c r="AE26800" i="12"/>
  <c r="AF26799" i="12"/>
  <c r="AE26799" i="12"/>
  <c r="AF26798" i="12"/>
  <c r="AE26798" i="12"/>
  <c r="AF26797" i="12"/>
  <c r="AE26797" i="12"/>
  <c r="AF26796" i="12"/>
  <c r="AE26796" i="12"/>
  <c r="AF26795" i="12"/>
  <c r="AE26795" i="12"/>
  <c r="AF26794" i="12"/>
  <c r="AE26794" i="12"/>
  <c r="AF26793" i="12"/>
  <c r="AE26793" i="12"/>
  <c r="AF26792" i="12"/>
  <c r="AE26792" i="12"/>
  <c r="AF26791" i="12"/>
  <c r="AE26791" i="12"/>
  <c r="AF26790" i="12"/>
  <c r="AE26790" i="12"/>
  <c r="AF26789" i="12"/>
  <c r="AE26789" i="12"/>
  <c r="AF26788" i="12"/>
  <c r="AE26788" i="12"/>
  <c r="AF26787" i="12"/>
  <c r="AE26787" i="12"/>
  <c r="AF26786" i="12"/>
  <c r="AE26786" i="12"/>
  <c r="AF26785" i="12"/>
  <c r="AE26785" i="12"/>
  <c r="AF26784" i="12"/>
  <c r="AE26784" i="12"/>
  <c r="AF26783" i="12"/>
  <c r="AE26783" i="12"/>
  <c r="AF26782" i="12"/>
  <c r="AE26782" i="12"/>
  <c r="AF26781" i="12"/>
  <c r="AE26781" i="12"/>
  <c r="AF26780" i="12"/>
  <c r="AE26780" i="12"/>
  <c r="AF26779" i="12"/>
  <c r="AE26779" i="12"/>
  <c r="AF26778" i="12"/>
  <c r="AE26778" i="12"/>
  <c r="AF26777" i="12"/>
  <c r="AE26777" i="12"/>
  <c r="AF26776" i="12"/>
  <c r="AE26776" i="12"/>
  <c r="AF26775" i="12"/>
  <c r="AE26775" i="12"/>
  <c r="AF26774" i="12"/>
  <c r="AE26774" i="12"/>
  <c r="AF26773" i="12"/>
  <c r="AE26773" i="12"/>
  <c r="AF26772" i="12"/>
  <c r="AE26772" i="12"/>
  <c r="AF26771" i="12"/>
  <c r="AE26771" i="12"/>
  <c r="AF26770" i="12"/>
  <c r="AE26770" i="12"/>
  <c r="AF26769" i="12"/>
  <c r="AE26769" i="12"/>
  <c r="AF26768" i="12"/>
  <c r="AE26768" i="12"/>
  <c r="AF26767" i="12"/>
  <c r="AE26767" i="12"/>
  <c r="AF26766" i="12"/>
  <c r="AE26766" i="12"/>
  <c r="AF26765" i="12"/>
  <c r="AE26765" i="12"/>
  <c r="AF26764" i="12"/>
  <c r="AE26764" i="12"/>
  <c r="AF26763" i="12"/>
  <c r="AE26763" i="12"/>
  <c r="AF26762" i="12"/>
  <c r="AE26762" i="12"/>
  <c r="AF26761" i="12"/>
  <c r="AE26761" i="12"/>
  <c r="AF26760" i="12"/>
  <c r="AE26760" i="12"/>
  <c r="AF26759" i="12"/>
  <c r="AE26759" i="12"/>
  <c r="AF26758" i="12"/>
  <c r="AE26758" i="12"/>
  <c r="AF26757" i="12"/>
  <c r="AE26757" i="12"/>
  <c r="AF26756" i="12"/>
  <c r="AE26756" i="12"/>
  <c r="AF26755" i="12"/>
  <c r="AE26755" i="12"/>
  <c r="AF26754" i="12"/>
  <c r="AE26754" i="12"/>
  <c r="AF26753" i="12"/>
  <c r="AE26753" i="12"/>
  <c r="AF26752" i="12"/>
  <c r="AE26752" i="12"/>
  <c r="AF26751" i="12"/>
  <c r="AE26751" i="12"/>
  <c r="AF26750" i="12"/>
  <c r="AE26750" i="12"/>
  <c r="AF26749" i="12"/>
  <c r="AE26749" i="12"/>
  <c r="AF26748" i="12"/>
  <c r="AE26748" i="12"/>
  <c r="AF26747" i="12"/>
  <c r="AE26747" i="12"/>
  <c r="AF26746" i="12"/>
  <c r="AE26746" i="12"/>
  <c r="AF26745" i="12"/>
  <c r="AE26745" i="12"/>
  <c r="AF26744" i="12"/>
  <c r="AE26744" i="12"/>
  <c r="AF26743" i="12"/>
  <c r="AE26743" i="12"/>
  <c r="AF26742" i="12"/>
  <c r="AE26742" i="12"/>
  <c r="AF26741" i="12"/>
  <c r="AE26741" i="12"/>
  <c r="AF26740" i="12"/>
  <c r="AE26740" i="12"/>
  <c r="AF26739" i="12"/>
  <c r="AE26739" i="12"/>
  <c r="AF26738" i="12"/>
  <c r="AE26738" i="12"/>
  <c r="AF26737" i="12"/>
  <c r="AE26737" i="12"/>
  <c r="AF26736" i="12"/>
  <c r="AE26736" i="12"/>
  <c r="AF26735" i="12"/>
  <c r="AE26735" i="12"/>
  <c r="AF26734" i="12"/>
  <c r="AE26734" i="12"/>
  <c r="AF26733" i="12"/>
  <c r="AE26733" i="12"/>
  <c r="AF26732" i="12"/>
  <c r="AE26732" i="12"/>
  <c r="AF26731" i="12"/>
  <c r="AE26731" i="12"/>
  <c r="AF26730" i="12"/>
  <c r="AE26730" i="12"/>
  <c r="AF26729" i="12"/>
  <c r="AE26729" i="12"/>
  <c r="AF26728" i="12"/>
  <c r="AE26728" i="12"/>
  <c r="AF26727" i="12"/>
  <c r="AE26727" i="12"/>
  <c r="AF26726" i="12"/>
  <c r="AE26726" i="12"/>
  <c r="AF26725" i="12"/>
  <c r="AE26725" i="12"/>
  <c r="AF26724" i="12"/>
  <c r="AE26724" i="12"/>
  <c r="AF26723" i="12"/>
  <c r="AE26723" i="12"/>
  <c r="AF26722" i="12"/>
  <c r="AE26722" i="12"/>
  <c r="AF26721" i="12"/>
  <c r="AE26721" i="12"/>
  <c r="AF26720" i="12"/>
  <c r="AE26720" i="12"/>
  <c r="AF26719" i="12"/>
  <c r="AE26719" i="12"/>
  <c r="AF26718" i="12"/>
  <c r="AE26718" i="12"/>
  <c r="AF26717" i="12"/>
  <c r="AE26717" i="12"/>
  <c r="AF26716" i="12"/>
  <c r="AE26716" i="12"/>
  <c r="AF26715" i="12"/>
  <c r="AE26715" i="12"/>
  <c r="AF26714" i="12"/>
  <c r="AE26714" i="12"/>
  <c r="AF26713" i="12"/>
  <c r="AE26713" i="12"/>
  <c r="AF26712" i="12"/>
  <c r="AE26712" i="12"/>
  <c r="AF26711" i="12"/>
  <c r="AE26711" i="12"/>
  <c r="AF26710" i="12"/>
  <c r="AE26710" i="12"/>
  <c r="AF26709" i="12"/>
  <c r="AE26709" i="12"/>
  <c r="AF26708" i="12"/>
  <c r="AE26708" i="12"/>
  <c r="AF26707" i="12"/>
  <c r="AE26707" i="12"/>
  <c r="AF26706" i="12"/>
  <c r="AE26706" i="12"/>
  <c r="AF26705" i="12"/>
  <c r="AE26705" i="12"/>
  <c r="AF26704" i="12"/>
  <c r="AE26704" i="12"/>
  <c r="AF26703" i="12"/>
  <c r="AE26703" i="12"/>
  <c r="AF26702" i="12"/>
  <c r="AE26702" i="12"/>
  <c r="AF26701" i="12"/>
  <c r="AE26701" i="12"/>
  <c r="AF26700" i="12"/>
  <c r="AE26700" i="12"/>
  <c r="AF26699" i="12"/>
  <c r="AE26699" i="12"/>
  <c r="AF26698" i="12"/>
  <c r="AE26698" i="12"/>
  <c r="AF26697" i="12"/>
  <c r="AE26697" i="12"/>
  <c r="AF26696" i="12"/>
  <c r="AE26696" i="12"/>
  <c r="AF26695" i="12"/>
  <c r="AE26695" i="12"/>
  <c r="AF26694" i="12"/>
  <c r="AE26694" i="12"/>
  <c r="AF26693" i="12"/>
  <c r="AE26693" i="12"/>
  <c r="AF26692" i="12"/>
  <c r="AE26692" i="12"/>
  <c r="AF26691" i="12"/>
  <c r="AE26691" i="12"/>
  <c r="AF26690" i="12"/>
  <c r="AE26690" i="12"/>
  <c r="AF26689" i="12"/>
  <c r="AE26689" i="12"/>
  <c r="AF26688" i="12"/>
  <c r="AE26688" i="12"/>
  <c r="AF26687" i="12"/>
  <c r="AE26687" i="12"/>
  <c r="AF26686" i="12"/>
  <c r="AE26686" i="12"/>
  <c r="AF26685" i="12"/>
  <c r="AE26685" i="12"/>
  <c r="AF26684" i="12"/>
  <c r="AE26684" i="12"/>
  <c r="AF26683" i="12"/>
  <c r="AE26683" i="12"/>
  <c r="AF26682" i="12"/>
  <c r="AE26682" i="12"/>
  <c r="AF26681" i="12"/>
  <c r="AE26681" i="12"/>
  <c r="AF26680" i="12"/>
  <c r="AE26680" i="12"/>
  <c r="AF26679" i="12"/>
  <c r="AE26679" i="12"/>
  <c r="AF26678" i="12"/>
  <c r="AE26678" i="12"/>
  <c r="AF26677" i="12"/>
  <c r="AE26677" i="12"/>
  <c r="AF26676" i="12"/>
  <c r="AE26676" i="12"/>
  <c r="AF26675" i="12"/>
  <c r="AE26675" i="12"/>
  <c r="AF26674" i="12"/>
  <c r="AE26674" i="12"/>
  <c r="AF26673" i="12"/>
  <c r="AE26673" i="12"/>
  <c r="AF26672" i="12"/>
  <c r="AE26672" i="12"/>
  <c r="AF26671" i="12"/>
  <c r="AE26671" i="12"/>
  <c r="AF26670" i="12"/>
  <c r="AE26670" i="12"/>
  <c r="AF26669" i="12"/>
  <c r="AE26669" i="12"/>
  <c r="AF26668" i="12"/>
  <c r="AE26668" i="12"/>
  <c r="AF26667" i="12"/>
  <c r="AE26667" i="12"/>
  <c r="AF26666" i="12"/>
  <c r="AE26666" i="12"/>
  <c r="AF26665" i="12"/>
  <c r="AE26665" i="12"/>
  <c r="AF26664" i="12"/>
  <c r="AE26664" i="12"/>
  <c r="AF26663" i="12"/>
  <c r="AE26663" i="12"/>
  <c r="AF26662" i="12"/>
  <c r="AE26662" i="12"/>
  <c r="AF26661" i="12"/>
  <c r="AE26661" i="12"/>
  <c r="AF26660" i="12"/>
  <c r="AE26660" i="12"/>
  <c r="AF26659" i="12"/>
  <c r="AE26659" i="12"/>
  <c r="AF26658" i="12"/>
  <c r="AE26658" i="12"/>
  <c r="AF26657" i="12"/>
  <c r="AE26657" i="12"/>
  <c r="AF26656" i="12"/>
  <c r="AE26656" i="12"/>
  <c r="AF26655" i="12"/>
  <c r="AE26655" i="12"/>
  <c r="AF26654" i="12"/>
  <c r="AE26654" i="12"/>
  <c r="AF26653" i="12"/>
  <c r="AE26653" i="12"/>
  <c r="AF26652" i="12"/>
  <c r="AE26652" i="12"/>
  <c r="AF26651" i="12"/>
  <c r="AE26651" i="12"/>
  <c r="AF26650" i="12"/>
  <c r="AE26650" i="12"/>
  <c r="AF26649" i="12"/>
  <c r="AE26649" i="12"/>
  <c r="AF26648" i="12"/>
  <c r="AE26648" i="12"/>
  <c r="AF26647" i="12"/>
  <c r="AE26647" i="12"/>
  <c r="AF26646" i="12"/>
  <c r="AE26646" i="12"/>
  <c r="AF26645" i="12"/>
  <c r="AE26645" i="12"/>
  <c r="AF26644" i="12"/>
  <c r="AE26644" i="12"/>
  <c r="AF26643" i="12"/>
  <c r="AE26643" i="12"/>
  <c r="AF26642" i="12"/>
  <c r="AE26642" i="12"/>
  <c r="AF26641" i="12"/>
  <c r="AE26641" i="12"/>
  <c r="AF26640" i="12"/>
  <c r="AE26640" i="12"/>
  <c r="AF26639" i="12"/>
  <c r="AE26639" i="12"/>
  <c r="AF26638" i="12"/>
  <c r="AE26638" i="12"/>
  <c r="AF26637" i="12"/>
  <c r="AE26637" i="12"/>
  <c r="AF26636" i="12"/>
  <c r="AE26636" i="12"/>
  <c r="AF26635" i="12"/>
  <c r="AE26635" i="12"/>
  <c r="AF26634" i="12"/>
  <c r="AE26634" i="12"/>
  <c r="AF26633" i="12"/>
  <c r="AE26633" i="12"/>
  <c r="AF26632" i="12"/>
  <c r="AE26632" i="12"/>
  <c r="AF26631" i="12"/>
  <c r="AE26631" i="12"/>
  <c r="AF26630" i="12"/>
  <c r="AE26630" i="12"/>
  <c r="AF26629" i="12"/>
  <c r="AE26629" i="12"/>
  <c r="AF26628" i="12"/>
  <c r="AE26628" i="12"/>
  <c r="AF26627" i="12"/>
  <c r="AE26627" i="12"/>
  <c r="AF26626" i="12"/>
  <c r="AE26626" i="12"/>
  <c r="AF26625" i="12"/>
  <c r="AE26625" i="12"/>
  <c r="AF26624" i="12"/>
  <c r="AE26624" i="12"/>
  <c r="AF26623" i="12"/>
  <c r="AE26623" i="12"/>
  <c r="AF26622" i="12"/>
  <c r="AE26622" i="12"/>
  <c r="AF26621" i="12"/>
  <c r="AE26621" i="12"/>
  <c r="AF26620" i="12"/>
  <c r="AE26620" i="12"/>
  <c r="AF26619" i="12"/>
  <c r="AE26619" i="12"/>
  <c r="AF26618" i="12"/>
  <c r="AE26618" i="12"/>
  <c r="AF26617" i="12"/>
  <c r="AE26617" i="12"/>
  <c r="AF26616" i="12"/>
  <c r="AE26616" i="12"/>
  <c r="AF26615" i="12"/>
  <c r="AE26615" i="12"/>
  <c r="AF26614" i="12"/>
  <c r="AE26614" i="12"/>
  <c r="AF26613" i="12"/>
  <c r="AE26613" i="12"/>
  <c r="AF26612" i="12"/>
  <c r="AE26612" i="12"/>
  <c r="AF26611" i="12"/>
  <c r="AE26611" i="12"/>
  <c r="AF26610" i="12"/>
  <c r="AE26610" i="12"/>
  <c r="AF26609" i="12"/>
  <c r="AE26609" i="12"/>
  <c r="AF26608" i="12"/>
  <c r="AE26608" i="12"/>
  <c r="AF26607" i="12"/>
  <c r="AE26607" i="12"/>
  <c r="AF26606" i="12"/>
  <c r="AE26606" i="12"/>
  <c r="AF26605" i="12"/>
  <c r="AE26605" i="12"/>
  <c r="AF26604" i="12"/>
  <c r="AE26604" i="12"/>
  <c r="AF26603" i="12"/>
  <c r="AE26603" i="12"/>
  <c r="AF26602" i="12"/>
  <c r="AE26602" i="12"/>
  <c r="AF26601" i="12"/>
  <c r="AE26601" i="12"/>
  <c r="AF26600" i="12"/>
  <c r="AE26600" i="12"/>
  <c r="AF26599" i="12"/>
  <c r="AE26599" i="12"/>
  <c r="AF26598" i="12"/>
  <c r="AE26598" i="12"/>
  <c r="AF26597" i="12"/>
  <c r="AE26597" i="12"/>
  <c r="AF26596" i="12"/>
  <c r="AE26596" i="12"/>
  <c r="AF26595" i="12"/>
  <c r="AE26595" i="12"/>
  <c r="AF26594" i="12"/>
  <c r="AE26594" i="12"/>
  <c r="AF26593" i="12"/>
  <c r="AE26593" i="12"/>
  <c r="AF26592" i="12"/>
  <c r="AE26592" i="12"/>
  <c r="AF26591" i="12"/>
  <c r="AE26591" i="12"/>
  <c r="AF26590" i="12"/>
  <c r="AE26590" i="12"/>
  <c r="AF26589" i="12"/>
  <c r="AE26589" i="12"/>
  <c r="AF26588" i="12"/>
  <c r="AE26588" i="12"/>
  <c r="AF26587" i="12"/>
  <c r="AE26587" i="12"/>
  <c r="AF26586" i="12"/>
  <c r="AE26586" i="12"/>
  <c r="AF26585" i="12"/>
  <c r="AE26585" i="12"/>
  <c r="AF26584" i="12"/>
  <c r="AE26584" i="12"/>
  <c r="AF26583" i="12"/>
  <c r="AE26583" i="12"/>
  <c r="AF26582" i="12"/>
  <c r="AE26582" i="12"/>
  <c r="AF26581" i="12"/>
  <c r="AE26581" i="12"/>
  <c r="AF26580" i="12"/>
  <c r="AE26580" i="12"/>
  <c r="AF26579" i="12"/>
  <c r="AE26579" i="12"/>
  <c r="AF26578" i="12"/>
  <c r="AE26578" i="12"/>
  <c r="AF26577" i="12"/>
  <c r="AE26577" i="12"/>
  <c r="AF26576" i="12"/>
  <c r="AE26576" i="12"/>
  <c r="AF26575" i="12"/>
  <c r="AE26575" i="12"/>
  <c r="AF26574" i="12"/>
  <c r="AE26574" i="12"/>
  <c r="AF26573" i="12"/>
  <c r="AE26573" i="12"/>
  <c r="AF26572" i="12"/>
  <c r="AE26572" i="12"/>
  <c r="AF26571" i="12"/>
  <c r="AE26571" i="12"/>
  <c r="AF26570" i="12"/>
  <c r="AE26570" i="12"/>
  <c r="AF26569" i="12"/>
  <c r="AE26569" i="12"/>
  <c r="AF26568" i="12"/>
  <c r="AE26568" i="12"/>
  <c r="AF26567" i="12"/>
  <c r="AE26567" i="12"/>
  <c r="AF26566" i="12"/>
  <c r="AE26566" i="12"/>
  <c r="AF26565" i="12"/>
  <c r="AE26565" i="12"/>
  <c r="AF26564" i="12"/>
  <c r="AE26564" i="12"/>
  <c r="AF26563" i="12"/>
  <c r="AE26563" i="12"/>
  <c r="AF26562" i="12"/>
  <c r="AE26562" i="12"/>
  <c r="AF26561" i="12"/>
  <c r="AE26561" i="12"/>
  <c r="AF26560" i="12"/>
  <c r="AE26560" i="12"/>
  <c r="AF26559" i="12"/>
  <c r="AE26559" i="12"/>
  <c r="AF26558" i="12"/>
  <c r="AE26558" i="12"/>
  <c r="AF26557" i="12"/>
  <c r="AE26557" i="12"/>
  <c r="AF26556" i="12"/>
  <c r="AE26556" i="12"/>
  <c r="AF26555" i="12"/>
  <c r="AE26555" i="12"/>
  <c r="AF26554" i="12"/>
  <c r="AE26554" i="12"/>
  <c r="AF26553" i="12"/>
  <c r="AE26553" i="12"/>
  <c r="AF26552" i="12"/>
  <c r="AE26552" i="12"/>
  <c r="AF26551" i="12"/>
  <c r="AE26551" i="12"/>
  <c r="AF26550" i="12"/>
  <c r="AE26550" i="12"/>
  <c r="AF26549" i="12"/>
  <c r="AE26549" i="12"/>
  <c r="AF26548" i="12"/>
  <c r="AE26548" i="12"/>
  <c r="AF26547" i="12"/>
  <c r="AE26547" i="12"/>
  <c r="AF26546" i="12"/>
  <c r="AE26546" i="12"/>
  <c r="AF26545" i="12"/>
  <c r="AE26545" i="12"/>
  <c r="AF26544" i="12"/>
  <c r="AE26544" i="12"/>
  <c r="AF26543" i="12"/>
  <c r="AE26543" i="12"/>
  <c r="AF26542" i="12"/>
  <c r="AE26542" i="12"/>
  <c r="AF26541" i="12"/>
  <c r="AE26541" i="12"/>
  <c r="AF26540" i="12"/>
  <c r="AE26540" i="12"/>
  <c r="AF26539" i="12"/>
  <c r="AE26539" i="12"/>
  <c r="AF26538" i="12"/>
  <c r="AE26538" i="12"/>
  <c r="AF26537" i="12"/>
  <c r="AE26537" i="12"/>
  <c r="AF26536" i="12"/>
  <c r="AE26536" i="12"/>
  <c r="AF26535" i="12"/>
  <c r="AE26535" i="12"/>
  <c r="AF26534" i="12"/>
  <c r="AE26534" i="12"/>
  <c r="AF26533" i="12"/>
  <c r="AE26533" i="12"/>
  <c r="AF26532" i="12"/>
  <c r="AE26532" i="12"/>
  <c r="AF26531" i="12"/>
  <c r="AE26531" i="12"/>
  <c r="AF26530" i="12"/>
  <c r="AE26530" i="12"/>
  <c r="AF26529" i="12"/>
  <c r="AE26529" i="12"/>
  <c r="AF26528" i="12"/>
  <c r="AE26528" i="12"/>
  <c r="AF26527" i="12"/>
  <c r="AE26527" i="12"/>
  <c r="AF26526" i="12"/>
  <c r="AE26526" i="12"/>
  <c r="AF26525" i="12"/>
  <c r="AE26525" i="12"/>
  <c r="AF26524" i="12"/>
  <c r="AE26524" i="12"/>
  <c r="AF26523" i="12"/>
  <c r="AE26523" i="12"/>
  <c r="AF26522" i="12"/>
  <c r="AE26522" i="12"/>
  <c r="AF26521" i="12"/>
  <c r="AE26521" i="12"/>
  <c r="AF26520" i="12"/>
  <c r="AE26520" i="12"/>
  <c r="AF26519" i="12"/>
  <c r="AE26519" i="12"/>
  <c r="AF26518" i="12"/>
  <c r="AE26518" i="12"/>
  <c r="AF26517" i="12"/>
  <c r="AE26517" i="12"/>
  <c r="AF26516" i="12"/>
  <c r="AE26516" i="12"/>
  <c r="AF26515" i="12"/>
  <c r="AE26515" i="12"/>
  <c r="AF26514" i="12"/>
  <c r="AE26514" i="12"/>
  <c r="AF26513" i="12"/>
  <c r="AE26513" i="12"/>
  <c r="AF26512" i="12"/>
  <c r="AE26512" i="12"/>
  <c r="AF26511" i="12"/>
  <c r="AE26511" i="12"/>
  <c r="AF26510" i="12"/>
  <c r="AE26510" i="12"/>
  <c r="AF26509" i="12"/>
  <c r="AE26509" i="12"/>
  <c r="AF26508" i="12"/>
  <c r="AE26508" i="12"/>
  <c r="AF26507" i="12"/>
  <c r="AE26507" i="12"/>
  <c r="AF26506" i="12"/>
  <c r="AE26506" i="12"/>
  <c r="AF26505" i="12"/>
  <c r="AE26505" i="12"/>
  <c r="AF26504" i="12"/>
  <c r="AE26504" i="12"/>
  <c r="AF26503" i="12"/>
  <c r="AE26503" i="12"/>
  <c r="AF26502" i="12"/>
  <c r="AE26502" i="12"/>
  <c r="AF26501" i="12"/>
  <c r="AE26501" i="12"/>
  <c r="AF26500" i="12"/>
  <c r="AE26500" i="12"/>
  <c r="AF26499" i="12"/>
  <c r="AE26499" i="12"/>
  <c r="AF26498" i="12"/>
  <c r="AE26498" i="12"/>
  <c r="AF26497" i="12"/>
  <c r="AE26497" i="12"/>
  <c r="AF26496" i="12"/>
  <c r="AE26496" i="12"/>
  <c r="AF26495" i="12"/>
  <c r="AE26495" i="12"/>
  <c r="AF26494" i="12"/>
  <c r="AE26494" i="12"/>
  <c r="AF26493" i="12"/>
  <c r="AE26493" i="12"/>
  <c r="AF26492" i="12"/>
  <c r="AE26492" i="12"/>
  <c r="AF26491" i="12"/>
  <c r="AE26491" i="12"/>
  <c r="AF26490" i="12"/>
  <c r="AE26490" i="12"/>
  <c r="AF26489" i="12"/>
  <c r="AE26489" i="12"/>
  <c r="AF26488" i="12"/>
  <c r="AE26488" i="12"/>
  <c r="AF26487" i="12"/>
  <c r="AE26487" i="12"/>
  <c r="AF26486" i="12"/>
  <c r="AE26486" i="12"/>
  <c r="AF26485" i="12"/>
  <c r="AE26485" i="12"/>
  <c r="AF26484" i="12"/>
  <c r="AE26484" i="12"/>
  <c r="AF26483" i="12"/>
  <c r="AE26483" i="12"/>
  <c r="AF26482" i="12"/>
  <c r="AE26482" i="12"/>
  <c r="AF26481" i="12"/>
  <c r="AE26481" i="12"/>
  <c r="AF26480" i="12"/>
  <c r="AE26480" i="12"/>
  <c r="AF26479" i="12"/>
  <c r="AE26479" i="12"/>
  <c r="AF26478" i="12"/>
  <c r="AE26478" i="12"/>
  <c r="AF26477" i="12"/>
  <c r="AE26477" i="12"/>
  <c r="AF26476" i="12"/>
  <c r="AE26476" i="12"/>
  <c r="AF26475" i="12"/>
  <c r="AE26475" i="12"/>
  <c r="AF26474" i="12"/>
  <c r="AE26474" i="12"/>
  <c r="AF26473" i="12"/>
  <c r="AE26473" i="12"/>
  <c r="AF26472" i="12"/>
  <c r="AE26472" i="12"/>
  <c r="AF26471" i="12"/>
  <c r="AE26471" i="12"/>
  <c r="AF26470" i="12"/>
  <c r="AE26470" i="12"/>
  <c r="AF26469" i="12"/>
  <c r="AE26469" i="12"/>
  <c r="AF26468" i="12"/>
  <c r="AE26468" i="12"/>
  <c r="AF26467" i="12"/>
  <c r="AE26467" i="12"/>
  <c r="AF26466" i="12"/>
  <c r="AE26466" i="12"/>
  <c r="AF26465" i="12"/>
  <c r="AE26465" i="12"/>
  <c r="AF26464" i="12"/>
  <c r="AE26464" i="12"/>
  <c r="AF26463" i="12"/>
  <c r="AE26463" i="12"/>
  <c r="AF26462" i="12"/>
  <c r="AE26462" i="12"/>
  <c r="AF26461" i="12"/>
  <c r="AE26461" i="12"/>
  <c r="AF26460" i="12"/>
  <c r="AE26460" i="12"/>
  <c r="AF26459" i="12"/>
  <c r="AE26459" i="12"/>
  <c r="AF26458" i="12"/>
  <c r="AE26458" i="12"/>
  <c r="AF26457" i="12"/>
  <c r="AE26457" i="12"/>
  <c r="AF26456" i="12"/>
  <c r="AE26456" i="12"/>
  <c r="AF26455" i="12"/>
  <c r="AE26455" i="12"/>
  <c r="AF26454" i="12"/>
  <c r="AE26454" i="12"/>
  <c r="AF26453" i="12"/>
  <c r="AE26453" i="12"/>
  <c r="AF26452" i="12"/>
  <c r="AE26452" i="12"/>
  <c r="AF26451" i="12"/>
  <c r="AE26451" i="12"/>
  <c r="AF26450" i="12"/>
  <c r="AE26450" i="12"/>
  <c r="AF26449" i="12"/>
  <c r="AE26449" i="12"/>
  <c r="AF26448" i="12"/>
  <c r="AE26448" i="12"/>
  <c r="AF26447" i="12"/>
  <c r="AE26447" i="12"/>
  <c r="AF26446" i="12"/>
  <c r="AE26446" i="12"/>
  <c r="AF26445" i="12"/>
  <c r="AE26445" i="12"/>
  <c r="AF26444" i="12"/>
  <c r="AE26444" i="12"/>
  <c r="AF26443" i="12"/>
  <c r="AE26443" i="12"/>
  <c r="AF26442" i="12"/>
  <c r="AE26442" i="12"/>
  <c r="AF26441" i="12"/>
  <c r="AE26441" i="12"/>
  <c r="AF26440" i="12"/>
  <c r="AE26440" i="12"/>
  <c r="AF26439" i="12"/>
  <c r="AE26439" i="12"/>
  <c r="AF26438" i="12"/>
  <c r="AE26438" i="12"/>
  <c r="AF26437" i="12"/>
  <c r="AE26437" i="12"/>
  <c r="AF26436" i="12"/>
  <c r="AE26436" i="12"/>
  <c r="AF26435" i="12"/>
  <c r="AE26435" i="12"/>
  <c r="AF26434" i="12"/>
  <c r="AE26434" i="12"/>
  <c r="AF26433" i="12"/>
  <c r="AE26433" i="12"/>
  <c r="AF26432" i="12"/>
  <c r="AE26432" i="12"/>
  <c r="AF26431" i="12"/>
  <c r="AE26431" i="12"/>
  <c r="AF26430" i="12"/>
  <c r="AE26430" i="12"/>
  <c r="AF26429" i="12"/>
  <c r="AE26429" i="12"/>
  <c r="AF26428" i="12"/>
  <c r="AE26428" i="12"/>
  <c r="AF26427" i="12"/>
  <c r="AE26427" i="12"/>
  <c r="AF26426" i="12"/>
  <c r="AE26426" i="12"/>
  <c r="AF26425" i="12"/>
  <c r="AE26425" i="12"/>
  <c r="AF26424" i="12"/>
  <c r="AE26424" i="12"/>
  <c r="AF26423" i="12"/>
  <c r="AE26423" i="12"/>
  <c r="AF26422" i="12"/>
  <c r="AE26422" i="12"/>
  <c r="AF26421" i="12"/>
  <c r="AE26421" i="12"/>
  <c r="AF26420" i="12"/>
  <c r="AE26420" i="12"/>
  <c r="AF26419" i="12"/>
  <c r="AE26419" i="12"/>
  <c r="AF26418" i="12"/>
  <c r="AE26418" i="12"/>
  <c r="AF26417" i="12"/>
  <c r="AE26417" i="12"/>
  <c r="AF26416" i="12"/>
  <c r="AE26416" i="12"/>
  <c r="AF26415" i="12"/>
  <c r="AE26415" i="12"/>
  <c r="AF26414" i="12"/>
  <c r="AE26414" i="12"/>
  <c r="AF26413" i="12"/>
  <c r="AE26413" i="12"/>
  <c r="AF26412" i="12"/>
  <c r="AE26412" i="12"/>
  <c r="AF26411" i="12"/>
  <c r="AE26411" i="12"/>
  <c r="AF26410" i="12"/>
  <c r="AE26410" i="12"/>
  <c r="AF26409" i="12"/>
  <c r="AE26409" i="12"/>
  <c r="AF26408" i="12"/>
  <c r="AE26408" i="12"/>
  <c r="AF26407" i="12"/>
  <c r="AE26407" i="12"/>
  <c r="AF26406" i="12"/>
  <c r="AE26406" i="12"/>
  <c r="AF26405" i="12"/>
  <c r="AE26405" i="12"/>
  <c r="AF26404" i="12"/>
  <c r="AE26404" i="12"/>
  <c r="AF26403" i="12"/>
  <c r="AE26403" i="12"/>
  <c r="AF26402" i="12"/>
  <c r="AE26402" i="12"/>
  <c r="AF26401" i="12"/>
  <c r="AE26401" i="12"/>
  <c r="AF26400" i="12"/>
  <c r="AE26400" i="12"/>
  <c r="AF26399" i="12"/>
  <c r="AE26399" i="12"/>
  <c r="AF26398" i="12"/>
  <c r="AE26398" i="12"/>
  <c r="AF26397" i="12"/>
  <c r="AE26397" i="12"/>
  <c r="AF26396" i="12"/>
  <c r="AE26396" i="12"/>
  <c r="AF26395" i="12"/>
  <c r="AE26395" i="12"/>
  <c r="AF26394" i="12"/>
  <c r="AE26394" i="12"/>
  <c r="AF26393" i="12"/>
  <c r="AE26393" i="12"/>
  <c r="AF26392" i="12"/>
  <c r="AE26392" i="12"/>
  <c r="AF26391" i="12"/>
  <c r="AE26391" i="12"/>
  <c r="AF26390" i="12"/>
  <c r="AE26390" i="12"/>
  <c r="AF26389" i="12"/>
  <c r="AE26389" i="12"/>
  <c r="AF26388" i="12"/>
  <c r="AE26388" i="12"/>
  <c r="AF26387" i="12"/>
  <c r="AE26387" i="12"/>
  <c r="AF26386" i="12"/>
  <c r="AE26386" i="12"/>
  <c r="AF26385" i="12"/>
  <c r="AE26385" i="12"/>
  <c r="AF26384" i="12"/>
  <c r="AE26384" i="12"/>
  <c r="AF26383" i="12"/>
  <c r="AE26383" i="12"/>
  <c r="AF26382" i="12"/>
  <c r="AE26382" i="12"/>
  <c r="AF26381" i="12"/>
  <c r="AE26381" i="12"/>
  <c r="AF26380" i="12"/>
  <c r="AE26380" i="12"/>
  <c r="AF26379" i="12"/>
  <c r="AE26379" i="12"/>
  <c r="AF26378" i="12"/>
  <c r="AE26378" i="12"/>
  <c r="AF26377" i="12"/>
  <c r="AE26377" i="12"/>
  <c r="AF26376" i="12"/>
  <c r="AE26376" i="12"/>
  <c r="AF26375" i="12"/>
  <c r="AE26375" i="12"/>
  <c r="AF26374" i="12"/>
  <c r="AE26374" i="12"/>
  <c r="AF26373" i="12"/>
  <c r="AE26373" i="12"/>
  <c r="AF26372" i="12"/>
  <c r="AE26372" i="12"/>
  <c r="AF26371" i="12"/>
  <c r="AE26371" i="12"/>
  <c r="AF26370" i="12"/>
  <c r="AE26370" i="12"/>
  <c r="AF26369" i="12"/>
  <c r="AE26369" i="12"/>
  <c r="AF26368" i="12"/>
  <c r="AE26368" i="12"/>
  <c r="AF26367" i="12"/>
  <c r="AE26367" i="12"/>
  <c r="AF26366" i="12"/>
  <c r="AE26366" i="12"/>
  <c r="AF26365" i="12"/>
  <c r="AE26365" i="12"/>
  <c r="AF26364" i="12"/>
  <c r="AE26364" i="12"/>
  <c r="AF26363" i="12"/>
  <c r="AE26363" i="12"/>
  <c r="AF26362" i="12"/>
  <c r="AE26362" i="12"/>
  <c r="AF26361" i="12"/>
  <c r="AE26361" i="12"/>
  <c r="AF26360" i="12"/>
  <c r="AE26360" i="12"/>
  <c r="AF26359" i="12"/>
  <c r="AE26359" i="12"/>
  <c r="AF26358" i="12"/>
  <c r="AE26358" i="12"/>
  <c r="AF26357" i="12"/>
  <c r="AE26357" i="12"/>
  <c r="AF26356" i="12"/>
  <c r="AE26356" i="12"/>
  <c r="AF26355" i="12"/>
  <c r="AE26355" i="12"/>
  <c r="AF26354" i="12"/>
  <c r="AE26354" i="12"/>
  <c r="AF26353" i="12"/>
  <c r="AE26353" i="12"/>
  <c r="AF26352" i="12"/>
  <c r="AE26352" i="12"/>
  <c r="AF26351" i="12"/>
  <c r="AE26351" i="12"/>
  <c r="AF26350" i="12"/>
  <c r="AE26350" i="12"/>
  <c r="AF26349" i="12"/>
  <c r="AE26349" i="12"/>
  <c r="AF26348" i="12"/>
  <c r="AE26348" i="12"/>
  <c r="AF26347" i="12"/>
  <c r="AE26347" i="12"/>
  <c r="AF26346" i="12"/>
  <c r="AE26346" i="12"/>
  <c r="AF26345" i="12"/>
  <c r="AE26345" i="12"/>
  <c r="AF26344" i="12"/>
  <c r="AE26344" i="12"/>
  <c r="AF26343" i="12"/>
  <c r="AE26343" i="12"/>
  <c r="AF26342" i="12"/>
  <c r="AE26342" i="12"/>
  <c r="AF26341" i="12"/>
  <c r="AE26341" i="12"/>
  <c r="AF26340" i="12"/>
  <c r="AE26340" i="12"/>
  <c r="AF26339" i="12"/>
  <c r="AE26339" i="12"/>
  <c r="AF26338" i="12"/>
  <c r="AE26338" i="12"/>
  <c r="AF26337" i="12"/>
  <c r="AE26337" i="12"/>
  <c r="AF26336" i="12"/>
  <c r="AE26336" i="12"/>
  <c r="AF26335" i="12"/>
  <c r="AE26335" i="12"/>
  <c r="AF26334" i="12"/>
  <c r="AE26334" i="12"/>
  <c r="AF26333" i="12"/>
  <c r="AE26333" i="12"/>
  <c r="AF26332" i="12"/>
  <c r="AE26332" i="12"/>
  <c r="AF26331" i="12"/>
  <c r="AE26331" i="12"/>
  <c r="AF26330" i="12"/>
  <c r="AE26330" i="12"/>
  <c r="AF26329" i="12"/>
  <c r="AE26329" i="12"/>
  <c r="AF26328" i="12"/>
  <c r="AE26328" i="12"/>
  <c r="AF26327" i="12"/>
  <c r="AE26327" i="12"/>
  <c r="AF26326" i="12"/>
  <c r="AE26326" i="12"/>
  <c r="AF26325" i="12"/>
  <c r="AE26325" i="12"/>
  <c r="AF26324" i="12"/>
  <c r="AE26324" i="12"/>
  <c r="AF26323" i="12"/>
  <c r="AE26323" i="12"/>
  <c r="AF26322" i="12"/>
  <c r="AE26322" i="12"/>
  <c r="AF26321" i="12"/>
  <c r="AE26321" i="12"/>
  <c r="AF26320" i="12"/>
  <c r="AE26320" i="12"/>
  <c r="AF26319" i="12"/>
  <c r="AE26319" i="12"/>
  <c r="AF26318" i="12"/>
  <c r="AE26318" i="12"/>
  <c r="AF26317" i="12"/>
  <c r="AE26317" i="12"/>
  <c r="AF26316" i="12"/>
  <c r="AE26316" i="12"/>
  <c r="AF26315" i="12"/>
  <c r="AE26315" i="12"/>
  <c r="AF26314" i="12"/>
  <c r="AE26314" i="12"/>
  <c r="AF26313" i="12"/>
  <c r="AE26313" i="12"/>
  <c r="AF26312" i="12"/>
  <c r="AE26312" i="12"/>
  <c r="AF26311" i="12"/>
  <c r="AE26311" i="12"/>
  <c r="AF26310" i="12"/>
  <c r="AE26310" i="12"/>
  <c r="AF26309" i="12"/>
  <c r="AE26309" i="12"/>
  <c r="AF26308" i="12"/>
  <c r="AE26308" i="12"/>
  <c r="AF26307" i="12"/>
  <c r="AE26307" i="12"/>
  <c r="AF26306" i="12"/>
  <c r="AE26306" i="12"/>
  <c r="AF26305" i="12"/>
  <c r="AE26305" i="12"/>
  <c r="AF26304" i="12"/>
  <c r="AE26304" i="12"/>
  <c r="AF26303" i="12"/>
  <c r="AE26303" i="12"/>
  <c r="AF26302" i="12"/>
  <c r="AE26302" i="12"/>
  <c r="AF26301" i="12"/>
  <c r="AE26301" i="12"/>
  <c r="AF26300" i="12"/>
  <c r="AE26300" i="12"/>
  <c r="AF26299" i="12"/>
  <c r="AE26299" i="12"/>
  <c r="AF26298" i="12"/>
  <c r="AE26298" i="12"/>
  <c r="AF26297" i="12"/>
  <c r="AE26297" i="12"/>
  <c r="AF26296" i="12"/>
  <c r="AE26296" i="12"/>
  <c r="AF26295" i="12"/>
  <c r="AE26295" i="12"/>
  <c r="AF26294" i="12"/>
  <c r="AE26294" i="12"/>
  <c r="AF26293" i="12"/>
  <c r="AE26293" i="12"/>
  <c r="AF26292" i="12"/>
  <c r="AE26292" i="12"/>
  <c r="AF26291" i="12"/>
  <c r="AE26291" i="12"/>
  <c r="AF26290" i="12"/>
  <c r="AE26290" i="12"/>
  <c r="AF26289" i="12"/>
  <c r="AE26289" i="12"/>
  <c r="AF26288" i="12"/>
  <c r="AE26288" i="12"/>
  <c r="AF26287" i="12"/>
  <c r="AE26287" i="12"/>
  <c r="AF26286" i="12"/>
  <c r="AE26286" i="12"/>
  <c r="AF26285" i="12"/>
  <c r="AE26285" i="12"/>
  <c r="AF26284" i="12"/>
  <c r="AE26284" i="12"/>
  <c r="AF26283" i="12"/>
  <c r="AE26283" i="12"/>
  <c r="AF26282" i="12"/>
  <c r="AE26282" i="12"/>
  <c r="AF26281" i="12"/>
  <c r="AE26281" i="12"/>
  <c r="AF26280" i="12"/>
  <c r="AE26280" i="12"/>
  <c r="AF26279" i="12"/>
  <c r="AE26279" i="12"/>
  <c r="AF26278" i="12"/>
  <c r="AE26278" i="12"/>
  <c r="AF26277" i="12"/>
  <c r="AE26277" i="12"/>
  <c r="AF26276" i="12"/>
  <c r="AE26276" i="12"/>
  <c r="AF26275" i="12"/>
  <c r="AE26275" i="12"/>
  <c r="AF26274" i="12"/>
  <c r="AE26274" i="12"/>
  <c r="AF26273" i="12"/>
  <c r="AE26273" i="12"/>
  <c r="AF26272" i="12"/>
  <c r="AE26272" i="12"/>
  <c r="AF26271" i="12"/>
  <c r="AE26271" i="12"/>
  <c r="AF26270" i="12"/>
  <c r="AE26270" i="12"/>
  <c r="AF26269" i="12"/>
  <c r="AE26269" i="12"/>
  <c r="AF26268" i="12"/>
  <c r="AE26268" i="12"/>
  <c r="AF26267" i="12"/>
  <c r="AE26267" i="12"/>
  <c r="AF26266" i="12"/>
  <c r="AE26266" i="12"/>
  <c r="AF26265" i="12"/>
  <c r="AE26265" i="12"/>
  <c r="AF26264" i="12"/>
  <c r="AE26264" i="12"/>
  <c r="AF26263" i="12"/>
  <c r="AE26263" i="12"/>
  <c r="AF26262" i="12"/>
  <c r="AE26262" i="12"/>
  <c r="AF26261" i="12"/>
  <c r="AE26261" i="12"/>
  <c r="AF26260" i="12"/>
  <c r="AE26260" i="12"/>
  <c r="AF26259" i="12"/>
  <c r="AE26259" i="12"/>
  <c r="AF26258" i="12"/>
  <c r="AE26258" i="12"/>
  <c r="AF26257" i="12"/>
  <c r="AE26257" i="12"/>
  <c r="AF26256" i="12"/>
  <c r="AE26256" i="12"/>
  <c r="AF26255" i="12"/>
  <c r="AE26255" i="12"/>
  <c r="AF26254" i="12"/>
  <c r="AE26254" i="12"/>
  <c r="AF26253" i="12"/>
  <c r="AE26253" i="12"/>
  <c r="AF26252" i="12"/>
  <c r="AE26252" i="12"/>
  <c r="AF26251" i="12"/>
  <c r="AE26251" i="12"/>
  <c r="AF26250" i="12"/>
  <c r="AE26250" i="12"/>
  <c r="AF26249" i="12"/>
  <c r="AE26249" i="12"/>
  <c r="AF26248" i="12"/>
  <c r="AE26248" i="12"/>
  <c r="AF26247" i="12"/>
  <c r="AE26247" i="12"/>
  <c r="AF26246" i="12"/>
  <c r="AE26246" i="12"/>
  <c r="AF26245" i="12"/>
  <c r="AE26245" i="12"/>
  <c r="AF26244" i="12"/>
  <c r="AE26244" i="12"/>
  <c r="AF26243" i="12"/>
  <c r="AE26243" i="12"/>
  <c r="AF26242" i="12"/>
  <c r="AE26242" i="12"/>
  <c r="AF26241" i="12"/>
  <c r="AE26241" i="12"/>
  <c r="AF26240" i="12"/>
  <c r="AE26240" i="12"/>
  <c r="AF26239" i="12"/>
  <c r="AE26239" i="12"/>
  <c r="AF26238" i="12"/>
  <c r="AE26238" i="12"/>
  <c r="AF26237" i="12"/>
  <c r="AE26237" i="12"/>
  <c r="AF26236" i="12"/>
  <c r="AE26236" i="12"/>
  <c r="AF26235" i="12"/>
  <c r="AE26235" i="12"/>
  <c r="AF26234" i="12"/>
  <c r="AE26234" i="12"/>
  <c r="AF26233" i="12"/>
  <c r="AE26233" i="12"/>
  <c r="AF26232" i="12"/>
  <c r="AE26232" i="12"/>
  <c r="AF26231" i="12"/>
  <c r="AE26231" i="12"/>
  <c r="AF26230" i="12"/>
  <c r="AE26230" i="12"/>
  <c r="AF26229" i="12"/>
  <c r="AE26229" i="12"/>
  <c r="AF26228" i="12"/>
  <c r="AE26228" i="12"/>
  <c r="AF26227" i="12"/>
  <c r="AE26227" i="12"/>
  <c r="AF26226" i="12"/>
  <c r="AE26226" i="12"/>
  <c r="AF26225" i="12"/>
  <c r="AE26225" i="12"/>
  <c r="AF26224" i="12"/>
  <c r="AE26224" i="12"/>
  <c r="AF26223" i="12"/>
  <c r="AE26223" i="12"/>
  <c r="AF26222" i="12"/>
  <c r="AE26222" i="12"/>
  <c r="AF26221" i="12"/>
  <c r="AE26221" i="12"/>
  <c r="AF26220" i="12"/>
  <c r="AE26220" i="12"/>
  <c r="AF26219" i="12"/>
  <c r="AE26219" i="12"/>
  <c r="AF26218" i="12"/>
  <c r="AE26218" i="12"/>
  <c r="AF26217" i="12"/>
  <c r="AE26217" i="12"/>
  <c r="AF26216" i="12"/>
  <c r="AE26216" i="12"/>
  <c r="AF26215" i="12"/>
  <c r="AE26215" i="12"/>
  <c r="AF26214" i="12"/>
  <c r="AE26214" i="12"/>
  <c r="AF26213" i="12"/>
  <c r="AE26213" i="12"/>
  <c r="AF26212" i="12"/>
  <c r="AE26212" i="12"/>
  <c r="AF26211" i="12"/>
  <c r="AE26211" i="12"/>
  <c r="AF26210" i="12"/>
  <c r="AE26210" i="12"/>
  <c r="AF26209" i="12"/>
  <c r="AE26209" i="12"/>
  <c r="AF26208" i="12"/>
  <c r="AE26208" i="12"/>
  <c r="AF26207" i="12"/>
  <c r="AE26207" i="12"/>
  <c r="AF26206" i="12"/>
  <c r="AE26206" i="12"/>
  <c r="AF26205" i="12"/>
  <c r="AE26205" i="12"/>
  <c r="AF26204" i="12"/>
  <c r="AE26204" i="12"/>
  <c r="AF26203" i="12"/>
  <c r="AE26203" i="12"/>
  <c r="AF26202" i="12"/>
  <c r="AE26202" i="12"/>
  <c r="AF26201" i="12"/>
  <c r="AE26201" i="12"/>
  <c r="AF26200" i="12"/>
  <c r="AE26200" i="12"/>
  <c r="AF26199" i="12"/>
  <c r="AE26199" i="12"/>
  <c r="AF26198" i="12"/>
  <c r="AE26198" i="12"/>
  <c r="AF26197" i="12"/>
  <c r="AE26197" i="12"/>
  <c r="AF26196" i="12"/>
  <c r="AE26196" i="12"/>
  <c r="AF26195" i="12"/>
  <c r="AE26195" i="12"/>
  <c r="AF26194" i="12"/>
  <c r="AE26194" i="12"/>
  <c r="AF26193" i="12"/>
  <c r="AE26193" i="12"/>
  <c r="AF26192" i="12"/>
  <c r="AE26192" i="12"/>
  <c r="AF26191" i="12"/>
  <c r="AE26191" i="12"/>
  <c r="AF26190" i="12"/>
  <c r="AE26190" i="12"/>
  <c r="AF26189" i="12"/>
  <c r="AE26189" i="12"/>
  <c r="AF26188" i="12"/>
  <c r="AE26188" i="12"/>
  <c r="AF26187" i="12"/>
  <c r="AE26187" i="12"/>
  <c r="AF26186" i="12"/>
  <c r="AE26186" i="12"/>
  <c r="AF26185" i="12"/>
  <c r="AE26185" i="12"/>
  <c r="AF26184" i="12"/>
  <c r="AE26184" i="12"/>
  <c r="AF26183" i="12"/>
  <c r="AE26183" i="12"/>
  <c r="AF26182" i="12"/>
  <c r="AE26182" i="12"/>
  <c r="AF26181" i="12"/>
  <c r="AE26181" i="12"/>
  <c r="AF26180" i="12"/>
  <c r="AE26180" i="12"/>
  <c r="AF26179" i="12"/>
  <c r="AE26179" i="12"/>
  <c r="AF26178" i="12"/>
  <c r="AE26178" i="12"/>
  <c r="AF26177" i="12"/>
  <c r="AE26177" i="12"/>
  <c r="AF26176" i="12"/>
  <c r="AE26176" i="12"/>
  <c r="AF26175" i="12"/>
  <c r="AE26175" i="12"/>
  <c r="AF26174" i="12"/>
  <c r="AE26174" i="12"/>
  <c r="AF26173" i="12"/>
  <c r="AE26173" i="12"/>
  <c r="AF26172" i="12"/>
  <c r="AE26172" i="12"/>
  <c r="AF26171" i="12"/>
  <c r="AE26171" i="12"/>
  <c r="AF26170" i="12"/>
  <c r="AE26170" i="12"/>
  <c r="AF26169" i="12"/>
  <c r="AE26169" i="12"/>
  <c r="AF26168" i="12"/>
  <c r="AE26168" i="12"/>
  <c r="AF26167" i="12"/>
  <c r="AE26167" i="12"/>
  <c r="AF26166" i="12"/>
  <c r="AE26166" i="12"/>
  <c r="AF26165" i="12"/>
  <c r="AE26165" i="12"/>
  <c r="AF26164" i="12"/>
  <c r="AE26164" i="12"/>
  <c r="AF26163" i="12"/>
  <c r="AE26163" i="12"/>
  <c r="AF26162" i="12"/>
  <c r="AE26162" i="12"/>
  <c r="AF26161" i="12"/>
  <c r="AE26161" i="12"/>
  <c r="AF26160" i="12"/>
  <c r="AE26160" i="12"/>
  <c r="AF26159" i="12"/>
  <c r="AE26159" i="12"/>
  <c r="AF26158" i="12"/>
  <c r="AE26158" i="12"/>
  <c r="AF26157" i="12"/>
  <c r="AE26157" i="12"/>
  <c r="AF26156" i="12"/>
  <c r="AE26156" i="12"/>
  <c r="AF26155" i="12"/>
  <c r="AE26155" i="12"/>
  <c r="AF26154" i="12"/>
  <c r="AE26154" i="12"/>
  <c r="AF26153" i="12"/>
  <c r="AE26153" i="12"/>
  <c r="AF26152" i="12"/>
  <c r="AE26152" i="12"/>
  <c r="AF26151" i="12"/>
  <c r="AE26151" i="12"/>
  <c r="AF26150" i="12"/>
  <c r="AE26150" i="12"/>
  <c r="AF26149" i="12"/>
  <c r="AE26149" i="12"/>
  <c r="AF26148" i="12"/>
  <c r="AE26148" i="12"/>
  <c r="AF26147" i="12"/>
  <c r="AE26147" i="12"/>
  <c r="AF26146" i="12"/>
  <c r="AE26146" i="12"/>
  <c r="AF26145" i="12"/>
  <c r="AE26145" i="12"/>
  <c r="AF26144" i="12"/>
  <c r="AE26144" i="12"/>
  <c r="AF26143" i="12"/>
  <c r="AE26143" i="12"/>
  <c r="AF26142" i="12"/>
  <c r="AE26142" i="12"/>
  <c r="AF26141" i="12"/>
  <c r="AE26141" i="12"/>
  <c r="AF26140" i="12"/>
  <c r="AE26140" i="12"/>
  <c r="AF26139" i="12"/>
  <c r="AE26139" i="12"/>
  <c r="AF26138" i="12"/>
  <c r="AE26138" i="12"/>
  <c r="AF26137" i="12"/>
  <c r="AE26137" i="12"/>
  <c r="AF26136" i="12"/>
  <c r="AE26136" i="12"/>
  <c r="AF26135" i="12"/>
  <c r="AE26135" i="12"/>
  <c r="AF26134" i="12"/>
  <c r="AE26134" i="12"/>
  <c r="AF26133" i="12"/>
  <c r="AE26133" i="12"/>
  <c r="AF26132" i="12"/>
  <c r="AE26132" i="12"/>
  <c r="AF26131" i="12"/>
  <c r="AE26131" i="12"/>
  <c r="AF26130" i="12"/>
  <c r="AE26130" i="12"/>
  <c r="AF26129" i="12"/>
  <c r="AE26129" i="12"/>
  <c r="AF26128" i="12"/>
  <c r="AE26128" i="12"/>
  <c r="AF26127" i="12"/>
  <c r="AE26127" i="12"/>
  <c r="AF26126" i="12"/>
  <c r="AE26126" i="12"/>
  <c r="AF26125" i="12"/>
  <c r="AE26125" i="12"/>
  <c r="AF26124" i="12"/>
  <c r="AE26124" i="12"/>
  <c r="AF26123" i="12"/>
  <c r="AE26123" i="12"/>
  <c r="AF26122" i="12"/>
  <c r="AE26122" i="12"/>
  <c r="AF26121" i="12"/>
  <c r="AE26121" i="12"/>
  <c r="AF26120" i="12"/>
  <c r="AE26120" i="12"/>
  <c r="AF26119" i="12"/>
  <c r="AE26119" i="12"/>
  <c r="AF26118" i="12"/>
  <c r="AE26118" i="12"/>
  <c r="AF26117" i="12"/>
  <c r="AE26117" i="12"/>
  <c r="AF26116" i="12"/>
  <c r="AE26116" i="12"/>
  <c r="AF26115" i="12"/>
  <c r="AE26115" i="12"/>
  <c r="AF26114" i="12"/>
  <c r="AE26114" i="12"/>
  <c r="AF26113" i="12"/>
  <c r="AE26113" i="12"/>
  <c r="AF26112" i="12"/>
  <c r="AE26112" i="12"/>
  <c r="AF26111" i="12"/>
  <c r="AE26111" i="12"/>
  <c r="AF26110" i="12"/>
  <c r="AE26110" i="12"/>
  <c r="AF26109" i="12"/>
  <c r="AE26109" i="12"/>
  <c r="AF26108" i="12"/>
  <c r="AE26108" i="12"/>
  <c r="AF26107" i="12"/>
  <c r="AE26107" i="12"/>
  <c r="AF26106" i="12"/>
  <c r="AE26106" i="12"/>
  <c r="AF26105" i="12"/>
  <c r="AE26105" i="12"/>
  <c r="AF26104" i="12"/>
  <c r="AE26104" i="12"/>
  <c r="AF26103" i="12"/>
  <c r="AE26103" i="12"/>
  <c r="AF26102" i="12"/>
  <c r="AE26102" i="12"/>
  <c r="AF26101" i="12"/>
  <c r="AE26101" i="12"/>
  <c r="AF26100" i="12"/>
  <c r="AE26100" i="12"/>
  <c r="AF26099" i="12"/>
  <c r="AE26099" i="12"/>
  <c r="AF26098" i="12"/>
  <c r="AE26098" i="12"/>
  <c r="AF26097" i="12"/>
  <c r="AE26097" i="12"/>
  <c r="AF26096" i="12"/>
  <c r="AE26096" i="12"/>
  <c r="AF26095" i="12"/>
  <c r="AE26095" i="12"/>
  <c r="AF26094" i="12"/>
  <c r="AE26094" i="12"/>
  <c r="AF26093" i="12"/>
  <c r="AE26093" i="12"/>
  <c r="AF26092" i="12"/>
  <c r="AE26092" i="12"/>
  <c r="AF26091" i="12"/>
  <c r="AE26091" i="12"/>
  <c r="AF26090" i="12"/>
  <c r="AE26090" i="12"/>
  <c r="AF26089" i="12"/>
  <c r="AE26089" i="12"/>
  <c r="AF26088" i="12"/>
  <c r="AE26088" i="12"/>
  <c r="AF26087" i="12"/>
  <c r="AE26087" i="12"/>
  <c r="AF26086" i="12"/>
  <c r="AE26086" i="12"/>
  <c r="AF26085" i="12"/>
  <c r="AE26085" i="12"/>
  <c r="AF26084" i="12"/>
  <c r="AE26084" i="12"/>
  <c r="AF26083" i="12"/>
  <c r="AE26083" i="12"/>
  <c r="AF26082" i="12"/>
  <c r="AE26082" i="12"/>
  <c r="AF26081" i="12"/>
  <c r="AE26081" i="12"/>
  <c r="AF26080" i="12"/>
  <c r="AE26080" i="12"/>
  <c r="AF26079" i="12"/>
  <c r="AE26079" i="12"/>
  <c r="AF26078" i="12"/>
  <c r="AE26078" i="12"/>
  <c r="AF26077" i="12"/>
  <c r="AE26077" i="12"/>
  <c r="AF26076" i="12"/>
  <c r="AE26076" i="12"/>
  <c r="AF26075" i="12"/>
  <c r="AE26075" i="12"/>
  <c r="AF26074" i="12"/>
  <c r="AE26074" i="12"/>
  <c r="AF26073" i="12"/>
  <c r="AE26073" i="12"/>
  <c r="AF26072" i="12"/>
  <c r="AE26072" i="12"/>
  <c r="AF26071" i="12"/>
  <c r="AE26071" i="12"/>
  <c r="AF26070" i="12"/>
  <c r="AE26070" i="12"/>
  <c r="AF26069" i="12"/>
  <c r="AE26069" i="12"/>
  <c r="AF26068" i="12"/>
  <c r="AE26068" i="12"/>
  <c r="AF26067" i="12"/>
  <c r="AE26067" i="12"/>
  <c r="AF26066" i="12"/>
  <c r="AE26066" i="12"/>
  <c r="AF26065" i="12"/>
  <c r="AE26065" i="12"/>
  <c r="AF26064" i="12"/>
  <c r="AE26064" i="12"/>
  <c r="AF26063" i="12"/>
  <c r="AE26063" i="12"/>
  <c r="AF26062" i="12"/>
  <c r="AE26062" i="12"/>
  <c r="AF26061" i="12"/>
  <c r="AE26061" i="12"/>
  <c r="AF26060" i="12"/>
  <c r="AE26060" i="12"/>
  <c r="AF26059" i="12"/>
  <c r="AE26059" i="12"/>
  <c r="AF26058" i="12"/>
  <c r="AE26058" i="12"/>
  <c r="AF26057" i="12"/>
  <c r="AE26057" i="12"/>
  <c r="AF26056" i="12"/>
  <c r="AE26056" i="12"/>
  <c r="AF26055" i="12"/>
  <c r="AE26055" i="12"/>
  <c r="AF26054" i="12"/>
  <c r="AE26054" i="12"/>
  <c r="AF26053" i="12"/>
  <c r="AE26053" i="12"/>
  <c r="AF26052" i="12"/>
  <c r="AE26052" i="12"/>
  <c r="AF26051" i="12"/>
  <c r="AE26051" i="12"/>
  <c r="AF26050" i="12"/>
  <c r="AE26050" i="12"/>
  <c r="AF26049" i="12"/>
  <c r="AE26049" i="12"/>
  <c r="AF26048" i="12"/>
  <c r="AE26048" i="12"/>
  <c r="AF26047" i="12"/>
  <c r="AE26047" i="12"/>
  <c r="AF26046" i="12"/>
  <c r="AE26046" i="12"/>
  <c r="AF26045" i="12"/>
  <c r="AE26045" i="12"/>
  <c r="AF26044" i="12"/>
  <c r="AE26044" i="12"/>
  <c r="AF26043" i="12"/>
  <c r="AE26043" i="12"/>
  <c r="AF26042" i="12"/>
  <c r="AE26042" i="12"/>
  <c r="AF26041" i="12"/>
  <c r="AE26041" i="12"/>
  <c r="AF26040" i="12"/>
  <c r="AE26040" i="12"/>
  <c r="AF26039" i="12"/>
  <c r="AE26039" i="12"/>
  <c r="AF26038" i="12"/>
  <c r="AE26038" i="12"/>
  <c r="AF26037" i="12"/>
  <c r="AE26037" i="12"/>
  <c r="AF26036" i="12"/>
  <c r="AE26036" i="12"/>
  <c r="AF26035" i="12"/>
  <c r="AE26035" i="12"/>
  <c r="AF26034" i="12"/>
  <c r="AE26034" i="12"/>
  <c r="AF26033" i="12"/>
  <c r="AE26033" i="12"/>
  <c r="AF26032" i="12"/>
  <c r="AE26032" i="12"/>
  <c r="AF26031" i="12"/>
  <c r="AE26031" i="12"/>
  <c r="AF26030" i="12"/>
  <c r="AE26030" i="12"/>
  <c r="AF26029" i="12"/>
  <c r="AE26029" i="12"/>
  <c r="AF26028" i="12"/>
  <c r="AE26028" i="12"/>
  <c r="AF26027" i="12"/>
  <c r="AE26027" i="12"/>
  <c r="AF26026" i="12"/>
  <c r="AE26026" i="12"/>
  <c r="AF26025" i="12"/>
  <c r="AE26025" i="12"/>
  <c r="AF26024" i="12"/>
  <c r="AE26024" i="12"/>
  <c r="AF26023" i="12"/>
  <c r="AE26023" i="12"/>
  <c r="AF26022" i="12"/>
  <c r="AE26022" i="12"/>
  <c r="AF26021" i="12"/>
  <c r="AE26021" i="12"/>
  <c r="AF26020" i="12"/>
  <c r="AE26020" i="12"/>
  <c r="AF26019" i="12"/>
  <c r="AE26019" i="12"/>
  <c r="AF26018" i="12"/>
  <c r="AE26018" i="12"/>
  <c r="AF26017" i="12"/>
  <c r="AE26017" i="12"/>
  <c r="AF26016" i="12"/>
  <c r="AE26016" i="12"/>
  <c r="AF26015" i="12"/>
  <c r="AE26015" i="12"/>
  <c r="AF26014" i="12"/>
  <c r="AE26014" i="12"/>
  <c r="AF26013" i="12"/>
  <c r="AE26013" i="12"/>
  <c r="AF26012" i="12"/>
  <c r="AE26012" i="12"/>
  <c r="AF26011" i="12"/>
  <c r="AE26011" i="12"/>
  <c r="AF26010" i="12"/>
  <c r="AE26010" i="12"/>
  <c r="AF26009" i="12"/>
  <c r="AE26009" i="12"/>
  <c r="AF26008" i="12"/>
  <c r="AE26008" i="12"/>
  <c r="AF26007" i="12"/>
  <c r="AE26007" i="12"/>
  <c r="AF26006" i="12"/>
  <c r="AE26006" i="12"/>
  <c r="AF26005" i="12"/>
  <c r="AE26005" i="12"/>
  <c r="AF26004" i="12"/>
  <c r="AE26004" i="12"/>
  <c r="AF26003" i="12"/>
  <c r="AE26003" i="12"/>
  <c r="AF26002" i="12"/>
  <c r="AE26002" i="12"/>
  <c r="AF26001" i="12"/>
  <c r="AE26001" i="12"/>
  <c r="AF26000" i="12"/>
  <c r="AE26000" i="12"/>
  <c r="AF25999" i="12"/>
  <c r="AE25999" i="12"/>
  <c r="AF25998" i="12"/>
  <c r="AE25998" i="12"/>
  <c r="AF25997" i="12"/>
  <c r="AE25997" i="12"/>
  <c r="AF25996" i="12"/>
  <c r="AE25996" i="12"/>
  <c r="AF25995" i="12"/>
  <c r="AE25995" i="12"/>
  <c r="AF25994" i="12"/>
  <c r="AE25994" i="12"/>
  <c r="AF25993" i="12"/>
  <c r="AE25993" i="12"/>
  <c r="AF25992" i="12"/>
  <c r="AE25992" i="12"/>
  <c r="AF25991" i="12"/>
  <c r="AE25991" i="12"/>
  <c r="AF25990" i="12"/>
  <c r="AE25990" i="12"/>
  <c r="AF25989" i="12"/>
  <c r="AE25989" i="12"/>
  <c r="AF25988" i="12"/>
  <c r="AE25988" i="12"/>
  <c r="AF25987" i="12"/>
  <c r="AE25987" i="12"/>
  <c r="AF25986" i="12"/>
  <c r="AE25986" i="12"/>
  <c r="AF25985" i="12"/>
  <c r="AE25985" i="12"/>
  <c r="AF25984" i="12"/>
  <c r="AE25984" i="12"/>
  <c r="AF25983" i="12"/>
  <c r="AE25983" i="12"/>
  <c r="AF25982" i="12"/>
  <c r="AE25982" i="12"/>
  <c r="AF25981" i="12"/>
  <c r="AE25981" i="12"/>
  <c r="AF25980" i="12"/>
  <c r="AE25980" i="12"/>
  <c r="AF25979" i="12"/>
  <c r="AE25979" i="12"/>
  <c r="AF25978" i="12"/>
  <c r="AE25978" i="12"/>
  <c r="AF25977" i="12"/>
  <c r="AE25977" i="12"/>
  <c r="AF25976" i="12"/>
  <c r="AE25976" i="12"/>
  <c r="AF25975" i="12"/>
  <c r="AE25975" i="12"/>
  <c r="AF25974" i="12"/>
  <c r="AE25974" i="12"/>
  <c r="AF25973" i="12"/>
  <c r="AE25973" i="12"/>
  <c r="AF25972" i="12"/>
  <c r="AE25972" i="12"/>
  <c r="AF25971" i="12"/>
  <c r="AE25971" i="12"/>
  <c r="AF25970" i="12"/>
  <c r="AE25970" i="12"/>
  <c r="AF25969" i="12"/>
  <c r="AE25969" i="12"/>
  <c r="AF25968" i="12"/>
  <c r="AE25968" i="12"/>
  <c r="AF25967" i="12"/>
  <c r="AE25967" i="12"/>
  <c r="AF25966" i="12"/>
  <c r="AE25966" i="12"/>
  <c r="AF25965" i="12"/>
  <c r="AE25965" i="12"/>
  <c r="AF25964" i="12"/>
  <c r="AE25964" i="12"/>
  <c r="AF25963" i="12"/>
  <c r="AE25963" i="12"/>
  <c r="AF25962" i="12"/>
  <c r="AE25962" i="12"/>
  <c r="AF25961" i="12"/>
  <c r="AE25961" i="12"/>
  <c r="AF25960" i="12"/>
  <c r="AE25960" i="12"/>
  <c r="AF25959" i="12"/>
  <c r="AE25959" i="12"/>
  <c r="AF25958" i="12"/>
  <c r="AE25958" i="12"/>
  <c r="AF25957" i="12"/>
  <c r="AE25957" i="12"/>
  <c r="AF25956" i="12"/>
  <c r="AE25956" i="12"/>
  <c r="AF25955" i="12"/>
  <c r="AE25955" i="12"/>
  <c r="AF25954" i="12"/>
  <c r="AE25954" i="12"/>
  <c r="AF25953" i="12"/>
  <c r="AE25953" i="12"/>
  <c r="AF25952" i="12"/>
  <c r="AE25952" i="12"/>
  <c r="AF25951" i="12"/>
  <c r="AE25951" i="12"/>
  <c r="AF25950" i="12"/>
  <c r="AE25950" i="12"/>
  <c r="AF25949" i="12"/>
  <c r="AE25949" i="12"/>
  <c r="AF25948" i="12"/>
  <c r="AE25948" i="12"/>
  <c r="AF25947" i="12"/>
  <c r="AE25947" i="12"/>
  <c r="AF25946" i="12"/>
  <c r="AE25946" i="12"/>
  <c r="AF25945" i="12"/>
  <c r="AE25945" i="12"/>
  <c r="AF25944" i="12"/>
  <c r="AE25944" i="12"/>
  <c r="AF25943" i="12"/>
  <c r="AE25943" i="12"/>
  <c r="AF25942" i="12"/>
  <c r="AE25942" i="12"/>
  <c r="AF25941" i="12"/>
  <c r="AE25941" i="12"/>
  <c r="AF25940" i="12"/>
  <c r="AE25940" i="12"/>
  <c r="AF25939" i="12"/>
  <c r="AE25939" i="12"/>
  <c r="AF25938" i="12"/>
  <c r="AE25938" i="12"/>
  <c r="AF25937" i="12"/>
  <c r="AE25937" i="12"/>
  <c r="AF25936" i="12"/>
  <c r="AE25936" i="12"/>
  <c r="AF25935" i="12"/>
  <c r="AE25935" i="12"/>
  <c r="AF25934" i="12"/>
  <c r="AE25934" i="12"/>
  <c r="AF25933" i="12"/>
  <c r="AE25933" i="12"/>
  <c r="AF25932" i="12"/>
  <c r="AE25932" i="12"/>
  <c r="AF25931" i="12"/>
  <c r="AE25931" i="12"/>
  <c r="AF25930" i="12"/>
  <c r="AE25930" i="12"/>
  <c r="AF25929" i="12"/>
  <c r="AE25929" i="12"/>
  <c r="AF25928" i="12"/>
  <c r="AE25928" i="12"/>
  <c r="AF25927" i="12"/>
  <c r="AE25927" i="12"/>
  <c r="AF25926" i="12"/>
  <c r="AE25926" i="12"/>
  <c r="AF25925" i="12"/>
  <c r="AE25925" i="12"/>
  <c r="AF25924" i="12"/>
  <c r="AE25924" i="12"/>
  <c r="AF25923" i="12"/>
  <c r="AE25923" i="12"/>
  <c r="AF25922" i="12"/>
  <c r="AE25922" i="12"/>
  <c r="AF25921" i="12"/>
  <c r="AE25921" i="12"/>
  <c r="AF25920" i="12"/>
  <c r="AE25920" i="12"/>
  <c r="AF25919" i="12"/>
  <c r="AE25919" i="12"/>
  <c r="AF25918" i="12"/>
  <c r="AE25918" i="12"/>
  <c r="AF25917" i="12"/>
  <c r="AE25917" i="12"/>
  <c r="AF25916" i="12"/>
  <c r="AE25916" i="12"/>
  <c r="AF25915" i="12"/>
  <c r="AE25915" i="12"/>
  <c r="AF25914" i="12"/>
  <c r="AE25914" i="12"/>
  <c r="AF25913" i="12"/>
  <c r="AE25913" i="12"/>
  <c r="AF25912" i="12"/>
  <c r="AE25912" i="12"/>
  <c r="AF25911" i="12"/>
  <c r="AE25911" i="12"/>
  <c r="AF25910" i="12"/>
  <c r="AE25910" i="12"/>
  <c r="AF25909" i="12"/>
  <c r="AE25909" i="12"/>
  <c r="AF25908" i="12"/>
  <c r="AE25908" i="12"/>
  <c r="AF25907" i="12"/>
  <c r="AE25907" i="12"/>
  <c r="AF25906" i="12"/>
  <c r="AE25906" i="12"/>
  <c r="AF25905" i="12"/>
  <c r="AE25905" i="12"/>
  <c r="AF25904" i="12"/>
  <c r="AE25904" i="12"/>
  <c r="AF25903" i="12"/>
  <c r="AE25903" i="12"/>
  <c r="AF25902" i="12"/>
  <c r="AE25902" i="12"/>
  <c r="AF25901" i="12"/>
  <c r="AE25901" i="12"/>
  <c r="AF25900" i="12"/>
  <c r="AE25900" i="12"/>
  <c r="AF25899" i="12"/>
  <c r="AE25899" i="12"/>
  <c r="AF25898" i="12"/>
  <c r="AE25898" i="12"/>
  <c r="AF25897" i="12"/>
  <c r="AE25897" i="12"/>
  <c r="AF25896" i="12"/>
  <c r="AE25896" i="12"/>
  <c r="AF25895" i="12"/>
  <c r="AE25895" i="12"/>
  <c r="AF25894" i="12"/>
  <c r="AE25894" i="12"/>
  <c r="AF25893" i="12"/>
  <c r="AE25893" i="12"/>
  <c r="AF25892" i="12"/>
  <c r="AE25892" i="12"/>
  <c r="AF25891" i="12"/>
  <c r="AE25891" i="12"/>
  <c r="AF25890" i="12"/>
  <c r="AE25890" i="12"/>
  <c r="AF25889" i="12"/>
  <c r="AE25889" i="12"/>
  <c r="AF25888" i="12"/>
  <c r="AE25888" i="12"/>
  <c r="AF25887" i="12"/>
  <c r="AE25887" i="12"/>
  <c r="AF25886" i="12"/>
  <c r="AE25886" i="12"/>
  <c r="AF25885" i="12"/>
  <c r="AE25885" i="12"/>
  <c r="AF25884" i="12"/>
  <c r="AE25884" i="12"/>
  <c r="AF25883" i="12"/>
  <c r="AE25883" i="12"/>
  <c r="AF25882" i="12"/>
  <c r="AE25882" i="12"/>
  <c r="AF25881" i="12"/>
  <c r="AE25881" i="12"/>
  <c r="AF25880" i="12"/>
  <c r="AE25880" i="12"/>
  <c r="AF25879" i="12"/>
  <c r="AE25879" i="12"/>
  <c r="AF25878" i="12"/>
  <c r="AE25878" i="12"/>
  <c r="AF25877" i="12"/>
  <c r="AE25877" i="12"/>
  <c r="AF25876" i="12"/>
  <c r="AE25876" i="12"/>
  <c r="AF25875" i="12"/>
  <c r="AE25875" i="12"/>
  <c r="AF25874" i="12"/>
  <c r="AE25874" i="12"/>
  <c r="AF25873" i="12"/>
  <c r="AE25873" i="12"/>
  <c r="AF25872" i="12"/>
  <c r="AE25872" i="12"/>
  <c r="AF25871" i="12"/>
  <c r="AE25871" i="12"/>
  <c r="AF25870" i="12"/>
  <c r="AE25870" i="12"/>
  <c r="AF25869" i="12"/>
  <c r="AE25869" i="12"/>
  <c r="AF25868" i="12"/>
  <c r="AE25868" i="12"/>
  <c r="AF25867" i="12"/>
  <c r="AE25867" i="12"/>
  <c r="AF25866" i="12"/>
  <c r="AE25866" i="12"/>
  <c r="AF25865" i="12"/>
  <c r="AE25865" i="12"/>
  <c r="AF25864" i="12"/>
  <c r="AE25864" i="12"/>
  <c r="AF25863" i="12"/>
  <c r="AE25863" i="12"/>
  <c r="AF25862" i="12"/>
  <c r="AE25862" i="12"/>
  <c r="AF25861" i="12"/>
  <c r="AE25861" i="12"/>
  <c r="AF25860" i="12"/>
  <c r="AE25860" i="12"/>
  <c r="AF25859" i="12"/>
  <c r="AE25859" i="12"/>
  <c r="AF25858" i="12"/>
  <c r="AE25858" i="12"/>
  <c r="AF25857" i="12"/>
  <c r="AE25857" i="12"/>
  <c r="AF25856" i="12"/>
  <c r="AE25856" i="12"/>
  <c r="AF25855" i="12"/>
  <c r="AE25855" i="12"/>
  <c r="AF25854" i="12"/>
  <c r="AE25854" i="12"/>
  <c r="AF25853" i="12"/>
  <c r="AE25853" i="12"/>
  <c r="AF25852" i="12"/>
  <c r="AE25852" i="12"/>
  <c r="AF25851" i="12"/>
  <c r="AE25851" i="12"/>
  <c r="AF25850" i="12"/>
  <c r="AE25850" i="12"/>
  <c r="AF25849" i="12"/>
  <c r="AE25849" i="12"/>
  <c r="AF25848" i="12"/>
  <c r="AE25848" i="12"/>
  <c r="AF25847" i="12"/>
  <c r="AE25847" i="12"/>
  <c r="AF25846" i="12"/>
  <c r="AE25846" i="12"/>
  <c r="AF25845" i="12"/>
  <c r="AE25845" i="12"/>
  <c r="AF25844" i="12"/>
  <c r="AE25844" i="12"/>
  <c r="AF25843" i="12"/>
  <c r="AE25843" i="12"/>
  <c r="AF25842" i="12"/>
  <c r="AE25842" i="12"/>
  <c r="AF25841" i="12"/>
  <c r="AE25841" i="12"/>
  <c r="AF25840" i="12"/>
  <c r="AE25840" i="12"/>
  <c r="AF25839" i="12"/>
  <c r="AE25839" i="12"/>
  <c r="AF25838" i="12"/>
  <c r="AE25838" i="12"/>
  <c r="AF25837" i="12"/>
  <c r="AE25837" i="12"/>
  <c r="AF25836" i="12"/>
  <c r="AE25836" i="12"/>
  <c r="AF25835" i="12"/>
  <c r="AE25835" i="12"/>
  <c r="AF25834" i="12"/>
  <c r="AE25834" i="12"/>
  <c r="AF25833" i="12"/>
  <c r="AE25833" i="12"/>
  <c r="AF25832" i="12"/>
  <c r="AE25832" i="12"/>
  <c r="AF25831" i="12"/>
  <c r="AE25831" i="12"/>
  <c r="AF25830" i="12"/>
  <c r="AE25830" i="12"/>
  <c r="AF25829" i="12"/>
  <c r="AE25829" i="12"/>
  <c r="AF25828" i="12"/>
  <c r="AE25828" i="12"/>
  <c r="AF25827" i="12"/>
  <c r="AE25827" i="12"/>
  <c r="AF25826" i="12"/>
  <c r="AE25826" i="12"/>
  <c r="AF25825" i="12"/>
  <c r="AE25825" i="12"/>
  <c r="AF25824" i="12"/>
  <c r="AE25824" i="12"/>
  <c r="AF25823" i="12"/>
  <c r="AE25823" i="12"/>
  <c r="AF25822" i="12"/>
  <c r="AE25822" i="12"/>
  <c r="AF25821" i="12"/>
  <c r="AE25821" i="12"/>
  <c r="AF25820" i="12"/>
  <c r="AE25820" i="12"/>
  <c r="AF25819" i="12"/>
  <c r="AE25819" i="12"/>
  <c r="AF25818" i="12"/>
  <c r="AE25818" i="12"/>
  <c r="AF25817" i="12"/>
  <c r="AE25817" i="12"/>
  <c r="AF25816" i="12"/>
  <c r="AE25816" i="12"/>
  <c r="AF25815" i="12"/>
  <c r="AE25815" i="12"/>
  <c r="AF25814" i="12"/>
  <c r="AE25814" i="12"/>
  <c r="AF25813" i="12"/>
  <c r="AE25813" i="12"/>
  <c r="AF25812" i="12"/>
  <c r="AE25812" i="12"/>
  <c r="AF25811" i="12"/>
  <c r="AE25811" i="12"/>
  <c r="AF25810" i="12"/>
  <c r="AE25810" i="12"/>
  <c r="AF25809" i="12"/>
  <c r="AE25809" i="12"/>
  <c r="AF25808" i="12"/>
  <c r="AE25808" i="12"/>
  <c r="AF25807" i="12"/>
  <c r="AE25807" i="12"/>
  <c r="AF25806" i="12"/>
  <c r="AE25806" i="12"/>
  <c r="AF25805" i="12"/>
  <c r="AE25805" i="12"/>
  <c r="AF25804" i="12"/>
  <c r="AE25804" i="12"/>
  <c r="AF25803" i="12"/>
  <c r="AE25803" i="12"/>
  <c r="AF25802" i="12"/>
  <c r="AE25802" i="12"/>
  <c r="AF25801" i="12"/>
  <c r="AE25801" i="12"/>
  <c r="AF25800" i="12"/>
  <c r="AE25800" i="12"/>
  <c r="AF25799" i="12"/>
  <c r="AE25799" i="12"/>
  <c r="AF25798" i="12"/>
  <c r="AE25798" i="12"/>
  <c r="AF25797" i="12"/>
  <c r="AE25797" i="12"/>
  <c r="AF25796" i="12"/>
  <c r="AE25796" i="12"/>
  <c r="AF25795" i="12"/>
  <c r="AE25795" i="12"/>
  <c r="AF25794" i="12"/>
  <c r="AE25794" i="12"/>
  <c r="AF25793" i="12"/>
  <c r="AE25793" i="12"/>
  <c r="AF25792" i="12"/>
  <c r="AE25792" i="12"/>
  <c r="AF25791" i="12"/>
  <c r="AE25791" i="12"/>
  <c r="AF25790" i="12"/>
  <c r="AE25790" i="12"/>
  <c r="AF25789" i="12"/>
  <c r="AE25789" i="12"/>
  <c r="AF25788" i="12"/>
  <c r="AE25788" i="12"/>
  <c r="AF25787" i="12"/>
  <c r="AE25787" i="12"/>
  <c r="AF25786" i="12"/>
  <c r="AE25786" i="12"/>
  <c r="AF25785" i="12"/>
  <c r="AE25785" i="12"/>
  <c r="AF25784" i="12"/>
  <c r="AE25784" i="12"/>
  <c r="AF25783" i="12"/>
  <c r="AE25783" i="12"/>
  <c r="AF25782" i="12"/>
  <c r="AE25782" i="12"/>
  <c r="AF25781" i="12"/>
  <c r="AE25781" i="12"/>
  <c r="AF25780" i="12"/>
  <c r="AE25780" i="12"/>
  <c r="AF25779" i="12"/>
  <c r="AE25779" i="12"/>
  <c r="AF25778" i="12"/>
  <c r="AE25778" i="12"/>
  <c r="AF25777" i="12"/>
  <c r="AE25777" i="12"/>
  <c r="AF25776" i="12"/>
  <c r="AE25776" i="12"/>
  <c r="AF25775" i="12"/>
  <c r="AE25775" i="12"/>
  <c r="AF25774" i="12"/>
  <c r="AE25774" i="12"/>
  <c r="AF25773" i="12"/>
  <c r="AE25773" i="12"/>
  <c r="AF25772" i="12"/>
  <c r="AE25772" i="12"/>
  <c r="AF25771" i="12"/>
  <c r="AE25771" i="12"/>
  <c r="AF25770" i="12"/>
  <c r="AE25770" i="12"/>
  <c r="AF25769" i="12"/>
  <c r="AE25769" i="12"/>
  <c r="AF25768" i="12"/>
  <c r="AE25768" i="12"/>
  <c r="AF25767" i="12"/>
  <c r="AE25767" i="12"/>
  <c r="AF25766" i="12"/>
  <c r="AE25766" i="12"/>
  <c r="AF25765" i="12"/>
  <c r="AE25765" i="12"/>
  <c r="AF25764" i="12"/>
  <c r="AE25764" i="12"/>
  <c r="AF25763" i="12"/>
  <c r="AE25763" i="12"/>
  <c r="AF25762" i="12"/>
  <c r="AE25762" i="12"/>
  <c r="AF25761" i="12"/>
  <c r="AE25761" i="12"/>
  <c r="AF25760" i="12"/>
  <c r="AE25760" i="12"/>
  <c r="AF25759" i="12"/>
  <c r="AE25759" i="12"/>
  <c r="AF25758" i="12"/>
  <c r="AE25758" i="12"/>
  <c r="AF25757" i="12"/>
  <c r="AE25757" i="12"/>
  <c r="AF25756" i="12"/>
  <c r="AE25756" i="12"/>
  <c r="AF25755" i="12"/>
  <c r="AE25755" i="12"/>
  <c r="AF25754" i="12"/>
  <c r="AE25754" i="12"/>
  <c r="AF25753" i="12"/>
  <c r="AE25753" i="12"/>
  <c r="AF25752" i="12"/>
  <c r="AE25752" i="12"/>
  <c r="AF25751" i="12"/>
  <c r="AE25751" i="12"/>
  <c r="AF25750" i="12"/>
  <c r="AE25750" i="12"/>
  <c r="AF25749" i="12"/>
  <c r="AE25749" i="12"/>
  <c r="AF25748" i="12"/>
  <c r="AE25748" i="12"/>
  <c r="AF25747" i="12"/>
  <c r="AE25747" i="12"/>
  <c r="AF25746" i="12"/>
  <c r="AE25746" i="12"/>
  <c r="AF25745" i="12"/>
  <c r="AE25745" i="12"/>
  <c r="AF25744" i="12"/>
  <c r="AE25744" i="12"/>
  <c r="AF25743" i="12"/>
  <c r="AE25743" i="12"/>
  <c r="AF25742" i="12"/>
  <c r="AE25742" i="12"/>
  <c r="AF25741" i="12"/>
  <c r="AE25741" i="12"/>
  <c r="AF25740" i="12"/>
  <c r="AE25740" i="12"/>
  <c r="AF25739" i="12"/>
  <c r="AE25739" i="12"/>
  <c r="AF25738" i="12"/>
  <c r="AE25738" i="12"/>
  <c r="AF25737" i="12"/>
  <c r="AE25737" i="12"/>
  <c r="AF25736" i="12"/>
  <c r="AE25736" i="12"/>
  <c r="AF25735" i="12"/>
  <c r="AE25735" i="12"/>
  <c r="AF25734" i="12"/>
  <c r="AE25734" i="12"/>
  <c r="AF25733" i="12"/>
  <c r="AE25733" i="12"/>
  <c r="AF25732" i="12"/>
  <c r="AE25732" i="12"/>
  <c r="AF25731" i="12"/>
  <c r="AE25731" i="12"/>
  <c r="AF25730" i="12"/>
  <c r="AE25730" i="12"/>
  <c r="AF25729" i="12"/>
  <c r="AE25729" i="12"/>
  <c r="AF25728" i="12"/>
  <c r="AE25728" i="12"/>
  <c r="AF25727" i="12"/>
  <c r="AE25727" i="12"/>
  <c r="AF25726" i="12"/>
  <c r="AE25726" i="12"/>
  <c r="AF25725" i="12"/>
  <c r="AE25725" i="12"/>
  <c r="AF25724" i="12"/>
  <c r="AE25724" i="12"/>
  <c r="AF25723" i="12"/>
  <c r="AE25723" i="12"/>
  <c r="AF25722" i="12"/>
  <c r="AE25722" i="12"/>
  <c r="AF25721" i="12"/>
  <c r="AE25721" i="12"/>
  <c r="AF25720" i="12"/>
  <c r="AE25720" i="12"/>
  <c r="AF25719" i="12"/>
  <c r="AE25719" i="12"/>
  <c r="AF25718" i="12"/>
  <c r="AE25718" i="12"/>
  <c r="AF25717" i="12"/>
  <c r="AE25717" i="12"/>
  <c r="AF25716" i="12"/>
  <c r="AE25716" i="12"/>
  <c r="AF25715" i="12"/>
  <c r="AE25715" i="12"/>
  <c r="AF25714" i="12"/>
  <c r="AE25714" i="12"/>
  <c r="AF25713" i="12"/>
  <c r="AE25713" i="12"/>
  <c r="AF25712" i="12"/>
  <c r="AE25712" i="12"/>
  <c r="AF25711" i="12"/>
  <c r="AE25711" i="12"/>
  <c r="AF25710" i="12"/>
  <c r="AE25710" i="12"/>
  <c r="AF25709" i="12"/>
  <c r="AE25709" i="12"/>
  <c r="AF25708" i="12"/>
  <c r="AE25708" i="12"/>
  <c r="AF25707" i="12"/>
  <c r="AE25707" i="12"/>
  <c r="AF25706" i="12"/>
  <c r="AE25706" i="12"/>
  <c r="AF25705" i="12"/>
  <c r="AE25705" i="12"/>
  <c r="AF25704" i="12"/>
  <c r="AE25704" i="12"/>
  <c r="AF25703" i="12"/>
  <c r="AE25703" i="12"/>
  <c r="AF25702" i="12"/>
  <c r="AE25702" i="12"/>
  <c r="AF25701" i="12"/>
  <c r="AE25701" i="12"/>
  <c r="AF25700" i="12"/>
  <c r="AE25700" i="12"/>
  <c r="AF25699" i="12"/>
  <c r="AE25699" i="12"/>
  <c r="AF25698" i="12"/>
  <c r="AE25698" i="12"/>
  <c r="AF25697" i="12"/>
  <c r="AE25697" i="12"/>
  <c r="AF25696" i="12"/>
  <c r="AE25696" i="12"/>
  <c r="AF25695" i="12"/>
  <c r="AE25695" i="12"/>
  <c r="AF25694" i="12"/>
  <c r="AE25694" i="12"/>
  <c r="AF25693" i="12"/>
  <c r="AE25693" i="12"/>
  <c r="AF25692" i="12"/>
  <c r="AE25692" i="12"/>
  <c r="AF25691" i="12"/>
  <c r="AE25691" i="12"/>
  <c r="AF25690" i="12"/>
  <c r="AE25690" i="12"/>
  <c r="AF25689" i="12"/>
  <c r="AE25689" i="12"/>
  <c r="AF25688" i="12"/>
  <c r="AE25688" i="12"/>
  <c r="AF25687" i="12"/>
  <c r="AE25687" i="12"/>
  <c r="AF25686" i="12"/>
  <c r="AE25686" i="12"/>
  <c r="AF25685" i="12"/>
  <c r="AE25685" i="12"/>
  <c r="AF25684" i="12"/>
  <c r="AE25684" i="12"/>
  <c r="AF25683" i="12"/>
  <c r="AE25683" i="12"/>
  <c r="AF25682" i="12"/>
  <c r="AE25682" i="12"/>
  <c r="AF25681" i="12"/>
  <c r="AE25681" i="12"/>
  <c r="AF25680" i="12"/>
  <c r="AE25680" i="12"/>
  <c r="AF25679" i="12"/>
  <c r="AE25679" i="12"/>
  <c r="AF25678" i="12"/>
  <c r="AE25678" i="12"/>
  <c r="AF25677" i="12"/>
  <c r="AE25677" i="12"/>
  <c r="AF25676" i="12"/>
  <c r="AE25676" i="12"/>
  <c r="AF25675" i="12"/>
  <c r="AE25675" i="12"/>
  <c r="AF25674" i="12"/>
  <c r="AE25674" i="12"/>
  <c r="AF25673" i="12"/>
  <c r="AE25673" i="12"/>
  <c r="AF25672" i="12"/>
  <c r="AE25672" i="12"/>
  <c r="AF25671" i="12"/>
  <c r="AE25671" i="12"/>
  <c r="AF25670" i="12"/>
  <c r="AE25670" i="12"/>
  <c r="AF25669" i="12"/>
  <c r="AE25669" i="12"/>
  <c r="AF25668" i="12"/>
  <c r="AE25668" i="12"/>
  <c r="AF25667" i="12"/>
  <c r="AE25667" i="12"/>
  <c r="AF25666" i="12"/>
  <c r="AE25666" i="12"/>
  <c r="AF25665" i="12"/>
  <c r="AE25665" i="12"/>
  <c r="AF25664" i="12"/>
  <c r="AE25664" i="12"/>
  <c r="AF25663" i="12"/>
  <c r="AE25663" i="12"/>
  <c r="AF25662" i="12"/>
  <c r="AE25662" i="12"/>
  <c r="AF25661" i="12"/>
  <c r="AE25661" i="12"/>
  <c r="AF25660" i="12"/>
  <c r="AE25660" i="12"/>
  <c r="AF25659" i="12"/>
  <c r="AE25659" i="12"/>
  <c r="AF25658" i="12"/>
  <c r="AE25658" i="12"/>
  <c r="AF25657" i="12"/>
  <c r="AE25657" i="12"/>
  <c r="AF25656" i="12"/>
  <c r="AE25656" i="12"/>
  <c r="AF25655" i="12"/>
  <c r="AE25655" i="12"/>
  <c r="AF25654" i="12"/>
  <c r="AE25654" i="12"/>
  <c r="AF25653" i="12"/>
  <c r="AE25653" i="12"/>
  <c r="AF25652" i="12"/>
  <c r="AE25652" i="12"/>
  <c r="AF25651" i="12"/>
  <c r="AE25651" i="12"/>
  <c r="AF25650" i="12"/>
  <c r="AE25650" i="12"/>
  <c r="AF25649" i="12"/>
  <c r="AE25649" i="12"/>
  <c r="AF25648" i="12"/>
  <c r="AE25648" i="12"/>
  <c r="AF25647" i="12"/>
  <c r="AE25647" i="12"/>
  <c r="AF25646" i="12"/>
  <c r="AE25646" i="12"/>
  <c r="AF25645" i="12"/>
  <c r="AE25645" i="12"/>
  <c r="AF25644" i="12"/>
  <c r="AE25644" i="12"/>
  <c r="AF25643" i="12"/>
  <c r="AE25643" i="12"/>
  <c r="AF25642" i="12"/>
  <c r="AE25642" i="12"/>
  <c r="AF25641" i="12"/>
  <c r="AE25641" i="12"/>
  <c r="AF25640" i="12"/>
  <c r="AE25640" i="12"/>
  <c r="AF25639" i="12"/>
  <c r="AE25639" i="12"/>
  <c r="AF25638" i="12"/>
  <c r="AE25638" i="12"/>
  <c r="AF25637" i="12"/>
  <c r="AE25637" i="12"/>
  <c r="AF25636" i="12"/>
  <c r="AE25636" i="12"/>
  <c r="AF25635" i="12"/>
  <c r="AE25635" i="12"/>
  <c r="AF25634" i="12"/>
  <c r="AE25634" i="12"/>
  <c r="AF25633" i="12"/>
  <c r="AE25633" i="12"/>
  <c r="AF25632" i="12"/>
  <c r="AE25632" i="12"/>
  <c r="AF25631" i="12"/>
  <c r="AE25631" i="12"/>
  <c r="AF25630" i="12"/>
  <c r="AE25630" i="12"/>
  <c r="AF25629" i="12"/>
  <c r="AE25629" i="12"/>
  <c r="AF25628" i="12"/>
  <c r="AE25628" i="12"/>
  <c r="AF25627" i="12"/>
  <c r="AE25627" i="12"/>
  <c r="AF25626" i="12"/>
  <c r="AE25626" i="12"/>
  <c r="AF25625" i="12"/>
  <c r="AE25625" i="12"/>
  <c r="AF25624" i="12"/>
  <c r="AE25624" i="12"/>
  <c r="AF25623" i="12"/>
  <c r="AE25623" i="12"/>
  <c r="AF25622" i="12"/>
  <c r="AE25622" i="12"/>
  <c r="AF25621" i="12"/>
  <c r="AE25621" i="12"/>
  <c r="AF25620" i="12"/>
  <c r="AE25620" i="12"/>
  <c r="AF25619" i="12"/>
  <c r="AE25619" i="12"/>
  <c r="AF25618" i="12"/>
  <c r="AE25618" i="12"/>
  <c r="AF25617" i="12"/>
  <c r="AE25617" i="12"/>
  <c r="AF25616" i="12"/>
  <c r="AE25616" i="12"/>
  <c r="AF25615" i="12"/>
  <c r="AE25615" i="12"/>
  <c r="AF25614" i="12"/>
  <c r="AE25614" i="12"/>
  <c r="AF25613" i="12"/>
  <c r="AE25613" i="12"/>
  <c r="AF25612" i="12"/>
  <c r="AE25612" i="12"/>
  <c r="AF25611" i="12"/>
  <c r="AE25611" i="12"/>
  <c r="AF25610" i="12"/>
  <c r="AE25610" i="12"/>
  <c r="AF25609" i="12"/>
  <c r="AE25609" i="12"/>
  <c r="AF25608" i="12"/>
  <c r="AE25608" i="12"/>
  <c r="AF25607" i="12"/>
  <c r="AE25607" i="12"/>
  <c r="AF25606" i="12"/>
  <c r="AE25606" i="12"/>
  <c r="AF25605" i="12"/>
  <c r="AE25605" i="12"/>
  <c r="AF25604" i="12"/>
  <c r="AE25604" i="12"/>
  <c r="AF25603" i="12"/>
  <c r="AE25603" i="12"/>
  <c r="AF25602" i="12"/>
  <c r="AE25602" i="12"/>
  <c r="AF25601" i="12"/>
  <c r="AE25601" i="12"/>
  <c r="AF25600" i="12"/>
  <c r="AE25600" i="12"/>
  <c r="AF25599" i="12"/>
  <c r="AE25599" i="12"/>
  <c r="AF25598" i="12"/>
  <c r="AE25598" i="12"/>
  <c r="AF25597" i="12"/>
  <c r="AE25597" i="12"/>
  <c r="AF25596" i="12"/>
  <c r="AE25596" i="12"/>
  <c r="AF25595" i="12"/>
  <c r="AE25595" i="12"/>
  <c r="AF25594" i="12"/>
  <c r="AE25594" i="12"/>
  <c r="AF25593" i="12"/>
  <c r="AE25593" i="12"/>
  <c r="AF25592" i="12"/>
  <c r="AE25592" i="12"/>
  <c r="AF25591" i="12"/>
  <c r="AE25591" i="12"/>
  <c r="AF25590" i="12"/>
  <c r="AE25590" i="12"/>
  <c r="AF25589" i="12"/>
  <c r="AE25589" i="12"/>
  <c r="AF25588" i="12"/>
  <c r="AE25588" i="12"/>
  <c r="AF25587" i="12"/>
  <c r="AE25587" i="12"/>
  <c r="AF25586" i="12"/>
  <c r="AE25586" i="12"/>
  <c r="AF25585" i="12"/>
  <c r="AE25585" i="12"/>
  <c r="AF25584" i="12"/>
  <c r="AE25584" i="12"/>
  <c r="AF25583" i="12"/>
  <c r="AE25583" i="12"/>
  <c r="AF25582" i="12"/>
  <c r="AE25582" i="12"/>
  <c r="AF25581" i="12"/>
  <c r="AE25581" i="12"/>
  <c r="AF25580" i="12"/>
  <c r="AE25580" i="12"/>
  <c r="AF25579" i="12"/>
  <c r="AE25579" i="12"/>
  <c r="AF25578" i="12"/>
  <c r="AE25578" i="12"/>
  <c r="AF25577" i="12"/>
  <c r="AE25577" i="12"/>
  <c r="AF25576" i="12"/>
  <c r="AE25576" i="12"/>
  <c r="AF25575" i="12"/>
  <c r="AE25575" i="12"/>
  <c r="AF25574" i="12"/>
  <c r="AE25574" i="12"/>
  <c r="AF25573" i="12"/>
  <c r="AE25573" i="12"/>
  <c r="AF25572" i="12"/>
  <c r="AE25572" i="12"/>
  <c r="AF25571" i="12"/>
  <c r="AE25571" i="12"/>
  <c r="AF25570" i="12"/>
  <c r="AE25570" i="12"/>
  <c r="AF25569" i="12"/>
  <c r="AE25569" i="12"/>
  <c r="AF25568" i="12"/>
  <c r="AE25568" i="12"/>
  <c r="AF25567" i="12"/>
  <c r="AE25567" i="12"/>
  <c r="AF25566" i="12"/>
  <c r="AE25566" i="12"/>
  <c r="AF25565" i="12"/>
  <c r="AE25565" i="12"/>
  <c r="AF25564" i="12"/>
  <c r="AE25564" i="12"/>
  <c r="AF25563" i="12"/>
  <c r="AE25563" i="12"/>
  <c r="AF25562" i="12"/>
  <c r="AE25562" i="12"/>
  <c r="AF25561" i="12"/>
  <c r="AE25561" i="12"/>
  <c r="AF25560" i="12"/>
  <c r="AE25560" i="12"/>
  <c r="AF25559" i="12"/>
  <c r="AE25559" i="12"/>
  <c r="AF25558" i="12"/>
  <c r="AE25558" i="12"/>
  <c r="AF25557" i="12"/>
  <c r="AE25557" i="12"/>
  <c r="AF25556" i="12"/>
  <c r="AE25556" i="12"/>
  <c r="AF25555" i="12"/>
  <c r="AE25555" i="12"/>
  <c r="AF25554" i="12"/>
  <c r="AE25554" i="12"/>
  <c r="AF25553" i="12"/>
  <c r="AE25553" i="12"/>
  <c r="AF25552" i="12"/>
  <c r="AE25552" i="12"/>
  <c r="AF25551" i="12"/>
  <c r="AE25551" i="12"/>
  <c r="AF25550" i="12"/>
  <c r="AE25550" i="12"/>
  <c r="AF25549" i="12"/>
  <c r="AE25549" i="12"/>
  <c r="AF25548" i="12"/>
  <c r="AE25548" i="12"/>
  <c r="AF25547" i="12"/>
  <c r="AE25547" i="12"/>
  <c r="AF25546" i="12"/>
  <c r="AE25546" i="12"/>
  <c r="AF25545" i="12"/>
  <c r="AE25545" i="12"/>
  <c r="AF25544" i="12"/>
  <c r="AE25544" i="12"/>
  <c r="AF25543" i="12"/>
  <c r="AE25543" i="12"/>
  <c r="AF25542" i="12"/>
  <c r="AE25542" i="12"/>
  <c r="AF25541" i="12"/>
  <c r="AE25541" i="12"/>
  <c r="AF25540" i="12"/>
  <c r="AE25540" i="12"/>
  <c r="AF25539" i="12"/>
  <c r="AE25539" i="12"/>
  <c r="AF25538" i="12"/>
  <c r="AE25538" i="12"/>
  <c r="AF25537" i="12"/>
  <c r="AE25537" i="12"/>
  <c r="AF25536" i="12"/>
  <c r="AE25536" i="12"/>
  <c r="AF25535" i="12"/>
  <c r="AE25535" i="12"/>
  <c r="AF25534" i="12"/>
  <c r="AE25534" i="12"/>
  <c r="AF25533" i="12"/>
  <c r="AE25533" i="12"/>
  <c r="AF25532" i="12"/>
  <c r="AE25532" i="12"/>
  <c r="AF25531" i="12"/>
  <c r="AE25531" i="12"/>
  <c r="AF25530" i="12"/>
  <c r="AE25530" i="12"/>
  <c r="AF25529" i="12"/>
  <c r="AE25529" i="12"/>
  <c r="AF25528" i="12"/>
  <c r="AE25528" i="12"/>
  <c r="AF25527" i="12"/>
  <c r="AE25527" i="12"/>
  <c r="AF25526" i="12"/>
  <c r="AE25526" i="12"/>
  <c r="AF25525" i="12"/>
  <c r="AE25525" i="12"/>
  <c r="AF25524" i="12"/>
  <c r="AE25524" i="12"/>
  <c r="AF25523" i="12"/>
  <c r="AE25523" i="12"/>
  <c r="AF25522" i="12"/>
  <c r="AE25522" i="12"/>
  <c r="AF25521" i="12"/>
  <c r="AE25521" i="12"/>
  <c r="AF25520" i="12"/>
  <c r="AE25520" i="12"/>
  <c r="AF25519" i="12"/>
  <c r="AE25519" i="12"/>
  <c r="AF25518" i="12"/>
  <c r="AE25518" i="12"/>
  <c r="AF25517" i="12"/>
  <c r="AE25517" i="12"/>
  <c r="AF25516" i="12"/>
  <c r="AE25516" i="12"/>
  <c r="AF25515" i="12"/>
  <c r="AE25515" i="12"/>
  <c r="AF25514" i="12"/>
  <c r="AE25514" i="12"/>
  <c r="AF25513" i="12"/>
  <c r="AE25513" i="12"/>
  <c r="AF25512" i="12"/>
  <c r="AE25512" i="12"/>
  <c r="AF25511" i="12"/>
  <c r="AE25511" i="12"/>
  <c r="AF25510" i="12"/>
  <c r="AE25510" i="12"/>
  <c r="AF25509" i="12"/>
  <c r="AE25509" i="12"/>
  <c r="AF25508" i="12"/>
  <c r="AE25508" i="12"/>
  <c r="AF25507" i="12"/>
  <c r="AE25507" i="12"/>
  <c r="AF25506" i="12"/>
  <c r="AE25506" i="12"/>
  <c r="AF25505" i="12"/>
  <c r="AE25505" i="12"/>
  <c r="AF25504" i="12"/>
  <c r="AE25504" i="12"/>
  <c r="AF25503" i="12"/>
  <c r="AE25503" i="12"/>
  <c r="AF25502" i="12"/>
  <c r="AE25502" i="12"/>
  <c r="AF25501" i="12"/>
  <c r="AE25501" i="12"/>
  <c r="AF25500" i="12"/>
  <c r="AE25500" i="12"/>
  <c r="AF25499" i="12"/>
  <c r="AE25499" i="12"/>
  <c r="AF25498" i="12"/>
  <c r="AE25498" i="12"/>
  <c r="AF25497" i="12"/>
  <c r="AE25497" i="12"/>
  <c r="AF25496" i="12"/>
  <c r="AE25496" i="12"/>
  <c r="AF25495" i="12"/>
  <c r="AE25495" i="12"/>
  <c r="AF25494" i="12"/>
  <c r="AE25494" i="12"/>
  <c r="AF25493" i="12"/>
  <c r="AE25493" i="12"/>
  <c r="AF25492" i="12"/>
  <c r="AE25492" i="12"/>
  <c r="AF25491" i="12"/>
  <c r="AE25491" i="12"/>
  <c r="AF25490" i="12"/>
  <c r="AE25490" i="12"/>
  <c r="AF25489" i="12"/>
  <c r="AE25489" i="12"/>
  <c r="AF25488" i="12"/>
  <c r="AE25488" i="12"/>
  <c r="AF25487" i="12"/>
  <c r="AE25487" i="12"/>
  <c r="AF25486" i="12"/>
  <c r="AE25486" i="12"/>
  <c r="AF25485" i="12"/>
  <c r="AE25485" i="12"/>
  <c r="AF25484" i="12"/>
  <c r="AE25484" i="12"/>
  <c r="AF25483" i="12"/>
  <c r="AE25483" i="12"/>
  <c r="AF25482" i="12"/>
  <c r="AE25482" i="12"/>
  <c r="AF25481" i="12"/>
  <c r="AE25481" i="12"/>
  <c r="AF25480" i="12"/>
  <c r="AE25480" i="12"/>
  <c r="AF25479" i="12"/>
  <c r="AE25479" i="12"/>
  <c r="AF25478" i="12"/>
  <c r="AE25478" i="12"/>
  <c r="AF25477" i="12"/>
  <c r="AE25477" i="12"/>
  <c r="AF25476" i="12"/>
  <c r="AE25476" i="12"/>
  <c r="AF25475" i="12"/>
  <c r="AE25475" i="12"/>
  <c r="AF25474" i="12"/>
  <c r="AE25474" i="12"/>
  <c r="AF25473" i="12"/>
  <c r="AE25473" i="12"/>
  <c r="AF25472" i="12"/>
  <c r="AE25472" i="12"/>
  <c r="AF25471" i="12"/>
  <c r="AE25471" i="12"/>
  <c r="AF25470" i="12"/>
  <c r="AE25470" i="12"/>
  <c r="AF25469" i="12"/>
  <c r="AE25469" i="12"/>
  <c r="AF25468" i="12"/>
  <c r="AE25468" i="12"/>
  <c r="AF25467" i="12"/>
  <c r="AE25467" i="12"/>
  <c r="AF25466" i="12"/>
  <c r="AE25466" i="12"/>
  <c r="AF25465" i="12"/>
  <c r="AE25465" i="12"/>
  <c r="AF25464" i="12"/>
  <c r="AE25464" i="12"/>
  <c r="AF25463" i="12"/>
  <c r="AE25463" i="12"/>
  <c r="AF25462" i="12"/>
  <c r="AE25462" i="12"/>
  <c r="AF25461" i="12"/>
  <c r="AE25461" i="12"/>
  <c r="AF25460" i="12"/>
  <c r="AE25460" i="12"/>
  <c r="AF25459" i="12"/>
  <c r="AE25459" i="12"/>
  <c r="AF25458" i="12"/>
  <c r="AE25458" i="12"/>
  <c r="AF25457" i="12"/>
  <c r="AE25457" i="12"/>
  <c r="AF25456" i="12"/>
  <c r="AE25456" i="12"/>
  <c r="AF25455" i="12"/>
  <c r="AE25455" i="12"/>
  <c r="AF25454" i="12"/>
  <c r="AE25454" i="12"/>
  <c r="AF25453" i="12"/>
  <c r="AE25453" i="12"/>
  <c r="AF25452" i="12"/>
  <c r="AE25452" i="12"/>
  <c r="AF25451" i="12"/>
  <c r="AE25451" i="12"/>
  <c r="AF25450" i="12"/>
  <c r="AE25450" i="12"/>
  <c r="AF25449" i="12"/>
  <c r="AE25449" i="12"/>
  <c r="AF25448" i="12"/>
  <c r="AE25448" i="12"/>
  <c r="AF25447" i="12"/>
  <c r="AE25447" i="12"/>
  <c r="AF25446" i="12"/>
  <c r="AE25446" i="12"/>
  <c r="AF25445" i="12"/>
  <c r="AE25445" i="12"/>
  <c r="AF25444" i="12"/>
  <c r="AE25444" i="12"/>
  <c r="AF25443" i="12"/>
  <c r="AE25443" i="12"/>
  <c r="AF25442" i="12"/>
  <c r="AE25442" i="12"/>
  <c r="AF25441" i="12"/>
  <c r="AE25441" i="12"/>
  <c r="AF25440" i="12"/>
  <c r="AE25440" i="12"/>
  <c r="AF25439" i="12"/>
  <c r="AE25439" i="12"/>
  <c r="AF25438" i="12"/>
  <c r="AE25438" i="12"/>
  <c r="AF25437" i="12"/>
  <c r="AE25437" i="12"/>
  <c r="AF25436" i="12"/>
  <c r="AE25436" i="12"/>
  <c r="AF25435" i="12"/>
  <c r="AE25435" i="12"/>
  <c r="AF25434" i="12"/>
  <c r="AE25434" i="12"/>
  <c r="AF25433" i="12"/>
  <c r="AE25433" i="12"/>
  <c r="AF25432" i="12"/>
  <c r="AE25432" i="12"/>
  <c r="AF25431" i="12"/>
  <c r="AE25431" i="12"/>
  <c r="AF25430" i="12"/>
  <c r="AE25430" i="12"/>
  <c r="AF25429" i="12"/>
  <c r="AE25429" i="12"/>
  <c r="AF25428" i="12"/>
  <c r="AE25428" i="12"/>
  <c r="AF25427" i="12"/>
  <c r="AE25427" i="12"/>
  <c r="AF25426" i="12"/>
  <c r="AE25426" i="12"/>
  <c r="AF25425" i="12"/>
  <c r="AE25425" i="12"/>
  <c r="AF25424" i="12"/>
  <c r="AE25424" i="12"/>
  <c r="AF25423" i="12"/>
  <c r="AE25423" i="12"/>
  <c r="AF25422" i="12"/>
  <c r="AE25422" i="12"/>
  <c r="AF25421" i="12"/>
  <c r="AE25421" i="12"/>
  <c r="AF25420" i="12"/>
  <c r="AE25420" i="12"/>
  <c r="AF25419" i="12"/>
  <c r="AE25419" i="12"/>
  <c r="AF25418" i="12"/>
  <c r="AE25418" i="12"/>
  <c r="AF25417" i="12"/>
  <c r="AE25417" i="12"/>
  <c r="AF25416" i="12"/>
  <c r="AE25416" i="12"/>
  <c r="AF25415" i="12"/>
  <c r="AE25415" i="12"/>
  <c r="AF25414" i="12"/>
  <c r="AE25414" i="12"/>
  <c r="AF25413" i="12"/>
  <c r="AE25413" i="12"/>
  <c r="AF25412" i="12"/>
  <c r="AE25412" i="12"/>
  <c r="AF25411" i="12"/>
  <c r="AE25411" i="12"/>
  <c r="AF25410" i="12"/>
  <c r="AE25410" i="12"/>
  <c r="AF25409" i="12"/>
  <c r="AE25409" i="12"/>
  <c r="AF25408" i="12"/>
  <c r="AE25408" i="12"/>
  <c r="AF25407" i="12"/>
  <c r="AE25407" i="12"/>
  <c r="AF25406" i="12"/>
  <c r="AE25406" i="12"/>
  <c r="AF25405" i="12"/>
  <c r="AE25405" i="12"/>
  <c r="AF25404" i="12"/>
  <c r="AE25404" i="12"/>
  <c r="AF25403" i="12"/>
  <c r="AE25403" i="12"/>
  <c r="AF25402" i="12"/>
  <c r="AE25402" i="12"/>
  <c r="AF25401" i="12"/>
  <c r="AE25401" i="12"/>
  <c r="AF25400" i="12"/>
  <c r="AE25400" i="12"/>
  <c r="AF25399" i="12"/>
  <c r="AE25399" i="12"/>
  <c r="AF25398" i="12"/>
  <c r="AE25398" i="12"/>
  <c r="AF25397" i="12"/>
  <c r="AE25397" i="12"/>
  <c r="AF25396" i="12"/>
  <c r="AE25396" i="12"/>
  <c r="AF25395" i="12"/>
  <c r="AE25395" i="12"/>
  <c r="AF25394" i="12"/>
  <c r="AE25394" i="12"/>
  <c r="AF25393" i="12"/>
  <c r="AE25393" i="12"/>
  <c r="AF25392" i="12"/>
  <c r="AE25392" i="12"/>
  <c r="AF25391" i="12"/>
  <c r="AE25391" i="12"/>
  <c r="AF25390" i="12"/>
  <c r="AE25390" i="12"/>
  <c r="AF25389" i="12"/>
  <c r="AE25389" i="12"/>
  <c r="AF25388" i="12"/>
  <c r="AE25388" i="12"/>
  <c r="AF25387" i="12"/>
  <c r="AE25387" i="12"/>
  <c r="AF25386" i="12"/>
  <c r="AE25386" i="12"/>
  <c r="AF25385" i="12"/>
  <c r="AE25385" i="12"/>
  <c r="AF25384" i="12"/>
  <c r="AE25384" i="12"/>
  <c r="AF25383" i="12"/>
  <c r="AE25383" i="12"/>
  <c r="AF25382" i="12"/>
  <c r="AE25382" i="12"/>
  <c r="AF25381" i="12"/>
  <c r="AE25381" i="12"/>
  <c r="AF25380" i="12"/>
  <c r="AE25380" i="12"/>
  <c r="AF25379" i="12"/>
  <c r="AE25379" i="12"/>
  <c r="AF25378" i="12"/>
  <c r="AE25378" i="12"/>
  <c r="AF25377" i="12"/>
  <c r="AE25377" i="12"/>
  <c r="AF25376" i="12"/>
  <c r="AE25376" i="12"/>
  <c r="AF25375" i="12"/>
  <c r="AE25375" i="12"/>
  <c r="AF25374" i="12"/>
  <c r="AE25374" i="12"/>
  <c r="AF25373" i="12"/>
  <c r="AE25373" i="12"/>
  <c r="AF25372" i="12"/>
  <c r="AE25372" i="12"/>
  <c r="AF25371" i="12"/>
  <c r="AE25371" i="12"/>
  <c r="AF25370" i="12"/>
  <c r="AE25370" i="12"/>
  <c r="AF25369" i="12"/>
  <c r="AE25369" i="12"/>
  <c r="AF25368" i="12"/>
  <c r="AE25368" i="12"/>
  <c r="AF25367" i="12"/>
  <c r="AE25367" i="12"/>
  <c r="AF25366" i="12"/>
  <c r="AE25366" i="12"/>
  <c r="AF25365" i="12"/>
  <c r="AE25365" i="12"/>
  <c r="AF25364" i="12"/>
  <c r="AE25364" i="12"/>
  <c r="AF25363" i="12"/>
  <c r="AE25363" i="12"/>
  <c r="AF25362" i="12"/>
  <c r="AE25362" i="12"/>
  <c r="AF25361" i="12"/>
  <c r="AE25361" i="12"/>
  <c r="AF25360" i="12"/>
  <c r="AE25360" i="12"/>
  <c r="AF25359" i="12"/>
  <c r="AE25359" i="12"/>
  <c r="AF25358" i="12"/>
  <c r="AE25358" i="12"/>
  <c r="AF25357" i="12"/>
  <c r="AE25357" i="12"/>
  <c r="AF25356" i="12"/>
  <c r="AE25356" i="12"/>
  <c r="AF25355" i="12"/>
  <c r="AE25355" i="12"/>
  <c r="AF25354" i="12"/>
  <c r="AE25354" i="12"/>
  <c r="AF25353" i="12"/>
  <c r="AE25353" i="12"/>
  <c r="AF25352" i="12"/>
  <c r="AE25352" i="12"/>
  <c r="AF25351" i="12"/>
  <c r="AE25351" i="12"/>
  <c r="AF25350" i="12"/>
  <c r="AE25350" i="12"/>
  <c r="AF25349" i="12"/>
  <c r="AE25349" i="12"/>
  <c r="AF25348" i="12"/>
  <c r="AE25348" i="12"/>
  <c r="AF25347" i="12"/>
  <c r="AE25347" i="12"/>
  <c r="AF25346" i="12"/>
  <c r="AE25346" i="12"/>
  <c r="AF25345" i="12"/>
  <c r="AE25345" i="12"/>
  <c r="AF25344" i="12"/>
  <c r="AE25344" i="12"/>
  <c r="AF25343" i="12"/>
  <c r="AE25343" i="12"/>
  <c r="AF25342" i="12"/>
  <c r="AE25342" i="12"/>
  <c r="AF25341" i="12"/>
  <c r="AE25341" i="12"/>
  <c r="AF25340" i="12"/>
  <c r="AE25340" i="12"/>
  <c r="AF25339" i="12"/>
  <c r="AE25339" i="12"/>
  <c r="AF25338" i="12"/>
  <c r="AE25338" i="12"/>
  <c r="AF25337" i="12"/>
  <c r="AE25337" i="12"/>
  <c r="AF25336" i="12"/>
  <c r="AE25336" i="12"/>
  <c r="AF25335" i="12"/>
  <c r="AE25335" i="12"/>
  <c r="AF25334" i="12"/>
  <c r="AE25334" i="12"/>
  <c r="AF25333" i="12"/>
  <c r="AE25333" i="12"/>
  <c r="AF25332" i="12"/>
  <c r="AE25332" i="12"/>
  <c r="AF25331" i="12"/>
  <c r="AE25331" i="12"/>
  <c r="AF25330" i="12"/>
  <c r="AE25330" i="12"/>
  <c r="AF25329" i="12"/>
  <c r="AE25329" i="12"/>
  <c r="AF25328" i="12"/>
  <c r="AE25328" i="12"/>
  <c r="AF25327" i="12"/>
  <c r="AE25327" i="12"/>
  <c r="AF25326" i="12"/>
  <c r="AE25326" i="12"/>
  <c r="AF25325" i="12"/>
  <c r="AE25325" i="12"/>
  <c r="AF25324" i="12"/>
  <c r="AE25324" i="12"/>
  <c r="AF25323" i="12"/>
  <c r="AE25323" i="12"/>
  <c r="AF25322" i="12"/>
  <c r="AE25322" i="12"/>
  <c r="AF25321" i="12"/>
  <c r="AE25321" i="12"/>
  <c r="AF25320" i="12"/>
  <c r="AE25320" i="12"/>
  <c r="AF25319" i="12"/>
  <c r="AE25319" i="12"/>
  <c r="AF25318" i="12"/>
  <c r="AE25318" i="12"/>
  <c r="AF25317" i="12"/>
  <c r="AE25317" i="12"/>
  <c r="AF25316" i="12"/>
  <c r="AE25316" i="12"/>
  <c r="AF25315" i="12"/>
  <c r="AE25315" i="12"/>
  <c r="AF25314" i="12"/>
  <c r="AE25314" i="12"/>
  <c r="AF25313" i="12"/>
  <c r="AE25313" i="12"/>
  <c r="AF25312" i="12"/>
  <c r="AE25312" i="12"/>
  <c r="AF25311" i="12"/>
  <c r="AE25311" i="12"/>
  <c r="AF25310" i="12"/>
  <c r="AE25310" i="12"/>
  <c r="AF25309" i="12"/>
  <c r="AE25309" i="12"/>
  <c r="AF25308" i="12"/>
  <c r="AE25308" i="12"/>
  <c r="AF25307" i="12"/>
  <c r="AE25307" i="12"/>
  <c r="AF25306" i="12"/>
  <c r="AE25306" i="12"/>
  <c r="AF25305" i="12"/>
  <c r="AE25305" i="12"/>
  <c r="AF25304" i="12"/>
  <c r="AE25304" i="12"/>
  <c r="AF25303" i="12"/>
  <c r="AE25303" i="12"/>
  <c r="AF25302" i="12"/>
  <c r="AE25302" i="12"/>
  <c r="AF25301" i="12"/>
  <c r="AE25301" i="12"/>
  <c r="AF25300" i="12"/>
  <c r="AE25300" i="12"/>
  <c r="AF25299" i="12"/>
  <c r="AE25299" i="12"/>
  <c r="AF25298" i="12"/>
  <c r="AE25298" i="12"/>
  <c r="AF25297" i="12"/>
  <c r="AE25297" i="12"/>
  <c r="AF25296" i="12"/>
  <c r="AE25296" i="12"/>
  <c r="AF25295" i="12"/>
  <c r="AE25295" i="12"/>
  <c r="AF25294" i="12"/>
  <c r="AE25294" i="12"/>
  <c r="AF25293" i="12"/>
  <c r="AE25293" i="12"/>
  <c r="AF25292" i="12"/>
  <c r="AE25292" i="12"/>
  <c r="AF25291" i="12"/>
  <c r="AE25291" i="12"/>
  <c r="AF25290" i="12"/>
  <c r="AE25290" i="12"/>
  <c r="AF25289" i="12"/>
  <c r="AE25289" i="12"/>
  <c r="AF25288" i="12"/>
  <c r="AE25288" i="12"/>
  <c r="AF25287" i="12"/>
  <c r="AE25287" i="12"/>
  <c r="AF25286" i="12"/>
  <c r="AE25286" i="12"/>
  <c r="AF25285" i="12"/>
  <c r="AE25285" i="12"/>
  <c r="AF25284" i="12"/>
  <c r="AE25284" i="12"/>
  <c r="AF25283" i="12"/>
  <c r="AE25283" i="12"/>
  <c r="AF25282" i="12"/>
  <c r="AE25282" i="12"/>
  <c r="AF25281" i="12"/>
  <c r="AE25281" i="12"/>
  <c r="AF25280" i="12"/>
  <c r="AE25280" i="12"/>
  <c r="AF25279" i="12"/>
  <c r="AE25279" i="12"/>
  <c r="AF25278" i="12"/>
  <c r="AE25278" i="12"/>
  <c r="AF25277" i="12"/>
  <c r="AE25277" i="12"/>
  <c r="AF25276" i="12"/>
  <c r="AE25276" i="12"/>
  <c r="AF25275" i="12"/>
  <c r="AE25275" i="12"/>
  <c r="AF25274" i="12"/>
  <c r="AE25274" i="12"/>
  <c r="AF25273" i="12"/>
  <c r="AE25273" i="12"/>
  <c r="AF25272" i="12"/>
  <c r="AE25272" i="12"/>
  <c r="AF25271" i="12"/>
  <c r="AE25271" i="12"/>
  <c r="AF25270" i="12"/>
  <c r="AE25270" i="12"/>
  <c r="AF25269" i="12"/>
  <c r="AE25269" i="12"/>
  <c r="AF25268" i="12"/>
  <c r="AE25268" i="12"/>
  <c r="AF25267" i="12"/>
  <c r="AE25267" i="12"/>
  <c r="AF25266" i="12"/>
  <c r="AE25266" i="12"/>
  <c r="AF25265" i="12"/>
  <c r="AE25265" i="12"/>
  <c r="AF25264" i="12"/>
  <c r="AE25264" i="12"/>
  <c r="AF25263" i="12"/>
  <c r="AE25263" i="12"/>
  <c r="AF25262" i="12"/>
  <c r="AE25262" i="12"/>
  <c r="AF25261" i="12"/>
  <c r="AE25261" i="12"/>
  <c r="AF25260" i="12"/>
  <c r="AE25260" i="12"/>
  <c r="AF25259" i="12"/>
  <c r="AE25259" i="12"/>
  <c r="AF25258" i="12"/>
  <c r="AE25258" i="12"/>
  <c r="AF25257" i="12"/>
  <c r="AE25257" i="12"/>
  <c r="AF25256" i="12"/>
  <c r="AE25256" i="12"/>
  <c r="AF25255" i="12"/>
  <c r="AE25255" i="12"/>
  <c r="AF25254" i="12"/>
  <c r="AE25254" i="12"/>
  <c r="AF25253" i="12"/>
  <c r="AE25253" i="12"/>
  <c r="AF25252" i="12"/>
  <c r="AE25252" i="12"/>
  <c r="AF25251" i="12"/>
  <c r="AE25251" i="12"/>
  <c r="AF25250" i="12"/>
  <c r="AE25250" i="12"/>
  <c r="AF25249" i="12"/>
  <c r="AE25249" i="12"/>
  <c r="AF25248" i="12"/>
  <c r="AE25248" i="12"/>
  <c r="AF25247" i="12"/>
  <c r="AE25247" i="12"/>
  <c r="AF25246" i="12"/>
  <c r="AE25246" i="12"/>
  <c r="AF25245" i="12"/>
  <c r="AE25245" i="12"/>
  <c r="AF25244" i="12"/>
  <c r="AE25244" i="12"/>
  <c r="AF25243" i="12"/>
  <c r="AE25243" i="12"/>
  <c r="AF25242" i="12"/>
  <c r="AE25242" i="12"/>
  <c r="AF25241" i="12"/>
  <c r="AE25241" i="12"/>
  <c r="AF25240" i="12"/>
  <c r="AE25240" i="12"/>
  <c r="AF25239" i="12"/>
  <c r="AE25239" i="12"/>
  <c r="AF25238" i="12"/>
  <c r="AE25238" i="12"/>
  <c r="AF25237" i="12"/>
  <c r="AE25237" i="12"/>
  <c r="AF25236" i="12"/>
  <c r="AE25236" i="12"/>
  <c r="AF25235" i="12"/>
  <c r="AE25235" i="12"/>
  <c r="AF25234" i="12"/>
  <c r="AE25234" i="12"/>
  <c r="AF25233" i="12"/>
  <c r="AE25233" i="12"/>
  <c r="AF25232" i="12"/>
  <c r="AE25232" i="12"/>
  <c r="AF25231" i="12"/>
  <c r="AE25231" i="12"/>
  <c r="AF25230" i="12"/>
  <c r="AE25230" i="12"/>
  <c r="AF25229" i="12"/>
  <c r="AE25229" i="12"/>
  <c r="AF25228" i="12"/>
  <c r="AE25228" i="12"/>
  <c r="AF25227" i="12"/>
  <c r="AE25227" i="12"/>
  <c r="AF25226" i="12"/>
  <c r="AE25226" i="12"/>
  <c r="AF25225" i="12"/>
  <c r="AE25225" i="12"/>
  <c r="AF25224" i="12"/>
  <c r="AE25224" i="12"/>
  <c r="AF25223" i="12"/>
  <c r="AE25223" i="12"/>
  <c r="AF25222" i="12"/>
  <c r="AE25222" i="12"/>
  <c r="AF25221" i="12"/>
  <c r="AE25221" i="12"/>
  <c r="AF25220" i="12"/>
  <c r="AE25220" i="12"/>
  <c r="AF25219" i="12"/>
  <c r="AE25219" i="12"/>
  <c r="AF25218" i="12"/>
  <c r="AE25218" i="12"/>
  <c r="AF25217" i="12"/>
  <c r="AE25217" i="12"/>
  <c r="AF25216" i="12"/>
  <c r="AE25216" i="12"/>
  <c r="AF25215" i="12"/>
  <c r="AE25215" i="12"/>
  <c r="AF25214" i="12"/>
  <c r="AE25214" i="12"/>
  <c r="AF25213" i="12"/>
  <c r="AE25213" i="12"/>
  <c r="AF25212" i="12"/>
  <c r="AE25212" i="12"/>
  <c r="AF25211" i="12"/>
  <c r="AE25211" i="12"/>
  <c r="AF25210" i="12"/>
  <c r="AE25210" i="12"/>
  <c r="AF25209" i="12"/>
  <c r="AE25209" i="12"/>
  <c r="AF25208" i="12"/>
  <c r="AE25208" i="12"/>
  <c r="AF25207" i="12"/>
  <c r="AE25207" i="12"/>
  <c r="AF25206" i="12"/>
  <c r="AE25206" i="12"/>
  <c r="AF25205" i="12"/>
  <c r="AE25205" i="12"/>
  <c r="AF25204" i="12"/>
  <c r="AE25204" i="12"/>
  <c r="AF25203" i="12"/>
  <c r="AE25203" i="12"/>
  <c r="AF25202" i="12"/>
  <c r="AE25202" i="12"/>
  <c r="AF25201" i="12"/>
  <c r="AE25201" i="12"/>
  <c r="AF25200" i="12"/>
  <c r="AE25200" i="12"/>
  <c r="AF25199" i="12"/>
  <c r="AE25199" i="12"/>
  <c r="AF25198" i="12"/>
  <c r="AE25198" i="12"/>
  <c r="AF25197" i="12"/>
  <c r="AE25197" i="12"/>
  <c r="AF25196" i="12"/>
  <c r="AE25196" i="12"/>
  <c r="AF25195" i="12"/>
  <c r="AE25195" i="12"/>
  <c r="AF25194" i="12"/>
  <c r="AE25194" i="12"/>
  <c r="AF25193" i="12"/>
  <c r="AE25193" i="12"/>
  <c r="AF25192" i="12"/>
  <c r="AE25192" i="12"/>
  <c r="AF25191" i="12"/>
  <c r="AE25191" i="12"/>
  <c r="AF25190" i="12"/>
  <c r="AE25190" i="12"/>
  <c r="AF25189" i="12"/>
  <c r="AE25189" i="12"/>
  <c r="AF25188" i="12"/>
  <c r="AE25188" i="12"/>
  <c r="AF25187" i="12"/>
  <c r="AE25187" i="12"/>
  <c r="AF25186" i="12"/>
  <c r="AE25186" i="12"/>
  <c r="AF25185" i="12"/>
  <c r="AE25185" i="12"/>
  <c r="AF25184" i="12"/>
  <c r="AE25184" i="12"/>
  <c r="AF25183" i="12"/>
  <c r="AE25183" i="12"/>
  <c r="AF25182" i="12"/>
  <c r="AE25182" i="12"/>
  <c r="AF25181" i="12"/>
  <c r="AE25181" i="12"/>
  <c r="AF25180" i="12"/>
  <c r="AE25180" i="12"/>
  <c r="AF25179" i="12"/>
  <c r="AE25179" i="12"/>
  <c r="AF25178" i="12"/>
  <c r="AE25178" i="12"/>
  <c r="AF25177" i="12"/>
  <c r="AE25177" i="12"/>
  <c r="AF25176" i="12"/>
  <c r="AE25176" i="12"/>
  <c r="AF25175" i="12"/>
  <c r="AE25175" i="12"/>
  <c r="AF25174" i="12"/>
  <c r="AE25174" i="12"/>
  <c r="AF25173" i="12"/>
  <c r="AE25173" i="12"/>
  <c r="AF25172" i="12"/>
  <c r="AE25172" i="12"/>
  <c r="AF25171" i="12"/>
  <c r="AE25171" i="12"/>
  <c r="AF25170" i="12"/>
  <c r="AE25170" i="12"/>
  <c r="AF25169" i="12"/>
  <c r="AE25169" i="12"/>
  <c r="AF25168" i="12"/>
  <c r="AE25168" i="12"/>
  <c r="AF25167" i="12"/>
  <c r="AE25167" i="12"/>
  <c r="AF25166" i="12"/>
  <c r="AE25166" i="12"/>
  <c r="AF25165" i="12"/>
  <c r="AE25165" i="12"/>
  <c r="AF25164" i="12"/>
  <c r="AE25164" i="12"/>
  <c r="AF25163" i="12"/>
  <c r="AE25163" i="12"/>
  <c r="AF25162" i="12"/>
  <c r="AE25162" i="12"/>
  <c r="AF25161" i="12"/>
  <c r="AE25161" i="12"/>
  <c r="AF25160" i="12"/>
  <c r="AE25160" i="12"/>
  <c r="AF25159" i="12"/>
  <c r="AE25159" i="12"/>
  <c r="AF25158" i="12"/>
  <c r="AE25158" i="12"/>
  <c r="AF25157" i="12"/>
  <c r="AE25157" i="12"/>
  <c r="AF25156" i="12"/>
  <c r="AE25156" i="12"/>
  <c r="AF25155" i="12"/>
  <c r="AE25155" i="12"/>
  <c r="AF25154" i="12"/>
  <c r="AE25154" i="12"/>
  <c r="AF25153" i="12"/>
  <c r="AE25153" i="12"/>
  <c r="AF25152" i="12"/>
  <c r="AE25152" i="12"/>
  <c r="AF25151" i="12"/>
  <c r="AE25151" i="12"/>
  <c r="AF25150" i="12"/>
  <c r="AE25150" i="12"/>
  <c r="AF25149" i="12"/>
  <c r="AE25149" i="12"/>
  <c r="AF25148" i="12"/>
  <c r="AE25148" i="12"/>
  <c r="AF25147" i="12"/>
  <c r="AE25147" i="12"/>
  <c r="AF25146" i="12"/>
  <c r="AE25146" i="12"/>
  <c r="AF25145" i="12"/>
  <c r="AE25145" i="12"/>
  <c r="AF25144" i="12"/>
  <c r="AE25144" i="12"/>
  <c r="AF25143" i="12"/>
  <c r="AE25143" i="12"/>
  <c r="AF25142" i="12"/>
  <c r="AE25142" i="12"/>
  <c r="AF25141" i="12"/>
  <c r="AE25141" i="12"/>
  <c r="AF25140" i="12"/>
  <c r="AE25140" i="12"/>
  <c r="AF25139" i="12"/>
  <c r="AE25139" i="12"/>
  <c r="AF25138" i="12"/>
  <c r="AE25138" i="12"/>
  <c r="AF25137" i="12"/>
  <c r="AE25137" i="12"/>
  <c r="AF25136" i="12"/>
  <c r="AE25136" i="12"/>
  <c r="AF25135" i="12"/>
  <c r="AE25135" i="12"/>
  <c r="AF25134" i="12"/>
  <c r="AE25134" i="12"/>
  <c r="AF25133" i="12"/>
  <c r="AE25133" i="12"/>
  <c r="AF25132" i="12"/>
  <c r="AE25132" i="12"/>
  <c r="AF25131" i="12"/>
  <c r="AE25131" i="12"/>
  <c r="AF25130" i="12"/>
  <c r="AE25130" i="12"/>
  <c r="AF25129" i="12"/>
  <c r="AE25129" i="12"/>
  <c r="AF25128" i="12"/>
  <c r="AE25128" i="12"/>
  <c r="AF25127" i="12"/>
  <c r="AE25127" i="12"/>
  <c r="AF25126" i="12"/>
  <c r="AE25126" i="12"/>
  <c r="AF25125" i="12"/>
  <c r="AE25125" i="12"/>
  <c r="AF25124" i="12"/>
  <c r="AE25124" i="12"/>
  <c r="AF25123" i="12"/>
  <c r="AE25123" i="12"/>
  <c r="AF25122" i="12"/>
  <c r="AE25122" i="12"/>
  <c r="AF25121" i="12"/>
  <c r="AE25121" i="12"/>
  <c r="AF25120" i="12"/>
  <c r="AE25120" i="12"/>
  <c r="AF25119" i="12"/>
  <c r="AE25119" i="12"/>
  <c r="AF25118" i="12"/>
  <c r="AE25118" i="12"/>
  <c r="AF25117" i="12"/>
  <c r="AE25117" i="12"/>
  <c r="AF25116" i="12"/>
  <c r="AE25116" i="12"/>
  <c r="AF25115" i="12"/>
  <c r="AE25115" i="12"/>
  <c r="AF25114" i="12"/>
  <c r="AE25114" i="12"/>
  <c r="AF25113" i="12"/>
  <c r="AE25113" i="12"/>
  <c r="AF25112" i="12"/>
  <c r="AE25112" i="12"/>
  <c r="AF25111" i="12"/>
  <c r="AE25111" i="12"/>
  <c r="AF25110" i="12"/>
  <c r="AE25110" i="12"/>
  <c r="AF25109" i="12"/>
  <c r="AE25109" i="12"/>
  <c r="AF25108" i="12"/>
  <c r="AE25108" i="12"/>
  <c r="AF25107" i="12"/>
  <c r="AE25107" i="12"/>
  <c r="AF25106" i="12"/>
  <c r="AE25106" i="12"/>
  <c r="AF25105" i="12"/>
  <c r="AE25105" i="12"/>
  <c r="AF25104" i="12"/>
  <c r="AE25104" i="12"/>
  <c r="AF25103" i="12"/>
  <c r="AE25103" i="12"/>
  <c r="AF25102" i="12"/>
  <c r="AE25102" i="12"/>
  <c r="AF25101" i="12"/>
  <c r="AE25101" i="12"/>
  <c r="AF25100" i="12"/>
  <c r="AE25100" i="12"/>
  <c r="AF25099" i="12"/>
  <c r="AE25099" i="12"/>
  <c r="AF25098" i="12"/>
  <c r="AE25098" i="12"/>
  <c r="AF25097" i="12"/>
  <c r="AE25097" i="12"/>
  <c r="AF25096" i="12"/>
  <c r="AE25096" i="12"/>
  <c r="AF25095" i="12"/>
  <c r="AE25095" i="12"/>
  <c r="AF25094" i="12"/>
  <c r="AE25094" i="12"/>
  <c r="AF25093" i="12"/>
  <c r="AE25093" i="12"/>
  <c r="AF25092" i="12"/>
  <c r="AE25092" i="12"/>
  <c r="AF25091" i="12"/>
  <c r="AE25091" i="12"/>
  <c r="AF25090" i="12"/>
  <c r="AE25090" i="12"/>
  <c r="AF25089" i="12"/>
  <c r="AE25089" i="12"/>
  <c r="AF25088" i="12"/>
  <c r="AE25088" i="12"/>
  <c r="AF25087" i="12"/>
  <c r="AE25087" i="12"/>
  <c r="AF25086" i="12"/>
  <c r="AE25086" i="12"/>
  <c r="AF25085" i="12"/>
  <c r="AE25085" i="12"/>
  <c r="AF25084" i="12"/>
  <c r="AE25084" i="12"/>
  <c r="AF25083" i="12"/>
  <c r="AE25083" i="12"/>
  <c r="AF25082" i="12"/>
  <c r="AE25082" i="12"/>
  <c r="AF25081" i="12"/>
  <c r="AE25081" i="12"/>
  <c r="AF25080" i="12"/>
  <c r="AE25080" i="12"/>
  <c r="AF25079" i="12"/>
  <c r="AE25079" i="12"/>
  <c r="AF25078" i="12"/>
  <c r="AE25078" i="12"/>
  <c r="AF25077" i="12"/>
  <c r="AE25077" i="12"/>
  <c r="AF25076" i="12"/>
  <c r="AE25076" i="12"/>
  <c r="AF25075" i="12"/>
  <c r="AE25075" i="12"/>
  <c r="AF25074" i="12"/>
  <c r="AE25074" i="12"/>
  <c r="AF25073" i="12"/>
  <c r="AE25073" i="12"/>
  <c r="AF25072" i="12"/>
  <c r="AE25072" i="12"/>
  <c r="AF25071" i="12"/>
  <c r="AE25071" i="12"/>
  <c r="AF25070" i="12"/>
  <c r="AE25070" i="12"/>
  <c r="AF25069" i="12"/>
  <c r="AE25069" i="12"/>
  <c r="AF25068" i="12"/>
  <c r="AE25068" i="12"/>
  <c r="AF25067" i="12"/>
  <c r="AE25067" i="12"/>
  <c r="AF25066" i="12"/>
  <c r="AE25066" i="12"/>
  <c r="AF25065" i="12"/>
  <c r="AE25065" i="12"/>
  <c r="AF25064" i="12"/>
  <c r="AE25064" i="12"/>
  <c r="AF25063" i="12"/>
  <c r="AE25063" i="12"/>
  <c r="AF25062" i="12"/>
  <c r="AE25062" i="12"/>
  <c r="AF25061" i="12"/>
  <c r="AE25061" i="12"/>
  <c r="AF25060" i="12"/>
  <c r="AE25060" i="12"/>
  <c r="AF25059" i="12"/>
  <c r="AE25059" i="12"/>
  <c r="AF25058" i="12"/>
  <c r="AE25058" i="12"/>
  <c r="AF25057" i="12"/>
  <c r="AE25057" i="12"/>
  <c r="AF25056" i="12"/>
  <c r="AE25056" i="12"/>
  <c r="AF25055" i="12"/>
  <c r="AE25055" i="12"/>
  <c r="AF25054" i="12"/>
  <c r="AE25054" i="12"/>
  <c r="AF25053" i="12"/>
  <c r="AE25053" i="12"/>
  <c r="AF25052" i="12"/>
  <c r="AE25052" i="12"/>
  <c r="AF25051" i="12"/>
  <c r="AE25051" i="12"/>
  <c r="AF25050" i="12"/>
  <c r="AE25050" i="12"/>
  <c r="AF25049" i="12"/>
  <c r="AE25049" i="12"/>
  <c r="AF25048" i="12"/>
  <c r="AE25048" i="12"/>
  <c r="AF25047" i="12"/>
  <c r="AE25047" i="12"/>
  <c r="AF25046" i="12"/>
  <c r="AE25046" i="12"/>
  <c r="AF25045" i="12"/>
  <c r="AE25045" i="12"/>
  <c r="AF25044" i="12"/>
  <c r="AE25044" i="12"/>
  <c r="AF25043" i="12"/>
  <c r="AE25043" i="12"/>
  <c r="AF25042" i="12"/>
  <c r="AE25042" i="12"/>
  <c r="AF25041" i="12"/>
  <c r="AE25041" i="12"/>
  <c r="AF25040" i="12"/>
  <c r="AE25040" i="12"/>
  <c r="AF25039" i="12"/>
  <c r="AE25039" i="12"/>
  <c r="AF25038" i="12"/>
  <c r="AE25038" i="12"/>
  <c r="AF25037" i="12"/>
  <c r="AE25037" i="12"/>
  <c r="AF25036" i="12"/>
  <c r="AE25036" i="12"/>
  <c r="AF25035" i="12"/>
  <c r="AE25035" i="12"/>
  <c r="AF25034" i="12"/>
  <c r="AE25034" i="12"/>
  <c r="AF25033" i="12"/>
  <c r="AE25033" i="12"/>
  <c r="AF25032" i="12"/>
  <c r="AE25032" i="12"/>
  <c r="AF25031" i="12"/>
  <c r="AE25031" i="12"/>
  <c r="AF25030" i="12"/>
  <c r="AE25030" i="12"/>
  <c r="AF25029" i="12"/>
  <c r="AE25029" i="12"/>
  <c r="AF25028" i="12"/>
  <c r="AE25028" i="12"/>
  <c r="AF25027" i="12"/>
  <c r="AE25027" i="12"/>
  <c r="AF25026" i="12"/>
  <c r="AE25026" i="12"/>
  <c r="AF25025" i="12"/>
  <c r="AE25025" i="12"/>
  <c r="AF25024" i="12"/>
  <c r="AE25024" i="12"/>
  <c r="AF25023" i="12"/>
  <c r="AE25023" i="12"/>
  <c r="AF25022" i="12"/>
  <c r="AE25022" i="12"/>
  <c r="AF25021" i="12"/>
  <c r="AE25021" i="12"/>
  <c r="AF25020" i="12"/>
  <c r="AE25020" i="12"/>
  <c r="AF25019" i="12"/>
  <c r="AE25019" i="12"/>
  <c r="AF25018" i="12"/>
  <c r="AE25018" i="12"/>
  <c r="AF25017" i="12"/>
  <c r="AE25017" i="12"/>
  <c r="AF25016" i="12"/>
  <c r="AE25016" i="12"/>
  <c r="AF25015" i="12"/>
  <c r="AE25015" i="12"/>
  <c r="AF25014" i="12"/>
  <c r="AE25014" i="12"/>
  <c r="AF25013" i="12"/>
  <c r="AE25013" i="12"/>
  <c r="AF25012" i="12"/>
  <c r="AE25012" i="12"/>
  <c r="AF25011" i="12"/>
  <c r="AE25011" i="12"/>
  <c r="AF25010" i="12"/>
  <c r="AE25010" i="12"/>
  <c r="AF25009" i="12"/>
  <c r="AE25009" i="12"/>
  <c r="AF25008" i="12"/>
  <c r="AE25008" i="12"/>
  <c r="AF25007" i="12"/>
  <c r="AE25007" i="12"/>
  <c r="AF25006" i="12"/>
  <c r="AE25006" i="12"/>
  <c r="AF25005" i="12"/>
  <c r="AE25005" i="12"/>
  <c r="AF25004" i="12"/>
  <c r="AE25004" i="12"/>
  <c r="AF25003" i="12"/>
  <c r="AE25003" i="12"/>
  <c r="AF25002" i="12"/>
  <c r="AE25002" i="12"/>
  <c r="AF25001" i="12"/>
  <c r="AE25001" i="12"/>
  <c r="AF25000" i="12"/>
  <c r="AE25000" i="12"/>
  <c r="AF24999" i="12"/>
  <c r="AE24999" i="12"/>
  <c r="AF24998" i="12"/>
  <c r="AE24998" i="12"/>
  <c r="AF24997" i="12"/>
  <c r="AE24997" i="12"/>
  <c r="AF24996" i="12"/>
  <c r="AE24996" i="12"/>
  <c r="AF24995" i="12"/>
  <c r="AE24995" i="12"/>
  <c r="AF24994" i="12"/>
  <c r="AE24994" i="12"/>
  <c r="AF24993" i="12"/>
  <c r="AE24993" i="12"/>
  <c r="AF24992" i="12"/>
  <c r="AE24992" i="12"/>
  <c r="AF24991" i="12"/>
  <c r="AE24991" i="12"/>
  <c r="AF24990" i="12"/>
  <c r="AE24990" i="12"/>
  <c r="AF24989" i="12"/>
  <c r="AE24989" i="12"/>
  <c r="AF24988" i="12"/>
  <c r="AE24988" i="12"/>
  <c r="AF24987" i="12"/>
  <c r="AE24987" i="12"/>
  <c r="AF24986" i="12"/>
  <c r="AE24986" i="12"/>
  <c r="AF24985" i="12"/>
  <c r="AE24985" i="12"/>
  <c r="AF24984" i="12"/>
  <c r="AE24984" i="12"/>
  <c r="AF24983" i="12"/>
  <c r="AE24983" i="12"/>
  <c r="AF24982" i="12"/>
  <c r="AE24982" i="12"/>
  <c r="AF24981" i="12"/>
  <c r="AE24981" i="12"/>
  <c r="AF24980" i="12"/>
  <c r="AE24980" i="12"/>
  <c r="AF24979" i="12"/>
  <c r="AE24979" i="12"/>
  <c r="AF24978" i="12"/>
  <c r="AE24978" i="12"/>
  <c r="AF24977" i="12"/>
  <c r="AE24977" i="12"/>
  <c r="AF24976" i="12"/>
  <c r="AE24976" i="12"/>
  <c r="AF24975" i="12"/>
  <c r="AE24975" i="12"/>
  <c r="AF24974" i="12"/>
  <c r="AE24974" i="12"/>
  <c r="AF24973" i="12"/>
  <c r="AE24973" i="12"/>
  <c r="AF24972" i="12"/>
  <c r="AE24972" i="12"/>
  <c r="AF24971" i="12"/>
  <c r="AE24971" i="12"/>
  <c r="AF24970" i="12"/>
  <c r="AE24970" i="12"/>
  <c r="AF24969" i="12"/>
  <c r="AE24969" i="12"/>
  <c r="AF24968" i="12"/>
  <c r="AE24968" i="12"/>
  <c r="AF24967" i="12"/>
  <c r="AE24967" i="12"/>
  <c r="AF24966" i="12"/>
  <c r="AE24966" i="12"/>
  <c r="AF24965" i="12"/>
  <c r="AE24965" i="12"/>
  <c r="AF24964" i="12"/>
  <c r="AE24964" i="12"/>
  <c r="AF24963" i="12"/>
  <c r="AE24963" i="12"/>
  <c r="AF24962" i="12"/>
  <c r="AE24962" i="12"/>
  <c r="AF24961" i="12"/>
  <c r="AE24961" i="12"/>
  <c r="AF24960" i="12"/>
  <c r="AE24960" i="12"/>
  <c r="AF24959" i="12"/>
  <c r="AE24959" i="12"/>
  <c r="AF24958" i="12"/>
  <c r="AE24958" i="12"/>
  <c r="AF24957" i="12"/>
  <c r="AE24957" i="12"/>
  <c r="AF24956" i="12"/>
  <c r="AE24956" i="12"/>
  <c r="AF24955" i="12"/>
  <c r="AE24955" i="12"/>
  <c r="AF24954" i="12"/>
  <c r="AE24954" i="12"/>
  <c r="AF24953" i="12"/>
  <c r="AE24953" i="12"/>
  <c r="AF24952" i="12"/>
  <c r="AE24952" i="12"/>
  <c r="AF24951" i="12"/>
  <c r="AE24951" i="12"/>
  <c r="AF24950" i="12"/>
  <c r="AE24950" i="12"/>
  <c r="AF24949" i="12"/>
  <c r="AE24949" i="12"/>
  <c r="AF24948" i="12"/>
  <c r="AE24948" i="12"/>
  <c r="AF24947" i="12"/>
  <c r="AE24947" i="12"/>
  <c r="AF24946" i="12"/>
  <c r="AE24946" i="12"/>
  <c r="AF24945" i="12"/>
  <c r="AE24945" i="12"/>
  <c r="AF24944" i="12"/>
  <c r="AE24944" i="12"/>
  <c r="AF24943" i="12"/>
  <c r="AE24943" i="12"/>
  <c r="AF24942" i="12"/>
  <c r="AE24942" i="12"/>
  <c r="AF24941" i="12"/>
  <c r="AE24941" i="12"/>
  <c r="AF24940" i="12"/>
  <c r="AE24940" i="12"/>
  <c r="AF24939" i="12"/>
  <c r="AE24939" i="12"/>
  <c r="AF24938" i="12"/>
  <c r="AE24938" i="12"/>
  <c r="AF24937" i="12"/>
  <c r="AE24937" i="12"/>
  <c r="AF24936" i="12"/>
  <c r="AE24936" i="12"/>
  <c r="AF24935" i="12"/>
  <c r="AE24935" i="12"/>
  <c r="AF24934" i="12"/>
  <c r="AE24934" i="12"/>
  <c r="AF24933" i="12"/>
  <c r="AE24933" i="12"/>
  <c r="AF24932" i="12"/>
  <c r="AE24932" i="12"/>
  <c r="AF24931" i="12"/>
  <c r="AE24931" i="12"/>
  <c r="AF24930" i="12"/>
  <c r="AE24930" i="12"/>
  <c r="AF24929" i="12"/>
  <c r="AE24929" i="12"/>
  <c r="AF24928" i="12"/>
  <c r="AE24928" i="12"/>
  <c r="AF24927" i="12"/>
  <c r="AE24927" i="12"/>
  <c r="AF24926" i="12"/>
  <c r="AE24926" i="12"/>
  <c r="AF24925" i="12"/>
  <c r="AE24925" i="12"/>
  <c r="AF24924" i="12"/>
  <c r="AE24924" i="12"/>
  <c r="AF24923" i="12"/>
  <c r="AE24923" i="12"/>
  <c r="AF24922" i="12"/>
  <c r="AE24922" i="12"/>
  <c r="AF24921" i="12"/>
  <c r="AE24921" i="12"/>
  <c r="AF24920" i="12"/>
  <c r="AE24920" i="12"/>
  <c r="AF24919" i="12"/>
  <c r="AE24919" i="12"/>
  <c r="AF24918" i="12"/>
  <c r="AE24918" i="12"/>
  <c r="AF24917" i="12"/>
  <c r="AE24917" i="12"/>
  <c r="AF24916" i="12"/>
  <c r="AE24916" i="12"/>
  <c r="AF24915" i="12"/>
  <c r="AE24915" i="12"/>
  <c r="AF24914" i="12"/>
  <c r="AE24914" i="12"/>
  <c r="AF24913" i="12"/>
  <c r="AE24913" i="12"/>
  <c r="AF24912" i="12"/>
  <c r="AE24912" i="12"/>
  <c r="AF24911" i="12"/>
  <c r="AE24911" i="12"/>
  <c r="AF24910" i="12"/>
  <c r="AE24910" i="12"/>
  <c r="AF24909" i="12"/>
  <c r="AE24909" i="12"/>
  <c r="AF24908" i="12"/>
  <c r="AE24908" i="12"/>
  <c r="AF24907" i="12"/>
  <c r="AE24907" i="12"/>
  <c r="AF24906" i="12"/>
  <c r="AE24906" i="12"/>
  <c r="AF24905" i="12"/>
  <c r="AE24905" i="12"/>
  <c r="AF24904" i="12"/>
  <c r="AE24904" i="12"/>
  <c r="AF24903" i="12"/>
  <c r="AE24903" i="12"/>
  <c r="AF24902" i="12"/>
  <c r="AE24902" i="12"/>
  <c r="AF24901" i="12"/>
  <c r="AE24901" i="12"/>
  <c r="AF24900" i="12"/>
  <c r="AE24900" i="12"/>
  <c r="AF24899" i="12"/>
  <c r="AE24899" i="12"/>
  <c r="AF24898" i="12"/>
  <c r="AE24898" i="12"/>
  <c r="AF24897" i="12"/>
  <c r="AE24897" i="12"/>
  <c r="AF24896" i="12"/>
  <c r="AE24896" i="12"/>
  <c r="AF24895" i="12"/>
  <c r="AE24895" i="12"/>
  <c r="AF24894" i="12"/>
  <c r="AE24894" i="12"/>
  <c r="AF24893" i="12"/>
  <c r="AE24893" i="12"/>
  <c r="AF24892" i="12"/>
  <c r="AE24892" i="12"/>
  <c r="AF24891" i="12"/>
  <c r="AE24891" i="12"/>
  <c r="AF24890" i="12"/>
  <c r="AE24890" i="12"/>
  <c r="AF24889" i="12"/>
  <c r="AE24889" i="12"/>
  <c r="AF24888" i="12"/>
  <c r="AE24888" i="12"/>
  <c r="AF24887" i="12"/>
  <c r="AE24887" i="12"/>
  <c r="AF24886" i="12"/>
  <c r="AE24886" i="12"/>
  <c r="AF24885" i="12"/>
  <c r="AE24885" i="12"/>
  <c r="AF24884" i="12"/>
  <c r="AE24884" i="12"/>
  <c r="AF24883" i="12"/>
  <c r="AE24883" i="12"/>
  <c r="AF24882" i="12"/>
  <c r="AE24882" i="12"/>
  <c r="AF24881" i="12"/>
  <c r="AE24881" i="12"/>
  <c r="AF24880" i="12"/>
  <c r="AE24880" i="12"/>
  <c r="AF24879" i="12"/>
  <c r="AE24879" i="12"/>
  <c r="AF24878" i="12"/>
  <c r="AE24878" i="12"/>
  <c r="AF24877" i="12"/>
  <c r="AE24877" i="12"/>
  <c r="AF24876" i="12"/>
  <c r="AE24876" i="12"/>
  <c r="AF24875" i="12"/>
  <c r="AE24875" i="12"/>
  <c r="AF24874" i="12"/>
  <c r="AE24874" i="12"/>
  <c r="AF24873" i="12"/>
  <c r="AE24873" i="12"/>
  <c r="AF24872" i="12"/>
  <c r="AE24872" i="12"/>
  <c r="AF24871" i="12"/>
  <c r="AE24871" i="12"/>
  <c r="AF24870" i="12"/>
  <c r="AE24870" i="12"/>
  <c r="AF24869" i="12"/>
  <c r="AE24869" i="12"/>
  <c r="AF24868" i="12"/>
  <c r="AE24868" i="12"/>
  <c r="AF24867" i="12"/>
  <c r="AE24867" i="12"/>
  <c r="AF24866" i="12"/>
  <c r="AE24866" i="12"/>
  <c r="AF24865" i="12"/>
  <c r="AE24865" i="12"/>
  <c r="AF24864" i="12"/>
  <c r="AE24864" i="12"/>
  <c r="AF24863" i="12"/>
  <c r="AE24863" i="12"/>
  <c r="AF24862" i="12"/>
  <c r="AE24862" i="12"/>
  <c r="AF24861" i="12"/>
  <c r="AE24861" i="12"/>
  <c r="AF24860" i="12"/>
  <c r="AE24860" i="12"/>
  <c r="AF24859" i="12"/>
  <c r="AE24859" i="12"/>
  <c r="AF24858" i="12"/>
  <c r="AE24858" i="12"/>
  <c r="AF24857" i="12"/>
  <c r="AE24857" i="12"/>
  <c r="AF24856" i="12"/>
  <c r="AE24856" i="12"/>
  <c r="AF24855" i="12"/>
  <c r="AE24855" i="12"/>
  <c r="AF24854" i="12"/>
  <c r="AE24854" i="12"/>
  <c r="AF24853" i="12"/>
  <c r="AE24853" i="12"/>
  <c r="AF24852" i="12"/>
  <c r="AE24852" i="12"/>
  <c r="AF24851" i="12"/>
  <c r="AE24851" i="12"/>
  <c r="AF24850" i="12"/>
  <c r="AE24850" i="12"/>
  <c r="AF24849" i="12"/>
  <c r="AE24849" i="12"/>
  <c r="AF24848" i="12"/>
  <c r="AE24848" i="12"/>
  <c r="AF24847" i="12"/>
  <c r="AE24847" i="12"/>
  <c r="AF24846" i="12"/>
  <c r="AE24846" i="12"/>
  <c r="AF24845" i="12"/>
  <c r="AE24845" i="12"/>
  <c r="AF24844" i="12"/>
  <c r="AE24844" i="12"/>
  <c r="AF24843" i="12"/>
  <c r="AE24843" i="12"/>
  <c r="AF24842" i="12"/>
  <c r="AE24842" i="12"/>
  <c r="AF24841" i="12"/>
  <c r="AE24841" i="12"/>
  <c r="AF24840" i="12"/>
  <c r="AE24840" i="12"/>
  <c r="AF24839" i="12"/>
  <c r="AE24839" i="12"/>
  <c r="AF24838" i="12"/>
  <c r="AE24838" i="12"/>
  <c r="AF24837" i="12"/>
  <c r="AE24837" i="12"/>
  <c r="AF24836" i="12"/>
  <c r="AE24836" i="12"/>
  <c r="AF24835" i="12"/>
  <c r="AE24835" i="12"/>
  <c r="AF24834" i="12"/>
  <c r="AE24834" i="12"/>
  <c r="AF24833" i="12"/>
  <c r="AE24833" i="12"/>
  <c r="AF24832" i="12"/>
  <c r="AE24832" i="12"/>
  <c r="AF24831" i="12"/>
  <c r="AE24831" i="12"/>
  <c r="AF24830" i="12"/>
  <c r="AE24830" i="12"/>
  <c r="AF24829" i="12"/>
  <c r="AE24829" i="12"/>
  <c r="AF24828" i="12"/>
  <c r="AE24828" i="12"/>
  <c r="AF24827" i="12"/>
  <c r="AE24827" i="12"/>
  <c r="AF24826" i="12"/>
  <c r="AE24826" i="12"/>
  <c r="AF24825" i="12"/>
  <c r="AE24825" i="12"/>
  <c r="AF24824" i="12"/>
  <c r="AE24824" i="12"/>
  <c r="AF24823" i="12"/>
  <c r="AE24823" i="12"/>
  <c r="AF24822" i="12"/>
  <c r="AE24822" i="12"/>
  <c r="AF24821" i="12"/>
  <c r="AE24821" i="12"/>
  <c r="AF24820" i="12"/>
  <c r="AE24820" i="12"/>
  <c r="AF24819" i="12"/>
  <c r="AE24819" i="12"/>
  <c r="AF24818" i="12"/>
  <c r="AE24818" i="12"/>
  <c r="AF24817" i="12"/>
  <c r="AE24817" i="12"/>
  <c r="AF24816" i="12"/>
  <c r="AE24816" i="12"/>
  <c r="AF24815" i="12"/>
  <c r="AE24815" i="12"/>
  <c r="AF24814" i="12"/>
  <c r="AE24814" i="12"/>
  <c r="AF24813" i="12"/>
  <c r="AE24813" i="12"/>
  <c r="AF24812" i="12"/>
  <c r="AE24812" i="12"/>
  <c r="AF24811" i="12"/>
  <c r="AE24811" i="12"/>
  <c r="AF24810" i="12"/>
  <c r="AE24810" i="12"/>
  <c r="AF24809" i="12"/>
  <c r="AE24809" i="12"/>
  <c r="AF24808" i="12"/>
  <c r="AE24808" i="12"/>
  <c r="AF24807" i="12"/>
  <c r="AE24807" i="12"/>
  <c r="AF24806" i="12"/>
  <c r="AE24806" i="12"/>
  <c r="AF24805" i="12"/>
  <c r="AE24805" i="12"/>
  <c r="AF24804" i="12"/>
  <c r="AE24804" i="12"/>
  <c r="AF24803" i="12"/>
  <c r="AE24803" i="12"/>
  <c r="AF24802" i="12"/>
  <c r="AE24802" i="12"/>
  <c r="AF24801" i="12"/>
  <c r="AE24801" i="12"/>
  <c r="AF24800" i="12"/>
  <c r="AE24800" i="12"/>
  <c r="AF24799" i="12"/>
  <c r="AE24799" i="12"/>
  <c r="AF24798" i="12"/>
  <c r="AE24798" i="12"/>
  <c r="AF24797" i="12"/>
  <c r="AE24797" i="12"/>
  <c r="AF24796" i="12"/>
  <c r="AE24796" i="12"/>
  <c r="AF24795" i="12"/>
  <c r="AE24795" i="12"/>
  <c r="AF24794" i="12"/>
  <c r="AE24794" i="12"/>
  <c r="AF24793" i="12"/>
  <c r="AE24793" i="12"/>
  <c r="AF24792" i="12"/>
  <c r="AE24792" i="12"/>
  <c r="AF24791" i="12"/>
  <c r="AE24791" i="12"/>
  <c r="AF24790" i="12"/>
  <c r="AE24790" i="12"/>
  <c r="AF24789" i="12"/>
  <c r="AE24789" i="12"/>
  <c r="AF24788" i="12"/>
  <c r="AE24788" i="12"/>
  <c r="AF24787" i="12"/>
  <c r="AE24787" i="12"/>
  <c r="AF24786" i="12"/>
  <c r="AE24786" i="12"/>
  <c r="AF24785" i="12"/>
  <c r="AE24785" i="12"/>
  <c r="AF24784" i="12"/>
  <c r="AE24784" i="12"/>
  <c r="AF24783" i="12"/>
  <c r="AE24783" i="12"/>
  <c r="AF24782" i="12"/>
  <c r="AE24782" i="12"/>
  <c r="AF24781" i="12"/>
  <c r="AE24781" i="12"/>
  <c r="AF24780" i="12"/>
  <c r="AE24780" i="12"/>
  <c r="AF24779" i="12"/>
  <c r="AE24779" i="12"/>
  <c r="AF24778" i="12"/>
  <c r="AE24778" i="12"/>
  <c r="AF24777" i="12"/>
  <c r="AE24777" i="12"/>
  <c r="AF24776" i="12"/>
  <c r="AE24776" i="12"/>
  <c r="AF24775" i="12"/>
  <c r="AE24775" i="12"/>
  <c r="AF24774" i="12"/>
  <c r="AE24774" i="12"/>
  <c r="AF24773" i="12"/>
  <c r="AE24773" i="12"/>
  <c r="AF24772" i="12"/>
  <c r="AE24772" i="12"/>
  <c r="AF24771" i="12"/>
  <c r="AE24771" i="12"/>
  <c r="AF24770" i="12"/>
  <c r="AE24770" i="12"/>
  <c r="AF24769" i="12"/>
  <c r="AE24769" i="12"/>
  <c r="AF24768" i="12"/>
  <c r="AE24768" i="12"/>
  <c r="AF24767" i="12"/>
  <c r="AE24767" i="12"/>
  <c r="AF24766" i="12"/>
  <c r="AE24766" i="12"/>
  <c r="AF24765" i="12"/>
  <c r="AE24765" i="12"/>
  <c r="AF24764" i="12"/>
  <c r="AE24764" i="12"/>
  <c r="AF24763" i="12"/>
  <c r="AE24763" i="12"/>
  <c r="AF24762" i="12"/>
  <c r="AE24762" i="12"/>
  <c r="AF24761" i="12"/>
  <c r="AE24761" i="12"/>
  <c r="AF24760" i="12"/>
  <c r="AE24760" i="12"/>
  <c r="AF24759" i="12"/>
  <c r="AE24759" i="12"/>
  <c r="AF24758" i="12"/>
  <c r="AE24758" i="12"/>
  <c r="AF24757" i="12"/>
  <c r="AE24757" i="12"/>
  <c r="AF24756" i="12"/>
  <c r="AE24756" i="12"/>
  <c r="AF24755" i="12"/>
  <c r="AE24755" i="12"/>
  <c r="AF24754" i="12"/>
  <c r="AE24754" i="12"/>
  <c r="AF24753" i="12"/>
  <c r="AE24753" i="12"/>
  <c r="AF24752" i="12"/>
  <c r="AE24752" i="12"/>
  <c r="AF24751" i="12"/>
  <c r="AE24751" i="12"/>
  <c r="AF24750" i="12"/>
  <c r="AE24750" i="12"/>
  <c r="AF24749" i="12"/>
  <c r="AE24749" i="12"/>
  <c r="AF24748" i="12"/>
  <c r="AE24748" i="12"/>
  <c r="AF24747" i="12"/>
  <c r="AE24747" i="12"/>
  <c r="AF24746" i="12"/>
  <c r="AE24746" i="12"/>
  <c r="AF24745" i="12"/>
  <c r="AE24745" i="12"/>
  <c r="AF24744" i="12"/>
  <c r="AE24744" i="12"/>
  <c r="AF24743" i="12"/>
  <c r="AE24743" i="12"/>
  <c r="AF24742" i="12"/>
  <c r="AE24742" i="12"/>
  <c r="AF24741" i="12"/>
  <c r="AE24741" i="12"/>
  <c r="AF24740" i="12"/>
  <c r="AE24740" i="12"/>
  <c r="AF24739" i="12"/>
  <c r="AE24739" i="12"/>
  <c r="AF24738" i="12"/>
  <c r="AE24738" i="12"/>
  <c r="AF24737" i="12"/>
  <c r="AE24737" i="12"/>
  <c r="AF24736" i="12"/>
  <c r="AE24736" i="12"/>
  <c r="AF24735" i="12"/>
  <c r="AE24735" i="12"/>
  <c r="AF24734" i="12"/>
  <c r="AE24734" i="12"/>
  <c r="AF24733" i="12"/>
  <c r="AE24733" i="12"/>
  <c r="AF24732" i="12"/>
  <c r="AE24732" i="12"/>
  <c r="AF24731" i="12"/>
  <c r="AE24731" i="12"/>
  <c r="AF24730" i="12"/>
  <c r="AE24730" i="12"/>
  <c r="AF24729" i="12"/>
  <c r="AE24729" i="12"/>
  <c r="AF24728" i="12"/>
  <c r="AE24728" i="12"/>
  <c r="AF24727" i="12"/>
  <c r="AE24727" i="12"/>
  <c r="AF24726" i="12"/>
  <c r="AE24726" i="12"/>
  <c r="AF24725" i="12"/>
  <c r="AE24725" i="12"/>
  <c r="AF24724" i="12"/>
  <c r="AE24724" i="12"/>
  <c r="AF24723" i="12"/>
  <c r="AE24723" i="12"/>
  <c r="AF24722" i="12"/>
  <c r="AE24722" i="12"/>
  <c r="AF24721" i="12"/>
  <c r="AE24721" i="12"/>
  <c r="AF24720" i="12"/>
  <c r="AE24720" i="12"/>
  <c r="AF24719" i="12"/>
  <c r="AE24719" i="12"/>
  <c r="AF24718" i="12"/>
  <c r="AE24718" i="12"/>
  <c r="AF24717" i="12"/>
  <c r="AE24717" i="12"/>
  <c r="AF24716" i="12"/>
  <c r="AE24716" i="12"/>
  <c r="AF24715" i="12"/>
  <c r="AE24715" i="12"/>
  <c r="AF24714" i="12"/>
  <c r="AE24714" i="12"/>
  <c r="AF24713" i="12"/>
  <c r="AE24713" i="12"/>
  <c r="AF24712" i="12"/>
  <c r="AE24712" i="12"/>
  <c r="AF24711" i="12"/>
  <c r="AE24711" i="12"/>
  <c r="AF24710" i="12"/>
  <c r="AE24710" i="12"/>
  <c r="AF24709" i="12"/>
  <c r="AE24709" i="12"/>
  <c r="AF24708" i="12"/>
  <c r="AE24708" i="12"/>
  <c r="AF24707" i="12"/>
  <c r="AE24707" i="12"/>
  <c r="AF24706" i="12"/>
  <c r="AE24706" i="12"/>
  <c r="AF24705" i="12"/>
  <c r="AE24705" i="12"/>
  <c r="AF24704" i="12"/>
  <c r="AE24704" i="12"/>
  <c r="AF24703" i="12"/>
  <c r="AE24703" i="12"/>
  <c r="AF24702" i="12"/>
  <c r="AE24702" i="12"/>
  <c r="AF24701" i="12"/>
  <c r="AE24701" i="12"/>
  <c r="AF24700" i="12"/>
  <c r="AE24700" i="12"/>
  <c r="AF24699" i="12"/>
  <c r="AE24699" i="12"/>
  <c r="AF24698" i="12"/>
  <c r="AE24698" i="12"/>
  <c r="AF24697" i="12"/>
  <c r="AE24697" i="12"/>
  <c r="AF24696" i="12"/>
  <c r="AE24696" i="12"/>
  <c r="AF24695" i="12"/>
  <c r="AE24695" i="12"/>
  <c r="AF24694" i="12"/>
  <c r="AE24694" i="12"/>
  <c r="AF24693" i="12"/>
  <c r="AE24693" i="12"/>
  <c r="AF24692" i="12"/>
  <c r="AE24692" i="12"/>
  <c r="AF24691" i="12"/>
  <c r="AE24691" i="12"/>
  <c r="AF24690" i="12"/>
  <c r="AE24690" i="12"/>
  <c r="AF24689" i="12"/>
  <c r="AE24689" i="12"/>
  <c r="AF24688" i="12"/>
  <c r="AE24688" i="12"/>
  <c r="AF24687" i="12"/>
  <c r="AE24687" i="12"/>
  <c r="AF24686" i="12"/>
  <c r="AE24686" i="12"/>
  <c r="AF24685" i="12"/>
  <c r="AE24685" i="12"/>
  <c r="AF24684" i="12"/>
  <c r="AE24684" i="12"/>
  <c r="AF24683" i="12"/>
  <c r="AE24683" i="12"/>
  <c r="AF24682" i="12"/>
  <c r="AE24682" i="12"/>
  <c r="AF24681" i="12"/>
  <c r="AE24681" i="12"/>
  <c r="AF24680" i="12"/>
  <c r="AE24680" i="12"/>
  <c r="AF24679" i="12"/>
  <c r="AE24679" i="12"/>
  <c r="AF24678" i="12"/>
  <c r="AE24678" i="12"/>
  <c r="AF24677" i="12"/>
  <c r="AE24677" i="12"/>
  <c r="AF24676" i="12"/>
  <c r="AE24676" i="12"/>
  <c r="AF24675" i="12"/>
  <c r="AE24675" i="12"/>
  <c r="AF24674" i="12"/>
  <c r="AE24674" i="12"/>
  <c r="AF24673" i="12"/>
  <c r="AE24673" i="12"/>
  <c r="AF24672" i="12"/>
  <c r="AE24672" i="12"/>
  <c r="AF24671" i="12"/>
  <c r="AE24671" i="12"/>
  <c r="AF24670" i="12"/>
  <c r="AE24670" i="12"/>
  <c r="AF24669" i="12"/>
  <c r="AE24669" i="12"/>
  <c r="AF24668" i="12"/>
  <c r="AE24668" i="12"/>
  <c r="AF24667" i="12"/>
  <c r="AE24667" i="12"/>
  <c r="AF24666" i="12"/>
  <c r="AE24666" i="12"/>
  <c r="AF24665" i="12"/>
  <c r="AE24665" i="12"/>
  <c r="AF24664" i="12"/>
  <c r="AE24664" i="12"/>
  <c r="AF24663" i="12"/>
  <c r="AE24663" i="12"/>
  <c r="AF24662" i="12"/>
  <c r="AE24662" i="12"/>
  <c r="AF24661" i="12"/>
  <c r="AE24661" i="12"/>
  <c r="AF24660" i="12"/>
  <c r="AE24660" i="12"/>
  <c r="AF24659" i="12"/>
  <c r="AE24659" i="12"/>
  <c r="AF24658" i="12"/>
  <c r="AE24658" i="12"/>
  <c r="AF24657" i="12"/>
  <c r="AE24657" i="12"/>
  <c r="AF24656" i="12"/>
  <c r="AE24656" i="12"/>
  <c r="AF24655" i="12"/>
  <c r="AE24655" i="12"/>
  <c r="AF24654" i="12"/>
  <c r="AE24654" i="12"/>
  <c r="AF24653" i="12"/>
  <c r="AE24653" i="12"/>
  <c r="AF24652" i="12"/>
  <c r="AE24652" i="12"/>
  <c r="AF24651" i="12"/>
  <c r="AE24651" i="12"/>
  <c r="AF24650" i="12"/>
  <c r="AE24650" i="12"/>
  <c r="AF24649" i="12"/>
  <c r="AE24649" i="12"/>
  <c r="AF24648" i="12"/>
  <c r="AE24648" i="12"/>
  <c r="AF24647" i="12"/>
  <c r="AE24647" i="12"/>
  <c r="AF24646" i="12"/>
  <c r="AE24646" i="12"/>
  <c r="AF24645" i="12"/>
  <c r="AE24645" i="12"/>
  <c r="AF24644" i="12"/>
  <c r="AE24644" i="12"/>
  <c r="AF24643" i="12"/>
  <c r="AE24643" i="12"/>
  <c r="AF24642" i="12"/>
  <c r="AE24642" i="12"/>
  <c r="AF24641" i="12"/>
  <c r="AE24641" i="12"/>
  <c r="AF24640" i="12"/>
  <c r="AE24640" i="12"/>
  <c r="AF24639" i="12"/>
  <c r="AE24639" i="12"/>
  <c r="AF24638" i="12"/>
  <c r="AE24638" i="12"/>
  <c r="AF24637" i="12"/>
  <c r="AE24637" i="12"/>
  <c r="AF24636" i="12"/>
  <c r="AE24636" i="12"/>
  <c r="AF24635" i="12"/>
  <c r="AE24635" i="12"/>
  <c r="AF24634" i="12"/>
  <c r="AE24634" i="12"/>
  <c r="AF24633" i="12"/>
  <c r="AE24633" i="12"/>
  <c r="AF24632" i="12"/>
  <c r="AE24632" i="12"/>
  <c r="AF24631" i="12"/>
  <c r="AE24631" i="12"/>
  <c r="AF24630" i="12"/>
  <c r="AE24630" i="12"/>
  <c r="AF24629" i="12"/>
  <c r="AE24629" i="12"/>
  <c r="AF24628" i="12"/>
  <c r="AE24628" i="12"/>
  <c r="AF24627" i="12"/>
  <c r="AE24627" i="12"/>
  <c r="AF24626" i="12"/>
  <c r="AE24626" i="12"/>
  <c r="AF24625" i="12"/>
  <c r="AE24625" i="12"/>
  <c r="AF24624" i="12"/>
  <c r="AE24624" i="12"/>
  <c r="AF24623" i="12"/>
  <c r="AE24623" i="12"/>
  <c r="AF24622" i="12"/>
  <c r="AE24622" i="12"/>
  <c r="AF24621" i="12"/>
  <c r="AE24621" i="12"/>
  <c r="AF24620" i="12"/>
  <c r="AE24620" i="12"/>
  <c r="AF24619" i="12"/>
  <c r="AE24619" i="12"/>
  <c r="AF24618" i="12"/>
  <c r="AE24618" i="12"/>
  <c r="AF24617" i="12"/>
  <c r="AE24617" i="12"/>
  <c r="AF24616" i="12"/>
  <c r="AE24616" i="12"/>
  <c r="AF24615" i="12"/>
  <c r="AE24615" i="12"/>
  <c r="AF24614" i="12"/>
  <c r="AE24614" i="12"/>
  <c r="AF24613" i="12"/>
  <c r="AE24613" i="12"/>
  <c r="AF24612" i="12"/>
  <c r="AE24612" i="12"/>
  <c r="AF24611" i="12"/>
  <c r="AE24611" i="12"/>
  <c r="AF24610" i="12"/>
  <c r="AE24610" i="12"/>
  <c r="AF24609" i="12"/>
  <c r="AE24609" i="12"/>
  <c r="AF24608" i="12"/>
  <c r="AE24608" i="12"/>
  <c r="AF24607" i="12"/>
  <c r="AE24607" i="12"/>
  <c r="AF24606" i="12"/>
  <c r="AE24606" i="12"/>
  <c r="AF24605" i="12"/>
  <c r="AE24605" i="12"/>
  <c r="AF24604" i="12"/>
  <c r="AE24604" i="12"/>
  <c r="AF24603" i="12"/>
  <c r="AE24603" i="12"/>
  <c r="AF24602" i="12"/>
  <c r="AE24602" i="12"/>
  <c r="AF24601" i="12"/>
  <c r="AE24601" i="12"/>
  <c r="AF24600" i="12"/>
  <c r="AE24600" i="12"/>
  <c r="AF24599" i="12"/>
  <c r="AE24599" i="12"/>
  <c r="AF24598" i="12"/>
  <c r="AE24598" i="12"/>
  <c r="AF24597" i="12"/>
  <c r="AE24597" i="12"/>
  <c r="AF24596" i="12"/>
  <c r="AE24596" i="12"/>
  <c r="AF24595" i="12"/>
  <c r="AE24595" i="12"/>
  <c r="AF24594" i="12"/>
  <c r="AE24594" i="12"/>
  <c r="AF24593" i="12"/>
  <c r="AE24593" i="12"/>
  <c r="AF24592" i="12"/>
  <c r="AE24592" i="12"/>
  <c r="AF24591" i="12"/>
  <c r="AE24591" i="12"/>
  <c r="AF24590" i="12"/>
  <c r="AE24590" i="12"/>
  <c r="AF24589" i="12"/>
  <c r="AE24589" i="12"/>
  <c r="AF24588" i="12"/>
  <c r="AE24588" i="12"/>
  <c r="AF24587" i="12"/>
  <c r="AE24587" i="12"/>
  <c r="AF24586" i="12"/>
  <c r="AE24586" i="12"/>
  <c r="AF24585" i="12"/>
  <c r="AE24585" i="12"/>
  <c r="AF24584" i="12"/>
  <c r="AE24584" i="12"/>
  <c r="AF24583" i="12"/>
  <c r="AE24583" i="12"/>
  <c r="AF24582" i="12"/>
  <c r="AE24582" i="12"/>
  <c r="AF24581" i="12"/>
  <c r="AE24581" i="12"/>
  <c r="AF24580" i="12"/>
  <c r="AE24580" i="12"/>
  <c r="AF24579" i="12"/>
  <c r="AE24579" i="12"/>
  <c r="AF24578" i="12"/>
  <c r="AE24578" i="12"/>
  <c r="AF24577" i="12"/>
  <c r="AE24577" i="12"/>
  <c r="AF24576" i="12"/>
  <c r="AE24576" i="12"/>
  <c r="AF24575" i="12"/>
  <c r="AE24575" i="12"/>
  <c r="AF24574" i="12"/>
  <c r="AE24574" i="12"/>
  <c r="AF24573" i="12"/>
  <c r="AE24573" i="12"/>
  <c r="AF24572" i="12"/>
  <c r="AE24572" i="12"/>
  <c r="AF24571" i="12"/>
  <c r="AE24571" i="12"/>
  <c r="AF24570" i="12"/>
  <c r="AE24570" i="12"/>
  <c r="AF24569" i="12"/>
  <c r="AE24569" i="12"/>
  <c r="AF24568" i="12"/>
  <c r="AE24568" i="12"/>
  <c r="AF24567" i="12"/>
  <c r="AE24567" i="12"/>
  <c r="AF24566" i="12"/>
  <c r="AE24566" i="12"/>
  <c r="AF24565" i="12"/>
  <c r="AE24565" i="12"/>
  <c r="AF24564" i="12"/>
  <c r="AE24564" i="12"/>
  <c r="AF24563" i="12"/>
  <c r="AE24563" i="12"/>
  <c r="AF24562" i="12"/>
  <c r="AE24562" i="12"/>
  <c r="AF24561" i="12"/>
  <c r="AE24561" i="12"/>
  <c r="AF24560" i="12"/>
  <c r="AE24560" i="12"/>
  <c r="AF24559" i="12"/>
  <c r="AE24559" i="12"/>
  <c r="AF24558" i="12"/>
  <c r="AE24558" i="12"/>
  <c r="AF24557" i="12"/>
  <c r="AE24557" i="12"/>
  <c r="AF24556" i="12"/>
  <c r="AE24556" i="12"/>
  <c r="AF24555" i="12"/>
  <c r="AE24555" i="12"/>
  <c r="AF24554" i="12"/>
  <c r="AE24554" i="12"/>
  <c r="AF24553" i="12"/>
  <c r="AE24553" i="12"/>
  <c r="AF24552" i="12"/>
  <c r="AE24552" i="12"/>
  <c r="AF24551" i="12"/>
  <c r="AE24551" i="12"/>
  <c r="AF24550" i="12"/>
  <c r="AE24550" i="12"/>
  <c r="AF24549" i="12"/>
  <c r="AE24549" i="12"/>
  <c r="AF24548" i="12"/>
  <c r="AE24548" i="12"/>
  <c r="AF24547" i="12"/>
  <c r="AE24547" i="12"/>
  <c r="AF24546" i="12"/>
  <c r="AE24546" i="12"/>
  <c r="AF24545" i="12"/>
  <c r="AE24545" i="12"/>
  <c r="AF24544" i="12"/>
  <c r="AE24544" i="12"/>
  <c r="AF24543" i="12"/>
  <c r="AE24543" i="12"/>
  <c r="AF24542" i="12"/>
  <c r="AE24542" i="12"/>
  <c r="AF24541" i="12"/>
  <c r="AE24541" i="12"/>
  <c r="AF24540" i="12"/>
  <c r="AE24540" i="12"/>
  <c r="AF24539" i="12"/>
  <c r="AE24539" i="12"/>
  <c r="AF24538" i="12"/>
  <c r="AE24538" i="12"/>
  <c r="AF24537" i="12"/>
  <c r="AE24537" i="12"/>
  <c r="AF24536" i="12"/>
  <c r="AE24536" i="12"/>
  <c r="AF24535" i="12"/>
  <c r="AE24535" i="12"/>
  <c r="AF24534" i="12"/>
  <c r="AE24534" i="12"/>
  <c r="AF24533" i="12"/>
  <c r="AE24533" i="12"/>
  <c r="AF24532" i="12"/>
  <c r="AE24532" i="12"/>
  <c r="AF24531" i="12"/>
  <c r="AE24531" i="12"/>
  <c r="AF24530" i="12"/>
  <c r="AE24530" i="12"/>
  <c r="AF24529" i="12"/>
  <c r="AE24529" i="12"/>
  <c r="AF24528" i="12"/>
  <c r="AE24528" i="12"/>
  <c r="AF24527" i="12"/>
  <c r="AE24527" i="12"/>
  <c r="AF24526" i="12"/>
  <c r="AE24526" i="12"/>
  <c r="AF24525" i="12"/>
  <c r="AE24525" i="12"/>
  <c r="AF24524" i="12"/>
  <c r="AE24524" i="12"/>
  <c r="AF24523" i="12"/>
  <c r="AE24523" i="12"/>
  <c r="AF24522" i="12"/>
  <c r="AE24522" i="12"/>
  <c r="AF24521" i="12"/>
  <c r="AE24521" i="12"/>
  <c r="AF24520" i="12"/>
  <c r="AE24520" i="12"/>
  <c r="AF24519" i="12"/>
  <c r="AE24519" i="12"/>
  <c r="AF24518" i="12"/>
  <c r="AE24518" i="12"/>
  <c r="AF24517" i="12"/>
  <c r="AE24517" i="12"/>
  <c r="AF24516" i="12"/>
  <c r="AE24516" i="12"/>
  <c r="AF24515" i="12"/>
  <c r="AE24515" i="12"/>
  <c r="AF24514" i="12"/>
  <c r="AE24514" i="12"/>
  <c r="AF24513" i="12"/>
  <c r="AE24513" i="12"/>
  <c r="AF24512" i="12"/>
  <c r="AE24512" i="12"/>
  <c r="AF24511" i="12"/>
  <c r="AE24511" i="12"/>
  <c r="AF24510" i="12"/>
  <c r="AE24510" i="12"/>
  <c r="AF24509" i="12"/>
  <c r="AE24509" i="12"/>
  <c r="AF24508" i="12"/>
  <c r="AE24508" i="12"/>
  <c r="AF24507" i="12"/>
  <c r="AE24507" i="12"/>
  <c r="AF24506" i="12"/>
  <c r="AE24506" i="12"/>
  <c r="AF24505" i="12"/>
  <c r="AE24505" i="12"/>
  <c r="AF24504" i="12"/>
  <c r="AE24504" i="12"/>
  <c r="AF24503" i="12"/>
  <c r="AE24503" i="12"/>
  <c r="AF24502" i="12"/>
  <c r="AE24502" i="12"/>
  <c r="AF24501" i="12"/>
  <c r="AE24501" i="12"/>
  <c r="AF24500" i="12"/>
  <c r="AE24500" i="12"/>
  <c r="AF24499" i="12"/>
  <c r="AE24499" i="12"/>
  <c r="AF24498" i="12"/>
  <c r="AE24498" i="12"/>
  <c r="AF24497" i="12"/>
  <c r="AE24497" i="12"/>
  <c r="AF24496" i="12"/>
  <c r="AE24496" i="12"/>
  <c r="AF24495" i="12"/>
  <c r="AE24495" i="12"/>
  <c r="AF24494" i="12"/>
  <c r="AE24494" i="12"/>
  <c r="AF24493" i="12"/>
  <c r="AE24493" i="12"/>
  <c r="AF24492" i="12"/>
  <c r="AE24492" i="12"/>
  <c r="AF24491" i="12"/>
  <c r="AE24491" i="12"/>
  <c r="AF24490" i="12"/>
  <c r="AE24490" i="12"/>
  <c r="AF24489" i="12"/>
  <c r="AE24489" i="12"/>
  <c r="AF24488" i="12"/>
  <c r="AE24488" i="12"/>
  <c r="AF24487" i="12"/>
  <c r="AE24487" i="12"/>
  <c r="AF24486" i="12"/>
  <c r="AE24486" i="12"/>
  <c r="AF24485" i="12"/>
  <c r="AE24485" i="12"/>
  <c r="AF24484" i="12"/>
  <c r="AE24484" i="12"/>
  <c r="AF24483" i="12"/>
  <c r="AE24483" i="12"/>
  <c r="AF24482" i="12"/>
  <c r="AE24482" i="12"/>
  <c r="AF24481" i="12"/>
  <c r="AE24481" i="12"/>
  <c r="AF24480" i="12"/>
  <c r="AE24480" i="12"/>
  <c r="AF24479" i="12"/>
  <c r="AE24479" i="12"/>
  <c r="AF24478" i="12"/>
  <c r="AE24478" i="12"/>
  <c r="AF24477" i="12"/>
  <c r="AE24477" i="12"/>
  <c r="AF24476" i="12"/>
  <c r="AE24476" i="12"/>
  <c r="AF24475" i="12"/>
  <c r="AE24475" i="12"/>
  <c r="AF24474" i="12"/>
  <c r="AE24474" i="12"/>
  <c r="AF24473" i="12"/>
  <c r="AE24473" i="12"/>
  <c r="AF24472" i="12"/>
  <c r="AE24472" i="12"/>
  <c r="AF24471" i="12"/>
  <c r="AE24471" i="12"/>
  <c r="AF24470" i="12"/>
  <c r="AE24470" i="12"/>
  <c r="AF24469" i="12"/>
  <c r="AE24469" i="12"/>
  <c r="AF24468" i="12"/>
  <c r="AE24468" i="12"/>
  <c r="AF24467" i="12"/>
  <c r="AE24467" i="12"/>
  <c r="AF24466" i="12"/>
  <c r="AE24466" i="12"/>
  <c r="AF24465" i="12"/>
  <c r="AE24465" i="12"/>
  <c r="AF24464" i="12"/>
  <c r="AE24464" i="12"/>
  <c r="AF24463" i="12"/>
  <c r="AE24463" i="12"/>
  <c r="AF24462" i="12"/>
  <c r="AE24462" i="12"/>
  <c r="AF24461" i="12"/>
  <c r="AE24461" i="12"/>
  <c r="AF24460" i="12"/>
  <c r="AE24460" i="12"/>
  <c r="AF24459" i="12"/>
  <c r="AE24459" i="12"/>
  <c r="AF24458" i="12"/>
  <c r="AE24458" i="12"/>
  <c r="AF24457" i="12"/>
  <c r="AE24457" i="12"/>
  <c r="AF24456" i="12"/>
  <c r="AE24456" i="12"/>
  <c r="AF24455" i="12"/>
  <c r="AE24455" i="12"/>
  <c r="AF24454" i="12"/>
  <c r="AE24454" i="12"/>
  <c r="AF24453" i="12"/>
  <c r="AE24453" i="12"/>
  <c r="AF24452" i="12"/>
  <c r="AE24452" i="12"/>
  <c r="AF24451" i="12"/>
  <c r="AE24451" i="12"/>
  <c r="AF24450" i="12"/>
  <c r="AE24450" i="12"/>
  <c r="AF24449" i="12"/>
  <c r="AE24449" i="12"/>
  <c r="AF24448" i="12"/>
  <c r="AE24448" i="12"/>
  <c r="AF24447" i="12"/>
  <c r="AE24447" i="12"/>
  <c r="AF24446" i="12"/>
  <c r="AE24446" i="12"/>
  <c r="AF24445" i="12"/>
  <c r="AE24445" i="12"/>
  <c r="AF24444" i="12"/>
  <c r="AE24444" i="12"/>
  <c r="AF24443" i="12"/>
  <c r="AE24443" i="12"/>
  <c r="AF24442" i="12"/>
  <c r="AE24442" i="12"/>
  <c r="AF24441" i="12"/>
  <c r="AE24441" i="12"/>
  <c r="AF24440" i="12"/>
  <c r="AE24440" i="12"/>
  <c r="AF24439" i="12"/>
  <c r="AE24439" i="12"/>
  <c r="AF24438" i="12"/>
  <c r="AE24438" i="12"/>
  <c r="AF24437" i="12"/>
  <c r="AE24437" i="12"/>
  <c r="AF24436" i="12"/>
  <c r="AE24436" i="12"/>
  <c r="AF24435" i="12"/>
  <c r="AE24435" i="12"/>
  <c r="AF24434" i="12"/>
  <c r="AE24434" i="12"/>
  <c r="AF24433" i="12"/>
  <c r="AE24433" i="12"/>
  <c r="AF24432" i="12"/>
  <c r="AE24432" i="12"/>
  <c r="AF24431" i="12"/>
  <c r="AE24431" i="12"/>
  <c r="AF24430" i="12"/>
  <c r="AE24430" i="12"/>
  <c r="AF24429" i="12"/>
  <c r="AE24429" i="12"/>
  <c r="AF24428" i="12"/>
  <c r="AE24428" i="12"/>
  <c r="AF24427" i="12"/>
  <c r="AE24427" i="12"/>
  <c r="AF24426" i="12"/>
  <c r="AE24426" i="12"/>
  <c r="AF24425" i="12"/>
  <c r="AE24425" i="12"/>
  <c r="AF24424" i="12"/>
  <c r="AE24424" i="12"/>
  <c r="AF24423" i="12"/>
  <c r="AE24423" i="12"/>
  <c r="AF24422" i="12"/>
  <c r="AE24422" i="12"/>
  <c r="AF24421" i="12"/>
  <c r="AE24421" i="12"/>
  <c r="AF24420" i="12"/>
  <c r="AE24420" i="12"/>
  <c r="AF24419" i="12"/>
  <c r="AE24419" i="12"/>
  <c r="AF24418" i="12"/>
  <c r="AE24418" i="12"/>
  <c r="AF24417" i="12"/>
  <c r="AE24417" i="12"/>
  <c r="AF24416" i="12"/>
  <c r="AE24416" i="12"/>
  <c r="AF24415" i="12"/>
  <c r="AE24415" i="12"/>
  <c r="AF24414" i="12"/>
  <c r="AE24414" i="12"/>
  <c r="AF24413" i="12"/>
  <c r="AE24413" i="12"/>
  <c r="AF24412" i="12"/>
  <c r="AE24412" i="12"/>
  <c r="AF24411" i="12"/>
  <c r="AE24411" i="12"/>
  <c r="AF24410" i="12"/>
  <c r="AE24410" i="12"/>
  <c r="AF24409" i="12"/>
  <c r="AE24409" i="12"/>
  <c r="AF24408" i="12"/>
  <c r="AE24408" i="12"/>
  <c r="AF24407" i="12"/>
  <c r="AE24407" i="12"/>
  <c r="AF24406" i="12"/>
  <c r="AE24406" i="12"/>
  <c r="AF24405" i="12"/>
  <c r="AE24405" i="12"/>
  <c r="AF24404" i="12"/>
  <c r="AE24404" i="12"/>
  <c r="AF24403" i="12"/>
  <c r="AE24403" i="12"/>
  <c r="AF24402" i="12"/>
  <c r="AE24402" i="12"/>
  <c r="AF24401" i="12"/>
  <c r="AE24401" i="12"/>
  <c r="AF24400" i="12"/>
  <c r="AE24400" i="12"/>
  <c r="AF24399" i="12"/>
  <c r="AE24399" i="12"/>
  <c r="AF24398" i="12"/>
  <c r="AE24398" i="12"/>
  <c r="AF24397" i="12"/>
  <c r="AE24397" i="12"/>
  <c r="AF24396" i="12"/>
  <c r="AE24396" i="12"/>
  <c r="AF24395" i="12"/>
  <c r="AE24395" i="12"/>
  <c r="AF24394" i="12"/>
  <c r="AE24394" i="12"/>
  <c r="AF24393" i="12"/>
  <c r="AE24393" i="12"/>
  <c r="AF24392" i="12"/>
  <c r="AE24392" i="12"/>
  <c r="AF24391" i="12"/>
  <c r="AE24391" i="12"/>
  <c r="AF24390" i="12"/>
  <c r="AE24390" i="12"/>
  <c r="AF24389" i="12"/>
  <c r="AE24389" i="12"/>
  <c r="AF24388" i="12"/>
  <c r="AE24388" i="12"/>
  <c r="AF24387" i="12"/>
  <c r="AE24387" i="12"/>
  <c r="AF24386" i="12"/>
  <c r="AE24386" i="12"/>
  <c r="AF24385" i="12"/>
  <c r="AE24385" i="12"/>
  <c r="AF24384" i="12"/>
  <c r="AE24384" i="12"/>
  <c r="AF24383" i="12"/>
  <c r="AE24383" i="12"/>
  <c r="AF24382" i="12"/>
  <c r="AE24382" i="12"/>
  <c r="AF24381" i="12"/>
  <c r="AE24381" i="12"/>
  <c r="AF24380" i="12"/>
  <c r="AE24380" i="12"/>
  <c r="AF24379" i="12"/>
  <c r="AE24379" i="12"/>
  <c r="AF24378" i="12"/>
  <c r="AE24378" i="12"/>
  <c r="AF24377" i="12"/>
  <c r="AE24377" i="12"/>
  <c r="AF24376" i="12"/>
  <c r="AE24376" i="12"/>
  <c r="AF24375" i="12"/>
  <c r="AE24375" i="12"/>
  <c r="AF24374" i="12"/>
  <c r="AE24374" i="12"/>
  <c r="AF24373" i="12"/>
  <c r="AE24373" i="12"/>
  <c r="AF24372" i="12"/>
  <c r="AE24372" i="12"/>
  <c r="AF24371" i="12"/>
  <c r="AE24371" i="12"/>
  <c r="AF24370" i="12"/>
  <c r="AE24370" i="12"/>
  <c r="AF24369" i="12"/>
  <c r="AE24369" i="12"/>
  <c r="AF24368" i="12"/>
  <c r="AE24368" i="12"/>
  <c r="AF24367" i="12"/>
  <c r="AE24367" i="12"/>
  <c r="AF24366" i="12"/>
  <c r="AE24366" i="12"/>
  <c r="AF24365" i="12"/>
  <c r="AE24365" i="12"/>
  <c r="AF24364" i="12"/>
  <c r="AE24364" i="12"/>
  <c r="AF24363" i="12"/>
  <c r="AE24363" i="12"/>
  <c r="AF24362" i="12"/>
  <c r="AE24362" i="12"/>
  <c r="AF24361" i="12"/>
  <c r="AE24361" i="12"/>
  <c r="AF24360" i="12"/>
  <c r="AE24360" i="12"/>
  <c r="AF24359" i="12"/>
  <c r="AE24359" i="12"/>
  <c r="AF24358" i="12"/>
  <c r="AE24358" i="12"/>
  <c r="AF24357" i="12"/>
  <c r="AE24357" i="12"/>
  <c r="AF24356" i="12"/>
  <c r="AE24356" i="12"/>
  <c r="AF24355" i="12"/>
  <c r="AE24355" i="12"/>
  <c r="AF24354" i="12"/>
  <c r="AE24354" i="12"/>
  <c r="AF24353" i="12"/>
  <c r="AE24353" i="12"/>
  <c r="AF24352" i="12"/>
  <c r="AE24352" i="12"/>
  <c r="AF24351" i="12"/>
  <c r="AE24351" i="12"/>
  <c r="AF24350" i="12"/>
  <c r="AE24350" i="12"/>
  <c r="AF24349" i="12"/>
  <c r="AE24349" i="12"/>
  <c r="AF24348" i="12"/>
  <c r="AE24348" i="12"/>
  <c r="AF24347" i="12"/>
  <c r="AE24347" i="12"/>
  <c r="AF24346" i="12"/>
  <c r="AE24346" i="12"/>
  <c r="AF24345" i="12"/>
  <c r="AE24345" i="12"/>
  <c r="AF24344" i="12"/>
  <c r="AE24344" i="12"/>
  <c r="AF24343" i="12"/>
  <c r="AE24343" i="12"/>
  <c r="AF24342" i="12"/>
  <c r="AE24342" i="12"/>
  <c r="AF24341" i="12"/>
  <c r="AE24341" i="12"/>
  <c r="AF24340" i="12"/>
  <c r="AE24340" i="12"/>
  <c r="AF24339" i="12"/>
  <c r="AE24339" i="12"/>
  <c r="AF24338" i="12"/>
  <c r="AE24338" i="12"/>
  <c r="AF24337" i="12"/>
  <c r="AE24337" i="12"/>
  <c r="AF24336" i="12"/>
  <c r="AE24336" i="12"/>
  <c r="AF24335" i="12"/>
  <c r="AE24335" i="12"/>
  <c r="AF24334" i="12"/>
  <c r="AE24334" i="12"/>
  <c r="AF24333" i="12"/>
  <c r="AE24333" i="12"/>
  <c r="AF24332" i="12"/>
  <c r="AE24332" i="12"/>
  <c r="AF24331" i="12"/>
  <c r="AE24331" i="12"/>
  <c r="AF24330" i="12"/>
  <c r="AE24330" i="12"/>
  <c r="AF24329" i="12"/>
  <c r="AE24329" i="12"/>
  <c r="AF24328" i="12"/>
  <c r="AE24328" i="12"/>
  <c r="AF24327" i="12"/>
  <c r="AE24327" i="12"/>
  <c r="AF24326" i="12"/>
  <c r="AE24326" i="12"/>
  <c r="AF24325" i="12"/>
  <c r="AE24325" i="12"/>
  <c r="AF24324" i="12"/>
  <c r="AE24324" i="12"/>
  <c r="AF24323" i="12"/>
  <c r="AE24323" i="12"/>
  <c r="AF24322" i="12"/>
  <c r="AE24322" i="12"/>
  <c r="AF24321" i="12"/>
  <c r="AE24321" i="12"/>
  <c r="AF24320" i="12"/>
  <c r="AE24320" i="12"/>
  <c r="AF24319" i="12"/>
  <c r="AE24319" i="12"/>
  <c r="AF24318" i="12"/>
  <c r="AE24318" i="12"/>
  <c r="AF24317" i="12"/>
  <c r="AE24317" i="12"/>
  <c r="AF24316" i="12"/>
  <c r="AE24316" i="12"/>
  <c r="AF24315" i="12"/>
  <c r="AE24315" i="12"/>
  <c r="AF24314" i="12"/>
  <c r="AE24314" i="12"/>
  <c r="AF24313" i="12"/>
  <c r="AE24313" i="12"/>
  <c r="AF24312" i="12"/>
  <c r="AE24312" i="12"/>
  <c r="AF24311" i="12"/>
  <c r="AE24311" i="12"/>
  <c r="AF24310" i="12"/>
  <c r="AE24310" i="12"/>
  <c r="AF24309" i="12"/>
  <c r="AE24309" i="12"/>
  <c r="AF24308" i="12"/>
  <c r="AE24308" i="12"/>
  <c r="AF24307" i="12"/>
  <c r="AE24307" i="12"/>
  <c r="AF24306" i="12"/>
  <c r="AE24306" i="12"/>
  <c r="AF24305" i="12"/>
  <c r="AE24305" i="12"/>
  <c r="AF24304" i="12"/>
  <c r="AE24304" i="12"/>
  <c r="AF24303" i="12"/>
  <c r="AE24303" i="12"/>
  <c r="AF24302" i="12"/>
  <c r="AE24302" i="12"/>
  <c r="AF24301" i="12"/>
  <c r="AE24301" i="12"/>
  <c r="AF24300" i="12"/>
  <c r="AE24300" i="12"/>
  <c r="AF24299" i="12"/>
  <c r="AE24299" i="12"/>
  <c r="AF24298" i="12"/>
  <c r="AE24298" i="12"/>
  <c r="AF24297" i="12"/>
  <c r="AE24297" i="12"/>
  <c r="AF24296" i="12"/>
  <c r="AE24296" i="12"/>
  <c r="AF24295" i="12"/>
  <c r="AE24295" i="12"/>
  <c r="AF24294" i="12"/>
  <c r="AE24294" i="12"/>
  <c r="AF24293" i="12"/>
  <c r="AE24293" i="12"/>
  <c r="AF24292" i="12"/>
  <c r="AE24292" i="12"/>
  <c r="AF24291" i="12"/>
  <c r="AE24291" i="12"/>
  <c r="AF24290" i="12"/>
  <c r="AE24290" i="12"/>
  <c r="AF24289" i="12"/>
  <c r="AE24289" i="12"/>
  <c r="AF24288" i="12"/>
  <c r="AE24288" i="12"/>
  <c r="AF24287" i="12"/>
  <c r="AE24287" i="12"/>
  <c r="AF24286" i="12"/>
  <c r="AE24286" i="12"/>
  <c r="AF24285" i="12"/>
  <c r="AE24285" i="12"/>
  <c r="AF24284" i="12"/>
  <c r="AE24284" i="12"/>
  <c r="AF24283" i="12"/>
  <c r="AE24283" i="12"/>
  <c r="AF24282" i="12"/>
  <c r="AE24282" i="12"/>
  <c r="AF24281" i="12"/>
  <c r="AE24281" i="12"/>
  <c r="AF24280" i="12"/>
  <c r="AE24280" i="12"/>
  <c r="AF24279" i="12"/>
  <c r="AE24279" i="12"/>
  <c r="AF24278" i="12"/>
  <c r="AE24278" i="12"/>
  <c r="AF24277" i="12"/>
  <c r="AE24277" i="12"/>
  <c r="AF24276" i="12"/>
  <c r="AE24276" i="12"/>
  <c r="AF24275" i="12"/>
  <c r="AE24275" i="12"/>
  <c r="AF24274" i="12"/>
  <c r="AE24274" i="12"/>
  <c r="AF24273" i="12"/>
  <c r="AE24273" i="12"/>
  <c r="AF24272" i="12"/>
  <c r="AE24272" i="12"/>
  <c r="AF24271" i="12"/>
  <c r="AE24271" i="12"/>
  <c r="AF24270" i="12"/>
  <c r="AE24270" i="12"/>
  <c r="AF24269" i="12"/>
  <c r="AE24269" i="12"/>
  <c r="AF24268" i="12"/>
  <c r="AE24268" i="12"/>
  <c r="AF24267" i="12"/>
  <c r="AE24267" i="12"/>
  <c r="AF24266" i="12"/>
  <c r="AE24266" i="12"/>
  <c r="AF24265" i="12"/>
  <c r="AE24265" i="12"/>
  <c r="AF24264" i="12"/>
  <c r="AE24264" i="12"/>
  <c r="AF24263" i="12"/>
  <c r="AE24263" i="12"/>
  <c r="AF24262" i="12"/>
  <c r="AE24262" i="12"/>
  <c r="AF24261" i="12"/>
  <c r="AE24261" i="12"/>
  <c r="AF24260" i="12"/>
  <c r="AE24260" i="12"/>
  <c r="AF24259" i="12"/>
  <c r="AE24259" i="12"/>
  <c r="AF24258" i="12"/>
  <c r="AE24258" i="12"/>
  <c r="AF24257" i="12"/>
  <c r="AE24257" i="12"/>
  <c r="AF24256" i="12"/>
  <c r="AE24256" i="12"/>
  <c r="AF24255" i="12"/>
  <c r="AE24255" i="12"/>
  <c r="AF24254" i="12"/>
  <c r="AE24254" i="12"/>
  <c r="AF24253" i="12"/>
  <c r="AE24253" i="12"/>
  <c r="AF24252" i="12"/>
  <c r="AE24252" i="12"/>
  <c r="AF24251" i="12"/>
  <c r="AE24251" i="12"/>
  <c r="AF24250" i="12"/>
  <c r="AE24250" i="12"/>
  <c r="AF24249" i="12"/>
  <c r="AE24249" i="12"/>
  <c r="AF24248" i="12"/>
  <c r="AE24248" i="12"/>
  <c r="AF24247" i="12"/>
  <c r="AE24247" i="12"/>
  <c r="AF24246" i="12"/>
  <c r="AE24246" i="12"/>
  <c r="AF24245" i="12"/>
  <c r="AE24245" i="12"/>
  <c r="AF24244" i="12"/>
  <c r="AE24244" i="12"/>
  <c r="AF24243" i="12"/>
  <c r="AE24243" i="12"/>
  <c r="AF24242" i="12"/>
  <c r="AE24242" i="12"/>
  <c r="AF24241" i="12"/>
  <c r="AE24241" i="12"/>
  <c r="AF24240" i="12"/>
  <c r="AE24240" i="12"/>
  <c r="AF24239" i="12"/>
  <c r="AE24239" i="12"/>
  <c r="AF24238" i="12"/>
  <c r="AE24238" i="12"/>
  <c r="AF24237" i="12"/>
  <c r="AE24237" i="12"/>
  <c r="AF24236" i="12"/>
  <c r="AE24236" i="12"/>
  <c r="AF24235" i="12"/>
  <c r="AE24235" i="12"/>
  <c r="AF24234" i="12"/>
  <c r="AE24234" i="12"/>
  <c r="AF24233" i="12"/>
  <c r="AE24233" i="12"/>
  <c r="AF24232" i="12"/>
  <c r="AE24232" i="12"/>
  <c r="AF24231" i="12"/>
  <c r="AE24231" i="12"/>
  <c r="AF24230" i="12"/>
  <c r="AE24230" i="12"/>
  <c r="AF24229" i="12"/>
  <c r="AE24229" i="12"/>
  <c r="AF24228" i="12"/>
  <c r="AE24228" i="12"/>
  <c r="AF24227" i="12"/>
  <c r="AE24227" i="12"/>
  <c r="AF24226" i="12"/>
  <c r="AE24226" i="12"/>
  <c r="AF24225" i="12"/>
  <c r="AE24225" i="12"/>
  <c r="AF24224" i="12"/>
  <c r="AE24224" i="12"/>
  <c r="AF24223" i="12"/>
  <c r="AE24223" i="12"/>
  <c r="AF24222" i="12"/>
  <c r="AE24222" i="12"/>
  <c r="AF24221" i="12"/>
  <c r="AE24221" i="12"/>
  <c r="AF24220" i="12"/>
  <c r="AE24220" i="12"/>
  <c r="AF24219" i="12"/>
  <c r="AE24219" i="12"/>
  <c r="AF24218" i="12"/>
  <c r="AE24218" i="12"/>
  <c r="AF24217" i="12"/>
  <c r="AE24217" i="12"/>
  <c r="AF24216" i="12"/>
  <c r="AE24216" i="12"/>
  <c r="AF24215" i="12"/>
  <c r="AE24215" i="12"/>
  <c r="AF24214" i="12"/>
  <c r="AE24214" i="12"/>
  <c r="AF24213" i="12"/>
  <c r="AE24213" i="12"/>
  <c r="AF24212" i="12"/>
  <c r="AE24212" i="12"/>
  <c r="AF24211" i="12"/>
  <c r="AE24211" i="12"/>
  <c r="AF24210" i="12"/>
  <c r="AE24210" i="12"/>
  <c r="AF24209" i="12"/>
  <c r="AE24209" i="12"/>
  <c r="AF24208" i="12"/>
  <c r="AE24208" i="12"/>
  <c r="AF24207" i="12"/>
  <c r="AE24207" i="12"/>
  <c r="AF24206" i="12"/>
  <c r="AE24206" i="12"/>
  <c r="AF24205" i="12"/>
  <c r="AE24205" i="12"/>
  <c r="AF24204" i="12"/>
  <c r="AE24204" i="12"/>
  <c r="AF24203" i="12"/>
  <c r="AE24203" i="12"/>
  <c r="AF24202" i="12"/>
  <c r="AE24202" i="12"/>
  <c r="AF24201" i="12"/>
  <c r="AE24201" i="12"/>
  <c r="AF24200" i="12"/>
  <c r="AE24200" i="12"/>
  <c r="AF24199" i="12"/>
  <c r="AE24199" i="12"/>
  <c r="AF24198" i="12"/>
  <c r="AE24198" i="12"/>
  <c r="AF24197" i="12"/>
  <c r="AE24197" i="12"/>
  <c r="AF24196" i="12"/>
  <c r="AE24196" i="12"/>
  <c r="AF24195" i="12"/>
  <c r="AE24195" i="12"/>
  <c r="AF24194" i="12"/>
  <c r="AE24194" i="12"/>
  <c r="AF24193" i="12"/>
  <c r="AE24193" i="12"/>
  <c r="AF24192" i="12"/>
  <c r="AE24192" i="12"/>
  <c r="AF24191" i="12"/>
  <c r="AE24191" i="12"/>
  <c r="AF24190" i="12"/>
  <c r="AE24190" i="12"/>
  <c r="AF24189" i="12"/>
  <c r="AE24189" i="12"/>
  <c r="AF24188" i="12"/>
  <c r="AE24188" i="12"/>
  <c r="AF24187" i="12"/>
  <c r="AE24187" i="12"/>
  <c r="AF24186" i="12"/>
  <c r="AE24186" i="12"/>
  <c r="AF24185" i="12"/>
  <c r="AE24185" i="12"/>
  <c r="AF24184" i="12"/>
  <c r="AE24184" i="12"/>
  <c r="AF24183" i="12"/>
  <c r="AE24183" i="12"/>
  <c r="AF24182" i="12"/>
  <c r="AE24182" i="12"/>
  <c r="AF24181" i="12"/>
  <c r="AE24181" i="12"/>
  <c r="AF24180" i="12"/>
  <c r="AE24180" i="12"/>
  <c r="AF24179" i="12"/>
  <c r="AE24179" i="12"/>
  <c r="AF24178" i="12"/>
  <c r="AE24178" i="12"/>
  <c r="AF24177" i="12"/>
  <c r="AE24177" i="12"/>
  <c r="AF24176" i="12"/>
  <c r="AE24176" i="12"/>
  <c r="AF24175" i="12"/>
  <c r="AE24175" i="12"/>
  <c r="AF24174" i="12"/>
  <c r="AE24174" i="12"/>
  <c r="AF24173" i="12"/>
  <c r="AE24173" i="12"/>
  <c r="AF24172" i="12"/>
  <c r="AE24172" i="12"/>
  <c r="AF24171" i="12"/>
  <c r="AE24171" i="12"/>
  <c r="AF24170" i="12"/>
  <c r="AE24170" i="12"/>
  <c r="AF24169" i="12"/>
  <c r="AE24169" i="12"/>
  <c r="AF24168" i="12"/>
  <c r="AE24168" i="12"/>
  <c r="AF24167" i="12"/>
  <c r="AE24167" i="12"/>
  <c r="AF24166" i="12"/>
  <c r="AE24166" i="12"/>
  <c r="AF24165" i="12"/>
  <c r="AE24165" i="12"/>
  <c r="AF24164" i="12"/>
  <c r="AE24164" i="12"/>
  <c r="AF24163" i="12"/>
  <c r="AE24163" i="12"/>
  <c r="AF24162" i="12"/>
  <c r="AE24162" i="12"/>
  <c r="AF24161" i="12"/>
  <c r="AE24161" i="12"/>
  <c r="AF24160" i="12"/>
  <c r="AE24160" i="12"/>
  <c r="AF24159" i="12"/>
  <c r="AE24159" i="12"/>
  <c r="AF24158" i="12"/>
  <c r="AE24158" i="12"/>
  <c r="AF24157" i="12"/>
  <c r="AE24157" i="12"/>
  <c r="AF24156" i="12"/>
  <c r="AE24156" i="12"/>
  <c r="AF24155" i="12"/>
  <c r="AE24155" i="12"/>
  <c r="AF24154" i="12"/>
  <c r="AE24154" i="12"/>
  <c r="AF24153" i="12"/>
  <c r="AE24153" i="12"/>
  <c r="AF24152" i="12"/>
  <c r="AE24152" i="12"/>
  <c r="AF24151" i="12"/>
  <c r="AE24151" i="12"/>
  <c r="AF24150" i="12"/>
  <c r="AE24150" i="12"/>
  <c r="AF24149" i="12"/>
  <c r="AE24149" i="12"/>
  <c r="AF24148" i="12"/>
  <c r="AE24148" i="12"/>
  <c r="AF24147" i="12"/>
  <c r="AE24147" i="12"/>
  <c r="AF24146" i="12"/>
  <c r="AE24146" i="12"/>
  <c r="AF24145" i="12"/>
  <c r="AE24145" i="12"/>
  <c r="AF24144" i="12"/>
  <c r="AE24144" i="12"/>
  <c r="AF24143" i="12"/>
  <c r="AE24143" i="12"/>
  <c r="AF24142" i="12"/>
  <c r="AE24142" i="12"/>
  <c r="AF24141" i="12"/>
  <c r="AE24141" i="12"/>
  <c r="AF24140" i="12"/>
  <c r="AE24140" i="12"/>
  <c r="AF24139" i="12"/>
  <c r="AE24139" i="12"/>
  <c r="AF24138" i="12"/>
  <c r="AE24138" i="12"/>
  <c r="AF24137" i="12"/>
  <c r="AE24137" i="12"/>
  <c r="AF24136" i="12"/>
  <c r="AE24136" i="12"/>
  <c r="AF24135" i="12"/>
  <c r="AE24135" i="12"/>
  <c r="AF24134" i="12"/>
  <c r="AE24134" i="12"/>
  <c r="AF24133" i="12"/>
  <c r="AE24133" i="12"/>
  <c r="AF24132" i="12"/>
  <c r="AE24132" i="12"/>
  <c r="AF24131" i="12"/>
  <c r="AE24131" i="12"/>
  <c r="AF24130" i="12"/>
  <c r="AE24130" i="12"/>
  <c r="AF24129" i="12"/>
  <c r="AE24129" i="12"/>
  <c r="AF24128" i="12"/>
  <c r="AE24128" i="12"/>
  <c r="AF24127" i="12"/>
  <c r="AE24127" i="12"/>
  <c r="AF24126" i="12"/>
  <c r="AE24126" i="12"/>
  <c r="AF24125" i="12"/>
  <c r="AE24125" i="12"/>
  <c r="AF24124" i="12"/>
  <c r="AE24124" i="12"/>
  <c r="AF24123" i="12"/>
  <c r="AE24123" i="12"/>
  <c r="AF24122" i="12"/>
  <c r="AE24122" i="12"/>
  <c r="AF24121" i="12"/>
  <c r="AE24121" i="12"/>
  <c r="AF24120" i="12"/>
  <c r="AE24120" i="12"/>
  <c r="AF24119" i="12"/>
  <c r="AE24119" i="12"/>
  <c r="AF24118" i="12"/>
  <c r="AE24118" i="12"/>
  <c r="AF24117" i="12"/>
  <c r="AE24117" i="12"/>
  <c r="AF24116" i="12"/>
  <c r="AE24116" i="12"/>
  <c r="AF24115" i="12"/>
  <c r="AE24115" i="12"/>
  <c r="AF24114" i="12"/>
  <c r="AE24114" i="12"/>
  <c r="AF24113" i="12"/>
  <c r="AE24113" i="12"/>
  <c r="AF24112" i="12"/>
  <c r="AE24112" i="12"/>
  <c r="AF24111" i="12"/>
  <c r="AE24111" i="12"/>
  <c r="AF24110" i="12"/>
  <c r="AE24110" i="12"/>
  <c r="AF24109" i="12"/>
  <c r="AE24109" i="12"/>
  <c r="AF24108" i="12"/>
  <c r="AE24108" i="12"/>
  <c r="AF24107" i="12"/>
  <c r="AE24107" i="12"/>
  <c r="AF24106" i="12"/>
  <c r="AE24106" i="12"/>
  <c r="AF24105" i="12"/>
  <c r="AE24105" i="12"/>
  <c r="AF24104" i="12"/>
  <c r="AE24104" i="12"/>
  <c r="AF24103" i="12"/>
  <c r="AE24103" i="12"/>
  <c r="AF24102" i="12"/>
  <c r="AE24102" i="12"/>
  <c r="AF24101" i="12"/>
  <c r="AE24101" i="12"/>
  <c r="AF24100" i="12"/>
  <c r="AE24100" i="12"/>
  <c r="AF24099" i="12"/>
  <c r="AE24099" i="12"/>
  <c r="AF24098" i="12"/>
  <c r="AE24098" i="12"/>
  <c r="AF24097" i="12"/>
  <c r="AE24097" i="12"/>
  <c r="AF24096" i="12"/>
  <c r="AE24096" i="12"/>
  <c r="AF24095" i="12"/>
  <c r="AE24095" i="12"/>
  <c r="AF24094" i="12"/>
  <c r="AE24094" i="12"/>
  <c r="AF24093" i="12"/>
  <c r="AE24093" i="12"/>
  <c r="AF24092" i="12"/>
  <c r="AE24092" i="12"/>
  <c r="AF24091" i="12"/>
  <c r="AE24091" i="12"/>
  <c r="AF24090" i="12"/>
  <c r="AE24090" i="12"/>
  <c r="AF24089" i="12"/>
  <c r="AE24089" i="12"/>
  <c r="AF24088" i="12"/>
  <c r="AE24088" i="12"/>
  <c r="AF24087" i="12"/>
  <c r="AE24087" i="12"/>
  <c r="AF24086" i="12"/>
  <c r="AE24086" i="12"/>
  <c r="AF24085" i="12"/>
  <c r="AE24085" i="12"/>
  <c r="AF24084" i="12"/>
  <c r="AE24084" i="12"/>
  <c r="AF24083" i="12"/>
  <c r="AE24083" i="12"/>
  <c r="AF24082" i="12"/>
  <c r="AE24082" i="12"/>
  <c r="AF24081" i="12"/>
  <c r="AE24081" i="12"/>
  <c r="AF24080" i="12"/>
  <c r="AE24080" i="12"/>
  <c r="AF24079" i="12"/>
  <c r="AE24079" i="12"/>
  <c r="AF24078" i="12"/>
  <c r="AE24078" i="12"/>
  <c r="AF24077" i="12"/>
  <c r="AE24077" i="12"/>
  <c r="AF24076" i="12"/>
  <c r="AE24076" i="12"/>
  <c r="AF24075" i="12"/>
  <c r="AE24075" i="12"/>
  <c r="AF24074" i="12"/>
  <c r="AE24074" i="12"/>
  <c r="AF24073" i="12"/>
  <c r="AE24073" i="12"/>
  <c r="AF24072" i="12"/>
  <c r="AE24072" i="12"/>
  <c r="AF24071" i="12"/>
  <c r="AE24071" i="12"/>
  <c r="AF24070" i="12"/>
  <c r="AE24070" i="12"/>
  <c r="AF24069" i="12"/>
  <c r="AE24069" i="12"/>
  <c r="AF24068" i="12"/>
  <c r="AE24068" i="12"/>
  <c r="AF24067" i="12"/>
  <c r="AE24067" i="12"/>
  <c r="AF24066" i="12"/>
  <c r="AE24066" i="12"/>
  <c r="AF24065" i="12"/>
  <c r="AE24065" i="12"/>
  <c r="AF24064" i="12"/>
  <c r="AE24064" i="12"/>
  <c r="AF24063" i="12"/>
  <c r="AE24063" i="12"/>
  <c r="AF24062" i="12"/>
  <c r="AE24062" i="12"/>
  <c r="AF24061" i="12"/>
  <c r="AE24061" i="12"/>
  <c r="AF24060" i="12"/>
  <c r="AE24060" i="12"/>
  <c r="AF24059" i="12"/>
  <c r="AE24059" i="12"/>
  <c r="AF24058" i="12"/>
  <c r="AE24058" i="12"/>
  <c r="AF24057" i="12"/>
  <c r="AE24057" i="12"/>
  <c r="AF24056" i="12"/>
  <c r="AE24056" i="12"/>
  <c r="AF24055" i="12"/>
  <c r="AE24055" i="12"/>
  <c r="AF24054" i="12"/>
  <c r="AE24054" i="12"/>
  <c r="AF24053" i="12"/>
  <c r="AE24053" i="12"/>
  <c r="AF24052" i="12"/>
  <c r="AE24052" i="12"/>
  <c r="AF24051" i="12"/>
  <c r="AE24051" i="12"/>
  <c r="AF24050" i="12"/>
  <c r="AE24050" i="12"/>
  <c r="AF24049" i="12"/>
  <c r="AE24049" i="12"/>
  <c r="AF24048" i="12"/>
  <c r="AE24048" i="12"/>
  <c r="AF24047" i="12"/>
  <c r="AE24047" i="12"/>
  <c r="AF24046" i="12"/>
  <c r="AE24046" i="12"/>
  <c r="AF24045" i="12"/>
  <c r="AE24045" i="12"/>
  <c r="AF24044" i="12"/>
  <c r="AE24044" i="12"/>
  <c r="AF24043" i="12"/>
  <c r="AE24043" i="12"/>
  <c r="AF24042" i="12"/>
  <c r="AE24042" i="12"/>
  <c r="AF24041" i="12"/>
  <c r="AE24041" i="12"/>
  <c r="AF24040" i="12"/>
  <c r="AE24040" i="12"/>
  <c r="AF24039" i="12"/>
  <c r="AE24039" i="12"/>
  <c r="AF24038" i="12"/>
  <c r="AE24038" i="12"/>
  <c r="AF24037" i="12"/>
  <c r="AE24037" i="12"/>
  <c r="AF24036" i="12"/>
  <c r="AE24036" i="12"/>
  <c r="AF24035" i="12"/>
  <c r="AE24035" i="12"/>
  <c r="AF24034" i="12"/>
  <c r="AE24034" i="12"/>
  <c r="AF24033" i="12"/>
  <c r="AE24033" i="12"/>
  <c r="AF24032" i="12"/>
  <c r="AE24032" i="12"/>
  <c r="AF24031" i="12"/>
  <c r="AE24031" i="12"/>
  <c r="AF24030" i="12"/>
  <c r="AE24030" i="12"/>
  <c r="AF24029" i="12"/>
  <c r="AE24029" i="12"/>
  <c r="AF24028" i="12"/>
  <c r="AE24028" i="12"/>
  <c r="AF24027" i="12"/>
  <c r="AE24027" i="12"/>
  <c r="AF24026" i="12"/>
  <c r="AE24026" i="12"/>
  <c r="AF24025" i="12"/>
  <c r="AE24025" i="12"/>
  <c r="AF24024" i="12"/>
  <c r="AE24024" i="12"/>
  <c r="AF24023" i="12"/>
  <c r="AE24023" i="12"/>
  <c r="AF24022" i="12"/>
  <c r="AE24022" i="12"/>
  <c r="AF24021" i="12"/>
  <c r="AE24021" i="12"/>
  <c r="AF24020" i="12"/>
  <c r="AE24020" i="12"/>
  <c r="AF24019" i="12"/>
  <c r="AE24019" i="12"/>
  <c r="AF24018" i="12"/>
  <c r="AE24018" i="12"/>
  <c r="AF24017" i="12"/>
  <c r="AE24017" i="12"/>
  <c r="AF24016" i="12"/>
  <c r="AE24016" i="12"/>
  <c r="AF24015" i="12"/>
  <c r="AE24015" i="12"/>
  <c r="AF24014" i="12"/>
  <c r="AE24014" i="12"/>
  <c r="AF24013" i="12"/>
  <c r="AE24013" i="12"/>
  <c r="AF24012" i="12"/>
  <c r="AE24012" i="12"/>
  <c r="AF24011" i="12"/>
  <c r="AE24011" i="12"/>
  <c r="AF24010" i="12"/>
  <c r="AE24010" i="12"/>
  <c r="AF24009" i="12"/>
  <c r="AE24009" i="12"/>
  <c r="AF24008" i="12"/>
  <c r="AE24008" i="12"/>
  <c r="AF24007" i="12"/>
  <c r="AE24007" i="12"/>
  <c r="AF24006" i="12"/>
  <c r="AE24006" i="12"/>
  <c r="AF24005" i="12"/>
  <c r="AE24005" i="12"/>
  <c r="AF24004" i="12"/>
  <c r="AE24004" i="12"/>
  <c r="AF24003" i="12"/>
  <c r="AE24003" i="12"/>
  <c r="AF24002" i="12"/>
  <c r="AE24002" i="12"/>
  <c r="AF24001" i="12"/>
  <c r="AE24001" i="12"/>
  <c r="AF24000" i="12"/>
  <c r="AE24000" i="12"/>
  <c r="AF23999" i="12"/>
  <c r="AE23999" i="12"/>
  <c r="AF23998" i="12"/>
  <c r="AE23998" i="12"/>
  <c r="AF23997" i="12"/>
  <c r="AE23997" i="12"/>
  <c r="AF23996" i="12"/>
  <c r="AE23996" i="12"/>
  <c r="AF23995" i="12"/>
  <c r="AE23995" i="12"/>
  <c r="AF23994" i="12"/>
  <c r="AE23994" i="12"/>
  <c r="AF23993" i="12"/>
  <c r="AE23993" i="12"/>
  <c r="AF23992" i="12"/>
  <c r="AE23992" i="12"/>
  <c r="AF23991" i="12"/>
  <c r="AE23991" i="12"/>
  <c r="AF23990" i="12"/>
  <c r="AE23990" i="12"/>
  <c r="AF23989" i="12"/>
  <c r="AE23989" i="12"/>
  <c r="AF23988" i="12"/>
  <c r="AE23988" i="12"/>
  <c r="AF23987" i="12"/>
  <c r="AE23987" i="12"/>
  <c r="AF23986" i="12"/>
  <c r="AE23986" i="12"/>
  <c r="AF23985" i="12"/>
  <c r="AE23985" i="12"/>
  <c r="AF23984" i="12"/>
  <c r="AE23984" i="12"/>
  <c r="AF23983" i="12"/>
  <c r="AE23983" i="12"/>
  <c r="AF23982" i="12"/>
  <c r="AE23982" i="12"/>
  <c r="AF23981" i="12"/>
  <c r="AE23981" i="12"/>
  <c r="AF23980" i="12"/>
  <c r="AE23980" i="12"/>
  <c r="AF23979" i="12"/>
  <c r="AE23979" i="12"/>
  <c r="AF23978" i="12"/>
  <c r="AE23978" i="12"/>
  <c r="AF23977" i="12"/>
  <c r="AE23977" i="12"/>
  <c r="AF23976" i="12"/>
  <c r="AE23976" i="12"/>
  <c r="AF23975" i="12"/>
  <c r="AE23975" i="12"/>
  <c r="AF23974" i="12"/>
  <c r="AE23974" i="12"/>
  <c r="AF23973" i="12"/>
  <c r="AE23973" i="12"/>
  <c r="AF23972" i="12"/>
  <c r="AE23972" i="12"/>
  <c r="AF23971" i="12"/>
  <c r="AE23971" i="12"/>
  <c r="AF23970" i="12"/>
  <c r="AE23970" i="12"/>
  <c r="AF23969" i="12"/>
  <c r="AE23969" i="12"/>
  <c r="AF23968" i="12"/>
  <c r="AE23968" i="12"/>
  <c r="AF23967" i="12"/>
  <c r="AE23967" i="12"/>
  <c r="AF23966" i="12"/>
  <c r="AE23966" i="12"/>
  <c r="AF23965" i="12"/>
  <c r="AE23965" i="12"/>
  <c r="AF23964" i="12"/>
  <c r="AE23964" i="12"/>
  <c r="AF23963" i="12"/>
  <c r="AE23963" i="12"/>
  <c r="AF23962" i="12"/>
  <c r="AE23962" i="12"/>
  <c r="AF23961" i="12"/>
  <c r="AE23961" i="12"/>
  <c r="AF23960" i="12"/>
  <c r="AE23960" i="12"/>
  <c r="AF23959" i="12"/>
  <c r="AE23959" i="12"/>
  <c r="AF23958" i="12"/>
  <c r="AE23958" i="12"/>
  <c r="AF23957" i="12"/>
  <c r="AE23957" i="12"/>
  <c r="AF23956" i="12"/>
  <c r="AE23956" i="12"/>
  <c r="AF23955" i="12"/>
  <c r="AE23955" i="12"/>
  <c r="AF23954" i="12"/>
  <c r="AE23954" i="12"/>
  <c r="AF23953" i="12"/>
  <c r="AE23953" i="12"/>
  <c r="AF23952" i="12"/>
  <c r="AE23952" i="12"/>
  <c r="AF23951" i="12"/>
  <c r="AE23951" i="12"/>
  <c r="AF23950" i="12"/>
  <c r="AE23950" i="12"/>
  <c r="AF23949" i="12"/>
  <c r="AE23949" i="12"/>
  <c r="AF23948" i="12"/>
  <c r="AE23948" i="12"/>
  <c r="AF23947" i="12"/>
  <c r="AE23947" i="12"/>
  <c r="AF23946" i="12"/>
  <c r="AE23946" i="12"/>
  <c r="AF23945" i="12"/>
  <c r="AE23945" i="12"/>
  <c r="AF23944" i="12"/>
  <c r="AE23944" i="12"/>
  <c r="AF23943" i="12"/>
  <c r="AE23943" i="12"/>
  <c r="AF23942" i="12"/>
  <c r="AE23942" i="12"/>
  <c r="AF23941" i="12"/>
  <c r="AE23941" i="12"/>
  <c r="AF23940" i="12"/>
  <c r="AE23940" i="12"/>
  <c r="AF23939" i="12"/>
  <c r="AE23939" i="12"/>
  <c r="AF23938" i="12"/>
  <c r="AE23938" i="12"/>
  <c r="AF23937" i="12"/>
  <c r="AE23937" i="12"/>
  <c r="AF23936" i="12"/>
  <c r="AE23936" i="12"/>
  <c r="AF23935" i="12"/>
  <c r="AE23935" i="12"/>
  <c r="AF23934" i="12"/>
  <c r="AE23934" i="12"/>
  <c r="AF23933" i="12"/>
  <c r="AE23933" i="12"/>
  <c r="AF23932" i="12"/>
  <c r="AE23932" i="12"/>
  <c r="AF23931" i="12"/>
  <c r="AE23931" i="12"/>
  <c r="AF23930" i="12"/>
  <c r="AE23930" i="12"/>
  <c r="AF23929" i="12"/>
  <c r="AE23929" i="12"/>
  <c r="AF23928" i="12"/>
  <c r="AE23928" i="12"/>
  <c r="AF23927" i="12"/>
  <c r="AE23927" i="12"/>
  <c r="AF23926" i="12"/>
  <c r="AE23926" i="12"/>
  <c r="AF23925" i="12"/>
  <c r="AE23925" i="12"/>
  <c r="AF23924" i="12"/>
  <c r="AE23924" i="12"/>
  <c r="AF23923" i="12"/>
  <c r="AE23923" i="12"/>
  <c r="AF23922" i="12"/>
  <c r="AE23922" i="12"/>
  <c r="AF23921" i="12"/>
  <c r="AE23921" i="12"/>
  <c r="AF23920" i="12"/>
  <c r="AE23920" i="12"/>
  <c r="AF23919" i="12"/>
  <c r="AE23919" i="12"/>
  <c r="AF23918" i="12"/>
  <c r="AE23918" i="12"/>
  <c r="AF23917" i="12"/>
  <c r="AE23917" i="12"/>
  <c r="AF23916" i="12"/>
  <c r="AE23916" i="12"/>
  <c r="AF23915" i="12"/>
  <c r="AE23915" i="12"/>
  <c r="AF23914" i="12"/>
  <c r="AE23914" i="12"/>
  <c r="AF23913" i="12"/>
  <c r="AE23913" i="12"/>
  <c r="AF23912" i="12"/>
  <c r="AE23912" i="12"/>
  <c r="AF23911" i="12"/>
  <c r="AE23911" i="12"/>
  <c r="AF23910" i="12"/>
  <c r="AE23910" i="12"/>
  <c r="AF23909" i="12"/>
  <c r="AE23909" i="12"/>
  <c r="AF23908" i="12"/>
  <c r="AE23908" i="12"/>
  <c r="AF23907" i="12"/>
  <c r="AE23907" i="12"/>
  <c r="AF23906" i="12"/>
  <c r="AE23906" i="12"/>
  <c r="AF23905" i="12"/>
  <c r="AE23905" i="12"/>
  <c r="AF23904" i="12"/>
  <c r="AE23904" i="12"/>
  <c r="AF23903" i="12"/>
  <c r="AE23903" i="12"/>
  <c r="AF23902" i="12"/>
  <c r="AE23902" i="12"/>
  <c r="AF23901" i="12"/>
  <c r="AE23901" i="12"/>
  <c r="AF23900" i="12"/>
  <c r="AE23900" i="12"/>
  <c r="AF23899" i="12"/>
  <c r="AE23899" i="12"/>
  <c r="AF23898" i="12"/>
  <c r="AE23898" i="12"/>
  <c r="AF23897" i="12"/>
  <c r="AE23897" i="12"/>
  <c r="AF23896" i="12"/>
  <c r="AE23896" i="12"/>
  <c r="AF23895" i="12"/>
  <c r="AE23895" i="12"/>
  <c r="AF23894" i="12"/>
  <c r="AE23894" i="12"/>
  <c r="AF23893" i="12"/>
  <c r="AE23893" i="12"/>
  <c r="AF23892" i="12"/>
  <c r="AE23892" i="12"/>
  <c r="AF23891" i="12"/>
  <c r="AE23891" i="12"/>
  <c r="AF23890" i="12"/>
  <c r="AE23890" i="12"/>
  <c r="AF23889" i="12"/>
  <c r="AE23889" i="12"/>
  <c r="AF23888" i="12"/>
  <c r="AE23888" i="12"/>
  <c r="AF23887" i="12"/>
  <c r="AE23887" i="12"/>
  <c r="AF23886" i="12"/>
  <c r="AE23886" i="12"/>
  <c r="AF23885" i="12"/>
  <c r="AE23885" i="12"/>
  <c r="AF23884" i="12"/>
  <c r="AE23884" i="12"/>
  <c r="AF23883" i="12"/>
  <c r="AE23883" i="12"/>
  <c r="AF23882" i="12"/>
  <c r="AE23882" i="12"/>
  <c r="AF23881" i="12"/>
  <c r="AE23881" i="12"/>
  <c r="AF23880" i="12"/>
  <c r="AE23880" i="12"/>
  <c r="AF23879" i="12"/>
  <c r="AE23879" i="12"/>
  <c r="AF23878" i="12"/>
  <c r="AE23878" i="12"/>
  <c r="AF23877" i="12"/>
  <c r="AE23877" i="12"/>
  <c r="AF23876" i="12"/>
  <c r="AE23876" i="12"/>
  <c r="AF23875" i="12"/>
  <c r="AE23875" i="12"/>
  <c r="AF23874" i="12"/>
  <c r="AE23874" i="12"/>
  <c r="AF23873" i="12"/>
  <c r="AE23873" i="12"/>
  <c r="AF23872" i="12"/>
  <c r="AE23872" i="12"/>
  <c r="AF23871" i="12"/>
  <c r="AE23871" i="12"/>
  <c r="AF23870" i="12"/>
  <c r="AE23870" i="12"/>
  <c r="AF23869" i="12"/>
  <c r="AE23869" i="12"/>
  <c r="AF23868" i="12"/>
  <c r="AE23868" i="12"/>
  <c r="AF23867" i="12"/>
  <c r="AE23867" i="12"/>
  <c r="AF23866" i="12"/>
  <c r="AE23866" i="12"/>
  <c r="AF23865" i="12"/>
  <c r="AE23865" i="12"/>
  <c r="AF23864" i="12"/>
  <c r="AE23864" i="12"/>
  <c r="AF23863" i="12"/>
  <c r="AE23863" i="12"/>
  <c r="AF23862" i="12"/>
  <c r="AE23862" i="12"/>
  <c r="AF23861" i="12"/>
  <c r="AE23861" i="12"/>
  <c r="AF23860" i="12"/>
  <c r="AE23860" i="12"/>
  <c r="AF23859" i="12"/>
  <c r="AE23859" i="12"/>
  <c r="AF23858" i="12"/>
  <c r="AE23858" i="12"/>
  <c r="AF23857" i="12"/>
  <c r="AE23857" i="12"/>
  <c r="AF23856" i="12"/>
  <c r="AE23856" i="12"/>
  <c r="AF23855" i="12"/>
  <c r="AE23855" i="12"/>
  <c r="AF23854" i="12"/>
  <c r="AE23854" i="12"/>
  <c r="AF23853" i="12"/>
  <c r="AE23853" i="12"/>
  <c r="AF23852" i="12"/>
  <c r="AE23852" i="12"/>
  <c r="AF23851" i="12"/>
  <c r="AE23851" i="12"/>
  <c r="AF23850" i="12"/>
  <c r="AE23850" i="12"/>
  <c r="AF23849" i="12"/>
  <c r="AE23849" i="12"/>
  <c r="AF23848" i="12"/>
  <c r="AE23848" i="12"/>
  <c r="AF23847" i="12"/>
  <c r="AE23847" i="12"/>
  <c r="AF23846" i="12"/>
  <c r="AE23846" i="12"/>
  <c r="AF23845" i="12"/>
  <c r="AE23845" i="12"/>
  <c r="AF23844" i="12"/>
  <c r="AE23844" i="12"/>
  <c r="AF23843" i="12"/>
  <c r="AE23843" i="12"/>
  <c r="AF23842" i="12"/>
  <c r="AE23842" i="12"/>
  <c r="AF23841" i="12"/>
  <c r="AE23841" i="12"/>
  <c r="AF23840" i="12"/>
  <c r="AE23840" i="12"/>
  <c r="AF23839" i="12"/>
  <c r="AE23839" i="12"/>
  <c r="AF23838" i="12"/>
  <c r="AE23838" i="12"/>
  <c r="AF23837" i="12"/>
  <c r="AE23837" i="12"/>
  <c r="AF23836" i="12"/>
  <c r="AE23836" i="12"/>
  <c r="AF23835" i="12"/>
  <c r="AE23835" i="12"/>
  <c r="AF23834" i="12"/>
  <c r="AE23834" i="12"/>
  <c r="AF23833" i="12"/>
  <c r="AE23833" i="12"/>
  <c r="AF23832" i="12"/>
  <c r="AE23832" i="12"/>
  <c r="AF23831" i="12"/>
  <c r="AE23831" i="12"/>
  <c r="AF23830" i="12"/>
  <c r="AE23830" i="12"/>
  <c r="AF23829" i="12"/>
  <c r="AE23829" i="12"/>
  <c r="AF23828" i="12"/>
  <c r="AE23828" i="12"/>
  <c r="AF23827" i="12"/>
  <c r="AE23827" i="12"/>
  <c r="AF23826" i="12"/>
  <c r="AE23826" i="12"/>
  <c r="AF23825" i="12"/>
  <c r="AE23825" i="12"/>
  <c r="AF23824" i="12"/>
  <c r="AE23824" i="12"/>
  <c r="AF23823" i="12"/>
  <c r="AE23823" i="12"/>
  <c r="AF23822" i="12"/>
  <c r="AE23822" i="12"/>
  <c r="AF23821" i="12"/>
  <c r="AE23821" i="12"/>
  <c r="AF23820" i="12"/>
  <c r="AE23820" i="12"/>
  <c r="AF23819" i="12"/>
  <c r="AE23819" i="12"/>
  <c r="AF23818" i="12"/>
  <c r="AE23818" i="12"/>
  <c r="AF23817" i="12"/>
  <c r="AE23817" i="12"/>
  <c r="AF23816" i="12"/>
  <c r="AE23816" i="12"/>
  <c r="AF23815" i="12"/>
  <c r="AE23815" i="12"/>
  <c r="AF23814" i="12"/>
  <c r="AE23814" i="12"/>
  <c r="AF23813" i="12"/>
  <c r="AE23813" i="12"/>
  <c r="AF23812" i="12"/>
  <c r="AE23812" i="12"/>
  <c r="AF23811" i="12"/>
  <c r="AE23811" i="12"/>
  <c r="AF23810" i="12"/>
  <c r="AE23810" i="12"/>
  <c r="AF23809" i="12"/>
  <c r="AE23809" i="12"/>
  <c r="AF23808" i="12"/>
  <c r="AE23808" i="12"/>
  <c r="AF23807" i="12"/>
  <c r="AE23807" i="12"/>
  <c r="AF23806" i="12"/>
  <c r="AE23806" i="12"/>
  <c r="AF23805" i="12"/>
  <c r="AE23805" i="12"/>
  <c r="AF23804" i="12"/>
  <c r="AE23804" i="12"/>
  <c r="AF23803" i="12"/>
  <c r="AE23803" i="12"/>
  <c r="AF23802" i="12"/>
  <c r="AE23802" i="12"/>
  <c r="AF23801" i="12"/>
  <c r="AE23801" i="12"/>
  <c r="AF23800" i="12"/>
  <c r="AE23800" i="12"/>
  <c r="AF23799" i="12"/>
  <c r="AE23799" i="12"/>
  <c r="AF23798" i="12"/>
  <c r="AE23798" i="12"/>
  <c r="AF23797" i="12"/>
  <c r="AE23797" i="12"/>
  <c r="AF23796" i="12"/>
  <c r="AE23796" i="12"/>
  <c r="AF23795" i="12"/>
  <c r="AE23795" i="12"/>
  <c r="AF23794" i="12"/>
  <c r="AE23794" i="12"/>
  <c r="AF23793" i="12"/>
  <c r="AE23793" i="12"/>
  <c r="AF23792" i="12"/>
  <c r="AE23792" i="12"/>
  <c r="AF23791" i="12"/>
  <c r="AE23791" i="12"/>
  <c r="AF23790" i="12"/>
  <c r="AE23790" i="12"/>
  <c r="AF23789" i="12"/>
  <c r="AE23789" i="12"/>
  <c r="AF23788" i="12"/>
  <c r="AE23788" i="12"/>
  <c r="AF23787" i="12"/>
  <c r="AE23787" i="12"/>
  <c r="AF23786" i="12"/>
  <c r="AE23786" i="12"/>
  <c r="AF23785" i="12"/>
  <c r="AE23785" i="12"/>
  <c r="AF23784" i="12"/>
  <c r="AE23784" i="12"/>
  <c r="AF23783" i="12"/>
  <c r="AE23783" i="12"/>
  <c r="AF23782" i="12"/>
  <c r="AE23782" i="12"/>
  <c r="AF23781" i="12"/>
  <c r="AE23781" i="12"/>
  <c r="AF23780" i="12"/>
  <c r="AE23780" i="12"/>
  <c r="AF23779" i="12"/>
  <c r="AE23779" i="12"/>
  <c r="AF23778" i="12"/>
  <c r="AE23778" i="12"/>
  <c r="AF23777" i="12"/>
  <c r="AE23777" i="12"/>
  <c r="AF23776" i="12"/>
  <c r="AE23776" i="12"/>
  <c r="AF23775" i="12"/>
  <c r="AE23775" i="12"/>
  <c r="AF23774" i="12"/>
  <c r="AE23774" i="12"/>
  <c r="AF23773" i="12"/>
  <c r="AE23773" i="12"/>
  <c r="AF23772" i="12"/>
  <c r="AE23772" i="12"/>
  <c r="AF23771" i="12"/>
  <c r="AE23771" i="12"/>
  <c r="AF23770" i="12"/>
  <c r="AE23770" i="12"/>
  <c r="AF23769" i="12"/>
  <c r="AE23769" i="12"/>
  <c r="AF23768" i="12"/>
  <c r="AE23768" i="12"/>
  <c r="AF23767" i="12"/>
  <c r="AE23767" i="12"/>
  <c r="AF23766" i="12"/>
  <c r="AE23766" i="12"/>
  <c r="AF23765" i="12"/>
  <c r="AE23765" i="12"/>
  <c r="AF23764" i="12"/>
  <c r="AE23764" i="12"/>
  <c r="AF23763" i="12"/>
  <c r="AE23763" i="12"/>
  <c r="AF23762" i="12"/>
  <c r="AE23762" i="12"/>
  <c r="AF23761" i="12"/>
  <c r="AE23761" i="12"/>
  <c r="AF23760" i="12"/>
  <c r="AE23760" i="12"/>
  <c r="AF23759" i="12"/>
  <c r="AE23759" i="12"/>
  <c r="AF23758" i="12"/>
  <c r="AE23758" i="12"/>
  <c r="AF23757" i="12"/>
  <c r="AE23757" i="12"/>
  <c r="AF23756" i="12"/>
  <c r="AE23756" i="12"/>
  <c r="AF23755" i="12"/>
  <c r="AE23755" i="12"/>
  <c r="AF23754" i="12"/>
  <c r="AE23754" i="12"/>
  <c r="AF23753" i="12"/>
  <c r="AE23753" i="12"/>
  <c r="AF23752" i="12"/>
  <c r="AE23752" i="12"/>
  <c r="AF23751" i="12"/>
  <c r="AE23751" i="12"/>
  <c r="AF23750" i="12"/>
  <c r="AE23750" i="12"/>
  <c r="AF23749" i="12"/>
  <c r="AE23749" i="12"/>
  <c r="AF23748" i="12"/>
  <c r="AE23748" i="12"/>
  <c r="AF23747" i="12"/>
  <c r="AE23747" i="12"/>
  <c r="AF23746" i="12"/>
  <c r="AE23746" i="12"/>
  <c r="AF23745" i="12"/>
  <c r="AE23745" i="12"/>
  <c r="AF23744" i="12"/>
  <c r="AE23744" i="12"/>
  <c r="AF23743" i="12"/>
  <c r="AE23743" i="12"/>
  <c r="AF23742" i="12"/>
  <c r="AE23742" i="12"/>
  <c r="AF23741" i="12"/>
  <c r="AE23741" i="12"/>
  <c r="AF23740" i="12"/>
  <c r="AE23740" i="12"/>
  <c r="AF23739" i="12"/>
  <c r="AE23739" i="12"/>
  <c r="AF23738" i="12"/>
  <c r="AE23738" i="12"/>
  <c r="AF23737" i="12"/>
  <c r="AE23737" i="12"/>
  <c r="AF23736" i="12"/>
  <c r="AE23736" i="12"/>
  <c r="AF23735" i="12"/>
  <c r="AE23735" i="12"/>
  <c r="AF23734" i="12"/>
  <c r="AE23734" i="12"/>
  <c r="AF23733" i="12"/>
  <c r="AE23733" i="12"/>
  <c r="AF23732" i="12"/>
  <c r="AE23732" i="12"/>
  <c r="AF23731" i="12"/>
  <c r="AE23731" i="12"/>
  <c r="AF23730" i="12"/>
  <c r="AE23730" i="12"/>
  <c r="AF23729" i="12"/>
  <c r="AE23729" i="12"/>
  <c r="AF23728" i="12"/>
  <c r="AE23728" i="12"/>
  <c r="AF23727" i="12"/>
  <c r="AE23727" i="12"/>
  <c r="AF23726" i="12"/>
  <c r="AE23726" i="12"/>
  <c r="AF23725" i="12"/>
  <c r="AE23725" i="12"/>
  <c r="AF23724" i="12"/>
  <c r="AE23724" i="12"/>
  <c r="AF23723" i="12"/>
  <c r="AE23723" i="12"/>
  <c r="AF23722" i="12"/>
  <c r="AE23722" i="12"/>
  <c r="AF23721" i="12"/>
  <c r="AE23721" i="12"/>
  <c r="AF23720" i="12"/>
  <c r="AE23720" i="12"/>
  <c r="AF23719" i="12"/>
  <c r="AE23719" i="12"/>
  <c r="AF23718" i="12"/>
  <c r="AE23718" i="12"/>
  <c r="AF23717" i="12"/>
  <c r="AE23717" i="12"/>
  <c r="AF23716" i="12"/>
  <c r="AE23716" i="12"/>
  <c r="AF23715" i="12"/>
  <c r="AE23715" i="12"/>
  <c r="AF23714" i="12"/>
  <c r="AE23714" i="12"/>
  <c r="AF23713" i="12"/>
  <c r="AE23713" i="12"/>
  <c r="AF23712" i="12"/>
  <c r="AE23712" i="12"/>
  <c r="AF23711" i="12"/>
  <c r="AE23711" i="12"/>
  <c r="AF23710" i="12"/>
  <c r="AE23710" i="12"/>
  <c r="AF23709" i="12"/>
  <c r="AE23709" i="12"/>
  <c r="AF23708" i="12"/>
  <c r="AE23708" i="12"/>
  <c r="AF23707" i="12"/>
  <c r="AE23707" i="12"/>
  <c r="AF23706" i="12"/>
  <c r="AE23706" i="12"/>
  <c r="AF23705" i="12"/>
  <c r="AE23705" i="12"/>
  <c r="AF23704" i="12"/>
  <c r="AE23704" i="12"/>
  <c r="AF23703" i="12"/>
  <c r="AE23703" i="12"/>
  <c r="AF23702" i="12"/>
  <c r="AE23702" i="12"/>
  <c r="AF23701" i="12"/>
  <c r="AE23701" i="12"/>
  <c r="AF23700" i="12"/>
  <c r="AE23700" i="12"/>
  <c r="AF23699" i="12"/>
  <c r="AE23699" i="12"/>
  <c r="AF23698" i="12"/>
  <c r="AE23698" i="12"/>
  <c r="AF23697" i="12"/>
  <c r="AE23697" i="12"/>
  <c r="AF23696" i="12"/>
  <c r="AE23696" i="12"/>
  <c r="AF23695" i="12"/>
  <c r="AE23695" i="12"/>
  <c r="AF23694" i="12"/>
  <c r="AE23694" i="12"/>
  <c r="AF23693" i="12"/>
  <c r="AE23693" i="12"/>
  <c r="AF23692" i="12"/>
  <c r="AE23692" i="12"/>
  <c r="AF23691" i="12"/>
  <c r="AE23691" i="12"/>
  <c r="AF23690" i="12"/>
  <c r="AE23690" i="12"/>
  <c r="AF23689" i="12"/>
  <c r="AE23689" i="12"/>
  <c r="AF23688" i="12"/>
  <c r="AE23688" i="12"/>
  <c r="AF23687" i="12"/>
  <c r="AE23687" i="12"/>
  <c r="AF23686" i="12"/>
  <c r="AE23686" i="12"/>
  <c r="AF23685" i="12"/>
  <c r="AE23685" i="12"/>
  <c r="AF23684" i="12"/>
  <c r="AE23684" i="12"/>
  <c r="AF23683" i="12"/>
  <c r="AE23683" i="12"/>
  <c r="AF23682" i="12"/>
  <c r="AE23682" i="12"/>
  <c r="AF23681" i="12"/>
  <c r="AE23681" i="12"/>
  <c r="AF23680" i="12"/>
  <c r="AE23680" i="12"/>
  <c r="AF23679" i="12"/>
  <c r="AE23679" i="12"/>
  <c r="AF23678" i="12"/>
  <c r="AE23678" i="12"/>
  <c r="AF23677" i="12"/>
  <c r="AE23677" i="12"/>
  <c r="AF23676" i="12"/>
  <c r="AE23676" i="12"/>
  <c r="AF23675" i="12"/>
  <c r="AE23675" i="12"/>
  <c r="AF23674" i="12"/>
  <c r="AE23674" i="12"/>
  <c r="AF23673" i="12"/>
  <c r="AE23673" i="12"/>
  <c r="AF23672" i="12"/>
  <c r="AE23672" i="12"/>
  <c r="AF23671" i="12"/>
  <c r="AE23671" i="12"/>
  <c r="AF23670" i="12"/>
  <c r="AE23670" i="12"/>
  <c r="AF23669" i="12"/>
  <c r="AE23669" i="12"/>
  <c r="AF23668" i="12"/>
  <c r="AE23668" i="12"/>
  <c r="AF23667" i="12"/>
  <c r="AE23667" i="12"/>
  <c r="AF23666" i="12"/>
  <c r="AE23666" i="12"/>
  <c r="AF23665" i="12"/>
  <c r="AE23665" i="12"/>
  <c r="AF23664" i="12"/>
  <c r="AE23664" i="12"/>
  <c r="AF23663" i="12"/>
  <c r="AE23663" i="12"/>
  <c r="AF23662" i="12"/>
  <c r="AE23662" i="12"/>
  <c r="AF23661" i="12"/>
  <c r="AE23661" i="12"/>
  <c r="AF23660" i="12"/>
  <c r="AE23660" i="12"/>
  <c r="AF23659" i="12"/>
  <c r="AE23659" i="12"/>
  <c r="AF23658" i="12"/>
  <c r="AE23658" i="12"/>
  <c r="AF23657" i="12"/>
  <c r="AE23657" i="12"/>
  <c r="AF23656" i="12"/>
  <c r="AE23656" i="12"/>
  <c r="AF23655" i="12"/>
  <c r="AE23655" i="12"/>
  <c r="AF23654" i="12"/>
  <c r="AE23654" i="12"/>
  <c r="AF23653" i="12"/>
  <c r="AE23653" i="12"/>
  <c r="AF23652" i="12"/>
  <c r="AE23652" i="12"/>
  <c r="AF23651" i="12"/>
  <c r="AE23651" i="12"/>
  <c r="AF23650" i="12"/>
  <c r="AE23650" i="12"/>
  <c r="AF23649" i="12"/>
  <c r="AE23649" i="12"/>
  <c r="AF23648" i="12"/>
  <c r="AE23648" i="12"/>
  <c r="AF23647" i="12"/>
  <c r="AE23647" i="12"/>
  <c r="AF23646" i="12"/>
  <c r="AE23646" i="12"/>
  <c r="AF23645" i="12"/>
  <c r="AE23645" i="12"/>
  <c r="AF23644" i="12"/>
  <c r="AE23644" i="12"/>
  <c r="AF23643" i="12"/>
  <c r="AE23643" i="12"/>
  <c r="AF23642" i="12"/>
  <c r="AE23642" i="12"/>
  <c r="AF23641" i="12"/>
  <c r="AE23641" i="12"/>
  <c r="AF23640" i="12"/>
  <c r="AE23640" i="12"/>
  <c r="AF23639" i="12"/>
  <c r="AE23639" i="12"/>
  <c r="AF23638" i="12"/>
  <c r="AE23638" i="12"/>
  <c r="AF23637" i="12"/>
  <c r="AE23637" i="12"/>
  <c r="AF23636" i="12"/>
  <c r="AE23636" i="12"/>
  <c r="AF23635" i="12"/>
  <c r="AE23635" i="12"/>
  <c r="AF23634" i="12"/>
  <c r="AE23634" i="12"/>
  <c r="AF23633" i="12"/>
  <c r="AE23633" i="12"/>
  <c r="AF23632" i="12"/>
  <c r="AE23632" i="12"/>
  <c r="AF23631" i="12"/>
  <c r="AE23631" i="12"/>
  <c r="AF23630" i="12"/>
  <c r="AE23630" i="12"/>
  <c r="AF23629" i="12"/>
  <c r="AE23629" i="12"/>
  <c r="AF23628" i="12"/>
  <c r="AE23628" i="12"/>
  <c r="AF23627" i="12"/>
  <c r="AE23627" i="12"/>
  <c r="AF23626" i="12"/>
  <c r="AE23626" i="12"/>
  <c r="AF23625" i="12"/>
  <c r="AE23625" i="12"/>
  <c r="AF23624" i="12"/>
  <c r="AE23624" i="12"/>
  <c r="AF23623" i="12"/>
  <c r="AE23623" i="12"/>
  <c r="AF23622" i="12"/>
  <c r="AE23622" i="12"/>
  <c r="AF23621" i="12"/>
  <c r="AE23621" i="12"/>
  <c r="AF23620" i="12"/>
  <c r="AE23620" i="12"/>
  <c r="AF23619" i="12"/>
  <c r="AE23619" i="12"/>
  <c r="AF23618" i="12"/>
  <c r="AE23618" i="12"/>
  <c r="AF23617" i="12"/>
  <c r="AE23617" i="12"/>
  <c r="AF23616" i="12"/>
  <c r="AE23616" i="12"/>
  <c r="AF23615" i="12"/>
  <c r="AE23615" i="12"/>
  <c r="AF23614" i="12"/>
  <c r="AE23614" i="12"/>
  <c r="AF23613" i="12"/>
  <c r="AE23613" i="12"/>
  <c r="AF23612" i="12"/>
  <c r="AE23612" i="12"/>
  <c r="AF23611" i="12"/>
  <c r="AE23611" i="12"/>
  <c r="AF23610" i="12"/>
  <c r="AE23610" i="12"/>
  <c r="AF23609" i="12"/>
  <c r="AE23609" i="12"/>
  <c r="AF23608" i="12"/>
  <c r="AE23608" i="12"/>
  <c r="AF23607" i="12"/>
  <c r="AE23607" i="12"/>
  <c r="AF23606" i="12"/>
  <c r="AE23606" i="12"/>
  <c r="AF23605" i="12"/>
  <c r="AE23605" i="12"/>
  <c r="AF23604" i="12"/>
  <c r="AE23604" i="12"/>
  <c r="AF23603" i="12"/>
  <c r="AE23603" i="12"/>
  <c r="AF23602" i="12"/>
  <c r="AE23602" i="12"/>
  <c r="AF23601" i="12"/>
  <c r="AE23601" i="12"/>
  <c r="AF23600" i="12"/>
  <c r="AE23600" i="12"/>
  <c r="AF23599" i="12"/>
  <c r="AE23599" i="12"/>
  <c r="AF23598" i="12"/>
  <c r="AE23598" i="12"/>
  <c r="AF23597" i="12"/>
  <c r="AE23597" i="12"/>
  <c r="AF23596" i="12"/>
  <c r="AE23596" i="12"/>
  <c r="AF23595" i="12"/>
  <c r="AE23595" i="12"/>
  <c r="AF23594" i="12"/>
  <c r="AE23594" i="12"/>
  <c r="AF23593" i="12"/>
  <c r="AE23593" i="12"/>
  <c r="AF23592" i="12"/>
  <c r="AE23592" i="12"/>
  <c r="AF23591" i="12"/>
  <c r="AE23591" i="12"/>
  <c r="AF23590" i="12"/>
  <c r="AE23590" i="12"/>
  <c r="AF23589" i="12"/>
  <c r="AE23589" i="12"/>
  <c r="AF23588" i="12"/>
  <c r="AE23588" i="12"/>
  <c r="AF23587" i="12"/>
  <c r="AE23587" i="12"/>
  <c r="AF23586" i="12"/>
  <c r="AE23586" i="12"/>
  <c r="AF23585" i="12"/>
  <c r="AE23585" i="12"/>
  <c r="AF23584" i="12"/>
  <c r="AE23584" i="12"/>
  <c r="AF23583" i="12"/>
  <c r="AE23583" i="12"/>
  <c r="AF23582" i="12"/>
  <c r="AE23582" i="12"/>
  <c r="AF23581" i="12"/>
  <c r="AE23581" i="12"/>
  <c r="AF23580" i="12"/>
  <c r="AE23580" i="12"/>
  <c r="AF23579" i="12"/>
  <c r="AE23579" i="12"/>
  <c r="AF23578" i="12"/>
  <c r="AE23578" i="12"/>
  <c r="AF23577" i="12"/>
  <c r="AE23577" i="12"/>
  <c r="AF23576" i="12"/>
  <c r="AE23576" i="12"/>
  <c r="AF23575" i="12"/>
  <c r="AE23575" i="12"/>
  <c r="AF23574" i="12"/>
  <c r="AE23574" i="12"/>
  <c r="AF23573" i="12"/>
  <c r="AE23573" i="12"/>
  <c r="AF23572" i="12"/>
  <c r="AE23572" i="12"/>
  <c r="AF23571" i="12"/>
  <c r="AE23571" i="12"/>
  <c r="AF23570" i="12"/>
  <c r="AE23570" i="12"/>
  <c r="AF23569" i="12"/>
  <c r="AE23569" i="12"/>
  <c r="AF23568" i="12"/>
  <c r="AE23568" i="12"/>
  <c r="AF23567" i="12"/>
  <c r="AE23567" i="12"/>
  <c r="AF23566" i="12"/>
  <c r="AE23566" i="12"/>
  <c r="AF23565" i="12"/>
  <c r="AE23565" i="12"/>
  <c r="AF23564" i="12"/>
  <c r="AE23564" i="12"/>
  <c r="AF23563" i="12"/>
  <c r="AE23563" i="12"/>
  <c r="AF23562" i="12"/>
  <c r="AE23562" i="12"/>
  <c r="AF23561" i="12"/>
  <c r="AE23561" i="12"/>
  <c r="AF23560" i="12"/>
  <c r="AE23560" i="12"/>
  <c r="AF23559" i="12"/>
  <c r="AE23559" i="12"/>
  <c r="AF23558" i="12"/>
  <c r="AE23558" i="12"/>
  <c r="AF23557" i="12"/>
  <c r="AE23557" i="12"/>
  <c r="AF23556" i="12"/>
  <c r="AE23556" i="12"/>
  <c r="AF23555" i="12"/>
  <c r="AE23555" i="12"/>
  <c r="AF23554" i="12"/>
  <c r="AE23554" i="12"/>
  <c r="AF23553" i="12"/>
  <c r="AE23553" i="12"/>
  <c r="AF23552" i="12"/>
  <c r="AE23552" i="12"/>
  <c r="AF23551" i="12"/>
  <c r="AE23551" i="12"/>
  <c r="AF23550" i="12"/>
  <c r="AE23550" i="12"/>
  <c r="AF23549" i="12"/>
  <c r="AE23549" i="12"/>
  <c r="AF23548" i="12"/>
  <c r="AE23548" i="12"/>
  <c r="AF23547" i="12"/>
  <c r="AE23547" i="12"/>
  <c r="AF23546" i="12"/>
  <c r="AE23546" i="12"/>
  <c r="AF23545" i="12"/>
  <c r="AE23545" i="12"/>
  <c r="AF23544" i="12"/>
  <c r="AE23544" i="12"/>
  <c r="AF23543" i="12"/>
  <c r="AE23543" i="12"/>
  <c r="AF23542" i="12"/>
  <c r="AE23542" i="12"/>
  <c r="AF23541" i="12"/>
  <c r="AE23541" i="12"/>
  <c r="AF23540" i="12"/>
  <c r="AE23540" i="12"/>
  <c r="AF23539" i="12"/>
  <c r="AE23539" i="12"/>
  <c r="AF23538" i="12"/>
  <c r="AE23538" i="12"/>
  <c r="AF23537" i="12"/>
  <c r="AE23537" i="12"/>
  <c r="AF23536" i="12"/>
  <c r="AE23536" i="12"/>
  <c r="AF23535" i="12"/>
  <c r="AE23535" i="12"/>
  <c r="AF23534" i="12"/>
  <c r="AE23534" i="12"/>
  <c r="AF23533" i="12"/>
  <c r="AE23533" i="12"/>
  <c r="AF23532" i="12"/>
  <c r="AE23532" i="12"/>
  <c r="AF23531" i="12"/>
  <c r="AE23531" i="12"/>
  <c r="AF23530" i="12"/>
  <c r="AE23530" i="12"/>
  <c r="AF23529" i="12"/>
  <c r="AE23529" i="12"/>
  <c r="AF23528" i="12"/>
  <c r="AE23528" i="12"/>
  <c r="AF23527" i="12"/>
  <c r="AE23527" i="12"/>
  <c r="AF23526" i="12"/>
  <c r="AE23526" i="12"/>
  <c r="AF23525" i="12"/>
  <c r="AE23525" i="12"/>
  <c r="AF23524" i="12"/>
  <c r="AE23524" i="12"/>
  <c r="AF23523" i="12"/>
  <c r="AE23523" i="12"/>
  <c r="AF23522" i="12"/>
  <c r="AE23522" i="12"/>
  <c r="AF23521" i="12"/>
  <c r="AE23521" i="12"/>
  <c r="AF23520" i="12"/>
  <c r="AE23520" i="12"/>
  <c r="AF23519" i="12"/>
  <c r="AE23519" i="12"/>
  <c r="AF23518" i="12"/>
  <c r="AE23518" i="12"/>
  <c r="AF23517" i="12"/>
  <c r="AE23517" i="12"/>
  <c r="AF23516" i="12"/>
  <c r="AE23516" i="12"/>
  <c r="AF23515" i="12"/>
  <c r="AE23515" i="12"/>
  <c r="AF23514" i="12"/>
  <c r="AE23514" i="12"/>
  <c r="AF23513" i="12"/>
  <c r="AE23513" i="12"/>
  <c r="AF23512" i="12"/>
  <c r="AE23512" i="12"/>
  <c r="AF23511" i="12"/>
  <c r="AE23511" i="12"/>
  <c r="AF23510" i="12"/>
  <c r="AE23510" i="12"/>
  <c r="AF23509" i="12"/>
  <c r="AE23509" i="12"/>
  <c r="AF23508" i="12"/>
  <c r="AE23508" i="12"/>
  <c r="AF23507" i="12"/>
  <c r="AE23507" i="12"/>
  <c r="AF23506" i="12"/>
  <c r="AE23506" i="12"/>
  <c r="AF23505" i="12"/>
  <c r="AE23505" i="12"/>
  <c r="AF23504" i="12"/>
  <c r="AE23504" i="12"/>
  <c r="AF23503" i="12"/>
  <c r="AE23503" i="12"/>
  <c r="AF23502" i="12"/>
  <c r="AE23502" i="12"/>
  <c r="AF23501" i="12"/>
  <c r="AE23501" i="12"/>
  <c r="AF23500" i="12"/>
  <c r="AE23500" i="12"/>
  <c r="AF23499" i="12"/>
  <c r="AE23499" i="12"/>
  <c r="AF23498" i="12"/>
  <c r="AE23498" i="12"/>
  <c r="AF23497" i="12"/>
  <c r="AE23497" i="12"/>
  <c r="AF23496" i="12"/>
  <c r="AE23496" i="12"/>
  <c r="AF23495" i="12"/>
  <c r="AE23495" i="12"/>
  <c r="AF23494" i="12"/>
  <c r="AE23494" i="12"/>
  <c r="AF23493" i="12"/>
  <c r="AE23493" i="12"/>
  <c r="AF23492" i="12"/>
  <c r="AE23492" i="12"/>
  <c r="AF23491" i="12"/>
  <c r="AE23491" i="12"/>
  <c r="AF23490" i="12"/>
  <c r="AE23490" i="12"/>
  <c r="AF23489" i="12"/>
  <c r="AE23489" i="12"/>
  <c r="AF23488" i="12"/>
  <c r="AE23488" i="12"/>
  <c r="AF23487" i="12"/>
  <c r="AE23487" i="12"/>
  <c r="AF23486" i="12"/>
  <c r="AE23486" i="12"/>
  <c r="AF23485" i="12"/>
  <c r="AE23485" i="12"/>
  <c r="AF23484" i="12"/>
  <c r="AE23484" i="12"/>
  <c r="AF23483" i="12"/>
  <c r="AE23483" i="12"/>
  <c r="AF23482" i="12"/>
  <c r="AE23482" i="12"/>
  <c r="AF23481" i="12"/>
  <c r="AE23481" i="12"/>
  <c r="AF23480" i="12"/>
  <c r="AE23480" i="12"/>
  <c r="AF23479" i="12"/>
  <c r="AE23479" i="12"/>
  <c r="AF23478" i="12"/>
  <c r="AE23478" i="12"/>
  <c r="AF23477" i="12"/>
  <c r="AE23477" i="12"/>
  <c r="AF23476" i="12"/>
  <c r="AE23476" i="12"/>
  <c r="AF23475" i="12"/>
  <c r="AE23475" i="12"/>
  <c r="AF23474" i="12"/>
  <c r="AE23474" i="12"/>
  <c r="AF23473" i="12"/>
  <c r="AE23473" i="12"/>
  <c r="AF23472" i="12"/>
  <c r="AE23472" i="12"/>
  <c r="AF23471" i="12"/>
  <c r="AE23471" i="12"/>
  <c r="AF23470" i="12"/>
  <c r="AE23470" i="12"/>
  <c r="AF23469" i="12"/>
  <c r="AE23469" i="12"/>
  <c r="AF23468" i="12"/>
  <c r="AE23468" i="12"/>
  <c r="AF23467" i="12"/>
  <c r="AE23467" i="12"/>
  <c r="AF23466" i="12"/>
  <c r="AE23466" i="12"/>
  <c r="AF23465" i="12"/>
  <c r="AE23465" i="12"/>
  <c r="AF23464" i="12"/>
  <c r="AE23464" i="12"/>
  <c r="AF23463" i="12"/>
  <c r="AE23463" i="12"/>
  <c r="AF23462" i="12"/>
  <c r="AE23462" i="12"/>
  <c r="AF23461" i="12"/>
  <c r="AE23461" i="12"/>
  <c r="AF23460" i="12"/>
  <c r="AE23460" i="12"/>
  <c r="AF23459" i="12"/>
  <c r="AE23459" i="12"/>
  <c r="AF23458" i="12"/>
  <c r="AE23458" i="12"/>
  <c r="AF23457" i="12"/>
  <c r="AE23457" i="12"/>
  <c r="AF23456" i="12"/>
  <c r="AE23456" i="12"/>
  <c r="AF23455" i="12"/>
  <c r="AE23455" i="12"/>
  <c r="AF23454" i="12"/>
  <c r="AE23454" i="12"/>
  <c r="AF23453" i="12"/>
  <c r="AE23453" i="12"/>
  <c r="AF23452" i="12"/>
  <c r="AE23452" i="12"/>
  <c r="AF23451" i="12"/>
  <c r="AE23451" i="12"/>
  <c r="AF23450" i="12"/>
  <c r="AE23450" i="12"/>
  <c r="AF23449" i="12"/>
  <c r="AE23449" i="12"/>
  <c r="AF23448" i="12"/>
  <c r="AE23448" i="12"/>
  <c r="AF23447" i="12"/>
  <c r="AE23447" i="12"/>
  <c r="AF23446" i="12"/>
  <c r="AE23446" i="12"/>
  <c r="AF23445" i="12"/>
  <c r="AE23445" i="12"/>
  <c r="AF23444" i="12"/>
  <c r="AE23444" i="12"/>
  <c r="AF23443" i="12"/>
  <c r="AE23443" i="12"/>
  <c r="AF23442" i="12"/>
  <c r="AE23442" i="12"/>
  <c r="AF23441" i="12"/>
  <c r="AE23441" i="12"/>
  <c r="AF23440" i="12"/>
  <c r="AE23440" i="12"/>
  <c r="AF23439" i="12"/>
  <c r="AE23439" i="12"/>
  <c r="AF23438" i="12"/>
  <c r="AE23438" i="12"/>
  <c r="AF23437" i="12"/>
  <c r="AE23437" i="12"/>
  <c r="AF23436" i="12"/>
  <c r="AE23436" i="12"/>
  <c r="AF23435" i="12"/>
  <c r="AE23435" i="12"/>
  <c r="AF23434" i="12"/>
  <c r="AE23434" i="12"/>
  <c r="AF23433" i="12"/>
  <c r="AE23433" i="12"/>
  <c r="AF23432" i="12"/>
  <c r="AE23432" i="12"/>
  <c r="AF23431" i="12"/>
  <c r="AE23431" i="12"/>
  <c r="AF23430" i="12"/>
  <c r="AE23430" i="12"/>
  <c r="AF23429" i="12"/>
  <c r="AE23429" i="12"/>
  <c r="AF23428" i="12"/>
  <c r="AE23428" i="12"/>
  <c r="AF23427" i="12"/>
  <c r="AE23427" i="12"/>
  <c r="AF23426" i="12"/>
  <c r="AE23426" i="12"/>
  <c r="AF23425" i="12"/>
  <c r="AE23425" i="12"/>
  <c r="AF23424" i="12"/>
  <c r="AE23424" i="12"/>
  <c r="AF23423" i="12"/>
  <c r="AE23423" i="12"/>
  <c r="AF23422" i="12"/>
  <c r="AE23422" i="12"/>
  <c r="AF23421" i="12"/>
  <c r="AE23421" i="12"/>
  <c r="AF23420" i="12"/>
  <c r="AE23420" i="12"/>
  <c r="AF23419" i="12"/>
  <c r="AE23419" i="12"/>
  <c r="AF23418" i="12"/>
  <c r="AE23418" i="12"/>
  <c r="AF23417" i="12"/>
  <c r="AE23417" i="12"/>
  <c r="AF23416" i="12"/>
  <c r="AE23416" i="12"/>
  <c r="AF23415" i="12"/>
  <c r="AE23415" i="12"/>
  <c r="AF23414" i="12"/>
  <c r="AE23414" i="12"/>
  <c r="AF23413" i="12"/>
  <c r="AE23413" i="12"/>
  <c r="AF23412" i="12"/>
  <c r="AE23412" i="12"/>
  <c r="AF23411" i="12"/>
  <c r="AE23411" i="12"/>
  <c r="AF23410" i="12"/>
  <c r="AE23410" i="12"/>
  <c r="AF23409" i="12"/>
  <c r="AE23409" i="12"/>
  <c r="AF23408" i="12"/>
  <c r="AE23408" i="12"/>
  <c r="AF23407" i="12"/>
  <c r="AE23407" i="12"/>
  <c r="AF23406" i="12"/>
  <c r="AE23406" i="12"/>
  <c r="AF23405" i="12"/>
  <c r="AE23405" i="12"/>
  <c r="AF23404" i="12"/>
  <c r="AE23404" i="12"/>
  <c r="AF23403" i="12"/>
  <c r="AE23403" i="12"/>
  <c r="AF23402" i="12"/>
  <c r="AE23402" i="12"/>
  <c r="AF23401" i="12"/>
  <c r="AE23401" i="12"/>
  <c r="AF23400" i="12"/>
  <c r="AE23400" i="12"/>
  <c r="AF23399" i="12"/>
  <c r="AE23399" i="12"/>
  <c r="AF23398" i="12"/>
  <c r="AE23398" i="12"/>
  <c r="AF23397" i="12"/>
  <c r="AE23397" i="12"/>
  <c r="AF23396" i="12"/>
  <c r="AE23396" i="12"/>
  <c r="AF23395" i="12"/>
  <c r="AE23395" i="12"/>
  <c r="AF23394" i="12"/>
  <c r="AE23394" i="12"/>
  <c r="AF23393" i="12"/>
  <c r="AE23393" i="12"/>
  <c r="AF23392" i="12"/>
  <c r="AE23392" i="12"/>
  <c r="AF23391" i="12"/>
  <c r="AE23391" i="12"/>
  <c r="AF23390" i="12"/>
  <c r="AE23390" i="12"/>
  <c r="AF23389" i="12"/>
  <c r="AE23389" i="12"/>
  <c r="AF23388" i="12"/>
  <c r="AE23388" i="12"/>
  <c r="AF23387" i="12"/>
  <c r="AE23387" i="12"/>
  <c r="AF23386" i="12"/>
  <c r="AE23386" i="12"/>
  <c r="AF23385" i="12"/>
  <c r="AE23385" i="12"/>
  <c r="AF23384" i="12"/>
  <c r="AE23384" i="12"/>
  <c r="AF23383" i="12"/>
  <c r="AE23383" i="12"/>
  <c r="AF23382" i="12"/>
  <c r="AE23382" i="12"/>
  <c r="AF23381" i="12"/>
  <c r="AE23381" i="12"/>
  <c r="AF23380" i="12"/>
  <c r="AE23380" i="12"/>
  <c r="AF23379" i="12"/>
  <c r="AE23379" i="12"/>
  <c r="AF23378" i="12"/>
  <c r="AE23378" i="12"/>
  <c r="AF23377" i="12"/>
  <c r="AE23377" i="12"/>
  <c r="AF23376" i="12"/>
  <c r="AE23376" i="12"/>
  <c r="AF23375" i="12"/>
  <c r="AE23375" i="12"/>
  <c r="AF23374" i="12"/>
  <c r="AE23374" i="12"/>
  <c r="AF23373" i="12"/>
  <c r="AE23373" i="12"/>
  <c r="AF23372" i="12"/>
  <c r="AE23372" i="12"/>
  <c r="AF23371" i="12"/>
  <c r="AE23371" i="12"/>
  <c r="AF23370" i="12"/>
  <c r="AE23370" i="12"/>
  <c r="AF23369" i="12"/>
  <c r="AE23369" i="12"/>
  <c r="AF23368" i="12"/>
  <c r="AE23368" i="12"/>
  <c r="AF23367" i="12"/>
  <c r="AE23367" i="12"/>
  <c r="AF23366" i="12"/>
  <c r="AE23366" i="12"/>
  <c r="AF23365" i="12"/>
  <c r="AE23365" i="12"/>
  <c r="AF23364" i="12"/>
  <c r="AE23364" i="12"/>
  <c r="AF23363" i="12"/>
  <c r="AE23363" i="12"/>
  <c r="AF23362" i="12"/>
  <c r="AE23362" i="12"/>
  <c r="AF23361" i="12"/>
  <c r="AE23361" i="12"/>
  <c r="AF23360" i="12"/>
  <c r="AE23360" i="12"/>
  <c r="AF23359" i="12"/>
  <c r="AE23359" i="12"/>
  <c r="AF23358" i="12"/>
  <c r="AE23358" i="12"/>
  <c r="AF23357" i="12"/>
  <c r="AE23357" i="12"/>
  <c r="AF23356" i="12"/>
  <c r="AE23356" i="12"/>
  <c r="AF23355" i="12"/>
  <c r="AE23355" i="12"/>
  <c r="AF23354" i="12"/>
  <c r="AE23354" i="12"/>
  <c r="AF23353" i="12"/>
  <c r="AE23353" i="12"/>
  <c r="AF23352" i="12"/>
  <c r="AE23352" i="12"/>
  <c r="AF23351" i="12"/>
  <c r="AE23351" i="12"/>
  <c r="AF23350" i="12"/>
  <c r="AE23350" i="12"/>
  <c r="AF23349" i="12"/>
  <c r="AE23349" i="12"/>
  <c r="AF23348" i="12"/>
  <c r="AE23348" i="12"/>
  <c r="AF23347" i="12"/>
  <c r="AE23347" i="12"/>
  <c r="AF23346" i="12"/>
  <c r="AE23346" i="12"/>
  <c r="AF23345" i="12"/>
  <c r="AE23345" i="12"/>
  <c r="AF23344" i="12"/>
  <c r="AE23344" i="12"/>
  <c r="AF23343" i="12"/>
  <c r="AE23343" i="12"/>
  <c r="AF23342" i="12"/>
  <c r="AE23342" i="12"/>
  <c r="AF23341" i="12"/>
  <c r="AE23341" i="12"/>
  <c r="AF23340" i="12"/>
  <c r="AE23340" i="12"/>
  <c r="AF23339" i="12"/>
  <c r="AE23339" i="12"/>
  <c r="AF23338" i="12"/>
  <c r="AE23338" i="12"/>
  <c r="AF23337" i="12"/>
  <c r="AE23337" i="12"/>
  <c r="AF23336" i="12"/>
  <c r="AE23336" i="12"/>
  <c r="AF23335" i="12"/>
  <c r="AE23335" i="12"/>
  <c r="AF23334" i="12"/>
  <c r="AE23334" i="12"/>
  <c r="AF23333" i="12"/>
  <c r="AE23333" i="12"/>
  <c r="AF23332" i="12"/>
  <c r="AE23332" i="12"/>
  <c r="AF23331" i="12"/>
  <c r="AE23331" i="12"/>
  <c r="AF23330" i="12"/>
  <c r="AE23330" i="12"/>
  <c r="AF23329" i="12"/>
  <c r="AE23329" i="12"/>
  <c r="AF23328" i="12"/>
  <c r="AE23328" i="12"/>
  <c r="AF23327" i="12"/>
  <c r="AE23327" i="12"/>
  <c r="AF23326" i="12"/>
  <c r="AE23326" i="12"/>
  <c r="AF23325" i="12"/>
  <c r="AE23325" i="12"/>
  <c r="AF23324" i="12"/>
  <c r="AE23324" i="12"/>
  <c r="AF23323" i="12"/>
  <c r="AE23323" i="12"/>
  <c r="AF23322" i="12"/>
  <c r="AE23322" i="12"/>
  <c r="AF23321" i="12"/>
  <c r="AE23321" i="12"/>
  <c r="AF23320" i="12"/>
  <c r="AE23320" i="12"/>
  <c r="AF23319" i="12"/>
  <c r="AE23319" i="12"/>
  <c r="AF23318" i="12"/>
  <c r="AE23318" i="12"/>
  <c r="AF23317" i="12"/>
  <c r="AE23317" i="12"/>
  <c r="AF23316" i="12"/>
  <c r="AE23316" i="12"/>
  <c r="AF23315" i="12"/>
  <c r="AE23315" i="12"/>
  <c r="AF23314" i="12"/>
  <c r="AE23314" i="12"/>
  <c r="AF23313" i="12"/>
  <c r="AE23313" i="12"/>
  <c r="AF23312" i="12"/>
  <c r="AE23312" i="12"/>
  <c r="AF23311" i="12"/>
  <c r="AE23311" i="12"/>
  <c r="AF23310" i="12"/>
  <c r="AE23310" i="12"/>
  <c r="AF23309" i="12"/>
  <c r="AE23309" i="12"/>
  <c r="AF23308" i="12"/>
  <c r="AE23308" i="12"/>
  <c r="AF23307" i="12"/>
  <c r="AE23307" i="12"/>
  <c r="AF23306" i="12"/>
  <c r="AE23306" i="12"/>
  <c r="AF23305" i="12"/>
  <c r="AE23305" i="12"/>
  <c r="AF23304" i="12"/>
  <c r="AE23304" i="12"/>
  <c r="AF23303" i="12"/>
  <c r="AE23303" i="12"/>
  <c r="AF23302" i="12"/>
  <c r="AE23302" i="12"/>
  <c r="AF23301" i="12"/>
  <c r="AE23301" i="12"/>
  <c r="AF23300" i="12"/>
  <c r="AE23300" i="12"/>
  <c r="AF23299" i="12"/>
  <c r="AE23299" i="12"/>
  <c r="AF23298" i="12"/>
  <c r="AE23298" i="12"/>
  <c r="AF23297" i="12"/>
  <c r="AE23297" i="12"/>
  <c r="AF23296" i="12"/>
  <c r="AE23296" i="12"/>
  <c r="AF23295" i="12"/>
  <c r="AE23295" i="12"/>
  <c r="AF23294" i="12"/>
  <c r="AE23294" i="12"/>
  <c r="AF23293" i="12"/>
  <c r="AE23293" i="12"/>
  <c r="AF23292" i="12"/>
  <c r="AE23292" i="12"/>
  <c r="AF23291" i="12"/>
  <c r="AE23291" i="12"/>
  <c r="AF23290" i="12"/>
  <c r="AE23290" i="12"/>
  <c r="AF23289" i="12"/>
  <c r="AE23289" i="12"/>
  <c r="AF23288" i="12"/>
  <c r="AE23288" i="12"/>
  <c r="AF23287" i="12"/>
  <c r="AE23287" i="12"/>
  <c r="AF23286" i="12"/>
  <c r="AE23286" i="12"/>
  <c r="AF23285" i="12"/>
  <c r="AE23285" i="12"/>
  <c r="AF23284" i="12"/>
  <c r="AE23284" i="12"/>
  <c r="AF23283" i="12"/>
  <c r="AE23283" i="12"/>
  <c r="AF23282" i="12"/>
  <c r="AE23282" i="12"/>
  <c r="AF23281" i="12"/>
  <c r="AE23281" i="12"/>
  <c r="AF23280" i="12"/>
  <c r="AE23280" i="12"/>
  <c r="AF23279" i="12"/>
  <c r="AE23279" i="12"/>
  <c r="AF23278" i="12"/>
  <c r="AE23278" i="12"/>
  <c r="AF23277" i="12"/>
  <c r="AE23277" i="12"/>
  <c r="AF23276" i="12"/>
  <c r="AE23276" i="12"/>
  <c r="AF23275" i="12"/>
  <c r="AE23275" i="12"/>
  <c r="AF23274" i="12"/>
  <c r="AE23274" i="12"/>
  <c r="AF23273" i="12"/>
  <c r="AE23273" i="12"/>
  <c r="AF23272" i="12"/>
  <c r="AE23272" i="12"/>
  <c r="AF23271" i="12"/>
  <c r="AE23271" i="12"/>
  <c r="AF23270" i="12"/>
  <c r="AE23270" i="12"/>
  <c r="AF23269" i="12"/>
  <c r="AE23269" i="12"/>
  <c r="AF23268" i="12"/>
  <c r="AE23268" i="12"/>
  <c r="AF23267" i="12"/>
  <c r="AE23267" i="12"/>
  <c r="AF23266" i="12"/>
  <c r="AE23266" i="12"/>
  <c r="AF23265" i="12"/>
  <c r="AE23265" i="12"/>
  <c r="AF23264" i="12"/>
  <c r="AE23264" i="12"/>
  <c r="AF23263" i="12"/>
  <c r="AE23263" i="12"/>
  <c r="AF23262" i="12"/>
  <c r="AE23262" i="12"/>
  <c r="AF23261" i="12"/>
  <c r="AE23261" i="12"/>
  <c r="AF23260" i="12"/>
  <c r="AE23260" i="12"/>
  <c r="AF23259" i="12"/>
  <c r="AE23259" i="12"/>
  <c r="AF23258" i="12"/>
  <c r="AE23258" i="12"/>
  <c r="AF23257" i="12"/>
  <c r="AE23257" i="12"/>
  <c r="AF23256" i="12"/>
  <c r="AE23256" i="12"/>
  <c r="AF23255" i="12"/>
  <c r="AE23255" i="12"/>
  <c r="AF23254" i="12"/>
  <c r="AE23254" i="12"/>
  <c r="AF23253" i="12"/>
  <c r="AE23253" i="12"/>
  <c r="AF23252" i="12"/>
  <c r="AE23252" i="12"/>
  <c r="AF23251" i="12"/>
  <c r="AE23251" i="12"/>
  <c r="AF23250" i="12"/>
  <c r="AE23250" i="12"/>
  <c r="AF23249" i="12"/>
  <c r="AE23249" i="12"/>
  <c r="AF23248" i="12"/>
  <c r="AE23248" i="12"/>
  <c r="AF23247" i="12"/>
  <c r="AE23247" i="12"/>
  <c r="AF23246" i="12"/>
  <c r="AE23246" i="12"/>
  <c r="AF23245" i="12"/>
  <c r="AE23245" i="12"/>
  <c r="AF23244" i="12"/>
  <c r="AE23244" i="12"/>
  <c r="AF23243" i="12"/>
  <c r="AE23243" i="12"/>
  <c r="AF23242" i="12"/>
  <c r="AE23242" i="12"/>
  <c r="AF23241" i="12"/>
  <c r="AE23241" i="12"/>
  <c r="AF23240" i="12"/>
  <c r="AE23240" i="12"/>
  <c r="AF23239" i="12"/>
  <c r="AE23239" i="12"/>
  <c r="AF23238" i="12"/>
  <c r="AE23238" i="12"/>
  <c r="AF23237" i="12"/>
  <c r="AE23237" i="12"/>
  <c r="AF23236" i="12"/>
  <c r="AE23236" i="12"/>
  <c r="AF23235" i="12"/>
  <c r="AE23235" i="12"/>
  <c r="AF23234" i="12"/>
  <c r="AE23234" i="12"/>
  <c r="AF23233" i="12"/>
  <c r="AE23233" i="12"/>
  <c r="AF23232" i="12"/>
  <c r="AE23232" i="12"/>
  <c r="AF23231" i="12"/>
  <c r="AE23231" i="12"/>
  <c r="AF23230" i="12"/>
  <c r="AE23230" i="12"/>
  <c r="AF23229" i="12"/>
  <c r="AE23229" i="12"/>
  <c r="AF23228" i="12"/>
  <c r="AE23228" i="12"/>
  <c r="AF23227" i="12"/>
  <c r="AE23227" i="12"/>
  <c r="AF23226" i="12"/>
  <c r="AE23226" i="12"/>
  <c r="AF23225" i="12"/>
  <c r="AE23225" i="12"/>
  <c r="AF23224" i="12"/>
  <c r="AE23224" i="12"/>
  <c r="AF23223" i="12"/>
  <c r="AE23223" i="12"/>
  <c r="AF23222" i="12"/>
  <c r="AE23222" i="12"/>
  <c r="AF23221" i="12"/>
  <c r="AE23221" i="12"/>
  <c r="AF23220" i="12"/>
  <c r="AE23220" i="12"/>
  <c r="AF23219" i="12"/>
  <c r="AE23219" i="12"/>
  <c r="AF23218" i="12"/>
  <c r="AE23218" i="12"/>
  <c r="AF23217" i="12"/>
  <c r="AE23217" i="12"/>
  <c r="AF23216" i="12"/>
  <c r="AE23216" i="12"/>
  <c r="AF23215" i="12"/>
  <c r="AE23215" i="12"/>
  <c r="AF23214" i="12"/>
  <c r="AE23214" i="12"/>
  <c r="AF23213" i="12"/>
  <c r="AE23213" i="12"/>
  <c r="AF23212" i="12"/>
  <c r="AE23212" i="12"/>
  <c r="AF23211" i="12"/>
  <c r="AE23211" i="12"/>
  <c r="AF23210" i="12"/>
  <c r="AE23210" i="12"/>
  <c r="AF23209" i="12"/>
  <c r="AE23209" i="12"/>
  <c r="AF23208" i="12"/>
  <c r="AE23208" i="12"/>
  <c r="AF23207" i="12"/>
  <c r="AE23207" i="12"/>
  <c r="AF23206" i="12"/>
  <c r="AE23206" i="12"/>
  <c r="AF23205" i="12"/>
  <c r="AE23205" i="12"/>
  <c r="AF23204" i="12"/>
  <c r="AE23204" i="12"/>
  <c r="AF23203" i="12"/>
  <c r="AE23203" i="12"/>
  <c r="AF23202" i="12"/>
  <c r="AE23202" i="12"/>
  <c r="AF23201" i="12"/>
  <c r="AE23201" i="12"/>
  <c r="AF23200" i="12"/>
  <c r="AE23200" i="12"/>
  <c r="AF23199" i="12"/>
  <c r="AE23199" i="12"/>
  <c r="AF23198" i="12"/>
  <c r="AE23198" i="12"/>
  <c r="AF23197" i="12"/>
  <c r="AE23197" i="12"/>
  <c r="AF23196" i="12"/>
  <c r="AE23196" i="12"/>
  <c r="AF23195" i="12"/>
  <c r="AE23195" i="12"/>
  <c r="AF23194" i="12"/>
  <c r="AE23194" i="12"/>
  <c r="AF23193" i="12"/>
  <c r="AE23193" i="12"/>
  <c r="AF23192" i="12"/>
  <c r="AE23192" i="12"/>
  <c r="AF23191" i="12"/>
  <c r="AE23191" i="12"/>
  <c r="AF23190" i="12"/>
  <c r="AE23190" i="12"/>
  <c r="AF23189" i="12"/>
  <c r="AE23189" i="12"/>
  <c r="AF23188" i="12"/>
  <c r="AE23188" i="12"/>
  <c r="AF23187" i="12"/>
  <c r="AE23187" i="12"/>
  <c r="AF23186" i="12"/>
  <c r="AE23186" i="12"/>
  <c r="AF23185" i="12"/>
  <c r="AE23185" i="12"/>
  <c r="AF23184" i="12"/>
  <c r="AE23184" i="12"/>
  <c r="AF23183" i="12"/>
  <c r="AE23183" i="12"/>
  <c r="AF23182" i="12"/>
  <c r="AE23182" i="12"/>
  <c r="AF23181" i="12"/>
  <c r="AE23181" i="12"/>
  <c r="AF23180" i="12"/>
  <c r="AE23180" i="12"/>
  <c r="AF23179" i="12"/>
  <c r="AE23179" i="12"/>
  <c r="AF23178" i="12"/>
  <c r="AE23178" i="12"/>
  <c r="AF23177" i="12"/>
  <c r="AE23177" i="12"/>
  <c r="AF23176" i="12"/>
  <c r="AE23176" i="12"/>
  <c r="AF23175" i="12"/>
  <c r="AE23175" i="12"/>
  <c r="AF23174" i="12"/>
  <c r="AE23174" i="12"/>
  <c r="AF23173" i="12"/>
  <c r="AE23173" i="12"/>
  <c r="AF23172" i="12"/>
  <c r="AE23172" i="12"/>
  <c r="AF23171" i="12"/>
  <c r="AE23171" i="12"/>
  <c r="AF23170" i="12"/>
  <c r="AE23170" i="12"/>
  <c r="AF23169" i="12"/>
  <c r="AE23169" i="12"/>
  <c r="AF23168" i="12"/>
  <c r="AE23168" i="12"/>
  <c r="AF23167" i="12"/>
  <c r="AE23167" i="12"/>
  <c r="AF23166" i="12"/>
  <c r="AE23166" i="12"/>
  <c r="AF23165" i="12"/>
  <c r="AE23165" i="12"/>
  <c r="AF23164" i="12"/>
  <c r="AE23164" i="12"/>
  <c r="AF23163" i="12"/>
  <c r="AE23163" i="12"/>
  <c r="AF23162" i="12"/>
  <c r="AE23162" i="12"/>
  <c r="AF23161" i="12"/>
  <c r="AE23161" i="12"/>
  <c r="AF23160" i="12"/>
  <c r="AE23160" i="12"/>
  <c r="AF23159" i="12"/>
  <c r="AE23159" i="12"/>
  <c r="AF23158" i="12"/>
  <c r="AE23158" i="12"/>
  <c r="AF23157" i="12"/>
  <c r="AE23157" i="12"/>
  <c r="AF23156" i="12"/>
  <c r="AE23156" i="12"/>
  <c r="AF23155" i="12"/>
  <c r="AE23155" i="12"/>
  <c r="AF23154" i="12"/>
  <c r="AE23154" i="12"/>
  <c r="AF23153" i="12"/>
  <c r="AE23153" i="12"/>
  <c r="AF23152" i="12"/>
  <c r="AE23152" i="12"/>
  <c r="AF23151" i="12"/>
  <c r="AE23151" i="12"/>
  <c r="AF23150" i="12"/>
  <c r="AE23150" i="12"/>
  <c r="AF23149" i="12"/>
  <c r="AE23149" i="12"/>
  <c r="AF23148" i="12"/>
  <c r="AE23148" i="12"/>
  <c r="AF23147" i="12"/>
  <c r="AE23147" i="12"/>
  <c r="AF23146" i="12"/>
  <c r="AE23146" i="12"/>
  <c r="AF23145" i="12"/>
  <c r="AE23145" i="12"/>
  <c r="AF23144" i="12"/>
  <c r="AE23144" i="12"/>
  <c r="AF23143" i="12"/>
  <c r="AE23143" i="12"/>
  <c r="AF23142" i="12"/>
  <c r="AE23142" i="12"/>
  <c r="AF23141" i="12"/>
  <c r="AE23141" i="12"/>
  <c r="AF23140" i="12"/>
  <c r="AE23140" i="12"/>
  <c r="AF23139" i="12"/>
  <c r="AE23139" i="12"/>
  <c r="AF23138" i="12"/>
  <c r="AE23138" i="12"/>
  <c r="AF23137" i="12"/>
  <c r="AE23137" i="12"/>
  <c r="AF23136" i="12"/>
  <c r="AE23136" i="12"/>
  <c r="AF23135" i="12"/>
  <c r="AE23135" i="12"/>
  <c r="AF23134" i="12"/>
  <c r="AE23134" i="12"/>
  <c r="AF23133" i="12"/>
  <c r="AE23133" i="12"/>
  <c r="AF23132" i="12"/>
  <c r="AE23132" i="12"/>
  <c r="AF23131" i="12"/>
  <c r="AE23131" i="12"/>
  <c r="AF23130" i="12"/>
  <c r="AE23130" i="12"/>
  <c r="AF23129" i="12"/>
  <c r="AE23129" i="12"/>
  <c r="AF23128" i="12"/>
  <c r="AE23128" i="12"/>
  <c r="AF23127" i="12"/>
  <c r="AE23127" i="12"/>
  <c r="AF23126" i="12"/>
  <c r="AE23126" i="12"/>
  <c r="AF23125" i="12"/>
  <c r="AE23125" i="12"/>
  <c r="AF23124" i="12"/>
  <c r="AE23124" i="12"/>
  <c r="AF23123" i="12"/>
  <c r="AE23123" i="12"/>
  <c r="AF23122" i="12"/>
  <c r="AE23122" i="12"/>
  <c r="AF23121" i="12"/>
  <c r="AE23121" i="12"/>
  <c r="AF23120" i="12"/>
  <c r="AE23120" i="12"/>
  <c r="AF23119" i="12"/>
  <c r="AE23119" i="12"/>
  <c r="AF23118" i="12"/>
  <c r="AE23118" i="12"/>
  <c r="AF23117" i="12"/>
  <c r="AE23117" i="12"/>
  <c r="AF23116" i="12"/>
  <c r="AE23116" i="12"/>
  <c r="AF23115" i="12"/>
  <c r="AE23115" i="12"/>
  <c r="AF23114" i="12"/>
  <c r="AE23114" i="12"/>
  <c r="AF23113" i="12"/>
  <c r="AE23113" i="12"/>
  <c r="AF23112" i="12"/>
  <c r="AE23112" i="12"/>
  <c r="AF23111" i="12"/>
  <c r="AE23111" i="12"/>
  <c r="AF23110" i="12"/>
  <c r="AE23110" i="12"/>
  <c r="AF23109" i="12"/>
  <c r="AE23109" i="12"/>
  <c r="AF23108" i="12"/>
  <c r="AE23108" i="12"/>
  <c r="AF23107" i="12"/>
  <c r="AE23107" i="12"/>
  <c r="AF23106" i="12"/>
  <c r="AE23106" i="12"/>
  <c r="AF23105" i="12"/>
  <c r="AE23105" i="12"/>
  <c r="AF23104" i="12"/>
  <c r="AE23104" i="12"/>
  <c r="AF23103" i="12"/>
  <c r="AE23103" i="12"/>
  <c r="AF23102" i="12"/>
  <c r="AE23102" i="12"/>
  <c r="AF23101" i="12"/>
  <c r="AE23101" i="12"/>
  <c r="AF23100" i="12"/>
  <c r="AE23100" i="12"/>
  <c r="AF23099" i="12"/>
  <c r="AE23099" i="12"/>
  <c r="AF23098" i="12"/>
  <c r="AE23098" i="12"/>
  <c r="AF23097" i="12"/>
  <c r="AE23097" i="12"/>
  <c r="AF23096" i="12"/>
  <c r="AE23096" i="12"/>
  <c r="AF23095" i="12"/>
  <c r="AE23095" i="12"/>
  <c r="AF23094" i="12"/>
  <c r="AE23094" i="12"/>
  <c r="AF23093" i="12"/>
  <c r="AE23093" i="12"/>
  <c r="AF23092" i="12"/>
  <c r="AE23092" i="12"/>
  <c r="AF23091" i="12"/>
  <c r="AE23091" i="12"/>
  <c r="AF23090" i="12"/>
  <c r="AE23090" i="12"/>
  <c r="AF23089" i="12"/>
  <c r="AE23089" i="12"/>
  <c r="AF23088" i="12"/>
  <c r="AE23088" i="12"/>
  <c r="AF23087" i="12"/>
  <c r="AE23087" i="12"/>
  <c r="AF23086" i="12"/>
  <c r="AE23086" i="12"/>
  <c r="AF23085" i="12"/>
  <c r="AE23085" i="12"/>
  <c r="AF23084" i="12"/>
  <c r="AE23084" i="12"/>
  <c r="AF23083" i="12"/>
  <c r="AE23083" i="12"/>
  <c r="AF23082" i="12"/>
  <c r="AE23082" i="12"/>
  <c r="AF23081" i="12"/>
  <c r="AE23081" i="12"/>
  <c r="AF23080" i="12"/>
  <c r="AE23080" i="12"/>
  <c r="AF23079" i="12"/>
  <c r="AE23079" i="12"/>
  <c r="AF23078" i="12"/>
  <c r="AE23078" i="12"/>
  <c r="AF23077" i="12"/>
  <c r="AE23077" i="12"/>
  <c r="AF23076" i="12"/>
  <c r="AE23076" i="12"/>
  <c r="AF23075" i="12"/>
  <c r="AE23075" i="12"/>
  <c r="AF23074" i="12"/>
  <c r="AE23074" i="12"/>
  <c r="AF23073" i="12"/>
  <c r="AE23073" i="12"/>
  <c r="AF23072" i="12"/>
  <c r="AE23072" i="12"/>
  <c r="AF23071" i="12"/>
  <c r="AE23071" i="12"/>
  <c r="AF23070" i="12"/>
  <c r="AE23070" i="12"/>
  <c r="AF23069" i="12"/>
  <c r="AE23069" i="12"/>
  <c r="AF23068" i="12"/>
  <c r="AE23068" i="12"/>
  <c r="AF23067" i="12"/>
  <c r="AE23067" i="12"/>
  <c r="AF23066" i="12"/>
  <c r="AE23066" i="12"/>
  <c r="AF23065" i="12"/>
  <c r="AE23065" i="12"/>
  <c r="AF23064" i="12"/>
  <c r="AE23064" i="12"/>
  <c r="AF23063" i="12"/>
  <c r="AE23063" i="12"/>
  <c r="AF23062" i="12"/>
  <c r="AE23062" i="12"/>
  <c r="AF23061" i="12"/>
  <c r="AE23061" i="12"/>
  <c r="AF23060" i="12"/>
  <c r="AE23060" i="12"/>
  <c r="AF23059" i="12"/>
  <c r="AE23059" i="12"/>
  <c r="AF23058" i="12"/>
  <c r="AE23058" i="12"/>
  <c r="AF23057" i="12"/>
  <c r="AE23057" i="12"/>
  <c r="AF23056" i="12"/>
  <c r="AE23056" i="12"/>
  <c r="AF23055" i="12"/>
  <c r="AE23055" i="12"/>
  <c r="AF23054" i="12"/>
  <c r="AE23054" i="12"/>
  <c r="AF23053" i="12"/>
  <c r="AE23053" i="12"/>
  <c r="AF23052" i="12"/>
  <c r="AE23052" i="12"/>
  <c r="AF23051" i="12"/>
  <c r="AE23051" i="12"/>
  <c r="AF23050" i="12"/>
  <c r="AE23050" i="12"/>
  <c r="AF23049" i="12"/>
  <c r="AE23049" i="12"/>
  <c r="AF23048" i="12"/>
  <c r="AE23048" i="12"/>
  <c r="AF23047" i="12"/>
  <c r="AE23047" i="12"/>
  <c r="AF23046" i="12"/>
  <c r="AE23046" i="12"/>
  <c r="AF23045" i="12"/>
  <c r="AE23045" i="12"/>
  <c r="AF23044" i="12"/>
  <c r="AE23044" i="12"/>
  <c r="AF23043" i="12"/>
  <c r="AE23043" i="12"/>
  <c r="AF23042" i="12"/>
  <c r="AE23042" i="12"/>
  <c r="AF23041" i="12"/>
  <c r="AE23041" i="12"/>
  <c r="AF23040" i="12"/>
  <c r="AE23040" i="12"/>
  <c r="AF23039" i="12"/>
  <c r="AE23039" i="12"/>
  <c r="AF23038" i="12"/>
  <c r="AE23038" i="12"/>
  <c r="AF23037" i="12"/>
  <c r="AE23037" i="12"/>
  <c r="AF23036" i="12"/>
  <c r="AE23036" i="12"/>
  <c r="AF23035" i="12"/>
  <c r="AE23035" i="12"/>
  <c r="AF23034" i="12"/>
  <c r="AE23034" i="12"/>
  <c r="AF23033" i="12"/>
  <c r="AE23033" i="12"/>
  <c r="AF23032" i="12"/>
  <c r="AE23032" i="12"/>
  <c r="AF23031" i="12"/>
  <c r="AE23031" i="12"/>
  <c r="AF23030" i="12"/>
  <c r="AE23030" i="12"/>
  <c r="AF23029" i="12"/>
  <c r="AE23029" i="12"/>
  <c r="AF23028" i="12"/>
  <c r="AE23028" i="12"/>
  <c r="AF23027" i="12"/>
  <c r="AE23027" i="12"/>
  <c r="AF23026" i="12"/>
  <c r="AE23026" i="12"/>
  <c r="AF23025" i="12"/>
  <c r="AE23025" i="12"/>
  <c r="AF23024" i="12"/>
  <c r="AE23024" i="12"/>
  <c r="AF23023" i="12"/>
  <c r="AE23023" i="12"/>
  <c r="AF23022" i="12"/>
  <c r="AE23022" i="12"/>
  <c r="AF23021" i="12"/>
  <c r="AE23021" i="12"/>
  <c r="AF23020" i="12"/>
  <c r="AE23020" i="12"/>
  <c r="AF23019" i="12"/>
  <c r="AE23019" i="12"/>
  <c r="AF23018" i="12"/>
  <c r="AE23018" i="12"/>
  <c r="AF23017" i="12"/>
  <c r="AE23017" i="12"/>
  <c r="AF23016" i="12"/>
  <c r="AE23016" i="12"/>
  <c r="AF23015" i="12"/>
  <c r="AE23015" i="12"/>
  <c r="AF23014" i="12"/>
  <c r="AE23014" i="12"/>
  <c r="AF23013" i="12"/>
  <c r="AE23013" i="12"/>
  <c r="AF23012" i="12"/>
  <c r="AE23012" i="12"/>
  <c r="AF23011" i="12"/>
  <c r="AE23011" i="12"/>
  <c r="AF23010" i="12"/>
  <c r="AE23010" i="12"/>
  <c r="AF23009" i="12"/>
  <c r="AE23009" i="12"/>
  <c r="AF23008" i="12"/>
  <c r="AE23008" i="12"/>
  <c r="AF23007" i="12"/>
  <c r="AE23007" i="12"/>
  <c r="AF23006" i="12"/>
  <c r="AE23006" i="12"/>
  <c r="AF23005" i="12"/>
  <c r="AE23005" i="12"/>
  <c r="AF23004" i="12"/>
  <c r="AE23004" i="12"/>
  <c r="AF23003" i="12"/>
  <c r="AE23003" i="12"/>
  <c r="AF23002" i="12"/>
  <c r="AE23002" i="12"/>
  <c r="AF23001" i="12"/>
  <c r="AE23001" i="12"/>
  <c r="AF23000" i="12"/>
  <c r="AE23000" i="12"/>
  <c r="AF22999" i="12"/>
  <c r="AE22999" i="12"/>
  <c r="AF22998" i="12"/>
  <c r="AE22998" i="12"/>
  <c r="AF22997" i="12"/>
  <c r="AE22997" i="12"/>
  <c r="AF22996" i="12"/>
  <c r="AE22996" i="12"/>
  <c r="AF22995" i="12"/>
  <c r="AE22995" i="12"/>
  <c r="AF22994" i="12"/>
  <c r="AE22994" i="12"/>
  <c r="AF22993" i="12"/>
  <c r="AE22993" i="12"/>
  <c r="AF22992" i="12"/>
  <c r="AE22992" i="12"/>
  <c r="AF22991" i="12"/>
  <c r="AE22991" i="12"/>
  <c r="AF22990" i="12"/>
  <c r="AE22990" i="12"/>
  <c r="AF22989" i="12"/>
  <c r="AE22989" i="12"/>
  <c r="AF22988" i="12"/>
  <c r="AE22988" i="12"/>
  <c r="AF22987" i="12"/>
  <c r="AE22987" i="12"/>
  <c r="AF22986" i="12"/>
  <c r="AE22986" i="12"/>
  <c r="AF22985" i="12"/>
  <c r="AE22985" i="12"/>
  <c r="AF22984" i="12"/>
  <c r="AE22984" i="12"/>
  <c r="AF22983" i="12"/>
  <c r="AE22983" i="12"/>
  <c r="AF22982" i="12"/>
  <c r="AE22982" i="12"/>
  <c r="AF22981" i="12"/>
  <c r="AE22981" i="12"/>
  <c r="AF22980" i="12"/>
  <c r="AE22980" i="12"/>
  <c r="AF22979" i="12"/>
  <c r="AE22979" i="12"/>
  <c r="AF22978" i="12"/>
  <c r="AE22978" i="12"/>
  <c r="AF22977" i="12"/>
  <c r="AE22977" i="12"/>
  <c r="AF22976" i="12"/>
  <c r="AE22976" i="12"/>
  <c r="AF22975" i="12"/>
  <c r="AE22975" i="12"/>
  <c r="AF22974" i="12"/>
  <c r="AE22974" i="12"/>
  <c r="AF22973" i="12"/>
  <c r="AE22973" i="12"/>
  <c r="AF22972" i="12"/>
  <c r="AE22972" i="12"/>
  <c r="AF22971" i="12"/>
  <c r="AE22971" i="12"/>
  <c r="AF22970" i="12"/>
  <c r="AE22970" i="12"/>
  <c r="AF22969" i="12"/>
  <c r="AE22969" i="12"/>
  <c r="AF22968" i="12"/>
  <c r="AE22968" i="12"/>
  <c r="AF22967" i="12"/>
  <c r="AE22967" i="12"/>
  <c r="AF22966" i="12"/>
  <c r="AE22966" i="12"/>
  <c r="AF22965" i="12"/>
  <c r="AE22965" i="12"/>
  <c r="AF22964" i="12"/>
  <c r="AE22964" i="12"/>
  <c r="AF22963" i="12"/>
  <c r="AE22963" i="12"/>
  <c r="AF22962" i="12"/>
  <c r="AE22962" i="12"/>
  <c r="AF22961" i="12"/>
  <c r="AE22961" i="12"/>
  <c r="AF22960" i="12"/>
  <c r="AE22960" i="12"/>
  <c r="AF22959" i="12"/>
  <c r="AE22959" i="12"/>
  <c r="AF22958" i="12"/>
  <c r="AE22958" i="12"/>
  <c r="AF22957" i="12"/>
  <c r="AE22957" i="12"/>
  <c r="AF22956" i="12"/>
  <c r="AE22956" i="12"/>
  <c r="AF22955" i="12"/>
  <c r="AE22955" i="12"/>
  <c r="AF22954" i="12"/>
  <c r="AE22954" i="12"/>
  <c r="AF22953" i="12"/>
  <c r="AE22953" i="12"/>
  <c r="AF22952" i="12"/>
  <c r="AE22952" i="12"/>
  <c r="AF22951" i="12"/>
  <c r="AE22951" i="12"/>
  <c r="AF22950" i="12"/>
  <c r="AE22950" i="12"/>
  <c r="AF22949" i="12"/>
  <c r="AE22949" i="12"/>
  <c r="AF22948" i="12"/>
  <c r="AE22948" i="12"/>
  <c r="AF22947" i="12"/>
  <c r="AE22947" i="12"/>
  <c r="AF22946" i="12"/>
  <c r="AE22946" i="12"/>
  <c r="AF22945" i="12"/>
  <c r="AE22945" i="12"/>
  <c r="AF22944" i="12"/>
  <c r="AE22944" i="12"/>
  <c r="AF22943" i="12"/>
  <c r="AE22943" i="12"/>
  <c r="AF22942" i="12"/>
  <c r="AE22942" i="12"/>
  <c r="AF22941" i="12"/>
  <c r="AE22941" i="12"/>
  <c r="AF22940" i="12"/>
  <c r="AE22940" i="12"/>
  <c r="AF22939" i="12"/>
  <c r="AE22939" i="12"/>
  <c r="AF22938" i="12"/>
  <c r="AE22938" i="12"/>
  <c r="AF22937" i="12"/>
  <c r="AE22937" i="12"/>
  <c r="AF22936" i="12"/>
  <c r="AE22936" i="12"/>
  <c r="AF22935" i="12"/>
  <c r="AE22935" i="12"/>
  <c r="AF22934" i="12"/>
  <c r="AE22934" i="12"/>
  <c r="AF22933" i="12"/>
  <c r="AE22933" i="12"/>
  <c r="AF22932" i="12"/>
  <c r="AE22932" i="12"/>
  <c r="AF22931" i="12"/>
  <c r="AE22931" i="12"/>
  <c r="AF22930" i="12"/>
  <c r="AE22930" i="12"/>
  <c r="AF22929" i="12"/>
  <c r="AE22929" i="12"/>
  <c r="AF22928" i="12"/>
  <c r="AE22928" i="12"/>
  <c r="AF22927" i="12"/>
  <c r="AE22927" i="12"/>
  <c r="AF22926" i="12"/>
  <c r="AE22926" i="12"/>
  <c r="AF22925" i="12"/>
  <c r="AE22925" i="12"/>
  <c r="AF22924" i="12"/>
  <c r="AE22924" i="12"/>
  <c r="AF22923" i="12"/>
  <c r="AE22923" i="12"/>
  <c r="AF22922" i="12"/>
  <c r="AE22922" i="12"/>
  <c r="AF22921" i="12"/>
  <c r="AE22921" i="12"/>
  <c r="AF22920" i="12"/>
  <c r="AE22920" i="12"/>
  <c r="AF22919" i="12"/>
  <c r="AE22919" i="12"/>
  <c r="AF22918" i="12"/>
  <c r="AE22918" i="12"/>
  <c r="AF22917" i="12"/>
  <c r="AE22917" i="12"/>
  <c r="AF22916" i="12"/>
  <c r="AE22916" i="12"/>
  <c r="AF22915" i="12"/>
  <c r="AE22915" i="12"/>
  <c r="AF22914" i="12"/>
  <c r="AE22914" i="12"/>
  <c r="AF22913" i="12"/>
  <c r="AE22913" i="12"/>
  <c r="AF22912" i="12"/>
  <c r="AE22912" i="12"/>
  <c r="AF22911" i="12"/>
  <c r="AE22911" i="12"/>
  <c r="AF22910" i="12"/>
  <c r="AE22910" i="12"/>
  <c r="AF22909" i="12"/>
  <c r="AE22909" i="12"/>
  <c r="AF22908" i="12"/>
  <c r="AE22908" i="12"/>
  <c r="AF22907" i="12"/>
  <c r="AE22907" i="12"/>
  <c r="AF22906" i="12"/>
  <c r="AE22906" i="12"/>
  <c r="AF22905" i="12"/>
  <c r="AE22905" i="12"/>
  <c r="AF22904" i="12"/>
  <c r="AE22904" i="12"/>
  <c r="AF22903" i="12"/>
  <c r="AE22903" i="12"/>
  <c r="AF22902" i="12"/>
  <c r="AE22902" i="12"/>
  <c r="AF22901" i="12"/>
  <c r="AE22901" i="12"/>
  <c r="AF22900" i="12"/>
  <c r="AE22900" i="12"/>
  <c r="AF22899" i="12"/>
  <c r="AE22899" i="12"/>
  <c r="AF22898" i="12"/>
  <c r="AE22898" i="12"/>
  <c r="AF22897" i="12"/>
  <c r="AE22897" i="12"/>
  <c r="AF22896" i="12"/>
  <c r="AE22896" i="12"/>
  <c r="AF22895" i="12"/>
  <c r="AE22895" i="12"/>
  <c r="AF22894" i="12"/>
  <c r="AE22894" i="12"/>
  <c r="AF22893" i="12"/>
  <c r="AE22893" i="12"/>
  <c r="AF22892" i="12"/>
  <c r="AE22892" i="12"/>
  <c r="AF22891" i="12"/>
  <c r="AE22891" i="12"/>
  <c r="AF22890" i="12"/>
  <c r="AE22890" i="12"/>
  <c r="AF22889" i="12"/>
  <c r="AE22889" i="12"/>
  <c r="AF22888" i="12"/>
  <c r="AE22888" i="12"/>
  <c r="AF22887" i="12"/>
  <c r="AE22887" i="12"/>
  <c r="AF22886" i="12"/>
  <c r="AE22886" i="12"/>
  <c r="AF22885" i="12"/>
  <c r="AE22885" i="12"/>
  <c r="AF22884" i="12"/>
  <c r="AE22884" i="12"/>
  <c r="AF22883" i="12"/>
  <c r="AE22883" i="12"/>
  <c r="AF22882" i="12"/>
  <c r="AE22882" i="12"/>
  <c r="AF22881" i="12"/>
  <c r="AE22881" i="12"/>
  <c r="AF22880" i="12"/>
  <c r="AE22880" i="12"/>
  <c r="AF22879" i="12"/>
  <c r="AE22879" i="12"/>
  <c r="AF22878" i="12"/>
  <c r="AE22878" i="12"/>
  <c r="AF22877" i="12"/>
  <c r="AE22877" i="12"/>
  <c r="AF22876" i="12"/>
  <c r="AE22876" i="12"/>
  <c r="AF22875" i="12"/>
  <c r="AE22875" i="12"/>
  <c r="AF22874" i="12"/>
  <c r="AE22874" i="12"/>
  <c r="AF22873" i="12"/>
  <c r="AE22873" i="12"/>
  <c r="AF22872" i="12"/>
  <c r="AE22872" i="12"/>
  <c r="AF22871" i="12"/>
  <c r="AE22871" i="12"/>
  <c r="AF22870" i="12"/>
  <c r="AE22870" i="12"/>
  <c r="AF22869" i="12"/>
  <c r="AE22869" i="12"/>
  <c r="AF22868" i="12"/>
  <c r="AE22868" i="12"/>
  <c r="AF22867" i="12"/>
  <c r="AE22867" i="12"/>
  <c r="AF22866" i="12"/>
  <c r="AE22866" i="12"/>
  <c r="AF22865" i="12"/>
  <c r="AE22865" i="12"/>
  <c r="AF22864" i="12"/>
  <c r="AE22864" i="12"/>
  <c r="AF22863" i="12"/>
  <c r="AE22863" i="12"/>
  <c r="AF22862" i="12"/>
  <c r="AE22862" i="12"/>
  <c r="AF22861" i="12"/>
  <c r="AE22861" i="12"/>
  <c r="AF22860" i="12"/>
  <c r="AE22860" i="12"/>
  <c r="AF22859" i="12"/>
  <c r="AE22859" i="12"/>
  <c r="AF22858" i="12"/>
  <c r="AE22858" i="12"/>
  <c r="AF22857" i="12"/>
  <c r="AE22857" i="12"/>
  <c r="AF22856" i="12"/>
  <c r="AE22856" i="12"/>
  <c r="AF22855" i="12"/>
  <c r="AE22855" i="12"/>
  <c r="AF22854" i="12"/>
  <c r="AE22854" i="12"/>
  <c r="AF22853" i="12"/>
  <c r="AE22853" i="12"/>
  <c r="AF22852" i="12"/>
  <c r="AE22852" i="12"/>
  <c r="AF22851" i="12"/>
  <c r="AE22851" i="12"/>
  <c r="AF22850" i="12"/>
  <c r="AE22850" i="12"/>
  <c r="AF22849" i="12"/>
  <c r="AE22849" i="12"/>
  <c r="AF22848" i="12"/>
  <c r="AE22848" i="12"/>
  <c r="AF22847" i="12"/>
  <c r="AE22847" i="12"/>
  <c r="AF22846" i="12"/>
  <c r="AE22846" i="12"/>
  <c r="AF22845" i="12"/>
  <c r="AE22845" i="12"/>
  <c r="AF22844" i="12"/>
  <c r="AE22844" i="12"/>
  <c r="AF22843" i="12"/>
  <c r="AE22843" i="12"/>
  <c r="AF22842" i="12"/>
  <c r="AE22842" i="12"/>
  <c r="AF22841" i="12"/>
  <c r="AE22841" i="12"/>
  <c r="AF22840" i="12"/>
  <c r="AE22840" i="12"/>
  <c r="AF22839" i="12"/>
  <c r="AE22839" i="12"/>
  <c r="AF22838" i="12"/>
  <c r="AE22838" i="12"/>
  <c r="AF22837" i="12"/>
  <c r="AE22837" i="12"/>
  <c r="AF22836" i="12"/>
  <c r="AE22836" i="12"/>
  <c r="AF22835" i="12"/>
  <c r="AE22835" i="12"/>
  <c r="AF22834" i="12"/>
  <c r="AE22834" i="12"/>
  <c r="AF22833" i="12"/>
  <c r="AE22833" i="12"/>
  <c r="AF22832" i="12"/>
  <c r="AE22832" i="12"/>
  <c r="AF22831" i="12"/>
  <c r="AE22831" i="12"/>
  <c r="AF22830" i="12"/>
  <c r="AE22830" i="12"/>
  <c r="AF22829" i="12"/>
  <c r="AE22829" i="12"/>
  <c r="AF22828" i="12"/>
  <c r="AE22828" i="12"/>
  <c r="AF22827" i="12"/>
  <c r="AE22827" i="12"/>
  <c r="AF22826" i="12"/>
  <c r="AE22826" i="12"/>
  <c r="AF22825" i="12"/>
  <c r="AE22825" i="12"/>
  <c r="AF22824" i="12"/>
  <c r="AE22824" i="12"/>
  <c r="AF22823" i="12"/>
  <c r="AE22823" i="12"/>
  <c r="AF22822" i="12"/>
  <c r="AE22822" i="12"/>
  <c r="AF22821" i="12"/>
  <c r="AE22821" i="12"/>
  <c r="AF22820" i="12"/>
  <c r="AE22820" i="12"/>
  <c r="AF22819" i="12"/>
  <c r="AE22819" i="12"/>
  <c r="AF22818" i="12"/>
  <c r="AE22818" i="12"/>
  <c r="AF22817" i="12"/>
  <c r="AE22817" i="12"/>
  <c r="AF22816" i="12"/>
  <c r="AE22816" i="12"/>
  <c r="AF22815" i="12"/>
  <c r="AE22815" i="12"/>
  <c r="AF22814" i="12"/>
  <c r="AE22814" i="12"/>
  <c r="AF22813" i="12"/>
  <c r="AE22813" i="12"/>
  <c r="AF22812" i="12"/>
  <c r="AE22812" i="12"/>
  <c r="AF22811" i="12"/>
  <c r="AE22811" i="12"/>
  <c r="AF22810" i="12"/>
  <c r="AE22810" i="12"/>
  <c r="AF22809" i="12"/>
  <c r="AE22809" i="12"/>
  <c r="AF22808" i="12"/>
  <c r="AE22808" i="12"/>
  <c r="AF22807" i="12"/>
  <c r="AE22807" i="12"/>
  <c r="AF22806" i="12"/>
  <c r="AE22806" i="12"/>
  <c r="AF22805" i="12"/>
  <c r="AE22805" i="12"/>
  <c r="AF22804" i="12"/>
  <c r="AE22804" i="12"/>
  <c r="AF22803" i="12"/>
  <c r="AE22803" i="12"/>
  <c r="AF22802" i="12"/>
  <c r="AE22802" i="12"/>
  <c r="AF22801" i="12"/>
  <c r="AE22801" i="12"/>
  <c r="AF22800" i="12"/>
  <c r="AE22800" i="12"/>
  <c r="AF22799" i="12"/>
  <c r="AE22799" i="12"/>
  <c r="AF22798" i="12"/>
  <c r="AE22798" i="12"/>
  <c r="AF22797" i="12"/>
  <c r="AE22797" i="12"/>
  <c r="AF22796" i="12"/>
  <c r="AE22796" i="12"/>
  <c r="AF22795" i="12"/>
  <c r="AE22795" i="12"/>
  <c r="AF22794" i="12"/>
  <c r="AE22794" i="12"/>
  <c r="AF22793" i="12"/>
  <c r="AE22793" i="12"/>
  <c r="AF22792" i="12"/>
  <c r="AE22792" i="12"/>
  <c r="AF22791" i="12"/>
  <c r="AE22791" i="12"/>
  <c r="AF22790" i="12"/>
  <c r="AE22790" i="12"/>
  <c r="AF22789" i="12"/>
  <c r="AE22789" i="12"/>
  <c r="AF22788" i="12"/>
  <c r="AE22788" i="12"/>
  <c r="AF22787" i="12"/>
  <c r="AE22787" i="12"/>
  <c r="AF22786" i="12"/>
  <c r="AE22786" i="12"/>
  <c r="AF22785" i="12"/>
  <c r="AE22785" i="12"/>
  <c r="AF22784" i="12"/>
  <c r="AE22784" i="12"/>
  <c r="AF22783" i="12"/>
  <c r="AE22783" i="12"/>
  <c r="AF22782" i="12"/>
  <c r="AE22782" i="12"/>
  <c r="AF22781" i="12"/>
  <c r="AE22781" i="12"/>
  <c r="AF22780" i="12"/>
  <c r="AE22780" i="12"/>
  <c r="AF22779" i="12"/>
  <c r="AE22779" i="12"/>
  <c r="AF22778" i="12"/>
  <c r="AE22778" i="12"/>
  <c r="AF22777" i="12"/>
  <c r="AE22777" i="12"/>
  <c r="AF22776" i="12"/>
  <c r="AE22776" i="12"/>
  <c r="AF22775" i="12"/>
  <c r="AE22775" i="12"/>
  <c r="AF22774" i="12"/>
  <c r="AE22774" i="12"/>
  <c r="AF22773" i="12"/>
  <c r="AE22773" i="12"/>
  <c r="AF22772" i="12"/>
  <c r="AE22772" i="12"/>
  <c r="AF22771" i="12"/>
  <c r="AE22771" i="12"/>
  <c r="AF22770" i="12"/>
  <c r="AE22770" i="12"/>
  <c r="AF22769" i="12"/>
  <c r="AE22769" i="12"/>
  <c r="AF22768" i="12"/>
  <c r="AE22768" i="12"/>
  <c r="AF22767" i="12"/>
  <c r="AE22767" i="12"/>
  <c r="AF22766" i="12"/>
  <c r="AE22766" i="12"/>
  <c r="AF22765" i="12"/>
  <c r="AE22765" i="12"/>
  <c r="AF22764" i="12"/>
  <c r="AE22764" i="12"/>
  <c r="AF22763" i="12"/>
  <c r="AE22763" i="12"/>
  <c r="AF22762" i="12"/>
  <c r="AE22762" i="12"/>
  <c r="AF22761" i="12"/>
  <c r="AE22761" i="12"/>
  <c r="AF22760" i="12"/>
  <c r="AE22760" i="12"/>
  <c r="AF22759" i="12"/>
  <c r="AE22759" i="12"/>
  <c r="AF22758" i="12"/>
  <c r="AE22758" i="12"/>
  <c r="AF22757" i="12"/>
  <c r="AE22757" i="12"/>
  <c r="AF22756" i="12"/>
  <c r="AE22756" i="12"/>
  <c r="AF22755" i="12"/>
  <c r="AE22755" i="12"/>
  <c r="AF22754" i="12"/>
  <c r="AE22754" i="12"/>
  <c r="AF22753" i="12"/>
  <c r="AE22753" i="12"/>
  <c r="AF22752" i="12"/>
  <c r="AE22752" i="12"/>
  <c r="AF22751" i="12"/>
  <c r="AE22751" i="12"/>
  <c r="AF22750" i="12"/>
  <c r="AE22750" i="12"/>
  <c r="AF22749" i="12"/>
  <c r="AE22749" i="12"/>
  <c r="AF22748" i="12"/>
  <c r="AE22748" i="12"/>
  <c r="AF22747" i="12"/>
  <c r="AE22747" i="12"/>
  <c r="AF22746" i="12"/>
  <c r="AE22746" i="12"/>
  <c r="AF22745" i="12"/>
  <c r="AE22745" i="12"/>
  <c r="AF22744" i="12"/>
  <c r="AE22744" i="12"/>
  <c r="AF22743" i="12"/>
  <c r="AE22743" i="12"/>
  <c r="AF22742" i="12"/>
  <c r="AE22742" i="12"/>
  <c r="AF22741" i="12"/>
  <c r="AE22741" i="12"/>
  <c r="AF22740" i="12"/>
  <c r="AE22740" i="12"/>
  <c r="AF22739" i="12"/>
  <c r="AE22739" i="12"/>
  <c r="AF22738" i="12"/>
  <c r="AE22738" i="12"/>
  <c r="AF22737" i="12"/>
  <c r="AE22737" i="12"/>
  <c r="AF22736" i="12"/>
  <c r="AE22736" i="12"/>
  <c r="AF22735" i="12"/>
  <c r="AE22735" i="12"/>
  <c r="AF22734" i="12"/>
  <c r="AE22734" i="12"/>
  <c r="AF22733" i="12"/>
  <c r="AE22733" i="12"/>
  <c r="AF22732" i="12"/>
  <c r="AE22732" i="12"/>
  <c r="AF22731" i="12"/>
  <c r="AE22731" i="12"/>
  <c r="AF22730" i="12"/>
  <c r="AE22730" i="12"/>
  <c r="AF22729" i="12"/>
  <c r="AE22729" i="12"/>
  <c r="AF22728" i="12"/>
  <c r="AE22728" i="12"/>
  <c r="AF22727" i="12"/>
  <c r="AE22727" i="12"/>
  <c r="AF22726" i="12"/>
  <c r="AE22726" i="12"/>
  <c r="AF22725" i="12"/>
  <c r="AE22725" i="12"/>
  <c r="AF22724" i="12"/>
  <c r="AE22724" i="12"/>
  <c r="AF22723" i="12"/>
  <c r="AE22723" i="12"/>
  <c r="AF22722" i="12"/>
  <c r="AE22722" i="12"/>
  <c r="AF22721" i="12"/>
  <c r="AE22721" i="12"/>
  <c r="AF22720" i="12"/>
  <c r="AE22720" i="12"/>
  <c r="AF22719" i="12"/>
  <c r="AE22719" i="12"/>
  <c r="AF22718" i="12"/>
  <c r="AE22718" i="12"/>
  <c r="AF22717" i="12"/>
  <c r="AE22717" i="12"/>
  <c r="AF22716" i="12"/>
  <c r="AE22716" i="12"/>
  <c r="AF22715" i="12"/>
  <c r="AE22715" i="12"/>
  <c r="AF22714" i="12"/>
  <c r="AE22714" i="12"/>
  <c r="AF22713" i="12"/>
  <c r="AE22713" i="12"/>
  <c r="AF22712" i="12"/>
  <c r="AE22712" i="12"/>
  <c r="AF22711" i="12"/>
  <c r="AE22711" i="12"/>
  <c r="AF22710" i="12"/>
  <c r="AE22710" i="12"/>
  <c r="AF22709" i="12"/>
  <c r="AE22709" i="12"/>
  <c r="AF22708" i="12"/>
  <c r="AE22708" i="12"/>
  <c r="AF22707" i="12"/>
  <c r="AE22707" i="12"/>
  <c r="AF22706" i="12"/>
  <c r="AE22706" i="12"/>
  <c r="AF22705" i="12"/>
  <c r="AE22705" i="12"/>
  <c r="AF22704" i="12"/>
  <c r="AE22704" i="12"/>
  <c r="AF22703" i="12"/>
  <c r="AE22703" i="12"/>
  <c r="AF22702" i="12"/>
  <c r="AE22702" i="12"/>
  <c r="AF22701" i="12"/>
  <c r="AE22701" i="12"/>
  <c r="AF22700" i="12"/>
  <c r="AE22700" i="12"/>
  <c r="AF22699" i="12"/>
  <c r="AE22699" i="12"/>
  <c r="AF22698" i="12"/>
  <c r="AE22698" i="12"/>
  <c r="AF22697" i="12"/>
  <c r="AE22697" i="12"/>
  <c r="AF22696" i="12"/>
  <c r="AE22696" i="12"/>
  <c r="AF22695" i="12"/>
  <c r="AE22695" i="12"/>
  <c r="AF22694" i="12"/>
  <c r="AE22694" i="12"/>
  <c r="AF22693" i="12"/>
  <c r="AE22693" i="12"/>
  <c r="AF22692" i="12"/>
  <c r="AE22692" i="12"/>
  <c r="AF22691" i="12"/>
  <c r="AE22691" i="12"/>
  <c r="AF22690" i="12"/>
  <c r="AE22690" i="12"/>
  <c r="AF22689" i="12"/>
  <c r="AE22689" i="12"/>
  <c r="AF22688" i="12"/>
  <c r="AE22688" i="12"/>
  <c r="AF22687" i="12"/>
  <c r="AE22687" i="12"/>
  <c r="AF22686" i="12"/>
  <c r="AE22686" i="12"/>
  <c r="AF22685" i="12"/>
  <c r="AE22685" i="12"/>
  <c r="AF22684" i="12"/>
  <c r="AE22684" i="12"/>
  <c r="AF22683" i="12"/>
  <c r="AE22683" i="12"/>
  <c r="AF22682" i="12"/>
  <c r="AE22682" i="12"/>
  <c r="AF22681" i="12"/>
  <c r="AE22681" i="12"/>
  <c r="AF22680" i="12"/>
  <c r="AE22680" i="12"/>
  <c r="AF22679" i="12"/>
  <c r="AE22679" i="12"/>
  <c r="AF22678" i="12"/>
  <c r="AE22678" i="12"/>
  <c r="AF22677" i="12"/>
  <c r="AE22677" i="12"/>
  <c r="AF22676" i="12"/>
  <c r="AE22676" i="12"/>
  <c r="AF22675" i="12"/>
  <c r="AE22675" i="12"/>
  <c r="AF22674" i="12"/>
  <c r="AE22674" i="12"/>
  <c r="AF22673" i="12"/>
  <c r="AE22673" i="12"/>
  <c r="AF22672" i="12"/>
  <c r="AE22672" i="12"/>
  <c r="AF22671" i="12"/>
  <c r="AE22671" i="12"/>
  <c r="AF22670" i="12"/>
  <c r="AE22670" i="12"/>
  <c r="AF22669" i="12"/>
  <c r="AE22669" i="12"/>
  <c r="AF22668" i="12"/>
  <c r="AE22668" i="12"/>
  <c r="AF22667" i="12"/>
  <c r="AE22667" i="12"/>
  <c r="AF22666" i="12"/>
  <c r="AE22666" i="12"/>
  <c r="AF22665" i="12"/>
  <c r="AE22665" i="12"/>
  <c r="AF22664" i="12"/>
  <c r="AE22664" i="12"/>
  <c r="AF22663" i="12"/>
  <c r="AE22663" i="12"/>
  <c r="AF22662" i="12"/>
  <c r="AE22662" i="12"/>
  <c r="AF22661" i="12"/>
  <c r="AE22661" i="12"/>
  <c r="AF22660" i="12"/>
  <c r="AE22660" i="12"/>
  <c r="AF22659" i="12"/>
  <c r="AE22659" i="12"/>
  <c r="AF22658" i="12"/>
  <c r="AE22658" i="12"/>
  <c r="AF22657" i="12"/>
  <c r="AE22657" i="12"/>
  <c r="AF22656" i="12"/>
  <c r="AE22656" i="12"/>
  <c r="AF22655" i="12"/>
  <c r="AE22655" i="12"/>
  <c r="AF22654" i="12"/>
  <c r="AE22654" i="12"/>
  <c r="AF22653" i="12"/>
  <c r="AE22653" i="12"/>
  <c r="AF22652" i="12"/>
  <c r="AE22652" i="12"/>
  <c r="AF22651" i="12"/>
  <c r="AE22651" i="12"/>
  <c r="AF22650" i="12"/>
  <c r="AE22650" i="12"/>
  <c r="AF22649" i="12"/>
  <c r="AE22649" i="12"/>
  <c r="AF22648" i="12"/>
  <c r="AE22648" i="12"/>
  <c r="AF22647" i="12"/>
  <c r="AE22647" i="12"/>
  <c r="AF22646" i="12"/>
  <c r="AE22646" i="12"/>
  <c r="AF22645" i="12"/>
  <c r="AE22645" i="12"/>
  <c r="AF22644" i="12"/>
  <c r="AE22644" i="12"/>
  <c r="AF22643" i="12"/>
  <c r="AE22643" i="12"/>
  <c r="AF22642" i="12"/>
  <c r="AE22642" i="12"/>
  <c r="AF22641" i="12"/>
  <c r="AE22641" i="12"/>
  <c r="AF22640" i="12"/>
  <c r="AE22640" i="12"/>
  <c r="AF22639" i="12"/>
  <c r="AE22639" i="12"/>
  <c r="AF22638" i="12"/>
  <c r="AE22638" i="12"/>
  <c r="AF22637" i="12"/>
  <c r="AE22637" i="12"/>
  <c r="AF22636" i="12"/>
  <c r="AE22636" i="12"/>
  <c r="AF22635" i="12"/>
  <c r="AE22635" i="12"/>
  <c r="AF22634" i="12"/>
  <c r="AE22634" i="12"/>
  <c r="AF22633" i="12"/>
  <c r="AE22633" i="12"/>
  <c r="AF22632" i="12"/>
  <c r="AE22632" i="12"/>
  <c r="AF22631" i="12"/>
  <c r="AE22631" i="12"/>
  <c r="AF22630" i="12"/>
  <c r="AE22630" i="12"/>
  <c r="AF22629" i="12"/>
  <c r="AE22629" i="12"/>
  <c r="AF22628" i="12"/>
  <c r="AE22628" i="12"/>
  <c r="AF22627" i="12"/>
  <c r="AE22627" i="12"/>
  <c r="AF22626" i="12"/>
  <c r="AE22626" i="12"/>
  <c r="AF22625" i="12"/>
  <c r="AE22625" i="12"/>
  <c r="AF22624" i="12"/>
  <c r="AE22624" i="12"/>
  <c r="AF22623" i="12"/>
  <c r="AE22623" i="12"/>
  <c r="AF22622" i="12"/>
  <c r="AE22622" i="12"/>
  <c r="AF22621" i="12"/>
  <c r="AE22621" i="12"/>
  <c r="AF22620" i="12"/>
  <c r="AE22620" i="12"/>
  <c r="AF22619" i="12"/>
  <c r="AE22619" i="12"/>
  <c r="AF22618" i="12"/>
  <c r="AE22618" i="12"/>
  <c r="AF22617" i="12"/>
  <c r="AE22617" i="12"/>
  <c r="AF22616" i="12"/>
  <c r="AE22616" i="12"/>
  <c r="AF22615" i="12"/>
  <c r="AE22615" i="12"/>
  <c r="AF22614" i="12"/>
  <c r="AE22614" i="12"/>
  <c r="AF22613" i="12"/>
  <c r="AE22613" i="12"/>
  <c r="AF22612" i="12"/>
  <c r="AE22612" i="12"/>
  <c r="AF22611" i="12"/>
  <c r="AE22611" i="12"/>
  <c r="AF22610" i="12"/>
  <c r="AE22610" i="12"/>
  <c r="AF22609" i="12"/>
  <c r="AE22609" i="12"/>
  <c r="AF22608" i="12"/>
  <c r="AE22608" i="12"/>
  <c r="AF22607" i="12"/>
  <c r="AE22607" i="12"/>
  <c r="AF22606" i="12"/>
  <c r="AE22606" i="12"/>
  <c r="AF22605" i="12"/>
  <c r="AE22605" i="12"/>
  <c r="AF22604" i="12"/>
  <c r="AE22604" i="12"/>
  <c r="AF22603" i="12"/>
  <c r="AE22603" i="12"/>
  <c r="AF22602" i="12"/>
  <c r="AE22602" i="12"/>
  <c r="AF22601" i="12"/>
  <c r="AE22601" i="12"/>
  <c r="AF22600" i="12"/>
  <c r="AE22600" i="12"/>
  <c r="AF22599" i="12"/>
  <c r="AE22599" i="12"/>
  <c r="AF22598" i="12"/>
  <c r="AE22598" i="12"/>
  <c r="AF22597" i="12"/>
  <c r="AE22597" i="12"/>
  <c r="AF22596" i="12"/>
  <c r="AE22596" i="12"/>
  <c r="AF22595" i="12"/>
  <c r="AE22595" i="12"/>
  <c r="AF22594" i="12"/>
  <c r="AE22594" i="12"/>
  <c r="AF22593" i="12"/>
  <c r="AE22593" i="12"/>
  <c r="AF22592" i="12"/>
  <c r="AE22592" i="12"/>
  <c r="AF22591" i="12"/>
  <c r="AE22591" i="12"/>
  <c r="AF22590" i="12"/>
  <c r="AE22590" i="12"/>
  <c r="AF22589" i="12"/>
  <c r="AE22589" i="12"/>
  <c r="AF22588" i="12"/>
  <c r="AE22588" i="12"/>
  <c r="AF22587" i="12"/>
  <c r="AE22587" i="12"/>
  <c r="AF22586" i="12"/>
  <c r="AE22586" i="12"/>
  <c r="AF22585" i="12"/>
  <c r="AE22585" i="12"/>
  <c r="AF22584" i="12"/>
  <c r="AE22584" i="12"/>
  <c r="AF22583" i="12"/>
  <c r="AE22583" i="12"/>
  <c r="AF22582" i="12"/>
  <c r="AE22582" i="12"/>
  <c r="AF22581" i="12"/>
  <c r="AE22581" i="12"/>
  <c r="AF22580" i="12"/>
  <c r="AE22580" i="12"/>
  <c r="AF22579" i="12"/>
  <c r="AE22579" i="12"/>
  <c r="AF22578" i="12"/>
  <c r="AE22578" i="12"/>
  <c r="AF22577" i="12"/>
  <c r="AE22577" i="12"/>
  <c r="AF22576" i="12"/>
  <c r="AE22576" i="12"/>
  <c r="AF22575" i="12"/>
  <c r="AE22575" i="12"/>
  <c r="AF22574" i="12"/>
  <c r="AE22574" i="12"/>
  <c r="AF22573" i="12"/>
  <c r="AE22573" i="12"/>
  <c r="AF22572" i="12"/>
  <c r="AE22572" i="12"/>
  <c r="AF22571" i="12"/>
  <c r="AE22571" i="12"/>
  <c r="AF22570" i="12"/>
  <c r="AE22570" i="12"/>
  <c r="AF22569" i="12"/>
  <c r="AE22569" i="12"/>
  <c r="AF22568" i="12"/>
  <c r="AE22568" i="12"/>
  <c r="AF22567" i="12"/>
  <c r="AE22567" i="12"/>
  <c r="AF22566" i="12"/>
  <c r="AE22566" i="12"/>
  <c r="AF22565" i="12"/>
  <c r="AE22565" i="12"/>
  <c r="AF22564" i="12"/>
  <c r="AE22564" i="12"/>
  <c r="AF22563" i="12"/>
  <c r="AE22563" i="12"/>
  <c r="AF22562" i="12"/>
  <c r="AE22562" i="12"/>
  <c r="AF22561" i="12"/>
  <c r="AE22561" i="12"/>
  <c r="AF22560" i="12"/>
  <c r="AE22560" i="12"/>
  <c r="AF22559" i="12"/>
  <c r="AE22559" i="12"/>
  <c r="AF22558" i="12"/>
  <c r="AE22558" i="12"/>
  <c r="AF22557" i="12"/>
  <c r="AE22557" i="12"/>
  <c r="AF22556" i="12"/>
  <c r="AE22556" i="12"/>
  <c r="AF22555" i="12"/>
  <c r="AE22555" i="12"/>
  <c r="AF22554" i="12"/>
  <c r="AE22554" i="12"/>
  <c r="AF22553" i="12"/>
  <c r="AE22553" i="12"/>
  <c r="AF22552" i="12"/>
  <c r="AE22552" i="12"/>
  <c r="AF22551" i="12"/>
  <c r="AE22551" i="12"/>
  <c r="AF22550" i="12"/>
  <c r="AE22550" i="12"/>
  <c r="AF22549" i="12"/>
  <c r="AE22549" i="12"/>
  <c r="AF22548" i="12"/>
  <c r="AE22548" i="12"/>
  <c r="AF22547" i="12"/>
  <c r="AE22547" i="12"/>
  <c r="AF22546" i="12"/>
  <c r="AE22546" i="12"/>
  <c r="AF22545" i="12"/>
  <c r="AE22545" i="12"/>
  <c r="AF22544" i="12"/>
  <c r="AE22544" i="12"/>
  <c r="AF22543" i="12"/>
  <c r="AE22543" i="12"/>
  <c r="AF22542" i="12"/>
  <c r="AE22542" i="12"/>
  <c r="AF22541" i="12"/>
  <c r="AE22541" i="12"/>
  <c r="AF22540" i="12"/>
  <c r="AE22540" i="12"/>
  <c r="AF22539" i="12"/>
  <c r="AE22539" i="12"/>
  <c r="AF22538" i="12"/>
  <c r="AE22538" i="12"/>
  <c r="AF22537" i="12"/>
  <c r="AE22537" i="12"/>
  <c r="AF22536" i="12"/>
  <c r="AE22536" i="12"/>
  <c r="AF22535" i="12"/>
  <c r="AE22535" i="12"/>
  <c r="AF22534" i="12"/>
  <c r="AE22534" i="12"/>
  <c r="AF22533" i="12"/>
  <c r="AE22533" i="12"/>
  <c r="AF22532" i="12"/>
  <c r="AE22532" i="12"/>
  <c r="AF22531" i="12"/>
  <c r="AE22531" i="12"/>
  <c r="AF22530" i="12"/>
  <c r="AE22530" i="12"/>
  <c r="AF22529" i="12"/>
  <c r="AE22529" i="12"/>
  <c r="AF22528" i="12"/>
  <c r="AE22528" i="12"/>
  <c r="AF22527" i="12"/>
  <c r="AE22527" i="12"/>
  <c r="AF22526" i="12"/>
  <c r="AE22526" i="12"/>
  <c r="AF22525" i="12"/>
  <c r="AE22525" i="12"/>
  <c r="AF22524" i="12"/>
  <c r="AE22524" i="12"/>
  <c r="AF22523" i="12"/>
  <c r="AE22523" i="12"/>
  <c r="AF22522" i="12"/>
  <c r="AE22522" i="12"/>
  <c r="AF22521" i="12"/>
  <c r="AE22521" i="12"/>
  <c r="AF22520" i="12"/>
  <c r="AE22520" i="12"/>
  <c r="AF22519" i="12"/>
  <c r="AE22519" i="12"/>
  <c r="AF22518" i="12"/>
  <c r="AE22518" i="12"/>
  <c r="AF22517" i="12"/>
  <c r="AE22517" i="12"/>
  <c r="AF22516" i="12"/>
  <c r="AE22516" i="12"/>
  <c r="AF22515" i="12"/>
  <c r="AE22515" i="12"/>
  <c r="AF22514" i="12"/>
  <c r="AE22514" i="12"/>
  <c r="AF22513" i="12"/>
  <c r="AE22513" i="12"/>
  <c r="AF22512" i="12"/>
  <c r="AE22512" i="12"/>
  <c r="AF22511" i="12"/>
  <c r="AE22511" i="12"/>
  <c r="AF22510" i="12"/>
  <c r="AE22510" i="12"/>
  <c r="AF22509" i="12"/>
  <c r="AE22509" i="12"/>
  <c r="AF22508" i="12"/>
  <c r="AE22508" i="12"/>
  <c r="AF22507" i="12"/>
  <c r="AE22507" i="12"/>
  <c r="AF22506" i="12"/>
  <c r="AE22506" i="12"/>
  <c r="AF22505" i="12"/>
  <c r="AE22505" i="12"/>
  <c r="AF22504" i="12"/>
  <c r="AE22504" i="12"/>
  <c r="AF22503" i="12"/>
  <c r="AE22503" i="12"/>
  <c r="AF22502" i="12"/>
  <c r="AE22502" i="12"/>
  <c r="AF22501" i="12"/>
  <c r="AE22501" i="12"/>
  <c r="AF22500" i="12"/>
  <c r="AE22500" i="12"/>
  <c r="AF22499" i="12"/>
  <c r="AE22499" i="12"/>
  <c r="AF22498" i="12"/>
  <c r="AE22498" i="12"/>
  <c r="AF22497" i="12"/>
  <c r="AE22497" i="12"/>
  <c r="AF22496" i="12"/>
  <c r="AE22496" i="12"/>
  <c r="AF22495" i="12"/>
  <c r="AE22495" i="12"/>
  <c r="AF22494" i="12"/>
  <c r="AE22494" i="12"/>
  <c r="AF22493" i="12"/>
  <c r="AE22493" i="12"/>
  <c r="AF22492" i="12"/>
  <c r="AE22492" i="12"/>
  <c r="AF22491" i="12"/>
  <c r="AE22491" i="12"/>
  <c r="AF22490" i="12"/>
  <c r="AE22490" i="12"/>
  <c r="AF22489" i="12"/>
  <c r="AE22489" i="12"/>
  <c r="AF22488" i="12"/>
  <c r="AE22488" i="12"/>
  <c r="AF22487" i="12"/>
  <c r="AE22487" i="12"/>
  <c r="AF22486" i="12"/>
  <c r="AE22486" i="12"/>
  <c r="AF22485" i="12"/>
  <c r="AE22485" i="12"/>
  <c r="AF22484" i="12"/>
  <c r="AE22484" i="12"/>
  <c r="AF22483" i="12"/>
  <c r="AE22483" i="12"/>
  <c r="AF22482" i="12"/>
  <c r="AE22482" i="12"/>
  <c r="AF22481" i="12"/>
  <c r="AE22481" i="12"/>
  <c r="AF22480" i="12"/>
  <c r="AE22480" i="12"/>
  <c r="AF22479" i="12"/>
  <c r="AE22479" i="12"/>
  <c r="AF22478" i="12"/>
  <c r="AE22478" i="12"/>
  <c r="AF22477" i="12"/>
  <c r="AE22477" i="12"/>
  <c r="AF22476" i="12"/>
  <c r="AE22476" i="12"/>
  <c r="AF22475" i="12"/>
  <c r="AE22475" i="12"/>
  <c r="AF22474" i="12"/>
  <c r="AE22474" i="12"/>
  <c r="AF22473" i="12"/>
  <c r="AE22473" i="12"/>
  <c r="AF22472" i="12"/>
  <c r="AE22472" i="12"/>
  <c r="AF22471" i="12"/>
  <c r="AE22471" i="12"/>
  <c r="AF22470" i="12"/>
  <c r="AE22470" i="12"/>
  <c r="AF22469" i="12"/>
  <c r="AE22469" i="12"/>
  <c r="AF22468" i="12"/>
  <c r="AE22468" i="12"/>
  <c r="AF22467" i="12"/>
  <c r="AE22467" i="12"/>
  <c r="AF22466" i="12"/>
  <c r="AE22466" i="12"/>
  <c r="AF22465" i="12"/>
  <c r="AE22465" i="12"/>
  <c r="AF22464" i="12"/>
  <c r="AE22464" i="12"/>
  <c r="AF22463" i="12"/>
  <c r="AE22463" i="12"/>
  <c r="AF22462" i="12"/>
  <c r="AE22462" i="12"/>
  <c r="AF22461" i="12"/>
  <c r="AE22461" i="12"/>
  <c r="AF22460" i="12"/>
  <c r="AE22460" i="12"/>
  <c r="AF22459" i="12"/>
  <c r="AE22459" i="12"/>
  <c r="AF22458" i="12"/>
  <c r="AE22458" i="12"/>
  <c r="AF22457" i="12"/>
  <c r="AE22457" i="12"/>
  <c r="AF22456" i="12"/>
  <c r="AE22456" i="12"/>
  <c r="AF22455" i="12"/>
  <c r="AE22455" i="12"/>
  <c r="AF22454" i="12"/>
  <c r="AE22454" i="12"/>
  <c r="AF22453" i="12"/>
  <c r="AE22453" i="12"/>
  <c r="AF22452" i="12"/>
  <c r="AE22452" i="12"/>
  <c r="AF22451" i="12"/>
  <c r="AE22451" i="12"/>
  <c r="AF22450" i="12"/>
  <c r="AE22450" i="12"/>
  <c r="AF22449" i="12"/>
  <c r="AE22449" i="12"/>
  <c r="AF22448" i="12"/>
  <c r="AE22448" i="12"/>
  <c r="AF22447" i="12"/>
  <c r="AE22447" i="12"/>
  <c r="AF22446" i="12"/>
  <c r="AE22446" i="12"/>
  <c r="AF22445" i="12"/>
  <c r="AE22445" i="12"/>
  <c r="AF22444" i="12"/>
  <c r="AE22444" i="12"/>
  <c r="AF22443" i="12"/>
  <c r="AE22443" i="12"/>
  <c r="AF22442" i="12"/>
  <c r="AE22442" i="12"/>
  <c r="AF22441" i="12"/>
  <c r="AE22441" i="12"/>
  <c r="AF22440" i="12"/>
  <c r="AE22440" i="12"/>
  <c r="AF22439" i="12"/>
  <c r="AE22439" i="12"/>
  <c r="AF22438" i="12"/>
  <c r="AE22438" i="12"/>
  <c r="AF22437" i="12"/>
  <c r="AE22437" i="12"/>
  <c r="AF22436" i="12"/>
  <c r="AE22436" i="12"/>
  <c r="AF22435" i="12"/>
  <c r="AE22435" i="12"/>
  <c r="AF22434" i="12"/>
  <c r="AE22434" i="12"/>
  <c r="AF22433" i="12"/>
  <c r="AE22433" i="12"/>
  <c r="AF22432" i="12"/>
  <c r="AE22432" i="12"/>
  <c r="AF22431" i="12"/>
  <c r="AE22431" i="12"/>
  <c r="AF22430" i="12"/>
  <c r="AE22430" i="12"/>
  <c r="AF22429" i="12"/>
  <c r="AE22429" i="12"/>
  <c r="AF22428" i="12"/>
  <c r="AE22428" i="12"/>
  <c r="AF22427" i="12"/>
  <c r="AE22427" i="12"/>
  <c r="AF22426" i="12"/>
  <c r="AE22426" i="12"/>
  <c r="AF22425" i="12"/>
  <c r="AE22425" i="12"/>
  <c r="AF22424" i="12"/>
  <c r="AE22424" i="12"/>
  <c r="AF22423" i="12"/>
  <c r="AE22423" i="12"/>
  <c r="AF22422" i="12"/>
  <c r="AE22422" i="12"/>
  <c r="AF22421" i="12"/>
  <c r="AE22421" i="12"/>
  <c r="AF22420" i="12"/>
  <c r="AE22420" i="12"/>
  <c r="AF22419" i="12"/>
  <c r="AE22419" i="12"/>
  <c r="AF22418" i="12"/>
  <c r="AE22418" i="12"/>
  <c r="AF22417" i="12"/>
  <c r="AE22417" i="12"/>
  <c r="AF22416" i="12"/>
  <c r="AE22416" i="12"/>
  <c r="AF22415" i="12"/>
  <c r="AE22415" i="12"/>
  <c r="AF22414" i="12"/>
  <c r="AE22414" i="12"/>
  <c r="AF22413" i="12"/>
  <c r="AE22413" i="12"/>
  <c r="AF22412" i="12"/>
  <c r="AE22412" i="12"/>
  <c r="AF22411" i="12"/>
  <c r="AE22411" i="12"/>
  <c r="AF22410" i="12"/>
  <c r="AE22410" i="12"/>
  <c r="AF22409" i="12"/>
  <c r="AE22409" i="12"/>
  <c r="AF22408" i="12"/>
  <c r="AE22408" i="12"/>
  <c r="AF22407" i="12"/>
  <c r="AE22407" i="12"/>
  <c r="AF22406" i="12"/>
  <c r="AE22406" i="12"/>
  <c r="AF22405" i="12"/>
  <c r="AE22405" i="12"/>
  <c r="AF22404" i="12"/>
  <c r="AE22404" i="12"/>
  <c r="AF22403" i="12"/>
  <c r="AE22403" i="12"/>
  <c r="AF22402" i="12"/>
  <c r="AE22402" i="12"/>
  <c r="AF22401" i="12"/>
  <c r="AE22401" i="12"/>
  <c r="AF22400" i="12"/>
  <c r="AE22400" i="12"/>
  <c r="AF22399" i="12"/>
  <c r="AE22399" i="12"/>
  <c r="AF22398" i="12"/>
  <c r="AE22398" i="12"/>
  <c r="AF22397" i="12"/>
  <c r="AE22397" i="12"/>
  <c r="AF22396" i="12"/>
  <c r="AE22396" i="12"/>
  <c r="AF22395" i="12"/>
  <c r="AE22395" i="12"/>
  <c r="AF22394" i="12"/>
  <c r="AE22394" i="12"/>
  <c r="AF22393" i="12"/>
  <c r="AE22393" i="12"/>
  <c r="AF22392" i="12"/>
  <c r="AE22392" i="12"/>
  <c r="AF22391" i="12"/>
  <c r="AE22391" i="12"/>
  <c r="AF22390" i="12"/>
  <c r="AE22390" i="12"/>
  <c r="AF22389" i="12"/>
  <c r="AE22389" i="12"/>
  <c r="AF22388" i="12"/>
  <c r="AE22388" i="12"/>
  <c r="AF22387" i="12"/>
  <c r="AE22387" i="12"/>
  <c r="AF22386" i="12"/>
  <c r="AE22386" i="12"/>
  <c r="AF22385" i="12"/>
  <c r="AE22385" i="12"/>
  <c r="AF22384" i="12"/>
  <c r="AE22384" i="12"/>
  <c r="AF22383" i="12"/>
  <c r="AE22383" i="12"/>
  <c r="AF22382" i="12"/>
  <c r="AE22382" i="12"/>
  <c r="AF22381" i="12"/>
  <c r="AE22381" i="12"/>
  <c r="AF22380" i="12"/>
  <c r="AE22380" i="12"/>
  <c r="AF22379" i="12"/>
  <c r="AE22379" i="12"/>
  <c r="AF22378" i="12"/>
  <c r="AE22378" i="12"/>
  <c r="AF22377" i="12"/>
  <c r="AE22377" i="12"/>
  <c r="AF22376" i="12"/>
  <c r="AE22376" i="12"/>
  <c r="AF22375" i="12"/>
  <c r="AE22375" i="12"/>
  <c r="AF22374" i="12"/>
  <c r="AE22374" i="12"/>
  <c r="AF22373" i="12"/>
  <c r="AE22373" i="12"/>
  <c r="AF22372" i="12"/>
  <c r="AE22372" i="12"/>
  <c r="AF22371" i="12"/>
  <c r="AE22371" i="12"/>
  <c r="AF22370" i="12"/>
  <c r="AE22370" i="12"/>
  <c r="AF22369" i="12"/>
  <c r="AE22369" i="12"/>
  <c r="AF22368" i="12"/>
  <c r="AE22368" i="12"/>
  <c r="AF22367" i="12"/>
  <c r="AE22367" i="12"/>
  <c r="AF22366" i="12"/>
  <c r="AE22366" i="12"/>
  <c r="AF22365" i="12"/>
  <c r="AE22365" i="12"/>
  <c r="AF22364" i="12"/>
  <c r="AE22364" i="12"/>
  <c r="AF22363" i="12"/>
  <c r="AE22363" i="12"/>
  <c r="AF22362" i="12"/>
  <c r="AE22362" i="12"/>
  <c r="AF22361" i="12"/>
  <c r="AE22361" i="12"/>
  <c r="AF22360" i="12"/>
  <c r="AE22360" i="12"/>
  <c r="AF22359" i="12"/>
  <c r="AE22359" i="12"/>
  <c r="AF22358" i="12"/>
  <c r="AE22358" i="12"/>
  <c r="AF22357" i="12"/>
  <c r="AE22357" i="12"/>
  <c r="AF22356" i="12"/>
  <c r="AE22356" i="12"/>
  <c r="AF22355" i="12"/>
  <c r="AE22355" i="12"/>
  <c r="AF22354" i="12"/>
  <c r="AE22354" i="12"/>
  <c r="AF22353" i="12"/>
  <c r="AE22353" i="12"/>
  <c r="AF22352" i="12"/>
  <c r="AE22352" i="12"/>
  <c r="AF22351" i="12"/>
  <c r="AE22351" i="12"/>
  <c r="AF22350" i="12"/>
  <c r="AE22350" i="12"/>
  <c r="AF22349" i="12"/>
  <c r="AE22349" i="12"/>
  <c r="AF22348" i="12"/>
  <c r="AE22348" i="12"/>
  <c r="AF22347" i="12"/>
  <c r="AE22347" i="12"/>
  <c r="AF22346" i="12"/>
  <c r="AE22346" i="12"/>
  <c r="AF22345" i="12"/>
  <c r="AE22345" i="12"/>
  <c r="AF22344" i="12"/>
  <c r="AE22344" i="12"/>
  <c r="AF22343" i="12"/>
  <c r="AE22343" i="12"/>
  <c r="AF22342" i="12"/>
  <c r="AE22342" i="12"/>
  <c r="AF22341" i="12"/>
  <c r="AE22341" i="12"/>
  <c r="AF22340" i="12"/>
  <c r="AE22340" i="12"/>
  <c r="AF22339" i="12"/>
  <c r="AE22339" i="12"/>
  <c r="AF22338" i="12"/>
  <c r="AE22338" i="12"/>
  <c r="AF22337" i="12"/>
  <c r="AE22337" i="12"/>
  <c r="AF22336" i="12"/>
  <c r="AE22336" i="12"/>
  <c r="AF22335" i="12"/>
  <c r="AE22335" i="12"/>
  <c r="AF22334" i="12"/>
  <c r="AE22334" i="12"/>
  <c r="AF22333" i="12"/>
  <c r="AE22333" i="12"/>
  <c r="AF22332" i="12"/>
  <c r="AE22332" i="12"/>
  <c r="AF22331" i="12"/>
  <c r="AE22331" i="12"/>
  <c r="AF22330" i="12"/>
  <c r="AE22330" i="12"/>
  <c r="AF22329" i="12"/>
  <c r="AE22329" i="12"/>
  <c r="AF22328" i="12"/>
  <c r="AE22328" i="12"/>
  <c r="AF22327" i="12"/>
  <c r="AE22327" i="12"/>
  <c r="AF22326" i="12"/>
  <c r="AE22326" i="12"/>
  <c r="AF22325" i="12"/>
  <c r="AE22325" i="12"/>
  <c r="AF22324" i="12"/>
  <c r="AE22324" i="12"/>
  <c r="AF22323" i="12"/>
  <c r="AE22323" i="12"/>
  <c r="AF22322" i="12"/>
  <c r="AE22322" i="12"/>
  <c r="AF22321" i="12"/>
  <c r="AE22321" i="12"/>
  <c r="AF22320" i="12"/>
  <c r="AE22320" i="12"/>
  <c r="AF22319" i="12"/>
  <c r="AE22319" i="12"/>
  <c r="AF22318" i="12"/>
  <c r="AE22318" i="12"/>
  <c r="AF22317" i="12"/>
  <c r="AE22317" i="12"/>
  <c r="AF22316" i="12"/>
  <c r="AE22316" i="12"/>
  <c r="AF22315" i="12"/>
  <c r="AE22315" i="12"/>
  <c r="AF22314" i="12"/>
  <c r="AE22314" i="12"/>
  <c r="AF22313" i="12"/>
  <c r="AE22313" i="12"/>
  <c r="AF22312" i="12"/>
  <c r="AE22312" i="12"/>
  <c r="AF22311" i="12"/>
  <c r="AE22311" i="12"/>
  <c r="AF22310" i="12"/>
  <c r="AE22310" i="12"/>
  <c r="AF22309" i="12"/>
  <c r="AE22309" i="12"/>
  <c r="AF22308" i="12"/>
  <c r="AE22308" i="12"/>
  <c r="AF22307" i="12"/>
  <c r="AE22307" i="12"/>
  <c r="AF22306" i="12"/>
  <c r="AE22306" i="12"/>
  <c r="AF22305" i="12"/>
  <c r="AE22305" i="12"/>
  <c r="AF22304" i="12"/>
  <c r="AE22304" i="12"/>
  <c r="AF22303" i="12"/>
  <c r="AE22303" i="12"/>
  <c r="AF22302" i="12"/>
  <c r="AE22302" i="12"/>
  <c r="AF22301" i="12"/>
  <c r="AE22301" i="12"/>
  <c r="AF22300" i="12"/>
  <c r="AE22300" i="12"/>
  <c r="AF22299" i="12"/>
  <c r="AE22299" i="12"/>
  <c r="AF22298" i="12"/>
  <c r="AE22298" i="12"/>
  <c r="AF22297" i="12"/>
  <c r="AE22297" i="12"/>
  <c r="AF22296" i="12"/>
  <c r="AE22296" i="12"/>
  <c r="AF22295" i="12"/>
  <c r="AE22295" i="12"/>
  <c r="AF22294" i="12"/>
  <c r="AE22294" i="12"/>
  <c r="AF22293" i="12"/>
  <c r="AE22293" i="12"/>
  <c r="AF22292" i="12"/>
  <c r="AE22292" i="12"/>
  <c r="AF22291" i="12"/>
  <c r="AE22291" i="12"/>
  <c r="AF22290" i="12"/>
  <c r="AE22290" i="12"/>
  <c r="AF22289" i="12"/>
  <c r="AE22289" i="12"/>
  <c r="AF22288" i="12"/>
  <c r="AE22288" i="12"/>
  <c r="AF22287" i="12"/>
  <c r="AE22287" i="12"/>
  <c r="AF22286" i="12"/>
  <c r="AE22286" i="12"/>
  <c r="AF22285" i="12"/>
  <c r="AE22285" i="12"/>
  <c r="AF22284" i="12"/>
  <c r="AE22284" i="12"/>
  <c r="AF22283" i="12"/>
  <c r="AE22283" i="12"/>
  <c r="AF22282" i="12"/>
  <c r="AE22282" i="12"/>
  <c r="AF22281" i="12"/>
  <c r="AE22281" i="12"/>
  <c r="AF22280" i="12"/>
  <c r="AE22280" i="12"/>
  <c r="AF22279" i="12"/>
  <c r="AE22279" i="12"/>
  <c r="AF22278" i="12"/>
  <c r="AE22278" i="12"/>
  <c r="AF22277" i="12"/>
  <c r="AE22277" i="12"/>
  <c r="AF22276" i="12"/>
  <c r="AE22276" i="12"/>
  <c r="AF22275" i="12"/>
  <c r="AE22275" i="12"/>
  <c r="AF22274" i="12"/>
  <c r="AE22274" i="12"/>
  <c r="AF22273" i="12"/>
  <c r="AE22273" i="12"/>
  <c r="AF22272" i="12"/>
  <c r="AE22272" i="12"/>
  <c r="AF22271" i="12"/>
  <c r="AE22271" i="12"/>
  <c r="AF22270" i="12"/>
  <c r="AE22270" i="12"/>
  <c r="AF22269" i="12"/>
  <c r="AE22269" i="12"/>
  <c r="AF22268" i="12"/>
  <c r="AE22268" i="12"/>
  <c r="AF22267" i="12"/>
  <c r="AE22267" i="12"/>
  <c r="AF22266" i="12"/>
  <c r="AE22266" i="12"/>
  <c r="AF22265" i="12"/>
  <c r="AE22265" i="12"/>
  <c r="AF22264" i="12"/>
  <c r="AE22264" i="12"/>
  <c r="AF22263" i="12"/>
  <c r="AE22263" i="12"/>
  <c r="AF22262" i="12"/>
  <c r="AE22262" i="12"/>
  <c r="AF22261" i="12"/>
  <c r="AE22261" i="12"/>
  <c r="AF22260" i="12"/>
  <c r="AE22260" i="12"/>
  <c r="AF22259" i="12"/>
  <c r="AE22259" i="12"/>
  <c r="AF22258" i="12"/>
  <c r="AE22258" i="12"/>
  <c r="AF22257" i="12"/>
  <c r="AE22257" i="12"/>
  <c r="AF22256" i="12"/>
  <c r="AE22256" i="12"/>
  <c r="AF22255" i="12"/>
  <c r="AE22255" i="12"/>
  <c r="AF22254" i="12"/>
  <c r="AE22254" i="12"/>
  <c r="AF22253" i="12"/>
  <c r="AE22253" i="12"/>
  <c r="AF22252" i="12"/>
  <c r="AE22252" i="12"/>
  <c r="AF22251" i="12"/>
  <c r="AE22251" i="12"/>
  <c r="AF22250" i="12"/>
  <c r="AE22250" i="12"/>
  <c r="AF22249" i="12"/>
  <c r="AE22249" i="12"/>
  <c r="AF22248" i="12"/>
  <c r="AE22248" i="12"/>
  <c r="AF22247" i="12"/>
  <c r="AE22247" i="12"/>
  <c r="AF22246" i="12"/>
  <c r="AE22246" i="12"/>
  <c r="AF22245" i="12"/>
  <c r="AE22245" i="12"/>
  <c r="AF22244" i="12"/>
  <c r="AE22244" i="12"/>
  <c r="AF22243" i="12"/>
  <c r="AE22243" i="12"/>
  <c r="AF22242" i="12"/>
  <c r="AE22242" i="12"/>
  <c r="AF22241" i="12"/>
  <c r="AE22241" i="12"/>
  <c r="AF22240" i="12"/>
  <c r="AE22240" i="12"/>
  <c r="AF22239" i="12"/>
  <c r="AE22239" i="12"/>
  <c r="AF22238" i="12"/>
  <c r="AE22238" i="12"/>
  <c r="AF22237" i="12"/>
  <c r="AE22237" i="12"/>
  <c r="AF22236" i="12"/>
  <c r="AE22236" i="12"/>
  <c r="AF22235" i="12"/>
  <c r="AE22235" i="12"/>
  <c r="AF22234" i="12"/>
  <c r="AE22234" i="12"/>
  <c r="AF22233" i="12"/>
  <c r="AE22233" i="12"/>
  <c r="AF22232" i="12"/>
  <c r="AE22232" i="12"/>
  <c r="AF22231" i="12"/>
  <c r="AE22231" i="12"/>
  <c r="AF22230" i="12"/>
  <c r="AE22230" i="12"/>
  <c r="AF22229" i="12"/>
  <c r="AE22229" i="12"/>
  <c r="AF22228" i="12"/>
  <c r="AE22228" i="12"/>
  <c r="AF22227" i="12"/>
  <c r="AE22227" i="12"/>
  <c r="AF22226" i="12"/>
  <c r="AE22226" i="12"/>
  <c r="AF22225" i="12"/>
  <c r="AE22225" i="12"/>
  <c r="AF22224" i="12"/>
  <c r="AE22224" i="12"/>
  <c r="AF22223" i="12"/>
  <c r="AE22223" i="12"/>
  <c r="AF22222" i="12"/>
  <c r="AE22222" i="12"/>
  <c r="AF22221" i="12"/>
  <c r="AE22221" i="12"/>
  <c r="AF22220" i="12"/>
  <c r="AE22220" i="12"/>
  <c r="AF22219" i="12"/>
  <c r="AE22219" i="12"/>
  <c r="AF22218" i="12"/>
  <c r="AE22218" i="12"/>
  <c r="AF22217" i="12"/>
  <c r="AE22217" i="12"/>
  <c r="AF22216" i="12"/>
  <c r="AE22216" i="12"/>
  <c r="AF22215" i="12"/>
  <c r="AE22215" i="12"/>
  <c r="AF22214" i="12"/>
  <c r="AE22214" i="12"/>
  <c r="AF22213" i="12"/>
  <c r="AE22213" i="12"/>
  <c r="AF22212" i="12"/>
  <c r="AE22212" i="12"/>
  <c r="AF22211" i="12"/>
  <c r="AE22211" i="12"/>
  <c r="AF22210" i="12"/>
  <c r="AE22210" i="12"/>
  <c r="AF22209" i="12"/>
  <c r="AE22209" i="12"/>
  <c r="AF22208" i="12"/>
  <c r="AE22208" i="12"/>
  <c r="AF22207" i="12"/>
  <c r="AE22207" i="12"/>
  <c r="AF22206" i="12"/>
  <c r="AE22206" i="12"/>
  <c r="AF22205" i="12"/>
  <c r="AE22205" i="12"/>
  <c r="AF22204" i="12"/>
  <c r="AE22204" i="12"/>
  <c r="AF22203" i="12"/>
  <c r="AE22203" i="12"/>
  <c r="AF22202" i="12"/>
  <c r="AE22202" i="12"/>
  <c r="AF22201" i="12"/>
  <c r="AE22201" i="12"/>
  <c r="AF22200" i="12"/>
  <c r="AE22200" i="12"/>
  <c r="AF22199" i="12"/>
  <c r="AE22199" i="12"/>
  <c r="AF22198" i="12"/>
  <c r="AE22198" i="12"/>
  <c r="AF22197" i="12"/>
  <c r="AE22197" i="12"/>
  <c r="AF22196" i="12"/>
  <c r="AE22196" i="12"/>
  <c r="AF22195" i="12"/>
  <c r="AE22195" i="12"/>
  <c r="AF22194" i="12"/>
  <c r="AE22194" i="12"/>
  <c r="AF22193" i="12"/>
  <c r="AE22193" i="12"/>
  <c r="AF22192" i="12"/>
  <c r="AE22192" i="12"/>
  <c r="AF22191" i="12"/>
  <c r="AE22191" i="12"/>
  <c r="AF22190" i="12"/>
  <c r="AE22190" i="12"/>
  <c r="AF22189" i="12"/>
  <c r="AE22189" i="12"/>
  <c r="AF22188" i="12"/>
  <c r="AE22188" i="12"/>
  <c r="AF22187" i="12"/>
  <c r="AE22187" i="12"/>
  <c r="AF22186" i="12"/>
  <c r="AE22186" i="12"/>
  <c r="AF22185" i="12"/>
  <c r="AE22185" i="12"/>
  <c r="AF22184" i="12"/>
  <c r="AE22184" i="12"/>
  <c r="AF22183" i="12"/>
  <c r="AE22183" i="12"/>
  <c r="AF22182" i="12"/>
  <c r="AE22182" i="12"/>
  <c r="AF22181" i="12"/>
  <c r="AE22181" i="12"/>
  <c r="AF22180" i="12"/>
  <c r="AE22180" i="12"/>
  <c r="AF22179" i="12"/>
  <c r="AE22179" i="12"/>
  <c r="AF22178" i="12"/>
  <c r="AE22178" i="12"/>
  <c r="AF22177" i="12"/>
  <c r="AE22177" i="12"/>
  <c r="AF22176" i="12"/>
  <c r="AE22176" i="12"/>
  <c r="AF22175" i="12"/>
  <c r="AE22175" i="12"/>
  <c r="AF22174" i="12"/>
  <c r="AE22174" i="12"/>
  <c r="AF22173" i="12"/>
  <c r="AE22173" i="12"/>
  <c r="AF22172" i="12"/>
  <c r="AE22172" i="12"/>
  <c r="AF22171" i="12"/>
  <c r="AE22171" i="12"/>
  <c r="AF22170" i="12"/>
  <c r="AE22170" i="12"/>
  <c r="AF22169" i="12"/>
  <c r="AE22169" i="12"/>
  <c r="AF22168" i="12"/>
  <c r="AE22168" i="12"/>
  <c r="AF22167" i="12"/>
  <c r="AE22167" i="12"/>
  <c r="AF22166" i="12"/>
  <c r="AE22166" i="12"/>
  <c r="AF22165" i="12"/>
  <c r="AE22165" i="12"/>
  <c r="AF22164" i="12"/>
  <c r="AE22164" i="12"/>
  <c r="AF22163" i="12"/>
  <c r="AE22163" i="12"/>
  <c r="AF22162" i="12"/>
  <c r="AE22162" i="12"/>
  <c r="AF22161" i="12"/>
  <c r="AE22161" i="12"/>
  <c r="AF22160" i="12"/>
  <c r="AE22160" i="12"/>
  <c r="AF22159" i="12"/>
  <c r="AE22159" i="12"/>
  <c r="AF22158" i="12"/>
  <c r="AE22158" i="12"/>
  <c r="AF22157" i="12"/>
  <c r="AE22157" i="12"/>
  <c r="AF22156" i="12"/>
  <c r="AE22156" i="12"/>
  <c r="AF22155" i="12"/>
  <c r="AE22155" i="12"/>
  <c r="AF22154" i="12"/>
  <c r="AE22154" i="12"/>
  <c r="AF22153" i="12"/>
  <c r="AE22153" i="12"/>
  <c r="AF22152" i="12"/>
  <c r="AE22152" i="12"/>
  <c r="AF22151" i="12"/>
  <c r="AE22151" i="12"/>
  <c r="AF22150" i="12"/>
  <c r="AE22150" i="12"/>
  <c r="AF22149" i="12"/>
  <c r="AE22149" i="12"/>
  <c r="AF22148" i="12"/>
  <c r="AE22148" i="12"/>
  <c r="AF22147" i="12"/>
  <c r="AE22147" i="12"/>
  <c r="AF22146" i="12"/>
  <c r="AE22146" i="12"/>
  <c r="AF22145" i="12"/>
  <c r="AE22145" i="12"/>
  <c r="AF22144" i="12"/>
  <c r="AE22144" i="12"/>
  <c r="AF22143" i="12"/>
  <c r="AE22143" i="12"/>
  <c r="AF22142" i="12"/>
  <c r="AE22142" i="12"/>
  <c r="AF22141" i="12"/>
  <c r="AE22141" i="12"/>
  <c r="AF22140" i="12"/>
  <c r="AE22140" i="12"/>
  <c r="AF22139" i="12"/>
  <c r="AE22139" i="12"/>
  <c r="AF22138" i="12"/>
  <c r="AE22138" i="12"/>
  <c r="AF22137" i="12"/>
  <c r="AE22137" i="12"/>
  <c r="AF22136" i="12"/>
  <c r="AE22136" i="12"/>
  <c r="AF22135" i="12"/>
  <c r="AE22135" i="12"/>
  <c r="AF22134" i="12"/>
  <c r="AE22134" i="12"/>
  <c r="AF22133" i="12"/>
  <c r="AE22133" i="12"/>
  <c r="AF22132" i="12"/>
  <c r="AE22132" i="12"/>
  <c r="AF22131" i="12"/>
  <c r="AE22131" i="12"/>
  <c r="AF22130" i="12"/>
  <c r="AE22130" i="12"/>
  <c r="AF22129" i="12"/>
  <c r="AE22129" i="12"/>
  <c r="AF22128" i="12"/>
  <c r="AE22128" i="12"/>
  <c r="AF22127" i="12"/>
  <c r="AE22127" i="12"/>
  <c r="AF22126" i="12"/>
  <c r="AE22126" i="12"/>
  <c r="AF22125" i="12"/>
  <c r="AE22125" i="12"/>
  <c r="AF22124" i="12"/>
  <c r="AE22124" i="12"/>
  <c r="AF22123" i="12"/>
  <c r="AE22123" i="12"/>
  <c r="AF22122" i="12"/>
  <c r="AE22122" i="12"/>
  <c r="AF22121" i="12"/>
  <c r="AE22121" i="12"/>
  <c r="AF22120" i="12"/>
  <c r="AE22120" i="12"/>
  <c r="AF22119" i="12"/>
  <c r="AE22119" i="12"/>
  <c r="AF22118" i="12"/>
  <c r="AE22118" i="12"/>
  <c r="AF22117" i="12"/>
  <c r="AE22117" i="12"/>
  <c r="AF22116" i="12"/>
  <c r="AE22116" i="12"/>
  <c r="AF22115" i="12"/>
  <c r="AE22115" i="12"/>
  <c r="AF22114" i="12"/>
  <c r="AE22114" i="12"/>
  <c r="AF22113" i="12"/>
  <c r="AE22113" i="12"/>
  <c r="AF22112" i="12"/>
  <c r="AE22112" i="12"/>
  <c r="AF22111" i="12"/>
  <c r="AE22111" i="12"/>
  <c r="AF22110" i="12"/>
  <c r="AE22110" i="12"/>
  <c r="AF22109" i="12"/>
  <c r="AE22109" i="12"/>
  <c r="AF22108" i="12"/>
  <c r="AE22108" i="12"/>
  <c r="AF22107" i="12"/>
  <c r="AE22107" i="12"/>
  <c r="AF22106" i="12"/>
  <c r="AE22106" i="12"/>
  <c r="AF22105" i="12"/>
  <c r="AE22105" i="12"/>
  <c r="AF22104" i="12"/>
  <c r="AE22104" i="12"/>
  <c r="AF22103" i="12"/>
  <c r="AE22103" i="12"/>
  <c r="AF22102" i="12"/>
  <c r="AE22102" i="12"/>
  <c r="AF22101" i="12"/>
  <c r="AE22101" i="12"/>
  <c r="AF22100" i="12"/>
  <c r="AE22100" i="12"/>
  <c r="AF22099" i="12"/>
  <c r="AE22099" i="12"/>
  <c r="AF22098" i="12"/>
  <c r="AE22098" i="12"/>
  <c r="AF22097" i="12"/>
  <c r="AE22097" i="12"/>
  <c r="AF22096" i="12"/>
  <c r="AE22096" i="12"/>
  <c r="AF22095" i="12"/>
  <c r="AE22095" i="12"/>
  <c r="AF22094" i="12"/>
  <c r="AE22094" i="12"/>
  <c r="AF22093" i="12"/>
  <c r="AE22093" i="12"/>
  <c r="AF22092" i="12"/>
  <c r="AE22092" i="12"/>
  <c r="AF22091" i="12"/>
  <c r="AE22091" i="12"/>
  <c r="AF22090" i="12"/>
  <c r="AE22090" i="12"/>
  <c r="AF22089" i="12"/>
  <c r="AE22089" i="12"/>
  <c r="AF22088" i="12"/>
  <c r="AE22088" i="12"/>
  <c r="AF22087" i="12"/>
  <c r="AE22087" i="12"/>
  <c r="AF22086" i="12"/>
  <c r="AE22086" i="12"/>
  <c r="AF22085" i="12"/>
  <c r="AE22085" i="12"/>
  <c r="AF22084" i="12"/>
  <c r="AE22084" i="12"/>
  <c r="AF22083" i="12"/>
  <c r="AE22083" i="12"/>
  <c r="AF22082" i="12"/>
  <c r="AE22082" i="12"/>
  <c r="AF22081" i="12"/>
  <c r="AE22081" i="12"/>
  <c r="AF22080" i="12"/>
  <c r="AE22080" i="12"/>
  <c r="AF22079" i="12"/>
  <c r="AE22079" i="12"/>
  <c r="AF22078" i="12"/>
  <c r="AE22078" i="12"/>
  <c r="AF22077" i="12"/>
  <c r="AE22077" i="12"/>
  <c r="AF22076" i="12"/>
  <c r="AE22076" i="12"/>
  <c r="AF22075" i="12"/>
  <c r="AE22075" i="12"/>
  <c r="AF22074" i="12"/>
  <c r="AE22074" i="12"/>
  <c r="AF22073" i="12"/>
  <c r="AE22073" i="12"/>
  <c r="AF22072" i="12"/>
  <c r="AE22072" i="12"/>
  <c r="AF22071" i="12"/>
  <c r="AE22071" i="12"/>
  <c r="AF22070" i="12"/>
  <c r="AE22070" i="12"/>
  <c r="AF22069" i="12"/>
  <c r="AE22069" i="12"/>
  <c r="AF22068" i="12"/>
  <c r="AE22068" i="12"/>
  <c r="AF22067" i="12"/>
  <c r="AE22067" i="12"/>
  <c r="AF22066" i="12"/>
  <c r="AE22066" i="12"/>
  <c r="AF22065" i="12"/>
  <c r="AE22065" i="12"/>
  <c r="AF22064" i="12"/>
  <c r="AE22064" i="12"/>
  <c r="AF22063" i="12"/>
  <c r="AE22063" i="12"/>
  <c r="AF22062" i="12"/>
  <c r="AE22062" i="12"/>
  <c r="AF22061" i="12"/>
  <c r="AE22061" i="12"/>
  <c r="AF22060" i="12"/>
  <c r="AE22060" i="12"/>
  <c r="AF22059" i="12"/>
  <c r="AE22059" i="12"/>
  <c r="AF22058" i="12"/>
  <c r="AE22058" i="12"/>
  <c r="AF22057" i="12"/>
  <c r="AE22057" i="12"/>
  <c r="AF22056" i="12"/>
  <c r="AE22056" i="12"/>
  <c r="AF22055" i="12"/>
  <c r="AE22055" i="12"/>
  <c r="AF22054" i="12"/>
  <c r="AE22054" i="12"/>
  <c r="AF22053" i="12"/>
  <c r="AE22053" i="12"/>
  <c r="AF22052" i="12"/>
  <c r="AE22052" i="12"/>
  <c r="AF22051" i="12"/>
  <c r="AE22051" i="12"/>
  <c r="AF22050" i="12"/>
  <c r="AE22050" i="12"/>
  <c r="AF22049" i="12"/>
  <c r="AE22049" i="12"/>
  <c r="AF22048" i="12"/>
  <c r="AE22048" i="12"/>
  <c r="AF22047" i="12"/>
  <c r="AE22047" i="12"/>
  <c r="AF22046" i="12"/>
  <c r="AE22046" i="12"/>
  <c r="AF22045" i="12"/>
  <c r="AE22045" i="12"/>
  <c r="AF22044" i="12"/>
  <c r="AE22044" i="12"/>
  <c r="AF22043" i="12"/>
  <c r="AE22043" i="12"/>
  <c r="AF22042" i="12"/>
  <c r="AE22042" i="12"/>
  <c r="AF22041" i="12"/>
  <c r="AE22041" i="12"/>
  <c r="AF22040" i="12"/>
  <c r="AE22040" i="12"/>
  <c r="AF22039" i="12"/>
  <c r="AE22039" i="12"/>
  <c r="AF22038" i="12"/>
  <c r="AE22038" i="12"/>
  <c r="AF22037" i="12"/>
  <c r="AE22037" i="12"/>
  <c r="AF22036" i="12"/>
  <c r="AE22036" i="12"/>
  <c r="AF22035" i="12"/>
  <c r="AE22035" i="12"/>
  <c r="AF22034" i="12"/>
  <c r="AE22034" i="12"/>
  <c r="AF22033" i="12"/>
  <c r="AE22033" i="12"/>
  <c r="AF22032" i="12"/>
  <c r="AE22032" i="12"/>
  <c r="AF22031" i="12"/>
  <c r="AE22031" i="12"/>
  <c r="AF22030" i="12"/>
  <c r="AE22030" i="12"/>
  <c r="AF22029" i="12"/>
  <c r="AE22029" i="12"/>
  <c r="AF22028" i="12"/>
  <c r="AE22028" i="12"/>
  <c r="AF22027" i="12"/>
  <c r="AE22027" i="12"/>
  <c r="AF22026" i="12"/>
  <c r="AE22026" i="12"/>
  <c r="AF22025" i="12"/>
  <c r="AE22025" i="12"/>
  <c r="AF22024" i="12"/>
  <c r="AE22024" i="12"/>
  <c r="AF22023" i="12"/>
  <c r="AE22023" i="12"/>
  <c r="AF22022" i="12"/>
  <c r="AE22022" i="12"/>
  <c r="AF22021" i="12"/>
  <c r="AE22021" i="12"/>
  <c r="AF22020" i="12"/>
  <c r="AE22020" i="12"/>
  <c r="AF22019" i="12"/>
  <c r="AE22019" i="12"/>
  <c r="AF22018" i="12"/>
  <c r="AE22018" i="12"/>
  <c r="AF22017" i="12"/>
  <c r="AE22017" i="12"/>
  <c r="AF22016" i="12"/>
  <c r="AE22016" i="12"/>
  <c r="AF22015" i="12"/>
  <c r="AE22015" i="12"/>
  <c r="AF22014" i="12"/>
  <c r="AE22014" i="12"/>
  <c r="AF22013" i="12"/>
  <c r="AE22013" i="12"/>
  <c r="AF22012" i="12"/>
  <c r="AE22012" i="12"/>
  <c r="AF22011" i="12"/>
  <c r="AE22011" i="12"/>
  <c r="AF22010" i="12"/>
  <c r="AE22010" i="12"/>
  <c r="AF22009" i="12"/>
  <c r="AE22009" i="12"/>
  <c r="AF22008" i="12"/>
  <c r="AE22008" i="12"/>
  <c r="AF22007" i="12"/>
  <c r="AE22007" i="12"/>
  <c r="AF22006" i="12"/>
  <c r="AE22006" i="12"/>
  <c r="AF22005" i="12"/>
  <c r="AE22005" i="12"/>
  <c r="AF22004" i="12"/>
  <c r="AE22004" i="12"/>
  <c r="AF22003" i="12"/>
  <c r="AE22003" i="12"/>
  <c r="AF22002" i="12"/>
  <c r="AE22002" i="12"/>
  <c r="AF22001" i="12"/>
  <c r="AE22001" i="12"/>
  <c r="AF22000" i="12"/>
  <c r="AE22000" i="12"/>
  <c r="AF21999" i="12"/>
  <c r="AE21999" i="12"/>
  <c r="AF21998" i="12"/>
  <c r="AE21998" i="12"/>
  <c r="AF21997" i="12"/>
  <c r="AE21997" i="12"/>
  <c r="AF21996" i="12"/>
  <c r="AE21996" i="12"/>
  <c r="AF21995" i="12"/>
  <c r="AE21995" i="12"/>
  <c r="AF21994" i="12"/>
  <c r="AE21994" i="12"/>
  <c r="AF21993" i="12"/>
  <c r="AE21993" i="12"/>
  <c r="AF21992" i="12"/>
  <c r="AE21992" i="12"/>
  <c r="AF21991" i="12"/>
  <c r="AE21991" i="12"/>
  <c r="AF21990" i="12"/>
  <c r="AE21990" i="12"/>
  <c r="AF21989" i="12"/>
  <c r="AE21989" i="12"/>
  <c r="AF21988" i="12"/>
  <c r="AE21988" i="12"/>
  <c r="AF21987" i="12"/>
  <c r="AE21987" i="12"/>
  <c r="AF21986" i="12"/>
  <c r="AE21986" i="12"/>
  <c r="AF21985" i="12"/>
  <c r="AE21985" i="12"/>
  <c r="AF21984" i="12"/>
  <c r="AE21984" i="12"/>
  <c r="AF21983" i="12"/>
  <c r="AE21983" i="12"/>
  <c r="AF21982" i="12"/>
  <c r="AE21982" i="12"/>
  <c r="AF21981" i="12"/>
  <c r="AE21981" i="12"/>
  <c r="AF21980" i="12"/>
  <c r="AE21980" i="12"/>
  <c r="AF21979" i="12"/>
  <c r="AE21979" i="12"/>
  <c r="AF21978" i="12"/>
  <c r="AE21978" i="12"/>
  <c r="AF21977" i="12"/>
  <c r="AE21977" i="12"/>
  <c r="AF21976" i="12"/>
  <c r="AE21976" i="12"/>
  <c r="AF21975" i="12"/>
  <c r="AE21975" i="12"/>
  <c r="AF21974" i="12"/>
  <c r="AE21974" i="12"/>
  <c r="AF21973" i="12"/>
  <c r="AE21973" i="12"/>
  <c r="AF21972" i="12"/>
  <c r="AE21972" i="12"/>
  <c r="AF21971" i="12"/>
  <c r="AE21971" i="12"/>
  <c r="AF21970" i="12"/>
  <c r="AE21970" i="12"/>
  <c r="AF21969" i="12"/>
  <c r="AE21969" i="12"/>
  <c r="AF21968" i="12"/>
  <c r="AE21968" i="12"/>
  <c r="AF21967" i="12"/>
  <c r="AE21967" i="12"/>
  <c r="AF21966" i="12"/>
  <c r="AE21966" i="12"/>
  <c r="AF21965" i="12"/>
  <c r="AE21965" i="12"/>
  <c r="AF21964" i="12"/>
  <c r="AE21964" i="12"/>
  <c r="AF21963" i="12"/>
  <c r="AE21963" i="12"/>
  <c r="AF21962" i="12"/>
  <c r="AE21962" i="12"/>
  <c r="AF21961" i="12"/>
  <c r="AE21961" i="12"/>
  <c r="AF21960" i="12"/>
  <c r="AE21960" i="12"/>
  <c r="AF21959" i="12"/>
  <c r="AE21959" i="12"/>
  <c r="AF21958" i="12"/>
  <c r="AE21958" i="12"/>
  <c r="AF21957" i="12"/>
  <c r="AE21957" i="12"/>
  <c r="AF21956" i="12"/>
  <c r="AE21956" i="12"/>
  <c r="AF21955" i="12"/>
  <c r="AE21955" i="12"/>
  <c r="AF21954" i="12"/>
  <c r="AE21954" i="12"/>
  <c r="AF21953" i="12"/>
  <c r="AE21953" i="12"/>
  <c r="AF21952" i="12"/>
  <c r="AE21952" i="12"/>
  <c r="AF21951" i="12"/>
  <c r="AE21951" i="12"/>
  <c r="AF21950" i="12"/>
  <c r="AE21950" i="12"/>
  <c r="AF21949" i="12"/>
  <c r="AE21949" i="12"/>
  <c r="AF21948" i="12"/>
  <c r="AE21948" i="12"/>
  <c r="AF21947" i="12"/>
  <c r="AE21947" i="12"/>
  <c r="AF21946" i="12"/>
  <c r="AE21946" i="12"/>
  <c r="AF21945" i="12"/>
  <c r="AE21945" i="12"/>
  <c r="AF21944" i="12"/>
  <c r="AE21944" i="12"/>
  <c r="AF21943" i="12"/>
  <c r="AE21943" i="12"/>
  <c r="AF21942" i="12"/>
  <c r="AE21942" i="12"/>
  <c r="AF21941" i="12"/>
  <c r="AE21941" i="12"/>
  <c r="AF21940" i="12"/>
  <c r="AE21940" i="12"/>
  <c r="AF21939" i="12"/>
  <c r="AE21939" i="12"/>
  <c r="AF21938" i="12"/>
  <c r="AE21938" i="12"/>
  <c r="AF21937" i="12"/>
  <c r="AE21937" i="12"/>
  <c r="AF21936" i="12"/>
  <c r="AE21936" i="12"/>
  <c r="AF21935" i="12"/>
  <c r="AE21935" i="12"/>
  <c r="AF21934" i="12"/>
  <c r="AE21934" i="12"/>
  <c r="AF21933" i="12"/>
  <c r="AE21933" i="12"/>
  <c r="AF21932" i="12"/>
  <c r="AE21932" i="12"/>
  <c r="AF21931" i="12"/>
  <c r="AE21931" i="12"/>
  <c r="AF21930" i="12"/>
  <c r="AE21930" i="12"/>
  <c r="AF21929" i="12"/>
  <c r="AE21929" i="12"/>
  <c r="AF21928" i="12"/>
  <c r="AE21928" i="12"/>
  <c r="AF21927" i="12"/>
  <c r="AE21927" i="12"/>
  <c r="AF21926" i="12"/>
  <c r="AE21926" i="12"/>
  <c r="AF21925" i="12"/>
  <c r="AE21925" i="12"/>
  <c r="AF21924" i="12"/>
  <c r="AE21924" i="12"/>
  <c r="AF21923" i="12"/>
  <c r="AE21923" i="12"/>
  <c r="AF21922" i="12"/>
  <c r="AE21922" i="12"/>
  <c r="AF21921" i="12"/>
  <c r="AE21921" i="12"/>
  <c r="AF21920" i="12"/>
  <c r="AE21920" i="12"/>
  <c r="AF21919" i="12"/>
  <c r="AE21919" i="12"/>
  <c r="AF21918" i="12"/>
  <c r="AE21918" i="12"/>
  <c r="AF21917" i="12"/>
  <c r="AE21917" i="12"/>
  <c r="AF21916" i="12"/>
  <c r="AE21916" i="12"/>
  <c r="AF21915" i="12"/>
  <c r="AE21915" i="12"/>
  <c r="AF21914" i="12"/>
  <c r="AE21914" i="12"/>
  <c r="AF21913" i="12"/>
  <c r="AE21913" i="12"/>
  <c r="AF21912" i="12"/>
  <c r="AE21912" i="12"/>
  <c r="AF21911" i="12"/>
  <c r="AE21911" i="12"/>
  <c r="AF21910" i="12"/>
  <c r="AE21910" i="12"/>
  <c r="AF21909" i="12"/>
  <c r="AE21909" i="12"/>
  <c r="AF21908" i="12"/>
  <c r="AE21908" i="12"/>
  <c r="AF21907" i="12"/>
  <c r="AE21907" i="12"/>
  <c r="AF21906" i="12"/>
  <c r="AE21906" i="12"/>
  <c r="AF21905" i="12"/>
  <c r="AE21905" i="12"/>
  <c r="AF21904" i="12"/>
  <c r="AE21904" i="12"/>
  <c r="AF21903" i="12"/>
  <c r="AE21903" i="12"/>
  <c r="AF21902" i="12"/>
  <c r="AE21902" i="12"/>
  <c r="AF21901" i="12"/>
  <c r="AE21901" i="12"/>
  <c r="AF21900" i="12"/>
  <c r="AE21900" i="12"/>
  <c r="AF21899" i="12"/>
  <c r="AE21899" i="12"/>
  <c r="AF21898" i="12"/>
  <c r="AE21898" i="12"/>
  <c r="AF21897" i="12"/>
  <c r="AE21897" i="12"/>
  <c r="AF21896" i="12"/>
  <c r="AE21896" i="12"/>
  <c r="AF21895" i="12"/>
  <c r="AE21895" i="12"/>
  <c r="AF21894" i="12"/>
  <c r="AE21894" i="12"/>
  <c r="AF21893" i="12"/>
  <c r="AE21893" i="12"/>
  <c r="AF21892" i="12"/>
  <c r="AE21892" i="12"/>
  <c r="AF21891" i="12"/>
  <c r="AE21891" i="12"/>
  <c r="AF21890" i="12"/>
  <c r="AE21890" i="12"/>
  <c r="AF21889" i="12"/>
  <c r="AE21889" i="12"/>
  <c r="AF21888" i="12"/>
  <c r="AE21888" i="12"/>
  <c r="AF21887" i="12"/>
  <c r="AE21887" i="12"/>
  <c r="AF21886" i="12"/>
  <c r="AE21886" i="12"/>
  <c r="AF21885" i="12"/>
  <c r="AE21885" i="12"/>
  <c r="AF21884" i="12"/>
  <c r="AE21884" i="12"/>
  <c r="AF21883" i="12"/>
  <c r="AE21883" i="12"/>
  <c r="AF21882" i="12"/>
  <c r="AE21882" i="12"/>
  <c r="AF21881" i="12"/>
  <c r="AE21881" i="12"/>
  <c r="AF21880" i="12"/>
  <c r="AE21880" i="12"/>
  <c r="AF21879" i="12"/>
  <c r="AE21879" i="12"/>
  <c r="AF21878" i="12"/>
  <c r="AE21878" i="12"/>
  <c r="AF21877" i="12"/>
  <c r="AE21877" i="12"/>
  <c r="AF21876" i="12"/>
  <c r="AE21876" i="12"/>
  <c r="AF21875" i="12"/>
  <c r="AE21875" i="12"/>
  <c r="AF21874" i="12"/>
  <c r="AE21874" i="12"/>
  <c r="AF21873" i="12"/>
  <c r="AE21873" i="12"/>
  <c r="AF21872" i="12"/>
  <c r="AE21872" i="12"/>
  <c r="AF21871" i="12"/>
  <c r="AE21871" i="12"/>
  <c r="AF21870" i="12"/>
  <c r="AE21870" i="12"/>
  <c r="AF21869" i="12"/>
  <c r="AE21869" i="12"/>
  <c r="AF21868" i="12"/>
  <c r="AE21868" i="12"/>
  <c r="AF21867" i="12"/>
  <c r="AE21867" i="12"/>
  <c r="AF21866" i="12"/>
  <c r="AE21866" i="12"/>
  <c r="AF21865" i="12"/>
  <c r="AE21865" i="12"/>
  <c r="AF21864" i="12"/>
  <c r="AE21864" i="12"/>
  <c r="AF21863" i="12"/>
  <c r="AE21863" i="12"/>
  <c r="AF21862" i="12"/>
  <c r="AE21862" i="12"/>
  <c r="AF21861" i="12"/>
  <c r="AE21861" i="12"/>
  <c r="AF21860" i="12"/>
  <c r="AE21860" i="12"/>
  <c r="AF21859" i="12"/>
  <c r="AE21859" i="12"/>
  <c r="AF21858" i="12"/>
  <c r="AE21858" i="12"/>
  <c r="AF21857" i="12"/>
  <c r="AE21857" i="12"/>
  <c r="AF21856" i="12"/>
  <c r="AE21856" i="12"/>
  <c r="AF21855" i="12"/>
  <c r="AE21855" i="12"/>
  <c r="AF21854" i="12"/>
  <c r="AE21854" i="12"/>
  <c r="AF21853" i="12"/>
  <c r="AE21853" i="12"/>
  <c r="AF21852" i="12"/>
  <c r="AE21852" i="12"/>
  <c r="AF21851" i="12"/>
  <c r="AE21851" i="12"/>
  <c r="AF21850" i="12"/>
  <c r="AE21850" i="12"/>
  <c r="AF21849" i="12"/>
  <c r="AE21849" i="12"/>
  <c r="AF21848" i="12"/>
  <c r="AE21848" i="12"/>
  <c r="AF21847" i="12"/>
  <c r="AE21847" i="12"/>
  <c r="AF21846" i="12"/>
  <c r="AE21846" i="12"/>
  <c r="AF21845" i="12"/>
  <c r="AE21845" i="12"/>
  <c r="AF21844" i="12"/>
  <c r="AE21844" i="12"/>
  <c r="AF21843" i="12"/>
  <c r="AE21843" i="12"/>
  <c r="AF21842" i="12"/>
  <c r="AE21842" i="12"/>
  <c r="AF21841" i="12"/>
  <c r="AE21841" i="12"/>
  <c r="AF21840" i="12"/>
  <c r="AE21840" i="12"/>
  <c r="AF21839" i="12"/>
  <c r="AE21839" i="12"/>
  <c r="AF21838" i="12"/>
  <c r="AE21838" i="12"/>
  <c r="AF21837" i="12"/>
  <c r="AE21837" i="12"/>
  <c r="AF21836" i="12"/>
  <c r="AE21836" i="12"/>
  <c r="AF21835" i="12"/>
  <c r="AE21835" i="12"/>
  <c r="AF21834" i="12"/>
  <c r="AE21834" i="12"/>
  <c r="AF21833" i="12"/>
  <c r="AE21833" i="12"/>
  <c r="AF21832" i="12"/>
  <c r="AE21832" i="12"/>
  <c r="AF21831" i="12"/>
  <c r="AE21831" i="12"/>
  <c r="AF21830" i="12"/>
  <c r="AE21830" i="12"/>
  <c r="AF21829" i="12"/>
  <c r="AE21829" i="12"/>
  <c r="AF21828" i="12"/>
  <c r="AE21828" i="12"/>
  <c r="AF21827" i="12"/>
  <c r="AE21827" i="12"/>
  <c r="AF21826" i="12"/>
  <c r="AE21826" i="12"/>
  <c r="AF21825" i="12"/>
  <c r="AE21825" i="12"/>
  <c r="AF21824" i="12"/>
  <c r="AE21824" i="12"/>
  <c r="AF21823" i="12"/>
  <c r="AE21823" i="12"/>
  <c r="AF21822" i="12"/>
  <c r="AE21822" i="12"/>
  <c r="AF21821" i="12"/>
  <c r="AE21821" i="12"/>
  <c r="AF21820" i="12"/>
  <c r="AE21820" i="12"/>
  <c r="AF21819" i="12"/>
  <c r="AE21819" i="12"/>
  <c r="AF21818" i="12"/>
  <c r="AE21818" i="12"/>
  <c r="AF21817" i="12"/>
  <c r="AE21817" i="12"/>
  <c r="AF21816" i="12"/>
  <c r="AE21816" i="12"/>
  <c r="AF21815" i="12"/>
  <c r="AE21815" i="12"/>
  <c r="AF21814" i="12"/>
  <c r="AE21814" i="12"/>
  <c r="AF21813" i="12"/>
  <c r="AE21813" i="12"/>
  <c r="AF21812" i="12"/>
  <c r="AE21812" i="12"/>
  <c r="AF21811" i="12"/>
  <c r="AE21811" i="12"/>
  <c r="AF21810" i="12"/>
  <c r="AE21810" i="12"/>
  <c r="AF21809" i="12"/>
  <c r="AE21809" i="12"/>
  <c r="AF21808" i="12"/>
  <c r="AE21808" i="12"/>
  <c r="AF21807" i="12"/>
  <c r="AE21807" i="12"/>
  <c r="AF21806" i="12"/>
  <c r="AE21806" i="12"/>
  <c r="AF21805" i="12"/>
  <c r="AE21805" i="12"/>
  <c r="AF21804" i="12"/>
  <c r="AE21804" i="12"/>
  <c r="AF21803" i="12"/>
  <c r="AE21803" i="12"/>
  <c r="AF21802" i="12"/>
  <c r="AE21802" i="12"/>
  <c r="AF21801" i="12"/>
  <c r="AE21801" i="12"/>
  <c r="AF21800" i="12"/>
  <c r="AE21800" i="12"/>
  <c r="AF21799" i="12"/>
  <c r="AE21799" i="12"/>
  <c r="AF21798" i="12"/>
  <c r="AE21798" i="12"/>
  <c r="AF21797" i="12"/>
  <c r="AE21797" i="12"/>
  <c r="AF21796" i="12"/>
  <c r="AE21796" i="12"/>
  <c r="AF21795" i="12"/>
  <c r="AE21795" i="12"/>
  <c r="AF21794" i="12"/>
  <c r="AE21794" i="12"/>
  <c r="AF21793" i="12"/>
  <c r="AE21793" i="12"/>
  <c r="AF21792" i="12"/>
  <c r="AE21792" i="12"/>
  <c r="AF21791" i="12"/>
  <c r="AE21791" i="12"/>
  <c r="AF21790" i="12"/>
  <c r="AE21790" i="12"/>
  <c r="AF21789" i="12"/>
  <c r="AE21789" i="12"/>
  <c r="AF21788" i="12"/>
  <c r="AE21788" i="12"/>
  <c r="AF21787" i="12"/>
  <c r="AE21787" i="12"/>
  <c r="AF21786" i="12"/>
  <c r="AE21786" i="12"/>
  <c r="AF21785" i="12"/>
  <c r="AE21785" i="12"/>
  <c r="AF21784" i="12"/>
  <c r="AE21784" i="12"/>
  <c r="AF21783" i="12"/>
  <c r="AE21783" i="12"/>
  <c r="AF21782" i="12"/>
  <c r="AE21782" i="12"/>
  <c r="AF21781" i="12"/>
  <c r="AE21781" i="12"/>
  <c r="AF21780" i="12"/>
  <c r="AE21780" i="12"/>
  <c r="AF21779" i="12"/>
  <c r="AE21779" i="12"/>
  <c r="AF21778" i="12"/>
  <c r="AE21778" i="12"/>
  <c r="AF21777" i="12"/>
  <c r="AE21777" i="12"/>
  <c r="AF21776" i="12"/>
  <c r="AE21776" i="12"/>
  <c r="AF21775" i="12"/>
  <c r="AE21775" i="12"/>
  <c r="AF21774" i="12"/>
  <c r="AE21774" i="12"/>
  <c r="AF21773" i="12"/>
  <c r="AE21773" i="12"/>
  <c r="AF21772" i="12"/>
  <c r="AE21772" i="12"/>
  <c r="AF21771" i="12"/>
  <c r="AE21771" i="12"/>
  <c r="AF21770" i="12"/>
  <c r="AE21770" i="12"/>
  <c r="AF21769" i="12"/>
  <c r="AE21769" i="12"/>
  <c r="AF21768" i="12"/>
  <c r="AE21768" i="12"/>
  <c r="AF21767" i="12"/>
  <c r="AE21767" i="12"/>
  <c r="AF21766" i="12"/>
  <c r="AE21766" i="12"/>
  <c r="AF21765" i="12"/>
  <c r="AE21765" i="12"/>
  <c r="AF21764" i="12"/>
  <c r="AE21764" i="12"/>
  <c r="AF21763" i="12"/>
  <c r="AE21763" i="12"/>
  <c r="AF21762" i="12"/>
  <c r="AE21762" i="12"/>
  <c r="AF21761" i="12"/>
  <c r="AE21761" i="12"/>
  <c r="AF21760" i="12"/>
  <c r="AE21760" i="12"/>
  <c r="AF21759" i="12"/>
  <c r="AE21759" i="12"/>
  <c r="AF21758" i="12"/>
  <c r="AE21758" i="12"/>
  <c r="AF21757" i="12"/>
  <c r="AE21757" i="12"/>
  <c r="AF21756" i="12"/>
  <c r="AE21756" i="12"/>
  <c r="AF21755" i="12"/>
  <c r="AE21755" i="12"/>
  <c r="AF21754" i="12"/>
  <c r="AE21754" i="12"/>
  <c r="AF21753" i="12"/>
  <c r="AE21753" i="12"/>
  <c r="AF21752" i="12"/>
  <c r="AE21752" i="12"/>
  <c r="AF21751" i="12"/>
  <c r="AE21751" i="12"/>
  <c r="AF21750" i="12"/>
  <c r="AE21750" i="12"/>
  <c r="AF21749" i="12"/>
  <c r="AE21749" i="12"/>
  <c r="AF21748" i="12"/>
  <c r="AE21748" i="12"/>
  <c r="AF21747" i="12"/>
  <c r="AE21747" i="12"/>
  <c r="AF21746" i="12"/>
  <c r="AE21746" i="12"/>
  <c r="AF21745" i="12"/>
  <c r="AE21745" i="12"/>
  <c r="AF21744" i="12"/>
  <c r="AE21744" i="12"/>
  <c r="AF21743" i="12"/>
  <c r="AE21743" i="12"/>
  <c r="AF21742" i="12"/>
  <c r="AE21742" i="12"/>
  <c r="AF21741" i="12"/>
  <c r="AE21741" i="12"/>
  <c r="AF21740" i="12"/>
  <c r="AE21740" i="12"/>
  <c r="AF21739" i="12"/>
  <c r="AE21739" i="12"/>
  <c r="AF21738" i="12"/>
  <c r="AE21738" i="12"/>
  <c r="AF21737" i="12"/>
  <c r="AE21737" i="12"/>
  <c r="AF21736" i="12"/>
  <c r="AE21736" i="12"/>
  <c r="AF21735" i="12"/>
  <c r="AE21735" i="12"/>
  <c r="AF21734" i="12"/>
  <c r="AE21734" i="12"/>
  <c r="AF21733" i="12"/>
  <c r="AE21733" i="12"/>
  <c r="AF21732" i="12"/>
  <c r="AE21732" i="12"/>
  <c r="AF21731" i="12"/>
  <c r="AE21731" i="12"/>
  <c r="AF21730" i="12"/>
  <c r="AE21730" i="12"/>
  <c r="AF21729" i="12"/>
  <c r="AE21729" i="12"/>
  <c r="AF21728" i="12"/>
  <c r="AE21728" i="12"/>
  <c r="AF21727" i="12"/>
  <c r="AE21727" i="12"/>
  <c r="AF21726" i="12"/>
  <c r="AE21726" i="12"/>
  <c r="AF21725" i="12"/>
  <c r="AE21725" i="12"/>
  <c r="AF21724" i="12"/>
  <c r="AE21724" i="12"/>
  <c r="AF21723" i="12"/>
  <c r="AE21723" i="12"/>
  <c r="AF21722" i="12"/>
  <c r="AE21722" i="12"/>
  <c r="AF21721" i="12"/>
  <c r="AE21721" i="12"/>
  <c r="AF21720" i="12"/>
  <c r="AE21720" i="12"/>
  <c r="AF21719" i="12"/>
  <c r="AE21719" i="12"/>
  <c r="AF21718" i="12"/>
  <c r="AE21718" i="12"/>
  <c r="AF21717" i="12"/>
  <c r="AE21717" i="12"/>
  <c r="AF21716" i="12"/>
  <c r="AE21716" i="12"/>
  <c r="AF21715" i="12"/>
  <c r="AE21715" i="12"/>
  <c r="AF21714" i="12"/>
  <c r="AE21714" i="12"/>
  <c r="AF21713" i="12"/>
  <c r="AE21713" i="12"/>
  <c r="AF21712" i="12"/>
  <c r="AE21712" i="12"/>
  <c r="AF21711" i="12"/>
  <c r="AE21711" i="12"/>
  <c r="AF21710" i="12"/>
  <c r="AE21710" i="12"/>
  <c r="AF21709" i="12"/>
  <c r="AE21709" i="12"/>
  <c r="AF21708" i="12"/>
  <c r="AE21708" i="12"/>
  <c r="AF21707" i="12"/>
  <c r="AE21707" i="12"/>
  <c r="AF21706" i="12"/>
  <c r="AE21706" i="12"/>
  <c r="AF21705" i="12"/>
  <c r="AE21705" i="12"/>
  <c r="AF21704" i="12"/>
  <c r="AE21704" i="12"/>
  <c r="AF21703" i="12"/>
  <c r="AE21703" i="12"/>
  <c r="AF21702" i="12"/>
  <c r="AE21702" i="12"/>
  <c r="AF21701" i="12"/>
  <c r="AE21701" i="12"/>
  <c r="AF21700" i="12"/>
  <c r="AE21700" i="12"/>
  <c r="AF21699" i="12"/>
  <c r="AE21699" i="12"/>
  <c r="AF21698" i="12"/>
  <c r="AE21698" i="12"/>
  <c r="AF21697" i="12"/>
  <c r="AE21697" i="12"/>
  <c r="AF21696" i="12"/>
  <c r="AE21696" i="12"/>
  <c r="AF21695" i="12"/>
  <c r="AE21695" i="12"/>
  <c r="AF21694" i="12"/>
  <c r="AE21694" i="12"/>
  <c r="AF21693" i="12"/>
  <c r="AE21693" i="12"/>
  <c r="AF21692" i="12"/>
  <c r="AE21692" i="12"/>
  <c r="AF21691" i="12"/>
  <c r="AE21691" i="12"/>
  <c r="AF21690" i="12"/>
  <c r="AE21690" i="12"/>
  <c r="AF21689" i="12"/>
  <c r="AE21689" i="12"/>
  <c r="AF21688" i="12"/>
  <c r="AE21688" i="12"/>
  <c r="AF21687" i="12"/>
  <c r="AE21687" i="12"/>
  <c r="AF21686" i="12"/>
  <c r="AE21686" i="12"/>
  <c r="AF21685" i="12"/>
  <c r="AE21685" i="12"/>
  <c r="AF21684" i="12"/>
  <c r="AE21684" i="12"/>
  <c r="AF21683" i="12"/>
  <c r="AE21683" i="12"/>
  <c r="AF21682" i="12"/>
  <c r="AE21682" i="12"/>
  <c r="AF21681" i="12"/>
  <c r="AE21681" i="12"/>
  <c r="AF21680" i="12"/>
  <c r="AE21680" i="12"/>
  <c r="AF21679" i="12"/>
  <c r="AE21679" i="12"/>
  <c r="AF21678" i="12"/>
  <c r="AE21678" i="12"/>
  <c r="AF21677" i="12"/>
  <c r="AE21677" i="12"/>
  <c r="AF21676" i="12"/>
  <c r="AE21676" i="12"/>
  <c r="AF21675" i="12"/>
  <c r="AE21675" i="12"/>
  <c r="AF21674" i="12"/>
  <c r="AE21674" i="12"/>
  <c r="AF21673" i="12"/>
  <c r="AE21673" i="12"/>
  <c r="AF21672" i="12"/>
  <c r="AE21672" i="12"/>
  <c r="AF21671" i="12"/>
  <c r="AE21671" i="12"/>
  <c r="AF21670" i="12"/>
  <c r="AE21670" i="12"/>
  <c r="AF21669" i="12"/>
  <c r="AE21669" i="12"/>
  <c r="AF21668" i="12"/>
  <c r="AE21668" i="12"/>
  <c r="AF21667" i="12"/>
  <c r="AE21667" i="12"/>
  <c r="AF21666" i="12"/>
  <c r="AE21666" i="12"/>
  <c r="AF21665" i="12"/>
  <c r="AE21665" i="12"/>
  <c r="AF21664" i="12"/>
  <c r="AE21664" i="12"/>
  <c r="AF21663" i="12"/>
  <c r="AE21663" i="12"/>
  <c r="AF21662" i="12"/>
  <c r="AE21662" i="12"/>
  <c r="AF21661" i="12"/>
  <c r="AE21661" i="12"/>
  <c r="AF21660" i="12"/>
  <c r="AE21660" i="12"/>
  <c r="AF21659" i="12"/>
  <c r="AE21659" i="12"/>
  <c r="AF21658" i="12"/>
  <c r="AE21658" i="12"/>
  <c r="AF21657" i="12"/>
  <c r="AE21657" i="12"/>
  <c r="AF21656" i="12"/>
  <c r="AE21656" i="12"/>
  <c r="AF21655" i="12"/>
  <c r="AE21655" i="12"/>
  <c r="AF21654" i="12"/>
  <c r="AE21654" i="12"/>
  <c r="AF21653" i="12"/>
  <c r="AE21653" i="12"/>
  <c r="AF21652" i="12"/>
  <c r="AE21652" i="12"/>
  <c r="AF21651" i="12"/>
  <c r="AE21651" i="12"/>
  <c r="AF21650" i="12"/>
  <c r="AE21650" i="12"/>
  <c r="AF21649" i="12"/>
  <c r="AE21649" i="12"/>
  <c r="AF21648" i="12"/>
  <c r="AE21648" i="12"/>
  <c r="AF21647" i="12"/>
  <c r="AE21647" i="12"/>
  <c r="AF21646" i="12"/>
  <c r="AE21646" i="12"/>
  <c r="AF21645" i="12"/>
  <c r="AE21645" i="12"/>
  <c r="AF21644" i="12"/>
  <c r="AE21644" i="12"/>
  <c r="AF21643" i="12"/>
  <c r="AE21643" i="12"/>
  <c r="AF21642" i="12"/>
  <c r="AE21642" i="12"/>
  <c r="AF21641" i="12"/>
  <c r="AE21641" i="12"/>
  <c r="AF21640" i="12"/>
  <c r="AE21640" i="12"/>
  <c r="AF21639" i="12"/>
  <c r="AE21639" i="12"/>
  <c r="AF21638" i="12"/>
  <c r="AE21638" i="12"/>
  <c r="AF21637" i="12"/>
  <c r="AE21637" i="12"/>
  <c r="AF21636" i="12"/>
  <c r="AE21636" i="12"/>
  <c r="AF21635" i="12"/>
  <c r="AE21635" i="12"/>
  <c r="AF21634" i="12"/>
  <c r="AE21634" i="12"/>
  <c r="AF21633" i="12"/>
  <c r="AE21633" i="12"/>
  <c r="AF21632" i="12"/>
  <c r="AE21632" i="12"/>
  <c r="AF21631" i="12"/>
  <c r="AE21631" i="12"/>
  <c r="AF21630" i="12"/>
  <c r="AE21630" i="12"/>
  <c r="AF21629" i="12"/>
  <c r="AE21629" i="12"/>
  <c r="AF21628" i="12"/>
  <c r="AE21628" i="12"/>
  <c r="AF21627" i="12"/>
  <c r="AE21627" i="12"/>
  <c r="AF21626" i="12"/>
  <c r="AE21626" i="12"/>
  <c r="AF21625" i="12"/>
  <c r="AE21625" i="12"/>
  <c r="AF21624" i="12"/>
  <c r="AE21624" i="12"/>
  <c r="AF21623" i="12"/>
  <c r="AE21623" i="12"/>
  <c r="AF21622" i="12"/>
  <c r="AE21622" i="12"/>
  <c r="AF21621" i="12"/>
  <c r="AE21621" i="12"/>
  <c r="AF21620" i="12"/>
  <c r="AE21620" i="12"/>
  <c r="AF21619" i="12"/>
  <c r="AE21619" i="12"/>
  <c r="AF21618" i="12"/>
  <c r="AE21618" i="12"/>
  <c r="AF21617" i="12"/>
  <c r="AE21617" i="12"/>
  <c r="AF21616" i="12"/>
  <c r="AE21616" i="12"/>
  <c r="AF21615" i="12"/>
  <c r="AE21615" i="12"/>
  <c r="AF21614" i="12"/>
  <c r="AE21614" i="12"/>
  <c r="AF21613" i="12"/>
  <c r="AE21613" i="12"/>
  <c r="AF21612" i="12"/>
  <c r="AE21612" i="12"/>
  <c r="AF21611" i="12"/>
  <c r="AE21611" i="12"/>
  <c r="AF21610" i="12"/>
  <c r="AE21610" i="12"/>
  <c r="AF21609" i="12"/>
  <c r="AE21609" i="12"/>
  <c r="AF21608" i="12"/>
  <c r="AE21608" i="12"/>
  <c r="AF21607" i="12"/>
  <c r="AE21607" i="12"/>
  <c r="AF21606" i="12"/>
  <c r="AE21606" i="12"/>
  <c r="AF21605" i="12"/>
  <c r="AE21605" i="12"/>
  <c r="AF21604" i="12"/>
  <c r="AE21604" i="12"/>
  <c r="AF21603" i="12"/>
  <c r="AE21603" i="12"/>
  <c r="AF21602" i="12"/>
  <c r="AE21602" i="12"/>
  <c r="AF21601" i="12"/>
  <c r="AE21601" i="12"/>
  <c r="AF21600" i="12"/>
  <c r="AE21600" i="12"/>
  <c r="AF21599" i="12"/>
  <c r="AE21599" i="12"/>
  <c r="AF21598" i="12"/>
  <c r="AE21598" i="12"/>
  <c r="AF21597" i="12"/>
  <c r="AE21597" i="12"/>
  <c r="AF21596" i="12"/>
  <c r="AE21596" i="12"/>
  <c r="AF21595" i="12"/>
  <c r="AE21595" i="12"/>
  <c r="AF21594" i="12"/>
  <c r="AE21594" i="12"/>
  <c r="AF21593" i="12"/>
  <c r="AE21593" i="12"/>
  <c r="AF21592" i="12"/>
  <c r="AE21592" i="12"/>
  <c r="AF21591" i="12"/>
  <c r="AE21591" i="12"/>
  <c r="AF21590" i="12"/>
  <c r="AE21590" i="12"/>
  <c r="AF21589" i="12"/>
  <c r="AE21589" i="12"/>
  <c r="AF21588" i="12"/>
  <c r="AE21588" i="12"/>
  <c r="AF21587" i="12"/>
  <c r="AE21587" i="12"/>
  <c r="AF21586" i="12"/>
  <c r="AE21586" i="12"/>
  <c r="AF21585" i="12"/>
  <c r="AE21585" i="12"/>
  <c r="AF21584" i="12"/>
  <c r="AE21584" i="12"/>
  <c r="AF21583" i="12"/>
  <c r="AE21583" i="12"/>
  <c r="AF21582" i="12"/>
  <c r="AE21582" i="12"/>
  <c r="AF21581" i="12"/>
  <c r="AE21581" i="12"/>
  <c r="AF21580" i="12"/>
  <c r="AE21580" i="12"/>
  <c r="AF21579" i="12"/>
  <c r="AE21579" i="12"/>
  <c r="AF21578" i="12"/>
  <c r="AE21578" i="12"/>
  <c r="AF21577" i="12"/>
  <c r="AE21577" i="12"/>
  <c r="AF21576" i="12"/>
  <c r="AE21576" i="12"/>
  <c r="AF21575" i="12"/>
  <c r="AE21575" i="12"/>
  <c r="AF21574" i="12"/>
  <c r="AE21574" i="12"/>
  <c r="AF21573" i="12"/>
  <c r="AE21573" i="12"/>
  <c r="AF21572" i="12"/>
  <c r="AE21572" i="12"/>
  <c r="AF21571" i="12"/>
  <c r="AE21571" i="12"/>
  <c r="AF21570" i="12"/>
  <c r="AE21570" i="12"/>
  <c r="AF21569" i="12"/>
  <c r="AE21569" i="12"/>
  <c r="AF21568" i="12"/>
  <c r="AE21568" i="12"/>
  <c r="AF21567" i="12"/>
  <c r="AE21567" i="12"/>
  <c r="AF21566" i="12"/>
  <c r="AE21566" i="12"/>
  <c r="AF21565" i="12"/>
  <c r="AE21565" i="12"/>
  <c r="AF21564" i="12"/>
  <c r="AE21564" i="12"/>
  <c r="AF21563" i="12"/>
  <c r="AE21563" i="12"/>
  <c r="AF21562" i="12"/>
  <c r="AE21562" i="12"/>
  <c r="AF21561" i="12"/>
  <c r="AE21561" i="12"/>
  <c r="AF21560" i="12"/>
  <c r="AE21560" i="12"/>
  <c r="AF21559" i="12"/>
  <c r="AE21559" i="12"/>
  <c r="AF21558" i="12"/>
  <c r="AE21558" i="12"/>
  <c r="AF21557" i="12"/>
  <c r="AE21557" i="12"/>
  <c r="AF21556" i="12"/>
  <c r="AE21556" i="12"/>
  <c r="AF21555" i="12"/>
  <c r="AE21555" i="12"/>
  <c r="AF21554" i="12"/>
  <c r="AE21554" i="12"/>
  <c r="AF21553" i="12"/>
  <c r="AE21553" i="12"/>
  <c r="AF21552" i="12"/>
  <c r="AE21552" i="12"/>
  <c r="AF21551" i="12"/>
  <c r="AE21551" i="12"/>
  <c r="AF21550" i="12"/>
  <c r="AE21550" i="12"/>
  <c r="AF21549" i="12"/>
  <c r="AE21549" i="12"/>
  <c r="AF21548" i="12"/>
  <c r="AE21548" i="12"/>
  <c r="AF21547" i="12"/>
  <c r="AE21547" i="12"/>
  <c r="AF21546" i="12"/>
  <c r="AE21546" i="12"/>
  <c r="AF21545" i="12"/>
  <c r="AE21545" i="12"/>
  <c r="AF21544" i="12"/>
  <c r="AE21544" i="12"/>
  <c r="AF21543" i="12"/>
  <c r="AE21543" i="12"/>
  <c r="AF21542" i="12"/>
  <c r="AE21542" i="12"/>
  <c r="AF21541" i="12"/>
  <c r="AE21541" i="12"/>
  <c r="AF21540" i="12"/>
  <c r="AE21540" i="12"/>
  <c r="AF21539" i="12"/>
  <c r="AE21539" i="12"/>
  <c r="AF21538" i="12"/>
  <c r="AE21538" i="12"/>
  <c r="AF21537" i="12"/>
  <c r="AE21537" i="12"/>
  <c r="AF21536" i="12"/>
  <c r="AE21536" i="12"/>
  <c r="AF21535" i="12"/>
  <c r="AE21535" i="12"/>
  <c r="AF21534" i="12"/>
  <c r="AE21534" i="12"/>
  <c r="AF21533" i="12"/>
  <c r="AE21533" i="12"/>
  <c r="AF21532" i="12"/>
  <c r="AE21532" i="12"/>
  <c r="AF21531" i="12"/>
  <c r="AE21531" i="12"/>
  <c r="AF21530" i="12"/>
  <c r="AE21530" i="12"/>
  <c r="AF21529" i="12"/>
  <c r="AE21529" i="12"/>
  <c r="AF21528" i="12"/>
  <c r="AE21528" i="12"/>
  <c r="AF21527" i="12"/>
  <c r="AE21527" i="12"/>
  <c r="AF21526" i="12"/>
  <c r="AE21526" i="12"/>
  <c r="AF21525" i="12"/>
  <c r="AE21525" i="12"/>
  <c r="AF21524" i="12"/>
  <c r="AE21524" i="12"/>
  <c r="AF21523" i="12"/>
  <c r="AE21523" i="12"/>
  <c r="AF21522" i="12"/>
  <c r="AE21522" i="12"/>
  <c r="AF21521" i="12"/>
  <c r="AE21521" i="12"/>
  <c r="AF21520" i="12"/>
  <c r="AE21520" i="12"/>
  <c r="AF21519" i="12"/>
  <c r="AE21519" i="12"/>
  <c r="AF21518" i="12"/>
  <c r="AE21518" i="12"/>
  <c r="AF21517" i="12"/>
  <c r="AE21517" i="12"/>
  <c r="AF21516" i="12"/>
  <c r="AE21516" i="12"/>
  <c r="AF21515" i="12"/>
  <c r="AE21515" i="12"/>
  <c r="AF21514" i="12"/>
  <c r="AE21514" i="12"/>
  <c r="AF21513" i="12"/>
  <c r="AE21513" i="12"/>
  <c r="AF21512" i="12"/>
  <c r="AE21512" i="12"/>
  <c r="AF21511" i="12"/>
  <c r="AE21511" i="12"/>
  <c r="AF21510" i="12"/>
  <c r="AE21510" i="12"/>
  <c r="AF21509" i="12"/>
  <c r="AE21509" i="12"/>
  <c r="AF21508" i="12"/>
  <c r="AE21508" i="12"/>
  <c r="AF21507" i="12"/>
  <c r="AE21507" i="12"/>
  <c r="AF21506" i="12"/>
  <c r="AE21506" i="12"/>
  <c r="AF21505" i="12"/>
  <c r="AE21505" i="12"/>
  <c r="AF21504" i="12"/>
  <c r="AE21504" i="12"/>
  <c r="AF21503" i="12"/>
  <c r="AE21503" i="12"/>
  <c r="AF21502" i="12"/>
  <c r="AE21502" i="12"/>
  <c r="AF21501" i="12"/>
  <c r="AE21501" i="12"/>
  <c r="AF21500" i="12"/>
  <c r="AE21500" i="12"/>
  <c r="AF21499" i="12"/>
  <c r="AE21499" i="12"/>
  <c r="AF21498" i="12"/>
  <c r="AE21498" i="12"/>
  <c r="AF21497" i="12"/>
  <c r="AE21497" i="12"/>
  <c r="AF21496" i="12"/>
  <c r="AE21496" i="12"/>
  <c r="AF21495" i="12"/>
  <c r="AE21495" i="12"/>
  <c r="AF21494" i="12"/>
  <c r="AE21494" i="12"/>
  <c r="AF21493" i="12"/>
  <c r="AE21493" i="12"/>
  <c r="AF21492" i="12"/>
  <c r="AE21492" i="12"/>
  <c r="AF21491" i="12"/>
  <c r="AE21491" i="12"/>
  <c r="AF21490" i="12"/>
  <c r="AE21490" i="12"/>
  <c r="AF21489" i="12"/>
  <c r="AE21489" i="12"/>
  <c r="AF21488" i="12"/>
  <c r="AE21488" i="12"/>
  <c r="AF21487" i="12"/>
  <c r="AE21487" i="12"/>
  <c r="AF21486" i="12"/>
  <c r="AE21486" i="12"/>
  <c r="AF21485" i="12"/>
  <c r="AE21485" i="12"/>
  <c r="AF21484" i="12"/>
  <c r="AE21484" i="12"/>
  <c r="AF21483" i="12"/>
  <c r="AE21483" i="12"/>
  <c r="AF21482" i="12"/>
  <c r="AE21482" i="12"/>
  <c r="AF21481" i="12"/>
  <c r="AE21481" i="12"/>
  <c r="AF21480" i="12"/>
  <c r="AE21480" i="12"/>
  <c r="AF21479" i="12"/>
  <c r="AE21479" i="12"/>
  <c r="AF21478" i="12"/>
  <c r="AE21478" i="12"/>
  <c r="AF21477" i="12"/>
  <c r="AE21477" i="12"/>
  <c r="AF21476" i="12"/>
  <c r="AE21476" i="12"/>
  <c r="AF21475" i="12"/>
  <c r="AE21475" i="12"/>
  <c r="AF21474" i="12"/>
  <c r="AE21474" i="12"/>
  <c r="AF21473" i="12"/>
  <c r="AE21473" i="12"/>
  <c r="AF21472" i="12"/>
  <c r="AE21472" i="12"/>
  <c r="AF21471" i="12"/>
  <c r="AE21471" i="12"/>
  <c r="AF21470" i="12"/>
  <c r="AE21470" i="12"/>
  <c r="AF21469" i="12"/>
  <c r="AE21469" i="12"/>
  <c r="AF21468" i="12"/>
  <c r="AE21468" i="12"/>
  <c r="AF21467" i="12"/>
  <c r="AE21467" i="12"/>
  <c r="AF21466" i="12"/>
  <c r="AE21466" i="12"/>
  <c r="AF21465" i="12"/>
  <c r="AE21465" i="12"/>
  <c r="AF21464" i="12"/>
  <c r="AE21464" i="12"/>
  <c r="AF21463" i="12"/>
  <c r="AE21463" i="12"/>
  <c r="AF21462" i="12"/>
  <c r="AE21462" i="12"/>
  <c r="AF21461" i="12"/>
  <c r="AE21461" i="12"/>
  <c r="AF21460" i="12"/>
  <c r="AE21460" i="12"/>
  <c r="AF21459" i="12"/>
  <c r="AE21459" i="12"/>
  <c r="AF21458" i="12"/>
  <c r="AE21458" i="12"/>
  <c r="AF21457" i="12"/>
  <c r="AE21457" i="12"/>
  <c r="AF21456" i="12"/>
  <c r="AE21456" i="12"/>
  <c r="AF21455" i="12"/>
  <c r="AE21455" i="12"/>
  <c r="AF21454" i="12"/>
  <c r="AE21454" i="12"/>
  <c r="AF21453" i="12"/>
  <c r="AE21453" i="12"/>
  <c r="AF21452" i="12"/>
  <c r="AE21452" i="12"/>
  <c r="AF21451" i="12"/>
  <c r="AE21451" i="12"/>
  <c r="AF21450" i="12"/>
  <c r="AE21450" i="12"/>
  <c r="AF21449" i="12"/>
  <c r="AE21449" i="12"/>
  <c r="AF21448" i="12"/>
  <c r="AE21448" i="12"/>
  <c r="AF21447" i="12"/>
  <c r="AE21447" i="12"/>
  <c r="AF21446" i="12"/>
  <c r="AE21446" i="12"/>
  <c r="AF21445" i="12"/>
  <c r="AE21445" i="12"/>
  <c r="AF21444" i="12"/>
  <c r="AE21444" i="12"/>
  <c r="AF21443" i="12"/>
  <c r="AE21443" i="12"/>
  <c r="AF21442" i="12"/>
  <c r="AE21442" i="12"/>
  <c r="AF21441" i="12"/>
  <c r="AE21441" i="12"/>
  <c r="AF21440" i="12"/>
  <c r="AE21440" i="12"/>
  <c r="AF21439" i="12"/>
  <c r="AE21439" i="12"/>
  <c r="AF21438" i="12"/>
  <c r="AE21438" i="12"/>
  <c r="AF21437" i="12"/>
  <c r="AE21437" i="12"/>
  <c r="AF21436" i="12"/>
  <c r="AE21436" i="12"/>
  <c r="AF21435" i="12"/>
  <c r="AE21435" i="12"/>
  <c r="AF21434" i="12"/>
  <c r="AE21434" i="12"/>
  <c r="AF21433" i="12"/>
  <c r="AE21433" i="12"/>
  <c r="AF21432" i="12"/>
  <c r="AE21432" i="12"/>
  <c r="AF21431" i="12"/>
  <c r="AE21431" i="12"/>
  <c r="AF21430" i="12"/>
  <c r="AE21430" i="12"/>
  <c r="AF21429" i="12"/>
  <c r="AE21429" i="12"/>
  <c r="AF21428" i="12"/>
  <c r="AE21428" i="12"/>
  <c r="AF21427" i="12"/>
  <c r="AE21427" i="12"/>
  <c r="AF21426" i="12"/>
  <c r="AE21426" i="12"/>
  <c r="AF21425" i="12"/>
  <c r="AE21425" i="12"/>
  <c r="AF21424" i="12"/>
  <c r="AE21424" i="12"/>
  <c r="AF21423" i="12"/>
  <c r="AE21423" i="12"/>
  <c r="AF21422" i="12"/>
  <c r="AE21422" i="12"/>
  <c r="AF21421" i="12"/>
  <c r="AE21421" i="12"/>
  <c r="AF21420" i="12"/>
  <c r="AE21420" i="12"/>
  <c r="AF21419" i="12"/>
  <c r="AE21419" i="12"/>
  <c r="AF21418" i="12"/>
  <c r="AE21418" i="12"/>
  <c r="AF21417" i="12"/>
  <c r="AE21417" i="12"/>
  <c r="AF21416" i="12"/>
  <c r="AE21416" i="12"/>
  <c r="AF21415" i="12"/>
  <c r="AE21415" i="12"/>
  <c r="AF21414" i="12"/>
  <c r="AE21414" i="12"/>
  <c r="AF21413" i="12"/>
  <c r="AE21413" i="12"/>
  <c r="AF21412" i="12"/>
  <c r="AE21412" i="12"/>
  <c r="AF21411" i="12"/>
  <c r="AE21411" i="12"/>
  <c r="AF21410" i="12"/>
  <c r="AE21410" i="12"/>
  <c r="AF21409" i="12"/>
  <c r="AE21409" i="12"/>
  <c r="AF21408" i="12"/>
  <c r="AE21408" i="12"/>
  <c r="AF21407" i="12"/>
  <c r="AE21407" i="12"/>
  <c r="AF21406" i="12"/>
  <c r="AE21406" i="12"/>
  <c r="AF21405" i="12"/>
  <c r="AE21405" i="12"/>
  <c r="AF21404" i="12"/>
  <c r="AE21404" i="12"/>
  <c r="AF21403" i="12"/>
  <c r="AE21403" i="12"/>
  <c r="AF21402" i="12"/>
  <c r="AE21402" i="12"/>
  <c r="AF21401" i="12"/>
  <c r="AE21401" i="12"/>
  <c r="AF21400" i="12"/>
  <c r="AE21400" i="12"/>
  <c r="AF21399" i="12"/>
  <c r="AE21399" i="12"/>
  <c r="AF21398" i="12"/>
  <c r="AE21398" i="12"/>
  <c r="AF21397" i="12"/>
  <c r="AE21397" i="12"/>
  <c r="AF21396" i="12"/>
  <c r="AE21396" i="12"/>
  <c r="AF21395" i="12"/>
  <c r="AE21395" i="12"/>
  <c r="AF21394" i="12"/>
  <c r="AE21394" i="12"/>
  <c r="AF21393" i="12"/>
  <c r="AE21393" i="12"/>
  <c r="AF21392" i="12"/>
  <c r="AE21392" i="12"/>
  <c r="AF21391" i="12"/>
  <c r="AE21391" i="12"/>
  <c r="AF21390" i="12"/>
  <c r="AE21390" i="12"/>
  <c r="AF21389" i="12"/>
  <c r="AE21389" i="12"/>
  <c r="AF21388" i="12"/>
  <c r="AE21388" i="12"/>
  <c r="AF21387" i="12"/>
  <c r="AE21387" i="12"/>
  <c r="AF21386" i="12"/>
  <c r="AE21386" i="12"/>
  <c r="AF21385" i="12"/>
  <c r="AE21385" i="12"/>
  <c r="AF21384" i="12"/>
  <c r="AE21384" i="12"/>
  <c r="AF21383" i="12"/>
  <c r="AE21383" i="12"/>
  <c r="AF21382" i="12"/>
  <c r="AE21382" i="12"/>
  <c r="AF21381" i="12"/>
  <c r="AE21381" i="12"/>
  <c r="AF21380" i="12"/>
  <c r="AE21380" i="12"/>
  <c r="AF21379" i="12"/>
  <c r="AE21379" i="12"/>
  <c r="AF21378" i="12"/>
  <c r="AE21378" i="12"/>
  <c r="AF21377" i="12"/>
  <c r="AE21377" i="12"/>
  <c r="AF21376" i="12"/>
  <c r="AE21376" i="12"/>
  <c r="AF21375" i="12"/>
  <c r="AE21375" i="12"/>
  <c r="AF21374" i="12"/>
  <c r="AE21374" i="12"/>
  <c r="AF21373" i="12"/>
  <c r="AE21373" i="12"/>
  <c r="AF21372" i="12"/>
  <c r="AE21372" i="12"/>
  <c r="AF21371" i="12"/>
  <c r="AE21371" i="12"/>
  <c r="AF21370" i="12"/>
  <c r="AE21370" i="12"/>
  <c r="AF21369" i="12"/>
  <c r="AE21369" i="12"/>
  <c r="AF21368" i="12"/>
  <c r="AE21368" i="12"/>
  <c r="AF21367" i="12"/>
  <c r="AE21367" i="12"/>
  <c r="AF21366" i="12"/>
  <c r="AE21366" i="12"/>
  <c r="AF21365" i="12"/>
  <c r="AE21365" i="12"/>
  <c r="AF21364" i="12"/>
  <c r="AE21364" i="12"/>
  <c r="AF21363" i="12"/>
  <c r="AE21363" i="12"/>
  <c r="AF21362" i="12"/>
  <c r="AE21362" i="12"/>
  <c r="AF21361" i="12"/>
  <c r="AE21361" i="12"/>
  <c r="AF21360" i="12"/>
  <c r="AE21360" i="12"/>
  <c r="AF21359" i="12"/>
  <c r="AE21359" i="12"/>
  <c r="AF21358" i="12"/>
  <c r="AE21358" i="12"/>
  <c r="AF21357" i="12"/>
  <c r="AE21357" i="12"/>
  <c r="AF21356" i="12"/>
  <c r="AE21356" i="12"/>
  <c r="AF21355" i="12"/>
  <c r="AE21355" i="12"/>
  <c r="AF21354" i="12"/>
  <c r="AE21354" i="12"/>
  <c r="AF21353" i="12"/>
  <c r="AE21353" i="12"/>
  <c r="AF21352" i="12"/>
  <c r="AE21352" i="12"/>
  <c r="AF21351" i="12"/>
  <c r="AE21351" i="12"/>
  <c r="AF21350" i="12"/>
  <c r="AE21350" i="12"/>
  <c r="AF21349" i="12"/>
  <c r="AE21349" i="12"/>
  <c r="AF21348" i="12"/>
  <c r="AE21348" i="12"/>
  <c r="AF21347" i="12"/>
  <c r="AE21347" i="12"/>
  <c r="AF21346" i="12"/>
  <c r="AE21346" i="12"/>
  <c r="AF21345" i="12"/>
  <c r="AE21345" i="12"/>
  <c r="AF21344" i="12"/>
  <c r="AE21344" i="12"/>
  <c r="AF21343" i="12"/>
  <c r="AE21343" i="12"/>
  <c r="AF21342" i="12"/>
  <c r="AE21342" i="12"/>
  <c r="AF21341" i="12"/>
  <c r="AE21341" i="12"/>
  <c r="AF21340" i="12"/>
  <c r="AE21340" i="12"/>
  <c r="AF21339" i="12"/>
  <c r="AE21339" i="12"/>
  <c r="AF21338" i="12"/>
  <c r="AE21338" i="12"/>
  <c r="AF21337" i="12"/>
  <c r="AE21337" i="12"/>
  <c r="AF21336" i="12"/>
  <c r="AE21336" i="12"/>
  <c r="AF21335" i="12"/>
  <c r="AE21335" i="12"/>
  <c r="AF21334" i="12"/>
  <c r="AE21334" i="12"/>
  <c r="AF21333" i="12"/>
  <c r="AE21333" i="12"/>
  <c r="AF21332" i="12"/>
  <c r="AE21332" i="12"/>
  <c r="AF21331" i="12"/>
  <c r="AE21331" i="12"/>
  <c r="AF21330" i="12"/>
  <c r="AE21330" i="12"/>
  <c r="AF21329" i="12"/>
  <c r="AE21329" i="12"/>
  <c r="AF21328" i="12"/>
  <c r="AE21328" i="12"/>
  <c r="AF21327" i="12"/>
  <c r="AE21327" i="12"/>
  <c r="AF21326" i="12"/>
  <c r="AE21326" i="12"/>
  <c r="AF21325" i="12"/>
  <c r="AE21325" i="12"/>
  <c r="AF21324" i="12"/>
  <c r="AE21324" i="12"/>
  <c r="AF21323" i="12"/>
  <c r="AE21323" i="12"/>
  <c r="AF21322" i="12"/>
  <c r="AE21322" i="12"/>
  <c r="AF21321" i="12"/>
  <c r="AE21321" i="12"/>
  <c r="AF21320" i="12"/>
  <c r="AE21320" i="12"/>
  <c r="AF21319" i="12"/>
  <c r="AE21319" i="12"/>
  <c r="AF21318" i="12"/>
  <c r="AE21318" i="12"/>
  <c r="AF21317" i="12"/>
  <c r="AE21317" i="12"/>
  <c r="AF21316" i="12"/>
  <c r="AE21316" i="12"/>
  <c r="AF21315" i="12"/>
  <c r="AE21315" i="12"/>
  <c r="AF21314" i="12"/>
  <c r="AE21314" i="12"/>
  <c r="AF21313" i="12"/>
  <c r="AE21313" i="12"/>
  <c r="AF21312" i="12"/>
  <c r="AE21312" i="12"/>
  <c r="AF21311" i="12"/>
  <c r="AE21311" i="12"/>
  <c r="AF21310" i="12"/>
  <c r="AE21310" i="12"/>
  <c r="AF21309" i="12"/>
  <c r="AE21309" i="12"/>
  <c r="AF21308" i="12"/>
  <c r="AE21308" i="12"/>
  <c r="AF21307" i="12"/>
  <c r="AE21307" i="12"/>
  <c r="AF21306" i="12"/>
  <c r="AE21306" i="12"/>
  <c r="AF21305" i="12"/>
  <c r="AE21305" i="12"/>
  <c r="AF21304" i="12"/>
  <c r="AE21304" i="12"/>
  <c r="AF21303" i="12"/>
  <c r="AE21303" i="12"/>
  <c r="AF21302" i="12"/>
  <c r="AE21302" i="12"/>
  <c r="AF21301" i="12"/>
  <c r="AE21301" i="12"/>
  <c r="AF21300" i="12"/>
  <c r="AE21300" i="12"/>
  <c r="AF21299" i="12"/>
  <c r="AE21299" i="12"/>
  <c r="AF21298" i="12"/>
  <c r="AE21298" i="12"/>
  <c r="AF21297" i="12"/>
  <c r="AE21297" i="12"/>
  <c r="AF21296" i="12"/>
  <c r="AE21296" i="12"/>
  <c r="AF21295" i="12"/>
  <c r="AE21295" i="12"/>
  <c r="AF21294" i="12"/>
  <c r="AE21294" i="12"/>
  <c r="AF21293" i="12"/>
  <c r="AE21293" i="12"/>
  <c r="AF21292" i="12"/>
  <c r="AE21292" i="12"/>
  <c r="AF21291" i="12"/>
  <c r="AE21291" i="12"/>
  <c r="AF21290" i="12"/>
  <c r="AE21290" i="12"/>
  <c r="AF21289" i="12"/>
  <c r="AE21289" i="12"/>
  <c r="AF21288" i="12"/>
  <c r="AE21288" i="12"/>
  <c r="AF21287" i="12"/>
  <c r="AE21287" i="12"/>
  <c r="AF21286" i="12"/>
  <c r="AE21286" i="12"/>
  <c r="AF21285" i="12"/>
  <c r="AE21285" i="12"/>
  <c r="AF21284" i="12"/>
  <c r="AE21284" i="12"/>
  <c r="AF21283" i="12"/>
  <c r="AE21283" i="12"/>
  <c r="AF21282" i="12"/>
  <c r="AE21282" i="12"/>
  <c r="AF21281" i="12"/>
  <c r="AE21281" i="12"/>
  <c r="AF21280" i="12"/>
  <c r="AE21280" i="12"/>
  <c r="AF21279" i="12"/>
  <c r="AE21279" i="12"/>
  <c r="AF21278" i="12"/>
  <c r="AE21278" i="12"/>
  <c r="AF21277" i="12"/>
  <c r="AE21277" i="12"/>
  <c r="AF21276" i="12"/>
  <c r="AE21276" i="12"/>
  <c r="AF21275" i="12"/>
  <c r="AE21275" i="12"/>
  <c r="AF21274" i="12"/>
  <c r="AE21274" i="12"/>
  <c r="AF21273" i="12"/>
  <c r="AE21273" i="12"/>
  <c r="AF21272" i="12"/>
  <c r="AE21272" i="12"/>
  <c r="AF21271" i="12"/>
  <c r="AE21271" i="12"/>
  <c r="AF21270" i="12"/>
  <c r="AE21270" i="12"/>
  <c r="AF21269" i="12"/>
  <c r="AE21269" i="12"/>
  <c r="AF21268" i="12"/>
  <c r="AE21268" i="12"/>
  <c r="AF21267" i="12"/>
  <c r="AE21267" i="12"/>
  <c r="AF21266" i="12"/>
  <c r="AE21266" i="12"/>
  <c r="AF21265" i="12"/>
  <c r="AE21265" i="12"/>
  <c r="AF21264" i="12"/>
  <c r="AE21264" i="12"/>
  <c r="AF21263" i="12"/>
  <c r="AE21263" i="12"/>
  <c r="AF21262" i="12"/>
  <c r="AE21262" i="12"/>
  <c r="AF21261" i="12"/>
  <c r="AE21261" i="12"/>
  <c r="AF21260" i="12"/>
  <c r="AE21260" i="12"/>
  <c r="AF21259" i="12"/>
  <c r="AE21259" i="12"/>
  <c r="AF21258" i="12"/>
  <c r="AE21258" i="12"/>
  <c r="AF21257" i="12"/>
  <c r="AE21257" i="12"/>
  <c r="AF21256" i="12"/>
  <c r="AE21256" i="12"/>
  <c r="AF21255" i="12"/>
  <c r="AE21255" i="12"/>
  <c r="AF21254" i="12"/>
  <c r="AE21254" i="12"/>
  <c r="AF21253" i="12"/>
  <c r="AE21253" i="12"/>
  <c r="AF21252" i="12"/>
  <c r="AE21252" i="12"/>
  <c r="AF21251" i="12"/>
  <c r="AE21251" i="12"/>
  <c r="AF21250" i="12"/>
  <c r="AE21250" i="12"/>
  <c r="AF21249" i="12"/>
  <c r="AE21249" i="12"/>
  <c r="AF21248" i="12"/>
  <c r="AE21248" i="12"/>
  <c r="AF21247" i="12"/>
  <c r="AE21247" i="12"/>
  <c r="AF21246" i="12"/>
  <c r="AE21246" i="12"/>
  <c r="AF21245" i="12"/>
  <c r="AE21245" i="12"/>
  <c r="AF21244" i="12"/>
  <c r="AE21244" i="12"/>
  <c r="AF21243" i="12"/>
  <c r="AE21243" i="12"/>
  <c r="AF21242" i="12"/>
  <c r="AE21242" i="12"/>
  <c r="AF21241" i="12"/>
  <c r="AE21241" i="12"/>
  <c r="AF21240" i="12"/>
  <c r="AE21240" i="12"/>
  <c r="AF21239" i="12"/>
  <c r="AE21239" i="12"/>
  <c r="AF21238" i="12"/>
  <c r="AE21238" i="12"/>
  <c r="AF21237" i="12"/>
  <c r="AE21237" i="12"/>
  <c r="AF21236" i="12"/>
  <c r="AE21236" i="12"/>
  <c r="AF21235" i="12"/>
  <c r="AE21235" i="12"/>
  <c r="AF21234" i="12"/>
  <c r="AE21234" i="12"/>
  <c r="AF21233" i="12"/>
  <c r="AE21233" i="12"/>
  <c r="AF21232" i="12"/>
  <c r="AE21232" i="12"/>
  <c r="AF21231" i="12"/>
  <c r="AE21231" i="12"/>
  <c r="AF21230" i="12"/>
  <c r="AE21230" i="12"/>
  <c r="AF21229" i="12"/>
  <c r="AE21229" i="12"/>
  <c r="AF21228" i="12"/>
  <c r="AE21228" i="12"/>
  <c r="AF21227" i="12"/>
  <c r="AE21227" i="12"/>
  <c r="AF21226" i="12"/>
  <c r="AE21226" i="12"/>
  <c r="AF21225" i="12"/>
  <c r="AE21225" i="12"/>
  <c r="AF21224" i="12"/>
  <c r="AE21224" i="12"/>
  <c r="AF21223" i="12"/>
  <c r="AE21223" i="12"/>
  <c r="AF21222" i="12"/>
  <c r="AE21222" i="12"/>
  <c r="AF21221" i="12"/>
  <c r="AE21221" i="12"/>
  <c r="AF21220" i="12"/>
  <c r="AE21220" i="12"/>
  <c r="AF21219" i="12"/>
  <c r="AE21219" i="12"/>
  <c r="AF21218" i="12"/>
  <c r="AE21218" i="12"/>
  <c r="AF21217" i="12"/>
  <c r="AE21217" i="12"/>
  <c r="AF21216" i="12"/>
  <c r="AE21216" i="12"/>
  <c r="AF21215" i="12"/>
  <c r="AE21215" i="12"/>
  <c r="AF21214" i="12"/>
  <c r="AE21214" i="12"/>
  <c r="AF21213" i="12"/>
  <c r="AE21213" i="12"/>
  <c r="AF21212" i="12"/>
  <c r="AE21212" i="12"/>
  <c r="AF21211" i="12"/>
  <c r="AE21211" i="12"/>
  <c r="AF21210" i="12"/>
  <c r="AE21210" i="12"/>
  <c r="AF21209" i="12"/>
  <c r="AE21209" i="12"/>
  <c r="AF21208" i="12"/>
  <c r="AE21208" i="12"/>
  <c r="AF21207" i="12"/>
  <c r="AE21207" i="12"/>
  <c r="AF21206" i="12"/>
  <c r="AE21206" i="12"/>
  <c r="AF21205" i="12"/>
  <c r="AE21205" i="12"/>
  <c r="AF21204" i="12"/>
  <c r="AE21204" i="12"/>
  <c r="AF21203" i="12"/>
  <c r="AE21203" i="12"/>
  <c r="AF21202" i="12"/>
  <c r="AE21202" i="12"/>
  <c r="AF21201" i="12"/>
  <c r="AE21201" i="12"/>
  <c r="AF21200" i="12"/>
  <c r="AE21200" i="12"/>
  <c r="AF21199" i="12"/>
  <c r="AE21199" i="12"/>
  <c r="AF21198" i="12"/>
  <c r="AE21198" i="12"/>
  <c r="AF21197" i="12"/>
  <c r="AE21197" i="12"/>
  <c r="AF21196" i="12"/>
  <c r="AE21196" i="12"/>
  <c r="AF21195" i="12"/>
  <c r="AE21195" i="12"/>
  <c r="AF21194" i="12"/>
  <c r="AE21194" i="12"/>
  <c r="AF21193" i="12"/>
  <c r="AE21193" i="12"/>
  <c r="AF21192" i="12"/>
  <c r="AE21192" i="12"/>
  <c r="AF21191" i="12"/>
  <c r="AE21191" i="12"/>
  <c r="AF21190" i="12"/>
  <c r="AE21190" i="12"/>
  <c r="AF21189" i="12"/>
  <c r="AE21189" i="12"/>
  <c r="AF21188" i="12"/>
  <c r="AE21188" i="12"/>
  <c r="AF21187" i="12"/>
  <c r="AE21187" i="12"/>
  <c r="AF21186" i="12"/>
  <c r="AE21186" i="12"/>
  <c r="AF21185" i="12"/>
  <c r="AE21185" i="12"/>
  <c r="AF21184" i="12"/>
  <c r="AE21184" i="12"/>
  <c r="AF21183" i="12"/>
  <c r="AE21183" i="12"/>
  <c r="AF21182" i="12"/>
  <c r="AE21182" i="12"/>
  <c r="AF21181" i="12"/>
  <c r="AE21181" i="12"/>
  <c r="AF21180" i="12"/>
  <c r="AE21180" i="12"/>
  <c r="AF21179" i="12"/>
  <c r="AE21179" i="12"/>
  <c r="AF21178" i="12"/>
  <c r="AE21178" i="12"/>
  <c r="AF21177" i="12"/>
  <c r="AE21177" i="12"/>
  <c r="AF21176" i="12"/>
  <c r="AE21176" i="12"/>
  <c r="AF21175" i="12"/>
  <c r="AE21175" i="12"/>
  <c r="AF21174" i="12"/>
  <c r="AE21174" i="12"/>
  <c r="AF21173" i="12"/>
  <c r="AE21173" i="12"/>
  <c r="AF21172" i="12"/>
  <c r="AE21172" i="12"/>
  <c r="AF21171" i="12"/>
  <c r="AE21171" i="12"/>
  <c r="AF21170" i="12"/>
  <c r="AE21170" i="12"/>
  <c r="AF21169" i="12"/>
  <c r="AE21169" i="12"/>
  <c r="AF21168" i="12"/>
  <c r="AE21168" i="12"/>
  <c r="AF21167" i="12"/>
  <c r="AE21167" i="12"/>
  <c r="AF21166" i="12"/>
  <c r="AE21166" i="12"/>
  <c r="AF21165" i="12"/>
  <c r="AE21165" i="12"/>
  <c r="AF21164" i="12"/>
  <c r="AE21164" i="12"/>
  <c r="AF21163" i="12"/>
  <c r="AE21163" i="12"/>
  <c r="AF21162" i="12"/>
  <c r="AE21162" i="12"/>
  <c r="AF21161" i="12"/>
  <c r="AE21161" i="12"/>
  <c r="AF21160" i="12"/>
  <c r="AE21160" i="12"/>
  <c r="AF21159" i="12"/>
  <c r="AE21159" i="12"/>
  <c r="AF21158" i="12"/>
  <c r="AE21158" i="12"/>
  <c r="AF21157" i="12"/>
  <c r="AE21157" i="12"/>
  <c r="AF21156" i="12"/>
  <c r="AE21156" i="12"/>
  <c r="AF21155" i="12"/>
  <c r="AE21155" i="12"/>
  <c r="AF21154" i="12"/>
  <c r="AE21154" i="12"/>
  <c r="AF21153" i="12"/>
  <c r="AE21153" i="12"/>
  <c r="AF21152" i="12"/>
  <c r="AE21152" i="12"/>
  <c r="AF21151" i="12"/>
  <c r="AE21151" i="12"/>
  <c r="AF21150" i="12"/>
  <c r="AE21150" i="12"/>
  <c r="AF21149" i="12"/>
  <c r="AE21149" i="12"/>
  <c r="AF21148" i="12"/>
  <c r="AE21148" i="12"/>
  <c r="AF21147" i="12"/>
  <c r="AE21147" i="12"/>
  <c r="AF21146" i="12"/>
  <c r="AE21146" i="12"/>
  <c r="AF21145" i="12"/>
  <c r="AE21145" i="12"/>
  <c r="AF21144" i="12"/>
  <c r="AE21144" i="12"/>
  <c r="AF21143" i="12"/>
  <c r="AE21143" i="12"/>
  <c r="AF21142" i="12"/>
  <c r="AE21142" i="12"/>
  <c r="AF21141" i="12"/>
  <c r="AE21141" i="12"/>
  <c r="AF21140" i="12"/>
  <c r="AE21140" i="12"/>
  <c r="AF21139" i="12"/>
  <c r="AE21139" i="12"/>
  <c r="AF21138" i="12"/>
  <c r="AE21138" i="12"/>
  <c r="AF21137" i="12"/>
  <c r="AE21137" i="12"/>
  <c r="AF21136" i="12"/>
  <c r="AE21136" i="12"/>
  <c r="AF21135" i="12"/>
  <c r="AE21135" i="12"/>
  <c r="AF21134" i="12"/>
  <c r="AE21134" i="12"/>
  <c r="AF21133" i="12"/>
  <c r="AE21133" i="12"/>
  <c r="AF21132" i="12"/>
  <c r="AE21132" i="12"/>
  <c r="AF21131" i="12"/>
  <c r="AE21131" i="12"/>
  <c r="AF21130" i="12"/>
  <c r="AE21130" i="12"/>
  <c r="AF21129" i="12"/>
  <c r="AE21129" i="12"/>
  <c r="AF21128" i="12"/>
  <c r="AE21128" i="12"/>
  <c r="AF21127" i="12"/>
  <c r="AE21127" i="12"/>
  <c r="AF21126" i="12"/>
  <c r="AE21126" i="12"/>
  <c r="AF21125" i="12"/>
  <c r="AE21125" i="12"/>
  <c r="AF21124" i="12"/>
  <c r="AE21124" i="12"/>
  <c r="AF21123" i="12"/>
  <c r="AE21123" i="12"/>
  <c r="AF21122" i="12"/>
  <c r="AE21122" i="12"/>
  <c r="AF21121" i="12"/>
  <c r="AE21121" i="12"/>
  <c r="AF21120" i="12"/>
  <c r="AE21120" i="12"/>
  <c r="AF21119" i="12"/>
  <c r="AE21119" i="12"/>
  <c r="AF21118" i="12"/>
  <c r="AE21118" i="12"/>
  <c r="AF21117" i="12"/>
  <c r="AE21117" i="12"/>
  <c r="AF21116" i="12"/>
  <c r="AE21116" i="12"/>
  <c r="AF21115" i="12"/>
  <c r="AE21115" i="12"/>
  <c r="AF21114" i="12"/>
  <c r="AE21114" i="12"/>
  <c r="AF21113" i="12"/>
  <c r="AE21113" i="12"/>
  <c r="AF21112" i="12"/>
  <c r="AE21112" i="12"/>
  <c r="AF21111" i="12"/>
  <c r="AE21111" i="12"/>
  <c r="AF21110" i="12"/>
  <c r="AE21110" i="12"/>
  <c r="AF21109" i="12"/>
  <c r="AE21109" i="12"/>
  <c r="AF21108" i="12"/>
  <c r="AE21108" i="12"/>
  <c r="AF21107" i="12"/>
  <c r="AE21107" i="12"/>
  <c r="AF21106" i="12"/>
  <c r="AE21106" i="12"/>
  <c r="AF21105" i="12"/>
  <c r="AE21105" i="12"/>
  <c r="AF21104" i="12"/>
  <c r="AE21104" i="12"/>
  <c r="AF21103" i="12"/>
  <c r="AE21103" i="12"/>
  <c r="AF21102" i="12"/>
  <c r="AE21102" i="12"/>
  <c r="AF21101" i="12"/>
  <c r="AE21101" i="12"/>
  <c r="AF21100" i="12"/>
  <c r="AE21100" i="12"/>
  <c r="AF21099" i="12"/>
  <c r="AE21099" i="12"/>
  <c r="AF21098" i="12"/>
  <c r="AE21098" i="12"/>
  <c r="AF21097" i="12"/>
  <c r="AE21097" i="12"/>
  <c r="AF21096" i="12"/>
  <c r="AE21096" i="12"/>
  <c r="AF21095" i="12"/>
  <c r="AE21095" i="12"/>
  <c r="AF21094" i="12"/>
  <c r="AE21094" i="12"/>
  <c r="AF21093" i="12"/>
  <c r="AE21093" i="12"/>
  <c r="AF21092" i="12"/>
  <c r="AE21092" i="12"/>
  <c r="AF21091" i="12"/>
  <c r="AE21091" i="12"/>
  <c r="AF21090" i="12"/>
  <c r="AE21090" i="12"/>
  <c r="AF21089" i="12"/>
  <c r="AE21089" i="12"/>
  <c r="AF21088" i="12"/>
  <c r="AE21088" i="12"/>
  <c r="AF21087" i="12"/>
  <c r="AE21087" i="12"/>
  <c r="AF21086" i="12"/>
  <c r="AE21086" i="12"/>
  <c r="AF21085" i="12"/>
  <c r="AE21085" i="12"/>
  <c r="AF21084" i="12"/>
  <c r="AE21084" i="12"/>
  <c r="AF21083" i="12"/>
  <c r="AE21083" i="12"/>
  <c r="AF21082" i="12"/>
  <c r="AE21082" i="12"/>
  <c r="AF21081" i="12"/>
  <c r="AE21081" i="12"/>
  <c r="AF21080" i="12"/>
  <c r="AE21080" i="12"/>
  <c r="AF21079" i="12"/>
  <c r="AE21079" i="12"/>
  <c r="AF21078" i="12"/>
  <c r="AE21078" i="12"/>
  <c r="AF21077" i="12"/>
  <c r="AE21077" i="12"/>
  <c r="AF21076" i="12"/>
  <c r="AE21076" i="12"/>
  <c r="AF21075" i="12"/>
  <c r="AE21075" i="12"/>
  <c r="AF21074" i="12"/>
  <c r="AE21074" i="12"/>
  <c r="AF21073" i="12"/>
  <c r="AE21073" i="12"/>
  <c r="AF21072" i="12"/>
  <c r="AE21072" i="12"/>
  <c r="AF21071" i="12"/>
  <c r="AE21071" i="12"/>
  <c r="AF21070" i="12"/>
  <c r="AE21070" i="12"/>
  <c r="AF21069" i="12"/>
  <c r="AE21069" i="12"/>
  <c r="AF21068" i="12"/>
  <c r="AE21068" i="12"/>
  <c r="AF21067" i="12"/>
  <c r="AE21067" i="12"/>
  <c r="AF21066" i="12"/>
  <c r="AE21066" i="12"/>
  <c r="AF21065" i="12"/>
  <c r="AE21065" i="12"/>
  <c r="AF21064" i="12"/>
  <c r="AE21064" i="12"/>
  <c r="AF21063" i="12"/>
  <c r="AE21063" i="12"/>
  <c r="AF21062" i="12"/>
  <c r="AE21062" i="12"/>
  <c r="AF21061" i="12"/>
  <c r="AE21061" i="12"/>
  <c r="AF21060" i="12"/>
  <c r="AE21060" i="12"/>
  <c r="AF21059" i="12"/>
  <c r="AE21059" i="12"/>
  <c r="AF21058" i="12"/>
  <c r="AE21058" i="12"/>
  <c r="AF21057" i="12"/>
  <c r="AE21057" i="12"/>
  <c r="AF21056" i="12"/>
  <c r="AE21056" i="12"/>
  <c r="AF21055" i="12"/>
  <c r="AE21055" i="12"/>
  <c r="AF21054" i="12"/>
  <c r="AE21054" i="12"/>
  <c r="AF21053" i="12"/>
  <c r="AE21053" i="12"/>
  <c r="AF21052" i="12"/>
  <c r="AE21052" i="12"/>
  <c r="AF21051" i="12"/>
  <c r="AE21051" i="12"/>
  <c r="AF21050" i="12"/>
  <c r="AE21050" i="12"/>
  <c r="AF21049" i="12"/>
  <c r="AE21049" i="12"/>
  <c r="AF21048" i="12"/>
  <c r="AE21048" i="12"/>
  <c r="AF21047" i="12"/>
  <c r="AE21047" i="12"/>
  <c r="AF21046" i="12"/>
  <c r="AE21046" i="12"/>
  <c r="AF21045" i="12"/>
  <c r="AE21045" i="12"/>
  <c r="AF21044" i="12"/>
  <c r="AE21044" i="12"/>
  <c r="AF21043" i="12"/>
  <c r="AE21043" i="12"/>
  <c r="AF21042" i="12"/>
  <c r="AE21042" i="12"/>
  <c r="AF21041" i="12"/>
  <c r="AE21041" i="12"/>
  <c r="AF21040" i="12"/>
  <c r="AE21040" i="12"/>
  <c r="AF21039" i="12"/>
  <c r="AE21039" i="12"/>
  <c r="AF21038" i="12"/>
  <c r="AE21038" i="12"/>
  <c r="AF21037" i="12"/>
  <c r="AE21037" i="12"/>
  <c r="AF21036" i="12"/>
  <c r="AE21036" i="12"/>
  <c r="AF21035" i="12"/>
  <c r="AE21035" i="12"/>
  <c r="AF21034" i="12"/>
  <c r="AE21034" i="12"/>
  <c r="AF21033" i="12"/>
  <c r="AE21033" i="12"/>
  <c r="AF21032" i="12"/>
  <c r="AE21032" i="12"/>
  <c r="AF21031" i="12"/>
  <c r="AE21031" i="12"/>
  <c r="AF21030" i="12"/>
  <c r="AE21030" i="12"/>
  <c r="AF21029" i="12"/>
  <c r="AE21029" i="12"/>
  <c r="AF21028" i="12"/>
  <c r="AE21028" i="12"/>
  <c r="AF21027" i="12"/>
  <c r="AE21027" i="12"/>
  <c r="AF21026" i="12"/>
  <c r="AE21026" i="12"/>
  <c r="AF21025" i="12"/>
  <c r="AE21025" i="12"/>
  <c r="AF21024" i="12"/>
  <c r="AE21024" i="12"/>
  <c r="AF21023" i="12"/>
  <c r="AE21023" i="12"/>
  <c r="AF21022" i="12"/>
  <c r="AE21022" i="12"/>
  <c r="AF21021" i="12"/>
  <c r="AE21021" i="12"/>
  <c r="AF21020" i="12"/>
  <c r="AE21020" i="12"/>
  <c r="AF21019" i="12"/>
  <c r="AE21019" i="12"/>
  <c r="AF21018" i="12"/>
  <c r="AE21018" i="12"/>
  <c r="AF21017" i="12"/>
  <c r="AE21017" i="12"/>
  <c r="AF21016" i="12"/>
  <c r="AE21016" i="12"/>
  <c r="AF21015" i="12"/>
  <c r="AE21015" i="12"/>
  <c r="AF21014" i="12"/>
  <c r="AE21014" i="12"/>
  <c r="AF21013" i="12"/>
  <c r="AE21013" i="12"/>
  <c r="AF21012" i="12"/>
  <c r="AE21012" i="12"/>
  <c r="AF21011" i="12"/>
  <c r="AE21011" i="12"/>
  <c r="AF21010" i="12"/>
  <c r="AE21010" i="12"/>
  <c r="AF21009" i="12"/>
  <c r="AE21009" i="12"/>
  <c r="AF21008" i="12"/>
  <c r="AE21008" i="12"/>
  <c r="AF21007" i="12"/>
  <c r="AE21007" i="12"/>
  <c r="AF21006" i="12"/>
  <c r="AE21006" i="12"/>
  <c r="AF21005" i="12"/>
  <c r="AE21005" i="12"/>
  <c r="AF21004" i="12"/>
  <c r="AE21004" i="12"/>
  <c r="AF21003" i="12"/>
  <c r="AE21003" i="12"/>
  <c r="AF21002" i="12"/>
  <c r="AE21002" i="12"/>
  <c r="AF21001" i="12"/>
  <c r="AE21001" i="12"/>
  <c r="AF21000" i="12"/>
  <c r="AE21000" i="12"/>
  <c r="AF20999" i="12"/>
  <c r="AE20999" i="12"/>
  <c r="AF20998" i="12"/>
  <c r="AE20998" i="12"/>
  <c r="AF20997" i="12"/>
  <c r="AE20997" i="12"/>
  <c r="AF20996" i="12"/>
  <c r="AE20996" i="12"/>
  <c r="AF20995" i="12"/>
  <c r="AE20995" i="12"/>
  <c r="AF20994" i="12"/>
  <c r="AE20994" i="12"/>
  <c r="AF20993" i="12"/>
  <c r="AE20993" i="12"/>
  <c r="AF20992" i="12"/>
  <c r="AE20992" i="12"/>
  <c r="AF20991" i="12"/>
  <c r="AE20991" i="12"/>
  <c r="AF20990" i="12"/>
  <c r="AE20990" i="12"/>
  <c r="AF20989" i="12"/>
  <c r="AE20989" i="12"/>
  <c r="AF20988" i="12"/>
  <c r="AE20988" i="12"/>
  <c r="AF20987" i="12"/>
  <c r="AE20987" i="12"/>
  <c r="AF20986" i="12"/>
  <c r="AE20986" i="12"/>
  <c r="AF20985" i="12"/>
  <c r="AE20985" i="12"/>
  <c r="AF20984" i="12"/>
  <c r="AE20984" i="12"/>
  <c r="AF20983" i="12"/>
  <c r="AE20983" i="12"/>
  <c r="AF20982" i="12"/>
  <c r="AE20982" i="12"/>
  <c r="AF20981" i="12"/>
  <c r="AE20981" i="12"/>
  <c r="AF20980" i="12"/>
  <c r="AE20980" i="12"/>
  <c r="AF20979" i="12"/>
  <c r="AE20979" i="12"/>
  <c r="AF20978" i="12"/>
  <c r="AE20978" i="12"/>
  <c r="AF20977" i="12"/>
  <c r="AE20977" i="12"/>
  <c r="AF20976" i="12"/>
  <c r="AE20976" i="12"/>
  <c r="AF20975" i="12"/>
  <c r="AE20975" i="12"/>
  <c r="AF20974" i="12"/>
  <c r="AE20974" i="12"/>
  <c r="AF20973" i="12"/>
  <c r="AE20973" i="12"/>
  <c r="AF20972" i="12"/>
  <c r="AE20972" i="12"/>
  <c r="AF20971" i="12"/>
  <c r="AE20971" i="12"/>
  <c r="AF20970" i="12"/>
  <c r="AE20970" i="12"/>
  <c r="AF20969" i="12"/>
  <c r="AE20969" i="12"/>
  <c r="AF20968" i="12"/>
  <c r="AE20968" i="12"/>
  <c r="AF20967" i="12"/>
  <c r="AE20967" i="12"/>
  <c r="AF20966" i="12"/>
  <c r="AE20966" i="12"/>
  <c r="AF20965" i="12"/>
  <c r="AE20965" i="12"/>
  <c r="AF20964" i="12"/>
  <c r="AE20964" i="12"/>
  <c r="AF20963" i="12"/>
  <c r="AE20963" i="12"/>
  <c r="AF20962" i="12"/>
  <c r="AE20962" i="12"/>
  <c r="AF20961" i="12"/>
  <c r="AE20961" i="12"/>
  <c r="AF20960" i="12"/>
  <c r="AE20960" i="12"/>
  <c r="AF20959" i="12"/>
  <c r="AE20959" i="12"/>
  <c r="AF20958" i="12"/>
  <c r="AE20958" i="12"/>
  <c r="AF20957" i="12"/>
  <c r="AE20957" i="12"/>
  <c r="AF20956" i="12"/>
  <c r="AE20956" i="12"/>
  <c r="AF20955" i="12"/>
  <c r="AE20955" i="12"/>
  <c r="AF20954" i="12"/>
  <c r="AE20954" i="12"/>
  <c r="AF20953" i="12"/>
  <c r="AE20953" i="12"/>
  <c r="AF20952" i="12"/>
  <c r="AE20952" i="12"/>
  <c r="AF20951" i="12"/>
  <c r="AE20951" i="12"/>
  <c r="AF20950" i="12"/>
  <c r="AE20950" i="12"/>
  <c r="AF20949" i="12"/>
  <c r="AE20949" i="12"/>
  <c r="AF20948" i="12"/>
  <c r="AE20948" i="12"/>
  <c r="AF20947" i="12"/>
  <c r="AE20947" i="12"/>
  <c r="AF20946" i="12"/>
  <c r="AE20946" i="12"/>
  <c r="AF20945" i="12"/>
  <c r="AE20945" i="12"/>
  <c r="AF20944" i="12"/>
  <c r="AE20944" i="12"/>
  <c r="AF20943" i="12"/>
  <c r="AE20943" i="12"/>
  <c r="AF20942" i="12"/>
  <c r="AE20942" i="12"/>
  <c r="AF20941" i="12"/>
  <c r="AE20941" i="12"/>
  <c r="AF20940" i="12"/>
  <c r="AE20940" i="12"/>
  <c r="AF20939" i="12"/>
  <c r="AE20939" i="12"/>
  <c r="AF20938" i="12"/>
  <c r="AE20938" i="12"/>
  <c r="AF20937" i="12"/>
  <c r="AE20937" i="12"/>
  <c r="AF20936" i="12"/>
  <c r="AE20936" i="12"/>
  <c r="AF20935" i="12"/>
  <c r="AE20935" i="12"/>
  <c r="AF20934" i="12"/>
  <c r="AE20934" i="12"/>
  <c r="AF20933" i="12"/>
  <c r="AE20933" i="12"/>
  <c r="AF20932" i="12"/>
  <c r="AE20932" i="12"/>
  <c r="AF20931" i="12"/>
  <c r="AE20931" i="12"/>
  <c r="AF20930" i="12"/>
  <c r="AE20930" i="12"/>
  <c r="AF20929" i="12"/>
  <c r="AE20929" i="12"/>
  <c r="AF20928" i="12"/>
  <c r="AE20928" i="12"/>
  <c r="AF20927" i="12"/>
  <c r="AE20927" i="12"/>
  <c r="AF20926" i="12"/>
  <c r="AE20926" i="12"/>
  <c r="AF20925" i="12"/>
  <c r="AE20925" i="12"/>
  <c r="AF20924" i="12"/>
  <c r="AE20924" i="12"/>
  <c r="AF20923" i="12"/>
  <c r="AE20923" i="12"/>
  <c r="AF20922" i="12"/>
  <c r="AE20922" i="12"/>
  <c r="AF20921" i="12"/>
  <c r="AE20921" i="12"/>
  <c r="AF20920" i="12"/>
  <c r="AE20920" i="12"/>
  <c r="AF20919" i="12"/>
  <c r="AE20919" i="12"/>
  <c r="AF20918" i="12"/>
  <c r="AE20918" i="12"/>
  <c r="AF20917" i="12"/>
  <c r="AE20917" i="12"/>
  <c r="AF20916" i="12"/>
  <c r="AE20916" i="12"/>
  <c r="AF20915" i="12"/>
  <c r="AE20915" i="12"/>
  <c r="AF20914" i="12"/>
  <c r="AE20914" i="12"/>
  <c r="AF20913" i="12"/>
  <c r="AE20913" i="12"/>
  <c r="AF20912" i="12"/>
  <c r="AE20912" i="12"/>
  <c r="AF20911" i="12"/>
  <c r="AE20911" i="12"/>
  <c r="AF20910" i="12"/>
  <c r="AE20910" i="12"/>
  <c r="AF20909" i="12"/>
  <c r="AE20909" i="12"/>
  <c r="AF20908" i="12"/>
  <c r="AE20908" i="12"/>
  <c r="AF20907" i="12"/>
  <c r="AE20907" i="12"/>
  <c r="AF20906" i="12"/>
  <c r="AE20906" i="12"/>
  <c r="AF20905" i="12"/>
  <c r="AE20905" i="12"/>
  <c r="AF20904" i="12"/>
  <c r="AE20904" i="12"/>
  <c r="AF20903" i="12"/>
  <c r="AE20903" i="12"/>
  <c r="AF20902" i="12"/>
  <c r="AE20902" i="12"/>
  <c r="AF20901" i="12"/>
  <c r="AE20901" i="12"/>
  <c r="AF20900" i="12"/>
  <c r="AE20900" i="12"/>
  <c r="AF20899" i="12"/>
  <c r="AE20899" i="12"/>
  <c r="AF20898" i="12"/>
  <c r="AE20898" i="12"/>
  <c r="AF20897" i="12"/>
  <c r="AE20897" i="12"/>
  <c r="AF20896" i="12"/>
  <c r="AE20896" i="12"/>
  <c r="AF20895" i="12"/>
  <c r="AE20895" i="12"/>
  <c r="AF20894" i="12"/>
  <c r="AE20894" i="12"/>
  <c r="AF20893" i="12"/>
  <c r="AE20893" i="12"/>
  <c r="AF20892" i="12"/>
  <c r="AE20892" i="12"/>
  <c r="AF20891" i="12"/>
  <c r="AE20891" i="12"/>
  <c r="AF20890" i="12"/>
  <c r="AE20890" i="12"/>
  <c r="AF20889" i="12"/>
  <c r="AE20889" i="12"/>
  <c r="AF20888" i="12"/>
  <c r="AE20888" i="12"/>
  <c r="AF20887" i="12"/>
  <c r="AE20887" i="12"/>
  <c r="AF20886" i="12"/>
  <c r="AE20886" i="12"/>
  <c r="AF20885" i="12"/>
  <c r="AE20885" i="12"/>
  <c r="AF20884" i="12"/>
  <c r="AE20884" i="12"/>
  <c r="AF20883" i="12"/>
  <c r="AE20883" i="12"/>
  <c r="AF20882" i="12"/>
  <c r="AE20882" i="12"/>
  <c r="AF20881" i="12"/>
  <c r="AE20881" i="12"/>
  <c r="AF20880" i="12"/>
  <c r="AE20880" i="12"/>
  <c r="AF20879" i="12"/>
  <c r="AE20879" i="12"/>
  <c r="AF20878" i="12"/>
  <c r="AE20878" i="12"/>
  <c r="AF20877" i="12"/>
  <c r="AE20877" i="12"/>
  <c r="AF20876" i="12"/>
  <c r="AE20876" i="12"/>
  <c r="AF20875" i="12"/>
  <c r="AE20875" i="12"/>
  <c r="AF20874" i="12"/>
  <c r="AE20874" i="12"/>
  <c r="AF20873" i="12"/>
  <c r="AE20873" i="12"/>
  <c r="AF20872" i="12"/>
  <c r="AE20872" i="12"/>
  <c r="AF20871" i="12"/>
  <c r="AE20871" i="12"/>
  <c r="AF20870" i="12"/>
  <c r="AE20870" i="12"/>
  <c r="AF20869" i="12"/>
  <c r="AE20869" i="12"/>
  <c r="AF20868" i="12"/>
  <c r="AE20868" i="12"/>
  <c r="AF20867" i="12"/>
  <c r="AE20867" i="12"/>
  <c r="AF20866" i="12"/>
  <c r="AE20866" i="12"/>
  <c r="AF20865" i="12"/>
  <c r="AE20865" i="12"/>
  <c r="AF20864" i="12"/>
  <c r="AE20864" i="12"/>
  <c r="AF20863" i="12"/>
  <c r="AE20863" i="12"/>
  <c r="AF20862" i="12"/>
  <c r="AE20862" i="12"/>
  <c r="AF20861" i="12"/>
  <c r="AE20861" i="12"/>
  <c r="AF20860" i="12"/>
  <c r="AE20860" i="12"/>
  <c r="AF20859" i="12"/>
  <c r="AE20859" i="12"/>
  <c r="AF20858" i="12"/>
  <c r="AE20858" i="12"/>
  <c r="AF20857" i="12"/>
  <c r="AE20857" i="12"/>
  <c r="AF20856" i="12"/>
  <c r="AE20856" i="12"/>
  <c r="AF20855" i="12"/>
  <c r="AE20855" i="12"/>
  <c r="AF20854" i="12"/>
  <c r="AE20854" i="12"/>
  <c r="AF20853" i="12"/>
  <c r="AE20853" i="12"/>
  <c r="AF20852" i="12"/>
  <c r="AE20852" i="12"/>
  <c r="AF20851" i="12"/>
  <c r="AE20851" i="12"/>
  <c r="AF20850" i="12"/>
  <c r="AE20850" i="12"/>
  <c r="AF20849" i="12"/>
  <c r="AE20849" i="12"/>
  <c r="AF20848" i="12"/>
  <c r="AE20848" i="12"/>
  <c r="AF20847" i="12"/>
  <c r="AE20847" i="12"/>
  <c r="AF20846" i="12"/>
  <c r="AE20846" i="12"/>
  <c r="AF20845" i="12"/>
  <c r="AE20845" i="12"/>
  <c r="AF20844" i="12"/>
  <c r="AE20844" i="12"/>
  <c r="AF20843" i="12"/>
  <c r="AE20843" i="12"/>
  <c r="AF20842" i="12"/>
  <c r="AE20842" i="12"/>
  <c r="AF20841" i="12"/>
  <c r="AE20841" i="12"/>
  <c r="AF20840" i="12"/>
  <c r="AE20840" i="12"/>
  <c r="AF20839" i="12"/>
  <c r="AE20839" i="12"/>
  <c r="AF20838" i="12"/>
  <c r="AE20838" i="12"/>
  <c r="AF20837" i="12"/>
  <c r="AE20837" i="12"/>
  <c r="AF20836" i="12"/>
  <c r="AE20836" i="12"/>
  <c r="AF20835" i="12"/>
  <c r="AE20835" i="12"/>
  <c r="AF20834" i="12"/>
  <c r="AE20834" i="12"/>
  <c r="AF20833" i="12"/>
  <c r="AE20833" i="12"/>
  <c r="AF20832" i="12"/>
  <c r="AE20832" i="12"/>
  <c r="AF20831" i="12"/>
  <c r="AE20831" i="12"/>
  <c r="AF20830" i="12"/>
  <c r="AE20830" i="12"/>
  <c r="AF20829" i="12"/>
  <c r="AE20829" i="12"/>
  <c r="AF20828" i="12"/>
  <c r="AE20828" i="12"/>
  <c r="AF20827" i="12"/>
  <c r="AE20827" i="12"/>
  <c r="AF20826" i="12"/>
  <c r="AE20826" i="12"/>
  <c r="AF20825" i="12"/>
  <c r="AE20825" i="12"/>
  <c r="AF20824" i="12"/>
  <c r="AE20824" i="12"/>
  <c r="AF20823" i="12"/>
  <c r="AE20823" i="12"/>
  <c r="AF20822" i="12"/>
  <c r="AE20822" i="12"/>
  <c r="AF20821" i="12"/>
  <c r="AE20821" i="12"/>
  <c r="AF20820" i="12"/>
  <c r="AE20820" i="12"/>
  <c r="AF20819" i="12"/>
  <c r="AE20819" i="12"/>
  <c r="AF20818" i="12"/>
  <c r="AE20818" i="12"/>
  <c r="AF20817" i="12"/>
  <c r="AE20817" i="12"/>
  <c r="AF20816" i="12"/>
  <c r="AE20816" i="12"/>
  <c r="AF20815" i="12"/>
  <c r="AE20815" i="12"/>
  <c r="AF20814" i="12"/>
  <c r="AE20814" i="12"/>
  <c r="AF20813" i="12"/>
  <c r="AE20813" i="12"/>
  <c r="AF20812" i="12"/>
  <c r="AE20812" i="12"/>
  <c r="AF20811" i="12"/>
  <c r="AE20811" i="12"/>
  <c r="AF20810" i="12"/>
  <c r="AE20810" i="12"/>
  <c r="AF20809" i="12"/>
  <c r="AE20809" i="12"/>
  <c r="AF20808" i="12"/>
  <c r="AE20808" i="12"/>
  <c r="AF20807" i="12"/>
  <c r="AE20807" i="12"/>
  <c r="AF20806" i="12"/>
  <c r="AE20806" i="12"/>
  <c r="AF20805" i="12"/>
  <c r="AE20805" i="12"/>
  <c r="AF20804" i="12"/>
  <c r="AE20804" i="12"/>
  <c r="AF20803" i="12"/>
  <c r="AE20803" i="12"/>
  <c r="AF20802" i="12"/>
  <c r="AE20802" i="12"/>
  <c r="AF20801" i="12"/>
  <c r="AE20801" i="12"/>
  <c r="AF20800" i="12"/>
  <c r="AE20800" i="12"/>
  <c r="AF20799" i="12"/>
  <c r="AE20799" i="12"/>
  <c r="AF20798" i="12"/>
  <c r="AE20798" i="12"/>
  <c r="AF20797" i="12"/>
  <c r="AE20797" i="12"/>
  <c r="AF20796" i="12"/>
  <c r="AE20796" i="12"/>
  <c r="AF20795" i="12"/>
  <c r="AE20795" i="12"/>
  <c r="AF20794" i="12"/>
  <c r="AE20794" i="12"/>
  <c r="AF20793" i="12"/>
  <c r="AE20793" i="12"/>
  <c r="AF20792" i="12"/>
  <c r="AE20792" i="12"/>
  <c r="AF20791" i="12"/>
  <c r="AE20791" i="12"/>
  <c r="AF20790" i="12"/>
  <c r="AE20790" i="12"/>
  <c r="AF20789" i="12"/>
  <c r="AE20789" i="12"/>
  <c r="AF20788" i="12"/>
  <c r="AE20788" i="12"/>
  <c r="AF20787" i="12"/>
  <c r="AE20787" i="12"/>
  <c r="AF20786" i="12"/>
  <c r="AE20786" i="12"/>
  <c r="AF20785" i="12"/>
  <c r="AE20785" i="12"/>
  <c r="AF20784" i="12"/>
  <c r="AE20784" i="12"/>
  <c r="AF20783" i="12"/>
  <c r="AE20783" i="12"/>
  <c r="AF20782" i="12"/>
  <c r="AE20782" i="12"/>
  <c r="AF20781" i="12"/>
  <c r="AE20781" i="12"/>
  <c r="AF20780" i="12"/>
  <c r="AE20780" i="12"/>
  <c r="AF20779" i="12"/>
  <c r="AE20779" i="12"/>
  <c r="AF20778" i="12"/>
  <c r="AE20778" i="12"/>
  <c r="AF20777" i="12"/>
  <c r="AE20777" i="12"/>
  <c r="AF20776" i="12"/>
  <c r="AE20776" i="12"/>
  <c r="AF20775" i="12"/>
  <c r="AE20775" i="12"/>
  <c r="AF20774" i="12"/>
  <c r="AE20774" i="12"/>
  <c r="AF20773" i="12"/>
  <c r="AE20773" i="12"/>
  <c r="AF20772" i="12"/>
  <c r="AE20772" i="12"/>
  <c r="AF20771" i="12"/>
  <c r="AE20771" i="12"/>
  <c r="AF20770" i="12"/>
  <c r="AE20770" i="12"/>
  <c r="AF20769" i="12"/>
  <c r="AE20769" i="12"/>
  <c r="AF20768" i="12"/>
  <c r="AE20768" i="12"/>
  <c r="AF20767" i="12"/>
  <c r="AE20767" i="12"/>
  <c r="AF20766" i="12"/>
  <c r="AE20766" i="12"/>
  <c r="AF20765" i="12"/>
  <c r="AE20765" i="12"/>
  <c r="AF20764" i="12"/>
  <c r="AE20764" i="12"/>
  <c r="AF20763" i="12"/>
  <c r="AE20763" i="12"/>
  <c r="AF20762" i="12"/>
  <c r="AE20762" i="12"/>
  <c r="AF20761" i="12"/>
  <c r="AE20761" i="12"/>
  <c r="AF20760" i="12"/>
  <c r="AE20760" i="12"/>
  <c r="AF20759" i="12"/>
  <c r="AE20759" i="12"/>
  <c r="AF20758" i="12"/>
  <c r="AE20758" i="12"/>
  <c r="AF20757" i="12"/>
  <c r="AE20757" i="12"/>
  <c r="AF20756" i="12"/>
  <c r="AE20756" i="12"/>
  <c r="AF20755" i="12"/>
  <c r="AE20755" i="12"/>
  <c r="AF20754" i="12"/>
  <c r="AE20754" i="12"/>
  <c r="AF20753" i="12"/>
  <c r="AE20753" i="12"/>
  <c r="AF20752" i="12"/>
  <c r="AE20752" i="12"/>
  <c r="AF20751" i="12"/>
  <c r="AE20751" i="12"/>
  <c r="AF20750" i="12"/>
  <c r="AE20750" i="12"/>
  <c r="AF20749" i="12"/>
  <c r="AE20749" i="12"/>
  <c r="AF20748" i="12"/>
  <c r="AE20748" i="12"/>
  <c r="AF20747" i="12"/>
  <c r="AE20747" i="12"/>
  <c r="AF20746" i="12"/>
  <c r="AE20746" i="12"/>
  <c r="AF20745" i="12"/>
  <c r="AE20745" i="12"/>
  <c r="AF20744" i="12"/>
  <c r="AE20744" i="12"/>
  <c r="AF20743" i="12"/>
  <c r="AE20743" i="12"/>
  <c r="AF20742" i="12"/>
  <c r="AE20742" i="12"/>
  <c r="AF20741" i="12"/>
  <c r="AE20741" i="12"/>
  <c r="AF20740" i="12"/>
  <c r="AE20740" i="12"/>
  <c r="AF20739" i="12"/>
  <c r="AE20739" i="12"/>
  <c r="AF20738" i="12"/>
  <c r="AE20738" i="12"/>
  <c r="AF20737" i="12"/>
  <c r="AE20737" i="12"/>
  <c r="AF20736" i="12"/>
  <c r="AE20736" i="12"/>
  <c r="AF20735" i="12"/>
  <c r="AE20735" i="12"/>
  <c r="AF20734" i="12"/>
  <c r="AE20734" i="12"/>
  <c r="AF20733" i="12"/>
  <c r="AE20733" i="12"/>
  <c r="AF20732" i="12"/>
  <c r="AE20732" i="12"/>
  <c r="AF20731" i="12"/>
  <c r="AE20731" i="12"/>
  <c r="AF20730" i="12"/>
  <c r="AE20730" i="12"/>
  <c r="AF20729" i="12"/>
  <c r="AE20729" i="12"/>
  <c r="AF20728" i="12"/>
  <c r="AE20728" i="12"/>
  <c r="AF20727" i="12"/>
  <c r="AE20727" i="12"/>
  <c r="AF20726" i="12"/>
  <c r="AE20726" i="12"/>
  <c r="AF20725" i="12"/>
  <c r="AE20725" i="12"/>
  <c r="AF20724" i="12"/>
  <c r="AE20724" i="12"/>
  <c r="AF20723" i="12"/>
  <c r="AE20723" i="12"/>
  <c r="AF20722" i="12"/>
  <c r="AE20722" i="12"/>
  <c r="AF20721" i="12"/>
  <c r="AE20721" i="12"/>
  <c r="AF20720" i="12"/>
  <c r="AE20720" i="12"/>
  <c r="AF20719" i="12"/>
  <c r="AE20719" i="12"/>
  <c r="AF20718" i="12"/>
  <c r="AE20718" i="12"/>
  <c r="AF20717" i="12"/>
  <c r="AE20717" i="12"/>
  <c r="AF20716" i="12"/>
  <c r="AE20716" i="12"/>
  <c r="AF20715" i="12"/>
  <c r="AE20715" i="12"/>
  <c r="AF20714" i="12"/>
  <c r="AE20714" i="12"/>
  <c r="AF20713" i="12"/>
  <c r="AE20713" i="12"/>
  <c r="AF20712" i="12"/>
  <c r="AE20712" i="12"/>
  <c r="AF20711" i="12"/>
  <c r="AE20711" i="12"/>
  <c r="AF20710" i="12"/>
  <c r="AE20710" i="12"/>
  <c r="AF20709" i="12"/>
  <c r="AE20709" i="12"/>
  <c r="AF20708" i="12"/>
  <c r="AE20708" i="12"/>
  <c r="AF20707" i="12"/>
  <c r="AE20707" i="12"/>
  <c r="AF20706" i="12"/>
  <c r="AE20706" i="12"/>
  <c r="AF20705" i="12"/>
  <c r="AE20705" i="12"/>
  <c r="AF20704" i="12"/>
  <c r="AE20704" i="12"/>
  <c r="AF20703" i="12"/>
  <c r="AE20703" i="12"/>
  <c r="AF20702" i="12"/>
  <c r="AE20702" i="12"/>
  <c r="AF20701" i="12"/>
  <c r="AE20701" i="12"/>
  <c r="AF20700" i="12"/>
  <c r="AE20700" i="12"/>
  <c r="AF20699" i="12"/>
  <c r="AE20699" i="12"/>
  <c r="AF20698" i="12"/>
  <c r="AE20698" i="12"/>
  <c r="AF20697" i="12"/>
  <c r="AE20697" i="12"/>
  <c r="AF20696" i="12"/>
  <c r="AE20696" i="12"/>
  <c r="AF20695" i="12"/>
  <c r="AE20695" i="12"/>
  <c r="AF20694" i="12"/>
  <c r="AE20694" i="12"/>
  <c r="AF20693" i="12"/>
  <c r="AE20693" i="12"/>
  <c r="AF20692" i="12"/>
  <c r="AE20692" i="12"/>
  <c r="AF20691" i="12"/>
  <c r="AE20691" i="12"/>
  <c r="AF20690" i="12"/>
  <c r="AE20690" i="12"/>
  <c r="AF20689" i="12"/>
  <c r="AE20689" i="12"/>
  <c r="AF20688" i="12"/>
  <c r="AE20688" i="12"/>
  <c r="AF20687" i="12"/>
  <c r="AE20687" i="12"/>
  <c r="AF20686" i="12"/>
  <c r="AE20686" i="12"/>
  <c r="AF20685" i="12"/>
  <c r="AE20685" i="12"/>
  <c r="AF20684" i="12"/>
  <c r="AE20684" i="12"/>
  <c r="AF20683" i="12"/>
  <c r="AE20683" i="12"/>
  <c r="AF20682" i="12"/>
  <c r="AE20682" i="12"/>
  <c r="AF20681" i="12"/>
  <c r="AE20681" i="12"/>
  <c r="AF20680" i="12"/>
  <c r="AE20680" i="12"/>
  <c r="AF20679" i="12"/>
  <c r="AE20679" i="12"/>
  <c r="AF20678" i="12"/>
  <c r="AE20678" i="12"/>
  <c r="AF20677" i="12"/>
  <c r="AE20677" i="12"/>
  <c r="AF20676" i="12"/>
  <c r="AE20676" i="12"/>
  <c r="AF20675" i="12"/>
  <c r="AE20675" i="12"/>
  <c r="AF20674" i="12"/>
  <c r="AE20674" i="12"/>
  <c r="AF20673" i="12"/>
  <c r="AE20673" i="12"/>
  <c r="AF20672" i="12"/>
  <c r="AE20672" i="12"/>
  <c r="AF20671" i="12"/>
  <c r="AE20671" i="12"/>
  <c r="AF20670" i="12"/>
  <c r="AE20670" i="12"/>
  <c r="AF20669" i="12"/>
  <c r="AE20669" i="12"/>
  <c r="AF20668" i="12"/>
  <c r="AE20668" i="12"/>
  <c r="AF20667" i="12"/>
  <c r="AE20667" i="12"/>
  <c r="AF20666" i="12"/>
  <c r="AE20666" i="12"/>
  <c r="AF20665" i="12"/>
  <c r="AE20665" i="12"/>
  <c r="AF20664" i="12"/>
  <c r="AE20664" i="12"/>
  <c r="AF20663" i="12"/>
  <c r="AE20663" i="12"/>
  <c r="AF20662" i="12"/>
  <c r="AE20662" i="12"/>
  <c r="AF20661" i="12"/>
  <c r="AE20661" i="12"/>
  <c r="AF20660" i="12"/>
  <c r="AE20660" i="12"/>
  <c r="AF20659" i="12"/>
  <c r="AE20659" i="12"/>
  <c r="AF20658" i="12"/>
  <c r="AE20658" i="12"/>
  <c r="AF20657" i="12"/>
  <c r="AE20657" i="12"/>
  <c r="AF20656" i="12"/>
  <c r="AE20656" i="12"/>
  <c r="AF20655" i="12"/>
  <c r="AE20655" i="12"/>
  <c r="AF20654" i="12"/>
  <c r="AE20654" i="12"/>
  <c r="AF20653" i="12"/>
  <c r="AE20653" i="12"/>
  <c r="AF20652" i="12"/>
  <c r="AE20652" i="12"/>
  <c r="AF20651" i="12"/>
  <c r="AE20651" i="12"/>
  <c r="AF20650" i="12"/>
  <c r="AE20650" i="12"/>
  <c r="AF20649" i="12"/>
  <c r="AE20649" i="12"/>
  <c r="AF20648" i="12"/>
  <c r="AE20648" i="12"/>
  <c r="AF20647" i="12"/>
  <c r="AE20647" i="12"/>
  <c r="AF20646" i="12"/>
  <c r="AE20646" i="12"/>
  <c r="AF20645" i="12"/>
  <c r="AE20645" i="12"/>
  <c r="AF20644" i="12"/>
  <c r="AE20644" i="12"/>
  <c r="AF20643" i="12"/>
  <c r="AE20643" i="12"/>
  <c r="AF20642" i="12"/>
  <c r="AE20642" i="12"/>
  <c r="AF20641" i="12"/>
  <c r="AE20641" i="12"/>
  <c r="AF20640" i="12"/>
  <c r="AE20640" i="12"/>
  <c r="AF20639" i="12"/>
  <c r="AE20639" i="12"/>
  <c r="AF20638" i="12"/>
  <c r="AE20638" i="12"/>
  <c r="AF20637" i="12"/>
  <c r="AE20637" i="12"/>
  <c r="AF20636" i="12"/>
  <c r="AE20636" i="12"/>
  <c r="AF20635" i="12"/>
  <c r="AE20635" i="12"/>
  <c r="AF20634" i="12"/>
  <c r="AE20634" i="12"/>
  <c r="AF20633" i="12"/>
  <c r="AE20633" i="12"/>
  <c r="AF20632" i="12"/>
  <c r="AE20632" i="12"/>
  <c r="AF20631" i="12"/>
  <c r="AE20631" i="12"/>
  <c r="AF20630" i="12"/>
  <c r="AE20630" i="12"/>
  <c r="AF20629" i="12"/>
  <c r="AE20629" i="12"/>
  <c r="AF20628" i="12"/>
  <c r="AE20628" i="12"/>
  <c r="AF20627" i="12"/>
  <c r="AE20627" i="12"/>
  <c r="AF20626" i="12"/>
  <c r="AE20626" i="12"/>
  <c r="AF20625" i="12"/>
  <c r="AE20625" i="12"/>
  <c r="AF20624" i="12"/>
  <c r="AE20624" i="12"/>
  <c r="AF20623" i="12"/>
  <c r="AE20623" i="12"/>
  <c r="AF20622" i="12"/>
  <c r="AE20622" i="12"/>
  <c r="AF20621" i="12"/>
  <c r="AE20621" i="12"/>
  <c r="AF20620" i="12"/>
  <c r="AE20620" i="12"/>
  <c r="AF20619" i="12"/>
  <c r="AE20619" i="12"/>
  <c r="AF20618" i="12"/>
  <c r="AE20618" i="12"/>
  <c r="AF20617" i="12"/>
  <c r="AE20617" i="12"/>
  <c r="AF20616" i="12"/>
  <c r="AE20616" i="12"/>
  <c r="AF20615" i="12"/>
  <c r="AE20615" i="12"/>
  <c r="AF20614" i="12"/>
  <c r="AE20614" i="12"/>
  <c r="AF20613" i="12"/>
  <c r="AE20613" i="12"/>
  <c r="AF20612" i="12"/>
  <c r="AE20612" i="12"/>
  <c r="AF20611" i="12"/>
  <c r="AE20611" i="12"/>
  <c r="AF20610" i="12"/>
  <c r="AE20610" i="12"/>
  <c r="AF20609" i="12"/>
  <c r="AE20609" i="12"/>
  <c r="AF20608" i="12"/>
  <c r="AE20608" i="12"/>
  <c r="AF20607" i="12"/>
  <c r="AE20607" i="12"/>
  <c r="AF20606" i="12"/>
  <c r="AE20606" i="12"/>
  <c r="AF20605" i="12"/>
  <c r="AE20605" i="12"/>
  <c r="AF20604" i="12"/>
  <c r="AE20604" i="12"/>
  <c r="AF20603" i="12"/>
  <c r="AE20603" i="12"/>
  <c r="AF20602" i="12"/>
  <c r="AE20602" i="12"/>
  <c r="AF20601" i="12"/>
  <c r="AE20601" i="12"/>
  <c r="AF20600" i="12"/>
  <c r="AE20600" i="12"/>
  <c r="AF20599" i="12"/>
  <c r="AE20599" i="12"/>
  <c r="AF20598" i="12"/>
  <c r="AE20598" i="12"/>
  <c r="AF20597" i="12"/>
  <c r="AE20597" i="12"/>
  <c r="AF20596" i="12"/>
  <c r="AE20596" i="12"/>
  <c r="AF20595" i="12"/>
  <c r="AE20595" i="12"/>
  <c r="AF20594" i="12"/>
  <c r="AE20594" i="12"/>
  <c r="AF20593" i="12"/>
  <c r="AE20593" i="12"/>
  <c r="AF20592" i="12"/>
  <c r="AE20592" i="12"/>
  <c r="AF20591" i="12"/>
  <c r="AE20591" i="12"/>
  <c r="AF20590" i="12"/>
  <c r="AE20590" i="12"/>
  <c r="AF20589" i="12"/>
  <c r="AE20589" i="12"/>
  <c r="AF20588" i="12"/>
  <c r="AE20588" i="12"/>
  <c r="AF20587" i="12"/>
  <c r="AE20587" i="12"/>
  <c r="AF20586" i="12"/>
  <c r="AE20586" i="12"/>
  <c r="AF20585" i="12"/>
  <c r="AE20585" i="12"/>
  <c r="AF20584" i="12"/>
  <c r="AE20584" i="12"/>
  <c r="AF20583" i="12"/>
  <c r="AE20583" i="12"/>
  <c r="AF20582" i="12"/>
  <c r="AE20582" i="12"/>
  <c r="AF20581" i="12"/>
  <c r="AE20581" i="12"/>
  <c r="AF20580" i="12"/>
  <c r="AE20580" i="12"/>
  <c r="AF20579" i="12"/>
  <c r="AE20579" i="12"/>
  <c r="AF20578" i="12"/>
  <c r="AE20578" i="12"/>
  <c r="AF20577" i="12"/>
  <c r="AE20577" i="12"/>
  <c r="AF20576" i="12"/>
  <c r="AE20576" i="12"/>
  <c r="AF20575" i="12"/>
  <c r="AE20575" i="12"/>
  <c r="AF20574" i="12"/>
  <c r="AE20574" i="12"/>
  <c r="AF20573" i="12"/>
  <c r="AE20573" i="12"/>
  <c r="AF20572" i="12"/>
  <c r="AE20572" i="12"/>
  <c r="AF20571" i="12"/>
  <c r="AE20571" i="12"/>
  <c r="AF20570" i="12"/>
  <c r="AE20570" i="12"/>
  <c r="AF20569" i="12"/>
  <c r="AE20569" i="12"/>
  <c r="AF20568" i="12"/>
  <c r="AE20568" i="12"/>
  <c r="AF20567" i="12"/>
  <c r="AE20567" i="12"/>
  <c r="AF20566" i="12"/>
  <c r="AE20566" i="12"/>
  <c r="AF20565" i="12"/>
  <c r="AE20565" i="12"/>
  <c r="AF20564" i="12"/>
  <c r="AE20564" i="12"/>
  <c r="AF20563" i="12"/>
  <c r="AE20563" i="12"/>
  <c r="AF20562" i="12"/>
  <c r="AE20562" i="12"/>
  <c r="AF20561" i="12"/>
  <c r="AE20561" i="12"/>
  <c r="AF20560" i="12"/>
  <c r="AE20560" i="12"/>
  <c r="AF20559" i="12"/>
  <c r="AE20559" i="12"/>
  <c r="AF20558" i="12"/>
  <c r="AE20558" i="12"/>
  <c r="AF20557" i="12"/>
  <c r="AE20557" i="12"/>
  <c r="AF20556" i="12"/>
  <c r="AE20556" i="12"/>
  <c r="AF20555" i="12"/>
  <c r="AE20555" i="12"/>
  <c r="AF20554" i="12"/>
  <c r="AE20554" i="12"/>
  <c r="AF20553" i="12"/>
  <c r="AE20553" i="12"/>
  <c r="AF20552" i="12"/>
  <c r="AE20552" i="12"/>
  <c r="AF20551" i="12"/>
  <c r="AE20551" i="12"/>
  <c r="AF20550" i="12"/>
  <c r="AE20550" i="12"/>
  <c r="AF20549" i="12"/>
  <c r="AE20549" i="12"/>
  <c r="AF20548" i="12"/>
  <c r="AE20548" i="12"/>
  <c r="AF20547" i="12"/>
  <c r="AE20547" i="12"/>
  <c r="AF20546" i="12"/>
  <c r="AE20546" i="12"/>
  <c r="AF20545" i="12"/>
  <c r="AE20545" i="12"/>
  <c r="AF20544" i="12"/>
  <c r="AE20544" i="12"/>
  <c r="AF20543" i="12"/>
  <c r="AE20543" i="12"/>
  <c r="AF20542" i="12"/>
  <c r="AE20542" i="12"/>
  <c r="AF20541" i="12"/>
  <c r="AE20541" i="12"/>
  <c r="AF20540" i="12"/>
  <c r="AE20540" i="12"/>
  <c r="AF20539" i="12"/>
  <c r="AE20539" i="12"/>
  <c r="AF20538" i="12"/>
  <c r="AE20538" i="12"/>
  <c r="AF20537" i="12"/>
  <c r="AE20537" i="12"/>
  <c r="AF20536" i="12"/>
  <c r="AE20536" i="12"/>
  <c r="AF20535" i="12"/>
  <c r="AE20535" i="12"/>
  <c r="AF20534" i="12"/>
  <c r="AE20534" i="12"/>
  <c r="AF20533" i="12"/>
  <c r="AE20533" i="12"/>
  <c r="AF20532" i="12"/>
  <c r="AE20532" i="12"/>
  <c r="AF20531" i="12"/>
  <c r="AE20531" i="12"/>
  <c r="AF20530" i="12"/>
  <c r="AE20530" i="12"/>
  <c r="AF20529" i="12"/>
  <c r="AE20529" i="12"/>
  <c r="AF20528" i="12"/>
  <c r="AE20528" i="12"/>
  <c r="AF20527" i="12"/>
  <c r="AE20527" i="12"/>
  <c r="AF20526" i="12"/>
  <c r="AE20526" i="12"/>
  <c r="AF20525" i="12"/>
  <c r="AE20525" i="12"/>
  <c r="AF20524" i="12"/>
  <c r="AE20524" i="12"/>
  <c r="AF20523" i="12"/>
  <c r="AE20523" i="12"/>
  <c r="AF20522" i="12"/>
  <c r="AE20522" i="12"/>
  <c r="AF20521" i="12"/>
  <c r="AE20521" i="12"/>
  <c r="AF20520" i="12"/>
  <c r="AE20520" i="12"/>
  <c r="AF20519" i="12"/>
  <c r="AE20519" i="12"/>
  <c r="AF20518" i="12"/>
  <c r="AE20518" i="12"/>
  <c r="AF20517" i="12"/>
  <c r="AE20517" i="12"/>
  <c r="AF20516" i="12"/>
  <c r="AE20516" i="12"/>
  <c r="AF20515" i="12"/>
  <c r="AE20515" i="12"/>
  <c r="AF20514" i="12"/>
  <c r="AE20514" i="12"/>
  <c r="AF20513" i="12"/>
  <c r="AE20513" i="12"/>
  <c r="AF20512" i="12"/>
  <c r="AE20512" i="12"/>
  <c r="AF20511" i="12"/>
  <c r="AE20511" i="12"/>
  <c r="AF20510" i="12"/>
  <c r="AE20510" i="12"/>
  <c r="AF20509" i="12"/>
  <c r="AE20509" i="12"/>
  <c r="AF20508" i="12"/>
  <c r="AE20508" i="12"/>
  <c r="AF20507" i="12"/>
  <c r="AE20507" i="12"/>
  <c r="AF20506" i="12"/>
  <c r="AE20506" i="12"/>
  <c r="AF20505" i="12"/>
  <c r="AE20505" i="12"/>
  <c r="AF20504" i="12"/>
  <c r="AE20504" i="12"/>
  <c r="AF20503" i="12"/>
  <c r="AE20503" i="12"/>
  <c r="AF20502" i="12"/>
  <c r="AE20502" i="12"/>
  <c r="AF20501" i="12"/>
  <c r="AE20501" i="12"/>
  <c r="AF20500" i="12"/>
  <c r="AE20500" i="12"/>
  <c r="AF20499" i="12"/>
  <c r="AE20499" i="12"/>
  <c r="AF20498" i="12"/>
  <c r="AE20498" i="12"/>
  <c r="AF20497" i="12"/>
  <c r="AE20497" i="12"/>
  <c r="AF20496" i="12"/>
  <c r="AE20496" i="12"/>
  <c r="AF20495" i="12"/>
  <c r="AE20495" i="12"/>
  <c r="AF20494" i="12"/>
  <c r="AE20494" i="12"/>
  <c r="AF20493" i="12"/>
  <c r="AE20493" i="12"/>
  <c r="AF20492" i="12"/>
  <c r="AE20492" i="12"/>
  <c r="AF20491" i="12"/>
  <c r="AE20491" i="12"/>
  <c r="AF20490" i="12"/>
  <c r="AE20490" i="12"/>
  <c r="AF20489" i="12"/>
  <c r="AE20489" i="12"/>
  <c r="AF20488" i="12"/>
  <c r="AE20488" i="12"/>
  <c r="AF20487" i="12"/>
  <c r="AE20487" i="12"/>
  <c r="AF20486" i="12"/>
  <c r="AE20486" i="12"/>
  <c r="AF20485" i="12"/>
  <c r="AE20485" i="12"/>
  <c r="AF20484" i="12"/>
  <c r="AE20484" i="12"/>
  <c r="AF20483" i="12"/>
  <c r="AE20483" i="12"/>
  <c r="AF20482" i="12"/>
  <c r="AE20482" i="12"/>
  <c r="AF20481" i="12"/>
  <c r="AE20481" i="12"/>
  <c r="AF20480" i="12"/>
  <c r="AE20480" i="12"/>
  <c r="AF20479" i="12"/>
  <c r="AE20479" i="12"/>
  <c r="AF20478" i="12"/>
  <c r="AE20478" i="12"/>
  <c r="AF20477" i="12"/>
  <c r="AE20477" i="12"/>
  <c r="AF20476" i="12"/>
  <c r="AE20476" i="12"/>
  <c r="AF20475" i="12"/>
  <c r="AE20475" i="12"/>
  <c r="AF20474" i="12"/>
  <c r="AE20474" i="12"/>
  <c r="AF20473" i="12"/>
  <c r="AE20473" i="12"/>
  <c r="AF20472" i="12"/>
  <c r="AE20472" i="12"/>
  <c r="AF20471" i="12"/>
  <c r="AE20471" i="12"/>
  <c r="AF20470" i="12"/>
  <c r="AE20470" i="12"/>
  <c r="AF20469" i="12"/>
  <c r="AE20469" i="12"/>
  <c r="AF20468" i="12"/>
  <c r="AE20468" i="12"/>
  <c r="AF20467" i="12"/>
  <c r="AE20467" i="12"/>
  <c r="AF20466" i="12"/>
  <c r="AE20466" i="12"/>
  <c r="AF20465" i="12"/>
  <c r="AE20465" i="12"/>
  <c r="AF20464" i="12"/>
  <c r="AE20464" i="12"/>
  <c r="AF20463" i="12"/>
  <c r="AE20463" i="12"/>
  <c r="AF20462" i="12"/>
  <c r="AE20462" i="12"/>
  <c r="AF20461" i="12"/>
  <c r="AE20461" i="12"/>
  <c r="AF20460" i="12"/>
  <c r="AE20460" i="12"/>
  <c r="AF20459" i="12"/>
  <c r="AE20459" i="12"/>
  <c r="AF20458" i="12"/>
  <c r="AE20458" i="12"/>
  <c r="AF20457" i="12"/>
  <c r="AE20457" i="12"/>
  <c r="AF20456" i="12"/>
  <c r="AE20456" i="12"/>
  <c r="AF20455" i="12"/>
  <c r="AE20455" i="12"/>
  <c r="AF20454" i="12"/>
  <c r="AE20454" i="12"/>
  <c r="AF20453" i="12"/>
  <c r="AE20453" i="12"/>
  <c r="AF20452" i="12"/>
  <c r="AE20452" i="12"/>
  <c r="AF20451" i="12"/>
  <c r="AE20451" i="12"/>
  <c r="AF20450" i="12"/>
  <c r="AE20450" i="12"/>
  <c r="AF20449" i="12"/>
  <c r="AE20449" i="12"/>
  <c r="AF20448" i="12"/>
  <c r="AE20448" i="12"/>
  <c r="AF20447" i="12"/>
  <c r="AE20447" i="12"/>
  <c r="AF20446" i="12"/>
  <c r="AE20446" i="12"/>
  <c r="AF20445" i="12"/>
  <c r="AE20445" i="12"/>
  <c r="AF20444" i="12"/>
  <c r="AE20444" i="12"/>
  <c r="AF20443" i="12"/>
  <c r="AE20443" i="12"/>
  <c r="AF20442" i="12"/>
  <c r="AE20442" i="12"/>
  <c r="AF20441" i="12"/>
  <c r="AE20441" i="12"/>
  <c r="AF20440" i="12"/>
  <c r="AE20440" i="12"/>
  <c r="AF20439" i="12"/>
  <c r="AE20439" i="12"/>
  <c r="AF20438" i="12"/>
  <c r="AE20438" i="12"/>
  <c r="AF20437" i="12"/>
  <c r="AE20437" i="12"/>
  <c r="AF20436" i="12"/>
  <c r="AE20436" i="12"/>
  <c r="AF20435" i="12"/>
  <c r="AE20435" i="12"/>
  <c r="AF20434" i="12"/>
  <c r="AE20434" i="12"/>
  <c r="AF20433" i="12"/>
  <c r="AE20433" i="12"/>
  <c r="AF20432" i="12"/>
  <c r="AE20432" i="12"/>
  <c r="AF20431" i="12"/>
  <c r="AE20431" i="12"/>
  <c r="AF20430" i="12"/>
  <c r="AE20430" i="12"/>
  <c r="AF20429" i="12"/>
  <c r="AE20429" i="12"/>
  <c r="AF20428" i="12"/>
  <c r="AE20428" i="12"/>
  <c r="AF20427" i="12"/>
  <c r="AE20427" i="12"/>
  <c r="AF20426" i="12"/>
  <c r="AE20426" i="12"/>
  <c r="AF20425" i="12"/>
  <c r="AE20425" i="12"/>
  <c r="AF20424" i="12"/>
  <c r="AE20424" i="12"/>
  <c r="AF20423" i="12"/>
  <c r="AE20423" i="12"/>
  <c r="AF20422" i="12"/>
  <c r="AE20422" i="12"/>
  <c r="AF20421" i="12"/>
  <c r="AE20421" i="12"/>
  <c r="AF20420" i="12"/>
  <c r="AE20420" i="12"/>
  <c r="AF20419" i="12"/>
  <c r="AE20419" i="12"/>
  <c r="AF20418" i="12"/>
  <c r="AE20418" i="12"/>
  <c r="AF20417" i="12"/>
  <c r="AE20417" i="12"/>
  <c r="AF20416" i="12"/>
  <c r="AE20416" i="12"/>
  <c r="AF20415" i="12"/>
  <c r="AE20415" i="12"/>
  <c r="AF20414" i="12"/>
  <c r="AE20414" i="12"/>
  <c r="AF20413" i="12"/>
  <c r="AE20413" i="12"/>
  <c r="AF20412" i="12"/>
  <c r="AE20412" i="12"/>
  <c r="AF20411" i="12"/>
  <c r="AE20411" i="12"/>
  <c r="AF20410" i="12"/>
  <c r="AE20410" i="12"/>
  <c r="AF20409" i="12"/>
  <c r="AE20409" i="12"/>
  <c r="AF20408" i="12"/>
  <c r="AE20408" i="12"/>
  <c r="AF20407" i="12"/>
  <c r="AE20407" i="12"/>
  <c r="AF20406" i="12"/>
  <c r="AE20406" i="12"/>
  <c r="AF20405" i="12"/>
  <c r="AE20405" i="12"/>
  <c r="AF20404" i="12"/>
  <c r="AE20404" i="12"/>
  <c r="AF20403" i="12"/>
  <c r="AE20403" i="12"/>
  <c r="AF20402" i="12"/>
  <c r="AE20402" i="12"/>
  <c r="AF20401" i="12"/>
  <c r="AE20401" i="12"/>
  <c r="AF20400" i="12"/>
  <c r="AE20400" i="12"/>
  <c r="AF20399" i="12"/>
  <c r="AE20399" i="12"/>
  <c r="AF20398" i="12"/>
  <c r="AE20398" i="12"/>
  <c r="AF20397" i="12"/>
  <c r="AE20397" i="12"/>
  <c r="AF20396" i="12"/>
  <c r="AE20396" i="12"/>
  <c r="AF20395" i="12"/>
  <c r="AE20395" i="12"/>
  <c r="AF20394" i="12"/>
  <c r="AE20394" i="12"/>
  <c r="AF20393" i="12"/>
  <c r="AE20393" i="12"/>
  <c r="AF20392" i="12"/>
  <c r="AE20392" i="12"/>
  <c r="AF20391" i="12"/>
  <c r="AE20391" i="12"/>
  <c r="AF20390" i="12"/>
  <c r="AE20390" i="12"/>
  <c r="AF20389" i="12"/>
  <c r="AE20389" i="12"/>
  <c r="AF20388" i="12"/>
  <c r="AE20388" i="12"/>
  <c r="AF20387" i="12"/>
  <c r="AE20387" i="12"/>
  <c r="AF20386" i="12"/>
  <c r="AE20386" i="12"/>
  <c r="AF20385" i="12"/>
  <c r="AE20385" i="12"/>
  <c r="AF20384" i="12"/>
  <c r="AE20384" i="12"/>
  <c r="AF20383" i="12"/>
  <c r="AE20383" i="12"/>
  <c r="AF20382" i="12"/>
  <c r="AE20382" i="12"/>
  <c r="AF20381" i="12"/>
  <c r="AE20381" i="12"/>
  <c r="AF20380" i="12"/>
  <c r="AE20380" i="12"/>
  <c r="AF20379" i="12"/>
  <c r="AE20379" i="12"/>
  <c r="AF20378" i="12"/>
  <c r="AE20378" i="12"/>
  <c r="AF20377" i="12"/>
  <c r="AE20377" i="12"/>
  <c r="AF20376" i="12"/>
  <c r="AE20376" i="12"/>
  <c r="AF20375" i="12"/>
  <c r="AE20375" i="12"/>
  <c r="AF20374" i="12"/>
  <c r="AE20374" i="12"/>
  <c r="AF20373" i="12"/>
  <c r="AE20373" i="12"/>
  <c r="AF20372" i="12"/>
  <c r="AE20372" i="12"/>
  <c r="AF20371" i="12"/>
  <c r="AE20371" i="12"/>
  <c r="AF20370" i="12"/>
  <c r="AE20370" i="12"/>
  <c r="AF20369" i="12"/>
  <c r="AE20369" i="12"/>
  <c r="AF20368" i="12"/>
  <c r="AE20368" i="12"/>
  <c r="AF20367" i="12"/>
  <c r="AE20367" i="12"/>
  <c r="AF20366" i="12"/>
  <c r="AE20366" i="12"/>
  <c r="AF20365" i="12"/>
  <c r="AE20365" i="12"/>
  <c r="AF20364" i="12"/>
  <c r="AE20364" i="12"/>
  <c r="AF20363" i="12"/>
  <c r="AE20363" i="12"/>
  <c r="AF20362" i="12"/>
  <c r="AE20362" i="12"/>
  <c r="AF20361" i="12"/>
  <c r="AE20361" i="12"/>
  <c r="AF20360" i="12"/>
  <c r="AE20360" i="12"/>
  <c r="AF20359" i="12"/>
  <c r="AE20359" i="12"/>
  <c r="AF20358" i="12"/>
  <c r="AE20358" i="12"/>
  <c r="AF20357" i="12"/>
  <c r="AE20357" i="12"/>
  <c r="AF20356" i="12"/>
  <c r="AE20356" i="12"/>
  <c r="AF20355" i="12"/>
  <c r="AE20355" i="12"/>
  <c r="AF20354" i="12"/>
  <c r="AE20354" i="12"/>
  <c r="AF20353" i="12"/>
  <c r="AE20353" i="12"/>
  <c r="AF20352" i="12"/>
  <c r="AE20352" i="12"/>
  <c r="AF20351" i="12"/>
  <c r="AE20351" i="12"/>
  <c r="AF20350" i="12"/>
  <c r="AE20350" i="12"/>
  <c r="AF20349" i="12"/>
  <c r="AE20349" i="12"/>
  <c r="AF20348" i="12"/>
  <c r="AE20348" i="12"/>
  <c r="AF20347" i="12"/>
  <c r="AE20347" i="12"/>
  <c r="AF20346" i="12"/>
  <c r="AE20346" i="12"/>
  <c r="AF20345" i="12"/>
  <c r="AE20345" i="12"/>
  <c r="AF20344" i="12"/>
  <c r="AE20344" i="12"/>
  <c r="AF20343" i="12"/>
  <c r="AE20343" i="12"/>
  <c r="AF20342" i="12"/>
  <c r="AE20342" i="12"/>
  <c r="AF20341" i="12"/>
  <c r="AE20341" i="12"/>
  <c r="AF20340" i="12"/>
  <c r="AE20340" i="12"/>
  <c r="AF20339" i="12"/>
  <c r="AE20339" i="12"/>
  <c r="AF20338" i="12"/>
  <c r="AE20338" i="12"/>
  <c r="AF20337" i="12"/>
  <c r="AE20337" i="12"/>
  <c r="AF20336" i="12"/>
  <c r="AE20336" i="12"/>
  <c r="AF20335" i="12"/>
  <c r="AE20335" i="12"/>
  <c r="AF20334" i="12"/>
  <c r="AE20334" i="12"/>
  <c r="AF20333" i="12"/>
  <c r="AE20333" i="12"/>
  <c r="AF20332" i="12"/>
  <c r="AE20332" i="12"/>
  <c r="AF20331" i="12"/>
  <c r="AE20331" i="12"/>
  <c r="AF20330" i="12"/>
  <c r="AE20330" i="12"/>
  <c r="AF20329" i="12"/>
  <c r="AE20329" i="12"/>
  <c r="AF20328" i="12"/>
  <c r="AE20328" i="12"/>
  <c r="AF20327" i="12"/>
  <c r="AE20327" i="12"/>
  <c r="AF20326" i="12"/>
  <c r="AE20326" i="12"/>
  <c r="AF20325" i="12"/>
  <c r="AE20325" i="12"/>
  <c r="AF20324" i="12"/>
  <c r="AE20324" i="12"/>
  <c r="AF20323" i="12"/>
  <c r="AE20323" i="12"/>
  <c r="AF20322" i="12"/>
  <c r="AE20322" i="12"/>
  <c r="AF20321" i="12"/>
  <c r="AE20321" i="12"/>
  <c r="AF20320" i="12"/>
  <c r="AE20320" i="12"/>
  <c r="AF20319" i="12"/>
  <c r="AE20319" i="12"/>
  <c r="AF20318" i="12"/>
  <c r="AE20318" i="12"/>
  <c r="AF20317" i="12"/>
  <c r="AE20317" i="12"/>
  <c r="AF20316" i="12"/>
  <c r="AE20316" i="12"/>
  <c r="AF20315" i="12"/>
  <c r="AE20315" i="12"/>
  <c r="AF20314" i="12"/>
  <c r="AE20314" i="12"/>
  <c r="AF20313" i="12"/>
  <c r="AE20313" i="12"/>
  <c r="AF20312" i="12"/>
  <c r="AE20312" i="12"/>
  <c r="AF20311" i="12"/>
  <c r="AE20311" i="12"/>
  <c r="AF20310" i="12"/>
  <c r="AE20310" i="12"/>
  <c r="AF20309" i="12"/>
  <c r="AE20309" i="12"/>
  <c r="AF20308" i="12"/>
  <c r="AE20308" i="12"/>
  <c r="AF20307" i="12"/>
  <c r="AE20307" i="12"/>
  <c r="AF20306" i="12"/>
  <c r="AE20306" i="12"/>
  <c r="AF20305" i="12"/>
  <c r="AE20305" i="12"/>
  <c r="AF20304" i="12"/>
  <c r="AE20304" i="12"/>
  <c r="AF20303" i="12"/>
  <c r="AE20303" i="12"/>
  <c r="AF20302" i="12"/>
  <c r="AE20302" i="12"/>
  <c r="AF20301" i="12"/>
  <c r="AE20301" i="12"/>
  <c r="AF20300" i="12"/>
  <c r="AE20300" i="12"/>
  <c r="AF20299" i="12"/>
  <c r="AE20299" i="12"/>
  <c r="AF20298" i="12"/>
  <c r="AE20298" i="12"/>
  <c r="AF20297" i="12"/>
  <c r="AE20297" i="12"/>
  <c r="AF20296" i="12"/>
  <c r="AE20296" i="12"/>
  <c r="AF20295" i="12"/>
  <c r="AE20295" i="12"/>
  <c r="AF20294" i="12"/>
  <c r="AE20294" i="12"/>
  <c r="AF20293" i="12"/>
  <c r="AE20293" i="12"/>
  <c r="AF20292" i="12"/>
  <c r="AE20292" i="12"/>
  <c r="AF20291" i="12"/>
  <c r="AE20291" i="12"/>
  <c r="AF20290" i="12"/>
  <c r="AE20290" i="12"/>
  <c r="AF20289" i="12"/>
  <c r="AE20289" i="12"/>
  <c r="AF20288" i="12"/>
  <c r="AE20288" i="12"/>
  <c r="AF20287" i="12"/>
  <c r="AE20287" i="12"/>
  <c r="AF20286" i="12"/>
  <c r="AE20286" i="12"/>
  <c r="AF20285" i="12"/>
  <c r="AE20285" i="12"/>
  <c r="AF20284" i="12"/>
  <c r="AE20284" i="12"/>
  <c r="AF20283" i="12"/>
  <c r="AE20283" i="12"/>
  <c r="AF20282" i="12"/>
  <c r="AE20282" i="12"/>
  <c r="AF20281" i="12"/>
  <c r="AE20281" i="12"/>
  <c r="AF20280" i="12"/>
  <c r="AE20280" i="12"/>
  <c r="AF20279" i="12"/>
  <c r="AE20279" i="12"/>
  <c r="AF20278" i="12"/>
  <c r="AE20278" i="12"/>
  <c r="AF20277" i="12"/>
  <c r="AE20277" i="12"/>
  <c r="AF20276" i="12"/>
  <c r="AE20276" i="12"/>
  <c r="AF20275" i="12"/>
  <c r="AE20275" i="12"/>
  <c r="AF20274" i="12"/>
  <c r="AE20274" i="12"/>
  <c r="AF20273" i="12"/>
  <c r="AE20273" i="12"/>
  <c r="AF20272" i="12"/>
  <c r="AE20272" i="12"/>
  <c r="AF20271" i="12"/>
  <c r="AE20271" i="12"/>
  <c r="AF20270" i="12"/>
  <c r="AE20270" i="12"/>
  <c r="AF20269" i="12"/>
  <c r="AE20269" i="12"/>
  <c r="AF20268" i="12"/>
  <c r="AE20268" i="12"/>
  <c r="AF20267" i="12"/>
  <c r="AE20267" i="12"/>
  <c r="AF20266" i="12"/>
  <c r="AE20266" i="12"/>
  <c r="AF20265" i="12"/>
  <c r="AE20265" i="12"/>
  <c r="AF20264" i="12"/>
  <c r="AE20264" i="12"/>
  <c r="AF20263" i="12"/>
  <c r="AE20263" i="12"/>
  <c r="AF20262" i="12"/>
  <c r="AE20262" i="12"/>
  <c r="AF20261" i="12"/>
  <c r="AE20261" i="12"/>
  <c r="AF20260" i="12"/>
  <c r="AE20260" i="12"/>
  <c r="AF20259" i="12"/>
  <c r="AE20259" i="12"/>
  <c r="AF20258" i="12"/>
  <c r="AE20258" i="12"/>
  <c r="AF20257" i="12"/>
  <c r="AE20257" i="12"/>
  <c r="AF20256" i="12"/>
  <c r="AE20256" i="12"/>
  <c r="AF20255" i="12"/>
  <c r="AE20255" i="12"/>
  <c r="AF20254" i="12"/>
  <c r="AE20254" i="12"/>
  <c r="AF20253" i="12"/>
  <c r="AE20253" i="12"/>
  <c r="AF20252" i="12"/>
  <c r="AE20252" i="12"/>
  <c r="AF20251" i="12"/>
  <c r="AE20251" i="12"/>
  <c r="AF20250" i="12"/>
  <c r="AE20250" i="12"/>
  <c r="AF20249" i="12"/>
  <c r="AE20249" i="12"/>
  <c r="AF20248" i="12"/>
  <c r="AE20248" i="12"/>
  <c r="AF20247" i="12"/>
  <c r="AE20247" i="12"/>
  <c r="AF20246" i="12"/>
  <c r="AE20246" i="12"/>
  <c r="AF20245" i="12"/>
  <c r="AE20245" i="12"/>
  <c r="AF20244" i="12"/>
  <c r="AE20244" i="12"/>
  <c r="AF20243" i="12"/>
  <c r="AE20243" i="12"/>
  <c r="AF20242" i="12"/>
  <c r="AE20242" i="12"/>
  <c r="AF20241" i="12"/>
  <c r="AE20241" i="12"/>
  <c r="AF20240" i="12"/>
  <c r="AE20240" i="12"/>
  <c r="AF20239" i="12"/>
  <c r="AE20239" i="12"/>
  <c r="AF20238" i="12"/>
  <c r="AE20238" i="12"/>
  <c r="AF20237" i="12"/>
  <c r="AE20237" i="12"/>
  <c r="AF20236" i="12"/>
  <c r="AE20236" i="12"/>
  <c r="AF20235" i="12"/>
  <c r="AE20235" i="12"/>
  <c r="AF20234" i="12"/>
  <c r="AE20234" i="12"/>
  <c r="AF20233" i="12"/>
  <c r="AE20233" i="12"/>
  <c r="AF20232" i="12"/>
  <c r="AE20232" i="12"/>
  <c r="AF20231" i="12"/>
  <c r="AE20231" i="12"/>
  <c r="AF20230" i="12"/>
  <c r="AE20230" i="12"/>
  <c r="AF20229" i="12"/>
  <c r="AE20229" i="12"/>
  <c r="AF20228" i="12"/>
  <c r="AE20228" i="12"/>
  <c r="AF20227" i="12"/>
  <c r="AE20227" i="12"/>
  <c r="AF20226" i="12"/>
  <c r="AE20226" i="12"/>
  <c r="AF20225" i="12"/>
  <c r="AE20225" i="12"/>
  <c r="AF20224" i="12"/>
  <c r="AE20224" i="12"/>
  <c r="AF20223" i="12"/>
  <c r="AE20223" i="12"/>
  <c r="AF20222" i="12"/>
  <c r="AE20222" i="12"/>
  <c r="AF20221" i="12"/>
  <c r="AE20221" i="12"/>
  <c r="AF20220" i="12"/>
  <c r="AE20220" i="12"/>
  <c r="AF20219" i="12"/>
  <c r="AE20219" i="12"/>
  <c r="AF20218" i="12"/>
  <c r="AE20218" i="12"/>
  <c r="AF20217" i="12"/>
  <c r="AE20217" i="12"/>
  <c r="AF20216" i="12"/>
  <c r="AE20216" i="12"/>
  <c r="AF20215" i="12"/>
  <c r="AE20215" i="12"/>
  <c r="AF20214" i="12"/>
  <c r="AE20214" i="12"/>
  <c r="AF20213" i="12"/>
  <c r="AE20213" i="12"/>
  <c r="AF20212" i="12"/>
  <c r="AE20212" i="12"/>
  <c r="AF20211" i="12"/>
  <c r="AE20211" i="12"/>
  <c r="AF20210" i="12"/>
  <c r="AE20210" i="12"/>
  <c r="AF20209" i="12"/>
  <c r="AE20209" i="12"/>
  <c r="AF20208" i="12"/>
  <c r="AE20208" i="12"/>
  <c r="AF20207" i="12"/>
  <c r="AE20207" i="12"/>
  <c r="AF20206" i="12"/>
  <c r="AE20206" i="12"/>
  <c r="AF20205" i="12"/>
  <c r="AE20205" i="12"/>
  <c r="AF20204" i="12"/>
  <c r="AE20204" i="12"/>
  <c r="AF20203" i="12"/>
  <c r="AE20203" i="12"/>
  <c r="AF20202" i="12"/>
  <c r="AE20202" i="12"/>
  <c r="AF20201" i="12"/>
  <c r="AE20201" i="12"/>
  <c r="AF20200" i="12"/>
  <c r="AE20200" i="12"/>
  <c r="AF20199" i="12"/>
  <c r="AE20199" i="12"/>
  <c r="AF20198" i="12"/>
  <c r="AE20198" i="12"/>
  <c r="AF20197" i="12"/>
  <c r="AE20197" i="12"/>
  <c r="AF20196" i="12"/>
  <c r="AE20196" i="12"/>
  <c r="AF20195" i="12"/>
  <c r="AE20195" i="12"/>
  <c r="AF20194" i="12"/>
  <c r="AE20194" i="12"/>
  <c r="AF20193" i="12"/>
  <c r="AE20193" i="12"/>
  <c r="AF20192" i="12"/>
  <c r="AE20192" i="12"/>
  <c r="AF20191" i="12"/>
  <c r="AE20191" i="12"/>
  <c r="AF20190" i="12"/>
  <c r="AE20190" i="12"/>
  <c r="AF20189" i="12"/>
  <c r="AE20189" i="12"/>
  <c r="AF20188" i="12"/>
  <c r="AE20188" i="12"/>
  <c r="AF20187" i="12"/>
  <c r="AE20187" i="12"/>
  <c r="AF20186" i="12"/>
  <c r="AE20186" i="12"/>
  <c r="AF20185" i="12"/>
  <c r="AE20185" i="12"/>
  <c r="AF20184" i="12"/>
  <c r="AE20184" i="12"/>
  <c r="AF20183" i="12"/>
  <c r="AE20183" i="12"/>
  <c r="AF20182" i="12"/>
  <c r="AE20182" i="12"/>
  <c r="AF20181" i="12"/>
  <c r="AE20181" i="12"/>
  <c r="AF20180" i="12"/>
  <c r="AE20180" i="12"/>
  <c r="AF20179" i="12"/>
  <c r="AE20179" i="12"/>
  <c r="AF20178" i="12"/>
  <c r="AE20178" i="12"/>
  <c r="AF20177" i="12"/>
  <c r="AE20177" i="12"/>
  <c r="AF20176" i="12"/>
  <c r="AE20176" i="12"/>
  <c r="AF20175" i="12"/>
  <c r="AE20175" i="12"/>
  <c r="AF20174" i="12"/>
  <c r="AE20174" i="12"/>
  <c r="AF20173" i="12"/>
  <c r="AE20173" i="12"/>
  <c r="AF20172" i="12"/>
  <c r="AE20172" i="12"/>
  <c r="AF20171" i="12"/>
  <c r="AE20171" i="12"/>
  <c r="AF20170" i="12"/>
  <c r="AE20170" i="12"/>
  <c r="AF20169" i="12"/>
  <c r="AE20169" i="12"/>
  <c r="AF20168" i="12"/>
  <c r="AE20168" i="12"/>
  <c r="AF20167" i="12"/>
  <c r="AE20167" i="12"/>
  <c r="AF20166" i="12"/>
  <c r="AE20166" i="12"/>
  <c r="AF20165" i="12"/>
  <c r="AE20165" i="12"/>
  <c r="AF20164" i="12"/>
  <c r="AE20164" i="12"/>
  <c r="AF20163" i="12"/>
  <c r="AE20163" i="12"/>
  <c r="AF20162" i="12"/>
  <c r="AE20162" i="12"/>
  <c r="AF20161" i="12"/>
  <c r="AE20161" i="12"/>
  <c r="AF20160" i="12"/>
  <c r="AE20160" i="12"/>
  <c r="AF20159" i="12"/>
  <c r="AE20159" i="12"/>
  <c r="AF20158" i="12"/>
  <c r="AE20158" i="12"/>
  <c r="AF20157" i="12"/>
  <c r="AE20157" i="12"/>
  <c r="AF20156" i="12"/>
  <c r="AE20156" i="12"/>
  <c r="AF20155" i="12"/>
  <c r="AE20155" i="12"/>
  <c r="AF20154" i="12"/>
  <c r="AE20154" i="12"/>
  <c r="AF20153" i="12"/>
  <c r="AE20153" i="12"/>
  <c r="AF20152" i="12"/>
  <c r="AE20152" i="12"/>
  <c r="AF20151" i="12"/>
  <c r="AE20151" i="12"/>
  <c r="AF20150" i="12"/>
  <c r="AE20150" i="12"/>
  <c r="AF20149" i="12"/>
  <c r="AE20149" i="12"/>
  <c r="AF20148" i="12"/>
  <c r="AE20148" i="12"/>
  <c r="AF20147" i="12"/>
  <c r="AE20147" i="12"/>
  <c r="AF20146" i="12"/>
  <c r="AE20146" i="12"/>
  <c r="AF20145" i="12"/>
  <c r="AE20145" i="12"/>
  <c r="AF20144" i="12"/>
  <c r="AE20144" i="12"/>
  <c r="AF20143" i="12"/>
  <c r="AE20143" i="12"/>
  <c r="AF20142" i="12"/>
  <c r="AE20142" i="12"/>
  <c r="AF20141" i="12"/>
  <c r="AE20141" i="12"/>
  <c r="AF20140" i="12"/>
  <c r="AE20140" i="12"/>
  <c r="AF20139" i="12"/>
  <c r="AE20139" i="12"/>
  <c r="AF20138" i="12"/>
  <c r="AE20138" i="12"/>
  <c r="AF20137" i="12"/>
  <c r="AE20137" i="12"/>
  <c r="AF20136" i="12"/>
  <c r="AE20136" i="12"/>
  <c r="AF20135" i="12"/>
  <c r="AE20135" i="12"/>
  <c r="AF20134" i="12"/>
  <c r="AE20134" i="12"/>
  <c r="AF20133" i="12"/>
  <c r="AE20133" i="12"/>
  <c r="AF20132" i="12"/>
  <c r="AE20132" i="12"/>
  <c r="AF20131" i="12"/>
  <c r="AE20131" i="12"/>
  <c r="AF20130" i="12"/>
  <c r="AE20130" i="12"/>
  <c r="AF20129" i="12"/>
  <c r="AE20129" i="12"/>
  <c r="AF20128" i="12"/>
  <c r="AE20128" i="12"/>
  <c r="AF20127" i="12"/>
  <c r="AE20127" i="12"/>
  <c r="AF20126" i="12"/>
  <c r="AE20126" i="12"/>
  <c r="AF20125" i="12"/>
  <c r="AE20125" i="12"/>
  <c r="AF20124" i="12"/>
  <c r="AE20124" i="12"/>
  <c r="AF20123" i="12"/>
  <c r="AE20123" i="12"/>
  <c r="AF20122" i="12"/>
  <c r="AE20122" i="12"/>
  <c r="AF20121" i="12"/>
  <c r="AE20121" i="12"/>
  <c r="AF20120" i="12"/>
  <c r="AE20120" i="12"/>
  <c r="AF20119" i="12"/>
  <c r="AE20119" i="12"/>
  <c r="AF20118" i="12"/>
  <c r="AE20118" i="12"/>
  <c r="AF20117" i="12"/>
  <c r="AE20117" i="12"/>
  <c r="AF20116" i="12"/>
  <c r="AE20116" i="12"/>
  <c r="AF20115" i="12"/>
  <c r="AE20115" i="12"/>
  <c r="AF20114" i="12"/>
  <c r="AE20114" i="12"/>
  <c r="AF20113" i="12"/>
  <c r="AE20113" i="12"/>
  <c r="AF20112" i="12"/>
  <c r="AE20112" i="12"/>
  <c r="AF20111" i="12"/>
  <c r="AE20111" i="12"/>
  <c r="AF20110" i="12"/>
  <c r="AE20110" i="12"/>
  <c r="AF20109" i="12"/>
  <c r="AE20109" i="12"/>
  <c r="AF20108" i="12"/>
  <c r="AE20108" i="12"/>
  <c r="AF20107" i="12"/>
  <c r="AE20107" i="12"/>
  <c r="AF20106" i="12"/>
  <c r="AE20106" i="12"/>
  <c r="AF20105" i="12"/>
  <c r="AE20105" i="12"/>
  <c r="AF20104" i="12"/>
  <c r="AE20104" i="12"/>
  <c r="AF20103" i="12"/>
  <c r="AE20103" i="12"/>
  <c r="AF20102" i="12"/>
  <c r="AE20102" i="12"/>
  <c r="AF20101" i="12"/>
  <c r="AE20101" i="12"/>
  <c r="AF20100" i="12"/>
  <c r="AE20100" i="12"/>
  <c r="AF20099" i="12"/>
  <c r="AE20099" i="12"/>
  <c r="AF20098" i="12"/>
  <c r="AE20098" i="12"/>
  <c r="AF20097" i="12"/>
  <c r="AE20097" i="12"/>
  <c r="AF20096" i="12"/>
  <c r="AE20096" i="12"/>
  <c r="AF20095" i="12"/>
  <c r="AE20095" i="12"/>
  <c r="AF20094" i="12"/>
  <c r="AE20094" i="12"/>
  <c r="AF20093" i="12"/>
  <c r="AE20093" i="12"/>
  <c r="AF20092" i="12"/>
  <c r="AE20092" i="12"/>
  <c r="AF20091" i="12"/>
  <c r="AE20091" i="12"/>
  <c r="AF20090" i="12"/>
  <c r="AE20090" i="12"/>
  <c r="AF20089" i="12"/>
  <c r="AE20089" i="12"/>
  <c r="AF20088" i="12"/>
  <c r="AE20088" i="12"/>
  <c r="AF20087" i="12"/>
  <c r="AE20087" i="12"/>
  <c r="AF20086" i="12"/>
  <c r="AE20086" i="12"/>
  <c r="AF20085" i="12"/>
  <c r="AE20085" i="12"/>
  <c r="AF20084" i="12"/>
  <c r="AE20084" i="12"/>
  <c r="AF20083" i="12"/>
  <c r="AE20083" i="12"/>
  <c r="AF20082" i="12"/>
  <c r="AE20082" i="12"/>
  <c r="AF20081" i="12"/>
  <c r="AE20081" i="12"/>
  <c r="AF20080" i="12"/>
  <c r="AE20080" i="12"/>
  <c r="AF20079" i="12"/>
  <c r="AE20079" i="12"/>
  <c r="AF20078" i="12"/>
  <c r="AE20078" i="12"/>
  <c r="AF20077" i="12"/>
  <c r="AE20077" i="12"/>
  <c r="AF20076" i="12"/>
  <c r="AE20076" i="12"/>
  <c r="AF20075" i="12"/>
  <c r="AE20075" i="12"/>
  <c r="AF20074" i="12"/>
  <c r="AE20074" i="12"/>
  <c r="AF20073" i="12"/>
  <c r="AE20073" i="12"/>
  <c r="AF20072" i="12"/>
  <c r="AE20072" i="12"/>
  <c r="AF20071" i="12"/>
  <c r="AE20071" i="12"/>
  <c r="AF20070" i="12"/>
  <c r="AE20070" i="12"/>
  <c r="AF20069" i="12"/>
  <c r="AE20069" i="12"/>
  <c r="AF20068" i="12"/>
  <c r="AE20068" i="12"/>
  <c r="AF20067" i="12"/>
  <c r="AE20067" i="12"/>
  <c r="AF20066" i="12"/>
  <c r="AE20066" i="12"/>
  <c r="AF20065" i="12"/>
  <c r="AE20065" i="12"/>
  <c r="AF20064" i="12"/>
  <c r="AE20064" i="12"/>
  <c r="AF20063" i="12"/>
  <c r="AE20063" i="12"/>
  <c r="AF20062" i="12"/>
  <c r="AE20062" i="12"/>
  <c r="AF20061" i="12"/>
  <c r="AE20061" i="12"/>
  <c r="AF20060" i="12"/>
  <c r="AE20060" i="12"/>
  <c r="AF20059" i="12"/>
  <c r="AE20059" i="12"/>
  <c r="AF20058" i="12"/>
  <c r="AE20058" i="12"/>
  <c r="AF20057" i="12"/>
  <c r="AE20057" i="12"/>
  <c r="AF20056" i="12"/>
  <c r="AE20056" i="12"/>
  <c r="AF20055" i="12"/>
  <c r="AE20055" i="12"/>
  <c r="AF20054" i="12"/>
  <c r="AE20054" i="12"/>
  <c r="AF20053" i="12"/>
  <c r="AE20053" i="12"/>
  <c r="AF20052" i="12"/>
  <c r="AE20052" i="12"/>
  <c r="AF20051" i="12"/>
  <c r="AE20051" i="12"/>
  <c r="AF20050" i="12"/>
  <c r="AE20050" i="12"/>
  <c r="AF20049" i="12"/>
  <c r="AE20049" i="12"/>
  <c r="AF20048" i="12"/>
  <c r="AE20048" i="12"/>
  <c r="AF20047" i="12"/>
  <c r="AE20047" i="12"/>
  <c r="AF20046" i="12"/>
  <c r="AE20046" i="12"/>
  <c r="AF20045" i="12"/>
  <c r="AE20045" i="12"/>
  <c r="AF20044" i="12"/>
  <c r="AE20044" i="12"/>
  <c r="AF20043" i="12"/>
  <c r="AE20043" i="12"/>
  <c r="AF20042" i="12"/>
  <c r="AE20042" i="12"/>
  <c r="AF20041" i="12"/>
  <c r="AE20041" i="12"/>
  <c r="AF20040" i="12"/>
  <c r="AE20040" i="12"/>
  <c r="AF20039" i="12"/>
  <c r="AE20039" i="12"/>
  <c r="AF20038" i="12"/>
  <c r="AE20038" i="12"/>
  <c r="AF20037" i="12"/>
  <c r="AE20037" i="12"/>
  <c r="AF20036" i="12"/>
  <c r="AE20036" i="12"/>
  <c r="AF20035" i="12"/>
  <c r="AE20035" i="12"/>
  <c r="AF20034" i="12"/>
  <c r="AE20034" i="12"/>
  <c r="AF20033" i="12"/>
  <c r="AE20033" i="12"/>
  <c r="AF20032" i="12"/>
  <c r="AE20032" i="12"/>
  <c r="AF20031" i="12"/>
  <c r="AE20031" i="12"/>
  <c r="AF20030" i="12"/>
  <c r="AE20030" i="12"/>
  <c r="AF20029" i="12"/>
  <c r="AE20029" i="12"/>
  <c r="AF20028" i="12"/>
  <c r="AE20028" i="12"/>
  <c r="AF20027" i="12"/>
  <c r="AE20027" i="12"/>
  <c r="AF20026" i="12"/>
  <c r="AE20026" i="12"/>
  <c r="AF20025" i="12"/>
  <c r="AE20025" i="12"/>
  <c r="AF20024" i="12"/>
  <c r="AE20024" i="12"/>
  <c r="AF20023" i="12"/>
  <c r="AE20023" i="12"/>
  <c r="AF20022" i="12"/>
  <c r="AE20022" i="12"/>
  <c r="AF20021" i="12"/>
  <c r="AE20021" i="12"/>
  <c r="AF20020" i="12"/>
  <c r="AE20020" i="12"/>
  <c r="AF20019" i="12"/>
  <c r="AE20019" i="12"/>
  <c r="AF20018" i="12"/>
  <c r="AE20018" i="12"/>
  <c r="AF20017" i="12"/>
  <c r="AE20017" i="12"/>
  <c r="AF20016" i="12"/>
  <c r="AE20016" i="12"/>
  <c r="AF20015" i="12"/>
  <c r="AE20015" i="12"/>
  <c r="AF20014" i="12"/>
  <c r="AE20014" i="12"/>
  <c r="AF20013" i="12"/>
  <c r="AE20013" i="12"/>
  <c r="AF20012" i="12"/>
  <c r="AE20012" i="12"/>
  <c r="AF20011" i="12"/>
  <c r="AE20011" i="12"/>
  <c r="AF20010" i="12"/>
  <c r="AE20010" i="12"/>
  <c r="AF20009" i="12"/>
  <c r="AE20009" i="12"/>
  <c r="AF20008" i="12"/>
  <c r="AE20008" i="12"/>
  <c r="AF20007" i="12"/>
  <c r="AE20007" i="12"/>
  <c r="AF20006" i="12"/>
  <c r="AE20006" i="12"/>
  <c r="AF20005" i="12"/>
  <c r="AE20005" i="12"/>
  <c r="AF20004" i="12"/>
  <c r="AE20004" i="12"/>
  <c r="AF20003" i="12"/>
  <c r="AE20003" i="12"/>
  <c r="AF20002" i="12"/>
  <c r="AE20002" i="12"/>
  <c r="AF20001" i="12"/>
  <c r="AE20001" i="12"/>
  <c r="AF20000" i="12"/>
  <c r="AE20000" i="12"/>
  <c r="AF19999" i="12"/>
  <c r="AE19999" i="12"/>
  <c r="AF19998" i="12"/>
  <c r="AE19998" i="12"/>
  <c r="AF19997" i="12"/>
  <c r="AE19997" i="12"/>
  <c r="AF19996" i="12"/>
  <c r="AE19996" i="12"/>
  <c r="AF19995" i="12"/>
  <c r="AE19995" i="12"/>
  <c r="AF19994" i="12"/>
  <c r="AE19994" i="12"/>
  <c r="AF19993" i="12"/>
  <c r="AE19993" i="12"/>
  <c r="AF19992" i="12"/>
  <c r="AE19992" i="12"/>
  <c r="AF19991" i="12"/>
  <c r="AE19991" i="12"/>
  <c r="AF19990" i="12"/>
  <c r="AE19990" i="12"/>
  <c r="AF19989" i="12"/>
  <c r="AE19989" i="12"/>
  <c r="AF19988" i="12"/>
  <c r="AE19988" i="12"/>
  <c r="AF19987" i="12"/>
  <c r="AE19987" i="12"/>
  <c r="AF19986" i="12"/>
  <c r="AE19986" i="12"/>
  <c r="AF19985" i="12"/>
  <c r="AE19985" i="12"/>
  <c r="AF19984" i="12"/>
  <c r="AE19984" i="12"/>
  <c r="AF19983" i="12"/>
  <c r="AE19983" i="12"/>
  <c r="AF19982" i="12"/>
  <c r="AE19982" i="12"/>
  <c r="AF19981" i="12"/>
  <c r="AE19981" i="12"/>
  <c r="AF19980" i="12"/>
  <c r="AE19980" i="12"/>
  <c r="AF19979" i="12"/>
  <c r="AE19979" i="12"/>
  <c r="AF19978" i="12"/>
  <c r="AE19978" i="12"/>
  <c r="AF19977" i="12"/>
  <c r="AE19977" i="12"/>
  <c r="AF19976" i="12"/>
  <c r="AE19976" i="12"/>
  <c r="AF19975" i="12"/>
  <c r="AE19975" i="12"/>
  <c r="AF19974" i="12"/>
  <c r="AE19974" i="12"/>
  <c r="AF19973" i="12"/>
  <c r="AE19973" i="12"/>
  <c r="AF19972" i="12"/>
  <c r="AE19972" i="12"/>
  <c r="AF19971" i="12"/>
  <c r="AE19971" i="12"/>
  <c r="AF19970" i="12"/>
  <c r="AE19970" i="12"/>
  <c r="AF19969" i="12"/>
  <c r="AE19969" i="12"/>
  <c r="AF19968" i="12"/>
  <c r="AE19968" i="12"/>
  <c r="AF19967" i="12"/>
  <c r="AE19967" i="12"/>
  <c r="AF19966" i="12"/>
  <c r="AE19966" i="12"/>
  <c r="AF19965" i="12"/>
  <c r="AE19965" i="12"/>
  <c r="AF19964" i="12"/>
  <c r="AE19964" i="12"/>
  <c r="AF19963" i="12"/>
  <c r="AE19963" i="12"/>
  <c r="AF19962" i="12"/>
  <c r="AE19962" i="12"/>
  <c r="AF19961" i="12"/>
  <c r="AE19961" i="12"/>
  <c r="AF19960" i="12"/>
  <c r="AE19960" i="12"/>
  <c r="AF19959" i="12"/>
  <c r="AE19959" i="12"/>
  <c r="AF19958" i="12"/>
  <c r="AE19958" i="12"/>
  <c r="AF19957" i="12"/>
  <c r="AE19957" i="12"/>
  <c r="AF19956" i="12"/>
  <c r="AE19956" i="12"/>
  <c r="AF19955" i="12"/>
  <c r="AE19955" i="12"/>
  <c r="AF19954" i="12"/>
  <c r="AE19954" i="12"/>
  <c r="AF19953" i="12"/>
  <c r="AE19953" i="12"/>
  <c r="AF19952" i="12"/>
  <c r="AE19952" i="12"/>
  <c r="AF19951" i="12"/>
  <c r="AE19951" i="12"/>
  <c r="AF19950" i="12"/>
  <c r="AE19950" i="12"/>
  <c r="AF19949" i="12"/>
  <c r="AE19949" i="12"/>
  <c r="AF19948" i="12"/>
  <c r="AE19948" i="12"/>
  <c r="AF19947" i="12"/>
  <c r="AE19947" i="12"/>
  <c r="AF19946" i="12"/>
  <c r="AE19946" i="12"/>
  <c r="AF19945" i="12"/>
  <c r="AE19945" i="12"/>
  <c r="AF19944" i="12"/>
  <c r="AE19944" i="12"/>
  <c r="AF19943" i="12"/>
  <c r="AE19943" i="12"/>
  <c r="AF19942" i="12"/>
  <c r="AE19942" i="12"/>
  <c r="AF19941" i="12"/>
  <c r="AE19941" i="12"/>
  <c r="AF19940" i="12"/>
  <c r="AE19940" i="12"/>
  <c r="AF19939" i="12"/>
  <c r="AE19939" i="12"/>
  <c r="AF19938" i="12"/>
  <c r="AE19938" i="12"/>
  <c r="AF19937" i="12"/>
  <c r="AE19937" i="12"/>
  <c r="AF19936" i="12"/>
  <c r="AE19936" i="12"/>
  <c r="AF19935" i="12"/>
  <c r="AE19935" i="12"/>
  <c r="AF19934" i="12"/>
  <c r="AE19934" i="12"/>
  <c r="AF19933" i="12"/>
  <c r="AE19933" i="12"/>
  <c r="AF19932" i="12"/>
  <c r="AE19932" i="12"/>
  <c r="AF19931" i="12"/>
  <c r="AE19931" i="12"/>
  <c r="AF19930" i="12"/>
  <c r="AE19930" i="12"/>
  <c r="AF19929" i="12"/>
  <c r="AE19929" i="12"/>
  <c r="AF19928" i="12"/>
  <c r="AE19928" i="12"/>
  <c r="AF19927" i="12"/>
  <c r="AE19927" i="12"/>
  <c r="AF19926" i="12"/>
  <c r="AE19926" i="12"/>
  <c r="AF19925" i="12"/>
  <c r="AE19925" i="12"/>
  <c r="AF19924" i="12"/>
  <c r="AE19924" i="12"/>
  <c r="AF19923" i="12"/>
  <c r="AE19923" i="12"/>
  <c r="AF19922" i="12"/>
  <c r="AE19922" i="12"/>
  <c r="AF19921" i="12"/>
  <c r="AE19921" i="12"/>
  <c r="AF19920" i="12"/>
  <c r="AE19920" i="12"/>
  <c r="AF19919" i="12"/>
  <c r="AE19919" i="12"/>
  <c r="AF19918" i="12"/>
  <c r="AE19918" i="12"/>
  <c r="AF19917" i="12"/>
  <c r="AE19917" i="12"/>
  <c r="AF19916" i="12"/>
  <c r="AE19916" i="12"/>
  <c r="AF19915" i="12"/>
  <c r="AE19915" i="12"/>
  <c r="AF19914" i="12"/>
  <c r="AE19914" i="12"/>
  <c r="AF19913" i="12"/>
  <c r="AE19913" i="12"/>
  <c r="AF19912" i="12"/>
  <c r="AE19912" i="12"/>
  <c r="AF19911" i="12"/>
  <c r="AE19911" i="12"/>
  <c r="AF19910" i="12"/>
  <c r="AE19910" i="12"/>
  <c r="AF19909" i="12"/>
  <c r="AE19909" i="12"/>
  <c r="AF19908" i="12"/>
  <c r="AE19908" i="12"/>
  <c r="AF19907" i="12"/>
  <c r="AE19907" i="12"/>
  <c r="AF19906" i="12"/>
  <c r="AE19906" i="12"/>
  <c r="AF19905" i="12"/>
  <c r="AE19905" i="12"/>
  <c r="AF19904" i="12"/>
  <c r="AE19904" i="12"/>
  <c r="AF19903" i="12"/>
  <c r="AE19903" i="12"/>
  <c r="AF19902" i="12"/>
  <c r="AE19902" i="12"/>
  <c r="AF19901" i="12"/>
  <c r="AE19901" i="12"/>
  <c r="AF19900" i="12"/>
  <c r="AE19900" i="12"/>
  <c r="AF19899" i="12"/>
  <c r="AE19899" i="12"/>
  <c r="AF19898" i="12"/>
  <c r="AE19898" i="12"/>
  <c r="AF19897" i="12"/>
  <c r="AE19897" i="12"/>
  <c r="AF19896" i="12"/>
  <c r="AE19896" i="12"/>
  <c r="AF19895" i="12"/>
  <c r="AE19895" i="12"/>
  <c r="AF19894" i="12"/>
  <c r="AE19894" i="12"/>
  <c r="AF19893" i="12"/>
  <c r="AE19893" i="12"/>
  <c r="AF19892" i="12"/>
  <c r="AE19892" i="12"/>
  <c r="AF19891" i="12"/>
  <c r="AE19891" i="12"/>
  <c r="AF19890" i="12"/>
  <c r="AE19890" i="12"/>
  <c r="AF19889" i="12"/>
  <c r="AE19889" i="12"/>
  <c r="AF19888" i="12"/>
  <c r="AE19888" i="12"/>
  <c r="AF19887" i="12"/>
  <c r="AE19887" i="12"/>
  <c r="AF19886" i="12"/>
  <c r="AE19886" i="12"/>
  <c r="AF19885" i="12"/>
  <c r="AE19885" i="12"/>
  <c r="AF19884" i="12"/>
  <c r="AE19884" i="12"/>
  <c r="AF19883" i="12"/>
  <c r="AE19883" i="12"/>
  <c r="AF19882" i="12"/>
  <c r="AE19882" i="12"/>
  <c r="AF19881" i="12"/>
  <c r="AE19881" i="12"/>
  <c r="AF19880" i="12"/>
  <c r="AE19880" i="12"/>
  <c r="AF19879" i="12"/>
  <c r="AE19879" i="12"/>
  <c r="AF19878" i="12"/>
  <c r="AE19878" i="12"/>
  <c r="AF19877" i="12"/>
  <c r="AE19877" i="12"/>
  <c r="AF19876" i="12"/>
  <c r="AE19876" i="12"/>
  <c r="AF19875" i="12"/>
  <c r="AE19875" i="12"/>
  <c r="AF19874" i="12"/>
  <c r="AE19874" i="12"/>
  <c r="AF19873" i="12"/>
  <c r="AE19873" i="12"/>
  <c r="AF19872" i="12"/>
  <c r="AE19872" i="12"/>
  <c r="AF19871" i="12"/>
  <c r="AE19871" i="12"/>
  <c r="AF19870" i="12"/>
  <c r="AE19870" i="12"/>
  <c r="AF19869" i="12"/>
  <c r="AE19869" i="12"/>
  <c r="AF19868" i="12"/>
  <c r="AE19868" i="12"/>
  <c r="AF19867" i="12"/>
  <c r="AE19867" i="12"/>
  <c r="AF19866" i="12"/>
  <c r="AE19866" i="12"/>
  <c r="AF19865" i="12"/>
  <c r="AE19865" i="12"/>
  <c r="AF19864" i="12"/>
  <c r="AE19864" i="12"/>
  <c r="AF19863" i="12"/>
  <c r="AE19863" i="12"/>
  <c r="AF19862" i="12"/>
  <c r="AE19862" i="12"/>
  <c r="AF19861" i="12"/>
  <c r="AE19861" i="12"/>
  <c r="AF19860" i="12"/>
  <c r="AE19860" i="12"/>
  <c r="AF19859" i="12"/>
  <c r="AE19859" i="12"/>
  <c r="AF19858" i="12"/>
  <c r="AE19858" i="12"/>
  <c r="AF19857" i="12"/>
  <c r="AE19857" i="12"/>
  <c r="AF19856" i="12"/>
  <c r="AE19856" i="12"/>
  <c r="AF19855" i="12"/>
  <c r="AE19855" i="12"/>
  <c r="AF19854" i="12"/>
  <c r="AE19854" i="12"/>
  <c r="AF19853" i="12"/>
  <c r="AE19853" i="12"/>
  <c r="AF19852" i="12"/>
  <c r="AE19852" i="12"/>
  <c r="AF19851" i="12"/>
  <c r="AE19851" i="12"/>
  <c r="AF19850" i="12"/>
  <c r="AE19850" i="12"/>
  <c r="AF19849" i="12"/>
  <c r="AE19849" i="12"/>
  <c r="AF19848" i="12"/>
  <c r="AE19848" i="12"/>
  <c r="AF19847" i="12"/>
  <c r="AE19847" i="12"/>
  <c r="AF19846" i="12"/>
  <c r="AE19846" i="12"/>
  <c r="AF19845" i="12"/>
  <c r="AE19845" i="12"/>
  <c r="AF19844" i="12"/>
  <c r="AE19844" i="12"/>
  <c r="AF19843" i="12"/>
  <c r="AE19843" i="12"/>
  <c r="AF19842" i="12"/>
  <c r="AE19842" i="12"/>
  <c r="AF19841" i="12"/>
  <c r="AE19841" i="12"/>
  <c r="AF19840" i="12"/>
  <c r="AE19840" i="12"/>
  <c r="AF19839" i="12"/>
  <c r="AE19839" i="12"/>
  <c r="AF19838" i="12"/>
  <c r="AE19838" i="12"/>
  <c r="AF19837" i="12"/>
  <c r="AE19837" i="12"/>
  <c r="AF19836" i="12"/>
  <c r="AE19836" i="12"/>
  <c r="AF19835" i="12"/>
  <c r="AE19835" i="12"/>
  <c r="AF19834" i="12"/>
  <c r="AE19834" i="12"/>
  <c r="AF19833" i="12"/>
  <c r="AE19833" i="12"/>
  <c r="AF19832" i="12"/>
  <c r="AE19832" i="12"/>
  <c r="AF19831" i="12"/>
  <c r="AE19831" i="12"/>
  <c r="AF19830" i="12"/>
  <c r="AE19830" i="12"/>
  <c r="AF19829" i="12"/>
  <c r="AE19829" i="12"/>
  <c r="AF19828" i="12"/>
  <c r="AE19828" i="12"/>
  <c r="AF19827" i="12"/>
  <c r="AE19827" i="12"/>
  <c r="AF19826" i="12"/>
  <c r="AE19826" i="12"/>
  <c r="AF19825" i="12"/>
  <c r="AE19825" i="12"/>
  <c r="AF19824" i="12"/>
  <c r="AE19824" i="12"/>
  <c r="AF19823" i="12"/>
  <c r="AE19823" i="12"/>
  <c r="AF19822" i="12"/>
  <c r="AE19822" i="12"/>
  <c r="AF19821" i="12"/>
  <c r="AE19821" i="12"/>
  <c r="AF19820" i="12"/>
  <c r="AE19820" i="12"/>
  <c r="AF19819" i="12"/>
  <c r="AE19819" i="12"/>
  <c r="AF19818" i="12"/>
  <c r="AE19818" i="12"/>
  <c r="AF19817" i="12"/>
  <c r="AE19817" i="12"/>
  <c r="AF19816" i="12"/>
  <c r="AE19816" i="12"/>
  <c r="AF19815" i="12"/>
  <c r="AE19815" i="12"/>
  <c r="AF19814" i="12"/>
  <c r="AE19814" i="12"/>
  <c r="AF19813" i="12"/>
  <c r="AE19813" i="12"/>
  <c r="AF19812" i="12"/>
  <c r="AE19812" i="12"/>
  <c r="AF19811" i="12"/>
  <c r="AE19811" i="12"/>
  <c r="AF19810" i="12"/>
  <c r="AE19810" i="12"/>
  <c r="AF19809" i="12"/>
  <c r="AE19809" i="12"/>
  <c r="AF19808" i="12"/>
  <c r="AE19808" i="12"/>
  <c r="AF19807" i="12"/>
  <c r="AE19807" i="12"/>
  <c r="AF19806" i="12"/>
  <c r="AE19806" i="12"/>
  <c r="AF19805" i="12"/>
  <c r="AE19805" i="12"/>
  <c r="AF19804" i="12"/>
  <c r="AE19804" i="12"/>
  <c r="AF19803" i="12"/>
  <c r="AE19803" i="12"/>
  <c r="AF19802" i="12"/>
  <c r="AE19802" i="12"/>
  <c r="AF19801" i="12"/>
  <c r="AE19801" i="12"/>
  <c r="AF19800" i="12"/>
  <c r="AE19800" i="12"/>
  <c r="AF19799" i="12"/>
  <c r="AE19799" i="12"/>
  <c r="AF19798" i="12"/>
  <c r="AE19798" i="12"/>
  <c r="AF19797" i="12"/>
  <c r="AE19797" i="12"/>
  <c r="AF19796" i="12"/>
  <c r="AE19796" i="12"/>
  <c r="AF19795" i="12"/>
  <c r="AE19795" i="12"/>
  <c r="AF19794" i="12"/>
  <c r="AE19794" i="12"/>
  <c r="AF19793" i="12"/>
  <c r="AE19793" i="12"/>
  <c r="AF19792" i="12"/>
  <c r="AE19792" i="12"/>
  <c r="AF19791" i="12"/>
  <c r="AE19791" i="12"/>
  <c r="AF19790" i="12"/>
  <c r="AE19790" i="12"/>
  <c r="AF19789" i="12"/>
  <c r="AE19789" i="12"/>
  <c r="AF19788" i="12"/>
  <c r="AE19788" i="12"/>
  <c r="AF19787" i="12"/>
  <c r="AE19787" i="12"/>
  <c r="AF19786" i="12"/>
  <c r="AE19786" i="12"/>
  <c r="AF19785" i="12"/>
  <c r="AE19785" i="12"/>
  <c r="AF19784" i="12"/>
  <c r="AE19784" i="12"/>
  <c r="AF19783" i="12"/>
  <c r="AE19783" i="12"/>
  <c r="AF19782" i="12"/>
  <c r="AE19782" i="12"/>
  <c r="AF19781" i="12"/>
  <c r="AE19781" i="12"/>
  <c r="AF19780" i="12"/>
  <c r="AE19780" i="12"/>
  <c r="AF19779" i="12"/>
  <c r="AE19779" i="12"/>
  <c r="AF19778" i="12"/>
  <c r="AE19778" i="12"/>
  <c r="AF19777" i="12"/>
  <c r="AE19777" i="12"/>
  <c r="AF19776" i="12"/>
  <c r="AE19776" i="12"/>
  <c r="AF19775" i="12"/>
  <c r="AE19775" i="12"/>
  <c r="AF19774" i="12"/>
  <c r="AE19774" i="12"/>
  <c r="AF19773" i="12"/>
  <c r="AE19773" i="12"/>
  <c r="AF19772" i="12"/>
  <c r="AE19772" i="12"/>
  <c r="AF19771" i="12"/>
  <c r="AE19771" i="12"/>
  <c r="AF19770" i="12"/>
  <c r="AE19770" i="12"/>
  <c r="AF19769" i="12"/>
  <c r="AE19769" i="12"/>
  <c r="AF19768" i="12"/>
  <c r="AE19768" i="12"/>
  <c r="AF19767" i="12"/>
  <c r="AE19767" i="12"/>
  <c r="AF19766" i="12"/>
  <c r="AE19766" i="12"/>
  <c r="AF19765" i="12"/>
  <c r="AE19765" i="12"/>
  <c r="AF19764" i="12"/>
  <c r="AE19764" i="12"/>
  <c r="AF19763" i="12"/>
  <c r="AE19763" i="12"/>
  <c r="AF19762" i="12"/>
  <c r="AE19762" i="12"/>
  <c r="AF19761" i="12"/>
  <c r="AE19761" i="12"/>
  <c r="AF19760" i="12"/>
  <c r="AE19760" i="12"/>
  <c r="AF19759" i="12"/>
  <c r="AE19759" i="12"/>
  <c r="AF19758" i="12"/>
  <c r="AE19758" i="12"/>
  <c r="AF19757" i="12"/>
  <c r="AE19757" i="12"/>
  <c r="AF19756" i="12"/>
  <c r="AE19756" i="12"/>
  <c r="AF19755" i="12"/>
  <c r="AE19755" i="12"/>
  <c r="AF19754" i="12"/>
  <c r="AE19754" i="12"/>
  <c r="AF19753" i="12"/>
  <c r="AE19753" i="12"/>
  <c r="AF19752" i="12"/>
  <c r="AE19752" i="12"/>
  <c r="AF19751" i="12"/>
  <c r="AE19751" i="12"/>
  <c r="AF19750" i="12"/>
  <c r="AE19750" i="12"/>
  <c r="AF19749" i="12"/>
  <c r="AE19749" i="12"/>
  <c r="AF19748" i="12"/>
  <c r="AE19748" i="12"/>
  <c r="AF19747" i="12"/>
  <c r="AE19747" i="12"/>
  <c r="AF19746" i="12"/>
  <c r="AE19746" i="12"/>
  <c r="AF19745" i="12"/>
  <c r="AE19745" i="12"/>
  <c r="AF19744" i="12"/>
  <c r="AE19744" i="12"/>
  <c r="AF19743" i="12"/>
  <c r="AE19743" i="12"/>
  <c r="AF19742" i="12"/>
  <c r="AE19742" i="12"/>
  <c r="AF19741" i="12"/>
  <c r="AE19741" i="12"/>
  <c r="AF19740" i="12"/>
  <c r="AE19740" i="12"/>
  <c r="AF19739" i="12"/>
  <c r="AE19739" i="12"/>
  <c r="AF19738" i="12"/>
  <c r="AE19738" i="12"/>
  <c r="AF19737" i="12"/>
  <c r="AE19737" i="12"/>
  <c r="AF19736" i="12"/>
  <c r="AE19736" i="12"/>
  <c r="AF19735" i="12"/>
  <c r="AE19735" i="12"/>
  <c r="AF19734" i="12"/>
  <c r="AE19734" i="12"/>
  <c r="AF19733" i="12"/>
  <c r="AE19733" i="12"/>
  <c r="AF19732" i="12"/>
  <c r="AE19732" i="12"/>
  <c r="AF19731" i="12"/>
  <c r="AE19731" i="12"/>
  <c r="AF19730" i="12"/>
  <c r="AE19730" i="12"/>
  <c r="AF19729" i="12"/>
  <c r="AE19729" i="12"/>
  <c r="AF19728" i="12"/>
  <c r="AE19728" i="12"/>
  <c r="AF19727" i="12"/>
  <c r="AE19727" i="12"/>
  <c r="AF19726" i="12"/>
  <c r="AE19726" i="12"/>
  <c r="AF19725" i="12"/>
  <c r="AE19725" i="12"/>
  <c r="AF19724" i="12"/>
  <c r="AE19724" i="12"/>
  <c r="AF19723" i="12"/>
  <c r="AE19723" i="12"/>
  <c r="AF19722" i="12"/>
  <c r="AE19722" i="12"/>
  <c r="AF19721" i="12"/>
  <c r="AE19721" i="12"/>
  <c r="AF19720" i="12"/>
  <c r="AE19720" i="12"/>
  <c r="AF19719" i="12"/>
  <c r="AE19719" i="12"/>
  <c r="AF19718" i="12"/>
  <c r="AE19718" i="12"/>
  <c r="AF19717" i="12"/>
  <c r="AE19717" i="12"/>
  <c r="AF19716" i="12"/>
  <c r="AE19716" i="12"/>
  <c r="AF19715" i="12"/>
  <c r="AE19715" i="12"/>
  <c r="AF19714" i="12"/>
  <c r="AE19714" i="12"/>
  <c r="AF19713" i="12"/>
  <c r="AE19713" i="12"/>
  <c r="AF19712" i="12"/>
  <c r="AE19712" i="12"/>
  <c r="AF19711" i="12"/>
  <c r="AE19711" i="12"/>
  <c r="AF19710" i="12"/>
  <c r="AE19710" i="12"/>
  <c r="AF19709" i="12"/>
  <c r="AE19709" i="12"/>
  <c r="AF19708" i="12"/>
  <c r="AE19708" i="12"/>
  <c r="AF19707" i="12"/>
  <c r="AE19707" i="12"/>
  <c r="AF19706" i="12"/>
  <c r="AE19706" i="12"/>
  <c r="AF19705" i="12"/>
  <c r="AE19705" i="12"/>
  <c r="AF19704" i="12"/>
  <c r="AE19704" i="12"/>
  <c r="AF19703" i="12"/>
  <c r="AE19703" i="12"/>
  <c r="AF19702" i="12"/>
  <c r="AE19702" i="12"/>
  <c r="AF19701" i="12"/>
  <c r="AE19701" i="12"/>
  <c r="AF19700" i="12"/>
  <c r="AE19700" i="12"/>
  <c r="AF19699" i="12"/>
  <c r="AE19699" i="12"/>
  <c r="AF19698" i="12"/>
  <c r="AE19698" i="12"/>
  <c r="AF19697" i="12"/>
  <c r="AE19697" i="12"/>
  <c r="AF19696" i="12"/>
  <c r="AE19696" i="12"/>
  <c r="AF19695" i="12"/>
  <c r="AE19695" i="12"/>
  <c r="AF19694" i="12"/>
  <c r="AE19694" i="12"/>
  <c r="AF19693" i="12"/>
  <c r="AE19693" i="12"/>
  <c r="AF19692" i="12"/>
  <c r="AE19692" i="12"/>
  <c r="AF19691" i="12"/>
  <c r="AE19691" i="12"/>
  <c r="AF19690" i="12"/>
  <c r="AE19690" i="12"/>
  <c r="AF19689" i="12"/>
  <c r="AE19689" i="12"/>
  <c r="AF19688" i="12"/>
  <c r="AE19688" i="12"/>
  <c r="AF19687" i="12"/>
  <c r="AE19687" i="12"/>
  <c r="AF19686" i="12"/>
  <c r="AE19686" i="12"/>
  <c r="AF19685" i="12"/>
  <c r="AE19685" i="12"/>
  <c r="AF19684" i="12"/>
  <c r="AE19684" i="12"/>
  <c r="AF19683" i="12"/>
  <c r="AE19683" i="12"/>
  <c r="AF19682" i="12"/>
  <c r="AE19682" i="12"/>
  <c r="AF19681" i="12"/>
  <c r="AE19681" i="12"/>
  <c r="AF19680" i="12"/>
  <c r="AE19680" i="12"/>
  <c r="AF19679" i="12"/>
  <c r="AE19679" i="12"/>
  <c r="AF19678" i="12"/>
  <c r="AE19678" i="12"/>
  <c r="AF19677" i="12"/>
  <c r="AE19677" i="12"/>
  <c r="AF19676" i="12"/>
  <c r="AE19676" i="12"/>
  <c r="AF19675" i="12"/>
  <c r="AE19675" i="12"/>
  <c r="AF19674" i="12"/>
  <c r="AE19674" i="12"/>
  <c r="AF19673" i="12"/>
  <c r="AE19673" i="12"/>
  <c r="AF19672" i="12"/>
  <c r="AE19672" i="12"/>
  <c r="AF19671" i="12"/>
  <c r="AE19671" i="12"/>
  <c r="AF19670" i="12"/>
  <c r="AE19670" i="12"/>
  <c r="AF19669" i="12"/>
  <c r="AE19669" i="12"/>
  <c r="AF19668" i="12"/>
  <c r="AE19668" i="12"/>
  <c r="AF19667" i="12"/>
  <c r="AE19667" i="12"/>
  <c r="AF19666" i="12"/>
  <c r="AE19666" i="12"/>
  <c r="AF19665" i="12"/>
  <c r="AE19665" i="12"/>
  <c r="AF19664" i="12"/>
  <c r="AE19664" i="12"/>
  <c r="AF19663" i="12"/>
  <c r="AE19663" i="12"/>
  <c r="AF19662" i="12"/>
  <c r="AE19662" i="12"/>
  <c r="AF19661" i="12"/>
  <c r="AE19661" i="12"/>
  <c r="AF19660" i="12"/>
  <c r="AE19660" i="12"/>
  <c r="AF19659" i="12"/>
  <c r="AE19659" i="12"/>
  <c r="AF19658" i="12"/>
  <c r="AE19658" i="12"/>
  <c r="AF19657" i="12"/>
  <c r="AE19657" i="12"/>
  <c r="AF19656" i="12"/>
  <c r="AE19656" i="12"/>
  <c r="AF19655" i="12"/>
  <c r="AE19655" i="12"/>
  <c r="AF19654" i="12"/>
  <c r="AE19654" i="12"/>
  <c r="AF19653" i="12"/>
  <c r="AE19653" i="12"/>
  <c r="AF19652" i="12"/>
  <c r="AE19652" i="12"/>
  <c r="AF19651" i="12"/>
  <c r="AE19651" i="12"/>
  <c r="AF19650" i="12"/>
  <c r="AE19650" i="12"/>
  <c r="AF19649" i="12"/>
  <c r="AE19649" i="12"/>
  <c r="AF19648" i="12"/>
  <c r="AE19648" i="12"/>
  <c r="AF19647" i="12"/>
  <c r="AE19647" i="12"/>
  <c r="AF19646" i="12"/>
  <c r="AE19646" i="12"/>
  <c r="AF19645" i="12"/>
  <c r="AE19645" i="12"/>
  <c r="AF19644" i="12"/>
  <c r="AE19644" i="12"/>
  <c r="AF19643" i="12"/>
  <c r="AE19643" i="12"/>
  <c r="AF19642" i="12"/>
  <c r="AE19642" i="12"/>
  <c r="AF19641" i="12"/>
  <c r="AE19641" i="12"/>
  <c r="AF19640" i="12"/>
  <c r="AE19640" i="12"/>
  <c r="AF19639" i="12"/>
  <c r="AE19639" i="12"/>
  <c r="AF19638" i="12"/>
  <c r="AE19638" i="12"/>
  <c r="AF19637" i="12"/>
  <c r="AE19637" i="12"/>
  <c r="AF19636" i="12"/>
  <c r="AE19636" i="12"/>
  <c r="AF19635" i="12"/>
  <c r="AE19635" i="12"/>
  <c r="AF19634" i="12"/>
  <c r="AE19634" i="12"/>
  <c r="AF19633" i="12"/>
  <c r="AE19633" i="12"/>
  <c r="AF19632" i="12"/>
  <c r="AE19632" i="12"/>
  <c r="AF19631" i="12"/>
  <c r="AE19631" i="12"/>
  <c r="AF19630" i="12"/>
  <c r="AE19630" i="12"/>
  <c r="AF19629" i="12"/>
  <c r="AE19629" i="12"/>
  <c r="AF19628" i="12"/>
  <c r="AE19628" i="12"/>
  <c r="AF19627" i="12"/>
  <c r="AE19627" i="12"/>
  <c r="AF19626" i="12"/>
  <c r="AE19626" i="12"/>
  <c r="AF19625" i="12"/>
  <c r="AE19625" i="12"/>
  <c r="AF19624" i="12"/>
  <c r="AE19624" i="12"/>
  <c r="AF19623" i="12"/>
  <c r="AE19623" i="12"/>
  <c r="AF19622" i="12"/>
  <c r="AE19622" i="12"/>
  <c r="AF19621" i="12"/>
  <c r="AE19621" i="12"/>
  <c r="AF19620" i="12"/>
  <c r="AE19620" i="12"/>
  <c r="AF19619" i="12"/>
  <c r="AE19619" i="12"/>
  <c r="AF19618" i="12"/>
  <c r="AE19618" i="12"/>
  <c r="AF19617" i="12"/>
  <c r="AE19617" i="12"/>
  <c r="AF19616" i="12"/>
  <c r="AE19616" i="12"/>
  <c r="AF19615" i="12"/>
  <c r="AE19615" i="12"/>
  <c r="AF19614" i="12"/>
  <c r="AE19614" i="12"/>
  <c r="AF19613" i="12"/>
  <c r="AE19613" i="12"/>
  <c r="AF19612" i="12"/>
  <c r="AE19612" i="12"/>
  <c r="AF19611" i="12"/>
  <c r="AE19611" i="12"/>
  <c r="AF19610" i="12"/>
  <c r="AE19610" i="12"/>
  <c r="AF19609" i="12"/>
  <c r="AE19609" i="12"/>
  <c r="AF19608" i="12"/>
  <c r="AE19608" i="12"/>
  <c r="AF19607" i="12"/>
  <c r="AE19607" i="12"/>
  <c r="AF19606" i="12"/>
  <c r="AE19606" i="12"/>
  <c r="AF19605" i="12"/>
  <c r="AE19605" i="12"/>
  <c r="AF19604" i="12"/>
  <c r="AE19604" i="12"/>
  <c r="AF19603" i="12"/>
  <c r="AE19603" i="12"/>
  <c r="AF19602" i="12"/>
  <c r="AE19602" i="12"/>
  <c r="AF19601" i="12"/>
  <c r="AE19601" i="12"/>
  <c r="AF19600" i="12"/>
  <c r="AE19600" i="12"/>
  <c r="AF19599" i="12"/>
  <c r="AE19599" i="12"/>
  <c r="AF19598" i="12"/>
  <c r="AE19598" i="12"/>
  <c r="AF19597" i="12"/>
  <c r="AE19597" i="12"/>
  <c r="AF19596" i="12"/>
  <c r="AE19596" i="12"/>
  <c r="AF19595" i="12"/>
  <c r="AE19595" i="12"/>
  <c r="AF19594" i="12"/>
  <c r="AE19594" i="12"/>
  <c r="AF19593" i="12"/>
  <c r="AE19593" i="12"/>
  <c r="AF19592" i="12"/>
  <c r="AE19592" i="12"/>
  <c r="AF19591" i="12"/>
  <c r="AE19591" i="12"/>
  <c r="AF19590" i="12"/>
  <c r="AE19590" i="12"/>
  <c r="AF19589" i="12"/>
  <c r="AE19589" i="12"/>
  <c r="AF19588" i="12"/>
  <c r="AE19588" i="12"/>
  <c r="AF19587" i="12"/>
  <c r="AE19587" i="12"/>
  <c r="AF19586" i="12"/>
  <c r="AE19586" i="12"/>
  <c r="AF19585" i="12"/>
  <c r="AE19585" i="12"/>
  <c r="AF19584" i="12"/>
  <c r="AE19584" i="12"/>
  <c r="AF19583" i="12"/>
  <c r="AE19583" i="12"/>
  <c r="AF19582" i="12"/>
  <c r="AE19582" i="12"/>
  <c r="AF19581" i="12"/>
  <c r="AE19581" i="12"/>
  <c r="AF19580" i="12"/>
  <c r="AE19580" i="12"/>
  <c r="AF19579" i="12"/>
  <c r="AE19579" i="12"/>
  <c r="AF19578" i="12"/>
  <c r="AE19578" i="12"/>
  <c r="AF19577" i="12"/>
  <c r="AE19577" i="12"/>
  <c r="AF19576" i="12"/>
  <c r="AE19576" i="12"/>
  <c r="AF19575" i="12"/>
  <c r="AE19575" i="12"/>
  <c r="AF19574" i="12"/>
  <c r="AE19574" i="12"/>
  <c r="AF19573" i="12"/>
  <c r="AE19573" i="12"/>
  <c r="AF19572" i="12"/>
  <c r="AE19572" i="12"/>
  <c r="AF19571" i="12"/>
  <c r="AE19571" i="12"/>
  <c r="AF19570" i="12"/>
  <c r="AE19570" i="12"/>
  <c r="AF19569" i="12"/>
  <c r="AE19569" i="12"/>
  <c r="AF19568" i="12"/>
  <c r="AE19568" i="12"/>
  <c r="AF19567" i="12"/>
  <c r="AE19567" i="12"/>
  <c r="AF19566" i="12"/>
  <c r="AE19566" i="12"/>
  <c r="AF19565" i="12"/>
  <c r="AE19565" i="12"/>
  <c r="AF19564" i="12"/>
  <c r="AE19564" i="12"/>
  <c r="AF19563" i="12"/>
  <c r="AE19563" i="12"/>
  <c r="AF19562" i="12"/>
  <c r="AE19562" i="12"/>
  <c r="AF19561" i="12"/>
  <c r="AE19561" i="12"/>
  <c r="AF19560" i="12"/>
  <c r="AE19560" i="12"/>
  <c r="AF19559" i="12"/>
  <c r="AE19559" i="12"/>
  <c r="AF19558" i="12"/>
  <c r="AE19558" i="12"/>
  <c r="AF19557" i="12"/>
  <c r="AE19557" i="12"/>
  <c r="AF19556" i="12"/>
  <c r="AE19556" i="12"/>
  <c r="AF19555" i="12"/>
  <c r="AE19555" i="12"/>
  <c r="AF19554" i="12"/>
  <c r="AE19554" i="12"/>
  <c r="AF19553" i="12"/>
  <c r="AE19553" i="12"/>
  <c r="AF19552" i="12"/>
  <c r="AE19552" i="12"/>
  <c r="AF19551" i="12"/>
  <c r="AE19551" i="12"/>
  <c r="AF19550" i="12"/>
  <c r="AE19550" i="12"/>
  <c r="AF19549" i="12"/>
  <c r="AE19549" i="12"/>
  <c r="AF19548" i="12"/>
  <c r="AE19548" i="12"/>
  <c r="AF19547" i="12"/>
  <c r="AE19547" i="12"/>
  <c r="AF19546" i="12"/>
  <c r="AE19546" i="12"/>
  <c r="AF19545" i="12"/>
  <c r="AE19545" i="12"/>
  <c r="AF19544" i="12"/>
  <c r="AE19544" i="12"/>
  <c r="AF19543" i="12"/>
  <c r="AE19543" i="12"/>
  <c r="AF19542" i="12"/>
  <c r="AE19542" i="12"/>
  <c r="AF19541" i="12"/>
  <c r="AE19541" i="12"/>
  <c r="AF19540" i="12"/>
  <c r="AE19540" i="12"/>
  <c r="AF19539" i="12"/>
  <c r="AE19539" i="12"/>
  <c r="AF19538" i="12"/>
  <c r="AE19538" i="12"/>
  <c r="AF19537" i="12"/>
  <c r="AE19537" i="12"/>
  <c r="AF19536" i="12"/>
  <c r="AE19536" i="12"/>
  <c r="AF19535" i="12"/>
  <c r="AE19535" i="12"/>
  <c r="AF19534" i="12"/>
  <c r="AE19534" i="12"/>
  <c r="AF19533" i="12"/>
  <c r="AE19533" i="12"/>
  <c r="AF19532" i="12"/>
  <c r="AE19532" i="12"/>
  <c r="AF19531" i="12"/>
  <c r="AE19531" i="12"/>
  <c r="AF19530" i="12"/>
  <c r="AE19530" i="12"/>
  <c r="AF19529" i="12"/>
  <c r="AE19529" i="12"/>
  <c r="AF19528" i="12"/>
  <c r="AE19528" i="12"/>
  <c r="AF19527" i="12"/>
  <c r="AE19527" i="12"/>
  <c r="AF19526" i="12"/>
  <c r="AE19526" i="12"/>
  <c r="AF19525" i="12"/>
  <c r="AE19525" i="12"/>
  <c r="AF19524" i="12"/>
  <c r="AE19524" i="12"/>
  <c r="AF19523" i="12"/>
  <c r="AE19523" i="12"/>
  <c r="AF19522" i="12"/>
  <c r="AE19522" i="12"/>
  <c r="AF19521" i="12"/>
  <c r="AE19521" i="12"/>
  <c r="AF19520" i="12"/>
  <c r="AE19520" i="12"/>
  <c r="AF19519" i="12"/>
  <c r="AE19519" i="12"/>
  <c r="AF19518" i="12"/>
  <c r="AE19518" i="12"/>
  <c r="AF19517" i="12"/>
  <c r="AE19517" i="12"/>
  <c r="AF19516" i="12"/>
  <c r="AE19516" i="12"/>
  <c r="AF19515" i="12"/>
  <c r="AE19515" i="12"/>
  <c r="AF19514" i="12"/>
  <c r="AE19514" i="12"/>
  <c r="AF19513" i="12"/>
  <c r="AE19513" i="12"/>
  <c r="AF19512" i="12"/>
  <c r="AE19512" i="12"/>
  <c r="AF19511" i="12"/>
  <c r="AE19511" i="12"/>
  <c r="AF19510" i="12"/>
  <c r="AE19510" i="12"/>
  <c r="AF19509" i="12"/>
  <c r="AE19509" i="12"/>
  <c r="AF19508" i="12"/>
  <c r="AE19508" i="12"/>
  <c r="AF19507" i="12"/>
  <c r="AE19507" i="12"/>
  <c r="AF19506" i="12"/>
  <c r="AE19506" i="12"/>
  <c r="AF19505" i="12"/>
  <c r="AE19505" i="12"/>
  <c r="AF19504" i="12"/>
  <c r="AE19504" i="12"/>
  <c r="AF19503" i="12"/>
  <c r="AE19503" i="12"/>
  <c r="AF19502" i="12"/>
  <c r="AE19502" i="12"/>
  <c r="AF19501" i="12"/>
  <c r="AE19501" i="12"/>
  <c r="AF19500" i="12"/>
  <c r="AE19500" i="12"/>
  <c r="AF19499" i="12"/>
  <c r="AE19499" i="12"/>
  <c r="AF19498" i="12"/>
  <c r="AE19498" i="12"/>
  <c r="AF19497" i="12"/>
  <c r="AE19497" i="12"/>
  <c r="AF19496" i="12"/>
  <c r="AE19496" i="12"/>
  <c r="AF19495" i="12"/>
  <c r="AE19495" i="12"/>
  <c r="AF19494" i="12"/>
  <c r="AE19494" i="12"/>
  <c r="AF19493" i="12"/>
  <c r="AE19493" i="12"/>
  <c r="AF19492" i="12"/>
  <c r="AE19492" i="12"/>
  <c r="AF19491" i="12"/>
  <c r="AE19491" i="12"/>
  <c r="AF19490" i="12"/>
  <c r="AE19490" i="12"/>
  <c r="AF19489" i="12"/>
  <c r="AE19489" i="12"/>
  <c r="AF19488" i="12"/>
  <c r="AE19488" i="12"/>
  <c r="AF19487" i="12"/>
  <c r="AE19487" i="12"/>
  <c r="AF19486" i="12"/>
  <c r="AE19486" i="12"/>
  <c r="AF19485" i="12"/>
  <c r="AE19485" i="12"/>
  <c r="AF19484" i="12"/>
  <c r="AE19484" i="12"/>
  <c r="AF19483" i="12"/>
  <c r="AE19483" i="12"/>
  <c r="AF19482" i="12"/>
  <c r="AE19482" i="12"/>
  <c r="AF19481" i="12"/>
  <c r="AE19481" i="12"/>
  <c r="AF19480" i="12"/>
  <c r="AE19480" i="12"/>
  <c r="AF19479" i="12"/>
  <c r="AE19479" i="12"/>
  <c r="AF19478" i="12"/>
  <c r="AE19478" i="12"/>
  <c r="AF19477" i="12"/>
  <c r="AE19477" i="12"/>
  <c r="AF19476" i="12"/>
  <c r="AE19476" i="12"/>
  <c r="AF19475" i="12"/>
  <c r="AE19475" i="12"/>
  <c r="AF19474" i="12"/>
  <c r="AE19474" i="12"/>
  <c r="AF19473" i="12"/>
  <c r="AE19473" i="12"/>
  <c r="AF19472" i="12"/>
  <c r="AE19472" i="12"/>
  <c r="AF19471" i="12"/>
  <c r="AE19471" i="12"/>
  <c r="AF19470" i="12"/>
  <c r="AE19470" i="12"/>
  <c r="AF19469" i="12"/>
  <c r="AE19469" i="12"/>
  <c r="AF19468" i="12"/>
  <c r="AE19468" i="12"/>
  <c r="AF19467" i="12"/>
  <c r="AE19467" i="12"/>
  <c r="AF19466" i="12"/>
  <c r="AE19466" i="12"/>
  <c r="AF19465" i="12"/>
  <c r="AE19465" i="12"/>
  <c r="AF19464" i="12"/>
  <c r="AE19464" i="12"/>
  <c r="AF19463" i="12"/>
  <c r="AE19463" i="12"/>
  <c r="AF19462" i="12"/>
  <c r="AE19462" i="12"/>
  <c r="AF19461" i="12"/>
  <c r="AE19461" i="12"/>
  <c r="AF19460" i="12"/>
  <c r="AE19460" i="12"/>
  <c r="AF19459" i="12"/>
  <c r="AE19459" i="12"/>
  <c r="AF19458" i="12"/>
  <c r="AE19458" i="12"/>
  <c r="AF19457" i="12"/>
  <c r="AE19457" i="12"/>
  <c r="AF19456" i="12"/>
  <c r="AE19456" i="12"/>
  <c r="AF19455" i="12"/>
  <c r="AE19455" i="12"/>
  <c r="AF19454" i="12"/>
  <c r="AE19454" i="12"/>
  <c r="AF19453" i="12"/>
  <c r="AE19453" i="12"/>
  <c r="AF19452" i="12"/>
  <c r="AE19452" i="12"/>
  <c r="AF19451" i="12"/>
  <c r="AE19451" i="12"/>
  <c r="AF19450" i="12"/>
  <c r="AE19450" i="12"/>
  <c r="AF19449" i="12"/>
  <c r="AE19449" i="12"/>
  <c r="AF19448" i="12"/>
  <c r="AE19448" i="12"/>
  <c r="AF19447" i="12"/>
  <c r="AE19447" i="12"/>
  <c r="AF19446" i="12"/>
  <c r="AE19446" i="12"/>
  <c r="AF19445" i="12"/>
  <c r="AE19445" i="12"/>
  <c r="AF19444" i="12"/>
  <c r="AE19444" i="12"/>
  <c r="AF19443" i="12"/>
  <c r="AE19443" i="12"/>
  <c r="AF19442" i="12"/>
  <c r="AE19442" i="12"/>
  <c r="AF19441" i="12"/>
  <c r="AE19441" i="12"/>
  <c r="AF19440" i="12"/>
  <c r="AE19440" i="12"/>
  <c r="AF19439" i="12"/>
  <c r="AE19439" i="12"/>
  <c r="AF19438" i="12"/>
  <c r="AE19438" i="12"/>
  <c r="AF19437" i="12"/>
  <c r="AE19437" i="12"/>
  <c r="AF19436" i="12"/>
  <c r="AE19436" i="12"/>
  <c r="AF19435" i="12"/>
  <c r="AE19435" i="12"/>
  <c r="AF19434" i="12"/>
  <c r="AE19434" i="12"/>
  <c r="AF19433" i="12"/>
  <c r="AE19433" i="12"/>
  <c r="AF19432" i="12"/>
  <c r="AE19432" i="12"/>
  <c r="AF19431" i="12"/>
  <c r="AE19431" i="12"/>
  <c r="AF19430" i="12"/>
  <c r="AE19430" i="12"/>
  <c r="AF19429" i="12"/>
  <c r="AE19429" i="12"/>
  <c r="AF19428" i="12"/>
  <c r="AE19428" i="12"/>
  <c r="AF19427" i="12"/>
  <c r="AE19427" i="12"/>
  <c r="AF19426" i="12"/>
  <c r="AE19426" i="12"/>
  <c r="AF19425" i="12"/>
  <c r="AE19425" i="12"/>
  <c r="AF19424" i="12"/>
  <c r="AE19424" i="12"/>
  <c r="AF19423" i="12"/>
  <c r="AE19423" i="12"/>
  <c r="AF19422" i="12"/>
  <c r="AE19422" i="12"/>
  <c r="AF19421" i="12"/>
  <c r="AE19421" i="12"/>
  <c r="AF19420" i="12"/>
  <c r="AE19420" i="12"/>
  <c r="AF19419" i="12"/>
  <c r="AE19419" i="12"/>
  <c r="AF19418" i="12"/>
  <c r="AE19418" i="12"/>
  <c r="AF19417" i="12"/>
  <c r="AE19417" i="12"/>
  <c r="AF19416" i="12"/>
  <c r="AE19416" i="12"/>
  <c r="AF19415" i="12"/>
  <c r="AE19415" i="12"/>
  <c r="AF19414" i="12"/>
  <c r="AE19414" i="12"/>
  <c r="AF19413" i="12"/>
  <c r="AE19413" i="12"/>
  <c r="AF19412" i="12"/>
  <c r="AE19412" i="12"/>
  <c r="AF19411" i="12"/>
  <c r="AE19411" i="12"/>
  <c r="AF19410" i="12"/>
  <c r="AE19410" i="12"/>
  <c r="AF19409" i="12"/>
  <c r="AE19409" i="12"/>
  <c r="AF19408" i="12"/>
  <c r="AE19408" i="12"/>
  <c r="AF19407" i="12"/>
  <c r="AE19407" i="12"/>
  <c r="AF19406" i="12"/>
  <c r="AE19406" i="12"/>
  <c r="AF19405" i="12"/>
  <c r="AE19405" i="12"/>
  <c r="AF19404" i="12"/>
  <c r="AE19404" i="12"/>
  <c r="AF19403" i="12"/>
  <c r="AE19403" i="12"/>
  <c r="AF19402" i="12"/>
  <c r="AE19402" i="12"/>
  <c r="AF19401" i="12"/>
  <c r="AE19401" i="12"/>
  <c r="AF19400" i="12"/>
  <c r="AE19400" i="12"/>
  <c r="AF19399" i="12"/>
  <c r="AE19399" i="12"/>
  <c r="AF19398" i="12"/>
  <c r="AE19398" i="12"/>
  <c r="AF19397" i="12"/>
  <c r="AE19397" i="12"/>
  <c r="AF19396" i="12"/>
  <c r="AE19396" i="12"/>
  <c r="AF19395" i="12"/>
  <c r="AE19395" i="12"/>
  <c r="AF19394" i="12"/>
  <c r="AE19394" i="12"/>
  <c r="AF19393" i="12"/>
  <c r="AE19393" i="12"/>
  <c r="AF19392" i="12"/>
  <c r="AE19392" i="12"/>
  <c r="AF19391" i="12"/>
  <c r="AE19391" i="12"/>
  <c r="AF19390" i="12"/>
  <c r="AE19390" i="12"/>
  <c r="AF19389" i="12"/>
  <c r="AE19389" i="12"/>
  <c r="AF19388" i="12"/>
  <c r="AE19388" i="12"/>
  <c r="AF19387" i="12"/>
  <c r="AE19387" i="12"/>
  <c r="AF19386" i="12"/>
  <c r="AE19386" i="12"/>
  <c r="AF19385" i="12"/>
  <c r="AE19385" i="12"/>
  <c r="AF19384" i="12"/>
  <c r="AE19384" i="12"/>
  <c r="AF19383" i="12"/>
  <c r="AE19383" i="12"/>
  <c r="AF19382" i="12"/>
  <c r="AE19382" i="12"/>
  <c r="AF19381" i="12"/>
  <c r="AE19381" i="12"/>
  <c r="AF19380" i="12"/>
  <c r="AE19380" i="12"/>
  <c r="AF19379" i="12"/>
  <c r="AE19379" i="12"/>
  <c r="AF19378" i="12"/>
  <c r="AE19378" i="12"/>
  <c r="AF19377" i="12"/>
  <c r="AE19377" i="12"/>
  <c r="AF19376" i="12"/>
  <c r="AE19376" i="12"/>
  <c r="AF19375" i="12"/>
  <c r="AE19375" i="12"/>
  <c r="AF19374" i="12"/>
  <c r="AE19374" i="12"/>
  <c r="AF19373" i="12"/>
  <c r="AE19373" i="12"/>
  <c r="AF19372" i="12"/>
  <c r="AE19372" i="12"/>
  <c r="AF19371" i="12"/>
  <c r="AE19371" i="12"/>
  <c r="AF19370" i="12"/>
  <c r="AE19370" i="12"/>
  <c r="AF19369" i="12"/>
  <c r="AE19369" i="12"/>
  <c r="AF19368" i="12"/>
  <c r="AE19368" i="12"/>
  <c r="AF19367" i="12"/>
  <c r="AE19367" i="12"/>
  <c r="AF19366" i="12"/>
  <c r="AE19366" i="12"/>
  <c r="AF19365" i="12"/>
  <c r="AE19365" i="12"/>
  <c r="AF19364" i="12"/>
  <c r="AE19364" i="12"/>
  <c r="AF19363" i="12"/>
  <c r="AE19363" i="12"/>
  <c r="AF19362" i="12"/>
  <c r="AE19362" i="12"/>
  <c r="AF19361" i="12"/>
  <c r="AE19361" i="12"/>
  <c r="AF19360" i="12"/>
  <c r="AE19360" i="12"/>
  <c r="AF19359" i="12"/>
  <c r="AE19359" i="12"/>
  <c r="AF19358" i="12"/>
  <c r="AE19358" i="12"/>
  <c r="AF19357" i="12"/>
  <c r="AE19357" i="12"/>
  <c r="AF19356" i="12"/>
  <c r="AE19356" i="12"/>
  <c r="AF19355" i="12"/>
  <c r="AE19355" i="12"/>
  <c r="AF19354" i="12"/>
  <c r="AE19354" i="12"/>
  <c r="AF19353" i="12"/>
  <c r="AE19353" i="12"/>
  <c r="AF19352" i="12"/>
  <c r="AE19352" i="12"/>
  <c r="AF19351" i="12"/>
  <c r="AE19351" i="12"/>
  <c r="AF19350" i="12"/>
  <c r="AE19350" i="12"/>
  <c r="AF19349" i="12"/>
  <c r="AE19349" i="12"/>
  <c r="AF19348" i="12"/>
  <c r="AE19348" i="12"/>
  <c r="AF19347" i="12"/>
  <c r="AE19347" i="12"/>
  <c r="AF19346" i="12"/>
  <c r="AE19346" i="12"/>
  <c r="AF19345" i="12"/>
  <c r="AE19345" i="12"/>
  <c r="AF19344" i="12"/>
  <c r="AE19344" i="12"/>
  <c r="AF19343" i="12"/>
  <c r="AE19343" i="12"/>
  <c r="AF19342" i="12"/>
  <c r="AE19342" i="12"/>
  <c r="AF19341" i="12"/>
  <c r="AE19341" i="12"/>
  <c r="AF19340" i="12"/>
  <c r="AE19340" i="12"/>
  <c r="AF19339" i="12"/>
  <c r="AE19339" i="12"/>
  <c r="AF19338" i="12"/>
  <c r="AE19338" i="12"/>
  <c r="AF19337" i="12"/>
  <c r="AE19337" i="12"/>
  <c r="AF19336" i="12"/>
  <c r="AE19336" i="12"/>
  <c r="AF19335" i="12"/>
  <c r="AE19335" i="12"/>
  <c r="AF19334" i="12"/>
  <c r="AE19334" i="12"/>
  <c r="AF19333" i="12"/>
  <c r="AE19333" i="12"/>
  <c r="AF19332" i="12"/>
  <c r="AE19332" i="12"/>
  <c r="AF19331" i="12"/>
  <c r="AE19331" i="12"/>
  <c r="AF19330" i="12"/>
  <c r="AE19330" i="12"/>
  <c r="AF19329" i="12"/>
  <c r="AE19329" i="12"/>
  <c r="AF19328" i="12"/>
  <c r="AE19328" i="12"/>
  <c r="AF19327" i="12"/>
  <c r="AE19327" i="12"/>
  <c r="AF19326" i="12"/>
  <c r="AE19326" i="12"/>
  <c r="AF19325" i="12"/>
  <c r="AE19325" i="12"/>
  <c r="AF19324" i="12"/>
  <c r="AE19324" i="12"/>
  <c r="AF19323" i="12"/>
  <c r="AE19323" i="12"/>
  <c r="AF19322" i="12"/>
  <c r="AE19322" i="12"/>
  <c r="AF19321" i="12"/>
  <c r="AE19321" i="12"/>
  <c r="AF19320" i="12"/>
  <c r="AE19320" i="12"/>
  <c r="AF19319" i="12"/>
  <c r="AE19319" i="12"/>
  <c r="AF19318" i="12"/>
  <c r="AE19318" i="12"/>
  <c r="AF19317" i="12"/>
  <c r="AE19317" i="12"/>
  <c r="AF19316" i="12"/>
  <c r="AE19316" i="12"/>
  <c r="AF19315" i="12"/>
  <c r="AE19315" i="12"/>
  <c r="AF19314" i="12"/>
  <c r="AE19314" i="12"/>
  <c r="AF19313" i="12"/>
  <c r="AE19313" i="12"/>
  <c r="AF19312" i="12"/>
  <c r="AE19312" i="12"/>
  <c r="AF19311" i="12"/>
  <c r="AE19311" i="12"/>
  <c r="AF19310" i="12"/>
  <c r="AE19310" i="12"/>
  <c r="AF19309" i="12"/>
  <c r="AE19309" i="12"/>
  <c r="AF19308" i="12"/>
  <c r="AE19308" i="12"/>
  <c r="AF19307" i="12"/>
  <c r="AE19307" i="12"/>
  <c r="AF19306" i="12"/>
  <c r="AE19306" i="12"/>
  <c r="AF19305" i="12"/>
  <c r="AE19305" i="12"/>
  <c r="AF19304" i="12"/>
  <c r="AE19304" i="12"/>
  <c r="AF19303" i="12"/>
  <c r="AE19303" i="12"/>
  <c r="AF19302" i="12"/>
  <c r="AE19302" i="12"/>
  <c r="AF19301" i="12"/>
  <c r="AE19301" i="12"/>
  <c r="AF19300" i="12"/>
  <c r="AE19300" i="12"/>
  <c r="AF19299" i="12"/>
  <c r="AE19299" i="12"/>
  <c r="AF19298" i="12"/>
  <c r="AE19298" i="12"/>
  <c r="AF19297" i="12"/>
  <c r="AE19297" i="12"/>
  <c r="AF19296" i="12"/>
  <c r="AE19296" i="12"/>
  <c r="AF19295" i="12"/>
  <c r="AE19295" i="12"/>
  <c r="AF19294" i="12"/>
  <c r="AE19294" i="12"/>
  <c r="AF19293" i="12"/>
  <c r="AE19293" i="12"/>
  <c r="AF19292" i="12"/>
  <c r="AE19292" i="12"/>
  <c r="AF19291" i="12"/>
  <c r="AE19291" i="12"/>
  <c r="AF19290" i="12"/>
  <c r="AE19290" i="12"/>
  <c r="AF19289" i="12"/>
  <c r="AE19289" i="12"/>
  <c r="AF19288" i="12"/>
  <c r="AE19288" i="12"/>
  <c r="AF19287" i="12"/>
  <c r="AE19287" i="12"/>
  <c r="AF19286" i="12"/>
  <c r="AE19286" i="12"/>
  <c r="AF19285" i="12"/>
  <c r="AE19285" i="12"/>
  <c r="AF19284" i="12"/>
  <c r="AE19284" i="12"/>
  <c r="AF19283" i="12"/>
  <c r="AE19283" i="12"/>
  <c r="AF19282" i="12"/>
  <c r="AE19282" i="12"/>
  <c r="AF19281" i="12"/>
  <c r="AE19281" i="12"/>
  <c r="AF19280" i="12"/>
  <c r="AE19280" i="12"/>
  <c r="AF19279" i="12"/>
  <c r="AE19279" i="12"/>
  <c r="AF19278" i="12"/>
  <c r="AE19278" i="12"/>
  <c r="AF19277" i="12"/>
  <c r="AE19277" i="12"/>
  <c r="AF19276" i="12"/>
  <c r="AE19276" i="12"/>
  <c r="AF19275" i="12"/>
  <c r="AE19275" i="12"/>
  <c r="AF19274" i="12"/>
  <c r="AE19274" i="12"/>
  <c r="AF19273" i="12"/>
  <c r="AE19273" i="12"/>
  <c r="AF19272" i="12"/>
  <c r="AE19272" i="12"/>
  <c r="AF19271" i="12"/>
  <c r="AE19271" i="12"/>
  <c r="AF19270" i="12"/>
  <c r="AE19270" i="12"/>
  <c r="AF19269" i="12"/>
  <c r="AE19269" i="12"/>
  <c r="AF19268" i="12"/>
  <c r="AE19268" i="12"/>
  <c r="AF19267" i="12"/>
  <c r="AE19267" i="12"/>
  <c r="AF19266" i="12"/>
  <c r="AE19266" i="12"/>
  <c r="AF19265" i="12"/>
  <c r="AE19265" i="12"/>
  <c r="AF19264" i="12"/>
  <c r="AE19264" i="12"/>
  <c r="AF19263" i="12"/>
  <c r="AE19263" i="12"/>
  <c r="AF19262" i="12"/>
  <c r="AE19262" i="12"/>
  <c r="AF19261" i="12"/>
  <c r="AE19261" i="12"/>
  <c r="AF19260" i="12"/>
  <c r="AE19260" i="12"/>
  <c r="AF19259" i="12"/>
  <c r="AE19259" i="12"/>
  <c r="AF19258" i="12"/>
  <c r="AE19258" i="12"/>
  <c r="AF19257" i="12"/>
  <c r="AE19257" i="12"/>
  <c r="AF19256" i="12"/>
  <c r="AE19256" i="12"/>
  <c r="AF19255" i="12"/>
  <c r="AE19255" i="12"/>
  <c r="AF19254" i="12"/>
  <c r="AE19254" i="12"/>
  <c r="AF19253" i="12"/>
  <c r="AE19253" i="12"/>
  <c r="AF19252" i="12"/>
  <c r="AE19252" i="12"/>
  <c r="AF19251" i="12"/>
  <c r="AE19251" i="12"/>
  <c r="AF19250" i="12"/>
  <c r="AE19250" i="12"/>
  <c r="AF19249" i="12"/>
  <c r="AE19249" i="12"/>
  <c r="AF19248" i="12"/>
  <c r="AE19248" i="12"/>
  <c r="AF19247" i="12"/>
  <c r="AE19247" i="12"/>
  <c r="AF19246" i="12"/>
  <c r="AE19246" i="12"/>
  <c r="AF19245" i="12"/>
  <c r="AE19245" i="12"/>
  <c r="AF19244" i="12"/>
  <c r="AE19244" i="12"/>
  <c r="AF19243" i="12"/>
  <c r="AE19243" i="12"/>
  <c r="AF19242" i="12"/>
  <c r="AE19242" i="12"/>
  <c r="AF19241" i="12"/>
  <c r="AE19241" i="12"/>
  <c r="AF19240" i="12"/>
  <c r="AE19240" i="12"/>
  <c r="AF19239" i="12"/>
  <c r="AE19239" i="12"/>
  <c r="AF19238" i="12"/>
  <c r="AE19238" i="12"/>
  <c r="AF19237" i="12"/>
  <c r="AE19237" i="12"/>
  <c r="AF19236" i="12"/>
  <c r="AE19236" i="12"/>
  <c r="AF19235" i="12"/>
  <c r="AE19235" i="12"/>
  <c r="AF19234" i="12"/>
  <c r="AE19234" i="12"/>
  <c r="AF19233" i="12"/>
  <c r="AE19233" i="12"/>
  <c r="AF19232" i="12"/>
  <c r="AE19232" i="12"/>
  <c r="AF19231" i="12"/>
  <c r="AE19231" i="12"/>
  <c r="AF19230" i="12"/>
  <c r="AE19230" i="12"/>
  <c r="AF19229" i="12"/>
  <c r="AE19229" i="12"/>
  <c r="AF19228" i="12"/>
  <c r="AE19228" i="12"/>
  <c r="AF19227" i="12"/>
  <c r="AE19227" i="12"/>
  <c r="AF19226" i="12"/>
  <c r="AE19226" i="12"/>
  <c r="AF19225" i="12"/>
  <c r="AE19225" i="12"/>
  <c r="AF19224" i="12"/>
  <c r="AE19224" i="12"/>
  <c r="AF19223" i="12"/>
  <c r="AE19223" i="12"/>
  <c r="AF19222" i="12"/>
  <c r="AE19222" i="12"/>
  <c r="AF19221" i="12"/>
  <c r="AE19221" i="12"/>
  <c r="AF19220" i="12"/>
  <c r="AE19220" i="12"/>
  <c r="AF19219" i="12"/>
  <c r="AE19219" i="12"/>
  <c r="AF19218" i="12"/>
  <c r="AE19218" i="12"/>
  <c r="AF19217" i="12"/>
  <c r="AE19217" i="12"/>
  <c r="AF19216" i="12"/>
  <c r="AE19216" i="12"/>
  <c r="AF19215" i="12"/>
  <c r="AE19215" i="12"/>
  <c r="AF19214" i="12"/>
  <c r="AE19214" i="12"/>
  <c r="AF19213" i="12"/>
  <c r="AE19213" i="12"/>
  <c r="AF19212" i="12"/>
  <c r="AE19212" i="12"/>
  <c r="AF19211" i="12"/>
  <c r="AE19211" i="12"/>
  <c r="AF19210" i="12"/>
  <c r="AE19210" i="12"/>
  <c r="AF19209" i="12"/>
  <c r="AE19209" i="12"/>
  <c r="AF19208" i="12"/>
  <c r="AE19208" i="12"/>
  <c r="AF19207" i="12"/>
  <c r="AE19207" i="12"/>
  <c r="AF19206" i="12"/>
  <c r="AE19206" i="12"/>
  <c r="AF19205" i="12"/>
  <c r="AE19205" i="12"/>
  <c r="AF19204" i="12"/>
  <c r="AE19204" i="12"/>
  <c r="AF19203" i="12"/>
  <c r="AE19203" i="12"/>
  <c r="AF19202" i="12"/>
  <c r="AE19202" i="12"/>
  <c r="AF19201" i="12"/>
  <c r="AE19201" i="12"/>
  <c r="AF19200" i="12"/>
  <c r="AE19200" i="12"/>
  <c r="AF19199" i="12"/>
  <c r="AE19199" i="12"/>
  <c r="AF19198" i="12"/>
  <c r="AE19198" i="12"/>
  <c r="AF19197" i="12"/>
  <c r="AE19197" i="12"/>
  <c r="AF19196" i="12"/>
  <c r="AE19196" i="12"/>
  <c r="AF19195" i="12"/>
  <c r="AE19195" i="12"/>
  <c r="AF19194" i="12"/>
  <c r="AE19194" i="12"/>
  <c r="AF19193" i="12"/>
  <c r="AE19193" i="12"/>
  <c r="AF19192" i="12"/>
  <c r="AE19192" i="12"/>
  <c r="AF19191" i="12"/>
  <c r="AE19191" i="12"/>
  <c r="AF19190" i="12"/>
  <c r="AE19190" i="12"/>
  <c r="AF19189" i="12"/>
  <c r="AE19189" i="12"/>
  <c r="AF19188" i="12"/>
  <c r="AE19188" i="12"/>
  <c r="AF19187" i="12"/>
  <c r="AE19187" i="12"/>
  <c r="AF19186" i="12"/>
  <c r="AE19186" i="12"/>
  <c r="AF19185" i="12"/>
  <c r="AE19185" i="12"/>
  <c r="AF19184" i="12"/>
  <c r="AE19184" i="12"/>
  <c r="AF19183" i="12"/>
  <c r="AE19183" i="12"/>
  <c r="AF19182" i="12"/>
  <c r="AE19182" i="12"/>
  <c r="AF19181" i="12"/>
  <c r="AE19181" i="12"/>
  <c r="AF19180" i="12"/>
  <c r="AE19180" i="12"/>
  <c r="AF19179" i="12"/>
  <c r="AE19179" i="12"/>
  <c r="AF19178" i="12"/>
  <c r="AE19178" i="12"/>
  <c r="AF19177" i="12"/>
  <c r="AE19177" i="12"/>
  <c r="AF19176" i="12"/>
  <c r="AE19176" i="12"/>
  <c r="AF19175" i="12"/>
  <c r="AE19175" i="12"/>
  <c r="AF19174" i="12"/>
  <c r="AE19174" i="12"/>
  <c r="AF19173" i="12"/>
  <c r="AE19173" i="12"/>
  <c r="AF19172" i="12"/>
  <c r="AE19172" i="12"/>
  <c r="AF19171" i="12"/>
  <c r="AE19171" i="12"/>
  <c r="AF19170" i="12"/>
  <c r="AE19170" i="12"/>
  <c r="AF19169" i="12"/>
  <c r="AE19169" i="12"/>
  <c r="AF19168" i="12"/>
  <c r="AE19168" i="12"/>
  <c r="AF19167" i="12"/>
  <c r="AE19167" i="12"/>
  <c r="AF19166" i="12"/>
  <c r="AE19166" i="12"/>
  <c r="AF19165" i="12"/>
  <c r="AE19165" i="12"/>
  <c r="AF19164" i="12"/>
  <c r="AE19164" i="12"/>
  <c r="AF19163" i="12"/>
  <c r="AE19163" i="12"/>
  <c r="AF19162" i="12"/>
  <c r="AE19162" i="12"/>
  <c r="AF19161" i="12"/>
  <c r="AE19161" i="12"/>
  <c r="AF19160" i="12"/>
  <c r="AE19160" i="12"/>
  <c r="AF19159" i="12"/>
  <c r="AE19159" i="12"/>
  <c r="AF19158" i="12"/>
  <c r="AE19158" i="12"/>
  <c r="AF19157" i="12"/>
  <c r="AE19157" i="12"/>
  <c r="AF19156" i="12"/>
  <c r="AE19156" i="12"/>
  <c r="AF19155" i="12"/>
  <c r="AE19155" i="12"/>
  <c r="AF19154" i="12"/>
  <c r="AE19154" i="12"/>
  <c r="AF19153" i="12"/>
  <c r="AE19153" i="12"/>
  <c r="AF19152" i="12"/>
  <c r="AE19152" i="12"/>
  <c r="AF19151" i="12"/>
  <c r="AE19151" i="12"/>
  <c r="AF19150" i="12"/>
  <c r="AE19150" i="12"/>
  <c r="AF19149" i="12"/>
  <c r="AE19149" i="12"/>
  <c r="AF19148" i="12"/>
  <c r="AE19148" i="12"/>
  <c r="AF19147" i="12"/>
  <c r="AE19147" i="12"/>
  <c r="AF19146" i="12"/>
  <c r="AE19146" i="12"/>
  <c r="AF19145" i="12"/>
  <c r="AE19145" i="12"/>
  <c r="AF19144" i="12"/>
  <c r="AE19144" i="12"/>
  <c r="AF19143" i="12"/>
  <c r="AE19143" i="12"/>
  <c r="AF19142" i="12"/>
  <c r="AE19142" i="12"/>
  <c r="AF19141" i="12"/>
  <c r="AE19141" i="12"/>
  <c r="AF19140" i="12"/>
  <c r="AE19140" i="12"/>
  <c r="AF19139" i="12"/>
  <c r="AE19139" i="12"/>
  <c r="AF19138" i="12"/>
  <c r="AE19138" i="12"/>
  <c r="AF19137" i="12"/>
  <c r="AE19137" i="12"/>
  <c r="AF19136" i="12"/>
  <c r="AE19136" i="12"/>
  <c r="AF19135" i="12"/>
  <c r="AE19135" i="12"/>
  <c r="AF19134" i="12"/>
  <c r="AE19134" i="12"/>
  <c r="AF19133" i="12"/>
  <c r="AE19133" i="12"/>
  <c r="AF19132" i="12"/>
  <c r="AE19132" i="12"/>
  <c r="AF19131" i="12"/>
  <c r="AE19131" i="12"/>
  <c r="AF19130" i="12"/>
  <c r="AE19130" i="12"/>
  <c r="AF19129" i="12"/>
  <c r="AE19129" i="12"/>
  <c r="AF19128" i="12"/>
  <c r="AE19128" i="12"/>
  <c r="AF19127" i="12"/>
  <c r="AE19127" i="12"/>
  <c r="AF19126" i="12"/>
  <c r="AE19126" i="12"/>
  <c r="AF19125" i="12"/>
  <c r="AE19125" i="12"/>
  <c r="AF19124" i="12"/>
  <c r="AE19124" i="12"/>
  <c r="AF19123" i="12"/>
  <c r="AE19123" i="12"/>
  <c r="AF19122" i="12"/>
  <c r="AE19122" i="12"/>
  <c r="AF19121" i="12"/>
  <c r="AE19121" i="12"/>
  <c r="AF19120" i="12"/>
  <c r="AE19120" i="12"/>
  <c r="AF19119" i="12"/>
  <c r="AE19119" i="12"/>
  <c r="AF19118" i="12"/>
  <c r="AE19118" i="12"/>
  <c r="AF19117" i="12"/>
  <c r="AE19117" i="12"/>
  <c r="AF19116" i="12"/>
  <c r="AE19116" i="12"/>
  <c r="AF19115" i="12"/>
  <c r="AE19115" i="12"/>
  <c r="AF19114" i="12"/>
  <c r="AE19114" i="12"/>
  <c r="AF19113" i="12"/>
  <c r="AE19113" i="12"/>
  <c r="AF19112" i="12"/>
  <c r="AE19112" i="12"/>
  <c r="AF19111" i="12"/>
  <c r="AE19111" i="12"/>
  <c r="AF19110" i="12"/>
  <c r="AE19110" i="12"/>
  <c r="AF19109" i="12"/>
  <c r="AE19109" i="12"/>
  <c r="AF19108" i="12"/>
  <c r="AE19108" i="12"/>
  <c r="AF19107" i="12"/>
  <c r="AE19107" i="12"/>
  <c r="AF19106" i="12"/>
  <c r="AE19106" i="12"/>
  <c r="AF19105" i="12"/>
  <c r="AE19105" i="12"/>
  <c r="AF19104" i="12"/>
  <c r="AE19104" i="12"/>
  <c r="AF19103" i="12"/>
  <c r="AE19103" i="12"/>
  <c r="AF19102" i="12"/>
  <c r="AE19102" i="12"/>
  <c r="AF19101" i="12"/>
  <c r="AE19101" i="12"/>
  <c r="AF19100" i="12"/>
  <c r="AE19100" i="12"/>
  <c r="AF19099" i="12"/>
  <c r="AE19099" i="12"/>
  <c r="AF19098" i="12"/>
  <c r="AE19098" i="12"/>
  <c r="AF19097" i="12"/>
  <c r="AE19097" i="12"/>
  <c r="AF19096" i="12"/>
  <c r="AE19096" i="12"/>
  <c r="AF19095" i="12"/>
  <c r="AE19095" i="12"/>
  <c r="AF19094" i="12"/>
  <c r="AE19094" i="12"/>
  <c r="AF19093" i="12"/>
  <c r="AE19093" i="12"/>
  <c r="AF19092" i="12"/>
  <c r="AE19092" i="12"/>
  <c r="AF19091" i="12"/>
  <c r="AE19091" i="12"/>
  <c r="AF19090" i="12"/>
  <c r="AE19090" i="12"/>
  <c r="AF19089" i="12"/>
  <c r="AE19089" i="12"/>
  <c r="AF19088" i="12"/>
  <c r="AE19088" i="12"/>
  <c r="AF19087" i="12"/>
  <c r="AE19087" i="12"/>
  <c r="AF19086" i="12"/>
  <c r="AE19086" i="12"/>
  <c r="AF19085" i="12"/>
  <c r="AE19085" i="12"/>
  <c r="AF19084" i="12"/>
  <c r="AE19084" i="12"/>
  <c r="AF19083" i="12"/>
  <c r="AE19083" i="12"/>
  <c r="AF19082" i="12"/>
  <c r="AE19082" i="12"/>
  <c r="AF19081" i="12"/>
  <c r="AE19081" i="12"/>
  <c r="AF19080" i="12"/>
  <c r="AE19080" i="12"/>
  <c r="AF19079" i="12"/>
  <c r="AE19079" i="12"/>
  <c r="AF19078" i="12"/>
  <c r="AE19078" i="12"/>
  <c r="AF19077" i="12"/>
  <c r="AE19077" i="12"/>
  <c r="AF19076" i="12"/>
  <c r="AE19076" i="12"/>
  <c r="AF19075" i="12"/>
  <c r="AE19075" i="12"/>
  <c r="AF19074" i="12"/>
  <c r="AE19074" i="12"/>
  <c r="AF19073" i="12"/>
  <c r="AE19073" i="12"/>
  <c r="AF19072" i="12"/>
  <c r="AE19072" i="12"/>
  <c r="AF19071" i="12"/>
  <c r="AE19071" i="12"/>
  <c r="AF19070" i="12"/>
  <c r="AE19070" i="12"/>
  <c r="AF19069" i="12"/>
  <c r="AE19069" i="12"/>
  <c r="AF19068" i="12"/>
  <c r="AE19068" i="12"/>
  <c r="AF19067" i="12"/>
  <c r="AE19067" i="12"/>
  <c r="AF19066" i="12"/>
  <c r="AE19066" i="12"/>
  <c r="AF19065" i="12"/>
  <c r="AE19065" i="12"/>
  <c r="AF19064" i="12"/>
  <c r="AE19064" i="12"/>
  <c r="AF19063" i="12"/>
  <c r="AE19063" i="12"/>
  <c r="AF19062" i="12"/>
  <c r="AE19062" i="12"/>
  <c r="AF19061" i="12"/>
  <c r="AE19061" i="12"/>
  <c r="AF19060" i="12"/>
  <c r="AE19060" i="12"/>
  <c r="AF19059" i="12"/>
  <c r="AE19059" i="12"/>
  <c r="AF19058" i="12"/>
  <c r="AE19058" i="12"/>
  <c r="AF19057" i="12"/>
  <c r="AE19057" i="12"/>
  <c r="AF19056" i="12"/>
  <c r="AE19056" i="12"/>
  <c r="AF19055" i="12"/>
  <c r="AE19055" i="12"/>
  <c r="AF19054" i="12"/>
  <c r="AE19054" i="12"/>
  <c r="AF19053" i="12"/>
  <c r="AE19053" i="12"/>
  <c r="AF19052" i="12"/>
  <c r="AE19052" i="12"/>
  <c r="AF19051" i="12"/>
  <c r="AE19051" i="12"/>
  <c r="AF19050" i="12"/>
  <c r="AE19050" i="12"/>
  <c r="AF19049" i="12"/>
  <c r="AE19049" i="12"/>
  <c r="AF19048" i="12"/>
  <c r="AE19048" i="12"/>
  <c r="AF19047" i="12"/>
  <c r="AE19047" i="12"/>
  <c r="AF19046" i="12"/>
  <c r="AE19046" i="12"/>
  <c r="AF19045" i="12"/>
  <c r="AE19045" i="12"/>
  <c r="AF19044" i="12"/>
  <c r="AE19044" i="12"/>
  <c r="AF19043" i="12"/>
  <c r="AE19043" i="12"/>
  <c r="AF19042" i="12"/>
  <c r="AE19042" i="12"/>
  <c r="AF19041" i="12"/>
  <c r="AE19041" i="12"/>
  <c r="AF19040" i="12"/>
  <c r="AE19040" i="12"/>
  <c r="AF19039" i="12"/>
  <c r="AE19039" i="12"/>
  <c r="AF19038" i="12"/>
  <c r="AE19038" i="12"/>
  <c r="AF19037" i="12"/>
  <c r="AE19037" i="12"/>
  <c r="AF19036" i="12"/>
  <c r="AE19036" i="12"/>
  <c r="AF19035" i="12"/>
  <c r="AE19035" i="12"/>
  <c r="AF19034" i="12"/>
  <c r="AE19034" i="12"/>
  <c r="AF19033" i="12"/>
  <c r="AE19033" i="12"/>
  <c r="AF19032" i="12"/>
  <c r="AE19032" i="12"/>
  <c r="AF19031" i="12"/>
  <c r="AE19031" i="12"/>
  <c r="AF19030" i="12"/>
  <c r="AE19030" i="12"/>
  <c r="AF19029" i="12"/>
  <c r="AE19029" i="12"/>
  <c r="AF19028" i="12"/>
  <c r="AE19028" i="12"/>
  <c r="AF19027" i="12"/>
  <c r="AE19027" i="12"/>
  <c r="AF19026" i="12"/>
  <c r="AE19026" i="12"/>
  <c r="AF19025" i="12"/>
  <c r="AE19025" i="12"/>
  <c r="AF19024" i="12"/>
  <c r="AE19024" i="12"/>
  <c r="AF19023" i="12"/>
  <c r="AE19023" i="12"/>
  <c r="AF19022" i="12"/>
  <c r="AE19022" i="12"/>
  <c r="AF19021" i="12"/>
  <c r="AE19021" i="12"/>
  <c r="AF19020" i="12"/>
  <c r="AE19020" i="12"/>
  <c r="AF19019" i="12"/>
  <c r="AE19019" i="12"/>
  <c r="AF19018" i="12"/>
  <c r="AE19018" i="12"/>
  <c r="AF19017" i="12"/>
  <c r="AE19017" i="12"/>
  <c r="AF19016" i="12"/>
  <c r="AE19016" i="12"/>
  <c r="AF19015" i="12"/>
  <c r="AE19015" i="12"/>
  <c r="AF19014" i="12"/>
  <c r="AE19014" i="12"/>
  <c r="AF19013" i="12"/>
  <c r="AE19013" i="12"/>
  <c r="AF19012" i="12"/>
  <c r="AE19012" i="12"/>
  <c r="AF19011" i="12"/>
  <c r="AE19011" i="12"/>
  <c r="AF19010" i="12"/>
  <c r="AE19010" i="12"/>
  <c r="AF19009" i="12"/>
  <c r="AE19009" i="12"/>
  <c r="AF19008" i="12"/>
  <c r="AE19008" i="12"/>
  <c r="AF19007" i="12"/>
  <c r="AE19007" i="12"/>
  <c r="AF19006" i="12"/>
  <c r="AE19006" i="12"/>
  <c r="AF19005" i="12"/>
  <c r="AE19005" i="12"/>
  <c r="AF19004" i="12"/>
  <c r="AE19004" i="12"/>
  <c r="AF19003" i="12"/>
  <c r="AE19003" i="12"/>
  <c r="AF19002" i="12"/>
  <c r="AE19002" i="12"/>
  <c r="AF19001" i="12"/>
  <c r="AE19001" i="12"/>
  <c r="AF19000" i="12"/>
  <c r="AE19000" i="12"/>
  <c r="AF18999" i="12"/>
  <c r="AE18999" i="12"/>
  <c r="AF18998" i="12"/>
  <c r="AE18998" i="12"/>
  <c r="AF18997" i="12"/>
  <c r="AE18997" i="12"/>
  <c r="AF18996" i="12"/>
  <c r="AE18996" i="12"/>
  <c r="AF18995" i="12"/>
  <c r="AE18995" i="12"/>
  <c r="AF18994" i="12"/>
  <c r="AE18994" i="12"/>
  <c r="AF18993" i="12"/>
  <c r="AE18993" i="12"/>
  <c r="AF18992" i="12"/>
  <c r="AE18992" i="12"/>
  <c r="AF18991" i="12"/>
  <c r="AE18991" i="12"/>
  <c r="AF18990" i="12"/>
  <c r="AE18990" i="12"/>
  <c r="AF18989" i="12"/>
  <c r="AE18989" i="12"/>
  <c r="AF18988" i="12"/>
  <c r="AE18988" i="12"/>
  <c r="AF18987" i="12"/>
  <c r="AE18987" i="12"/>
  <c r="AF18986" i="12"/>
  <c r="AE18986" i="12"/>
  <c r="AF18985" i="12"/>
  <c r="AE18985" i="12"/>
  <c r="AF18984" i="12"/>
  <c r="AE18984" i="12"/>
  <c r="AF18983" i="12"/>
  <c r="AE18983" i="12"/>
  <c r="AF18982" i="12"/>
  <c r="AE18982" i="12"/>
  <c r="AF18981" i="12"/>
  <c r="AE18981" i="12"/>
  <c r="AF18980" i="12"/>
  <c r="AE18980" i="12"/>
  <c r="AF18979" i="12"/>
  <c r="AE18979" i="12"/>
  <c r="AF18978" i="12"/>
  <c r="AE18978" i="12"/>
  <c r="AF18977" i="12"/>
  <c r="AE18977" i="12"/>
  <c r="AF18976" i="12"/>
  <c r="AE18976" i="12"/>
  <c r="AF18975" i="12"/>
  <c r="AE18975" i="12"/>
  <c r="AF18974" i="12"/>
  <c r="AE18974" i="12"/>
  <c r="AF18973" i="12"/>
  <c r="AE18973" i="12"/>
  <c r="AF18972" i="12"/>
  <c r="AE18972" i="12"/>
  <c r="AF18971" i="12"/>
  <c r="AE18971" i="12"/>
  <c r="AF18970" i="12"/>
  <c r="AE18970" i="12"/>
  <c r="AF18969" i="12"/>
  <c r="AE18969" i="12"/>
  <c r="AF18968" i="12"/>
  <c r="AE18968" i="12"/>
  <c r="AF18967" i="12"/>
  <c r="AE18967" i="12"/>
  <c r="AF18966" i="12"/>
  <c r="AE18966" i="12"/>
  <c r="AF18965" i="12"/>
  <c r="AE18965" i="12"/>
  <c r="AF18964" i="12"/>
  <c r="AE18964" i="12"/>
  <c r="AF18963" i="12"/>
  <c r="AE18963" i="12"/>
  <c r="AF18962" i="12"/>
  <c r="AE18962" i="12"/>
  <c r="AF18961" i="12"/>
  <c r="AE18961" i="12"/>
  <c r="AF18960" i="12"/>
  <c r="AE18960" i="12"/>
  <c r="AF18959" i="12"/>
  <c r="AE18959" i="12"/>
  <c r="AF18958" i="12"/>
  <c r="AE18958" i="12"/>
  <c r="AF18957" i="12"/>
  <c r="AE18957" i="12"/>
  <c r="AF18956" i="12"/>
  <c r="AE18956" i="12"/>
  <c r="AF18955" i="12"/>
  <c r="AE18955" i="12"/>
  <c r="AF18954" i="12"/>
  <c r="AE18954" i="12"/>
  <c r="AF18953" i="12"/>
  <c r="AE18953" i="12"/>
  <c r="AF18952" i="12"/>
  <c r="AE18952" i="12"/>
  <c r="AF18951" i="12"/>
  <c r="AE18951" i="12"/>
  <c r="AF18950" i="12"/>
  <c r="AE18950" i="12"/>
  <c r="AF18949" i="12"/>
  <c r="AE18949" i="12"/>
  <c r="AF18948" i="12"/>
  <c r="AE18948" i="12"/>
  <c r="AF18947" i="12"/>
  <c r="AE18947" i="12"/>
  <c r="AF18946" i="12"/>
  <c r="AE18946" i="12"/>
  <c r="AF18945" i="12"/>
  <c r="AE18945" i="12"/>
  <c r="AF18944" i="12"/>
  <c r="AE18944" i="12"/>
  <c r="AF18943" i="12"/>
  <c r="AE18943" i="12"/>
  <c r="AF18942" i="12"/>
  <c r="AE18942" i="12"/>
  <c r="AF18941" i="12"/>
  <c r="AE18941" i="12"/>
  <c r="AF18940" i="12"/>
  <c r="AE18940" i="12"/>
  <c r="AF18939" i="12"/>
  <c r="AE18939" i="12"/>
  <c r="AF18938" i="12"/>
  <c r="AE18938" i="12"/>
  <c r="AF18937" i="12"/>
  <c r="AE18937" i="12"/>
  <c r="AF18936" i="12"/>
  <c r="AE18936" i="12"/>
  <c r="AF18935" i="12"/>
  <c r="AE18935" i="12"/>
  <c r="AF18934" i="12"/>
  <c r="AE18934" i="12"/>
  <c r="AF18933" i="12"/>
  <c r="AE18933" i="12"/>
  <c r="AF18932" i="12"/>
  <c r="AE18932" i="12"/>
  <c r="AF18931" i="12"/>
  <c r="AE18931" i="12"/>
  <c r="AF18930" i="12"/>
  <c r="AE18930" i="12"/>
  <c r="AF18929" i="12"/>
  <c r="AE18929" i="12"/>
  <c r="AF18928" i="12"/>
  <c r="AE18928" i="12"/>
  <c r="AF18927" i="12"/>
  <c r="AE18927" i="12"/>
  <c r="AF18926" i="12"/>
  <c r="AE18926" i="12"/>
  <c r="AF18925" i="12"/>
  <c r="AE18925" i="12"/>
  <c r="AF18924" i="12"/>
  <c r="AE18924" i="12"/>
  <c r="AF18923" i="12"/>
  <c r="AE18923" i="12"/>
  <c r="AF18922" i="12"/>
  <c r="AE18922" i="12"/>
  <c r="AF18921" i="12"/>
  <c r="AE18921" i="12"/>
  <c r="AF18920" i="12"/>
  <c r="AE18920" i="12"/>
  <c r="AF18919" i="12"/>
  <c r="AE18919" i="12"/>
  <c r="AF18918" i="12"/>
  <c r="AE18918" i="12"/>
  <c r="AF18917" i="12"/>
  <c r="AE18917" i="12"/>
  <c r="AF18916" i="12"/>
  <c r="AE18916" i="12"/>
  <c r="AF18915" i="12"/>
  <c r="AE18915" i="12"/>
  <c r="AF18914" i="12"/>
  <c r="AE18914" i="12"/>
  <c r="AF18913" i="12"/>
  <c r="AE18913" i="12"/>
  <c r="AF18912" i="12"/>
  <c r="AE18912" i="12"/>
  <c r="AF18911" i="12"/>
  <c r="AE18911" i="12"/>
  <c r="AF18910" i="12"/>
  <c r="AE18910" i="12"/>
  <c r="AF18909" i="12"/>
  <c r="AE18909" i="12"/>
  <c r="AF18908" i="12"/>
  <c r="AE18908" i="12"/>
  <c r="AF18907" i="12"/>
  <c r="AE18907" i="12"/>
  <c r="AF18906" i="12"/>
  <c r="AE18906" i="12"/>
  <c r="AF18905" i="12"/>
  <c r="AE18905" i="12"/>
  <c r="AF18904" i="12"/>
  <c r="AE18904" i="12"/>
  <c r="AF18903" i="12"/>
  <c r="AE18903" i="12"/>
  <c r="AF18902" i="12"/>
  <c r="AE18902" i="12"/>
  <c r="AF18901" i="12"/>
  <c r="AE18901" i="12"/>
  <c r="AF18900" i="12"/>
  <c r="AE18900" i="12"/>
  <c r="AF18899" i="12"/>
  <c r="AE18899" i="12"/>
  <c r="AF18898" i="12"/>
  <c r="AE18898" i="12"/>
  <c r="AF18897" i="12"/>
  <c r="AE18897" i="12"/>
  <c r="AF18896" i="12"/>
  <c r="AE18896" i="12"/>
  <c r="AF18895" i="12"/>
  <c r="AE18895" i="12"/>
  <c r="AF18894" i="12"/>
  <c r="AE18894" i="12"/>
  <c r="AF18893" i="12"/>
  <c r="AE18893" i="12"/>
  <c r="AF18892" i="12"/>
  <c r="AE18892" i="12"/>
  <c r="AF18891" i="12"/>
  <c r="AE18891" i="12"/>
  <c r="AF18890" i="12"/>
  <c r="AE18890" i="12"/>
  <c r="AF18889" i="12"/>
  <c r="AE18889" i="12"/>
  <c r="AF18888" i="12"/>
  <c r="AE18888" i="12"/>
  <c r="AF18887" i="12"/>
  <c r="AE18887" i="12"/>
  <c r="AF18886" i="12"/>
  <c r="AE18886" i="12"/>
  <c r="AF18885" i="12"/>
  <c r="AE18885" i="12"/>
  <c r="AF18884" i="12"/>
  <c r="AE18884" i="12"/>
  <c r="AF18883" i="12"/>
  <c r="AE18883" i="12"/>
  <c r="AF18882" i="12"/>
  <c r="AE18882" i="12"/>
  <c r="AF18881" i="12"/>
  <c r="AE18881" i="12"/>
  <c r="AF18880" i="12"/>
  <c r="AE18880" i="12"/>
  <c r="AF18879" i="12"/>
  <c r="AE18879" i="12"/>
  <c r="AF18878" i="12"/>
  <c r="AE18878" i="12"/>
  <c r="AF18877" i="12"/>
  <c r="AE18877" i="12"/>
  <c r="AF18876" i="12"/>
  <c r="AE18876" i="12"/>
  <c r="AF18875" i="12"/>
  <c r="AE18875" i="12"/>
  <c r="AF18874" i="12"/>
  <c r="AE18874" i="12"/>
  <c r="AF18873" i="12"/>
  <c r="AE18873" i="12"/>
  <c r="AF18872" i="12"/>
  <c r="AE18872" i="12"/>
  <c r="AF18871" i="12"/>
  <c r="AE18871" i="12"/>
  <c r="AF18870" i="12"/>
  <c r="AE18870" i="12"/>
  <c r="AF18869" i="12"/>
  <c r="AE18869" i="12"/>
  <c r="AF18868" i="12"/>
  <c r="AE18868" i="12"/>
  <c r="AF18867" i="12"/>
  <c r="AE18867" i="12"/>
  <c r="AF18866" i="12"/>
  <c r="AE18866" i="12"/>
  <c r="AF18865" i="12"/>
  <c r="AE18865" i="12"/>
  <c r="AF18864" i="12"/>
  <c r="AE18864" i="12"/>
  <c r="AF18863" i="12"/>
  <c r="AE18863" i="12"/>
  <c r="AF18862" i="12"/>
  <c r="AE18862" i="12"/>
  <c r="AF18861" i="12"/>
  <c r="AE18861" i="12"/>
  <c r="AF18860" i="12"/>
  <c r="AE18860" i="12"/>
  <c r="AF18859" i="12"/>
  <c r="AE18859" i="12"/>
  <c r="AF18858" i="12"/>
  <c r="AE18858" i="12"/>
  <c r="AF18857" i="12"/>
  <c r="AE18857" i="12"/>
  <c r="AF18856" i="12"/>
  <c r="AE18856" i="12"/>
  <c r="AF18855" i="12"/>
  <c r="AE18855" i="12"/>
  <c r="AF18854" i="12"/>
  <c r="AE18854" i="12"/>
  <c r="AF18853" i="12"/>
  <c r="AE18853" i="12"/>
  <c r="AF18852" i="12"/>
  <c r="AE18852" i="12"/>
  <c r="AF18851" i="12"/>
  <c r="AE18851" i="12"/>
  <c r="AF18850" i="12"/>
  <c r="AE18850" i="12"/>
  <c r="AF18849" i="12"/>
  <c r="AE18849" i="12"/>
  <c r="AF18848" i="12"/>
  <c r="AE18848" i="12"/>
  <c r="AF18847" i="12"/>
  <c r="AE18847" i="12"/>
  <c r="AF18846" i="12"/>
  <c r="AE18846" i="12"/>
  <c r="AF18845" i="12"/>
  <c r="AE18845" i="12"/>
  <c r="AF18844" i="12"/>
  <c r="AE18844" i="12"/>
  <c r="AF18843" i="12"/>
  <c r="AE18843" i="12"/>
  <c r="AF18842" i="12"/>
  <c r="AE18842" i="12"/>
  <c r="AF18841" i="12"/>
  <c r="AE18841" i="12"/>
  <c r="AF18840" i="12"/>
  <c r="AE18840" i="12"/>
  <c r="AF18839" i="12"/>
  <c r="AE18839" i="12"/>
  <c r="AF18838" i="12"/>
  <c r="AE18838" i="12"/>
  <c r="AF18837" i="12"/>
  <c r="AE18837" i="12"/>
  <c r="AF18836" i="12"/>
  <c r="AE18836" i="12"/>
  <c r="AF18835" i="12"/>
  <c r="AE18835" i="12"/>
  <c r="AF18834" i="12"/>
  <c r="AE18834" i="12"/>
  <c r="AF18833" i="12"/>
  <c r="AE18833" i="12"/>
  <c r="AF18832" i="12"/>
  <c r="AE18832" i="12"/>
  <c r="AF18831" i="12"/>
  <c r="AE18831" i="12"/>
  <c r="AF18830" i="12"/>
  <c r="AE18830" i="12"/>
  <c r="AF18829" i="12"/>
  <c r="AE18829" i="12"/>
  <c r="AF18828" i="12"/>
  <c r="AE18828" i="12"/>
  <c r="AF18827" i="12"/>
  <c r="AE18827" i="12"/>
  <c r="AF18826" i="12"/>
  <c r="AE18826" i="12"/>
  <c r="AF18825" i="12"/>
  <c r="AE18825" i="12"/>
  <c r="AF18824" i="12"/>
  <c r="AE18824" i="12"/>
  <c r="AF18823" i="12"/>
  <c r="AE18823" i="12"/>
  <c r="AF18822" i="12"/>
  <c r="AE18822" i="12"/>
  <c r="AF18821" i="12"/>
  <c r="AE18821" i="12"/>
  <c r="AF18820" i="12"/>
  <c r="AE18820" i="12"/>
  <c r="AF18819" i="12"/>
  <c r="AE18819" i="12"/>
  <c r="AF18818" i="12"/>
  <c r="AE18818" i="12"/>
  <c r="AF18817" i="12"/>
  <c r="AE18817" i="12"/>
  <c r="AF18816" i="12"/>
  <c r="AE18816" i="12"/>
  <c r="AF18815" i="12"/>
  <c r="AE18815" i="12"/>
  <c r="AF18814" i="12"/>
  <c r="AE18814" i="12"/>
  <c r="AF18813" i="12"/>
  <c r="AE18813" i="12"/>
  <c r="AF18812" i="12"/>
  <c r="AE18812" i="12"/>
  <c r="AF18811" i="12"/>
  <c r="AE18811" i="12"/>
  <c r="AF18810" i="12"/>
  <c r="AE18810" i="12"/>
  <c r="AF18809" i="12"/>
  <c r="AE18809" i="12"/>
  <c r="AF18808" i="12"/>
  <c r="AE18808" i="12"/>
  <c r="AF18807" i="12"/>
  <c r="AE18807" i="12"/>
  <c r="AF18806" i="12"/>
  <c r="AE18806" i="12"/>
  <c r="AF18805" i="12"/>
  <c r="AE18805" i="12"/>
  <c r="AF18804" i="12"/>
  <c r="AE18804" i="12"/>
  <c r="AF18803" i="12"/>
  <c r="AE18803" i="12"/>
  <c r="AF18802" i="12"/>
  <c r="AE18802" i="12"/>
  <c r="AF18801" i="12"/>
  <c r="AE18801" i="12"/>
  <c r="AF18800" i="12"/>
  <c r="AE18800" i="12"/>
  <c r="AF18799" i="12"/>
  <c r="AE18799" i="12"/>
  <c r="AF18798" i="12"/>
  <c r="AE18798" i="12"/>
  <c r="AF18797" i="12"/>
  <c r="AE18797" i="12"/>
  <c r="AF18796" i="12"/>
  <c r="AE18796" i="12"/>
  <c r="AF18795" i="12"/>
  <c r="AE18795" i="12"/>
  <c r="AF18794" i="12"/>
  <c r="AE18794" i="12"/>
  <c r="AF18793" i="12"/>
  <c r="AE18793" i="12"/>
  <c r="AF18792" i="12"/>
  <c r="AE18792" i="12"/>
  <c r="AF18791" i="12"/>
  <c r="AE18791" i="12"/>
  <c r="AF18790" i="12"/>
  <c r="AE18790" i="12"/>
  <c r="AF18789" i="12"/>
  <c r="AE18789" i="12"/>
  <c r="AF18788" i="12"/>
  <c r="AE18788" i="12"/>
  <c r="AF18787" i="12"/>
  <c r="AE18787" i="12"/>
  <c r="AF18786" i="12"/>
  <c r="AE18786" i="12"/>
  <c r="AF18785" i="12"/>
  <c r="AE18785" i="12"/>
  <c r="AF18784" i="12"/>
  <c r="AE18784" i="12"/>
  <c r="AF18783" i="12"/>
  <c r="AE18783" i="12"/>
  <c r="AF18782" i="12"/>
  <c r="AE18782" i="12"/>
  <c r="AF18781" i="12"/>
  <c r="AE18781" i="12"/>
  <c r="AF18780" i="12"/>
  <c r="AE18780" i="12"/>
  <c r="AF18779" i="12"/>
  <c r="AE18779" i="12"/>
  <c r="AF18778" i="12"/>
  <c r="AE18778" i="12"/>
  <c r="AF18777" i="12"/>
  <c r="AE18777" i="12"/>
  <c r="AF18776" i="12"/>
  <c r="AE18776" i="12"/>
  <c r="AF18775" i="12"/>
  <c r="AE18775" i="12"/>
  <c r="AF18774" i="12"/>
  <c r="AE18774" i="12"/>
  <c r="AF18773" i="12"/>
  <c r="AE18773" i="12"/>
  <c r="AF18772" i="12"/>
  <c r="AE18772" i="12"/>
  <c r="AF18771" i="12"/>
  <c r="AE18771" i="12"/>
  <c r="AF18770" i="12"/>
  <c r="AE18770" i="12"/>
  <c r="AF18769" i="12"/>
  <c r="AE18769" i="12"/>
  <c r="AF18768" i="12"/>
  <c r="AE18768" i="12"/>
  <c r="AF18767" i="12"/>
  <c r="AE18767" i="12"/>
  <c r="AF18766" i="12"/>
  <c r="AE18766" i="12"/>
  <c r="AF18765" i="12"/>
  <c r="AE18765" i="12"/>
  <c r="AF18764" i="12"/>
  <c r="AE18764" i="12"/>
  <c r="AF18763" i="12"/>
  <c r="AE18763" i="12"/>
  <c r="AF18762" i="12"/>
  <c r="AE18762" i="12"/>
  <c r="AF18761" i="12"/>
  <c r="AE18761" i="12"/>
  <c r="AF18760" i="12"/>
  <c r="AE18760" i="12"/>
  <c r="AF18759" i="12"/>
  <c r="AE18759" i="12"/>
  <c r="AF18758" i="12"/>
  <c r="AE18758" i="12"/>
  <c r="AF18757" i="12"/>
  <c r="AE18757" i="12"/>
  <c r="AF18756" i="12"/>
  <c r="AE18756" i="12"/>
  <c r="AF18755" i="12"/>
  <c r="AE18755" i="12"/>
  <c r="AF18754" i="12"/>
  <c r="AE18754" i="12"/>
  <c r="AF18753" i="12"/>
  <c r="AE18753" i="12"/>
  <c r="AF18752" i="12"/>
  <c r="AE18752" i="12"/>
  <c r="AF18751" i="12"/>
  <c r="AE18751" i="12"/>
  <c r="AF18750" i="12"/>
  <c r="AE18750" i="12"/>
  <c r="AF18749" i="12"/>
  <c r="AE18749" i="12"/>
  <c r="AF18748" i="12"/>
  <c r="AE18748" i="12"/>
  <c r="AF18747" i="12"/>
  <c r="AE18747" i="12"/>
  <c r="AF18746" i="12"/>
  <c r="AE18746" i="12"/>
  <c r="AF18745" i="12"/>
  <c r="AE18745" i="12"/>
  <c r="AF18744" i="12"/>
  <c r="AE18744" i="12"/>
  <c r="AF18743" i="12"/>
  <c r="AE18743" i="12"/>
  <c r="AF18742" i="12"/>
  <c r="AE18742" i="12"/>
  <c r="AF18741" i="12"/>
  <c r="AE18741" i="12"/>
  <c r="AF18740" i="12"/>
  <c r="AE18740" i="12"/>
  <c r="AF18739" i="12"/>
  <c r="AE18739" i="12"/>
  <c r="AF18738" i="12"/>
  <c r="AE18738" i="12"/>
  <c r="AF18737" i="12"/>
  <c r="AE18737" i="12"/>
  <c r="AF18736" i="12"/>
  <c r="AE18736" i="12"/>
  <c r="AF18735" i="12"/>
  <c r="AE18735" i="12"/>
  <c r="AF18734" i="12"/>
  <c r="AE18734" i="12"/>
  <c r="AF18733" i="12"/>
  <c r="AE18733" i="12"/>
  <c r="AF18732" i="12"/>
  <c r="AE18732" i="12"/>
  <c r="AF18731" i="12"/>
  <c r="AE18731" i="12"/>
  <c r="AF18730" i="12"/>
  <c r="AE18730" i="12"/>
  <c r="AF18729" i="12"/>
  <c r="AE18729" i="12"/>
  <c r="AF18728" i="12"/>
  <c r="AE18728" i="12"/>
  <c r="AF18727" i="12"/>
  <c r="AE18727" i="12"/>
  <c r="AF18726" i="12"/>
  <c r="AE18726" i="12"/>
  <c r="AF18725" i="12"/>
  <c r="AE18725" i="12"/>
  <c r="AF18724" i="12"/>
  <c r="AE18724" i="12"/>
  <c r="AF18723" i="12"/>
  <c r="AE18723" i="12"/>
  <c r="AF18722" i="12"/>
  <c r="AE18722" i="12"/>
  <c r="AF18721" i="12"/>
  <c r="AE18721" i="12"/>
  <c r="AF18720" i="12"/>
  <c r="AE18720" i="12"/>
  <c r="AF18719" i="12"/>
  <c r="AE18719" i="12"/>
  <c r="AF18718" i="12"/>
  <c r="AE18718" i="12"/>
  <c r="AF18717" i="12"/>
  <c r="AE18717" i="12"/>
  <c r="AF18716" i="12"/>
  <c r="AE18716" i="12"/>
  <c r="AF18715" i="12"/>
  <c r="AE18715" i="12"/>
  <c r="AF18714" i="12"/>
  <c r="AE18714" i="12"/>
  <c r="AF18713" i="12"/>
  <c r="AE18713" i="12"/>
  <c r="AF18712" i="12"/>
  <c r="AE18712" i="12"/>
  <c r="AF18711" i="12"/>
  <c r="AE18711" i="12"/>
  <c r="AF18710" i="12"/>
  <c r="AE18710" i="12"/>
  <c r="AF18709" i="12"/>
  <c r="AE18709" i="12"/>
  <c r="AF18708" i="12"/>
  <c r="AE18708" i="12"/>
  <c r="AF18707" i="12"/>
  <c r="AE18707" i="12"/>
  <c r="AF18706" i="12"/>
  <c r="AE18706" i="12"/>
  <c r="AF18705" i="12"/>
  <c r="AE18705" i="12"/>
  <c r="AF18704" i="12"/>
  <c r="AE18704" i="12"/>
  <c r="AF18703" i="12"/>
  <c r="AE18703" i="12"/>
  <c r="AF18702" i="12"/>
  <c r="AE18702" i="12"/>
  <c r="AF18701" i="12"/>
  <c r="AE18701" i="12"/>
  <c r="AF18700" i="12"/>
  <c r="AE18700" i="12"/>
  <c r="AF18699" i="12"/>
  <c r="AE18699" i="12"/>
  <c r="AF18698" i="12"/>
  <c r="AE18698" i="12"/>
  <c r="AF18697" i="12"/>
  <c r="AE18697" i="12"/>
  <c r="AF18696" i="12"/>
  <c r="AE18696" i="12"/>
  <c r="AF18695" i="12"/>
  <c r="AE18695" i="12"/>
  <c r="AF18694" i="12"/>
  <c r="AE18694" i="12"/>
  <c r="AF18693" i="12"/>
  <c r="AE18693" i="12"/>
  <c r="AF18692" i="12"/>
  <c r="AE18692" i="12"/>
  <c r="AF18691" i="12"/>
  <c r="AE18691" i="12"/>
  <c r="AF18690" i="12"/>
  <c r="AE18690" i="12"/>
  <c r="AF18689" i="12"/>
  <c r="AE18689" i="12"/>
  <c r="AF18688" i="12"/>
  <c r="AE18688" i="12"/>
  <c r="AF18687" i="12"/>
  <c r="AE18687" i="12"/>
  <c r="AF18686" i="12"/>
  <c r="AE18686" i="12"/>
  <c r="AF18685" i="12"/>
  <c r="AE18685" i="12"/>
  <c r="AF18684" i="12"/>
  <c r="AE18684" i="12"/>
  <c r="AF18683" i="12"/>
  <c r="AE18683" i="12"/>
  <c r="AF18682" i="12"/>
  <c r="AE18682" i="12"/>
  <c r="AF18681" i="12"/>
  <c r="AE18681" i="12"/>
  <c r="AF18680" i="12"/>
  <c r="AE18680" i="12"/>
  <c r="AF18679" i="12"/>
  <c r="AE18679" i="12"/>
  <c r="AF18678" i="12"/>
  <c r="AE18678" i="12"/>
  <c r="AF18677" i="12"/>
  <c r="AE18677" i="12"/>
  <c r="AF18676" i="12"/>
  <c r="AE18676" i="12"/>
  <c r="AF18675" i="12"/>
  <c r="AE18675" i="12"/>
  <c r="AF18674" i="12"/>
  <c r="AE18674" i="12"/>
  <c r="AF18673" i="12"/>
  <c r="AE18673" i="12"/>
  <c r="AF18672" i="12"/>
  <c r="AE18672" i="12"/>
  <c r="AF18671" i="12"/>
  <c r="AE18671" i="12"/>
  <c r="AF18670" i="12"/>
  <c r="AE18670" i="12"/>
  <c r="AF18669" i="12"/>
  <c r="AE18669" i="12"/>
  <c r="AF18668" i="12"/>
  <c r="AE18668" i="12"/>
  <c r="AF18667" i="12"/>
  <c r="AE18667" i="12"/>
  <c r="AF18666" i="12"/>
  <c r="AE18666" i="12"/>
  <c r="AF18665" i="12"/>
  <c r="AE18665" i="12"/>
  <c r="AF18664" i="12"/>
  <c r="AE18664" i="12"/>
  <c r="AF18663" i="12"/>
  <c r="AE18663" i="12"/>
  <c r="AF18662" i="12"/>
  <c r="AE18662" i="12"/>
  <c r="AF18661" i="12"/>
  <c r="AE18661" i="12"/>
  <c r="AF18660" i="12"/>
  <c r="AE18660" i="12"/>
  <c r="AF18659" i="12"/>
  <c r="AE18659" i="12"/>
  <c r="AF18658" i="12"/>
  <c r="AE18658" i="12"/>
  <c r="AF18657" i="12"/>
  <c r="AE18657" i="12"/>
  <c r="AF18656" i="12"/>
  <c r="AE18656" i="12"/>
  <c r="AF18655" i="12"/>
  <c r="AE18655" i="12"/>
  <c r="AF18654" i="12"/>
  <c r="AE18654" i="12"/>
  <c r="AF18653" i="12"/>
  <c r="AE18653" i="12"/>
  <c r="AF18652" i="12"/>
  <c r="AE18652" i="12"/>
  <c r="AF18651" i="12"/>
  <c r="AE18651" i="12"/>
  <c r="AF18650" i="12"/>
  <c r="AE18650" i="12"/>
  <c r="AF18649" i="12"/>
  <c r="AE18649" i="12"/>
  <c r="AF18648" i="12"/>
  <c r="AE18648" i="12"/>
  <c r="AF18647" i="12"/>
  <c r="AE18647" i="12"/>
  <c r="AF18646" i="12"/>
  <c r="AE18646" i="12"/>
  <c r="AF18645" i="12"/>
  <c r="AE18645" i="12"/>
  <c r="AF18644" i="12"/>
  <c r="AE18644" i="12"/>
  <c r="AF18643" i="12"/>
  <c r="AE18643" i="12"/>
  <c r="AF18642" i="12"/>
  <c r="AE18642" i="12"/>
  <c r="AF18641" i="12"/>
  <c r="AE18641" i="12"/>
  <c r="AF18640" i="12"/>
  <c r="AE18640" i="12"/>
  <c r="AF18639" i="12"/>
  <c r="AE18639" i="12"/>
  <c r="AF18638" i="12"/>
  <c r="AE18638" i="12"/>
  <c r="AF18637" i="12"/>
  <c r="AE18637" i="12"/>
  <c r="AF18636" i="12"/>
  <c r="AE18636" i="12"/>
  <c r="AF18635" i="12"/>
  <c r="AE18635" i="12"/>
  <c r="AF18634" i="12"/>
  <c r="AE18634" i="12"/>
  <c r="AF18633" i="12"/>
  <c r="AE18633" i="12"/>
  <c r="AF18632" i="12"/>
  <c r="AE18632" i="12"/>
  <c r="AF18631" i="12"/>
  <c r="AE18631" i="12"/>
  <c r="AF18630" i="12"/>
  <c r="AE18630" i="12"/>
  <c r="AF18629" i="12"/>
  <c r="AE18629" i="12"/>
  <c r="AF18628" i="12"/>
  <c r="AE18628" i="12"/>
  <c r="AF18627" i="12"/>
  <c r="AE18627" i="12"/>
  <c r="AF18626" i="12"/>
  <c r="AE18626" i="12"/>
  <c r="AF18625" i="12"/>
  <c r="AE18625" i="12"/>
  <c r="AF18624" i="12"/>
  <c r="AE18624" i="12"/>
  <c r="AF18623" i="12"/>
  <c r="AE18623" i="12"/>
  <c r="AF18622" i="12"/>
  <c r="AE18622" i="12"/>
  <c r="AF18621" i="12"/>
  <c r="AE18621" i="12"/>
  <c r="AF18620" i="12"/>
  <c r="AE18620" i="12"/>
  <c r="AF18619" i="12"/>
  <c r="AE18619" i="12"/>
  <c r="AF18618" i="12"/>
  <c r="AE18618" i="12"/>
  <c r="AF18617" i="12"/>
  <c r="AE18617" i="12"/>
  <c r="AF18616" i="12"/>
  <c r="AE18616" i="12"/>
  <c r="AF18615" i="12"/>
  <c r="AE18615" i="12"/>
  <c r="AF18614" i="12"/>
  <c r="AE18614" i="12"/>
  <c r="AF18613" i="12"/>
  <c r="AE18613" i="12"/>
  <c r="AF18612" i="12"/>
  <c r="AE18612" i="12"/>
  <c r="AF18611" i="12"/>
  <c r="AE18611" i="12"/>
  <c r="AF18610" i="12"/>
  <c r="AE18610" i="12"/>
  <c r="AF18609" i="12"/>
  <c r="AE18609" i="12"/>
  <c r="AF18608" i="12"/>
  <c r="AE18608" i="12"/>
  <c r="AF18607" i="12"/>
  <c r="AE18607" i="12"/>
  <c r="AF18606" i="12"/>
  <c r="AE18606" i="12"/>
  <c r="AF18605" i="12"/>
  <c r="AE18605" i="12"/>
  <c r="AF18604" i="12"/>
  <c r="AE18604" i="12"/>
  <c r="AF18603" i="12"/>
  <c r="AE18603" i="12"/>
  <c r="AF18602" i="12"/>
  <c r="AE18602" i="12"/>
  <c r="AF18601" i="12"/>
  <c r="AE18601" i="12"/>
  <c r="AF18600" i="12"/>
  <c r="AE18600" i="12"/>
  <c r="AF18599" i="12"/>
  <c r="AE18599" i="12"/>
  <c r="AF18598" i="12"/>
  <c r="AE18598" i="12"/>
  <c r="AF18597" i="12"/>
  <c r="AE18597" i="12"/>
  <c r="AF18596" i="12"/>
  <c r="AE18596" i="12"/>
  <c r="AF18595" i="12"/>
  <c r="AE18595" i="12"/>
  <c r="AF18594" i="12"/>
  <c r="AE18594" i="12"/>
  <c r="AF18593" i="12"/>
  <c r="AE18593" i="12"/>
  <c r="AF18592" i="12"/>
  <c r="AE18592" i="12"/>
  <c r="AF18591" i="12"/>
  <c r="AE18591" i="12"/>
  <c r="AF18590" i="12"/>
  <c r="AE18590" i="12"/>
  <c r="AF18589" i="12"/>
  <c r="AE18589" i="12"/>
  <c r="AF18588" i="12"/>
  <c r="AE18588" i="12"/>
  <c r="AF18587" i="12"/>
  <c r="AE18587" i="12"/>
  <c r="AF18586" i="12"/>
  <c r="AE18586" i="12"/>
  <c r="AF18585" i="12"/>
  <c r="AE18585" i="12"/>
  <c r="AF18584" i="12"/>
  <c r="AE18584" i="12"/>
  <c r="AF18583" i="12"/>
  <c r="AE18583" i="12"/>
  <c r="AF18582" i="12"/>
  <c r="AE18582" i="12"/>
  <c r="AF18581" i="12"/>
  <c r="AE18581" i="12"/>
  <c r="AF18580" i="12"/>
  <c r="AE18580" i="12"/>
  <c r="AF18579" i="12"/>
  <c r="AE18579" i="12"/>
  <c r="AF18578" i="12"/>
  <c r="AE18578" i="12"/>
  <c r="AF18577" i="12"/>
  <c r="AE18577" i="12"/>
  <c r="AF18576" i="12"/>
  <c r="AE18576" i="12"/>
  <c r="AF18575" i="12"/>
  <c r="AE18575" i="12"/>
  <c r="AF18574" i="12"/>
  <c r="AE18574" i="12"/>
  <c r="AF18573" i="12"/>
  <c r="AE18573" i="12"/>
  <c r="AF18572" i="12"/>
  <c r="AE18572" i="12"/>
  <c r="AF18571" i="12"/>
  <c r="AE18571" i="12"/>
  <c r="AF18570" i="12"/>
  <c r="AE18570" i="12"/>
  <c r="AF18569" i="12"/>
  <c r="AE18569" i="12"/>
  <c r="AF18568" i="12"/>
  <c r="AE18568" i="12"/>
  <c r="AF18567" i="12"/>
  <c r="AE18567" i="12"/>
  <c r="AF18566" i="12"/>
  <c r="AE18566" i="12"/>
  <c r="AF18565" i="12"/>
  <c r="AE18565" i="12"/>
  <c r="AF18564" i="12"/>
  <c r="AE18564" i="12"/>
  <c r="AF18563" i="12"/>
  <c r="AE18563" i="12"/>
  <c r="AF18562" i="12"/>
  <c r="AE18562" i="12"/>
  <c r="AF18561" i="12"/>
  <c r="AE18561" i="12"/>
  <c r="AF18560" i="12"/>
  <c r="AE18560" i="12"/>
  <c r="AF18559" i="12"/>
  <c r="AE18559" i="12"/>
  <c r="AF18558" i="12"/>
  <c r="AE18558" i="12"/>
  <c r="AF18557" i="12"/>
  <c r="AE18557" i="12"/>
  <c r="AF18556" i="12"/>
  <c r="AE18556" i="12"/>
  <c r="AF18555" i="12"/>
  <c r="AE18555" i="12"/>
  <c r="AF18554" i="12"/>
  <c r="AE18554" i="12"/>
  <c r="AF18553" i="12"/>
  <c r="AE18553" i="12"/>
  <c r="AF18552" i="12"/>
  <c r="AE18552" i="12"/>
  <c r="AF18551" i="12"/>
  <c r="AE18551" i="12"/>
  <c r="AF18550" i="12"/>
  <c r="AE18550" i="12"/>
  <c r="AF18549" i="12"/>
  <c r="AE18549" i="12"/>
  <c r="AF18548" i="12"/>
  <c r="AE18548" i="12"/>
  <c r="AF18547" i="12"/>
  <c r="AE18547" i="12"/>
  <c r="AF18546" i="12"/>
  <c r="AE18546" i="12"/>
  <c r="AF18545" i="12"/>
  <c r="AE18545" i="12"/>
  <c r="AF18544" i="12"/>
  <c r="AE18544" i="12"/>
  <c r="AF18543" i="12"/>
  <c r="AE18543" i="12"/>
  <c r="AF18542" i="12"/>
  <c r="AE18542" i="12"/>
  <c r="AF18541" i="12"/>
  <c r="AE18541" i="12"/>
  <c r="AF18540" i="12"/>
  <c r="AE18540" i="12"/>
  <c r="AF18539" i="12"/>
  <c r="AE18539" i="12"/>
  <c r="AF18538" i="12"/>
  <c r="AE18538" i="12"/>
  <c r="AF18537" i="12"/>
  <c r="AE18537" i="12"/>
  <c r="AF18536" i="12"/>
  <c r="AE18536" i="12"/>
  <c r="AF18535" i="12"/>
  <c r="AE18535" i="12"/>
  <c r="AF18534" i="12"/>
  <c r="AE18534" i="12"/>
  <c r="AF18533" i="12"/>
  <c r="AE18533" i="12"/>
  <c r="AF18532" i="12"/>
  <c r="AE18532" i="12"/>
  <c r="AF18531" i="12"/>
  <c r="AE18531" i="12"/>
  <c r="AF18530" i="12"/>
  <c r="AE18530" i="12"/>
  <c r="AF18529" i="12"/>
  <c r="AE18529" i="12"/>
  <c r="AF18528" i="12"/>
  <c r="AE18528" i="12"/>
  <c r="AF18527" i="12"/>
  <c r="AE18527" i="12"/>
  <c r="AF18526" i="12"/>
  <c r="AE18526" i="12"/>
  <c r="AF18525" i="12"/>
  <c r="AE18525" i="12"/>
  <c r="AF18524" i="12"/>
  <c r="AE18524" i="12"/>
  <c r="AF18523" i="12"/>
  <c r="AE18523" i="12"/>
  <c r="AF18522" i="12"/>
  <c r="AE18522" i="12"/>
  <c r="AF18521" i="12"/>
  <c r="AE18521" i="12"/>
  <c r="AF18520" i="12"/>
  <c r="AE18520" i="12"/>
  <c r="AF18519" i="12"/>
  <c r="AE18519" i="12"/>
  <c r="AF18518" i="12"/>
  <c r="AE18518" i="12"/>
  <c r="AF18517" i="12"/>
  <c r="AE18517" i="12"/>
  <c r="AF18516" i="12"/>
  <c r="AE18516" i="12"/>
  <c r="AF18515" i="12"/>
  <c r="AE18515" i="12"/>
  <c r="AF18514" i="12"/>
  <c r="AE18514" i="12"/>
  <c r="AF18513" i="12"/>
  <c r="AE18513" i="12"/>
  <c r="AF18512" i="12"/>
  <c r="AE18512" i="12"/>
  <c r="AF18511" i="12"/>
  <c r="AE18511" i="12"/>
  <c r="AF18510" i="12"/>
  <c r="AE18510" i="12"/>
  <c r="AF18509" i="12"/>
  <c r="AE18509" i="12"/>
  <c r="AF18508" i="12"/>
  <c r="AE18508" i="12"/>
  <c r="AF18507" i="12"/>
  <c r="AE18507" i="12"/>
  <c r="AF18506" i="12"/>
  <c r="AE18506" i="12"/>
  <c r="AF18505" i="12"/>
  <c r="AE18505" i="12"/>
  <c r="AF18504" i="12"/>
  <c r="AE18504" i="12"/>
  <c r="AF18503" i="12"/>
  <c r="AE18503" i="12"/>
  <c r="AF18502" i="12"/>
  <c r="AE18502" i="12"/>
  <c r="AF18501" i="12"/>
  <c r="AE18501" i="12"/>
  <c r="AF18500" i="12"/>
  <c r="AE18500" i="12"/>
  <c r="AF18499" i="12"/>
  <c r="AE18499" i="12"/>
  <c r="AF18498" i="12"/>
  <c r="AE18498" i="12"/>
  <c r="AF18497" i="12"/>
  <c r="AE18497" i="12"/>
  <c r="AF18496" i="12"/>
  <c r="AE18496" i="12"/>
  <c r="AF18495" i="12"/>
  <c r="AE18495" i="12"/>
  <c r="AF18494" i="12"/>
  <c r="AE18494" i="12"/>
  <c r="AF18493" i="12"/>
  <c r="AE18493" i="12"/>
  <c r="AF18492" i="12"/>
  <c r="AE18492" i="12"/>
  <c r="AF18491" i="12"/>
  <c r="AE18491" i="12"/>
  <c r="AF18490" i="12"/>
  <c r="AE18490" i="12"/>
  <c r="AF18489" i="12"/>
  <c r="AE18489" i="12"/>
  <c r="AF18488" i="12"/>
  <c r="AE18488" i="12"/>
  <c r="AF18487" i="12"/>
  <c r="AE18487" i="12"/>
  <c r="AF18486" i="12"/>
  <c r="AE18486" i="12"/>
  <c r="AF18485" i="12"/>
  <c r="AE18485" i="12"/>
  <c r="AF18484" i="12"/>
  <c r="AE18484" i="12"/>
  <c r="AF18483" i="12"/>
  <c r="AE18483" i="12"/>
  <c r="AF18482" i="12"/>
  <c r="AE18482" i="12"/>
  <c r="AF18481" i="12"/>
  <c r="AE18481" i="12"/>
  <c r="AF18480" i="12"/>
  <c r="AE18480" i="12"/>
  <c r="AF18479" i="12"/>
  <c r="AE18479" i="12"/>
  <c r="AF18478" i="12"/>
  <c r="AE18478" i="12"/>
  <c r="AF18477" i="12"/>
  <c r="AE18477" i="12"/>
  <c r="AF18476" i="12"/>
  <c r="AE18476" i="12"/>
  <c r="AF18475" i="12"/>
  <c r="AE18475" i="12"/>
  <c r="AF18474" i="12"/>
  <c r="AE18474" i="12"/>
  <c r="AF18473" i="12"/>
  <c r="AE18473" i="12"/>
  <c r="AF18472" i="12"/>
  <c r="AE18472" i="12"/>
  <c r="AF18471" i="12"/>
  <c r="AE18471" i="12"/>
  <c r="AF18470" i="12"/>
  <c r="AE18470" i="12"/>
  <c r="AF18469" i="12"/>
  <c r="AE18469" i="12"/>
  <c r="AF18468" i="12"/>
  <c r="AE18468" i="12"/>
  <c r="AF18467" i="12"/>
  <c r="AE18467" i="12"/>
  <c r="AF18466" i="12"/>
  <c r="AE18466" i="12"/>
  <c r="AF18465" i="12"/>
  <c r="AE18465" i="12"/>
  <c r="AF18464" i="12"/>
  <c r="AE18464" i="12"/>
  <c r="AF18463" i="12"/>
  <c r="AE18463" i="12"/>
  <c r="AF18462" i="12"/>
  <c r="AE18462" i="12"/>
  <c r="AF18461" i="12"/>
  <c r="AE18461" i="12"/>
  <c r="AF18460" i="12"/>
  <c r="AE18460" i="12"/>
  <c r="AF18459" i="12"/>
  <c r="AE18459" i="12"/>
  <c r="AF18458" i="12"/>
  <c r="AE18458" i="12"/>
  <c r="AF18457" i="12"/>
  <c r="AE18457" i="12"/>
  <c r="AF18456" i="12"/>
  <c r="AE18456" i="12"/>
  <c r="AF18455" i="12"/>
  <c r="AE18455" i="12"/>
  <c r="AF18454" i="12"/>
  <c r="AE18454" i="12"/>
  <c r="AF18453" i="12"/>
  <c r="AE18453" i="12"/>
  <c r="AF18452" i="12"/>
  <c r="AE18452" i="12"/>
  <c r="AF18451" i="12"/>
  <c r="AE18451" i="12"/>
  <c r="AF18450" i="12"/>
  <c r="AE18450" i="12"/>
  <c r="AF18449" i="12"/>
  <c r="AE18449" i="12"/>
  <c r="AF18448" i="12"/>
  <c r="AE18448" i="12"/>
  <c r="AF18447" i="12"/>
  <c r="AE18447" i="12"/>
  <c r="AF18446" i="12"/>
  <c r="AE18446" i="12"/>
  <c r="AF18445" i="12"/>
  <c r="AE18445" i="12"/>
  <c r="AF18444" i="12"/>
  <c r="AE18444" i="12"/>
  <c r="AF18443" i="12"/>
  <c r="AE18443" i="12"/>
  <c r="AF18442" i="12"/>
  <c r="AE18442" i="12"/>
  <c r="AF18441" i="12"/>
  <c r="AE18441" i="12"/>
  <c r="AF18440" i="12"/>
  <c r="AE18440" i="12"/>
  <c r="AF18439" i="12"/>
  <c r="AE18439" i="12"/>
  <c r="AF18438" i="12"/>
  <c r="AE18438" i="12"/>
  <c r="AF18437" i="12"/>
  <c r="AE18437" i="12"/>
  <c r="AF18436" i="12"/>
  <c r="AE18436" i="12"/>
  <c r="AF18435" i="12"/>
  <c r="AE18435" i="12"/>
  <c r="AF18434" i="12"/>
  <c r="AE18434" i="12"/>
  <c r="AF18433" i="12"/>
  <c r="AE18433" i="12"/>
  <c r="AF18432" i="12"/>
  <c r="AE18432" i="12"/>
  <c r="AF18431" i="12"/>
  <c r="AE18431" i="12"/>
  <c r="AF18430" i="12"/>
  <c r="AE18430" i="12"/>
  <c r="AF18429" i="12"/>
  <c r="AE18429" i="12"/>
  <c r="AF18428" i="12"/>
  <c r="AE18428" i="12"/>
  <c r="AF18427" i="12"/>
  <c r="AE18427" i="12"/>
  <c r="AF18426" i="12"/>
  <c r="AE18426" i="12"/>
  <c r="AF18425" i="12"/>
  <c r="AE18425" i="12"/>
  <c r="AF18424" i="12"/>
  <c r="AE18424" i="12"/>
  <c r="AF18423" i="12"/>
  <c r="AE18423" i="12"/>
  <c r="AF18422" i="12"/>
  <c r="AE18422" i="12"/>
  <c r="AF18421" i="12"/>
  <c r="AE18421" i="12"/>
  <c r="AF18420" i="12"/>
  <c r="AE18420" i="12"/>
  <c r="AF18419" i="12"/>
  <c r="AE18419" i="12"/>
  <c r="AF18418" i="12"/>
  <c r="AE18418" i="12"/>
  <c r="AF18417" i="12"/>
  <c r="AE18417" i="12"/>
  <c r="AF18416" i="12"/>
  <c r="AE18416" i="12"/>
  <c r="AF18415" i="12"/>
  <c r="AE18415" i="12"/>
  <c r="AF18414" i="12"/>
  <c r="AE18414" i="12"/>
  <c r="AF18413" i="12"/>
  <c r="AE18413" i="12"/>
  <c r="AF18412" i="12"/>
  <c r="AE18412" i="12"/>
  <c r="AF18411" i="12"/>
  <c r="AE18411" i="12"/>
  <c r="AF18410" i="12"/>
  <c r="AE18410" i="12"/>
  <c r="AF18409" i="12"/>
  <c r="AE18409" i="12"/>
  <c r="AF18408" i="12"/>
  <c r="AE18408" i="12"/>
  <c r="AF18407" i="12"/>
  <c r="AE18407" i="12"/>
  <c r="AF18406" i="12"/>
  <c r="AE18406" i="12"/>
  <c r="AF18405" i="12"/>
  <c r="AE18405" i="12"/>
  <c r="AF18404" i="12"/>
  <c r="AE18404" i="12"/>
  <c r="AF18403" i="12"/>
  <c r="AE18403" i="12"/>
  <c r="AF18402" i="12"/>
  <c r="AE18402" i="12"/>
  <c r="AF18401" i="12"/>
  <c r="AE18401" i="12"/>
  <c r="AF18400" i="12"/>
  <c r="AE18400" i="12"/>
  <c r="AF18399" i="12"/>
  <c r="AE18399" i="12"/>
  <c r="AF18398" i="12"/>
  <c r="AE18398" i="12"/>
  <c r="AF18397" i="12"/>
  <c r="AE18397" i="12"/>
  <c r="AF18396" i="12"/>
  <c r="AE18396" i="12"/>
  <c r="AF18395" i="12"/>
  <c r="AE18395" i="12"/>
  <c r="AF18394" i="12"/>
  <c r="AE18394" i="12"/>
  <c r="AF18393" i="12"/>
  <c r="AE18393" i="12"/>
  <c r="AF18392" i="12"/>
  <c r="AE18392" i="12"/>
  <c r="AF18391" i="12"/>
  <c r="AE18391" i="12"/>
  <c r="AF18390" i="12"/>
  <c r="AE18390" i="12"/>
  <c r="AF18389" i="12"/>
  <c r="AE18389" i="12"/>
  <c r="AF18388" i="12"/>
  <c r="AE18388" i="12"/>
  <c r="AF18387" i="12"/>
  <c r="AE18387" i="12"/>
  <c r="AF18386" i="12"/>
  <c r="AE18386" i="12"/>
  <c r="AF18385" i="12"/>
  <c r="AE18385" i="12"/>
  <c r="AF18384" i="12"/>
  <c r="AE18384" i="12"/>
  <c r="AF18383" i="12"/>
  <c r="AE18383" i="12"/>
  <c r="AF18382" i="12"/>
  <c r="AE18382" i="12"/>
  <c r="AF18381" i="12"/>
  <c r="AE18381" i="12"/>
  <c r="AF18380" i="12"/>
  <c r="AE18380" i="12"/>
  <c r="AF18379" i="12"/>
  <c r="AE18379" i="12"/>
  <c r="AF18378" i="12"/>
  <c r="AE18378" i="12"/>
  <c r="AF18377" i="12"/>
  <c r="AE18377" i="12"/>
  <c r="AF18376" i="12"/>
  <c r="AE18376" i="12"/>
  <c r="AF18375" i="12"/>
  <c r="AE18375" i="12"/>
  <c r="AF18374" i="12"/>
  <c r="AE18374" i="12"/>
  <c r="AF18373" i="12"/>
  <c r="AE18373" i="12"/>
  <c r="AF18372" i="12"/>
  <c r="AE18372" i="12"/>
  <c r="AF18371" i="12"/>
  <c r="AE18371" i="12"/>
  <c r="AF18370" i="12"/>
  <c r="AE18370" i="12"/>
  <c r="AF18369" i="12"/>
  <c r="AE18369" i="12"/>
  <c r="AF18368" i="12"/>
  <c r="AE18368" i="12"/>
  <c r="AF18367" i="12"/>
  <c r="AE18367" i="12"/>
  <c r="AF18366" i="12"/>
  <c r="AE18366" i="12"/>
  <c r="AF18365" i="12"/>
  <c r="AE18365" i="12"/>
  <c r="AF18364" i="12"/>
  <c r="AE18364" i="12"/>
  <c r="AF18363" i="12"/>
  <c r="AE18363" i="12"/>
  <c r="AF18362" i="12"/>
  <c r="AE18362" i="12"/>
  <c r="AF18361" i="12"/>
  <c r="AE18361" i="12"/>
  <c r="AF18360" i="12"/>
  <c r="AE18360" i="12"/>
  <c r="AF18359" i="12"/>
  <c r="AE18359" i="12"/>
  <c r="AF18358" i="12"/>
  <c r="AE18358" i="12"/>
  <c r="AF18357" i="12"/>
  <c r="AE18357" i="12"/>
  <c r="AF18356" i="12"/>
  <c r="AE18356" i="12"/>
  <c r="AF18355" i="12"/>
  <c r="AE18355" i="12"/>
  <c r="AF18354" i="12"/>
  <c r="AE18354" i="12"/>
  <c r="AF18353" i="12"/>
  <c r="AE18353" i="12"/>
  <c r="AF18352" i="12"/>
  <c r="AE18352" i="12"/>
  <c r="AF18351" i="12"/>
  <c r="AE18351" i="12"/>
  <c r="AF18350" i="12"/>
  <c r="AE18350" i="12"/>
  <c r="AF18349" i="12"/>
  <c r="AE18349" i="12"/>
  <c r="AF18348" i="12"/>
  <c r="AE18348" i="12"/>
  <c r="AF18347" i="12"/>
  <c r="AE18347" i="12"/>
  <c r="AF18346" i="12"/>
  <c r="AE18346" i="12"/>
  <c r="AF18345" i="12"/>
  <c r="AE18345" i="12"/>
  <c r="AF18344" i="12"/>
  <c r="AE18344" i="12"/>
  <c r="AF18343" i="12"/>
  <c r="AE18343" i="12"/>
  <c r="AF18342" i="12"/>
  <c r="AE18342" i="12"/>
  <c r="AF18341" i="12"/>
  <c r="AE18341" i="12"/>
  <c r="AF18340" i="12"/>
  <c r="AE18340" i="12"/>
  <c r="AF18339" i="12"/>
  <c r="AE18339" i="12"/>
  <c r="AF18338" i="12"/>
  <c r="AE18338" i="12"/>
  <c r="AF18337" i="12"/>
  <c r="AE18337" i="12"/>
  <c r="AF18336" i="12"/>
  <c r="AE18336" i="12"/>
  <c r="AF18335" i="12"/>
  <c r="AE18335" i="12"/>
  <c r="AF18334" i="12"/>
  <c r="AE18334" i="12"/>
  <c r="AF18333" i="12"/>
  <c r="AE18333" i="12"/>
  <c r="AF18332" i="12"/>
  <c r="AE18332" i="12"/>
  <c r="AF18331" i="12"/>
  <c r="AE18331" i="12"/>
  <c r="AF18330" i="12"/>
  <c r="AE18330" i="12"/>
  <c r="AF18329" i="12"/>
  <c r="AE18329" i="12"/>
  <c r="AF18328" i="12"/>
  <c r="AE18328" i="12"/>
  <c r="AF18327" i="12"/>
  <c r="AE18327" i="12"/>
  <c r="AF18326" i="12"/>
  <c r="AE18326" i="12"/>
  <c r="AF18325" i="12"/>
  <c r="AE18325" i="12"/>
  <c r="AF18324" i="12"/>
  <c r="AE18324" i="12"/>
  <c r="AF18323" i="12"/>
  <c r="AE18323" i="12"/>
  <c r="AF18322" i="12"/>
  <c r="AE18322" i="12"/>
  <c r="AF18321" i="12"/>
  <c r="AE18321" i="12"/>
  <c r="AF18320" i="12"/>
  <c r="AE18320" i="12"/>
  <c r="AF18319" i="12"/>
  <c r="AE18319" i="12"/>
  <c r="AF18318" i="12"/>
  <c r="AE18318" i="12"/>
  <c r="AF18317" i="12"/>
  <c r="AE18317" i="12"/>
  <c r="AF18316" i="12"/>
  <c r="AE18316" i="12"/>
  <c r="AF18315" i="12"/>
  <c r="AE18315" i="12"/>
  <c r="AF18314" i="12"/>
  <c r="AE18314" i="12"/>
  <c r="AF18313" i="12"/>
  <c r="AE18313" i="12"/>
  <c r="AF18312" i="12"/>
  <c r="AE18312" i="12"/>
  <c r="AF18311" i="12"/>
  <c r="AE18311" i="12"/>
  <c r="AF18310" i="12"/>
  <c r="AE18310" i="12"/>
  <c r="AF18309" i="12"/>
  <c r="AE18309" i="12"/>
  <c r="AF18308" i="12"/>
  <c r="AE18308" i="12"/>
  <c r="AF18307" i="12"/>
  <c r="AE18307" i="12"/>
  <c r="AF18306" i="12"/>
  <c r="AE18306" i="12"/>
  <c r="AF18305" i="12"/>
  <c r="AE18305" i="12"/>
  <c r="AF18304" i="12"/>
  <c r="AE18304" i="12"/>
  <c r="AF18303" i="12"/>
  <c r="AE18303" i="12"/>
  <c r="AF18302" i="12"/>
  <c r="AE18302" i="12"/>
  <c r="AF18301" i="12"/>
  <c r="AE18301" i="12"/>
  <c r="AF18300" i="12"/>
  <c r="AE18300" i="12"/>
  <c r="AF18299" i="12"/>
  <c r="AE18299" i="12"/>
  <c r="AF18298" i="12"/>
  <c r="AE18298" i="12"/>
  <c r="AF18297" i="12"/>
  <c r="AE18297" i="12"/>
  <c r="AF18296" i="12"/>
  <c r="AE18296" i="12"/>
  <c r="AF18295" i="12"/>
  <c r="AE18295" i="12"/>
  <c r="AF18294" i="12"/>
  <c r="AE18294" i="12"/>
  <c r="AF18293" i="12"/>
  <c r="AE18293" i="12"/>
  <c r="AF18292" i="12"/>
  <c r="AE18292" i="12"/>
  <c r="AF18291" i="12"/>
  <c r="AE18291" i="12"/>
  <c r="AF18290" i="12"/>
  <c r="AE18290" i="12"/>
  <c r="AF18289" i="12"/>
  <c r="AE18289" i="12"/>
  <c r="AF18288" i="12"/>
  <c r="AE18288" i="12"/>
  <c r="AF18287" i="12"/>
  <c r="AE18287" i="12"/>
  <c r="AF18286" i="12"/>
  <c r="AE18286" i="12"/>
  <c r="AF18285" i="12"/>
  <c r="AE18285" i="12"/>
  <c r="AF18284" i="12"/>
  <c r="AE18284" i="12"/>
  <c r="AF18283" i="12"/>
  <c r="AE18283" i="12"/>
  <c r="AF18282" i="12"/>
  <c r="AE18282" i="12"/>
  <c r="AF18281" i="12"/>
  <c r="AE18281" i="12"/>
  <c r="AF18280" i="12"/>
  <c r="AE18280" i="12"/>
  <c r="AF18279" i="12"/>
  <c r="AE18279" i="12"/>
  <c r="AF18278" i="12"/>
  <c r="AE18278" i="12"/>
  <c r="AF18277" i="12"/>
  <c r="AE18277" i="12"/>
  <c r="AF18276" i="12"/>
  <c r="AE18276" i="12"/>
  <c r="AF18275" i="12"/>
  <c r="AE18275" i="12"/>
  <c r="AF18274" i="12"/>
  <c r="AE18274" i="12"/>
  <c r="AF18273" i="12"/>
  <c r="AE18273" i="12"/>
  <c r="AF18272" i="12"/>
  <c r="AE18272" i="12"/>
  <c r="AF18271" i="12"/>
  <c r="AE18271" i="12"/>
  <c r="AF18270" i="12"/>
  <c r="AE18270" i="12"/>
  <c r="AF18269" i="12"/>
  <c r="AE18269" i="12"/>
  <c r="AF18268" i="12"/>
  <c r="AE18268" i="12"/>
  <c r="AF18267" i="12"/>
  <c r="AE18267" i="12"/>
  <c r="AF18266" i="12"/>
  <c r="AE18266" i="12"/>
  <c r="AF18265" i="12"/>
  <c r="AE18265" i="12"/>
  <c r="AF18264" i="12"/>
  <c r="AE18264" i="12"/>
  <c r="AF18263" i="12"/>
  <c r="AE18263" i="12"/>
  <c r="AF18262" i="12"/>
  <c r="AE18262" i="12"/>
  <c r="AF18261" i="12"/>
  <c r="AE18261" i="12"/>
  <c r="AF18260" i="12"/>
  <c r="AE18260" i="12"/>
  <c r="AF18259" i="12"/>
  <c r="AE18259" i="12"/>
  <c r="AF18258" i="12"/>
  <c r="AE18258" i="12"/>
  <c r="AF18257" i="12"/>
  <c r="AE18257" i="12"/>
  <c r="AF18256" i="12"/>
  <c r="AE18256" i="12"/>
  <c r="AF18255" i="12"/>
  <c r="AE18255" i="12"/>
  <c r="AF18254" i="12"/>
  <c r="AE18254" i="12"/>
  <c r="AF18253" i="12"/>
  <c r="AE18253" i="12"/>
  <c r="AF18252" i="12"/>
  <c r="AE18252" i="12"/>
  <c r="AF18251" i="12"/>
  <c r="AE18251" i="12"/>
  <c r="AF18250" i="12"/>
  <c r="AE18250" i="12"/>
  <c r="AF18249" i="12"/>
  <c r="AE18249" i="12"/>
  <c r="AF18248" i="12"/>
  <c r="AE18248" i="12"/>
  <c r="AF18247" i="12"/>
  <c r="AE18247" i="12"/>
  <c r="AF18246" i="12"/>
  <c r="AE18246" i="12"/>
  <c r="AF18245" i="12"/>
  <c r="AE18245" i="12"/>
  <c r="AF18244" i="12"/>
  <c r="AE18244" i="12"/>
  <c r="AF18243" i="12"/>
  <c r="AE18243" i="12"/>
  <c r="AF18242" i="12"/>
  <c r="AE18242" i="12"/>
  <c r="AF18241" i="12"/>
  <c r="AE18241" i="12"/>
  <c r="AF18240" i="12"/>
  <c r="AE18240" i="12"/>
  <c r="AF18239" i="12"/>
  <c r="AE18239" i="12"/>
  <c r="AF18238" i="12"/>
  <c r="AE18238" i="12"/>
  <c r="AF18237" i="12"/>
  <c r="AE18237" i="12"/>
  <c r="AF18236" i="12"/>
  <c r="AE18236" i="12"/>
  <c r="AF18235" i="12"/>
  <c r="AE18235" i="12"/>
  <c r="AF18234" i="12"/>
  <c r="AE18234" i="12"/>
  <c r="AF18233" i="12"/>
  <c r="AE18233" i="12"/>
  <c r="AF18232" i="12"/>
  <c r="AE18232" i="12"/>
  <c r="AF18231" i="12"/>
  <c r="AE18231" i="12"/>
  <c r="AF18230" i="12"/>
  <c r="AE18230" i="12"/>
  <c r="AF18229" i="12"/>
  <c r="AE18229" i="12"/>
  <c r="AF18228" i="12"/>
  <c r="AE18228" i="12"/>
  <c r="AF18227" i="12"/>
  <c r="AE18227" i="12"/>
  <c r="AF18226" i="12"/>
  <c r="AE18226" i="12"/>
  <c r="AF18225" i="12"/>
  <c r="AE18225" i="12"/>
  <c r="AF18224" i="12"/>
  <c r="AE18224" i="12"/>
  <c r="AF18223" i="12"/>
  <c r="AE18223" i="12"/>
  <c r="AF18222" i="12"/>
  <c r="AE18222" i="12"/>
  <c r="AF18221" i="12"/>
  <c r="AE18221" i="12"/>
  <c r="AF18220" i="12"/>
  <c r="AE18220" i="12"/>
  <c r="AF18219" i="12"/>
  <c r="AE18219" i="12"/>
  <c r="AF18218" i="12"/>
  <c r="AE18218" i="12"/>
  <c r="AF18217" i="12"/>
  <c r="AE18217" i="12"/>
  <c r="AF18216" i="12"/>
  <c r="AE18216" i="12"/>
  <c r="AF18215" i="12"/>
  <c r="AE18215" i="12"/>
  <c r="AF18214" i="12"/>
  <c r="AE18214" i="12"/>
  <c r="AF18213" i="12"/>
  <c r="AE18213" i="12"/>
  <c r="AF18212" i="12"/>
  <c r="AE18212" i="12"/>
  <c r="AF18211" i="12"/>
  <c r="AE18211" i="12"/>
  <c r="AF18210" i="12"/>
  <c r="AE18210" i="12"/>
  <c r="AF18209" i="12"/>
  <c r="AE18209" i="12"/>
  <c r="AF18208" i="12"/>
  <c r="AE18208" i="12"/>
  <c r="AF18207" i="12"/>
  <c r="AE18207" i="12"/>
  <c r="AF18206" i="12"/>
  <c r="AE18206" i="12"/>
  <c r="AF18205" i="12"/>
  <c r="AE18205" i="12"/>
  <c r="AF18204" i="12"/>
  <c r="AE18204" i="12"/>
  <c r="AF18203" i="12"/>
  <c r="AE18203" i="12"/>
  <c r="AF18202" i="12"/>
  <c r="AE18202" i="12"/>
  <c r="AF18201" i="12"/>
  <c r="AE18201" i="12"/>
  <c r="AF18200" i="12"/>
  <c r="AE18200" i="12"/>
  <c r="AF18199" i="12"/>
  <c r="AE18199" i="12"/>
  <c r="AF18198" i="12"/>
  <c r="AE18198" i="12"/>
  <c r="AF18197" i="12"/>
  <c r="AE18197" i="12"/>
  <c r="AF18196" i="12"/>
  <c r="AE18196" i="12"/>
  <c r="AF18195" i="12"/>
  <c r="AE18195" i="12"/>
  <c r="AF18194" i="12"/>
  <c r="AE18194" i="12"/>
  <c r="AF18193" i="12"/>
  <c r="AE18193" i="12"/>
  <c r="AF18192" i="12"/>
  <c r="AE18192" i="12"/>
  <c r="AF18191" i="12"/>
  <c r="AE18191" i="12"/>
  <c r="AF18190" i="12"/>
  <c r="AE18190" i="12"/>
  <c r="AF18189" i="12"/>
  <c r="AE18189" i="12"/>
  <c r="AF18188" i="12"/>
  <c r="AE18188" i="12"/>
  <c r="AF18187" i="12"/>
  <c r="AE18187" i="12"/>
  <c r="AF18186" i="12"/>
  <c r="AE18186" i="12"/>
  <c r="AF18185" i="12"/>
  <c r="AE18185" i="12"/>
  <c r="AF18184" i="12"/>
  <c r="AE18184" i="12"/>
  <c r="AF18183" i="12"/>
  <c r="AE18183" i="12"/>
  <c r="AF18182" i="12"/>
  <c r="AE18182" i="12"/>
  <c r="AF18181" i="12"/>
  <c r="AE18181" i="12"/>
  <c r="AF18180" i="12"/>
  <c r="AE18180" i="12"/>
  <c r="AF18179" i="12"/>
  <c r="AE18179" i="12"/>
  <c r="AF18178" i="12"/>
  <c r="AE18178" i="12"/>
  <c r="AF18177" i="12"/>
  <c r="AE18177" i="12"/>
  <c r="AF18176" i="12"/>
  <c r="AE18176" i="12"/>
  <c r="AF18175" i="12"/>
  <c r="AE18175" i="12"/>
  <c r="AF18174" i="12"/>
  <c r="AE18174" i="12"/>
  <c r="AF18173" i="12"/>
  <c r="AE18173" i="12"/>
  <c r="AF18172" i="12"/>
  <c r="AE18172" i="12"/>
  <c r="AF18171" i="12"/>
  <c r="AE18171" i="12"/>
  <c r="AF18170" i="12"/>
  <c r="AE18170" i="12"/>
  <c r="AF18169" i="12"/>
  <c r="AE18169" i="12"/>
  <c r="AF18168" i="12"/>
  <c r="AE18168" i="12"/>
  <c r="AF18167" i="12"/>
  <c r="AE18167" i="12"/>
  <c r="AF18166" i="12"/>
  <c r="AE18166" i="12"/>
  <c r="AF18165" i="12"/>
  <c r="AE18165" i="12"/>
  <c r="AF18164" i="12"/>
  <c r="AE18164" i="12"/>
  <c r="AF18163" i="12"/>
  <c r="AE18163" i="12"/>
  <c r="AF18162" i="12"/>
  <c r="AE18162" i="12"/>
  <c r="AF18161" i="12"/>
  <c r="AE18161" i="12"/>
  <c r="AF18160" i="12"/>
  <c r="AE18160" i="12"/>
  <c r="AF18159" i="12"/>
  <c r="AE18159" i="12"/>
  <c r="AF18158" i="12"/>
  <c r="AE18158" i="12"/>
  <c r="AF18157" i="12"/>
  <c r="AE18157" i="12"/>
  <c r="AF18156" i="12"/>
  <c r="AE18156" i="12"/>
  <c r="AF18155" i="12"/>
  <c r="AE18155" i="12"/>
  <c r="AF18154" i="12"/>
  <c r="AE18154" i="12"/>
  <c r="AF18153" i="12"/>
  <c r="AE18153" i="12"/>
  <c r="AF18152" i="12"/>
  <c r="AE18152" i="12"/>
  <c r="AF18151" i="12"/>
  <c r="AE18151" i="12"/>
  <c r="AF18150" i="12"/>
  <c r="AE18150" i="12"/>
  <c r="AF18149" i="12"/>
  <c r="AE18149" i="12"/>
  <c r="AF18148" i="12"/>
  <c r="AE18148" i="12"/>
  <c r="AF18147" i="12"/>
  <c r="AE18147" i="12"/>
  <c r="AF18146" i="12"/>
  <c r="AE18146" i="12"/>
  <c r="AF18145" i="12"/>
  <c r="AE18145" i="12"/>
  <c r="AF18144" i="12"/>
  <c r="AE18144" i="12"/>
  <c r="AF18143" i="12"/>
  <c r="AE18143" i="12"/>
  <c r="AF18142" i="12"/>
  <c r="AE18142" i="12"/>
  <c r="AF18141" i="12"/>
  <c r="AE18141" i="12"/>
  <c r="AF18140" i="12"/>
  <c r="AE18140" i="12"/>
  <c r="AF18139" i="12"/>
  <c r="AE18139" i="12"/>
  <c r="AF18138" i="12"/>
  <c r="AE18138" i="12"/>
  <c r="AF18137" i="12"/>
  <c r="AE18137" i="12"/>
  <c r="AF18136" i="12"/>
  <c r="AE18136" i="12"/>
  <c r="AF18135" i="12"/>
  <c r="AE18135" i="12"/>
  <c r="AF18134" i="12"/>
  <c r="AE18134" i="12"/>
  <c r="AF18133" i="12"/>
  <c r="AE18133" i="12"/>
  <c r="AF18132" i="12"/>
  <c r="AE18132" i="12"/>
  <c r="AF18131" i="12"/>
  <c r="AE18131" i="12"/>
  <c r="AF18130" i="12"/>
  <c r="AE18130" i="12"/>
  <c r="AF18129" i="12"/>
  <c r="AE18129" i="12"/>
  <c r="AF18128" i="12"/>
  <c r="AE18128" i="12"/>
  <c r="AF18127" i="12"/>
  <c r="AE18127" i="12"/>
  <c r="AF18126" i="12"/>
  <c r="AE18126" i="12"/>
  <c r="AF18125" i="12"/>
  <c r="AE18125" i="12"/>
  <c r="AF18124" i="12"/>
  <c r="AE18124" i="12"/>
  <c r="AF18123" i="12"/>
  <c r="AE18123" i="12"/>
  <c r="AF18122" i="12"/>
  <c r="AE18122" i="12"/>
  <c r="AF18121" i="12"/>
  <c r="AE18121" i="12"/>
  <c r="AF18120" i="12"/>
  <c r="AE18120" i="12"/>
  <c r="AF18119" i="12"/>
  <c r="AE18119" i="12"/>
  <c r="AF18118" i="12"/>
  <c r="AE18118" i="12"/>
  <c r="AF18117" i="12"/>
  <c r="AE18117" i="12"/>
  <c r="AF18116" i="12"/>
  <c r="AE18116" i="12"/>
  <c r="AF18115" i="12"/>
  <c r="AE18115" i="12"/>
  <c r="AF18114" i="12"/>
  <c r="AE18114" i="12"/>
  <c r="AF18113" i="12"/>
  <c r="AE18113" i="12"/>
  <c r="AF18112" i="12"/>
  <c r="AE18112" i="12"/>
  <c r="AF18111" i="12"/>
  <c r="AE18111" i="12"/>
  <c r="AF18110" i="12"/>
  <c r="AE18110" i="12"/>
  <c r="AF18109" i="12"/>
  <c r="AE18109" i="12"/>
  <c r="AF18108" i="12"/>
  <c r="AE18108" i="12"/>
  <c r="AF18107" i="12"/>
  <c r="AE18107" i="12"/>
  <c r="AF18106" i="12"/>
  <c r="AE18106" i="12"/>
  <c r="AF18105" i="12"/>
  <c r="AE18105" i="12"/>
  <c r="AF18104" i="12"/>
  <c r="AE18104" i="12"/>
  <c r="AF18103" i="12"/>
  <c r="AE18103" i="12"/>
  <c r="AF18102" i="12"/>
  <c r="AE18102" i="12"/>
  <c r="AF18101" i="12"/>
  <c r="AE18101" i="12"/>
  <c r="AF18100" i="12"/>
  <c r="AE18100" i="12"/>
  <c r="AF18099" i="12"/>
  <c r="AE18099" i="12"/>
  <c r="AF18098" i="12"/>
  <c r="AE18098" i="12"/>
  <c r="AF18097" i="12"/>
  <c r="AE18097" i="12"/>
  <c r="AF18096" i="12"/>
  <c r="AE18096" i="12"/>
  <c r="AF18095" i="12"/>
  <c r="AE18095" i="12"/>
  <c r="AF18094" i="12"/>
  <c r="AE18094" i="12"/>
  <c r="AF18093" i="12"/>
  <c r="AE18093" i="12"/>
  <c r="AF18092" i="12"/>
  <c r="AE18092" i="12"/>
  <c r="AF18091" i="12"/>
  <c r="AE18091" i="12"/>
  <c r="AF18090" i="12"/>
  <c r="AE18090" i="12"/>
  <c r="AF18089" i="12"/>
  <c r="AE18089" i="12"/>
  <c r="AF18088" i="12"/>
  <c r="AE18088" i="12"/>
  <c r="AF18087" i="12"/>
  <c r="AE18087" i="12"/>
  <c r="AF18086" i="12"/>
  <c r="AE18086" i="12"/>
  <c r="AF18085" i="12"/>
  <c r="AE18085" i="12"/>
  <c r="AF18084" i="12"/>
  <c r="AE18084" i="12"/>
  <c r="AF18083" i="12"/>
  <c r="AE18083" i="12"/>
  <c r="AF18082" i="12"/>
  <c r="AE18082" i="12"/>
  <c r="AF18081" i="12"/>
  <c r="AE18081" i="12"/>
  <c r="AF18080" i="12"/>
  <c r="AE18080" i="12"/>
  <c r="AF18079" i="12"/>
  <c r="AE18079" i="12"/>
  <c r="AF18078" i="12"/>
  <c r="AE18078" i="12"/>
  <c r="AF18077" i="12"/>
  <c r="AE18077" i="12"/>
  <c r="AF18076" i="12"/>
  <c r="AE18076" i="12"/>
  <c r="AF18075" i="12"/>
  <c r="AE18075" i="12"/>
  <c r="AF18074" i="12"/>
  <c r="AE18074" i="12"/>
  <c r="AF18073" i="12"/>
  <c r="AE18073" i="12"/>
  <c r="AF18072" i="12"/>
  <c r="AE18072" i="12"/>
  <c r="AF18071" i="12"/>
  <c r="AE18071" i="12"/>
  <c r="AF18070" i="12"/>
  <c r="AE18070" i="12"/>
  <c r="AF18069" i="12"/>
  <c r="AE18069" i="12"/>
  <c r="AF18068" i="12"/>
  <c r="AE18068" i="12"/>
  <c r="AF18067" i="12"/>
  <c r="AE18067" i="12"/>
  <c r="AF18066" i="12"/>
  <c r="AE18066" i="12"/>
  <c r="AF18065" i="12"/>
  <c r="AE18065" i="12"/>
  <c r="AF18064" i="12"/>
  <c r="AE18064" i="12"/>
  <c r="AF18063" i="12"/>
  <c r="AE18063" i="12"/>
  <c r="AF18062" i="12"/>
  <c r="AE18062" i="12"/>
  <c r="AF18061" i="12"/>
  <c r="AE18061" i="12"/>
  <c r="AF18060" i="12"/>
  <c r="AE18060" i="12"/>
  <c r="AF18059" i="12"/>
  <c r="AE18059" i="12"/>
  <c r="AF18058" i="12"/>
  <c r="AE18058" i="12"/>
  <c r="AF18057" i="12"/>
  <c r="AE18057" i="12"/>
  <c r="AF18056" i="12"/>
  <c r="AE18056" i="12"/>
  <c r="AF18055" i="12"/>
  <c r="AE18055" i="12"/>
  <c r="AF18054" i="12"/>
  <c r="AE18054" i="12"/>
  <c r="AF18053" i="12"/>
  <c r="AE18053" i="12"/>
  <c r="AF18052" i="12"/>
  <c r="AE18052" i="12"/>
  <c r="AF18051" i="12"/>
  <c r="AE18051" i="12"/>
  <c r="AF18050" i="12"/>
  <c r="AE18050" i="12"/>
  <c r="AF18049" i="12"/>
  <c r="AE18049" i="12"/>
  <c r="AF18048" i="12"/>
  <c r="AE18048" i="12"/>
  <c r="AF18047" i="12"/>
  <c r="AE18047" i="12"/>
  <c r="AF18046" i="12"/>
  <c r="AE18046" i="12"/>
  <c r="AF18045" i="12"/>
  <c r="AE18045" i="12"/>
  <c r="AF18044" i="12"/>
  <c r="AE18044" i="12"/>
  <c r="AF18043" i="12"/>
  <c r="AE18043" i="12"/>
  <c r="AF18042" i="12"/>
  <c r="AE18042" i="12"/>
  <c r="AF18041" i="12"/>
  <c r="AE18041" i="12"/>
  <c r="AF18040" i="12"/>
  <c r="AE18040" i="12"/>
  <c r="AF18039" i="12"/>
  <c r="AE18039" i="12"/>
  <c r="AF18038" i="12"/>
  <c r="AE18038" i="12"/>
  <c r="AF18037" i="12"/>
  <c r="AE18037" i="12"/>
  <c r="AF18036" i="12"/>
  <c r="AE18036" i="12"/>
  <c r="AF18035" i="12"/>
  <c r="AE18035" i="12"/>
  <c r="AF18034" i="12"/>
  <c r="AE18034" i="12"/>
  <c r="AF18033" i="12"/>
  <c r="AE18033" i="12"/>
  <c r="AF18032" i="12"/>
  <c r="AE18032" i="12"/>
  <c r="AF18031" i="12"/>
  <c r="AE18031" i="12"/>
  <c r="AF18030" i="12"/>
  <c r="AE18030" i="12"/>
  <c r="AF18029" i="12"/>
  <c r="AE18029" i="12"/>
  <c r="AF18028" i="12"/>
  <c r="AE18028" i="12"/>
  <c r="AF18027" i="12"/>
  <c r="AE18027" i="12"/>
  <c r="AF18026" i="12"/>
  <c r="AE18026" i="12"/>
  <c r="AF18025" i="12"/>
  <c r="AE18025" i="12"/>
  <c r="AF18024" i="12"/>
  <c r="AE18024" i="12"/>
  <c r="AF18023" i="12"/>
  <c r="AE18023" i="12"/>
  <c r="AF18022" i="12"/>
  <c r="AE18022" i="12"/>
  <c r="AF18021" i="12"/>
  <c r="AE18021" i="12"/>
  <c r="AF18020" i="12"/>
  <c r="AE18020" i="12"/>
  <c r="AF18019" i="12"/>
  <c r="AE18019" i="12"/>
  <c r="AF18018" i="12"/>
  <c r="AE18018" i="12"/>
  <c r="AF18017" i="12"/>
  <c r="AE18017" i="12"/>
  <c r="AF18016" i="12"/>
  <c r="AE18016" i="12"/>
  <c r="AF18015" i="12"/>
  <c r="AE18015" i="12"/>
  <c r="AF18014" i="12"/>
  <c r="AE18014" i="12"/>
  <c r="AF18013" i="12"/>
  <c r="AE18013" i="12"/>
  <c r="AF18012" i="12"/>
  <c r="AE18012" i="12"/>
  <c r="AF18011" i="12"/>
  <c r="AE18011" i="12"/>
  <c r="AF18010" i="12"/>
  <c r="AE18010" i="12"/>
  <c r="AF18009" i="12"/>
  <c r="AE18009" i="12"/>
  <c r="AF18008" i="12"/>
  <c r="AE18008" i="12"/>
  <c r="AF18007" i="12"/>
  <c r="AE18007" i="12"/>
  <c r="AF18006" i="12"/>
  <c r="AE18006" i="12"/>
  <c r="AF18005" i="12"/>
  <c r="AE18005" i="12"/>
  <c r="AF18004" i="12"/>
  <c r="AE18004" i="12"/>
  <c r="AF18003" i="12"/>
  <c r="AE18003" i="12"/>
  <c r="AF18002" i="12"/>
  <c r="AE18002" i="12"/>
  <c r="AF18001" i="12"/>
  <c r="AE18001" i="12"/>
  <c r="AF18000" i="12"/>
  <c r="AE18000" i="12"/>
  <c r="AF17999" i="12"/>
  <c r="AE17999" i="12"/>
  <c r="AF17998" i="12"/>
  <c r="AE17998" i="12"/>
  <c r="AF17997" i="12"/>
  <c r="AE17997" i="12"/>
  <c r="AF17996" i="12"/>
  <c r="AE17996" i="12"/>
  <c r="AF17995" i="12"/>
  <c r="AE17995" i="12"/>
  <c r="AF17994" i="12"/>
  <c r="AE17994" i="12"/>
  <c r="AF17993" i="12"/>
  <c r="AE17993" i="12"/>
  <c r="AF17992" i="12"/>
  <c r="AE17992" i="12"/>
  <c r="AF17991" i="12"/>
  <c r="AE17991" i="12"/>
  <c r="AF17990" i="12"/>
  <c r="AE17990" i="12"/>
  <c r="AF17989" i="12"/>
  <c r="AE17989" i="12"/>
  <c r="AF17988" i="12"/>
  <c r="AE17988" i="12"/>
  <c r="AF17987" i="12"/>
  <c r="AE17987" i="12"/>
  <c r="AF17986" i="12"/>
  <c r="AE17986" i="12"/>
  <c r="AF17985" i="12"/>
  <c r="AE17985" i="12"/>
  <c r="AF17984" i="12"/>
  <c r="AE17984" i="12"/>
  <c r="AF17983" i="12"/>
  <c r="AE17983" i="12"/>
  <c r="AF17982" i="12"/>
  <c r="AE17982" i="12"/>
  <c r="AF17981" i="12"/>
  <c r="AE17981" i="12"/>
  <c r="AF17980" i="12"/>
  <c r="AE17980" i="12"/>
  <c r="AF17979" i="12"/>
  <c r="AE17979" i="12"/>
  <c r="AF17978" i="12"/>
  <c r="AE17978" i="12"/>
  <c r="AF17977" i="12"/>
  <c r="AE17977" i="12"/>
  <c r="AF17976" i="12"/>
  <c r="AE17976" i="12"/>
  <c r="AF17975" i="12"/>
  <c r="AE17975" i="12"/>
  <c r="AF17974" i="12"/>
  <c r="AE17974" i="12"/>
  <c r="AF17973" i="12"/>
  <c r="AE17973" i="12"/>
  <c r="AF17972" i="12"/>
  <c r="AE17972" i="12"/>
  <c r="AF17971" i="12"/>
  <c r="AE17971" i="12"/>
  <c r="AF17970" i="12"/>
  <c r="AE17970" i="12"/>
  <c r="AF17969" i="12"/>
  <c r="AE17969" i="12"/>
  <c r="AF17968" i="12"/>
  <c r="AE17968" i="12"/>
  <c r="AF17967" i="12"/>
  <c r="AE17967" i="12"/>
  <c r="AF17966" i="12"/>
  <c r="AE17966" i="12"/>
  <c r="AF17965" i="12"/>
  <c r="AE17965" i="12"/>
  <c r="AF17964" i="12"/>
  <c r="AE17964" i="12"/>
  <c r="AF17963" i="12"/>
  <c r="AE17963" i="12"/>
  <c r="AF17962" i="12"/>
  <c r="AE17962" i="12"/>
  <c r="AF17961" i="12"/>
  <c r="AE17961" i="12"/>
  <c r="AF17960" i="12"/>
  <c r="AE17960" i="12"/>
  <c r="AF17959" i="12"/>
  <c r="AE17959" i="12"/>
  <c r="AF17958" i="12"/>
  <c r="AE17958" i="12"/>
  <c r="AF17957" i="12"/>
  <c r="AE17957" i="12"/>
  <c r="AF17956" i="12"/>
  <c r="AE17956" i="12"/>
  <c r="AF17955" i="12"/>
  <c r="AE17955" i="12"/>
  <c r="AF17954" i="12"/>
  <c r="AE17954" i="12"/>
  <c r="AF17953" i="12"/>
  <c r="AE17953" i="12"/>
  <c r="AF17952" i="12"/>
  <c r="AE17952" i="12"/>
  <c r="AF17951" i="12"/>
  <c r="AE17951" i="12"/>
  <c r="AF17950" i="12"/>
  <c r="AE17950" i="12"/>
  <c r="AF17949" i="12"/>
  <c r="AE17949" i="12"/>
  <c r="AF17948" i="12"/>
  <c r="AE17948" i="12"/>
  <c r="AF17947" i="12"/>
  <c r="AE17947" i="12"/>
  <c r="AF17946" i="12"/>
  <c r="AE17946" i="12"/>
  <c r="AF17945" i="12"/>
  <c r="AE17945" i="12"/>
  <c r="AF17944" i="12"/>
  <c r="AE17944" i="12"/>
  <c r="AF17943" i="12"/>
  <c r="AE17943" i="12"/>
  <c r="AF17942" i="12"/>
  <c r="AE17942" i="12"/>
  <c r="AF17941" i="12"/>
  <c r="AE17941" i="12"/>
  <c r="AF17940" i="12"/>
  <c r="AE17940" i="12"/>
  <c r="AF17939" i="12"/>
  <c r="AE17939" i="12"/>
  <c r="AF17938" i="12"/>
  <c r="AE17938" i="12"/>
  <c r="AF17937" i="12"/>
  <c r="AE17937" i="12"/>
  <c r="AF17936" i="12"/>
  <c r="AE17936" i="12"/>
  <c r="AF17935" i="12"/>
  <c r="AE17935" i="12"/>
  <c r="AF17934" i="12"/>
  <c r="AE17934" i="12"/>
  <c r="AF17933" i="12"/>
  <c r="AE17933" i="12"/>
  <c r="AF17932" i="12"/>
  <c r="AE17932" i="12"/>
  <c r="AF17931" i="12"/>
  <c r="AE17931" i="12"/>
  <c r="AF17930" i="12"/>
  <c r="AE17930" i="12"/>
  <c r="AF17929" i="12"/>
  <c r="AE17929" i="12"/>
  <c r="AF17928" i="12"/>
  <c r="AE17928" i="12"/>
  <c r="AF17927" i="12"/>
  <c r="AE17927" i="12"/>
  <c r="AF17926" i="12"/>
  <c r="AE17926" i="12"/>
  <c r="AF17925" i="12"/>
  <c r="AE17925" i="12"/>
  <c r="AF17924" i="12"/>
  <c r="AE17924" i="12"/>
  <c r="AF17923" i="12"/>
  <c r="AE17923" i="12"/>
  <c r="AF17922" i="12"/>
  <c r="AE17922" i="12"/>
  <c r="AF17921" i="12"/>
  <c r="AE17921" i="12"/>
  <c r="AF17920" i="12"/>
  <c r="AE17920" i="12"/>
  <c r="AF17919" i="12"/>
  <c r="AE17919" i="12"/>
  <c r="AF17918" i="12"/>
  <c r="AE17918" i="12"/>
  <c r="AF17917" i="12"/>
  <c r="AE17917" i="12"/>
  <c r="AF17916" i="12"/>
  <c r="AE17916" i="12"/>
  <c r="AF17915" i="12"/>
  <c r="AE17915" i="12"/>
  <c r="AF17914" i="12"/>
  <c r="AE17914" i="12"/>
  <c r="AF17913" i="12"/>
  <c r="AE17913" i="12"/>
  <c r="AF17912" i="12"/>
  <c r="AE17912" i="12"/>
  <c r="AF17911" i="12"/>
  <c r="AE17911" i="12"/>
  <c r="AF17910" i="12"/>
  <c r="AE17910" i="12"/>
  <c r="AF17909" i="12"/>
  <c r="AE17909" i="12"/>
  <c r="AF17908" i="12"/>
  <c r="AE17908" i="12"/>
  <c r="AF17907" i="12"/>
  <c r="AE17907" i="12"/>
  <c r="AF17906" i="12"/>
  <c r="AE17906" i="12"/>
  <c r="AF17905" i="12"/>
  <c r="AE17905" i="12"/>
  <c r="AF17904" i="12"/>
  <c r="AE17904" i="12"/>
  <c r="AF17903" i="12"/>
  <c r="AE17903" i="12"/>
  <c r="AF17902" i="12"/>
  <c r="AE17902" i="12"/>
  <c r="AF17901" i="12"/>
  <c r="AE17901" i="12"/>
  <c r="AF17900" i="12"/>
  <c r="AE17900" i="12"/>
  <c r="AF17899" i="12"/>
  <c r="AE17899" i="12"/>
  <c r="AF17898" i="12"/>
  <c r="AE17898" i="12"/>
  <c r="AF17897" i="12"/>
  <c r="AE17897" i="12"/>
  <c r="AF17896" i="12"/>
  <c r="AE17896" i="12"/>
  <c r="AF17895" i="12"/>
  <c r="AE17895" i="12"/>
  <c r="AF17894" i="12"/>
  <c r="AE17894" i="12"/>
  <c r="AF17893" i="12"/>
  <c r="AE17893" i="12"/>
  <c r="AF17892" i="12"/>
  <c r="AE17892" i="12"/>
  <c r="AF17891" i="12"/>
  <c r="AE17891" i="12"/>
  <c r="AF17890" i="12"/>
  <c r="AE17890" i="12"/>
  <c r="AF17889" i="12"/>
  <c r="AE17889" i="12"/>
  <c r="AF17888" i="12"/>
  <c r="AE17888" i="12"/>
  <c r="AF17887" i="12"/>
  <c r="AE17887" i="12"/>
  <c r="AF17886" i="12"/>
  <c r="AE17886" i="12"/>
  <c r="AF17885" i="12"/>
  <c r="AE17885" i="12"/>
  <c r="AF17884" i="12"/>
  <c r="AE17884" i="12"/>
  <c r="AF17883" i="12"/>
  <c r="AE17883" i="12"/>
  <c r="AF17882" i="12"/>
  <c r="AE17882" i="12"/>
  <c r="AF17881" i="12"/>
  <c r="AE17881" i="12"/>
  <c r="AF17880" i="12"/>
  <c r="AE17880" i="12"/>
  <c r="AF17879" i="12"/>
  <c r="AE17879" i="12"/>
  <c r="AF17878" i="12"/>
  <c r="AE17878" i="12"/>
  <c r="AF17877" i="12"/>
  <c r="AE17877" i="12"/>
  <c r="AF17876" i="12"/>
  <c r="AE17876" i="12"/>
  <c r="AF17875" i="12"/>
  <c r="AE17875" i="12"/>
  <c r="AF17874" i="12"/>
  <c r="AE17874" i="12"/>
  <c r="AF17873" i="12"/>
  <c r="AE17873" i="12"/>
  <c r="AF17872" i="12"/>
  <c r="AE17872" i="12"/>
  <c r="AF17871" i="12"/>
  <c r="AE17871" i="12"/>
  <c r="AF17870" i="12"/>
  <c r="AE17870" i="12"/>
  <c r="AF17869" i="12"/>
  <c r="AE17869" i="12"/>
  <c r="AF17868" i="12"/>
  <c r="AE17868" i="12"/>
  <c r="AF17867" i="12"/>
  <c r="AE17867" i="12"/>
  <c r="AF17866" i="12"/>
  <c r="AE17866" i="12"/>
  <c r="AF17865" i="12"/>
  <c r="AE17865" i="12"/>
  <c r="AF17864" i="12"/>
  <c r="AE17864" i="12"/>
  <c r="AF17863" i="12"/>
  <c r="AE17863" i="12"/>
  <c r="AF17862" i="12"/>
  <c r="AE17862" i="12"/>
  <c r="AF17861" i="12"/>
  <c r="AE17861" i="12"/>
  <c r="AF17860" i="12"/>
  <c r="AE17860" i="12"/>
  <c r="AF17859" i="12"/>
  <c r="AE17859" i="12"/>
  <c r="AF17858" i="12"/>
  <c r="AE17858" i="12"/>
  <c r="AF17857" i="12"/>
  <c r="AE17857" i="12"/>
  <c r="AF17856" i="12"/>
  <c r="AE17856" i="12"/>
  <c r="AF17855" i="12"/>
  <c r="AE17855" i="12"/>
  <c r="AF17854" i="12"/>
  <c r="AE17854" i="12"/>
  <c r="AF17853" i="12"/>
  <c r="AE17853" i="12"/>
  <c r="AF17852" i="12"/>
  <c r="AE17852" i="12"/>
  <c r="AF17851" i="12"/>
  <c r="AE17851" i="12"/>
  <c r="AF17850" i="12"/>
  <c r="AE17850" i="12"/>
  <c r="AF17849" i="12"/>
  <c r="AE17849" i="12"/>
  <c r="AF17848" i="12"/>
  <c r="AE17848" i="12"/>
  <c r="AF17847" i="12"/>
  <c r="AE17847" i="12"/>
  <c r="AF17846" i="12"/>
  <c r="AE17846" i="12"/>
  <c r="AF17845" i="12"/>
  <c r="AE17845" i="12"/>
  <c r="AF17844" i="12"/>
  <c r="AE17844" i="12"/>
  <c r="AF17843" i="12"/>
  <c r="AE17843" i="12"/>
  <c r="AF17842" i="12"/>
  <c r="AE17842" i="12"/>
  <c r="AF17841" i="12"/>
  <c r="AE17841" i="12"/>
  <c r="AF17840" i="12"/>
  <c r="AE17840" i="12"/>
  <c r="AF17839" i="12"/>
  <c r="AE17839" i="12"/>
  <c r="AF17838" i="12"/>
  <c r="AE17838" i="12"/>
  <c r="AF17837" i="12"/>
  <c r="AE17837" i="12"/>
  <c r="AF17836" i="12"/>
  <c r="AE17836" i="12"/>
  <c r="AF17835" i="12"/>
  <c r="AE17835" i="12"/>
  <c r="AF17834" i="12"/>
  <c r="AE17834" i="12"/>
  <c r="AF17833" i="12"/>
  <c r="AE17833" i="12"/>
  <c r="AF17832" i="12"/>
  <c r="AE17832" i="12"/>
  <c r="AF17831" i="12"/>
  <c r="AE17831" i="12"/>
  <c r="AF17830" i="12"/>
  <c r="AE17830" i="12"/>
  <c r="AF17829" i="12"/>
  <c r="AE17829" i="12"/>
  <c r="AF17828" i="12"/>
  <c r="AE17828" i="12"/>
  <c r="AF17827" i="12"/>
  <c r="AE17827" i="12"/>
  <c r="AF17826" i="12"/>
  <c r="AE17826" i="12"/>
  <c r="AF17825" i="12"/>
  <c r="AE17825" i="12"/>
  <c r="AF17824" i="12"/>
  <c r="AE17824" i="12"/>
  <c r="AF17823" i="12"/>
  <c r="AE17823" i="12"/>
  <c r="AF17822" i="12"/>
  <c r="AE17822" i="12"/>
  <c r="AF17821" i="12"/>
  <c r="AE17821" i="12"/>
  <c r="AF17820" i="12"/>
  <c r="AE17820" i="12"/>
  <c r="AF17819" i="12"/>
  <c r="AE17819" i="12"/>
  <c r="AF17818" i="12"/>
  <c r="AE17818" i="12"/>
  <c r="AF17817" i="12"/>
  <c r="AE17817" i="12"/>
  <c r="AF17816" i="12"/>
  <c r="AE17816" i="12"/>
  <c r="AF17815" i="12"/>
  <c r="AE17815" i="12"/>
  <c r="AF17814" i="12"/>
  <c r="AE17814" i="12"/>
  <c r="AF17813" i="12"/>
  <c r="AE17813" i="12"/>
  <c r="AF17812" i="12"/>
  <c r="AE17812" i="12"/>
  <c r="AF17811" i="12"/>
  <c r="AE17811" i="12"/>
  <c r="AF17810" i="12"/>
  <c r="AE17810" i="12"/>
  <c r="AF17809" i="12"/>
  <c r="AE17809" i="12"/>
  <c r="AF17808" i="12"/>
  <c r="AE17808" i="12"/>
  <c r="AF17807" i="12"/>
  <c r="AE17807" i="12"/>
  <c r="AF17806" i="12"/>
  <c r="AE17806" i="12"/>
  <c r="AF17805" i="12"/>
  <c r="AE17805" i="12"/>
  <c r="AF17804" i="12"/>
  <c r="AE17804" i="12"/>
  <c r="AF17803" i="12"/>
  <c r="AE17803" i="12"/>
  <c r="AF17802" i="12"/>
  <c r="AE17802" i="12"/>
  <c r="AF17801" i="12"/>
  <c r="AE17801" i="12"/>
  <c r="AF17800" i="12"/>
  <c r="AE17800" i="12"/>
  <c r="AF17799" i="12"/>
  <c r="AE17799" i="12"/>
  <c r="AF17798" i="12"/>
  <c r="AE17798" i="12"/>
  <c r="AF17797" i="12"/>
  <c r="AE17797" i="12"/>
  <c r="AF17796" i="12"/>
  <c r="AE17796" i="12"/>
  <c r="AF17795" i="12"/>
  <c r="AE17795" i="12"/>
  <c r="AF17794" i="12"/>
  <c r="AE17794" i="12"/>
  <c r="AF17793" i="12"/>
  <c r="AE17793" i="12"/>
  <c r="AF17792" i="12"/>
  <c r="AE17792" i="12"/>
  <c r="AF17791" i="12"/>
  <c r="AE17791" i="12"/>
  <c r="AF17790" i="12"/>
  <c r="AE17790" i="12"/>
  <c r="AF17789" i="12"/>
  <c r="AE17789" i="12"/>
  <c r="AF17788" i="12"/>
  <c r="AE17788" i="12"/>
  <c r="AF17787" i="12"/>
  <c r="AE17787" i="12"/>
  <c r="AF17786" i="12"/>
  <c r="AE17786" i="12"/>
  <c r="AF17785" i="12"/>
  <c r="AE17785" i="12"/>
  <c r="AF17784" i="12"/>
  <c r="AE17784" i="12"/>
  <c r="AF17783" i="12"/>
  <c r="AE17783" i="12"/>
  <c r="AF17782" i="12"/>
  <c r="AE17782" i="12"/>
  <c r="AF17781" i="12"/>
  <c r="AE17781" i="12"/>
  <c r="AF17780" i="12"/>
  <c r="AE17780" i="12"/>
  <c r="AF17779" i="12"/>
  <c r="AE17779" i="12"/>
  <c r="AF17778" i="12"/>
  <c r="AE17778" i="12"/>
  <c r="AF17777" i="12"/>
  <c r="AE17777" i="12"/>
  <c r="AF17776" i="12"/>
  <c r="AE17776" i="12"/>
  <c r="AF17775" i="12"/>
  <c r="AE17775" i="12"/>
  <c r="AF17774" i="12"/>
  <c r="AE17774" i="12"/>
  <c r="AF17773" i="12"/>
  <c r="AE17773" i="12"/>
  <c r="AF17772" i="12"/>
  <c r="AE17772" i="12"/>
  <c r="AF17771" i="12"/>
  <c r="AE17771" i="12"/>
  <c r="AF17770" i="12"/>
  <c r="AE17770" i="12"/>
  <c r="AF17769" i="12"/>
  <c r="AE17769" i="12"/>
  <c r="AF17768" i="12"/>
  <c r="AE17768" i="12"/>
  <c r="AF17767" i="12"/>
  <c r="AE17767" i="12"/>
  <c r="AF17766" i="12"/>
  <c r="AE17766" i="12"/>
  <c r="AF17765" i="12"/>
  <c r="AE17765" i="12"/>
  <c r="AF17764" i="12"/>
  <c r="AE17764" i="12"/>
  <c r="AF17763" i="12"/>
  <c r="AE17763" i="12"/>
  <c r="AF17762" i="12"/>
  <c r="AE17762" i="12"/>
  <c r="AF17761" i="12"/>
  <c r="AE17761" i="12"/>
  <c r="AF17760" i="12"/>
  <c r="AE17760" i="12"/>
  <c r="AF17759" i="12"/>
  <c r="AE17759" i="12"/>
  <c r="AF17758" i="12"/>
  <c r="AE17758" i="12"/>
  <c r="AF17757" i="12"/>
  <c r="AE17757" i="12"/>
  <c r="AF17756" i="12"/>
  <c r="AE17756" i="12"/>
  <c r="AF17755" i="12"/>
  <c r="AE17755" i="12"/>
  <c r="AF17754" i="12"/>
  <c r="AE17754" i="12"/>
  <c r="AF17753" i="12"/>
  <c r="AE17753" i="12"/>
  <c r="AF17752" i="12"/>
  <c r="AE17752" i="12"/>
  <c r="AF17751" i="12"/>
  <c r="AE17751" i="12"/>
  <c r="AF17750" i="12"/>
  <c r="AE17750" i="12"/>
  <c r="AF17749" i="12"/>
  <c r="AE17749" i="12"/>
  <c r="AF17748" i="12"/>
  <c r="AE17748" i="12"/>
  <c r="AF17747" i="12"/>
  <c r="AE17747" i="12"/>
  <c r="AF17746" i="12"/>
  <c r="AE17746" i="12"/>
  <c r="AF17745" i="12"/>
  <c r="AE17745" i="12"/>
  <c r="AF17744" i="12"/>
  <c r="AE17744" i="12"/>
  <c r="AF17743" i="12"/>
  <c r="AE17743" i="12"/>
  <c r="AF17742" i="12"/>
  <c r="AE17742" i="12"/>
  <c r="AF17741" i="12"/>
  <c r="AE17741" i="12"/>
  <c r="AF17740" i="12"/>
  <c r="AE17740" i="12"/>
  <c r="AF17739" i="12"/>
  <c r="AE17739" i="12"/>
  <c r="AF17738" i="12"/>
  <c r="AE17738" i="12"/>
  <c r="AF17737" i="12"/>
  <c r="AE17737" i="12"/>
  <c r="AF17736" i="12"/>
  <c r="AE17736" i="12"/>
  <c r="AF17735" i="12"/>
  <c r="AE17735" i="12"/>
  <c r="AF17734" i="12"/>
  <c r="AE17734" i="12"/>
  <c r="AF17733" i="12"/>
  <c r="AE17733" i="12"/>
  <c r="AF17732" i="12"/>
  <c r="AE17732" i="12"/>
  <c r="AF17731" i="12"/>
  <c r="AE17731" i="12"/>
  <c r="AF17730" i="12"/>
  <c r="AE17730" i="12"/>
  <c r="AF17729" i="12"/>
  <c r="AE17729" i="12"/>
  <c r="AF17728" i="12"/>
  <c r="AE17728" i="12"/>
  <c r="AF17727" i="12"/>
  <c r="AE17727" i="12"/>
  <c r="AF17726" i="12"/>
  <c r="AE17726" i="12"/>
  <c r="AF17725" i="12"/>
  <c r="AE17725" i="12"/>
  <c r="AF17724" i="12"/>
  <c r="AE17724" i="12"/>
  <c r="AF17723" i="12"/>
  <c r="AE17723" i="12"/>
  <c r="AF17722" i="12"/>
  <c r="AE17722" i="12"/>
  <c r="AF17721" i="12"/>
  <c r="AE17721" i="12"/>
  <c r="AF17720" i="12"/>
  <c r="AE17720" i="12"/>
  <c r="AF17719" i="12"/>
  <c r="AE17719" i="12"/>
  <c r="AF17718" i="12"/>
  <c r="AE17718" i="12"/>
  <c r="AF17717" i="12"/>
  <c r="AE17717" i="12"/>
  <c r="AF17716" i="12"/>
  <c r="AE17716" i="12"/>
  <c r="AF17715" i="12"/>
  <c r="AE17715" i="12"/>
  <c r="AF17714" i="12"/>
  <c r="AE17714" i="12"/>
  <c r="AF17713" i="12"/>
  <c r="AE17713" i="12"/>
  <c r="AF17712" i="12"/>
  <c r="AE17712" i="12"/>
  <c r="AF17711" i="12"/>
  <c r="AE17711" i="12"/>
  <c r="AF17710" i="12"/>
  <c r="AE17710" i="12"/>
  <c r="AF17709" i="12"/>
  <c r="AE17709" i="12"/>
  <c r="AF17708" i="12"/>
  <c r="AE17708" i="12"/>
  <c r="AF17707" i="12"/>
  <c r="AE17707" i="12"/>
  <c r="AF17706" i="12"/>
  <c r="AE17706" i="12"/>
  <c r="AF17705" i="12"/>
  <c r="AE17705" i="12"/>
  <c r="AF17704" i="12"/>
  <c r="AE17704" i="12"/>
  <c r="AF17703" i="12"/>
  <c r="AE17703" i="12"/>
  <c r="AF17702" i="12"/>
  <c r="AE17702" i="12"/>
  <c r="AF17701" i="12"/>
  <c r="AE17701" i="12"/>
  <c r="AF17700" i="12"/>
  <c r="AE17700" i="12"/>
  <c r="AF17699" i="12"/>
  <c r="AE17699" i="12"/>
  <c r="AF17698" i="12"/>
  <c r="AE17698" i="12"/>
  <c r="AF17697" i="12"/>
  <c r="AE17697" i="12"/>
  <c r="AF17696" i="12"/>
  <c r="AE17696" i="12"/>
  <c r="AF17695" i="12"/>
  <c r="AE17695" i="12"/>
  <c r="AF17694" i="12"/>
  <c r="AE17694" i="12"/>
  <c r="AF17693" i="12"/>
  <c r="AE17693" i="12"/>
  <c r="AF17692" i="12"/>
  <c r="AE17692" i="12"/>
  <c r="AF17691" i="12"/>
  <c r="AE17691" i="12"/>
  <c r="AF17690" i="12"/>
  <c r="AE17690" i="12"/>
  <c r="AF17689" i="12"/>
  <c r="AE17689" i="12"/>
  <c r="AF17688" i="12"/>
  <c r="AE17688" i="12"/>
  <c r="AF17687" i="12"/>
  <c r="AE17687" i="12"/>
  <c r="AF17686" i="12"/>
  <c r="AE17686" i="12"/>
  <c r="AF17685" i="12"/>
  <c r="AE17685" i="12"/>
  <c r="AF17684" i="12"/>
  <c r="AE17684" i="12"/>
  <c r="AF17683" i="12"/>
  <c r="AE17683" i="12"/>
  <c r="AF17682" i="12"/>
  <c r="AE17682" i="12"/>
  <c r="AF17681" i="12"/>
  <c r="AE17681" i="12"/>
  <c r="AF17680" i="12"/>
  <c r="AE17680" i="12"/>
  <c r="AF17679" i="12"/>
  <c r="AE17679" i="12"/>
  <c r="AF17678" i="12"/>
  <c r="AE17678" i="12"/>
  <c r="AF17677" i="12"/>
  <c r="AE17677" i="12"/>
  <c r="AF17676" i="12"/>
  <c r="AE17676" i="12"/>
  <c r="AF17675" i="12"/>
  <c r="AE17675" i="12"/>
  <c r="AF17674" i="12"/>
  <c r="AE17674" i="12"/>
  <c r="AF17673" i="12"/>
  <c r="AE17673" i="12"/>
  <c r="AF17672" i="12"/>
  <c r="AE17672" i="12"/>
  <c r="AF17671" i="12"/>
  <c r="AE17671" i="12"/>
  <c r="AF17670" i="12"/>
  <c r="AE17670" i="12"/>
  <c r="AF17669" i="12"/>
  <c r="AE17669" i="12"/>
  <c r="AF17668" i="12"/>
  <c r="AE17668" i="12"/>
  <c r="AF17667" i="12"/>
  <c r="AE17667" i="12"/>
  <c r="AF17666" i="12"/>
  <c r="AE17666" i="12"/>
  <c r="AF17665" i="12"/>
  <c r="AE17665" i="12"/>
  <c r="AF17664" i="12"/>
  <c r="AE17664" i="12"/>
  <c r="AF17663" i="12"/>
  <c r="AE17663" i="12"/>
  <c r="AF17662" i="12"/>
  <c r="AE17662" i="12"/>
  <c r="AF17661" i="12"/>
  <c r="AE17661" i="12"/>
  <c r="AF17660" i="12"/>
  <c r="AE17660" i="12"/>
  <c r="AF17659" i="12"/>
  <c r="AE17659" i="12"/>
  <c r="AF17658" i="12"/>
  <c r="AE17658" i="12"/>
  <c r="AF17657" i="12"/>
  <c r="AE17657" i="12"/>
  <c r="AF17656" i="12"/>
  <c r="AE17656" i="12"/>
  <c r="AF17655" i="12"/>
  <c r="AE17655" i="12"/>
  <c r="AF17654" i="12"/>
  <c r="AE17654" i="12"/>
  <c r="AF17653" i="12"/>
  <c r="AE17653" i="12"/>
  <c r="AF17652" i="12"/>
  <c r="AE17652" i="12"/>
  <c r="AF17651" i="12"/>
  <c r="AE17651" i="12"/>
  <c r="AF17650" i="12"/>
  <c r="AE17650" i="12"/>
  <c r="AF17649" i="12"/>
  <c r="AE17649" i="12"/>
  <c r="AF17648" i="12"/>
  <c r="AE17648" i="12"/>
  <c r="AF17647" i="12"/>
  <c r="AE17647" i="12"/>
  <c r="AF17646" i="12"/>
  <c r="AE17646" i="12"/>
  <c r="AF17645" i="12"/>
  <c r="AE17645" i="12"/>
  <c r="AF17644" i="12"/>
  <c r="AE17644" i="12"/>
  <c r="AF17643" i="12"/>
  <c r="AE17643" i="12"/>
  <c r="AF17642" i="12"/>
  <c r="AE17642" i="12"/>
  <c r="AF17641" i="12"/>
  <c r="AE17641" i="12"/>
  <c r="AF17640" i="12"/>
  <c r="AE17640" i="12"/>
  <c r="AF17639" i="12"/>
  <c r="AE17639" i="12"/>
  <c r="AF17638" i="12"/>
  <c r="AE17638" i="12"/>
  <c r="AF17637" i="12"/>
  <c r="AE17637" i="12"/>
  <c r="AF17636" i="12"/>
  <c r="AE17636" i="12"/>
  <c r="AF17635" i="12"/>
  <c r="AE17635" i="12"/>
  <c r="AF17634" i="12"/>
  <c r="AE17634" i="12"/>
  <c r="AF17633" i="12"/>
  <c r="AE17633" i="12"/>
  <c r="AF17632" i="12"/>
  <c r="AE17632" i="12"/>
  <c r="AF17631" i="12"/>
  <c r="AE17631" i="12"/>
  <c r="AF17630" i="12"/>
  <c r="AE17630" i="12"/>
  <c r="AF17629" i="12"/>
  <c r="AE17629" i="12"/>
  <c r="AF17628" i="12"/>
  <c r="AE17628" i="12"/>
  <c r="AF17627" i="12"/>
  <c r="AE17627" i="12"/>
  <c r="AF17626" i="12"/>
  <c r="AE17626" i="12"/>
  <c r="AF17625" i="12"/>
  <c r="AE17625" i="12"/>
  <c r="AF17624" i="12"/>
  <c r="AE17624" i="12"/>
  <c r="AF17623" i="12"/>
  <c r="AE17623" i="12"/>
  <c r="AF17622" i="12"/>
  <c r="AE17622" i="12"/>
  <c r="AF17621" i="12"/>
  <c r="AE17621" i="12"/>
  <c r="AF17620" i="12"/>
  <c r="AE17620" i="12"/>
  <c r="AF17619" i="12"/>
  <c r="AE17619" i="12"/>
  <c r="AF17618" i="12"/>
  <c r="AE17618" i="12"/>
  <c r="AF17617" i="12"/>
  <c r="AE17617" i="12"/>
  <c r="AF17616" i="12"/>
  <c r="AE17616" i="12"/>
  <c r="AF17615" i="12"/>
  <c r="AE17615" i="12"/>
  <c r="AF17614" i="12"/>
  <c r="AE17614" i="12"/>
  <c r="AF17613" i="12"/>
  <c r="AE17613" i="12"/>
  <c r="AF17612" i="12"/>
  <c r="AE17612" i="12"/>
  <c r="AF17611" i="12"/>
  <c r="AE17611" i="12"/>
  <c r="AF17610" i="12"/>
  <c r="AE17610" i="12"/>
  <c r="AF17609" i="12"/>
  <c r="AE17609" i="12"/>
  <c r="AF17608" i="12"/>
  <c r="AE17608" i="12"/>
  <c r="AF17607" i="12"/>
  <c r="AE17607" i="12"/>
  <c r="AF17606" i="12"/>
  <c r="AE17606" i="12"/>
  <c r="AF17605" i="12"/>
  <c r="AE17605" i="12"/>
  <c r="AF17604" i="12"/>
  <c r="AE17604" i="12"/>
  <c r="AF17603" i="12"/>
  <c r="AE17603" i="12"/>
  <c r="AF17602" i="12"/>
  <c r="AE17602" i="12"/>
  <c r="AF17601" i="12"/>
  <c r="AE17601" i="12"/>
  <c r="AF17600" i="12"/>
  <c r="AE17600" i="12"/>
  <c r="AF17599" i="12"/>
  <c r="AE17599" i="12"/>
  <c r="AF17598" i="12"/>
  <c r="AE17598" i="12"/>
  <c r="AF17597" i="12"/>
  <c r="AE17597" i="12"/>
  <c r="AF17596" i="12"/>
  <c r="AE17596" i="12"/>
  <c r="AF17595" i="12"/>
  <c r="AE17595" i="12"/>
  <c r="AF17594" i="12"/>
  <c r="AE17594" i="12"/>
  <c r="AF17593" i="12"/>
  <c r="AE17593" i="12"/>
  <c r="AF17592" i="12"/>
  <c r="AE17592" i="12"/>
  <c r="AF17591" i="12"/>
  <c r="AE17591" i="12"/>
  <c r="AF17590" i="12"/>
  <c r="AE17590" i="12"/>
  <c r="AF17589" i="12"/>
  <c r="AE17589" i="12"/>
  <c r="AF17588" i="12"/>
  <c r="AE17588" i="12"/>
  <c r="AF17587" i="12"/>
  <c r="AE17587" i="12"/>
  <c r="AF17586" i="12"/>
  <c r="AE17586" i="12"/>
  <c r="AF17585" i="12"/>
  <c r="AE17585" i="12"/>
  <c r="AF17584" i="12"/>
  <c r="AE17584" i="12"/>
  <c r="AF17583" i="12"/>
  <c r="AE17583" i="12"/>
  <c r="AF17582" i="12"/>
  <c r="AE17582" i="12"/>
  <c r="AF17581" i="12"/>
  <c r="AE17581" i="12"/>
  <c r="AF17580" i="12"/>
  <c r="AE17580" i="12"/>
  <c r="AF17579" i="12"/>
  <c r="AE17579" i="12"/>
  <c r="AF17578" i="12"/>
  <c r="AE17578" i="12"/>
  <c r="AF17577" i="12"/>
  <c r="AE17577" i="12"/>
  <c r="AF17576" i="12"/>
  <c r="AE17576" i="12"/>
  <c r="AF17575" i="12"/>
  <c r="AE17575" i="12"/>
  <c r="AF17574" i="12"/>
  <c r="AE17574" i="12"/>
  <c r="AF17573" i="12"/>
  <c r="AE17573" i="12"/>
  <c r="AF17572" i="12"/>
  <c r="AE17572" i="12"/>
  <c r="AF17571" i="12"/>
  <c r="AE17571" i="12"/>
  <c r="AF17570" i="12"/>
  <c r="AE17570" i="12"/>
  <c r="AF17569" i="12"/>
  <c r="AE17569" i="12"/>
  <c r="AF17568" i="12"/>
  <c r="AE17568" i="12"/>
  <c r="AF17567" i="12"/>
  <c r="AE17567" i="12"/>
  <c r="AF17566" i="12"/>
  <c r="AE17566" i="12"/>
  <c r="AF17565" i="12"/>
  <c r="AE17565" i="12"/>
  <c r="AF17564" i="12"/>
  <c r="AE17564" i="12"/>
  <c r="AF17563" i="12"/>
  <c r="AE17563" i="12"/>
  <c r="AF17562" i="12"/>
  <c r="AE17562" i="12"/>
  <c r="AF17561" i="12"/>
  <c r="AE17561" i="12"/>
  <c r="AF17560" i="12"/>
  <c r="AE17560" i="12"/>
  <c r="AF17559" i="12"/>
  <c r="AE17559" i="12"/>
  <c r="AF17558" i="12"/>
  <c r="AE17558" i="12"/>
  <c r="AF17557" i="12"/>
  <c r="AE17557" i="12"/>
  <c r="AF17556" i="12"/>
  <c r="AE17556" i="12"/>
  <c r="AF17555" i="12"/>
  <c r="AE17555" i="12"/>
  <c r="AF17554" i="12"/>
  <c r="AE17554" i="12"/>
  <c r="AF17553" i="12"/>
  <c r="AE17553" i="12"/>
  <c r="AF17552" i="12"/>
  <c r="AE17552" i="12"/>
  <c r="AF17551" i="12"/>
  <c r="AE17551" i="12"/>
  <c r="AF17550" i="12"/>
  <c r="AE17550" i="12"/>
  <c r="AF17549" i="12"/>
  <c r="AE17549" i="12"/>
  <c r="AF17548" i="12"/>
  <c r="AE17548" i="12"/>
  <c r="AF17547" i="12"/>
  <c r="AE17547" i="12"/>
  <c r="AF17546" i="12"/>
  <c r="AE17546" i="12"/>
  <c r="AF17545" i="12"/>
  <c r="AE17545" i="12"/>
  <c r="AF17544" i="12"/>
  <c r="AE17544" i="12"/>
  <c r="AF17543" i="12"/>
  <c r="AE17543" i="12"/>
  <c r="AF17542" i="12"/>
  <c r="AE17542" i="12"/>
  <c r="AF17541" i="12"/>
  <c r="AE17541" i="12"/>
  <c r="AF17540" i="12"/>
  <c r="AE17540" i="12"/>
  <c r="AF17539" i="12"/>
  <c r="AE17539" i="12"/>
  <c r="AF17538" i="12"/>
  <c r="AE17538" i="12"/>
  <c r="AF17537" i="12"/>
  <c r="AE17537" i="12"/>
  <c r="AF17536" i="12"/>
  <c r="AE17536" i="12"/>
  <c r="AF17535" i="12"/>
  <c r="AE17535" i="12"/>
  <c r="AF17534" i="12"/>
  <c r="AE17534" i="12"/>
  <c r="AF17533" i="12"/>
  <c r="AE17533" i="12"/>
  <c r="AF17532" i="12"/>
  <c r="AE17532" i="12"/>
  <c r="AF17531" i="12"/>
  <c r="AE17531" i="12"/>
  <c r="AF17530" i="12"/>
  <c r="AE17530" i="12"/>
  <c r="AF17529" i="12"/>
  <c r="AE17529" i="12"/>
  <c r="AF17528" i="12"/>
  <c r="AE17528" i="12"/>
  <c r="AF17527" i="12"/>
  <c r="AE17527" i="12"/>
  <c r="AF17526" i="12"/>
  <c r="AE17526" i="12"/>
  <c r="AF17525" i="12"/>
  <c r="AE17525" i="12"/>
  <c r="AF17524" i="12"/>
  <c r="AE17524" i="12"/>
  <c r="AF17523" i="12"/>
  <c r="AE17523" i="12"/>
  <c r="AF17522" i="12"/>
  <c r="AE17522" i="12"/>
  <c r="AF17521" i="12"/>
  <c r="AE17521" i="12"/>
  <c r="AF17520" i="12"/>
  <c r="AE17520" i="12"/>
  <c r="AF17519" i="12"/>
  <c r="AE17519" i="12"/>
  <c r="AF17518" i="12"/>
  <c r="AE17518" i="12"/>
  <c r="AF17517" i="12"/>
  <c r="AE17517" i="12"/>
  <c r="AF17516" i="12"/>
  <c r="AE17516" i="12"/>
  <c r="AF17515" i="12"/>
  <c r="AE17515" i="12"/>
  <c r="AF17514" i="12"/>
  <c r="AE17514" i="12"/>
  <c r="AF17513" i="12"/>
  <c r="AE17513" i="12"/>
  <c r="AF17512" i="12"/>
  <c r="AE17512" i="12"/>
  <c r="AF17511" i="12"/>
  <c r="AE17511" i="12"/>
  <c r="AF17510" i="12"/>
  <c r="AE17510" i="12"/>
  <c r="AF17509" i="12"/>
  <c r="AE17509" i="12"/>
  <c r="AF17508" i="12"/>
  <c r="AE17508" i="12"/>
  <c r="AF17507" i="12"/>
  <c r="AE17507" i="12"/>
  <c r="AF17506" i="12"/>
  <c r="AE17506" i="12"/>
  <c r="AF17505" i="12"/>
  <c r="AE17505" i="12"/>
  <c r="AF17504" i="12"/>
  <c r="AE17504" i="12"/>
  <c r="AF17503" i="12"/>
  <c r="AE17503" i="12"/>
  <c r="AF17502" i="12"/>
  <c r="AE17502" i="12"/>
  <c r="AF17501" i="12"/>
  <c r="AE17501" i="12"/>
  <c r="AF17500" i="12"/>
  <c r="AE17500" i="12"/>
  <c r="AF17499" i="12"/>
  <c r="AE17499" i="12"/>
  <c r="AF17498" i="12"/>
  <c r="AE17498" i="12"/>
  <c r="AF17497" i="12"/>
  <c r="AE17497" i="12"/>
  <c r="AF17496" i="12"/>
  <c r="AE17496" i="12"/>
  <c r="AF17495" i="12"/>
  <c r="AE17495" i="12"/>
  <c r="AF17494" i="12"/>
  <c r="AE17494" i="12"/>
  <c r="AF17493" i="12"/>
  <c r="AE17493" i="12"/>
  <c r="AF17492" i="12"/>
  <c r="AE17492" i="12"/>
  <c r="AF17491" i="12"/>
  <c r="AE17491" i="12"/>
  <c r="AF17490" i="12"/>
  <c r="AE17490" i="12"/>
  <c r="AF17489" i="12"/>
  <c r="AE17489" i="12"/>
  <c r="AF17488" i="12"/>
  <c r="AE17488" i="12"/>
  <c r="AF17487" i="12"/>
  <c r="AE17487" i="12"/>
  <c r="AF17486" i="12"/>
  <c r="AE17486" i="12"/>
  <c r="AF17485" i="12"/>
  <c r="AE17485" i="12"/>
  <c r="AF17484" i="12"/>
  <c r="AE17484" i="12"/>
  <c r="AF17483" i="12"/>
  <c r="AE17483" i="12"/>
  <c r="AF17482" i="12"/>
  <c r="AE17482" i="12"/>
  <c r="AF17481" i="12"/>
  <c r="AE17481" i="12"/>
  <c r="AF17480" i="12"/>
  <c r="AE17480" i="12"/>
  <c r="AF17479" i="12"/>
  <c r="AE17479" i="12"/>
  <c r="AF17478" i="12"/>
  <c r="AE17478" i="12"/>
  <c r="AF17477" i="12"/>
  <c r="AE17477" i="12"/>
  <c r="AF17476" i="12"/>
  <c r="AE17476" i="12"/>
  <c r="AF17475" i="12"/>
  <c r="AE17475" i="12"/>
  <c r="AF17474" i="12"/>
  <c r="AE17474" i="12"/>
  <c r="AF17473" i="12"/>
  <c r="AE17473" i="12"/>
  <c r="AF17472" i="12"/>
  <c r="AE17472" i="12"/>
  <c r="AF17471" i="12"/>
  <c r="AE17471" i="12"/>
  <c r="AF17470" i="12"/>
  <c r="AE17470" i="12"/>
  <c r="AF17469" i="12"/>
  <c r="AE17469" i="12"/>
  <c r="AF17468" i="12"/>
  <c r="AE17468" i="12"/>
  <c r="AF17467" i="12"/>
  <c r="AE17467" i="12"/>
  <c r="AF17466" i="12"/>
  <c r="AE17466" i="12"/>
  <c r="AF17465" i="12"/>
  <c r="AE17465" i="12"/>
  <c r="AF17464" i="12"/>
  <c r="AE17464" i="12"/>
  <c r="AF17463" i="12"/>
  <c r="AE17463" i="12"/>
  <c r="AF17462" i="12"/>
  <c r="AE17462" i="12"/>
  <c r="AF17461" i="12"/>
  <c r="AE17461" i="12"/>
  <c r="AF17460" i="12"/>
  <c r="AE17460" i="12"/>
  <c r="AF17459" i="12"/>
  <c r="AE17459" i="12"/>
  <c r="AF17458" i="12"/>
  <c r="AE17458" i="12"/>
  <c r="AF17457" i="12"/>
  <c r="AE17457" i="12"/>
  <c r="AF17456" i="12"/>
  <c r="AE17456" i="12"/>
  <c r="AF17455" i="12"/>
  <c r="AE17455" i="12"/>
  <c r="AF17454" i="12"/>
  <c r="AE17454" i="12"/>
  <c r="AF17453" i="12"/>
  <c r="AE17453" i="12"/>
  <c r="AF17452" i="12"/>
  <c r="AE17452" i="12"/>
  <c r="AF17451" i="12"/>
  <c r="AE17451" i="12"/>
  <c r="AF17450" i="12"/>
  <c r="AE17450" i="12"/>
  <c r="AF17449" i="12"/>
  <c r="AE17449" i="12"/>
  <c r="AF17448" i="12"/>
  <c r="AE17448" i="12"/>
  <c r="AF17447" i="12"/>
  <c r="AE17447" i="12"/>
  <c r="AF17446" i="12"/>
  <c r="AE17446" i="12"/>
  <c r="AF17445" i="12"/>
  <c r="AE17445" i="12"/>
  <c r="AF17444" i="12"/>
  <c r="AE17444" i="12"/>
  <c r="AF17443" i="12"/>
  <c r="AE17443" i="12"/>
  <c r="AF17442" i="12"/>
  <c r="AE17442" i="12"/>
  <c r="AF17441" i="12"/>
  <c r="AE17441" i="12"/>
  <c r="AF17440" i="12"/>
  <c r="AE17440" i="12"/>
  <c r="AF17439" i="12"/>
  <c r="AE17439" i="12"/>
  <c r="AF17438" i="12"/>
  <c r="AE17438" i="12"/>
  <c r="AF17437" i="12"/>
  <c r="AE17437" i="12"/>
  <c r="AF17436" i="12"/>
  <c r="AE17436" i="12"/>
  <c r="AF17435" i="12"/>
  <c r="AE17435" i="12"/>
  <c r="AF17434" i="12"/>
  <c r="AE17434" i="12"/>
  <c r="AF17433" i="12"/>
  <c r="AE17433" i="12"/>
  <c r="AF17432" i="12"/>
  <c r="AE17432" i="12"/>
  <c r="AF17431" i="12"/>
  <c r="AE17431" i="12"/>
  <c r="AF17430" i="12"/>
  <c r="AE17430" i="12"/>
  <c r="AF17429" i="12"/>
  <c r="AE17429" i="12"/>
  <c r="AF17428" i="12"/>
  <c r="AE17428" i="12"/>
  <c r="AF17427" i="12"/>
  <c r="AE17427" i="12"/>
  <c r="AF17426" i="12"/>
  <c r="AE17426" i="12"/>
  <c r="AF17425" i="12"/>
  <c r="AE17425" i="12"/>
  <c r="AF17424" i="12"/>
  <c r="AE17424" i="12"/>
  <c r="AF17423" i="12"/>
  <c r="AE17423" i="12"/>
  <c r="AF17422" i="12"/>
  <c r="AE17422" i="12"/>
  <c r="AF17421" i="12"/>
  <c r="AE17421" i="12"/>
  <c r="AF17420" i="12"/>
  <c r="AE17420" i="12"/>
  <c r="AF17419" i="12"/>
  <c r="AE17419" i="12"/>
  <c r="AF17418" i="12"/>
  <c r="AE17418" i="12"/>
  <c r="AF17417" i="12"/>
  <c r="AE17417" i="12"/>
  <c r="AF17416" i="12"/>
  <c r="AE17416" i="12"/>
  <c r="AF17415" i="12"/>
  <c r="AE17415" i="12"/>
  <c r="AF17414" i="12"/>
  <c r="AE17414" i="12"/>
  <c r="AF17413" i="12"/>
  <c r="AE17413" i="12"/>
  <c r="AF17412" i="12"/>
  <c r="AE17412" i="12"/>
  <c r="AF17411" i="12"/>
  <c r="AE17411" i="12"/>
  <c r="AF17410" i="12"/>
  <c r="AE17410" i="12"/>
  <c r="AF17409" i="12"/>
  <c r="AE17409" i="12"/>
  <c r="AF17408" i="12"/>
  <c r="AE17408" i="12"/>
  <c r="AF17407" i="12"/>
  <c r="AE17407" i="12"/>
  <c r="AF17406" i="12"/>
  <c r="AE17406" i="12"/>
  <c r="AF17405" i="12"/>
  <c r="AE17405" i="12"/>
  <c r="AF17404" i="12"/>
  <c r="AE17404" i="12"/>
  <c r="AF17403" i="12"/>
  <c r="AE17403" i="12"/>
  <c r="AF17402" i="12"/>
  <c r="AE17402" i="12"/>
  <c r="AF17401" i="12"/>
  <c r="AE17401" i="12"/>
  <c r="AF17400" i="12"/>
  <c r="AE17400" i="12"/>
  <c r="AF17399" i="12"/>
  <c r="AE17399" i="12"/>
  <c r="AF17398" i="12"/>
  <c r="AE17398" i="12"/>
  <c r="AF17397" i="12"/>
  <c r="AE17397" i="12"/>
  <c r="AF17396" i="12"/>
  <c r="AE17396" i="12"/>
  <c r="AF17395" i="12"/>
  <c r="AE17395" i="12"/>
  <c r="AF17394" i="12"/>
  <c r="AE17394" i="12"/>
  <c r="AF17393" i="12"/>
  <c r="AE17393" i="12"/>
  <c r="AF17392" i="12"/>
  <c r="AE17392" i="12"/>
  <c r="AF17391" i="12"/>
  <c r="AE17391" i="12"/>
  <c r="AF17390" i="12"/>
  <c r="AE17390" i="12"/>
  <c r="AF17389" i="12"/>
  <c r="AE17389" i="12"/>
  <c r="AF17388" i="12"/>
  <c r="AE17388" i="12"/>
  <c r="AF17387" i="12"/>
  <c r="AE17387" i="12"/>
  <c r="AF17386" i="12"/>
  <c r="AE17386" i="12"/>
  <c r="AF17385" i="12"/>
  <c r="AE17385" i="12"/>
  <c r="AF17384" i="12"/>
  <c r="AE17384" i="12"/>
  <c r="AF17383" i="12"/>
  <c r="AE17383" i="12"/>
  <c r="AF17382" i="12"/>
  <c r="AE17382" i="12"/>
  <c r="AF17381" i="12"/>
  <c r="AE17381" i="12"/>
  <c r="AF17380" i="12"/>
  <c r="AE17380" i="12"/>
  <c r="AF17379" i="12"/>
  <c r="AE17379" i="12"/>
  <c r="AF17378" i="12"/>
  <c r="AE17378" i="12"/>
  <c r="AF17377" i="12"/>
  <c r="AE17377" i="12"/>
  <c r="AF17376" i="12"/>
  <c r="AE17376" i="12"/>
  <c r="AF17375" i="12"/>
  <c r="AE17375" i="12"/>
  <c r="AF17374" i="12"/>
  <c r="AE17374" i="12"/>
  <c r="AF17373" i="12"/>
  <c r="AE17373" i="12"/>
  <c r="AF17372" i="12"/>
  <c r="AE17372" i="12"/>
  <c r="AF17371" i="12"/>
  <c r="AE17371" i="12"/>
  <c r="AF17370" i="12"/>
  <c r="AE17370" i="12"/>
  <c r="AF17369" i="12"/>
  <c r="AE17369" i="12"/>
  <c r="AF17368" i="12"/>
  <c r="AE17368" i="12"/>
  <c r="AF17367" i="12"/>
  <c r="AE17367" i="12"/>
  <c r="AF17366" i="12"/>
  <c r="AE17366" i="12"/>
  <c r="AF17365" i="12"/>
  <c r="AE17365" i="12"/>
  <c r="AF17364" i="12"/>
  <c r="AE17364" i="12"/>
  <c r="AF17363" i="12"/>
  <c r="AE17363" i="12"/>
  <c r="AF17362" i="12"/>
  <c r="AE17362" i="12"/>
  <c r="AF17361" i="12"/>
  <c r="AE17361" i="12"/>
  <c r="AF17360" i="12"/>
  <c r="AE17360" i="12"/>
  <c r="AF17359" i="12"/>
  <c r="AE17359" i="12"/>
  <c r="AF17358" i="12"/>
  <c r="AE17358" i="12"/>
  <c r="AF17357" i="12"/>
  <c r="AE17357" i="12"/>
  <c r="AF17356" i="12"/>
  <c r="AE17356" i="12"/>
  <c r="AF17355" i="12"/>
  <c r="AE17355" i="12"/>
  <c r="AF17354" i="12"/>
  <c r="AE17354" i="12"/>
  <c r="AF17353" i="12"/>
  <c r="AE17353" i="12"/>
  <c r="AF17352" i="12"/>
  <c r="AE17352" i="12"/>
  <c r="AF17351" i="12"/>
  <c r="AE17351" i="12"/>
  <c r="AF17350" i="12"/>
  <c r="AE17350" i="12"/>
  <c r="AF17349" i="12"/>
  <c r="AE17349" i="12"/>
  <c r="AF17348" i="12"/>
  <c r="AE17348" i="12"/>
  <c r="AF17347" i="12"/>
  <c r="AE17347" i="12"/>
  <c r="AF17346" i="12"/>
  <c r="AE17346" i="12"/>
  <c r="AF17345" i="12"/>
  <c r="AE17345" i="12"/>
  <c r="AF17344" i="12"/>
  <c r="AE17344" i="12"/>
  <c r="AF17343" i="12"/>
  <c r="AE17343" i="12"/>
  <c r="AF17342" i="12"/>
  <c r="AE17342" i="12"/>
  <c r="AF17341" i="12"/>
  <c r="AE17341" i="12"/>
  <c r="AF17340" i="12"/>
  <c r="AE17340" i="12"/>
  <c r="AF17339" i="12"/>
  <c r="AE17339" i="12"/>
  <c r="AF17338" i="12"/>
  <c r="AE17338" i="12"/>
  <c r="AF17337" i="12"/>
  <c r="AE17337" i="12"/>
  <c r="AF17336" i="12"/>
  <c r="AE17336" i="12"/>
  <c r="AF17335" i="12"/>
  <c r="AE17335" i="12"/>
  <c r="AF17334" i="12"/>
  <c r="AE17334" i="12"/>
  <c r="AF17333" i="12"/>
  <c r="AE17333" i="12"/>
  <c r="AF17332" i="12"/>
  <c r="AE17332" i="12"/>
  <c r="AF17331" i="12"/>
  <c r="AE17331" i="12"/>
  <c r="AF17330" i="12"/>
  <c r="AE17330" i="12"/>
  <c r="AF17329" i="12"/>
  <c r="AE17329" i="12"/>
  <c r="AF17328" i="12"/>
  <c r="AE17328" i="12"/>
  <c r="AF17327" i="12"/>
  <c r="AE17327" i="12"/>
  <c r="AF17326" i="12"/>
  <c r="AE17326" i="12"/>
  <c r="AF17325" i="12"/>
  <c r="AE17325" i="12"/>
  <c r="AF17324" i="12"/>
  <c r="AE17324" i="12"/>
  <c r="AF17323" i="12"/>
  <c r="AE17323" i="12"/>
  <c r="AF17322" i="12"/>
  <c r="AE17322" i="12"/>
  <c r="AF17321" i="12"/>
  <c r="AE17321" i="12"/>
  <c r="AF17320" i="12"/>
  <c r="AE17320" i="12"/>
  <c r="AF17319" i="12"/>
  <c r="AE17319" i="12"/>
  <c r="AF17318" i="12"/>
  <c r="AE17318" i="12"/>
  <c r="AF17317" i="12"/>
  <c r="AE17317" i="12"/>
  <c r="AF17316" i="12"/>
  <c r="AE17316" i="12"/>
  <c r="AF17315" i="12"/>
  <c r="AE17315" i="12"/>
  <c r="AF17314" i="12"/>
  <c r="AE17314" i="12"/>
  <c r="AF17313" i="12"/>
  <c r="AE17313" i="12"/>
  <c r="AF17312" i="12"/>
  <c r="AE17312" i="12"/>
  <c r="AF17311" i="12"/>
  <c r="AE17311" i="12"/>
  <c r="AF17310" i="12"/>
  <c r="AE17310" i="12"/>
  <c r="AF17309" i="12"/>
  <c r="AE17309" i="12"/>
  <c r="AF17308" i="12"/>
  <c r="AE17308" i="12"/>
  <c r="AF17307" i="12"/>
  <c r="AE17307" i="12"/>
  <c r="AF17306" i="12"/>
  <c r="AE17306" i="12"/>
  <c r="AF17305" i="12"/>
  <c r="AE17305" i="12"/>
  <c r="AF17304" i="12"/>
  <c r="AE17304" i="12"/>
  <c r="AF17303" i="12"/>
  <c r="AE17303" i="12"/>
  <c r="AF17302" i="12"/>
  <c r="AE17302" i="12"/>
  <c r="AF17301" i="12"/>
  <c r="AE17301" i="12"/>
  <c r="AF17300" i="12"/>
  <c r="AE17300" i="12"/>
  <c r="AF17299" i="12"/>
  <c r="AE17299" i="12"/>
  <c r="AF17298" i="12"/>
  <c r="AE17298" i="12"/>
  <c r="AF17297" i="12"/>
  <c r="AE17297" i="12"/>
  <c r="AF17296" i="12"/>
  <c r="AE17296" i="12"/>
  <c r="AF17295" i="12"/>
  <c r="AE17295" i="12"/>
  <c r="AF17294" i="12"/>
  <c r="AE17294" i="12"/>
  <c r="AF17293" i="12"/>
  <c r="AE17293" i="12"/>
  <c r="AF17292" i="12"/>
  <c r="AE17292" i="12"/>
  <c r="AF17291" i="12"/>
  <c r="AE17291" i="12"/>
  <c r="AF17290" i="12"/>
  <c r="AE17290" i="12"/>
  <c r="AF17289" i="12"/>
  <c r="AE17289" i="12"/>
  <c r="AF17288" i="12"/>
  <c r="AE17288" i="12"/>
  <c r="AF17287" i="12"/>
  <c r="AE17287" i="12"/>
  <c r="AF17286" i="12"/>
  <c r="AE17286" i="12"/>
  <c r="AF17285" i="12"/>
  <c r="AE17285" i="12"/>
  <c r="AF17284" i="12"/>
  <c r="AE17284" i="12"/>
  <c r="AF17283" i="12"/>
  <c r="AE17283" i="12"/>
  <c r="AF17282" i="12"/>
  <c r="AE17282" i="12"/>
  <c r="AF17281" i="12"/>
  <c r="AE17281" i="12"/>
  <c r="AF17280" i="12"/>
  <c r="AE17280" i="12"/>
  <c r="AF17279" i="12"/>
  <c r="AE17279" i="12"/>
  <c r="AF17278" i="12"/>
  <c r="AE17278" i="12"/>
  <c r="AF17277" i="12"/>
  <c r="AE17277" i="12"/>
  <c r="AF17276" i="12"/>
  <c r="AE17276" i="12"/>
  <c r="AF17275" i="12"/>
  <c r="AE17275" i="12"/>
  <c r="AF17274" i="12"/>
  <c r="AE17274" i="12"/>
  <c r="AF17273" i="12"/>
  <c r="AE17273" i="12"/>
  <c r="AF17272" i="12"/>
  <c r="AE17272" i="12"/>
  <c r="AF17271" i="12"/>
  <c r="AE17271" i="12"/>
  <c r="AF17270" i="12"/>
  <c r="AE17270" i="12"/>
  <c r="AF17269" i="12"/>
  <c r="AE17269" i="12"/>
  <c r="AF17268" i="12"/>
  <c r="AE17268" i="12"/>
  <c r="AF17267" i="12"/>
  <c r="AE17267" i="12"/>
  <c r="AF17266" i="12"/>
  <c r="AE17266" i="12"/>
  <c r="AF17265" i="12"/>
  <c r="AE17265" i="12"/>
  <c r="AF17264" i="12"/>
  <c r="AE17264" i="12"/>
  <c r="AF17263" i="12"/>
  <c r="AE17263" i="12"/>
  <c r="AF17262" i="12"/>
  <c r="AE17262" i="12"/>
  <c r="AF17261" i="12"/>
  <c r="AE17261" i="12"/>
  <c r="AF17260" i="12"/>
  <c r="AE17260" i="12"/>
  <c r="AF17259" i="12"/>
  <c r="AE17259" i="12"/>
  <c r="AF17258" i="12"/>
  <c r="AE17258" i="12"/>
  <c r="AF17257" i="12"/>
  <c r="AE17257" i="12"/>
  <c r="AF17256" i="12"/>
  <c r="AE17256" i="12"/>
  <c r="AF17255" i="12"/>
  <c r="AE17255" i="12"/>
  <c r="AF17254" i="12"/>
  <c r="AE17254" i="12"/>
  <c r="AF17253" i="12"/>
  <c r="AE17253" i="12"/>
  <c r="AF17252" i="12"/>
  <c r="AE17252" i="12"/>
  <c r="AF17251" i="12"/>
  <c r="AE17251" i="12"/>
  <c r="AF17250" i="12"/>
  <c r="AE17250" i="12"/>
  <c r="AF17249" i="12"/>
  <c r="AE17249" i="12"/>
  <c r="AF17248" i="12"/>
  <c r="AE17248" i="12"/>
  <c r="AF17247" i="12"/>
  <c r="AE17247" i="12"/>
  <c r="AF17246" i="12"/>
  <c r="AE17246" i="12"/>
  <c r="AF17245" i="12"/>
  <c r="AE17245" i="12"/>
  <c r="AF17244" i="12"/>
  <c r="AE17244" i="12"/>
  <c r="AF17243" i="12"/>
  <c r="AE17243" i="12"/>
  <c r="AF17242" i="12"/>
  <c r="AE17242" i="12"/>
  <c r="AF17241" i="12"/>
  <c r="AE17241" i="12"/>
  <c r="AF17240" i="12"/>
  <c r="AE17240" i="12"/>
  <c r="AF17239" i="12"/>
  <c r="AE17239" i="12"/>
  <c r="AF17238" i="12"/>
  <c r="AE17238" i="12"/>
  <c r="AF17237" i="12"/>
  <c r="AE17237" i="12"/>
  <c r="AF17236" i="12"/>
  <c r="AE17236" i="12"/>
  <c r="AF17235" i="12"/>
  <c r="AE17235" i="12"/>
  <c r="AF17234" i="12"/>
  <c r="AE17234" i="12"/>
  <c r="AF17233" i="12"/>
  <c r="AE17233" i="12"/>
  <c r="AF17232" i="12"/>
  <c r="AE17232" i="12"/>
  <c r="AF17231" i="12"/>
  <c r="AE17231" i="12"/>
  <c r="AF17230" i="12"/>
  <c r="AE17230" i="12"/>
  <c r="AF17229" i="12"/>
  <c r="AE17229" i="12"/>
  <c r="AF17228" i="12"/>
  <c r="AE17228" i="12"/>
  <c r="AF17227" i="12"/>
  <c r="AE17227" i="12"/>
  <c r="AF17226" i="12"/>
  <c r="AE17226" i="12"/>
  <c r="AF17225" i="12"/>
  <c r="AE17225" i="12"/>
  <c r="AF17224" i="12"/>
  <c r="AE17224" i="12"/>
  <c r="AF17223" i="12"/>
  <c r="AE17223" i="12"/>
  <c r="AF17222" i="12"/>
  <c r="AE17222" i="12"/>
  <c r="AF17221" i="12"/>
  <c r="AE17221" i="12"/>
  <c r="AF17220" i="12"/>
  <c r="AE17220" i="12"/>
  <c r="AF17219" i="12"/>
  <c r="AE17219" i="12"/>
  <c r="AF17218" i="12"/>
  <c r="AE17218" i="12"/>
  <c r="AF17217" i="12"/>
  <c r="AE17217" i="12"/>
  <c r="AF17216" i="12"/>
  <c r="AE17216" i="12"/>
  <c r="AF17215" i="12"/>
  <c r="AE17215" i="12"/>
  <c r="AF17214" i="12"/>
  <c r="AE17214" i="12"/>
  <c r="AF17213" i="12"/>
  <c r="AE17213" i="12"/>
  <c r="AF17212" i="12"/>
  <c r="AE17212" i="12"/>
  <c r="AF17211" i="12"/>
  <c r="AE17211" i="12"/>
  <c r="AF17210" i="12"/>
  <c r="AE17210" i="12"/>
  <c r="AF17209" i="12"/>
  <c r="AE17209" i="12"/>
  <c r="AF17208" i="12"/>
  <c r="AE17208" i="12"/>
  <c r="AF17207" i="12"/>
  <c r="AE17207" i="12"/>
  <c r="AF17206" i="12"/>
  <c r="AE17206" i="12"/>
  <c r="AF17205" i="12"/>
  <c r="AE17205" i="12"/>
  <c r="AF17204" i="12"/>
  <c r="AE17204" i="12"/>
  <c r="AF17203" i="12"/>
  <c r="AE17203" i="12"/>
  <c r="AF17202" i="12"/>
  <c r="AE17202" i="12"/>
  <c r="AF17201" i="12"/>
  <c r="AE17201" i="12"/>
  <c r="AF17200" i="12"/>
  <c r="AE17200" i="12"/>
  <c r="AF17199" i="12"/>
  <c r="AE17199" i="12"/>
  <c r="AF17198" i="12"/>
  <c r="AE17198" i="12"/>
  <c r="AF17197" i="12"/>
  <c r="AE17197" i="12"/>
  <c r="AF17196" i="12"/>
  <c r="AE17196" i="12"/>
  <c r="AF17195" i="12"/>
  <c r="AE17195" i="12"/>
  <c r="AF17194" i="12"/>
  <c r="AE17194" i="12"/>
  <c r="AF17193" i="12"/>
  <c r="AE17193" i="12"/>
  <c r="AF17192" i="12"/>
  <c r="AE17192" i="12"/>
  <c r="AF17191" i="12"/>
  <c r="AE17191" i="12"/>
  <c r="AF17190" i="12"/>
  <c r="AE17190" i="12"/>
  <c r="AF17189" i="12"/>
  <c r="AE17189" i="12"/>
  <c r="AF17188" i="12"/>
  <c r="AE17188" i="12"/>
  <c r="AF17187" i="12"/>
  <c r="AE17187" i="12"/>
  <c r="AF17186" i="12"/>
  <c r="AE17186" i="12"/>
  <c r="AF17185" i="12"/>
  <c r="AE17185" i="12"/>
  <c r="AF17184" i="12"/>
  <c r="AE17184" i="12"/>
  <c r="AF17183" i="12"/>
  <c r="AE17183" i="12"/>
  <c r="AF17182" i="12"/>
  <c r="AE17182" i="12"/>
  <c r="AF17181" i="12"/>
  <c r="AE17181" i="12"/>
  <c r="AF17180" i="12"/>
  <c r="AE17180" i="12"/>
  <c r="AF17179" i="12"/>
  <c r="AE17179" i="12"/>
  <c r="AF17178" i="12"/>
  <c r="AE17178" i="12"/>
  <c r="AF17177" i="12"/>
  <c r="AE17177" i="12"/>
  <c r="AF17176" i="12"/>
  <c r="AE17176" i="12"/>
  <c r="AF17175" i="12"/>
  <c r="AE17175" i="12"/>
  <c r="AF17174" i="12"/>
  <c r="AE17174" i="12"/>
  <c r="AF17173" i="12"/>
  <c r="AE17173" i="12"/>
  <c r="AF17172" i="12"/>
  <c r="AE17172" i="12"/>
  <c r="AF17171" i="12"/>
  <c r="AE17171" i="12"/>
  <c r="AF17170" i="12"/>
  <c r="AE17170" i="12"/>
  <c r="AF17169" i="12"/>
  <c r="AE17169" i="12"/>
  <c r="AF17168" i="12"/>
  <c r="AE17168" i="12"/>
  <c r="AF17167" i="12"/>
  <c r="AE17167" i="12"/>
  <c r="AF17166" i="12"/>
  <c r="AE17166" i="12"/>
  <c r="AF17165" i="12"/>
  <c r="AE17165" i="12"/>
  <c r="AF17164" i="12"/>
  <c r="AE17164" i="12"/>
  <c r="AF17163" i="12"/>
  <c r="AE17163" i="12"/>
  <c r="AF17162" i="12"/>
  <c r="AE17162" i="12"/>
  <c r="AF17161" i="12"/>
  <c r="AE17161" i="12"/>
  <c r="AF17160" i="12"/>
  <c r="AE17160" i="12"/>
  <c r="AF17159" i="12"/>
  <c r="AE17159" i="12"/>
  <c r="AF17158" i="12"/>
  <c r="AE17158" i="12"/>
  <c r="AF17157" i="12"/>
  <c r="AE17157" i="12"/>
  <c r="AF17156" i="12"/>
  <c r="AE17156" i="12"/>
  <c r="AF17155" i="12"/>
  <c r="AE17155" i="12"/>
  <c r="AF17154" i="12"/>
  <c r="AE17154" i="12"/>
  <c r="AF17153" i="12"/>
  <c r="AE17153" i="12"/>
  <c r="AF17152" i="12"/>
  <c r="AE17152" i="12"/>
  <c r="AF17151" i="12"/>
  <c r="AE17151" i="12"/>
  <c r="AF17150" i="12"/>
  <c r="AE17150" i="12"/>
  <c r="AF17149" i="12"/>
  <c r="AE17149" i="12"/>
  <c r="AF17148" i="12"/>
  <c r="AE17148" i="12"/>
  <c r="AF17147" i="12"/>
  <c r="AE17147" i="12"/>
  <c r="AF17146" i="12"/>
  <c r="AE17146" i="12"/>
  <c r="AF17145" i="12"/>
  <c r="AE17145" i="12"/>
  <c r="AF17144" i="12"/>
  <c r="AE17144" i="12"/>
  <c r="AF17143" i="12"/>
  <c r="AE17143" i="12"/>
  <c r="AF17142" i="12"/>
  <c r="AE17142" i="12"/>
  <c r="AF17141" i="12"/>
  <c r="AE17141" i="12"/>
  <c r="AF17140" i="12"/>
  <c r="AE17140" i="12"/>
  <c r="AF17139" i="12"/>
  <c r="AE17139" i="12"/>
  <c r="AF17138" i="12"/>
  <c r="AE17138" i="12"/>
  <c r="AF17137" i="12"/>
  <c r="AE17137" i="12"/>
  <c r="AF17136" i="12"/>
  <c r="AE17136" i="12"/>
  <c r="AF17135" i="12"/>
  <c r="AE17135" i="12"/>
  <c r="AF17134" i="12"/>
  <c r="AE17134" i="12"/>
  <c r="AF17133" i="12"/>
  <c r="AE17133" i="12"/>
  <c r="AF17132" i="12"/>
  <c r="AE17132" i="12"/>
  <c r="AF17131" i="12"/>
  <c r="AE17131" i="12"/>
  <c r="AF17130" i="12"/>
  <c r="AE17130" i="12"/>
  <c r="AF17129" i="12"/>
  <c r="AE17129" i="12"/>
  <c r="AF17128" i="12"/>
  <c r="AE17128" i="12"/>
  <c r="AF17127" i="12"/>
  <c r="AE17127" i="12"/>
  <c r="AF17126" i="12"/>
  <c r="AE17126" i="12"/>
  <c r="AF17125" i="12"/>
  <c r="AE17125" i="12"/>
  <c r="AF17124" i="12"/>
  <c r="AE17124" i="12"/>
  <c r="AF17123" i="12"/>
  <c r="AE17123" i="12"/>
  <c r="AF17122" i="12"/>
  <c r="AE17122" i="12"/>
  <c r="AF17121" i="12"/>
  <c r="AE17121" i="12"/>
  <c r="AF17120" i="12"/>
  <c r="AE17120" i="12"/>
  <c r="AF17119" i="12"/>
  <c r="AE17119" i="12"/>
  <c r="AF17118" i="12"/>
  <c r="AE17118" i="12"/>
  <c r="AF17117" i="12"/>
  <c r="AE17117" i="12"/>
  <c r="AF17116" i="12"/>
  <c r="AE17116" i="12"/>
  <c r="AF17115" i="12"/>
  <c r="AE17115" i="12"/>
  <c r="AF17114" i="12"/>
  <c r="AE17114" i="12"/>
  <c r="AF17113" i="12"/>
  <c r="AE17113" i="12"/>
  <c r="AF17112" i="12"/>
  <c r="AE17112" i="12"/>
  <c r="AF17111" i="12"/>
  <c r="AE17111" i="12"/>
  <c r="AF17110" i="12"/>
  <c r="AE17110" i="12"/>
  <c r="AF17109" i="12"/>
  <c r="AE17109" i="12"/>
  <c r="AF17108" i="12"/>
  <c r="AE17108" i="12"/>
  <c r="AF17107" i="12"/>
  <c r="AE17107" i="12"/>
  <c r="AF17106" i="12"/>
  <c r="AE17106" i="12"/>
  <c r="AF17105" i="12"/>
  <c r="AE17105" i="12"/>
  <c r="AF17104" i="12"/>
  <c r="AE17104" i="12"/>
  <c r="AF17103" i="12"/>
  <c r="AE17103" i="12"/>
  <c r="AF17102" i="12"/>
  <c r="AE17102" i="12"/>
  <c r="AF17101" i="12"/>
  <c r="AE17101" i="12"/>
  <c r="AF17100" i="12"/>
  <c r="AE17100" i="12"/>
  <c r="AF17099" i="12"/>
  <c r="AE17099" i="12"/>
  <c r="AF17098" i="12"/>
  <c r="AE17098" i="12"/>
  <c r="AF17097" i="12"/>
  <c r="AE17097" i="12"/>
  <c r="AF17096" i="12"/>
  <c r="AE17096" i="12"/>
  <c r="AF17095" i="12"/>
  <c r="AE17095" i="12"/>
  <c r="AF17094" i="12"/>
  <c r="AE17094" i="12"/>
  <c r="AF17093" i="12"/>
  <c r="AE17093" i="12"/>
  <c r="AF17092" i="12"/>
  <c r="AE17092" i="12"/>
  <c r="AF17091" i="12"/>
  <c r="AE17091" i="12"/>
  <c r="AF17090" i="12"/>
  <c r="AE17090" i="12"/>
  <c r="AF17089" i="12"/>
  <c r="AE17089" i="12"/>
  <c r="AF17088" i="12"/>
  <c r="AE17088" i="12"/>
  <c r="AF17087" i="12"/>
  <c r="AE17087" i="12"/>
  <c r="AF17086" i="12"/>
  <c r="AE17086" i="12"/>
  <c r="AF17085" i="12"/>
  <c r="AE17085" i="12"/>
  <c r="AF17084" i="12"/>
  <c r="AE17084" i="12"/>
  <c r="AF17083" i="12"/>
  <c r="AE17083" i="12"/>
  <c r="AF17082" i="12"/>
  <c r="AE17082" i="12"/>
  <c r="AF17081" i="12"/>
  <c r="AE17081" i="12"/>
  <c r="AF17080" i="12"/>
  <c r="AE17080" i="12"/>
  <c r="AF17079" i="12"/>
  <c r="AE17079" i="12"/>
  <c r="AF17078" i="12"/>
  <c r="AE17078" i="12"/>
  <c r="AF17077" i="12"/>
  <c r="AE17077" i="12"/>
  <c r="AF17076" i="12"/>
  <c r="AE17076" i="12"/>
  <c r="AF17075" i="12"/>
  <c r="AE17075" i="12"/>
  <c r="AF17074" i="12"/>
  <c r="AE17074" i="12"/>
  <c r="AF17073" i="12"/>
  <c r="AE17073" i="12"/>
  <c r="AF17072" i="12"/>
  <c r="AE17072" i="12"/>
  <c r="AF17071" i="12"/>
  <c r="AE17071" i="12"/>
  <c r="AF17070" i="12"/>
  <c r="AE17070" i="12"/>
  <c r="AF17069" i="12"/>
  <c r="AE17069" i="12"/>
  <c r="AF17068" i="12"/>
  <c r="AE17068" i="12"/>
  <c r="AF17067" i="12"/>
  <c r="AE17067" i="12"/>
  <c r="AF17066" i="12"/>
  <c r="AE17066" i="12"/>
  <c r="AF17065" i="12"/>
  <c r="AE17065" i="12"/>
  <c r="AF17064" i="12"/>
  <c r="AE17064" i="12"/>
  <c r="AF17063" i="12"/>
  <c r="AE17063" i="12"/>
  <c r="AF17062" i="12"/>
  <c r="AE17062" i="12"/>
  <c r="AF17061" i="12"/>
  <c r="AE17061" i="12"/>
  <c r="AF17060" i="12"/>
  <c r="AE17060" i="12"/>
  <c r="AF17059" i="12"/>
  <c r="AE17059" i="12"/>
  <c r="AF17058" i="12"/>
  <c r="AE17058" i="12"/>
  <c r="AF17057" i="12"/>
  <c r="AE17057" i="12"/>
  <c r="AF17056" i="12"/>
  <c r="AE17056" i="12"/>
  <c r="AF17055" i="12"/>
  <c r="AE17055" i="12"/>
  <c r="AF17054" i="12"/>
  <c r="AE17054" i="12"/>
  <c r="AF17053" i="12"/>
  <c r="AE17053" i="12"/>
  <c r="AF17052" i="12"/>
  <c r="AE17052" i="12"/>
  <c r="AF17051" i="12"/>
  <c r="AE17051" i="12"/>
  <c r="AF17050" i="12"/>
  <c r="AE17050" i="12"/>
  <c r="AF17049" i="12"/>
  <c r="AE17049" i="12"/>
  <c r="AF17048" i="12"/>
  <c r="AE17048" i="12"/>
  <c r="AF17047" i="12"/>
  <c r="AE17047" i="12"/>
  <c r="AF17046" i="12"/>
  <c r="AE17046" i="12"/>
  <c r="AF17045" i="12"/>
  <c r="AE17045" i="12"/>
  <c r="AF17044" i="12"/>
  <c r="AE17044" i="12"/>
  <c r="AF17043" i="12"/>
  <c r="AE17043" i="12"/>
  <c r="AF17042" i="12"/>
  <c r="AE17042" i="12"/>
  <c r="AF17041" i="12"/>
  <c r="AE17041" i="12"/>
  <c r="AF17040" i="12"/>
  <c r="AE17040" i="12"/>
  <c r="AF17039" i="12"/>
  <c r="AE17039" i="12"/>
  <c r="AF17038" i="12"/>
  <c r="AE17038" i="12"/>
  <c r="AF17037" i="12"/>
  <c r="AE17037" i="12"/>
  <c r="AF17036" i="12"/>
  <c r="AE17036" i="12"/>
  <c r="AF17035" i="12"/>
  <c r="AE17035" i="12"/>
  <c r="AF17034" i="12"/>
  <c r="AE17034" i="12"/>
  <c r="AF17033" i="12"/>
  <c r="AE17033" i="12"/>
  <c r="AF17032" i="12"/>
  <c r="AE17032" i="12"/>
  <c r="AF17031" i="12"/>
  <c r="AE17031" i="12"/>
  <c r="AF17030" i="12"/>
  <c r="AE17030" i="12"/>
  <c r="AF17029" i="12"/>
  <c r="AE17029" i="12"/>
  <c r="AF17028" i="12"/>
  <c r="AE17028" i="12"/>
  <c r="AF17027" i="12"/>
  <c r="AE17027" i="12"/>
  <c r="AF17026" i="12"/>
  <c r="AE17026" i="12"/>
  <c r="AF17025" i="12"/>
  <c r="AE17025" i="12"/>
  <c r="AF17024" i="12"/>
  <c r="AE17024" i="12"/>
  <c r="AF17023" i="12"/>
  <c r="AE17023" i="12"/>
  <c r="AF17022" i="12"/>
  <c r="AE17022" i="12"/>
  <c r="AF17021" i="12"/>
  <c r="AE17021" i="12"/>
  <c r="AF17020" i="12"/>
  <c r="AE17020" i="12"/>
  <c r="AF17019" i="12"/>
  <c r="AE17019" i="12"/>
  <c r="AF17018" i="12"/>
  <c r="AE17018" i="12"/>
  <c r="AF17017" i="12"/>
  <c r="AE17017" i="12"/>
  <c r="AF17016" i="12"/>
  <c r="AE17016" i="12"/>
  <c r="AF17015" i="12"/>
  <c r="AE17015" i="12"/>
  <c r="AF17014" i="12"/>
  <c r="AE17014" i="12"/>
  <c r="AF17013" i="12"/>
  <c r="AE17013" i="12"/>
  <c r="AF17012" i="12"/>
  <c r="AE17012" i="12"/>
  <c r="AF17011" i="12"/>
  <c r="AE17011" i="12"/>
  <c r="AF17010" i="12"/>
  <c r="AE17010" i="12"/>
  <c r="AF17009" i="12"/>
  <c r="AE17009" i="12"/>
  <c r="AF17008" i="12"/>
  <c r="AE17008" i="12"/>
  <c r="AF17007" i="12"/>
  <c r="AE17007" i="12"/>
  <c r="AF17006" i="12"/>
  <c r="AE17006" i="12"/>
  <c r="AF17005" i="12"/>
  <c r="AE17005" i="12"/>
  <c r="AF17004" i="12"/>
  <c r="AE17004" i="12"/>
  <c r="AF17003" i="12"/>
  <c r="AE17003" i="12"/>
  <c r="AF17002" i="12"/>
  <c r="AE17002" i="12"/>
  <c r="AF17001" i="12"/>
  <c r="AE17001" i="12"/>
  <c r="AF17000" i="12"/>
  <c r="AE17000" i="12"/>
  <c r="AF16999" i="12"/>
  <c r="AE16999" i="12"/>
  <c r="AF16998" i="12"/>
  <c r="AE16998" i="12"/>
  <c r="AF16997" i="12"/>
  <c r="AE16997" i="12"/>
  <c r="AF16996" i="12"/>
  <c r="AE16996" i="12"/>
  <c r="AF16995" i="12"/>
  <c r="AE16995" i="12"/>
  <c r="AF16994" i="12"/>
  <c r="AE16994" i="12"/>
  <c r="AF16993" i="12"/>
  <c r="AE16993" i="12"/>
  <c r="AF16992" i="12"/>
  <c r="AE16992" i="12"/>
  <c r="AF16991" i="12"/>
  <c r="AE16991" i="12"/>
  <c r="AF16990" i="12"/>
  <c r="AE16990" i="12"/>
  <c r="AF16989" i="12"/>
  <c r="AE16989" i="12"/>
  <c r="AF16988" i="12"/>
  <c r="AE16988" i="12"/>
  <c r="AF16987" i="12"/>
  <c r="AE16987" i="12"/>
  <c r="AF16986" i="12"/>
  <c r="AE16986" i="12"/>
  <c r="AF16985" i="12"/>
  <c r="AE16985" i="12"/>
  <c r="AF16984" i="12"/>
  <c r="AE16984" i="12"/>
  <c r="AF16983" i="12"/>
  <c r="AE16983" i="12"/>
  <c r="AF16982" i="12"/>
  <c r="AE16982" i="12"/>
  <c r="AF16981" i="12"/>
  <c r="AE16981" i="12"/>
  <c r="AF16980" i="12"/>
  <c r="AE16980" i="12"/>
  <c r="AF16979" i="12"/>
  <c r="AE16979" i="12"/>
  <c r="AF16978" i="12"/>
  <c r="AE16978" i="12"/>
  <c r="AF16977" i="12"/>
  <c r="AE16977" i="12"/>
  <c r="AF16976" i="12"/>
  <c r="AE16976" i="12"/>
  <c r="AF16975" i="12"/>
  <c r="AE16975" i="12"/>
  <c r="AF16974" i="12"/>
  <c r="AE16974" i="12"/>
  <c r="AF16973" i="12"/>
  <c r="AE16973" i="12"/>
  <c r="AF16972" i="12"/>
  <c r="AE16972" i="12"/>
  <c r="AF16971" i="12"/>
  <c r="AE16971" i="12"/>
  <c r="AF16970" i="12"/>
  <c r="AE16970" i="12"/>
  <c r="AF16969" i="12"/>
  <c r="AE16969" i="12"/>
  <c r="AF16968" i="12"/>
  <c r="AE16968" i="12"/>
  <c r="AF16967" i="12"/>
  <c r="AE16967" i="12"/>
  <c r="AF16966" i="12"/>
  <c r="AE16966" i="12"/>
  <c r="AF16965" i="12"/>
  <c r="AE16965" i="12"/>
  <c r="AF16964" i="12"/>
  <c r="AE16964" i="12"/>
  <c r="AF16963" i="12"/>
  <c r="AE16963" i="12"/>
  <c r="AF16962" i="12"/>
  <c r="AE16962" i="12"/>
  <c r="AF16961" i="12"/>
  <c r="AE16961" i="12"/>
  <c r="AF16960" i="12"/>
  <c r="AE16960" i="12"/>
  <c r="AF16959" i="12"/>
  <c r="AE16959" i="12"/>
  <c r="AF16958" i="12"/>
  <c r="AE16958" i="12"/>
  <c r="AF16957" i="12"/>
  <c r="AE16957" i="12"/>
  <c r="AF16956" i="12"/>
  <c r="AE16956" i="12"/>
  <c r="AF16955" i="12"/>
  <c r="AE16955" i="12"/>
  <c r="AF16954" i="12"/>
  <c r="AE16954" i="12"/>
  <c r="AF16953" i="12"/>
  <c r="AE16953" i="12"/>
  <c r="AF16952" i="12"/>
  <c r="AE16952" i="12"/>
  <c r="AF16951" i="12"/>
  <c r="AE16951" i="12"/>
  <c r="AF16950" i="12"/>
  <c r="AE16950" i="12"/>
  <c r="AF16949" i="12"/>
  <c r="AE16949" i="12"/>
  <c r="AF16948" i="12"/>
  <c r="AE16948" i="12"/>
  <c r="AF16947" i="12"/>
  <c r="AE16947" i="12"/>
  <c r="AF16946" i="12"/>
  <c r="AE16946" i="12"/>
  <c r="AF16945" i="12"/>
  <c r="AE16945" i="12"/>
  <c r="AF16944" i="12"/>
  <c r="AE16944" i="12"/>
  <c r="AF16943" i="12"/>
  <c r="AE16943" i="12"/>
  <c r="AF16942" i="12"/>
  <c r="AE16942" i="12"/>
  <c r="AF16941" i="12"/>
  <c r="AE16941" i="12"/>
  <c r="AF16940" i="12"/>
  <c r="AE16940" i="12"/>
  <c r="AF16939" i="12"/>
  <c r="AE16939" i="12"/>
  <c r="AF16938" i="12"/>
  <c r="AE16938" i="12"/>
  <c r="AF16937" i="12"/>
  <c r="AE16937" i="12"/>
  <c r="AF16936" i="12"/>
  <c r="AE16936" i="12"/>
  <c r="AF16935" i="12"/>
  <c r="AE16935" i="12"/>
  <c r="AF16934" i="12"/>
  <c r="AE16934" i="12"/>
  <c r="AF16933" i="12"/>
  <c r="AE16933" i="12"/>
  <c r="AF16932" i="12"/>
  <c r="AE16932" i="12"/>
  <c r="AF16931" i="12"/>
  <c r="AE16931" i="12"/>
  <c r="AF16930" i="12"/>
  <c r="AE16930" i="12"/>
  <c r="AF16929" i="12"/>
  <c r="AE16929" i="12"/>
  <c r="AF16928" i="12"/>
  <c r="AE16928" i="12"/>
  <c r="AF16927" i="12"/>
  <c r="AE16927" i="12"/>
  <c r="AF16926" i="12"/>
  <c r="AE16926" i="12"/>
  <c r="AF16925" i="12"/>
  <c r="AE16925" i="12"/>
  <c r="AF16924" i="12"/>
  <c r="AE16924" i="12"/>
  <c r="AF16923" i="12"/>
  <c r="AE16923" i="12"/>
  <c r="AF16922" i="12"/>
  <c r="AE16922" i="12"/>
  <c r="AF16921" i="12"/>
  <c r="AE16921" i="12"/>
  <c r="AF16920" i="12"/>
  <c r="AE16920" i="12"/>
  <c r="AF16919" i="12"/>
  <c r="AE16919" i="12"/>
  <c r="AF16918" i="12"/>
  <c r="AE16918" i="12"/>
  <c r="AF16917" i="12"/>
  <c r="AE16917" i="12"/>
  <c r="AF16916" i="12"/>
  <c r="AE16916" i="12"/>
  <c r="AF16915" i="12"/>
  <c r="AE16915" i="12"/>
  <c r="AF16914" i="12"/>
  <c r="AE16914" i="12"/>
  <c r="AF16913" i="12"/>
  <c r="AE16913" i="12"/>
  <c r="AF16912" i="12"/>
  <c r="AE16912" i="12"/>
  <c r="AF16911" i="12"/>
  <c r="AE16911" i="12"/>
  <c r="AF16910" i="12"/>
  <c r="AE16910" i="12"/>
  <c r="AF16909" i="12"/>
  <c r="AE16909" i="12"/>
  <c r="AF16908" i="12"/>
  <c r="AE16908" i="12"/>
  <c r="AF16907" i="12"/>
  <c r="AE16907" i="12"/>
  <c r="AF16906" i="12"/>
  <c r="AE16906" i="12"/>
  <c r="AF16905" i="12"/>
  <c r="AE16905" i="12"/>
  <c r="AF16904" i="12"/>
  <c r="AE16904" i="12"/>
  <c r="AF16903" i="12"/>
  <c r="AE16903" i="12"/>
  <c r="AF16902" i="12"/>
  <c r="AE16902" i="12"/>
  <c r="AF16901" i="12"/>
  <c r="AE16901" i="12"/>
  <c r="AF16900" i="12"/>
  <c r="AE16900" i="12"/>
  <c r="AF16899" i="12"/>
  <c r="AE16899" i="12"/>
  <c r="AF16898" i="12"/>
  <c r="AE16898" i="12"/>
  <c r="AF16897" i="12"/>
  <c r="AE16897" i="12"/>
  <c r="AF16896" i="12"/>
  <c r="AE16896" i="12"/>
  <c r="AF16895" i="12"/>
  <c r="AE16895" i="12"/>
  <c r="AF16894" i="12"/>
  <c r="AE16894" i="12"/>
  <c r="AF16893" i="12"/>
  <c r="AE16893" i="12"/>
  <c r="AF16892" i="12"/>
  <c r="AE16892" i="12"/>
  <c r="AF16891" i="12"/>
  <c r="AE16891" i="12"/>
  <c r="AF16890" i="12"/>
  <c r="AE16890" i="12"/>
  <c r="AF16889" i="12"/>
  <c r="AE16889" i="12"/>
  <c r="AF16888" i="12"/>
  <c r="AE16888" i="12"/>
  <c r="AF16887" i="12"/>
  <c r="AE16887" i="12"/>
  <c r="AF16886" i="12"/>
  <c r="AE16886" i="12"/>
  <c r="AF16885" i="12"/>
  <c r="AE16885" i="12"/>
  <c r="AF16884" i="12"/>
  <c r="AE16884" i="12"/>
  <c r="AF16883" i="12"/>
  <c r="AE16883" i="12"/>
  <c r="AF16882" i="12"/>
  <c r="AE16882" i="12"/>
  <c r="AF16881" i="12"/>
  <c r="AE16881" i="12"/>
  <c r="AF16880" i="12"/>
  <c r="AE16880" i="12"/>
  <c r="AF16879" i="12"/>
  <c r="AE16879" i="12"/>
  <c r="AF16878" i="12"/>
  <c r="AE16878" i="12"/>
  <c r="AF16877" i="12"/>
  <c r="AE16877" i="12"/>
  <c r="AF16876" i="12"/>
  <c r="AE16876" i="12"/>
  <c r="AF16875" i="12"/>
  <c r="AE16875" i="12"/>
  <c r="AF16874" i="12"/>
  <c r="AE16874" i="12"/>
  <c r="AF16873" i="12"/>
  <c r="AE16873" i="12"/>
  <c r="AF16872" i="12"/>
  <c r="AE16872" i="12"/>
  <c r="AF16871" i="12"/>
  <c r="AE16871" i="12"/>
  <c r="AF16870" i="12"/>
  <c r="AE16870" i="12"/>
  <c r="AF16869" i="12"/>
  <c r="AE16869" i="12"/>
  <c r="AF16868" i="12"/>
  <c r="AE16868" i="12"/>
  <c r="AF16867" i="12"/>
  <c r="AE16867" i="12"/>
  <c r="AF16866" i="12"/>
  <c r="AE16866" i="12"/>
  <c r="AF16865" i="12"/>
  <c r="AE16865" i="12"/>
  <c r="AF16864" i="12"/>
  <c r="AE16864" i="12"/>
  <c r="AF16863" i="12"/>
  <c r="AE16863" i="12"/>
  <c r="AF16862" i="12"/>
  <c r="AE16862" i="12"/>
  <c r="AF16861" i="12"/>
  <c r="AE16861" i="12"/>
  <c r="AF16860" i="12"/>
  <c r="AE16860" i="12"/>
  <c r="AF16859" i="12"/>
  <c r="AE16859" i="12"/>
  <c r="AF16858" i="12"/>
  <c r="AE16858" i="12"/>
  <c r="AF16857" i="12"/>
  <c r="AE16857" i="12"/>
  <c r="AF16856" i="12"/>
  <c r="AE16856" i="12"/>
  <c r="AF16855" i="12"/>
  <c r="AE16855" i="12"/>
  <c r="AF16854" i="12"/>
  <c r="AE16854" i="12"/>
  <c r="AF16853" i="12"/>
  <c r="AE16853" i="12"/>
  <c r="AF16852" i="12"/>
  <c r="AE16852" i="12"/>
  <c r="AF16851" i="12"/>
  <c r="AE16851" i="12"/>
  <c r="AF16850" i="12"/>
  <c r="AE16850" i="12"/>
  <c r="AF16849" i="12"/>
  <c r="AE16849" i="12"/>
  <c r="AF16848" i="12"/>
  <c r="AE16848" i="12"/>
  <c r="AF16847" i="12"/>
  <c r="AE16847" i="12"/>
  <c r="AF16846" i="12"/>
  <c r="AE16846" i="12"/>
  <c r="AF16845" i="12"/>
  <c r="AE16845" i="12"/>
  <c r="AF16844" i="12"/>
  <c r="AE16844" i="12"/>
  <c r="AF16843" i="12"/>
  <c r="AE16843" i="12"/>
  <c r="AF16842" i="12"/>
  <c r="AE16842" i="12"/>
  <c r="AF16841" i="12"/>
  <c r="AE16841" i="12"/>
  <c r="AF16840" i="12"/>
  <c r="AE16840" i="12"/>
  <c r="AF16839" i="12"/>
  <c r="AE16839" i="12"/>
  <c r="AF16838" i="12"/>
  <c r="AE16838" i="12"/>
  <c r="AF16837" i="12"/>
  <c r="AE16837" i="12"/>
  <c r="AF16836" i="12"/>
  <c r="AE16836" i="12"/>
  <c r="AF16835" i="12"/>
  <c r="AE16835" i="12"/>
  <c r="AF16834" i="12"/>
  <c r="AE16834" i="12"/>
  <c r="AF16833" i="12"/>
  <c r="AE16833" i="12"/>
  <c r="AF16832" i="12"/>
  <c r="AE16832" i="12"/>
  <c r="AF16831" i="12"/>
  <c r="AE16831" i="12"/>
  <c r="AF16830" i="12"/>
  <c r="AE16830" i="12"/>
  <c r="AF16829" i="12"/>
  <c r="AE16829" i="12"/>
  <c r="AF16828" i="12"/>
  <c r="AE16828" i="12"/>
  <c r="AF16827" i="12"/>
  <c r="AE16827" i="12"/>
  <c r="AF16826" i="12"/>
  <c r="AE16826" i="12"/>
  <c r="AF16825" i="12"/>
  <c r="AE16825" i="12"/>
  <c r="AF16824" i="12"/>
  <c r="AE16824" i="12"/>
  <c r="AF16823" i="12"/>
  <c r="AE16823" i="12"/>
  <c r="AF16822" i="12"/>
  <c r="AE16822" i="12"/>
  <c r="AF16821" i="12"/>
  <c r="AE16821" i="12"/>
  <c r="AF16820" i="12"/>
  <c r="AE16820" i="12"/>
  <c r="AF16819" i="12"/>
  <c r="AE16819" i="12"/>
  <c r="AF16818" i="12"/>
  <c r="AE16818" i="12"/>
  <c r="AF16817" i="12"/>
  <c r="AE16817" i="12"/>
  <c r="AF16816" i="12"/>
  <c r="AE16816" i="12"/>
  <c r="AF16815" i="12"/>
  <c r="AE16815" i="12"/>
  <c r="AF16814" i="12"/>
  <c r="AE16814" i="12"/>
  <c r="AF16813" i="12"/>
  <c r="AE16813" i="12"/>
  <c r="AF16812" i="12"/>
  <c r="AE16812" i="12"/>
  <c r="AF16811" i="12"/>
  <c r="AE16811" i="12"/>
  <c r="AF16810" i="12"/>
  <c r="AE16810" i="12"/>
  <c r="AF16809" i="12"/>
  <c r="AE16809" i="12"/>
  <c r="AF16808" i="12"/>
  <c r="AE16808" i="12"/>
  <c r="AF16807" i="12"/>
  <c r="AE16807" i="12"/>
  <c r="AF16806" i="12"/>
  <c r="AE16806" i="12"/>
  <c r="AF16805" i="12"/>
  <c r="AE16805" i="12"/>
  <c r="AF16804" i="12"/>
  <c r="AE16804" i="12"/>
  <c r="AF16803" i="12"/>
  <c r="AE16803" i="12"/>
  <c r="AF16802" i="12"/>
  <c r="AE16802" i="12"/>
  <c r="AF16801" i="12"/>
  <c r="AE16801" i="12"/>
  <c r="AF16800" i="12"/>
  <c r="AE16800" i="12"/>
  <c r="AF16799" i="12"/>
  <c r="AE16799" i="12"/>
  <c r="AF16798" i="12"/>
  <c r="AE16798" i="12"/>
  <c r="AF16797" i="12"/>
  <c r="AE16797" i="12"/>
  <c r="AF16796" i="12"/>
  <c r="AE16796" i="12"/>
  <c r="AF16795" i="12"/>
  <c r="AE16795" i="12"/>
  <c r="AF16794" i="12"/>
  <c r="AE16794" i="12"/>
  <c r="AF16793" i="12"/>
  <c r="AE16793" i="12"/>
  <c r="AF16792" i="12"/>
  <c r="AE16792" i="12"/>
  <c r="AF16791" i="12"/>
  <c r="AE16791" i="12"/>
  <c r="AF16790" i="12"/>
  <c r="AE16790" i="12"/>
  <c r="AF16789" i="12"/>
  <c r="AE16789" i="12"/>
  <c r="AF16788" i="12"/>
  <c r="AE16788" i="12"/>
  <c r="AF16787" i="12"/>
  <c r="AE16787" i="12"/>
  <c r="AF16786" i="12"/>
  <c r="AE16786" i="12"/>
  <c r="AF16785" i="12"/>
  <c r="AE16785" i="12"/>
  <c r="AF16784" i="12"/>
  <c r="AE16784" i="12"/>
  <c r="AF16783" i="12"/>
  <c r="AE16783" i="12"/>
  <c r="AF16782" i="12"/>
  <c r="AE16782" i="12"/>
  <c r="AF16781" i="12"/>
  <c r="AE16781" i="12"/>
  <c r="AF16780" i="12"/>
  <c r="AE16780" i="12"/>
  <c r="AF16779" i="12"/>
  <c r="AE16779" i="12"/>
  <c r="AF16778" i="12"/>
  <c r="AE16778" i="12"/>
  <c r="AF16777" i="12"/>
  <c r="AE16777" i="12"/>
  <c r="AF16776" i="12"/>
  <c r="AE16776" i="12"/>
  <c r="AF16775" i="12"/>
  <c r="AE16775" i="12"/>
  <c r="AF16774" i="12"/>
  <c r="AE16774" i="12"/>
  <c r="AF16773" i="12"/>
  <c r="AE16773" i="12"/>
  <c r="AF16772" i="12"/>
  <c r="AE16772" i="12"/>
  <c r="AF16771" i="12"/>
  <c r="AE16771" i="12"/>
  <c r="AF16770" i="12"/>
  <c r="AE16770" i="12"/>
  <c r="AF16769" i="12"/>
  <c r="AE16769" i="12"/>
  <c r="AF16768" i="12"/>
  <c r="AE16768" i="12"/>
  <c r="AF16767" i="12"/>
  <c r="AE16767" i="12"/>
  <c r="AF16766" i="12"/>
  <c r="AE16766" i="12"/>
  <c r="AF16765" i="12"/>
  <c r="AE16765" i="12"/>
  <c r="AF16764" i="12"/>
  <c r="AE16764" i="12"/>
  <c r="AF16763" i="12"/>
  <c r="AE16763" i="12"/>
  <c r="AF16762" i="12"/>
  <c r="AE16762" i="12"/>
  <c r="AF16761" i="12"/>
  <c r="AE16761" i="12"/>
  <c r="AF16760" i="12"/>
  <c r="AE16760" i="12"/>
  <c r="AF16759" i="12"/>
  <c r="AE16759" i="12"/>
  <c r="AF16758" i="12"/>
  <c r="AE16758" i="12"/>
  <c r="AF16757" i="12"/>
  <c r="AE16757" i="12"/>
  <c r="AF16756" i="12"/>
  <c r="AE16756" i="12"/>
  <c r="AF16755" i="12"/>
  <c r="AE16755" i="12"/>
  <c r="AF16754" i="12"/>
  <c r="AE16754" i="12"/>
  <c r="AF16753" i="12"/>
  <c r="AE16753" i="12"/>
  <c r="AF16752" i="12"/>
  <c r="AE16752" i="12"/>
  <c r="AF16751" i="12"/>
  <c r="AE16751" i="12"/>
  <c r="AF16750" i="12"/>
  <c r="AE16750" i="12"/>
  <c r="AF16749" i="12"/>
  <c r="AE16749" i="12"/>
  <c r="AF16748" i="12"/>
  <c r="AE16748" i="12"/>
  <c r="AF16747" i="12"/>
  <c r="AE16747" i="12"/>
  <c r="AF16746" i="12"/>
  <c r="AE16746" i="12"/>
  <c r="AF16745" i="12"/>
  <c r="AE16745" i="12"/>
  <c r="AF16744" i="12"/>
  <c r="AE16744" i="12"/>
  <c r="AF16743" i="12"/>
  <c r="AE16743" i="12"/>
  <c r="AF16742" i="12"/>
  <c r="AE16742" i="12"/>
  <c r="AF16741" i="12"/>
  <c r="AE16741" i="12"/>
  <c r="AF16740" i="12"/>
  <c r="AE16740" i="12"/>
  <c r="AF16739" i="12"/>
  <c r="AE16739" i="12"/>
  <c r="AF16738" i="12"/>
  <c r="AE16738" i="12"/>
  <c r="AF16737" i="12"/>
  <c r="AE16737" i="12"/>
  <c r="AF16736" i="12"/>
  <c r="AE16736" i="12"/>
  <c r="AF16735" i="12"/>
  <c r="AE16735" i="12"/>
  <c r="AF16734" i="12"/>
  <c r="AE16734" i="12"/>
  <c r="AF16733" i="12"/>
  <c r="AE16733" i="12"/>
  <c r="AF16732" i="12"/>
  <c r="AE16732" i="12"/>
  <c r="AF16731" i="12"/>
  <c r="AE16731" i="12"/>
  <c r="AF16730" i="12"/>
  <c r="AE16730" i="12"/>
  <c r="AF16729" i="12"/>
  <c r="AE16729" i="12"/>
  <c r="AF16728" i="12"/>
  <c r="AE16728" i="12"/>
  <c r="AF16727" i="12"/>
  <c r="AE16727" i="12"/>
  <c r="AF16726" i="12"/>
  <c r="AE16726" i="12"/>
  <c r="AF16725" i="12"/>
  <c r="AE16725" i="12"/>
  <c r="AF16724" i="12"/>
  <c r="AE16724" i="12"/>
  <c r="AF16723" i="12"/>
  <c r="AE16723" i="12"/>
  <c r="AF16722" i="12"/>
  <c r="AE16722" i="12"/>
  <c r="AF16721" i="12"/>
  <c r="AE16721" i="12"/>
  <c r="AF16720" i="12"/>
  <c r="AE16720" i="12"/>
  <c r="AF16719" i="12"/>
  <c r="AE16719" i="12"/>
  <c r="AF16718" i="12"/>
  <c r="AE16718" i="12"/>
  <c r="AF16717" i="12"/>
  <c r="AE16717" i="12"/>
  <c r="AF16716" i="12"/>
  <c r="AE16716" i="12"/>
  <c r="AF16715" i="12"/>
  <c r="AE16715" i="12"/>
  <c r="AF16714" i="12"/>
  <c r="AE16714" i="12"/>
  <c r="AF16713" i="12"/>
  <c r="AE16713" i="12"/>
  <c r="AF16712" i="12"/>
  <c r="AE16712" i="12"/>
  <c r="AF16711" i="12"/>
  <c r="AE16711" i="12"/>
  <c r="AF16710" i="12"/>
  <c r="AE16710" i="12"/>
  <c r="AF16709" i="12"/>
  <c r="AE16709" i="12"/>
  <c r="AF16708" i="12"/>
  <c r="AE16708" i="12"/>
  <c r="AF16707" i="12"/>
  <c r="AE16707" i="12"/>
  <c r="AF16706" i="12"/>
  <c r="AE16706" i="12"/>
  <c r="AF16705" i="12"/>
  <c r="AE16705" i="12"/>
  <c r="AF16704" i="12"/>
  <c r="AE16704" i="12"/>
  <c r="AF16703" i="12"/>
  <c r="AE16703" i="12"/>
  <c r="AF16702" i="12"/>
  <c r="AE16702" i="12"/>
  <c r="AF16701" i="12"/>
  <c r="AE16701" i="12"/>
  <c r="AF16700" i="12"/>
  <c r="AE16700" i="12"/>
  <c r="AF16699" i="12"/>
  <c r="AE16699" i="12"/>
  <c r="AF16698" i="12"/>
  <c r="AE16698" i="12"/>
  <c r="AF16697" i="12"/>
  <c r="AE16697" i="12"/>
  <c r="AF16696" i="12"/>
  <c r="AE16696" i="12"/>
  <c r="AF16695" i="12"/>
  <c r="AE16695" i="12"/>
  <c r="AF16694" i="12"/>
  <c r="AE16694" i="12"/>
  <c r="AF16693" i="12"/>
  <c r="AE16693" i="12"/>
  <c r="AF16692" i="12"/>
  <c r="AE16692" i="12"/>
  <c r="AF16691" i="12"/>
  <c r="AE16691" i="12"/>
  <c r="AF16690" i="12"/>
  <c r="AE16690" i="12"/>
  <c r="AF16689" i="12"/>
  <c r="AE16689" i="12"/>
  <c r="AF16688" i="12"/>
  <c r="AE16688" i="12"/>
  <c r="AF16687" i="12"/>
  <c r="AE16687" i="12"/>
  <c r="AF16686" i="12"/>
  <c r="AE16686" i="12"/>
  <c r="AF16685" i="12"/>
  <c r="AE16685" i="12"/>
  <c r="AF16684" i="12"/>
  <c r="AE16684" i="12"/>
  <c r="AF16683" i="12"/>
  <c r="AE16683" i="12"/>
  <c r="AF16682" i="12"/>
  <c r="AE16682" i="12"/>
  <c r="AF16681" i="12"/>
  <c r="AE16681" i="12"/>
  <c r="AF16680" i="12"/>
  <c r="AE16680" i="12"/>
  <c r="AF16679" i="12"/>
  <c r="AE16679" i="12"/>
  <c r="AF16678" i="12"/>
  <c r="AE16678" i="12"/>
  <c r="AF16677" i="12"/>
  <c r="AE16677" i="12"/>
  <c r="AF16676" i="12"/>
  <c r="AE16676" i="12"/>
  <c r="AF16675" i="12"/>
  <c r="AE16675" i="12"/>
  <c r="AF16674" i="12"/>
  <c r="AE16674" i="12"/>
  <c r="AF16673" i="12"/>
  <c r="AE16673" i="12"/>
  <c r="AF16672" i="12"/>
  <c r="AE16672" i="12"/>
  <c r="AF16671" i="12"/>
  <c r="AE16671" i="12"/>
  <c r="AF16670" i="12"/>
  <c r="AE16670" i="12"/>
  <c r="AF16669" i="12"/>
  <c r="AE16669" i="12"/>
  <c r="AF16668" i="12"/>
  <c r="AE16668" i="12"/>
  <c r="AF16667" i="12"/>
  <c r="AE16667" i="12"/>
  <c r="AF16666" i="12"/>
  <c r="AE16666" i="12"/>
  <c r="AF16665" i="12"/>
  <c r="AE16665" i="12"/>
  <c r="AF16664" i="12"/>
  <c r="AE16664" i="12"/>
  <c r="AF16663" i="12"/>
  <c r="AE16663" i="12"/>
  <c r="AF16662" i="12"/>
  <c r="AE16662" i="12"/>
  <c r="AF16661" i="12"/>
  <c r="AE16661" i="12"/>
  <c r="AF16660" i="12"/>
  <c r="AE16660" i="12"/>
  <c r="AF16659" i="12"/>
  <c r="AE16659" i="12"/>
  <c r="AF16658" i="12"/>
  <c r="AE16658" i="12"/>
  <c r="AF16657" i="12"/>
  <c r="AE16657" i="12"/>
  <c r="AF16656" i="12"/>
  <c r="AE16656" i="12"/>
  <c r="AF16655" i="12"/>
  <c r="AE16655" i="12"/>
  <c r="AF16654" i="12"/>
  <c r="AE16654" i="12"/>
  <c r="AF16653" i="12"/>
  <c r="AE16653" i="12"/>
  <c r="AF16652" i="12"/>
  <c r="AE16652" i="12"/>
  <c r="AF16651" i="12"/>
  <c r="AE16651" i="12"/>
  <c r="AF16650" i="12"/>
  <c r="AE16650" i="12"/>
  <c r="AF16649" i="12"/>
  <c r="AE16649" i="12"/>
  <c r="AF16648" i="12"/>
  <c r="AE16648" i="12"/>
  <c r="AF16647" i="12"/>
  <c r="AE16647" i="12"/>
  <c r="AF16646" i="12"/>
  <c r="AE16646" i="12"/>
  <c r="AF16645" i="12"/>
  <c r="AE16645" i="12"/>
  <c r="AF16644" i="12"/>
  <c r="AE16644" i="12"/>
  <c r="AF16643" i="12"/>
  <c r="AE16643" i="12"/>
  <c r="AF16642" i="12"/>
  <c r="AE16642" i="12"/>
  <c r="AF16641" i="12"/>
  <c r="AE16641" i="12"/>
  <c r="AF16640" i="12"/>
  <c r="AE16640" i="12"/>
  <c r="AF16639" i="12"/>
  <c r="AE16639" i="12"/>
  <c r="AF16638" i="12"/>
  <c r="AE16638" i="12"/>
  <c r="AF16637" i="12"/>
  <c r="AE16637" i="12"/>
  <c r="AF16636" i="12"/>
  <c r="AE16636" i="12"/>
  <c r="AF16635" i="12"/>
  <c r="AE16635" i="12"/>
  <c r="AF16634" i="12"/>
  <c r="AE16634" i="12"/>
  <c r="AF16633" i="12"/>
  <c r="AE16633" i="12"/>
  <c r="AF16632" i="12"/>
  <c r="AE16632" i="12"/>
  <c r="AF16631" i="12"/>
  <c r="AE16631" i="12"/>
  <c r="AF16630" i="12"/>
  <c r="AE16630" i="12"/>
  <c r="AF16629" i="12"/>
  <c r="AE16629" i="12"/>
  <c r="AF16628" i="12"/>
  <c r="AE16628" i="12"/>
  <c r="AF16627" i="12"/>
  <c r="AE16627" i="12"/>
  <c r="AF16626" i="12"/>
  <c r="AE16626" i="12"/>
  <c r="AF16625" i="12"/>
  <c r="AE16625" i="12"/>
  <c r="AF16624" i="12"/>
  <c r="AE16624" i="12"/>
  <c r="AF16623" i="12"/>
  <c r="AE16623" i="12"/>
  <c r="AF16622" i="12"/>
  <c r="AE16622" i="12"/>
  <c r="AF16621" i="12"/>
  <c r="AE16621" i="12"/>
  <c r="AF16620" i="12"/>
  <c r="AE16620" i="12"/>
  <c r="AF16619" i="12"/>
  <c r="AE16619" i="12"/>
  <c r="AF16618" i="12"/>
  <c r="AE16618" i="12"/>
  <c r="AF16617" i="12"/>
  <c r="AE16617" i="12"/>
  <c r="AF16616" i="12"/>
  <c r="AE16616" i="12"/>
  <c r="AF16615" i="12"/>
  <c r="AE16615" i="12"/>
  <c r="AF16614" i="12"/>
  <c r="AE16614" i="12"/>
  <c r="AF16613" i="12"/>
  <c r="AE16613" i="12"/>
  <c r="AF16612" i="12"/>
  <c r="AE16612" i="12"/>
  <c r="AF16611" i="12"/>
  <c r="AE16611" i="12"/>
  <c r="AF16610" i="12"/>
  <c r="AE16610" i="12"/>
  <c r="AF16609" i="12"/>
  <c r="AE16609" i="12"/>
  <c r="AF16608" i="12"/>
  <c r="AE16608" i="12"/>
  <c r="AF16607" i="12"/>
  <c r="AE16607" i="12"/>
  <c r="AF16606" i="12"/>
  <c r="AE16606" i="12"/>
  <c r="AF16605" i="12"/>
  <c r="AE16605" i="12"/>
  <c r="AF16604" i="12"/>
  <c r="AE16604" i="12"/>
  <c r="AF16603" i="12"/>
  <c r="AE16603" i="12"/>
  <c r="AF16602" i="12"/>
  <c r="AE16602" i="12"/>
  <c r="AF16601" i="12"/>
  <c r="AE16601" i="12"/>
  <c r="AF16600" i="12"/>
  <c r="AE16600" i="12"/>
  <c r="AF16599" i="12"/>
  <c r="AE16599" i="12"/>
  <c r="AF16598" i="12"/>
  <c r="AE16598" i="12"/>
  <c r="AF16597" i="12"/>
  <c r="AE16597" i="12"/>
  <c r="AF16596" i="12"/>
  <c r="AE16596" i="12"/>
  <c r="AF16595" i="12"/>
  <c r="AE16595" i="12"/>
  <c r="AF16594" i="12"/>
  <c r="AE16594" i="12"/>
  <c r="AF16593" i="12"/>
  <c r="AE16593" i="12"/>
  <c r="AF16592" i="12"/>
  <c r="AE16592" i="12"/>
  <c r="AF16591" i="12"/>
  <c r="AE16591" i="12"/>
  <c r="AF16590" i="12"/>
  <c r="AE16590" i="12"/>
  <c r="AF16589" i="12"/>
  <c r="AE16589" i="12"/>
  <c r="AF16588" i="12"/>
  <c r="AE16588" i="12"/>
  <c r="AF16587" i="12"/>
  <c r="AE16587" i="12"/>
  <c r="AF16586" i="12"/>
  <c r="AE16586" i="12"/>
  <c r="AF16585" i="12"/>
  <c r="AE16585" i="12"/>
  <c r="AF16584" i="12"/>
  <c r="AE16584" i="12"/>
  <c r="AF16583" i="12"/>
  <c r="AE16583" i="12"/>
  <c r="AF16582" i="12"/>
  <c r="AE16582" i="12"/>
  <c r="AF16581" i="12"/>
  <c r="AE16581" i="12"/>
  <c r="AF16580" i="12"/>
  <c r="AE16580" i="12"/>
  <c r="AF16579" i="12"/>
  <c r="AE16579" i="12"/>
  <c r="AF16578" i="12"/>
  <c r="AE16578" i="12"/>
  <c r="AF16577" i="12"/>
  <c r="AE16577" i="12"/>
  <c r="AF16576" i="12"/>
  <c r="AE16576" i="12"/>
  <c r="AF16575" i="12"/>
  <c r="AE16575" i="12"/>
  <c r="AF16574" i="12"/>
  <c r="AE16574" i="12"/>
  <c r="AF16573" i="12"/>
  <c r="AE16573" i="12"/>
  <c r="AF16572" i="12"/>
  <c r="AE16572" i="12"/>
  <c r="AF16571" i="12"/>
  <c r="AE16571" i="12"/>
  <c r="AF16570" i="12"/>
  <c r="AE16570" i="12"/>
  <c r="AF16569" i="12"/>
  <c r="AE16569" i="12"/>
  <c r="AF16568" i="12"/>
  <c r="AE16568" i="12"/>
  <c r="AF16567" i="12"/>
  <c r="AE16567" i="12"/>
  <c r="AF16566" i="12"/>
  <c r="AE16566" i="12"/>
  <c r="AF16565" i="12"/>
  <c r="AE16565" i="12"/>
  <c r="AF16564" i="12"/>
  <c r="AE16564" i="12"/>
  <c r="AF16563" i="12"/>
  <c r="AE16563" i="12"/>
  <c r="AF16562" i="12"/>
  <c r="AE16562" i="12"/>
  <c r="AF16561" i="12"/>
  <c r="AE16561" i="12"/>
  <c r="AF16560" i="12"/>
  <c r="AE16560" i="12"/>
  <c r="AF16559" i="12"/>
  <c r="AE16559" i="12"/>
  <c r="AF16558" i="12"/>
  <c r="AE16558" i="12"/>
  <c r="AF16557" i="12"/>
  <c r="AE16557" i="12"/>
  <c r="AF16556" i="12"/>
  <c r="AE16556" i="12"/>
  <c r="AF16555" i="12"/>
  <c r="AE16555" i="12"/>
  <c r="AF16554" i="12"/>
  <c r="AE16554" i="12"/>
  <c r="AF16553" i="12"/>
  <c r="AE16553" i="12"/>
  <c r="AF16552" i="12"/>
  <c r="AE16552" i="12"/>
  <c r="AF16551" i="12"/>
  <c r="AE16551" i="12"/>
  <c r="AF16550" i="12"/>
  <c r="AE16550" i="12"/>
  <c r="AF16549" i="12"/>
  <c r="AE16549" i="12"/>
  <c r="AF16548" i="12"/>
  <c r="AE16548" i="12"/>
  <c r="AF16547" i="12"/>
  <c r="AE16547" i="12"/>
  <c r="AF16546" i="12"/>
  <c r="AE16546" i="12"/>
  <c r="AF16545" i="12"/>
  <c r="AE16545" i="12"/>
  <c r="AF16544" i="12"/>
  <c r="AE16544" i="12"/>
  <c r="AF16543" i="12"/>
  <c r="AE16543" i="12"/>
  <c r="AF16542" i="12"/>
  <c r="AE16542" i="12"/>
  <c r="AF16541" i="12"/>
  <c r="AE16541" i="12"/>
  <c r="AF16540" i="12"/>
  <c r="AE16540" i="12"/>
  <c r="AF16539" i="12"/>
  <c r="AE16539" i="12"/>
  <c r="AF16538" i="12"/>
  <c r="AE16538" i="12"/>
  <c r="AF16537" i="12"/>
  <c r="AE16537" i="12"/>
  <c r="AF16536" i="12"/>
  <c r="AE16536" i="12"/>
  <c r="AF16535" i="12"/>
  <c r="AE16535" i="12"/>
  <c r="AF16534" i="12"/>
  <c r="AE16534" i="12"/>
  <c r="AF16533" i="12"/>
  <c r="AE16533" i="12"/>
  <c r="AF16532" i="12"/>
  <c r="AE16532" i="12"/>
  <c r="AF16531" i="12"/>
  <c r="AE16531" i="12"/>
  <c r="AF16530" i="12"/>
  <c r="AE16530" i="12"/>
  <c r="AF16529" i="12"/>
  <c r="AE16529" i="12"/>
  <c r="AF16528" i="12"/>
  <c r="AE16528" i="12"/>
  <c r="AF16527" i="12"/>
  <c r="AE16527" i="12"/>
  <c r="AF16526" i="12"/>
  <c r="AE16526" i="12"/>
  <c r="AF16525" i="12"/>
  <c r="AE16525" i="12"/>
  <c r="AF16524" i="12"/>
  <c r="AE16524" i="12"/>
  <c r="AF16523" i="12"/>
  <c r="AE16523" i="12"/>
  <c r="AF16522" i="12"/>
  <c r="AE16522" i="12"/>
  <c r="AF16521" i="12"/>
  <c r="AE16521" i="12"/>
  <c r="AF16520" i="12"/>
  <c r="AE16520" i="12"/>
  <c r="AF16519" i="12"/>
  <c r="AE16519" i="12"/>
  <c r="AF16518" i="12"/>
  <c r="AE16518" i="12"/>
  <c r="AF16517" i="12"/>
  <c r="AE16517" i="12"/>
  <c r="AF16516" i="12"/>
  <c r="AE16516" i="12"/>
  <c r="AF16515" i="12"/>
  <c r="AE16515" i="12"/>
  <c r="AF16514" i="12"/>
  <c r="AE16514" i="12"/>
  <c r="AF16513" i="12"/>
  <c r="AE16513" i="12"/>
  <c r="AF16512" i="12"/>
  <c r="AE16512" i="12"/>
  <c r="AF16511" i="12"/>
  <c r="AE16511" i="12"/>
  <c r="AF16510" i="12"/>
  <c r="AE16510" i="12"/>
  <c r="AF16509" i="12"/>
  <c r="AE16509" i="12"/>
  <c r="AF16508" i="12"/>
  <c r="AE16508" i="12"/>
  <c r="AF16507" i="12"/>
  <c r="AE16507" i="12"/>
  <c r="AF16506" i="12"/>
  <c r="AE16506" i="12"/>
  <c r="AF16505" i="12"/>
  <c r="AE16505" i="12"/>
  <c r="AF16504" i="12"/>
  <c r="AE16504" i="12"/>
  <c r="AF16503" i="12"/>
  <c r="AE16503" i="12"/>
  <c r="AF16502" i="12"/>
  <c r="AE16502" i="12"/>
  <c r="AF16501" i="12"/>
  <c r="AE16501" i="12"/>
  <c r="AF16500" i="12"/>
  <c r="AE16500" i="12"/>
  <c r="AF16499" i="12"/>
  <c r="AE16499" i="12"/>
  <c r="AF16498" i="12"/>
  <c r="AE16498" i="12"/>
  <c r="AF16497" i="12"/>
  <c r="AE16497" i="12"/>
  <c r="AF16496" i="12"/>
  <c r="AE16496" i="12"/>
  <c r="AF16495" i="12"/>
  <c r="AE16495" i="12"/>
  <c r="AF16494" i="12"/>
  <c r="AE16494" i="12"/>
  <c r="AF16493" i="12"/>
  <c r="AE16493" i="12"/>
  <c r="AF16492" i="12"/>
  <c r="AE16492" i="12"/>
  <c r="AF16491" i="12"/>
  <c r="AE16491" i="12"/>
  <c r="AF16490" i="12"/>
  <c r="AE16490" i="12"/>
  <c r="AF16489" i="12"/>
  <c r="AE16489" i="12"/>
  <c r="AF16488" i="12"/>
  <c r="AE16488" i="12"/>
  <c r="AF16487" i="12"/>
  <c r="AE16487" i="12"/>
  <c r="AF16486" i="12"/>
  <c r="AE16486" i="12"/>
  <c r="AF16485" i="12"/>
  <c r="AE16485" i="12"/>
  <c r="AF16484" i="12"/>
  <c r="AE16484" i="12"/>
  <c r="AF16483" i="12"/>
  <c r="AE16483" i="12"/>
  <c r="AF16482" i="12"/>
  <c r="AE16482" i="12"/>
  <c r="AF16481" i="12"/>
  <c r="AE16481" i="12"/>
  <c r="AF16480" i="12"/>
  <c r="AE16480" i="12"/>
  <c r="AF16479" i="12"/>
  <c r="AE16479" i="12"/>
  <c r="AF16478" i="12"/>
  <c r="AE16478" i="12"/>
  <c r="AF16477" i="12"/>
  <c r="AE16477" i="12"/>
  <c r="AF16476" i="12"/>
  <c r="AE16476" i="12"/>
  <c r="AF16475" i="12"/>
  <c r="AE16475" i="12"/>
  <c r="AF16474" i="12"/>
  <c r="AE16474" i="12"/>
  <c r="AF16473" i="12"/>
  <c r="AE16473" i="12"/>
  <c r="AF16472" i="12"/>
  <c r="AE16472" i="12"/>
  <c r="AF16471" i="12"/>
  <c r="AE16471" i="12"/>
  <c r="AF16470" i="12"/>
  <c r="AE16470" i="12"/>
  <c r="AF16469" i="12"/>
  <c r="AE16469" i="12"/>
  <c r="AF16468" i="12"/>
  <c r="AE16468" i="12"/>
  <c r="AF16467" i="12"/>
  <c r="AE16467" i="12"/>
  <c r="AF16466" i="12"/>
  <c r="AE16466" i="12"/>
  <c r="AF16465" i="12"/>
  <c r="AE16465" i="12"/>
  <c r="AF16464" i="12"/>
  <c r="AE16464" i="12"/>
  <c r="AF16463" i="12"/>
  <c r="AE16463" i="12"/>
  <c r="AF16462" i="12"/>
  <c r="AE16462" i="12"/>
  <c r="AF16461" i="12"/>
  <c r="AE16461" i="12"/>
  <c r="AF16460" i="12"/>
  <c r="AE16460" i="12"/>
  <c r="AF16459" i="12"/>
  <c r="AE16459" i="12"/>
  <c r="AF16458" i="12"/>
  <c r="AE16458" i="12"/>
  <c r="AF16457" i="12"/>
  <c r="AE16457" i="12"/>
  <c r="AF16456" i="12"/>
  <c r="AE16456" i="12"/>
  <c r="AF16455" i="12"/>
  <c r="AE16455" i="12"/>
  <c r="AF16454" i="12"/>
  <c r="AE16454" i="12"/>
  <c r="AF16453" i="12"/>
  <c r="AE16453" i="12"/>
  <c r="AF16452" i="12"/>
  <c r="AE16452" i="12"/>
  <c r="AF16451" i="12"/>
  <c r="AE16451" i="12"/>
  <c r="AF16450" i="12"/>
  <c r="AE16450" i="12"/>
  <c r="AF16449" i="12"/>
  <c r="AE16449" i="12"/>
  <c r="AF16448" i="12"/>
  <c r="AE16448" i="12"/>
  <c r="AF16447" i="12"/>
  <c r="AE16447" i="12"/>
  <c r="AF16446" i="12"/>
  <c r="AE16446" i="12"/>
  <c r="AF16445" i="12"/>
  <c r="AE16445" i="12"/>
  <c r="AF16444" i="12"/>
  <c r="AE16444" i="12"/>
  <c r="AF16443" i="12"/>
  <c r="AE16443" i="12"/>
  <c r="AF16442" i="12"/>
  <c r="AE16442" i="12"/>
  <c r="AF16441" i="12"/>
  <c r="AE16441" i="12"/>
  <c r="AF16440" i="12"/>
  <c r="AE16440" i="12"/>
  <c r="AF16439" i="12"/>
  <c r="AE16439" i="12"/>
  <c r="AF16438" i="12"/>
  <c r="AE16438" i="12"/>
  <c r="AF16437" i="12"/>
  <c r="AE16437" i="12"/>
  <c r="AF16436" i="12"/>
  <c r="AE16436" i="12"/>
  <c r="AF16435" i="12"/>
  <c r="AE16435" i="12"/>
  <c r="AF16434" i="12"/>
  <c r="AE16434" i="12"/>
  <c r="AF16433" i="12"/>
  <c r="AE16433" i="12"/>
  <c r="AF16432" i="12"/>
  <c r="AE16432" i="12"/>
  <c r="AF16431" i="12"/>
  <c r="AE16431" i="12"/>
  <c r="AF16430" i="12"/>
  <c r="AE16430" i="12"/>
  <c r="AF16429" i="12"/>
  <c r="AE16429" i="12"/>
  <c r="AF16428" i="12"/>
  <c r="AE16428" i="12"/>
  <c r="AF16427" i="12"/>
  <c r="AE16427" i="12"/>
  <c r="AF16426" i="12"/>
  <c r="AE16426" i="12"/>
  <c r="AF16425" i="12"/>
  <c r="AE16425" i="12"/>
  <c r="AF16424" i="12"/>
  <c r="AE16424" i="12"/>
  <c r="AF16423" i="12"/>
  <c r="AE16423" i="12"/>
  <c r="AF16422" i="12"/>
  <c r="AE16422" i="12"/>
  <c r="AF16421" i="12"/>
  <c r="AE16421" i="12"/>
  <c r="AF16420" i="12"/>
  <c r="AE16420" i="12"/>
  <c r="AF16419" i="12"/>
  <c r="AE16419" i="12"/>
  <c r="AF16418" i="12"/>
  <c r="AE16418" i="12"/>
  <c r="AF16417" i="12"/>
  <c r="AE16417" i="12"/>
  <c r="AF16416" i="12"/>
  <c r="AE16416" i="12"/>
  <c r="AF16415" i="12"/>
  <c r="AE16415" i="12"/>
  <c r="AF16414" i="12"/>
  <c r="AE16414" i="12"/>
  <c r="AF16413" i="12"/>
  <c r="AE16413" i="12"/>
  <c r="AF16412" i="12"/>
  <c r="AE16412" i="12"/>
  <c r="AF16411" i="12"/>
  <c r="AE16411" i="12"/>
  <c r="AF16410" i="12"/>
  <c r="AE16410" i="12"/>
  <c r="AF16409" i="12"/>
  <c r="AE16409" i="12"/>
  <c r="AF16408" i="12"/>
  <c r="AE16408" i="12"/>
  <c r="AF16407" i="12"/>
  <c r="AE16407" i="12"/>
  <c r="AF16406" i="12"/>
  <c r="AE16406" i="12"/>
  <c r="AF16405" i="12"/>
  <c r="AE16405" i="12"/>
  <c r="AF16404" i="12"/>
  <c r="AE16404" i="12"/>
  <c r="AF16403" i="12"/>
  <c r="AE16403" i="12"/>
  <c r="AF16402" i="12"/>
  <c r="AE16402" i="12"/>
  <c r="AF16401" i="12"/>
  <c r="AE16401" i="12"/>
  <c r="AF16400" i="12"/>
  <c r="AE16400" i="12"/>
  <c r="AF16399" i="12"/>
  <c r="AE16399" i="12"/>
  <c r="AF16398" i="12"/>
  <c r="AE16398" i="12"/>
  <c r="AF16397" i="12"/>
  <c r="AE16397" i="12"/>
  <c r="AF16396" i="12"/>
  <c r="AE16396" i="12"/>
  <c r="AF16395" i="12"/>
  <c r="AE16395" i="12"/>
  <c r="AF16394" i="12"/>
  <c r="AE16394" i="12"/>
  <c r="AF16393" i="12"/>
  <c r="AE16393" i="12"/>
  <c r="AF16392" i="12"/>
  <c r="AE16392" i="12"/>
  <c r="AF16391" i="12"/>
  <c r="AE16391" i="12"/>
  <c r="AF16390" i="12"/>
  <c r="AE16390" i="12"/>
  <c r="AF16389" i="12"/>
  <c r="AE16389" i="12"/>
  <c r="AF16388" i="12"/>
  <c r="AE16388" i="12"/>
  <c r="AF16387" i="12"/>
  <c r="AE16387" i="12"/>
  <c r="AF16386" i="12"/>
  <c r="AE16386" i="12"/>
  <c r="AF16385" i="12"/>
  <c r="AE16385" i="12"/>
  <c r="AF16384" i="12"/>
  <c r="AE16384" i="12"/>
  <c r="AF16383" i="12"/>
  <c r="AE16383" i="12"/>
  <c r="AF16382" i="12"/>
  <c r="AE16382" i="12"/>
  <c r="AF16381" i="12"/>
  <c r="AE16381" i="12"/>
  <c r="AF16380" i="12"/>
  <c r="AE16380" i="12"/>
  <c r="AF16379" i="12"/>
  <c r="AE16379" i="12"/>
  <c r="AF16378" i="12"/>
  <c r="AE16378" i="12"/>
  <c r="AF16377" i="12"/>
  <c r="AE16377" i="12"/>
  <c r="AF16376" i="12"/>
  <c r="AE16376" i="12"/>
  <c r="AF16375" i="12"/>
  <c r="AE16375" i="12"/>
  <c r="AF16374" i="12"/>
  <c r="AE16374" i="12"/>
  <c r="AF16373" i="12"/>
  <c r="AE16373" i="12"/>
  <c r="AF16372" i="12"/>
  <c r="AE16372" i="12"/>
  <c r="AF16371" i="12"/>
  <c r="AE16371" i="12"/>
  <c r="AF16370" i="12"/>
  <c r="AE16370" i="12"/>
  <c r="AF16369" i="12"/>
  <c r="AE16369" i="12"/>
  <c r="AF16368" i="12"/>
  <c r="AE16368" i="12"/>
  <c r="AF16367" i="12"/>
  <c r="AE16367" i="12"/>
  <c r="AF16366" i="12"/>
  <c r="AE16366" i="12"/>
  <c r="AF16365" i="12"/>
  <c r="AE16365" i="12"/>
  <c r="AF16364" i="12"/>
  <c r="AE16364" i="12"/>
  <c r="AF16363" i="12"/>
  <c r="AE16363" i="12"/>
  <c r="AF16362" i="12"/>
  <c r="AE16362" i="12"/>
  <c r="AF16361" i="12"/>
  <c r="AE16361" i="12"/>
  <c r="AF16360" i="12"/>
  <c r="AE16360" i="12"/>
  <c r="AF16359" i="12"/>
  <c r="AE16359" i="12"/>
  <c r="AF16358" i="12"/>
  <c r="AE16358" i="12"/>
  <c r="AF16357" i="12"/>
  <c r="AE16357" i="12"/>
  <c r="AF16356" i="12"/>
  <c r="AE16356" i="12"/>
  <c r="AF16355" i="12"/>
  <c r="AE16355" i="12"/>
  <c r="AF16354" i="12"/>
  <c r="AE16354" i="12"/>
  <c r="AF16353" i="12"/>
  <c r="AE16353" i="12"/>
  <c r="AF16352" i="12"/>
  <c r="AE16352" i="12"/>
  <c r="AF16351" i="12"/>
  <c r="AE16351" i="12"/>
  <c r="AF16350" i="12"/>
  <c r="AE16350" i="12"/>
  <c r="AF16349" i="12"/>
  <c r="AE16349" i="12"/>
  <c r="AF16348" i="12"/>
  <c r="AE16348" i="12"/>
  <c r="AF16347" i="12"/>
  <c r="AE16347" i="12"/>
  <c r="AF16346" i="12"/>
  <c r="AE16346" i="12"/>
  <c r="AF16345" i="12"/>
  <c r="AE16345" i="12"/>
  <c r="AF16344" i="12"/>
  <c r="AE16344" i="12"/>
  <c r="AF16343" i="12"/>
  <c r="AE16343" i="12"/>
  <c r="AF16342" i="12"/>
  <c r="AE16342" i="12"/>
  <c r="AF16341" i="12"/>
  <c r="AE16341" i="12"/>
  <c r="AF16340" i="12"/>
  <c r="AE16340" i="12"/>
  <c r="AF16339" i="12"/>
  <c r="AE16339" i="12"/>
  <c r="AF16338" i="12"/>
  <c r="AE16338" i="12"/>
  <c r="AF16337" i="12"/>
  <c r="AE16337" i="12"/>
  <c r="AF16336" i="12"/>
  <c r="AE16336" i="12"/>
  <c r="AF16335" i="12"/>
  <c r="AE16335" i="12"/>
  <c r="AF16334" i="12"/>
  <c r="AE16334" i="12"/>
  <c r="AF16333" i="12"/>
  <c r="AE16333" i="12"/>
  <c r="AF16332" i="12"/>
  <c r="AE16332" i="12"/>
  <c r="AF16331" i="12"/>
  <c r="AE16331" i="12"/>
  <c r="AF16330" i="12"/>
  <c r="AE16330" i="12"/>
  <c r="AF16329" i="12"/>
  <c r="AE16329" i="12"/>
  <c r="AF16328" i="12"/>
  <c r="AE16328" i="12"/>
  <c r="AF16327" i="12"/>
  <c r="AE16327" i="12"/>
  <c r="AF16326" i="12"/>
  <c r="AE16326" i="12"/>
  <c r="AF16325" i="12"/>
  <c r="AE16325" i="12"/>
  <c r="AF16324" i="12"/>
  <c r="AE16324" i="12"/>
  <c r="AF16323" i="12"/>
  <c r="AE16323" i="12"/>
  <c r="AF16322" i="12"/>
  <c r="AE16322" i="12"/>
  <c r="AF16321" i="12"/>
  <c r="AE16321" i="12"/>
  <c r="AF16320" i="12"/>
  <c r="AE16320" i="12"/>
  <c r="AF16319" i="12"/>
  <c r="AE16319" i="12"/>
  <c r="AF16318" i="12"/>
  <c r="AE16318" i="12"/>
  <c r="AF16317" i="12"/>
  <c r="AE16317" i="12"/>
  <c r="AF16316" i="12"/>
  <c r="AE16316" i="12"/>
  <c r="AF16315" i="12"/>
  <c r="AE16315" i="12"/>
  <c r="AF16314" i="12"/>
  <c r="AE16314" i="12"/>
  <c r="AF16313" i="12"/>
  <c r="AE16313" i="12"/>
  <c r="AF16312" i="12"/>
  <c r="AE16312" i="12"/>
  <c r="AF16311" i="12"/>
  <c r="AE16311" i="12"/>
  <c r="AF16310" i="12"/>
  <c r="AE16310" i="12"/>
  <c r="AF16309" i="12"/>
  <c r="AE16309" i="12"/>
  <c r="AF16308" i="12"/>
  <c r="AE16308" i="12"/>
  <c r="AF16307" i="12"/>
  <c r="AE16307" i="12"/>
  <c r="AF16306" i="12"/>
  <c r="AE16306" i="12"/>
  <c r="AF16305" i="12"/>
  <c r="AE16305" i="12"/>
  <c r="AF16304" i="12"/>
  <c r="AE16304" i="12"/>
  <c r="AF16303" i="12"/>
  <c r="AE16303" i="12"/>
  <c r="AF16302" i="12"/>
  <c r="AE16302" i="12"/>
  <c r="AF16301" i="12"/>
  <c r="AE16301" i="12"/>
  <c r="AF16300" i="12"/>
  <c r="AE16300" i="12"/>
  <c r="AF16299" i="12"/>
  <c r="AE16299" i="12"/>
  <c r="AF16298" i="12"/>
  <c r="AE16298" i="12"/>
  <c r="AF16297" i="12"/>
  <c r="AE16297" i="12"/>
  <c r="AF16296" i="12"/>
  <c r="AE16296" i="12"/>
  <c r="AF16295" i="12"/>
  <c r="AE16295" i="12"/>
  <c r="AF16294" i="12"/>
  <c r="AE16294" i="12"/>
  <c r="AF16293" i="12"/>
  <c r="AE16293" i="12"/>
  <c r="AF16292" i="12"/>
  <c r="AE16292" i="12"/>
  <c r="AF16291" i="12"/>
  <c r="AE16291" i="12"/>
  <c r="AF16290" i="12"/>
  <c r="AE16290" i="12"/>
  <c r="AF16289" i="12"/>
  <c r="AE16289" i="12"/>
  <c r="AF16288" i="12"/>
  <c r="AE16288" i="12"/>
  <c r="AF16287" i="12"/>
  <c r="AE16287" i="12"/>
  <c r="AF16286" i="12"/>
  <c r="AE16286" i="12"/>
  <c r="AF16285" i="12"/>
  <c r="AE16285" i="12"/>
  <c r="AF16284" i="12"/>
  <c r="AE16284" i="12"/>
  <c r="AF16283" i="12"/>
  <c r="AE16283" i="12"/>
  <c r="AF16282" i="12"/>
  <c r="AE16282" i="12"/>
  <c r="AF16281" i="12"/>
  <c r="AE16281" i="12"/>
  <c r="AF16280" i="12"/>
  <c r="AE16280" i="12"/>
  <c r="AF16279" i="12"/>
  <c r="AE16279" i="12"/>
  <c r="AF16278" i="12"/>
  <c r="AE16278" i="12"/>
  <c r="AF16277" i="12"/>
  <c r="AE16277" i="12"/>
  <c r="AF16276" i="12"/>
  <c r="AE16276" i="12"/>
  <c r="AF16275" i="12"/>
  <c r="AE16275" i="12"/>
  <c r="AF16274" i="12"/>
  <c r="AE16274" i="12"/>
  <c r="AF16273" i="12"/>
  <c r="AE16273" i="12"/>
  <c r="AF16272" i="12"/>
  <c r="AE16272" i="12"/>
  <c r="AF16271" i="12"/>
  <c r="AE16271" i="12"/>
  <c r="AF16270" i="12"/>
  <c r="AE16270" i="12"/>
  <c r="AF16269" i="12"/>
  <c r="AE16269" i="12"/>
  <c r="AF16268" i="12"/>
  <c r="AE16268" i="12"/>
  <c r="AF16267" i="12"/>
  <c r="AE16267" i="12"/>
  <c r="AF16266" i="12"/>
  <c r="AE16266" i="12"/>
  <c r="AF16265" i="12"/>
  <c r="AE16265" i="12"/>
  <c r="AF16264" i="12"/>
  <c r="AE16264" i="12"/>
  <c r="AF16263" i="12"/>
  <c r="AE16263" i="12"/>
  <c r="AF16262" i="12"/>
  <c r="AE16262" i="12"/>
  <c r="AF16261" i="12"/>
  <c r="AE16261" i="12"/>
  <c r="AF16260" i="12"/>
  <c r="AE16260" i="12"/>
  <c r="AF16259" i="12"/>
  <c r="AE16259" i="12"/>
  <c r="AF16258" i="12"/>
  <c r="AE16258" i="12"/>
  <c r="AF16257" i="12"/>
  <c r="AE16257" i="12"/>
  <c r="AF16256" i="12"/>
  <c r="AE16256" i="12"/>
  <c r="AF16255" i="12"/>
  <c r="AE16255" i="12"/>
  <c r="AF16254" i="12"/>
  <c r="AE16254" i="12"/>
  <c r="AF16253" i="12"/>
  <c r="AE16253" i="12"/>
  <c r="AF16252" i="12"/>
  <c r="AE16252" i="12"/>
  <c r="AF16251" i="12"/>
  <c r="AE16251" i="12"/>
  <c r="AF16250" i="12"/>
  <c r="AE16250" i="12"/>
  <c r="AF16249" i="12"/>
  <c r="AE16249" i="12"/>
  <c r="AF16248" i="12"/>
  <c r="AE16248" i="12"/>
  <c r="AF16247" i="12"/>
  <c r="AE16247" i="12"/>
  <c r="AF16246" i="12"/>
  <c r="AE16246" i="12"/>
  <c r="AF16245" i="12"/>
  <c r="AE16245" i="12"/>
  <c r="AF16244" i="12"/>
  <c r="AE16244" i="12"/>
  <c r="AF16243" i="12"/>
  <c r="AE16243" i="12"/>
  <c r="AF16242" i="12"/>
  <c r="AE16242" i="12"/>
  <c r="AF16241" i="12"/>
  <c r="AE16241" i="12"/>
  <c r="AF16240" i="12"/>
  <c r="AE16240" i="12"/>
  <c r="AF16239" i="12"/>
  <c r="AE16239" i="12"/>
  <c r="AF16238" i="12"/>
  <c r="AE16238" i="12"/>
  <c r="AF16237" i="12"/>
  <c r="AE16237" i="12"/>
  <c r="AF16236" i="12"/>
  <c r="AE16236" i="12"/>
  <c r="AF16235" i="12"/>
  <c r="AE16235" i="12"/>
  <c r="AF16234" i="12"/>
  <c r="AE16234" i="12"/>
  <c r="AF16233" i="12"/>
  <c r="AE16233" i="12"/>
  <c r="AF16232" i="12"/>
  <c r="AE16232" i="12"/>
  <c r="AF16231" i="12"/>
  <c r="AE16231" i="12"/>
  <c r="AF16230" i="12"/>
  <c r="AE16230" i="12"/>
  <c r="AF16229" i="12"/>
  <c r="AE16229" i="12"/>
  <c r="AF16228" i="12"/>
  <c r="AE16228" i="12"/>
  <c r="AF16227" i="12"/>
  <c r="AE16227" i="12"/>
  <c r="AF16226" i="12"/>
  <c r="AE16226" i="12"/>
  <c r="AF16225" i="12"/>
  <c r="AE16225" i="12"/>
  <c r="AF16224" i="12"/>
  <c r="AE16224" i="12"/>
  <c r="AF16223" i="12"/>
  <c r="AE16223" i="12"/>
  <c r="AF16222" i="12"/>
  <c r="AE16222" i="12"/>
  <c r="AF16221" i="12"/>
  <c r="AE16221" i="12"/>
  <c r="AF16220" i="12"/>
  <c r="AE16220" i="12"/>
  <c r="AF16219" i="12"/>
  <c r="AE16219" i="12"/>
  <c r="AF16218" i="12"/>
  <c r="AE16218" i="12"/>
  <c r="AF16217" i="12"/>
  <c r="AE16217" i="12"/>
  <c r="AF16216" i="12"/>
  <c r="AE16216" i="12"/>
  <c r="AF16215" i="12"/>
  <c r="AE16215" i="12"/>
  <c r="AF16214" i="12"/>
  <c r="AE16214" i="12"/>
  <c r="AF16213" i="12"/>
  <c r="AE16213" i="12"/>
  <c r="AF16212" i="12"/>
  <c r="AE16212" i="12"/>
  <c r="AF16211" i="12"/>
  <c r="AE16211" i="12"/>
  <c r="AF16210" i="12"/>
  <c r="AE16210" i="12"/>
  <c r="AF16209" i="12"/>
  <c r="AE16209" i="12"/>
  <c r="AF16208" i="12"/>
  <c r="AE16208" i="12"/>
  <c r="AF16207" i="12"/>
  <c r="AE16207" i="12"/>
  <c r="AF16206" i="12"/>
  <c r="AE16206" i="12"/>
  <c r="AF16205" i="12"/>
  <c r="AE16205" i="12"/>
  <c r="AF16204" i="12"/>
  <c r="AE16204" i="12"/>
  <c r="AF16203" i="12"/>
  <c r="AE16203" i="12"/>
  <c r="AF16202" i="12"/>
  <c r="AE16202" i="12"/>
  <c r="AF16201" i="12"/>
  <c r="AE16201" i="12"/>
  <c r="AF16200" i="12"/>
  <c r="AE16200" i="12"/>
  <c r="AF16199" i="12"/>
  <c r="AE16199" i="12"/>
  <c r="AF16198" i="12"/>
  <c r="AE16198" i="12"/>
  <c r="AF16197" i="12"/>
  <c r="AE16197" i="12"/>
  <c r="AF16196" i="12"/>
  <c r="AE16196" i="12"/>
  <c r="AF16195" i="12"/>
  <c r="AE16195" i="12"/>
  <c r="AF16194" i="12"/>
  <c r="AE16194" i="12"/>
  <c r="AF16193" i="12"/>
  <c r="AE16193" i="12"/>
  <c r="AF16192" i="12"/>
  <c r="AE16192" i="12"/>
  <c r="AF16191" i="12"/>
  <c r="AE16191" i="12"/>
  <c r="AF16190" i="12"/>
  <c r="AE16190" i="12"/>
  <c r="AF16189" i="12"/>
  <c r="AE16189" i="12"/>
  <c r="AF16188" i="12"/>
  <c r="AE16188" i="12"/>
  <c r="AF16187" i="12"/>
  <c r="AE16187" i="12"/>
  <c r="AF16186" i="12"/>
  <c r="AE16186" i="12"/>
  <c r="AF16185" i="12"/>
  <c r="AE16185" i="12"/>
  <c r="AF16184" i="12"/>
  <c r="AE16184" i="12"/>
  <c r="AF16183" i="12"/>
  <c r="AE16183" i="12"/>
  <c r="AF16182" i="12"/>
  <c r="AE16182" i="12"/>
  <c r="AF16181" i="12"/>
  <c r="AE16181" i="12"/>
  <c r="AF16180" i="12"/>
  <c r="AE16180" i="12"/>
  <c r="AF16179" i="12"/>
  <c r="AE16179" i="12"/>
  <c r="AF16178" i="12"/>
  <c r="AE16178" i="12"/>
  <c r="AF16177" i="12"/>
  <c r="AE16177" i="12"/>
  <c r="AF16176" i="12"/>
  <c r="AE16176" i="12"/>
  <c r="AF16175" i="12"/>
  <c r="AE16175" i="12"/>
  <c r="AF16174" i="12"/>
  <c r="AE16174" i="12"/>
  <c r="AF16173" i="12"/>
  <c r="AE16173" i="12"/>
  <c r="AF16172" i="12"/>
  <c r="AE16172" i="12"/>
  <c r="AF16171" i="12"/>
  <c r="AE16171" i="12"/>
  <c r="AF16170" i="12"/>
  <c r="AE16170" i="12"/>
  <c r="AF16169" i="12"/>
  <c r="AE16169" i="12"/>
  <c r="AF16168" i="12"/>
  <c r="AE16168" i="12"/>
  <c r="AF16167" i="12"/>
  <c r="AE16167" i="12"/>
  <c r="AF16166" i="12"/>
  <c r="AE16166" i="12"/>
  <c r="AF16165" i="12"/>
  <c r="AE16165" i="12"/>
  <c r="AF16164" i="12"/>
  <c r="AE16164" i="12"/>
  <c r="AF16163" i="12"/>
  <c r="AE16163" i="12"/>
  <c r="AF16162" i="12"/>
  <c r="AE16162" i="12"/>
  <c r="AF16161" i="12"/>
  <c r="AE16161" i="12"/>
  <c r="AF16160" i="12"/>
  <c r="AE16160" i="12"/>
  <c r="AF16159" i="12"/>
  <c r="AE16159" i="12"/>
  <c r="AF16158" i="12"/>
  <c r="AE16158" i="12"/>
  <c r="AF16157" i="12"/>
  <c r="AE16157" i="12"/>
  <c r="AF16156" i="12"/>
  <c r="AE16156" i="12"/>
  <c r="AF16155" i="12"/>
  <c r="AE16155" i="12"/>
  <c r="AF16154" i="12"/>
  <c r="AE16154" i="12"/>
  <c r="AF16153" i="12"/>
  <c r="AE16153" i="12"/>
  <c r="AF16152" i="12"/>
  <c r="AE16152" i="12"/>
  <c r="AF16151" i="12"/>
  <c r="AE16151" i="12"/>
  <c r="AF16150" i="12"/>
  <c r="AE16150" i="12"/>
  <c r="AF16149" i="12"/>
  <c r="AE16149" i="12"/>
  <c r="AF16148" i="12"/>
  <c r="AE16148" i="12"/>
  <c r="AF16147" i="12"/>
  <c r="AE16147" i="12"/>
  <c r="AF16146" i="12"/>
  <c r="AE16146" i="12"/>
  <c r="AF16145" i="12"/>
  <c r="AE16145" i="12"/>
  <c r="AF16144" i="12"/>
  <c r="AE16144" i="12"/>
  <c r="AF16143" i="12"/>
  <c r="AE16143" i="12"/>
  <c r="AF16142" i="12"/>
  <c r="AE16142" i="12"/>
  <c r="AF16141" i="12"/>
  <c r="AE16141" i="12"/>
  <c r="AF16140" i="12"/>
  <c r="AE16140" i="12"/>
  <c r="AF16139" i="12"/>
  <c r="AE16139" i="12"/>
  <c r="AF16138" i="12"/>
  <c r="AE16138" i="12"/>
  <c r="AF16137" i="12"/>
  <c r="AE16137" i="12"/>
  <c r="AF16136" i="12"/>
  <c r="AE16136" i="12"/>
  <c r="AF16135" i="12"/>
  <c r="AE16135" i="12"/>
  <c r="AF16134" i="12"/>
  <c r="AE16134" i="12"/>
  <c r="AF16133" i="12"/>
  <c r="AE16133" i="12"/>
  <c r="AF16132" i="12"/>
  <c r="AE16132" i="12"/>
  <c r="AF16131" i="12"/>
  <c r="AE16131" i="12"/>
  <c r="AF16130" i="12"/>
  <c r="AE16130" i="12"/>
  <c r="AF16129" i="12"/>
  <c r="AE16129" i="12"/>
  <c r="AF16128" i="12"/>
  <c r="AE16128" i="12"/>
  <c r="AF16127" i="12"/>
  <c r="AE16127" i="12"/>
  <c r="AF16126" i="12"/>
  <c r="AE16126" i="12"/>
  <c r="AF16125" i="12"/>
  <c r="AE16125" i="12"/>
  <c r="AF16124" i="12"/>
  <c r="AE16124" i="12"/>
  <c r="AF16123" i="12"/>
  <c r="AE16123" i="12"/>
  <c r="AF16122" i="12"/>
  <c r="AE16122" i="12"/>
  <c r="AF16121" i="12"/>
  <c r="AE16121" i="12"/>
  <c r="AF16120" i="12"/>
  <c r="AE16120" i="12"/>
  <c r="AF16119" i="12"/>
  <c r="AE16119" i="12"/>
  <c r="AF16118" i="12"/>
  <c r="AE16118" i="12"/>
  <c r="AF16117" i="12"/>
  <c r="AE16117" i="12"/>
  <c r="AF16116" i="12"/>
  <c r="AE16116" i="12"/>
  <c r="AF16115" i="12"/>
  <c r="AE16115" i="12"/>
  <c r="AF16114" i="12"/>
  <c r="AE16114" i="12"/>
  <c r="AF16113" i="12"/>
  <c r="AE16113" i="12"/>
  <c r="AF16112" i="12"/>
  <c r="AE16112" i="12"/>
  <c r="AF16111" i="12"/>
  <c r="AE16111" i="12"/>
  <c r="AF16110" i="12"/>
  <c r="AE16110" i="12"/>
  <c r="AF16109" i="12"/>
  <c r="AE16109" i="12"/>
  <c r="AF16108" i="12"/>
  <c r="AE16108" i="12"/>
  <c r="AF16107" i="12"/>
  <c r="AE16107" i="12"/>
  <c r="AF16106" i="12"/>
  <c r="AE16106" i="12"/>
  <c r="AF16105" i="12"/>
  <c r="AE16105" i="12"/>
  <c r="AF16104" i="12"/>
  <c r="AE16104" i="12"/>
  <c r="AF16103" i="12"/>
  <c r="AE16103" i="12"/>
  <c r="AF16102" i="12"/>
  <c r="AE16102" i="12"/>
  <c r="AF16101" i="12"/>
  <c r="AE16101" i="12"/>
  <c r="AF16100" i="12"/>
  <c r="AE16100" i="12"/>
  <c r="AF16099" i="12"/>
  <c r="AE16099" i="12"/>
  <c r="AF16098" i="12"/>
  <c r="AE16098" i="12"/>
  <c r="AF16097" i="12"/>
  <c r="AE16097" i="12"/>
  <c r="AF16096" i="12"/>
  <c r="AE16096" i="12"/>
  <c r="AF16095" i="12"/>
  <c r="AE16095" i="12"/>
  <c r="AF16094" i="12"/>
  <c r="AE16094" i="12"/>
  <c r="AF16093" i="12"/>
  <c r="AE16093" i="12"/>
  <c r="AF16092" i="12"/>
  <c r="AE16092" i="12"/>
  <c r="AF16091" i="12"/>
  <c r="AE16091" i="12"/>
  <c r="AF16090" i="12"/>
  <c r="AE16090" i="12"/>
  <c r="AF16089" i="12"/>
  <c r="AE16089" i="12"/>
  <c r="AF16088" i="12"/>
  <c r="AE16088" i="12"/>
  <c r="AF16087" i="12"/>
  <c r="AE16087" i="12"/>
  <c r="AF16086" i="12"/>
  <c r="AE16086" i="12"/>
  <c r="AF16085" i="12"/>
  <c r="AE16085" i="12"/>
  <c r="AF16084" i="12"/>
  <c r="AE16084" i="12"/>
  <c r="AF16083" i="12"/>
  <c r="AE16083" i="12"/>
  <c r="AF16082" i="12"/>
  <c r="AE16082" i="12"/>
  <c r="AF16081" i="12"/>
  <c r="AE16081" i="12"/>
  <c r="AF16080" i="12"/>
  <c r="AE16080" i="12"/>
  <c r="AF16079" i="12"/>
  <c r="AE16079" i="12"/>
  <c r="AF16078" i="12"/>
  <c r="AE16078" i="12"/>
  <c r="AF16077" i="12"/>
  <c r="AE16077" i="12"/>
  <c r="AF16076" i="12"/>
  <c r="AE16076" i="12"/>
  <c r="AF16075" i="12"/>
  <c r="AE16075" i="12"/>
  <c r="AF16074" i="12"/>
  <c r="AE16074" i="12"/>
  <c r="AF16073" i="12"/>
  <c r="AE16073" i="12"/>
  <c r="AF16072" i="12"/>
  <c r="AE16072" i="12"/>
  <c r="AF16071" i="12"/>
  <c r="AE16071" i="12"/>
  <c r="AF16070" i="12"/>
  <c r="AE16070" i="12"/>
  <c r="AF16069" i="12"/>
  <c r="AE16069" i="12"/>
  <c r="AF16068" i="12"/>
  <c r="AE16068" i="12"/>
  <c r="AF16067" i="12"/>
  <c r="AE16067" i="12"/>
  <c r="AF16066" i="12"/>
  <c r="AE16066" i="12"/>
  <c r="AF16065" i="12"/>
  <c r="AE16065" i="12"/>
  <c r="AF16064" i="12"/>
  <c r="AE16064" i="12"/>
  <c r="AF16063" i="12"/>
  <c r="AE16063" i="12"/>
  <c r="AF16062" i="12"/>
  <c r="AE16062" i="12"/>
  <c r="AF16061" i="12"/>
  <c r="AE16061" i="12"/>
  <c r="AF16060" i="12"/>
  <c r="AE16060" i="12"/>
  <c r="AF16059" i="12"/>
  <c r="AE16059" i="12"/>
  <c r="AF16058" i="12"/>
  <c r="AE16058" i="12"/>
  <c r="AF16057" i="12"/>
  <c r="AE16057" i="12"/>
  <c r="AF16056" i="12"/>
  <c r="AE16056" i="12"/>
  <c r="AF16055" i="12"/>
  <c r="AE16055" i="12"/>
  <c r="AF16054" i="12"/>
  <c r="AE16054" i="12"/>
  <c r="AF16053" i="12"/>
  <c r="AE16053" i="12"/>
  <c r="AF16052" i="12"/>
  <c r="AE16052" i="12"/>
  <c r="AF16051" i="12"/>
  <c r="AE16051" i="12"/>
  <c r="AF16050" i="12"/>
  <c r="AE16050" i="12"/>
  <c r="AF16049" i="12"/>
  <c r="AE16049" i="12"/>
  <c r="AF16048" i="12"/>
  <c r="AE16048" i="12"/>
  <c r="AF16047" i="12"/>
  <c r="AE16047" i="12"/>
  <c r="AF16046" i="12"/>
  <c r="AE16046" i="12"/>
  <c r="AF16045" i="12"/>
  <c r="AE16045" i="12"/>
  <c r="AF16044" i="12"/>
  <c r="AE16044" i="12"/>
  <c r="AF16043" i="12"/>
  <c r="AE16043" i="12"/>
  <c r="AF16042" i="12"/>
  <c r="AE16042" i="12"/>
  <c r="AF16041" i="12"/>
  <c r="AE16041" i="12"/>
  <c r="AF16040" i="12"/>
  <c r="AE16040" i="12"/>
  <c r="AF16039" i="12"/>
  <c r="AE16039" i="12"/>
  <c r="AF16038" i="12"/>
  <c r="AE16038" i="12"/>
  <c r="AF16037" i="12"/>
  <c r="AE16037" i="12"/>
  <c r="AF16036" i="12"/>
  <c r="AE16036" i="12"/>
  <c r="AF16035" i="12"/>
  <c r="AE16035" i="12"/>
  <c r="AF16034" i="12"/>
  <c r="AE16034" i="12"/>
  <c r="AF16033" i="12"/>
  <c r="AE16033" i="12"/>
  <c r="AF16032" i="12"/>
  <c r="AE16032" i="12"/>
  <c r="AF16031" i="12"/>
  <c r="AE16031" i="12"/>
  <c r="AF16030" i="12"/>
  <c r="AE16030" i="12"/>
  <c r="AF16029" i="12"/>
  <c r="AE16029" i="12"/>
  <c r="AF16028" i="12"/>
  <c r="AE16028" i="12"/>
  <c r="AF16027" i="12"/>
  <c r="AE16027" i="12"/>
  <c r="AF16026" i="12"/>
  <c r="AE16026" i="12"/>
  <c r="AF16025" i="12"/>
  <c r="AE16025" i="12"/>
  <c r="AF16024" i="12"/>
  <c r="AE16024" i="12"/>
  <c r="AF16023" i="12"/>
  <c r="AE16023" i="12"/>
  <c r="AF16022" i="12"/>
  <c r="AE16022" i="12"/>
  <c r="AF16021" i="12"/>
  <c r="AE16021" i="12"/>
  <c r="AF16020" i="12"/>
  <c r="AE16020" i="12"/>
  <c r="AF16019" i="12"/>
  <c r="AE16019" i="12"/>
  <c r="AF16018" i="12"/>
  <c r="AE16018" i="12"/>
  <c r="AF16017" i="12"/>
  <c r="AE16017" i="12"/>
  <c r="AF16016" i="12"/>
  <c r="AE16016" i="12"/>
  <c r="AF16015" i="12"/>
  <c r="AE16015" i="12"/>
  <c r="AF16014" i="12"/>
  <c r="AE16014" i="12"/>
  <c r="AF16013" i="12"/>
  <c r="AE16013" i="12"/>
  <c r="AF16012" i="12"/>
  <c r="AE16012" i="12"/>
  <c r="AF16011" i="12"/>
  <c r="AE16011" i="12"/>
  <c r="AF16010" i="12"/>
  <c r="AE16010" i="12"/>
  <c r="AF16009" i="12"/>
  <c r="AE16009" i="12"/>
  <c r="AF16008" i="12"/>
  <c r="AE16008" i="12"/>
  <c r="AF16007" i="12"/>
  <c r="AE16007" i="12"/>
  <c r="AF16006" i="12"/>
  <c r="AE16006" i="12"/>
  <c r="AF16005" i="12"/>
  <c r="AE16005" i="12"/>
  <c r="AF16004" i="12"/>
  <c r="AE16004" i="12"/>
  <c r="AF16003" i="12"/>
  <c r="AE16003" i="12"/>
  <c r="AF16002" i="12"/>
  <c r="AE16002" i="12"/>
  <c r="AF16001" i="12"/>
  <c r="AE16001" i="12"/>
  <c r="AF16000" i="12"/>
  <c r="AE16000" i="12"/>
  <c r="AF15999" i="12"/>
  <c r="AE15999" i="12"/>
  <c r="AF15998" i="12"/>
  <c r="AE15998" i="12"/>
  <c r="AF15997" i="12"/>
  <c r="AE15997" i="12"/>
  <c r="AF15996" i="12"/>
  <c r="AE15996" i="12"/>
  <c r="AF15995" i="12"/>
  <c r="AE15995" i="12"/>
  <c r="AF15994" i="12"/>
  <c r="AE15994" i="12"/>
  <c r="AF15993" i="12"/>
  <c r="AE15993" i="12"/>
  <c r="AF15992" i="12"/>
  <c r="AE15992" i="12"/>
  <c r="AF15991" i="12"/>
  <c r="AE15991" i="12"/>
  <c r="AF15990" i="12"/>
  <c r="AE15990" i="12"/>
  <c r="AF15989" i="12"/>
  <c r="AE15989" i="12"/>
  <c r="AF15988" i="12"/>
  <c r="AE15988" i="12"/>
  <c r="AF15987" i="12"/>
  <c r="AE15987" i="12"/>
  <c r="AF15986" i="12"/>
  <c r="AE15986" i="12"/>
  <c r="AF15985" i="12"/>
  <c r="AE15985" i="12"/>
  <c r="AF15984" i="12"/>
  <c r="AE15984" i="12"/>
  <c r="AF15983" i="12"/>
  <c r="AE15983" i="12"/>
  <c r="AF15982" i="12"/>
  <c r="AE15982" i="12"/>
  <c r="AF15981" i="12"/>
  <c r="AE15981" i="12"/>
  <c r="AF15980" i="12"/>
  <c r="AE15980" i="12"/>
  <c r="AF15979" i="12"/>
  <c r="AE15979" i="12"/>
  <c r="AF15978" i="12"/>
  <c r="AE15978" i="12"/>
  <c r="AF15977" i="12"/>
  <c r="AE15977" i="12"/>
  <c r="AF15976" i="12"/>
  <c r="AE15976" i="12"/>
  <c r="AF15975" i="12"/>
  <c r="AE15975" i="12"/>
  <c r="AF15974" i="12"/>
  <c r="AE15974" i="12"/>
  <c r="AF15973" i="12"/>
  <c r="AE15973" i="12"/>
  <c r="AF15972" i="12"/>
  <c r="AE15972" i="12"/>
  <c r="AF15971" i="12"/>
  <c r="AE15971" i="12"/>
  <c r="AF15970" i="12"/>
  <c r="AE15970" i="12"/>
  <c r="AF15969" i="12"/>
  <c r="AE15969" i="12"/>
  <c r="AF15968" i="12"/>
  <c r="AE15968" i="12"/>
  <c r="AF15967" i="12"/>
  <c r="AE15967" i="12"/>
  <c r="AF15966" i="12"/>
  <c r="AE15966" i="12"/>
  <c r="AF15965" i="12"/>
  <c r="AE15965" i="12"/>
  <c r="AF15964" i="12"/>
  <c r="AE15964" i="12"/>
  <c r="AF15963" i="12"/>
  <c r="AE15963" i="12"/>
  <c r="AF15962" i="12"/>
  <c r="AE15962" i="12"/>
  <c r="AF15961" i="12"/>
  <c r="AE15961" i="12"/>
  <c r="AF15960" i="12"/>
  <c r="AE15960" i="12"/>
  <c r="AF15959" i="12"/>
  <c r="AE15959" i="12"/>
  <c r="AF15958" i="12"/>
  <c r="AE15958" i="12"/>
  <c r="AF15957" i="12"/>
  <c r="AE15957" i="12"/>
  <c r="AF15956" i="12"/>
  <c r="AE15956" i="12"/>
  <c r="AF15955" i="12"/>
  <c r="AE15955" i="12"/>
  <c r="AF15954" i="12"/>
  <c r="AE15954" i="12"/>
  <c r="AF15953" i="12"/>
  <c r="AE15953" i="12"/>
  <c r="AF15952" i="12"/>
  <c r="AE15952" i="12"/>
  <c r="AF15951" i="12"/>
  <c r="AE15951" i="12"/>
  <c r="AF15950" i="12"/>
  <c r="AE15950" i="12"/>
  <c r="AF15949" i="12"/>
  <c r="AE15949" i="12"/>
  <c r="AF15948" i="12"/>
  <c r="AE15948" i="12"/>
  <c r="AF15947" i="12"/>
  <c r="AE15947" i="12"/>
  <c r="AF15946" i="12"/>
  <c r="AE15946" i="12"/>
  <c r="AF15945" i="12"/>
  <c r="AE15945" i="12"/>
  <c r="AF15944" i="12"/>
  <c r="AE15944" i="12"/>
  <c r="AF15943" i="12"/>
  <c r="AE15943" i="12"/>
  <c r="AF15942" i="12"/>
  <c r="AE15942" i="12"/>
  <c r="AF15941" i="12"/>
  <c r="AE15941" i="12"/>
  <c r="AF15940" i="12"/>
  <c r="AE15940" i="12"/>
  <c r="AF15939" i="12"/>
  <c r="AE15939" i="12"/>
  <c r="AF15938" i="12"/>
  <c r="AE15938" i="12"/>
  <c r="AF15937" i="12"/>
  <c r="AE15937" i="12"/>
  <c r="AF15936" i="12"/>
  <c r="AE15936" i="12"/>
  <c r="AF15935" i="12"/>
  <c r="AE15935" i="12"/>
  <c r="AF15934" i="12"/>
  <c r="AE15934" i="12"/>
  <c r="AF15933" i="12"/>
  <c r="AE15933" i="12"/>
  <c r="AF15932" i="12"/>
  <c r="AE15932" i="12"/>
  <c r="AF15931" i="12"/>
  <c r="AE15931" i="12"/>
  <c r="AF15930" i="12"/>
  <c r="AE15930" i="12"/>
  <c r="AF15929" i="12"/>
  <c r="AE15929" i="12"/>
  <c r="AF15928" i="12"/>
  <c r="AE15928" i="12"/>
  <c r="AF15927" i="12"/>
  <c r="AE15927" i="12"/>
  <c r="AF15926" i="12"/>
  <c r="AE15926" i="12"/>
  <c r="AF15925" i="12"/>
  <c r="AE15925" i="12"/>
  <c r="AF15924" i="12"/>
  <c r="AE15924" i="12"/>
  <c r="AF15923" i="12"/>
  <c r="AE15923" i="12"/>
  <c r="AF15922" i="12"/>
  <c r="AE15922" i="12"/>
  <c r="AF15921" i="12"/>
  <c r="AE15921" i="12"/>
  <c r="AF15920" i="12"/>
  <c r="AE15920" i="12"/>
  <c r="AF15919" i="12"/>
  <c r="AE15919" i="12"/>
  <c r="AF15918" i="12"/>
  <c r="AE15918" i="12"/>
  <c r="AF15917" i="12"/>
  <c r="AE15917" i="12"/>
  <c r="AF15916" i="12"/>
  <c r="AE15916" i="12"/>
  <c r="AF15915" i="12"/>
  <c r="AE15915" i="12"/>
  <c r="AF15914" i="12"/>
  <c r="AE15914" i="12"/>
  <c r="AF15913" i="12"/>
  <c r="AE15913" i="12"/>
  <c r="AF15912" i="12"/>
  <c r="AE15912" i="12"/>
  <c r="AF15911" i="12"/>
  <c r="AE15911" i="12"/>
  <c r="AF15910" i="12"/>
  <c r="AE15910" i="12"/>
  <c r="AF15909" i="12"/>
  <c r="AE15909" i="12"/>
  <c r="AF15908" i="12"/>
  <c r="AE15908" i="12"/>
  <c r="AF15907" i="12"/>
  <c r="AE15907" i="12"/>
  <c r="AF15906" i="12"/>
  <c r="AE15906" i="12"/>
  <c r="AF15905" i="12"/>
  <c r="AE15905" i="12"/>
  <c r="AF15904" i="12"/>
  <c r="AE15904" i="12"/>
  <c r="AF15903" i="12"/>
  <c r="AE15903" i="12"/>
  <c r="AF15902" i="12"/>
  <c r="AE15902" i="12"/>
  <c r="AF15901" i="12"/>
  <c r="AE15901" i="12"/>
  <c r="AF15900" i="12"/>
  <c r="AE15900" i="12"/>
  <c r="AF15899" i="12"/>
  <c r="AE15899" i="12"/>
  <c r="AF15898" i="12"/>
  <c r="AE15898" i="12"/>
  <c r="AF15897" i="12"/>
  <c r="AE15897" i="12"/>
  <c r="AF15896" i="12"/>
  <c r="AE15896" i="12"/>
  <c r="AF15895" i="12"/>
  <c r="AE15895" i="12"/>
  <c r="AF15894" i="12"/>
  <c r="AE15894" i="12"/>
  <c r="AF15893" i="12"/>
  <c r="AE15893" i="12"/>
  <c r="AF15892" i="12"/>
  <c r="AE15892" i="12"/>
  <c r="AF15891" i="12"/>
  <c r="AE15891" i="12"/>
  <c r="AF15890" i="12"/>
  <c r="AE15890" i="12"/>
  <c r="AF15889" i="12"/>
  <c r="AE15889" i="12"/>
  <c r="AF15888" i="12"/>
  <c r="AE15888" i="12"/>
  <c r="AF15887" i="12"/>
  <c r="AE15887" i="12"/>
  <c r="AF15886" i="12"/>
  <c r="AE15886" i="12"/>
  <c r="AF15885" i="12"/>
  <c r="AE15885" i="12"/>
  <c r="AF15884" i="12"/>
  <c r="AE15884" i="12"/>
  <c r="AF15883" i="12"/>
  <c r="AE15883" i="12"/>
  <c r="AF15882" i="12"/>
  <c r="AE15882" i="12"/>
  <c r="AF15881" i="12"/>
  <c r="AE15881" i="12"/>
  <c r="AF15880" i="12"/>
  <c r="AE15880" i="12"/>
  <c r="AF15879" i="12"/>
  <c r="AE15879" i="12"/>
  <c r="AF15878" i="12"/>
  <c r="AE15878" i="12"/>
  <c r="AF15877" i="12"/>
  <c r="AE15877" i="12"/>
  <c r="AF15876" i="12"/>
  <c r="AE15876" i="12"/>
  <c r="AF15875" i="12"/>
  <c r="AE15875" i="12"/>
  <c r="AF15874" i="12"/>
  <c r="AE15874" i="12"/>
  <c r="AF15873" i="12"/>
  <c r="AE15873" i="12"/>
  <c r="AF15872" i="12"/>
  <c r="AE15872" i="12"/>
  <c r="AF15871" i="12"/>
  <c r="AE15871" i="12"/>
  <c r="AF15870" i="12"/>
  <c r="AE15870" i="12"/>
  <c r="AF15869" i="12"/>
  <c r="AE15869" i="12"/>
  <c r="AF15868" i="12"/>
  <c r="AE15868" i="12"/>
  <c r="AF15867" i="12"/>
  <c r="AE15867" i="12"/>
  <c r="AF15866" i="12"/>
  <c r="AE15866" i="12"/>
  <c r="AF15865" i="12"/>
  <c r="AE15865" i="12"/>
  <c r="AF15864" i="12"/>
  <c r="AE15864" i="12"/>
  <c r="AF15863" i="12"/>
  <c r="AE15863" i="12"/>
  <c r="AF15862" i="12"/>
  <c r="AE15862" i="12"/>
  <c r="AF15861" i="12"/>
  <c r="AE15861" i="12"/>
  <c r="AF15860" i="12"/>
  <c r="AE15860" i="12"/>
  <c r="AF15859" i="12"/>
  <c r="AE15859" i="12"/>
  <c r="AF15858" i="12"/>
  <c r="AE15858" i="12"/>
  <c r="AF15857" i="12"/>
  <c r="AE15857" i="12"/>
  <c r="AF15856" i="12"/>
  <c r="AE15856" i="12"/>
  <c r="AF15855" i="12"/>
  <c r="AE15855" i="12"/>
  <c r="AF15854" i="12"/>
  <c r="AE15854" i="12"/>
  <c r="AF15853" i="12"/>
  <c r="AE15853" i="12"/>
  <c r="AF15852" i="12"/>
  <c r="AE15852" i="12"/>
  <c r="AF15851" i="12"/>
  <c r="AE15851" i="12"/>
  <c r="AF15850" i="12"/>
  <c r="AE15850" i="12"/>
  <c r="AF15849" i="12"/>
  <c r="AE15849" i="12"/>
  <c r="AF15848" i="12"/>
  <c r="AE15848" i="12"/>
  <c r="AF15847" i="12"/>
  <c r="AE15847" i="12"/>
  <c r="AF15846" i="12"/>
  <c r="AE15846" i="12"/>
  <c r="AF15845" i="12"/>
  <c r="AE15845" i="12"/>
  <c r="AF15844" i="12"/>
  <c r="AE15844" i="12"/>
  <c r="AF15843" i="12"/>
  <c r="AE15843" i="12"/>
  <c r="AF15842" i="12"/>
  <c r="AE15842" i="12"/>
  <c r="AF15841" i="12"/>
  <c r="AE15841" i="12"/>
  <c r="AF15840" i="12"/>
  <c r="AE15840" i="12"/>
  <c r="AF15839" i="12"/>
  <c r="AE15839" i="12"/>
  <c r="AF15838" i="12"/>
  <c r="AE15838" i="12"/>
  <c r="AF15837" i="12"/>
  <c r="AE15837" i="12"/>
  <c r="AF15836" i="12"/>
  <c r="AE15836" i="12"/>
  <c r="AF15835" i="12"/>
  <c r="AE15835" i="12"/>
  <c r="AF15834" i="12"/>
  <c r="AE15834" i="12"/>
  <c r="AF15833" i="12"/>
  <c r="AE15833" i="12"/>
  <c r="AF15832" i="12"/>
  <c r="AE15832" i="12"/>
  <c r="AF15831" i="12"/>
  <c r="AE15831" i="12"/>
  <c r="AF15830" i="12"/>
  <c r="AE15830" i="12"/>
  <c r="AF15829" i="12"/>
  <c r="AE15829" i="12"/>
  <c r="AF15828" i="12"/>
  <c r="AE15828" i="12"/>
  <c r="AF15827" i="12"/>
  <c r="AE15827" i="12"/>
  <c r="AF15826" i="12"/>
  <c r="AE15826" i="12"/>
  <c r="AF15825" i="12"/>
  <c r="AE15825" i="12"/>
  <c r="AF15824" i="12"/>
  <c r="AE15824" i="12"/>
  <c r="AF15823" i="12"/>
  <c r="AE15823" i="12"/>
  <c r="AF15822" i="12"/>
  <c r="AE15822" i="12"/>
  <c r="AF15821" i="12"/>
  <c r="AE15821" i="12"/>
  <c r="AF15820" i="12"/>
  <c r="AE15820" i="12"/>
  <c r="AF15819" i="12"/>
  <c r="AE15819" i="12"/>
  <c r="AF15818" i="12"/>
  <c r="AE15818" i="12"/>
  <c r="AF15817" i="12"/>
  <c r="AE15817" i="12"/>
  <c r="AF15816" i="12"/>
  <c r="AE15816" i="12"/>
  <c r="AF15815" i="12"/>
  <c r="AE15815" i="12"/>
  <c r="AF15814" i="12"/>
  <c r="AE15814" i="12"/>
  <c r="AF15813" i="12"/>
  <c r="AE15813" i="12"/>
  <c r="AF15812" i="12"/>
  <c r="AE15812" i="12"/>
  <c r="AF15811" i="12"/>
  <c r="AE15811" i="12"/>
  <c r="AF15810" i="12"/>
  <c r="AE15810" i="12"/>
  <c r="AF15809" i="12"/>
  <c r="AE15809" i="12"/>
  <c r="AF15808" i="12"/>
  <c r="AE15808" i="12"/>
  <c r="AF15807" i="12"/>
  <c r="AE15807" i="12"/>
  <c r="AF15806" i="12"/>
  <c r="AE15806" i="12"/>
  <c r="AF15805" i="12"/>
  <c r="AE15805" i="12"/>
  <c r="AF15804" i="12"/>
  <c r="AE15804" i="12"/>
  <c r="AF15803" i="12"/>
  <c r="AE15803" i="12"/>
  <c r="AF15802" i="12"/>
  <c r="AE15802" i="12"/>
  <c r="AF15801" i="12"/>
  <c r="AE15801" i="12"/>
  <c r="AF15800" i="12"/>
  <c r="AE15800" i="12"/>
  <c r="AF15799" i="12"/>
  <c r="AE15799" i="12"/>
  <c r="AF15798" i="12"/>
  <c r="AE15798" i="12"/>
  <c r="AF15797" i="12"/>
  <c r="AE15797" i="12"/>
  <c r="AF15796" i="12"/>
  <c r="AE15796" i="12"/>
  <c r="AF15795" i="12"/>
  <c r="AE15795" i="12"/>
  <c r="AF15794" i="12"/>
  <c r="AE15794" i="12"/>
  <c r="AF15793" i="12"/>
  <c r="AE15793" i="12"/>
  <c r="AF15792" i="12"/>
  <c r="AE15792" i="12"/>
  <c r="AF15791" i="12"/>
  <c r="AE15791" i="12"/>
  <c r="AF15790" i="12"/>
  <c r="AE15790" i="12"/>
  <c r="AF15789" i="12"/>
  <c r="AE15789" i="12"/>
  <c r="AF15788" i="12"/>
  <c r="AE15788" i="12"/>
  <c r="AF15787" i="12"/>
  <c r="AE15787" i="12"/>
  <c r="AF15786" i="12"/>
  <c r="AE15786" i="12"/>
  <c r="AF15785" i="12"/>
  <c r="AE15785" i="12"/>
  <c r="AF15784" i="12"/>
  <c r="AE15784" i="12"/>
  <c r="AF15783" i="12"/>
  <c r="AE15783" i="12"/>
  <c r="AF15782" i="12"/>
  <c r="AE15782" i="12"/>
  <c r="AF15781" i="12"/>
  <c r="AE15781" i="12"/>
  <c r="AF15780" i="12"/>
  <c r="AE15780" i="12"/>
  <c r="AF15779" i="12"/>
  <c r="AE15779" i="12"/>
  <c r="AF15778" i="12"/>
  <c r="AE15778" i="12"/>
  <c r="AF15777" i="12"/>
  <c r="AE15777" i="12"/>
  <c r="AF15776" i="12"/>
  <c r="AE15776" i="12"/>
  <c r="AF15775" i="12"/>
  <c r="AE15775" i="12"/>
  <c r="AF15774" i="12"/>
  <c r="AE15774" i="12"/>
  <c r="AF15773" i="12"/>
  <c r="AE15773" i="12"/>
  <c r="AF15772" i="12"/>
  <c r="AE15772" i="12"/>
  <c r="AF15771" i="12"/>
  <c r="AE15771" i="12"/>
  <c r="AF15770" i="12"/>
  <c r="AE15770" i="12"/>
  <c r="AF15769" i="12"/>
  <c r="AE15769" i="12"/>
  <c r="AF15768" i="12"/>
  <c r="AE15768" i="12"/>
  <c r="AF15767" i="12"/>
  <c r="AE15767" i="12"/>
  <c r="AF15766" i="12"/>
  <c r="AE15766" i="12"/>
  <c r="AF15765" i="12"/>
  <c r="AE15765" i="12"/>
  <c r="AF15764" i="12"/>
  <c r="AE15764" i="12"/>
  <c r="AF15763" i="12"/>
  <c r="AE15763" i="12"/>
  <c r="AF15762" i="12"/>
  <c r="AE15762" i="12"/>
  <c r="AF15761" i="12"/>
  <c r="AE15761" i="12"/>
  <c r="AF15760" i="12"/>
  <c r="AE15760" i="12"/>
  <c r="AF15759" i="12"/>
  <c r="AE15759" i="12"/>
  <c r="AF15758" i="12"/>
  <c r="AE15758" i="12"/>
  <c r="AF15757" i="12"/>
  <c r="AE15757" i="12"/>
  <c r="AF15756" i="12"/>
  <c r="AE15756" i="12"/>
  <c r="AF15755" i="12"/>
  <c r="AE15755" i="12"/>
  <c r="AF15754" i="12"/>
  <c r="AE15754" i="12"/>
  <c r="AF15753" i="12"/>
  <c r="AE15753" i="12"/>
  <c r="AF15752" i="12"/>
  <c r="AE15752" i="12"/>
  <c r="AF15751" i="12"/>
  <c r="AE15751" i="12"/>
  <c r="AF15750" i="12"/>
  <c r="AE15750" i="12"/>
  <c r="AF15749" i="12"/>
  <c r="AE15749" i="12"/>
  <c r="AF15748" i="12"/>
  <c r="AE15748" i="12"/>
  <c r="AF15747" i="12"/>
  <c r="AE15747" i="12"/>
  <c r="AF15746" i="12"/>
  <c r="AE15746" i="12"/>
  <c r="AF15745" i="12"/>
  <c r="AE15745" i="12"/>
  <c r="AF15744" i="12"/>
  <c r="AE15744" i="12"/>
  <c r="AF15743" i="12"/>
  <c r="AE15743" i="12"/>
  <c r="AF15742" i="12"/>
  <c r="AE15742" i="12"/>
  <c r="AF15741" i="12"/>
  <c r="AE15741" i="12"/>
  <c r="AF15740" i="12"/>
  <c r="AE15740" i="12"/>
  <c r="AF15739" i="12"/>
  <c r="AE15739" i="12"/>
  <c r="AF15738" i="12"/>
  <c r="AE15738" i="12"/>
  <c r="AF15737" i="12"/>
  <c r="AE15737" i="12"/>
  <c r="AF15736" i="12"/>
  <c r="AE15736" i="12"/>
  <c r="AF15735" i="12"/>
  <c r="AE15735" i="12"/>
  <c r="AF15734" i="12"/>
  <c r="AE15734" i="12"/>
  <c r="AF15733" i="12"/>
  <c r="AE15733" i="12"/>
  <c r="AF15732" i="12"/>
  <c r="AE15732" i="12"/>
  <c r="AF15731" i="12"/>
  <c r="AE15731" i="12"/>
  <c r="AF15730" i="12"/>
  <c r="AE15730" i="12"/>
  <c r="AF15729" i="12"/>
  <c r="AE15729" i="12"/>
  <c r="AF15728" i="12"/>
  <c r="AE15728" i="12"/>
  <c r="AF15727" i="12"/>
  <c r="AE15727" i="12"/>
  <c r="AF15726" i="12"/>
  <c r="AE15726" i="12"/>
  <c r="AF15725" i="12"/>
  <c r="AE15725" i="12"/>
  <c r="AF15724" i="12"/>
  <c r="AE15724" i="12"/>
  <c r="AF15723" i="12"/>
  <c r="AE15723" i="12"/>
  <c r="AF15722" i="12"/>
  <c r="AE15722" i="12"/>
  <c r="AF15721" i="12"/>
  <c r="AE15721" i="12"/>
  <c r="AF15720" i="12"/>
  <c r="AE15720" i="12"/>
  <c r="AF15719" i="12"/>
  <c r="AE15719" i="12"/>
  <c r="AF15718" i="12"/>
  <c r="AE15718" i="12"/>
  <c r="AF15717" i="12"/>
  <c r="AE15717" i="12"/>
  <c r="AF15716" i="12"/>
  <c r="AE15716" i="12"/>
  <c r="AF15715" i="12"/>
  <c r="AE15715" i="12"/>
  <c r="AF15714" i="12"/>
  <c r="AE15714" i="12"/>
  <c r="AF15713" i="12"/>
  <c r="AE15713" i="12"/>
  <c r="AF15712" i="12"/>
  <c r="AE15712" i="12"/>
  <c r="AF15711" i="12"/>
  <c r="AE15711" i="12"/>
  <c r="AF15710" i="12"/>
  <c r="AE15710" i="12"/>
  <c r="AF15709" i="12"/>
  <c r="AE15709" i="12"/>
  <c r="AF15708" i="12"/>
  <c r="AE15708" i="12"/>
  <c r="AF15707" i="12"/>
  <c r="AE15707" i="12"/>
  <c r="AF15706" i="12"/>
  <c r="AE15706" i="12"/>
  <c r="AF15705" i="12"/>
  <c r="AE15705" i="12"/>
  <c r="AF15704" i="12"/>
  <c r="AE15704" i="12"/>
  <c r="AF15703" i="12"/>
  <c r="AE15703" i="12"/>
  <c r="AF15702" i="12"/>
  <c r="AE15702" i="12"/>
  <c r="AF15701" i="12"/>
  <c r="AE15701" i="12"/>
  <c r="AF15700" i="12"/>
  <c r="AE15700" i="12"/>
  <c r="AF15699" i="12"/>
  <c r="AE15699" i="12"/>
  <c r="AF15698" i="12"/>
  <c r="AE15698" i="12"/>
  <c r="AF15697" i="12"/>
  <c r="AE15697" i="12"/>
  <c r="AF15696" i="12"/>
  <c r="AE15696" i="12"/>
  <c r="AF15695" i="12"/>
  <c r="AE15695" i="12"/>
  <c r="AF15694" i="12"/>
  <c r="AE15694" i="12"/>
  <c r="AF15693" i="12"/>
  <c r="AE15693" i="12"/>
  <c r="AF15692" i="12"/>
  <c r="AE15692" i="12"/>
  <c r="AF15691" i="12"/>
  <c r="AE15691" i="12"/>
  <c r="AF15690" i="12"/>
  <c r="AE15690" i="12"/>
  <c r="AF15689" i="12"/>
  <c r="AE15689" i="12"/>
  <c r="AF15688" i="12"/>
  <c r="AE15688" i="12"/>
  <c r="AF15687" i="12"/>
  <c r="AE15687" i="12"/>
  <c r="AF15686" i="12"/>
  <c r="AE15686" i="12"/>
  <c r="AF15685" i="12"/>
  <c r="AE15685" i="12"/>
  <c r="AF15684" i="12"/>
  <c r="AE15684" i="12"/>
  <c r="AF15683" i="12"/>
  <c r="AE15683" i="12"/>
  <c r="AF15682" i="12"/>
  <c r="AE15682" i="12"/>
  <c r="AF15681" i="12"/>
  <c r="AE15681" i="12"/>
  <c r="AF15680" i="12"/>
  <c r="AE15680" i="12"/>
  <c r="AF15679" i="12"/>
  <c r="AE15679" i="12"/>
  <c r="AF15678" i="12"/>
  <c r="AE15678" i="12"/>
  <c r="AF15677" i="12"/>
  <c r="AE15677" i="12"/>
  <c r="AF15676" i="12"/>
  <c r="AE15676" i="12"/>
  <c r="AF15675" i="12"/>
  <c r="AE15675" i="12"/>
  <c r="AF15674" i="12"/>
  <c r="AE15674" i="12"/>
  <c r="AF15673" i="12"/>
  <c r="AE15673" i="12"/>
  <c r="AF15672" i="12"/>
  <c r="AE15672" i="12"/>
  <c r="AF15671" i="12"/>
  <c r="AE15671" i="12"/>
  <c r="AF15670" i="12"/>
  <c r="AE15670" i="12"/>
  <c r="AF15669" i="12"/>
  <c r="AE15669" i="12"/>
  <c r="AF15668" i="12"/>
  <c r="AE15668" i="12"/>
  <c r="AF15667" i="12"/>
  <c r="AE15667" i="12"/>
  <c r="AF15666" i="12"/>
  <c r="AE15666" i="12"/>
  <c r="AF15665" i="12"/>
  <c r="AE15665" i="12"/>
  <c r="AF15664" i="12"/>
  <c r="AE15664" i="12"/>
  <c r="AF15663" i="12"/>
  <c r="AE15663" i="12"/>
  <c r="AF15662" i="12"/>
  <c r="AE15662" i="12"/>
  <c r="AF15661" i="12"/>
  <c r="AE15661" i="12"/>
  <c r="AF15660" i="12"/>
  <c r="AE15660" i="12"/>
  <c r="AF15659" i="12"/>
  <c r="AE15659" i="12"/>
  <c r="AF15658" i="12"/>
  <c r="AE15658" i="12"/>
  <c r="AF15657" i="12"/>
  <c r="AE15657" i="12"/>
  <c r="AF15656" i="12"/>
  <c r="AE15656" i="12"/>
  <c r="AF15655" i="12"/>
  <c r="AE15655" i="12"/>
  <c r="AF15654" i="12"/>
  <c r="AE15654" i="12"/>
  <c r="AF15653" i="12"/>
  <c r="AE15653" i="12"/>
  <c r="AF15652" i="12"/>
  <c r="AE15652" i="12"/>
  <c r="AF15651" i="12"/>
  <c r="AE15651" i="12"/>
  <c r="AF15650" i="12"/>
  <c r="AE15650" i="12"/>
  <c r="AF15649" i="12"/>
  <c r="AE15649" i="12"/>
  <c r="AF15648" i="12"/>
  <c r="AE15648" i="12"/>
  <c r="AF15647" i="12"/>
  <c r="AE15647" i="12"/>
  <c r="AF15646" i="12"/>
  <c r="AE15646" i="12"/>
  <c r="AF15645" i="12"/>
  <c r="AE15645" i="12"/>
  <c r="AF15644" i="12"/>
  <c r="AE15644" i="12"/>
  <c r="AF15643" i="12"/>
  <c r="AE15643" i="12"/>
  <c r="AF15642" i="12"/>
  <c r="AE15642" i="12"/>
  <c r="AF15641" i="12"/>
  <c r="AE15641" i="12"/>
  <c r="AF15640" i="12"/>
  <c r="AE15640" i="12"/>
  <c r="AF15639" i="12"/>
  <c r="AE15639" i="12"/>
  <c r="AF15638" i="12"/>
  <c r="AE15638" i="12"/>
  <c r="AF15637" i="12"/>
  <c r="AE15637" i="12"/>
  <c r="AF15636" i="12"/>
  <c r="AE15636" i="12"/>
  <c r="AF15635" i="12"/>
  <c r="AE15635" i="12"/>
  <c r="AF15634" i="12"/>
  <c r="AE15634" i="12"/>
  <c r="AF15633" i="12"/>
  <c r="AE15633" i="12"/>
  <c r="AF15632" i="12"/>
  <c r="AE15632" i="12"/>
  <c r="AF15631" i="12"/>
  <c r="AE15631" i="12"/>
  <c r="AF15630" i="12"/>
  <c r="AE15630" i="12"/>
  <c r="AF15629" i="12"/>
  <c r="AE15629" i="12"/>
  <c r="AF15628" i="12"/>
  <c r="AE15628" i="12"/>
  <c r="AF15627" i="12"/>
  <c r="AE15627" i="12"/>
  <c r="AF15626" i="12"/>
  <c r="AE15626" i="12"/>
  <c r="AF15625" i="12"/>
  <c r="AE15625" i="12"/>
  <c r="AF15624" i="12"/>
  <c r="AE15624" i="12"/>
  <c r="AF15623" i="12"/>
  <c r="AE15623" i="12"/>
  <c r="AF15622" i="12"/>
  <c r="AE15622" i="12"/>
  <c r="AF15621" i="12"/>
  <c r="AE15621" i="12"/>
  <c r="AF15620" i="12"/>
  <c r="AE15620" i="12"/>
  <c r="AF15619" i="12"/>
  <c r="AE15619" i="12"/>
  <c r="AF15618" i="12"/>
  <c r="AE15618" i="12"/>
  <c r="AF15617" i="12"/>
  <c r="AE15617" i="12"/>
  <c r="AF15616" i="12"/>
  <c r="AE15616" i="12"/>
  <c r="AF15615" i="12"/>
  <c r="AE15615" i="12"/>
  <c r="AF15614" i="12"/>
  <c r="AE15614" i="12"/>
  <c r="AF15613" i="12"/>
  <c r="AE15613" i="12"/>
  <c r="AF15612" i="12"/>
  <c r="AE15612" i="12"/>
  <c r="AF15611" i="12"/>
  <c r="AE15611" i="12"/>
  <c r="AF15610" i="12"/>
  <c r="AE15610" i="12"/>
  <c r="AF15609" i="12"/>
  <c r="AE15609" i="12"/>
  <c r="AF15608" i="12"/>
  <c r="AE15608" i="12"/>
  <c r="AF15607" i="12"/>
  <c r="AE15607" i="12"/>
  <c r="AF15606" i="12"/>
  <c r="AE15606" i="12"/>
  <c r="AF15605" i="12"/>
  <c r="AE15605" i="12"/>
  <c r="AF15604" i="12"/>
  <c r="AE15604" i="12"/>
  <c r="AF15603" i="12"/>
  <c r="AE15603" i="12"/>
  <c r="AF15602" i="12"/>
  <c r="AE15602" i="12"/>
  <c r="AF15601" i="12"/>
  <c r="AE15601" i="12"/>
  <c r="AF15600" i="12"/>
  <c r="AE15600" i="12"/>
  <c r="AF15599" i="12"/>
  <c r="AE15599" i="12"/>
  <c r="AF15598" i="12"/>
  <c r="AE15598" i="12"/>
  <c r="AF15597" i="12"/>
  <c r="AE15597" i="12"/>
  <c r="AF15596" i="12"/>
  <c r="AE15596" i="12"/>
  <c r="AF15595" i="12"/>
  <c r="AE15595" i="12"/>
  <c r="AF15594" i="12"/>
  <c r="AE15594" i="12"/>
  <c r="AF15593" i="12"/>
  <c r="AE15593" i="12"/>
  <c r="AF15592" i="12"/>
  <c r="AE15592" i="12"/>
  <c r="AF15591" i="12"/>
  <c r="AE15591" i="12"/>
  <c r="AF15590" i="12"/>
  <c r="AE15590" i="12"/>
  <c r="AF15589" i="12"/>
  <c r="AE15589" i="12"/>
  <c r="AF15588" i="12"/>
  <c r="AE15588" i="12"/>
  <c r="AF15587" i="12"/>
  <c r="AE15587" i="12"/>
  <c r="AF15586" i="12"/>
  <c r="AE15586" i="12"/>
  <c r="AF15585" i="12"/>
  <c r="AE15585" i="12"/>
  <c r="AF15584" i="12"/>
  <c r="AE15584" i="12"/>
  <c r="AF15583" i="12"/>
  <c r="AE15583" i="12"/>
  <c r="AF15582" i="12"/>
  <c r="AE15582" i="12"/>
  <c r="AF15581" i="12"/>
  <c r="AE15581" i="12"/>
  <c r="AF15580" i="12"/>
  <c r="AE15580" i="12"/>
  <c r="AF15579" i="12"/>
  <c r="AE15579" i="12"/>
  <c r="AF15578" i="12"/>
  <c r="AE15578" i="12"/>
  <c r="AF15577" i="12"/>
  <c r="AE15577" i="12"/>
  <c r="AF15576" i="12"/>
  <c r="AE15576" i="12"/>
  <c r="AF15575" i="12"/>
  <c r="AE15575" i="12"/>
  <c r="AF15574" i="12"/>
  <c r="AE15574" i="12"/>
  <c r="AF15573" i="12"/>
  <c r="AE15573" i="12"/>
  <c r="AF15572" i="12"/>
  <c r="AE15572" i="12"/>
  <c r="AF15571" i="12"/>
  <c r="AE15571" i="12"/>
  <c r="AF15570" i="12"/>
  <c r="AE15570" i="12"/>
  <c r="AF15569" i="12"/>
  <c r="AE15569" i="12"/>
  <c r="AF15568" i="12"/>
  <c r="AE15568" i="12"/>
  <c r="AF15567" i="12"/>
  <c r="AE15567" i="12"/>
  <c r="AF15566" i="12"/>
  <c r="AE15566" i="12"/>
  <c r="AF15565" i="12"/>
  <c r="AE15565" i="12"/>
  <c r="AF15564" i="12"/>
  <c r="AE15564" i="12"/>
  <c r="AF15563" i="12"/>
  <c r="AE15563" i="12"/>
  <c r="AF15562" i="12"/>
  <c r="AE15562" i="12"/>
  <c r="AF15561" i="12"/>
  <c r="AE15561" i="12"/>
  <c r="AF15560" i="12"/>
  <c r="AE15560" i="12"/>
  <c r="AF15559" i="12"/>
  <c r="AE15559" i="12"/>
  <c r="AF15558" i="12"/>
  <c r="AE15558" i="12"/>
  <c r="AF15557" i="12"/>
  <c r="AE15557" i="12"/>
  <c r="AF15556" i="12"/>
  <c r="AE15556" i="12"/>
  <c r="AF15555" i="12"/>
  <c r="AE15555" i="12"/>
  <c r="AF15554" i="12"/>
  <c r="AE15554" i="12"/>
  <c r="AF15553" i="12"/>
  <c r="AE15553" i="12"/>
  <c r="AF15552" i="12"/>
  <c r="AE15552" i="12"/>
  <c r="AF15551" i="12"/>
  <c r="AE15551" i="12"/>
  <c r="AF15550" i="12"/>
  <c r="AE15550" i="12"/>
  <c r="AF15549" i="12"/>
  <c r="AE15549" i="12"/>
  <c r="AF15548" i="12"/>
  <c r="AE15548" i="12"/>
  <c r="AF15547" i="12"/>
  <c r="AE15547" i="12"/>
  <c r="AF15546" i="12"/>
  <c r="AE15546" i="12"/>
  <c r="AF15545" i="12"/>
  <c r="AE15545" i="12"/>
  <c r="AF15544" i="12"/>
  <c r="AE15544" i="12"/>
  <c r="AF15543" i="12"/>
  <c r="AE15543" i="12"/>
  <c r="AF15542" i="12"/>
  <c r="AE15542" i="12"/>
  <c r="AF15541" i="12"/>
  <c r="AE15541" i="12"/>
  <c r="AF15540" i="12"/>
  <c r="AE15540" i="12"/>
  <c r="AF15539" i="12"/>
  <c r="AE15539" i="12"/>
  <c r="AF15538" i="12"/>
  <c r="AE15538" i="12"/>
  <c r="AF15537" i="12"/>
  <c r="AE15537" i="12"/>
  <c r="AF15536" i="12"/>
  <c r="AE15536" i="12"/>
  <c r="AF15535" i="12"/>
  <c r="AE15535" i="12"/>
  <c r="AF15534" i="12"/>
  <c r="AE15534" i="12"/>
  <c r="AF15533" i="12"/>
  <c r="AE15533" i="12"/>
  <c r="AF15532" i="12"/>
  <c r="AE15532" i="12"/>
  <c r="AF15531" i="12"/>
  <c r="AE15531" i="12"/>
  <c r="AF15530" i="12"/>
  <c r="AE15530" i="12"/>
  <c r="AF15529" i="12"/>
  <c r="AE15529" i="12"/>
  <c r="AF15528" i="12"/>
  <c r="AE15528" i="12"/>
  <c r="AF15527" i="12"/>
  <c r="AE15527" i="12"/>
  <c r="AF15526" i="12"/>
  <c r="AE15526" i="12"/>
  <c r="AF15525" i="12"/>
  <c r="AE15525" i="12"/>
  <c r="AF15524" i="12"/>
  <c r="AE15524" i="12"/>
  <c r="AF15523" i="12"/>
  <c r="AE15523" i="12"/>
  <c r="AF15522" i="12"/>
  <c r="AE15522" i="12"/>
  <c r="AF15521" i="12"/>
  <c r="AE15521" i="12"/>
  <c r="AF15520" i="12"/>
  <c r="AE15520" i="12"/>
  <c r="AF15519" i="12"/>
  <c r="AE15519" i="12"/>
  <c r="AF15518" i="12"/>
  <c r="AE15518" i="12"/>
  <c r="AF15517" i="12"/>
  <c r="AE15517" i="12"/>
  <c r="AF15516" i="12"/>
  <c r="AE15516" i="12"/>
  <c r="AF15515" i="12"/>
  <c r="AE15515" i="12"/>
  <c r="AF15514" i="12"/>
  <c r="AE15514" i="12"/>
  <c r="AF15513" i="12"/>
  <c r="AE15513" i="12"/>
  <c r="AF15512" i="12"/>
  <c r="AE15512" i="12"/>
  <c r="AF15511" i="12"/>
  <c r="AE15511" i="12"/>
  <c r="AF15510" i="12"/>
  <c r="AE15510" i="12"/>
  <c r="AF15509" i="12"/>
  <c r="AE15509" i="12"/>
  <c r="AF15508" i="12"/>
  <c r="AE15508" i="12"/>
  <c r="AF15507" i="12"/>
  <c r="AE15507" i="12"/>
  <c r="AF15506" i="12"/>
  <c r="AE15506" i="12"/>
  <c r="AF15505" i="12"/>
  <c r="AE15505" i="12"/>
  <c r="AF15504" i="12"/>
  <c r="AE15504" i="12"/>
  <c r="AF15503" i="12"/>
  <c r="AE15503" i="12"/>
  <c r="AF15502" i="12"/>
  <c r="AE15502" i="12"/>
  <c r="AF15501" i="12"/>
  <c r="AE15501" i="12"/>
  <c r="AF15500" i="12"/>
  <c r="AE15500" i="12"/>
  <c r="AF15499" i="12"/>
  <c r="AE15499" i="12"/>
  <c r="AF15498" i="12"/>
  <c r="AE15498" i="12"/>
  <c r="AF15497" i="12"/>
  <c r="AE15497" i="12"/>
  <c r="AF15496" i="12"/>
  <c r="AE15496" i="12"/>
  <c r="AF15495" i="12"/>
  <c r="AE15495" i="12"/>
  <c r="AF15494" i="12"/>
  <c r="AE15494" i="12"/>
  <c r="AF15493" i="12"/>
  <c r="AE15493" i="12"/>
  <c r="AF15492" i="12"/>
  <c r="AE15492" i="12"/>
  <c r="AF15491" i="12"/>
  <c r="AE15491" i="12"/>
  <c r="AF15490" i="12"/>
  <c r="AE15490" i="12"/>
  <c r="AF15489" i="12"/>
  <c r="AE15489" i="12"/>
  <c r="AF15488" i="12"/>
  <c r="AE15488" i="12"/>
  <c r="AF15487" i="12"/>
  <c r="AE15487" i="12"/>
  <c r="AF15486" i="12"/>
  <c r="AE15486" i="12"/>
  <c r="AF15485" i="12"/>
  <c r="AE15485" i="12"/>
  <c r="AF15484" i="12"/>
  <c r="AE15484" i="12"/>
  <c r="AF15483" i="12"/>
  <c r="AE15483" i="12"/>
  <c r="AF15482" i="12"/>
  <c r="AE15482" i="12"/>
  <c r="AF15481" i="12"/>
  <c r="AE15481" i="12"/>
  <c r="AF15480" i="12"/>
  <c r="AE15480" i="12"/>
  <c r="AF15479" i="12"/>
  <c r="AE15479" i="12"/>
  <c r="AF15478" i="12"/>
  <c r="AE15478" i="12"/>
  <c r="AF15477" i="12"/>
  <c r="AE15477" i="12"/>
  <c r="AF15476" i="12"/>
  <c r="AE15476" i="12"/>
  <c r="AF15475" i="12"/>
  <c r="AE15475" i="12"/>
  <c r="AF15474" i="12"/>
  <c r="AE15474" i="12"/>
  <c r="AF15473" i="12"/>
  <c r="AE15473" i="12"/>
  <c r="AF15472" i="12"/>
  <c r="AE15472" i="12"/>
  <c r="AF15471" i="12"/>
  <c r="AE15471" i="12"/>
  <c r="AF15470" i="12"/>
  <c r="AE15470" i="12"/>
  <c r="AF15469" i="12"/>
  <c r="AE15469" i="12"/>
  <c r="AF15468" i="12"/>
  <c r="AE15468" i="12"/>
  <c r="AF15467" i="12"/>
  <c r="AE15467" i="12"/>
  <c r="AF15466" i="12"/>
  <c r="AE15466" i="12"/>
  <c r="AF15465" i="12"/>
  <c r="AE15465" i="12"/>
  <c r="AF15464" i="12"/>
  <c r="AE15464" i="12"/>
  <c r="AF15463" i="12"/>
  <c r="AE15463" i="12"/>
  <c r="AF15462" i="12"/>
  <c r="AE15462" i="12"/>
  <c r="AF15461" i="12"/>
  <c r="AE15461" i="12"/>
  <c r="AF15460" i="12"/>
  <c r="AE15460" i="12"/>
  <c r="AF15459" i="12"/>
  <c r="AE15459" i="12"/>
  <c r="AF15458" i="12"/>
  <c r="AE15458" i="12"/>
  <c r="AF15457" i="12"/>
  <c r="AE15457" i="12"/>
  <c r="AF15456" i="12"/>
  <c r="AE15456" i="12"/>
  <c r="AF15455" i="12"/>
  <c r="AE15455" i="12"/>
  <c r="AF15454" i="12"/>
  <c r="AE15454" i="12"/>
  <c r="AF15453" i="12"/>
  <c r="AE15453" i="12"/>
  <c r="AF15452" i="12"/>
  <c r="AE15452" i="12"/>
  <c r="AF15451" i="12"/>
  <c r="AE15451" i="12"/>
  <c r="AF15450" i="12"/>
  <c r="AE15450" i="12"/>
  <c r="AF15449" i="12"/>
  <c r="AE15449" i="12"/>
  <c r="AF15448" i="12"/>
  <c r="AE15448" i="12"/>
  <c r="AF15447" i="12"/>
  <c r="AE15447" i="12"/>
  <c r="AF15446" i="12"/>
  <c r="AE15446" i="12"/>
  <c r="AF15445" i="12"/>
  <c r="AE15445" i="12"/>
  <c r="AF15444" i="12"/>
  <c r="AE15444" i="12"/>
  <c r="AF15443" i="12"/>
  <c r="AE15443" i="12"/>
  <c r="AF15442" i="12"/>
  <c r="AE15442" i="12"/>
  <c r="AF15441" i="12"/>
  <c r="AE15441" i="12"/>
  <c r="AF15440" i="12"/>
  <c r="AE15440" i="12"/>
  <c r="AF15439" i="12"/>
  <c r="AE15439" i="12"/>
  <c r="AF15438" i="12"/>
  <c r="AE15438" i="12"/>
  <c r="AF15437" i="12"/>
  <c r="AE15437" i="12"/>
  <c r="AF15436" i="12"/>
  <c r="AE15436" i="12"/>
  <c r="AF15435" i="12"/>
  <c r="AE15435" i="12"/>
  <c r="AF15434" i="12"/>
  <c r="AE15434" i="12"/>
  <c r="AF15433" i="12"/>
  <c r="AE15433" i="12"/>
  <c r="AF15432" i="12"/>
  <c r="AE15432" i="12"/>
  <c r="AF15431" i="12"/>
  <c r="AE15431" i="12"/>
  <c r="AF15430" i="12"/>
  <c r="AE15430" i="12"/>
  <c r="AF15429" i="12"/>
  <c r="AE15429" i="12"/>
  <c r="AF15428" i="12"/>
  <c r="AE15428" i="12"/>
  <c r="AF15427" i="12"/>
  <c r="AE15427" i="12"/>
  <c r="AF15426" i="12"/>
  <c r="AE15426" i="12"/>
  <c r="AF15425" i="12"/>
  <c r="AE15425" i="12"/>
  <c r="AF15424" i="12"/>
  <c r="AE15424" i="12"/>
  <c r="AF15423" i="12"/>
  <c r="AE15423" i="12"/>
  <c r="AF15422" i="12"/>
  <c r="AE15422" i="12"/>
  <c r="AF15421" i="12"/>
  <c r="AE15421" i="12"/>
  <c r="AF15420" i="12"/>
  <c r="AE15420" i="12"/>
  <c r="AF15419" i="12"/>
  <c r="AE15419" i="12"/>
  <c r="AF15418" i="12"/>
  <c r="AE15418" i="12"/>
  <c r="AF15417" i="12"/>
  <c r="AE15417" i="12"/>
  <c r="AF15416" i="12"/>
  <c r="AE15416" i="12"/>
  <c r="AF15415" i="12"/>
  <c r="AE15415" i="12"/>
  <c r="AF15414" i="12"/>
  <c r="AE15414" i="12"/>
  <c r="AF15413" i="12"/>
  <c r="AE15413" i="12"/>
  <c r="AF15412" i="12"/>
  <c r="AE15412" i="12"/>
  <c r="AF15411" i="12"/>
  <c r="AE15411" i="12"/>
  <c r="AF15410" i="12"/>
  <c r="AE15410" i="12"/>
  <c r="AF15409" i="12"/>
  <c r="AE15409" i="12"/>
  <c r="AF15408" i="12"/>
  <c r="AE15408" i="12"/>
  <c r="AF15407" i="12"/>
  <c r="AE15407" i="12"/>
  <c r="AF15406" i="12"/>
  <c r="AE15406" i="12"/>
  <c r="AF15405" i="12"/>
  <c r="AE15405" i="12"/>
  <c r="AF15404" i="12"/>
  <c r="AE15404" i="12"/>
  <c r="AF15403" i="12"/>
  <c r="AE15403" i="12"/>
  <c r="AF15402" i="12"/>
  <c r="AE15402" i="12"/>
  <c r="AF15401" i="12"/>
  <c r="AE15401" i="12"/>
  <c r="AF15400" i="12"/>
  <c r="AE15400" i="12"/>
  <c r="AF15399" i="12"/>
  <c r="AE15399" i="12"/>
  <c r="AF15398" i="12"/>
  <c r="AE15398" i="12"/>
  <c r="AF15397" i="12"/>
  <c r="AE15397" i="12"/>
  <c r="AF15396" i="12"/>
  <c r="AE15396" i="12"/>
  <c r="AF15395" i="12"/>
  <c r="AE15395" i="12"/>
  <c r="AF15394" i="12"/>
  <c r="AE15394" i="12"/>
  <c r="AF15393" i="12"/>
  <c r="AE15393" i="12"/>
  <c r="AF15392" i="12"/>
  <c r="AE15392" i="12"/>
  <c r="AF15391" i="12"/>
  <c r="AE15391" i="12"/>
  <c r="AF15390" i="12"/>
  <c r="AE15390" i="12"/>
  <c r="AF15389" i="12"/>
  <c r="AE15389" i="12"/>
  <c r="AF15388" i="12"/>
  <c r="AE15388" i="12"/>
  <c r="AF15387" i="12"/>
  <c r="AE15387" i="12"/>
  <c r="AF15386" i="12"/>
  <c r="AE15386" i="12"/>
  <c r="AF15385" i="12"/>
  <c r="AE15385" i="12"/>
  <c r="AF15384" i="12"/>
  <c r="AE15384" i="12"/>
  <c r="AF15383" i="12"/>
  <c r="AE15383" i="12"/>
  <c r="AF15382" i="12"/>
  <c r="AE15382" i="12"/>
  <c r="AF15381" i="12"/>
  <c r="AE15381" i="12"/>
  <c r="AF15380" i="12"/>
  <c r="AE15380" i="12"/>
  <c r="AF15379" i="12"/>
  <c r="AE15379" i="12"/>
  <c r="AF15378" i="12"/>
  <c r="AE15378" i="12"/>
  <c r="AF15377" i="12"/>
  <c r="AE15377" i="12"/>
  <c r="AF15376" i="12"/>
  <c r="AE15376" i="12"/>
  <c r="AF15375" i="12"/>
  <c r="AE15375" i="12"/>
  <c r="AF15374" i="12"/>
  <c r="AE15374" i="12"/>
  <c r="AF15373" i="12"/>
  <c r="AE15373" i="12"/>
  <c r="AF15372" i="12"/>
  <c r="AE15372" i="12"/>
  <c r="AF15371" i="12"/>
  <c r="AE15371" i="12"/>
  <c r="AF15370" i="12"/>
  <c r="AE15370" i="12"/>
  <c r="AF15369" i="12"/>
  <c r="AE15369" i="12"/>
  <c r="AF15368" i="12"/>
  <c r="AE15368" i="12"/>
  <c r="AF15367" i="12"/>
  <c r="AE15367" i="12"/>
  <c r="AF15366" i="12"/>
  <c r="AE15366" i="12"/>
  <c r="AF15365" i="12"/>
  <c r="AE15365" i="12"/>
  <c r="AF15364" i="12"/>
  <c r="AE15364" i="12"/>
  <c r="AF15363" i="12"/>
  <c r="AE15363" i="12"/>
  <c r="AF15362" i="12"/>
  <c r="AE15362" i="12"/>
  <c r="AF15361" i="12"/>
  <c r="AE15361" i="12"/>
  <c r="AF15360" i="12"/>
  <c r="AE15360" i="12"/>
  <c r="AF15359" i="12"/>
  <c r="AE15359" i="12"/>
  <c r="AF15358" i="12"/>
  <c r="AE15358" i="12"/>
  <c r="AF15357" i="12"/>
  <c r="AE15357" i="12"/>
  <c r="AF15356" i="12"/>
  <c r="AE15356" i="12"/>
  <c r="AF15355" i="12"/>
  <c r="AE15355" i="12"/>
  <c r="AF15354" i="12"/>
  <c r="AE15354" i="12"/>
  <c r="AF15353" i="12"/>
  <c r="AE15353" i="12"/>
  <c r="AF15352" i="12"/>
  <c r="AE15352" i="12"/>
  <c r="AF15351" i="12"/>
  <c r="AE15351" i="12"/>
  <c r="AF15350" i="12"/>
  <c r="AE15350" i="12"/>
  <c r="AF15349" i="12"/>
  <c r="AE15349" i="12"/>
  <c r="AF15348" i="12"/>
  <c r="AE15348" i="12"/>
  <c r="AF15347" i="12"/>
  <c r="AE15347" i="12"/>
  <c r="AF15346" i="12"/>
  <c r="AE15346" i="12"/>
  <c r="AF15345" i="12"/>
  <c r="AE15345" i="12"/>
  <c r="AF15344" i="12"/>
  <c r="AE15344" i="12"/>
  <c r="AF15343" i="12"/>
  <c r="AE15343" i="12"/>
  <c r="AF15342" i="12"/>
  <c r="AE15342" i="12"/>
  <c r="AF15341" i="12"/>
  <c r="AE15341" i="12"/>
  <c r="AF15340" i="12"/>
  <c r="AE15340" i="12"/>
  <c r="AF15339" i="12"/>
  <c r="AE15339" i="12"/>
  <c r="AF15338" i="12"/>
  <c r="AE15338" i="12"/>
  <c r="AF15337" i="12"/>
  <c r="AE15337" i="12"/>
  <c r="AF15336" i="12"/>
  <c r="AE15336" i="12"/>
  <c r="AF15335" i="12"/>
  <c r="AE15335" i="12"/>
  <c r="AF15334" i="12"/>
  <c r="AE15334" i="12"/>
  <c r="AF15333" i="12"/>
  <c r="AE15333" i="12"/>
  <c r="AF15332" i="12"/>
  <c r="AE15332" i="12"/>
  <c r="AF15331" i="12"/>
  <c r="AE15331" i="12"/>
  <c r="AF15330" i="12"/>
  <c r="AE15330" i="12"/>
  <c r="AF15329" i="12"/>
  <c r="AE15329" i="12"/>
  <c r="AF15328" i="12"/>
  <c r="AE15328" i="12"/>
  <c r="AF15327" i="12"/>
  <c r="AE15327" i="12"/>
  <c r="AF15326" i="12"/>
  <c r="AE15326" i="12"/>
  <c r="AF15325" i="12"/>
  <c r="AE15325" i="12"/>
  <c r="AF15324" i="12"/>
  <c r="AE15324" i="12"/>
  <c r="AF15323" i="12"/>
  <c r="AE15323" i="12"/>
  <c r="AF15322" i="12"/>
  <c r="AE15322" i="12"/>
  <c r="AF15321" i="12"/>
  <c r="AE15321" i="12"/>
  <c r="AF15320" i="12"/>
  <c r="AE15320" i="12"/>
  <c r="AF15319" i="12"/>
  <c r="AE15319" i="12"/>
  <c r="AF15318" i="12"/>
  <c r="AE15318" i="12"/>
  <c r="AF15317" i="12"/>
  <c r="AE15317" i="12"/>
  <c r="AF15316" i="12"/>
  <c r="AE15316" i="12"/>
  <c r="AF15315" i="12"/>
  <c r="AE15315" i="12"/>
  <c r="AF15314" i="12"/>
  <c r="AE15314" i="12"/>
  <c r="AF15313" i="12"/>
  <c r="AE15313" i="12"/>
  <c r="AF15312" i="12"/>
  <c r="AE15312" i="12"/>
  <c r="AF15311" i="12"/>
  <c r="AE15311" i="12"/>
  <c r="AF15310" i="12"/>
  <c r="AE15310" i="12"/>
  <c r="AF15309" i="12"/>
  <c r="AE15309" i="12"/>
  <c r="AF15308" i="12"/>
  <c r="AE15308" i="12"/>
  <c r="AF15307" i="12"/>
  <c r="AE15307" i="12"/>
  <c r="AF15306" i="12"/>
  <c r="AE15306" i="12"/>
  <c r="AF15305" i="12"/>
  <c r="AE15305" i="12"/>
  <c r="AF15304" i="12"/>
  <c r="AE15304" i="12"/>
  <c r="AF15303" i="12"/>
  <c r="AE15303" i="12"/>
  <c r="AF15302" i="12"/>
  <c r="AE15302" i="12"/>
  <c r="AF15301" i="12"/>
  <c r="AE15301" i="12"/>
  <c r="AF15300" i="12"/>
  <c r="AE15300" i="12"/>
  <c r="AF15299" i="12"/>
  <c r="AE15299" i="12"/>
  <c r="AF15298" i="12"/>
  <c r="AE15298" i="12"/>
  <c r="AF15297" i="12"/>
  <c r="AE15297" i="12"/>
  <c r="AF15296" i="12"/>
  <c r="AE15296" i="12"/>
  <c r="AF15295" i="12"/>
  <c r="AE15295" i="12"/>
  <c r="AF15294" i="12"/>
  <c r="AE15294" i="12"/>
  <c r="AF15293" i="12"/>
  <c r="AE15293" i="12"/>
  <c r="AF15292" i="12"/>
  <c r="AE15292" i="12"/>
  <c r="AF15291" i="12"/>
  <c r="AE15291" i="12"/>
  <c r="AF15290" i="12"/>
  <c r="AE15290" i="12"/>
  <c r="AF15289" i="12"/>
  <c r="AE15289" i="12"/>
  <c r="AF15288" i="12"/>
  <c r="AE15288" i="12"/>
  <c r="AF15287" i="12"/>
  <c r="AE15287" i="12"/>
  <c r="AF15286" i="12"/>
  <c r="AE15286" i="12"/>
  <c r="AF15285" i="12"/>
  <c r="AE15285" i="12"/>
  <c r="AF15284" i="12"/>
  <c r="AE15284" i="12"/>
  <c r="AF15283" i="12"/>
  <c r="AE15283" i="12"/>
  <c r="AF15282" i="12"/>
  <c r="AE15282" i="12"/>
  <c r="AF15281" i="12"/>
  <c r="AE15281" i="12"/>
  <c r="AF15280" i="12"/>
  <c r="AE15280" i="12"/>
  <c r="AF15279" i="12"/>
  <c r="AE15279" i="12"/>
  <c r="AF15278" i="12"/>
  <c r="AE15278" i="12"/>
  <c r="AF15277" i="12"/>
  <c r="AE15277" i="12"/>
  <c r="AF15276" i="12"/>
  <c r="AE15276" i="12"/>
  <c r="AF15275" i="12"/>
  <c r="AE15275" i="12"/>
  <c r="AF15274" i="12"/>
  <c r="AE15274" i="12"/>
  <c r="AF15273" i="12"/>
  <c r="AE15273" i="12"/>
  <c r="AF15272" i="12"/>
  <c r="AE15272" i="12"/>
  <c r="AF15271" i="12"/>
  <c r="AE15271" i="12"/>
  <c r="AF15270" i="12"/>
  <c r="AE15270" i="12"/>
  <c r="AF15269" i="12"/>
  <c r="AE15269" i="12"/>
  <c r="AF15268" i="12"/>
  <c r="AE15268" i="12"/>
  <c r="AF15267" i="12"/>
  <c r="AE15267" i="12"/>
  <c r="AF15266" i="12"/>
  <c r="AE15266" i="12"/>
  <c r="AF15265" i="12"/>
  <c r="AE15265" i="12"/>
  <c r="AF15264" i="12"/>
  <c r="AE15264" i="12"/>
  <c r="AF15263" i="12"/>
  <c r="AE15263" i="12"/>
  <c r="AF15262" i="12"/>
  <c r="AE15262" i="12"/>
  <c r="AF15261" i="12"/>
  <c r="AE15261" i="12"/>
  <c r="AF15260" i="12"/>
  <c r="AE15260" i="12"/>
  <c r="AF15259" i="12"/>
  <c r="AE15259" i="12"/>
  <c r="AF15258" i="12"/>
  <c r="AE15258" i="12"/>
  <c r="AF15257" i="12"/>
  <c r="AE15257" i="12"/>
  <c r="AF15256" i="12"/>
  <c r="AE15256" i="12"/>
  <c r="AF15255" i="12"/>
  <c r="AE15255" i="12"/>
  <c r="AF15254" i="12"/>
  <c r="AE15254" i="12"/>
  <c r="AF15253" i="12"/>
  <c r="AE15253" i="12"/>
  <c r="AF15252" i="12"/>
  <c r="AE15252" i="12"/>
  <c r="AF15251" i="12"/>
  <c r="AE15251" i="12"/>
  <c r="AF15250" i="12"/>
  <c r="AE15250" i="12"/>
  <c r="AF15249" i="12"/>
  <c r="AE15249" i="12"/>
  <c r="AF15248" i="12"/>
  <c r="AE15248" i="12"/>
  <c r="AF15247" i="12"/>
  <c r="AE15247" i="12"/>
  <c r="AF15246" i="12"/>
  <c r="AE15246" i="12"/>
  <c r="AF15245" i="12"/>
  <c r="AE15245" i="12"/>
  <c r="AF15244" i="12"/>
  <c r="AE15244" i="12"/>
  <c r="AF15243" i="12"/>
  <c r="AE15243" i="12"/>
  <c r="AF15242" i="12"/>
  <c r="AE15242" i="12"/>
  <c r="AF15241" i="12"/>
  <c r="AE15241" i="12"/>
  <c r="AF15240" i="12"/>
  <c r="AE15240" i="12"/>
  <c r="AF15239" i="12"/>
  <c r="AE15239" i="12"/>
  <c r="AF15238" i="12"/>
  <c r="AE15238" i="12"/>
  <c r="AF15237" i="12"/>
  <c r="AE15237" i="12"/>
  <c r="AF15236" i="12"/>
  <c r="AE15236" i="12"/>
  <c r="AF15235" i="12"/>
  <c r="AE15235" i="12"/>
  <c r="AF15234" i="12"/>
  <c r="AE15234" i="12"/>
  <c r="AF15233" i="12"/>
  <c r="AE15233" i="12"/>
  <c r="AF15232" i="12"/>
  <c r="AE15232" i="12"/>
  <c r="AF15231" i="12"/>
  <c r="AE15231" i="12"/>
  <c r="AF15230" i="12"/>
  <c r="AE15230" i="12"/>
  <c r="AF15229" i="12"/>
  <c r="AE15229" i="12"/>
  <c r="AF15228" i="12"/>
  <c r="AE15228" i="12"/>
  <c r="AF15227" i="12"/>
  <c r="AE15227" i="12"/>
  <c r="AF15226" i="12"/>
  <c r="AE15226" i="12"/>
  <c r="AF15225" i="12"/>
  <c r="AE15225" i="12"/>
  <c r="AF15224" i="12"/>
  <c r="AE15224" i="12"/>
  <c r="AF15223" i="12"/>
  <c r="AE15223" i="12"/>
  <c r="AF15222" i="12"/>
  <c r="AE15222" i="12"/>
  <c r="AF15221" i="12"/>
  <c r="AE15221" i="12"/>
  <c r="AF15220" i="12"/>
  <c r="AE15220" i="12"/>
  <c r="AF15219" i="12"/>
  <c r="AE15219" i="12"/>
  <c r="AF15218" i="12"/>
  <c r="AE15218" i="12"/>
  <c r="AF15217" i="12"/>
  <c r="AE15217" i="12"/>
  <c r="AF15216" i="12"/>
  <c r="AE15216" i="12"/>
  <c r="AF15215" i="12"/>
  <c r="AE15215" i="12"/>
  <c r="AF15214" i="12"/>
  <c r="AE15214" i="12"/>
  <c r="AF15213" i="12"/>
  <c r="AE15213" i="12"/>
  <c r="AF15212" i="12"/>
  <c r="AE15212" i="12"/>
  <c r="AF15211" i="12"/>
  <c r="AE15211" i="12"/>
  <c r="AF15210" i="12"/>
  <c r="AE15210" i="12"/>
  <c r="AF15209" i="12"/>
  <c r="AE15209" i="12"/>
  <c r="AF15208" i="12"/>
  <c r="AE15208" i="12"/>
  <c r="AF15207" i="12"/>
  <c r="AE15207" i="12"/>
  <c r="AF15206" i="12"/>
  <c r="AE15206" i="12"/>
  <c r="AF15205" i="12"/>
  <c r="AE15205" i="12"/>
  <c r="AF15204" i="12"/>
  <c r="AE15204" i="12"/>
  <c r="AF15203" i="12"/>
  <c r="AE15203" i="12"/>
  <c r="AF15202" i="12"/>
  <c r="AE15202" i="12"/>
  <c r="AF15201" i="12"/>
  <c r="AE15201" i="12"/>
  <c r="AF15200" i="12"/>
  <c r="AE15200" i="12"/>
  <c r="AF15199" i="12"/>
  <c r="AE15199" i="12"/>
  <c r="AF15198" i="12"/>
  <c r="AE15198" i="12"/>
  <c r="AF15197" i="12"/>
  <c r="AE15197" i="12"/>
  <c r="AF15196" i="12"/>
  <c r="AE15196" i="12"/>
  <c r="AF15195" i="12"/>
  <c r="AE15195" i="12"/>
  <c r="AF15194" i="12"/>
  <c r="AE15194" i="12"/>
  <c r="AF15193" i="12"/>
  <c r="AE15193" i="12"/>
  <c r="AF15192" i="12"/>
  <c r="AE15192" i="12"/>
  <c r="AF15191" i="12"/>
  <c r="AE15191" i="12"/>
  <c r="AF15190" i="12"/>
  <c r="AE15190" i="12"/>
  <c r="AF15189" i="12"/>
  <c r="AE15189" i="12"/>
  <c r="AF15188" i="12"/>
  <c r="AE15188" i="12"/>
  <c r="AF15187" i="12"/>
  <c r="AE15187" i="12"/>
  <c r="AF15186" i="12"/>
  <c r="AE15186" i="12"/>
  <c r="AF15185" i="12"/>
  <c r="AE15185" i="12"/>
  <c r="AF15184" i="12"/>
  <c r="AE15184" i="12"/>
  <c r="AF15183" i="12"/>
  <c r="AE15183" i="12"/>
  <c r="AF15182" i="12"/>
  <c r="AE15182" i="12"/>
  <c r="AF15181" i="12"/>
  <c r="AE15181" i="12"/>
  <c r="AF15180" i="12"/>
  <c r="AE15180" i="12"/>
  <c r="AF15179" i="12"/>
  <c r="AE15179" i="12"/>
  <c r="AF15178" i="12"/>
  <c r="AE15178" i="12"/>
  <c r="AF15177" i="12"/>
  <c r="AE15177" i="12"/>
  <c r="AF15176" i="12"/>
  <c r="AE15176" i="12"/>
  <c r="AF15175" i="12"/>
  <c r="AE15175" i="12"/>
  <c r="AF15174" i="12"/>
  <c r="AE15174" i="12"/>
  <c r="AF15173" i="12"/>
  <c r="AE15173" i="12"/>
  <c r="AF15172" i="12"/>
  <c r="AE15172" i="12"/>
  <c r="AF15171" i="12"/>
  <c r="AE15171" i="12"/>
  <c r="AF15170" i="12"/>
  <c r="AE15170" i="12"/>
  <c r="AF15169" i="12"/>
  <c r="AE15169" i="12"/>
  <c r="AF15168" i="12"/>
  <c r="AE15168" i="12"/>
  <c r="AF15167" i="12"/>
  <c r="AE15167" i="12"/>
  <c r="AF15166" i="12"/>
  <c r="AE15166" i="12"/>
  <c r="AF15165" i="12"/>
  <c r="AE15165" i="12"/>
  <c r="AF15164" i="12"/>
  <c r="AE15164" i="12"/>
  <c r="AF15163" i="12"/>
  <c r="AE15163" i="12"/>
  <c r="AF15162" i="12"/>
  <c r="AE15162" i="12"/>
  <c r="AF15161" i="12"/>
  <c r="AE15161" i="12"/>
  <c r="AF15160" i="12"/>
  <c r="AE15160" i="12"/>
  <c r="AF15159" i="12"/>
  <c r="AE15159" i="12"/>
  <c r="AF15158" i="12"/>
  <c r="AE15158" i="12"/>
  <c r="AF15157" i="12"/>
  <c r="AE15157" i="12"/>
  <c r="AF15156" i="12"/>
  <c r="AE15156" i="12"/>
  <c r="AF15155" i="12"/>
  <c r="AE15155" i="12"/>
  <c r="AF15154" i="12"/>
  <c r="AE15154" i="12"/>
  <c r="AF15153" i="12"/>
  <c r="AE15153" i="12"/>
  <c r="AF15152" i="12"/>
  <c r="AE15152" i="12"/>
  <c r="AF15151" i="12"/>
  <c r="AE15151" i="12"/>
  <c r="AF15150" i="12"/>
  <c r="AE15150" i="12"/>
  <c r="AF15149" i="12"/>
  <c r="AE15149" i="12"/>
  <c r="AF15148" i="12"/>
  <c r="AE15148" i="12"/>
  <c r="AF15147" i="12"/>
  <c r="AE15147" i="12"/>
  <c r="AF15146" i="12"/>
  <c r="AE15146" i="12"/>
  <c r="AF15145" i="12"/>
  <c r="AE15145" i="12"/>
  <c r="AF15144" i="12"/>
  <c r="AE15144" i="12"/>
  <c r="AF15143" i="12"/>
  <c r="AE15143" i="12"/>
  <c r="AF15142" i="12"/>
  <c r="AE15142" i="12"/>
  <c r="AF15141" i="12"/>
  <c r="AE15141" i="12"/>
  <c r="AF15140" i="12"/>
  <c r="AE15140" i="12"/>
  <c r="AF15139" i="12"/>
  <c r="AE15139" i="12"/>
  <c r="AF15138" i="12"/>
  <c r="AE15138" i="12"/>
  <c r="AF15137" i="12"/>
  <c r="AE15137" i="12"/>
  <c r="AF15136" i="12"/>
  <c r="AE15136" i="12"/>
  <c r="AF15135" i="12"/>
  <c r="AE15135" i="12"/>
  <c r="AF15134" i="12"/>
  <c r="AE15134" i="12"/>
  <c r="AF15133" i="12"/>
  <c r="AE15133" i="12"/>
  <c r="AF15132" i="12"/>
  <c r="AE15132" i="12"/>
  <c r="AF15131" i="12"/>
  <c r="AE15131" i="12"/>
  <c r="AF15130" i="12"/>
  <c r="AE15130" i="12"/>
  <c r="AF15129" i="12"/>
  <c r="AE15129" i="12"/>
  <c r="AF15128" i="12"/>
  <c r="AE15128" i="12"/>
  <c r="AF15127" i="12"/>
  <c r="AE15127" i="12"/>
  <c r="AF15126" i="12"/>
  <c r="AE15126" i="12"/>
  <c r="AF15125" i="12"/>
  <c r="AE15125" i="12"/>
  <c r="AF15124" i="12"/>
  <c r="AE15124" i="12"/>
  <c r="AF15123" i="12"/>
  <c r="AE15123" i="12"/>
  <c r="AF15122" i="12"/>
  <c r="AE15122" i="12"/>
  <c r="AF15121" i="12"/>
  <c r="AE15121" i="12"/>
  <c r="AF15120" i="12"/>
  <c r="AE15120" i="12"/>
  <c r="AF15119" i="12"/>
  <c r="AE15119" i="12"/>
  <c r="AF15118" i="12"/>
  <c r="AE15118" i="12"/>
  <c r="AF15117" i="12"/>
  <c r="AE15117" i="12"/>
  <c r="AF15116" i="12"/>
  <c r="AE15116" i="12"/>
  <c r="AF15115" i="12"/>
  <c r="AE15115" i="12"/>
  <c r="AF15114" i="12"/>
  <c r="AE15114" i="12"/>
  <c r="AF15113" i="12"/>
  <c r="AE15113" i="12"/>
  <c r="AF15112" i="12"/>
  <c r="AE15112" i="12"/>
  <c r="AF15111" i="12"/>
  <c r="AE15111" i="12"/>
  <c r="AF15110" i="12"/>
  <c r="AE15110" i="12"/>
  <c r="AF15109" i="12"/>
  <c r="AE15109" i="12"/>
  <c r="AF15108" i="12"/>
  <c r="AE15108" i="12"/>
  <c r="AF15107" i="12"/>
  <c r="AE15107" i="12"/>
  <c r="AF15106" i="12"/>
  <c r="AE15106" i="12"/>
  <c r="AF15105" i="12"/>
  <c r="AE15105" i="12"/>
  <c r="AF15104" i="12"/>
  <c r="AE15104" i="12"/>
  <c r="AF15103" i="12"/>
  <c r="AE15103" i="12"/>
  <c r="AF15102" i="12"/>
  <c r="AE15102" i="12"/>
  <c r="AF15101" i="12"/>
  <c r="AE15101" i="12"/>
  <c r="AF15100" i="12"/>
  <c r="AE15100" i="12"/>
  <c r="AF15099" i="12"/>
  <c r="AE15099" i="12"/>
  <c r="AF15098" i="12"/>
  <c r="AE15098" i="12"/>
  <c r="AF15097" i="12"/>
  <c r="AE15097" i="12"/>
  <c r="AF15096" i="12"/>
  <c r="AE15096" i="12"/>
  <c r="AF15095" i="12"/>
  <c r="AE15095" i="12"/>
  <c r="AF15094" i="12"/>
  <c r="AE15094" i="12"/>
  <c r="AF15093" i="12"/>
  <c r="AE15093" i="12"/>
  <c r="AF15092" i="12"/>
  <c r="AE15092" i="12"/>
  <c r="AF15091" i="12"/>
  <c r="AE15091" i="12"/>
  <c r="AF15090" i="12"/>
  <c r="AE15090" i="12"/>
  <c r="AF15089" i="12"/>
  <c r="AE15089" i="12"/>
  <c r="AF15088" i="12"/>
  <c r="AE15088" i="12"/>
  <c r="AF15087" i="12"/>
  <c r="AE15087" i="12"/>
  <c r="AF15086" i="12"/>
  <c r="AE15086" i="12"/>
  <c r="AF15085" i="12"/>
  <c r="AE15085" i="12"/>
  <c r="AF15084" i="12"/>
  <c r="AE15084" i="12"/>
  <c r="AF15083" i="12"/>
  <c r="AE15083" i="12"/>
  <c r="AF15082" i="12"/>
  <c r="AE15082" i="12"/>
  <c r="AF15081" i="12"/>
  <c r="AE15081" i="12"/>
  <c r="AF15080" i="12"/>
  <c r="AE15080" i="12"/>
  <c r="AF15079" i="12"/>
  <c r="AE15079" i="12"/>
  <c r="AF15078" i="12"/>
  <c r="AE15078" i="12"/>
  <c r="AF15077" i="12"/>
  <c r="AE15077" i="12"/>
  <c r="AF15076" i="12"/>
  <c r="AE15076" i="12"/>
  <c r="AF15075" i="12"/>
  <c r="AE15075" i="12"/>
  <c r="AF15074" i="12"/>
  <c r="AE15074" i="12"/>
  <c r="AF15073" i="12"/>
  <c r="AE15073" i="12"/>
  <c r="AF15072" i="12"/>
  <c r="AE15072" i="12"/>
  <c r="AF15071" i="12"/>
  <c r="AE15071" i="12"/>
  <c r="AF15070" i="12"/>
  <c r="AE15070" i="12"/>
  <c r="AF15069" i="12"/>
  <c r="AE15069" i="12"/>
  <c r="AF15068" i="12"/>
  <c r="AE15068" i="12"/>
  <c r="AF15067" i="12"/>
  <c r="AE15067" i="12"/>
  <c r="AF15066" i="12"/>
  <c r="AE15066" i="12"/>
  <c r="AF15065" i="12"/>
  <c r="AE15065" i="12"/>
  <c r="AF15064" i="12"/>
  <c r="AE15064" i="12"/>
  <c r="AF15063" i="12"/>
  <c r="AE15063" i="12"/>
  <c r="AF15062" i="12"/>
  <c r="AE15062" i="12"/>
  <c r="AF15061" i="12"/>
  <c r="AE15061" i="12"/>
  <c r="AF15060" i="12"/>
  <c r="AE15060" i="12"/>
  <c r="AF15059" i="12"/>
  <c r="AE15059" i="12"/>
  <c r="AF15058" i="12"/>
  <c r="AE15058" i="12"/>
  <c r="AF15057" i="12"/>
  <c r="AE15057" i="12"/>
  <c r="AF15056" i="12"/>
  <c r="AE15056" i="12"/>
  <c r="AF15055" i="12"/>
  <c r="AE15055" i="12"/>
  <c r="AF15054" i="12"/>
  <c r="AE15054" i="12"/>
  <c r="AF15053" i="12"/>
  <c r="AE15053" i="12"/>
  <c r="AF15052" i="12"/>
  <c r="AE15052" i="12"/>
  <c r="AF15051" i="12"/>
  <c r="AE15051" i="12"/>
  <c r="AF15050" i="12"/>
  <c r="AE15050" i="12"/>
  <c r="AF15049" i="12"/>
  <c r="AE15049" i="12"/>
  <c r="AF15048" i="12"/>
  <c r="AE15048" i="12"/>
  <c r="AF15047" i="12"/>
  <c r="AE15047" i="12"/>
  <c r="AF15046" i="12"/>
  <c r="AE15046" i="12"/>
  <c r="AF15045" i="12"/>
  <c r="AE15045" i="12"/>
  <c r="AF15044" i="12"/>
  <c r="AE15044" i="12"/>
  <c r="AF15043" i="12"/>
  <c r="AE15043" i="12"/>
  <c r="AF15042" i="12"/>
  <c r="AE15042" i="12"/>
  <c r="AF15041" i="12"/>
  <c r="AE15041" i="12"/>
  <c r="AF15040" i="12"/>
  <c r="AE15040" i="12"/>
  <c r="AF15039" i="12"/>
  <c r="AE15039" i="12"/>
  <c r="AF15038" i="12"/>
  <c r="AE15038" i="12"/>
  <c r="AF15037" i="12"/>
  <c r="AE15037" i="12"/>
  <c r="AF15036" i="12"/>
  <c r="AE15036" i="12"/>
  <c r="AF15035" i="12"/>
  <c r="AE15035" i="12"/>
  <c r="AF15034" i="12"/>
  <c r="AE15034" i="12"/>
  <c r="AF15033" i="12"/>
  <c r="AE15033" i="12"/>
  <c r="AF15032" i="12"/>
  <c r="AE15032" i="12"/>
  <c r="AF15031" i="12"/>
  <c r="AE15031" i="12"/>
  <c r="AF15030" i="12"/>
  <c r="AE15030" i="12"/>
  <c r="AF15029" i="12"/>
  <c r="AE15029" i="12"/>
  <c r="AF15028" i="12"/>
  <c r="AE15028" i="12"/>
  <c r="AF15027" i="12"/>
  <c r="AE15027" i="12"/>
  <c r="AF15026" i="12"/>
  <c r="AE15026" i="12"/>
  <c r="AF15025" i="12"/>
  <c r="AE15025" i="12"/>
  <c r="AF15024" i="12"/>
  <c r="AE15024" i="12"/>
  <c r="AF15023" i="12"/>
  <c r="AE15023" i="12"/>
  <c r="AF15022" i="12"/>
  <c r="AE15022" i="12"/>
  <c r="AF15021" i="12"/>
  <c r="AE15021" i="12"/>
  <c r="AF15020" i="12"/>
  <c r="AE15020" i="12"/>
  <c r="AF15019" i="12"/>
  <c r="AE15019" i="12"/>
  <c r="AF15018" i="12"/>
  <c r="AE15018" i="12"/>
  <c r="AF15017" i="12"/>
  <c r="AE15017" i="12"/>
  <c r="AF15016" i="12"/>
  <c r="AE15016" i="12"/>
  <c r="AF15015" i="12"/>
  <c r="AE15015" i="12"/>
  <c r="AF15014" i="12"/>
  <c r="AE15014" i="12"/>
  <c r="AF15013" i="12"/>
  <c r="AE15013" i="12"/>
  <c r="AF15012" i="12"/>
  <c r="AE15012" i="12"/>
  <c r="AF15011" i="12"/>
  <c r="AE15011" i="12"/>
  <c r="AF15010" i="12"/>
  <c r="AE15010" i="12"/>
  <c r="AF15009" i="12"/>
  <c r="AE15009" i="12"/>
  <c r="AF15008" i="12"/>
  <c r="AE15008" i="12"/>
  <c r="AF15007" i="12"/>
  <c r="AE15007" i="12"/>
  <c r="AF15006" i="12"/>
  <c r="AE15006" i="12"/>
  <c r="AF15005" i="12"/>
  <c r="AE15005" i="12"/>
  <c r="AF15004" i="12"/>
  <c r="AE15004" i="12"/>
  <c r="AF15003" i="12"/>
  <c r="AE15003" i="12"/>
  <c r="AF15002" i="12"/>
  <c r="AE15002" i="12"/>
  <c r="AF15001" i="12"/>
  <c r="AE15001" i="12"/>
  <c r="AF15000" i="12"/>
  <c r="AE15000" i="12"/>
  <c r="AF14999" i="12"/>
  <c r="AE14999" i="12"/>
  <c r="AF14998" i="12"/>
  <c r="AE14998" i="12"/>
  <c r="AF14997" i="12"/>
  <c r="AE14997" i="12"/>
  <c r="AF14996" i="12"/>
  <c r="AE14996" i="12"/>
  <c r="AF14995" i="12"/>
  <c r="AE14995" i="12"/>
  <c r="AF14994" i="12"/>
  <c r="AE14994" i="12"/>
  <c r="AF14993" i="12"/>
  <c r="AE14993" i="12"/>
  <c r="AF14992" i="12"/>
  <c r="AE14992" i="12"/>
  <c r="AF14991" i="12"/>
  <c r="AE14991" i="12"/>
  <c r="AF14990" i="12"/>
  <c r="AE14990" i="12"/>
  <c r="AF14989" i="12"/>
  <c r="AE14989" i="12"/>
  <c r="AF14988" i="12"/>
  <c r="AE14988" i="12"/>
  <c r="AF14987" i="12"/>
  <c r="AE14987" i="12"/>
  <c r="AF14986" i="12"/>
  <c r="AE14986" i="12"/>
  <c r="AF14985" i="12"/>
  <c r="AE14985" i="12"/>
  <c r="AF14984" i="12"/>
  <c r="AE14984" i="12"/>
  <c r="AF14983" i="12"/>
  <c r="AE14983" i="12"/>
  <c r="AF14982" i="12"/>
  <c r="AE14982" i="12"/>
  <c r="AF14981" i="12"/>
  <c r="AE14981" i="12"/>
  <c r="AF14980" i="12"/>
  <c r="AE14980" i="12"/>
  <c r="AF14979" i="12"/>
  <c r="AE14979" i="12"/>
  <c r="AF14978" i="12"/>
  <c r="AE14978" i="12"/>
  <c r="AF14977" i="12"/>
  <c r="AE14977" i="12"/>
  <c r="AF14976" i="12"/>
  <c r="AE14976" i="12"/>
  <c r="AF14975" i="12"/>
  <c r="AE14975" i="12"/>
  <c r="AF14974" i="12"/>
  <c r="AE14974" i="12"/>
  <c r="AF14973" i="12"/>
  <c r="AE14973" i="12"/>
  <c r="AF14972" i="12"/>
  <c r="AE14972" i="12"/>
  <c r="AF14971" i="12"/>
  <c r="AE14971" i="12"/>
  <c r="AF14970" i="12"/>
  <c r="AE14970" i="12"/>
  <c r="AF14969" i="12"/>
  <c r="AE14969" i="12"/>
  <c r="AF14968" i="12"/>
  <c r="AE14968" i="12"/>
  <c r="AF14967" i="12"/>
  <c r="AE14967" i="12"/>
  <c r="AF14966" i="12"/>
  <c r="AE14966" i="12"/>
  <c r="AF14965" i="12"/>
  <c r="AE14965" i="12"/>
  <c r="AF14964" i="12"/>
  <c r="AE14964" i="12"/>
  <c r="AF14963" i="12"/>
  <c r="AE14963" i="12"/>
  <c r="AF14962" i="12"/>
  <c r="AE14962" i="12"/>
  <c r="AF14961" i="12"/>
  <c r="AE14961" i="12"/>
  <c r="AF14960" i="12"/>
  <c r="AE14960" i="12"/>
  <c r="AF14959" i="12"/>
  <c r="AE14959" i="12"/>
  <c r="AF14958" i="12"/>
  <c r="AE14958" i="12"/>
  <c r="AF14957" i="12"/>
  <c r="AE14957" i="12"/>
  <c r="AF14956" i="12"/>
  <c r="AE14956" i="12"/>
  <c r="AF14955" i="12"/>
  <c r="AE14955" i="12"/>
  <c r="AF14954" i="12"/>
  <c r="AE14954" i="12"/>
  <c r="AF14953" i="12"/>
  <c r="AE14953" i="12"/>
  <c r="AF14952" i="12"/>
  <c r="AE14952" i="12"/>
  <c r="AF14951" i="12"/>
  <c r="AE14951" i="12"/>
  <c r="AF14950" i="12"/>
  <c r="AE14950" i="12"/>
  <c r="AF14949" i="12"/>
  <c r="AE14949" i="12"/>
  <c r="AF14948" i="12"/>
  <c r="AE14948" i="12"/>
  <c r="AF14947" i="12"/>
  <c r="AE14947" i="12"/>
  <c r="AF14946" i="12"/>
  <c r="AE14946" i="12"/>
  <c r="AF14945" i="12"/>
  <c r="AE14945" i="12"/>
  <c r="AF14944" i="12"/>
  <c r="AE14944" i="12"/>
  <c r="AF14943" i="12"/>
  <c r="AE14943" i="12"/>
  <c r="AF14942" i="12"/>
  <c r="AE14942" i="12"/>
  <c r="AF14941" i="12"/>
  <c r="AE14941" i="12"/>
  <c r="AF14940" i="12"/>
  <c r="AE14940" i="12"/>
  <c r="AF14939" i="12"/>
  <c r="AE14939" i="12"/>
  <c r="AF14938" i="12"/>
  <c r="AE14938" i="12"/>
  <c r="AF14937" i="12"/>
  <c r="AE14937" i="12"/>
  <c r="AF14936" i="12"/>
  <c r="AE14936" i="12"/>
  <c r="AF14935" i="12"/>
  <c r="AE14935" i="12"/>
  <c r="AF14934" i="12"/>
  <c r="AE14934" i="12"/>
  <c r="AF14933" i="12"/>
  <c r="AE14933" i="12"/>
  <c r="AF14932" i="12"/>
  <c r="AE14932" i="12"/>
  <c r="AF14931" i="12"/>
  <c r="AE14931" i="12"/>
  <c r="AF14930" i="12"/>
  <c r="AE14930" i="12"/>
  <c r="AF14929" i="12"/>
  <c r="AE14929" i="12"/>
  <c r="AF14928" i="12"/>
  <c r="AE14928" i="12"/>
  <c r="AF14927" i="12"/>
  <c r="AE14927" i="12"/>
  <c r="AF14926" i="12"/>
  <c r="AE14926" i="12"/>
  <c r="AF14925" i="12"/>
  <c r="AE14925" i="12"/>
  <c r="AF14924" i="12"/>
  <c r="AE14924" i="12"/>
  <c r="AF14923" i="12"/>
  <c r="AE14923" i="12"/>
  <c r="AF14922" i="12"/>
  <c r="AE14922" i="12"/>
  <c r="AF14921" i="12"/>
  <c r="AE14921" i="12"/>
  <c r="AF14920" i="12"/>
  <c r="AE14920" i="12"/>
  <c r="AF14919" i="12"/>
  <c r="AE14919" i="12"/>
  <c r="AF14918" i="12"/>
  <c r="AE14918" i="12"/>
  <c r="AF14917" i="12"/>
  <c r="AE14917" i="12"/>
  <c r="AF14916" i="12"/>
  <c r="AE14916" i="12"/>
  <c r="AF14915" i="12"/>
  <c r="AE14915" i="12"/>
  <c r="AF14914" i="12"/>
  <c r="AE14914" i="12"/>
  <c r="AF14913" i="12"/>
  <c r="AE14913" i="12"/>
  <c r="AF14912" i="12"/>
  <c r="AE14912" i="12"/>
  <c r="AF14911" i="12"/>
  <c r="AE14911" i="12"/>
  <c r="AF14910" i="12"/>
  <c r="AE14910" i="12"/>
  <c r="AF14909" i="12"/>
  <c r="AE14909" i="12"/>
  <c r="AF14908" i="12"/>
  <c r="AE14908" i="12"/>
  <c r="AF14907" i="12"/>
  <c r="AE14907" i="12"/>
  <c r="AF14906" i="12"/>
  <c r="AE14906" i="12"/>
  <c r="AF14905" i="12"/>
  <c r="AE14905" i="12"/>
  <c r="AF14904" i="12"/>
  <c r="AE14904" i="12"/>
  <c r="AF14903" i="12"/>
  <c r="AE14903" i="12"/>
  <c r="AF14902" i="12"/>
  <c r="AE14902" i="12"/>
  <c r="AF14901" i="12"/>
  <c r="AE14901" i="12"/>
  <c r="AF14900" i="12"/>
  <c r="AE14900" i="12"/>
  <c r="AF14899" i="12"/>
  <c r="AE14899" i="12"/>
  <c r="AF14898" i="12"/>
  <c r="AE14898" i="12"/>
  <c r="AF14897" i="12"/>
  <c r="AE14897" i="12"/>
  <c r="AF14896" i="12"/>
  <c r="AE14896" i="12"/>
  <c r="AF14895" i="12"/>
  <c r="AE14895" i="12"/>
  <c r="AF14894" i="12"/>
  <c r="AE14894" i="12"/>
  <c r="AF14893" i="12"/>
  <c r="AE14893" i="12"/>
  <c r="AF14892" i="12"/>
  <c r="AE14892" i="12"/>
  <c r="AF14891" i="12"/>
  <c r="AE14891" i="12"/>
  <c r="AF14890" i="12"/>
  <c r="AE14890" i="12"/>
  <c r="AF14889" i="12"/>
  <c r="AE14889" i="12"/>
  <c r="AF14888" i="12"/>
  <c r="AE14888" i="12"/>
  <c r="AF14887" i="12"/>
  <c r="AE14887" i="12"/>
  <c r="AF14886" i="12"/>
  <c r="AE14886" i="12"/>
  <c r="AF14885" i="12"/>
  <c r="AE14885" i="12"/>
  <c r="AF14884" i="12"/>
  <c r="AE14884" i="12"/>
  <c r="AF14883" i="12"/>
  <c r="AE14883" i="12"/>
  <c r="AF14882" i="12"/>
  <c r="AE14882" i="12"/>
  <c r="AF14881" i="12"/>
  <c r="AE14881" i="12"/>
  <c r="AF14880" i="12"/>
  <c r="AE14880" i="12"/>
  <c r="AF14879" i="12"/>
  <c r="AE14879" i="12"/>
  <c r="AF14878" i="12"/>
  <c r="AE14878" i="12"/>
  <c r="AF14877" i="12"/>
  <c r="AE14877" i="12"/>
  <c r="AF14876" i="12"/>
  <c r="AE14876" i="12"/>
  <c r="AF14875" i="12"/>
  <c r="AE14875" i="12"/>
  <c r="AF14874" i="12"/>
  <c r="AE14874" i="12"/>
  <c r="AF14873" i="12"/>
  <c r="AE14873" i="12"/>
  <c r="AF14872" i="12"/>
  <c r="AE14872" i="12"/>
  <c r="AF14871" i="12"/>
  <c r="AE14871" i="12"/>
  <c r="AF14870" i="12"/>
  <c r="AE14870" i="12"/>
  <c r="AF14869" i="12"/>
  <c r="AE14869" i="12"/>
  <c r="AF14868" i="12"/>
  <c r="AE14868" i="12"/>
  <c r="AF14867" i="12"/>
  <c r="AE14867" i="12"/>
  <c r="AF14866" i="12"/>
  <c r="AE14866" i="12"/>
  <c r="AF14865" i="12"/>
  <c r="AE14865" i="12"/>
  <c r="AF14864" i="12"/>
  <c r="AE14864" i="12"/>
  <c r="AF14863" i="12"/>
  <c r="AE14863" i="12"/>
  <c r="AF14862" i="12"/>
  <c r="AE14862" i="12"/>
  <c r="AF14861" i="12"/>
  <c r="AE14861" i="12"/>
  <c r="AF14860" i="12"/>
  <c r="AE14860" i="12"/>
  <c r="AF14859" i="12"/>
  <c r="AE14859" i="12"/>
  <c r="AF14858" i="12"/>
  <c r="AE14858" i="12"/>
  <c r="AF14857" i="12"/>
  <c r="AE14857" i="12"/>
  <c r="AF14856" i="12"/>
  <c r="AE14856" i="12"/>
  <c r="AF14855" i="12"/>
  <c r="AE14855" i="12"/>
  <c r="AF14854" i="12"/>
  <c r="AE14854" i="12"/>
  <c r="AF14853" i="12"/>
  <c r="AE14853" i="12"/>
  <c r="AF14852" i="12"/>
  <c r="AE14852" i="12"/>
  <c r="AF14851" i="12"/>
  <c r="AE14851" i="12"/>
  <c r="AF14850" i="12"/>
  <c r="AE14850" i="12"/>
  <c r="AF14849" i="12"/>
  <c r="AE14849" i="12"/>
  <c r="AF14848" i="12"/>
  <c r="AE14848" i="12"/>
  <c r="AF14847" i="12"/>
  <c r="AE14847" i="12"/>
  <c r="AF14846" i="12"/>
  <c r="AE14846" i="12"/>
  <c r="AF14845" i="12"/>
  <c r="AE14845" i="12"/>
  <c r="AF14844" i="12"/>
  <c r="AE14844" i="12"/>
  <c r="AF14843" i="12"/>
  <c r="AE14843" i="12"/>
  <c r="AF14842" i="12"/>
  <c r="AE14842" i="12"/>
  <c r="AF14841" i="12"/>
  <c r="AE14841" i="12"/>
  <c r="AF14840" i="12"/>
  <c r="AE14840" i="12"/>
  <c r="AF14839" i="12"/>
  <c r="AE14839" i="12"/>
  <c r="AF14838" i="12"/>
  <c r="AE14838" i="12"/>
  <c r="AF14837" i="12"/>
  <c r="AE14837" i="12"/>
  <c r="AF14836" i="12"/>
  <c r="AE14836" i="12"/>
  <c r="AF14835" i="12"/>
  <c r="AE14835" i="12"/>
  <c r="AF14834" i="12"/>
  <c r="AE14834" i="12"/>
  <c r="AF14833" i="12"/>
  <c r="AE14833" i="12"/>
  <c r="AF14832" i="12"/>
  <c r="AE14832" i="12"/>
  <c r="AF14831" i="12"/>
  <c r="AE14831" i="12"/>
  <c r="AF14830" i="12"/>
  <c r="AE14830" i="12"/>
  <c r="AF14829" i="12"/>
  <c r="AE14829" i="12"/>
  <c r="AF14828" i="12"/>
  <c r="AE14828" i="12"/>
  <c r="AF14827" i="12"/>
  <c r="AE14827" i="12"/>
  <c r="AF14826" i="12"/>
  <c r="AE14826" i="12"/>
  <c r="AF14825" i="12"/>
  <c r="AE14825" i="12"/>
  <c r="AF14824" i="12"/>
  <c r="AE14824" i="12"/>
  <c r="AF14823" i="12"/>
  <c r="AE14823" i="12"/>
  <c r="AF14822" i="12"/>
  <c r="AE14822" i="12"/>
  <c r="AF14821" i="12"/>
  <c r="AE14821" i="12"/>
  <c r="AF14820" i="12"/>
  <c r="AE14820" i="12"/>
  <c r="AF14819" i="12"/>
  <c r="AE14819" i="12"/>
  <c r="AF14818" i="12"/>
  <c r="AE14818" i="12"/>
  <c r="AF14817" i="12"/>
  <c r="AE14817" i="12"/>
  <c r="AF14816" i="12"/>
  <c r="AE14816" i="12"/>
  <c r="AF14815" i="12"/>
  <c r="AE14815" i="12"/>
  <c r="AF14814" i="12"/>
  <c r="AE14814" i="12"/>
  <c r="AF14813" i="12"/>
  <c r="AE14813" i="12"/>
  <c r="AF14812" i="12"/>
  <c r="AE14812" i="12"/>
  <c r="AF14811" i="12"/>
  <c r="AE14811" i="12"/>
  <c r="AF14810" i="12"/>
  <c r="AE14810" i="12"/>
  <c r="AF14809" i="12"/>
  <c r="AE14809" i="12"/>
  <c r="AF14808" i="12"/>
  <c r="AE14808" i="12"/>
  <c r="AF14807" i="12"/>
  <c r="AE14807" i="12"/>
  <c r="AF14806" i="12"/>
  <c r="AE14806" i="12"/>
  <c r="AF14805" i="12"/>
  <c r="AE14805" i="12"/>
  <c r="AF14804" i="12"/>
  <c r="AE14804" i="12"/>
  <c r="AF14803" i="12"/>
  <c r="AE14803" i="12"/>
  <c r="AF14802" i="12"/>
  <c r="AE14802" i="12"/>
  <c r="AF14801" i="12"/>
  <c r="AE14801" i="12"/>
  <c r="AF14800" i="12"/>
  <c r="AE14800" i="12"/>
  <c r="AF14799" i="12"/>
  <c r="AE14799" i="12"/>
  <c r="AF14798" i="12"/>
  <c r="AE14798" i="12"/>
  <c r="AF14797" i="12"/>
  <c r="AE14797" i="12"/>
  <c r="AF14796" i="12"/>
  <c r="AE14796" i="12"/>
  <c r="AF14795" i="12"/>
  <c r="AE14795" i="12"/>
  <c r="AF14794" i="12"/>
  <c r="AE14794" i="12"/>
  <c r="AF14793" i="12"/>
  <c r="AE14793" i="12"/>
  <c r="AF14792" i="12"/>
  <c r="AE14792" i="12"/>
  <c r="AF14791" i="12"/>
  <c r="AE14791" i="12"/>
  <c r="AF14790" i="12"/>
  <c r="AE14790" i="12"/>
  <c r="AF14789" i="12"/>
  <c r="AE14789" i="12"/>
  <c r="AF14788" i="12"/>
  <c r="AE14788" i="12"/>
  <c r="AF14787" i="12"/>
  <c r="AE14787" i="12"/>
  <c r="AF14786" i="12"/>
  <c r="AE14786" i="12"/>
  <c r="AF14785" i="12"/>
  <c r="AE14785" i="12"/>
  <c r="AF14784" i="12"/>
  <c r="AE14784" i="12"/>
  <c r="AF14783" i="12"/>
  <c r="AE14783" i="12"/>
  <c r="AF14782" i="12"/>
  <c r="AE14782" i="12"/>
  <c r="AF14781" i="12"/>
  <c r="AE14781" i="12"/>
  <c r="AF14780" i="12"/>
  <c r="AE14780" i="12"/>
  <c r="AF14779" i="12"/>
  <c r="AE14779" i="12"/>
  <c r="AF14778" i="12"/>
  <c r="AE14778" i="12"/>
  <c r="AF14777" i="12"/>
  <c r="AE14777" i="12"/>
  <c r="AF14776" i="12"/>
  <c r="AE14776" i="12"/>
  <c r="AF14775" i="12"/>
  <c r="AE14775" i="12"/>
  <c r="AF14774" i="12"/>
  <c r="AE14774" i="12"/>
  <c r="AF14773" i="12"/>
  <c r="AE14773" i="12"/>
  <c r="AF14772" i="12"/>
  <c r="AE14772" i="12"/>
  <c r="AF14771" i="12"/>
  <c r="AE14771" i="12"/>
  <c r="AF14770" i="12"/>
  <c r="AE14770" i="12"/>
  <c r="AF14769" i="12"/>
  <c r="AE14769" i="12"/>
  <c r="AF14768" i="12"/>
  <c r="AE14768" i="12"/>
  <c r="AF14767" i="12"/>
  <c r="AE14767" i="12"/>
  <c r="AF14766" i="12"/>
  <c r="AE14766" i="12"/>
  <c r="AF14765" i="12"/>
  <c r="AE14765" i="12"/>
  <c r="AF14764" i="12"/>
  <c r="AE14764" i="12"/>
  <c r="AF14763" i="12"/>
  <c r="AE14763" i="12"/>
  <c r="AF14762" i="12"/>
  <c r="AE14762" i="12"/>
  <c r="AF14761" i="12"/>
  <c r="AE14761" i="12"/>
  <c r="AF14760" i="12"/>
  <c r="AE14760" i="12"/>
  <c r="AF14759" i="12"/>
  <c r="AE14759" i="12"/>
  <c r="AF14758" i="12"/>
  <c r="AE14758" i="12"/>
  <c r="AF14757" i="12"/>
  <c r="AE14757" i="12"/>
  <c r="AF14756" i="12"/>
  <c r="AE14756" i="12"/>
  <c r="AF14755" i="12"/>
  <c r="AE14755" i="12"/>
  <c r="AF14754" i="12"/>
  <c r="AE14754" i="12"/>
  <c r="AF14753" i="12"/>
  <c r="AE14753" i="12"/>
  <c r="AF14752" i="12"/>
  <c r="AE14752" i="12"/>
  <c r="AF14751" i="12"/>
  <c r="AE14751" i="12"/>
  <c r="AF14750" i="12"/>
  <c r="AE14750" i="12"/>
  <c r="AF14749" i="12"/>
  <c r="AE14749" i="12"/>
  <c r="AF14748" i="12"/>
  <c r="AE14748" i="12"/>
  <c r="AF14747" i="12"/>
  <c r="AE14747" i="12"/>
  <c r="AF14746" i="12"/>
  <c r="AE14746" i="12"/>
  <c r="AF14745" i="12"/>
  <c r="AE14745" i="12"/>
  <c r="AF14744" i="12"/>
  <c r="AE14744" i="12"/>
  <c r="AF14743" i="12"/>
  <c r="AE14743" i="12"/>
  <c r="AF14742" i="12"/>
  <c r="AE14742" i="12"/>
  <c r="AF14741" i="12"/>
  <c r="AE14741" i="12"/>
  <c r="AF14740" i="12"/>
  <c r="AE14740" i="12"/>
  <c r="AF14739" i="12"/>
  <c r="AE14739" i="12"/>
  <c r="AF14738" i="12"/>
  <c r="AE14738" i="12"/>
  <c r="AF14737" i="12"/>
  <c r="AE14737" i="12"/>
  <c r="AF14736" i="12"/>
  <c r="AE14736" i="12"/>
  <c r="AF14735" i="12"/>
  <c r="AE14735" i="12"/>
  <c r="AF14734" i="12"/>
  <c r="AE14734" i="12"/>
  <c r="AF14733" i="12"/>
  <c r="AE14733" i="12"/>
  <c r="AF14732" i="12"/>
  <c r="AE14732" i="12"/>
  <c r="AF14731" i="12"/>
  <c r="AE14731" i="12"/>
  <c r="AF14730" i="12"/>
  <c r="AE14730" i="12"/>
  <c r="AF14729" i="12"/>
  <c r="AE14729" i="12"/>
  <c r="AF14728" i="12"/>
  <c r="AE14728" i="12"/>
  <c r="AF14727" i="12"/>
  <c r="AE14727" i="12"/>
  <c r="AF14726" i="12"/>
  <c r="AE14726" i="12"/>
  <c r="AF14725" i="12"/>
  <c r="AE14725" i="12"/>
  <c r="AF14724" i="12"/>
  <c r="AE14724" i="12"/>
  <c r="AF14723" i="12"/>
  <c r="AE14723" i="12"/>
  <c r="AF14722" i="12"/>
  <c r="AE14722" i="12"/>
  <c r="AF14721" i="12"/>
  <c r="AE14721" i="12"/>
  <c r="AF14720" i="12"/>
  <c r="AE14720" i="12"/>
  <c r="AF14719" i="12"/>
  <c r="AE14719" i="12"/>
  <c r="AF14718" i="12"/>
  <c r="AE14718" i="12"/>
  <c r="AF14717" i="12"/>
  <c r="AE14717" i="12"/>
  <c r="AF14716" i="12"/>
  <c r="AE14716" i="12"/>
  <c r="AF14715" i="12"/>
  <c r="AE14715" i="12"/>
  <c r="AF14714" i="12"/>
  <c r="AE14714" i="12"/>
  <c r="AF14713" i="12"/>
  <c r="AE14713" i="12"/>
  <c r="AF14712" i="12"/>
  <c r="AE14712" i="12"/>
  <c r="AF14711" i="12"/>
  <c r="AE14711" i="12"/>
  <c r="AF14710" i="12"/>
  <c r="AE14710" i="12"/>
  <c r="AF14709" i="12"/>
  <c r="AE14709" i="12"/>
  <c r="AF14708" i="12"/>
  <c r="AE14708" i="12"/>
  <c r="AF14707" i="12"/>
  <c r="AE14707" i="12"/>
  <c r="AF14706" i="12"/>
  <c r="AE14706" i="12"/>
  <c r="AF14705" i="12"/>
  <c r="AE14705" i="12"/>
  <c r="AF14704" i="12"/>
  <c r="AE14704" i="12"/>
  <c r="AF14703" i="12"/>
  <c r="AE14703" i="12"/>
  <c r="AF14702" i="12"/>
  <c r="AE14702" i="12"/>
  <c r="AF14701" i="12"/>
  <c r="AE14701" i="12"/>
  <c r="AF14700" i="12"/>
  <c r="AE14700" i="12"/>
  <c r="AF14699" i="12"/>
  <c r="AE14699" i="12"/>
  <c r="AF14698" i="12"/>
  <c r="AE14698" i="12"/>
  <c r="AF14697" i="12"/>
  <c r="AE14697" i="12"/>
  <c r="AF14696" i="12"/>
  <c r="AE14696" i="12"/>
  <c r="AF14695" i="12"/>
  <c r="AE14695" i="12"/>
  <c r="AF14694" i="12"/>
  <c r="AE14694" i="12"/>
  <c r="AF14693" i="12"/>
  <c r="AE14693" i="12"/>
  <c r="AF14692" i="12"/>
  <c r="AE14692" i="12"/>
  <c r="AF14691" i="12"/>
  <c r="AE14691" i="12"/>
  <c r="AF14690" i="12"/>
  <c r="AE14690" i="12"/>
  <c r="AF14689" i="12"/>
  <c r="AE14689" i="12"/>
  <c r="AF14688" i="12"/>
  <c r="AE14688" i="12"/>
  <c r="AF14687" i="12"/>
  <c r="AE14687" i="12"/>
  <c r="AF14686" i="12"/>
  <c r="AE14686" i="12"/>
  <c r="AF14685" i="12"/>
  <c r="AE14685" i="12"/>
  <c r="AF14684" i="12"/>
  <c r="AE14684" i="12"/>
  <c r="AF14683" i="12"/>
  <c r="AE14683" i="12"/>
  <c r="AF14682" i="12"/>
  <c r="AE14682" i="12"/>
  <c r="AF14681" i="12"/>
  <c r="AE14681" i="12"/>
  <c r="AF14680" i="12"/>
  <c r="AE14680" i="12"/>
  <c r="AF14679" i="12"/>
  <c r="AE14679" i="12"/>
  <c r="AF14678" i="12"/>
  <c r="AE14678" i="12"/>
  <c r="AF14677" i="12"/>
  <c r="AE14677" i="12"/>
  <c r="AF14676" i="12"/>
  <c r="AE14676" i="12"/>
  <c r="AF14675" i="12"/>
  <c r="AE14675" i="12"/>
  <c r="AF14674" i="12"/>
  <c r="AE14674" i="12"/>
  <c r="AF14673" i="12"/>
  <c r="AE14673" i="12"/>
  <c r="AF14672" i="12"/>
  <c r="AE14672" i="12"/>
  <c r="AF14671" i="12"/>
  <c r="AE14671" i="12"/>
  <c r="AF14670" i="12"/>
  <c r="AE14670" i="12"/>
  <c r="AF14669" i="12"/>
  <c r="AE14669" i="12"/>
  <c r="AF14668" i="12"/>
  <c r="AE14668" i="12"/>
  <c r="AF14667" i="12"/>
  <c r="AE14667" i="12"/>
  <c r="AF14666" i="12"/>
  <c r="AE14666" i="12"/>
  <c r="AF14665" i="12"/>
  <c r="AE14665" i="12"/>
  <c r="AF14664" i="12"/>
  <c r="AE14664" i="12"/>
  <c r="AF14663" i="12"/>
  <c r="AE14663" i="12"/>
  <c r="AF14662" i="12"/>
  <c r="AE14662" i="12"/>
  <c r="AF14661" i="12"/>
  <c r="AE14661" i="12"/>
  <c r="AF14660" i="12"/>
  <c r="AE14660" i="12"/>
  <c r="AF14659" i="12"/>
  <c r="AE14659" i="12"/>
  <c r="AF14658" i="12"/>
  <c r="AE14658" i="12"/>
  <c r="AF14657" i="12"/>
  <c r="AE14657" i="12"/>
  <c r="AF14656" i="12"/>
  <c r="AE14656" i="12"/>
  <c r="AF14655" i="12"/>
  <c r="AE14655" i="12"/>
  <c r="AF14654" i="12"/>
  <c r="AE14654" i="12"/>
  <c r="AF14653" i="12"/>
  <c r="AE14653" i="12"/>
  <c r="AF14652" i="12"/>
  <c r="AE14652" i="12"/>
  <c r="AF14651" i="12"/>
  <c r="AE14651" i="12"/>
  <c r="AF14650" i="12"/>
  <c r="AE14650" i="12"/>
  <c r="AF14649" i="12"/>
  <c r="AE14649" i="12"/>
  <c r="AF14648" i="12"/>
  <c r="AE14648" i="12"/>
  <c r="AF14647" i="12"/>
  <c r="AE14647" i="12"/>
  <c r="AF14646" i="12"/>
  <c r="AE14646" i="12"/>
  <c r="AF14645" i="12"/>
  <c r="AE14645" i="12"/>
  <c r="AF14644" i="12"/>
  <c r="AE14644" i="12"/>
  <c r="AF14643" i="12"/>
  <c r="AE14643" i="12"/>
  <c r="AF14642" i="12"/>
  <c r="AE14642" i="12"/>
  <c r="AF14641" i="12"/>
  <c r="AE14641" i="12"/>
  <c r="AF14640" i="12"/>
  <c r="AE14640" i="12"/>
  <c r="AF14639" i="12"/>
  <c r="AE14639" i="12"/>
  <c r="AF14638" i="12"/>
  <c r="AE14638" i="12"/>
  <c r="AF14637" i="12"/>
  <c r="AE14637" i="12"/>
  <c r="AF14636" i="12"/>
  <c r="AE14636" i="12"/>
  <c r="AF14635" i="12"/>
  <c r="AE14635" i="12"/>
  <c r="AF14634" i="12"/>
  <c r="AE14634" i="12"/>
  <c r="AF14633" i="12"/>
  <c r="AE14633" i="12"/>
  <c r="AF14632" i="12"/>
  <c r="AE14632" i="12"/>
  <c r="AF14631" i="12"/>
  <c r="AE14631" i="12"/>
  <c r="AF14630" i="12"/>
  <c r="AE14630" i="12"/>
  <c r="AF14629" i="12"/>
  <c r="AE14629" i="12"/>
  <c r="AF14628" i="12"/>
  <c r="AE14628" i="12"/>
  <c r="AF14627" i="12"/>
  <c r="AE14627" i="12"/>
  <c r="AF14626" i="12"/>
  <c r="AE14626" i="12"/>
  <c r="AF14625" i="12"/>
  <c r="AE14625" i="12"/>
  <c r="AF14624" i="12"/>
  <c r="AE14624" i="12"/>
  <c r="AF14623" i="12"/>
  <c r="AE14623" i="12"/>
  <c r="AF14622" i="12"/>
  <c r="AE14622" i="12"/>
  <c r="AF14621" i="12"/>
  <c r="AE14621" i="12"/>
  <c r="AF14620" i="12"/>
  <c r="AE14620" i="12"/>
  <c r="AF14619" i="12"/>
  <c r="AE14619" i="12"/>
  <c r="AF14618" i="12"/>
  <c r="AE14618" i="12"/>
  <c r="AF14617" i="12"/>
  <c r="AE14617" i="12"/>
  <c r="AF14616" i="12"/>
  <c r="AE14616" i="12"/>
  <c r="AF14615" i="12"/>
  <c r="AE14615" i="12"/>
  <c r="AF14614" i="12"/>
  <c r="AE14614" i="12"/>
  <c r="AF14613" i="12"/>
  <c r="AE14613" i="12"/>
  <c r="AF14612" i="12"/>
  <c r="AE14612" i="12"/>
  <c r="AF14611" i="12"/>
  <c r="AE14611" i="12"/>
  <c r="AF14610" i="12"/>
  <c r="AE14610" i="12"/>
  <c r="AF14609" i="12"/>
  <c r="AE14609" i="12"/>
  <c r="AF14608" i="12"/>
  <c r="AE14608" i="12"/>
  <c r="AF14607" i="12"/>
  <c r="AE14607" i="12"/>
  <c r="AF14606" i="12"/>
  <c r="AE14606" i="12"/>
  <c r="AF14605" i="12"/>
  <c r="AE14605" i="12"/>
  <c r="AF14604" i="12"/>
  <c r="AE14604" i="12"/>
  <c r="AF14603" i="12"/>
  <c r="AE14603" i="12"/>
  <c r="AF14602" i="12"/>
  <c r="AE14602" i="12"/>
  <c r="AF14601" i="12"/>
  <c r="AE14601" i="12"/>
  <c r="AF14600" i="12"/>
  <c r="AE14600" i="12"/>
  <c r="AF14599" i="12"/>
  <c r="AE14599" i="12"/>
  <c r="AF14598" i="12"/>
  <c r="AE14598" i="12"/>
  <c r="AF14597" i="12"/>
  <c r="AE14597" i="12"/>
  <c r="AF14596" i="12"/>
  <c r="AE14596" i="12"/>
  <c r="AF14595" i="12"/>
  <c r="AE14595" i="12"/>
  <c r="AF14594" i="12"/>
  <c r="AE14594" i="12"/>
  <c r="AF14593" i="12"/>
  <c r="AE14593" i="12"/>
  <c r="AF14592" i="12"/>
  <c r="AE14592" i="12"/>
  <c r="AF14591" i="12"/>
  <c r="AE14591" i="12"/>
  <c r="AF14590" i="12"/>
  <c r="AE14590" i="12"/>
  <c r="AF14589" i="12"/>
  <c r="AE14589" i="12"/>
  <c r="AF14588" i="12"/>
  <c r="AE14588" i="12"/>
  <c r="AF14587" i="12"/>
  <c r="AE14587" i="12"/>
  <c r="AF14586" i="12"/>
  <c r="AE14586" i="12"/>
  <c r="AF14585" i="12"/>
  <c r="AE14585" i="12"/>
  <c r="AF14584" i="12"/>
  <c r="AE14584" i="12"/>
  <c r="AF14583" i="12"/>
  <c r="AE14583" i="12"/>
  <c r="AF14582" i="12"/>
  <c r="AE14582" i="12"/>
  <c r="AF14581" i="12"/>
  <c r="AE14581" i="12"/>
  <c r="AF14580" i="12"/>
  <c r="AE14580" i="12"/>
  <c r="AF14579" i="12"/>
  <c r="AE14579" i="12"/>
  <c r="AF14578" i="12"/>
  <c r="AE14578" i="12"/>
  <c r="AF14577" i="12"/>
  <c r="AE14577" i="12"/>
  <c r="AF14576" i="12"/>
  <c r="AE14576" i="12"/>
  <c r="AF14575" i="12"/>
  <c r="AE14575" i="12"/>
  <c r="AF14574" i="12"/>
  <c r="AE14574" i="12"/>
  <c r="AF14573" i="12"/>
  <c r="AE14573" i="12"/>
  <c r="AF14572" i="12"/>
  <c r="AE14572" i="12"/>
  <c r="AF14571" i="12"/>
  <c r="AE14571" i="12"/>
  <c r="AF14570" i="12"/>
  <c r="AE14570" i="12"/>
  <c r="AF14569" i="12"/>
  <c r="AE14569" i="12"/>
  <c r="AF14568" i="12"/>
  <c r="AE14568" i="12"/>
  <c r="AF14567" i="12"/>
  <c r="AE14567" i="12"/>
  <c r="AF14566" i="12"/>
  <c r="AE14566" i="12"/>
  <c r="AF14565" i="12"/>
  <c r="AE14565" i="12"/>
  <c r="AF14564" i="12"/>
  <c r="AE14564" i="12"/>
  <c r="AF14563" i="12"/>
  <c r="AE14563" i="12"/>
  <c r="AF14562" i="12"/>
  <c r="AE14562" i="12"/>
  <c r="AF14561" i="12"/>
  <c r="AE14561" i="12"/>
  <c r="AF14560" i="12"/>
  <c r="AE14560" i="12"/>
  <c r="AF14559" i="12"/>
  <c r="AE14559" i="12"/>
  <c r="AF14558" i="12"/>
  <c r="AE14558" i="12"/>
  <c r="AF14557" i="12"/>
  <c r="AE14557" i="12"/>
  <c r="AF14556" i="12"/>
  <c r="AE14556" i="12"/>
  <c r="AF14555" i="12"/>
  <c r="AE14555" i="12"/>
  <c r="AF14554" i="12"/>
  <c r="AE14554" i="12"/>
  <c r="AF14553" i="12"/>
  <c r="AE14553" i="12"/>
  <c r="AF14552" i="12"/>
  <c r="AE14552" i="12"/>
  <c r="AF14551" i="12"/>
  <c r="AE14551" i="12"/>
  <c r="AF14550" i="12"/>
  <c r="AE14550" i="12"/>
  <c r="AF14549" i="12"/>
  <c r="AE14549" i="12"/>
  <c r="AF14548" i="12"/>
  <c r="AE14548" i="12"/>
  <c r="AF14547" i="12"/>
  <c r="AE14547" i="12"/>
  <c r="AF14546" i="12"/>
  <c r="AE14546" i="12"/>
  <c r="AF14545" i="12"/>
  <c r="AE14545" i="12"/>
  <c r="AF14544" i="12"/>
  <c r="AE14544" i="12"/>
  <c r="AF14543" i="12"/>
  <c r="AE14543" i="12"/>
  <c r="AF14542" i="12"/>
  <c r="AE14542" i="12"/>
  <c r="AF14541" i="12"/>
  <c r="AE14541" i="12"/>
  <c r="AF14540" i="12"/>
  <c r="AE14540" i="12"/>
  <c r="AF14539" i="12"/>
  <c r="AE14539" i="12"/>
  <c r="AF14538" i="12"/>
  <c r="AE14538" i="12"/>
  <c r="AF14537" i="12"/>
  <c r="AE14537" i="12"/>
  <c r="AF14536" i="12"/>
  <c r="AE14536" i="12"/>
  <c r="AF14535" i="12"/>
  <c r="AE14535" i="12"/>
  <c r="AF14534" i="12"/>
  <c r="AE14534" i="12"/>
  <c r="AF14533" i="12"/>
  <c r="AE14533" i="12"/>
  <c r="AF14532" i="12"/>
  <c r="AE14532" i="12"/>
  <c r="AF14531" i="12"/>
  <c r="AE14531" i="12"/>
  <c r="AF14530" i="12"/>
  <c r="AE14530" i="12"/>
  <c r="AF14529" i="12"/>
  <c r="AE14529" i="12"/>
  <c r="AF14528" i="12"/>
  <c r="AE14528" i="12"/>
  <c r="AF14527" i="12"/>
  <c r="AE14527" i="12"/>
  <c r="AF14526" i="12"/>
  <c r="AE14526" i="12"/>
  <c r="AF14525" i="12"/>
  <c r="AE14525" i="12"/>
  <c r="AF14524" i="12"/>
  <c r="AE14524" i="12"/>
  <c r="AF14523" i="12"/>
  <c r="AE14523" i="12"/>
  <c r="AF14522" i="12"/>
  <c r="AE14522" i="12"/>
  <c r="AF14521" i="12"/>
  <c r="AE14521" i="12"/>
  <c r="AF14520" i="12"/>
  <c r="AE14520" i="12"/>
  <c r="AF14519" i="12"/>
  <c r="AE14519" i="12"/>
  <c r="AF14518" i="12"/>
  <c r="AE14518" i="12"/>
  <c r="AF14517" i="12"/>
  <c r="AE14517" i="12"/>
  <c r="AF14516" i="12"/>
  <c r="AE14516" i="12"/>
  <c r="AF14515" i="12"/>
  <c r="AE14515" i="12"/>
  <c r="AF14514" i="12"/>
  <c r="AE14514" i="12"/>
  <c r="AF14513" i="12"/>
  <c r="AE14513" i="12"/>
  <c r="AF14512" i="12"/>
  <c r="AE14512" i="12"/>
  <c r="AF14511" i="12"/>
  <c r="AE14511" i="12"/>
  <c r="AF14510" i="12"/>
  <c r="AE14510" i="12"/>
  <c r="AF14509" i="12"/>
  <c r="AE14509" i="12"/>
  <c r="AF14508" i="12"/>
  <c r="AE14508" i="12"/>
  <c r="AF14507" i="12"/>
  <c r="AE14507" i="12"/>
  <c r="AF14506" i="12"/>
  <c r="AE14506" i="12"/>
  <c r="AF14505" i="12"/>
  <c r="AE14505" i="12"/>
  <c r="AF14504" i="12"/>
  <c r="AE14504" i="12"/>
  <c r="AF14503" i="12"/>
  <c r="AE14503" i="12"/>
  <c r="AF14502" i="12"/>
  <c r="AE14502" i="12"/>
  <c r="AF14501" i="12"/>
  <c r="AE14501" i="12"/>
  <c r="AF14500" i="12"/>
  <c r="AE14500" i="12"/>
  <c r="AF14499" i="12"/>
  <c r="AE14499" i="12"/>
  <c r="AF14498" i="12"/>
  <c r="AE14498" i="12"/>
  <c r="AF14497" i="12"/>
  <c r="AE14497" i="12"/>
  <c r="AF14496" i="12"/>
  <c r="AE14496" i="12"/>
  <c r="AF14495" i="12"/>
  <c r="AE14495" i="12"/>
  <c r="AF14494" i="12"/>
  <c r="AE14494" i="12"/>
  <c r="AF14493" i="12"/>
  <c r="AE14493" i="12"/>
  <c r="AF14492" i="12"/>
  <c r="AE14492" i="12"/>
  <c r="AF14491" i="12"/>
  <c r="AE14491" i="12"/>
  <c r="AF14490" i="12"/>
  <c r="AE14490" i="12"/>
  <c r="AF14489" i="12"/>
  <c r="AE14489" i="12"/>
  <c r="AF14488" i="12"/>
  <c r="AE14488" i="12"/>
  <c r="AF14487" i="12"/>
  <c r="AE14487" i="12"/>
  <c r="AF14486" i="12"/>
  <c r="AE14486" i="12"/>
  <c r="AF14485" i="12"/>
  <c r="AE14485" i="12"/>
  <c r="AF14484" i="12"/>
  <c r="AE14484" i="12"/>
  <c r="AF14483" i="12"/>
  <c r="AE14483" i="12"/>
  <c r="AF14482" i="12"/>
  <c r="AE14482" i="12"/>
  <c r="AF14481" i="12"/>
  <c r="AE14481" i="12"/>
  <c r="AF14480" i="12"/>
  <c r="AE14480" i="12"/>
  <c r="AF14479" i="12"/>
  <c r="AE14479" i="12"/>
  <c r="AF14478" i="12"/>
  <c r="AE14478" i="12"/>
  <c r="AF14477" i="12"/>
  <c r="AE14477" i="12"/>
  <c r="AF14476" i="12"/>
  <c r="AE14476" i="12"/>
  <c r="AF14475" i="12"/>
  <c r="AE14475" i="12"/>
  <c r="AF14474" i="12"/>
  <c r="AE14474" i="12"/>
  <c r="AF14473" i="12"/>
  <c r="AE14473" i="12"/>
  <c r="AF14472" i="12"/>
  <c r="AE14472" i="12"/>
  <c r="AF14471" i="12"/>
  <c r="AE14471" i="12"/>
  <c r="AF14470" i="12"/>
  <c r="AE14470" i="12"/>
  <c r="AF14469" i="12"/>
  <c r="AE14469" i="12"/>
  <c r="AF14468" i="12"/>
  <c r="AE14468" i="12"/>
  <c r="AF14467" i="12"/>
  <c r="AE14467" i="12"/>
  <c r="AF14466" i="12"/>
  <c r="AE14466" i="12"/>
  <c r="AF14465" i="12"/>
  <c r="AE14465" i="12"/>
  <c r="AF14464" i="12"/>
  <c r="AE14464" i="12"/>
  <c r="AF14463" i="12"/>
  <c r="AE14463" i="12"/>
  <c r="AF14462" i="12"/>
  <c r="AE14462" i="12"/>
  <c r="AF14461" i="12"/>
  <c r="AE14461" i="12"/>
  <c r="AF14460" i="12"/>
  <c r="AE14460" i="12"/>
  <c r="AF14459" i="12"/>
  <c r="AE14459" i="12"/>
  <c r="AF14458" i="12"/>
  <c r="AE14458" i="12"/>
  <c r="AF14457" i="12"/>
  <c r="AE14457" i="12"/>
  <c r="AF14456" i="12"/>
  <c r="AE14456" i="12"/>
  <c r="AF14455" i="12"/>
  <c r="AE14455" i="12"/>
  <c r="AF14454" i="12"/>
  <c r="AE14454" i="12"/>
  <c r="AF14453" i="12"/>
  <c r="AE14453" i="12"/>
  <c r="AF14452" i="12"/>
  <c r="AE14452" i="12"/>
  <c r="AF14451" i="12"/>
  <c r="AE14451" i="12"/>
  <c r="AF14450" i="12"/>
  <c r="AE14450" i="12"/>
  <c r="AF14449" i="12"/>
  <c r="AE14449" i="12"/>
  <c r="AF14448" i="12"/>
  <c r="AE14448" i="12"/>
  <c r="AF14447" i="12"/>
  <c r="AE14447" i="12"/>
  <c r="AF14446" i="12"/>
  <c r="AE14446" i="12"/>
  <c r="AF14445" i="12"/>
  <c r="AE14445" i="12"/>
  <c r="AF14444" i="12"/>
  <c r="AE14444" i="12"/>
  <c r="AF14443" i="12"/>
  <c r="AE14443" i="12"/>
  <c r="AF14442" i="12"/>
  <c r="AE14442" i="12"/>
  <c r="AF14441" i="12"/>
  <c r="AE14441" i="12"/>
  <c r="AF14440" i="12"/>
  <c r="AE14440" i="12"/>
  <c r="AF14439" i="12"/>
  <c r="AE14439" i="12"/>
  <c r="AF14438" i="12"/>
  <c r="AE14438" i="12"/>
  <c r="AF14437" i="12"/>
  <c r="AE14437" i="12"/>
  <c r="AF14436" i="12"/>
  <c r="AE14436" i="12"/>
  <c r="AF14435" i="12"/>
  <c r="AE14435" i="12"/>
  <c r="AF14434" i="12"/>
  <c r="AE14434" i="12"/>
  <c r="AF14433" i="12"/>
  <c r="AE14433" i="12"/>
  <c r="AF14432" i="12"/>
  <c r="AE14432" i="12"/>
  <c r="AF14431" i="12"/>
  <c r="AE14431" i="12"/>
  <c r="AF14430" i="12"/>
  <c r="AE14430" i="12"/>
  <c r="AF14429" i="12"/>
  <c r="AE14429" i="12"/>
  <c r="AF14428" i="12"/>
  <c r="AE14428" i="12"/>
  <c r="AF14427" i="12"/>
  <c r="AE14427" i="12"/>
  <c r="AF14426" i="12"/>
  <c r="AE14426" i="12"/>
  <c r="AF14425" i="12"/>
  <c r="AE14425" i="12"/>
  <c r="AF14424" i="12"/>
  <c r="AE14424" i="12"/>
  <c r="AF14423" i="12"/>
  <c r="AE14423" i="12"/>
  <c r="AF14422" i="12"/>
  <c r="AE14422" i="12"/>
  <c r="AF14421" i="12"/>
  <c r="AE14421" i="12"/>
  <c r="AF14420" i="12"/>
  <c r="AE14420" i="12"/>
  <c r="AF14419" i="12"/>
  <c r="AE14419" i="12"/>
  <c r="AF14418" i="12"/>
  <c r="AE14418" i="12"/>
  <c r="AF14417" i="12"/>
  <c r="AE14417" i="12"/>
  <c r="AF14416" i="12"/>
  <c r="AE14416" i="12"/>
  <c r="AF14415" i="12"/>
  <c r="AE14415" i="12"/>
  <c r="AF14414" i="12"/>
  <c r="AE14414" i="12"/>
  <c r="AF14413" i="12"/>
  <c r="AE14413" i="12"/>
  <c r="AF14412" i="12"/>
  <c r="AE14412" i="12"/>
  <c r="AF14411" i="12"/>
  <c r="AE14411" i="12"/>
  <c r="AF14410" i="12"/>
  <c r="AE14410" i="12"/>
  <c r="AF14409" i="12"/>
  <c r="AE14409" i="12"/>
  <c r="AF14408" i="12"/>
  <c r="AE14408" i="12"/>
  <c r="AF14407" i="12"/>
  <c r="AE14407" i="12"/>
  <c r="AF14406" i="12"/>
  <c r="AE14406" i="12"/>
  <c r="AF14405" i="12"/>
  <c r="AE14405" i="12"/>
  <c r="AF14404" i="12"/>
  <c r="AE14404" i="12"/>
  <c r="AF14403" i="12"/>
  <c r="AE14403" i="12"/>
  <c r="AF14402" i="12"/>
  <c r="AE14402" i="12"/>
  <c r="AF14401" i="12"/>
  <c r="AE14401" i="12"/>
  <c r="AF14400" i="12"/>
  <c r="AE14400" i="12"/>
  <c r="AF14399" i="12"/>
  <c r="AE14399" i="12"/>
  <c r="AF14398" i="12"/>
  <c r="AE14398" i="12"/>
  <c r="AF14397" i="12"/>
  <c r="AE14397" i="12"/>
  <c r="AF14396" i="12"/>
  <c r="AE14396" i="12"/>
  <c r="AF14395" i="12"/>
  <c r="AE14395" i="12"/>
  <c r="AF14394" i="12"/>
  <c r="AE14394" i="12"/>
  <c r="AF14393" i="12"/>
  <c r="AE14393" i="12"/>
  <c r="AF14392" i="12"/>
  <c r="AE14392" i="12"/>
  <c r="AF14391" i="12"/>
  <c r="AE14391" i="12"/>
  <c r="AF14390" i="12"/>
  <c r="AE14390" i="12"/>
  <c r="AF14389" i="12"/>
  <c r="AE14389" i="12"/>
  <c r="AF14388" i="12"/>
  <c r="AE14388" i="12"/>
  <c r="AF14387" i="12"/>
  <c r="AE14387" i="12"/>
  <c r="AF14386" i="12"/>
  <c r="AE14386" i="12"/>
  <c r="AF14385" i="12"/>
  <c r="AE14385" i="12"/>
  <c r="AF14384" i="12"/>
  <c r="AE14384" i="12"/>
  <c r="AF14383" i="12"/>
  <c r="AE14383" i="12"/>
  <c r="AF14382" i="12"/>
  <c r="AE14382" i="12"/>
  <c r="AF14381" i="12"/>
  <c r="AE14381" i="12"/>
  <c r="AF14380" i="12"/>
  <c r="AE14380" i="12"/>
  <c r="AF14379" i="12"/>
  <c r="AE14379" i="12"/>
  <c r="AF14378" i="12"/>
  <c r="AE14378" i="12"/>
  <c r="AF14377" i="12"/>
  <c r="AE14377" i="12"/>
  <c r="AF14376" i="12"/>
  <c r="AE14376" i="12"/>
  <c r="AF14375" i="12"/>
  <c r="AE14375" i="12"/>
  <c r="AF14374" i="12"/>
  <c r="AE14374" i="12"/>
  <c r="AF14373" i="12"/>
  <c r="AE14373" i="12"/>
  <c r="AF14372" i="12"/>
  <c r="AE14372" i="12"/>
  <c r="AF14371" i="12"/>
  <c r="AE14371" i="12"/>
  <c r="AF14370" i="12"/>
  <c r="AE14370" i="12"/>
  <c r="AF14369" i="12"/>
  <c r="AE14369" i="12"/>
  <c r="AF14368" i="12"/>
  <c r="AE14368" i="12"/>
  <c r="AF14367" i="12"/>
  <c r="AE14367" i="12"/>
  <c r="AF14366" i="12"/>
  <c r="AE14366" i="12"/>
  <c r="AF14365" i="12"/>
  <c r="AE14365" i="12"/>
  <c r="AF14364" i="12"/>
  <c r="AE14364" i="12"/>
  <c r="AF14363" i="12"/>
  <c r="AE14363" i="12"/>
  <c r="AF14362" i="12"/>
  <c r="AE14362" i="12"/>
  <c r="AF14361" i="12"/>
  <c r="AE14361" i="12"/>
  <c r="AF14360" i="12"/>
  <c r="AE14360" i="12"/>
  <c r="AF14359" i="12"/>
  <c r="AE14359" i="12"/>
  <c r="AF14358" i="12"/>
  <c r="AE14358" i="12"/>
  <c r="AF14357" i="12"/>
  <c r="AE14357" i="12"/>
  <c r="AF14356" i="12"/>
  <c r="AE14356" i="12"/>
  <c r="AF14355" i="12"/>
  <c r="AE14355" i="12"/>
  <c r="AF14354" i="12"/>
  <c r="AE14354" i="12"/>
  <c r="AF14353" i="12"/>
  <c r="AE14353" i="12"/>
  <c r="AF14352" i="12"/>
  <c r="AE14352" i="12"/>
  <c r="AF14351" i="12"/>
  <c r="AE14351" i="12"/>
  <c r="AF14350" i="12"/>
  <c r="AE14350" i="12"/>
  <c r="AF14349" i="12"/>
  <c r="AE14349" i="12"/>
  <c r="AF14348" i="12"/>
  <c r="AE14348" i="12"/>
  <c r="AF14347" i="12"/>
  <c r="AE14347" i="12"/>
  <c r="AF14346" i="12"/>
  <c r="AE14346" i="12"/>
  <c r="AF14345" i="12"/>
  <c r="AE14345" i="12"/>
  <c r="AF14344" i="12"/>
  <c r="AE14344" i="12"/>
  <c r="AF14343" i="12"/>
  <c r="AE14343" i="12"/>
  <c r="AF14342" i="12"/>
  <c r="AE14342" i="12"/>
  <c r="AF14341" i="12"/>
  <c r="AE14341" i="12"/>
  <c r="AF14340" i="12"/>
  <c r="AE14340" i="12"/>
  <c r="AF14339" i="12"/>
  <c r="AE14339" i="12"/>
  <c r="AF14338" i="12"/>
  <c r="AE14338" i="12"/>
  <c r="AF14337" i="12"/>
  <c r="AE14337" i="12"/>
  <c r="AF14336" i="12"/>
  <c r="AE14336" i="12"/>
  <c r="AF14335" i="12"/>
  <c r="AE14335" i="12"/>
  <c r="AF14334" i="12"/>
  <c r="AE14334" i="12"/>
  <c r="AF14333" i="12"/>
  <c r="AE14333" i="12"/>
  <c r="AF14332" i="12"/>
  <c r="AE14332" i="12"/>
  <c r="AF14331" i="12"/>
  <c r="AE14331" i="12"/>
  <c r="AF14330" i="12"/>
  <c r="AE14330" i="12"/>
  <c r="AF14329" i="12"/>
  <c r="AE14329" i="12"/>
  <c r="AF14328" i="12"/>
  <c r="AE14328" i="12"/>
  <c r="AF14327" i="12"/>
  <c r="AE14327" i="12"/>
  <c r="AF14326" i="12"/>
  <c r="AE14326" i="12"/>
  <c r="AF14325" i="12"/>
  <c r="AE14325" i="12"/>
  <c r="AF14324" i="12"/>
  <c r="AE14324" i="12"/>
  <c r="AF14323" i="12"/>
  <c r="AE14323" i="12"/>
  <c r="AF14322" i="12"/>
  <c r="AE14322" i="12"/>
  <c r="AF14321" i="12"/>
  <c r="AE14321" i="12"/>
  <c r="AF14320" i="12"/>
  <c r="AE14320" i="12"/>
  <c r="AF14319" i="12"/>
  <c r="AE14319" i="12"/>
  <c r="AF14318" i="12"/>
  <c r="AE14318" i="12"/>
  <c r="AF14317" i="12"/>
  <c r="AE14317" i="12"/>
  <c r="AF14316" i="12"/>
  <c r="AE14316" i="12"/>
  <c r="AF14315" i="12"/>
  <c r="AE14315" i="12"/>
  <c r="AF14314" i="12"/>
  <c r="AE14314" i="12"/>
  <c r="AF14313" i="12"/>
  <c r="AE14313" i="12"/>
  <c r="AF14312" i="12"/>
  <c r="AE14312" i="12"/>
  <c r="AF14311" i="12"/>
  <c r="AE14311" i="12"/>
  <c r="AF14310" i="12"/>
  <c r="AE14310" i="12"/>
  <c r="AF14309" i="12"/>
  <c r="AE14309" i="12"/>
  <c r="AF14308" i="12"/>
  <c r="AE14308" i="12"/>
  <c r="AF14307" i="12"/>
  <c r="AE14307" i="12"/>
  <c r="AF14306" i="12"/>
  <c r="AE14306" i="12"/>
  <c r="AF14305" i="12"/>
  <c r="AE14305" i="12"/>
  <c r="AF14304" i="12"/>
  <c r="AE14304" i="12"/>
  <c r="AF14303" i="12"/>
  <c r="AE14303" i="12"/>
  <c r="AF14302" i="12"/>
  <c r="AE14302" i="12"/>
  <c r="AF14301" i="12"/>
  <c r="AE14301" i="12"/>
  <c r="AF14300" i="12"/>
  <c r="AE14300" i="12"/>
  <c r="AF14299" i="12"/>
  <c r="AE14299" i="12"/>
  <c r="AF14298" i="12"/>
  <c r="AE14298" i="12"/>
  <c r="AF14297" i="12"/>
  <c r="AE14297" i="12"/>
  <c r="AF14296" i="12"/>
  <c r="AE14296" i="12"/>
  <c r="AF14295" i="12"/>
  <c r="AE14295" i="12"/>
  <c r="AF14294" i="12"/>
  <c r="AE14294" i="12"/>
  <c r="AF14293" i="12"/>
  <c r="AE14293" i="12"/>
  <c r="AF14292" i="12"/>
  <c r="AE14292" i="12"/>
  <c r="AF14291" i="12"/>
  <c r="AE14291" i="12"/>
  <c r="AF14290" i="12"/>
  <c r="AE14290" i="12"/>
  <c r="AF14289" i="12"/>
  <c r="AE14289" i="12"/>
  <c r="AF14288" i="12"/>
  <c r="AE14288" i="12"/>
  <c r="AF14287" i="12"/>
  <c r="AE14287" i="12"/>
  <c r="AF14286" i="12"/>
  <c r="AE14286" i="12"/>
  <c r="AF14285" i="12"/>
  <c r="AE14285" i="12"/>
  <c r="AF14284" i="12"/>
  <c r="AE14284" i="12"/>
  <c r="AF14283" i="12"/>
  <c r="AE14283" i="12"/>
  <c r="AF14282" i="12"/>
  <c r="AE14282" i="12"/>
  <c r="AF14281" i="12"/>
  <c r="AE14281" i="12"/>
  <c r="AF14280" i="12"/>
  <c r="AE14280" i="12"/>
  <c r="AF14279" i="12"/>
  <c r="AE14279" i="12"/>
  <c r="AF14278" i="12"/>
  <c r="AE14278" i="12"/>
  <c r="AF14277" i="12"/>
  <c r="AE14277" i="12"/>
  <c r="AF14276" i="12"/>
  <c r="AE14276" i="12"/>
  <c r="AF14275" i="12"/>
  <c r="AE14275" i="12"/>
  <c r="AF14274" i="12"/>
  <c r="AE14274" i="12"/>
  <c r="AF14273" i="12"/>
  <c r="AE14273" i="12"/>
  <c r="AF14272" i="12"/>
  <c r="AE14272" i="12"/>
  <c r="AF14271" i="12"/>
  <c r="AE14271" i="12"/>
  <c r="AF14270" i="12"/>
  <c r="AE14270" i="12"/>
  <c r="AF14269" i="12"/>
  <c r="AE14269" i="12"/>
  <c r="AF14268" i="12"/>
  <c r="AE14268" i="12"/>
  <c r="AF14267" i="12"/>
  <c r="AE14267" i="12"/>
  <c r="AF14266" i="12"/>
  <c r="AE14266" i="12"/>
  <c r="AF14265" i="12"/>
  <c r="AE14265" i="12"/>
  <c r="AF14264" i="12"/>
  <c r="AE14264" i="12"/>
  <c r="AF14263" i="12"/>
  <c r="AE14263" i="12"/>
  <c r="AF14262" i="12"/>
  <c r="AE14262" i="12"/>
  <c r="AF14261" i="12"/>
  <c r="AE14261" i="12"/>
  <c r="AF14260" i="12"/>
  <c r="AE14260" i="12"/>
  <c r="AF14259" i="12"/>
  <c r="AE14259" i="12"/>
  <c r="AF14258" i="12"/>
  <c r="AE14258" i="12"/>
  <c r="AF14257" i="12"/>
  <c r="AE14257" i="12"/>
  <c r="AF14256" i="12"/>
  <c r="AE14256" i="12"/>
  <c r="AF14255" i="12"/>
  <c r="AE14255" i="12"/>
  <c r="AF14254" i="12"/>
  <c r="AE14254" i="12"/>
  <c r="AF14253" i="12"/>
  <c r="AE14253" i="12"/>
  <c r="AF14252" i="12"/>
  <c r="AE14252" i="12"/>
  <c r="AF14251" i="12"/>
  <c r="AE14251" i="12"/>
  <c r="AF14250" i="12"/>
  <c r="AE14250" i="12"/>
  <c r="AF14249" i="12"/>
  <c r="AE14249" i="12"/>
  <c r="AF14248" i="12"/>
  <c r="AE14248" i="12"/>
  <c r="AF14247" i="12"/>
  <c r="AE14247" i="12"/>
  <c r="AF14246" i="12"/>
  <c r="AE14246" i="12"/>
  <c r="AF14245" i="12"/>
  <c r="AE14245" i="12"/>
  <c r="AF14244" i="12"/>
  <c r="AE14244" i="12"/>
  <c r="AF14243" i="12"/>
  <c r="AE14243" i="12"/>
  <c r="AF14242" i="12"/>
  <c r="AE14242" i="12"/>
  <c r="AF14241" i="12"/>
  <c r="AE14241" i="12"/>
  <c r="AF14240" i="12"/>
  <c r="AE14240" i="12"/>
  <c r="AF14239" i="12"/>
  <c r="AE14239" i="12"/>
  <c r="AF14238" i="12"/>
  <c r="AE14238" i="12"/>
  <c r="AF14237" i="12"/>
  <c r="AE14237" i="12"/>
  <c r="AF14236" i="12"/>
  <c r="AE14236" i="12"/>
  <c r="AF14235" i="12"/>
  <c r="AE14235" i="12"/>
  <c r="AF14234" i="12"/>
  <c r="AE14234" i="12"/>
  <c r="AF14233" i="12"/>
  <c r="AE14233" i="12"/>
  <c r="AF14232" i="12"/>
  <c r="AE14232" i="12"/>
  <c r="AF14231" i="12"/>
  <c r="AE14231" i="12"/>
  <c r="AF14230" i="12"/>
  <c r="AE14230" i="12"/>
  <c r="AF14229" i="12"/>
  <c r="AE14229" i="12"/>
  <c r="AF14228" i="12"/>
  <c r="AE14228" i="12"/>
  <c r="AF14227" i="12"/>
  <c r="AE14227" i="12"/>
  <c r="AF14226" i="12"/>
  <c r="AE14226" i="12"/>
  <c r="AF14225" i="12"/>
  <c r="AE14225" i="12"/>
  <c r="AF14224" i="12"/>
  <c r="AE14224" i="12"/>
  <c r="AF14223" i="12"/>
  <c r="AE14223" i="12"/>
  <c r="AF14222" i="12"/>
  <c r="AE14222" i="12"/>
  <c r="AF14221" i="12"/>
  <c r="AE14221" i="12"/>
  <c r="AF14220" i="12"/>
  <c r="AE14220" i="12"/>
  <c r="AF14219" i="12"/>
  <c r="AE14219" i="12"/>
  <c r="AF14218" i="12"/>
  <c r="AE14218" i="12"/>
  <c r="AF14217" i="12"/>
  <c r="AE14217" i="12"/>
  <c r="AF14216" i="12"/>
  <c r="AE14216" i="12"/>
  <c r="AF14215" i="12"/>
  <c r="AE14215" i="12"/>
  <c r="AF14214" i="12"/>
  <c r="AE14214" i="12"/>
  <c r="AF14213" i="12"/>
  <c r="AE14213" i="12"/>
  <c r="AF14212" i="12"/>
  <c r="AE14212" i="12"/>
  <c r="AF14211" i="12"/>
  <c r="AE14211" i="12"/>
  <c r="AF14210" i="12"/>
  <c r="AE14210" i="12"/>
  <c r="AF14209" i="12"/>
  <c r="AE14209" i="12"/>
  <c r="AF14208" i="12"/>
  <c r="AE14208" i="12"/>
  <c r="AF14207" i="12"/>
  <c r="AE14207" i="12"/>
  <c r="AF14206" i="12"/>
  <c r="AE14206" i="12"/>
  <c r="AF14205" i="12"/>
  <c r="AE14205" i="12"/>
  <c r="AF14204" i="12"/>
  <c r="AE14204" i="12"/>
  <c r="AF14203" i="12"/>
  <c r="AE14203" i="12"/>
  <c r="AF14202" i="12"/>
  <c r="AE14202" i="12"/>
  <c r="AF14201" i="12"/>
  <c r="AE14201" i="12"/>
  <c r="AF14200" i="12"/>
  <c r="AE14200" i="12"/>
  <c r="AF14199" i="12"/>
  <c r="AE14199" i="12"/>
  <c r="AF14198" i="12"/>
  <c r="AE14198" i="12"/>
  <c r="AF14197" i="12"/>
  <c r="AE14197" i="12"/>
  <c r="AF14196" i="12"/>
  <c r="AE14196" i="12"/>
  <c r="AF14195" i="12"/>
  <c r="AE14195" i="12"/>
  <c r="AF14194" i="12"/>
  <c r="AE14194" i="12"/>
  <c r="AF14193" i="12"/>
  <c r="AE14193" i="12"/>
  <c r="AF14192" i="12"/>
  <c r="AE14192" i="12"/>
  <c r="AF14191" i="12"/>
  <c r="AE14191" i="12"/>
  <c r="AF14190" i="12"/>
  <c r="AE14190" i="12"/>
  <c r="AF14189" i="12"/>
  <c r="AE14189" i="12"/>
  <c r="AF14188" i="12"/>
  <c r="AE14188" i="12"/>
  <c r="AF14187" i="12"/>
  <c r="AE14187" i="12"/>
  <c r="AF14186" i="12"/>
  <c r="AE14186" i="12"/>
  <c r="AF14185" i="12"/>
  <c r="AE14185" i="12"/>
  <c r="AF14184" i="12"/>
  <c r="AE14184" i="12"/>
  <c r="AF14183" i="12"/>
  <c r="AE14183" i="12"/>
  <c r="AF14182" i="12"/>
  <c r="AE14182" i="12"/>
  <c r="AF14181" i="12"/>
  <c r="AE14181" i="12"/>
  <c r="AF14180" i="12"/>
  <c r="AE14180" i="12"/>
  <c r="AF14179" i="12"/>
  <c r="AE14179" i="12"/>
  <c r="AF14178" i="12"/>
  <c r="AE14178" i="12"/>
  <c r="AF14177" i="12"/>
  <c r="AE14177" i="12"/>
  <c r="AF14176" i="12"/>
  <c r="AE14176" i="12"/>
  <c r="AF14175" i="12"/>
  <c r="AE14175" i="12"/>
  <c r="AF14174" i="12"/>
  <c r="AE14174" i="12"/>
  <c r="AF14173" i="12"/>
  <c r="AE14173" i="12"/>
  <c r="AF14172" i="12"/>
  <c r="AE14172" i="12"/>
  <c r="AF14171" i="12"/>
  <c r="AE14171" i="12"/>
  <c r="AF14170" i="12"/>
  <c r="AE14170" i="12"/>
  <c r="AF14169" i="12"/>
  <c r="AE14169" i="12"/>
  <c r="AF14168" i="12"/>
  <c r="AE14168" i="12"/>
  <c r="AF14167" i="12"/>
  <c r="AE14167" i="12"/>
  <c r="AF14166" i="12"/>
  <c r="AE14166" i="12"/>
  <c r="AF14165" i="12"/>
  <c r="AE14165" i="12"/>
  <c r="AF14164" i="12"/>
  <c r="AE14164" i="12"/>
  <c r="AF14163" i="12"/>
  <c r="AE14163" i="12"/>
  <c r="AF14162" i="12"/>
  <c r="AE14162" i="12"/>
  <c r="AF14161" i="12"/>
  <c r="AE14161" i="12"/>
  <c r="AF14160" i="12"/>
  <c r="AE14160" i="12"/>
  <c r="AF14159" i="12"/>
  <c r="AE14159" i="12"/>
  <c r="AF14158" i="12"/>
  <c r="AE14158" i="12"/>
  <c r="AF14157" i="12"/>
  <c r="AE14157" i="12"/>
  <c r="AF14156" i="12"/>
  <c r="AE14156" i="12"/>
  <c r="AF14155" i="12"/>
  <c r="AE14155" i="12"/>
  <c r="AF14154" i="12"/>
  <c r="AE14154" i="12"/>
  <c r="AF14153" i="12"/>
  <c r="AE14153" i="12"/>
  <c r="AF14152" i="12"/>
  <c r="AE14152" i="12"/>
  <c r="AF14151" i="12"/>
  <c r="AE14151" i="12"/>
  <c r="AF14150" i="12"/>
  <c r="AE14150" i="12"/>
  <c r="AF14149" i="12"/>
  <c r="AE14149" i="12"/>
  <c r="AF14148" i="12"/>
  <c r="AE14148" i="12"/>
  <c r="AF14147" i="12"/>
  <c r="AE14147" i="12"/>
  <c r="AF14146" i="12"/>
  <c r="AE14146" i="12"/>
  <c r="AF14145" i="12"/>
  <c r="AE14145" i="12"/>
  <c r="AF14144" i="12"/>
  <c r="AE14144" i="12"/>
  <c r="AF14143" i="12"/>
  <c r="AE14143" i="12"/>
  <c r="AF14142" i="12"/>
  <c r="AE14142" i="12"/>
  <c r="AF14141" i="12"/>
  <c r="AE14141" i="12"/>
  <c r="AF14140" i="12"/>
  <c r="AE14140" i="12"/>
  <c r="AF14139" i="12"/>
  <c r="AE14139" i="12"/>
  <c r="AF14138" i="12"/>
  <c r="AE14138" i="12"/>
  <c r="AF14137" i="12"/>
  <c r="AE14137" i="12"/>
  <c r="AF14136" i="12"/>
  <c r="AE14136" i="12"/>
  <c r="AF14135" i="12"/>
  <c r="AE14135" i="12"/>
  <c r="AF14134" i="12"/>
  <c r="AE14134" i="12"/>
  <c r="AF14133" i="12"/>
  <c r="AE14133" i="12"/>
  <c r="AF14132" i="12"/>
  <c r="AE14132" i="12"/>
  <c r="AF14131" i="12"/>
  <c r="AE14131" i="12"/>
  <c r="AF14130" i="12"/>
  <c r="AE14130" i="12"/>
  <c r="AF14129" i="12"/>
  <c r="AE14129" i="12"/>
  <c r="AF14128" i="12"/>
  <c r="AE14128" i="12"/>
  <c r="AF14127" i="12"/>
  <c r="AE14127" i="12"/>
  <c r="AF14126" i="12"/>
  <c r="AE14126" i="12"/>
  <c r="AF14125" i="12"/>
  <c r="AE14125" i="12"/>
  <c r="AF14124" i="12"/>
  <c r="AE14124" i="12"/>
  <c r="AF14123" i="12"/>
  <c r="AE14123" i="12"/>
  <c r="AF14122" i="12"/>
  <c r="AE14122" i="12"/>
  <c r="AF14121" i="12"/>
  <c r="AE14121" i="12"/>
  <c r="AF14120" i="12"/>
  <c r="AE14120" i="12"/>
  <c r="AF14119" i="12"/>
  <c r="AE14119" i="12"/>
  <c r="AF14118" i="12"/>
  <c r="AE14118" i="12"/>
  <c r="AF14117" i="12"/>
  <c r="AE14117" i="12"/>
  <c r="AF14116" i="12"/>
  <c r="AE14116" i="12"/>
  <c r="AF14115" i="12"/>
  <c r="AE14115" i="12"/>
  <c r="AF14114" i="12"/>
  <c r="AE14114" i="12"/>
  <c r="AF14113" i="12"/>
  <c r="AE14113" i="12"/>
  <c r="AF14112" i="12"/>
  <c r="AE14112" i="12"/>
  <c r="AF14111" i="12"/>
  <c r="AE14111" i="12"/>
  <c r="AF14110" i="12"/>
  <c r="AE14110" i="12"/>
  <c r="AF14109" i="12"/>
  <c r="AE14109" i="12"/>
  <c r="AF14108" i="12"/>
  <c r="AE14108" i="12"/>
  <c r="AF14107" i="12"/>
  <c r="AE14107" i="12"/>
  <c r="AF14106" i="12"/>
  <c r="AE14106" i="12"/>
  <c r="AF14105" i="12"/>
  <c r="AE14105" i="12"/>
  <c r="AF14104" i="12"/>
  <c r="AE14104" i="12"/>
  <c r="AF14103" i="12"/>
  <c r="AE14103" i="12"/>
  <c r="AF14102" i="12"/>
  <c r="AE14102" i="12"/>
  <c r="AF14101" i="12"/>
  <c r="AE14101" i="12"/>
  <c r="AF14100" i="12"/>
  <c r="AE14100" i="12"/>
  <c r="AF14099" i="12"/>
  <c r="AE14099" i="12"/>
  <c r="AF14098" i="12"/>
  <c r="AE14098" i="12"/>
  <c r="AF14097" i="12"/>
  <c r="AE14097" i="12"/>
  <c r="AF14096" i="12"/>
  <c r="AE14096" i="12"/>
  <c r="AF14095" i="12"/>
  <c r="AE14095" i="12"/>
  <c r="AF14094" i="12"/>
  <c r="AE14094" i="12"/>
  <c r="AF14093" i="12"/>
  <c r="AE14093" i="12"/>
  <c r="AF14092" i="12"/>
  <c r="AE14092" i="12"/>
  <c r="AF14091" i="12"/>
  <c r="AE14091" i="12"/>
  <c r="AF14090" i="12"/>
  <c r="AE14090" i="12"/>
  <c r="AF14089" i="12"/>
  <c r="AE14089" i="12"/>
  <c r="AF14088" i="12"/>
  <c r="AE14088" i="12"/>
  <c r="AF14087" i="12"/>
  <c r="AE14087" i="12"/>
  <c r="AF14086" i="12"/>
  <c r="AE14086" i="12"/>
  <c r="AF14085" i="12"/>
  <c r="AE14085" i="12"/>
  <c r="AF14084" i="12"/>
  <c r="AE14084" i="12"/>
  <c r="AF14083" i="12"/>
  <c r="AE14083" i="12"/>
  <c r="AF14082" i="12"/>
  <c r="AE14082" i="12"/>
  <c r="AF14081" i="12"/>
  <c r="AE14081" i="12"/>
  <c r="AF14080" i="12"/>
  <c r="AE14080" i="12"/>
  <c r="AF14079" i="12"/>
  <c r="AE14079" i="12"/>
  <c r="AF14078" i="12"/>
  <c r="AE14078" i="12"/>
  <c r="AF14077" i="12"/>
  <c r="AE14077" i="12"/>
  <c r="AF14076" i="12"/>
  <c r="AE14076" i="12"/>
  <c r="AF14075" i="12"/>
  <c r="AE14075" i="12"/>
  <c r="AF14074" i="12"/>
  <c r="AE14074" i="12"/>
  <c r="AF14073" i="12"/>
  <c r="AE14073" i="12"/>
  <c r="AF14072" i="12"/>
  <c r="AE14072" i="12"/>
  <c r="AF14071" i="12"/>
  <c r="AE14071" i="12"/>
  <c r="AF14070" i="12"/>
  <c r="AE14070" i="12"/>
  <c r="AF14069" i="12"/>
  <c r="AE14069" i="12"/>
  <c r="AF14068" i="12"/>
  <c r="AE14068" i="12"/>
  <c r="AF14067" i="12"/>
  <c r="AE14067" i="12"/>
  <c r="AF14066" i="12"/>
  <c r="AE14066" i="12"/>
  <c r="AF14065" i="12"/>
  <c r="AE14065" i="12"/>
  <c r="AF14064" i="12"/>
  <c r="AE14064" i="12"/>
  <c r="AF14063" i="12"/>
  <c r="AE14063" i="12"/>
  <c r="AF14062" i="12"/>
  <c r="AE14062" i="12"/>
  <c r="AF14061" i="12"/>
  <c r="AE14061" i="12"/>
  <c r="AF14060" i="12"/>
  <c r="AE14060" i="12"/>
  <c r="AF14059" i="12"/>
  <c r="AE14059" i="12"/>
  <c r="AF14058" i="12"/>
  <c r="AE14058" i="12"/>
  <c r="AF14057" i="12"/>
  <c r="AE14057" i="12"/>
  <c r="AF14056" i="12"/>
  <c r="AE14056" i="12"/>
  <c r="AF14055" i="12"/>
  <c r="AE14055" i="12"/>
  <c r="AF14054" i="12"/>
  <c r="AE14054" i="12"/>
  <c r="AF14053" i="12"/>
  <c r="AE14053" i="12"/>
  <c r="AF14052" i="12"/>
  <c r="AE14052" i="12"/>
  <c r="AF14051" i="12"/>
  <c r="AE14051" i="12"/>
  <c r="AF14050" i="12"/>
  <c r="AE14050" i="12"/>
  <c r="AF14049" i="12"/>
  <c r="AE14049" i="12"/>
  <c r="AF14048" i="12"/>
  <c r="AE14048" i="12"/>
  <c r="AF14047" i="12"/>
  <c r="AE14047" i="12"/>
  <c r="AF14046" i="12"/>
  <c r="AE14046" i="12"/>
  <c r="AF14045" i="12"/>
  <c r="AE14045" i="12"/>
  <c r="AF14044" i="12"/>
  <c r="AE14044" i="12"/>
  <c r="AF14043" i="12"/>
  <c r="AE14043" i="12"/>
  <c r="AF14042" i="12"/>
  <c r="AE14042" i="12"/>
  <c r="AF14041" i="12"/>
  <c r="AE14041" i="12"/>
  <c r="AF14040" i="12"/>
  <c r="AE14040" i="12"/>
  <c r="AF14039" i="12"/>
  <c r="AE14039" i="12"/>
  <c r="AF14038" i="12"/>
  <c r="AE14038" i="12"/>
  <c r="AF14037" i="12"/>
  <c r="AE14037" i="12"/>
  <c r="AF14036" i="12"/>
  <c r="AE14036" i="12"/>
  <c r="AF14035" i="12"/>
  <c r="AE14035" i="12"/>
  <c r="AF14034" i="12"/>
  <c r="AE14034" i="12"/>
  <c r="AF14033" i="12"/>
  <c r="AE14033" i="12"/>
  <c r="AF14032" i="12"/>
  <c r="AE14032" i="12"/>
  <c r="AF14031" i="12"/>
  <c r="AE14031" i="12"/>
  <c r="AF14030" i="12"/>
  <c r="AE14030" i="12"/>
  <c r="AF14029" i="12"/>
  <c r="AE14029" i="12"/>
  <c r="AF14028" i="12"/>
  <c r="AE14028" i="12"/>
  <c r="AF14027" i="12"/>
  <c r="AE14027" i="12"/>
  <c r="AF14026" i="12"/>
  <c r="AE14026" i="12"/>
  <c r="AF14025" i="12"/>
  <c r="AE14025" i="12"/>
  <c r="AF14024" i="12"/>
  <c r="AE14024" i="12"/>
  <c r="AF14023" i="12"/>
  <c r="AE14023" i="12"/>
  <c r="AF14022" i="12"/>
  <c r="AE14022" i="12"/>
  <c r="AF14021" i="12"/>
  <c r="AE14021" i="12"/>
  <c r="AF14020" i="12"/>
  <c r="AE14020" i="12"/>
  <c r="AF14019" i="12"/>
  <c r="AE14019" i="12"/>
  <c r="AF14018" i="12"/>
  <c r="AE14018" i="12"/>
  <c r="AF14017" i="12"/>
  <c r="AE14017" i="12"/>
  <c r="AF14016" i="12"/>
  <c r="AE14016" i="12"/>
  <c r="AF14015" i="12"/>
  <c r="AE14015" i="12"/>
  <c r="AF14014" i="12"/>
  <c r="AE14014" i="12"/>
  <c r="AF14013" i="12"/>
  <c r="AE14013" i="12"/>
  <c r="AF14012" i="12"/>
  <c r="AE14012" i="12"/>
  <c r="AF14011" i="12"/>
  <c r="AE14011" i="12"/>
  <c r="AF14010" i="12"/>
  <c r="AE14010" i="12"/>
  <c r="AF14009" i="12"/>
  <c r="AE14009" i="12"/>
  <c r="AF14008" i="12"/>
  <c r="AE14008" i="12"/>
  <c r="AF14007" i="12"/>
  <c r="AE14007" i="12"/>
  <c r="AF14006" i="12"/>
  <c r="AE14006" i="12"/>
  <c r="AF14005" i="12"/>
  <c r="AE14005" i="12"/>
  <c r="AF14004" i="12"/>
  <c r="AE14004" i="12"/>
  <c r="AF14003" i="12"/>
  <c r="AE14003" i="12"/>
  <c r="AF14002" i="12"/>
  <c r="AE14002" i="12"/>
  <c r="AF14001" i="12"/>
  <c r="AE14001" i="12"/>
  <c r="AF14000" i="12"/>
  <c r="AE14000" i="12"/>
  <c r="AF13999" i="12"/>
  <c r="AE13999" i="12"/>
  <c r="AF13998" i="12"/>
  <c r="AE13998" i="12"/>
  <c r="AF13997" i="12"/>
  <c r="AE13997" i="12"/>
  <c r="AF13996" i="12"/>
  <c r="AE13996" i="12"/>
  <c r="AF13995" i="12"/>
  <c r="AE13995" i="12"/>
  <c r="AF13994" i="12"/>
  <c r="AE13994" i="12"/>
  <c r="AF13993" i="12"/>
  <c r="AE13993" i="12"/>
  <c r="AF13992" i="12"/>
  <c r="AE13992" i="12"/>
  <c r="AF13991" i="12"/>
  <c r="AE13991" i="12"/>
  <c r="AF13990" i="12"/>
  <c r="AE13990" i="12"/>
  <c r="AF13989" i="12"/>
  <c r="AE13989" i="12"/>
  <c r="AF13988" i="12"/>
  <c r="AE13988" i="12"/>
  <c r="AF13987" i="12"/>
  <c r="AE13987" i="12"/>
  <c r="AF13986" i="12"/>
  <c r="AE13986" i="12"/>
  <c r="AF13985" i="12"/>
  <c r="AE13985" i="12"/>
  <c r="AF13984" i="12"/>
  <c r="AE13984" i="12"/>
  <c r="AF13983" i="12"/>
  <c r="AE13983" i="12"/>
  <c r="AF13982" i="12"/>
  <c r="AE13982" i="12"/>
  <c r="AF13981" i="12"/>
  <c r="AE13981" i="12"/>
  <c r="AF13980" i="12"/>
  <c r="AE13980" i="12"/>
  <c r="AF13979" i="12"/>
  <c r="AE13979" i="12"/>
  <c r="AF13978" i="12"/>
  <c r="AE13978" i="12"/>
  <c r="AF13977" i="12"/>
  <c r="AE13977" i="12"/>
  <c r="AF13976" i="12"/>
  <c r="AE13976" i="12"/>
  <c r="AF13975" i="12"/>
  <c r="AE13975" i="12"/>
  <c r="AF13974" i="12"/>
  <c r="AE13974" i="12"/>
  <c r="AF13973" i="12"/>
  <c r="AE13973" i="12"/>
  <c r="AF13972" i="12"/>
  <c r="AE13972" i="12"/>
  <c r="AF13971" i="12"/>
  <c r="AE13971" i="12"/>
  <c r="AF13970" i="12"/>
  <c r="AE13970" i="12"/>
  <c r="AF13969" i="12"/>
  <c r="AE13969" i="12"/>
  <c r="AF13968" i="12"/>
  <c r="AE13968" i="12"/>
  <c r="AF13967" i="12"/>
  <c r="AE13967" i="12"/>
  <c r="AF13966" i="12"/>
  <c r="AE13966" i="12"/>
  <c r="AF13965" i="12"/>
  <c r="AE13965" i="12"/>
  <c r="AF13964" i="12"/>
  <c r="AE13964" i="12"/>
  <c r="AF13963" i="12"/>
  <c r="AE13963" i="12"/>
  <c r="AF13962" i="12"/>
  <c r="AE13962" i="12"/>
  <c r="AF13961" i="12"/>
  <c r="AE13961" i="12"/>
  <c r="AF13960" i="12"/>
  <c r="AE13960" i="12"/>
  <c r="AF13959" i="12"/>
  <c r="AE13959" i="12"/>
  <c r="AF13958" i="12"/>
  <c r="AE13958" i="12"/>
  <c r="AF13957" i="12"/>
  <c r="AE13957" i="12"/>
  <c r="AF13956" i="12"/>
  <c r="AE13956" i="12"/>
  <c r="AF13955" i="12"/>
  <c r="AE13955" i="12"/>
  <c r="AF13954" i="12"/>
  <c r="AE13954" i="12"/>
  <c r="AF13953" i="12"/>
  <c r="AE13953" i="12"/>
  <c r="AF13952" i="12"/>
  <c r="AE13952" i="12"/>
  <c r="AF13951" i="12"/>
  <c r="AE13951" i="12"/>
  <c r="AF13950" i="12"/>
  <c r="AE13950" i="12"/>
  <c r="AF13949" i="12"/>
  <c r="AE13949" i="12"/>
  <c r="AF13948" i="12"/>
  <c r="AE13948" i="12"/>
  <c r="AF13947" i="12"/>
  <c r="AE13947" i="12"/>
  <c r="AF13946" i="12"/>
  <c r="AE13946" i="12"/>
  <c r="AF13945" i="12"/>
  <c r="AE13945" i="12"/>
  <c r="AF13944" i="12"/>
  <c r="AE13944" i="12"/>
  <c r="AF13943" i="12"/>
  <c r="AE13943" i="12"/>
  <c r="AF13942" i="12"/>
  <c r="AE13942" i="12"/>
  <c r="AF13941" i="12"/>
  <c r="AE13941" i="12"/>
  <c r="AF13940" i="12"/>
  <c r="AE13940" i="12"/>
  <c r="AF13939" i="12"/>
  <c r="AE13939" i="12"/>
  <c r="AF13938" i="12"/>
  <c r="AE13938" i="12"/>
  <c r="AF13937" i="12"/>
  <c r="AE13937" i="12"/>
  <c r="AF13936" i="12"/>
  <c r="AE13936" i="12"/>
  <c r="AF13935" i="12"/>
  <c r="AE13935" i="12"/>
  <c r="AF13934" i="12"/>
  <c r="AE13934" i="12"/>
  <c r="AF13933" i="12"/>
  <c r="AE13933" i="12"/>
  <c r="AF13932" i="12"/>
  <c r="AE13932" i="12"/>
  <c r="AF13931" i="12"/>
  <c r="AE13931" i="12"/>
  <c r="AF13930" i="12"/>
  <c r="AE13930" i="12"/>
  <c r="AF13929" i="12"/>
  <c r="AE13929" i="12"/>
  <c r="AF13928" i="12"/>
  <c r="AE13928" i="12"/>
  <c r="AF13927" i="12"/>
  <c r="AE13927" i="12"/>
  <c r="AF13926" i="12"/>
  <c r="AE13926" i="12"/>
  <c r="AF13925" i="12"/>
  <c r="AE13925" i="12"/>
  <c r="AF13924" i="12"/>
  <c r="AE13924" i="12"/>
  <c r="AF13923" i="12"/>
  <c r="AE13923" i="12"/>
  <c r="AF13922" i="12"/>
  <c r="AE13922" i="12"/>
  <c r="AF13921" i="12"/>
  <c r="AE13921" i="12"/>
  <c r="AF13920" i="12"/>
  <c r="AE13920" i="12"/>
  <c r="AF13919" i="12"/>
  <c r="AE13919" i="12"/>
  <c r="AF13918" i="12"/>
  <c r="AE13918" i="12"/>
  <c r="AF13917" i="12"/>
  <c r="AE13917" i="12"/>
  <c r="AF13916" i="12"/>
  <c r="AE13916" i="12"/>
  <c r="AF13915" i="12"/>
  <c r="AE13915" i="12"/>
  <c r="AF13914" i="12"/>
  <c r="AE13914" i="12"/>
  <c r="AF13913" i="12"/>
  <c r="AE13913" i="12"/>
  <c r="AF13912" i="12"/>
  <c r="AE13912" i="12"/>
  <c r="AF13911" i="12"/>
  <c r="AE13911" i="12"/>
  <c r="AF13910" i="12"/>
  <c r="AE13910" i="12"/>
  <c r="AF13909" i="12"/>
  <c r="AE13909" i="12"/>
  <c r="AF13908" i="12"/>
  <c r="AE13908" i="12"/>
  <c r="AF13907" i="12"/>
  <c r="AE13907" i="12"/>
  <c r="AF13906" i="12"/>
  <c r="AE13906" i="12"/>
  <c r="AF13905" i="12"/>
  <c r="AE13905" i="12"/>
  <c r="AF13904" i="12"/>
  <c r="AE13904" i="12"/>
  <c r="AF13903" i="12"/>
  <c r="AE13903" i="12"/>
  <c r="AF13902" i="12"/>
  <c r="AE13902" i="12"/>
  <c r="AF13901" i="12"/>
  <c r="AE13901" i="12"/>
  <c r="AF13900" i="12"/>
  <c r="AE13900" i="12"/>
  <c r="AF13899" i="12"/>
  <c r="AE13899" i="12"/>
  <c r="AF13898" i="12"/>
  <c r="AE13898" i="12"/>
  <c r="AF13897" i="12"/>
  <c r="AE13897" i="12"/>
  <c r="AF13896" i="12"/>
  <c r="AE13896" i="12"/>
  <c r="AF13895" i="12"/>
  <c r="AE13895" i="12"/>
  <c r="AF13894" i="12"/>
  <c r="AE13894" i="12"/>
  <c r="AF13893" i="12"/>
  <c r="AE13893" i="12"/>
  <c r="AF13892" i="12"/>
  <c r="AE13892" i="12"/>
  <c r="AF13891" i="12"/>
  <c r="AE13891" i="12"/>
  <c r="AF13890" i="12"/>
  <c r="AE13890" i="12"/>
  <c r="AF13889" i="12"/>
  <c r="AE13889" i="12"/>
  <c r="AF13888" i="12"/>
  <c r="AE13888" i="12"/>
  <c r="AF13887" i="12"/>
  <c r="AE13887" i="12"/>
  <c r="AF13886" i="12"/>
  <c r="AE13886" i="12"/>
  <c r="AF13885" i="12"/>
  <c r="AE13885" i="12"/>
  <c r="AF13884" i="12"/>
  <c r="AE13884" i="12"/>
  <c r="AF13883" i="12"/>
  <c r="AE13883" i="12"/>
  <c r="AF13882" i="12"/>
  <c r="AE13882" i="12"/>
  <c r="AF13881" i="12"/>
  <c r="AE13881" i="12"/>
  <c r="AF13880" i="12"/>
  <c r="AE13880" i="12"/>
  <c r="AF13879" i="12"/>
  <c r="AE13879" i="12"/>
  <c r="AF13878" i="12"/>
  <c r="AE13878" i="12"/>
  <c r="AF13877" i="12"/>
  <c r="AE13877" i="12"/>
  <c r="AF13876" i="12"/>
  <c r="AE13876" i="12"/>
  <c r="AF13875" i="12"/>
  <c r="AE13875" i="12"/>
  <c r="AF13874" i="12"/>
  <c r="AE13874" i="12"/>
  <c r="AF13873" i="12"/>
  <c r="AE13873" i="12"/>
  <c r="AF13872" i="12"/>
  <c r="AE13872" i="12"/>
  <c r="AF13871" i="12"/>
  <c r="AE13871" i="12"/>
  <c r="AF13870" i="12"/>
  <c r="AE13870" i="12"/>
  <c r="AF13869" i="12"/>
  <c r="AE13869" i="12"/>
  <c r="AF13868" i="12"/>
  <c r="AE13868" i="12"/>
  <c r="AF13867" i="12"/>
  <c r="AE13867" i="12"/>
  <c r="AF13866" i="12"/>
  <c r="AE13866" i="12"/>
  <c r="AF13865" i="12"/>
  <c r="AE13865" i="12"/>
  <c r="AF13864" i="12"/>
  <c r="AE13864" i="12"/>
  <c r="AF13863" i="12"/>
  <c r="AE13863" i="12"/>
  <c r="AF13862" i="12"/>
  <c r="AE13862" i="12"/>
  <c r="AF13861" i="12"/>
  <c r="AE13861" i="12"/>
  <c r="AF13860" i="12"/>
  <c r="AE13860" i="12"/>
  <c r="AF13859" i="12"/>
  <c r="AE13859" i="12"/>
  <c r="AF13858" i="12"/>
  <c r="AE13858" i="12"/>
  <c r="AF13857" i="12"/>
  <c r="AE13857" i="12"/>
  <c r="AF13856" i="12"/>
  <c r="AE13856" i="12"/>
  <c r="AF13855" i="12"/>
  <c r="AE13855" i="12"/>
  <c r="AF13854" i="12"/>
  <c r="AE13854" i="12"/>
  <c r="AF13853" i="12"/>
  <c r="AE13853" i="12"/>
  <c r="AF13852" i="12"/>
  <c r="AE13852" i="12"/>
  <c r="AF13851" i="12"/>
  <c r="AE13851" i="12"/>
  <c r="AF13850" i="12"/>
  <c r="AE13850" i="12"/>
  <c r="AF13849" i="12"/>
  <c r="AE13849" i="12"/>
  <c r="AF13848" i="12"/>
  <c r="AE13848" i="12"/>
  <c r="AF13847" i="12"/>
  <c r="AE13847" i="12"/>
  <c r="AF13846" i="12"/>
  <c r="AE13846" i="12"/>
  <c r="AF13845" i="12"/>
  <c r="AE13845" i="12"/>
  <c r="AF13844" i="12"/>
  <c r="AE13844" i="12"/>
  <c r="AF13843" i="12"/>
  <c r="AE13843" i="12"/>
  <c r="AF13842" i="12"/>
  <c r="AE13842" i="12"/>
  <c r="AF13841" i="12"/>
  <c r="AE13841" i="12"/>
  <c r="AF13840" i="12"/>
  <c r="AE13840" i="12"/>
  <c r="AF13839" i="12"/>
  <c r="AE13839" i="12"/>
  <c r="AF13838" i="12"/>
  <c r="AE13838" i="12"/>
  <c r="AF13837" i="12"/>
  <c r="AE13837" i="12"/>
  <c r="AF13836" i="12"/>
  <c r="AE13836" i="12"/>
  <c r="AF13835" i="12"/>
  <c r="AE13835" i="12"/>
  <c r="AF13834" i="12"/>
  <c r="AE13834" i="12"/>
  <c r="AF13833" i="12"/>
  <c r="AE13833" i="12"/>
  <c r="AF13832" i="12"/>
  <c r="AE13832" i="12"/>
  <c r="AF13831" i="12"/>
  <c r="AE13831" i="12"/>
  <c r="AF13830" i="12"/>
  <c r="AE13830" i="12"/>
  <c r="AF13829" i="12"/>
  <c r="AE13829" i="12"/>
  <c r="AF13828" i="12"/>
  <c r="AE13828" i="12"/>
  <c r="AF13827" i="12"/>
  <c r="AE13827" i="12"/>
  <c r="AF13826" i="12"/>
  <c r="AE13826" i="12"/>
  <c r="AF13825" i="12"/>
  <c r="AE13825" i="12"/>
  <c r="AF13824" i="12"/>
  <c r="AE13824" i="12"/>
  <c r="AF13823" i="12"/>
  <c r="AE13823" i="12"/>
  <c r="AF13822" i="12"/>
  <c r="AE13822" i="12"/>
  <c r="AF13821" i="12"/>
  <c r="AE13821" i="12"/>
  <c r="AF13820" i="12"/>
  <c r="AE13820" i="12"/>
  <c r="AF13819" i="12"/>
  <c r="AE13819" i="12"/>
  <c r="AF13818" i="12"/>
  <c r="AE13818" i="12"/>
  <c r="AF13817" i="12"/>
  <c r="AE13817" i="12"/>
  <c r="AF13816" i="12"/>
  <c r="AE13816" i="12"/>
  <c r="AF13815" i="12"/>
  <c r="AE13815" i="12"/>
  <c r="AF13814" i="12"/>
  <c r="AE13814" i="12"/>
  <c r="AF13813" i="12"/>
  <c r="AE13813" i="12"/>
  <c r="AF13812" i="12"/>
  <c r="AE13812" i="12"/>
  <c r="AF13811" i="12"/>
  <c r="AE13811" i="12"/>
  <c r="AF13810" i="12"/>
  <c r="AE13810" i="12"/>
  <c r="AF13809" i="12"/>
  <c r="AE13809" i="12"/>
  <c r="AF13808" i="12"/>
  <c r="AE13808" i="12"/>
  <c r="AF13807" i="12"/>
  <c r="AE13807" i="12"/>
  <c r="AF13806" i="12"/>
  <c r="AE13806" i="12"/>
  <c r="AF13805" i="12"/>
  <c r="AE13805" i="12"/>
  <c r="AF13804" i="12"/>
  <c r="AE13804" i="12"/>
  <c r="AF13803" i="12"/>
  <c r="AE13803" i="12"/>
  <c r="AF13802" i="12"/>
  <c r="AE13802" i="12"/>
  <c r="AF13801" i="12"/>
  <c r="AE13801" i="12"/>
  <c r="AF13800" i="12"/>
  <c r="AE13800" i="12"/>
  <c r="AF13799" i="12"/>
  <c r="AE13799" i="12"/>
  <c r="AF13798" i="12"/>
  <c r="AE13798" i="12"/>
  <c r="AF13797" i="12"/>
  <c r="AE13797" i="12"/>
  <c r="AF13796" i="12"/>
  <c r="AE13796" i="12"/>
  <c r="AF13795" i="12"/>
  <c r="AE13795" i="12"/>
  <c r="AF13794" i="12"/>
  <c r="AE13794" i="12"/>
  <c r="AF13793" i="12"/>
  <c r="AE13793" i="12"/>
  <c r="AF13792" i="12"/>
  <c r="AE13792" i="12"/>
  <c r="AF13791" i="12"/>
  <c r="AE13791" i="12"/>
  <c r="AF13790" i="12"/>
  <c r="AE13790" i="12"/>
  <c r="AF13789" i="12"/>
  <c r="AE13789" i="12"/>
  <c r="AF13788" i="12"/>
  <c r="AE13788" i="12"/>
  <c r="AF13787" i="12"/>
  <c r="AE13787" i="12"/>
  <c r="AF13786" i="12"/>
  <c r="AE13786" i="12"/>
  <c r="AF13785" i="12"/>
  <c r="AE13785" i="12"/>
  <c r="AF13784" i="12"/>
  <c r="AE13784" i="12"/>
  <c r="AF13783" i="12"/>
  <c r="AE13783" i="12"/>
  <c r="AF13782" i="12"/>
  <c r="AE13782" i="12"/>
  <c r="AF13781" i="12"/>
  <c r="AE13781" i="12"/>
  <c r="AF13780" i="12"/>
  <c r="AE13780" i="12"/>
  <c r="AF13779" i="12"/>
  <c r="AE13779" i="12"/>
  <c r="AF13778" i="12"/>
  <c r="AE13778" i="12"/>
  <c r="AF13777" i="12"/>
  <c r="AE13777" i="12"/>
  <c r="AF13776" i="12"/>
  <c r="AE13776" i="12"/>
  <c r="AF13775" i="12"/>
  <c r="AE13775" i="12"/>
  <c r="AF13774" i="12"/>
  <c r="AE13774" i="12"/>
  <c r="AF13773" i="12"/>
  <c r="AE13773" i="12"/>
  <c r="AF13772" i="12"/>
  <c r="AE13772" i="12"/>
  <c r="AF13771" i="12"/>
  <c r="AE13771" i="12"/>
  <c r="AF13770" i="12"/>
  <c r="AE13770" i="12"/>
  <c r="AF13769" i="12"/>
  <c r="AE13769" i="12"/>
  <c r="AF13768" i="12"/>
  <c r="AE13768" i="12"/>
  <c r="AF13767" i="12"/>
  <c r="AE13767" i="12"/>
  <c r="AF13766" i="12"/>
  <c r="AE13766" i="12"/>
  <c r="AF13765" i="12"/>
  <c r="AE13765" i="12"/>
  <c r="AF13764" i="12"/>
  <c r="AE13764" i="12"/>
  <c r="AF13763" i="12"/>
  <c r="AE13763" i="12"/>
  <c r="AF13762" i="12"/>
  <c r="AE13762" i="12"/>
  <c r="AF13761" i="12"/>
  <c r="AE13761" i="12"/>
  <c r="AF13760" i="12"/>
  <c r="AE13760" i="12"/>
  <c r="AF13759" i="12"/>
  <c r="AE13759" i="12"/>
  <c r="AF13758" i="12"/>
  <c r="AE13758" i="12"/>
  <c r="AF13757" i="12"/>
  <c r="AE13757" i="12"/>
  <c r="AF13756" i="12"/>
  <c r="AE13756" i="12"/>
  <c r="AF13755" i="12"/>
  <c r="AE13755" i="12"/>
  <c r="AF13754" i="12"/>
  <c r="AE13754" i="12"/>
  <c r="AF13753" i="12"/>
  <c r="AE13753" i="12"/>
  <c r="AF13752" i="12"/>
  <c r="AE13752" i="12"/>
  <c r="AF13751" i="12"/>
  <c r="AE13751" i="12"/>
  <c r="AF13750" i="12"/>
  <c r="AE13750" i="12"/>
  <c r="AF13749" i="12"/>
  <c r="AE13749" i="12"/>
  <c r="AF13748" i="12"/>
  <c r="AE13748" i="12"/>
  <c r="AF13747" i="12"/>
  <c r="AE13747" i="12"/>
  <c r="AF13746" i="12"/>
  <c r="AE13746" i="12"/>
  <c r="AF13745" i="12"/>
  <c r="AE13745" i="12"/>
  <c r="AF13744" i="12"/>
  <c r="AE13744" i="12"/>
  <c r="AF13743" i="12"/>
  <c r="AE13743" i="12"/>
  <c r="AF13742" i="12"/>
  <c r="AE13742" i="12"/>
  <c r="AF13741" i="12"/>
  <c r="AE13741" i="12"/>
  <c r="AF13740" i="12"/>
  <c r="AE13740" i="12"/>
  <c r="AF13739" i="12"/>
  <c r="AE13739" i="12"/>
  <c r="AF13738" i="12"/>
  <c r="AE13738" i="12"/>
  <c r="AF13737" i="12"/>
  <c r="AE13737" i="12"/>
  <c r="AF13736" i="12"/>
  <c r="AE13736" i="12"/>
  <c r="AF13735" i="12"/>
  <c r="AE13735" i="12"/>
  <c r="AF13734" i="12"/>
  <c r="AE13734" i="12"/>
  <c r="AF13733" i="12"/>
  <c r="AE13733" i="12"/>
  <c r="AF13732" i="12"/>
  <c r="AE13732" i="12"/>
  <c r="AF13731" i="12"/>
  <c r="AE13731" i="12"/>
  <c r="AF13730" i="12"/>
  <c r="AE13730" i="12"/>
  <c r="AF13729" i="12"/>
  <c r="AE13729" i="12"/>
  <c r="AF13728" i="12"/>
  <c r="AE13728" i="12"/>
  <c r="AF13727" i="12"/>
  <c r="AE13727" i="12"/>
  <c r="AF13726" i="12"/>
  <c r="AE13726" i="12"/>
  <c r="AF13725" i="12"/>
  <c r="AE13725" i="12"/>
  <c r="AF13724" i="12"/>
  <c r="AE13724" i="12"/>
  <c r="AF13723" i="12"/>
  <c r="AE13723" i="12"/>
  <c r="AF13722" i="12"/>
  <c r="AE13722" i="12"/>
  <c r="AF13721" i="12"/>
  <c r="AE13721" i="12"/>
  <c r="AF13720" i="12"/>
  <c r="AE13720" i="12"/>
  <c r="AF13719" i="12"/>
  <c r="AE13719" i="12"/>
  <c r="AF13718" i="12"/>
  <c r="AE13718" i="12"/>
  <c r="AF13717" i="12"/>
  <c r="AE13717" i="12"/>
  <c r="AF13716" i="12"/>
  <c r="AE13716" i="12"/>
  <c r="AF13715" i="12"/>
  <c r="AE13715" i="12"/>
  <c r="AF13714" i="12"/>
  <c r="AE13714" i="12"/>
  <c r="AF13713" i="12"/>
  <c r="AE13713" i="12"/>
  <c r="AF13712" i="12"/>
  <c r="AE13712" i="12"/>
  <c r="AF13711" i="12"/>
  <c r="AE13711" i="12"/>
  <c r="AF13710" i="12"/>
  <c r="AE13710" i="12"/>
  <c r="AF13709" i="12"/>
  <c r="AE13709" i="12"/>
  <c r="AF13708" i="12"/>
  <c r="AE13708" i="12"/>
  <c r="AF13707" i="12"/>
  <c r="AE13707" i="12"/>
  <c r="AF13706" i="12"/>
  <c r="AE13706" i="12"/>
  <c r="AF13705" i="12"/>
  <c r="AE13705" i="12"/>
  <c r="AF13704" i="12"/>
  <c r="AE13704" i="12"/>
  <c r="AF13703" i="12"/>
  <c r="AE13703" i="12"/>
  <c r="AF13702" i="12"/>
  <c r="AE13702" i="12"/>
  <c r="AF13701" i="12"/>
  <c r="AE13701" i="12"/>
  <c r="AF13700" i="12"/>
  <c r="AE13700" i="12"/>
  <c r="AF13699" i="12"/>
  <c r="AE13699" i="12"/>
  <c r="AF13698" i="12"/>
  <c r="AE13698" i="12"/>
  <c r="AF13697" i="12"/>
  <c r="AE13697" i="12"/>
  <c r="AF13696" i="12"/>
  <c r="AE13696" i="12"/>
  <c r="AF13695" i="12"/>
  <c r="AE13695" i="12"/>
  <c r="AF13694" i="12"/>
  <c r="AE13694" i="12"/>
  <c r="AF13693" i="12"/>
  <c r="AE13693" i="12"/>
  <c r="AF13692" i="12"/>
  <c r="AE13692" i="12"/>
  <c r="AF13691" i="12"/>
  <c r="AE13691" i="12"/>
  <c r="AF13690" i="12"/>
  <c r="AE13690" i="12"/>
  <c r="AF13689" i="12"/>
  <c r="AE13689" i="12"/>
  <c r="AF13688" i="12"/>
  <c r="AE13688" i="12"/>
  <c r="AF13687" i="12"/>
  <c r="AE13687" i="12"/>
  <c r="AF13686" i="12"/>
  <c r="AE13686" i="12"/>
  <c r="AF13685" i="12"/>
  <c r="AE13685" i="12"/>
  <c r="AF13684" i="12"/>
  <c r="AE13684" i="12"/>
  <c r="AF13683" i="12"/>
  <c r="AE13683" i="12"/>
  <c r="AF13682" i="12"/>
  <c r="AE13682" i="12"/>
  <c r="AF13681" i="12"/>
  <c r="AE13681" i="12"/>
  <c r="AF13680" i="12"/>
  <c r="AE13680" i="12"/>
  <c r="AF13679" i="12"/>
  <c r="AE13679" i="12"/>
  <c r="AF13678" i="12"/>
  <c r="AE13678" i="12"/>
  <c r="AF13677" i="12"/>
  <c r="AE13677" i="12"/>
  <c r="AF13676" i="12"/>
  <c r="AE13676" i="12"/>
  <c r="AF13675" i="12"/>
  <c r="AE13675" i="12"/>
  <c r="AF13674" i="12"/>
  <c r="AE13674" i="12"/>
  <c r="AF13673" i="12"/>
  <c r="AE13673" i="12"/>
  <c r="AF13672" i="12"/>
  <c r="AE13672" i="12"/>
  <c r="AF13671" i="12"/>
  <c r="AE13671" i="12"/>
  <c r="AF13670" i="12"/>
  <c r="AE13670" i="12"/>
  <c r="AF13669" i="12"/>
  <c r="AE13669" i="12"/>
  <c r="AF13668" i="12"/>
  <c r="AE13668" i="12"/>
  <c r="AF13667" i="12"/>
  <c r="AE13667" i="12"/>
  <c r="AF13666" i="12"/>
  <c r="AE13666" i="12"/>
  <c r="AF13665" i="12"/>
  <c r="AE13665" i="12"/>
  <c r="AF13664" i="12"/>
  <c r="AE13664" i="12"/>
  <c r="AF13663" i="12"/>
  <c r="AE13663" i="12"/>
  <c r="AF13662" i="12"/>
  <c r="AE13662" i="12"/>
  <c r="AF13661" i="12"/>
  <c r="AE13661" i="12"/>
  <c r="AF13660" i="12"/>
  <c r="AE13660" i="12"/>
  <c r="AF13659" i="12"/>
  <c r="AE13659" i="12"/>
  <c r="AF13658" i="12"/>
  <c r="AE13658" i="12"/>
  <c r="AF13657" i="12"/>
  <c r="AE13657" i="12"/>
  <c r="AF13656" i="12"/>
  <c r="AE13656" i="12"/>
  <c r="AF13655" i="12"/>
  <c r="AE13655" i="12"/>
  <c r="AF13654" i="12"/>
  <c r="AE13654" i="12"/>
  <c r="AF13653" i="12"/>
  <c r="AE13653" i="12"/>
  <c r="AF13652" i="12"/>
  <c r="AE13652" i="12"/>
  <c r="AF13651" i="12"/>
  <c r="AE13651" i="12"/>
  <c r="AF13650" i="12"/>
  <c r="AE13650" i="12"/>
  <c r="AF13649" i="12"/>
  <c r="AE13649" i="12"/>
  <c r="AF13648" i="12"/>
  <c r="AE13648" i="12"/>
  <c r="AF13647" i="12"/>
  <c r="AE13647" i="12"/>
  <c r="AF13646" i="12"/>
  <c r="AE13646" i="12"/>
  <c r="AF13645" i="12"/>
  <c r="AE13645" i="12"/>
  <c r="AF13644" i="12"/>
  <c r="AE13644" i="12"/>
  <c r="AF13643" i="12"/>
  <c r="AE13643" i="12"/>
  <c r="AF13642" i="12"/>
  <c r="AE13642" i="12"/>
  <c r="AF13641" i="12"/>
  <c r="AE13641" i="12"/>
  <c r="AF13640" i="12"/>
  <c r="AE13640" i="12"/>
  <c r="AF13639" i="12"/>
  <c r="AE13639" i="12"/>
  <c r="AF13638" i="12"/>
  <c r="AE13638" i="12"/>
  <c r="AF13637" i="12"/>
  <c r="AE13637" i="12"/>
  <c r="AF13636" i="12"/>
  <c r="AE13636" i="12"/>
  <c r="AF13635" i="12"/>
  <c r="AE13635" i="12"/>
  <c r="AF13634" i="12"/>
  <c r="AE13634" i="12"/>
  <c r="AF13633" i="12"/>
  <c r="AE13633" i="12"/>
  <c r="AF13632" i="12"/>
  <c r="AE13632" i="12"/>
  <c r="AF13631" i="12"/>
  <c r="AE13631" i="12"/>
  <c r="AF13630" i="12"/>
  <c r="AE13630" i="12"/>
  <c r="AF13629" i="12"/>
  <c r="AE13629" i="12"/>
  <c r="AF13628" i="12"/>
  <c r="AE13628" i="12"/>
  <c r="AF13627" i="12"/>
  <c r="AE13627" i="12"/>
  <c r="AF13626" i="12"/>
  <c r="AE13626" i="12"/>
  <c r="AF13625" i="12"/>
  <c r="AE13625" i="12"/>
  <c r="AF13624" i="12"/>
  <c r="AE13624" i="12"/>
  <c r="AF13623" i="12"/>
  <c r="AE13623" i="12"/>
  <c r="AF13622" i="12"/>
  <c r="AE13622" i="12"/>
  <c r="AF13621" i="12"/>
  <c r="AE13621" i="12"/>
  <c r="AF13620" i="12"/>
  <c r="AE13620" i="12"/>
  <c r="AF13619" i="12"/>
  <c r="AE13619" i="12"/>
  <c r="AF13618" i="12"/>
  <c r="AE13618" i="12"/>
  <c r="AF13617" i="12"/>
  <c r="AE13617" i="12"/>
  <c r="AF13616" i="12"/>
  <c r="AE13616" i="12"/>
  <c r="AF13615" i="12"/>
  <c r="AE13615" i="12"/>
  <c r="AF13614" i="12"/>
  <c r="AE13614" i="12"/>
  <c r="AF13613" i="12"/>
  <c r="AE13613" i="12"/>
  <c r="AF13612" i="12"/>
  <c r="AE13612" i="12"/>
  <c r="AF13611" i="12"/>
  <c r="AE13611" i="12"/>
  <c r="AF13610" i="12"/>
  <c r="AE13610" i="12"/>
  <c r="AF13609" i="12"/>
  <c r="AE13609" i="12"/>
  <c r="AF13608" i="12"/>
  <c r="AE13608" i="12"/>
  <c r="AF13607" i="12"/>
  <c r="AE13607" i="12"/>
  <c r="AF13606" i="12"/>
  <c r="AE13606" i="12"/>
  <c r="AF13605" i="12"/>
  <c r="AE13605" i="12"/>
  <c r="AF13604" i="12"/>
  <c r="AE13604" i="12"/>
  <c r="AF13603" i="12"/>
  <c r="AE13603" i="12"/>
  <c r="AF13602" i="12"/>
  <c r="AE13602" i="12"/>
  <c r="AF13601" i="12"/>
  <c r="AE13601" i="12"/>
  <c r="AF13600" i="12"/>
  <c r="AE13600" i="12"/>
  <c r="AF13599" i="12"/>
  <c r="AE13599" i="12"/>
  <c r="AF13598" i="12"/>
  <c r="AE13598" i="12"/>
  <c r="AF13597" i="12"/>
  <c r="AE13597" i="12"/>
  <c r="AF13596" i="12"/>
  <c r="AE13596" i="12"/>
  <c r="AF13595" i="12"/>
  <c r="AE13595" i="12"/>
  <c r="AF13594" i="12"/>
  <c r="AE13594" i="12"/>
  <c r="AF13593" i="12"/>
  <c r="AE13593" i="12"/>
  <c r="AF13592" i="12"/>
  <c r="AE13592" i="12"/>
  <c r="AF13591" i="12"/>
  <c r="AE13591" i="12"/>
  <c r="AF13590" i="12"/>
  <c r="AE13590" i="12"/>
  <c r="AF13589" i="12"/>
  <c r="AE13589" i="12"/>
  <c r="AF13588" i="12"/>
  <c r="AE13588" i="12"/>
  <c r="AF13587" i="12"/>
  <c r="AE13587" i="12"/>
  <c r="AF13586" i="12"/>
  <c r="AE13586" i="12"/>
  <c r="AF13585" i="12"/>
  <c r="AE13585" i="12"/>
  <c r="AF13584" i="12"/>
  <c r="AE13584" i="12"/>
  <c r="AF13583" i="12"/>
  <c r="AE13583" i="12"/>
  <c r="AF13582" i="12"/>
  <c r="AE13582" i="12"/>
  <c r="AF13581" i="12"/>
  <c r="AE13581" i="12"/>
  <c r="AF13580" i="12"/>
  <c r="AE13580" i="12"/>
  <c r="AF13579" i="12"/>
  <c r="AE13579" i="12"/>
  <c r="AF13578" i="12"/>
  <c r="AE13578" i="12"/>
  <c r="AF13577" i="12"/>
  <c r="AE13577" i="12"/>
  <c r="AF13576" i="12"/>
  <c r="AE13576" i="12"/>
  <c r="AF13575" i="12"/>
  <c r="AE13575" i="12"/>
  <c r="AF13574" i="12"/>
  <c r="AE13574" i="12"/>
  <c r="AF13573" i="12"/>
  <c r="AE13573" i="12"/>
  <c r="AF13572" i="12"/>
  <c r="AE13572" i="12"/>
  <c r="AF13571" i="12"/>
  <c r="AE13571" i="12"/>
  <c r="AF13570" i="12"/>
  <c r="AE13570" i="12"/>
  <c r="AF13569" i="12"/>
  <c r="AE13569" i="12"/>
  <c r="AF13568" i="12"/>
  <c r="AE13568" i="12"/>
  <c r="AF13567" i="12"/>
  <c r="AE13567" i="12"/>
  <c r="AF13566" i="12"/>
  <c r="AE13566" i="12"/>
  <c r="AF13565" i="12"/>
  <c r="AE13565" i="12"/>
  <c r="AF13564" i="12"/>
  <c r="AE13564" i="12"/>
  <c r="AF13563" i="12"/>
  <c r="AE13563" i="12"/>
  <c r="AF13562" i="12"/>
  <c r="AE13562" i="12"/>
  <c r="AF13561" i="12"/>
  <c r="AE13561" i="12"/>
  <c r="AF13560" i="12"/>
  <c r="AE13560" i="12"/>
  <c r="AF13559" i="12"/>
  <c r="AE13559" i="12"/>
  <c r="AF13558" i="12"/>
  <c r="AE13558" i="12"/>
  <c r="AF13557" i="12"/>
  <c r="AE13557" i="12"/>
  <c r="AF13556" i="12"/>
  <c r="AE13556" i="12"/>
  <c r="AF13555" i="12"/>
  <c r="AE13555" i="12"/>
  <c r="AF13554" i="12"/>
  <c r="AE13554" i="12"/>
  <c r="AF13553" i="12"/>
  <c r="AE13553" i="12"/>
  <c r="AF13552" i="12"/>
  <c r="AE13552" i="12"/>
  <c r="AF13551" i="12"/>
  <c r="AE13551" i="12"/>
  <c r="AF13550" i="12"/>
  <c r="AE13550" i="12"/>
  <c r="AF13549" i="12"/>
  <c r="AE13549" i="12"/>
  <c r="AF13548" i="12"/>
  <c r="AE13548" i="12"/>
  <c r="AF13547" i="12"/>
  <c r="AE13547" i="12"/>
  <c r="AF13546" i="12"/>
  <c r="AE13546" i="12"/>
  <c r="AF13545" i="12"/>
  <c r="AE13545" i="12"/>
  <c r="AF13544" i="12"/>
  <c r="AE13544" i="12"/>
  <c r="AF13543" i="12"/>
  <c r="AE13543" i="12"/>
  <c r="AF13542" i="12"/>
  <c r="AE13542" i="12"/>
  <c r="AF13541" i="12"/>
  <c r="AE13541" i="12"/>
  <c r="AF13540" i="12"/>
  <c r="AE13540" i="12"/>
  <c r="AF13539" i="12"/>
  <c r="AE13539" i="12"/>
  <c r="AF13538" i="12"/>
  <c r="AE13538" i="12"/>
  <c r="AF13537" i="12"/>
  <c r="AE13537" i="12"/>
  <c r="AF13536" i="12"/>
  <c r="AE13536" i="12"/>
  <c r="AF13535" i="12"/>
  <c r="AE13535" i="12"/>
  <c r="AF13534" i="12"/>
  <c r="AE13534" i="12"/>
  <c r="AF13533" i="12"/>
  <c r="AE13533" i="12"/>
  <c r="AF13532" i="12"/>
  <c r="AE13532" i="12"/>
  <c r="AF13531" i="12"/>
  <c r="AE13531" i="12"/>
  <c r="AF13530" i="12"/>
  <c r="AE13530" i="12"/>
  <c r="AF13529" i="12"/>
  <c r="AE13529" i="12"/>
  <c r="AF13528" i="12"/>
  <c r="AE13528" i="12"/>
  <c r="AF13527" i="12"/>
  <c r="AE13527" i="12"/>
  <c r="AF13526" i="12"/>
  <c r="AE13526" i="12"/>
  <c r="AF13525" i="12"/>
  <c r="AE13525" i="12"/>
  <c r="AF13524" i="12"/>
  <c r="AE13524" i="12"/>
  <c r="AF13523" i="12"/>
  <c r="AE13523" i="12"/>
  <c r="AF13522" i="12"/>
  <c r="AE13522" i="12"/>
  <c r="AF13521" i="12"/>
  <c r="AE13521" i="12"/>
  <c r="AF13520" i="12"/>
  <c r="AE13520" i="12"/>
  <c r="AF13519" i="12"/>
  <c r="AE13519" i="12"/>
  <c r="AF13518" i="12"/>
  <c r="AE13518" i="12"/>
  <c r="AF13517" i="12"/>
  <c r="AE13517" i="12"/>
  <c r="AF13516" i="12"/>
  <c r="AE13516" i="12"/>
  <c r="AF13515" i="12"/>
  <c r="AE13515" i="12"/>
  <c r="AF13514" i="12"/>
  <c r="AE13514" i="12"/>
  <c r="AF13513" i="12"/>
  <c r="AE13513" i="12"/>
  <c r="AF13512" i="12"/>
  <c r="AE13512" i="12"/>
  <c r="AF13511" i="12"/>
  <c r="AE13511" i="12"/>
  <c r="AF13510" i="12"/>
  <c r="AE13510" i="12"/>
  <c r="AF13509" i="12"/>
  <c r="AE13509" i="12"/>
  <c r="AF13508" i="12"/>
  <c r="AE13508" i="12"/>
  <c r="AF13507" i="12"/>
  <c r="AE13507" i="12"/>
  <c r="AF13506" i="12"/>
  <c r="AE13506" i="12"/>
  <c r="AF13505" i="12"/>
  <c r="AE13505" i="12"/>
  <c r="AF13504" i="12"/>
  <c r="AE13504" i="12"/>
  <c r="AF13503" i="12"/>
  <c r="AE13503" i="12"/>
  <c r="AF13502" i="12"/>
  <c r="AE13502" i="12"/>
  <c r="AF13501" i="12"/>
  <c r="AE13501" i="12"/>
  <c r="AF13500" i="12"/>
  <c r="AE13500" i="12"/>
  <c r="AF13499" i="12"/>
  <c r="AE13499" i="12"/>
  <c r="AF13498" i="12"/>
  <c r="AE13498" i="12"/>
  <c r="AF13497" i="12"/>
  <c r="AE13497" i="12"/>
  <c r="AF13496" i="12"/>
  <c r="AE13496" i="12"/>
  <c r="AF13495" i="12"/>
  <c r="AE13495" i="12"/>
  <c r="AF13494" i="12"/>
  <c r="AE13494" i="12"/>
  <c r="AF13493" i="12"/>
  <c r="AE13493" i="12"/>
  <c r="AF13492" i="12"/>
  <c r="AE13492" i="12"/>
  <c r="AF13491" i="12"/>
  <c r="AE13491" i="12"/>
  <c r="AF13490" i="12"/>
  <c r="AE13490" i="12"/>
  <c r="AF13489" i="12"/>
  <c r="AE13489" i="12"/>
  <c r="AF13488" i="12"/>
  <c r="AE13488" i="12"/>
  <c r="AF13487" i="12"/>
  <c r="AE13487" i="12"/>
  <c r="AF13486" i="12"/>
  <c r="AE13486" i="12"/>
  <c r="AF13485" i="12"/>
  <c r="AE13485" i="12"/>
  <c r="AF13484" i="12"/>
  <c r="AE13484" i="12"/>
  <c r="AF13483" i="12"/>
  <c r="AE13483" i="12"/>
  <c r="AF13482" i="12"/>
  <c r="AE13482" i="12"/>
  <c r="AF13481" i="12"/>
  <c r="AE13481" i="12"/>
  <c r="AF13480" i="12"/>
  <c r="AE13480" i="12"/>
  <c r="AF13479" i="12"/>
  <c r="AE13479" i="12"/>
  <c r="AF13478" i="12"/>
  <c r="AE13478" i="12"/>
  <c r="AF13477" i="12"/>
  <c r="AE13477" i="12"/>
  <c r="AF13476" i="12"/>
  <c r="AE13476" i="12"/>
  <c r="AF13475" i="12"/>
  <c r="AE13475" i="12"/>
  <c r="AF13474" i="12"/>
  <c r="AE13474" i="12"/>
  <c r="AF13473" i="12"/>
  <c r="AE13473" i="12"/>
  <c r="AF13472" i="12"/>
  <c r="AE13472" i="12"/>
  <c r="AF13471" i="12"/>
  <c r="AE13471" i="12"/>
  <c r="AF13470" i="12"/>
  <c r="AE13470" i="12"/>
  <c r="AF13469" i="12"/>
  <c r="AE13469" i="12"/>
  <c r="AF13468" i="12"/>
  <c r="AE13468" i="12"/>
  <c r="AF13467" i="12"/>
  <c r="AE13467" i="12"/>
  <c r="AF13466" i="12"/>
  <c r="AE13466" i="12"/>
  <c r="AF13465" i="12"/>
  <c r="AE13465" i="12"/>
  <c r="AF13464" i="12"/>
  <c r="AE13464" i="12"/>
  <c r="AF13463" i="12"/>
  <c r="AE13463" i="12"/>
  <c r="AF13462" i="12"/>
  <c r="AE13462" i="12"/>
  <c r="AF13461" i="12"/>
  <c r="AE13461" i="12"/>
  <c r="AF13460" i="12"/>
  <c r="AE13460" i="12"/>
  <c r="AF13459" i="12"/>
  <c r="AE13459" i="12"/>
  <c r="AF13458" i="12"/>
  <c r="AE13458" i="12"/>
  <c r="AF13457" i="12"/>
  <c r="AE13457" i="12"/>
  <c r="AF13456" i="12"/>
  <c r="AE13456" i="12"/>
  <c r="AF13455" i="12"/>
  <c r="AE13455" i="12"/>
  <c r="AF13454" i="12"/>
  <c r="AE13454" i="12"/>
  <c r="AF13453" i="12"/>
  <c r="AE13453" i="12"/>
  <c r="AF13452" i="12"/>
  <c r="AE13452" i="12"/>
  <c r="AF13451" i="12"/>
  <c r="AE13451" i="12"/>
  <c r="AF13450" i="12"/>
  <c r="AE13450" i="12"/>
  <c r="AF13449" i="12"/>
  <c r="AE13449" i="12"/>
  <c r="AF13448" i="12"/>
  <c r="AE13448" i="12"/>
  <c r="AF13447" i="12"/>
  <c r="AE13447" i="12"/>
  <c r="AF13446" i="12"/>
  <c r="AE13446" i="12"/>
  <c r="AF13445" i="12"/>
  <c r="AE13445" i="12"/>
  <c r="AF13444" i="12"/>
  <c r="AE13444" i="12"/>
  <c r="AF13443" i="12"/>
  <c r="AE13443" i="12"/>
  <c r="AF13442" i="12"/>
  <c r="AE13442" i="12"/>
  <c r="AF13441" i="12"/>
  <c r="AE13441" i="12"/>
  <c r="AF13440" i="12"/>
  <c r="AE13440" i="12"/>
  <c r="AF13439" i="12"/>
  <c r="AE13439" i="12"/>
  <c r="AF13438" i="12"/>
  <c r="AE13438" i="12"/>
  <c r="AF13437" i="12"/>
  <c r="AE13437" i="12"/>
  <c r="AF13436" i="12"/>
  <c r="AE13436" i="12"/>
  <c r="AF13435" i="12"/>
  <c r="AE13435" i="12"/>
  <c r="AF13434" i="12"/>
  <c r="AE13434" i="12"/>
  <c r="AF13433" i="12"/>
  <c r="AE13433" i="12"/>
  <c r="AF13432" i="12"/>
  <c r="AE13432" i="12"/>
  <c r="AF13431" i="12"/>
  <c r="AE13431" i="12"/>
  <c r="AF13430" i="12"/>
  <c r="AE13430" i="12"/>
  <c r="AF13429" i="12"/>
  <c r="AE13429" i="12"/>
  <c r="AF13428" i="12"/>
  <c r="AE13428" i="12"/>
  <c r="AF13427" i="12"/>
  <c r="AE13427" i="12"/>
  <c r="AF13426" i="12"/>
  <c r="AE13426" i="12"/>
  <c r="AF13425" i="12"/>
  <c r="AE13425" i="12"/>
  <c r="AF13424" i="12"/>
  <c r="AE13424" i="12"/>
  <c r="AF13423" i="12"/>
  <c r="AE13423" i="12"/>
  <c r="AF13422" i="12"/>
  <c r="AE13422" i="12"/>
  <c r="AF13421" i="12"/>
  <c r="AE13421" i="12"/>
  <c r="AF13420" i="12"/>
  <c r="AE13420" i="12"/>
  <c r="AF13419" i="12"/>
  <c r="AE13419" i="12"/>
  <c r="AF13418" i="12"/>
  <c r="AE13418" i="12"/>
  <c r="AF13417" i="12"/>
  <c r="AE13417" i="12"/>
  <c r="AF13416" i="12"/>
  <c r="AE13416" i="12"/>
  <c r="AF13415" i="12"/>
  <c r="AE13415" i="12"/>
  <c r="AF13414" i="12"/>
  <c r="AE13414" i="12"/>
  <c r="AF13413" i="12"/>
  <c r="AE13413" i="12"/>
  <c r="AF13412" i="12"/>
  <c r="AE13412" i="12"/>
  <c r="AF13411" i="12"/>
  <c r="AE13411" i="12"/>
  <c r="AF13410" i="12"/>
  <c r="AE13410" i="12"/>
  <c r="AF13409" i="12"/>
  <c r="AE13409" i="12"/>
  <c r="AF13408" i="12"/>
  <c r="AE13408" i="12"/>
  <c r="AF13407" i="12"/>
  <c r="AE13407" i="12"/>
  <c r="AF13406" i="12"/>
  <c r="AE13406" i="12"/>
  <c r="AF13405" i="12"/>
  <c r="AE13405" i="12"/>
  <c r="AF13404" i="12"/>
  <c r="AE13404" i="12"/>
  <c r="AF13403" i="12"/>
  <c r="AE13403" i="12"/>
  <c r="AF13402" i="12"/>
  <c r="AE13402" i="12"/>
  <c r="AF13401" i="12"/>
  <c r="AE13401" i="12"/>
  <c r="AF13400" i="12"/>
  <c r="AE13400" i="12"/>
  <c r="AF13399" i="12"/>
  <c r="AE13399" i="12"/>
  <c r="AF13398" i="12"/>
  <c r="AE13398" i="12"/>
  <c r="AF13397" i="12"/>
  <c r="AE13397" i="12"/>
  <c r="AF13396" i="12"/>
  <c r="AE13396" i="12"/>
  <c r="AF13395" i="12"/>
  <c r="AE13395" i="12"/>
  <c r="AF13394" i="12"/>
  <c r="AE13394" i="12"/>
  <c r="AF13393" i="12"/>
  <c r="AE13393" i="12"/>
  <c r="AF13392" i="12"/>
  <c r="AE13392" i="12"/>
  <c r="AF13391" i="12"/>
  <c r="AE13391" i="12"/>
  <c r="AF13390" i="12"/>
  <c r="AE13390" i="12"/>
  <c r="AF13389" i="12"/>
  <c r="AE13389" i="12"/>
  <c r="AF13388" i="12"/>
  <c r="AE13388" i="12"/>
  <c r="AF13387" i="12"/>
  <c r="AE13387" i="12"/>
  <c r="AF13386" i="12"/>
  <c r="AE13386" i="12"/>
  <c r="AF13385" i="12"/>
  <c r="AE13385" i="12"/>
  <c r="AF13384" i="12"/>
  <c r="AE13384" i="12"/>
  <c r="AF13383" i="12"/>
  <c r="AE13383" i="12"/>
  <c r="AF13382" i="12"/>
  <c r="AE13382" i="12"/>
  <c r="AF13381" i="12"/>
  <c r="AE13381" i="12"/>
  <c r="AF13380" i="12"/>
  <c r="AE13380" i="12"/>
  <c r="AF13379" i="12"/>
  <c r="AE13379" i="12"/>
  <c r="AF13378" i="12"/>
  <c r="AE13378" i="12"/>
  <c r="AF13377" i="12"/>
  <c r="AE13377" i="12"/>
  <c r="AF13376" i="12"/>
  <c r="AE13376" i="12"/>
  <c r="AF13375" i="12"/>
  <c r="AE13375" i="12"/>
  <c r="AF13374" i="12"/>
  <c r="AE13374" i="12"/>
  <c r="AF13373" i="12"/>
  <c r="AE13373" i="12"/>
  <c r="AF13372" i="12"/>
  <c r="AE13372" i="12"/>
  <c r="AF13371" i="12"/>
  <c r="AE13371" i="12"/>
  <c r="AF13370" i="12"/>
  <c r="AE13370" i="12"/>
  <c r="AF13369" i="12"/>
  <c r="AE13369" i="12"/>
  <c r="AF13368" i="12"/>
  <c r="AE13368" i="12"/>
  <c r="AF13367" i="12"/>
  <c r="AE13367" i="12"/>
  <c r="AF13366" i="12"/>
  <c r="AE13366" i="12"/>
  <c r="AF13365" i="12"/>
  <c r="AE13365" i="12"/>
  <c r="AF13364" i="12"/>
  <c r="AE13364" i="12"/>
  <c r="AF13363" i="12"/>
  <c r="AE13363" i="12"/>
  <c r="AF13362" i="12"/>
  <c r="AE13362" i="12"/>
  <c r="AF13361" i="12"/>
  <c r="AE13361" i="12"/>
  <c r="AF13360" i="12"/>
  <c r="AE13360" i="12"/>
  <c r="AF13359" i="12"/>
  <c r="AE13359" i="12"/>
  <c r="AF13358" i="12"/>
  <c r="AE13358" i="12"/>
  <c r="AF13357" i="12"/>
  <c r="AE13357" i="12"/>
  <c r="AF13356" i="12"/>
  <c r="AE13356" i="12"/>
  <c r="AF13355" i="12"/>
  <c r="AE13355" i="12"/>
  <c r="AF13354" i="12"/>
  <c r="AE13354" i="12"/>
  <c r="AF13353" i="12"/>
  <c r="AE13353" i="12"/>
  <c r="AF13352" i="12"/>
  <c r="AE13352" i="12"/>
  <c r="AF13351" i="12"/>
  <c r="AE13351" i="12"/>
  <c r="AF13350" i="12"/>
  <c r="AE13350" i="12"/>
  <c r="AF13349" i="12"/>
  <c r="AE13349" i="12"/>
  <c r="AF13348" i="12"/>
  <c r="AE13348" i="12"/>
  <c r="AF13347" i="12"/>
  <c r="AE13347" i="12"/>
  <c r="AF13346" i="12"/>
  <c r="AE13346" i="12"/>
  <c r="AF13345" i="12"/>
  <c r="AE13345" i="12"/>
  <c r="AF13344" i="12"/>
  <c r="AE13344" i="12"/>
  <c r="AF13343" i="12"/>
  <c r="AE13343" i="12"/>
  <c r="AF13342" i="12"/>
  <c r="AE13342" i="12"/>
  <c r="AF13341" i="12"/>
  <c r="AE13341" i="12"/>
  <c r="AF13340" i="12"/>
  <c r="AE13340" i="12"/>
  <c r="AF13339" i="12"/>
  <c r="AE13339" i="12"/>
  <c r="AF13338" i="12"/>
  <c r="AE13338" i="12"/>
  <c r="AF13337" i="12"/>
  <c r="AE13337" i="12"/>
  <c r="AF13336" i="12"/>
  <c r="AE13336" i="12"/>
  <c r="AF13335" i="12"/>
  <c r="AE13335" i="12"/>
  <c r="AF13334" i="12"/>
  <c r="AE13334" i="12"/>
  <c r="AF13333" i="12"/>
  <c r="AE13333" i="12"/>
  <c r="AF13332" i="12"/>
  <c r="AE13332" i="12"/>
  <c r="AF13331" i="12"/>
  <c r="AE13331" i="12"/>
  <c r="AF13330" i="12"/>
  <c r="AE13330" i="12"/>
  <c r="AF13329" i="12"/>
  <c r="AE13329" i="12"/>
  <c r="AF13328" i="12"/>
  <c r="AE13328" i="12"/>
  <c r="AF13327" i="12"/>
  <c r="AE13327" i="12"/>
  <c r="AF13326" i="12"/>
  <c r="AE13326" i="12"/>
  <c r="AF13325" i="12"/>
  <c r="AE13325" i="12"/>
  <c r="AF13324" i="12"/>
  <c r="AE13324" i="12"/>
  <c r="AF13323" i="12"/>
  <c r="AE13323" i="12"/>
  <c r="AF13322" i="12"/>
  <c r="AE13322" i="12"/>
  <c r="AF13321" i="12"/>
  <c r="AE13321" i="12"/>
  <c r="AF13320" i="12"/>
  <c r="AE13320" i="12"/>
  <c r="AF13319" i="12"/>
  <c r="AE13319" i="12"/>
  <c r="AF13318" i="12"/>
  <c r="AE13318" i="12"/>
  <c r="AF13317" i="12"/>
  <c r="AE13317" i="12"/>
  <c r="AF13316" i="12"/>
  <c r="AE13316" i="12"/>
  <c r="AF13315" i="12"/>
  <c r="AE13315" i="12"/>
  <c r="AF13314" i="12"/>
  <c r="AE13314" i="12"/>
  <c r="AF13313" i="12"/>
  <c r="AE13313" i="12"/>
  <c r="AF13312" i="12"/>
  <c r="AE13312" i="12"/>
  <c r="AF13311" i="12"/>
  <c r="AE13311" i="12"/>
  <c r="AF13310" i="12"/>
  <c r="AE13310" i="12"/>
  <c r="AF13309" i="12"/>
  <c r="AE13309" i="12"/>
  <c r="AF13308" i="12"/>
  <c r="AE13308" i="12"/>
  <c r="AF13307" i="12"/>
  <c r="AE13307" i="12"/>
  <c r="AF13306" i="12"/>
  <c r="AE13306" i="12"/>
  <c r="AF13305" i="12"/>
  <c r="AE13305" i="12"/>
  <c r="AF13304" i="12"/>
  <c r="AE13304" i="12"/>
  <c r="AF13303" i="12"/>
  <c r="AE13303" i="12"/>
  <c r="AF13302" i="12"/>
  <c r="AE13302" i="12"/>
  <c r="AF13301" i="12"/>
  <c r="AE13301" i="12"/>
  <c r="AF13300" i="12"/>
  <c r="AE13300" i="12"/>
  <c r="AF13299" i="12"/>
  <c r="AE13299" i="12"/>
  <c r="AF13298" i="12"/>
  <c r="AE13298" i="12"/>
  <c r="AF13297" i="12"/>
  <c r="AE13297" i="12"/>
  <c r="AF13296" i="12"/>
  <c r="AE13296" i="12"/>
  <c r="AF13295" i="12"/>
  <c r="AE13295" i="12"/>
  <c r="AF13294" i="12"/>
  <c r="AE13294" i="12"/>
  <c r="AF13293" i="12"/>
  <c r="AE13293" i="12"/>
  <c r="AF13292" i="12"/>
  <c r="AE13292" i="12"/>
  <c r="AF13291" i="12"/>
  <c r="AE13291" i="12"/>
  <c r="AF13290" i="12"/>
  <c r="AE13290" i="12"/>
  <c r="AF13289" i="12"/>
  <c r="AE13289" i="12"/>
  <c r="AF13288" i="12"/>
  <c r="AE13288" i="12"/>
  <c r="AF13287" i="12"/>
  <c r="AE13287" i="12"/>
  <c r="AF13286" i="12"/>
  <c r="AE13286" i="12"/>
  <c r="AF13285" i="12"/>
  <c r="AE13285" i="12"/>
  <c r="AF13284" i="12"/>
  <c r="AE13284" i="12"/>
  <c r="AF13283" i="12"/>
  <c r="AE13283" i="12"/>
  <c r="AF13282" i="12"/>
  <c r="AE13282" i="12"/>
  <c r="AF13281" i="12"/>
  <c r="AE13281" i="12"/>
  <c r="AF13280" i="12"/>
  <c r="AE13280" i="12"/>
  <c r="AF13279" i="12"/>
  <c r="AE13279" i="12"/>
  <c r="AF13278" i="12"/>
  <c r="AE13278" i="12"/>
  <c r="AF13277" i="12"/>
  <c r="AE13277" i="12"/>
  <c r="AF13276" i="12"/>
  <c r="AE13276" i="12"/>
  <c r="AF13275" i="12"/>
  <c r="AE13275" i="12"/>
  <c r="AF13274" i="12"/>
  <c r="AE13274" i="12"/>
  <c r="AF13273" i="12"/>
  <c r="AE13273" i="12"/>
  <c r="AF13272" i="12"/>
  <c r="AE13272" i="12"/>
  <c r="AF13271" i="12"/>
  <c r="AE13271" i="12"/>
  <c r="AF13270" i="12"/>
  <c r="AE13270" i="12"/>
  <c r="AF13269" i="12"/>
  <c r="AE13269" i="12"/>
  <c r="AF13268" i="12"/>
  <c r="AE13268" i="12"/>
  <c r="AF13267" i="12"/>
  <c r="AE13267" i="12"/>
  <c r="AF13266" i="12"/>
  <c r="AE13266" i="12"/>
  <c r="AF13265" i="12"/>
  <c r="AE13265" i="12"/>
  <c r="AF13264" i="12"/>
  <c r="AE13264" i="12"/>
  <c r="AF13263" i="12"/>
  <c r="AE13263" i="12"/>
  <c r="AF13262" i="12"/>
  <c r="AE13262" i="12"/>
  <c r="AF13261" i="12"/>
  <c r="AE13261" i="12"/>
  <c r="AF13260" i="12"/>
  <c r="AE13260" i="12"/>
  <c r="AF13259" i="12"/>
  <c r="AE13259" i="12"/>
  <c r="AF13258" i="12"/>
  <c r="AE13258" i="12"/>
  <c r="AF13257" i="12"/>
  <c r="AE13257" i="12"/>
  <c r="AF13256" i="12"/>
  <c r="AE13256" i="12"/>
  <c r="AF13255" i="12"/>
  <c r="AE13255" i="12"/>
  <c r="AF13254" i="12"/>
  <c r="AE13254" i="12"/>
  <c r="AF13253" i="12"/>
  <c r="AE13253" i="12"/>
  <c r="AF13252" i="12"/>
  <c r="AE13252" i="12"/>
  <c r="AF13251" i="12"/>
  <c r="AE13251" i="12"/>
  <c r="AF13250" i="12"/>
  <c r="AE13250" i="12"/>
  <c r="AF13249" i="12"/>
  <c r="AE13249" i="12"/>
  <c r="AF13248" i="12"/>
  <c r="AE13248" i="12"/>
  <c r="AF13247" i="12"/>
  <c r="AE13247" i="12"/>
  <c r="AF13246" i="12"/>
  <c r="AE13246" i="12"/>
  <c r="AF13245" i="12"/>
  <c r="AE13245" i="12"/>
  <c r="AF13244" i="12"/>
  <c r="AE13244" i="12"/>
  <c r="AF13243" i="12"/>
  <c r="AE13243" i="12"/>
  <c r="AF13242" i="12"/>
  <c r="AE13242" i="12"/>
  <c r="AF13241" i="12"/>
  <c r="AE13241" i="12"/>
  <c r="AF13240" i="12"/>
  <c r="AE13240" i="12"/>
  <c r="AF13239" i="12"/>
  <c r="AE13239" i="12"/>
  <c r="AF13238" i="12"/>
  <c r="AE13238" i="12"/>
  <c r="AF13237" i="12"/>
  <c r="AE13237" i="12"/>
  <c r="AF13236" i="12"/>
  <c r="AE13236" i="12"/>
  <c r="AF13235" i="12"/>
  <c r="AE13235" i="12"/>
  <c r="AF13234" i="12"/>
  <c r="AE13234" i="12"/>
  <c r="AF13233" i="12"/>
  <c r="AE13233" i="12"/>
  <c r="AF13232" i="12"/>
  <c r="AE13232" i="12"/>
  <c r="AF13231" i="12"/>
  <c r="AE13231" i="12"/>
  <c r="AF13230" i="12"/>
  <c r="AE13230" i="12"/>
  <c r="AF13229" i="12"/>
  <c r="AE13229" i="12"/>
  <c r="AF13228" i="12"/>
  <c r="AE13228" i="12"/>
  <c r="AF13227" i="12"/>
  <c r="AE13227" i="12"/>
  <c r="AF13226" i="12"/>
  <c r="AE13226" i="12"/>
  <c r="AF13225" i="12"/>
  <c r="AE13225" i="12"/>
  <c r="AF13224" i="12"/>
  <c r="AE13224" i="12"/>
  <c r="AF13223" i="12"/>
  <c r="AE13223" i="12"/>
  <c r="AF13222" i="12"/>
  <c r="AE13222" i="12"/>
  <c r="AF13221" i="12"/>
  <c r="AE13221" i="12"/>
  <c r="AF13220" i="12"/>
  <c r="AE13220" i="12"/>
  <c r="AF13219" i="12"/>
  <c r="AE13219" i="12"/>
  <c r="AF13218" i="12"/>
  <c r="AE13218" i="12"/>
  <c r="AF13217" i="12"/>
  <c r="AE13217" i="12"/>
  <c r="AF13216" i="12"/>
  <c r="AE13216" i="12"/>
  <c r="AF13215" i="12"/>
  <c r="AE13215" i="12"/>
  <c r="AF13214" i="12"/>
  <c r="AE13214" i="12"/>
  <c r="AF13213" i="12"/>
  <c r="AE13213" i="12"/>
  <c r="AF13212" i="12"/>
  <c r="AE13212" i="12"/>
  <c r="AF13211" i="12"/>
  <c r="AE13211" i="12"/>
  <c r="AF13210" i="12"/>
  <c r="AE13210" i="12"/>
  <c r="AF13209" i="12"/>
  <c r="AE13209" i="12"/>
  <c r="AF13208" i="12"/>
  <c r="AE13208" i="12"/>
  <c r="AF13207" i="12"/>
  <c r="AE13207" i="12"/>
  <c r="AF13206" i="12"/>
  <c r="AE13206" i="12"/>
  <c r="AF13205" i="12"/>
  <c r="AE13205" i="12"/>
  <c r="AF13204" i="12"/>
  <c r="AE13204" i="12"/>
  <c r="AF13203" i="12"/>
  <c r="AE13203" i="12"/>
  <c r="AF13202" i="12"/>
  <c r="AE13202" i="12"/>
  <c r="AF13201" i="12"/>
  <c r="AE13201" i="12"/>
  <c r="AF13200" i="12"/>
  <c r="AE13200" i="12"/>
  <c r="AF13199" i="12"/>
  <c r="AE13199" i="12"/>
  <c r="AF13198" i="12"/>
  <c r="AE13198" i="12"/>
  <c r="AF13197" i="12"/>
  <c r="AE13197" i="12"/>
  <c r="AF13196" i="12"/>
  <c r="AE13196" i="12"/>
  <c r="AF13195" i="12"/>
  <c r="AE13195" i="12"/>
  <c r="AF13194" i="12"/>
  <c r="AE13194" i="12"/>
  <c r="AF13193" i="12"/>
  <c r="AE13193" i="12"/>
  <c r="AF13192" i="12"/>
  <c r="AE13192" i="12"/>
  <c r="AF13191" i="12"/>
  <c r="AE13191" i="12"/>
  <c r="AF13190" i="12"/>
  <c r="AE13190" i="12"/>
  <c r="AF13189" i="12"/>
  <c r="AE13189" i="12"/>
  <c r="AF13188" i="12"/>
  <c r="AE13188" i="12"/>
  <c r="AF13187" i="12"/>
  <c r="AE13187" i="12"/>
  <c r="AF13186" i="12"/>
  <c r="AE13186" i="12"/>
  <c r="AF13185" i="12"/>
  <c r="AE13185" i="12"/>
  <c r="AF13184" i="12"/>
  <c r="AE13184" i="12"/>
  <c r="AF13183" i="12"/>
  <c r="AE13183" i="12"/>
  <c r="AF13182" i="12"/>
  <c r="AE13182" i="12"/>
  <c r="AF13181" i="12"/>
  <c r="AE13181" i="12"/>
  <c r="AF13180" i="12"/>
  <c r="AE13180" i="12"/>
  <c r="AF13179" i="12"/>
  <c r="AE13179" i="12"/>
  <c r="AF13178" i="12"/>
  <c r="AE13178" i="12"/>
  <c r="AF13177" i="12"/>
  <c r="AE13177" i="12"/>
  <c r="AF13176" i="12"/>
  <c r="AE13176" i="12"/>
  <c r="AF13175" i="12"/>
  <c r="AE13175" i="12"/>
  <c r="AF13174" i="12"/>
  <c r="AE13174" i="12"/>
  <c r="AF13173" i="12"/>
  <c r="AE13173" i="12"/>
  <c r="AF13172" i="12"/>
  <c r="AE13172" i="12"/>
  <c r="AF13171" i="12"/>
  <c r="AE13171" i="12"/>
  <c r="AF13170" i="12"/>
  <c r="AE13170" i="12"/>
  <c r="AF13169" i="12"/>
  <c r="AE13169" i="12"/>
  <c r="AF13168" i="12"/>
  <c r="AE13168" i="12"/>
  <c r="AF13167" i="12"/>
  <c r="AE13167" i="12"/>
  <c r="AF13166" i="12"/>
  <c r="AE13166" i="12"/>
  <c r="AF13165" i="12"/>
  <c r="AE13165" i="12"/>
  <c r="AF13164" i="12"/>
  <c r="AE13164" i="12"/>
  <c r="AF13163" i="12"/>
  <c r="AE13163" i="12"/>
  <c r="AF13162" i="12"/>
  <c r="AE13162" i="12"/>
  <c r="AF13161" i="12"/>
  <c r="AE13161" i="12"/>
  <c r="AF13160" i="12"/>
  <c r="AE13160" i="12"/>
  <c r="AF13159" i="12"/>
  <c r="AE13159" i="12"/>
  <c r="AF13158" i="12"/>
  <c r="AE13158" i="12"/>
  <c r="AF13157" i="12"/>
  <c r="AE13157" i="12"/>
  <c r="AF13156" i="12"/>
  <c r="AE13156" i="12"/>
  <c r="AF13155" i="12"/>
  <c r="AE13155" i="12"/>
  <c r="AF13154" i="12"/>
  <c r="AE13154" i="12"/>
  <c r="AF13153" i="12"/>
  <c r="AE13153" i="12"/>
  <c r="AF13152" i="12"/>
  <c r="AE13152" i="12"/>
  <c r="AF13151" i="12"/>
  <c r="AE13151" i="12"/>
  <c r="AF13150" i="12"/>
  <c r="AE13150" i="12"/>
  <c r="AF13149" i="12"/>
  <c r="AE13149" i="12"/>
  <c r="AF13148" i="12"/>
  <c r="AE13148" i="12"/>
  <c r="AF13147" i="12"/>
  <c r="AE13147" i="12"/>
  <c r="AF13146" i="12"/>
  <c r="AE13146" i="12"/>
  <c r="AF13145" i="12"/>
  <c r="AE13145" i="12"/>
  <c r="AF13144" i="12"/>
  <c r="AE13144" i="12"/>
  <c r="AF13143" i="12"/>
  <c r="AE13143" i="12"/>
  <c r="AF13142" i="12"/>
  <c r="AE13142" i="12"/>
  <c r="AF13141" i="12"/>
  <c r="AE13141" i="12"/>
  <c r="AF13140" i="12"/>
  <c r="AE13140" i="12"/>
  <c r="AF13139" i="12"/>
  <c r="AE13139" i="12"/>
  <c r="AF13138" i="12"/>
  <c r="AE13138" i="12"/>
  <c r="AF13137" i="12"/>
  <c r="AE13137" i="12"/>
  <c r="AF13136" i="12"/>
  <c r="AE13136" i="12"/>
  <c r="AF13135" i="12"/>
  <c r="AE13135" i="12"/>
  <c r="AF13134" i="12"/>
  <c r="AE13134" i="12"/>
  <c r="AF13133" i="12"/>
  <c r="AE13133" i="12"/>
  <c r="AF13132" i="12"/>
  <c r="AE13132" i="12"/>
  <c r="AF13131" i="12"/>
  <c r="AE13131" i="12"/>
  <c r="AF13130" i="12"/>
  <c r="AE13130" i="12"/>
  <c r="AF13129" i="12"/>
  <c r="AE13129" i="12"/>
  <c r="AF13128" i="12"/>
  <c r="AE13128" i="12"/>
  <c r="AF13127" i="12"/>
  <c r="AE13127" i="12"/>
  <c r="AF13126" i="12"/>
  <c r="AE13126" i="12"/>
  <c r="AF13125" i="12"/>
  <c r="AE13125" i="12"/>
  <c r="AF13124" i="12"/>
  <c r="AE13124" i="12"/>
  <c r="AF13123" i="12"/>
  <c r="AE13123" i="12"/>
  <c r="AF13122" i="12"/>
  <c r="AE13122" i="12"/>
  <c r="AF13121" i="12"/>
  <c r="AE13121" i="12"/>
  <c r="AF13120" i="12"/>
  <c r="AE13120" i="12"/>
  <c r="AF13119" i="12"/>
  <c r="AE13119" i="12"/>
  <c r="AF13118" i="12"/>
  <c r="AE13118" i="12"/>
  <c r="AF13117" i="12"/>
  <c r="AE13117" i="12"/>
  <c r="AF13116" i="12"/>
  <c r="AE13116" i="12"/>
  <c r="AF13115" i="12"/>
  <c r="AE13115" i="12"/>
  <c r="AF13114" i="12"/>
  <c r="AE13114" i="12"/>
  <c r="AF13113" i="12"/>
  <c r="AE13113" i="12"/>
  <c r="AF13112" i="12"/>
  <c r="AE13112" i="12"/>
  <c r="AF13111" i="12"/>
  <c r="AE13111" i="12"/>
  <c r="AF13110" i="12"/>
  <c r="AE13110" i="12"/>
  <c r="AF13109" i="12"/>
  <c r="AE13109" i="12"/>
  <c r="AF13108" i="12"/>
  <c r="AE13108" i="12"/>
  <c r="AF13107" i="12"/>
  <c r="AE13107" i="12"/>
  <c r="AF13106" i="12"/>
  <c r="AE13106" i="12"/>
  <c r="AF13105" i="12"/>
  <c r="AE13105" i="12"/>
  <c r="AF13104" i="12"/>
  <c r="AE13104" i="12"/>
  <c r="AF13103" i="12"/>
  <c r="AE13103" i="12"/>
  <c r="AF13102" i="12"/>
  <c r="AE13102" i="12"/>
  <c r="AF13101" i="12"/>
  <c r="AE13101" i="12"/>
  <c r="AF13100" i="12"/>
  <c r="AE13100" i="12"/>
  <c r="AF13099" i="12"/>
  <c r="AE13099" i="12"/>
  <c r="AF13098" i="12"/>
  <c r="AE13098" i="12"/>
  <c r="AF13097" i="12"/>
  <c r="AE13097" i="12"/>
  <c r="AF13096" i="12"/>
  <c r="AE13096" i="12"/>
  <c r="AF13095" i="12"/>
  <c r="AE13095" i="12"/>
  <c r="AF13094" i="12"/>
  <c r="AE13094" i="12"/>
  <c r="AF13093" i="12"/>
  <c r="AE13093" i="12"/>
  <c r="AF13092" i="12"/>
  <c r="AE13092" i="12"/>
  <c r="AF13091" i="12"/>
  <c r="AE13091" i="12"/>
  <c r="AF13090" i="12"/>
  <c r="AE13090" i="12"/>
  <c r="AF13089" i="12"/>
  <c r="AE13089" i="12"/>
  <c r="AF13088" i="12"/>
  <c r="AE13088" i="12"/>
  <c r="AF13087" i="12"/>
  <c r="AE13087" i="12"/>
  <c r="AF13086" i="12"/>
  <c r="AE13086" i="12"/>
  <c r="AF13085" i="12"/>
  <c r="AE13085" i="12"/>
  <c r="AF13084" i="12"/>
  <c r="AE13084" i="12"/>
  <c r="AF13083" i="12"/>
  <c r="AE13083" i="12"/>
  <c r="AF13082" i="12"/>
  <c r="AE13082" i="12"/>
  <c r="AF13081" i="12"/>
  <c r="AE13081" i="12"/>
  <c r="AF13080" i="12"/>
  <c r="AE13080" i="12"/>
  <c r="AF13079" i="12"/>
  <c r="AE13079" i="12"/>
  <c r="AF13078" i="12"/>
  <c r="AE13078" i="12"/>
  <c r="AF13077" i="12"/>
  <c r="AE13077" i="12"/>
  <c r="AF13076" i="12"/>
  <c r="AE13076" i="12"/>
  <c r="AF13075" i="12"/>
  <c r="AE13075" i="12"/>
  <c r="AF13074" i="12"/>
  <c r="AE13074" i="12"/>
  <c r="AF13073" i="12"/>
  <c r="AE13073" i="12"/>
  <c r="AF13072" i="12"/>
  <c r="AE13072" i="12"/>
  <c r="AF13071" i="12"/>
  <c r="AE13071" i="12"/>
  <c r="AF13070" i="12"/>
  <c r="AE13070" i="12"/>
  <c r="AF13069" i="12"/>
  <c r="AE13069" i="12"/>
  <c r="AF13068" i="12"/>
  <c r="AE13068" i="12"/>
  <c r="AF13067" i="12"/>
  <c r="AE13067" i="12"/>
  <c r="AF13066" i="12"/>
  <c r="AE13066" i="12"/>
  <c r="AF13065" i="12"/>
  <c r="AE13065" i="12"/>
  <c r="AF13064" i="12"/>
  <c r="AE13064" i="12"/>
  <c r="AF13063" i="12"/>
  <c r="AE13063" i="12"/>
  <c r="AF13062" i="12"/>
  <c r="AE13062" i="12"/>
  <c r="AF13061" i="12"/>
  <c r="AE13061" i="12"/>
  <c r="AF13060" i="12"/>
  <c r="AE13060" i="12"/>
  <c r="AF13059" i="12"/>
  <c r="AE13059" i="12"/>
  <c r="AF13058" i="12"/>
  <c r="AE13058" i="12"/>
  <c r="AF13057" i="12"/>
  <c r="AE13057" i="12"/>
  <c r="AF13056" i="12"/>
  <c r="AE13056" i="12"/>
  <c r="AF13055" i="12"/>
  <c r="AE13055" i="12"/>
  <c r="AF13054" i="12"/>
  <c r="AE13054" i="12"/>
  <c r="AF13053" i="12"/>
  <c r="AE13053" i="12"/>
  <c r="AF13052" i="12"/>
  <c r="AE13052" i="12"/>
  <c r="AF13051" i="12"/>
  <c r="AE13051" i="12"/>
  <c r="AF13050" i="12"/>
  <c r="AE13050" i="12"/>
  <c r="AF13049" i="12"/>
  <c r="AE13049" i="12"/>
  <c r="AF13048" i="12"/>
  <c r="AE13048" i="12"/>
  <c r="AF13047" i="12"/>
  <c r="AE13047" i="12"/>
  <c r="AF13046" i="12"/>
  <c r="AE13046" i="12"/>
  <c r="AF13045" i="12"/>
  <c r="AE13045" i="12"/>
  <c r="AF13044" i="12"/>
  <c r="AE13044" i="12"/>
  <c r="AF13043" i="12"/>
  <c r="AE13043" i="12"/>
  <c r="AF13042" i="12"/>
  <c r="AE13042" i="12"/>
  <c r="AF13041" i="12"/>
  <c r="AE13041" i="12"/>
  <c r="AF13040" i="12"/>
  <c r="AE13040" i="12"/>
  <c r="AF13039" i="12"/>
  <c r="AE13039" i="12"/>
  <c r="AF13038" i="12"/>
  <c r="AE13038" i="12"/>
  <c r="AF13037" i="12"/>
  <c r="AE13037" i="12"/>
  <c r="AF13036" i="12"/>
  <c r="AE13036" i="12"/>
  <c r="AF13035" i="12"/>
  <c r="AE13035" i="12"/>
  <c r="AF13034" i="12"/>
  <c r="AE13034" i="12"/>
  <c r="AF13033" i="12"/>
  <c r="AE13033" i="12"/>
  <c r="AF13032" i="12"/>
  <c r="AE13032" i="12"/>
  <c r="AF13031" i="12"/>
  <c r="AE13031" i="12"/>
  <c r="AF13030" i="12"/>
  <c r="AE13030" i="12"/>
  <c r="AF13029" i="12"/>
  <c r="AE13029" i="12"/>
  <c r="AF13028" i="12"/>
  <c r="AE13028" i="12"/>
  <c r="AF13027" i="12"/>
  <c r="AE13027" i="12"/>
  <c r="AF13026" i="12"/>
  <c r="AE13026" i="12"/>
  <c r="AF13025" i="12"/>
  <c r="AE13025" i="12"/>
  <c r="AF13024" i="12"/>
  <c r="AE13024" i="12"/>
  <c r="AF13023" i="12"/>
  <c r="AE13023" i="12"/>
  <c r="AF13022" i="12"/>
  <c r="AE13022" i="12"/>
  <c r="AF13021" i="12"/>
  <c r="AE13021" i="12"/>
  <c r="AF13020" i="12"/>
  <c r="AE13020" i="12"/>
  <c r="AF13019" i="12"/>
  <c r="AE13019" i="12"/>
  <c r="AF13018" i="12"/>
  <c r="AE13018" i="12"/>
  <c r="AF13017" i="12"/>
  <c r="AE13017" i="12"/>
  <c r="AF13016" i="12"/>
  <c r="AE13016" i="12"/>
  <c r="AF13015" i="12"/>
  <c r="AE13015" i="12"/>
  <c r="AF13014" i="12"/>
  <c r="AE13014" i="12"/>
  <c r="AF13013" i="12"/>
  <c r="AE13013" i="12"/>
  <c r="AF13012" i="12"/>
  <c r="AE13012" i="12"/>
  <c r="AF13011" i="12"/>
  <c r="AE13011" i="12"/>
  <c r="AF13010" i="12"/>
  <c r="AE13010" i="12"/>
  <c r="AF13009" i="12"/>
  <c r="AE13009" i="12"/>
  <c r="AF13008" i="12"/>
  <c r="AE13008" i="12"/>
  <c r="AF13007" i="12"/>
  <c r="AE13007" i="12"/>
  <c r="AF13006" i="12"/>
  <c r="AE13006" i="12"/>
  <c r="AF13005" i="12"/>
  <c r="AE13005" i="12"/>
  <c r="AF13004" i="12"/>
  <c r="AE13004" i="12"/>
  <c r="AF13003" i="12"/>
  <c r="AE13003" i="12"/>
  <c r="AF13002" i="12"/>
  <c r="AE13002" i="12"/>
  <c r="AF13001" i="12"/>
  <c r="AE13001" i="12"/>
  <c r="AF13000" i="12"/>
  <c r="AE13000" i="12"/>
  <c r="AF12999" i="12"/>
  <c r="AE12999" i="12"/>
  <c r="AF12998" i="12"/>
  <c r="AE12998" i="12"/>
  <c r="AF12997" i="12"/>
  <c r="AE12997" i="12"/>
  <c r="AF12996" i="12"/>
  <c r="AE12996" i="12"/>
  <c r="AF12995" i="12"/>
  <c r="AE12995" i="12"/>
  <c r="AF12994" i="12"/>
  <c r="AE12994" i="12"/>
  <c r="AF12993" i="12"/>
  <c r="AE12993" i="12"/>
  <c r="AF12992" i="12"/>
  <c r="AE12992" i="12"/>
  <c r="AF12991" i="12"/>
  <c r="AE12991" i="12"/>
  <c r="AF12990" i="12"/>
  <c r="AE12990" i="12"/>
  <c r="AF12989" i="12"/>
  <c r="AE12989" i="12"/>
  <c r="AF12988" i="12"/>
  <c r="AE12988" i="12"/>
  <c r="AF12987" i="12"/>
  <c r="AE12987" i="12"/>
  <c r="AF12986" i="12"/>
  <c r="AE12986" i="12"/>
  <c r="AF12985" i="12"/>
  <c r="AE12985" i="12"/>
  <c r="AF12984" i="12"/>
  <c r="AE12984" i="12"/>
  <c r="AF12983" i="12"/>
  <c r="AE12983" i="12"/>
  <c r="AF12982" i="12"/>
  <c r="AE12982" i="12"/>
  <c r="AF12981" i="12"/>
  <c r="AE12981" i="12"/>
  <c r="AF12980" i="12"/>
  <c r="AE12980" i="12"/>
  <c r="AF12979" i="12"/>
  <c r="AE12979" i="12"/>
  <c r="AF12978" i="12"/>
  <c r="AE12978" i="12"/>
  <c r="AF12977" i="12"/>
  <c r="AE12977" i="12"/>
  <c r="AF12976" i="12"/>
  <c r="AE12976" i="12"/>
  <c r="AF12975" i="12"/>
  <c r="AE12975" i="12"/>
  <c r="AF12974" i="12"/>
  <c r="AE12974" i="12"/>
  <c r="AF12973" i="12"/>
  <c r="AE12973" i="12"/>
  <c r="AF12972" i="12"/>
  <c r="AE12972" i="12"/>
  <c r="AF12971" i="12"/>
  <c r="AE12971" i="12"/>
  <c r="AF12970" i="12"/>
  <c r="AE12970" i="12"/>
  <c r="AF12969" i="12"/>
  <c r="AE12969" i="12"/>
  <c r="AF12968" i="12"/>
  <c r="AE12968" i="12"/>
  <c r="AF12967" i="12"/>
  <c r="AE12967" i="12"/>
  <c r="AF12966" i="12"/>
  <c r="AE12966" i="12"/>
  <c r="AF12965" i="12"/>
  <c r="AE12965" i="12"/>
  <c r="AF12964" i="12"/>
  <c r="AE12964" i="12"/>
  <c r="AF12963" i="12"/>
  <c r="AE12963" i="12"/>
  <c r="AF12962" i="12"/>
  <c r="AE12962" i="12"/>
  <c r="AF12961" i="12"/>
  <c r="AE12961" i="12"/>
  <c r="AF12960" i="12"/>
  <c r="AE12960" i="12"/>
  <c r="AF12959" i="12"/>
  <c r="AE12959" i="12"/>
  <c r="AF12958" i="12"/>
  <c r="AE12958" i="12"/>
  <c r="AF12957" i="12"/>
  <c r="AE12957" i="12"/>
  <c r="AF12956" i="12"/>
  <c r="AE12956" i="12"/>
  <c r="AF12955" i="12"/>
  <c r="AE12955" i="12"/>
  <c r="AF12954" i="12"/>
  <c r="AE12954" i="12"/>
  <c r="AF12953" i="12"/>
  <c r="AE12953" i="12"/>
  <c r="AF12952" i="12"/>
  <c r="AE12952" i="12"/>
  <c r="AF12951" i="12"/>
  <c r="AE12951" i="12"/>
  <c r="AF12950" i="12"/>
  <c r="AE12950" i="12"/>
  <c r="AF12949" i="12"/>
  <c r="AE12949" i="12"/>
  <c r="AF12948" i="12"/>
  <c r="AE12948" i="12"/>
  <c r="AF12947" i="12"/>
  <c r="AE12947" i="12"/>
  <c r="AF12946" i="12"/>
  <c r="AE12946" i="12"/>
  <c r="AF12945" i="12"/>
  <c r="AE12945" i="12"/>
  <c r="AF12944" i="12"/>
  <c r="AE12944" i="12"/>
  <c r="AF12943" i="12"/>
  <c r="AE12943" i="12"/>
  <c r="AF12942" i="12"/>
  <c r="AE12942" i="12"/>
  <c r="AF12941" i="12"/>
  <c r="AE12941" i="12"/>
  <c r="AF12940" i="12"/>
  <c r="AE12940" i="12"/>
  <c r="AF12939" i="12"/>
  <c r="AE12939" i="12"/>
  <c r="AF12938" i="12"/>
  <c r="AE12938" i="12"/>
  <c r="AF12937" i="12"/>
  <c r="AE12937" i="12"/>
  <c r="AF12936" i="12"/>
  <c r="AE12936" i="12"/>
  <c r="AF12935" i="12"/>
  <c r="AE12935" i="12"/>
  <c r="AF12934" i="12"/>
  <c r="AE12934" i="12"/>
  <c r="AF12933" i="12"/>
  <c r="AE12933" i="12"/>
  <c r="AF12932" i="12"/>
  <c r="AE12932" i="12"/>
  <c r="AF12931" i="12"/>
  <c r="AE12931" i="12"/>
  <c r="AF12930" i="12"/>
  <c r="AE12930" i="12"/>
  <c r="AF12929" i="12"/>
  <c r="AE12929" i="12"/>
  <c r="AF12928" i="12"/>
  <c r="AE12928" i="12"/>
  <c r="AF12927" i="12"/>
  <c r="AE12927" i="12"/>
  <c r="AF12926" i="12"/>
  <c r="AE12926" i="12"/>
  <c r="AF12925" i="12"/>
  <c r="AE12925" i="12"/>
  <c r="AF12924" i="12"/>
  <c r="AE12924" i="12"/>
  <c r="AF12923" i="12"/>
  <c r="AE12923" i="12"/>
  <c r="AF12922" i="12"/>
  <c r="AE12922" i="12"/>
  <c r="AF12921" i="12"/>
  <c r="AE12921" i="12"/>
  <c r="AF12920" i="12"/>
  <c r="AE12920" i="12"/>
  <c r="AF12919" i="12"/>
  <c r="AE12919" i="12"/>
  <c r="AF12918" i="12"/>
  <c r="AE12918" i="12"/>
  <c r="AF12917" i="12"/>
  <c r="AE12917" i="12"/>
  <c r="AF12916" i="12"/>
  <c r="AE12916" i="12"/>
  <c r="AF12915" i="12"/>
  <c r="AE12915" i="12"/>
  <c r="AF12914" i="12"/>
  <c r="AE12914" i="12"/>
  <c r="AF12913" i="12"/>
  <c r="AE12913" i="12"/>
  <c r="AF12912" i="12"/>
  <c r="AE12912" i="12"/>
  <c r="AF12911" i="12"/>
  <c r="AE12911" i="12"/>
  <c r="AF12910" i="12"/>
  <c r="AE12910" i="12"/>
  <c r="AF12909" i="12"/>
  <c r="AE12909" i="12"/>
  <c r="AF12908" i="12"/>
  <c r="AE12908" i="12"/>
  <c r="AF12907" i="12"/>
  <c r="AE12907" i="12"/>
  <c r="AF12906" i="12"/>
  <c r="AE12906" i="12"/>
  <c r="AF12905" i="12"/>
  <c r="AE12905" i="12"/>
  <c r="AF12904" i="12"/>
  <c r="AE12904" i="12"/>
  <c r="AF12903" i="12"/>
  <c r="AE12903" i="12"/>
  <c r="AF12902" i="12"/>
  <c r="AE12902" i="12"/>
  <c r="AF12901" i="12"/>
  <c r="AE12901" i="12"/>
  <c r="AF12900" i="12"/>
  <c r="AE12900" i="12"/>
  <c r="AF12899" i="12"/>
  <c r="AE12899" i="12"/>
  <c r="AF12898" i="12"/>
  <c r="AE12898" i="12"/>
  <c r="AF12897" i="12"/>
  <c r="AE12897" i="12"/>
  <c r="AF12896" i="12"/>
  <c r="AE12896" i="12"/>
  <c r="AF12895" i="12"/>
  <c r="AE12895" i="12"/>
  <c r="AF12894" i="12"/>
  <c r="AE12894" i="12"/>
  <c r="AF12893" i="12"/>
  <c r="AE12893" i="12"/>
  <c r="AF12892" i="12"/>
  <c r="AE12892" i="12"/>
  <c r="AF12891" i="12"/>
  <c r="AE12891" i="12"/>
  <c r="AF12890" i="12"/>
  <c r="AE12890" i="12"/>
  <c r="AF12889" i="12"/>
  <c r="AE12889" i="12"/>
  <c r="AF12888" i="12"/>
  <c r="AE12888" i="12"/>
  <c r="AF12887" i="12"/>
  <c r="AE12887" i="12"/>
  <c r="AF12886" i="12"/>
  <c r="AE12886" i="12"/>
  <c r="AF12885" i="12"/>
  <c r="AE12885" i="12"/>
  <c r="AF12884" i="12"/>
  <c r="AE12884" i="12"/>
  <c r="AF12883" i="12"/>
  <c r="AE12883" i="12"/>
  <c r="AF12882" i="12"/>
  <c r="AE12882" i="12"/>
  <c r="AF12881" i="12"/>
  <c r="AE12881" i="12"/>
  <c r="AF12880" i="12"/>
  <c r="AE12880" i="12"/>
  <c r="AF12879" i="12"/>
  <c r="AE12879" i="12"/>
  <c r="AF12878" i="12"/>
  <c r="AE12878" i="12"/>
  <c r="AF12877" i="12"/>
  <c r="AE12877" i="12"/>
  <c r="AF12876" i="12"/>
  <c r="AE12876" i="12"/>
  <c r="AF12875" i="12"/>
  <c r="AE12875" i="12"/>
  <c r="AF12874" i="12"/>
  <c r="AE12874" i="12"/>
  <c r="AF12873" i="12"/>
  <c r="AE12873" i="12"/>
  <c r="AF12872" i="12"/>
  <c r="AE12872" i="12"/>
  <c r="AF12871" i="12"/>
  <c r="AE12871" i="12"/>
  <c r="AF12870" i="12"/>
  <c r="AE12870" i="12"/>
  <c r="AF12869" i="12"/>
  <c r="AE12869" i="12"/>
  <c r="AF12868" i="12"/>
  <c r="AE12868" i="12"/>
  <c r="AF12867" i="12"/>
  <c r="AE12867" i="12"/>
  <c r="AF12866" i="12"/>
  <c r="AE12866" i="12"/>
  <c r="AF12865" i="12"/>
  <c r="AE12865" i="12"/>
  <c r="AF12864" i="12"/>
  <c r="AE12864" i="12"/>
  <c r="AF12863" i="12"/>
  <c r="AE12863" i="12"/>
  <c r="AF12862" i="12"/>
  <c r="AE12862" i="12"/>
  <c r="AF12861" i="12"/>
  <c r="AE12861" i="12"/>
  <c r="AF12860" i="12"/>
  <c r="AE12860" i="12"/>
  <c r="AF12859" i="12"/>
  <c r="AE12859" i="12"/>
  <c r="AF12858" i="12"/>
  <c r="AE12858" i="12"/>
  <c r="AF12857" i="12"/>
  <c r="AE12857" i="12"/>
  <c r="AF12856" i="12"/>
  <c r="AE12856" i="12"/>
  <c r="AF12855" i="12"/>
  <c r="AE12855" i="12"/>
  <c r="AF12854" i="12"/>
  <c r="AE12854" i="12"/>
  <c r="AF12853" i="12"/>
  <c r="AE12853" i="12"/>
  <c r="AF12852" i="12"/>
  <c r="AE12852" i="12"/>
  <c r="AF12851" i="12"/>
  <c r="AE12851" i="12"/>
  <c r="AF12850" i="12"/>
  <c r="AE12850" i="12"/>
  <c r="AF12849" i="12"/>
  <c r="AE12849" i="12"/>
  <c r="AF12848" i="12"/>
  <c r="AE12848" i="12"/>
  <c r="AF12847" i="12"/>
  <c r="AE12847" i="12"/>
  <c r="AF12846" i="12"/>
  <c r="AE12846" i="12"/>
  <c r="AF12845" i="12"/>
  <c r="AE12845" i="12"/>
  <c r="AF12844" i="12"/>
  <c r="AE12844" i="12"/>
  <c r="AF12843" i="12"/>
  <c r="AE12843" i="12"/>
  <c r="AF12842" i="12"/>
  <c r="AE12842" i="12"/>
  <c r="AF12841" i="12"/>
  <c r="AE12841" i="12"/>
  <c r="AF12840" i="12"/>
  <c r="AE12840" i="12"/>
  <c r="AF12839" i="12"/>
  <c r="AE12839" i="12"/>
  <c r="AF12838" i="12"/>
  <c r="AE12838" i="12"/>
  <c r="AF12837" i="12"/>
  <c r="AE12837" i="12"/>
  <c r="AF12836" i="12"/>
  <c r="AE12836" i="12"/>
  <c r="AF12835" i="12"/>
  <c r="AE12835" i="12"/>
  <c r="AF12834" i="12"/>
  <c r="AE12834" i="12"/>
  <c r="AF12833" i="12"/>
  <c r="AE12833" i="12"/>
  <c r="AF12832" i="12"/>
  <c r="AE12832" i="12"/>
  <c r="AF12831" i="12"/>
  <c r="AE12831" i="12"/>
  <c r="AF12830" i="12"/>
  <c r="AE12830" i="12"/>
  <c r="AF12829" i="12"/>
  <c r="AE12829" i="12"/>
  <c r="AF12828" i="12"/>
  <c r="AE12828" i="12"/>
  <c r="AF12827" i="12"/>
  <c r="AE12827" i="12"/>
  <c r="AF12826" i="12"/>
  <c r="AE12826" i="12"/>
  <c r="AF12825" i="12"/>
  <c r="AE12825" i="12"/>
  <c r="AF12824" i="12"/>
  <c r="AE12824" i="12"/>
  <c r="AF12823" i="12"/>
  <c r="AE12823" i="12"/>
  <c r="AF12822" i="12"/>
  <c r="AE12822" i="12"/>
  <c r="AF12821" i="12"/>
  <c r="AE12821" i="12"/>
  <c r="AF12820" i="12"/>
  <c r="AE12820" i="12"/>
  <c r="AF12819" i="12"/>
  <c r="AE12819" i="12"/>
  <c r="AF12818" i="12"/>
  <c r="AE12818" i="12"/>
  <c r="AF12817" i="12"/>
  <c r="AE12817" i="12"/>
  <c r="AF12816" i="12"/>
  <c r="AE12816" i="12"/>
  <c r="AF12815" i="12"/>
  <c r="AE12815" i="12"/>
  <c r="AF12814" i="12"/>
  <c r="AE12814" i="12"/>
  <c r="AF12813" i="12"/>
  <c r="AE12813" i="12"/>
  <c r="AF12812" i="12"/>
  <c r="AE12812" i="12"/>
  <c r="AF12811" i="12"/>
  <c r="AE12811" i="12"/>
  <c r="AF12810" i="12"/>
  <c r="AE12810" i="12"/>
  <c r="AF12809" i="12"/>
  <c r="AE12809" i="12"/>
  <c r="AF12808" i="12"/>
  <c r="AE12808" i="12"/>
  <c r="AF12807" i="12"/>
  <c r="AE12807" i="12"/>
  <c r="AF12806" i="12"/>
  <c r="AE12806" i="12"/>
  <c r="AF12805" i="12"/>
  <c r="AE12805" i="12"/>
  <c r="AF12804" i="12"/>
  <c r="AE12804" i="12"/>
  <c r="AF12803" i="12"/>
  <c r="AE12803" i="12"/>
  <c r="AF12802" i="12"/>
  <c r="AE12802" i="12"/>
  <c r="AF12801" i="12"/>
  <c r="AE12801" i="12"/>
  <c r="AF12800" i="12"/>
  <c r="AE12800" i="12"/>
  <c r="AF12799" i="12"/>
  <c r="AE12799" i="12"/>
  <c r="AF12798" i="12"/>
  <c r="AE12798" i="12"/>
  <c r="AF12797" i="12"/>
  <c r="AE12797" i="12"/>
  <c r="AF12796" i="12"/>
  <c r="AE12796" i="12"/>
  <c r="AF12795" i="12"/>
  <c r="AE12795" i="12"/>
  <c r="AF12794" i="12"/>
  <c r="AE12794" i="12"/>
  <c r="AF12793" i="12"/>
  <c r="AE12793" i="12"/>
  <c r="AF12792" i="12"/>
  <c r="AE12792" i="12"/>
  <c r="AF12791" i="12"/>
  <c r="AE12791" i="12"/>
  <c r="AF12790" i="12"/>
  <c r="AE12790" i="12"/>
  <c r="AF12789" i="12"/>
  <c r="AE12789" i="12"/>
  <c r="AF12788" i="12"/>
  <c r="AE12788" i="12"/>
  <c r="AF12787" i="12"/>
  <c r="AE12787" i="12"/>
  <c r="AF12786" i="12"/>
  <c r="AE12786" i="12"/>
  <c r="AF12785" i="12"/>
  <c r="AE12785" i="12"/>
  <c r="AF12784" i="12"/>
  <c r="AE12784" i="12"/>
  <c r="AF12783" i="12"/>
  <c r="AE12783" i="12"/>
  <c r="AF12782" i="12"/>
  <c r="AE12782" i="12"/>
  <c r="AF12781" i="12"/>
  <c r="AE12781" i="12"/>
  <c r="AF12780" i="12"/>
  <c r="AE12780" i="12"/>
  <c r="AF12779" i="12"/>
  <c r="AE12779" i="12"/>
  <c r="AF12778" i="12"/>
  <c r="AE12778" i="12"/>
  <c r="AF12777" i="12"/>
  <c r="AE12777" i="12"/>
  <c r="AF12776" i="12"/>
  <c r="AE12776" i="12"/>
  <c r="AF12775" i="12"/>
  <c r="AE12775" i="12"/>
  <c r="AF12774" i="12"/>
  <c r="AE12774" i="12"/>
  <c r="AF12773" i="12"/>
  <c r="AE12773" i="12"/>
  <c r="AF12772" i="12"/>
  <c r="AE12772" i="12"/>
  <c r="AF12771" i="12"/>
  <c r="AE12771" i="12"/>
  <c r="AF12770" i="12"/>
  <c r="AE12770" i="12"/>
  <c r="AF12769" i="12"/>
  <c r="AE12769" i="12"/>
  <c r="AF12768" i="12"/>
  <c r="AE12768" i="12"/>
  <c r="AF12767" i="12"/>
  <c r="AE12767" i="12"/>
  <c r="AF12766" i="12"/>
  <c r="AE12766" i="12"/>
  <c r="AF12765" i="12"/>
  <c r="AE12765" i="12"/>
  <c r="AF12764" i="12"/>
  <c r="AE12764" i="12"/>
  <c r="AF12763" i="12"/>
  <c r="AE12763" i="12"/>
  <c r="AF12762" i="12"/>
  <c r="AE12762" i="12"/>
  <c r="AF12761" i="12"/>
  <c r="AE12761" i="12"/>
  <c r="AF12760" i="12"/>
  <c r="AE12760" i="12"/>
  <c r="AF12759" i="12"/>
  <c r="AE12759" i="12"/>
  <c r="AF12758" i="12"/>
  <c r="AE12758" i="12"/>
  <c r="AF12757" i="12"/>
  <c r="AE12757" i="12"/>
  <c r="AF12756" i="12"/>
  <c r="AE12756" i="12"/>
  <c r="AF12755" i="12"/>
  <c r="AE12755" i="12"/>
  <c r="AF12754" i="12"/>
  <c r="AE12754" i="12"/>
  <c r="AF12753" i="12"/>
  <c r="AE12753" i="12"/>
  <c r="AF12752" i="12"/>
  <c r="AE12752" i="12"/>
  <c r="AF12751" i="12"/>
  <c r="AE12751" i="12"/>
  <c r="AF12750" i="12"/>
  <c r="AE12750" i="12"/>
  <c r="AF12749" i="12"/>
  <c r="AE12749" i="12"/>
  <c r="AF12748" i="12"/>
  <c r="AE12748" i="12"/>
  <c r="AF12747" i="12"/>
  <c r="AE12747" i="12"/>
  <c r="AF12746" i="12"/>
  <c r="AE12746" i="12"/>
  <c r="AF12745" i="12"/>
  <c r="AE12745" i="12"/>
  <c r="AF12744" i="12"/>
  <c r="AE12744" i="12"/>
  <c r="AF12743" i="12"/>
  <c r="AE12743" i="12"/>
  <c r="AF12742" i="12"/>
  <c r="AE12742" i="12"/>
  <c r="AF12741" i="12"/>
  <c r="AE12741" i="12"/>
  <c r="AF12740" i="12"/>
  <c r="AE12740" i="12"/>
  <c r="AF12739" i="12"/>
  <c r="AE12739" i="12"/>
  <c r="AF12738" i="12"/>
  <c r="AE12738" i="12"/>
  <c r="AF12737" i="12"/>
  <c r="AE12737" i="12"/>
  <c r="AF12736" i="12"/>
  <c r="AE12736" i="12"/>
  <c r="AF12735" i="12"/>
  <c r="AE12735" i="12"/>
  <c r="AF12734" i="12"/>
  <c r="AE12734" i="12"/>
  <c r="AF12733" i="12"/>
  <c r="AE12733" i="12"/>
  <c r="AF12732" i="12"/>
  <c r="AE12732" i="12"/>
  <c r="AF12731" i="12"/>
  <c r="AE12731" i="12"/>
  <c r="AF12730" i="12"/>
  <c r="AE12730" i="12"/>
  <c r="AF12729" i="12"/>
  <c r="AE12729" i="12"/>
  <c r="AF12728" i="12"/>
  <c r="AE12728" i="12"/>
  <c r="AF12727" i="12"/>
  <c r="AE12727" i="12"/>
  <c r="AF12726" i="12"/>
  <c r="AE12726" i="12"/>
  <c r="AF12725" i="12"/>
  <c r="AE12725" i="12"/>
  <c r="AF12724" i="12"/>
  <c r="AE12724" i="12"/>
  <c r="AF12723" i="12"/>
  <c r="AE12723" i="12"/>
  <c r="AF12722" i="12"/>
  <c r="AE12722" i="12"/>
  <c r="AF12721" i="12"/>
  <c r="AE12721" i="12"/>
  <c r="AF12720" i="12"/>
  <c r="AE12720" i="12"/>
  <c r="AF12719" i="12"/>
  <c r="AE12719" i="12"/>
  <c r="AF12718" i="12"/>
  <c r="AE12718" i="12"/>
  <c r="AF12717" i="12"/>
  <c r="AE12717" i="12"/>
  <c r="AF12716" i="12"/>
  <c r="AE12716" i="12"/>
  <c r="AF12715" i="12"/>
  <c r="AE12715" i="12"/>
  <c r="AF12714" i="12"/>
  <c r="AE12714" i="12"/>
  <c r="AF12713" i="12"/>
  <c r="AE12713" i="12"/>
  <c r="AF12712" i="12"/>
  <c r="AE12712" i="12"/>
  <c r="AF12711" i="12"/>
  <c r="AE12711" i="12"/>
  <c r="AF12710" i="12"/>
  <c r="AE12710" i="12"/>
  <c r="AF12709" i="12"/>
  <c r="AE12709" i="12"/>
  <c r="AF12708" i="12"/>
  <c r="AE12708" i="12"/>
  <c r="AF12707" i="12"/>
  <c r="AE12707" i="12"/>
  <c r="AF12706" i="12"/>
  <c r="AE12706" i="12"/>
  <c r="AF12705" i="12"/>
  <c r="AE12705" i="12"/>
  <c r="AF12704" i="12"/>
  <c r="AE12704" i="12"/>
  <c r="AF12703" i="12"/>
  <c r="AE12703" i="12"/>
  <c r="AF12702" i="12"/>
  <c r="AE12702" i="12"/>
  <c r="AF12701" i="12"/>
  <c r="AE12701" i="12"/>
  <c r="AF12700" i="12"/>
  <c r="AE12700" i="12"/>
  <c r="AF12699" i="12"/>
  <c r="AE12699" i="12"/>
  <c r="AF12698" i="12"/>
  <c r="AE12698" i="12"/>
  <c r="AF12697" i="12"/>
  <c r="AE12697" i="12"/>
  <c r="AF12696" i="12"/>
  <c r="AE12696" i="12"/>
  <c r="AF12695" i="12"/>
  <c r="AE12695" i="12"/>
  <c r="AF12694" i="12"/>
  <c r="AE12694" i="12"/>
  <c r="AF12693" i="12"/>
  <c r="AE12693" i="12"/>
  <c r="AF12692" i="12"/>
  <c r="AE12692" i="12"/>
  <c r="AF12691" i="12"/>
  <c r="AE12691" i="12"/>
  <c r="AF12690" i="12"/>
  <c r="AE12690" i="12"/>
  <c r="AF12689" i="12"/>
  <c r="AE12689" i="12"/>
  <c r="AF12688" i="12"/>
  <c r="AE12688" i="12"/>
  <c r="AF12687" i="12"/>
  <c r="AE12687" i="12"/>
  <c r="AF12686" i="12"/>
  <c r="AE12686" i="12"/>
  <c r="AF12685" i="12"/>
  <c r="AE12685" i="12"/>
  <c r="AF12684" i="12"/>
  <c r="AE12684" i="12"/>
  <c r="AF12683" i="12"/>
  <c r="AE12683" i="12"/>
  <c r="AF12682" i="12"/>
  <c r="AE12682" i="12"/>
  <c r="AF12681" i="12"/>
  <c r="AE12681" i="12"/>
  <c r="AF12680" i="12"/>
  <c r="AE12680" i="12"/>
  <c r="AF12679" i="12"/>
  <c r="AE12679" i="12"/>
  <c r="AF12678" i="12"/>
  <c r="AE12678" i="12"/>
  <c r="AF12677" i="12"/>
  <c r="AE12677" i="12"/>
  <c r="AF12676" i="12"/>
  <c r="AE12676" i="12"/>
  <c r="AF12675" i="12"/>
  <c r="AE12675" i="12"/>
  <c r="AF12674" i="12"/>
  <c r="AE12674" i="12"/>
  <c r="AF12673" i="12"/>
  <c r="AE12673" i="12"/>
  <c r="AF12672" i="12"/>
  <c r="AE12672" i="12"/>
  <c r="AF12671" i="12"/>
  <c r="AE12671" i="12"/>
  <c r="AF12670" i="12"/>
  <c r="AE12670" i="12"/>
  <c r="AF12669" i="12"/>
  <c r="AE12669" i="12"/>
  <c r="AF12668" i="12"/>
  <c r="AE12668" i="12"/>
  <c r="AF12667" i="12"/>
  <c r="AE12667" i="12"/>
  <c r="AF12666" i="12"/>
  <c r="AE12666" i="12"/>
  <c r="AF12665" i="12"/>
  <c r="AE12665" i="12"/>
  <c r="AF12664" i="12"/>
  <c r="AE12664" i="12"/>
  <c r="AF12663" i="12"/>
  <c r="AE12663" i="12"/>
  <c r="AF12662" i="12"/>
  <c r="AE12662" i="12"/>
  <c r="AF12661" i="12"/>
  <c r="AE12661" i="12"/>
  <c r="AF12660" i="12"/>
  <c r="AE12660" i="12"/>
  <c r="AF12659" i="12"/>
  <c r="AE12659" i="12"/>
  <c r="AF12658" i="12"/>
  <c r="AE12658" i="12"/>
  <c r="AF12657" i="12"/>
  <c r="AE12657" i="12"/>
  <c r="AF12656" i="12"/>
  <c r="AE12656" i="12"/>
  <c r="AF12655" i="12"/>
  <c r="AE12655" i="12"/>
  <c r="AF12654" i="12"/>
  <c r="AE12654" i="12"/>
  <c r="AF12653" i="12"/>
  <c r="AE12653" i="12"/>
  <c r="AF12652" i="12"/>
  <c r="AE12652" i="12"/>
  <c r="AF12651" i="12"/>
  <c r="AE12651" i="12"/>
  <c r="AF12650" i="12"/>
  <c r="AE12650" i="12"/>
  <c r="AF12649" i="12"/>
  <c r="AE12649" i="12"/>
  <c r="AF12648" i="12"/>
  <c r="AE12648" i="12"/>
  <c r="AF12647" i="12"/>
  <c r="AE12647" i="12"/>
  <c r="AF12646" i="12"/>
  <c r="AE12646" i="12"/>
  <c r="AF12645" i="12"/>
  <c r="AE12645" i="12"/>
  <c r="AF12644" i="12"/>
  <c r="AE12644" i="12"/>
  <c r="AF12643" i="12"/>
  <c r="AE12643" i="12"/>
  <c r="AF12642" i="12"/>
  <c r="AE12642" i="12"/>
  <c r="AF12641" i="12"/>
  <c r="AE12641" i="12"/>
  <c r="AF12640" i="12"/>
  <c r="AE12640" i="12"/>
  <c r="AF12639" i="12"/>
  <c r="AE12639" i="12"/>
  <c r="AF12638" i="12"/>
  <c r="AE12638" i="12"/>
  <c r="AF12637" i="12"/>
  <c r="AE12637" i="12"/>
  <c r="AF12636" i="12"/>
  <c r="AE12636" i="12"/>
  <c r="AF12635" i="12"/>
  <c r="AE12635" i="12"/>
  <c r="AF12634" i="12"/>
  <c r="AE12634" i="12"/>
  <c r="AF12633" i="12"/>
  <c r="AE12633" i="12"/>
  <c r="AF12632" i="12"/>
  <c r="AE12632" i="12"/>
  <c r="AF12631" i="12"/>
  <c r="AE12631" i="12"/>
  <c r="AF12630" i="12"/>
  <c r="AE12630" i="12"/>
  <c r="AF12629" i="12"/>
  <c r="AE12629" i="12"/>
  <c r="AF12628" i="12"/>
  <c r="AE12628" i="12"/>
  <c r="AF12627" i="12"/>
  <c r="AE12627" i="12"/>
  <c r="AF12626" i="12"/>
  <c r="AE12626" i="12"/>
  <c r="AF12625" i="12"/>
  <c r="AE12625" i="12"/>
  <c r="AF12624" i="12"/>
  <c r="AE12624" i="12"/>
  <c r="AF12623" i="12"/>
  <c r="AE12623" i="12"/>
  <c r="AF12622" i="12"/>
  <c r="AE12622" i="12"/>
  <c r="AF12621" i="12"/>
  <c r="AE12621" i="12"/>
  <c r="AF12620" i="12"/>
  <c r="AE12620" i="12"/>
  <c r="AF12619" i="12"/>
  <c r="AE12619" i="12"/>
  <c r="AF12618" i="12"/>
  <c r="AE12618" i="12"/>
  <c r="AF12617" i="12"/>
  <c r="AE12617" i="12"/>
  <c r="AF12616" i="12"/>
  <c r="AE12616" i="12"/>
  <c r="AF12615" i="12"/>
  <c r="AE12615" i="12"/>
  <c r="AF12614" i="12"/>
  <c r="AE12614" i="12"/>
  <c r="AF12613" i="12"/>
  <c r="AE12613" i="12"/>
  <c r="AF12612" i="12"/>
  <c r="AE12612" i="12"/>
  <c r="AF12611" i="12"/>
  <c r="AE12611" i="12"/>
  <c r="AF12610" i="12"/>
  <c r="AE12610" i="12"/>
  <c r="AF12609" i="12"/>
  <c r="AE12609" i="12"/>
  <c r="AF12608" i="12"/>
  <c r="AE12608" i="12"/>
  <c r="AF12607" i="12"/>
  <c r="AE12607" i="12"/>
  <c r="AF12606" i="12"/>
  <c r="AE12606" i="12"/>
  <c r="AF12605" i="12"/>
  <c r="AE12605" i="12"/>
  <c r="AF12604" i="12"/>
  <c r="AE12604" i="12"/>
  <c r="AF12603" i="12"/>
  <c r="AE12603" i="12"/>
  <c r="AF12602" i="12"/>
  <c r="AE12602" i="12"/>
  <c r="AF12601" i="12"/>
  <c r="AE12601" i="12"/>
  <c r="AF12600" i="12"/>
  <c r="AE12600" i="12"/>
  <c r="AF12599" i="12"/>
  <c r="AE12599" i="12"/>
  <c r="AF12598" i="12"/>
  <c r="AE12598" i="12"/>
  <c r="AF12597" i="12"/>
  <c r="AE12597" i="12"/>
  <c r="AF12596" i="12"/>
  <c r="AE12596" i="12"/>
  <c r="AF12595" i="12"/>
  <c r="AE12595" i="12"/>
  <c r="AF12594" i="12"/>
  <c r="AE12594" i="12"/>
  <c r="AF12593" i="12"/>
  <c r="AE12593" i="12"/>
  <c r="AF12592" i="12"/>
  <c r="AE12592" i="12"/>
  <c r="AF12591" i="12"/>
  <c r="AE12591" i="12"/>
  <c r="AF12590" i="12"/>
  <c r="AE12590" i="12"/>
  <c r="AF12589" i="12"/>
  <c r="AE12589" i="12"/>
  <c r="AF12588" i="12"/>
  <c r="AE12588" i="12"/>
  <c r="AF12587" i="12"/>
  <c r="AE12587" i="12"/>
  <c r="AF12586" i="12"/>
  <c r="AE12586" i="12"/>
  <c r="AF12585" i="12"/>
  <c r="AE12585" i="12"/>
  <c r="AF12584" i="12"/>
  <c r="AE12584" i="12"/>
  <c r="AF12583" i="12"/>
  <c r="AE12583" i="12"/>
  <c r="AF12582" i="12"/>
  <c r="AE12582" i="12"/>
  <c r="AF12581" i="12"/>
  <c r="AE12581" i="12"/>
  <c r="AF12580" i="12"/>
  <c r="AE12580" i="12"/>
  <c r="AF12579" i="12"/>
  <c r="AE12579" i="12"/>
  <c r="AF12578" i="12"/>
  <c r="AE12578" i="12"/>
  <c r="AF12577" i="12"/>
  <c r="AE12577" i="12"/>
  <c r="AF12576" i="12"/>
  <c r="AE12576" i="12"/>
  <c r="AF12575" i="12"/>
  <c r="AE12575" i="12"/>
  <c r="AF12574" i="12"/>
  <c r="AE12574" i="12"/>
  <c r="AF12573" i="12"/>
  <c r="AE12573" i="12"/>
  <c r="AF12572" i="12"/>
  <c r="AE12572" i="12"/>
  <c r="AF12571" i="12"/>
  <c r="AE12571" i="12"/>
  <c r="AF12570" i="12"/>
  <c r="AE12570" i="12"/>
  <c r="AF12569" i="12"/>
  <c r="AE12569" i="12"/>
  <c r="AF12568" i="12"/>
  <c r="AE12568" i="12"/>
  <c r="AF12567" i="12"/>
  <c r="AE12567" i="12"/>
  <c r="AF12566" i="12"/>
  <c r="AE12566" i="12"/>
  <c r="AF12565" i="12"/>
  <c r="AE12565" i="12"/>
  <c r="AF12564" i="12"/>
  <c r="AE12564" i="12"/>
  <c r="AF12563" i="12"/>
  <c r="AE12563" i="12"/>
  <c r="AF12562" i="12"/>
  <c r="AE12562" i="12"/>
  <c r="AF12561" i="12"/>
  <c r="AE12561" i="12"/>
  <c r="AF12560" i="12"/>
  <c r="AE12560" i="12"/>
  <c r="AF12559" i="12"/>
  <c r="AE12559" i="12"/>
  <c r="AF12558" i="12"/>
  <c r="AE12558" i="12"/>
  <c r="AF12557" i="12"/>
  <c r="AE12557" i="12"/>
  <c r="AF12556" i="12"/>
  <c r="AE12556" i="12"/>
  <c r="AF12555" i="12"/>
  <c r="AE12555" i="12"/>
  <c r="AF12554" i="12"/>
  <c r="AE12554" i="12"/>
  <c r="AF12553" i="12"/>
  <c r="AE12553" i="12"/>
  <c r="AF12552" i="12"/>
  <c r="AE12552" i="12"/>
  <c r="AF12551" i="12"/>
  <c r="AE12551" i="12"/>
  <c r="AF12550" i="12"/>
  <c r="AE12550" i="12"/>
  <c r="AF12549" i="12"/>
  <c r="AE12549" i="12"/>
  <c r="AF12548" i="12"/>
  <c r="AE12548" i="12"/>
  <c r="AF12547" i="12"/>
  <c r="AE12547" i="12"/>
  <c r="AF12546" i="12"/>
  <c r="AE12546" i="12"/>
  <c r="AF12545" i="12"/>
  <c r="AE12545" i="12"/>
  <c r="AF12544" i="12"/>
  <c r="AE12544" i="12"/>
  <c r="AF12543" i="12"/>
  <c r="AE12543" i="12"/>
  <c r="AF12542" i="12"/>
  <c r="AE12542" i="12"/>
  <c r="AF12541" i="12"/>
  <c r="AE12541" i="12"/>
  <c r="AF12540" i="12"/>
  <c r="AE12540" i="12"/>
  <c r="AF12539" i="12"/>
  <c r="AE12539" i="12"/>
  <c r="AF12538" i="12"/>
  <c r="AE12538" i="12"/>
  <c r="AF12537" i="12"/>
  <c r="AE12537" i="12"/>
  <c r="AF12536" i="12"/>
  <c r="AE12536" i="12"/>
  <c r="AF12535" i="12"/>
  <c r="AE12535" i="12"/>
  <c r="AF12534" i="12"/>
  <c r="AE12534" i="12"/>
  <c r="AF12533" i="12"/>
  <c r="AE12533" i="12"/>
  <c r="AF12532" i="12"/>
  <c r="AE12532" i="12"/>
  <c r="AF12531" i="12"/>
  <c r="AE12531" i="12"/>
  <c r="AF12530" i="12"/>
  <c r="AE12530" i="12"/>
  <c r="AF12529" i="12"/>
  <c r="AE12529" i="12"/>
  <c r="AF12528" i="12"/>
  <c r="AE12528" i="12"/>
  <c r="AF12527" i="12"/>
  <c r="AE12527" i="12"/>
  <c r="AF12526" i="12"/>
  <c r="AE12526" i="12"/>
  <c r="AF12525" i="12"/>
  <c r="AE12525" i="12"/>
  <c r="AF12524" i="12"/>
  <c r="AE12524" i="12"/>
  <c r="AF12523" i="12"/>
  <c r="AE12523" i="12"/>
  <c r="AF12522" i="12"/>
  <c r="AE12522" i="12"/>
  <c r="AF12521" i="12"/>
  <c r="AE12521" i="12"/>
  <c r="AF12520" i="12"/>
  <c r="AE12520" i="12"/>
  <c r="AF12519" i="12"/>
  <c r="AE12519" i="12"/>
  <c r="AF12518" i="12"/>
  <c r="AE12518" i="12"/>
  <c r="AF12517" i="12"/>
  <c r="AE12517" i="12"/>
  <c r="AF12516" i="12"/>
  <c r="AE12516" i="12"/>
  <c r="AF12515" i="12"/>
  <c r="AE12515" i="12"/>
  <c r="AF12514" i="12"/>
  <c r="AE12514" i="12"/>
  <c r="AF12513" i="12"/>
  <c r="AE12513" i="12"/>
  <c r="AF12512" i="12"/>
  <c r="AE12512" i="12"/>
  <c r="AF12511" i="12"/>
  <c r="AE12511" i="12"/>
  <c r="AF12510" i="12"/>
  <c r="AE12510" i="12"/>
  <c r="AF12509" i="12"/>
  <c r="AE12509" i="12"/>
  <c r="AF12508" i="12"/>
  <c r="AE12508" i="12"/>
  <c r="AF12507" i="12"/>
  <c r="AE12507" i="12"/>
  <c r="AF12506" i="12"/>
  <c r="AE12506" i="12"/>
  <c r="AF12505" i="12"/>
  <c r="AE12505" i="12"/>
  <c r="AF12504" i="12"/>
  <c r="AE12504" i="12"/>
  <c r="AF12503" i="12"/>
  <c r="AE12503" i="12"/>
  <c r="AF12502" i="12"/>
  <c r="AE12502" i="12"/>
  <c r="AF12501" i="12"/>
  <c r="AE12501" i="12"/>
  <c r="AF12500" i="12"/>
  <c r="AE12500" i="12"/>
  <c r="AF12499" i="12"/>
  <c r="AE12499" i="12"/>
  <c r="AF12498" i="12"/>
  <c r="AE12498" i="12"/>
  <c r="AF12497" i="12"/>
  <c r="AE12497" i="12"/>
  <c r="AF12496" i="12"/>
  <c r="AE12496" i="12"/>
  <c r="AF12495" i="12"/>
  <c r="AE12495" i="12"/>
  <c r="AF12494" i="12"/>
  <c r="AE12494" i="12"/>
  <c r="AF12493" i="12"/>
  <c r="AE12493" i="12"/>
  <c r="AF12492" i="12"/>
  <c r="AE12492" i="12"/>
  <c r="AF12491" i="12"/>
  <c r="AE12491" i="12"/>
  <c r="AF12490" i="12"/>
  <c r="AE12490" i="12"/>
  <c r="AF12489" i="12"/>
  <c r="AE12489" i="12"/>
  <c r="AF12488" i="12"/>
  <c r="AE12488" i="12"/>
  <c r="AF12487" i="12"/>
  <c r="AE12487" i="12"/>
  <c r="AF12486" i="12"/>
  <c r="AE12486" i="12"/>
  <c r="AF12485" i="12"/>
  <c r="AE12485" i="12"/>
  <c r="AF12484" i="12"/>
  <c r="AE12484" i="12"/>
  <c r="AF12483" i="12"/>
  <c r="AE12483" i="12"/>
  <c r="AF12482" i="12"/>
  <c r="AE12482" i="12"/>
  <c r="AF12481" i="12"/>
  <c r="AE12481" i="12"/>
  <c r="AF12480" i="12"/>
  <c r="AE12480" i="12"/>
  <c r="AF12479" i="12"/>
  <c r="AE12479" i="12"/>
  <c r="AF12478" i="12"/>
  <c r="AE12478" i="12"/>
  <c r="AF12477" i="12"/>
  <c r="AE12477" i="12"/>
  <c r="AF12476" i="12"/>
  <c r="AE12476" i="12"/>
  <c r="AF12475" i="12"/>
  <c r="AE12475" i="12"/>
  <c r="AF12474" i="12"/>
  <c r="AE12474" i="12"/>
  <c r="AF12473" i="12"/>
  <c r="AE12473" i="12"/>
  <c r="AF12472" i="12"/>
  <c r="AE12472" i="12"/>
  <c r="AF12471" i="12"/>
  <c r="AE12471" i="12"/>
  <c r="AF12470" i="12"/>
  <c r="AE12470" i="12"/>
  <c r="AF12469" i="12"/>
  <c r="AE12469" i="12"/>
  <c r="AF12468" i="12"/>
  <c r="AE12468" i="12"/>
  <c r="AF12467" i="12"/>
  <c r="AE12467" i="12"/>
  <c r="AF12466" i="12"/>
  <c r="AE12466" i="12"/>
  <c r="AF12465" i="12"/>
  <c r="AE12465" i="12"/>
  <c r="AF12464" i="12"/>
  <c r="AE12464" i="12"/>
  <c r="AF12463" i="12"/>
  <c r="AE12463" i="12"/>
  <c r="AF12462" i="12"/>
  <c r="AE12462" i="12"/>
  <c r="AF12461" i="12"/>
  <c r="AE12461" i="12"/>
  <c r="AF12460" i="12"/>
  <c r="AE12460" i="12"/>
  <c r="AF12459" i="12"/>
  <c r="AE12459" i="12"/>
  <c r="AF12458" i="12"/>
  <c r="AE12458" i="12"/>
  <c r="AF12457" i="12"/>
  <c r="AE12457" i="12"/>
  <c r="AF12456" i="12"/>
  <c r="AE12456" i="12"/>
  <c r="AF12455" i="12"/>
  <c r="AE12455" i="12"/>
  <c r="AF12454" i="12"/>
  <c r="AE12454" i="12"/>
  <c r="AF12453" i="12"/>
  <c r="AE12453" i="12"/>
  <c r="AF12452" i="12"/>
  <c r="AE12452" i="12"/>
  <c r="AF12451" i="12"/>
  <c r="AE12451" i="12"/>
  <c r="AF12450" i="12"/>
  <c r="AE12450" i="12"/>
  <c r="AF12449" i="12"/>
  <c r="AE12449" i="12"/>
  <c r="AF12448" i="12"/>
  <c r="AE12448" i="12"/>
  <c r="AF12447" i="12"/>
  <c r="AE12447" i="12"/>
  <c r="AF12446" i="12"/>
  <c r="AE12446" i="12"/>
  <c r="AF12445" i="12"/>
  <c r="AE12445" i="12"/>
  <c r="AF12444" i="12"/>
  <c r="AE12444" i="12"/>
  <c r="AF12443" i="12"/>
  <c r="AE12443" i="12"/>
  <c r="AF12442" i="12"/>
  <c r="AE12442" i="12"/>
  <c r="AF12441" i="12"/>
  <c r="AE12441" i="12"/>
  <c r="AF12440" i="12"/>
  <c r="AE12440" i="12"/>
  <c r="AF12439" i="12"/>
  <c r="AE12439" i="12"/>
  <c r="AF12438" i="12"/>
  <c r="AE12438" i="12"/>
  <c r="AF12437" i="12"/>
  <c r="AE12437" i="12"/>
  <c r="AF12436" i="12"/>
  <c r="AE12436" i="12"/>
  <c r="AF12435" i="12"/>
  <c r="AE12435" i="12"/>
  <c r="AF12434" i="12"/>
  <c r="AE12434" i="12"/>
  <c r="AF12433" i="12"/>
  <c r="AE12433" i="12"/>
  <c r="AF12432" i="12"/>
  <c r="AE12432" i="12"/>
  <c r="AF12431" i="12"/>
  <c r="AE12431" i="12"/>
  <c r="AF12430" i="12"/>
  <c r="AE12430" i="12"/>
  <c r="AF12429" i="12"/>
  <c r="AE12429" i="12"/>
  <c r="AF12428" i="12"/>
  <c r="AE12428" i="12"/>
  <c r="AF12427" i="12"/>
  <c r="AE12427" i="12"/>
  <c r="AF12426" i="12"/>
  <c r="AE12426" i="12"/>
  <c r="AF12425" i="12"/>
  <c r="AE12425" i="12"/>
  <c r="AF12424" i="12"/>
  <c r="AE12424" i="12"/>
  <c r="AF12423" i="12"/>
  <c r="AE12423" i="12"/>
  <c r="AF12422" i="12"/>
  <c r="AE12422" i="12"/>
  <c r="AF12421" i="12"/>
  <c r="AE12421" i="12"/>
  <c r="AF12420" i="12"/>
  <c r="AE12420" i="12"/>
  <c r="AF12419" i="12"/>
  <c r="AE12419" i="12"/>
  <c r="AF12418" i="12"/>
  <c r="AE12418" i="12"/>
  <c r="AF12417" i="12"/>
  <c r="AE12417" i="12"/>
  <c r="AF12416" i="12"/>
  <c r="AE12416" i="12"/>
  <c r="AF12415" i="12"/>
  <c r="AE12415" i="12"/>
  <c r="AF12414" i="12"/>
  <c r="AE12414" i="12"/>
  <c r="AF12413" i="12"/>
  <c r="AE12413" i="12"/>
  <c r="AF12412" i="12"/>
  <c r="AE12412" i="12"/>
  <c r="AF12411" i="12"/>
  <c r="AE12411" i="12"/>
  <c r="AF12410" i="12"/>
  <c r="AE12410" i="12"/>
  <c r="AF12409" i="12"/>
  <c r="AE12409" i="12"/>
  <c r="AF12408" i="12"/>
  <c r="AE12408" i="12"/>
  <c r="AF12407" i="12"/>
  <c r="AE12407" i="12"/>
  <c r="AF12406" i="12"/>
  <c r="AE12406" i="12"/>
  <c r="AF12405" i="12"/>
  <c r="AE12405" i="12"/>
  <c r="AF12404" i="12"/>
  <c r="AE12404" i="12"/>
  <c r="AF12403" i="12"/>
  <c r="AE12403" i="12"/>
  <c r="AF12402" i="12"/>
  <c r="AE12402" i="12"/>
  <c r="AF12401" i="12"/>
  <c r="AE12401" i="12"/>
  <c r="AF12400" i="12"/>
  <c r="AE12400" i="12"/>
  <c r="AF12399" i="12"/>
  <c r="AE12399" i="12"/>
  <c r="AF12398" i="12"/>
  <c r="AE12398" i="12"/>
  <c r="AF12397" i="12"/>
  <c r="AE12397" i="12"/>
  <c r="AF12396" i="12"/>
  <c r="AE12396" i="12"/>
  <c r="AF12395" i="12"/>
  <c r="AE12395" i="12"/>
  <c r="AF12394" i="12"/>
  <c r="AE12394" i="12"/>
  <c r="AF12393" i="12"/>
  <c r="AE12393" i="12"/>
  <c r="AF12392" i="12"/>
  <c r="AE12392" i="12"/>
  <c r="AF12391" i="12"/>
  <c r="AE12391" i="12"/>
  <c r="AF12390" i="12"/>
  <c r="AE12390" i="12"/>
  <c r="AF12389" i="12"/>
  <c r="AE12389" i="12"/>
  <c r="AF12388" i="12"/>
  <c r="AE12388" i="12"/>
  <c r="AF12387" i="12"/>
  <c r="AE12387" i="12"/>
  <c r="AF12386" i="12"/>
  <c r="AE12386" i="12"/>
  <c r="AF12385" i="12"/>
  <c r="AE12385" i="12"/>
  <c r="AF12384" i="12"/>
  <c r="AE12384" i="12"/>
  <c r="AF12383" i="12"/>
  <c r="AE12383" i="12"/>
  <c r="AF12382" i="12"/>
  <c r="AE12382" i="12"/>
  <c r="AF12381" i="12"/>
  <c r="AE12381" i="12"/>
  <c r="AF12380" i="12"/>
  <c r="AE12380" i="12"/>
  <c r="AF12379" i="12"/>
  <c r="AE12379" i="12"/>
  <c r="AF12378" i="12"/>
  <c r="AE12378" i="12"/>
  <c r="AF12377" i="12"/>
  <c r="AE12377" i="12"/>
  <c r="AF12376" i="12"/>
  <c r="AE12376" i="12"/>
  <c r="AF12375" i="12"/>
  <c r="AE12375" i="12"/>
  <c r="AF12374" i="12"/>
  <c r="AE12374" i="12"/>
  <c r="AF12373" i="12"/>
  <c r="AE12373" i="12"/>
  <c r="AF12372" i="12"/>
  <c r="AE12372" i="12"/>
  <c r="AF12371" i="12"/>
  <c r="AE12371" i="12"/>
  <c r="AF12370" i="12"/>
  <c r="AE12370" i="12"/>
  <c r="AF12369" i="12"/>
  <c r="AE12369" i="12"/>
  <c r="AF12368" i="12"/>
  <c r="AE12368" i="12"/>
  <c r="AF12367" i="12"/>
  <c r="AE12367" i="12"/>
  <c r="AF12366" i="12"/>
  <c r="AE12366" i="12"/>
  <c r="AF12365" i="12"/>
  <c r="AE12365" i="12"/>
  <c r="AF12364" i="12"/>
  <c r="AE12364" i="12"/>
  <c r="AF12363" i="12"/>
  <c r="AE12363" i="12"/>
  <c r="AF12362" i="12"/>
  <c r="AE12362" i="12"/>
  <c r="AF12361" i="12"/>
  <c r="AE12361" i="12"/>
  <c r="AF12360" i="12"/>
  <c r="AE12360" i="12"/>
  <c r="AF12359" i="12"/>
  <c r="AE12359" i="12"/>
  <c r="AF12358" i="12"/>
  <c r="AE12358" i="12"/>
  <c r="AF12357" i="12"/>
  <c r="AE12357" i="12"/>
  <c r="AF12356" i="12"/>
  <c r="AE12356" i="12"/>
  <c r="AF12355" i="12"/>
  <c r="AE12355" i="12"/>
  <c r="AF12354" i="12"/>
  <c r="AE12354" i="12"/>
  <c r="AF12353" i="12"/>
  <c r="AE12353" i="12"/>
  <c r="AF12352" i="12"/>
  <c r="AE12352" i="12"/>
  <c r="AF12351" i="12"/>
  <c r="AE12351" i="12"/>
  <c r="AF12350" i="12"/>
  <c r="AE12350" i="12"/>
  <c r="AF12349" i="12"/>
  <c r="AE12349" i="12"/>
  <c r="AF12348" i="12"/>
  <c r="AE12348" i="12"/>
  <c r="AF12347" i="12"/>
  <c r="AE12347" i="12"/>
  <c r="AF12346" i="12"/>
  <c r="AE12346" i="12"/>
  <c r="AF12345" i="12"/>
  <c r="AE12345" i="12"/>
  <c r="AF12344" i="12"/>
  <c r="AE12344" i="12"/>
  <c r="AF12343" i="12"/>
  <c r="AE12343" i="12"/>
  <c r="AF12342" i="12"/>
  <c r="AE12342" i="12"/>
  <c r="AF12341" i="12"/>
  <c r="AE12341" i="12"/>
  <c r="AF12340" i="12"/>
  <c r="AE12340" i="12"/>
  <c r="AF12339" i="12"/>
  <c r="AE12339" i="12"/>
  <c r="AF12338" i="12"/>
  <c r="AE12338" i="12"/>
  <c r="AF12337" i="12"/>
  <c r="AE12337" i="12"/>
  <c r="AF12336" i="12"/>
  <c r="AE12336" i="12"/>
  <c r="AF12335" i="12"/>
  <c r="AE12335" i="12"/>
  <c r="AF12334" i="12"/>
  <c r="AE12334" i="12"/>
  <c r="AF12333" i="12"/>
  <c r="AE12333" i="12"/>
  <c r="AF12332" i="12"/>
  <c r="AE12332" i="12"/>
  <c r="AF12331" i="12"/>
  <c r="AE12331" i="12"/>
  <c r="AF12330" i="12"/>
  <c r="AE12330" i="12"/>
  <c r="AF12329" i="12"/>
  <c r="AE12329" i="12"/>
  <c r="AF12328" i="12"/>
  <c r="AE12328" i="12"/>
  <c r="AF12327" i="12"/>
  <c r="AE12327" i="12"/>
  <c r="AF12326" i="12"/>
  <c r="AE12326" i="12"/>
  <c r="AF12325" i="12"/>
  <c r="AE12325" i="12"/>
  <c r="AF12324" i="12"/>
  <c r="AE12324" i="12"/>
  <c r="AF12323" i="12"/>
  <c r="AE12323" i="12"/>
  <c r="AF12322" i="12"/>
  <c r="AE12322" i="12"/>
  <c r="AF12321" i="12"/>
  <c r="AE12321" i="12"/>
  <c r="AF12320" i="12"/>
  <c r="AE12320" i="12"/>
  <c r="AF12319" i="12"/>
  <c r="AE12319" i="12"/>
  <c r="AF12318" i="12"/>
  <c r="AE12318" i="12"/>
  <c r="AF12317" i="12"/>
  <c r="AE12317" i="12"/>
  <c r="AF12316" i="12"/>
  <c r="AE12316" i="12"/>
  <c r="AF12315" i="12"/>
  <c r="AE12315" i="12"/>
  <c r="AF12314" i="12"/>
  <c r="AE12314" i="12"/>
  <c r="AF12313" i="12"/>
  <c r="AE12313" i="12"/>
  <c r="AF12312" i="12"/>
  <c r="AE12312" i="12"/>
  <c r="AF12311" i="12"/>
  <c r="AE12311" i="12"/>
  <c r="AF12310" i="12"/>
  <c r="AE12310" i="12"/>
  <c r="AF12309" i="12"/>
  <c r="AE12309" i="12"/>
  <c r="AF12308" i="12"/>
  <c r="AE12308" i="12"/>
  <c r="AF12307" i="12"/>
  <c r="AE12307" i="12"/>
  <c r="AF12306" i="12"/>
  <c r="AE12306" i="12"/>
  <c r="AF12305" i="12"/>
  <c r="AE12305" i="12"/>
  <c r="AF12304" i="12"/>
  <c r="AE12304" i="12"/>
  <c r="AF12303" i="12"/>
  <c r="AE12303" i="12"/>
  <c r="AF12302" i="12"/>
  <c r="AE12302" i="12"/>
  <c r="AF12301" i="12"/>
  <c r="AE12301" i="12"/>
  <c r="AF12300" i="12"/>
  <c r="AE12300" i="12"/>
  <c r="AF12299" i="12"/>
  <c r="AE12299" i="12"/>
  <c r="AF12298" i="12"/>
  <c r="AE12298" i="12"/>
  <c r="AF12297" i="12"/>
  <c r="AE12297" i="12"/>
  <c r="AF12296" i="12"/>
  <c r="AE12296" i="12"/>
  <c r="AH12295" i="12"/>
  <c r="AG12295" i="12"/>
  <c r="AF12295" i="12"/>
  <c r="AE12295" i="12"/>
  <c r="AH12294" i="12"/>
  <c r="AG12294" i="12"/>
  <c r="AF12294" i="12"/>
  <c r="AE12294" i="12"/>
  <c r="AH12293" i="12"/>
  <c r="AG12293" i="12"/>
  <c r="AF12293" i="12"/>
  <c r="AE12293" i="12"/>
  <c r="AH12292" i="12"/>
  <c r="AG12292" i="12"/>
  <c r="AF12292" i="12"/>
  <c r="AE12292" i="12"/>
  <c r="AH12291" i="12"/>
  <c r="AG12291" i="12"/>
  <c r="AF12291" i="12"/>
  <c r="AE12291" i="12"/>
  <c r="AH12290" i="12"/>
  <c r="AG12290" i="12"/>
  <c r="AF12290" i="12"/>
  <c r="AE12290" i="12"/>
  <c r="AH12289" i="12"/>
  <c r="AG12289" i="12"/>
  <c r="AF12289" i="12"/>
  <c r="AE12289" i="12"/>
  <c r="AH12288" i="12"/>
  <c r="AG12288" i="12"/>
  <c r="AF12288" i="12"/>
  <c r="AE12288" i="12"/>
  <c r="AH12287" i="12"/>
  <c r="AG12287" i="12"/>
  <c r="AF12287" i="12"/>
  <c r="AE12287" i="12"/>
  <c r="AH12286" i="12"/>
  <c r="AG12286" i="12"/>
  <c r="AF12286" i="12"/>
  <c r="AE12286" i="12"/>
  <c r="AH12285" i="12"/>
  <c r="AG12285" i="12"/>
  <c r="AF12285" i="12"/>
  <c r="AE12285" i="12"/>
  <c r="AH12284" i="12"/>
  <c r="AG12284" i="12"/>
  <c r="AF12284" i="12"/>
  <c r="AE12284" i="12"/>
  <c r="AH12283" i="12"/>
  <c r="AG12283" i="12"/>
  <c r="AF12283" i="12"/>
  <c r="AE12283" i="12"/>
  <c r="AH12282" i="12"/>
  <c r="AG12282" i="12"/>
  <c r="AF12282" i="12"/>
  <c r="AE12282" i="12"/>
  <c r="AH12281" i="12"/>
  <c r="AG12281" i="12"/>
  <c r="AF12281" i="12"/>
  <c r="AE12281" i="12"/>
  <c r="AH12280" i="12"/>
  <c r="AG12280" i="12"/>
  <c r="AF12280" i="12"/>
  <c r="AE12280" i="12"/>
  <c r="AH12279" i="12"/>
  <c r="AG12279" i="12"/>
  <c r="AF12279" i="12"/>
  <c r="AE12279" i="12"/>
  <c r="AH12278" i="12"/>
  <c r="AG12278" i="12"/>
  <c r="AF12278" i="12"/>
  <c r="AE12278" i="12"/>
  <c r="AH12277" i="12"/>
  <c r="AG12277" i="12"/>
  <c r="AF12277" i="12"/>
  <c r="AE12277" i="12"/>
  <c r="AH12276" i="12"/>
  <c r="AG12276" i="12"/>
  <c r="AF12276" i="12"/>
  <c r="AE12276" i="12"/>
  <c r="AH12275" i="12"/>
  <c r="AG12275" i="12"/>
  <c r="AF12275" i="12"/>
  <c r="AE12275" i="12"/>
  <c r="AH12274" i="12"/>
  <c r="AG12274" i="12"/>
  <c r="AF12274" i="12"/>
  <c r="AE12274" i="12"/>
  <c r="AH12273" i="12"/>
  <c r="AG12273" i="12"/>
  <c r="AF12273" i="12"/>
  <c r="AE12273" i="12"/>
  <c r="AH12272" i="12"/>
  <c r="AG12272" i="12"/>
  <c r="AF12272" i="12"/>
  <c r="AE12272" i="12"/>
  <c r="AH12271" i="12"/>
  <c r="AG12271" i="12"/>
  <c r="AF12271" i="12"/>
  <c r="AE12271" i="12"/>
  <c r="AH12270" i="12"/>
  <c r="AG12270" i="12"/>
  <c r="AF12270" i="12"/>
  <c r="AE12270" i="12"/>
  <c r="AH12269" i="12"/>
  <c r="AG12269" i="12"/>
  <c r="AF12269" i="12"/>
  <c r="AE12269" i="12"/>
  <c r="AH12268" i="12"/>
  <c r="AG12268" i="12"/>
  <c r="AF12268" i="12"/>
  <c r="AE12268" i="12"/>
  <c r="AH12267" i="12"/>
  <c r="AG12267" i="12"/>
  <c r="AF12267" i="12"/>
  <c r="AE12267" i="12"/>
  <c r="AH12266" i="12"/>
  <c r="AG12266" i="12"/>
  <c r="AF12266" i="12"/>
  <c r="AE12266" i="12"/>
  <c r="AH12265" i="12"/>
  <c r="AG12265" i="12"/>
  <c r="AF12265" i="12"/>
  <c r="AE12265" i="12"/>
  <c r="AH12264" i="12"/>
  <c r="AG12264" i="12"/>
  <c r="AF12264" i="12"/>
  <c r="AE12264" i="12"/>
  <c r="AH12263" i="12"/>
  <c r="AG12263" i="12"/>
  <c r="AF12263" i="12"/>
  <c r="AE12263" i="12"/>
  <c r="AH12262" i="12"/>
  <c r="AG12262" i="12"/>
  <c r="AF12262" i="12"/>
  <c r="AE12262" i="12"/>
  <c r="AH12261" i="12"/>
  <c r="AG12261" i="12"/>
  <c r="AF12261" i="12"/>
  <c r="AE12261" i="12"/>
  <c r="AH12260" i="12"/>
  <c r="AG12260" i="12"/>
  <c r="AF12260" i="12"/>
  <c r="AE12260" i="12"/>
  <c r="AH12259" i="12"/>
  <c r="AG12259" i="12"/>
  <c r="AF12259" i="12"/>
  <c r="AE12259" i="12"/>
  <c r="AH12258" i="12"/>
  <c r="AG12258" i="12"/>
  <c r="AF12258" i="12"/>
  <c r="AE12258" i="12"/>
  <c r="AH12257" i="12"/>
  <c r="AG12257" i="12"/>
  <c r="AF12257" i="12"/>
  <c r="AE12257" i="12"/>
  <c r="AH12256" i="12"/>
  <c r="AG12256" i="12"/>
  <c r="AF12256" i="12"/>
  <c r="AE12256" i="12"/>
  <c r="AH12255" i="12"/>
  <c r="AG12255" i="12"/>
  <c r="AF12255" i="12"/>
  <c r="AE12255" i="12"/>
  <c r="AH12254" i="12"/>
  <c r="AG12254" i="12"/>
  <c r="AF12254" i="12"/>
  <c r="AE12254" i="12"/>
  <c r="AH12253" i="12"/>
  <c r="AG12253" i="12"/>
  <c r="AF12253" i="12"/>
  <c r="AE12253" i="12"/>
  <c r="AH12252" i="12"/>
  <c r="AG12252" i="12"/>
  <c r="AF12252" i="12"/>
  <c r="AE12252" i="12"/>
  <c r="AH12251" i="12"/>
  <c r="AG12251" i="12"/>
  <c r="AF12251" i="12"/>
  <c r="AE12251" i="12"/>
  <c r="AH12250" i="12"/>
  <c r="AG12250" i="12"/>
  <c r="AF12250" i="12"/>
  <c r="AE12250" i="12"/>
  <c r="AH12249" i="12"/>
  <c r="AG12249" i="12"/>
  <c r="AF12249" i="12"/>
  <c r="AE12249" i="12"/>
  <c r="AH12248" i="12"/>
  <c r="AG12248" i="12"/>
  <c r="AF12248" i="12"/>
  <c r="AE12248" i="12"/>
  <c r="AH12247" i="12"/>
  <c r="AG12247" i="12"/>
  <c r="AF12247" i="12"/>
  <c r="AE12247" i="12"/>
  <c r="AH12246" i="12"/>
  <c r="AG12246" i="12"/>
  <c r="AF12246" i="12"/>
  <c r="AE12246" i="12"/>
  <c r="AH12245" i="12"/>
  <c r="AG12245" i="12"/>
  <c r="AF12245" i="12"/>
  <c r="AE12245" i="12"/>
  <c r="AH12244" i="12"/>
  <c r="AG12244" i="12"/>
  <c r="AF12244" i="12"/>
  <c r="AE12244" i="12"/>
  <c r="AH12243" i="12"/>
  <c r="AG12243" i="12"/>
  <c r="AF12243" i="12"/>
  <c r="AE12243" i="12"/>
  <c r="AH12242" i="12"/>
  <c r="AG12242" i="12"/>
  <c r="AF12242" i="12"/>
  <c r="AE12242" i="12"/>
  <c r="AH12241" i="12"/>
  <c r="AG12241" i="12"/>
  <c r="AF12241" i="12"/>
  <c r="AE12241" i="12"/>
  <c r="AH12240" i="12"/>
  <c r="AG12240" i="12"/>
  <c r="AF12240" i="12"/>
  <c r="AE12240" i="12"/>
  <c r="AH12239" i="12"/>
  <c r="AG12239" i="12"/>
  <c r="AF12239" i="12"/>
  <c r="AE12239" i="12"/>
  <c r="AH12238" i="12"/>
  <c r="AG12238" i="12"/>
  <c r="AF12238" i="12"/>
  <c r="AE12238" i="12"/>
  <c r="AH12237" i="12"/>
  <c r="AG12237" i="12"/>
  <c r="AF12237" i="12"/>
  <c r="AE12237" i="12"/>
  <c r="AH12236" i="12"/>
  <c r="AG12236" i="12"/>
  <c r="AF12236" i="12"/>
  <c r="AE12236" i="12"/>
  <c r="AH12235" i="12"/>
  <c r="AG12235" i="12"/>
  <c r="AF12235" i="12"/>
  <c r="AE12235" i="12"/>
  <c r="AH12234" i="12"/>
  <c r="AG12234" i="12"/>
  <c r="AF12234" i="12"/>
  <c r="AE12234" i="12"/>
  <c r="AH12233" i="12"/>
  <c r="AG12233" i="12"/>
  <c r="AF12233" i="12"/>
  <c r="AE12233" i="12"/>
  <c r="AH12232" i="12"/>
  <c r="AG12232" i="12"/>
  <c r="AF12232" i="12"/>
  <c r="AE12232" i="12"/>
  <c r="AH12231" i="12"/>
  <c r="AG12231" i="12"/>
  <c r="AF12231" i="12"/>
  <c r="AE12231" i="12"/>
  <c r="AH12230" i="12"/>
  <c r="AG12230" i="12"/>
  <c r="AF12230" i="12"/>
  <c r="AE12230" i="12"/>
  <c r="AH12229" i="12"/>
  <c r="AG12229" i="12"/>
  <c r="AF12229" i="12"/>
  <c r="AE12229" i="12"/>
  <c r="AH12228" i="12"/>
  <c r="AG12228" i="12"/>
  <c r="AF12228" i="12"/>
  <c r="AE12228" i="12"/>
  <c r="AH12227" i="12"/>
  <c r="AG12227" i="12"/>
  <c r="AF12227" i="12"/>
  <c r="AE12227" i="12"/>
  <c r="AH12226" i="12"/>
  <c r="AG12226" i="12"/>
  <c r="AF12226" i="12"/>
  <c r="AE12226" i="12"/>
  <c r="AH12225" i="12"/>
  <c r="AG12225" i="12"/>
  <c r="AF12225" i="12"/>
  <c r="AE12225" i="12"/>
  <c r="AH12224" i="12"/>
  <c r="AG12224" i="12"/>
  <c r="AF12224" i="12"/>
  <c r="AE12224" i="12"/>
  <c r="AH12223" i="12"/>
  <c r="AG12223" i="12"/>
  <c r="AF12223" i="12"/>
  <c r="AE12223" i="12"/>
  <c r="AH12222" i="12"/>
  <c r="AG12222" i="12"/>
  <c r="AF12222" i="12"/>
  <c r="AE12222" i="12"/>
  <c r="AH12221" i="12"/>
  <c r="AG12221" i="12"/>
  <c r="AF12221" i="12"/>
  <c r="AE12221" i="12"/>
  <c r="AH12220" i="12"/>
  <c r="AG12220" i="12"/>
  <c r="AF12220" i="12"/>
  <c r="AE12220" i="12"/>
  <c r="AH12219" i="12"/>
  <c r="AG12219" i="12"/>
  <c r="AF12219" i="12"/>
  <c r="AE12219" i="12"/>
  <c r="AH12218" i="12"/>
  <c r="AG12218" i="12"/>
  <c r="AF12218" i="12"/>
  <c r="AE12218" i="12"/>
  <c r="AH12217" i="12"/>
  <c r="AG12217" i="12"/>
  <c r="AF12217" i="12"/>
  <c r="AE12217" i="12"/>
  <c r="AH12216" i="12"/>
  <c r="AG12216" i="12"/>
  <c r="AF12216" i="12"/>
  <c r="AE12216" i="12"/>
  <c r="AH12215" i="12"/>
  <c r="AG12215" i="12"/>
  <c r="AF12215" i="12"/>
  <c r="AE12215" i="12"/>
  <c r="AH12214" i="12"/>
  <c r="AG12214" i="12"/>
  <c r="AF12214" i="12"/>
  <c r="AE12214" i="12"/>
  <c r="AH12213" i="12"/>
  <c r="AG12213" i="12"/>
  <c r="AF12213" i="12"/>
  <c r="AE12213" i="12"/>
  <c r="AH12212" i="12"/>
  <c r="AG12212" i="12"/>
  <c r="AF12212" i="12"/>
  <c r="AE12212" i="12"/>
  <c r="AH12211" i="12"/>
  <c r="AG12211" i="12"/>
  <c r="AF12211" i="12"/>
  <c r="AE12211" i="12"/>
  <c r="AH12210" i="12"/>
  <c r="AG12210" i="12"/>
  <c r="AF12210" i="12"/>
  <c r="AE12210" i="12"/>
  <c r="AH12209" i="12"/>
  <c r="AG12209" i="12"/>
  <c r="AF12209" i="12"/>
  <c r="AE12209" i="12"/>
  <c r="AH12208" i="12"/>
  <c r="AG12208" i="12"/>
  <c r="AF12208" i="12"/>
  <c r="AE12208" i="12"/>
  <c r="AH12207" i="12"/>
  <c r="AG12207" i="12"/>
  <c r="AF12207" i="12"/>
  <c r="AE12207" i="12"/>
  <c r="AH12206" i="12"/>
  <c r="AG12206" i="12"/>
  <c r="AF12206" i="12"/>
  <c r="AE12206" i="12"/>
  <c r="AH12205" i="12"/>
  <c r="AG12205" i="12"/>
  <c r="AF12205" i="12"/>
  <c r="AE12205" i="12"/>
  <c r="AH12204" i="12"/>
  <c r="AG12204" i="12"/>
  <c r="AF12204" i="12"/>
  <c r="AE12204" i="12"/>
  <c r="AH12203" i="12"/>
  <c r="AG12203" i="12"/>
  <c r="AF12203" i="12"/>
  <c r="AE12203" i="12"/>
  <c r="AH12202" i="12"/>
  <c r="AG12202" i="12"/>
  <c r="AF12202" i="12"/>
  <c r="AE12202" i="12"/>
  <c r="AH12201" i="12"/>
  <c r="AG12201" i="12"/>
  <c r="AF12201" i="12"/>
  <c r="AE12201" i="12"/>
  <c r="AH12200" i="12"/>
  <c r="AG12200" i="12"/>
  <c r="AF12200" i="12"/>
  <c r="AE12200" i="12"/>
  <c r="AH12199" i="12"/>
  <c r="AG12199" i="12"/>
  <c r="AF12199" i="12"/>
  <c r="AE12199" i="12"/>
  <c r="AH12198" i="12"/>
  <c r="AG12198" i="12"/>
  <c r="AF12198" i="12"/>
  <c r="AE12198" i="12"/>
  <c r="AH12197" i="12"/>
  <c r="AG12197" i="12"/>
  <c r="AF12197" i="12"/>
  <c r="AE12197" i="12"/>
  <c r="AH12196" i="12"/>
  <c r="AG12196" i="12"/>
  <c r="AF12196" i="12"/>
  <c r="AE12196" i="12"/>
  <c r="AH12195" i="12"/>
  <c r="AG12195" i="12"/>
  <c r="AF12195" i="12"/>
  <c r="AE12195" i="12"/>
  <c r="AH12194" i="12"/>
  <c r="AG12194" i="12"/>
  <c r="AF12194" i="12"/>
  <c r="AE12194" i="12"/>
  <c r="AH12193" i="12"/>
  <c r="AG12193" i="12"/>
  <c r="AF12193" i="12"/>
  <c r="AE12193" i="12"/>
  <c r="AH12192" i="12"/>
  <c r="AG12192" i="12"/>
  <c r="AF12192" i="12"/>
  <c r="AE12192" i="12"/>
  <c r="AH12191" i="12"/>
  <c r="AG12191" i="12"/>
  <c r="AF12191" i="12"/>
  <c r="AE12191" i="12"/>
  <c r="AH12190" i="12"/>
  <c r="AG12190" i="12"/>
  <c r="AF12190" i="12"/>
  <c r="AE12190" i="12"/>
  <c r="AH12189" i="12"/>
  <c r="AG12189" i="12"/>
  <c r="AF12189" i="12"/>
  <c r="AE12189" i="12"/>
  <c r="AH12188" i="12"/>
  <c r="AG12188" i="12"/>
  <c r="AF12188" i="12"/>
  <c r="AE12188" i="12"/>
  <c r="AH12187" i="12"/>
  <c r="AG12187" i="12"/>
  <c r="AF12187" i="12"/>
  <c r="AE12187" i="12"/>
  <c r="AH12186" i="12"/>
  <c r="AG12186" i="12"/>
  <c r="AF12186" i="12"/>
  <c r="AE12186" i="12"/>
  <c r="AH12185" i="12"/>
  <c r="AG12185" i="12"/>
  <c r="AF12185" i="12"/>
  <c r="AE12185" i="12"/>
  <c r="AH12184" i="12"/>
  <c r="AG12184" i="12"/>
  <c r="AF12184" i="12"/>
  <c r="AE12184" i="12"/>
  <c r="AH12183" i="12"/>
  <c r="AG12183" i="12"/>
  <c r="AF12183" i="12"/>
  <c r="AE12183" i="12"/>
  <c r="AH12182" i="12"/>
  <c r="AG12182" i="12"/>
  <c r="AF12182" i="12"/>
  <c r="AE12182" i="12"/>
  <c r="AH12181" i="12"/>
  <c r="AG12181" i="12"/>
  <c r="AF12181" i="12"/>
  <c r="AE12181" i="12"/>
  <c r="AH12180" i="12"/>
  <c r="AG12180" i="12"/>
  <c r="AF12180" i="12"/>
  <c r="AE12180" i="12"/>
  <c r="AH12179" i="12"/>
  <c r="AG12179" i="12"/>
  <c r="AF12179" i="12"/>
  <c r="AE12179" i="12"/>
  <c r="AH12178" i="12"/>
  <c r="AG12178" i="12"/>
  <c r="AF12178" i="12"/>
  <c r="AE12178" i="12"/>
  <c r="AH12177" i="12"/>
  <c r="AG12177" i="12"/>
  <c r="AF12177" i="12"/>
  <c r="AE12177" i="12"/>
  <c r="AH12176" i="12"/>
  <c r="AG12176" i="12"/>
  <c r="AF12176" i="12"/>
  <c r="AE12176" i="12"/>
  <c r="AH12175" i="12"/>
  <c r="AG12175" i="12"/>
  <c r="AF12175" i="12"/>
  <c r="AE12175" i="12"/>
  <c r="AH12174" i="12"/>
  <c r="AG12174" i="12"/>
  <c r="AF12174" i="12"/>
  <c r="AE12174" i="12"/>
  <c r="AH12173" i="12"/>
  <c r="AG12173" i="12"/>
  <c r="AF12173" i="12"/>
  <c r="AE12173" i="12"/>
  <c r="AH12172" i="12"/>
  <c r="AG12172" i="12"/>
  <c r="AF12172" i="12"/>
  <c r="AE12172" i="12"/>
  <c r="AH12171" i="12"/>
  <c r="AG12171" i="12"/>
  <c r="AF12171" i="12"/>
  <c r="AE12171" i="12"/>
  <c r="AH12170" i="12"/>
  <c r="AG12170" i="12"/>
  <c r="AF12170" i="12"/>
  <c r="AE12170" i="12"/>
  <c r="AH12169" i="12"/>
  <c r="AG12169" i="12"/>
  <c r="AF12169" i="12"/>
  <c r="AE12169" i="12"/>
  <c r="AH12168" i="12"/>
  <c r="AG12168" i="12"/>
  <c r="AF12168" i="12"/>
  <c r="AE12168" i="12"/>
  <c r="AH12167" i="12"/>
  <c r="AG12167" i="12"/>
  <c r="AF12167" i="12"/>
  <c r="AE12167" i="12"/>
  <c r="AH12166" i="12"/>
  <c r="AG12166" i="12"/>
  <c r="AF12166" i="12"/>
  <c r="AE12166" i="12"/>
  <c r="AH12165" i="12"/>
  <c r="AG12165" i="12"/>
  <c r="AF12165" i="12"/>
  <c r="AE12165" i="12"/>
  <c r="AH12164" i="12"/>
  <c r="AG12164" i="12"/>
  <c r="AF12164" i="12"/>
  <c r="AE12164" i="12"/>
  <c r="AH12163" i="12"/>
  <c r="AG12163" i="12"/>
  <c r="AF12163" i="12"/>
  <c r="AE12163" i="12"/>
  <c r="AH12162" i="12"/>
  <c r="AG12162" i="12"/>
  <c r="AF12162" i="12"/>
  <c r="AE12162" i="12"/>
  <c r="AH12161" i="12"/>
  <c r="AG12161" i="12"/>
  <c r="AF12161" i="12"/>
  <c r="AE12161" i="12"/>
  <c r="AH12160" i="12"/>
  <c r="AG12160" i="12"/>
  <c r="AF12160" i="12"/>
  <c r="AE12160" i="12"/>
  <c r="AH12159" i="12"/>
  <c r="AG12159" i="12"/>
  <c r="AF12159" i="12"/>
  <c r="AE12159" i="12"/>
  <c r="AH12158" i="12"/>
  <c r="AG12158" i="12"/>
  <c r="AF12158" i="12"/>
  <c r="AE12158" i="12"/>
  <c r="AH12157" i="12"/>
  <c r="AG12157" i="12"/>
  <c r="AF12157" i="12"/>
  <c r="AE12157" i="12"/>
  <c r="AH12156" i="12"/>
  <c r="AG12156" i="12"/>
  <c r="AF12156" i="12"/>
  <c r="AE12156" i="12"/>
  <c r="AH12155" i="12"/>
  <c r="AG12155" i="12"/>
  <c r="AF12155" i="12"/>
  <c r="AE12155" i="12"/>
  <c r="AH12154" i="12"/>
  <c r="AG12154" i="12"/>
  <c r="AF12154" i="12"/>
  <c r="AE12154" i="12"/>
  <c r="AH12153" i="12"/>
  <c r="AG12153" i="12"/>
  <c r="AF12153" i="12"/>
  <c r="AE12153" i="12"/>
  <c r="AH12152" i="12"/>
  <c r="AG12152" i="12"/>
  <c r="AF12152" i="12"/>
  <c r="AE12152" i="12"/>
  <c r="AH12151" i="12"/>
  <c r="AG12151" i="12"/>
  <c r="AF12151" i="12"/>
  <c r="AE12151" i="12"/>
  <c r="AH12150" i="12"/>
  <c r="AG12150" i="12"/>
  <c r="AF12150" i="12"/>
  <c r="AE12150" i="12"/>
  <c r="AH12149" i="12"/>
  <c r="AG12149" i="12"/>
  <c r="AF12149" i="12"/>
  <c r="AE12149" i="12"/>
  <c r="AH12148" i="12"/>
  <c r="AG12148" i="12"/>
  <c r="AF12148" i="12"/>
  <c r="AE12148" i="12"/>
  <c r="AH12147" i="12"/>
  <c r="AG12147" i="12"/>
  <c r="AF12147" i="12"/>
  <c r="AE12147" i="12"/>
  <c r="AH12146" i="12"/>
  <c r="AG12146" i="12"/>
  <c r="AF12146" i="12"/>
  <c r="AE12146" i="12"/>
  <c r="AH12145" i="12"/>
  <c r="AG12145" i="12"/>
  <c r="AF12145" i="12"/>
  <c r="AE12145" i="12"/>
  <c r="AH12144" i="12"/>
  <c r="AG12144" i="12"/>
  <c r="AF12144" i="12"/>
  <c r="AE12144" i="12"/>
  <c r="AH12143" i="12"/>
  <c r="AG12143" i="12"/>
  <c r="AF12143" i="12"/>
  <c r="AE12143" i="12"/>
  <c r="AH12142" i="12"/>
  <c r="AG12142" i="12"/>
  <c r="AF12142" i="12"/>
  <c r="AE12142" i="12"/>
  <c r="AH12141" i="12"/>
  <c r="AG12141" i="12"/>
  <c r="AF12141" i="12"/>
  <c r="AE12141" i="12"/>
  <c r="AH12140" i="12"/>
  <c r="AG12140" i="12"/>
  <c r="AF12140" i="12"/>
  <c r="AE12140" i="12"/>
  <c r="AH12139" i="12"/>
  <c r="AG12139" i="12"/>
  <c r="AF12139" i="12"/>
  <c r="AE12139" i="12"/>
  <c r="AH12138" i="12"/>
  <c r="AG12138" i="12"/>
  <c r="AF12138" i="12"/>
  <c r="AE12138" i="12"/>
  <c r="AH12137" i="12"/>
  <c r="AG12137" i="12"/>
  <c r="AF12137" i="12"/>
  <c r="AE12137" i="12"/>
  <c r="AH12136" i="12"/>
  <c r="AG12136" i="12"/>
  <c r="AF12136" i="12"/>
  <c r="AE12136" i="12"/>
  <c r="AH12135" i="12"/>
  <c r="AG12135" i="12"/>
  <c r="AF12135" i="12"/>
  <c r="AE12135" i="12"/>
  <c r="AH12134" i="12"/>
  <c r="AG12134" i="12"/>
  <c r="AF12134" i="12"/>
  <c r="AE12134" i="12"/>
  <c r="AH12133" i="12"/>
  <c r="AG12133" i="12"/>
  <c r="AF12133" i="12"/>
  <c r="AE12133" i="12"/>
  <c r="AH12132" i="12"/>
  <c r="AG12132" i="12"/>
  <c r="AF12132" i="12"/>
  <c r="AE12132" i="12"/>
  <c r="AH12131" i="12"/>
  <c r="AG12131" i="12"/>
  <c r="AF12131" i="12"/>
  <c r="AE12131" i="12"/>
  <c r="AH12130" i="12"/>
  <c r="AG12130" i="12"/>
  <c r="AF12130" i="12"/>
  <c r="AE12130" i="12"/>
  <c r="AH12129" i="12"/>
  <c r="AG12129" i="12"/>
  <c r="AF12129" i="12"/>
  <c r="AE12129" i="12"/>
  <c r="AH12128" i="12"/>
  <c r="AG12128" i="12"/>
  <c r="AF12128" i="12"/>
  <c r="AE12128" i="12"/>
  <c r="AH12127" i="12"/>
  <c r="AG12127" i="12"/>
  <c r="AF12127" i="12"/>
  <c r="AE12127" i="12"/>
  <c r="AH12126" i="12"/>
  <c r="AG12126" i="12"/>
  <c r="AF12126" i="12"/>
  <c r="AE12126" i="12"/>
  <c r="AH12125" i="12"/>
  <c r="AG12125" i="12"/>
  <c r="AF12125" i="12"/>
  <c r="AE12125" i="12"/>
  <c r="AH12124" i="12"/>
  <c r="AG12124" i="12"/>
  <c r="AF12124" i="12"/>
  <c r="AE12124" i="12"/>
  <c r="AH12123" i="12"/>
  <c r="AG12123" i="12"/>
  <c r="AF12123" i="12"/>
  <c r="AE12123" i="12"/>
  <c r="AH12122" i="12"/>
  <c r="AG12122" i="12"/>
  <c r="AF12122" i="12"/>
  <c r="AE12122" i="12"/>
  <c r="AH12121" i="12"/>
  <c r="AG12121" i="12"/>
  <c r="AF12121" i="12"/>
  <c r="AE12121" i="12"/>
  <c r="AH12120" i="12"/>
  <c r="AG12120" i="12"/>
  <c r="AF12120" i="12"/>
  <c r="AE12120" i="12"/>
  <c r="AH12119" i="12"/>
  <c r="AG12119" i="12"/>
  <c r="AF12119" i="12"/>
  <c r="AE12119" i="12"/>
  <c r="AH12118" i="12"/>
  <c r="AG12118" i="12"/>
  <c r="AF12118" i="12"/>
  <c r="AE12118" i="12"/>
  <c r="AH12117" i="12"/>
  <c r="AG12117" i="12"/>
  <c r="AF12117" i="12"/>
  <c r="AE12117" i="12"/>
  <c r="AH12116" i="12"/>
  <c r="AG12116" i="12"/>
  <c r="AF12116" i="12"/>
  <c r="AE12116" i="12"/>
  <c r="AH12115" i="12"/>
  <c r="AG12115" i="12"/>
  <c r="AF12115" i="12"/>
  <c r="AE12115" i="12"/>
  <c r="AH12114" i="12"/>
  <c r="AG12114" i="12"/>
  <c r="AF12114" i="12"/>
  <c r="AE12114" i="12"/>
  <c r="AH12113" i="12"/>
  <c r="AG12113" i="12"/>
  <c r="AF12113" i="12"/>
  <c r="AE12113" i="12"/>
  <c r="AH12112" i="12"/>
  <c r="AG12112" i="12"/>
  <c r="AF12112" i="12"/>
  <c r="AE12112" i="12"/>
  <c r="AH12111" i="12"/>
  <c r="AG12111" i="12"/>
  <c r="AF12111" i="12"/>
  <c r="AE12111" i="12"/>
  <c r="AH12110" i="12"/>
  <c r="AG12110" i="12"/>
  <c r="AF12110" i="12"/>
  <c r="AE12110" i="12"/>
  <c r="AH12109" i="12"/>
  <c r="AG12109" i="12"/>
  <c r="AF12109" i="12"/>
  <c r="AE12109" i="12"/>
  <c r="AH12108" i="12"/>
  <c r="AG12108" i="12"/>
  <c r="AF12108" i="12"/>
  <c r="AE12108" i="12"/>
  <c r="AH12107" i="12"/>
  <c r="AG12107" i="12"/>
  <c r="AF12107" i="12"/>
  <c r="AE12107" i="12"/>
  <c r="AH12106" i="12"/>
  <c r="AG12106" i="12"/>
  <c r="AF12106" i="12"/>
  <c r="AE12106" i="12"/>
  <c r="AH12105" i="12"/>
  <c r="AG12105" i="12"/>
  <c r="AF12105" i="12"/>
  <c r="AE12105" i="12"/>
  <c r="AH12104" i="12"/>
  <c r="AG12104" i="12"/>
  <c r="AF12104" i="12"/>
  <c r="AE12104" i="12"/>
  <c r="AH12103" i="12"/>
  <c r="AG12103" i="12"/>
  <c r="AF12103" i="12"/>
  <c r="AE12103" i="12"/>
  <c r="AH12102" i="12"/>
  <c r="AG12102" i="12"/>
  <c r="AF12102" i="12"/>
  <c r="AE12102" i="12"/>
  <c r="AH12101" i="12"/>
  <c r="AG12101" i="12"/>
  <c r="AF12101" i="12"/>
  <c r="AE12101" i="12"/>
  <c r="AH12100" i="12"/>
  <c r="AG12100" i="12"/>
  <c r="AF12100" i="12"/>
  <c r="AE12100" i="12"/>
  <c r="AH12099" i="12"/>
  <c r="AG12099" i="12"/>
  <c r="AF12099" i="12"/>
  <c r="AE12099" i="12"/>
  <c r="AH12098" i="12"/>
  <c r="AG12098" i="12"/>
  <c r="AF12098" i="12"/>
  <c r="AE12098" i="12"/>
  <c r="AH12097" i="12"/>
  <c r="AG12097" i="12"/>
  <c r="AF12097" i="12"/>
  <c r="AE12097" i="12"/>
  <c r="AH12096" i="12"/>
  <c r="AG12096" i="12"/>
  <c r="AF12096" i="12"/>
  <c r="AE12096" i="12"/>
  <c r="AH12095" i="12"/>
  <c r="AG12095" i="12"/>
  <c r="AF12095" i="12"/>
  <c r="AE12095" i="12"/>
  <c r="AH12094" i="12"/>
  <c r="AG12094" i="12"/>
  <c r="AF12094" i="12"/>
  <c r="AE12094" i="12"/>
  <c r="AH12093" i="12"/>
  <c r="AG12093" i="12"/>
  <c r="AF12093" i="12"/>
  <c r="AE12093" i="12"/>
  <c r="AH12092" i="12"/>
  <c r="AG12092" i="12"/>
  <c r="AF12092" i="12"/>
  <c r="AE12092" i="12"/>
  <c r="AH12091" i="12"/>
  <c r="AG12091" i="12"/>
  <c r="AF12091" i="12"/>
  <c r="AE12091" i="12"/>
  <c r="AH12090" i="12"/>
  <c r="AG12090" i="12"/>
  <c r="AF12090" i="12"/>
  <c r="AE12090" i="12"/>
  <c r="AH12089" i="12"/>
  <c r="AG12089" i="12"/>
  <c r="AF12089" i="12"/>
  <c r="AE12089" i="12"/>
  <c r="AH12088" i="12"/>
  <c r="AG12088" i="12"/>
  <c r="AF12088" i="12"/>
  <c r="AE12088" i="12"/>
  <c r="AH12087" i="12"/>
  <c r="AG12087" i="12"/>
  <c r="AF12087" i="12"/>
  <c r="AE12087" i="12"/>
  <c r="AH12086" i="12"/>
  <c r="AG12086" i="12"/>
  <c r="AF12086" i="12"/>
  <c r="AE12086" i="12"/>
  <c r="AH12085" i="12"/>
  <c r="AG12085" i="12"/>
  <c r="AF12085" i="12"/>
  <c r="AE12085" i="12"/>
  <c r="AH12084" i="12"/>
  <c r="AG12084" i="12"/>
  <c r="AF12084" i="12"/>
  <c r="AE12084" i="12"/>
  <c r="AH12083" i="12"/>
  <c r="AG12083" i="12"/>
  <c r="AF12083" i="12"/>
  <c r="AE12083" i="12"/>
  <c r="AH12082" i="12"/>
  <c r="AG12082" i="12"/>
  <c r="AF12082" i="12"/>
  <c r="AE12082" i="12"/>
  <c r="AH12081" i="12"/>
  <c r="AG12081" i="12"/>
  <c r="AF12081" i="12"/>
  <c r="AE12081" i="12"/>
  <c r="AH12080" i="12"/>
  <c r="AG12080" i="12"/>
  <c r="AF12080" i="12"/>
  <c r="AE12080" i="12"/>
  <c r="AH12079" i="12"/>
  <c r="AG12079" i="12"/>
  <c r="AF12079" i="12"/>
  <c r="AE12079" i="12"/>
  <c r="AH12078" i="12"/>
  <c r="AG12078" i="12"/>
  <c r="AF12078" i="12"/>
  <c r="AE12078" i="12"/>
  <c r="AH12077" i="12"/>
  <c r="AG12077" i="12"/>
  <c r="AF12077" i="12"/>
  <c r="AE12077" i="12"/>
  <c r="AH12076" i="12"/>
  <c r="AG12076" i="12"/>
  <c r="AF12076" i="12"/>
  <c r="AE12076" i="12"/>
  <c r="AH12075" i="12"/>
  <c r="AG12075" i="12"/>
  <c r="AF12075" i="12"/>
  <c r="AE12075" i="12"/>
  <c r="AH12074" i="12"/>
  <c r="AG12074" i="12"/>
  <c r="AF12074" i="12"/>
  <c r="AE12074" i="12"/>
  <c r="AH12073" i="12"/>
  <c r="AG12073" i="12"/>
  <c r="AF12073" i="12"/>
  <c r="AE12073" i="12"/>
  <c r="AH12072" i="12"/>
  <c r="AG12072" i="12"/>
  <c r="AF12072" i="12"/>
  <c r="AE12072" i="12"/>
  <c r="AH12071" i="12"/>
  <c r="AG12071" i="12"/>
  <c r="AF12071" i="12"/>
  <c r="AE12071" i="12"/>
  <c r="AH12070" i="12"/>
  <c r="AG12070" i="12"/>
  <c r="AF12070" i="12"/>
  <c r="AE12070" i="12"/>
  <c r="AH12069" i="12"/>
  <c r="AG12069" i="12"/>
  <c r="AF12069" i="12"/>
  <c r="AE12069" i="12"/>
  <c r="AH12068" i="12"/>
  <c r="AG12068" i="12"/>
  <c r="AF12068" i="12"/>
  <c r="AE12068" i="12"/>
  <c r="AH12067" i="12"/>
  <c r="AG12067" i="12"/>
  <c r="AF12067" i="12"/>
  <c r="AE12067" i="12"/>
  <c r="AH12066" i="12"/>
  <c r="AG12066" i="12"/>
  <c r="AF12066" i="12"/>
  <c r="AE12066" i="12"/>
  <c r="AH12065" i="12"/>
  <c r="AG12065" i="12"/>
  <c r="AF12065" i="12"/>
  <c r="AE12065" i="12"/>
  <c r="AH12064" i="12"/>
  <c r="AG12064" i="12"/>
  <c r="AF12064" i="12"/>
  <c r="AE12064" i="12"/>
  <c r="AH12063" i="12"/>
  <c r="AG12063" i="12"/>
  <c r="AF12063" i="12"/>
  <c r="AE12063" i="12"/>
  <c r="AH12062" i="12"/>
  <c r="AG12062" i="12"/>
  <c r="AF12062" i="12"/>
  <c r="AE12062" i="12"/>
  <c r="AH12061" i="12"/>
  <c r="AG12061" i="12"/>
  <c r="AF12061" i="12"/>
  <c r="AE12061" i="12"/>
  <c r="AH12060" i="12"/>
  <c r="AG12060" i="12"/>
  <c r="AF12060" i="12"/>
  <c r="AE12060" i="12"/>
  <c r="AH12059" i="12"/>
  <c r="AG12059" i="12"/>
  <c r="AF12059" i="12"/>
  <c r="AE12059" i="12"/>
  <c r="AH12058" i="12"/>
  <c r="AG12058" i="12"/>
  <c r="AF12058" i="12"/>
  <c r="AE12058" i="12"/>
  <c r="AH12057" i="12"/>
  <c r="AG12057" i="12"/>
  <c r="AF12057" i="12"/>
  <c r="AE12057" i="12"/>
  <c r="AH12056" i="12"/>
  <c r="AG12056" i="12"/>
  <c r="AF12056" i="12"/>
  <c r="AE12056" i="12"/>
  <c r="AH12055" i="12"/>
  <c r="AG12055" i="12"/>
  <c r="AF12055" i="12"/>
  <c r="AE12055" i="12"/>
  <c r="AH12054" i="12"/>
  <c r="AG12054" i="12"/>
  <c r="AF12054" i="12"/>
  <c r="AE12054" i="12"/>
  <c r="AH12053" i="12"/>
  <c r="AG12053" i="12"/>
  <c r="AF12053" i="12"/>
  <c r="AE12053" i="12"/>
  <c r="AH12052" i="12"/>
  <c r="AG12052" i="12"/>
  <c r="AF12052" i="12"/>
  <c r="AE12052" i="12"/>
  <c r="AH12051" i="12"/>
  <c r="AG12051" i="12"/>
  <c r="AF12051" i="12"/>
  <c r="AE12051" i="12"/>
  <c r="AH12050" i="12"/>
  <c r="AG12050" i="12"/>
  <c r="AF12050" i="12"/>
  <c r="AE12050" i="12"/>
  <c r="AH12049" i="12"/>
  <c r="AG12049" i="12"/>
  <c r="AF12049" i="12"/>
  <c r="AE12049" i="12"/>
  <c r="AH12048" i="12"/>
  <c r="AG12048" i="12"/>
  <c r="AF12048" i="12"/>
  <c r="AE12048" i="12"/>
  <c r="AH12047" i="12"/>
  <c r="AG12047" i="12"/>
  <c r="AF12047" i="12"/>
  <c r="AE12047" i="12"/>
  <c r="AH12046" i="12"/>
  <c r="AG12046" i="12"/>
  <c r="AF12046" i="12"/>
  <c r="AE12046" i="12"/>
  <c r="AH12045" i="12"/>
  <c r="AG12045" i="12"/>
  <c r="AF12045" i="12"/>
  <c r="AE12045" i="12"/>
  <c r="AH12044" i="12"/>
  <c r="AG12044" i="12"/>
  <c r="AF12044" i="12"/>
  <c r="AE12044" i="12"/>
  <c r="AH12043" i="12"/>
  <c r="AG12043" i="12"/>
  <c r="AF12043" i="12"/>
  <c r="AE12043" i="12"/>
  <c r="AH12042" i="12"/>
  <c r="AG12042" i="12"/>
  <c r="AF12042" i="12"/>
  <c r="AE12042" i="12"/>
  <c r="AH12041" i="12"/>
  <c r="AG12041" i="12"/>
  <c r="AF12041" i="12"/>
  <c r="AE12041" i="12"/>
  <c r="AH12040" i="12"/>
  <c r="AG12040" i="12"/>
  <c r="AF12040" i="12"/>
  <c r="AE12040" i="12"/>
  <c r="AH12039" i="12"/>
  <c r="AG12039" i="12"/>
  <c r="AF12039" i="12"/>
  <c r="AE12039" i="12"/>
  <c r="AH12038" i="12"/>
  <c r="AG12038" i="12"/>
  <c r="AF12038" i="12"/>
  <c r="AE12038" i="12"/>
  <c r="AH12037" i="12"/>
  <c r="AG12037" i="12"/>
  <c r="AF12037" i="12"/>
  <c r="AE12037" i="12"/>
  <c r="AH12036" i="12"/>
  <c r="AG12036" i="12"/>
  <c r="AF12036" i="12"/>
  <c r="AE12036" i="12"/>
  <c r="AH12035" i="12"/>
  <c r="AG12035" i="12"/>
  <c r="AF12035" i="12"/>
  <c r="AE12035" i="12"/>
  <c r="AH12034" i="12"/>
  <c r="AG12034" i="12"/>
  <c r="AF12034" i="12"/>
  <c r="AE12034" i="12"/>
  <c r="AH12033" i="12"/>
  <c r="AG12033" i="12"/>
  <c r="AF12033" i="12"/>
  <c r="AE12033" i="12"/>
  <c r="AH12032" i="12"/>
  <c r="AG12032" i="12"/>
  <c r="AF12032" i="12"/>
  <c r="AE12032" i="12"/>
  <c r="AH12031" i="12"/>
  <c r="AG12031" i="12"/>
  <c r="AF12031" i="12"/>
  <c r="AE12031" i="12"/>
  <c r="AH12030" i="12"/>
  <c r="AG12030" i="12"/>
  <c r="AF12030" i="12"/>
  <c r="AE12030" i="12"/>
  <c r="AH12029" i="12"/>
  <c r="AG12029" i="12"/>
  <c r="AF12029" i="12"/>
  <c r="AE12029" i="12"/>
  <c r="AH12028" i="12"/>
  <c r="AG12028" i="12"/>
  <c r="AF12028" i="12"/>
  <c r="AE12028" i="12"/>
  <c r="AH12027" i="12"/>
  <c r="AG12027" i="12"/>
  <c r="AF12027" i="12"/>
  <c r="AE12027" i="12"/>
  <c r="AH12026" i="12"/>
  <c r="AG12026" i="12"/>
  <c r="AF12026" i="12"/>
  <c r="AE12026" i="12"/>
  <c r="AH12025" i="12"/>
  <c r="AG12025" i="12"/>
  <c r="AF12025" i="12"/>
  <c r="AE12025" i="12"/>
  <c r="AH12024" i="12"/>
  <c r="AG12024" i="12"/>
  <c r="AF12024" i="12"/>
  <c r="AE12024" i="12"/>
  <c r="AH12023" i="12"/>
  <c r="AG12023" i="12"/>
  <c r="AF12023" i="12"/>
  <c r="AE12023" i="12"/>
  <c r="AH12022" i="12"/>
  <c r="AG12022" i="12"/>
  <c r="AF12022" i="12"/>
  <c r="AE12022" i="12"/>
  <c r="AH12021" i="12"/>
  <c r="AG12021" i="12"/>
  <c r="AF12021" i="12"/>
  <c r="AE12021" i="12"/>
  <c r="AH12020" i="12"/>
  <c r="AG12020" i="12"/>
  <c r="AF12020" i="12"/>
  <c r="AE12020" i="12"/>
  <c r="AH12019" i="12"/>
  <c r="AG12019" i="12"/>
  <c r="AF12019" i="12"/>
  <c r="AE12019" i="12"/>
  <c r="AH12018" i="12"/>
  <c r="AG12018" i="12"/>
  <c r="AF12018" i="12"/>
  <c r="AE12018" i="12"/>
  <c r="AH12017" i="12"/>
  <c r="AG12017" i="12"/>
  <c r="AF12017" i="12"/>
  <c r="AE12017" i="12"/>
  <c r="AH12016" i="12"/>
  <c r="AG12016" i="12"/>
  <c r="AF12016" i="12"/>
  <c r="AE12016" i="12"/>
  <c r="AH12015" i="12"/>
  <c r="AG12015" i="12"/>
  <c r="AF12015" i="12"/>
  <c r="AE12015" i="12"/>
  <c r="AH12014" i="12"/>
  <c r="AG12014" i="12"/>
  <c r="AF12014" i="12"/>
  <c r="AE12014" i="12"/>
  <c r="AH12013" i="12"/>
  <c r="AG12013" i="12"/>
  <c r="AF12013" i="12"/>
  <c r="AE12013" i="12"/>
  <c r="AH12012" i="12"/>
  <c r="AG12012" i="12"/>
  <c r="AF12012" i="12"/>
  <c r="AE12012" i="12"/>
  <c r="AH12011" i="12"/>
  <c r="AG12011" i="12"/>
  <c r="AF12011" i="12"/>
  <c r="AE12011" i="12"/>
  <c r="AH12010" i="12"/>
  <c r="AG12010" i="12"/>
  <c r="AF12010" i="12"/>
  <c r="AE12010" i="12"/>
  <c r="AH12009" i="12"/>
  <c r="AG12009" i="12"/>
  <c r="AF12009" i="12"/>
  <c r="AE12009" i="12"/>
  <c r="AH12008" i="12"/>
  <c r="AG12008" i="12"/>
  <c r="AF12008" i="12"/>
  <c r="AE12008" i="12"/>
  <c r="AH12007" i="12"/>
  <c r="AG12007" i="12"/>
  <c r="AF12007" i="12"/>
  <c r="AE12007" i="12"/>
  <c r="AH12006" i="12"/>
  <c r="AG12006" i="12"/>
  <c r="AF12006" i="12"/>
  <c r="AE12006" i="12"/>
  <c r="AH12005" i="12"/>
  <c r="AG12005" i="12"/>
  <c r="AF12005" i="12"/>
  <c r="AE12005" i="12"/>
  <c r="AH12004" i="12"/>
  <c r="AG12004" i="12"/>
  <c r="AF12004" i="12"/>
  <c r="AE12004" i="12"/>
  <c r="AH12003" i="12"/>
  <c r="AG12003" i="12"/>
  <c r="AF12003" i="12"/>
  <c r="AE12003" i="12"/>
  <c r="AH12002" i="12"/>
  <c r="AG12002" i="12"/>
  <c r="AF12002" i="12"/>
  <c r="AE12002" i="12"/>
  <c r="AH12001" i="12"/>
  <c r="AG12001" i="12"/>
  <c r="AF12001" i="12"/>
  <c r="AE12001" i="12"/>
  <c r="AH12000" i="12"/>
  <c r="AG12000" i="12"/>
  <c r="AF12000" i="12"/>
  <c r="AE12000" i="12"/>
  <c r="AH11999" i="12"/>
  <c r="AG11999" i="12"/>
  <c r="AF11999" i="12"/>
  <c r="AE11999" i="12"/>
  <c r="AH11998" i="12"/>
  <c r="AG11998" i="12"/>
  <c r="AF11998" i="12"/>
  <c r="AE11998" i="12"/>
  <c r="AH11997" i="12"/>
  <c r="AG11997" i="12"/>
  <c r="AF11997" i="12"/>
  <c r="AE11997" i="12"/>
  <c r="AH11996" i="12"/>
  <c r="AG11996" i="12"/>
  <c r="AF11996" i="12"/>
  <c r="AE11996" i="12"/>
  <c r="AH11995" i="12"/>
  <c r="AG11995" i="12"/>
  <c r="AF11995" i="12"/>
  <c r="AE11995" i="12"/>
  <c r="AH11994" i="12"/>
  <c r="AG11994" i="12"/>
  <c r="AF11994" i="12"/>
  <c r="AE11994" i="12"/>
  <c r="AH11993" i="12"/>
  <c r="AG11993" i="12"/>
  <c r="AF11993" i="12"/>
  <c r="AE11993" i="12"/>
  <c r="AH11992" i="12"/>
  <c r="AG11992" i="12"/>
  <c r="AF11992" i="12"/>
  <c r="AE11992" i="12"/>
  <c r="AH11991" i="12"/>
  <c r="AG11991" i="12"/>
  <c r="AF11991" i="12"/>
  <c r="AE11991" i="12"/>
  <c r="AH11990" i="12"/>
  <c r="AG11990" i="12"/>
  <c r="AF11990" i="12"/>
  <c r="AE11990" i="12"/>
  <c r="AH11989" i="12"/>
  <c r="AG11989" i="12"/>
  <c r="AF11989" i="12"/>
  <c r="AE11989" i="12"/>
  <c r="AH11988" i="12"/>
  <c r="AG11988" i="12"/>
  <c r="AF11988" i="12"/>
  <c r="AE11988" i="12"/>
  <c r="AH11987" i="12"/>
  <c r="AG11987" i="12"/>
  <c r="AF11987" i="12"/>
  <c r="AE11987" i="12"/>
  <c r="AH11986" i="12"/>
  <c r="AG11986" i="12"/>
  <c r="AF11986" i="12"/>
  <c r="AE11986" i="12"/>
  <c r="AH11985" i="12"/>
  <c r="AG11985" i="12"/>
  <c r="AF11985" i="12"/>
  <c r="AE11985" i="12"/>
  <c r="AH11984" i="12"/>
  <c r="AG11984" i="12"/>
  <c r="AF11984" i="12"/>
  <c r="AE11984" i="12"/>
  <c r="AH11983" i="12"/>
  <c r="AG11983" i="12"/>
  <c r="AF11983" i="12"/>
  <c r="AE11983" i="12"/>
  <c r="AH11982" i="12"/>
  <c r="AG11982" i="12"/>
  <c r="AF11982" i="12"/>
  <c r="AE11982" i="12"/>
  <c r="AH11981" i="12"/>
  <c r="AG11981" i="12"/>
  <c r="AF11981" i="12"/>
  <c r="AE11981" i="12"/>
  <c r="AH11980" i="12"/>
  <c r="AG11980" i="12"/>
  <c r="AF11980" i="12"/>
  <c r="AE11980" i="12"/>
  <c r="AH11979" i="12"/>
  <c r="AG11979" i="12"/>
  <c r="AF11979" i="12"/>
  <c r="AE11979" i="12"/>
  <c r="AH11978" i="12"/>
  <c r="AG11978" i="12"/>
  <c r="AF11978" i="12"/>
  <c r="AE11978" i="12"/>
  <c r="AH11977" i="12"/>
  <c r="AG11977" i="12"/>
  <c r="AF11977" i="12"/>
  <c r="AE11977" i="12"/>
  <c r="AH11976" i="12"/>
  <c r="AG11976" i="12"/>
  <c r="AF11976" i="12"/>
  <c r="AE11976" i="12"/>
  <c r="AH11975" i="12"/>
  <c r="AG11975" i="12"/>
  <c r="AF11975" i="12"/>
  <c r="AE11975" i="12"/>
  <c r="AH11974" i="12"/>
  <c r="AG11974" i="12"/>
  <c r="AF11974" i="12"/>
  <c r="AE11974" i="12"/>
  <c r="AH11973" i="12"/>
  <c r="AG11973" i="12"/>
  <c r="AF11973" i="12"/>
  <c r="AE11973" i="12"/>
  <c r="AH11972" i="12"/>
  <c r="AG11972" i="12"/>
  <c r="AF11972" i="12"/>
  <c r="AE11972" i="12"/>
  <c r="AH11971" i="12"/>
  <c r="AG11971" i="12"/>
  <c r="AF11971" i="12"/>
  <c r="AE11971" i="12"/>
  <c r="AH11970" i="12"/>
  <c r="AG11970" i="12"/>
  <c r="AF11970" i="12"/>
  <c r="AE11970" i="12"/>
  <c r="AH11969" i="12"/>
  <c r="AG11969" i="12"/>
  <c r="AF11969" i="12"/>
  <c r="AE11969" i="12"/>
  <c r="AH11968" i="12"/>
  <c r="AG11968" i="12"/>
  <c r="AF11968" i="12"/>
  <c r="AE11968" i="12"/>
  <c r="AH11967" i="12"/>
  <c r="AG11967" i="12"/>
  <c r="AF11967" i="12"/>
  <c r="AE11967" i="12"/>
  <c r="AH11966" i="12"/>
  <c r="AG11966" i="12"/>
  <c r="AF11966" i="12"/>
  <c r="AE11966" i="12"/>
  <c r="AH11965" i="12"/>
  <c r="AG11965" i="12"/>
  <c r="AF11965" i="12"/>
  <c r="AE11965" i="12"/>
  <c r="AH11964" i="12"/>
  <c r="AG11964" i="12"/>
  <c r="AF11964" i="12"/>
  <c r="AE11964" i="12"/>
  <c r="AH11963" i="12"/>
  <c r="AG11963" i="12"/>
  <c r="AF11963" i="12"/>
  <c r="AE11963" i="12"/>
  <c r="AH11962" i="12"/>
  <c r="AG11962" i="12"/>
  <c r="AF11962" i="12"/>
  <c r="AE11962" i="12"/>
  <c r="AH11961" i="12"/>
  <c r="AG11961" i="12"/>
  <c r="AF11961" i="12"/>
  <c r="AE11961" i="12"/>
  <c r="AH11960" i="12"/>
  <c r="AG11960" i="12"/>
  <c r="AF11960" i="12"/>
  <c r="AE11960" i="12"/>
  <c r="AH11959" i="12"/>
  <c r="AG11959" i="12"/>
  <c r="AF11959" i="12"/>
  <c r="AE11959" i="12"/>
  <c r="AH11958" i="12"/>
  <c r="AG11958" i="12"/>
  <c r="AF11958" i="12"/>
  <c r="AE11958" i="12"/>
  <c r="AH11957" i="12"/>
  <c r="AG11957" i="12"/>
  <c r="AF11957" i="12"/>
  <c r="AE11957" i="12"/>
  <c r="AH11956" i="12"/>
  <c r="AG11956" i="12"/>
  <c r="AF11956" i="12"/>
  <c r="AE11956" i="12"/>
  <c r="AH11955" i="12"/>
  <c r="AG11955" i="12"/>
  <c r="AF11955" i="12"/>
  <c r="AE11955" i="12"/>
  <c r="AH11954" i="12"/>
  <c r="AG11954" i="12"/>
  <c r="AF11954" i="12"/>
  <c r="AE11954" i="12"/>
  <c r="AH11953" i="12"/>
  <c r="AG11953" i="12"/>
  <c r="AF11953" i="12"/>
  <c r="AE11953" i="12"/>
  <c r="AH11952" i="12"/>
  <c r="AG11952" i="12"/>
  <c r="AF11952" i="12"/>
  <c r="AE11952" i="12"/>
  <c r="AH11951" i="12"/>
  <c r="AG11951" i="12"/>
  <c r="AF11951" i="12"/>
  <c r="AE11951" i="12"/>
  <c r="AH11950" i="12"/>
  <c r="AG11950" i="12"/>
  <c r="AF11950" i="12"/>
  <c r="AE11950" i="12"/>
  <c r="AH11949" i="12"/>
  <c r="AG11949" i="12"/>
  <c r="AF11949" i="12"/>
  <c r="AE11949" i="12"/>
  <c r="AH11948" i="12"/>
  <c r="AG11948" i="12"/>
  <c r="AF11948" i="12"/>
  <c r="AE11948" i="12"/>
  <c r="AH11947" i="12"/>
  <c r="AG11947" i="12"/>
  <c r="AF11947" i="12"/>
  <c r="AE11947" i="12"/>
  <c r="AH11946" i="12"/>
  <c r="AG11946" i="12"/>
  <c r="AF11946" i="12"/>
  <c r="AE11946" i="12"/>
  <c r="AH11945" i="12"/>
  <c r="AG11945" i="12"/>
  <c r="AF11945" i="12"/>
  <c r="AE11945" i="12"/>
  <c r="AH11944" i="12"/>
  <c r="AG11944" i="12"/>
  <c r="AF11944" i="12"/>
  <c r="AE11944" i="12"/>
  <c r="AH11943" i="12"/>
  <c r="AG11943" i="12"/>
  <c r="AF11943" i="12"/>
  <c r="AE11943" i="12"/>
  <c r="AH11942" i="12"/>
  <c r="AG11942" i="12"/>
  <c r="AF11942" i="12"/>
  <c r="AE11942" i="12"/>
  <c r="AH11941" i="12"/>
  <c r="AG11941" i="12"/>
  <c r="AF11941" i="12"/>
  <c r="AE11941" i="12"/>
  <c r="AH11940" i="12"/>
  <c r="AG11940" i="12"/>
  <c r="AF11940" i="12"/>
  <c r="AE11940" i="12"/>
  <c r="AH11939" i="12"/>
  <c r="AG11939" i="12"/>
  <c r="AF11939" i="12"/>
  <c r="AE11939" i="12"/>
  <c r="AH11938" i="12"/>
  <c r="AG11938" i="12"/>
  <c r="AF11938" i="12"/>
  <c r="AE11938" i="12"/>
  <c r="AH11937" i="12"/>
  <c r="AG11937" i="12"/>
  <c r="AF11937" i="12"/>
  <c r="AE11937" i="12"/>
  <c r="AH11936" i="12"/>
  <c r="AG11936" i="12"/>
  <c r="AF11936" i="12"/>
  <c r="AE11936" i="12"/>
  <c r="AH11935" i="12"/>
  <c r="AG11935" i="12"/>
  <c r="AF11935" i="12"/>
  <c r="AE11935" i="12"/>
  <c r="AH11934" i="12"/>
  <c r="AG11934" i="12"/>
  <c r="AF11934" i="12"/>
  <c r="AE11934" i="12"/>
  <c r="AH11933" i="12"/>
  <c r="AG11933" i="12"/>
  <c r="AF11933" i="12"/>
  <c r="AE11933" i="12"/>
  <c r="AH11932" i="12"/>
  <c r="AG11932" i="12"/>
  <c r="AF11932" i="12"/>
  <c r="AE11932" i="12"/>
  <c r="AH11931" i="12"/>
  <c r="AG11931" i="12"/>
  <c r="AF11931" i="12"/>
  <c r="AE11931" i="12"/>
  <c r="AH11930" i="12"/>
  <c r="AG11930" i="12"/>
  <c r="AF11930" i="12"/>
  <c r="AE11930" i="12"/>
  <c r="AH11929" i="12"/>
  <c r="AG11929" i="12"/>
  <c r="AF11929" i="12"/>
  <c r="AE11929" i="12"/>
  <c r="AH11928" i="12"/>
  <c r="AG11928" i="12"/>
  <c r="AF11928" i="12"/>
  <c r="AE11928" i="12"/>
  <c r="AH11927" i="12"/>
  <c r="AG11927" i="12"/>
  <c r="AF11927" i="12"/>
  <c r="AE11927" i="12"/>
  <c r="AH11926" i="12"/>
  <c r="AG11926" i="12"/>
  <c r="AF11926" i="12"/>
  <c r="AE11926" i="12"/>
  <c r="AH11925" i="12"/>
  <c r="AG11925" i="12"/>
  <c r="AF11925" i="12"/>
  <c r="AE11925" i="12"/>
  <c r="AH11924" i="12"/>
  <c r="AG11924" i="12"/>
  <c r="AF11924" i="12"/>
  <c r="AE11924" i="12"/>
  <c r="AH11923" i="12"/>
  <c r="AG11923" i="12"/>
  <c r="AF11923" i="12"/>
  <c r="AE11923" i="12"/>
  <c r="AH11922" i="12"/>
  <c r="AG11922" i="12"/>
  <c r="AF11922" i="12"/>
  <c r="AE11922" i="12"/>
  <c r="AH11921" i="12"/>
  <c r="AG11921" i="12"/>
  <c r="AF11921" i="12"/>
  <c r="AE11921" i="12"/>
  <c r="AH11920" i="12"/>
  <c r="AG11920" i="12"/>
  <c r="AF11920" i="12"/>
  <c r="AE11920" i="12"/>
  <c r="AH11919" i="12"/>
  <c r="AG11919" i="12"/>
  <c r="AF11919" i="12"/>
  <c r="AE11919" i="12"/>
  <c r="AH11918" i="12"/>
  <c r="AG11918" i="12"/>
  <c r="AF11918" i="12"/>
  <c r="AE11918" i="12"/>
  <c r="AH11917" i="12"/>
  <c r="AG11917" i="12"/>
  <c r="AF11917" i="12"/>
  <c r="AE11917" i="12"/>
  <c r="AH11916" i="12"/>
  <c r="AG11916" i="12"/>
  <c r="AF11916" i="12"/>
  <c r="AE11916" i="12"/>
  <c r="AH11915" i="12"/>
  <c r="AG11915" i="12"/>
  <c r="AF11915" i="12"/>
  <c r="AE11915" i="12"/>
  <c r="AH11914" i="12"/>
  <c r="AG11914" i="12"/>
  <c r="AF11914" i="12"/>
  <c r="AE11914" i="12"/>
  <c r="AH11913" i="12"/>
  <c r="AG11913" i="12"/>
  <c r="AF11913" i="12"/>
  <c r="AE11913" i="12"/>
  <c r="AH11912" i="12"/>
  <c r="AG11912" i="12"/>
  <c r="AF11912" i="12"/>
  <c r="AE11912" i="12"/>
  <c r="AH11911" i="12"/>
  <c r="AG11911" i="12"/>
  <c r="AF11911" i="12"/>
  <c r="AE11911" i="12"/>
  <c r="AH11910" i="12"/>
  <c r="AG11910" i="12"/>
  <c r="AF11910" i="12"/>
  <c r="AE11910" i="12"/>
  <c r="AH11909" i="12"/>
  <c r="AG11909" i="12"/>
  <c r="AF11909" i="12"/>
  <c r="AE11909" i="12"/>
  <c r="AH11908" i="12"/>
  <c r="AG11908" i="12"/>
  <c r="AF11908" i="12"/>
  <c r="AE11908" i="12"/>
  <c r="AH11907" i="12"/>
  <c r="AG11907" i="12"/>
  <c r="AF11907" i="12"/>
  <c r="AE11907" i="12"/>
  <c r="AH11906" i="12"/>
  <c r="AG11906" i="12"/>
  <c r="AF11906" i="12"/>
  <c r="AE11906" i="12"/>
  <c r="AH11905" i="12"/>
  <c r="AG11905" i="12"/>
  <c r="AF11905" i="12"/>
  <c r="AE11905" i="12"/>
  <c r="AH11904" i="12"/>
  <c r="AG11904" i="12"/>
  <c r="AF11904" i="12"/>
  <c r="AE11904" i="12"/>
  <c r="AH11903" i="12"/>
  <c r="AG11903" i="12"/>
  <c r="AF11903" i="12"/>
  <c r="AE11903" i="12"/>
  <c r="AH11902" i="12"/>
  <c r="AG11902" i="12"/>
  <c r="AF11902" i="12"/>
  <c r="AE11902" i="12"/>
  <c r="AH11901" i="12"/>
  <c r="AG11901" i="12"/>
  <c r="AF11901" i="12"/>
  <c r="AE11901" i="12"/>
  <c r="AH11900" i="12"/>
  <c r="AG11900" i="12"/>
  <c r="AF11900" i="12"/>
  <c r="AE11900" i="12"/>
  <c r="AH11899" i="12"/>
  <c r="AG11899" i="12"/>
  <c r="AF11899" i="12"/>
  <c r="AE11899" i="12"/>
  <c r="AH11898" i="12"/>
  <c r="AG11898" i="12"/>
  <c r="AF11898" i="12"/>
  <c r="AE11898" i="12"/>
  <c r="AH11897" i="12"/>
  <c r="AG11897" i="12"/>
  <c r="AF11897" i="12"/>
  <c r="AE11897" i="12"/>
  <c r="AH11896" i="12"/>
  <c r="AG11896" i="12"/>
  <c r="AF11896" i="12"/>
  <c r="AE11896" i="12"/>
  <c r="AH11895" i="12"/>
  <c r="AG11895" i="12"/>
  <c r="AF11895" i="12"/>
  <c r="AE11895" i="12"/>
  <c r="AH11894" i="12"/>
  <c r="AG11894" i="12"/>
  <c r="AF11894" i="12"/>
  <c r="AE11894" i="12"/>
  <c r="AH11893" i="12"/>
  <c r="AG11893" i="12"/>
  <c r="AF11893" i="12"/>
  <c r="AE11893" i="12"/>
  <c r="AH11892" i="12"/>
  <c r="AG11892" i="12"/>
  <c r="AF11892" i="12"/>
  <c r="AE11892" i="12"/>
  <c r="AH11891" i="12"/>
  <c r="AG11891" i="12"/>
  <c r="AF11891" i="12"/>
  <c r="AE11891" i="12"/>
  <c r="AH11890" i="12"/>
  <c r="AG11890" i="12"/>
  <c r="AF11890" i="12"/>
  <c r="AE11890" i="12"/>
  <c r="AH11889" i="12"/>
  <c r="AG11889" i="12"/>
  <c r="AF11889" i="12"/>
  <c r="AE11889" i="12"/>
  <c r="AH11888" i="12"/>
  <c r="AG11888" i="12"/>
  <c r="AF11888" i="12"/>
  <c r="AE11888" i="12"/>
  <c r="AH11887" i="12"/>
  <c r="AG11887" i="12"/>
  <c r="AF11887" i="12"/>
  <c r="AE11887" i="12"/>
  <c r="AH11886" i="12"/>
  <c r="AG11886" i="12"/>
  <c r="AF11886" i="12"/>
  <c r="AE11886" i="12"/>
  <c r="AH11885" i="12"/>
  <c r="AG11885" i="12"/>
  <c r="AF11885" i="12"/>
  <c r="AE11885" i="12"/>
  <c r="AH11884" i="12"/>
  <c r="AG11884" i="12"/>
  <c r="AF11884" i="12"/>
  <c r="AE11884" i="12"/>
  <c r="AH11883" i="12"/>
  <c r="AG11883" i="12"/>
  <c r="AF11883" i="12"/>
  <c r="AE11883" i="12"/>
  <c r="AH11882" i="12"/>
  <c r="AG11882" i="12"/>
  <c r="AF11882" i="12"/>
  <c r="AE11882" i="12"/>
  <c r="AH11881" i="12"/>
  <c r="AG11881" i="12"/>
  <c r="AF11881" i="12"/>
  <c r="AE11881" i="12"/>
  <c r="AH11880" i="12"/>
  <c r="AG11880" i="12"/>
  <c r="AF11880" i="12"/>
  <c r="AE11880" i="12"/>
  <c r="AH11879" i="12"/>
  <c r="AG11879" i="12"/>
  <c r="AF11879" i="12"/>
  <c r="AE11879" i="12"/>
  <c r="AH11878" i="12"/>
  <c r="AG11878" i="12"/>
  <c r="AF11878" i="12"/>
  <c r="AE11878" i="12"/>
  <c r="AH11877" i="12"/>
  <c r="AG11877" i="12"/>
  <c r="AF11877" i="12"/>
  <c r="AE11877" i="12"/>
  <c r="AH11876" i="12"/>
  <c r="AG11876" i="12"/>
  <c r="AF11876" i="12"/>
  <c r="AE11876" i="12"/>
  <c r="AH11875" i="12"/>
  <c r="AG11875" i="12"/>
  <c r="AF11875" i="12"/>
  <c r="AE11875" i="12"/>
  <c r="AH11874" i="12"/>
  <c r="AG11874" i="12"/>
  <c r="AF11874" i="12"/>
  <c r="AE11874" i="12"/>
  <c r="AH11873" i="12"/>
  <c r="AG11873" i="12"/>
  <c r="AF11873" i="12"/>
  <c r="AE11873" i="12"/>
  <c r="AH11872" i="12"/>
  <c r="AG11872" i="12"/>
  <c r="AF11872" i="12"/>
  <c r="AE11872" i="12"/>
  <c r="AH11871" i="12"/>
  <c r="AG11871" i="12"/>
  <c r="AF11871" i="12"/>
  <c r="AE11871" i="12"/>
  <c r="AH11870" i="12"/>
  <c r="AG11870" i="12"/>
  <c r="AF11870" i="12"/>
  <c r="AE11870" i="12"/>
  <c r="AH11869" i="12"/>
  <c r="AG11869" i="12"/>
  <c r="AF11869" i="12"/>
  <c r="AE11869" i="12"/>
  <c r="AH11868" i="12"/>
  <c r="AG11868" i="12"/>
  <c r="AF11868" i="12"/>
  <c r="AE11868" i="12"/>
  <c r="AH11867" i="12"/>
  <c r="AG11867" i="12"/>
  <c r="AF11867" i="12"/>
  <c r="AE11867" i="12"/>
  <c r="AH11866" i="12"/>
  <c r="AG11866" i="12"/>
  <c r="AF11866" i="12"/>
  <c r="AE11866" i="12"/>
  <c r="AH11865" i="12"/>
  <c r="AG11865" i="12"/>
  <c r="AF11865" i="12"/>
  <c r="AE11865" i="12"/>
  <c r="AH11864" i="12"/>
  <c r="AG11864" i="12"/>
  <c r="AF11864" i="12"/>
  <c r="AE11864" i="12"/>
  <c r="AH11863" i="12"/>
  <c r="AG11863" i="12"/>
  <c r="AF11863" i="12"/>
  <c r="AE11863" i="12"/>
  <c r="AH11862" i="12"/>
  <c r="AG11862" i="12"/>
  <c r="AF11862" i="12"/>
  <c r="AE11862" i="12"/>
  <c r="AH11861" i="12"/>
  <c r="AG11861" i="12"/>
  <c r="AF11861" i="12"/>
  <c r="AE11861" i="12"/>
  <c r="AH11860" i="12"/>
  <c r="AG11860" i="12"/>
  <c r="AF11860" i="12"/>
  <c r="AE11860" i="12"/>
  <c r="AH11859" i="12"/>
  <c r="AG11859" i="12"/>
  <c r="AF11859" i="12"/>
  <c r="AE11859" i="12"/>
  <c r="AH11858" i="12"/>
  <c r="AG11858" i="12"/>
  <c r="AF11858" i="12"/>
  <c r="AE11858" i="12"/>
  <c r="AH11857" i="12"/>
  <c r="AG11857" i="12"/>
  <c r="AF11857" i="12"/>
  <c r="AE11857" i="12"/>
  <c r="AH11856" i="12"/>
  <c r="AG11856" i="12"/>
  <c r="AF11856" i="12"/>
  <c r="AE11856" i="12"/>
  <c r="AH11855" i="12"/>
  <c r="AG11855" i="12"/>
  <c r="AF11855" i="12"/>
  <c r="AE11855" i="12"/>
  <c r="AH11854" i="12"/>
  <c r="AG11854" i="12"/>
  <c r="AF11854" i="12"/>
  <c r="AE11854" i="12"/>
  <c r="AH11853" i="12"/>
  <c r="AG11853" i="12"/>
  <c r="AF11853" i="12"/>
  <c r="AE11853" i="12"/>
  <c r="AH11852" i="12"/>
  <c r="AG11852" i="12"/>
  <c r="AF11852" i="12"/>
  <c r="AE11852" i="12"/>
  <c r="AH11851" i="12"/>
  <c r="AG11851" i="12"/>
  <c r="AF11851" i="12"/>
  <c r="AE11851" i="12"/>
  <c r="AH11850" i="12"/>
  <c r="AG11850" i="12"/>
  <c r="AF11850" i="12"/>
  <c r="AE11850" i="12"/>
  <c r="AH11849" i="12"/>
  <c r="AG11849" i="12"/>
  <c r="AF11849" i="12"/>
  <c r="AE11849" i="12"/>
  <c r="AH11848" i="12"/>
  <c r="AG11848" i="12"/>
  <c r="AF11848" i="12"/>
  <c r="AE11848" i="12"/>
  <c r="AH11847" i="12"/>
  <c r="AG11847" i="12"/>
  <c r="AF11847" i="12"/>
  <c r="AE11847" i="12"/>
  <c r="AH11846" i="12"/>
  <c r="AG11846" i="12"/>
  <c r="AF11846" i="12"/>
  <c r="AE11846" i="12"/>
  <c r="AH11845" i="12"/>
  <c r="AG11845" i="12"/>
  <c r="AF11845" i="12"/>
  <c r="AE11845" i="12"/>
  <c r="AH11844" i="12"/>
  <c r="AG11844" i="12"/>
  <c r="AF11844" i="12"/>
  <c r="AE11844" i="12"/>
  <c r="AH11843" i="12"/>
  <c r="AG11843" i="12"/>
  <c r="AF11843" i="12"/>
  <c r="AE11843" i="12"/>
  <c r="AH11842" i="12"/>
  <c r="AG11842" i="12"/>
  <c r="AF11842" i="12"/>
  <c r="AE11842" i="12"/>
  <c r="AH11841" i="12"/>
  <c r="AG11841" i="12"/>
  <c r="AF11841" i="12"/>
  <c r="AE11841" i="12"/>
  <c r="AH11840" i="12"/>
  <c r="AG11840" i="12"/>
  <c r="AF11840" i="12"/>
  <c r="AE11840" i="12"/>
  <c r="AH11839" i="12"/>
  <c r="AG11839" i="12"/>
  <c r="AF11839" i="12"/>
  <c r="AE11839" i="12"/>
  <c r="AH11838" i="12"/>
  <c r="AG11838" i="12"/>
  <c r="AF11838" i="12"/>
  <c r="AE11838" i="12"/>
  <c r="AH11837" i="12"/>
  <c r="AG11837" i="12"/>
  <c r="AF11837" i="12"/>
  <c r="AE11837" i="12"/>
  <c r="AH11836" i="12"/>
  <c r="AG11836" i="12"/>
  <c r="AF11836" i="12"/>
  <c r="AE11836" i="12"/>
  <c r="AH11835" i="12"/>
  <c r="AG11835" i="12"/>
  <c r="AF11835" i="12"/>
  <c r="AE11835" i="12"/>
  <c r="AH11834" i="12"/>
  <c r="AG11834" i="12"/>
  <c r="AF11834" i="12"/>
  <c r="AE11834" i="12"/>
  <c r="AH11833" i="12"/>
  <c r="AG11833" i="12"/>
  <c r="AF11833" i="12"/>
  <c r="AE11833" i="12"/>
  <c r="AH11832" i="12"/>
  <c r="AG11832" i="12"/>
  <c r="AF11832" i="12"/>
  <c r="AE11832" i="12"/>
  <c r="AH11831" i="12"/>
  <c r="AG11831" i="12"/>
  <c r="AF11831" i="12"/>
  <c r="AE11831" i="12"/>
  <c r="AH11830" i="12"/>
  <c r="AG11830" i="12"/>
  <c r="AF11830" i="12"/>
  <c r="AE11830" i="12"/>
  <c r="AH11829" i="12"/>
  <c r="AG11829" i="12"/>
  <c r="AF11829" i="12"/>
  <c r="AE11829" i="12"/>
  <c r="AH11828" i="12"/>
  <c r="AG11828" i="12"/>
  <c r="AF11828" i="12"/>
  <c r="AE11828" i="12"/>
  <c r="AH11827" i="12"/>
  <c r="AG11827" i="12"/>
  <c r="AF11827" i="12"/>
  <c r="AE11827" i="12"/>
  <c r="AH11826" i="12"/>
  <c r="AG11826" i="12"/>
  <c r="AF11826" i="12"/>
  <c r="AE11826" i="12"/>
  <c r="AH11825" i="12"/>
  <c r="AG11825" i="12"/>
  <c r="AF11825" i="12"/>
  <c r="AE11825" i="12"/>
  <c r="AH11824" i="12"/>
  <c r="AG11824" i="12"/>
  <c r="AF11824" i="12"/>
  <c r="AE11824" i="12"/>
  <c r="AH11823" i="12"/>
  <c r="AG11823" i="12"/>
  <c r="AF11823" i="12"/>
  <c r="AE11823" i="12"/>
  <c r="AH11822" i="12"/>
  <c r="AG11822" i="12"/>
  <c r="AF11822" i="12"/>
  <c r="AE11822" i="12"/>
  <c r="AH11821" i="12"/>
  <c r="AG11821" i="12"/>
  <c r="AF11821" i="12"/>
  <c r="AE11821" i="12"/>
  <c r="AH11820" i="12"/>
  <c r="AG11820" i="12"/>
  <c r="AF11820" i="12"/>
  <c r="AE11820" i="12"/>
  <c r="AH11819" i="12"/>
  <c r="AG11819" i="12"/>
  <c r="AF11819" i="12"/>
  <c r="AE11819" i="12"/>
  <c r="AH11818" i="12"/>
  <c r="AG11818" i="12"/>
  <c r="AF11818" i="12"/>
  <c r="AE11818" i="12"/>
  <c r="AH11817" i="12"/>
  <c r="AG11817" i="12"/>
  <c r="AF11817" i="12"/>
  <c r="AE11817" i="12"/>
  <c r="AH11816" i="12"/>
  <c r="AG11816" i="12"/>
  <c r="AF11816" i="12"/>
  <c r="AE11816" i="12"/>
  <c r="AH11815" i="12"/>
  <c r="AG11815" i="12"/>
  <c r="AF11815" i="12"/>
  <c r="AE11815" i="12"/>
  <c r="AH11814" i="12"/>
  <c r="AG11814" i="12"/>
  <c r="AF11814" i="12"/>
  <c r="AE11814" i="12"/>
  <c r="AH11813" i="12"/>
  <c r="AG11813" i="12"/>
  <c r="AF11813" i="12"/>
  <c r="AE11813" i="12"/>
  <c r="AH11812" i="12"/>
  <c r="AG11812" i="12"/>
  <c r="AF11812" i="12"/>
  <c r="AE11812" i="12"/>
  <c r="AH11811" i="12"/>
  <c r="AG11811" i="12"/>
  <c r="AF11811" i="12"/>
  <c r="AE11811" i="12"/>
  <c r="AH11810" i="12"/>
  <c r="AG11810" i="12"/>
  <c r="AF11810" i="12"/>
  <c r="AE11810" i="12"/>
  <c r="AH11809" i="12"/>
  <c r="AG11809" i="12"/>
  <c r="AF11809" i="12"/>
  <c r="AE11809" i="12"/>
  <c r="AH11808" i="12"/>
  <c r="AG11808" i="12"/>
  <c r="AF11808" i="12"/>
  <c r="AE11808" i="12"/>
  <c r="AH11807" i="12"/>
  <c r="AG11807" i="12"/>
  <c r="AF11807" i="12"/>
  <c r="AE11807" i="12"/>
  <c r="AH11806" i="12"/>
  <c r="AG11806" i="12"/>
  <c r="AF11806" i="12"/>
  <c r="AE11806" i="12"/>
  <c r="AH11805" i="12"/>
  <c r="AG11805" i="12"/>
  <c r="AF11805" i="12"/>
  <c r="AE11805" i="12"/>
  <c r="AH11804" i="12"/>
  <c r="AG11804" i="12"/>
  <c r="AF11804" i="12"/>
  <c r="AE11804" i="12"/>
  <c r="AH11803" i="12"/>
  <c r="AG11803" i="12"/>
  <c r="AF11803" i="12"/>
  <c r="AE11803" i="12"/>
  <c r="AH11802" i="12"/>
  <c r="AG11802" i="12"/>
  <c r="AF11802" i="12"/>
  <c r="AE11802" i="12"/>
  <c r="AH11801" i="12"/>
  <c r="AG11801" i="12"/>
  <c r="AF11801" i="12"/>
  <c r="AE11801" i="12"/>
  <c r="AH11800" i="12"/>
  <c r="AG11800" i="12"/>
  <c r="AF11800" i="12"/>
  <c r="AE11800" i="12"/>
  <c r="AH11799" i="12"/>
  <c r="AG11799" i="12"/>
  <c r="AF11799" i="12"/>
  <c r="AE11799" i="12"/>
  <c r="AH11798" i="12"/>
  <c r="AG11798" i="12"/>
  <c r="AF11798" i="12"/>
  <c r="AE11798" i="12"/>
  <c r="AH11797" i="12"/>
  <c r="AG11797" i="12"/>
  <c r="AF11797" i="12"/>
  <c r="AE11797" i="12"/>
  <c r="AH11796" i="12"/>
  <c r="AG11796" i="12"/>
  <c r="AF11796" i="12"/>
  <c r="AE11796" i="12"/>
  <c r="AH11795" i="12"/>
  <c r="AG11795" i="12"/>
  <c r="AF11795" i="12"/>
  <c r="AE11795" i="12"/>
  <c r="AH11794" i="12"/>
  <c r="AG11794" i="12"/>
  <c r="AF11794" i="12"/>
  <c r="AE11794" i="12"/>
  <c r="AH11793" i="12"/>
  <c r="AG11793" i="12"/>
  <c r="AF11793" i="12"/>
  <c r="AE11793" i="12"/>
  <c r="AH11792" i="12"/>
  <c r="AG11792" i="12"/>
  <c r="AF11792" i="12"/>
  <c r="AE11792" i="12"/>
  <c r="AH11791" i="12"/>
  <c r="AG11791" i="12"/>
  <c r="AF11791" i="12"/>
  <c r="AE11791" i="12"/>
  <c r="AH11790" i="12"/>
  <c r="AG11790" i="12"/>
  <c r="AF11790" i="12"/>
  <c r="AE11790" i="12"/>
  <c r="AH11789" i="12"/>
  <c r="AG11789" i="12"/>
  <c r="AF11789" i="12"/>
  <c r="AE11789" i="12"/>
  <c r="AH11788" i="12"/>
  <c r="AG11788" i="12"/>
  <c r="AF11788" i="12"/>
  <c r="AE11788" i="12"/>
  <c r="AH11787" i="12"/>
  <c r="AG11787" i="12"/>
  <c r="AF11787" i="12"/>
  <c r="AE11787" i="12"/>
  <c r="AH11786" i="12"/>
  <c r="AG11786" i="12"/>
  <c r="AF11786" i="12"/>
  <c r="AE11786" i="12"/>
  <c r="AH11785" i="12"/>
  <c r="AG11785" i="12"/>
  <c r="AF11785" i="12"/>
  <c r="AE11785" i="12"/>
  <c r="AH11784" i="12"/>
  <c r="AG11784" i="12"/>
  <c r="AF11784" i="12"/>
  <c r="AE11784" i="12"/>
  <c r="AH11783" i="12"/>
  <c r="AG11783" i="12"/>
  <c r="AF11783" i="12"/>
  <c r="AE11783" i="12"/>
  <c r="AH11782" i="12"/>
  <c r="AG11782" i="12"/>
  <c r="AF11782" i="12"/>
  <c r="AE11782" i="12"/>
  <c r="AH11781" i="12"/>
  <c r="AG11781" i="12"/>
  <c r="AF11781" i="12"/>
  <c r="AE11781" i="12"/>
  <c r="AH11780" i="12"/>
  <c r="AG11780" i="12"/>
  <c r="AF11780" i="12"/>
  <c r="AE11780" i="12"/>
  <c r="AH11779" i="12"/>
  <c r="AG11779" i="12"/>
  <c r="AF11779" i="12"/>
  <c r="AE11779" i="12"/>
  <c r="AH11778" i="12"/>
  <c r="AG11778" i="12"/>
  <c r="AF11778" i="12"/>
  <c r="AE11778" i="12"/>
  <c r="AH11777" i="12"/>
  <c r="AG11777" i="12"/>
  <c r="AF11777" i="12"/>
  <c r="AE11777" i="12"/>
  <c r="AH11776" i="12"/>
  <c r="AG11776" i="12"/>
  <c r="AF11776" i="12"/>
  <c r="AE11776" i="12"/>
  <c r="AH11775" i="12"/>
  <c r="AG11775" i="12"/>
  <c r="AF11775" i="12"/>
  <c r="AE11775" i="12"/>
  <c r="AH11774" i="12"/>
  <c r="AG11774" i="12"/>
  <c r="AF11774" i="12"/>
  <c r="AE11774" i="12"/>
  <c r="AH11773" i="12"/>
  <c r="AG11773" i="12"/>
  <c r="AF11773" i="12"/>
  <c r="AE11773" i="12"/>
  <c r="AH11772" i="12"/>
  <c r="AG11772" i="12"/>
  <c r="AF11772" i="12"/>
  <c r="AE11772" i="12"/>
  <c r="AH11771" i="12"/>
  <c r="AG11771" i="12"/>
  <c r="AF11771" i="12"/>
  <c r="AE11771" i="12"/>
  <c r="AH11770" i="12"/>
  <c r="AG11770" i="12"/>
  <c r="AF11770" i="12"/>
  <c r="AE11770" i="12"/>
  <c r="AH11769" i="12"/>
  <c r="AG11769" i="12"/>
  <c r="AF11769" i="12"/>
  <c r="AE11769" i="12"/>
  <c r="AH11768" i="12"/>
  <c r="AG11768" i="12"/>
  <c r="AF11768" i="12"/>
  <c r="AE11768" i="12"/>
  <c r="AH11767" i="12"/>
  <c r="AG11767" i="12"/>
  <c r="AF11767" i="12"/>
  <c r="AE11767" i="12"/>
  <c r="AH11766" i="12"/>
  <c r="AG11766" i="12"/>
  <c r="AF11766" i="12"/>
  <c r="AE11766" i="12"/>
  <c r="AH11765" i="12"/>
  <c r="AG11765" i="12"/>
  <c r="AF11765" i="12"/>
  <c r="AE11765" i="12"/>
  <c r="AH11764" i="12"/>
  <c r="AG11764" i="12"/>
  <c r="AF11764" i="12"/>
  <c r="AE11764" i="12"/>
  <c r="AH11763" i="12"/>
  <c r="AG11763" i="12"/>
  <c r="AF11763" i="12"/>
  <c r="AE11763" i="12"/>
  <c r="AH11762" i="12"/>
  <c r="AG11762" i="12"/>
  <c r="AF11762" i="12"/>
  <c r="AE11762" i="12"/>
  <c r="AH11761" i="12"/>
  <c r="AG11761" i="12"/>
  <c r="AF11761" i="12"/>
  <c r="AE11761" i="12"/>
  <c r="AH11760" i="12"/>
  <c r="AG11760" i="12"/>
  <c r="AF11760" i="12"/>
  <c r="AE11760" i="12"/>
  <c r="AH11759" i="12"/>
  <c r="AG11759" i="12"/>
  <c r="AF11759" i="12"/>
  <c r="AE11759" i="12"/>
  <c r="AH11758" i="12"/>
  <c r="AG11758" i="12"/>
  <c r="AF11758" i="12"/>
  <c r="AE11758" i="12"/>
  <c r="AH11757" i="12"/>
  <c r="AG11757" i="12"/>
  <c r="AF11757" i="12"/>
  <c r="AE11757" i="12"/>
  <c r="AH11756" i="12"/>
  <c r="AG11756" i="12"/>
  <c r="AF11756" i="12"/>
  <c r="AE11756" i="12"/>
  <c r="AH11755" i="12"/>
  <c r="AG11755" i="12"/>
  <c r="AF11755" i="12"/>
  <c r="AE11755" i="12"/>
  <c r="AH11754" i="12"/>
  <c r="AG11754" i="12"/>
  <c r="AF11754" i="12"/>
  <c r="AE11754" i="12"/>
  <c r="AH11753" i="12"/>
  <c r="AG11753" i="12"/>
  <c r="AF11753" i="12"/>
  <c r="AE11753" i="12"/>
  <c r="AH11752" i="12"/>
  <c r="AG11752" i="12"/>
  <c r="AF11752" i="12"/>
  <c r="AE11752" i="12"/>
  <c r="AH11751" i="12"/>
  <c r="AG11751" i="12"/>
  <c r="AF11751" i="12"/>
  <c r="AE11751" i="12"/>
  <c r="AH11750" i="12"/>
  <c r="AG11750" i="12"/>
  <c r="AF11750" i="12"/>
  <c r="AE11750" i="12"/>
  <c r="AH11749" i="12"/>
  <c r="AG11749" i="12"/>
  <c r="AF11749" i="12"/>
  <c r="AE11749" i="12"/>
  <c r="AH11748" i="12"/>
  <c r="AG11748" i="12"/>
  <c r="AF11748" i="12"/>
  <c r="AE11748" i="12"/>
  <c r="AH11747" i="12"/>
  <c r="AG11747" i="12"/>
  <c r="AF11747" i="12"/>
  <c r="AE11747" i="12"/>
  <c r="AH11746" i="12"/>
  <c r="AG11746" i="12"/>
  <c r="AF11746" i="12"/>
  <c r="AE11746" i="12"/>
  <c r="AH11745" i="12"/>
  <c r="AG11745" i="12"/>
  <c r="AF11745" i="12"/>
  <c r="AE11745" i="12"/>
  <c r="AH11744" i="12"/>
  <c r="AG11744" i="12"/>
  <c r="AF11744" i="12"/>
  <c r="AE11744" i="12"/>
  <c r="AH11743" i="12"/>
  <c r="AG11743" i="12"/>
  <c r="AF11743" i="12"/>
  <c r="AE11743" i="12"/>
  <c r="AH11742" i="12"/>
  <c r="AG11742" i="12"/>
  <c r="AF11742" i="12"/>
  <c r="AE11742" i="12"/>
  <c r="AH11741" i="12"/>
  <c r="AG11741" i="12"/>
  <c r="AF11741" i="12"/>
  <c r="AE11741" i="12"/>
  <c r="AH11740" i="12"/>
  <c r="AG11740" i="12"/>
  <c r="AF11740" i="12"/>
  <c r="AE11740" i="12"/>
  <c r="AH11739" i="12"/>
  <c r="AG11739" i="12"/>
  <c r="AF11739" i="12"/>
  <c r="AE11739" i="12"/>
  <c r="AH11738" i="12"/>
  <c r="AG11738" i="12"/>
  <c r="AF11738" i="12"/>
  <c r="AE11738" i="12"/>
  <c r="AH11737" i="12"/>
  <c r="AG11737" i="12"/>
  <c r="AF11737" i="12"/>
  <c r="AE11737" i="12"/>
  <c r="AH11736" i="12"/>
  <c r="AG11736" i="12"/>
  <c r="AF11736" i="12"/>
  <c r="AE11736" i="12"/>
  <c r="AH11735" i="12"/>
  <c r="AG11735" i="12"/>
  <c r="AF11735" i="12"/>
  <c r="AE11735" i="12"/>
  <c r="AH11734" i="12"/>
  <c r="AG11734" i="12"/>
  <c r="AF11734" i="12"/>
  <c r="AE11734" i="12"/>
  <c r="AH11733" i="12"/>
  <c r="AG11733" i="12"/>
  <c r="AF11733" i="12"/>
  <c r="AE11733" i="12"/>
  <c r="AH11732" i="12"/>
  <c r="AG11732" i="12"/>
  <c r="AF11732" i="12"/>
  <c r="AE11732" i="12"/>
  <c r="AH11731" i="12"/>
  <c r="AG11731" i="12"/>
  <c r="AF11731" i="12"/>
  <c r="AE11731" i="12"/>
  <c r="AH11730" i="12"/>
  <c r="AG11730" i="12"/>
  <c r="AF11730" i="12"/>
  <c r="AE11730" i="12"/>
  <c r="AH11729" i="12"/>
  <c r="AG11729" i="12"/>
  <c r="AF11729" i="12"/>
  <c r="AE11729" i="12"/>
  <c r="AH11728" i="12"/>
  <c r="AG11728" i="12"/>
  <c r="AF11728" i="12"/>
  <c r="AE11728" i="12"/>
  <c r="AH11727" i="12"/>
  <c r="AG11727" i="12"/>
  <c r="AF11727" i="12"/>
  <c r="AE11727" i="12"/>
  <c r="AH11726" i="12"/>
  <c r="AG11726" i="12"/>
  <c r="AF11726" i="12"/>
  <c r="AE11726" i="12"/>
  <c r="AH11725" i="12"/>
  <c r="AG11725" i="12"/>
  <c r="AF11725" i="12"/>
  <c r="AE11725" i="12"/>
  <c r="AH11724" i="12"/>
  <c r="AG11724" i="12"/>
  <c r="AF11724" i="12"/>
  <c r="AE11724" i="12"/>
  <c r="AH11723" i="12"/>
  <c r="AG11723" i="12"/>
  <c r="AF11723" i="12"/>
  <c r="AE11723" i="12"/>
  <c r="AH11722" i="12"/>
  <c r="AG11722" i="12"/>
  <c r="AF11722" i="12"/>
  <c r="AE11722" i="12"/>
  <c r="AH11721" i="12"/>
  <c r="AG11721" i="12"/>
  <c r="AF11721" i="12"/>
  <c r="AE11721" i="12"/>
  <c r="AH11720" i="12"/>
  <c r="AG11720" i="12"/>
  <c r="AF11720" i="12"/>
  <c r="AE11720" i="12"/>
  <c r="AH11719" i="12"/>
  <c r="AG11719" i="12"/>
  <c r="AF11719" i="12"/>
  <c r="AE11719" i="12"/>
  <c r="AH11718" i="12"/>
  <c r="AG11718" i="12"/>
  <c r="AF11718" i="12"/>
  <c r="AE11718" i="12"/>
  <c r="AH11717" i="12"/>
  <c r="AG11717" i="12"/>
  <c r="AF11717" i="12"/>
  <c r="AE11717" i="12"/>
  <c r="AH11716" i="12"/>
  <c r="AG11716" i="12"/>
  <c r="AF11716" i="12"/>
  <c r="AE11716" i="12"/>
  <c r="AH11715" i="12"/>
  <c r="AG11715" i="12"/>
  <c r="AF11715" i="12"/>
  <c r="AE11715" i="12"/>
  <c r="AH11714" i="12"/>
  <c r="AG11714" i="12"/>
  <c r="AF11714" i="12"/>
  <c r="AE11714" i="12"/>
  <c r="AH11713" i="12"/>
  <c r="AG11713" i="12"/>
  <c r="AF11713" i="12"/>
  <c r="AE11713" i="12"/>
  <c r="AH11712" i="12"/>
  <c r="AG11712" i="12"/>
  <c r="AF11712" i="12"/>
  <c r="AE11712" i="12"/>
  <c r="AH11711" i="12"/>
  <c r="AG11711" i="12"/>
  <c r="AF11711" i="12"/>
  <c r="AE11711" i="12"/>
  <c r="AH11710" i="12"/>
  <c r="AG11710" i="12"/>
  <c r="AF11710" i="12"/>
  <c r="AE11710" i="12"/>
  <c r="AH11709" i="12"/>
  <c r="AG11709" i="12"/>
  <c r="AF11709" i="12"/>
  <c r="AE11709" i="12"/>
  <c r="AH11708" i="12"/>
  <c r="AG11708" i="12"/>
  <c r="AF11708" i="12"/>
  <c r="AE11708" i="12"/>
  <c r="AH11707" i="12"/>
  <c r="AG11707" i="12"/>
  <c r="AF11707" i="12"/>
  <c r="AE11707" i="12"/>
  <c r="AH11706" i="12"/>
  <c r="AG11706" i="12"/>
  <c r="AF11706" i="12"/>
  <c r="AE11706" i="12"/>
  <c r="AH11705" i="12"/>
  <c r="AG11705" i="12"/>
  <c r="AF11705" i="12"/>
  <c r="AE11705" i="12"/>
  <c r="AH11704" i="12"/>
  <c r="AG11704" i="12"/>
  <c r="AF11704" i="12"/>
  <c r="AE11704" i="12"/>
  <c r="AH11703" i="12"/>
  <c r="AG11703" i="12"/>
  <c r="AF11703" i="12"/>
  <c r="AE11703" i="12"/>
  <c r="AH11702" i="12"/>
  <c r="AG11702" i="12"/>
  <c r="AF11702" i="12"/>
  <c r="AE11702" i="12"/>
  <c r="AH11701" i="12"/>
  <c r="AG11701" i="12"/>
  <c r="AF11701" i="12"/>
  <c r="AE11701" i="12"/>
  <c r="AH11700" i="12"/>
  <c r="AG11700" i="12"/>
  <c r="AF11700" i="12"/>
  <c r="AE11700" i="12"/>
  <c r="AH11699" i="12"/>
  <c r="AG11699" i="12"/>
  <c r="AF11699" i="12"/>
  <c r="AE11699" i="12"/>
  <c r="AH11698" i="12"/>
  <c r="AG11698" i="12"/>
  <c r="AF11698" i="12"/>
  <c r="AE11698" i="12"/>
  <c r="AH11697" i="12"/>
  <c r="AG11697" i="12"/>
  <c r="AF11697" i="12"/>
  <c r="AE11697" i="12"/>
  <c r="AH11696" i="12"/>
  <c r="AG11696" i="12"/>
  <c r="AF11696" i="12"/>
  <c r="AE11696" i="12"/>
  <c r="AH11695" i="12"/>
  <c r="AG11695" i="12"/>
  <c r="AF11695" i="12"/>
  <c r="AE11695" i="12"/>
  <c r="AH11694" i="12"/>
  <c r="AG11694" i="12"/>
  <c r="AF11694" i="12"/>
  <c r="AE11694" i="12"/>
  <c r="AH11693" i="12"/>
  <c r="AG11693" i="12"/>
  <c r="AF11693" i="12"/>
  <c r="AE11693" i="12"/>
  <c r="AH11692" i="12"/>
  <c r="AG11692" i="12"/>
  <c r="AF11692" i="12"/>
  <c r="AE11692" i="12"/>
  <c r="AH11691" i="12"/>
  <c r="AG11691" i="12"/>
  <c r="AF11691" i="12"/>
  <c r="AE11691" i="12"/>
  <c r="AH11690" i="12"/>
  <c r="AG11690" i="12"/>
  <c r="AF11690" i="12"/>
  <c r="AE11690" i="12"/>
  <c r="AH11689" i="12"/>
  <c r="AG11689" i="12"/>
  <c r="AF11689" i="12"/>
  <c r="AE11689" i="12"/>
  <c r="AH11688" i="12"/>
  <c r="AG11688" i="12"/>
  <c r="AF11688" i="12"/>
  <c r="AE11688" i="12"/>
  <c r="AH11687" i="12"/>
  <c r="AG11687" i="12"/>
  <c r="AF11687" i="12"/>
  <c r="AE11687" i="12"/>
  <c r="AH11686" i="12"/>
  <c r="AG11686" i="12"/>
  <c r="AF11686" i="12"/>
  <c r="AE11686" i="12"/>
  <c r="AH11685" i="12"/>
  <c r="AG11685" i="12"/>
  <c r="AF11685" i="12"/>
  <c r="AE11685" i="12"/>
  <c r="AH11684" i="12"/>
  <c r="AG11684" i="12"/>
  <c r="AF11684" i="12"/>
  <c r="AE11684" i="12"/>
  <c r="AH11683" i="12"/>
  <c r="AG11683" i="12"/>
  <c r="AF11683" i="12"/>
  <c r="AE11683" i="12"/>
  <c r="AH11682" i="12"/>
  <c r="AG11682" i="12"/>
  <c r="AF11682" i="12"/>
  <c r="AE11682" i="12"/>
  <c r="AH11681" i="12"/>
  <c r="AG11681" i="12"/>
  <c r="AF11681" i="12"/>
  <c r="AE11681" i="12"/>
  <c r="AH11680" i="12"/>
  <c r="AG11680" i="12"/>
  <c r="AF11680" i="12"/>
  <c r="AE11680" i="12"/>
  <c r="AH11679" i="12"/>
  <c r="AG11679" i="12"/>
  <c r="AF11679" i="12"/>
  <c r="AE11679" i="12"/>
  <c r="AH11678" i="12"/>
  <c r="AG11678" i="12"/>
  <c r="AF11678" i="12"/>
  <c r="AE11678" i="12"/>
  <c r="AH11677" i="12"/>
  <c r="AG11677" i="12"/>
  <c r="AF11677" i="12"/>
  <c r="AE11677" i="12"/>
  <c r="AH11676" i="12"/>
  <c r="AG11676" i="12"/>
  <c r="AF11676" i="12"/>
  <c r="AE11676" i="12"/>
  <c r="AH11675" i="12"/>
  <c r="AG11675" i="12"/>
  <c r="AF11675" i="12"/>
  <c r="AE11675" i="12"/>
  <c r="AH11674" i="12"/>
  <c r="AG11674" i="12"/>
  <c r="AF11674" i="12"/>
  <c r="AE11674" i="12"/>
  <c r="AH11673" i="12"/>
  <c r="AG11673" i="12"/>
  <c r="AF11673" i="12"/>
  <c r="AE11673" i="12"/>
  <c r="AH11672" i="12"/>
  <c r="AG11672" i="12"/>
  <c r="AF11672" i="12"/>
  <c r="AE11672" i="12"/>
  <c r="AH11671" i="12"/>
  <c r="AG11671" i="12"/>
  <c r="AF11671" i="12"/>
  <c r="AE11671" i="12"/>
  <c r="AH11670" i="12"/>
  <c r="AG11670" i="12"/>
  <c r="AF11670" i="12"/>
  <c r="AE11670" i="12"/>
  <c r="AH11669" i="12"/>
  <c r="AG11669" i="12"/>
  <c r="AF11669" i="12"/>
  <c r="AE11669" i="12"/>
  <c r="AH11668" i="12"/>
  <c r="AG11668" i="12"/>
  <c r="AF11668" i="12"/>
  <c r="AE11668" i="12"/>
  <c r="AH11667" i="12"/>
  <c r="AG11667" i="12"/>
  <c r="AF11667" i="12"/>
  <c r="AE11667" i="12"/>
  <c r="AH11666" i="12"/>
  <c r="AG11666" i="12"/>
  <c r="AF11666" i="12"/>
  <c r="AE11666" i="12"/>
  <c r="AH11665" i="12"/>
  <c r="AG11665" i="12"/>
  <c r="AF11665" i="12"/>
  <c r="AE11665" i="12"/>
  <c r="AH11664" i="12"/>
  <c r="AG11664" i="12"/>
  <c r="AF11664" i="12"/>
  <c r="AE11664" i="12"/>
  <c r="AH11663" i="12"/>
  <c r="AG11663" i="12"/>
  <c r="AF11663" i="12"/>
  <c r="AE11663" i="12"/>
  <c r="AH11662" i="12"/>
  <c r="AG11662" i="12"/>
  <c r="AF11662" i="12"/>
  <c r="AE11662" i="12"/>
  <c r="AH11661" i="12"/>
  <c r="AG11661" i="12"/>
  <c r="AF11661" i="12"/>
  <c r="AE11661" i="12"/>
  <c r="AH11660" i="12"/>
  <c r="AG11660" i="12"/>
  <c r="AF11660" i="12"/>
  <c r="AE11660" i="12"/>
  <c r="AH11659" i="12"/>
  <c r="AG11659" i="12"/>
  <c r="AF11659" i="12"/>
  <c r="AE11659" i="12"/>
  <c r="AH11658" i="12"/>
  <c r="AG11658" i="12"/>
  <c r="AF11658" i="12"/>
  <c r="AE11658" i="12"/>
  <c r="AH11657" i="12"/>
  <c r="AG11657" i="12"/>
  <c r="AF11657" i="12"/>
  <c r="AE11657" i="12"/>
  <c r="AH11656" i="12"/>
  <c r="AG11656" i="12"/>
  <c r="AF11656" i="12"/>
  <c r="AE11656" i="12"/>
  <c r="AH11655" i="12"/>
  <c r="AG11655" i="12"/>
  <c r="AF11655" i="12"/>
  <c r="AE11655" i="12"/>
  <c r="AH11654" i="12"/>
  <c r="AG11654" i="12"/>
  <c r="AF11654" i="12"/>
  <c r="AE11654" i="12"/>
  <c r="AH11653" i="12"/>
  <c r="AG11653" i="12"/>
  <c r="AF11653" i="12"/>
  <c r="AE11653" i="12"/>
  <c r="AH11652" i="12"/>
  <c r="AG11652" i="12"/>
  <c r="AF11652" i="12"/>
  <c r="AE11652" i="12"/>
  <c r="AH11651" i="12"/>
  <c r="AG11651" i="12"/>
  <c r="AF11651" i="12"/>
  <c r="AE11651" i="12"/>
  <c r="AH11650" i="12"/>
  <c r="AG11650" i="12"/>
  <c r="AF11650" i="12"/>
  <c r="AE11650" i="12"/>
  <c r="AH11649" i="12"/>
  <c r="AG11649" i="12"/>
  <c r="AF11649" i="12"/>
  <c r="AE11649" i="12"/>
  <c r="AH11648" i="12"/>
  <c r="AG11648" i="12"/>
  <c r="AF11648" i="12"/>
  <c r="AE11648" i="12"/>
  <c r="AH11647" i="12"/>
  <c r="AG11647" i="12"/>
  <c r="AF11647" i="12"/>
  <c r="AE11647" i="12"/>
  <c r="AH11646" i="12"/>
  <c r="AG11646" i="12"/>
  <c r="AF11646" i="12"/>
  <c r="AE11646" i="12"/>
  <c r="AH11645" i="12"/>
  <c r="AG11645" i="12"/>
  <c r="AF11645" i="12"/>
  <c r="AE11645" i="12"/>
  <c r="AH11644" i="12"/>
  <c r="AG11644" i="12"/>
  <c r="AF11644" i="12"/>
  <c r="AE11644" i="12"/>
  <c r="AH11643" i="12"/>
  <c r="AG11643" i="12"/>
  <c r="AF11643" i="12"/>
  <c r="AE11643" i="12"/>
  <c r="AH11642" i="12"/>
  <c r="AG11642" i="12"/>
  <c r="AF11642" i="12"/>
  <c r="AE11642" i="12"/>
  <c r="AH11641" i="12"/>
  <c r="AG11641" i="12"/>
  <c r="AF11641" i="12"/>
  <c r="AE11641" i="12"/>
  <c r="AH11640" i="12"/>
  <c r="AG11640" i="12"/>
  <c r="AF11640" i="12"/>
  <c r="AE11640" i="12"/>
  <c r="AH11639" i="12"/>
  <c r="AG11639" i="12"/>
  <c r="AF11639" i="12"/>
  <c r="AE11639" i="12"/>
  <c r="AH11638" i="12"/>
  <c r="AG11638" i="12"/>
  <c r="AF11638" i="12"/>
  <c r="AE11638" i="12"/>
  <c r="AH11637" i="12"/>
  <c r="AG11637" i="12"/>
  <c r="AF11637" i="12"/>
  <c r="AE11637" i="12"/>
  <c r="AH11636" i="12"/>
  <c r="AG11636" i="12"/>
  <c r="AF11636" i="12"/>
  <c r="AE11636" i="12"/>
  <c r="AH11635" i="12"/>
  <c r="AG11635" i="12"/>
  <c r="AF11635" i="12"/>
  <c r="AE11635" i="12"/>
  <c r="AH11634" i="12"/>
  <c r="AG11634" i="12"/>
  <c r="AF11634" i="12"/>
  <c r="AE11634" i="12"/>
  <c r="AH11633" i="12"/>
  <c r="AG11633" i="12"/>
  <c r="AF11633" i="12"/>
  <c r="AE11633" i="12"/>
  <c r="AH11632" i="12"/>
  <c r="AG11632" i="12"/>
  <c r="AF11632" i="12"/>
  <c r="AE11632" i="12"/>
  <c r="AH11631" i="12"/>
  <c r="AG11631" i="12"/>
  <c r="AF11631" i="12"/>
  <c r="AE11631" i="12"/>
  <c r="AH11630" i="12"/>
  <c r="AG11630" i="12"/>
  <c r="AF11630" i="12"/>
  <c r="AE11630" i="12"/>
  <c r="AH11629" i="12"/>
  <c r="AG11629" i="12"/>
  <c r="AF11629" i="12"/>
  <c r="AE11629" i="12"/>
  <c r="AH11628" i="12"/>
  <c r="AG11628" i="12"/>
  <c r="AF11628" i="12"/>
  <c r="AE11628" i="12"/>
  <c r="AH11627" i="12"/>
  <c r="AG11627" i="12"/>
  <c r="AF11627" i="12"/>
  <c r="AE11627" i="12"/>
  <c r="AH11626" i="12"/>
  <c r="AG11626" i="12"/>
  <c r="AF11626" i="12"/>
  <c r="AE11626" i="12"/>
  <c r="AH11625" i="12"/>
  <c r="AG11625" i="12"/>
  <c r="AF11625" i="12"/>
  <c r="AE11625" i="12"/>
  <c r="AH11624" i="12"/>
  <c r="AG11624" i="12"/>
  <c r="AF11624" i="12"/>
  <c r="AE11624" i="12"/>
  <c r="AH11623" i="12"/>
  <c r="AG11623" i="12"/>
  <c r="AF11623" i="12"/>
  <c r="AE11623" i="12"/>
  <c r="AH11622" i="12"/>
  <c r="AG11622" i="12"/>
  <c r="AF11622" i="12"/>
  <c r="AE11622" i="12"/>
  <c r="AH11621" i="12"/>
  <c r="AG11621" i="12"/>
  <c r="AF11621" i="12"/>
  <c r="AE11621" i="12"/>
  <c r="AH11620" i="12"/>
  <c r="AG11620" i="12"/>
  <c r="AF11620" i="12"/>
  <c r="AE11620" i="12"/>
  <c r="AH11619" i="12"/>
  <c r="AG11619" i="12"/>
  <c r="AF11619" i="12"/>
  <c r="AE11619" i="12"/>
  <c r="AH11618" i="12"/>
  <c r="AG11618" i="12"/>
  <c r="AF11618" i="12"/>
  <c r="AE11618" i="12"/>
  <c r="AH11617" i="12"/>
  <c r="AG11617" i="12"/>
  <c r="AF11617" i="12"/>
  <c r="AE11617" i="12"/>
  <c r="AH11616" i="12"/>
  <c r="AG11616" i="12"/>
  <c r="AF11616" i="12"/>
  <c r="AE11616" i="12"/>
  <c r="AH11615" i="12"/>
  <c r="AG11615" i="12"/>
  <c r="AF11615" i="12"/>
  <c r="AE11615" i="12"/>
  <c r="AH11614" i="12"/>
  <c r="AG11614" i="12"/>
  <c r="AF11614" i="12"/>
  <c r="AE11614" i="12"/>
  <c r="AH11613" i="12"/>
  <c r="AG11613" i="12"/>
  <c r="AF11613" i="12"/>
  <c r="AE11613" i="12"/>
  <c r="AH11612" i="12"/>
  <c r="AG11612" i="12"/>
  <c r="AF11612" i="12"/>
  <c r="AE11612" i="12"/>
  <c r="AH11611" i="12"/>
  <c r="AG11611" i="12"/>
  <c r="AF11611" i="12"/>
  <c r="AE11611" i="12"/>
  <c r="AH11610" i="12"/>
  <c r="AG11610" i="12"/>
  <c r="AF11610" i="12"/>
  <c r="AE11610" i="12"/>
  <c r="AH11609" i="12"/>
  <c r="AG11609" i="12"/>
  <c r="AF11609" i="12"/>
  <c r="AE11609" i="12"/>
  <c r="AH11608" i="12"/>
  <c r="AG11608" i="12"/>
  <c r="AF11608" i="12"/>
  <c r="AE11608" i="12"/>
  <c r="AH11607" i="12"/>
  <c r="AG11607" i="12"/>
  <c r="AF11607" i="12"/>
  <c r="AE11607" i="12"/>
  <c r="AH11606" i="12"/>
  <c r="AG11606" i="12"/>
  <c r="AF11606" i="12"/>
  <c r="AE11606" i="12"/>
  <c r="AH11605" i="12"/>
  <c r="AG11605" i="12"/>
  <c r="AF11605" i="12"/>
  <c r="AE11605" i="12"/>
  <c r="AH11604" i="12"/>
  <c r="AG11604" i="12"/>
  <c r="AF11604" i="12"/>
  <c r="AE11604" i="12"/>
  <c r="AH11603" i="12"/>
  <c r="AG11603" i="12"/>
  <c r="AF11603" i="12"/>
  <c r="AE11603" i="12"/>
  <c r="AH11602" i="12"/>
  <c r="AG11602" i="12"/>
  <c r="AF11602" i="12"/>
  <c r="AE11602" i="12"/>
  <c r="AH11601" i="12"/>
  <c r="AG11601" i="12"/>
  <c r="AF11601" i="12"/>
  <c r="AE11601" i="12"/>
  <c r="AH11600" i="12"/>
  <c r="AG11600" i="12"/>
  <c r="AF11600" i="12"/>
  <c r="AE11600" i="12"/>
  <c r="AH11599" i="12"/>
  <c r="AG11599" i="12"/>
  <c r="AF11599" i="12"/>
  <c r="AE11599" i="12"/>
  <c r="AH11598" i="12"/>
  <c r="AG11598" i="12"/>
  <c r="AF11598" i="12"/>
  <c r="AE11598" i="12"/>
  <c r="AH11597" i="12"/>
  <c r="AG11597" i="12"/>
  <c r="AF11597" i="12"/>
  <c r="AE11597" i="12"/>
  <c r="AH11596" i="12"/>
  <c r="AG11596" i="12"/>
  <c r="AF11596" i="12"/>
  <c r="AE11596" i="12"/>
  <c r="AH11595" i="12"/>
  <c r="AG11595" i="12"/>
  <c r="AF11595" i="12"/>
  <c r="AE11595" i="12"/>
  <c r="AH11594" i="12"/>
  <c r="AG11594" i="12"/>
  <c r="AF11594" i="12"/>
  <c r="AE11594" i="12"/>
  <c r="AH11593" i="12"/>
  <c r="AG11593" i="12"/>
  <c r="AF11593" i="12"/>
  <c r="AE11593" i="12"/>
  <c r="AH11592" i="12"/>
  <c r="AG11592" i="12"/>
  <c r="AF11592" i="12"/>
  <c r="AE11592" i="12"/>
  <c r="AH11591" i="12"/>
  <c r="AG11591" i="12"/>
  <c r="AF11591" i="12"/>
  <c r="AE11591" i="12"/>
  <c r="AH11590" i="12"/>
  <c r="AG11590" i="12"/>
  <c r="AF11590" i="12"/>
  <c r="AE11590" i="12"/>
  <c r="AH11589" i="12"/>
  <c r="AG11589" i="12"/>
  <c r="AF11589" i="12"/>
  <c r="AE11589" i="12"/>
  <c r="AH11588" i="12"/>
  <c r="AG11588" i="12"/>
  <c r="AF11588" i="12"/>
  <c r="AE11588" i="12"/>
  <c r="AH11587" i="12"/>
  <c r="AG11587" i="12"/>
  <c r="AF11587" i="12"/>
  <c r="AE11587" i="12"/>
  <c r="AH11586" i="12"/>
  <c r="AG11586" i="12"/>
  <c r="AF11586" i="12"/>
  <c r="AE11586" i="12"/>
  <c r="AH11585" i="12"/>
  <c r="AG11585" i="12"/>
  <c r="AF11585" i="12"/>
  <c r="AE11585" i="12"/>
  <c r="AH11584" i="12"/>
  <c r="AG11584" i="12"/>
  <c r="AF11584" i="12"/>
  <c r="AE11584" i="12"/>
  <c r="AH11583" i="12"/>
  <c r="AG11583" i="12"/>
  <c r="AF11583" i="12"/>
  <c r="AE11583" i="12"/>
  <c r="AH11582" i="12"/>
  <c r="AG11582" i="12"/>
  <c r="AF11582" i="12"/>
  <c r="AE11582" i="12"/>
  <c r="AH11581" i="12"/>
  <c r="AG11581" i="12"/>
  <c r="AF11581" i="12"/>
  <c r="AE11581" i="12"/>
  <c r="AH11580" i="12"/>
  <c r="AG11580" i="12"/>
  <c r="AF11580" i="12"/>
  <c r="AE11580" i="12"/>
  <c r="AH11579" i="12"/>
  <c r="AG11579" i="12"/>
  <c r="AF11579" i="12"/>
  <c r="AE11579" i="12"/>
  <c r="AH11578" i="12"/>
  <c r="AG11578" i="12"/>
  <c r="AF11578" i="12"/>
  <c r="AE11578" i="12"/>
  <c r="AH11577" i="12"/>
  <c r="AG11577" i="12"/>
  <c r="AF11577" i="12"/>
  <c r="AE11577" i="12"/>
  <c r="AH11576" i="12"/>
  <c r="AG11576" i="12"/>
  <c r="AF11576" i="12"/>
  <c r="AE11576" i="12"/>
  <c r="AH11575" i="12"/>
  <c r="AG11575" i="12"/>
  <c r="AF11575" i="12"/>
  <c r="AE11575" i="12"/>
  <c r="AH11574" i="12"/>
  <c r="AG11574" i="12"/>
  <c r="AF11574" i="12"/>
  <c r="AE11574" i="12"/>
  <c r="AH11573" i="12"/>
  <c r="AG11573" i="12"/>
  <c r="AF11573" i="12"/>
  <c r="AE11573" i="12"/>
  <c r="AH11572" i="12"/>
  <c r="AG11572" i="12"/>
  <c r="AF11572" i="12"/>
  <c r="AE11572" i="12"/>
  <c r="AH11571" i="12"/>
  <c r="AG11571" i="12"/>
  <c r="AF11571" i="12"/>
  <c r="AE11571" i="12"/>
  <c r="AH11570" i="12"/>
  <c r="AG11570" i="12"/>
  <c r="AF11570" i="12"/>
  <c r="AE11570" i="12"/>
  <c r="AH11569" i="12"/>
  <c r="AG11569" i="12"/>
  <c r="AF11569" i="12"/>
  <c r="AE11569" i="12"/>
  <c r="AH11568" i="12"/>
  <c r="AG11568" i="12"/>
  <c r="AF11568" i="12"/>
  <c r="AE11568" i="12"/>
  <c r="AH11567" i="12"/>
  <c r="AG11567" i="12"/>
  <c r="AF11567" i="12"/>
  <c r="AE11567" i="12"/>
  <c r="AH11566" i="12"/>
  <c r="AG11566" i="12"/>
  <c r="AF11566" i="12"/>
  <c r="AE11566" i="12"/>
  <c r="AH11565" i="12"/>
  <c r="AG11565" i="12"/>
  <c r="AF11565" i="12"/>
  <c r="AE11565" i="12"/>
  <c r="AH11564" i="12"/>
  <c r="AG11564" i="12"/>
  <c r="AF11564" i="12"/>
  <c r="AE11564" i="12"/>
  <c r="AH11563" i="12"/>
  <c r="AG11563" i="12"/>
  <c r="AF11563" i="12"/>
  <c r="AE11563" i="12"/>
  <c r="AH11562" i="12"/>
  <c r="AG11562" i="12"/>
  <c r="AF11562" i="12"/>
  <c r="AE11562" i="12"/>
  <c r="AH11561" i="12"/>
  <c r="AG11561" i="12"/>
  <c r="AF11561" i="12"/>
  <c r="AE11561" i="12"/>
  <c r="AH11560" i="12"/>
  <c r="AG11560" i="12"/>
  <c r="AF11560" i="12"/>
  <c r="AE11560" i="12"/>
  <c r="AH11559" i="12"/>
  <c r="AG11559" i="12"/>
  <c r="AF11559" i="12"/>
  <c r="AE11559" i="12"/>
  <c r="AH11558" i="12"/>
  <c r="AG11558" i="12"/>
  <c r="AF11558" i="12"/>
  <c r="AE11558" i="12"/>
  <c r="AH11557" i="12"/>
  <c r="AG11557" i="12"/>
  <c r="AF11557" i="12"/>
  <c r="AE11557" i="12"/>
  <c r="AH11556" i="12"/>
  <c r="AG11556" i="12"/>
  <c r="AF11556" i="12"/>
  <c r="AE11556" i="12"/>
  <c r="AH11555" i="12"/>
  <c r="AG11555" i="12"/>
  <c r="AF11555" i="12"/>
  <c r="AE11555" i="12"/>
  <c r="AH11554" i="12"/>
  <c r="AG11554" i="12"/>
  <c r="AF11554" i="12"/>
  <c r="AE11554" i="12"/>
  <c r="AH11553" i="12"/>
  <c r="AG11553" i="12"/>
  <c r="AF11553" i="12"/>
  <c r="AE11553" i="12"/>
  <c r="AH11552" i="12"/>
  <c r="AG11552" i="12"/>
  <c r="AF11552" i="12"/>
  <c r="AE11552" i="12"/>
  <c r="AH11551" i="12"/>
  <c r="AG11551" i="12"/>
  <c r="AF11551" i="12"/>
  <c r="AE11551" i="12"/>
  <c r="AH11550" i="12"/>
  <c r="AG11550" i="12"/>
  <c r="AF11550" i="12"/>
  <c r="AE11550" i="12"/>
  <c r="AH11549" i="12"/>
  <c r="AG11549" i="12"/>
  <c r="AF11549" i="12"/>
  <c r="AE11549" i="12"/>
  <c r="AH11548" i="12"/>
  <c r="AG11548" i="12"/>
  <c r="AF11548" i="12"/>
  <c r="AE11548" i="12"/>
  <c r="AH11547" i="12"/>
  <c r="AG11547" i="12"/>
  <c r="AF11547" i="12"/>
  <c r="AE11547" i="12"/>
  <c r="AH11546" i="12"/>
  <c r="AG11546" i="12"/>
  <c r="AF11546" i="12"/>
  <c r="AE11546" i="12"/>
  <c r="AH11545" i="12"/>
  <c r="AG11545" i="12"/>
  <c r="AF11545" i="12"/>
  <c r="AE11545" i="12"/>
  <c r="AH11544" i="12"/>
  <c r="AG11544" i="12"/>
  <c r="AF11544" i="12"/>
  <c r="AE11544" i="12"/>
  <c r="AH11543" i="12"/>
  <c r="AG11543" i="12"/>
  <c r="AF11543" i="12"/>
  <c r="AE11543" i="12"/>
  <c r="AH11542" i="12"/>
  <c r="AG11542" i="12"/>
  <c r="AF11542" i="12"/>
  <c r="AE11542" i="12"/>
  <c r="AH11541" i="12"/>
  <c r="AG11541" i="12"/>
  <c r="AF11541" i="12"/>
  <c r="AE11541" i="12"/>
  <c r="AH11540" i="12"/>
  <c r="AG11540" i="12"/>
  <c r="AF11540" i="12"/>
  <c r="AE11540" i="12"/>
  <c r="AH11539" i="12"/>
  <c r="AG11539" i="12"/>
  <c r="AF11539" i="12"/>
  <c r="AE11539" i="12"/>
  <c r="AH11538" i="12"/>
  <c r="AG11538" i="12"/>
  <c r="AF11538" i="12"/>
  <c r="AE11538" i="12"/>
  <c r="AH11537" i="12"/>
  <c r="AG11537" i="12"/>
  <c r="AF11537" i="12"/>
  <c r="AE11537" i="12"/>
  <c r="AH11536" i="12"/>
  <c r="AG11536" i="12"/>
  <c r="AF11536" i="12"/>
  <c r="AE11536" i="12"/>
  <c r="AH11535" i="12"/>
  <c r="AG11535" i="12"/>
  <c r="AF11535" i="12"/>
  <c r="AE11535" i="12"/>
  <c r="AH11534" i="12"/>
  <c r="AG11534" i="12"/>
  <c r="AF11534" i="12"/>
  <c r="AE11534" i="12"/>
  <c r="AH11533" i="12"/>
  <c r="AG11533" i="12"/>
  <c r="AF11533" i="12"/>
  <c r="AE11533" i="12"/>
  <c r="AH11532" i="12"/>
  <c r="AG11532" i="12"/>
  <c r="AF11532" i="12"/>
  <c r="AE11532" i="12"/>
  <c r="AH11531" i="12"/>
  <c r="AG11531" i="12"/>
  <c r="AF11531" i="12"/>
  <c r="AE11531" i="12"/>
  <c r="AH11530" i="12"/>
  <c r="AG11530" i="12"/>
  <c r="AF11530" i="12"/>
  <c r="AE11530" i="12"/>
  <c r="AH11529" i="12"/>
  <c r="AG11529" i="12"/>
  <c r="AF11529" i="12"/>
  <c r="AE11529" i="12"/>
  <c r="AH11528" i="12"/>
  <c r="AG11528" i="12"/>
  <c r="AF11528" i="12"/>
  <c r="AE11528" i="12"/>
  <c r="AH11527" i="12"/>
  <c r="AG11527" i="12"/>
  <c r="AF11527" i="12"/>
  <c r="AE11527" i="12"/>
  <c r="AH11526" i="12"/>
  <c r="AG11526" i="12"/>
  <c r="AF11526" i="12"/>
  <c r="AE11526" i="12"/>
  <c r="AH11525" i="12"/>
  <c r="AG11525" i="12"/>
  <c r="AF11525" i="12"/>
  <c r="AE11525" i="12"/>
  <c r="AH11524" i="12"/>
  <c r="AG11524" i="12"/>
  <c r="AF11524" i="12"/>
  <c r="AE11524" i="12"/>
  <c r="AH11523" i="12"/>
  <c r="AG11523" i="12"/>
  <c r="AF11523" i="12"/>
  <c r="AE11523" i="12"/>
  <c r="AH11522" i="12"/>
  <c r="AG11522" i="12"/>
  <c r="AF11522" i="12"/>
  <c r="AE11522" i="12"/>
  <c r="AH11521" i="12"/>
  <c r="AG11521" i="12"/>
  <c r="AF11521" i="12"/>
  <c r="AE11521" i="12"/>
  <c r="AH11520" i="12"/>
  <c r="AG11520" i="12"/>
  <c r="AF11520" i="12"/>
  <c r="AE11520" i="12"/>
  <c r="AH11519" i="12"/>
  <c r="AG11519" i="12"/>
  <c r="AF11519" i="12"/>
  <c r="AE11519" i="12"/>
  <c r="AH11518" i="12"/>
  <c r="AG11518" i="12"/>
  <c r="AF11518" i="12"/>
  <c r="AE11518" i="12"/>
  <c r="AH11517" i="12"/>
  <c r="AG11517" i="12"/>
  <c r="AF11517" i="12"/>
  <c r="AE11517" i="12"/>
  <c r="AH11516" i="12"/>
  <c r="AG11516" i="12"/>
  <c r="AF11516" i="12"/>
  <c r="AE11516" i="12"/>
  <c r="AH11515" i="12"/>
  <c r="AG11515" i="12"/>
  <c r="AF11515" i="12"/>
  <c r="AE11515" i="12"/>
  <c r="AH11514" i="12"/>
  <c r="AG11514" i="12"/>
  <c r="AF11514" i="12"/>
  <c r="AE11514" i="12"/>
  <c r="AH11513" i="12"/>
  <c r="AG11513" i="12"/>
  <c r="AF11513" i="12"/>
  <c r="AE11513" i="12"/>
  <c r="AH11512" i="12"/>
  <c r="AG11512" i="12"/>
  <c r="AF11512" i="12"/>
  <c r="AE11512" i="12"/>
  <c r="AH11511" i="12"/>
  <c r="AG11511" i="12"/>
  <c r="AF11511" i="12"/>
  <c r="AE11511" i="12"/>
  <c r="AH11510" i="12"/>
  <c r="AG11510" i="12"/>
  <c r="AF11510" i="12"/>
  <c r="AE11510" i="12"/>
  <c r="AH11509" i="12"/>
  <c r="AG11509" i="12"/>
  <c r="AF11509" i="12"/>
  <c r="AE11509" i="12"/>
  <c r="AH11508" i="12"/>
  <c r="AG11508" i="12"/>
  <c r="AF11508" i="12"/>
  <c r="AE11508" i="12"/>
  <c r="AH11507" i="12"/>
  <c r="AG11507" i="12"/>
  <c r="AF11507" i="12"/>
  <c r="AE11507" i="12"/>
  <c r="AH11506" i="12"/>
  <c r="AG11506" i="12"/>
  <c r="AF11506" i="12"/>
  <c r="AE11506" i="12"/>
  <c r="AH11505" i="12"/>
  <c r="AG11505" i="12"/>
  <c r="AF11505" i="12"/>
  <c r="AE11505" i="12"/>
  <c r="AH11504" i="12"/>
  <c r="AG11504" i="12"/>
  <c r="AF11504" i="12"/>
  <c r="AE11504" i="12"/>
  <c r="AH11503" i="12"/>
  <c r="AG11503" i="12"/>
  <c r="AF11503" i="12"/>
  <c r="AE11503" i="12"/>
  <c r="AH11502" i="12"/>
  <c r="AG11502" i="12"/>
  <c r="AF11502" i="12"/>
  <c r="AE11502" i="12"/>
  <c r="AH11501" i="12"/>
  <c r="AG11501" i="12"/>
  <c r="AF11501" i="12"/>
  <c r="AE11501" i="12"/>
  <c r="AH11500" i="12"/>
  <c r="AG11500" i="12"/>
  <c r="AF11500" i="12"/>
  <c r="AE11500" i="12"/>
  <c r="AH11499" i="12"/>
  <c r="AG11499" i="12"/>
  <c r="AF11499" i="12"/>
  <c r="AE11499" i="12"/>
  <c r="AH11498" i="12"/>
  <c r="AG11498" i="12"/>
  <c r="AF11498" i="12"/>
  <c r="AE11498" i="12"/>
  <c r="AH11497" i="12"/>
  <c r="AG11497" i="12"/>
  <c r="AF11497" i="12"/>
  <c r="AE11497" i="12"/>
  <c r="AH11496" i="12"/>
  <c r="AG11496" i="12"/>
  <c r="AF11496" i="12"/>
  <c r="AE11496" i="12"/>
  <c r="AH11495" i="12"/>
  <c r="AG11495" i="12"/>
  <c r="AF11495" i="12"/>
  <c r="AE11495" i="12"/>
  <c r="AH11494" i="12"/>
  <c r="AG11494" i="12"/>
  <c r="AF11494" i="12"/>
  <c r="AE11494" i="12"/>
  <c r="AH11493" i="12"/>
  <c r="AG11493" i="12"/>
  <c r="AF11493" i="12"/>
  <c r="AE11493" i="12"/>
  <c r="AH11492" i="12"/>
  <c r="AG11492" i="12"/>
  <c r="AF11492" i="12"/>
  <c r="AE11492" i="12"/>
  <c r="AH11491" i="12"/>
  <c r="AG11491" i="12"/>
  <c r="AF11491" i="12"/>
  <c r="AE11491" i="12"/>
  <c r="AH11490" i="12"/>
  <c r="AG11490" i="12"/>
  <c r="AF11490" i="12"/>
  <c r="AE11490" i="12"/>
  <c r="AH11489" i="12"/>
  <c r="AG11489" i="12"/>
  <c r="AF11489" i="12"/>
  <c r="AE11489" i="12"/>
  <c r="AH11488" i="12"/>
  <c r="AG11488" i="12"/>
  <c r="AF11488" i="12"/>
  <c r="AE11488" i="12"/>
  <c r="AH11487" i="12"/>
  <c r="AG11487" i="12"/>
  <c r="AF11487" i="12"/>
  <c r="AE11487" i="12"/>
  <c r="AH11486" i="12"/>
  <c r="AG11486" i="12"/>
  <c r="AF11486" i="12"/>
  <c r="AE11486" i="12"/>
  <c r="AH11485" i="12"/>
  <c r="AG11485" i="12"/>
  <c r="AF11485" i="12"/>
  <c r="AE11485" i="12"/>
  <c r="AH11484" i="12"/>
  <c r="AG11484" i="12"/>
  <c r="AF11484" i="12"/>
  <c r="AE11484" i="12"/>
  <c r="AH11483" i="12"/>
  <c r="AG11483" i="12"/>
  <c r="AF11483" i="12"/>
  <c r="AE11483" i="12"/>
  <c r="AH11482" i="12"/>
  <c r="AG11482" i="12"/>
  <c r="AF11482" i="12"/>
  <c r="AE11482" i="12"/>
  <c r="AH11481" i="12"/>
  <c r="AG11481" i="12"/>
  <c r="AF11481" i="12"/>
  <c r="AE11481" i="12"/>
  <c r="AH11480" i="12"/>
  <c r="AG11480" i="12"/>
  <c r="AF11480" i="12"/>
  <c r="AE11480" i="12"/>
  <c r="AH11479" i="12"/>
  <c r="AG11479" i="12"/>
  <c r="AF11479" i="12"/>
  <c r="AE11479" i="12"/>
  <c r="AH11478" i="12"/>
  <c r="AG11478" i="12"/>
  <c r="AF11478" i="12"/>
  <c r="AE11478" i="12"/>
  <c r="AH11477" i="12"/>
  <c r="AG11477" i="12"/>
  <c r="AF11477" i="12"/>
  <c r="AE11477" i="12"/>
  <c r="AH11476" i="12"/>
  <c r="AG11476" i="12"/>
  <c r="AF11476" i="12"/>
  <c r="AE11476" i="12"/>
  <c r="AH11475" i="12"/>
  <c r="AG11475" i="12"/>
  <c r="AF11475" i="12"/>
  <c r="AE11475" i="12"/>
  <c r="AH11474" i="12"/>
  <c r="AG11474" i="12"/>
  <c r="AF11474" i="12"/>
  <c r="AE11474" i="12"/>
  <c r="AH11473" i="12"/>
  <c r="AG11473" i="12"/>
  <c r="AF11473" i="12"/>
  <c r="AE11473" i="12"/>
  <c r="AH11472" i="12"/>
  <c r="AG11472" i="12"/>
  <c r="AF11472" i="12"/>
  <c r="AE11472" i="12"/>
  <c r="AH11471" i="12"/>
  <c r="AG11471" i="12"/>
  <c r="AF11471" i="12"/>
  <c r="AE11471" i="12"/>
  <c r="AH11470" i="12"/>
  <c r="AG11470" i="12"/>
  <c r="AF11470" i="12"/>
  <c r="AE11470" i="12"/>
  <c r="AH11469" i="12"/>
  <c r="AG11469" i="12"/>
  <c r="AF11469" i="12"/>
  <c r="AE11469" i="12"/>
  <c r="AH11468" i="12"/>
  <c r="AG11468" i="12"/>
  <c r="AF11468" i="12"/>
  <c r="AE11468" i="12"/>
  <c r="AH11467" i="12"/>
  <c r="AG11467" i="12"/>
  <c r="AF11467" i="12"/>
  <c r="AE11467" i="12"/>
  <c r="AH11466" i="12"/>
  <c r="AG11466" i="12"/>
  <c r="AF11466" i="12"/>
  <c r="AE11466" i="12"/>
  <c r="AH11465" i="12"/>
  <c r="AG11465" i="12"/>
  <c r="AF11465" i="12"/>
  <c r="AE11465" i="12"/>
  <c r="AH11464" i="12"/>
  <c r="AG11464" i="12"/>
  <c r="AF11464" i="12"/>
  <c r="AE11464" i="12"/>
  <c r="AH11463" i="12"/>
  <c r="AG11463" i="12"/>
  <c r="AF11463" i="12"/>
  <c r="AE11463" i="12"/>
  <c r="AH11462" i="12"/>
  <c r="AG11462" i="12"/>
  <c r="AF11462" i="12"/>
  <c r="AE11462" i="12"/>
  <c r="AH11461" i="12"/>
  <c r="AG11461" i="12"/>
  <c r="AF11461" i="12"/>
  <c r="AE11461" i="12"/>
  <c r="AH11460" i="12"/>
  <c r="AG11460" i="12"/>
  <c r="AF11460" i="12"/>
  <c r="AE11460" i="12"/>
  <c r="AH11459" i="12"/>
  <c r="AG11459" i="12"/>
  <c r="AF11459" i="12"/>
  <c r="AE11459" i="12"/>
  <c r="AH11458" i="12"/>
  <c r="AG11458" i="12"/>
  <c r="AF11458" i="12"/>
  <c r="AE11458" i="12"/>
  <c r="AH11457" i="12"/>
  <c r="AG11457" i="12"/>
  <c r="AF11457" i="12"/>
  <c r="AE11457" i="12"/>
  <c r="AH11456" i="12"/>
  <c r="AG11456" i="12"/>
  <c r="AF11456" i="12"/>
  <c r="AE11456" i="12"/>
  <c r="AH11455" i="12"/>
  <c r="AG11455" i="12"/>
  <c r="AF11455" i="12"/>
  <c r="AE11455" i="12"/>
  <c r="AH11454" i="12"/>
  <c r="AG11454" i="12"/>
  <c r="AF11454" i="12"/>
  <c r="AE11454" i="12"/>
  <c r="AH11453" i="12"/>
  <c r="AG11453" i="12"/>
  <c r="AF11453" i="12"/>
  <c r="AE11453" i="12"/>
  <c r="AH11452" i="12"/>
  <c r="AG11452" i="12"/>
  <c r="AF11452" i="12"/>
  <c r="AE11452" i="12"/>
  <c r="AH11451" i="12"/>
  <c r="AG11451" i="12"/>
  <c r="AF11451" i="12"/>
  <c r="AE11451" i="12"/>
  <c r="AH11450" i="12"/>
  <c r="AG11450" i="12"/>
  <c r="AF11450" i="12"/>
  <c r="AE11450" i="12"/>
  <c r="AH11449" i="12"/>
  <c r="AG11449" i="12"/>
  <c r="AF11449" i="12"/>
  <c r="AE11449" i="12"/>
  <c r="AH11448" i="12"/>
  <c r="AG11448" i="12"/>
  <c r="AF11448" i="12"/>
  <c r="AE11448" i="12"/>
  <c r="AH11447" i="12"/>
  <c r="AG11447" i="12"/>
  <c r="AF11447" i="12"/>
  <c r="AE11447" i="12"/>
  <c r="AH11446" i="12"/>
  <c r="AG11446" i="12"/>
  <c r="AF11446" i="12"/>
  <c r="AE11446" i="12"/>
  <c r="AH11445" i="12"/>
  <c r="AG11445" i="12"/>
  <c r="AF11445" i="12"/>
  <c r="AE11445" i="12"/>
  <c r="AH11444" i="12"/>
  <c r="AG11444" i="12"/>
  <c r="AF11444" i="12"/>
  <c r="AE11444" i="12"/>
  <c r="AH11443" i="12"/>
  <c r="AG11443" i="12"/>
  <c r="AF11443" i="12"/>
  <c r="AE11443" i="12"/>
  <c r="AH11442" i="12"/>
  <c r="AG11442" i="12"/>
  <c r="AF11442" i="12"/>
  <c r="AE11442" i="12"/>
  <c r="AH11441" i="12"/>
  <c r="AG11441" i="12"/>
  <c r="AF11441" i="12"/>
  <c r="AE11441" i="12"/>
  <c r="AH11440" i="12"/>
  <c r="AG11440" i="12"/>
  <c r="AF11440" i="12"/>
  <c r="AE11440" i="12"/>
  <c r="AH11439" i="12"/>
  <c r="AG11439" i="12"/>
  <c r="AF11439" i="12"/>
  <c r="AE11439" i="12"/>
  <c r="AH11438" i="12"/>
  <c r="AG11438" i="12"/>
  <c r="AF11438" i="12"/>
  <c r="AE11438" i="12"/>
  <c r="AH11437" i="12"/>
  <c r="AG11437" i="12"/>
  <c r="AF11437" i="12"/>
  <c r="AE11437" i="12"/>
  <c r="AH11436" i="12"/>
  <c r="AG11436" i="12"/>
  <c r="AF11436" i="12"/>
  <c r="AE11436" i="12"/>
  <c r="AH11435" i="12"/>
  <c r="AG11435" i="12"/>
  <c r="AF11435" i="12"/>
  <c r="AE11435" i="12"/>
  <c r="AH11434" i="12"/>
  <c r="AG11434" i="12"/>
  <c r="AF11434" i="12"/>
  <c r="AE11434" i="12"/>
  <c r="AH11433" i="12"/>
  <c r="AG11433" i="12"/>
  <c r="AF11433" i="12"/>
  <c r="AE11433" i="12"/>
  <c r="AH11432" i="12"/>
  <c r="AG11432" i="12"/>
  <c r="AF11432" i="12"/>
  <c r="AE11432" i="12"/>
  <c r="AH11431" i="12"/>
  <c r="AG11431" i="12"/>
  <c r="AF11431" i="12"/>
  <c r="AE11431" i="12"/>
  <c r="AH11430" i="12"/>
  <c r="AG11430" i="12"/>
  <c r="AF11430" i="12"/>
  <c r="AE11430" i="12"/>
  <c r="AH11429" i="12"/>
  <c r="AG11429" i="12"/>
  <c r="AF11429" i="12"/>
  <c r="AE11429" i="12"/>
  <c r="AH11428" i="12"/>
  <c r="AG11428" i="12"/>
  <c r="AF11428" i="12"/>
  <c r="AE11428" i="12"/>
  <c r="AH11427" i="12"/>
  <c r="AG11427" i="12"/>
  <c r="AF11427" i="12"/>
  <c r="AE11427" i="12"/>
  <c r="AH11426" i="12"/>
  <c r="AG11426" i="12"/>
  <c r="AF11426" i="12"/>
  <c r="AE11426" i="12"/>
  <c r="AH11425" i="12"/>
  <c r="AG11425" i="12"/>
  <c r="AF11425" i="12"/>
  <c r="AE11425" i="12"/>
  <c r="AH11424" i="12"/>
  <c r="AG11424" i="12"/>
  <c r="AF11424" i="12"/>
  <c r="AE11424" i="12"/>
  <c r="AH11423" i="12"/>
  <c r="AG11423" i="12"/>
  <c r="AF11423" i="12"/>
  <c r="AE11423" i="12"/>
  <c r="AH11422" i="12"/>
  <c r="AG11422" i="12"/>
  <c r="AF11422" i="12"/>
  <c r="AE11422" i="12"/>
  <c r="AH11421" i="12"/>
  <c r="AG11421" i="12"/>
  <c r="AF11421" i="12"/>
  <c r="AE11421" i="12"/>
  <c r="AH11420" i="12"/>
  <c r="AG11420" i="12"/>
  <c r="AF11420" i="12"/>
  <c r="AE11420" i="12"/>
  <c r="AH11419" i="12"/>
  <c r="AG11419" i="12"/>
  <c r="AF11419" i="12"/>
  <c r="AE11419" i="12"/>
  <c r="AH11418" i="12"/>
  <c r="AG11418" i="12"/>
  <c r="AF11418" i="12"/>
  <c r="AE11418" i="12"/>
  <c r="AH11417" i="12"/>
  <c r="AG11417" i="12"/>
  <c r="AF11417" i="12"/>
  <c r="AE11417" i="12"/>
  <c r="AH11416" i="12"/>
  <c r="AG11416" i="12"/>
  <c r="AF11416" i="12"/>
  <c r="AE11416" i="12"/>
  <c r="AH11415" i="12"/>
  <c r="AG11415" i="12"/>
  <c r="AF11415" i="12"/>
  <c r="AE11415" i="12"/>
  <c r="AH11414" i="12"/>
  <c r="AG11414" i="12"/>
  <c r="AF11414" i="12"/>
  <c r="AE11414" i="12"/>
  <c r="AH11413" i="12"/>
  <c r="AG11413" i="12"/>
  <c r="AF11413" i="12"/>
  <c r="AE11413" i="12"/>
  <c r="AH11412" i="12"/>
  <c r="AG11412" i="12"/>
  <c r="AF11412" i="12"/>
  <c r="AE11412" i="12"/>
  <c r="AH11411" i="12"/>
  <c r="AG11411" i="12"/>
  <c r="AF11411" i="12"/>
  <c r="AE11411" i="12"/>
  <c r="AH11410" i="12"/>
  <c r="AG11410" i="12"/>
  <c r="AF11410" i="12"/>
  <c r="AE11410" i="12"/>
  <c r="AH11409" i="12"/>
  <c r="AG11409" i="12"/>
  <c r="AF11409" i="12"/>
  <c r="AE11409" i="12"/>
  <c r="AH11408" i="12"/>
  <c r="AG11408" i="12"/>
  <c r="AF11408" i="12"/>
  <c r="AE11408" i="12"/>
  <c r="AH11407" i="12"/>
  <c r="AG11407" i="12"/>
  <c r="AF11407" i="12"/>
  <c r="AE11407" i="12"/>
  <c r="AH11406" i="12"/>
  <c r="AG11406" i="12"/>
  <c r="AF11406" i="12"/>
  <c r="AE11406" i="12"/>
  <c r="AH11405" i="12"/>
  <c r="AG11405" i="12"/>
  <c r="AF11405" i="12"/>
  <c r="AE11405" i="12"/>
  <c r="AH11404" i="12"/>
  <c r="AG11404" i="12"/>
  <c r="AF11404" i="12"/>
  <c r="AE11404" i="12"/>
  <c r="AH11403" i="12"/>
  <c r="AG11403" i="12"/>
  <c r="AF11403" i="12"/>
  <c r="AE11403" i="12"/>
  <c r="AH11402" i="12"/>
  <c r="AG11402" i="12"/>
  <c r="AF11402" i="12"/>
  <c r="AE11402" i="12"/>
  <c r="AH11401" i="12"/>
  <c r="AG11401" i="12"/>
  <c r="AF11401" i="12"/>
  <c r="AE11401" i="12"/>
  <c r="AH11400" i="12"/>
  <c r="AG11400" i="12"/>
  <c r="AF11400" i="12"/>
  <c r="AE11400" i="12"/>
  <c r="AH11399" i="12"/>
  <c r="AG11399" i="12"/>
  <c r="AF11399" i="12"/>
  <c r="AE11399" i="12"/>
  <c r="AH11398" i="12"/>
  <c r="AG11398" i="12"/>
  <c r="AF11398" i="12"/>
  <c r="AE11398" i="12"/>
  <c r="AH11397" i="12"/>
  <c r="AG11397" i="12"/>
  <c r="AF11397" i="12"/>
  <c r="AE11397" i="12"/>
  <c r="AH11396" i="12"/>
  <c r="AG11396" i="12"/>
  <c r="AF11396" i="12"/>
  <c r="AE11396" i="12"/>
  <c r="AH11395" i="12"/>
  <c r="AG11395" i="12"/>
  <c r="AF11395" i="12"/>
  <c r="AE11395" i="12"/>
  <c r="AH11394" i="12"/>
  <c r="AG11394" i="12"/>
  <c r="AF11394" i="12"/>
  <c r="AE11394" i="12"/>
  <c r="AH11393" i="12"/>
  <c r="AG11393" i="12"/>
  <c r="AF11393" i="12"/>
  <c r="AE11393" i="12"/>
  <c r="AH11392" i="12"/>
  <c r="AG11392" i="12"/>
  <c r="AF11392" i="12"/>
  <c r="AE11392" i="12"/>
  <c r="AH11391" i="12"/>
  <c r="AG11391" i="12"/>
  <c r="AF11391" i="12"/>
  <c r="AE11391" i="12"/>
  <c r="AH11390" i="12"/>
  <c r="AG11390" i="12"/>
  <c r="AF11390" i="12"/>
  <c r="AE11390" i="12"/>
  <c r="AH11389" i="12"/>
  <c r="AG11389" i="12"/>
  <c r="AF11389" i="12"/>
  <c r="AE11389" i="12"/>
  <c r="AH11388" i="12"/>
  <c r="AG11388" i="12"/>
  <c r="AF11388" i="12"/>
  <c r="AE11388" i="12"/>
  <c r="AH11387" i="12"/>
  <c r="AG11387" i="12"/>
  <c r="AF11387" i="12"/>
  <c r="AE11387" i="12"/>
  <c r="AH11386" i="12"/>
  <c r="AG11386" i="12"/>
  <c r="AF11386" i="12"/>
  <c r="AE11386" i="12"/>
  <c r="AH11385" i="12"/>
  <c r="AG11385" i="12"/>
  <c r="AF11385" i="12"/>
  <c r="AE11385" i="12"/>
  <c r="AH11384" i="12"/>
  <c r="AG11384" i="12"/>
  <c r="AF11384" i="12"/>
  <c r="AE11384" i="12"/>
  <c r="AH11383" i="12"/>
  <c r="AG11383" i="12"/>
  <c r="AF11383" i="12"/>
  <c r="AE11383" i="12"/>
  <c r="AH11382" i="12"/>
  <c r="AG11382" i="12"/>
  <c r="AF11382" i="12"/>
  <c r="AE11382" i="12"/>
  <c r="AH11381" i="12"/>
  <c r="AG11381" i="12"/>
  <c r="AF11381" i="12"/>
  <c r="AE11381" i="12"/>
  <c r="AH11380" i="12"/>
  <c r="AG11380" i="12"/>
  <c r="AF11380" i="12"/>
  <c r="AE11380" i="12"/>
  <c r="AH11379" i="12"/>
  <c r="AG11379" i="12"/>
  <c r="AF11379" i="12"/>
  <c r="AE11379" i="12"/>
  <c r="AH11378" i="12"/>
  <c r="AG11378" i="12"/>
  <c r="AF11378" i="12"/>
  <c r="AE11378" i="12"/>
  <c r="AH11377" i="12"/>
  <c r="AG11377" i="12"/>
  <c r="AF11377" i="12"/>
  <c r="AE11377" i="12"/>
  <c r="AH11376" i="12"/>
  <c r="AG11376" i="12"/>
  <c r="AF11376" i="12"/>
  <c r="AE11376" i="12"/>
  <c r="AH11375" i="12"/>
  <c r="AG11375" i="12"/>
  <c r="AF11375" i="12"/>
  <c r="AE11375" i="12"/>
  <c r="AH11374" i="12"/>
  <c r="AG11374" i="12"/>
  <c r="AF11374" i="12"/>
  <c r="AE11374" i="12"/>
  <c r="AH11373" i="12"/>
  <c r="AG11373" i="12"/>
  <c r="AF11373" i="12"/>
  <c r="AE11373" i="12"/>
  <c r="AH11372" i="12"/>
  <c r="AG11372" i="12"/>
  <c r="AF11372" i="12"/>
  <c r="AE11372" i="12"/>
  <c r="AH11371" i="12"/>
  <c r="AG11371" i="12"/>
  <c r="AF11371" i="12"/>
  <c r="AE11371" i="12"/>
  <c r="AH11370" i="12"/>
  <c r="AG11370" i="12"/>
  <c r="AF11370" i="12"/>
  <c r="AE11370" i="12"/>
  <c r="AH11369" i="12"/>
  <c r="AG11369" i="12"/>
  <c r="AF11369" i="12"/>
  <c r="AE11369" i="12"/>
  <c r="AH11368" i="12"/>
  <c r="AG11368" i="12"/>
  <c r="AF11368" i="12"/>
  <c r="AE11368" i="12"/>
  <c r="AH11367" i="12"/>
  <c r="AG11367" i="12"/>
  <c r="AF11367" i="12"/>
  <c r="AE11367" i="12"/>
  <c r="AH11366" i="12"/>
  <c r="AG11366" i="12"/>
  <c r="AF11366" i="12"/>
  <c r="AE11366" i="12"/>
  <c r="AH11365" i="12"/>
  <c r="AG11365" i="12"/>
  <c r="AF11365" i="12"/>
  <c r="AE11365" i="12"/>
  <c r="AH11364" i="12"/>
  <c r="AG11364" i="12"/>
  <c r="AF11364" i="12"/>
  <c r="AE11364" i="12"/>
  <c r="AH11363" i="12"/>
  <c r="AG11363" i="12"/>
  <c r="AF11363" i="12"/>
  <c r="AE11363" i="12"/>
  <c r="AH11362" i="12"/>
  <c r="AG11362" i="12"/>
  <c r="AF11362" i="12"/>
  <c r="AE11362" i="12"/>
  <c r="AH11361" i="12"/>
  <c r="AG11361" i="12"/>
  <c r="AF11361" i="12"/>
  <c r="AE11361" i="12"/>
  <c r="AH11360" i="12"/>
  <c r="AG11360" i="12"/>
  <c r="AF11360" i="12"/>
  <c r="AE11360" i="12"/>
  <c r="AH11359" i="12"/>
  <c r="AG11359" i="12"/>
  <c r="AF11359" i="12"/>
  <c r="AE11359" i="12"/>
  <c r="AH11358" i="12"/>
  <c r="AG11358" i="12"/>
  <c r="AF11358" i="12"/>
  <c r="AE11358" i="12"/>
  <c r="AH11357" i="12"/>
  <c r="AG11357" i="12"/>
  <c r="AF11357" i="12"/>
  <c r="AE11357" i="12"/>
  <c r="AH11356" i="12"/>
  <c r="AG11356" i="12"/>
  <c r="AF11356" i="12"/>
  <c r="AE11356" i="12"/>
  <c r="AH11355" i="12"/>
  <c r="AG11355" i="12"/>
  <c r="AF11355" i="12"/>
  <c r="AE11355" i="12"/>
  <c r="AH11354" i="12"/>
  <c r="AG11354" i="12"/>
  <c r="AF11354" i="12"/>
  <c r="AE11354" i="12"/>
  <c r="AH11353" i="12"/>
  <c r="AG11353" i="12"/>
  <c r="AF11353" i="12"/>
  <c r="AE11353" i="12"/>
  <c r="AH11352" i="12"/>
  <c r="AG11352" i="12"/>
  <c r="AF11352" i="12"/>
  <c r="AE11352" i="12"/>
  <c r="AH11351" i="12"/>
  <c r="AG11351" i="12"/>
  <c r="AF11351" i="12"/>
  <c r="AE11351" i="12"/>
  <c r="AH11350" i="12"/>
  <c r="AG11350" i="12"/>
  <c r="AF11350" i="12"/>
  <c r="AE11350" i="12"/>
  <c r="AH11349" i="12"/>
  <c r="AG11349" i="12"/>
  <c r="AF11349" i="12"/>
  <c r="AE11349" i="12"/>
  <c r="AH11348" i="12"/>
  <c r="AG11348" i="12"/>
  <c r="AF11348" i="12"/>
  <c r="AE11348" i="12"/>
  <c r="AH11347" i="12"/>
  <c r="AG11347" i="12"/>
  <c r="AF11347" i="12"/>
  <c r="AE11347" i="12"/>
  <c r="AH11346" i="12"/>
  <c r="AG11346" i="12"/>
  <c r="AF11346" i="12"/>
  <c r="AE11346" i="12"/>
  <c r="AH11345" i="12"/>
  <c r="AG11345" i="12"/>
  <c r="AF11345" i="12"/>
  <c r="AE11345" i="12"/>
  <c r="AH11344" i="12"/>
  <c r="AG11344" i="12"/>
  <c r="AF11344" i="12"/>
  <c r="AE11344" i="12"/>
  <c r="AH11343" i="12"/>
  <c r="AG11343" i="12"/>
  <c r="AF11343" i="12"/>
  <c r="AE11343" i="12"/>
  <c r="AH11342" i="12"/>
  <c r="AG11342" i="12"/>
  <c r="AF11342" i="12"/>
  <c r="AE11342" i="12"/>
  <c r="AH11341" i="12"/>
  <c r="AG11341" i="12"/>
  <c r="AF11341" i="12"/>
  <c r="AE11341" i="12"/>
  <c r="AH11340" i="12"/>
  <c r="AG11340" i="12"/>
  <c r="AF11340" i="12"/>
  <c r="AE11340" i="12"/>
  <c r="AH11339" i="12"/>
  <c r="AG11339" i="12"/>
  <c r="AF11339" i="12"/>
  <c r="AE11339" i="12"/>
  <c r="AH11338" i="12"/>
  <c r="AG11338" i="12"/>
  <c r="AF11338" i="12"/>
  <c r="AE11338" i="12"/>
  <c r="AH11337" i="12"/>
  <c r="AG11337" i="12"/>
  <c r="AF11337" i="12"/>
  <c r="AE11337" i="12"/>
  <c r="AH11336" i="12"/>
  <c r="AG11336" i="12"/>
  <c r="AF11336" i="12"/>
  <c r="AE11336" i="12"/>
  <c r="AH11335" i="12"/>
  <c r="AG11335" i="12"/>
  <c r="AF11335" i="12"/>
  <c r="AE11335" i="12"/>
  <c r="AH11334" i="12"/>
  <c r="AG11334" i="12"/>
  <c r="AF11334" i="12"/>
  <c r="AE11334" i="12"/>
  <c r="AH11333" i="12"/>
  <c r="AG11333" i="12"/>
  <c r="AF11333" i="12"/>
  <c r="AE11333" i="12"/>
  <c r="AH11332" i="12"/>
  <c r="AG11332" i="12"/>
  <c r="AF11332" i="12"/>
  <c r="AE11332" i="12"/>
  <c r="AH11331" i="12"/>
  <c r="AG11331" i="12"/>
  <c r="AF11331" i="12"/>
  <c r="AE11331" i="12"/>
  <c r="AH11330" i="12"/>
  <c r="AG11330" i="12"/>
  <c r="AF11330" i="12"/>
  <c r="AE11330" i="12"/>
  <c r="AH11329" i="12"/>
  <c r="AG11329" i="12"/>
  <c r="AF11329" i="12"/>
  <c r="AE11329" i="12"/>
  <c r="AH11328" i="12"/>
  <c r="AG11328" i="12"/>
  <c r="AF11328" i="12"/>
  <c r="AE11328" i="12"/>
  <c r="AH11327" i="12"/>
  <c r="AG11327" i="12"/>
  <c r="AF11327" i="12"/>
  <c r="AE11327" i="12"/>
  <c r="AH11326" i="12"/>
  <c r="AG11326" i="12"/>
  <c r="AF11326" i="12"/>
  <c r="AE11326" i="12"/>
  <c r="AH11325" i="12"/>
  <c r="AG11325" i="12"/>
  <c r="AF11325" i="12"/>
  <c r="AE11325" i="12"/>
  <c r="AH11324" i="12"/>
  <c r="AG11324" i="12"/>
  <c r="AF11324" i="12"/>
  <c r="AE11324" i="12"/>
  <c r="AH11323" i="12"/>
  <c r="AG11323" i="12"/>
  <c r="AF11323" i="12"/>
  <c r="AE11323" i="12"/>
  <c r="AH11322" i="12"/>
  <c r="AG11322" i="12"/>
  <c r="AF11322" i="12"/>
  <c r="AE11322" i="12"/>
  <c r="AH11321" i="12"/>
  <c r="AG11321" i="12"/>
  <c r="AF11321" i="12"/>
  <c r="AE11321" i="12"/>
  <c r="AH11320" i="12"/>
  <c r="AG11320" i="12"/>
  <c r="AF11320" i="12"/>
  <c r="AE11320" i="12"/>
  <c r="AH11319" i="12"/>
  <c r="AG11319" i="12"/>
  <c r="AF11319" i="12"/>
  <c r="AE11319" i="12"/>
  <c r="AH11318" i="12"/>
  <c r="AG11318" i="12"/>
  <c r="AF11318" i="12"/>
  <c r="AE11318" i="12"/>
  <c r="AH11317" i="12"/>
  <c r="AG11317" i="12"/>
  <c r="AF11317" i="12"/>
  <c r="AE11317" i="12"/>
  <c r="AH11316" i="12"/>
  <c r="AG11316" i="12"/>
  <c r="AF11316" i="12"/>
  <c r="AE11316" i="12"/>
  <c r="AH11315" i="12"/>
  <c r="AG11315" i="12"/>
  <c r="AF11315" i="12"/>
  <c r="AE11315" i="12"/>
  <c r="AH11314" i="12"/>
  <c r="AG11314" i="12"/>
  <c r="AF11314" i="12"/>
  <c r="AE11314" i="12"/>
  <c r="AH11313" i="12"/>
  <c r="AG11313" i="12"/>
  <c r="AF11313" i="12"/>
  <c r="AE11313" i="12"/>
  <c r="AH11312" i="12"/>
  <c r="AG11312" i="12"/>
  <c r="AF11312" i="12"/>
  <c r="AE11312" i="12"/>
  <c r="AH11311" i="12"/>
  <c r="AG11311" i="12"/>
  <c r="AF11311" i="12"/>
  <c r="AE11311" i="12"/>
  <c r="AH11310" i="12"/>
  <c r="AG11310" i="12"/>
  <c r="AF11310" i="12"/>
  <c r="AE11310" i="12"/>
  <c r="AH11309" i="12"/>
  <c r="AG11309" i="12"/>
  <c r="AF11309" i="12"/>
  <c r="AE11309" i="12"/>
  <c r="AH11308" i="12"/>
  <c r="AG11308" i="12"/>
  <c r="AF11308" i="12"/>
  <c r="AE11308" i="12"/>
  <c r="AH11307" i="12"/>
  <c r="AG11307" i="12"/>
  <c r="AF11307" i="12"/>
  <c r="AE11307" i="12"/>
  <c r="AH11306" i="12"/>
  <c r="AG11306" i="12"/>
  <c r="AF11306" i="12"/>
  <c r="AE11306" i="12"/>
  <c r="AH11305" i="12"/>
  <c r="AG11305" i="12"/>
  <c r="AF11305" i="12"/>
  <c r="AE11305" i="12"/>
  <c r="AH11304" i="12"/>
  <c r="AG11304" i="12"/>
  <c r="AF11304" i="12"/>
  <c r="AE11304" i="12"/>
  <c r="AH11303" i="12"/>
  <c r="AG11303" i="12"/>
  <c r="AF11303" i="12"/>
  <c r="AE11303" i="12"/>
  <c r="AH11302" i="12"/>
  <c r="AG11302" i="12"/>
  <c r="AF11302" i="12"/>
  <c r="AE11302" i="12"/>
  <c r="AH11301" i="12"/>
  <c r="AG11301" i="12"/>
  <c r="AF11301" i="12"/>
  <c r="AE11301" i="12"/>
  <c r="AH11300" i="12"/>
  <c r="AG11300" i="12"/>
  <c r="AF11300" i="12"/>
  <c r="AE11300" i="12"/>
  <c r="AH11299" i="12"/>
  <c r="AG11299" i="12"/>
  <c r="AF11299" i="12"/>
  <c r="AE11299" i="12"/>
  <c r="AH11298" i="12"/>
  <c r="AG11298" i="12"/>
  <c r="AF11298" i="12"/>
  <c r="AE11298" i="12"/>
  <c r="AH11297" i="12"/>
  <c r="AG11297" i="12"/>
  <c r="AF11297" i="12"/>
  <c r="AE11297" i="12"/>
  <c r="AH11296" i="12"/>
  <c r="AG11296" i="12"/>
  <c r="AF11296" i="12"/>
  <c r="AE11296" i="12"/>
  <c r="AH11295" i="12"/>
  <c r="AG11295" i="12"/>
  <c r="AF11295" i="12"/>
  <c r="AE11295" i="12"/>
  <c r="AH11294" i="12"/>
  <c r="AG11294" i="12"/>
  <c r="AF11294" i="12"/>
  <c r="AE11294" i="12"/>
  <c r="AH11293" i="12"/>
  <c r="AG11293" i="12"/>
  <c r="AF11293" i="12"/>
  <c r="AE11293" i="12"/>
  <c r="AH11292" i="12"/>
  <c r="AG11292" i="12"/>
  <c r="AF11292" i="12"/>
  <c r="AE11292" i="12"/>
  <c r="AH11291" i="12"/>
  <c r="AG11291" i="12"/>
  <c r="AF11291" i="12"/>
  <c r="AE11291" i="12"/>
  <c r="AH11290" i="12"/>
  <c r="AG11290" i="12"/>
  <c r="AF11290" i="12"/>
  <c r="AE11290" i="12"/>
  <c r="AH11289" i="12"/>
  <c r="AG11289" i="12"/>
  <c r="AF11289" i="12"/>
  <c r="AE11289" i="12"/>
  <c r="AH11288" i="12"/>
  <c r="AG11288" i="12"/>
  <c r="AF11288" i="12"/>
  <c r="AE11288" i="12"/>
  <c r="AH11287" i="12"/>
  <c r="AG11287" i="12"/>
  <c r="AF11287" i="12"/>
  <c r="AE11287" i="12"/>
  <c r="AH11286" i="12"/>
  <c r="AG11286" i="12"/>
  <c r="AF11286" i="12"/>
  <c r="AE11286" i="12"/>
  <c r="AH11285" i="12"/>
  <c r="AG11285" i="12"/>
  <c r="AF11285" i="12"/>
  <c r="AE11285" i="12"/>
  <c r="AH11284" i="12"/>
  <c r="AG11284" i="12"/>
  <c r="AF11284" i="12"/>
  <c r="AE11284" i="12"/>
  <c r="AH11283" i="12"/>
  <c r="AG11283" i="12"/>
  <c r="AF11283" i="12"/>
  <c r="AE11283" i="12"/>
  <c r="AH11282" i="12"/>
  <c r="AG11282" i="12"/>
  <c r="AF11282" i="12"/>
  <c r="AE11282" i="12"/>
  <c r="AH11281" i="12"/>
  <c r="AG11281" i="12"/>
  <c r="AF11281" i="12"/>
  <c r="AE11281" i="12"/>
  <c r="AH11280" i="12"/>
  <c r="AG11280" i="12"/>
  <c r="AF11280" i="12"/>
  <c r="AE11280" i="12"/>
  <c r="AH11279" i="12"/>
  <c r="AG11279" i="12"/>
  <c r="AF11279" i="12"/>
  <c r="AE11279" i="12"/>
  <c r="AH11278" i="12"/>
  <c r="AG11278" i="12"/>
  <c r="AF11278" i="12"/>
  <c r="AE11278" i="12"/>
  <c r="AH11277" i="12"/>
  <c r="AG11277" i="12"/>
  <c r="AF11277" i="12"/>
  <c r="AE11277" i="12"/>
  <c r="AH11276" i="12"/>
  <c r="AG11276" i="12"/>
  <c r="AF11276" i="12"/>
  <c r="AE11276" i="12"/>
  <c r="AH11275" i="12"/>
  <c r="AG11275" i="12"/>
  <c r="AF11275" i="12"/>
  <c r="AE11275" i="12"/>
  <c r="AH11274" i="12"/>
  <c r="AG11274" i="12"/>
  <c r="AF11274" i="12"/>
  <c r="AE11274" i="12"/>
  <c r="AH11273" i="12"/>
  <c r="AG11273" i="12"/>
  <c r="AF11273" i="12"/>
  <c r="AE11273" i="12"/>
  <c r="AH11272" i="12"/>
  <c r="AG11272" i="12"/>
  <c r="AF11272" i="12"/>
  <c r="AE11272" i="12"/>
  <c r="AH11271" i="12"/>
  <c r="AG11271" i="12"/>
  <c r="AF11271" i="12"/>
  <c r="AE11271" i="12"/>
  <c r="AH11270" i="12"/>
  <c r="AG11270" i="12"/>
  <c r="AF11270" i="12"/>
  <c r="AE11270" i="12"/>
  <c r="AH11269" i="12"/>
  <c r="AG11269" i="12"/>
  <c r="AF11269" i="12"/>
  <c r="AE11269" i="12"/>
  <c r="AH11268" i="12"/>
  <c r="AG11268" i="12"/>
  <c r="AF11268" i="12"/>
  <c r="AE11268" i="12"/>
  <c r="AH11267" i="12"/>
  <c r="AG11267" i="12"/>
  <c r="AF11267" i="12"/>
  <c r="AE11267" i="12"/>
  <c r="AH11266" i="12"/>
  <c r="AG11266" i="12"/>
  <c r="AF11266" i="12"/>
  <c r="AE11266" i="12"/>
  <c r="AH11265" i="12"/>
  <c r="AG11265" i="12"/>
  <c r="AF11265" i="12"/>
  <c r="AE11265" i="12"/>
  <c r="AH11264" i="12"/>
  <c r="AG11264" i="12"/>
  <c r="AF11264" i="12"/>
  <c r="AE11264" i="12"/>
  <c r="AH11263" i="12"/>
  <c r="AG11263" i="12"/>
  <c r="AF11263" i="12"/>
  <c r="AE11263" i="12"/>
  <c r="AH11262" i="12"/>
  <c r="AG11262" i="12"/>
  <c r="AF11262" i="12"/>
  <c r="AE11262" i="12"/>
  <c r="AH11261" i="12"/>
  <c r="AG11261" i="12"/>
  <c r="AF11261" i="12"/>
  <c r="AE11261" i="12"/>
  <c r="AH11260" i="12"/>
  <c r="AG11260" i="12"/>
  <c r="AF11260" i="12"/>
  <c r="AE11260" i="12"/>
  <c r="AH11259" i="12"/>
  <c r="AG11259" i="12"/>
  <c r="AF11259" i="12"/>
  <c r="AE11259" i="12"/>
  <c r="AH11258" i="12"/>
  <c r="AG11258" i="12"/>
  <c r="AF11258" i="12"/>
  <c r="AE11258" i="12"/>
  <c r="AH11257" i="12"/>
  <c r="AG11257" i="12"/>
  <c r="AF11257" i="12"/>
  <c r="AE11257" i="12"/>
  <c r="AH11256" i="12"/>
  <c r="AG11256" i="12"/>
  <c r="AF11256" i="12"/>
  <c r="AE11256" i="12"/>
  <c r="AH11255" i="12"/>
  <c r="AG11255" i="12"/>
  <c r="AF11255" i="12"/>
  <c r="AE11255" i="12"/>
  <c r="AH11254" i="12"/>
  <c r="AG11254" i="12"/>
  <c r="AF11254" i="12"/>
  <c r="AE11254" i="12"/>
  <c r="AH11253" i="12"/>
  <c r="AG11253" i="12"/>
  <c r="AF11253" i="12"/>
  <c r="AE11253" i="12"/>
  <c r="AH11252" i="12"/>
  <c r="AG11252" i="12"/>
  <c r="AF11252" i="12"/>
  <c r="AE11252" i="12"/>
  <c r="AH11251" i="12"/>
  <c r="AG11251" i="12"/>
  <c r="AF11251" i="12"/>
  <c r="AE11251" i="12"/>
  <c r="AH11250" i="12"/>
  <c r="AG11250" i="12"/>
  <c r="AF11250" i="12"/>
  <c r="AE11250" i="12"/>
  <c r="AH11249" i="12"/>
  <c r="AG11249" i="12"/>
  <c r="AF11249" i="12"/>
  <c r="AE11249" i="12"/>
  <c r="AH11248" i="12"/>
  <c r="AG11248" i="12"/>
  <c r="AF11248" i="12"/>
  <c r="AE11248" i="12"/>
  <c r="AH11247" i="12"/>
  <c r="AG11247" i="12"/>
  <c r="AF11247" i="12"/>
  <c r="AE11247" i="12"/>
  <c r="AH11246" i="12"/>
  <c r="AG11246" i="12"/>
  <c r="AF11246" i="12"/>
  <c r="AE11246" i="12"/>
  <c r="AH11245" i="12"/>
  <c r="AG11245" i="12"/>
  <c r="AF11245" i="12"/>
  <c r="AE11245" i="12"/>
  <c r="AH11244" i="12"/>
  <c r="AG11244" i="12"/>
  <c r="AF11244" i="12"/>
  <c r="AE11244" i="12"/>
  <c r="AH11243" i="12"/>
  <c r="AG11243" i="12"/>
  <c r="AF11243" i="12"/>
  <c r="AE11243" i="12"/>
  <c r="AH11242" i="12"/>
  <c r="AG11242" i="12"/>
  <c r="AF11242" i="12"/>
  <c r="AE11242" i="12"/>
  <c r="AH11241" i="12"/>
  <c r="AG11241" i="12"/>
  <c r="AF11241" i="12"/>
  <c r="AE11241" i="12"/>
  <c r="AH11240" i="12"/>
  <c r="AG11240" i="12"/>
  <c r="AF11240" i="12"/>
  <c r="AE11240" i="12"/>
  <c r="AH11239" i="12"/>
  <c r="AG11239" i="12"/>
  <c r="AF11239" i="12"/>
  <c r="AE11239" i="12"/>
  <c r="AH11238" i="12"/>
  <c r="AG11238" i="12"/>
  <c r="AF11238" i="12"/>
  <c r="AE11238" i="12"/>
  <c r="AH11237" i="12"/>
  <c r="AG11237" i="12"/>
  <c r="AF11237" i="12"/>
  <c r="AE11237" i="12"/>
  <c r="AH11236" i="12"/>
  <c r="AG11236" i="12"/>
  <c r="AF11236" i="12"/>
  <c r="AE11236" i="12"/>
  <c r="AH11235" i="12"/>
  <c r="AG11235" i="12"/>
  <c r="AF11235" i="12"/>
  <c r="AE11235" i="12"/>
  <c r="AH11234" i="12"/>
  <c r="AG11234" i="12"/>
  <c r="AF11234" i="12"/>
  <c r="AE11234" i="12"/>
  <c r="AH11233" i="12"/>
  <c r="AG11233" i="12"/>
  <c r="AF11233" i="12"/>
  <c r="AE11233" i="12"/>
  <c r="AH11232" i="12"/>
  <c r="AG11232" i="12"/>
  <c r="AF11232" i="12"/>
  <c r="AE11232" i="12"/>
  <c r="AH11231" i="12"/>
  <c r="AG11231" i="12"/>
  <c r="AF11231" i="12"/>
  <c r="AE11231" i="12"/>
  <c r="AH11230" i="12"/>
  <c r="AG11230" i="12"/>
  <c r="AF11230" i="12"/>
  <c r="AE11230" i="12"/>
  <c r="AH11229" i="12"/>
  <c r="AG11229" i="12"/>
  <c r="AF11229" i="12"/>
  <c r="AE11229" i="12"/>
  <c r="AH11228" i="12"/>
  <c r="AG11228" i="12"/>
  <c r="AF11228" i="12"/>
  <c r="AE11228" i="12"/>
  <c r="AH11227" i="12"/>
  <c r="AG11227" i="12"/>
  <c r="AF11227" i="12"/>
  <c r="AE11227" i="12"/>
  <c r="AH11226" i="12"/>
  <c r="AG11226" i="12"/>
  <c r="AF11226" i="12"/>
  <c r="AE11226" i="12"/>
  <c r="AH11225" i="12"/>
  <c r="AG11225" i="12"/>
  <c r="AF11225" i="12"/>
  <c r="AE11225" i="12"/>
  <c r="AH11224" i="12"/>
  <c r="AG11224" i="12"/>
  <c r="AF11224" i="12"/>
  <c r="AE11224" i="12"/>
  <c r="AH11223" i="12"/>
  <c r="AG11223" i="12"/>
  <c r="AF11223" i="12"/>
  <c r="AE11223" i="12"/>
  <c r="AH11222" i="12"/>
  <c r="AG11222" i="12"/>
  <c r="AF11222" i="12"/>
  <c r="AE11222" i="12"/>
  <c r="AH11221" i="12"/>
  <c r="AG11221" i="12"/>
  <c r="AF11221" i="12"/>
  <c r="AE11221" i="12"/>
  <c r="AH11220" i="12"/>
  <c r="AG11220" i="12"/>
  <c r="AF11220" i="12"/>
  <c r="AE11220" i="12"/>
  <c r="AH11219" i="12"/>
  <c r="AG11219" i="12"/>
  <c r="AF11219" i="12"/>
  <c r="AE11219" i="12"/>
  <c r="AH11218" i="12"/>
  <c r="AG11218" i="12"/>
  <c r="AF11218" i="12"/>
  <c r="AE11218" i="12"/>
  <c r="AH11217" i="12"/>
  <c r="AG11217" i="12"/>
  <c r="AF11217" i="12"/>
  <c r="AE11217" i="12"/>
  <c r="AH11216" i="12"/>
  <c r="AG11216" i="12"/>
  <c r="AF11216" i="12"/>
  <c r="AE11216" i="12"/>
  <c r="AH11215" i="12"/>
  <c r="AG11215" i="12"/>
  <c r="AF11215" i="12"/>
  <c r="AE11215" i="12"/>
  <c r="AH11214" i="12"/>
  <c r="AG11214" i="12"/>
  <c r="AF11214" i="12"/>
  <c r="AE11214" i="12"/>
  <c r="AH11213" i="12"/>
  <c r="AG11213" i="12"/>
  <c r="AF11213" i="12"/>
  <c r="AE11213" i="12"/>
  <c r="AH11212" i="12"/>
  <c r="AG11212" i="12"/>
  <c r="AF11212" i="12"/>
  <c r="AE11212" i="12"/>
  <c r="AH11211" i="12"/>
  <c r="AG11211" i="12"/>
  <c r="AF11211" i="12"/>
  <c r="AE11211" i="12"/>
  <c r="AH11210" i="12"/>
  <c r="AG11210" i="12"/>
  <c r="AF11210" i="12"/>
  <c r="AE11210" i="12"/>
  <c r="AH11209" i="12"/>
  <c r="AG11209" i="12"/>
  <c r="AF11209" i="12"/>
  <c r="AE11209" i="12"/>
  <c r="AH11208" i="12"/>
  <c r="AG11208" i="12"/>
  <c r="AF11208" i="12"/>
  <c r="AE11208" i="12"/>
  <c r="AH11207" i="12"/>
  <c r="AG11207" i="12"/>
  <c r="AF11207" i="12"/>
  <c r="AE11207" i="12"/>
  <c r="AH11206" i="12"/>
  <c r="AG11206" i="12"/>
  <c r="AF11206" i="12"/>
  <c r="AE11206" i="12"/>
  <c r="AH11205" i="12"/>
  <c r="AG11205" i="12"/>
  <c r="AF11205" i="12"/>
  <c r="AE11205" i="12"/>
  <c r="AH11204" i="12"/>
  <c r="AG11204" i="12"/>
  <c r="AF11204" i="12"/>
  <c r="AE11204" i="12"/>
  <c r="AH11203" i="12"/>
  <c r="AG11203" i="12"/>
  <c r="AF11203" i="12"/>
  <c r="AE11203" i="12"/>
  <c r="AH11202" i="12"/>
  <c r="AG11202" i="12"/>
  <c r="AF11202" i="12"/>
  <c r="AE11202" i="12"/>
  <c r="AH11201" i="12"/>
  <c r="AG11201" i="12"/>
  <c r="AF11201" i="12"/>
  <c r="AE11201" i="12"/>
  <c r="AH11200" i="12"/>
  <c r="AG11200" i="12"/>
  <c r="AF11200" i="12"/>
  <c r="AE11200" i="12"/>
  <c r="AH11199" i="12"/>
  <c r="AG11199" i="12"/>
  <c r="AF11199" i="12"/>
  <c r="AE11199" i="12"/>
  <c r="AH11198" i="12"/>
  <c r="AG11198" i="12"/>
  <c r="AF11198" i="12"/>
  <c r="AE11198" i="12"/>
  <c r="AH11197" i="12"/>
  <c r="AG11197" i="12"/>
  <c r="AF11197" i="12"/>
  <c r="AE11197" i="12"/>
  <c r="AH11196" i="12"/>
  <c r="AG11196" i="12"/>
  <c r="AF11196" i="12"/>
  <c r="AE11196" i="12"/>
  <c r="AH11195" i="12"/>
  <c r="AG11195" i="12"/>
  <c r="AF11195" i="12"/>
  <c r="AE11195" i="12"/>
  <c r="AH11194" i="12"/>
  <c r="AG11194" i="12"/>
  <c r="AF11194" i="12"/>
  <c r="AE11194" i="12"/>
  <c r="AH11193" i="12"/>
  <c r="AG11193" i="12"/>
  <c r="AF11193" i="12"/>
  <c r="AE11193" i="12"/>
  <c r="AH11192" i="12"/>
  <c r="AG11192" i="12"/>
  <c r="AF11192" i="12"/>
  <c r="AE11192" i="12"/>
  <c r="AH11191" i="12"/>
  <c r="AG11191" i="12"/>
  <c r="AF11191" i="12"/>
  <c r="AE11191" i="12"/>
  <c r="AH11190" i="12"/>
  <c r="AG11190" i="12"/>
  <c r="AF11190" i="12"/>
  <c r="AE11190" i="12"/>
  <c r="AH11189" i="12"/>
  <c r="AG11189" i="12"/>
  <c r="AF11189" i="12"/>
  <c r="AE11189" i="12"/>
  <c r="AH11188" i="12"/>
  <c r="AG11188" i="12"/>
  <c r="AF11188" i="12"/>
  <c r="AE11188" i="12"/>
  <c r="AH11187" i="12"/>
  <c r="AG11187" i="12"/>
  <c r="AF11187" i="12"/>
  <c r="AE11187" i="12"/>
  <c r="AH11186" i="12"/>
  <c r="AG11186" i="12"/>
  <c r="AF11186" i="12"/>
  <c r="AE11186" i="12"/>
  <c r="AH11185" i="12"/>
  <c r="AG11185" i="12"/>
  <c r="AF11185" i="12"/>
  <c r="AE11185" i="12"/>
  <c r="AH11184" i="12"/>
  <c r="AG11184" i="12"/>
  <c r="AF11184" i="12"/>
  <c r="AE11184" i="12"/>
  <c r="AH11183" i="12"/>
  <c r="AG11183" i="12"/>
  <c r="AF11183" i="12"/>
  <c r="AE11183" i="12"/>
  <c r="AH11182" i="12"/>
  <c r="AG11182" i="12"/>
  <c r="AF11182" i="12"/>
  <c r="AE11182" i="12"/>
  <c r="AH11181" i="12"/>
  <c r="AG11181" i="12"/>
  <c r="AF11181" i="12"/>
  <c r="AE11181" i="12"/>
  <c r="AH11180" i="12"/>
  <c r="AG11180" i="12"/>
  <c r="AF11180" i="12"/>
  <c r="AE11180" i="12"/>
  <c r="AH11179" i="12"/>
  <c r="AG11179" i="12"/>
  <c r="AF11179" i="12"/>
  <c r="AE11179" i="12"/>
  <c r="AH11178" i="12"/>
  <c r="AG11178" i="12"/>
  <c r="AF11178" i="12"/>
  <c r="AE11178" i="12"/>
  <c r="AH11177" i="12"/>
  <c r="AG11177" i="12"/>
  <c r="AF11177" i="12"/>
  <c r="AE11177" i="12"/>
  <c r="AH11176" i="12"/>
  <c r="AG11176" i="12"/>
  <c r="AF11176" i="12"/>
  <c r="AE11176" i="12"/>
  <c r="AH11175" i="12"/>
  <c r="AG11175" i="12"/>
  <c r="AF11175" i="12"/>
  <c r="AE11175" i="12"/>
  <c r="AH11174" i="12"/>
  <c r="AG11174" i="12"/>
  <c r="AF11174" i="12"/>
  <c r="AE11174" i="12"/>
  <c r="AH11173" i="12"/>
  <c r="AG11173" i="12"/>
  <c r="AF11173" i="12"/>
  <c r="AE11173" i="12"/>
  <c r="AH11172" i="12"/>
  <c r="AG11172" i="12"/>
  <c r="AF11172" i="12"/>
  <c r="AE11172" i="12"/>
  <c r="AH11171" i="12"/>
  <c r="AG11171" i="12"/>
  <c r="AF11171" i="12"/>
  <c r="AE11171" i="12"/>
  <c r="AH11170" i="12"/>
  <c r="AG11170" i="12"/>
  <c r="AF11170" i="12"/>
  <c r="AE11170" i="12"/>
  <c r="AH11169" i="12"/>
  <c r="AG11169" i="12"/>
  <c r="AF11169" i="12"/>
  <c r="AE11169" i="12"/>
  <c r="AH11168" i="12"/>
  <c r="AG11168" i="12"/>
  <c r="AF11168" i="12"/>
  <c r="AE11168" i="12"/>
  <c r="AH11167" i="12"/>
  <c r="AG11167" i="12"/>
  <c r="AF11167" i="12"/>
  <c r="AE11167" i="12"/>
  <c r="AH11166" i="12"/>
  <c r="AG11166" i="12"/>
  <c r="AF11166" i="12"/>
  <c r="AE11166" i="12"/>
  <c r="AH11165" i="12"/>
  <c r="AG11165" i="12"/>
  <c r="AF11165" i="12"/>
  <c r="AE11165" i="12"/>
  <c r="AH11164" i="12"/>
  <c r="AG11164" i="12"/>
  <c r="AF11164" i="12"/>
  <c r="AE11164" i="12"/>
  <c r="AH11163" i="12"/>
  <c r="AG11163" i="12"/>
  <c r="AF11163" i="12"/>
  <c r="AE11163" i="12"/>
  <c r="AH11162" i="12"/>
  <c r="AG11162" i="12"/>
  <c r="AF11162" i="12"/>
  <c r="AE11162" i="12"/>
  <c r="AH11161" i="12"/>
  <c r="AG11161" i="12"/>
  <c r="AF11161" i="12"/>
  <c r="AE11161" i="12"/>
  <c r="AH11160" i="12"/>
  <c r="AG11160" i="12"/>
  <c r="AF11160" i="12"/>
  <c r="AE11160" i="12"/>
  <c r="AH11159" i="12"/>
  <c r="AG11159" i="12"/>
  <c r="AF11159" i="12"/>
  <c r="AE11159" i="12"/>
  <c r="AH11158" i="12"/>
  <c r="AG11158" i="12"/>
  <c r="AF11158" i="12"/>
  <c r="AE11158" i="12"/>
  <c r="AH11157" i="12"/>
  <c r="AG11157" i="12"/>
  <c r="AF11157" i="12"/>
  <c r="AE11157" i="12"/>
  <c r="AH11156" i="12"/>
  <c r="AG11156" i="12"/>
  <c r="AF11156" i="12"/>
  <c r="AE11156" i="12"/>
  <c r="AH11155" i="12"/>
  <c r="AG11155" i="12"/>
  <c r="AF11155" i="12"/>
  <c r="AE11155" i="12"/>
  <c r="AH11154" i="12"/>
  <c r="AG11154" i="12"/>
  <c r="AF11154" i="12"/>
  <c r="AE11154" i="12"/>
  <c r="AH11153" i="12"/>
  <c r="AG11153" i="12"/>
  <c r="AF11153" i="12"/>
  <c r="AE11153" i="12"/>
  <c r="AH11152" i="12"/>
  <c r="AG11152" i="12"/>
  <c r="AF11152" i="12"/>
  <c r="AE11152" i="12"/>
  <c r="AH11151" i="12"/>
  <c r="AG11151" i="12"/>
  <c r="AF11151" i="12"/>
  <c r="AE11151" i="12"/>
  <c r="AH11150" i="12"/>
  <c r="AG11150" i="12"/>
  <c r="AF11150" i="12"/>
  <c r="AE11150" i="12"/>
  <c r="AH11149" i="12"/>
  <c r="AG11149" i="12"/>
  <c r="AF11149" i="12"/>
  <c r="AE11149" i="12"/>
  <c r="AH11148" i="12"/>
  <c r="AG11148" i="12"/>
  <c r="AF11148" i="12"/>
  <c r="AE11148" i="12"/>
  <c r="AH11147" i="12"/>
  <c r="AG11147" i="12"/>
  <c r="AF11147" i="12"/>
  <c r="AE11147" i="12"/>
  <c r="AH11146" i="12"/>
  <c r="AG11146" i="12"/>
  <c r="AF11146" i="12"/>
  <c r="AE11146" i="12"/>
  <c r="AH11145" i="12"/>
  <c r="AG11145" i="12"/>
  <c r="AF11145" i="12"/>
  <c r="AE11145" i="12"/>
  <c r="AH11144" i="12"/>
  <c r="AG11144" i="12"/>
  <c r="AF11144" i="12"/>
  <c r="AE11144" i="12"/>
  <c r="AH11143" i="12"/>
  <c r="AG11143" i="12"/>
  <c r="AF11143" i="12"/>
  <c r="AE11143" i="12"/>
  <c r="AH11142" i="12"/>
  <c r="AG11142" i="12"/>
  <c r="AF11142" i="12"/>
  <c r="AE11142" i="12"/>
  <c r="AH11141" i="12"/>
  <c r="AG11141" i="12"/>
  <c r="AF11141" i="12"/>
  <c r="AE11141" i="12"/>
  <c r="AH11140" i="12"/>
  <c r="AG11140" i="12"/>
  <c r="AF11140" i="12"/>
  <c r="AE11140" i="12"/>
  <c r="AH11139" i="12"/>
  <c r="AG11139" i="12"/>
  <c r="AF11139" i="12"/>
  <c r="AE11139" i="12"/>
  <c r="AH11138" i="12"/>
  <c r="AG11138" i="12"/>
  <c r="AF11138" i="12"/>
  <c r="AE11138" i="12"/>
  <c r="AH11137" i="12"/>
  <c r="AG11137" i="12"/>
  <c r="AF11137" i="12"/>
  <c r="AE11137" i="12"/>
  <c r="AH11136" i="12"/>
  <c r="AG11136" i="12"/>
  <c r="AF11136" i="12"/>
  <c r="AE11136" i="12"/>
  <c r="AH11135" i="12"/>
  <c r="AG11135" i="12"/>
  <c r="AF11135" i="12"/>
  <c r="AE11135" i="12"/>
  <c r="AH11134" i="12"/>
  <c r="AG11134" i="12"/>
  <c r="AF11134" i="12"/>
  <c r="AE11134" i="12"/>
  <c r="AH11133" i="12"/>
  <c r="AG11133" i="12"/>
  <c r="AF11133" i="12"/>
  <c r="AE11133" i="12"/>
  <c r="AH11132" i="12"/>
  <c r="AG11132" i="12"/>
  <c r="AF11132" i="12"/>
  <c r="AE11132" i="12"/>
  <c r="AH11131" i="12"/>
  <c r="AG11131" i="12"/>
  <c r="AF11131" i="12"/>
  <c r="AE11131" i="12"/>
  <c r="AH11130" i="12"/>
  <c r="AG11130" i="12"/>
  <c r="AF11130" i="12"/>
  <c r="AE11130" i="12"/>
  <c r="AH11129" i="12"/>
  <c r="AG11129" i="12"/>
  <c r="AF11129" i="12"/>
  <c r="AE11129" i="12"/>
  <c r="AH11128" i="12"/>
  <c r="AG11128" i="12"/>
  <c r="AF11128" i="12"/>
  <c r="AE11128" i="12"/>
  <c r="AH11127" i="12"/>
  <c r="AG11127" i="12"/>
  <c r="AF11127" i="12"/>
  <c r="AE11127" i="12"/>
  <c r="AH11126" i="12"/>
  <c r="AG11126" i="12"/>
  <c r="AF11126" i="12"/>
  <c r="AE11126" i="12"/>
  <c r="AH11125" i="12"/>
  <c r="AG11125" i="12"/>
  <c r="AF11125" i="12"/>
  <c r="AE11125" i="12"/>
  <c r="AH11124" i="12"/>
  <c r="AG11124" i="12"/>
  <c r="AF11124" i="12"/>
  <c r="AE11124" i="12"/>
  <c r="AH11123" i="12"/>
  <c r="AG11123" i="12"/>
  <c r="AF11123" i="12"/>
  <c r="AE11123" i="12"/>
  <c r="AH11122" i="12"/>
  <c r="AG11122" i="12"/>
  <c r="AF11122" i="12"/>
  <c r="AE11122" i="12"/>
  <c r="AH11121" i="12"/>
  <c r="AG11121" i="12"/>
  <c r="AF11121" i="12"/>
  <c r="AE11121" i="12"/>
  <c r="AH11120" i="12"/>
  <c r="AG11120" i="12"/>
  <c r="AF11120" i="12"/>
  <c r="AE11120" i="12"/>
  <c r="AH11119" i="12"/>
  <c r="AG11119" i="12"/>
  <c r="AF11119" i="12"/>
  <c r="AE11119" i="12"/>
  <c r="AH11118" i="12"/>
  <c r="AG11118" i="12"/>
  <c r="AF11118" i="12"/>
  <c r="AE11118" i="12"/>
  <c r="AH11117" i="12"/>
  <c r="AG11117" i="12"/>
  <c r="AF11117" i="12"/>
  <c r="AE11117" i="12"/>
  <c r="AH11116" i="12"/>
  <c r="AG11116" i="12"/>
  <c r="AF11116" i="12"/>
  <c r="AE11116" i="12"/>
  <c r="AH11115" i="12"/>
  <c r="AG11115" i="12"/>
  <c r="AF11115" i="12"/>
  <c r="AE11115" i="12"/>
  <c r="AH11114" i="12"/>
  <c r="AG11114" i="12"/>
  <c r="AF11114" i="12"/>
  <c r="AE11114" i="12"/>
  <c r="AH11113" i="12"/>
  <c r="AG11113" i="12"/>
  <c r="AF11113" i="12"/>
  <c r="AE11113" i="12"/>
  <c r="AH11112" i="12"/>
  <c r="AG11112" i="12"/>
  <c r="AF11112" i="12"/>
  <c r="AE11112" i="12"/>
  <c r="AH11111" i="12"/>
  <c r="AG11111" i="12"/>
  <c r="AF11111" i="12"/>
  <c r="AE11111" i="12"/>
  <c r="AH11110" i="12"/>
  <c r="AG11110" i="12"/>
  <c r="AF11110" i="12"/>
  <c r="AE11110" i="12"/>
  <c r="AH11109" i="12"/>
  <c r="AG11109" i="12"/>
  <c r="AF11109" i="12"/>
  <c r="AE11109" i="12"/>
  <c r="AH11108" i="12"/>
  <c r="AG11108" i="12"/>
  <c r="AF11108" i="12"/>
  <c r="AE11108" i="12"/>
  <c r="AH11107" i="12"/>
  <c r="AG11107" i="12"/>
  <c r="AF11107" i="12"/>
  <c r="AE11107" i="12"/>
  <c r="AH11106" i="12"/>
  <c r="AG11106" i="12"/>
  <c r="AF11106" i="12"/>
  <c r="AE11106" i="12"/>
  <c r="AH11105" i="12"/>
  <c r="AG11105" i="12"/>
  <c r="AF11105" i="12"/>
  <c r="AE11105" i="12"/>
  <c r="AH11104" i="12"/>
  <c r="AG11104" i="12"/>
  <c r="AF11104" i="12"/>
  <c r="AE11104" i="12"/>
  <c r="AH11103" i="12"/>
  <c r="AG11103" i="12"/>
  <c r="AF11103" i="12"/>
  <c r="AE11103" i="12"/>
  <c r="AH11102" i="12"/>
  <c r="AG11102" i="12"/>
  <c r="AF11102" i="12"/>
  <c r="AE11102" i="12"/>
  <c r="AH11101" i="12"/>
  <c r="AG11101" i="12"/>
  <c r="AF11101" i="12"/>
  <c r="AE11101" i="12"/>
  <c r="AH11100" i="12"/>
  <c r="AG11100" i="12"/>
  <c r="AF11100" i="12"/>
  <c r="AE11100" i="12"/>
  <c r="AH11099" i="12"/>
  <c r="AG11099" i="12"/>
  <c r="AF11099" i="12"/>
  <c r="AE11099" i="12"/>
  <c r="AH11098" i="12"/>
  <c r="AG11098" i="12"/>
  <c r="AF11098" i="12"/>
  <c r="AE11098" i="12"/>
  <c r="AH11097" i="12"/>
  <c r="AG11097" i="12"/>
  <c r="AF11097" i="12"/>
  <c r="AE11097" i="12"/>
  <c r="AH11096" i="12"/>
  <c r="AG11096" i="12"/>
  <c r="AF11096" i="12"/>
  <c r="AE11096" i="12"/>
  <c r="AH11095" i="12"/>
  <c r="AG11095" i="12"/>
  <c r="AF11095" i="12"/>
  <c r="AE11095" i="12"/>
  <c r="AH11094" i="12"/>
  <c r="AG11094" i="12"/>
  <c r="AF11094" i="12"/>
  <c r="AE11094" i="12"/>
  <c r="AH11093" i="12"/>
  <c r="AG11093" i="12"/>
  <c r="AF11093" i="12"/>
  <c r="AE11093" i="12"/>
  <c r="AH11092" i="12"/>
  <c r="AG11092" i="12"/>
  <c r="AF11092" i="12"/>
  <c r="AE11092" i="12"/>
  <c r="AH11091" i="12"/>
  <c r="AG11091" i="12"/>
  <c r="AF11091" i="12"/>
  <c r="AE11091" i="12"/>
  <c r="AH11090" i="12"/>
  <c r="AG11090" i="12"/>
  <c r="AF11090" i="12"/>
  <c r="AE11090" i="12"/>
  <c r="AH11089" i="12"/>
  <c r="AG11089" i="12"/>
  <c r="AF11089" i="12"/>
  <c r="AE11089" i="12"/>
  <c r="AH11088" i="12"/>
  <c r="AG11088" i="12"/>
  <c r="AF11088" i="12"/>
  <c r="AE11088" i="12"/>
  <c r="AH11087" i="12"/>
  <c r="AG11087" i="12"/>
  <c r="AF11087" i="12"/>
  <c r="AE11087" i="12"/>
  <c r="AH11086" i="12"/>
  <c r="AG11086" i="12"/>
  <c r="AF11086" i="12"/>
  <c r="AE11086" i="12"/>
  <c r="AH11085" i="12"/>
  <c r="AG11085" i="12"/>
  <c r="AF11085" i="12"/>
  <c r="AE11085" i="12"/>
  <c r="AH11084" i="12"/>
  <c r="AG11084" i="12"/>
  <c r="AF11084" i="12"/>
  <c r="AE11084" i="12"/>
  <c r="AH11083" i="12"/>
  <c r="AG11083" i="12"/>
  <c r="AF11083" i="12"/>
  <c r="AE11083" i="12"/>
  <c r="AH11082" i="12"/>
  <c r="AG11082" i="12"/>
  <c r="AF11082" i="12"/>
  <c r="AE11082" i="12"/>
  <c r="AH11081" i="12"/>
  <c r="AG11081" i="12"/>
  <c r="AF11081" i="12"/>
  <c r="AE11081" i="12"/>
  <c r="AH11080" i="12"/>
  <c r="AG11080" i="12"/>
  <c r="AF11080" i="12"/>
  <c r="AE11080" i="12"/>
  <c r="AH11079" i="12"/>
  <c r="AG11079" i="12"/>
  <c r="AF11079" i="12"/>
  <c r="AE11079" i="12"/>
  <c r="AH11078" i="12"/>
  <c r="AG11078" i="12"/>
  <c r="AF11078" i="12"/>
  <c r="AE11078" i="12"/>
  <c r="AH11077" i="12"/>
  <c r="AG11077" i="12"/>
  <c r="AF11077" i="12"/>
  <c r="AE11077" i="12"/>
  <c r="AH11076" i="12"/>
  <c r="AG11076" i="12"/>
  <c r="AF11076" i="12"/>
  <c r="AE11076" i="12"/>
  <c r="AH11075" i="12"/>
  <c r="AG11075" i="12"/>
  <c r="AF11075" i="12"/>
  <c r="AE11075" i="12"/>
  <c r="AH11074" i="12"/>
  <c r="AG11074" i="12"/>
  <c r="AF11074" i="12"/>
  <c r="AE11074" i="12"/>
  <c r="AH11073" i="12"/>
  <c r="AG11073" i="12"/>
  <c r="AF11073" i="12"/>
  <c r="AE11073" i="12"/>
  <c r="AH11072" i="12"/>
  <c r="AG11072" i="12"/>
  <c r="AF11072" i="12"/>
  <c r="AE11072" i="12"/>
  <c r="AH11071" i="12"/>
  <c r="AG11071" i="12"/>
  <c r="AF11071" i="12"/>
  <c r="AE11071" i="12"/>
  <c r="AH11070" i="12"/>
  <c r="AG11070" i="12"/>
  <c r="AF11070" i="12"/>
  <c r="AE11070" i="12"/>
  <c r="AH11069" i="12"/>
  <c r="AG11069" i="12"/>
  <c r="AF11069" i="12"/>
  <c r="AE11069" i="12"/>
  <c r="AH11068" i="12"/>
  <c r="AG11068" i="12"/>
  <c r="AF11068" i="12"/>
  <c r="AE11068" i="12"/>
  <c r="AH11067" i="12"/>
  <c r="AG11067" i="12"/>
  <c r="AF11067" i="12"/>
  <c r="AE11067" i="12"/>
  <c r="AH11066" i="12"/>
  <c r="AG11066" i="12"/>
  <c r="AF11066" i="12"/>
  <c r="AE11066" i="12"/>
  <c r="AH11065" i="12"/>
  <c r="AG11065" i="12"/>
  <c r="AF11065" i="12"/>
  <c r="AE11065" i="12"/>
  <c r="AH11064" i="12"/>
  <c r="AG11064" i="12"/>
  <c r="AF11064" i="12"/>
  <c r="AE11064" i="12"/>
  <c r="AH11063" i="12"/>
  <c r="AG11063" i="12"/>
  <c r="AF11063" i="12"/>
  <c r="AE11063" i="12"/>
  <c r="AH11062" i="12"/>
  <c r="AG11062" i="12"/>
  <c r="AF11062" i="12"/>
  <c r="AE11062" i="12"/>
  <c r="AH11061" i="12"/>
  <c r="AG11061" i="12"/>
  <c r="AF11061" i="12"/>
  <c r="AE11061" i="12"/>
  <c r="AH11060" i="12"/>
  <c r="AG11060" i="12"/>
  <c r="AF11060" i="12"/>
  <c r="AE11060" i="12"/>
  <c r="AH11059" i="12"/>
  <c r="AG11059" i="12"/>
  <c r="AF11059" i="12"/>
  <c r="AE11059" i="12"/>
  <c r="AH11058" i="12"/>
  <c r="AG11058" i="12"/>
  <c r="AF11058" i="12"/>
  <c r="AE11058" i="12"/>
  <c r="AH11057" i="12"/>
  <c r="AG11057" i="12"/>
  <c r="AF11057" i="12"/>
  <c r="AE11057" i="12"/>
  <c r="AH11056" i="12"/>
  <c r="AG11056" i="12"/>
  <c r="AF11056" i="12"/>
  <c r="AE11056" i="12"/>
  <c r="AH11055" i="12"/>
  <c r="AG11055" i="12"/>
  <c r="AF11055" i="12"/>
  <c r="AE11055" i="12"/>
  <c r="AH11054" i="12"/>
  <c r="AG11054" i="12"/>
  <c r="AF11054" i="12"/>
  <c r="AE11054" i="12"/>
  <c r="AH11053" i="12"/>
  <c r="AG11053" i="12"/>
  <c r="AF11053" i="12"/>
  <c r="AE11053" i="12"/>
  <c r="AH11052" i="12"/>
  <c r="AG11052" i="12"/>
  <c r="AF11052" i="12"/>
  <c r="AE11052" i="12"/>
  <c r="AH11051" i="12"/>
  <c r="AG11051" i="12"/>
  <c r="AF11051" i="12"/>
  <c r="AE11051" i="12"/>
  <c r="AH11050" i="12"/>
  <c r="AG11050" i="12"/>
  <c r="AF11050" i="12"/>
  <c r="AE11050" i="12"/>
  <c r="AH11049" i="12"/>
  <c r="AG11049" i="12"/>
  <c r="AF11049" i="12"/>
  <c r="AE11049" i="12"/>
  <c r="AH11048" i="12"/>
  <c r="AG11048" i="12"/>
  <c r="AF11048" i="12"/>
  <c r="AE11048" i="12"/>
  <c r="AH11047" i="12"/>
  <c r="AG11047" i="12"/>
  <c r="AF11047" i="12"/>
  <c r="AE11047" i="12"/>
  <c r="AH11046" i="12"/>
  <c r="AG11046" i="12"/>
  <c r="AF11046" i="12"/>
  <c r="AE11046" i="12"/>
  <c r="AH11045" i="12"/>
  <c r="AG11045" i="12"/>
  <c r="AF11045" i="12"/>
  <c r="AE11045" i="12"/>
  <c r="AH11044" i="12"/>
  <c r="AG11044" i="12"/>
  <c r="AF11044" i="12"/>
  <c r="AE11044" i="12"/>
  <c r="AH11043" i="12"/>
  <c r="AG11043" i="12"/>
  <c r="AF11043" i="12"/>
  <c r="AE11043" i="12"/>
  <c r="AH11042" i="12"/>
  <c r="AG11042" i="12"/>
  <c r="AF11042" i="12"/>
  <c r="AE11042" i="12"/>
  <c r="AH11041" i="12"/>
  <c r="AG11041" i="12"/>
  <c r="AF11041" i="12"/>
  <c r="AE11041" i="12"/>
  <c r="AH11040" i="12"/>
  <c r="AG11040" i="12"/>
  <c r="AF11040" i="12"/>
  <c r="AE11040" i="12"/>
  <c r="AH11039" i="12"/>
  <c r="AG11039" i="12"/>
  <c r="AF11039" i="12"/>
  <c r="AE11039" i="12"/>
  <c r="AH11038" i="12"/>
  <c r="AG11038" i="12"/>
  <c r="AF11038" i="12"/>
  <c r="AE11038" i="12"/>
  <c r="AH11037" i="12"/>
  <c r="AG11037" i="12"/>
  <c r="AF11037" i="12"/>
  <c r="AE11037" i="12"/>
  <c r="AH11036" i="12"/>
  <c r="AG11036" i="12"/>
  <c r="AF11036" i="12"/>
  <c r="AE11036" i="12"/>
  <c r="AH11035" i="12"/>
  <c r="AG11035" i="12"/>
  <c r="AF11035" i="12"/>
  <c r="AE11035" i="12"/>
  <c r="AH11034" i="12"/>
  <c r="AG11034" i="12"/>
  <c r="AF11034" i="12"/>
  <c r="AE11034" i="12"/>
  <c r="AH11033" i="12"/>
  <c r="AG11033" i="12"/>
  <c r="AF11033" i="12"/>
  <c r="AE11033" i="12"/>
  <c r="AH11032" i="12"/>
  <c r="AG11032" i="12"/>
  <c r="AF11032" i="12"/>
  <c r="AE11032" i="12"/>
  <c r="AH11031" i="12"/>
  <c r="AG11031" i="12"/>
  <c r="AF11031" i="12"/>
  <c r="AE11031" i="12"/>
  <c r="AH11030" i="12"/>
  <c r="AG11030" i="12"/>
  <c r="AF11030" i="12"/>
  <c r="AE11030" i="12"/>
  <c r="AH11029" i="12"/>
  <c r="AG11029" i="12"/>
  <c r="AF11029" i="12"/>
  <c r="AE11029" i="12"/>
  <c r="AH11028" i="12"/>
  <c r="AG11028" i="12"/>
  <c r="AF11028" i="12"/>
  <c r="AE11028" i="12"/>
  <c r="AH11027" i="12"/>
  <c r="AG11027" i="12"/>
  <c r="AF11027" i="12"/>
  <c r="AE11027" i="12"/>
  <c r="AH11026" i="12"/>
  <c r="AG11026" i="12"/>
  <c r="AF11026" i="12"/>
  <c r="AE11026" i="12"/>
  <c r="AH11025" i="12"/>
  <c r="AG11025" i="12"/>
  <c r="AF11025" i="12"/>
  <c r="AE11025" i="12"/>
  <c r="AH11024" i="12"/>
  <c r="AG11024" i="12"/>
  <c r="AF11024" i="12"/>
  <c r="AE11024" i="12"/>
  <c r="AH11023" i="12"/>
  <c r="AG11023" i="12"/>
  <c r="AF11023" i="12"/>
  <c r="AE11023" i="12"/>
  <c r="AH11022" i="12"/>
  <c r="AG11022" i="12"/>
  <c r="AF11022" i="12"/>
  <c r="AE11022" i="12"/>
  <c r="AH11021" i="12"/>
  <c r="AG11021" i="12"/>
  <c r="AF11021" i="12"/>
  <c r="AE11021" i="12"/>
  <c r="AH11020" i="12"/>
  <c r="AG11020" i="12"/>
  <c r="AF11020" i="12"/>
  <c r="AE11020" i="12"/>
  <c r="AH11019" i="12"/>
  <c r="AG11019" i="12"/>
  <c r="AF11019" i="12"/>
  <c r="AE11019" i="12"/>
  <c r="AH11018" i="12"/>
  <c r="AG11018" i="12"/>
  <c r="AF11018" i="12"/>
  <c r="AE11018" i="12"/>
  <c r="AH11017" i="12"/>
  <c r="AG11017" i="12"/>
  <c r="AF11017" i="12"/>
  <c r="AE11017" i="12"/>
  <c r="AH11016" i="12"/>
  <c r="AG11016" i="12"/>
  <c r="AF11016" i="12"/>
  <c r="AE11016" i="12"/>
  <c r="AH11015" i="12"/>
  <c r="AG11015" i="12"/>
  <c r="AF11015" i="12"/>
  <c r="AE11015" i="12"/>
  <c r="AH11014" i="12"/>
  <c r="AG11014" i="12"/>
  <c r="AF11014" i="12"/>
  <c r="AE11014" i="12"/>
  <c r="AH11013" i="12"/>
  <c r="AG11013" i="12"/>
  <c r="AF11013" i="12"/>
  <c r="AE11013" i="12"/>
  <c r="AH11012" i="12"/>
  <c r="AG11012" i="12"/>
  <c r="AF11012" i="12"/>
  <c r="AE11012" i="12"/>
  <c r="AH11011" i="12"/>
  <c r="AG11011" i="12"/>
  <c r="AF11011" i="12"/>
  <c r="AE11011" i="12"/>
  <c r="AH11010" i="12"/>
  <c r="AG11010" i="12"/>
  <c r="AF11010" i="12"/>
  <c r="AE11010" i="12"/>
  <c r="AH11009" i="12"/>
  <c r="AG11009" i="12"/>
  <c r="AF11009" i="12"/>
  <c r="AE11009" i="12"/>
  <c r="AH11008" i="12"/>
  <c r="AG11008" i="12"/>
  <c r="AF11008" i="12"/>
  <c r="AE11008" i="12"/>
  <c r="AH11007" i="12"/>
  <c r="AG11007" i="12"/>
  <c r="AF11007" i="12"/>
  <c r="AE11007" i="12"/>
  <c r="AH11006" i="12"/>
  <c r="AG11006" i="12"/>
  <c r="AF11006" i="12"/>
  <c r="AE11006" i="12"/>
  <c r="AH11005" i="12"/>
  <c r="AG11005" i="12"/>
  <c r="AF11005" i="12"/>
  <c r="AE11005" i="12"/>
  <c r="AH11004" i="12"/>
  <c r="AG11004" i="12"/>
  <c r="AF11004" i="12"/>
  <c r="AE11004" i="12"/>
  <c r="AH11003" i="12"/>
  <c r="AG11003" i="12"/>
  <c r="AF11003" i="12"/>
  <c r="AE11003" i="12"/>
  <c r="AH11002" i="12"/>
  <c r="AG11002" i="12"/>
  <c r="AF11002" i="12"/>
  <c r="AE11002" i="12"/>
  <c r="AH11001" i="12"/>
  <c r="AG11001" i="12"/>
  <c r="AF11001" i="12"/>
  <c r="AE11001" i="12"/>
  <c r="AH11000" i="12"/>
  <c r="AG11000" i="12"/>
  <c r="AF11000" i="12"/>
  <c r="AE11000" i="12"/>
  <c r="AH10999" i="12"/>
  <c r="AG10999" i="12"/>
  <c r="AF10999" i="12"/>
  <c r="AE10999" i="12"/>
  <c r="AH10998" i="12"/>
  <c r="AG10998" i="12"/>
  <c r="AF10998" i="12"/>
  <c r="AE10998" i="12"/>
  <c r="AH10997" i="12"/>
  <c r="AG10997" i="12"/>
  <c r="AF10997" i="12"/>
  <c r="AE10997" i="12"/>
  <c r="AH10996" i="12"/>
  <c r="AG10996" i="12"/>
  <c r="AF10996" i="12"/>
  <c r="AE10996" i="12"/>
  <c r="AH10995" i="12"/>
  <c r="AG10995" i="12"/>
  <c r="AF10995" i="12"/>
  <c r="AE10995" i="12"/>
  <c r="AH10994" i="12"/>
  <c r="AG10994" i="12"/>
  <c r="AF10994" i="12"/>
  <c r="AE10994" i="12"/>
  <c r="AH10993" i="12"/>
  <c r="AG10993" i="12"/>
  <c r="AF10993" i="12"/>
  <c r="AE10993" i="12"/>
  <c r="AH10992" i="12"/>
  <c r="AG10992" i="12"/>
  <c r="AF10992" i="12"/>
  <c r="AE10992" i="12"/>
  <c r="AH10991" i="12"/>
  <c r="AG10991" i="12"/>
  <c r="AF10991" i="12"/>
  <c r="AE10991" i="12"/>
  <c r="AH10990" i="12"/>
  <c r="AG10990" i="12"/>
  <c r="AF10990" i="12"/>
  <c r="AE10990" i="12"/>
  <c r="AH10989" i="12"/>
  <c r="AG10989" i="12"/>
  <c r="AF10989" i="12"/>
  <c r="AE10989" i="12"/>
  <c r="AH10988" i="12"/>
  <c r="AG10988" i="12"/>
  <c r="AF10988" i="12"/>
  <c r="AE10988" i="12"/>
  <c r="AH10987" i="12"/>
  <c r="AG10987" i="12"/>
  <c r="AF10987" i="12"/>
  <c r="AE10987" i="12"/>
  <c r="AH10986" i="12"/>
  <c r="AG10986" i="12"/>
  <c r="AF10986" i="12"/>
  <c r="AE10986" i="12"/>
  <c r="AH10985" i="12"/>
  <c r="AG10985" i="12"/>
  <c r="AF10985" i="12"/>
  <c r="AE10985" i="12"/>
  <c r="AH10984" i="12"/>
  <c r="AG10984" i="12"/>
  <c r="AF10984" i="12"/>
  <c r="AE10984" i="12"/>
  <c r="AH10983" i="12"/>
  <c r="AG10983" i="12"/>
  <c r="AF10983" i="12"/>
  <c r="AE10983" i="12"/>
  <c r="AH10982" i="12"/>
  <c r="AG10982" i="12"/>
  <c r="AF10982" i="12"/>
  <c r="AE10982" i="12"/>
  <c r="AH10981" i="12"/>
  <c r="AG10981" i="12"/>
  <c r="AF10981" i="12"/>
  <c r="AE10981" i="12"/>
  <c r="AH10980" i="12"/>
  <c r="AG10980" i="12"/>
  <c r="AF10980" i="12"/>
  <c r="AE10980" i="12"/>
  <c r="AH10979" i="12"/>
  <c r="AG10979" i="12"/>
  <c r="AF10979" i="12"/>
  <c r="AE10979" i="12"/>
  <c r="AH10978" i="12"/>
  <c r="AG10978" i="12"/>
  <c r="AF10978" i="12"/>
  <c r="AE10978" i="12"/>
  <c r="AH10977" i="12"/>
  <c r="AG10977" i="12"/>
  <c r="AF10977" i="12"/>
  <c r="AE10977" i="12"/>
  <c r="AH10976" i="12"/>
  <c r="AG10976" i="12"/>
  <c r="AF10976" i="12"/>
  <c r="AE10976" i="12"/>
  <c r="AH10975" i="12"/>
  <c r="AG10975" i="12"/>
  <c r="AF10975" i="12"/>
  <c r="AE10975" i="12"/>
  <c r="AH10974" i="12"/>
  <c r="AG10974" i="12"/>
  <c r="AF10974" i="12"/>
  <c r="AE10974" i="12"/>
  <c r="AH10973" i="12"/>
  <c r="AG10973" i="12"/>
  <c r="AF10973" i="12"/>
  <c r="AE10973" i="12"/>
  <c r="AH10972" i="12"/>
  <c r="AG10972" i="12"/>
  <c r="AF10972" i="12"/>
  <c r="AE10972" i="12"/>
  <c r="AH10971" i="12"/>
  <c r="AG10971" i="12"/>
  <c r="AF10971" i="12"/>
  <c r="AE10971" i="12"/>
  <c r="AH10970" i="12"/>
  <c r="AG10970" i="12"/>
  <c r="AF10970" i="12"/>
  <c r="AE10970" i="12"/>
  <c r="AH10969" i="12"/>
  <c r="AG10969" i="12"/>
  <c r="AF10969" i="12"/>
  <c r="AE10969" i="12"/>
  <c r="AH10968" i="12"/>
  <c r="AG10968" i="12"/>
  <c r="AF10968" i="12"/>
  <c r="AE10968" i="12"/>
  <c r="AH10967" i="12"/>
  <c r="AG10967" i="12"/>
  <c r="AF10967" i="12"/>
  <c r="AE10967" i="12"/>
  <c r="AH10966" i="12"/>
  <c r="AG10966" i="12"/>
  <c r="AF10966" i="12"/>
  <c r="AE10966" i="12"/>
  <c r="AH10965" i="12"/>
  <c r="AG10965" i="12"/>
  <c r="AF10965" i="12"/>
  <c r="AE10965" i="12"/>
  <c r="AH10964" i="12"/>
  <c r="AG10964" i="12"/>
  <c r="AF10964" i="12"/>
  <c r="AE10964" i="12"/>
  <c r="AH10963" i="12"/>
  <c r="AG10963" i="12"/>
  <c r="AF10963" i="12"/>
  <c r="AE10963" i="12"/>
  <c r="AH10962" i="12"/>
  <c r="AG10962" i="12"/>
  <c r="AF10962" i="12"/>
  <c r="AE10962" i="12"/>
  <c r="AH10961" i="12"/>
  <c r="AG10961" i="12"/>
  <c r="AF10961" i="12"/>
  <c r="AE10961" i="12"/>
  <c r="AH10960" i="12"/>
  <c r="AG10960" i="12"/>
  <c r="AF10960" i="12"/>
  <c r="AE10960" i="12"/>
  <c r="AH10959" i="12"/>
  <c r="AG10959" i="12"/>
  <c r="AF10959" i="12"/>
  <c r="AE10959" i="12"/>
  <c r="AH10958" i="12"/>
  <c r="AG10958" i="12"/>
  <c r="AF10958" i="12"/>
  <c r="AE10958" i="12"/>
  <c r="AH10957" i="12"/>
  <c r="AG10957" i="12"/>
  <c r="AF10957" i="12"/>
  <c r="AE10957" i="12"/>
  <c r="AH10956" i="12"/>
  <c r="AG10956" i="12"/>
  <c r="AF10956" i="12"/>
  <c r="AE10956" i="12"/>
  <c r="AH10955" i="12"/>
  <c r="AG10955" i="12"/>
  <c r="AF10955" i="12"/>
  <c r="AE10955" i="12"/>
  <c r="AH10954" i="12"/>
  <c r="AG10954" i="12"/>
  <c r="AF10954" i="12"/>
  <c r="AE10954" i="12"/>
  <c r="AH10953" i="12"/>
  <c r="AG10953" i="12"/>
  <c r="AF10953" i="12"/>
  <c r="AE10953" i="12"/>
  <c r="AH10952" i="12"/>
  <c r="AG10952" i="12"/>
  <c r="AF10952" i="12"/>
  <c r="AE10952" i="12"/>
  <c r="AH10951" i="12"/>
  <c r="AG10951" i="12"/>
  <c r="AF10951" i="12"/>
  <c r="AE10951" i="12"/>
  <c r="AH10950" i="12"/>
  <c r="AG10950" i="12"/>
  <c r="AF10950" i="12"/>
  <c r="AE10950" i="12"/>
  <c r="AH10949" i="12"/>
  <c r="AG10949" i="12"/>
  <c r="AF10949" i="12"/>
  <c r="AE10949" i="12"/>
  <c r="AH10948" i="12"/>
  <c r="AG10948" i="12"/>
  <c r="AF10948" i="12"/>
  <c r="AE10948" i="12"/>
  <c r="AH10947" i="12"/>
  <c r="AG10947" i="12"/>
  <c r="AF10947" i="12"/>
  <c r="AE10947" i="12"/>
  <c r="AH10946" i="12"/>
  <c r="AG10946" i="12"/>
  <c r="AF10946" i="12"/>
  <c r="AE10946" i="12"/>
  <c r="AH10945" i="12"/>
  <c r="AG10945" i="12"/>
  <c r="AF10945" i="12"/>
  <c r="AE10945" i="12"/>
  <c r="AH10944" i="12"/>
  <c r="AG10944" i="12"/>
  <c r="AF10944" i="12"/>
  <c r="AE10944" i="12"/>
  <c r="AH10943" i="12"/>
  <c r="AG10943" i="12"/>
  <c r="AF10943" i="12"/>
  <c r="AE10943" i="12"/>
  <c r="AH10942" i="12"/>
  <c r="AG10942" i="12"/>
  <c r="AF10942" i="12"/>
  <c r="AE10942" i="12"/>
  <c r="AH10941" i="12"/>
  <c r="AG10941" i="12"/>
  <c r="AF10941" i="12"/>
  <c r="AE10941" i="12"/>
  <c r="AH10940" i="12"/>
  <c r="AG10940" i="12"/>
  <c r="AF10940" i="12"/>
  <c r="AE10940" i="12"/>
  <c r="AH10939" i="12"/>
  <c r="AG10939" i="12"/>
  <c r="AF10939" i="12"/>
  <c r="AE10939" i="12"/>
  <c r="AH10938" i="12"/>
  <c r="AG10938" i="12"/>
  <c r="AF10938" i="12"/>
  <c r="AE10938" i="12"/>
  <c r="AH10937" i="12"/>
  <c r="AG10937" i="12"/>
  <c r="AF10937" i="12"/>
  <c r="AE10937" i="12"/>
  <c r="AH10936" i="12"/>
  <c r="AG10936" i="12"/>
  <c r="AF10936" i="12"/>
  <c r="AE10936" i="12"/>
  <c r="AH10935" i="12"/>
  <c r="AG10935" i="12"/>
  <c r="AF10935" i="12"/>
  <c r="AE10935" i="12"/>
  <c r="AH10934" i="12"/>
  <c r="AG10934" i="12"/>
  <c r="AF10934" i="12"/>
  <c r="AE10934" i="12"/>
  <c r="AH10933" i="12"/>
  <c r="AG10933" i="12"/>
  <c r="AF10933" i="12"/>
  <c r="AE10933" i="12"/>
  <c r="AH10932" i="12"/>
  <c r="AG10932" i="12"/>
  <c r="AF10932" i="12"/>
  <c r="AE10932" i="12"/>
  <c r="AH10931" i="12"/>
  <c r="AG10931" i="12"/>
  <c r="AF10931" i="12"/>
  <c r="AE10931" i="12"/>
  <c r="AH10930" i="12"/>
  <c r="AG10930" i="12"/>
  <c r="AF10930" i="12"/>
  <c r="AE10930" i="12"/>
  <c r="AH10929" i="12"/>
  <c r="AG10929" i="12"/>
  <c r="AF10929" i="12"/>
  <c r="AE10929" i="12"/>
  <c r="AH10928" i="12"/>
  <c r="AG10928" i="12"/>
  <c r="AF10928" i="12"/>
  <c r="AE10928" i="12"/>
  <c r="AH10927" i="12"/>
  <c r="AG10927" i="12"/>
  <c r="AF10927" i="12"/>
  <c r="AE10927" i="12"/>
  <c r="AH10926" i="12"/>
  <c r="AG10926" i="12"/>
  <c r="AF10926" i="12"/>
  <c r="AE10926" i="12"/>
  <c r="AH10925" i="12"/>
  <c r="AG10925" i="12"/>
  <c r="AF10925" i="12"/>
  <c r="AE10925" i="12"/>
  <c r="AH10924" i="12"/>
  <c r="AG10924" i="12"/>
  <c r="AF10924" i="12"/>
  <c r="AE10924" i="12"/>
  <c r="AH10923" i="12"/>
  <c r="AG10923" i="12"/>
  <c r="AF10923" i="12"/>
  <c r="AE10923" i="12"/>
  <c r="AH10922" i="12"/>
  <c r="AG10922" i="12"/>
  <c r="AF10922" i="12"/>
  <c r="AE10922" i="12"/>
  <c r="AH10921" i="12"/>
  <c r="AG10921" i="12"/>
  <c r="AF10921" i="12"/>
  <c r="AE10921" i="12"/>
  <c r="AH10920" i="12"/>
  <c r="AG10920" i="12"/>
  <c r="AF10920" i="12"/>
  <c r="AE10920" i="12"/>
  <c r="AH10919" i="12"/>
  <c r="AG10919" i="12"/>
  <c r="AF10919" i="12"/>
  <c r="AE10919" i="12"/>
  <c r="AH10918" i="12"/>
  <c r="AG10918" i="12"/>
  <c r="AF10918" i="12"/>
  <c r="AE10918" i="12"/>
  <c r="AH10917" i="12"/>
  <c r="AG10917" i="12"/>
  <c r="AF10917" i="12"/>
  <c r="AE10917" i="12"/>
  <c r="AH10916" i="12"/>
  <c r="AG10916" i="12"/>
  <c r="AF10916" i="12"/>
  <c r="AE10916" i="12"/>
  <c r="AH10915" i="12"/>
  <c r="AG10915" i="12"/>
  <c r="AF10915" i="12"/>
  <c r="AE10915" i="12"/>
  <c r="AH10914" i="12"/>
  <c r="AG10914" i="12"/>
  <c r="AF10914" i="12"/>
  <c r="AE10914" i="12"/>
  <c r="AH10913" i="12"/>
  <c r="AG10913" i="12"/>
  <c r="AF10913" i="12"/>
  <c r="AE10913" i="12"/>
  <c r="AH10912" i="12"/>
  <c r="AG10912" i="12"/>
  <c r="AF10912" i="12"/>
  <c r="AE10912" i="12"/>
  <c r="AH10911" i="12"/>
  <c r="AG10911" i="12"/>
  <c r="AF10911" i="12"/>
  <c r="AE10911" i="12"/>
  <c r="AH10910" i="12"/>
  <c r="AG10910" i="12"/>
  <c r="AF10910" i="12"/>
  <c r="AE10910" i="12"/>
  <c r="AH10909" i="12"/>
  <c r="AG10909" i="12"/>
  <c r="AF10909" i="12"/>
  <c r="AE10909" i="12"/>
  <c r="AH10908" i="12"/>
  <c r="AG10908" i="12"/>
  <c r="AF10908" i="12"/>
  <c r="AE10908" i="12"/>
  <c r="AH10907" i="12"/>
  <c r="AG10907" i="12"/>
  <c r="AF10907" i="12"/>
  <c r="AE10907" i="12"/>
  <c r="AH10906" i="12"/>
  <c r="AG10906" i="12"/>
  <c r="AF10906" i="12"/>
  <c r="AE10906" i="12"/>
  <c r="AH10905" i="12"/>
  <c r="AG10905" i="12"/>
  <c r="AF10905" i="12"/>
  <c r="AE10905" i="12"/>
  <c r="AH10904" i="12"/>
  <c r="AG10904" i="12"/>
  <c r="AF10904" i="12"/>
  <c r="AE10904" i="12"/>
  <c r="AH10903" i="12"/>
  <c r="AG10903" i="12"/>
  <c r="AF10903" i="12"/>
  <c r="AE10903" i="12"/>
  <c r="AH10902" i="12"/>
  <c r="AG10902" i="12"/>
  <c r="AF10902" i="12"/>
  <c r="AE10902" i="12"/>
  <c r="AH10901" i="12"/>
  <c r="AG10901" i="12"/>
  <c r="AF10901" i="12"/>
  <c r="AE10901" i="12"/>
  <c r="AH10900" i="12"/>
  <c r="AG10900" i="12"/>
  <c r="AF10900" i="12"/>
  <c r="AE10900" i="12"/>
  <c r="AH10899" i="12"/>
  <c r="AG10899" i="12"/>
  <c r="AF10899" i="12"/>
  <c r="AE10899" i="12"/>
  <c r="AH10898" i="12"/>
  <c r="AG10898" i="12"/>
  <c r="AF10898" i="12"/>
  <c r="AE10898" i="12"/>
  <c r="AH10897" i="12"/>
  <c r="AG10897" i="12"/>
  <c r="AF10897" i="12"/>
  <c r="AE10897" i="12"/>
  <c r="AH10896" i="12"/>
  <c r="AG10896" i="12"/>
  <c r="AF10896" i="12"/>
  <c r="AE10896" i="12"/>
  <c r="AH10895" i="12"/>
  <c r="AG10895" i="12"/>
  <c r="AF10895" i="12"/>
  <c r="AE10895" i="12"/>
  <c r="AH10894" i="12"/>
  <c r="AG10894" i="12"/>
  <c r="AF10894" i="12"/>
  <c r="AE10894" i="12"/>
  <c r="AH10893" i="12"/>
  <c r="AG10893" i="12"/>
  <c r="AF10893" i="12"/>
  <c r="AE10893" i="12"/>
  <c r="AH10892" i="12"/>
  <c r="AG10892" i="12"/>
  <c r="AF10892" i="12"/>
  <c r="AE10892" i="12"/>
  <c r="AH10891" i="12"/>
  <c r="AG10891" i="12"/>
  <c r="AF10891" i="12"/>
  <c r="AE10891" i="12"/>
  <c r="AH10890" i="12"/>
  <c r="AG10890" i="12"/>
  <c r="AF10890" i="12"/>
  <c r="AE10890" i="12"/>
  <c r="AH10889" i="12"/>
  <c r="AG10889" i="12"/>
  <c r="AF10889" i="12"/>
  <c r="AE10889" i="12"/>
  <c r="AH10888" i="12"/>
  <c r="AG10888" i="12"/>
  <c r="AF10888" i="12"/>
  <c r="AE10888" i="12"/>
  <c r="AH10887" i="12"/>
  <c r="AG10887" i="12"/>
  <c r="AF10887" i="12"/>
  <c r="AE10887" i="12"/>
  <c r="AH10886" i="12"/>
  <c r="AG10886" i="12"/>
  <c r="AF10886" i="12"/>
  <c r="AE10886" i="12"/>
  <c r="AH10885" i="12"/>
  <c r="AG10885" i="12"/>
  <c r="AF10885" i="12"/>
  <c r="AE10885" i="12"/>
  <c r="AH10884" i="12"/>
  <c r="AG10884" i="12"/>
  <c r="AF10884" i="12"/>
  <c r="AE10884" i="12"/>
  <c r="AH10883" i="12"/>
  <c r="AG10883" i="12"/>
  <c r="AF10883" i="12"/>
  <c r="AE10883" i="12"/>
  <c r="AH10882" i="12"/>
  <c r="AG10882" i="12"/>
  <c r="AF10882" i="12"/>
  <c r="AE10882" i="12"/>
  <c r="AH10881" i="12"/>
  <c r="AG10881" i="12"/>
  <c r="AF10881" i="12"/>
  <c r="AE10881" i="12"/>
  <c r="AH10880" i="12"/>
  <c r="AG10880" i="12"/>
  <c r="AF10880" i="12"/>
  <c r="AE10880" i="12"/>
  <c r="AH10879" i="12"/>
  <c r="AG10879" i="12"/>
  <c r="AF10879" i="12"/>
  <c r="AE10879" i="12"/>
  <c r="AH10878" i="12"/>
  <c r="AG10878" i="12"/>
  <c r="AF10878" i="12"/>
  <c r="AE10878" i="12"/>
  <c r="AH10877" i="12"/>
  <c r="AG10877" i="12"/>
  <c r="AF10877" i="12"/>
  <c r="AE10877" i="12"/>
  <c r="AH10876" i="12"/>
  <c r="AG10876" i="12"/>
  <c r="AF10876" i="12"/>
  <c r="AE10876" i="12"/>
  <c r="AH10875" i="12"/>
  <c r="AG10875" i="12"/>
  <c r="AF10875" i="12"/>
  <c r="AE10875" i="12"/>
  <c r="AH10874" i="12"/>
  <c r="AG10874" i="12"/>
  <c r="AF10874" i="12"/>
  <c r="AE10874" i="12"/>
  <c r="AH10873" i="12"/>
  <c r="AG10873" i="12"/>
  <c r="AF10873" i="12"/>
  <c r="AE10873" i="12"/>
  <c r="AH10872" i="12"/>
  <c r="AG10872" i="12"/>
  <c r="AF10872" i="12"/>
  <c r="AE10872" i="12"/>
  <c r="AH10871" i="12"/>
  <c r="AG10871" i="12"/>
  <c r="AF10871" i="12"/>
  <c r="AE10871" i="12"/>
  <c r="AH10870" i="12"/>
  <c r="AG10870" i="12"/>
  <c r="AF10870" i="12"/>
  <c r="AE10870" i="12"/>
  <c r="AH10869" i="12"/>
  <c r="AG10869" i="12"/>
  <c r="AF10869" i="12"/>
  <c r="AE10869" i="12"/>
  <c r="AH10868" i="12"/>
  <c r="AG10868" i="12"/>
  <c r="AF10868" i="12"/>
  <c r="AE10868" i="12"/>
  <c r="AH10867" i="12"/>
  <c r="AG10867" i="12"/>
  <c r="AF10867" i="12"/>
  <c r="AE10867" i="12"/>
  <c r="AH10866" i="12"/>
  <c r="AG10866" i="12"/>
  <c r="AF10866" i="12"/>
  <c r="AE10866" i="12"/>
  <c r="AH10865" i="12"/>
  <c r="AG10865" i="12"/>
  <c r="AF10865" i="12"/>
  <c r="AE10865" i="12"/>
  <c r="AH10864" i="12"/>
  <c r="AG10864" i="12"/>
  <c r="AF10864" i="12"/>
  <c r="AE10864" i="12"/>
  <c r="AH10863" i="12"/>
  <c r="AG10863" i="12"/>
  <c r="AF10863" i="12"/>
  <c r="AE10863" i="12"/>
  <c r="AH10862" i="12"/>
  <c r="AG10862" i="12"/>
  <c r="AF10862" i="12"/>
  <c r="AE10862" i="12"/>
  <c r="AH10861" i="12"/>
  <c r="AG10861" i="12"/>
  <c r="AF10861" i="12"/>
  <c r="AE10861" i="12"/>
  <c r="AH10860" i="12"/>
  <c r="AG10860" i="12"/>
  <c r="AF10860" i="12"/>
  <c r="AE10860" i="12"/>
  <c r="AH10859" i="12"/>
  <c r="AG10859" i="12"/>
  <c r="AF10859" i="12"/>
  <c r="AE10859" i="12"/>
  <c r="AH10858" i="12"/>
  <c r="AG10858" i="12"/>
  <c r="AF10858" i="12"/>
  <c r="AE10858" i="12"/>
  <c r="AH10857" i="12"/>
  <c r="AG10857" i="12"/>
  <c r="AF10857" i="12"/>
  <c r="AE10857" i="12"/>
  <c r="AH10856" i="12"/>
  <c r="AG10856" i="12"/>
  <c r="AF10856" i="12"/>
  <c r="AE10856" i="12"/>
  <c r="AH10855" i="12"/>
  <c r="AG10855" i="12"/>
  <c r="AF10855" i="12"/>
  <c r="AE10855" i="12"/>
  <c r="AH10854" i="12"/>
  <c r="AG10854" i="12"/>
  <c r="AF10854" i="12"/>
  <c r="AE10854" i="12"/>
  <c r="AH10853" i="12"/>
  <c r="AG10853" i="12"/>
  <c r="AF10853" i="12"/>
  <c r="AE10853" i="12"/>
  <c r="AH10852" i="12"/>
  <c r="AG10852" i="12"/>
  <c r="AF10852" i="12"/>
  <c r="AE10852" i="12"/>
  <c r="AH10851" i="12"/>
  <c r="AG10851" i="12"/>
  <c r="AF10851" i="12"/>
  <c r="AE10851" i="12"/>
  <c r="AH10850" i="12"/>
  <c r="AG10850" i="12"/>
  <c r="AF10850" i="12"/>
  <c r="AE10850" i="12"/>
  <c r="AH10849" i="12"/>
  <c r="AG10849" i="12"/>
  <c r="AF10849" i="12"/>
  <c r="AE10849" i="12"/>
  <c r="AH10848" i="12"/>
  <c r="AG10848" i="12"/>
  <c r="AF10848" i="12"/>
  <c r="AE10848" i="12"/>
  <c r="AH10847" i="12"/>
  <c r="AG10847" i="12"/>
  <c r="AF10847" i="12"/>
  <c r="AE10847" i="12"/>
  <c r="AH10846" i="12"/>
  <c r="AG10846" i="12"/>
  <c r="AF10846" i="12"/>
  <c r="AE10846" i="12"/>
  <c r="AH10845" i="12"/>
  <c r="AG10845" i="12"/>
  <c r="AF10845" i="12"/>
  <c r="AE10845" i="12"/>
  <c r="AH10844" i="12"/>
  <c r="AG10844" i="12"/>
  <c r="AF10844" i="12"/>
  <c r="AE10844" i="12"/>
  <c r="AH10843" i="12"/>
  <c r="AG10843" i="12"/>
  <c r="AF10843" i="12"/>
  <c r="AE10843" i="12"/>
  <c r="AH10842" i="12"/>
  <c r="AG10842" i="12"/>
  <c r="AF10842" i="12"/>
  <c r="AE10842" i="12"/>
  <c r="AH10841" i="12"/>
  <c r="AG10841" i="12"/>
  <c r="AF10841" i="12"/>
  <c r="AE10841" i="12"/>
  <c r="AH10840" i="12"/>
  <c r="AG10840" i="12"/>
  <c r="AF10840" i="12"/>
  <c r="AE10840" i="12"/>
  <c r="AH10839" i="12"/>
  <c r="AG10839" i="12"/>
  <c r="AF10839" i="12"/>
  <c r="AE10839" i="12"/>
  <c r="AH10838" i="12"/>
  <c r="AG10838" i="12"/>
  <c r="AF10838" i="12"/>
  <c r="AE10838" i="12"/>
  <c r="AH10837" i="12"/>
  <c r="AG10837" i="12"/>
  <c r="AF10837" i="12"/>
  <c r="AE10837" i="12"/>
  <c r="AH10836" i="12"/>
  <c r="AG10836" i="12"/>
  <c r="AF10836" i="12"/>
  <c r="AE10836" i="12"/>
  <c r="AH10835" i="12"/>
  <c r="AG10835" i="12"/>
  <c r="AF10835" i="12"/>
  <c r="AE10835" i="12"/>
  <c r="AH10834" i="12"/>
  <c r="AG10834" i="12"/>
  <c r="AF10834" i="12"/>
  <c r="AE10834" i="12"/>
  <c r="AH10833" i="12"/>
  <c r="AG10833" i="12"/>
  <c r="AF10833" i="12"/>
  <c r="AE10833" i="12"/>
  <c r="AH10832" i="12"/>
  <c r="AG10832" i="12"/>
  <c r="AF10832" i="12"/>
  <c r="AE10832" i="12"/>
  <c r="AH10831" i="12"/>
  <c r="AG10831" i="12"/>
  <c r="AF10831" i="12"/>
  <c r="AE10831" i="12"/>
  <c r="AH10830" i="12"/>
  <c r="AG10830" i="12"/>
  <c r="AF10830" i="12"/>
  <c r="AE10830" i="12"/>
  <c r="AH10829" i="12"/>
  <c r="AG10829" i="12"/>
  <c r="AF10829" i="12"/>
  <c r="AE10829" i="12"/>
  <c r="AH10828" i="12"/>
  <c r="AG10828" i="12"/>
  <c r="AF10828" i="12"/>
  <c r="AE10828" i="12"/>
  <c r="AH10827" i="12"/>
  <c r="AG10827" i="12"/>
  <c r="AF10827" i="12"/>
  <c r="AE10827" i="12"/>
  <c r="AH10826" i="12"/>
  <c r="AG10826" i="12"/>
  <c r="AF10826" i="12"/>
  <c r="AE10826" i="12"/>
  <c r="AH10825" i="12"/>
  <c r="AG10825" i="12"/>
  <c r="AF10825" i="12"/>
  <c r="AE10825" i="12"/>
  <c r="AH10824" i="12"/>
  <c r="AG10824" i="12"/>
  <c r="AF10824" i="12"/>
  <c r="AE10824" i="12"/>
  <c r="AH10823" i="12"/>
  <c r="AG10823" i="12"/>
  <c r="AF10823" i="12"/>
  <c r="AE10823" i="12"/>
  <c r="AH10822" i="12"/>
  <c r="AG10822" i="12"/>
  <c r="AF10822" i="12"/>
  <c r="AE10822" i="12"/>
  <c r="AH10821" i="12"/>
  <c r="AG10821" i="12"/>
  <c r="AF10821" i="12"/>
  <c r="AE10821" i="12"/>
  <c r="AH10820" i="12"/>
  <c r="AG10820" i="12"/>
  <c r="AF10820" i="12"/>
  <c r="AE10820" i="12"/>
  <c r="AH10819" i="12"/>
  <c r="AG10819" i="12"/>
  <c r="AF10819" i="12"/>
  <c r="AE10819" i="12"/>
  <c r="AH10818" i="12"/>
  <c r="AG10818" i="12"/>
  <c r="AF10818" i="12"/>
  <c r="AE10818" i="12"/>
  <c r="AH10817" i="12"/>
  <c r="AG10817" i="12"/>
  <c r="AF10817" i="12"/>
  <c r="AE10817" i="12"/>
  <c r="AH10816" i="12"/>
  <c r="AG10816" i="12"/>
  <c r="AF10816" i="12"/>
  <c r="AE10816" i="12"/>
  <c r="AH10815" i="12"/>
  <c r="AG10815" i="12"/>
  <c r="AF10815" i="12"/>
  <c r="AE10815" i="12"/>
  <c r="AH10814" i="12"/>
  <c r="AG10814" i="12"/>
  <c r="AF10814" i="12"/>
  <c r="AE10814" i="12"/>
  <c r="AH10813" i="12"/>
  <c r="AG10813" i="12"/>
  <c r="AF10813" i="12"/>
  <c r="AE10813" i="12"/>
  <c r="AH10812" i="12"/>
  <c r="AG10812" i="12"/>
  <c r="AF10812" i="12"/>
  <c r="AE10812" i="12"/>
  <c r="AH10811" i="12"/>
  <c r="AG10811" i="12"/>
  <c r="AF10811" i="12"/>
  <c r="AE10811" i="12"/>
  <c r="AH10810" i="12"/>
  <c r="AG10810" i="12"/>
  <c r="AF10810" i="12"/>
  <c r="AE10810" i="12"/>
  <c r="AH10809" i="12"/>
  <c r="AG10809" i="12"/>
  <c r="AF10809" i="12"/>
  <c r="AE10809" i="12"/>
  <c r="AH10808" i="12"/>
  <c r="AG10808" i="12"/>
  <c r="AF10808" i="12"/>
  <c r="AE10808" i="12"/>
  <c r="AH10807" i="12"/>
  <c r="AG10807" i="12"/>
  <c r="AF10807" i="12"/>
  <c r="AE10807" i="12"/>
  <c r="AH10806" i="12"/>
  <c r="AG10806" i="12"/>
  <c r="AF10806" i="12"/>
  <c r="AE10806" i="12"/>
  <c r="AH10805" i="12"/>
  <c r="AG10805" i="12"/>
  <c r="AF10805" i="12"/>
  <c r="AE10805" i="12"/>
  <c r="AH10804" i="12"/>
  <c r="AG10804" i="12"/>
  <c r="AF10804" i="12"/>
  <c r="AE10804" i="12"/>
  <c r="AH10803" i="12"/>
  <c r="AG10803" i="12"/>
  <c r="AF10803" i="12"/>
  <c r="AE10803" i="12"/>
  <c r="AH10802" i="12"/>
  <c r="AG10802" i="12"/>
  <c r="AF10802" i="12"/>
  <c r="AE10802" i="12"/>
  <c r="AH10801" i="12"/>
  <c r="AG10801" i="12"/>
  <c r="AF10801" i="12"/>
  <c r="AE10801" i="12"/>
  <c r="AH10800" i="12"/>
  <c r="AG10800" i="12"/>
  <c r="AF10800" i="12"/>
  <c r="AE10800" i="12"/>
  <c r="AH10799" i="12"/>
  <c r="AG10799" i="12"/>
  <c r="AF10799" i="12"/>
  <c r="AE10799" i="12"/>
  <c r="AH10798" i="12"/>
  <c r="AG10798" i="12"/>
  <c r="AF10798" i="12"/>
  <c r="AE10798" i="12"/>
  <c r="AH10797" i="12"/>
  <c r="AG10797" i="12"/>
  <c r="AF10797" i="12"/>
  <c r="AE10797" i="12"/>
  <c r="AH10796" i="12"/>
  <c r="AG10796" i="12"/>
  <c r="AF10796" i="12"/>
  <c r="AE10796" i="12"/>
  <c r="AH10795" i="12"/>
  <c r="AG10795" i="12"/>
  <c r="AF10795" i="12"/>
  <c r="AE10795" i="12"/>
  <c r="AH10794" i="12"/>
  <c r="AG10794" i="12"/>
  <c r="AF10794" i="12"/>
  <c r="AE10794" i="12"/>
  <c r="AH10793" i="12"/>
  <c r="AG10793" i="12"/>
  <c r="AF10793" i="12"/>
  <c r="AE10793" i="12"/>
  <c r="AH10792" i="12"/>
  <c r="AG10792" i="12"/>
  <c r="AF10792" i="12"/>
  <c r="AE10792" i="12"/>
  <c r="AH10791" i="12"/>
  <c r="AG10791" i="12"/>
  <c r="AF10791" i="12"/>
  <c r="AE10791" i="12"/>
  <c r="AH10790" i="12"/>
  <c r="AG10790" i="12"/>
  <c r="AF10790" i="12"/>
  <c r="AE10790" i="12"/>
  <c r="AH10789" i="12"/>
  <c r="AG10789" i="12"/>
  <c r="AF10789" i="12"/>
  <c r="AE10789" i="12"/>
  <c r="AH10788" i="12"/>
  <c r="AG10788" i="12"/>
  <c r="AF10788" i="12"/>
  <c r="AE10788" i="12"/>
  <c r="AH10787" i="12"/>
  <c r="AG10787" i="12"/>
  <c r="AF10787" i="12"/>
  <c r="AE10787" i="12"/>
  <c r="AH10786" i="12"/>
  <c r="AG10786" i="12"/>
  <c r="AF10786" i="12"/>
  <c r="AE10786" i="12"/>
  <c r="AH10785" i="12"/>
  <c r="AG10785" i="12"/>
  <c r="AF10785" i="12"/>
  <c r="AE10785" i="12"/>
  <c r="AH10784" i="12"/>
  <c r="AG10784" i="12"/>
  <c r="AF10784" i="12"/>
  <c r="AE10784" i="12"/>
  <c r="AH10783" i="12"/>
  <c r="AG10783" i="12"/>
  <c r="AF10783" i="12"/>
  <c r="AE10783" i="12"/>
  <c r="AH10782" i="12"/>
  <c r="AG10782" i="12"/>
  <c r="AF10782" i="12"/>
  <c r="AE10782" i="12"/>
  <c r="AH10781" i="12"/>
  <c r="AG10781" i="12"/>
  <c r="AF10781" i="12"/>
  <c r="AE10781" i="12"/>
  <c r="AH10780" i="12"/>
  <c r="AG10780" i="12"/>
  <c r="AF10780" i="12"/>
  <c r="AE10780" i="12"/>
  <c r="AH10779" i="12"/>
  <c r="AG10779" i="12"/>
  <c r="AF10779" i="12"/>
  <c r="AE10779" i="12"/>
  <c r="AH10778" i="12"/>
  <c r="AG10778" i="12"/>
  <c r="AF10778" i="12"/>
  <c r="AE10778" i="12"/>
  <c r="AH10777" i="12"/>
  <c r="AG10777" i="12"/>
  <c r="AF10777" i="12"/>
  <c r="AE10777" i="12"/>
  <c r="AH10776" i="12"/>
  <c r="AG10776" i="12"/>
  <c r="AF10776" i="12"/>
  <c r="AE10776" i="12"/>
  <c r="AH10775" i="12"/>
  <c r="AG10775" i="12"/>
  <c r="AF10775" i="12"/>
  <c r="AE10775" i="12"/>
  <c r="AH10774" i="12"/>
  <c r="AG10774" i="12"/>
  <c r="AF10774" i="12"/>
  <c r="AE10774" i="12"/>
  <c r="AH10773" i="12"/>
  <c r="AG10773" i="12"/>
  <c r="AF10773" i="12"/>
  <c r="AE10773" i="12"/>
  <c r="AH10772" i="12"/>
  <c r="AG10772" i="12"/>
  <c r="AF10772" i="12"/>
  <c r="AE10772" i="12"/>
  <c r="AH10771" i="12"/>
  <c r="AG10771" i="12"/>
  <c r="AF10771" i="12"/>
  <c r="AE10771" i="12"/>
  <c r="AH10770" i="12"/>
  <c r="AG10770" i="12"/>
  <c r="AF10770" i="12"/>
  <c r="AE10770" i="12"/>
  <c r="AH10769" i="12"/>
  <c r="AG10769" i="12"/>
  <c r="AF10769" i="12"/>
  <c r="AE10769" i="12"/>
  <c r="AH10768" i="12"/>
  <c r="AG10768" i="12"/>
  <c r="AF10768" i="12"/>
  <c r="AE10768" i="12"/>
  <c r="AH10767" i="12"/>
  <c r="AG10767" i="12"/>
  <c r="AF10767" i="12"/>
  <c r="AE10767" i="12"/>
  <c r="AH10766" i="12"/>
  <c r="AG10766" i="12"/>
  <c r="AF10766" i="12"/>
  <c r="AE10766" i="12"/>
  <c r="AH10765" i="12"/>
  <c r="AG10765" i="12"/>
  <c r="AF10765" i="12"/>
  <c r="AE10765" i="12"/>
  <c r="AH10764" i="12"/>
  <c r="AG10764" i="12"/>
  <c r="AF10764" i="12"/>
  <c r="AE10764" i="12"/>
  <c r="AH10763" i="12"/>
  <c r="AG10763" i="12"/>
  <c r="AF10763" i="12"/>
  <c r="AE10763" i="12"/>
  <c r="AH10762" i="12"/>
  <c r="AG10762" i="12"/>
  <c r="AF10762" i="12"/>
  <c r="AE10762" i="12"/>
  <c r="AH10761" i="12"/>
  <c r="AG10761" i="12"/>
  <c r="AF10761" i="12"/>
  <c r="AE10761" i="12"/>
  <c r="AH10760" i="12"/>
  <c r="AG10760" i="12"/>
  <c r="AF10760" i="12"/>
  <c r="AE10760" i="12"/>
  <c r="AH10759" i="12"/>
  <c r="AG10759" i="12"/>
  <c r="AF10759" i="12"/>
  <c r="AE10759" i="12"/>
  <c r="AH10758" i="12"/>
  <c r="AG10758" i="12"/>
  <c r="AF10758" i="12"/>
  <c r="AE10758" i="12"/>
  <c r="AH10757" i="12"/>
  <c r="AG10757" i="12"/>
  <c r="AF10757" i="12"/>
  <c r="AE10757" i="12"/>
  <c r="AH10756" i="12"/>
  <c r="AG10756" i="12"/>
  <c r="AF10756" i="12"/>
  <c r="AE10756" i="12"/>
  <c r="AH10755" i="12"/>
  <c r="AG10755" i="12"/>
  <c r="AF10755" i="12"/>
  <c r="AE10755" i="12"/>
  <c r="AH10754" i="12"/>
  <c r="AG10754" i="12"/>
  <c r="AF10754" i="12"/>
  <c r="AE10754" i="12"/>
  <c r="AH10753" i="12"/>
  <c r="AG10753" i="12"/>
  <c r="AF10753" i="12"/>
  <c r="AE10753" i="12"/>
  <c r="AH10752" i="12"/>
  <c r="AG10752" i="12"/>
  <c r="AF10752" i="12"/>
  <c r="AE10752" i="12"/>
  <c r="AH10751" i="12"/>
  <c r="AG10751" i="12"/>
  <c r="AF10751" i="12"/>
  <c r="AE10751" i="12"/>
  <c r="AH10750" i="12"/>
  <c r="AG10750" i="12"/>
  <c r="AF10750" i="12"/>
  <c r="AE10750" i="12"/>
  <c r="AH10749" i="12"/>
  <c r="AG10749" i="12"/>
  <c r="AF10749" i="12"/>
  <c r="AE10749" i="12"/>
  <c r="AH10748" i="12"/>
  <c r="AG10748" i="12"/>
  <c r="AF10748" i="12"/>
  <c r="AE10748" i="12"/>
  <c r="AH10747" i="12"/>
  <c r="AG10747" i="12"/>
  <c r="AF10747" i="12"/>
  <c r="AE10747" i="12"/>
  <c r="AH10746" i="12"/>
  <c r="AG10746" i="12"/>
  <c r="AF10746" i="12"/>
  <c r="AE10746" i="12"/>
  <c r="AH10745" i="12"/>
  <c r="AG10745" i="12"/>
  <c r="AF10745" i="12"/>
  <c r="AE10745" i="12"/>
  <c r="AH10744" i="12"/>
  <c r="AG10744" i="12"/>
  <c r="AF10744" i="12"/>
  <c r="AE10744" i="12"/>
  <c r="AH10743" i="12"/>
  <c r="AG10743" i="12"/>
  <c r="AF10743" i="12"/>
  <c r="AE10743" i="12"/>
  <c r="AH10742" i="12"/>
  <c r="AG10742" i="12"/>
  <c r="AF10742" i="12"/>
  <c r="AE10742" i="12"/>
  <c r="AH10741" i="12"/>
  <c r="AG10741" i="12"/>
  <c r="AF10741" i="12"/>
  <c r="AE10741" i="12"/>
  <c r="AH10740" i="12"/>
  <c r="AG10740" i="12"/>
  <c r="AF10740" i="12"/>
  <c r="AE10740" i="12"/>
  <c r="AH10739" i="12"/>
  <c r="AG10739" i="12"/>
  <c r="AF10739" i="12"/>
  <c r="AE10739" i="12"/>
  <c r="AH10738" i="12"/>
  <c r="AG10738" i="12"/>
  <c r="AF10738" i="12"/>
  <c r="AE10738" i="12"/>
  <c r="AH10737" i="12"/>
  <c r="AG10737" i="12"/>
  <c r="AF10737" i="12"/>
  <c r="AE10737" i="12"/>
  <c r="AH10736" i="12"/>
  <c r="AG10736" i="12"/>
  <c r="AF10736" i="12"/>
  <c r="AE10736" i="12"/>
  <c r="AH10735" i="12"/>
  <c r="AG10735" i="12"/>
  <c r="AF10735" i="12"/>
  <c r="AE10735" i="12"/>
  <c r="AH10734" i="12"/>
  <c r="AG10734" i="12"/>
  <c r="AF10734" i="12"/>
  <c r="AE10734" i="12"/>
  <c r="AH10733" i="12"/>
  <c r="AG10733" i="12"/>
  <c r="AF10733" i="12"/>
  <c r="AE10733" i="12"/>
  <c r="AH10732" i="12"/>
  <c r="AG10732" i="12"/>
  <c r="AF10732" i="12"/>
  <c r="AE10732" i="12"/>
  <c r="AH10731" i="12"/>
  <c r="AG10731" i="12"/>
  <c r="AF10731" i="12"/>
  <c r="AE10731" i="12"/>
  <c r="AH10730" i="12"/>
  <c r="AG10730" i="12"/>
  <c r="AF10730" i="12"/>
  <c r="AE10730" i="12"/>
  <c r="AH10729" i="12"/>
  <c r="AG10729" i="12"/>
  <c r="AF10729" i="12"/>
  <c r="AE10729" i="12"/>
  <c r="AH10728" i="12"/>
  <c r="AG10728" i="12"/>
  <c r="AF10728" i="12"/>
  <c r="AE10728" i="12"/>
  <c r="AH10727" i="12"/>
  <c r="AG10727" i="12"/>
  <c r="AF10727" i="12"/>
  <c r="AE10727" i="12"/>
  <c r="AH10726" i="12"/>
  <c r="AG10726" i="12"/>
  <c r="AF10726" i="12"/>
  <c r="AE10726" i="12"/>
  <c r="AH10725" i="12"/>
  <c r="AG10725" i="12"/>
  <c r="AF10725" i="12"/>
  <c r="AE10725" i="12"/>
  <c r="AH10724" i="12"/>
  <c r="AG10724" i="12"/>
  <c r="AF10724" i="12"/>
  <c r="AE10724" i="12"/>
  <c r="AH10723" i="12"/>
  <c r="AG10723" i="12"/>
  <c r="AF10723" i="12"/>
  <c r="AE10723" i="12"/>
  <c r="AH10722" i="12"/>
  <c r="AG10722" i="12"/>
  <c r="AF10722" i="12"/>
  <c r="AE10722" i="12"/>
  <c r="AH10721" i="12"/>
  <c r="AG10721" i="12"/>
  <c r="AF10721" i="12"/>
  <c r="AE10721" i="12"/>
  <c r="AH10720" i="12"/>
  <c r="AG10720" i="12"/>
  <c r="AF10720" i="12"/>
  <c r="AE10720" i="12"/>
  <c r="AH10719" i="12"/>
  <c r="AG10719" i="12"/>
  <c r="AF10719" i="12"/>
  <c r="AE10719" i="12"/>
  <c r="AH10718" i="12"/>
  <c r="AG10718" i="12"/>
  <c r="AF10718" i="12"/>
  <c r="AE10718" i="12"/>
  <c r="AH10717" i="12"/>
  <c r="AG10717" i="12"/>
  <c r="AF10717" i="12"/>
  <c r="AE10717" i="12"/>
  <c r="AH10716" i="12"/>
  <c r="AG10716" i="12"/>
  <c r="AF10716" i="12"/>
  <c r="AE10716" i="12"/>
  <c r="AH10715" i="12"/>
  <c r="AG10715" i="12"/>
  <c r="AF10715" i="12"/>
  <c r="AE10715" i="12"/>
  <c r="AH10714" i="12"/>
  <c r="AG10714" i="12"/>
  <c r="AF10714" i="12"/>
  <c r="AE10714" i="12"/>
  <c r="AH10713" i="12"/>
  <c r="AG10713" i="12"/>
  <c r="AF10713" i="12"/>
  <c r="AE10713" i="12"/>
  <c r="AH10712" i="12"/>
  <c r="AG10712" i="12"/>
  <c r="AF10712" i="12"/>
  <c r="AE10712" i="12"/>
  <c r="AH10711" i="12"/>
  <c r="AG10711" i="12"/>
  <c r="AF10711" i="12"/>
  <c r="AE10711" i="12"/>
  <c r="AH10710" i="12"/>
  <c r="AG10710" i="12"/>
  <c r="AF10710" i="12"/>
  <c r="AE10710" i="12"/>
  <c r="AH10709" i="12"/>
  <c r="AG10709" i="12"/>
  <c r="AF10709" i="12"/>
  <c r="AE10709" i="12"/>
  <c r="AH10708" i="12"/>
  <c r="AG10708" i="12"/>
  <c r="AF10708" i="12"/>
  <c r="AE10708" i="12"/>
  <c r="AH10707" i="12"/>
  <c r="AG10707" i="12"/>
  <c r="AF10707" i="12"/>
  <c r="AE10707" i="12"/>
  <c r="AH10706" i="12"/>
  <c r="AG10706" i="12"/>
  <c r="AF10706" i="12"/>
  <c r="AE10706" i="12"/>
  <c r="AH10705" i="12"/>
  <c r="AG10705" i="12"/>
  <c r="AF10705" i="12"/>
  <c r="AE10705" i="12"/>
  <c r="AH10704" i="12"/>
  <c r="AG10704" i="12"/>
  <c r="AF10704" i="12"/>
  <c r="AE10704" i="12"/>
  <c r="AH10703" i="12"/>
  <c r="AG10703" i="12"/>
  <c r="AF10703" i="12"/>
  <c r="AE10703" i="12"/>
  <c r="AH10702" i="12"/>
  <c r="AG10702" i="12"/>
  <c r="AF10702" i="12"/>
  <c r="AE10702" i="12"/>
  <c r="AH10701" i="12"/>
  <c r="AG10701" i="12"/>
  <c r="AF10701" i="12"/>
  <c r="AE10701" i="12"/>
  <c r="AH10700" i="12"/>
  <c r="AG10700" i="12"/>
  <c r="AF10700" i="12"/>
  <c r="AE10700" i="12"/>
  <c r="AH10699" i="12"/>
  <c r="AG10699" i="12"/>
  <c r="AF10699" i="12"/>
  <c r="AE10699" i="12"/>
  <c r="AH10698" i="12"/>
  <c r="AG10698" i="12"/>
  <c r="AF10698" i="12"/>
  <c r="AE10698" i="12"/>
  <c r="AH10697" i="12"/>
  <c r="AG10697" i="12"/>
  <c r="AF10697" i="12"/>
  <c r="AE10697" i="12"/>
  <c r="AH10696" i="12"/>
  <c r="AG10696" i="12"/>
  <c r="AF10696" i="12"/>
  <c r="AE10696" i="12"/>
  <c r="AH10695" i="12"/>
  <c r="AG10695" i="12"/>
  <c r="AF10695" i="12"/>
  <c r="AE10695" i="12"/>
  <c r="AH10694" i="12"/>
  <c r="AG10694" i="12"/>
  <c r="AF10694" i="12"/>
  <c r="AE10694" i="12"/>
  <c r="AH10693" i="12"/>
  <c r="AG10693" i="12"/>
  <c r="AF10693" i="12"/>
  <c r="AE10693" i="12"/>
  <c r="AH10692" i="12"/>
  <c r="AG10692" i="12"/>
  <c r="AF10692" i="12"/>
  <c r="AE10692" i="12"/>
  <c r="AH10691" i="12"/>
  <c r="AG10691" i="12"/>
  <c r="AF10691" i="12"/>
  <c r="AE10691" i="12"/>
  <c r="AH10690" i="12"/>
  <c r="AG10690" i="12"/>
  <c r="AF10690" i="12"/>
  <c r="AE10690" i="12"/>
  <c r="AH10689" i="12"/>
  <c r="AG10689" i="12"/>
  <c r="AF10689" i="12"/>
  <c r="AE10689" i="12"/>
  <c r="AH10688" i="12"/>
  <c r="AG10688" i="12"/>
  <c r="AF10688" i="12"/>
  <c r="AE10688" i="12"/>
  <c r="AH10687" i="12"/>
  <c r="AG10687" i="12"/>
  <c r="AF10687" i="12"/>
  <c r="AE10687" i="12"/>
  <c r="AH10686" i="12"/>
  <c r="AG10686" i="12"/>
  <c r="AF10686" i="12"/>
  <c r="AE10686" i="12"/>
  <c r="AH10685" i="12"/>
  <c r="AG10685" i="12"/>
  <c r="AF10685" i="12"/>
  <c r="AE10685" i="12"/>
  <c r="AH10684" i="12"/>
  <c r="AG10684" i="12"/>
  <c r="AF10684" i="12"/>
  <c r="AE10684" i="12"/>
  <c r="AH10683" i="12"/>
  <c r="AG10683" i="12"/>
  <c r="AF10683" i="12"/>
  <c r="AE10683" i="12"/>
  <c r="AH10682" i="12"/>
  <c r="AG10682" i="12"/>
  <c r="AF10682" i="12"/>
  <c r="AE10682" i="12"/>
  <c r="AH10681" i="12"/>
  <c r="AG10681" i="12"/>
  <c r="AF10681" i="12"/>
  <c r="AE10681" i="12"/>
  <c r="AH10680" i="12"/>
  <c r="AG10680" i="12"/>
  <c r="AF10680" i="12"/>
  <c r="AE10680" i="12"/>
  <c r="AH10679" i="12"/>
  <c r="AG10679" i="12"/>
  <c r="AF10679" i="12"/>
  <c r="AE10679" i="12"/>
  <c r="AH10678" i="12"/>
  <c r="AG10678" i="12"/>
  <c r="AF10678" i="12"/>
  <c r="AE10678" i="12"/>
  <c r="AH10677" i="12"/>
  <c r="AG10677" i="12"/>
  <c r="AF10677" i="12"/>
  <c r="AE10677" i="12"/>
  <c r="AH10676" i="12"/>
  <c r="AG10676" i="12"/>
  <c r="AF10676" i="12"/>
  <c r="AE10676" i="12"/>
  <c r="AH10675" i="12"/>
  <c r="AG10675" i="12"/>
  <c r="AF10675" i="12"/>
  <c r="AE10675" i="12"/>
  <c r="AH10674" i="12"/>
  <c r="AG10674" i="12"/>
  <c r="AF10674" i="12"/>
  <c r="AE10674" i="12"/>
  <c r="AH10673" i="12"/>
  <c r="AG10673" i="12"/>
  <c r="AF10673" i="12"/>
  <c r="AE10673" i="12"/>
  <c r="AH10672" i="12"/>
  <c r="AG10672" i="12"/>
  <c r="AF10672" i="12"/>
  <c r="AE10672" i="12"/>
  <c r="AH10671" i="12"/>
  <c r="AG10671" i="12"/>
  <c r="AF10671" i="12"/>
  <c r="AE10671" i="12"/>
  <c r="AH10670" i="12"/>
  <c r="AG10670" i="12"/>
  <c r="AF10670" i="12"/>
  <c r="AE10670" i="12"/>
  <c r="AH10669" i="12"/>
  <c r="AG10669" i="12"/>
  <c r="AF10669" i="12"/>
  <c r="AE10669" i="12"/>
  <c r="AH10668" i="12"/>
  <c r="AG10668" i="12"/>
  <c r="AF10668" i="12"/>
  <c r="AE10668" i="12"/>
  <c r="AH10667" i="12"/>
  <c r="AG10667" i="12"/>
  <c r="AF10667" i="12"/>
  <c r="AE10667" i="12"/>
  <c r="AH10666" i="12"/>
  <c r="AG10666" i="12"/>
  <c r="AF10666" i="12"/>
  <c r="AE10666" i="12"/>
  <c r="AH10665" i="12"/>
  <c r="AG10665" i="12"/>
  <c r="AF10665" i="12"/>
  <c r="AE10665" i="12"/>
  <c r="AH10664" i="12"/>
  <c r="AG10664" i="12"/>
  <c r="AF10664" i="12"/>
  <c r="AE10664" i="12"/>
  <c r="AH10663" i="12"/>
  <c r="AG10663" i="12"/>
  <c r="AF10663" i="12"/>
  <c r="AE10663" i="12"/>
  <c r="AH10662" i="12"/>
  <c r="AG10662" i="12"/>
  <c r="AF10662" i="12"/>
  <c r="AE10662" i="12"/>
  <c r="AH10661" i="12"/>
  <c r="AG10661" i="12"/>
  <c r="AF10661" i="12"/>
  <c r="AE10661" i="12"/>
  <c r="AH10660" i="12"/>
  <c r="AG10660" i="12"/>
  <c r="AF10660" i="12"/>
  <c r="AE10660" i="12"/>
  <c r="AH10659" i="12"/>
  <c r="AG10659" i="12"/>
  <c r="AF10659" i="12"/>
  <c r="AE10659" i="12"/>
  <c r="AH10658" i="12"/>
  <c r="AG10658" i="12"/>
  <c r="AF10658" i="12"/>
  <c r="AE10658" i="12"/>
  <c r="AH10657" i="12"/>
  <c r="AG10657" i="12"/>
  <c r="AF10657" i="12"/>
  <c r="AE10657" i="12"/>
  <c r="AH10656" i="12"/>
  <c r="AG10656" i="12"/>
  <c r="AF10656" i="12"/>
  <c r="AE10656" i="12"/>
  <c r="AH10655" i="12"/>
  <c r="AG10655" i="12"/>
  <c r="AF10655" i="12"/>
  <c r="AE10655" i="12"/>
  <c r="AH10654" i="12"/>
  <c r="AG10654" i="12"/>
  <c r="AF10654" i="12"/>
  <c r="AE10654" i="12"/>
  <c r="AH10653" i="12"/>
  <c r="AG10653" i="12"/>
  <c r="AF10653" i="12"/>
  <c r="AE10653" i="12"/>
  <c r="AH10652" i="12"/>
  <c r="AG10652" i="12"/>
  <c r="AF10652" i="12"/>
  <c r="AE10652" i="12"/>
  <c r="AH10651" i="12"/>
  <c r="AG10651" i="12"/>
  <c r="AF10651" i="12"/>
  <c r="AE10651" i="12"/>
  <c r="AH10650" i="12"/>
  <c r="AG10650" i="12"/>
  <c r="AF10650" i="12"/>
  <c r="AE10650" i="12"/>
  <c r="AH10649" i="12"/>
  <c r="AG10649" i="12"/>
  <c r="AF10649" i="12"/>
  <c r="AE10649" i="12"/>
  <c r="AH10648" i="12"/>
  <c r="AG10648" i="12"/>
  <c r="AF10648" i="12"/>
  <c r="AE10648" i="12"/>
  <c r="AH10647" i="12"/>
  <c r="AG10647" i="12"/>
  <c r="AF10647" i="12"/>
  <c r="AE10647" i="12"/>
  <c r="AH10646" i="12"/>
  <c r="AG10646" i="12"/>
  <c r="AF10646" i="12"/>
  <c r="AE10646" i="12"/>
  <c r="AH10645" i="12"/>
  <c r="AG10645" i="12"/>
  <c r="AF10645" i="12"/>
  <c r="AE10645" i="12"/>
  <c r="AH10644" i="12"/>
  <c r="AG10644" i="12"/>
  <c r="AF10644" i="12"/>
  <c r="AE10644" i="12"/>
  <c r="AH10643" i="12"/>
  <c r="AG10643" i="12"/>
  <c r="AF10643" i="12"/>
  <c r="AE10643" i="12"/>
  <c r="AH10642" i="12"/>
  <c r="AG10642" i="12"/>
  <c r="AF10642" i="12"/>
  <c r="AE10642" i="12"/>
  <c r="AH10641" i="12"/>
  <c r="AG10641" i="12"/>
  <c r="AF10641" i="12"/>
  <c r="AE10641" i="12"/>
  <c r="AH10640" i="12"/>
  <c r="AG10640" i="12"/>
  <c r="AF10640" i="12"/>
  <c r="AE10640" i="12"/>
  <c r="AH10639" i="12"/>
  <c r="AG10639" i="12"/>
  <c r="AF10639" i="12"/>
  <c r="AE10639" i="12"/>
  <c r="AH10638" i="12"/>
  <c r="AG10638" i="12"/>
  <c r="AF10638" i="12"/>
  <c r="AE10638" i="12"/>
  <c r="AH10637" i="12"/>
  <c r="AG10637" i="12"/>
  <c r="AF10637" i="12"/>
  <c r="AE10637" i="12"/>
  <c r="AH10636" i="12"/>
  <c r="AG10636" i="12"/>
  <c r="AF10636" i="12"/>
  <c r="AE10636" i="12"/>
  <c r="AH10635" i="12"/>
  <c r="AG10635" i="12"/>
  <c r="AF10635" i="12"/>
  <c r="AE10635" i="12"/>
  <c r="AH10634" i="12"/>
  <c r="AG10634" i="12"/>
  <c r="AF10634" i="12"/>
  <c r="AE10634" i="12"/>
  <c r="AH10633" i="12"/>
  <c r="AG10633" i="12"/>
  <c r="AF10633" i="12"/>
  <c r="AE10633" i="12"/>
  <c r="AH10632" i="12"/>
  <c r="AG10632" i="12"/>
  <c r="AF10632" i="12"/>
  <c r="AE10632" i="12"/>
  <c r="AH10631" i="12"/>
  <c r="AG10631" i="12"/>
  <c r="AF10631" i="12"/>
  <c r="AE10631" i="12"/>
  <c r="AH10630" i="12"/>
  <c r="AG10630" i="12"/>
  <c r="AF10630" i="12"/>
  <c r="AE10630" i="12"/>
  <c r="AH10629" i="12"/>
  <c r="AG10629" i="12"/>
  <c r="AF10629" i="12"/>
  <c r="AE10629" i="12"/>
  <c r="AH10628" i="12"/>
  <c r="AG10628" i="12"/>
  <c r="AF10628" i="12"/>
  <c r="AE10628" i="12"/>
  <c r="AH10627" i="12"/>
  <c r="AG10627" i="12"/>
  <c r="AF10627" i="12"/>
  <c r="AE10627" i="12"/>
  <c r="AH10626" i="12"/>
  <c r="AG10626" i="12"/>
  <c r="AF10626" i="12"/>
  <c r="AE10626" i="12"/>
  <c r="AH10625" i="12"/>
  <c r="AG10625" i="12"/>
  <c r="AF10625" i="12"/>
  <c r="AE10625" i="12"/>
  <c r="AH10624" i="12"/>
  <c r="AG10624" i="12"/>
  <c r="AF10624" i="12"/>
  <c r="AE10624" i="12"/>
  <c r="AH10623" i="12"/>
  <c r="AG10623" i="12"/>
  <c r="AF10623" i="12"/>
  <c r="AE10623" i="12"/>
  <c r="AH10622" i="12"/>
  <c r="AG10622" i="12"/>
  <c r="AF10622" i="12"/>
  <c r="AE10622" i="12"/>
  <c r="AH10621" i="12"/>
  <c r="AG10621" i="12"/>
  <c r="AF10621" i="12"/>
  <c r="AE10621" i="12"/>
  <c r="AH10620" i="12"/>
  <c r="AG10620" i="12"/>
  <c r="AF10620" i="12"/>
  <c r="AE10620" i="12"/>
  <c r="AH10619" i="12"/>
  <c r="AG10619" i="12"/>
  <c r="AF10619" i="12"/>
  <c r="AE10619" i="12"/>
  <c r="AH10618" i="12"/>
  <c r="AG10618" i="12"/>
  <c r="AF10618" i="12"/>
  <c r="AE10618" i="12"/>
  <c r="AH10617" i="12"/>
  <c r="AG10617" i="12"/>
  <c r="AF10617" i="12"/>
  <c r="AE10617" i="12"/>
  <c r="AH10616" i="12"/>
  <c r="AG10616" i="12"/>
  <c r="AF10616" i="12"/>
  <c r="AE10616" i="12"/>
  <c r="AH10615" i="12"/>
  <c r="AG10615" i="12"/>
  <c r="AF10615" i="12"/>
  <c r="AE10615" i="12"/>
  <c r="AH10614" i="12"/>
  <c r="AG10614" i="12"/>
  <c r="AF10614" i="12"/>
  <c r="AE10614" i="12"/>
  <c r="AH10613" i="12"/>
  <c r="AG10613" i="12"/>
  <c r="AF10613" i="12"/>
  <c r="AE10613" i="12"/>
  <c r="AH10612" i="12"/>
  <c r="AG10612" i="12"/>
  <c r="AF10612" i="12"/>
  <c r="AE10612" i="12"/>
  <c r="AH10611" i="12"/>
  <c r="AG10611" i="12"/>
  <c r="AF10611" i="12"/>
  <c r="AE10611" i="12"/>
  <c r="AH10610" i="12"/>
  <c r="AG10610" i="12"/>
  <c r="AF10610" i="12"/>
  <c r="AE10610" i="12"/>
  <c r="AH10609" i="12"/>
  <c r="AG10609" i="12"/>
  <c r="AF10609" i="12"/>
  <c r="AE10609" i="12"/>
  <c r="AH10608" i="12"/>
  <c r="AG10608" i="12"/>
  <c r="AF10608" i="12"/>
  <c r="AE10608" i="12"/>
  <c r="AH10607" i="12"/>
  <c r="AG10607" i="12"/>
  <c r="AF10607" i="12"/>
  <c r="AE10607" i="12"/>
  <c r="AH10606" i="12"/>
  <c r="AG10606" i="12"/>
  <c r="AF10606" i="12"/>
  <c r="AE10606" i="12"/>
  <c r="AH10605" i="12"/>
  <c r="AG10605" i="12"/>
  <c r="AF10605" i="12"/>
  <c r="AE10605" i="12"/>
  <c r="AH10604" i="12"/>
  <c r="AG10604" i="12"/>
  <c r="AF10604" i="12"/>
  <c r="AE10604" i="12"/>
  <c r="AH10603" i="12"/>
  <c r="AG10603" i="12"/>
  <c r="AF10603" i="12"/>
  <c r="AE10603" i="12"/>
  <c r="AH10602" i="12"/>
  <c r="AG10602" i="12"/>
  <c r="AF10602" i="12"/>
  <c r="AE10602" i="12"/>
  <c r="AH10601" i="12"/>
  <c r="AG10601" i="12"/>
  <c r="AF10601" i="12"/>
  <c r="AE10601" i="12"/>
  <c r="AH10600" i="12"/>
  <c r="AG10600" i="12"/>
  <c r="AF10600" i="12"/>
  <c r="AE10600" i="12"/>
  <c r="AH10599" i="12"/>
  <c r="AG10599" i="12"/>
  <c r="AF10599" i="12"/>
  <c r="AE10599" i="12"/>
  <c r="AH10598" i="12"/>
  <c r="AG10598" i="12"/>
  <c r="AF10598" i="12"/>
  <c r="AE10598" i="12"/>
  <c r="AH10597" i="12"/>
  <c r="AG10597" i="12"/>
  <c r="AF10597" i="12"/>
  <c r="AE10597" i="12"/>
  <c r="AH10596" i="12"/>
  <c r="AG10596" i="12"/>
  <c r="AF10596" i="12"/>
  <c r="AE10596" i="12"/>
  <c r="AH10595" i="12"/>
  <c r="AG10595" i="12"/>
  <c r="AF10595" i="12"/>
  <c r="AE10595" i="12"/>
  <c r="AH10594" i="12"/>
  <c r="AG10594" i="12"/>
  <c r="AF10594" i="12"/>
  <c r="AE10594" i="12"/>
  <c r="AH10593" i="12"/>
  <c r="AG10593" i="12"/>
  <c r="AF10593" i="12"/>
  <c r="AE10593" i="12"/>
  <c r="AH10592" i="12"/>
  <c r="AG10592" i="12"/>
  <c r="AF10592" i="12"/>
  <c r="AE10592" i="12"/>
  <c r="AH10591" i="12"/>
  <c r="AG10591" i="12"/>
  <c r="AF10591" i="12"/>
  <c r="AE10591" i="12"/>
  <c r="AH10590" i="12"/>
  <c r="AG10590" i="12"/>
  <c r="AF10590" i="12"/>
  <c r="AE10590" i="12"/>
  <c r="AH10589" i="12"/>
  <c r="AG10589" i="12"/>
  <c r="AF10589" i="12"/>
  <c r="AE10589" i="12"/>
  <c r="AH10588" i="12"/>
  <c r="AG10588" i="12"/>
  <c r="AF10588" i="12"/>
  <c r="AE10588" i="12"/>
  <c r="AH10587" i="12"/>
  <c r="AG10587" i="12"/>
  <c r="AF10587" i="12"/>
  <c r="AE10587" i="12"/>
  <c r="AH10586" i="12"/>
  <c r="AG10586" i="12"/>
  <c r="AF10586" i="12"/>
  <c r="AE10586" i="12"/>
  <c r="AH10585" i="12"/>
  <c r="AG10585" i="12"/>
  <c r="AF10585" i="12"/>
  <c r="AE10585" i="12"/>
  <c r="AH10584" i="12"/>
  <c r="AG10584" i="12"/>
  <c r="AF10584" i="12"/>
  <c r="AE10584" i="12"/>
  <c r="AH10583" i="12"/>
  <c r="AG10583" i="12"/>
  <c r="AF10583" i="12"/>
  <c r="AE10583" i="12"/>
  <c r="AH10582" i="12"/>
  <c r="AG10582" i="12"/>
  <c r="AF10582" i="12"/>
  <c r="AE10582" i="12"/>
  <c r="AH10581" i="12"/>
  <c r="AG10581" i="12"/>
  <c r="AF10581" i="12"/>
  <c r="AE10581" i="12"/>
  <c r="AH10580" i="12"/>
  <c r="AG10580" i="12"/>
  <c r="AF10580" i="12"/>
  <c r="AE10580" i="12"/>
  <c r="AH10579" i="12"/>
  <c r="AG10579" i="12"/>
  <c r="AF10579" i="12"/>
  <c r="AE10579" i="12"/>
  <c r="AH10578" i="12"/>
  <c r="AG10578" i="12"/>
  <c r="AF10578" i="12"/>
  <c r="AE10578" i="12"/>
  <c r="AH10577" i="12"/>
  <c r="AG10577" i="12"/>
  <c r="AF10577" i="12"/>
  <c r="AE10577" i="12"/>
  <c r="AH10576" i="12"/>
  <c r="AG10576" i="12"/>
  <c r="AF10576" i="12"/>
  <c r="AE10576" i="12"/>
  <c r="AH10575" i="12"/>
  <c r="AG10575" i="12"/>
  <c r="AF10575" i="12"/>
  <c r="AE10575" i="12"/>
  <c r="AH10574" i="12"/>
  <c r="AG10574" i="12"/>
  <c r="AF10574" i="12"/>
  <c r="AE10574" i="12"/>
  <c r="AH10573" i="12"/>
  <c r="AG10573" i="12"/>
  <c r="AF10573" i="12"/>
  <c r="AE10573" i="12"/>
  <c r="AH10572" i="12"/>
  <c r="AG10572" i="12"/>
  <c r="AF10572" i="12"/>
  <c r="AE10572" i="12"/>
  <c r="AH10571" i="12"/>
  <c r="AG10571" i="12"/>
  <c r="AF10571" i="12"/>
  <c r="AE10571" i="12"/>
  <c r="AH10570" i="12"/>
  <c r="AG10570" i="12"/>
  <c r="AF10570" i="12"/>
  <c r="AE10570" i="12"/>
  <c r="AH10569" i="12"/>
  <c r="AG10569" i="12"/>
  <c r="AF10569" i="12"/>
  <c r="AE10569" i="12"/>
  <c r="AH10568" i="12"/>
  <c r="AG10568" i="12"/>
  <c r="AF10568" i="12"/>
  <c r="AE10568" i="12"/>
  <c r="AH10567" i="12"/>
  <c r="AG10567" i="12"/>
  <c r="AF10567" i="12"/>
  <c r="AE10567" i="12"/>
  <c r="AH10566" i="12"/>
  <c r="AG10566" i="12"/>
  <c r="AF10566" i="12"/>
  <c r="AE10566" i="12"/>
  <c r="AH10565" i="12"/>
  <c r="AG10565" i="12"/>
  <c r="AF10565" i="12"/>
  <c r="AE10565" i="12"/>
  <c r="AH10564" i="12"/>
  <c r="AG10564" i="12"/>
  <c r="AF10564" i="12"/>
  <c r="AE10564" i="12"/>
  <c r="AH10563" i="12"/>
  <c r="AG10563" i="12"/>
  <c r="AF10563" i="12"/>
  <c r="AE10563" i="12"/>
  <c r="AH10562" i="12"/>
  <c r="AG10562" i="12"/>
  <c r="AF10562" i="12"/>
  <c r="AE10562" i="12"/>
  <c r="AH10561" i="12"/>
  <c r="AG10561" i="12"/>
  <c r="AF10561" i="12"/>
  <c r="AE10561" i="12"/>
  <c r="AH10560" i="12"/>
  <c r="AG10560" i="12"/>
  <c r="AF10560" i="12"/>
  <c r="AE10560" i="12"/>
  <c r="AH10559" i="12"/>
  <c r="AG10559" i="12"/>
  <c r="AF10559" i="12"/>
  <c r="AE10559" i="12"/>
  <c r="AH10558" i="12"/>
  <c r="AG10558" i="12"/>
  <c r="AF10558" i="12"/>
  <c r="AE10558" i="12"/>
  <c r="AH10557" i="12"/>
  <c r="AG10557" i="12"/>
  <c r="AF10557" i="12"/>
  <c r="AE10557" i="12"/>
  <c r="AH10556" i="12"/>
  <c r="AG10556" i="12"/>
  <c r="AF10556" i="12"/>
  <c r="AE10556" i="12"/>
  <c r="AH10555" i="12"/>
  <c r="AG10555" i="12"/>
  <c r="AF10555" i="12"/>
  <c r="AE10555" i="12"/>
  <c r="AH10554" i="12"/>
  <c r="AG10554" i="12"/>
  <c r="AF10554" i="12"/>
  <c r="AE10554" i="12"/>
  <c r="AH10553" i="12"/>
  <c r="AG10553" i="12"/>
  <c r="AF10553" i="12"/>
  <c r="AE10553" i="12"/>
  <c r="AH10552" i="12"/>
  <c r="AG10552" i="12"/>
  <c r="AF10552" i="12"/>
  <c r="AE10552" i="12"/>
  <c r="AH10551" i="12"/>
  <c r="AG10551" i="12"/>
  <c r="AF10551" i="12"/>
  <c r="AE10551" i="12"/>
  <c r="AH10550" i="12"/>
  <c r="AG10550" i="12"/>
  <c r="AF10550" i="12"/>
  <c r="AE10550" i="12"/>
  <c r="AH10549" i="12"/>
  <c r="AG10549" i="12"/>
  <c r="AF10549" i="12"/>
  <c r="AE10549" i="12"/>
  <c r="AH10548" i="12"/>
  <c r="AG10548" i="12"/>
  <c r="AF10548" i="12"/>
  <c r="AE10548" i="12"/>
  <c r="AH10547" i="12"/>
  <c r="AG10547" i="12"/>
  <c r="AF10547" i="12"/>
  <c r="AE10547" i="12"/>
  <c r="AH10546" i="12"/>
  <c r="AG10546" i="12"/>
  <c r="AF10546" i="12"/>
  <c r="AE10546" i="12"/>
  <c r="AH10545" i="12"/>
  <c r="AG10545" i="12"/>
  <c r="AF10545" i="12"/>
  <c r="AE10545" i="12"/>
  <c r="AH10544" i="12"/>
  <c r="AG10544" i="12"/>
  <c r="AF10544" i="12"/>
  <c r="AE10544" i="12"/>
  <c r="AH10543" i="12"/>
  <c r="AG10543" i="12"/>
  <c r="AF10543" i="12"/>
  <c r="AE10543" i="12"/>
  <c r="AH10542" i="12"/>
  <c r="AG10542" i="12"/>
  <c r="AF10542" i="12"/>
  <c r="AE10542" i="12"/>
  <c r="AH10541" i="12"/>
  <c r="AG10541" i="12"/>
  <c r="AF10541" i="12"/>
  <c r="AE10541" i="12"/>
  <c r="AH10540" i="12"/>
  <c r="AG10540" i="12"/>
  <c r="AF10540" i="12"/>
  <c r="AE10540" i="12"/>
  <c r="AH10539" i="12"/>
  <c r="AG10539" i="12"/>
  <c r="AF10539" i="12"/>
  <c r="AE10539" i="12"/>
  <c r="AH10538" i="12"/>
  <c r="AG10538" i="12"/>
  <c r="AF10538" i="12"/>
  <c r="AE10538" i="12"/>
  <c r="AH10537" i="12"/>
  <c r="AG10537" i="12"/>
  <c r="AF10537" i="12"/>
  <c r="AE10537" i="12"/>
  <c r="AH10536" i="12"/>
  <c r="AG10536" i="12"/>
  <c r="AF10536" i="12"/>
  <c r="AE10536" i="12"/>
  <c r="AH10535" i="12"/>
  <c r="AG10535" i="12"/>
  <c r="AF10535" i="12"/>
  <c r="AE10535" i="12"/>
  <c r="AH10534" i="12"/>
  <c r="AG10534" i="12"/>
  <c r="AF10534" i="12"/>
  <c r="AE10534" i="12"/>
  <c r="AH10533" i="12"/>
  <c r="AG10533" i="12"/>
  <c r="AF10533" i="12"/>
  <c r="AE10533" i="12"/>
  <c r="AH10532" i="12"/>
  <c r="AG10532" i="12"/>
  <c r="AF10532" i="12"/>
  <c r="AE10532" i="12"/>
  <c r="AH10531" i="12"/>
  <c r="AG10531" i="12"/>
  <c r="AF10531" i="12"/>
  <c r="AE10531" i="12"/>
  <c r="AH10530" i="12"/>
  <c r="AG10530" i="12"/>
  <c r="AF10530" i="12"/>
  <c r="AE10530" i="12"/>
  <c r="AH10529" i="12"/>
  <c r="AG10529" i="12"/>
  <c r="AF10529" i="12"/>
  <c r="AE10529" i="12"/>
  <c r="AH10528" i="12"/>
  <c r="AG10528" i="12"/>
  <c r="AF10528" i="12"/>
  <c r="AE10528" i="12"/>
  <c r="AH10527" i="12"/>
  <c r="AG10527" i="12"/>
  <c r="AF10527" i="12"/>
  <c r="AE10527" i="12"/>
  <c r="AH10526" i="12"/>
  <c r="AG10526" i="12"/>
  <c r="AF10526" i="12"/>
  <c r="AE10526" i="12"/>
  <c r="AH10525" i="12"/>
  <c r="AG10525" i="12"/>
  <c r="AF10525" i="12"/>
  <c r="AE10525" i="12"/>
  <c r="AH10524" i="12"/>
  <c r="AG10524" i="12"/>
  <c r="AF10524" i="12"/>
  <c r="AE10524" i="12"/>
  <c r="AH10523" i="12"/>
  <c r="AG10523" i="12"/>
  <c r="AF10523" i="12"/>
  <c r="AE10523" i="12"/>
  <c r="AH10522" i="12"/>
  <c r="AG10522" i="12"/>
  <c r="AF10522" i="12"/>
  <c r="AE10522" i="12"/>
  <c r="AH10521" i="12"/>
  <c r="AG10521" i="12"/>
  <c r="AF10521" i="12"/>
  <c r="AE10521" i="12"/>
  <c r="AH10520" i="12"/>
  <c r="AG10520" i="12"/>
  <c r="AF10520" i="12"/>
  <c r="AE10520" i="12"/>
  <c r="AH10519" i="12"/>
  <c r="AG10519" i="12"/>
  <c r="AF10519" i="12"/>
  <c r="AE10519" i="12"/>
  <c r="AH10518" i="12"/>
  <c r="AG10518" i="12"/>
  <c r="AF10518" i="12"/>
  <c r="AE10518" i="12"/>
  <c r="AH10517" i="12"/>
  <c r="AG10517" i="12"/>
  <c r="AF10517" i="12"/>
  <c r="AE10517" i="12"/>
  <c r="AH10516" i="12"/>
  <c r="AG10516" i="12"/>
  <c r="AF10516" i="12"/>
  <c r="AE10516" i="12"/>
  <c r="AH10515" i="12"/>
  <c r="AG10515" i="12"/>
  <c r="AF10515" i="12"/>
  <c r="AE10515" i="12"/>
  <c r="AH10514" i="12"/>
  <c r="AG10514" i="12"/>
  <c r="AF10514" i="12"/>
  <c r="AE10514" i="12"/>
  <c r="AH10513" i="12"/>
  <c r="AG10513" i="12"/>
  <c r="AF10513" i="12"/>
  <c r="AE10513" i="12"/>
  <c r="AH10512" i="12"/>
  <c r="AG10512" i="12"/>
  <c r="AF10512" i="12"/>
  <c r="AE10512" i="12"/>
  <c r="AH10511" i="12"/>
  <c r="AG10511" i="12"/>
  <c r="AF10511" i="12"/>
  <c r="AE10511" i="12"/>
  <c r="AH10510" i="12"/>
  <c r="AG10510" i="12"/>
  <c r="AF10510" i="12"/>
  <c r="AE10510" i="12"/>
  <c r="AH10509" i="12"/>
  <c r="AG10509" i="12"/>
  <c r="AF10509" i="12"/>
  <c r="AE10509" i="12"/>
  <c r="AH10508" i="12"/>
  <c r="AG10508" i="12"/>
  <c r="AF10508" i="12"/>
  <c r="AE10508" i="12"/>
  <c r="AH10507" i="12"/>
  <c r="AG10507" i="12"/>
  <c r="AF10507" i="12"/>
  <c r="AE10507" i="12"/>
  <c r="AH10506" i="12"/>
  <c r="AG10506" i="12"/>
  <c r="AF10506" i="12"/>
  <c r="AE10506" i="12"/>
  <c r="AH10505" i="12"/>
  <c r="AG10505" i="12"/>
  <c r="AF10505" i="12"/>
  <c r="AE10505" i="12"/>
  <c r="AH10504" i="12"/>
  <c r="AG10504" i="12"/>
  <c r="AF10504" i="12"/>
  <c r="AE10504" i="12"/>
  <c r="AH10503" i="12"/>
  <c r="AG10503" i="12"/>
  <c r="AF10503" i="12"/>
  <c r="AE10503" i="12"/>
  <c r="AH10502" i="12"/>
  <c r="AG10502" i="12"/>
  <c r="AF10502" i="12"/>
  <c r="AE10502" i="12"/>
  <c r="AH10501" i="12"/>
  <c r="AG10501" i="12"/>
  <c r="AF10501" i="12"/>
  <c r="AE10501" i="12"/>
  <c r="AH10500" i="12"/>
  <c r="AG10500" i="12"/>
  <c r="AF10500" i="12"/>
  <c r="AE10500" i="12"/>
  <c r="AH10499" i="12"/>
  <c r="AG10499" i="12"/>
  <c r="AF10499" i="12"/>
  <c r="AE10499" i="12"/>
  <c r="AH10498" i="12"/>
  <c r="AG10498" i="12"/>
  <c r="AF10498" i="12"/>
  <c r="AE10498" i="12"/>
  <c r="AH10497" i="12"/>
  <c r="AG10497" i="12"/>
  <c r="AF10497" i="12"/>
  <c r="AE10497" i="12"/>
  <c r="AH10496" i="12"/>
  <c r="AG10496" i="12"/>
  <c r="AF10496" i="12"/>
  <c r="AE10496" i="12"/>
  <c r="AH10495" i="12"/>
  <c r="AG10495" i="12"/>
  <c r="AF10495" i="12"/>
  <c r="AE10495" i="12"/>
  <c r="AH10494" i="12"/>
  <c r="AG10494" i="12"/>
  <c r="AF10494" i="12"/>
  <c r="AE10494" i="12"/>
  <c r="AH10493" i="12"/>
  <c r="AG10493" i="12"/>
  <c r="AF10493" i="12"/>
  <c r="AE10493" i="12"/>
  <c r="AH10492" i="12"/>
  <c r="AG10492" i="12"/>
  <c r="AF10492" i="12"/>
  <c r="AE10492" i="12"/>
  <c r="AH10491" i="12"/>
  <c r="AG10491" i="12"/>
  <c r="AF10491" i="12"/>
  <c r="AE10491" i="12"/>
  <c r="AH10490" i="12"/>
  <c r="AG10490" i="12"/>
  <c r="AF10490" i="12"/>
  <c r="AE10490" i="12"/>
  <c r="AH10489" i="12"/>
  <c r="AG10489" i="12"/>
  <c r="AF10489" i="12"/>
  <c r="AE10489" i="12"/>
  <c r="AH10488" i="12"/>
  <c r="AG10488" i="12"/>
  <c r="AF10488" i="12"/>
  <c r="AE10488" i="12"/>
  <c r="AH10487" i="12"/>
  <c r="AG10487" i="12"/>
  <c r="AF10487" i="12"/>
  <c r="AE10487" i="12"/>
  <c r="AH10486" i="12"/>
  <c r="AG10486" i="12"/>
  <c r="AF10486" i="12"/>
  <c r="AE10486" i="12"/>
  <c r="AH10485" i="12"/>
  <c r="AG10485" i="12"/>
  <c r="AF10485" i="12"/>
  <c r="AE10485" i="12"/>
  <c r="AH10484" i="12"/>
  <c r="AG10484" i="12"/>
  <c r="AF10484" i="12"/>
  <c r="AE10484" i="12"/>
  <c r="AH10483" i="12"/>
  <c r="AG10483" i="12"/>
  <c r="AF10483" i="12"/>
  <c r="AE10483" i="12"/>
  <c r="AH10482" i="12"/>
  <c r="AG10482" i="12"/>
  <c r="AF10482" i="12"/>
  <c r="AE10482" i="12"/>
  <c r="AH10481" i="12"/>
  <c r="AG10481" i="12"/>
  <c r="AF10481" i="12"/>
  <c r="AE10481" i="12"/>
  <c r="AH10480" i="12"/>
  <c r="AG10480" i="12"/>
  <c r="AF10480" i="12"/>
  <c r="AE10480" i="12"/>
  <c r="AH10479" i="12"/>
  <c r="AG10479" i="12"/>
  <c r="AF10479" i="12"/>
  <c r="AE10479" i="12"/>
  <c r="AH10478" i="12"/>
  <c r="AG10478" i="12"/>
  <c r="AF10478" i="12"/>
  <c r="AE10478" i="12"/>
  <c r="AH10477" i="12"/>
  <c r="AG10477" i="12"/>
  <c r="AF10477" i="12"/>
  <c r="AE10477" i="12"/>
  <c r="AH10476" i="12"/>
  <c r="AG10476" i="12"/>
  <c r="AF10476" i="12"/>
  <c r="AE10476" i="12"/>
  <c r="AH10475" i="12"/>
  <c r="AG10475" i="12"/>
  <c r="AF10475" i="12"/>
  <c r="AE10475" i="12"/>
  <c r="AH10474" i="12"/>
  <c r="AG10474" i="12"/>
  <c r="AF10474" i="12"/>
  <c r="AE10474" i="12"/>
  <c r="AH10473" i="12"/>
  <c r="AG10473" i="12"/>
  <c r="AF10473" i="12"/>
  <c r="AE10473" i="12"/>
  <c r="AH10472" i="12"/>
  <c r="AG10472" i="12"/>
  <c r="AF10472" i="12"/>
  <c r="AE10472" i="12"/>
  <c r="AH10471" i="12"/>
  <c r="AG10471" i="12"/>
  <c r="AF10471" i="12"/>
  <c r="AE10471" i="12"/>
  <c r="AH10470" i="12"/>
  <c r="AG10470" i="12"/>
  <c r="AF10470" i="12"/>
  <c r="AE10470" i="12"/>
  <c r="AH10469" i="12"/>
  <c r="AG10469" i="12"/>
  <c r="AF10469" i="12"/>
  <c r="AE10469" i="12"/>
  <c r="AH10468" i="12"/>
  <c r="AG10468" i="12"/>
  <c r="AF10468" i="12"/>
  <c r="AE10468" i="12"/>
  <c r="AH10467" i="12"/>
  <c r="AG10467" i="12"/>
  <c r="AF10467" i="12"/>
  <c r="AE10467" i="12"/>
  <c r="AH10466" i="12"/>
  <c r="AG10466" i="12"/>
  <c r="AF10466" i="12"/>
  <c r="AE10466" i="12"/>
  <c r="AH10465" i="12"/>
  <c r="AG10465" i="12"/>
  <c r="AF10465" i="12"/>
  <c r="AE10465" i="12"/>
  <c r="AH10464" i="12"/>
  <c r="AG10464" i="12"/>
  <c r="AF10464" i="12"/>
  <c r="AE10464" i="12"/>
  <c r="AH10463" i="12"/>
  <c r="AG10463" i="12"/>
  <c r="AF10463" i="12"/>
  <c r="AE10463" i="12"/>
  <c r="AH10462" i="12"/>
  <c r="AG10462" i="12"/>
  <c r="AF10462" i="12"/>
  <c r="AE10462" i="12"/>
  <c r="AH10461" i="12"/>
  <c r="AG10461" i="12"/>
  <c r="AF10461" i="12"/>
  <c r="AE10461" i="12"/>
  <c r="AH10460" i="12"/>
  <c r="AG10460" i="12"/>
  <c r="AF10460" i="12"/>
  <c r="AE10460" i="12"/>
  <c r="AH10459" i="12"/>
  <c r="AG10459" i="12"/>
  <c r="AF10459" i="12"/>
  <c r="AE10459" i="12"/>
  <c r="AH10458" i="12"/>
  <c r="AG10458" i="12"/>
  <c r="AF10458" i="12"/>
  <c r="AE10458" i="12"/>
  <c r="AH10457" i="12"/>
  <c r="AG10457" i="12"/>
  <c r="AF10457" i="12"/>
  <c r="AE10457" i="12"/>
  <c r="AH10456" i="12"/>
  <c r="AG10456" i="12"/>
  <c r="AF10456" i="12"/>
  <c r="AE10456" i="12"/>
  <c r="AH10455" i="12"/>
  <c r="AG10455" i="12"/>
  <c r="AF10455" i="12"/>
  <c r="AE10455" i="12"/>
  <c r="AH10454" i="12"/>
  <c r="AG10454" i="12"/>
  <c r="AF10454" i="12"/>
  <c r="AE10454" i="12"/>
  <c r="AH10453" i="12"/>
  <c r="AG10453" i="12"/>
  <c r="AF10453" i="12"/>
  <c r="AE10453" i="12"/>
  <c r="AH10452" i="12"/>
  <c r="AG10452" i="12"/>
  <c r="AF10452" i="12"/>
  <c r="AE10452" i="12"/>
  <c r="AH10451" i="12"/>
  <c r="AG10451" i="12"/>
  <c r="AF10451" i="12"/>
  <c r="AE10451" i="12"/>
  <c r="AH10450" i="12"/>
  <c r="AG10450" i="12"/>
  <c r="AF10450" i="12"/>
  <c r="AE10450" i="12"/>
  <c r="AH10449" i="12"/>
  <c r="AG10449" i="12"/>
  <c r="AF10449" i="12"/>
  <c r="AE10449" i="12"/>
  <c r="AH10448" i="12"/>
  <c r="AG10448" i="12"/>
  <c r="AF10448" i="12"/>
  <c r="AE10448" i="12"/>
  <c r="AH10447" i="12"/>
  <c r="AG10447" i="12"/>
  <c r="AF10447" i="12"/>
  <c r="AE10447" i="12"/>
  <c r="AH10446" i="12"/>
  <c r="AG10446" i="12"/>
  <c r="AF10446" i="12"/>
  <c r="AE10446" i="12"/>
  <c r="AH10445" i="12"/>
  <c r="AG10445" i="12"/>
  <c r="AF10445" i="12"/>
  <c r="AE10445" i="12"/>
  <c r="AH10444" i="12"/>
  <c r="AG10444" i="12"/>
  <c r="AF10444" i="12"/>
  <c r="AE10444" i="12"/>
  <c r="AH10443" i="12"/>
  <c r="AG10443" i="12"/>
  <c r="AF10443" i="12"/>
  <c r="AE10443" i="12"/>
  <c r="AH10442" i="12"/>
  <c r="AG10442" i="12"/>
  <c r="AF10442" i="12"/>
  <c r="AE10442" i="12"/>
  <c r="AH10441" i="12"/>
  <c r="AG10441" i="12"/>
  <c r="AF10441" i="12"/>
  <c r="AE10441" i="12"/>
  <c r="AH10440" i="12"/>
  <c r="AG10440" i="12"/>
  <c r="AF10440" i="12"/>
  <c r="AE10440" i="12"/>
  <c r="AH10439" i="12"/>
  <c r="AG10439" i="12"/>
  <c r="AF10439" i="12"/>
  <c r="AE10439" i="12"/>
  <c r="AH10438" i="12"/>
  <c r="AG10438" i="12"/>
  <c r="AF10438" i="12"/>
  <c r="AE10438" i="12"/>
  <c r="AH10437" i="12"/>
  <c r="AG10437" i="12"/>
  <c r="AF10437" i="12"/>
  <c r="AE10437" i="12"/>
  <c r="AH10436" i="12"/>
  <c r="AG10436" i="12"/>
  <c r="AF10436" i="12"/>
  <c r="AE10436" i="12"/>
  <c r="AH10435" i="12"/>
  <c r="AG10435" i="12"/>
  <c r="AF10435" i="12"/>
  <c r="AE10435" i="12"/>
  <c r="AH10434" i="12"/>
  <c r="AG10434" i="12"/>
  <c r="AF10434" i="12"/>
  <c r="AE10434" i="12"/>
  <c r="AH10433" i="12"/>
  <c r="AG10433" i="12"/>
  <c r="AF10433" i="12"/>
  <c r="AE10433" i="12"/>
  <c r="AH10432" i="12"/>
  <c r="AG10432" i="12"/>
  <c r="AF10432" i="12"/>
  <c r="AE10432" i="12"/>
  <c r="AH10431" i="12"/>
  <c r="AG10431" i="12"/>
  <c r="AF10431" i="12"/>
  <c r="AE10431" i="12"/>
  <c r="AH10430" i="12"/>
  <c r="AG10430" i="12"/>
  <c r="AF10430" i="12"/>
  <c r="AE10430" i="12"/>
  <c r="AH10429" i="12"/>
  <c r="AG10429" i="12"/>
  <c r="AF10429" i="12"/>
  <c r="AE10429" i="12"/>
  <c r="AH10428" i="12"/>
  <c r="AG10428" i="12"/>
  <c r="AF10428" i="12"/>
  <c r="AE10428" i="12"/>
  <c r="AH10427" i="12"/>
  <c r="AG10427" i="12"/>
  <c r="AF10427" i="12"/>
  <c r="AE10427" i="12"/>
  <c r="AH10426" i="12"/>
  <c r="AG10426" i="12"/>
  <c r="AF10426" i="12"/>
  <c r="AE10426" i="12"/>
  <c r="AH10425" i="12"/>
  <c r="AG10425" i="12"/>
  <c r="AF10425" i="12"/>
  <c r="AE10425" i="12"/>
  <c r="AH10424" i="12"/>
  <c r="AG10424" i="12"/>
  <c r="AF10424" i="12"/>
  <c r="AE10424" i="12"/>
  <c r="AH10423" i="12"/>
  <c r="AG10423" i="12"/>
  <c r="AF10423" i="12"/>
  <c r="AE10423" i="12"/>
  <c r="AH10422" i="12"/>
  <c r="AG10422" i="12"/>
  <c r="AF10422" i="12"/>
  <c r="AE10422" i="12"/>
  <c r="AH10421" i="12"/>
  <c r="AG10421" i="12"/>
  <c r="AF10421" i="12"/>
  <c r="AE10421" i="12"/>
  <c r="AH10420" i="12"/>
  <c r="AG10420" i="12"/>
  <c r="AF10420" i="12"/>
  <c r="AE10420" i="12"/>
  <c r="AH10419" i="12"/>
  <c r="AG10419" i="12"/>
  <c r="AF10419" i="12"/>
  <c r="AE10419" i="12"/>
  <c r="AH10418" i="12"/>
  <c r="AG10418" i="12"/>
  <c r="AF10418" i="12"/>
  <c r="AE10418" i="12"/>
  <c r="AH10417" i="12"/>
  <c r="AG10417" i="12"/>
  <c r="AF10417" i="12"/>
  <c r="AE10417" i="12"/>
  <c r="AH10416" i="12"/>
  <c r="AG10416" i="12"/>
  <c r="AF10416" i="12"/>
  <c r="AE10416" i="12"/>
  <c r="AH10415" i="12"/>
  <c r="AG10415" i="12"/>
  <c r="AF10415" i="12"/>
  <c r="AE10415" i="12"/>
  <c r="AH10414" i="12"/>
  <c r="AG10414" i="12"/>
  <c r="AF10414" i="12"/>
  <c r="AE10414" i="12"/>
  <c r="AH10413" i="12"/>
  <c r="AG10413" i="12"/>
  <c r="AF10413" i="12"/>
  <c r="AE10413" i="12"/>
  <c r="AH10412" i="12"/>
  <c r="AG10412" i="12"/>
  <c r="AF10412" i="12"/>
  <c r="AE10412" i="12"/>
  <c r="AH10411" i="12"/>
  <c r="AG10411" i="12"/>
  <c r="AF10411" i="12"/>
  <c r="AE10411" i="12"/>
  <c r="AH10410" i="12"/>
  <c r="AG10410" i="12"/>
  <c r="AF10410" i="12"/>
  <c r="AE10410" i="12"/>
  <c r="AH10409" i="12"/>
  <c r="AG10409" i="12"/>
  <c r="AF10409" i="12"/>
  <c r="AE10409" i="12"/>
  <c r="AH10408" i="12"/>
  <c r="AG10408" i="12"/>
  <c r="AF10408" i="12"/>
  <c r="AE10408" i="12"/>
  <c r="AH10407" i="12"/>
  <c r="AG10407" i="12"/>
  <c r="AF10407" i="12"/>
  <c r="AE10407" i="12"/>
  <c r="AH10406" i="12"/>
  <c r="AG10406" i="12"/>
  <c r="AF10406" i="12"/>
  <c r="AE10406" i="12"/>
  <c r="AH10405" i="12"/>
  <c r="AG10405" i="12"/>
  <c r="AF10405" i="12"/>
  <c r="AE10405" i="12"/>
  <c r="AH10404" i="12"/>
  <c r="AG10404" i="12"/>
  <c r="AF10404" i="12"/>
  <c r="AE10404" i="12"/>
  <c r="AH10403" i="12"/>
  <c r="AG10403" i="12"/>
  <c r="AF10403" i="12"/>
  <c r="AE10403" i="12"/>
  <c r="AH10402" i="12"/>
  <c r="AG10402" i="12"/>
  <c r="AF10402" i="12"/>
  <c r="AE10402" i="12"/>
  <c r="AH10401" i="12"/>
  <c r="AG10401" i="12"/>
  <c r="AF10401" i="12"/>
  <c r="AE10401" i="12"/>
  <c r="AH10400" i="12"/>
  <c r="AG10400" i="12"/>
  <c r="AF10400" i="12"/>
  <c r="AE10400" i="12"/>
  <c r="AH10399" i="12"/>
  <c r="AG10399" i="12"/>
  <c r="AF10399" i="12"/>
  <c r="AE10399" i="12"/>
  <c r="AH10398" i="12"/>
  <c r="AG10398" i="12"/>
  <c r="AF10398" i="12"/>
  <c r="AE10398" i="12"/>
  <c r="AH10397" i="12"/>
  <c r="AG10397" i="12"/>
  <c r="AF10397" i="12"/>
  <c r="AE10397" i="12"/>
  <c r="AH10396" i="12"/>
  <c r="AG10396" i="12"/>
  <c r="AF10396" i="12"/>
  <c r="AE10396" i="12"/>
  <c r="AH10395" i="12"/>
  <c r="AG10395" i="12"/>
  <c r="AF10395" i="12"/>
  <c r="AE10395" i="12"/>
  <c r="AH10394" i="12"/>
  <c r="AG10394" i="12"/>
  <c r="AF10394" i="12"/>
  <c r="AE10394" i="12"/>
  <c r="AH10393" i="12"/>
  <c r="AG10393" i="12"/>
  <c r="AF10393" i="12"/>
  <c r="AE10393" i="12"/>
  <c r="AH10392" i="12"/>
  <c r="AG10392" i="12"/>
  <c r="AF10392" i="12"/>
  <c r="AE10392" i="12"/>
  <c r="AH10391" i="12"/>
  <c r="AG10391" i="12"/>
  <c r="AF10391" i="12"/>
  <c r="AE10391" i="12"/>
  <c r="AH10390" i="12"/>
  <c r="AG10390" i="12"/>
  <c r="AF10390" i="12"/>
  <c r="AE10390" i="12"/>
  <c r="AH10389" i="12"/>
  <c r="AG10389" i="12"/>
  <c r="AF10389" i="12"/>
  <c r="AE10389" i="12"/>
  <c r="AH10388" i="12"/>
  <c r="AG10388" i="12"/>
  <c r="AF10388" i="12"/>
  <c r="AE10388" i="12"/>
  <c r="AH10387" i="12"/>
  <c r="AG10387" i="12"/>
  <c r="AF10387" i="12"/>
  <c r="AE10387" i="12"/>
  <c r="AH10386" i="12"/>
  <c r="AG10386" i="12"/>
  <c r="AF10386" i="12"/>
  <c r="AE10386" i="12"/>
  <c r="AH10385" i="12"/>
  <c r="AG10385" i="12"/>
  <c r="AF10385" i="12"/>
  <c r="AE10385" i="12"/>
  <c r="AH10384" i="12"/>
  <c r="AG10384" i="12"/>
  <c r="AF10384" i="12"/>
  <c r="AE10384" i="12"/>
  <c r="AH10383" i="12"/>
  <c r="AG10383" i="12"/>
  <c r="AF10383" i="12"/>
  <c r="AE10383" i="12"/>
  <c r="AH10382" i="12"/>
  <c r="AG10382" i="12"/>
  <c r="AF10382" i="12"/>
  <c r="AE10382" i="12"/>
  <c r="AH10381" i="12"/>
  <c r="AG10381" i="12"/>
  <c r="AF10381" i="12"/>
  <c r="AE10381" i="12"/>
  <c r="AH10380" i="12"/>
  <c r="AG10380" i="12"/>
  <c r="AF10380" i="12"/>
  <c r="AE10380" i="12"/>
  <c r="AH10379" i="12"/>
  <c r="AG10379" i="12"/>
  <c r="AF10379" i="12"/>
  <c r="AE10379" i="12"/>
  <c r="AH10378" i="12"/>
  <c r="AG10378" i="12"/>
  <c r="AF10378" i="12"/>
  <c r="AE10378" i="12"/>
  <c r="AH10377" i="12"/>
  <c r="AG10377" i="12"/>
  <c r="AF10377" i="12"/>
  <c r="AE10377" i="12"/>
  <c r="AH10376" i="12"/>
  <c r="AG10376" i="12"/>
  <c r="AF10376" i="12"/>
  <c r="AE10376" i="12"/>
  <c r="AH10375" i="12"/>
  <c r="AG10375" i="12"/>
  <c r="AF10375" i="12"/>
  <c r="AE10375" i="12"/>
  <c r="AH10374" i="12"/>
  <c r="AG10374" i="12"/>
  <c r="AF10374" i="12"/>
  <c r="AE10374" i="12"/>
  <c r="AH10373" i="12"/>
  <c r="AG10373" i="12"/>
  <c r="AF10373" i="12"/>
  <c r="AE10373" i="12"/>
  <c r="AH10372" i="12"/>
  <c r="AG10372" i="12"/>
  <c r="AF10372" i="12"/>
  <c r="AE10372" i="12"/>
  <c r="AH10371" i="12"/>
  <c r="AG10371" i="12"/>
  <c r="AF10371" i="12"/>
  <c r="AE10371" i="12"/>
  <c r="AH10370" i="12"/>
  <c r="AG10370" i="12"/>
  <c r="AF10370" i="12"/>
  <c r="AE10370" i="12"/>
  <c r="AH10369" i="12"/>
  <c r="AG10369" i="12"/>
  <c r="AF10369" i="12"/>
  <c r="AE10369" i="12"/>
  <c r="AH10368" i="12"/>
  <c r="AG10368" i="12"/>
  <c r="AF10368" i="12"/>
  <c r="AE10368" i="12"/>
  <c r="AH10367" i="12"/>
  <c r="AG10367" i="12"/>
  <c r="AF10367" i="12"/>
  <c r="AE10367" i="12"/>
  <c r="AH10366" i="12"/>
  <c r="AG10366" i="12"/>
  <c r="AF10366" i="12"/>
  <c r="AE10366" i="12"/>
  <c r="AH10365" i="12"/>
  <c r="AG10365" i="12"/>
  <c r="AF10365" i="12"/>
  <c r="AE10365" i="12"/>
  <c r="AH10364" i="12"/>
  <c r="AG10364" i="12"/>
  <c r="AF10364" i="12"/>
  <c r="AE10364" i="12"/>
  <c r="AH10363" i="12"/>
  <c r="AG10363" i="12"/>
  <c r="AF10363" i="12"/>
  <c r="AE10363" i="12"/>
  <c r="AH10362" i="12"/>
  <c r="AG10362" i="12"/>
  <c r="AF10362" i="12"/>
  <c r="AE10362" i="12"/>
  <c r="AH10361" i="12"/>
  <c r="AG10361" i="12"/>
  <c r="AF10361" i="12"/>
  <c r="AE10361" i="12"/>
  <c r="AH10360" i="12"/>
  <c r="AG10360" i="12"/>
  <c r="AF10360" i="12"/>
  <c r="AE10360" i="12"/>
  <c r="AH10359" i="12"/>
  <c r="AG10359" i="12"/>
  <c r="AF10359" i="12"/>
  <c r="AE10359" i="12"/>
  <c r="AH10358" i="12"/>
  <c r="AG10358" i="12"/>
  <c r="AF10358" i="12"/>
  <c r="AE10358" i="12"/>
  <c r="AH10357" i="12"/>
  <c r="AG10357" i="12"/>
  <c r="AF10357" i="12"/>
  <c r="AE10357" i="12"/>
  <c r="AH10356" i="12"/>
  <c r="AG10356" i="12"/>
  <c r="AF10356" i="12"/>
  <c r="AE10356" i="12"/>
  <c r="AH10355" i="12"/>
  <c r="AG10355" i="12"/>
  <c r="AF10355" i="12"/>
  <c r="AE10355" i="12"/>
  <c r="AH10354" i="12"/>
  <c r="AG10354" i="12"/>
  <c r="AF10354" i="12"/>
  <c r="AE10354" i="12"/>
  <c r="AH10353" i="12"/>
  <c r="AG10353" i="12"/>
  <c r="AF10353" i="12"/>
  <c r="AE10353" i="12"/>
  <c r="AH10352" i="12"/>
  <c r="AG10352" i="12"/>
  <c r="AF10352" i="12"/>
  <c r="AE10352" i="12"/>
  <c r="AH10351" i="12"/>
  <c r="AG10351" i="12"/>
  <c r="AF10351" i="12"/>
  <c r="AE10351" i="12"/>
  <c r="AH10350" i="12"/>
  <c r="AG10350" i="12"/>
  <c r="AF10350" i="12"/>
  <c r="AE10350" i="12"/>
  <c r="AH10349" i="12"/>
  <c r="AG10349" i="12"/>
  <c r="AF10349" i="12"/>
  <c r="AE10349" i="12"/>
  <c r="AH10348" i="12"/>
  <c r="AG10348" i="12"/>
  <c r="AF10348" i="12"/>
  <c r="AE10348" i="12"/>
  <c r="AH10347" i="12"/>
  <c r="AG10347" i="12"/>
  <c r="AF10347" i="12"/>
  <c r="AE10347" i="12"/>
  <c r="AH10346" i="12"/>
  <c r="AG10346" i="12"/>
  <c r="AF10346" i="12"/>
  <c r="AE10346" i="12"/>
  <c r="AH10345" i="12"/>
  <c r="AG10345" i="12"/>
  <c r="AF10345" i="12"/>
  <c r="AE10345" i="12"/>
  <c r="AH10344" i="12"/>
  <c r="AG10344" i="12"/>
  <c r="AF10344" i="12"/>
  <c r="AE10344" i="12"/>
  <c r="AH10343" i="12"/>
  <c r="AG10343" i="12"/>
  <c r="AF10343" i="12"/>
  <c r="AE10343" i="12"/>
  <c r="AH10342" i="12"/>
  <c r="AG10342" i="12"/>
  <c r="AF10342" i="12"/>
  <c r="AE10342" i="12"/>
  <c r="AH10341" i="12"/>
  <c r="AG10341" i="12"/>
  <c r="AF10341" i="12"/>
  <c r="AE10341" i="12"/>
  <c r="AH10340" i="12"/>
  <c r="AG10340" i="12"/>
  <c r="AF10340" i="12"/>
  <c r="AE10340" i="12"/>
  <c r="AH10339" i="12"/>
  <c r="AG10339" i="12"/>
  <c r="AF10339" i="12"/>
  <c r="AE10339" i="12"/>
  <c r="AH10338" i="12"/>
  <c r="AG10338" i="12"/>
  <c r="AF10338" i="12"/>
  <c r="AE10338" i="12"/>
  <c r="AH10337" i="12"/>
  <c r="AG10337" i="12"/>
  <c r="AF10337" i="12"/>
  <c r="AE10337" i="12"/>
  <c r="AH10336" i="12"/>
  <c r="AG10336" i="12"/>
  <c r="AF10336" i="12"/>
  <c r="AE10336" i="12"/>
  <c r="AH10335" i="12"/>
  <c r="AG10335" i="12"/>
  <c r="AF10335" i="12"/>
  <c r="AE10335" i="12"/>
  <c r="AH10334" i="12"/>
  <c r="AG10334" i="12"/>
  <c r="AF10334" i="12"/>
  <c r="AE10334" i="12"/>
  <c r="AH10333" i="12"/>
  <c r="AG10333" i="12"/>
  <c r="AF10333" i="12"/>
  <c r="AE10333" i="12"/>
  <c r="AH10332" i="12"/>
  <c r="AG10332" i="12"/>
  <c r="AF10332" i="12"/>
  <c r="AE10332" i="12"/>
  <c r="AH10331" i="12"/>
  <c r="AG10331" i="12"/>
  <c r="AF10331" i="12"/>
  <c r="AE10331" i="12"/>
  <c r="AH10330" i="12"/>
  <c r="AG10330" i="12"/>
  <c r="AF10330" i="12"/>
  <c r="AE10330" i="12"/>
  <c r="AH10329" i="12"/>
  <c r="AG10329" i="12"/>
  <c r="AF10329" i="12"/>
  <c r="AE10329" i="12"/>
  <c r="AH10328" i="12"/>
  <c r="AG10328" i="12"/>
  <c r="AF10328" i="12"/>
  <c r="AE10328" i="12"/>
  <c r="AH10327" i="12"/>
  <c r="AG10327" i="12"/>
  <c r="AF10327" i="12"/>
  <c r="AE10327" i="12"/>
  <c r="AH10326" i="12"/>
  <c r="AG10326" i="12"/>
  <c r="AF10326" i="12"/>
  <c r="AE10326" i="12"/>
  <c r="AH10325" i="12"/>
  <c r="AG10325" i="12"/>
  <c r="AF10325" i="12"/>
  <c r="AE10325" i="12"/>
  <c r="AH10324" i="12"/>
  <c r="AG10324" i="12"/>
  <c r="AF10324" i="12"/>
  <c r="AE10324" i="12"/>
  <c r="AH10323" i="12"/>
  <c r="AG10323" i="12"/>
  <c r="AF10323" i="12"/>
  <c r="AE10323" i="12"/>
  <c r="AH10322" i="12"/>
  <c r="AG10322" i="12"/>
  <c r="AF10322" i="12"/>
  <c r="AE10322" i="12"/>
  <c r="AH10321" i="12"/>
  <c r="AG10321" i="12"/>
  <c r="AF10321" i="12"/>
  <c r="AE10321" i="12"/>
  <c r="AH10320" i="12"/>
  <c r="AG10320" i="12"/>
  <c r="AF10320" i="12"/>
  <c r="AE10320" i="12"/>
  <c r="AH10319" i="12"/>
  <c r="AG10319" i="12"/>
  <c r="AF10319" i="12"/>
  <c r="AE10319" i="12"/>
  <c r="AH10318" i="12"/>
  <c r="AG10318" i="12"/>
  <c r="AF10318" i="12"/>
  <c r="AE10318" i="12"/>
  <c r="AH10317" i="12"/>
  <c r="AG10317" i="12"/>
  <c r="AF10317" i="12"/>
  <c r="AE10317" i="12"/>
  <c r="AH10316" i="12"/>
  <c r="AG10316" i="12"/>
  <c r="AF10316" i="12"/>
  <c r="AE10316" i="12"/>
  <c r="AH10315" i="12"/>
  <c r="AG10315" i="12"/>
  <c r="AF10315" i="12"/>
  <c r="AE10315" i="12"/>
  <c r="AH10314" i="12"/>
  <c r="AG10314" i="12"/>
  <c r="AF10314" i="12"/>
  <c r="AE10314" i="12"/>
  <c r="AH10313" i="12"/>
  <c r="AG10313" i="12"/>
  <c r="AF10313" i="12"/>
  <c r="AE10313" i="12"/>
  <c r="AH10312" i="12"/>
  <c r="AG10312" i="12"/>
  <c r="AF10312" i="12"/>
  <c r="AE10312" i="12"/>
  <c r="AH10311" i="12"/>
  <c r="AG10311" i="12"/>
  <c r="AF10311" i="12"/>
  <c r="AE10311" i="12"/>
  <c r="AH10310" i="12"/>
  <c r="AG10310" i="12"/>
  <c r="AF10310" i="12"/>
  <c r="AE10310" i="12"/>
  <c r="AH10309" i="12"/>
  <c r="AG10309" i="12"/>
  <c r="AF10309" i="12"/>
  <c r="AE10309" i="12"/>
  <c r="AH10308" i="12"/>
  <c r="AG10308" i="12"/>
  <c r="AF10308" i="12"/>
  <c r="AE10308" i="12"/>
  <c r="AH10307" i="12"/>
  <c r="AG10307" i="12"/>
  <c r="AF10307" i="12"/>
  <c r="AE10307" i="12"/>
  <c r="AH10306" i="12"/>
  <c r="AG10306" i="12"/>
  <c r="AF10306" i="12"/>
  <c r="AE10306" i="12"/>
  <c r="AH10305" i="12"/>
  <c r="AG10305" i="12"/>
  <c r="AF10305" i="12"/>
  <c r="AE10305" i="12"/>
  <c r="AH10304" i="12"/>
  <c r="AG10304" i="12"/>
  <c r="AF10304" i="12"/>
  <c r="AE10304" i="12"/>
  <c r="AH10303" i="12"/>
  <c r="AG10303" i="12"/>
  <c r="AF10303" i="12"/>
  <c r="AE10303" i="12"/>
  <c r="AH10302" i="12"/>
  <c r="AG10302" i="12"/>
  <c r="AF10302" i="12"/>
  <c r="AE10302" i="12"/>
  <c r="AH10301" i="12"/>
  <c r="AG10301" i="12"/>
  <c r="AF10301" i="12"/>
  <c r="AE10301" i="12"/>
  <c r="AH10300" i="12"/>
  <c r="AG10300" i="12"/>
  <c r="AF10300" i="12"/>
  <c r="AE10300" i="12"/>
  <c r="AH10299" i="12"/>
  <c r="AG10299" i="12"/>
  <c r="AF10299" i="12"/>
  <c r="AE10299" i="12"/>
  <c r="AH10298" i="12"/>
  <c r="AG10298" i="12"/>
  <c r="AF10298" i="12"/>
  <c r="AE10298" i="12"/>
  <c r="AH10297" i="12"/>
  <c r="AG10297" i="12"/>
  <c r="AF10297" i="12"/>
  <c r="AE10297" i="12"/>
  <c r="AH10296" i="12"/>
  <c r="AG10296" i="12"/>
  <c r="AF10296" i="12"/>
  <c r="AE10296" i="12"/>
  <c r="AH10295" i="12"/>
  <c r="AG10295" i="12"/>
  <c r="AF10295" i="12"/>
  <c r="AE10295" i="12"/>
  <c r="AH10294" i="12"/>
  <c r="AG10294" i="12"/>
  <c r="AF10294" i="12"/>
  <c r="AE10294" i="12"/>
  <c r="AH10293" i="12"/>
  <c r="AG10293" i="12"/>
  <c r="AF10293" i="12"/>
  <c r="AE10293" i="12"/>
  <c r="AH10292" i="12"/>
  <c r="AG10292" i="12"/>
  <c r="AF10292" i="12"/>
  <c r="AE10292" i="12"/>
  <c r="AH10291" i="12"/>
  <c r="AG10291" i="12"/>
  <c r="AF10291" i="12"/>
  <c r="AE10291" i="12"/>
  <c r="AH10290" i="12"/>
  <c r="AG10290" i="12"/>
  <c r="AF10290" i="12"/>
  <c r="AE10290" i="12"/>
  <c r="AH10289" i="12"/>
  <c r="AG10289" i="12"/>
  <c r="AF10289" i="12"/>
  <c r="AE10289" i="12"/>
  <c r="AH10288" i="12"/>
  <c r="AG10288" i="12"/>
  <c r="AF10288" i="12"/>
  <c r="AE10288" i="12"/>
  <c r="AH10287" i="12"/>
  <c r="AG10287" i="12"/>
  <c r="AF10287" i="12"/>
  <c r="AE10287" i="12"/>
  <c r="AH10286" i="12"/>
  <c r="AG10286" i="12"/>
  <c r="AF10286" i="12"/>
  <c r="AE10286" i="12"/>
  <c r="AH10285" i="12"/>
  <c r="AG10285" i="12"/>
  <c r="AF10285" i="12"/>
  <c r="AE10285" i="12"/>
  <c r="AH10284" i="12"/>
  <c r="AG10284" i="12"/>
  <c r="AF10284" i="12"/>
  <c r="AE10284" i="12"/>
  <c r="AH10283" i="12"/>
  <c r="AG10283" i="12"/>
  <c r="AF10283" i="12"/>
  <c r="AE10283" i="12"/>
  <c r="AH10282" i="12"/>
  <c r="AG10282" i="12"/>
  <c r="AF10282" i="12"/>
  <c r="AE10282" i="12"/>
  <c r="AH10281" i="12"/>
  <c r="AG10281" i="12"/>
  <c r="AF10281" i="12"/>
  <c r="AE10281" i="12"/>
  <c r="AH10280" i="12"/>
  <c r="AG10280" i="12"/>
  <c r="AF10280" i="12"/>
  <c r="AE10280" i="12"/>
  <c r="AH10279" i="12"/>
  <c r="AG10279" i="12"/>
  <c r="AF10279" i="12"/>
  <c r="AE10279" i="12"/>
  <c r="AH10278" i="12"/>
  <c r="AG10278" i="12"/>
  <c r="AF10278" i="12"/>
  <c r="AE10278" i="12"/>
  <c r="AH10277" i="12"/>
  <c r="AG10277" i="12"/>
  <c r="AF10277" i="12"/>
  <c r="AE10277" i="12"/>
  <c r="AH10276" i="12"/>
  <c r="AG10276" i="12"/>
  <c r="AF10276" i="12"/>
  <c r="AE10276" i="12"/>
  <c r="AH10275" i="12"/>
  <c r="AG10275" i="12"/>
  <c r="AF10275" i="12"/>
  <c r="AE10275" i="12"/>
  <c r="AH10274" i="12"/>
  <c r="AG10274" i="12"/>
  <c r="AF10274" i="12"/>
  <c r="AE10274" i="12"/>
  <c r="AH10273" i="12"/>
  <c r="AG10273" i="12"/>
  <c r="AF10273" i="12"/>
  <c r="AE10273" i="12"/>
  <c r="AH10272" i="12"/>
  <c r="AG10272" i="12"/>
  <c r="AF10272" i="12"/>
  <c r="AE10272" i="12"/>
  <c r="AH10271" i="12"/>
  <c r="AG10271" i="12"/>
  <c r="AF10271" i="12"/>
  <c r="AE10271" i="12"/>
  <c r="AH10270" i="12"/>
  <c r="AG10270" i="12"/>
  <c r="AF10270" i="12"/>
  <c r="AE10270" i="12"/>
  <c r="AH10269" i="12"/>
  <c r="AG10269" i="12"/>
  <c r="AF10269" i="12"/>
  <c r="AE10269" i="12"/>
  <c r="AH10268" i="12"/>
  <c r="AG10268" i="12"/>
  <c r="AF10268" i="12"/>
  <c r="AE10268" i="12"/>
  <c r="AH10267" i="12"/>
  <c r="AG10267" i="12"/>
  <c r="AF10267" i="12"/>
  <c r="AE10267" i="12"/>
  <c r="AH10266" i="12"/>
  <c r="AG10266" i="12"/>
  <c r="AF10266" i="12"/>
  <c r="AE10266" i="12"/>
  <c r="AH10265" i="12"/>
  <c r="AG10265" i="12"/>
  <c r="AF10265" i="12"/>
  <c r="AE10265" i="12"/>
  <c r="AH10264" i="12"/>
  <c r="AG10264" i="12"/>
  <c r="AF10264" i="12"/>
  <c r="AE10264" i="12"/>
  <c r="AH10263" i="12"/>
  <c r="AG10263" i="12"/>
  <c r="AF10263" i="12"/>
  <c r="AE10263" i="12"/>
  <c r="AH10262" i="12"/>
  <c r="AG10262" i="12"/>
  <c r="AF10262" i="12"/>
  <c r="AE10262" i="12"/>
  <c r="AH10261" i="12"/>
  <c r="AG10261" i="12"/>
  <c r="AF10261" i="12"/>
  <c r="AE10261" i="12"/>
  <c r="AH10260" i="12"/>
  <c r="AG10260" i="12"/>
  <c r="AF10260" i="12"/>
  <c r="AE10260" i="12"/>
  <c r="AH10259" i="12"/>
  <c r="AG10259" i="12"/>
  <c r="AF10259" i="12"/>
  <c r="AE10259" i="12"/>
  <c r="AH10258" i="12"/>
  <c r="AG10258" i="12"/>
  <c r="AF10258" i="12"/>
  <c r="AE10258" i="12"/>
  <c r="AH10257" i="12"/>
  <c r="AG10257" i="12"/>
  <c r="AF10257" i="12"/>
  <c r="AE10257" i="12"/>
  <c r="AH10256" i="12"/>
  <c r="AG10256" i="12"/>
  <c r="AF10256" i="12"/>
  <c r="AE10256" i="12"/>
  <c r="AH10255" i="12"/>
  <c r="AG10255" i="12"/>
  <c r="AF10255" i="12"/>
  <c r="AE10255" i="12"/>
  <c r="AH10254" i="12"/>
  <c r="AG10254" i="12"/>
  <c r="AF10254" i="12"/>
  <c r="AE10254" i="12"/>
  <c r="AH10253" i="12"/>
  <c r="AG10253" i="12"/>
  <c r="AF10253" i="12"/>
  <c r="AE10253" i="12"/>
  <c r="AH10252" i="12"/>
  <c r="AG10252" i="12"/>
  <c r="AF10252" i="12"/>
  <c r="AE10252" i="12"/>
  <c r="AH10251" i="12"/>
  <c r="AG10251" i="12"/>
  <c r="AF10251" i="12"/>
  <c r="AE10251" i="12"/>
  <c r="AH10250" i="12"/>
  <c r="AG10250" i="12"/>
  <c r="AF10250" i="12"/>
  <c r="AE10250" i="12"/>
  <c r="AH10249" i="12"/>
  <c r="AG10249" i="12"/>
  <c r="AF10249" i="12"/>
  <c r="AE10249" i="12"/>
  <c r="AH10248" i="12"/>
  <c r="AG10248" i="12"/>
  <c r="AF10248" i="12"/>
  <c r="AE10248" i="12"/>
  <c r="AH10247" i="12"/>
  <c r="AG10247" i="12"/>
  <c r="AF10247" i="12"/>
  <c r="AE10247" i="12"/>
  <c r="AH10246" i="12"/>
  <c r="AG10246" i="12"/>
  <c r="AF10246" i="12"/>
  <c r="AE10246" i="12"/>
  <c r="AH10245" i="12"/>
  <c r="AG10245" i="12"/>
  <c r="AF10245" i="12"/>
  <c r="AE10245" i="12"/>
  <c r="AH10244" i="12"/>
  <c r="AG10244" i="12"/>
  <c r="AF10244" i="12"/>
  <c r="AE10244" i="12"/>
  <c r="AH10243" i="12"/>
  <c r="AG10243" i="12"/>
  <c r="AF10243" i="12"/>
  <c r="AE10243" i="12"/>
  <c r="AH10242" i="12"/>
  <c r="AG10242" i="12"/>
  <c r="AF10242" i="12"/>
  <c r="AE10242" i="12"/>
  <c r="AH10241" i="12"/>
  <c r="AG10241" i="12"/>
  <c r="AF10241" i="12"/>
  <c r="AE10241" i="12"/>
  <c r="AH10240" i="12"/>
  <c r="AG10240" i="12"/>
  <c r="AF10240" i="12"/>
  <c r="AE10240" i="12"/>
  <c r="AH10239" i="12"/>
  <c r="AG10239" i="12"/>
  <c r="AF10239" i="12"/>
  <c r="AE10239" i="12"/>
  <c r="AH10238" i="12"/>
  <c r="AG10238" i="12"/>
  <c r="AF10238" i="12"/>
  <c r="AE10238" i="12"/>
  <c r="AH10237" i="12"/>
  <c r="AG10237" i="12"/>
  <c r="AF10237" i="12"/>
  <c r="AE10237" i="12"/>
  <c r="AH10236" i="12"/>
  <c r="AG10236" i="12"/>
  <c r="AF10236" i="12"/>
  <c r="AE10236" i="12"/>
  <c r="AH10235" i="12"/>
  <c r="AG10235" i="12"/>
  <c r="AF10235" i="12"/>
  <c r="AE10235" i="12"/>
  <c r="AH10234" i="12"/>
  <c r="AG10234" i="12"/>
  <c r="AF10234" i="12"/>
  <c r="AE10234" i="12"/>
  <c r="AH10233" i="12"/>
  <c r="AG10233" i="12"/>
  <c r="AF10233" i="12"/>
  <c r="AE10233" i="12"/>
  <c r="AH10232" i="12"/>
  <c r="AG10232" i="12"/>
  <c r="AF10232" i="12"/>
  <c r="AE10232" i="12"/>
  <c r="AH10231" i="12"/>
  <c r="AG10231" i="12"/>
  <c r="AF10231" i="12"/>
  <c r="AE10231" i="12"/>
  <c r="AH10230" i="12"/>
  <c r="AG10230" i="12"/>
  <c r="AF10230" i="12"/>
  <c r="AE10230" i="12"/>
  <c r="AH10229" i="12"/>
  <c r="AG10229" i="12"/>
  <c r="AF10229" i="12"/>
  <c r="AE10229" i="12"/>
  <c r="AH10228" i="12"/>
  <c r="AG10228" i="12"/>
  <c r="AF10228" i="12"/>
  <c r="AE10228" i="12"/>
  <c r="AH10227" i="12"/>
  <c r="AG10227" i="12"/>
  <c r="AF10227" i="12"/>
  <c r="AE10227" i="12"/>
  <c r="AH10226" i="12"/>
  <c r="AG10226" i="12"/>
  <c r="AF10226" i="12"/>
  <c r="AE10226" i="12"/>
  <c r="AH10225" i="12"/>
  <c r="AG10225" i="12"/>
  <c r="AF10225" i="12"/>
  <c r="AE10225" i="12"/>
  <c r="AH10224" i="12"/>
  <c r="AG10224" i="12"/>
  <c r="AF10224" i="12"/>
  <c r="AE10224" i="12"/>
  <c r="AH10223" i="12"/>
  <c r="AG10223" i="12"/>
  <c r="AF10223" i="12"/>
  <c r="AE10223" i="12"/>
  <c r="AH10222" i="12"/>
  <c r="AG10222" i="12"/>
  <c r="AF10222" i="12"/>
  <c r="AE10222" i="12"/>
  <c r="AH10221" i="12"/>
  <c r="AG10221" i="12"/>
  <c r="AF10221" i="12"/>
  <c r="AE10221" i="12"/>
  <c r="AH10220" i="12"/>
  <c r="AG10220" i="12"/>
  <c r="AF10220" i="12"/>
  <c r="AE10220" i="12"/>
  <c r="AH10219" i="12"/>
  <c r="AG10219" i="12"/>
  <c r="AF10219" i="12"/>
  <c r="AE10219" i="12"/>
  <c r="AH10218" i="12"/>
  <c r="AG10218" i="12"/>
  <c r="AF10218" i="12"/>
  <c r="AE10218" i="12"/>
  <c r="AH10217" i="12"/>
  <c r="AG10217" i="12"/>
  <c r="AF10217" i="12"/>
  <c r="AE10217" i="12"/>
  <c r="AH10216" i="12"/>
  <c r="AG10216" i="12"/>
  <c r="AF10216" i="12"/>
  <c r="AE10216" i="12"/>
  <c r="AH10215" i="12"/>
  <c r="AG10215" i="12"/>
  <c r="AF10215" i="12"/>
  <c r="AE10215" i="12"/>
  <c r="AH10214" i="12"/>
  <c r="AG10214" i="12"/>
  <c r="AF10214" i="12"/>
  <c r="AE10214" i="12"/>
  <c r="AH10213" i="12"/>
  <c r="AG10213" i="12"/>
  <c r="AF10213" i="12"/>
  <c r="AE10213" i="12"/>
  <c r="AH10212" i="12"/>
  <c r="AG10212" i="12"/>
  <c r="AF10212" i="12"/>
  <c r="AE10212" i="12"/>
  <c r="AH10211" i="12"/>
  <c r="AG10211" i="12"/>
  <c r="AF10211" i="12"/>
  <c r="AE10211" i="12"/>
  <c r="AH10210" i="12"/>
  <c r="AG10210" i="12"/>
  <c r="AF10210" i="12"/>
  <c r="AE10210" i="12"/>
  <c r="AH10209" i="12"/>
  <c r="AG10209" i="12"/>
  <c r="AF10209" i="12"/>
  <c r="AE10209" i="12"/>
  <c r="AH10208" i="12"/>
  <c r="AG10208" i="12"/>
  <c r="AF10208" i="12"/>
  <c r="AE10208" i="12"/>
  <c r="AH10207" i="12"/>
  <c r="AG10207" i="12"/>
  <c r="AF10207" i="12"/>
  <c r="AE10207" i="12"/>
  <c r="AH10206" i="12"/>
  <c r="AG10206" i="12"/>
  <c r="AF10206" i="12"/>
  <c r="AE10206" i="12"/>
  <c r="AH10205" i="12"/>
  <c r="AG10205" i="12"/>
  <c r="AF10205" i="12"/>
  <c r="AE10205" i="12"/>
  <c r="AH10204" i="12"/>
  <c r="AG10204" i="12"/>
  <c r="AF10204" i="12"/>
  <c r="AE10204" i="12"/>
  <c r="AH10203" i="12"/>
  <c r="AG10203" i="12"/>
  <c r="AF10203" i="12"/>
  <c r="AE10203" i="12"/>
  <c r="AH10202" i="12"/>
  <c r="AG10202" i="12"/>
  <c r="AF10202" i="12"/>
  <c r="AE10202" i="12"/>
  <c r="AH10201" i="12"/>
  <c r="AG10201" i="12"/>
  <c r="AF10201" i="12"/>
  <c r="AE10201" i="12"/>
  <c r="AH10200" i="12"/>
  <c r="AG10200" i="12"/>
  <c r="AF10200" i="12"/>
  <c r="AE10200" i="12"/>
  <c r="AH10199" i="12"/>
  <c r="AG10199" i="12"/>
  <c r="AF10199" i="12"/>
  <c r="AE10199" i="12"/>
  <c r="AH10198" i="12"/>
  <c r="AG10198" i="12"/>
  <c r="AF10198" i="12"/>
  <c r="AE10198" i="12"/>
  <c r="AH10197" i="12"/>
  <c r="AG10197" i="12"/>
  <c r="AF10197" i="12"/>
  <c r="AE10197" i="12"/>
  <c r="AH10196" i="12"/>
  <c r="AG10196" i="12"/>
  <c r="AF10196" i="12"/>
  <c r="AE10196" i="12"/>
  <c r="AH10195" i="12"/>
  <c r="AG10195" i="12"/>
  <c r="AF10195" i="12"/>
  <c r="AE10195" i="12"/>
  <c r="AH10194" i="12"/>
  <c r="AG10194" i="12"/>
  <c r="AF10194" i="12"/>
  <c r="AE10194" i="12"/>
  <c r="AH10193" i="12"/>
  <c r="AG10193" i="12"/>
  <c r="AF10193" i="12"/>
  <c r="AE10193" i="12"/>
  <c r="AH10192" i="12"/>
  <c r="AG10192" i="12"/>
  <c r="AF10192" i="12"/>
  <c r="AE10192" i="12"/>
  <c r="AH10191" i="12"/>
  <c r="AG10191" i="12"/>
  <c r="AF10191" i="12"/>
  <c r="AE10191" i="12"/>
  <c r="AH10190" i="12"/>
  <c r="AG10190" i="12"/>
  <c r="AF10190" i="12"/>
  <c r="AE10190" i="12"/>
  <c r="AH10189" i="12"/>
  <c r="AG10189" i="12"/>
  <c r="AF10189" i="12"/>
  <c r="AE10189" i="12"/>
  <c r="AH10188" i="12"/>
  <c r="AG10188" i="12"/>
  <c r="AF10188" i="12"/>
  <c r="AE10188" i="12"/>
  <c r="AH10187" i="12"/>
  <c r="AG10187" i="12"/>
  <c r="AF10187" i="12"/>
  <c r="AE10187" i="12"/>
  <c r="AH10186" i="12"/>
  <c r="AG10186" i="12"/>
  <c r="AF10186" i="12"/>
  <c r="AE10186" i="12"/>
  <c r="AH10185" i="12"/>
  <c r="AG10185" i="12"/>
  <c r="AF10185" i="12"/>
  <c r="AE10185" i="12"/>
  <c r="AH10184" i="12"/>
  <c r="AG10184" i="12"/>
  <c r="AF10184" i="12"/>
  <c r="AE10184" i="12"/>
  <c r="AH10183" i="12"/>
  <c r="AG10183" i="12"/>
  <c r="AF10183" i="12"/>
  <c r="AE10183" i="12"/>
  <c r="AH10182" i="12"/>
  <c r="AG10182" i="12"/>
  <c r="AF10182" i="12"/>
  <c r="AE10182" i="12"/>
  <c r="AH10181" i="12"/>
  <c r="AG10181" i="12"/>
  <c r="AF10181" i="12"/>
  <c r="AE10181" i="12"/>
  <c r="AH10180" i="12"/>
  <c r="AG10180" i="12"/>
  <c r="AF10180" i="12"/>
  <c r="AE10180" i="12"/>
  <c r="AH10179" i="12"/>
  <c r="AG10179" i="12"/>
  <c r="AF10179" i="12"/>
  <c r="AE10179" i="12"/>
  <c r="AH10178" i="12"/>
  <c r="AG10178" i="12"/>
  <c r="AF10178" i="12"/>
  <c r="AE10178" i="12"/>
  <c r="AH10177" i="12"/>
  <c r="AG10177" i="12"/>
  <c r="AF10177" i="12"/>
  <c r="AE10177" i="12"/>
  <c r="AH10176" i="12"/>
  <c r="AG10176" i="12"/>
  <c r="AF10176" i="12"/>
  <c r="AE10176" i="12"/>
  <c r="AH10175" i="12"/>
  <c r="AG10175" i="12"/>
  <c r="AF10175" i="12"/>
  <c r="AE10175" i="12"/>
  <c r="AH10174" i="12"/>
  <c r="AG10174" i="12"/>
  <c r="AF10174" i="12"/>
  <c r="AE10174" i="12"/>
  <c r="AH10173" i="12"/>
  <c r="AG10173" i="12"/>
  <c r="AF10173" i="12"/>
  <c r="AE10173" i="12"/>
  <c r="AH10172" i="12"/>
  <c r="AG10172" i="12"/>
  <c r="AF10172" i="12"/>
  <c r="AE10172" i="12"/>
  <c r="AH10171" i="12"/>
  <c r="AG10171" i="12"/>
  <c r="AF10171" i="12"/>
  <c r="AE10171" i="12"/>
  <c r="AH10170" i="12"/>
  <c r="AG10170" i="12"/>
  <c r="AF10170" i="12"/>
  <c r="AE10170" i="12"/>
  <c r="AH10169" i="12"/>
  <c r="AG10169" i="12"/>
  <c r="AF10169" i="12"/>
  <c r="AE10169" i="12"/>
  <c r="AH10168" i="12"/>
  <c r="AG10168" i="12"/>
  <c r="AF10168" i="12"/>
  <c r="AE10168" i="12"/>
  <c r="AH10167" i="12"/>
  <c r="AG10167" i="12"/>
  <c r="AF10167" i="12"/>
  <c r="AE10167" i="12"/>
  <c r="AH10166" i="12"/>
  <c r="AG10166" i="12"/>
  <c r="AF10166" i="12"/>
  <c r="AE10166" i="12"/>
  <c r="AH10165" i="12"/>
  <c r="AG10165" i="12"/>
  <c r="AF10165" i="12"/>
  <c r="AE10165" i="12"/>
  <c r="AH10164" i="12"/>
  <c r="AG10164" i="12"/>
  <c r="AF10164" i="12"/>
  <c r="AE10164" i="12"/>
  <c r="AH10163" i="12"/>
  <c r="AG10163" i="12"/>
  <c r="AF10163" i="12"/>
  <c r="AE10163" i="12"/>
  <c r="AH10162" i="12"/>
  <c r="AG10162" i="12"/>
  <c r="AF10162" i="12"/>
  <c r="AE10162" i="12"/>
  <c r="AH10161" i="12"/>
  <c r="AG10161" i="12"/>
  <c r="AF10161" i="12"/>
  <c r="AE10161" i="12"/>
  <c r="AH10160" i="12"/>
  <c r="AG10160" i="12"/>
  <c r="AF10160" i="12"/>
  <c r="AE10160" i="12"/>
  <c r="AH10159" i="12"/>
  <c r="AG10159" i="12"/>
  <c r="AF10159" i="12"/>
  <c r="AE10159" i="12"/>
  <c r="AH10158" i="12"/>
  <c r="AG10158" i="12"/>
  <c r="AF10158" i="12"/>
  <c r="AE10158" i="12"/>
  <c r="AH10157" i="12"/>
  <c r="AG10157" i="12"/>
  <c r="AF10157" i="12"/>
  <c r="AE10157" i="12"/>
  <c r="AH10156" i="12"/>
  <c r="AG10156" i="12"/>
  <c r="AF10156" i="12"/>
  <c r="AE10156" i="12"/>
  <c r="AH10155" i="12"/>
  <c r="AG10155" i="12"/>
  <c r="AF10155" i="12"/>
  <c r="AE10155" i="12"/>
  <c r="AH10154" i="12"/>
  <c r="AG10154" i="12"/>
  <c r="AF10154" i="12"/>
  <c r="AE10154" i="12"/>
  <c r="AH10153" i="12"/>
  <c r="AG10153" i="12"/>
  <c r="AF10153" i="12"/>
  <c r="AE10153" i="12"/>
  <c r="AH10152" i="12"/>
  <c r="AG10152" i="12"/>
  <c r="AF10152" i="12"/>
  <c r="AE10152" i="12"/>
  <c r="AH10151" i="12"/>
  <c r="AG10151" i="12"/>
  <c r="AF10151" i="12"/>
  <c r="AE10151" i="12"/>
  <c r="AH10150" i="12"/>
  <c r="AG10150" i="12"/>
  <c r="AF10150" i="12"/>
  <c r="AE10150" i="12"/>
  <c r="AH10149" i="12"/>
  <c r="AG10149" i="12"/>
  <c r="AF10149" i="12"/>
  <c r="AE10149" i="12"/>
  <c r="AH10148" i="12"/>
  <c r="AG10148" i="12"/>
  <c r="AF10148" i="12"/>
  <c r="AE10148" i="12"/>
  <c r="AH10147" i="12"/>
  <c r="AG10147" i="12"/>
  <c r="AF10147" i="12"/>
  <c r="AE10147" i="12"/>
  <c r="AH10146" i="12"/>
  <c r="AG10146" i="12"/>
  <c r="AF10146" i="12"/>
  <c r="AE10146" i="12"/>
  <c r="AH10145" i="12"/>
  <c r="AG10145" i="12"/>
  <c r="AF10145" i="12"/>
  <c r="AE10145" i="12"/>
  <c r="AH10144" i="12"/>
  <c r="AG10144" i="12"/>
  <c r="AF10144" i="12"/>
  <c r="AE10144" i="12"/>
  <c r="AH10143" i="12"/>
  <c r="AG10143" i="12"/>
  <c r="AF10143" i="12"/>
  <c r="AE10143" i="12"/>
  <c r="AH10142" i="12"/>
  <c r="AG10142" i="12"/>
  <c r="AF10142" i="12"/>
  <c r="AE10142" i="12"/>
  <c r="AH10141" i="12"/>
  <c r="AG10141" i="12"/>
  <c r="AF10141" i="12"/>
  <c r="AE10141" i="12"/>
  <c r="AH10140" i="12"/>
  <c r="AG10140" i="12"/>
  <c r="AF10140" i="12"/>
  <c r="AE10140" i="12"/>
  <c r="AH10139" i="12"/>
  <c r="AG10139" i="12"/>
  <c r="AF10139" i="12"/>
  <c r="AE10139" i="12"/>
  <c r="AH10138" i="12"/>
  <c r="AG10138" i="12"/>
  <c r="AF10138" i="12"/>
  <c r="AE10138" i="12"/>
  <c r="AH10137" i="12"/>
  <c r="AG10137" i="12"/>
  <c r="AF10137" i="12"/>
  <c r="AE10137" i="12"/>
  <c r="AH10136" i="12"/>
  <c r="AG10136" i="12"/>
  <c r="AF10136" i="12"/>
  <c r="AE10136" i="12"/>
  <c r="AH10135" i="12"/>
  <c r="AG10135" i="12"/>
  <c r="AF10135" i="12"/>
  <c r="AE10135" i="12"/>
  <c r="AH10134" i="12"/>
  <c r="AG10134" i="12"/>
  <c r="AF10134" i="12"/>
  <c r="AE10134" i="12"/>
  <c r="AH10133" i="12"/>
  <c r="AG10133" i="12"/>
  <c r="AF10133" i="12"/>
  <c r="AE10133" i="12"/>
  <c r="AH10132" i="12"/>
  <c r="AG10132" i="12"/>
  <c r="AF10132" i="12"/>
  <c r="AE10132" i="12"/>
  <c r="AH10131" i="12"/>
  <c r="AG10131" i="12"/>
  <c r="AF10131" i="12"/>
  <c r="AE10131" i="12"/>
  <c r="AH10130" i="12"/>
  <c r="AG10130" i="12"/>
  <c r="AF10130" i="12"/>
  <c r="AE10130" i="12"/>
  <c r="AH10129" i="12"/>
  <c r="AG10129" i="12"/>
  <c r="AF10129" i="12"/>
  <c r="AE10129" i="12"/>
  <c r="AH10128" i="12"/>
  <c r="AG10128" i="12"/>
  <c r="AF10128" i="12"/>
  <c r="AE10128" i="12"/>
  <c r="AH10127" i="12"/>
  <c r="AG10127" i="12"/>
  <c r="AF10127" i="12"/>
  <c r="AE10127" i="12"/>
  <c r="AH10126" i="12"/>
  <c r="AG10126" i="12"/>
  <c r="AF10126" i="12"/>
  <c r="AE10126" i="12"/>
  <c r="AH10125" i="12"/>
  <c r="AG10125" i="12"/>
  <c r="AF10125" i="12"/>
  <c r="AE10125" i="12"/>
  <c r="AH10124" i="12"/>
  <c r="AG10124" i="12"/>
  <c r="AF10124" i="12"/>
  <c r="AE10124" i="12"/>
  <c r="AH10123" i="12"/>
  <c r="AG10123" i="12"/>
  <c r="AF10123" i="12"/>
  <c r="AE10123" i="12"/>
  <c r="AH10122" i="12"/>
  <c r="AG10122" i="12"/>
  <c r="AF10122" i="12"/>
  <c r="AE10122" i="12"/>
  <c r="AH10121" i="12"/>
  <c r="AG10121" i="12"/>
  <c r="AF10121" i="12"/>
  <c r="AE10121" i="12"/>
  <c r="AH10120" i="12"/>
  <c r="AG10120" i="12"/>
  <c r="AF10120" i="12"/>
  <c r="AE10120" i="12"/>
  <c r="AH10119" i="12"/>
  <c r="AG10119" i="12"/>
  <c r="AF10119" i="12"/>
  <c r="AE10119" i="12"/>
  <c r="AH10118" i="12"/>
  <c r="AG10118" i="12"/>
  <c r="AF10118" i="12"/>
  <c r="AE10118" i="12"/>
  <c r="AH10117" i="12"/>
  <c r="AG10117" i="12"/>
  <c r="AF10117" i="12"/>
  <c r="AE10117" i="12"/>
  <c r="AH10116" i="12"/>
  <c r="AG10116" i="12"/>
  <c r="AF10116" i="12"/>
  <c r="AE10116" i="12"/>
  <c r="AH10115" i="12"/>
  <c r="AG10115" i="12"/>
  <c r="AF10115" i="12"/>
  <c r="AE10115" i="12"/>
  <c r="AH10114" i="12"/>
  <c r="AG10114" i="12"/>
  <c r="AF10114" i="12"/>
  <c r="AE10114" i="12"/>
  <c r="AH10113" i="12"/>
  <c r="AG10113" i="12"/>
  <c r="AF10113" i="12"/>
  <c r="AE10113" i="12"/>
  <c r="AH10112" i="12"/>
  <c r="AG10112" i="12"/>
  <c r="AF10112" i="12"/>
  <c r="AE10112" i="12"/>
  <c r="AH10111" i="12"/>
  <c r="AG10111" i="12"/>
  <c r="AF10111" i="12"/>
  <c r="AE10111" i="12"/>
  <c r="AH10110" i="12"/>
  <c r="AG10110" i="12"/>
  <c r="AF10110" i="12"/>
  <c r="AE10110" i="12"/>
  <c r="AH10109" i="12"/>
  <c r="AG10109" i="12"/>
  <c r="AF10109" i="12"/>
  <c r="AE10109" i="12"/>
  <c r="AH10108" i="12"/>
  <c r="AG10108" i="12"/>
  <c r="AF10108" i="12"/>
  <c r="AE10108" i="12"/>
  <c r="AH10107" i="12"/>
  <c r="AG10107" i="12"/>
  <c r="AF10107" i="12"/>
  <c r="AE10107" i="12"/>
  <c r="AH10106" i="12"/>
  <c r="AG10106" i="12"/>
  <c r="AF10106" i="12"/>
  <c r="AE10106" i="12"/>
  <c r="AH10105" i="12"/>
  <c r="AG10105" i="12"/>
  <c r="AF10105" i="12"/>
  <c r="AE10105" i="12"/>
  <c r="AH10104" i="12"/>
  <c r="AG10104" i="12"/>
  <c r="AF10104" i="12"/>
  <c r="AE10104" i="12"/>
  <c r="AH10103" i="12"/>
  <c r="AG10103" i="12"/>
  <c r="AF10103" i="12"/>
  <c r="AE10103" i="12"/>
  <c r="AH10102" i="12"/>
  <c r="AG10102" i="12"/>
  <c r="AF10102" i="12"/>
  <c r="AE10102" i="12"/>
  <c r="AH10101" i="12"/>
  <c r="AG10101" i="12"/>
  <c r="AF10101" i="12"/>
  <c r="AE10101" i="12"/>
  <c r="AH10100" i="12"/>
  <c r="AG10100" i="12"/>
  <c r="AF10100" i="12"/>
  <c r="AE10100" i="12"/>
  <c r="AH10099" i="12"/>
  <c r="AG10099" i="12"/>
  <c r="AF10099" i="12"/>
  <c r="AE10099" i="12"/>
  <c r="AH10098" i="12"/>
  <c r="AG10098" i="12"/>
  <c r="AF10098" i="12"/>
  <c r="AE10098" i="12"/>
  <c r="AH10097" i="12"/>
  <c r="AG10097" i="12"/>
  <c r="AF10097" i="12"/>
  <c r="AE10097" i="12"/>
  <c r="AH10096" i="12"/>
  <c r="AG10096" i="12"/>
  <c r="AF10096" i="12"/>
  <c r="AE10096" i="12"/>
  <c r="AH10095" i="12"/>
  <c r="AG10095" i="12"/>
  <c r="AF10095" i="12"/>
  <c r="AE10095" i="12"/>
  <c r="AH10094" i="12"/>
  <c r="AG10094" i="12"/>
  <c r="AF10094" i="12"/>
  <c r="AE10094" i="12"/>
  <c r="AH10093" i="12"/>
  <c r="AG10093" i="12"/>
  <c r="AF10093" i="12"/>
  <c r="AE10093" i="12"/>
  <c r="AH10092" i="12"/>
  <c r="AG10092" i="12"/>
  <c r="AF10092" i="12"/>
  <c r="AE10092" i="12"/>
  <c r="AH10091" i="12"/>
  <c r="AG10091" i="12"/>
  <c r="AF10091" i="12"/>
  <c r="AE10091" i="12"/>
  <c r="AH10090" i="12"/>
  <c r="AG10090" i="12"/>
  <c r="AF10090" i="12"/>
  <c r="AE10090" i="12"/>
  <c r="AH10089" i="12"/>
  <c r="AG10089" i="12"/>
  <c r="AF10089" i="12"/>
  <c r="AE10089" i="12"/>
  <c r="AH10088" i="12"/>
  <c r="AG10088" i="12"/>
  <c r="AF10088" i="12"/>
  <c r="AE10088" i="12"/>
  <c r="AH10087" i="12"/>
  <c r="AG10087" i="12"/>
  <c r="AF10087" i="12"/>
  <c r="AE10087" i="12"/>
  <c r="AH10086" i="12"/>
  <c r="AG10086" i="12"/>
  <c r="AF10086" i="12"/>
  <c r="AE10086" i="12"/>
  <c r="AH10085" i="12"/>
  <c r="AG10085" i="12"/>
  <c r="AF10085" i="12"/>
  <c r="AE10085" i="12"/>
  <c r="AH10084" i="12"/>
  <c r="AG10084" i="12"/>
  <c r="AF10084" i="12"/>
  <c r="AE10084" i="12"/>
  <c r="AH10083" i="12"/>
  <c r="AG10083" i="12"/>
  <c r="AF10083" i="12"/>
  <c r="AE10083" i="12"/>
  <c r="AH10082" i="12"/>
  <c r="AG10082" i="12"/>
  <c r="AF10082" i="12"/>
  <c r="AE10082" i="12"/>
  <c r="AH10081" i="12"/>
  <c r="AG10081" i="12"/>
  <c r="AF10081" i="12"/>
  <c r="AE10081" i="12"/>
  <c r="AH10080" i="12"/>
  <c r="AG10080" i="12"/>
  <c r="AF10080" i="12"/>
  <c r="AE10080" i="12"/>
  <c r="AH10079" i="12"/>
  <c r="AG10079" i="12"/>
  <c r="AF10079" i="12"/>
  <c r="AE10079" i="12"/>
  <c r="AH10078" i="12"/>
  <c r="AG10078" i="12"/>
  <c r="AF10078" i="12"/>
  <c r="AE10078" i="12"/>
  <c r="AH10077" i="12"/>
  <c r="AG10077" i="12"/>
  <c r="AF10077" i="12"/>
  <c r="AE10077" i="12"/>
  <c r="AH10076" i="12"/>
  <c r="AG10076" i="12"/>
  <c r="AF10076" i="12"/>
  <c r="AE10076" i="12"/>
  <c r="AH10075" i="12"/>
  <c r="AG10075" i="12"/>
  <c r="AF10075" i="12"/>
  <c r="AE10075" i="12"/>
  <c r="AH10074" i="12"/>
  <c r="AG10074" i="12"/>
  <c r="AF10074" i="12"/>
  <c r="AE10074" i="12"/>
  <c r="AH10073" i="12"/>
  <c r="AG10073" i="12"/>
  <c r="AF10073" i="12"/>
  <c r="AE10073" i="12"/>
  <c r="AH10072" i="12"/>
  <c r="AG10072" i="12"/>
  <c r="AF10072" i="12"/>
  <c r="AE10072" i="12"/>
  <c r="AH10071" i="12"/>
  <c r="AG10071" i="12"/>
  <c r="AF10071" i="12"/>
  <c r="AE10071" i="12"/>
  <c r="AH10070" i="12"/>
  <c r="AG10070" i="12"/>
  <c r="AF10070" i="12"/>
  <c r="AE10070" i="12"/>
  <c r="AH10069" i="12"/>
  <c r="AG10069" i="12"/>
  <c r="AF10069" i="12"/>
  <c r="AE10069" i="12"/>
  <c r="AH10068" i="12"/>
  <c r="AG10068" i="12"/>
  <c r="AF10068" i="12"/>
  <c r="AE10068" i="12"/>
  <c r="AH10067" i="12"/>
  <c r="AG10067" i="12"/>
  <c r="AF10067" i="12"/>
  <c r="AE10067" i="12"/>
  <c r="AH10066" i="12"/>
  <c r="AG10066" i="12"/>
  <c r="AF10066" i="12"/>
  <c r="AE10066" i="12"/>
  <c r="AH10065" i="12"/>
  <c r="AG10065" i="12"/>
  <c r="AF10065" i="12"/>
  <c r="AE10065" i="12"/>
  <c r="AH10064" i="12"/>
  <c r="AG10064" i="12"/>
  <c r="AF10064" i="12"/>
  <c r="AE10064" i="12"/>
  <c r="AH10063" i="12"/>
  <c r="AG10063" i="12"/>
  <c r="AF10063" i="12"/>
  <c r="AE10063" i="12"/>
  <c r="AH10062" i="12"/>
  <c r="AG10062" i="12"/>
  <c r="AF10062" i="12"/>
  <c r="AE10062" i="12"/>
  <c r="AH10061" i="12"/>
  <c r="AG10061" i="12"/>
  <c r="AF10061" i="12"/>
  <c r="AE10061" i="12"/>
  <c r="AH10060" i="12"/>
  <c r="AG10060" i="12"/>
  <c r="AF10060" i="12"/>
  <c r="AE10060" i="12"/>
  <c r="AH10059" i="12"/>
  <c r="AG10059" i="12"/>
  <c r="AF10059" i="12"/>
  <c r="AE10059" i="12"/>
  <c r="AH10058" i="12"/>
  <c r="AG10058" i="12"/>
  <c r="AF10058" i="12"/>
  <c r="AE10058" i="12"/>
  <c r="AH10057" i="12"/>
  <c r="AG10057" i="12"/>
  <c r="AF10057" i="12"/>
  <c r="AE10057" i="12"/>
  <c r="AH10056" i="12"/>
  <c r="AG10056" i="12"/>
  <c r="AF10056" i="12"/>
  <c r="AE10056" i="12"/>
  <c r="AH10055" i="12"/>
  <c r="AG10055" i="12"/>
  <c r="AF10055" i="12"/>
  <c r="AE10055" i="12"/>
  <c r="AH10054" i="12"/>
  <c r="AG10054" i="12"/>
  <c r="AF10054" i="12"/>
  <c r="AE10054" i="12"/>
  <c r="AH10053" i="12"/>
  <c r="AG10053" i="12"/>
  <c r="AF10053" i="12"/>
  <c r="AE10053" i="12"/>
  <c r="AH10052" i="12"/>
  <c r="AG10052" i="12"/>
  <c r="AF10052" i="12"/>
  <c r="AE10052" i="12"/>
  <c r="AH10051" i="12"/>
  <c r="AG10051" i="12"/>
  <c r="AF10051" i="12"/>
  <c r="AE10051" i="12"/>
  <c r="AH10050" i="12"/>
  <c r="AG10050" i="12"/>
  <c r="AF10050" i="12"/>
  <c r="AE10050" i="12"/>
  <c r="AH10049" i="12"/>
  <c r="AG10049" i="12"/>
  <c r="AF10049" i="12"/>
  <c r="AE10049" i="12"/>
  <c r="AH10048" i="12"/>
  <c r="AG10048" i="12"/>
  <c r="AF10048" i="12"/>
  <c r="AE10048" i="12"/>
  <c r="AH10047" i="12"/>
  <c r="AG10047" i="12"/>
  <c r="AF10047" i="12"/>
  <c r="AE10047" i="12"/>
  <c r="AH10046" i="12"/>
  <c r="AG10046" i="12"/>
  <c r="AF10046" i="12"/>
  <c r="AE10046" i="12"/>
  <c r="AH10045" i="12"/>
  <c r="AG10045" i="12"/>
  <c r="AF10045" i="12"/>
  <c r="AE10045" i="12"/>
  <c r="AH10044" i="12"/>
  <c r="AG10044" i="12"/>
  <c r="AF10044" i="12"/>
  <c r="AE10044" i="12"/>
  <c r="AH10043" i="12"/>
  <c r="AG10043" i="12"/>
  <c r="AF10043" i="12"/>
  <c r="AE10043" i="12"/>
  <c r="AH10042" i="12"/>
  <c r="AG10042" i="12"/>
  <c r="AF10042" i="12"/>
  <c r="AE10042" i="12"/>
  <c r="AH10041" i="12"/>
  <c r="AG10041" i="12"/>
  <c r="AF10041" i="12"/>
  <c r="AE10041" i="12"/>
  <c r="AH10040" i="12"/>
  <c r="AG10040" i="12"/>
  <c r="AF10040" i="12"/>
  <c r="AE10040" i="12"/>
  <c r="AH10039" i="12"/>
  <c r="AG10039" i="12"/>
  <c r="AF10039" i="12"/>
  <c r="AE10039" i="12"/>
  <c r="AH10038" i="12"/>
  <c r="AG10038" i="12"/>
  <c r="AF10038" i="12"/>
  <c r="AE10038" i="12"/>
  <c r="AH10037" i="12"/>
  <c r="AG10037" i="12"/>
  <c r="AF10037" i="12"/>
  <c r="AE10037" i="12"/>
  <c r="AH10036" i="12"/>
  <c r="AG10036" i="12"/>
  <c r="AF10036" i="12"/>
  <c r="AE10036" i="12"/>
  <c r="AH10035" i="12"/>
  <c r="AG10035" i="12"/>
  <c r="AF10035" i="12"/>
  <c r="AE10035" i="12"/>
  <c r="AH10034" i="12"/>
  <c r="AG10034" i="12"/>
  <c r="AF10034" i="12"/>
  <c r="AE10034" i="12"/>
  <c r="AH10033" i="12"/>
  <c r="AG10033" i="12"/>
  <c r="AF10033" i="12"/>
  <c r="AE10033" i="12"/>
  <c r="AH10032" i="12"/>
  <c r="AG10032" i="12"/>
  <c r="AF10032" i="12"/>
  <c r="AE10032" i="12"/>
  <c r="AH10031" i="12"/>
  <c r="AG10031" i="12"/>
  <c r="AF10031" i="12"/>
  <c r="AE10031" i="12"/>
  <c r="AH10030" i="12"/>
  <c r="AG10030" i="12"/>
  <c r="AF10030" i="12"/>
  <c r="AE10030" i="12"/>
  <c r="AH10029" i="12"/>
  <c r="AG10029" i="12"/>
  <c r="AF10029" i="12"/>
  <c r="AE10029" i="12"/>
  <c r="AH10028" i="12"/>
  <c r="AG10028" i="12"/>
  <c r="AF10028" i="12"/>
  <c r="AE10028" i="12"/>
  <c r="AH10027" i="12"/>
  <c r="AG10027" i="12"/>
  <c r="AF10027" i="12"/>
  <c r="AE10027" i="12"/>
  <c r="AH10026" i="12"/>
  <c r="AG10026" i="12"/>
  <c r="AF10026" i="12"/>
  <c r="AE10026" i="12"/>
  <c r="AH10025" i="12"/>
  <c r="AG10025" i="12"/>
  <c r="AF10025" i="12"/>
  <c r="AE10025" i="12"/>
  <c r="AH10024" i="12"/>
  <c r="AG10024" i="12"/>
  <c r="AF10024" i="12"/>
  <c r="AE10024" i="12"/>
  <c r="AH10023" i="12"/>
  <c r="AG10023" i="12"/>
  <c r="AF10023" i="12"/>
  <c r="AE10023" i="12"/>
  <c r="AH10022" i="12"/>
  <c r="AG10022" i="12"/>
  <c r="AF10022" i="12"/>
  <c r="AE10022" i="12"/>
  <c r="AH10021" i="12"/>
  <c r="AG10021" i="12"/>
  <c r="AF10021" i="12"/>
  <c r="AE10021" i="12"/>
  <c r="AH10020" i="12"/>
  <c r="AG10020" i="12"/>
  <c r="AF10020" i="12"/>
  <c r="AE10020" i="12"/>
  <c r="AH10019" i="12"/>
  <c r="AG10019" i="12"/>
  <c r="AF10019" i="12"/>
  <c r="AE10019" i="12"/>
  <c r="AH10018" i="12"/>
  <c r="AG10018" i="12"/>
  <c r="AF10018" i="12"/>
  <c r="AE10018" i="12"/>
  <c r="AH10017" i="12"/>
  <c r="AG10017" i="12"/>
  <c r="AF10017" i="12"/>
  <c r="AE10017" i="12"/>
  <c r="AH10016" i="12"/>
  <c r="AG10016" i="12"/>
  <c r="AF10016" i="12"/>
  <c r="AE10016" i="12"/>
  <c r="AH10015" i="12"/>
  <c r="AG10015" i="12"/>
  <c r="AF10015" i="12"/>
  <c r="AE10015" i="12"/>
  <c r="AH10014" i="12"/>
  <c r="AG10014" i="12"/>
  <c r="AF10014" i="12"/>
  <c r="AE10014" i="12"/>
  <c r="AH10013" i="12"/>
  <c r="AG10013" i="12"/>
  <c r="AF10013" i="12"/>
  <c r="AE10013" i="12"/>
  <c r="AH10012" i="12"/>
  <c r="AG10012" i="12"/>
  <c r="AF10012" i="12"/>
  <c r="AE10012" i="12"/>
  <c r="AH10011" i="12"/>
  <c r="AG10011" i="12"/>
  <c r="AF10011" i="12"/>
  <c r="AE10011" i="12"/>
  <c r="AH10010" i="12"/>
  <c r="AG10010" i="12"/>
  <c r="AF10010" i="12"/>
  <c r="AE10010" i="12"/>
  <c r="AH10009" i="12"/>
  <c r="AG10009" i="12"/>
  <c r="AF10009" i="12"/>
  <c r="AE10009" i="12"/>
  <c r="AH10008" i="12"/>
  <c r="AG10008" i="12"/>
  <c r="AF10008" i="12"/>
  <c r="AE10008" i="12"/>
  <c r="AH10007" i="12"/>
  <c r="AG10007" i="12"/>
  <c r="AF10007" i="12"/>
  <c r="AE10007" i="12"/>
  <c r="AH10006" i="12"/>
  <c r="AG10006" i="12"/>
  <c r="AF10006" i="12"/>
  <c r="AE10006" i="12"/>
  <c r="AH10005" i="12"/>
  <c r="AG10005" i="12"/>
  <c r="AF10005" i="12"/>
  <c r="AE10005" i="12"/>
  <c r="AH10004" i="12"/>
  <c r="AG10004" i="12"/>
  <c r="AF10004" i="12"/>
  <c r="AE10004" i="12"/>
  <c r="AH10003" i="12"/>
  <c r="AG10003" i="12"/>
  <c r="AF10003" i="12"/>
  <c r="AE10003" i="12"/>
  <c r="AH10002" i="12"/>
  <c r="AG10002" i="12"/>
  <c r="AF10002" i="12"/>
  <c r="AE10002" i="12"/>
  <c r="AH10001" i="12"/>
  <c r="AG10001" i="12"/>
  <c r="AF10001" i="12"/>
  <c r="AE10001" i="12"/>
  <c r="AH10000" i="12"/>
  <c r="AG10000" i="12"/>
  <c r="AF10000" i="12"/>
  <c r="AE10000" i="12"/>
  <c r="AH9999" i="12"/>
  <c r="AG9999" i="12"/>
  <c r="AF9999" i="12"/>
  <c r="AE9999" i="12"/>
  <c r="AH9998" i="12"/>
  <c r="AG9998" i="12"/>
  <c r="AF9998" i="12"/>
  <c r="AE9998" i="12"/>
  <c r="AH9997" i="12"/>
  <c r="AG9997" i="12"/>
  <c r="AF9997" i="12"/>
  <c r="AE9997" i="12"/>
  <c r="AH9996" i="12"/>
  <c r="AG9996" i="12"/>
  <c r="AF9996" i="12"/>
  <c r="AE9996" i="12"/>
  <c r="AH9995" i="12"/>
  <c r="AG9995" i="12"/>
  <c r="AF9995" i="12"/>
  <c r="AE9995" i="12"/>
  <c r="AH9994" i="12"/>
  <c r="AG9994" i="12"/>
  <c r="AF9994" i="12"/>
  <c r="AE9994" i="12"/>
  <c r="AH9993" i="12"/>
  <c r="AG9993" i="12"/>
  <c r="AF9993" i="12"/>
  <c r="AE9993" i="12"/>
  <c r="AH9992" i="12"/>
  <c r="AG9992" i="12"/>
  <c r="AF9992" i="12"/>
  <c r="AE9992" i="12"/>
  <c r="AH9991" i="12"/>
  <c r="AG9991" i="12"/>
  <c r="AF9991" i="12"/>
  <c r="AE9991" i="12"/>
  <c r="AH9990" i="12"/>
  <c r="AG9990" i="12"/>
  <c r="AF9990" i="12"/>
  <c r="AE9990" i="12"/>
  <c r="AH9989" i="12"/>
  <c r="AG9989" i="12"/>
  <c r="AF9989" i="12"/>
  <c r="AE9989" i="12"/>
  <c r="AH9988" i="12"/>
  <c r="AG9988" i="12"/>
  <c r="AF9988" i="12"/>
  <c r="AE9988" i="12"/>
  <c r="AH9987" i="12"/>
  <c r="AG9987" i="12"/>
  <c r="AF9987" i="12"/>
  <c r="AE9987" i="12"/>
  <c r="AH9986" i="12"/>
  <c r="AG9986" i="12"/>
  <c r="AF9986" i="12"/>
  <c r="AE9986" i="12"/>
  <c r="AH9985" i="12"/>
  <c r="AG9985" i="12"/>
  <c r="AF9985" i="12"/>
  <c r="AE9985" i="12"/>
  <c r="AH9984" i="12"/>
  <c r="AG9984" i="12"/>
  <c r="AF9984" i="12"/>
  <c r="AE9984" i="12"/>
  <c r="AH9983" i="12"/>
  <c r="AG9983" i="12"/>
  <c r="AF9983" i="12"/>
  <c r="AE9983" i="12"/>
  <c r="AH9982" i="12"/>
  <c r="AG9982" i="12"/>
  <c r="AF9982" i="12"/>
  <c r="AE9982" i="12"/>
  <c r="AH9981" i="12"/>
  <c r="AG9981" i="12"/>
  <c r="AF9981" i="12"/>
  <c r="AE9981" i="12"/>
  <c r="AH9980" i="12"/>
  <c r="AG9980" i="12"/>
  <c r="AF9980" i="12"/>
  <c r="AE9980" i="12"/>
  <c r="AH9979" i="12"/>
  <c r="AG9979" i="12"/>
  <c r="AF9979" i="12"/>
  <c r="AE9979" i="12"/>
  <c r="AH9978" i="12"/>
  <c r="AG9978" i="12"/>
  <c r="AF9978" i="12"/>
  <c r="AE9978" i="12"/>
  <c r="AH9977" i="12"/>
  <c r="AG9977" i="12"/>
  <c r="AF9977" i="12"/>
  <c r="AE9977" i="12"/>
  <c r="AH9976" i="12"/>
  <c r="AG9976" i="12"/>
  <c r="AF9976" i="12"/>
  <c r="AE9976" i="12"/>
  <c r="AH9975" i="12"/>
  <c r="AG9975" i="12"/>
  <c r="AF9975" i="12"/>
  <c r="AE9975" i="12"/>
  <c r="AH9974" i="12"/>
  <c r="AG9974" i="12"/>
  <c r="AF9974" i="12"/>
  <c r="AE9974" i="12"/>
  <c r="AH9973" i="12"/>
  <c r="AG9973" i="12"/>
  <c r="AF9973" i="12"/>
  <c r="AE9973" i="12"/>
  <c r="AH9972" i="12"/>
  <c r="AG9972" i="12"/>
  <c r="AF9972" i="12"/>
  <c r="AE9972" i="12"/>
  <c r="AH9971" i="12"/>
  <c r="AG9971" i="12"/>
  <c r="AF9971" i="12"/>
  <c r="AE9971" i="12"/>
  <c r="AH9970" i="12"/>
  <c r="AG9970" i="12"/>
  <c r="AF9970" i="12"/>
  <c r="AE9970" i="12"/>
  <c r="AH9969" i="12"/>
  <c r="AG9969" i="12"/>
  <c r="AF9969" i="12"/>
  <c r="AE9969" i="12"/>
  <c r="AH9968" i="12"/>
  <c r="AG9968" i="12"/>
  <c r="AF9968" i="12"/>
  <c r="AE9968" i="12"/>
  <c r="AH9967" i="12"/>
  <c r="AG9967" i="12"/>
  <c r="AF9967" i="12"/>
  <c r="AE9967" i="12"/>
  <c r="AH9966" i="12"/>
  <c r="AG9966" i="12"/>
  <c r="AF9966" i="12"/>
  <c r="AE9966" i="12"/>
  <c r="AH9965" i="12"/>
  <c r="AG9965" i="12"/>
  <c r="AF9965" i="12"/>
  <c r="AE9965" i="12"/>
  <c r="AH9964" i="12"/>
  <c r="AG9964" i="12"/>
  <c r="AF9964" i="12"/>
  <c r="AE9964" i="12"/>
  <c r="AH9963" i="12"/>
  <c r="AG9963" i="12"/>
  <c r="AF9963" i="12"/>
  <c r="AE9963" i="12"/>
  <c r="AH9962" i="12"/>
  <c r="AG9962" i="12"/>
  <c r="AF9962" i="12"/>
  <c r="AE9962" i="12"/>
  <c r="AH9961" i="12"/>
  <c r="AG9961" i="12"/>
  <c r="AF9961" i="12"/>
  <c r="AE9961" i="12"/>
  <c r="AH9960" i="12"/>
  <c r="AG9960" i="12"/>
  <c r="AF9960" i="12"/>
  <c r="AE9960" i="12"/>
  <c r="AH9959" i="12"/>
  <c r="AG9959" i="12"/>
  <c r="AF9959" i="12"/>
  <c r="AE9959" i="12"/>
  <c r="AH9958" i="12"/>
  <c r="AG9958" i="12"/>
  <c r="AF9958" i="12"/>
  <c r="AE9958" i="12"/>
  <c r="AH9957" i="12"/>
  <c r="AG9957" i="12"/>
  <c r="AF9957" i="12"/>
  <c r="AE9957" i="12"/>
  <c r="AH9956" i="12"/>
  <c r="AG9956" i="12"/>
  <c r="AF9956" i="12"/>
  <c r="AE9956" i="12"/>
  <c r="AH9955" i="12"/>
  <c r="AG9955" i="12"/>
  <c r="AF9955" i="12"/>
  <c r="AE9955" i="12"/>
  <c r="AH9954" i="12"/>
  <c r="AG9954" i="12"/>
  <c r="AF9954" i="12"/>
  <c r="AE9954" i="12"/>
  <c r="AH9953" i="12"/>
  <c r="AG9953" i="12"/>
  <c r="AF9953" i="12"/>
  <c r="AE9953" i="12"/>
  <c r="AH9952" i="12"/>
  <c r="AG9952" i="12"/>
  <c r="AF9952" i="12"/>
  <c r="AE9952" i="12"/>
  <c r="AH9951" i="12"/>
  <c r="AG9951" i="12"/>
  <c r="AF9951" i="12"/>
  <c r="AE9951" i="12"/>
  <c r="AH9950" i="12"/>
  <c r="AG9950" i="12"/>
  <c r="AF9950" i="12"/>
  <c r="AE9950" i="12"/>
  <c r="AH9949" i="12"/>
  <c r="AG9949" i="12"/>
  <c r="AF9949" i="12"/>
  <c r="AE9949" i="12"/>
  <c r="AH9948" i="12"/>
  <c r="AG9948" i="12"/>
  <c r="AF9948" i="12"/>
  <c r="AE9948" i="12"/>
  <c r="AH9947" i="12"/>
  <c r="AG9947" i="12"/>
  <c r="AF9947" i="12"/>
  <c r="AE9947" i="12"/>
  <c r="AH9946" i="12"/>
  <c r="AG9946" i="12"/>
  <c r="AF9946" i="12"/>
  <c r="AE9946" i="12"/>
  <c r="AH9945" i="12"/>
  <c r="AG9945" i="12"/>
  <c r="AF9945" i="12"/>
  <c r="AE9945" i="12"/>
  <c r="AH9944" i="12"/>
  <c r="AG9944" i="12"/>
  <c r="AF9944" i="12"/>
  <c r="AE9944" i="12"/>
  <c r="AH9943" i="12"/>
  <c r="AG9943" i="12"/>
  <c r="AF9943" i="12"/>
  <c r="AE9943" i="12"/>
  <c r="AH9942" i="12"/>
  <c r="AG9942" i="12"/>
  <c r="AF9942" i="12"/>
  <c r="AE9942" i="12"/>
  <c r="AH9941" i="12"/>
  <c r="AG9941" i="12"/>
  <c r="AF9941" i="12"/>
  <c r="AE9941" i="12"/>
  <c r="AH9940" i="12"/>
  <c r="AG9940" i="12"/>
  <c r="AF9940" i="12"/>
  <c r="AE9940" i="12"/>
  <c r="AH9939" i="12"/>
  <c r="AG9939" i="12"/>
  <c r="AF9939" i="12"/>
  <c r="AE9939" i="12"/>
  <c r="AH9938" i="12"/>
  <c r="AG9938" i="12"/>
  <c r="AF9938" i="12"/>
  <c r="AE9938" i="12"/>
  <c r="AH9937" i="12"/>
  <c r="AG9937" i="12"/>
  <c r="AF9937" i="12"/>
  <c r="AE9937" i="12"/>
  <c r="AH9936" i="12"/>
  <c r="AG9936" i="12"/>
  <c r="AF9936" i="12"/>
  <c r="AE9936" i="12"/>
  <c r="AH9935" i="12"/>
  <c r="AG9935" i="12"/>
  <c r="AF9935" i="12"/>
  <c r="AE9935" i="12"/>
  <c r="AH9934" i="12"/>
  <c r="AG9934" i="12"/>
  <c r="AF9934" i="12"/>
  <c r="AE9934" i="12"/>
  <c r="AH9933" i="12"/>
  <c r="AG9933" i="12"/>
  <c r="AF9933" i="12"/>
  <c r="AE9933" i="12"/>
  <c r="AH9932" i="12"/>
  <c r="AG9932" i="12"/>
  <c r="AF9932" i="12"/>
  <c r="AE9932" i="12"/>
  <c r="AH9931" i="12"/>
  <c r="AG9931" i="12"/>
  <c r="AF9931" i="12"/>
  <c r="AE9931" i="12"/>
  <c r="AH9930" i="12"/>
  <c r="AG9930" i="12"/>
  <c r="AF9930" i="12"/>
  <c r="AE9930" i="12"/>
  <c r="AH9929" i="12"/>
  <c r="AG9929" i="12"/>
  <c r="AF9929" i="12"/>
  <c r="AE9929" i="12"/>
  <c r="AH9928" i="12"/>
  <c r="AG9928" i="12"/>
  <c r="AF9928" i="12"/>
  <c r="AE9928" i="12"/>
  <c r="AH9927" i="12"/>
  <c r="AG9927" i="12"/>
  <c r="AF9927" i="12"/>
  <c r="AE9927" i="12"/>
  <c r="AH9926" i="12"/>
  <c r="AG9926" i="12"/>
  <c r="AF9926" i="12"/>
  <c r="AE9926" i="12"/>
  <c r="AH9925" i="12"/>
  <c r="AG9925" i="12"/>
  <c r="AF9925" i="12"/>
  <c r="AE9925" i="12"/>
  <c r="AH9924" i="12"/>
  <c r="AG9924" i="12"/>
  <c r="AF9924" i="12"/>
  <c r="AE9924" i="12"/>
  <c r="AH9923" i="12"/>
  <c r="AG9923" i="12"/>
  <c r="AF9923" i="12"/>
  <c r="AE9923" i="12"/>
  <c r="AH9922" i="12"/>
  <c r="AG9922" i="12"/>
  <c r="AF9922" i="12"/>
  <c r="AE9922" i="12"/>
  <c r="AH9921" i="12"/>
  <c r="AG9921" i="12"/>
  <c r="AF9921" i="12"/>
  <c r="AE9921" i="12"/>
  <c r="AH9920" i="12"/>
  <c r="AG9920" i="12"/>
  <c r="AF9920" i="12"/>
  <c r="AE9920" i="12"/>
  <c r="AH9919" i="12"/>
  <c r="AG9919" i="12"/>
  <c r="AF9919" i="12"/>
  <c r="AE9919" i="12"/>
  <c r="AH9918" i="12"/>
  <c r="AG9918" i="12"/>
  <c r="AF9918" i="12"/>
  <c r="AE9918" i="12"/>
  <c r="AH9917" i="12"/>
  <c r="AG9917" i="12"/>
  <c r="AF9917" i="12"/>
  <c r="AE9917" i="12"/>
  <c r="AH9916" i="12"/>
  <c r="AG9916" i="12"/>
  <c r="AF9916" i="12"/>
  <c r="AE9916" i="12"/>
  <c r="AH9915" i="12"/>
  <c r="AG9915" i="12"/>
  <c r="AF9915" i="12"/>
  <c r="AE9915" i="12"/>
  <c r="AH9914" i="12"/>
  <c r="AG9914" i="12"/>
  <c r="AF9914" i="12"/>
  <c r="AE9914" i="12"/>
  <c r="AH9913" i="12"/>
  <c r="AG9913" i="12"/>
  <c r="AF9913" i="12"/>
  <c r="AE9913" i="12"/>
  <c r="AH9912" i="12"/>
  <c r="AG9912" i="12"/>
  <c r="AF9912" i="12"/>
  <c r="AE9912" i="12"/>
  <c r="AH9911" i="12"/>
  <c r="AG9911" i="12"/>
  <c r="AF9911" i="12"/>
  <c r="AE9911" i="12"/>
  <c r="AH9910" i="12"/>
  <c r="AG9910" i="12"/>
  <c r="AF9910" i="12"/>
  <c r="AE9910" i="12"/>
  <c r="AH9909" i="12"/>
  <c r="AG9909" i="12"/>
  <c r="AF9909" i="12"/>
  <c r="AE9909" i="12"/>
  <c r="AH9908" i="12"/>
  <c r="AG9908" i="12"/>
  <c r="AF9908" i="12"/>
  <c r="AE9908" i="12"/>
  <c r="AH9907" i="12"/>
  <c r="AG9907" i="12"/>
  <c r="AF9907" i="12"/>
  <c r="AE9907" i="12"/>
  <c r="AH9906" i="12"/>
  <c r="AG9906" i="12"/>
  <c r="AF9906" i="12"/>
  <c r="AE9906" i="12"/>
  <c r="AH9905" i="12"/>
  <c r="AG9905" i="12"/>
  <c r="AF9905" i="12"/>
  <c r="AE9905" i="12"/>
  <c r="AH9904" i="12"/>
  <c r="AG9904" i="12"/>
  <c r="AF9904" i="12"/>
  <c r="AE9904" i="12"/>
  <c r="AH9903" i="12"/>
  <c r="AG9903" i="12"/>
  <c r="AF9903" i="12"/>
  <c r="AE9903" i="12"/>
  <c r="AH9902" i="12"/>
  <c r="AG9902" i="12"/>
  <c r="AF9902" i="12"/>
  <c r="AE9902" i="12"/>
  <c r="AH9901" i="12"/>
  <c r="AG9901" i="12"/>
  <c r="AF9901" i="12"/>
  <c r="AE9901" i="12"/>
  <c r="AH9900" i="12"/>
  <c r="AG9900" i="12"/>
  <c r="AF9900" i="12"/>
  <c r="AE9900" i="12"/>
  <c r="AH9899" i="12"/>
  <c r="AG9899" i="12"/>
  <c r="AF9899" i="12"/>
  <c r="AE9899" i="12"/>
  <c r="AH9898" i="12"/>
  <c r="AG9898" i="12"/>
  <c r="AF9898" i="12"/>
  <c r="AE9898" i="12"/>
  <c r="AH9897" i="12"/>
  <c r="AG9897" i="12"/>
  <c r="AF9897" i="12"/>
  <c r="AE9897" i="12"/>
  <c r="AH9896" i="12"/>
  <c r="AG9896" i="12"/>
  <c r="AF9896" i="12"/>
  <c r="AE9896" i="12"/>
  <c r="AH9895" i="12"/>
  <c r="AG9895" i="12"/>
  <c r="AF9895" i="12"/>
  <c r="AE9895" i="12"/>
  <c r="AH9894" i="12"/>
  <c r="AG9894" i="12"/>
  <c r="AF9894" i="12"/>
  <c r="AE9894" i="12"/>
  <c r="AH9893" i="12"/>
  <c r="AG9893" i="12"/>
  <c r="AF9893" i="12"/>
  <c r="AE9893" i="12"/>
  <c r="AH9892" i="12"/>
  <c r="AG9892" i="12"/>
  <c r="AF9892" i="12"/>
  <c r="AE9892" i="12"/>
  <c r="AH9891" i="12"/>
  <c r="AG9891" i="12"/>
  <c r="AF9891" i="12"/>
  <c r="AE9891" i="12"/>
  <c r="AH9890" i="12"/>
  <c r="AG9890" i="12"/>
  <c r="AF9890" i="12"/>
  <c r="AE9890" i="12"/>
  <c r="AH9889" i="12"/>
  <c r="AG9889" i="12"/>
  <c r="AF9889" i="12"/>
  <c r="AE9889" i="12"/>
  <c r="AH9888" i="12"/>
  <c r="AG9888" i="12"/>
  <c r="AF9888" i="12"/>
  <c r="AE9888" i="12"/>
  <c r="AH9887" i="12"/>
  <c r="AG9887" i="12"/>
  <c r="AF9887" i="12"/>
  <c r="AE9887" i="12"/>
  <c r="AH9886" i="12"/>
  <c r="AG9886" i="12"/>
  <c r="AF9886" i="12"/>
  <c r="AE9886" i="12"/>
  <c r="AH9885" i="12"/>
  <c r="AG9885" i="12"/>
  <c r="AF9885" i="12"/>
  <c r="AE9885" i="12"/>
  <c r="AH9884" i="12"/>
  <c r="AG9884" i="12"/>
  <c r="AF9884" i="12"/>
  <c r="AE9884" i="12"/>
  <c r="AH9883" i="12"/>
  <c r="AG9883" i="12"/>
  <c r="AF9883" i="12"/>
  <c r="AE9883" i="12"/>
  <c r="AH9882" i="12"/>
  <c r="AG9882" i="12"/>
  <c r="AF9882" i="12"/>
  <c r="AE9882" i="12"/>
  <c r="AH9881" i="12"/>
  <c r="AG9881" i="12"/>
  <c r="AF9881" i="12"/>
  <c r="AE9881" i="12"/>
  <c r="AH9880" i="12"/>
  <c r="AG9880" i="12"/>
  <c r="AF9880" i="12"/>
  <c r="AE9880" i="12"/>
  <c r="AH9879" i="12"/>
  <c r="AG9879" i="12"/>
  <c r="AF9879" i="12"/>
  <c r="AE9879" i="12"/>
  <c r="AH9878" i="12"/>
  <c r="AG9878" i="12"/>
  <c r="AF9878" i="12"/>
  <c r="AE9878" i="12"/>
  <c r="AH9877" i="12"/>
  <c r="AG9877" i="12"/>
  <c r="AF9877" i="12"/>
  <c r="AE9877" i="12"/>
  <c r="AH9876" i="12"/>
  <c r="AG9876" i="12"/>
  <c r="AF9876" i="12"/>
  <c r="AE9876" i="12"/>
  <c r="AH9875" i="12"/>
  <c r="AG9875" i="12"/>
  <c r="AF9875" i="12"/>
  <c r="AE9875" i="12"/>
  <c r="AH9874" i="12"/>
  <c r="AG9874" i="12"/>
  <c r="AF9874" i="12"/>
  <c r="AE9874" i="12"/>
  <c r="AH9873" i="12"/>
  <c r="AG9873" i="12"/>
  <c r="AF9873" i="12"/>
  <c r="AE9873" i="12"/>
  <c r="AH9872" i="12"/>
  <c r="AG9872" i="12"/>
  <c r="AF9872" i="12"/>
  <c r="AE9872" i="12"/>
  <c r="AH9871" i="12"/>
  <c r="AG9871" i="12"/>
  <c r="AF9871" i="12"/>
  <c r="AE9871" i="12"/>
  <c r="AH9870" i="12"/>
  <c r="AG9870" i="12"/>
  <c r="AF9870" i="12"/>
  <c r="AE9870" i="12"/>
  <c r="AH9869" i="12"/>
  <c r="AG9869" i="12"/>
  <c r="AF9869" i="12"/>
  <c r="AE9869" i="12"/>
  <c r="AH9868" i="12"/>
  <c r="AG9868" i="12"/>
  <c r="AF9868" i="12"/>
  <c r="AE9868" i="12"/>
  <c r="AH9867" i="12"/>
  <c r="AG9867" i="12"/>
  <c r="AF9867" i="12"/>
  <c r="AE9867" i="12"/>
  <c r="AH9866" i="12"/>
  <c r="AG9866" i="12"/>
  <c r="AF9866" i="12"/>
  <c r="AE9866" i="12"/>
  <c r="AH9865" i="12"/>
  <c r="AG9865" i="12"/>
  <c r="AF9865" i="12"/>
  <c r="AE9865" i="12"/>
  <c r="AH9864" i="12"/>
  <c r="AG9864" i="12"/>
  <c r="AF9864" i="12"/>
  <c r="AE9864" i="12"/>
  <c r="AH9863" i="12"/>
  <c r="AG9863" i="12"/>
  <c r="AF9863" i="12"/>
  <c r="AE9863" i="12"/>
  <c r="AH9862" i="12"/>
  <c r="AG9862" i="12"/>
  <c r="AF9862" i="12"/>
  <c r="AE9862" i="12"/>
  <c r="AH9861" i="12"/>
  <c r="AG9861" i="12"/>
  <c r="AF9861" i="12"/>
  <c r="AE9861" i="12"/>
  <c r="AH9860" i="12"/>
  <c r="AG9860" i="12"/>
  <c r="AF9860" i="12"/>
  <c r="AE9860" i="12"/>
  <c r="AH9859" i="12"/>
  <c r="AG9859" i="12"/>
  <c r="AF9859" i="12"/>
  <c r="AE9859" i="12"/>
  <c r="AH9858" i="12"/>
  <c r="AG9858" i="12"/>
  <c r="AF9858" i="12"/>
  <c r="AE9858" i="12"/>
  <c r="AH9857" i="12"/>
  <c r="AG9857" i="12"/>
  <c r="AF9857" i="12"/>
  <c r="AE9857" i="12"/>
  <c r="AH9856" i="12"/>
  <c r="AG9856" i="12"/>
  <c r="AF9856" i="12"/>
  <c r="AE9856" i="12"/>
  <c r="AH9855" i="12"/>
  <c r="AG9855" i="12"/>
  <c r="AF9855" i="12"/>
  <c r="AE9855" i="12"/>
  <c r="AH9854" i="12"/>
  <c r="AG9854" i="12"/>
  <c r="AF9854" i="12"/>
  <c r="AE9854" i="12"/>
  <c r="AH9853" i="12"/>
  <c r="AG9853" i="12"/>
  <c r="AF9853" i="12"/>
  <c r="AE9853" i="12"/>
  <c r="AH9852" i="12"/>
  <c r="AG9852" i="12"/>
  <c r="AF9852" i="12"/>
  <c r="AE9852" i="12"/>
  <c r="AH9851" i="12"/>
  <c r="AG9851" i="12"/>
  <c r="AF9851" i="12"/>
  <c r="AE9851" i="12"/>
  <c r="AH9850" i="12"/>
  <c r="AG9850" i="12"/>
  <c r="AF9850" i="12"/>
  <c r="AE9850" i="12"/>
  <c r="AH9849" i="12"/>
  <c r="AG9849" i="12"/>
  <c r="AF9849" i="12"/>
  <c r="AE9849" i="12"/>
  <c r="AH9848" i="12"/>
  <c r="AG9848" i="12"/>
  <c r="AF9848" i="12"/>
  <c r="AE9848" i="12"/>
  <c r="AH9847" i="12"/>
  <c r="AG9847" i="12"/>
  <c r="AF9847" i="12"/>
  <c r="AE9847" i="12"/>
  <c r="AH9846" i="12"/>
  <c r="AG9846" i="12"/>
  <c r="AF9846" i="12"/>
  <c r="AE9846" i="12"/>
  <c r="AH9845" i="12"/>
  <c r="AG9845" i="12"/>
  <c r="AF9845" i="12"/>
  <c r="AE9845" i="12"/>
  <c r="AH9844" i="12"/>
  <c r="AG9844" i="12"/>
  <c r="AF9844" i="12"/>
  <c r="AE9844" i="12"/>
  <c r="AH9843" i="12"/>
  <c r="AG9843" i="12"/>
  <c r="AF9843" i="12"/>
  <c r="AE9843" i="12"/>
  <c r="AH9842" i="12"/>
  <c r="AG9842" i="12"/>
  <c r="AF9842" i="12"/>
  <c r="AE9842" i="12"/>
  <c r="AH9841" i="12"/>
  <c r="AG9841" i="12"/>
  <c r="AF9841" i="12"/>
  <c r="AE9841" i="12"/>
  <c r="AH9840" i="12"/>
  <c r="AG9840" i="12"/>
  <c r="AF9840" i="12"/>
  <c r="AE9840" i="12"/>
  <c r="AH9839" i="12"/>
  <c r="AG9839" i="12"/>
  <c r="AF9839" i="12"/>
  <c r="AE9839" i="12"/>
  <c r="AH9838" i="12"/>
  <c r="AG9838" i="12"/>
  <c r="AF9838" i="12"/>
  <c r="AE9838" i="12"/>
  <c r="AH9837" i="12"/>
  <c r="AG9837" i="12"/>
  <c r="AF9837" i="12"/>
  <c r="AE9837" i="12"/>
  <c r="AH9836" i="12"/>
  <c r="AG9836" i="12"/>
  <c r="AF9836" i="12"/>
  <c r="AE9836" i="12"/>
  <c r="AH9835" i="12"/>
  <c r="AG9835" i="12"/>
  <c r="AF9835" i="12"/>
  <c r="AE9835" i="12"/>
  <c r="AH9834" i="12"/>
  <c r="AG9834" i="12"/>
  <c r="AF9834" i="12"/>
  <c r="AE9834" i="12"/>
  <c r="AH9833" i="12"/>
  <c r="AG9833" i="12"/>
  <c r="AF9833" i="12"/>
  <c r="AE9833" i="12"/>
  <c r="AH9832" i="12"/>
  <c r="AG9832" i="12"/>
  <c r="AF9832" i="12"/>
  <c r="AE9832" i="12"/>
  <c r="AH9831" i="12"/>
  <c r="AG9831" i="12"/>
  <c r="AF9831" i="12"/>
  <c r="AE9831" i="12"/>
  <c r="AH9830" i="12"/>
  <c r="AG9830" i="12"/>
  <c r="AF9830" i="12"/>
  <c r="AE9830" i="12"/>
  <c r="AH9829" i="12"/>
  <c r="AG9829" i="12"/>
  <c r="AF9829" i="12"/>
  <c r="AE9829" i="12"/>
  <c r="AH9828" i="12"/>
  <c r="AG9828" i="12"/>
  <c r="AF9828" i="12"/>
  <c r="AE9828" i="12"/>
  <c r="AH9827" i="12"/>
  <c r="AG9827" i="12"/>
  <c r="AF9827" i="12"/>
  <c r="AE9827" i="12"/>
  <c r="AH9826" i="12"/>
  <c r="AG9826" i="12"/>
  <c r="AF9826" i="12"/>
  <c r="AE9826" i="12"/>
  <c r="AH9825" i="12"/>
  <c r="AG9825" i="12"/>
  <c r="AF9825" i="12"/>
  <c r="AE9825" i="12"/>
  <c r="AH9824" i="12"/>
  <c r="AG9824" i="12"/>
  <c r="AF9824" i="12"/>
  <c r="AE9824" i="12"/>
  <c r="AH9823" i="12"/>
  <c r="AG9823" i="12"/>
  <c r="AF9823" i="12"/>
  <c r="AE9823" i="12"/>
  <c r="AH9822" i="12"/>
  <c r="AG9822" i="12"/>
  <c r="AF9822" i="12"/>
  <c r="AE9822" i="12"/>
  <c r="AH9821" i="12"/>
  <c r="AG9821" i="12"/>
  <c r="AF9821" i="12"/>
  <c r="AE9821" i="12"/>
  <c r="AH9820" i="12"/>
  <c r="AG9820" i="12"/>
  <c r="AF9820" i="12"/>
  <c r="AE9820" i="12"/>
  <c r="AH9819" i="12"/>
  <c r="AG9819" i="12"/>
  <c r="AF9819" i="12"/>
  <c r="AE9819" i="12"/>
  <c r="AH9818" i="12"/>
  <c r="AG9818" i="12"/>
  <c r="AF9818" i="12"/>
  <c r="AE9818" i="12"/>
  <c r="AH9817" i="12"/>
  <c r="AG9817" i="12"/>
  <c r="AF9817" i="12"/>
  <c r="AE9817" i="12"/>
  <c r="AH9816" i="12"/>
  <c r="AG9816" i="12"/>
  <c r="AF9816" i="12"/>
  <c r="AE9816" i="12"/>
  <c r="AH9815" i="12"/>
  <c r="AG9815" i="12"/>
  <c r="AF9815" i="12"/>
  <c r="AE9815" i="12"/>
  <c r="AH9814" i="12"/>
  <c r="AG9814" i="12"/>
  <c r="AF9814" i="12"/>
  <c r="AE9814" i="12"/>
  <c r="AH9813" i="12"/>
  <c r="AG9813" i="12"/>
  <c r="AF9813" i="12"/>
  <c r="AE9813" i="12"/>
  <c r="AH9812" i="12"/>
  <c r="AG9812" i="12"/>
  <c r="AF9812" i="12"/>
  <c r="AE9812" i="12"/>
  <c r="AH9811" i="12"/>
  <c r="AG9811" i="12"/>
  <c r="AF9811" i="12"/>
  <c r="AE9811" i="12"/>
  <c r="AH9810" i="12"/>
  <c r="AG9810" i="12"/>
  <c r="AF9810" i="12"/>
  <c r="AE9810" i="12"/>
  <c r="AH9809" i="12"/>
  <c r="AG9809" i="12"/>
  <c r="AF9809" i="12"/>
  <c r="AE9809" i="12"/>
  <c r="AH9808" i="12"/>
  <c r="AG9808" i="12"/>
  <c r="AF9808" i="12"/>
  <c r="AE9808" i="12"/>
  <c r="AH9807" i="12"/>
  <c r="AG9807" i="12"/>
  <c r="AF9807" i="12"/>
  <c r="AE9807" i="12"/>
  <c r="AH9806" i="12"/>
  <c r="AG9806" i="12"/>
  <c r="AF9806" i="12"/>
  <c r="AE9806" i="12"/>
  <c r="AH9805" i="12"/>
  <c r="AG9805" i="12"/>
  <c r="AF9805" i="12"/>
  <c r="AE9805" i="12"/>
  <c r="AH9804" i="12"/>
  <c r="AG9804" i="12"/>
  <c r="AF9804" i="12"/>
  <c r="AE9804" i="12"/>
  <c r="AH9803" i="12"/>
  <c r="AG9803" i="12"/>
  <c r="AF9803" i="12"/>
  <c r="AE9803" i="12"/>
  <c r="AH9802" i="12"/>
  <c r="AG9802" i="12"/>
  <c r="AF9802" i="12"/>
  <c r="AE9802" i="12"/>
  <c r="AH9801" i="12"/>
  <c r="AG9801" i="12"/>
  <c r="AF9801" i="12"/>
  <c r="AE9801" i="12"/>
  <c r="AH9800" i="12"/>
  <c r="AG9800" i="12"/>
  <c r="AF9800" i="12"/>
  <c r="AE9800" i="12"/>
  <c r="AH9799" i="12"/>
  <c r="AG9799" i="12"/>
  <c r="AF9799" i="12"/>
  <c r="AE9799" i="12"/>
  <c r="AH9798" i="12"/>
  <c r="AG9798" i="12"/>
  <c r="AF9798" i="12"/>
  <c r="AE9798" i="12"/>
  <c r="AH9797" i="12"/>
  <c r="AG9797" i="12"/>
  <c r="AF9797" i="12"/>
  <c r="AE9797" i="12"/>
  <c r="AH9796" i="12"/>
  <c r="AG9796" i="12"/>
  <c r="AF9796" i="12"/>
  <c r="AE9796" i="12"/>
  <c r="AH9795" i="12"/>
  <c r="AG9795" i="12"/>
  <c r="AF9795" i="12"/>
  <c r="AE9795" i="12"/>
  <c r="AH9794" i="12"/>
  <c r="AG9794" i="12"/>
  <c r="AF9794" i="12"/>
  <c r="AE9794" i="12"/>
  <c r="AH9793" i="12"/>
  <c r="AG9793" i="12"/>
  <c r="AF9793" i="12"/>
  <c r="AE9793" i="12"/>
  <c r="AH9792" i="12"/>
  <c r="AG9792" i="12"/>
  <c r="AF9792" i="12"/>
  <c r="AE9792" i="12"/>
  <c r="AH9791" i="12"/>
  <c r="AG9791" i="12"/>
  <c r="AF9791" i="12"/>
  <c r="AE9791" i="12"/>
  <c r="AH9790" i="12"/>
  <c r="AG9790" i="12"/>
  <c r="AF9790" i="12"/>
  <c r="AE9790" i="12"/>
  <c r="AH9789" i="12"/>
  <c r="AG9789" i="12"/>
  <c r="AF9789" i="12"/>
  <c r="AE9789" i="12"/>
  <c r="AH9788" i="12"/>
  <c r="AG9788" i="12"/>
  <c r="AF9788" i="12"/>
  <c r="AE9788" i="12"/>
  <c r="AH9787" i="12"/>
  <c r="AG9787" i="12"/>
  <c r="AF9787" i="12"/>
  <c r="AE9787" i="12"/>
  <c r="AH9786" i="12"/>
  <c r="AG9786" i="12"/>
  <c r="AF9786" i="12"/>
  <c r="AE9786" i="12"/>
  <c r="AH9785" i="12"/>
  <c r="AG9785" i="12"/>
  <c r="AF9785" i="12"/>
  <c r="AE9785" i="12"/>
  <c r="AH9784" i="12"/>
  <c r="AG9784" i="12"/>
  <c r="AF9784" i="12"/>
  <c r="AE9784" i="12"/>
  <c r="AH9783" i="12"/>
  <c r="AG9783" i="12"/>
  <c r="AF9783" i="12"/>
  <c r="AE9783" i="12"/>
  <c r="AH9782" i="12"/>
  <c r="AG9782" i="12"/>
  <c r="AF9782" i="12"/>
  <c r="AE9782" i="12"/>
  <c r="AH9781" i="12"/>
  <c r="AG9781" i="12"/>
  <c r="AF9781" i="12"/>
  <c r="AE9781" i="12"/>
  <c r="AH9780" i="12"/>
  <c r="AG9780" i="12"/>
  <c r="AF9780" i="12"/>
  <c r="AE9780" i="12"/>
  <c r="AH9779" i="12"/>
  <c r="AG9779" i="12"/>
  <c r="AF9779" i="12"/>
  <c r="AE9779" i="12"/>
  <c r="AH9778" i="12"/>
  <c r="AG9778" i="12"/>
  <c r="AF9778" i="12"/>
  <c r="AE9778" i="12"/>
  <c r="AH9777" i="12"/>
  <c r="AG9777" i="12"/>
  <c r="AF9777" i="12"/>
  <c r="AE9777" i="12"/>
  <c r="AH9776" i="12"/>
  <c r="AG9776" i="12"/>
  <c r="AF9776" i="12"/>
  <c r="AE9776" i="12"/>
  <c r="AH9775" i="12"/>
  <c r="AG9775" i="12"/>
  <c r="AF9775" i="12"/>
  <c r="AE9775" i="12"/>
  <c r="AH9774" i="12"/>
  <c r="AG9774" i="12"/>
  <c r="AF9774" i="12"/>
  <c r="AE9774" i="12"/>
  <c r="AH9773" i="12"/>
  <c r="AG9773" i="12"/>
  <c r="AF9773" i="12"/>
  <c r="AE9773" i="12"/>
  <c r="AH9772" i="12"/>
  <c r="AG9772" i="12"/>
  <c r="AF9772" i="12"/>
  <c r="AE9772" i="12"/>
  <c r="AH9771" i="12"/>
  <c r="AG9771" i="12"/>
  <c r="AF9771" i="12"/>
  <c r="AE9771" i="12"/>
  <c r="AH9770" i="12"/>
  <c r="AG9770" i="12"/>
  <c r="AF9770" i="12"/>
  <c r="AE9770" i="12"/>
  <c r="AH9769" i="12"/>
  <c r="AG9769" i="12"/>
  <c r="AF9769" i="12"/>
  <c r="AE9769" i="12"/>
  <c r="AH9768" i="12"/>
  <c r="AG9768" i="12"/>
  <c r="AF9768" i="12"/>
  <c r="AE9768" i="12"/>
  <c r="AH9767" i="12"/>
  <c r="AG9767" i="12"/>
  <c r="AF9767" i="12"/>
  <c r="AE9767" i="12"/>
  <c r="AH9766" i="12"/>
  <c r="AG9766" i="12"/>
  <c r="AF9766" i="12"/>
  <c r="AE9766" i="12"/>
  <c r="AH9765" i="12"/>
  <c r="AG9765" i="12"/>
  <c r="AF9765" i="12"/>
  <c r="AE9765" i="12"/>
  <c r="AH9764" i="12"/>
  <c r="AG9764" i="12"/>
  <c r="AF9764" i="12"/>
  <c r="AE9764" i="12"/>
  <c r="AH9763" i="12"/>
  <c r="AG9763" i="12"/>
  <c r="AF9763" i="12"/>
  <c r="AE9763" i="12"/>
  <c r="AH9762" i="12"/>
  <c r="AG9762" i="12"/>
  <c r="AF9762" i="12"/>
  <c r="AE9762" i="12"/>
  <c r="AH9761" i="12"/>
  <c r="AG9761" i="12"/>
  <c r="AF9761" i="12"/>
  <c r="AE9761" i="12"/>
  <c r="AH9760" i="12"/>
  <c r="AG9760" i="12"/>
  <c r="AF9760" i="12"/>
  <c r="AE9760" i="12"/>
  <c r="AH9759" i="12"/>
  <c r="AG9759" i="12"/>
  <c r="AF9759" i="12"/>
  <c r="AE9759" i="12"/>
  <c r="AH9758" i="12"/>
  <c r="AG9758" i="12"/>
  <c r="AF9758" i="12"/>
  <c r="AE9758" i="12"/>
  <c r="AH9757" i="12"/>
  <c r="AG9757" i="12"/>
  <c r="AF9757" i="12"/>
  <c r="AE9757" i="12"/>
  <c r="AH9756" i="12"/>
  <c r="AG9756" i="12"/>
  <c r="AF9756" i="12"/>
  <c r="AE9756" i="12"/>
  <c r="AH9755" i="12"/>
  <c r="AG9755" i="12"/>
  <c r="AF9755" i="12"/>
  <c r="AE9755" i="12"/>
  <c r="AH9754" i="12"/>
  <c r="AG9754" i="12"/>
  <c r="AF9754" i="12"/>
  <c r="AE9754" i="12"/>
  <c r="AH9753" i="12"/>
  <c r="AG9753" i="12"/>
  <c r="AF9753" i="12"/>
  <c r="AE9753" i="12"/>
  <c r="AH9752" i="12"/>
  <c r="AG9752" i="12"/>
  <c r="AF9752" i="12"/>
  <c r="AE9752" i="12"/>
  <c r="AH9751" i="12"/>
  <c r="AG9751" i="12"/>
  <c r="AF9751" i="12"/>
  <c r="AE9751" i="12"/>
  <c r="AH9750" i="12"/>
  <c r="AG9750" i="12"/>
  <c r="AF9750" i="12"/>
  <c r="AE9750" i="12"/>
  <c r="AH9749" i="12"/>
  <c r="AG9749" i="12"/>
  <c r="AF9749" i="12"/>
  <c r="AE9749" i="12"/>
  <c r="AH9748" i="12"/>
  <c r="AG9748" i="12"/>
  <c r="AF9748" i="12"/>
  <c r="AE9748" i="12"/>
  <c r="AH9747" i="12"/>
  <c r="AG9747" i="12"/>
  <c r="AF9747" i="12"/>
  <c r="AE9747" i="12"/>
  <c r="AH9746" i="12"/>
  <c r="AG9746" i="12"/>
  <c r="AF9746" i="12"/>
  <c r="AE9746" i="12"/>
  <c r="AH9745" i="12"/>
  <c r="AG9745" i="12"/>
  <c r="AF9745" i="12"/>
  <c r="AE9745" i="12"/>
  <c r="AH9744" i="12"/>
  <c r="AG9744" i="12"/>
  <c r="AF9744" i="12"/>
  <c r="AE9744" i="12"/>
  <c r="AH9743" i="12"/>
  <c r="AG9743" i="12"/>
  <c r="AF9743" i="12"/>
  <c r="AE9743" i="12"/>
  <c r="AH9742" i="12"/>
  <c r="AG9742" i="12"/>
  <c r="AF9742" i="12"/>
  <c r="AE9742" i="12"/>
  <c r="AH9741" i="12"/>
  <c r="AG9741" i="12"/>
  <c r="AF9741" i="12"/>
  <c r="AE9741" i="12"/>
  <c r="AH9740" i="12"/>
  <c r="AG9740" i="12"/>
  <c r="AF9740" i="12"/>
  <c r="AE9740" i="12"/>
  <c r="AH9739" i="12"/>
  <c r="AG9739" i="12"/>
  <c r="AF9739" i="12"/>
  <c r="AE9739" i="12"/>
  <c r="AH9738" i="12"/>
  <c r="AG9738" i="12"/>
  <c r="AF9738" i="12"/>
  <c r="AE9738" i="12"/>
  <c r="AH9737" i="12"/>
  <c r="AG9737" i="12"/>
  <c r="AF9737" i="12"/>
  <c r="AE9737" i="12"/>
  <c r="AH9736" i="12"/>
  <c r="AG9736" i="12"/>
  <c r="AF9736" i="12"/>
  <c r="AE9736" i="12"/>
  <c r="AH9735" i="12"/>
  <c r="AG9735" i="12"/>
  <c r="AF9735" i="12"/>
  <c r="AE9735" i="12"/>
  <c r="AH9734" i="12"/>
  <c r="AG9734" i="12"/>
  <c r="AF9734" i="12"/>
  <c r="AE9734" i="12"/>
  <c r="AH9733" i="12"/>
  <c r="AG9733" i="12"/>
  <c r="AF9733" i="12"/>
  <c r="AE9733" i="12"/>
  <c r="AH9732" i="12"/>
  <c r="AG9732" i="12"/>
  <c r="AF9732" i="12"/>
  <c r="AE9732" i="12"/>
  <c r="AH9731" i="12"/>
  <c r="AG9731" i="12"/>
  <c r="AF9731" i="12"/>
  <c r="AE9731" i="12"/>
  <c r="AH9730" i="12"/>
  <c r="AG9730" i="12"/>
  <c r="AF9730" i="12"/>
  <c r="AE9730" i="12"/>
  <c r="AH9729" i="12"/>
  <c r="AG9729" i="12"/>
  <c r="AF9729" i="12"/>
  <c r="AE9729" i="12"/>
  <c r="AH9728" i="12"/>
  <c r="AG9728" i="12"/>
  <c r="AF9728" i="12"/>
  <c r="AE9728" i="12"/>
  <c r="AH9727" i="12"/>
  <c r="AG9727" i="12"/>
  <c r="AF9727" i="12"/>
  <c r="AE9727" i="12"/>
  <c r="AH9726" i="12"/>
  <c r="AG9726" i="12"/>
  <c r="AF9726" i="12"/>
  <c r="AE9726" i="12"/>
  <c r="AH9725" i="12"/>
  <c r="AG9725" i="12"/>
  <c r="AF9725" i="12"/>
  <c r="AE9725" i="12"/>
  <c r="AH9724" i="12"/>
  <c r="AG9724" i="12"/>
  <c r="AF9724" i="12"/>
  <c r="AE9724" i="12"/>
  <c r="AH9723" i="12"/>
  <c r="AG9723" i="12"/>
  <c r="AF9723" i="12"/>
  <c r="AE9723" i="12"/>
  <c r="AH9722" i="12"/>
  <c r="AG9722" i="12"/>
  <c r="AF9722" i="12"/>
  <c r="AE9722" i="12"/>
  <c r="AH9721" i="12"/>
  <c r="AG9721" i="12"/>
  <c r="AF9721" i="12"/>
  <c r="AE9721" i="12"/>
  <c r="AH9720" i="12"/>
  <c r="AG9720" i="12"/>
  <c r="AF9720" i="12"/>
  <c r="AE9720" i="12"/>
  <c r="AH9719" i="12"/>
  <c r="AG9719" i="12"/>
  <c r="AF9719" i="12"/>
  <c r="AE9719" i="12"/>
  <c r="AH9718" i="12"/>
  <c r="AG9718" i="12"/>
  <c r="AF9718" i="12"/>
  <c r="AE9718" i="12"/>
  <c r="AH9717" i="12"/>
  <c r="AG9717" i="12"/>
  <c r="AF9717" i="12"/>
  <c r="AE9717" i="12"/>
  <c r="AH9716" i="12"/>
  <c r="AG9716" i="12"/>
  <c r="AF9716" i="12"/>
  <c r="AE9716" i="12"/>
  <c r="AH9715" i="12"/>
  <c r="AG9715" i="12"/>
  <c r="AF9715" i="12"/>
  <c r="AE9715" i="12"/>
  <c r="AH9714" i="12"/>
  <c r="AG9714" i="12"/>
  <c r="AF9714" i="12"/>
  <c r="AE9714" i="12"/>
  <c r="AH9713" i="12"/>
  <c r="AG9713" i="12"/>
  <c r="AF9713" i="12"/>
  <c r="AE9713" i="12"/>
  <c r="AH9712" i="12"/>
  <c r="AG9712" i="12"/>
  <c r="AF9712" i="12"/>
  <c r="AE9712" i="12"/>
  <c r="AH9711" i="12"/>
  <c r="AG9711" i="12"/>
  <c r="AF9711" i="12"/>
  <c r="AE9711" i="12"/>
  <c r="AH9710" i="12"/>
  <c r="AG9710" i="12"/>
  <c r="AF9710" i="12"/>
  <c r="AE9710" i="12"/>
  <c r="AH9709" i="12"/>
  <c r="AG9709" i="12"/>
  <c r="AF9709" i="12"/>
  <c r="AE9709" i="12"/>
  <c r="AH9708" i="12"/>
  <c r="AG9708" i="12"/>
  <c r="AF9708" i="12"/>
  <c r="AE9708" i="12"/>
  <c r="AH9707" i="12"/>
  <c r="AG9707" i="12"/>
  <c r="AF9707" i="12"/>
  <c r="AE9707" i="12"/>
  <c r="AH9706" i="12"/>
  <c r="AG9706" i="12"/>
  <c r="AF9706" i="12"/>
  <c r="AE9706" i="12"/>
  <c r="AH9705" i="12"/>
  <c r="AG9705" i="12"/>
  <c r="AF9705" i="12"/>
  <c r="AE9705" i="12"/>
  <c r="AH9704" i="12"/>
  <c r="AG9704" i="12"/>
  <c r="AF9704" i="12"/>
  <c r="AE9704" i="12"/>
  <c r="AH9703" i="12"/>
  <c r="AG9703" i="12"/>
  <c r="AF9703" i="12"/>
  <c r="AE9703" i="12"/>
  <c r="AH9702" i="12"/>
  <c r="AG9702" i="12"/>
  <c r="AF9702" i="12"/>
  <c r="AE9702" i="12"/>
  <c r="AH9701" i="12"/>
  <c r="AG9701" i="12"/>
  <c r="AF9701" i="12"/>
  <c r="AE9701" i="12"/>
  <c r="AH9700" i="12"/>
  <c r="AG9700" i="12"/>
  <c r="AF9700" i="12"/>
  <c r="AE9700" i="12"/>
  <c r="AH9699" i="12"/>
  <c r="AG9699" i="12"/>
  <c r="AF9699" i="12"/>
  <c r="AE9699" i="12"/>
  <c r="AH9698" i="12"/>
  <c r="AG9698" i="12"/>
  <c r="AF9698" i="12"/>
  <c r="AE9698" i="12"/>
  <c r="AH9697" i="12"/>
  <c r="AG9697" i="12"/>
  <c r="AF9697" i="12"/>
  <c r="AE9697" i="12"/>
  <c r="AH9696" i="12"/>
  <c r="AG9696" i="12"/>
  <c r="AF9696" i="12"/>
  <c r="AE9696" i="12"/>
  <c r="AH9695" i="12"/>
  <c r="AG9695" i="12"/>
  <c r="AF9695" i="12"/>
  <c r="AE9695" i="12"/>
  <c r="AH9694" i="12"/>
  <c r="AG9694" i="12"/>
  <c r="AF9694" i="12"/>
  <c r="AE9694" i="12"/>
  <c r="AH9693" i="12"/>
  <c r="AG9693" i="12"/>
  <c r="AF9693" i="12"/>
  <c r="AE9693" i="12"/>
  <c r="AH9692" i="12"/>
  <c r="AG9692" i="12"/>
  <c r="AF9692" i="12"/>
  <c r="AE9692" i="12"/>
  <c r="AH9691" i="12"/>
  <c r="AG9691" i="12"/>
  <c r="AF9691" i="12"/>
  <c r="AE9691" i="12"/>
  <c r="AH9690" i="12"/>
  <c r="AG9690" i="12"/>
  <c r="AF9690" i="12"/>
  <c r="AE9690" i="12"/>
  <c r="AH9689" i="12"/>
  <c r="AG9689" i="12"/>
  <c r="AF9689" i="12"/>
  <c r="AE9689" i="12"/>
  <c r="AH9688" i="12"/>
  <c r="AG9688" i="12"/>
  <c r="AF9688" i="12"/>
  <c r="AE9688" i="12"/>
  <c r="AH9687" i="12"/>
  <c r="AG9687" i="12"/>
  <c r="AF9687" i="12"/>
  <c r="AE9687" i="12"/>
  <c r="AH9686" i="12"/>
  <c r="AG9686" i="12"/>
  <c r="AF9686" i="12"/>
  <c r="AE9686" i="12"/>
  <c r="AH9685" i="12"/>
  <c r="AG9685" i="12"/>
  <c r="AF9685" i="12"/>
  <c r="AE9685" i="12"/>
  <c r="AH9684" i="12"/>
  <c r="AG9684" i="12"/>
  <c r="AF9684" i="12"/>
  <c r="AE9684" i="12"/>
  <c r="AH9683" i="12"/>
  <c r="AG9683" i="12"/>
  <c r="AF9683" i="12"/>
  <c r="AE9683" i="12"/>
  <c r="AH9682" i="12"/>
  <c r="AG9682" i="12"/>
  <c r="AF9682" i="12"/>
  <c r="AE9682" i="12"/>
  <c r="AH9681" i="12"/>
  <c r="AG9681" i="12"/>
  <c r="AF9681" i="12"/>
  <c r="AE9681" i="12"/>
  <c r="AH9680" i="12"/>
  <c r="AG9680" i="12"/>
  <c r="AF9680" i="12"/>
  <c r="AE9680" i="12"/>
  <c r="AH9679" i="12"/>
  <c r="AG9679" i="12"/>
  <c r="AF9679" i="12"/>
  <c r="AE9679" i="12"/>
  <c r="AH9678" i="12"/>
  <c r="AG9678" i="12"/>
  <c r="AF9678" i="12"/>
  <c r="AE9678" i="12"/>
  <c r="AH9677" i="12"/>
  <c r="AG9677" i="12"/>
  <c r="AF9677" i="12"/>
  <c r="AE9677" i="12"/>
  <c r="AH9676" i="12"/>
  <c r="AG9676" i="12"/>
  <c r="AF9676" i="12"/>
  <c r="AE9676" i="12"/>
  <c r="AH9675" i="12"/>
  <c r="AG9675" i="12"/>
  <c r="AF9675" i="12"/>
  <c r="AE9675" i="12"/>
  <c r="AH9674" i="12"/>
  <c r="AG9674" i="12"/>
  <c r="AF9674" i="12"/>
  <c r="AE9674" i="12"/>
  <c r="AH9673" i="12"/>
  <c r="AG9673" i="12"/>
  <c r="AF9673" i="12"/>
  <c r="AE9673" i="12"/>
  <c r="AH9672" i="12"/>
  <c r="AG9672" i="12"/>
  <c r="AF9672" i="12"/>
  <c r="AE9672" i="12"/>
  <c r="AH9671" i="12"/>
  <c r="AG9671" i="12"/>
  <c r="AF9671" i="12"/>
  <c r="AE9671" i="12"/>
  <c r="AH9670" i="12"/>
  <c r="AG9670" i="12"/>
  <c r="AF9670" i="12"/>
  <c r="AE9670" i="12"/>
  <c r="AH9669" i="12"/>
  <c r="AG9669" i="12"/>
  <c r="AF9669" i="12"/>
  <c r="AE9669" i="12"/>
  <c r="AH9668" i="12"/>
  <c r="AG9668" i="12"/>
  <c r="AF9668" i="12"/>
  <c r="AE9668" i="12"/>
  <c r="AH9667" i="12"/>
  <c r="AG9667" i="12"/>
  <c r="AF9667" i="12"/>
  <c r="AE9667" i="12"/>
  <c r="AH9666" i="12"/>
  <c r="AG9666" i="12"/>
  <c r="AF9666" i="12"/>
  <c r="AE9666" i="12"/>
  <c r="AH9665" i="12"/>
  <c r="AG9665" i="12"/>
  <c r="AF9665" i="12"/>
  <c r="AE9665" i="12"/>
  <c r="AH9664" i="12"/>
  <c r="AG9664" i="12"/>
  <c r="AF9664" i="12"/>
  <c r="AE9664" i="12"/>
  <c r="AH9663" i="12"/>
  <c r="AG9663" i="12"/>
  <c r="AF9663" i="12"/>
  <c r="AE9663" i="12"/>
  <c r="AH9662" i="12"/>
  <c r="AG9662" i="12"/>
  <c r="AF9662" i="12"/>
  <c r="AE9662" i="12"/>
  <c r="AH9661" i="12"/>
  <c r="AG9661" i="12"/>
  <c r="AF9661" i="12"/>
  <c r="AE9661" i="12"/>
  <c r="AH9660" i="12"/>
  <c r="AG9660" i="12"/>
  <c r="AF9660" i="12"/>
  <c r="AE9660" i="12"/>
  <c r="AH9659" i="12"/>
  <c r="AG9659" i="12"/>
  <c r="AF9659" i="12"/>
  <c r="AE9659" i="12"/>
  <c r="AH9658" i="12"/>
  <c r="AG9658" i="12"/>
  <c r="AF9658" i="12"/>
  <c r="AE9658" i="12"/>
  <c r="AH9657" i="12"/>
  <c r="AG9657" i="12"/>
  <c r="AF9657" i="12"/>
  <c r="AE9657" i="12"/>
  <c r="AH9656" i="12"/>
  <c r="AG9656" i="12"/>
  <c r="AF9656" i="12"/>
  <c r="AE9656" i="12"/>
  <c r="AH9655" i="12"/>
  <c r="AG9655" i="12"/>
  <c r="AF9655" i="12"/>
  <c r="AE9655" i="12"/>
  <c r="AH9654" i="12"/>
  <c r="AG9654" i="12"/>
  <c r="AF9654" i="12"/>
  <c r="AE9654" i="12"/>
  <c r="AH9653" i="12"/>
  <c r="AG9653" i="12"/>
  <c r="AF9653" i="12"/>
  <c r="AE9653" i="12"/>
  <c r="AH9652" i="12"/>
  <c r="AG9652" i="12"/>
  <c r="AF9652" i="12"/>
  <c r="AE9652" i="12"/>
  <c r="AH9651" i="12"/>
  <c r="AG9651" i="12"/>
  <c r="AF9651" i="12"/>
  <c r="AE9651" i="12"/>
  <c r="AH9650" i="12"/>
  <c r="AG9650" i="12"/>
  <c r="AF9650" i="12"/>
  <c r="AE9650" i="12"/>
  <c r="AH9649" i="12"/>
  <c r="AG9649" i="12"/>
  <c r="AF9649" i="12"/>
  <c r="AE9649" i="12"/>
  <c r="AH9648" i="12"/>
  <c r="AG9648" i="12"/>
  <c r="AF9648" i="12"/>
  <c r="AE9648" i="12"/>
  <c r="AH9647" i="12"/>
  <c r="AG9647" i="12"/>
  <c r="AF9647" i="12"/>
  <c r="AE9647" i="12"/>
  <c r="AH9646" i="12"/>
  <c r="AG9646" i="12"/>
  <c r="AF9646" i="12"/>
  <c r="AE9646" i="12"/>
  <c r="AH9645" i="12"/>
  <c r="AG9645" i="12"/>
  <c r="AF9645" i="12"/>
  <c r="AE9645" i="12"/>
  <c r="AH9644" i="12"/>
  <c r="AG9644" i="12"/>
  <c r="AF9644" i="12"/>
  <c r="AE9644" i="12"/>
  <c r="AH9643" i="12"/>
  <c r="AG9643" i="12"/>
  <c r="AF9643" i="12"/>
  <c r="AE9643" i="12"/>
  <c r="AH9642" i="12"/>
  <c r="AG9642" i="12"/>
  <c r="AF9642" i="12"/>
  <c r="AE9642" i="12"/>
  <c r="AH9641" i="12"/>
  <c r="AG9641" i="12"/>
  <c r="AF9641" i="12"/>
  <c r="AE9641" i="12"/>
  <c r="AH9640" i="12"/>
  <c r="AG9640" i="12"/>
  <c r="AF9640" i="12"/>
  <c r="AE9640" i="12"/>
  <c r="AH9639" i="12"/>
  <c r="AG9639" i="12"/>
  <c r="AF9639" i="12"/>
  <c r="AE9639" i="12"/>
  <c r="AH9638" i="12"/>
  <c r="AG9638" i="12"/>
  <c r="AF9638" i="12"/>
  <c r="AE9638" i="12"/>
  <c r="AH9637" i="12"/>
  <c r="AG9637" i="12"/>
  <c r="AF9637" i="12"/>
  <c r="AE9637" i="12"/>
  <c r="AH9636" i="12"/>
  <c r="AG9636" i="12"/>
  <c r="AF9636" i="12"/>
  <c r="AE9636" i="12"/>
  <c r="AH9635" i="12"/>
  <c r="AG9635" i="12"/>
  <c r="AF9635" i="12"/>
  <c r="AE9635" i="12"/>
  <c r="AH9634" i="12"/>
  <c r="AG9634" i="12"/>
  <c r="AF9634" i="12"/>
  <c r="AE9634" i="12"/>
  <c r="AH9633" i="12"/>
  <c r="AG9633" i="12"/>
  <c r="AF9633" i="12"/>
  <c r="AE9633" i="12"/>
  <c r="AH9632" i="12"/>
  <c r="AG9632" i="12"/>
  <c r="AF9632" i="12"/>
  <c r="AE9632" i="12"/>
  <c r="AH9631" i="12"/>
  <c r="AG9631" i="12"/>
  <c r="AF9631" i="12"/>
  <c r="AE9631" i="12"/>
  <c r="AH9630" i="12"/>
  <c r="AG9630" i="12"/>
  <c r="AF9630" i="12"/>
  <c r="AE9630" i="12"/>
  <c r="AH9629" i="12"/>
  <c r="AG9629" i="12"/>
  <c r="AF9629" i="12"/>
  <c r="AE9629" i="12"/>
  <c r="AH9628" i="12"/>
  <c r="AG9628" i="12"/>
  <c r="AF9628" i="12"/>
  <c r="AE9628" i="12"/>
  <c r="AH9627" i="12"/>
  <c r="AG9627" i="12"/>
  <c r="AF9627" i="12"/>
  <c r="AE9627" i="12"/>
  <c r="AH9626" i="12"/>
  <c r="AG9626" i="12"/>
  <c r="AF9626" i="12"/>
  <c r="AE9626" i="12"/>
  <c r="AH9625" i="12"/>
  <c r="AG9625" i="12"/>
  <c r="AF9625" i="12"/>
  <c r="AE9625" i="12"/>
  <c r="AH9624" i="12"/>
  <c r="AG9624" i="12"/>
  <c r="AF9624" i="12"/>
  <c r="AE9624" i="12"/>
  <c r="AH9623" i="12"/>
  <c r="AG9623" i="12"/>
  <c r="AF9623" i="12"/>
  <c r="AE9623" i="12"/>
  <c r="AH9622" i="12"/>
  <c r="AG9622" i="12"/>
  <c r="AF9622" i="12"/>
  <c r="AE9622" i="12"/>
  <c r="AH9621" i="12"/>
  <c r="AG9621" i="12"/>
  <c r="AF9621" i="12"/>
  <c r="AE9621" i="12"/>
  <c r="AH9620" i="12"/>
  <c r="AG9620" i="12"/>
  <c r="AF9620" i="12"/>
  <c r="AE9620" i="12"/>
  <c r="AH9619" i="12"/>
  <c r="AG9619" i="12"/>
  <c r="AF9619" i="12"/>
  <c r="AE9619" i="12"/>
  <c r="AH9618" i="12"/>
  <c r="AG9618" i="12"/>
  <c r="AF9618" i="12"/>
  <c r="AE9618" i="12"/>
  <c r="AH9617" i="12"/>
  <c r="AG9617" i="12"/>
  <c r="AF9617" i="12"/>
  <c r="AE9617" i="12"/>
  <c r="AH9616" i="12"/>
  <c r="AG9616" i="12"/>
  <c r="AF9616" i="12"/>
  <c r="AE9616" i="12"/>
  <c r="AH9615" i="12"/>
  <c r="AG9615" i="12"/>
  <c r="AF9615" i="12"/>
  <c r="AE9615" i="12"/>
  <c r="AH9614" i="12"/>
  <c r="AG9614" i="12"/>
  <c r="AF9614" i="12"/>
  <c r="AE9614" i="12"/>
  <c r="AH9613" i="12"/>
  <c r="AG9613" i="12"/>
  <c r="AF9613" i="12"/>
  <c r="AE9613" i="12"/>
  <c r="AH9612" i="12"/>
  <c r="AG9612" i="12"/>
  <c r="AF9612" i="12"/>
  <c r="AE9612" i="12"/>
  <c r="AH9611" i="12"/>
  <c r="AG9611" i="12"/>
  <c r="AF9611" i="12"/>
  <c r="AE9611" i="12"/>
  <c r="AH9610" i="12"/>
  <c r="AG9610" i="12"/>
  <c r="AF9610" i="12"/>
  <c r="AE9610" i="12"/>
  <c r="AH9609" i="12"/>
  <c r="AG9609" i="12"/>
  <c r="AF9609" i="12"/>
  <c r="AE9609" i="12"/>
  <c r="AH9608" i="12"/>
  <c r="AG9608" i="12"/>
  <c r="AF9608" i="12"/>
  <c r="AE9608" i="12"/>
  <c r="AH9607" i="12"/>
  <c r="AG9607" i="12"/>
  <c r="AF9607" i="12"/>
  <c r="AE9607" i="12"/>
  <c r="AH9606" i="12"/>
  <c r="AG9606" i="12"/>
  <c r="AF9606" i="12"/>
  <c r="AE9606" i="12"/>
  <c r="AH9605" i="12"/>
  <c r="AG9605" i="12"/>
  <c r="AF9605" i="12"/>
  <c r="AE9605" i="12"/>
  <c r="AH9604" i="12"/>
  <c r="AG9604" i="12"/>
  <c r="AF9604" i="12"/>
  <c r="AE9604" i="12"/>
  <c r="AH9603" i="12"/>
  <c r="AG9603" i="12"/>
  <c r="AF9603" i="12"/>
  <c r="AE9603" i="12"/>
  <c r="AH9602" i="12"/>
  <c r="AG9602" i="12"/>
  <c r="AF9602" i="12"/>
  <c r="AE9602" i="12"/>
  <c r="AH9601" i="12"/>
  <c r="AG9601" i="12"/>
  <c r="AF9601" i="12"/>
  <c r="AE9601" i="12"/>
  <c r="AH9600" i="12"/>
  <c r="AG9600" i="12"/>
  <c r="AF9600" i="12"/>
  <c r="AE9600" i="12"/>
  <c r="AH9599" i="12"/>
  <c r="AG9599" i="12"/>
  <c r="AF9599" i="12"/>
  <c r="AE9599" i="12"/>
  <c r="AH9598" i="12"/>
  <c r="AG9598" i="12"/>
  <c r="AF9598" i="12"/>
  <c r="AE9598" i="12"/>
  <c r="AH9597" i="12"/>
  <c r="AG9597" i="12"/>
  <c r="AF9597" i="12"/>
  <c r="AE9597" i="12"/>
  <c r="AH9596" i="12"/>
  <c r="AG9596" i="12"/>
  <c r="AF9596" i="12"/>
  <c r="AE9596" i="12"/>
  <c r="AH9595" i="12"/>
  <c r="AG9595" i="12"/>
  <c r="AF9595" i="12"/>
  <c r="AE9595" i="12"/>
  <c r="AH9594" i="12"/>
  <c r="AG9594" i="12"/>
  <c r="AF9594" i="12"/>
  <c r="AE9594" i="12"/>
  <c r="AH9593" i="12"/>
  <c r="AG9593" i="12"/>
  <c r="AF9593" i="12"/>
  <c r="AE9593" i="12"/>
  <c r="AH9592" i="12"/>
  <c r="AG9592" i="12"/>
  <c r="AF9592" i="12"/>
  <c r="AE9592" i="12"/>
  <c r="AH9591" i="12"/>
  <c r="AG9591" i="12"/>
  <c r="AF9591" i="12"/>
  <c r="AE9591" i="12"/>
  <c r="AH9590" i="12"/>
  <c r="AG9590" i="12"/>
  <c r="AF9590" i="12"/>
  <c r="AE9590" i="12"/>
  <c r="AH9589" i="12"/>
  <c r="AG9589" i="12"/>
  <c r="AF9589" i="12"/>
  <c r="AE9589" i="12"/>
  <c r="AH9588" i="12"/>
  <c r="AG9588" i="12"/>
  <c r="AF9588" i="12"/>
  <c r="AE9588" i="12"/>
  <c r="AH9587" i="12"/>
  <c r="AG9587" i="12"/>
  <c r="AF9587" i="12"/>
  <c r="AE9587" i="12"/>
  <c r="AH9586" i="12"/>
  <c r="AG9586" i="12"/>
  <c r="AF9586" i="12"/>
  <c r="AE9586" i="12"/>
  <c r="AH9585" i="12"/>
  <c r="AG9585" i="12"/>
  <c r="AF9585" i="12"/>
  <c r="AE9585" i="12"/>
  <c r="AH9584" i="12"/>
  <c r="AG9584" i="12"/>
  <c r="AF9584" i="12"/>
  <c r="AE9584" i="12"/>
  <c r="AH9583" i="12"/>
  <c r="AG9583" i="12"/>
  <c r="AF9583" i="12"/>
  <c r="AE9583" i="12"/>
  <c r="AH9582" i="12"/>
  <c r="AG9582" i="12"/>
  <c r="AF9582" i="12"/>
  <c r="AE9582" i="12"/>
  <c r="AH9581" i="12"/>
  <c r="AG9581" i="12"/>
  <c r="AF9581" i="12"/>
  <c r="AE9581" i="12"/>
  <c r="AH9580" i="12"/>
  <c r="AG9580" i="12"/>
  <c r="AF9580" i="12"/>
  <c r="AE9580" i="12"/>
  <c r="AH9579" i="12"/>
  <c r="AG9579" i="12"/>
  <c r="AF9579" i="12"/>
  <c r="AE9579" i="12"/>
  <c r="AH9578" i="12"/>
  <c r="AG9578" i="12"/>
  <c r="AF9578" i="12"/>
  <c r="AE9578" i="12"/>
  <c r="AH9577" i="12"/>
  <c r="AG9577" i="12"/>
  <c r="AF9577" i="12"/>
  <c r="AE9577" i="12"/>
  <c r="AH9576" i="12"/>
  <c r="AG9576" i="12"/>
  <c r="AF9576" i="12"/>
  <c r="AE9576" i="12"/>
  <c r="AH9575" i="12"/>
  <c r="AG9575" i="12"/>
  <c r="AF9575" i="12"/>
  <c r="AE9575" i="12"/>
  <c r="AH9574" i="12"/>
  <c r="AG9574" i="12"/>
  <c r="AF9574" i="12"/>
  <c r="AE9574" i="12"/>
  <c r="AH9573" i="12"/>
  <c r="AG9573" i="12"/>
  <c r="AF9573" i="12"/>
  <c r="AE9573" i="12"/>
  <c r="AH9572" i="12"/>
  <c r="AG9572" i="12"/>
  <c r="AF9572" i="12"/>
  <c r="AE9572" i="12"/>
  <c r="AH9571" i="12"/>
  <c r="AG9571" i="12"/>
  <c r="AF9571" i="12"/>
  <c r="AE9571" i="12"/>
  <c r="AH9570" i="12"/>
  <c r="AG9570" i="12"/>
  <c r="AF9570" i="12"/>
  <c r="AE9570" i="12"/>
  <c r="AH9569" i="12"/>
  <c r="AG9569" i="12"/>
  <c r="AF9569" i="12"/>
  <c r="AE9569" i="12"/>
  <c r="AH9568" i="12"/>
  <c r="AG9568" i="12"/>
  <c r="AF9568" i="12"/>
  <c r="AE9568" i="12"/>
  <c r="AH9567" i="12"/>
  <c r="AG9567" i="12"/>
  <c r="AF9567" i="12"/>
  <c r="AE9567" i="12"/>
  <c r="AH9566" i="12"/>
  <c r="AG9566" i="12"/>
  <c r="AF9566" i="12"/>
  <c r="AE9566" i="12"/>
  <c r="AH9565" i="12"/>
  <c r="AG9565" i="12"/>
  <c r="AF9565" i="12"/>
  <c r="AE9565" i="12"/>
  <c r="AH9564" i="12"/>
  <c r="AG9564" i="12"/>
  <c r="AF9564" i="12"/>
  <c r="AE9564" i="12"/>
  <c r="AH9563" i="12"/>
  <c r="AG9563" i="12"/>
  <c r="AF9563" i="12"/>
  <c r="AE9563" i="12"/>
  <c r="AH9562" i="12"/>
  <c r="AG9562" i="12"/>
  <c r="AF9562" i="12"/>
  <c r="AE9562" i="12"/>
  <c r="AH9561" i="12"/>
  <c r="AG9561" i="12"/>
  <c r="AF9561" i="12"/>
  <c r="AE9561" i="12"/>
  <c r="AH9560" i="12"/>
  <c r="AG9560" i="12"/>
  <c r="AF9560" i="12"/>
  <c r="AE9560" i="12"/>
  <c r="AH9559" i="12"/>
  <c r="AG9559" i="12"/>
  <c r="AF9559" i="12"/>
  <c r="AE9559" i="12"/>
  <c r="AH9558" i="12"/>
  <c r="AG9558" i="12"/>
  <c r="AF9558" i="12"/>
  <c r="AE9558" i="12"/>
  <c r="AH9557" i="12"/>
  <c r="AG9557" i="12"/>
  <c r="AF9557" i="12"/>
  <c r="AE9557" i="12"/>
  <c r="AH9556" i="12"/>
  <c r="AG9556" i="12"/>
  <c r="AF9556" i="12"/>
  <c r="AE9556" i="12"/>
  <c r="AH9555" i="12"/>
  <c r="AG9555" i="12"/>
  <c r="AF9555" i="12"/>
  <c r="AE9555" i="12"/>
  <c r="AH9554" i="12"/>
  <c r="AG9554" i="12"/>
  <c r="AF9554" i="12"/>
  <c r="AE9554" i="12"/>
  <c r="AH9553" i="12"/>
  <c r="AG9553" i="12"/>
  <c r="AF9553" i="12"/>
  <c r="AE9553" i="12"/>
  <c r="AH9552" i="12"/>
  <c r="AG9552" i="12"/>
  <c r="AF9552" i="12"/>
  <c r="AE9552" i="12"/>
  <c r="AH9551" i="12"/>
  <c r="AG9551" i="12"/>
  <c r="AF9551" i="12"/>
  <c r="AE9551" i="12"/>
  <c r="AH9550" i="12"/>
  <c r="AG9550" i="12"/>
  <c r="AF9550" i="12"/>
  <c r="AE9550" i="12"/>
  <c r="AH9549" i="12"/>
  <c r="AG9549" i="12"/>
  <c r="AF9549" i="12"/>
  <c r="AE9549" i="12"/>
  <c r="AH9548" i="12"/>
  <c r="AG9548" i="12"/>
  <c r="AF9548" i="12"/>
  <c r="AE9548" i="12"/>
  <c r="AH9547" i="12"/>
  <c r="AG9547" i="12"/>
  <c r="AF9547" i="12"/>
  <c r="AE9547" i="12"/>
  <c r="AH9546" i="12"/>
  <c r="AG9546" i="12"/>
  <c r="AF9546" i="12"/>
  <c r="AE9546" i="12"/>
  <c r="AH9545" i="12"/>
  <c r="AG9545" i="12"/>
  <c r="AF9545" i="12"/>
  <c r="AE9545" i="12"/>
  <c r="AH9544" i="12"/>
  <c r="AG9544" i="12"/>
  <c r="AF9544" i="12"/>
  <c r="AE9544" i="12"/>
  <c r="AH9543" i="12"/>
  <c r="AG9543" i="12"/>
  <c r="AF9543" i="12"/>
  <c r="AE9543" i="12"/>
  <c r="AH9542" i="12"/>
  <c r="AG9542" i="12"/>
  <c r="AF9542" i="12"/>
  <c r="AE9542" i="12"/>
  <c r="AH9541" i="12"/>
  <c r="AG9541" i="12"/>
  <c r="AF9541" i="12"/>
  <c r="AE9541" i="12"/>
  <c r="AH9540" i="12"/>
  <c r="AG9540" i="12"/>
  <c r="AF9540" i="12"/>
  <c r="AE9540" i="12"/>
  <c r="AH9539" i="12"/>
  <c r="AG9539" i="12"/>
  <c r="AF9539" i="12"/>
  <c r="AE9539" i="12"/>
  <c r="AH9538" i="12"/>
  <c r="AG9538" i="12"/>
  <c r="AF9538" i="12"/>
  <c r="AE9538" i="12"/>
  <c r="AH9537" i="12"/>
  <c r="AG9537" i="12"/>
  <c r="AF9537" i="12"/>
  <c r="AE9537" i="12"/>
  <c r="AH9536" i="12"/>
  <c r="AG9536" i="12"/>
  <c r="AF9536" i="12"/>
  <c r="AE9536" i="12"/>
  <c r="AH9535" i="12"/>
  <c r="AG9535" i="12"/>
  <c r="AF9535" i="12"/>
  <c r="AE9535" i="12"/>
  <c r="AH9534" i="12"/>
  <c r="AG9534" i="12"/>
  <c r="AF9534" i="12"/>
  <c r="AE9534" i="12"/>
  <c r="AH9533" i="12"/>
  <c r="AG9533" i="12"/>
  <c r="AF9533" i="12"/>
  <c r="AE9533" i="12"/>
  <c r="AH9532" i="12"/>
  <c r="AG9532" i="12"/>
  <c r="AF9532" i="12"/>
  <c r="AE9532" i="12"/>
  <c r="AH9531" i="12"/>
  <c r="AG9531" i="12"/>
  <c r="AF9531" i="12"/>
  <c r="AE9531" i="12"/>
  <c r="AH9530" i="12"/>
  <c r="AG9530" i="12"/>
  <c r="AF9530" i="12"/>
  <c r="AE9530" i="12"/>
  <c r="AH9529" i="12"/>
  <c r="AG9529" i="12"/>
  <c r="AF9529" i="12"/>
  <c r="AE9529" i="12"/>
  <c r="AH9528" i="12"/>
  <c r="AG9528" i="12"/>
  <c r="AF9528" i="12"/>
  <c r="AE9528" i="12"/>
  <c r="AH9527" i="12"/>
  <c r="AG9527" i="12"/>
  <c r="AF9527" i="12"/>
  <c r="AE9527" i="12"/>
  <c r="AH9526" i="12"/>
  <c r="AG9526" i="12"/>
  <c r="AF9526" i="12"/>
  <c r="AE9526" i="12"/>
  <c r="AH9525" i="12"/>
  <c r="AG9525" i="12"/>
  <c r="AF9525" i="12"/>
  <c r="AE9525" i="12"/>
  <c r="AH9524" i="12"/>
  <c r="AG9524" i="12"/>
  <c r="AF9524" i="12"/>
  <c r="AE9524" i="12"/>
  <c r="AH9523" i="12"/>
  <c r="AG9523" i="12"/>
  <c r="AF9523" i="12"/>
  <c r="AE9523" i="12"/>
  <c r="AH9522" i="12"/>
  <c r="AG9522" i="12"/>
  <c r="AF9522" i="12"/>
  <c r="AE9522" i="12"/>
  <c r="AH9521" i="12"/>
  <c r="AG9521" i="12"/>
  <c r="AF9521" i="12"/>
  <c r="AE9521" i="12"/>
  <c r="AH9520" i="12"/>
  <c r="AG9520" i="12"/>
  <c r="AF9520" i="12"/>
  <c r="AE9520" i="12"/>
  <c r="AH9519" i="12"/>
  <c r="AG9519" i="12"/>
  <c r="AF9519" i="12"/>
  <c r="AE9519" i="12"/>
  <c r="AH9518" i="12"/>
  <c r="AG9518" i="12"/>
  <c r="AF9518" i="12"/>
  <c r="AE9518" i="12"/>
  <c r="AH9517" i="12"/>
  <c r="AG9517" i="12"/>
  <c r="AF9517" i="12"/>
  <c r="AE9517" i="12"/>
  <c r="AH9516" i="12"/>
  <c r="AG9516" i="12"/>
  <c r="AF9516" i="12"/>
  <c r="AE9516" i="12"/>
  <c r="AH9515" i="12"/>
  <c r="AG9515" i="12"/>
  <c r="AF9515" i="12"/>
  <c r="AE9515" i="12"/>
  <c r="AH9514" i="12"/>
  <c r="AG9514" i="12"/>
  <c r="AF9514" i="12"/>
  <c r="AE9514" i="12"/>
  <c r="AH9513" i="12"/>
  <c r="AG9513" i="12"/>
  <c r="AF9513" i="12"/>
  <c r="AE9513" i="12"/>
  <c r="AH9512" i="12"/>
  <c r="AG9512" i="12"/>
  <c r="AF9512" i="12"/>
  <c r="AE9512" i="12"/>
  <c r="AH9511" i="12"/>
  <c r="AG9511" i="12"/>
  <c r="AF9511" i="12"/>
  <c r="AE9511" i="12"/>
  <c r="AH9510" i="12"/>
  <c r="AG9510" i="12"/>
  <c r="AF9510" i="12"/>
  <c r="AE9510" i="12"/>
  <c r="AH9509" i="12"/>
  <c r="AG9509" i="12"/>
  <c r="AF9509" i="12"/>
  <c r="AE9509" i="12"/>
  <c r="AH9508" i="12"/>
  <c r="AG9508" i="12"/>
  <c r="AF9508" i="12"/>
  <c r="AE9508" i="12"/>
  <c r="AH9507" i="12"/>
  <c r="AG9507" i="12"/>
  <c r="AF9507" i="12"/>
  <c r="AE9507" i="12"/>
  <c r="AH9506" i="12"/>
  <c r="AG9506" i="12"/>
  <c r="AF9506" i="12"/>
  <c r="AE9506" i="12"/>
  <c r="AH9505" i="12"/>
  <c r="AG9505" i="12"/>
  <c r="AF9505" i="12"/>
  <c r="AE9505" i="12"/>
  <c r="AH9504" i="12"/>
  <c r="AG9504" i="12"/>
  <c r="AF9504" i="12"/>
  <c r="AE9504" i="12"/>
  <c r="AH9503" i="12"/>
  <c r="AG9503" i="12"/>
  <c r="AF9503" i="12"/>
  <c r="AE9503" i="12"/>
  <c r="AH9502" i="12"/>
  <c r="AG9502" i="12"/>
  <c r="AF9502" i="12"/>
  <c r="AE9502" i="12"/>
  <c r="AH9501" i="12"/>
  <c r="AG9501" i="12"/>
  <c r="AF9501" i="12"/>
  <c r="AE9501" i="12"/>
  <c r="AH9500" i="12"/>
  <c r="AG9500" i="12"/>
  <c r="AF9500" i="12"/>
  <c r="AE9500" i="12"/>
  <c r="AH9499" i="12"/>
  <c r="AG9499" i="12"/>
  <c r="AF9499" i="12"/>
  <c r="AE9499" i="12"/>
  <c r="AH9498" i="12"/>
  <c r="AG9498" i="12"/>
  <c r="AF9498" i="12"/>
  <c r="AE9498" i="12"/>
  <c r="AH9497" i="12"/>
  <c r="AG9497" i="12"/>
  <c r="AF9497" i="12"/>
  <c r="AE9497" i="12"/>
  <c r="AH9496" i="12"/>
  <c r="AG9496" i="12"/>
  <c r="AF9496" i="12"/>
  <c r="AE9496" i="12"/>
  <c r="AH9495" i="12"/>
  <c r="AG9495" i="12"/>
  <c r="AF9495" i="12"/>
  <c r="AE9495" i="12"/>
  <c r="AH9494" i="12"/>
  <c r="AG9494" i="12"/>
  <c r="AF9494" i="12"/>
  <c r="AE9494" i="12"/>
  <c r="AH9493" i="12"/>
  <c r="AG9493" i="12"/>
  <c r="AF9493" i="12"/>
  <c r="AE9493" i="12"/>
  <c r="AH9492" i="12"/>
  <c r="AG9492" i="12"/>
  <c r="AF9492" i="12"/>
  <c r="AE9492" i="12"/>
  <c r="AH9491" i="12"/>
  <c r="AG9491" i="12"/>
  <c r="AF9491" i="12"/>
  <c r="AE9491" i="12"/>
  <c r="AH9490" i="12"/>
  <c r="AG9490" i="12"/>
  <c r="AF9490" i="12"/>
  <c r="AE9490" i="12"/>
  <c r="AH9489" i="12"/>
  <c r="AG9489" i="12"/>
  <c r="AF9489" i="12"/>
  <c r="AE9489" i="12"/>
  <c r="AH9488" i="12"/>
  <c r="AG9488" i="12"/>
  <c r="AF9488" i="12"/>
  <c r="AE9488" i="12"/>
  <c r="AH9487" i="12"/>
  <c r="AG9487" i="12"/>
  <c r="AF9487" i="12"/>
  <c r="AE9487" i="12"/>
  <c r="AH9486" i="12"/>
  <c r="AG9486" i="12"/>
  <c r="AF9486" i="12"/>
  <c r="AE9486" i="12"/>
  <c r="AH9485" i="12"/>
  <c r="AG9485" i="12"/>
  <c r="AF9485" i="12"/>
  <c r="AE9485" i="12"/>
  <c r="AH9484" i="12"/>
  <c r="AG9484" i="12"/>
  <c r="AF9484" i="12"/>
  <c r="AE9484" i="12"/>
  <c r="AH9483" i="12"/>
  <c r="AG9483" i="12"/>
  <c r="AF9483" i="12"/>
  <c r="AE9483" i="12"/>
  <c r="AH9482" i="12"/>
  <c r="AG9482" i="12"/>
  <c r="AF9482" i="12"/>
  <c r="AE9482" i="12"/>
  <c r="AH9481" i="12"/>
  <c r="AG9481" i="12"/>
  <c r="AF9481" i="12"/>
  <c r="AE9481" i="12"/>
  <c r="AH9480" i="12"/>
  <c r="AG9480" i="12"/>
  <c r="AF9480" i="12"/>
  <c r="AE9480" i="12"/>
  <c r="AH9479" i="12"/>
  <c r="AG9479" i="12"/>
  <c r="AF9479" i="12"/>
  <c r="AE9479" i="12"/>
  <c r="AH9478" i="12"/>
  <c r="AG9478" i="12"/>
  <c r="AF9478" i="12"/>
  <c r="AE9478" i="12"/>
  <c r="AH9477" i="12"/>
  <c r="AG9477" i="12"/>
  <c r="AF9477" i="12"/>
  <c r="AE9477" i="12"/>
  <c r="AH9476" i="12"/>
  <c r="AG9476" i="12"/>
  <c r="AF9476" i="12"/>
  <c r="AE9476" i="12"/>
  <c r="AH9475" i="12"/>
  <c r="AG9475" i="12"/>
  <c r="AF9475" i="12"/>
  <c r="AE9475" i="12"/>
  <c r="AH9474" i="12"/>
  <c r="AG9474" i="12"/>
  <c r="AF9474" i="12"/>
  <c r="AE9474" i="12"/>
  <c r="AH9473" i="12"/>
  <c r="AG9473" i="12"/>
  <c r="AF9473" i="12"/>
  <c r="AE9473" i="12"/>
  <c r="AH9472" i="12"/>
  <c r="AG9472" i="12"/>
  <c r="AF9472" i="12"/>
  <c r="AE9472" i="12"/>
  <c r="AH9471" i="12"/>
  <c r="AG9471" i="12"/>
  <c r="AF9471" i="12"/>
  <c r="AE9471" i="12"/>
  <c r="AH9470" i="12"/>
  <c r="AG9470" i="12"/>
  <c r="AF9470" i="12"/>
  <c r="AE9470" i="12"/>
  <c r="AH9469" i="12"/>
  <c r="AG9469" i="12"/>
  <c r="AF9469" i="12"/>
  <c r="AE9469" i="12"/>
  <c r="AH9468" i="12"/>
  <c r="AG9468" i="12"/>
  <c r="AF9468" i="12"/>
  <c r="AE9468" i="12"/>
  <c r="AH9467" i="12"/>
  <c r="AG9467" i="12"/>
  <c r="AF9467" i="12"/>
  <c r="AE9467" i="12"/>
  <c r="AH9466" i="12"/>
  <c r="AG9466" i="12"/>
  <c r="AF9466" i="12"/>
  <c r="AE9466" i="12"/>
  <c r="AH9465" i="12"/>
  <c r="AG9465" i="12"/>
  <c r="AF9465" i="12"/>
  <c r="AE9465" i="12"/>
  <c r="AH9464" i="12"/>
  <c r="AG9464" i="12"/>
  <c r="AF9464" i="12"/>
  <c r="AE9464" i="12"/>
  <c r="AH9463" i="12"/>
  <c r="AG9463" i="12"/>
  <c r="AF9463" i="12"/>
  <c r="AE9463" i="12"/>
  <c r="AH9462" i="12"/>
  <c r="AG9462" i="12"/>
  <c r="AF9462" i="12"/>
  <c r="AE9462" i="12"/>
  <c r="AH9461" i="12"/>
  <c r="AG9461" i="12"/>
  <c r="AF9461" i="12"/>
  <c r="AE9461" i="12"/>
  <c r="AH9460" i="12"/>
  <c r="AG9460" i="12"/>
  <c r="AF9460" i="12"/>
  <c r="AE9460" i="12"/>
  <c r="AH9459" i="12"/>
  <c r="AG9459" i="12"/>
  <c r="AF9459" i="12"/>
  <c r="AE9459" i="12"/>
  <c r="AH9458" i="12"/>
  <c r="AG9458" i="12"/>
  <c r="AF9458" i="12"/>
  <c r="AE9458" i="12"/>
  <c r="AH9457" i="12"/>
  <c r="AG9457" i="12"/>
  <c r="AF9457" i="12"/>
  <c r="AE9457" i="12"/>
  <c r="AH9456" i="12"/>
  <c r="AG9456" i="12"/>
  <c r="AF9456" i="12"/>
  <c r="AE9456" i="12"/>
  <c r="AH9455" i="12"/>
  <c r="AG9455" i="12"/>
  <c r="AF9455" i="12"/>
  <c r="AE9455" i="12"/>
  <c r="AH9454" i="12"/>
  <c r="AG9454" i="12"/>
  <c r="AF9454" i="12"/>
  <c r="AE9454" i="12"/>
  <c r="AH9453" i="12"/>
  <c r="AG9453" i="12"/>
  <c r="AF9453" i="12"/>
  <c r="AE9453" i="12"/>
  <c r="AH9452" i="12"/>
  <c r="AG9452" i="12"/>
  <c r="AF9452" i="12"/>
  <c r="AE9452" i="12"/>
  <c r="AH9451" i="12"/>
  <c r="AG9451" i="12"/>
  <c r="AF9451" i="12"/>
  <c r="AE9451" i="12"/>
  <c r="AH9450" i="12"/>
  <c r="AG9450" i="12"/>
  <c r="AF9450" i="12"/>
  <c r="AE9450" i="12"/>
  <c r="AH9449" i="12"/>
  <c r="AG9449" i="12"/>
  <c r="AF9449" i="12"/>
  <c r="AE9449" i="12"/>
  <c r="AH9448" i="12"/>
  <c r="AG9448" i="12"/>
  <c r="AF9448" i="12"/>
  <c r="AE9448" i="12"/>
  <c r="AH9447" i="12"/>
  <c r="AG9447" i="12"/>
  <c r="AF9447" i="12"/>
  <c r="AE9447" i="12"/>
  <c r="AH9446" i="12"/>
  <c r="AG9446" i="12"/>
  <c r="AF9446" i="12"/>
  <c r="AE9446" i="12"/>
  <c r="AH9445" i="12"/>
  <c r="AG9445" i="12"/>
  <c r="AF9445" i="12"/>
  <c r="AE9445" i="12"/>
  <c r="AH9444" i="12"/>
  <c r="AG9444" i="12"/>
  <c r="AF9444" i="12"/>
  <c r="AE9444" i="12"/>
  <c r="AH9443" i="12"/>
  <c r="AG9443" i="12"/>
  <c r="AF9443" i="12"/>
  <c r="AE9443" i="12"/>
  <c r="AH9442" i="12"/>
  <c r="AG9442" i="12"/>
  <c r="AF9442" i="12"/>
  <c r="AE9442" i="12"/>
  <c r="AH9441" i="12"/>
  <c r="AG9441" i="12"/>
  <c r="AF9441" i="12"/>
  <c r="AE9441" i="12"/>
  <c r="AH9440" i="12"/>
  <c r="AG9440" i="12"/>
  <c r="AF9440" i="12"/>
  <c r="AE9440" i="12"/>
  <c r="AH9439" i="12"/>
  <c r="AG9439" i="12"/>
  <c r="AF9439" i="12"/>
  <c r="AE9439" i="12"/>
  <c r="AH9438" i="12"/>
  <c r="AG9438" i="12"/>
  <c r="AF9438" i="12"/>
  <c r="AE9438" i="12"/>
  <c r="AH9437" i="12"/>
  <c r="AG9437" i="12"/>
  <c r="AF9437" i="12"/>
  <c r="AE9437" i="12"/>
  <c r="AH9436" i="12"/>
  <c r="AG9436" i="12"/>
  <c r="AF9436" i="12"/>
  <c r="AE9436" i="12"/>
  <c r="AH9435" i="12"/>
  <c r="AG9435" i="12"/>
  <c r="AF9435" i="12"/>
  <c r="AE9435" i="12"/>
  <c r="AH9434" i="12"/>
  <c r="AG9434" i="12"/>
  <c r="AF9434" i="12"/>
  <c r="AE9434" i="12"/>
  <c r="AH9433" i="12"/>
  <c r="AG9433" i="12"/>
  <c r="AF9433" i="12"/>
  <c r="AE9433" i="12"/>
  <c r="AH9432" i="12"/>
  <c r="AG9432" i="12"/>
  <c r="AF9432" i="12"/>
  <c r="AE9432" i="12"/>
  <c r="AH9431" i="12"/>
  <c r="AG9431" i="12"/>
  <c r="AF9431" i="12"/>
  <c r="AE9431" i="12"/>
  <c r="AH9430" i="12"/>
  <c r="AG9430" i="12"/>
  <c r="AF9430" i="12"/>
  <c r="AE9430" i="12"/>
  <c r="AH9429" i="12"/>
  <c r="AG9429" i="12"/>
  <c r="AF9429" i="12"/>
  <c r="AE9429" i="12"/>
  <c r="AH9428" i="12"/>
  <c r="AG9428" i="12"/>
  <c r="AF9428" i="12"/>
  <c r="AE9428" i="12"/>
  <c r="AH9427" i="12"/>
  <c r="AG9427" i="12"/>
  <c r="AF9427" i="12"/>
  <c r="AE9427" i="12"/>
  <c r="AH9426" i="12"/>
  <c r="AG9426" i="12"/>
  <c r="AF9426" i="12"/>
  <c r="AE9426" i="12"/>
  <c r="AH9425" i="12"/>
  <c r="AG9425" i="12"/>
  <c r="AF9425" i="12"/>
  <c r="AE9425" i="12"/>
  <c r="AH9424" i="12"/>
  <c r="AG9424" i="12"/>
  <c r="AF9424" i="12"/>
  <c r="AE9424" i="12"/>
  <c r="AH9423" i="12"/>
  <c r="AG9423" i="12"/>
  <c r="AF9423" i="12"/>
  <c r="AE9423" i="12"/>
  <c r="AH9422" i="12"/>
  <c r="AG9422" i="12"/>
  <c r="AF9422" i="12"/>
  <c r="AE9422" i="12"/>
  <c r="AH9421" i="12"/>
  <c r="AG9421" i="12"/>
  <c r="AF9421" i="12"/>
  <c r="AE9421" i="12"/>
  <c r="AH9420" i="12"/>
  <c r="AG9420" i="12"/>
  <c r="AF9420" i="12"/>
  <c r="AE9420" i="12"/>
  <c r="AH9419" i="12"/>
  <c r="AG9419" i="12"/>
  <c r="AF9419" i="12"/>
  <c r="AE9419" i="12"/>
  <c r="AH9418" i="12"/>
  <c r="AG9418" i="12"/>
  <c r="AF9418" i="12"/>
  <c r="AE9418" i="12"/>
  <c r="AH9417" i="12"/>
  <c r="AG9417" i="12"/>
  <c r="AF9417" i="12"/>
  <c r="AE9417" i="12"/>
  <c r="AH9416" i="12"/>
  <c r="AG9416" i="12"/>
  <c r="AF9416" i="12"/>
  <c r="AE9416" i="12"/>
  <c r="AH9415" i="12"/>
  <c r="AG9415" i="12"/>
  <c r="AF9415" i="12"/>
  <c r="AE9415" i="12"/>
  <c r="AH9414" i="12"/>
  <c r="AG9414" i="12"/>
  <c r="AF9414" i="12"/>
  <c r="AE9414" i="12"/>
  <c r="AH9413" i="12"/>
  <c r="AG9413" i="12"/>
  <c r="AF9413" i="12"/>
  <c r="AE9413" i="12"/>
  <c r="AH9412" i="12"/>
  <c r="AG9412" i="12"/>
  <c r="AF9412" i="12"/>
  <c r="AE9412" i="12"/>
  <c r="AH9411" i="12"/>
  <c r="AG9411" i="12"/>
  <c r="AF9411" i="12"/>
  <c r="AE9411" i="12"/>
  <c r="AH9410" i="12"/>
  <c r="AG9410" i="12"/>
  <c r="AF9410" i="12"/>
  <c r="AE9410" i="12"/>
  <c r="AH9409" i="12"/>
  <c r="AG9409" i="12"/>
  <c r="AF9409" i="12"/>
  <c r="AE9409" i="12"/>
  <c r="AH9408" i="12"/>
  <c r="AG9408" i="12"/>
  <c r="AF9408" i="12"/>
  <c r="AE9408" i="12"/>
  <c r="AH9407" i="12"/>
  <c r="AG9407" i="12"/>
  <c r="AF9407" i="12"/>
  <c r="AE9407" i="12"/>
  <c r="AH9406" i="12"/>
  <c r="AG9406" i="12"/>
  <c r="AF9406" i="12"/>
  <c r="AE9406" i="12"/>
  <c r="AH9405" i="12"/>
  <c r="AG9405" i="12"/>
  <c r="AF9405" i="12"/>
  <c r="AE9405" i="12"/>
  <c r="AH9404" i="12"/>
  <c r="AG9404" i="12"/>
  <c r="AF9404" i="12"/>
  <c r="AE9404" i="12"/>
  <c r="AH9403" i="12"/>
  <c r="AG9403" i="12"/>
  <c r="AF9403" i="12"/>
  <c r="AE9403" i="12"/>
  <c r="AH9402" i="12"/>
  <c r="AG9402" i="12"/>
  <c r="AF9402" i="12"/>
  <c r="AE9402" i="12"/>
  <c r="AH9401" i="12"/>
  <c r="AG9401" i="12"/>
  <c r="AF9401" i="12"/>
  <c r="AE9401" i="12"/>
  <c r="AH9400" i="12"/>
  <c r="AG9400" i="12"/>
  <c r="AF9400" i="12"/>
  <c r="AE9400" i="12"/>
  <c r="AH9399" i="12"/>
  <c r="AG9399" i="12"/>
  <c r="AF9399" i="12"/>
  <c r="AE9399" i="12"/>
  <c r="AH9398" i="12"/>
  <c r="AG9398" i="12"/>
  <c r="AF9398" i="12"/>
  <c r="AE9398" i="12"/>
  <c r="AH9397" i="12"/>
  <c r="AG9397" i="12"/>
  <c r="AF9397" i="12"/>
  <c r="AE9397" i="12"/>
  <c r="AH9396" i="12"/>
  <c r="AG9396" i="12"/>
  <c r="AF9396" i="12"/>
  <c r="AE9396" i="12"/>
  <c r="AH9395" i="12"/>
  <c r="AG9395" i="12"/>
  <c r="AF9395" i="12"/>
  <c r="AE9395" i="12"/>
  <c r="AH9394" i="12"/>
  <c r="AG9394" i="12"/>
  <c r="AF9394" i="12"/>
  <c r="AE9394" i="12"/>
  <c r="AH9393" i="12"/>
  <c r="AG9393" i="12"/>
  <c r="AF9393" i="12"/>
  <c r="AE9393" i="12"/>
  <c r="AH9392" i="12"/>
  <c r="AG9392" i="12"/>
  <c r="AF9392" i="12"/>
  <c r="AE9392" i="12"/>
  <c r="AH9391" i="12"/>
  <c r="AG9391" i="12"/>
  <c r="AF9391" i="12"/>
  <c r="AE9391" i="12"/>
  <c r="AH9390" i="12"/>
  <c r="AG9390" i="12"/>
  <c r="AF9390" i="12"/>
  <c r="AE9390" i="12"/>
  <c r="AH9389" i="12"/>
  <c r="AG9389" i="12"/>
  <c r="AF9389" i="12"/>
  <c r="AE9389" i="12"/>
  <c r="AH9388" i="12"/>
  <c r="AG9388" i="12"/>
  <c r="AF9388" i="12"/>
  <c r="AE9388" i="12"/>
  <c r="AH9387" i="12"/>
  <c r="AG9387" i="12"/>
  <c r="AF9387" i="12"/>
  <c r="AE9387" i="12"/>
  <c r="AH9386" i="12"/>
  <c r="AG9386" i="12"/>
  <c r="AF9386" i="12"/>
  <c r="AE9386" i="12"/>
  <c r="AH9385" i="12"/>
  <c r="AG9385" i="12"/>
  <c r="AF9385" i="12"/>
  <c r="AE9385" i="12"/>
  <c r="AH9384" i="12"/>
  <c r="AG9384" i="12"/>
  <c r="AF9384" i="12"/>
  <c r="AE9384" i="12"/>
  <c r="AH9383" i="12"/>
  <c r="AG9383" i="12"/>
  <c r="AF9383" i="12"/>
  <c r="AE9383" i="12"/>
  <c r="AH9382" i="12"/>
  <c r="AG9382" i="12"/>
  <c r="AF9382" i="12"/>
  <c r="AE9382" i="12"/>
  <c r="AH9381" i="12"/>
  <c r="AG9381" i="12"/>
  <c r="AF9381" i="12"/>
  <c r="AE9381" i="12"/>
  <c r="AH9380" i="12"/>
  <c r="AG9380" i="12"/>
  <c r="AF9380" i="12"/>
  <c r="AE9380" i="12"/>
  <c r="AH9379" i="12"/>
  <c r="AG9379" i="12"/>
  <c r="AF9379" i="12"/>
  <c r="AE9379" i="12"/>
  <c r="AH9378" i="12"/>
  <c r="AG9378" i="12"/>
  <c r="AF9378" i="12"/>
  <c r="AE9378" i="12"/>
  <c r="AH9377" i="12"/>
  <c r="AG9377" i="12"/>
  <c r="AF9377" i="12"/>
  <c r="AE9377" i="12"/>
  <c r="AH9376" i="12"/>
  <c r="AG9376" i="12"/>
  <c r="AF9376" i="12"/>
  <c r="AE9376" i="12"/>
  <c r="AH9375" i="12"/>
  <c r="AG9375" i="12"/>
  <c r="AF9375" i="12"/>
  <c r="AE9375" i="12"/>
  <c r="AH9374" i="12"/>
  <c r="AG9374" i="12"/>
  <c r="AF9374" i="12"/>
  <c r="AE9374" i="12"/>
  <c r="AH9373" i="12"/>
  <c r="AG9373" i="12"/>
  <c r="AF9373" i="12"/>
  <c r="AE9373" i="12"/>
  <c r="AH9372" i="12"/>
  <c r="AG9372" i="12"/>
  <c r="AF9372" i="12"/>
  <c r="AE9372" i="12"/>
  <c r="AH9371" i="12"/>
  <c r="AG9371" i="12"/>
  <c r="AF9371" i="12"/>
  <c r="AE9371" i="12"/>
  <c r="AH9370" i="12"/>
  <c r="AG9370" i="12"/>
  <c r="AF9370" i="12"/>
  <c r="AE9370" i="12"/>
  <c r="AH9369" i="12"/>
  <c r="AG9369" i="12"/>
  <c r="AF9369" i="12"/>
  <c r="AE9369" i="12"/>
  <c r="AH9368" i="12"/>
  <c r="AG9368" i="12"/>
  <c r="AF9368" i="12"/>
  <c r="AE9368" i="12"/>
  <c r="AH9367" i="12"/>
  <c r="AG9367" i="12"/>
  <c r="AF9367" i="12"/>
  <c r="AE9367" i="12"/>
  <c r="AH9366" i="12"/>
  <c r="AG9366" i="12"/>
  <c r="AF9366" i="12"/>
  <c r="AE9366" i="12"/>
  <c r="AH9365" i="12"/>
  <c r="AG9365" i="12"/>
  <c r="AF9365" i="12"/>
  <c r="AE9365" i="12"/>
  <c r="AH9364" i="12"/>
  <c r="AG9364" i="12"/>
  <c r="AF9364" i="12"/>
  <c r="AE9364" i="12"/>
  <c r="AH9363" i="12"/>
  <c r="AG9363" i="12"/>
  <c r="AF9363" i="12"/>
  <c r="AE9363" i="12"/>
  <c r="AH9362" i="12"/>
  <c r="AG9362" i="12"/>
  <c r="AF9362" i="12"/>
  <c r="AE9362" i="12"/>
  <c r="AH9361" i="12"/>
  <c r="AG9361" i="12"/>
  <c r="AF9361" i="12"/>
  <c r="AE9361" i="12"/>
  <c r="AH9360" i="12"/>
  <c r="AG9360" i="12"/>
  <c r="AF9360" i="12"/>
  <c r="AE9360" i="12"/>
  <c r="AH9359" i="12"/>
  <c r="AG9359" i="12"/>
  <c r="AF9359" i="12"/>
  <c r="AE9359" i="12"/>
  <c r="AH9358" i="12"/>
  <c r="AG9358" i="12"/>
  <c r="AF9358" i="12"/>
  <c r="AE9358" i="12"/>
  <c r="AH9357" i="12"/>
  <c r="AG9357" i="12"/>
  <c r="AF9357" i="12"/>
  <c r="AE9357" i="12"/>
  <c r="AH9356" i="12"/>
  <c r="AG9356" i="12"/>
  <c r="AF9356" i="12"/>
  <c r="AE9356" i="12"/>
  <c r="AH9355" i="12"/>
  <c r="AG9355" i="12"/>
  <c r="AF9355" i="12"/>
  <c r="AE9355" i="12"/>
  <c r="AH9354" i="12"/>
  <c r="AG9354" i="12"/>
  <c r="AF9354" i="12"/>
  <c r="AE9354" i="12"/>
  <c r="AH9353" i="12"/>
  <c r="AG9353" i="12"/>
  <c r="AF9353" i="12"/>
  <c r="AE9353" i="12"/>
  <c r="AH9352" i="12"/>
  <c r="AG9352" i="12"/>
  <c r="AF9352" i="12"/>
  <c r="AE9352" i="12"/>
  <c r="AH9351" i="12"/>
  <c r="AG9351" i="12"/>
  <c r="AF9351" i="12"/>
  <c r="AE9351" i="12"/>
  <c r="AH9350" i="12"/>
  <c r="AG9350" i="12"/>
  <c r="AF9350" i="12"/>
  <c r="AE9350" i="12"/>
  <c r="AH9349" i="12"/>
  <c r="AG9349" i="12"/>
  <c r="AF9349" i="12"/>
  <c r="AE9349" i="12"/>
  <c r="AH9348" i="12"/>
  <c r="AG9348" i="12"/>
  <c r="AF9348" i="12"/>
  <c r="AE9348" i="12"/>
  <c r="AH9347" i="12"/>
  <c r="AG9347" i="12"/>
  <c r="AF9347" i="12"/>
  <c r="AE9347" i="12"/>
  <c r="AH9346" i="12"/>
  <c r="AG9346" i="12"/>
  <c r="AF9346" i="12"/>
  <c r="AE9346" i="12"/>
  <c r="AH9345" i="12"/>
  <c r="AG9345" i="12"/>
  <c r="AF9345" i="12"/>
  <c r="AE9345" i="12"/>
  <c r="AH9344" i="12"/>
  <c r="AG9344" i="12"/>
  <c r="AF9344" i="12"/>
  <c r="AE9344" i="12"/>
  <c r="AH9343" i="12"/>
  <c r="AG9343" i="12"/>
  <c r="AF9343" i="12"/>
  <c r="AE9343" i="12"/>
  <c r="AH9342" i="12"/>
  <c r="AG9342" i="12"/>
  <c r="AF9342" i="12"/>
  <c r="AE9342" i="12"/>
  <c r="AH9341" i="12"/>
  <c r="AG9341" i="12"/>
  <c r="AF9341" i="12"/>
  <c r="AE9341" i="12"/>
  <c r="AH9340" i="12"/>
  <c r="AG9340" i="12"/>
  <c r="AF9340" i="12"/>
  <c r="AE9340" i="12"/>
  <c r="AH9339" i="12"/>
  <c r="AG9339" i="12"/>
  <c r="AF9339" i="12"/>
  <c r="AE9339" i="12"/>
  <c r="AH9338" i="12"/>
  <c r="AG9338" i="12"/>
  <c r="AF9338" i="12"/>
  <c r="AE9338" i="12"/>
  <c r="AH9337" i="12"/>
  <c r="AG9337" i="12"/>
  <c r="AF9337" i="12"/>
  <c r="AE9337" i="12"/>
  <c r="AH9336" i="12"/>
  <c r="AG9336" i="12"/>
  <c r="AF9336" i="12"/>
  <c r="AE9336" i="12"/>
  <c r="AH9335" i="12"/>
  <c r="AG9335" i="12"/>
  <c r="AF9335" i="12"/>
  <c r="AE9335" i="12"/>
  <c r="AH9334" i="12"/>
  <c r="AG9334" i="12"/>
  <c r="AF9334" i="12"/>
  <c r="AE9334" i="12"/>
  <c r="AH9333" i="12"/>
  <c r="AG9333" i="12"/>
  <c r="AF9333" i="12"/>
  <c r="AE9333" i="12"/>
  <c r="AH9332" i="12"/>
  <c r="AG9332" i="12"/>
  <c r="AF9332" i="12"/>
  <c r="AE9332" i="12"/>
  <c r="AH9331" i="12"/>
  <c r="AG9331" i="12"/>
  <c r="AF9331" i="12"/>
  <c r="AE9331" i="12"/>
  <c r="AH9330" i="12"/>
  <c r="AG9330" i="12"/>
  <c r="AF9330" i="12"/>
  <c r="AE9330" i="12"/>
  <c r="AH9329" i="12"/>
  <c r="AG9329" i="12"/>
  <c r="AF9329" i="12"/>
  <c r="AE9329" i="12"/>
  <c r="AH9328" i="12"/>
  <c r="AG9328" i="12"/>
  <c r="AF9328" i="12"/>
  <c r="AE9328" i="12"/>
  <c r="AH9327" i="12"/>
  <c r="AG9327" i="12"/>
  <c r="AF9327" i="12"/>
  <c r="AE9327" i="12"/>
  <c r="AH9326" i="12"/>
  <c r="AG9326" i="12"/>
  <c r="AF9326" i="12"/>
  <c r="AE9326" i="12"/>
  <c r="AH9325" i="12"/>
  <c r="AG9325" i="12"/>
  <c r="AF9325" i="12"/>
  <c r="AE9325" i="12"/>
  <c r="AH9324" i="12"/>
  <c r="AG9324" i="12"/>
  <c r="AF9324" i="12"/>
  <c r="AE9324" i="12"/>
  <c r="AH9323" i="12"/>
  <c r="AG9323" i="12"/>
  <c r="AF9323" i="12"/>
  <c r="AE9323" i="12"/>
  <c r="AH9322" i="12"/>
  <c r="AG9322" i="12"/>
  <c r="AF9322" i="12"/>
  <c r="AE9322" i="12"/>
  <c r="AH9321" i="12"/>
  <c r="AG9321" i="12"/>
  <c r="AF9321" i="12"/>
  <c r="AE9321" i="12"/>
  <c r="AH9320" i="12"/>
  <c r="AG9320" i="12"/>
  <c r="AF9320" i="12"/>
  <c r="AE9320" i="12"/>
  <c r="AH9319" i="12"/>
  <c r="AG9319" i="12"/>
  <c r="AF9319" i="12"/>
  <c r="AE9319" i="12"/>
  <c r="AH9318" i="12"/>
  <c r="AG9318" i="12"/>
  <c r="AF9318" i="12"/>
  <c r="AE9318" i="12"/>
  <c r="AH9317" i="12"/>
  <c r="AG9317" i="12"/>
  <c r="AF9317" i="12"/>
  <c r="AE9317" i="12"/>
  <c r="AH9316" i="12"/>
  <c r="AG9316" i="12"/>
  <c r="AF9316" i="12"/>
  <c r="AE9316" i="12"/>
  <c r="AH9315" i="12"/>
  <c r="AG9315" i="12"/>
  <c r="AF9315" i="12"/>
  <c r="AE9315" i="12"/>
  <c r="AH9314" i="12"/>
  <c r="AG9314" i="12"/>
  <c r="AF9314" i="12"/>
  <c r="AE9314" i="12"/>
  <c r="AH9313" i="12"/>
  <c r="AG9313" i="12"/>
  <c r="AF9313" i="12"/>
  <c r="AE9313" i="12"/>
  <c r="AH9312" i="12"/>
  <c r="AG9312" i="12"/>
  <c r="AF9312" i="12"/>
  <c r="AE9312" i="12"/>
  <c r="AH9311" i="12"/>
  <c r="AG9311" i="12"/>
  <c r="AF9311" i="12"/>
  <c r="AE9311" i="12"/>
  <c r="AH9310" i="12"/>
  <c r="AG9310" i="12"/>
  <c r="AF9310" i="12"/>
  <c r="AE9310" i="12"/>
  <c r="AH9309" i="12"/>
  <c r="AG9309" i="12"/>
  <c r="AF9309" i="12"/>
  <c r="AE9309" i="12"/>
  <c r="AH9308" i="12"/>
  <c r="AG9308" i="12"/>
  <c r="AF9308" i="12"/>
  <c r="AE9308" i="12"/>
  <c r="AH9307" i="12"/>
  <c r="AG9307" i="12"/>
  <c r="AF9307" i="12"/>
  <c r="AE9307" i="12"/>
  <c r="AH9306" i="12"/>
  <c r="AG9306" i="12"/>
  <c r="AF9306" i="12"/>
  <c r="AE9306" i="12"/>
  <c r="AH9305" i="12"/>
  <c r="AG9305" i="12"/>
  <c r="AF9305" i="12"/>
  <c r="AE9305" i="12"/>
  <c r="AH9304" i="12"/>
  <c r="AG9304" i="12"/>
  <c r="AF9304" i="12"/>
  <c r="AE9304" i="12"/>
  <c r="AH9303" i="12"/>
  <c r="AG9303" i="12"/>
  <c r="AF9303" i="12"/>
  <c r="AE9303" i="12"/>
  <c r="AH9302" i="12"/>
  <c r="AG9302" i="12"/>
  <c r="AF9302" i="12"/>
  <c r="AE9302" i="12"/>
  <c r="AH9301" i="12"/>
  <c r="AG9301" i="12"/>
  <c r="AF9301" i="12"/>
  <c r="AE9301" i="12"/>
  <c r="AH9300" i="12"/>
  <c r="AG9300" i="12"/>
  <c r="AF9300" i="12"/>
  <c r="AE9300" i="12"/>
  <c r="AH9299" i="12"/>
  <c r="AG9299" i="12"/>
  <c r="AF9299" i="12"/>
  <c r="AE9299" i="12"/>
  <c r="AH9298" i="12"/>
  <c r="AG9298" i="12"/>
  <c r="AF9298" i="12"/>
  <c r="AE9298" i="12"/>
  <c r="AH9297" i="12"/>
  <c r="AG9297" i="12"/>
  <c r="AF9297" i="12"/>
  <c r="AE9297" i="12"/>
  <c r="AH9296" i="12"/>
  <c r="AG9296" i="12"/>
  <c r="AF9296" i="12"/>
  <c r="AE9296" i="12"/>
  <c r="AH9295" i="12"/>
  <c r="AG9295" i="12"/>
  <c r="AF9295" i="12"/>
  <c r="AE9295" i="12"/>
  <c r="AH9294" i="12"/>
  <c r="AG9294" i="12"/>
  <c r="AF9294" i="12"/>
  <c r="AE9294" i="12"/>
  <c r="AH9293" i="12"/>
  <c r="AG9293" i="12"/>
  <c r="AF9293" i="12"/>
  <c r="AE9293" i="12"/>
  <c r="AH9292" i="12"/>
  <c r="AG9292" i="12"/>
  <c r="AF9292" i="12"/>
  <c r="AE9292" i="12"/>
  <c r="AH9291" i="12"/>
  <c r="AG9291" i="12"/>
  <c r="AF9291" i="12"/>
  <c r="AE9291" i="12"/>
  <c r="AH9290" i="12"/>
  <c r="AG9290" i="12"/>
  <c r="AF9290" i="12"/>
  <c r="AE9290" i="12"/>
  <c r="AH9289" i="12"/>
  <c r="AG9289" i="12"/>
  <c r="AF9289" i="12"/>
  <c r="AE9289" i="12"/>
  <c r="AH9288" i="12"/>
  <c r="AG9288" i="12"/>
  <c r="AF9288" i="12"/>
  <c r="AE9288" i="12"/>
  <c r="AH9287" i="12"/>
  <c r="AG9287" i="12"/>
  <c r="AF9287" i="12"/>
  <c r="AE9287" i="12"/>
  <c r="AH9286" i="12"/>
  <c r="AG9286" i="12"/>
  <c r="AF9286" i="12"/>
  <c r="AE9286" i="12"/>
  <c r="AH9285" i="12"/>
  <c r="AG9285" i="12"/>
  <c r="AF9285" i="12"/>
  <c r="AE9285" i="12"/>
  <c r="AH9284" i="12"/>
  <c r="AG9284" i="12"/>
  <c r="AF9284" i="12"/>
  <c r="AE9284" i="12"/>
  <c r="AH9283" i="12"/>
  <c r="AG9283" i="12"/>
  <c r="AF9283" i="12"/>
  <c r="AE9283" i="12"/>
  <c r="AH9282" i="12"/>
  <c r="AG9282" i="12"/>
  <c r="AF9282" i="12"/>
  <c r="AE9282" i="12"/>
  <c r="AH9281" i="12"/>
  <c r="AG9281" i="12"/>
  <c r="AF9281" i="12"/>
  <c r="AE9281" i="12"/>
  <c r="AH9280" i="12"/>
  <c r="AG9280" i="12"/>
  <c r="AF9280" i="12"/>
  <c r="AE9280" i="12"/>
  <c r="AH9279" i="12"/>
  <c r="AG9279" i="12"/>
  <c r="AF9279" i="12"/>
  <c r="AE9279" i="12"/>
  <c r="AH9278" i="12"/>
  <c r="AG9278" i="12"/>
  <c r="AF9278" i="12"/>
  <c r="AE9278" i="12"/>
  <c r="AH9277" i="12"/>
  <c r="AG9277" i="12"/>
  <c r="AF9277" i="12"/>
  <c r="AE9277" i="12"/>
  <c r="AH9276" i="12"/>
  <c r="AG9276" i="12"/>
  <c r="AF9276" i="12"/>
  <c r="AE9276" i="12"/>
  <c r="AH9275" i="12"/>
  <c r="AG9275" i="12"/>
  <c r="AF9275" i="12"/>
  <c r="AE9275" i="12"/>
  <c r="AH9274" i="12"/>
  <c r="AG9274" i="12"/>
  <c r="AF9274" i="12"/>
  <c r="AE9274" i="12"/>
  <c r="AH9273" i="12"/>
  <c r="AG9273" i="12"/>
  <c r="AF9273" i="12"/>
  <c r="AE9273" i="12"/>
  <c r="AH9272" i="12"/>
  <c r="AG9272" i="12"/>
  <c r="AF9272" i="12"/>
  <c r="AE9272" i="12"/>
  <c r="AH9271" i="12"/>
  <c r="AG9271" i="12"/>
  <c r="AF9271" i="12"/>
  <c r="AE9271" i="12"/>
  <c r="AH9270" i="12"/>
  <c r="AG9270" i="12"/>
  <c r="AF9270" i="12"/>
  <c r="AE9270" i="12"/>
  <c r="AH9269" i="12"/>
  <c r="AG9269" i="12"/>
  <c r="AF9269" i="12"/>
  <c r="AE9269" i="12"/>
  <c r="AH9268" i="12"/>
  <c r="AG9268" i="12"/>
  <c r="AF9268" i="12"/>
  <c r="AE9268" i="12"/>
  <c r="AH9267" i="12"/>
  <c r="AG9267" i="12"/>
  <c r="AF9267" i="12"/>
  <c r="AE9267" i="12"/>
  <c r="AH9266" i="12"/>
  <c r="AG9266" i="12"/>
  <c r="AF9266" i="12"/>
  <c r="AE9266" i="12"/>
  <c r="AH9265" i="12"/>
  <c r="AG9265" i="12"/>
  <c r="AF9265" i="12"/>
  <c r="AE9265" i="12"/>
  <c r="AH9264" i="12"/>
  <c r="AG9264" i="12"/>
  <c r="AF9264" i="12"/>
  <c r="AE9264" i="12"/>
  <c r="AH9263" i="12"/>
  <c r="AG9263" i="12"/>
  <c r="AF9263" i="12"/>
  <c r="AE9263" i="12"/>
  <c r="AH9262" i="12"/>
  <c r="AG9262" i="12"/>
  <c r="AF9262" i="12"/>
  <c r="AE9262" i="12"/>
  <c r="AH9261" i="12"/>
  <c r="AG9261" i="12"/>
  <c r="AF9261" i="12"/>
  <c r="AE9261" i="12"/>
  <c r="AH9260" i="12"/>
  <c r="AG9260" i="12"/>
  <c r="AF9260" i="12"/>
  <c r="AE9260" i="12"/>
  <c r="AH9259" i="12"/>
  <c r="AG9259" i="12"/>
  <c r="AF9259" i="12"/>
  <c r="AE9259" i="12"/>
  <c r="AH9258" i="12"/>
  <c r="AG9258" i="12"/>
  <c r="AF9258" i="12"/>
  <c r="AE9258" i="12"/>
  <c r="AH9257" i="12"/>
  <c r="AG9257" i="12"/>
  <c r="AF9257" i="12"/>
  <c r="AE9257" i="12"/>
  <c r="AH9256" i="12"/>
  <c r="AG9256" i="12"/>
  <c r="AF9256" i="12"/>
  <c r="AE9256" i="12"/>
  <c r="AH9255" i="12"/>
  <c r="AG9255" i="12"/>
  <c r="AF9255" i="12"/>
  <c r="AE9255" i="12"/>
  <c r="AH9254" i="12"/>
  <c r="AG9254" i="12"/>
  <c r="AF9254" i="12"/>
  <c r="AE9254" i="12"/>
  <c r="AH9253" i="12"/>
  <c r="AG9253" i="12"/>
  <c r="AF9253" i="12"/>
  <c r="AE9253" i="12"/>
  <c r="AH9252" i="12"/>
  <c r="AG9252" i="12"/>
  <c r="AF9252" i="12"/>
  <c r="AE9252" i="12"/>
  <c r="AH9251" i="12"/>
  <c r="AG9251" i="12"/>
  <c r="AF9251" i="12"/>
  <c r="AE9251" i="12"/>
  <c r="AH9250" i="12"/>
  <c r="AG9250" i="12"/>
  <c r="AF9250" i="12"/>
  <c r="AE9250" i="12"/>
  <c r="AH9249" i="12"/>
  <c r="AG9249" i="12"/>
  <c r="AF9249" i="12"/>
  <c r="AE9249" i="12"/>
  <c r="AH9248" i="12"/>
  <c r="AG9248" i="12"/>
  <c r="AF9248" i="12"/>
  <c r="AE9248" i="12"/>
  <c r="AH9247" i="12"/>
  <c r="AG9247" i="12"/>
  <c r="AF9247" i="12"/>
  <c r="AE9247" i="12"/>
  <c r="AH9246" i="12"/>
  <c r="AG9246" i="12"/>
  <c r="AF9246" i="12"/>
  <c r="AE9246" i="12"/>
  <c r="AH9245" i="12"/>
  <c r="AG9245" i="12"/>
  <c r="AF9245" i="12"/>
  <c r="AE9245" i="12"/>
  <c r="AH9244" i="12"/>
  <c r="AG9244" i="12"/>
  <c r="AF9244" i="12"/>
  <c r="AE9244" i="12"/>
  <c r="AH9243" i="12"/>
  <c r="AG9243" i="12"/>
  <c r="AF9243" i="12"/>
  <c r="AE9243" i="12"/>
  <c r="AH9242" i="12"/>
  <c r="AG9242" i="12"/>
  <c r="AF9242" i="12"/>
  <c r="AE9242" i="12"/>
  <c r="AH9241" i="12"/>
  <c r="AG9241" i="12"/>
  <c r="AF9241" i="12"/>
  <c r="AE9241" i="12"/>
  <c r="AH9240" i="12"/>
  <c r="AG9240" i="12"/>
  <c r="AF9240" i="12"/>
  <c r="AE9240" i="12"/>
  <c r="AH9239" i="12"/>
  <c r="AG9239" i="12"/>
  <c r="AF9239" i="12"/>
  <c r="AE9239" i="12"/>
  <c r="AH9238" i="12"/>
  <c r="AG9238" i="12"/>
  <c r="AF9238" i="12"/>
  <c r="AE9238" i="12"/>
  <c r="AH9237" i="12"/>
  <c r="AG9237" i="12"/>
  <c r="AF9237" i="12"/>
  <c r="AE9237" i="12"/>
  <c r="AH9236" i="12"/>
  <c r="AG9236" i="12"/>
  <c r="AF9236" i="12"/>
  <c r="AE9236" i="12"/>
  <c r="AH9235" i="12"/>
  <c r="AG9235" i="12"/>
  <c r="AF9235" i="12"/>
  <c r="AE9235" i="12"/>
  <c r="AH9234" i="12"/>
  <c r="AG9234" i="12"/>
  <c r="AF9234" i="12"/>
  <c r="AE9234" i="12"/>
  <c r="AH9233" i="12"/>
  <c r="AG9233" i="12"/>
  <c r="AF9233" i="12"/>
  <c r="AE9233" i="12"/>
  <c r="AH9232" i="12"/>
  <c r="AG9232" i="12"/>
  <c r="AF9232" i="12"/>
  <c r="AE9232" i="12"/>
  <c r="AH9231" i="12"/>
  <c r="AG9231" i="12"/>
  <c r="AF9231" i="12"/>
  <c r="AE9231" i="12"/>
  <c r="AH9230" i="12"/>
  <c r="AG9230" i="12"/>
  <c r="AF9230" i="12"/>
  <c r="AE9230" i="12"/>
  <c r="AH9229" i="12"/>
  <c r="AG9229" i="12"/>
  <c r="AF9229" i="12"/>
  <c r="AE9229" i="12"/>
  <c r="AH9228" i="12"/>
  <c r="AG9228" i="12"/>
  <c r="AF9228" i="12"/>
  <c r="AE9228" i="12"/>
  <c r="AH9227" i="12"/>
  <c r="AG9227" i="12"/>
  <c r="AF9227" i="12"/>
  <c r="AE9227" i="12"/>
  <c r="AH9226" i="12"/>
  <c r="AG9226" i="12"/>
  <c r="AF9226" i="12"/>
  <c r="AE9226" i="12"/>
  <c r="AH9225" i="12"/>
  <c r="AG9225" i="12"/>
  <c r="AF9225" i="12"/>
  <c r="AE9225" i="12"/>
  <c r="AH9224" i="12"/>
  <c r="AG9224" i="12"/>
  <c r="AF9224" i="12"/>
  <c r="AE9224" i="12"/>
  <c r="AH9223" i="12"/>
  <c r="AG9223" i="12"/>
  <c r="AF9223" i="12"/>
  <c r="AE9223" i="12"/>
  <c r="AH9222" i="12"/>
  <c r="AG9222" i="12"/>
  <c r="AF9222" i="12"/>
  <c r="AE9222" i="12"/>
  <c r="AH9221" i="12"/>
  <c r="AG9221" i="12"/>
  <c r="AF9221" i="12"/>
  <c r="AE9221" i="12"/>
  <c r="AH9220" i="12"/>
  <c r="AG9220" i="12"/>
  <c r="AF9220" i="12"/>
  <c r="AE9220" i="12"/>
  <c r="AH9219" i="12"/>
  <c r="AG9219" i="12"/>
  <c r="AF9219" i="12"/>
  <c r="AE9219" i="12"/>
  <c r="AH9218" i="12"/>
  <c r="AG9218" i="12"/>
  <c r="AF9218" i="12"/>
  <c r="AE9218" i="12"/>
  <c r="AH9217" i="12"/>
  <c r="AG9217" i="12"/>
  <c r="AF9217" i="12"/>
  <c r="AE9217" i="12"/>
  <c r="AH9216" i="12"/>
  <c r="AG9216" i="12"/>
  <c r="AF9216" i="12"/>
  <c r="AE9216" i="12"/>
  <c r="AH9215" i="12"/>
  <c r="AG9215" i="12"/>
  <c r="AF9215" i="12"/>
  <c r="AE9215" i="12"/>
  <c r="AH9214" i="12"/>
  <c r="AG9214" i="12"/>
  <c r="AF9214" i="12"/>
  <c r="AE9214" i="12"/>
  <c r="AH9213" i="12"/>
  <c r="AG9213" i="12"/>
  <c r="AF9213" i="12"/>
  <c r="AE9213" i="12"/>
  <c r="AH9212" i="12"/>
  <c r="AG9212" i="12"/>
  <c r="AF9212" i="12"/>
  <c r="AE9212" i="12"/>
  <c r="AH9211" i="12"/>
  <c r="AG9211" i="12"/>
  <c r="AF9211" i="12"/>
  <c r="AE9211" i="12"/>
  <c r="AH9210" i="12"/>
  <c r="AG9210" i="12"/>
  <c r="AF9210" i="12"/>
  <c r="AE9210" i="12"/>
  <c r="AH9209" i="12"/>
  <c r="AG9209" i="12"/>
  <c r="AF9209" i="12"/>
  <c r="AE9209" i="12"/>
  <c r="AH9208" i="12"/>
  <c r="AG9208" i="12"/>
  <c r="AF9208" i="12"/>
  <c r="AE9208" i="12"/>
  <c r="AH9207" i="12"/>
  <c r="AG9207" i="12"/>
  <c r="AF9207" i="12"/>
  <c r="AE9207" i="12"/>
  <c r="AH9206" i="12"/>
  <c r="AG9206" i="12"/>
  <c r="AF9206" i="12"/>
  <c r="AE9206" i="12"/>
  <c r="AH9205" i="12"/>
  <c r="AG9205" i="12"/>
  <c r="AF9205" i="12"/>
  <c r="AE9205" i="12"/>
  <c r="AH9204" i="12"/>
  <c r="AG9204" i="12"/>
  <c r="AF9204" i="12"/>
  <c r="AE9204" i="12"/>
  <c r="AH9203" i="12"/>
  <c r="AG9203" i="12"/>
  <c r="AF9203" i="12"/>
  <c r="AE9203" i="12"/>
  <c r="AH9202" i="12"/>
  <c r="AG9202" i="12"/>
  <c r="AF9202" i="12"/>
  <c r="AE9202" i="12"/>
  <c r="AH9201" i="12"/>
  <c r="AG9201" i="12"/>
  <c r="AF9201" i="12"/>
  <c r="AE9201" i="12"/>
  <c r="AH9200" i="12"/>
  <c r="AG9200" i="12"/>
  <c r="AF9200" i="12"/>
  <c r="AE9200" i="12"/>
  <c r="AH9199" i="12"/>
  <c r="AG9199" i="12"/>
  <c r="AF9199" i="12"/>
  <c r="AE9199" i="12"/>
  <c r="AH9198" i="12"/>
  <c r="AG9198" i="12"/>
  <c r="AF9198" i="12"/>
  <c r="AE9198" i="12"/>
  <c r="AH9197" i="12"/>
  <c r="AG9197" i="12"/>
  <c r="AF9197" i="12"/>
  <c r="AE9197" i="12"/>
  <c r="AH9196" i="12"/>
  <c r="AG9196" i="12"/>
  <c r="AF9196" i="12"/>
  <c r="AE9196" i="12"/>
  <c r="AH9195" i="12"/>
  <c r="AG9195" i="12"/>
  <c r="AF9195" i="12"/>
  <c r="AE9195" i="12"/>
  <c r="AH9194" i="12"/>
  <c r="AG9194" i="12"/>
  <c r="AF9194" i="12"/>
  <c r="AE9194" i="12"/>
  <c r="AH9193" i="12"/>
  <c r="AG9193" i="12"/>
  <c r="AF9193" i="12"/>
  <c r="AE9193" i="12"/>
  <c r="AH9192" i="12"/>
  <c r="AG9192" i="12"/>
  <c r="AF9192" i="12"/>
  <c r="AE9192" i="12"/>
  <c r="AH9191" i="12"/>
  <c r="AG9191" i="12"/>
  <c r="AF9191" i="12"/>
  <c r="AE9191" i="12"/>
  <c r="AH9190" i="12"/>
  <c r="AG9190" i="12"/>
  <c r="AF9190" i="12"/>
  <c r="AE9190" i="12"/>
  <c r="AH9189" i="12"/>
  <c r="AG9189" i="12"/>
  <c r="AF9189" i="12"/>
  <c r="AE9189" i="12"/>
  <c r="AH9188" i="12"/>
  <c r="AG9188" i="12"/>
  <c r="AF9188" i="12"/>
  <c r="AE9188" i="12"/>
  <c r="AH9187" i="12"/>
  <c r="AG9187" i="12"/>
  <c r="AF9187" i="12"/>
  <c r="AE9187" i="12"/>
  <c r="AH9186" i="12"/>
  <c r="AG9186" i="12"/>
  <c r="AF9186" i="12"/>
  <c r="AE9186" i="12"/>
  <c r="AH9185" i="12"/>
  <c r="AG9185" i="12"/>
  <c r="AF9185" i="12"/>
  <c r="AE9185" i="12"/>
  <c r="AH9184" i="12"/>
  <c r="AG9184" i="12"/>
  <c r="AF9184" i="12"/>
  <c r="AE9184" i="12"/>
  <c r="AH9183" i="12"/>
  <c r="AG9183" i="12"/>
  <c r="AF9183" i="12"/>
  <c r="AE9183" i="12"/>
  <c r="AH9182" i="12"/>
  <c r="AG9182" i="12"/>
  <c r="AF9182" i="12"/>
  <c r="AE9182" i="12"/>
  <c r="AH9181" i="12"/>
  <c r="AG9181" i="12"/>
  <c r="AF9181" i="12"/>
  <c r="AE9181" i="12"/>
  <c r="AH9180" i="12"/>
  <c r="AG9180" i="12"/>
  <c r="AF9180" i="12"/>
  <c r="AE9180" i="12"/>
  <c r="AH9179" i="12"/>
  <c r="AG9179" i="12"/>
  <c r="AF9179" i="12"/>
  <c r="AE9179" i="12"/>
  <c r="AH9178" i="12"/>
  <c r="AG9178" i="12"/>
  <c r="AF9178" i="12"/>
  <c r="AE9178" i="12"/>
  <c r="AH9177" i="12"/>
  <c r="AG9177" i="12"/>
  <c r="AF9177" i="12"/>
  <c r="AE9177" i="12"/>
  <c r="AH9176" i="12"/>
  <c r="AG9176" i="12"/>
  <c r="AF9176" i="12"/>
  <c r="AE9176" i="12"/>
  <c r="AH9175" i="12"/>
  <c r="AG9175" i="12"/>
  <c r="AF9175" i="12"/>
  <c r="AE9175" i="12"/>
  <c r="AH9174" i="12"/>
  <c r="AG9174" i="12"/>
  <c r="AF9174" i="12"/>
  <c r="AE9174" i="12"/>
  <c r="AH9173" i="12"/>
  <c r="AG9173" i="12"/>
  <c r="AF9173" i="12"/>
  <c r="AE9173" i="12"/>
  <c r="AH9172" i="12"/>
  <c r="AG9172" i="12"/>
  <c r="AF9172" i="12"/>
  <c r="AE9172" i="12"/>
  <c r="AH9171" i="12"/>
  <c r="AG9171" i="12"/>
  <c r="AF9171" i="12"/>
  <c r="AE9171" i="12"/>
  <c r="AH9170" i="12"/>
  <c r="AG9170" i="12"/>
  <c r="AF9170" i="12"/>
  <c r="AE9170" i="12"/>
  <c r="AH9169" i="12"/>
  <c r="AG9169" i="12"/>
  <c r="AF9169" i="12"/>
  <c r="AE9169" i="12"/>
  <c r="AH9168" i="12"/>
  <c r="AG9168" i="12"/>
  <c r="AF9168" i="12"/>
  <c r="AE9168" i="12"/>
  <c r="AH9167" i="12"/>
  <c r="AG9167" i="12"/>
  <c r="AF9167" i="12"/>
  <c r="AE9167" i="12"/>
  <c r="AH9166" i="12"/>
  <c r="AG9166" i="12"/>
  <c r="AF9166" i="12"/>
  <c r="AE9166" i="12"/>
  <c r="AH9165" i="12"/>
  <c r="AG9165" i="12"/>
  <c r="AF9165" i="12"/>
  <c r="AE9165" i="12"/>
  <c r="AH9164" i="12"/>
  <c r="AG9164" i="12"/>
  <c r="AF9164" i="12"/>
  <c r="AE9164" i="12"/>
  <c r="AH9163" i="12"/>
  <c r="AG9163" i="12"/>
  <c r="AF9163" i="12"/>
  <c r="AE9163" i="12"/>
  <c r="AH9162" i="12"/>
  <c r="AG9162" i="12"/>
  <c r="AF9162" i="12"/>
  <c r="AE9162" i="12"/>
  <c r="AH9161" i="12"/>
  <c r="AG9161" i="12"/>
  <c r="AF9161" i="12"/>
  <c r="AE9161" i="12"/>
  <c r="AH9160" i="12"/>
  <c r="AG9160" i="12"/>
  <c r="AF9160" i="12"/>
  <c r="AE9160" i="12"/>
  <c r="AH9159" i="12"/>
  <c r="AG9159" i="12"/>
  <c r="AF9159" i="12"/>
  <c r="AE9159" i="12"/>
  <c r="AH9158" i="12"/>
  <c r="AG9158" i="12"/>
  <c r="AF9158" i="12"/>
  <c r="AE9158" i="12"/>
  <c r="AH9157" i="12"/>
  <c r="AG9157" i="12"/>
  <c r="AF9157" i="12"/>
  <c r="AE9157" i="12"/>
  <c r="AH9156" i="12"/>
  <c r="AG9156" i="12"/>
  <c r="AF9156" i="12"/>
  <c r="AE9156" i="12"/>
  <c r="AH9155" i="12"/>
  <c r="AG9155" i="12"/>
  <c r="AF9155" i="12"/>
  <c r="AE9155" i="12"/>
  <c r="AH9154" i="12"/>
  <c r="AG9154" i="12"/>
  <c r="AF9154" i="12"/>
  <c r="AE9154" i="12"/>
  <c r="AH9153" i="12"/>
  <c r="AG9153" i="12"/>
  <c r="AF9153" i="12"/>
  <c r="AE9153" i="12"/>
  <c r="AH9152" i="12"/>
  <c r="AG9152" i="12"/>
  <c r="AF9152" i="12"/>
  <c r="AE9152" i="12"/>
  <c r="AH9151" i="12"/>
  <c r="AG9151" i="12"/>
  <c r="AF9151" i="12"/>
  <c r="AE9151" i="12"/>
  <c r="AH9150" i="12"/>
  <c r="AG9150" i="12"/>
  <c r="AF9150" i="12"/>
  <c r="AE9150" i="12"/>
  <c r="AH9149" i="12"/>
  <c r="AG9149" i="12"/>
  <c r="AF9149" i="12"/>
  <c r="AE9149" i="12"/>
  <c r="AH9148" i="12"/>
  <c r="AG9148" i="12"/>
  <c r="AF9148" i="12"/>
  <c r="AE9148" i="12"/>
  <c r="AH9147" i="12"/>
  <c r="AG9147" i="12"/>
  <c r="AF9147" i="12"/>
  <c r="AE9147" i="12"/>
  <c r="AH9146" i="12"/>
  <c r="AG9146" i="12"/>
  <c r="AF9146" i="12"/>
  <c r="AE9146" i="12"/>
  <c r="AH9145" i="12"/>
  <c r="AG9145" i="12"/>
  <c r="AF9145" i="12"/>
  <c r="AE9145" i="12"/>
  <c r="AH9144" i="12"/>
  <c r="AG9144" i="12"/>
  <c r="AF9144" i="12"/>
  <c r="AE9144" i="12"/>
  <c r="AH9143" i="12"/>
  <c r="AG9143" i="12"/>
  <c r="AF9143" i="12"/>
  <c r="AE9143" i="12"/>
  <c r="AH9142" i="12"/>
  <c r="AG9142" i="12"/>
  <c r="AF9142" i="12"/>
  <c r="AE9142" i="12"/>
  <c r="AH9141" i="12"/>
  <c r="AG9141" i="12"/>
  <c r="AF9141" i="12"/>
  <c r="AE9141" i="12"/>
  <c r="AH9140" i="12"/>
  <c r="AG9140" i="12"/>
  <c r="AF9140" i="12"/>
  <c r="AE9140" i="12"/>
  <c r="AH9139" i="12"/>
  <c r="AG9139" i="12"/>
  <c r="AF9139" i="12"/>
  <c r="AE9139" i="12"/>
  <c r="AH9138" i="12"/>
  <c r="AG9138" i="12"/>
  <c r="AF9138" i="12"/>
  <c r="AE9138" i="12"/>
  <c r="AH9137" i="12"/>
  <c r="AG9137" i="12"/>
  <c r="AF9137" i="12"/>
  <c r="AE9137" i="12"/>
  <c r="AH9136" i="12"/>
  <c r="AG9136" i="12"/>
  <c r="AF9136" i="12"/>
  <c r="AE9136" i="12"/>
  <c r="AH9135" i="12"/>
  <c r="AG9135" i="12"/>
  <c r="AF9135" i="12"/>
  <c r="AE9135" i="12"/>
  <c r="AH9134" i="12"/>
  <c r="AG9134" i="12"/>
  <c r="AF9134" i="12"/>
  <c r="AE9134" i="12"/>
  <c r="AH9133" i="12"/>
  <c r="AG9133" i="12"/>
  <c r="AF9133" i="12"/>
  <c r="AE9133" i="12"/>
  <c r="AH9132" i="12"/>
  <c r="AG9132" i="12"/>
  <c r="AF9132" i="12"/>
  <c r="AE9132" i="12"/>
  <c r="AH9131" i="12"/>
  <c r="AG9131" i="12"/>
  <c r="AF9131" i="12"/>
  <c r="AE9131" i="12"/>
  <c r="AH9130" i="12"/>
  <c r="AG9130" i="12"/>
  <c r="AF9130" i="12"/>
  <c r="AE9130" i="12"/>
  <c r="AH9129" i="12"/>
  <c r="AG9129" i="12"/>
  <c r="AF9129" i="12"/>
  <c r="AE9129" i="12"/>
  <c r="AH9128" i="12"/>
  <c r="AG9128" i="12"/>
  <c r="AF9128" i="12"/>
  <c r="AE9128" i="12"/>
  <c r="AH9127" i="12"/>
  <c r="AG9127" i="12"/>
  <c r="AF9127" i="12"/>
  <c r="AE9127" i="12"/>
  <c r="AH9126" i="12"/>
  <c r="AG9126" i="12"/>
  <c r="AF9126" i="12"/>
  <c r="AE9126" i="12"/>
  <c r="AH9125" i="12"/>
  <c r="AG9125" i="12"/>
  <c r="AF9125" i="12"/>
  <c r="AE9125" i="12"/>
  <c r="AH9124" i="12"/>
  <c r="AG9124" i="12"/>
  <c r="AF9124" i="12"/>
  <c r="AE9124" i="12"/>
  <c r="AH9123" i="12"/>
  <c r="AG9123" i="12"/>
  <c r="AF9123" i="12"/>
  <c r="AE9123" i="12"/>
  <c r="AH9122" i="12"/>
  <c r="AG9122" i="12"/>
  <c r="AF9122" i="12"/>
  <c r="AE9122" i="12"/>
  <c r="AH9121" i="12"/>
  <c r="AG9121" i="12"/>
  <c r="AF9121" i="12"/>
  <c r="AE9121" i="12"/>
  <c r="AH9120" i="12"/>
  <c r="AG9120" i="12"/>
  <c r="AF9120" i="12"/>
  <c r="AE9120" i="12"/>
  <c r="AH9119" i="12"/>
  <c r="AG9119" i="12"/>
  <c r="AF9119" i="12"/>
  <c r="AE9119" i="12"/>
  <c r="AH9118" i="12"/>
  <c r="AG9118" i="12"/>
  <c r="AF9118" i="12"/>
  <c r="AE9118" i="12"/>
  <c r="AH9117" i="12"/>
  <c r="AG9117" i="12"/>
  <c r="AF9117" i="12"/>
  <c r="AE9117" i="12"/>
  <c r="AH9116" i="12"/>
  <c r="AG9116" i="12"/>
  <c r="AF9116" i="12"/>
  <c r="AE9116" i="12"/>
  <c r="AH9115" i="12"/>
  <c r="AG9115" i="12"/>
  <c r="AF9115" i="12"/>
  <c r="AE9115" i="12"/>
  <c r="AH9114" i="12"/>
  <c r="AG9114" i="12"/>
  <c r="AF9114" i="12"/>
  <c r="AE9114" i="12"/>
  <c r="AH9113" i="12"/>
  <c r="AG9113" i="12"/>
  <c r="AF9113" i="12"/>
  <c r="AE9113" i="12"/>
  <c r="AH9112" i="12"/>
  <c r="AG9112" i="12"/>
  <c r="AF9112" i="12"/>
  <c r="AE9112" i="12"/>
  <c r="AH9111" i="12"/>
  <c r="AG9111" i="12"/>
  <c r="AF9111" i="12"/>
  <c r="AE9111" i="12"/>
  <c r="AH9110" i="12"/>
  <c r="AG9110" i="12"/>
  <c r="AF9110" i="12"/>
  <c r="AE9110" i="12"/>
  <c r="AH9109" i="12"/>
  <c r="AG9109" i="12"/>
  <c r="AF9109" i="12"/>
  <c r="AE9109" i="12"/>
  <c r="AH9108" i="12"/>
  <c r="AG9108" i="12"/>
  <c r="AF9108" i="12"/>
  <c r="AE9108" i="12"/>
  <c r="AH9107" i="12"/>
  <c r="AG9107" i="12"/>
  <c r="AF9107" i="12"/>
  <c r="AE9107" i="12"/>
  <c r="AH9106" i="12"/>
  <c r="AG9106" i="12"/>
  <c r="AF9106" i="12"/>
  <c r="AE9106" i="12"/>
  <c r="AH9105" i="12"/>
  <c r="AG9105" i="12"/>
  <c r="AF9105" i="12"/>
  <c r="AE9105" i="12"/>
  <c r="AH9104" i="12"/>
  <c r="AG9104" i="12"/>
  <c r="AF9104" i="12"/>
  <c r="AE9104" i="12"/>
  <c r="AH9103" i="12"/>
  <c r="AG9103" i="12"/>
  <c r="AF9103" i="12"/>
  <c r="AE9103" i="12"/>
  <c r="AH9102" i="12"/>
  <c r="AG9102" i="12"/>
  <c r="AF9102" i="12"/>
  <c r="AE9102" i="12"/>
  <c r="AH9101" i="12"/>
  <c r="AG9101" i="12"/>
  <c r="AF9101" i="12"/>
  <c r="AE9101" i="12"/>
  <c r="AH9100" i="12"/>
  <c r="AG9100" i="12"/>
  <c r="AF9100" i="12"/>
  <c r="AE9100" i="12"/>
  <c r="AH9099" i="12"/>
  <c r="AG9099" i="12"/>
  <c r="AF9099" i="12"/>
  <c r="AE9099" i="12"/>
  <c r="AH9098" i="12"/>
  <c r="AG9098" i="12"/>
  <c r="AF9098" i="12"/>
  <c r="AE9098" i="12"/>
  <c r="AH9097" i="12"/>
  <c r="AG9097" i="12"/>
  <c r="AF9097" i="12"/>
  <c r="AE9097" i="12"/>
  <c r="AH9096" i="12"/>
  <c r="AG9096" i="12"/>
  <c r="AF9096" i="12"/>
  <c r="AE9096" i="12"/>
  <c r="AH9095" i="12"/>
  <c r="AG9095" i="12"/>
  <c r="AF9095" i="12"/>
  <c r="AE9095" i="12"/>
  <c r="AH9094" i="12"/>
  <c r="AG9094" i="12"/>
  <c r="AF9094" i="12"/>
  <c r="AE9094" i="12"/>
  <c r="AH9093" i="12"/>
  <c r="AG9093" i="12"/>
  <c r="AF9093" i="12"/>
  <c r="AE9093" i="12"/>
  <c r="AH9092" i="12"/>
  <c r="AG9092" i="12"/>
  <c r="AF9092" i="12"/>
  <c r="AE9092" i="12"/>
  <c r="AH9091" i="12"/>
  <c r="AG9091" i="12"/>
  <c r="AF9091" i="12"/>
  <c r="AE9091" i="12"/>
  <c r="AH9090" i="12"/>
  <c r="AG9090" i="12"/>
  <c r="AF9090" i="12"/>
  <c r="AE9090" i="12"/>
  <c r="AH9089" i="12"/>
  <c r="AG9089" i="12"/>
  <c r="AF9089" i="12"/>
  <c r="AE9089" i="12"/>
  <c r="AH9088" i="12"/>
  <c r="AG9088" i="12"/>
  <c r="AF9088" i="12"/>
  <c r="AE9088" i="12"/>
  <c r="AH9087" i="12"/>
  <c r="AG9087" i="12"/>
  <c r="AF9087" i="12"/>
  <c r="AE9087" i="12"/>
  <c r="AH9086" i="12"/>
  <c r="AG9086" i="12"/>
  <c r="AF9086" i="12"/>
  <c r="AE9086" i="12"/>
  <c r="AH9085" i="12"/>
  <c r="AG9085" i="12"/>
  <c r="AF9085" i="12"/>
  <c r="AE9085" i="12"/>
  <c r="AH9084" i="12"/>
  <c r="AG9084" i="12"/>
  <c r="AF9084" i="12"/>
  <c r="AE9084" i="12"/>
  <c r="AH9083" i="12"/>
  <c r="AG9083" i="12"/>
  <c r="AF9083" i="12"/>
  <c r="AE9083" i="12"/>
  <c r="AH9082" i="12"/>
  <c r="AG9082" i="12"/>
  <c r="AF9082" i="12"/>
  <c r="AE9082" i="12"/>
  <c r="AH9081" i="12"/>
  <c r="AG9081" i="12"/>
  <c r="AF9081" i="12"/>
  <c r="AE9081" i="12"/>
  <c r="AH9080" i="12"/>
  <c r="AG9080" i="12"/>
  <c r="AF9080" i="12"/>
  <c r="AE9080" i="12"/>
  <c r="AH9079" i="12"/>
  <c r="AG9079" i="12"/>
  <c r="AF9079" i="12"/>
  <c r="AE9079" i="12"/>
  <c r="AH9078" i="12"/>
  <c r="AG9078" i="12"/>
  <c r="AF9078" i="12"/>
  <c r="AE9078" i="12"/>
  <c r="AH9077" i="12"/>
  <c r="AG9077" i="12"/>
  <c r="AF9077" i="12"/>
  <c r="AE9077" i="12"/>
  <c r="AH9076" i="12"/>
  <c r="AG9076" i="12"/>
  <c r="AF9076" i="12"/>
  <c r="AE9076" i="12"/>
  <c r="AH9075" i="12"/>
  <c r="AG9075" i="12"/>
  <c r="AF9075" i="12"/>
  <c r="AE9075" i="12"/>
  <c r="AH9074" i="12"/>
  <c r="AG9074" i="12"/>
  <c r="AF9074" i="12"/>
  <c r="AE9074" i="12"/>
  <c r="AH9073" i="12"/>
  <c r="AG9073" i="12"/>
  <c r="AF9073" i="12"/>
  <c r="AE9073" i="12"/>
  <c r="AH9072" i="12"/>
  <c r="AG9072" i="12"/>
  <c r="AF9072" i="12"/>
  <c r="AE9072" i="12"/>
  <c r="AH9071" i="12"/>
  <c r="AG9071" i="12"/>
  <c r="AF9071" i="12"/>
  <c r="AE9071" i="12"/>
  <c r="AH9070" i="12"/>
  <c r="AG9070" i="12"/>
  <c r="AF9070" i="12"/>
  <c r="AE9070" i="12"/>
  <c r="AH9069" i="12"/>
  <c r="AG9069" i="12"/>
  <c r="AF9069" i="12"/>
  <c r="AE9069" i="12"/>
  <c r="AH9068" i="12"/>
  <c r="AG9068" i="12"/>
  <c r="AF9068" i="12"/>
  <c r="AE9068" i="12"/>
  <c r="AH9067" i="12"/>
  <c r="AG9067" i="12"/>
  <c r="AF9067" i="12"/>
  <c r="AE9067" i="12"/>
  <c r="AH9066" i="12"/>
  <c r="AG9066" i="12"/>
  <c r="AF9066" i="12"/>
  <c r="AE9066" i="12"/>
  <c r="AH9065" i="12"/>
  <c r="AG9065" i="12"/>
  <c r="AF9065" i="12"/>
  <c r="AE9065" i="12"/>
  <c r="AH9064" i="12"/>
  <c r="AG9064" i="12"/>
  <c r="AF9064" i="12"/>
  <c r="AE9064" i="12"/>
  <c r="AH9063" i="12"/>
  <c r="AG9063" i="12"/>
  <c r="AF9063" i="12"/>
  <c r="AE9063" i="12"/>
  <c r="AH9062" i="12"/>
  <c r="AG9062" i="12"/>
  <c r="AF9062" i="12"/>
  <c r="AE9062" i="12"/>
  <c r="AH9061" i="12"/>
  <c r="AG9061" i="12"/>
  <c r="AF9061" i="12"/>
  <c r="AE9061" i="12"/>
  <c r="AH9060" i="12"/>
  <c r="AG9060" i="12"/>
  <c r="AF9060" i="12"/>
  <c r="AE9060" i="12"/>
  <c r="AH9059" i="12"/>
  <c r="AG9059" i="12"/>
  <c r="AF9059" i="12"/>
  <c r="AE9059" i="12"/>
  <c r="AH9058" i="12"/>
  <c r="AG9058" i="12"/>
  <c r="AF9058" i="12"/>
  <c r="AE9058" i="12"/>
  <c r="AH9057" i="12"/>
  <c r="AG9057" i="12"/>
  <c r="AF9057" i="12"/>
  <c r="AE9057" i="12"/>
  <c r="AH9056" i="12"/>
  <c r="AG9056" i="12"/>
  <c r="AF9056" i="12"/>
  <c r="AE9056" i="12"/>
  <c r="AH9055" i="12"/>
  <c r="AG9055" i="12"/>
  <c r="AF9055" i="12"/>
  <c r="AE9055" i="12"/>
  <c r="AH9054" i="12"/>
  <c r="AG9054" i="12"/>
  <c r="AF9054" i="12"/>
  <c r="AE9054" i="12"/>
  <c r="AH9053" i="12"/>
  <c r="AG9053" i="12"/>
  <c r="AF9053" i="12"/>
  <c r="AE9053" i="12"/>
  <c r="AH9052" i="12"/>
  <c r="AG9052" i="12"/>
  <c r="AF9052" i="12"/>
  <c r="AE9052" i="12"/>
  <c r="AH9051" i="12"/>
  <c r="AG9051" i="12"/>
  <c r="AF9051" i="12"/>
  <c r="AE9051" i="12"/>
  <c r="AH9050" i="12"/>
  <c r="AG9050" i="12"/>
  <c r="AF9050" i="12"/>
  <c r="AE9050" i="12"/>
  <c r="AH9049" i="12"/>
  <c r="AG9049" i="12"/>
  <c r="AF9049" i="12"/>
  <c r="AE9049" i="12"/>
  <c r="AH9048" i="12"/>
  <c r="AG9048" i="12"/>
  <c r="AF9048" i="12"/>
  <c r="AE9048" i="12"/>
  <c r="AH9047" i="12"/>
  <c r="AG9047" i="12"/>
  <c r="AF9047" i="12"/>
  <c r="AE9047" i="12"/>
  <c r="AH9046" i="12"/>
  <c r="AG9046" i="12"/>
  <c r="AF9046" i="12"/>
  <c r="AE9046" i="12"/>
  <c r="AH9045" i="12"/>
  <c r="AG9045" i="12"/>
  <c r="AF9045" i="12"/>
  <c r="AE9045" i="12"/>
  <c r="AH9044" i="12"/>
  <c r="AG9044" i="12"/>
  <c r="AF9044" i="12"/>
  <c r="AE9044" i="12"/>
  <c r="AH9043" i="12"/>
  <c r="AG9043" i="12"/>
  <c r="AF9043" i="12"/>
  <c r="AE9043" i="12"/>
  <c r="AH9042" i="12"/>
  <c r="AG9042" i="12"/>
  <c r="AF9042" i="12"/>
  <c r="AE9042" i="12"/>
  <c r="AH9041" i="12"/>
  <c r="AG9041" i="12"/>
  <c r="AF9041" i="12"/>
  <c r="AE9041" i="12"/>
  <c r="AH9040" i="12"/>
  <c r="AG9040" i="12"/>
  <c r="AF9040" i="12"/>
  <c r="AE9040" i="12"/>
  <c r="AH9039" i="12"/>
  <c r="AG9039" i="12"/>
  <c r="AF9039" i="12"/>
  <c r="AE9039" i="12"/>
  <c r="AH9038" i="12"/>
  <c r="AG9038" i="12"/>
  <c r="AF9038" i="12"/>
  <c r="AE9038" i="12"/>
  <c r="AH9037" i="12"/>
  <c r="AG9037" i="12"/>
  <c r="AF9037" i="12"/>
  <c r="AE9037" i="12"/>
  <c r="AH9036" i="12"/>
  <c r="AG9036" i="12"/>
  <c r="AF9036" i="12"/>
  <c r="AE9036" i="12"/>
  <c r="AH9035" i="12"/>
  <c r="AG9035" i="12"/>
  <c r="AF9035" i="12"/>
  <c r="AE9035" i="12"/>
  <c r="AH9034" i="12"/>
  <c r="AG9034" i="12"/>
  <c r="AF9034" i="12"/>
  <c r="AE9034" i="12"/>
  <c r="AH9033" i="12"/>
  <c r="AG9033" i="12"/>
  <c r="AF9033" i="12"/>
  <c r="AE9033" i="12"/>
  <c r="AH9032" i="12"/>
  <c r="AG9032" i="12"/>
  <c r="AF9032" i="12"/>
  <c r="AE9032" i="12"/>
  <c r="AH9031" i="12"/>
  <c r="AG9031" i="12"/>
  <c r="AF9031" i="12"/>
  <c r="AE9031" i="12"/>
  <c r="AH9030" i="12"/>
  <c r="AG9030" i="12"/>
  <c r="AF9030" i="12"/>
  <c r="AE9030" i="12"/>
  <c r="AH9029" i="12"/>
  <c r="AG9029" i="12"/>
  <c r="AF9029" i="12"/>
  <c r="AE9029" i="12"/>
  <c r="AH9028" i="12"/>
  <c r="AG9028" i="12"/>
  <c r="AF9028" i="12"/>
  <c r="AE9028" i="12"/>
  <c r="AH9027" i="12"/>
  <c r="AG9027" i="12"/>
  <c r="AF9027" i="12"/>
  <c r="AE9027" i="12"/>
  <c r="AH9026" i="12"/>
  <c r="AG9026" i="12"/>
  <c r="AF9026" i="12"/>
  <c r="AE9026" i="12"/>
  <c r="AH9025" i="12"/>
  <c r="AG9025" i="12"/>
  <c r="AF9025" i="12"/>
  <c r="AE9025" i="12"/>
  <c r="AH9024" i="12"/>
  <c r="AG9024" i="12"/>
  <c r="AF9024" i="12"/>
  <c r="AE9024" i="12"/>
  <c r="AH9023" i="12"/>
  <c r="AG9023" i="12"/>
  <c r="AF9023" i="12"/>
  <c r="AE9023" i="12"/>
  <c r="AH9022" i="12"/>
  <c r="AG9022" i="12"/>
  <c r="AF9022" i="12"/>
  <c r="AE9022" i="12"/>
  <c r="AH9021" i="12"/>
  <c r="AG9021" i="12"/>
  <c r="AF9021" i="12"/>
  <c r="AE9021" i="12"/>
  <c r="AH9020" i="12"/>
  <c r="AG9020" i="12"/>
  <c r="AF9020" i="12"/>
  <c r="AE9020" i="12"/>
  <c r="AH9019" i="12"/>
  <c r="AG9019" i="12"/>
  <c r="AF9019" i="12"/>
  <c r="AE9019" i="12"/>
  <c r="AH9018" i="12"/>
  <c r="AG9018" i="12"/>
  <c r="AF9018" i="12"/>
  <c r="AE9018" i="12"/>
  <c r="AH9017" i="12"/>
  <c r="AG9017" i="12"/>
  <c r="AF9017" i="12"/>
  <c r="AE9017" i="12"/>
  <c r="AH9016" i="12"/>
  <c r="AG9016" i="12"/>
  <c r="AF9016" i="12"/>
  <c r="AE9016" i="12"/>
  <c r="AH9015" i="12"/>
  <c r="AG9015" i="12"/>
  <c r="AF9015" i="12"/>
  <c r="AE9015" i="12"/>
  <c r="AH9014" i="12"/>
  <c r="AG9014" i="12"/>
  <c r="AF9014" i="12"/>
  <c r="AE9014" i="12"/>
  <c r="AH9013" i="12"/>
  <c r="AG9013" i="12"/>
  <c r="AF9013" i="12"/>
  <c r="AE9013" i="12"/>
  <c r="AH9012" i="12"/>
  <c r="AG9012" i="12"/>
  <c r="AF9012" i="12"/>
  <c r="AE9012" i="12"/>
  <c r="AH9011" i="12"/>
  <c r="AG9011" i="12"/>
  <c r="AF9011" i="12"/>
  <c r="AE9011" i="12"/>
  <c r="AH9010" i="12"/>
  <c r="AG9010" i="12"/>
  <c r="AF9010" i="12"/>
  <c r="AE9010" i="12"/>
  <c r="AH9009" i="12"/>
  <c r="AG9009" i="12"/>
  <c r="AF9009" i="12"/>
  <c r="AE9009" i="12"/>
  <c r="AH9008" i="12"/>
  <c r="AG9008" i="12"/>
  <c r="AF9008" i="12"/>
  <c r="AE9008" i="12"/>
  <c r="AH9007" i="12"/>
  <c r="AG9007" i="12"/>
  <c r="AF9007" i="12"/>
  <c r="AE9007" i="12"/>
  <c r="AH9006" i="12"/>
  <c r="AG9006" i="12"/>
  <c r="AF9006" i="12"/>
  <c r="AE9006" i="12"/>
  <c r="AH9005" i="12"/>
  <c r="AG9005" i="12"/>
  <c r="AF9005" i="12"/>
  <c r="AE9005" i="12"/>
  <c r="AH9004" i="12"/>
  <c r="AG9004" i="12"/>
  <c r="AF9004" i="12"/>
  <c r="AE9004" i="12"/>
  <c r="AH9003" i="12"/>
  <c r="AG9003" i="12"/>
  <c r="AF9003" i="12"/>
  <c r="AE9003" i="12"/>
  <c r="AH9002" i="12"/>
  <c r="AG9002" i="12"/>
  <c r="AF9002" i="12"/>
  <c r="AE9002" i="12"/>
  <c r="AH9001" i="12"/>
  <c r="AG9001" i="12"/>
  <c r="AF9001" i="12"/>
  <c r="AE9001" i="12"/>
  <c r="AH9000" i="12"/>
  <c r="AG9000" i="12"/>
  <c r="AF9000" i="12"/>
  <c r="AE9000" i="12"/>
  <c r="AH8999" i="12"/>
  <c r="AG8999" i="12"/>
  <c r="AF8999" i="12"/>
  <c r="AE8999" i="12"/>
  <c r="AH8998" i="12"/>
  <c r="AG8998" i="12"/>
  <c r="AF8998" i="12"/>
  <c r="AE8998" i="12"/>
  <c r="AH8997" i="12"/>
  <c r="AG8997" i="12"/>
  <c r="AF8997" i="12"/>
  <c r="AE8997" i="12"/>
  <c r="AH8996" i="12"/>
  <c r="AG8996" i="12"/>
  <c r="AF8996" i="12"/>
  <c r="AE8996" i="12"/>
  <c r="AH8995" i="12"/>
  <c r="AG8995" i="12"/>
  <c r="AF8995" i="12"/>
  <c r="AE8995" i="12"/>
  <c r="AH8994" i="12"/>
  <c r="AG8994" i="12"/>
  <c r="AF8994" i="12"/>
  <c r="AE8994" i="12"/>
  <c r="AH8993" i="12"/>
  <c r="AG8993" i="12"/>
  <c r="AF8993" i="12"/>
  <c r="AE8993" i="12"/>
  <c r="AH8992" i="12"/>
  <c r="AG8992" i="12"/>
  <c r="AF8992" i="12"/>
  <c r="AE8992" i="12"/>
  <c r="AH8991" i="12"/>
  <c r="AG8991" i="12"/>
  <c r="AF8991" i="12"/>
  <c r="AE8991" i="12"/>
  <c r="AH8990" i="12"/>
  <c r="AG8990" i="12"/>
  <c r="AF8990" i="12"/>
  <c r="AE8990" i="12"/>
  <c r="AH8989" i="12"/>
  <c r="AG8989" i="12"/>
  <c r="AF8989" i="12"/>
  <c r="AE8989" i="12"/>
  <c r="AH8988" i="12"/>
  <c r="AG8988" i="12"/>
  <c r="AF8988" i="12"/>
  <c r="AE8988" i="12"/>
  <c r="AH8987" i="12"/>
  <c r="AG8987" i="12"/>
  <c r="AF8987" i="12"/>
  <c r="AE8987" i="12"/>
  <c r="AH8986" i="12"/>
  <c r="AG8986" i="12"/>
  <c r="AF8986" i="12"/>
  <c r="AE8986" i="12"/>
  <c r="AH8985" i="12"/>
  <c r="AG8985" i="12"/>
  <c r="AF8985" i="12"/>
  <c r="AE8985" i="12"/>
  <c r="AH8984" i="12"/>
  <c r="AG8984" i="12"/>
  <c r="AF8984" i="12"/>
  <c r="AE8984" i="12"/>
  <c r="AH8983" i="12"/>
  <c r="AG8983" i="12"/>
  <c r="AF8983" i="12"/>
  <c r="AE8983" i="12"/>
  <c r="AH8982" i="12"/>
  <c r="AG8982" i="12"/>
  <c r="AF8982" i="12"/>
  <c r="AE8982" i="12"/>
  <c r="AH8981" i="12"/>
  <c r="AG8981" i="12"/>
  <c r="AF8981" i="12"/>
  <c r="AE8981" i="12"/>
  <c r="AH8980" i="12"/>
  <c r="AG8980" i="12"/>
  <c r="AF8980" i="12"/>
  <c r="AE8980" i="12"/>
  <c r="AH8979" i="12"/>
  <c r="AG8979" i="12"/>
  <c r="AF8979" i="12"/>
  <c r="AE8979" i="12"/>
  <c r="AH8978" i="12"/>
  <c r="AG8978" i="12"/>
  <c r="AF8978" i="12"/>
  <c r="AE8978" i="12"/>
  <c r="AH8977" i="12"/>
  <c r="AG8977" i="12"/>
  <c r="AF8977" i="12"/>
  <c r="AE8977" i="12"/>
  <c r="AH8976" i="12"/>
  <c r="AG8976" i="12"/>
  <c r="AF8976" i="12"/>
  <c r="AE8976" i="12"/>
  <c r="AH8975" i="12"/>
  <c r="AG8975" i="12"/>
  <c r="AF8975" i="12"/>
  <c r="AE8975" i="12"/>
  <c r="AH8974" i="12"/>
  <c r="AG8974" i="12"/>
  <c r="AF8974" i="12"/>
  <c r="AE8974" i="12"/>
  <c r="AH8973" i="12"/>
  <c r="AG8973" i="12"/>
  <c r="AF8973" i="12"/>
  <c r="AE8973" i="12"/>
  <c r="AH8972" i="12"/>
  <c r="AG8972" i="12"/>
  <c r="AF8972" i="12"/>
  <c r="AE8972" i="12"/>
  <c r="AH8971" i="12"/>
  <c r="AG8971" i="12"/>
  <c r="AF8971" i="12"/>
  <c r="AE8971" i="12"/>
  <c r="AH8970" i="12"/>
  <c r="AG8970" i="12"/>
  <c r="AF8970" i="12"/>
  <c r="AE8970" i="12"/>
  <c r="AH8969" i="12"/>
  <c r="AG8969" i="12"/>
  <c r="AF8969" i="12"/>
  <c r="AE8969" i="12"/>
  <c r="AH8968" i="12"/>
  <c r="AG8968" i="12"/>
  <c r="AF8968" i="12"/>
  <c r="AE8968" i="12"/>
  <c r="AH8967" i="12"/>
  <c r="AG8967" i="12"/>
  <c r="AF8967" i="12"/>
  <c r="AE8967" i="12"/>
  <c r="AH8966" i="12"/>
  <c r="AG8966" i="12"/>
  <c r="AF8966" i="12"/>
  <c r="AE8966" i="12"/>
  <c r="AH8965" i="12"/>
  <c r="AG8965" i="12"/>
  <c r="AF8965" i="12"/>
  <c r="AE8965" i="12"/>
  <c r="AH8964" i="12"/>
  <c r="AG8964" i="12"/>
  <c r="AF8964" i="12"/>
  <c r="AE8964" i="12"/>
  <c r="AH8963" i="12"/>
  <c r="AG8963" i="12"/>
  <c r="AF8963" i="12"/>
  <c r="AE8963" i="12"/>
  <c r="AH8962" i="12"/>
  <c r="AG8962" i="12"/>
  <c r="AF8962" i="12"/>
  <c r="AE8962" i="12"/>
  <c r="AH8961" i="12"/>
  <c r="AG8961" i="12"/>
  <c r="AF8961" i="12"/>
  <c r="AE8961" i="12"/>
  <c r="AH8960" i="12"/>
  <c r="AG8960" i="12"/>
  <c r="AF8960" i="12"/>
  <c r="AE8960" i="12"/>
  <c r="AH8959" i="12"/>
  <c r="AG8959" i="12"/>
  <c r="AF8959" i="12"/>
  <c r="AE8959" i="12"/>
  <c r="AH8958" i="12"/>
  <c r="AG8958" i="12"/>
  <c r="AF8958" i="12"/>
  <c r="AE8958" i="12"/>
  <c r="AH8957" i="12"/>
  <c r="AG8957" i="12"/>
  <c r="AF8957" i="12"/>
  <c r="AE8957" i="12"/>
  <c r="AH8956" i="12"/>
  <c r="AG8956" i="12"/>
  <c r="AF8956" i="12"/>
  <c r="AE8956" i="12"/>
  <c r="AH8955" i="12"/>
  <c r="AG8955" i="12"/>
  <c r="AF8955" i="12"/>
  <c r="AE8955" i="12"/>
  <c r="AH8954" i="12"/>
  <c r="AG8954" i="12"/>
  <c r="AF8954" i="12"/>
  <c r="AE8954" i="12"/>
  <c r="AH8953" i="12"/>
  <c r="AG8953" i="12"/>
  <c r="AF8953" i="12"/>
  <c r="AE8953" i="12"/>
  <c r="AH8952" i="12"/>
  <c r="AG8952" i="12"/>
  <c r="AF8952" i="12"/>
  <c r="AE8952" i="12"/>
  <c r="AH8951" i="12"/>
  <c r="AG8951" i="12"/>
  <c r="AF8951" i="12"/>
  <c r="AE8951" i="12"/>
  <c r="AH8950" i="12"/>
  <c r="AG8950" i="12"/>
  <c r="AF8950" i="12"/>
  <c r="AE8950" i="12"/>
  <c r="AH8949" i="12"/>
  <c r="AG8949" i="12"/>
  <c r="AF8949" i="12"/>
  <c r="AE8949" i="12"/>
  <c r="AH8948" i="12"/>
  <c r="AG8948" i="12"/>
  <c r="AF8948" i="12"/>
  <c r="AE8948" i="12"/>
  <c r="AH8947" i="12"/>
  <c r="AG8947" i="12"/>
  <c r="AF8947" i="12"/>
  <c r="AE8947" i="12"/>
  <c r="AH8946" i="12"/>
  <c r="AG8946" i="12"/>
  <c r="AF8946" i="12"/>
  <c r="AE8946" i="12"/>
  <c r="AH8945" i="12"/>
  <c r="AG8945" i="12"/>
  <c r="AF8945" i="12"/>
  <c r="AE8945" i="12"/>
  <c r="AH8944" i="12"/>
  <c r="AG8944" i="12"/>
  <c r="AF8944" i="12"/>
  <c r="AE8944" i="12"/>
  <c r="AH8943" i="12"/>
  <c r="AG8943" i="12"/>
  <c r="AF8943" i="12"/>
  <c r="AE8943" i="12"/>
  <c r="AH8942" i="12"/>
  <c r="AG8942" i="12"/>
  <c r="AF8942" i="12"/>
  <c r="AE8942" i="12"/>
  <c r="AH8941" i="12"/>
  <c r="AG8941" i="12"/>
  <c r="AF8941" i="12"/>
  <c r="AE8941" i="12"/>
  <c r="AH8940" i="12"/>
  <c r="AG8940" i="12"/>
  <c r="AF8940" i="12"/>
  <c r="AE8940" i="12"/>
  <c r="AH8939" i="12"/>
  <c r="AG8939" i="12"/>
  <c r="AF8939" i="12"/>
  <c r="AE8939" i="12"/>
  <c r="AH8938" i="12"/>
  <c r="AG8938" i="12"/>
  <c r="AF8938" i="12"/>
  <c r="AE8938" i="12"/>
  <c r="AH8937" i="12"/>
  <c r="AG8937" i="12"/>
  <c r="AF8937" i="12"/>
  <c r="AE8937" i="12"/>
  <c r="AH8936" i="12"/>
  <c r="AG8936" i="12"/>
  <c r="AF8936" i="12"/>
  <c r="AE8936" i="12"/>
  <c r="AH8935" i="12"/>
  <c r="AG8935" i="12"/>
  <c r="AF8935" i="12"/>
  <c r="AE8935" i="12"/>
  <c r="AH8934" i="12"/>
  <c r="AG8934" i="12"/>
  <c r="AF8934" i="12"/>
  <c r="AE8934" i="12"/>
  <c r="AH8933" i="12"/>
  <c r="AG8933" i="12"/>
  <c r="AF8933" i="12"/>
  <c r="AE8933" i="12"/>
  <c r="AH8932" i="12"/>
  <c r="AG8932" i="12"/>
  <c r="AF8932" i="12"/>
  <c r="AE8932" i="12"/>
  <c r="AH8931" i="12"/>
  <c r="AG8931" i="12"/>
  <c r="AF8931" i="12"/>
  <c r="AE8931" i="12"/>
  <c r="AH8930" i="12"/>
  <c r="AG8930" i="12"/>
  <c r="AF8930" i="12"/>
  <c r="AE8930" i="12"/>
  <c r="AH8929" i="12"/>
  <c r="AG8929" i="12"/>
  <c r="AF8929" i="12"/>
  <c r="AE8929" i="12"/>
  <c r="AH8928" i="12"/>
  <c r="AG8928" i="12"/>
  <c r="AF8928" i="12"/>
  <c r="AE8928" i="12"/>
  <c r="AH8927" i="12"/>
  <c r="AG8927" i="12"/>
  <c r="AF8927" i="12"/>
  <c r="AE8927" i="12"/>
  <c r="AH8926" i="12"/>
  <c r="AG8926" i="12"/>
  <c r="AF8926" i="12"/>
  <c r="AE8926" i="12"/>
  <c r="AH8925" i="12"/>
  <c r="AG8925" i="12"/>
  <c r="AF8925" i="12"/>
  <c r="AE8925" i="12"/>
  <c r="AH8924" i="12"/>
  <c r="AG8924" i="12"/>
  <c r="AF8924" i="12"/>
  <c r="AE8924" i="12"/>
  <c r="AH8923" i="12"/>
  <c r="AG8923" i="12"/>
  <c r="AF8923" i="12"/>
  <c r="AE8923" i="12"/>
  <c r="AH8922" i="12"/>
  <c r="AG8922" i="12"/>
  <c r="AF8922" i="12"/>
  <c r="AE8922" i="12"/>
  <c r="AH8921" i="12"/>
  <c r="AG8921" i="12"/>
  <c r="AF8921" i="12"/>
  <c r="AE8921" i="12"/>
  <c r="AH8920" i="12"/>
  <c r="AG8920" i="12"/>
  <c r="AF8920" i="12"/>
  <c r="AE8920" i="12"/>
  <c r="AH8919" i="12"/>
  <c r="AG8919" i="12"/>
  <c r="AF8919" i="12"/>
  <c r="AE8919" i="12"/>
  <c r="AH8918" i="12"/>
  <c r="AG8918" i="12"/>
  <c r="AF8918" i="12"/>
  <c r="AE8918" i="12"/>
  <c r="AH8917" i="12"/>
  <c r="AG8917" i="12"/>
  <c r="AF8917" i="12"/>
  <c r="AE8917" i="12"/>
  <c r="AH8916" i="12"/>
  <c r="AG8916" i="12"/>
  <c r="AF8916" i="12"/>
  <c r="AE8916" i="12"/>
  <c r="AH8915" i="12"/>
  <c r="AG8915" i="12"/>
  <c r="AF8915" i="12"/>
  <c r="AE8915" i="12"/>
  <c r="AH8914" i="12"/>
  <c r="AG8914" i="12"/>
  <c r="AF8914" i="12"/>
  <c r="AE8914" i="12"/>
  <c r="AH8913" i="12"/>
  <c r="AG8913" i="12"/>
  <c r="AF8913" i="12"/>
  <c r="AE8913" i="12"/>
  <c r="AH8912" i="12"/>
  <c r="AG8912" i="12"/>
  <c r="AF8912" i="12"/>
  <c r="AE8912" i="12"/>
  <c r="AH8911" i="12"/>
  <c r="AG8911" i="12"/>
  <c r="AF8911" i="12"/>
  <c r="AE8911" i="12"/>
  <c r="AH8910" i="12"/>
  <c r="AG8910" i="12"/>
  <c r="AF8910" i="12"/>
  <c r="AE8910" i="12"/>
  <c r="AH8909" i="12"/>
  <c r="AG8909" i="12"/>
  <c r="AF8909" i="12"/>
  <c r="AE8909" i="12"/>
  <c r="AH8908" i="12"/>
  <c r="AG8908" i="12"/>
  <c r="AF8908" i="12"/>
  <c r="AE8908" i="12"/>
  <c r="AH8907" i="12"/>
  <c r="AG8907" i="12"/>
  <c r="AF8907" i="12"/>
  <c r="AE8907" i="12"/>
  <c r="AH8906" i="12"/>
  <c r="AG8906" i="12"/>
  <c r="AF8906" i="12"/>
  <c r="AE8906" i="12"/>
  <c r="AH8905" i="12"/>
  <c r="AG8905" i="12"/>
  <c r="AF8905" i="12"/>
  <c r="AE8905" i="12"/>
  <c r="AH8904" i="12"/>
  <c r="AG8904" i="12"/>
  <c r="AF8904" i="12"/>
  <c r="AE8904" i="12"/>
  <c r="AH8903" i="12"/>
  <c r="AG8903" i="12"/>
  <c r="AF8903" i="12"/>
  <c r="AE8903" i="12"/>
  <c r="AH8902" i="12"/>
  <c r="AG8902" i="12"/>
  <c r="AF8902" i="12"/>
  <c r="AE8902" i="12"/>
  <c r="AH8901" i="12"/>
  <c r="AG8901" i="12"/>
  <c r="AF8901" i="12"/>
  <c r="AE8901" i="12"/>
  <c r="AH8900" i="12"/>
  <c r="AG8900" i="12"/>
  <c r="AF8900" i="12"/>
  <c r="AE8900" i="12"/>
  <c r="AH8899" i="12"/>
  <c r="AG8899" i="12"/>
  <c r="AF8899" i="12"/>
  <c r="AE8899" i="12"/>
  <c r="AH8898" i="12"/>
  <c r="AG8898" i="12"/>
  <c r="AF8898" i="12"/>
  <c r="AE8898" i="12"/>
  <c r="AH8897" i="12"/>
  <c r="AG8897" i="12"/>
  <c r="AF8897" i="12"/>
  <c r="AE8897" i="12"/>
  <c r="AH8896" i="12"/>
  <c r="AG8896" i="12"/>
  <c r="AF8896" i="12"/>
  <c r="AE8896" i="12"/>
  <c r="AH8895" i="12"/>
  <c r="AG8895" i="12"/>
  <c r="AF8895" i="12"/>
  <c r="AE8895" i="12"/>
  <c r="AH8894" i="12"/>
  <c r="AG8894" i="12"/>
  <c r="AF8894" i="12"/>
  <c r="AE8894" i="12"/>
  <c r="AH8893" i="12"/>
  <c r="AG8893" i="12"/>
  <c r="AF8893" i="12"/>
  <c r="AE8893" i="12"/>
  <c r="AH8892" i="12"/>
  <c r="AG8892" i="12"/>
  <c r="AF8892" i="12"/>
  <c r="AE8892" i="12"/>
  <c r="AH8891" i="12"/>
  <c r="AG8891" i="12"/>
  <c r="AF8891" i="12"/>
  <c r="AE8891" i="12"/>
  <c r="AH8890" i="12"/>
  <c r="AG8890" i="12"/>
  <c r="AF8890" i="12"/>
  <c r="AE8890" i="12"/>
  <c r="AH8889" i="12"/>
  <c r="AG8889" i="12"/>
  <c r="AF8889" i="12"/>
  <c r="AE8889" i="12"/>
  <c r="AH8888" i="12"/>
  <c r="AG8888" i="12"/>
  <c r="AF8888" i="12"/>
  <c r="AE8888" i="12"/>
  <c r="AH8887" i="12"/>
  <c r="AG8887" i="12"/>
  <c r="AF8887" i="12"/>
  <c r="AE8887" i="12"/>
  <c r="AH8886" i="12"/>
  <c r="AG8886" i="12"/>
  <c r="AF8886" i="12"/>
  <c r="AE8886" i="12"/>
  <c r="AH8885" i="12"/>
  <c r="AG8885" i="12"/>
  <c r="AF8885" i="12"/>
  <c r="AE8885" i="12"/>
  <c r="AH8884" i="12"/>
  <c r="AG8884" i="12"/>
  <c r="AF8884" i="12"/>
  <c r="AE8884" i="12"/>
  <c r="AH8883" i="12"/>
  <c r="AG8883" i="12"/>
  <c r="AF8883" i="12"/>
  <c r="AE8883" i="12"/>
  <c r="AH8882" i="12"/>
  <c r="AG8882" i="12"/>
  <c r="AF8882" i="12"/>
  <c r="AE8882" i="12"/>
  <c r="AH8881" i="12"/>
  <c r="AG8881" i="12"/>
  <c r="AF8881" i="12"/>
  <c r="AE8881" i="12"/>
  <c r="AH8880" i="12"/>
  <c r="AG8880" i="12"/>
  <c r="AF8880" i="12"/>
  <c r="AE8880" i="12"/>
  <c r="AH8879" i="12"/>
  <c r="AG8879" i="12"/>
  <c r="AF8879" i="12"/>
  <c r="AE8879" i="12"/>
  <c r="AH8878" i="12"/>
  <c r="AG8878" i="12"/>
  <c r="AF8878" i="12"/>
  <c r="AE8878" i="12"/>
  <c r="AH8877" i="12"/>
  <c r="AG8877" i="12"/>
  <c r="AF8877" i="12"/>
  <c r="AE8877" i="12"/>
  <c r="AH8876" i="12"/>
  <c r="AG8876" i="12"/>
  <c r="AF8876" i="12"/>
  <c r="AE8876" i="12"/>
  <c r="AH8875" i="12"/>
  <c r="AG8875" i="12"/>
  <c r="AF8875" i="12"/>
  <c r="AE8875" i="12"/>
  <c r="AH8874" i="12"/>
  <c r="AG8874" i="12"/>
  <c r="AF8874" i="12"/>
  <c r="AE8874" i="12"/>
  <c r="AH8873" i="12"/>
  <c r="AG8873" i="12"/>
  <c r="AF8873" i="12"/>
  <c r="AE8873" i="12"/>
  <c r="AH8872" i="12"/>
  <c r="AG8872" i="12"/>
  <c r="AF8872" i="12"/>
  <c r="AE8872" i="12"/>
  <c r="AH8871" i="12"/>
  <c r="AG8871" i="12"/>
  <c r="AF8871" i="12"/>
  <c r="AE8871" i="12"/>
  <c r="AH8870" i="12"/>
  <c r="AG8870" i="12"/>
  <c r="AF8870" i="12"/>
  <c r="AE8870" i="12"/>
  <c r="AH8869" i="12"/>
  <c r="AG8869" i="12"/>
  <c r="AF8869" i="12"/>
  <c r="AE8869" i="12"/>
  <c r="AH8868" i="12"/>
  <c r="AG8868" i="12"/>
  <c r="AF8868" i="12"/>
  <c r="AE8868" i="12"/>
  <c r="AH8867" i="12"/>
  <c r="AG8867" i="12"/>
  <c r="AF8867" i="12"/>
  <c r="AE8867" i="12"/>
  <c r="AH8866" i="12"/>
  <c r="AG8866" i="12"/>
  <c r="AF8866" i="12"/>
  <c r="AE8866" i="12"/>
  <c r="AH8865" i="12"/>
  <c r="AG8865" i="12"/>
  <c r="AF8865" i="12"/>
  <c r="AE8865" i="12"/>
  <c r="AH8864" i="12"/>
  <c r="AG8864" i="12"/>
  <c r="AF8864" i="12"/>
  <c r="AE8864" i="12"/>
  <c r="AH8863" i="12"/>
  <c r="AG8863" i="12"/>
  <c r="AF8863" i="12"/>
  <c r="AE8863" i="12"/>
  <c r="AH8862" i="12"/>
  <c r="AG8862" i="12"/>
  <c r="AF8862" i="12"/>
  <c r="AE8862" i="12"/>
  <c r="AH8861" i="12"/>
  <c r="AG8861" i="12"/>
  <c r="AF8861" i="12"/>
  <c r="AE8861" i="12"/>
  <c r="AH8860" i="12"/>
  <c r="AG8860" i="12"/>
  <c r="AF8860" i="12"/>
  <c r="AE8860" i="12"/>
  <c r="AH8859" i="12"/>
  <c r="AG8859" i="12"/>
  <c r="AF8859" i="12"/>
  <c r="AE8859" i="12"/>
  <c r="AH8858" i="12"/>
  <c r="AG8858" i="12"/>
  <c r="AF8858" i="12"/>
  <c r="AE8858" i="12"/>
  <c r="AH8857" i="12"/>
  <c r="AG8857" i="12"/>
  <c r="AF8857" i="12"/>
  <c r="AE8857" i="12"/>
  <c r="AH8856" i="12"/>
  <c r="AG8856" i="12"/>
  <c r="AF8856" i="12"/>
  <c r="AE8856" i="12"/>
  <c r="AH8855" i="12"/>
  <c r="AG8855" i="12"/>
  <c r="AF8855" i="12"/>
  <c r="AE8855" i="12"/>
  <c r="AH8854" i="12"/>
  <c r="AG8854" i="12"/>
  <c r="AF8854" i="12"/>
  <c r="AE8854" i="12"/>
  <c r="AH8853" i="12"/>
  <c r="AG8853" i="12"/>
  <c r="AF8853" i="12"/>
  <c r="AE8853" i="12"/>
  <c r="AH8852" i="12"/>
  <c r="AG8852" i="12"/>
  <c r="AF8852" i="12"/>
  <c r="AE8852" i="12"/>
  <c r="AH8851" i="12"/>
  <c r="AG8851" i="12"/>
  <c r="AF8851" i="12"/>
  <c r="AE8851" i="12"/>
  <c r="AH8850" i="12"/>
  <c r="AG8850" i="12"/>
  <c r="AF8850" i="12"/>
  <c r="AE8850" i="12"/>
  <c r="AH8849" i="12"/>
  <c r="AG8849" i="12"/>
  <c r="AF8849" i="12"/>
  <c r="AE8849" i="12"/>
  <c r="AH8848" i="12"/>
  <c r="AG8848" i="12"/>
  <c r="AF8848" i="12"/>
  <c r="AE8848" i="12"/>
  <c r="AH8847" i="12"/>
  <c r="AG8847" i="12"/>
  <c r="AF8847" i="12"/>
  <c r="AE8847" i="12"/>
  <c r="AH8846" i="12"/>
  <c r="AG8846" i="12"/>
  <c r="AF8846" i="12"/>
  <c r="AE8846" i="12"/>
  <c r="AH8845" i="12"/>
  <c r="AG8845" i="12"/>
  <c r="AF8845" i="12"/>
  <c r="AE8845" i="12"/>
  <c r="AH8844" i="12"/>
  <c r="AG8844" i="12"/>
  <c r="AF8844" i="12"/>
  <c r="AE8844" i="12"/>
  <c r="AH8843" i="12"/>
  <c r="AG8843" i="12"/>
  <c r="AF8843" i="12"/>
  <c r="AE8843" i="12"/>
  <c r="AH8842" i="12"/>
  <c r="AG8842" i="12"/>
  <c r="AF8842" i="12"/>
  <c r="AE8842" i="12"/>
  <c r="AH8841" i="12"/>
  <c r="AG8841" i="12"/>
  <c r="AF8841" i="12"/>
  <c r="AE8841" i="12"/>
  <c r="AH8840" i="12"/>
  <c r="AG8840" i="12"/>
  <c r="AF8840" i="12"/>
  <c r="AE8840" i="12"/>
  <c r="AH8839" i="12"/>
  <c r="AG8839" i="12"/>
  <c r="AF8839" i="12"/>
  <c r="AE8839" i="12"/>
  <c r="AH8838" i="12"/>
  <c r="AG8838" i="12"/>
  <c r="AF8838" i="12"/>
  <c r="AE8838" i="12"/>
  <c r="AH8837" i="12"/>
  <c r="AG8837" i="12"/>
  <c r="AF8837" i="12"/>
  <c r="AE8837" i="12"/>
  <c r="AH8836" i="12"/>
  <c r="AG8836" i="12"/>
  <c r="AF8836" i="12"/>
  <c r="AE8836" i="12"/>
  <c r="AH8835" i="12"/>
  <c r="AG8835" i="12"/>
  <c r="AF8835" i="12"/>
  <c r="AE8835" i="12"/>
  <c r="AH8834" i="12"/>
  <c r="AG8834" i="12"/>
  <c r="AF8834" i="12"/>
  <c r="AE8834" i="12"/>
  <c r="AH8833" i="12"/>
  <c r="AG8833" i="12"/>
  <c r="AF8833" i="12"/>
  <c r="AE8833" i="12"/>
  <c r="AH8832" i="12"/>
  <c r="AG8832" i="12"/>
  <c r="AF8832" i="12"/>
  <c r="AE8832" i="12"/>
  <c r="AH8831" i="12"/>
  <c r="AG8831" i="12"/>
  <c r="AF8831" i="12"/>
  <c r="AE8831" i="12"/>
  <c r="AH8830" i="12"/>
  <c r="AG8830" i="12"/>
  <c r="AF8830" i="12"/>
  <c r="AE8830" i="12"/>
  <c r="AH8829" i="12"/>
  <c r="AG8829" i="12"/>
  <c r="AF8829" i="12"/>
  <c r="AE8829" i="12"/>
  <c r="AH8828" i="12"/>
  <c r="AG8828" i="12"/>
  <c r="AF8828" i="12"/>
  <c r="AE8828" i="12"/>
  <c r="AH8827" i="12"/>
  <c r="AG8827" i="12"/>
  <c r="AF8827" i="12"/>
  <c r="AE8827" i="12"/>
  <c r="AH8826" i="12"/>
  <c r="AG8826" i="12"/>
  <c r="AF8826" i="12"/>
  <c r="AE8826" i="12"/>
  <c r="AH8825" i="12"/>
  <c r="AG8825" i="12"/>
  <c r="AF8825" i="12"/>
  <c r="AE8825" i="12"/>
  <c r="AH8824" i="12"/>
  <c r="AG8824" i="12"/>
  <c r="AF8824" i="12"/>
  <c r="AE8824" i="12"/>
  <c r="AH8823" i="12"/>
  <c r="AG8823" i="12"/>
  <c r="AF8823" i="12"/>
  <c r="AE8823" i="12"/>
  <c r="AH8822" i="12"/>
  <c r="AG8822" i="12"/>
  <c r="AF8822" i="12"/>
  <c r="AE8822" i="12"/>
  <c r="AH8821" i="12"/>
  <c r="AG8821" i="12"/>
  <c r="AF8821" i="12"/>
  <c r="AE8821" i="12"/>
  <c r="AH8820" i="12"/>
  <c r="AG8820" i="12"/>
  <c r="AF8820" i="12"/>
  <c r="AE8820" i="12"/>
  <c r="AH8819" i="12"/>
  <c r="AG8819" i="12"/>
  <c r="AF8819" i="12"/>
  <c r="AE8819" i="12"/>
  <c r="AH8818" i="12"/>
  <c r="AG8818" i="12"/>
  <c r="AF8818" i="12"/>
  <c r="AE8818" i="12"/>
  <c r="AH8817" i="12"/>
  <c r="AG8817" i="12"/>
  <c r="AF8817" i="12"/>
  <c r="AE8817" i="12"/>
  <c r="AH8816" i="12"/>
  <c r="AG8816" i="12"/>
  <c r="AF8816" i="12"/>
  <c r="AE8816" i="12"/>
  <c r="AH8815" i="12"/>
  <c r="AG8815" i="12"/>
  <c r="AF8815" i="12"/>
  <c r="AE8815" i="12"/>
  <c r="AH8814" i="12"/>
  <c r="AG8814" i="12"/>
  <c r="AF8814" i="12"/>
  <c r="AE8814" i="12"/>
  <c r="AH8813" i="12"/>
  <c r="AG8813" i="12"/>
  <c r="AF8813" i="12"/>
  <c r="AE8813" i="12"/>
  <c r="AH8812" i="12"/>
  <c r="AG8812" i="12"/>
  <c r="AF8812" i="12"/>
  <c r="AE8812" i="12"/>
  <c r="AH8811" i="12"/>
  <c r="AG8811" i="12"/>
  <c r="AF8811" i="12"/>
  <c r="AE8811" i="12"/>
  <c r="AH8810" i="12"/>
  <c r="AG8810" i="12"/>
  <c r="AF8810" i="12"/>
  <c r="AE8810" i="12"/>
  <c r="AH8809" i="12"/>
  <c r="AG8809" i="12"/>
  <c r="AF8809" i="12"/>
  <c r="AE8809" i="12"/>
  <c r="AH8808" i="12"/>
  <c r="AG8808" i="12"/>
  <c r="AF8808" i="12"/>
  <c r="AE8808" i="12"/>
  <c r="AH8807" i="12"/>
  <c r="AG8807" i="12"/>
  <c r="AF8807" i="12"/>
  <c r="AE8807" i="12"/>
  <c r="AH8806" i="12"/>
  <c r="AG8806" i="12"/>
  <c r="AF8806" i="12"/>
  <c r="AE8806" i="12"/>
  <c r="AH8805" i="12"/>
  <c r="AG8805" i="12"/>
  <c r="AF8805" i="12"/>
  <c r="AE8805" i="12"/>
  <c r="AH8804" i="12"/>
  <c r="AG8804" i="12"/>
  <c r="AF8804" i="12"/>
  <c r="AE8804" i="12"/>
  <c r="AH8803" i="12"/>
  <c r="AG8803" i="12"/>
  <c r="AF8803" i="12"/>
  <c r="AE8803" i="12"/>
  <c r="AH8802" i="12"/>
  <c r="AG8802" i="12"/>
  <c r="AF8802" i="12"/>
  <c r="AE8802" i="12"/>
  <c r="AH8801" i="12"/>
  <c r="AG8801" i="12"/>
  <c r="AF8801" i="12"/>
  <c r="AE8801" i="12"/>
  <c r="AH8800" i="12"/>
  <c r="AG8800" i="12"/>
  <c r="AF8800" i="12"/>
  <c r="AE8800" i="12"/>
  <c r="AH8799" i="12"/>
  <c r="AG8799" i="12"/>
  <c r="AF8799" i="12"/>
  <c r="AE8799" i="12"/>
  <c r="AH8798" i="12"/>
  <c r="AG8798" i="12"/>
  <c r="AF8798" i="12"/>
  <c r="AE8798" i="12"/>
  <c r="AH8797" i="12"/>
  <c r="AG8797" i="12"/>
  <c r="AF8797" i="12"/>
  <c r="AE8797" i="12"/>
  <c r="AH8796" i="12"/>
  <c r="AG8796" i="12"/>
  <c r="AF8796" i="12"/>
  <c r="AE8796" i="12"/>
  <c r="AH8795" i="12"/>
  <c r="AG8795" i="12"/>
  <c r="AF8795" i="12"/>
  <c r="AE8795" i="12"/>
  <c r="AH8794" i="12"/>
  <c r="AG8794" i="12"/>
  <c r="AF8794" i="12"/>
  <c r="AE8794" i="12"/>
  <c r="AH8793" i="12"/>
  <c r="AG8793" i="12"/>
  <c r="AF8793" i="12"/>
  <c r="AE8793" i="12"/>
  <c r="AH8792" i="12"/>
  <c r="AG8792" i="12"/>
  <c r="AF8792" i="12"/>
  <c r="AE8792" i="12"/>
  <c r="AH8791" i="12"/>
  <c r="AG8791" i="12"/>
  <c r="AF8791" i="12"/>
  <c r="AE8791" i="12"/>
  <c r="AH8790" i="12"/>
  <c r="AG8790" i="12"/>
  <c r="AF8790" i="12"/>
  <c r="AE8790" i="12"/>
  <c r="AH8789" i="12"/>
  <c r="AG8789" i="12"/>
  <c r="AF8789" i="12"/>
  <c r="AE8789" i="12"/>
  <c r="AH8788" i="12"/>
  <c r="AG8788" i="12"/>
  <c r="AF8788" i="12"/>
  <c r="AE8788" i="12"/>
  <c r="AH8787" i="12"/>
  <c r="AG8787" i="12"/>
  <c r="AF8787" i="12"/>
  <c r="AE8787" i="12"/>
  <c r="AH8786" i="12"/>
  <c r="AG8786" i="12"/>
  <c r="AF8786" i="12"/>
  <c r="AE8786" i="12"/>
  <c r="AH8785" i="12"/>
  <c r="AG8785" i="12"/>
  <c r="AF8785" i="12"/>
  <c r="AE8785" i="12"/>
  <c r="AH8784" i="12"/>
  <c r="AG8784" i="12"/>
  <c r="AF8784" i="12"/>
  <c r="AE8784" i="12"/>
  <c r="AH8783" i="12"/>
  <c r="AG8783" i="12"/>
  <c r="AF8783" i="12"/>
  <c r="AE8783" i="12"/>
  <c r="AH8782" i="12"/>
  <c r="AG8782" i="12"/>
  <c r="AF8782" i="12"/>
  <c r="AE8782" i="12"/>
  <c r="AH8781" i="12"/>
  <c r="AG8781" i="12"/>
  <c r="AF8781" i="12"/>
  <c r="AE8781" i="12"/>
  <c r="AH8780" i="12"/>
  <c r="AG8780" i="12"/>
  <c r="AF8780" i="12"/>
  <c r="AE8780" i="12"/>
  <c r="AH8779" i="12"/>
  <c r="AG8779" i="12"/>
  <c r="AF8779" i="12"/>
  <c r="AE8779" i="12"/>
  <c r="AH8778" i="12"/>
  <c r="AG8778" i="12"/>
  <c r="AF8778" i="12"/>
  <c r="AE8778" i="12"/>
  <c r="AH8777" i="12"/>
  <c r="AG8777" i="12"/>
  <c r="AF8777" i="12"/>
  <c r="AE8777" i="12"/>
  <c r="AH8776" i="12"/>
  <c r="AG8776" i="12"/>
  <c r="AF8776" i="12"/>
  <c r="AE8776" i="12"/>
  <c r="AH8775" i="12"/>
  <c r="AG8775" i="12"/>
  <c r="AF8775" i="12"/>
  <c r="AE8775" i="12"/>
  <c r="AH8774" i="12"/>
  <c r="AG8774" i="12"/>
  <c r="AF8774" i="12"/>
  <c r="AE8774" i="12"/>
  <c r="AH8773" i="12"/>
  <c r="AG8773" i="12"/>
  <c r="AF8773" i="12"/>
  <c r="AE8773" i="12"/>
  <c r="AH8772" i="12"/>
  <c r="AG8772" i="12"/>
  <c r="AF8772" i="12"/>
  <c r="AE8772" i="12"/>
  <c r="AH8771" i="12"/>
  <c r="AG8771" i="12"/>
  <c r="AF8771" i="12"/>
  <c r="AE8771" i="12"/>
  <c r="AH8770" i="12"/>
  <c r="AG8770" i="12"/>
  <c r="AF8770" i="12"/>
  <c r="AE8770" i="12"/>
  <c r="AH8769" i="12"/>
  <c r="AG8769" i="12"/>
  <c r="AF8769" i="12"/>
  <c r="AE8769" i="12"/>
  <c r="AH8768" i="12"/>
  <c r="AG8768" i="12"/>
  <c r="AF8768" i="12"/>
  <c r="AE8768" i="12"/>
  <c r="AH8767" i="12"/>
  <c r="AG8767" i="12"/>
  <c r="AF8767" i="12"/>
  <c r="AE8767" i="12"/>
  <c r="AH8766" i="12"/>
  <c r="AG8766" i="12"/>
  <c r="AF8766" i="12"/>
  <c r="AE8766" i="12"/>
  <c r="AH8765" i="12"/>
  <c r="AG8765" i="12"/>
  <c r="AF8765" i="12"/>
  <c r="AE8765" i="12"/>
  <c r="AH8764" i="12"/>
  <c r="AG8764" i="12"/>
  <c r="AF8764" i="12"/>
  <c r="AE8764" i="12"/>
  <c r="AH8763" i="12"/>
  <c r="AG8763" i="12"/>
  <c r="AF8763" i="12"/>
  <c r="AE8763" i="12"/>
  <c r="AH8762" i="12"/>
  <c r="AG8762" i="12"/>
  <c r="AF8762" i="12"/>
  <c r="AE8762" i="12"/>
  <c r="AH8761" i="12"/>
  <c r="AG8761" i="12"/>
  <c r="AF8761" i="12"/>
  <c r="AE8761" i="12"/>
  <c r="AH8760" i="12"/>
  <c r="AG8760" i="12"/>
  <c r="AF8760" i="12"/>
  <c r="AE8760" i="12"/>
  <c r="AH8759" i="12"/>
  <c r="AG8759" i="12"/>
  <c r="AF8759" i="12"/>
  <c r="AE8759" i="12"/>
  <c r="AH8758" i="12"/>
  <c r="AG8758" i="12"/>
  <c r="AF8758" i="12"/>
  <c r="AE8758" i="12"/>
  <c r="AH8757" i="12"/>
  <c r="AG8757" i="12"/>
  <c r="AF8757" i="12"/>
  <c r="AE8757" i="12"/>
  <c r="AH8756" i="12"/>
  <c r="AG8756" i="12"/>
  <c r="AF8756" i="12"/>
  <c r="AE8756" i="12"/>
  <c r="AH8755" i="12"/>
  <c r="AG8755" i="12"/>
  <c r="AF8755" i="12"/>
  <c r="AE8755" i="12"/>
  <c r="AH8754" i="12"/>
  <c r="AG8754" i="12"/>
  <c r="AF8754" i="12"/>
  <c r="AE8754" i="12"/>
  <c r="AH8753" i="12"/>
  <c r="AG8753" i="12"/>
  <c r="AF8753" i="12"/>
  <c r="AE8753" i="12"/>
  <c r="AH8752" i="12"/>
  <c r="AG8752" i="12"/>
  <c r="AF8752" i="12"/>
  <c r="AE8752" i="12"/>
  <c r="AH8751" i="12"/>
  <c r="AG8751" i="12"/>
  <c r="AF8751" i="12"/>
  <c r="AE8751" i="12"/>
  <c r="AH8750" i="12"/>
  <c r="AG8750" i="12"/>
  <c r="AF8750" i="12"/>
  <c r="AE8750" i="12"/>
  <c r="AH8749" i="12"/>
  <c r="AG8749" i="12"/>
  <c r="AF8749" i="12"/>
  <c r="AE8749" i="12"/>
  <c r="AH8748" i="12"/>
  <c r="AG8748" i="12"/>
  <c r="AF8748" i="12"/>
  <c r="AE8748" i="12"/>
  <c r="AH8747" i="12"/>
  <c r="AG8747" i="12"/>
  <c r="AF8747" i="12"/>
  <c r="AE8747" i="12"/>
  <c r="AH8746" i="12"/>
  <c r="AG8746" i="12"/>
  <c r="AF8746" i="12"/>
  <c r="AE8746" i="12"/>
  <c r="AH8745" i="12"/>
  <c r="AG8745" i="12"/>
  <c r="AF8745" i="12"/>
  <c r="AE8745" i="12"/>
  <c r="AH8744" i="12"/>
  <c r="AG8744" i="12"/>
  <c r="AF8744" i="12"/>
  <c r="AE8744" i="12"/>
  <c r="AH8743" i="12"/>
  <c r="AG8743" i="12"/>
  <c r="AF8743" i="12"/>
  <c r="AE8743" i="12"/>
  <c r="AH8742" i="12"/>
  <c r="AG8742" i="12"/>
  <c r="AF8742" i="12"/>
  <c r="AE8742" i="12"/>
  <c r="AH8741" i="12"/>
  <c r="AG8741" i="12"/>
  <c r="AF8741" i="12"/>
  <c r="AE8741" i="12"/>
  <c r="AH8740" i="12"/>
  <c r="AG8740" i="12"/>
  <c r="AF8740" i="12"/>
  <c r="AE8740" i="12"/>
  <c r="AH8739" i="12"/>
  <c r="AG8739" i="12"/>
  <c r="AF8739" i="12"/>
  <c r="AE8739" i="12"/>
  <c r="AH8738" i="12"/>
  <c r="AG8738" i="12"/>
  <c r="AF8738" i="12"/>
  <c r="AE8738" i="12"/>
  <c r="AH8737" i="12"/>
  <c r="AG8737" i="12"/>
  <c r="AF8737" i="12"/>
  <c r="AE8737" i="12"/>
  <c r="AH8736" i="12"/>
  <c r="AG8736" i="12"/>
  <c r="AF8736" i="12"/>
  <c r="AE8736" i="12"/>
  <c r="AH8735" i="12"/>
  <c r="AG8735" i="12"/>
  <c r="AF8735" i="12"/>
  <c r="AE8735" i="12"/>
  <c r="AH8734" i="12"/>
  <c r="AG8734" i="12"/>
  <c r="AF8734" i="12"/>
  <c r="AE8734" i="12"/>
  <c r="AH8733" i="12"/>
  <c r="AG8733" i="12"/>
  <c r="AF8733" i="12"/>
  <c r="AE8733" i="12"/>
  <c r="AH8732" i="12"/>
  <c r="AG8732" i="12"/>
  <c r="AF8732" i="12"/>
  <c r="AE8732" i="12"/>
  <c r="AH8731" i="12"/>
  <c r="AG8731" i="12"/>
  <c r="AF8731" i="12"/>
  <c r="AE8731" i="12"/>
  <c r="AH8730" i="12"/>
  <c r="AG8730" i="12"/>
  <c r="AF8730" i="12"/>
  <c r="AE8730" i="12"/>
  <c r="AH8729" i="12"/>
  <c r="AG8729" i="12"/>
  <c r="AF8729" i="12"/>
  <c r="AE8729" i="12"/>
  <c r="AH8728" i="12"/>
  <c r="AG8728" i="12"/>
  <c r="AF8728" i="12"/>
  <c r="AE8728" i="12"/>
  <c r="AH8727" i="12"/>
  <c r="AG8727" i="12"/>
  <c r="AF8727" i="12"/>
  <c r="AE8727" i="12"/>
  <c r="AH8726" i="12"/>
  <c r="AG8726" i="12"/>
  <c r="AF8726" i="12"/>
  <c r="AE8726" i="12"/>
  <c r="AH8725" i="12"/>
  <c r="AG8725" i="12"/>
  <c r="AF8725" i="12"/>
  <c r="AE8725" i="12"/>
  <c r="AH8724" i="12"/>
  <c r="AG8724" i="12"/>
  <c r="AF8724" i="12"/>
  <c r="AE8724" i="12"/>
  <c r="AH8723" i="12"/>
  <c r="AG8723" i="12"/>
  <c r="AF8723" i="12"/>
  <c r="AE8723" i="12"/>
  <c r="AH8722" i="12"/>
  <c r="AG8722" i="12"/>
  <c r="AF8722" i="12"/>
  <c r="AE8722" i="12"/>
  <c r="AH8721" i="12"/>
  <c r="AG8721" i="12"/>
  <c r="AF8721" i="12"/>
  <c r="AE8721" i="12"/>
  <c r="AH8720" i="12"/>
  <c r="AG8720" i="12"/>
  <c r="AF8720" i="12"/>
  <c r="AE8720" i="12"/>
  <c r="AH8719" i="12"/>
  <c r="AG8719" i="12"/>
  <c r="AF8719" i="12"/>
  <c r="AE8719" i="12"/>
  <c r="AH8718" i="12"/>
  <c r="AG8718" i="12"/>
  <c r="AF8718" i="12"/>
  <c r="AE8718" i="12"/>
  <c r="AH8717" i="12"/>
  <c r="AG8717" i="12"/>
  <c r="AF8717" i="12"/>
  <c r="AE8717" i="12"/>
  <c r="AH8716" i="12"/>
  <c r="AG8716" i="12"/>
  <c r="AF8716" i="12"/>
  <c r="AE8716" i="12"/>
  <c r="AH8715" i="12"/>
  <c r="AG8715" i="12"/>
  <c r="AF8715" i="12"/>
  <c r="AE8715" i="12"/>
  <c r="AH8714" i="12"/>
  <c r="AG8714" i="12"/>
  <c r="AF8714" i="12"/>
  <c r="AE8714" i="12"/>
  <c r="AH8713" i="12"/>
  <c r="AG8713" i="12"/>
  <c r="AF8713" i="12"/>
  <c r="AE8713" i="12"/>
  <c r="AH8712" i="12"/>
  <c r="AG8712" i="12"/>
  <c r="AF8712" i="12"/>
  <c r="AE8712" i="12"/>
  <c r="AH8711" i="12"/>
  <c r="AG8711" i="12"/>
  <c r="AF8711" i="12"/>
  <c r="AE8711" i="12"/>
  <c r="AH8710" i="12"/>
  <c r="AG8710" i="12"/>
  <c r="AF8710" i="12"/>
  <c r="AE8710" i="12"/>
  <c r="AH8709" i="12"/>
  <c r="AG8709" i="12"/>
  <c r="AF8709" i="12"/>
  <c r="AE8709" i="12"/>
  <c r="AH8708" i="12"/>
  <c r="AG8708" i="12"/>
  <c r="AF8708" i="12"/>
  <c r="AE8708" i="12"/>
  <c r="AH8707" i="12"/>
  <c r="AG8707" i="12"/>
  <c r="AF8707" i="12"/>
  <c r="AE8707" i="12"/>
  <c r="AH8706" i="12"/>
  <c r="AG8706" i="12"/>
  <c r="AF8706" i="12"/>
  <c r="AE8706" i="12"/>
  <c r="AH8705" i="12"/>
  <c r="AG8705" i="12"/>
  <c r="AF8705" i="12"/>
  <c r="AE8705" i="12"/>
  <c r="AH8704" i="12"/>
  <c r="AG8704" i="12"/>
  <c r="AF8704" i="12"/>
  <c r="AE8704" i="12"/>
  <c r="AH8703" i="12"/>
  <c r="AG8703" i="12"/>
  <c r="AF8703" i="12"/>
  <c r="AE8703" i="12"/>
  <c r="AH8702" i="12"/>
  <c r="AG8702" i="12"/>
  <c r="AF8702" i="12"/>
  <c r="AE8702" i="12"/>
  <c r="AH8701" i="12"/>
  <c r="AG8701" i="12"/>
  <c r="AF8701" i="12"/>
  <c r="AE8701" i="12"/>
  <c r="AH8700" i="12"/>
  <c r="AG8700" i="12"/>
  <c r="AF8700" i="12"/>
  <c r="AE8700" i="12"/>
  <c r="AH8699" i="12"/>
  <c r="AG8699" i="12"/>
  <c r="AF8699" i="12"/>
  <c r="AE8699" i="12"/>
  <c r="AH8698" i="12"/>
  <c r="AG8698" i="12"/>
  <c r="AF8698" i="12"/>
  <c r="AE8698" i="12"/>
  <c r="AH8697" i="12"/>
  <c r="AG8697" i="12"/>
  <c r="AF8697" i="12"/>
  <c r="AE8697" i="12"/>
  <c r="AH8696" i="12"/>
  <c r="AG8696" i="12"/>
  <c r="AF8696" i="12"/>
  <c r="AE8696" i="12"/>
  <c r="AH8695" i="12"/>
  <c r="AG8695" i="12"/>
  <c r="AF8695" i="12"/>
  <c r="AE8695" i="12"/>
  <c r="AH8694" i="12"/>
  <c r="AG8694" i="12"/>
  <c r="AF8694" i="12"/>
  <c r="AE8694" i="12"/>
  <c r="AH8693" i="12"/>
  <c r="AG8693" i="12"/>
  <c r="AF8693" i="12"/>
  <c r="AE8693" i="12"/>
  <c r="AH8692" i="12"/>
  <c r="AG8692" i="12"/>
  <c r="AF8692" i="12"/>
  <c r="AE8692" i="12"/>
  <c r="AH8691" i="12"/>
  <c r="AG8691" i="12"/>
  <c r="AF8691" i="12"/>
  <c r="AE8691" i="12"/>
  <c r="AH8690" i="12"/>
  <c r="AG8690" i="12"/>
  <c r="AF8690" i="12"/>
  <c r="AE8690" i="12"/>
  <c r="AH8689" i="12"/>
  <c r="AG8689" i="12"/>
  <c r="AF8689" i="12"/>
  <c r="AE8689" i="12"/>
  <c r="AH8688" i="12"/>
  <c r="AG8688" i="12"/>
  <c r="AF8688" i="12"/>
  <c r="AE8688" i="12"/>
  <c r="AH8687" i="12"/>
  <c r="AG8687" i="12"/>
  <c r="AF8687" i="12"/>
  <c r="AE8687" i="12"/>
  <c r="AH8686" i="12"/>
  <c r="AG8686" i="12"/>
  <c r="AF8686" i="12"/>
  <c r="AE8686" i="12"/>
  <c r="AH8685" i="12"/>
  <c r="AG8685" i="12"/>
  <c r="AF8685" i="12"/>
  <c r="AE8685" i="12"/>
  <c r="AH8684" i="12"/>
  <c r="AG8684" i="12"/>
  <c r="AF8684" i="12"/>
  <c r="AE8684" i="12"/>
  <c r="AH8683" i="12"/>
  <c r="AG8683" i="12"/>
  <c r="AF8683" i="12"/>
  <c r="AE8683" i="12"/>
  <c r="AH8682" i="12"/>
  <c r="AG8682" i="12"/>
  <c r="AF8682" i="12"/>
  <c r="AE8682" i="12"/>
  <c r="AH8681" i="12"/>
  <c r="AG8681" i="12"/>
  <c r="AF8681" i="12"/>
  <c r="AE8681" i="12"/>
  <c r="AH8680" i="12"/>
  <c r="AG8680" i="12"/>
  <c r="AF8680" i="12"/>
  <c r="AE8680" i="12"/>
  <c r="AH8679" i="12"/>
  <c r="AG8679" i="12"/>
  <c r="AF8679" i="12"/>
  <c r="AE8679" i="12"/>
  <c r="AH8678" i="12"/>
  <c r="AG8678" i="12"/>
  <c r="AF8678" i="12"/>
  <c r="AE8678" i="12"/>
  <c r="AH8677" i="12"/>
  <c r="AG8677" i="12"/>
  <c r="AF8677" i="12"/>
  <c r="AE8677" i="12"/>
  <c r="AH8676" i="12"/>
  <c r="AG8676" i="12"/>
  <c r="AF8676" i="12"/>
  <c r="AE8676" i="12"/>
  <c r="AH8675" i="12"/>
  <c r="AG8675" i="12"/>
  <c r="AF8675" i="12"/>
  <c r="AE8675" i="12"/>
  <c r="AH8674" i="12"/>
  <c r="AG8674" i="12"/>
  <c r="AF8674" i="12"/>
  <c r="AE8674" i="12"/>
  <c r="AH8673" i="12"/>
  <c r="AG8673" i="12"/>
  <c r="AF8673" i="12"/>
  <c r="AE8673" i="12"/>
  <c r="AH8672" i="12"/>
  <c r="AG8672" i="12"/>
  <c r="AF8672" i="12"/>
  <c r="AE8672" i="12"/>
  <c r="AH8671" i="12"/>
  <c r="AG8671" i="12"/>
  <c r="AF8671" i="12"/>
  <c r="AE8671" i="12"/>
  <c r="AH8670" i="12"/>
  <c r="AG8670" i="12"/>
  <c r="AF8670" i="12"/>
  <c r="AE8670" i="12"/>
  <c r="AH8669" i="12"/>
  <c r="AG8669" i="12"/>
  <c r="AF8669" i="12"/>
  <c r="AE8669" i="12"/>
  <c r="AH8668" i="12"/>
  <c r="AG8668" i="12"/>
  <c r="AF8668" i="12"/>
  <c r="AE8668" i="12"/>
  <c r="AH8667" i="12"/>
  <c r="AG8667" i="12"/>
  <c r="AF8667" i="12"/>
  <c r="AE8667" i="12"/>
  <c r="AH8666" i="12"/>
  <c r="AG8666" i="12"/>
  <c r="AF8666" i="12"/>
  <c r="AE8666" i="12"/>
  <c r="AH8665" i="12"/>
  <c r="AG8665" i="12"/>
  <c r="AF8665" i="12"/>
  <c r="AE8665" i="12"/>
  <c r="AH8664" i="12"/>
  <c r="AG8664" i="12"/>
  <c r="AF8664" i="12"/>
  <c r="AE8664" i="12"/>
  <c r="AH8663" i="12"/>
  <c r="AG8663" i="12"/>
  <c r="AF8663" i="12"/>
  <c r="AE8663" i="12"/>
  <c r="AH8662" i="12"/>
  <c r="AG8662" i="12"/>
  <c r="AF8662" i="12"/>
  <c r="AE8662" i="12"/>
  <c r="AH8661" i="12"/>
  <c r="AG8661" i="12"/>
  <c r="AF8661" i="12"/>
  <c r="AE8661" i="12"/>
  <c r="AH8660" i="12"/>
  <c r="AG8660" i="12"/>
  <c r="AF8660" i="12"/>
  <c r="AE8660" i="12"/>
  <c r="AH8659" i="12"/>
  <c r="AG8659" i="12"/>
  <c r="AF8659" i="12"/>
  <c r="AE8659" i="12"/>
  <c r="AH8658" i="12"/>
  <c r="AG8658" i="12"/>
  <c r="AF8658" i="12"/>
  <c r="AE8658" i="12"/>
  <c r="AH8657" i="12"/>
  <c r="AG8657" i="12"/>
  <c r="AF8657" i="12"/>
  <c r="AE8657" i="12"/>
  <c r="AH8656" i="12"/>
  <c r="AG8656" i="12"/>
  <c r="AF8656" i="12"/>
  <c r="AE8656" i="12"/>
  <c r="AH8655" i="12"/>
  <c r="AG8655" i="12"/>
  <c r="AF8655" i="12"/>
  <c r="AE8655" i="12"/>
  <c r="AH8654" i="12"/>
  <c r="AG8654" i="12"/>
  <c r="AF8654" i="12"/>
  <c r="AE8654" i="12"/>
  <c r="AH8653" i="12"/>
  <c r="AG8653" i="12"/>
  <c r="AF8653" i="12"/>
  <c r="AE8653" i="12"/>
  <c r="AH8652" i="12"/>
  <c r="AG8652" i="12"/>
  <c r="AF8652" i="12"/>
  <c r="AE8652" i="12"/>
  <c r="AH8651" i="12"/>
  <c r="AG8651" i="12"/>
  <c r="AF8651" i="12"/>
  <c r="AE8651" i="12"/>
  <c r="AH8650" i="12"/>
  <c r="AG8650" i="12"/>
  <c r="AF8650" i="12"/>
  <c r="AE8650" i="12"/>
  <c r="AH8649" i="12"/>
  <c r="AG8649" i="12"/>
  <c r="AF8649" i="12"/>
  <c r="AE8649" i="12"/>
  <c r="AH8648" i="12"/>
  <c r="AG8648" i="12"/>
  <c r="AF8648" i="12"/>
  <c r="AE8648" i="12"/>
  <c r="AH8647" i="12"/>
  <c r="AG8647" i="12"/>
  <c r="AF8647" i="12"/>
  <c r="AE8647" i="12"/>
  <c r="AH8646" i="12"/>
  <c r="AG8646" i="12"/>
  <c r="AF8646" i="12"/>
  <c r="AE8646" i="12"/>
  <c r="AH8645" i="12"/>
  <c r="AG8645" i="12"/>
  <c r="AF8645" i="12"/>
  <c r="AE8645" i="12"/>
  <c r="AH8644" i="12"/>
  <c r="AG8644" i="12"/>
  <c r="AF8644" i="12"/>
  <c r="AE8644" i="12"/>
  <c r="AH8643" i="12"/>
  <c r="AG8643" i="12"/>
  <c r="AF8643" i="12"/>
  <c r="AE8643" i="12"/>
  <c r="AH8642" i="12"/>
  <c r="AG8642" i="12"/>
  <c r="AF8642" i="12"/>
  <c r="AE8642" i="12"/>
  <c r="AH8641" i="12"/>
  <c r="AG8641" i="12"/>
  <c r="AF8641" i="12"/>
  <c r="AE8641" i="12"/>
  <c r="AH8640" i="12"/>
  <c r="AG8640" i="12"/>
  <c r="AF8640" i="12"/>
  <c r="AE8640" i="12"/>
  <c r="AH8639" i="12"/>
  <c r="AG8639" i="12"/>
  <c r="AF8639" i="12"/>
  <c r="AE8639" i="12"/>
  <c r="AH8638" i="12"/>
  <c r="AG8638" i="12"/>
  <c r="AF8638" i="12"/>
  <c r="AE8638" i="12"/>
  <c r="AH8637" i="12"/>
  <c r="AG8637" i="12"/>
  <c r="AF8637" i="12"/>
  <c r="AE8637" i="12"/>
  <c r="AH8636" i="12"/>
  <c r="AG8636" i="12"/>
  <c r="AF8636" i="12"/>
  <c r="AE8636" i="12"/>
  <c r="AH8635" i="12"/>
  <c r="AG8635" i="12"/>
  <c r="AF8635" i="12"/>
  <c r="AE8635" i="12"/>
  <c r="AH8634" i="12"/>
  <c r="AG8634" i="12"/>
  <c r="AF8634" i="12"/>
  <c r="AE8634" i="12"/>
  <c r="AH8633" i="12"/>
  <c r="AG8633" i="12"/>
  <c r="AF8633" i="12"/>
  <c r="AE8633" i="12"/>
  <c r="AH8632" i="12"/>
  <c r="AG8632" i="12"/>
  <c r="AF8632" i="12"/>
  <c r="AE8632" i="12"/>
  <c r="AH8631" i="12"/>
  <c r="AG8631" i="12"/>
  <c r="AF8631" i="12"/>
  <c r="AE8631" i="12"/>
  <c r="AH8630" i="12"/>
  <c r="AG8630" i="12"/>
  <c r="AF8630" i="12"/>
  <c r="AE8630" i="12"/>
  <c r="AH8629" i="12"/>
  <c r="AG8629" i="12"/>
  <c r="AF8629" i="12"/>
  <c r="AE8629" i="12"/>
  <c r="AH8628" i="12"/>
  <c r="AG8628" i="12"/>
  <c r="AF8628" i="12"/>
  <c r="AE8628" i="12"/>
  <c r="AH8627" i="12"/>
  <c r="AG8627" i="12"/>
  <c r="AF8627" i="12"/>
  <c r="AE8627" i="12"/>
  <c r="AH8626" i="12"/>
  <c r="AG8626" i="12"/>
  <c r="AF8626" i="12"/>
  <c r="AE8626" i="12"/>
  <c r="AH8625" i="12"/>
  <c r="AG8625" i="12"/>
  <c r="AF8625" i="12"/>
  <c r="AE8625" i="12"/>
  <c r="AH8624" i="12"/>
  <c r="AG8624" i="12"/>
  <c r="AF8624" i="12"/>
  <c r="AE8624" i="12"/>
  <c r="AH8623" i="12"/>
  <c r="AG8623" i="12"/>
  <c r="AF8623" i="12"/>
  <c r="AE8623" i="12"/>
  <c r="AH8622" i="12"/>
  <c r="AG8622" i="12"/>
  <c r="AF8622" i="12"/>
  <c r="AE8622" i="12"/>
  <c r="AH8621" i="12"/>
  <c r="AG8621" i="12"/>
  <c r="AF8621" i="12"/>
  <c r="AE8621" i="12"/>
  <c r="AH8620" i="12"/>
  <c r="AG8620" i="12"/>
  <c r="AF8620" i="12"/>
  <c r="AE8620" i="12"/>
  <c r="AH8619" i="12"/>
  <c r="AG8619" i="12"/>
  <c r="AF8619" i="12"/>
  <c r="AE8619" i="12"/>
  <c r="AH8618" i="12"/>
  <c r="AG8618" i="12"/>
  <c r="AF8618" i="12"/>
  <c r="AE8618" i="12"/>
  <c r="AH8617" i="12"/>
  <c r="AG8617" i="12"/>
  <c r="AF8617" i="12"/>
  <c r="AE8617" i="12"/>
  <c r="AH8616" i="12"/>
  <c r="AG8616" i="12"/>
  <c r="AF8616" i="12"/>
  <c r="AE8616" i="12"/>
  <c r="AH8615" i="12"/>
  <c r="AG8615" i="12"/>
  <c r="AF8615" i="12"/>
  <c r="AE8615" i="12"/>
  <c r="AH8614" i="12"/>
  <c r="AG8614" i="12"/>
  <c r="AF8614" i="12"/>
  <c r="AE8614" i="12"/>
  <c r="AH8613" i="12"/>
  <c r="AG8613" i="12"/>
  <c r="AF8613" i="12"/>
  <c r="AE8613" i="12"/>
  <c r="AH8612" i="12"/>
  <c r="AG8612" i="12"/>
  <c r="AF8612" i="12"/>
  <c r="AE8612" i="12"/>
  <c r="AH8611" i="12"/>
  <c r="AG8611" i="12"/>
  <c r="AF8611" i="12"/>
  <c r="AE8611" i="12"/>
  <c r="AH8610" i="12"/>
  <c r="AG8610" i="12"/>
  <c r="AF8610" i="12"/>
  <c r="AE8610" i="12"/>
  <c r="AH8609" i="12"/>
  <c r="AG8609" i="12"/>
  <c r="AF8609" i="12"/>
  <c r="AE8609" i="12"/>
  <c r="AH8608" i="12"/>
  <c r="AG8608" i="12"/>
  <c r="AF8608" i="12"/>
  <c r="AE8608" i="12"/>
  <c r="AH8607" i="12"/>
  <c r="AG8607" i="12"/>
  <c r="AF8607" i="12"/>
  <c r="AE8607" i="12"/>
  <c r="AH8606" i="12"/>
  <c r="AG8606" i="12"/>
  <c r="AF8606" i="12"/>
  <c r="AE8606" i="12"/>
  <c r="AH8605" i="12"/>
  <c r="AG8605" i="12"/>
  <c r="AF8605" i="12"/>
  <c r="AE8605" i="12"/>
  <c r="AH8604" i="12"/>
  <c r="AG8604" i="12"/>
  <c r="AF8604" i="12"/>
  <c r="AE8604" i="12"/>
  <c r="AH8603" i="12"/>
  <c r="AG8603" i="12"/>
  <c r="AF8603" i="12"/>
  <c r="AE8603" i="12"/>
  <c r="AH8602" i="12"/>
  <c r="AG8602" i="12"/>
  <c r="AF8602" i="12"/>
  <c r="AE8602" i="12"/>
  <c r="AH8601" i="12"/>
  <c r="AG8601" i="12"/>
  <c r="AF8601" i="12"/>
  <c r="AE8601" i="12"/>
  <c r="AH8600" i="12"/>
  <c r="AG8600" i="12"/>
  <c r="AF8600" i="12"/>
  <c r="AE8600" i="12"/>
  <c r="AH8599" i="12"/>
  <c r="AG8599" i="12"/>
  <c r="AF8599" i="12"/>
  <c r="AE8599" i="12"/>
  <c r="AH8598" i="12"/>
  <c r="AG8598" i="12"/>
  <c r="AF8598" i="12"/>
  <c r="AE8598" i="12"/>
  <c r="AH8597" i="12"/>
  <c r="AG8597" i="12"/>
  <c r="AF8597" i="12"/>
  <c r="AE8597" i="12"/>
  <c r="AH8596" i="12"/>
  <c r="AG8596" i="12"/>
  <c r="AF8596" i="12"/>
  <c r="AE8596" i="12"/>
  <c r="AH8595" i="12"/>
  <c r="AG8595" i="12"/>
  <c r="AF8595" i="12"/>
  <c r="AE8595" i="12"/>
  <c r="AH8594" i="12"/>
  <c r="AG8594" i="12"/>
  <c r="AF8594" i="12"/>
  <c r="AE8594" i="12"/>
  <c r="AH8593" i="12"/>
  <c r="AG8593" i="12"/>
  <c r="AF8593" i="12"/>
  <c r="AE8593" i="12"/>
  <c r="AH8592" i="12"/>
  <c r="AG8592" i="12"/>
  <c r="AF8592" i="12"/>
  <c r="AE8592" i="12"/>
  <c r="AH8591" i="12"/>
  <c r="AG8591" i="12"/>
  <c r="AF8591" i="12"/>
  <c r="AE8591" i="12"/>
  <c r="AH8590" i="12"/>
  <c r="AG8590" i="12"/>
  <c r="AF8590" i="12"/>
  <c r="AE8590" i="12"/>
  <c r="AH8589" i="12"/>
  <c r="AG8589" i="12"/>
  <c r="AF8589" i="12"/>
  <c r="AE8589" i="12"/>
  <c r="AH8588" i="12"/>
  <c r="AG8588" i="12"/>
  <c r="AF8588" i="12"/>
  <c r="AE8588" i="12"/>
  <c r="AH8587" i="12"/>
  <c r="AG8587" i="12"/>
  <c r="AF8587" i="12"/>
  <c r="AE8587" i="12"/>
  <c r="AH8586" i="12"/>
  <c r="AG8586" i="12"/>
  <c r="AF8586" i="12"/>
  <c r="AE8586" i="12"/>
  <c r="AH8585" i="12"/>
  <c r="AG8585" i="12"/>
  <c r="AF8585" i="12"/>
  <c r="AE8585" i="12"/>
  <c r="AH8584" i="12"/>
  <c r="AG8584" i="12"/>
  <c r="AF8584" i="12"/>
  <c r="AE8584" i="12"/>
  <c r="AH8583" i="12"/>
  <c r="AG8583" i="12"/>
  <c r="AF8583" i="12"/>
  <c r="AE8583" i="12"/>
  <c r="AH8582" i="12"/>
  <c r="AG8582" i="12"/>
  <c r="AF8582" i="12"/>
  <c r="AE8582" i="12"/>
  <c r="AH8581" i="12"/>
  <c r="AG8581" i="12"/>
  <c r="AF8581" i="12"/>
  <c r="AE8581" i="12"/>
  <c r="AH8580" i="12"/>
  <c r="AG8580" i="12"/>
  <c r="AF8580" i="12"/>
  <c r="AE8580" i="12"/>
  <c r="AH8579" i="12"/>
  <c r="AG8579" i="12"/>
  <c r="AF8579" i="12"/>
  <c r="AE8579" i="12"/>
  <c r="AH8578" i="12"/>
  <c r="AG8578" i="12"/>
  <c r="AF8578" i="12"/>
  <c r="AE8578" i="12"/>
  <c r="AH8577" i="12"/>
  <c r="AG8577" i="12"/>
  <c r="AF8577" i="12"/>
  <c r="AE8577" i="12"/>
  <c r="AH8576" i="12"/>
  <c r="AG8576" i="12"/>
  <c r="AF8576" i="12"/>
  <c r="AE8576" i="12"/>
  <c r="AH8575" i="12"/>
  <c r="AG8575" i="12"/>
  <c r="AF8575" i="12"/>
  <c r="AE8575" i="12"/>
  <c r="AH8574" i="12"/>
  <c r="AG8574" i="12"/>
  <c r="AF8574" i="12"/>
  <c r="AE8574" i="12"/>
  <c r="AH8573" i="12"/>
  <c r="AG8573" i="12"/>
  <c r="AF8573" i="12"/>
  <c r="AE8573" i="12"/>
  <c r="AH8572" i="12"/>
  <c r="AG8572" i="12"/>
  <c r="AF8572" i="12"/>
  <c r="AE8572" i="12"/>
  <c r="AH8571" i="12"/>
  <c r="AG8571" i="12"/>
  <c r="AF8571" i="12"/>
  <c r="AE8571" i="12"/>
  <c r="AH8570" i="12"/>
  <c r="AG8570" i="12"/>
  <c r="AF8570" i="12"/>
  <c r="AE8570" i="12"/>
  <c r="AH8569" i="12"/>
  <c r="AG8569" i="12"/>
  <c r="AF8569" i="12"/>
  <c r="AE8569" i="12"/>
  <c r="AH8568" i="12"/>
  <c r="AG8568" i="12"/>
  <c r="AF8568" i="12"/>
  <c r="AE8568" i="12"/>
  <c r="AH8567" i="12"/>
  <c r="AG8567" i="12"/>
  <c r="AF8567" i="12"/>
  <c r="AE8567" i="12"/>
  <c r="AH8566" i="12"/>
  <c r="AG8566" i="12"/>
  <c r="AF8566" i="12"/>
  <c r="AE8566" i="12"/>
  <c r="AH8565" i="12"/>
  <c r="AG8565" i="12"/>
  <c r="AF8565" i="12"/>
  <c r="AE8565" i="12"/>
  <c r="AH8564" i="12"/>
  <c r="AG8564" i="12"/>
  <c r="AF8564" i="12"/>
  <c r="AE8564" i="12"/>
  <c r="AH8563" i="12"/>
  <c r="AG8563" i="12"/>
  <c r="AF8563" i="12"/>
  <c r="AE8563" i="12"/>
  <c r="AH8562" i="12"/>
  <c r="AG8562" i="12"/>
  <c r="AF8562" i="12"/>
  <c r="AE8562" i="12"/>
  <c r="AH8561" i="12"/>
  <c r="AG8561" i="12"/>
  <c r="AF8561" i="12"/>
  <c r="AE8561" i="12"/>
  <c r="AH8560" i="12"/>
  <c r="AG8560" i="12"/>
  <c r="AF8560" i="12"/>
  <c r="AE8560" i="12"/>
  <c r="AH8559" i="12"/>
  <c r="AG8559" i="12"/>
  <c r="AF8559" i="12"/>
  <c r="AE8559" i="12"/>
  <c r="AH8558" i="12"/>
  <c r="AG8558" i="12"/>
  <c r="AF8558" i="12"/>
  <c r="AE8558" i="12"/>
  <c r="AH8557" i="12"/>
  <c r="AG8557" i="12"/>
  <c r="AF8557" i="12"/>
  <c r="AE8557" i="12"/>
  <c r="AH8556" i="12"/>
  <c r="AG8556" i="12"/>
  <c r="AF8556" i="12"/>
  <c r="AE8556" i="12"/>
  <c r="AH8555" i="12"/>
  <c r="AG8555" i="12"/>
  <c r="AF8555" i="12"/>
  <c r="AE8555" i="12"/>
  <c r="AH8554" i="12"/>
  <c r="AG8554" i="12"/>
  <c r="AF8554" i="12"/>
  <c r="AE8554" i="12"/>
  <c r="AH8553" i="12"/>
  <c r="AG8553" i="12"/>
  <c r="AF8553" i="12"/>
  <c r="AE8553" i="12"/>
  <c r="AH8552" i="12"/>
  <c r="AG8552" i="12"/>
  <c r="AF8552" i="12"/>
  <c r="AE8552" i="12"/>
  <c r="AH8551" i="12"/>
  <c r="AG8551" i="12"/>
  <c r="AF8551" i="12"/>
  <c r="AE8551" i="12"/>
  <c r="AH8550" i="12"/>
  <c r="AG8550" i="12"/>
  <c r="AF8550" i="12"/>
  <c r="AE8550" i="12"/>
  <c r="AH8549" i="12"/>
  <c r="AG8549" i="12"/>
  <c r="AF8549" i="12"/>
  <c r="AE8549" i="12"/>
  <c r="AH8548" i="12"/>
  <c r="AG8548" i="12"/>
  <c r="AF8548" i="12"/>
  <c r="AE8548" i="12"/>
  <c r="AH8547" i="12"/>
  <c r="AG8547" i="12"/>
  <c r="AF8547" i="12"/>
  <c r="AE8547" i="12"/>
  <c r="AH8546" i="12"/>
  <c r="AG8546" i="12"/>
  <c r="AF8546" i="12"/>
  <c r="AE8546" i="12"/>
  <c r="AH8545" i="12"/>
  <c r="AG8545" i="12"/>
  <c r="AF8545" i="12"/>
  <c r="AE8545" i="12"/>
  <c r="AH8544" i="12"/>
  <c r="AG8544" i="12"/>
  <c r="AF8544" i="12"/>
  <c r="AE8544" i="12"/>
  <c r="AH8543" i="12"/>
  <c r="AG8543" i="12"/>
  <c r="AF8543" i="12"/>
  <c r="AE8543" i="12"/>
  <c r="AH8542" i="12"/>
  <c r="AG8542" i="12"/>
  <c r="AF8542" i="12"/>
  <c r="AE8542" i="12"/>
  <c r="AH8541" i="12"/>
  <c r="AG8541" i="12"/>
  <c r="AF8541" i="12"/>
  <c r="AE8541" i="12"/>
  <c r="AH8540" i="12"/>
  <c r="AG8540" i="12"/>
  <c r="AF8540" i="12"/>
  <c r="AE8540" i="12"/>
  <c r="AH8539" i="12"/>
  <c r="AG8539" i="12"/>
  <c r="AF8539" i="12"/>
  <c r="AE8539" i="12"/>
  <c r="AH8538" i="12"/>
  <c r="AG8538" i="12"/>
  <c r="AF8538" i="12"/>
  <c r="AE8538" i="12"/>
  <c r="AH8537" i="12"/>
  <c r="AG8537" i="12"/>
  <c r="AF8537" i="12"/>
  <c r="AE8537" i="12"/>
  <c r="AH8536" i="12"/>
  <c r="AG8536" i="12"/>
  <c r="AF8536" i="12"/>
  <c r="AE8536" i="12"/>
  <c r="AH8535" i="12"/>
  <c r="AG8535" i="12"/>
  <c r="AF8535" i="12"/>
  <c r="AE8535" i="12"/>
  <c r="AH8534" i="12"/>
  <c r="AG8534" i="12"/>
  <c r="AF8534" i="12"/>
  <c r="AE8534" i="12"/>
  <c r="AH8533" i="12"/>
  <c r="AG8533" i="12"/>
  <c r="AF8533" i="12"/>
  <c r="AE8533" i="12"/>
  <c r="AH8532" i="12"/>
  <c r="AG8532" i="12"/>
  <c r="AF8532" i="12"/>
  <c r="AE8532" i="12"/>
  <c r="AH8531" i="12"/>
  <c r="AG8531" i="12"/>
  <c r="AF8531" i="12"/>
  <c r="AE8531" i="12"/>
  <c r="AH8530" i="12"/>
  <c r="AG8530" i="12"/>
  <c r="AF8530" i="12"/>
  <c r="AE8530" i="12"/>
  <c r="AH8529" i="12"/>
  <c r="AG8529" i="12"/>
  <c r="AF8529" i="12"/>
  <c r="AE8529" i="12"/>
  <c r="AH8528" i="12"/>
  <c r="AG8528" i="12"/>
  <c r="AF8528" i="12"/>
  <c r="AE8528" i="12"/>
  <c r="AH8527" i="12"/>
  <c r="AG8527" i="12"/>
  <c r="AF8527" i="12"/>
  <c r="AE8527" i="12"/>
  <c r="AH8526" i="12"/>
  <c r="AG8526" i="12"/>
  <c r="AF8526" i="12"/>
  <c r="AE8526" i="12"/>
  <c r="AH8525" i="12"/>
  <c r="AG8525" i="12"/>
  <c r="AF8525" i="12"/>
  <c r="AE8525" i="12"/>
  <c r="AH8524" i="12"/>
  <c r="AG8524" i="12"/>
  <c r="AF8524" i="12"/>
  <c r="AE8524" i="12"/>
  <c r="AH8523" i="12"/>
  <c r="AG8523" i="12"/>
  <c r="AF8523" i="12"/>
  <c r="AE8523" i="12"/>
  <c r="AH8522" i="12"/>
  <c r="AG8522" i="12"/>
  <c r="AF8522" i="12"/>
  <c r="AE8522" i="12"/>
  <c r="AH8521" i="12"/>
  <c r="AG8521" i="12"/>
  <c r="AF8521" i="12"/>
  <c r="AE8521" i="12"/>
  <c r="AH8520" i="12"/>
  <c r="AG8520" i="12"/>
  <c r="AF8520" i="12"/>
  <c r="AE8520" i="12"/>
  <c r="AH8519" i="12"/>
  <c r="AG8519" i="12"/>
  <c r="AF8519" i="12"/>
  <c r="AE8519" i="12"/>
  <c r="AH8518" i="12"/>
  <c r="AG8518" i="12"/>
  <c r="AF8518" i="12"/>
  <c r="AE8518" i="12"/>
  <c r="AH8517" i="12"/>
  <c r="AG8517" i="12"/>
  <c r="AF8517" i="12"/>
  <c r="AE8517" i="12"/>
  <c r="AH8516" i="12"/>
  <c r="AG8516" i="12"/>
  <c r="AF8516" i="12"/>
  <c r="AE8516" i="12"/>
  <c r="AH8515" i="12"/>
  <c r="AG8515" i="12"/>
  <c r="AF8515" i="12"/>
  <c r="AE8515" i="12"/>
  <c r="AH8514" i="12"/>
  <c r="AG8514" i="12"/>
  <c r="AF8514" i="12"/>
  <c r="AE8514" i="12"/>
  <c r="AH8513" i="12"/>
  <c r="AG8513" i="12"/>
  <c r="AF8513" i="12"/>
  <c r="AE8513" i="12"/>
  <c r="AH8512" i="12"/>
  <c r="AG8512" i="12"/>
  <c r="AF8512" i="12"/>
  <c r="AE8512" i="12"/>
  <c r="AH8511" i="12"/>
  <c r="AG8511" i="12"/>
  <c r="AF8511" i="12"/>
  <c r="AE8511" i="12"/>
  <c r="AH8510" i="12"/>
  <c r="AG8510" i="12"/>
  <c r="AF8510" i="12"/>
  <c r="AE8510" i="12"/>
  <c r="AH8509" i="12"/>
  <c r="AG8509" i="12"/>
  <c r="AF8509" i="12"/>
  <c r="AE8509" i="12"/>
  <c r="AH8508" i="12"/>
  <c r="AG8508" i="12"/>
  <c r="AF8508" i="12"/>
  <c r="AE8508" i="12"/>
  <c r="AH8507" i="12"/>
  <c r="AG8507" i="12"/>
  <c r="AF8507" i="12"/>
  <c r="AE8507" i="12"/>
  <c r="AH8506" i="12"/>
  <c r="AG8506" i="12"/>
  <c r="AF8506" i="12"/>
  <c r="AE8506" i="12"/>
  <c r="AH8505" i="12"/>
  <c r="AG8505" i="12"/>
  <c r="AF8505" i="12"/>
  <c r="AE8505" i="12"/>
  <c r="AH8504" i="12"/>
  <c r="AG8504" i="12"/>
  <c r="AF8504" i="12"/>
  <c r="AE8504" i="12"/>
  <c r="AH8503" i="12"/>
  <c r="AG8503" i="12"/>
  <c r="AF8503" i="12"/>
  <c r="AE8503" i="12"/>
  <c r="AH8502" i="12"/>
  <c r="AG8502" i="12"/>
  <c r="AF8502" i="12"/>
  <c r="AE8502" i="12"/>
  <c r="AH8501" i="12"/>
  <c r="AG8501" i="12"/>
  <c r="AF8501" i="12"/>
  <c r="AE8501" i="12"/>
  <c r="AH8500" i="12"/>
  <c r="AG8500" i="12"/>
  <c r="AF8500" i="12"/>
  <c r="AE8500" i="12"/>
  <c r="AH8499" i="12"/>
  <c r="AG8499" i="12"/>
  <c r="AF8499" i="12"/>
  <c r="AE8499" i="12"/>
  <c r="AH8498" i="12"/>
  <c r="AG8498" i="12"/>
  <c r="AF8498" i="12"/>
  <c r="AE8498" i="12"/>
  <c r="AH8497" i="12"/>
  <c r="AG8497" i="12"/>
  <c r="AF8497" i="12"/>
  <c r="AE8497" i="12"/>
  <c r="AH8496" i="12"/>
  <c r="AG8496" i="12"/>
  <c r="AF8496" i="12"/>
  <c r="AE8496" i="12"/>
  <c r="AH8495" i="12"/>
  <c r="AG8495" i="12"/>
  <c r="AF8495" i="12"/>
  <c r="AE8495" i="12"/>
  <c r="AH8494" i="12"/>
  <c r="AG8494" i="12"/>
  <c r="AF8494" i="12"/>
  <c r="AE8494" i="12"/>
  <c r="AH8493" i="12"/>
  <c r="AG8493" i="12"/>
  <c r="AF8493" i="12"/>
  <c r="AE8493" i="12"/>
  <c r="AH8492" i="12"/>
  <c r="AG8492" i="12"/>
  <c r="AF8492" i="12"/>
  <c r="AE8492" i="12"/>
  <c r="AH8491" i="12"/>
  <c r="AG8491" i="12"/>
  <c r="AF8491" i="12"/>
  <c r="AE8491" i="12"/>
  <c r="AH8490" i="12"/>
  <c r="AG8490" i="12"/>
  <c r="AF8490" i="12"/>
  <c r="AE8490" i="12"/>
  <c r="AH8489" i="12"/>
  <c r="AG8489" i="12"/>
  <c r="AF8489" i="12"/>
  <c r="AE8489" i="12"/>
  <c r="AH8488" i="12"/>
  <c r="AG8488" i="12"/>
  <c r="AF8488" i="12"/>
  <c r="AE8488" i="12"/>
  <c r="AH8487" i="12"/>
  <c r="AG8487" i="12"/>
  <c r="AF8487" i="12"/>
  <c r="AE8487" i="12"/>
  <c r="AH8486" i="12"/>
  <c r="AG8486" i="12"/>
  <c r="AF8486" i="12"/>
  <c r="AE8486" i="12"/>
  <c r="AH8485" i="12"/>
  <c r="AG8485" i="12"/>
  <c r="AF8485" i="12"/>
  <c r="AE8485" i="12"/>
  <c r="AH8484" i="12"/>
  <c r="AG8484" i="12"/>
  <c r="AF8484" i="12"/>
  <c r="AE8484" i="12"/>
  <c r="AH8483" i="12"/>
  <c r="AG8483" i="12"/>
  <c r="AF8483" i="12"/>
  <c r="AE8483" i="12"/>
  <c r="AH8482" i="12"/>
  <c r="AG8482" i="12"/>
  <c r="AF8482" i="12"/>
  <c r="AE8482" i="12"/>
  <c r="AH8481" i="12"/>
  <c r="AG8481" i="12"/>
  <c r="AF8481" i="12"/>
  <c r="AE8481" i="12"/>
  <c r="AH8480" i="12"/>
  <c r="AG8480" i="12"/>
  <c r="AF8480" i="12"/>
  <c r="AE8480" i="12"/>
  <c r="AH8479" i="12"/>
  <c r="AG8479" i="12"/>
  <c r="AF8479" i="12"/>
  <c r="AE8479" i="12"/>
  <c r="AH8478" i="12"/>
  <c r="AG8478" i="12"/>
  <c r="AF8478" i="12"/>
  <c r="AE8478" i="12"/>
  <c r="AH8477" i="12"/>
  <c r="AG8477" i="12"/>
  <c r="AF8477" i="12"/>
  <c r="AE8477" i="12"/>
  <c r="AH8476" i="12"/>
  <c r="AG8476" i="12"/>
  <c r="AF8476" i="12"/>
  <c r="AE8476" i="12"/>
  <c r="AH8475" i="12"/>
  <c r="AG8475" i="12"/>
  <c r="AF8475" i="12"/>
  <c r="AE8475" i="12"/>
  <c r="AH8474" i="12"/>
  <c r="AG8474" i="12"/>
  <c r="AF8474" i="12"/>
  <c r="AE8474" i="12"/>
  <c r="AH8473" i="12"/>
  <c r="AG8473" i="12"/>
  <c r="AF8473" i="12"/>
  <c r="AE8473" i="12"/>
  <c r="AH8472" i="12"/>
  <c r="AG8472" i="12"/>
  <c r="AF8472" i="12"/>
  <c r="AE8472" i="12"/>
  <c r="AH8471" i="12"/>
  <c r="AG8471" i="12"/>
  <c r="AF8471" i="12"/>
  <c r="AE8471" i="12"/>
  <c r="AH8470" i="12"/>
  <c r="AG8470" i="12"/>
  <c r="AF8470" i="12"/>
  <c r="AE8470" i="12"/>
  <c r="AH8469" i="12"/>
  <c r="AG8469" i="12"/>
  <c r="AF8469" i="12"/>
  <c r="AE8469" i="12"/>
  <c r="AH8468" i="12"/>
  <c r="AG8468" i="12"/>
  <c r="AF8468" i="12"/>
  <c r="AE8468" i="12"/>
  <c r="AH8467" i="12"/>
  <c r="AG8467" i="12"/>
  <c r="AF8467" i="12"/>
  <c r="AE8467" i="12"/>
  <c r="AH8466" i="12"/>
  <c r="AG8466" i="12"/>
  <c r="AF8466" i="12"/>
  <c r="AE8466" i="12"/>
  <c r="AH8465" i="12"/>
  <c r="AG8465" i="12"/>
  <c r="AF8465" i="12"/>
  <c r="AE8465" i="12"/>
  <c r="AH8464" i="12"/>
  <c r="AG8464" i="12"/>
  <c r="AF8464" i="12"/>
  <c r="AE8464" i="12"/>
  <c r="AH8463" i="12"/>
  <c r="AG8463" i="12"/>
  <c r="AF8463" i="12"/>
  <c r="AE8463" i="12"/>
  <c r="AH8462" i="12"/>
  <c r="AG8462" i="12"/>
  <c r="AF8462" i="12"/>
  <c r="AE8462" i="12"/>
  <c r="AH8461" i="12"/>
  <c r="AG8461" i="12"/>
  <c r="AF8461" i="12"/>
  <c r="AE8461" i="12"/>
  <c r="AH8460" i="12"/>
  <c r="AG8460" i="12"/>
  <c r="AF8460" i="12"/>
  <c r="AE8460" i="12"/>
  <c r="AH8459" i="12"/>
  <c r="AG8459" i="12"/>
  <c r="AF8459" i="12"/>
  <c r="AE8459" i="12"/>
  <c r="AH8458" i="12"/>
  <c r="AG8458" i="12"/>
  <c r="AF8458" i="12"/>
  <c r="AE8458" i="12"/>
  <c r="AH8457" i="12"/>
  <c r="AG8457" i="12"/>
  <c r="AF8457" i="12"/>
  <c r="AE8457" i="12"/>
  <c r="AH8456" i="12"/>
  <c r="AG8456" i="12"/>
  <c r="AF8456" i="12"/>
  <c r="AE8456" i="12"/>
  <c r="AH8455" i="12"/>
  <c r="AG8455" i="12"/>
  <c r="AF8455" i="12"/>
  <c r="AE8455" i="12"/>
  <c r="AH8454" i="12"/>
  <c r="AG8454" i="12"/>
  <c r="AF8454" i="12"/>
  <c r="AE8454" i="12"/>
  <c r="AH8453" i="12"/>
  <c r="AG8453" i="12"/>
  <c r="AF8453" i="12"/>
  <c r="AE8453" i="12"/>
  <c r="AH8452" i="12"/>
  <c r="AG8452" i="12"/>
  <c r="AF8452" i="12"/>
  <c r="AE8452" i="12"/>
  <c r="AH8451" i="12"/>
  <c r="AG8451" i="12"/>
  <c r="AF8451" i="12"/>
  <c r="AE8451" i="12"/>
  <c r="AH8450" i="12"/>
  <c r="AG8450" i="12"/>
  <c r="AF8450" i="12"/>
  <c r="AE8450" i="12"/>
  <c r="AH8449" i="12"/>
  <c r="AG8449" i="12"/>
  <c r="AF8449" i="12"/>
  <c r="AE8449" i="12"/>
  <c r="AH8448" i="12"/>
  <c r="AG8448" i="12"/>
  <c r="AF8448" i="12"/>
  <c r="AE8448" i="12"/>
  <c r="AH8447" i="12"/>
  <c r="AG8447" i="12"/>
  <c r="AF8447" i="12"/>
  <c r="AE8447" i="12"/>
  <c r="AH8446" i="12"/>
  <c r="AG8446" i="12"/>
  <c r="AF8446" i="12"/>
  <c r="AE8446" i="12"/>
  <c r="AH8445" i="12"/>
  <c r="AG8445" i="12"/>
  <c r="AF8445" i="12"/>
  <c r="AE8445" i="12"/>
  <c r="AH8444" i="12"/>
  <c r="AG8444" i="12"/>
  <c r="AF8444" i="12"/>
  <c r="AE8444" i="12"/>
  <c r="AH8443" i="12"/>
  <c r="AG8443" i="12"/>
  <c r="AF8443" i="12"/>
  <c r="AE8443" i="12"/>
  <c r="AH8442" i="12"/>
  <c r="AG8442" i="12"/>
  <c r="AF8442" i="12"/>
  <c r="AE8442" i="12"/>
  <c r="AH8441" i="12"/>
  <c r="AG8441" i="12"/>
  <c r="AF8441" i="12"/>
  <c r="AE8441" i="12"/>
  <c r="AH8440" i="12"/>
  <c r="AG8440" i="12"/>
  <c r="AF8440" i="12"/>
  <c r="AE8440" i="12"/>
  <c r="AH8439" i="12"/>
  <c r="AG8439" i="12"/>
  <c r="AF8439" i="12"/>
  <c r="AE8439" i="12"/>
  <c r="AH8438" i="12"/>
  <c r="AG8438" i="12"/>
  <c r="AF8438" i="12"/>
  <c r="AE8438" i="12"/>
  <c r="AH8437" i="12"/>
  <c r="AG8437" i="12"/>
  <c r="AF8437" i="12"/>
  <c r="AE8437" i="12"/>
  <c r="AH8436" i="12"/>
  <c r="AG8436" i="12"/>
  <c r="AF8436" i="12"/>
  <c r="AE8436" i="12"/>
  <c r="AH8435" i="12"/>
  <c r="AG8435" i="12"/>
  <c r="AF8435" i="12"/>
  <c r="AE8435" i="12"/>
  <c r="AH8434" i="12"/>
  <c r="AG8434" i="12"/>
  <c r="AF8434" i="12"/>
  <c r="AE8434" i="12"/>
  <c r="AH8433" i="12"/>
  <c r="AG8433" i="12"/>
  <c r="AF8433" i="12"/>
  <c r="AE8433" i="12"/>
  <c r="AH8432" i="12"/>
  <c r="AG8432" i="12"/>
  <c r="AF8432" i="12"/>
  <c r="AE8432" i="12"/>
  <c r="AH8431" i="12"/>
  <c r="AG8431" i="12"/>
  <c r="AF8431" i="12"/>
  <c r="AE8431" i="12"/>
  <c r="AH8430" i="12"/>
  <c r="AG8430" i="12"/>
  <c r="AF8430" i="12"/>
  <c r="AE8430" i="12"/>
  <c r="AH8429" i="12"/>
  <c r="AG8429" i="12"/>
  <c r="AF8429" i="12"/>
  <c r="AE8429" i="12"/>
  <c r="AH8428" i="12"/>
  <c r="AG8428" i="12"/>
  <c r="AF8428" i="12"/>
  <c r="AE8428" i="12"/>
  <c r="AH8427" i="12"/>
  <c r="AG8427" i="12"/>
  <c r="AF8427" i="12"/>
  <c r="AE8427" i="12"/>
  <c r="AH8426" i="12"/>
  <c r="AG8426" i="12"/>
  <c r="AF8426" i="12"/>
  <c r="AE8426" i="12"/>
  <c r="AH8425" i="12"/>
  <c r="AG8425" i="12"/>
  <c r="AF8425" i="12"/>
  <c r="AE8425" i="12"/>
  <c r="AH8424" i="12"/>
  <c r="AG8424" i="12"/>
  <c r="AF8424" i="12"/>
  <c r="AE8424" i="12"/>
  <c r="AH8423" i="12"/>
  <c r="AG8423" i="12"/>
  <c r="AF8423" i="12"/>
  <c r="AE8423" i="12"/>
  <c r="AH8422" i="12"/>
  <c r="AG8422" i="12"/>
  <c r="AF8422" i="12"/>
  <c r="AE8422" i="12"/>
  <c r="AH8421" i="12"/>
  <c r="AG8421" i="12"/>
  <c r="AF8421" i="12"/>
  <c r="AE8421" i="12"/>
  <c r="AH8420" i="12"/>
  <c r="AG8420" i="12"/>
  <c r="AF8420" i="12"/>
  <c r="AE8420" i="12"/>
  <c r="AH8419" i="12"/>
  <c r="AG8419" i="12"/>
  <c r="AF8419" i="12"/>
  <c r="AE8419" i="12"/>
  <c r="AH8418" i="12"/>
  <c r="AG8418" i="12"/>
  <c r="AF8418" i="12"/>
  <c r="AE8418" i="12"/>
  <c r="AH8417" i="12"/>
  <c r="AG8417" i="12"/>
  <c r="AF8417" i="12"/>
  <c r="AE8417" i="12"/>
  <c r="AH8416" i="12"/>
  <c r="AG8416" i="12"/>
  <c r="AF8416" i="12"/>
  <c r="AE8416" i="12"/>
  <c r="AH8415" i="12"/>
  <c r="AG8415" i="12"/>
  <c r="AF8415" i="12"/>
  <c r="AE8415" i="12"/>
  <c r="AH8414" i="12"/>
  <c r="AG8414" i="12"/>
  <c r="AF8414" i="12"/>
  <c r="AE8414" i="12"/>
  <c r="AH8413" i="12"/>
  <c r="AG8413" i="12"/>
  <c r="AF8413" i="12"/>
  <c r="AE8413" i="12"/>
  <c r="AH8412" i="12"/>
  <c r="AG8412" i="12"/>
  <c r="AF8412" i="12"/>
  <c r="AE8412" i="12"/>
  <c r="AH8411" i="12"/>
  <c r="AG8411" i="12"/>
  <c r="AF8411" i="12"/>
  <c r="AE8411" i="12"/>
  <c r="AH8410" i="12"/>
  <c r="AG8410" i="12"/>
  <c r="AF8410" i="12"/>
  <c r="AE8410" i="12"/>
  <c r="AH8409" i="12"/>
  <c r="AG8409" i="12"/>
  <c r="AF8409" i="12"/>
  <c r="AE8409" i="12"/>
  <c r="AH8408" i="12"/>
  <c r="AG8408" i="12"/>
  <c r="AF8408" i="12"/>
  <c r="AE8408" i="12"/>
  <c r="AH8407" i="12"/>
  <c r="AG8407" i="12"/>
  <c r="AF8407" i="12"/>
  <c r="AE8407" i="12"/>
  <c r="AH8406" i="12"/>
  <c r="AG8406" i="12"/>
  <c r="AF8406" i="12"/>
  <c r="AE8406" i="12"/>
  <c r="AH8405" i="12"/>
  <c r="AG8405" i="12"/>
  <c r="AF8405" i="12"/>
  <c r="AE8405" i="12"/>
  <c r="AH8404" i="12"/>
  <c r="AG8404" i="12"/>
  <c r="AF8404" i="12"/>
  <c r="AE8404" i="12"/>
  <c r="AH8403" i="12"/>
  <c r="AG8403" i="12"/>
  <c r="AF8403" i="12"/>
  <c r="AE8403" i="12"/>
  <c r="AH8402" i="12"/>
  <c r="AG8402" i="12"/>
  <c r="AF8402" i="12"/>
  <c r="AE8402" i="12"/>
  <c r="AH8401" i="12"/>
  <c r="AG8401" i="12"/>
  <c r="AF8401" i="12"/>
  <c r="AE8401" i="12"/>
  <c r="AH8400" i="12"/>
  <c r="AG8400" i="12"/>
  <c r="AF8400" i="12"/>
  <c r="AE8400" i="12"/>
  <c r="AH8399" i="12"/>
  <c r="AG8399" i="12"/>
  <c r="AF8399" i="12"/>
  <c r="AE8399" i="12"/>
  <c r="AH8398" i="12"/>
  <c r="AG8398" i="12"/>
  <c r="AF8398" i="12"/>
  <c r="AE8398" i="12"/>
  <c r="AH8397" i="12"/>
  <c r="AG8397" i="12"/>
  <c r="AF8397" i="12"/>
  <c r="AE8397" i="12"/>
  <c r="AH8396" i="12"/>
  <c r="AG8396" i="12"/>
  <c r="AF8396" i="12"/>
  <c r="AE8396" i="12"/>
  <c r="AH8395" i="12"/>
  <c r="AG8395" i="12"/>
  <c r="AF8395" i="12"/>
  <c r="AE8395" i="12"/>
  <c r="AH8394" i="12"/>
  <c r="AG8394" i="12"/>
  <c r="AF8394" i="12"/>
  <c r="AE8394" i="12"/>
  <c r="AH8393" i="12"/>
  <c r="AG8393" i="12"/>
  <c r="AF8393" i="12"/>
  <c r="AE8393" i="12"/>
  <c r="AH8392" i="12"/>
  <c r="AG8392" i="12"/>
  <c r="AF8392" i="12"/>
  <c r="AE8392" i="12"/>
  <c r="AH8391" i="12"/>
  <c r="AG8391" i="12"/>
  <c r="AF8391" i="12"/>
  <c r="AE8391" i="12"/>
  <c r="AH8390" i="12"/>
  <c r="AG8390" i="12"/>
  <c r="AF8390" i="12"/>
  <c r="AE8390" i="12"/>
  <c r="AH8389" i="12"/>
  <c r="AG8389" i="12"/>
  <c r="AF8389" i="12"/>
  <c r="AE8389" i="12"/>
  <c r="AH8388" i="12"/>
  <c r="AG8388" i="12"/>
  <c r="AF8388" i="12"/>
  <c r="AE8388" i="12"/>
  <c r="AH8387" i="12"/>
  <c r="AG8387" i="12"/>
  <c r="AF8387" i="12"/>
  <c r="AE8387" i="12"/>
  <c r="AH8386" i="12"/>
  <c r="AG8386" i="12"/>
  <c r="AF8386" i="12"/>
  <c r="AE8386" i="12"/>
  <c r="AH8385" i="12"/>
  <c r="AG8385" i="12"/>
  <c r="AF8385" i="12"/>
  <c r="AE8385" i="12"/>
  <c r="AH8384" i="12"/>
  <c r="AG8384" i="12"/>
  <c r="AF8384" i="12"/>
  <c r="AE8384" i="12"/>
  <c r="AH8383" i="12"/>
  <c r="AG8383" i="12"/>
  <c r="AF8383" i="12"/>
  <c r="AE8383" i="12"/>
  <c r="AH8382" i="12"/>
  <c r="AG8382" i="12"/>
  <c r="AF8382" i="12"/>
  <c r="AE8382" i="12"/>
  <c r="AH8381" i="12"/>
  <c r="AG8381" i="12"/>
  <c r="AF8381" i="12"/>
  <c r="AE8381" i="12"/>
  <c r="AH8380" i="12"/>
  <c r="AG8380" i="12"/>
  <c r="AF8380" i="12"/>
  <c r="AE8380" i="12"/>
  <c r="AH8379" i="12"/>
  <c r="AG8379" i="12"/>
  <c r="AF8379" i="12"/>
  <c r="AE8379" i="12"/>
  <c r="AH8378" i="12"/>
  <c r="AG8378" i="12"/>
  <c r="AF8378" i="12"/>
  <c r="AE8378" i="12"/>
  <c r="AH8377" i="12"/>
  <c r="AG8377" i="12"/>
  <c r="AF8377" i="12"/>
  <c r="AE8377" i="12"/>
  <c r="AH8376" i="12"/>
  <c r="AG8376" i="12"/>
  <c r="AF8376" i="12"/>
  <c r="AE8376" i="12"/>
  <c r="AH8375" i="12"/>
  <c r="AG8375" i="12"/>
  <c r="AF8375" i="12"/>
  <c r="AE8375" i="12"/>
  <c r="AH8374" i="12"/>
  <c r="AG8374" i="12"/>
  <c r="AF8374" i="12"/>
  <c r="AE8374" i="12"/>
  <c r="AH8373" i="12"/>
  <c r="AG8373" i="12"/>
  <c r="AF8373" i="12"/>
  <c r="AE8373" i="12"/>
  <c r="AH8372" i="12"/>
  <c r="AG8372" i="12"/>
  <c r="AF8372" i="12"/>
  <c r="AE8372" i="12"/>
  <c r="AH8371" i="12"/>
  <c r="AG8371" i="12"/>
  <c r="AF8371" i="12"/>
  <c r="AE8371" i="12"/>
  <c r="AH8370" i="12"/>
  <c r="AG8370" i="12"/>
  <c r="AF8370" i="12"/>
  <c r="AE8370" i="12"/>
  <c r="AH8369" i="12"/>
  <c r="AG8369" i="12"/>
  <c r="AF8369" i="12"/>
  <c r="AE8369" i="12"/>
  <c r="AH8368" i="12"/>
  <c r="AG8368" i="12"/>
  <c r="AF8368" i="12"/>
  <c r="AE8368" i="12"/>
  <c r="AH8367" i="12"/>
  <c r="AG8367" i="12"/>
  <c r="AF8367" i="12"/>
  <c r="AE8367" i="12"/>
  <c r="AH8366" i="12"/>
  <c r="AG8366" i="12"/>
  <c r="AF8366" i="12"/>
  <c r="AE8366" i="12"/>
  <c r="AH8365" i="12"/>
  <c r="AG8365" i="12"/>
  <c r="AF8365" i="12"/>
  <c r="AE8365" i="12"/>
  <c r="AH8364" i="12"/>
  <c r="AG8364" i="12"/>
  <c r="AF8364" i="12"/>
  <c r="AE8364" i="12"/>
  <c r="AH8363" i="12"/>
  <c r="AG8363" i="12"/>
  <c r="AF8363" i="12"/>
  <c r="AE8363" i="12"/>
  <c r="AH8362" i="12"/>
  <c r="AG8362" i="12"/>
  <c r="AF8362" i="12"/>
  <c r="AE8362" i="12"/>
  <c r="AH8361" i="12"/>
  <c r="AG8361" i="12"/>
  <c r="AF8361" i="12"/>
  <c r="AE8361" i="12"/>
  <c r="AH8360" i="12"/>
  <c r="AG8360" i="12"/>
  <c r="AF8360" i="12"/>
  <c r="AE8360" i="12"/>
  <c r="AH8359" i="12"/>
  <c r="AG8359" i="12"/>
  <c r="AF8359" i="12"/>
  <c r="AE8359" i="12"/>
  <c r="AH8358" i="12"/>
  <c r="AG8358" i="12"/>
  <c r="AF8358" i="12"/>
  <c r="AE8358" i="12"/>
  <c r="AH8357" i="12"/>
  <c r="AG8357" i="12"/>
  <c r="AF8357" i="12"/>
  <c r="AE8357" i="12"/>
  <c r="AH8356" i="12"/>
  <c r="AG8356" i="12"/>
  <c r="AF8356" i="12"/>
  <c r="AE8356" i="12"/>
  <c r="AH8355" i="12"/>
  <c r="AG8355" i="12"/>
  <c r="AF8355" i="12"/>
  <c r="AE8355" i="12"/>
  <c r="AH8354" i="12"/>
  <c r="AG8354" i="12"/>
  <c r="AF8354" i="12"/>
  <c r="AE8354" i="12"/>
  <c r="AH8353" i="12"/>
  <c r="AG8353" i="12"/>
  <c r="AF8353" i="12"/>
  <c r="AE8353" i="12"/>
  <c r="AH8352" i="12"/>
  <c r="AG8352" i="12"/>
  <c r="AF8352" i="12"/>
  <c r="AE8352" i="12"/>
  <c r="AH8351" i="12"/>
  <c r="AG8351" i="12"/>
  <c r="AF8351" i="12"/>
  <c r="AE8351" i="12"/>
  <c r="AH8350" i="12"/>
  <c r="AG8350" i="12"/>
  <c r="AF8350" i="12"/>
  <c r="AE8350" i="12"/>
  <c r="AH8349" i="12"/>
  <c r="AG8349" i="12"/>
  <c r="AF8349" i="12"/>
  <c r="AE8349" i="12"/>
  <c r="AH8348" i="12"/>
  <c r="AG8348" i="12"/>
  <c r="AF8348" i="12"/>
  <c r="AE8348" i="12"/>
  <c r="AH8347" i="12"/>
  <c r="AG8347" i="12"/>
  <c r="AF8347" i="12"/>
  <c r="AE8347" i="12"/>
  <c r="AH8346" i="12"/>
  <c r="AG8346" i="12"/>
  <c r="AF8346" i="12"/>
  <c r="AE8346" i="12"/>
  <c r="AH8345" i="12"/>
  <c r="AG8345" i="12"/>
  <c r="AF8345" i="12"/>
  <c r="AE8345" i="12"/>
  <c r="AH8344" i="12"/>
  <c r="AG8344" i="12"/>
  <c r="AF8344" i="12"/>
  <c r="AE8344" i="12"/>
  <c r="AH8343" i="12"/>
  <c r="AG8343" i="12"/>
  <c r="AF8343" i="12"/>
  <c r="AE8343" i="12"/>
  <c r="AH8342" i="12"/>
  <c r="AG8342" i="12"/>
  <c r="AF8342" i="12"/>
  <c r="AE8342" i="12"/>
  <c r="AH8341" i="12"/>
  <c r="AG8341" i="12"/>
  <c r="AF8341" i="12"/>
  <c r="AE8341" i="12"/>
  <c r="AH8340" i="12"/>
  <c r="AG8340" i="12"/>
  <c r="AF8340" i="12"/>
  <c r="AE8340" i="12"/>
  <c r="AH8339" i="12"/>
  <c r="AG8339" i="12"/>
  <c r="AF8339" i="12"/>
  <c r="AE8339" i="12"/>
  <c r="AH8338" i="12"/>
  <c r="AG8338" i="12"/>
  <c r="AF8338" i="12"/>
  <c r="AE8338" i="12"/>
  <c r="AH8337" i="12"/>
  <c r="AG8337" i="12"/>
  <c r="AF8337" i="12"/>
  <c r="AE8337" i="12"/>
  <c r="AH8336" i="12"/>
  <c r="AG8336" i="12"/>
  <c r="AF8336" i="12"/>
  <c r="AE8336" i="12"/>
  <c r="AH8335" i="12"/>
  <c r="AG8335" i="12"/>
  <c r="AF8335" i="12"/>
  <c r="AE8335" i="12"/>
  <c r="AH8334" i="12"/>
  <c r="AG8334" i="12"/>
  <c r="AF8334" i="12"/>
  <c r="AE8334" i="12"/>
  <c r="AH8333" i="12"/>
  <c r="AG8333" i="12"/>
  <c r="AF8333" i="12"/>
  <c r="AE8333" i="12"/>
  <c r="AH8332" i="12"/>
  <c r="AG8332" i="12"/>
  <c r="AF8332" i="12"/>
  <c r="AE8332" i="12"/>
  <c r="AH8331" i="12"/>
  <c r="AG8331" i="12"/>
  <c r="AF8331" i="12"/>
  <c r="AE8331" i="12"/>
  <c r="AH8330" i="12"/>
  <c r="AG8330" i="12"/>
  <c r="AF8330" i="12"/>
  <c r="AE8330" i="12"/>
  <c r="AH8329" i="12"/>
  <c r="AG8329" i="12"/>
  <c r="AF8329" i="12"/>
  <c r="AE8329" i="12"/>
  <c r="AH8328" i="12"/>
  <c r="AG8328" i="12"/>
  <c r="AF8328" i="12"/>
  <c r="AE8328" i="12"/>
  <c r="AH8327" i="12"/>
  <c r="AG8327" i="12"/>
  <c r="AF8327" i="12"/>
  <c r="AE8327" i="12"/>
  <c r="AH8326" i="12"/>
  <c r="AG8326" i="12"/>
  <c r="AF8326" i="12"/>
  <c r="AE8326" i="12"/>
  <c r="AH8325" i="12"/>
  <c r="AG8325" i="12"/>
  <c r="AF8325" i="12"/>
  <c r="AE8325" i="12"/>
  <c r="AH8324" i="12"/>
  <c r="AG8324" i="12"/>
  <c r="AF8324" i="12"/>
  <c r="AE8324" i="12"/>
  <c r="AH8323" i="12"/>
  <c r="AG8323" i="12"/>
  <c r="AF8323" i="12"/>
  <c r="AE8323" i="12"/>
  <c r="AH8322" i="12"/>
  <c r="AG8322" i="12"/>
  <c r="AF8322" i="12"/>
  <c r="AE8322" i="12"/>
  <c r="AH8321" i="12"/>
  <c r="AG8321" i="12"/>
  <c r="AF8321" i="12"/>
  <c r="AE8321" i="12"/>
  <c r="AH8320" i="12"/>
  <c r="AG8320" i="12"/>
  <c r="AF8320" i="12"/>
  <c r="AE8320" i="12"/>
  <c r="AH8319" i="12"/>
  <c r="AG8319" i="12"/>
  <c r="AF8319" i="12"/>
  <c r="AE8319" i="12"/>
  <c r="AH8318" i="12"/>
  <c r="AG8318" i="12"/>
  <c r="AF8318" i="12"/>
  <c r="AE8318" i="12"/>
  <c r="AH8317" i="12"/>
  <c r="AG8317" i="12"/>
  <c r="AF8317" i="12"/>
  <c r="AE8317" i="12"/>
  <c r="AH8316" i="12"/>
  <c r="AG8316" i="12"/>
  <c r="AF8316" i="12"/>
  <c r="AE8316" i="12"/>
  <c r="AH8315" i="12"/>
  <c r="AG8315" i="12"/>
  <c r="AF8315" i="12"/>
  <c r="AE8315" i="12"/>
  <c r="AH8314" i="12"/>
  <c r="AG8314" i="12"/>
  <c r="AF8314" i="12"/>
  <c r="AE8314" i="12"/>
  <c r="AH8313" i="12"/>
  <c r="AG8313" i="12"/>
  <c r="AF8313" i="12"/>
  <c r="AE8313" i="12"/>
  <c r="AH8312" i="12"/>
  <c r="AG8312" i="12"/>
  <c r="AF8312" i="12"/>
  <c r="AE8312" i="12"/>
  <c r="AH8311" i="12"/>
  <c r="AG8311" i="12"/>
  <c r="AF8311" i="12"/>
  <c r="AE8311" i="12"/>
  <c r="AH8310" i="12"/>
  <c r="AG8310" i="12"/>
  <c r="AF8310" i="12"/>
  <c r="AE8310" i="12"/>
  <c r="AH8309" i="12"/>
  <c r="AG8309" i="12"/>
  <c r="AF8309" i="12"/>
  <c r="AE8309" i="12"/>
  <c r="AH8308" i="12"/>
  <c r="AG8308" i="12"/>
  <c r="AF8308" i="12"/>
  <c r="AE8308" i="12"/>
  <c r="AH8307" i="12"/>
  <c r="AG8307" i="12"/>
  <c r="AF8307" i="12"/>
  <c r="AE8307" i="12"/>
  <c r="AH8306" i="12"/>
  <c r="AG8306" i="12"/>
  <c r="AF8306" i="12"/>
  <c r="AE8306" i="12"/>
  <c r="AH8305" i="12"/>
  <c r="AG8305" i="12"/>
  <c r="AF8305" i="12"/>
  <c r="AE8305" i="12"/>
  <c r="AH8304" i="12"/>
  <c r="AG8304" i="12"/>
  <c r="AF8304" i="12"/>
  <c r="AE8304" i="12"/>
  <c r="AH8303" i="12"/>
  <c r="AG8303" i="12"/>
  <c r="AF8303" i="12"/>
  <c r="AE8303" i="12"/>
  <c r="AH8302" i="12"/>
  <c r="AG8302" i="12"/>
  <c r="AF8302" i="12"/>
  <c r="AE8302" i="12"/>
  <c r="AH8301" i="12"/>
  <c r="AG8301" i="12"/>
  <c r="AF8301" i="12"/>
  <c r="AE8301" i="12"/>
  <c r="AH8300" i="12"/>
  <c r="AG8300" i="12"/>
  <c r="AF8300" i="12"/>
  <c r="AE8300" i="12"/>
  <c r="AH8299" i="12"/>
  <c r="AG8299" i="12"/>
  <c r="AF8299" i="12"/>
  <c r="AE8299" i="12"/>
  <c r="AH8298" i="12"/>
  <c r="AG8298" i="12"/>
  <c r="AF8298" i="12"/>
  <c r="AE8298" i="12"/>
  <c r="AH8297" i="12"/>
  <c r="AG8297" i="12"/>
  <c r="AF8297" i="12"/>
  <c r="AE8297" i="12"/>
  <c r="AH8296" i="12"/>
  <c r="AG8296" i="12"/>
  <c r="AF8296" i="12"/>
  <c r="AE8296" i="12"/>
  <c r="AH8295" i="12"/>
  <c r="AG8295" i="12"/>
  <c r="AF8295" i="12"/>
  <c r="AE8295" i="12"/>
  <c r="AH8294" i="12"/>
  <c r="AG8294" i="12"/>
  <c r="AF8294" i="12"/>
  <c r="AE8294" i="12"/>
  <c r="AH8293" i="12"/>
  <c r="AG8293" i="12"/>
  <c r="AF8293" i="12"/>
  <c r="AE8293" i="12"/>
  <c r="AH8292" i="12"/>
  <c r="AG8292" i="12"/>
  <c r="AF8292" i="12"/>
  <c r="AE8292" i="12"/>
  <c r="AH8291" i="12"/>
  <c r="AG8291" i="12"/>
  <c r="AF8291" i="12"/>
  <c r="AE8291" i="12"/>
  <c r="AH8290" i="12"/>
  <c r="AG8290" i="12"/>
  <c r="AF8290" i="12"/>
  <c r="AE8290" i="12"/>
  <c r="AH8289" i="12"/>
  <c r="AG8289" i="12"/>
  <c r="AF8289" i="12"/>
  <c r="AE8289" i="12"/>
  <c r="AH8288" i="12"/>
  <c r="AG8288" i="12"/>
  <c r="AF8288" i="12"/>
  <c r="AE8288" i="12"/>
  <c r="AH8287" i="12"/>
  <c r="AG8287" i="12"/>
  <c r="AF8287" i="12"/>
  <c r="AE8287" i="12"/>
  <c r="AH8286" i="12"/>
  <c r="AG8286" i="12"/>
  <c r="AF8286" i="12"/>
  <c r="AE8286" i="12"/>
  <c r="AH8285" i="12"/>
  <c r="AG8285" i="12"/>
  <c r="AF8285" i="12"/>
  <c r="AE8285" i="12"/>
  <c r="AH8284" i="12"/>
  <c r="AG8284" i="12"/>
  <c r="AF8284" i="12"/>
  <c r="AE8284" i="12"/>
  <c r="AH8283" i="12"/>
  <c r="AG8283" i="12"/>
  <c r="AF8283" i="12"/>
  <c r="AE8283" i="12"/>
  <c r="AH8282" i="12"/>
  <c r="AG8282" i="12"/>
  <c r="AF8282" i="12"/>
  <c r="AE8282" i="12"/>
  <c r="AH8281" i="12"/>
  <c r="AG8281" i="12"/>
  <c r="AF8281" i="12"/>
  <c r="AE8281" i="12"/>
  <c r="AH8280" i="12"/>
  <c r="AG8280" i="12"/>
  <c r="AF8280" i="12"/>
  <c r="AE8280" i="12"/>
  <c r="AH8279" i="12"/>
  <c r="AG8279" i="12"/>
  <c r="AF8279" i="12"/>
  <c r="AE8279" i="12"/>
  <c r="AH8278" i="12"/>
  <c r="AG8278" i="12"/>
  <c r="AF8278" i="12"/>
  <c r="AE8278" i="12"/>
  <c r="AH8277" i="12"/>
  <c r="AG8277" i="12"/>
  <c r="AF8277" i="12"/>
  <c r="AE8277" i="12"/>
  <c r="AH8276" i="12"/>
  <c r="AG8276" i="12"/>
  <c r="AF8276" i="12"/>
  <c r="AE8276" i="12"/>
  <c r="AH8275" i="12"/>
  <c r="AG8275" i="12"/>
  <c r="AF8275" i="12"/>
  <c r="AE8275" i="12"/>
  <c r="AH8274" i="12"/>
  <c r="AG8274" i="12"/>
  <c r="AF8274" i="12"/>
  <c r="AE8274" i="12"/>
  <c r="AH8273" i="12"/>
  <c r="AG8273" i="12"/>
  <c r="AF8273" i="12"/>
  <c r="AE8273" i="12"/>
  <c r="AH8272" i="12"/>
  <c r="AG8272" i="12"/>
  <c r="AF8272" i="12"/>
  <c r="AE8272" i="12"/>
  <c r="AH8271" i="12"/>
  <c r="AG8271" i="12"/>
  <c r="AF8271" i="12"/>
  <c r="AE8271" i="12"/>
  <c r="AH8270" i="12"/>
  <c r="AG8270" i="12"/>
  <c r="AF8270" i="12"/>
  <c r="AE8270" i="12"/>
  <c r="AH8269" i="12"/>
  <c r="AG8269" i="12"/>
  <c r="AF8269" i="12"/>
  <c r="AE8269" i="12"/>
  <c r="AH8268" i="12"/>
  <c r="AG8268" i="12"/>
  <c r="AF8268" i="12"/>
  <c r="AE8268" i="12"/>
  <c r="AH8267" i="12"/>
  <c r="AG8267" i="12"/>
  <c r="AF8267" i="12"/>
  <c r="AE8267" i="12"/>
  <c r="AH8266" i="12"/>
  <c r="AG8266" i="12"/>
  <c r="AF8266" i="12"/>
  <c r="AE8266" i="12"/>
  <c r="AH8265" i="12"/>
  <c r="AG8265" i="12"/>
  <c r="AF8265" i="12"/>
  <c r="AE8265" i="12"/>
  <c r="AH8264" i="12"/>
  <c r="AG8264" i="12"/>
  <c r="AF8264" i="12"/>
  <c r="AE8264" i="12"/>
  <c r="AH8263" i="12"/>
  <c r="AG8263" i="12"/>
  <c r="AF8263" i="12"/>
  <c r="AE8263" i="12"/>
  <c r="AH8262" i="12"/>
  <c r="AG8262" i="12"/>
  <c r="AF8262" i="12"/>
  <c r="AE8262" i="12"/>
  <c r="AH8261" i="12"/>
  <c r="AG8261" i="12"/>
  <c r="AF8261" i="12"/>
  <c r="AE8261" i="12"/>
  <c r="AH8260" i="12"/>
  <c r="AG8260" i="12"/>
  <c r="AF8260" i="12"/>
  <c r="AE8260" i="12"/>
  <c r="AH8259" i="12"/>
  <c r="AG8259" i="12"/>
  <c r="AF8259" i="12"/>
  <c r="AE8259" i="12"/>
  <c r="AH8258" i="12"/>
  <c r="AG8258" i="12"/>
  <c r="AF8258" i="12"/>
  <c r="AE8258" i="12"/>
  <c r="AH8257" i="12"/>
  <c r="AG8257" i="12"/>
  <c r="AF8257" i="12"/>
  <c r="AE8257" i="12"/>
  <c r="AH8256" i="12"/>
  <c r="AG8256" i="12"/>
  <c r="AF8256" i="12"/>
  <c r="AE8256" i="12"/>
  <c r="AH8255" i="12"/>
  <c r="AG8255" i="12"/>
  <c r="AF8255" i="12"/>
  <c r="AE8255" i="12"/>
  <c r="AH8254" i="12"/>
  <c r="AG8254" i="12"/>
  <c r="AF8254" i="12"/>
  <c r="AE8254" i="12"/>
  <c r="AH8253" i="12"/>
  <c r="AG8253" i="12"/>
  <c r="AF8253" i="12"/>
  <c r="AE8253" i="12"/>
  <c r="AH8252" i="12"/>
  <c r="AG8252" i="12"/>
  <c r="AF8252" i="12"/>
  <c r="AE8252" i="12"/>
  <c r="AH8251" i="12"/>
  <c r="AG8251" i="12"/>
  <c r="AF8251" i="12"/>
  <c r="AE8251" i="12"/>
  <c r="AH8250" i="12"/>
  <c r="AG8250" i="12"/>
  <c r="AF8250" i="12"/>
  <c r="AE8250" i="12"/>
  <c r="AH8249" i="12"/>
  <c r="AG8249" i="12"/>
  <c r="AF8249" i="12"/>
  <c r="AE8249" i="12"/>
  <c r="AH8248" i="12"/>
  <c r="AG8248" i="12"/>
  <c r="AF8248" i="12"/>
  <c r="AE8248" i="12"/>
  <c r="AH8247" i="12"/>
  <c r="AG8247" i="12"/>
  <c r="AF8247" i="12"/>
  <c r="AE8247" i="12"/>
  <c r="AH8246" i="12"/>
  <c r="AG8246" i="12"/>
  <c r="AF8246" i="12"/>
  <c r="AE8246" i="12"/>
  <c r="AH8245" i="12"/>
  <c r="AG8245" i="12"/>
  <c r="AF8245" i="12"/>
  <c r="AE8245" i="12"/>
  <c r="AH8244" i="12"/>
  <c r="AG8244" i="12"/>
  <c r="AF8244" i="12"/>
  <c r="AE8244" i="12"/>
  <c r="AH8243" i="12"/>
  <c r="AG8243" i="12"/>
  <c r="AF8243" i="12"/>
  <c r="AE8243" i="12"/>
  <c r="AH8242" i="12"/>
  <c r="AG8242" i="12"/>
  <c r="AF8242" i="12"/>
  <c r="AE8242" i="12"/>
  <c r="AH8241" i="12"/>
  <c r="AG8241" i="12"/>
  <c r="AF8241" i="12"/>
  <c r="AE8241" i="12"/>
  <c r="AH8240" i="12"/>
  <c r="AG8240" i="12"/>
  <c r="AF8240" i="12"/>
  <c r="AE8240" i="12"/>
  <c r="AH8239" i="12"/>
  <c r="AG8239" i="12"/>
  <c r="AF8239" i="12"/>
  <c r="AE8239" i="12"/>
  <c r="AH8238" i="12"/>
  <c r="AG8238" i="12"/>
  <c r="AF8238" i="12"/>
  <c r="AE8238" i="12"/>
  <c r="AH8237" i="12"/>
  <c r="AG8237" i="12"/>
  <c r="AF8237" i="12"/>
  <c r="AE8237" i="12"/>
  <c r="AH8236" i="12"/>
  <c r="AG8236" i="12"/>
  <c r="AF8236" i="12"/>
  <c r="AE8236" i="12"/>
  <c r="AH8235" i="12"/>
  <c r="AG8235" i="12"/>
  <c r="AF8235" i="12"/>
  <c r="AE8235" i="12"/>
  <c r="AH8234" i="12"/>
  <c r="AG8234" i="12"/>
  <c r="AF8234" i="12"/>
  <c r="AE8234" i="12"/>
  <c r="AH8233" i="12"/>
  <c r="AG8233" i="12"/>
  <c r="AF8233" i="12"/>
  <c r="AE8233" i="12"/>
  <c r="AH8232" i="12"/>
  <c r="AG8232" i="12"/>
  <c r="AF8232" i="12"/>
  <c r="AE8232" i="12"/>
  <c r="AH8231" i="12"/>
  <c r="AG8231" i="12"/>
  <c r="AF8231" i="12"/>
  <c r="AE8231" i="12"/>
  <c r="AH8230" i="12"/>
  <c r="AG8230" i="12"/>
  <c r="AF8230" i="12"/>
  <c r="AE8230" i="12"/>
  <c r="AH8229" i="12"/>
  <c r="AG8229" i="12"/>
  <c r="AF8229" i="12"/>
  <c r="AE8229" i="12"/>
  <c r="AH8228" i="12"/>
  <c r="AG8228" i="12"/>
  <c r="AF8228" i="12"/>
  <c r="AE8228" i="12"/>
  <c r="AH8227" i="12"/>
  <c r="AG8227" i="12"/>
  <c r="AF8227" i="12"/>
  <c r="AE8227" i="12"/>
  <c r="AH8226" i="12"/>
  <c r="AG8226" i="12"/>
  <c r="AF8226" i="12"/>
  <c r="AE8226" i="12"/>
  <c r="AH8225" i="12"/>
  <c r="AG8225" i="12"/>
  <c r="AF8225" i="12"/>
  <c r="AE8225" i="12"/>
  <c r="AH8224" i="12"/>
  <c r="AG8224" i="12"/>
  <c r="AF8224" i="12"/>
  <c r="AE8224" i="12"/>
  <c r="AH8223" i="12"/>
  <c r="AG8223" i="12"/>
  <c r="AF8223" i="12"/>
  <c r="AE8223" i="12"/>
  <c r="AH8222" i="12"/>
  <c r="AG8222" i="12"/>
  <c r="AF8222" i="12"/>
  <c r="AE8222" i="12"/>
  <c r="AH8221" i="12"/>
  <c r="AG8221" i="12"/>
  <c r="AF8221" i="12"/>
  <c r="AE8221" i="12"/>
  <c r="AH8220" i="12"/>
  <c r="AG8220" i="12"/>
  <c r="AF8220" i="12"/>
  <c r="AE8220" i="12"/>
  <c r="AH8219" i="12"/>
  <c r="AG8219" i="12"/>
  <c r="AF8219" i="12"/>
  <c r="AE8219" i="12"/>
  <c r="AH8218" i="12"/>
  <c r="AG8218" i="12"/>
  <c r="AF8218" i="12"/>
  <c r="AE8218" i="12"/>
  <c r="AH8217" i="12"/>
  <c r="AG8217" i="12"/>
  <c r="AF8217" i="12"/>
  <c r="AE8217" i="12"/>
  <c r="AH8216" i="12"/>
  <c r="AG8216" i="12"/>
  <c r="AF8216" i="12"/>
  <c r="AE8216" i="12"/>
  <c r="AH8215" i="12"/>
  <c r="AG8215" i="12"/>
  <c r="AF8215" i="12"/>
  <c r="AE8215" i="12"/>
  <c r="AH8214" i="12"/>
  <c r="AG8214" i="12"/>
  <c r="AF8214" i="12"/>
  <c r="AE8214" i="12"/>
  <c r="AH8213" i="12"/>
  <c r="AG8213" i="12"/>
  <c r="AF8213" i="12"/>
  <c r="AE8213" i="12"/>
  <c r="AH8212" i="12"/>
  <c r="AG8212" i="12"/>
  <c r="AF8212" i="12"/>
  <c r="AE8212" i="12"/>
  <c r="AH8211" i="12"/>
  <c r="AG8211" i="12"/>
  <c r="AF8211" i="12"/>
  <c r="AE8211" i="12"/>
  <c r="AH8210" i="12"/>
  <c r="AG8210" i="12"/>
  <c r="AF8210" i="12"/>
  <c r="AE8210" i="12"/>
  <c r="AH8209" i="12"/>
  <c r="AG8209" i="12"/>
  <c r="AF8209" i="12"/>
  <c r="AE8209" i="12"/>
  <c r="AH8208" i="12"/>
  <c r="AG8208" i="12"/>
  <c r="AF8208" i="12"/>
  <c r="AE8208" i="12"/>
  <c r="AH8207" i="12"/>
  <c r="AG8207" i="12"/>
  <c r="AF8207" i="12"/>
  <c r="AE8207" i="12"/>
  <c r="AH8206" i="12"/>
  <c r="AG8206" i="12"/>
  <c r="AF8206" i="12"/>
  <c r="AE8206" i="12"/>
  <c r="AH8205" i="12"/>
  <c r="AG8205" i="12"/>
  <c r="AF8205" i="12"/>
  <c r="AE8205" i="12"/>
  <c r="AH8204" i="12"/>
  <c r="AG8204" i="12"/>
  <c r="AF8204" i="12"/>
  <c r="AE8204" i="12"/>
  <c r="AH8203" i="12"/>
  <c r="AG8203" i="12"/>
  <c r="AF8203" i="12"/>
  <c r="AE8203" i="12"/>
  <c r="AH8202" i="12"/>
  <c r="AG8202" i="12"/>
  <c r="AF8202" i="12"/>
  <c r="AE8202" i="12"/>
  <c r="AH8201" i="12"/>
  <c r="AG8201" i="12"/>
  <c r="AF8201" i="12"/>
  <c r="AE8201" i="12"/>
  <c r="AH8200" i="12"/>
  <c r="AG8200" i="12"/>
  <c r="AF8200" i="12"/>
  <c r="AE8200" i="12"/>
  <c r="AH8199" i="12"/>
  <c r="AG8199" i="12"/>
  <c r="AF8199" i="12"/>
  <c r="AE8199" i="12"/>
  <c r="AH8198" i="12"/>
  <c r="AG8198" i="12"/>
  <c r="AF8198" i="12"/>
  <c r="AE8198" i="12"/>
  <c r="AH8197" i="12"/>
  <c r="AG8197" i="12"/>
  <c r="AF8197" i="12"/>
  <c r="AE8197" i="12"/>
  <c r="AH8196" i="12"/>
  <c r="AG8196" i="12"/>
  <c r="AF8196" i="12"/>
  <c r="AE8196" i="12"/>
  <c r="AH8195" i="12"/>
  <c r="AG8195" i="12"/>
  <c r="AF8195" i="12"/>
  <c r="AE8195" i="12"/>
  <c r="AH8194" i="12"/>
  <c r="AG8194" i="12"/>
  <c r="AF8194" i="12"/>
  <c r="AE8194" i="12"/>
  <c r="AH8193" i="12"/>
  <c r="AG8193" i="12"/>
  <c r="AF8193" i="12"/>
  <c r="AE8193" i="12"/>
  <c r="AH8192" i="12"/>
  <c r="AG8192" i="12"/>
  <c r="AF8192" i="12"/>
  <c r="AE8192" i="12"/>
  <c r="AH8191" i="12"/>
  <c r="AG8191" i="12"/>
  <c r="AF8191" i="12"/>
  <c r="AE8191" i="12"/>
  <c r="AH8190" i="12"/>
  <c r="AG8190" i="12"/>
  <c r="AF8190" i="12"/>
  <c r="AE8190" i="12"/>
  <c r="AH8189" i="12"/>
  <c r="AG8189" i="12"/>
  <c r="AF8189" i="12"/>
  <c r="AE8189" i="12"/>
  <c r="AH8188" i="12"/>
  <c r="AG8188" i="12"/>
  <c r="AF8188" i="12"/>
  <c r="AE8188" i="12"/>
  <c r="AH8187" i="12"/>
  <c r="AG8187" i="12"/>
  <c r="AF8187" i="12"/>
  <c r="AE8187" i="12"/>
  <c r="AH8186" i="12"/>
  <c r="AG8186" i="12"/>
  <c r="AF8186" i="12"/>
  <c r="AE8186" i="12"/>
  <c r="AH8185" i="12"/>
  <c r="AG8185" i="12"/>
  <c r="AF8185" i="12"/>
  <c r="AE8185" i="12"/>
  <c r="AH8184" i="12"/>
  <c r="AG8184" i="12"/>
  <c r="AF8184" i="12"/>
  <c r="AE8184" i="12"/>
  <c r="AH8183" i="12"/>
  <c r="AG8183" i="12"/>
  <c r="AF8183" i="12"/>
  <c r="AE8183" i="12"/>
  <c r="AH8182" i="12"/>
  <c r="AG8182" i="12"/>
  <c r="AF8182" i="12"/>
  <c r="AE8182" i="12"/>
  <c r="AH8181" i="12"/>
  <c r="AG8181" i="12"/>
  <c r="AF8181" i="12"/>
  <c r="AE8181" i="12"/>
  <c r="AH8180" i="12"/>
  <c r="AG8180" i="12"/>
  <c r="AF8180" i="12"/>
  <c r="AE8180" i="12"/>
  <c r="AH8179" i="12"/>
  <c r="AG8179" i="12"/>
  <c r="AF8179" i="12"/>
  <c r="AE8179" i="12"/>
  <c r="AH8178" i="12"/>
  <c r="AG8178" i="12"/>
  <c r="AF8178" i="12"/>
  <c r="AE8178" i="12"/>
  <c r="AH8177" i="12"/>
  <c r="AG8177" i="12"/>
  <c r="AF8177" i="12"/>
  <c r="AE8177" i="12"/>
  <c r="AH8176" i="12"/>
  <c r="AG8176" i="12"/>
  <c r="AF8176" i="12"/>
  <c r="AE8176" i="12"/>
  <c r="AH8175" i="12"/>
  <c r="AG8175" i="12"/>
  <c r="AF8175" i="12"/>
  <c r="AE8175" i="12"/>
  <c r="AH8174" i="12"/>
  <c r="AG8174" i="12"/>
  <c r="AF8174" i="12"/>
  <c r="AE8174" i="12"/>
  <c r="AH8173" i="12"/>
  <c r="AG8173" i="12"/>
  <c r="AF8173" i="12"/>
  <c r="AE8173" i="12"/>
  <c r="AH8172" i="12"/>
  <c r="AG8172" i="12"/>
  <c r="AF8172" i="12"/>
  <c r="AE8172" i="12"/>
  <c r="AH8171" i="12"/>
  <c r="AG8171" i="12"/>
  <c r="AF8171" i="12"/>
  <c r="AE8171" i="12"/>
  <c r="AH8170" i="12"/>
  <c r="AG8170" i="12"/>
  <c r="AF8170" i="12"/>
  <c r="AE8170" i="12"/>
  <c r="AH8169" i="12"/>
  <c r="AG8169" i="12"/>
  <c r="AF8169" i="12"/>
  <c r="AE8169" i="12"/>
  <c r="AH8168" i="12"/>
  <c r="AG8168" i="12"/>
  <c r="AF8168" i="12"/>
  <c r="AE8168" i="12"/>
  <c r="AH8167" i="12"/>
  <c r="AG8167" i="12"/>
  <c r="AF8167" i="12"/>
  <c r="AE8167" i="12"/>
  <c r="AH8166" i="12"/>
  <c r="AG8166" i="12"/>
  <c r="AF8166" i="12"/>
  <c r="AE8166" i="12"/>
  <c r="AH8165" i="12"/>
  <c r="AG8165" i="12"/>
  <c r="AF8165" i="12"/>
  <c r="AE8165" i="12"/>
  <c r="AH8164" i="12"/>
  <c r="AG8164" i="12"/>
  <c r="AF8164" i="12"/>
  <c r="AE8164" i="12"/>
  <c r="AH8163" i="12"/>
  <c r="AG8163" i="12"/>
  <c r="AF8163" i="12"/>
  <c r="AE8163" i="12"/>
  <c r="AH8162" i="12"/>
  <c r="AG8162" i="12"/>
  <c r="AF8162" i="12"/>
  <c r="AE8162" i="12"/>
  <c r="AH8161" i="12"/>
  <c r="AG8161" i="12"/>
  <c r="AF8161" i="12"/>
  <c r="AE8161" i="12"/>
  <c r="AH8160" i="12"/>
  <c r="AG8160" i="12"/>
  <c r="AF8160" i="12"/>
  <c r="AE8160" i="12"/>
  <c r="AH8159" i="12"/>
  <c r="AG8159" i="12"/>
  <c r="AF8159" i="12"/>
  <c r="AE8159" i="12"/>
  <c r="AH8158" i="12"/>
  <c r="AG8158" i="12"/>
  <c r="AF8158" i="12"/>
  <c r="AE8158" i="12"/>
  <c r="AH8157" i="12"/>
  <c r="AG8157" i="12"/>
  <c r="AF8157" i="12"/>
  <c r="AE8157" i="12"/>
  <c r="AH8156" i="12"/>
  <c r="AG8156" i="12"/>
  <c r="AF8156" i="12"/>
  <c r="AE8156" i="12"/>
  <c r="AH8155" i="12"/>
  <c r="AG8155" i="12"/>
  <c r="AF8155" i="12"/>
  <c r="AE8155" i="12"/>
  <c r="AH8154" i="12"/>
  <c r="AG8154" i="12"/>
  <c r="AF8154" i="12"/>
  <c r="AE8154" i="12"/>
  <c r="AH8153" i="12"/>
  <c r="AG8153" i="12"/>
  <c r="AF8153" i="12"/>
  <c r="AE8153" i="12"/>
  <c r="AH8152" i="12"/>
  <c r="AG8152" i="12"/>
  <c r="AF8152" i="12"/>
  <c r="AE8152" i="12"/>
  <c r="AH8151" i="12"/>
  <c r="AG8151" i="12"/>
  <c r="AF8151" i="12"/>
  <c r="AE8151" i="12"/>
  <c r="AH8150" i="12"/>
  <c r="AG8150" i="12"/>
  <c r="AF8150" i="12"/>
  <c r="AE8150" i="12"/>
  <c r="AH8149" i="12"/>
  <c r="AG8149" i="12"/>
  <c r="AF8149" i="12"/>
  <c r="AE8149" i="12"/>
  <c r="AH8148" i="12"/>
  <c r="AG8148" i="12"/>
  <c r="AF8148" i="12"/>
  <c r="AE8148" i="12"/>
  <c r="AH8147" i="12"/>
  <c r="AG8147" i="12"/>
  <c r="AF8147" i="12"/>
  <c r="AE8147" i="12"/>
  <c r="AH8146" i="12"/>
  <c r="AG8146" i="12"/>
  <c r="AF8146" i="12"/>
  <c r="AE8146" i="12"/>
  <c r="AH8145" i="12"/>
  <c r="AG8145" i="12"/>
  <c r="AF8145" i="12"/>
  <c r="AE8145" i="12"/>
  <c r="AH8144" i="12"/>
  <c r="AG8144" i="12"/>
  <c r="AF8144" i="12"/>
  <c r="AE8144" i="12"/>
  <c r="AH8143" i="12"/>
  <c r="AG8143" i="12"/>
  <c r="AF8143" i="12"/>
  <c r="AE8143" i="12"/>
  <c r="AH8142" i="12"/>
  <c r="AG8142" i="12"/>
  <c r="AF8142" i="12"/>
  <c r="AE8142" i="12"/>
  <c r="AH8141" i="12"/>
  <c r="AG8141" i="12"/>
  <c r="AF8141" i="12"/>
  <c r="AE8141" i="12"/>
  <c r="AH8140" i="12"/>
  <c r="AG8140" i="12"/>
  <c r="AF8140" i="12"/>
  <c r="AE8140" i="12"/>
  <c r="AH8139" i="12"/>
  <c r="AG8139" i="12"/>
  <c r="AF8139" i="12"/>
  <c r="AE8139" i="12"/>
  <c r="AH8138" i="12"/>
  <c r="AG8138" i="12"/>
  <c r="AF8138" i="12"/>
  <c r="AE8138" i="12"/>
  <c r="AH8137" i="12"/>
  <c r="AG8137" i="12"/>
  <c r="AF8137" i="12"/>
  <c r="AE8137" i="12"/>
  <c r="AH8136" i="12"/>
  <c r="AG8136" i="12"/>
  <c r="AF8136" i="12"/>
  <c r="AE8136" i="12"/>
  <c r="AH8135" i="12"/>
  <c r="AG8135" i="12"/>
  <c r="AF8135" i="12"/>
  <c r="AE8135" i="12"/>
  <c r="AH8134" i="12"/>
  <c r="AG8134" i="12"/>
  <c r="AF8134" i="12"/>
  <c r="AE8134" i="12"/>
  <c r="AH8133" i="12"/>
  <c r="AG8133" i="12"/>
  <c r="AF8133" i="12"/>
  <c r="AE8133" i="12"/>
  <c r="AH8132" i="12"/>
  <c r="AG8132" i="12"/>
  <c r="AF8132" i="12"/>
  <c r="AE8132" i="12"/>
  <c r="AH8131" i="12"/>
  <c r="AG8131" i="12"/>
  <c r="AF8131" i="12"/>
  <c r="AE8131" i="12"/>
  <c r="AH8130" i="12"/>
  <c r="AG8130" i="12"/>
  <c r="AF8130" i="12"/>
  <c r="AE8130" i="12"/>
  <c r="AH8129" i="12"/>
  <c r="AG8129" i="12"/>
  <c r="AF8129" i="12"/>
  <c r="AE8129" i="12"/>
  <c r="AH8128" i="12"/>
  <c r="AG8128" i="12"/>
  <c r="AF8128" i="12"/>
  <c r="AE8128" i="12"/>
  <c r="AH8127" i="12"/>
  <c r="AG8127" i="12"/>
  <c r="AF8127" i="12"/>
  <c r="AE8127" i="12"/>
  <c r="AH8126" i="12"/>
  <c r="AG8126" i="12"/>
  <c r="AF8126" i="12"/>
  <c r="AE8126" i="12"/>
  <c r="AH8125" i="12"/>
  <c r="AG8125" i="12"/>
  <c r="AF8125" i="12"/>
  <c r="AE8125" i="12"/>
  <c r="AH8124" i="12"/>
  <c r="AG8124" i="12"/>
  <c r="AF8124" i="12"/>
  <c r="AE8124" i="12"/>
  <c r="AH8123" i="12"/>
  <c r="AG8123" i="12"/>
  <c r="AF8123" i="12"/>
  <c r="AE8123" i="12"/>
  <c r="AH8122" i="12"/>
  <c r="AG8122" i="12"/>
  <c r="AF8122" i="12"/>
  <c r="AE8122" i="12"/>
  <c r="AH8121" i="12"/>
  <c r="AG8121" i="12"/>
  <c r="AF8121" i="12"/>
  <c r="AE8121" i="12"/>
  <c r="AH8120" i="12"/>
  <c r="AG8120" i="12"/>
  <c r="AF8120" i="12"/>
  <c r="AE8120" i="12"/>
  <c r="AH8119" i="12"/>
  <c r="AG8119" i="12"/>
  <c r="AF8119" i="12"/>
  <c r="AE8119" i="12"/>
  <c r="AH8118" i="12"/>
  <c r="AG8118" i="12"/>
  <c r="AF8118" i="12"/>
  <c r="AE8118" i="12"/>
  <c r="AH8117" i="12"/>
  <c r="AG8117" i="12"/>
  <c r="AF8117" i="12"/>
  <c r="AE8117" i="12"/>
  <c r="AH8116" i="12"/>
  <c r="AG8116" i="12"/>
  <c r="AF8116" i="12"/>
  <c r="AE8116" i="12"/>
  <c r="AH8115" i="12"/>
  <c r="AG8115" i="12"/>
  <c r="AF8115" i="12"/>
  <c r="AE8115" i="12"/>
  <c r="AH8114" i="12"/>
  <c r="AG8114" i="12"/>
  <c r="AF8114" i="12"/>
  <c r="AE8114" i="12"/>
  <c r="AH8113" i="12"/>
  <c r="AG8113" i="12"/>
  <c r="AF8113" i="12"/>
  <c r="AE8113" i="12"/>
  <c r="AH8112" i="12"/>
  <c r="AG8112" i="12"/>
  <c r="AF8112" i="12"/>
  <c r="AE8112" i="12"/>
  <c r="AH8111" i="12"/>
  <c r="AG8111" i="12"/>
  <c r="AF8111" i="12"/>
  <c r="AE8111" i="12"/>
  <c r="AH8110" i="12"/>
  <c r="AG8110" i="12"/>
  <c r="AF8110" i="12"/>
  <c r="AE8110" i="12"/>
  <c r="AH8109" i="12"/>
  <c r="AG8109" i="12"/>
  <c r="AF8109" i="12"/>
  <c r="AE8109" i="12"/>
  <c r="AH8108" i="12"/>
  <c r="AG8108" i="12"/>
  <c r="AF8108" i="12"/>
  <c r="AE8108" i="12"/>
  <c r="AH8107" i="12"/>
  <c r="AG8107" i="12"/>
  <c r="AF8107" i="12"/>
  <c r="AE8107" i="12"/>
  <c r="AH8106" i="12"/>
  <c r="AG8106" i="12"/>
  <c r="AF8106" i="12"/>
  <c r="AE8106" i="12"/>
  <c r="AH8105" i="12"/>
  <c r="AG8105" i="12"/>
  <c r="AF8105" i="12"/>
  <c r="AE8105" i="12"/>
  <c r="AH8104" i="12"/>
  <c r="AG8104" i="12"/>
  <c r="AF8104" i="12"/>
  <c r="AE8104" i="12"/>
  <c r="AH8103" i="12"/>
  <c r="AG8103" i="12"/>
  <c r="AF8103" i="12"/>
  <c r="AE8103" i="12"/>
  <c r="AH8102" i="12"/>
  <c r="AG8102" i="12"/>
  <c r="AF8102" i="12"/>
  <c r="AE8102" i="12"/>
  <c r="AH8101" i="12"/>
  <c r="AG8101" i="12"/>
  <c r="AF8101" i="12"/>
  <c r="AE8101" i="12"/>
  <c r="AH8100" i="12"/>
  <c r="AG8100" i="12"/>
  <c r="AF8100" i="12"/>
  <c r="AE8100" i="12"/>
  <c r="AH8099" i="12"/>
  <c r="AG8099" i="12"/>
  <c r="AF8099" i="12"/>
  <c r="AE8099" i="12"/>
  <c r="AH8098" i="12"/>
  <c r="AG8098" i="12"/>
  <c r="AF8098" i="12"/>
  <c r="AE8098" i="12"/>
  <c r="AH8097" i="12"/>
  <c r="AG8097" i="12"/>
  <c r="AF8097" i="12"/>
  <c r="AE8097" i="12"/>
  <c r="AH8096" i="12"/>
  <c r="AG8096" i="12"/>
  <c r="AF8096" i="12"/>
  <c r="AE8096" i="12"/>
  <c r="AH8095" i="12"/>
  <c r="AG8095" i="12"/>
  <c r="AF8095" i="12"/>
  <c r="AE8095" i="12"/>
  <c r="AH8094" i="12"/>
  <c r="AG8094" i="12"/>
  <c r="AF8094" i="12"/>
  <c r="AE8094" i="12"/>
  <c r="AH8093" i="12"/>
  <c r="AG8093" i="12"/>
  <c r="AF8093" i="12"/>
  <c r="AE8093" i="12"/>
  <c r="AH8092" i="12"/>
  <c r="AG8092" i="12"/>
  <c r="AF8092" i="12"/>
  <c r="AE8092" i="12"/>
  <c r="AH8091" i="12"/>
  <c r="AG8091" i="12"/>
  <c r="AF8091" i="12"/>
  <c r="AE8091" i="12"/>
  <c r="AH8090" i="12"/>
  <c r="AG8090" i="12"/>
  <c r="AF8090" i="12"/>
  <c r="AE8090" i="12"/>
  <c r="AH8089" i="12"/>
  <c r="AG8089" i="12"/>
  <c r="AF8089" i="12"/>
  <c r="AE8089" i="12"/>
  <c r="AH8088" i="12"/>
  <c r="AG8088" i="12"/>
  <c r="AF8088" i="12"/>
  <c r="AE8088" i="12"/>
  <c r="AH8087" i="12"/>
  <c r="AG8087" i="12"/>
  <c r="AF8087" i="12"/>
  <c r="AE8087" i="12"/>
  <c r="AH8086" i="12"/>
  <c r="AG8086" i="12"/>
  <c r="AF8086" i="12"/>
  <c r="AE8086" i="12"/>
  <c r="AH8085" i="12"/>
  <c r="AG8085" i="12"/>
  <c r="AF8085" i="12"/>
  <c r="AE8085" i="12"/>
  <c r="AH8084" i="12"/>
  <c r="AG8084" i="12"/>
  <c r="AF8084" i="12"/>
  <c r="AE8084" i="12"/>
  <c r="AH8083" i="12"/>
  <c r="AG8083" i="12"/>
  <c r="AF8083" i="12"/>
  <c r="AE8083" i="12"/>
  <c r="AH8082" i="12"/>
  <c r="AG8082" i="12"/>
  <c r="AF8082" i="12"/>
  <c r="AE8082" i="12"/>
  <c r="AH8081" i="12"/>
  <c r="AG8081" i="12"/>
  <c r="AF8081" i="12"/>
  <c r="AE8081" i="12"/>
  <c r="AH8080" i="12"/>
  <c r="AG8080" i="12"/>
  <c r="AF8080" i="12"/>
  <c r="AE8080" i="12"/>
  <c r="AH8079" i="12"/>
  <c r="AG8079" i="12"/>
  <c r="AF8079" i="12"/>
  <c r="AE8079" i="12"/>
  <c r="AH8078" i="12"/>
  <c r="AG8078" i="12"/>
  <c r="AF8078" i="12"/>
  <c r="AE8078" i="12"/>
  <c r="AH8077" i="12"/>
  <c r="AG8077" i="12"/>
  <c r="AF8077" i="12"/>
  <c r="AE8077" i="12"/>
  <c r="AH8076" i="12"/>
  <c r="AG8076" i="12"/>
  <c r="AF8076" i="12"/>
  <c r="AE8076" i="12"/>
  <c r="AH8075" i="12"/>
  <c r="AG8075" i="12"/>
  <c r="AF8075" i="12"/>
  <c r="AE8075" i="12"/>
  <c r="AH8074" i="12"/>
  <c r="AG8074" i="12"/>
  <c r="AF8074" i="12"/>
  <c r="AE8074" i="12"/>
  <c r="AH8073" i="12"/>
  <c r="AG8073" i="12"/>
  <c r="AF8073" i="12"/>
  <c r="AE8073" i="12"/>
  <c r="AH8072" i="12"/>
  <c r="AG8072" i="12"/>
  <c r="AF8072" i="12"/>
  <c r="AE8072" i="12"/>
  <c r="AH8071" i="12"/>
  <c r="AG8071" i="12"/>
  <c r="AF8071" i="12"/>
  <c r="AE8071" i="12"/>
  <c r="AH8070" i="12"/>
  <c r="AG8070" i="12"/>
  <c r="AF8070" i="12"/>
  <c r="AE8070" i="12"/>
  <c r="AH8069" i="12"/>
  <c r="AG8069" i="12"/>
  <c r="AF8069" i="12"/>
  <c r="AE8069" i="12"/>
  <c r="AH8068" i="12"/>
  <c r="AG8068" i="12"/>
  <c r="AF8068" i="12"/>
  <c r="AE8068" i="12"/>
  <c r="AH8067" i="12"/>
  <c r="AG8067" i="12"/>
  <c r="AF8067" i="12"/>
  <c r="AE8067" i="12"/>
  <c r="AH8066" i="12"/>
  <c r="AG8066" i="12"/>
  <c r="AF8066" i="12"/>
  <c r="AE8066" i="12"/>
  <c r="AH8065" i="12"/>
  <c r="AG8065" i="12"/>
  <c r="AF8065" i="12"/>
  <c r="AE8065" i="12"/>
  <c r="AH8064" i="12"/>
  <c r="AG8064" i="12"/>
  <c r="AF8064" i="12"/>
  <c r="AE8064" i="12"/>
  <c r="AH8063" i="12"/>
  <c r="AG8063" i="12"/>
  <c r="AF8063" i="12"/>
  <c r="AE8063" i="12"/>
  <c r="AH8062" i="12"/>
  <c r="AG8062" i="12"/>
  <c r="AF8062" i="12"/>
  <c r="AE8062" i="12"/>
  <c r="AH8061" i="12"/>
  <c r="AG8061" i="12"/>
  <c r="AF8061" i="12"/>
  <c r="AE8061" i="12"/>
  <c r="AH8060" i="12"/>
  <c r="AG8060" i="12"/>
  <c r="AF8060" i="12"/>
  <c r="AE8060" i="12"/>
  <c r="AH8059" i="12"/>
  <c r="AG8059" i="12"/>
  <c r="AF8059" i="12"/>
  <c r="AE8059" i="12"/>
  <c r="AH8058" i="12"/>
  <c r="AG8058" i="12"/>
  <c r="AF8058" i="12"/>
  <c r="AE8058" i="12"/>
  <c r="AH8057" i="12"/>
  <c r="AG8057" i="12"/>
  <c r="AF8057" i="12"/>
  <c r="AE8057" i="12"/>
  <c r="AH8056" i="12"/>
  <c r="AG8056" i="12"/>
  <c r="AF8056" i="12"/>
  <c r="AE8056" i="12"/>
  <c r="AH8055" i="12"/>
  <c r="AG8055" i="12"/>
  <c r="AF8055" i="12"/>
  <c r="AE8055" i="12"/>
  <c r="AH8054" i="12"/>
  <c r="AG8054" i="12"/>
  <c r="AF8054" i="12"/>
  <c r="AE8054" i="12"/>
  <c r="AH8053" i="12"/>
  <c r="AG8053" i="12"/>
  <c r="AF8053" i="12"/>
  <c r="AE8053" i="12"/>
  <c r="AH8052" i="12"/>
  <c r="AG8052" i="12"/>
  <c r="AF8052" i="12"/>
  <c r="AE8052" i="12"/>
  <c r="AH8051" i="12"/>
  <c r="AG8051" i="12"/>
  <c r="AF8051" i="12"/>
  <c r="AE8051" i="12"/>
  <c r="AH8050" i="12"/>
  <c r="AG8050" i="12"/>
  <c r="AF8050" i="12"/>
  <c r="AE8050" i="12"/>
  <c r="AH8049" i="12"/>
  <c r="AG8049" i="12"/>
  <c r="AF8049" i="12"/>
  <c r="AE8049" i="12"/>
  <c r="AH8048" i="12"/>
  <c r="AG8048" i="12"/>
  <c r="AF8048" i="12"/>
  <c r="AE8048" i="12"/>
  <c r="AH8047" i="12"/>
  <c r="AG8047" i="12"/>
  <c r="AF8047" i="12"/>
  <c r="AE8047" i="12"/>
  <c r="AH8046" i="12"/>
  <c r="AG8046" i="12"/>
  <c r="AF8046" i="12"/>
  <c r="AE8046" i="12"/>
  <c r="AH8045" i="12"/>
  <c r="AG8045" i="12"/>
  <c r="AF8045" i="12"/>
  <c r="AE8045" i="12"/>
  <c r="AH8044" i="12"/>
  <c r="AG8044" i="12"/>
  <c r="AF8044" i="12"/>
  <c r="AE8044" i="12"/>
  <c r="AH8043" i="12"/>
  <c r="AG8043" i="12"/>
  <c r="AF8043" i="12"/>
  <c r="AE8043" i="12"/>
  <c r="AH8042" i="12"/>
  <c r="AG8042" i="12"/>
  <c r="AF8042" i="12"/>
  <c r="AE8042" i="12"/>
  <c r="AH8041" i="12"/>
  <c r="AG8041" i="12"/>
  <c r="AF8041" i="12"/>
  <c r="AE8041" i="12"/>
  <c r="AH8040" i="12"/>
  <c r="AG8040" i="12"/>
  <c r="AF8040" i="12"/>
  <c r="AE8040" i="12"/>
  <c r="AH8039" i="12"/>
  <c r="AG8039" i="12"/>
  <c r="AF8039" i="12"/>
  <c r="AE8039" i="12"/>
  <c r="AH8038" i="12"/>
  <c r="AG8038" i="12"/>
  <c r="AF8038" i="12"/>
  <c r="AE8038" i="12"/>
  <c r="AH8037" i="12"/>
  <c r="AG8037" i="12"/>
  <c r="AF8037" i="12"/>
  <c r="AE8037" i="12"/>
  <c r="AH8036" i="12"/>
  <c r="AG8036" i="12"/>
  <c r="AF8036" i="12"/>
  <c r="AE8036" i="12"/>
  <c r="AH8035" i="12"/>
  <c r="AG8035" i="12"/>
  <c r="AF8035" i="12"/>
  <c r="AE8035" i="12"/>
  <c r="AH8034" i="12"/>
  <c r="AG8034" i="12"/>
  <c r="AF8034" i="12"/>
  <c r="AE8034" i="12"/>
  <c r="AH8033" i="12"/>
  <c r="AG8033" i="12"/>
  <c r="AF8033" i="12"/>
  <c r="AE8033" i="12"/>
  <c r="AH8032" i="12"/>
  <c r="AG8032" i="12"/>
  <c r="AF8032" i="12"/>
  <c r="AE8032" i="12"/>
  <c r="AH8031" i="12"/>
  <c r="AG8031" i="12"/>
  <c r="AF8031" i="12"/>
  <c r="AE8031" i="12"/>
  <c r="AH8030" i="12"/>
  <c r="AG8030" i="12"/>
  <c r="AF8030" i="12"/>
  <c r="AE8030" i="12"/>
  <c r="AH8029" i="12"/>
  <c r="AG8029" i="12"/>
  <c r="AF8029" i="12"/>
  <c r="AE8029" i="12"/>
  <c r="AH8028" i="12"/>
  <c r="AG8028" i="12"/>
  <c r="AF8028" i="12"/>
  <c r="AE8028" i="12"/>
  <c r="AH8027" i="12"/>
  <c r="AG8027" i="12"/>
  <c r="AF8027" i="12"/>
  <c r="AE8027" i="12"/>
  <c r="AH8026" i="12"/>
  <c r="AG8026" i="12"/>
  <c r="AF8026" i="12"/>
  <c r="AE8026" i="12"/>
  <c r="AH8025" i="12"/>
  <c r="AG8025" i="12"/>
  <c r="AF8025" i="12"/>
  <c r="AE8025" i="12"/>
  <c r="AH8024" i="12"/>
  <c r="AG8024" i="12"/>
  <c r="AF8024" i="12"/>
  <c r="AE8024" i="12"/>
  <c r="AH8023" i="12"/>
  <c r="AG8023" i="12"/>
  <c r="AF8023" i="12"/>
  <c r="AE8023" i="12"/>
  <c r="AH8022" i="12"/>
  <c r="AG8022" i="12"/>
  <c r="AF8022" i="12"/>
  <c r="AE8022" i="12"/>
  <c r="AH8021" i="12"/>
  <c r="AG8021" i="12"/>
  <c r="AF8021" i="12"/>
  <c r="AE8021" i="12"/>
  <c r="AH8020" i="12"/>
  <c r="AG8020" i="12"/>
  <c r="AF8020" i="12"/>
  <c r="AE8020" i="12"/>
  <c r="AH8019" i="12"/>
  <c r="AG8019" i="12"/>
  <c r="AF8019" i="12"/>
  <c r="AE8019" i="12"/>
  <c r="AH8018" i="12"/>
  <c r="AG8018" i="12"/>
  <c r="AF8018" i="12"/>
  <c r="AE8018" i="12"/>
  <c r="AH8017" i="12"/>
  <c r="AG8017" i="12"/>
  <c r="AF8017" i="12"/>
  <c r="AE8017" i="12"/>
  <c r="AH8016" i="12"/>
  <c r="AG8016" i="12"/>
  <c r="AF8016" i="12"/>
  <c r="AE8016" i="12"/>
  <c r="AH8015" i="12"/>
  <c r="AG8015" i="12"/>
  <c r="AF8015" i="12"/>
  <c r="AE8015" i="12"/>
  <c r="AH8014" i="12"/>
  <c r="AG8014" i="12"/>
  <c r="AF8014" i="12"/>
  <c r="AE8014" i="12"/>
  <c r="AH8013" i="12"/>
  <c r="AG8013" i="12"/>
  <c r="AF8013" i="12"/>
  <c r="AE8013" i="12"/>
  <c r="AH8012" i="12"/>
  <c r="AG8012" i="12"/>
  <c r="AF8012" i="12"/>
  <c r="AE8012" i="12"/>
  <c r="AH8011" i="12"/>
  <c r="AG8011" i="12"/>
  <c r="AF8011" i="12"/>
  <c r="AE8011" i="12"/>
  <c r="AH8010" i="12"/>
  <c r="AG8010" i="12"/>
  <c r="AF8010" i="12"/>
  <c r="AE8010" i="12"/>
  <c r="AH8009" i="12"/>
  <c r="AG8009" i="12"/>
  <c r="AF8009" i="12"/>
  <c r="AE8009" i="12"/>
  <c r="AH8008" i="12"/>
  <c r="AG8008" i="12"/>
  <c r="AF8008" i="12"/>
  <c r="AE8008" i="12"/>
  <c r="AH8007" i="12"/>
  <c r="AG8007" i="12"/>
  <c r="AF8007" i="12"/>
  <c r="AE8007" i="12"/>
  <c r="AH8006" i="12"/>
  <c r="AG8006" i="12"/>
  <c r="AF8006" i="12"/>
  <c r="AE8006" i="12"/>
  <c r="AH8005" i="12"/>
  <c r="AG8005" i="12"/>
  <c r="AF8005" i="12"/>
  <c r="AE8005" i="12"/>
  <c r="AH8004" i="12"/>
  <c r="AG8004" i="12"/>
  <c r="AF8004" i="12"/>
  <c r="AE8004" i="12"/>
  <c r="AH8003" i="12"/>
  <c r="AG8003" i="12"/>
  <c r="AF8003" i="12"/>
  <c r="AE8003" i="12"/>
  <c r="AH8002" i="12"/>
  <c r="AG8002" i="12"/>
  <c r="AF8002" i="12"/>
  <c r="AE8002" i="12"/>
  <c r="AH8001" i="12"/>
  <c r="AG8001" i="12"/>
  <c r="AF8001" i="12"/>
  <c r="AE8001" i="12"/>
  <c r="AH8000" i="12"/>
  <c r="AG8000" i="12"/>
  <c r="AF8000" i="12"/>
  <c r="AE8000" i="12"/>
  <c r="AH7999" i="12"/>
  <c r="AG7999" i="12"/>
  <c r="AF7999" i="12"/>
  <c r="AE7999" i="12"/>
  <c r="AH7998" i="12"/>
  <c r="AG7998" i="12"/>
  <c r="AF7998" i="12"/>
  <c r="AE7998" i="12"/>
  <c r="AH7997" i="12"/>
  <c r="AG7997" i="12"/>
  <c r="AF7997" i="12"/>
  <c r="AE7997" i="12"/>
  <c r="AH7996" i="12"/>
  <c r="AG7996" i="12"/>
  <c r="AF7996" i="12"/>
  <c r="AE7996" i="12"/>
  <c r="AH7995" i="12"/>
  <c r="AG7995" i="12"/>
  <c r="AF7995" i="12"/>
  <c r="AE7995" i="12"/>
  <c r="AH7994" i="12"/>
  <c r="AG7994" i="12"/>
  <c r="AF7994" i="12"/>
  <c r="AE7994" i="12"/>
  <c r="AH7993" i="12"/>
  <c r="AG7993" i="12"/>
  <c r="AF7993" i="12"/>
  <c r="AE7993" i="12"/>
  <c r="AH7992" i="12"/>
  <c r="AG7992" i="12"/>
  <c r="AF7992" i="12"/>
  <c r="AE7992" i="12"/>
  <c r="AH7991" i="12"/>
  <c r="AG7991" i="12"/>
  <c r="AF7991" i="12"/>
  <c r="AE7991" i="12"/>
  <c r="AH7990" i="12"/>
  <c r="AG7990" i="12"/>
  <c r="AF7990" i="12"/>
  <c r="AE7990" i="12"/>
  <c r="AH7989" i="12"/>
  <c r="AG7989" i="12"/>
  <c r="AF7989" i="12"/>
  <c r="AE7989" i="12"/>
  <c r="AH7988" i="12"/>
  <c r="AG7988" i="12"/>
  <c r="AF7988" i="12"/>
  <c r="AE7988" i="12"/>
  <c r="AH7987" i="12"/>
  <c r="AG7987" i="12"/>
  <c r="AF7987" i="12"/>
  <c r="AE7987" i="12"/>
  <c r="AH7986" i="12"/>
  <c r="AG7986" i="12"/>
  <c r="AF7986" i="12"/>
  <c r="AE7986" i="12"/>
  <c r="AH7985" i="12"/>
  <c r="AG7985" i="12"/>
  <c r="AF7985" i="12"/>
  <c r="AE7985" i="12"/>
  <c r="AH7984" i="12"/>
  <c r="AG7984" i="12"/>
  <c r="AF7984" i="12"/>
  <c r="AE7984" i="12"/>
  <c r="AH7983" i="12"/>
  <c r="AG7983" i="12"/>
  <c r="AF7983" i="12"/>
  <c r="AE7983" i="12"/>
  <c r="AH7982" i="12"/>
  <c r="AG7982" i="12"/>
  <c r="AF7982" i="12"/>
  <c r="AE7982" i="12"/>
  <c r="AH7981" i="12"/>
  <c r="AG7981" i="12"/>
  <c r="AF7981" i="12"/>
  <c r="AE7981" i="12"/>
  <c r="AH7980" i="12"/>
  <c r="AG7980" i="12"/>
  <c r="AF7980" i="12"/>
  <c r="AE7980" i="12"/>
  <c r="AH7979" i="12"/>
  <c r="AG7979" i="12"/>
  <c r="AF7979" i="12"/>
  <c r="AE7979" i="12"/>
  <c r="AH7978" i="12"/>
  <c r="AG7978" i="12"/>
  <c r="AF7978" i="12"/>
  <c r="AE7978" i="12"/>
  <c r="AH7977" i="12"/>
  <c r="AG7977" i="12"/>
  <c r="AF7977" i="12"/>
  <c r="AE7977" i="12"/>
  <c r="AH7976" i="12"/>
  <c r="AG7976" i="12"/>
  <c r="AF7976" i="12"/>
  <c r="AE7976" i="12"/>
  <c r="AH7975" i="12"/>
  <c r="AG7975" i="12"/>
  <c r="AF7975" i="12"/>
  <c r="AE7975" i="12"/>
  <c r="AH7974" i="12"/>
  <c r="AG7974" i="12"/>
  <c r="AF7974" i="12"/>
  <c r="AE7974" i="12"/>
  <c r="AH7973" i="12"/>
  <c r="AG7973" i="12"/>
  <c r="AF7973" i="12"/>
  <c r="AE7973" i="12"/>
  <c r="AH7972" i="12"/>
  <c r="AG7972" i="12"/>
  <c r="AF7972" i="12"/>
  <c r="AE7972" i="12"/>
  <c r="AH7971" i="12"/>
  <c r="AG7971" i="12"/>
  <c r="AF7971" i="12"/>
  <c r="AE7971" i="12"/>
  <c r="AH7970" i="12"/>
  <c r="AG7970" i="12"/>
  <c r="AF7970" i="12"/>
  <c r="AE7970" i="12"/>
  <c r="AH7969" i="12"/>
  <c r="AG7969" i="12"/>
  <c r="AF7969" i="12"/>
  <c r="AE7969" i="12"/>
  <c r="AH7968" i="12"/>
  <c r="AG7968" i="12"/>
  <c r="AF7968" i="12"/>
  <c r="AE7968" i="12"/>
  <c r="AH7967" i="12"/>
  <c r="AG7967" i="12"/>
  <c r="AF7967" i="12"/>
  <c r="AE7967" i="12"/>
  <c r="AH7966" i="12"/>
  <c r="AG7966" i="12"/>
  <c r="AF7966" i="12"/>
  <c r="AE7966" i="12"/>
  <c r="AH7965" i="12"/>
  <c r="AG7965" i="12"/>
  <c r="AF7965" i="12"/>
  <c r="AE7965" i="12"/>
  <c r="AH7964" i="12"/>
  <c r="AG7964" i="12"/>
  <c r="AF7964" i="12"/>
  <c r="AE7964" i="12"/>
  <c r="AH7963" i="12"/>
  <c r="AG7963" i="12"/>
  <c r="AF7963" i="12"/>
  <c r="AE7963" i="12"/>
  <c r="AH7962" i="12"/>
  <c r="AG7962" i="12"/>
  <c r="AF7962" i="12"/>
  <c r="AE7962" i="12"/>
  <c r="AH7961" i="12"/>
  <c r="AG7961" i="12"/>
  <c r="AF7961" i="12"/>
  <c r="AE7961" i="12"/>
  <c r="AH7960" i="12"/>
  <c r="AG7960" i="12"/>
  <c r="AF7960" i="12"/>
  <c r="AE7960" i="12"/>
  <c r="AH7959" i="12"/>
  <c r="AG7959" i="12"/>
  <c r="AF7959" i="12"/>
  <c r="AE7959" i="12"/>
  <c r="AH7958" i="12"/>
  <c r="AG7958" i="12"/>
  <c r="AF7958" i="12"/>
  <c r="AE7958" i="12"/>
  <c r="AH7957" i="12"/>
  <c r="AG7957" i="12"/>
  <c r="AF7957" i="12"/>
  <c r="AE7957" i="12"/>
  <c r="AH7956" i="12"/>
  <c r="AG7956" i="12"/>
  <c r="AF7956" i="12"/>
  <c r="AE7956" i="12"/>
  <c r="AH7955" i="12"/>
  <c r="AG7955" i="12"/>
  <c r="AF7955" i="12"/>
  <c r="AE7955" i="12"/>
  <c r="AH7954" i="12"/>
  <c r="AG7954" i="12"/>
  <c r="AF7954" i="12"/>
  <c r="AE7954" i="12"/>
  <c r="AH7953" i="12"/>
  <c r="AG7953" i="12"/>
  <c r="AF7953" i="12"/>
  <c r="AE7953" i="12"/>
  <c r="AH7952" i="12"/>
  <c r="AG7952" i="12"/>
  <c r="AF7952" i="12"/>
  <c r="AE7952" i="12"/>
  <c r="AH7951" i="12"/>
  <c r="AG7951" i="12"/>
  <c r="AF7951" i="12"/>
  <c r="AE7951" i="12"/>
  <c r="AH7950" i="12"/>
  <c r="AG7950" i="12"/>
  <c r="AF7950" i="12"/>
  <c r="AE7950" i="12"/>
  <c r="AH7949" i="12"/>
  <c r="AG7949" i="12"/>
  <c r="AF7949" i="12"/>
  <c r="AE7949" i="12"/>
  <c r="AH7948" i="12"/>
  <c r="AG7948" i="12"/>
  <c r="AF7948" i="12"/>
  <c r="AE7948" i="12"/>
  <c r="AH7947" i="12"/>
  <c r="AG7947" i="12"/>
  <c r="AF7947" i="12"/>
  <c r="AE7947" i="12"/>
  <c r="AH7946" i="12"/>
  <c r="AG7946" i="12"/>
  <c r="AF7946" i="12"/>
  <c r="AE7946" i="12"/>
  <c r="AH7945" i="12"/>
  <c r="AG7945" i="12"/>
  <c r="AF7945" i="12"/>
  <c r="AE7945" i="12"/>
  <c r="AH7944" i="12"/>
  <c r="AG7944" i="12"/>
  <c r="AF7944" i="12"/>
  <c r="AE7944" i="12"/>
  <c r="AH7943" i="12"/>
  <c r="AG7943" i="12"/>
  <c r="AF7943" i="12"/>
  <c r="AE7943" i="12"/>
  <c r="AH7942" i="12"/>
  <c r="AG7942" i="12"/>
  <c r="AF7942" i="12"/>
  <c r="AE7942" i="12"/>
  <c r="AH7941" i="12"/>
  <c r="AG7941" i="12"/>
  <c r="AF7941" i="12"/>
  <c r="AE7941" i="12"/>
  <c r="AH7940" i="12"/>
  <c r="AG7940" i="12"/>
  <c r="AF7940" i="12"/>
  <c r="AE7940" i="12"/>
  <c r="AH7939" i="12"/>
  <c r="AG7939" i="12"/>
  <c r="AF7939" i="12"/>
  <c r="AE7939" i="12"/>
  <c r="AH7938" i="12"/>
  <c r="AG7938" i="12"/>
  <c r="AF7938" i="12"/>
  <c r="AE7938" i="12"/>
  <c r="AH7937" i="12"/>
  <c r="AG7937" i="12"/>
  <c r="AF7937" i="12"/>
  <c r="AE7937" i="12"/>
  <c r="AH7936" i="12"/>
  <c r="AG7936" i="12"/>
  <c r="AF7936" i="12"/>
  <c r="AE7936" i="12"/>
  <c r="AH7935" i="12"/>
  <c r="AG7935" i="12"/>
  <c r="AF7935" i="12"/>
  <c r="AE7935" i="12"/>
  <c r="AH7934" i="12"/>
  <c r="AG7934" i="12"/>
  <c r="AF7934" i="12"/>
  <c r="AE7934" i="12"/>
  <c r="AH7933" i="12"/>
  <c r="AG7933" i="12"/>
  <c r="AF7933" i="12"/>
  <c r="AE7933" i="12"/>
  <c r="AH7932" i="12"/>
  <c r="AG7932" i="12"/>
  <c r="AF7932" i="12"/>
  <c r="AE7932" i="12"/>
  <c r="AH7931" i="12"/>
  <c r="AG7931" i="12"/>
  <c r="AF7931" i="12"/>
  <c r="AE7931" i="12"/>
  <c r="AH7930" i="12"/>
  <c r="AG7930" i="12"/>
  <c r="AF7930" i="12"/>
  <c r="AE7930" i="12"/>
  <c r="AH7929" i="12"/>
  <c r="AG7929" i="12"/>
  <c r="AF7929" i="12"/>
  <c r="AE7929" i="12"/>
  <c r="AH7928" i="12"/>
  <c r="AG7928" i="12"/>
  <c r="AF7928" i="12"/>
  <c r="AE7928" i="12"/>
  <c r="AH7927" i="12"/>
  <c r="AG7927" i="12"/>
  <c r="AF7927" i="12"/>
  <c r="AE7927" i="12"/>
  <c r="AH7926" i="12"/>
  <c r="AG7926" i="12"/>
  <c r="AF7926" i="12"/>
  <c r="AE7926" i="12"/>
  <c r="AH7925" i="12"/>
  <c r="AG7925" i="12"/>
  <c r="AF7925" i="12"/>
  <c r="AE7925" i="12"/>
  <c r="AH7924" i="12"/>
  <c r="AG7924" i="12"/>
  <c r="AF7924" i="12"/>
  <c r="AE7924" i="12"/>
  <c r="AH7923" i="12"/>
  <c r="AG7923" i="12"/>
  <c r="AF7923" i="12"/>
  <c r="AE7923" i="12"/>
  <c r="AH7922" i="12"/>
  <c r="AG7922" i="12"/>
  <c r="AF7922" i="12"/>
  <c r="AE7922" i="12"/>
  <c r="AH7921" i="12"/>
  <c r="AG7921" i="12"/>
  <c r="AF7921" i="12"/>
  <c r="AE7921" i="12"/>
  <c r="AH7920" i="12"/>
  <c r="AG7920" i="12"/>
  <c r="AF7920" i="12"/>
  <c r="AE7920" i="12"/>
  <c r="AH7919" i="12"/>
  <c r="AG7919" i="12"/>
  <c r="AF7919" i="12"/>
  <c r="AE7919" i="12"/>
  <c r="AH7918" i="12"/>
  <c r="AG7918" i="12"/>
  <c r="AF7918" i="12"/>
  <c r="AE7918" i="12"/>
  <c r="AH7917" i="12"/>
  <c r="AG7917" i="12"/>
  <c r="AF7917" i="12"/>
  <c r="AE7917" i="12"/>
  <c r="AH7916" i="12"/>
  <c r="AG7916" i="12"/>
  <c r="AF7916" i="12"/>
  <c r="AE7916" i="12"/>
  <c r="AH7915" i="12"/>
  <c r="AG7915" i="12"/>
  <c r="AF7915" i="12"/>
  <c r="AE7915" i="12"/>
  <c r="AH7914" i="12"/>
  <c r="AG7914" i="12"/>
  <c r="AF7914" i="12"/>
  <c r="AE7914" i="12"/>
  <c r="AH7913" i="12"/>
  <c r="AG7913" i="12"/>
  <c r="AF7913" i="12"/>
  <c r="AE7913" i="12"/>
  <c r="AH7912" i="12"/>
  <c r="AG7912" i="12"/>
  <c r="AF7912" i="12"/>
  <c r="AE7912" i="12"/>
  <c r="AH7911" i="12"/>
  <c r="AG7911" i="12"/>
  <c r="AF7911" i="12"/>
  <c r="AE7911" i="12"/>
  <c r="AH7910" i="12"/>
  <c r="AG7910" i="12"/>
  <c r="AF7910" i="12"/>
  <c r="AE7910" i="12"/>
  <c r="AH7909" i="12"/>
  <c r="AG7909" i="12"/>
  <c r="AF7909" i="12"/>
  <c r="AE7909" i="12"/>
  <c r="AH7908" i="12"/>
  <c r="AG7908" i="12"/>
  <c r="AF7908" i="12"/>
  <c r="AE7908" i="12"/>
  <c r="AH7907" i="12"/>
  <c r="AG7907" i="12"/>
  <c r="AF7907" i="12"/>
  <c r="AE7907" i="12"/>
  <c r="AH7906" i="12"/>
  <c r="AG7906" i="12"/>
  <c r="AF7906" i="12"/>
  <c r="AE7906" i="12"/>
  <c r="AH7905" i="12"/>
  <c r="AG7905" i="12"/>
  <c r="AF7905" i="12"/>
  <c r="AE7905" i="12"/>
  <c r="AH7904" i="12"/>
  <c r="AG7904" i="12"/>
  <c r="AF7904" i="12"/>
  <c r="AE7904" i="12"/>
  <c r="AH7903" i="12"/>
  <c r="AG7903" i="12"/>
  <c r="AF7903" i="12"/>
  <c r="AE7903" i="12"/>
  <c r="AH7902" i="12"/>
  <c r="AG7902" i="12"/>
  <c r="AF7902" i="12"/>
  <c r="AE7902" i="12"/>
  <c r="AH7901" i="12"/>
  <c r="AG7901" i="12"/>
  <c r="AF7901" i="12"/>
  <c r="AE7901" i="12"/>
  <c r="AH7900" i="12"/>
  <c r="AG7900" i="12"/>
  <c r="AF7900" i="12"/>
  <c r="AE7900" i="12"/>
  <c r="AH7899" i="12"/>
  <c r="AG7899" i="12"/>
  <c r="AF7899" i="12"/>
  <c r="AE7899" i="12"/>
  <c r="AH7898" i="12"/>
  <c r="AG7898" i="12"/>
  <c r="AF7898" i="12"/>
  <c r="AE7898" i="12"/>
  <c r="AH7897" i="12"/>
  <c r="AG7897" i="12"/>
  <c r="AF7897" i="12"/>
  <c r="AE7897" i="12"/>
  <c r="AH7896" i="12"/>
  <c r="AG7896" i="12"/>
  <c r="AF7896" i="12"/>
  <c r="AE7896" i="12"/>
  <c r="AH7895" i="12"/>
  <c r="AG7895" i="12"/>
  <c r="AF7895" i="12"/>
  <c r="AE7895" i="12"/>
  <c r="AH7894" i="12"/>
  <c r="AG7894" i="12"/>
  <c r="AF7894" i="12"/>
  <c r="AE7894" i="12"/>
  <c r="AH7893" i="12"/>
  <c r="AG7893" i="12"/>
  <c r="AF7893" i="12"/>
  <c r="AE7893" i="12"/>
  <c r="AH7892" i="12"/>
  <c r="AG7892" i="12"/>
  <c r="AF7892" i="12"/>
  <c r="AE7892" i="12"/>
  <c r="AH7891" i="12"/>
  <c r="AG7891" i="12"/>
  <c r="AF7891" i="12"/>
  <c r="AE7891" i="12"/>
  <c r="AH7890" i="12"/>
  <c r="AG7890" i="12"/>
  <c r="AF7890" i="12"/>
  <c r="AE7890" i="12"/>
  <c r="AH7889" i="12"/>
  <c r="AG7889" i="12"/>
  <c r="AF7889" i="12"/>
  <c r="AE7889" i="12"/>
  <c r="AH7888" i="12"/>
  <c r="AG7888" i="12"/>
  <c r="AF7888" i="12"/>
  <c r="AE7888" i="12"/>
  <c r="AH7887" i="12"/>
  <c r="AG7887" i="12"/>
  <c r="AF7887" i="12"/>
  <c r="AE7887" i="12"/>
  <c r="AH7886" i="12"/>
  <c r="AG7886" i="12"/>
  <c r="AF7886" i="12"/>
  <c r="AE7886" i="12"/>
  <c r="AH7885" i="12"/>
  <c r="AG7885" i="12"/>
  <c r="AF7885" i="12"/>
  <c r="AE7885" i="12"/>
  <c r="AH7884" i="12"/>
  <c r="AG7884" i="12"/>
  <c r="AF7884" i="12"/>
  <c r="AE7884" i="12"/>
  <c r="AH7883" i="12"/>
  <c r="AG7883" i="12"/>
  <c r="AF7883" i="12"/>
  <c r="AE7883" i="12"/>
  <c r="AH7882" i="12"/>
  <c r="AG7882" i="12"/>
  <c r="AF7882" i="12"/>
  <c r="AE7882" i="12"/>
  <c r="AH7881" i="12"/>
  <c r="AG7881" i="12"/>
  <c r="AF7881" i="12"/>
  <c r="AE7881" i="12"/>
  <c r="AH7880" i="12"/>
  <c r="AG7880" i="12"/>
  <c r="AF7880" i="12"/>
  <c r="AE7880" i="12"/>
  <c r="AH7879" i="12"/>
  <c r="AG7879" i="12"/>
  <c r="AF7879" i="12"/>
  <c r="AE7879" i="12"/>
  <c r="AH7878" i="12"/>
  <c r="AG7878" i="12"/>
  <c r="AF7878" i="12"/>
  <c r="AE7878" i="12"/>
  <c r="AH7877" i="12"/>
  <c r="AG7877" i="12"/>
  <c r="AF7877" i="12"/>
  <c r="AE7877" i="12"/>
  <c r="AH7876" i="12"/>
  <c r="AG7876" i="12"/>
  <c r="AF7876" i="12"/>
  <c r="AE7876" i="12"/>
  <c r="AH7875" i="12"/>
  <c r="AG7875" i="12"/>
  <c r="AF7875" i="12"/>
  <c r="AE7875" i="12"/>
  <c r="AH7874" i="12"/>
  <c r="AG7874" i="12"/>
  <c r="AF7874" i="12"/>
  <c r="AE7874" i="12"/>
  <c r="AH7873" i="12"/>
  <c r="AG7873" i="12"/>
  <c r="AF7873" i="12"/>
  <c r="AE7873" i="12"/>
  <c r="AH7872" i="12"/>
  <c r="AG7872" i="12"/>
  <c r="AF7872" i="12"/>
  <c r="AE7872" i="12"/>
  <c r="AH7871" i="12"/>
  <c r="AG7871" i="12"/>
  <c r="AF7871" i="12"/>
  <c r="AE7871" i="12"/>
  <c r="AH7870" i="12"/>
  <c r="AG7870" i="12"/>
  <c r="AF7870" i="12"/>
  <c r="AE7870" i="12"/>
  <c r="AH7869" i="12"/>
  <c r="AG7869" i="12"/>
  <c r="AF7869" i="12"/>
  <c r="AE7869" i="12"/>
  <c r="AH7868" i="12"/>
  <c r="AG7868" i="12"/>
  <c r="AF7868" i="12"/>
  <c r="AE7868" i="12"/>
  <c r="AH7867" i="12"/>
  <c r="AG7867" i="12"/>
  <c r="AF7867" i="12"/>
  <c r="AE7867" i="12"/>
  <c r="AH7866" i="12"/>
  <c r="AG7866" i="12"/>
  <c r="AF7866" i="12"/>
  <c r="AE7866" i="12"/>
  <c r="AH7865" i="12"/>
  <c r="AG7865" i="12"/>
  <c r="AF7865" i="12"/>
  <c r="AE7865" i="12"/>
  <c r="AH7864" i="12"/>
  <c r="AG7864" i="12"/>
  <c r="AF7864" i="12"/>
  <c r="AE7864" i="12"/>
  <c r="AH7863" i="12"/>
  <c r="AG7863" i="12"/>
  <c r="AF7863" i="12"/>
  <c r="AE7863" i="12"/>
  <c r="AH7862" i="12"/>
  <c r="AG7862" i="12"/>
  <c r="AF7862" i="12"/>
  <c r="AE7862" i="12"/>
  <c r="AH7861" i="12"/>
  <c r="AG7861" i="12"/>
  <c r="AF7861" i="12"/>
  <c r="AE7861" i="12"/>
  <c r="AH7860" i="12"/>
  <c r="AG7860" i="12"/>
  <c r="AF7860" i="12"/>
  <c r="AE7860" i="12"/>
  <c r="AH7859" i="12"/>
  <c r="AG7859" i="12"/>
  <c r="AF7859" i="12"/>
  <c r="AE7859" i="12"/>
  <c r="AH7858" i="12"/>
  <c r="AG7858" i="12"/>
  <c r="AF7858" i="12"/>
  <c r="AE7858" i="12"/>
  <c r="AH7857" i="12"/>
  <c r="AG7857" i="12"/>
  <c r="AF7857" i="12"/>
  <c r="AE7857" i="12"/>
  <c r="AH7856" i="12"/>
  <c r="AG7856" i="12"/>
  <c r="AF7856" i="12"/>
  <c r="AE7856" i="12"/>
  <c r="AH7855" i="12"/>
  <c r="AG7855" i="12"/>
  <c r="AF7855" i="12"/>
  <c r="AE7855" i="12"/>
  <c r="AH7854" i="12"/>
  <c r="AG7854" i="12"/>
  <c r="AF7854" i="12"/>
  <c r="AE7854" i="12"/>
  <c r="AH7853" i="12"/>
  <c r="AG7853" i="12"/>
  <c r="AF7853" i="12"/>
  <c r="AE7853" i="12"/>
  <c r="AH7852" i="12"/>
  <c r="AG7852" i="12"/>
  <c r="AF7852" i="12"/>
  <c r="AE7852" i="12"/>
  <c r="AH7851" i="12"/>
  <c r="AG7851" i="12"/>
  <c r="AF7851" i="12"/>
  <c r="AE7851" i="12"/>
  <c r="AH7850" i="12"/>
  <c r="AG7850" i="12"/>
  <c r="AF7850" i="12"/>
  <c r="AE7850" i="12"/>
  <c r="AH7849" i="12"/>
  <c r="AG7849" i="12"/>
  <c r="AF7849" i="12"/>
  <c r="AE7849" i="12"/>
  <c r="AH7848" i="12"/>
  <c r="AG7848" i="12"/>
  <c r="AF7848" i="12"/>
  <c r="AE7848" i="12"/>
  <c r="AH7847" i="12"/>
  <c r="AG7847" i="12"/>
  <c r="AF7847" i="12"/>
  <c r="AE7847" i="12"/>
  <c r="AH7846" i="12"/>
  <c r="AG7846" i="12"/>
  <c r="AF7846" i="12"/>
  <c r="AE7846" i="12"/>
  <c r="AH7845" i="12"/>
  <c r="AG7845" i="12"/>
  <c r="AF7845" i="12"/>
  <c r="AE7845" i="12"/>
  <c r="AH7844" i="12"/>
  <c r="AG7844" i="12"/>
  <c r="AF7844" i="12"/>
  <c r="AE7844" i="12"/>
  <c r="AH7843" i="12"/>
  <c r="AG7843" i="12"/>
  <c r="AF7843" i="12"/>
  <c r="AE7843" i="12"/>
  <c r="AH7842" i="12"/>
  <c r="AG7842" i="12"/>
  <c r="AF7842" i="12"/>
  <c r="AE7842" i="12"/>
  <c r="AH7841" i="12"/>
  <c r="AG7841" i="12"/>
  <c r="AF7841" i="12"/>
  <c r="AE7841" i="12"/>
  <c r="AH7840" i="12"/>
  <c r="AG7840" i="12"/>
  <c r="AF7840" i="12"/>
  <c r="AE7840" i="12"/>
  <c r="AH7839" i="12"/>
  <c r="AG7839" i="12"/>
  <c r="AF7839" i="12"/>
  <c r="AE7839" i="12"/>
  <c r="AH7838" i="12"/>
  <c r="AG7838" i="12"/>
  <c r="AF7838" i="12"/>
  <c r="AE7838" i="12"/>
  <c r="AH7837" i="12"/>
  <c r="AG7837" i="12"/>
  <c r="AF7837" i="12"/>
  <c r="AE7837" i="12"/>
  <c r="AH7836" i="12"/>
  <c r="AG7836" i="12"/>
  <c r="AF7836" i="12"/>
  <c r="AE7836" i="12"/>
  <c r="AH7835" i="12"/>
  <c r="AG7835" i="12"/>
  <c r="AF7835" i="12"/>
  <c r="AE7835" i="12"/>
  <c r="AH7834" i="12"/>
  <c r="AG7834" i="12"/>
  <c r="AF7834" i="12"/>
  <c r="AE7834" i="12"/>
  <c r="AH7833" i="12"/>
  <c r="AG7833" i="12"/>
  <c r="AF7833" i="12"/>
  <c r="AE7833" i="12"/>
  <c r="AH7832" i="12"/>
  <c r="AG7832" i="12"/>
  <c r="AF7832" i="12"/>
  <c r="AE7832" i="12"/>
  <c r="AH7831" i="12"/>
  <c r="AG7831" i="12"/>
  <c r="AF7831" i="12"/>
  <c r="AE7831" i="12"/>
  <c r="AH7830" i="12"/>
  <c r="AG7830" i="12"/>
  <c r="AF7830" i="12"/>
  <c r="AE7830" i="12"/>
  <c r="AH7829" i="12"/>
  <c r="AG7829" i="12"/>
  <c r="AF7829" i="12"/>
  <c r="AE7829" i="12"/>
  <c r="AH7828" i="12"/>
  <c r="AG7828" i="12"/>
  <c r="AF7828" i="12"/>
  <c r="AE7828" i="12"/>
  <c r="AH7827" i="12"/>
  <c r="AG7827" i="12"/>
  <c r="AF7827" i="12"/>
  <c r="AE7827" i="12"/>
  <c r="AH7826" i="12"/>
  <c r="AG7826" i="12"/>
  <c r="AF7826" i="12"/>
  <c r="AE7826" i="12"/>
  <c r="AH7825" i="12"/>
  <c r="AG7825" i="12"/>
  <c r="AF7825" i="12"/>
  <c r="AE7825" i="12"/>
  <c r="AH7824" i="12"/>
  <c r="AG7824" i="12"/>
  <c r="AF7824" i="12"/>
  <c r="AE7824" i="12"/>
  <c r="AH7823" i="12"/>
  <c r="AG7823" i="12"/>
  <c r="AF7823" i="12"/>
  <c r="AE7823" i="12"/>
  <c r="AH7822" i="12"/>
  <c r="AG7822" i="12"/>
  <c r="AF7822" i="12"/>
  <c r="AE7822" i="12"/>
  <c r="AH7821" i="12"/>
  <c r="AG7821" i="12"/>
  <c r="AF7821" i="12"/>
  <c r="AE7821" i="12"/>
  <c r="AH7820" i="12"/>
  <c r="AG7820" i="12"/>
  <c r="AF7820" i="12"/>
  <c r="AE7820" i="12"/>
  <c r="AH7819" i="12"/>
  <c r="AG7819" i="12"/>
  <c r="AF7819" i="12"/>
  <c r="AE7819" i="12"/>
  <c r="AH7818" i="12"/>
  <c r="AG7818" i="12"/>
  <c r="AF7818" i="12"/>
  <c r="AE7818" i="12"/>
  <c r="AH7817" i="12"/>
  <c r="AG7817" i="12"/>
  <c r="AF7817" i="12"/>
  <c r="AE7817" i="12"/>
  <c r="AH7816" i="12"/>
  <c r="AG7816" i="12"/>
  <c r="AF7816" i="12"/>
  <c r="AE7816" i="12"/>
  <c r="AH7815" i="12"/>
  <c r="AG7815" i="12"/>
  <c r="AF7815" i="12"/>
  <c r="AE7815" i="12"/>
  <c r="AH7814" i="12"/>
  <c r="AG7814" i="12"/>
  <c r="AF7814" i="12"/>
  <c r="AE7814" i="12"/>
  <c r="AH7813" i="12"/>
  <c r="AG7813" i="12"/>
  <c r="AF7813" i="12"/>
  <c r="AE7813" i="12"/>
  <c r="AH7812" i="12"/>
  <c r="AG7812" i="12"/>
  <c r="AF7812" i="12"/>
  <c r="AE7812" i="12"/>
  <c r="AH7811" i="12"/>
  <c r="AG7811" i="12"/>
  <c r="AF7811" i="12"/>
  <c r="AE7811" i="12"/>
  <c r="AH7810" i="12"/>
  <c r="AG7810" i="12"/>
  <c r="AF7810" i="12"/>
  <c r="AE7810" i="12"/>
  <c r="AH7809" i="12"/>
  <c r="AG7809" i="12"/>
  <c r="AF7809" i="12"/>
  <c r="AE7809" i="12"/>
  <c r="AH7808" i="12"/>
  <c r="AG7808" i="12"/>
  <c r="AF7808" i="12"/>
  <c r="AE7808" i="12"/>
  <c r="AH7807" i="12"/>
  <c r="AG7807" i="12"/>
  <c r="AF7807" i="12"/>
  <c r="AE7807" i="12"/>
  <c r="AH7806" i="12"/>
  <c r="AG7806" i="12"/>
  <c r="AF7806" i="12"/>
  <c r="AE7806" i="12"/>
  <c r="AH7805" i="12"/>
  <c r="AG7805" i="12"/>
  <c r="AF7805" i="12"/>
  <c r="AE7805" i="12"/>
  <c r="AH7804" i="12"/>
  <c r="AG7804" i="12"/>
  <c r="AF7804" i="12"/>
  <c r="AE7804" i="12"/>
  <c r="AH7803" i="12"/>
  <c r="AG7803" i="12"/>
  <c r="AF7803" i="12"/>
  <c r="AE7803" i="12"/>
  <c r="AH7802" i="12"/>
  <c r="AG7802" i="12"/>
  <c r="AF7802" i="12"/>
  <c r="AE7802" i="12"/>
  <c r="AH7801" i="12"/>
  <c r="AG7801" i="12"/>
  <c r="AF7801" i="12"/>
  <c r="AE7801" i="12"/>
  <c r="AH7800" i="12"/>
  <c r="AG7800" i="12"/>
  <c r="AF7800" i="12"/>
  <c r="AE7800" i="12"/>
  <c r="AH7799" i="12"/>
  <c r="AG7799" i="12"/>
  <c r="AF7799" i="12"/>
  <c r="AE7799" i="12"/>
  <c r="AH7798" i="12"/>
  <c r="AG7798" i="12"/>
  <c r="AF7798" i="12"/>
  <c r="AE7798" i="12"/>
  <c r="AH7797" i="12"/>
  <c r="AG7797" i="12"/>
  <c r="AF7797" i="12"/>
  <c r="AE7797" i="12"/>
  <c r="AH7796" i="12"/>
  <c r="AG7796" i="12"/>
  <c r="AF7796" i="12"/>
  <c r="AE7796" i="12"/>
  <c r="AH7795" i="12"/>
  <c r="AG7795" i="12"/>
  <c r="AF7795" i="12"/>
  <c r="AE7795" i="12"/>
  <c r="AH7794" i="12"/>
  <c r="AG7794" i="12"/>
  <c r="AF7794" i="12"/>
  <c r="AE7794" i="12"/>
  <c r="AH7793" i="12"/>
  <c r="AG7793" i="12"/>
  <c r="AF7793" i="12"/>
  <c r="AE7793" i="12"/>
  <c r="AH7792" i="12"/>
  <c r="AG7792" i="12"/>
  <c r="AF7792" i="12"/>
  <c r="AE7792" i="12"/>
  <c r="AH7791" i="12"/>
  <c r="AG7791" i="12"/>
  <c r="AF7791" i="12"/>
  <c r="AE7791" i="12"/>
  <c r="AH7790" i="12"/>
  <c r="AG7790" i="12"/>
  <c r="AF7790" i="12"/>
  <c r="AE7790" i="12"/>
  <c r="AH7789" i="12"/>
  <c r="AG7789" i="12"/>
  <c r="AF7789" i="12"/>
  <c r="AE7789" i="12"/>
  <c r="AH7788" i="12"/>
  <c r="AG7788" i="12"/>
  <c r="AF7788" i="12"/>
  <c r="AE7788" i="12"/>
  <c r="AH7787" i="12"/>
  <c r="AG7787" i="12"/>
  <c r="AF7787" i="12"/>
  <c r="AE7787" i="12"/>
  <c r="AH7786" i="12"/>
  <c r="AG7786" i="12"/>
  <c r="AF7786" i="12"/>
  <c r="AE7786" i="12"/>
  <c r="AH7785" i="12"/>
  <c r="AG7785" i="12"/>
  <c r="AF7785" i="12"/>
  <c r="AE7785" i="12"/>
  <c r="AH7784" i="12"/>
  <c r="AG7784" i="12"/>
  <c r="AF7784" i="12"/>
  <c r="AE7784" i="12"/>
  <c r="AH7783" i="12"/>
  <c r="AG7783" i="12"/>
  <c r="AF7783" i="12"/>
  <c r="AE7783" i="12"/>
  <c r="AH7782" i="12"/>
  <c r="AG7782" i="12"/>
  <c r="AF7782" i="12"/>
  <c r="AE7782" i="12"/>
  <c r="AH7781" i="12"/>
  <c r="AG7781" i="12"/>
  <c r="AF7781" i="12"/>
  <c r="AE7781" i="12"/>
  <c r="AH7780" i="12"/>
  <c r="AG7780" i="12"/>
  <c r="AF7780" i="12"/>
  <c r="AE7780" i="12"/>
  <c r="AH7779" i="12"/>
  <c r="AG7779" i="12"/>
  <c r="AF7779" i="12"/>
  <c r="AE7779" i="12"/>
  <c r="AH7778" i="12"/>
  <c r="AG7778" i="12"/>
  <c r="AF7778" i="12"/>
  <c r="AE7778" i="12"/>
  <c r="AH7777" i="12"/>
  <c r="AG7777" i="12"/>
  <c r="AF7777" i="12"/>
  <c r="AE7777" i="12"/>
  <c r="AH7776" i="12"/>
  <c r="AG7776" i="12"/>
  <c r="AF7776" i="12"/>
  <c r="AE7776" i="12"/>
  <c r="AH7775" i="12"/>
  <c r="AG7775" i="12"/>
  <c r="AF7775" i="12"/>
  <c r="AE7775" i="12"/>
  <c r="AH7774" i="12"/>
  <c r="AG7774" i="12"/>
  <c r="AF7774" i="12"/>
  <c r="AE7774" i="12"/>
  <c r="AH7773" i="12"/>
  <c r="AG7773" i="12"/>
  <c r="AF7773" i="12"/>
  <c r="AE7773" i="12"/>
  <c r="AH7772" i="12"/>
  <c r="AG7772" i="12"/>
  <c r="AF7772" i="12"/>
  <c r="AE7772" i="12"/>
  <c r="AH7771" i="12"/>
  <c r="AG7771" i="12"/>
  <c r="AF7771" i="12"/>
  <c r="AE7771" i="12"/>
  <c r="AH7770" i="12"/>
  <c r="AG7770" i="12"/>
  <c r="AF7770" i="12"/>
  <c r="AE7770" i="12"/>
  <c r="AH7769" i="12"/>
  <c r="AG7769" i="12"/>
  <c r="AF7769" i="12"/>
  <c r="AE7769" i="12"/>
  <c r="AH7768" i="12"/>
  <c r="AG7768" i="12"/>
  <c r="AF7768" i="12"/>
  <c r="AE7768" i="12"/>
  <c r="AH7767" i="12"/>
  <c r="AG7767" i="12"/>
  <c r="AF7767" i="12"/>
  <c r="AE7767" i="12"/>
  <c r="AH7766" i="12"/>
  <c r="AG7766" i="12"/>
  <c r="AF7766" i="12"/>
  <c r="AE7766" i="12"/>
  <c r="AH7765" i="12"/>
  <c r="AG7765" i="12"/>
  <c r="AF7765" i="12"/>
  <c r="AE7765" i="12"/>
  <c r="AH7764" i="12"/>
  <c r="AG7764" i="12"/>
  <c r="AF7764" i="12"/>
  <c r="AE7764" i="12"/>
  <c r="AH7763" i="12"/>
  <c r="AG7763" i="12"/>
  <c r="AF7763" i="12"/>
  <c r="AE7763" i="12"/>
  <c r="AH7762" i="12"/>
  <c r="AG7762" i="12"/>
  <c r="AF7762" i="12"/>
  <c r="AE7762" i="12"/>
  <c r="AH7761" i="12"/>
  <c r="AG7761" i="12"/>
  <c r="AF7761" i="12"/>
  <c r="AE7761" i="12"/>
  <c r="AH7760" i="12"/>
  <c r="AG7760" i="12"/>
  <c r="AF7760" i="12"/>
  <c r="AE7760" i="12"/>
  <c r="AH7759" i="12"/>
  <c r="AG7759" i="12"/>
  <c r="AF7759" i="12"/>
  <c r="AE7759" i="12"/>
  <c r="AH7758" i="12"/>
  <c r="AG7758" i="12"/>
  <c r="AF7758" i="12"/>
  <c r="AE7758" i="12"/>
  <c r="AH7757" i="12"/>
  <c r="AG7757" i="12"/>
  <c r="AF7757" i="12"/>
  <c r="AE7757" i="12"/>
  <c r="AH7756" i="12"/>
  <c r="AG7756" i="12"/>
  <c r="AF7756" i="12"/>
  <c r="AE7756" i="12"/>
  <c r="AH7755" i="12"/>
  <c r="AG7755" i="12"/>
  <c r="AF7755" i="12"/>
  <c r="AE7755" i="12"/>
  <c r="AH7754" i="12"/>
  <c r="AG7754" i="12"/>
  <c r="AF7754" i="12"/>
  <c r="AE7754" i="12"/>
  <c r="AH7753" i="12"/>
  <c r="AG7753" i="12"/>
  <c r="AF7753" i="12"/>
  <c r="AE7753" i="12"/>
  <c r="AH7752" i="12"/>
  <c r="AG7752" i="12"/>
  <c r="AF7752" i="12"/>
  <c r="AE7752" i="12"/>
  <c r="AH7751" i="12"/>
  <c r="AG7751" i="12"/>
  <c r="AF7751" i="12"/>
  <c r="AE7751" i="12"/>
  <c r="AH7750" i="12"/>
  <c r="AG7750" i="12"/>
  <c r="AF7750" i="12"/>
  <c r="AE7750" i="12"/>
  <c r="AH7749" i="12"/>
  <c r="AG7749" i="12"/>
  <c r="AF7749" i="12"/>
  <c r="AE7749" i="12"/>
  <c r="AH7748" i="12"/>
  <c r="AG7748" i="12"/>
  <c r="AF7748" i="12"/>
  <c r="AE7748" i="12"/>
  <c r="AH7747" i="12"/>
  <c r="AG7747" i="12"/>
  <c r="AF7747" i="12"/>
  <c r="AE7747" i="12"/>
  <c r="AH7746" i="12"/>
  <c r="AG7746" i="12"/>
  <c r="AF7746" i="12"/>
  <c r="AE7746" i="12"/>
  <c r="AH7745" i="12"/>
  <c r="AG7745" i="12"/>
  <c r="AF7745" i="12"/>
  <c r="AE7745" i="12"/>
  <c r="AH7744" i="12"/>
  <c r="AG7744" i="12"/>
  <c r="AF7744" i="12"/>
  <c r="AE7744" i="12"/>
  <c r="AH7743" i="12"/>
  <c r="AG7743" i="12"/>
  <c r="AF7743" i="12"/>
  <c r="AE7743" i="12"/>
  <c r="AH7742" i="12"/>
  <c r="AG7742" i="12"/>
  <c r="AF7742" i="12"/>
  <c r="AE7742" i="12"/>
  <c r="AH7741" i="12"/>
  <c r="AG7741" i="12"/>
  <c r="AF7741" i="12"/>
  <c r="AE7741" i="12"/>
  <c r="AH7740" i="12"/>
  <c r="AG7740" i="12"/>
  <c r="AF7740" i="12"/>
  <c r="AE7740" i="12"/>
  <c r="AH7739" i="12"/>
  <c r="AG7739" i="12"/>
  <c r="AF7739" i="12"/>
  <c r="AE7739" i="12"/>
  <c r="AH7738" i="12"/>
  <c r="AG7738" i="12"/>
  <c r="AF7738" i="12"/>
  <c r="AE7738" i="12"/>
  <c r="AH7737" i="12"/>
  <c r="AG7737" i="12"/>
  <c r="AF7737" i="12"/>
  <c r="AE7737" i="12"/>
  <c r="AH7736" i="12"/>
  <c r="AG7736" i="12"/>
  <c r="AF7736" i="12"/>
  <c r="AE7736" i="12"/>
  <c r="AH7735" i="12"/>
  <c r="AG7735" i="12"/>
  <c r="AF7735" i="12"/>
  <c r="AE7735" i="12"/>
  <c r="AH7734" i="12"/>
  <c r="AG7734" i="12"/>
  <c r="AF7734" i="12"/>
  <c r="AE7734" i="12"/>
  <c r="AH7733" i="12"/>
  <c r="AG7733" i="12"/>
  <c r="AF7733" i="12"/>
  <c r="AE7733" i="12"/>
  <c r="AH7732" i="12"/>
  <c r="AG7732" i="12"/>
  <c r="AF7732" i="12"/>
  <c r="AE7732" i="12"/>
  <c r="AH7731" i="12"/>
  <c r="AG7731" i="12"/>
  <c r="AF7731" i="12"/>
  <c r="AE7731" i="12"/>
  <c r="AH7730" i="12"/>
  <c r="AG7730" i="12"/>
  <c r="AF7730" i="12"/>
  <c r="AE7730" i="12"/>
  <c r="AH7729" i="12"/>
  <c r="AG7729" i="12"/>
  <c r="AF7729" i="12"/>
  <c r="AE7729" i="12"/>
  <c r="AH7728" i="12"/>
  <c r="AG7728" i="12"/>
  <c r="AF7728" i="12"/>
  <c r="AE7728" i="12"/>
  <c r="AH7727" i="12"/>
  <c r="AG7727" i="12"/>
  <c r="AF7727" i="12"/>
  <c r="AE7727" i="12"/>
  <c r="AH7726" i="12"/>
  <c r="AG7726" i="12"/>
  <c r="AF7726" i="12"/>
  <c r="AE7726" i="12"/>
  <c r="AH7725" i="12"/>
  <c r="AG7725" i="12"/>
  <c r="AF7725" i="12"/>
  <c r="AE7725" i="12"/>
  <c r="AH7724" i="12"/>
  <c r="AG7724" i="12"/>
  <c r="AF7724" i="12"/>
  <c r="AE7724" i="12"/>
  <c r="AH7723" i="12"/>
  <c r="AG7723" i="12"/>
  <c r="AF7723" i="12"/>
  <c r="AE7723" i="12"/>
  <c r="AH7722" i="12"/>
  <c r="AG7722" i="12"/>
  <c r="AF7722" i="12"/>
  <c r="AE7722" i="12"/>
  <c r="AH7721" i="12"/>
  <c r="AG7721" i="12"/>
  <c r="AF7721" i="12"/>
  <c r="AE7721" i="12"/>
  <c r="AH7720" i="12"/>
  <c r="AG7720" i="12"/>
  <c r="AF7720" i="12"/>
  <c r="AE7720" i="12"/>
  <c r="AH7719" i="12"/>
  <c r="AG7719" i="12"/>
  <c r="AF7719" i="12"/>
  <c r="AE7719" i="12"/>
  <c r="AH7718" i="12"/>
  <c r="AG7718" i="12"/>
  <c r="AF7718" i="12"/>
  <c r="AE7718" i="12"/>
  <c r="AH7717" i="12"/>
  <c r="AG7717" i="12"/>
  <c r="AF7717" i="12"/>
  <c r="AE7717" i="12"/>
  <c r="AH7716" i="12"/>
  <c r="AG7716" i="12"/>
  <c r="AF7716" i="12"/>
  <c r="AE7716" i="12"/>
  <c r="AH7715" i="12"/>
  <c r="AG7715" i="12"/>
  <c r="AF7715" i="12"/>
  <c r="AE7715" i="12"/>
  <c r="AH7714" i="12"/>
  <c r="AG7714" i="12"/>
  <c r="AF7714" i="12"/>
  <c r="AE7714" i="12"/>
  <c r="AH7713" i="12"/>
  <c r="AG7713" i="12"/>
  <c r="AF7713" i="12"/>
  <c r="AE7713" i="12"/>
  <c r="AH7712" i="12"/>
  <c r="AG7712" i="12"/>
  <c r="AF7712" i="12"/>
  <c r="AE7712" i="12"/>
  <c r="AH7711" i="12"/>
  <c r="AG7711" i="12"/>
  <c r="AF7711" i="12"/>
  <c r="AE7711" i="12"/>
  <c r="AH7710" i="12"/>
  <c r="AG7710" i="12"/>
  <c r="AF7710" i="12"/>
  <c r="AE7710" i="12"/>
  <c r="AH7709" i="12"/>
  <c r="AG7709" i="12"/>
  <c r="AF7709" i="12"/>
  <c r="AE7709" i="12"/>
  <c r="AH7708" i="12"/>
  <c r="AG7708" i="12"/>
  <c r="AF7708" i="12"/>
  <c r="AE7708" i="12"/>
  <c r="AH7707" i="12"/>
  <c r="AG7707" i="12"/>
  <c r="AF7707" i="12"/>
  <c r="AE7707" i="12"/>
  <c r="AH7706" i="12"/>
  <c r="AG7706" i="12"/>
  <c r="AF7706" i="12"/>
  <c r="AE7706" i="12"/>
  <c r="AH7705" i="12"/>
  <c r="AG7705" i="12"/>
  <c r="AF7705" i="12"/>
  <c r="AE7705" i="12"/>
  <c r="AH7704" i="12"/>
  <c r="AG7704" i="12"/>
  <c r="AF7704" i="12"/>
  <c r="AE7704" i="12"/>
  <c r="AH7703" i="12"/>
  <c r="AG7703" i="12"/>
  <c r="AF7703" i="12"/>
  <c r="AE7703" i="12"/>
  <c r="AH7702" i="12"/>
  <c r="AG7702" i="12"/>
  <c r="AF7702" i="12"/>
  <c r="AE7702" i="12"/>
  <c r="AH7701" i="12"/>
  <c r="AG7701" i="12"/>
  <c r="AF7701" i="12"/>
  <c r="AE7701" i="12"/>
  <c r="AH7700" i="12"/>
  <c r="AG7700" i="12"/>
  <c r="AF7700" i="12"/>
  <c r="AE7700" i="12"/>
  <c r="AH7699" i="12"/>
  <c r="AG7699" i="12"/>
  <c r="AF7699" i="12"/>
  <c r="AE7699" i="12"/>
  <c r="AH7698" i="12"/>
  <c r="AG7698" i="12"/>
  <c r="AF7698" i="12"/>
  <c r="AE7698" i="12"/>
  <c r="AH7697" i="12"/>
  <c r="AG7697" i="12"/>
  <c r="AF7697" i="12"/>
  <c r="AE7697" i="12"/>
  <c r="AH7696" i="12"/>
  <c r="AG7696" i="12"/>
  <c r="AF7696" i="12"/>
  <c r="AE7696" i="12"/>
  <c r="AH7695" i="12"/>
  <c r="AG7695" i="12"/>
  <c r="AF7695" i="12"/>
  <c r="AE7695" i="12"/>
  <c r="AH7694" i="12"/>
  <c r="AG7694" i="12"/>
  <c r="AF7694" i="12"/>
  <c r="AE7694" i="12"/>
  <c r="AH7693" i="12"/>
  <c r="AG7693" i="12"/>
  <c r="AF7693" i="12"/>
  <c r="AE7693" i="12"/>
  <c r="AH7692" i="12"/>
  <c r="AG7692" i="12"/>
  <c r="AF7692" i="12"/>
  <c r="AE7692" i="12"/>
  <c r="AH7691" i="12"/>
  <c r="AG7691" i="12"/>
  <c r="AF7691" i="12"/>
  <c r="AE7691" i="12"/>
  <c r="AH7690" i="12"/>
  <c r="AG7690" i="12"/>
  <c r="AF7690" i="12"/>
  <c r="AE7690" i="12"/>
  <c r="AH7689" i="12"/>
  <c r="AG7689" i="12"/>
  <c r="AF7689" i="12"/>
  <c r="AE7689" i="12"/>
  <c r="AH7688" i="12"/>
  <c r="AG7688" i="12"/>
  <c r="AF7688" i="12"/>
  <c r="AE7688" i="12"/>
  <c r="AH7687" i="12"/>
  <c r="AG7687" i="12"/>
  <c r="AF7687" i="12"/>
  <c r="AE7687" i="12"/>
  <c r="AH7686" i="12"/>
  <c r="AG7686" i="12"/>
  <c r="AF7686" i="12"/>
  <c r="AE7686" i="12"/>
  <c r="AH7685" i="12"/>
  <c r="AG7685" i="12"/>
  <c r="AF7685" i="12"/>
  <c r="AE7685" i="12"/>
  <c r="AH7684" i="12"/>
  <c r="AG7684" i="12"/>
  <c r="AF7684" i="12"/>
  <c r="AE7684" i="12"/>
  <c r="AH7683" i="12"/>
  <c r="AG7683" i="12"/>
  <c r="AF7683" i="12"/>
  <c r="AE7683" i="12"/>
  <c r="AH7682" i="12"/>
  <c r="AG7682" i="12"/>
  <c r="AF7682" i="12"/>
  <c r="AE7682" i="12"/>
  <c r="AH7681" i="12"/>
  <c r="AG7681" i="12"/>
  <c r="AF7681" i="12"/>
  <c r="AE7681" i="12"/>
  <c r="AH7680" i="12"/>
  <c r="AG7680" i="12"/>
  <c r="AF7680" i="12"/>
  <c r="AE7680" i="12"/>
  <c r="AH7679" i="12"/>
  <c r="AG7679" i="12"/>
  <c r="AF7679" i="12"/>
  <c r="AE7679" i="12"/>
  <c r="AH7678" i="12"/>
  <c r="AG7678" i="12"/>
  <c r="AF7678" i="12"/>
  <c r="AE7678" i="12"/>
  <c r="AH7677" i="12"/>
  <c r="AG7677" i="12"/>
  <c r="AF7677" i="12"/>
  <c r="AE7677" i="12"/>
  <c r="AH7676" i="12"/>
  <c r="AG7676" i="12"/>
  <c r="AF7676" i="12"/>
  <c r="AE7676" i="12"/>
  <c r="AH7675" i="12"/>
  <c r="AG7675" i="12"/>
  <c r="AF7675" i="12"/>
  <c r="AE7675" i="12"/>
  <c r="AH7674" i="12"/>
  <c r="AG7674" i="12"/>
  <c r="AF7674" i="12"/>
  <c r="AE7674" i="12"/>
  <c r="AH7673" i="12"/>
  <c r="AG7673" i="12"/>
  <c r="AF7673" i="12"/>
  <c r="AE7673" i="12"/>
  <c r="AH7672" i="12"/>
  <c r="AG7672" i="12"/>
  <c r="AF7672" i="12"/>
  <c r="AE7672" i="12"/>
  <c r="AH7671" i="12"/>
  <c r="AG7671" i="12"/>
  <c r="AF7671" i="12"/>
  <c r="AE7671" i="12"/>
  <c r="AH7670" i="12"/>
  <c r="AG7670" i="12"/>
  <c r="AF7670" i="12"/>
  <c r="AE7670" i="12"/>
  <c r="AH7669" i="12"/>
  <c r="AG7669" i="12"/>
  <c r="AF7669" i="12"/>
  <c r="AE7669" i="12"/>
  <c r="AH7668" i="12"/>
  <c r="AG7668" i="12"/>
  <c r="AF7668" i="12"/>
  <c r="AE7668" i="12"/>
  <c r="AH7667" i="12"/>
  <c r="AG7667" i="12"/>
  <c r="AF7667" i="12"/>
  <c r="AE7667" i="12"/>
  <c r="AH7666" i="12"/>
  <c r="AG7666" i="12"/>
  <c r="AF7666" i="12"/>
  <c r="AE7666" i="12"/>
  <c r="AH7665" i="12"/>
  <c r="AG7665" i="12"/>
  <c r="AF7665" i="12"/>
  <c r="AE7665" i="12"/>
  <c r="AH7664" i="12"/>
  <c r="AG7664" i="12"/>
  <c r="AF7664" i="12"/>
  <c r="AE7664" i="12"/>
  <c r="AH7663" i="12"/>
  <c r="AG7663" i="12"/>
  <c r="AF7663" i="12"/>
  <c r="AE7663" i="12"/>
  <c r="AH7662" i="12"/>
  <c r="AG7662" i="12"/>
  <c r="AF7662" i="12"/>
  <c r="AE7662" i="12"/>
  <c r="AH7661" i="12"/>
  <c r="AG7661" i="12"/>
  <c r="AF7661" i="12"/>
  <c r="AE7661" i="12"/>
  <c r="AH7660" i="12"/>
  <c r="AG7660" i="12"/>
  <c r="AF7660" i="12"/>
  <c r="AE7660" i="12"/>
  <c r="AH7659" i="12"/>
  <c r="AG7659" i="12"/>
  <c r="AF7659" i="12"/>
  <c r="AE7659" i="12"/>
  <c r="AH7658" i="12"/>
  <c r="AG7658" i="12"/>
  <c r="AF7658" i="12"/>
  <c r="AE7658" i="12"/>
  <c r="AH7657" i="12"/>
  <c r="AG7657" i="12"/>
  <c r="AF7657" i="12"/>
  <c r="AE7657" i="12"/>
  <c r="AH7656" i="12"/>
  <c r="AG7656" i="12"/>
  <c r="AF7656" i="12"/>
  <c r="AE7656" i="12"/>
  <c r="AH7655" i="12"/>
  <c r="AG7655" i="12"/>
  <c r="AF7655" i="12"/>
  <c r="AE7655" i="12"/>
  <c r="AH7654" i="12"/>
  <c r="AG7654" i="12"/>
  <c r="AF7654" i="12"/>
  <c r="AE7654" i="12"/>
  <c r="AH7653" i="12"/>
  <c r="AG7653" i="12"/>
  <c r="AF7653" i="12"/>
  <c r="AE7653" i="12"/>
  <c r="AH7652" i="12"/>
  <c r="AG7652" i="12"/>
  <c r="AF7652" i="12"/>
  <c r="AE7652" i="12"/>
  <c r="AH7651" i="12"/>
  <c r="AG7651" i="12"/>
  <c r="AF7651" i="12"/>
  <c r="AE7651" i="12"/>
  <c r="AH7650" i="12"/>
  <c r="AG7650" i="12"/>
  <c r="AF7650" i="12"/>
  <c r="AE7650" i="12"/>
  <c r="AH7649" i="12"/>
  <c r="AG7649" i="12"/>
  <c r="AF7649" i="12"/>
  <c r="AE7649" i="12"/>
  <c r="AH7648" i="12"/>
  <c r="AG7648" i="12"/>
  <c r="AF7648" i="12"/>
  <c r="AE7648" i="12"/>
  <c r="AH7647" i="12"/>
  <c r="AG7647" i="12"/>
  <c r="AF7647" i="12"/>
  <c r="AE7647" i="12"/>
  <c r="AH7646" i="12"/>
  <c r="AG7646" i="12"/>
  <c r="AF7646" i="12"/>
  <c r="AE7646" i="12"/>
  <c r="AH7645" i="12"/>
  <c r="AG7645" i="12"/>
  <c r="AF7645" i="12"/>
  <c r="AE7645" i="12"/>
  <c r="AH7644" i="12"/>
  <c r="AG7644" i="12"/>
  <c r="AF7644" i="12"/>
  <c r="AE7644" i="12"/>
  <c r="AH7643" i="12"/>
  <c r="AG7643" i="12"/>
  <c r="AF7643" i="12"/>
  <c r="AE7643" i="12"/>
  <c r="AH7642" i="12"/>
  <c r="AG7642" i="12"/>
  <c r="AF7642" i="12"/>
  <c r="AE7642" i="12"/>
  <c r="AH7641" i="12"/>
  <c r="AG7641" i="12"/>
  <c r="AF7641" i="12"/>
  <c r="AE7641" i="12"/>
  <c r="AH7640" i="12"/>
  <c r="AG7640" i="12"/>
  <c r="AF7640" i="12"/>
  <c r="AE7640" i="12"/>
  <c r="AH7639" i="12"/>
  <c r="AG7639" i="12"/>
  <c r="AF7639" i="12"/>
  <c r="AE7639" i="12"/>
  <c r="AH7638" i="12"/>
  <c r="AG7638" i="12"/>
  <c r="AF7638" i="12"/>
  <c r="AE7638" i="12"/>
  <c r="AH7637" i="12"/>
  <c r="AG7637" i="12"/>
  <c r="AF7637" i="12"/>
  <c r="AE7637" i="12"/>
  <c r="AH7636" i="12"/>
  <c r="AG7636" i="12"/>
  <c r="AF7636" i="12"/>
  <c r="AE7636" i="12"/>
  <c r="AH7635" i="12"/>
  <c r="AG7635" i="12"/>
  <c r="AF7635" i="12"/>
  <c r="AE7635" i="12"/>
  <c r="AH7634" i="12"/>
  <c r="AG7634" i="12"/>
  <c r="AF7634" i="12"/>
  <c r="AE7634" i="12"/>
  <c r="AH7633" i="12"/>
  <c r="AG7633" i="12"/>
  <c r="AF7633" i="12"/>
  <c r="AE7633" i="12"/>
  <c r="AH7632" i="12"/>
  <c r="AG7632" i="12"/>
  <c r="AF7632" i="12"/>
  <c r="AE7632" i="12"/>
  <c r="AH7631" i="12"/>
  <c r="AG7631" i="12"/>
  <c r="AF7631" i="12"/>
  <c r="AE7631" i="12"/>
  <c r="AH7630" i="12"/>
  <c r="AG7630" i="12"/>
  <c r="AF7630" i="12"/>
  <c r="AE7630" i="12"/>
  <c r="AH7629" i="12"/>
  <c r="AG7629" i="12"/>
  <c r="AF7629" i="12"/>
  <c r="AE7629" i="12"/>
  <c r="AH7628" i="12"/>
  <c r="AG7628" i="12"/>
  <c r="AF7628" i="12"/>
  <c r="AE7628" i="12"/>
  <c r="AH7627" i="12"/>
  <c r="AG7627" i="12"/>
  <c r="AF7627" i="12"/>
  <c r="AE7627" i="12"/>
  <c r="AH7626" i="12"/>
  <c r="AG7626" i="12"/>
  <c r="AF7626" i="12"/>
  <c r="AE7626" i="12"/>
  <c r="AH7625" i="12"/>
  <c r="AG7625" i="12"/>
  <c r="AF7625" i="12"/>
  <c r="AE7625" i="12"/>
  <c r="AH7624" i="12"/>
  <c r="AG7624" i="12"/>
  <c r="AF7624" i="12"/>
  <c r="AE7624" i="12"/>
  <c r="AH7623" i="12"/>
  <c r="AG7623" i="12"/>
  <c r="AF7623" i="12"/>
  <c r="AE7623" i="12"/>
  <c r="AH7622" i="12"/>
  <c r="AG7622" i="12"/>
  <c r="AF7622" i="12"/>
  <c r="AE7622" i="12"/>
  <c r="AH7621" i="12"/>
  <c r="AG7621" i="12"/>
  <c r="AF7621" i="12"/>
  <c r="AE7621" i="12"/>
  <c r="AH7620" i="12"/>
  <c r="AG7620" i="12"/>
  <c r="AF7620" i="12"/>
  <c r="AE7620" i="12"/>
  <c r="AH7619" i="12"/>
  <c r="AG7619" i="12"/>
  <c r="AF7619" i="12"/>
  <c r="AE7619" i="12"/>
  <c r="AH7618" i="12"/>
  <c r="AG7618" i="12"/>
  <c r="AF7618" i="12"/>
  <c r="AE7618" i="12"/>
  <c r="AH7617" i="12"/>
  <c r="AG7617" i="12"/>
  <c r="AF7617" i="12"/>
  <c r="AE7617" i="12"/>
  <c r="AH7616" i="12"/>
  <c r="AG7616" i="12"/>
  <c r="AF7616" i="12"/>
  <c r="AE7616" i="12"/>
  <c r="AH7615" i="12"/>
  <c r="AG7615" i="12"/>
  <c r="AF7615" i="12"/>
  <c r="AE7615" i="12"/>
  <c r="AH7614" i="12"/>
  <c r="AG7614" i="12"/>
  <c r="AF7614" i="12"/>
  <c r="AE7614" i="12"/>
  <c r="AH7613" i="12"/>
  <c r="AG7613" i="12"/>
  <c r="AF7613" i="12"/>
  <c r="AE7613" i="12"/>
  <c r="AH7612" i="12"/>
  <c r="AG7612" i="12"/>
  <c r="AF7612" i="12"/>
  <c r="AE7612" i="12"/>
  <c r="AH7611" i="12"/>
  <c r="AG7611" i="12"/>
  <c r="AF7611" i="12"/>
  <c r="AE7611" i="12"/>
  <c r="AH7610" i="12"/>
  <c r="AG7610" i="12"/>
  <c r="AF7610" i="12"/>
  <c r="AE7610" i="12"/>
  <c r="AH7609" i="12"/>
  <c r="AG7609" i="12"/>
  <c r="AF7609" i="12"/>
  <c r="AE7609" i="12"/>
  <c r="AH7608" i="12"/>
  <c r="AG7608" i="12"/>
  <c r="AF7608" i="12"/>
  <c r="AE7608" i="12"/>
  <c r="AH7607" i="12"/>
  <c r="AG7607" i="12"/>
  <c r="AF7607" i="12"/>
  <c r="AE7607" i="12"/>
  <c r="AH7606" i="12"/>
  <c r="AG7606" i="12"/>
  <c r="AF7606" i="12"/>
  <c r="AE7606" i="12"/>
  <c r="AH7605" i="12"/>
  <c r="AG7605" i="12"/>
  <c r="AF7605" i="12"/>
  <c r="AE7605" i="12"/>
  <c r="AH7604" i="12"/>
  <c r="AG7604" i="12"/>
  <c r="AF7604" i="12"/>
  <c r="AE7604" i="12"/>
  <c r="AH7603" i="12"/>
  <c r="AG7603" i="12"/>
  <c r="AF7603" i="12"/>
  <c r="AE7603" i="12"/>
  <c r="AH7602" i="12"/>
  <c r="AG7602" i="12"/>
  <c r="AF7602" i="12"/>
  <c r="AE7602" i="12"/>
  <c r="AH7601" i="12"/>
  <c r="AG7601" i="12"/>
  <c r="AF7601" i="12"/>
  <c r="AE7601" i="12"/>
  <c r="AH7600" i="12"/>
  <c r="AG7600" i="12"/>
  <c r="AF7600" i="12"/>
  <c r="AE7600" i="12"/>
  <c r="AH7599" i="12"/>
  <c r="AG7599" i="12"/>
  <c r="AF7599" i="12"/>
  <c r="AE7599" i="12"/>
  <c r="AH7598" i="12"/>
  <c r="AG7598" i="12"/>
  <c r="AF7598" i="12"/>
  <c r="AE7598" i="12"/>
  <c r="AH7597" i="12"/>
  <c r="AG7597" i="12"/>
  <c r="AF7597" i="12"/>
  <c r="AE7597" i="12"/>
  <c r="AH7596" i="12"/>
  <c r="AG7596" i="12"/>
  <c r="AF7596" i="12"/>
  <c r="AE7596" i="12"/>
  <c r="AH7595" i="12"/>
  <c r="AG7595" i="12"/>
  <c r="AF7595" i="12"/>
  <c r="AE7595" i="12"/>
  <c r="AH7594" i="12"/>
  <c r="AG7594" i="12"/>
  <c r="AF7594" i="12"/>
  <c r="AE7594" i="12"/>
  <c r="AH7593" i="12"/>
  <c r="AG7593" i="12"/>
  <c r="AF7593" i="12"/>
  <c r="AE7593" i="12"/>
  <c r="AH7592" i="12"/>
  <c r="AG7592" i="12"/>
  <c r="AF7592" i="12"/>
  <c r="AE7592" i="12"/>
  <c r="AH7591" i="12"/>
  <c r="AG7591" i="12"/>
  <c r="AF7591" i="12"/>
  <c r="AE7591" i="12"/>
  <c r="AH7590" i="12"/>
  <c r="AG7590" i="12"/>
  <c r="AF7590" i="12"/>
  <c r="AE7590" i="12"/>
  <c r="AH7589" i="12"/>
  <c r="AG7589" i="12"/>
  <c r="AF7589" i="12"/>
  <c r="AE7589" i="12"/>
  <c r="AH7588" i="12"/>
  <c r="AG7588" i="12"/>
  <c r="AF7588" i="12"/>
  <c r="AE7588" i="12"/>
  <c r="AH7587" i="12"/>
  <c r="AG7587" i="12"/>
  <c r="AF7587" i="12"/>
  <c r="AE7587" i="12"/>
  <c r="AH7586" i="12"/>
  <c r="AG7586" i="12"/>
  <c r="AF7586" i="12"/>
  <c r="AE7586" i="12"/>
  <c r="AH7585" i="12"/>
  <c r="AG7585" i="12"/>
  <c r="AF7585" i="12"/>
  <c r="AE7585" i="12"/>
  <c r="AH7584" i="12"/>
  <c r="AG7584" i="12"/>
  <c r="AF7584" i="12"/>
  <c r="AE7584" i="12"/>
  <c r="AH7583" i="12"/>
  <c r="AG7583" i="12"/>
  <c r="AF7583" i="12"/>
  <c r="AE7583" i="12"/>
  <c r="AH7582" i="12"/>
  <c r="AG7582" i="12"/>
  <c r="AF7582" i="12"/>
  <c r="AE7582" i="12"/>
  <c r="AH7581" i="12"/>
  <c r="AG7581" i="12"/>
  <c r="AF7581" i="12"/>
  <c r="AE7581" i="12"/>
  <c r="AH7580" i="12"/>
  <c r="AG7580" i="12"/>
  <c r="AF7580" i="12"/>
  <c r="AE7580" i="12"/>
  <c r="AH7579" i="12"/>
  <c r="AG7579" i="12"/>
  <c r="AF7579" i="12"/>
  <c r="AE7579" i="12"/>
  <c r="AH7578" i="12"/>
  <c r="AG7578" i="12"/>
  <c r="AF7578" i="12"/>
  <c r="AE7578" i="12"/>
  <c r="AH7577" i="12"/>
  <c r="AG7577" i="12"/>
  <c r="AF7577" i="12"/>
  <c r="AE7577" i="12"/>
  <c r="AH7576" i="12"/>
  <c r="AG7576" i="12"/>
  <c r="AF7576" i="12"/>
  <c r="AE7576" i="12"/>
  <c r="AH7575" i="12"/>
  <c r="AG7575" i="12"/>
  <c r="AF7575" i="12"/>
  <c r="AE7575" i="12"/>
  <c r="AH7574" i="12"/>
  <c r="AG7574" i="12"/>
  <c r="AF7574" i="12"/>
  <c r="AE7574" i="12"/>
  <c r="AH7573" i="12"/>
  <c r="AG7573" i="12"/>
  <c r="AF7573" i="12"/>
  <c r="AE7573" i="12"/>
  <c r="AH7572" i="12"/>
  <c r="AG7572" i="12"/>
  <c r="AF7572" i="12"/>
  <c r="AE7572" i="12"/>
  <c r="AH7571" i="12"/>
  <c r="AG7571" i="12"/>
  <c r="AF7571" i="12"/>
  <c r="AE7571" i="12"/>
  <c r="AH7570" i="12"/>
  <c r="AG7570" i="12"/>
  <c r="AF7570" i="12"/>
  <c r="AE7570" i="12"/>
  <c r="AH7569" i="12"/>
  <c r="AG7569" i="12"/>
  <c r="AF7569" i="12"/>
  <c r="AE7569" i="12"/>
  <c r="AH7568" i="12"/>
  <c r="AG7568" i="12"/>
  <c r="AF7568" i="12"/>
  <c r="AE7568" i="12"/>
  <c r="AH7567" i="12"/>
  <c r="AG7567" i="12"/>
  <c r="AF7567" i="12"/>
  <c r="AE7567" i="12"/>
  <c r="AH7566" i="12"/>
  <c r="AG7566" i="12"/>
  <c r="AF7566" i="12"/>
  <c r="AE7566" i="12"/>
  <c r="AH7565" i="12"/>
  <c r="AG7565" i="12"/>
  <c r="AF7565" i="12"/>
  <c r="AE7565" i="12"/>
  <c r="AH7564" i="12"/>
  <c r="AG7564" i="12"/>
  <c r="AF7564" i="12"/>
  <c r="AE7564" i="12"/>
  <c r="AH7563" i="12"/>
  <c r="AG7563" i="12"/>
  <c r="AF7563" i="12"/>
  <c r="AE7563" i="12"/>
  <c r="AH7562" i="12"/>
  <c r="AG7562" i="12"/>
  <c r="AF7562" i="12"/>
  <c r="AE7562" i="12"/>
  <c r="AH7561" i="12"/>
  <c r="AG7561" i="12"/>
  <c r="AF7561" i="12"/>
  <c r="AE7561" i="12"/>
  <c r="AH7560" i="12"/>
  <c r="AG7560" i="12"/>
  <c r="AF7560" i="12"/>
  <c r="AE7560" i="12"/>
  <c r="AH7559" i="12"/>
  <c r="AG7559" i="12"/>
  <c r="AF7559" i="12"/>
  <c r="AE7559" i="12"/>
  <c r="AH7558" i="12"/>
  <c r="AG7558" i="12"/>
  <c r="AF7558" i="12"/>
  <c r="AE7558" i="12"/>
  <c r="AH7557" i="12"/>
  <c r="AG7557" i="12"/>
  <c r="AF7557" i="12"/>
  <c r="AE7557" i="12"/>
  <c r="AH7556" i="12"/>
  <c r="AG7556" i="12"/>
  <c r="AF7556" i="12"/>
  <c r="AE7556" i="12"/>
  <c r="AH7555" i="12"/>
  <c r="AG7555" i="12"/>
  <c r="AF7555" i="12"/>
  <c r="AE7555" i="12"/>
  <c r="AH7554" i="12"/>
  <c r="AG7554" i="12"/>
  <c r="AF7554" i="12"/>
  <c r="AE7554" i="12"/>
  <c r="AH7553" i="12"/>
  <c r="AG7553" i="12"/>
  <c r="AF7553" i="12"/>
  <c r="AE7553" i="12"/>
  <c r="AH7552" i="12"/>
  <c r="AG7552" i="12"/>
  <c r="AF7552" i="12"/>
  <c r="AE7552" i="12"/>
  <c r="AH7551" i="12"/>
  <c r="AG7551" i="12"/>
  <c r="AF7551" i="12"/>
  <c r="AE7551" i="12"/>
  <c r="AH7550" i="12"/>
  <c r="AG7550" i="12"/>
  <c r="AF7550" i="12"/>
  <c r="AE7550" i="12"/>
  <c r="AH7549" i="12"/>
  <c r="AG7549" i="12"/>
  <c r="AF7549" i="12"/>
  <c r="AE7549" i="12"/>
  <c r="AH7548" i="12"/>
  <c r="AG7548" i="12"/>
  <c r="AF7548" i="12"/>
  <c r="AE7548" i="12"/>
  <c r="AH7547" i="12"/>
  <c r="AG7547" i="12"/>
  <c r="AF7547" i="12"/>
  <c r="AE7547" i="12"/>
  <c r="AH7546" i="12"/>
  <c r="AG7546" i="12"/>
  <c r="AF7546" i="12"/>
  <c r="AE7546" i="12"/>
  <c r="AH7545" i="12"/>
  <c r="AG7545" i="12"/>
  <c r="AF7545" i="12"/>
  <c r="AE7545" i="12"/>
  <c r="AH7544" i="12"/>
  <c r="AG7544" i="12"/>
  <c r="AF7544" i="12"/>
  <c r="AE7544" i="12"/>
  <c r="AH7543" i="12"/>
  <c r="AG7543" i="12"/>
  <c r="AF7543" i="12"/>
  <c r="AE7543" i="12"/>
  <c r="AH7542" i="12"/>
  <c r="AG7542" i="12"/>
  <c r="AF7542" i="12"/>
  <c r="AE7542" i="12"/>
  <c r="AH7541" i="12"/>
  <c r="AG7541" i="12"/>
  <c r="AF7541" i="12"/>
  <c r="AE7541" i="12"/>
  <c r="AH7540" i="12"/>
  <c r="AG7540" i="12"/>
  <c r="AF7540" i="12"/>
  <c r="AE7540" i="12"/>
  <c r="AH7539" i="12"/>
  <c r="AG7539" i="12"/>
  <c r="AF7539" i="12"/>
  <c r="AE7539" i="12"/>
  <c r="AH7538" i="12"/>
  <c r="AG7538" i="12"/>
  <c r="AF7538" i="12"/>
  <c r="AE7538" i="12"/>
  <c r="AH7537" i="12"/>
  <c r="AG7537" i="12"/>
  <c r="AF7537" i="12"/>
  <c r="AE7537" i="12"/>
  <c r="AH7536" i="12"/>
  <c r="AG7536" i="12"/>
  <c r="AF7536" i="12"/>
  <c r="AE7536" i="12"/>
  <c r="AH7535" i="12"/>
  <c r="AG7535" i="12"/>
  <c r="AF7535" i="12"/>
  <c r="AE7535" i="12"/>
  <c r="AH7534" i="12"/>
  <c r="AG7534" i="12"/>
  <c r="AF7534" i="12"/>
  <c r="AE7534" i="12"/>
  <c r="AH7533" i="12"/>
  <c r="AG7533" i="12"/>
  <c r="AF7533" i="12"/>
  <c r="AE7533" i="12"/>
  <c r="AH7532" i="12"/>
  <c r="AG7532" i="12"/>
  <c r="AF7532" i="12"/>
  <c r="AE7532" i="12"/>
  <c r="AH7531" i="12"/>
  <c r="AG7531" i="12"/>
  <c r="AF7531" i="12"/>
  <c r="AE7531" i="12"/>
  <c r="AH7530" i="12"/>
  <c r="AG7530" i="12"/>
  <c r="AF7530" i="12"/>
  <c r="AE7530" i="12"/>
  <c r="AH7529" i="12"/>
  <c r="AG7529" i="12"/>
  <c r="AF7529" i="12"/>
  <c r="AE7529" i="12"/>
  <c r="AH7528" i="12"/>
  <c r="AG7528" i="12"/>
  <c r="AF7528" i="12"/>
  <c r="AE7528" i="12"/>
  <c r="AH7527" i="12"/>
  <c r="AG7527" i="12"/>
  <c r="AF7527" i="12"/>
  <c r="AE7527" i="12"/>
  <c r="AH7526" i="12"/>
  <c r="AG7526" i="12"/>
  <c r="AF7526" i="12"/>
  <c r="AE7526" i="12"/>
  <c r="AH7525" i="12"/>
  <c r="AG7525" i="12"/>
  <c r="AF7525" i="12"/>
  <c r="AE7525" i="12"/>
  <c r="AH7524" i="12"/>
  <c r="AG7524" i="12"/>
  <c r="AF7524" i="12"/>
  <c r="AE7524" i="12"/>
  <c r="AH7523" i="12"/>
  <c r="AG7523" i="12"/>
  <c r="AF7523" i="12"/>
  <c r="AE7523" i="12"/>
  <c r="AH7522" i="12"/>
  <c r="AG7522" i="12"/>
  <c r="AF7522" i="12"/>
  <c r="AE7522" i="12"/>
  <c r="AH7521" i="12"/>
  <c r="AG7521" i="12"/>
  <c r="AF7521" i="12"/>
  <c r="AE7521" i="12"/>
  <c r="AH7520" i="12"/>
  <c r="AG7520" i="12"/>
  <c r="AF7520" i="12"/>
  <c r="AE7520" i="12"/>
  <c r="AH7519" i="12"/>
  <c r="AG7519" i="12"/>
  <c r="AF7519" i="12"/>
  <c r="AE7519" i="12"/>
  <c r="AH7518" i="12"/>
  <c r="AG7518" i="12"/>
  <c r="AF7518" i="12"/>
  <c r="AE7518" i="12"/>
  <c r="AH7517" i="12"/>
  <c r="AG7517" i="12"/>
  <c r="AF7517" i="12"/>
  <c r="AE7517" i="12"/>
  <c r="AH7516" i="12"/>
  <c r="AG7516" i="12"/>
  <c r="AF7516" i="12"/>
  <c r="AE7516" i="12"/>
  <c r="AH7515" i="12"/>
  <c r="AG7515" i="12"/>
  <c r="AF7515" i="12"/>
  <c r="AE7515" i="12"/>
  <c r="AH7514" i="12"/>
  <c r="AG7514" i="12"/>
  <c r="AF7514" i="12"/>
  <c r="AE7514" i="12"/>
  <c r="AH7513" i="12"/>
  <c r="AG7513" i="12"/>
  <c r="AF7513" i="12"/>
  <c r="AE7513" i="12"/>
  <c r="AH7512" i="12"/>
  <c r="AG7512" i="12"/>
  <c r="AF7512" i="12"/>
  <c r="AE7512" i="12"/>
  <c r="AH7511" i="12"/>
  <c r="AG7511" i="12"/>
  <c r="AF7511" i="12"/>
  <c r="AE7511" i="12"/>
  <c r="AH7510" i="12"/>
  <c r="AG7510" i="12"/>
  <c r="AF7510" i="12"/>
  <c r="AE7510" i="12"/>
  <c r="AH7509" i="12"/>
  <c r="AG7509" i="12"/>
  <c r="AF7509" i="12"/>
  <c r="AE7509" i="12"/>
  <c r="AH7508" i="12"/>
  <c r="AG7508" i="12"/>
  <c r="AF7508" i="12"/>
  <c r="AE7508" i="12"/>
  <c r="AH7507" i="12"/>
  <c r="AG7507" i="12"/>
  <c r="AF7507" i="12"/>
  <c r="AE7507" i="12"/>
  <c r="AH7506" i="12"/>
  <c r="AG7506" i="12"/>
  <c r="AF7506" i="12"/>
  <c r="AE7506" i="12"/>
  <c r="AH7505" i="12"/>
  <c r="AG7505" i="12"/>
  <c r="AF7505" i="12"/>
  <c r="AE7505" i="12"/>
  <c r="AH7504" i="12"/>
  <c r="AG7504" i="12"/>
  <c r="AF7504" i="12"/>
  <c r="AE7504" i="12"/>
  <c r="AH7503" i="12"/>
  <c r="AG7503" i="12"/>
  <c r="AF7503" i="12"/>
  <c r="AE7503" i="12"/>
  <c r="AH7502" i="12"/>
  <c r="AG7502" i="12"/>
  <c r="AF7502" i="12"/>
  <c r="AE7502" i="12"/>
  <c r="AH7501" i="12"/>
  <c r="AG7501" i="12"/>
  <c r="AF7501" i="12"/>
  <c r="AE7501" i="12"/>
  <c r="AH7500" i="12"/>
  <c r="AG7500" i="12"/>
  <c r="AF7500" i="12"/>
  <c r="AE7500" i="12"/>
  <c r="AH7499" i="12"/>
  <c r="AG7499" i="12"/>
  <c r="AF7499" i="12"/>
  <c r="AE7499" i="12"/>
  <c r="AH7498" i="12"/>
  <c r="AG7498" i="12"/>
  <c r="AF7498" i="12"/>
  <c r="AE7498" i="12"/>
  <c r="AH7497" i="12"/>
  <c r="AG7497" i="12"/>
  <c r="AF7497" i="12"/>
  <c r="AE7497" i="12"/>
  <c r="AH7496" i="12"/>
  <c r="AG7496" i="12"/>
  <c r="AF7496" i="12"/>
  <c r="AE7496" i="12"/>
  <c r="AH7495" i="12"/>
  <c r="AG7495" i="12"/>
  <c r="AF7495" i="12"/>
  <c r="AE7495" i="12"/>
  <c r="AH7494" i="12"/>
  <c r="AG7494" i="12"/>
  <c r="AF7494" i="12"/>
  <c r="AE7494" i="12"/>
  <c r="AH7493" i="12"/>
  <c r="AG7493" i="12"/>
  <c r="AF7493" i="12"/>
  <c r="AE7493" i="12"/>
  <c r="AH7492" i="12"/>
  <c r="AG7492" i="12"/>
  <c r="AF7492" i="12"/>
  <c r="AE7492" i="12"/>
  <c r="AH7491" i="12"/>
  <c r="AG7491" i="12"/>
  <c r="AF7491" i="12"/>
  <c r="AE7491" i="12"/>
  <c r="AH7490" i="12"/>
  <c r="AG7490" i="12"/>
  <c r="AF7490" i="12"/>
  <c r="AE7490" i="12"/>
  <c r="AH7489" i="12"/>
  <c r="AG7489" i="12"/>
  <c r="AF7489" i="12"/>
  <c r="AE7489" i="12"/>
  <c r="AH7488" i="12"/>
  <c r="AG7488" i="12"/>
  <c r="AF7488" i="12"/>
  <c r="AE7488" i="12"/>
  <c r="AH7487" i="12"/>
  <c r="AG7487" i="12"/>
  <c r="AF7487" i="12"/>
  <c r="AE7487" i="12"/>
  <c r="AH7486" i="12"/>
  <c r="AG7486" i="12"/>
  <c r="AF7486" i="12"/>
  <c r="AE7486" i="12"/>
  <c r="AH7485" i="12"/>
  <c r="AG7485" i="12"/>
  <c r="AF7485" i="12"/>
  <c r="AE7485" i="12"/>
  <c r="AH7484" i="12"/>
  <c r="AG7484" i="12"/>
  <c r="AF7484" i="12"/>
  <c r="AE7484" i="12"/>
  <c r="AH7483" i="12"/>
  <c r="AG7483" i="12"/>
  <c r="AF7483" i="12"/>
  <c r="AE7483" i="12"/>
  <c r="AH7482" i="12"/>
  <c r="AG7482" i="12"/>
  <c r="AF7482" i="12"/>
  <c r="AE7482" i="12"/>
  <c r="AH7481" i="12"/>
  <c r="AG7481" i="12"/>
  <c r="AF7481" i="12"/>
  <c r="AE7481" i="12"/>
  <c r="AH7480" i="12"/>
  <c r="AG7480" i="12"/>
  <c r="AF7480" i="12"/>
  <c r="AE7480" i="12"/>
  <c r="AH7479" i="12"/>
  <c r="AG7479" i="12"/>
  <c r="AF7479" i="12"/>
  <c r="AE7479" i="12"/>
  <c r="AH7478" i="12"/>
  <c r="AG7478" i="12"/>
  <c r="AF7478" i="12"/>
  <c r="AE7478" i="12"/>
  <c r="AH7477" i="12"/>
  <c r="AG7477" i="12"/>
  <c r="AF7477" i="12"/>
  <c r="AE7477" i="12"/>
  <c r="AH7476" i="12"/>
  <c r="AG7476" i="12"/>
  <c r="AF7476" i="12"/>
  <c r="AE7476" i="12"/>
  <c r="AH7475" i="12"/>
  <c r="AG7475" i="12"/>
  <c r="AF7475" i="12"/>
  <c r="AE7475" i="12"/>
  <c r="AH7474" i="12"/>
  <c r="AG7474" i="12"/>
  <c r="AF7474" i="12"/>
  <c r="AE7474" i="12"/>
  <c r="AH7473" i="12"/>
  <c r="AG7473" i="12"/>
  <c r="AF7473" i="12"/>
  <c r="AE7473" i="12"/>
  <c r="AH7472" i="12"/>
  <c r="AG7472" i="12"/>
  <c r="AF7472" i="12"/>
  <c r="AE7472" i="12"/>
  <c r="AH7471" i="12"/>
  <c r="AG7471" i="12"/>
  <c r="AF7471" i="12"/>
  <c r="AE7471" i="12"/>
  <c r="AH7470" i="12"/>
  <c r="AG7470" i="12"/>
  <c r="AF7470" i="12"/>
  <c r="AE7470" i="12"/>
  <c r="AH7469" i="12"/>
  <c r="AG7469" i="12"/>
  <c r="AF7469" i="12"/>
  <c r="AE7469" i="12"/>
  <c r="AH7468" i="12"/>
  <c r="AG7468" i="12"/>
  <c r="AF7468" i="12"/>
  <c r="AE7468" i="12"/>
  <c r="AH7467" i="12"/>
  <c r="AG7467" i="12"/>
  <c r="AF7467" i="12"/>
  <c r="AE7467" i="12"/>
  <c r="AH7466" i="12"/>
  <c r="AG7466" i="12"/>
  <c r="AF7466" i="12"/>
  <c r="AE7466" i="12"/>
  <c r="AH7465" i="12"/>
  <c r="AG7465" i="12"/>
  <c r="AF7465" i="12"/>
  <c r="AE7465" i="12"/>
  <c r="AH7464" i="12"/>
  <c r="AG7464" i="12"/>
  <c r="AF7464" i="12"/>
  <c r="AE7464" i="12"/>
  <c r="AH7463" i="12"/>
  <c r="AG7463" i="12"/>
  <c r="AF7463" i="12"/>
  <c r="AE7463" i="12"/>
  <c r="AH7462" i="12"/>
  <c r="AG7462" i="12"/>
  <c r="AF7462" i="12"/>
  <c r="AE7462" i="12"/>
  <c r="AH7461" i="12"/>
  <c r="AG7461" i="12"/>
  <c r="AF7461" i="12"/>
  <c r="AE7461" i="12"/>
  <c r="AH7460" i="12"/>
  <c r="AG7460" i="12"/>
  <c r="AF7460" i="12"/>
  <c r="AE7460" i="12"/>
  <c r="AH7459" i="12"/>
  <c r="AG7459" i="12"/>
  <c r="AF7459" i="12"/>
  <c r="AE7459" i="12"/>
  <c r="AH7458" i="12"/>
  <c r="AG7458" i="12"/>
  <c r="AF7458" i="12"/>
  <c r="AE7458" i="12"/>
  <c r="AH7457" i="12"/>
  <c r="AG7457" i="12"/>
  <c r="AF7457" i="12"/>
  <c r="AE7457" i="12"/>
  <c r="AH7456" i="12"/>
  <c r="AG7456" i="12"/>
  <c r="AF7456" i="12"/>
  <c r="AE7456" i="12"/>
  <c r="AH7455" i="12"/>
  <c r="AG7455" i="12"/>
  <c r="AF7455" i="12"/>
  <c r="AE7455" i="12"/>
  <c r="AH7454" i="12"/>
  <c r="AG7454" i="12"/>
  <c r="AF7454" i="12"/>
  <c r="AE7454" i="12"/>
  <c r="AH7453" i="12"/>
  <c r="AG7453" i="12"/>
  <c r="AF7453" i="12"/>
  <c r="AE7453" i="12"/>
  <c r="AH7452" i="12"/>
  <c r="AG7452" i="12"/>
  <c r="AF7452" i="12"/>
  <c r="AE7452" i="12"/>
  <c r="AH7451" i="12"/>
  <c r="AG7451" i="12"/>
  <c r="AF7451" i="12"/>
  <c r="AE7451" i="12"/>
  <c r="AH7450" i="12"/>
  <c r="AG7450" i="12"/>
  <c r="AF7450" i="12"/>
  <c r="AE7450" i="12"/>
  <c r="AH7449" i="12"/>
  <c r="AG7449" i="12"/>
  <c r="AF7449" i="12"/>
  <c r="AE7449" i="12"/>
  <c r="AH7448" i="12"/>
  <c r="AG7448" i="12"/>
  <c r="AF7448" i="12"/>
  <c r="AE7448" i="12"/>
  <c r="AH7447" i="12"/>
  <c r="AG7447" i="12"/>
  <c r="AF7447" i="12"/>
  <c r="AE7447" i="12"/>
  <c r="AH7446" i="12"/>
  <c r="AG7446" i="12"/>
  <c r="AF7446" i="12"/>
  <c r="AE7446" i="12"/>
  <c r="AH7445" i="12"/>
  <c r="AG7445" i="12"/>
  <c r="AF7445" i="12"/>
  <c r="AE7445" i="12"/>
  <c r="AH7444" i="12"/>
  <c r="AG7444" i="12"/>
  <c r="AF7444" i="12"/>
  <c r="AE7444" i="12"/>
  <c r="AH7443" i="12"/>
  <c r="AG7443" i="12"/>
  <c r="AF7443" i="12"/>
  <c r="AE7443" i="12"/>
  <c r="AH7442" i="12"/>
  <c r="AG7442" i="12"/>
  <c r="AF7442" i="12"/>
  <c r="AE7442" i="12"/>
  <c r="AH7441" i="12"/>
  <c r="AG7441" i="12"/>
  <c r="AF7441" i="12"/>
  <c r="AE7441" i="12"/>
  <c r="AH7440" i="12"/>
  <c r="AG7440" i="12"/>
  <c r="AF7440" i="12"/>
  <c r="AE7440" i="12"/>
  <c r="AH7439" i="12"/>
  <c r="AG7439" i="12"/>
  <c r="AF7439" i="12"/>
  <c r="AE7439" i="12"/>
  <c r="AH7438" i="12"/>
  <c r="AG7438" i="12"/>
  <c r="AF7438" i="12"/>
  <c r="AE7438" i="12"/>
  <c r="AH7437" i="12"/>
  <c r="AG7437" i="12"/>
  <c r="AF7437" i="12"/>
  <c r="AE7437" i="12"/>
  <c r="AH7436" i="12"/>
  <c r="AG7436" i="12"/>
  <c r="AF7436" i="12"/>
  <c r="AE7436" i="12"/>
  <c r="AH7435" i="12"/>
  <c r="AG7435" i="12"/>
  <c r="AF7435" i="12"/>
  <c r="AE7435" i="12"/>
  <c r="AH7434" i="12"/>
  <c r="AG7434" i="12"/>
  <c r="AF7434" i="12"/>
  <c r="AE7434" i="12"/>
  <c r="AH7433" i="12"/>
  <c r="AG7433" i="12"/>
  <c r="AF7433" i="12"/>
  <c r="AE7433" i="12"/>
  <c r="AH7432" i="12"/>
  <c r="AG7432" i="12"/>
  <c r="AF7432" i="12"/>
  <c r="AE7432" i="12"/>
  <c r="AH7431" i="12"/>
  <c r="AG7431" i="12"/>
  <c r="AF7431" i="12"/>
  <c r="AE7431" i="12"/>
  <c r="AH7430" i="12"/>
  <c r="AG7430" i="12"/>
  <c r="AF7430" i="12"/>
  <c r="AE7430" i="12"/>
  <c r="AH7429" i="12"/>
  <c r="AG7429" i="12"/>
  <c r="AF7429" i="12"/>
  <c r="AE7429" i="12"/>
  <c r="AH7428" i="12"/>
  <c r="AG7428" i="12"/>
  <c r="AF7428" i="12"/>
  <c r="AE7428" i="12"/>
  <c r="AH7427" i="12"/>
  <c r="AG7427" i="12"/>
  <c r="AF7427" i="12"/>
  <c r="AE7427" i="12"/>
  <c r="AH7426" i="12"/>
  <c r="AG7426" i="12"/>
  <c r="AF7426" i="12"/>
  <c r="AE7426" i="12"/>
  <c r="AH7425" i="12"/>
  <c r="AG7425" i="12"/>
  <c r="AF7425" i="12"/>
  <c r="AE7425" i="12"/>
  <c r="AH7424" i="12"/>
  <c r="AG7424" i="12"/>
  <c r="AF7424" i="12"/>
  <c r="AE7424" i="12"/>
  <c r="AH7423" i="12"/>
  <c r="AG7423" i="12"/>
  <c r="AF7423" i="12"/>
  <c r="AE7423" i="12"/>
  <c r="AH7422" i="12"/>
  <c r="AG7422" i="12"/>
  <c r="AF7422" i="12"/>
  <c r="AE7422" i="12"/>
  <c r="AH7421" i="12"/>
  <c r="AG7421" i="12"/>
  <c r="AF7421" i="12"/>
  <c r="AE7421" i="12"/>
  <c r="AH7420" i="12"/>
  <c r="AG7420" i="12"/>
  <c r="AF7420" i="12"/>
  <c r="AE7420" i="12"/>
  <c r="AH7419" i="12"/>
  <c r="AG7419" i="12"/>
  <c r="AF7419" i="12"/>
  <c r="AE7419" i="12"/>
  <c r="AH7418" i="12"/>
  <c r="AG7418" i="12"/>
  <c r="AF7418" i="12"/>
  <c r="AE7418" i="12"/>
  <c r="AH7417" i="12"/>
  <c r="AG7417" i="12"/>
  <c r="AF7417" i="12"/>
  <c r="AE7417" i="12"/>
  <c r="AH7416" i="12"/>
  <c r="AG7416" i="12"/>
  <c r="AF7416" i="12"/>
  <c r="AE7416" i="12"/>
  <c r="AH7415" i="12"/>
  <c r="AG7415" i="12"/>
  <c r="AF7415" i="12"/>
  <c r="AE7415" i="12"/>
  <c r="AH7414" i="12"/>
  <c r="AG7414" i="12"/>
  <c r="AF7414" i="12"/>
  <c r="AE7414" i="12"/>
  <c r="AH7413" i="12"/>
  <c r="AG7413" i="12"/>
  <c r="AF7413" i="12"/>
  <c r="AE7413" i="12"/>
  <c r="AH7412" i="12"/>
  <c r="AG7412" i="12"/>
  <c r="AF7412" i="12"/>
  <c r="AE7412" i="12"/>
  <c r="AH7411" i="12"/>
  <c r="AG7411" i="12"/>
  <c r="AF7411" i="12"/>
  <c r="AE7411" i="12"/>
  <c r="AH7410" i="12"/>
  <c r="AG7410" i="12"/>
  <c r="AF7410" i="12"/>
  <c r="AE7410" i="12"/>
  <c r="AH7409" i="12"/>
  <c r="AG7409" i="12"/>
  <c r="AF7409" i="12"/>
  <c r="AE7409" i="12"/>
  <c r="AH7408" i="12"/>
  <c r="AG7408" i="12"/>
  <c r="AF7408" i="12"/>
  <c r="AE7408" i="12"/>
  <c r="AH7407" i="12"/>
  <c r="AG7407" i="12"/>
  <c r="AF7407" i="12"/>
  <c r="AE7407" i="12"/>
  <c r="AH7406" i="12"/>
  <c r="AG7406" i="12"/>
  <c r="AF7406" i="12"/>
  <c r="AE7406" i="12"/>
  <c r="AH7405" i="12"/>
  <c r="AG7405" i="12"/>
  <c r="AF7405" i="12"/>
  <c r="AE7405" i="12"/>
  <c r="AH7404" i="12"/>
  <c r="AG7404" i="12"/>
  <c r="AF7404" i="12"/>
  <c r="AE7404" i="12"/>
  <c r="AH7403" i="12"/>
  <c r="AG7403" i="12"/>
  <c r="AF7403" i="12"/>
  <c r="AE7403" i="12"/>
  <c r="AH7402" i="12"/>
  <c r="AG7402" i="12"/>
  <c r="AF7402" i="12"/>
  <c r="AE7402" i="12"/>
  <c r="AH7401" i="12"/>
  <c r="AG7401" i="12"/>
  <c r="AF7401" i="12"/>
  <c r="AE7401" i="12"/>
  <c r="AH7400" i="12"/>
  <c r="AG7400" i="12"/>
  <c r="AF7400" i="12"/>
  <c r="AE7400" i="12"/>
  <c r="AH7399" i="12"/>
  <c r="AG7399" i="12"/>
  <c r="AF7399" i="12"/>
  <c r="AE7399" i="12"/>
  <c r="AH7398" i="12"/>
  <c r="AG7398" i="12"/>
  <c r="AF7398" i="12"/>
  <c r="AE7398" i="12"/>
  <c r="AH7397" i="12"/>
  <c r="AG7397" i="12"/>
  <c r="AF7397" i="12"/>
  <c r="AE7397" i="12"/>
  <c r="AH7396" i="12"/>
  <c r="AG7396" i="12"/>
  <c r="AF7396" i="12"/>
  <c r="AE7396" i="12"/>
  <c r="AH7395" i="12"/>
  <c r="AG7395" i="12"/>
  <c r="AF7395" i="12"/>
  <c r="AE7395" i="12"/>
  <c r="AH7394" i="12"/>
  <c r="AG7394" i="12"/>
  <c r="AF7394" i="12"/>
  <c r="AE7394" i="12"/>
  <c r="AH7393" i="12"/>
  <c r="AG7393" i="12"/>
  <c r="AF7393" i="12"/>
  <c r="AE7393" i="12"/>
  <c r="AH7392" i="12"/>
  <c r="AG7392" i="12"/>
  <c r="AF7392" i="12"/>
  <c r="AE7392" i="12"/>
  <c r="AH7391" i="12"/>
  <c r="AG7391" i="12"/>
  <c r="AF7391" i="12"/>
  <c r="AE7391" i="12"/>
  <c r="AH7390" i="12"/>
  <c r="AG7390" i="12"/>
  <c r="AF7390" i="12"/>
  <c r="AE7390" i="12"/>
  <c r="AH7389" i="12"/>
  <c r="AG7389" i="12"/>
  <c r="AF7389" i="12"/>
  <c r="AE7389" i="12"/>
  <c r="AH7388" i="12"/>
  <c r="AG7388" i="12"/>
  <c r="AF7388" i="12"/>
  <c r="AE7388" i="12"/>
  <c r="AH7387" i="12"/>
  <c r="AG7387" i="12"/>
  <c r="AF7387" i="12"/>
  <c r="AE7387" i="12"/>
  <c r="AH7386" i="12"/>
  <c r="AG7386" i="12"/>
  <c r="AF7386" i="12"/>
  <c r="AE7386" i="12"/>
  <c r="AH7385" i="12"/>
  <c r="AG7385" i="12"/>
  <c r="AF7385" i="12"/>
  <c r="AE7385" i="12"/>
  <c r="AH7384" i="12"/>
  <c r="AG7384" i="12"/>
  <c r="AF7384" i="12"/>
  <c r="AE7384" i="12"/>
  <c r="AH7383" i="12"/>
  <c r="AG7383" i="12"/>
  <c r="AF7383" i="12"/>
  <c r="AE7383" i="12"/>
  <c r="AH7382" i="12"/>
  <c r="AG7382" i="12"/>
  <c r="AF7382" i="12"/>
  <c r="AE7382" i="12"/>
  <c r="AH7381" i="12"/>
  <c r="AG7381" i="12"/>
  <c r="AF7381" i="12"/>
  <c r="AE7381" i="12"/>
  <c r="AH7380" i="12"/>
  <c r="AG7380" i="12"/>
  <c r="AF7380" i="12"/>
  <c r="AE7380" i="12"/>
  <c r="AH7379" i="12"/>
  <c r="AG7379" i="12"/>
  <c r="AF7379" i="12"/>
  <c r="AE7379" i="12"/>
  <c r="AH7378" i="12"/>
  <c r="AG7378" i="12"/>
  <c r="AF7378" i="12"/>
  <c r="AE7378" i="12"/>
  <c r="AH7377" i="12"/>
  <c r="AG7377" i="12"/>
  <c r="AF7377" i="12"/>
  <c r="AE7377" i="12"/>
  <c r="AH7376" i="12"/>
  <c r="AG7376" i="12"/>
  <c r="AF7376" i="12"/>
  <c r="AE7376" i="12"/>
  <c r="AH7375" i="12"/>
  <c r="AG7375" i="12"/>
  <c r="AF7375" i="12"/>
  <c r="AE7375" i="12"/>
  <c r="AH7374" i="12"/>
  <c r="AG7374" i="12"/>
  <c r="AF7374" i="12"/>
  <c r="AE7374" i="12"/>
  <c r="AH7373" i="12"/>
  <c r="AG7373" i="12"/>
  <c r="AF7373" i="12"/>
  <c r="AE7373" i="12"/>
  <c r="AH7372" i="12"/>
  <c r="AG7372" i="12"/>
  <c r="AF7372" i="12"/>
  <c r="AE7372" i="12"/>
  <c r="AH7371" i="12"/>
  <c r="AG7371" i="12"/>
  <c r="AF7371" i="12"/>
  <c r="AE7371" i="12"/>
  <c r="AH7370" i="12"/>
  <c r="AG7370" i="12"/>
  <c r="AF7370" i="12"/>
  <c r="AE7370" i="12"/>
  <c r="AH7369" i="12"/>
  <c r="AG7369" i="12"/>
  <c r="AF7369" i="12"/>
  <c r="AE7369" i="12"/>
  <c r="AH7368" i="12"/>
  <c r="AG7368" i="12"/>
  <c r="AF7368" i="12"/>
  <c r="AE7368" i="12"/>
  <c r="AH7367" i="12"/>
  <c r="AG7367" i="12"/>
  <c r="AF7367" i="12"/>
  <c r="AE7367" i="12"/>
  <c r="AH7366" i="12"/>
  <c r="AG7366" i="12"/>
  <c r="AF7366" i="12"/>
  <c r="AE7366" i="12"/>
  <c r="AH7365" i="12"/>
  <c r="AG7365" i="12"/>
  <c r="AF7365" i="12"/>
  <c r="AE7365" i="12"/>
  <c r="AH7364" i="12"/>
  <c r="AG7364" i="12"/>
  <c r="AF7364" i="12"/>
  <c r="AE7364" i="12"/>
  <c r="AH7363" i="12"/>
  <c r="AG7363" i="12"/>
  <c r="AF7363" i="12"/>
  <c r="AE7363" i="12"/>
  <c r="AH7362" i="12"/>
  <c r="AG7362" i="12"/>
  <c r="AF7362" i="12"/>
  <c r="AE7362" i="12"/>
  <c r="AH7361" i="12"/>
  <c r="AG7361" i="12"/>
  <c r="AF7361" i="12"/>
  <c r="AE7361" i="12"/>
  <c r="AH7360" i="12"/>
  <c r="AG7360" i="12"/>
  <c r="AF7360" i="12"/>
  <c r="AE7360" i="12"/>
  <c r="AH7359" i="12"/>
  <c r="AG7359" i="12"/>
  <c r="AF7359" i="12"/>
  <c r="AE7359" i="12"/>
  <c r="AH7358" i="12"/>
  <c r="AG7358" i="12"/>
  <c r="AF7358" i="12"/>
  <c r="AE7358" i="12"/>
  <c r="AH7357" i="12"/>
  <c r="AG7357" i="12"/>
  <c r="AF7357" i="12"/>
  <c r="AE7357" i="12"/>
  <c r="AH7356" i="12"/>
  <c r="AG7356" i="12"/>
  <c r="AF7356" i="12"/>
  <c r="AE7356" i="12"/>
  <c r="AH7355" i="12"/>
  <c r="AG7355" i="12"/>
  <c r="AF7355" i="12"/>
  <c r="AE7355" i="12"/>
  <c r="AH7354" i="12"/>
  <c r="AG7354" i="12"/>
  <c r="AF7354" i="12"/>
  <c r="AE7354" i="12"/>
  <c r="AH7353" i="12"/>
  <c r="AG7353" i="12"/>
  <c r="AF7353" i="12"/>
  <c r="AE7353" i="12"/>
  <c r="AH7352" i="12"/>
  <c r="AG7352" i="12"/>
  <c r="AF7352" i="12"/>
  <c r="AE7352" i="12"/>
  <c r="AH7351" i="12"/>
  <c r="AG7351" i="12"/>
  <c r="AF7351" i="12"/>
  <c r="AE7351" i="12"/>
  <c r="AH7350" i="12"/>
  <c r="AG7350" i="12"/>
  <c r="AF7350" i="12"/>
  <c r="AE7350" i="12"/>
  <c r="AH7349" i="12"/>
  <c r="AG7349" i="12"/>
  <c r="AF7349" i="12"/>
  <c r="AE7349" i="12"/>
  <c r="AH7348" i="12"/>
  <c r="AG7348" i="12"/>
  <c r="AF7348" i="12"/>
  <c r="AE7348" i="12"/>
  <c r="AH7347" i="12"/>
  <c r="AG7347" i="12"/>
  <c r="AF7347" i="12"/>
  <c r="AE7347" i="12"/>
  <c r="AH7346" i="12"/>
  <c r="AG7346" i="12"/>
  <c r="AF7346" i="12"/>
  <c r="AE7346" i="12"/>
  <c r="AH7345" i="12"/>
  <c r="AG7345" i="12"/>
  <c r="AF7345" i="12"/>
  <c r="AE7345" i="12"/>
  <c r="AH7344" i="12"/>
  <c r="AG7344" i="12"/>
  <c r="AF7344" i="12"/>
  <c r="AE7344" i="12"/>
  <c r="AH7343" i="12"/>
  <c r="AG7343" i="12"/>
  <c r="AF7343" i="12"/>
  <c r="AE7343" i="12"/>
  <c r="AH7342" i="12"/>
  <c r="AG7342" i="12"/>
  <c r="AF7342" i="12"/>
  <c r="AE7342" i="12"/>
  <c r="AH7341" i="12"/>
  <c r="AG7341" i="12"/>
  <c r="AF7341" i="12"/>
  <c r="AE7341" i="12"/>
  <c r="AH7340" i="12"/>
  <c r="AG7340" i="12"/>
  <c r="AF7340" i="12"/>
  <c r="AE7340" i="12"/>
  <c r="AH7339" i="12"/>
  <c r="AG7339" i="12"/>
  <c r="AF7339" i="12"/>
  <c r="AE7339" i="12"/>
  <c r="AH7338" i="12"/>
  <c r="AG7338" i="12"/>
  <c r="AF7338" i="12"/>
  <c r="AE7338" i="12"/>
  <c r="AH7337" i="12"/>
  <c r="AG7337" i="12"/>
  <c r="AF7337" i="12"/>
  <c r="AE7337" i="12"/>
  <c r="AH7336" i="12"/>
  <c r="AG7336" i="12"/>
  <c r="AF7336" i="12"/>
  <c r="AE7336" i="12"/>
  <c r="AH7335" i="12"/>
  <c r="AG7335" i="12"/>
  <c r="AF7335" i="12"/>
  <c r="AE7335" i="12"/>
  <c r="AH7334" i="12"/>
  <c r="AG7334" i="12"/>
  <c r="AF7334" i="12"/>
  <c r="AE7334" i="12"/>
  <c r="AH7333" i="12"/>
  <c r="AG7333" i="12"/>
  <c r="AF7333" i="12"/>
  <c r="AE7333" i="12"/>
  <c r="AH7332" i="12"/>
  <c r="AG7332" i="12"/>
  <c r="AF7332" i="12"/>
  <c r="AE7332" i="12"/>
  <c r="AH7331" i="12"/>
  <c r="AG7331" i="12"/>
  <c r="AF7331" i="12"/>
  <c r="AE7331" i="12"/>
  <c r="AH7330" i="12"/>
  <c r="AG7330" i="12"/>
  <c r="AF7330" i="12"/>
  <c r="AE7330" i="12"/>
  <c r="AH7329" i="12"/>
  <c r="AG7329" i="12"/>
  <c r="AF7329" i="12"/>
  <c r="AE7329" i="12"/>
  <c r="AH7328" i="12"/>
  <c r="AG7328" i="12"/>
  <c r="AF7328" i="12"/>
  <c r="AE7328" i="12"/>
  <c r="AH7327" i="12"/>
  <c r="AG7327" i="12"/>
  <c r="AF7327" i="12"/>
  <c r="AE7327" i="12"/>
  <c r="AH7326" i="12"/>
  <c r="AG7326" i="12"/>
  <c r="AF7326" i="12"/>
  <c r="AE7326" i="12"/>
  <c r="AH7325" i="12"/>
  <c r="AG7325" i="12"/>
  <c r="AF7325" i="12"/>
  <c r="AE7325" i="12"/>
  <c r="AH7324" i="12"/>
  <c r="AG7324" i="12"/>
  <c r="AF7324" i="12"/>
  <c r="AE7324" i="12"/>
  <c r="AH7323" i="12"/>
  <c r="AG7323" i="12"/>
  <c r="AF7323" i="12"/>
  <c r="AE7323" i="12"/>
  <c r="AH7322" i="12"/>
  <c r="AG7322" i="12"/>
  <c r="AF7322" i="12"/>
  <c r="AE7322" i="12"/>
  <c r="AH7321" i="12"/>
  <c r="AG7321" i="12"/>
  <c r="AF7321" i="12"/>
  <c r="AE7321" i="12"/>
  <c r="AH7320" i="12"/>
  <c r="AG7320" i="12"/>
  <c r="AF7320" i="12"/>
  <c r="AE7320" i="12"/>
  <c r="AH7319" i="12"/>
  <c r="AG7319" i="12"/>
  <c r="AF7319" i="12"/>
  <c r="AE7319" i="12"/>
  <c r="AH7318" i="12"/>
  <c r="AG7318" i="12"/>
  <c r="AF7318" i="12"/>
  <c r="AE7318" i="12"/>
  <c r="AH7317" i="12"/>
  <c r="AG7317" i="12"/>
  <c r="AF7317" i="12"/>
  <c r="AE7317" i="12"/>
  <c r="AH7316" i="12"/>
  <c r="AG7316" i="12"/>
  <c r="AF7316" i="12"/>
  <c r="AE7316" i="12"/>
  <c r="AH7315" i="12"/>
  <c r="AG7315" i="12"/>
  <c r="AF7315" i="12"/>
  <c r="AE7315" i="12"/>
  <c r="AH7314" i="12"/>
  <c r="AG7314" i="12"/>
  <c r="AF7314" i="12"/>
  <c r="AE7314" i="12"/>
  <c r="AH7313" i="12"/>
  <c r="AG7313" i="12"/>
  <c r="AF7313" i="12"/>
  <c r="AE7313" i="12"/>
  <c r="AH7312" i="12"/>
  <c r="AG7312" i="12"/>
  <c r="AF7312" i="12"/>
  <c r="AE7312" i="12"/>
  <c r="AH7311" i="12"/>
  <c r="AG7311" i="12"/>
  <c r="AF7311" i="12"/>
  <c r="AE7311" i="12"/>
  <c r="AH7310" i="12"/>
  <c r="AG7310" i="12"/>
  <c r="AF7310" i="12"/>
  <c r="AE7310" i="12"/>
  <c r="AH7309" i="12"/>
  <c r="AG7309" i="12"/>
  <c r="AF7309" i="12"/>
  <c r="AE7309" i="12"/>
  <c r="AH7308" i="12"/>
  <c r="AG7308" i="12"/>
  <c r="AF7308" i="12"/>
  <c r="AE7308" i="12"/>
  <c r="AH7307" i="12"/>
  <c r="AG7307" i="12"/>
  <c r="AF7307" i="12"/>
  <c r="AE7307" i="12"/>
  <c r="AH7306" i="12"/>
  <c r="AG7306" i="12"/>
  <c r="AF7306" i="12"/>
  <c r="AE7306" i="12"/>
  <c r="AH7305" i="12"/>
  <c r="AG7305" i="12"/>
  <c r="AF7305" i="12"/>
  <c r="AE7305" i="12"/>
  <c r="AH7304" i="12"/>
  <c r="AG7304" i="12"/>
  <c r="AF7304" i="12"/>
  <c r="AE7304" i="12"/>
  <c r="AH7303" i="12"/>
  <c r="AG7303" i="12"/>
  <c r="AF7303" i="12"/>
  <c r="AE7303" i="12"/>
  <c r="AH7302" i="12"/>
  <c r="AG7302" i="12"/>
  <c r="AF7302" i="12"/>
  <c r="AE7302" i="12"/>
  <c r="AH7301" i="12"/>
  <c r="AG7301" i="12"/>
  <c r="AF7301" i="12"/>
  <c r="AE7301" i="12"/>
  <c r="AH7300" i="12"/>
  <c r="AG7300" i="12"/>
  <c r="AF7300" i="12"/>
  <c r="AE7300" i="12"/>
  <c r="AH7299" i="12"/>
  <c r="AG7299" i="12"/>
  <c r="AF7299" i="12"/>
  <c r="AE7299" i="12"/>
  <c r="AH7298" i="12"/>
  <c r="AG7298" i="12"/>
  <c r="AF7298" i="12"/>
  <c r="AE7298" i="12"/>
  <c r="AH7297" i="12"/>
  <c r="AG7297" i="12"/>
  <c r="AF7297" i="12"/>
  <c r="AE7297" i="12"/>
  <c r="AH7296" i="12"/>
  <c r="AG7296" i="12"/>
  <c r="AF7296" i="12"/>
  <c r="AE7296" i="12"/>
  <c r="AH7295" i="12"/>
  <c r="AG7295" i="12"/>
  <c r="AF7295" i="12"/>
  <c r="AE7295" i="12"/>
  <c r="AH7294" i="12"/>
  <c r="AG7294" i="12"/>
  <c r="AF7294" i="12"/>
  <c r="AE7294" i="12"/>
  <c r="AH7293" i="12"/>
  <c r="AG7293" i="12"/>
  <c r="AF7293" i="12"/>
  <c r="AE7293" i="12"/>
  <c r="AH7292" i="12"/>
  <c r="AG7292" i="12"/>
  <c r="AF7292" i="12"/>
  <c r="AE7292" i="12"/>
  <c r="AH7291" i="12"/>
  <c r="AG7291" i="12"/>
  <c r="AF7291" i="12"/>
  <c r="AE7291" i="12"/>
  <c r="AH7290" i="12"/>
  <c r="AG7290" i="12"/>
  <c r="AF7290" i="12"/>
  <c r="AE7290" i="12"/>
  <c r="AH7289" i="12"/>
  <c r="AG7289" i="12"/>
  <c r="AF7289" i="12"/>
  <c r="AE7289" i="12"/>
  <c r="AH7288" i="12"/>
  <c r="AG7288" i="12"/>
  <c r="AF7288" i="12"/>
  <c r="AE7288" i="12"/>
  <c r="AH7287" i="12"/>
  <c r="AG7287" i="12"/>
  <c r="AF7287" i="12"/>
  <c r="AE7287" i="12"/>
  <c r="AH7286" i="12"/>
  <c r="AG7286" i="12"/>
  <c r="AF7286" i="12"/>
  <c r="AE7286" i="12"/>
  <c r="AH7285" i="12"/>
  <c r="AG7285" i="12"/>
  <c r="AF7285" i="12"/>
  <c r="AE7285" i="12"/>
  <c r="AH7284" i="12"/>
  <c r="AG7284" i="12"/>
  <c r="AF7284" i="12"/>
  <c r="AE7284" i="12"/>
  <c r="AH7283" i="12"/>
  <c r="AG7283" i="12"/>
  <c r="AF7283" i="12"/>
  <c r="AE7283" i="12"/>
  <c r="AH7282" i="12"/>
  <c r="AG7282" i="12"/>
  <c r="AF7282" i="12"/>
  <c r="AE7282" i="12"/>
  <c r="AH7281" i="12"/>
  <c r="AG7281" i="12"/>
  <c r="AF7281" i="12"/>
  <c r="AE7281" i="12"/>
  <c r="AH7280" i="12"/>
  <c r="AG7280" i="12"/>
  <c r="AF7280" i="12"/>
  <c r="AE7280" i="12"/>
  <c r="AH7279" i="12"/>
  <c r="AG7279" i="12"/>
  <c r="AF7279" i="12"/>
  <c r="AE7279" i="12"/>
  <c r="AH7278" i="12"/>
  <c r="AG7278" i="12"/>
  <c r="AF7278" i="12"/>
  <c r="AE7278" i="12"/>
  <c r="AH7277" i="12"/>
  <c r="AG7277" i="12"/>
  <c r="AF7277" i="12"/>
  <c r="AE7277" i="12"/>
  <c r="AH7276" i="12"/>
  <c r="AG7276" i="12"/>
  <c r="AF7276" i="12"/>
  <c r="AE7276" i="12"/>
  <c r="AH7275" i="12"/>
  <c r="AG7275" i="12"/>
  <c r="AF7275" i="12"/>
  <c r="AE7275" i="12"/>
  <c r="AH7274" i="12"/>
  <c r="AG7274" i="12"/>
  <c r="AF7274" i="12"/>
  <c r="AE7274" i="12"/>
  <c r="AH7273" i="12"/>
  <c r="AG7273" i="12"/>
  <c r="AF7273" i="12"/>
  <c r="AE7273" i="12"/>
  <c r="AH7272" i="12"/>
  <c r="AG7272" i="12"/>
  <c r="AF7272" i="12"/>
  <c r="AE7272" i="12"/>
  <c r="AH7271" i="12"/>
  <c r="AG7271" i="12"/>
  <c r="AF7271" i="12"/>
  <c r="AE7271" i="12"/>
  <c r="AH7270" i="12"/>
  <c r="AG7270" i="12"/>
  <c r="AF7270" i="12"/>
  <c r="AE7270" i="12"/>
  <c r="AH7269" i="12"/>
  <c r="AG7269" i="12"/>
  <c r="AF7269" i="12"/>
  <c r="AE7269" i="12"/>
  <c r="AH7268" i="12"/>
  <c r="AG7268" i="12"/>
  <c r="AF7268" i="12"/>
  <c r="AE7268" i="12"/>
  <c r="AH7267" i="12"/>
  <c r="AG7267" i="12"/>
  <c r="AF7267" i="12"/>
  <c r="AE7267" i="12"/>
  <c r="AH7266" i="12"/>
  <c r="AG7266" i="12"/>
  <c r="AF7266" i="12"/>
  <c r="AE7266" i="12"/>
  <c r="AH7265" i="12"/>
  <c r="AG7265" i="12"/>
  <c r="AF7265" i="12"/>
  <c r="AE7265" i="12"/>
  <c r="AH7264" i="12"/>
  <c r="AG7264" i="12"/>
  <c r="AF7264" i="12"/>
  <c r="AE7264" i="12"/>
  <c r="AH7263" i="12"/>
  <c r="AG7263" i="12"/>
  <c r="AF7263" i="12"/>
  <c r="AE7263" i="12"/>
  <c r="AH7262" i="12"/>
  <c r="AG7262" i="12"/>
  <c r="AF7262" i="12"/>
  <c r="AE7262" i="12"/>
  <c r="AH7261" i="12"/>
  <c r="AG7261" i="12"/>
  <c r="AF7261" i="12"/>
  <c r="AE7261" i="12"/>
  <c r="AH7260" i="12"/>
  <c r="AG7260" i="12"/>
  <c r="AF7260" i="12"/>
  <c r="AE7260" i="12"/>
  <c r="AH7259" i="12"/>
  <c r="AG7259" i="12"/>
  <c r="AF7259" i="12"/>
  <c r="AE7259" i="12"/>
  <c r="AH7258" i="12"/>
  <c r="AG7258" i="12"/>
  <c r="AF7258" i="12"/>
  <c r="AE7258" i="12"/>
  <c r="AH7257" i="12"/>
  <c r="AG7257" i="12"/>
  <c r="AF7257" i="12"/>
  <c r="AE7257" i="12"/>
  <c r="AH7256" i="12"/>
  <c r="AG7256" i="12"/>
  <c r="AF7256" i="12"/>
  <c r="AE7256" i="12"/>
  <c r="AH7255" i="12"/>
  <c r="AG7255" i="12"/>
  <c r="AF7255" i="12"/>
  <c r="AE7255" i="12"/>
  <c r="AH7254" i="12"/>
  <c r="AG7254" i="12"/>
  <c r="AF7254" i="12"/>
  <c r="AE7254" i="12"/>
  <c r="AH7253" i="12"/>
  <c r="AG7253" i="12"/>
  <c r="AF7253" i="12"/>
  <c r="AE7253" i="12"/>
  <c r="AH7252" i="12"/>
  <c r="AG7252" i="12"/>
  <c r="AF7252" i="12"/>
  <c r="AE7252" i="12"/>
  <c r="AH7251" i="12"/>
  <c r="AG7251" i="12"/>
  <c r="AF7251" i="12"/>
  <c r="AE7251" i="12"/>
  <c r="AH7250" i="12"/>
  <c r="AG7250" i="12"/>
  <c r="AF7250" i="12"/>
  <c r="AE7250" i="12"/>
  <c r="AH7249" i="12"/>
  <c r="AG7249" i="12"/>
  <c r="AF7249" i="12"/>
  <c r="AE7249" i="12"/>
  <c r="AH7248" i="12"/>
  <c r="AG7248" i="12"/>
  <c r="AF7248" i="12"/>
  <c r="AE7248" i="12"/>
  <c r="AH7247" i="12"/>
  <c r="AG7247" i="12"/>
  <c r="AF7247" i="12"/>
  <c r="AE7247" i="12"/>
  <c r="AH7246" i="12"/>
  <c r="AG7246" i="12"/>
  <c r="AF7246" i="12"/>
  <c r="AE7246" i="12"/>
  <c r="AH7245" i="12"/>
  <c r="AG7245" i="12"/>
  <c r="AF7245" i="12"/>
  <c r="AE7245" i="12"/>
  <c r="AH7244" i="12"/>
  <c r="AG7244" i="12"/>
  <c r="AF7244" i="12"/>
  <c r="AE7244" i="12"/>
  <c r="AH7243" i="12"/>
  <c r="AG7243" i="12"/>
  <c r="AF7243" i="12"/>
  <c r="AE7243" i="12"/>
  <c r="AH7242" i="12"/>
  <c r="AG7242" i="12"/>
  <c r="AF7242" i="12"/>
  <c r="AE7242" i="12"/>
  <c r="AH7241" i="12"/>
  <c r="AG7241" i="12"/>
  <c r="AF7241" i="12"/>
  <c r="AE7241" i="12"/>
  <c r="AH7240" i="12"/>
  <c r="AG7240" i="12"/>
  <c r="AF7240" i="12"/>
  <c r="AE7240" i="12"/>
  <c r="AH7239" i="12"/>
  <c r="AG7239" i="12"/>
  <c r="AF7239" i="12"/>
  <c r="AE7239" i="12"/>
  <c r="AH7238" i="12"/>
  <c r="AG7238" i="12"/>
  <c r="AF7238" i="12"/>
  <c r="AE7238" i="12"/>
  <c r="AH7237" i="12"/>
  <c r="AG7237" i="12"/>
  <c r="AF7237" i="12"/>
  <c r="AE7237" i="12"/>
  <c r="AH7236" i="12"/>
  <c r="AG7236" i="12"/>
  <c r="AF7236" i="12"/>
  <c r="AE7236" i="12"/>
  <c r="AH7235" i="12"/>
  <c r="AG7235" i="12"/>
  <c r="AF7235" i="12"/>
  <c r="AE7235" i="12"/>
  <c r="AH7234" i="12"/>
  <c r="AG7234" i="12"/>
  <c r="AF7234" i="12"/>
  <c r="AE7234" i="12"/>
  <c r="AH7233" i="12"/>
  <c r="AG7233" i="12"/>
  <c r="AF7233" i="12"/>
  <c r="AE7233" i="12"/>
  <c r="AH7232" i="12"/>
  <c r="AG7232" i="12"/>
  <c r="AF7232" i="12"/>
  <c r="AE7232" i="12"/>
  <c r="AH7231" i="12"/>
  <c r="AG7231" i="12"/>
  <c r="AF7231" i="12"/>
  <c r="AE7231" i="12"/>
  <c r="AH7230" i="12"/>
  <c r="AG7230" i="12"/>
  <c r="AF7230" i="12"/>
  <c r="AE7230" i="12"/>
  <c r="AH7229" i="12"/>
  <c r="AG7229" i="12"/>
  <c r="AF7229" i="12"/>
  <c r="AE7229" i="12"/>
  <c r="AH7228" i="12"/>
  <c r="AG7228" i="12"/>
  <c r="AF7228" i="12"/>
  <c r="AE7228" i="12"/>
  <c r="AH7227" i="12"/>
  <c r="AG7227" i="12"/>
  <c r="AF7227" i="12"/>
  <c r="AE7227" i="12"/>
  <c r="AH7226" i="12"/>
  <c r="AG7226" i="12"/>
  <c r="AF7226" i="12"/>
  <c r="AE7226" i="12"/>
  <c r="AH7225" i="12"/>
  <c r="AG7225" i="12"/>
  <c r="AF7225" i="12"/>
  <c r="AE7225" i="12"/>
  <c r="AH7224" i="12"/>
  <c r="AG7224" i="12"/>
  <c r="AF7224" i="12"/>
  <c r="AE7224" i="12"/>
  <c r="AH7223" i="12"/>
  <c r="AG7223" i="12"/>
  <c r="AF7223" i="12"/>
  <c r="AE7223" i="12"/>
  <c r="AH7222" i="12"/>
  <c r="AG7222" i="12"/>
  <c r="AF7222" i="12"/>
  <c r="AE7222" i="12"/>
  <c r="AH7221" i="12"/>
  <c r="AG7221" i="12"/>
  <c r="AF7221" i="12"/>
  <c r="AE7221" i="12"/>
  <c r="AH7220" i="12"/>
  <c r="AG7220" i="12"/>
  <c r="AF7220" i="12"/>
  <c r="AE7220" i="12"/>
  <c r="AH7219" i="12"/>
  <c r="AG7219" i="12"/>
  <c r="AF7219" i="12"/>
  <c r="AE7219" i="12"/>
  <c r="AH7218" i="12"/>
  <c r="AG7218" i="12"/>
  <c r="AF7218" i="12"/>
  <c r="AE7218" i="12"/>
  <c r="AH7217" i="12"/>
  <c r="AG7217" i="12"/>
  <c r="AF7217" i="12"/>
  <c r="AE7217" i="12"/>
  <c r="AH7216" i="12"/>
  <c r="AG7216" i="12"/>
  <c r="AF7216" i="12"/>
  <c r="AE7216" i="12"/>
  <c r="AH7215" i="12"/>
  <c r="AG7215" i="12"/>
  <c r="AF7215" i="12"/>
  <c r="AE7215" i="12"/>
  <c r="AH7214" i="12"/>
  <c r="AG7214" i="12"/>
  <c r="AF7214" i="12"/>
  <c r="AE7214" i="12"/>
  <c r="AH7213" i="12"/>
  <c r="AG7213" i="12"/>
  <c r="AF7213" i="12"/>
  <c r="AE7213" i="12"/>
  <c r="AH7212" i="12"/>
  <c r="AG7212" i="12"/>
  <c r="AF7212" i="12"/>
  <c r="AE7212" i="12"/>
  <c r="AH7211" i="12"/>
  <c r="AG7211" i="12"/>
  <c r="AF7211" i="12"/>
  <c r="AE7211" i="12"/>
  <c r="AH7210" i="12"/>
  <c r="AG7210" i="12"/>
  <c r="AF7210" i="12"/>
  <c r="AE7210" i="12"/>
  <c r="AH7209" i="12"/>
  <c r="AG7209" i="12"/>
  <c r="AF7209" i="12"/>
  <c r="AE7209" i="12"/>
  <c r="AH7208" i="12"/>
  <c r="AG7208" i="12"/>
  <c r="AF7208" i="12"/>
  <c r="AE7208" i="12"/>
  <c r="AH7207" i="12"/>
  <c r="AG7207" i="12"/>
  <c r="AF7207" i="12"/>
  <c r="AE7207" i="12"/>
  <c r="AH7206" i="12"/>
  <c r="AG7206" i="12"/>
  <c r="AF7206" i="12"/>
  <c r="AE7206" i="12"/>
  <c r="AH7205" i="12"/>
  <c r="AG7205" i="12"/>
  <c r="AF7205" i="12"/>
  <c r="AE7205" i="12"/>
  <c r="AH7204" i="12"/>
  <c r="AG7204" i="12"/>
  <c r="AF7204" i="12"/>
  <c r="AE7204" i="12"/>
  <c r="AH7203" i="12"/>
  <c r="AG7203" i="12"/>
  <c r="AF7203" i="12"/>
  <c r="AE7203" i="12"/>
  <c r="AH7202" i="12"/>
  <c r="AG7202" i="12"/>
  <c r="AF7202" i="12"/>
  <c r="AE7202" i="12"/>
  <c r="AH7201" i="12"/>
  <c r="AG7201" i="12"/>
  <c r="AF7201" i="12"/>
  <c r="AE7201" i="12"/>
  <c r="AH7200" i="12"/>
  <c r="AG7200" i="12"/>
  <c r="AF7200" i="12"/>
  <c r="AE7200" i="12"/>
  <c r="AH7199" i="12"/>
  <c r="AG7199" i="12"/>
  <c r="AF7199" i="12"/>
  <c r="AE7199" i="12"/>
  <c r="AH7198" i="12"/>
  <c r="AG7198" i="12"/>
  <c r="AF7198" i="12"/>
  <c r="AE7198" i="12"/>
  <c r="AH7197" i="12"/>
  <c r="AG7197" i="12"/>
  <c r="AF7197" i="12"/>
  <c r="AE7197" i="12"/>
  <c r="AH7196" i="12"/>
  <c r="AG7196" i="12"/>
  <c r="AF7196" i="12"/>
  <c r="AE7196" i="12"/>
  <c r="AH7195" i="12"/>
  <c r="AG7195" i="12"/>
  <c r="AF7195" i="12"/>
  <c r="AE7195" i="12"/>
  <c r="AH7194" i="12"/>
  <c r="AG7194" i="12"/>
  <c r="AF7194" i="12"/>
  <c r="AE7194" i="12"/>
  <c r="AH7193" i="12"/>
  <c r="AG7193" i="12"/>
  <c r="AF7193" i="12"/>
  <c r="AE7193" i="12"/>
  <c r="AH7192" i="12"/>
  <c r="AG7192" i="12"/>
  <c r="AF7192" i="12"/>
  <c r="AE7192" i="12"/>
  <c r="AH7191" i="12"/>
  <c r="AG7191" i="12"/>
  <c r="AF7191" i="12"/>
  <c r="AE7191" i="12"/>
  <c r="AH7190" i="12"/>
  <c r="AG7190" i="12"/>
  <c r="AF7190" i="12"/>
  <c r="AE7190" i="12"/>
  <c r="AH7189" i="12"/>
  <c r="AG7189" i="12"/>
  <c r="AF7189" i="12"/>
  <c r="AE7189" i="12"/>
  <c r="AH7188" i="12"/>
  <c r="AG7188" i="12"/>
  <c r="AF7188" i="12"/>
  <c r="AE7188" i="12"/>
  <c r="AH7187" i="12"/>
  <c r="AG7187" i="12"/>
  <c r="AF7187" i="12"/>
  <c r="AE7187" i="12"/>
  <c r="AH7186" i="12"/>
  <c r="AG7186" i="12"/>
  <c r="AF7186" i="12"/>
  <c r="AE7186" i="12"/>
  <c r="AH7185" i="12"/>
  <c r="AG7185" i="12"/>
  <c r="AF7185" i="12"/>
  <c r="AE7185" i="12"/>
  <c r="AH7184" i="12"/>
  <c r="AG7184" i="12"/>
  <c r="AF7184" i="12"/>
  <c r="AE7184" i="12"/>
  <c r="AH7183" i="12"/>
  <c r="AG7183" i="12"/>
  <c r="AF7183" i="12"/>
  <c r="AE7183" i="12"/>
  <c r="AH7182" i="12"/>
  <c r="AG7182" i="12"/>
  <c r="AF7182" i="12"/>
  <c r="AE7182" i="12"/>
  <c r="AH7181" i="12"/>
  <c r="AG7181" i="12"/>
  <c r="AF7181" i="12"/>
  <c r="AE7181" i="12"/>
  <c r="AH7180" i="12"/>
  <c r="AG7180" i="12"/>
  <c r="AF7180" i="12"/>
  <c r="AE7180" i="12"/>
  <c r="AH7179" i="12"/>
  <c r="AG7179" i="12"/>
  <c r="AF7179" i="12"/>
  <c r="AE7179" i="12"/>
  <c r="AH7178" i="12"/>
  <c r="AG7178" i="12"/>
  <c r="AF7178" i="12"/>
  <c r="AE7178" i="12"/>
  <c r="AH7177" i="12"/>
  <c r="AG7177" i="12"/>
  <c r="AF7177" i="12"/>
  <c r="AE7177" i="12"/>
  <c r="AH7176" i="12"/>
  <c r="AG7176" i="12"/>
  <c r="AF7176" i="12"/>
  <c r="AE7176" i="12"/>
  <c r="AH7175" i="12"/>
  <c r="AG7175" i="12"/>
  <c r="AF7175" i="12"/>
  <c r="AE7175" i="12"/>
  <c r="AH7174" i="12"/>
  <c r="AG7174" i="12"/>
  <c r="AF7174" i="12"/>
  <c r="AE7174" i="12"/>
  <c r="AH7173" i="12"/>
  <c r="AG7173" i="12"/>
  <c r="AF7173" i="12"/>
  <c r="AE7173" i="12"/>
  <c r="AH7172" i="12"/>
  <c r="AG7172" i="12"/>
  <c r="AF7172" i="12"/>
  <c r="AE7172" i="12"/>
  <c r="AH7171" i="12"/>
  <c r="AG7171" i="12"/>
  <c r="AF7171" i="12"/>
  <c r="AE7171" i="12"/>
  <c r="AH7170" i="12"/>
  <c r="AG7170" i="12"/>
  <c r="AF7170" i="12"/>
  <c r="AE7170" i="12"/>
  <c r="AH7169" i="12"/>
  <c r="AG7169" i="12"/>
  <c r="AF7169" i="12"/>
  <c r="AE7169" i="12"/>
  <c r="AH7168" i="12"/>
  <c r="AG7168" i="12"/>
  <c r="AF7168" i="12"/>
  <c r="AE7168" i="12"/>
  <c r="AH7167" i="12"/>
  <c r="AG7167" i="12"/>
  <c r="AF7167" i="12"/>
  <c r="AE7167" i="12"/>
  <c r="AH7166" i="12"/>
  <c r="AG7166" i="12"/>
  <c r="AF7166" i="12"/>
  <c r="AE7166" i="12"/>
  <c r="AH7165" i="12"/>
  <c r="AG7165" i="12"/>
  <c r="AF7165" i="12"/>
  <c r="AE7165" i="12"/>
  <c r="AH7164" i="12"/>
  <c r="AG7164" i="12"/>
  <c r="AF7164" i="12"/>
  <c r="AE7164" i="12"/>
  <c r="AH7163" i="12"/>
  <c r="AG7163" i="12"/>
  <c r="AF7163" i="12"/>
  <c r="AE7163" i="12"/>
  <c r="AH7162" i="12"/>
  <c r="AG7162" i="12"/>
  <c r="AF7162" i="12"/>
  <c r="AE7162" i="12"/>
  <c r="AH7161" i="12"/>
  <c r="AG7161" i="12"/>
  <c r="AF7161" i="12"/>
  <c r="AE7161" i="12"/>
  <c r="AH7160" i="12"/>
  <c r="AG7160" i="12"/>
  <c r="AF7160" i="12"/>
  <c r="AE7160" i="12"/>
  <c r="AH7159" i="12"/>
  <c r="AG7159" i="12"/>
  <c r="AF7159" i="12"/>
  <c r="AE7159" i="12"/>
  <c r="AH7158" i="12"/>
  <c r="AG7158" i="12"/>
  <c r="AF7158" i="12"/>
  <c r="AE7158" i="12"/>
  <c r="AH7157" i="12"/>
  <c r="AG7157" i="12"/>
  <c r="AF7157" i="12"/>
  <c r="AE7157" i="12"/>
  <c r="AH7156" i="12"/>
  <c r="AG7156" i="12"/>
  <c r="AF7156" i="12"/>
  <c r="AE7156" i="12"/>
  <c r="AH7155" i="12"/>
  <c r="AG7155" i="12"/>
  <c r="AF7155" i="12"/>
  <c r="AE7155" i="12"/>
  <c r="AH7154" i="12"/>
  <c r="AG7154" i="12"/>
  <c r="AF7154" i="12"/>
  <c r="AE7154" i="12"/>
  <c r="AH7153" i="12"/>
  <c r="AG7153" i="12"/>
  <c r="AF7153" i="12"/>
  <c r="AE7153" i="12"/>
  <c r="AH7152" i="12"/>
  <c r="AG7152" i="12"/>
  <c r="AF7152" i="12"/>
  <c r="AE7152" i="12"/>
  <c r="AH7151" i="12"/>
  <c r="AG7151" i="12"/>
  <c r="AF7151" i="12"/>
  <c r="AE7151" i="12"/>
  <c r="AH7150" i="12"/>
  <c r="AG7150" i="12"/>
  <c r="AF7150" i="12"/>
  <c r="AE7150" i="12"/>
  <c r="AH7149" i="12"/>
  <c r="AG7149" i="12"/>
  <c r="AF7149" i="12"/>
  <c r="AE7149" i="12"/>
  <c r="AH7148" i="12"/>
  <c r="AG7148" i="12"/>
  <c r="AF7148" i="12"/>
  <c r="AE7148" i="12"/>
  <c r="AH7147" i="12"/>
  <c r="AG7147" i="12"/>
  <c r="AF7147" i="12"/>
  <c r="AE7147" i="12"/>
  <c r="AH7146" i="12"/>
  <c r="AG7146" i="12"/>
  <c r="AF7146" i="12"/>
  <c r="AE7146" i="12"/>
  <c r="AH7145" i="12"/>
  <c r="AG7145" i="12"/>
  <c r="AF7145" i="12"/>
  <c r="AE7145" i="12"/>
  <c r="AH7144" i="12"/>
  <c r="AG7144" i="12"/>
  <c r="AF7144" i="12"/>
  <c r="AE7144" i="12"/>
  <c r="AH7143" i="12"/>
  <c r="AG7143" i="12"/>
  <c r="AF7143" i="12"/>
  <c r="AE7143" i="12"/>
  <c r="AH7142" i="12"/>
  <c r="AG7142" i="12"/>
  <c r="AF7142" i="12"/>
  <c r="AE7142" i="12"/>
  <c r="AH7141" i="12"/>
  <c r="AG7141" i="12"/>
  <c r="AF7141" i="12"/>
  <c r="AE7141" i="12"/>
  <c r="AH7140" i="12"/>
  <c r="AG7140" i="12"/>
  <c r="AF7140" i="12"/>
  <c r="AE7140" i="12"/>
  <c r="AH7139" i="12"/>
  <c r="AG7139" i="12"/>
  <c r="AF7139" i="12"/>
  <c r="AE7139" i="12"/>
  <c r="AH7138" i="12"/>
  <c r="AG7138" i="12"/>
  <c r="AF7138" i="12"/>
  <c r="AE7138" i="12"/>
  <c r="AH7137" i="12"/>
  <c r="AG7137" i="12"/>
  <c r="AF7137" i="12"/>
  <c r="AE7137" i="12"/>
  <c r="AH7136" i="12"/>
  <c r="AG7136" i="12"/>
  <c r="AF7136" i="12"/>
  <c r="AE7136" i="12"/>
  <c r="AH7135" i="12"/>
  <c r="AG7135" i="12"/>
  <c r="AF7135" i="12"/>
  <c r="AE7135" i="12"/>
  <c r="AH7134" i="12"/>
  <c r="AG7134" i="12"/>
  <c r="AF7134" i="12"/>
  <c r="AE7134" i="12"/>
  <c r="AH7133" i="12"/>
  <c r="AG7133" i="12"/>
  <c r="AF7133" i="12"/>
  <c r="AE7133" i="12"/>
  <c r="AH7132" i="12"/>
  <c r="AG7132" i="12"/>
  <c r="AF7132" i="12"/>
  <c r="AE7132" i="12"/>
  <c r="AH7131" i="12"/>
  <c r="AG7131" i="12"/>
  <c r="AF7131" i="12"/>
  <c r="AE7131" i="12"/>
  <c r="AH7130" i="12"/>
  <c r="AG7130" i="12"/>
  <c r="AF7130" i="12"/>
  <c r="AE7130" i="12"/>
  <c r="AH7129" i="12"/>
  <c r="AG7129" i="12"/>
  <c r="AF7129" i="12"/>
  <c r="AE7129" i="12"/>
  <c r="AH7128" i="12"/>
  <c r="AG7128" i="12"/>
  <c r="AF7128" i="12"/>
  <c r="AE7128" i="12"/>
  <c r="AH7127" i="12"/>
  <c r="AG7127" i="12"/>
  <c r="AF7127" i="12"/>
  <c r="AE7127" i="12"/>
  <c r="AH7126" i="12"/>
  <c r="AG7126" i="12"/>
  <c r="AF7126" i="12"/>
  <c r="AE7126" i="12"/>
  <c r="AH7125" i="12"/>
  <c r="AG7125" i="12"/>
  <c r="AF7125" i="12"/>
  <c r="AE7125" i="12"/>
  <c r="AH7124" i="12"/>
  <c r="AG7124" i="12"/>
  <c r="AF7124" i="12"/>
  <c r="AE7124" i="12"/>
  <c r="AH7123" i="12"/>
  <c r="AG7123" i="12"/>
  <c r="AF7123" i="12"/>
  <c r="AE7123" i="12"/>
  <c r="AH7122" i="12"/>
  <c r="AG7122" i="12"/>
  <c r="AF7122" i="12"/>
  <c r="AE7122" i="12"/>
  <c r="AH7121" i="12"/>
  <c r="AG7121" i="12"/>
  <c r="AF7121" i="12"/>
  <c r="AE7121" i="12"/>
  <c r="AH7120" i="12"/>
  <c r="AG7120" i="12"/>
  <c r="AF7120" i="12"/>
  <c r="AE7120" i="12"/>
  <c r="AH7119" i="12"/>
  <c r="AG7119" i="12"/>
  <c r="AF7119" i="12"/>
  <c r="AE7119" i="12"/>
  <c r="AH7118" i="12"/>
  <c r="AG7118" i="12"/>
  <c r="AF7118" i="12"/>
  <c r="AE7118" i="12"/>
  <c r="AH7117" i="12"/>
  <c r="AG7117" i="12"/>
  <c r="AF7117" i="12"/>
  <c r="AE7117" i="12"/>
  <c r="AH7116" i="12"/>
  <c r="AG7116" i="12"/>
  <c r="AF7116" i="12"/>
  <c r="AE7116" i="12"/>
  <c r="AH7115" i="12"/>
  <c r="AG7115" i="12"/>
  <c r="AF7115" i="12"/>
  <c r="AE7115" i="12"/>
  <c r="AH7114" i="12"/>
  <c r="AG7114" i="12"/>
  <c r="AF7114" i="12"/>
  <c r="AE7114" i="12"/>
  <c r="AH7113" i="12"/>
  <c r="AG7113" i="12"/>
  <c r="AF7113" i="12"/>
  <c r="AE7113" i="12"/>
  <c r="AH7112" i="12"/>
  <c r="AG7112" i="12"/>
  <c r="AF7112" i="12"/>
  <c r="AE7112" i="12"/>
  <c r="AH7111" i="12"/>
  <c r="AG7111" i="12"/>
  <c r="AF7111" i="12"/>
  <c r="AE7111" i="12"/>
  <c r="AH7110" i="12"/>
  <c r="AG7110" i="12"/>
  <c r="AF7110" i="12"/>
  <c r="AE7110" i="12"/>
  <c r="AH7109" i="12"/>
  <c r="AG7109" i="12"/>
  <c r="AF7109" i="12"/>
  <c r="AE7109" i="12"/>
  <c r="AH7108" i="12"/>
  <c r="AG7108" i="12"/>
  <c r="AF7108" i="12"/>
  <c r="AE7108" i="12"/>
  <c r="AH7107" i="12"/>
  <c r="AG7107" i="12"/>
  <c r="AF7107" i="12"/>
  <c r="AE7107" i="12"/>
  <c r="AH7106" i="12"/>
  <c r="AG7106" i="12"/>
  <c r="AF7106" i="12"/>
  <c r="AE7106" i="12"/>
  <c r="AH7105" i="12"/>
  <c r="AG7105" i="12"/>
  <c r="AF7105" i="12"/>
  <c r="AE7105" i="12"/>
  <c r="AH7104" i="12"/>
  <c r="AG7104" i="12"/>
  <c r="AF7104" i="12"/>
  <c r="AE7104" i="12"/>
  <c r="AH7103" i="12"/>
  <c r="AG7103" i="12"/>
  <c r="AF7103" i="12"/>
  <c r="AE7103" i="12"/>
  <c r="AH7102" i="12"/>
  <c r="AG7102" i="12"/>
  <c r="AF7102" i="12"/>
  <c r="AE7102" i="12"/>
  <c r="AH7101" i="12"/>
  <c r="AG7101" i="12"/>
  <c r="AF7101" i="12"/>
  <c r="AE7101" i="12"/>
  <c r="AH7100" i="12"/>
  <c r="AG7100" i="12"/>
  <c r="AF7100" i="12"/>
  <c r="AE7100" i="12"/>
  <c r="AH7099" i="12"/>
  <c r="AG7099" i="12"/>
  <c r="AF7099" i="12"/>
  <c r="AE7099" i="12"/>
  <c r="AH7098" i="12"/>
  <c r="AG7098" i="12"/>
  <c r="AF7098" i="12"/>
  <c r="AE7098" i="12"/>
  <c r="AH7097" i="12"/>
  <c r="AG7097" i="12"/>
  <c r="AF7097" i="12"/>
  <c r="AE7097" i="12"/>
  <c r="AH7096" i="12"/>
  <c r="AG7096" i="12"/>
  <c r="AF7096" i="12"/>
  <c r="AE7096" i="12"/>
  <c r="AH7095" i="12"/>
  <c r="AG7095" i="12"/>
  <c r="AF7095" i="12"/>
  <c r="AE7095" i="12"/>
  <c r="AH7094" i="12"/>
  <c r="AG7094" i="12"/>
  <c r="AF7094" i="12"/>
  <c r="AE7094" i="12"/>
  <c r="AH7093" i="12"/>
  <c r="AG7093" i="12"/>
  <c r="AF7093" i="12"/>
  <c r="AE7093" i="12"/>
  <c r="AH7092" i="12"/>
  <c r="AG7092" i="12"/>
  <c r="AF7092" i="12"/>
  <c r="AE7092" i="12"/>
  <c r="AH7091" i="12"/>
  <c r="AG7091" i="12"/>
  <c r="AF7091" i="12"/>
  <c r="AE7091" i="12"/>
  <c r="AH7090" i="12"/>
  <c r="AG7090" i="12"/>
  <c r="AF7090" i="12"/>
  <c r="AE7090" i="12"/>
  <c r="AH7089" i="12"/>
  <c r="AG7089" i="12"/>
  <c r="AF7089" i="12"/>
  <c r="AE7089" i="12"/>
  <c r="AH7088" i="12"/>
  <c r="AG7088" i="12"/>
  <c r="AF7088" i="12"/>
  <c r="AE7088" i="12"/>
  <c r="AH7087" i="12"/>
  <c r="AG7087" i="12"/>
  <c r="AF7087" i="12"/>
  <c r="AE7087" i="12"/>
  <c r="AH7086" i="12"/>
  <c r="AG7086" i="12"/>
  <c r="AF7086" i="12"/>
  <c r="AE7086" i="12"/>
  <c r="AH7085" i="12"/>
  <c r="AG7085" i="12"/>
  <c r="AF7085" i="12"/>
  <c r="AE7085" i="12"/>
  <c r="AH7084" i="12"/>
  <c r="AG7084" i="12"/>
  <c r="AF7084" i="12"/>
  <c r="AE7084" i="12"/>
  <c r="AH7083" i="12"/>
  <c r="AG7083" i="12"/>
  <c r="AF7083" i="12"/>
  <c r="AE7083" i="12"/>
  <c r="AH7082" i="12"/>
  <c r="AG7082" i="12"/>
  <c r="AF7082" i="12"/>
  <c r="AE7082" i="12"/>
  <c r="AH7081" i="12"/>
  <c r="AG7081" i="12"/>
  <c r="AF7081" i="12"/>
  <c r="AE7081" i="12"/>
  <c r="AH7080" i="12"/>
  <c r="AG7080" i="12"/>
  <c r="AF7080" i="12"/>
  <c r="AE7080" i="12"/>
  <c r="AH7079" i="12"/>
  <c r="AG7079" i="12"/>
  <c r="AF7079" i="12"/>
  <c r="AE7079" i="12"/>
  <c r="AH7078" i="12"/>
  <c r="AG7078" i="12"/>
  <c r="AF7078" i="12"/>
  <c r="AE7078" i="12"/>
  <c r="AH7077" i="12"/>
  <c r="AG7077" i="12"/>
  <c r="AF7077" i="12"/>
  <c r="AE7077" i="12"/>
  <c r="AH7076" i="12"/>
  <c r="AG7076" i="12"/>
  <c r="AF7076" i="12"/>
  <c r="AE7076" i="12"/>
  <c r="AH7075" i="12"/>
  <c r="AG7075" i="12"/>
  <c r="AF7075" i="12"/>
  <c r="AE7075" i="12"/>
  <c r="AH7074" i="12"/>
  <c r="AG7074" i="12"/>
  <c r="AF7074" i="12"/>
  <c r="AE7074" i="12"/>
  <c r="AH7073" i="12"/>
  <c r="AG7073" i="12"/>
  <c r="AF7073" i="12"/>
  <c r="AE7073" i="12"/>
  <c r="AH7072" i="12"/>
  <c r="AG7072" i="12"/>
  <c r="AF7072" i="12"/>
  <c r="AE7072" i="12"/>
  <c r="AH7071" i="12"/>
  <c r="AG7071" i="12"/>
  <c r="AF7071" i="12"/>
  <c r="AE7071" i="12"/>
  <c r="AH7070" i="12"/>
  <c r="AG7070" i="12"/>
  <c r="AF7070" i="12"/>
  <c r="AE7070" i="12"/>
  <c r="AH7069" i="12"/>
  <c r="AG7069" i="12"/>
  <c r="AF7069" i="12"/>
  <c r="AE7069" i="12"/>
  <c r="AH7068" i="12"/>
  <c r="AG7068" i="12"/>
  <c r="AF7068" i="12"/>
  <c r="AE7068" i="12"/>
  <c r="AH7067" i="12"/>
  <c r="AG7067" i="12"/>
  <c r="AF7067" i="12"/>
  <c r="AE7067" i="12"/>
  <c r="AH7066" i="12"/>
  <c r="AG7066" i="12"/>
  <c r="AF7066" i="12"/>
  <c r="AE7066" i="12"/>
  <c r="AH7065" i="12"/>
  <c r="AG7065" i="12"/>
  <c r="AF7065" i="12"/>
  <c r="AE7065" i="12"/>
  <c r="AH7064" i="12"/>
  <c r="AG7064" i="12"/>
  <c r="AF7064" i="12"/>
  <c r="AE7064" i="12"/>
  <c r="AH7063" i="12"/>
  <c r="AG7063" i="12"/>
  <c r="AF7063" i="12"/>
  <c r="AE7063" i="12"/>
  <c r="AH7062" i="12"/>
  <c r="AG7062" i="12"/>
  <c r="AF7062" i="12"/>
  <c r="AE7062" i="12"/>
  <c r="AH7061" i="12"/>
  <c r="AG7061" i="12"/>
  <c r="AF7061" i="12"/>
  <c r="AE7061" i="12"/>
  <c r="AH7060" i="12"/>
  <c r="AG7060" i="12"/>
  <c r="AF7060" i="12"/>
  <c r="AE7060" i="12"/>
  <c r="AH7059" i="12"/>
  <c r="AG7059" i="12"/>
  <c r="AF7059" i="12"/>
  <c r="AE7059" i="12"/>
  <c r="AH7058" i="12"/>
  <c r="AG7058" i="12"/>
  <c r="AF7058" i="12"/>
  <c r="AE7058" i="12"/>
  <c r="AH7057" i="12"/>
  <c r="AG7057" i="12"/>
  <c r="AF7057" i="12"/>
  <c r="AE7057" i="12"/>
  <c r="AH7056" i="12"/>
  <c r="AG7056" i="12"/>
  <c r="AF7056" i="12"/>
  <c r="AE7056" i="12"/>
  <c r="AH7055" i="12"/>
  <c r="AG7055" i="12"/>
  <c r="AF7055" i="12"/>
  <c r="AE7055" i="12"/>
  <c r="AH7054" i="12"/>
  <c r="AG7054" i="12"/>
  <c r="AF7054" i="12"/>
  <c r="AE7054" i="12"/>
  <c r="AH7053" i="12"/>
  <c r="AG7053" i="12"/>
  <c r="AF7053" i="12"/>
  <c r="AE7053" i="12"/>
  <c r="AH7052" i="12"/>
  <c r="AG7052" i="12"/>
  <c r="AF7052" i="12"/>
  <c r="AE7052" i="12"/>
  <c r="AH7051" i="12"/>
  <c r="AG7051" i="12"/>
  <c r="AF7051" i="12"/>
  <c r="AE7051" i="12"/>
  <c r="AH7050" i="12"/>
  <c r="AG7050" i="12"/>
  <c r="AF7050" i="12"/>
  <c r="AE7050" i="12"/>
  <c r="AH7049" i="12"/>
  <c r="AG7049" i="12"/>
  <c r="AF7049" i="12"/>
  <c r="AE7049" i="12"/>
  <c r="AH7048" i="12"/>
  <c r="AG7048" i="12"/>
  <c r="AF7048" i="12"/>
  <c r="AE7048" i="12"/>
  <c r="AH7047" i="12"/>
  <c r="AG7047" i="12"/>
  <c r="AF7047" i="12"/>
  <c r="AE7047" i="12"/>
  <c r="AH7046" i="12"/>
  <c r="AG7046" i="12"/>
  <c r="AF7046" i="12"/>
  <c r="AE7046" i="12"/>
  <c r="AH7045" i="12"/>
  <c r="AG7045" i="12"/>
  <c r="AF7045" i="12"/>
  <c r="AE7045" i="12"/>
  <c r="AH7044" i="12"/>
  <c r="AG7044" i="12"/>
  <c r="AF7044" i="12"/>
  <c r="AE7044" i="12"/>
  <c r="AH7043" i="12"/>
  <c r="AG7043" i="12"/>
  <c r="AF7043" i="12"/>
  <c r="AE7043" i="12"/>
  <c r="AH7042" i="12"/>
  <c r="AG7042" i="12"/>
  <c r="AF7042" i="12"/>
  <c r="AE7042" i="12"/>
  <c r="AH7041" i="12"/>
  <c r="AG7041" i="12"/>
  <c r="AF7041" i="12"/>
  <c r="AE7041" i="12"/>
  <c r="AH7040" i="12"/>
  <c r="AG7040" i="12"/>
  <c r="AF7040" i="12"/>
  <c r="AE7040" i="12"/>
  <c r="AH7039" i="12"/>
  <c r="AG7039" i="12"/>
  <c r="AF7039" i="12"/>
  <c r="AE7039" i="12"/>
  <c r="AH7038" i="12"/>
  <c r="AG7038" i="12"/>
  <c r="AF7038" i="12"/>
  <c r="AE7038" i="12"/>
  <c r="AH7037" i="12"/>
  <c r="AG7037" i="12"/>
  <c r="AF7037" i="12"/>
  <c r="AE7037" i="12"/>
  <c r="AH7036" i="12"/>
  <c r="AG7036" i="12"/>
  <c r="AF7036" i="12"/>
  <c r="AE7036" i="12"/>
  <c r="AH7035" i="12"/>
  <c r="AG7035" i="12"/>
  <c r="AF7035" i="12"/>
  <c r="AE7035" i="12"/>
  <c r="AH7034" i="12"/>
  <c r="AG7034" i="12"/>
  <c r="AF7034" i="12"/>
  <c r="AE7034" i="12"/>
  <c r="AH7033" i="12"/>
  <c r="AG7033" i="12"/>
  <c r="AF7033" i="12"/>
  <c r="AE7033" i="12"/>
  <c r="AH7032" i="12"/>
  <c r="AG7032" i="12"/>
  <c r="AF7032" i="12"/>
  <c r="AE7032" i="12"/>
  <c r="AH7031" i="12"/>
  <c r="AG7031" i="12"/>
  <c r="AF7031" i="12"/>
  <c r="AE7031" i="12"/>
  <c r="AH7030" i="12"/>
  <c r="AG7030" i="12"/>
  <c r="AF7030" i="12"/>
  <c r="AE7030" i="12"/>
  <c r="AH7029" i="12"/>
  <c r="AG7029" i="12"/>
  <c r="AF7029" i="12"/>
  <c r="AE7029" i="12"/>
  <c r="AH7028" i="12"/>
  <c r="AG7028" i="12"/>
  <c r="AF7028" i="12"/>
  <c r="AE7028" i="12"/>
  <c r="AH7027" i="12"/>
  <c r="AG7027" i="12"/>
  <c r="AF7027" i="12"/>
  <c r="AE7027" i="12"/>
  <c r="AH7026" i="12"/>
  <c r="AG7026" i="12"/>
  <c r="AF7026" i="12"/>
  <c r="AE7026" i="12"/>
  <c r="AH7025" i="12"/>
  <c r="AG7025" i="12"/>
  <c r="AF7025" i="12"/>
  <c r="AE7025" i="12"/>
  <c r="AH7024" i="12"/>
  <c r="AG7024" i="12"/>
  <c r="AF7024" i="12"/>
  <c r="AE7024" i="12"/>
  <c r="AH7023" i="12"/>
  <c r="AG7023" i="12"/>
  <c r="AF7023" i="12"/>
  <c r="AE7023" i="12"/>
  <c r="AH7022" i="12"/>
  <c r="AG7022" i="12"/>
  <c r="AF7022" i="12"/>
  <c r="AE7022" i="12"/>
  <c r="AH7021" i="12"/>
  <c r="AG7021" i="12"/>
  <c r="AF7021" i="12"/>
  <c r="AE7021" i="12"/>
  <c r="AH7020" i="12"/>
  <c r="AG7020" i="12"/>
  <c r="AF7020" i="12"/>
  <c r="AE7020" i="12"/>
  <c r="AH7019" i="12"/>
  <c r="AG7019" i="12"/>
  <c r="AF7019" i="12"/>
  <c r="AE7019" i="12"/>
  <c r="AH7018" i="12"/>
  <c r="AG7018" i="12"/>
  <c r="AF7018" i="12"/>
  <c r="AE7018" i="12"/>
  <c r="AH7017" i="12"/>
  <c r="AG7017" i="12"/>
  <c r="AF7017" i="12"/>
  <c r="AE7017" i="12"/>
  <c r="AH7016" i="12"/>
  <c r="AG7016" i="12"/>
  <c r="AF7016" i="12"/>
  <c r="AE7016" i="12"/>
  <c r="AH7015" i="12"/>
  <c r="AG7015" i="12"/>
  <c r="AF7015" i="12"/>
  <c r="AE7015" i="12"/>
  <c r="AH7014" i="12"/>
  <c r="AG7014" i="12"/>
  <c r="AF7014" i="12"/>
  <c r="AE7014" i="12"/>
  <c r="AH7013" i="12"/>
  <c r="AG7013" i="12"/>
  <c r="AF7013" i="12"/>
  <c r="AE7013" i="12"/>
  <c r="AH7012" i="12"/>
  <c r="AG7012" i="12"/>
  <c r="AF7012" i="12"/>
  <c r="AE7012" i="12"/>
  <c r="AH7011" i="12"/>
  <c r="AG7011" i="12"/>
  <c r="AF7011" i="12"/>
  <c r="AE7011" i="12"/>
  <c r="AH7010" i="12"/>
  <c r="AG7010" i="12"/>
  <c r="AF7010" i="12"/>
  <c r="AE7010" i="12"/>
  <c r="AH7009" i="12"/>
  <c r="AG7009" i="12"/>
  <c r="AF7009" i="12"/>
  <c r="AE7009" i="12"/>
  <c r="AH7008" i="12"/>
  <c r="AG7008" i="12"/>
  <c r="AF7008" i="12"/>
  <c r="AE7008" i="12"/>
  <c r="AH7007" i="12"/>
  <c r="AG7007" i="12"/>
  <c r="AF7007" i="12"/>
  <c r="AE7007" i="12"/>
  <c r="AH7006" i="12"/>
  <c r="AG7006" i="12"/>
  <c r="AF7006" i="12"/>
  <c r="AE7006" i="12"/>
  <c r="AH7005" i="12"/>
  <c r="AG7005" i="12"/>
  <c r="AF7005" i="12"/>
  <c r="AE7005" i="12"/>
  <c r="AH7004" i="12"/>
  <c r="AG7004" i="12"/>
  <c r="AF7004" i="12"/>
  <c r="AE7004" i="12"/>
  <c r="AH7003" i="12"/>
  <c r="AG7003" i="12"/>
  <c r="AF7003" i="12"/>
  <c r="AE7003" i="12"/>
  <c r="AH7002" i="12"/>
  <c r="AG7002" i="12"/>
  <c r="AF7002" i="12"/>
  <c r="AE7002" i="12"/>
  <c r="AH7001" i="12"/>
  <c r="AG7001" i="12"/>
  <c r="AF7001" i="12"/>
  <c r="AE7001" i="12"/>
  <c r="AH7000" i="12"/>
  <c r="AG7000" i="12"/>
  <c r="AF7000" i="12"/>
  <c r="AE7000" i="12"/>
  <c r="AH6999" i="12"/>
  <c r="AG6999" i="12"/>
  <c r="AF6999" i="12"/>
  <c r="AE6999" i="12"/>
  <c r="AH6998" i="12"/>
  <c r="AG6998" i="12"/>
  <c r="AF6998" i="12"/>
  <c r="AE6998" i="12"/>
  <c r="AH6997" i="12"/>
  <c r="AG6997" i="12"/>
  <c r="AF6997" i="12"/>
  <c r="AE6997" i="12"/>
  <c r="AH6996" i="12"/>
  <c r="AG6996" i="12"/>
  <c r="AF6996" i="12"/>
  <c r="AE6996" i="12"/>
  <c r="AH6995" i="12"/>
  <c r="AG6995" i="12"/>
  <c r="AF6995" i="12"/>
  <c r="AE6995" i="12"/>
  <c r="AH6994" i="12"/>
  <c r="AG6994" i="12"/>
  <c r="AF6994" i="12"/>
  <c r="AE6994" i="12"/>
  <c r="AH6993" i="12"/>
  <c r="AG6993" i="12"/>
  <c r="AF6993" i="12"/>
  <c r="AE6993" i="12"/>
  <c r="AH6992" i="12"/>
  <c r="AG6992" i="12"/>
  <c r="AF6992" i="12"/>
  <c r="AE6992" i="12"/>
  <c r="AH6991" i="12"/>
  <c r="AG6991" i="12"/>
  <c r="AF6991" i="12"/>
  <c r="AE6991" i="12"/>
  <c r="AH6990" i="12"/>
  <c r="AG6990" i="12"/>
  <c r="AF6990" i="12"/>
  <c r="AE6990" i="12"/>
  <c r="AH6989" i="12"/>
  <c r="AG6989" i="12"/>
  <c r="AF6989" i="12"/>
  <c r="AE6989" i="12"/>
  <c r="AH6988" i="12"/>
  <c r="AG6988" i="12"/>
  <c r="AF6988" i="12"/>
  <c r="AE6988" i="12"/>
  <c r="AH6987" i="12"/>
  <c r="AG6987" i="12"/>
  <c r="AF6987" i="12"/>
  <c r="AE6987" i="12"/>
  <c r="AH6986" i="12"/>
  <c r="AG6986" i="12"/>
  <c r="AF6986" i="12"/>
  <c r="AE6986" i="12"/>
  <c r="AH6985" i="12"/>
  <c r="AG6985" i="12"/>
  <c r="AF6985" i="12"/>
  <c r="AE6985" i="12"/>
  <c r="AH6984" i="12"/>
  <c r="AG6984" i="12"/>
  <c r="AF6984" i="12"/>
  <c r="AE6984" i="12"/>
  <c r="AH6983" i="12"/>
  <c r="AG6983" i="12"/>
  <c r="AF6983" i="12"/>
  <c r="AE6983" i="12"/>
  <c r="AH6982" i="12"/>
  <c r="AG6982" i="12"/>
  <c r="AF6982" i="12"/>
  <c r="AE6982" i="12"/>
  <c r="AH6981" i="12"/>
  <c r="AG6981" i="12"/>
  <c r="AF6981" i="12"/>
  <c r="AE6981" i="12"/>
  <c r="AH6980" i="12"/>
  <c r="AG6980" i="12"/>
  <c r="AF6980" i="12"/>
  <c r="AE6980" i="12"/>
  <c r="AH6979" i="12"/>
  <c r="AG6979" i="12"/>
  <c r="AF6979" i="12"/>
  <c r="AE6979" i="12"/>
  <c r="AH6978" i="12"/>
  <c r="AG6978" i="12"/>
  <c r="AF6978" i="12"/>
  <c r="AE6978" i="12"/>
  <c r="AH6977" i="12"/>
  <c r="AG6977" i="12"/>
  <c r="AF6977" i="12"/>
  <c r="AE6977" i="12"/>
  <c r="AH6976" i="12"/>
  <c r="AG6976" i="12"/>
  <c r="AF6976" i="12"/>
  <c r="AE6976" i="12"/>
  <c r="AH6975" i="12"/>
  <c r="AG6975" i="12"/>
  <c r="AF6975" i="12"/>
  <c r="AE6975" i="12"/>
  <c r="AH6974" i="12"/>
  <c r="AG6974" i="12"/>
  <c r="AF6974" i="12"/>
  <c r="AE6974" i="12"/>
  <c r="AH6973" i="12"/>
  <c r="AG6973" i="12"/>
  <c r="AF6973" i="12"/>
  <c r="AE6973" i="12"/>
  <c r="AH6972" i="12"/>
  <c r="AG6972" i="12"/>
  <c r="AF6972" i="12"/>
  <c r="AE6972" i="12"/>
  <c r="AH6971" i="12"/>
  <c r="AG6971" i="12"/>
  <c r="AF6971" i="12"/>
  <c r="AE6971" i="12"/>
  <c r="AH6970" i="12"/>
  <c r="AG6970" i="12"/>
  <c r="AF6970" i="12"/>
  <c r="AE6970" i="12"/>
  <c r="AH6969" i="12"/>
  <c r="AG6969" i="12"/>
  <c r="AF6969" i="12"/>
  <c r="AE6969" i="12"/>
  <c r="AH6968" i="12"/>
  <c r="AG6968" i="12"/>
  <c r="AF6968" i="12"/>
  <c r="AE6968" i="12"/>
  <c r="AH6967" i="12"/>
  <c r="AG6967" i="12"/>
  <c r="AF6967" i="12"/>
  <c r="AE6967" i="12"/>
  <c r="AH6966" i="12"/>
  <c r="AG6966" i="12"/>
  <c r="AF6966" i="12"/>
  <c r="AE6966" i="12"/>
  <c r="AH6965" i="12"/>
  <c r="AG6965" i="12"/>
  <c r="AF6965" i="12"/>
  <c r="AE6965" i="12"/>
  <c r="AH6964" i="12"/>
  <c r="AG6964" i="12"/>
  <c r="AF6964" i="12"/>
  <c r="AE6964" i="12"/>
  <c r="AH6963" i="12"/>
  <c r="AG6963" i="12"/>
  <c r="AF6963" i="12"/>
  <c r="AE6963" i="12"/>
  <c r="AH6962" i="12"/>
  <c r="AG6962" i="12"/>
  <c r="AF6962" i="12"/>
  <c r="AE6962" i="12"/>
  <c r="AH6961" i="12"/>
  <c r="AG6961" i="12"/>
  <c r="AF6961" i="12"/>
  <c r="AE6961" i="12"/>
  <c r="AH6960" i="12"/>
  <c r="AG6960" i="12"/>
  <c r="AF6960" i="12"/>
  <c r="AE6960" i="12"/>
  <c r="AH6959" i="12"/>
  <c r="AG6959" i="12"/>
  <c r="AF6959" i="12"/>
  <c r="AE6959" i="12"/>
  <c r="AH6958" i="12"/>
  <c r="AG6958" i="12"/>
  <c r="AF6958" i="12"/>
  <c r="AE6958" i="12"/>
  <c r="AH6957" i="12"/>
  <c r="AG6957" i="12"/>
  <c r="AF6957" i="12"/>
  <c r="AE6957" i="12"/>
  <c r="AH6956" i="12"/>
  <c r="AG6956" i="12"/>
  <c r="AF6956" i="12"/>
  <c r="AE6956" i="12"/>
  <c r="AH6955" i="12"/>
  <c r="AG6955" i="12"/>
  <c r="AF6955" i="12"/>
  <c r="AE6955" i="12"/>
  <c r="AH6954" i="12"/>
  <c r="AG6954" i="12"/>
  <c r="AF6954" i="12"/>
  <c r="AE6954" i="12"/>
  <c r="AH6953" i="12"/>
  <c r="AG6953" i="12"/>
  <c r="AF6953" i="12"/>
  <c r="AE6953" i="12"/>
  <c r="AH6952" i="12"/>
  <c r="AG6952" i="12"/>
  <c r="AF6952" i="12"/>
  <c r="AE6952" i="12"/>
  <c r="AH6951" i="12"/>
  <c r="AG6951" i="12"/>
  <c r="AF6951" i="12"/>
  <c r="AE6951" i="12"/>
  <c r="AH6950" i="12"/>
  <c r="AG6950" i="12"/>
  <c r="AF6950" i="12"/>
  <c r="AE6950" i="12"/>
  <c r="AH6949" i="12"/>
  <c r="AG6949" i="12"/>
  <c r="AF6949" i="12"/>
  <c r="AE6949" i="12"/>
  <c r="AH6948" i="12"/>
  <c r="AG6948" i="12"/>
  <c r="AF6948" i="12"/>
  <c r="AE6948" i="12"/>
  <c r="AH6947" i="12"/>
  <c r="AG6947" i="12"/>
  <c r="AF6947" i="12"/>
  <c r="AE6947" i="12"/>
  <c r="AH6946" i="12"/>
  <c r="AG6946" i="12"/>
  <c r="AF6946" i="12"/>
  <c r="AE6946" i="12"/>
  <c r="AH6945" i="12"/>
  <c r="AG6945" i="12"/>
  <c r="AF6945" i="12"/>
  <c r="AE6945" i="12"/>
  <c r="AH6944" i="12"/>
  <c r="AG6944" i="12"/>
  <c r="AF6944" i="12"/>
  <c r="AE6944" i="12"/>
  <c r="AH6943" i="12"/>
  <c r="AG6943" i="12"/>
  <c r="AF6943" i="12"/>
  <c r="AE6943" i="12"/>
  <c r="AH6942" i="12"/>
  <c r="AG6942" i="12"/>
  <c r="AF6942" i="12"/>
  <c r="AE6942" i="12"/>
  <c r="AH6941" i="12"/>
  <c r="AG6941" i="12"/>
  <c r="AF6941" i="12"/>
  <c r="AE6941" i="12"/>
  <c r="AH6940" i="12"/>
  <c r="AG6940" i="12"/>
  <c r="AF6940" i="12"/>
  <c r="AE6940" i="12"/>
  <c r="AH6939" i="12"/>
  <c r="AG6939" i="12"/>
  <c r="AF6939" i="12"/>
  <c r="AE6939" i="12"/>
  <c r="AH6938" i="12"/>
  <c r="AG6938" i="12"/>
  <c r="AF6938" i="12"/>
  <c r="AE6938" i="12"/>
  <c r="AH6937" i="12"/>
  <c r="AG6937" i="12"/>
  <c r="AF6937" i="12"/>
  <c r="AE6937" i="12"/>
  <c r="AH6936" i="12"/>
  <c r="AG6936" i="12"/>
  <c r="AF6936" i="12"/>
  <c r="AE6936" i="12"/>
  <c r="AH6935" i="12"/>
  <c r="AG6935" i="12"/>
  <c r="AF6935" i="12"/>
  <c r="AE6935" i="12"/>
  <c r="AH6934" i="12"/>
  <c r="AG6934" i="12"/>
  <c r="AF6934" i="12"/>
  <c r="AE6934" i="12"/>
  <c r="AH6933" i="12"/>
  <c r="AG6933" i="12"/>
  <c r="AF6933" i="12"/>
  <c r="AE6933" i="12"/>
  <c r="AH6932" i="12"/>
  <c r="AG6932" i="12"/>
  <c r="AF6932" i="12"/>
  <c r="AE6932" i="12"/>
  <c r="AH6931" i="12"/>
  <c r="AG6931" i="12"/>
  <c r="AF6931" i="12"/>
  <c r="AE6931" i="12"/>
  <c r="AH6930" i="12"/>
  <c r="AG6930" i="12"/>
  <c r="AF6930" i="12"/>
  <c r="AE6930" i="12"/>
  <c r="AH6929" i="12"/>
  <c r="AG6929" i="12"/>
  <c r="AF6929" i="12"/>
  <c r="AE6929" i="12"/>
  <c r="AH6928" i="12"/>
  <c r="AG6928" i="12"/>
  <c r="AF6928" i="12"/>
  <c r="AE6928" i="12"/>
  <c r="AH6927" i="12"/>
  <c r="AG6927" i="12"/>
  <c r="AF6927" i="12"/>
  <c r="AE6927" i="12"/>
  <c r="AH6926" i="12"/>
  <c r="AG6926" i="12"/>
  <c r="AF6926" i="12"/>
  <c r="AE6926" i="12"/>
  <c r="AH6925" i="12"/>
  <c r="AG6925" i="12"/>
  <c r="AF6925" i="12"/>
  <c r="AE6925" i="12"/>
  <c r="AH6924" i="12"/>
  <c r="AG6924" i="12"/>
  <c r="AF6924" i="12"/>
  <c r="AE6924" i="12"/>
  <c r="AH6923" i="12"/>
  <c r="AG6923" i="12"/>
  <c r="AF6923" i="12"/>
  <c r="AE6923" i="12"/>
  <c r="AH6922" i="12"/>
  <c r="AG6922" i="12"/>
  <c r="AF6922" i="12"/>
  <c r="AE6922" i="12"/>
  <c r="AH6921" i="12"/>
  <c r="AG6921" i="12"/>
  <c r="AF6921" i="12"/>
  <c r="AE6921" i="12"/>
  <c r="AH6920" i="12"/>
  <c r="AG6920" i="12"/>
  <c r="AF6920" i="12"/>
  <c r="AE6920" i="12"/>
  <c r="AH6919" i="12"/>
  <c r="AG6919" i="12"/>
  <c r="AF6919" i="12"/>
  <c r="AE6919" i="12"/>
  <c r="AH6918" i="12"/>
  <c r="AG6918" i="12"/>
  <c r="AF6918" i="12"/>
  <c r="AE6918" i="12"/>
  <c r="AH6917" i="12"/>
  <c r="AG6917" i="12"/>
  <c r="AF6917" i="12"/>
  <c r="AE6917" i="12"/>
  <c r="AH6916" i="12"/>
  <c r="AG6916" i="12"/>
  <c r="AF6916" i="12"/>
  <c r="AE6916" i="12"/>
  <c r="AH6915" i="12"/>
  <c r="AG6915" i="12"/>
  <c r="AF6915" i="12"/>
  <c r="AE6915" i="12"/>
  <c r="AH6914" i="12"/>
  <c r="AG6914" i="12"/>
  <c r="AF6914" i="12"/>
  <c r="AE6914" i="12"/>
  <c r="AH6913" i="12"/>
  <c r="AG6913" i="12"/>
  <c r="AF6913" i="12"/>
  <c r="AE6913" i="12"/>
  <c r="AH6912" i="12"/>
  <c r="AG6912" i="12"/>
  <c r="AF6912" i="12"/>
  <c r="AE6912" i="12"/>
  <c r="AH6911" i="12"/>
  <c r="AG6911" i="12"/>
  <c r="AF6911" i="12"/>
  <c r="AE6911" i="12"/>
  <c r="AH6910" i="12"/>
  <c r="AG6910" i="12"/>
  <c r="AF6910" i="12"/>
  <c r="AE6910" i="12"/>
  <c r="AH6909" i="12"/>
  <c r="AG6909" i="12"/>
  <c r="AF6909" i="12"/>
  <c r="AE6909" i="12"/>
  <c r="AH6908" i="12"/>
  <c r="AG6908" i="12"/>
  <c r="AF6908" i="12"/>
  <c r="AE6908" i="12"/>
  <c r="AH6907" i="12"/>
  <c r="AG6907" i="12"/>
  <c r="AF6907" i="12"/>
  <c r="AE6907" i="12"/>
  <c r="AH6906" i="12"/>
  <c r="AG6906" i="12"/>
  <c r="AF6906" i="12"/>
  <c r="AE6906" i="12"/>
  <c r="AH6905" i="12"/>
  <c r="AG6905" i="12"/>
  <c r="AF6905" i="12"/>
  <c r="AE6905" i="12"/>
  <c r="AH6904" i="12"/>
  <c r="AG6904" i="12"/>
  <c r="AF6904" i="12"/>
  <c r="AE6904" i="12"/>
  <c r="AH6903" i="12"/>
  <c r="AG6903" i="12"/>
  <c r="AF6903" i="12"/>
  <c r="AE6903" i="12"/>
  <c r="AH6902" i="12"/>
  <c r="AG6902" i="12"/>
  <c r="AF6902" i="12"/>
  <c r="AE6902" i="12"/>
  <c r="AH6901" i="12"/>
  <c r="AG6901" i="12"/>
  <c r="AF6901" i="12"/>
  <c r="AE6901" i="12"/>
  <c r="AH6900" i="12"/>
  <c r="AG6900" i="12"/>
  <c r="AF6900" i="12"/>
  <c r="AE6900" i="12"/>
  <c r="AH6899" i="12"/>
  <c r="AG6899" i="12"/>
  <c r="AF6899" i="12"/>
  <c r="AE6899" i="12"/>
  <c r="AH6898" i="12"/>
  <c r="AG6898" i="12"/>
  <c r="AF6898" i="12"/>
  <c r="AE6898" i="12"/>
  <c r="AH6897" i="12"/>
  <c r="AG6897" i="12"/>
  <c r="AF6897" i="12"/>
  <c r="AE6897" i="12"/>
  <c r="AH6896" i="12"/>
  <c r="AG6896" i="12"/>
  <c r="AF6896" i="12"/>
  <c r="AE6896" i="12"/>
  <c r="AH6895" i="12"/>
  <c r="AG6895" i="12"/>
  <c r="AF6895" i="12"/>
  <c r="AE6895" i="12"/>
  <c r="AH6894" i="12"/>
  <c r="AG6894" i="12"/>
  <c r="AF6894" i="12"/>
  <c r="AE6894" i="12"/>
  <c r="AH6893" i="12"/>
  <c r="AG6893" i="12"/>
  <c r="AF6893" i="12"/>
  <c r="AE6893" i="12"/>
  <c r="AH6892" i="12"/>
  <c r="AG6892" i="12"/>
  <c r="AF6892" i="12"/>
  <c r="AE6892" i="12"/>
  <c r="AH6891" i="12"/>
  <c r="AG6891" i="12"/>
  <c r="AF6891" i="12"/>
  <c r="AE6891" i="12"/>
  <c r="AH6890" i="12"/>
  <c r="AG6890" i="12"/>
  <c r="AF6890" i="12"/>
  <c r="AE6890" i="12"/>
  <c r="AH6889" i="12"/>
  <c r="AG6889" i="12"/>
  <c r="AF6889" i="12"/>
  <c r="AE6889" i="12"/>
  <c r="AH6888" i="12"/>
  <c r="AG6888" i="12"/>
  <c r="AF6888" i="12"/>
  <c r="AE6888" i="12"/>
  <c r="AH6887" i="12"/>
  <c r="AG6887" i="12"/>
  <c r="AF6887" i="12"/>
  <c r="AE6887" i="12"/>
  <c r="AH6886" i="12"/>
  <c r="AG6886" i="12"/>
  <c r="AF6886" i="12"/>
  <c r="AE6886" i="12"/>
  <c r="AH6885" i="12"/>
  <c r="AG6885" i="12"/>
  <c r="AF6885" i="12"/>
  <c r="AE6885" i="12"/>
  <c r="AH6884" i="12"/>
  <c r="AG6884" i="12"/>
  <c r="AF6884" i="12"/>
  <c r="AE6884" i="12"/>
  <c r="AH6883" i="12"/>
  <c r="AG6883" i="12"/>
  <c r="AF6883" i="12"/>
  <c r="AE6883" i="12"/>
  <c r="AH6882" i="12"/>
  <c r="AG6882" i="12"/>
  <c r="AF6882" i="12"/>
  <c r="AE6882" i="12"/>
  <c r="AH6881" i="12"/>
  <c r="AG6881" i="12"/>
  <c r="AF6881" i="12"/>
  <c r="AE6881" i="12"/>
  <c r="AH6880" i="12"/>
  <c r="AG6880" i="12"/>
  <c r="AF6880" i="12"/>
  <c r="AE6880" i="12"/>
  <c r="AH6879" i="12"/>
  <c r="AG6879" i="12"/>
  <c r="AF6879" i="12"/>
  <c r="AE6879" i="12"/>
  <c r="AH6878" i="12"/>
  <c r="AG6878" i="12"/>
  <c r="AF6878" i="12"/>
  <c r="AE6878" i="12"/>
  <c r="AH6877" i="12"/>
  <c r="AG6877" i="12"/>
  <c r="AF6877" i="12"/>
  <c r="AE6877" i="12"/>
  <c r="AH6876" i="12"/>
  <c r="AG6876" i="12"/>
  <c r="AF6876" i="12"/>
  <c r="AE6876" i="12"/>
  <c r="AH6875" i="12"/>
  <c r="AG6875" i="12"/>
  <c r="AF6875" i="12"/>
  <c r="AE6875" i="12"/>
  <c r="AH6874" i="12"/>
  <c r="AG6874" i="12"/>
  <c r="AF6874" i="12"/>
  <c r="AE6874" i="12"/>
  <c r="AH6873" i="12"/>
  <c r="AG6873" i="12"/>
  <c r="AF6873" i="12"/>
  <c r="AE6873" i="12"/>
  <c r="AH6872" i="12"/>
  <c r="AG6872" i="12"/>
  <c r="AF6872" i="12"/>
  <c r="AE6872" i="12"/>
  <c r="AH6871" i="12"/>
  <c r="AG6871" i="12"/>
  <c r="AF6871" i="12"/>
  <c r="AE6871" i="12"/>
  <c r="AH6870" i="12"/>
  <c r="AG6870" i="12"/>
  <c r="AF6870" i="12"/>
  <c r="AE6870" i="12"/>
  <c r="AH6869" i="12"/>
  <c r="AG6869" i="12"/>
  <c r="AF6869" i="12"/>
  <c r="AE6869" i="12"/>
  <c r="AH6868" i="12"/>
  <c r="AG6868" i="12"/>
  <c r="AF6868" i="12"/>
  <c r="AE6868" i="12"/>
  <c r="AH6867" i="12"/>
  <c r="AG6867" i="12"/>
  <c r="AF6867" i="12"/>
  <c r="AE6867" i="12"/>
  <c r="AH6866" i="12"/>
  <c r="AG6866" i="12"/>
  <c r="AF6866" i="12"/>
  <c r="AE6866" i="12"/>
  <c r="AH6865" i="12"/>
  <c r="AG6865" i="12"/>
  <c r="AF6865" i="12"/>
  <c r="AE6865" i="12"/>
  <c r="AH6864" i="12"/>
  <c r="AG6864" i="12"/>
  <c r="AF6864" i="12"/>
  <c r="AE6864" i="12"/>
  <c r="AH6863" i="12"/>
  <c r="AG6863" i="12"/>
  <c r="AF6863" i="12"/>
  <c r="AE6863" i="12"/>
  <c r="AH6862" i="12"/>
  <c r="AG6862" i="12"/>
  <c r="AF6862" i="12"/>
  <c r="AE6862" i="12"/>
  <c r="AH6861" i="12"/>
  <c r="AG6861" i="12"/>
  <c r="AF6861" i="12"/>
  <c r="AE6861" i="12"/>
  <c r="AH6860" i="12"/>
  <c r="AG6860" i="12"/>
  <c r="AF6860" i="12"/>
  <c r="AE6860" i="12"/>
  <c r="AH6859" i="12"/>
  <c r="AG6859" i="12"/>
  <c r="AF6859" i="12"/>
  <c r="AE6859" i="12"/>
  <c r="AH6858" i="12"/>
  <c r="AG6858" i="12"/>
  <c r="AF6858" i="12"/>
  <c r="AE6858" i="12"/>
  <c r="AH6857" i="12"/>
  <c r="AG6857" i="12"/>
  <c r="AF6857" i="12"/>
  <c r="AE6857" i="12"/>
  <c r="AH6856" i="12"/>
  <c r="AG6856" i="12"/>
  <c r="AF6856" i="12"/>
  <c r="AE6856" i="12"/>
  <c r="AH6855" i="12"/>
  <c r="AG6855" i="12"/>
  <c r="AF6855" i="12"/>
  <c r="AE6855" i="12"/>
  <c r="AH6854" i="12"/>
  <c r="AG6854" i="12"/>
  <c r="AF6854" i="12"/>
  <c r="AE6854" i="12"/>
  <c r="AH6853" i="12"/>
  <c r="AG6853" i="12"/>
  <c r="AF6853" i="12"/>
  <c r="AE6853" i="12"/>
  <c r="AH6852" i="12"/>
  <c r="AG6852" i="12"/>
  <c r="AF6852" i="12"/>
  <c r="AE6852" i="12"/>
  <c r="AH6851" i="12"/>
  <c r="AG6851" i="12"/>
  <c r="AF6851" i="12"/>
  <c r="AE6851" i="12"/>
  <c r="AH6850" i="12"/>
  <c r="AG6850" i="12"/>
  <c r="AF6850" i="12"/>
  <c r="AE6850" i="12"/>
  <c r="AH6849" i="12"/>
  <c r="AG6849" i="12"/>
  <c r="AF6849" i="12"/>
  <c r="AE6849" i="12"/>
  <c r="AH6848" i="12"/>
  <c r="AG6848" i="12"/>
  <c r="AF6848" i="12"/>
  <c r="AE6848" i="12"/>
  <c r="AH6847" i="12"/>
  <c r="AG6847" i="12"/>
  <c r="AF6847" i="12"/>
  <c r="AE6847" i="12"/>
  <c r="AH6846" i="12"/>
  <c r="AG6846" i="12"/>
  <c r="AF6846" i="12"/>
  <c r="AE6846" i="12"/>
  <c r="AH6845" i="12"/>
  <c r="AG6845" i="12"/>
  <c r="AF6845" i="12"/>
  <c r="AE6845" i="12"/>
  <c r="AH6844" i="12"/>
  <c r="AG6844" i="12"/>
  <c r="AF6844" i="12"/>
  <c r="AE6844" i="12"/>
  <c r="AH6843" i="12"/>
  <c r="AG6843" i="12"/>
  <c r="AF6843" i="12"/>
  <c r="AE6843" i="12"/>
  <c r="AH6842" i="12"/>
  <c r="AG6842" i="12"/>
  <c r="AF6842" i="12"/>
  <c r="AE6842" i="12"/>
  <c r="AH6841" i="12"/>
  <c r="AG6841" i="12"/>
  <c r="AF6841" i="12"/>
  <c r="AE6841" i="12"/>
  <c r="AH6840" i="12"/>
  <c r="AG6840" i="12"/>
  <c r="AF6840" i="12"/>
  <c r="AE6840" i="12"/>
  <c r="AH6839" i="12"/>
  <c r="AG6839" i="12"/>
  <c r="AF6839" i="12"/>
  <c r="AE6839" i="12"/>
  <c r="AH6838" i="12"/>
  <c r="AG6838" i="12"/>
  <c r="AF6838" i="12"/>
  <c r="AE6838" i="12"/>
  <c r="AH6837" i="12"/>
  <c r="AG6837" i="12"/>
  <c r="AF6837" i="12"/>
  <c r="AE6837" i="12"/>
  <c r="AH6836" i="12"/>
  <c r="AG6836" i="12"/>
  <c r="AF6836" i="12"/>
  <c r="AE6836" i="12"/>
  <c r="AH6835" i="12"/>
  <c r="AG6835" i="12"/>
  <c r="AF6835" i="12"/>
  <c r="AE6835" i="12"/>
  <c r="AH6834" i="12"/>
  <c r="AG6834" i="12"/>
  <c r="AF6834" i="12"/>
  <c r="AE6834" i="12"/>
  <c r="AH6833" i="12"/>
  <c r="AG6833" i="12"/>
  <c r="AF6833" i="12"/>
  <c r="AE6833" i="12"/>
  <c r="AH6832" i="12"/>
  <c r="AG6832" i="12"/>
  <c r="AF6832" i="12"/>
  <c r="AE6832" i="12"/>
  <c r="AH6831" i="12"/>
  <c r="AG6831" i="12"/>
  <c r="AF6831" i="12"/>
  <c r="AE6831" i="12"/>
  <c r="AH6830" i="12"/>
  <c r="AG6830" i="12"/>
  <c r="AF6830" i="12"/>
  <c r="AE6830" i="12"/>
  <c r="AH6829" i="12"/>
  <c r="AG6829" i="12"/>
  <c r="AF6829" i="12"/>
  <c r="AE6829" i="12"/>
  <c r="AH6828" i="12"/>
  <c r="AG6828" i="12"/>
  <c r="AF6828" i="12"/>
  <c r="AE6828" i="12"/>
  <c r="AH6827" i="12"/>
  <c r="AG6827" i="12"/>
  <c r="AF6827" i="12"/>
  <c r="AE6827" i="12"/>
  <c r="AH6826" i="12"/>
  <c r="AG6826" i="12"/>
  <c r="AF6826" i="12"/>
  <c r="AE6826" i="12"/>
  <c r="AH6825" i="12"/>
  <c r="AG6825" i="12"/>
  <c r="AF6825" i="12"/>
  <c r="AE6825" i="12"/>
  <c r="AH6824" i="12"/>
  <c r="AG6824" i="12"/>
  <c r="AF6824" i="12"/>
  <c r="AE6824" i="12"/>
  <c r="AH6823" i="12"/>
  <c r="AG6823" i="12"/>
  <c r="AF6823" i="12"/>
  <c r="AE6823" i="12"/>
  <c r="AH6822" i="12"/>
  <c r="AG6822" i="12"/>
  <c r="AF6822" i="12"/>
  <c r="AE6822" i="12"/>
  <c r="AH6821" i="12"/>
  <c r="AG6821" i="12"/>
  <c r="AF6821" i="12"/>
  <c r="AE6821" i="12"/>
  <c r="AH6820" i="12"/>
  <c r="AG6820" i="12"/>
  <c r="AF6820" i="12"/>
  <c r="AE6820" i="12"/>
  <c r="AH6819" i="12"/>
  <c r="AG6819" i="12"/>
  <c r="AF6819" i="12"/>
  <c r="AE6819" i="12"/>
  <c r="AH6818" i="12"/>
  <c r="AG6818" i="12"/>
  <c r="AF6818" i="12"/>
  <c r="AE6818" i="12"/>
  <c r="AH6817" i="12"/>
  <c r="AG6817" i="12"/>
  <c r="AF6817" i="12"/>
  <c r="AE6817" i="12"/>
  <c r="AH6816" i="12"/>
  <c r="AG6816" i="12"/>
  <c r="AF6816" i="12"/>
  <c r="AE6816" i="12"/>
  <c r="AH6815" i="12"/>
  <c r="AG6815" i="12"/>
  <c r="AF6815" i="12"/>
  <c r="AE6815" i="12"/>
  <c r="AH6814" i="12"/>
  <c r="AG6814" i="12"/>
  <c r="AF6814" i="12"/>
  <c r="AE6814" i="12"/>
  <c r="AH6813" i="12"/>
  <c r="AG6813" i="12"/>
  <c r="AF6813" i="12"/>
  <c r="AE6813" i="12"/>
  <c r="AH6812" i="12"/>
  <c r="AG6812" i="12"/>
  <c r="AF6812" i="12"/>
  <c r="AE6812" i="12"/>
  <c r="AH6811" i="12"/>
  <c r="AG6811" i="12"/>
  <c r="AF6811" i="12"/>
  <c r="AE6811" i="12"/>
  <c r="AH6810" i="12"/>
  <c r="AG6810" i="12"/>
  <c r="AF6810" i="12"/>
  <c r="AE6810" i="12"/>
  <c r="AH6809" i="12"/>
  <c r="AG6809" i="12"/>
  <c r="AF6809" i="12"/>
  <c r="AE6809" i="12"/>
  <c r="AH6808" i="12"/>
  <c r="AG6808" i="12"/>
  <c r="AF6808" i="12"/>
  <c r="AE6808" i="12"/>
  <c r="AH6807" i="12"/>
  <c r="AG6807" i="12"/>
  <c r="AF6807" i="12"/>
  <c r="AE6807" i="12"/>
  <c r="AH6806" i="12"/>
  <c r="AG6806" i="12"/>
  <c r="AF6806" i="12"/>
  <c r="AE6806" i="12"/>
  <c r="AH6805" i="12"/>
  <c r="AG6805" i="12"/>
  <c r="AF6805" i="12"/>
  <c r="AE6805" i="12"/>
  <c r="AH6804" i="12"/>
  <c r="AG6804" i="12"/>
  <c r="AF6804" i="12"/>
  <c r="AE6804" i="12"/>
  <c r="AH6803" i="12"/>
  <c r="AG6803" i="12"/>
  <c r="AF6803" i="12"/>
  <c r="AE6803" i="12"/>
  <c r="AH6802" i="12"/>
  <c r="AG6802" i="12"/>
  <c r="AF6802" i="12"/>
  <c r="AE6802" i="12"/>
  <c r="AH6801" i="12"/>
  <c r="AG6801" i="12"/>
  <c r="AF6801" i="12"/>
  <c r="AE6801" i="12"/>
  <c r="AH6800" i="12"/>
  <c r="AG6800" i="12"/>
  <c r="AF6800" i="12"/>
  <c r="AE6800" i="12"/>
  <c r="AH6799" i="12"/>
  <c r="AG6799" i="12"/>
  <c r="AF6799" i="12"/>
  <c r="AE6799" i="12"/>
  <c r="AH6798" i="12"/>
  <c r="AG6798" i="12"/>
  <c r="AF6798" i="12"/>
  <c r="AE6798" i="12"/>
  <c r="AH6797" i="12"/>
  <c r="AG6797" i="12"/>
  <c r="AF6797" i="12"/>
  <c r="AE6797" i="12"/>
  <c r="AH6796" i="12"/>
  <c r="AG6796" i="12"/>
  <c r="AF6796" i="12"/>
  <c r="AE6796" i="12"/>
  <c r="AH6795" i="12"/>
  <c r="AG6795" i="12"/>
  <c r="AF6795" i="12"/>
  <c r="AE6795" i="12"/>
  <c r="AH6794" i="12"/>
  <c r="AG6794" i="12"/>
  <c r="AF6794" i="12"/>
  <c r="AE6794" i="12"/>
  <c r="AH6793" i="12"/>
  <c r="AG6793" i="12"/>
  <c r="AF6793" i="12"/>
  <c r="AE6793" i="12"/>
  <c r="AH6792" i="12"/>
  <c r="AG6792" i="12"/>
  <c r="AF6792" i="12"/>
  <c r="AE6792" i="12"/>
  <c r="AH6791" i="12"/>
  <c r="AG6791" i="12"/>
  <c r="AF6791" i="12"/>
  <c r="AE6791" i="12"/>
  <c r="AH6790" i="12"/>
  <c r="AG6790" i="12"/>
  <c r="AF6790" i="12"/>
  <c r="AE6790" i="12"/>
  <c r="AH6789" i="12"/>
  <c r="AG6789" i="12"/>
  <c r="AF6789" i="12"/>
  <c r="AE6789" i="12"/>
  <c r="AH6788" i="12"/>
  <c r="AG6788" i="12"/>
  <c r="AF6788" i="12"/>
  <c r="AE6788" i="12"/>
  <c r="AH6787" i="12"/>
  <c r="AG6787" i="12"/>
  <c r="AF6787" i="12"/>
  <c r="AE6787" i="12"/>
  <c r="AH6786" i="12"/>
  <c r="AG6786" i="12"/>
  <c r="AF6786" i="12"/>
  <c r="AE6786" i="12"/>
  <c r="AH6785" i="12"/>
  <c r="AG6785" i="12"/>
  <c r="AF6785" i="12"/>
  <c r="AE6785" i="12"/>
  <c r="AH6784" i="12"/>
  <c r="AG6784" i="12"/>
  <c r="AF6784" i="12"/>
  <c r="AE6784" i="12"/>
  <c r="AH6783" i="12"/>
  <c r="AG6783" i="12"/>
  <c r="AF6783" i="12"/>
  <c r="AE6783" i="12"/>
  <c r="AH6782" i="12"/>
  <c r="AG6782" i="12"/>
  <c r="AF6782" i="12"/>
  <c r="AE6782" i="12"/>
  <c r="AH6781" i="12"/>
  <c r="AG6781" i="12"/>
  <c r="AF6781" i="12"/>
  <c r="AE6781" i="12"/>
  <c r="AH6780" i="12"/>
  <c r="AG6780" i="12"/>
  <c r="AF6780" i="12"/>
  <c r="AE6780" i="12"/>
  <c r="AH6779" i="12"/>
  <c r="AG6779" i="12"/>
  <c r="AF6779" i="12"/>
  <c r="AE6779" i="12"/>
  <c r="AH6778" i="12"/>
  <c r="AG6778" i="12"/>
  <c r="AF6778" i="12"/>
  <c r="AE6778" i="12"/>
  <c r="AH6777" i="12"/>
  <c r="AG6777" i="12"/>
  <c r="AF6777" i="12"/>
  <c r="AE6777" i="12"/>
  <c r="AH6776" i="12"/>
  <c r="AG6776" i="12"/>
  <c r="AF6776" i="12"/>
  <c r="AE6776" i="12"/>
  <c r="AH6775" i="12"/>
  <c r="AG6775" i="12"/>
  <c r="AF6775" i="12"/>
  <c r="AE6775" i="12"/>
  <c r="AH6774" i="12"/>
  <c r="AG6774" i="12"/>
  <c r="AF6774" i="12"/>
  <c r="AE6774" i="12"/>
  <c r="AH6773" i="12"/>
  <c r="AG6773" i="12"/>
  <c r="AF6773" i="12"/>
  <c r="AE6773" i="12"/>
  <c r="AH6772" i="12"/>
  <c r="AG6772" i="12"/>
  <c r="AF6772" i="12"/>
  <c r="AE6772" i="12"/>
  <c r="AH6771" i="12"/>
  <c r="AG6771" i="12"/>
  <c r="AF6771" i="12"/>
  <c r="AE6771" i="12"/>
  <c r="AH6770" i="12"/>
  <c r="AG6770" i="12"/>
  <c r="AF6770" i="12"/>
  <c r="AE6770" i="12"/>
  <c r="AH6769" i="12"/>
  <c r="AG6769" i="12"/>
  <c r="AF6769" i="12"/>
  <c r="AE6769" i="12"/>
  <c r="AH6768" i="12"/>
  <c r="AG6768" i="12"/>
  <c r="AF6768" i="12"/>
  <c r="AE6768" i="12"/>
  <c r="AH6767" i="12"/>
  <c r="AG6767" i="12"/>
  <c r="AF6767" i="12"/>
  <c r="AE6767" i="12"/>
  <c r="AH6766" i="12"/>
  <c r="AG6766" i="12"/>
  <c r="AF6766" i="12"/>
  <c r="AE6766" i="12"/>
  <c r="AH6765" i="12"/>
  <c r="AG6765" i="12"/>
  <c r="AF6765" i="12"/>
  <c r="AE6765" i="12"/>
  <c r="AH6764" i="12"/>
  <c r="AG6764" i="12"/>
  <c r="AF6764" i="12"/>
  <c r="AE6764" i="12"/>
  <c r="AH6763" i="12"/>
  <c r="AG6763" i="12"/>
  <c r="AF6763" i="12"/>
  <c r="AE6763" i="12"/>
  <c r="AH6762" i="12"/>
  <c r="AG6762" i="12"/>
  <c r="AF6762" i="12"/>
  <c r="AE6762" i="12"/>
  <c r="AH6761" i="12"/>
  <c r="AG6761" i="12"/>
  <c r="AF6761" i="12"/>
  <c r="AE6761" i="12"/>
  <c r="AH6760" i="12"/>
  <c r="AG6760" i="12"/>
  <c r="AF6760" i="12"/>
  <c r="AE6760" i="12"/>
  <c r="AH6759" i="12"/>
  <c r="AG6759" i="12"/>
  <c r="AF6759" i="12"/>
  <c r="AE6759" i="12"/>
  <c r="AH6758" i="12"/>
  <c r="AG6758" i="12"/>
  <c r="AF6758" i="12"/>
  <c r="AE6758" i="12"/>
  <c r="AH6757" i="12"/>
  <c r="AG6757" i="12"/>
  <c r="AF6757" i="12"/>
  <c r="AE6757" i="12"/>
  <c r="AH6756" i="12"/>
  <c r="AG6756" i="12"/>
  <c r="AF6756" i="12"/>
  <c r="AE6756" i="12"/>
  <c r="AH6755" i="12"/>
  <c r="AG6755" i="12"/>
  <c r="AF6755" i="12"/>
  <c r="AE6755" i="12"/>
  <c r="AH6754" i="12"/>
  <c r="AG6754" i="12"/>
  <c r="AF6754" i="12"/>
  <c r="AE6754" i="12"/>
  <c r="AH6753" i="12"/>
  <c r="AG6753" i="12"/>
  <c r="AF6753" i="12"/>
  <c r="AE6753" i="12"/>
  <c r="AH6752" i="12"/>
  <c r="AG6752" i="12"/>
  <c r="AF6752" i="12"/>
  <c r="AE6752" i="12"/>
  <c r="AH6751" i="12"/>
  <c r="AG6751" i="12"/>
  <c r="AF6751" i="12"/>
  <c r="AE6751" i="12"/>
  <c r="AH6750" i="12"/>
  <c r="AG6750" i="12"/>
  <c r="AF6750" i="12"/>
  <c r="AE6750" i="12"/>
  <c r="AH6749" i="12"/>
  <c r="AG6749" i="12"/>
  <c r="AF6749" i="12"/>
  <c r="AE6749" i="12"/>
  <c r="AH6748" i="12"/>
  <c r="AG6748" i="12"/>
  <c r="AF6748" i="12"/>
  <c r="AE6748" i="12"/>
  <c r="AH6747" i="12"/>
  <c r="AG6747" i="12"/>
  <c r="AF6747" i="12"/>
  <c r="AE6747" i="12"/>
  <c r="AH6746" i="12"/>
  <c r="AG6746" i="12"/>
  <c r="AF6746" i="12"/>
  <c r="AE6746" i="12"/>
  <c r="AH6745" i="12"/>
  <c r="AG6745" i="12"/>
  <c r="AF6745" i="12"/>
  <c r="AE6745" i="12"/>
  <c r="AH6744" i="12"/>
  <c r="AG6744" i="12"/>
  <c r="AF6744" i="12"/>
  <c r="AE6744" i="12"/>
  <c r="AH6743" i="12"/>
  <c r="AG6743" i="12"/>
  <c r="AF6743" i="12"/>
  <c r="AE6743" i="12"/>
  <c r="AH6742" i="12"/>
  <c r="AG6742" i="12"/>
  <c r="AF6742" i="12"/>
  <c r="AE6742" i="12"/>
  <c r="AH6741" i="12"/>
  <c r="AG6741" i="12"/>
  <c r="AF6741" i="12"/>
  <c r="AE6741" i="12"/>
  <c r="AH6740" i="12"/>
  <c r="AG6740" i="12"/>
  <c r="AF6740" i="12"/>
  <c r="AE6740" i="12"/>
  <c r="AH6739" i="12"/>
  <c r="AG6739" i="12"/>
  <c r="AF6739" i="12"/>
  <c r="AE6739" i="12"/>
  <c r="AH6738" i="12"/>
  <c r="AG6738" i="12"/>
  <c r="AF6738" i="12"/>
  <c r="AE6738" i="12"/>
  <c r="AH6737" i="12"/>
  <c r="AG6737" i="12"/>
  <c r="AF6737" i="12"/>
  <c r="AE6737" i="12"/>
  <c r="AH6736" i="12"/>
  <c r="AG6736" i="12"/>
  <c r="AF6736" i="12"/>
  <c r="AE6736" i="12"/>
  <c r="AH6735" i="12"/>
  <c r="AG6735" i="12"/>
  <c r="AF6735" i="12"/>
  <c r="AE6735" i="12"/>
  <c r="AH6734" i="12"/>
  <c r="AG6734" i="12"/>
  <c r="AF6734" i="12"/>
  <c r="AE6734" i="12"/>
  <c r="AH6733" i="12"/>
  <c r="AG6733" i="12"/>
  <c r="AF6733" i="12"/>
  <c r="AE6733" i="12"/>
  <c r="AH6732" i="12"/>
  <c r="AG6732" i="12"/>
  <c r="AF6732" i="12"/>
  <c r="AE6732" i="12"/>
  <c r="AH6731" i="12"/>
  <c r="AG6731" i="12"/>
  <c r="AF6731" i="12"/>
  <c r="AE6731" i="12"/>
  <c r="AH6730" i="12"/>
  <c r="AG6730" i="12"/>
  <c r="AF6730" i="12"/>
  <c r="AE6730" i="12"/>
  <c r="AH6729" i="12"/>
  <c r="AG6729" i="12"/>
  <c r="AF6729" i="12"/>
  <c r="AE6729" i="12"/>
  <c r="AH6728" i="12"/>
  <c r="AG6728" i="12"/>
  <c r="AF6728" i="12"/>
  <c r="AE6728" i="12"/>
  <c r="AH6727" i="12"/>
  <c r="AG6727" i="12"/>
  <c r="AF6727" i="12"/>
  <c r="AE6727" i="12"/>
  <c r="AH6726" i="12"/>
  <c r="AG6726" i="12"/>
  <c r="AF6726" i="12"/>
  <c r="AE6726" i="12"/>
  <c r="AH6725" i="12"/>
  <c r="AG6725" i="12"/>
  <c r="AF6725" i="12"/>
  <c r="AE6725" i="12"/>
  <c r="AH6724" i="12"/>
  <c r="AG6724" i="12"/>
  <c r="AF6724" i="12"/>
  <c r="AE6724" i="12"/>
  <c r="AH6723" i="12"/>
  <c r="AG6723" i="12"/>
  <c r="AF6723" i="12"/>
  <c r="AE6723" i="12"/>
  <c r="AH6722" i="12"/>
  <c r="AG6722" i="12"/>
  <c r="AF6722" i="12"/>
  <c r="AE6722" i="12"/>
  <c r="AH6721" i="12"/>
  <c r="AG6721" i="12"/>
  <c r="AF6721" i="12"/>
  <c r="AE6721" i="12"/>
  <c r="AH6720" i="12"/>
  <c r="AG6720" i="12"/>
  <c r="AF6720" i="12"/>
  <c r="AE6720" i="12"/>
  <c r="AH6719" i="12"/>
  <c r="AG6719" i="12"/>
  <c r="AF6719" i="12"/>
  <c r="AE6719" i="12"/>
  <c r="AH6718" i="12"/>
  <c r="AG6718" i="12"/>
  <c r="AF6718" i="12"/>
  <c r="AE6718" i="12"/>
  <c r="AH6717" i="12"/>
  <c r="AG6717" i="12"/>
  <c r="AF6717" i="12"/>
  <c r="AE6717" i="12"/>
  <c r="AH6716" i="12"/>
  <c r="AG6716" i="12"/>
  <c r="AF6716" i="12"/>
  <c r="AE6716" i="12"/>
  <c r="AH6715" i="12"/>
  <c r="AG6715" i="12"/>
  <c r="AF6715" i="12"/>
  <c r="AE6715" i="12"/>
  <c r="AH6714" i="12"/>
  <c r="AG6714" i="12"/>
  <c r="AF6714" i="12"/>
  <c r="AE6714" i="12"/>
  <c r="AH6713" i="12"/>
  <c r="AG6713" i="12"/>
  <c r="AF6713" i="12"/>
  <c r="AE6713" i="12"/>
  <c r="AH6712" i="12"/>
  <c r="AG6712" i="12"/>
  <c r="AF6712" i="12"/>
  <c r="AE6712" i="12"/>
  <c r="AH6711" i="12"/>
  <c r="AG6711" i="12"/>
  <c r="AF6711" i="12"/>
  <c r="AE6711" i="12"/>
  <c r="AH6710" i="12"/>
  <c r="AG6710" i="12"/>
  <c r="AF6710" i="12"/>
  <c r="AE6710" i="12"/>
  <c r="AH6709" i="12"/>
  <c r="AG6709" i="12"/>
  <c r="AF6709" i="12"/>
  <c r="AE6709" i="12"/>
  <c r="AH6708" i="12"/>
  <c r="AG6708" i="12"/>
  <c r="AF6708" i="12"/>
  <c r="AE6708" i="12"/>
  <c r="AH6707" i="12"/>
  <c r="AG6707" i="12"/>
  <c r="AF6707" i="12"/>
  <c r="AE6707" i="12"/>
  <c r="AH6706" i="12"/>
  <c r="AG6706" i="12"/>
  <c r="AF6706" i="12"/>
  <c r="AE6706" i="12"/>
  <c r="AH6705" i="12"/>
  <c r="AG6705" i="12"/>
  <c r="AF6705" i="12"/>
  <c r="AE6705" i="12"/>
  <c r="AH6704" i="12"/>
  <c r="AG6704" i="12"/>
  <c r="AF6704" i="12"/>
  <c r="AE6704" i="12"/>
  <c r="AH6703" i="12"/>
  <c r="AG6703" i="12"/>
  <c r="AF6703" i="12"/>
  <c r="AE6703" i="12"/>
  <c r="AH6702" i="12"/>
  <c r="AG6702" i="12"/>
  <c r="AF6702" i="12"/>
  <c r="AE6702" i="12"/>
  <c r="AH6701" i="12"/>
  <c r="AG6701" i="12"/>
  <c r="AF6701" i="12"/>
  <c r="AE6701" i="12"/>
  <c r="AH6700" i="12"/>
  <c r="AG6700" i="12"/>
  <c r="AF6700" i="12"/>
  <c r="AE6700" i="12"/>
  <c r="AH6699" i="12"/>
  <c r="AG6699" i="12"/>
  <c r="AF6699" i="12"/>
  <c r="AE6699" i="12"/>
  <c r="AH6698" i="12"/>
  <c r="AG6698" i="12"/>
  <c r="AF6698" i="12"/>
  <c r="AE6698" i="12"/>
  <c r="AH6697" i="12"/>
  <c r="AG6697" i="12"/>
  <c r="AF6697" i="12"/>
  <c r="AE6697" i="12"/>
  <c r="AH6696" i="12"/>
  <c r="AG6696" i="12"/>
  <c r="AF6696" i="12"/>
  <c r="AE6696" i="12"/>
  <c r="AH6695" i="12"/>
  <c r="AG6695" i="12"/>
  <c r="AF6695" i="12"/>
  <c r="AE6695" i="12"/>
  <c r="AH6694" i="12"/>
  <c r="AG6694" i="12"/>
  <c r="AF6694" i="12"/>
  <c r="AE6694" i="12"/>
  <c r="AH6693" i="12"/>
  <c r="AG6693" i="12"/>
  <c r="AF6693" i="12"/>
  <c r="AE6693" i="12"/>
  <c r="AH6692" i="12"/>
  <c r="AG6692" i="12"/>
  <c r="AF6692" i="12"/>
  <c r="AE6692" i="12"/>
  <c r="AH6691" i="12"/>
  <c r="AG6691" i="12"/>
  <c r="AF6691" i="12"/>
  <c r="AE6691" i="12"/>
  <c r="AH6690" i="12"/>
  <c r="AG6690" i="12"/>
  <c r="AF6690" i="12"/>
  <c r="AE6690" i="12"/>
  <c r="AH6689" i="12"/>
  <c r="AG6689" i="12"/>
  <c r="AF6689" i="12"/>
  <c r="AE6689" i="12"/>
  <c r="AH6688" i="12"/>
  <c r="AG6688" i="12"/>
  <c r="AF6688" i="12"/>
  <c r="AE6688" i="12"/>
  <c r="AH6687" i="12"/>
  <c r="AG6687" i="12"/>
  <c r="AF6687" i="12"/>
  <c r="AE6687" i="12"/>
  <c r="AH6686" i="12"/>
  <c r="AG6686" i="12"/>
  <c r="AF6686" i="12"/>
  <c r="AE6686" i="12"/>
  <c r="AH6685" i="12"/>
  <c r="AG6685" i="12"/>
  <c r="AF6685" i="12"/>
  <c r="AE6685" i="12"/>
  <c r="AH6684" i="12"/>
  <c r="AG6684" i="12"/>
  <c r="AF6684" i="12"/>
  <c r="AE6684" i="12"/>
  <c r="AH6683" i="12"/>
  <c r="AG6683" i="12"/>
  <c r="AF6683" i="12"/>
  <c r="AE6683" i="12"/>
  <c r="AH6682" i="12"/>
  <c r="AG6682" i="12"/>
  <c r="AF6682" i="12"/>
  <c r="AE6682" i="12"/>
  <c r="AH6681" i="12"/>
  <c r="AG6681" i="12"/>
  <c r="AF6681" i="12"/>
  <c r="AE6681" i="12"/>
  <c r="AH6680" i="12"/>
  <c r="AG6680" i="12"/>
  <c r="AF6680" i="12"/>
  <c r="AE6680" i="12"/>
  <c r="AH6679" i="12"/>
  <c r="AG6679" i="12"/>
  <c r="AF6679" i="12"/>
  <c r="AE6679" i="12"/>
  <c r="AH6678" i="12"/>
  <c r="AG6678" i="12"/>
  <c r="AF6678" i="12"/>
  <c r="AE6678" i="12"/>
  <c r="AH6677" i="12"/>
  <c r="AG6677" i="12"/>
  <c r="AF6677" i="12"/>
  <c r="AE6677" i="12"/>
  <c r="AH6676" i="12"/>
  <c r="AG6676" i="12"/>
  <c r="AF6676" i="12"/>
  <c r="AE6676" i="12"/>
  <c r="AH6675" i="12"/>
  <c r="AG6675" i="12"/>
  <c r="AF6675" i="12"/>
  <c r="AE6675" i="12"/>
  <c r="AH6674" i="12"/>
  <c r="AG6674" i="12"/>
  <c r="AF6674" i="12"/>
  <c r="AE6674" i="12"/>
  <c r="AH6673" i="12"/>
  <c r="AG6673" i="12"/>
  <c r="AF6673" i="12"/>
  <c r="AE6673" i="12"/>
  <c r="AH6672" i="12"/>
  <c r="AG6672" i="12"/>
  <c r="AF6672" i="12"/>
  <c r="AE6672" i="12"/>
  <c r="AH6671" i="12"/>
  <c r="AG6671" i="12"/>
  <c r="AF6671" i="12"/>
  <c r="AE6671" i="12"/>
  <c r="AH6670" i="12"/>
  <c r="AG6670" i="12"/>
  <c r="AF6670" i="12"/>
  <c r="AE6670" i="12"/>
  <c r="AH6669" i="12"/>
  <c r="AG6669" i="12"/>
  <c r="AF6669" i="12"/>
  <c r="AE6669" i="12"/>
  <c r="AH6668" i="12"/>
  <c r="AG6668" i="12"/>
  <c r="AF6668" i="12"/>
  <c r="AE6668" i="12"/>
  <c r="AH6667" i="12"/>
  <c r="AG6667" i="12"/>
  <c r="AF6667" i="12"/>
  <c r="AE6667" i="12"/>
  <c r="AH6666" i="12"/>
  <c r="AG6666" i="12"/>
  <c r="AF6666" i="12"/>
  <c r="AE6666" i="12"/>
  <c r="AH6665" i="12"/>
  <c r="AG6665" i="12"/>
  <c r="AF6665" i="12"/>
  <c r="AE6665" i="12"/>
  <c r="AH6664" i="12"/>
  <c r="AG6664" i="12"/>
  <c r="AF6664" i="12"/>
  <c r="AE6664" i="12"/>
  <c r="AH6663" i="12"/>
  <c r="AG6663" i="12"/>
  <c r="AF6663" i="12"/>
  <c r="AE6663" i="12"/>
  <c r="AH6662" i="12"/>
  <c r="AG6662" i="12"/>
  <c r="AF6662" i="12"/>
  <c r="AE6662" i="12"/>
  <c r="AH6661" i="12"/>
  <c r="AG6661" i="12"/>
  <c r="AF6661" i="12"/>
  <c r="AE6661" i="12"/>
  <c r="AH6660" i="12"/>
  <c r="AG6660" i="12"/>
  <c r="AF6660" i="12"/>
  <c r="AE6660" i="12"/>
  <c r="AH6659" i="12"/>
  <c r="AG6659" i="12"/>
  <c r="AF6659" i="12"/>
  <c r="AE6659" i="12"/>
  <c r="AH6658" i="12"/>
  <c r="AG6658" i="12"/>
  <c r="AF6658" i="12"/>
  <c r="AE6658" i="12"/>
  <c r="AH6657" i="12"/>
  <c r="AG6657" i="12"/>
  <c r="AF6657" i="12"/>
  <c r="AE6657" i="12"/>
  <c r="AH6656" i="12"/>
  <c r="AG6656" i="12"/>
  <c r="AF6656" i="12"/>
  <c r="AE6656" i="12"/>
  <c r="AH6655" i="12"/>
  <c r="AG6655" i="12"/>
  <c r="AF6655" i="12"/>
  <c r="AE6655" i="12"/>
  <c r="AH6654" i="12"/>
  <c r="AG6654" i="12"/>
  <c r="AF6654" i="12"/>
  <c r="AE6654" i="12"/>
  <c r="AH6653" i="12"/>
  <c r="AG6653" i="12"/>
  <c r="AF6653" i="12"/>
  <c r="AE6653" i="12"/>
  <c r="AH6652" i="12"/>
  <c r="AG6652" i="12"/>
  <c r="AF6652" i="12"/>
  <c r="AE6652" i="12"/>
  <c r="AH6651" i="12"/>
  <c r="AG6651" i="12"/>
  <c r="AF6651" i="12"/>
  <c r="AE6651" i="12"/>
  <c r="AH6650" i="12"/>
  <c r="AG6650" i="12"/>
  <c r="AF6650" i="12"/>
  <c r="AE6650" i="12"/>
  <c r="AH6649" i="12"/>
  <c r="AG6649" i="12"/>
  <c r="AF6649" i="12"/>
  <c r="AE6649" i="12"/>
  <c r="AH6648" i="12"/>
  <c r="AG6648" i="12"/>
  <c r="AF6648" i="12"/>
  <c r="AE6648" i="12"/>
  <c r="AH6647" i="12"/>
  <c r="AG6647" i="12"/>
  <c r="AF6647" i="12"/>
  <c r="AE6647" i="12"/>
  <c r="AH6646" i="12"/>
  <c r="AG6646" i="12"/>
  <c r="AF6646" i="12"/>
  <c r="AE6646" i="12"/>
  <c r="AH6645" i="12"/>
  <c r="AG6645" i="12"/>
  <c r="AF6645" i="12"/>
  <c r="AE6645" i="12"/>
  <c r="AH6644" i="12"/>
  <c r="AG6644" i="12"/>
  <c r="AF6644" i="12"/>
  <c r="AE6644" i="12"/>
  <c r="AH6643" i="12"/>
  <c r="AG6643" i="12"/>
  <c r="AF6643" i="12"/>
  <c r="AE6643" i="12"/>
  <c r="AH6642" i="12"/>
  <c r="AG6642" i="12"/>
  <c r="AF6642" i="12"/>
  <c r="AE6642" i="12"/>
  <c r="AH6641" i="12"/>
  <c r="AG6641" i="12"/>
  <c r="AF6641" i="12"/>
  <c r="AE6641" i="12"/>
  <c r="AH6640" i="12"/>
  <c r="AG6640" i="12"/>
  <c r="AF6640" i="12"/>
  <c r="AE6640" i="12"/>
  <c r="AH6639" i="12"/>
  <c r="AG6639" i="12"/>
  <c r="AF6639" i="12"/>
  <c r="AE6639" i="12"/>
  <c r="AH6638" i="12"/>
  <c r="AG6638" i="12"/>
  <c r="AF6638" i="12"/>
  <c r="AE6638" i="12"/>
  <c r="AH6637" i="12"/>
  <c r="AG6637" i="12"/>
  <c r="AF6637" i="12"/>
  <c r="AE6637" i="12"/>
  <c r="AH6636" i="12"/>
  <c r="AG6636" i="12"/>
  <c r="AF6636" i="12"/>
  <c r="AE6636" i="12"/>
  <c r="AH6635" i="12"/>
  <c r="AG6635" i="12"/>
  <c r="AF6635" i="12"/>
  <c r="AE6635" i="12"/>
  <c r="AH6634" i="12"/>
  <c r="AG6634" i="12"/>
  <c r="AF6634" i="12"/>
  <c r="AE6634" i="12"/>
  <c r="AH6633" i="12"/>
  <c r="AG6633" i="12"/>
  <c r="AF6633" i="12"/>
  <c r="AE6633" i="12"/>
  <c r="AH6632" i="12"/>
  <c r="AG6632" i="12"/>
  <c r="AF6632" i="12"/>
  <c r="AE6632" i="12"/>
  <c r="AH6631" i="12"/>
  <c r="AG6631" i="12"/>
  <c r="AF6631" i="12"/>
  <c r="AE6631" i="12"/>
  <c r="AH6630" i="12"/>
  <c r="AG6630" i="12"/>
  <c r="AF6630" i="12"/>
  <c r="AE6630" i="12"/>
  <c r="AH6629" i="12"/>
  <c r="AG6629" i="12"/>
  <c r="AF6629" i="12"/>
  <c r="AE6629" i="12"/>
  <c r="AH6628" i="12"/>
  <c r="AG6628" i="12"/>
  <c r="AF6628" i="12"/>
  <c r="AE6628" i="12"/>
  <c r="AH6627" i="12"/>
  <c r="AG6627" i="12"/>
  <c r="AF6627" i="12"/>
  <c r="AE6627" i="12"/>
  <c r="AH6626" i="12"/>
  <c r="AG6626" i="12"/>
  <c r="AF6626" i="12"/>
  <c r="AE6626" i="12"/>
  <c r="AH6625" i="12"/>
  <c r="AG6625" i="12"/>
  <c r="AF6625" i="12"/>
  <c r="AE6625" i="12"/>
  <c r="AH6624" i="12"/>
  <c r="AG6624" i="12"/>
  <c r="AF6624" i="12"/>
  <c r="AE6624" i="12"/>
  <c r="AH6623" i="12"/>
  <c r="AG6623" i="12"/>
  <c r="AF6623" i="12"/>
  <c r="AE6623" i="12"/>
  <c r="AH6622" i="12"/>
  <c r="AG6622" i="12"/>
  <c r="AF6622" i="12"/>
  <c r="AE6622" i="12"/>
  <c r="AH6621" i="12"/>
  <c r="AG6621" i="12"/>
  <c r="AF6621" i="12"/>
  <c r="AE6621" i="12"/>
  <c r="AH6620" i="12"/>
  <c r="AG6620" i="12"/>
  <c r="AF6620" i="12"/>
  <c r="AE6620" i="12"/>
  <c r="AH6619" i="12"/>
  <c r="AG6619" i="12"/>
  <c r="AF6619" i="12"/>
  <c r="AE6619" i="12"/>
  <c r="AH6618" i="12"/>
  <c r="AG6618" i="12"/>
  <c r="AF6618" i="12"/>
  <c r="AE6618" i="12"/>
  <c r="AH6617" i="12"/>
  <c r="AG6617" i="12"/>
  <c r="AF6617" i="12"/>
  <c r="AE6617" i="12"/>
  <c r="AH6616" i="12"/>
  <c r="AG6616" i="12"/>
  <c r="AF6616" i="12"/>
  <c r="AE6616" i="12"/>
  <c r="AH6615" i="12"/>
  <c r="AG6615" i="12"/>
  <c r="AF6615" i="12"/>
  <c r="AE6615" i="12"/>
  <c r="AH6614" i="12"/>
  <c r="AG6614" i="12"/>
  <c r="AF6614" i="12"/>
  <c r="AE6614" i="12"/>
  <c r="AH6613" i="12"/>
  <c r="AG6613" i="12"/>
  <c r="AF6613" i="12"/>
  <c r="AE6613" i="12"/>
  <c r="AH6612" i="12"/>
  <c r="AG6612" i="12"/>
  <c r="AF6612" i="12"/>
  <c r="AE6612" i="12"/>
  <c r="AH6611" i="12"/>
  <c r="AG6611" i="12"/>
  <c r="AF6611" i="12"/>
  <c r="AE6611" i="12"/>
  <c r="AH6610" i="12"/>
  <c r="AG6610" i="12"/>
  <c r="AF6610" i="12"/>
  <c r="AE6610" i="12"/>
  <c r="AH6609" i="12"/>
  <c r="AG6609" i="12"/>
  <c r="AF6609" i="12"/>
  <c r="AE6609" i="12"/>
  <c r="AH6608" i="12"/>
  <c r="AG6608" i="12"/>
  <c r="AF6608" i="12"/>
  <c r="AE6608" i="12"/>
  <c r="AH6607" i="12"/>
  <c r="AG6607" i="12"/>
  <c r="AF6607" i="12"/>
  <c r="AE6607" i="12"/>
  <c r="AH6606" i="12"/>
  <c r="AG6606" i="12"/>
  <c r="AF6606" i="12"/>
  <c r="AE6606" i="12"/>
  <c r="AH6605" i="12"/>
  <c r="AG6605" i="12"/>
  <c r="AF6605" i="12"/>
  <c r="AE6605" i="12"/>
  <c r="AH6604" i="12"/>
  <c r="AG6604" i="12"/>
  <c r="AF6604" i="12"/>
  <c r="AE6604" i="12"/>
  <c r="AH6603" i="12"/>
  <c r="AG6603" i="12"/>
  <c r="AF6603" i="12"/>
  <c r="AE6603" i="12"/>
  <c r="AH6602" i="12"/>
  <c r="AG6602" i="12"/>
  <c r="AF6602" i="12"/>
  <c r="AE6602" i="12"/>
  <c r="AH6601" i="12"/>
  <c r="AG6601" i="12"/>
  <c r="AF6601" i="12"/>
  <c r="AE6601" i="12"/>
  <c r="AH6600" i="12"/>
  <c r="AG6600" i="12"/>
  <c r="AF6600" i="12"/>
  <c r="AE6600" i="12"/>
  <c r="AH6599" i="12"/>
  <c r="AG6599" i="12"/>
  <c r="AF6599" i="12"/>
  <c r="AE6599" i="12"/>
  <c r="AH6598" i="12"/>
  <c r="AG6598" i="12"/>
  <c r="AF6598" i="12"/>
  <c r="AE6598" i="12"/>
  <c r="AH6597" i="12"/>
  <c r="AG6597" i="12"/>
  <c r="AF6597" i="12"/>
  <c r="AE6597" i="12"/>
  <c r="AH6596" i="12"/>
  <c r="AG6596" i="12"/>
  <c r="AF6596" i="12"/>
  <c r="AE6596" i="12"/>
  <c r="AH6595" i="12"/>
  <c r="AG6595" i="12"/>
  <c r="AF6595" i="12"/>
  <c r="AE6595" i="12"/>
  <c r="AH6594" i="12"/>
  <c r="AG6594" i="12"/>
  <c r="AF6594" i="12"/>
  <c r="AE6594" i="12"/>
  <c r="AH6593" i="12"/>
  <c r="AG6593" i="12"/>
  <c r="AF6593" i="12"/>
  <c r="AE6593" i="12"/>
  <c r="AH6592" i="12"/>
  <c r="AG6592" i="12"/>
  <c r="AF6592" i="12"/>
  <c r="AE6592" i="12"/>
  <c r="AH6591" i="12"/>
  <c r="AG6591" i="12"/>
  <c r="AF6591" i="12"/>
  <c r="AE6591" i="12"/>
  <c r="AH6590" i="12"/>
  <c r="AG6590" i="12"/>
  <c r="AF6590" i="12"/>
  <c r="AE6590" i="12"/>
  <c r="AH6589" i="12"/>
  <c r="AG6589" i="12"/>
  <c r="AF6589" i="12"/>
  <c r="AE6589" i="12"/>
  <c r="AH6588" i="12"/>
  <c r="AG6588" i="12"/>
  <c r="AF6588" i="12"/>
  <c r="AE6588" i="12"/>
  <c r="AH6587" i="12"/>
  <c r="AG6587" i="12"/>
  <c r="AF6587" i="12"/>
  <c r="AE6587" i="12"/>
  <c r="AH6586" i="12"/>
  <c r="AG6586" i="12"/>
  <c r="AF6586" i="12"/>
  <c r="AE6586" i="12"/>
  <c r="AH6585" i="12"/>
  <c r="AG6585" i="12"/>
  <c r="AF6585" i="12"/>
  <c r="AE6585" i="12"/>
  <c r="AH6584" i="12"/>
  <c r="AG6584" i="12"/>
  <c r="AF6584" i="12"/>
  <c r="AE6584" i="12"/>
  <c r="AH6583" i="12"/>
  <c r="AG6583" i="12"/>
  <c r="AF6583" i="12"/>
  <c r="AE6583" i="12"/>
  <c r="AH6582" i="12"/>
  <c r="AG6582" i="12"/>
  <c r="AF6582" i="12"/>
  <c r="AE6582" i="12"/>
  <c r="AH6581" i="12"/>
  <c r="AG6581" i="12"/>
  <c r="AF6581" i="12"/>
  <c r="AE6581" i="12"/>
  <c r="AH6580" i="12"/>
  <c r="AG6580" i="12"/>
  <c r="AF6580" i="12"/>
  <c r="AE6580" i="12"/>
  <c r="AH6579" i="12"/>
  <c r="AG6579" i="12"/>
  <c r="AF6579" i="12"/>
  <c r="AE6579" i="12"/>
  <c r="AH6578" i="12"/>
  <c r="AG6578" i="12"/>
  <c r="AF6578" i="12"/>
  <c r="AE6578" i="12"/>
  <c r="AH6577" i="12"/>
  <c r="AG6577" i="12"/>
  <c r="AF6577" i="12"/>
  <c r="AE6577" i="12"/>
  <c r="AH6576" i="12"/>
  <c r="AG6576" i="12"/>
  <c r="AF6576" i="12"/>
  <c r="AE6576" i="12"/>
  <c r="AH6575" i="12"/>
  <c r="AG6575" i="12"/>
  <c r="AF6575" i="12"/>
  <c r="AE6575" i="12"/>
  <c r="AH6574" i="12"/>
  <c r="AG6574" i="12"/>
  <c r="AF6574" i="12"/>
  <c r="AE6574" i="12"/>
  <c r="AH6573" i="12"/>
  <c r="AG6573" i="12"/>
  <c r="AF6573" i="12"/>
  <c r="AE6573" i="12"/>
  <c r="AH6572" i="12"/>
  <c r="AG6572" i="12"/>
  <c r="AF6572" i="12"/>
  <c r="AE6572" i="12"/>
  <c r="AH6571" i="12"/>
  <c r="AG6571" i="12"/>
  <c r="AF6571" i="12"/>
  <c r="AE6571" i="12"/>
  <c r="AH6570" i="12"/>
  <c r="AG6570" i="12"/>
  <c r="AF6570" i="12"/>
  <c r="AE6570" i="12"/>
  <c r="AH6569" i="12"/>
  <c r="AG6569" i="12"/>
  <c r="AF6569" i="12"/>
  <c r="AE6569" i="12"/>
  <c r="AH6568" i="12"/>
  <c r="AG6568" i="12"/>
  <c r="AF6568" i="12"/>
  <c r="AE6568" i="12"/>
  <c r="AH6567" i="12"/>
  <c r="AG6567" i="12"/>
  <c r="AF6567" i="12"/>
  <c r="AE6567" i="12"/>
  <c r="AH6566" i="12"/>
  <c r="AG6566" i="12"/>
  <c r="AF6566" i="12"/>
  <c r="AE6566" i="12"/>
  <c r="AH6565" i="12"/>
  <c r="AG6565" i="12"/>
  <c r="AF6565" i="12"/>
  <c r="AE6565" i="12"/>
  <c r="AH6564" i="12"/>
  <c r="AG6564" i="12"/>
  <c r="AF6564" i="12"/>
  <c r="AE6564" i="12"/>
  <c r="AH6563" i="12"/>
  <c r="AG6563" i="12"/>
  <c r="AF6563" i="12"/>
  <c r="AE6563" i="12"/>
  <c r="AH6562" i="12"/>
  <c r="AG6562" i="12"/>
  <c r="AF6562" i="12"/>
  <c r="AE6562" i="12"/>
  <c r="AH6561" i="12"/>
  <c r="AG6561" i="12"/>
  <c r="AF6561" i="12"/>
  <c r="AE6561" i="12"/>
  <c r="AH6560" i="12"/>
  <c r="AG6560" i="12"/>
  <c r="AF6560" i="12"/>
  <c r="AE6560" i="12"/>
  <c r="AH6559" i="12"/>
  <c r="AG6559" i="12"/>
  <c r="AF6559" i="12"/>
  <c r="AE6559" i="12"/>
  <c r="AH6558" i="12"/>
  <c r="AG6558" i="12"/>
  <c r="AF6558" i="12"/>
  <c r="AE6558" i="12"/>
  <c r="AH6557" i="12"/>
  <c r="AG6557" i="12"/>
  <c r="AF6557" i="12"/>
  <c r="AE6557" i="12"/>
  <c r="AH6556" i="12"/>
  <c r="AG6556" i="12"/>
  <c r="AF6556" i="12"/>
  <c r="AE6556" i="12"/>
  <c r="AH6555" i="12"/>
  <c r="AG6555" i="12"/>
  <c r="AF6555" i="12"/>
  <c r="AE6555" i="12"/>
  <c r="AH6554" i="12"/>
  <c r="AG6554" i="12"/>
  <c r="AF6554" i="12"/>
  <c r="AE6554" i="12"/>
  <c r="AH6553" i="12"/>
  <c r="AG6553" i="12"/>
  <c r="AF6553" i="12"/>
  <c r="AE6553" i="12"/>
  <c r="AH6552" i="12"/>
  <c r="AG6552" i="12"/>
  <c r="AF6552" i="12"/>
  <c r="AE6552" i="12"/>
  <c r="AH6551" i="12"/>
  <c r="AG6551" i="12"/>
  <c r="AF6551" i="12"/>
  <c r="AE6551" i="12"/>
  <c r="AH6550" i="12"/>
  <c r="AG6550" i="12"/>
  <c r="AF6550" i="12"/>
  <c r="AE6550" i="12"/>
  <c r="AH6549" i="12"/>
  <c r="AG6549" i="12"/>
  <c r="AF6549" i="12"/>
  <c r="AE6549" i="12"/>
  <c r="AH6548" i="12"/>
  <c r="AG6548" i="12"/>
  <c r="AF6548" i="12"/>
  <c r="AE6548" i="12"/>
  <c r="AH6547" i="12"/>
  <c r="AG6547" i="12"/>
  <c r="AF6547" i="12"/>
  <c r="AE6547" i="12"/>
  <c r="AH6546" i="12"/>
  <c r="AG6546" i="12"/>
  <c r="AF6546" i="12"/>
  <c r="AE6546" i="12"/>
  <c r="AH6545" i="12"/>
  <c r="AG6545" i="12"/>
  <c r="AF6545" i="12"/>
  <c r="AE6545" i="12"/>
  <c r="AH6544" i="12"/>
  <c r="AG6544" i="12"/>
  <c r="AF6544" i="12"/>
  <c r="AE6544" i="12"/>
  <c r="AH6543" i="12"/>
  <c r="AG6543" i="12"/>
  <c r="AF6543" i="12"/>
  <c r="AE6543" i="12"/>
  <c r="AH6542" i="12"/>
  <c r="AG6542" i="12"/>
  <c r="AF6542" i="12"/>
  <c r="AE6542" i="12"/>
  <c r="AH6541" i="12"/>
  <c r="AG6541" i="12"/>
  <c r="AF6541" i="12"/>
  <c r="AE6541" i="12"/>
  <c r="AH6540" i="12"/>
  <c r="AG6540" i="12"/>
  <c r="AF6540" i="12"/>
  <c r="AE6540" i="12"/>
  <c r="AH6539" i="12"/>
  <c r="AG6539" i="12"/>
  <c r="AF6539" i="12"/>
  <c r="AE6539" i="12"/>
  <c r="AH6538" i="12"/>
  <c r="AG6538" i="12"/>
  <c r="AF6538" i="12"/>
  <c r="AE6538" i="12"/>
  <c r="AH6537" i="12"/>
  <c r="AG6537" i="12"/>
  <c r="AF6537" i="12"/>
  <c r="AE6537" i="12"/>
  <c r="AH6536" i="12"/>
  <c r="AG6536" i="12"/>
  <c r="AF6536" i="12"/>
  <c r="AE6536" i="12"/>
  <c r="AH6535" i="12"/>
  <c r="AG6535" i="12"/>
  <c r="AF6535" i="12"/>
  <c r="AE6535" i="12"/>
  <c r="AH6534" i="12"/>
  <c r="AG6534" i="12"/>
  <c r="AF6534" i="12"/>
  <c r="AE6534" i="12"/>
  <c r="AH6533" i="12"/>
  <c r="AG6533" i="12"/>
  <c r="AF6533" i="12"/>
  <c r="AE6533" i="12"/>
  <c r="AH6532" i="12"/>
  <c r="AG6532" i="12"/>
  <c r="AF6532" i="12"/>
  <c r="AE6532" i="12"/>
  <c r="AH6531" i="12"/>
  <c r="AG6531" i="12"/>
  <c r="AF6531" i="12"/>
  <c r="AE6531" i="12"/>
  <c r="AH6530" i="12"/>
  <c r="AG6530" i="12"/>
  <c r="AF6530" i="12"/>
  <c r="AE6530" i="12"/>
  <c r="AH6529" i="12"/>
  <c r="AG6529" i="12"/>
  <c r="AF6529" i="12"/>
  <c r="AE6529" i="12"/>
  <c r="AH6528" i="12"/>
  <c r="AG6528" i="12"/>
  <c r="AF6528" i="12"/>
  <c r="AE6528" i="12"/>
  <c r="AH6527" i="12"/>
  <c r="AG6527" i="12"/>
  <c r="AF6527" i="12"/>
  <c r="AE6527" i="12"/>
  <c r="AH6526" i="12"/>
  <c r="AG6526" i="12"/>
  <c r="AF6526" i="12"/>
  <c r="AE6526" i="12"/>
  <c r="AH6525" i="12"/>
  <c r="AG6525" i="12"/>
  <c r="AF6525" i="12"/>
  <c r="AE6525" i="12"/>
  <c r="AH6524" i="12"/>
  <c r="AG6524" i="12"/>
  <c r="AF6524" i="12"/>
  <c r="AE6524" i="12"/>
  <c r="AH6523" i="12"/>
  <c r="AG6523" i="12"/>
  <c r="AF6523" i="12"/>
  <c r="AE6523" i="12"/>
  <c r="AH6522" i="12"/>
  <c r="AG6522" i="12"/>
  <c r="AF6522" i="12"/>
  <c r="AE6522" i="12"/>
  <c r="AH6521" i="12"/>
  <c r="AG6521" i="12"/>
  <c r="AF6521" i="12"/>
  <c r="AE6521" i="12"/>
  <c r="AH6520" i="12"/>
  <c r="AG6520" i="12"/>
  <c r="AF6520" i="12"/>
  <c r="AE6520" i="12"/>
  <c r="AH6519" i="12"/>
  <c r="AG6519" i="12"/>
  <c r="AF6519" i="12"/>
  <c r="AE6519" i="12"/>
  <c r="AH6518" i="12"/>
  <c r="AG6518" i="12"/>
  <c r="AF6518" i="12"/>
  <c r="AE6518" i="12"/>
  <c r="AH6517" i="12"/>
  <c r="AG6517" i="12"/>
  <c r="AF6517" i="12"/>
  <c r="AE6517" i="12"/>
  <c r="AH6516" i="12"/>
  <c r="AG6516" i="12"/>
  <c r="AF6516" i="12"/>
  <c r="AE6516" i="12"/>
  <c r="AH6515" i="12"/>
  <c r="AG6515" i="12"/>
  <c r="AF6515" i="12"/>
  <c r="AE6515" i="12"/>
  <c r="AH6514" i="12"/>
  <c r="AG6514" i="12"/>
  <c r="AF6514" i="12"/>
  <c r="AE6514" i="12"/>
  <c r="AH6513" i="12"/>
  <c r="AG6513" i="12"/>
  <c r="AF6513" i="12"/>
  <c r="AE6513" i="12"/>
  <c r="AH6512" i="12"/>
  <c r="AG6512" i="12"/>
  <c r="AF6512" i="12"/>
  <c r="AE6512" i="12"/>
  <c r="AH6511" i="12"/>
  <c r="AG6511" i="12"/>
  <c r="AF6511" i="12"/>
  <c r="AE6511" i="12"/>
  <c r="AH6510" i="12"/>
  <c r="AG6510" i="12"/>
  <c r="AF6510" i="12"/>
  <c r="AE6510" i="12"/>
  <c r="AH6509" i="12"/>
  <c r="AG6509" i="12"/>
  <c r="AF6509" i="12"/>
  <c r="AE6509" i="12"/>
  <c r="AH6508" i="12"/>
  <c r="AG6508" i="12"/>
  <c r="AF6508" i="12"/>
  <c r="AE6508" i="12"/>
  <c r="AH6507" i="12"/>
  <c r="AG6507" i="12"/>
  <c r="AF6507" i="12"/>
  <c r="AE6507" i="12"/>
  <c r="AH6506" i="12"/>
  <c r="AG6506" i="12"/>
  <c r="AF6506" i="12"/>
  <c r="AE6506" i="12"/>
  <c r="AH6505" i="12"/>
  <c r="AG6505" i="12"/>
  <c r="AF6505" i="12"/>
  <c r="AE6505" i="12"/>
  <c r="AH6504" i="12"/>
  <c r="AG6504" i="12"/>
  <c r="AF6504" i="12"/>
  <c r="AE6504" i="12"/>
  <c r="AH6503" i="12"/>
  <c r="AG6503" i="12"/>
  <c r="AF6503" i="12"/>
  <c r="AE6503" i="12"/>
  <c r="AH6502" i="12"/>
  <c r="AG6502" i="12"/>
  <c r="AF6502" i="12"/>
  <c r="AE6502" i="12"/>
  <c r="AH6501" i="12"/>
  <c r="AG6501" i="12"/>
  <c r="AF6501" i="12"/>
  <c r="AE6501" i="12"/>
  <c r="AH6500" i="12"/>
  <c r="AG6500" i="12"/>
  <c r="AF6500" i="12"/>
  <c r="AE6500" i="12"/>
  <c r="AH6499" i="12"/>
  <c r="AG6499" i="12"/>
  <c r="AF6499" i="12"/>
  <c r="AE6499" i="12"/>
  <c r="AH6498" i="12"/>
  <c r="AG6498" i="12"/>
  <c r="AF6498" i="12"/>
  <c r="AE6498" i="12"/>
  <c r="AH6497" i="12"/>
  <c r="AG6497" i="12"/>
  <c r="AF6497" i="12"/>
  <c r="AE6497" i="12"/>
  <c r="AH6496" i="12"/>
  <c r="AG6496" i="12"/>
  <c r="AF6496" i="12"/>
  <c r="AE6496" i="12"/>
  <c r="AH6495" i="12"/>
  <c r="AG6495" i="12"/>
  <c r="AF6495" i="12"/>
  <c r="AE6495" i="12"/>
  <c r="AH6494" i="12"/>
  <c r="AG6494" i="12"/>
  <c r="AF6494" i="12"/>
  <c r="AE6494" i="12"/>
  <c r="AH6493" i="12"/>
  <c r="AG6493" i="12"/>
  <c r="AF6493" i="12"/>
  <c r="AE6493" i="12"/>
  <c r="AH6492" i="12"/>
  <c r="AG6492" i="12"/>
  <c r="AF6492" i="12"/>
  <c r="AE6492" i="12"/>
  <c r="AH6491" i="12"/>
  <c r="AG6491" i="12"/>
  <c r="AF6491" i="12"/>
  <c r="AE6491" i="12"/>
  <c r="AH6490" i="12"/>
  <c r="AG6490" i="12"/>
  <c r="AF6490" i="12"/>
  <c r="AE6490" i="12"/>
  <c r="AH6489" i="12"/>
  <c r="AG6489" i="12"/>
  <c r="AF6489" i="12"/>
  <c r="AE6489" i="12"/>
  <c r="AH6488" i="12"/>
  <c r="AG6488" i="12"/>
  <c r="AF6488" i="12"/>
  <c r="AE6488" i="12"/>
  <c r="AH6487" i="12"/>
  <c r="AG6487" i="12"/>
  <c r="AF6487" i="12"/>
  <c r="AE6487" i="12"/>
  <c r="AH6486" i="12"/>
  <c r="AG6486" i="12"/>
  <c r="AF6486" i="12"/>
  <c r="AE6486" i="12"/>
  <c r="AH6485" i="12"/>
  <c r="AG6485" i="12"/>
  <c r="AF6485" i="12"/>
  <c r="AE6485" i="12"/>
  <c r="AH6484" i="12"/>
  <c r="AG6484" i="12"/>
  <c r="AF6484" i="12"/>
  <c r="AE6484" i="12"/>
  <c r="AH6483" i="12"/>
  <c r="AG6483" i="12"/>
  <c r="AF6483" i="12"/>
  <c r="AE6483" i="12"/>
  <c r="AH6482" i="12"/>
  <c r="AG6482" i="12"/>
  <c r="AF6482" i="12"/>
  <c r="AE6482" i="12"/>
  <c r="AH6481" i="12"/>
  <c r="AG6481" i="12"/>
  <c r="AF6481" i="12"/>
  <c r="AE6481" i="12"/>
  <c r="AH6480" i="12"/>
  <c r="AG6480" i="12"/>
  <c r="AF6480" i="12"/>
  <c r="AE6480" i="12"/>
  <c r="AH6479" i="12"/>
  <c r="AG6479" i="12"/>
  <c r="AF6479" i="12"/>
  <c r="AE6479" i="12"/>
  <c r="AH6478" i="12"/>
  <c r="AG6478" i="12"/>
  <c r="AF6478" i="12"/>
  <c r="AE6478" i="12"/>
  <c r="AH6477" i="12"/>
  <c r="AG6477" i="12"/>
  <c r="AF6477" i="12"/>
  <c r="AE6477" i="12"/>
  <c r="AH6476" i="12"/>
  <c r="AG6476" i="12"/>
  <c r="AF6476" i="12"/>
  <c r="AE6476" i="12"/>
  <c r="AH6475" i="12"/>
  <c r="AG6475" i="12"/>
  <c r="AF6475" i="12"/>
  <c r="AE6475" i="12"/>
  <c r="AH6474" i="12"/>
  <c r="AG6474" i="12"/>
  <c r="AF6474" i="12"/>
  <c r="AE6474" i="12"/>
  <c r="AH6473" i="12"/>
  <c r="AG6473" i="12"/>
  <c r="AF6473" i="12"/>
  <c r="AE6473" i="12"/>
  <c r="AH6472" i="12"/>
  <c r="AG6472" i="12"/>
  <c r="AF6472" i="12"/>
  <c r="AE6472" i="12"/>
  <c r="AH6471" i="12"/>
  <c r="AG6471" i="12"/>
  <c r="AF6471" i="12"/>
  <c r="AE6471" i="12"/>
  <c r="AH6470" i="12"/>
  <c r="AG6470" i="12"/>
  <c r="AF6470" i="12"/>
  <c r="AE6470" i="12"/>
  <c r="AH6469" i="12"/>
  <c r="AG6469" i="12"/>
  <c r="AF6469" i="12"/>
  <c r="AE6469" i="12"/>
  <c r="AH6468" i="12"/>
  <c r="AG6468" i="12"/>
  <c r="AF6468" i="12"/>
  <c r="AE6468" i="12"/>
  <c r="AH6467" i="12"/>
  <c r="AG6467" i="12"/>
  <c r="AF6467" i="12"/>
  <c r="AE6467" i="12"/>
  <c r="AH6466" i="12"/>
  <c r="AG6466" i="12"/>
  <c r="AF6466" i="12"/>
  <c r="AE6466" i="12"/>
  <c r="AH6465" i="12"/>
  <c r="AG6465" i="12"/>
  <c r="AF6465" i="12"/>
  <c r="AE6465" i="12"/>
  <c r="AH6464" i="12"/>
  <c r="AG6464" i="12"/>
  <c r="AF6464" i="12"/>
  <c r="AE6464" i="12"/>
  <c r="AH6463" i="12"/>
  <c r="AG6463" i="12"/>
  <c r="AF6463" i="12"/>
  <c r="AE6463" i="12"/>
  <c r="AH6462" i="12"/>
  <c r="AG6462" i="12"/>
  <c r="AF6462" i="12"/>
  <c r="AE6462" i="12"/>
  <c r="AH6461" i="12"/>
  <c r="AG6461" i="12"/>
  <c r="AF6461" i="12"/>
  <c r="AE6461" i="12"/>
  <c r="AH6460" i="12"/>
  <c r="AG6460" i="12"/>
  <c r="AF6460" i="12"/>
  <c r="AE6460" i="12"/>
  <c r="AH6459" i="12"/>
  <c r="AG6459" i="12"/>
  <c r="AF6459" i="12"/>
  <c r="AE6459" i="12"/>
  <c r="AH6458" i="12"/>
  <c r="AG6458" i="12"/>
  <c r="AF6458" i="12"/>
  <c r="AE6458" i="12"/>
  <c r="AH6457" i="12"/>
  <c r="AG6457" i="12"/>
  <c r="AF6457" i="12"/>
  <c r="AE6457" i="12"/>
  <c r="AH6456" i="12"/>
  <c r="AG6456" i="12"/>
  <c r="AF6456" i="12"/>
  <c r="AE6456" i="12"/>
  <c r="AH6455" i="12"/>
  <c r="AG6455" i="12"/>
  <c r="AF6455" i="12"/>
  <c r="AE6455" i="12"/>
  <c r="AH6454" i="12"/>
  <c r="AG6454" i="12"/>
  <c r="AF6454" i="12"/>
  <c r="AE6454" i="12"/>
  <c r="AH6453" i="12"/>
  <c r="AG6453" i="12"/>
  <c r="AF6453" i="12"/>
  <c r="AE6453" i="12"/>
  <c r="AH6452" i="12"/>
  <c r="AG6452" i="12"/>
  <c r="AF6452" i="12"/>
  <c r="AE6452" i="12"/>
  <c r="AH6451" i="12"/>
  <c r="AG6451" i="12"/>
  <c r="AF6451" i="12"/>
  <c r="AE6451" i="12"/>
  <c r="AH6450" i="12"/>
  <c r="AG6450" i="12"/>
  <c r="AF6450" i="12"/>
  <c r="AE6450" i="12"/>
  <c r="AH6449" i="12"/>
  <c r="AG6449" i="12"/>
  <c r="AF6449" i="12"/>
  <c r="AE6449" i="12"/>
  <c r="AH6448" i="12"/>
  <c r="AG6448" i="12"/>
  <c r="AF6448" i="12"/>
  <c r="AE6448" i="12"/>
  <c r="AH6447" i="12"/>
  <c r="AG6447" i="12"/>
  <c r="AF6447" i="12"/>
  <c r="AE6447" i="12"/>
  <c r="AH6446" i="12"/>
  <c r="AG6446" i="12"/>
  <c r="AF6446" i="12"/>
  <c r="AE6446" i="12"/>
  <c r="AH6445" i="12"/>
  <c r="AG6445" i="12"/>
  <c r="AF6445" i="12"/>
  <c r="AE6445" i="12"/>
  <c r="AH6444" i="12"/>
  <c r="AG6444" i="12"/>
  <c r="AF6444" i="12"/>
  <c r="AE6444" i="12"/>
  <c r="AH6443" i="12"/>
  <c r="AG6443" i="12"/>
  <c r="AF6443" i="12"/>
  <c r="AE6443" i="12"/>
  <c r="AH6442" i="12"/>
  <c r="AG6442" i="12"/>
  <c r="AF6442" i="12"/>
  <c r="AE6442" i="12"/>
  <c r="AH6441" i="12"/>
  <c r="AG6441" i="12"/>
  <c r="AF6441" i="12"/>
  <c r="AE6441" i="12"/>
  <c r="AH6440" i="12"/>
  <c r="AG6440" i="12"/>
  <c r="AF6440" i="12"/>
  <c r="AE6440" i="12"/>
  <c r="AH6439" i="12"/>
  <c r="AG6439" i="12"/>
  <c r="AF6439" i="12"/>
  <c r="AE6439" i="12"/>
  <c r="AH6438" i="12"/>
  <c r="AG6438" i="12"/>
  <c r="AF6438" i="12"/>
  <c r="AE6438" i="12"/>
  <c r="AH6437" i="12"/>
  <c r="AG6437" i="12"/>
  <c r="AF6437" i="12"/>
  <c r="AE6437" i="12"/>
  <c r="AH6436" i="12"/>
  <c r="AG6436" i="12"/>
  <c r="AF6436" i="12"/>
  <c r="AE6436" i="12"/>
  <c r="AH6435" i="12"/>
  <c r="AG6435" i="12"/>
  <c r="AF6435" i="12"/>
  <c r="AE6435" i="12"/>
  <c r="AH6434" i="12"/>
  <c r="AG6434" i="12"/>
  <c r="AF6434" i="12"/>
  <c r="AE6434" i="12"/>
  <c r="AH6433" i="12"/>
  <c r="AG6433" i="12"/>
  <c r="AF6433" i="12"/>
  <c r="AE6433" i="12"/>
  <c r="AH6432" i="12"/>
  <c r="AG6432" i="12"/>
  <c r="AF6432" i="12"/>
  <c r="AE6432" i="12"/>
  <c r="AH6431" i="12"/>
  <c r="AG6431" i="12"/>
  <c r="AF6431" i="12"/>
  <c r="AE6431" i="12"/>
  <c r="AH6430" i="12"/>
  <c r="AG6430" i="12"/>
  <c r="AF6430" i="12"/>
  <c r="AE6430" i="12"/>
  <c r="AH6429" i="12"/>
  <c r="AG6429" i="12"/>
  <c r="AF6429" i="12"/>
  <c r="AE6429" i="12"/>
  <c r="AH6428" i="12"/>
  <c r="AG6428" i="12"/>
  <c r="AF6428" i="12"/>
  <c r="AE6428" i="12"/>
  <c r="AH6427" i="12"/>
  <c r="AG6427" i="12"/>
  <c r="AF6427" i="12"/>
  <c r="AE6427" i="12"/>
  <c r="AH6426" i="12"/>
  <c r="AG6426" i="12"/>
  <c r="AF6426" i="12"/>
  <c r="AE6426" i="12"/>
  <c r="AH6425" i="12"/>
  <c r="AG6425" i="12"/>
  <c r="AF6425" i="12"/>
  <c r="AE6425" i="12"/>
  <c r="AH6424" i="12"/>
  <c r="AG6424" i="12"/>
  <c r="AF6424" i="12"/>
  <c r="AE6424" i="12"/>
  <c r="AH6423" i="12"/>
  <c r="AG6423" i="12"/>
  <c r="AF6423" i="12"/>
  <c r="AE6423" i="12"/>
  <c r="AH6422" i="12"/>
  <c r="AG6422" i="12"/>
  <c r="AF6422" i="12"/>
  <c r="AE6422" i="12"/>
  <c r="AH6421" i="12"/>
  <c r="AG6421" i="12"/>
  <c r="AF6421" i="12"/>
  <c r="AE6421" i="12"/>
  <c r="AH6420" i="12"/>
  <c r="AG6420" i="12"/>
  <c r="AF6420" i="12"/>
  <c r="AE6420" i="12"/>
  <c r="AH6419" i="12"/>
  <c r="AG6419" i="12"/>
  <c r="AF6419" i="12"/>
  <c r="AE6419" i="12"/>
  <c r="AH6418" i="12"/>
  <c r="AG6418" i="12"/>
  <c r="AF6418" i="12"/>
  <c r="AE6418" i="12"/>
  <c r="AH6417" i="12"/>
  <c r="AG6417" i="12"/>
  <c r="AF6417" i="12"/>
  <c r="AE6417" i="12"/>
  <c r="AH6416" i="12"/>
  <c r="AG6416" i="12"/>
  <c r="AF6416" i="12"/>
  <c r="AE6416" i="12"/>
  <c r="AH6415" i="12"/>
  <c r="AG6415" i="12"/>
  <c r="AF6415" i="12"/>
  <c r="AE6415" i="12"/>
  <c r="AH6414" i="12"/>
  <c r="AG6414" i="12"/>
  <c r="AF6414" i="12"/>
  <c r="AE6414" i="12"/>
  <c r="AH6413" i="12"/>
  <c r="AG6413" i="12"/>
  <c r="AF6413" i="12"/>
  <c r="AE6413" i="12"/>
  <c r="AH6412" i="12"/>
  <c r="AG6412" i="12"/>
  <c r="AF6412" i="12"/>
  <c r="AE6412" i="12"/>
  <c r="AH6411" i="12"/>
  <c r="AG6411" i="12"/>
  <c r="AF6411" i="12"/>
  <c r="AE6411" i="12"/>
  <c r="AH6410" i="12"/>
  <c r="AG6410" i="12"/>
  <c r="AF6410" i="12"/>
  <c r="AE6410" i="12"/>
  <c r="AH6409" i="12"/>
  <c r="AG6409" i="12"/>
  <c r="AF6409" i="12"/>
  <c r="AE6409" i="12"/>
  <c r="AH6408" i="12"/>
  <c r="AG6408" i="12"/>
  <c r="AF6408" i="12"/>
  <c r="AE6408" i="12"/>
  <c r="AH6407" i="12"/>
  <c r="AG6407" i="12"/>
  <c r="AF6407" i="12"/>
  <c r="AE6407" i="12"/>
  <c r="AH6406" i="12"/>
  <c r="AG6406" i="12"/>
  <c r="AF6406" i="12"/>
  <c r="AE6406" i="12"/>
  <c r="AH6405" i="12"/>
  <c r="AG6405" i="12"/>
  <c r="AF6405" i="12"/>
  <c r="AE6405" i="12"/>
  <c r="AH6404" i="12"/>
  <c r="AG6404" i="12"/>
  <c r="AF6404" i="12"/>
  <c r="AE6404" i="12"/>
  <c r="AH6403" i="12"/>
  <c r="AG6403" i="12"/>
  <c r="AF6403" i="12"/>
  <c r="AE6403" i="12"/>
  <c r="AH6402" i="12"/>
  <c r="AG6402" i="12"/>
  <c r="AF6402" i="12"/>
  <c r="AE6402" i="12"/>
  <c r="AH6401" i="12"/>
  <c r="AG6401" i="12"/>
  <c r="AF6401" i="12"/>
  <c r="AE6401" i="12"/>
  <c r="AH6400" i="12"/>
  <c r="AG6400" i="12"/>
  <c r="AF6400" i="12"/>
  <c r="AE6400" i="12"/>
  <c r="AH6399" i="12"/>
  <c r="AG6399" i="12"/>
  <c r="AF6399" i="12"/>
  <c r="AE6399" i="12"/>
  <c r="AH6398" i="12"/>
  <c r="AG6398" i="12"/>
  <c r="AF6398" i="12"/>
  <c r="AE6398" i="12"/>
  <c r="AH6397" i="12"/>
  <c r="AG6397" i="12"/>
  <c r="AF6397" i="12"/>
  <c r="AE6397" i="12"/>
  <c r="AH6396" i="12"/>
  <c r="AG6396" i="12"/>
  <c r="AF6396" i="12"/>
  <c r="AE6396" i="12"/>
  <c r="AH6395" i="12"/>
  <c r="AG6395" i="12"/>
  <c r="AF6395" i="12"/>
  <c r="AE6395" i="12"/>
  <c r="AH6394" i="12"/>
  <c r="AG6394" i="12"/>
  <c r="AF6394" i="12"/>
  <c r="AE6394" i="12"/>
  <c r="AH6393" i="12"/>
  <c r="AG6393" i="12"/>
  <c r="AF6393" i="12"/>
  <c r="AE6393" i="12"/>
  <c r="AH6392" i="12"/>
  <c r="AG6392" i="12"/>
  <c r="AF6392" i="12"/>
  <c r="AE6392" i="12"/>
  <c r="AH6391" i="12"/>
  <c r="AG6391" i="12"/>
  <c r="AF6391" i="12"/>
  <c r="AE6391" i="12"/>
  <c r="AH6390" i="12"/>
  <c r="AG6390" i="12"/>
  <c r="AF6390" i="12"/>
  <c r="AE6390" i="12"/>
  <c r="AH6389" i="12"/>
  <c r="AG6389" i="12"/>
  <c r="AF6389" i="12"/>
  <c r="AE6389" i="12"/>
  <c r="AH6388" i="12"/>
  <c r="AG6388" i="12"/>
  <c r="AF6388" i="12"/>
  <c r="AE6388" i="12"/>
  <c r="AH6387" i="12"/>
  <c r="AG6387" i="12"/>
  <c r="AF6387" i="12"/>
  <c r="AE6387" i="12"/>
  <c r="AH6386" i="12"/>
  <c r="AG6386" i="12"/>
  <c r="AF6386" i="12"/>
  <c r="AE6386" i="12"/>
  <c r="AH6385" i="12"/>
  <c r="AG6385" i="12"/>
  <c r="AF6385" i="12"/>
  <c r="AE6385" i="12"/>
  <c r="AH6384" i="12"/>
  <c r="AG6384" i="12"/>
  <c r="AF6384" i="12"/>
  <c r="AE6384" i="12"/>
  <c r="AH6383" i="12"/>
  <c r="AG6383" i="12"/>
  <c r="AF6383" i="12"/>
  <c r="AE6383" i="12"/>
  <c r="AH6382" i="12"/>
  <c r="AG6382" i="12"/>
  <c r="AF6382" i="12"/>
  <c r="AE6382" i="12"/>
  <c r="AH6381" i="12"/>
  <c r="AG6381" i="12"/>
  <c r="AF6381" i="12"/>
  <c r="AE6381" i="12"/>
  <c r="AH6380" i="12"/>
  <c r="AG6380" i="12"/>
  <c r="AF6380" i="12"/>
  <c r="AE6380" i="12"/>
  <c r="AH6379" i="12"/>
  <c r="AG6379" i="12"/>
  <c r="AF6379" i="12"/>
  <c r="AE6379" i="12"/>
  <c r="AH6378" i="12"/>
  <c r="AG6378" i="12"/>
  <c r="AF6378" i="12"/>
  <c r="AE6378" i="12"/>
  <c r="AH6377" i="12"/>
  <c r="AG6377" i="12"/>
  <c r="AF6377" i="12"/>
  <c r="AE6377" i="12"/>
  <c r="AH6376" i="12"/>
  <c r="AG6376" i="12"/>
  <c r="AF6376" i="12"/>
  <c r="AE6376" i="12"/>
  <c r="AH6375" i="12"/>
  <c r="AG6375" i="12"/>
  <c r="AF6375" i="12"/>
  <c r="AE6375" i="12"/>
  <c r="AH6374" i="12"/>
  <c r="AG6374" i="12"/>
  <c r="AF6374" i="12"/>
  <c r="AE6374" i="12"/>
  <c r="AH6373" i="12"/>
  <c r="AG6373" i="12"/>
  <c r="AF6373" i="12"/>
  <c r="AE6373" i="12"/>
  <c r="AH6372" i="12"/>
  <c r="AG6372" i="12"/>
  <c r="AF6372" i="12"/>
  <c r="AE6372" i="12"/>
  <c r="AH6371" i="12"/>
  <c r="AG6371" i="12"/>
  <c r="AF6371" i="12"/>
  <c r="AE6371" i="12"/>
  <c r="AH6370" i="12"/>
  <c r="AG6370" i="12"/>
  <c r="AF6370" i="12"/>
  <c r="AE6370" i="12"/>
  <c r="AH6369" i="12"/>
  <c r="AG6369" i="12"/>
  <c r="AF6369" i="12"/>
  <c r="AE6369" i="12"/>
  <c r="AH6368" i="12"/>
  <c r="AG6368" i="12"/>
  <c r="AF6368" i="12"/>
  <c r="AE6368" i="12"/>
  <c r="AH6367" i="12"/>
  <c r="AG6367" i="12"/>
  <c r="AF6367" i="12"/>
  <c r="AE6367" i="12"/>
  <c r="AH6366" i="12"/>
  <c r="AG6366" i="12"/>
  <c r="AF6366" i="12"/>
  <c r="AE6366" i="12"/>
  <c r="AH6365" i="12"/>
  <c r="AG6365" i="12"/>
  <c r="AF6365" i="12"/>
  <c r="AE6365" i="12"/>
  <c r="AH6364" i="12"/>
  <c r="AG6364" i="12"/>
  <c r="AF6364" i="12"/>
  <c r="AE6364" i="12"/>
  <c r="AH6363" i="12"/>
  <c r="AG6363" i="12"/>
  <c r="AF6363" i="12"/>
  <c r="AE6363" i="12"/>
  <c r="AH6362" i="12"/>
  <c r="AG6362" i="12"/>
  <c r="AF6362" i="12"/>
  <c r="AE6362" i="12"/>
  <c r="AH6361" i="12"/>
  <c r="AG6361" i="12"/>
  <c r="AF6361" i="12"/>
  <c r="AE6361" i="12"/>
  <c r="AH6360" i="12"/>
  <c r="AG6360" i="12"/>
  <c r="AF6360" i="12"/>
  <c r="AE6360" i="12"/>
  <c r="AH6359" i="12"/>
  <c r="AG6359" i="12"/>
  <c r="AF6359" i="12"/>
  <c r="AE6359" i="12"/>
  <c r="AH6358" i="12"/>
  <c r="AG6358" i="12"/>
  <c r="AF6358" i="12"/>
  <c r="AE6358" i="12"/>
  <c r="AH6357" i="12"/>
  <c r="AG6357" i="12"/>
  <c r="AF6357" i="12"/>
  <c r="AE6357" i="12"/>
  <c r="AH6356" i="12"/>
  <c r="AG6356" i="12"/>
  <c r="AF6356" i="12"/>
  <c r="AE6356" i="12"/>
  <c r="AH6355" i="12"/>
  <c r="AG6355" i="12"/>
  <c r="AF6355" i="12"/>
  <c r="AE6355" i="12"/>
  <c r="AH6354" i="12"/>
  <c r="AG6354" i="12"/>
  <c r="AF6354" i="12"/>
  <c r="AE6354" i="12"/>
  <c r="AH6353" i="12"/>
  <c r="AG6353" i="12"/>
  <c r="AF6353" i="12"/>
  <c r="AE6353" i="12"/>
  <c r="AH6352" i="12"/>
  <c r="AG6352" i="12"/>
  <c r="AF6352" i="12"/>
  <c r="AE6352" i="12"/>
  <c r="AH6351" i="12"/>
  <c r="AG6351" i="12"/>
  <c r="AF6351" i="12"/>
  <c r="AE6351" i="12"/>
  <c r="AH6350" i="12"/>
  <c r="AG6350" i="12"/>
  <c r="AF6350" i="12"/>
  <c r="AE6350" i="12"/>
  <c r="AH6349" i="12"/>
  <c r="AG6349" i="12"/>
  <c r="AF6349" i="12"/>
  <c r="AE6349" i="12"/>
  <c r="AH6348" i="12"/>
  <c r="AG6348" i="12"/>
  <c r="AF6348" i="12"/>
  <c r="AE6348" i="12"/>
  <c r="AH6347" i="12"/>
  <c r="AG6347" i="12"/>
  <c r="AF6347" i="12"/>
  <c r="AE6347" i="12"/>
  <c r="AH6346" i="12"/>
  <c r="AG6346" i="12"/>
  <c r="AF6346" i="12"/>
  <c r="AE6346" i="12"/>
  <c r="AH6345" i="12"/>
  <c r="AG6345" i="12"/>
  <c r="AF6345" i="12"/>
  <c r="AE6345" i="12"/>
  <c r="AH6344" i="12"/>
  <c r="AG6344" i="12"/>
  <c r="AF6344" i="12"/>
  <c r="AE6344" i="12"/>
  <c r="AH6343" i="12"/>
  <c r="AG6343" i="12"/>
  <c r="AF6343" i="12"/>
  <c r="AE6343" i="12"/>
  <c r="AH6342" i="12"/>
  <c r="AG6342" i="12"/>
  <c r="AF6342" i="12"/>
  <c r="AE6342" i="12"/>
  <c r="AH6341" i="12"/>
  <c r="AG6341" i="12"/>
  <c r="AF6341" i="12"/>
  <c r="AE6341" i="12"/>
  <c r="AH6340" i="12"/>
  <c r="AG6340" i="12"/>
  <c r="AF6340" i="12"/>
  <c r="AE6340" i="12"/>
  <c r="AH6339" i="12"/>
  <c r="AG6339" i="12"/>
  <c r="AF6339" i="12"/>
  <c r="AE6339" i="12"/>
  <c r="AH6338" i="12"/>
  <c r="AG6338" i="12"/>
  <c r="AF6338" i="12"/>
  <c r="AE6338" i="12"/>
  <c r="AH6337" i="12"/>
  <c r="AG6337" i="12"/>
  <c r="AF6337" i="12"/>
  <c r="AE6337" i="12"/>
  <c r="AH6336" i="12"/>
  <c r="AG6336" i="12"/>
  <c r="AF6336" i="12"/>
  <c r="AE6336" i="12"/>
  <c r="AH6335" i="12"/>
  <c r="AG6335" i="12"/>
  <c r="AF6335" i="12"/>
  <c r="AE6335" i="12"/>
  <c r="AH6334" i="12"/>
  <c r="AG6334" i="12"/>
  <c r="AF6334" i="12"/>
  <c r="AE6334" i="12"/>
  <c r="AH6333" i="12"/>
  <c r="AG6333" i="12"/>
  <c r="AF6333" i="12"/>
  <c r="AE6333" i="12"/>
  <c r="AH6332" i="12"/>
  <c r="AG6332" i="12"/>
  <c r="AF6332" i="12"/>
  <c r="AE6332" i="12"/>
  <c r="AH6331" i="12"/>
  <c r="AG6331" i="12"/>
  <c r="AF6331" i="12"/>
  <c r="AE6331" i="12"/>
  <c r="AH6330" i="12"/>
  <c r="AG6330" i="12"/>
  <c r="AF6330" i="12"/>
  <c r="AE6330" i="12"/>
  <c r="AH6329" i="12"/>
  <c r="AG6329" i="12"/>
  <c r="AF6329" i="12"/>
  <c r="AE6329" i="12"/>
  <c r="AH6328" i="12"/>
  <c r="AG6328" i="12"/>
  <c r="AF6328" i="12"/>
  <c r="AE6328" i="12"/>
  <c r="AH6327" i="12"/>
  <c r="AG6327" i="12"/>
  <c r="AF6327" i="12"/>
  <c r="AE6327" i="12"/>
  <c r="AH6326" i="12"/>
  <c r="AG6326" i="12"/>
  <c r="AF6326" i="12"/>
  <c r="AE6326" i="12"/>
  <c r="AH6325" i="12"/>
  <c r="AG6325" i="12"/>
  <c r="AF6325" i="12"/>
  <c r="AE6325" i="12"/>
  <c r="AH6324" i="12"/>
  <c r="AG6324" i="12"/>
  <c r="AF6324" i="12"/>
  <c r="AE6324" i="12"/>
  <c r="AH6323" i="12"/>
  <c r="AG6323" i="12"/>
  <c r="AF6323" i="12"/>
  <c r="AE6323" i="12"/>
  <c r="AH6322" i="12"/>
  <c r="AG6322" i="12"/>
  <c r="AF6322" i="12"/>
  <c r="AE6322" i="12"/>
  <c r="AH6321" i="12"/>
  <c r="AG6321" i="12"/>
  <c r="AF6321" i="12"/>
  <c r="AE6321" i="12"/>
  <c r="AH6320" i="12"/>
  <c r="AG6320" i="12"/>
  <c r="AF6320" i="12"/>
  <c r="AE6320" i="12"/>
  <c r="AH6319" i="12"/>
  <c r="AG6319" i="12"/>
  <c r="AF6319" i="12"/>
  <c r="AE6319" i="12"/>
  <c r="AH6318" i="12"/>
  <c r="AG6318" i="12"/>
  <c r="AF6318" i="12"/>
  <c r="AE6318" i="12"/>
  <c r="AH6317" i="12"/>
  <c r="AG6317" i="12"/>
  <c r="AF6317" i="12"/>
  <c r="AE6317" i="12"/>
  <c r="AH6316" i="12"/>
  <c r="AG6316" i="12"/>
  <c r="AF6316" i="12"/>
  <c r="AE6316" i="12"/>
  <c r="AH6315" i="12"/>
  <c r="AG6315" i="12"/>
  <c r="AF6315" i="12"/>
  <c r="AE6315" i="12"/>
  <c r="AH6314" i="12"/>
  <c r="AG6314" i="12"/>
  <c r="AF6314" i="12"/>
  <c r="AE6314" i="12"/>
  <c r="AH6313" i="12"/>
  <c r="AG6313" i="12"/>
  <c r="AF6313" i="12"/>
  <c r="AE6313" i="12"/>
  <c r="AH6312" i="12"/>
  <c r="AG6312" i="12"/>
  <c r="AF6312" i="12"/>
  <c r="AE6312" i="12"/>
  <c r="AH6311" i="12"/>
  <c r="AG6311" i="12"/>
  <c r="AF6311" i="12"/>
  <c r="AE6311" i="12"/>
  <c r="AH6310" i="12"/>
  <c r="AG6310" i="12"/>
  <c r="AF6310" i="12"/>
  <c r="AE6310" i="12"/>
  <c r="AH6309" i="12"/>
  <c r="AG6309" i="12"/>
  <c r="AF6309" i="12"/>
  <c r="AE6309" i="12"/>
  <c r="AH6308" i="12"/>
  <c r="AG6308" i="12"/>
  <c r="AF6308" i="12"/>
  <c r="AE6308" i="12"/>
  <c r="AH6307" i="12"/>
  <c r="AG6307" i="12"/>
  <c r="AF6307" i="12"/>
  <c r="AE6307" i="12"/>
  <c r="AH6306" i="12"/>
  <c r="AG6306" i="12"/>
  <c r="AF6306" i="12"/>
  <c r="AE6306" i="12"/>
  <c r="AH6305" i="12"/>
  <c r="AG6305" i="12"/>
  <c r="AF6305" i="12"/>
  <c r="AE6305" i="12"/>
  <c r="AH6304" i="12"/>
  <c r="AG6304" i="12"/>
  <c r="AF6304" i="12"/>
  <c r="AE6304" i="12"/>
  <c r="AH6303" i="12"/>
  <c r="AG6303" i="12"/>
  <c r="AF6303" i="12"/>
  <c r="AE6303" i="12"/>
  <c r="AH6302" i="12"/>
  <c r="AG6302" i="12"/>
  <c r="AF6302" i="12"/>
  <c r="AE6302" i="12"/>
  <c r="AH6301" i="12"/>
  <c r="AG6301" i="12"/>
  <c r="AF6301" i="12"/>
  <c r="AE6301" i="12"/>
  <c r="AH6300" i="12"/>
  <c r="AG6300" i="12"/>
  <c r="AF6300" i="12"/>
  <c r="AE6300" i="12"/>
  <c r="AH6299" i="12"/>
  <c r="AG6299" i="12"/>
  <c r="AF6299" i="12"/>
  <c r="AE6299" i="12"/>
  <c r="AH6298" i="12"/>
  <c r="AG6298" i="12"/>
  <c r="AF6298" i="12"/>
  <c r="AE6298" i="12"/>
  <c r="AH6297" i="12"/>
  <c r="AG6297" i="12"/>
  <c r="AF6297" i="12"/>
  <c r="AE6297" i="12"/>
  <c r="AH6296" i="12"/>
  <c r="AG6296" i="12"/>
  <c r="AF6296" i="12"/>
  <c r="AE6296" i="12"/>
  <c r="AH6295" i="12"/>
  <c r="AG6295" i="12"/>
  <c r="AF6295" i="12"/>
  <c r="AE6295" i="12"/>
  <c r="AH6294" i="12"/>
  <c r="AG6294" i="12"/>
  <c r="AF6294" i="12"/>
  <c r="AE6294" i="12"/>
  <c r="AH6293" i="12"/>
  <c r="AG6293" i="12"/>
  <c r="AF6293" i="12"/>
  <c r="AE6293" i="12"/>
  <c r="AH6292" i="12"/>
  <c r="AG6292" i="12"/>
  <c r="AF6292" i="12"/>
  <c r="AE6292" i="12"/>
  <c r="AH6291" i="12"/>
  <c r="AG6291" i="12"/>
  <c r="AF6291" i="12"/>
  <c r="AE6291" i="12"/>
  <c r="AH6290" i="12"/>
  <c r="AG6290" i="12"/>
  <c r="AF6290" i="12"/>
  <c r="AE6290" i="12"/>
  <c r="AH6289" i="12"/>
  <c r="AG6289" i="12"/>
  <c r="AF6289" i="12"/>
  <c r="AE6289" i="12"/>
  <c r="AH6288" i="12"/>
  <c r="AG6288" i="12"/>
  <c r="AF6288" i="12"/>
  <c r="AE6288" i="12"/>
  <c r="AH6287" i="12"/>
  <c r="AG6287" i="12"/>
  <c r="AF6287" i="12"/>
  <c r="AE6287" i="12"/>
  <c r="AH6286" i="12"/>
  <c r="AG6286" i="12"/>
  <c r="AF6286" i="12"/>
  <c r="AE6286" i="12"/>
  <c r="AH6285" i="12"/>
  <c r="AG6285" i="12"/>
  <c r="AF6285" i="12"/>
  <c r="AE6285" i="12"/>
  <c r="AH6284" i="12"/>
  <c r="AG6284" i="12"/>
  <c r="AF6284" i="12"/>
  <c r="AE6284" i="12"/>
  <c r="AH6283" i="12"/>
  <c r="AG6283" i="12"/>
  <c r="AF6283" i="12"/>
  <c r="AE6283" i="12"/>
  <c r="AH6282" i="12"/>
  <c r="AG6282" i="12"/>
  <c r="AF6282" i="12"/>
  <c r="AE6282" i="12"/>
  <c r="AH6281" i="12"/>
  <c r="AG6281" i="12"/>
  <c r="AF6281" i="12"/>
  <c r="AE6281" i="12"/>
  <c r="AH6280" i="12"/>
  <c r="AG6280" i="12"/>
  <c r="AF6280" i="12"/>
  <c r="AE6280" i="12"/>
  <c r="AH6279" i="12"/>
  <c r="AG6279" i="12"/>
  <c r="AF6279" i="12"/>
  <c r="AE6279" i="12"/>
  <c r="AH6278" i="12"/>
  <c r="AG6278" i="12"/>
  <c r="AF6278" i="12"/>
  <c r="AE6278" i="12"/>
  <c r="AH6277" i="12"/>
  <c r="AG6277" i="12"/>
  <c r="AF6277" i="12"/>
  <c r="AE6277" i="12"/>
  <c r="AH6276" i="12"/>
  <c r="AG6276" i="12"/>
  <c r="AF6276" i="12"/>
  <c r="AE6276" i="12"/>
  <c r="AH6275" i="12"/>
  <c r="AG6275" i="12"/>
  <c r="AF6275" i="12"/>
  <c r="AE6275" i="12"/>
  <c r="AH6274" i="12"/>
  <c r="AG6274" i="12"/>
  <c r="AF6274" i="12"/>
  <c r="AE6274" i="12"/>
  <c r="AH6273" i="12"/>
  <c r="AG6273" i="12"/>
  <c r="AF6273" i="12"/>
  <c r="AE6273" i="12"/>
  <c r="AH6272" i="12"/>
  <c r="AG6272" i="12"/>
  <c r="AF6272" i="12"/>
  <c r="AE6272" i="12"/>
  <c r="AH6271" i="12"/>
  <c r="AG6271" i="12"/>
  <c r="AF6271" i="12"/>
  <c r="AE6271" i="12"/>
  <c r="AH6270" i="12"/>
  <c r="AG6270" i="12"/>
  <c r="AF6270" i="12"/>
  <c r="AE6270" i="12"/>
  <c r="AH6269" i="12"/>
  <c r="AG6269" i="12"/>
  <c r="AF6269" i="12"/>
  <c r="AE6269" i="12"/>
  <c r="AH6268" i="12"/>
  <c r="AG6268" i="12"/>
  <c r="AF6268" i="12"/>
  <c r="AE6268" i="12"/>
  <c r="AH6267" i="12"/>
  <c r="AG6267" i="12"/>
  <c r="AF6267" i="12"/>
  <c r="AE6267" i="12"/>
  <c r="AH6266" i="12"/>
  <c r="AG6266" i="12"/>
  <c r="AF6266" i="12"/>
  <c r="AE6266" i="12"/>
  <c r="AH6265" i="12"/>
  <c r="AG6265" i="12"/>
  <c r="AF6265" i="12"/>
  <c r="AE6265" i="12"/>
  <c r="AH6264" i="12"/>
  <c r="AG6264" i="12"/>
  <c r="AF6264" i="12"/>
  <c r="AE6264" i="12"/>
  <c r="AH6263" i="12"/>
  <c r="AG6263" i="12"/>
  <c r="AF6263" i="12"/>
  <c r="AE6263" i="12"/>
  <c r="AH6262" i="12"/>
  <c r="AG6262" i="12"/>
  <c r="AF6262" i="12"/>
  <c r="AE6262" i="12"/>
  <c r="AH6261" i="12"/>
  <c r="AG6261" i="12"/>
  <c r="AF6261" i="12"/>
  <c r="AE6261" i="12"/>
  <c r="AH6260" i="12"/>
  <c r="AG6260" i="12"/>
  <c r="AF6260" i="12"/>
  <c r="AE6260" i="12"/>
  <c r="AH6259" i="12"/>
  <c r="AG6259" i="12"/>
  <c r="AF6259" i="12"/>
  <c r="AE6259" i="12"/>
  <c r="AH6258" i="12"/>
  <c r="AG6258" i="12"/>
  <c r="AF6258" i="12"/>
  <c r="AE6258" i="12"/>
  <c r="AH6257" i="12"/>
  <c r="AG6257" i="12"/>
  <c r="AF6257" i="12"/>
  <c r="AE6257" i="12"/>
  <c r="AH6256" i="12"/>
  <c r="AG6256" i="12"/>
  <c r="AF6256" i="12"/>
  <c r="AE6256" i="12"/>
  <c r="AH6255" i="12"/>
  <c r="AG6255" i="12"/>
  <c r="AF6255" i="12"/>
  <c r="AE6255" i="12"/>
  <c r="AH6254" i="12"/>
  <c r="AG6254" i="12"/>
  <c r="AF6254" i="12"/>
  <c r="AE6254" i="12"/>
  <c r="AH6253" i="12"/>
  <c r="AG6253" i="12"/>
  <c r="AF6253" i="12"/>
  <c r="AE6253" i="12"/>
  <c r="AH6252" i="12"/>
  <c r="AG6252" i="12"/>
  <c r="AF6252" i="12"/>
  <c r="AE6252" i="12"/>
  <c r="AH6251" i="12"/>
  <c r="AG6251" i="12"/>
  <c r="AF6251" i="12"/>
  <c r="AE6251" i="12"/>
  <c r="AH6250" i="12"/>
  <c r="AG6250" i="12"/>
  <c r="AF6250" i="12"/>
  <c r="AE6250" i="12"/>
  <c r="AH6249" i="12"/>
  <c r="AG6249" i="12"/>
  <c r="AF6249" i="12"/>
  <c r="AE6249" i="12"/>
  <c r="AH6248" i="12"/>
  <c r="AG6248" i="12"/>
  <c r="AF6248" i="12"/>
  <c r="AE6248" i="12"/>
  <c r="AH6247" i="12"/>
  <c r="AG6247" i="12"/>
  <c r="AF6247" i="12"/>
  <c r="AE6247" i="12"/>
  <c r="AH6246" i="12"/>
  <c r="AG6246" i="12"/>
  <c r="AF6246" i="12"/>
  <c r="AE6246" i="12"/>
  <c r="AH6245" i="12"/>
  <c r="AG6245" i="12"/>
  <c r="AF6245" i="12"/>
  <c r="AE6245" i="12"/>
  <c r="AH6244" i="12"/>
  <c r="AG6244" i="12"/>
  <c r="AF6244" i="12"/>
  <c r="AE6244" i="12"/>
  <c r="AH6243" i="12"/>
  <c r="AG6243" i="12"/>
  <c r="AF6243" i="12"/>
  <c r="AE6243" i="12"/>
  <c r="AH6242" i="12"/>
  <c r="AG6242" i="12"/>
  <c r="AF6242" i="12"/>
  <c r="AE6242" i="12"/>
  <c r="AH6241" i="12"/>
  <c r="AG6241" i="12"/>
  <c r="AF6241" i="12"/>
  <c r="AE6241" i="12"/>
  <c r="AH6240" i="12"/>
  <c r="AG6240" i="12"/>
  <c r="AF6240" i="12"/>
  <c r="AE6240" i="12"/>
  <c r="AH6239" i="12"/>
  <c r="AG6239" i="12"/>
  <c r="AF6239" i="12"/>
  <c r="AE6239" i="12"/>
  <c r="AH6238" i="12"/>
  <c r="AG6238" i="12"/>
  <c r="AF6238" i="12"/>
  <c r="AE6238" i="12"/>
  <c r="AH6237" i="12"/>
  <c r="AG6237" i="12"/>
  <c r="AF6237" i="12"/>
  <c r="AE6237" i="12"/>
  <c r="AH6236" i="12"/>
  <c r="AG6236" i="12"/>
  <c r="AF6236" i="12"/>
  <c r="AE6236" i="12"/>
  <c r="AH6235" i="12"/>
  <c r="AG6235" i="12"/>
  <c r="AF6235" i="12"/>
  <c r="AE6235" i="12"/>
  <c r="AH6234" i="12"/>
  <c r="AG6234" i="12"/>
  <c r="AF6234" i="12"/>
  <c r="AE6234" i="12"/>
  <c r="AH6233" i="12"/>
  <c r="AG6233" i="12"/>
  <c r="AF6233" i="12"/>
  <c r="AE6233" i="12"/>
  <c r="AH6232" i="12"/>
  <c r="AG6232" i="12"/>
  <c r="AF6232" i="12"/>
  <c r="AE6232" i="12"/>
  <c r="AH6231" i="12"/>
  <c r="AG6231" i="12"/>
  <c r="AF6231" i="12"/>
  <c r="AE6231" i="12"/>
  <c r="AH6230" i="12"/>
  <c r="AG6230" i="12"/>
  <c r="AF6230" i="12"/>
  <c r="AE6230" i="12"/>
  <c r="AH6229" i="12"/>
  <c r="AG6229" i="12"/>
  <c r="AF6229" i="12"/>
  <c r="AE6229" i="12"/>
  <c r="AH6228" i="12"/>
  <c r="AG6228" i="12"/>
  <c r="AF6228" i="12"/>
  <c r="AE6228" i="12"/>
  <c r="AH6227" i="12"/>
  <c r="AG6227" i="12"/>
  <c r="AF6227" i="12"/>
  <c r="AE6227" i="12"/>
  <c r="AH6226" i="12"/>
  <c r="AG6226" i="12"/>
  <c r="AF6226" i="12"/>
  <c r="AE6226" i="12"/>
  <c r="AH6225" i="12"/>
  <c r="AG6225" i="12"/>
  <c r="AF6225" i="12"/>
  <c r="AE6225" i="12"/>
  <c r="AH6224" i="12"/>
  <c r="AG6224" i="12"/>
  <c r="AF6224" i="12"/>
  <c r="AE6224" i="12"/>
  <c r="AH6223" i="12"/>
  <c r="AG6223" i="12"/>
  <c r="AF6223" i="12"/>
  <c r="AE6223" i="12"/>
  <c r="AH6222" i="12"/>
  <c r="AG6222" i="12"/>
  <c r="AF6222" i="12"/>
  <c r="AE6222" i="12"/>
  <c r="AH6221" i="12"/>
  <c r="AG6221" i="12"/>
  <c r="AF6221" i="12"/>
  <c r="AE6221" i="12"/>
  <c r="AH6220" i="12"/>
  <c r="AG6220" i="12"/>
  <c r="AF6220" i="12"/>
  <c r="AE6220" i="12"/>
  <c r="AH6219" i="12"/>
  <c r="AG6219" i="12"/>
  <c r="AF6219" i="12"/>
  <c r="AE6219" i="12"/>
  <c r="AH6218" i="12"/>
  <c r="AG6218" i="12"/>
  <c r="AF6218" i="12"/>
  <c r="AE6218" i="12"/>
  <c r="AH6217" i="12"/>
  <c r="AG6217" i="12"/>
  <c r="AF6217" i="12"/>
  <c r="AE6217" i="12"/>
  <c r="AH6216" i="12"/>
  <c r="AG6216" i="12"/>
  <c r="AF6216" i="12"/>
  <c r="AE6216" i="12"/>
  <c r="AH6215" i="12"/>
  <c r="AG6215" i="12"/>
  <c r="AF6215" i="12"/>
  <c r="AE6215" i="12"/>
  <c r="AH6214" i="12"/>
  <c r="AG6214" i="12"/>
  <c r="AF6214" i="12"/>
  <c r="AE6214" i="12"/>
  <c r="AH6213" i="12"/>
  <c r="AG6213" i="12"/>
  <c r="AF6213" i="12"/>
  <c r="AE6213" i="12"/>
  <c r="AH6212" i="12"/>
  <c r="AG6212" i="12"/>
  <c r="AF6212" i="12"/>
  <c r="AE6212" i="12"/>
  <c r="AH6211" i="12"/>
  <c r="AG6211" i="12"/>
  <c r="AF6211" i="12"/>
  <c r="AE6211" i="12"/>
  <c r="AH6210" i="12"/>
  <c r="AG6210" i="12"/>
  <c r="AF6210" i="12"/>
  <c r="AE6210" i="12"/>
  <c r="AH6209" i="12"/>
  <c r="AG6209" i="12"/>
  <c r="AF6209" i="12"/>
  <c r="AE6209" i="12"/>
  <c r="AH6208" i="12"/>
  <c r="AG6208" i="12"/>
  <c r="AF6208" i="12"/>
  <c r="AE6208" i="12"/>
  <c r="AH6207" i="12"/>
  <c r="AG6207" i="12"/>
  <c r="AF6207" i="12"/>
  <c r="AE6207" i="12"/>
  <c r="AH6206" i="12"/>
  <c r="AG6206" i="12"/>
  <c r="AF6206" i="12"/>
  <c r="AE6206" i="12"/>
  <c r="AH6205" i="12"/>
  <c r="AG6205" i="12"/>
  <c r="AF6205" i="12"/>
  <c r="AE6205" i="12"/>
  <c r="AH6204" i="12"/>
  <c r="AG6204" i="12"/>
  <c r="AF6204" i="12"/>
  <c r="AE6204" i="12"/>
  <c r="AH6203" i="12"/>
  <c r="AG6203" i="12"/>
  <c r="AF6203" i="12"/>
  <c r="AE6203" i="12"/>
  <c r="AH6202" i="12"/>
  <c r="AG6202" i="12"/>
  <c r="AF6202" i="12"/>
  <c r="AE6202" i="12"/>
  <c r="AH6201" i="12"/>
  <c r="AG6201" i="12"/>
  <c r="AF6201" i="12"/>
  <c r="AE6201" i="12"/>
  <c r="AH6200" i="12"/>
  <c r="AG6200" i="12"/>
  <c r="AF6200" i="12"/>
  <c r="AE6200" i="12"/>
  <c r="AH6199" i="12"/>
  <c r="AG6199" i="12"/>
  <c r="AF6199" i="12"/>
  <c r="AE6199" i="12"/>
  <c r="AH6198" i="12"/>
  <c r="AG6198" i="12"/>
  <c r="AF6198" i="12"/>
  <c r="AE6198" i="12"/>
  <c r="AH6197" i="12"/>
  <c r="AG6197" i="12"/>
  <c r="AF6197" i="12"/>
  <c r="AE6197" i="12"/>
  <c r="AH6196" i="12"/>
  <c r="AG6196" i="12"/>
  <c r="AF6196" i="12"/>
  <c r="AE6196" i="12"/>
  <c r="AH6195" i="12"/>
  <c r="AG6195" i="12"/>
  <c r="AF6195" i="12"/>
  <c r="AE6195" i="12"/>
  <c r="AH6194" i="12"/>
  <c r="AG6194" i="12"/>
  <c r="AF6194" i="12"/>
  <c r="AE6194" i="12"/>
  <c r="AH6193" i="12"/>
  <c r="AG6193" i="12"/>
  <c r="AF6193" i="12"/>
  <c r="AE6193" i="12"/>
  <c r="AH6192" i="12"/>
  <c r="AG6192" i="12"/>
  <c r="AF6192" i="12"/>
  <c r="AE6192" i="12"/>
  <c r="AH6191" i="12"/>
  <c r="AG6191" i="12"/>
  <c r="AF6191" i="12"/>
  <c r="AE6191" i="12"/>
  <c r="AH6190" i="12"/>
  <c r="AG6190" i="12"/>
  <c r="AF6190" i="12"/>
  <c r="AE6190" i="12"/>
  <c r="AH6189" i="12"/>
  <c r="AG6189" i="12"/>
  <c r="AF6189" i="12"/>
  <c r="AE6189" i="12"/>
  <c r="AH6188" i="12"/>
  <c r="AG6188" i="12"/>
  <c r="AF6188" i="12"/>
  <c r="AE6188" i="12"/>
  <c r="AH6187" i="12"/>
  <c r="AG6187" i="12"/>
  <c r="AF6187" i="12"/>
  <c r="AE6187" i="12"/>
  <c r="AH6186" i="12"/>
  <c r="AG6186" i="12"/>
  <c r="AF6186" i="12"/>
  <c r="AE6186" i="12"/>
  <c r="AH6185" i="12"/>
  <c r="AG6185" i="12"/>
  <c r="AF6185" i="12"/>
  <c r="AE6185" i="12"/>
  <c r="AH6184" i="12"/>
  <c r="AG6184" i="12"/>
  <c r="AF6184" i="12"/>
  <c r="AE6184" i="12"/>
  <c r="AH6183" i="12"/>
  <c r="AG6183" i="12"/>
  <c r="AF6183" i="12"/>
  <c r="AE6183" i="12"/>
  <c r="AH6182" i="12"/>
  <c r="AG6182" i="12"/>
  <c r="AF6182" i="12"/>
  <c r="AE6182" i="12"/>
  <c r="AH6181" i="12"/>
  <c r="AG6181" i="12"/>
  <c r="AF6181" i="12"/>
  <c r="AE6181" i="12"/>
  <c r="AH6180" i="12"/>
  <c r="AG6180" i="12"/>
  <c r="AF6180" i="12"/>
  <c r="AE6180" i="12"/>
  <c r="AH6179" i="12"/>
  <c r="AG6179" i="12"/>
  <c r="AF6179" i="12"/>
  <c r="AE6179" i="12"/>
  <c r="AH6178" i="12"/>
  <c r="AG6178" i="12"/>
  <c r="AF6178" i="12"/>
  <c r="AE6178" i="12"/>
  <c r="AH6177" i="12"/>
  <c r="AG6177" i="12"/>
  <c r="AF6177" i="12"/>
  <c r="AE6177" i="12"/>
  <c r="AH6176" i="12"/>
  <c r="AG6176" i="12"/>
  <c r="AF6176" i="12"/>
  <c r="AE6176" i="12"/>
  <c r="AH6175" i="12"/>
  <c r="AG6175" i="12"/>
  <c r="AF6175" i="12"/>
  <c r="AE6175" i="12"/>
  <c r="AH6174" i="12"/>
  <c r="AG6174" i="12"/>
  <c r="AF6174" i="12"/>
  <c r="AE6174" i="12"/>
  <c r="AH6173" i="12"/>
  <c r="AG6173" i="12"/>
  <c r="AF6173" i="12"/>
  <c r="AE6173" i="12"/>
  <c r="AH6172" i="12"/>
  <c r="AG6172" i="12"/>
  <c r="AF6172" i="12"/>
  <c r="AE6172" i="12"/>
  <c r="AH6171" i="12"/>
  <c r="AG6171" i="12"/>
  <c r="AF6171" i="12"/>
  <c r="AE6171" i="12"/>
  <c r="AH6170" i="12"/>
  <c r="AG6170" i="12"/>
  <c r="AF6170" i="12"/>
  <c r="AE6170" i="12"/>
  <c r="AH6169" i="12"/>
  <c r="AG6169" i="12"/>
  <c r="AF6169" i="12"/>
  <c r="AE6169" i="12"/>
  <c r="AH6168" i="12"/>
  <c r="AG6168" i="12"/>
  <c r="AF6168" i="12"/>
  <c r="AE6168" i="12"/>
  <c r="AH6167" i="12"/>
  <c r="AG6167" i="12"/>
  <c r="AF6167" i="12"/>
  <c r="AE6167" i="12"/>
  <c r="AH6166" i="12"/>
  <c r="AG6166" i="12"/>
  <c r="AF6166" i="12"/>
  <c r="AE6166" i="12"/>
  <c r="AH6165" i="12"/>
  <c r="AG6165" i="12"/>
  <c r="AF6165" i="12"/>
  <c r="AE6165" i="12"/>
  <c r="AH6164" i="12"/>
  <c r="AG6164" i="12"/>
  <c r="AF6164" i="12"/>
  <c r="AE6164" i="12"/>
  <c r="AH6163" i="12"/>
  <c r="AG6163" i="12"/>
  <c r="AF6163" i="12"/>
  <c r="AE6163" i="12"/>
  <c r="AH6162" i="12"/>
  <c r="AG6162" i="12"/>
  <c r="AF6162" i="12"/>
  <c r="AE6162" i="12"/>
  <c r="AH6161" i="12"/>
  <c r="AG6161" i="12"/>
  <c r="AF6161" i="12"/>
  <c r="AE6161" i="12"/>
  <c r="AH6160" i="12"/>
  <c r="AG6160" i="12"/>
  <c r="AF6160" i="12"/>
  <c r="AE6160" i="12"/>
  <c r="AH6159" i="12"/>
  <c r="AG6159" i="12"/>
  <c r="AF6159" i="12"/>
  <c r="AE6159" i="12"/>
  <c r="AH6158" i="12"/>
  <c r="AG6158" i="12"/>
  <c r="AF6158" i="12"/>
  <c r="AE6158" i="12"/>
  <c r="AH6157" i="12"/>
  <c r="AG6157" i="12"/>
  <c r="AF6157" i="12"/>
  <c r="AE6157" i="12"/>
  <c r="AH6156" i="12"/>
  <c r="AG6156" i="12"/>
  <c r="AF6156" i="12"/>
  <c r="AE6156" i="12"/>
  <c r="AH6155" i="12"/>
  <c r="AG6155" i="12"/>
  <c r="AF6155" i="12"/>
  <c r="AE6155" i="12"/>
  <c r="AH6154" i="12"/>
  <c r="AG6154" i="12"/>
  <c r="AF6154" i="12"/>
  <c r="AE6154" i="12"/>
  <c r="AH6153" i="12"/>
  <c r="AG6153" i="12"/>
  <c r="AF6153" i="12"/>
  <c r="AE6153" i="12"/>
  <c r="AH6152" i="12"/>
  <c r="AG6152" i="12"/>
  <c r="AF6152" i="12"/>
  <c r="AE6152" i="12"/>
  <c r="AH6151" i="12"/>
  <c r="AG6151" i="12"/>
  <c r="AF6151" i="12"/>
  <c r="AE6151" i="12"/>
  <c r="AH6150" i="12"/>
  <c r="AG6150" i="12"/>
  <c r="AF6150" i="12"/>
  <c r="AE6150" i="12"/>
  <c r="AH6149" i="12"/>
  <c r="AG6149" i="12"/>
  <c r="AF6149" i="12"/>
  <c r="AE6149" i="12"/>
  <c r="AH6148" i="12"/>
  <c r="AG6148" i="12"/>
  <c r="AF6148" i="12"/>
  <c r="AE6148" i="12"/>
  <c r="AH6147" i="12"/>
  <c r="AG6147" i="12"/>
  <c r="AF6147" i="12"/>
  <c r="AE6147" i="12"/>
  <c r="AH6146" i="12"/>
  <c r="AG6146" i="12"/>
  <c r="AF6146" i="12"/>
  <c r="AE6146" i="12"/>
  <c r="AH6145" i="12"/>
  <c r="AG6145" i="12"/>
  <c r="AF6145" i="12"/>
  <c r="AE6145" i="12"/>
  <c r="AH6144" i="12"/>
  <c r="AG6144" i="12"/>
  <c r="AF6144" i="12"/>
  <c r="AE6144" i="12"/>
  <c r="AH6143" i="12"/>
  <c r="AG6143" i="12"/>
  <c r="AF6143" i="12"/>
  <c r="AE6143" i="12"/>
  <c r="AH6142" i="12"/>
  <c r="AG6142" i="12"/>
  <c r="AF6142" i="12"/>
  <c r="AE6142" i="12"/>
  <c r="AH6141" i="12"/>
  <c r="AG6141" i="12"/>
  <c r="AF6141" i="12"/>
  <c r="AE6141" i="12"/>
  <c r="AH6140" i="12"/>
  <c r="AG6140" i="12"/>
  <c r="AF6140" i="12"/>
  <c r="AE6140" i="12"/>
  <c r="AH6139" i="12"/>
  <c r="AG6139" i="12"/>
  <c r="AF6139" i="12"/>
  <c r="AE6139" i="12"/>
  <c r="AH6138" i="12"/>
  <c r="AG6138" i="12"/>
  <c r="AF6138" i="12"/>
  <c r="AE6138" i="12"/>
  <c r="AH6137" i="12"/>
  <c r="AG6137" i="12"/>
  <c r="AF6137" i="12"/>
  <c r="AE6137" i="12"/>
  <c r="AH6136" i="12"/>
  <c r="AG6136" i="12"/>
  <c r="AF6136" i="12"/>
  <c r="AE6136" i="12"/>
  <c r="AH6135" i="12"/>
  <c r="AG6135" i="12"/>
  <c r="AF6135" i="12"/>
  <c r="AE6135" i="12"/>
  <c r="AH6134" i="12"/>
  <c r="AG6134" i="12"/>
  <c r="AF6134" i="12"/>
  <c r="AE6134" i="12"/>
  <c r="AH6133" i="12"/>
  <c r="AG6133" i="12"/>
  <c r="AF6133" i="12"/>
  <c r="AE6133" i="12"/>
  <c r="AH6132" i="12"/>
  <c r="AG6132" i="12"/>
  <c r="AF6132" i="12"/>
  <c r="AE6132" i="12"/>
  <c r="AH6131" i="12"/>
  <c r="AG6131" i="12"/>
  <c r="AF6131" i="12"/>
  <c r="AE6131" i="12"/>
  <c r="AH6130" i="12"/>
  <c r="AG6130" i="12"/>
  <c r="AF6130" i="12"/>
  <c r="AE6130" i="12"/>
  <c r="AH6129" i="12"/>
  <c r="AG6129" i="12"/>
  <c r="AF6129" i="12"/>
  <c r="AE6129" i="12"/>
  <c r="AH6128" i="12"/>
  <c r="AG6128" i="12"/>
  <c r="AF6128" i="12"/>
  <c r="AE6128" i="12"/>
  <c r="AH6127" i="12"/>
  <c r="AG6127" i="12"/>
  <c r="AF6127" i="12"/>
  <c r="AE6127" i="12"/>
  <c r="AH6126" i="12"/>
  <c r="AG6126" i="12"/>
  <c r="AF6126" i="12"/>
  <c r="AE6126" i="12"/>
  <c r="AH6125" i="12"/>
  <c r="AG6125" i="12"/>
  <c r="AF6125" i="12"/>
  <c r="AE6125" i="12"/>
  <c r="AH6124" i="12"/>
  <c r="AG6124" i="12"/>
  <c r="AF6124" i="12"/>
  <c r="AE6124" i="12"/>
  <c r="AH6123" i="12"/>
  <c r="AG6123" i="12"/>
  <c r="AF6123" i="12"/>
  <c r="AE6123" i="12"/>
  <c r="AH6122" i="12"/>
  <c r="AG6122" i="12"/>
  <c r="AF6122" i="12"/>
  <c r="AE6122" i="12"/>
  <c r="AH6121" i="12"/>
  <c r="AG6121" i="12"/>
  <c r="AF6121" i="12"/>
  <c r="AE6121" i="12"/>
  <c r="AH6120" i="12"/>
  <c r="AG6120" i="12"/>
  <c r="AF6120" i="12"/>
  <c r="AE6120" i="12"/>
  <c r="AH6119" i="12"/>
  <c r="AG6119" i="12"/>
  <c r="AF6119" i="12"/>
  <c r="AE6119" i="12"/>
  <c r="AH6118" i="12"/>
  <c r="AG6118" i="12"/>
  <c r="AF6118" i="12"/>
  <c r="AE6118" i="12"/>
  <c r="AH6117" i="12"/>
  <c r="AG6117" i="12"/>
  <c r="AF6117" i="12"/>
  <c r="AE6117" i="12"/>
  <c r="AH6116" i="12"/>
  <c r="AG6116" i="12"/>
  <c r="AF6116" i="12"/>
  <c r="AE6116" i="12"/>
  <c r="AH6115" i="12"/>
  <c r="AG6115" i="12"/>
  <c r="AF6115" i="12"/>
  <c r="AE6115" i="12"/>
  <c r="AH6114" i="12"/>
  <c r="AG6114" i="12"/>
  <c r="AF6114" i="12"/>
  <c r="AE6114" i="12"/>
  <c r="AH6113" i="12"/>
  <c r="AG6113" i="12"/>
  <c r="AF6113" i="12"/>
  <c r="AE6113" i="12"/>
  <c r="AH6112" i="12"/>
  <c r="AG6112" i="12"/>
  <c r="AF6112" i="12"/>
  <c r="AE6112" i="12"/>
  <c r="AH6111" i="12"/>
  <c r="AG6111" i="12"/>
  <c r="AF6111" i="12"/>
  <c r="AE6111" i="12"/>
  <c r="AH6110" i="12"/>
  <c r="AG6110" i="12"/>
  <c r="AF6110" i="12"/>
  <c r="AE6110" i="12"/>
  <c r="AH6109" i="12"/>
  <c r="AG6109" i="12"/>
  <c r="AF6109" i="12"/>
  <c r="AE6109" i="12"/>
  <c r="AH6108" i="12"/>
  <c r="AG6108" i="12"/>
  <c r="AF6108" i="12"/>
  <c r="AE6108" i="12"/>
  <c r="AH6107" i="12"/>
  <c r="AG6107" i="12"/>
  <c r="AF6107" i="12"/>
  <c r="AE6107" i="12"/>
  <c r="AH6106" i="12"/>
  <c r="AG6106" i="12"/>
  <c r="AF6106" i="12"/>
  <c r="AE6106" i="12"/>
  <c r="AH6105" i="12"/>
  <c r="AG6105" i="12"/>
  <c r="AF6105" i="12"/>
  <c r="AE6105" i="12"/>
  <c r="AH6104" i="12"/>
  <c r="AG6104" i="12"/>
  <c r="AF6104" i="12"/>
  <c r="AE6104" i="12"/>
  <c r="AH6103" i="12"/>
  <c r="AG6103" i="12"/>
  <c r="AF6103" i="12"/>
  <c r="AE6103" i="12"/>
  <c r="AH6102" i="12"/>
  <c r="AG6102" i="12"/>
  <c r="AF6102" i="12"/>
  <c r="AE6102" i="12"/>
  <c r="AH6101" i="12"/>
  <c r="AG6101" i="12"/>
  <c r="AF6101" i="12"/>
  <c r="AE6101" i="12"/>
  <c r="AH6100" i="12"/>
  <c r="AG6100" i="12"/>
  <c r="AF6100" i="12"/>
  <c r="AE6100" i="12"/>
  <c r="AH6099" i="12"/>
  <c r="AG6099" i="12"/>
  <c r="AF6099" i="12"/>
  <c r="AE6099" i="12"/>
  <c r="AH6098" i="12"/>
  <c r="AG6098" i="12"/>
  <c r="AF6098" i="12"/>
  <c r="AE6098" i="12"/>
  <c r="AH6097" i="12"/>
  <c r="AG6097" i="12"/>
  <c r="AF6097" i="12"/>
  <c r="AE6097" i="12"/>
  <c r="AH6096" i="12"/>
  <c r="AG6096" i="12"/>
  <c r="AF6096" i="12"/>
  <c r="AE6096" i="12"/>
  <c r="AH6095" i="12"/>
  <c r="AG6095" i="12"/>
  <c r="AF6095" i="12"/>
  <c r="AE6095" i="12"/>
  <c r="AH6094" i="12"/>
  <c r="AG6094" i="12"/>
  <c r="AF6094" i="12"/>
  <c r="AE6094" i="12"/>
  <c r="AH6093" i="12"/>
  <c r="AG6093" i="12"/>
  <c r="AF6093" i="12"/>
  <c r="AE6093" i="12"/>
  <c r="AH6092" i="12"/>
  <c r="AG6092" i="12"/>
  <c r="AF6092" i="12"/>
  <c r="AE6092" i="12"/>
  <c r="AH6091" i="12"/>
  <c r="AG6091" i="12"/>
  <c r="AF6091" i="12"/>
  <c r="AE6091" i="12"/>
  <c r="AH6090" i="12"/>
  <c r="AG6090" i="12"/>
  <c r="AF6090" i="12"/>
  <c r="AE6090" i="12"/>
  <c r="AH6089" i="12"/>
  <c r="AG6089" i="12"/>
  <c r="AF6089" i="12"/>
  <c r="AE6089" i="12"/>
  <c r="AH6088" i="12"/>
  <c r="AG6088" i="12"/>
  <c r="AF6088" i="12"/>
  <c r="AE6088" i="12"/>
  <c r="AH6087" i="12"/>
  <c r="AG6087" i="12"/>
  <c r="AF6087" i="12"/>
  <c r="AE6087" i="12"/>
  <c r="AH6086" i="12"/>
  <c r="AG6086" i="12"/>
  <c r="AF6086" i="12"/>
  <c r="AE6086" i="12"/>
  <c r="AH6085" i="12"/>
  <c r="AG6085" i="12"/>
  <c r="AF6085" i="12"/>
  <c r="AE6085" i="12"/>
  <c r="AH6084" i="12"/>
  <c r="AG6084" i="12"/>
  <c r="AF6084" i="12"/>
  <c r="AE6084" i="12"/>
  <c r="AH6083" i="12"/>
  <c r="AG6083" i="12"/>
  <c r="AF6083" i="12"/>
  <c r="AE6083" i="12"/>
  <c r="AH6082" i="12"/>
  <c r="AG6082" i="12"/>
  <c r="AF6082" i="12"/>
  <c r="AE6082" i="12"/>
  <c r="AH6081" i="12"/>
  <c r="AG6081" i="12"/>
  <c r="AF6081" i="12"/>
  <c r="AE6081" i="12"/>
  <c r="AH6080" i="12"/>
  <c r="AG6080" i="12"/>
  <c r="AF6080" i="12"/>
  <c r="AE6080" i="12"/>
  <c r="AH6079" i="12"/>
  <c r="AG6079" i="12"/>
  <c r="AF6079" i="12"/>
  <c r="AE6079" i="12"/>
  <c r="AH6078" i="12"/>
  <c r="AG6078" i="12"/>
  <c r="AF6078" i="12"/>
  <c r="AE6078" i="12"/>
  <c r="AH6077" i="12"/>
  <c r="AG6077" i="12"/>
  <c r="AF6077" i="12"/>
  <c r="AE6077" i="12"/>
  <c r="AH6076" i="12"/>
  <c r="AG6076" i="12"/>
  <c r="AF6076" i="12"/>
  <c r="AE6076" i="12"/>
  <c r="AH6075" i="12"/>
  <c r="AG6075" i="12"/>
  <c r="AF6075" i="12"/>
  <c r="AE6075" i="12"/>
  <c r="AH6074" i="12"/>
  <c r="AG6074" i="12"/>
  <c r="AF6074" i="12"/>
  <c r="AE6074" i="12"/>
  <c r="AH6073" i="12"/>
  <c r="AG6073" i="12"/>
  <c r="AF6073" i="12"/>
  <c r="AE6073" i="12"/>
  <c r="AH6072" i="12"/>
  <c r="AG6072" i="12"/>
  <c r="AF6072" i="12"/>
  <c r="AE6072" i="12"/>
  <c r="AH6071" i="12"/>
  <c r="AG6071" i="12"/>
  <c r="AF6071" i="12"/>
  <c r="AE6071" i="12"/>
  <c r="AH6070" i="12"/>
  <c r="AG6070" i="12"/>
  <c r="AF6070" i="12"/>
  <c r="AE6070" i="12"/>
  <c r="AH6069" i="12"/>
  <c r="AG6069" i="12"/>
  <c r="AF6069" i="12"/>
  <c r="AE6069" i="12"/>
  <c r="AH6068" i="12"/>
  <c r="AG6068" i="12"/>
  <c r="AF6068" i="12"/>
  <c r="AE6068" i="12"/>
  <c r="AH6067" i="12"/>
  <c r="AG6067" i="12"/>
  <c r="AF6067" i="12"/>
  <c r="AE6067" i="12"/>
  <c r="AH6066" i="12"/>
  <c r="AG6066" i="12"/>
  <c r="AF6066" i="12"/>
  <c r="AE6066" i="12"/>
  <c r="AH6065" i="12"/>
  <c r="AG6065" i="12"/>
  <c r="AF6065" i="12"/>
  <c r="AE6065" i="12"/>
  <c r="AH6064" i="12"/>
  <c r="AG6064" i="12"/>
  <c r="AF6064" i="12"/>
  <c r="AE6064" i="12"/>
  <c r="AH6063" i="12"/>
  <c r="AG6063" i="12"/>
  <c r="AF6063" i="12"/>
  <c r="AE6063" i="12"/>
  <c r="AH6062" i="12"/>
  <c r="AG6062" i="12"/>
  <c r="AF6062" i="12"/>
  <c r="AE6062" i="12"/>
  <c r="AH6061" i="12"/>
  <c r="AG6061" i="12"/>
  <c r="AF6061" i="12"/>
  <c r="AE6061" i="12"/>
  <c r="AH6060" i="12"/>
  <c r="AG6060" i="12"/>
  <c r="AF6060" i="12"/>
  <c r="AE6060" i="12"/>
  <c r="AH6059" i="12"/>
  <c r="AG6059" i="12"/>
  <c r="AF6059" i="12"/>
  <c r="AE6059" i="12"/>
  <c r="AH6058" i="12"/>
  <c r="AG6058" i="12"/>
  <c r="AF6058" i="12"/>
  <c r="AE6058" i="12"/>
  <c r="AH6057" i="12"/>
  <c r="AG6057" i="12"/>
  <c r="AF6057" i="12"/>
  <c r="AE6057" i="12"/>
  <c r="AH6056" i="12"/>
  <c r="AG6056" i="12"/>
  <c r="AF6056" i="12"/>
  <c r="AE6056" i="12"/>
  <c r="AH6055" i="12"/>
  <c r="AG6055" i="12"/>
  <c r="AF6055" i="12"/>
  <c r="AE6055" i="12"/>
  <c r="AH6054" i="12"/>
  <c r="AG6054" i="12"/>
  <c r="AF6054" i="12"/>
  <c r="AE6054" i="12"/>
  <c r="AH6053" i="12"/>
  <c r="AG6053" i="12"/>
  <c r="AF6053" i="12"/>
  <c r="AE6053" i="12"/>
  <c r="AH6052" i="12"/>
  <c r="AG6052" i="12"/>
  <c r="AF6052" i="12"/>
  <c r="AE6052" i="12"/>
  <c r="AH6051" i="12"/>
  <c r="AG6051" i="12"/>
  <c r="AF6051" i="12"/>
  <c r="AE6051" i="12"/>
  <c r="AH6050" i="12"/>
  <c r="AG6050" i="12"/>
  <c r="AF6050" i="12"/>
  <c r="AE6050" i="12"/>
  <c r="AH6049" i="12"/>
  <c r="AG6049" i="12"/>
  <c r="AF6049" i="12"/>
  <c r="AE6049" i="12"/>
  <c r="AH6048" i="12"/>
  <c r="AG6048" i="12"/>
  <c r="AF6048" i="12"/>
  <c r="AE6048" i="12"/>
  <c r="AH6047" i="12"/>
  <c r="AG6047" i="12"/>
  <c r="AF6047" i="12"/>
  <c r="AE6047" i="12"/>
  <c r="AH6046" i="12"/>
  <c r="AG6046" i="12"/>
  <c r="AF6046" i="12"/>
  <c r="AE6046" i="12"/>
  <c r="AH6045" i="12"/>
  <c r="AG6045" i="12"/>
  <c r="AF6045" i="12"/>
  <c r="AE6045" i="12"/>
  <c r="AH6044" i="12"/>
  <c r="AG6044" i="12"/>
  <c r="AF6044" i="12"/>
  <c r="AE6044" i="12"/>
  <c r="AH6043" i="12"/>
  <c r="AG6043" i="12"/>
  <c r="AF6043" i="12"/>
  <c r="AE6043" i="12"/>
  <c r="AH6042" i="12"/>
  <c r="AG6042" i="12"/>
  <c r="AF6042" i="12"/>
  <c r="AE6042" i="12"/>
  <c r="AH6041" i="12"/>
  <c r="AG6041" i="12"/>
  <c r="AF6041" i="12"/>
  <c r="AE6041" i="12"/>
  <c r="AH6040" i="12"/>
  <c r="AG6040" i="12"/>
  <c r="AF6040" i="12"/>
  <c r="AE6040" i="12"/>
  <c r="AH6039" i="12"/>
  <c r="AG6039" i="12"/>
  <c r="AF6039" i="12"/>
  <c r="AE6039" i="12"/>
  <c r="AH6038" i="12"/>
  <c r="AG6038" i="12"/>
  <c r="AF6038" i="12"/>
  <c r="AE6038" i="12"/>
  <c r="AH6037" i="12"/>
  <c r="AG6037" i="12"/>
  <c r="AF6037" i="12"/>
  <c r="AE6037" i="12"/>
  <c r="AH6036" i="12"/>
  <c r="AG6036" i="12"/>
  <c r="AF6036" i="12"/>
  <c r="AE6036" i="12"/>
  <c r="AH6035" i="12"/>
  <c r="AG6035" i="12"/>
  <c r="AF6035" i="12"/>
  <c r="AE6035" i="12"/>
  <c r="AH6034" i="12"/>
  <c r="AG6034" i="12"/>
  <c r="AF6034" i="12"/>
  <c r="AE6034" i="12"/>
  <c r="AH6033" i="12"/>
  <c r="AG6033" i="12"/>
  <c r="AF6033" i="12"/>
  <c r="AE6033" i="12"/>
  <c r="AH6032" i="12"/>
  <c r="AG6032" i="12"/>
  <c r="AF6032" i="12"/>
  <c r="AE6032" i="12"/>
  <c r="AH6031" i="12"/>
  <c r="AG6031" i="12"/>
  <c r="AF6031" i="12"/>
  <c r="AE6031" i="12"/>
  <c r="AH6030" i="12"/>
  <c r="AG6030" i="12"/>
  <c r="AF6030" i="12"/>
  <c r="AE6030" i="12"/>
  <c r="AH6029" i="12"/>
  <c r="AG6029" i="12"/>
  <c r="AF6029" i="12"/>
  <c r="AE6029" i="12"/>
  <c r="AH6028" i="12"/>
  <c r="AG6028" i="12"/>
  <c r="AF6028" i="12"/>
  <c r="AE6028" i="12"/>
  <c r="AH6027" i="12"/>
  <c r="AG6027" i="12"/>
  <c r="AF6027" i="12"/>
  <c r="AE6027" i="12"/>
  <c r="AH6026" i="12"/>
  <c r="AG6026" i="12"/>
  <c r="AF6026" i="12"/>
  <c r="AE6026" i="12"/>
  <c r="AH6025" i="12"/>
  <c r="AG6025" i="12"/>
  <c r="AF6025" i="12"/>
  <c r="AE6025" i="12"/>
  <c r="AH6024" i="12"/>
  <c r="AG6024" i="12"/>
  <c r="AF6024" i="12"/>
  <c r="AE6024" i="12"/>
  <c r="AH6023" i="12"/>
  <c r="AG6023" i="12"/>
  <c r="AF6023" i="12"/>
  <c r="AE6023" i="12"/>
  <c r="AH6022" i="12"/>
  <c r="AG6022" i="12"/>
  <c r="AF6022" i="12"/>
  <c r="AE6022" i="12"/>
  <c r="AH6021" i="12"/>
  <c r="AG6021" i="12"/>
  <c r="AF6021" i="12"/>
  <c r="AE6021" i="12"/>
  <c r="AH6020" i="12"/>
  <c r="AG6020" i="12"/>
  <c r="AF6020" i="12"/>
  <c r="AE6020" i="12"/>
  <c r="AH6019" i="12"/>
  <c r="AG6019" i="12"/>
  <c r="AF6019" i="12"/>
  <c r="AE6019" i="12"/>
  <c r="AH6018" i="12"/>
  <c r="AG6018" i="12"/>
  <c r="AF6018" i="12"/>
  <c r="AE6018" i="12"/>
  <c r="AH6017" i="12"/>
  <c r="AG6017" i="12"/>
  <c r="AF6017" i="12"/>
  <c r="AE6017" i="12"/>
  <c r="AH6016" i="12"/>
  <c r="AG6016" i="12"/>
  <c r="AF6016" i="12"/>
  <c r="AE6016" i="12"/>
  <c r="AH6015" i="12"/>
  <c r="AG6015" i="12"/>
  <c r="AF6015" i="12"/>
  <c r="AE6015" i="12"/>
  <c r="AH6014" i="12"/>
  <c r="AG6014" i="12"/>
  <c r="AF6014" i="12"/>
  <c r="AE6014" i="12"/>
  <c r="AH6013" i="12"/>
  <c r="AG6013" i="12"/>
  <c r="AF6013" i="12"/>
  <c r="AE6013" i="12"/>
  <c r="AH6012" i="12"/>
  <c r="AG6012" i="12"/>
  <c r="AF6012" i="12"/>
  <c r="AE6012" i="12"/>
  <c r="AH6011" i="12"/>
  <c r="AG6011" i="12"/>
  <c r="AF6011" i="12"/>
  <c r="AE6011" i="12"/>
  <c r="AH6010" i="12"/>
  <c r="AG6010" i="12"/>
  <c r="AF6010" i="12"/>
  <c r="AE6010" i="12"/>
  <c r="AH6009" i="12"/>
  <c r="AG6009" i="12"/>
  <c r="AF6009" i="12"/>
  <c r="AE6009" i="12"/>
  <c r="AH6008" i="12"/>
  <c r="AG6008" i="12"/>
  <c r="AF6008" i="12"/>
  <c r="AE6008" i="12"/>
  <c r="AH6007" i="12"/>
  <c r="AG6007" i="12"/>
  <c r="AF6007" i="12"/>
  <c r="AE6007" i="12"/>
  <c r="AH6006" i="12"/>
  <c r="AG6006" i="12"/>
  <c r="AF6006" i="12"/>
  <c r="AE6006" i="12"/>
  <c r="AH6005" i="12"/>
  <c r="AG6005" i="12"/>
  <c r="AF6005" i="12"/>
  <c r="AE6005" i="12"/>
  <c r="AH6004" i="12"/>
  <c r="AG6004" i="12"/>
  <c r="AF6004" i="12"/>
  <c r="AE6004" i="12"/>
  <c r="AH6003" i="12"/>
  <c r="AG6003" i="12"/>
  <c r="AF6003" i="12"/>
  <c r="AE6003" i="12"/>
  <c r="AH6002" i="12"/>
  <c r="AG6002" i="12"/>
  <c r="AF6002" i="12"/>
  <c r="AE6002" i="12"/>
  <c r="AH6001" i="12"/>
  <c r="AG6001" i="12"/>
  <c r="AF6001" i="12"/>
  <c r="AE6001" i="12"/>
  <c r="AH6000" i="12"/>
  <c r="AG6000" i="12"/>
  <c r="AF6000" i="12"/>
  <c r="AE6000" i="12"/>
  <c r="AH5999" i="12"/>
  <c r="AG5999" i="12"/>
  <c r="AF5999" i="12"/>
  <c r="AE5999" i="12"/>
  <c r="AH5998" i="12"/>
  <c r="AG5998" i="12"/>
  <c r="AF5998" i="12"/>
  <c r="AE5998" i="12"/>
  <c r="AH5997" i="12"/>
  <c r="AG5997" i="12"/>
  <c r="AF5997" i="12"/>
  <c r="AE5997" i="12"/>
  <c r="AH5996" i="12"/>
  <c r="AG5996" i="12"/>
  <c r="AF5996" i="12"/>
  <c r="AE5996" i="12"/>
  <c r="AH5995" i="12"/>
  <c r="AG5995" i="12"/>
  <c r="AF5995" i="12"/>
  <c r="AE5995" i="12"/>
  <c r="AH5994" i="12"/>
  <c r="AG5994" i="12"/>
  <c r="AF5994" i="12"/>
  <c r="AE5994" i="12"/>
  <c r="AH5993" i="12"/>
  <c r="AG5993" i="12"/>
  <c r="AF5993" i="12"/>
  <c r="AE5993" i="12"/>
  <c r="AH5992" i="12"/>
  <c r="AG5992" i="12"/>
  <c r="AF5992" i="12"/>
  <c r="AE5992" i="12"/>
  <c r="AH5991" i="12"/>
  <c r="AG5991" i="12"/>
  <c r="AF5991" i="12"/>
  <c r="AE5991" i="12"/>
  <c r="AH5990" i="12"/>
  <c r="AG5990" i="12"/>
  <c r="AF5990" i="12"/>
  <c r="AE5990" i="12"/>
  <c r="AH5989" i="12"/>
  <c r="AG5989" i="12"/>
  <c r="AF5989" i="12"/>
  <c r="AE5989" i="12"/>
  <c r="AH5988" i="12"/>
  <c r="AG5988" i="12"/>
  <c r="AF5988" i="12"/>
  <c r="AE5988" i="12"/>
  <c r="AH5987" i="12"/>
  <c r="AG5987" i="12"/>
  <c r="AF5987" i="12"/>
  <c r="AE5987" i="12"/>
  <c r="AH5986" i="12"/>
  <c r="AG5986" i="12"/>
  <c r="AF5986" i="12"/>
  <c r="AE5986" i="12"/>
  <c r="AH5985" i="12"/>
  <c r="AG5985" i="12"/>
  <c r="AF5985" i="12"/>
  <c r="AE5985" i="12"/>
  <c r="AH5984" i="12"/>
  <c r="AG5984" i="12"/>
  <c r="AF5984" i="12"/>
  <c r="AE5984" i="12"/>
  <c r="AH5983" i="12"/>
  <c r="AG5983" i="12"/>
  <c r="AF5983" i="12"/>
  <c r="AE5983" i="12"/>
  <c r="AH5982" i="12"/>
  <c r="AG5982" i="12"/>
  <c r="AF5982" i="12"/>
  <c r="AE5982" i="12"/>
  <c r="AH5981" i="12"/>
  <c r="AG5981" i="12"/>
  <c r="AF5981" i="12"/>
  <c r="AE5981" i="12"/>
  <c r="AH5980" i="12"/>
  <c r="AG5980" i="12"/>
  <c r="AF5980" i="12"/>
  <c r="AE5980" i="12"/>
  <c r="AH5979" i="12"/>
  <c r="AG5979" i="12"/>
  <c r="AF5979" i="12"/>
  <c r="AE5979" i="12"/>
  <c r="AH5978" i="12"/>
  <c r="AG5978" i="12"/>
  <c r="AF5978" i="12"/>
  <c r="AE5978" i="12"/>
  <c r="AH5977" i="12"/>
  <c r="AG5977" i="12"/>
  <c r="AF5977" i="12"/>
  <c r="AE5977" i="12"/>
  <c r="AH5976" i="12"/>
  <c r="AG5976" i="12"/>
  <c r="AF5976" i="12"/>
  <c r="AE5976" i="12"/>
  <c r="AH5975" i="12"/>
  <c r="AG5975" i="12"/>
  <c r="AF5975" i="12"/>
  <c r="AE5975" i="12"/>
  <c r="AH5974" i="12"/>
  <c r="AG5974" i="12"/>
  <c r="AF5974" i="12"/>
  <c r="AE5974" i="12"/>
  <c r="AH5973" i="12"/>
  <c r="AG5973" i="12"/>
  <c r="AF5973" i="12"/>
  <c r="AE5973" i="12"/>
  <c r="AH5972" i="12"/>
  <c r="AG5972" i="12"/>
  <c r="AF5972" i="12"/>
  <c r="AE5972" i="12"/>
  <c r="AH5971" i="12"/>
  <c r="AG5971" i="12"/>
  <c r="AF5971" i="12"/>
  <c r="AE5971" i="12"/>
  <c r="AH5970" i="12"/>
  <c r="AG5970" i="12"/>
  <c r="AF5970" i="12"/>
  <c r="AE5970" i="12"/>
  <c r="AH5969" i="12"/>
  <c r="AG5969" i="12"/>
  <c r="AF5969" i="12"/>
  <c r="AE5969" i="12"/>
  <c r="AH5968" i="12"/>
  <c r="AG5968" i="12"/>
  <c r="AF5968" i="12"/>
  <c r="AE5968" i="12"/>
  <c r="AH5967" i="12"/>
  <c r="AG5967" i="12"/>
  <c r="AF5967" i="12"/>
  <c r="AE5967" i="12"/>
  <c r="AH5966" i="12"/>
  <c r="AG5966" i="12"/>
  <c r="AF5966" i="12"/>
  <c r="AE5966" i="12"/>
  <c r="AH5965" i="12"/>
  <c r="AG5965" i="12"/>
  <c r="AF5965" i="12"/>
  <c r="AE5965" i="12"/>
  <c r="AH5964" i="12"/>
  <c r="AG5964" i="12"/>
  <c r="AF5964" i="12"/>
  <c r="AE5964" i="12"/>
  <c r="AH5963" i="12"/>
  <c r="AG5963" i="12"/>
  <c r="AF5963" i="12"/>
  <c r="AE5963" i="12"/>
  <c r="AH5962" i="12"/>
  <c r="AG5962" i="12"/>
  <c r="AF5962" i="12"/>
  <c r="AE5962" i="12"/>
  <c r="AH5961" i="12"/>
  <c r="AG5961" i="12"/>
  <c r="AF5961" i="12"/>
  <c r="AE5961" i="12"/>
  <c r="AH5960" i="12"/>
  <c r="AG5960" i="12"/>
  <c r="AF5960" i="12"/>
  <c r="AE5960" i="12"/>
  <c r="AH5959" i="12"/>
  <c r="AG5959" i="12"/>
  <c r="AF5959" i="12"/>
  <c r="AE5959" i="12"/>
  <c r="AH5958" i="12"/>
  <c r="AG5958" i="12"/>
  <c r="AF5958" i="12"/>
  <c r="AE5958" i="12"/>
  <c r="AH5957" i="12"/>
  <c r="AG5957" i="12"/>
  <c r="AF5957" i="12"/>
  <c r="AE5957" i="12"/>
  <c r="AH5956" i="12"/>
  <c r="AG5956" i="12"/>
  <c r="AF5956" i="12"/>
  <c r="AE5956" i="12"/>
  <c r="AH5955" i="12"/>
  <c r="AG5955" i="12"/>
  <c r="AF5955" i="12"/>
  <c r="AE5955" i="12"/>
  <c r="AH5954" i="12"/>
  <c r="AG5954" i="12"/>
  <c r="AF5954" i="12"/>
  <c r="AE5954" i="12"/>
  <c r="AH5953" i="12"/>
  <c r="AG5953" i="12"/>
  <c r="AF5953" i="12"/>
  <c r="AE5953" i="12"/>
  <c r="AH5952" i="12"/>
  <c r="AG5952" i="12"/>
  <c r="AF5952" i="12"/>
  <c r="AE5952" i="12"/>
  <c r="AH5951" i="12"/>
  <c r="AG5951" i="12"/>
  <c r="AF5951" i="12"/>
  <c r="AE5951" i="12"/>
  <c r="AH5950" i="12"/>
  <c r="AG5950" i="12"/>
  <c r="AF5950" i="12"/>
  <c r="AE5950" i="12"/>
  <c r="AH5949" i="12"/>
  <c r="AG5949" i="12"/>
  <c r="AF5949" i="12"/>
  <c r="AE5949" i="12"/>
  <c r="AH5948" i="12"/>
  <c r="AG5948" i="12"/>
  <c r="AF5948" i="12"/>
  <c r="AE5948" i="12"/>
  <c r="AH5947" i="12"/>
  <c r="AG5947" i="12"/>
  <c r="AF5947" i="12"/>
  <c r="AE5947" i="12"/>
  <c r="AH5946" i="12"/>
  <c r="AG5946" i="12"/>
  <c r="AF5946" i="12"/>
  <c r="AE5946" i="12"/>
  <c r="AH5945" i="12"/>
  <c r="AG5945" i="12"/>
  <c r="AF5945" i="12"/>
  <c r="AE5945" i="12"/>
  <c r="AH5944" i="12"/>
  <c r="AG5944" i="12"/>
  <c r="AF5944" i="12"/>
  <c r="AE5944" i="12"/>
  <c r="AH5943" i="12"/>
  <c r="AG5943" i="12"/>
  <c r="AF5943" i="12"/>
  <c r="AE5943" i="12"/>
  <c r="AH5942" i="12"/>
  <c r="AG5942" i="12"/>
  <c r="AF5942" i="12"/>
  <c r="AE5942" i="12"/>
  <c r="AH5941" i="12"/>
  <c r="AG5941" i="12"/>
  <c r="AF5941" i="12"/>
  <c r="AE5941" i="12"/>
  <c r="AH5940" i="12"/>
  <c r="AG5940" i="12"/>
  <c r="AF5940" i="12"/>
  <c r="AE5940" i="12"/>
  <c r="AH5939" i="12"/>
  <c r="AG5939" i="12"/>
  <c r="AF5939" i="12"/>
  <c r="AE5939" i="12"/>
  <c r="AH5938" i="12"/>
  <c r="AG5938" i="12"/>
  <c r="AF5938" i="12"/>
  <c r="AE5938" i="12"/>
  <c r="AH5937" i="12"/>
  <c r="AG5937" i="12"/>
  <c r="AF5937" i="12"/>
  <c r="AE5937" i="12"/>
  <c r="AH5936" i="12"/>
  <c r="AG5936" i="12"/>
  <c r="AF5936" i="12"/>
  <c r="AE5936" i="12"/>
  <c r="AH5935" i="12"/>
  <c r="AG5935" i="12"/>
  <c r="AF5935" i="12"/>
  <c r="AE5935" i="12"/>
  <c r="AH5934" i="12"/>
  <c r="AG5934" i="12"/>
  <c r="AF5934" i="12"/>
  <c r="AE5934" i="12"/>
  <c r="AH5933" i="12"/>
  <c r="AG5933" i="12"/>
  <c r="AF5933" i="12"/>
  <c r="AE5933" i="12"/>
  <c r="AH5932" i="12"/>
  <c r="AG5932" i="12"/>
  <c r="AF5932" i="12"/>
  <c r="AE5932" i="12"/>
  <c r="AH5931" i="12"/>
  <c r="AG5931" i="12"/>
  <c r="AF5931" i="12"/>
  <c r="AE5931" i="12"/>
  <c r="AH5930" i="12"/>
  <c r="AG5930" i="12"/>
  <c r="AF5930" i="12"/>
  <c r="AE5930" i="12"/>
  <c r="AH5929" i="12"/>
  <c r="AG5929" i="12"/>
  <c r="AF5929" i="12"/>
  <c r="AE5929" i="12"/>
  <c r="AH5928" i="12"/>
  <c r="AG5928" i="12"/>
  <c r="AF5928" i="12"/>
  <c r="AE5928" i="12"/>
  <c r="AH5927" i="12"/>
  <c r="AG5927" i="12"/>
  <c r="AF5927" i="12"/>
  <c r="AE5927" i="12"/>
  <c r="AH5926" i="12"/>
  <c r="AG5926" i="12"/>
  <c r="AF5926" i="12"/>
  <c r="AE5926" i="12"/>
  <c r="AH5925" i="12"/>
  <c r="AG5925" i="12"/>
  <c r="AF5925" i="12"/>
  <c r="AE5925" i="12"/>
  <c r="AH5924" i="12"/>
  <c r="AG5924" i="12"/>
  <c r="AF5924" i="12"/>
  <c r="AE5924" i="12"/>
  <c r="AH5923" i="12"/>
  <c r="AG5923" i="12"/>
  <c r="AF5923" i="12"/>
  <c r="AE5923" i="12"/>
  <c r="AH5922" i="12"/>
  <c r="AG5922" i="12"/>
  <c r="AF5922" i="12"/>
  <c r="AE5922" i="12"/>
  <c r="AH5921" i="12"/>
  <c r="AG5921" i="12"/>
  <c r="AF5921" i="12"/>
  <c r="AE5921" i="12"/>
  <c r="AH5920" i="12"/>
  <c r="AG5920" i="12"/>
  <c r="AF5920" i="12"/>
  <c r="AE5920" i="12"/>
  <c r="AH5919" i="12"/>
  <c r="AG5919" i="12"/>
  <c r="AF5919" i="12"/>
  <c r="AE5919" i="12"/>
  <c r="AH5918" i="12"/>
  <c r="AG5918" i="12"/>
  <c r="AF5918" i="12"/>
  <c r="AE5918" i="12"/>
  <c r="AH5917" i="12"/>
  <c r="AG5917" i="12"/>
  <c r="AF5917" i="12"/>
  <c r="AE5917" i="12"/>
  <c r="AH5916" i="12"/>
  <c r="AG5916" i="12"/>
  <c r="AF5916" i="12"/>
  <c r="AE5916" i="12"/>
  <c r="AH5915" i="12"/>
  <c r="AG5915" i="12"/>
  <c r="AF5915" i="12"/>
  <c r="AE5915" i="12"/>
  <c r="AH5914" i="12"/>
  <c r="AG5914" i="12"/>
  <c r="AF5914" i="12"/>
  <c r="AE5914" i="12"/>
  <c r="AH5913" i="12"/>
  <c r="AG5913" i="12"/>
  <c r="AF5913" i="12"/>
  <c r="AE5913" i="12"/>
  <c r="AH5912" i="12"/>
  <c r="AG5912" i="12"/>
  <c r="AF5912" i="12"/>
  <c r="AE5912" i="12"/>
  <c r="AH5911" i="12"/>
  <c r="AG5911" i="12"/>
  <c r="AF5911" i="12"/>
  <c r="AE5911" i="12"/>
  <c r="AH5910" i="12"/>
  <c r="AG5910" i="12"/>
  <c r="AF5910" i="12"/>
  <c r="AE5910" i="12"/>
  <c r="AH5909" i="12"/>
  <c r="AG5909" i="12"/>
  <c r="AF5909" i="12"/>
  <c r="AE5909" i="12"/>
  <c r="AH5908" i="12"/>
  <c r="AG5908" i="12"/>
  <c r="AF5908" i="12"/>
  <c r="AE5908" i="12"/>
  <c r="AH5907" i="12"/>
  <c r="AG5907" i="12"/>
  <c r="AF5907" i="12"/>
  <c r="AE5907" i="12"/>
  <c r="AH5906" i="12"/>
  <c r="AG5906" i="12"/>
  <c r="AF5906" i="12"/>
  <c r="AE5906" i="12"/>
  <c r="AH5905" i="12"/>
  <c r="AG5905" i="12"/>
  <c r="AF5905" i="12"/>
  <c r="AE5905" i="12"/>
  <c r="AH5904" i="12"/>
  <c r="AG5904" i="12"/>
  <c r="AF5904" i="12"/>
  <c r="AE5904" i="12"/>
  <c r="AH5903" i="12"/>
  <c r="AG5903" i="12"/>
  <c r="AF5903" i="12"/>
  <c r="AE5903" i="12"/>
  <c r="AH5902" i="12"/>
  <c r="AG5902" i="12"/>
  <c r="AF5902" i="12"/>
  <c r="AE5902" i="12"/>
  <c r="AH5901" i="12"/>
  <c r="AG5901" i="12"/>
  <c r="AF5901" i="12"/>
  <c r="AE5901" i="12"/>
  <c r="AH5900" i="12"/>
  <c r="AG5900" i="12"/>
  <c r="AF5900" i="12"/>
  <c r="AE5900" i="12"/>
  <c r="AH5899" i="12"/>
  <c r="AG5899" i="12"/>
  <c r="AF5899" i="12"/>
  <c r="AE5899" i="12"/>
  <c r="AH5898" i="12"/>
  <c r="AG5898" i="12"/>
  <c r="AF5898" i="12"/>
  <c r="AE5898" i="12"/>
  <c r="AH5897" i="12"/>
  <c r="AG5897" i="12"/>
  <c r="AF5897" i="12"/>
  <c r="AE5897" i="12"/>
  <c r="AH5896" i="12"/>
  <c r="AG5896" i="12"/>
  <c r="AF5896" i="12"/>
  <c r="AE5896" i="12"/>
  <c r="AH5895" i="12"/>
  <c r="AG5895" i="12"/>
  <c r="AF5895" i="12"/>
  <c r="AE5895" i="12"/>
  <c r="AH5894" i="12"/>
  <c r="AG5894" i="12"/>
  <c r="AF5894" i="12"/>
  <c r="AE5894" i="12"/>
  <c r="AH5893" i="12"/>
  <c r="AG5893" i="12"/>
  <c r="AF5893" i="12"/>
  <c r="AE5893" i="12"/>
  <c r="AH5892" i="12"/>
  <c r="AG5892" i="12"/>
  <c r="AF5892" i="12"/>
  <c r="AE5892" i="12"/>
  <c r="AH5891" i="12"/>
  <c r="AG5891" i="12"/>
  <c r="AF5891" i="12"/>
  <c r="AE5891" i="12"/>
  <c r="AH5890" i="12"/>
  <c r="AG5890" i="12"/>
  <c r="AF5890" i="12"/>
  <c r="AE5890" i="12"/>
  <c r="AH5889" i="12"/>
  <c r="AG5889" i="12"/>
  <c r="AF5889" i="12"/>
  <c r="AE5889" i="12"/>
  <c r="AH5888" i="12"/>
  <c r="AG5888" i="12"/>
  <c r="AF5888" i="12"/>
  <c r="AE5888" i="12"/>
  <c r="AH5887" i="12"/>
  <c r="AG5887" i="12"/>
  <c r="AF5887" i="12"/>
  <c r="AE5887" i="12"/>
  <c r="AH5886" i="12"/>
  <c r="AG5886" i="12"/>
  <c r="AF5886" i="12"/>
  <c r="AE5886" i="12"/>
  <c r="AH5885" i="12"/>
  <c r="AG5885" i="12"/>
  <c r="AF5885" i="12"/>
  <c r="AE5885" i="12"/>
  <c r="AH5884" i="12"/>
  <c r="AG5884" i="12"/>
  <c r="AF5884" i="12"/>
  <c r="AE5884" i="12"/>
  <c r="AH5883" i="12"/>
  <c r="AG5883" i="12"/>
  <c r="AF5883" i="12"/>
  <c r="AE5883" i="12"/>
  <c r="AH5882" i="12"/>
  <c r="AG5882" i="12"/>
  <c r="AF5882" i="12"/>
  <c r="AE5882" i="12"/>
  <c r="AH5881" i="12"/>
  <c r="AG5881" i="12"/>
  <c r="AF5881" i="12"/>
  <c r="AE5881" i="12"/>
  <c r="AH5880" i="12"/>
  <c r="AG5880" i="12"/>
  <c r="AF5880" i="12"/>
  <c r="AE5880" i="12"/>
  <c r="AH5879" i="12"/>
  <c r="AG5879" i="12"/>
  <c r="AF5879" i="12"/>
  <c r="AE5879" i="12"/>
  <c r="AH5878" i="12"/>
  <c r="AG5878" i="12"/>
  <c r="AF5878" i="12"/>
  <c r="AE5878" i="12"/>
  <c r="AH5877" i="12"/>
  <c r="AG5877" i="12"/>
  <c r="AF5877" i="12"/>
  <c r="AE5877" i="12"/>
  <c r="AH5876" i="12"/>
  <c r="AG5876" i="12"/>
  <c r="AF5876" i="12"/>
  <c r="AE5876" i="12"/>
  <c r="AH5875" i="12"/>
  <c r="AG5875" i="12"/>
  <c r="AF5875" i="12"/>
  <c r="AE5875" i="12"/>
  <c r="AH5874" i="12"/>
  <c r="AG5874" i="12"/>
  <c r="AF5874" i="12"/>
  <c r="AE5874" i="12"/>
  <c r="AH5873" i="12"/>
  <c r="AG5873" i="12"/>
  <c r="AF5873" i="12"/>
  <c r="AE5873" i="12"/>
  <c r="AH5872" i="12"/>
  <c r="AG5872" i="12"/>
  <c r="AF5872" i="12"/>
  <c r="AE5872" i="12"/>
  <c r="AH5871" i="12"/>
  <c r="AG5871" i="12"/>
  <c r="AF5871" i="12"/>
  <c r="AE5871" i="12"/>
  <c r="AH5870" i="12"/>
  <c r="AG5870" i="12"/>
  <c r="AF5870" i="12"/>
  <c r="AE5870" i="12"/>
  <c r="AH5869" i="12"/>
  <c r="AG5869" i="12"/>
  <c r="AF5869" i="12"/>
  <c r="AE5869" i="12"/>
  <c r="AH5868" i="12"/>
  <c r="AG5868" i="12"/>
  <c r="AF5868" i="12"/>
  <c r="AE5868" i="12"/>
  <c r="AH5867" i="12"/>
  <c r="AG5867" i="12"/>
  <c r="AF5867" i="12"/>
  <c r="AE5867" i="12"/>
  <c r="AH5866" i="12"/>
  <c r="AG5866" i="12"/>
  <c r="AF5866" i="12"/>
  <c r="AE5866" i="12"/>
  <c r="AH5865" i="12"/>
  <c r="AG5865" i="12"/>
  <c r="AF5865" i="12"/>
  <c r="AE5865" i="12"/>
  <c r="AH5864" i="12"/>
  <c r="AG5864" i="12"/>
  <c r="AF5864" i="12"/>
  <c r="AE5864" i="12"/>
  <c r="AH5863" i="12"/>
  <c r="AG5863" i="12"/>
  <c r="AF5863" i="12"/>
  <c r="AE5863" i="12"/>
  <c r="AH5862" i="12"/>
  <c r="AG5862" i="12"/>
  <c r="AF5862" i="12"/>
  <c r="AE5862" i="12"/>
  <c r="AH5861" i="12"/>
  <c r="AG5861" i="12"/>
  <c r="AF5861" i="12"/>
  <c r="AE5861" i="12"/>
  <c r="AH5860" i="12"/>
  <c r="AG5860" i="12"/>
  <c r="AF5860" i="12"/>
  <c r="AE5860" i="12"/>
  <c r="AH5859" i="12"/>
  <c r="AG5859" i="12"/>
  <c r="AF5859" i="12"/>
  <c r="AE5859" i="12"/>
  <c r="AH5858" i="12"/>
  <c r="AG5858" i="12"/>
  <c r="AF5858" i="12"/>
  <c r="AE5858" i="12"/>
  <c r="AH5857" i="12"/>
  <c r="AG5857" i="12"/>
  <c r="AF5857" i="12"/>
  <c r="AE5857" i="12"/>
  <c r="AH5856" i="12"/>
  <c r="AG5856" i="12"/>
  <c r="AF5856" i="12"/>
  <c r="AE5856" i="12"/>
  <c r="AH5855" i="12"/>
  <c r="AG5855" i="12"/>
  <c r="AF5855" i="12"/>
  <c r="AE5855" i="12"/>
  <c r="AH5854" i="12"/>
  <c r="AG5854" i="12"/>
  <c r="AF5854" i="12"/>
  <c r="AE5854" i="12"/>
  <c r="AH5853" i="12"/>
  <c r="AG5853" i="12"/>
  <c r="AF5853" i="12"/>
  <c r="AE5853" i="12"/>
  <c r="AH5852" i="12"/>
  <c r="AG5852" i="12"/>
  <c r="AF5852" i="12"/>
  <c r="AE5852" i="12"/>
  <c r="AH5851" i="12"/>
  <c r="AG5851" i="12"/>
  <c r="AF5851" i="12"/>
  <c r="AE5851" i="12"/>
  <c r="AH5850" i="12"/>
  <c r="AG5850" i="12"/>
  <c r="AF5850" i="12"/>
  <c r="AE5850" i="12"/>
  <c r="AH5849" i="12"/>
  <c r="AG5849" i="12"/>
  <c r="AF5849" i="12"/>
  <c r="AE5849" i="12"/>
  <c r="AH5848" i="12"/>
  <c r="AG5848" i="12"/>
  <c r="AF5848" i="12"/>
  <c r="AE5848" i="12"/>
  <c r="AH5847" i="12"/>
  <c r="AG5847" i="12"/>
  <c r="AF5847" i="12"/>
  <c r="AE5847" i="12"/>
  <c r="AH5846" i="12"/>
  <c r="AG5846" i="12"/>
  <c r="AF5846" i="12"/>
  <c r="AE5846" i="12"/>
  <c r="AH5845" i="12"/>
  <c r="AG5845" i="12"/>
  <c r="AF5845" i="12"/>
  <c r="AE5845" i="12"/>
  <c r="AH5844" i="12"/>
  <c r="AG5844" i="12"/>
  <c r="AF5844" i="12"/>
  <c r="AE5844" i="12"/>
  <c r="AH5843" i="12"/>
  <c r="AG5843" i="12"/>
  <c r="AF5843" i="12"/>
  <c r="AE5843" i="12"/>
  <c r="AH5842" i="12"/>
  <c r="AG5842" i="12"/>
  <c r="AF5842" i="12"/>
  <c r="AE5842" i="12"/>
  <c r="AH5841" i="12"/>
  <c r="AG5841" i="12"/>
  <c r="AF5841" i="12"/>
  <c r="AE5841" i="12"/>
  <c r="AH5840" i="12"/>
  <c r="AG5840" i="12"/>
  <c r="AF5840" i="12"/>
  <c r="AE5840" i="12"/>
  <c r="AH5839" i="12"/>
  <c r="AG5839" i="12"/>
  <c r="AF5839" i="12"/>
  <c r="AE5839" i="12"/>
  <c r="AH5838" i="12"/>
  <c r="AG5838" i="12"/>
  <c r="AF5838" i="12"/>
  <c r="AE5838" i="12"/>
  <c r="AH5837" i="12"/>
  <c r="AG5837" i="12"/>
  <c r="AF5837" i="12"/>
  <c r="AE5837" i="12"/>
  <c r="AH5836" i="12"/>
  <c r="AG5836" i="12"/>
  <c r="AF5836" i="12"/>
  <c r="AE5836" i="12"/>
  <c r="AH5835" i="12"/>
  <c r="AG5835" i="12"/>
  <c r="AF5835" i="12"/>
  <c r="AE5835" i="12"/>
  <c r="AH5834" i="12"/>
  <c r="AG5834" i="12"/>
  <c r="AF5834" i="12"/>
  <c r="AE5834" i="12"/>
  <c r="AH5833" i="12"/>
  <c r="AG5833" i="12"/>
  <c r="AF5833" i="12"/>
  <c r="AE5833" i="12"/>
  <c r="AH5832" i="12"/>
  <c r="AG5832" i="12"/>
  <c r="AF5832" i="12"/>
  <c r="AE5832" i="12"/>
  <c r="AH5831" i="12"/>
  <c r="AG5831" i="12"/>
  <c r="AF5831" i="12"/>
  <c r="AE5831" i="12"/>
  <c r="AH5830" i="12"/>
  <c r="AG5830" i="12"/>
  <c r="AF5830" i="12"/>
  <c r="AE5830" i="12"/>
  <c r="AH5829" i="12"/>
  <c r="AG5829" i="12"/>
  <c r="AF5829" i="12"/>
  <c r="AE5829" i="12"/>
  <c r="AH5828" i="12"/>
  <c r="AG5828" i="12"/>
  <c r="AF5828" i="12"/>
  <c r="AE5828" i="12"/>
  <c r="AH5827" i="12"/>
  <c r="AG5827" i="12"/>
  <c r="AF5827" i="12"/>
  <c r="AE5827" i="12"/>
  <c r="AH5826" i="12"/>
  <c r="AG5826" i="12"/>
  <c r="AF5826" i="12"/>
  <c r="AE5826" i="12"/>
  <c r="AH5825" i="12"/>
  <c r="AG5825" i="12"/>
  <c r="AF5825" i="12"/>
  <c r="AE5825" i="12"/>
  <c r="AH5824" i="12"/>
  <c r="AG5824" i="12"/>
  <c r="AF5824" i="12"/>
  <c r="AE5824" i="12"/>
  <c r="AH5823" i="12"/>
  <c r="AG5823" i="12"/>
  <c r="AF5823" i="12"/>
  <c r="AE5823" i="12"/>
  <c r="AH5822" i="12"/>
  <c r="AG5822" i="12"/>
  <c r="AF5822" i="12"/>
  <c r="AE5822" i="12"/>
  <c r="AH5821" i="12"/>
  <c r="AG5821" i="12"/>
  <c r="AF5821" i="12"/>
  <c r="AE5821" i="12"/>
  <c r="AH5820" i="12"/>
  <c r="AG5820" i="12"/>
  <c r="AF5820" i="12"/>
  <c r="AE5820" i="12"/>
  <c r="AH5819" i="12"/>
  <c r="AG5819" i="12"/>
  <c r="AF5819" i="12"/>
  <c r="AE5819" i="12"/>
  <c r="AH5818" i="12"/>
  <c r="AG5818" i="12"/>
  <c r="AF5818" i="12"/>
  <c r="AE5818" i="12"/>
  <c r="AH5817" i="12"/>
  <c r="AG5817" i="12"/>
  <c r="AF5817" i="12"/>
  <c r="AE5817" i="12"/>
  <c r="AH5816" i="12"/>
  <c r="AG5816" i="12"/>
  <c r="AF5816" i="12"/>
  <c r="AE5816" i="12"/>
  <c r="AH5815" i="12"/>
  <c r="AG5815" i="12"/>
  <c r="AF5815" i="12"/>
  <c r="AE5815" i="12"/>
  <c r="AH5814" i="12"/>
  <c r="AG5814" i="12"/>
  <c r="AF5814" i="12"/>
  <c r="AE5814" i="12"/>
  <c r="AH5813" i="12"/>
  <c r="AG5813" i="12"/>
  <c r="AF5813" i="12"/>
  <c r="AE5813" i="12"/>
  <c r="AH5812" i="12"/>
  <c r="AG5812" i="12"/>
  <c r="AF5812" i="12"/>
  <c r="AE5812" i="12"/>
  <c r="AH5811" i="12"/>
  <c r="AG5811" i="12"/>
  <c r="AF5811" i="12"/>
  <c r="AE5811" i="12"/>
  <c r="AH5810" i="12"/>
  <c r="AG5810" i="12"/>
  <c r="AF5810" i="12"/>
  <c r="AE5810" i="12"/>
  <c r="AH5809" i="12"/>
  <c r="AG5809" i="12"/>
  <c r="AF5809" i="12"/>
  <c r="AE5809" i="12"/>
  <c r="AH5808" i="12"/>
  <c r="AG5808" i="12"/>
  <c r="AF5808" i="12"/>
  <c r="AE5808" i="12"/>
  <c r="AH5807" i="12"/>
  <c r="AG5807" i="12"/>
  <c r="AF5807" i="12"/>
  <c r="AE5807" i="12"/>
  <c r="AH5806" i="12"/>
  <c r="AG5806" i="12"/>
  <c r="AF5806" i="12"/>
  <c r="AE5806" i="12"/>
  <c r="AH5805" i="12"/>
  <c r="AG5805" i="12"/>
  <c r="AF5805" i="12"/>
  <c r="AE5805" i="12"/>
  <c r="AH5804" i="12"/>
  <c r="AG5804" i="12"/>
  <c r="AF5804" i="12"/>
  <c r="AE5804" i="12"/>
  <c r="AH5803" i="12"/>
  <c r="AG5803" i="12"/>
  <c r="AF5803" i="12"/>
  <c r="AE5803" i="12"/>
  <c r="AH5802" i="12"/>
  <c r="AG5802" i="12"/>
  <c r="AF5802" i="12"/>
  <c r="AE5802" i="12"/>
  <c r="AH5801" i="12"/>
  <c r="AG5801" i="12"/>
  <c r="AF5801" i="12"/>
  <c r="AE5801" i="12"/>
  <c r="AH5800" i="12"/>
  <c r="AG5800" i="12"/>
  <c r="AF5800" i="12"/>
  <c r="AE5800" i="12"/>
  <c r="AH5799" i="12"/>
  <c r="AG5799" i="12"/>
  <c r="AF5799" i="12"/>
  <c r="AE5799" i="12"/>
  <c r="AH5798" i="12"/>
  <c r="AG5798" i="12"/>
  <c r="AF5798" i="12"/>
  <c r="AE5798" i="12"/>
  <c r="AH5797" i="12"/>
  <c r="AG5797" i="12"/>
  <c r="AF5797" i="12"/>
  <c r="AE5797" i="12"/>
  <c r="AH5796" i="12"/>
  <c r="AG5796" i="12"/>
  <c r="AF5796" i="12"/>
  <c r="AE5796" i="12"/>
  <c r="AH5795" i="12"/>
  <c r="AG5795" i="12"/>
  <c r="AF5795" i="12"/>
  <c r="AE5795" i="12"/>
  <c r="AH5794" i="12"/>
  <c r="AG5794" i="12"/>
  <c r="AF5794" i="12"/>
  <c r="AE5794" i="12"/>
  <c r="AH5793" i="12"/>
  <c r="AG5793" i="12"/>
  <c r="AF5793" i="12"/>
  <c r="AE5793" i="12"/>
  <c r="AH5792" i="12"/>
  <c r="AG5792" i="12"/>
  <c r="AF5792" i="12"/>
  <c r="AE5792" i="12"/>
  <c r="AH5791" i="12"/>
  <c r="AG5791" i="12"/>
  <c r="AF5791" i="12"/>
  <c r="AE5791" i="12"/>
  <c r="AH5790" i="12"/>
  <c r="AG5790" i="12"/>
  <c r="AF5790" i="12"/>
  <c r="AE5790" i="12"/>
  <c r="AH5789" i="12"/>
  <c r="AG5789" i="12"/>
  <c r="AF5789" i="12"/>
  <c r="AE5789" i="12"/>
  <c r="AH5788" i="12"/>
  <c r="AG5788" i="12"/>
  <c r="AF5788" i="12"/>
  <c r="AE5788" i="12"/>
  <c r="AH5787" i="12"/>
  <c r="AG5787" i="12"/>
  <c r="AF5787" i="12"/>
  <c r="AE5787" i="12"/>
  <c r="AH5786" i="12"/>
  <c r="AG5786" i="12"/>
  <c r="AF5786" i="12"/>
  <c r="AE5786" i="12"/>
  <c r="AH5785" i="12"/>
  <c r="AG5785" i="12"/>
  <c r="AF5785" i="12"/>
  <c r="AE5785" i="12"/>
  <c r="AH5784" i="12"/>
  <c r="AG5784" i="12"/>
  <c r="AF5784" i="12"/>
  <c r="AE5784" i="12"/>
  <c r="AH5783" i="12"/>
  <c r="AG5783" i="12"/>
  <c r="AF5783" i="12"/>
  <c r="AE5783" i="12"/>
  <c r="AH5782" i="12"/>
  <c r="AG5782" i="12"/>
  <c r="AF5782" i="12"/>
  <c r="AE5782" i="12"/>
  <c r="AH5781" i="12"/>
  <c r="AG5781" i="12"/>
  <c r="AF5781" i="12"/>
  <c r="AE5781" i="12"/>
  <c r="AH5780" i="12"/>
  <c r="AG5780" i="12"/>
  <c r="AF5780" i="12"/>
  <c r="AE5780" i="12"/>
  <c r="AH5779" i="12"/>
  <c r="AG5779" i="12"/>
  <c r="AF5779" i="12"/>
  <c r="AE5779" i="12"/>
  <c r="AH5778" i="12"/>
  <c r="AG5778" i="12"/>
  <c r="AF5778" i="12"/>
  <c r="AE5778" i="12"/>
  <c r="AH5777" i="12"/>
  <c r="AG5777" i="12"/>
  <c r="AF5777" i="12"/>
  <c r="AE5777" i="12"/>
  <c r="AH5776" i="12"/>
  <c r="AG5776" i="12"/>
  <c r="AF5776" i="12"/>
  <c r="AE5776" i="12"/>
  <c r="AH5775" i="12"/>
  <c r="AG5775" i="12"/>
  <c r="AF5775" i="12"/>
  <c r="AE5775" i="12"/>
  <c r="AH5774" i="12"/>
  <c r="AG5774" i="12"/>
  <c r="AF5774" i="12"/>
  <c r="AE5774" i="12"/>
  <c r="AH5773" i="12"/>
  <c r="AG5773" i="12"/>
  <c r="AF5773" i="12"/>
  <c r="AE5773" i="12"/>
  <c r="AH5772" i="12"/>
  <c r="AG5772" i="12"/>
  <c r="AF5772" i="12"/>
  <c r="AE5772" i="12"/>
  <c r="AH5771" i="12"/>
  <c r="AG5771" i="12"/>
  <c r="AF5771" i="12"/>
  <c r="AE5771" i="12"/>
  <c r="AH5770" i="12"/>
  <c r="AG5770" i="12"/>
  <c r="AF5770" i="12"/>
  <c r="AE5770" i="12"/>
  <c r="AH5769" i="12"/>
  <c r="AG5769" i="12"/>
  <c r="AF5769" i="12"/>
  <c r="AE5769" i="12"/>
  <c r="AH5768" i="12"/>
  <c r="AG5768" i="12"/>
  <c r="AF5768" i="12"/>
  <c r="AE5768" i="12"/>
  <c r="AH5767" i="12"/>
  <c r="AG5767" i="12"/>
  <c r="AF5767" i="12"/>
  <c r="AE5767" i="12"/>
  <c r="AH5766" i="12"/>
  <c r="AG5766" i="12"/>
  <c r="AF5766" i="12"/>
  <c r="AE5766" i="12"/>
  <c r="AH5765" i="12"/>
  <c r="AG5765" i="12"/>
  <c r="AF5765" i="12"/>
  <c r="AE5765" i="12"/>
  <c r="AH5764" i="12"/>
  <c r="AG5764" i="12"/>
  <c r="AF5764" i="12"/>
  <c r="AE5764" i="12"/>
  <c r="AH5763" i="12"/>
  <c r="AG5763" i="12"/>
  <c r="AF5763" i="12"/>
  <c r="AE5763" i="12"/>
  <c r="AH5762" i="12"/>
  <c r="AG5762" i="12"/>
  <c r="AF5762" i="12"/>
  <c r="AE5762" i="12"/>
  <c r="AH5761" i="12"/>
  <c r="AG5761" i="12"/>
  <c r="AF5761" i="12"/>
  <c r="AE5761" i="12"/>
  <c r="AH5760" i="12"/>
  <c r="AG5760" i="12"/>
  <c r="AF5760" i="12"/>
  <c r="AE5760" i="12"/>
  <c r="AH5759" i="12"/>
  <c r="AG5759" i="12"/>
  <c r="AF5759" i="12"/>
  <c r="AE5759" i="12"/>
  <c r="AH5758" i="12"/>
  <c r="AG5758" i="12"/>
  <c r="AF5758" i="12"/>
  <c r="AE5758" i="12"/>
  <c r="AH5757" i="12"/>
  <c r="AG5757" i="12"/>
  <c r="AF5757" i="12"/>
  <c r="AE5757" i="12"/>
  <c r="AH5756" i="12"/>
  <c r="AG5756" i="12"/>
  <c r="AF5756" i="12"/>
  <c r="AE5756" i="12"/>
  <c r="AH5755" i="12"/>
  <c r="AG5755" i="12"/>
  <c r="AF5755" i="12"/>
  <c r="AE5755" i="12"/>
  <c r="AH5754" i="12"/>
  <c r="AG5754" i="12"/>
  <c r="AF5754" i="12"/>
  <c r="AE5754" i="12"/>
  <c r="AH5753" i="12"/>
  <c r="AG5753" i="12"/>
  <c r="AF5753" i="12"/>
  <c r="AE5753" i="12"/>
  <c r="AH5752" i="12"/>
  <c r="AG5752" i="12"/>
  <c r="AF5752" i="12"/>
  <c r="AE5752" i="12"/>
  <c r="AH5751" i="12"/>
  <c r="AG5751" i="12"/>
  <c r="AF5751" i="12"/>
  <c r="AE5751" i="12"/>
  <c r="AH5750" i="12"/>
  <c r="AG5750" i="12"/>
  <c r="AF5750" i="12"/>
  <c r="AE5750" i="12"/>
  <c r="AH5749" i="12"/>
  <c r="AG5749" i="12"/>
  <c r="AF5749" i="12"/>
  <c r="AE5749" i="12"/>
  <c r="AH5748" i="12"/>
  <c r="AG5748" i="12"/>
  <c r="AF5748" i="12"/>
  <c r="AE5748" i="12"/>
  <c r="AH5747" i="12"/>
  <c r="AG5747" i="12"/>
  <c r="AF5747" i="12"/>
  <c r="AE5747" i="12"/>
  <c r="AH5746" i="12"/>
  <c r="AG5746" i="12"/>
  <c r="AF5746" i="12"/>
  <c r="AE5746" i="12"/>
  <c r="AH5745" i="12"/>
  <c r="AG5745" i="12"/>
  <c r="AF5745" i="12"/>
  <c r="AE5745" i="12"/>
  <c r="AH5744" i="12"/>
  <c r="AG5744" i="12"/>
  <c r="AF5744" i="12"/>
  <c r="AE5744" i="12"/>
  <c r="AH5743" i="12"/>
  <c r="AG5743" i="12"/>
  <c r="AF5743" i="12"/>
  <c r="AE5743" i="12"/>
  <c r="AH5742" i="12"/>
  <c r="AG5742" i="12"/>
  <c r="AF5742" i="12"/>
  <c r="AE5742" i="12"/>
  <c r="AH5741" i="12"/>
  <c r="AG5741" i="12"/>
  <c r="AF5741" i="12"/>
  <c r="AE5741" i="12"/>
  <c r="AH5740" i="12"/>
  <c r="AG5740" i="12"/>
  <c r="AF5740" i="12"/>
  <c r="AE5740" i="12"/>
  <c r="AH5739" i="12"/>
  <c r="AG5739" i="12"/>
  <c r="AF5739" i="12"/>
  <c r="AE5739" i="12"/>
  <c r="AH5738" i="12"/>
  <c r="AG5738" i="12"/>
  <c r="AF5738" i="12"/>
  <c r="AE5738" i="12"/>
  <c r="AH5737" i="12"/>
  <c r="AG5737" i="12"/>
  <c r="AF5737" i="12"/>
  <c r="AE5737" i="12"/>
  <c r="AH5736" i="12"/>
  <c r="AG5736" i="12"/>
  <c r="AF5736" i="12"/>
  <c r="AE5736" i="12"/>
  <c r="AH5735" i="12"/>
  <c r="AG5735" i="12"/>
  <c r="AF5735" i="12"/>
  <c r="AE5735" i="12"/>
  <c r="AH5734" i="12"/>
  <c r="AG5734" i="12"/>
  <c r="AF5734" i="12"/>
  <c r="AE5734" i="12"/>
  <c r="AH5733" i="12"/>
  <c r="AG5733" i="12"/>
  <c r="AF5733" i="12"/>
  <c r="AE5733" i="12"/>
  <c r="AH5732" i="12"/>
  <c r="AG5732" i="12"/>
  <c r="AF5732" i="12"/>
  <c r="AE5732" i="12"/>
  <c r="AH5731" i="12"/>
  <c r="AG5731" i="12"/>
  <c r="AF5731" i="12"/>
  <c r="AE5731" i="12"/>
  <c r="AH5730" i="12"/>
  <c r="AG5730" i="12"/>
  <c r="AF5730" i="12"/>
  <c r="AE5730" i="12"/>
  <c r="AH5729" i="12"/>
  <c r="AG5729" i="12"/>
  <c r="AF5729" i="12"/>
  <c r="AE5729" i="12"/>
  <c r="AH5728" i="12"/>
  <c r="AG5728" i="12"/>
  <c r="AF5728" i="12"/>
  <c r="AE5728" i="12"/>
  <c r="AH5727" i="12"/>
  <c r="AG5727" i="12"/>
  <c r="AF5727" i="12"/>
  <c r="AE5727" i="12"/>
  <c r="AH5726" i="12"/>
  <c r="AG5726" i="12"/>
  <c r="AF5726" i="12"/>
  <c r="AE5726" i="12"/>
  <c r="AH5725" i="12"/>
  <c r="AG5725" i="12"/>
  <c r="AF5725" i="12"/>
  <c r="AE5725" i="12"/>
  <c r="AH5724" i="12"/>
  <c r="AG5724" i="12"/>
  <c r="AF5724" i="12"/>
  <c r="AE5724" i="12"/>
  <c r="AH5723" i="12"/>
  <c r="AG5723" i="12"/>
  <c r="AF5723" i="12"/>
  <c r="AE5723" i="12"/>
  <c r="AH5722" i="12"/>
  <c r="AG5722" i="12"/>
  <c r="AF5722" i="12"/>
  <c r="AE5722" i="12"/>
  <c r="AH5721" i="12"/>
  <c r="AG5721" i="12"/>
  <c r="AF5721" i="12"/>
  <c r="AE5721" i="12"/>
  <c r="AH5720" i="12"/>
  <c r="AG5720" i="12"/>
  <c r="AF5720" i="12"/>
  <c r="AE5720" i="12"/>
  <c r="AH5719" i="12"/>
  <c r="AG5719" i="12"/>
  <c r="AF5719" i="12"/>
  <c r="AE5719" i="12"/>
  <c r="AH5718" i="12"/>
  <c r="AG5718" i="12"/>
  <c r="AF5718" i="12"/>
  <c r="AE5718" i="12"/>
  <c r="AH5717" i="12"/>
  <c r="AG5717" i="12"/>
  <c r="AF5717" i="12"/>
  <c r="AE5717" i="12"/>
  <c r="AH5716" i="12"/>
  <c r="AG5716" i="12"/>
  <c r="AF5716" i="12"/>
  <c r="AE5716" i="12"/>
  <c r="AH5715" i="12"/>
  <c r="AG5715" i="12"/>
  <c r="AF5715" i="12"/>
  <c r="AE5715" i="12"/>
  <c r="AH5714" i="12"/>
  <c r="AG5714" i="12"/>
  <c r="AF5714" i="12"/>
  <c r="AE5714" i="12"/>
  <c r="AH5713" i="12"/>
  <c r="AG5713" i="12"/>
  <c r="AF5713" i="12"/>
  <c r="AE5713" i="12"/>
  <c r="AH5712" i="12"/>
  <c r="AG5712" i="12"/>
  <c r="AF5712" i="12"/>
  <c r="AE5712" i="12"/>
  <c r="AH5711" i="12"/>
  <c r="AG5711" i="12"/>
  <c r="AF5711" i="12"/>
  <c r="AE5711" i="12"/>
  <c r="AH5710" i="12"/>
  <c r="AG5710" i="12"/>
  <c r="AF5710" i="12"/>
  <c r="AE5710" i="12"/>
  <c r="AH5709" i="12"/>
  <c r="AG5709" i="12"/>
  <c r="AF5709" i="12"/>
  <c r="AE5709" i="12"/>
  <c r="AH5708" i="12"/>
  <c r="AG5708" i="12"/>
  <c r="AF5708" i="12"/>
  <c r="AE5708" i="12"/>
  <c r="AH5707" i="12"/>
  <c r="AG5707" i="12"/>
  <c r="AF5707" i="12"/>
  <c r="AE5707" i="12"/>
  <c r="AH5706" i="12"/>
  <c r="AG5706" i="12"/>
  <c r="AF5706" i="12"/>
  <c r="AE5706" i="12"/>
  <c r="AH5705" i="12"/>
  <c r="AG5705" i="12"/>
  <c r="AF5705" i="12"/>
  <c r="AE5705" i="12"/>
  <c r="AH5704" i="12"/>
  <c r="AG5704" i="12"/>
  <c r="AF5704" i="12"/>
  <c r="AE5704" i="12"/>
  <c r="AH5703" i="12"/>
  <c r="AG5703" i="12"/>
  <c r="AF5703" i="12"/>
  <c r="AE5703" i="12"/>
  <c r="AH5702" i="12"/>
  <c r="AG5702" i="12"/>
  <c r="AF5702" i="12"/>
  <c r="AE5702" i="12"/>
  <c r="AH5701" i="12"/>
  <c r="AG5701" i="12"/>
  <c r="AF5701" i="12"/>
  <c r="AE5701" i="12"/>
  <c r="AH5700" i="12"/>
  <c r="AG5700" i="12"/>
  <c r="AF5700" i="12"/>
  <c r="AE5700" i="12"/>
  <c r="AH5699" i="12"/>
  <c r="AG5699" i="12"/>
  <c r="AF5699" i="12"/>
  <c r="AE5699" i="12"/>
  <c r="AH5698" i="12"/>
  <c r="AG5698" i="12"/>
  <c r="AF5698" i="12"/>
  <c r="AE5698" i="12"/>
  <c r="AH5697" i="12"/>
  <c r="AG5697" i="12"/>
  <c r="AF5697" i="12"/>
  <c r="AE5697" i="12"/>
  <c r="AH5696" i="12"/>
  <c r="AG5696" i="12"/>
  <c r="AF5696" i="12"/>
  <c r="AE5696" i="12"/>
  <c r="AH5695" i="12"/>
  <c r="AG5695" i="12"/>
  <c r="AF5695" i="12"/>
  <c r="AE5695" i="12"/>
  <c r="AH5694" i="12"/>
  <c r="AG5694" i="12"/>
  <c r="AF5694" i="12"/>
  <c r="AE5694" i="12"/>
  <c r="AH5693" i="12"/>
  <c r="AG5693" i="12"/>
  <c r="AF5693" i="12"/>
  <c r="AE5693" i="12"/>
  <c r="AH5692" i="12"/>
  <c r="AG5692" i="12"/>
  <c r="AF5692" i="12"/>
  <c r="AE5692" i="12"/>
  <c r="AH5691" i="12"/>
  <c r="AG5691" i="12"/>
  <c r="AF5691" i="12"/>
  <c r="AE5691" i="12"/>
  <c r="AH5690" i="12"/>
  <c r="AG5690" i="12"/>
  <c r="AF5690" i="12"/>
  <c r="AE5690" i="12"/>
  <c r="AH5689" i="12"/>
  <c r="AG5689" i="12"/>
  <c r="AF5689" i="12"/>
  <c r="AE5689" i="12"/>
  <c r="AH5688" i="12"/>
  <c r="AG5688" i="12"/>
  <c r="AF5688" i="12"/>
  <c r="AE5688" i="12"/>
  <c r="AH5687" i="12"/>
  <c r="AG5687" i="12"/>
  <c r="AF5687" i="12"/>
  <c r="AE5687" i="12"/>
  <c r="AH5686" i="12"/>
  <c r="AG5686" i="12"/>
  <c r="AF5686" i="12"/>
  <c r="AE5686" i="12"/>
  <c r="AH5685" i="12"/>
  <c r="AG5685" i="12"/>
  <c r="AF5685" i="12"/>
  <c r="AE5685" i="12"/>
  <c r="AH5684" i="12"/>
  <c r="AG5684" i="12"/>
  <c r="AF5684" i="12"/>
  <c r="AE5684" i="12"/>
  <c r="AH5683" i="12"/>
  <c r="AG5683" i="12"/>
  <c r="AF5683" i="12"/>
  <c r="AE5683" i="12"/>
  <c r="AH5682" i="12"/>
  <c r="AG5682" i="12"/>
  <c r="AF5682" i="12"/>
  <c r="AE5682" i="12"/>
  <c r="AH5681" i="12"/>
  <c r="AG5681" i="12"/>
  <c r="AF5681" i="12"/>
  <c r="AE5681" i="12"/>
  <c r="AH5680" i="12"/>
  <c r="AG5680" i="12"/>
  <c r="AF5680" i="12"/>
  <c r="AE5680" i="12"/>
  <c r="AH5679" i="12"/>
  <c r="AG5679" i="12"/>
  <c r="AF5679" i="12"/>
  <c r="AE5679" i="12"/>
  <c r="AH5678" i="12"/>
  <c r="AG5678" i="12"/>
  <c r="AF5678" i="12"/>
  <c r="AE5678" i="12"/>
  <c r="AH5677" i="12"/>
  <c r="AG5677" i="12"/>
  <c r="AF5677" i="12"/>
  <c r="AE5677" i="12"/>
  <c r="AH5676" i="12"/>
  <c r="AG5676" i="12"/>
  <c r="AF5676" i="12"/>
  <c r="AE5676" i="12"/>
  <c r="AH5675" i="12"/>
  <c r="AG5675" i="12"/>
  <c r="AF5675" i="12"/>
  <c r="AE5675" i="12"/>
  <c r="AH5674" i="12"/>
  <c r="AG5674" i="12"/>
  <c r="AF5674" i="12"/>
  <c r="AE5674" i="12"/>
  <c r="AH5673" i="12"/>
  <c r="AG5673" i="12"/>
  <c r="AF5673" i="12"/>
  <c r="AE5673" i="12"/>
  <c r="AH5672" i="12"/>
  <c r="AG5672" i="12"/>
  <c r="AF5672" i="12"/>
  <c r="AE5672" i="12"/>
  <c r="AH5671" i="12"/>
  <c r="AG5671" i="12"/>
  <c r="AF5671" i="12"/>
  <c r="AE5671" i="12"/>
  <c r="AH5670" i="12"/>
  <c r="AG5670" i="12"/>
  <c r="AF5670" i="12"/>
  <c r="AE5670" i="12"/>
  <c r="AH5669" i="12"/>
  <c r="AG5669" i="12"/>
  <c r="AF5669" i="12"/>
  <c r="AE5669" i="12"/>
  <c r="AH5668" i="12"/>
  <c r="AG5668" i="12"/>
  <c r="AF5668" i="12"/>
  <c r="AE5668" i="12"/>
  <c r="AH5667" i="12"/>
  <c r="AG5667" i="12"/>
  <c r="AF5667" i="12"/>
  <c r="AE5667" i="12"/>
  <c r="AH5666" i="12"/>
  <c r="AG5666" i="12"/>
  <c r="AF5666" i="12"/>
  <c r="AE5666" i="12"/>
  <c r="AH5665" i="12"/>
  <c r="AG5665" i="12"/>
  <c r="AF5665" i="12"/>
  <c r="AE5665" i="12"/>
  <c r="AH5664" i="12"/>
  <c r="AG5664" i="12"/>
  <c r="AF5664" i="12"/>
  <c r="AE5664" i="12"/>
  <c r="AH5663" i="12"/>
  <c r="AG5663" i="12"/>
  <c r="AF5663" i="12"/>
  <c r="AE5663" i="12"/>
  <c r="AH5662" i="12"/>
  <c r="AG5662" i="12"/>
  <c r="AF5662" i="12"/>
  <c r="AE5662" i="12"/>
  <c r="AH5661" i="12"/>
  <c r="AG5661" i="12"/>
  <c r="AF5661" i="12"/>
  <c r="AE5661" i="12"/>
  <c r="AH5660" i="12"/>
  <c r="AG5660" i="12"/>
  <c r="AF5660" i="12"/>
  <c r="AE5660" i="12"/>
  <c r="AH5659" i="12"/>
  <c r="AG5659" i="12"/>
  <c r="AF5659" i="12"/>
  <c r="AE5659" i="12"/>
  <c r="AH5658" i="12"/>
  <c r="AG5658" i="12"/>
  <c r="AF5658" i="12"/>
  <c r="AE5658" i="12"/>
  <c r="AH5657" i="12"/>
  <c r="AG5657" i="12"/>
  <c r="AF5657" i="12"/>
  <c r="AE5657" i="12"/>
  <c r="AH5656" i="12"/>
  <c r="AG5656" i="12"/>
  <c r="AF5656" i="12"/>
  <c r="AE5656" i="12"/>
  <c r="AH5655" i="12"/>
  <c r="AG5655" i="12"/>
  <c r="AF5655" i="12"/>
  <c r="AE5655" i="12"/>
  <c r="AH5654" i="12"/>
  <c r="AG5654" i="12"/>
  <c r="AF5654" i="12"/>
  <c r="AE5654" i="12"/>
  <c r="AH5653" i="12"/>
  <c r="AG5653" i="12"/>
  <c r="AF5653" i="12"/>
  <c r="AE5653" i="12"/>
  <c r="AH5652" i="12"/>
  <c r="AG5652" i="12"/>
  <c r="AF5652" i="12"/>
  <c r="AE5652" i="12"/>
  <c r="AH5651" i="12"/>
  <c r="AG5651" i="12"/>
  <c r="AF5651" i="12"/>
  <c r="AE5651" i="12"/>
  <c r="AH5650" i="12"/>
  <c r="AG5650" i="12"/>
  <c r="AF5650" i="12"/>
  <c r="AE5650" i="12"/>
  <c r="AH5649" i="12"/>
  <c r="AG5649" i="12"/>
  <c r="AF5649" i="12"/>
  <c r="AE5649" i="12"/>
  <c r="AH5648" i="12"/>
  <c r="AG5648" i="12"/>
  <c r="AF5648" i="12"/>
  <c r="AE5648" i="12"/>
  <c r="AH5647" i="12"/>
  <c r="AG5647" i="12"/>
  <c r="AF5647" i="12"/>
  <c r="AE5647" i="12"/>
  <c r="AH5646" i="12"/>
  <c r="AG5646" i="12"/>
  <c r="AF5646" i="12"/>
  <c r="AE5646" i="12"/>
  <c r="AH5645" i="12"/>
  <c r="AG5645" i="12"/>
  <c r="AF5645" i="12"/>
  <c r="AE5645" i="12"/>
  <c r="AH5644" i="12"/>
  <c r="AG5644" i="12"/>
  <c r="AF5644" i="12"/>
  <c r="AE5644" i="12"/>
  <c r="AH5643" i="12"/>
  <c r="AG5643" i="12"/>
  <c r="AF5643" i="12"/>
  <c r="AE5643" i="12"/>
  <c r="AH5642" i="12"/>
  <c r="AG5642" i="12"/>
  <c r="AF5642" i="12"/>
  <c r="AE5642" i="12"/>
  <c r="AH5641" i="12"/>
  <c r="AG5641" i="12"/>
  <c r="AF5641" i="12"/>
  <c r="AE5641" i="12"/>
  <c r="AH5640" i="12"/>
  <c r="AG5640" i="12"/>
  <c r="AF5640" i="12"/>
  <c r="AE5640" i="12"/>
  <c r="AH5639" i="12"/>
  <c r="AG5639" i="12"/>
  <c r="AF5639" i="12"/>
  <c r="AE5639" i="12"/>
  <c r="AH5638" i="12"/>
  <c r="AG5638" i="12"/>
  <c r="AF5638" i="12"/>
  <c r="AE5638" i="12"/>
  <c r="AH5637" i="12"/>
  <c r="AG5637" i="12"/>
  <c r="AF5637" i="12"/>
  <c r="AE5637" i="12"/>
  <c r="AH5636" i="12"/>
  <c r="AG5636" i="12"/>
  <c r="AF5636" i="12"/>
  <c r="AE5636" i="12"/>
  <c r="AH5635" i="12"/>
  <c r="AG5635" i="12"/>
  <c r="AF5635" i="12"/>
  <c r="AE5635" i="12"/>
  <c r="AH5634" i="12"/>
  <c r="AG5634" i="12"/>
  <c r="AF5634" i="12"/>
  <c r="AE5634" i="12"/>
  <c r="AH5633" i="12"/>
  <c r="AG5633" i="12"/>
  <c r="AF5633" i="12"/>
  <c r="AE5633" i="12"/>
  <c r="AH5632" i="12"/>
  <c r="AG5632" i="12"/>
  <c r="AF5632" i="12"/>
  <c r="AE5632" i="12"/>
  <c r="AH5631" i="12"/>
  <c r="AG5631" i="12"/>
  <c r="AF5631" i="12"/>
  <c r="AE5631" i="12"/>
  <c r="AH5630" i="12"/>
  <c r="AG5630" i="12"/>
  <c r="AF5630" i="12"/>
  <c r="AE5630" i="12"/>
  <c r="AH5629" i="12"/>
  <c r="AG5629" i="12"/>
  <c r="AF5629" i="12"/>
  <c r="AE5629" i="12"/>
  <c r="AH5628" i="12"/>
  <c r="AG5628" i="12"/>
  <c r="AF5628" i="12"/>
  <c r="AE5628" i="12"/>
  <c r="AH5627" i="12"/>
  <c r="AG5627" i="12"/>
  <c r="AF5627" i="12"/>
  <c r="AE5627" i="12"/>
  <c r="AH5626" i="12"/>
  <c r="AG5626" i="12"/>
  <c r="AF5626" i="12"/>
  <c r="AE5626" i="12"/>
  <c r="AH5625" i="12"/>
  <c r="AG5625" i="12"/>
  <c r="AF5625" i="12"/>
  <c r="AE5625" i="12"/>
  <c r="AH5624" i="12"/>
  <c r="AG5624" i="12"/>
  <c r="AF5624" i="12"/>
  <c r="AE5624" i="12"/>
  <c r="AH5623" i="12"/>
  <c r="AG5623" i="12"/>
  <c r="AF5623" i="12"/>
  <c r="AE5623" i="12"/>
  <c r="AH5622" i="12"/>
  <c r="AG5622" i="12"/>
  <c r="AF5622" i="12"/>
  <c r="AE5622" i="12"/>
  <c r="AH5621" i="12"/>
  <c r="AG5621" i="12"/>
  <c r="AF5621" i="12"/>
  <c r="AE5621" i="12"/>
  <c r="AH5620" i="12"/>
  <c r="AG5620" i="12"/>
  <c r="AF5620" i="12"/>
  <c r="AE5620" i="12"/>
  <c r="AH5619" i="12"/>
  <c r="AG5619" i="12"/>
  <c r="AF5619" i="12"/>
  <c r="AE5619" i="12"/>
  <c r="AH5618" i="12"/>
  <c r="AG5618" i="12"/>
  <c r="AF5618" i="12"/>
  <c r="AE5618" i="12"/>
  <c r="AH5617" i="12"/>
  <c r="AG5617" i="12"/>
  <c r="AF5617" i="12"/>
  <c r="AE5617" i="12"/>
  <c r="AH5616" i="12"/>
  <c r="AG5616" i="12"/>
  <c r="AF5616" i="12"/>
  <c r="AE5616" i="12"/>
  <c r="AH5615" i="12"/>
  <c r="AG5615" i="12"/>
  <c r="AF5615" i="12"/>
  <c r="AE5615" i="12"/>
  <c r="AH5614" i="12"/>
  <c r="AG5614" i="12"/>
  <c r="AF5614" i="12"/>
  <c r="AE5614" i="12"/>
  <c r="AH5613" i="12"/>
  <c r="AG5613" i="12"/>
  <c r="AF5613" i="12"/>
  <c r="AE5613" i="12"/>
  <c r="AH5612" i="12"/>
  <c r="AG5612" i="12"/>
  <c r="AF5612" i="12"/>
  <c r="AE5612" i="12"/>
  <c r="AH5611" i="12"/>
  <c r="AG5611" i="12"/>
  <c r="AF5611" i="12"/>
  <c r="AE5611" i="12"/>
  <c r="AH5610" i="12"/>
  <c r="AG5610" i="12"/>
  <c r="AF5610" i="12"/>
  <c r="AE5610" i="12"/>
  <c r="AH5609" i="12"/>
  <c r="AG5609" i="12"/>
  <c r="AF5609" i="12"/>
  <c r="AE5609" i="12"/>
  <c r="AH5608" i="12"/>
  <c r="AG5608" i="12"/>
  <c r="AF5608" i="12"/>
  <c r="AE5608" i="12"/>
  <c r="AH5607" i="12"/>
  <c r="AG5607" i="12"/>
  <c r="AF5607" i="12"/>
  <c r="AE5607" i="12"/>
  <c r="AH5606" i="12"/>
  <c r="AG5606" i="12"/>
  <c r="AF5606" i="12"/>
  <c r="AE5606" i="12"/>
  <c r="AH5605" i="12"/>
  <c r="AG5605" i="12"/>
  <c r="AF5605" i="12"/>
  <c r="AE5605" i="12"/>
  <c r="AH5604" i="12"/>
  <c r="AG5604" i="12"/>
  <c r="AF5604" i="12"/>
  <c r="AE5604" i="12"/>
  <c r="AH5603" i="12"/>
  <c r="AG5603" i="12"/>
  <c r="AF5603" i="12"/>
  <c r="AE5603" i="12"/>
  <c r="AH5602" i="12"/>
  <c r="AG5602" i="12"/>
  <c r="AF5602" i="12"/>
  <c r="AE5602" i="12"/>
  <c r="AH5601" i="12"/>
  <c r="AG5601" i="12"/>
  <c r="AF5601" i="12"/>
  <c r="AE5601" i="12"/>
  <c r="AH5600" i="12"/>
  <c r="AG5600" i="12"/>
  <c r="AF5600" i="12"/>
  <c r="AE5600" i="12"/>
  <c r="AH5599" i="12"/>
  <c r="AG5599" i="12"/>
  <c r="AF5599" i="12"/>
  <c r="AE5599" i="12"/>
  <c r="AH5598" i="12"/>
  <c r="AG5598" i="12"/>
  <c r="AF5598" i="12"/>
  <c r="AE5598" i="12"/>
  <c r="AH5597" i="12"/>
  <c r="AG5597" i="12"/>
  <c r="AF5597" i="12"/>
  <c r="AE5597" i="12"/>
  <c r="AH5596" i="12"/>
  <c r="AG5596" i="12"/>
  <c r="AF5596" i="12"/>
  <c r="AE5596" i="12"/>
  <c r="AH5595" i="12"/>
  <c r="AG5595" i="12"/>
  <c r="AF5595" i="12"/>
  <c r="AE5595" i="12"/>
  <c r="AH5594" i="12"/>
  <c r="AG5594" i="12"/>
  <c r="AF5594" i="12"/>
  <c r="AE5594" i="12"/>
  <c r="AH5593" i="12"/>
  <c r="AG5593" i="12"/>
  <c r="AF5593" i="12"/>
  <c r="AE5593" i="12"/>
  <c r="AH5592" i="12"/>
  <c r="AG5592" i="12"/>
  <c r="AF5592" i="12"/>
  <c r="AE5592" i="12"/>
  <c r="AH5591" i="12"/>
  <c r="AG5591" i="12"/>
  <c r="AF5591" i="12"/>
  <c r="AE5591" i="12"/>
  <c r="AH5590" i="12"/>
  <c r="AG5590" i="12"/>
  <c r="AF5590" i="12"/>
  <c r="AE5590" i="12"/>
  <c r="AH5589" i="12"/>
  <c r="AG5589" i="12"/>
  <c r="AF5589" i="12"/>
  <c r="AE5589" i="12"/>
  <c r="AH5588" i="12"/>
  <c r="AG5588" i="12"/>
  <c r="AF5588" i="12"/>
  <c r="AE5588" i="12"/>
  <c r="AH5587" i="12"/>
  <c r="AG5587" i="12"/>
  <c r="AF5587" i="12"/>
  <c r="AE5587" i="12"/>
  <c r="AH5586" i="12"/>
  <c r="AG5586" i="12"/>
  <c r="AF5586" i="12"/>
  <c r="AE5586" i="12"/>
  <c r="AH5585" i="12"/>
  <c r="AG5585" i="12"/>
  <c r="AF5585" i="12"/>
  <c r="AE5585" i="12"/>
  <c r="AH5584" i="12"/>
  <c r="AG5584" i="12"/>
  <c r="AF5584" i="12"/>
  <c r="AE5584" i="12"/>
  <c r="AH5583" i="12"/>
  <c r="AG5583" i="12"/>
  <c r="AF5583" i="12"/>
  <c r="AE5583" i="12"/>
  <c r="AH5582" i="12"/>
  <c r="AG5582" i="12"/>
  <c r="AF5582" i="12"/>
  <c r="AE5582" i="12"/>
  <c r="AH5581" i="12"/>
  <c r="AG5581" i="12"/>
  <c r="AF5581" i="12"/>
  <c r="AE5581" i="12"/>
  <c r="AH5580" i="12"/>
  <c r="AG5580" i="12"/>
  <c r="AF5580" i="12"/>
  <c r="AE5580" i="12"/>
  <c r="AH5579" i="12"/>
  <c r="AG5579" i="12"/>
  <c r="AF5579" i="12"/>
  <c r="AE5579" i="12"/>
  <c r="AH5578" i="12"/>
  <c r="AG5578" i="12"/>
  <c r="AF5578" i="12"/>
  <c r="AE5578" i="12"/>
  <c r="AH5577" i="12"/>
  <c r="AG5577" i="12"/>
  <c r="AF5577" i="12"/>
  <c r="AE5577" i="12"/>
  <c r="AH5576" i="12"/>
  <c r="AG5576" i="12"/>
  <c r="AF5576" i="12"/>
  <c r="AE5576" i="12"/>
  <c r="AH5575" i="12"/>
  <c r="AG5575" i="12"/>
  <c r="AF5575" i="12"/>
  <c r="AE5575" i="12"/>
  <c r="AH5574" i="12"/>
  <c r="AG5574" i="12"/>
  <c r="AF5574" i="12"/>
  <c r="AE5574" i="12"/>
  <c r="AH5573" i="12"/>
  <c r="AG5573" i="12"/>
  <c r="AF5573" i="12"/>
  <c r="AE5573" i="12"/>
  <c r="AH5572" i="12"/>
  <c r="AG5572" i="12"/>
  <c r="AF5572" i="12"/>
  <c r="AE5572" i="12"/>
  <c r="AH5571" i="12"/>
  <c r="AG5571" i="12"/>
  <c r="AF5571" i="12"/>
  <c r="AE5571" i="12"/>
  <c r="AH5570" i="12"/>
  <c r="AG5570" i="12"/>
  <c r="AF5570" i="12"/>
  <c r="AE5570" i="12"/>
  <c r="AH5569" i="12"/>
  <c r="AG5569" i="12"/>
  <c r="AF5569" i="12"/>
  <c r="AE5569" i="12"/>
  <c r="AH5568" i="12"/>
  <c r="AG5568" i="12"/>
  <c r="AF5568" i="12"/>
  <c r="AE5568" i="12"/>
  <c r="AH5567" i="12"/>
  <c r="AG5567" i="12"/>
  <c r="AF5567" i="12"/>
  <c r="AE5567" i="12"/>
  <c r="AH5566" i="12"/>
  <c r="AG5566" i="12"/>
  <c r="AF5566" i="12"/>
  <c r="AE5566" i="12"/>
  <c r="AH5565" i="12"/>
  <c r="AG5565" i="12"/>
  <c r="AF5565" i="12"/>
  <c r="AE5565" i="12"/>
  <c r="AH5564" i="12"/>
  <c r="AG5564" i="12"/>
  <c r="AF5564" i="12"/>
  <c r="AE5564" i="12"/>
  <c r="AH5563" i="12"/>
  <c r="AG5563" i="12"/>
  <c r="AF5563" i="12"/>
  <c r="AE5563" i="12"/>
  <c r="AH5562" i="12"/>
  <c r="AG5562" i="12"/>
  <c r="AF5562" i="12"/>
  <c r="AE5562" i="12"/>
  <c r="AH5561" i="12"/>
  <c r="AG5561" i="12"/>
  <c r="AF5561" i="12"/>
  <c r="AE5561" i="12"/>
  <c r="AH5560" i="12"/>
  <c r="AG5560" i="12"/>
  <c r="AF5560" i="12"/>
  <c r="AE5560" i="12"/>
  <c r="AH5559" i="12"/>
  <c r="AG5559" i="12"/>
  <c r="AF5559" i="12"/>
  <c r="AE5559" i="12"/>
  <c r="AH5558" i="12"/>
  <c r="AG5558" i="12"/>
  <c r="AF5558" i="12"/>
  <c r="AE5558" i="12"/>
  <c r="AH5557" i="12"/>
  <c r="AG5557" i="12"/>
  <c r="AF5557" i="12"/>
  <c r="AE5557" i="12"/>
  <c r="AH5556" i="12"/>
  <c r="AG5556" i="12"/>
  <c r="AF5556" i="12"/>
  <c r="AE5556" i="12"/>
  <c r="AH5555" i="12"/>
  <c r="AG5555" i="12"/>
  <c r="AF5555" i="12"/>
  <c r="AE5555" i="12"/>
  <c r="AH5554" i="12"/>
  <c r="AG5554" i="12"/>
  <c r="AF5554" i="12"/>
  <c r="AE5554" i="12"/>
  <c r="AH5553" i="12"/>
  <c r="AG5553" i="12"/>
  <c r="AF5553" i="12"/>
  <c r="AE5553" i="12"/>
  <c r="AH5552" i="12"/>
  <c r="AG5552" i="12"/>
  <c r="AF5552" i="12"/>
  <c r="AE5552" i="12"/>
  <c r="AH5551" i="12"/>
  <c r="AG5551" i="12"/>
  <c r="AF5551" i="12"/>
  <c r="AE5551" i="12"/>
  <c r="AH5550" i="12"/>
  <c r="AG5550" i="12"/>
  <c r="AF5550" i="12"/>
  <c r="AE5550" i="12"/>
  <c r="AH5549" i="12"/>
  <c r="AG5549" i="12"/>
  <c r="AF5549" i="12"/>
  <c r="AE5549" i="12"/>
  <c r="AH5548" i="12"/>
  <c r="AG5548" i="12"/>
  <c r="AF5548" i="12"/>
  <c r="AE5548" i="12"/>
  <c r="AH5547" i="12"/>
  <c r="AG5547" i="12"/>
  <c r="AF5547" i="12"/>
  <c r="AE5547" i="12"/>
  <c r="AH5546" i="12"/>
  <c r="AG5546" i="12"/>
  <c r="AF5546" i="12"/>
  <c r="AE5546" i="12"/>
  <c r="AH5545" i="12"/>
  <c r="AG5545" i="12"/>
  <c r="AF5545" i="12"/>
  <c r="AE5545" i="12"/>
  <c r="AH5544" i="12"/>
  <c r="AG5544" i="12"/>
  <c r="AF5544" i="12"/>
  <c r="AE5544" i="12"/>
  <c r="AH5543" i="12"/>
  <c r="AG5543" i="12"/>
  <c r="AF5543" i="12"/>
  <c r="AE5543" i="12"/>
  <c r="AH5542" i="12"/>
  <c r="AG5542" i="12"/>
  <c r="AF5542" i="12"/>
  <c r="AE5542" i="12"/>
  <c r="AH5541" i="12"/>
  <c r="AG5541" i="12"/>
  <c r="AF5541" i="12"/>
  <c r="AE5541" i="12"/>
  <c r="AH5540" i="12"/>
  <c r="AG5540" i="12"/>
  <c r="AF5540" i="12"/>
  <c r="AE5540" i="12"/>
  <c r="AH5539" i="12"/>
  <c r="AG5539" i="12"/>
  <c r="AF5539" i="12"/>
  <c r="AE5539" i="12"/>
  <c r="AH5538" i="12"/>
  <c r="AG5538" i="12"/>
  <c r="AF5538" i="12"/>
  <c r="AE5538" i="12"/>
  <c r="AH5537" i="12"/>
  <c r="AG5537" i="12"/>
  <c r="AF5537" i="12"/>
  <c r="AE5537" i="12"/>
  <c r="AH5536" i="12"/>
  <c r="AG5536" i="12"/>
  <c r="AF5536" i="12"/>
  <c r="AE5536" i="12"/>
  <c r="AH5535" i="12"/>
  <c r="AG5535" i="12"/>
  <c r="AF5535" i="12"/>
  <c r="AE5535" i="12"/>
  <c r="AH5534" i="12"/>
  <c r="AG5534" i="12"/>
  <c r="AF5534" i="12"/>
  <c r="AE5534" i="12"/>
  <c r="AH5533" i="12"/>
  <c r="AG5533" i="12"/>
  <c r="AF5533" i="12"/>
  <c r="AE5533" i="12"/>
  <c r="AH5532" i="12"/>
  <c r="AG5532" i="12"/>
  <c r="AF5532" i="12"/>
  <c r="AE5532" i="12"/>
  <c r="AH5531" i="12"/>
  <c r="AG5531" i="12"/>
  <c r="AF5531" i="12"/>
  <c r="AE5531" i="12"/>
  <c r="AH5530" i="12"/>
  <c r="AG5530" i="12"/>
  <c r="AF5530" i="12"/>
  <c r="AE5530" i="12"/>
  <c r="AH5529" i="12"/>
  <c r="AG5529" i="12"/>
  <c r="AF5529" i="12"/>
  <c r="AE5529" i="12"/>
  <c r="AH5528" i="12"/>
  <c r="AG5528" i="12"/>
  <c r="AF5528" i="12"/>
  <c r="AE5528" i="12"/>
  <c r="AH5527" i="12"/>
  <c r="AG5527" i="12"/>
  <c r="AF5527" i="12"/>
  <c r="AE5527" i="12"/>
  <c r="AH5526" i="12"/>
  <c r="AG5526" i="12"/>
  <c r="AF5526" i="12"/>
  <c r="AE5526" i="12"/>
  <c r="AH5525" i="12"/>
  <c r="AG5525" i="12"/>
  <c r="AF5525" i="12"/>
  <c r="AE5525" i="12"/>
  <c r="AH5524" i="12"/>
  <c r="AG5524" i="12"/>
  <c r="AF5524" i="12"/>
  <c r="AE5524" i="12"/>
  <c r="AH5523" i="12"/>
  <c r="AG5523" i="12"/>
  <c r="AF5523" i="12"/>
  <c r="AE5523" i="12"/>
  <c r="AH5522" i="12"/>
  <c r="AG5522" i="12"/>
  <c r="AF5522" i="12"/>
  <c r="AE5522" i="12"/>
  <c r="AH5521" i="12"/>
  <c r="AG5521" i="12"/>
  <c r="AF5521" i="12"/>
  <c r="AE5521" i="12"/>
  <c r="AH5520" i="12"/>
  <c r="AG5520" i="12"/>
  <c r="AF5520" i="12"/>
  <c r="AE5520" i="12"/>
  <c r="AH5519" i="12"/>
  <c r="AG5519" i="12"/>
  <c r="AF5519" i="12"/>
  <c r="AE5519" i="12"/>
  <c r="AH5518" i="12"/>
  <c r="AG5518" i="12"/>
  <c r="AF5518" i="12"/>
  <c r="AE5518" i="12"/>
  <c r="AH5517" i="12"/>
  <c r="AG5517" i="12"/>
  <c r="AF5517" i="12"/>
  <c r="AE5517" i="12"/>
  <c r="AH5516" i="12"/>
  <c r="AG5516" i="12"/>
  <c r="AF5516" i="12"/>
  <c r="AE5516" i="12"/>
  <c r="AH5515" i="12"/>
  <c r="AG5515" i="12"/>
  <c r="AF5515" i="12"/>
  <c r="AE5515" i="12"/>
  <c r="AH5514" i="12"/>
  <c r="AG5514" i="12"/>
  <c r="AF5514" i="12"/>
  <c r="AE5514" i="12"/>
  <c r="AH5513" i="12"/>
  <c r="AG5513" i="12"/>
  <c r="AF5513" i="12"/>
  <c r="AE5513" i="12"/>
  <c r="AH5512" i="12"/>
  <c r="AG5512" i="12"/>
  <c r="AF5512" i="12"/>
  <c r="AE5512" i="12"/>
  <c r="AH5511" i="12"/>
  <c r="AG5511" i="12"/>
  <c r="AF5511" i="12"/>
  <c r="AE5511" i="12"/>
  <c r="AH5510" i="12"/>
  <c r="AG5510" i="12"/>
  <c r="AF5510" i="12"/>
  <c r="AE5510" i="12"/>
  <c r="AH5509" i="12"/>
  <c r="AG5509" i="12"/>
  <c r="AF5509" i="12"/>
  <c r="AE5509" i="12"/>
  <c r="AH5508" i="12"/>
  <c r="AG5508" i="12"/>
  <c r="AF5508" i="12"/>
  <c r="AE5508" i="12"/>
  <c r="AH5507" i="12"/>
  <c r="AG5507" i="12"/>
  <c r="AF5507" i="12"/>
  <c r="AE5507" i="12"/>
  <c r="AH5506" i="12"/>
  <c r="AG5506" i="12"/>
  <c r="AF5506" i="12"/>
  <c r="AE5506" i="12"/>
  <c r="AH5505" i="12"/>
  <c r="AG5505" i="12"/>
  <c r="AF5505" i="12"/>
  <c r="AE5505" i="12"/>
  <c r="AH5504" i="12"/>
  <c r="AG5504" i="12"/>
  <c r="AF5504" i="12"/>
  <c r="AE5504" i="12"/>
  <c r="AH5503" i="12"/>
  <c r="AG5503" i="12"/>
  <c r="AF5503" i="12"/>
  <c r="AE5503" i="12"/>
  <c r="AH5502" i="12"/>
  <c r="AG5502" i="12"/>
  <c r="AF5502" i="12"/>
  <c r="AE5502" i="12"/>
  <c r="AH5501" i="12"/>
  <c r="AG5501" i="12"/>
  <c r="AF5501" i="12"/>
  <c r="AE5501" i="12"/>
  <c r="AH5500" i="12"/>
  <c r="AG5500" i="12"/>
  <c r="AF5500" i="12"/>
  <c r="AE5500" i="12"/>
  <c r="AH5499" i="12"/>
  <c r="AG5499" i="12"/>
  <c r="AF5499" i="12"/>
  <c r="AE5499" i="12"/>
  <c r="AH5498" i="12"/>
  <c r="AG5498" i="12"/>
  <c r="AF5498" i="12"/>
  <c r="AE5498" i="12"/>
  <c r="AH5497" i="12"/>
  <c r="AG5497" i="12"/>
  <c r="AF5497" i="12"/>
  <c r="AE5497" i="12"/>
  <c r="AH5496" i="12"/>
  <c r="AG5496" i="12"/>
  <c r="AF5496" i="12"/>
  <c r="AE5496" i="12"/>
  <c r="AH5495" i="12"/>
  <c r="AG5495" i="12"/>
  <c r="AF5495" i="12"/>
  <c r="AE5495" i="12"/>
  <c r="AH5494" i="12"/>
  <c r="AG5494" i="12"/>
  <c r="AF5494" i="12"/>
  <c r="AE5494" i="12"/>
  <c r="AH5493" i="12"/>
  <c r="AG5493" i="12"/>
  <c r="AF5493" i="12"/>
  <c r="AE5493" i="12"/>
  <c r="AH5492" i="12"/>
  <c r="AG5492" i="12"/>
  <c r="AF5492" i="12"/>
  <c r="AE5492" i="12"/>
  <c r="AH5491" i="12"/>
  <c r="AG5491" i="12"/>
  <c r="AF5491" i="12"/>
  <c r="AE5491" i="12"/>
  <c r="AH5490" i="12"/>
  <c r="AG5490" i="12"/>
  <c r="AF5490" i="12"/>
  <c r="AE5490" i="12"/>
  <c r="AH5489" i="12"/>
  <c r="AG5489" i="12"/>
  <c r="AF5489" i="12"/>
  <c r="AE5489" i="12"/>
  <c r="AH5488" i="12"/>
  <c r="AG5488" i="12"/>
  <c r="AF5488" i="12"/>
  <c r="AE5488" i="12"/>
  <c r="AH5487" i="12"/>
  <c r="AG5487" i="12"/>
  <c r="AF5487" i="12"/>
  <c r="AE5487" i="12"/>
  <c r="AH5486" i="12"/>
  <c r="AG5486" i="12"/>
  <c r="AF5486" i="12"/>
  <c r="AE5486" i="12"/>
  <c r="AH5485" i="12"/>
  <c r="AG5485" i="12"/>
  <c r="AF5485" i="12"/>
  <c r="AE5485" i="12"/>
  <c r="AH5484" i="12"/>
  <c r="AG5484" i="12"/>
  <c r="AF5484" i="12"/>
  <c r="AE5484" i="12"/>
  <c r="AH5483" i="12"/>
  <c r="AG5483" i="12"/>
  <c r="AF5483" i="12"/>
  <c r="AE5483" i="12"/>
  <c r="AH5482" i="12"/>
  <c r="AG5482" i="12"/>
  <c r="AF5482" i="12"/>
  <c r="AE5482" i="12"/>
  <c r="AH5481" i="12"/>
  <c r="AG5481" i="12"/>
  <c r="AF5481" i="12"/>
  <c r="AE5481" i="12"/>
  <c r="AH5480" i="12"/>
  <c r="AG5480" i="12"/>
  <c r="AF5480" i="12"/>
  <c r="AE5480" i="12"/>
  <c r="AH5479" i="12"/>
  <c r="AG5479" i="12"/>
  <c r="AF5479" i="12"/>
  <c r="AE5479" i="12"/>
  <c r="AH5478" i="12"/>
  <c r="AG5478" i="12"/>
  <c r="AF5478" i="12"/>
  <c r="AE5478" i="12"/>
  <c r="AH5477" i="12"/>
  <c r="AG5477" i="12"/>
  <c r="AF5477" i="12"/>
  <c r="AE5477" i="12"/>
  <c r="AH5476" i="12"/>
  <c r="AG5476" i="12"/>
  <c r="AF5476" i="12"/>
  <c r="AE5476" i="12"/>
  <c r="AH5475" i="12"/>
  <c r="AG5475" i="12"/>
  <c r="AF5475" i="12"/>
  <c r="AE5475" i="12"/>
  <c r="AH5474" i="12"/>
  <c r="AG5474" i="12"/>
  <c r="AF5474" i="12"/>
  <c r="AE5474" i="12"/>
  <c r="AH5473" i="12"/>
  <c r="AG5473" i="12"/>
  <c r="AF5473" i="12"/>
  <c r="AE5473" i="12"/>
  <c r="AH5472" i="12"/>
  <c r="AG5472" i="12"/>
  <c r="AF5472" i="12"/>
  <c r="AE5472" i="12"/>
  <c r="AH5471" i="12"/>
  <c r="AG5471" i="12"/>
  <c r="AF5471" i="12"/>
  <c r="AE5471" i="12"/>
  <c r="AH5470" i="12"/>
  <c r="AG5470" i="12"/>
  <c r="AF5470" i="12"/>
  <c r="AE5470" i="12"/>
  <c r="AH5469" i="12"/>
  <c r="AG5469" i="12"/>
  <c r="AF5469" i="12"/>
  <c r="AE5469" i="12"/>
  <c r="AH5468" i="12"/>
  <c r="AG5468" i="12"/>
  <c r="AF5468" i="12"/>
  <c r="AE5468" i="12"/>
  <c r="AH5467" i="12"/>
  <c r="AG5467" i="12"/>
  <c r="AF5467" i="12"/>
  <c r="AE5467" i="12"/>
  <c r="AH5466" i="12"/>
  <c r="AG5466" i="12"/>
  <c r="AF5466" i="12"/>
  <c r="AE5466" i="12"/>
  <c r="AH5465" i="12"/>
  <c r="AG5465" i="12"/>
  <c r="AF5465" i="12"/>
  <c r="AE5465" i="12"/>
  <c r="AH5464" i="12"/>
  <c r="AG5464" i="12"/>
  <c r="AF5464" i="12"/>
  <c r="AE5464" i="12"/>
  <c r="AH5463" i="12"/>
  <c r="AG5463" i="12"/>
  <c r="AF5463" i="12"/>
  <c r="AE5463" i="12"/>
  <c r="AH5462" i="12"/>
  <c r="AG5462" i="12"/>
  <c r="AF5462" i="12"/>
  <c r="AE5462" i="12"/>
  <c r="AH5461" i="12"/>
  <c r="AG5461" i="12"/>
  <c r="AF5461" i="12"/>
  <c r="AE5461" i="12"/>
  <c r="AH5460" i="12"/>
  <c r="AG5460" i="12"/>
  <c r="AF5460" i="12"/>
  <c r="AE5460" i="12"/>
  <c r="AH5459" i="12"/>
  <c r="AG5459" i="12"/>
  <c r="AF5459" i="12"/>
  <c r="AE5459" i="12"/>
  <c r="AH5458" i="12"/>
  <c r="AG5458" i="12"/>
  <c r="AF5458" i="12"/>
  <c r="AE5458" i="12"/>
  <c r="AH5457" i="12"/>
  <c r="AG5457" i="12"/>
  <c r="AF5457" i="12"/>
  <c r="AE5457" i="12"/>
  <c r="AH5456" i="12"/>
  <c r="AG5456" i="12"/>
  <c r="AF5456" i="12"/>
  <c r="AE5456" i="12"/>
  <c r="AH5455" i="12"/>
  <c r="AG5455" i="12"/>
  <c r="AF5455" i="12"/>
  <c r="AE5455" i="12"/>
  <c r="AH5454" i="12"/>
  <c r="AG5454" i="12"/>
  <c r="AF5454" i="12"/>
  <c r="AE5454" i="12"/>
  <c r="AH5453" i="12"/>
  <c r="AG5453" i="12"/>
  <c r="AF5453" i="12"/>
  <c r="AE5453" i="12"/>
  <c r="AH5452" i="12"/>
  <c r="AG5452" i="12"/>
  <c r="AF5452" i="12"/>
  <c r="AE5452" i="12"/>
  <c r="AH5451" i="12"/>
  <c r="AG5451" i="12"/>
  <c r="AF5451" i="12"/>
  <c r="AE5451" i="12"/>
  <c r="AH5450" i="12"/>
  <c r="AG5450" i="12"/>
  <c r="AF5450" i="12"/>
  <c r="AE5450" i="12"/>
  <c r="AH5449" i="12"/>
  <c r="AG5449" i="12"/>
  <c r="AF5449" i="12"/>
  <c r="AE5449" i="12"/>
  <c r="AH5448" i="12"/>
  <c r="AG5448" i="12"/>
  <c r="AF5448" i="12"/>
  <c r="AE5448" i="12"/>
  <c r="AH5447" i="12"/>
  <c r="AG5447" i="12"/>
  <c r="AF5447" i="12"/>
  <c r="AE5447" i="12"/>
  <c r="AH5446" i="12"/>
  <c r="AG5446" i="12"/>
  <c r="AF5446" i="12"/>
  <c r="AE5446" i="12"/>
  <c r="AH5445" i="12"/>
  <c r="AG5445" i="12"/>
  <c r="AF5445" i="12"/>
  <c r="AE5445" i="12"/>
  <c r="AH5444" i="12"/>
  <c r="AG5444" i="12"/>
  <c r="AF5444" i="12"/>
  <c r="AE5444" i="12"/>
  <c r="AH5443" i="12"/>
  <c r="AG5443" i="12"/>
  <c r="AF5443" i="12"/>
  <c r="AE5443" i="12"/>
  <c r="AH5442" i="12"/>
  <c r="AG5442" i="12"/>
  <c r="AF5442" i="12"/>
  <c r="AE5442" i="12"/>
  <c r="AH5441" i="12"/>
  <c r="AG5441" i="12"/>
  <c r="AF5441" i="12"/>
  <c r="AE5441" i="12"/>
  <c r="AH5440" i="12"/>
  <c r="AG5440" i="12"/>
  <c r="AF5440" i="12"/>
  <c r="AE5440" i="12"/>
  <c r="AH5439" i="12"/>
  <c r="AG5439" i="12"/>
  <c r="AF5439" i="12"/>
  <c r="AE5439" i="12"/>
  <c r="AH5438" i="12"/>
  <c r="AG5438" i="12"/>
  <c r="AF5438" i="12"/>
  <c r="AE5438" i="12"/>
  <c r="AH5437" i="12"/>
  <c r="AG5437" i="12"/>
  <c r="AF5437" i="12"/>
  <c r="AE5437" i="12"/>
  <c r="AH5436" i="12"/>
  <c r="AG5436" i="12"/>
  <c r="AF5436" i="12"/>
  <c r="AE5436" i="12"/>
  <c r="AH5435" i="12"/>
  <c r="AG5435" i="12"/>
  <c r="AF5435" i="12"/>
  <c r="AE5435" i="12"/>
  <c r="AH5434" i="12"/>
  <c r="AG5434" i="12"/>
  <c r="AF5434" i="12"/>
  <c r="AE5434" i="12"/>
  <c r="AH5433" i="12"/>
  <c r="AG5433" i="12"/>
  <c r="AF5433" i="12"/>
  <c r="AE5433" i="12"/>
  <c r="AH5432" i="12"/>
  <c r="AG5432" i="12"/>
  <c r="AF5432" i="12"/>
  <c r="AE5432" i="12"/>
  <c r="AH5431" i="12"/>
  <c r="AG5431" i="12"/>
  <c r="AF5431" i="12"/>
  <c r="AE5431" i="12"/>
  <c r="AH5430" i="12"/>
  <c r="AG5430" i="12"/>
  <c r="AF5430" i="12"/>
  <c r="AE5430" i="12"/>
  <c r="AH5429" i="12"/>
  <c r="AG5429" i="12"/>
  <c r="AF5429" i="12"/>
  <c r="AE5429" i="12"/>
  <c r="AH5428" i="12"/>
  <c r="AG5428" i="12"/>
  <c r="AF5428" i="12"/>
  <c r="AE5428" i="12"/>
  <c r="AH5427" i="12"/>
  <c r="AG5427" i="12"/>
  <c r="AF5427" i="12"/>
  <c r="AE5427" i="12"/>
  <c r="AH5426" i="12"/>
  <c r="AG5426" i="12"/>
  <c r="AF5426" i="12"/>
  <c r="AE5426" i="12"/>
  <c r="AH5425" i="12"/>
  <c r="AG5425" i="12"/>
  <c r="AF5425" i="12"/>
  <c r="AE5425" i="12"/>
  <c r="AH5424" i="12"/>
  <c r="AG5424" i="12"/>
  <c r="AF5424" i="12"/>
  <c r="AE5424" i="12"/>
  <c r="AH5423" i="12"/>
  <c r="AG5423" i="12"/>
  <c r="AF5423" i="12"/>
  <c r="AE5423" i="12"/>
  <c r="AH5422" i="12"/>
  <c r="AG5422" i="12"/>
  <c r="AF5422" i="12"/>
  <c r="AE5422" i="12"/>
  <c r="AH5421" i="12"/>
  <c r="AG5421" i="12"/>
  <c r="AF5421" i="12"/>
  <c r="AE5421" i="12"/>
  <c r="AH5420" i="12"/>
  <c r="AG5420" i="12"/>
  <c r="AF5420" i="12"/>
  <c r="AE5420" i="12"/>
  <c r="AH5419" i="12"/>
  <c r="AG5419" i="12"/>
  <c r="AF5419" i="12"/>
  <c r="AE5419" i="12"/>
  <c r="AH5418" i="12"/>
  <c r="AG5418" i="12"/>
  <c r="AF5418" i="12"/>
  <c r="AE5418" i="12"/>
  <c r="AH5417" i="12"/>
  <c r="AG5417" i="12"/>
  <c r="AF5417" i="12"/>
  <c r="AE5417" i="12"/>
  <c r="AH5416" i="12"/>
  <c r="AG5416" i="12"/>
  <c r="AF5416" i="12"/>
  <c r="AE5416" i="12"/>
  <c r="AH5415" i="12"/>
  <c r="AG5415" i="12"/>
  <c r="AF5415" i="12"/>
  <c r="AE5415" i="12"/>
  <c r="AH5414" i="12"/>
  <c r="AG5414" i="12"/>
  <c r="AF5414" i="12"/>
  <c r="AE5414" i="12"/>
  <c r="AH5413" i="12"/>
  <c r="AG5413" i="12"/>
  <c r="AF5413" i="12"/>
  <c r="AE5413" i="12"/>
  <c r="AH5412" i="12"/>
  <c r="AG5412" i="12"/>
  <c r="AF5412" i="12"/>
  <c r="AE5412" i="12"/>
  <c r="AH5411" i="12"/>
  <c r="AG5411" i="12"/>
  <c r="AF5411" i="12"/>
  <c r="AE5411" i="12"/>
  <c r="AH5410" i="12"/>
  <c r="AG5410" i="12"/>
  <c r="AF5410" i="12"/>
  <c r="AE5410" i="12"/>
  <c r="AH5409" i="12"/>
  <c r="AG5409" i="12"/>
  <c r="AF5409" i="12"/>
  <c r="AE5409" i="12"/>
  <c r="AH5408" i="12"/>
  <c r="AG5408" i="12"/>
  <c r="AF5408" i="12"/>
  <c r="AE5408" i="12"/>
  <c r="AH5407" i="12"/>
  <c r="AG5407" i="12"/>
  <c r="AF5407" i="12"/>
  <c r="AE5407" i="12"/>
  <c r="AH5406" i="12"/>
  <c r="AG5406" i="12"/>
  <c r="AF5406" i="12"/>
  <c r="AE5406" i="12"/>
  <c r="AH5405" i="12"/>
  <c r="AG5405" i="12"/>
  <c r="AF5405" i="12"/>
  <c r="AE5405" i="12"/>
  <c r="AH5404" i="12"/>
  <c r="AG5404" i="12"/>
  <c r="AF5404" i="12"/>
  <c r="AE5404" i="12"/>
  <c r="AH5403" i="12"/>
  <c r="AG5403" i="12"/>
  <c r="AF5403" i="12"/>
  <c r="AE5403" i="12"/>
  <c r="AH5402" i="12"/>
  <c r="AG5402" i="12"/>
  <c r="AF5402" i="12"/>
  <c r="AE5402" i="12"/>
  <c r="AH5401" i="12"/>
  <c r="AG5401" i="12"/>
  <c r="AF5401" i="12"/>
  <c r="AE5401" i="12"/>
  <c r="AH5400" i="12"/>
  <c r="AG5400" i="12"/>
  <c r="AF5400" i="12"/>
  <c r="AE5400" i="12"/>
  <c r="AH5399" i="12"/>
  <c r="AG5399" i="12"/>
  <c r="AF5399" i="12"/>
  <c r="AE5399" i="12"/>
  <c r="AH5398" i="12"/>
  <c r="AG5398" i="12"/>
  <c r="AF5398" i="12"/>
  <c r="AE5398" i="12"/>
  <c r="AH5397" i="12"/>
  <c r="AG5397" i="12"/>
  <c r="AF5397" i="12"/>
  <c r="AE5397" i="12"/>
  <c r="AH5396" i="12"/>
  <c r="AG5396" i="12"/>
  <c r="AF5396" i="12"/>
  <c r="AE5396" i="12"/>
  <c r="AH5395" i="12"/>
  <c r="AG5395" i="12"/>
  <c r="AF5395" i="12"/>
  <c r="AE5395" i="12"/>
  <c r="AH5394" i="12"/>
  <c r="AG5394" i="12"/>
  <c r="AF5394" i="12"/>
  <c r="AE5394" i="12"/>
  <c r="AH5393" i="12"/>
  <c r="AG5393" i="12"/>
  <c r="AF5393" i="12"/>
  <c r="AE5393" i="12"/>
  <c r="AH5392" i="12"/>
  <c r="AG5392" i="12"/>
  <c r="AF5392" i="12"/>
  <c r="AE5392" i="12"/>
  <c r="AH5391" i="12"/>
  <c r="AG5391" i="12"/>
  <c r="AF5391" i="12"/>
  <c r="AE5391" i="12"/>
  <c r="AH5390" i="12"/>
  <c r="AG5390" i="12"/>
  <c r="AF5390" i="12"/>
  <c r="AE5390" i="12"/>
  <c r="AH5389" i="12"/>
  <c r="AG5389" i="12"/>
  <c r="AF5389" i="12"/>
  <c r="AE5389" i="12"/>
  <c r="AH5388" i="12"/>
  <c r="AG5388" i="12"/>
  <c r="AF5388" i="12"/>
  <c r="AE5388" i="12"/>
  <c r="AH5387" i="12"/>
  <c r="AG5387" i="12"/>
  <c r="AF5387" i="12"/>
  <c r="AE5387" i="12"/>
  <c r="AH5386" i="12"/>
  <c r="AG5386" i="12"/>
  <c r="AF5386" i="12"/>
  <c r="AE5386" i="12"/>
  <c r="AH5385" i="12"/>
  <c r="AG5385" i="12"/>
  <c r="AF5385" i="12"/>
  <c r="AE5385" i="12"/>
  <c r="AH5384" i="12"/>
  <c r="AG5384" i="12"/>
  <c r="AF5384" i="12"/>
  <c r="AE5384" i="12"/>
  <c r="AH5383" i="12"/>
  <c r="AG5383" i="12"/>
  <c r="AF5383" i="12"/>
  <c r="AE5383" i="12"/>
  <c r="AH5382" i="12"/>
  <c r="AG5382" i="12"/>
  <c r="AF5382" i="12"/>
  <c r="AE5382" i="12"/>
  <c r="AH5381" i="12"/>
  <c r="AG5381" i="12"/>
  <c r="AF5381" i="12"/>
  <c r="AE5381" i="12"/>
  <c r="AH5380" i="12"/>
  <c r="AG5380" i="12"/>
  <c r="AF5380" i="12"/>
  <c r="AE5380" i="12"/>
  <c r="AH5379" i="12"/>
  <c r="AG5379" i="12"/>
  <c r="AF5379" i="12"/>
  <c r="AE5379" i="12"/>
  <c r="AH5378" i="12"/>
  <c r="AG5378" i="12"/>
  <c r="AF5378" i="12"/>
  <c r="AE5378" i="12"/>
  <c r="AH5377" i="12"/>
  <c r="AG5377" i="12"/>
  <c r="AF5377" i="12"/>
  <c r="AE5377" i="12"/>
  <c r="AH5376" i="12"/>
  <c r="AG5376" i="12"/>
  <c r="AF5376" i="12"/>
  <c r="AE5376" i="12"/>
  <c r="AH5375" i="12"/>
  <c r="AG5375" i="12"/>
  <c r="AF5375" i="12"/>
  <c r="AE5375" i="12"/>
  <c r="AH5374" i="12"/>
  <c r="AG5374" i="12"/>
  <c r="AF5374" i="12"/>
  <c r="AE5374" i="12"/>
  <c r="AH5373" i="12"/>
  <c r="AG5373" i="12"/>
  <c r="AF5373" i="12"/>
  <c r="AE5373" i="12"/>
  <c r="AH5372" i="12"/>
  <c r="AG5372" i="12"/>
  <c r="AF5372" i="12"/>
  <c r="AE5372" i="12"/>
  <c r="AH5371" i="12"/>
  <c r="AG5371" i="12"/>
  <c r="AF5371" i="12"/>
  <c r="AE5371" i="12"/>
  <c r="AH5370" i="12"/>
  <c r="AG5370" i="12"/>
  <c r="AF5370" i="12"/>
  <c r="AE5370" i="12"/>
  <c r="AH5369" i="12"/>
  <c r="AG5369" i="12"/>
  <c r="AF5369" i="12"/>
  <c r="AE5369" i="12"/>
  <c r="AH5368" i="12"/>
  <c r="AG5368" i="12"/>
  <c r="AF5368" i="12"/>
  <c r="AE5368" i="12"/>
  <c r="AH5367" i="12"/>
  <c r="AG5367" i="12"/>
  <c r="AF5367" i="12"/>
  <c r="AE5367" i="12"/>
  <c r="AH5366" i="12"/>
  <c r="AG5366" i="12"/>
  <c r="AF5366" i="12"/>
  <c r="AE5366" i="12"/>
  <c r="AH5365" i="12"/>
  <c r="AG5365" i="12"/>
  <c r="AF5365" i="12"/>
  <c r="AE5365" i="12"/>
  <c r="AH5364" i="12"/>
  <c r="AG5364" i="12"/>
  <c r="AF5364" i="12"/>
  <c r="AE5364" i="12"/>
  <c r="AH5363" i="12"/>
  <c r="AG5363" i="12"/>
  <c r="AF5363" i="12"/>
  <c r="AE5363" i="12"/>
  <c r="AH5362" i="12"/>
  <c r="AG5362" i="12"/>
  <c r="AF5362" i="12"/>
  <c r="AE5362" i="12"/>
  <c r="AH5361" i="12"/>
  <c r="AG5361" i="12"/>
  <c r="AF5361" i="12"/>
  <c r="AE5361" i="12"/>
  <c r="AH5360" i="12"/>
  <c r="AG5360" i="12"/>
  <c r="AF5360" i="12"/>
  <c r="AE5360" i="12"/>
  <c r="AH5359" i="12"/>
  <c r="AG5359" i="12"/>
  <c r="AF5359" i="12"/>
  <c r="AE5359" i="12"/>
  <c r="AH5358" i="12"/>
  <c r="AG5358" i="12"/>
  <c r="AF5358" i="12"/>
  <c r="AE5358" i="12"/>
  <c r="AH5357" i="12"/>
  <c r="AG5357" i="12"/>
  <c r="AF5357" i="12"/>
  <c r="AE5357" i="12"/>
  <c r="AH5356" i="12"/>
  <c r="AG5356" i="12"/>
  <c r="AF5356" i="12"/>
  <c r="AE5356" i="12"/>
  <c r="AH5355" i="12"/>
  <c r="AG5355" i="12"/>
  <c r="AF5355" i="12"/>
  <c r="AE5355" i="12"/>
  <c r="AH5354" i="12"/>
  <c r="AG5354" i="12"/>
  <c r="AF5354" i="12"/>
  <c r="AE5354" i="12"/>
  <c r="AH5353" i="12"/>
  <c r="AG5353" i="12"/>
  <c r="AF5353" i="12"/>
  <c r="AE5353" i="12"/>
  <c r="AH5352" i="12"/>
  <c r="AG5352" i="12"/>
  <c r="AF5352" i="12"/>
  <c r="AE5352" i="12"/>
  <c r="AH5351" i="12"/>
  <c r="AG5351" i="12"/>
  <c r="AF5351" i="12"/>
  <c r="AE5351" i="12"/>
  <c r="AH5350" i="12"/>
  <c r="AG5350" i="12"/>
  <c r="AF5350" i="12"/>
  <c r="AE5350" i="12"/>
  <c r="AH5349" i="12"/>
  <c r="AG5349" i="12"/>
  <c r="AF5349" i="12"/>
  <c r="AE5349" i="12"/>
  <c r="AH5348" i="12"/>
  <c r="AG5348" i="12"/>
  <c r="AF5348" i="12"/>
  <c r="AE5348" i="12"/>
  <c r="AH5347" i="12"/>
  <c r="AG5347" i="12"/>
  <c r="AF5347" i="12"/>
  <c r="AE5347" i="12"/>
  <c r="AH5346" i="12"/>
  <c r="AG5346" i="12"/>
  <c r="AF5346" i="12"/>
  <c r="AE5346" i="12"/>
  <c r="AH5345" i="12"/>
  <c r="AG5345" i="12"/>
  <c r="AF5345" i="12"/>
  <c r="AE5345" i="12"/>
  <c r="AH5344" i="12"/>
  <c r="AG5344" i="12"/>
  <c r="AF5344" i="12"/>
  <c r="AE5344" i="12"/>
  <c r="AH5343" i="12"/>
  <c r="AG5343" i="12"/>
  <c r="AF5343" i="12"/>
  <c r="AE5343" i="12"/>
  <c r="AH5342" i="12"/>
  <c r="AG5342" i="12"/>
  <c r="AF5342" i="12"/>
  <c r="AE5342" i="12"/>
  <c r="AH5341" i="12"/>
  <c r="AG5341" i="12"/>
  <c r="AF5341" i="12"/>
  <c r="AE5341" i="12"/>
  <c r="AH5340" i="12"/>
  <c r="AG5340" i="12"/>
  <c r="AF5340" i="12"/>
  <c r="AE5340" i="12"/>
  <c r="AH5339" i="12"/>
  <c r="AG5339" i="12"/>
  <c r="AF5339" i="12"/>
  <c r="AE5339" i="12"/>
  <c r="AH5338" i="12"/>
  <c r="AG5338" i="12"/>
  <c r="AF5338" i="12"/>
  <c r="AE5338" i="12"/>
  <c r="AH5337" i="12"/>
  <c r="AG5337" i="12"/>
  <c r="AF5337" i="12"/>
  <c r="AE5337" i="12"/>
  <c r="AH5336" i="12"/>
  <c r="AG5336" i="12"/>
  <c r="AF5336" i="12"/>
  <c r="AE5336" i="12"/>
  <c r="AH5335" i="12"/>
  <c r="AG5335" i="12"/>
  <c r="AF5335" i="12"/>
  <c r="AE5335" i="12"/>
  <c r="AH5334" i="12"/>
  <c r="AG5334" i="12"/>
  <c r="AF5334" i="12"/>
  <c r="AE5334" i="12"/>
  <c r="AH5333" i="12"/>
  <c r="AG5333" i="12"/>
  <c r="AF5333" i="12"/>
  <c r="AE5333" i="12"/>
  <c r="AH5332" i="12"/>
  <c r="AG5332" i="12"/>
  <c r="AF5332" i="12"/>
  <c r="AE5332" i="12"/>
  <c r="AH5331" i="12"/>
  <c r="AG5331" i="12"/>
  <c r="AF5331" i="12"/>
  <c r="AE5331" i="12"/>
  <c r="AH5330" i="12"/>
  <c r="AG5330" i="12"/>
  <c r="AF5330" i="12"/>
  <c r="AE5330" i="12"/>
  <c r="AH5329" i="12"/>
  <c r="AG5329" i="12"/>
  <c r="AF5329" i="12"/>
  <c r="AE5329" i="12"/>
  <c r="AH5328" i="12"/>
  <c r="AG5328" i="12"/>
  <c r="AF5328" i="12"/>
  <c r="AE5328" i="12"/>
  <c r="AH5327" i="12"/>
  <c r="AG5327" i="12"/>
  <c r="AF5327" i="12"/>
  <c r="AE5327" i="12"/>
  <c r="AH5326" i="12"/>
  <c r="AG5326" i="12"/>
  <c r="AF5326" i="12"/>
  <c r="AE5326" i="12"/>
  <c r="AH5325" i="12"/>
  <c r="AG5325" i="12"/>
  <c r="AF5325" i="12"/>
  <c r="AE5325" i="12"/>
  <c r="AH5324" i="12"/>
  <c r="AG5324" i="12"/>
  <c r="AF5324" i="12"/>
  <c r="AE5324" i="12"/>
  <c r="AH5323" i="12"/>
  <c r="AG5323" i="12"/>
  <c r="AF5323" i="12"/>
  <c r="AE5323" i="12"/>
  <c r="AH5322" i="12"/>
  <c r="AG5322" i="12"/>
  <c r="AF5322" i="12"/>
  <c r="AE5322" i="12"/>
  <c r="AH5321" i="12"/>
  <c r="AG5321" i="12"/>
  <c r="AF5321" i="12"/>
  <c r="AE5321" i="12"/>
  <c r="AH5320" i="12"/>
  <c r="AG5320" i="12"/>
  <c r="AF5320" i="12"/>
  <c r="AE5320" i="12"/>
  <c r="AH5319" i="12"/>
  <c r="AG5319" i="12"/>
  <c r="AF5319" i="12"/>
  <c r="AE5319" i="12"/>
  <c r="AH5318" i="12"/>
  <c r="AG5318" i="12"/>
  <c r="AF5318" i="12"/>
  <c r="AE5318" i="12"/>
  <c r="AH5317" i="12"/>
  <c r="AG5317" i="12"/>
  <c r="AF5317" i="12"/>
  <c r="AE5317" i="12"/>
  <c r="AH5316" i="12"/>
  <c r="AG5316" i="12"/>
  <c r="AF5316" i="12"/>
  <c r="AE5316" i="12"/>
  <c r="AH5315" i="12"/>
  <c r="AG5315" i="12"/>
  <c r="AF5315" i="12"/>
  <c r="AE5315" i="12"/>
  <c r="AH5314" i="12"/>
  <c r="AG5314" i="12"/>
  <c r="AF5314" i="12"/>
  <c r="AE5314" i="12"/>
  <c r="AH5313" i="12"/>
  <c r="AG5313" i="12"/>
  <c r="AF5313" i="12"/>
  <c r="AE5313" i="12"/>
  <c r="AH5312" i="12"/>
  <c r="AG5312" i="12"/>
  <c r="AF5312" i="12"/>
  <c r="AE5312" i="12"/>
  <c r="AH5311" i="12"/>
  <c r="AG5311" i="12"/>
  <c r="AF5311" i="12"/>
  <c r="AE5311" i="12"/>
  <c r="AH5310" i="12"/>
  <c r="AG5310" i="12"/>
  <c r="AF5310" i="12"/>
  <c r="AE5310" i="12"/>
  <c r="AH5309" i="12"/>
  <c r="AG5309" i="12"/>
  <c r="AF5309" i="12"/>
  <c r="AE5309" i="12"/>
  <c r="AH5308" i="12"/>
  <c r="AG5308" i="12"/>
  <c r="AF5308" i="12"/>
  <c r="AE5308" i="12"/>
  <c r="AH5307" i="12"/>
  <c r="AG5307" i="12"/>
  <c r="AF5307" i="12"/>
  <c r="AE5307" i="12"/>
  <c r="AH5306" i="12"/>
  <c r="AG5306" i="12"/>
  <c r="AF5306" i="12"/>
  <c r="AE5306" i="12"/>
  <c r="AH5305" i="12"/>
  <c r="AG5305" i="12"/>
  <c r="AF5305" i="12"/>
  <c r="AE5305" i="12"/>
  <c r="AH5304" i="12"/>
  <c r="AG5304" i="12"/>
  <c r="AF5304" i="12"/>
  <c r="AE5304" i="12"/>
  <c r="AH5303" i="12"/>
  <c r="AG5303" i="12"/>
  <c r="AF5303" i="12"/>
  <c r="AE5303" i="12"/>
  <c r="AH5302" i="12"/>
  <c r="AG5302" i="12"/>
  <c r="AF5302" i="12"/>
  <c r="AE5302" i="12"/>
  <c r="AH5301" i="12"/>
  <c r="AG5301" i="12"/>
  <c r="AF5301" i="12"/>
  <c r="AE5301" i="12"/>
  <c r="AH5300" i="12"/>
  <c r="AG5300" i="12"/>
  <c r="AF5300" i="12"/>
  <c r="AE5300" i="12"/>
  <c r="AH5299" i="12"/>
  <c r="AG5299" i="12"/>
  <c r="AF5299" i="12"/>
  <c r="AE5299" i="12"/>
  <c r="AH5298" i="12"/>
  <c r="AG5298" i="12"/>
  <c r="AF5298" i="12"/>
  <c r="AE5298" i="12"/>
  <c r="AH5297" i="12"/>
  <c r="AG5297" i="12"/>
  <c r="AF5297" i="12"/>
  <c r="AE5297" i="12"/>
  <c r="AH5296" i="12"/>
  <c r="AG5296" i="12"/>
  <c r="AF5296" i="12"/>
  <c r="AE5296" i="12"/>
  <c r="AH5295" i="12"/>
  <c r="AG5295" i="12"/>
  <c r="AF5295" i="12"/>
  <c r="AE5295" i="12"/>
  <c r="AH5294" i="12"/>
  <c r="AG5294" i="12"/>
  <c r="AF5294" i="12"/>
  <c r="AE5294" i="12"/>
  <c r="AH5293" i="12"/>
  <c r="AG5293" i="12"/>
  <c r="AF5293" i="12"/>
  <c r="AE5293" i="12"/>
  <c r="AH5292" i="12"/>
  <c r="AG5292" i="12"/>
  <c r="AF5292" i="12"/>
  <c r="AE5292" i="12"/>
  <c r="AH5291" i="12"/>
  <c r="AG5291" i="12"/>
  <c r="AF5291" i="12"/>
  <c r="AE5291" i="12"/>
  <c r="AH5290" i="12"/>
  <c r="AG5290" i="12"/>
  <c r="AF5290" i="12"/>
  <c r="AE5290" i="12"/>
  <c r="AH5289" i="12"/>
  <c r="AG5289" i="12"/>
  <c r="AF5289" i="12"/>
  <c r="AE5289" i="12"/>
  <c r="AH5288" i="12"/>
  <c r="AG5288" i="12"/>
  <c r="AF5288" i="12"/>
  <c r="AE5288" i="12"/>
  <c r="AH5287" i="12"/>
  <c r="AG5287" i="12"/>
  <c r="AF5287" i="12"/>
  <c r="AE5287" i="12"/>
  <c r="AH5286" i="12"/>
  <c r="AG5286" i="12"/>
  <c r="AF5286" i="12"/>
  <c r="AE5286" i="12"/>
  <c r="AH5285" i="12"/>
  <c r="AG5285" i="12"/>
  <c r="AF5285" i="12"/>
  <c r="AE5285" i="12"/>
  <c r="AH5284" i="12"/>
  <c r="AG5284" i="12"/>
  <c r="AF5284" i="12"/>
  <c r="AE5284" i="12"/>
  <c r="AH5283" i="12"/>
  <c r="AG5283" i="12"/>
  <c r="AF5283" i="12"/>
  <c r="AE5283" i="12"/>
  <c r="AH5282" i="12"/>
  <c r="AG5282" i="12"/>
  <c r="AF5282" i="12"/>
  <c r="AE5282" i="12"/>
  <c r="AH5281" i="12"/>
  <c r="AG5281" i="12"/>
  <c r="AF5281" i="12"/>
  <c r="AE5281" i="12"/>
  <c r="AH5280" i="12"/>
  <c r="AG5280" i="12"/>
  <c r="AF5280" i="12"/>
  <c r="AE5280" i="12"/>
  <c r="AH5279" i="12"/>
  <c r="AG5279" i="12"/>
  <c r="AF5279" i="12"/>
  <c r="AE5279" i="12"/>
  <c r="AH5278" i="12"/>
  <c r="AG5278" i="12"/>
  <c r="AF5278" i="12"/>
  <c r="AE5278" i="12"/>
  <c r="AH5277" i="12"/>
  <c r="AG5277" i="12"/>
  <c r="AF5277" i="12"/>
  <c r="AE5277" i="12"/>
  <c r="AH5276" i="12"/>
  <c r="AG5276" i="12"/>
  <c r="AF5276" i="12"/>
  <c r="AE5276" i="12"/>
  <c r="AH5275" i="12"/>
  <c r="AG5275" i="12"/>
  <c r="AF5275" i="12"/>
  <c r="AE5275" i="12"/>
  <c r="AH5274" i="12"/>
  <c r="AG5274" i="12"/>
  <c r="AF5274" i="12"/>
  <c r="AE5274" i="12"/>
  <c r="AH5273" i="12"/>
  <c r="AG5273" i="12"/>
  <c r="AF5273" i="12"/>
  <c r="AE5273" i="12"/>
  <c r="AH5272" i="12"/>
  <c r="AG5272" i="12"/>
  <c r="AF5272" i="12"/>
  <c r="AE5272" i="12"/>
  <c r="AH5271" i="12"/>
  <c r="AG5271" i="12"/>
  <c r="AF5271" i="12"/>
  <c r="AE5271" i="12"/>
  <c r="AH5270" i="12"/>
  <c r="AG5270" i="12"/>
  <c r="AF5270" i="12"/>
  <c r="AE5270" i="12"/>
  <c r="AH5269" i="12"/>
  <c r="AG5269" i="12"/>
  <c r="AF5269" i="12"/>
  <c r="AE5269" i="12"/>
  <c r="AH5268" i="12"/>
  <c r="AG5268" i="12"/>
  <c r="AF5268" i="12"/>
  <c r="AE5268" i="12"/>
  <c r="AH5267" i="12"/>
  <c r="AG5267" i="12"/>
  <c r="AF5267" i="12"/>
  <c r="AE5267" i="12"/>
  <c r="AH5266" i="12"/>
  <c r="AG5266" i="12"/>
  <c r="AF5266" i="12"/>
  <c r="AE5266" i="12"/>
  <c r="AH5265" i="12"/>
  <c r="AG5265" i="12"/>
  <c r="AF5265" i="12"/>
  <c r="AE5265" i="12"/>
  <c r="AH5264" i="12"/>
  <c r="AG5264" i="12"/>
  <c r="AF5264" i="12"/>
  <c r="AE5264" i="12"/>
  <c r="AH5263" i="12"/>
  <c r="AG5263" i="12"/>
  <c r="AF5263" i="12"/>
  <c r="AE5263" i="12"/>
  <c r="AH5262" i="12"/>
  <c r="AG5262" i="12"/>
  <c r="AF5262" i="12"/>
  <c r="AE5262" i="12"/>
  <c r="AH5261" i="12"/>
  <c r="AG5261" i="12"/>
  <c r="AF5261" i="12"/>
  <c r="AE5261" i="12"/>
  <c r="AH5260" i="12"/>
  <c r="AG5260" i="12"/>
  <c r="AF5260" i="12"/>
  <c r="AE5260" i="12"/>
  <c r="AH5259" i="12"/>
  <c r="AG5259" i="12"/>
  <c r="AF5259" i="12"/>
  <c r="AE5259" i="12"/>
  <c r="AH5258" i="12"/>
  <c r="AG5258" i="12"/>
  <c r="AF5258" i="12"/>
  <c r="AE5258" i="12"/>
  <c r="AH5257" i="12"/>
  <c r="AG5257" i="12"/>
  <c r="AF5257" i="12"/>
  <c r="AE5257" i="12"/>
  <c r="AH5256" i="12"/>
  <c r="AG5256" i="12"/>
  <c r="AF5256" i="12"/>
  <c r="AE5256" i="12"/>
  <c r="AH5255" i="12"/>
  <c r="AG5255" i="12"/>
  <c r="AF5255" i="12"/>
  <c r="AE5255" i="12"/>
  <c r="AH5254" i="12"/>
  <c r="AG5254" i="12"/>
  <c r="AF5254" i="12"/>
  <c r="AE5254" i="12"/>
  <c r="AH5253" i="12"/>
  <c r="AG5253" i="12"/>
  <c r="AF5253" i="12"/>
  <c r="AE5253" i="12"/>
  <c r="AH5252" i="12"/>
  <c r="AG5252" i="12"/>
  <c r="AF5252" i="12"/>
  <c r="AE5252" i="12"/>
  <c r="AH5251" i="12"/>
  <c r="AG5251" i="12"/>
  <c r="AF5251" i="12"/>
  <c r="AE5251" i="12"/>
  <c r="AH5250" i="12"/>
  <c r="AG5250" i="12"/>
  <c r="AF5250" i="12"/>
  <c r="AE5250" i="12"/>
  <c r="AH5249" i="12"/>
  <c r="AG5249" i="12"/>
  <c r="AF5249" i="12"/>
  <c r="AE5249" i="12"/>
  <c r="AH5248" i="12"/>
  <c r="AG5248" i="12"/>
  <c r="AF5248" i="12"/>
  <c r="AE5248" i="12"/>
  <c r="AH5247" i="12"/>
  <c r="AG5247" i="12"/>
  <c r="AF5247" i="12"/>
  <c r="AE5247" i="12"/>
  <c r="AH5246" i="12"/>
  <c r="AG5246" i="12"/>
  <c r="AF5246" i="12"/>
  <c r="AE5246" i="12"/>
  <c r="AH5245" i="12"/>
  <c r="AG5245" i="12"/>
  <c r="AF5245" i="12"/>
  <c r="AE5245" i="12"/>
  <c r="AH5244" i="12"/>
  <c r="AG5244" i="12"/>
  <c r="AF5244" i="12"/>
  <c r="AE5244" i="12"/>
  <c r="AH5243" i="12"/>
  <c r="AG5243" i="12"/>
  <c r="AF5243" i="12"/>
  <c r="AE5243" i="12"/>
  <c r="AH5242" i="12"/>
  <c r="AG5242" i="12"/>
  <c r="AF5242" i="12"/>
  <c r="AE5242" i="12"/>
  <c r="AH5241" i="12"/>
  <c r="AG5241" i="12"/>
  <c r="AF5241" i="12"/>
  <c r="AE5241" i="12"/>
  <c r="AH5240" i="12"/>
  <c r="AG5240" i="12"/>
  <c r="AF5240" i="12"/>
  <c r="AE5240" i="12"/>
  <c r="AH5239" i="12"/>
  <c r="AG5239" i="12"/>
  <c r="AF5239" i="12"/>
  <c r="AE5239" i="12"/>
  <c r="AH5238" i="12"/>
  <c r="AG5238" i="12"/>
  <c r="AF5238" i="12"/>
  <c r="AE5238" i="12"/>
  <c r="AH5237" i="12"/>
  <c r="AG5237" i="12"/>
  <c r="AF5237" i="12"/>
  <c r="AE5237" i="12"/>
  <c r="AH5236" i="12"/>
  <c r="AG5236" i="12"/>
  <c r="AF5236" i="12"/>
  <c r="AE5236" i="12"/>
  <c r="AH5235" i="12"/>
  <c r="AG5235" i="12"/>
  <c r="AF5235" i="12"/>
  <c r="AE5235" i="12"/>
  <c r="AH5234" i="12"/>
  <c r="AG5234" i="12"/>
  <c r="AF5234" i="12"/>
  <c r="AE5234" i="12"/>
  <c r="AH5233" i="12"/>
  <c r="AG5233" i="12"/>
  <c r="AF5233" i="12"/>
  <c r="AE5233" i="12"/>
  <c r="AH5232" i="12"/>
  <c r="AG5232" i="12"/>
  <c r="AF5232" i="12"/>
  <c r="AE5232" i="12"/>
  <c r="AH5231" i="12"/>
  <c r="AG5231" i="12"/>
  <c r="AF5231" i="12"/>
  <c r="AE5231" i="12"/>
  <c r="AH5230" i="12"/>
  <c r="AG5230" i="12"/>
  <c r="AF5230" i="12"/>
  <c r="AE5230" i="12"/>
  <c r="AH5229" i="12"/>
  <c r="AG5229" i="12"/>
  <c r="AF5229" i="12"/>
  <c r="AE5229" i="12"/>
  <c r="AH5228" i="12"/>
  <c r="AG5228" i="12"/>
  <c r="AF5228" i="12"/>
  <c r="AE5228" i="12"/>
  <c r="AH5227" i="12"/>
  <c r="AG5227" i="12"/>
  <c r="AF5227" i="12"/>
  <c r="AE5227" i="12"/>
  <c r="AH5226" i="12"/>
  <c r="AG5226" i="12"/>
  <c r="AF5226" i="12"/>
  <c r="AE5226" i="12"/>
  <c r="AH5225" i="12"/>
  <c r="AG5225" i="12"/>
  <c r="AF5225" i="12"/>
  <c r="AE5225" i="12"/>
  <c r="AH5224" i="12"/>
  <c r="AG5224" i="12"/>
  <c r="AF5224" i="12"/>
  <c r="AE5224" i="12"/>
  <c r="AH5223" i="12"/>
  <c r="AG5223" i="12"/>
  <c r="AF5223" i="12"/>
  <c r="AE5223" i="12"/>
  <c r="AH5222" i="12"/>
  <c r="AG5222" i="12"/>
  <c r="AF5222" i="12"/>
  <c r="AE5222" i="12"/>
  <c r="AH5221" i="12"/>
  <c r="AG5221" i="12"/>
  <c r="AF5221" i="12"/>
  <c r="AE5221" i="12"/>
  <c r="AH5220" i="12"/>
  <c r="AG5220" i="12"/>
  <c r="AF5220" i="12"/>
  <c r="AE5220" i="12"/>
  <c r="AH5219" i="12"/>
  <c r="AG5219" i="12"/>
  <c r="AF5219" i="12"/>
  <c r="AE5219" i="12"/>
  <c r="AH5218" i="12"/>
  <c r="AG5218" i="12"/>
  <c r="AF5218" i="12"/>
  <c r="AE5218" i="12"/>
  <c r="AH5217" i="12"/>
  <c r="AG5217" i="12"/>
  <c r="AF5217" i="12"/>
  <c r="AE5217" i="12"/>
  <c r="AH5216" i="12"/>
  <c r="AG5216" i="12"/>
  <c r="AF5216" i="12"/>
  <c r="AE5216" i="12"/>
  <c r="AH5215" i="12"/>
  <c r="AG5215" i="12"/>
  <c r="AF5215" i="12"/>
  <c r="AE5215" i="12"/>
  <c r="AH5214" i="12"/>
  <c r="AG5214" i="12"/>
  <c r="AF5214" i="12"/>
  <c r="AE5214" i="12"/>
  <c r="AH5213" i="12"/>
  <c r="AG5213" i="12"/>
  <c r="AF5213" i="12"/>
  <c r="AE5213" i="12"/>
  <c r="AH5212" i="12"/>
  <c r="AG5212" i="12"/>
  <c r="AF5212" i="12"/>
  <c r="AE5212" i="12"/>
  <c r="AH5211" i="12"/>
  <c r="AG5211" i="12"/>
  <c r="AF5211" i="12"/>
  <c r="AE5211" i="12"/>
  <c r="AH5210" i="12"/>
  <c r="AG5210" i="12"/>
  <c r="AF5210" i="12"/>
  <c r="AE5210" i="12"/>
  <c r="AH5209" i="12"/>
  <c r="AG5209" i="12"/>
  <c r="AF5209" i="12"/>
  <c r="AE5209" i="12"/>
  <c r="AH5208" i="12"/>
  <c r="AG5208" i="12"/>
  <c r="AF5208" i="12"/>
  <c r="AE5208" i="12"/>
  <c r="AH5207" i="12"/>
  <c r="AG5207" i="12"/>
  <c r="AF5207" i="12"/>
  <c r="AE5207" i="12"/>
  <c r="AH5206" i="12"/>
  <c r="AG5206" i="12"/>
  <c r="AF5206" i="12"/>
  <c r="AE5206" i="12"/>
  <c r="AH5205" i="12"/>
  <c r="AG5205" i="12"/>
  <c r="AF5205" i="12"/>
  <c r="AE5205" i="12"/>
  <c r="AH5204" i="12"/>
  <c r="AG5204" i="12"/>
  <c r="AF5204" i="12"/>
  <c r="AE5204" i="12"/>
  <c r="AH5203" i="12"/>
  <c r="AG5203" i="12"/>
  <c r="AF5203" i="12"/>
  <c r="AE5203" i="12"/>
  <c r="AH5202" i="12"/>
  <c r="AG5202" i="12"/>
  <c r="AF5202" i="12"/>
  <c r="AE5202" i="12"/>
  <c r="AH5201" i="12"/>
  <c r="AG5201" i="12"/>
  <c r="AF5201" i="12"/>
  <c r="AE5201" i="12"/>
  <c r="AH5200" i="12"/>
  <c r="AG5200" i="12"/>
  <c r="AF5200" i="12"/>
  <c r="AE5200" i="12"/>
  <c r="AH5199" i="12"/>
  <c r="AG5199" i="12"/>
  <c r="AF5199" i="12"/>
  <c r="AE5199" i="12"/>
  <c r="AH5198" i="12"/>
  <c r="AG5198" i="12"/>
  <c r="AF5198" i="12"/>
  <c r="AE5198" i="12"/>
  <c r="AH5197" i="12"/>
  <c r="AG5197" i="12"/>
  <c r="AF5197" i="12"/>
  <c r="AE5197" i="12"/>
  <c r="AH5196" i="12"/>
  <c r="AG5196" i="12"/>
  <c r="AF5196" i="12"/>
  <c r="AE5196" i="12"/>
  <c r="AH5195" i="12"/>
  <c r="AG5195" i="12"/>
  <c r="AF5195" i="12"/>
  <c r="AE5195" i="12"/>
  <c r="AH5194" i="12"/>
  <c r="AG5194" i="12"/>
  <c r="AF5194" i="12"/>
  <c r="AE5194" i="12"/>
  <c r="AH5193" i="12"/>
  <c r="AG5193" i="12"/>
  <c r="AF5193" i="12"/>
  <c r="AE5193" i="12"/>
  <c r="AH5192" i="12"/>
  <c r="AG5192" i="12"/>
  <c r="AF5192" i="12"/>
  <c r="AE5192" i="12"/>
  <c r="AH5191" i="12"/>
  <c r="AG5191" i="12"/>
  <c r="AF5191" i="12"/>
  <c r="AE5191" i="12"/>
  <c r="AH5190" i="12"/>
  <c r="AG5190" i="12"/>
  <c r="AF5190" i="12"/>
  <c r="AE5190" i="12"/>
  <c r="AH5189" i="12"/>
  <c r="AG5189" i="12"/>
  <c r="AF5189" i="12"/>
  <c r="AE5189" i="12"/>
  <c r="AH5188" i="12"/>
  <c r="AG5188" i="12"/>
  <c r="AF5188" i="12"/>
  <c r="AE5188" i="12"/>
  <c r="AH5187" i="12"/>
  <c r="AG5187" i="12"/>
  <c r="AF5187" i="12"/>
  <c r="AE5187" i="12"/>
  <c r="AH5186" i="12"/>
  <c r="AG5186" i="12"/>
  <c r="AF5186" i="12"/>
  <c r="AE5186" i="12"/>
  <c r="AH5185" i="12"/>
  <c r="AG5185" i="12"/>
  <c r="AF5185" i="12"/>
  <c r="AE5185" i="12"/>
  <c r="AH5184" i="12"/>
  <c r="AG5184" i="12"/>
  <c r="AF5184" i="12"/>
  <c r="AE5184" i="12"/>
  <c r="AH5183" i="12"/>
  <c r="AG5183" i="12"/>
  <c r="AF5183" i="12"/>
  <c r="AE5183" i="12"/>
  <c r="AH5182" i="12"/>
  <c r="AG5182" i="12"/>
  <c r="AF5182" i="12"/>
  <c r="AE5182" i="12"/>
  <c r="AH5181" i="12"/>
  <c r="AG5181" i="12"/>
  <c r="AF5181" i="12"/>
  <c r="AE5181" i="12"/>
  <c r="AH5180" i="12"/>
  <c r="AG5180" i="12"/>
  <c r="AF5180" i="12"/>
  <c r="AE5180" i="12"/>
  <c r="AH5179" i="12"/>
  <c r="AG5179" i="12"/>
  <c r="AF5179" i="12"/>
  <c r="AE5179" i="12"/>
  <c r="AH5178" i="12"/>
  <c r="AG5178" i="12"/>
  <c r="AF5178" i="12"/>
  <c r="AE5178" i="12"/>
  <c r="AH5177" i="12"/>
  <c r="AG5177" i="12"/>
  <c r="AF5177" i="12"/>
  <c r="AE5177" i="12"/>
  <c r="AH5176" i="12"/>
  <c r="AG5176" i="12"/>
  <c r="AF5176" i="12"/>
  <c r="AE5176" i="12"/>
  <c r="AH5175" i="12"/>
  <c r="AG5175" i="12"/>
  <c r="AF5175" i="12"/>
  <c r="AE5175" i="12"/>
  <c r="AH5174" i="12"/>
  <c r="AG5174" i="12"/>
  <c r="AF5174" i="12"/>
  <c r="AE5174" i="12"/>
  <c r="AH5173" i="12"/>
  <c r="AG5173" i="12"/>
  <c r="AF5173" i="12"/>
  <c r="AE5173" i="12"/>
  <c r="AH5172" i="12"/>
  <c r="AG5172" i="12"/>
  <c r="AF5172" i="12"/>
  <c r="AE5172" i="12"/>
  <c r="AH5171" i="12"/>
  <c r="AG5171" i="12"/>
  <c r="AF5171" i="12"/>
  <c r="AE5171" i="12"/>
  <c r="AH5170" i="12"/>
  <c r="AG5170" i="12"/>
  <c r="AF5170" i="12"/>
  <c r="AE5170" i="12"/>
  <c r="AH5169" i="12"/>
  <c r="AG5169" i="12"/>
  <c r="AF5169" i="12"/>
  <c r="AE5169" i="12"/>
  <c r="AH5168" i="12"/>
  <c r="AG5168" i="12"/>
  <c r="AF5168" i="12"/>
  <c r="AE5168" i="12"/>
  <c r="AH5167" i="12"/>
  <c r="AG5167" i="12"/>
  <c r="AF5167" i="12"/>
  <c r="AE5167" i="12"/>
  <c r="AH5166" i="12"/>
  <c r="AG5166" i="12"/>
  <c r="AF5166" i="12"/>
  <c r="AE5166" i="12"/>
  <c r="AH5165" i="12"/>
  <c r="AG5165" i="12"/>
  <c r="AF5165" i="12"/>
  <c r="AE5165" i="12"/>
  <c r="AH5164" i="12"/>
  <c r="AG5164" i="12"/>
  <c r="AF5164" i="12"/>
  <c r="AE5164" i="12"/>
  <c r="AH5163" i="12"/>
  <c r="AG5163" i="12"/>
  <c r="AF5163" i="12"/>
  <c r="AE5163" i="12"/>
  <c r="AH5162" i="12"/>
  <c r="AG5162" i="12"/>
  <c r="AF5162" i="12"/>
  <c r="AE5162" i="12"/>
  <c r="AH5161" i="12"/>
  <c r="AG5161" i="12"/>
  <c r="AF5161" i="12"/>
  <c r="AE5161" i="12"/>
  <c r="AH5160" i="12"/>
  <c r="AG5160" i="12"/>
  <c r="AF5160" i="12"/>
  <c r="AE5160" i="12"/>
  <c r="AH5159" i="12"/>
  <c r="AG5159" i="12"/>
  <c r="AF5159" i="12"/>
  <c r="AE5159" i="12"/>
  <c r="AH5158" i="12"/>
  <c r="AG5158" i="12"/>
  <c r="AF5158" i="12"/>
  <c r="AE5158" i="12"/>
  <c r="AH5157" i="12"/>
  <c r="AG5157" i="12"/>
  <c r="AF5157" i="12"/>
  <c r="AE5157" i="12"/>
  <c r="AH5156" i="12"/>
  <c r="AG5156" i="12"/>
  <c r="AF5156" i="12"/>
  <c r="AE5156" i="12"/>
  <c r="AH5155" i="12"/>
  <c r="AG5155" i="12"/>
  <c r="AF5155" i="12"/>
  <c r="AE5155" i="12"/>
  <c r="AH5154" i="12"/>
  <c r="AG5154" i="12"/>
  <c r="AF5154" i="12"/>
  <c r="AE5154" i="12"/>
  <c r="AH5153" i="12"/>
  <c r="AG5153" i="12"/>
  <c r="AF5153" i="12"/>
  <c r="AE5153" i="12"/>
  <c r="AH5152" i="12"/>
  <c r="AG5152" i="12"/>
  <c r="AF5152" i="12"/>
  <c r="AE5152" i="12"/>
  <c r="AH5151" i="12"/>
  <c r="AG5151" i="12"/>
  <c r="AF5151" i="12"/>
  <c r="AE5151" i="12"/>
  <c r="AH5150" i="12"/>
  <c r="AG5150" i="12"/>
  <c r="AF5150" i="12"/>
  <c r="AE5150" i="12"/>
  <c r="AH5149" i="12"/>
  <c r="AG5149" i="12"/>
  <c r="AF5149" i="12"/>
  <c r="AE5149" i="12"/>
  <c r="AH5148" i="12"/>
  <c r="AG5148" i="12"/>
  <c r="AF5148" i="12"/>
  <c r="AE5148" i="12"/>
  <c r="AH5147" i="12"/>
  <c r="AG5147" i="12"/>
  <c r="AF5147" i="12"/>
  <c r="AE5147" i="12"/>
  <c r="AH5146" i="12"/>
  <c r="AG5146" i="12"/>
  <c r="AF5146" i="12"/>
  <c r="AE5146" i="12"/>
  <c r="AH5145" i="12"/>
  <c r="AG5145" i="12"/>
  <c r="AF5145" i="12"/>
  <c r="AE5145" i="12"/>
  <c r="AH5144" i="12"/>
  <c r="AG5144" i="12"/>
  <c r="AF5144" i="12"/>
  <c r="AE5144" i="12"/>
  <c r="AH5143" i="12"/>
  <c r="AG5143" i="12"/>
  <c r="AF5143" i="12"/>
  <c r="AE5143" i="12"/>
  <c r="AH5142" i="12"/>
  <c r="AG5142" i="12"/>
  <c r="AF5142" i="12"/>
  <c r="AE5142" i="12"/>
  <c r="AH5141" i="12"/>
  <c r="AG5141" i="12"/>
  <c r="AF5141" i="12"/>
  <c r="AE5141" i="12"/>
  <c r="AH5140" i="12"/>
  <c r="AG5140" i="12"/>
  <c r="AF5140" i="12"/>
  <c r="AE5140" i="12"/>
  <c r="AH5139" i="12"/>
  <c r="AG5139" i="12"/>
  <c r="AF5139" i="12"/>
  <c r="AE5139" i="12"/>
  <c r="AH5138" i="12"/>
  <c r="AG5138" i="12"/>
  <c r="AF5138" i="12"/>
  <c r="AE5138" i="12"/>
  <c r="AH5137" i="12"/>
  <c r="AG5137" i="12"/>
  <c r="AF5137" i="12"/>
  <c r="AE5137" i="12"/>
  <c r="AH5136" i="12"/>
  <c r="AG5136" i="12"/>
  <c r="AF5136" i="12"/>
  <c r="AE5136" i="12"/>
  <c r="AH5135" i="12"/>
  <c r="AG5135" i="12"/>
  <c r="AF5135" i="12"/>
  <c r="AE5135" i="12"/>
  <c r="AH5134" i="12"/>
  <c r="AG5134" i="12"/>
  <c r="AF5134" i="12"/>
  <c r="AE5134" i="12"/>
  <c r="AH5133" i="12"/>
  <c r="AG5133" i="12"/>
  <c r="AF5133" i="12"/>
  <c r="AE5133" i="12"/>
  <c r="AH5132" i="12"/>
  <c r="AG5132" i="12"/>
  <c r="AF5132" i="12"/>
  <c r="AE5132" i="12"/>
  <c r="AH5131" i="12"/>
  <c r="AG5131" i="12"/>
  <c r="AF5131" i="12"/>
  <c r="AE5131" i="12"/>
  <c r="AH5130" i="12"/>
  <c r="AG5130" i="12"/>
  <c r="AF5130" i="12"/>
  <c r="AE5130" i="12"/>
  <c r="AH5129" i="12"/>
  <c r="AG5129" i="12"/>
  <c r="AF5129" i="12"/>
  <c r="AE5129" i="12"/>
  <c r="AH5128" i="12"/>
  <c r="AG5128" i="12"/>
  <c r="AF5128" i="12"/>
  <c r="AE5128" i="12"/>
  <c r="AH5127" i="12"/>
  <c r="AG5127" i="12"/>
  <c r="AF5127" i="12"/>
  <c r="AE5127" i="12"/>
  <c r="AH5126" i="12"/>
  <c r="AG5126" i="12"/>
  <c r="AF5126" i="12"/>
  <c r="AE5126" i="12"/>
  <c r="AH5125" i="12"/>
  <c r="AG5125" i="12"/>
  <c r="AF5125" i="12"/>
  <c r="AE5125" i="12"/>
  <c r="AH5124" i="12"/>
  <c r="AG5124" i="12"/>
  <c r="AF5124" i="12"/>
  <c r="AE5124" i="12"/>
  <c r="AH5123" i="12"/>
  <c r="AG5123" i="12"/>
  <c r="AF5123" i="12"/>
  <c r="AE5123" i="12"/>
  <c r="AH5122" i="12"/>
  <c r="AG5122" i="12"/>
  <c r="AF5122" i="12"/>
  <c r="AE5122" i="12"/>
  <c r="AH5121" i="12"/>
  <c r="AG5121" i="12"/>
  <c r="AF5121" i="12"/>
  <c r="AE5121" i="12"/>
  <c r="AH5120" i="12"/>
  <c r="AG5120" i="12"/>
  <c r="AF5120" i="12"/>
  <c r="AE5120" i="12"/>
  <c r="AH5119" i="12"/>
  <c r="AG5119" i="12"/>
  <c r="AF5119" i="12"/>
  <c r="AE5119" i="12"/>
  <c r="AH5118" i="12"/>
  <c r="AG5118" i="12"/>
  <c r="AF5118" i="12"/>
  <c r="AE5118" i="12"/>
  <c r="AH5117" i="12"/>
  <c r="AG5117" i="12"/>
  <c r="AF5117" i="12"/>
  <c r="AE5117" i="12"/>
  <c r="AH5116" i="12"/>
  <c r="AG5116" i="12"/>
  <c r="AF5116" i="12"/>
  <c r="AE5116" i="12"/>
  <c r="AH5115" i="12"/>
  <c r="AG5115" i="12"/>
  <c r="AF5115" i="12"/>
  <c r="AE5115" i="12"/>
  <c r="AH5114" i="12"/>
  <c r="AG5114" i="12"/>
  <c r="AF5114" i="12"/>
  <c r="AE5114" i="12"/>
  <c r="AH5113" i="12"/>
  <c r="AG5113" i="12"/>
  <c r="AF5113" i="12"/>
  <c r="AE5113" i="12"/>
  <c r="AH5112" i="12"/>
  <c r="AG5112" i="12"/>
  <c r="AF5112" i="12"/>
  <c r="AE5112" i="12"/>
  <c r="AH5111" i="12"/>
  <c r="AG5111" i="12"/>
  <c r="AF5111" i="12"/>
  <c r="AE5111" i="12"/>
  <c r="AH5110" i="12"/>
  <c r="AG5110" i="12"/>
  <c r="AF5110" i="12"/>
  <c r="AE5110" i="12"/>
  <c r="AH5109" i="12"/>
  <c r="AG5109" i="12"/>
  <c r="AF5109" i="12"/>
  <c r="AE5109" i="12"/>
  <c r="AH5108" i="12"/>
  <c r="AG5108" i="12"/>
  <c r="AF5108" i="12"/>
  <c r="AE5108" i="12"/>
  <c r="AH5107" i="12"/>
  <c r="AG5107" i="12"/>
  <c r="AF5107" i="12"/>
  <c r="AE5107" i="12"/>
  <c r="AH5106" i="12"/>
  <c r="AG5106" i="12"/>
  <c r="AF5106" i="12"/>
  <c r="AE5106" i="12"/>
  <c r="AH5105" i="12"/>
  <c r="AG5105" i="12"/>
  <c r="AF5105" i="12"/>
  <c r="AE5105" i="12"/>
  <c r="AH5104" i="12"/>
  <c r="AG5104" i="12"/>
  <c r="AF5104" i="12"/>
  <c r="AE5104" i="12"/>
  <c r="AH5103" i="12"/>
  <c r="AG5103" i="12"/>
  <c r="AF5103" i="12"/>
  <c r="AE5103" i="12"/>
  <c r="AH5102" i="12"/>
  <c r="AG5102" i="12"/>
  <c r="AF5102" i="12"/>
  <c r="AE5102" i="12"/>
  <c r="AH5101" i="12"/>
  <c r="AG5101" i="12"/>
  <c r="AF5101" i="12"/>
  <c r="AE5101" i="12"/>
  <c r="AH5100" i="12"/>
  <c r="AG5100" i="12"/>
  <c r="AF5100" i="12"/>
  <c r="AE5100" i="12"/>
  <c r="AH5099" i="12"/>
  <c r="AG5099" i="12"/>
  <c r="AF5099" i="12"/>
  <c r="AE5099" i="12"/>
  <c r="AH5098" i="12"/>
  <c r="AG5098" i="12"/>
  <c r="AF5098" i="12"/>
  <c r="AE5098" i="12"/>
  <c r="AH5097" i="12"/>
  <c r="AG5097" i="12"/>
  <c r="AF5097" i="12"/>
  <c r="AE5097" i="12"/>
  <c r="AH5096" i="12"/>
  <c r="AG5096" i="12"/>
  <c r="AF5096" i="12"/>
  <c r="AE5096" i="12"/>
  <c r="AH5095" i="12"/>
  <c r="AG5095" i="12"/>
  <c r="AF5095" i="12"/>
  <c r="AE5095" i="12"/>
  <c r="AH5094" i="12"/>
  <c r="AG5094" i="12"/>
  <c r="AF5094" i="12"/>
  <c r="AE5094" i="12"/>
  <c r="AH5093" i="12"/>
  <c r="AG5093" i="12"/>
  <c r="AF5093" i="12"/>
  <c r="AE5093" i="12"/>
  <c r="AH5092" i="12"/>
  <c r="AG5092" i="12"/>
  <c r="AF5092" i="12"/>
  <c r="AE5092" i="12"/>
  <c r="AH5091" i="12"/>
  <c r="AG5091" i="12"/>
  <c r="AF5091" i="12"/>
  <c r="AE5091" i="12"/>
  <c r="AH5090" i="12"/>
  <c r="AG5090" i="12"/>
  <c r="AF5090" i="12"/>
  <c r="AE5090" i="12"/>
  <c r="AH5089" i="12"/>
  <c r="AG5089" i="12"/>
  <c r="AF5089" i="12"/>
  <c r="AE5089" i="12"/>
  <c r="AH5088" i="12"/>
  <c r="AG5088" i="12"/>
  <c r="AF5088" i="12"/>
  <c r="AE5088" i="12"/>
  <c r="AH5087" i="12"/>
  <c r="AG5087" i="12"/>
  <c r="AF5087" i="12"/>
  <c r="AE5087" i="12"/>
  <c r="AH5086" i="12"/>
  <c r="AG5086" i="12"/>
  <c r="AF5086" i="12"/>
  <c r="AE5086" i="12"/>
  <c r="AH5085" i="12"/>
  <c r="AG5085" i="12"/>
  <c r="AF5085" i="12"/>
  <c r="AE5085" i="12"/>
  <c r="AH5084" i="12"/>
  <c r="AG5084" i="12"/>
  <c r="AF5084" i="12"/>
  <c r="AE5084" i="12"/>
  <c r="AH5083" i="12"/>
  <c r="AG5083" i="12"/>
  <c r="AF5083" i="12"/>
  <c r="AE5083" i="12"/>
  <c r="AH5082" i="12"/>
  <c r="AG5082" i="12"/>
  <c r="AF5082" i="12"/>
  <c r="AE5082" i="12"/>
  <c r="AH5081" i="12"/>
  <c r="AG5081" i="12"/>
  <c r="AF5081" i="12"/>
  <c r="AE5081" i="12"/>
  <c r="AH5080" i="12"/>
  <c r="AG5080" i="12"/>
  <c r="AF5080" i="12"/>
  <c r="AE5080" i="12"/>
  <c r="AH5079" i="12"/>
  <c r="AG5079" i="12"/>
  <c r="AF5079" i="12"/>
  <c r="AE5079" i="12"/>
  <c r="AH5078" i="12"/>
  <c r="AG5078" i="12"/>
  <c r="AF5078" i="12"/>
  <c r="AE5078" i="12"/>
  <c r="AH5077" i="12"/>
  <c r="AG5077" i="12"/>
  <c r="AF5077" i="12"/>
  <c r="AE5077" i="12"/>
  <c r="AH5076" i="12"/>
  <c r="AG5076" i="12"/>
  <c r="AF5076" i="12"/>
  <c r="AE5076" i="12"/>
  <c r="AH5075" i="12"/>
  <c r="AG5075" i="12"/>
  <c r="AF5075" i="12"/>
  <c r="AE5075" i="12"/>
  <c r="AH5074" i="12"/>
  <c r="AG5074" i="12"/>
  <c r="AF5074" i="12"/>
  <c r="AE5074" i="12"/>
  <c r="AH5073" i="12"/>
  <c r="AG5073" i="12"/>
  <c r="AF5073" i="12"/>
  <c r="AE5073" i="12"/>
  <c r="AH5072" i="12"/>
  <c r="AG5072" i="12"/>
  <c r="AF5072" i="12"/>
  <c r="AE5072" i="12"/>
  <c r="AH5071" i="12"/>
  <c r="AG5071" i="12"/>
  <c r="AF5071" i="12"/>
  <c r="AE5071" i="12"/>
  <c r="AH5070" i="12"/>
  <c r="AG5070" i="12"/>
  <c r="AF5070" i="12"/>
  <c r="AE5070" i="12"/>
  <c r="AH5069" i="12"/>
  <c r="AG5069" i="12"/>
  <c r="AF5069" i="12"/>
  <c r="AE5069" i="12"/>
  <c r="AH5068" i="12"/>
  <c r="AG5068" i="12"/>
  <c r="AF5068" i="12"/>
  <c r="AE5068" i="12"/>
  <c r="AH5067" i="12"/>
  <c r="AG5067" i="12"/>
  <c r="AF5067" i="12"/>
  <c r="AE5067" i="12"/>
  <c r="AH5066" i="12"/>
  <c r="AG5066" i="12"/>
  <c r="AF5066" i="12"/>
  <c r="AE5066" i="12"/>
  <c r="AH5065" i="12"/>
  <c r="AG5065" i="12"/>
  <c r="AF5065" i="12"/>
  <c r="AE5065" i="12"/>
  <c r="AH5064" i="12"/>
  <c r="AG5064" i="12"/>
  <c r="AF5064" i="12"/>
  <c r="AE5064" i="12"/>
  <c r="AH5063" i="12"/>
  <c r="AG5063" i="12"/>
  <c r="AF5063" i="12"/>
  <c r="AE5063" i="12"/>
  <c r="AH5062" i="12"/>
  <c r="AG5062" i="12"/>
  <c r="AF5062" i="12"/>
  <c r="AE5062" i="12"/>
  <c r="AH5061" i="12"/>
  <c r="AG5061" i="12"/>
  <c r="AF5061" i="12"/>
  <c r="AE5061" i="12"/>
  <c r="AH5060" i="12"/>
  <c r="AG5060" i="12"/>
  <c r="AF5060" i="12"/>
  <c r="AE5060" i="12"/>
  <c r="AH5059" i="12"/>
  <c r="AG5059" i="12"/>
  <c r="AF5059" i="12"/>
  <c r="AE5059" i="12"/>
  <c r="AH5058" i="12"/>
  <c r="AG5058" i="12"/>
  <c r="AF5058" i="12"/>
  <c r="AE5058" i="12"/>
  <c r="AH5057" i="12"/>
  <c r="AG5057" i="12"/>
  <c r="AF5057" i="12"/>
  <c r="AE5057" i="12"/>
  <c r="AH5056" i="12"/>
  <c r="AG5056" i="12"/>
  <c r="AF5056" i="12"/>
  <c r="AE5056" i="12"/>
  <c r="AH5055" i="12"/>
  <c r="AG5055" i="12"/>
  <c r="AF5055" i="12"/>
  <c r="AE5055" i="12"/>
  <c r="AH5054" i="12"/>
  <c r="AG5054" i="12"/>
  <c r="AF5054" i="12"/>
  <c r="AE5054" i="12"/>
  <c r="AH5053" i="12"/>
  <c r="AG5053" i="12"/>
  <c r="AF5053" i="12"/>
  <c r="AE5053" i="12"/>
  <c r="AH5052" i="12"/>
  <c r="AG5052" i="12"/>
  <c r="AF5052" i="12"/>
  <c r="AE5052" i="12"/>
  <c r="AH5051" i="12"/>
  <c r="AG5051" i="12"/>
  <c r="AF5051" i="12"/>
  <c r="AE5051" i="12"/>
  <c r="AH5050" i="12"/>
  <c r="AG5050" i="12"/>
  <c r="AF5050" i="12"/>
  <c r="AE5050" i="12"/>
  <c r="AH5049" i="12"/>
  <c r="AG5049" i="12"/>
  <c r="AF5049" i="12"/>
  <c r="AE5049" i="12"/>
  <c r="AH5048" i="12"/>
  <c r="AG5048" i="12"/>
  <c r="AF5048" i="12"/>
  <c r="AE5048" i="12"/>
  <c r="AH5047" i="12"/>
  <c r="AG5047" i="12"/>
  <c r="AF5047" i="12"/>
  <c r="AE5047" i="12"/>
  <c r="AH5046" i="12"/>
  <c r="AG5046" i="12"/>
  <c r="AF5046" i="12"/>
  <c r="AE5046" i="12"/>
  <c r="AH5045" i="12"/>
  <c r="AG5045" i="12"/>
  <c r="AF5045" i="12"/>
  <c r="AE5045" i="12"/>
  <c r="AH5044" i="12"/>
  <c r="AG5044" i="12"/>
  <c r="AF5044" i="12"/>
  <c r="AE5044" i="12"/>
  <c r="AH5043" i="12"/>
  <c r="AG5043" i="12"/>
  <c r="AF5043" i="12"/>
  <c r="AE5043" i="12"/>
  <c r="AH5042" i="12"/>
  <c r="AG5042" i="12"/>
  <c r="AF5042" i="12"/>
  <c r="AE5042" i="12"/>
  <c r="AH5041" i="12"/>
  <c r="AG5041" i="12"/>
  <c r="AF5041" i="12"/>
  <c r="AE5041" i="12"/>
  <c r="AH5040" i="12"/>
  <c r="AG5040" i="12"/>
  <c r="AF5040" i="12"/>
  <c r="AE5040" i="12"/>
  <c r="AH5039" i="12"/>
  <c r="AG5039" i="12"/>
  <c r="AF5039" i="12"/>
  <c r="AE5039" i="12"/>
  <c r="AH5038" i="12"/>
  <c r="AG5038" i="12"/>
  <c r="AF5038" i="12"/>
  <c r="AE5038" i="12"/>
  <c r="AH5037" i="12"/>
  <c r="AG5037" i="12"/>
  <c r="AF5037" i="12"/>
  <c r="AE5037" i="12"/>
  <c r="AH5036" i="12"/>
  <c r="AG5036" i="12"/>
  <c r="AF5036" i="12"/>
  <c r="AE5036" i="12"/>
  <c r="AH5035" i="12"/>
  <c r="AG5035" i="12"/>
  <c r="AF5035" i="12"/>
  <c r="AE5035" i="12"/>
  <c r="AH5034" i="12"/>
  <c r="AG5034" i="12"/>
  <c r="AF5034" i="12"/>
  <c r="AE5034" i="12"/>
  <c r="AH5033" i="12"/>
  <c r="AG5033" i="12"/>
  <c r="AF5033" i="12"/>
  <c r="AE5033" i="12"/>
  <c r="AH5032" i="12"/>
  <c r="AG5032" i="12"/>
  <c r="AF5032" i="12"/>
  <c r="AE5032" i="12"/>
  <c r="AH5031" i="12"/>
  <c r="AG5031" i="12"/>
  <c r="AF5031" i="12"/>
  <c r="AE5031" i="12"/>
  <c r="AH5030" i="12"/>
  <c r="AG5030" i="12"/>
  <c r="AF5030" i="12"/>
  <c r="AE5030" i="12"/>
  <c r="AH5029" i="12"/>
  <c r="AG5029" i="12"/>
  <c r="AF5029" i="12"/>
  <c r="AE5029" i="12"/>
  <c r="AH5028" i="12"/>
  <c r="AG5028" i="12"/>
  <c r="AF5028" i="12"/>
  <c r="AE5028" i="12"/>
  <c r="AH5027" i="12"/>
  <c r="AG5027" i="12"/>
  <c r="AF5027" i="12"/>
  <c r="AE5027" i="12"/>
  <c r="AH5026" i="12"/>
  <c r="AG5026" i="12"/>
  <c r="AF5026" i="12"/>
  <c r="AE5026" i="12"/>
  <c r="AH5025" i="12"/>
  <c r="AG5025" i="12"/>
  <c r="AF5025" i="12"/>
  <c r="AE5025" i="12"/>
  <c r="AH5024" i="12"/>
  <c r="AG5024" i="12"/>
  <c r="AF5024" i="12"/>
  <c r="AE5024" i="12"/>
  <c r="AH5023" i="12"/>
  <c r="AG5023" i="12"/>
  <c r="AF5023" i="12"/>
  <c r="AE5023" i="12"/>
  <c r="AH5022" i="12"/>
  <c r="AG5022" i="12"/>
  <c r="AF5022" i="12"/>
  <c r="AE5022" i="12"/>
  <c r="AH5021" i="12"/>
  <c r="AG5021" i="12"/>
  <c r="AF5021" i="12"/>
  <c r="AE5021" i="12"/>
  <c r="AH5020" i="12"/>
  <c r="AG5020" i="12"/>
  <c r="AF5020" i="12"/>
  <c r="AE5020" i="12"/>
  <c r="AH5019" i="12"/>
  <c r="AG5019" i="12"/>
  <c r="AF5019" i="12"/>
  <c r="AE5019" i="12"/>
  <c r="AH5018" i="12"/>
  <c r="AG5018" i="12"/>
  <c r="AF5018" i="12"/>
  <c r="AE5018" i="12"/>
  <c r="AH5017" i="12"/>
  <c r="AG5017" i="12"/>
  <c r="AF5017" i="12"/>
  <c r="AE5017" i="12"/>
  <c r="AH5016" i="12"/>
  <c r="AG5016" i="12"/>
  <c r="AF5016" i="12"/>
  <c r="AE5016" i="12"/>
  <c r="AH5015" i="12"/>
  <c r="AG5015" i="12"/>
  <c r="AF5015" i="12"/>
  <c r="AE5015" i="12"/>
  <c r="AH5014" i="12"/>
  <c r="AG5014" i="12"/>
  <c r="AF5014" i="12"/>
  <c r="AE5014" i="12"/>
  <c r="AH5013" i="12"/>
  <c r="AG5013" i="12"/>
  <c r="AF5013" i="12"/>
  <c r="AE5013" i="12"/>
  <c r="AH5012" i="12"/>
  <c r="AG5012" i="12"/>
  <c r="AF5012" i="12"/>
  <c r="AE5012" i="12"/>
  <c r="AH5011" i="12"/>
  <c r="AG5011" i="12"/>
  <c r="AF5011" i="12"/>
  <c r="AE5011" i="12"/>
  <c r="AH5010" i="12"/>
  <c r="AG5010" i="12"/>
  <c r="AF5010" i="12"/>
  <c r="AE5010" i="12"/>
  <c r="AH5009" i="12"/>
  <c r="AG5009" i="12"/>
  <c r="AF5009" i="12"/>
  <c r="AE5009" i="12"/>
  <c r="AH5008" i="12"/>
  <c r="AG5008" i="12"/>
  <c r="AF5008" i="12"/>
  <c r="AE5008" i="12"/>
  <c r="AH5007" i="12"/>
  <c r="AG5007" i="12"/>
  <c r="AF5007" i="12"/>
  <c r="AE5007" i="12"/>
  <c r="AH5006" i="12"/>
  <c r="AG5006" i="12"/>
  <c r="AF5006" i="12"/>
  <c r="AE5006" i="12"/>
  <c r="AH5005" i="12"/>
  <c r="AG5005" i="12"/>
  <c r="AF5005" i="12"/>
  <c r="AE5005" i="12"/>
  <c r="AH5004" i="12"/>
  <c r="AG5004" i="12"/>
  <c r="AF5004" i="12"/>
  <c r="AE5004" i="12"/>
  <c r="AH5003" i="12"/>
  <c r="AG5003" i="12"/>
  <c r="AF5003" i="12"/>
  <c r="AE5003" i="12"/>
  <c r="AH5002" i="12"/>
  <c r="AG5002" i="12"/>
  <c r="AF5002" i="12"/>
  <c r="AE5002" i="12"/>
  <c r="AH5001" i="12"/>
  <c r="AG5001" i="12"/>
  <c r="AF5001" i="12"/>
  <c r="AE5001" i="12"/>
  <c r="AH5000" i="12"/>
  <c r="AG5000" i="12"/>
  <c r="AF5000" i="12"/>
  <c r="AE5000" i="12"/>
  <c r="AH4999" i="12"/>
  <c r="AG4999" i="12"/>
  <c r="AF4999" i="12"/>
  <c r="AE4999" i="12"/>
  <c r="AH4998" i="12"/>
  <c r="AG4998" i="12"/>
  <c r="AF4998" i="12"/>
  <c r="AE4998" i="12"/>
  <c r="AH4997" i="12"/>
  <c r="AG4997" i="12"/>
  <c r="AF4997" i="12"/>
  <c r="AE4997" i="12"/>
  <c r="AH4996" i="12"/>
  <c r="AG4996" i="12"/>
  <c r="AF4996" i="12"/>
  <c r="AE4996" i="12"/>
  <c r="AH4995" i="12"/>
  <c r="AG4995" i="12"/>
  <c r="AF4995" i="12"/>
  <c r="AE4995" i="12"/>
  <c r="AH4994" i="12"/>
  <c r="AG4994" i="12"/>
  <c r="AF4994" i="12"/>
  <c r="AE4994" i="12"/>
  <c r="AH4993" i="12"/>
  <c r="AG4993" i="12"/>
  <c r="AF4993" i="12"/>
  <c r="AE4993" i="12"/>
  <c r="AH4992" i="12"/>
  <c r="AG4992" i="12"/>
  <c r="AF4992" i="12"/>
  <c r="AE4992" i="12"/>
  <c r="AH4991" i="12"/>
  <c r="AG4991" i="12"/>
  <c r="AF4991" i="12"/>
  <c r="AE4991" i="12"/>
  <c r="AH4990" i="12"/>
  <c r="AG4990" i="12"/>
  <c r="AF4990" i="12"/>
  <c r="AE4990" i="12"/>
  <c r="AH4989" i="12"/>
  <c r="AG4989" i="12"/>
  <c r="AF4989" i="12"/>
  <c r="AE4989" i="12"/>
  <c r="AH4988" i="12"/>
  <c r="AG4988" i="12"/>
  <c r="AF4988" i="12"/>
  <c r="AE4988" i="12"/>
  <c r="AH4987" i="12"/>
  <c r="AG4987" i="12"/>
  <c r="AF4987" i="12"/>
  <c r="AE4987" i="12"/>
  <c r="AH4986" i="12"/>
  <c r="AG4986" i="12"/>
  <c r="AF4986" i="12"/>
  <c r="AE4986" i="12"/>
  <c r="AH4985" i="12"/>
  <c r="AG4985" i="12"/>
  <c r="AF4985" i="12"/>
  <c r="AE4985" i="12"/>
  <c r="AH4984" i="12"/>
  <c r="AG4984" i="12"/>
  <c r="AF4984" i="12"/>
  <c r="AE4984" i="12"/>
  <c r="AH4983" i="12"/>
  <c r="AG4983" i="12"/>
  <c r="AF4983" i="12"/>
  <c r="AE4983" i="12"/>
  <c r="AH4982" i="12"/>
  <c r="AG4982" i="12"/>
  <c r="AF4982" i="12"/>
  <c r="AE4982" i="12"/>
  <c r="AH4981" i="12"/>
  <c r="AG4981" i="12"/>
  <c r="AF4981" i="12"/>
  <c r="AE4981" i="12"/>
  <c r="AH4980" i="12"/>
  <c r="AG4980" i="12"/>
  <c r="AF4980" i="12"/>
  <c r="AE4980" i="12"/>
  <c r="AH4979" i="12"/>
  <c r="AG4979" i="12"/>
  <c r="AF4979" i="12"/>
  <c r="AE4979" i="12"/>
  <c r="AH4978" i="12"/>
  <c r="AG4978" i="12"/>
  <c r="AF4978" i="12"/>
  <c r="AE4978" i="12"/>
  <c r="AH4977" i="12"/>
  <c r="AG4977" i="12"/>
  <c r="AF4977" i="12"/>
  <c r="AE4977" i="12"/>
  <c r="AH4976" i="12"/>
  <c r="AG4976" i="12"/>
  <c r="AF4976" i="12"/>
  <c r="AE4976" i="12"/>
  <c r="AH4975" i="12"/>
  <c r="AG4975" i="12"/>
  <c r="AF4975" i="12"/>
  <c r="AE4975" i="12"/>
  <c r="AH4974" i="12"/>
  <c r="AG4974" i="12"/>
  <c r="AF4974" i="12"/>
  <c r="AE4974" i="12"/>
  <c r="AH4973" i="12"/>
  <c r="AG4973" i="12"/>
  <c r="AF4973" i="12"/>
  <c r="AE4973" i="12"/>
  <c r="AH4972" i="12"/>
  <c r="AG4972" i="12"/>
  <c r="AF4972" i="12"/>
  <c r="AE4972" i="12"/>
  <c r="AH4971" i="12"/>
  <c r="AG4971" i="12"/>
  <c r="AF4971" i="12"/>
  <c r="AE4971" i="12"/>
  <c r="AH4970" i="12"/>
  <c r="AG4970" i="12"/>
  <c r="AF4970" i="12"/>
  <c r="AE4970" i="12"/>
  <c r="AH4969" i="12"/>
  <c r="AG4969" i="12"/>
  <c r="AF4969" i="12"/>
  <c r="AE4969" i="12"/>
  <c r="AH4968" i="12"/>
  <c r="AG4968" i="12"/>
  <c r="AF4968" i="12"/>
  <c r="AE4968" i="12"/>
  <c r="AH4967" i="12"/>
  <c r="AG4967" i="12"/>
  <c r="AF4967" i="12"/>
  <c r="AE4967" i="12"/>
  <c r="AH4966" i="12"/>
  <c r="AG4966" i="12"/>
  <c r="AF4966" i="12"/>
  <c r="AE4966" i="12"/>
  <c r="AH4965" i="12"/>
  <c r="AG4965" i="12"/>
  <c r="AF4965" i="12"/>
  <c r="AE4965" i="12"/>
  <c r="AH4964" i="12"/>
  <c r="AG4964" i="12"/>
  <c r="AF4964" i="12"/>
  <c r="AE4964" i="12"/>
  <c r="AH4963" i="12"/>
  <c r="AG4963" i="12"/>
  <c r="AF4963" i="12"/>
  <c r="AE4963" i="12"/>
  <c r="AH4962" i="12"/>
  <c r="AG4962" i="12"/>
  <c r="AF4962" i="12"/>
  <c r="AE4962" i="12"/>
  <c r="AH4961" i="12"/>
  <c r="AG4961" i="12"/>
  <c r="AF4961" i="12"/>
  <c r="AE4961" i="12"/>
  <c r="AH4960" i="12"/>
  <c r="AG4960" i="12"/>
  <c r="AF4960" i="12"/>
  <c r="AE4960" i="12"/>
  <c r="AH4959" i="12"/>
  <c r="AG4959" i="12"/>
  <c r="AF4959" i="12"/>
  <c r="AE4959" i="12"/>
  <c r="AH4958" i="12"/>
  <c r="AG4958" i="12"/>
  <c r="AF4958" i="12"/>
  <c r="AE4958" i="12"/>
  <c r="AH4957" i="12"/>
  <c r="AG4957" i="12"/>
  <c r="AF4957" i="12"/>
  <c r="AE4957" i="12"/>
  <c r="AH4956" i="12"/>
  <c r="AG4956" i="12"/>
  <c r="AF4956" i="12"/>
  <c r="AE4956" i="12"/>
  <c r="AH4955" i="12"/>
  <c r="AG4955" i="12"/>
  <c r="AF4955" i="12"/>
  <c r="AE4955" i="12"/>
  <c r="AH4954" i="12"/>
  <c r="AG4954" i="12"/>
  <c r="AF4954" i="12"/>
  <c r="AE4954" i="12"/>
  <c r="AH4953" i="12"/>
  <c r="AG4953" i="12"/>
  <c r="AF4953" i="12"/>
  <c r="AE4953" i="12"/>
  <c r="AH4952" i="12"/>
  <c r="AG4952" i="12"/>
  <c r="AF4952" i="12"/>
  <c r="AE4952" i="12"/>
  <c r="AH4951" i="12"/>
  <c r="AG4951" i="12"/>
  <c r="AF4951" i="12"/>
  <c r="AE4951" i="12"/>
  <c r="AH4950" i="12"/>
  <c r="AG4950" i="12"/>
  <c r="AF4950" i="12"/>
  <c r="AE4950" i="12"/>
  <c r="AH4949" i="12"/>
  <c r="AG4949" i="12"/>
  <c r="AF4949" i="12"/>
  <c r="AE4949" i="12"/>
  <c r="AH4948" i="12"/>
  <c r="AG4948" i="12"/>
  <c r="AF4948" i="12"/>
  <c r="AE4948" i="12"/>
  <c r="AH4947" i="12"/>
  <c r="AG4947" i="12"/>
  <c r="AF4947" i="12"/>
  <c r="AE4947" i="12"/>
  <c r="AH4946" i="12"/>
  <c r="AG4946" i="12"/>
  <c r="AF4946" i="12"/>
  <c r="AE4946" i="12"/>
  <c r="AH4945" i="12"/>
  <c r="AG4945" i="12"/>
  <c r="AF4945" i="12"/>
  <c r="AE4945" i="12"/>
  <c r="AH4944" i="12"/>
  <c r="AG4944" i="12"/>
  <c r="AF4944" i="12"/>
  <c r="AE4944" i="12"/>
  <c r="AH4943" i="12"/>
  <c r="AG4943" i="12"/>
  <c r="AF4943" i="12"/>
  <c r="AE4943" i="12"/>
  <c r="AH4942" i="12"/>
  <c r="AG4942" i="12"/>
  <c r="AF4942" i="12"/>
  <c r="AE4942" i="12"/>
  <c r="AH4941" i="12"/>
  <c r="AG4941" i="12"/>
  <c r="AF4941" i="12"/>
  <c r="AE4941" i="12"/>
  <c r="AH4940" i="12"/>
  <c r="AG4940" i="12"/>
  <c r="AF4940" i="12"/>
  <c r="AE4940" i="12"/>
  <c r="AH4939" i="12"/>
  <c r="AG4939" i="12"/>
  <c r="AF4939" i="12"/>
  <c r="AE4939" i="12"/>
  <c r="AH4938" i="12"/>
  <c r="AG4938" i="12"/>
  <c r="AF4938" i="12"/>
  <c r="AE4938" i="12"/>
  <c r="AH4937" i="12"/>
  <c r="AG4937" i="12"/>
  <c r="AF4937" i="12"/>
  <c r="AE4937" i="12"/>
  <c r="AH4936" i="12"/>
  <c r="AG4936" i="12"/>
  <c r="AF4936" i="12"/>
  <c r="AE4936" i="12"/>
  <c r="AH4935" i="12"/>
  <c r="AG4935" i="12"/>
  <c r="AF4935" i="12"/>
  <c r="AE4935" i="12"/>
  <c r="AH4934" i="12"/>
  <c r="AG4934" i="12"/>
  <c r="AF4934" i="12"/>
  <c r="AE4934" i="12"/>
  <c r="AH4933" i="12"/>
  <c r="AG4933" i="12"/>
  <c r="AF4933" i="12"/>
  <c r="AE4933" i="12"/>
  <c r="AH4932" i="12"/>
  <c r="AG4932" i="12"/>
  <c r="AF4932" i="12"/>
  <c r="AE4932" i="12"/>
  <c r="AH4931" i="12"/>
  <c r="AG4931" i="12"/>
  <c r="AF4931" i="12"/>
  <c r="AE4931" i="12"/>
  <c r="AH4930" i="12"/>
  <c r="AG4930" i="12"/>
  <c r="AF4930" i="12"/>
  <c r="AE4930" i="12"/>
  <c r="AH4929" i="12"/>
  <c r="AG4929" i="12"/>
  <c r="AF4929" i="12"/>
  <c r="AE4929" i="12"/>
  <c r="AH4928" i="12"/>
  <c r="AG4928" i="12"/>
  <c r="AF4928" i="12"/>
  <c r="AE4928" i="12"/>
  <c r="AH4927" i="12"/>
  <c r="AG4927" i="12"/>
  <c r="AF4927" i="12"/>
  <c r="AE4927" i="12"/>
  <c r="AH4926" i="12"/>
  <c r="AG4926" i="12"/>
  <c r="AF4926" i="12"/>
  <c r="AE4926" i="12"/>
  <c r="AH4925" i="12"/>
  <c r="AG4925" i="12"/>
  <c r="AF4925" i="12"/>
  <c r="AE4925" i="12"/>
  <c r="AH4924" i="12"/>
  <c r="AG4924" i="12"/>
  <c r="AF4924" i="12"/>
  <c r="AE4924" i="12"/>
  <c r="AH4923" i="12"/>
  <c r="AG4923" i="12"/>
  <c r="AF4923" i="12"/>
  <c r="AE4923" i="12"/>
  <c r="AH4922" i="12"/>
  <c r="AG4922" i="12"/>
  <c r="AF4922" i="12"/>
  <c r="AE4922" i="12"/>
  <c r="AH4921" i="12"/>
  <c r="AG4921" i="12"/>
  <c r="AF4921" i="12"/>
  <c r="AE4921" i="12"/>
  <c r="AH4920" i="12"/>
  <c r="AG4920" i="12"/>
  <c r="AF4920" i="12"/>
  <c r="AE4920" i="12"/>
  <c r="AH4919" i="12"/>
  <c r="AG4919" i="12"/>
  <c r="AF4919" i="12"/>
  <c r="AE4919" i="12"/>
  <c r="AH4918" i="12"/>
  <c r="AG4918" i="12"/>
  <c r="AF4918" i="12"/>
  <c r="AE4918" i="12"/>
  <c r="AH4917" i="12"/>
  <c r="AG4917" i="12"/>
  <c r="AF4917" i="12"/>
  <c r="AE4917" i="12"/>
  <c r="AH4916" i="12"/>
  <c r="AG4916" i="12"/>
  <c r="AF4916" i="12"/>
  <c r="AE4916" i="12"/>
  <c r="AH4915" i="12"/>
  <c r="AG4915" i="12"/>
  <c r="AF4915" i="12"/>
  <c r="AE4915" i="12"/>
  <c r="AH4914" i="12"/>
  <c r="AG4914" i="12"/>
  <c r="AF4914" i="12"/>
  <c r="AE4914" i="12"/>
  <c r="AH4913" i="12"/>
  <c r="AG4913" i="12"/>
  <c r="AF4913" i="12"/>
  <c r="AE4913" i="12"/>
  <c r="AH4912" i="12"/>
  <c r="AG4912" i="12"/>
  <c r="AF4912" i="12"/>
  <c r="AE4912" i="12"/>
  <c r="AH4911" i="12"/>
  <c r="AG4911" i="12"/>
  <c r="AF4911" i="12"/>
  <c r="AE4911" i="12"/>
  <c r="AH4910" i="12"/>
  <c r="AG4910" i="12"/>
  <c r="AF4910" i="12"/>
  <c r="AE4910" i="12"/>
  <c r="AH4909" i="12"/>
  <c r="AG4909" i="12"/>
  <c r="AF4909" i="12"/>
  <c r="AE4909" i="12"/>
  <c r="AH4908" i="12"/>
  <c r="AG4908" i="12"/>
  <c r="AF4908" i="12"/>
  <c r="AE4908" i="12"/>
  <c r="AH4907" i="12"/>
  <c r="AG4907" i="12"/>
  <c r="AF4907" i="12"/>
  <c r="AE4907" i="12"/>
  <c r="AH4906" i="12"/>
  <c r="AG4906" i="12"/>
  <c r="AF4906" i="12"/>
  <c r="AE4906" i="12"/>
  <c r="AH4905" i="12"/>
  <c r="AG4905" i="12"/>
  <c r="AF4905" i="12"/>
  <c r="AE4905" i="12"/>
  <c r="AH4904" i="12"/>
  <c r="AG4904" i="12"/>
  <c r="AF4904" i="12"/>
  <c r="AE4904" i="12"/>
  <c r="AH4903" i="12"/>
  <c r="AG4903" i="12"/>
  <c r="AF4903" i="12"/>
  <c r="AE4903" i="12"/>
  <c r="AH4902" i="12"/>
  <c r="AG4902" i="12"/>
  <c r="AF4902" i="12"/>
  <c r="AE4902" i="12"/>
  <c r="AH4901" i="12"/>
  <c r="AG4901" i="12"/>
  <c r="AF4901" i="12"/>
  <c r="AE4901" i="12"/>
  <c r="AH4900" i="12"/>
  <c r="AG4900" i="12"/>
  <c r="AF4900" i="12"/>
  <c r="AE4900" i="12"/>
  <c r="AH4899" i="12"/>
  <c r="AG4899" i="12"/>
  <c r="AF4899" i="12"/>
  <c r="AE4899" i="12"/>
  <c r="AH4898" i="12"/>
  <c r="AG4898" i="12"/>
  <c r="AF4898" i="12"/>
  <c r="AE4898" i="12"/>
  <c r="AH4897" i="12"/>
  <c r="AG4897" i="12"/>
  <c r="AF4897" i="12"/>
  <c r="AE4897" i="12"/>
  <c r="AH4896" i="12"/>
  <c r="AG4896" i="12"/>
  <c r="AF4896" i="12"/>
  <c r="AE4896" i="12"/>
  <c r="AH4895" i="12"/>
  <c r="AG4895" i="12"/>
  <c r="AF4895" i="12"/>
  <c r="AE4895" i="12"/>
  <c r="AH4894" i="12"/>
  <c r="AG4894" i="12"/>
  <c r="AF4894" i="12"/>
  <c r="AE4894" i="12"/>
  <c r="AH4893" i="12"/>
  <c r="AG4893" i="12"/>
  <c r="AF4893" i="12"/>
  <c r="AE4893" i="12"/>
  <c r="AH4892" i="12"/>
  <c r="AG4892" i="12"/>
  <c r="AF4892" i="12"/>
  <c r="AE4892" i="12"/>
  <c r="AH4891" i="12"/>
  <c r="AG4891" i="12"/>
  <c r="AF4891" i="12"/>
  <c r="AE4891" i="12"/>
  <c r="AH4890" i="12"/>
  <c r="AG4890" i="12"/>
  <c r="AF4890" i="12"/>
  <c r="AE4890" i="12"/>
  <c r="AH4889" i="12"/>
  <c r="AG4889" i="12"/>
  <c r="AF4889" i="12"/>
  <c r="AE4889" i="12"/>
  <c r="AH4888" i="12"/>
  <c r="AG4888" i="12"/>
  <c r="AF4888" i="12"/>
  <c r="AE4888" i="12"/>
  <c r="AH4887" i="12"/>
  <c r="AG4887" i="12"/>
  <c r="AF4887" i="12"/>
  <c r="AE4887" i="12"/>
  <c r="AH4886" i="12"/>
  <c r="AG4886" i="12"/>
  <c r="AF4886" i="12"/>
  <c r="AE4886" i="12"/>
  <c r="AH4885" i="12"/>
  <c r="AG4885" i="12"/>
  <c r="AF4885" i="12"/>
  <c r="AE4885" i="12"/>
  <c r="AH4884" i="12"/>
  <c r="AG4884" i="12"/>
  <c r="AF4884" i="12"/>
  <c r="AE4884" i="12"/>
  <c r="AH4883" i="12"/>
  <c r="AG4883" i="12"/>
  <c r="AF4883" i="12"/>
  <c r="AE4883" i="12"/>
  <c r="AH4882" i="12"/>
  <c r="AG4882" i="12"/>
  <c r="AF4882" i="12"/>
  <c r="AE4882" i="12"/>
  <c r="AH4881" i="12"/>
  <c r="AG4881" i="12"/>
  <c r="AF4881" i="12"/>
  <c r="AE4881" i="12"/>
  <c r="AH4880" i="12"/>
  <c r="AG4880" i="12"/>
  <c r="AF4880" i="12"/>
  <c r="AE4880" i="12"/>
  <c r="AH4879" i="12"/>
  <c r="AG4879" i="12"/>
  <c r="AF4879" i="12"/>
  <c r="AE4879" i="12"/>
  <c r="AH4878" i="12"/>
  <c r="AG4878" i="12"/>
  <c r="AF4878" i="12"/>
  <c r="AE4878" i="12"/>
  <c r="AH4877" i="12"/>
  <c r="AG4877" i="12"/>
  <c r="AF4877" i="12"/>
  <c r="AE4877" i="12"/>
  <c r="AH4876" i="12"/>
  <c r="AG4876" i="12"/>
  <c r="AF4876" i="12"/>
  <c r="AE4876" i="12"/>
  <c r="AH4875" i="12"/>
  <c r="AG4875" i="12"/>
  <c r="AF4875" i="12"/>
  <c r="AE4875" i="12"/>
  <c r="AH4874" i="12"/>
  <c r="AG4874" i="12"/>
  <c r="AF4874" i="12"/>
  <c r="AE4874" i="12"/>
  <c r="AH4873" i="12"/>
  <c r="AG4873" i="12"/>
  <c r="AF4873" i="12"/>
  <c r="AE4873" i="12"/>
  <c r="AH4872" i="12"/>
  <c r="AG4872" i="12"/>
  <c r="AF4872" i="12"/>
  <c r="AE4872" i="12"/>
  <c r="AH4871" i="12"/>
  <c r="AG4871" i="12"/>
  <c r="AF4871" i="12"/>
  <c r="AE4871" i="12"/>
  <c r="AH4870" i="12"/>
  <c r="AG4870" i="12"/>
  <c r="AF4870" i="12"/>
  <c r="AE4870" i="12"/>
  <c r="AH4869" i="12"/>
  <c r="AG4869" i="12"/>
  <c r="AF4869" i="12"/>
  <c r="AE4869" i="12"/>
  <c r="AH4868" i="12"/>
  <c r="AG4868" i="12"/>
  <c r="AF4868" i="12"/>
  <c r="AE4868" i="12"/>
  <c r="AH4867" i="12"/>
  <c r="AG4867" i="12"/>
  <c r="AF4867" i="12"/>
  <c r="AE4867" i="12"/>
  <c r="AH4866" i="12"/>
  <c r="AG4866" i="12"/>
  <c r="AF4866" i="12"/>
  <c r="AE4866" i="12"/>
  <c r="AH4865" i="12"/>
  <c r="AG4865" i="12"/>
  <c r="AF4865" i="12"/>
  <c r="AE4865" i="12"/>
  <c r="AH4864" i="12"/>
  <c r="AG4864" i="12"/>
  <c r="AF4864" i="12"/>
  <c r="AE4864" i="12"/>
  <c r="AH4863" i="12"/>
  <c r="AG4863" i="12"/>
  <c r="AF4863" i="12"/>
  <c r="AE4863" i="12"/>
  <c r="AH4862" i="12"/>
  <c r="AG4862" i="12"/>
  <c r="AF4862" i="12"/>
  <c r="AE4862" i="12"/>
  <c r="AH4861" i="12"/>
  <c r="AG4861" i="12"/>
  <c r="AF4861" i="12"/>
  <c r="AE4861" i="12"/>
  <c r="AH4860" i="12"/>
  <c r="AG4860" i="12"/>
  <c r="AF4860" i="12"/>
  <c r="AE4860" i="12"/>
  <c r="AH4859" i="12"/>
  <c r="AG4859" i="12"/>
  <c r="AF4859" i="12"/>
  <c r="AE4859" i="12"/>
  <c r="AH4858" i="12"/>
  <c r="AG4858" i="12"/>
  <c r="AF4858" i="12"/>
  <c r="AE4858" i="12"/>
  <c r="AH4857" i="12"/>
  <c r="AG4857" i="12"/>
  <c r="AF4857" i="12"/>
  <c r="AE4857" i="12"/>
  <c r="AH4856" i="12"/>
  <c r="AG4856" i="12"/>
  <c r="AF4856" i="12"/>
  <c r="AE4856" i="12"/>
  <c r="AH4855" i="12"/>
  <c r="AG4855" i="12"/>
  <c r="AF4855" i="12"/>
  <c r="AE4855" i="12"/>
  <c r="AH4854" i="12"/>
  <c r="AG4854" i="12"/>
  <c r="AF4854" i="12"/>
  <c r="AE4854" i="12"/>
  <c r="AH4853" i="12"/>
  <c r="AG4853" i="12"/>
  <c r="AF4853" i="12"/>
  <c r="AE4853" i="12"/>
  <c r="AH4852" i="12"/>
  <c r="AG4852" i="12"/>
  <c r="AF4852" i="12"/>
  <c r="AE4852" i="12"/>
  <c r="AH4851" i="12"/>
  <c r="AG4851" i="12"/>
  <c r="AF4851" i="12"/>
  <c r="AE4851" i="12"/>
  <c r="AH4850" i="12"/>
  <c r="AG4850" i="12"/>
  <c r="AF4850" i="12"/>
  <c r="AE4850" i="12"/>
  <c r="AH4849" i="12"/>
  <c r="AG4849" i="12"/>
  <c r="AF4849" i="12"/>
  <c r="AE4849" i="12"/>
  <c r="AH4848" i="12"/>
  <c r="AG4848" i="12"/>
  <c r="AF4848" i="12"/>
  <c r="AE4848" i="12"/>
  <c r="AH4847" i="12"/>
  <c r="AG4847" i="12"/>
  <c r="AF4847" i="12"/>
  <c r="AE4847" i="12"/>
  <c r="AH4846" i="12"/>
  <c r="AG4846" i="12"/>
  <c r="AF4846" i="12"/>
  <c r="AE4846" i="12"/>
  <c r="AH4845" i="12"/>
  <c r="AG4845" i="12"/>
  <c r="AF4845" i="12"/>
  <c r="AE4845" i="12"/>
  <c r="AH4844" i="12"/>
  <c r="AG4844" i="12"/>
  <c r="AF4844" i="12"/>
  <c r="AE4844" i="12"/>
  <c r="AH4843" i="12"/>
  <c r="AG4843" i="12"/>
  <c r="AF4843" i="12"/>
  <c r="AE4843" i="12"/>
  <c r="AH4842" i="12"/>
  <c r="AG4842" i="12"/>
  <c r="AF4842" i="12"/>
  <c r="AE4842" i="12"/>
  <c r="AH4841" i="12"/>
  <c r="AG4841" i="12"/>
  <c r="AF4841" i="12"/>
  <c r="AE4841" i="12"/>
  <c r="AH4840" i="12"/>
  <c r="AG4840" i="12"/>
  <c r="AF4840" i="12"/>
  <c r="AE4840" i="12"/>
  <c r="AH4839" i="12"/>
  <c r="AG4839" i="12"/>
  <c r="AF4839" i="12"/>
  <c r="AE4839" i="12"/>
  <c r="AH4838" i="12"/>
  <c r="AG4838" i="12"/>
  <c r="AF4838" i="12"/>
  <c r="AE4838" i="12"/>
  <c r="AH4837" i="12"/>
  <c r="AG4837" i="12"/>
  <c r="AF4837" i="12"/>
  <c r="AE4837" i="12"/>
  <c r="AH4836" i="12"/>
  <c r="AG4836" i="12"/>
  <c r="AF4836" i="12"/>
  <c r="AE4836" i="12"/>
  <c r="AH4835" i="12"/>
  <c r="AG4835" i="12"/>
  <c r="AF4835" i="12"/>
  <c r="AE4835" i="12"/>
  <c r="AH4834" i="12"/>
  <c r="AG4834" i="12"/>
  <c r="AF4834" i="12"/>
  <c r="AE4834" i="12"/>
  <c r="AH4833" i="12"/>
  <c r="AG4833" i="12"/>
  <c r="AF4833" i="12"/>
  <c r="AE4833" i="12"/>
  <c r="AH4832" i="12"/>
  <c r="AG4832" i="12"/>
  <c r="AF4832" i="12"/>
  <c r="AE4832" i="12"/>
  <c r="AH4831" i="12"/>
  <c r="AG4831" i="12"/>
  <c r="AF4831" i="12"/>
  <c r="AE4831" i="12"/>
  <c r="AH4830" i="12"/>
  <c r="AG4830" i="12"/>
  <c r="AF4830" i="12"/>
  <c r="AE4830" i="12"/>
  <c r="AH4829" i="12"/>
  <c r="AG4829" i="12"/>
  <c r="AF4829" i="12"/>
  <c r="AE4829" i="12"/>
  <c r="AH4828" i="12"/>
  <c r="AG4828" i="12"/>
  <c r="AF4828" i="12"/>
  <c r="AE4828" i="12"/>
  <c r="AH4827" i="12"/>
  <c r="AG4827" i="12"/>
  <c r="AF4827" i="12"/>
  <c r="AE4827" i="12"/>
  <c r="AH4826" i="12"/>
  <c r="AG4826" i="12"/>
  <c r="AF4826" i="12"/>
  <c r="AE4826" i="12"/>
  <c r="AH4825" i="12"/>
  <c r="AG4825" i="12"/>
  <c r="AF4825" i="12"/>
  <c r="AE4825" i="12"/>
  <c r="AH4824" i="12"/>
  <c r="AG4824" i="12"/>
  <c r="AF4824" i="12"/>
  <c r="AE4824" i="12"/>
  <c r="AH4823" i="12"/>
  <c r="AG4823" i="12"/>
  <c r="AF4823" i="12"/>
  <c r="AE4823" i="12"/>
  <c r="AH4822" i="12"/>
  <c r="AG4822" i="12"/>
  <c r="AF4822" i="12"/>
  <c r="AE4822" i="12"/>
  <c r="AH4821" i="12"/>
  <c r="AG4821" i="12"/>
  <c r="AF4821" i="12"/>
  <c r="AE4821" i="12"/>
  <c r="AH4820" i="12"/>
  <c r="AG4820" i="12"/>
  <c r="AF4820" i="12"/>
  <c r="AE4820" i="12"/>
  <c r="AH4819" i="12"/>
  <c r="AG4819" i="12"/>
  <c r="AF4819" i="12"/>
  <c r="AE4819" i="12"/>
  <c r="AH4818" i="12"/>
  <c r="AG4818" i="12"/>
  <c r="AF4818" i="12"/>
  <c r="AE4818" i="12"/>
  <c r="AH4817" i="12"/>
  <c r="AG4817" i="12"/>
  <c r="AF4817" i="12"/>
  <c r="AE4817" i="12"/>
  <c r="AH4816" i="12"/>
  <c r="AG4816" i="12"/>
  <c r="AF4816" i="12"/>
  <c r="AE4816" i="12"/>
  <c r="AH4815" i="12"/>
  <c r="AG4815" i="12"/>
  <c r="AF4815" i="12"/>
  <c r="AE4815" i="12"/>
  <c r="AH4814" i="12"/>
  <c r="AG4814" i="12"/>
  <c r="AF4814" i="12"/>
  <c r="AE4814" i="12"/>
  <c r="AH4813" i="12"/>
  <c r="AG4813" i="12"/>
  <c r="AF4813" i="12"/>
  <c r="AE4813" i="12"/>
  <c r="AH4812" i="12"/>
  <c r="AG4812" i="12"/>
  <c r="AF4812" i="12"/>
  <c r="AE4812" i="12"/>
  <c r="AH4811" i="12"/>
  <c r="AG4811" i="12"/>
  <c r="AF4811" i="12"/>
  <c r="AE4811" i="12"/>
  <c r="AH4810" i="12"/>
  <c r="AG4810" i="12"/>
  <c r="AF4810" i="12"/>
  <c r="AE4810" i="12"/>
  <c r="AH4809" i="12"/>
  <c r="AG4809" i="12"/>
  <c r="AF4809" i="12"/>
  <c r="AE4809" i="12"/>
  <c r="AH4808" i="12"/>
  <c r="AG4808" i="12"/>
  <c r="AF4808" i="12"/>
  <c r="AE4808" i="12"/>
  <c r="AH4807" i="12"/>
  <c r="AG4807" i="12"/>
  <c r="AF4807" i="12"/>
  <c r="AE4807" i="12"/>
  <c r="AH4806" i="12"/>
  <c r="AG4806" i="12"/>
  <c r="AF4806" i="12"/>
  <c r="AE4806" i="12"/>
  <c r="AH4805" i="12"/>
  <c r="AG4805" i="12"/>
  <c r="AF4805" i="12"/>
  <c r="AE4805" i="12"/>
  <c r="AH4804" i="12"/>
  <c r="AG4804" i="12"/>
  <c r="AF4804" i="12"/>
  <c r="AE4804" i="12"/>
  <c r="AH4803" i="12"/>
  <c r="AG4803" i="12"/>
  <c r="AF4803" i="12"/>
  <c r="AE4803" i="12"/>
  <c r="AH4802" i="12"/>
  <c r="AG4802" i="12"/>
  <c r="AF4802" i="12"/>
  <c r="AE4802" i="12"/>
  <c r="AH4801" i="12"/>
  <c r="AG4801" i="12"/>
  <c r="AF4801" i="12"/>
  <c r="AE4801" i="12"/>
  <c r="AH4800" i="12"/>
  <c r="AG4800" i="12"/>
  <c r="AF4800" i="12"/>
  <c r="AE4800" i="12"/>
  <c r="AH4799" i="12"/>
  <c r="AG4799" i="12"/>
  <c r="AF4799" i="12"/>
  <c r="AE4799" i="12"/>
  <c r="AH4798" i="12"/>
  <c r="AG4798" i="12"/>
  <c r="AF4798" i="12"/>
  <c r="AE4798" i="12"/>
  <c r="AH4797" i="12"/>
  <c r="AG4797" i="12"/>
  <c r="AF4797" i="12"/>
  <c r="AE4797" i="12"/>
  <c r="AH4796" i="12"/>
  <c r="AG4796" i="12"/>
  <c r="AF4796" i="12"/>
  <c r="AE4796" i="12"/>
  <c r="AH4795" i="12"/>
  <c r="AG4795" i="12"/>
  <c r="AF4795" i="12"/>
  <c r="AE4795" i="12"/>
  <c r="AH4794" i="12"/>
  <c r="AG4794" i="12"/>
  <c r="AF4794" i="12"/>
  <c r="AE4794" i="12"/>
  <c r="AH4793" i="12"/>
  <c r="AG4793" i="12"/>
  <c r="AF4793" i="12"/>
  <c r="AE4793" i="12"/>
  <c r="AH4792" i="12"/>
  <c r="AG4792" i="12"/>
  <c r="AF4792" i="12"/>
  <c r="AE4792" i="12"/>
  <c r="AH4791" i="12"/>
  <c r="AG4791" i="12"/>
  <c r="AF4791" i="12"/>
  <c r="AE4791" i="12"/>
  <c r="AH4790" i="12"/>
  <c r="AG4790" i="12"/>
  <c r="AF4790" i="12"/>
  <c r="AE4790" i="12"/>
  <c r="AH4789" i="12"/>
  <c r="AG4789" i="12"/>
  <c r="AF4789" i="12"/>
  <c r="AE4789" i="12"/>
  <c r="AH4788" i="12"/>
  <c r="AG4788" i="12"/>
  <c r="AF4788" i="12"/>
  <c r="AE4788" i="12"/>
  <c r="AH4787" i="12"/>
  <c r="AG4787" i="12"/>
  <c r="AF4787" i="12"/>
  <c r="AE4787" i="12"/>
  <c r="AH4786" i="12"/>
  <c r="AG4786" i="12"/>
  <c r="AF4786" i="12"/>
  <c r="AE4786" i="12"/>
  <c r="AH4785" i="12"/>
  <c r="AG4785" i="12"/>
  <c r="AF4785" i="12"/>
  <c r="AE4785" i="12"/>
  <c r="AH4784" i="12"/>
  <c r="AG4784" i="12"/>
  <c r="AF4784" i="12"/>
  <c r="AE4784" i="12"/>
  <c r="AH4783" i="12"/>
  <c r="AG4783" i="12"/>
  <c r="AF4783" i="12"/>
  <c r="AE4783" i="12"/>
  <c r="AH4782" i="12"/>
  <c r="AG4782" i="12"/>
  <c r="AF4782" i="12"/>
  <c r="AE4782" i="12"/>
  <c r="AH4781" i="12"/>
  <c r="AG4781" i="12"/>
  <c r="AF4781" i="12"/>
  <c r="AE4781" i="12"/>
  <c r="AH4780" i="12"/>
  <c r="AG4780" i="12"/>
  <c r="AF4780" i="12"/>
  <c r="AE4780" i="12"/>
  <c r="AH4779" i="12"/>
  <c r="AG4779" i="12"/>
  <c r="AF4779" i="12"/>
  <c r="AE4779" i="12"/>
  <c r="AH4778" i="12"/>
  <c r="AG4778" i="12"/>
  <c r="AF4778" i="12"/>
  <c r="AE4778" i="12"/>
  <c r="AH4777" i="12"/>
  <c r="AG4777" i="12"/>
  <c r="AF4777" i="12"/>
  <c r="AE4777" i="12"/>
  <c r="AH4776" i="12"/>
  <c r="AG4776" i="12"/>
  <c r="AF4776" i="12"/>
  <c r="AE4776" i="12"/>
  <c r="AH4775" i="12"/>
  <c r="AG4775" i="12"/>
  <c r="AF4775" i="12"/>
  <c r="AE4775" i="12"/>
  <c r="AH4774" i="12"/>
  <c r="AG4774" i="12"/>
  <c r="AF4774" i="12"/>
  <c r="AE4774" i="12"/>
  <c r="AH4773" i="12"/>
  <c r="AG4773" i="12"/>
  <c r="AF4773" i="12"/>
  <c r="AE4773" i="12"/>
  <c r="AH4772" i="12"/>
  <c r="AG4772" i="12"/>
  <c r="AF4772" i="12"/>
  <c r="AE4772" i="12"/>
  <c r="AH4771" i="12"/>
  <c r="AG4771" i="12"/>
  <c r="AF4771" i="12"/>
  <c r="AE4771" i="12"/>
  <c r="AH4770" i="12"/>
  <c r="AG4770" i="12"/>
  <c r="AF4770" i="12"/>
  <c r="AE4770" i="12"/>
  <c r="AH4769" i="12"/>
  <c r="AG4769" i="12"/>
  <c r="AF4769" i="12"/>
  <c r="AE4769" i="12"/>
  <c r="AH4768" i="12"/>
  <c r="AG4768" i="12"/>
  <c r="AF4768" i="12"/>
  <c r="AE4768" i="12"/>
  <c r="AH4767" i="12"/>
  <c r="AG4767" i="12"/>
  <c r="AF4767" i="12"/>
  <c r="AE4767" i="12"/>
  <c r="AH4766" i="12"/>
  <c r="AG4766" i="12"/>
  <c r="AF4766" i="12"/>
  <c r="AE4766" i="12"/>
  <c r="AH4765" i="12"/>
  <c r="AG4765" i="12"/>
  <c r="AF4765" i="12"/>
  <c r="AE4765" i="12"/>
  <c r="AH4764" i="12"/>
  <c r="AG4764" i="12"/>
  <c r="AF4764" i="12"/>
  <c r="AE4764" i="12"/>
  <c r="AH4763" i="12"/>
  <c r="AG4763" i="12"/>
  <c r="AF4763" i="12"/>
  <c r="AE4763" i="12"/>
  <c r="AH4762" i="12"/>
  <c r="AG4762" i="12"/>
  <c r="AF4762" i="12"/>
  <c r="AE4762" i="12"/>
  <c r="AH4761" i="12"/>
  <c r="AG4761" i="12"/>
  <c r="AF4761" i="12"/>
  <c r="AE4761" i="12"/>
  <c r="AH4760" i="12"/>
  <c r="AG4760" i="12"/>
  <c r="AF4760" i="12"/>
  <c r="AE4760" i="12"/>
  <c r="AH4759" i="12"/>
  <c r="AG4759" i="12"/>
  <c r="AF4759" i="12"/>
  <c r="AE4759" i="12"/>
  <c r="AH4758" i="12"/>
  <c r="AG4758" i="12"/>
  <c r="AF4758" i="12"/>
  <c r="AE4758" i="12"/>
  <c r="AH4757" i="12"/>
  <c r="AG4757" i="12"/>
  <c r="AF4757" i="12"/>
  <c r="AE4757" i="12"/>
  <c r="AH4756" i="12"/>
  <c r="AG4756" i="12"/>
  <c r="AF4756" i="12"/>
  <c r="AE4756" i="12"/>
  <c r="AH4755" i="12"/>
  <c r="AG4755" i="12"/>
  <c r="AF4755" i="12"/>
  <c r="AE4755" i="12"/>
  <c r="AH4754" i="12"/>
  <c r="AG4754" i="12"/>
  <c r="AF4754" i="12"/>
  <c r="AE4754" i="12"/>
  <c r="AH4753" i="12"/>
  <c r="AG4753" i="12"/>
  <c r="AF4753" i="12"/>
  <c r="AE4753" i="12"/>
  <c r="AH4752" i="12"/>
  <c r="AG4752" i="12"/>
  <c r="AF4752" i="12"/>
  <c r="AE4752" i="12"/>
  <c r="AH4751" i="12"/>
  <c r="AG4751" i="12"/>
  <c r="AF4751" i="12"/>
  <c r="AE4751" i="12"/>
  <c r="AH4750" i="12"/>
  <c r="AG4750" i="12"/>
  <c r="AF4750" i="12"/>
  <c r="AE4750" i="12"/>
  <c r="AH4749" i="12"/>
  <c r="AG4749" i="12"/>
  <c r="AF4749" i="12"/>
  <c r="AE4749" i="12"/>
  <c r="AH4748" i="12"/>
  <c r="AG4748" i="12"/>
  <c r="AF4748" i="12"/>
  <c r="AE4748" i="12"/>
  <c r="AH4747" i="12"/>
  <c r="AG4747" i="12"/>
  <c r="AF4747" i="12"/>
  <c r="AE4747" i="12"/>
  <c r="AH4746" i="12"/>
  <c r="AG4746" i="12"/>
  <c r="AF4746" i="12"/>
  <c r="AE4746" i="12"/>
  <c r="AH4745" i="12"/>
  <c r="AG4745" i="12"/>
  <c r="AF4745" i="12"/>
  <c r="AE4745" i="12"/>
  <c r="AH4744" i="12"/>
  <c r="AG4744" i="12"/>
  <c r="AF4744" i="12"/>
  <c r="AE4744" i="12"/>
  <c r="AH4743" i="12"/>
  <c r="AG4743" i="12"/>
  <c r="AF4743" i="12"/>
  <c r="AE4743" i="12"/>
  <c r="AH4742" i="12"/>
  <c r="AG4742" i="12"/>
  <c r="AF4742" i="12"/>
  <c r="AE4742" i="12"/>
  <c r="AH4741" i="12"/>
  <c r="AG4741" i="12"/>
  <c r="AF4741" i="12"/>
  <c r="AE4741" i="12"/>
  <c r="AH4740" i="12"/>
  <c r="AG4740" i="12"/>
  <c r="AF4740" i="12"/>
  <c r="AE4740" i="12"/>
  <c r="AH4739" i="12"/>
  <c r="AG4739" i="12"/>
  <c r="AF4739" i="12"/>
  <c r="AE4739" i="12"/>
  <c r="AH4738" i="12"/>
  <c r="AG4738" i="12"/>
  <c r="AF4738" i="12"/>
  <c r="AE4738" i="12"/>
  <c r="AH4737" i="12"/>
  <c r="AG4737" i="12"/>
  <c r="AF4737" i="12"/>
  <c r="AE4737" i="12"/>
  <c r="AH4736" i="12"/>
  <c r="AG4736" i="12"/>
  <c r="AF4736" i="12"/>
  <c r="AE4736" i="12"/>
  <c r="AH4735" i="12"/>
  <c r="AG4735" i="12"/>
  <c r="AF4735" i="12"/>
  <c r="AE4735" i="12"/>
  <c r="AH4734" i="12"/>
  <c r="AG4734" i="12"/>
  <c r="AF4734" i="12"/>
  <c r="AE4734" i="12"/>
  <c r="AH4733" i="12"/>
  <c r="AG4733" i="12"/>
  <c r="AF4733" i="12"/>
  <c r="AE4733" i="12"/>
  <c r="AH4732" i="12"/>
  <c r="AG4732" i="12"/>
  <c r="AF4732" i="12"/>
  <c r="AE4732" i="12"/>
  <c r="AH4731" i="12"/>
  <c r="AG4731" i="12"/>
  <c r="AF4731" i="12"/>
  <c r="AE4731" i="12"/>
  <c r="AH4730" i="12"/>
  <c r="AG4730" i="12"/>
  <c r="AF4730" i="12"/>
  <c r="AE4730" i="12"/>
  <c r="AH4729" i="12"/>
  <c r="AG4729" i="12"/>
  <c r="AF4729" i="12"/>
  <c r="AE4729" i="12"/>
  <c r="AH4728" i="12"/>
  <c r="AG4728" i="12"/>
  <c r="AF4728" i="12"/>
  <c r="AE4728" i="12"/>
  <c r="AH4727" i="12"/>
  <c r="AG4727" i="12"/>
  <c r="AF4727" i="12"/>
  <c r="AE4727" i="12"/>
  <c r="AH4726" i="12"/>
  <c r="AG4726" i="12"/>
  <c r="AF4726" i="12"/>
  <c r="AE4726" i="12"/>
  <c r="AH4725" i="12"/>
  <c r="AG4725" i="12"/>
  <c r="AF4725" i="12"/>
  <c r="AE4725" i="12"/>
  <c r="AH4724" i="12"/>
  <c r="AG4724" i="12"/>
  <c r="AF4724" i="12"/>
  <c r="AE4724" i="12"/>
  <c r="AH4723" i="12"/>
  <c r="AG4723" i="12"/>
  <c r="AF4723" i="12"/>
  <c r="AE4723" i="12"/>
  <c r="AH4722" i="12"/>
  <c r="AG4722" i="12"/>
  <c r="AF4722" i="12"/>
  <c r="AE4722" i="12"/>
  <c r="AH4721" i="12"/>
  <c r="AG4721" i="12"/>
  <c r="AF4721" i="12"/>
  <c r="AE4721" i="12"/>
  <c r="AH4720" i="12"/>
  <c r="AG4720" i="12"/>
  <c r="AF4720" i="12"/>
  <c r="AE4720" i="12"/>
  <c r="AH4719" i="12"/>
  <c r="AG4719" i="12"/>
  <c r="AF4719" i="12"/>
  <c r="AE4719" i="12"/>
  <c r="AH4718" i="12"/>
  <c r="AG4718" i="12"/>
  <c r="AF4718" i="12"/>
  <c r="AE4718" i="12"/>
  <c r="AH4717" i="12"/>
  <c r="AG4717" i="12"/>
  <c r="AF4717" i="12"/>
  <c r="AE4717" i="12"/>
  <c r="AH4716" i="12"/>
  <c r="AG4716" i="12"/>
  <c r="AF4716" i="12"/>
  <c r="AE4716" i="12"/>
  <c r="AH4715" i="12"/>
  <c r="AG4715" i="12"/>
  <c r="AF4715" i="12"/>
  <c r="AE4715" i="12"/>
  <c r="AH4714" i="12"/>
  <c r="AG4714" i="12"/>
  <c r="AF4714" i="12"/>
  <c r="AE4714" i="12"/>
  <c r="AH4713" i="12"/>
  <c r="AG4713" i="12"/>
  <c r="AF4713" i="12"/>
  <c r="AE4713" i="12"/>
  <c r="AH4712" i="12"/>
  <c r="AG4712" i="12"/>
  <c r="AF4712" i="12"/>
  <c r="AE4712" i="12"/>
  <c r="AH4711" i="12"/>
  <c r="AG4711" i="12"/>
  <c r="AF4711" i="12"/>
  <c r="AE4711" i="12"/>
  <c r="AH4710" i="12"/>
  <c r="AG4710" i="12"/>
  <c r="AF4710" i="12"/>
  <c r="AE4710" i="12"/>
  <c r="AH4709" i="12"/>
  <c r="AG4709" i="12"/>
  <c r="AF4709" i="12"/>
  <c r="AE4709" i="12"/>
  <c r="AH4708" i="12"/>
  <c r="AG4708" i="12"/>
  <c r="AF4708" i="12"/>
  <c r="AE4708" i="12"/>
  <c r="AH4707" i="12"/>
  <c r="AG4707" i="12"/>
  <c r="AF4707" i="12"/>
  <c r="AE4707" i="12"/>
  <c r="AH4706" i="12"/>
  <c r="AG4706" i="12"/>
  <c r="AF4706" i="12"/>
  <c r="AE4706" i="12"/>
  <c r="AH4705" i="12"/>
  <c r="AG4705" i="12"/>
  <c r="AF4705" i="12"/>
  <c r="AE4705" i="12"/>
  <c r="AH4704" i="12"/>
  <c r="AG4704" i="12"/>
  <c r="AF4704" i="12"/>
  <c r="AE4704" i="12"/>
  <c r="AH4703" i="12"/>
  <c r="AG4703" i="12"/>
  <c r="AF4703" i="12"/>
  <c r="AE4703" i="12"/>
  <c r="AH4702" i="12"/>
  <c r="AG4702" i="12"/>
  <c r="AF4702" i="12"/>
  <c r="AE4702" i="12"/>
  <c r="AH4701" i="12"/>
  <c r="AG4701" i="12"/>
  <c r="AF4701" i="12"/>
  <c r="AE4701" i="12"/>
  <c r="AH4700" i="12"/>
  <c r="AG4700" i="12"/>
  <c r="AF4700" i="12"/>
  <c r="AE4700" i="12"/>
  <c r="AH4699" i="12"/>
  <c r="AG4699" i="12"/>
  <c r="AF4699" i="12"/>
  <c r="AE4699" i="12"/>
  <c r="AH4698" i="12"/>
  <c r="AG4698" i="12"/>
  <c r="AF4698" i="12"/>
  <c r="AE4698" i="12"/>
  <c r="AH4697" i="12"/>
  <c r="AG4697" i="12"/>
  <c r="AF4697" i="12"/>
  <c r="AE4697" i="12"/>
  <c r="AH4696" i="12"/>
  <c r="AG4696" i="12"/>
  <c r="AF4696" i="12"/>
  <c r="AE4696" i="12"/>
  <c r="AH4695" i="12"/>
  <c r="AG4695" i="12"/>
  <c r="AF4695" i="12"/>
  <c r="AE4695" i="12"/>
  <c r="AH4694" i="12"/>
  <c r="AG4694" i="12"/>
  <c r="AF4694" i="12"/>
  <c r="AE4694" i="12"/>
  <c r="AH4693" i="12"/>
  <c r="AG4693" i="12"/>
  <c r="AF4693" i="12"/>
  <c r="AE4693" i="12"/>
  <c r="AH4692" i="12"/>
  <c r="AG4692" i="12"/>
  <c r="AF4692" i="12"/>
  <c r="AE4692" i="12"/>
  <c r="AH4691" i="12"/>
  <c r="AG4691" i="12"/>
  <c r="AF4691" i="12"/>
  <c r="AE4691" i="12"/>
  <c r="AH4690" i="12"/>
  <c r="AG4690" i="12"/>
  <c r="AF4690" i="12"/>
  <c r="AE4690" i="12"/>
  <c r="AH4689" i="12"/>
  <c r="AG4689" i="12"/>
  <c r="AF4689" i="12"/>
  <c r="AE4689" i="12"/>
  <c r="AH4688" i="12"/>
  <c r="AG4688" i="12"/>
  <c r="AF4688" i="12"/>
  <c r="AE4688" i="12"/>
  <c r="AH4687" i="12"/>
  <c r="AG4687" i="12"/>
  <c r="AF4687" i="12"/>
  <c r="AE4687" i="12"/>
  <c r="AH4686" i="12"/>
  <c r="AG4686" i="12"/>
  <c r="AF4686" i="12"/>
  <c r="AE4686" i="12"/>
  <c r="AH4685" i="12"/>
  <c r="AG4685" i="12"/>
  <c r="AF4685" i="12"/>
  <c r="AE4685" i="12"/>
  <c r="AH4684" i="12"/>
  <c r="AG4684" i="12"/>
  <c r="AF4684" i="12"/>
  <c r="AE4684" i="12"/>
  <c r="AH4683" i="12"/>
  <c r="AG4683" i="12"/>
  <c r="AF4683" i="12"/>
  <c r="AE4683" i="12"/>
  <c r="AH4682" i="12"/>
  <c r="AG4682" i="12"/>
  <c r="AF4682" i="12"/>
  <c r="AE4682" i="12"/>
  <c r="AH4681" i="12"/>
  <c r="AG4681" i="12"/>
  <c r="AF4681" i="12"/>
  <c r="AE4681" i="12"/>
  <c r="AH4680" i="12"/>
  <c r="AG4680" i="12"/>
  <c r="AF4680" i="12"/>
  <c r="AE4680" i="12"/>
  <c r="AH4679" i="12"/>
  <c r="AG4679" i="12"/>
  <c r="AF4679" i="12"/>
  <c r="AE4679" i="12"/>
  <c r="AH4678" i="12"/>
  <c r="AG4678" i="12"/>
  <c r="AF4678" i="12"/>
  <c r="AE4678" i="12"/>
  <c r="AH4677" i="12"/>
  <c r="AG4677" i="12"/>
  <c r="AF4677" i="12"/>
  <c r="AE4677" i="12"/>
  <c r="AH4676" i="12"/>
  <c r="AG4676" i="12"/>
  <c r="AF4676" i="12"/>
  <c r="AE4676" i="12"/>
  <c r="AH4675" i="12"/>
  <c r="AG4675" i="12"/>
  <c r="AF4675" i="12"/>
  <c r="AE4675" i="12"/>
  <c r="AH4674" i="12"/>
  <c r="AG4674" i="12"/>
  <c r="AF4674" i="12"/>
  <c r="AE4674" i="12"/>
  <c r="AH4673" i="12"/>
  <c r="AG4673" i="12"/>
  <c r="AF4673" i="12"/>
  <c r="AE4673" i="12"/>
  <c r="AH4672" i="12"/>
  <c r="AG4672" i="12"/>
  <c r="AF4672" i="12"/>
  <c r="AE4672" i="12"/>
  <c r="AH4671" i="12"/>
  <c r="AG4671" i="12"/>
  <c r="AF4671" i="12"/>
  <c r="AE4671" i="12"/>
  <c r="AH4670" i="12"/>
  <c r="AG4670" i="12"/>
  <c r="AF4670" i="12"/>
  <c r="AE4670" i="12"/>
  <c r="AH4669" i="12"/>
  <c r="AG4669" i="12"/>
  <c r="AF4669" i="12"/>
  <c r="AE4669" i="12"/>
  <c r="AH4668" i="12"/>
  <c r="AG4668" i="12"/>
  <c r="AF4668" i="12"/>
  <c r="AE4668" i="12"/>
  <c r="AH4667" i="12"/>
  <c r="AG4667" i="12"/>
  <c r="AF4667" i="12"/>
  <c r="AE4667" i="12"/>
  <c r="AH4666" i="12"/>
  <c r="AG4666" i="12"/>
  <c r="AF4666" i="12"/>
  <c r="AE4666" i="12"/>
  <c r="AH4665" i="12"/>
  <c r="AG4665" i="12"/>
  <c r="AF4665" i="12"/>
  <c r="AE4665" i="12"/>
  <c r="AH4664" i="12"/>
  <c r="AG4664" i="12"/>
  <c r="AF4664" i="12"/>
  <c r="AE4664" i="12"/>
  <c r="AH4663" i="12"/>
  <c r="AG4663" i="12"/>
  <c r="AF4663" i="12"/>
  <c r="AE4663" i="12"/>
  <c r="AH4662" i="12"/>
  <c r="AG4662" i="12"/>
  <c r="AF4662" i="12"/>
  <c r="AE4662" i="12"/>
  <c r="AH4661" i="12"/>
  <c r="AG4661" i="12"/>
  <c r="AF4661" i="12"/>
  <c r="AE4661" i="12"/>
  <c r="AH4660" i="12"/>
  <c r="AG4660" i="12"/>
  <c r="AF4660" i="12"/>
  <c r="AE4660" i="12"/>
  <c r="AH4659" i="12"/>
  <c r="AG4659" i="12"/>
  <c r="AF4659" i="12"/>
  <c r="AE4659" i="12"/>
  <c r="AH4658" i="12"/>
  <c r="AG4658" i="12"/>
  <c r="AF4658" i="12"/>
  <c r="AE4658" i="12"/>
  <c r="AH4657" i="12"/>
  <c r="AG4657" i="12"/>
  <c r="AF4657" i="12"/>
  <c r="AE4657" i="12"/>
  <c r="AH4656" i="12"/>
  <c r="AG4656" i="12"/>
  <c r="AF4656" i="12"/>
  <c r="AE4656" i="12"/>
  <c r="AH4655" i="12"/>
  <c r="AG4655" i="12"/>
  <c r="AF4655" i="12"/>
  <c r="AE4655" i="12"/>
  <c r="AH4654" i="12"/>
  <c r="AG4654" i="12"/>
  <c r="AF4654" i="12"/>
  <c r="AE4654" i="12"/>
  <c r="AH4653" i="12"/>
  <c r="AG4653" i="12"/>
  <c r="AF4653" i="12"/>
  <c r="AE4653" i="12"/>
  <c r="AH4652" i="12"/>
  <c r="AG4652" i="12"/>
  <c r="AF4652" i="12"/>
  <c r="AE4652" i="12"/>
  <c r="AH4651" i="12"/>
  <c r="AG4651" i="12"/>
  <c r="AF4651" i="12"/>
  <c r="AE4651" i="12"/>
  <c r="AH4650" i="12"/>
  <c r="AG4650" i="12"/>
  <c r="AF4650" i="12"/>
  <c r="AE4650" i="12"/>
  <c r="AH4649" i="12"/>
  <c r="AG4649" i="12"/>
  <c r="AF4649" i="12"/>
  <c r="AE4649" i="12"/>
  <c r="AH4648" i="12"/>
  <c r="AG4648" i="12"/>
  <c r="AF4648" i="12"/>
  <c r="AE4648" i="12"/>
  <c r="AH4647" i="12"/>
  <c r="AG4647" i="12"/>
  <c r="AF4647" i="12"/>
  <c r="AE4647" i="12"/>
  <c r="AH4646" i="12"/>
  <c r="AG4646" i="12"/>
  <c r="AF4646" i="12"/>
  <c r="AE4646" i="12"/>
  <c r="AH4645" i="12"/>
  <c r="AG4645" i="12"/>
  <c r="AF4645" i="12"/>
  <c r="AE4645" i="12"/>
  <c r="AH4644" i="12"/>
  <c r="AG4644" i="12"/>
  <c r="AF4644" i="12"/>
  <c r="AE4644" i="12"/>
  <c r="AH4643" i="12"/>
  <c r="AG4643" i="12"/>
  <c r="AF4643" i="12"/>
  <c r="AE4643" i="12"/>
  <c r="AH4642" i="12"/>
  <c r="AG4642" i="12"/>
  <c r="AF4642" i="12"/>
  <c r="AE4642" i="12"/>
  <c r="AH4641" i="12"/>
  <c r="AG4641" i="12"/>
  <c r="AF4641" i="12"/>
  <c r="AE4641" i="12"/>
  <c r="AH4640" i="12"/>
  <c r="AG4640" i="12"/>
  <c r="AF4640" i="12"/>
  <c r="AE4640" i="12"/>
  <c r="AH4639" i="12"/>
  <c r="AG4639" i="12"/>
  <c r="AF4639" i="12"/>
  <c r="AE4639" i="12"/>
  <c r="AH4638" i="12"/>
  <c r="AG4638" i="12"/>
  <c r="AF4638" i="12"/>
  <c r="AE4638" i="12"/>
  <c r="AH4637" i="12"/>
  <c r="AG4637" i="12"/>
  <c r="AF4637" i="12"/>
  <c r="AE4637" i="12"/>
  <c r="AH4636" i="12"/>
  <c r="AG4636" i="12"/>
  <c r="AF4636" i="12"/>
  <c r="AE4636" i="12"/>
  <c r="AH4635" i="12"/>
  <c r="AG4635" i="12"/>
  <c r="AF4635" i="12"/>
  <c r="AE4635" i="12"/>
  <c r="AH4634" i="12"/>
  <c r="AG4634" i="12"/>
  <c r="AF4634" i="12"/>
  <c r="AE4634" i="12"/>
  <c r="AH4633" i="12"/>
  <c r="AG4633" i="12"/>
  <c r="AF4633" i="12"/>
  <c r="AE4633" i="12"/>
  <c r="AH4632" i="12"/>
  <c r="AG4632" i="12"/>
  <c r="AF4632" i="12"/>
  <c r="AE4632" i="12"/>
  <c r="AH4631" i="12"/>
  <c r="AG4631" i="12"/>
  <c r="AF4631" i="12"/>
  <c r="AE4631" i="12"/>
  <c r="AH4630" i="12"/>
  <c r="AG4630" i="12"/>
  <c r="AF4630" i="12"/>
  <c r="AE4630" i="12"/>
  <c r="AH4629" i="12"/>
  <c r="AG4629" i="12"/>
  <c r="AF4629" i="12"/>
  <c r="AE4629" i="12"/>
  <c r="AH4628" i="12"/>
  <c r="AG4628" i="12"/>
  <c r="AF4628" i="12"/>
  <c r="AE4628" i="12"/>
  <c r="AH4627" i="12"/>
  <c r="AG4627" i="12"/>
  <c r="AF4627" i="12"/>
  <c r="AE4627" i="12"/>
  <c r="AH4626" i="12"/>
  <c r="AG4626" i="12"/>
  <c r="AF4626" i="12"/>
  <c r="AE4626" i="12"/>
  <c r="AH4625" i="12"/>
  <c r="AG4625" i="12"/>
  <c r="AF4625" i="12"/>
  <c r="AE4625" i="12"/>
  <c r="AH4624" i="12"/>
  <c r="AG4624" i="12"/>
  <c r="AF4624" i="12"/>
  <c r="AE4624" i="12"/>
  <c r="AH4623" i="12"/>
  <c r="AG4623" i="12"/>
  <c r="AF4623" i="12"/>
  <c r="AE4623" i="12"/>
  <c r="AH4622" i="12"/>
  <c r="AG4622" i="12"/>
  <c r="AF4622" i="12"/>
  <c r="AE4622" i="12"/>
  <c r="AH4621" i="12"/>
  <c r="AG4621" i="12"/>
  <c r="AF4621" i="12"/>
  <c r="AE4621" i="12"/>
  <c r="AH4620" i="12"/>
  <c r="AG4620" i="12"/>
  <c r="AF4620" i="12"/>
  <c r="AE4620" i="12"/>
  <c r="AH4619" i="12"/>
  <c r="AG4619" i="12"/>
  <c r="AF4619" i="12"/>
  <c r="AE4619" i="12"/>
  <c r="AH4618" i="12"/>
  <c r="AG4618" i="12"/>
  <c r="AF4618" i="12"/>
  <c r="AE4618" i="12"/>
  <c r="AH4617" i="12"/>
  <c r="AG4617" i="12"/>
  <c r="AF4617" i="12"/>
  <c r="AE4617" i="12"/>
  <c r="AH4616" i="12"/>
  <c r="AG4616" i="12"/>
  <c r="AF4616" i="12"/>
  <c r="AE4616" i="12"/>
  <c r="AH4615" i="12"/>
  <c r="AG4615" i="12"/>
  <c r="AF4615" i="12"/>
  <c r="AE4615" i="12"/>
  <c r="AH4614" i="12"/>
  <c r="AG4614" i="12"/>
  <c r="AF4614" i="12"/>
  <c r="AE4614" i="12"/>
  <c r="AH4613" i="12"/>
  <c r="AG4613" i="12"/>
  <c r="AF4613" i="12"/>
  <c r="AE4613" i="12"/>
  <c r="AH4612" i="12"/>
  <c r="AG4612" i="12"/>
  <c r="AF4612" i="12"/>
  <c r="AE4612" i="12"/>
  <c r="AH4611" i="12"/>
  <c r="AG4611" i="12"/>
  <c r="AF4611" i="12"/>
  <c r="AE4611" i="12"/>
  <c r="AH4610" i="12"/>
  <c r="AG4610" i="12"/>
  <c r="AF4610" i="12"/>
  <c r="AE4610" i="12"/>
  <c r="AH4609" i="12"/>
  <c r="AG4609" i="12"/>
  <c r="AF4609" i="12"/>
  <c r="AE4609" i="12"/>
  <c r="AH4608" i="12"/>
  <c r="AG4608" i="12"/>
  <c r="AF4608" i="12"/>
  <c r="AE4608" i="12"/>
  <c r="AH4607" i="12"/>
  <c r="AG4607" i="12"/>
  <c r="AF4607" i="12"/>
  <c r="AE4607" i="12"/>
  <c r="AH4606" i="12"/>
  <c r="AG4606" i="12"/>
  <c r="AF4606" i="12"/>
  <c r="AE4606" i="12"/>
  <c r="AH4605" i="12"/>
  <c r="AG4605" i="12"/>
  <c r="AF4605" i="12"/>
  <c r="AE4605" i="12"/>
  <c r="AH4604" i="12"/>
  <c r="AG4604" i="12"/>
  <c r="AF4604" i="12"/>
  <c r="AE4604" i="12"/>
  <c r="AH4603" i="12"/>
  <c r="AG4603" i="12"/>
  <c r="AF4603" i="12"/>
  <c r="AE4603" i="12"/>
  <c r="AH4602" i="12"/>
  <c r="AG4602" i="12"/>
  <c r="AF4602" i="12"/>
  <c r="AE4602" i="12"/>
  <c r="AH4601" i="12"/>
  <c r="AG4601" i="12"/>
  <c r="AF4601" i="12"/>
  <c r="AE4601" i="12"/>
  <c r="AH4600" i="12"/>
  <c r="AG4600" i="12"/>
  <c r="AF4600" i="12"/>
  <c r="AE4600" i="12"/>
  <c r="AH4599" i="12"/>
  <c r="AG4599" i="12"/>
  <c r="AF4599" i="12"/>
  <c r="AE4599" i="12"/>
  <c r="AH4598" i="12"/>
  <c r="AG4598" i="12"/>
  <c r="AF4598" i="12"/>
  <c r="AE4598" i="12"/>
  <c r="AH4597" i="12"/>
  <c r="AG4597" i="12"/>
  <c r="AF4597" i="12"/>
  <c r="AE4597" i="12"/>
  <c r="AH4596" i="12"/>
  <c r="AG4596" i="12"/>
  <c r="AF4596" i="12"/>
  <c r="AE4596" i="12"/>
  <c r="AH4595" i="12"/>
  <c r="AG4595" i="12"/>
  <c r="AF4595" i="12"/>
  <c r="AE4595" i="12"/>
  <c r="AH4594" i="12"/>
  <c r="AG4594" i="12"/>
  <c r="AF4594" i="12"/>
  <c r="AE4594" i="12"/>
  <c r="AH4593" i="12"/>
  <c r="AG4593" i="12"/>
  <c r="AF4593" i="12"/>
  <c r="AE4593" i="12"/>
  <c r="AH4592" i="12"/>
  <c r="AG4592" i="12"/>
  <c r="AF4592" i="12"/>
  <c r="AE4592" i="12"/>
  <c r="AH4591" i="12"/>
  <c r="AG4591" i="12"/>
  <c r="AF4591" i="12"/>
  <c r="AE4591" i="12"/>
  <c r="AH4590" i="12"/>
  <c r="AG4590" i="12"/>
  <c r="AF4590" i="12"/>
  <c r="AE4590" i="12"/>
  <c r="AH4589" i="12"/>
  <c r="AG4589" i="12"/>
  <c r="AF4589" i="12"/>
  <c r="AE4589" i="12"/>
  <c r="AH4588" i="12"/>
  <c r="AG4588" i="12"/>
  <c r="AF4588" i="12"/>
  <c r="AE4588" i="12"/>
  <c r="AH4587" i="12"/>
  <c r="AG4587" i="12"/>
  <c r="AF4587" i="12"/>
  <c r="AE4587" i="12"/>
  <c r="AH4586" i="12"/>
  <c r="AG4586" i="12"/>
  <c r="AF4586" i="12"/>
  <c r="AE4586" i="12"/>
  <c r="AH4585" i="12"/>
  <c r="AG4585" i="12"/>
  <c r="AF4585" i="12"/>
  <c r="AE4585" i="12"/>
  <c r="AH4584" i="12"/>
  <c r="AG4584" i="12"/>
  <c r="AF4584" i="12"/>
  <c r="AE4584" i="12"/>
  <c r="AH4583" i="12"/>
  <c r="AG4583" i="12"/>
  <c r="AF4583" i="12"/>
  <c r="AE4583" i="12"/>
  <c r="AH4582" i="12"/>
  <c r="AG4582" i="12"/>
  <c r="AF4582" i="12"/>
  <c r="AE4582" i="12"/>
  <c r="AH4581" i="12"/>
  <c r="AG4581" i="12"/>
  <c r="AF4581" i="12"/>
  <c r="AE4581" i="12"/>
  <c r="AH4580" i="12"/>
  <c r="AG4580" i="12"/>
  <c r="AF4580" i="12"/>
  <c r="AE4580" i="12"/>
  <c r="AH4579" i="12"/>
  <c r="AG4579" i="12"/>
  <c r="AF4579" i="12"/>
  <c r="AE4579" i="12"/>
  <c r="AH4578" i="12"/>
  <c r="AG4578" i="12"/>
  <c r="AF4578" i="12"/>
  <c r="AE4578" i="12"/>
  <c r="AH4577" i="12"/>
  <c r="AG4577" i="12"/>
  <c r="AF4577" i="12"/>
  <c r="AE4577" i="12"/>
  <c r="AH4576" i="12"/>
  <c r="AG4576" i="12"/>
  <c r="AF4576" i="12"/>
  <c r="AE4576" i="12"/>
  <c r="AH4575" i="12"/>
  <c r="AG4575" i="12"/>
  <c r="AF4575" i="12"/>
  <c r="AE4575" i="12"/>
  <c r="AH4574" i="12"/>
  <c r="AG4574" i="12"/>
  <c r="AF4574" i="12"/>
  <c r="AE4574" i="12"/>
  <c r="AH4573" i="12"/>
  <c r="AG4573" i="12"/>
  <c r="AF4573" i="12"/>
  <c r="AE4573" i="12"/>
  <c r="AH4572" i="12"/>
  <c r="AG4572" i="12"/>
  <c r="AF4572" i="12"/>
  <c r="AE4572" i="12"/>
  <c r="AH4571" i="12"/>
  <c r="AG4571" i="12"/>
  <c r="AF4571" i="12"/>
  <c r="AE4571" i="12"/>
  <c r="AH4570" i="12"/>
  <c r="AG4570" i="12"/>
  <c r="AF4570" i="12"/>
  <c r="AE4570" i="12"/>
  <c r="AH4569" i="12"/>
  <c r="AG4569" i="12"/>
  <c r="AF4569" i="12"/>
  <c r="AE4569" i="12"/>
  <c r="AH4568" i="12"/>
  <c r="AG4568" i="12"/>
  <c r="AF4568" i="12"/>
  <c r="AE4568" i="12"/>
  <c r="AH4567" i="12"/>
  <c r="AG4567" i="12"/>
  <c r="AF4567" i="12"/>
  <c r="AE4567" i="12"/>
  <c r="AH4566" i="12"/>
  <c r="AG4566" i="12"/>
  <c r="AF4566" i="12"/>
  <c r="AE4566" i="12"/>
  <c r="AH4565" i="12"/>
  <c r="AG4565" i="12"/>
  <c r="AF4565" i="12"/>
  <c r="AE4565" i="12"/>
  <c r="AH4564" i="12"/>
  <c r="AG4564" i="12"/>
  <c r="AF4564" i="12"/>
  <c r="AE4564" i="12"/>
  <c r="AH4563" i="12"/>
  <c r="AG4563" i="12"/>
  <c r="AF4563" i="12"/>
  <c r="AE4563" i="12"/>
  <c r="AH4562" i="12"/>
  <c r="AG4562" i="12"/>
  <c r="AF4562" i="12"/>
  <c r="AE4562" i="12"/>
  <c r="AH4561" i="12"/>
  <c r="AG4561" i="12"/>
  <c r="AF4561" i="12"/>
  <c r="AE4561" i="12"/>
  <c r="AH4560" i="12"/>
  <c r="AG4560" i="12"/>
  <c r="AF4560" i="12"/>
  <c r="AE4560" i="12"/>
  <c r="AH4559" i="12"/>
  <c r="AG4559" i="12"/>
  <c r="AF4559" i="12"/>
  <c r="AE4559" i="12"/>
  <c r="AH4558" i="12"/>
  <c r="AG4558" i="12"/>
  <c r="AF4558" i="12"/>
  <c r="AE4558" i="12"/>
  <c r="AH4557" i="12"/>
  <c r="AG4557" i="12"/>
  <c r="AF4557" i="12"/>
  <c r="AE4557" i="12"/>
  <c r="AH4556" i="12"/>
  <c r="AG4556" i="12"/>
  <c r="AF4556" i="12"/>
  <c r="AE4556" i="12"/>
  <c r="AH4555" i="12"/>
  <c r="AG4555" i="12"/>
  <c r="AF4555" i="12"/>
  <c r="AE4555" i="12"/>
  <c r="AH4554" i="12"/>
  <c r="AG4554" i="12"/>
  <c r="AF4554" i="12"/>
  <c r="AE4554" i="12"/>
  <c r="AH4553" i="12"/>
  <c r="AG4553" i="12"/>
  <c r="AF4553" i="12"/>
  <c r="AE4553" i="12"/>
  <c r="AH4552" i="12"/>
  <c r="AG4552" i="12"/>
  <c r="AF4552" i="12"/>
  <c r="AE4552" i="12"/>
  <c r="AH4551" i="12"/>
  <c r="AG4551" i="12"/>
  <c r="AF4551" i="12"/>
  <c r="AE4551" i="12"/>
  <c r="AH4550" i="12"/>
  <c r="AG4550" i="12"/>
  <c r="AF4550" i="12"/>
  <c r="AE4550" i="12"/>
  <c r="AH4549" i="12"/>
  <c r="AG4549" i="12"/>
  <c r="AF4549" i="12"/>
  <c r="AE4549" i="12"/>
  <c r="AH4548" i="12"/>
  <c r="AG4548" i="12"/>
  <c r="AF4548" i="12"/>
  <c r="AE4548" i="12"/>
  <c r="AH4547" i="12"/>
  <c r="AG4547" i="12"/>
  <c r="AF4547" i="12"/>
  <c r="AE4547" i="12"/>
  <c r="AH4546" i="12"/>
  <c r="AG4546" i="12"/>
  <c r="AF4546" i="12"/>
  <c r="AE4546" i="12"/>
  <c r="AH4545" i="12"/>
  <c r="AG4545" i="12"/>
  <c r="AF4545" i="12"/>
  <c r="AE4545" i="12"/>
  <c r="AH4544" i="12"/>
  <c r="AG4544" i="12"/>
  <c r="AF4544" i="12"/>
  <c r="AE4544" i="12"/>
  <c r="AH4543" i="12"/>
  <c r="AG4543" i="12"/>
  <c r="AF4543" i="12"/>
  <c r="AE4543" i="12"/>
  <c r="AH4542" i="12"/>
  <c r="AG4542" i="12"/>
  <c r="AF4542" i="12"/>
  <c r="AE4542" i="12"/>
  <c r="AH4541" i="12"/>
  <c r="AG4541" i="12"/>
  <c r="AF4541" i="12"/>
  <c r="AE4541" i="12"/>
  <c r="AH4540" i="12"/>
  <c r="AG4540" i="12"/>
  <c r="AF4540" i="12"/>
  <c r="AE4540" i="12"/>
  <c r="AH4539" i="12"/>
  <c r="AG4539" i="12"/>
  <c r="AF4539" i="12"/>
  <c r="AE4539" i="12"/>
  <c r="AH4538" i="12"/>
  <c r="AG4538" i="12"/>
  <c r="AF4538" i="12"/>
  <c r="AE4538" i="12"/>
  <c r="AH4537" i="12"/>
  <c r="AG4537" i="12"/>
  <c r="AF4537" i="12"/>
  <c r="AE4537" i="12"/>
  <c r="AH4536" i="12"/>
  <c r="AG4536" i="12"/>
  <c r="AF4536" i="12"/>
  <c r="AE4536" i="12"/>
  <c r="AH4535" i="12"/>
  <c r="AG4535" i="12"/>
  <c r="AF4535" i="12"/>
  <c r="AE4535" i="12"/>
  <c r="AH4534" i="12"/>
  <c r="AG4534" i="12"/>
  <c r="AF4534" i="12"/>
  <c r="AE4534" i="12"/>
  <c r="AH4533" i="12"/>
  <c r="AG4533" i="12"/>
  <c r="AF4533" i="12"/>
  <c r="AE4533" i="12"/>
  <c r="AH4532" i="12"/>
  <c r="AG4532" i="12"/>
  <c r="AF4532" i="12"/>
  <c r="AE4532" i="12"/>
  <c r="AH4531" i="12"/>
  <c r="AG4531" i="12"/>
  <c r="AF4531" i="12"/>
  <c r="AE4531" i="12"/>
  <c r="AH4530" i="12"/>
  <c r="AG4530" i="12"/>
  <c r="AF4530" i="12"/>
  <c r="AE4530" i="12"/>
  <c r="AH4529" i="12"/>
  <c r="AG4529" i="12"/>
  <c r="AF4529" i="12"/>
  <c r="AE4529" i="12"/>
  <c r="AH4528" i="12"/>
  <c r="AG4528" i="12"/>
  <c r="AF4528" i="12"/>
  <c r="AE4528" i="12"/>
  <c r="AH4527" i="12"/>
  <c r="AG4527" i="12"/>
  <c r="AF4527" i="12"/>
  <c r="AE4527" i="12"/>
  <c r="AH4526" i="12"/>
  <c r="AG4526" i="12"/>
  <c r="AF4526" i="12"/>
  <c r="AE4526" i="12"/>
  <c r="AH4525" i="12"/>
  <c r="AG4525" i="12"/>
  <c r="AF4525" i="12"/>
  <c r="AE4525" i="12"/>
  <c r="AH4524" i="12"/>
  <c r="AG4524" i="12"/>
  <c r="AF4524" i="12"/>
  <c r="AE4524" i="12"/>
  <c r="AH4523" i="12"/>
  <c r="AG4523" i="12"/>
  <c r="AF4523" i="12"/>
  <c r="AE4523" i="12"/>
  <c r="AH4522" i="12"/>
  <c r="AG4522" i="12"/>
  <c r="AF4522" i="12"/>
  <c r="AE4522" i="12"/>
  <c r="AH4521" i="12"/>
  <c r="AG4521" i="12"/>
  <c r="AF4521" i="12"/>
  <c r="AE4521" i="12"/>
  <c r="AH4520" i="12"/>
  <c r="AG4520" i="12"/>
  <c r="AF4520" i="12"/>
  <c r="AE4520" i="12"/>
  <c r="AH4519" i="12"/>
  <c r="AG4519" i="12"/>
  <c r="AF4519" i="12"/>
  <c r="AE4519" i="12"/>
  <c r="AH4518" i="12"/>
  <c r="AG4518" i="12"/>
  <c r="AF4518" i="12"/>
  <c r="AE4518" i="12"/>
  <c r="AH4517" i="12"/>
  <c r="AG4517" i="12"/>
  <c r="AF4517" i="12"/>
  <c r="AE4517" i="12"/>
  <c r="AH4516" i="12"/>
  <c r="AG4516" i="12"/>
  <c r="AF4516" i="12"/>
  <c r="AE4516" i="12"/>
  <c r="AH4515" i="12"/>
  <c r="AG4515" i="12"/>
  <c r="AF4515" i="12"/>
  <c r="AE4515" i="12"/>
  <c r="AH4514" i="12"/>
  <c r="AG4514" i="12"/>
  <c r="AF4514" i="12"/>
  <c r="AE4514" i="12"/>
  <c r="AH4513" i="12"/>
  <c r="AG4513" i="12"/>
  <c r="AF4513" i="12"/>
  <c r="AE4513" i="12"/>
  <c r="AH4512" i="12"/>
  <c r="AG4512" i="12"/>
  <c r="AF4512" i="12"/>
  <c r="AE4512" i="12"/>
  <c r="AH4511" i="12"/>
  <c r="AG4511" i="12"/>
  <c r="AF4511" i="12"/>
  <c r="AE4511" i="12"/>
  <c r="AH4510" i="12"/>
  <c r="AG4510" i="12"/>
  <c r="AF4510" i="12"/>
  <c r="AE4510" i="12"/>
  <c r="AH4509" i="12"/>
  <c r="AG4509" i="12"/>
  <c r="AF4509" i="12"/>
  <c r="AE4509" i="12"/>
  <c r="AH4508" i="12"/>
  <c r="AG4508" i="12"/>
  <c r="AF4508" i="12"/>
  <c r="AE4508" i="12"/>
  <c r="AH4507" i="12"/>
  <c r="AG4507" i="12"/>
  <c r="AF4507" i="12"/>
  <c r="AE4507" i="12"/>
  <c r="AH4506" i="12"/>
  <c r="AG4506" i="12"/>
  <c r="AF4506" i="12"/>
  <c r="AE4506" i="12"/>
  <c r="AH4505" i="12"/>
  <c r="AG4505" i="12"/>
  <c r="AF4505" i="12"/>
  <c r="AE4505" i="12"/>
  <c r="AH4504" i="12"/>
  <c r="AG4504" i="12"/>
  <c r="AF4504" i="12"/>
  <c r="AE4504" i="12"/>
  <c r="AH4503" i="12"/>
  <c r="AG4503" i="12"/>
  <c r="AF4503" i="12"/>
  <c r="AE4503" i="12"/>
  <c r="AH4502" i="12"/>
  <c r="AG4502" i="12"/>
  <c r="AF4502" i="12"/>
  <c r="AE4502" i="12"/>
  <c r="AH4501" i="12"/>
  <c r="AG4501" i="12"/>
  <c r="AF4501" i="12"/>
  <c r="AE4501" i="12"/>
  <c r="AH4500" i="12"/>
  <c r="AG4500" i="12"/>
  <c r="AF4500" i="12"/>
  <c r="AE4500" i="12"/>
  <c r="AH4499" i="12"/>
  <c r="AG4499" i="12"/>
  <c r="AF4499" i="12"/>
  <c r="AE4499" i="12"/>
  <c r="AH4498" i="12"/>
  <c r="AG4498" i="12"/>
  <c r="AF4498" i="12"/>
  <c r="AE4498" i="12"/>
  <c r="AH4497" i="12"/>
  <c r="AG4497" i="12"/>
  <c r="AF4497" i="12"/>
  <c r="AE4497" i="12"/>
  <c r="AH4496" i="12"/>
  <c r="AG4496" i="12"/>
  <c r="AF4496" i="12"/>
  <c r="AE4496" i="12"/>
  <c r="AH4495" i="12"/>
  <c r="AG4495" i="12"/>
  <c r="AF4495" i="12"/>
  <c r="AE4495" i="12"/>
  <c r="AH4494" i="12"/>
  <c r="AG4494" i="12"/>
  <c r="AF4494" i="12"/>
  <c r="AE4494" i="12"/>
  <c r="AH4493" i="12"/>
  <c r="AG4493" i="12"/>
  <c r="AF4493" i="12"/>
  <c r="AE4493" i="12"/>
  <c r="AH4492" i="12"/>
  <c r="AG4492" i="12"/>
  <c r="AF4492" i="12"/>
  <c r="AE4492" i="12"/>
  <c r="AH4491" i="12"/>
  <c r="AG4491" i="12"/>
  <c r="AF4491" i="12"/>
  <c r="AE4491" i="12"/>
  <c r="AH4490" i="12"/>
  <c r="AG4490" i="12"/>
  <c r="AF4490" i="12"/>
  <c r="AE4490" i="12"/>
  <c r="AH4489" i="12"/>
  <c r="AG4489" i="12"/>
  <c r="AF4489" i="12"/>
  <c r="AE4489" i="12"/>
  <c r="AH4488" i="12"/>
  <c r="AG4488" i="12"/>
  <c r="AF4488" i="12"/>
  <c r="AE4488" i="12"/>
  <c r="AH4487" i="12"/>
  <c r="AG4487" i="12"/>
  <c r="AF4487" i="12"/>
  <c r="AE4487" i="12"/>
  <c r="AH4486" i="12"/>
  <c r="AG4486" i="12"/>
  <c r="AF4486" i="12"/>
  <c r="AE4486" i="12"/>
  <c r="AH4485" i="12"/>
  <c r="AG4485" i="12"/>
  <c r="AF4485" i="12"/>
  <c r="AE4485" i="12"/>
  <c r="AH4484" i="12"/>
  <c r="AG4484" i="12"/>
  <c r="AF4484" i="12"/>
  <c r="AE4484" i="12"/>
  <c r="AH4483" i="12"/>
  <c r="AG4483" i="12"/>
  <c r="AF4483" i="12"/>
  <c r="AE4483" i="12"/>
  <c r="AH4482" i="12"/>
  <c r="AG4482" i="12"/>
  <c r="AF4482" i="12"/>
  <c r="AE4482" i="12"/>
  <c r="AH4481" i="12"/>
  <c r="AG4481" i="12"/>
  <c r="AF4481" i="12"/>
  <c r="AE4481" i="12"/>
  <c r="AH4480" i="12"/>
  <c r="AG4480" i="12"/>
  <c r="AF4480" i="12"/>
  <c r="AE4480" i="12"/>
  <c r="AH4479" i="12"/>
  <c r="AG4479" i="12"/>
  <c r="AF4479" i="12"/>
  <c r="AE4479" i="12"/>
  <c r="AH4478" i="12"/>
  <c r="AG4478" i="12"/>
  <c r="AF4478" i="12"/>
  <c r="AE4478" i="12"/>
  <c r="AH4477" i="12"/>
  <c r="AG4477" i="12"/>
  <c r="AF4477" i="12"/>
  <c r="AE4477" i="12"/>
  <c r="AH4476" i="12"/>
  <c r="AG4476" i="12"/>
  <c r="AF4476" i="12"/>
  <c r="AE4476" i="12"/>
  <c r="AH4475" i="12"/>
  <c r="AG4475" i="12"/>
  <c r="AF4475" i="12"/>
  <c r="AE4475" i="12"/>
  <c r="AH4474" i="12"/>
  <c r="AG4474" i="12"/>
  <c r="AF4474" i="12"/>
  <c r="AE4474" i="12"/>
  <c r="AH4473" i="12"/>
  <c r="AG4473" i="12"/>
  <c r="AF4473" i="12"/>
  <c r="AE4473" i="12"/>
  <c r="AH4472" i="12"/>
  <c r="AG4472" i="12"/>
  <c r="AF4472" i="12"/>
  <c r="AE4472" i="12"/>
  <c r="AH4471" i="12"/>
  <c r="AG4471" i="12"/>
  <c r="AF4471" i="12"/>
  <c r="AE4471" i="12"/>
  <c r="AH4470" i="12"/>
  <c r="AG4470" i="12"/>
  <c r="AF4470" i="12"/>
  <c r="AE4470" i="12"/>
  <c r="AH4469" i="12"/>
  <c r="AG4469" i="12"/>
  <c r="AF4469" i="12"/>
  <c r="AE4469" i="12"/>
  <c r="AH4468" i="12"/>
  <c r="AG4468" i="12"/>
  <c r="AF4468" i="12"/>
  <c r="AE4468" i="12"/>
  <c r="AH4467" i="12"/>
  <c r="AG4467" i="12"/>
  <c r="AF4467" i="12"/>
  <c r="AE4467" i="12"/>
  <c r="AH4466" i="12"/>
  <c r="AG4466" i="12"/>
  <c r="AF4466" i="12"/>
  <c r="AE4466" i="12"/>
  <c r="AH4465" i="12"/>
  <c r="AG4465" i="12"/>
  <c r="AF4465" i="12"/>
  <c r="AE4465" i="12"/>
  <c r="AH4464" i="12"/>
  <c r="AG4464" i="12"/>
  <c r="AF4464" i="12"/>
  <c r="AE4464" i="12"/>
  <c r="AH4463" i="12"/>
  <c r="AG4463" i="12"/>
  <c r="AF4463" i="12"/>
  <c r="AE4463" i="12"/>
  <c r="AH4462" i="12"/>
  <c r="AG4462" i="12"/>
  <c r="AF4462" i="12"/>
  <c r="AE4462" i="12"/>
  <c r="AH4461" i="12"/>
  <c r="AG4461" i="12"/>
  <c r="AF4461" i="12"/>
  <c r="AE4461" i="12"/>
  <c r="AH4460" i="12"/>
  <c r="AG4460" i="12"/>
  <c r="AF4460" i="12"/>
  <c r="AE4460" i="12"/>
  <c r="AH4459" i="12"/>
  <c r="AG4459" i="12"/>
  <c r="AF4459" i="12"/>
  <c r="AE4459" i="12"/>
  <c r="AH4458" i="12"/>
  <c r="AG4458" i="12"/>
  <c r="AF4458" i="12"/>
  <c r="AE4458" i="12"/>
  <c r="AH4457" i="12"/>
  <c r="AG4457" i="12"/>
  <c r="AF4457" i="12"/>
  <c r="AE4457" i="12"/>
  <c r="AH4456" i="12"/>
  <c r="AG4456" i="12"/>
  <c r="AF4456" i="12"/>
  <c r="AE4456" i="12"/>
  <c r="AH4455" i="12"/>
  <c r="AG4455" i="12"/>
  <c r="AF4455" i="12"/>
  <c r="AE4455" i="12"/>
  <c r="AH4454" i="12"/>
  <c r="AG4454" i="12"/>
  <c r="AF4454" i="12"/>
  <c r="AE4454" i="12"/>
  <c r="AH4453" i="12"/>
  <c r="AG4453" i="12"/>
  <c r="AF4453" i="12"/>
  <c r="AE4453" i="12"/>
  <c r="AH4452" i="12"/>
  <c r="AG4452" i="12"/>
  <c r="AF4452" i="12"/>
  <c r="AE4452" i="12"/>
  <c r="AH4451" i="12"/>
  <c r="AG4451" i="12"/>
  <c r="AF4451" i="12"/>
  <c r="AE4451" i="12"/>
  <c r="AH4450" i="12"/>
  <c r="AG4450" i="12"/>
  <c r="AF4450" i="12"/>
  <c r="AE4450" i="12"/>
  <c r="AH4449" i="12"/>
  <c r="AG4449" i="12"/>
  <c r="AF4449" i="12"/>
  <c r="AE4449" i="12"/>
  <c r="AH4448" i="12"/>
  <c r="AG4448" i="12"/>
  <c r="AF4448" i="12"/>
  <c r="AE4448" i="12"/>
  <c r="AH4447" i="12"/>
  <c r="AG4447" i="12"/>
  <c r="AF4447" i="12"/>
  <c r="AE4447" i="12"/>
  <c r="AH4446" i="12"/>
  <c r="AG4446" i="12"/>
  <c r="AF4446" i="12"/>
  <c r="AE4446" i="12"/>
  <c r="AH4445" i="12"/>
  <c r="AG4445" i="12"/>
  <c r="AF4445" i="12"/>
  <c r="AE4445" i="12"/>
  <c r="AH4444" i="12"/>
  <c r="AG4444" i="12"/>
  <c r="AF4444" i="12"/>
  <c r="AE4444" i="12"/>
  <c r="AH4443" i="12"/>
  <c r="AG4443" i="12"/>
  <c r="AF4443" i="12"/>
  <c r="AE4443" i="12"/>
  <c r="AH4442" i="12"/>
  <c r="AG4442" i="12"/>
  <c r="AF4442" i="12"/>
  <c r="AE4442" i="12"/>
  <c r="AH4441" i="12"/>
  <c r="AG4441" i="12"/>
  <c r="AF4441" i="12"/>
  <c r="AE4441" i="12"/>
  <c r="AH4440" i="12"/>
  <c r="AG4440" i="12"/>
  <c r="AF4440" i="12"/>
  <c r="AE4440" i="12"/>
  <c r="AH4439" i="12"/>
  <c r="AG4439" i="12"/>
  <c r="AF4439" i="12"/>
  <c r="AE4439" i="12"/>
  <c r="AH4438" i="12"/>
  <c r="AG4438" i="12"/>
  <c r="AF4438" i="12"/>
  <c r="AE4438" i="12"/>
  <c r="AH4437" i="12"/>
  <c r="AG4437" i="12"/>
  <c r="AF4437" i="12"/>
  <c r="AE4437" i="12"/>
  <c r="AH4436" i="12"/>
  <c r="AG4436" i="12"/>
  <c r="AF4436" i="12"/>
  <c r="AE4436" i="12"/>
  <c r="AH4435" i="12"/>
  <c r="AG4435" i="12"/>
  <c r="AF4435" i="12"/>
  <c r="AE4435" i="12"/>
  <c r="AH4434" i="12"/>
  <c r="AG4434" i="12"/>
  <c r="AF4434" i="12"/>
  <c r="AE4434" i="12"/>
  <c r="AH4433" i="12"/>
  <c r="AG4433" i="12"/>
  <c r="AF4433" i="12"/>
  <c r="AE4433" i="12"/>
  <c r="AH4432" i="12"/>
  <c r="AG4432" i="12"/>
  <c r="AF4432" i="12"/>
  <c r="AE4432" i="12"/>
  <c r="AH4431" i="12"/>
  <c r="AG4431" i="12"/>
  <c r="AF4431" i="12"/>
  <c r="AE4431" i="12"/>
  <c r="AH4430" i="12"/>
  <c r="AG4430" i="12"/>
  <c r="AF4430" i="12"/>
  <c r="AE4430" i="12"/>
  <c r="AH4429" i="12"/>
  <c r="AG4429" i="12"/>
  <c r="AF4429" i="12"/>
  <c r="AE4429" i="12"/>
  <c r="AH4428" i="12"/>
  <c r="AG4428" i="12"/>
  <c r="AF4428" i="12"/>
  <c r="AE4428" i="12"/>
  <c r="AH4427" i="12"/>
  <c r="AG4427" i="12"/>
  <c r="AF4427" i="12"/>
  <c r="AE4427" i="12"/>
  <c r="AH4426" i="12"/>
  <c r="AG4426" i="12"/>
  <c r="AF4426" i="12"/>
  <c r="AE4426" i="12"/>
  <c r="AH4425" i="12"/>
  <c r="AG4425" i="12"/>
  <c r="AF4425" i="12"/>
  <c r="AE4425" i="12"/>
  <c r="AH4424" i="12"/>
  <c r="AG4424" i="12"/>
  <c r="AF4424" i="12"/>
  <c r="AE4424" i="12"/>
  <c r="AH4423" i="12"/>
  <c r="AG4423" i="12"/>
  <c r="AF4423" i="12"/>
  <c r="AE4423" i="12"/>
  <c r="AH4422" i="12"/>
  <c r="AG4422" i="12"/>
  <c r="AF4422" i="12"/>
  <c r="AE4422" i="12"/>
  <c r="AH4421" i="12"/>
  <c r="AG4421" i="12"/>
  <c r="AF4421" i="12"/>
  <c r="AE4421" i="12"/>
  <c r="AH4420" i="12"/>
  <c r="AG4420" i="12"/>
  <c r="AF4420" i="12"/>
  <c r="AE4420" i="12"/>
  <c r="AH4419" i="12"/>
  <c r="AG4419" i="12"/>
  <c r="AF4419" i="12"/>
  <c r="AE4419" i="12"/>
  <c r="AH4418" i="12"/>
  <c r="AG4418" i="12"/>
  <c r="AF4418" i="12"/>
  <c r="AE4418" i="12"/>
  <c r="AH4417" i="12"/>
  <c r="AG4417" i="12"/>
  <c r="AF4417" i="12"/>
  <c r="AE4417" i="12"/>
  <c r="AH4416" i="12"/>
  <c r="AG4416" i="12"/>
  <c r="AF4416" i="12"/>
  <c r="AE4416" i="12"/>
  <c r="AH4415" i="12"/>
  <c r="AG4415" i="12"/>
  <c r="AF4415" i="12"/>
  <c r="AE4415" i="12"/>
  <c r="AH4414" i="12"/>
  <c r="AG4414" i="12"/>
  <c r="AF4414" i="12"/>
  <c r="AE4414" i="12"/>
  <c r="AH4413" i="12"/>
  <c r="AG4413" i="12"/>
  <c r="AF4413" i="12"/>
  <c r="AE4413" i="12"/>
  <c r="AH4412" i="12"/>
  <c r="AG4412" i="12"/>
  <c r="AF4412" i="12"/>
  <c r="AE4412" i="12"/>
  <c r="AH4411" i="12"/>
  <c r="AG4411" i="12"/>
  <c r="AF4411" i="12"/>
  <c r="AE4411" i="12"/>
  <c r="AH4410" i="12"/>
  <c r="AG4410" i="12"/>
  <c r="AF4410" i="12"/>
  <c r="AE4410" i="12"/>
  <c r="AH4409" i="12"/>
  <c r="AG4409" i="12"/>
  <c r="AF4409" i="12"/>
  <c r="AE4409" i="12"/>
  <c r="AH4408" i="12"/>
  <c r="AG4408" i="12"/>
  <c r="AF4408" i="12"/>
  <c r="AE4408" i="12"/>
  <c r="AH4407" i="12"/>
  <c r="AG4407" i="12"/>
  <c r="AF4407" i="12"/>
  <c r="AE4407" i="12"/>
  <c r="AH4406" i="12"/>
  <c r="AG4406" i="12"/>
  <c r="AF4406" i="12"/>
  <c r="AE4406" i="12"/>
  <c r="AH4405" i="12"/>
  <c r="AG4405" i="12"/>
  <c r="AF4405" i="12"/>
  <c r="AE4405" i="12"/>
  <c r="AH4404" i="12"/>
  <c r="AG4404" i="12"/>
  <c r="AF4404" i="12"/>
  <c r="AE4404" i="12"/>
  <c r="AH4403" i="12"/>
  <c r="AG4403" i="12"/>
  <c r="AF4403" i="12"/>
  <c r="AE4403" i="12"/>
  <c r="AH4402" i="12"/>
  <c r="AG4402" i="12"/>
  <c r="AF4402" i="12"/>
  <c r="AE4402" i="12"/>
  <c r="AH4401" i="12"/>
  <c r="AG4401" i="12"/>
  <c r="AF4401" i="12"/>
  <c r="AE4401" i="12"/>
  <c r="AH4400" i="12"/>
  <c r="AG4400" i="12"/>
  <c r="AF4400" i="12"/>
  <c r="AE4400" i="12"/>
  <c r="AH4399" i="12"/>
  <c r="AG4399" i="12"/>
  <c r="AF4399" i="12"/>
  <c r="AE4399" i="12"/>
  <c r="AH4398" i="12"/>
  <c r="AG4398" i="12"/>
  <c r="AF4398" i="12"/>
  <c r="AE4398" i="12"/>
  <c r="AH4397" i="12"/>
  <c r="AG4397" i="12"/>
  <c r="AF4397" i="12"/>
  <c r="AE4397" i="12"/>
  <c r="AH4396" i="12"/>
  <c r="AG4396" i="12"/>
  <c r="AF4396" i="12"/>
  <c r="AE4396" i="12"/>
  <c r="AH4395" i="12"/>
  <c r="AG4395" i="12"/>
  <c r="AF4395" i="12"/>
  <c r="AE4395" i="12"/>
  <c r="AH4394" i="12"/>
  <c r="AG4394" i="12"/>
  <c r="AF4394" i="12"/>
  <c r="AE4394" i="12"/>
  <c r="AH4393" i="12"/>
  <c r="AG4393" i="12"/>
  <c r="AF4393" i="12"/>
  <c r="AE4393" i="12"/>
  <c r="AH4392" i="12"/>
  <c r="AG4392" i="12"/>
  <c r="AF4392" i="12"/>
  <c r="AE4392" i="12"/>
  <c r="AH4391" i="12"/>
  <c r="AG4391" i="12"/>
  <c r="AF4391" i="12"/>
  <c r="AE4391" i="12"/>
  <c r="AH4390" i="12"/>
  <c r="AG4390" i="12"/>
  <c r="AF4390" i="12"/>
  <c r="AE4390" i="12"/>
  <c r="AH4389" i="12"/>
  <c r="AG4389" i="12"/>
  <c r="AF4389" i="12"/>
  <c r="AE4389" i="12"/>
  <c r="AH4388" i="12"/>
  <c r="AG4388" i="12"/>
  <c r="AF4388" i="12"/>
  <c r="AE4388" i="12"/>
  <c r="AH4387" i="12"/>
  <c r="AG4387" i="12"/>
  <c r="AF4387" i="12"/>
  <c r="AE4387" i="12"/>
  <c r="AH4386" i="12"/>
  <c r="AG4386" i="12"/>
  <c r="AF4386" i="12"/>
  <c r="AE4386" i="12"/>
  <c r="AH4385" i="12"/>
  <c r="AG4385" i="12"/>
  <c r="AF4385" i="12"/>
  <c r="AE4385" i="12"/>
  <c r="AH4384" i="12"/>
  <c r="AG4384" i="12"/>
  <c r="AF4384" i="12"/>
  <c r="AE4384" i="12"/>
  <c r="AH4383" i="12"/>
  <c r="AG4383" i="12"/>
  <c r="AF4383" i="12"/>
  <c r="AE4383" i="12"/>
  <c r="AH4382" i="12"/>
  <c r="AG4382" i="12"/>
  <c r="AF4382" i="12"/>
  <c r="AE4382" i="12"/>
  <c r="AH4381" i="12"/>
  <c r="AG4381" i="12"/>
  <c r="AF4381" i="12"/>
  <c r="AE4381" i="12"/>
  <c r="AH4380" i="12"/>
  <c r="AG4380" i="12"/>
  <c r="AF4380" i="12"/>
  <c r="AE4380" i="12"/>
  <c r="AH4379" i="12"/>
  <c r="AG4379" i="12"/>
  <c r="AF4379" i="12"/>
  <c r="AE4379" i="12"/>
  <c r="AH4378" i="12"/>
  <c r="AG4378" i="12"/>
  <c r="AF4378" i="12"/>
  <c r="AE4378" i="12"/>
  <c r="AH4377" i="12"/>
  <c r="AG4377" i="12"/>
  <c r="AF4377" i="12"/>
  <c r="AE4377" i="12"/>
  <c r="AH4376" i="12"/>
  <c r="AG4376" i="12"/>
  <c r="AF4376" i="12"/>
  <c r="AE4376" i="12"/>
  <c r="AH4375" i="12"/>
  <c r="AG4375" i="12"/>
  <c r="AF4375" i="12"/>
  <c r="AE4375" i="12"/>
  <c r="AH4374" i="12"/>
  <c r="AG4374" i="12"/>
  <c r="AF4374" i="12"/>
  <c r="AE4374" i="12"/>
  <c r="AH4373" i="12"/>
  <c r="AG4373" i="12"/>
  <c r="AF4373" i="12"/>
  <c r="AE4373" i="12"/>
  <c r="AH4372" i="12"/>
  <c r="AG4372" i="12"/>
  <c r="AF4372" i="12"/>
  <c r="AE4372" i="12"/>
  <c r="AH4371" i="12"/>
  <c r="AG4371" i="12"/>
  <c r="AF4371" i="12"/>
  <c r="AE4371" i="12"/>
  <c r="AH4370" i="12"/>
  <c r="AG4370" i="12"/>
  <c r="AF4370" i="12"/>
  <c r="AE4370" i="12"/>
  <c r="AH4369" i="12"/>
  <c r="AG4369" i="12"/>
  <c r="AF4369" i="12"/>
  <c r="AE4369" i="12"/>
  <c r="AH4368" i="12"/>
  <c r="AG4368" i="12"/>
  <c r="AF4368" i="12"/>
  <c r="AE4368" i="12"/>
  <c r="AH4367" i="12"/>
  <c r="AG4367" i="12"/>
  <c r="AF4367" i="12"/>
  <c r="AE4367" i="12"/>
  <c r="AH4366" i="12"/>
  <c r="AG4366" i="12"/>
  <c r="AF4366" i="12"/>
  <c r="AE4366" i="12"/>
  <c r="AH4365" i="12"/>
  <c r="AG4365" i="12"/>
  <c r="AF4365" i="12"/>
  <c r="AE4365" i="12"/>
  <c r="AH4364" i="12"/>
  <c r="AG4364" i="12"/>
  <c r="AF4364" i="12"/>
  <c r="AE4364" i="12"/>
  <c r="AH4363" i="12"/>
  <c r="AG4363" i="12"/>
  <c r="AF4363" i="12"/>
  <c r="AE4363" i="12"/>
  <c r="AH4362" i="12"/>
  <c r="AG4362" i="12"/>
  <c r="AF4362" i="12"/>
  <c r="AE4362" i="12"/>
  <c r="AH4361" i="12"/>
  <c r="AG4361" i="12"/>
  <c r="AF4361" i="12"/>
  <c r="AE4361" i="12"/>
  <c r="AH4360" i="12"/>
  <c r="AG4360" i="12"/>
  <c r="AF4360" i="12"/>
  <c r="AE4360" i="12"/>
  <c r="AH4359" i="12"/>
  <c r="AG4359" i="12"/>
  <c r="AF4359" i="12"/>
  <c r="AE4359" i="12"/>
  <c r="AH4358" i="12"/>
  <c r="AG4358" i="12"/>
  <c r="AF4358" i="12"/>
  <c r="AE4358" i="12"/>
  <c r="AH4357" i="12"/>
  <c r="AG4357" i="12"/>
  <c r="AF4357" i="12"/>
  <c r="AE4357" i="12"/>
  <c r="AH4356" i="12"/>
  <c r="AG4356" i="12"/>
  <c r="AF4356" i="12"/>
  <c r="AE4356" i="12"/>
  <c r="AH4355" i="12"/>
  <c r="AG4355" i="12"/>
  <c r="AF4355" i="12"/>
  <c r="AE4355" i="12"/>
  <c r="AH4354" i="12"/>
  <c r="AG4354" i="12"/>
  <c r="AF4354" i="12"/>
  <c r="AE4354" i="12"/>
  <c r="AH4353" i="12"/>
  <c r="AG4353" i="12"/>
  <c r="AF4353" i="12"/>
  <c r="AE4353" i="12"/>
  <c r="AH4352" i="12"/>
  <c r="AG4352" i="12"/>
  <c r="AF4352" i="12"/>
  <c r="AE4352" i="12"/>
  <c r="AH4351" i="12"/>
  <c r="AG4351" i="12"/>
  <c r="AF4351" i="12"/>
  <c r="AE4351" i="12"/>
  <c r="AH4350" i="12"/>
  <c r="AG4350" i="12"/>
  <c r="AF4350" i="12"/>
  <c r="AE4350" i="12"/>
  <c r="AH4349" i="12"/>
  <c r="AG4349" i="12"/>
  <c r="AF4349" i="12"/>
  <c r="AE4349" i="12"/>
  <c r="AH4348" i="12"/>
  <c r="AG4348" i="12"/>
  <c r="AF4348" i="12"/>
  <c r="AE4348" i="12"/>
  <c r="AH4347" i="12"/>
  <c r="AG4347" i="12"/>
  <c r="AF4347" i="12"/>
  <c r="AE4347" i="12"/>
  <c r="AH4346" i="12"/>
  <c r="AG4346" i="12"/>
  <c r="AF4346" i="12"/>
  <c r="AE4346" i="12"/>
  <c r="AH4345" i="12"/>
  <c r="AG4345" i="12"/>
  <c r="AF4345" i="12"/>
  <c r="AE4345" i="12"/>
  <c r="AH4344" i="12"/>
  <c r="AG4344" i="12"/>
  <c r="AF4344" i="12"/>
  <c r="AE4344" i="12"/>
  <c r="AH4343" i="12"/>
  <c r="AG4343" i="12"/>
  <c r="AF4343" i="12"/>
  <c r="AE4343" i="12"/>
  <c r="AH4342" i="12"/>
  <c r="AG4342" i="12"/>
  <c r="AF4342" i="12"/>
  <c r="AE4342" i="12"/>
  <c r="AH4341" i="12"/>
  <c r="AG4341" i="12"/>
  <c r="AF4341" i="12"/>
  <c r="AE4341" i="12"/>
  <c r="AH4340" i="12"/>
  <c r="AG4340" i="12"/>
  <c r="AF4340" i="12"/>
  <c r="AE4340" i="12"/>
  <c r="AH4339" i="12"/>
  <c r="AG4339" i="12"/>
  <c r="AF4339" i="12"/>
  <c r="AE4339" i="12"/>
  <c r="AH4338" i="12"/>
  <c r="AG4338" i="12"/>
  <c r="AF4338" i="12"/>
  <c r="AE4338" i="12"/>
  <c r="AH4337" i="12"/>
  <c r="AG4337" i="12"/>
  <c r="AF4337" i="12"/>
  <c r="AE4337" i="12"/>
  <c r="AH4336" i="12"/>
  <c r="AG4336" i="12"/>
  <c r="AF4336" i="12"/>
  <c r="AE4336" i="12"/>
  <c r="AH4335" i="12"/>
  <c r="AG4335" i="12"/>
  <c r="AF4335" i="12"/>
  <c r="AE4335" i="12"/>
  <c r="AH4334" i="12"/>
  <c r="AG4334" i="12"/>
  <c r="AF4334" i="12"/>
  <c r="AE4334" i="12"/>
  <c r="AH4333" i="12"/>
  <c r="AG4333" i="12"/>
  <c r="AF4333" i="12"/>
  <c r="AE4333" i="12"/>
  <c r="AH4332" i="12"/>
  <c r="AG4332" i="12"/>
  <c r="AF4332" i="12"/>
  <c r="AE4332" i="12"/>
  <c r="AH4331" i="12"/>
  <c r="AG4331" i="12"/>
  <c r="AF4331" i="12"/>
  <c r="AE4331" i="12"/>
  <c r="AH4330" i="12"/>
  <c r="AG4330" i="12"/>
  <c r="AF4330" i="12"/>
  <c r="AE4330" i="12"/>
  <c r="AH4329" i="12"/>
  <c r="AG4329" i="12"/>
  <c r="AF4329" i="12"/>
  <c r="AE4329" i="12"/>
  <c r="AH4328" i="12"/>
  <c r="AG4328" i="12"/>
  <c r="AF4328" i="12"/>
  <c r="AE4328" i="12"/>
  <c r="AH4327" i="12"/>
  <c r="AG4327" i="12"/>
  <c r="AF4327" i="12"/>
  <c r="AE4327" i="12"/>
  <c r="AH4326" i="12"/>
  <c r="AG4326" i="12"/>
  <c r="AF4326" i="12"/>
  <c r="AE4326" i="12"/>
  <c r="AH4325" i="12"/>
  <c r="AG4325" i="12"/>
  <c r="AF4325" i="12"/>
  <c r="AE4325" i="12"/>
  <c r="AH4324" i="12"/>
  <c r="AG4324" i="12"/>
  <c r="AF4324" i="12"/>
  <c r="AE4324" i="12"/>
  <c r="AH4323" i="12"/>
  <c r="AG4323" i="12"/>
  <c r="AF4323" i="12"/>
  <c r="AE4323" i="12"/>
  <c r="AH4322" i="12"/>
  <c r="AG4322" i="12"/>
  <c r="AF4322" i="12"/>
  <c r="AE4322" i="12"/>
  <c r="AH4321" i="12"/>
  <c r="AG4321" i="12"/>
  <c r="AF4321" i="12"/>
  <c r="AE4321" i="12"/>
  <c r="AH4320" i="12"/>
  <c r="AG4320" i="12"/>
  <c r="AF4320" i="12"/>
  <c r="AE4320" i="12"/>
  <c r="AH4319" i="12"/>
  <c r="AG4319" i="12"/>
  <c r="AF4319" i="12"/>
  <c r="AE4319" i="12"/>
  <c r="AH4318" i="12"/>
  <c r="AG4318" i="12"/>
  <c r="AF4318" i="12"/>
  <c r="AE4318" i="12"/>
  <c r="AH4317" i="12"/>
  <c r="AG4317" i="12"/>
  <c r="AF4317" i="12"/>
  <c r="AE4317" i="12"/>
  <c r="AH4316" i="12"/>
  <c r="AG4316" i="12"/>
  <c r="AF4316" i="12"/>
  <c r="AE4316" i="12"/>
  <c r="AH4315" i="12"/>
  <c r="AG4315" i="12"/>
  <c r="AF4315" i="12"/>
  <c r="AE4315" i="12"/>
  <c r="AH4314" i="12"/>
  <c r="AG4314" i="12"/>
  <c r="AF4314" i="12"/>
  <c r="AE4314" i="12"/>
  <c r="AH4313" i="12"/>
  <c r="AG4313" i="12"/>
  <c r="AF4313" i="12"/>
  <c r="AE4313" i="12"/>
  <c r="AH4312" i="12"/>
  <c r="AG4312" i="12"/>
  <c r="AF4312" i="12"/>
  <c r="AE4312" i="12"/>
  <c r="AH4311" i="12"/>
  <c r="AG4311" i="12"/>
  <c r="AF4311" i="12"/>
  <c r="AE4311" i="12"/>
  <c r="AH4310" i="12"/>
  <c r="AG4310" i="12"/>
  <c r="AF4310" i="12"/>
  <c r="AE4310" i="12"/>
  <c r="AH4309" i="12"/>
  <c r="AG4309" i="12"/>
  <c r="AF4309" i="12"/>
  <c r="AE4309" i="12"/>
  <c r="AH4308" i="12"/>
  <c r="AG4308" i="12"/>
  <c r="AF4308" i="12"/>
  <c r="AE4308" i="12"/>
  <c r="AH4307" i="12"/>
  <c r="AG4307" i="12"/>
  <c r="AF4307" i="12"/>
  <c r="AE4307" i="12"/>
  <c r="AH4306" i="12"/>
  <c r="AG4306" i="12"/>
  <c r="AF4306" i="12"/>
  <c r="AE4306" i="12"/>
  <c r="AH4305" i="12"/>
  <c r="AG4305" i="12"/>
  <c r="AF4305" i="12"/>
  <c r="AE4305" i="12"/>
  <c r="AH4304" i="12"/>
  <c r="AG4304" i="12"/>
  <c r="AF4304" i="12"/>
  <c r="AE4304" i="12"/>
  <c r="AH4303" i="12"/>
  <c r="AG4303" i="12"/>
  <c r="AF4303" i="12"/>
  <c r="AE4303" i="12"/>
  <c r="AH4302" i="12"/>
  <c r="AG4302" i="12"/>
  <c r="AF4302" i="12"/>
  <c r="AE4302" i="12"/>
  <c r="AH4301" i="12"/>
  <c r="AG4301" i="12"/>
  <c r="AF4301" i="12"/>
  <c r="AE4301" i="12"/>
  <c r="AH4300" i="12"/>
  <c r="AG4300" i="12"/>
  <c r="AF4300" i="12"/>
  <c r="AE4300" i="12"/>
  <c r="AH4299" i="12"/>
  <c r="AG4299" i="12"/>
  <c r="AF4299" i="12"/>
  <c r="AE4299" i="12"/>
  <c r="AH4298" i="12"/>
  <c r="AG4298" i="12"/>
  <c r="AF4298" i="12"/>
  <c r="AE4298" i="12"/>
  <c r="AH4297" i="12"/>
  <c r="AG4297" i="12"/>
  <c r="AF4297" i="12"/>
  <c r="AE4297" i="12"/>
  <c r="AH4296" i="12"/>
  <c r="AG4296" i="12"/>
  <c r="AF4296" i="12"/>
  <c r="AE4296" i="12"/>
  <c r="AH4295" i="12"/>
  <c r="AG4295" i="12"/>
  <c r="AF4295" i="12"/>
  <c r="AE4295" i="12"/>
  <c r="AH4294" i="12"/>
  <c r="AG4294" i="12"/>
  <c r="AF4294" i="12"/>
  <c r="AE4294" i="12"/>
  <c r="AH4293" i="12"/>
  <c r="AG4293" i="12"/>
  <c r="AF4293" i="12"/>
  <c r="AE4293" i="12"/>
  <c r="AH4292" i="12"/>
  <c r="AG4292" i="12"/>
  <c r="AF4292" i="12"/>
  <c r="AE4292" i="12"/>
  <c r="AH4291" i="12"/>
  <c r="AG4291" i="12"/>
  <c r="AF4291" i="12"/>
  <c r="AE4291" i="12"/>
  <c r="AH4290" i="12"/>
  <c r="AG4290" i="12"/>
  <c r="AF4290" i="12"/>
  <c r="AE4290" i="12"/>
  <c r="AH4289" i="12"/>
  <c r="AG4289" i="12"/>
  <c r="AF4289" i="12"/>
  <c r="AE4289" i="12"/>
  <c r="AH4288" i="12"/>
  <c r="AG4288" i="12"/>
  <c r="AF4288" i="12"/>
  <c r="AE4288" i="12"/>
  <c r="AH4287" i="12"/>
  <c r="AG4287" i="12"/>
  <c r="AF4287" i="12"/>
  <c r="AE4287" i="12"/>
  <c r="AH4286" i="12"/>
  <c r="AG4286" i="12"/>
  <c r="AF4286" i="12"/>
  <c r="AE4286" i="12"/>
  <c r="AH4285" i="12"/>
  <c r="AG4285" i="12"/>
  <c r="AF4285" i="12"/>
  <c r="AE4285" i="12"/>
  <c r="AH4284" i="12"/>
  <c r="AG4284" i="12"/>
  <c r="AF4284" i="12"/>
  <c r="AE4284" i="12"/>
  <c r="AH4283" i="12"/>
  <c r="AG4283" i="12"/>
  <c r="AF4283" i="12"/>
  <c r="AE4283" i="12"/>
  <c r="AH4282" i="12"/>
  <c r="AG4282" i="12"/>
  <c r="AF4282" i="12"/>
  <c r="AE4282" i="12"/>
  <c r="AH4281" i="12"/>
  <c r="AG4281" i="12"/>
  <c r="AF4281" i="12"/>
  <c r="AE4281" i="12"/>
  <c r="AH4280" i="12"/>
  <c r="AG4280" i="12"/>
  <c r="AF4280" i="12"/>
  <c r="AE4280" i="12"/>
  <c r="AH4279" i="12"/>
  <c r="AG4279" i="12"/>
  <c r="AF4279" i="12"/>
  <c r="AE4279" i="12"/>
  <c r="AH4278" i="12"/>
  <c r="AG4278" i="12"/>
  <c r="AF4278" i="12"/>
  <c r="AE4278" i="12"/>
  <c r="AH4277" i="12"/>
  <c r="AG4277" i="12"/>
  <c r="AF4277" i="12"/>
  <c r="AE4277" i="12"/>
  <c r="AH4276" i="12"/>
  <c r="AG4276" i="12"/>
  <c r="AF4276" i="12"/>
  <c r="AE4276" i="12"/>
  <c r="AH4275" i="12"/>
  <c r="AG4275" i="12"/>
  <c r="AF4275" i="12"/>
  <c r="AE4275" i="12"/>
  <c r="AH4274" i="12"/>
  <c r="AG4274" i="12"/>
  <c r="AF4274" i="12"/>
  <c r="AE4274" i="12"/>
  <c r="AH4273" i="12"/>
  <c r="AG4273" i="12"/>
  <c r="AF4273" i="12"/>
  <c r="AE4273" i="12"/>
  <c r="AH4272" i="12"/>
  <c r="AG4272" i="12"/>
  <c r="AF4272" i="12"/>
  <c r="AE4272" i="12"/>
  <c r="AH4271" i="12"/>
  <c r="AG4271" i="12"/>
  <c r="AF4271" i="12"/>
  <c r="AE4271" i="12"/>
  <c r="AH4270" i="12"/>
  <c r="AG4270" i="12"/>
  <c r="AF4270" i="12"/>
  <c r="AE4270" i="12"/>
  <c r="AH4269" i="12"/>
  <c r="AG4269" i="12"/>
  <c r="AF4269" i="12"/>
  <c r="AE4269" i="12"/>
  <c r="AH4268" i="12"/>
  <c r="AG4268" i="12"/>
  <c r="AF4268" i="12"/>
  <c r="AE4268" i="12"/>
  <c r="AH4267" i="12"/>
  <c r="AG4267" i="12"/>
  <c r="AF4267" i="12"/>
  <c r="AE4267" i="12"/>
  <c r="AH4266" i="12"/>
  <c r="AG4266" i="12"/>
  <c r="AF4266" i="12"/>
  <c r="AE4266" i="12"/>
  <c r="AH4265" i="12"/>
  <c r="AG4265" i="12"/>
  <c r="AF4265" i="12"/>
  <c r="AE4265" i="12"/>
  <c r="AH4264" i="12"/>
  <c r="AG4264" i="12"/>
  <c r="AF4264" i="12"/>
  <c r="AE4264" i="12"/>
  <c r="AH4263" i="12"/>
  <c r="AG4263" i="12"/>
  <c r="AF4263" i="12"/>
  <c r="AE4263" i="12"/>
  <c r="AH4262" i="12"/>
  <c r="AG4262" i="12"/>
  <c r="AF4262" i="12"/>
  <c r="AE4262" i="12"/>
  <c r="AH4261" i="12"/>
  <c r="AG4261" i="12"/>
  <c r="AF4261" i="12"/>
  <c r="AE4261" i="12"/>
  <c r="AH4260" i="12"/>
  <c r="AG4260" i="12"/>
  <c r="AF4260" i="12"/>
  <c r="AE4260" i="12"/>
  <c r="AH4259" i="12"/>
  <c r="AG4259" i="12"/>
  <c r="AF4259" i="12"/>
  <c r="AE4259" i="12"/>
  <c r="AH4258" i="12"/>
  <c r="AG4258" i="12"/>
  <c r="AF4258" i="12"/>
  <c r="AE4258" i="12"/>
  <c r="AH4257" i="12"/>
  <c r="AG4257" i="12"/>
  <c r="AF4257" i="12"/>
  <c r="AE4257" i="12"/>
  <c r="AH4256" i="12"/>
  <c r="AG4256" i="12"/>
  <c r="AF4256" i="12"/>
  <c r="AE4256" i="12"/>
  <c r="AH4255" i="12"/>
  <c r="AG4255" i="12"/>
  <c r="AF4255" i="12"/>
  <c r="AE4255" i="12"/>
  <c r="AH4254" i="12"/>
  <c r="AG4254" i="12"/>
  <c r="AF4254" i="12"/>
  <c r="AE4254" i="12"/>
  <c r="AH4253" i="12"/>
  <c r="AG4253" i="12"/>
  <c r="AF4253" i="12"/>
  <c r="AE4253" i="12"/>
  <c r="AH4252" i="12"/>
  <c r="AG4252" i="12"/>
  <c r="AF4252" i="12"/>
  <c r="AE4252" i="12"/>
  <c r="AH4251" i="12"/>
  <c r="AG4251" i="12"/>
  <c r="AF4251" i="12"/>
  <c r="AE4251" i="12"/>
  <c r="AH4250" i="12"/>
  <c r="AG4250" i="12"/>
  <c r="AF4250" i="12"/>
  <c r="AE4250" i="12"/>
  <c r="AH4249" i="12"/>
  <c r="AG4249" i="12"/>
  <c r="AF4249" i="12"/>
  <c r="AE4249" i="12"/>
  <c r="AH4248" i="12"/>
  <c r="AG4248" i="12"/>
  <c r="AF4248" i="12"/>
  <c r="AE4248" i="12"/>
  <c r="AH4247" i="12"/>
  <c r="AG4247" i="12"/>
  <c r="AF4247" i="12"/>
  <c r="AE4247" i="12"/>
  <c r="AH4246" i="12"/>
  <c r="AG4246" i="12"/>
  <c r="AF4246" i="12"/>
  <c r="AE4246" i="12"/>
  <c r="AH4245" i="12"/>
  <c r="AG4245" i="12"/>
  <c r="AF4245" i="12"/>
  <c r="AE4245" i="12"/>
  <c r="AH4244" i="12"/>
  <c r="AG4244" i="12"/>
  <c r="AF4244" i="12"/>
  <c r="AE4244" i="12"/>
  <c r="AH4243" i="12"/>
  <c r="AG4243" i="12"/>
  <c r="AF4243" i="12"/>
  <c r="AE4243" i="12"/>
  <c r="AH4242" i="12"/>
  <c r="AG4242" i="12"/>
  <c r="AF4242" i="12"/>
  <c r="AE4242" i="12"/>
  <c r="AH4241" i="12"/>
  <c r="AG4241" i="12"/>
  <c r="AF4241" i="12"/>
  <c r="AE4241" i="12"/>
  <c r="AH4240" i="12"/>
  <c r="AG4240" i="12"/>
  <c r="AF4240" i="12"/>
  <c r="AE4240" i="12"/>
  <c r="AH4239" i="12"/>
  <c r="AG4239" i="12"/>
  <c r="AF4239" i="12"/>
  <c r="AE4239" i="12"/>
  <c r="AH4238" i="12"/>
  <c r="AG4238" i="12"/>
  <c r="AF4238" i="12"/>
  <c r="AE4238" i="12"/>
  <c r="AH4237" i="12"/>
  <c r="AG4237" i="12"/>
  <c r="AF4237" i="12"/>
  <c r="AE4237" i="12"/>
  <c r="AH4236" i="12"/>
  <c r="AG4236" i="12"/>
  <c r="AF4236" i="12"/>
  <c r="AE4236" i="12"/>
  <c r="AH4235" i="12"/>
  <c r="AG4235" i="12"/>
  <c r="AF4235" i="12"/>
  <c r="AE4235" i="12"/>
  <c r="AH4234" i="12"/>
  <c r="AG4234" i="12"/>
  <c r="AF4234" i="12"/>
  <c r="AE4234" i="12"/>
  <c r="AH4233" i="12"/>
  <c r="AG4233" i="12"/>
  <c r="AF4233" i="12"/>
  <c r="AE4233" i="12"/>
  <c r="AH4232" i="12"/>
  <c r="AG4232" i="12"/>
  <c r="AF4232" i="12"/>
  <c r="AE4232" i="12"/>
  <c r="AH4231" i="12"/>
  <c r="AG4231" i="12"/>
  <c r="AF4231" i="12"/>
  <c r="AE4231" i="12"/>
  <c r="AH4230" i="12"/>
  <c r="AG4230" i="12"/>
  <c r="AF4230" i="12"/>
  <c r="AE4230" i="12"/>
  <c r="AH4229" i="12"/>
  <c r="AG4229" i="12"/>
  <c r="AF4229" i="12"/>
  <c r="AE4229" i="12"/>
  <c r="AH4228" i="12"/>
  <c r="AG4228" i="12"/>
  <c r="AF4228" i="12"/>
  <c r="AE4228" i="12"/>
  <c r="AH4227" i="12"/>
  <c r="AG4227" i="12"/>
  <c r="AF4227" i="12"/>
  <c r="AE4227" i="12"/>
  <c r="AH4226" i="12"/>
  <c r="AG4226" i="12"/>
  <c r="AF4226" i="12"/>
  <c r="AE4226" i="12"/>
  <c r="AH4225" i="12"/>
  <c r="AG4225" i="12"/>
  <c r="AF4225" i="12"/>
  <c r="AE4225" i="12"/>
  <c r="AH4224" i="12"/>
  <c r="AG4224" i="12"/>
  <c r="AF4224" i="12"/>
  <c r="AE4224" i="12"/>
  <c r="AH4223" i="12"/>
  <c r="AG4223" i="12"/>
  <c r="AF4223" i="12"/>
  <c r="AE4223" i="12"/>
  <c r="AH4222" i="12"/>
  <c r="AG4222" i="12"/>
  <c r="AF4222" i="12"/>
  <c r="AE4222" i="12"/>
  <c r="AH4221" i="12"/>
  <c r="AG4221" i="12"/>
  <c r="AF4221" i="12"/>
  <c r="AE4221" i="12"/>
  <c r="AH4220" i="12"/>
  <c r="AG4220" i="12"/>
  <c r="AF4220" i="12"/>
  <c r="AE4220" i="12"/>
  <c r="AH4219" i="12"/>
  <c r="AG4219" i="12"/>
  <c r="AF4219" i="12"/>
  <c r="AE4219" i="12"/>
  <c r="AH4218" i="12"/>
  <c r="AG4218" i="12"/>
  <c r="AF4218" i="12"/>
  <c r="AE4218" i="12"/>
  <c r="AH4217" i="12"/>
  <c r="AG4217" i="12"/>
  <c r="AF4217" i="12"/>
  <c r="AE4217" i="12"/>
  <c r="AH4216" i="12"/>
  <c r="AG4216" i="12"/>
  <c r="AF4216" i="12"/>
  <c r="AE4216" i="12"/>
  <c r="AH4215" i="12"/>
  <c r="AG4215" i="12"/>
  <c r="AF4215" i="12"/>
  <c r="AE4215" i="12"/>
  <c r="AH4214" i="12"/>
  <c r="AG4214" i="12"/>
  <c r="AF4214" i="12"/>
  <c r="AE4214" i="12"/>
  <c r="AH4213" i="12"/>
  <c r="AG4213" i="12"/>
  <c r="AF4213" i="12"/>
  <c r="AE4213" i="12"/>
  <c r="AH4212" i="12"/>
  <c r="AG4212" i="12"/>
  <c r="AF4212" i="12"/>
  <c r="AE4212" i="12"/>
  <c r="AH4211" i="12"/>
  <c r="AG4211" i="12"/>
  <c r="AF4211" i="12"/>
  <c r="AE4211" i="12"/>
  <c r="AH4210" i="12"/>
  <c r="AG4210" i="12"/>
  <c r="AF4210" i="12"/>
  <c r="AE4210" i="12"/>
  <c r="AH4209" i="12"/>
  <c r="AG4209" i="12"/>
  <c r="AF4209" i="12"/>
  <c r="AE4209" i="12"/>
  <c r="AH4208" i="12"/>
  <c r="AG4208" i="12"/>
  <c r="AF4208" i="12"/>
  <c r="AE4208" i="12"/>
  <c r="AH4207" i="12"/>
  <c r="AG4207" i="12"/>
  <c r="AF4207" i="12"/>
  <c r="AE4207" i="12"/>
  <c r="AH4206" i="12"/>
  <c r="AG4206" i="12"/>
  <c r="AF4206" i="12"/>
  <c r="AE4206" i="12"/>
  <c r="AH4205" i="12"/>
  <c r="AG4205" i="12"/>
  <c r="AF4205" i="12"/>
  <c r="AE4205" i="12"/>
  <c r="AH4204" i="12"/>
  <c r="AG4204" i="12"/>
  <c r="AF4204" i="12"/>
  <c r="AE4204" i="12"/>
  <c r="AH4203" i="12"/>
  <c r="AG4203" i="12"/>
  <c r="AF4203" i="12"/>
  <c r="AE4203" i="12"/>
  <c r="AH4202" i="12"/>
  <c r="AG4202" i="12"/>
  <c r="AF4202" i="12"/>
  <c r="AE4202" i="12"/>
  <c r="AH4201" i="12"/>
  <c r="AG4201" i="12"/>
  <c r="AF4201" i="12"/>
  <c r="AE4201" i="12"/>
  <c r="AH4200" i="12"/>
  <c r="AG4200" i="12"/>
  <c r="AF4200" i="12"/>
  <c r="AE4200" i="12"/>
  <c r="AH4199" i="12"/>
  <c r="AG4199" i="12"/>
  <c r="AF4199" i="12"/>
  <c r="AE4199" i="12"/>
  <c r="AH4198" i="12"/>
  <c r="AG4198" i="12"/>
  <c r="AF4198" i="12"/>
  <c r="AE4198" i="12"/>
  <c r="AH4197" i="12"/>
  <c r="AG4197" i="12"/>
  <c r="AF4197" i="12"/>
  <c r="AE4197" i="12"/>
  <c r="AH4196" i="12"/>
  <c r="AG4196" i="12"/>
  <c r="AF4196" i="12"/>
  <c r="AE4196" i="12"/>
  <c r="AH4195" i="12"/>
  <c r="AG4195" i="12"/>
  <c r="AF4195" i="12"/>
  <c r="AE4195" i="12"/>
  <c r="AH4194" i="12"/>
  <c r="AG4194" i="12"/>
  <c r="AF4194" i="12"/>
  <c r="AE4194" i="12"/>
  <c r="AH4193" i="12"/>
  <c r="AG4193" i="12"/>
  <c r="AF4193" i="12"/>
  <c r="AE4193" i="12"/>
  <c r="AH4192" i="12"/>
  <c r="AG4192" i="12"/>
  <c r="AF4192" i="12"/>
  <c r="AE4192" i="12"/>
  <c r="AH4191" i="12"/>
  <c r="AG4191" i="12"/>
  <c r="AF4191" i="12"/>
  <c r="AE4191" i="12"/>
  <c r="AH4190" i="12"/>
  <c r="AG4190" i="12"/>
  <c r="AF4190" i="12"/>
  <c r="AE4190" i="12"/>
  <c r="AH4189" i="12"/>
  <c r="AG4189" i="12"/>
  <c r="AF4189" i="12"/>
  <c r="AE4189" i="12"/>
  <c r="AH4188" i="12"/>
  <c r="AG4188" i="12"/>
  <c r="AF4188" i="12"/>
  <c r="AE4188" i="12"/>
  <c r="AH4187" i="12"/>
  <c r="AG4187" i="12"/>
  <c r="AF4187" i="12"/>
  <c r="AE4187" i="12"/>
  <c r="AH4186" i="12"/>
  <c r="AG4186" i="12"/>
  <c r="AF4186" i="12"/>
  <c r="AE4186" i="12"/>
  <c r="AH4185" i="12"/>
  <c r="AG4185" i="12"/>
  <c r="AF4185" i="12"/>
  <c r="AE4185" i="12"/>
  <c r="AH4184" i="12"/>
  <c r="AG4184" i="12"/>
  <c r="AF4184" i="12"/>
  <c r="AE4184" i="12"/>
  <c r="AH4183" i="12"/>
  <c r="AG4183" i="12"/>
  <c r="AF4183" i="12"/>
  <c r="AE4183" i="12"/>
  <c r="AH4182" i="12"/>
  <c r="AG4182" i="12"/>
  <c r="AF4182" i="12"/>
  <c r="AE4182" i="12"/>
  <c r="AH4181" i="12"/>
  <c r="AG4181" i="12"/>
  <c r="AF4181" i="12"/>
  <c r="AE4181" i="12"/>
  <c r="AH4180" i="12"/>
  <c r="AG4180" i="12"/>
  <c r="AF4180" i="12"/>
  <c r="AE4180" i="12"/>
  <c r="AH4179" i="12"/>
  <c r="AG4179" i="12"/>
  <c r="AF4179" i="12"/>
  <c r="AE4179" i="12"/>
  <c r="AH4178" i="12"/>
  <c r="AG4178" i="12"/>
  <c r="AF4178" i="12"/>
  <c r="AE4178" i="12"/>
  <c r="AH4177" i="12"/>
  <c r="AG4177" i="12"/>
  <c r="AF4177" i="12"/>
  <c r="AE4177" i="12"/>
  <c r="AH4176" i="12"/>
  <c r="AG4176" i="12"/>
  <c r="AF4176" i="12"/>
  <c r="AE4176" i="12"/>
  <c r="AH4175" i="12"/>
  <c r="AG4175" i="12"/>
  <c r="AF4175" i="12"/>
  <c r="AE4175" i="12"/>
  <c r="AH4174" i="12"/>
  <c r="AG4174" i="12"/>
  <c r="AF4174" i="12"/>
  <c r="AE4174" i="12"/>
  <c r="AH4173" i="12"/>
  <c r="AG4173" i="12"/>
  <c r="AF4173" i="12"/>
  <c r="AE4173" i="12"/>
  <c r="AH4172" i="12"/>
  <c r="AG4172" i="12"/>
  <c r="AF4172" i="12"/>
  <c r="AE4172" i="12"/>
  <c r="AH4171" i="12"/>
  <c r="AG4171" i="12"/>
  <c r="AF4171" i="12"/>
  <c r="AE4171" i="12"/>
  <c r="AH4170" i="12"/>
  <c r="AG4170" i="12"/>
  <c r="AF4170" i="12"/>
  <c r="AE4170" i="12"/>
  <c r="AH4169" i="12"/>
  <c r="AG4169" i="12"/>
  <c r="AF4169" i="12"/>
  <c r="AE4169" i="12"/>
  <c r="AH4168" i="12"/>
  <c r="AG4168" i="12"/>
  <c r="AF4168" i="12"/>
  <c r="AE4168" i="12"/>
  <c r="AH4167" i="12"/>
  <c r="AG4167" i="12"/>
  <c r="AF4167" i="12"/>
  <c r="AE4167" i="12"/>
  <c r="AH4166" i="12"/>
  <c r="AG4166" i="12"/>
  <c r="AF4166" i="12"/>
  <c r="AE4166" i="12"/>
  <c r="AH4165" i="12"/>
  <c r="AG4165" i="12"/>
  <c r="AF4165" i="12"/>
  <c r="AE4165" i="12"/>
  <c r="AH4164" i="12"/>
  <c r="AG4164" i="12"/>
  <c r="AF4164" i="12"/>
  <c r="AE4164" i="12"/>
  <c r="AH4163" i="12"/>
  <c r="AG4163" i="12"/>
  <c r="AF4163" i="12"/>
  <c r="AE4163" i="12"/>
  <c r="AH4162" i="12"/>
  <c r="AG4162" i="12"/>
  <c r="AF4162" i="12"/>
  <c r="AE4162" i="12"/>
  <c r="AH4161" i="12"/>
  <c r="AG4161" i="12"/>
  <c r="AF4161" i="12"/>
  <c r="AE4161" i="12"/>
  <c r="AH4160" i="12"/>
  <c r="AG4160" i="12"/>
  <c r="AF4160" i="12"/>
  <c r="AE4160" i="12"/>
  <c r="AH4159" i="12"/>
  <c r="AG4159" i="12"/>
  <c r="AF4159" i="12"/>
  <c r="AE4159" i="12"/>
  <c r="AH4158" i="12"/>
  <c r="AG4158" i="12"/>
  <c r="AF4158" i="12"/>
  <c r="AE4158" i="12"/>
  <c r="AH4157" i="12"/>
  <c r="AG4157" i="12"/>
  <c r="AF4157" i="12"/>
  <c r="AE4157" i="12"/>
  <c r="AH4156" i="12"/>
  <c r="AG4156" i="12"/>
  <c r="AF4156" i="12"/>
  <c r="AE4156" i="12"/>
  <c r="AH4155" i="12"/>
  <c r="AG4155" i="12"/>
  <c r="AF4155" i="12"/>
  <c r="AE4155" i="12"/>
  <c r="AH4154" i="12"/>
  <c r="AG4154" i="12"/>
  <c r="AF4154" i="12"/>
  <c r="AE4154" i="12"/>
  <c r="AH4153" i="12"/>
  <c r="AG4153" i="12"/>
  <c r="AF4153" i="12"/>
  <c r="AE4153" i="12"/>
  <c r="AH4152" i="12"/>
  <c r="AG4152" i="12"/>
  <c r="AF4152" i="12"/>
  <c r="AE4152" i="12"/>
  <c r="AH4151" i="12"/>
  <c r="AG4151" i="12"/>
  <c r="AF4151" i="12"/>
  <c r="AE4151" i="12"/>
  <c r="AH4150" i="12"/>
  <c r="AG4150" i="12"/>
  <c r="AF4150" i="12"/>
  <c r="AE4150" i="12"/>
  <c r="AH4149" i="12"/>
  <c r="AG4149" i="12"/>
  <c r="AF4149" i="12"/>
  <c r="AE4149" i="12"/>
  <c r="AH4148" i="12"/>
  <c r="AG4148" i="12"/>
  <c r="AF4148" i="12"/>
  <c r="AE4148" i="12"/>
  <c r="AH4147" i="12"/>
  <c r="AG4147" i="12"/>
  <c r="AF4147" i="12"/>
  <c r="AE4147" i="12"/>
  <c r="AH4146" i="12"/>
  <c r="AG4146" i="12"/>
  <c r="AF4146" i="12"/>
  <c r="AE4146" i="12"/>
  <c r="AH4145" i="12"/>
  <c r="AG4145" i="12"/>
  <c r="AF4145" i="12"/>
  <c r="AE4145" i="12"/>
  <c r="AH4144" i="12"/>
  <c r="AG4144" i="12"/>
  <c r="AF4144" i="12"/>
  <c r="AE4144" i="12"/>
  <c r="AH4143" i="12"/>
  <c r="AG4143" i="12"/>
  <c r="AF4143" i="12"/>
  <c r="AE4143" i="12"/>
  <c r="AH4142" i="12"/>
  <c r="AG4142" i="12"/>
  <c r="AF4142" i="12"/>
  <c r="AE4142" i="12"/>
  <c r="AH4141" i="12"/>
  <c r="AG4141" i="12"/>
  <c r="AF4141" i="12"/>
  <c r="AE4141" i="12"/>
  <c r="AH4140" i="12"/>
  <c r="AG4140" i="12"/>
  <c r="AF4140" i="12"/>
  <c r="AE4140" i="12"/>
  <c r="AH4139" i="12"/>
  <c r="AG4139" i="12"/>
  <c r="AF4139" i="12"/>
  <c r="AE4139" i="12"/>
  <c r="AH4138" i="12"/>
  <c r="AG4138" i="12"/>
  <c r="AF4138" i="12"/>
  <c r="AE4138" i="12"/>
  <c r="AH4137" i="12"/>
  <c r="AG4137" i="12"/>
  <c r="AF4137" i="12"/>
  <c r="AE4137" i="12"/>
  <c r="AH4136" i="12"/>
  <c r="AG4136" i="12"/>
  <c r="AF4136" i="12"/>
  <c r="AE4136" i="12"/>
  <c r="AH4135" i="12"/>
  <c r="AG4135" i="12"/>
  <c r="AF4135" i="12"/>
  <c r="AE4135" i="12"/>
  <c r="AH4134" i="12"/>
  <c r="AG4134" i="12"/>
  <c r="AF4134" i="12"/>
  <c r="AE4134" i="12"/>
  <c r="AH4133" i="12"/>
  <c r="AG4133" i="12"/>
  <c r="AF4133" i="12"/>
  <c r="AE4133" i="12"/>
  <c r="AH4132" i="12"/>
  <c r="AG4132" i="12"/>
  <c r="AF4132" i="12"/>
  <c r="AE4132" i="12"/>
  <c r="AH4131" i="12"/>
  <c r="AG4131" i="12"/>
  <c r="AF4131" i="12"/>
  <c r="AE4131" i="12"/>
  <c r="AH4130" i="12"/>
  <c r="AG4130" i="12"/>
  <c r="AF4130" i="12"/>
  <c r="AE4130" i="12"/>
  <c r="AH4129" i="12"/>
  <c r="AG4129" i="12"/>
  <c r="AF4129" i="12"/>
  <c r="AE4129" i="12"/>
  <c r="AH4128" i="12"/>
  <c r="AG4128" i="12"/>
  <c r="AF4128" i="12"/>
  <c r="AE4128" i="12"/>
  <c r="AH4127" i="12"/>
  <c r="AG4127" i="12"/>
  <c r="AF4127" i="12"/>
  <c r="AE4127" i="12"/>
  <c r="AH4126" i="12"/>
  <c r="AG4126" i="12"/>
  <c r="AF4126" i="12"/>
  <c r="AE4126" i="12"/>
  <c r="AH4125" i="12"/>
  <c r="AG4125" i="12"/>
  <c r="AF4125" i="12"/>
  <c r="AE4125" i="12"/>
  <c r="AH4124" i="12"/>
  <c r="AG4124" i="12"/>
  <c r="AF4124" i="12"/>
  <c r="AE4124" i="12"/>
  <c r="AH4123" i="12"/>
  <c r="AG4123" i="12"/>
  <c r="AF4123" i="12"/>
  <c r="AE4123" i="12"/>
  <c r="AH4122" i="12"/>
  <c r="AG4122" i="12"/>
  <c r="AF4122" i="12"/>
  <c r="AE4122" i="12"/>
  <c r="AH4121" i="12"/>
  <c r="AG4121" i="12"/>
  <c r="AF4121" i="12"/>
  <c r="AE4121" i="12"/>
  <c r="AH4120" i="12"/>
  <c r="AG4120" i="12"/>
  <c r="AF4120" i="12"/>
  <c r="AE4120" i="12"/>
  <c r="AH4119" i="12"/>
  <c r="AG4119" i="12"/>
  <c r="AF4119" i="12"/>
  <c r="AE4119" i="12"/>
  <c r="AH4118" i="12"/>
  <c r="AG4118" i="12"/>
  <c r="AF4118" i="12"/>
  <c r="AE4118" i="12"/>
  <c r="AH4117" i="12"/>
  <c r="AG4117" i="12"/>
  <c r="AF4117" i="12"/>
  <c r="AE4117" i="12"/>
  <c r="AH4116" i="12"/>
  <c r="AG4116" i="12"/>
  <c r="AF4116" i="12"/>
  <c r="AE4116" i="12"/>
  <c r="AH4115" i="12"/>
  <c r="AG4115" i="12"/>
  <c r="AF4115" i="12"/>
  <c r="AE4115" i="12"/>
  <c r="AH4114" i="12"/>
  <c r="AG4114" i="12"/>
  <c r="AF4114" i="12"/>
  <c r="AE4114" i="12"/>
  <c r="AH4113" i="12"/>
  <c r="AG4113" i="12"/>
  <c r="AF4113" i="12"/>
  <c r="AE4113" i="12"/>
  <c r="AH4112" i="12"/>
  <c r="AG4112" i="12"/>
  <c r="AF4112" i="12"/>
  <c r="AE4112" i="12"/>
  <c r="AH4111" i="12"/>
  <c r="AG4111" i="12"/>
  <c r="AF4111" i="12"/>
  <c r="AE4111" i="12"/>
  <c r="AH4110" i="12"/>
  <c r="AG4110" i="12"/>
  <c r="AF4110" i="12"/>
  <c r="AE4110" i="12"/>
  <c r="AH4109" i="12"/>
  <c r="AG4109" i="12"/>
  <c r="AF4109" i="12"/>
  <c r="AE4109" i="12"/>
  <c r="AH4108" i="12"/>
  <c r="AG4108" i="12"/>
  <c r="AF4108" i="12"/>
  <c r="AE4108" i="12"/>
  <c r="AH4107" i="12"/>
  <c r="AG4107" i="12"/>
  <c r="AF4107" i="12"/>
  <c r="AE4107" i="12"/>
  <c r="AH4106" i="12"/>
  <c r="AG4106" i="12"/>
  <c r="AF4106" i="12"/>
  <c r="AE4106" i="12"/>
  <c r="AH4105" i="12"/>
  <c r="AG4105" i="12"/>
  <c r="AF4105" i="12"/>
  <c r="AE4105" i="12"/>
  <c r="AH4104" i="12"/>
  <c r="AG4104" i="12"/>
  <c r="AF4104" i="12"/>
  <c r="AE4104" i="12"/>
  <c r="AH4103" i="12"/>
  <c r="AG4103" i="12"/>
  <c r="AF4103" i="12"/>
  <c r="AE4103" i="12"/>
  <c r="AH4102" i="12"/>
  <c r="AG4102" i="12"/>
  <c r="AF4102" i="12"/>
  <c r="AE4102" i="12"/>
  <c r="AH4101" i="12"/>
  <c r="AG4101" i="12"/>
  <c r="AF4101" i="12"/>
  <c r="AE4101" i="12"/>
  <c r="AH4100" i="12"/>
  <c r="AG4100" i="12"/>
  <c r="AF4100" i="12"/>
  <c r="AE4100" i="12"/>
  <c r="AH4099" i="12"/>
  <c r="AG4099" i="12"/>
  <c r="AF4099" i="12"/>
  <c r="AE4099" i="12"/>
  <c r="AH4098" i="12"/>
  <c r="AG4098" i="12"/>
  <c r="AF4098" i="12"/>
  <c r="AE4098" i="12"/>
  <c r="AH4097" i="12"/>
  <c r="AG4097" i="12"/>
  <c r="AF4097" i="12"/>
  <c r="AE4097" i="12"/>
  <c r="AH4096" i="12"/>
  <c r="AG4096" i="12"/>
  <c r="AF4096" i="12"/>
  <c r="AE4096" i="12"/>
  <c r="AH4095" i="12"/>
  <c r="AG4095" i="12"/>
  <c r="AF4095" i="12"/>
  <c r="AE4095" i="12"/>
  <c r="AH4094" i="12"/>
  <c r="AG4094" i="12"/>
  <c r="AF4094" i="12"/>
  <c r="AE4094" i="12"/>
  <c r="AH4093" i="12"/>
  <c r="AG4093" i="12"/>
  <c r="AF4093" i="12"/>
  <c r="AE4093" i="12"/>
  <c r="AH4092" i="12"/>
  <c r="AG4092" i="12"/>
  <c r="AF4092" i="12"/>
  <c r="AE4092" i="12"/>
  <c r="AH4091" i="12"/>
  <c r="AG4091" i="12"/>
  <c r="AF4091" i="12"/>
  <c r="AE4091" i="12"/>
  <c r="AH4090" i="12"/>
  <c r="AG4090" i="12"/>
  <c r="AF4090" i="12"/>
  <c r="AE4090" i="12"/>
  <c r="AH4089" i="12"/>
  <c r="AG4089" i="12"/>
  <c r="AF4089" i="12"/>
  <c r="AE4089" i="12"/>
  <c r="AH4088" i="12"/>
  <c r="AG4088" i="12"/>
  <c r="AF4088" i="12"/>
  <c r="AE4088" i="12"/>
  <c r="AH4087" i="12"/>
  <c r="AG4087" i="12"/>
  <c r="AF4087" i="12"/>
  <c r="AE4087" i="12"/>
  <c r="AH4086" i="12"/>
  <c r="AG4086" i="12"/>
  <c r="AF4086" i="12"/>
  <c r="AE4086" i="12"/>
  <c r="AH4085" i="12"/>
  <c r="AG4085" i="12"/>
  <c r="AF4085" i="12"/>
  <c r="AE4085" i="12"/>
  <c r="AH4084" i="12"/>
  <c r="AG4084" i="12"/>
  <c r="AF4084" i="12"/>
  <c r="AE4084" i="12"/>
  <c r="AH4083" i="12"/>
  <c r="AG4083" i="12"/>
  <c r="AF4083" i="12"/>
  <c r="AE4083" i="12"/>
  <c r="AH4082" i="12"/>
  <c r="AG4082" i="12"/>
  <c r="AF4082" i="12"/>
  <c r="AE4082" i="12"/>
  <c r="AH4081" i="12"/>
  <c r="AG4081" i="12"/>
  <c r="AF4081" i="12"/>
  <c r="AE4081" i="12"/>
  <c r="AH4080" i="12"/>
  <c r="AG4080" i="12"/>
  <c r="AF4080" i="12"/>
  <c r="AE4080" i="12"/>
  <c r="AH4079" i="12"/>
  <c r="AG4079" i="12"/>
  <c r="AF4079" i="12"/>
  <c r="AE4079" i="12"/>
  <c r="AH4078" i="12"/>
  <c r="AG4078" i="12"/>
  <c r="AF4078" i="12"/>
  <c r="AE4078" i="12"/>
  <c r="AH4077" i="12"/>
  <c r="AG4077" i="12"/>
  <c r="AF4077" i="12"/>
  <c r="AE4077" i="12"/>
  <c r="AH4076" i="12"/>
  <c r="AG4076" i="12"/>
  <c r="AF4076" i="12"/>
  <c r="AE4076" i="12"/>
  <c r="AH4075" i="12"/>
  <c r="AG4075" i="12"/>
  <c r="AF4075" i="12"/>
  <c r="AE4075" i="12"/>
  <c r="AH4074" i="12"/>
  <c r="AG4074" i="12"/>
  <c r="AF4074" i="12"/>
  <c r="AE4074" i="12"/>
  <c r="AH4073" i="12"/>
  <c r="AG4073" i="12"/>
  <c r="AF4073" i="12"/>
  <c r="AE4073" i="12"/>
  <c r="AH4072" i="12"/>
  <c r="AG4072" i="12"/>
  <c r="AF4072" i="12"/>
  <c r="AE4072" i="12"/>
  <c r="AH4071" i="12"/>
  <c r="AG4071" i="12"/>
  <c r="AF4071" i="12"/>
  <c r="AE4071" i="12"/>
  <c r="AH4070" i="12"/>
  <c r="AG4070" i="12"/>
  <c r="AF4070" i="12"/>
  <c r="AE4070" i="12"/>
  <c r="AH4069" i="12"/>
  <c r="AG4069" i="12"/>
  <c r="AF4069" i="12"/>
  <c r="AE4069" i="12"/>
  <c r="AH4068" i="12"/>
  <c r="AG4068" i="12"/>
  <c r="AF4068" i="12"/>
  <c r="AE4068" i="12"/>
  <c r="AH4067" i="12"/>
  <c r="AG4067" i="12"/>
  <c r="AF4067" i="12"/>
  <c r="AE4067" i="12"/>
  <c r="AH4066" i="12"/>
  <c r="AG4066" i="12"/>
  <c r="AF4066" i="12"/>
  <c r="AE4066" i="12"/>
  <c r="AH4065" i="12"/>
  <c r="AG4065" i="12"/>
  <c r="AF4065" i="12"/>
  <c r="AE4065" i="12"/>
  <c r="AH4064" i="12"/>
  <c r="AG4064" i="12"/>
  <c r="AF4064" i="12"/>
  <c r="AE4064" i="12"/>
  <c r="AH4063" i="12"/>
  <c r="AG4063" i="12"/>
  <c r="AF4063" i="12"/>
  <c r="AE4063" i="12"/>
  <c r="AH4062" i="12"/>
  <c r="AG4062" i="12"/>
  <c r="AF4062" i="12"/>
  <c r="AE4062" i="12"/>
  <c r="AH4061" i="12"/>
  <c r="AG4061" i="12"/>
  <c r="AF4061" i="12"/>
  <c r="AE4061" i="12"/>
  <c r="AH4060" i="12"/>
  <c r="AG4060" i="12"/>
  <c r="AF4060" i="12"/>
  <c r="AE4060" i="12"/>
  <c r="AH4059" i="12"/>
  <c r="AG4059" i="12"/>
  <c r="AF4059" i="12"/>
  <c r="AE4059" i="12"/>
  <c r="AH4058" i="12"/>
  <c r="AG4058" i="12"/>
  <c r="AF4058" i="12"/>
  <c r="AE4058" i="12"/>
  <c r="AH4057" i="12"/>
  <c r="AG4057" i="12"/>
  <c r="AF4057" i="12"/>
  <c r="AE4057" i="12"/>
  <c r="AH4056" i="12"/>
  <c r="AG4056" i="12"/>
  <c r="AF4056" i="12"/>
  <c r="AE4056" i="12"/>
  <c r="AH4055" i="12"/>
  <c r="AG4055" i="12"/>
  <c r="AF4055" i="12"/>
  <c r="AE4055" i="12"/>
  <c r="AH4054" i="12"/>
  <c r="AG4054" i="12"/>
  <c r="AF4054" i="12"/>
  <c r="AE4054" i="12"/>
  <c r="AH4053" i="12"/>
  <c r="AG4053" i="12"/>
  <c r="AF4053" i="12"/>
  <c r="AE4053" i="12"/>
  <c r="AH4052" i="12"/>
  <c r="AG4052" i="12"/>
  <c r="AF4052" i="12"/>
  <c r="AE4052" i="12"/>
  <c r="AH4051" i="12"/>
  <c r="AG4051" i="12"/>
  <c r="AF4051" i="12"/>
  <c r="AE4051" i="12"/>
  <c r="AH4050" i="12"/>
  <c r="AG4050" i="12"/>
  <c r="AF4050" i="12"/>
  <c r="AE4050" i="12"/>
  <c r="AH4049" i="12"/>
  <c r="AG4049" i="12"/>
  <c r="AF4049" i="12"/>
  <c r="AE4049" i="12"/>
  <c r="AH4048" i="12"/>
  <c r="AG4048" i="12"/>
  <c r="AF4048" i="12"/>
  <c r="AE4048" i="12"/>
  <c r="AH4047" i="12"/>
  <c r="AG4047" i="12"/>
  <c r="AF4047" i="12"/>
  <c r="AE4047" i="12"/>
  <c r="AH4046" i="12"/>
  <c r="AG4046" i="12"/>
  <c r="AF4046" i="12"/>
  <c r="AE4046" i="12"/>
  <c r="AH4045" i="12"/>
  <c r="AG4045" i="12"/>
  <c r="AF4045" i="12"/>
  <c r="AE4045" i="12"/>
  <c r="AH4044" i="12"/>
  <c r="AG4044" i="12"/>
  <c r="AF4044" i="12"/>
  <c r="AE4044" i="12"/>
  <c r="AH4043" i="12"/>
  <c r="AG4043" i="12"/>
  <c r="AF4043" i="12"/>
  <c r="AE4043" i="12"/>
  <c r="AH4042" i="12"/>
  <c r="AG4042" i="12"/>
  <c r="AF4042" i="12"/>
  <c r="AE4042" i="12"/>
  <c r="AH4041" i="12"/>
  <c r="AG4041" i="12"/>
  <c r="AF4041" i="12"/>
  <c r="AE4041" i="12"/>
  <c r="AH4040" i="12"/>
  <c r="AG4040" i="12"/>
  <c r="AF4040" i="12"/>
  <c r="AE4040" i="12"/>
  <c r="AH4039" i="12"/>
  <c r="AG4039" i="12"/>
  <c r="AF4039" i="12"/>
  <c r="AE4039" i="12"/>
  <c r="AH4038" i="12"/>
  <c r="AG4038" i="12"/>
  <c r="AF4038" i="12"/>
  <c r="AE4038" i="12"/>
  <c r="AH4037" i="12"/>
  <c r="AG4037" i="12"/>
  <c r="AF4037" i="12"/>
  <c r="AE4037" i="12"/>
  <c r="AH4036" i="12"/>
  <c r="AG4036" i="12"/>
  <c r="AF4036" i="12"/>
  <c r="AE4036" i="12"/>
  <c r="AH4035" i="12"/>
  <c r="AG4035" i="12"/>
  <c r="AF4035" i="12"/>
  <c r="AE4035" i="12"/>
  <c r="AH4034" i="12"/>
  <c r="AG4034" i="12"/>
  <c r="AF4034" i="12"/>
  <c r="AE4034" i="12"/>
  <c r="AH4033" i="12"/>
  <c r="AG4033" i="12"/>
  <c r="AF4033" i="12"/>
  <c r="AE4033" i="12"/>
  <c r="AH4032" i="12"/>
  <c r="AG4032" i="12"/>
  <c r="AF4032" i="12"/>
  <c r="AE4032" i="12"/>
  <c r="AH4031" i="12"/>
  <c r="AG4031" i="12"/>
  <c r="AF4031" i="12"/>
  <c r="AE4031" i="12"/>
  <c r="AH4030" i="12"/>
  <c r="AG4030" i="12"/>
  <c r="AF4030" i="12"/>
  <c r="AE4030" i="12"/>
  <c r="AH4029" i="12"/>
  <c r="AG4029" i="12"/>
  <c r="AF4029" i="12"/>
  <c r="AE4029" i="12"/>
  <c r="AH4028" i="12"/>
  <c r="AG4028" i="12"/>
  <c r="AF4028" i="12"/>
  <c r="AE4028" i="12"/>
  <c r="AH4027" i="12"/>
  <c r="AG4027" i="12"/>
  <c r="AF4027" i="12"/>
  <c r="AE4027" i="12"/>
  <c r="AH4026" i="12"/>
  <c r="AG4026" i="12"/>
  <c r="AF4026" i="12"/>
  <c r="AE4026" i="12"/>
  <c r="AH4025" i="12"/>
  <c r="AG4025" i="12"/>
  <c r="AF4025" i="12"/>
  <c r="AE4025" i="12"/>
  <c r="AH4024" i="12"/>
  <c r="AG4024" i="12"/>
  <c r="AF4024" i="12"/>
  <c r="AE4024" i="12"/>
  <c r="AH4023" i="12"/>
  <c r="AG4023" i="12"/>
  <c r="AF4023" i="12"/>
  <c r="AE4023" i="12"/>
  <c r="AH4022" i="12"/>
  <c r="AG4022" i="12"/>
  <c r="AF4022" i="12"/>
  <c r="AE4022" i="12"/>
  <c r="AH4021" i="12"/>
  <c r="AG4021" i="12"/>
  <c r="AF4021" i="12"/>
  <c r="AE4021" i="12"/>
  <c r="AH4020" i="12"/>
  <c r="AG4020" i="12"/>
  <c r="AF4020" i="12"/>
  <c r="AE4020" i="12"/>
  <c r="AH4019" i="12"/>
  <c r="AG4019" i="12"/>
  <c r="AF4019" i="12"/>
  <c r="AE4019" i="12"/>
  <c r="AH4018" i="12"/>
  <c r="AG4018" i="12"/>
  <c r="AF4018" i="12"/>
  <c r="AE4018" i="12"/>
  <c r="AH4017" i="12"/>
  <c r="AG4017" i="12"/>
  <c r="AF4017" i="12"/>
  <c r="AE4017" i="12"/>
  <c r="AH4016" i="12"/>
  <c r="AG4016" i="12"/>
  <c r="AF4016" i="12"/>
  <c r="AE4016" i="12"/>
  <c r="AH4015" i="12"/>
  <c r="AG4015" i="12"/>
  <c r="AF4015" i="12"/>
  <c r="AE4015" i="12"/>
  <c r="AH4014" i="12"/>
  <c r="AG4014" i="12"/>
  <c r="AF4014" i="12"/>
  <c r="AE4014" i="12"/>
  <c r="AH4013" i="12"/>
  <c r="AG4013" i="12"/>
  <c r="AF4013" i="12"/>
  <c r="AE4013" i="12"/>
  <c r="AH4012" i="12"/>
  <c r="AG4012" i="12"/>
  <c r="AF4012" i="12"/>
  <c r="AE4012" i="12"/>
  <c r="AH4011" i="12"/>
  <c r="AG4011" i="12"/>
  <c r="AF4011" i="12"/>
  <c r="AE4011" i="12"/>
  <c r="AH4010" i="12"/>
  <c r="AG4010" i="12"/>
  <c r="AF4010" i="12"/>
  <c r="AE4010" i="12"/>
  <c r="AH4009" i="12"/>
  <c r="AG4009" i="12"/>
  <c r="AF4009" i="12"/>
  <c r="AE4009" i="12"/>
  <c r="AH4008" i="12"/>
  <c r="AG4008" i="12"/>
  <c r="AF4008" i="12"/>
  <c r="AE4008" i="12"/>
  <c r="AH4007" i="12"/>
  <c r="AG4007" i="12"/>
  <c r="AF4007" i="12"/>
  <c r="AE4007" i="12"/>
  <c r="AH4006" i="12"/>
  <c r="AG4006" i="12"/>
  <c r="AF4006" i="12"/>
  <c r="AE4006" i="12"/>
  <c r="AH4005" i="12"/>
  <c r="AG4005" i="12"/>
  <c r="AF4005" i="12"/>
  <c r="AE4005" i="12"/>
  <c r="AH4004" i="12"/>
  <c r="AG4004" i="12"/>
  <c r="AF4004" i="12"/>
  <c r="AE4004" i="12"/>
  <c r="AH4003" i="12"/>
  <c r="AG4003" i="12"/>
  <c r="AF4003" i="12"/>
  <c r="AE4003" i="12"/>
  <c r="AH4002" i="12"/>
  <c r="AG4002" i="12"/>
  <c r="AF4002" i="12"/>
  <c r="AE4002" i="12"/>
  <c r="AH4001" i="12"/>
  <c r="AG4001" i="12"/>
  <c r="AF4001" i="12"/>
  <c r="AE4001" i="12"/>
  <c r="AH4000" i="12"/>
  <c r="AG4000" i="12"/>
  <c r="AF4000" i="12"/>
  <c r="AE4000" i="12"/>
  <c r="AH3999" i="12"/>
  <c r="AG3999" i="12"/>
  <c r="AF3999" i="12"/>
  <c r="AE3999" i="12"/>
  <c r="AH3998" i="12"/>
  <c r="AG3998" i="12"/>
  <c r="AF3998" i="12"/>
  <c r="AE3998" i="12"/>
  <c r="AH3997" i="12"/>
  <c r="AG3997" i="12"/>
  <c r="AF3997" i="12"/>
  <c r="AE3997" i="12"/>
  <c r="AH3996" i="12"/>
  <c r="AG3996" i="12"/>
  <c r="AF3996" i="12"/>
  <c r="AE3996" i="12"/>
  <c r="AH3995" i="12"/>
  <c r="AG3995" i="12"/>
  <c r="AF3995" i="12"/>
  <c r="AE3995" i="12"/>
  <c r="AH3994" i="12"/>
  <c r="AG3994" i="12"/>
  <c r="AF3994" i="12"/>
  <c r="AE3994" i="12"/>
  <c r="AH3993" i="12"/>
  <c r="AG3993" i="12"/>
  <c r="AF3993" i="12"/>
  <c r="AE3993" i="12"/>
  <c r="AH3992" i="12"/>
  <c r="AG3992" i="12"/>
  <c r="AF3992" i="12"/>
  <c r="AE3992" i="12"/>
  <c r="AH3991" i="12"/>
  <c r="AG3991" i="12"/>
  <c r="AF3991" i="12"/>
  <c r="AE3991" i="12"/>
  <c r="AH3990" i="12"/>
  <c r="AG3990" i="12"/>
  <c r="AF3990" i="12"/>
  <c r="AE3990" i="12"/>
  <c r="AH3989" i="12"/>
  <c r="AG3989" i="12"/>
  <c r="AF3989" i="12"/>
  <c r="AE3989" i="12"/>
  <c r="AH3988" i="12"/>
  <c r="AG3988" i="12"/>
  <c r="AF3988" i="12"/>
  <c r="AE3988" i="12"/>
  <c r="AH3987" i="12"/>
  <c r="AG3987" i="12"/>
  <c r="AF3987" i="12"/>
  <c r="AE3987" i="12"/>
  <c r="AH3986" i="12"/>
  <c r="AG3986" i="12"/>
  <c r="AF3986" i="12"/>
  <c r="AE3986" i="12"/>
  <c r="AH3985" i="12"/>
  <c r="AG3985" i="12"/>
  <c r="AF3985" i="12"/>
  <c r="AE3985" i="12"/>
  <c r="AH3984" i="12"/>
  <c r="AG3984" i="12"/>
  <c r="AF3984" i="12"/>
  <c r="AE3984" i="12"/>
  <c r="AH3983" i="12"/>
  <c r="AG3983" i="12"/>
  <c r="AF3983" i="12"/>
  <c r="AE3983" i="12"/>
  <c r="AH3982" i="12"/>
  <c r="AG3982" i="12"/>
  <c r="AF3982" i="12"/>
  <c r="AE3982" i="12"/>
  <c r="AH3981" i="12"/>
  <c r="AG3981" i="12"/>
  <c r="AF3981" i="12"/>
  <c r="AE3981" i="12"/>
  <c r="AH3980" i="12"/>
  <c r="AG3980" i="12"/>
  <c r="AF3980" i="12"/>
  <c r="AE3980" i="12"/>
  <c r="AH3979" i="12"/>
  <c r="AG3979" i="12"/>
  <c r="AF3979" i="12"/>
  <c r="AE3979" i="12"/>
  <c r="AH3978" i="12"/>
  <c r="AG3978" i="12"/>
  <c r="AF3978" i="12"/>
  <c r="AE3978" i="12"/>
  <c r="AH3977" i="12"/>
  <c r="AG3977" i="12"/>
  <c r="AF3977" i="12"/>
  <c r="AE3977" i="12"/>
  <c r="AH3976" i="12"/>
  <c r="AG3976" i="12"/>
  <c r="AF3976" i="12"/>
  <c r="AE3976" i="12"/>
  <c r="AH3975" i="12"/>
  <c r="AG3975" i="12"/>
  <c r="AF3975" i="12"/>
  <c r="AE3975" i="12"/>
  <c r="AH3974" i="12"/>
  <c r="AG3974" i="12"/>
  <c r="AF3974" i="12"/>
  <c r="AE3974" i="12"/>
  <c r="AH3973" i="12"/>
  <c r="AG3973" i="12"/>
  <c r="AF3973" i="12"/>
  <c r="AE3973" i="12"/>
  <c r="AH3972" i="12"/>
  <c r="AG3972" i="12"/>
  <c r="AF3972" i="12"/>
  <c r="AE3972" i="12"/>
  <c r="AH3971" i="12"/>
  <c r="AG3971" i="12"/>
  <c r="AF3971" i="12"/>
  <c r="AE3971" i="12"/>
  <c r="AH3970" i="12"/>
  <c r="AG3970" i="12"/>
  <c r="AF3970" i="12"/>
  <c r="AE3970" i="12"/>
  <c r="AH3969" i="12"/>
  <c r="AG3969" i="12"/>
  <c r="AF3969" i="12"/>
  <c r="AE3969" i="12"/>
  <c r="AH3968" i="12"/>
  <c r="AG3968" i="12"/>
  <c r="AF3968" i="12"/>
  <c r="AE3968" i="12"/>
  <c r="AH3967" i="12"/>
  <c r="AG3967" i="12"/>
  <c r="AF3967" i="12"/>
  <c r="AE3967" i="12"/>
  <c r="AH3966" i="12"/>
  <c r="AG3966" i="12"/>
  <c r="AF3966" i="12"/>
  <c r="AE3966" i="12"/>
  <c r="AH3965" i="12"/>
  <c r="AG3965" i="12"/>
  <c r="AF3965" i="12"/>
  <c r="AE3965" i="12"/>
  <c r="AH3964" i="12"/>
  <c r="AG3964" i="12"/>
  <c r="AF3964" i="12"/>
  <c r="AE3964" i="12"/>
  <c r="AH3963" i="12"/>
  <c r="AG3963" i="12"/>
  <c r="AF3963" i="12"/>
  <c r="AE3963" i="12"/>
  <c r="AH3962" i="12"/>
  <c r="AG3962" i="12"/>
  <c r="AF3962" i="12"/>
  <c r="AE3962" i="12"/>
  <c r="AH3961" i="12"/>
  <c r="AG3961" i="12"/>
  <c r="AF3961" i="12"/>
  <c r="AE3961" i="12"/>
  <c r="AH3960" i="12"/>
  <c r="AG3960" i="12"/>
  <c r="AF3960" i="12"/>
  <c r="AE3960" i="12"/>
  <c r="AH3959" i="12"/>
  <c r="AG3959" i="12"/>
  <c r="AF3959" i="12"/>
  <c r="AE3959" i="12"/>
  <c r="AH3958" i="12"/>
  <c r="AG3958" i="12"/>
  <c r="AF3958" i="12"/>
  <c r="AE3958" i="12"/>
  <c r="AH3957" i="12"/>
  <c r="AG3957" i="12"/>
  <c r="AF3957" i="12"/>
  <c r="AE3957" i="12"/>
  <c r="AH3956" i="12"/>
  <c r="AG3956" i="12"/>
  <c r="AF3956" i="12"/>
  <c r="AE3956" i="12"/>
  <c r="AH3955" i="12"/>
  <c r="AG3955" i="12"/>
  <c r="AF3955" i="12"/>
  <c r="AE3955" i="12"/>
  <c r="AH3954" i="12"/>
  <c r="AG3954" i="12"/>
  <c r="AF3954" i="12"/>
  <c r="AE3954" i="12"/>
  <c r="AH3953" i="12"/>
  <c r="AG3953" i="12"/>
  <c r="AF3953" i="12"/>
  <c r="AE3953" i="12"/>
  <c r="AH3952" i="12"/>
  <c r="AG3952" i="12"/>
  <c r="AF3952" i="12"/>
  <c r="AE3952" i="12"/>
  <c r="AH3951" i="12"/>
  <c r="AG3951" i="12"/>
  <c r="AF3951" i="12"/>
  <c r="AE3951" i="12"/>
  <c r="AH3950" i="12"/>
  <c r="AG3950" i="12"/>
  <c r="AF3950" i="12"/>
  <c r="AE3950" i="12"/>
  <c r="AH3949" i="12"/>
  <c r="AG3949" i="12"/>
  <c r="AF3949" i="12"/>
  <c r="AE3949" i="12"/>
  <c r="AH3948" i="12"/>
  <c r="AG3948" i="12"/>
  <c r="AF3948" i="12"/>
  <c r="AE3948" i="12"/>
  <c r="AH3947" i="12"/>
  <c r="AG3947" i="12"/>
  <c r="AF3947" i="12"/>
  <c r="AE3947" i="12"/>
  <c r="AH3946" i="12"/>
  <c r="AG3946" i="12"/>
  <c r="AF3946" i="12"/>
  <c r="AE3946" i="12"/>
  <c r="AH3945" i="12"/>
  <c r="AG3945" i="12"/>
  <c r="AF3945" i="12"/>
  <c r="AE3945" i="12"/>
  <c r="AH3944" i="12"/>
  <c r="AG3944" i="12"/>
  <c r="AF3944" i="12"/>
  <c r="AE3944" i="12"/>
  <c r="AH3943" i="12"/>
  <c r="AG3943" i="12"/>
  <c r="AF3943" i="12"/>
  <c r="AE3943" i="12"/>
  <c r="AH3942" i="12"/>
  <c r="AG3942" i="12"/>
  <c r="AF3942" i="12"/>
  <c r="AE3942" i="12"/>
  <c r="AH3941" i="12"/>
  <c r="AG3941" i="12"/>
  <c r="AF3941" i="12"/>
  <c r="AE3941" i="12"/>
  <c r="AH3940" i="12"/>
  <c r="AG3940" i="12"/>
  <c r="AF3940" i="12"/>
  <c r="AE3940" i="12"/>
  <c r="AH3939" i="12"/>
  <c r="AG3939" i="12"/>
  <c r="AF3939" i="12"/>
  <c r="AE3939" i="12"/>
  <c r="AH3938" i="12"/>
  <c r="AG3938" i="12"/>
  <c r="AF3938" i="12"/>
  <c r="AE3938" i="12"/>
  <c r="AH3937" i="12"/>
  <c r="AG3937" i="12"/>
  <c r="AF3937" i="12"/>
  <c r="AE3937" i="12"/>
  <c r="AH3936" i="12"/>
  <c r="AG3936" i="12"/>
  <c r="AF3936" i="12"/>
  <c r="AE3936" i="12"/>
  <c r="AH3935" i="12"/>
  <c r="AG3935" i="12"/>
  <c r="AF3935" i="12"/>
  <c r="AE3935" i="12"/>
  <c r="AH3934" i="12"/>
  <c r="AG3934" i="12"/>
  <c r="AF3934" i="12"/>
  <c r="AE3934" i="12"/>
  <c r="AH3933" i="12"/>
  <c r="AG3933" i="12"/>
  <c r="AF3933" i="12"/>
  <c r="AE3933" i="12"/>
  <c r="AH3932" i="12"/>
  <c r="AG3932" i="12"/>
  <c r="AF3932" i="12"/>
  <c r="AE3932" i="12"/>
  <c r="AH3931" i="12"/>
  <c r="AG3931" i="12"/>
  <c r="AF3931" i="12"/>
  <c r="AE3931" i="12"/>
  <c r="AH3930" i="12"/>
  <c r="AG3930" i="12"/>
  <c r="AF3930" i="12"/>
  <c r="AE3930" i="12"/>
  <c r="AH3929" i="12"/>
  <c r="AG3929" i="12"/>
  <c r="AF3929" i="12"/>
  <c r="AE3929" i="12"/>
  <c r="AH3928" i="12"/>
  <c r="AG3928" i="12"/>
  <c r="AF3928" i="12"/>
  <c r="AE3928" i="12"/>
  <c r="AH3927" i="12"/>
  <c r="AG3927" i="12"/>
  <c r="AF3927" i="12"/>
  <c r="AE3927" i="12"/>
  <c r="AH3926" i="12"/>
  <c r="AG3926" i="12"/>
  <c r="AF3926" i="12"/>
  <c r="AE3926" i="12"/>
  <c r="AH3925" i="12"/>
  <c r="AG3925" i="12"/>
  <c r="AF3925" i="12"/>
  <c r="AE3925" i="12"/>
  <c r="AH3924" i="12"/>
  <c r="AG3924" i="12"/>
  <c r="AF3924" i="12"/>
  <c r="AE3924" i="12"/>
  <c r="AH3923" i="12"/>
  <c r="AG3923" i="12"/>
  <c r="AF3923" i="12"/>
  <c r="AE3923" i="12"/>
  <c r="AH3922" i="12"/>
  <c r="AG3922" i="12"/>
  <c r="AF3922" i="12"/>
  <c r="AE3922" i="12"/>
  <c r="AH3921" i="12"/>
  <c r="AG3921" i="12"/>
  <c r="AF3921" i="12"/>
  <c r="AE3921" i="12"/>
  <c r="AH3920" i="12"/>
  <c r="AG3920" i="12"/>
  <c r="AF3920" i="12"/>
  <c r="AE3920" i="12"/>
  <c r="AH3919" i="12"/>
  <c r="AG3919" i="12"/>
  <c r="AF3919" i="12"/>
  <c r="AE3919" i="12"/>
  <c r="AH3918" i="12"/>
  <c r="AG3918" i="12"/>
  <c r="AF3918" i="12"/>
  <c r="AE3918" i="12"/>
  <c r="AH3917" i="12"/>
  <c r="AG3917" i="12"/>
  <c r="AF3917" i="12"/>
  <c r="AE3917" i="12"/>
  <c r="AH3916" i="12"/>
  <c r="AG3916" i="12"/>
  <c r="AF3916" i="12"/>
  <c r="AE3916" i="12"/>
  <c r="AH3915" i="12"/>
  <c r="AG3915" i="12"/>
  <c r="AF3915" i="12"/>
  <c r="AE3915" i="12"/>
  <c r="AH3914" i="12"/>
  <c r="AG3914" i="12"/>
  <c r="AF3914" i="12"/>
  <c r="AE3914" i="12"/>
  <c r="AH3913" i="12"/>
  <c r="AG3913" i="12"/>
  <c r="AF3913" i="12"/>
  <c r="AE3913" i="12"/>
  <c r="AH3912" i="12"/>
  <c r="AG3912" i="12"/>
  <c r="AF3912" i="12"/>
  <c r="AE3912" i="12"/>
  <c r="AH3911" i="12"/>
  <c r="AG3911" i="12"/>
  <c r="AF3911" i="12"/>
  <c r="AE3911" i="12"/>
  <c r="AH3910" i="12"/>
  <c r="AG3910" i="12"/>
  <c r="AF3910" i="12"/>
  <c r="AE3910" i="12"/>
  <c r="AH3909" i="12"/>
  <c r="AG3909" i="12"/>
  <c r="AF3909" i="12"/>
  <c r="AE3909" i="12"/>
  <c r="AH3908" i="12"/>
  <c r="AG3908" i="12"/>
  <c r="AF3908" i="12"/>
  <c r="AE3908" i="12"/>
  <c r="AH3907" i="12"/>
  <c r="AG3907" i="12"/>
  <c r="AF3907" i="12"/>
  <c r="AE3907" i="12"/>
  <c r="AH3906" i="12"/>
  <c r="AG3906" i="12"/>
  <c r="AF3906" i="12"/>
  <c r="AE3906" i="12"/>
  <c r="AH3905" i="12"/>
  <c r="AG3905" i="12"/>
  <c r="AF3905" i="12"/>
  <c r="AE3905" i="12"/>
  <c r="AH3904" i="12"/>
  <c r="AG3904" i="12"/>
  <c r="AF3904" i="12"/>
  <c r="AE3904" i="12"/>
  <c r="AH3903" i="12"/>
  <c r="AG3903" i="12"/>
  <c r="AF3903" i="12"/>
  <c r="AE3903" i="12"/>
  <c r="AH3902" i="12"/>
  <c r="AG3902" i="12"/>
  <c r="AF3902" i="12"/>
  <c r="AE3902" i="12"/>
  <c r="AH3901" i="12"/>
  <c r="AG3901" i="12"/>
  <c r="AF3901" i="12"/>
  <c r="AE3901" i="12"/>
  <c r="AH3900" i="12"/>
  <c r="AG3900" i="12"/>
  <c r="AF3900" i="12"/>
  <c r="AE3900" i="12"/>
  <c r="AH3899" i="12"/>
  <c r="AG3899" i="12"/>
  <c r="AF3899" i="12"/>
  <c r="AE3899" i="12"/>
  <c r="AH3898" i="12"/>
  <c r="AG3898" i="12"/>
  <c r="AF3898" i="12"/>
  <c r="AE3898" i="12"/>
  <c r="AH3897" i="12"/>
  <c r="AG3897" i="12"/>
  <c r="AF3897" i="12"/>
  <c r="AE3897" i="12"/>
  <c r="AH3896" i="12"/>
  <c r="AG3896" i="12"/>
  <c r="AF3896" i="12"/>
  <c r="AE3896" i="12"/>
  <c r="AH3895" i="12"/>
  <c r="AG3895" i="12"/>
  <c r="AF3895" i="12"/>
  <c r="AE3895" i="12"/>
  <c r="AH3894" i="12"/>
  <c r="AG3894" i="12"/>
  <c r="AF3894" i="12"/>
  <c r="AE3894" i="12"/>
  <c r="AH3893" i="12"/>
  <c r="AG3893" i="12"/>
  <c r="AF3893" i="12"/>
  <c r="AE3893" i="12"/>
  <c r="AH3892" i="12"/>
  <c r="AG3892" i="12"/>
  <c r="AF3892" i="12"/>
  <c r="AE3892" i="12"/>
  <c r="AH3891" i="12"/>
  <c r="AG3891" i="12"/>
  <c r="AF3891" i="12"/>
  <c r="AE3891" i="12"/>
  <c r="AH3890" i="12"/>
  <c r="AG3890" i="12"/>
  <c r="AF3890" i="12"/>
  <c r="AE3890" i="12"/>
  <c r="AH3889" i="12"/>
  <c r="AG3889" i="12"/>
  <c r="AF3889" i="12"/>
  <c r="AE3889" i="12"/>
  <c r="AH3888" i="12"/>
  <c r="AG3888" i="12"/>
  <c r="AF3888" i="12"/>
  <c r="AE3888" i="12"/>
  <c r="AH3887" i="12"/>
  <c r="AG3887" i="12"/>
  <c r="AF3887" i="12"/>
  <c r="AE3887" i="12"/>
  <c r="AH3886" i="12"/>
  <c r="AG3886" i="12"/>
  <c r="AF3886" i="12"/>
  <c r="AE3886" i="12"/>
  <c r="AH3885" i="12"/>
  <c r="AG3885" i="12"/>
  <c r="AF3885" i="12"/>
  <c r="AE3885" i="12"/>
  <c r="AH3884" i="12"/>
  <c r="AG3884" i="12"/>
  <c r="AF3884" i="12"/>
  <c r="AE3884" i="12"/>
  <c r="AH3883" i="12"/>
  <c r="AG3883" i="12"/>
  <c r="AF3883" i="12"/>
  <c r="AE3883" i="12"/>
  <c r="AH3882" i="12"/>
  <c r="AG3882" i="12"/>
  <c r="AF3882" i="12"/>
  <c r="AE3882" i="12"/>
  <c r="AH3881" i="12"/>
  <c r="AG3881" i="12"/>
  <c r="AF3881" i="12"/>
  <c r="AE3881" i="12"/>
  <c r="AH3880" i="12"/>
  <c r="AG3880" i="12"/>
  <c r="AF3880" i="12"/>
  <c r="AE3880" i="12"/>
  <c r="AH3879" i="12"/>
  <c r="AG3879" i="12"/>
  <c r="AF3879" i="12"/>
  <c r="AE3879" i="12"/>
  <c r="AH3878" i="12"/>
  <c r="AG3878" i="12"/>
  <c r="AF3878" i="12"/>
  <c r="AE3878" i="12"/>
  <c r="AH3877" i="12"/>
  <c r="AG3877" i="12"/>
  <c r="AF3877" i="12"/>
  <c r="AE3877" i="12"/>
  <c r="AH3876" i="12"/>
  <c r="AG3876" i="12"/>
  <c r="AF3876" i="12"/>
  <c r="AE3876" i="12"/>
  <c r="AH3875" i="12"/>
  <c r="AG3875" i="12"/>
  <c r="AF3875" i="12"/>
  <c r="AE3875" i="12"/>
  <c r="AH3874" i="12"/>
  <c r="AG3874" i="12"/>
  <c r="AF3874" i="12"/>
  <c r="AE3874" i="12"/>
  <c r="AH3873" i="12"/>
  <c r="AG3873" i="12"/>
  <c r="AF3873" i="12"/>
  <c r="AE3873" i="12"/>
  <c r="AH3872" i="12"/>
  <c r="AG3872" i="12"/>
  <c r="AF3872" i="12"/>
  <c r="AE3872" i="12"/>
  <c r="AH3871" i="12"/>
  <c r="AG3871" i="12"/>
  <c r="AF3871" i="12"/>
  <c r="AE3871" i="12"/>
  <c r="AH3870" i="12"/>
  <c r="AG3870" i="12"/>
  <c r="AF3870" i="12"/>
  <c r="AE3870" i="12"/>
  <c r="AH3869" i="12"/>
  <c r="AG3869" i="12"/>
  <c r="AF3869" i="12"/>
  <c r="AE3869" i="12"/>
  <c r="AH3868" i="12"/>
  <c r="AG3868" i="12"/>
  <c r="AF3868" i="12"/>
  <c r="AE3868" i="12"/>
  <c r="AH3867" i="12"/>
  <c r="AG3867" i="12"/>
  <c r="AF3867" i="12"/>
  <c r="AE3867" i="12"/>
  <c r="AH3866" i="12"/>
  <c r="AG3866" i="12"/>
  <c r="AF3866" i="12"/>
  <c r="AE3866" i="12"/>
  <c r="AH3865" i="12"/>
  <c r="AG3865" i="12"/>
  <c r="AF3865" i="12"/>
  <c r="AE3865" i="12"/>
  <c r="AH3864" i="12"/>
  <c r="AG3864" i="12"/>
  <c r="AF3864" i="12"/>
  <c r="AE3864" i="12"/>
  <c r="AH3863" i="12"/>
  <c r="AG3863" i="12"/>
  <c r="AF3863" i="12"/>
  <c r="AE3863" i="12"/>
  <c r="AH3862" i="12"/>
  <c r="AG3862" i="12"/>
  <c r="AF3862" i="12"/>
  <c r="AE3862" i="12"/>
  <c r="AH3861" i="12"/>
  <c r="AG3861" i="12"/>
  <c r="AF3861" i="12"/>
  <c r="AE3861" i="12"/>
  <c r="AH3860" i="12"/>
  <c r="AG3860" i="12"/>
  <c r="AF3860" i="12"/>
  <c r="AE3860" i="12"/>
  <c r="AH3859" i="12"/>
  <c r="AG3859" i="12"/>
  <c r="AF3859" i="12"/>
  <c r="AE3859" i="12"/>
  <c r="AH3858" i="12"/>
  <c r="AG3858" i="12"/>
  <c r="AF3858" i="12"/>
  <c r="AE3858" i="12"/>
  <c r="AH3857" i="12"/>
  <c r="AG3857" i="12"/>
  <c r="AF3857" i="12"/>
  <c r="AE3857" i="12"/>
  <c r="AH3856" i="12"/>
  <c r="AG3856" i="12"/>
  <c r="AF3856" i="12"/>
  <c r="AE3856" i="12"/>
  <c r="AH3855" i="12"/>
  <c r="AG3855" i="12"/>
  <c r="AF3855" i="12"/>
  <c r="AE3855" i="12"/>
  <c r="AH3854" i="12"/>
  <c r="AG3854" i="12"/>
  <c r="AF3854" i="12"/>
  <c r="AE3854" i="12"/>
  <c r="AH3853" i="12"/>
  <c r="AG3853" i="12"/>
  <c r="AF3853" i="12"/>
  <c r="AE3853" i="12"/>
  <c r="AH3852" i="12"/>
  <c r="AG3852" i="12"/>
  <c r="AF3852" i="12"/>
  <c r="AE3852" i="12"/>
  <c r="AH3851" i="12"/>
  <c r="AG3851" i="12"/>
  <c r="AF3851" i="12"/>
  <c r="AE3851" i="12"/>
  <c r="AH3850" i="12"/>
  <c r="AG3850" i="12"/>
  <c r="AF3850" i="12"/>
  <c r="AE3850" i="12"/>
  <c r="AH3849" i="12"/>
  <c r="AG3849" i="12"/>
  <c r="AF3849" i="12"/>
  <c r="AE3849" i="12"/>
  <c r="AH3848" i="12"/>
  <c r="AG3848" i="12"/>
  <c r="AF3848" i="12"/>
  <c r="AE3848" i="12"/>
  <c r="AH3847" i="12"/>
  <c r="AG3847" i="12"/>
  <c r="AF3847" i="12"/>
  <c r="AE3847" i="12"/>
  <c r="AH3846" i="12"/>
  <c r="AG3846" i="12"/>
  <c r="AF3846" i="12"/>
  <c r="AE3846" i="12"/>
  <c r="AH3845" i="12"/>
  <c r="AG3845" i="12"/>
  <c r="AF3845" i="12"/>
  <c r="AE3845" i="12"/>
  <c r="AH3844" i="12"/>
  <c r="AG3844" i="12"/>
  <c r="AF3844" i="12"/>
  <c r="AE3844" i="12"/>
  <c r="AH3843" i="12"/>
  <c r="AG3843" i="12"/>
  <c r="AF3843" i="12"/>
  <c r="AE3843" i="12"/>
  <c r="AH3842" i="12"/>
  <c r="AG3842" i="12"/>
  <c r="AF3842" i="12"/>
  <c r="AE3842" i="12"/>
  <c r="AH3841" i="12"/>
  <c r="AG3841" i="12"/>
  <c r="AF3841" i="12"/>
  <c r="AE3841" i="12"/>
  <c r="AH3840" i="12"/>
  <c r="AG3840" i="12"/>
  <c r="AF3840" i="12"/>
  <c r="AE3840" i="12"/>
  <c r="AH3839" i="12"/>
  <c r="AG3839" i="12"/>
  <c r="AF3839" i="12"/>
  <c r="AE3839" i="12"/>
  <c r="AH3838" i="12"/>
  <c r="AG3838" i="12"/>
  <c r="AF3838" i="12"/>
  <c r="AE3838" i="12"/>
  <c r="AH3837" i="12"/>
  <c r="AG3837" i="12"/>
  <c r="AF3837" i="12"/>
  <c r="AE3837" i="12"/>
  <c r="AH3836" i="12"/>
  <c r="AG3836" i="12"/>
  <c r="AF3836" i="12"/>
  <c r="AE3836" i="12"/>
  <c r="AH3835" i="12"/>
  <c r="AG3835" i="12"/>
  <c r="AF3835" i="12"/>
  <c r="AE3835" i="12"/>
  <c r="AH3834" i="12"/>
  <c r="AG3834" i="12"/>
  <c r="AF3834" i="12"/>
  <c r="AE3834" i="12"/>
  <c r="AH3833" i="12"/>
  <c r="AG3833" i="12"/>
  <c r="AF3833" i="12"/>
  <c r="AE3833" i="12"/>
  <c r="AH3832" i="12"/>
  <c r="AG3832" i="12"/>
  <c r="AF3832" i="12"/>
  <c r="AE3832" i="12"/>
  <c r="AH3831" i="12"/>
  <c r="AG3831" i="12"/>
  <c r="AF3831" i="12"/>
  <c r="AE3831" i="12"/>
  <c r="AH3830" i="12"/>
  <c r="AG3830" i="12"/>
  <c r="AF3830" i="12"/>
  <c r="AE3830" i="12"/>
  <c r="AH3829" i="12"/>
  <c r="AG3829" i="12"/>
  <c r="AF3829" i="12"/>
  <c r="AE3829" i="12"/>
  <c r="AH3828" i="12"/>
  <c r="AG3828" i="12"/>
  <c r="AF3828" i="12"/>
  <c r="AE3828" i="12"/>
  <c r="AH3827" i="12"/>
  <c r="AG3827" i="12"/>
  <c r="AF3827" i="12"/>
  <c r="AE3827" i="12"/>
  <c r="AH3826" i="12"/>
  <c r="AG3826" i="12"/>
  <c r="AF3826" i="12"/>
  <c r="AE3826" i="12"/>
  <c r="AH3825" i="12"/>
  <c r="AG3825" i="12"/>
  <c r="AF3825" i="12"/>
  <c r="AE3825" i="12"/>
  <c r="AH3824" i="12"/>
  <c r="AG3824" i="12"/>
  <c r="AF3824" i="12"/>
  <c r="AE3824" i="12"/>
  <c r="AH3823" i="12"/>
  <c r="AG3823" i="12"/>
  <c r="AF3823" i="12"/>
  <c r="AE3823" i="12"/>
  <c r="AH3822" i="12"/>
  <c r="AG3822" i="12"/>
  <c r="AF3822" i="12"/>
  <c r="AE3822" i="12"/>
  <c r="AH3821" i="12"/>
  <c r="AG3821" i="12"/>
  <c r="AF3821" i="12"/>
  <c r="AE3821" i="12"/>
  <c r="AH3820" i="12"/>
  <c r="AG3820" i="12"/>
  <c r="AF3820" i="12"/>
  <c r="AE3820" i="12"/>
  <c r="AH3819" i="12"/>
  <c r="AG3819" i="12"/>
  <c r="AF3819" i="12"/>
  <c r="AE3819" i="12"/>
  <c r="AH3818" i="12"/>
  <c r="AG3818" i="12"/>
  <c r="AF3818" i="12"/>
  <c r="AE3818" i="12"/>
  <c r="AH3817" i="12"/>
  <c r="AG3817" i="12"/>
  <c r="AF3817" i="12"/>
  <c r="AE3817" i="12"/>
  <c r="AH3816" i="12"/>
  <c r="AG3816" i="12"/>
  <c r="AF3816" i="12"/>
  <c r="AE3816" i="12"/>
  <c r="AH3815" i="12"/>
  <c r="AG3815" i="12"/>
  <c r="AF3815" i="12"/>
  <c r="AE3815" i="12"/>
  <c r="AH3814" i="12"/>
  <c r="AG3814" i="12"/>
  <c r="AF3814" i="12"/>
  <c r="AE3814" i="12"/>
  <c r="AH3813" i="12"/>
  <c r="AG3813" i="12"/>
  <c r="AF3813" i="12"/>
  <c r="AE3813" i="12"/>
  <c r="AH3812" i="12"/>
  <c r="AG3812" i="12"/>
  <c r="AF3812" i="12"/>
  <c r="AE3812" i="12"/>
  <c r="AH3811" i="12"/>
  <c r="AG3811" i="12"/>
  <c r="AF3811" i="12"/>
  <c r="AE3811" i="12"/>
  <c r="AH3810" i="12"/>
  <c r="AG3810" i="12"/>
  <c r="AF3810" i="12"/>
  <c r="AE3810" i="12"/>
  <c r="AH3809" i="12"/>
  <c r="AG3809" i="12"/>
  <c r="AF3809" i="12"/>
  <c r="AE3809" i="12"/>
  <c r="AH3808" i="12"/>
  <c r="AG3808" i="12"/>
  <c r="AF3808" i="12"/>
  <c r="AE3808" i="12"/>
  <c r="AH3807" i="12"/>
  <c r="AG3807" i="12"/>
  <c r="AF3807" i="12"/>
  <c r="AE3807" i="12"/>
  <c r="AH3806" i="12"/>
  <c r="AG3806" i="12"/>
  <c r="AF3806" i="12"/>
  <c r="AE3806" i="12"/>
  <c r="AH3805" i="12"/>
  <c r="AG3805" i="12"/>
  <c r="AF3805" i="12"/>
  <c r="AE3805" i="12"/>
  <c r="AH3804" i="12"/>
  <c r="AG3804" i="12"/>
  <c r="AF3804" i="12"/>
  <c r="AE3804" i="12"/>
  <c r="AH3803" i="12"/>
  <c r="AG3803" i="12"/>
  <c r="AF3803" i="12"/>
  <c r="AE3803" i="12"/>
  <c r="AH3802" i="12"/>
  <c r="AG3802" i="12"/>
  <c r="AF3802" i="12"/>
  <c r="AE3802" i="12"/>
  <c r="AH3801" i="12"/>
  <c r="AG3801" i="12"/>
  <c r="AF3801" i="12"/>
  <c r="AE3801" i="12"/>
  <c r="AH3800" i="12"/>
  <c r="AG3800" i="12"/>
  <c r="AF3800" i="12"/>
  <c r="AE3800" i="12"/>
  <c r="AH3799" i="12"/>
  <c r="AG3799" i="12"/>
  <c r="AF3799" i="12"/>
  <c r="AE3799" i="12"/>
  <c r="AH3798" i="12"/>
  <c r="AG3798" i="12"/>
  <c r="AF3798" i="12"/>
  <c r="AE3798" i="12"/>
  <c r="AH3797" i="12"/>
  <c r="AG3797" i="12"/>
  <c r="AF3797" i="12"/>
  <c r="AE3797" i="12"/>
  <c r="AH3796" i="12"/>
  <c r="AG3796" i="12"/>
  <c r="AF3796" i="12"/>
  <c r="AE3796" i="12"/>
  <c r="AH3795" i="12"/>
  <c r="AG3795" i="12"/>
  <c r="AF3795" i="12"/>
  <c r="AE3795" i="12"/>
  <c r="AH3794" i="12"/>
  <c r="AG3794" i="12"/>
  <c r="AF3794" i="12"/>
  <c r="AE3794" i="12"/>
  <c r="AH3793" i="12"/>
  <c r="AG3793" i="12"/>
  <c r="AF3793" i="12"/>
  <c r="AE3793" i="12"/>
  <c r="AH3792" i="12"/>
  <c r="AG3792" i="12"/>
  <c r="AF3792" i="12"/>
  <c r="AE3792" i="12"/>
  <c r="AH3791" i="12"/>
  <c r="AG3791" i="12"/>
  <c r="AF3791" i="12"/>
  <c r="AE3791" i="12"/>
  <c r="AH3790" i="12"/>
  <c r="AG3790" i="12"/>
  <c r="AF3790" i="12"/>
  <c r="AE3790" i="12"/>
  <c r="AH3789" i="12"/>
  <c r="AG3789" i="12"/>
  <c r="AF3789" i="12"/>
  <c r="AE3789" i="12"/>
  <c r="AH3788" i="12"/>
  <c r="AG3788" i="12"/>
  <c r="AF3788" i="12"/>
  <c r="AE3788" i="12"/>
  <c r="AH3787" i="12"/>
  <c r="AG3787" i="12"/>
  <c r="AF3787" i="12"/>
  <c r="AE3787" i="12"/>
  <c r="AH3786" i="12"/>
  <c r="AG3786" i="12"/>
  <c r="AF3786" i="12"/>
  <c r="AE3786" i="12"/>
  <c r="AH3785" i="12"/>
  <c r="AG3785" i="12"/>
  <c r="AF3785" i="12"/>
  <c r="AE3785" i="12"/>
  <c r="AH3784" i="12"/>
  <c r="AG3784" i="12"/>
  <c r="AF3784" i="12"/>
  <c r="AE3784" i="12"/>
  <c r="AH3783" i="12"/>
  <c r="AG3783" i="12"/>
  <c r="AF3783" i="12"/>
  <c r="AE3783" i="12"/>
  <c r="AH3782" i="12"/>
  <c r="AG3782" i="12"/>
  <c r="AF3782" i="12"/>
  <c r="AE3782" i="12"/>
  <c r="AH3781" i="12"/>
  <c r="AG3781" i="12"/>
  <c r="AF3781" i="12"/>
  <c r="AE3781" i="12"/>
  <c r="AH3780" i="12"/>
  <c r="AG3780" i="12"/>
  <c r="AF3780" i="12"/>
  <c r="AE3780" i="12"/>
  <c r="AH3779" i="12"/>
  <c r="AG3779" i="12"/>
  <c r="AF3779" i="12"/>
  <c r="AE3779" i="12"/>
  <c r="AH3778" i="12"/>
  <c r="AG3778" i="12"/>
  <c r="AF3778" i="12"/>
  <c r="AE3778" i="12"/>
  <c r="AH3777" i="12"/>
  <c r="AG3777" i="12"/>
  <c r="AF3777" i="12"/>
  <c r="AE3777" i="12"/>
  <c r="AH3776" i="12"/>
  <c r="AG3776" i="12"/>
  <c r="AF3776" i="12"/>
  <c r="AE3776" i="12"/>
  <c r="AH3775" i="12"/>
  <c r="AG3775" i="12"/>
  <c r="AF3775" i="12"/>
  <c r="AE3775" i="12"/>
  <c r="AH3774" i="12"/>
  <c r="AG3774" i="12"/>
  <c r="AF3774" i="12"/>
  <c r="AE3774" i="12"/>
  <c r="AH3773" i="12"/>
  <c r="AG3773" i="12"/>
  <c r="AF3773" i="12"/>
  <c r="AE3773" i="12"/>
  <c r="AH3772" i="12"/>
  <c r="AG3772" i="12"/>
  <c r="AF3772" i="12"/>
  <c r="AE3772" i="12"/>
  <c r="AH3771" i="12"/>
  <c r="AG3771" i="12"/>
  <c r="AF3771" i="12"/>
  <c r="AE3771" i="12"/>
  <c r="AH3770" i="12"/>
  <c r="AG3770" i="12"/>
  <c r="AF3770" i="12"/>
  <c r="AE3770" i="12"/>
  <c r="AH3769" i="12"/>
  <c r="AG3769" i="12"/>
  <c r="AF3769" i="12"/>
  <c r="AE3769" i="12"/>
  <c r="AH3768" i="12"/>
  <c r="AG3768" i="12"/>
  <c r="AF3768" i="12"/>
  <c r="AE3768" i="12"/>
  <c r="AH3767" i="12"/>
  <c r="AG3767" i="12"/>
  <c r="AF3767" i="12"/>
  <c r="AE3767" i="12"/>
  <c r="AH3766" i="12"/>
  <c r="AG3766" i="12"/>
  <c r="AF3766" i="12"/>
  <c r="AE3766" i="12"/>
  <c r="AH3765" i="12"/>
  <c r="AG3765" i="12"/>
  <c r="AF3765" i="12"/>
  <c r="AE3765" i="12"/>
  <c r="AH3764" i="12"/>
  <c r="AG3764" i="12"/>
  <c r="AF3764" i="12"/>
  <c r="AE3764" i="12"/>
  <c r="AH3763" i="12"/>
  <c r="AG3763" i="12"/>
  <c r="AF3763" i="12"/>
  <c r="AE3763" i="12"/>
  <c r="AH3762" i="12"/>
  <c r="AG3762" i="12"/>
  <c r="AF3762" i="12"/>
  <c r="AE3762" i="12"/>
  <c r="AH3761" i="12"/>
  <c r="AG3761" i="12"/>
  <c r="AF3761" i="12"/>
  <c r="AE3761" i="12"/>
  <c r="AH3760" i="12"/>
  <c r="AG3760" i="12"/>
  <c r="AF3760" i="12"/>
  <c r="AE3760" i="12"/>
  <c r="AH3759" i="12"/>
  <c r="AG3759" i="12"/>
  <c r="AF3759" i="12"/>
  <c r="AE3759" i="12"/>
  <c r="AH3758" i="12"/>
  <c r="AG3758" i="12"/>
  <c r="AF3758" i="12"/>
  <c r="AE3758" i="12"/>
  <c r="AH3757" i="12"/>
  <c r="AG3757" i="12"/>
  <c r="AF3757" i="12"/>
  <c r="AE3757" i="12"/>
  <c r="AH3756" i="12"/>
  <c r="AG3756" i="12"/>
  <c r="AF3756" i="12"/>
  <c r="AE3756" i="12"/>
  <c r="AH3755" i="12"/>
  <c r="AG3755" i="12"/>
  <c r="AF3755" i="12"/>
  <c r="AE3755" i="12"/>
  <c r="AH3754" i="12"/>
  <c r="AG3754" i="12"/>
  <c r="AF3754" i="12"/>
  <c r="AE3754" i="12"/>
  <c r="AH3753" i="12"/>
  <c r="AG3753" i="12"/>
  <c r="AF3753" i="12"/>
  <c r="AE3753" i="12"/>
  <c r="AH3752" i="12"/>
  <c r="AG3752" i="12"/>
  <c r="AF3752" i="12"/>
  <c r="AE3752" i="12"/>
  <c r="AH3751" i="12"/>
  <c r="AG3751" i="12"/>
  <c r="AF3751" i="12"/>
  <c r="AE3751" i="12"/>
  <c r="AH3750" i="12"/>
  <c r="AG3750" i="12"/>
  <c r="AF3750" i="12"/>
  <c r="AE3750" i="12"/>
  <c r="AH3749" i="12"/>
  <c r="AG3749" i="12"/>
  <c r="AF3749" i="12"/>
  <c r="AE3749" i="12"/>
  <c r="AH3748" i="12"/>
  <c r="AG3748" i="12"/>
  <c r="AF3748" i="12"/>
  <c r="AE3748" i="12"/>
  <c r="AH3747" i="12"/>
  <c r="AG3747" i="12"/>
  <c r="AF3747" i="12"/>
  <c r="AE3747" i="12"/>
  <c r="AH3746" i="12"/>
  <c r="AG3746" i="12"/>
  <c r="AF3746" i="12"/>
  <c r="AE3746" i="12"/>
  <c r="AH3745" i="12"/>
  <c r="AG3745" i="12"/>
  <c r="AF3745" i="12"/>
  <c r="AE3745" i="12"/>
  <c r="AH3744" i="12"/>
  <c r="AG3744" i="12"/>
  <c r="AF3744" i="12"/>
  <c r="AE3744" i="12"/>
  <c r="AH3743" i="12"/>
  <c r="AG3743" i="12"/>
  <c r="AF3743" i="12"/>
  <c r="AE3743" i="12"/>
  <c r="AH3742" i="12"/>
  <c r="AG3742" i="12"/>
  <c r="AF3742" i="12"/>
  <c r="AE3742" i="12"/>
  <c r="AH3741" i="12"/>
  <c r="AG3741" i="12"/>
  <c r="AF3741" i="12"/>
  <c r="AE3741" i="12"/>
  <c r="AH3740" i="12"/>
  <c r="AG3740" i="12"/>
  <c r="AF3740" i="12"/>
  <c r="AE3740" i="12"/>
  <c r="AH3739" i="12"/>
  <c r="AG3739" i="12"/>
  <c r="AF3739" i="12"/>
  <c r="AE3739" i="12"/>
  <c r="AH3738" i="12"/>
  <c r="AG3738" i="12"/>
  <c r="AF3738" i="12"/>
  <c r="AE3738" i="12"/>
  <c r="AH3737" i="12"/>
  <c r="AG3737" i="12"/>
  <c r="AF3737" i="12"/>
  <c r="AE3737" i="12"/>
  <c r="AH3736" i="12"/>
  <c r="AG3736" i="12"/>
  <c r="AF3736" i="12"/>
  <c r="AE3736" i="12"/>
  <c r="AH3735" i="12"/>
  <c r="AG3735" i="12"/>
  <c r="AF3735" i="12"/>
  <c r="AE3735" i="12"/>
  <c r="AH3734" i="12"/>
  <c r="AG3734" i="12"/>
  <c r="AF3734" i="12"/>
  <c r="AE3734" i="12"/>
  <c r="AH3733" i="12"/>
  <c r="AG3733" i="12"/>
  <c r="AF3733" i="12"/>
  <c r="AE3733" i="12"/>
  <c r="AH3732" i="12"/>
  <c r="AG3732" i="12"/>
  <c r="AF3732" i="12"/>
  <c r="AE3732" i="12"/>
  <c r="AH3731" i="12"/>
  <c r="AG3731" i="12"/>
  <c r="AF3731" i="12"/>
  <c r="AE3731" i="12"/>
  <c r="AH3730" i="12"/>
  <c r="AG3730" i="12"/>
  <c r="AF3730" i="12"/>
  <c r="AE3730" i="12"/>
  <c r="AH3729" i="12"/>
  <c r="AG3729" i="12"/>
  <c r="AF3729" i="12"/>
  <c r="AE3729" i="12"/>
  <c r="AH3728" i="12"/>
  <c r="AG3728" i="12"/>
  <c r="AF3728" i="12"/>
  <c r="AE3728" i="12"/>
  <c r="AH3727" i="12"/>
  <c r="AG3727" i="12"/>
  <c r="AF3727" i="12"/>
  <c r="AE3727" i="12"/>
  <c r="AH3726" i="12"/>
  <c r="AG3726" i="12"/>
  <c r="AF3726" i="12"/>
  <c r="AE3726" i="12"/>
  <c r="AH3725" i="12"/>
  <c r="AG3725" i="12"/>
  <c r="AF3725" i="12"/>
  <c r="AE3725" i="12"/>
  <c r="AH3724" i="12"/>
  <c r="AG3724" i="12"/>
  <c r="AF3724" i="12"/>
  <c r="AE3724" i="12"/>
  <c r="AH3723" i="12"/>
  <c r="AG3723" i="12"/>
  <c r="AF3723" i="12"/>
  <c r="AE3723" i="12"/>
  <c r="AH3722" i="12"/>
  <c r="AG3722" i="12"/>
  <c r="AF3722" i="12"/>
  <c r="AE3722" i="12"/>
  <c r="AH3721" i="12"/>
  <c r="AG3721" i="12"/>
  <c r="AF3721" i="12"/>
  <c r="AE3721" i="12"/>
  <c r="AH3720" i="12"/>
  <c r="AG3720" i="12"/>
  <c r="AF3720" i="12"/>
  <c r="AE3720" i="12"/>
  <c r="AH3719" i="12"/>
  <c r="AG3719" i="12"/>
  <c r="AF3719" i="12"/>
  <c r="AE3719" i="12"/>
  <c r="AH3718" i="12"/>
  <c r="AG3718" i="12"/>
  <c r="AF3718" i="12"/>
  <c r="AE3718" i="12"/>
  <c r="AH3717" i="12"/>
  <c r="AG3717" i="12"/>
  <c r="AF3717" i="12"/>
  <c r="AE3717" i="12"/>
  <c r="AH3716" i="12"/>
  <c r="AG3716" i="12"/>
  <c r="AF3716" i="12"/>
  <c r="AE3716" i="12"/>
  <c r="AH3715" i="12"/>
  <c r="AG3715" i="12"/>
  <c r="AF3715" i="12"/>
  <c r="AE3715" i="12"/>
  <c r="AH3714" i="12"/>
  <c r="AG3714" i="12"/>
  <c r="AF3714" i="12"/>
  <c r="AE3714" i="12"/>
  <c r="AH3713" i="12"/>
  <c r="AG3713" i="12"/>
  <c r="AF3713" i="12"/>
  <c r="AE3713" i="12"/>
  <c r="AH3712" i="12"/>
  <c r="AG3712" i="12"/>
  <c r="AF3712" i="12"/>
  <c r="AE3712" i="12"/>
  <c r="AH3711" i="12"/>
  <c r="AG3711" i="12"/>
  <c r="AF3711" i="12"/>
  <c r="AE3711" i="12"/>
  <c r="AH3710" i="12"/>
  <c r="AG3710" i="12"/>
  <c r="AF3710" i="12"/>
  <c r="AE3710" i="12"/>
  <c r="AH3709" i="12"/>
  <c r="AG3709" i="12"/>
  <c r="AF3709" i="12"/>
  <c r="AE3709" i="12"/>
  <c r="AH3708" i="12"/>
  <c r="AG3708" i="12"/>
  <c r="AF3708" i="12"/>
  <c r="AE3708" i="12"/>
  <c r="AH3707" i="12"/>
  <c r="AG3707" i="12"/>
  <c r="AF3707" i="12"/>
  <c r="AE3707" i="12"/>
  <c r="AH3706" i="12"/>
  <c r="AG3706" i="12"/>
  <c r="AF3706" i="12"/>
  <c r="AE3706" i="12"/>
  <c r="AH3705" i="12"/>
  <c r="AG3705" i="12"/>
  <c r="AF3705" i="12"/>
  <c r="AE3705" i="12"/>
  <c r="AH3704" i="12"/>
  <c r="AG3704" i="12"/>
  <c r="AF3704" i="12"/>
  <c r="AE3704" i="12"/>
  <c r="AH3703" i="12"/>
  <c r="AG3703" i="12"/>
  <c r="AF3703" i="12"/>
  <c r="AE3703" i="12"/>
  <c r="AH3702" i="12"/>
  <c r="AG3702" i="12"/>
  <c r="AF3702" i="12"/>
  <c r="AE3702" i="12"/>
  <c r="AH3701" i="12"/>
  <c r="AG3701" i="12"/>
  <c r="AF3701" i="12"/>
  <c r="AE3701" i="12"/>
  <c r="AH3700" i="12"/>
  <c r="AG3700" i="12"/>
  <c r="AF3700" i="12"/>
  <c r="AE3700" i="12"/>
  <c r="AH3699" i="12"/>
  <c r="AG3699" i="12"/>
  <c r="AF3699" i="12"/>
  <c r="AE3699" i="12"/>
  <c r="AH3698" i="12"/>
  <c r="AG3698" i="12"/>
  <c r="AF3698" i="12"/>
  <c r="AE3698" i="12"/>
  <c r="AH3697" i="12"/>
  <c r="AG3697" i="12"/>
  <c r="AF3697" i="12"/>
  <c r="AE3697" i="12"/>
  <c r="AH3696" i="12"/>
  <c r="AG3696" i="12"/>
  <c r="AF3696" i="12"/>
  <c r="AE3696" i="12"/>
  <c r="AH3695" i="12"/>
  <c r="AG3695" i="12"/>
  <c r="AF3695" i="12"/>
  <c r="AE3695" i="12"/>
  <c r="AH3694" i="12"/>
  <c r="AG3694" i="12"/>
  <c r="AF3694" i="12"/>
  <c r="AE3694" i="12"/>
  <c r="AH3693" i="12"/>
  <c r="AG3693" i="12"/>
  <c r="AF3693" i="12"/>
  <c r="AE3693" i="12"/>
  <c r="AH3692" i="12"/>
  <c r="AG3692" i="12"/>
  <c r="AF3692" i="12"/>
  <c r="AE3692" i="12"/>
  <c r="AH3691" i="12"/>
  <c r="AG3691" i="12"/>
  <c r="AF3691" i="12"/>
  <c r="AE3691" i="12"/>
  <c r="AH3690" i="12"/>
  <c r="AG3690" i="12"/>
  <c r="AF3690" i="12"/>
  <c r="AE3690" i="12"/>
  <c r="AH3689" i="12"/>
  <c r="AG3689" i="12"/>
  <c r="AF3689" i="12"/>
  <c r="AE3689" i="12"/>
  <c r="AH3688" i="12"/>
  <c r="AG3688" i="12"/>
  <c r="AF3688" i="12"/>
  <c r="AE3688" i="12"/>
  <c r="AH3687" i="12"/>
  <c r="AG3687" i="12"/>
  <c r="AF3687" i="12"/>
  <c r="AE3687" i="12"/>
  <c r="AH3686" i="12"/>
  <c r="AG3686" i="12"/>
  <c r="AF3686" i="12"/>
  <c r="AE3686" i="12"/>
  <c r="AH3685" i="12"/>
  <c r="AG3685" i="12"/>
  <c r="AF3685" i="12"/>
  <c r="AE3685" i="12"/>
  <c r="AH3684" i="12"/>
  <c r="AG3684" i="12"/>
  <c r="AF3684" i="12"/>
  <c r="AE3684" i="12"/>
  <c r="AH3683" i="12"/>
  <c r="AG3683" i="12"/>
  <c r="AF3683" i="12"/>
  <c r="AE3683" i="12"/>
  <c r="AH3682" i="12"/>
  <c r="AG3682" i="12"/>
  <c r="AF3682" i="12"/>
  <c r="AE3682" i="12"/>
  <c r="AH3681" i="12"/>
  <c r="AG3681" i="12"/>
  <c r="AF3681" i="12"/>
  <c r="AE3681" i="12"/>
  <c r="AH3680" i="12"/>
  <c r="AG3680" i="12"/>
  <c r="AF3680" i="12"/>
  <c r="AE3680" i="12"/>
  <c r="AH3679" i="12"/>
  <c r="AG3679" i="12"/>
  <c r="AF3679" i="12"/>
  <c r="AE3679" i="12"/>
  <c r="AH3678" i="12"/>
  <c r="AG3678" i="12"/>
  <c r="AF3678" i="12"/>
  <c r="AE3678" i="12"/>
  <c r="AH3677" i="12"/>
  <c r="AG3677" i="12"/>
  <c r="AF3677" i="12"/>
  <c r="AE3677" i="12"/>
  <c r="AH3676" i="12"/>
  <c r="AG3676" i="12"/>
  <c r="AF3676" i="12"/>
  <c r="AE3676" i="12"/>
  <c r="AH3675" i="12"/>
  <c r="AG3675" i="12"/>
  <c r="AF3675" i="12"/>
  <c r="AE3675" i="12"/>
  <c r="AH3674" i="12"/>
  <c r="AG3674" i="12"/>
  <c r="AF3674" i="12"/>
  <c r="AE3674" i="12"/>
  <c r="AH3673" i="12"/>
  <c r="AG3673" i="12"/>
  <c r="AF3673" i="12"/>
  <c r="AE3673" i="12"/>
  <c r="AH3672" i="12"/>
  <c r="AG3672" i="12"/>
  <c r="AF3672" i="12"/>
  <c r="AE3672" i="12"/>
  <c r="AH3671" i="12"/>
  <c r="AG3671" i="12"/>
  <c r="AF3671" i="12"/>
  <c r="AE3671" i="12"/>
  <c r="AH3670" i="12"/>
  <c r="AG3670" i="12"/>
  <c r="AF3670" i="12"/>
  <c r="AE3670" i="12"/>
  <c r="AH3669" i="12"/>
  <c r="AG3669" i="12"/>
  <c r="AF3669" i="12"/>
  <c r="AE3669" i="12"/>
  <c r="AH3668" i="12"/>
  <c r="AG3668" i="12"/>
  <c r="AF3668" i="12"/>
  <c r="AE3668" i="12"/>
  <c r="AH3667" i="12"/>
  <c r="AG3667" i="12"/>
  <c r="AF3667" i="12"/>
  <c r="AE3667" i="12"/>
  <c r="AH3666" i="12"/>
  <c r="AG3666" i="12"/>
  <c r="AF3666" i="12"/>
  <c r="AE3666" i="12"/>
  <c r="AH3665" i="12"/>
  <c r="AG3665" i="12"/>
  <c r="AF3665" i="12"/>
  <c r="AE3665" i="12"/>
  <c r="AH3664" i="12"/>
  <c r="AG3664" i="12"/>
  <c r="AF3664" i="12"/>
  <c r="AE3664" i="12"/>
  <c r="AH3663" i="12"/>
  <c r="AG3663" i="12"/>
  <c r="AF3663" i="12"/>
  <c r="AE3663" i="12"/>
  <c r="AH3662" i="12"/>
  <c r="AG3662" i="12"/>
  <c r="AF3662" i="12"/>
  <c r="AE3662" i="12"/>
  <c r="AH3661" i="12"/>
  <c r="AG3661" i="12"/>
  <c r="AF3661" i="12"/>
  <c r="AE3661" i="12"/>
  <c r="AH3660" i="12"/>
  <c r="AG3660" i="12"/>
  <c r="AF3660" i="12"/>
  <c r="AE3660" i="12"/>
  <c r="AH3659" i="12"/>
  <c r="AG3659" i="12"/>
  <c r="AF3659" i="12"/>
  <c r="AE3659" i="12"/>
  <c r="AH3658" i="12"/>
  <c r="AG3658" i="12"/>
  <c r="AF3658" i="12"/>
  <c r="AE3658" i="12"/>
  <c r="AH3657" i="12"/>
  <c r="AG3657" i="12"/>
  <c r="AF3657" i="12"/>
  <c r="AE3657" i="12"/>
  <c r="AH3656" i="12"/>
  <c r="AG3656" i="12"/>
  <c r="AF3656" i="12"/>
  <c r="AE3656" i="12"/>
  <c r="AH3655" i="12"/>
  <c r="AG3655" i="12"/>
  <c r="AF3655" i="12"/>
  <c r="AE3655" i="12"/>
  <c r="AH3654" i="12"/>
  <c r="AG3654" i="12"/>
  <c r="AF3654" i="12"/>
  <c r="AE3654" i="12"/>
  <c r="AH3653" i="12"/>
  <c r="AG3653" i="12"/>
  <c r="AF3653" i="12"/>
  <c r="AE3653" i="12"/>
  <c r="AH3652" i="12"/>
  <c r="AG3652" i="12"/>
  <c r="AF3652" i="12"/>
  <c r="AE3652" i="12"/>
  <c r="AH3651" i="12"/>
  <c r="AG3651" i="12"/>
  <c r="AF3651" i="12"/>
  <c r="AE3651" i="12"/>
  <c r="AH3650" i="12"/>
  <c r="AG3650" i="12"/>
  <c r="AF3650" i="12"/>
  <c r="AE3650" i="12"/>
  <c r="AH3649" i="12"/>
  <c r="AG3649" i="12"/>
  <c r="AF3649" i="12"/>
  <c r="AE3649" i="12"/>
  <c r="AH3648" i="12"/>
  <c r="AG3648" i="12"/>
  <c r="AF3648" i="12"/>
  <c r="AE3648" i="12"/>
  <c r="AH3647" i="12"/>
  <c r="AG3647" i="12"/>
  <c r="AF3647" i="12"/>
  <c r="AE3647" i="12"/>
  <c r="AH3646" i="12"/>
  <c r="AG3646" i="12"/>
  <c r="AF3646" i="12"/>
  <c r="AE3646" i="12"/>
  <c r="AH3645" i="12"/>
  <c r="AG3645" i="12"/>
  <c r="AF3645" i="12"/>
  <c r="AE3645" i="12"/>
  <c r="AH3644" i="12"/>
  <c r="AG3644" i="12"/>
  <c r="AF3644" i="12"/>
  <c r="AE3644" i="12"/>
  <c r="AH3643" i="12"/>
  <c r="AG3643" i="12"/>
  <c r="AF3643" i="12"/>
  <c r="AE3643" i="12"/>
  <c r="AH3642" i="12"/>
  <c r="AG3642" i="12"/>
  <c r="AF3642" i="12"/>
  <c r="AE3642" i="12"/>
  <c r="AH3641" i="12"/>
  <c r="AG3641" i="12"/>
  <c r="AF3641" i="12"/>
  <c r="AE3641" i="12"/>
  <c r="AH3640" i="12"/>
  <c r="AG3640" i="12"/>
  <c r="AF3640" i="12"/>
  <c r="AE3640" i="12"/>
  <c r="AH3639" i="12"/>
  <c r="AG3639" i="12"/>
  <c r="AF3639" i="12"/>
  <c r="AE3639" i="12"/>
  <c r="AH3638" i="12"/>
  <c r="AG3638" i="12"/>
  <c r="AF3638" i="12"/>
  <c r="AE3638" i="12"/>
  <c r="AH3637" i="12"/>
  <c r="AG3637" i="12"/>
  <c r="AF3637" i="12"/>
  <c r="AE3637" i="12"/>
  <c r="AH3636" i="12"/>
  <c r="AG3636" i="12"/>
  <c r="AF3636" i="12"/>
  <c r="AE3636" i="12"/>
  <c r="AH3635" i="12"/>
  <c r="AG3635" i="12"/>
  <c r="AF3635" i="12"/>
  <c r="AE3635" i="12"/>
  <c r="AH3634" i="12"/>
  <c r="AG3634" i="12"/>
  <c r="AF3634" i="12"/>
  <c r="AE3634" i="12"/>
  <c r="AH3633" i="12"/>
  <c r="AG3633" i="12"/>
  <c r="AF3633" i="12"/>
  <c r="AE3633" i="12"/>
  <c r="AH3632" i="12"/>
  <c r="AG3632" i="12"/>
  <c r="AF3632" i="12"/>
  <c r="AE3632" i="12"/>
  <c r="AH3631" i="12"/>
  <c r="AG3631" i="12"/>
  <c r="AF3631" i="12"/>
  <c r="AE3631" i="12"/>
  <c r="AH3630" i="12"/>
  <c r="AG3630" i="12"/>
  <c r="AF3630" i="12"/>
  <c r="AE3630" i="12"/>
  <c r="AH3629" i="12"/>
  <c r="AG3629" i="12"/>
  <c r="AF3629" i="12"/>
  <c r="AE3629" i="12"/>
  <c r="AH3628" i="12"/>
  <c r="AG3628" i="12"/>
  <c r="AF3628" i="12"/>
  <c r="AE3628" i="12"/>
  <c r="AH3627" i="12"/>
  <c r="AG3627" i="12"/>
  <c r="AF3627" i="12"/>
  <c r="AE3627" i="12"/>
  <c r="AH3626" i="12"/>
  <c r="AG3626" i="12"/>
  <c r="AF3626" i="12"/>
  <c r="AE3626" i="12"/>
  <c r="AH3625" i="12"/>
  <c r="AG3625" i="12"/>
  <c r="AF3625" i="12"/>
  <c r="AE3625" i="12"/>
  <c r="AH3624" i="12"/>
  <c r="AG3624" i="12"/>
  <c r="AF3624" i="12"/>
  <c r="AE3624" i="12"/>
  <c r="AH3623" i="12"/>
  <c r="AG3623" i="12"/>
  <c r="AF3623" i="12"/>
  <c r="AE3623" i="12"/>
  <c r="AH3622" i="12"/>
  <c r="AG3622" i="12"/>
  <c r="AF3622" i="12"/>
  <c r="AE3622" i="12"/>
  <c r="AH3621" i="12"/>
  <c r="AG3621" i="12"/>
  <c r="AF3621" i="12"/>
  <c r="AE3621" i="12"/>
  <c r="AH3620" i="12"/>
  <c r="AG3620" i="12"/>
  <c r="AF3620" i="12"/>
  <c r="AE3620" i="12"/>
  <c r="AH3619" i="12"/>
  <c r="AG3619" i="12"/>
  <c r="AF3619" i="12"/>
  <c r="AE3619" i="12"/>
  <c r="AH3618" i="12"/>
  <c r="AG3618" i="12"/>
  <c r="AF3618" i="12"/>
  <c r="AE3618" i="12"/>
  <c r="AH3617" i="12"/>
  <c r="AG3617" i="12"/>
  <c r="AF3617" i="12"/>
  <c r="AE3617" i="12"/>
  <c r="AH3616" i="12"/>
  <c r="AG3616" i="12"/>
  <c r="AF3616" i="12"/>
  <c r="AE3616" i="12"/>
  <c r="AH3615" i="12"/>
  <c r="AG3615" i="12"/>
  <c r="AF3615" i="12"/>
  <c r="AE3615" i="12"/>
  <c r="AH3614" i="12"/>
  <c r="AG3614" i="12"/>
  <c r="AF3614" i="12"/>
  <c r="AE3614" i="12"/>
  <c r="AH3613" i="12"/>
  <c r="AG3613" i="12"/>
  <c r="AF3613" i="12"/>
  <c r="AE3613" i="12"/>
  <c r="AH3612" i="12"/>
  <c r="AG3612" i="12"/>
  <c r="AF3612" i="12"/>
  <c r="AE3612" i="12"/>
  <c r="AH3611" i="12"/>
  <c r="AG3611" i="12"/>
  <c r="AF3611" i="12"/>
  <c r="AE3611" i="12"/>
  <c r="AH3610" i="12"/>
  <c r="AG3610" i="12"/>
  <c r="AF3610" i="12"/>
  <c r="AE3610" i="12"/>
  <c r="AH3609" i="12"/>
  <c r="AG3609" i="12"/>
  <c r="AF3609" i="12"/>
  <c r="AE3609" i="12"/>
  <c r="AH3608" i="12"/>
  <c r="AG3608" i="12"/>
  <c r="AF3608" i="12"/>
  <c r="AE3608" i="12"/>
  <c r="AH3607" i="12"/>
  <c r="AG3607" i="12"/>
  <c r="AF3607" i="12"/>
  <c r="AE3607" i="12"/>
  <c r="AH3606" i="12"/>
  <c r="AG3606" i="12"/>
  <c r="AF3606" i="12"/>
  <c r="AE3606" i="12"/>
  <c r="AH3605" i="12"/>
  <c r="AG3605" i="12"/>
  <c r="AF3605" i="12"/>
  <c r="AE3605" i="12"/>
  <c r="AH3604" i="12"/>
  <c r="AG3604" i="12"/>
  <c r="AF3604" i="12"/>
  <c r="AE3604" i="12"/>
  <c r="AH3603" i="12"/>
  <c r="AG3603" i="12"/>
  <c r="AF3603" i="12"/>
  <c r="AE3603" i="12"/>
  <c r="AH3602" i="12"/>
  <c r="AG3602" i="12"/>
  <c r="AF3602" i="12"/>
  <c r="AE3602" i="12"/>
  <c r="AH3601" i="12"/>
  <c r="AG3601" i="12"/>
  <c r="AF3601" i="12"/>
  <c r="AE3601" i="12"/>
  <c r="AH3600" i="12"/>
  <c r="AG3600" i="12"/>
  <c r="AF3600" i="12"/>
  <c r="AE3600" i="12"/>
  <c r="AH3599" i="12"/>
  <c r="AG3599" i="12"/>
  <c r="AF3599" i="12"/>
  <c r="AE3599" i="12"/>
  <c r="AH3598" i="12"/>
  <c r="AG3598" i="12"/>
  <c r="AF3598" i="12"/>
  <c r="AE3598" i="12"/>
  <c r="AH3597" i="12"/>
  <c r="AG3597" i="12"/>
  <c r="AF3597" i="12"/>
  <c r="AE3597" i="12"/>
  <c r="AH3596" i="12"/>
  <c r="AG3596" i="12"/>
  <c r="AF3596" i="12"/>
  <c r="AE3596" i="12"/>
  <c r="AH3595" i="12"/>
  <c r="AG3595" i="12"/>
  <c r="AF3595" i="12"/>
  <c r="AE3595" i="12"/>
  <c r="AH3594" i="12"/>
  <c r="AG3594" i="12"/>
  <c r="AF3594" i="12"/>
  <c r="AE3594" i="12"/>
  <c r="AH3593" i="12"/>
  <c r="AG3593" i="12"/>
  <c r="AF3593" i="12"/>
  <c r="AE3593" i="12"/>
  <c r="AH3592" i="12"/>
  <c r="AG3592" i="12"/>
  <c r="AF3592" i="12"/>
  <c r="AE3592" i="12"/>
  <c r="AH3591" i="12"/>
  <c r="AG3591" i="12"/>
  <c r="AF3591" i="12"/>
  <c r="AE3591" i="12"/>
  <c r="AH3590" i="12"/>
  <c r="AG3590" i="12"/>
  <c r="AF3590" i="12"/>
  <c r="AE3590" i="12"/>
  <c r="AH3589" i="12"/>
  <c r="AG3589" i="12"/>
  <c r="AF3589" i="12"/>
  <c r="AE3589" i="12"/>
  <c r="AH3588" i="12"/>
  <c r="AG3588" i="12"/>
  <c r="AF3588" i="12"/>
  <c r="AE3588" i="12"/>
  <c r="AH3587" i="12"/>
  <c r="AG3587" i="12"/>
  <c r="AF3587" i="12"/>
  <c r="AE3587" i="12"/>
  <c r="AH3586" i="12"/>
  <c r="AG3586" i="12"/>
  <c r="AF3586" i="12"/>
  <c r="AE3586" i="12"/>
  <c r="AH3585" i="12"/>
  <c r="AG3585" i="12"/>
  <c r="AF3585" i="12"/>
  <c r="AE3585" i="12"/>
  <c r="AH3584" i="12"/>
  <c r="AG3584" i="12"/>
  <c r="AF3584" i="12"/>
  <c r="AE3584" i="12"/>
  <c r="AH3583" i="12"/>
  <c r="AG3583" i="12"/>
  <c r="AF3583" i="12"/>
  <c r="AE3583" i="12"/>
  <c r="AH3582" i="12"/>
  <c r="AG3582" i="12"/>
  <c r="AF3582" i="12"/>
  <c r="AE3582" i="12"/>
  <c r="AH3581" i="12"/>
  <c r="AG3581" i="12"/>
  <c r="AF3581" i="12"/>
  <c r="AE3581" i="12"/>
  <c r="AH3580" i="12"/>
  <c r="AG3580" i="12"/>
  <c r="AF3580" i="12"/>
  <c r="AE3580" i="12"/>
  <c r="AH3579" i="12"/>
  <c r="AG3579" i="12"/>
  <c r="AF3579" i="12"/>
  <c r="AE3579" i="12"/>
  <c r="AH3578" i="12"/>
  <c r="AG3578" i="12"/>
  <c r="AF3578" i="12"/>
  <c r="AE3578" i="12"/>
  <c r="AH3577" i="12"/>
  <c r="AG3577" i="12"/>
  <c r="AF3577" i="12"/>
  <c r="AE3577" i="12"/>
  <c r="AH3576" i="12"/>
  <c r="AG3576" i="12"/>
  <c r="AF3576" i="12"/>
  <c r="AE3576" i="12"/>
  <c r="AH3575" i="12"/>
  <c r="AG3575" i="12"/>
  <c r="AF3575" i="12"/>
  <c r="AE3575" i="12"/>
  <c r="AH3574" i="12"/>
  <c r="AG3574" i="12"/>
  <c r="AF3574" i="12"/>
  <c r="AE3574" i="12"/>
  <c r="AH3573" i="12"/>
  <c r="AG3573" i="12"/>
  <c r="AF3573" i="12"/>
  <c r="AE3573" i="12"/>
  <c r="AH3572" i="12"/>
  <c r="AG3572" i="12"/>
  <c r="AF3572" i="12"/>
  <c r="AE3572" i="12"/>
  <c r="AH3571" i="12"/>
  <c r="AG3571" i="12"/>
  <c r="AF3571" i="12"/>
  <c r="AE3571" i="12"/>
  <c r="AH3570" i="12"/>
  <c r="AG3570" i="12"/>
  <c r="AF3570" i="12"/>
  <c r="AE3570" i="12"/>
  <c r="AH3569" i="12"/>
  <c r="AG3569" i="12"/>
  <c r="AF3569" i="12"/>
  <c r="AE3569" i="12"/>
  <c r="AH3568" i="12"/>
  <c r="AG3568" i="12"/>
  <c r="AF3568" i="12"/>
  <c r="AE3568" i="12"/>
  <c r="AH3567" i="12"/>
  <c r="AG3567" i="12"/>
  <c r="AF3567" i="12"/>
  <c r="AE3567" i="12"/>
  <c r="AH3566" i="12"/>
  <c r="AG3566" i="12"/>
  <c r="AF3566" i="12"/>
  <c r="AE3566" i="12"/>
  <c r="AH3565" i="12"/>
  <c r="AG3565" i="12"/>
  <c r="AF3565" i="12"/>
  <c r="AE3565" i="12"/>
  <c r="AH3564" i="12"/>
  <c r="AG3564" i="12"/>
  <c r="AF3564" i="12"/>
  <c r="AE3564" i="12"/>
  <c r="AH3563" i="12"/>
  <c r="AG3563" i="12"/>
  <c r="AF3563" i="12"/>
  <c r="AE3563" i="12"/>
  <c r="AH3562" i="12"/>
  <c r="AG3562" i="12"/>
  <c r="AF3562" i="12"/>
  <c r="AE3562" i="12"/>
  <c r="AH3561" i="12"/>
  <c r="AG3561" i="12"/>
  <c r="AF3561" i="12"/>
  <c r="AE3561" i="12"/>
  <c r="AH3560" i="12"/>
  <c r="AG3560" i="12"/>
  <c r="AF3560" i="12"/>
  <c r="AE3560" i="12"/>
  <c r="AH3559" i="12"/>
  <c r="AG3559" i="12"/>
  <c r="AF3559" i="12"/>
  <c r="AE3559" i="12"/>
  <c r="AH3558" i="12"/>
  <c r="AG3558" i="12"/>
  <c r="AF3558" i="12"/>
  <c r="AE3558" i="12"/>
  <c r="AH3557" i="12"/>
  <c r="AG3557" i="12"/>
  <c r="AF3557" i="12"/>
  <c r="AE3557" i="12"/>
  <c r="AH3556" i="12"/>
  <c r="AG3556" i="12"/>
  <c r="AF3556" i="12"/>
  <c r="AE3556" i="12"/>
  <c r="AH3555" i="12"/>
  <c r="AG3555" i="12"/>
  <c r="AF3555" i="12"/>
  <c r="AE3555" i="12"/>
  <c r="AH3554" i="12"/>
  <c r="AG3554" i="12"/>
  <c r="AF3554" i="12"/>
  <c r="AE3554" i="12"/>
  <c r="AH3553" i="12"/>
  <c r="AG3553" i="12"/>
  <c r="AF3553" i="12"/>
  <c r="AE3553" i="12"/>
  <c r="AH3552" i="12"/>
  <c r="AG3552" i="12"/>
  <c r="AF3552" i="12"/>
  <c r="AE3552" i="12"/>
  <c r="AH3551" i="12"/>
  <c r="AG3551" i="12"/>
  <c r="AF3551" i="12"/>
  <c r="AE3551" i="12"/>
  <c r="AH3550" i="12"/>
  <c r="AG3550" i="12"/>
  <c r="AF3550" i="12"/>
  <c r="AE3550" i="12"/>
  <c r="AH3549" i="12"/>
  <c r="AG3549" i="12"/>
  <c r="AF3549" i="12"/>
  <c r="AE3549" i="12"/>
  <c r="AH3548" i="12"/>
  <c r="AG3548" i="12"/>
  <c r="AF3548" i="12"/>
  <c r="AE3548" i="12"/>
  <c r="AH3547" i="12"/>
  <c r="AG3547" i="12"/>
  <c r="AF3547" i="12"/>
  <c r="AE3547" i="12"/>
  <c r="AH3546" i="12"/>
  <c r="AG3546" i="12"/>
  <c r="AF3546" i="12"/>
  <c r="AE3546" i="12"/>
  <c r="AH3545" i="12"/>
  <c r="AG3545" i="12"/>
  <c r="AF3545" i="12"/>
  <c r="AE3545" i="12"/>
  <c r="AH3544" i="12"/>
  <c r="AG3544" i="12"/>
  <c r="AF3544" i="12"/>
  <c r="AE3544" i="12"/>
  <c r="AH3543" i="12"/>
  <c r="AG3543" i="12"/>
  <c r="AF3543" i="12"/>
  <c r="AE3543" i="12"/>
  <c r="AH3542" i="12"/>
  <c r="AG3542" i="12"/>
  <c r="AF3542" i="12"/>
  <c r="AE3542" i="12"/>
  <c r="AH3541" i="12"/>
  <c r="AG3541" i="12"/>
  <c r="AF3541" i="12"/>
  <c r="AE3541" i="12"/>
  <c r="AH3540" i="12"/>
  <c r="AG3540" i="12"/>
  <c r="AF3540" i="12"/>
  <c r="AE3540" i="12"/>
  <c r="AH3539" i="12"/>
  <c r="AG3539" i="12"/>
  <c r="AF3539" i="12"/>
  <c r="AE3539" i="12"/>
  <c r="AH3538" i="12"/>
  <c r="AG3538" i="12"/>
  <c r="AF3538" i="12"/>
  <c r="AE3538" i="12"/>
  <c r="AH3537" i="12"/>
  <c r="AG3537" i="12"/>
  <c r="AF3537" i="12"/>
  <c r="AE3537" i="12"/>
  <c r="AH3536" i="12"/>
  <c r="AG3536" i="12"/>
  <c r="AF3536" i="12"/>
  <c r="AE3536" i="12"/>
  <c r="AH3535" i="12"/>
  <c r="AG3535" i="12"/>
  <c r="AF3535" i="12"/>
  <c r="AE3535" i="12"/>
  <c r="AH3534" i="12"/>
  <c r="AG3534" i="12"/>
  <c r="AF3534" i="12"/>
  <c r="AE3534" i="12"/>
  <c r="AH3533" i="12"/>
  <c r="AG3533" i="12"/>
  <c r="AF3533" i="12"/>
  <c r="AE3533" i="12"/>
  <c r="AH3532" i="12"/>
  <c r="AG3532" i="12"/>
  <c r="AF3532" i="12"/>
  <c r="AE3532" i="12"/>
  <c r="AH3531" i="12"/>
  <c r="AG3531" i="12"/>
  <c r="AF3531" i="12"/>
  <c r="AE3531" i="12"/>
  <c r="AH3530" i="12"/>
  <c r="AG3530" i="12"/>
  <c r="AF3530" i="12"/>
  <c r="AE3530" i="12"/>
  <c r="AH3529" i="12"/>
  <c r="AG3529" i="12"/>
  <c r="AF3529" i="12"/>
  <c r="AE3529" i="12"/>
  <c r="AH3528" i="12"/>
  <c r="AG3528" i="12"/>
  <c r="AF3528" i="12"/>
  <c r="AE3528" i="12"/>
  <c r="AH3527" i="12"/>
  <c r="AG3527" i="12"/>
  <c r="AF3527" i="12"/>
  <c r="AE3527" i="12"/>
  <c r="AH3526" i="12"/>
  <c r="AG3526" i="12"/>
  <c r="AF3526" i="12"/>
  <c r="AE3526" i="12"/>
  <c r="AH3525" i="12"/>
  <c r="AG3525" i="12"/>
  <c r="AF3525" i="12"/>
  <c r="AE3525" i="12"/>
  <c r="AH3524" i="12"/>
  <c r="AG3524" i="12"/>
  <c r="AF3524" i="12"/>
  <c r="AE3524" i="12"/>
  <c r="AH3523" i="12"/>
  <c r="AG3523" i="12"/>
  <c r="AF3523" i="12"/>
  <c r="AE3523" i="12"/>
  <c r="AH3522" i="12"/>
  <c r="AG3522" i="12"/>
  <c r="AF3522" i="12"/>
  <c r="AE3522" i="12"/>
  <c r="AH3521" i="12"/>
  <c r="AG3521" i="12"/>
  <c r="AF3521" i="12"/>
  <c r="AE3521" i="12"/>
  <c r="AH3520" i="12"/>
  <c r="AG3520" i="12"/>
  <c r="AF3520" i="12"/>
  <c r="AE3520" i="12"/>
  <c r="AH3519" i="12"/>
  <c r="AG3519" i="12"/>
  <c r="AF3519" i="12"/>
  <c r="AE3519" i="12"/>
  <c r="AH3518" i="12"/>
  <c r="AG3518" i="12"/>
  <c r="AF3518" i="12"/>
  <c r="AE3518" i="12"/>
  <c r="AH3517" i="12"/>
  <c r="AG3517" i="12"/>
  <c r="AF3517" i="12"/>
  <c r="AE3517" i="12"/>
  <c r="AH3516" i="12"/>
  <c r="AG3516" i="12"/>
  <c r="AF3516" i="12"/>
  <c r="AE3516" i="12"/>
  <c r="AH3515" i="12"/>
  <c r="AG3515" i="12"/>
  <c r="AF3515" i="12"/>
  <c r="AE3515" i="12"/>
  <c r="AH3514" i="12"/>
  <c r="AG3514" i="12"/>
  <c r="AF3514" i="12"/>
  <c r="AE3514" i="12"/>
  <c r="AH3513" i="12"/>
  <c r="AG3513" i="12"/>
  <c r="AF3513" i="12"/>
  <c r="AE3513" i="12"/>
  <c r="AH3512" i="12"/>
  <c r="AG3512" i="12"/>
  <c r="AF3512" i="12"/>
  <c r="AE3512" i="12"/>
  <c r="AH3511" i="12"/>
  <c r="AG3511" i="12"/>
  <c r="AF3511" i="12"/>
  <c r="AE3511" i="12"/>
  <c r="AH3510" i="12"/>
  <c r="AG3510" i="12"/>
  <c r="AF3510" i="12"/>
  <c r="AE3510" i="12"/>
  <c r="AH3509" i="12"/>
  <c r="AG3509" i="12"/>
  <c r="AF3509" i="12"/>
  <c r="AE3509" i="12"/>
  <c r="AH3508" i="12"/>
  <c r="AG3508" i="12"/>
  <c r="AF3508" i="12"/>
  <c r="AE3508" i="12"/>
  <c r="AH3507" i="12"/>
  <c r="AG3507" i="12"/>
  <c r="AF3507" i="12"/>
  <c r="AE3507" i="12"/>
  <c r="AH3506" i="12"/>
  <c r="AG3506" i="12"/>
  <c r="AF3506" i="12"/>
  <c r="AE3506" i="12"/>
  <c r="AH3505" i="12"/>
  <c r="AG3505" i="12"/>
  <c r="AF3505" i="12"/>
  <c r="AE3505" i="12"/>
  <c r="AH3504" i="12"/>
  <c r="AG3504" i="12"/>
  <c r="AF3504" i="12"/>
  <c r="AE3504" i="12"/>
  <c r="AH3503" i="12"/>
  <c r="AG3503" i="12"/>
  <c r="AF3503" i="12"/>
  <c r="AE3503" i="12"/>
  <c r="AH3502" i="12"/>
  <c r="AG3502" i="12"/>
  <c r="AF3502" i="12"/>
  <c r="AE3502" i="12"/>
  <c r="AH3501" i="12"/>
  <c r="AG3501" i="12"/>
  <c r="AF3501" i="12"/>
  <c r="AE3501" i="12"/>
  <c r="AH3500" i="12"/>
  <c r="AG3500" i="12"/>
  <c r="AF3500" i="12"/>
  <c r="AE3500" i="12"/>
  <c r="AH3499" i="12"/>
  <c r="AG3499" i="12"/>
  <c r="AF3499" i="12"/>
  <c r="AE3499" i="12"/>
  <c r="AH3498" i="12"/>
  <c r="AG3498" i="12"/>
  <c r="AF3498" i="12"/>
  <c r="AE3498" i="12"/>
  <c r="AH3497" i="12"/>
  <c r="AG3497" i="12"/>
  <c r="AF3497" i="12"/>
  <c r="AE3497" i="12"/>
  <c r="AH3496" i="12"/>
  <c r="AG3496" i="12"/>
  <c r="AF3496" i="12"/>
  <c r="AE3496" i="12"/>
  <c r="AH3495" i="12"/>
  <c r="AG3495" i="12"/>
  <c r="AF3495" i="12"/>
  <c r="AE3495" i="12"/>
  <c r="AH3494" i="12"/>
  <c r="AG3494" i="12"/>
  <c r="AF3494" i="12"/>
  <c r="AE3494" i="12"/>
  <c r="AH3493" i="12"/>
  <c r="AG3493" i="12"/>
  <c r="AF3493" i="12"/>
  <c r="AE3493" i="12"/>
  <c r="AH3492" i="12"/>
  <c r="AG3492" i="12"/>
  <c r="AF3492" i="12"/>
  <c r="AE3492" i="12"/>
  <c r="AH3491" i="12"/>
  <c r="AG3491" i="12"/>
  <c r="AF3491" i="12"/>
  <c r="AE3491" i="12"/>
  <c r="AH3490" i="12"/>
  <c r="AG3490" i="12"/>
  <c r="AF3490" i="12"/>
  <c r="AE3490" i="12"/>
  <c r="AH3489" i="12"/>
  <c r="AG3489" i="12"/>
  <c r="AF3489" i="12"/>
  <c r="AE3489" i="12"/>
  <c r="AH3488" i="12"/>
  <c r="AG3488" i="12"/>
  <c r="AF3488" i="12"/>
  <c r="AE3488" i="12"/>
  <c r="AH3487" i="12"/>
  <c r="AG3487" i="12"/>
  <c r="AF3487" i="12"/>
  <c r="AE3487" i="12"/>
  <c r="AH3486" i="12"/>
  <c r="AG3486" i="12"/>
  <c r="AF3486" i="12"/>
  <c r="AE3486" i="12"/>
  <c r="AH3485" i="12"/>
  <c r="AG3485" i="12"/>
  <c r="AF3485" i="12"/>
  <c r="AE3485" i="12"/>
  <c r="AH3484" i="12"/>
  <c r="AG3484" i="12"/>
  <c r="AF3484" i="12"/>
  <c r="AE3484" i="12"/>
  <c r="AH3483" i="12"/>
  <c r="AG3483" i="12"/>
  <c r="AF3483" i="12"/>
  <c r="AE3483" i="12"/>
  <c r="AH3482" i="12"/>
  <c r="AG3482" i="12"/>
  <c r="AF3482" i="12"/>
  <c r="AE3482" i="12"/>
  <c r="AH3481" i="12"/>
  <c r="AG3481" i="12"/>
  <c r="AF3481" i="12"/>
  <c r="AE3481" i="12"/>
  <c r="AH3480" i="12"/>
  <c r="AG3480" i="12"/>
  <c r="AF3480" i="12"/>
  <c r="AE3480" i="12"/>
  <c r="AH3479" i="12"/>
  <c r="AG3479" i="12"/>
  <c r="AF3479" i="12"/>
  <c r="AE3479" i="12"/>
  <c r="AH3478" i="12"/>
  <c r="AG3478" i="12"/>
  <c r="AF3478" i="12"/>
  <c r="AE3478" i="12"/>
  <c r="AH3477" i="12"/>
  <c r="AG3477" i="12"/>
  <c r="AF3477" i="12"/>
  <c r="AE3477" i="12"/>
  <c r="AH3476" i="12"/>
  <c r="AG3476" i="12"/>
  <c r="AF3476" i="12"/>
  <c r="AE3476" i="12"/>
  <c r="AH3475" i="12"/>
  <c r="AG3475" i="12"/>
  <c r="AF3475" i="12"/>
  <c r="AE3475" i="12"/>
  <c r="AH3474" i="12"/>
  <c r="AG3474" i="12"/>
  <c r="AF3474" i="12"/>
  <c r="AE3474" i="12"/>
  <c r="AH3473" i="12"/>
  <c r="AG3473" i="12"/>
  <c r="AF3473" i="12"/>
  <c r="AE3473" i="12"/>
  <c r="AH3472" i="12"/>
  <c r="AG3472" i="12"/>
  <c r="AF3472" i="12"/>
  <c r="AE3472" i="12"/>
  <c r="AH3471" i="12"/>
  <c r="AG3471" i="12"/>
  <c r="AF3471" i="12"/>
  <c r="AE3471" i="12"/>
  <c r="AH3470" i="12"/>
  <c r="AG3470" i="12"/>
  <c r="AF3470" i="12"/>
  <c r="AE3470" i="12"/>
  <c r="AH3469" i="12"/>
  <c r="AG3469" i="12"/>
  <c r="AF3469" i="12"/>
  <c r="AE3469" i="12"/>
  <c r="AH3468" i="12"/>
  <c r="AG3468" i="12"/>
  <c r="AF3468" i="12"/>
  <c r="AE3468" i="12"/>
  <c r="AH3467" i="12"/>
  <c r="AG3467" i="12"/>
  <c r="AF3467" i="12"/>
  <c r="AE3467" i="12"/>
  <c r="AH3466" i="12"/>
  <c r="AG3466" i="12"/>
  <c r="AF3466" i="12"/>
  <c r="AE3466" i="12"/>
  <c r="AH3465" i="12"/>
  <c r="AG3465" i="12"/>
  <c r="AF3465" i="12"/>
  <c r="AE3465" i="12"/>
  <c r="AH3464" i="12"/>
  <c r="AG3464" i="12"/>
  <c r="AF3464" i="12"/>
  <c r="AE3464" i="12"/>
  <c r="AH3463" i="12"/>
  <c r="AG3463" i="12"/>
  <c r="AF3463" i="12"/>
  <c r="AE3463" i="12"/>
  <c r="AH3462" i="12"/>
  <c r="AG3462" i="12"/>
  <c r="AF3462" i="12"/>
  <c r="AE3462" i="12"/>
  <c r="AH3461" i="12"/>
  <c r="AG3461" i="12"/>
  <c r="AF3461" i="12"/>
  <c r="AE3461" i="12"/>
  <c r="AH3460" i="12"/>
  <c r="AG3460" i="12"/>
  <c r="AF3460" i="12"/>
  <c r="AE3460" i="12"/>
  <c r="AH3459" i="12"/>
  <c r="AG3459" i="12"/>
  <c r="AF3459" i="12"/>
  <c r="AE3459" i="12"/>
  <c r="AH3458" i="12"/>
  <c r="AG3458" i="12"/>
  <c r="AF3458" i="12"/>
  <c r="AE3458" i="12"/>
  <c r="AH3457" i="12"/>
  <c r="AG3457" i="12"/>
  <c r="AF3457" i="12"/>
  <c r="AE3457" i="12"/>
  <c r="AH3456" i="12"/>
  <c r="AG3456" i="12"/>
  <c r="AF3456" i="12"/>
  <c r="AE3456" i="12"/>
  <c r="AH3455" i="12"/>
  <c r="AG3455" i="12"/>
  <c r="AF3455" i="12"/>
  <c r="AE3455" i="12"/>
  <c r="AH3454" i="12"/>
  <c r="AG3454" i="12"/>
  <c r="AF3454" i="12"/>
  <c r="AE3454" i="12"/>
  <c r="AH3453" i="12"/>
  <c r="AG3453" i="12"/>
  <c r="AF3453" i="12"/>
  <c r="AE3453" i="12"/>
  <c r="AH3452" i="12"/>
  <c r="AG3452" i="12"/>
  <c r="AF3452" i="12"/>
  <c r="AE3452" i="12"/>
  <c r="AH3451" i="12"/>
  <c r="AG3451" i="12"/>
  <c r="AF3451" i="12"/>
  <c r="AE3451" i="12"/>
  <c r="AH3450" i="12"/>
  <c r="AG3450" i="12"/>
  <c r="AF3450" i="12"/>
  <c r="AE3450" i="12"/>
  <c r="AH3449" i="12"/>
  <c r="AG3449" i="12"/>
  <c r="AF3449" i="12"/>
  <c r="AE3449" i="12"/>
  <c r="AH3448" i="12"/>
  <c r="AG3448" i="12"/>
  <c r="AF3448" i="12"/>
  <c r="AE3448" i="12"/>
  <c r="AH3447" i="12"/>
  <c r="AG3447" i="12"/>
  <c r="AF3447" i="12"/>
  <c r="AE3447" i="12"/>
  <c r="AH3446" i="12"/>
  <c r="AG3446" i="12"/>
  <c r="AF3446" i="12"/>
  <c r="AE3446" i="12"/>
  <c r="AH3445" i="12"/>
  <c r="AG3445" i="12"/>
  <c r="AF3445" i="12"/>
  <c r="AE3445" i="12"/>
  <c r="AH3444" i="12"/>
  <c r="AG3444" i="12"/>
  <c r="AF3444" i="12"/>
  <c r="AE3444" i="12"/>
  <c r="AH3443" i="12"/>
  <c r="AG3443" i="12"/>
  <c r="AF3443" i="12"/>
  <c r="AE3443" i="12"/>
  <c r="AH3442" i="12"/>
  <c r="AG3442" i="12"/>
  <c r="AF3442" i="12"/>
  <c r="AE3442" i="12"/>
  <c r="AH3441" i="12"/>
  <c r="AG3441" i="12"/>
  <c r="AF3441" i="12"/>
  <c r="AE3441" i="12"/>
  <c r="AH3440" i="12"/>
  <c r="AG3440" i="12"/>
  <c r="AF3440" i="12"/>
  <c r="AE3440" i="12"/>
  <c r="AH3439" i="12"/>
  <c r="AG3439" i="12"/>
  <c r="AF3439" i="12"/>
  <c r="AE3439" i="12"/>
  <c r="AH3438" i="12"/>
  <c r="AG3438" i="12"/>
  <c r="AF3438" i="12"/>
  <c r="AE3438" i="12"/>
  <c r="AH3437" i="12"/>
  <c r="AG3437" i="12"/>
  <c r="AF3437" i="12"/>
  <c r="AE3437" i="12"/>
  <c r="AH3436" i="12"/>
  <c r="AG3436" i="12"/>
  <c r="AF3436" i="12"/>
  <c r="AE3436" i="12"/>
  <c r="AH3435" i="12"/>
  <c r="AG3435" i="12"/>
  <c r="AF3435" i="12"/>
  <c r="AE3435" i="12"/>
  <c r="AH3434" i="12"/>
  <c r="AG3434" i="12"/>
  <c r="AF3434" i="12"/>
  <c r="AE3434" i="12"/>
  <c r="AH3433" i="12"/>
  <c r="AG3433" i="12"/>
  <c r="AF3433" i="12"/>
  <c r="AE3433" i="12"/>
  <c r="AH3432" i="12"/>
  <c r="AG3432" i="12"/>
  <c r="AF3432" i="12"/>
  <c r="AE3432" i="12"/>
  <c r="AH3431" i="12"/>
  <c r="AG3431" i="12"/>
  <c r="AF3431" i="12"/>
  <c r="AE3431" i="12"/>
  <c r="AH3430" i="12"/>
  <c r="AG3430" i="12"/>
  <c r="AF3430" i="12"/>
  <c r="AE3430" i="12"/>
  <c r="AH3429" i="12"/>
  <c r="AG3429" i="12"/>
  <c r="AF3429" i="12"/>
  <c r="AE3429" i="12"/>
  <c r="AH3428" i="12"/>
  <c r="AG3428" i="12"/>
  <c r="AF3428" i="12"/>
  <c r="AE3428" i="12"/>
  <c r="AH3427" i="12"/>
  <c r="AG3427" i="12"/>
  <c r="AF3427" i="12"/>
  <c r="AE3427" i="12"/>
  <c r="AH3426" i="12"/>
  <c r="AG3426" i="12"/>
  <c r="AF3426" i="12"/>
  <c r="AE3426" i="12"/>
  <c r="AH3425" i="12"/>
  <c r="AG3425" i="12"/>
  <c r="AF3425" i="12"/>
  <c r="AE3425" i="12"/>
  <c r="AH3424" i="12"/>
  <c r="AG3424" i="12"/>
  <c r="AF3424" i="12"/>
  <c r="AE3424" i="12"/>
  <c r="AH3423" i="12"/>
  <c r="AG3423" i="12"/>
  <c r="AF3423" i="12"/>
  <c r="AE3423" i="12"/>
  <c r="AH3422" i="12"/>
  <c r="AG3422" i="12"/>
  <c r="AF3422" i="12"/>
  <c r="AE3422" i="12"/>
  <c r="AH3421" i="12"/>
  <c r="AG3421" i="12"/>
  <c r="AF3421" i="12"/>
  <c r="AE3421" i="12"/>
  <c r="AH3420" i="12"/>
  <c r="AG3420" i="12"/>
  <c r="AF3420" i="12"/>
  <c r="AE3420" i="12"/>
  <c r="AH3419" i="12"/>
  <c r="AG3419" i="12"/>
  <c r="AF3419" i="12"/>
  <c r="AE3419" i="12"/>
  <c r="AH3418" i="12"/>
  <c r="AG3418" i="12"/>
  <c r="AF3418" i="12"/>
  <c r="AE3418" i="12"/>
  <c r="AH3417" i="12"/>
  <c r="AG3417" i="12"/>
  <c r="AF3417" i="12"/>
  <c r="AE3417" i="12"/>
  <c r="AH3416" i="12"/>
  <c r="AG3416" i="12"/>
  <c r="AF3416" i="12"/>
  <c r="AE3416" i="12"/>
  <c r="AH3415" i="12"/>
  <c r="AG3415" i="12"/>
  <c r="AF3415" i="12"/>
  <c r="AE3415" i="12"/>
  <c r="AH3414" i="12"/>
  <c r="AG3414" i="12"/>
  <c r="AF3414" i="12"/>
  <c r="AE3414" i="12"/>
  <c r="AH3413" i="12"/>
  <c r="AG3413" i="12"/>
  <c r="AF3413" i="12"/>
  <c r="AE3413" i="12"/>
  <c r="AH3412" i="12"/>
  <c r="AG3412" i="12"/>
  <c r="AF3412" i="12"/>
  <c r="AE3412" i="12"/>
  <c r="AH3411" i="12"/>
  <c r="AG3411" i="12"/>
  <c r="AF3411" i="12"/>
  <c r="AE3411" i="12"/>
  <c r="AH3410" i="12"/>
  <c r="AG3410" i="12"/>
  <c r="AF3410" i="12"/>
  <c r="AE3410" i="12"/>
  <c r="AH3409" i="12"/>
  <c r="AG3409" i="12"/>
  <c r="AF3409" i="12"/>
  <c r="AE3409" i="12"/>
  <c r="AH3408" i="12"/>
  <c r="AG3408" i="12"/>
  <c r="AF3408" i="12"/>
  <c r="AE3408" i="12"/>
  <c r="AH3407" i="12"/>
  <c r="AG3407" i="12"/>
  <c r="AF3407" i="12"/>
  <c r="AE3407" i="12"/>
  <c r="AH3406" i="12"/>
  <c r="AG3406" i="12"/>
  <c r="AF3406" i="12"/>
  <c r="AE3406" i="12"/>
  <c r="AH3405" i="12"/>
  <c r="AG3405" i="12"/>
  <c r="AF3405" i="12"/>
  <c r="AE3405" i="12"/>
  <c r="AH3404" i="12"/>
  <c r="AG3404" i="12"/>
  <c r="AF3404" i="12"/>
  <c r="AE3404" i="12"/>
  <c r="AH3403" i="12"/>
  <c r="AG3403" i="12"/>
  <c r="AF3403" i="12"/>
  <c r="AE3403" i="12"/>
  <c r="AH3402" i="12"/>
  <c r="AG3402" i="12"/>
  <c r="AF3402" i="12"/>
  <c r="AE3402" i="12"/>
  <c r="AH3401" i="12"/>
  <c r="AG3401" i="12"/>
  <c r="AF3401" i="12"/>
  <c r="AE3401" i="12"/>
  <c r="AH3400" i="12"/>
  <c r="AG3400" i="12"/>
  <c r="AF3400" i="12"/>
  <c r="AE3400" i="12"/>
  <c r="AH3399" i="12"/>
  <c r="AG3399" i="12"/>
  <c r="AF3399" i="12"/>
  <c r="AE3399" i="12"/>
  <c r="AH3398" i="12"/>
  <c r="AG3398" i="12"/>
  <c r="AF3398" i="12"/>
  <c r="AE3398" i="12"/>
  <c r="AH3397" i="12"/>
  <c r="AG3397" i="12"/>
  <c r="AF3397" i="12"/>
  <c r="AE3397" i="12"/>
  <c r="AH3396" i="12"/>
  <c r="AG3396" i="12"/>
  <c r="AF3396" i="12"/>
  <c r="AE3396" i="12"/>
  <c r="AH3395" i="12"/>
  <c r="AG3395" i="12"/>
  <c r="AF3395" i="12"/>
  <c r="AE3395" i="12"/>
  <c r="AH3394" i="12"/>
  <c r="AG3394" i="12"/>
  <c r="AF3394" i="12"/>
  <c r="AE3394" i="12"/>
  <c r="AH3393" i="12"/>
  <c r="AG3393" i="12"/>
  <c r="AF3393" i="12"/>
  <c r="AE3393" i="12"/>
  <c r="AH3392" i="12"/>
  <c r="AG3392" i="12"/>
  <c r="AF3392" i="12"/>
  <c r="AE3392" i="12"/>
  <c r="AH3391" i="12"/>
  <c r="AG3391" i="12"/>
  <c r="AF3391" i="12"/>
  <c r="AE3391" i="12"/>
  <c r="AH3390" i="12"/>
  <c r="AG3390" i="12"/>
  <c r="AF3390" i="12"/>
  <c r="AE3390" i="12"/>
  <c r="AH3389" i="12"/>
  <c r="AG3389" i="12"/>
  <c r="AF3389" i="12"/>
  <c r="AE3389" i="12"/>
  <c r="AH3388" i="12"/>
  <c r="AG3388" i="12"/>
  <c r="AF3388" i="12"/>
  <c r="AE3388" i="12"/>
  <c r="AH3387" i="12"/>
  <c r="AG3387" i="12"/>
  <c r="AF3387" i="12"/>
  <c r="AE3387" i="12"/>
  <c r="AH3386" i="12"/>
  <c r="AG3386" i="12"/>
  <c r="AF3386" i="12"/>
  <c r="AE3386" i="12"/>
  <c r="AH3385" i="12"/>
  <c r="AG3385" i="12"/>
  <c r="AF3385" i="12"/>
  <c r="AE3385" i="12"/>
  <c r="AH3384" i="12"/>
  <c r="AG3384" i="12"/>
  <c r="AF3384" i="12"/>
  <c r="AE3384" i="12"/>
  <c r="AH3383" i="12"/>
  <c r="AG3383" i="12"/>
  <c r="AF3383" i="12"/>
  <c r="AE3383" i="12"/>
  <c r="AH3382" i="12"/>
  <c r="AG3382" i="12"/>
  <c r="AF3382" i="12"/>
  <c r="AE3382" i="12"/>
  <c r="AH3381" i="12"/>
  <c r="AG3381" i="12"/>
  <c r="AF3381" i="12"/>
  <c r="AE3381" i="12"/>
  <c r="AH3380" i="12"/>
  <c r="AG3380" i="12"/>
  <c r="AF3380" i="12"/>
  <c r="AE3380" i="12"/>
  <c r="AH3379" i="12"/>
  <c r="AG3379" i="12"/>
  <c r="AF3379" i="12"/>
  <c r="AE3379" i="12"/>
  <c r="AH3378" i="12"/>
  <c r="AG3378" i="12"/>
  <c r="AF3378" i="12"/>
  <c r="AE3378" i="12"/>
  <c r="AH3377" i="12"/>
  <c r="AG3377" i="12"/>
  <c r="AF3377" i="12"/>
  <c r="AE3377" i="12"/>
  <c r="AH3376" i="12"/>
  <c r="AG3376" i="12"/>
  <c r="AF3376" i="12"/>
  <c r="AE3376" i="12"/>
  <c r="AH3375" i="12"/>
  <c r="AG3375" i="12"/>
  <c r="AF3375" i="12"/>
  <c r="AE3375" i="12"/>
  <c r="AH3374" i="12"/>
  <c r="AG3374" i="12"/>
  <c r="AF3374" i="12"/>
  <c r="AE3374" i="12"/>
  <c r="AH3373" i="12"/>
  <c r="AG3373" i="12"/>
  <c r="AF3373" i="12"/>
  <c r="AE3373" i="12"/>
  <c r="AH3372" i="12"/>
  <c r="AG3372" i="12"/>
  <c r="AF3372" i="12"/>
  <c r="AE3372" i="12"/>
  <c r="AH3371" i="12"/>
  <c r="AG3371" i="12"/>
  <c r="AF3371" i="12"/>
  <c r="AE3371" i="12"/>
  <c r="AH3370" i="12"/>
  <c r="AG3370" i="12"/>
  <c r="AF3370" i="12"/>
  <c r="AE3370" i="12"/>
  <c r="AH3369" i="12"/>
  <c r="AG3369" i="12"/>
  <c r="AF3369" i="12"/>
  <c r="AE3369" i="12"/>
  <c r="AH3368" i="12"/>
  <c r="AG3368" i="12"/>
  <c r="AF3368" i="12"/>
  <c r="AE3368" i="12"/>
  <c r="AH3367" i="12"/>
  <c r="AG3367" i="12"/>
  <c r="AF3367" i="12"/>
  <c r="AE3367" i="12"/>
  <c r="AH3366" i="12"/>
  <c r="AG3366" i="12"/>
  <c r="AF3366" i="12"/>
  <c r="AE3366" i="12"/>
  <c r="AH3365" i="12"/>
  <c r="AG3365" i="12"/>
  <c r="AF3365" i="12"/>
  <c r="AE3365" i="12"/>
  <c r="AH3364" i="12"/>
  <c r="AG3364" i="12"/>
  <c r="AF3364" i="12"/>
  <c r="AE3364" i="12"/>
  <c r="AH3363" i="12"/>
  <c r="AG3363" i="12"/>
  <c r="AF3363" i="12"/>
  <c r="AE3363" i="12"/>
  <c r="AH3362" i="12"/>
  <c r="AG3362" i="12"/>
  <c r="AF3362" i="12"/>
  <c r="AE3362" i="12"/>
  <c r="AH3361" i="12"/>
  <c r="AG3361" i="12"/>
  <c r="AF3361" i="12"/>
  <c r="AE3361" i="12"/>
  <c r="AH3360" i="12"/>
  <c r="AG3360" i="12"/>
  <c r="AF3360" i="12"/>
  <c r="AE3360" i="12"/>
  <c r="AH3359" i="12"/>
  <c r="AG3359" i="12"/>
  <c r="AF3359" i="12"/>
  <c r="AE3359" i="12"/>
  <c r="AH3358" i="12"/>
  <c r="AG3358" i="12"/>
  <c r="AF3358" i="12"/>
  <c r="AE3358" i="12"/>
  <c r="AH3357" i="12"/>
  <c r="AG3357" i="12"/>
  <c r="AF3357" i="12"/>
  <c r="AE3357" i="12"/>
  <c r="AH3356" i="12"/>
  <c r="AG3356" i="12"/>
  <c r="AF3356" i="12"/>
  <c r="AE3356" i="12"/>
  <c r="AH3355" i="12"/>
  <c r="AG3355" i="12"/>
  <c r="AF3355" i="12"/>
  <c r="AE3355" i="12"/>
  <c r="AH3354" i="12"/>
  <c r="AG3354" i="12"/>
  <c r="AF3354" i="12"/>
  <c r="AE3354" i="12"/>
  <c r="AH3353" i="12"/>
  <c r="AG3353" i="12"/>
  <c r="AF3353" i="12"/>
  <c r="AE3353" i="12"/>
  <c r="AH3352" i="12"/>
  <c r="AG3352" i="12"/>
  <c r="AF3352" i="12"/>
  <c r="AE3352" i="12"/>
  <c r="AH3351" i="12"/>
  <c r="AG3351" i="12"/>
  <c r="AF3351" i="12"/>
  <c r="AE3351" i="12"/>
  <c r="AH3350" i="12"/>
  <c r="AG3350" i="12"/>
  <c r="AF3350" i="12"/>
  <c r="AE3350" i="12"/>
  <c r="AH3349" i="12"/>
  <c r="AG3349" i="12"/>
  <c r="AF3349" i="12"/>
  <c r="AE3349" i="12"/>
  <c r="AH3348" i="12"/>
  <c r="AG3348" i="12"/>
  <c r="AF3348" i="12"/>
  <c r="AE3348" i="12"/>
  <c r="AH3347" i="12"/>
  <c r="AG3347" i="12"/>
  <c r="AF3347" i="12"/>
  <c r="AE3347" i="12"/>
  <c r="AH3346" i="12"/>
  <c r="AG3346" i="12"/>
  <c r="AF3346" i="12"/>
  <c r="AE3346" i="12"/>
  <c r="AH3345" i="12"/>
  <c r="AG3345" i="12"/>
  <c r="AF3345" i="12"/>
  <c r="AE3345" i="12"/>
  <c r="AH3344" i="12"/>
  <c r="AG3344" i="12"/>
  <c r="AF3344" i="12"/>
  <c r="AE3344" i="12"/>
  <c r="AH3343" i="12"/>
  <c r="AG3343" i="12"/>
  <c r="AF3343" i="12"/>
  <c r="AE3343" i="12"/>
  <c r="AH3342" i="12"/>
  <c r="AG3342" i="12"/>
  <c r="AF3342" i="12"/>
  <c r="AE3342" i="12"/>
  <c r="AH3341" i="12"/>
  <c r="AG3341" i="12"/>
  <c r="AF3341" i="12"/>
  <c r="AE3341" i="12"/>
  <c r="AH3340" i="12"/>
  <c r="AG3340" i="12"/>
  <c r="AF3340" i="12"/>
  <c r="AE3340" i="12"/>
  <c r="AH3339" i="12"/>
  <c r="AG3339" i="12"/>
  <c r="AF3339" i="12"/>
  <c r="AE3339" i="12"/>
  <c r="AH3338" i="12"/>
  <c r="AG3338" i="12"/>
  <c r="AF3338" i="12"/>
  <c r="AE3338" i="12"/>
  <c r="AH3337" i="12"/>
  <c r="AG3337" i="12"/>
  <c r="AF3337" i="12"/>
  <c r="AE3337" i="12"/>
  <c r="AH3336" i="12"/>
  <c r="AG3336" i="12"/>
  <c r="AF3336" i="12"/>
  <c r="AE3336" i="12"/>
  <c r="AH3335" i="12"/>
  <c r="AG3335" i="12"/>
  <c r="AF3335" i="12"/>
  <c r="AE3335" i="12"/>
  <c r="AH3334" i="12"/>
  <c r="AG3334" i="12"/>
  <c r="AF3334" i="12"/>
  <c r="AE3334" i="12"/>
  <c r="AH3333" i="12"/>
  <c r="AG3333" i="12"/>
  <c r="AF3333" i="12"/>
  <c r="AE3333" i="12"/>
  <c r="AH3332" i="12"/>
  <c r="AG3332" i="12"/>
  <c r="AF3332" i="12"/>
  <c r="AE3332" i="12"/>
  <c r="AH3331" i="12"/>
  <c r="AG3331" i="12"/>
  <c r="AF3331" i="12"/>
  <c r="AE3331" i="12"/>
  <c r="AH3330" i="12"/>
  <c r="AG3330" i="12"/>
  <c r="AF3330" i="12"/>
  <c r="AE3330" i="12"/>
  <c r="AH3329" i="12"/>
  <c r="AG3329" i="12"/>
  <c r="AF3329" i="12"/>
  <c r="AE3329" i="12"/>
  <c r="AH3328" i="12"/>
  <c r="AG3328" i="12"/>
  <c r="AF3328" i="12"/>
  <c r="AE3328" i="12"/>
  <c r="AH3327" i="12"/>
  <c r="AG3327" i="12"/>
  <c r="AF3327" i="12"/>
  <c r="AE3327" i="12"/>
  <c r="AH3326" i="12"/>
  <c r="AG3326" i="12"/>
  <c r="AF3326" i="12"/>
  <c r="AE3326" i="12"/>
  <c r="AH3325" i="12"/>
  <c r="AG3325" i="12"/>
  <c r="AF3325" i="12"/>
  <c r="AE3325" i="12"/>
  <c r="AH3324" i="12"/>
  <c r="AG3324" i="12"/>
  <c r="AF3324" i="12"/>
  <c r="AE3324" i="12"/>
  <c r="AH3323" i="12"/>
  <c r="AG3323" i="12"/>
  <c r="AF3323" i="12"/>
  <c r="AE3323" i="12"/>
  <c r="AH3322" i="12"/>
  <c r="AG3322" i="12"/>
  <c r="AF3322" i="12"/>
  <c r="AE3322" i="12"/>
  <c r="AH3321" i="12"/>
  <c r="AG3321" i="12"/>
  <c r="AF3321" i="12"/>
  <c r="AE3321" i="12"/>
  <c r="AH3320" i="12"/>
  <c r="AG3320" i="12"/>
  <c r="AF3320" i="12"/>
  <c r="AE3320" i="12"/>
  <c r="AH3319" i="12"/>
  <c r="AG3319" i="12"/>
  <c r="AF3319" i="12"/>
  <c r="AE3319" i="12"/>
  <c r="AH3318" i="12"/>
  <c r="AG3318" i="12"/>
  <c r="AF3318" i="12"/>
  <c r="AE3318" i="12"/>
  <c r="AH3317" i="12"/>
  <c r="AG3317" i="12"/>
  <c r="AF3317" i="12"/>
  <c r="AE3317" i="12"/>
  <c r="AH3316" i="12"/>
  <c r="AG3316" i="12"/>
  <c r="AF3316" i="12"/>
  <c r="AE3316" i="12"/>
  <c r="AH3315" i="12"/>
  <c r="AG3315" i="12"/>
  <c r="AF3315" i="12"/>
  <c r="AE3315" i="12"/>
  <c r="AH3314" i="12"/>
  <c r="AG3314" i="12"/>
  <c r="AF3314" i="12"/>
  <c r="AE3314" i="12"/>
  <c r="AH3313" i="12"/>
  <c r="AG3313" i="12"/>
  <c r="AF3313" i="12"/>
  <c r="AE3313" i="12"/>
  <c r="AH3312" i="12"/>
  <c r="AG3312" i="12"/>
  <c r="AF3312" i="12"/>
  <c r="AE3312" i="12"/>
  <c r="AH3311" i="12"/>
  <c r="AG3311" i="12"/>
  <c r="AF3311" i="12"/>
  <c r="AE3311" i="12"/>
  <c r="AH3310" i="12"/>
  <c r="AG3310" i="12"/>
  <c r="AF3310" i="12"/>
  <c r="AE3310" i="12"/>
  <c r="AH3309" i="12"/>
  <c r="AG3309" i="12"/>
  <c r="AF3309" i="12"/>
  <c r="AE3309" i="12"/>
  <c r="AH3308" i="12"/>
  <c r="AG3308" i="12"/>
  <c r="AF3308" i="12"/>
  <c r="AE3308" i="12"/>
  <c r="AH3307" i="12"/>
  <c r="AG3307" i="12"/>
  <c r="AF3307" i="12"/>
  <c r="AE3307" i="12"/>
  <c r="AH3306" i="12"/>
  <c r="AG3306" i="12"/>
  <c r="AF3306" i="12"/>
  <c r="AE3306" i="12"/>
  <c r="AH3305" i="12"/>
  <c r="AG3305" i="12"/>
  <c r="AF3305" i="12"/>
  <c r="AE3305" i="12"/>
  <c r="AH3304" i="12"/>
  <c r="AG3304" i="12"/>
  <c r="AF3304" i="12"/>
  <c r="AE3304" i="12"/>
  <c r="AH3303" i="12"/>
  <c r="AG3303" i="12"/>
  <c r="AF3303" i="12"/>
  <c r="AE3303" i="12"/>
  <c r="AH3302" i="12"/>
  <c r="AG3302" i="12"/>
  <c r="AF3302" i="12"/>
  <c r="AE3302" i="12"/>
  <c r="AH3301" i="12"/>
  <c r="AG3301" i="12"/>
  <c r="AF3301" i="12"/>
  <c r="AE3301" i="12"/>
  <c r="AH3300" i="12"/>
  <c r="AG3300" i="12"/>
  <c r="AF3300" i="12"/>
  <c r="AE3300" i="12"/>
  <c r="AH3299" i="12"/>
  <c r="AG3299" i="12"/>
  <c r="AF3299" i="12"/>
  <c r="AE3299" i="12"/>
  <c r="AH3298" i="12"/>
  <c r="AG3298" i="12"/>
  <c r="AF3298" i="12"/>
  <c r="AE3298" i="12"/>
  <c r="AH3297" i="12"/>
  <c r="AG3297" i="12"/>
  <c r="AF3297" i="12"/>
  <c r="AE3297" i="12"/>
  <c r="AH3296" i="12"/>
  <c r="AG3296" i="12"/>
  <c r="AF3296" i="12"/>
  <c r="AE3296" i="12"/>
  <c r="AH3295" i="12"/>
  <c r="AG3295" i="12"/>
  <c r="AF3295" i="12"/>
  <c r="AE3295" i="12"/>
  <c r="AH3294" i="12"/>
  <c r="AG3294" i="12"/>
  <c r="AF3294" i="12"/>
  <c r="AE3294" i="12"/>
  <c r="AH3293" i="12"/>
  <c r="AG3293" i="12"/>
  <c r="AF3293" i="12"/>
  <c r="AE3293" i="12"/>
  <c r="AH3292" i="12"/>
  <c r="AG3292" i="12"/>
  <c r="AF3292" i="12"/>
  <c r="AE3292" i="12"/>
  <c r="AH3291" i="12"/>
  <c r="AG3291" i="12"/>
  <c r="AF3291" i="12"/>
  <c r="AE3291" i="12"/>
  <c r="AH3290" i="12"/>
  <c r="AG3290" i="12"/>
  <c r="AF3290" i="12"/>
  <c r="AE3290" i="12"/>
  <c r="AH3289" i="12"/>
  <c r="AG3289" i="12"/>
  <c r="AF3289" i="12"/>
  <c r="AE3289" i="12"/>
  <c r="AH3288" i="12"/>
  <c r="AG3288" i="12"/>
  <c r="AF3288" i="12"/>
  <c r="AE3288" i="12"/>
  <c r="AH3287" i="12"/>
  <c r="AG3287" i="12"/>
  <c r="AF3287" i="12"/>
  <c r="AE3287" i="12"/>
  <c r="AH3286" i="12"/>
  <c r="AG3286" i="12"/>
  <c r="AF3286" i="12"/>
  <c r="AE3286" i="12"/>
  <c r="AH3285" i="12"/>
  <c r="AG3285" i="12"/>
  <c r="AF3285" i="12"/>
  <c r="AE3285" i="12"/>
  <c r="AH3284" i="12"/>
  <c r="AG3284" i="12"/>
  <c r="AF3284" i="12"/>
  <c r="AE3284" i="12"/>
  <c r="AH3283" i="12"/>
  <c r="AG3283" i="12"/>
  <c r="AF3283" i="12"/>
  <c r="AE3283" i="12"/>
  <c r="AH3282" i="12"/>
  <c r="AG3282" i="12"/>
  <c r="AF3282" i="12"/>
  <c r="AE3282" i="12"/>
  <c r="AH3281" i="12"/>
  <c r="AG3281" i="12"/>
  <c r="AF3281" i="12"/>
  <c r="AE3281" i="12"/>
  <c r="AH3280" i="12"/>
  <c r="AG3280" i="12"/>
  <c r="AF3280" i="12"/>
  <c r="AE3280" i="12"/>
  <c r="AH3279" i="12"/>
  <c r="AG3279" i="12"/>
  <c r="AF3279" i="12"/>
  <c r="AE3279" i="12"/>
  <c r="AH3278" i="12"/>
  <c r="AG3278" i="12"/>
  <c r="AF3278" i="12"/>
  <c r="AE3278" i="12"/>
  <c r="AH3277" i="12"/>
  <c r="AG3277" i="12"/>
  <c r="AF3277" i="12"/>
  <c r="AE3277" i="12"/>
  <c r="AH3276" i="12"/>
  <c r="AG3276" i="12"/>
  <c r="AF3276" i="12"/>
  <c r="AE3276" i="12"/>
  <c r="AH3275" i="12"/>
  <c r="AG3275" i="12"/>
  <c r="AF3275" i="12"/>
  <c r="AE3275" i="12"/>
  <c r="AH3274" i="12"/>
  <c r="AG3274" i="12"/>
  <c r="AF3274" i="12"/>
  <c r="AE3274" i="12"/>
  <c r="AH3273" i="12"/>
  <c r="AG3273" i="12"/>
  <c r="AF3273" i="12"/>
  <c r="AE3273" i="12"/>
  <c r="AH3272" i="12"/>
  <c r="AG3272" i="12"/>
  <c r="AF3272" i="12"/>
  <c r="AE3272" i="12"/>
  <c r="AH3271" i="12"/>
  <c r="AG3271" i="12"/>
  <c r="AF3271" i="12"/>
  <c r="AE3271" i="12"/>
  <c r="AH3270" i="12"/>
  <c r="AG3270" i="12"/>
  <c r="AF3270" i="12"/>
  <c r="AE3270" i="12"/>
  <c r="AH3269" i="12"/>
  <c r="AG3269" i="12"/>
  <c r="AF3269" i="12"/>
  <c r="AE3269" i="12"/>
  <c r="AH3268" i="12"/>
  <c r="AG3268" i="12"/>
  <c r="AF3268" i="12"/>
  <c r="AE3268" i="12"/>
  <c r="AH3267" i="12"/>
  <c r="AG3267" i="12"/>
  <c r="AF3267" i="12"/>
  <c r="AE3267" i="12"/>
  <c r="AH3266" i="12"/>
  <c r="AG3266" i="12"/>
  <c r="AF3266" i="12"/>
  <c r="AE3266" i="12"/>
  <c r="AH3265" i="12"/>
  <c r="AG3265" i="12"/>
  <c r="AF3265" i="12"/>
  <c r="AE3265" i="12"/>
  <c r="AH3264" i="12"/>
  <c r="AG3264" i="12"/>
  <c r="AF3264" i="12"/>
  <c r="AE3264" i="12"/>
  <c r="AH3263" i="12"/>
  <c r="AG3263" i="12"/>
  <c r="AF3263" i="12"/>
  <c r="AE3263" i="12"/>
  <c r="AH3262" i="12"/>
  <c r="AG3262" i="12"/>
  <c r="AF3262" i="12"/>
  <c r="AE3262" i="12"/>
  <c r="AH3261" i="12"/>
  <c r="AG3261" i="12"/>
  <c r="AF3261" i="12"/>
  <c r="AE3261" i="12"/>
  <c r="AH3260" i="12"/>
  <c r="AG3260" i="12"/>
  <c r="AF3260" i="12"/>
  <c r="AE3260" i="12"/>
  <c r="AH3259" i="12"/>
  <c r="AG3259" i="12"/>
  <c r="AF3259" i="12"/>
  <c r="AE3259" i="12"/>
  <c r="AH3258" i="12"/>
  <c r="AG3258" i="12"/>
  <c r="AF3258" i="12"/>
  <c r="AE3258" i="12"/>
  <c r="AH3257" i="12"/>
  <c r="AG3257" i="12"/>
  <c r="AF3257" i="12"/>
  <c r="AE3257" i="12"/>
  <c r="AH3256" i="12"/>
  <c r="AG3256" i="12"/>
  <c r="AF3256" i="12"/>
  <c r="AE3256" i="12"/>
  <c r="AH3255" i="12"/>
  <c r="AG3255" i="12"/>
  <c r="AF3255" i="12"/>
  <c r="AE3255" i="12"/>
  <c r="AH3254" i="12"/>
  <c r="AG3254" i="12"/>
  <c r="AF3254" i="12"/>
  <c r="AE3254" i="12"/>
  <c r="AH3253" i="12"/>
  <c r="AG3253" i="12"/>
  <c r="AF3253" i="12"/>
  <c r="AE3253" i="12"/>
  <c r="AH3252" i="12"/>
  <c r="AG3252" i="12"/>
  <c r="AF3252" i="12"/>
  <c r="AE3252" i="12"/>
  <c r="AH3251" i="12"/>
  <c r="AG3251" i="12"/>
  <c r="AF3251" i="12"/>
  <c r="AE3251" i="12"/>
  <c r="AH3250" i="12"/>
  <c r="AG3250" i="12"/>
  <c r="AF3250" i="12"/>
  <c r="AE3250" i="12"/>
  <c r="AH3249" i="12"/>
  <c r="AG3249" i="12"/>
  <c r="AF3249" i="12"/>
  <c r="AE3249" i="12"/>
  <c r="AH3248" i="12"/>
  <c r="AG3248" i="12"/>
  <c r="AF3248" i="12"/>
  <c r="AE3248" i="12"/>
  <c r="AH3247" i="12"/>
  <c r="AG3247" i="12"/>
  <c r="AF3247" i="12"/>
  <c r="AE3247" i="12"/>
  <c r="AH3246" i="12"/>
  <c r="AG3246" i="12"/>
  <c r="AF3246" i="12"/>
  <c r="AE3246" i="12"/>
  <c r="AH3245" i="12"/>
  <c r="AG3245" i="12"/>
  <c r="AF3245" i="12"/>
  <c r="AE3245" i="12"/>
  <c r="AH3244" i="12"/>
  <c r="AG3244" i="12"/>
  <c r="AF3244" i="12"/>
  <c r="AE3244" i="12"/>
  <c r="AH3243" i="12"/>
  <c r="AG3243" i="12"/>
  <c r="AF3243" i="12"/>
  <c r="AE3243" i="12"/>
  <c r="AH3242" i="12"/>
  <c r="AG3242" i="12"/>
  <c r="AF3242" i="12"/>
  <c r="AE3242" i="12"/>
  <c r="AH3241" i="12"/>
  <c r="AG3241" i="12"/>
  <c r="AF3241" i="12"/>
  <c r="AE3241" i="12"/>
  <c r="AH3240" i="12"/>
  <c r="AG3240" i="12"/>
  <c r="AF3240" i="12"/>
  <c r="AE3240" i="12"/>
  <c r="AH3239" i="12"/>
  <c r="AG3239" i="12"/>
  <c r="AF3239" i="12"/>
  <c r="AE3239" i="12"/>
  <c r="AH3238" i="12"/>
  <c r="AG3238" i="12"/>
  <c r="AF3238" i="12"/>
  <c r="AE3238" i="12"/>
  <c r="AH3237" i="12"/>
  <c r="AG3237" i="12"/>
  <c r="AF3237" i="12"/>
  <c r="AE3237" i="12"/>
  <c r="AH3236" i="12"/>
  <c r="AG3236" i="12"/>
  <c r="AF3236" i="12"/>
  <c r="AE3236" i="12"/>
  <c r="AH3235" i="12"/>
  <c r="AG3235" i="12"/>
  <c r="AF3235" i="12"/>
  <c r="AE3235" i="12"/>
  <c r="AH3234" i="12"/>
  <c r="AG3234" i="12"/>
  <c r="AF3234" i="12"/>
  <c r="AE3234" i="12"/>
  <c r="AH3233" i="12"/>
  <c r="AG3233" i="12"/>
  <c r="AF3233" i="12"/>
  <c r="AE3233" i="12"/>
  <c r="AH3232" i="12"/>
  <c r="AG3232" i="12"/>
  <c r="AF3232" i="12"/>
  <c r="AE3232" i="12"/>
  <c r="AH3231" i="12"/>
  <c r="AG3231" i="12"/>
  <c r="AF3231" i="12"/>
  <c r="AE3231" i="12"/>
  <c r="AH3230" i="12"/>
  <c r="AG3230" i="12"/>
  <c r="AF3230" i="12"/>
  <c r="AE3230" i="12"/>
  <c r="AH3229" i="12"/>
  <c r="AG3229" i="12"/>
  <c r="AF3229" i="12"/>
  <c r="AE3229" i="12"/>
  <c r="AH3228" i="12"/>
  <c r="AG3228" i="12"/>
  <c r="AF3228" i="12"/>
  <c r="AE3228" i="12"/>
  <c r="AH3227" i="12"/>
  <c r="AG3227" i="12"/>
  <c r="AF3227" i="12"/>
  <c r="AE3227" i="12"/>
  <c r="AH3226" i="12"/>
  <c r="AG3226" i="12"/>
  <c r="AF3226" i="12"/>
  <c r="AE3226" i="12"/>
  <c r="AH3225" i="12"/>
  <c r="AG3225" i="12"/>
  <c r="AF3225" i="12"/>
  <c r="AE3225" i="12"/>
  <c r="AH3224" i="12"/>
  <c r="AG3224" i="12"/>
  <c r="AF3224" i="12"/>
  <c r="AE3224" i="12"/>
  <c r="AH3223" i="12"/>
  <c r="AG3223" i="12"/>
  <c r="AF3223" i="12"/>
  <c r="AE3223" i="12"/>
  <c r="AH3222" i="12"/>
  <c r="AG3222" i="12"/>
  <c r="AF3222" i="12"/>
  <c r="AE3222" i="12"/>
  <c r="AH3221" i="12"/>
  <c r="AG3221" i="12"/>
  <c r="AF3221" i="12"/>
  <c r="AE3221" i="12"/>
  <c r="AH3220" i="12"/>
  <c r="AG3220" i="12"/>
  <c r="AF3220" i="12"/>
  <c r="AE3220" i="12"/>
  <c r="AH3219" i="12"/>
  <c r="AG3219" i="12"/>
  <c r="AF3219" i="12"/>
  <c r="AE3219" i="12"/>
  <c r="AH3218" i="12"/>
  <c r="AG3218" i="12"/>
  <c r="AF3218" i="12"/>
  <c r="AE3218" i="12"/>
  <c r="AH3217" i="12"/>
  <c r="AG3217" i="12"/>
  <c r="AF3217" i="12"/>
  <c r="AE3217" i="12"/>
  <c r="AH3216" i="12"/>
  <c r="AG3216" i="12"/>
  <c r="AF3216" i="12"/>
  <c r="AE3216" i="12"/>
  <c r="AH3215" i="12"/>
  <c r="AG3215" i="12"/>
  <c r="AF3215" i="12"/>
  <c r="AE3215" i="12"/>
  <c r="AH3214" i="12"/>
  <c r="AG3214" i="12"/>
  <c r="AF3214" i="12"/>
  <c r="AE3214" i="12"/>
  <c r="AH3213" i="12"/>
  <c r="AG3213" i="12"/>
  <c r="AF3213" i="12"/>
  <c r="AE3213" i="12"/>
  <c r="AH3212" i="12"/>
  <c r="AG3212" i="12"/>
  <c r="AF3212" i="12"/>
  <c r="AE3212" i="12"/>
  <c r="AH3211" i="12"/>
  <c r="AG3211" i="12"/>
  <c r="AF3211" i="12"/>
  <c r="AE3211" i="12"/>
  <c r="AH3210" i="12"/>
  <c r="AG3210" i="12"/>
  <c r="AF3210" i="12"/>
  <c r="AE3210" i="12"/>
  <c r="AH3209" i="12"/>
  <c r="AG3209" i="12"/>
  <c r="AF3209" i="12"/>
  <c r="AE3209" i="12"/>
  <c r="AH3208" i="12"/>
  <c r="AG3208" i="12"/>
  <c r="AF3208" i="12"/>
  <c r="AE3208" i="12"/>
  <c r="AH3207" i="12"/>
  <c r="AG3207" i="12"/>
  <c r="AF3207" i="12"/>
  <c r="AE3207" i="12"/>
  <c r="AH3206" i="12"/>
  <c r="AG3206" i="12"/>
  <c r="AF3206" i="12"/>
  <c r="AE3206" i="12"/>
  <c r="AH3205" i="12"/>
  <c r="AG3205" i="12"/>
  <c r="AF3205" i="12"/>
  <c r="AE3205" i="12"/>
  <c r="AH3204" i="12"/>
  <c r="AG3204" i="12"/>
  <c r="AF3204" i="12"/>
  <c r="AE3204" i="12"/>
  <c r="AH3203" i="12"/>
  <c r="AG3203" i="12"/>
  <c r="AF3203" i="12"/>
  <c r="AE3203" i="12"/>
  <c r="AH3202" i="12"/>
  <c r="AG3202" i="12"/>
  <c r="AF3202" i="12"/>
  <c r="AE3202" i="12"/>
  <c r="AH3201" i="12"/>
  <c r="AG3201" i="12"/>
  <c r="AF3201" i="12"/>
  <c r="AE3201" i="12"/>
  <c r="AH3200" i="12"/>
  <c r="AG3200" i="12"/>
  <c r="AF3200" i="12"/>
  <c r="AE3200" i="12"/>
  <c r="AH3199" i="12"/>
  <c r="AG3199" i="12"/>
  <c r="AF3199" i="12"/>
  <c r="AE3199" i="12"/>
  <c r="AH3198" i="12"/>
  <c r="AG3198" i="12"/>
  <c r="AF3198" i="12"/>
  <c r="AE3198" i="12"/>
  <c r="AH3197" i="12"/>
  <c r="AG3197" i="12"/>
  <c r="AF3197" i="12"/>
  <c r="AE3197" i="12"/>
  <c r="AH3196" i="12"/>
  <c r="AG3196" i="12"/>
  <c r="AF3196" i="12"/>
  <c r="AE3196" i="12"/>
  <c r="AH3195" i="12"/>
  <c r="AG3195" i="12"/>
  <c r="AF3195" i="12"/>
  <c r="AE3195" i="12"/>
  <c r="AH3194" i="12"/>
  <c r="AG3194" i="12"/>
  <c r="AF3194" i="12"/>
  <c r="AE3194" i="12"/>
  <c r="AH3193" i="12"/>
  <c r="AG3193" i="12"/>
  <c r="AF3193" i="12"/>
  <c r="AE3193" i="12"/>
  <c r="AH3192" i="12"/>
  <c r="AG3192" i="12"/>
  <c r="AF3192" i="12"/>
  <c r="AE3192" i="12"/>
  <c r="AH3191" i="12"/>
  <c r="AG3191" i="12"/>
  <c r="AF3191" i="12"/>
  <c r="AE3191" i="12"/>
  <c r="AH3190" i="12"/>
  <c r="AG3190" i="12"/>
  <c r="AF3190" i="12"/>
  <c r="AE3190" i="12"/>
  <c r="AH3189" i="12"/>
  <c r="AG3189" i="12"/>
  <c r="AF3189" i="12"/>
  <c r="AE3189" i="12"/>
  <c r="AH3188" i="12"/>
  <c r="AG3188" i="12"/>
  <c r="AF3188" i="12"/>
  <c r="AE3188" i="12"/>
  <c r="AH3187" i="12"/>
  <c r="AG3187" i="12"/>
  <c r="AF3187" i="12"/>
  <c r="AE3187" i="12"/>
  <c r="AH3186" i="12"/>
  <c r="AG3186" i="12"/>
  <c r="AF3186" i="12"/>
  <c r="AE3186" i="12"/>
  <c r="AH3185" i="12"/>
  <c r="AG3185" i="12"/>
  <c r="AF3185" i="12"/>
  <c r="AE3185" i="12"/>
  <c r="AH3184" i="12"/>
  <c r="AG3184" i="12"/>
  <c r="AF3184" i="12"/>
  <c r="AE3184" i="12"/>
  <c r="AH3183" i="12"/>
  <c r="AG3183" i="12"/>
  <c r="AF3183" i="12"/>
  <c r="AE3183" i="12"/>
  <c r="AH3182" i="12"/>
  <c r="AG3182" i="12"/>
  <c r="AF3182" i="12"/>
  <c r="AE3182" i="12"/>
  <c r="AH3181" i="12"/>
  <c r="AG3181" i="12"/>
  <c r="AF3181" i="12"/>
  <c r="AE3181" i="12"/>
  <c r="AH3180" i="12"/>
  <c r="AG3180" i="12"/>
  <c r="AF3180" i="12"/>
  <c r="AE3180" i="12"/>
  <c r="AH3179" i="12"/>
  <c r="AG3179" i="12"/>
  <c r="AF3179" i="12"/>
  <c r="AE3179" i="12"/>
  <c r="AH3178" i="12"/>
  <c r="AG3178" i="12"/>
  <c r="AF3178" i="12"/>
  <c r="AE3178" i="12"/>
  <c r="AH3177" i="12"/>
  <c r="AG3177" i="12"/>
  <c r="AF3177" i="12"/>
  <c r="AE3177" i="12"/>
  <c r="AH3176" i="12"/>
  <c r="AG3176" i="12"/>
  <c r="AF3176" i="12"/>
  <c r="AE3176" i="12"/>
  <c r="AH3175" i="12"/>
  <c r="AG3175" i="12"/>
  <c r="AF3175" i="12"/>
  <c r="AE3175" i="12"/>
  <c r="AH3174" i="12"/>
  <c r="AG3174" i="12"/>
  <c r="AF3174" i="12"/>
  <c r="AE3174" i="12"/>
  <c r="AH3173" i="12"/>
  <c r="AG3173" i="12"/>
  <c r="AF3173" i="12"/>
  <c r="AE3173" i="12"/>
  <c r="AH3172" i="12"/>
  <c r="AG3172" i="12"/>
  <c r="AF3172" i="12"/>
  <c r="AE3172" i="12"/>
  <c r="AH3171" i="12"/>
  <c r="AG3171" i="12"/>
  <c r="AF3171" i="12"/>
  <c r="AE3171" i="12"/>
  <c r="AH3170" i="12"/>
  <c r="AG3170" i="12"/>
  <c r="AF3170" i="12"/>
  <c r="AE3170" i="12"/>
  <c r="AH3169" i="12"/>
  <c r="AG3169" i="12"/>
  <c r="AF3169" i="12"/>
  <c r="AE3169" i="12"/>
  <c r="AH3168" i="12"/>
  <c r="AG3168" i="12"/>
  <c r="AF3168" i="12"/>
  <c r="AE3168" i="12"/>
  <c r="AH3167" i="12"/>
  <c r="AG3167" i="12"/>
  <c r="AF3167" i="12"/>
  <c r="AE3167" i="12"/>
  <c r="AH3166" i="12"/>
  <c r="AG3166" i="12"/>
  <c r="AF3166" i="12"/>
  <c r="AE3166" i="12"/>
  <c r="AH3165" i="12"/>
  <c r="AG3165" i="12"/>
  <c r="AF3165" i="12"/>
  <c r="AE3165" i="12"/>
  <c r="AH3164" i="12"/>
  <c r="AG3164" i="12"/>
  <c r="AF3164" i="12"/>
  <c r="AE3164" i="12"/>
  <c r="AH3163" i="12"/>
  <c r="AG3163" i="12"/>
  <c r="AF3163" i="12"/>
  <c r="AE3163" i="12"/>
  <c r="AH3162" i="12"/>
  <c r="AG3162" i="12"/>
  <c r="AF3162" i="12"/>
  <c r="AE3162" i="12"/>
  <c r="AH3161" i="12"/>
  <c r="AG3161" i="12"/>
  <c r="AF3161" i="12"/>
  <c r="AE3161" i="12"/>
  <c r="AH3160" i="12"/>
  <c r="AG3160" i="12"/>
  <c r="AF3160" i="12"/>
  <c r="AE3160" i="12"/>
  <c r="AH3159" i="12"/>
  <c r="AG3159" i="12"/>
  <c r="AF3159" i="12"/>
  <c r="AE3159" i="12"/>
  <c r="AH3158" i="12"/>
  <c r="AG3158" i="12"/>
  <c r="AF3158" i="12"/>
  <c r="AE3158" i="12"/>
  <c r="AH3157" i="12"/>
  <c r="AG3157" i="12"/>
  <c r="AF3157" i="12"/>
  <c r="AE3157" i="12"/>
  <c r="AH3156" i="12"/>
  <c r="AG3156" i="12"/>
  <c r="AF3156" i="12"/>
  <c r="AE3156" i="12"/>
  <c r="AH3155" i="12"/>
  <c r="AG3155" i="12"/>
  <c r="AF3155" i="12"/>
  <c r="AE3155" i="12"/>
  <c r="AH3154" i="12"/>
  <c r="AG3154" i="12"/>
  <c r="AF3154" i="12"/>
  <c r="AE3154" i="12"/>
  <c r="AH3153" i="12"/>
  <c r="AG3153" i="12"/>
  <c r="AF3153" i="12"/>
  <c r="AE3153" i="12"/>
  <c r="AH3152" i="12"/>
  <c r="AG3152" i="12"/>
  <c r="AF3152" i="12"/>
  <c r="AE3152" i="12"/>
  <c r="AH3151" i="12"/>
  <c r="AG3151" i="12"/>
  <c r="AF3151" i="12"/>
  <c r="AE3151" i="12"/>
  <c r="AH3150" i="12"/>
  <c r="AG3150" i="12"/>
  <c r="AF3150" i="12"/>
  <c r="AE3150" i="12"/>
  <c r="AH3149" i="12"/>
  <c r="AG3149" i="12"/>
  <c r="AF3149" i="12"/>
  <c r="AE3149" i="12"/>
  <c r="AH3148" i="12"/>
  <c r="AG3148" i="12"/>
  <c r="AF3148" i="12"/>
  <c r="AE3148" i="12"/>
  <c r="AH3147" i="12"/>
  <c r="AG3147" i="12"/>
  <c r="AF3147" i="12"/>
  <c r="AE3147" i="12"/>
  <c r="AH3146" i="12"/>
  <c r="AG3146" i="12"/>
  <c r="AF3146" i="12"/>
  <c r="AE3146" i="12"/>
  <c r="AH3145" i="12"/>
  <c r="AG3145" i="12"/>
  <c r="AF3145" i="12"/>
  <c r="AE3145" i="12"/>
  <c r="AH3144" i="12"/>
  <c r="AG3144" i="12"/>
  <c r="AF3144" i="12"/>
  <c r="AE3144" i="12"/>
  <c r="AH3143" i="12"/>
  <c r="AG3143" i="12"/>
  <c r="AF3143" i="12"/>
  <c r="AE3143" i="12"/>
  <c r="AH3142" i="12"/>
  <c r="AG3142" i="12"/>
  <c r="AF3142" i="12"/>
  <c r="AE3142" i="12"/>
  <c r="AH3141" i="12"/>
  <c r="AG3141" i="12"/>
  <c r="AF3141" i="12"/>
  <c r="AE3141" i="12"/>
  <c r="AH3140" i="12"/>
  <c r="AG3140" i="12"/>
  <c r="AF3140" i="12"/>
  <c r="AE3140" i="12"/>
  <c r="AH3139" i="12"/>
  <c r="AG3139" i="12"/>
  <c r="AF3139" i="12"/>
  <c r="AE3139" i="12"/>
  <c r="AH3138" i="12"/>
  <c r="AG3138" i="12"/>
  <c r="AF3138" i="12"/>
  <c r="AE3138" i="12"/>
  <c r="AH3137" i="12"/>
  <c r="AG3137" i="12"/>
  <c r="AF3137" i="12"/>
  <c r="AE3137" i="12"/>
  <c r="AH3136" i="12"/>
  <c r="AG3136" i="12"/>
  <c r="AF3136" i="12"/>
  <c r="AE3136" i="12"/>
  <c r="AH3135" i="12"/>
  <c r="AG3135" i="12"/>
  <c r="AF3135" i="12"/>
  <c r="AE3135" i="12"/>
  <c r="AH3134" i="12"/>
  <c r="AG3134" i="12"/>
  <c r="AF3134" i="12"/>
  <c r="AE3134" i="12"/>
  <c r="AH3133" i="12"/>
  <c r="AG3133" i="12"/>
  <c r="AF3133" i="12"/>
  <c r="AE3133" i="12"/>
  <c r="AH3132" i="12"/>
  <c r="AG3132" i="12"/>
  <c r="AF3132" i="12"/>
  <c r="AE3132" i="12"/>
  <c r="AH3131" i="12"/>
  <c r="AG3131" i="12"/>
  <c r="AF3131" i="12"/>
  <c r="AE3131" i="12"/>
  <c r="AH3130" i="12"/>
  <c r="AG3130" i="12"/>
  <c r="AF3130" i="12"/>
  <c r="AE3130" i="12"/>
  <c r="AH3129" i="12"/>
  <c r="AG3129" i="12"/>
  <c r="AF3129" i="12"/>
  <c r="AE3129" i="12"/>
  <c r="AH3128" i="12"/>
  <c r="AG3128" i="12"/>
  <c r="AF3128" i="12"/>
  <c r="AE3128" i="12"/>
  <c r="AH3127" i="12"/>
  <c r="AG3127" i="12"/>
  <c r="AF3127" i="12"/>
  <c r="AE3127" i="12"/>
  <c r="AH3126" i="12"/>
  <c r="AG3126" i="12"/>
  <c r="AF3126" i="12"/>
  <c r="AE3126" i="12"/>
  <c r="AH3125" i="12"/>
  <c r="AG3125" i="12"/>
  <c r="AF3125" i="12"/>
  <c r="AE3125" i="12"/>
  <c r="AH3124" i="12"/>
  <c r="AG3124" i="12"/>
  <c r="AF3124" i="12"/>
  <c r="AE3124" i="12"/>
  <c r="AH3123" i="12"/>
  <c r="AG3123" i="12"/>
  <c r="AF3123" i="12"/>
  <c r="AE3123" i="12"/>
  <c r="AH3122" i="12"/>
  <c r="AG3122" i="12"/>
  <c r="AF3122" i="12"/>
  <c r="AE3122" i="12"/>
  <c r="AH3121" i="12"/>
  <c r="AG3121" i="12"/>
  <c r="AF3121" i="12"/>
  <c r="AE3121" i="12"/>
  <c r="AH3120" i="12"/>
  <c r="AG3120" i="12"/>
  <c r="AF3120" i="12"/>
  <c r="AE3120" i="12"/>
  <c r="AH3119" i="12"/>
  <c r="AG3119" i="12"/>
  <c r="AF3119" i="12"/>
  <c r="AE3119" i="12"/>
  <c r="AH3118" i="12"/>
  <c r="AG3118" i="12"/>
  <c r="AF3118" i="12"/>
  <c r="AE3118" i="12"/>
  <c r="AH3117" i="12"/>
  <c r="AG3117" i="12"/>
  <c r="AF3117" i="12"/>
  <c r="AE3117" i="12"/>
  <c r="AH3116" i="12"/>
  <c r="AG3116" i="12"/>
  <c r="AF3116" i="12"/>
  <c r="AE3116" i="12"/>
  <c r="AH3115" i="12"/>
  <c r="AG3115" i="12"/>
  <c r="AF3115" i="12"/>
  <c r="AE3115" i="12"/>
  <c r="AH3114" i="12"/>
  <c r="AG3114" i="12"/>
  <c r="AF3114" i="12"/>
  <c r="AE3114" i="12"/>
  <c r="AH3113" i="12"/>
  <c r="AG3113" i="12"/>
  <c r="AF3113" i="12"/>
  <c r="AE3113" i="12"/>
  <c r="AH3112" i="12"/>
  <c r="AG3112" i="12"/>
  <c r="AF3112" i="12"/>
  <c r="AE3112" i="12"/>
  <c r="AH3111" i="12"/>
  <c r="AG3111" i="12"/>
  <c r="AF3111" i="12"/>
  <c r="AE3111" i="12"/>
  <c r="AH3110" i="12"/>
  <c r="AG3110" i="12"/>
  <c r="AF3110" i="12"/>
  <c r="AE3110" i="12"/>
  <c r="AH3109" i="12"/>
  <c r="AG3109" i="12"/>
  <c r="AF3109" i="12"/>
  <c r="AE3109" i="12"/>
  <c r="AH3108" i="12"/>
  <c r="AG3108" i="12"/>
  <c r="AF3108" i="12"/>
  <c r="AE3108" i="12"/>
  <c r="AH3107" i="12"/>
  <c r="AG3107" i="12"/>
  <c r="AF3107" i="12"/>
  <c r="AE3107" i="12"/>
  <c r="AH3106" i="12"/>
  <c r="AG3106" i="12"/>
  <c r="AF3106" i="12"/>
  <c r="AE3106" i="12"/>
  <c r="AH3105" i="12"/>
  <c r="AG3105" i="12"/>
  <c r="AF3105" i="12"/>
  <c r="AE3105" i="12"/>
  <c r="AH3104" i="12"/>
  <c r="AG3104" i="12"/>
  <c r="AF3104" i="12"/>
  <c r="AE3104" i="12"/>
  <c r="AH3103" i="12"/>
  <c r="AG3103" i="12"/>
  <c r="AF3103" i="12"/>
  <c r="AE3103" i="12"/>
  <c r="AH3102" i="12"/>
  <c r="AG3102" i="12"/>
  <c r="AF3102" i="12"/>
  <c r="AE3102" i="12"/>
  <c r="AH3101" i="12"/>
  <c r="AG3101" i="12"/>
  <c r="AF3101" i="12"/>
  <c r="AE3101" i="12"/>
  <c r="AH3100" i="12"/>
  <c r="AG3100" i="12"/>
  <c r="AF3100" i="12"/>
  <c r="AE3100" i="12"/>
  <c r="AH3099" i="12"/>
  <c r="AG3099" i="12"/>
  <c r="AF3099" i="12"/>
  <c r="AE3099" i="12"/>
  <c r="AH3098" i="12"/>
  <c r="AG3098" i="12"/>
  <c r="AF3098" i="12"/>
  <c r="AE3098" i="12"/>
  <c r="AH3097" i="12"/>
  <c r="AG3097" i="12"/>
  <c r="AF3097" i="12"/>
  <c r="AE3097" i="12"/>
  <c r="AH3096" i="12"/>
  <c r="AG3096" i="12"/>
  <c r="AF3096" i="12"/>
  <c r="AE3096" i="12"/>
  <c r="AH3095" i="12"/>
  <c r="AG3095" i="12"/>
  <c r="AF3095" i="12"/>
  <c r="AE3095" i="12"/>
  <c r="AH3094" i="12"/>
  <c r="AG3094" i="12"/>
  <c r="AF3094" i="12"/>
  <c r="AE3094" i="12"/>
  <c r="AH3093" i="12"/>
  <c r="AG3093" i="12"/>
  <c r="AF3093" i="12"/>
  <c r="AE3093" i="12"/>
  <c r="AH3092" i="12"/>
  <c r="AG3092" i="12"/>
  <c r="AF3092" i="12"/>
  <c r="AE3092" i="12"/>
  <c r="AH3091" i="12"/>
  <c r="AG3091" i="12"/>
  <c r="AF3091" i="12"/>
  <c r="AE3091" i="12"/>
  <c r="AH3090" i="12"/>
  <c r="AG3090" i="12"/>
  <c r="AF3090" i="12"/>
  <c r="AE3090" i="12"/>
  <c r="AH3089" i="12"/>
  <c r="AG3089" i="12"/>
  <c r="AF3089" i="12"/>
  <c r="AE3089" i="12"/>
  <c r="AH3088" i="12"/>
  <c r="AG3088" i="12"/>
  <c r="AF3088" i="12"/>
  <c r="AE3088" i="12"/>
  <c r="AH3087" i="12"/>
  <c r="AG3087" i="12"/>
  <c r="AF3087" i="12"/>
  <c r="AE3087" i="12"/>
  <c r="AH3086" i="12"/>
  <c r="AG3086" i="12"/>
  <c r="AF3086" i="12"/>
  <c r="AE3086" i="12"/>
  <c r="AH3085" i="12"/>
  <c r="AG3085" i="12"/>
  <c r="AF3085" i="12"/>
  <c r="AE3085" i="12"/>
  <c r="AH3084" i="12"/>
  <c r="AG3084" i="12"/>
  <c r="AF3084" i="12"/>
  <c r="AE3084" i="12"/>
  <c r="AH3083" i="12"/>
  <c r="AG3083" i="12"/>
  <c r="AF3083" i="12"/>
  <c r="AE3083" i="12"/>
  <c r="AH3082" i="12"/>
  <c r="AG3082" i="12"/>
  <c r="AF3082" i="12"/>
  <c r="AE3082" i="12"/>
  <c r="AH3081" i="12"/>
  <c r="AG3081" i="12"/>
  <c r="AF3081" i="12"/>
  <c r="AE3081" i="12"/>
  <c r="AH3080" i="12"/>
  <c r="AG3080" i="12"/>
  <c r="AF3080" i="12"/>
  <c r="AE3080" i="12"/>
  <c r="AH3079" i="12"/>
  <c r="AG3079" i="12"/>
  <c r="AF3079" i="12"/>
  <c r="AE3079" i="12"/>
  <c r="AH3078" i="12"/>
  <c r="AG3078" i="12"/>
  <c r="AF3078" i="12"/>
  <c r="AE3078" i="12"/>
  <c r="AH3077" i="12"/>
  <c r="AG3077" i="12"/>
  <c r="AF3077" i="12"/>
  <c r="AE3077" i="12"/>
  <c r="AH3076" i="12"/>
  <c r="AG3076" i="12"/>
  <c r="AF3076" i="12"/>
  <c r="AE3076" i="12"/>
  <c r="AH3075" i="12"/>
  <c r="AG3075" i="12"/>
  <c r="AF3075" i="12"/>
  <c r="AE3075" i="12"/>
  <c r="AH3074" i="12"/>
  <c r="AG3074" i="12"/>
  <c r="AF3074" i="12"/>
  <c r="AE3074" i="12"/>
  <c r="AH3073" i="12"/>
  <c r="AG3073" i="12"/>
  <c r="AF3073" i="12"/>
  <c r="AE3073" i="12"/>
  <c r="AH3072" i="12"/>
  <c r="AG3072" i="12"/>
  <c r="AF3072" i="12"/>
  <c r="AE3072" i="12"/>
  <c r="AH3071" i="12"/>
  <c r="AG3071" i="12"/>
  <c r="AF3071" i="12"/>
  <c r="AE3071" i="12"/>
  <c r="AH3070" i="12"/>
  <c r="AG3070" i="12"/>
  <c r="AF3070" i="12"/>
  <c r="AE3070" i="12"/>
  <c r="AH3069" i="12"/>
  <c r="AG3069" i="12"/>
  <c r="AF3069" i="12"/>
  <c r="AE3069" i="12"/>
  <c r="AH3068" i="12"/>
  <c r="AG3068" i="12"/>
  <c r="AF3068" i="12"/>
  <c r="AE3068" i="12"/>
  <c r="AH3067" i="12"/>
  <c r="AG3067" i="12"/>
  <c r="AF3067" i="12"/>
  <c r="AE3067" i="12"/>
  <c r="AH3066" i="12"/>
  <c r="AG3066" i="12"/>
  <c r="AF3066" i="12"/>
  <c r="AE3066" i="12"/>
  <c r="AH3065" i="12"/>
  <c r="AG3065" i="12"/>
  <c r="AF3065" i="12"/>
  <c r="AE3065" i="12"/>
  <c r="AH3064" i="12"/>
  <c r="AG3064" i="12"/>
  <c r="AF3064" i="12"/>
  <c r="AE3064" i="12"/>
  <c r="AH3063" i="12"/>
  <c r="AG3063" i="12"/>
  <c r="AF3063" i="12"/>
  <c r="AE3063" i="12"/>
  <c r="AH3062" i="12"/>
  <c r="AG3062" i="12"/>
  <c r="AF3062" i="12"/>
  <c r="AE3062" i="12"/>
  <c r="AH3061" i="12"/>
  <c r="AG3061" i="12"/>
  <c r="AF3061" i="12"/>
  <c r="AE3061" i="12"/>
  <c r="AH3060" i="12"/>
  <c r="AG3060" i="12"/>
  <c r="AF3060" i="12"/>
  <c r="AE3060" i="12"/>
  <c r="AH3059" i="12"/>
  <c r="AG3059" i="12"/>
  <c r="AF3059" i="12"/>
  <c r="AE3059" i="12"/>
  <c r="AH3058" i="12"/>
  <c r="AG3058" i="12"/>
  <c r="AF3058" i="12"/>
  <c r="AE3058" i="12"/>
  <c r="AH3057" i="12"/>
  <c r="AG3057" i="12"/>
  <c r="AF3057" i="12"/>
  <c r="AE3057" i="12"/>
  <c r="AH3056" i="12"/>
  <c r="AG3056" i="12"/>
  <c r="AF3056" i="12"/>
  <c r="AE3056" i="12"/>
  <c r="AH3055" i="12"/>
  <c r="AG3055" i="12"/>
  <c r="AF3055" i="12"/>
  <c r="AE3055" i="12"/>
  <c r="AH3054" i="12"/>
  <c r="AG3054" i="12"/>
  <c r="AF3054" i="12"/>
  <c r="AE3054" i="12"/>
  <c r="AH3053" i="12"/>
  <c r="AG3053" i="12"/>
  <c r="AF3053" i="12"/>
  <c r="AE3053" i="12"/>
  <c r="AH3052" i="12"/>
  <c r="AG3052" i="12"/>
  <c r="AF3052" i="12"/>
  <c r="AE3052" i="12"/>
  <c r="AH3051" i="12"/>
  <c r="AG3051" i="12"/>
  <c r="AF3051" i="12"/>
  <c r="AE3051" i="12"/>
  <c r="AH3050" i="12"/>
  <c r="AG3050" i="12"/>
  <c r="AF3050" i="12"/>
  <c r="AE3050" i="12"/>
  <c r="AH3049" i="12"/>
  <c r="AG3049" i="12"/>
  <c r="AF3049" i="12"/>
  <c r="AE3049" i="12"/>
  <c r="AH3048" i="12"/>
  <c r="AG3048" i="12"/>
  <c r="AF3048" i="12"/>
  <c r="AE3048" i="12"/>
  <c r="AH3047" i="12"/>
  <c r="AG3047" i="12"/>
  <c r="AF3047" i="12"/>
  <c r="AE3047" i="12"/>
  <c r="AH3046" i="12"/>
  <c r="AG3046" i="12"/>
  <c r="AF3046" i="12"/>
  <c r="AE3046" i="12"/>
  <c r="AH3045" i="12"/>
  <c r="AG3045" i="12"/>
  <c r="AF3045" i="12"/>
  <c r="AE3045" i="12"/>
  <c r="AH3044" i="12"/>
  <c r="AG3044" i="12"/>
  <c r="AF3044" i="12"/>
  <c r="AE3044" i="12"/>
  <c r="AH3043" i="12"/>
  <c r="AG3043" i="12"/>
  <c r="AF3043" i="12"/>
  <c r="AE3043" i="12"/>
  <c r="AH3042" i="12"/>
  <c r="AG3042" i="12"/>
  <c r="AF3042" i="12"/>
  <c r="AE3042" i="12"/>
  <c r="AH3041" i="12"/>
  <c r="AG3041" i="12"/>
  <c r="AF3041" i="12"/>
  <c r="AE3041" i="12"/>
  <c r="AH3040" i="12"/>
  <c r="AG3040" i="12"/>
  <c r="AF3040" i="12"/>
  <c r="AE3040" i="12"/>
  <c r="AH3039" i="12"/>
  <c r="AG3039" i="12"/>
  <c r="AF3039" i="12"/>
  <c r="AE3039" i="12"/>
  <c r="AH3038" i="12"/>
  <c r="AG3038" i="12"/>
  <c r="AF3038" i="12"/>
  <c r="AE3038" i="12"/>
  <c r="AH3037" i="12"/>
  <c r="AG3037" i="12"/>
  <c r="AF3037" i="12"/>
  <c r="AE3037" i="12"/>
  <c r="AH3036" i="12"/>
  <c r="AG3036" i="12"/>
  <c r="AF3036" i="12"/>
  <c r="AE3036" i="12"/>
  <c r="AH3035" i="12"/>
  <c r="AG3035" i="12"/>
  <c r="AF3035" i="12"/>
  <c r="AE3035" i="12"/>
  <c r="AH3034" i="12"/>
  <c r="AG3034" i="12"/>
  <c r="AF3034" i="12"/>
  <c r="AE3034" i="12"/>
  <c r="AH3033" i="12"/>
  <c r="AG3033" i="12"/>
  <c r="AF3033" i="12"/>
  <c r="AE3033" i="12"/>
  <c r="AH3032" i="12"/>
  <c r="AG3032" i="12"/>
  <c r="AF3032" i="12"/>
  <c r="AE3032" i="12"/>
  <c r="AH3031" i="12"/>
  <c r="AG3031" i="12"/>
  <c r="AF3031" i="12"/>
  <c r="AE3031" i="12"/>
  <c r="AH3030" i="12"/>
  <c r="AG3030" i="12"/>
  <c r="AF3030" i="12"/>
  <c r="AE3030" i="12"/>
  <c r="AH3029" i="12"/>
  <c r="AG3029" i="12"/>
  <c r="AF3029" i="12"/>
  <c r="AE3029" i="12"/>
  <c r="AH3028" i="12"/>
  <c r="AG3028" i="12"/>
  <c r="AF3028" i="12"/>
  <c r="AE3028" i="12"/>
  <c r="AH3027" i="12"/>
  <c r="AG3027" i="12"/>
  <c r="AF3027" i="12"/>
  <c r="AE3027" i="12"/>
  <c r="AH3026" i="12"/>
  <c r="AG3026" i="12"/>
  <c r="AF3026" i="12"/>
  <c r="AE3026" i="12"/>
  <c r="AH3025" i="12"/>
  <c r="AG3025" i="12"/>
  <c r="AF3025" i="12"/>
  <c r="AE3025" i="12"/>
  <c r="AH3024" i="12"/>
  <c r="AG3024" i="12"/>
  <c r="AF3024" i="12"/>
  <c r="AE3024" i="12"/>
  <c r="AH3023" i="12"/>
  <c r="AG3023" i="12"/>
  <c r="AF3023" i="12"/>
  <c r="AE3023" i="12"/>
  <c r="AH3022" i="12"/>
  <c r="AG3022" i="12"/>
  <c r="AF3022" i="12"/>
  <c r="AE3022" i="12"/>
  <c r="AH3021" i="12"/>
  <c r="AG3021" i="12"/>
  <c r="AF3021" i="12"/>
  <c r="AE3021" i="12"/>
  <c r="AH3020" i="12"/>
  <c r="AG3020" i="12"/>
  <c r="AF3020" i="12"/>
  <c r="AE3020" i="12"/>
  <c r="AH3019" i="12"/>
  <c r="AG3019" i="12"/>
  <c r="AF3019" i="12"/>
  <c r="AE3019" i="12"/>
  <c r="AH3018" i="12"/>
  <c r="AG3018" i="12"/>
  <c r="AF3018" i="12"/>
  <c r="AE3018" i="12"/>
  <c r="AH3017" i="12"/>
  <c r="AG3017" i="12"/>
  <c r="AF3017" i="12"/>
  <c r="AE3017" i="12"/>
  <c r="AH3016" i="12"/>
  <c r="AG3016" i="12"/>
  <c r="AF3016" i="12"/>
  <c r="AE3016" i="12"/>
  <c r="AH3015" i="12"/>
  <c r="AG3015" i="12"/>
  <c r="AF3015" i="12"/>
  <c r="AE3015" i="12"/>
  <c r="AH3014" i="12"/>
  <c r="AG3014" i="12"/>
  <c r="AF3014" i="12"/>
  <c r="AE3014" i="12"/>
  <c r="AH3013" i="12"/>
  <c r="AG3013" i="12"/>
  <c r="AF3013" i="12"/>
  <c r="AE3013" i="12"/>
  <c r="AH3012" i="12"/>
  <c r="AG3012" i="12"/>
  <c r="AF3012" i="12"/>
  <c r="AE3012" i="12"/>
  <c r="AH3011" i="12"/>
  <c r="AG3011" i="12"/>
  <c r="AF3011" i="12"/>
  <c r="AE3011" i="12"/>
  <c r="AH3010" i="12"/>
  <c r="AG3010" i="12"/>
  <c r="AF3010" i="12"/>
  <c r="AE3010" i="12"/>
  <c r="AH3009" i="12"/>
  <c r="AG3009" i="12"/>
  <c r="AF3009" i="12"/>
  <c r="AE3009" i="12"/>
  <c r="AH3008" i="12"/>
  <c r="AG3008" i="12"/>
  <c r="AF3008" i="12"/>
  <c r="AE3008" i="12"/>
  <c r="AH3007" i="12"/>
  <c r="AG3007" i="12"/>
  <c r="AF3007" i="12"/>
  <c r="AE3007" i="12"/>
  <c r="AH3006" i="12"/>
  <c r="AG3006" i="12"/>
  <c r="AF3006" i="12"/>
  <c r="AE3006" i="12"/>
  <c r="AH3005" i="12"/>
  <c r="AG3005" i="12"/>
  <c r="AF3005" i="12"/>
  <c r="AE3005" i="12"/>
  <c r="AH3004" i="12"/>
  <c r="AG3004" i="12"/>
  <c r="AF3004" i="12"/>
  <c r="AE3004" i="12"/>
  <c r="AH3003" i="12"/>
  <c r="AG3003" i="12"/>
  <c r="AF3003" i="12"/>
  <c r="AE3003" i="12"/>
  <c r="AH3002" i="12"/>
  <c r="AG3002" i="12"/>
  <c r="AF3002" i="12"/>
  <c r="AE3002" i="12"/>
  <c r="AH3001" i="12"/>
  <c r="AG3001" i="12"/>
  <c r="AF3001" i="12"/>
  <c r="AE3001" i="12"/>
  <c r="AH3000" i="12"/>
  <c r="AG3000" i="12"/>
  <c r="AF3000" i="12"/>
  <c r="AE3000" i="12"/>
  <c r="AH2999" i="12"/>
  <c r="AG2999" i="12"/>
  <c r="AF2999" i="12"/>
  <c r="AE2999" i="12"/>
  <c r="AH2998" i="12"/>
  <c r="AG2998" i="12"/>
  <c r="AF2998" i="12"/>
  <c r="AE2998" i="12"/>
  <c r="AH2997" i="12"/>
  <c r="AG2997" i="12"/>
  <c r="AF2997" i="12"/>
  <c r="AE2997" i="12"/>
  <c r="AH2996" i="12"/>
  <c r="AG2996" i="12"/>
  <c r="AF2996" i="12"/>
  <c r="AE2996" i="12"/>
  <c r="AH2995" i="12"/>
  <c r="AG2995" i="12"/>
  <c r="AF2995" i="12"/>
  <c r="AE2995" i="12"/>
  <c r="AH2994" i="12"/>
  <c r="AG2994" i="12"/>
  <c r="AF2994" i="12"/>
  <c r="AE2994" i="12"/>
  <c r="AH2993" i="12"/>
  <c r="AG2993" i="12"/>
  <c r="AF2993" i="12"/>
  <c r="AE2993" i="12"/>
  <c r="AH2992" i="12"/>
  <c r="AG2992" i="12"/>
  <c r="AF2992" i="12"/>
  <c r="AE2992" i="12"/>
  <c r="AH2991" i="12"/>
  <c r="AG2991" i="12"/>
  <c r="AF2991" i="12"/>
  <c r="AE2991" i="12"/>
  <c r="AH2990" i="12"/>
  <c r="AG2990" i="12"/>
  <c r="AF2990" i="12"/>
  <c r="AE2990" i="12"/>
  <c r="AH2989" i="12"/>
  <c r="AG2989" i="12"/>
  <c r="AF2989" i="12"/>
  <c r="AE2989" i="12"/>
  <c r="AH2988" i="12"/>
  <c r="AG2988" i="12"/>
  <c r="AF2988" i="12"/>
  <c r="AE2988" i="12"/>
  <c r="AH2987" i="12"/>
  <c r="AG2987" i="12"/>
  <c r="AF2987" i="12"/>
  <c r="AE2987" i="12"/>
  <c r="AH2986" i="12"/>
  <c r="AG2986" i="12"/>
  <c r="AF2986" i="12"/>
  <c r="AE2986" i="12"/>
  <c r="AH2985" i="12"/>
  <c r="AG2985" i="12"/>
  <c r="AF2985" i="12"/>
  <c r="AE2985" i="12"/>
  <c r="AH2984" i="12"/>
  <c r="AG2984" i="12"/>
  <c r="AF2984" i="12"/>
  <c r="AE2984" i="12"/>
  <c r="AH2983" i="12"/>
  <c r="AG2983" i="12"/>
  <c r="AF2983" i="12"/>
  <c r="AE2983" i="12"/>
  <c r="AH2982" i="12"/>
  <c r="AG2982" i="12"/>
  <c r="AF2982" i="12"/>
  <c r="AE2982" i="12"/>
  <c r="AH2981" i="12"/>
  <c r="AG2981" i="12"/>
  <c r="AF2981" i="12"/>
  <c r="AE2981" i="12"/>
  <c r="AH2980" i="12"/>
  <c r="AG2980" i="12"/>
  <c r="AF2980" i="12"/>
  <c r="AE2980" i="12"/>
  <c r="AH2979" i="12"/>
  <c r="AG2979" i="12"/>
  <c r="AF2979" i="12"/>
  <c r="AE2979" i="12"/>
  <c r="AH2978" i="12"/>
  <c r="AG2978" i="12"/>
  <c r="AF2978" i="12"/>
  <c r="AE2978" i="12"/>
  <c r="AH2977" i="12"/>
  <c r="AG2977" i="12"/>
  <c r="AF2977" i="12"/>
  <c r="AE2977" i="12"/>
  <c r="AH2976" i="12"/>
  <c r="AG2976" i="12"/>
  <c r="AF2976" i="12"/>
  <c r="AE2976" i="12"/>
  <c r="AH2975" i="12"/>
  <c r="AG2975" i="12"/>
  <c r="AF2975" i="12"/>
  <c r="AE2975" i="12"/>
  <c r="AH2974" i="12"/>
  <c r="AG2974" i="12"/>
  <c r="AF2974" i="12"/>
  <c r="AE2974" i="12"/>
  <c r="AH2973" i="12"/>
  <c r="AG2973" i="12"/>
  <c r="AF2973" i="12"/>
  <c r="AE2973" i="12"/>
  <c r="AH2972" i="12"/>
  <c r="AG2972" i="12"/>
  <c r="AF2972" i="12"/>
  <c r="AE2972" i="12"/>
  <c r="AH2971" i="12"/>
  <c r="AG2971" i="12"/>
  <c r="AF2971" i="12"/>
  <c r="AE2971" i="12"/>
  <c r="AH2970" i="12"/>
  <c r="AG2970" i="12"/>
  <c r="AF2970" i="12"/>
  <c r="AE2970" i="12"/>
  <c r="AH2969" i="12"/>
  <c r="AG2969" i="12"/>
  <c r="AF2969" i="12"/>
  <c r="AE2969" i="12"/>
  <c r="AH2968" i="12"/>
  <c r="AG2968" i="12"/>
  <c r="AF2968" i="12"/>
  <c r="AE2968" i="12"/>
  <c r="AH2967" i="12"/>
  <c r="AG2967" i="12"/>
  <c r="AF2967" i="12"/>
  <c r="AE2967" i="12"/>
  <c r="AH2966" i="12"/>
  <c r="AG2966" i="12"/>
  <c r="AF2966" i="12"/>
  <c r="AE2966" i="12"/>
  <c r="AH2965" i="12"/>
  <c r="AG2965" i="12"/>
  <c r="AF2965" i="12"/>
  <c r="AE2965" i="12"/>
  <c r="AH2964" i="12"/>
  <c r="AG2964" i="12"/>
  <c r="AF2964" i="12"/>
  <c r="AE2964" i="12"/>
  <c r="AH2963" i="12"/>
  <c r="AG2963" i="12"/>
  <c r="AF2963" i="12"/>
  <c r="AE2963" i="12"/>
  <c r="AH2962" i="12"/>
  <c r="AG2962" i="12"/>
  <c r="AF2962" i="12"/>
  <c r="AE2962" i="12"/>
  <c r="AH2961" i="12"/>
  <c r="AG2961" i="12"/>
  <c r="AF2961" i="12"/>
  <c r="AE2961" i="12"/>
  <c r="AH2960" i="12"/>
  <c r="AG2960" i="12"/>
  <c r="AF2960" i="12"/>
  <c r="AE2960" i="12"/>
  <c r="AH2959" i="12"/>
  <c r="AG2959" i="12"/>
  <c r="AF2959" i="12"/>
  <c r="AE2959" i="12"/>
  <c r="AH2958" i="12"/>
  <c r="AG2958" i="12"/>
  <c r="AF2958" i="12"/>
  <c r="AE2958" i="12"/>
  <c r="AH2957" i="12"/>
  <c r="AG2957" i="12"/>
  <c r="AF2957" i="12"/>
  <c r="AE2957" i="12"/>
  <c r="AH2956" i="12"/>
  <c r="AG2956" i="12"/>
  <c r="AF2956" i="12"/>
  <c r="AE2956" i="12"/>
  <c r="AH2955" i="12"/>
  <c r="AG2955" i="12"/>
  <c r="AF2955" i="12"/>
  <c r="AE2955" i="12"/>
  <c r="AH2954" i="12"/>
  <c r="AG2954" i="12"/>
  <c r="AF2954" i="12"/>
  <c r="AE2954" i="12"/>
  <c r="AH2953" i="12"/>
  <c r="AG2953" i="12"/>
  <c r="AF2953" i="12"/>
  <c r="AE2953" i="12"/>
  <c r="AH2952" i="12"/>
  <c r="AG2952" i="12"/>
  <c r="AF2952" i="12"/>
  <c r="AE2952" i="12"/>
  <c r="AH2951" i="12"/>
  <c r="AG2951" i="12"/>
  <c r="AF2951" i="12"/>
  <c r="AE2951" i="12"/>
  <c r="AH2950" i="12"/>
  <c r="AG2950" i="12"/>
  <c r="AF2950" i="12"/>
  <c r="AE2950" i="12"/>
  <c r="AH2949" i="12"/>
  <c r="AG2949" i="12"/>
  <c r="AF2949" i="12"/>
  <c r="AE2949" i="12"/>
  <c r="AH2948" i="12"/>
  <c r="AG2948" i="12"/>
  <c r="AF2948" i="12"/>
  <c r="AE2948" i="12"/>
  <c r="AH2947" i="12"/>
  <c r="AG2947" i="12"/>
  <c r="AF2947" i="12"/>
  <c r="AE2947" i="12"/>
  <c r="AH2946" i="12"/>
  <c r="AG2946" i="12"/>
  <c r="AF2946" i="12"/>
  <c r="AE2946" i="12"/>
  <c r="AH2945" i="12"/>
  <c r="AG2945" i="12"/>
  <c r="AF2945" i="12"/>
  <c r="AE2945" i="12"/>
  <c r="AH2944" i="12"/>
  <c r="AG2944" i="12"/>
  <c r="AF2944" i="12"/>
  <c r="AE2944" i="12"/>
  <c r="AH2943" i="12"/>
  <c r="AG2943" i="12"/>
  <c r="AF2943" i="12"/>
  <c r="AE2943" i="12"/>
  <c r="AH2942" i="12"/>
  <c r="AG2942" i="12"/>
  <c r="AF2942" i="12"/>
  <c r="AE2942" i="12"/>
  <c r="AH2941" i="12"/>
  <c r="AG2941" i="12"/>
  <c r="AF2941" i="12"/>
  <c r="AE2941" i="12"/>
  <c r="AH2940" i="12"/>
  <c r="AG2940" i="12"/>
  <c r="AF2940" i="12"/>
  <c r="AE2940" i="12"/>
  <c r="AH2939" i="12"/>
  <c r="AG2939" i="12"/>
  <c r="AF2939" i="12"/>
  <c r="AE2939" i="12"/>
  <c r="AH2938" i="12"/>
  <c r="AG2938" i="12"/>
  <c r="AF2938" i="12"/>
  <c r="AE2938" i="12"/>
  <c r="AH2937" i="12"/>
  <c r="AG2937" i="12"/>
  <c r="AF2937" i="12"/>
  <c r="AE2937" i="12"/>
  <c r="AH2936" i="12"/>
  <c r="AG2936" i="12"/>
  <c r="AF2936" i="12"/>
  <c r="AE2936" i="12"/>
  <c r="AH2935" i="12"/>
  <c r="AG2935" i="12"/>
  <c r="AF2935" i="12"/>
  <c r="AE2935" i="12"/>
  <c r="AH2934" i="12"/>
  <c r="AG2934" i="12"/>
  <c r="AF2934" i="12"/>
  <c r="AE2934" i="12"/>
  <c r="AH2933" i="12"/>
  <c r="AG2933" i="12"/>
  <c r="AF2933" i="12"/>
  <c r="AE2933" i="12"/>
  <c r="AH2932" i="12"/>
  <c r="AG2932" i="12"/>
  <c r="AF2932" i="12"/>
  <c r="AE2932" i="12"/>
  <c r="AH2931" i="12"/>
  <c r="AG2931" i="12"/>
  <c r="AF2931" i="12"/>
  <c r="AE2931" i="12"/>
  <c r="AH2930" i="12"/>
  <c r="AG2930" i="12"/>
  <c r="AF2930" i="12"/>
  <c r="AE2930" i="12"/>
  <c r="AH2929" i="12"/>
  <c r="AG2929" i="12"/>
  <c r="AF2929" i="12"/>
  <c r="AE2929" i="12"/>
  <c r="AH2928" i="12"/>
  <c r="AG2928" i="12"/>
  <c r="AF2928" i="12"/>
  <c r="AE2928" i="12"/>
  <c r="AH2927" i="12"/>
  <c r="AG2927" i="12"/>
  <c r="AF2927" i="12"/>
  <c r="AE2927" i="12"/>
  <c r="AH2926" i="12"/>
  <c r="AG2926" i="12"/>
  <c r="AF2926" i="12"/>
  <c r="AE2926" i="12"/>
  <c r="AH2925" i="12"/>
  <c r="AG2925" i="12"/>
  <c r="AF2925" i="12"/>
  <c r="AE2925" i="12"/>
  <c r="AH2924" i="12"/>
  <c r="AG2924" i="12"/>
  <c r="AF2924" i="12"/>
  <c r="AE2924" i="12"/>
  <c r="AH2923" i="12"/>
  <c r="AG2923" i="12"/>
  <c r="AF2923" i="12"/>
  <c r="AE2923" i="12"/>
  <c r="AH2922" i="12"/>
  <c r="AG2922" i="12"/>
  <c r="AF2922" i="12"/>
  <c r="AE2922" i="12"/>
  <c r="AH2921" i="12"/>
  <c r="AG2921" i="12"/>
  <c r="AF2921" i="12"/>
  <c r="AE2921" i="12"/>
  <c r="AH2920" i="12"/>
  <c r="AG2920" i="12"/>
  <c r="AF2920" i="12"/>
  <c r="AE2920" i="12"/>
  <c r="AH2919" i="12"/>
  <c r="AG2919" i="12"/>
  <c r="AF2919" i="12"/>
  <c r="AE2919" i="12"/>
  <c r="AH2918" i="12"/>
  <c r="AG2918" i="12"/>
  <c r="AF2918" i="12"/>
  <c r="AE2918" i="12"/>
  <c r="AH2917" i="12"/>
  <c r="AG2917" i="12"/>
  <c r="AF2917" i="12"/>
  <c r="AE2917" i="12"/>
  <c r="AH2916" i="12"/>
  <c r="AG2916" i="12"/>
  <c r="AF2916" i="12"/>
  <c r="AE2916" i="12"/>
  <c r="AH2915" i="12"/>
  <c r="AG2915" i="12"/>
  <c r="AF2915" i="12"/>
  <c r="AE2915" i="12"/>
  <c r="AH2914" i="12"/>
  <c r="AG2914" i="12"/>
  <c r="AF2914" i="12"/>
  <c r="AE2914" i="12"/>
  <c r="AH2913" i="12"/>
  <c r="AG2913" i="12"/>
  <c r="AF2913" i="12"/>
  <c r="AE2913" i="12"/>
  <c r="AH2912" i="12"/>
  <c r="AG2912" i="12"/>
  <c r="AF2912" i="12"/>
  <c r="AE2912" i="12"/>
  <c r="AH2911" i="12"/>
  <c r="AG2911" i="12"/>
  <c r="AF2911" i="12"/>
  <c r="AE2911" i="12"/>
  <c r="AH2910" i="12"/>
  <c r="AG2910" i="12"/>
  <c r="AF2910" i="12"/>
  <c r="AE2910" i="12"/>
  <c r="AH2909" i="12"/>
  <c r="AG2909" i="12"/>
  <c r="AF2909" i="12"/>
  <c r="AE2909" i="12"/>
  <c r="AH2908" i="12"/>
  <c r="AG2908" i="12"/>
  <c r="AF2908" i="12"/>
  <c r="AE2908" i="12"/>
  <c r="AH2907" i="12"/>
  <c r="AG2907" i="12"/>
  <c r="AF2907" i="12"/>
  <c r="AE2907" i="12"/>
  <c r="AH2906" i="12"/>
  <c r="AG2906" i="12"/>
  <c r="AF2906" i="12"/>
  <c r="AE2906" i="12"/>
  <c r="AH2905" i="12"/>
  <c r="AG2905" i="12"/>
  <c r="AF2905" i="12"/>
  <c r="AE2905" i="12"/>
  <c r="AH2904" i="12"/>
  <c r="AG2904" i="12"/>
  <c r="AF2904" i="12"/>
  <c r="AE2904" i="12"/>
  <c r="AH2903" i="12"/>
  <c r="AG2903" i="12"/>
  <c r="AF2903" i="12"/>
  <c r="AE2903" i="12"/>
  <c r="AH2902" i="12"/>
  <c r="AG2902" i="12"/>
  <c r="AF2902" i="12"/>
  <c r="AE2902" i="12"/>
  <c r="AH2901" i="12"/>
  <c r="AG2901" i="12"/>
  <c r="AF2901" i="12"/>
  <c r="AE2901" i="12"/>
  <c r="AH2900" i="12"/>
  <c r="AG2900" i="12"/>
  <c r="AF2900" i="12"/>
  <c r="AE2900" i="12"/>
  <c r="AH2899" i="12"/>
  <c r="AG2899" i="12"/>
  <c r="AF2899" i="12"/>
  <c r="AE2899" i="12"/>
  <c r="AH2898" i="12"/>
  <c r="AG2898" i="12"/>
  <c r="AF2898" i="12"/>
  <c r="AE2898" i="12"/>
  <c r="AH2897" i="12"/>
  <c r="AG2897" i="12"/>
  <c r="AF2897" i="12"/>
  <c r="AE2897" i="12"/>
  <c r="AH2896" i="12"/>
  <c r="AG2896" i="12"/>
  <c r="AF2896" i="12"/>
  <c r="AE2896" i="12"/>
  <c r="AH2895" i="12"/>
  <c r="AG2895" i="12"/>
  <c r="AF2895" i="12"/>
  <c r="AE2895" i="12"/>
  <c r="AH2894" i="12"/>
  <c r="AG2894" i="12"/>
  <c r="AF2894" i="12"/>
  <c r="AE2894" i="12"/>
  <c r="AH2893" i="12"/>
  <c r="AG2893" i="12"/>
  <c r="AF2893" i="12"/>
  <c r="AE2893" i="12"/>
  <c r="AH2892" i="12"/>
  <c r="AG2892" i="12"/>
  <c r="AF2892" i="12"/>
  <c r="AE2892" i="12"/>
  <c r="AH2891" i="12"/>
  <c r="AG2891" i="12"/>
  <c r="AF2891" i="12"/>
  <c r="AE2891" i="12"/>
  <c r="AH2890" i="12"/>
  <c r="AG2890" i="12"/>
  <c r="AF2890" i="12"/>
  <c r="AE2890" i="12"/>
  <c r="AH2889" i="12"/>
  <c r="AG2889" i="12"/>
  <c r="AF2889" i="12"/>
  <c r="AE2889" i="12"/>
  <c r="AH2888" i="12"/>
  <c r="AG2888" i="12"/>
  <c r="AF2888" i="12"/>
  <c r="AE2888" i="12"/>
  <c r="AH2887" i="12"/>
  <c r="AG2887" i="12"/>
  <c r="AF2887" i="12"/>
  <c r="AE2887" i="12"/>
  <c r="AH2886" i="12"/>
  <c r="AG2886" i="12"/>
  <c r="AF2886" i="12"/>
  <c r="AE2886" i="12"/>
  <c r="AH2885" i="12"/>
  <c r="AG2885" i="12"/>
  <c r="AF2885" i="12"/>
  <c r="AE2885" i="12"/>
  <c r="AH2884" i="12"/>
  <c r="AG2884" i="12"/>
  <c r="AF2884" i="12"/>
  <c r="AE2884" i="12"/>
  <c r="AH2883" i="12"/>
  <c r="AG2883" i="12"/>
  <c r="AF2883" i="12"/>
  <c r="AE2883" i="12"/>
  <c r="AH2882" i="12"/>
  <c r="AG2882" i="12"/>
  <c r="AF2882" i="12"/>
  <c r="AE2882" i="12"/>
  <c r="AH2881" i="12"/>
  <c r="AG2881" i="12"/>
  <c r="AF2881" i="12"/>
  <c r="AE2881" i="12"/>
  <c r="AH2880" i="12"/>
  <c r="AG2880" i="12"/>
  <c r="AF2880" i="12"/>
  <c r="AE2880" i="12"/>
  <c r="AH2879" i="12"/>
  <c r="AG2879" i="12"/>
  <c r="AF2879" i="12"/>
  <c r="AE2879" i="12"/>
  <c r="AH2878" i="12"/>
  <c r="AG2878" i="12"/>
  <c r="AF2878" i="12"/>
  <c r="AE2878" i="12"/>
  <c r="AH2877" i="12"/>
  <c r="AG2877" i="12"/>
  <c r="AF2877" i="12"/>
  <c r="AE2877" i="12"/>
  <c r="AH2876" i="12"/>
  <c r="AG2876" i="12"/>
  <c r="AF2876" i="12"/>
  <c r="AE2876" i="12"/>
  <c r="AH2875" i="12"/>
  <c r="AG2875" i="12"/>
  <c r="AF2875" i="12"/>
  <c r="AE2875" i="12"/>
  <c r="AH2874" i="12"/>
  <c r="AG2874" i="12"/>
  <c r="AF2874" i="12"/>
  <c r="AE2874" i="12"/>
  <c r="AH2873" i="12"/>
  <c r="AG2873" i="12"/>
  <c r="AF2873" i="12"/>
  <c r="AE2873" i="12"/>
  <c r="AH2872" i="12"/>
  <c r="AG2872" i="12"/>
  <c r="AF2872" i="12"/>
  <c r="AE2872" i="12"/>
  <c r="AH2871" i="12"/>
  <c r="AG2871" i="12"/>
  <c r="AF2871" i="12"/>
  <c r="AE2871" i="12"/>
  <c r="AH2870" i="12"/>
  <c r="AG2870" i="12"/>
  <c r="AF2870" i="12"/>
  <c r="AE2870" i="12"/>
  <c r="AH2869" i="12"/>
  <c r="AG2869" i="12"/>
  <c r="AF2869" i="12"/>
  <c r="AE2869" i="12"/>
  <c r="AH2868" i="12"/>
  <c r="AG2868" i="12"/>
  <c r="AF2868" i="12"/>
  <c r="AE2868" i="12"/>
  <c r="AH2867" i="12"/>
  <c r="AG2867" i="12"/>
  <c r="AF2867" i="12"/>
  <c r="AE2867" i="12"/>
  <c r="AH2866" i="12"/>
  <c r="AG2866" i="12"/>
  <c r="AF2866" i="12"/>
  <c r="AE2866" i="12"/>
  <c r="AH2865" i="12"/>
  <c r="AG2865" i="12"/>
  <c r="AF2865" i="12"/>
  <c r="AE2865" i="12"/>
  <c r="AH2864" i="12"/>
  <c r="AG2864" i="12"/>
  <c r="AF2864" i="12"/>
  <c r="AE2864" i="12"/>
  <c r="AH2863" i="12"/>
  <c r="AG2863" i="12"/>
  <c r="AF2863" i="12"/>
  <c r="AE2863" i="12"/>
  <c r="AH2862" i="12"/>
  <c r="AG2862" i="12"/>
  <c r="AF2862" i="12"/>
  <c r="AE2862" i="12"/>
  <c r="AH2861" i="12"/>
  <c r="AG2861" i="12"/>
  <c r="AF2861" i="12"/>
  <c r="AE2861" i="12"/>
  <c r="AH2860" i="12"/>
  <c r="AG2860" i="12"/>
  <c r="AF2860" i="12"/>
  <c r="AE2860" i="12"/>
  <c r="AH2859" i="12"/>
  <c r="AG2859" i="12"/>
  <c r="AF2859" i="12"/>
  <c r="AE2859" i="12"/>
  <c r="AH2858" i="12"/>
  <c r="AG2858" i="12"/>
  <c r="AF2858" i="12"/>
  <c r="AE2858" i="12"/>
  <c r="AH2857" i="12"/>
  <c r="AG2857" i="12"/>
  <c r="AF2857" i="12"/>
  <c r="AE2857" i="12"/>
  <c r="AH2856" i="12"/>
  <c r="AG2856" i="12"/>
  <c r="AF2856" i="12"/>
  <c r="AE2856" i="12"/>
  <c r="AH2855" i="12"/>
  <c r="AG2855" i="12"/>
  <c r="AF2855" i="12"/>
  <c r="AE2855" i="12"/>
  <c r="AH2854" i="12"/>
  <c r="AG2854" i="12"/>
  <c r="AF2854" i="12"/>
  <c r="AE2854" i="12"/>
  <c r="AH2853" i="12"/>
  <c r="AG2853" i="12"/>
  <c r="AF2853" i="12"/>
  <c r="AE2853" i="12"/>
  <c r="AH2852" i="12"/>
  <c r="AG2852" i="12"/>
  <c r="AF2852" i="12"/>
  <c r="AE2852" i="12"/>
  <c r="AH2851" i="12"/>
  <c r="AG2851" i="12"/>
  <c r="AF2851" i="12"/>
  <c r="AE2851" i="12"/>
  <c r="AH2850" i="12"/>
  <c r="AG2850" i="12"/>
  <c r="AF2850" i="12"/>
  <c r="AE2850" i="12"/>
  <c r="AH2849" i="12"/>
  <c r="AG2849" i="12"/>
  <c r="AF2849" i="12"/>
  <c r="AE2849" i="12"/>
  <c r="AH2848" i="12"/>
  <c r="AG2848" i="12"/>
  <c r="AF2848" i="12"/>
  <c r="AE2848" i="12"/>
  <c r="AH2847" i="12"/>
  <c r="AG2847" i="12"/>
  <c r="AF2847" i="12"/>
  <c r="AE2847" i="12"/>
  <c r="AH2846" i="12"/>
  <c r="AG2846" i="12"/>
  <c r="AF2846" i="12"/>
  <c r="AE2846" i="12"/>
  <c r="AH2845" i="12"/>
  <c r="AG2845" i="12"/>
  <c r="AF2845" i="12"/>
  <c r="AE2845" i="12"/>
  <c r="AH2844" i="12"/>
  <c r="AG2844" i="12"/>
  <c r="AF2844" i="12"/>
  <c r="AE2844" i="12"/>
  <c r="AH2843" i="12"/>
  <c r="AG2843" i="12"/>
  <c r="AF2843" i="12"/>
  <c r="AE2843" i="12"/>
  <c r="AH2842" i="12"/>
  <c r="AG2842" i="12"/>
  <c r="AF2842" i="12"/>
  <c r="AE2842" i="12"/>
  <c r="AH2841" i="12"/>
  <c r="AG2841" i="12"/>
  <c r="AF2841" i="12"/>
  <c r="AE2841" i="12"/>
  <c r="AH2840" i="12"/>
  <c r="AG2840" i="12"/>
  <c r="AF2840" i="12"/>
  <c r="AE2840" i="12"/>
  <c r="AH2839" i="12"/>
  <c r="AG2839" i="12"/>
  <c r="AF2839" i="12"/>
  <c r="AE2839" i="12"/>
  <c r="AH2838" i="12"/>
  <c r="AG2838" i="12"/>
  <c r="AF2838" i="12"/>
  <c r="AE2838" i="12"/>
  <c r="AH2837" i="12"/>
  <c r="AG2837" i="12"/>
  <c r="AF2837" i="12"/>
  <c r="AE2837" i="12"/>
  <c r="AH2836" i="12"/>
  <c r="AG2836" i="12"/>
  <c r="AF2836" i="12"/>
  <c r="AE2836" i="12"/>
  <c r="AH2835" i="12"/>
  <c r="AG2835" i="12"/>
  <c r="AF2835" i="12"/>
  <c r="AE2835" i="12"/>
  <c r="AH2834" i="12"/>
  <c r="AG2834" i="12"/>
  <c r="AF2834" i="12"/>
  <c r="AE2834" i="12"/>
  <c r="AH2833" i="12"/>
  <c r="AG2833" i="12"/>
  <c r="AF2833" i="12"/>
  <c r="AE2833" i="12"/>
  <c r="AH2832" i="12"/>
  <c r="AG2832" i="12"/>
  <c r="AF2832" i="12"/>
  <c r="AE2832" i="12"/>
  <c r="AH2831" i="12"/>
  <c r="AG2831" i="12"/>
  <c r="AF2831" i="12"/>
  <c r="AE2831" i="12"/>
  <c r="AH2830" i="12"/>
  <c r="AG2830" i="12"/>
  <c r="AF2830" i="12"/>
  <c r="AE2830" i="12"/>
  <c r="AH2829" i="12"/>
  <c r="AG2829" i="12"/>
  <c r="AF2829" i="12"/>
  <c r="AE2829" i="12"/>
  <c r="AH2828" i="12"/>
  <c r="AG2828" i="12"/>
  <c r="AF2828" i="12"/>
  <c r="AE2828" i="12"/>
  <c r="AH2827" i="12"/>
  <c r="AG2827" i="12"/>
  <c r="AF2827" i="12"/>
  <c r="AE2827" i="12"/>
  <c r="AH2826" i="12"/>
  <c r="AG2826" i="12"/>
  <c r="AF2826" i="12"/>
  <c r="AE2826" i="12"/>
  <c r="AH2825" i="12"/>
  <c r="AG2825" i="12"/>
  <c r="AF2825" i="12"/>
  <c r="AE2825" i="12"/>
  <c r="AH2824" i="12"/>
  <c r="AG2824" i="12"/>
  <c r="AF2824" i="12"/>
  <c r="AE2824" i="12"/>
  <c r="AH2823" i="12"/>
  <c r="AG2823" i="12"/>
  <c r="AF2823" i="12"/>
  <c r="AE2823" i="12"/>
  <c r="AH2822" i="12"/>
  <c r="AG2822" i="12"/>
  <c r="AF2822" i="12"/>
  <c r="AE2822" i="12"/>
  <c r="AH2821" i="12"/>
  <c r="AG2821" i="12"/>
  <c r="AF2821" i="12"/>
  <c r="AE2821" i="12"/>
  <c r="AH2820" i="12"/>
  <c r="AG2820" i="12"/>
  <c r="AF2820" i="12"/>
  <c r="AE2820" i="12"/>
  <c r="AH2819" i="12"/>
  <c r="AG2819" i="12"/>
  <c r="AF2819" i="12"/>
  <c r="AE2819" i="12"/>
  <c r="AH2818" i="12"/>
  <c r="AG2818" i="12"/>
  <c r="AF2818" i="12"/>
  <c r="AE2818" i="12"/>
  <c r="AH2817" i="12"/>
  <c r="AG2817" i="12"/>
  <c r="AF2817" i="12"/>
  <c r="AE2817" i="12"/>
  <c r="AH2816" i="12"/>
  <c r="AG2816" i="12"/>
  <c r="AF2816" i="12"/>
  <c r="AE2816" i="12"/>
  <c r="AH2815" i="12"/>
  <c r="AG2815" i="12"/>
  <c r="AF2815" i="12"/>
  <c r="AE2815" i="12"/>
  <c r="AH2814" i="12"/>
  <c r="AG2814" i="12"/>
  <c r="AF2814" i="12"/>
  <c r="AE2814" i="12"/>
  <c r="AH2813" i="12"/>
  <c r="AG2813" i="12"/>
  <c r="AF2813" i="12"/>
  <c r="AE2813" i="12"/>
  <c r="AH2812" i="12"/>
  <c r="AG2812" i="12"/>
  <c r="AF2812" i="12"/>
  <c r="AE2812" i="12"/>
  <c r="AH2811" i="12"/>
  <c r="AG2811" i="12"/>
  <c r="AF2811" i="12"/>
  <c r="AE2811" i="12"/>
  <c r="AH2810" i="12"/>
  <c r="AG2810" i="12"/>
  <c r="AF2810" i="12"/>
  <c r="AE2810" i="12"/>
  <c r="AH2809" i="12"/>
  <c r="AG2809" i="12"/>
  <c r="AF2809" i="12"/>
  <c r="AE2809" i="12"/>
  <c r="AH2808" i="12"/>
  <c r="AG2808" i="12"/>
  <c r="AF2808" i="12"/>
  <c r="AE2808" i="12"/>
  <c r="AH2807" i="12"/>
  <c r="AG2807" i="12"/>
  <c r="AF2807" i="12"/>
  <c r="AE2807" i="12"/>
  <c r="AH2806" i="12"/>
  <c r="AG2806" i="12"/>
  <c r="AF2806" i="12"/>
  <c r="AE2806" i="12"/>
  <c r="AH2805" i="12"/>
  <c r="AG2805" i="12"/>
  <c r="AF2805" i="12"/>
  <c r="AE2805" i="12"/>
  <c r="AH2804" i="12"/>
  <c r="AG2804" i="12"/>
  <c r="AF2804" i="12"/>
  <c r="AE2804" i="12"/>
  <c r="AH2803" i="12"/>
  <c r="AG2803" i="12"/>
  <c r="AF2803" i="12"/>
  <c r="AE2803" i="12"/>
  <c r="AH2802" i="12"/>
  <c r="AG2802" i="12"/>
  <c r="AF2802" i="12"/>
  <c r="AE2802" i="12"/>
  <c r="AH2801" i="12"/>
  <c r="AG2801" i="12"/>
  <c r="AF2801" i="12"/>
  <c r="AE2801" i="12"/>
  <c r="AH2800" i="12"/>
  <c r="AG2800" i="12"/>
  <c r="AF2800" i="12"/>
  <c r="AE2800" i="12"/>
  <c r="AH2799" i="12"/>
  <c r="AG2799" i="12"/>
  <c r="AF2799" i="12"/>
  <c r="AE2799" i="12"/>
  <c r="AH2798" i="12"/>
  <c r="AG2798" i="12"/>
  <c r="AF2798" i="12"/>
  <c r="AE2798" i="12"/>
  <c r="AH2797" i="12"/>
  <c r="AG2797" i="12"/>
  <c r="AF2797" i="12"/>
  <c r="AE2797" i="12"/>
  <c r="AH2796" i="12"/>
  <c r="AG2796" i="12"/>
  <c r="AF2796" i="12"/>
  <c r="AE2796" i="12"/>
  <c r="AH2795" i="12"/>
  <c r="AG2795" i="12"/>
  <c r="AF2795" i="12"/>
  <c r="AE2795" i="12"/>
  <c r="AH2794" i="12"/>
  <c r="AG2794" i="12"/>
  <c r="AF2794" i="12"/>
  <c r="AE2794" i="12"/>
  <c r="AH2793" i="12"/>
  <c r="AG2793" i="12"/>
  <c r="AF2793" i="12"/>
  <c r="AE2793" i="12"/>
  <c r="AH2792" i="12"/>
  <c r="AG2792" i="12"/>
  <c r="AF2792" i="12"/>
  <c r="AE2792" i="12"/>
  <c r="AH2791" i="12"/>
  <c r="AG2791" i="12"/>
  <c r="AF2791" i="12"/>
  <c r="AE2791" i="12"/>
  <c r="AH2790" i="12"/>
  <c r="AG2790" i="12"/>
  <c r="AF2790" i="12"/>
  <c r="AE2790" i="12"/>
  <c r="AH2789" i="12"/>
  <c r="AG2789" i="12"/>
  <c r="AF2789" i="12"/>
  <c r="AE2789" i="12"/>
  <c r="AH2788" i="12"/>
  <c r="AG2788" i="12"/>
  <c r="AF2788" i="12"/>
  <c r="AE2788" i="12"/>
  <c r="AH2787" i="12"/>
  <c r="AG2787" i="12"/>
  <c r="AF2787" i="12"/>
  <c r="AE2787" i="12"/>
  <c r="AH2786" i="12"/>
  <c r="AG2786" i="12"/>
  <c r="AF2786" i="12"/>
  <c r="AE2786" i="12"/>
  <c r="AH2785" i="12"/>
  <c r="AG2785" i="12"/>
  <c r="AF2785" i="12"/>
  <c r="AE2785" i="12"/>
  <c r="AH2784" i="12"/>
  <c r="AG2784" i="12"/>
  <c r="AF2784" i="12"/>
  <c r="AE2784" i="12"/>
  <c r="AH2783" i="12"/>
  <c r="AG2783" i="12"/>
  <c r="AF2783" i="12"/>
  <c r="AE2783" i="12"/>
  <c r="AH2782" i="12"/>
  <c r="AG2782" i="12"/>
  <c r="AF2782" i="12"/>
  <c r="AE2782" i="12"/>
  <c r="AH2781" i="12"/>
  <c r="AG2781" i="12"/>
  <c r="AF2781" i="12"/>
  <c r="AE2781" i="12"/>
  <c r="AH2780" i="12"/>
  <c r="AG2780" i="12"/>
  <c r="AF2780" i="12"/>
  <c r="AE2780" i="12"/>
  <c r="AH2779" i="12"/>
  <c r="AG2779" i="12"/>
  <c r="AF2779" i="12"/>
  <c r="AE2779" i="12"/>
  <c r="AH2778" i="12"/>
  <c r="AG2778" i="12"/>
  <c r="AF2778" i="12"/>
  <c r="AE2778" i="12"/>
  <c r="AH2777" i="12"/>
  <c r="AG2777" i="12"/>
  <c r="AF2777" i="12"/>
  <c r="AE2777" i="12"/>
  <c r="AH2776" i="12"/>
  <c r="AG2776" i="12"/>
  <c r="AF2776" i="12"/>
  <c r="AE2776" i="12"/>
  <c r="AH2775" i="12"/>
  <c r="AG2775" i="12"/>
  <c r="AF2775" i="12"/>
  <c r="AE2775" i="12"/>
  <c r="AH2774" i="12"/>
  <c r="AG2774" i="12"/>
  <c r="AF2774" i="12"/>
  <c r="AE2774" i="12"/>
  <c r="AH2773" i="12"/>
  <c r="AG2773" i="12"/>
  <c r="AF2773" i="12"/>
  <c r="AE2773" i="12"/>
  <c r="AH2772" i="12"/>
  <c r="AG2772" i="12"/>
  <c r="AF2772" i="12"/>
  <c r="AE2772" i="12"/>
  <c r="AH2771" i="12"/>
  <c r="AG2771" i="12"/>
  <c r="AF2771" i="12"/>
  <c r="AE2771" i="12"/>
  <c r="AH2770" i="12"/>
  <c r="AG2770" i="12"/>
  <c r="AF2770" i="12"/>
  <c r="AE2770" i="12"/>
  <c r="AH2769" i="12"/>
  <c r="AG2769" i="12"/>
  <c r="AF2769" i="12"/>
  <c r="AE2769" i="12"/>
  <c r="AH2768" i="12"/>
  <c r="AG2768" i="12"/>
  <c r="AF2768" i="12"/>
  <c r="AE2768" i="12"/>
  <c r="AH2767" i="12"/>
  <c r="AG2767" i="12"/>
  <c r="AF2767" i="12"/>
  <c r="AE2767" i="12"/>
  <c r="AH2766" i="12"/>
  <c r="AG2766" i="12"/>
  <c r="AF2766" i="12"/>
  <c r="AE2766" i="12"/>
  <c r="AH2765" i="12"/>
  <c r="AG2765" i="12"/>
  <c r="AF2765" i="12"/>
  <c r="AE2765" i="12"/>
  <c r="AH2764" i="12"/>
  <c r="AG2764" i="12"/>
  <c r="AF2764" i="12"/>
  <c r="AE2764" i="12"/>
  <c r="AH2763" i="12"/>
  <c r="AG2763" i="12"/>
  <c r="AF2763" i="12"/>
  <c r="AE2763" i="12"/>
  <c r="AH2762" i="12"/>
  <c r="AG2762" i="12"/>
  <c r="AF2762" i="12"/>
  <c r="AE2762" i="12"/>
  <c r="AH2761" i="12"/>
  <c r="AG2761" i="12"/>
  <c r="AF2761" i="12"/>
  <c r="AE2761" i="12"/>
  <c r="AH2760" i="12"/>
  <c r="AG2760" i="12"/>
  <c r="AF2760" i="12"/>
  <c r="AE2760" i="12"/>
  <c r="AH2759" i="12"/>
  <c r="AG2759" i="12"/>
  <c r="AF2759" i="12"/>
  <c r="AE2759" i="12"/>
  <c r="AH2758" i="12"/>
  <c r="AG2758" i="12"/>
  <c r="AF2758" i="12"/>
  <c r="AE2758" i="12"/>
  <c r="AH2757" i="12"/>
  <c r="AG2757" i="12"/>
  <c r="AF2757" i="12"/>
  <c r="AE2757" i="12"/>
  <c r="AH2756" i="12"/>
  <c r="AG2756" i="12"/>
  <c r="AF2756" i="12"/>
  <c r="AE2756" i="12"/>
  <c r="AH2755" i="12"/>
  <c r="AG2755" i="12"/>
  <c r="AF2755" i="12"/>
  <c r="AE2755" i="12"/>
  <c r="AH2754" i="12"/>
  <c r="AG2754" i="12"/>
  <c r="AF2754" i="12"/>
  <c r="AE2754" i="12"/>
  <c r="AH2753" i="12"/>
  <c r="AG2753" i="12"/>
  <c r="AF2753" i="12"/>
  <c r="AE2753" i="12"/>
  <c r="AH2752" i="12"/>
  <c r="AG2752" i="12"/>
  <c r="AF2752" i="12"/>
  <c r="AE2752" i="12"/>
  <c r="AH2751" i="12"/>
  <c r="AG2751" i="12"/>
  <c r="AF2751" i="12"/>
  <c r="AE2751" i="12"/>
  <c r="AH2750" i="12"/>
  <c r="AG2750" i="12"/>
  <c r="AF2750" i="12"/>
  <c r="AE2750" i="12"/>
  <c r="AH2749" i="12"/>
  <c r="AG2749" i="12"/>
  <c r="AF2749" i="12"/>
  <c r="AE2749" i="12"/>
  <c r="AH2748" i="12"/>
  <c r="AG2748" i="12"/>
  <c r="AF2748" i="12"/>
  <c r="AE2748" i="12"/>
  <c r="AH2747" i="12"/>
  <c r="AG2747" i="12"/>
  <c r="AF2747" i="12"/>
  <c r="AE2747" i="12"/>
  <c r="AH2746" i="12"/>
  <c r="AG2746" i="12"/>
  <c r="AF2746" i="12"/>
  <c r="AE2746" i="12"/>
  <c r="AH2745" i="12"/>
  <c r="AG2745" i="12"/>
  <c r="AF2745" i="12"/>
  <c r="AE2745" i="12"/>
  <c r="AH2744" i="12"/>
  <c r="AG2744" i="12"/>
  <c r="AF2744" i="12"/>
  <c r="AE2744" i="12"/>
  <c r="AH2743" i="12"/>
  <c r="AG2743" i="12"/>
  <c r="AF2743" i="12"/>
  <c r="AE2743" i="12"/>
  <c r="AH2742" i="12"/>
  <c r="AG2742" i="12"/>
  <c r="AF2742" i="12"/>
  <c r="AE2742" i="12"/>
  <c r="AH2741" i="12"/>
  <c r="AG2741" i="12"/>
  <c r="AF2741" i="12"/>
  <c r="AE2741" i="12"/>
  <c r="AH2740" i="12"/>
  <c r="AG2740" i="12"/>
  <c r="AF2740" i="12"/>
  <c r="AE2740" i="12"/>
  <c r="AH2739" i="12"/>
  <c r="AG2739" i="12"/>
  <c r="AF2739" i="12"/>
  <c r="AE2739" i="12"/>
  <c r="AH2738" i="12"/>
  <c r="AG2738" i="12"/>
  <c r="AF2738" i="12"/>
  <c r="AE2738" i="12"/>
  <c r="AH2737" i="12"/>
  <c r="AG2737" i="12"/>
  <c r="AF2737" i="12"/>
  <c r="AE2737" i="12"/>
  <c r="AH2736" i="12"/>
  <c r="AG2736" i="12"/>
  <c r="AF2736" i="12"/>
  <c r="AE2736" i="12"/>
  <c r="AH2735" i="12"/>
  <c r="AG2735" i="12"/>
  <c r="AF2735" i="12"/>
  <c r="AE2735" i="12"/>
  <c r="AH2734" i="12"/>
  <c r="AG2734" i="12"/>
  <c r="AF2734" i="12"/>
  <c r="AE2734" i="12"/>
  <c r="AH2733" i="12"/>
  <c r="AG2733" i="12"/>
  <c r="AF2733" i="12"/>
  <c r="AE2733" i="12"/>
  <c r="AH2732" i="12"/>
  <c r="AG2732" i="12"/>
  <c r="AF2732" i="12"/>
  <c r="AE2732" i="12"/>
  <c r="AH2731" i="12"/>
  <c r="AG2731" i="12"/>
  <c r="AF2731" i="12"/>
  <c r="AE2731" i="12"/>
  <c r="AH2730" i="12"/>
  <c r="AG2730" i="12"/>
  <c r="AF2730" i="12"/>
  <c r="AE2730" i="12"/>
  <c r="AH2729" i="12"/>
  <c r="AG2729" i="12"/>
  <c r="AF2729" i="12"/>
  <c r="AE2729" i="12"/>
  <c r="AH2728" i="12"/>
  <c r="AG2728" i="12"/>
  <c r="AF2728" i="12"/>
  <c r="AE2728" i="12"/>
  <c r="AH2727" i="12"/>
  <c r="AG2727" i="12"/>
  <c r="AF2727" i="12"/>
  <c r="AE2727" i="12"/>
  <c r="AH2726" i="12"/>
  <c r="AG2726" i="12"/>
  <c r="AF2726" i="12"/>
  <c r="AE2726" i="12"/>
  <c r="AH2725" i="12"/>
  <c r="AG2725" i="12"/>
  <c r="AF2725" i="12"/>
  <c r="AE2725" i="12"/>
  <c r="AH2724" i="12"/>
  <c r="AG2724" i="12"/>
  <c r="AF2724" i="12"/>
  <c r="AE2724" i="12"/>
  <c r="AH2723" i="12"/>
  <c r="AG2723" i="12"/>
  <c r="AF2723" i="12"/>
  <c r="AE2723" i="12"/>
  <c r="AH2722" i="12"/>
  <c r="AG2722" i="12"/>
  <c r="AF2722" i="12"/>
  <c r="AE2722" i="12"/>
  <c r="AH2721" i="12"/>
  <c r="AG2721" i="12"/>
  <c r="AF2721" i="12"/>
  <c r="AE2721" i="12"/>
  <c r="AH2720" i="12"/>
  <c r="AG2720" i="12"/>
  <c r="AF2720" i="12"/>
  <c r="AE2720" i="12"/>
  <c r="AH2719" i="12"/>
  <c r="AG2719" i="12"/>
  <c r="AF2719" i="12"/>
  <c r="AE2719" i="12"/>
  <c r="AH2718" i="12"/>
  <c r="AG2718" i="12"/>
  <c r="AF2718" i="12"/>
  <c r="AE2718" i="12"/>
  <c r="AH2717" i="12"/>
  <c r="AG2717" i="12"/>
  <c r="AF2717" i="12"/>
  <c r="AE2717" i="12"/>
  <c r="AH2716" i="12"/>
  <c r="AG2716" i="12"/>
  <c r="AF2716" i="12"/>
  <c r="AE2716" i="12"/>
  <c r="AH2715" i="12"/>
  <c r="AG2715" i="12"/>
  <c r="AF2715" i="12"/>
  <c r="AE2715" i="12"/>
  <c r="AH2714" i="12"/>
  <c r="AG2714" i="12"/>
  <c r="AF2714" i="12"/>
  <c r="AE2714" i="12"/>
  <c r="AH2713" i="12"/>
  <c r="AG2713" i="12"/>
  <c r="AF2713" i="12"/>
  <c r="AE2713" i="12"/>
  <c r="AH2712" i="12"/>
  <c r="AG2712" i="12"/>
  <c r="AF2712" i="12"/>
  <c r="AE2712" i="12"/>
  <c r="AH2711" i="12"/>
  <c r="AG2711" i="12"/>
  <c r="AF2711" i="12"/>
  <c r="AE2711" i="12"/>
  <c r="AH2710" i="12"/>
  <c r="AG2710" i="12"/>
  <c r="AF2710" i="12"/>
  <c r="AE2710" i="12"/>
  <c r="AH2709" i="12"/>
  <c r="AG2709" i="12"/>
  <c r="AF2709" i="12"/>
  <c r="AE2709" i="12"/>
  <c r="AH2708" i="12"/>
  <c r="AG2708" i="12"/>
  <c r="AF2708" i="12"/>
  <c r="AE2708" i="12"/>
  <c r="AH2707" i="12"/>
  <c r="AG2707" i="12"/>
  <c r="AF2707" i="12"/>
  <c r="AE2707" i="12"/>
  <c r="AH2706" i="12"/>
  <c r="AG2706" i="12"/>
  <c r="AF2706" i="12"/>
  <c r="AE2706" i="12"/>
  <c r="AH2705" i="12"/>
  <c r="AG2705" i="12"/>
  <c r="AF2705" i="12"/>
  <c r="AE2705" i="12"/>
  <c r="AH2704" i="12"/>
  <c r="AG2704" i="12"/>
  <c r="AF2704" i="12"/>
  <c r="AE2704" i="12"/>
  <c r="AH2703" i="12"/>
  <c r="AG2703" i="12"/>
  <c r="AF2703" i="12"/>
  <c r="AE2703" i="12"/>
  <c r="AH2702" i="12"/>
  <c r="AG2702" i="12"/>
  <c r="AF2702" i="12"/>
  <c r="AE2702" i="12"/>
  <c r="AH2701" i="12"/>
  <c r="AG2701" i="12"/>
  <c r="AF2701" i="12"/>
  <c r="AE2701" i="12"/>
  <c r="AH2700" i="12"/>
  <c r="AG2700" i="12"/>
  <c r="AF2700" i="12"/>
  <c r="AE2700" i="12"/>
  <c r="AH2699" i="12"/>
  <c r="AG2699" i="12"/>
  <c r="AF2699" i="12"/>
  <c r="AE2699" i="12"/>
  <c r="AH2698" i="12"/>
  <c r="AG2698" i="12"/>
  <c r="AF2698" i="12"/>
  <c r="AE2698" i="12"/>
  <c r="AH2697" i="12"/>
  <c r="AG2697" i="12"/>
  <c r="AF2697" i="12"/>
  <c r="AE2697" i="12"/>
  <c r="AH2696" i="12"/>
  <c r="AG2696" i="12"/>
  <c r="AF2696" i="12"/>
  <c r="AE2696" i="12"/>
  <c r="AH2695" i="12"/>
  <c r="AG2695" i="12"/>
  <c r="AF2695" i="12"/>
  <c r="AE2695" i="12"/>
  <c r="AH2694" i="12"/>
  <c r="AG2694" i="12"/>
  <c r="AF2694" i="12"/>
  <c r="AE2694" i="12"/>
  <c r="AH2693" i="12"/>
  <c r="AG2693" i="12"/>
  <c r="AF2693" i="12"/>
  <c r="AE2693" i="12"/>
  <c r="AH2692" i="12"/>
  <c r="AG2692" i="12"/>
  <c r="AF2692" i="12"/>
  <c r="AE2692" i="12"/>
  <c r="AH2691" i="12"/>
  <c r="AG2691" i="12"/>
  <c r="AF2691" i="12"/>
  <c r="AE2691" i="12"/>
  <c r="AH2690" i="12"/>
  <c r="AG2690" i="12"/>
  <c r="AF2690" i="12"/>
  <c r="AE2690" i="12"/>
  <c r="AH2689" i="12"/>
  <c r="AG2689" i="12"/>
  <c r="AF2689" i="12"/>
  <c r="AE2689" i="12"/>
  <c r="AH2688" i="12"/>
  <c r="AG2688" i="12"/>
  <c r="AF2688" i="12"/>
  <c r="AE2688" i="12"/>
  <c r="AH2687" i="12"/>
  <c r="AG2687" i="12"/>
  <c r="AF2687" i="12"/>
  <c r="AE2687" i="12"/>
  <c r="AH2686" i="12"/>
  <c r="AG2686" i="12"/>
  <c r="AF2686" i="12"/>
  <c r="AE2686" i="12"/>
  <c r="AH2685" i="12"/>
  <c r="AG2685" i="12"/>
  <c r="AF2685" i="12"/>
  <c r="AE2685" i="12"/>
  <c r="AH2684" i="12"/>
  <c r="AG2684" i="12"/>
  <c r="AF2684" i="12"/>
  <c r="AE2684" i="12"/>
  <c r="AH2683" i="12"/>
  <c r="AG2683" i="12"/>
  <c r="AF2683" i="12"/>
  <c r="AE2683" i="12"/>
  <c r="AH2682" i="12"/>
  <c r="AG2682" i="12"/>
  <c r="AF2682" i="12"/>
  <c r="AE2682" i="12"/>
  <c r="AH2681" i="12"/>
  <c r="AG2681" i="12"/>
  <c r="AF2681" i="12"/>
  <c r="AE2681" i="12"/>
  <c r="AH2680" i="12"/>
  <c r="AG2680" i="12"/>
  <c r="AF2680" i="12"/>
  <c r="AE2680" i="12"/>
  <c r="AH2679" i="12"/>
  <c r="AG2679" i="12"/>
  <c r="AF2679" i="12"/>
  <c r="AE2679" i="12"/>
  <c r="AH2678" i="12"/>
  <c r="AG2678" i="12"/>
  <c r="AF2678" i="12"/>
  <c r="AE2678" i="12"/>
  <c r="AH2677" i="12"/>
  <c r="AG2677" i="12"/>
  <c r="AF2677" i="12"/>
  <c r="AE2677" i="12"/>
  <c r="AH2676" i="12"/>
  <c r="AG2676" i="12"/>
  <c r="AF2676" i="12"/>
  <c r="AE2676" i="12"/>
  <c r="AH2675" i="12"/>
  <c r="AG2675" i="12"/>
  <c r="AF2675" i="12"/>
  <c r="AE2675" i="12"/>
  <c r="AH2674" i="12"/>
  <c r="AG2674" i="12"/>
  <c r="AF2674" i="12"/>
  <c r="AE2674" i="12"/>
  <c r="AH2673" i="12"/>
  <c r="AG2673" i="12"/>
  <c r="AF2673" i="12"/>
  <c r="AE2673" i="12"/>
  <c r="AH2672" i="12"/>
  <c r="AG2672" i="12"/>
  <c r="AF2672" i="12"/>
  <c r="AE2672" i="12"/>
  <c r="AH2671" i="12"/>
  <c r="AG2671" i="12"/>
  <c r="AF2671" i="12"/>
  <c r="AE2671" i="12"/>
  <c r="AH2670" i="12"/>
  <c r="AG2670" i="12"/>
  <c r="AF2670" i="12"/>
  <c r="AE2670" i="12"/>
  <c r="AH2669" i="12"/>
  <c r="AG2669" i="12"/>
  <c r="AF2669" i="12"/>
  <c r="AE2669" i="12"/>
  <c r="AH2668" i="12"/>
  <c r="AG2668" i="12"/>
  <c r="AF2668" i="12"/>
  <c r="AE2668" i="12"/>
  <c r="AH2667" i="12"/>
  <c r="AG2667" i="12"/>
  <c r="AF2667" i="12"/>
  <c r="AE2667" i="12"/>
  <c r="AH2666" i="12"/>
  <c r="AG2666" i="12"/>
  <c r="AF2666" i="12"/>
  <c r="AE2666" i="12"/>
  <c r="AH2665" i="12"/>
  <c r="AG2665" i="12"/>
  <c r="AF2665" i="12"/>
  <c r="AE2665" i="12"/>
  <c r="AH2664" i="12"/>
  <c r="AG2664" i="12"/>
  <c r="AF2664" i="12"/>
  <c r="AE2664" i="12"/>
  <c r="AH2663" i="12"/>
  <c r="AG2663" i="12"/>
  <c r="AF2663" i="12"/>
  <c r="AE2663" i="12"/>
  <c r="AH2662" i="12"/>
  <c r="AG2662" i="12"/>
  <c r="AF2662" i="12"/>
  <c r="AE2662" i="12"/>
  <c r="AH2661" i="12"/>
  <c r="AG2661" i="12"/>
  <c r="AF2661" i="12"/>
  <c r="AE2661" i="12"/>
  <c r="AH2660" i="12"/>
  <c r="AG2660" i="12"/>
  <c r="AF2660" i="12"/>
  <c r="AE2660" i="12"/>
  <c r="AH2659" i="12"/>
  <c r="AG2659" i="12"/>
  <c r="AF2659" i="12"/>
  <c r="AE2659" i="12"/>
  <c r="AH2658" i="12"/>
  <c r="AG2658" i="12"/>
  <c r="AF2658" i="12"/>
  <c r="AE2658" i="12"/>
  <c r="AH2657" i="12"/>
  <c r="AG2657" i="12"/>
  <c r="AF2657" i="12"/>
  <c r="AE2657" i="12"/>
  <c r="AH2656" i="12"/>
  <c r="AG2656" i="12"/>
  <c r="AF2656" i="12"/>
  <c r="AE2656" i="12"/>
  <c r="AH2655" i="12"/>
  <c r="AG2655" i="12"/>
  <c r="AF2655" i="12"/>
  <c r="AE2655" i="12"/>
  <c r="AH2654" i="12"/>
  <c r="AG2654" i="12"/>
  <c r="AF2654" i="12"/>
  <c r="AE2654" i="12"/>
  <c r="AH2653" i="12"/>
  <c r="AG2653" i="12"/>
  <c r="AF2653" i="12"/>
  <c r="AE2653" i="12"/>
  <c r="AH2652" i="12"/>
  <c r="AG2652" i="12"/>
  <c r="AF2652" i="12"/>
  <c r="AE2652" i="12"/>
  <c r="AH2651" i="12"/>
  <c r="AG2651" i="12"/>
  <c r="AF2651" i="12"/>
  <c r="AE2651" i="12"/>
  <c r="AH2650" i="12"/>
  <c r="AG2650" i="12"/>
  <c r="AF2650" i="12"/>
  <c r="AE2650" i="12"/>
  <c r="AH2649" i="12"/>
  <c r="AG2649" i="12"/>
  <c r="AF2649" i="12"/>
  <c r="AE2649" i="12"/>
  <c r="AH2648" i="12"/>
  <c r="AG2648" i="12"/>
  <c r="AF2648" i="12"/>
  <c r="AE2648" i="12"/>
  <c r="AH2647" i="12"/>
  <c r="AG2647" i="12"/>
  <c r="AF2647" i="12"/>
  <c r="AE2647" i="12"/>
  <c r="AH2646" i="12"/>
  <c r="AG2646" i="12"/>
  <c r="AF2646" i="12"/>
  <c r="AE2646" i="12"/>
  <c r="AH2645" i="12"/>
  <c r="AG2645" i="12"/>
  <c r="AF2645" i="12"/>
  <c r="AE2645" i="12"/>
  <c r="AH2644" i="12"/>
  <c r="AG2644" i="12"/>
  <c r="AF2644" i="12"/>
  <c r="AE2644" i="12"/>
  <c r="AH2643" i="12"/>
  <c r="AG2643" i="12"/>
  <c r="AF2643" i="12"/>
  <c r="AE2643" i="12"/>
  <c r="AH2642" i="12"/>
  <c r="AG2642" i="12"/>
  <c r="AF2642" i="12"/>
  <c r="AE2642" i="12"/>
  <c r="AH2641" i="12"/>
  <c r="AG2641" i="12"/>
  <c r="AF2641" i="12"/>
  <c r="AE2641" i="12"/>
  <c r="AH2640" i="12"/>
  <c r="AG2640" i="12"/>
  <c r="AF2640" i="12"/>
  <c r="AE2640" i="12"/>
  <c r="AH2639" i="12"/>
  <c r="AG2639" i="12"/>
  <c r="AF2639" i="12"/>
  <c r="AE2639" i="12"/>
  <c r="AH2638" i="12"/>
  <c r="AG2638" i="12"/>
  <c r="AF2638" i="12"/>
  <c r="AE2638" i="12"/>
  <c r="AH2637" i="12"/>
  <c r="AG2637" i="12"/>
  <c r="AF2637" i="12"/>
  <c r="AE2637" i="12"/>
  <c r="AH2636" i="12"/>
  <c r="AG2636" i="12"/>
  <c r="AF2636" i="12"/>
  <c r="AE2636" i="12"/>
  <c r="AH2635" i="12"/>
  <c r="AG2635" i="12"/>
  <c r="AF2635" i="12"/>
  <c r="AE2635" i="12"/>
  <c r="AH2634" i="12"/>
  <c r="AG2634" i="12"/>
  <c r="AF2634" i="12"/>
  <c r="AE2634" i="12"/>
  <c r="AH2633" i="12"/>
  <c r="AG2633" i="12"/>
  <c r="AF2633" i="12"/>
  <c r="AE2633" i="12"/>
  <c r="AH2632" i="12"/>
  <c r="AG2632" i="12"/>
  <c r="AF2632" i="12"/>
  <c r="AE2632" i="12"/>
  <c r="AH2631" i="12"/>
  <c r="AG2631" i="12"/>
  <c r="AF2631" i="12"/>
  <c r="AE2631" i="12"/>
  <c r="AH2630" i="12"/>
  <c r="AG2630" i="12"/>
  <c r="AF2630" i="12"/>
  <c r="AE2630" i="12"/>
  <c r="AH2629" i="12"/>
  <c r="AG2629" i="12"/>
  <c r="AF2629" i="12"/>
  <c r="AE2629" i="12"/>
  <c r="AH2628" i="12"/>
  <c r="AG2628" i="12"/>
  <c r="AF2628" i="12"/>
  <c r="AE2628" i="12"/>
  <c r="AH2627" i="12"/>
  <c r="AG2627" i="12"/>
  <c r="AF2627" i="12"/>
  <c r="AE2627" i="12"/>
  <c r="AH2626" i="12"/>
  <c r="AG2626" i="12"/>
  <c r="AF2626" i="12"/>
  <c r="AE2626" i="12"/>
  <c r="AH2625" i="12"/>
  <c r="AG2625" i="12"/>
  <c r="AF2625" i="12"/>
  <c r="AE2625" i="12"/>
  <c r="AH2624" i="12"/>
  <c r="AG2624" i="12"/>
  <c r="AF2624" i="12"/>
  <c r="AE2624" i="12"/>
  <c r="AH2623" i="12"/>
  <c r="AG2623" i="12"/>
  <c r="AF2623" i="12"/>
  <c r="AE2623" i="12"/>
  <c r="AH2622" i="12"/>
  <c r="AG2622" i="12"/>
  <c r="AF2622" i="12"/>
  <c r="AE2622" i="12"/>
  <c r="AH2621" i="12"/>
  <c r="AG2621" i="12"/>
  <c r="AF2621" i="12"/>
  <c r="AE2621" i="12"/>
  <c r="AH2620" i="12"/>
  <c r="AG2620" i="12"/>
  <c r="AF2620" i="12"/>
  <c r="AE2620" i="12"/>
  <c r="AH2619" i="12"/>
  <c r="AG2619" i="12"/>
  <c r="AF2619" i="12"/>
  <c r="AE2619" i="12"/>
  <c r="AH2618" i="12"/>
  <c r="AG2618" i="12"/>
  <c r="AF2618" i="12"/>
  <c r="AE2618" i="12"/>
  <c r="AH2617" i="12"/>
  <c r="AG2617" i="12"/>
  <c r="AF2617" i="12"/>
  <c r="AE2617" i="12"/>
  <c r="AH2616" i="12"/>
  <c r="AG2616" i="12"/>
  <c r="AF2616" i="12"/>
  <c r="AE2616" i="12"/>
  <c r="AH2615" i="12"/>
  <c r="AG2615" i="12"/>
  <c r="AF2615" i="12"/>
  <c r="AE2615" i="12"/>
  <c r="AH2614" i="12"/>
  <c r="AG2614" i="12"/>
  <c r="AF2614" i="12"/>
  <c r="AE2614" i="12"/>
  <c r="AH2613" i="12"/>
  <c r="AG2613" i="12"/>
  <c r="AF2613" i="12"/>
  <c r="AE2613" i="12"/>
  <c r="AH2612" i="12"/>
  <c r="AG2612" i="12"/>
  <c r="AF2612" i="12"/>
  <c r="AE2612" i="12"/>
  <c r="AH2611" i="12"/>
  <c r="AG2611" i="12"/>
  <c r="AF2611" i="12"/>
  <c r="AE2611" i="12"/>
  <c r="AH2610" i="12"/>
  <c r="AG2610" i="12"/>
  <c r="AF2610" i="12"/>
  <c r="AE2610" i="12"/>
  <c r="AH2609" i="12"/>
  <c r="AG2609" i="12"/>
  <c r="AF2609" i="12"/>
  <c r="AE2609" i="12"/>
  <c r="AH2608" i="12"/>
  <c r="AG2608" i="12"/>
  <c r="AF2608" i="12"/>
  <c r="AE2608" i="12"/>
  <c r="AH2607" i="12"/>
  <c r="AG2607" i="12"/>
  <c r="AF2607" i="12"/>
  <c r="AE2607" i="12"/>
  <c r="AH2606" i="12"/>
  <c r="AG2606" i="12"/>
  <c r="AF2606" i="12"/>
  <c r="AE2606" i="12"/>
  <c r="AH2605" i="12"/>
  <c r="AG2605" i="12"/>
  <c r="AF2605" i="12"/>
  <c r="AE2605" i="12"/>
  <c r="AH2604" i="12"/>
  <c r="AG2604" i="12"/>
  <c r="AF2604" i="12"/>
  <c r="AE2604" i="12"/>
  <c r="AH2603" i="12"/>
  <c r="AG2603" i="12"/>
  <c r="AF2603" i="12"/>
  <c r="AE2603" i="12"/>
  <c r="AH2602" i="12"/>
  <c r="AG2602" i="12"/>
  <c r="AF2602" i="12"/>
  <c r="AE2602" i="12"/>
  <c r="AH2601" i="12"/>
  <c r="AG2601" i="12"/>
  <c r="AF2601" i="12"/>
  <c r="AE2601" i="12"/>
  <c r="AH2600" i="12"/>
  <c r="AG2600" i="12"/>
  <c r="AF2600" i="12"/>
  <c r="AE2600" i="12"/>
  <c r="AH2599" i="12"/>
  <c r="AG2599" i="12"/>
  <c r="AF2599" i="12"/>
  <c r="AE2599" i="12"/>
  <c r="AH2598" i="12"/>
  <c r="AG2598" i="12"/>
  <c r="AF2598" i="12"/>
  <c r="AE2598" i="12"/>
  <c r="AH2597" i="12"/>
  <c r="AG2597" i="12"/>
  <c r="AF2597" i="12"/>
  <c r="AE2597" i="12"/>
  <c r="AH2596" i="12"/>
  <c r="AG2596" i="12"/>
  <c r="AF2596" i="12"/>
  <c r="AE2596" i="12"/>
  <c r="AH2595" i="12"/>
  <c r="AG2595" i="12"/>
  <c r="AF2595" i="12"/>
  <c r="AE2595" i="12"/>
  <c r="AH2594" i="12"/>
  <c r="AG2594" i="12"/>
  <c r="AF2594" i="12"/>
  <c r="AE2594" i="12"/>
  <c r="AH2593" i="12"/>
  <c r="AG2593" i="12"/>
  <c r="AF2593" i="12"/>
  <c r="AE2593" i="12"/>
  <c r="AH2592" i="12"/>
  <c r="AG2592" i="12"/>
  <c r="AF2592" i="12"/>
  <c r="AE2592" i="12"/>
  <c r="AH2591" i="12"/>
  <c r="AG2591" i="12"/>
  <c r="AF2591" i="12"/>
  <c r="AE2591" i="12"/>
  <c r="AH2590" i="12"/>
  <c r="AG2590" i="12"/>
  <c r="AF2590" i="12"/>
  <c r="AE2590" i="12"/>
  <c r="AH2589" i="12"/>
  <c r="AG2589" i="12"/>
  <c r="AF2589" i="12"/>
  <c r="AE2589" i="12"/>
  <c r="AH2588" i="12"/>
  <c r="AG2588" i="12"/>
  <c r="AF2588" i="12"/>
  <c r="AE2588" i="12"/>
  <c r="AH2587" i="12"/>
  <c r="AG2587" i="12"/>
  <c r="AF2587" i="12"/>
  <c r="AE2587" i="12"/>
  <c r="AH2586" i="12"/>
  <c r="AG2586" i="12"/>
  <c r="AF2586" i="12"/>
  <c r="AE2586" i="12"/>
  <c r="AH2585" i="12"/>
  <c r="AG2585" i="12"/>
  <c r="AF2585" i="12"/>
  <c r="AE2585" i="12"/>
  <c r="AH2584" i="12"/>
  <c r="AG2584" i="12"/>
  <c r="AF2584" i="12"/>
  <c r="AE2584" i="12"/>
  <c r="AH2583" i="12"/>
  <c r="AG2583" i="12"/>
  <c r="AF2583" i="12"/>
  <c r="AE2583" i="12"/>
  <c r="AH2582" i="12"/>
  <c r="AG2582" i="12"/>
  <c r="AF2582" i="12"/>
  <c r="AE2582" i="12"/>
  <c r="AH2581" i="12"/>
  <c r="AG2581" i="12"/>
  <c r="AF2581" i="12"/>
  <c r="AE2581" i="12"/>
  <c r="AH2580" i="12"/>
  <c r="AG2580" i="12"/>
  <c r="AF2580" i="12"/>
  <c r="AE2580" i="12"/>
  <c r="AH2579" i="12"/>
  <c r="AG2579" i="12"/>
  <c r="AF2579" i="12"/>
  <c r="AE2579" i="12"/>
  <c r="AH2578" i="12"/>
  <c r="AG2578" i="12"/>
  <c r="AF2578" i="12"/>
  <c r="AE2578" i="12"/>
  <c r="AH2577" i="12"/>
  <c r="AG2577" i="12"/>
  <c r="AF2577" i="12"/>
  <c r="AE2577" i="12"/>
  <c r="AH2576" i="12"/>
  <c r="AG2576" i="12"/>
  <c r="AF2576" i="12"/>
  <c r="AE2576" i="12"/>
  <c r="AH2575" i="12"/>
  <c r="AG2575" i="12"/>
  <c r="AF2575" i="12"/>
  <c r="AE2575" i="12"/>
  <c r="AH2574" i="12"/>
  <c r="AG2574" i="12"/>
  <c r="AF2574" i="12"/>
  <c r="AE2574" i="12"/>
  <c r="AH2573" i="12"/>
  <c r="AG2573" i="12"/>
  <c r="AF2573" i="12"/>
  <c r="AE2573" i="12"/>
  <c r="AH2572" i="12"/>
  <c r="AG2572" i="12"/>
  <c r="AF2572" i="12"/>
  <c r="AE2572" i="12"/>
  <c r="AH2571" i="12"/>
  <c r="AG2571" i="12"/>
  <c r="AF2571" i="12"/>
  <c r="AE2571" i="12"/>
  <c r="AH2570" i="12"/>
  <c r="AG2570" i="12"/>
  <c r="AF2570" i="12"/>
  <c r="AE2570" i="12"/>
  <c r="AH2569" i="12"/>
  <c r="AG2569" i="12"/>
  <c r="AF2569" i="12"/>
  <c r="AE2569" i="12"/>
  <c r="AH2568" i="12"/>
  <c r="AG2568" i="12"/>
  <c r="AF2568" i="12"/>
  <c r="AE2568" i="12"/>
  <c r="AH2567" i="12"/>
  <c r="AG2567" i="12"/>
  <c r="AF2567" i="12"/>
  <c r="AE2567" i="12"/>
  <c r="AH2566" i="12"/>
  <c r="AG2566" i="12"/>
  <c r="AF2566" i="12"/>
  <c r="AE2566" i="12"/>
  <c r="AH2565" i="12"/>
  <c r="AG2565" i="12"/>
  <c r="AF2565" i="12"/>
  <c r="AE2565" i="12"/>
  <c r="AH2564" i="12"/>
  <c r="AG2564" i="12"/>
  <c r="AF2564" i="12"/>
  <c r="AE2564" i="12"/>
  <c r="AH2563" i="12"/>
  <c r="AG2563" i="12"/>
  <c r="AF2563" i="12"/>
  <c r="AE2563" i="12"/>
  <c r="AH2562" i="12"/>
  <c r="AG2562" i="12"/>
  <c r="AF2562" i="12"/>
  <c r="AE2562" i="12"/>
  <c r="AH2561" i="12"/>
  <c r="AG2561" i="12"/>
  <c r="AF2561" i="12"/>
  <c r="AE2561" i="12"/>
  <c r="AH2560" i="12"/>
  <c r="AG2560" i="12"/>
  <c r="AF2560" i="12"/>
  <c r="AE2560" i="12"/>
  <c r="AH2559" i="12"/>
  <c r="AG2559" i="12"/>
  <c r="AF2559" i="12"/>
  <c r="AE2559" i="12"/>
  <c r="AH2558" i="12"/>
  <c r="AG2558" i="12"/>
  <c r="AF2558" i="12"/>
  <c r="AE2558" i="12"/>
  <c r="AH2557" i="12"/>
  <c r="AG2557" i="12"/>
  <c r="AF2557" i="12"/>
  <c r="AE2557" i="12"/>
  <c r="AH2556" i="12"/>
  <c r="AG2556" i="12"/>
  <c r="AF2556" i="12"/>
  <c r="AE2556" i="12"/>
  <c r="AH2555" i="12"/>
  <c r="AG2555" i="12"/>
  <c r="AF2555" i="12"/>
  <c r="AE2555" i="12"/>
  <c r="AH2554" i="12"/>
  <c r="AG2554" i="12"/>
  <c r="AF2554" i="12"/>
  <c r="AE2554" i="12"/>
  <c r="AH2553" i="12"/>
  <c r="AG2553" i="12"/>
  <c r="AF2553" i="12"/>
  <c r="AE2553" i="12"/>
  <c r="AH2552" i="12"/>
  <c r="AG2552" i="12"/>
  <c r="AF2552" i="12"/>
  <c r="AE2552" i="12"/>
  <c r="AH2551" i="12"/>
  <c r="AG2551" i="12"/>
  <c r="AF2551" i="12"/>
  <c r="AE2551" i="12"/>
  <c r="AH2550" i="12"/>
  <c r="AG2550" i="12"/>
  <c r="AF2550" i="12"/>
  <c r="AE2550" i="12"/>
  <c r="AH2549" i="12"/>
  <c r="AG2549" i="12"/>
  <c r="AF2549" i="12"/>
  <c r="AE2549" i="12"/>
  <c r="AH2548" i="12"/>
  <c r="AG2548" i="12"/>
  <c r="AF2548" i="12"/>
  <c r="AE2548" i="12"/>
  <c r="AH2547" i="12"/>
  <c r="AG2547" i="12"/>
  <c r="AF2547" i="12"/>
  <c r="AE2547" i="12"/>
  <c r="AH2546" i="12"/>
  <c r="AG2546" i="12"/>
  <c r="AF2546" i="12"/>
  <c r="AE2546" i="12"/>
  <c r="AH2545" i="12"/>
  <c r="AG2545" i="12"/>
  <c r="AF2545" i="12"/>
  <c r="AE2545" i="12"/>
  <c r="AH2544" i="12"/>
  <c r="AG2544" i="12"/>
  <c r="AF2544" i="12"/>
  <c r="AE2544" i="12"/>
  <c r="AH2543" i="12"/>
  <c r="AG2543" i="12"/>
  <c r="AF2543" i="12"/>
  <c r="AE2543" i="12"/>
  <c r="AH2542" i="12"/>
  <c r="AG2542" i="12"/>
  <c r="AF2542" i="12"/>
  <c r="AE2542" i="12"/>
  <c r="AH2541" i="12"/>
  <c r="AG2541" i="12"/>
  <c r="AF2541" i="12"/>
  <c r="AE2541" i="12"/>
  <c r="AH2540" i="12"/>
  <c r="AG2540" i="12"/>
  <c r="AF2540" i="12"/>
  <c r="AE2540" i="12"/>
  <c r="AH2539" i="12"/>
  <c r="AG2539" i="12"/>
  <c r="AF2539" i="12"/>
  <c r="AE2539" i="12"/>
  <c r="AH2538" i="12"/>
  <c r="AG2538" i="12"/>
  <c r="AF2538" i="12"/>
  <c r="AE2538" i="12"/>
  <c r="AH2537" i="12"/>
  <c r="AG2537" i="12"/>
  <c r="AF2537" i="12"/>
  <c r="AE2537" i="12"/>
  <c r="AH2536" i="12"/>
  <c r="AG2536" i="12"/>
  <c r="AF2536" i="12"/>
  <c r="AE2536" i="12"/>
  <c r="AH2535" i="12"/>
  <c r="AG2535" i="12"/>
  <c r="AF2535" i="12"/>
  <c r="AE2535" i="12"/>
  <c r="AH2534" i="12"/>
  <c r="AG2534" i="12"/>
  <c r="AF2534" i="12"/>
  <c r="AE2534" i="12"/>
  <c r="AH2533" i="12"/>
  <c r="AG2533" i="12"/>
  <c r="AF2533" i="12"/>
  <c r="AE2533" i="12"/>
  <c r="AH2532" i="12"/>
  <c r="AG2532" i="12"/>
  <c r="AF2532" i="12"/>
  <c r="AE2532" i="12"/>
  <c r="AH2531" i="12"/>
  <c r="AG2531" i="12"/>
  <c r="AF2531" i="12"/>
  <c r="AE2531" i="12"/>
  <c r="AH2530" i="12"/>
  <c r="AG2530" i="12"/>
  <c r="AF2530" i="12"/>
  <c r="AE2530" i="12"/>
  <c r="AH2529" i="12"/>
  <c r="AG2529" i="12"/>
  <c r="AF2529" i="12"/>
  <c r="AE2529" i="12"/>
  <c r="AH2528" i="12"/>
  <c r="AG2528" i="12"/>
  <c r="AF2528" i="12"/>
  <c r="AE2528" i="12"/>
  <c r="AH2527" i="12"/>
  <c r="AG2527" i="12"/>
  <c r="AF2527" i="12"/>
  <c r="AE2527" i="12"/>
  <c r="AH2526" i="12"/>
  <c r="AG2526" i="12"/>
  <c r="AF2526" i="12"/>
  <c r="AE2526" i="12"/>
  <c r="AH2525" i="12"/>
  <c r="AG2525" i="12"/>
  <c r="AF2525" i="12"/>
  <c r="AE2525" i="12"/>
  <c r="AH2524" i="12"/>
  <c r="AG2524" i="12"/>
  <c r="AF2524" i="12"/>
  <c r="AE2524" i="12"/>
  <c r="AH2523" i="12"/>
  <c r="AG2523" i="12"/>
  <c r="AF2523" i="12"/>
  <c r="AE2523" i="12"/>
  <c r="AH2522" i="12"/>
  <c r="AG2522" i="12"/>
  <c r="AF2522" i="12"/>
  <c r="AE2522" i="12"/>
  <c r="AH2521" i="12"/>
  <c r="AG2521" i="12"/>
  <c r="AF2521" i="12"/>
  <c r="AE2521" i="12"/>
  <c r="AH2520" i="12"/>
  <c r="AG2520" i="12"/>
  <c r="AF2520" i="12"/>
  <c r="AE2520" i="12"/>
  <c r="AH2519" i="12"/>
  <c r="AG2519" i="12"/>
  <c r="AF2519" i="12"/>
  <c r="AE2519" i="12"/>
  <c r="AH2518" i="12"/>
  <c r="AG2518" i="12"/>
  <c r="AF2518" i="12"/>
  <c r="AE2518" i="12"/>
  <c r="AH2517" i="12"/>
  <c r="AG2517" i="12"/>
  <c r="AF2517" i="12"/>
  <c r="AE2517" i="12"/>
  <c r="AH2516" i="12"/>
  <c r="AG2516" i="12"/>
  <c r="AF2516" i="12"/>
  <c r="AE2516" i="12"/>
  <c r="AH2515" i="12"/>
  <c r="AG2515" i="12"/>
  <c r="AF2515" i="12"/>
  <c r="AE2515" i="12"/>
  <c r="AH2514" i="12"/>
  <c r="AG2514" i="12"/>
  <c r="AF2514" i="12"/>
  <c r="AE2514" i="12"/>
  <c r="AH2513" i="12"/>
  <c r="AG2513" i="12"/>
  <c r="AF2513" i="12"/>
  <c r="AE2513" i="12"/>
  <c r="AH2512" i="12"/>
  <c r="AG2512" i="12"/>
  <c r="AF2512" i="12"/>
  <c r="AE2512" i="12"/>
  <c r="AH2511" i="12"/>
  <c r="AG2511" i="12"/>
  <c r="AF2511" i="12"/>
  <c r="AE2511" i="12"/>
  <c r="AH2510" i="12"/>
  <c r="AG2510" i="12"/>
  <c r="AF2510" i="12"/>
  <c r="AE2510" i="12"/>
  <c r="AH2509" i="12"/>
  <c r="AG2509" i="12"/>
  <c r="AF2509" i="12"/>
  <c r="AE2509" i="12"/>
  <c r="AH2508" i="12"/>
  <c r="AG2508" i="12"/>
  <c r="AF2508" i="12"/>
  <c r="AE2508" i="12"/>
  <c r="AH2507" i="12"/>
  <c r="AG2507" i="12"/>
  <c r="AF2507" i="12"/>
  <c r="AE2507" i="12"/>
  <c r="AH2506" i="12"/>
  <c r="AG2506" i="12"/>
  <c r="AF2506" i="12"/>
  <c r="AE2506" i="12"/>
  <c r="AH2505" i="12"/>
  <c r="AG2505" i="12"/>
  <c r="AF2505" i="12"/>
  <c r="AE2505" i="12"/>
  <c r="AH2504" i="12"/>
  <c r="AG2504" i="12"/>
  <c r="AF2504" i="12"/>
  <c r="AE2504" i="12"/>
  <c r="AH2503" i="12"/>
  <c r="AG2503" i="12"/>
  <c r="AF2503" i="12"/>
  <c r="AE2503" i="12"/>
  <c r="AH2502" i="12"/>
  <c r="AG2502" i="12"/>
  <c r="AF2502" i="12"/>
  <c r="AE2502" i="12"/>
  <c r="AH2501" i="12"/>
  <c r="AG2501" i="12"/>
  <c r="AF2501" i="12"/>
  <c r="AE2501" i="12"/>
  <c r="AH2500" i="12"/>
  <c r="AG2500" i="12"/>
  <c r="AF2500" i="12"/>
  <c r="AE2500" i="12"/>
  <c r="AH2499" i="12"/>
  <c r="AG2499" i="12"/>
  <c r="AF2499" i="12"/>
  <c r="AE2499" i="12"/>
  <c r="AH2498" i="12"/>
  <c r="AG2498" i="12"/>
  <c r="AF2498" i="12"/>
  <c r="AE2498" i="12"/>
  <c r="AH2497" i="12"/>
  <c r="AG2497" i="12"/>
  <c r="AF2497" i="12"/>
  <c r="AE2497" i="12"/>
  <c r="AH2496" i="12"/>
  <c r="AG2496" i="12"/>
  <c r="AF2496" i="12"/>
  <c r="AE2496" i="12"/>
  <c r="AH2495" i="12"/>
  <c r="AG2495" i="12"/>
  <c r="AF2495" i="12"/>
  <c r="AE2495" i="12"/>
  <c r="AH2494" i="12"/>
  <c r="AG2494" i="12"/>
  <c r="AF2494" i="12"/>
  <c r="AE2494" i="12"/>
  <c r="AH2493" i="12"/>
  <c r="AG2493" i="12"/>
  <c r="AF2493" i="12"/>
  <c r="AE2493" i="12"/>
  <c r="AH2492" i="12"/>
  <c r="AG2492" i="12"/>
  <c r="AF2492" i="12"/>
  <c r="AE2492" i="12"/>
  <c r="AH2491" i="12"/>
  <c r="AG2491" i="12"/>
  <c r="AF2491" i="12"/>
  <c r="AE2491" i="12"/>
  <c r="AH2490" i="12"/>
  <c r="AG2490" i="12"/>
  <c r="AF2490" i="12"/>
  <c r="AE2490" i="12"/>
  <c r="AH2489" i="12"/>
  <c r="AG2489" i="12"/>
  <c r="AF2489" i="12"/>
  <c r="AE2489" i="12"/>
  <c r="AH2488" i="12"/>
  <c r="AG2488" i="12"/>
  <c r="AF2488" i="12"/>
  <c r="AE2488" i="12"/>
  <c r="AH2487" i="12"/>
  <c r="AG2487" i="12"/>
  <c r="AF2487" i="12"/>
  <c r="AE2487" i="12"/>
  <c r="AH2486" i="12"/>
  <c r="AG2486" i="12"/>
  <c r="AF2486" i="12"/>
  <c r="AE2486" i="12"/>
  <c r="AH2485" i="12"/>
  <c r="AG2485" i="12"/>
  <c r="AF2485" i="12"/>
  <c r="AE2485" i="12"/>
  <c r="AH2484" i="12"/>
  <c r="AG2484" i="12"/>
  <c r="AF2484" i="12"/>
  <c r="AE2484" i="12"/>
  <c r="AH2483" i="12"/>
  <c r="AG2483" i="12"/>
  <c r="AF2483" i="12"/>
  <c r="AE2483" i="12"/>
  <c r="AH2482" i="12"/>
  <c r="AG2482" i="12"/>
  <c r="AF2482" i="12"/>
  <c r="AE2482" i="12"/>
  <c r="AH2481" i="12"/>
  <c r="AG2481" i="12"/>
  <c r="AF2481" i="12"/>
  <c r="AE2481" i="12"/>
  <c r="AH2480" i="12"/>
  <c r="AG2480" i="12"/>
  <c r="AF2480" i="12"/>
  <c r="AE2480" i="12"/>
  <c r="AH2479" i="12"/>
  <c r="AG2479" i="12"/>
  <c r="AF2479" i="12"/>
  <c r="AE2479" i="12"/>
  <c r="AH2478" i="12"/>
  <c r="AG2478" i="12"/>
  <c r="AF2478" i="12"/>
  <c r="AE2478" i="12"/>
  <c r="AH2477" i="12"/>
  <c r="AG2477" i="12"/>
  <c r="AF2477" i="12"/>
  <c r="AE2477" i="12"/>
  <c r="AH2476" i="12"/>
  <c r="AG2476" i="12"/>
  <c r="AF2476" i="12"/>
  <c r="AE2476" i="12"/>
  <c r="AH2475" i="12"/>
  <c r="AG2475" i="12"/>
  <c r="AF2475" i="12"/>
  <c r="AE2475" i="12"/>
  <c r="AH2474" i="12"/>
  <c r="AG2474" i="12"/>
  <c r="AF2474" i="12"/>
  <c r="AE2474" i="12"/>
  <c r="AH2473" i="12"/>
  <c r="AG2473" i="12"/>
  <c r="AF2473" i="12"/>
  <c r="AE2473" i="12"/>
  <c r="AH2472" i="12"/>
  <c r="AG2472" i="12"/>
  <c r="AF2472" i="12"/>
  <c r="AE2472" i="12"/>
  <c r="AH2471" i="12"/>
  <c r="AG2471" i="12"/>
  <c r="AF2471" i="12"/>
  <c r="AE2471" i="12"/>
  <c r="AH2470" i="12"/>
  <c r="AG2470" i="12"/>
  <c r="AF2470" i="12"/>
  <c r="AE2470" i="12"/>
  <c r="AH2469" i="12"/>
  <c r="AG2469" i="12"/>
  <c r="AF2469" i="12"/>
  <c r="AE2469" i="12"/>
  <c r="AH2468" i="12"/>
  <c r="AG2468" i="12"/>
  <c r="AF2468" i="12"/>
  <c r="AE2468" i="12"/>
  <c r="AH2467" i="12"/>
  <c r="AG2467" i="12"/>
  <c r="AF2467" i="12"/>
  <c r="AE2467" i="12"/>
  <c r="AH2466" i="12"/>
  <c r="AG2466" i="12"/>
  <c r="AF2466" i="12"/>
  <c r="AE2466" i="12"/>
  <c r="AH2465" i="12"/>
  <c r="AG2465" i="12"/>
  <c r="AF2465" i="12"/>
  <c r="AE2465" i="12"/>
  <c r="AH2464" i="12"/>
  <c r="AG2464" i="12"/>
  <c r="AF2464" i="12"/>
  <c r="AE2464" i="12"/>
  <c r="AH2463" i="12"/>
  <c r="AG2463" i="12"/>
  <c r="AF2463" i="12"/>
  <c r="AE2463" i="12"/>
  <c r="AH2462" i="12"/>
  <c r="AG2462" i="12"/>
  <c r="AF2462" i="12"/>
  <c r="AE2462" i="12"/>
  <c r="AH2461" i="12"/>
  <c r="AG2461" i="12"/>
  <c r="AF2461" i="12"/>
  <c r="AE2461" i="12"/>
  <c r="AH2460" i="12"/>
  <c r="AG2460" i="12"/>
  <c r="AF2460" i="12"/>
  <c r="AE2460" i="12"/>
  <c r="AH2459" i="12"/>
  <c r="AG2459" i="12"/>
  <c r="AF2459" i="12"/>
  <c r="AE2459" i="12"/>
  <c r="AH2458" i="12"/>
  <c r="AG2458" i="12"/>
  <c r="AF2458" i="12"/>
  <c r="AE2458" i="12"/>
  <c r="AH2457" i="12"/>
  <c r="AG2457" i="12"/>
  <c r="AF2457" i="12"/>
  <c r="AE2457" i="12"/>
  <c r="AH2456" i="12"/>
  <c r="AG2456" i="12"/>
  <c r="AF2456" i="12"/>
  <c r="AE2456" i="12"/>
  <c r="AH2455" i="12"/>
  <c r="AG2455" i="12"/>
  <c r="AF2455" i="12"/>
  <c r="AE2455" i="12"/>
  <c r="AH2454" i="12"/>
  <c r="AG2454" i="12"/>
  <c r="AF2454" i="12"/>
  <c r="AE2454" i="12"/>
  <c r="AH2453" i="12"/>
  <c r="AG2453" i="12"/>
  <c r="AF2453" i="12"/>
  <c r="AE2453" i="12"/>
  <c r="AH2452" i="12"/>
  <c r="AG2452" i="12"/>
  <c r="AF2452" i="12"/>
  <c r="AE2452" i="12"/>
  <c r="AH2451" i="12"/>
  <c r="AG2451" i="12"/>
  <c r="AF2451" i="12"/>
  <c r="AE2451" i="12"/>
  <c r="AH2450" i="12"/>
  <c r="AG2450" i="12"/>
  <c r="AF2450" i="12"/>
  <c r="AE2450" i="12"/>
  <c r="AH2449" i="12"/>
  <c r="AG2449" i="12"/>
  <c r="AF2449" i="12"/>
  <c r="AE2449" i="12"/>
  <c r="AH2448" i="12"/>
  <c r="AG2448" i="12"/>
  <c r="AF2448" i="12"/>
  <c r="AE2448" i="12"/>
  <c r="AH2447" i="12"/>
  <c r="AG2447" i="12"/>
  <c r="AF2447" i="12"/>
  <c r="AE2447" i="12"/>
  <c r="AH2446" i="12"/>
  <c r="AG2446" i="12"/>
  <c r="AF2446" i="12"/>
  <c r="AE2446" i="12"/>
  <c r="AH2445" i="12"/>
  <c r="AG2445" i="12"/>
  <c r="AF2445" i="12"/>
  <c r="AE2445" i="12"/>
  <c r="AH2444" i="12"/>
  <c r="AG2444" i="12"/>
  <c r="AF2444" i="12"/>
  <c r="AE2444" i="12"/>
  <c r="AH2443" i="12"/>
  <c r="AG2443" i="12"/>
  <c r="AF2443" i="12"/>
  <c r="AE2443" i="12"/>
  <c r="AH2442" i="12"/>
  <c r="AG2442" i="12"/>
  <c r="AF2442" i="12"/>
  <c r="AE2442" i="12"/>
  <c r="AH2441" i="12"/>
  <c r="AG2441" i="12"/>
  <c r="AF2441" i="12"/>
  <c r="AE2441" i="12"/>
  <c r="AH2440" i="12"/>
  <c r="AG2440" i="12"/>
  <c r="AF2440" i="12"/>
  <c r="AE2440" i="12"/>
  <c r="AH2439" i="12"/>
  <c r="AG2439" i="12"/>
  <c r="AF2439" i="12"/>
  <c r="AE2439" i="12"/>
  <c r="AH2438" i="12"/>
  <c r="AG2438" i="12"/>
  <c r="AF2438" i="12"/>
  <c r="AE2438" i="12"/>
  <c r="AH2437" i="12"/>
  <c r="AG2437" i="12"/>
  <c r="AF2437" i="12"/>
  <c r="AE2437" i="12"/>
  <c r="AH2436" i="12"/>
  <c r="AG2436" i="12"/>
  <c r="AF2436" i="12"/>
  <c r="AE2436" i="12"/>
  <c r="AH2435" i="12"/>
  <c r="AG2435" i="12"/>
  <c r="AF2435" i="12"/>
  <c r="AE2435" i="12"/>
  <c r="AH2434" i="12"/>
  <c r="AG2434" i="12"/>
  <c r="AF2434" i="12"/>
  <c r="AE2434" i="12"/>
  <c r="AH2433" i="12"/>
  <c r="AG2433" i="12"/>
  <c r="AF2433" i="12"/>
  <c r="AE2433" i="12"/>
  <c r="AH2432" i="12"/>
  <c r="AG2432" i="12"/>
  <c r="AF2432" i="12"/>
  <c r="AE2432" i="12"/>
  <c r="AH2431" i="12"/>
  <c r="AG2431" i="12"/>
  <c r="AF2431" i="12"/>
  <c r="AE2431" i="12"/>
  <c r="AH2430" i="12"/>
  <c r="AG2430" i="12"/>
  <c r="AF2430" i="12"/>
  <c r="AE2430" i="12"/>
  <c r="AH2429" i="12"/>
  <c r="AG2429" i="12"/>
  <c r="AF2429" i="12"/>
  <c r="AE2429" i="12"/>
  <c r="AH2428" i="12"/>
  <c r="AG2428" i="12"/>
  <c r="AF2428" i="12"/>
  <c r="AE2428" i="12"/>
  <c r="AH2427" i="12"/>
  <c r="AG2427" i="12"/>
  <c r="AF2427" i="12"/>
  <c r="AE2427" i="12"/>
  <c r="AH2426" i="12"/>
  <c r="AG2426" i="12"/>
  <c r="AF2426" i="12"/>
  <c r="AE2426" i="12"/>
  <c r="AH2425" i="12"/>
  <c r="AG2425" i="12"/>
  <c r="AF2425" i="12"/>
  <c r="AE2425" i="12"/>
  <c r="AH2424" i="12"/>
  <c r="AG2424" i="12"/>
  <c r="AF2424" i="12"/>
  <c r="AE2424" i="12"/>
  <c r="AH2423" i="12"/>
  <c r="AG2423" i="12"/>
  <c r="AF2423" i="12"/>
  <c r="AE2423" i="12"/>
  <c r="AH2422" i="12"/>
  <c r="AG2422" i="12"/>
  <c r="AF2422" i="12"/>
  <c r="AE2422" i="12"/>
  <c r="AH2421" i="12"/>
  <c r="AG2421" i="12"/>
  <c r="AF2421" i="12"/>
  <c r="AE2421" i="12"/>
  <c r="AH2420" i="12"/>
  <c r="AG2420" i="12"/>
  <c r="AF2420" i="12"/>
  <c r="AE2420" i="12"/>
  <c r="AH2419" i="12"/>
  <c r="AG2419" i="12"/>
  <c r="AF2419" i="12"/>
  <c r="AE2419" i="12"/>
  <c r="AH2418" i="12"/>
  <c r="AG2418" i="12"/>
  <c r="AF2418" i="12"/>
  <c r="AE2418" i="12"/>
  <c r="AH2417" i="12"/>
  <c r="AG2417" i="12"/>
  <c r="AF2417" i="12"/>
  <c r="AE2417" i="12"/>
  <c r="AH2416" i="12"/>
  <c r="AG2416" i="12"/>
  <c r="AF2416" i="12"/>
  <c r="AE2416" i="12"/>
  <c r="AH2415" i="12"/>
  <c r="AG2415" i="12"/>
  <c r="AF2415" i="12"/>
  <c r="AE2415" i="12"/>
  <c r="AH2414" i="12"/>
  <c r="AG2414" i="12"/>
  <c r="AF2414" i="12"/>
  <c r="AE2414" i="12"/>
  <c r="AH2413" i="12"/>
  <c r="AG2413" i="12"/>
  <c r="AF2413" i="12"/>
  <c r="AE2413" i="12"/>
  <c r="AH2412" i="12"/>
  <c r="AG2412" i="12"/>
  <c r="AF2412" i="12"/>
  <c r="AE2412" i="12"/>
  <c r="AH2411" i="12"/>
  <c r="AG2411" i="12"/>
  <c r="AF2411" i="12"/>
  <c r="AE2411" i="12"/>
  <c r="AH2410" i="12"/>
  <c r="AG2410" i="12"/>
  <c r="AF2410" i="12"/>
  <c r="AE2410" i="12"/>
  <c r="AH2409" i="12"/>
  <c r="AG2409" i="12"/>
  <c r="AF2409" i="12"/>
  <c r="AE2409" i="12"/>
  <c r="AH2408" i="12"/>
  <c r="AG2408" i="12"/>
  <c r="AF2408" i="12"/>
  <c r="AE2408" i="12"/>
  <c r="AH2407" i="12"/>
  <c r="AG2407" i="12"/>
  <c r="AF2407" i="12"/>
  <c r="AE2407" i="12"/>
  <c r="AH2406" i="12"/>
  <c r="AG2406" i="12"/>
  <c r="AF2406" i="12"/>
  <c r="AE2406" i="12"/>
  <c r="AH2405" i="12"/>
  <c r="AG2405" i="12"/>
  <c r="AF2405" i="12"/>
  <c r="AE2405" i="12"/>
  <c r="AH2404" i="12"/>
  <c r="AG2404" i="12"/>
  <c r="AF2404" i="12"/>
  <c r="AE2404" i="12"/>
  <c r="AH2403" i="12"/>
  <c r="AG2403" i="12"/>
  <c r="AF2403" i="12"/>
  <c r="AE2403" i="12"/>
  <c r="AH2402" i="12"/>
  <c r="AG2402" i="12"/>
  <c r="AF2402" i="12"/>
  <c r="AE2402" i="12"/>
  <c r="AH2401" i="12"/>
  <c r="AG2401" i="12"/>
  <c r="AF2401" i="12"/>
  <c r="AE2401" i="12"/>
  <c r="AH2400" i="12"/>
  <c r="AG2400" i="12"/>
  <c r="AF2400" i="12"/>
  <c r="AE2400" i="12"/>
  <c r="AH2399" i="12"/>
  <c r="AG2399" i="12"/>
  <c r="AF2399" i="12"/>
  <c r="AE2399" i="12"/>
  <c r="AH2398" i="12"/>
  <c r="AG2398" i="12"/>
  <c r="AF2398" i="12"/>
  <c r="AE2398" i="12"/>
  <c r="AH2397" i="12"/>
  <c r="AG2397" i="12"/>
  <c r="AF2397" i="12"/>
  <c r="AE2397" i="12"/>
  <c r="AH2396" i="12"/>
  <c r="AG2396" i="12"/>
  <c r="AF2396" i="12"/>
  <c r="AE2396" i="12"/>
  <c r="AH2395" i="12"/>
  <c r="AG2395" i="12"/>
  <c r="AF2395" i="12"/>
  <c r="AE2395" i="12"/>
  <c r="AH2394" i="12"/>
  <c r="AG2394" i="12"/>
  <c r="AF2394" i="12"/>
  <c r="AE2394" i="12"/>
  <c r="AH2393" i="12"/>
  <c r="AG2393" i="12"/>
  <c r="AF2393" i="12"/>
  <c r="AE2393" i="12"/>
  <c r="AH2392" i="12"/>
  <c r="AG2392" i="12"/>
  <c r="AF2392" i="12"/>
  <c r="AE2392" i="12"/>
  <c r="AH2391" i="12"/>
  <c r="AG2391" i="12"/>
  <c r="AF2391" i="12"/>
  <c r="AE2391" i="12"/>
  <c r="AH2390" i="12"/>
  <c r="AG2390" i="12"/>
  <c r="AF2390" i="12"/>
  <c r="AE2390" i="12"/>
  <c r="AH2389" i="12"/>
  <c r="AG2389" i="12"/>
  <c r="AF2389" i="12"/>
  <c r="AE2389" i="12"/>
  <c r="AH2388" i="12"/>
  <c r="AG2388" i="12"/>
  <c r="AF2388" i="12"/>
  <c r="AE2388" i="12"/>
  <c r="AH2387" i="12"/>
  <c r="AG2387" i="12"/>
  <c r="AF2387" i="12"/>
  <c r="AE2387" i="12"/>
  <c r="AH2386" i="12"/>
  <c r="AG2386" i="12"/>
  <c r="AF2386" i="12"/>
  <c r="AE2386" i="12"/>
  <c r="AH2385" i="12"/>
  <c r="AG2385" i="12"/>
  <c r="AF2385" i="12"/>
  <c r="AE2385" i="12"/>
  <c r="AH2384" i="12"/>
  <c r="AG2384" i="12"/>
  <c r="AF2384" i="12"/>
  <c r="AE2384" i="12"/>
  <c r="AH2383" i="12"/>
  <c r="AG2383" i="12"/>
  <c r="AF2383" i="12"/>
  <c r="AE2383" i="12"/>
  <c r="AH2382" i="12"/>
  <c r="AG2382" i="12"/>
  <c r="AF2382" i="12"/>
  <c r="AE2382" i="12"/>
  <c r="AH2381" i="12"/>
  <c r="AG2381" i="12"/>
  <c r="AF2381" i="12"/>
  <c r="AE2381" i="12"/>
  <c r="AH2380" i="12"/>
  <c r="AG2380" i="12"/>
  <c r="AF2380" i="12"/>
  <c r="AE2380" i="12"/>
  <c r="AH2379" i="12"/>
  <c r="AG2379" i="12"/>
  <c r="AF2379" i="12"/>
  <c r="AE2379" i="12"/>
  <c r="AH2378" i="12"/>
  <c r="AG2378" i="12"/>
  <c r="AF2378" i="12"/>
  <c r="AE2378" i="12"/>
  <c r="AH2377" i="12"/>
  <c r="AG2377" i="12"/>
  <c r="AF2377" i="12"/>
  <c r="AE2377" i="12"/>
  <c r="AH2376" i="12"/>
  <c r="AG2376" i="12"/>
  <c r="AF2376" i="12"/>
  <c r="AE2376" i="12"/>
  <c r="AH2375" i="12"/>
  <c r="AG2375" i="12"/>
  <c r="AF2375" i="12"/>
  <c r="AE2375" i="12"/>
  <c r="AH2374" i="12"/>
  <c r="AG2374" i="12"/>
  <c r="AF2374" i="12"/>
  <c r="AE2374" i="12"/>
  <c r="AH2373" i="12"/>
  <c r="AG2373" i="12"/>
  <c r="AF2373" i="12"/>
  <c r="AE2373" i="12"/>
  <c r="AH2372" i="12"/>
  <c r="AG2372" i="12"/>
  <c r="AF2372" i="12"/>
  <c r="AE2372" i="12"/>
  <c r="AH2371" i="12"/>
  <c r="AG2371" i="12"/>
  <c r="AF2371" i="12"/>
  <c r="AE2371" i="12"/>
  <c r="AH2370" i="12"/>
  <c r="AG2370" i="12"/>
  <c r="AF2370" i="12"/>
  <c r="AE2370" i="12"/>
  <c r="AH2369" i="12"/>
  <c r="AG2369" i="12"/>
  <c r="AF2369" i="12"/>
  <c r="AE2369" i="12"/>
  <c r="AH2368" i="12"/>
  <c r="AG2368" i="12"/>
  <c r="AF2368" i="12"/>
  <c r="AE2368" i="12"/>
  <c r="AH2367" i="12"/>
  <c r="AG2367" i="12"/>
  <c r="AF2367" i="12"/>
  <c r="AE2367" i="12"/>
  <c r="AH2366" i="12"/>
  <c r="AG2366" i="12"/>
  <c r="AF2366" i="12"/>
  <c r="AE2366" i="12"/>
  <c r="AH2365" i="12"/>
  <c r="AG2365" i="12"/>
  <c r="AF2365" i="12"/>
  <c r="AE2365" i="12"/>
  <c r="AH2364" i="12"/>
  <c r="AG2364" i="12"/>
  <c r="AF2364" i="12"/>
  <c r="AE2364" i="12"/>
  <c r="AH2363" i="12"/>
  <c r="AG2363" i="12"/>
  <c r="AF2363" i="12"/>
  <c r="AE2363" i="12"/>
  <c r="AH2362" i="12"/>
  <c r="AG2362" i="12"/>
  <c r="AF2362" i="12"/>
  <c r="AE2362" i="12"/>
  <c r="AH2361" i="12"/>
  <c r="AG2361" i="12"/>
  <c r="AF2361" i="12"/>
  <c r="AE2361" i="12"/>
  <c r="AH2360" i="12"/>
  <c r="AG2360" i="12"/>
  <c r="AF2360" i="12"/>
  <c r="AE2360" i="12"/>
  <c r="AH2359" i="12"/>
  <c r="AG2359" i="12"/>
  <c r="AF2359" i="12"/>
  <c r="AE2359" i="12"/>
  <c r="AH2358" i="12"/>
  <c r="AG2358" i="12"/>
  <c r="AF2358" i="12"/>
  <c r="AE2358" i="12"/>
  <c r="AH2357" i="12"/>
  <c r="AG2357" i="12"/>
  <c r="AF2357" i="12"/>
  <c r="AE2357" i="12"/>
  <c r="AH2356" i="12"/>
  <c r="AG2356" i="12"/>
  <c r="AF2356" i="12"/>
  <c r="AE2356" i="12"/>
  <c r="AH2355" i="12"/>
  <c r="AG2355" i="12"/>
  <c r="AF2355" i="12"/>
  <c r="AE2355" i="12"/>
  <c r="AH2354" i="12"/>
  <c r="AG2354" i="12"/>
  <c r="AF2354" i="12"/>
  <c r="AE2354" i="12"/>
  <c r="AH2353" i="12"/>
  <c r="AG2353" i="12"/>
  <c r="AF2353" i="12"/>
  <c r="AE2353" i="12"/>
  <c r="AH2352" i="12"/>
  <c r="AG2352" i="12"/>
  <c r="AF2352" i="12"/>
  <c r="AE2352" i="12"/>
  <c r="AH2351" i="12"/>
  <c r="AG2351" i="12"/>
  <c r="AF2351" i="12"/>
  <c r="AE2351" i="12"/>
  <c r="AH2350" i="12"/>
  <c r="AG2350" i="12"/>
  <c r="AF2350" i="12"/>
  <c r="AE2350" i="12"/>
  <c r="AH2349" i="12"/>
  <c r="AG2349" i="12"/>
  <c r="AF2349" i="12"/>
  <c r="AE2349" i="12"/>
  <c r="AH2348" i="12"/>
  <c r="AG2348" i="12"/>
  <c r="AF2348" i="12"/>
  <c r="AE2348" i="12"/>
  <c r="AH2347" i="12"/>
  <c r="AG2347" i="12"/>
  <c r="AF2347" i="12"/>
  <c r="AE2347" i="12"/>
  <c r="AH2346" i="12"/>
  <c r="AG2346" i="12"/>
  <c r="AF2346" i="12"/>
  <c r="AE2346" i="12"/>
  <c r="AH2345" i="12"/>
  <c r="AG2345" i="12"/>
  <c r="AF2345" i="12"/>
  <c r="AE2345" i="12"/>
  <c r="AH2344" i="12"/>
  <c r="AG2344" i="12"/>
  <c r="AF2344" i="12"/>
  <c r="AE2344" i="12"/>
  <c r="AH2343" i="12"/>
  <c r="AG2343" i="12"/>
  <c r="AF2343" i="12"/>
  <c r="AE2343" i="12"/>
  <c r="AH2342" i="12"/>
  <c r="AG2342" i="12"/>
  <c r="AF2342" i="12"/>
  <c r="AE2342" i="12"/>
  <c r="AH2341" i="12"/>
  <c r="AG2341" i="12"/>
  <c r="AF2341" i="12"/>
  <c r="AE2341" i="12"/>
  <c r="AH2340" i="12"/>
  <c r="AG2340" i="12"/>
  <c r="AF2340" i="12"/>
  <c r="AE2340" i="12"/>
  <c r="AH2339" i="12"/>
  <c r="AG2339" i="12"/>
  <c r="AF2339" i="12"/>
  <c r="AE2339" i="12"/>
  <c r="AH2338" i="12"/>
  <c r="AG2338" i="12"/>
  <c r="AF2338" i="12"/>
  <c r="AE2338" i="12"/>
  <c r="AH2337" i="12"/>
  <c r="AG2337" i="12"/>
  <c r="AF2337" i="12"/>
  <c r="AE2337" i="12"/>
  <c r="AH2336" i="12"/>
  <c r="AG2336" i="12"/>
  <c r="AF2336" i="12"/>
  <c r="AE2336" i="12"/>
  <c r="AH2335" i="12"/>
  <c r="AG2335" i="12"/>
  <c r="AF2335" i="12"/>
  <c r="AE2335" i="12"/>
  <c r="AH2334" i="12"/>
  <c r="AG2334" i="12"/>
  <c r="AF2334" i="12"/>
  <c r="AE2334" i="12"/>
  <c r="AH2333" i="12"/>
  <c r="AG2333" i="12"/>
  <c r="AF2333" i="12"/>
  <c r="AE2333" i="12"/>
  <c r="AH2332" i="12"/>
  <c r="AG2332" i="12"/>
  <c r="AF2332" i="12"/>
  <c r="AE2332" i="12"/>
  <c r="AH2331" i="12"/>
  <c r="AG2331" i="12"/>
  <c r="AF2331" i="12"/>
  <c r="AE2331" i="12"/>
  <c r="AH2330" i="12"/>
  <c r="AG2330" i="12"/>
  <c r="AF2330" i="12"/>
  <c r="AE2330" i="12"/>
  <c r="AH2329" i="12"/>
  <c r="AG2329" i="12"/>
  <c r="AF2329" i="12"/>
  <c r="AE2329" i="12"/>
  <c r="AH2328" i="12"/>
  <c r="AG2328" i="12"/>
  <c r="AF2328" i="12"/>
  <c r="AE2328" i="12"/>
  <c r="AH2327" i="12"/>
  <c r="AG2327" i="12"/>
  <c r="AF2327" i="12"/>
  <c r="AE2327" i="12"/>
  <c r="AH2326" i="12"/>
  <c r="AG2326" i="12"/>
  <c r="AF2326" i="12"/>
  <c r="AE2326" i="12"/>
  <c r="AH2325" i="12"/>
  <c r="AG2325" i="12"/>
  <c r="AF2325" i="12"/>
  <c r="AE2325" i="12"/>
  <c r="AH2324" i="12"/>
  <c r="AG2324" i="12"/>
  <c r="AF2324" i="12"/>
  <c r="AE2324" i="12"/>
  <c r="AH2323" i="12"/>
  <c r="AG2323" i="12"/>
  <c r="AF2323" i="12"/>
  <c r="AE2323" i="12"/>
  <c r="AH2322" i="12"/>
  <c r="AG2322" i="12"/>
  <c r="AF2322" i="12"/>
  <c r="AE2322" i="12"/>
  <c r="AH2321" i="12"/>
  <c r="AG2321" i="12"/>
  <c r="AF2321" i="12"/>
  <c r="AE2321" i="12"/>
  <c r="AH2320" i="12"/>
  <c r="AG2320" i="12"/>
  <c r="AF2320" i="12"/>
  <c r="AE2320" i="12"/>
  <c r="AH2319" i="12"/>
  <c r="AG2319" i="12"/>
  <c r="AF2319" i="12"/>
  <c r="AE2319" i="12"/>
  <c r="AH2318" i="12"/>
  <c r="AG2318" i="12"/>
  <c r="AF2318" i="12"/>
  <c r="AE2318" i="12"/>
  <c r="AH2317" i="12"/>
  <c r="AG2317" i="12"/>
  <c r="AF2317" i="12"/>
  <c r="AE2317" i="12"/>
  <c r="AH2316" i="12"/>
  <c r="AG2316" i="12"/>
  <c r="AF2316" i="12"/>
  <c r="AE2316" i="12"/>
  <c r="AH2315" i="12"/>
  <c r="AG2315" i="12"/>
  <c r="AF2315" i="12"/>
  <c r="AE2315" i="12"/>
  <c r="AH2314" i="12"/>
  <c r="AG2314" i="12"/>
  <c r="AF2314" i="12"/>
  <c r="AE2314" i="12"/>
  <c r="AH2313" i="12"/>
  <c r="AG2313" i="12"/>
  <c r="AF2313" i="12"/>
  <c r="AE2313" i="12"/>
  <c r="AH2312" i="12"/>
  <c r="AG2312" i="12"/>
  <c r="AF2312" i="12"/>
  <c r="AE2312" i="12"/>
  <c r="AH2311" i="12"/>
  <c r="AG2311" i="12"/>
  <c r="AF2311" i="12"/>
  <c r="AE2311" i="12"/>
  <c r="AH2310" i="12"/>
  <c r="AG2310" i="12"/>
  <c r="AF2310" i="12"/>
  <c r="AE2310" i="12"/>
  <c r="AH2309" i="12"/>
  <c r="AG2309" i="12"/>
  <c r="AF2309" i="12"/>
  <c r="AE2309" i="12"/>
  <c r="AH2308" i="12"/>
  <c r="AG2308" i="12"/>
  <c r="AF2308" i="12"/>
  <c r="AE2308" i="12"/>
  <c r="AH2307" i="12"/>
  <c r="AG2307" i="12"/>
  <c r="AF2307" i="12"/>
  <c r="AE2307" i="12"/>
  <c r="AH2306" i="12"/>
  <c r="AG2306" i="12"/>
  <c r="AF2306" i="12"/>
  <c r="AE2306" i="12"/>
  <c r="AH2305" i="12"/>
  <c r="AG2305" i="12"/>
  <c r="AF2305" i="12"/>
  <c r="AE2305" i="12"/>
  <c r="AH2304" i="12"/>
  <c r="AG2304" i="12"/>
  <c r="AF2304" i="12"/>
  <c r="AE2304" i="12"/>
  <c r="AH2303" i="12"/>
  <c r="AG2303" i="12"/>
  <c r="AF2303" i="12"/>
  <c r="AE2303" i="12"/>
  <c r="AH2302" i="12"/>
  <c r="AG2302" i="12"/>
  <c r="AF2302" i="12"/>
  <c r="AE2302" i="12"/>
  <c r="AH2301" i="12"/>
  <c r="AG2301" i="12"/>
  <c r="AF2301" i="12"/>
  <c r="AE2301" i="12"/>
  <c r="AH2300" i="12"/>
  <c r="AG2300" i="12"/>
  <c r="AF2300" i="12"/>
  <c r="AE2300" i="12"/>
  <c r="AH2299" i="12"/>
  <c r="AG2299" i="12"/>
  <c r="AF2299" i="12"/>
  <c r="AE2299" i="12"/>
  <c r="AH2298" i="12"/>
  <c r="AG2298" i="12"/>
  <c r="AF2298" i="12"/>
  <c r="AE2298" i="12"/>
  <c r="AH2297" i="12"/>
  <c r="AG2297" i="12"/>
  <c r="AF2297" i="12"/>
  <c r="AE2297" i="12"/>
  <c r="AH2296" i="12"/>
  <c r="AG2296" i="12"/>
  <c r="AF2296" i="12"/>
  <c r="AE2296" i="12"/>
  <c r="AH2295" i="12"/>
  <c r="AG2295" i="12"/>
  <c r="AF2295" i="12"/>
  <c r="AE2295" i="12"/>
  <c r="AH2294" i="12"/>
  <c r="AG2294" i="12"/>
  <c r="AF2294" i="12"/>
  <c r="AE2294" i="12"/>
  <c r="AH2293" i="12"/>
  <c r="AG2293" i="12"/>
  <c r="AF2293" i="12"/>
  <c r="AE2293" i="12"/>
  <c r="AH2292" i="12"/>
  <c r="AG2292" i="12"/>
  <c r="AF2292" i="12"/>
  <c r="AE2292" i="12"/>
  <c r="AH2291" i="12"/>
  <c r="AG2291" i="12"/>
  <c r="AF2291" i="12"/>
  <c r="AE2291" i="12"/>
  <c r="AH2290" i="12"/>
  <c r="AG2290" i="12"/>
  <c r="AF2290" i="12"/>
  <c r="AE2290" i="12"/>
  <c r="AH2289" i="12"/>
  <c r="AG2289" i="12"/>
  <c r="AF2289" i="12"/>
  <c r="AE2289" i="12"/>
  <c r="AH2288" i="12"/>
  <c r="AG2288" i="12"/>
  <c r="AF2288" i="12"/>
  <c r="AE2288" i="12"/>
  <c r="AH2287" i="12"/>
  <c r="AG2287" i="12"/>
  <c r="AF2287" i="12"/>
  <c r="AE2287" i="12"/>
  <c r="AH2286" i="12"/>
  <c r="AG2286" i="12"/>
  <c r="AF2286" i="12"/>
  <c r="AE2286" i="12"/>
  <c r="AH2285" i="12"/>
  <c r="AG2285" i="12"/>
  <c r="AF2285" i="12"/>
  <c r="AE2285" i="12"/>
  <c r="AH2284" i="12"/>
  <c r="AG2284" i="12"/>
  <c r="AF2284" i="12"/>
  <c r="AE2284" i="12"/>
  <c r="AH2283" i="12"/>
  <c r="AG2283" i="12"/>
  <c r="AF2283" i="12"/>
  <c r="AE2283" i="12"/>
  <c r="AH2282" i="12"/>
  <c r="AG2282" i="12"/>
  <c r="AF2282" i="12"/>
  <c r="AE2282" i="12"/>
  <c r="AH2281" i="12"/>
  <c r="AG2281" i="12"/>
  <c r="AF2281" i="12"/>
  <c r="AE2281" i="12"/>
  <c r="AH2280" i="12"/>
  <c r="AG2280" i="12"/>
  <c r="AF2280" i="12"/>
  <c r="AE2280" i="12"/>
  <c r="AH2279" i="12"/>
  <c r="AG2279" i="12"/>
  <c r="AF2279" i="12"/>
  <c r="AE2279" i="12"/>
  <c r="AH2278" i="12"/>
  <c r="AG2278" i="12"/>
  <c r="AF2278" i="12"/>
  <c r="AE2278" i="12"/>
  <c r="AH2277" i="12"/>
  <c r="AG2277" i="12"/>
  <c r="AF2277" i="12"/>
  <c r="AE2277" i="12"/>
  <c r="AH2276" i="12"/>
  <c r="AG2276" i="12"/>
  <c r="AF2276" i="12"/>
  <c r="AE2276" i="12"/>
  <c r="AH2275" i="12"/>
  <c r="AG2275" i="12"/>
  <c r="AF2275" i="12"/>
  <c r="AE2275" i="12"/>
  <c r="AH2274" i="12"/>
  <c r="AG2274" i="12"/>
  <c r="AF2274" i="12"/>
  <c r="AE2274" i="12"/>
  <c r="AH2273" i="12"/>
  <c r="AG2273" i="12"/>
  <c r="AF2273" i="12"/>
  <c r="AE2273" i="12"/>
  <c r="AH2272" i="12"/>
  <c r="AG2272" i="12"/>
  <c r="AF2272" i="12"/>
  <c r="AE2272" i="12"/>
  <c r="AH2271" i="12"/>
  <c r="AG2271" i="12"/>
  <c r="AF2271" i="12"/>
  <c r="AE2271" i="12"/>
  <c r="AH2270" i="12"/>
  <c r="AG2270" i="12"/>
  <c r="AF2270" i="12"/>
  <c r="AE2270" i="12"/>
  <c r="AH2269" i="12"/>
  <c r="AG2269" i="12"/>
  <c r="AF2269" i="12"/>
  <c r="AE2269" i="12"/>
  <c r="AH2268" i="12"/>
  <c r="AG2268" i="12"/>
  <c r="AF2268" i="12"/>
  <c r="AE2268" i="12"/>
  <c r="AH2267" i="12"/>
  <c r="AG2267" i="12"/>
  <c r="AF2267" i="12"/>
  <c r="AE2267" i="12"/>
  <c r="AH2266" i="12"/>
  <c r="AG2266" i="12"/>
  <c r="AF2266" i="12"/>
  <c r="AE2266" i="12"/>
  <c r="AH2265" i="12"/>
  <c r="AG2265" i="12"/>
  <c r="AF2265" i="12"/>
  <c r="AE2265" i="12"/>
  <c r="AH2264" i="12"/>
  <c r="AG2264" i="12"/>
  <c r="AF2264" i="12"/>
  <c r="AE2264" i="12"/>
  <c r="AH2263" i="12"/>
  <c r="AG2263" i="12"/>
  <c r="AF2263" i="12"/>
  <c r="AE2263" i="12"/>
  <c r="AH2262" i="12"/>
  <c r="AG2262" i="12"/>
  <c r="AF2262" i="12"/>
  <c r="AE2262" i="12"/>
  <c r="AH2261" i="12"/>
  <c r="AG2261" i="12"/>
  <c r="AF2261" i="12"/>
  <c r="AE2261" i="12"/>
  <c r="AH2260" i="12"/>
  <c r="AG2260" i="12"/>
  <c r="AF2260" i="12"/>
  <c r="AE2260" i="12"/>
  <c r="AH2259" i="12"/>
  <c r="AG2259" i="12"/>
  <c r="AF2259" i="12"/>
  <c r="AE2259" i="12"/>
  <c r="AH2258" i="12"/>
  <c r="AG2258" i="12"/>
  <c r="AF2258" i="12"/>
  <c r="AE2258" i="12"/>
  <c r="AH2257" i="12"/>
  <c r="AG2257" i="12"/>
  <c r="AF2257" i="12"/>
  <c r="AE2257" i="12"/>
  <c r="AH2256" i="12"/>
  <c r="AG2256" i="12"/>
  <c r="AF2256" i="12"/>
  <c r="AE2256" i="12"/>
  <c r="AH2255" i="12"/>
  <c r="AG2255" i="12"/>
  <c r="AF2255" i="12"/>
  <c r="AE2255" i="12"/>
  <c r="AH2254" i="12"/>
  <c r="AG2254" i="12"/>
  <c r="AF2254" i="12"/>
  <c r="AE2254" i="12"/>
  <c r="AH2253" i="12"/>
  <c r="AG2253" i="12"/>
  <c r="AF2253" i="12"/>
  <c r="AE2253" i="12"/>
  <c r="AH2252" i="12"/>
  <c r="AG2252" i="12"/>
  <c r="AF2252" i="12"/>
  <c r="AE2252" i="12"/>
  <c r="AH2251" i="12"/>
  <c r="AG2251" i="12"/>
  <c r="AF2251" i="12"/>
  <c r="AE2251" i="12"/>
  <c r="AH2250" i="12"/>
  <c r="AG2250" i="12"/>
  <c r="AF2250" i="12"/>
  <c r="AE2250" i="12"/>
  <c r="AH2249" i="12"/>
  <c r="AG2249" i="12"/>
  <c r="AF2249" i="12"/>
  <c r="AE2249" i="12"/>
  <c r="AH2248" i="12"/>
  <c r="AG2248" i="12"/>
  <c r="AF2248" i="12"/>
  <c r="AE2248" i="12"/>
  <c r="AH2247" i="12"/>
  <c r="AG2247" i="12"/>
  <c r="AF2247" i="12"/>
  <c r="AE2247" i="12"/>
  <c r="AH2246" i="12"/>
  <c r="AG2246" i="12"/>
  <c r="AF2246" i="12"/>
  <c r="AE2246" i="12"/>
  <c r="AH2245" i="12"/>
  <c r="AG2245" i="12"/>
  <c r="AF2245" i="12"/>
  <c r="AE2245" i="12"/>
  <c r="AH2244" i="12"/>
  <c r="AG2244" i="12"/>
  <c r="AF2244" i="12"/>
  <c r="AE2244" i="12"/>
  <c r="AH2243" i="12"/>
  <c r="AG2243" i="12"/>
  <c r="AF2243" i="12"/>
  <c r="AE2243" i="12"/>
  <c r="AH2242" i="12"/>
  <c r="AG2242" i="12"/>
  <c r="AF2242" i="12"/>
  <c r="AE2242" i="12"/>
  <c r="AH2241" i="12"/>
  <c r="AG2241" i="12"/>
  <c r="AF2241" i="12"/>
  <c r="AE2241" i="12"/>
  <c r="AH2240" i="12"/>
  <c r="AG2240" i="12"/>
  <c r="AF2240" i="12"/>
  <c r="AE2240" i="12"/>
  <c r="AH2239" i="12"/>
  <c r="AG2239" i="12"/>
  <c r="AF2239" i="12"/>
  <c r="AE2239" i="12"/>
  <c r="AH2238" i="12"/>
  <c r="AG2238" i="12"/>
  <c r="AF2238" i="12"/>
  <c r="AE2238" i="12"/>
  <c r="AH2237" i="12"/>
  <c r="AG2237" i="12"/>
  <c r="AF2237" i="12"/>
  <c r="AE2237" i="12"/>
  <c r="AH2236" i="12"/>
  <c r="AG2236" i="12"/>
  <c r="AF2236" i="12"/>
  <c r="AE2236" i="12"/>
  <c r="AH2235" i="12"/>
  <c r="AG2235" i="12"/>
  <c r="AF2235" i="12"/>
  <c r="AE2235" i="12"/>
  <c r="AH2234" i="12"/>
  <c r="AG2234" i="12"/>
  <c r="AF2234" i="12"/>
  <c r="AE2234" i="12"/>
  <c r="AH2233" i="12"/>
  <c r="AG2233" i="12"/>
  <c r="AF2233" i="12"/>
  <c r="AE2233" i="12"/>
  <c r="AH2232" i="12"/>
  <c r="AG2232" i="12"/>
  <c r="AF2232" i="12"/>
  <c r="AE2232" i="12"/>
  <c r="AH2231" i="12"/>
  <c r="AG2231" i="12"/>
  <c r="AF2231" i="12"/>
  <c r="AE2231" i="12"/>
  <c r="AH2230" i="12"/>
  <c r="AG2230" i="12"/>
  <c r="AF2230" i="12"/>
  <c r="AE2230" i="12"/>
  <c r="AH2229" i="12"/>
  <c r="AG2229" i="12"/>
  <c r="AF2229" i="12"/>
  <c r="AE2229" i="12"/>
  <c r="AH2228" i="12"/>
  <c r="AG2228" i="12"/>
  <c r="AF2228" i="12"/>
  <c r="AE2228" i="12"/>
  <c r="AH2227" i="12"/>
  <c r="AG2227" i="12"/>
  <c r="AF2227" i="12"/>
  <c r="AE2227" i="12"/>
  <c r="AH2226" i="12"/>
  <c r="AG2226" i="12"/>
  <c r="AF2226" i="12"/>
  <c r="AE2226" i="12"/>
  <c r="AH2225" i="12"/>
  <c r="AG2225" i="12"/>
  <c r="AF2225" i="12"/>
  <c r="AE2225" i="12"/>
  <c r="AH2224" i="12"/>
  <c r="AG2224" i="12"/>
  <c r="AF2224" i="12"/>
  <c r="AE2224" i="12"/>
  <c r="AH2223" i="12"/>
  <c r="AG2223" i="12"/>
  <c r="AF2223" i="12"/>
  <c r="AE2223" i="12"/>
  <c r="AH2222" i="12"/>
  <c r="AG2222" i="12"/>
  <c r="AF2222" i="12"/>
  <c r="AE2222" i="12"/>
  <c r="AH2221" i="12"/>
  <c r="AG2221" i="12"/>
  <c r="AF2221" i="12"/>
  <c r="AE2221" i="12"/>
  <c r="AH2220" i="12"/>
  <c r="AG2220" i="12"/>
  <c r="AF2220" i="12"/>
  <c r="AE2220" i="12"/>
  <c r="AH2219" i="12"/>
  <c r="AG2219" i="12"/>
  <c r="AF2219" i="12"/>
  <c r="AE2219" i="12"/>
  <c r="AH2218" i="12"/>
  <c r="AG2218" i="12"/>
  <c r="AF2218" i="12"/>
  <c r="AE2218" i="12"/>
  <c r="AH2217" i="12"/>
  <c r="AG2217" i="12"/>
  <c r="AF2217" i="12"/>
  <c r="AE2217" i="12"/>
  <c r="AH2216" i="12"/>
  <c r="AG2216" i="12"/>
  <c r="AF2216" i="12"/>
  <c r="AE2216" i="12"/>
  <c r="AH2215" i="12"/>
  <c r="AG2215" i="12"/>
  <c r="AF2215" i="12"/>
  <c r="AE2215" i="12"/>
  <c r="AH2214" i="12"/>
  <c r="AG2214" i="12"/>
  <c r="AF2214" i="12"/>
  <c r="AE2214" i="12"/>
  <c r="AH2213" i="12"/>
  <c r="AG2213" i="12"/>
  <c r="AF2213" i="12"/>
  <c r="AE2213" i="12"/>
  <c r="AH2212" i="12"/>
  <c r="AG2212" i="12"/>
  <c r="AF2212" i="12"/>
  <c r="AE2212" i="12"/>
  <c r="AH2211" i="12"/>
  <c r="AG2211" i="12"/>
  <c r="AF2211" i="12"/>
  <c r="AE2211" i="12"/>
  <c r="AH2210" i="12"/>
  <c r="AG2210" i="12"/>
  <c r="AF2210" i="12"/>
  <c r="AE2210" i="12"/>
  <c r="AH2209" i="12"/>
  <c r="AG2209" i="12"/>
  <c r="AF2209" i="12"/>
  <c r="AE2209" i="12"/>
  <c r="AH2208" i="12"/>
  <c r="AG2208" i="12"/>
  <c r="AF2208" i="12"/>
  <c r="AE2208" i="12"/>
  <c r="AH2207" i="12"/>
  <c r="AG2207" i="12"/>
  <c r="AF2207" i="12"/>
  <c r="AE2207" i="12"/>
  <c r="AH2206" i="12"/>
  <c r="AG2206" i="12"/>
  <c r="AF2206" i="12"/>
  <c r="AE2206" i="12"/>
  <c r="AH2205" i="12"/>
  <c r="AG2205" i="12"/>
  <c r="AF2205" i="12"/>
  <c r="AE2205" i="12"/>
  <c r="AH2204" i="12"/>
  <c r="AG2204" i="12"/>
  <c r="AF2204" i="12"/>
  <c r="AE2204" i="12"/>
  <c r="AH2203" i="12"/>
  <c r="AG2203" i="12"/>
  <c r="AF2203" i="12"/>
  <c r="AE2203" i="12"/>
  <c r="AH2202" i="12"/>
  <c r="AG2202" i="12"/>
  <c r="AF2202" i="12"/>
  <c r="AE2202" i="12"/>
  <c r="AH2201" i="12"/>
  <c r="AG2201" i="12"/>
  <c r="AF2201" i="12"/>
  <c r="AE2201" i="12"/>
  <c r="AH2200" i="12"/>
  <c r="AG2200" i="12"/>
  <c r="AF2200" i="12"/>
  <c r="AE2200" i="12"/>
  <c r="AH2199" i="12"/>
  <c r="AG2199" i="12"/>
  <c r="AF2199" i="12"/>
  <c r="AE2199" i="12"/>
  <c r="AH2198" i="12"/>
  <c r="AG2198" i="12"/>
  <c r="AF2198" i="12"/>
  <c r="AE2198" i="12"/>
  <c r="AH2197" i="12"/>
  <c r="AG2197" i="12"/>
  <c r="AF2197" i="12"/>
  <c r="AE2197" i="12"/>
  <c r="AH2196" i="12"/>
  <c r="AG2196" i="12"/>
  <c r="AF2196" i="12"/>
  <c r="AE2196" i="12"/>
  <c r="AH2195" i="12"/>
  <c r="AG2195" i="12"/>
  <c r="AF2195" i="12"/>
  <c r="AE2195" i="12"/>
  <c r="AH2194" i="12"/>
  <c r="AG2194" i="12"/>
  <c r="AF2194" i="12"/>
  <c r="AE2194" i="12"/>
  <c r="AH2193" i="12"/>
  <c r="AG2193" i="12"/>
  <c r="AF2193" i="12"/>
  <c r="AE2193" i="12"/>
  <c r="AH2192" i="12"/>
  <c r="AG2192" i="12"/>
  <c r="AF2192" i="12"/>
  <c r="AE2192" i="12"/>
  <c r="AH2191" i="12"/>
  <c r="AG2191" i="12"/>
  <c r="AF2191" i="12"/>
  <c r="AE2191" i="12"/>
  <c r="AH2190" i="12"/>
  <c r="AG2190" i="12"/>
  <c r="AF2190" i="12"/>
  <c r="AE2190" i="12"/>
  <c r="AH2189" i="12"/>
  <c r="AG2189" i="12"/>
  <c r="AF2189" i="12"/>
  <c r="AE2189" i="12"/>
  <c r="AH2188" i="12"/>
  <c r="AG2188" i="12"/>
  <c r="AF2188" i="12"/>
  <c r="AE2188" i="12"/>
  <c r="AH2187" i="12"/>
  <c r="AG2187" i="12"/>
  <c r="AF2187" i="12"/>
  <c r="AE2187" i="12"/>
  <c r="AH2186" i="12"/>
  <c r="AG2186" i="12"/>
  <c r="AF2186" i="12"/>
  <c r="AE2186" i="12"/>
  <c r="AH2185" i="12"/>
  <c r="AG2185" i="12"/>
  <c r="AF2185" i="12"/>
  <c r="AE2185" i="12"/>
  <c r="AH2184" i="12"/>
  <c r="AG2184" i="12"/>
  <c r="AF2184" i="12"/>
  <c r="AE2184" i="12"/>
  <c r="AH2183" i="12"/>
  <c r="AG2183" i="12"/>
  <c r="AF2183" i="12"/>
  <c r="AE2183" i="12"/>
  <c r="AH2182" i="12"/>
  <c r="AG2182" i="12"/>
  <c r="AF2182" i="12"/>
  <c r="AE2182" i="12"/>
  <c r="AH2181" i="12"/>
  <c r="AG2181" i="12"/>
  <c r="AF2181" i="12"/>
  <c r="AE2181" i="12"/>
  <c r="AH2180" i="12"/>
  <c r="AG2180" i="12"/>
  <c r="AF2180" i="12"/>
  <c r="AE2180" i="12"/>
  <c r="AH2179" i="12"/>
  <c r="AG2179" i="12"/>
  <c r="AF2179" i="12"/>
  <c r="AE2179" i="12"/>
  <c r="AH2178" i="12"/>
  <c r="AG2178" i="12"/>
  <c r="AF2178" i="12"/>
  <c r="AE2178" i="12"/>
  <c r="AH2177" i="12"/>
  <c r="AG2177" i="12"/>
  <c r="AF2177" i="12"/>
  <c r="AE2177" i="12"/>
  <c r="AH2176" i="12"/>
  <c r="AG2176" i="12"/>
  <c r="AF2176" i="12"/>
  <c r="AE2176" i="12"/>
  <c r="AH2175" i="12"/>
  <c r="AG2175" i="12"/>
  <c r="AF2175" i="12"/>
  <c r="AE2175" i="12"/>
  <c r="AH2174" i="12"/>
  <c r="AG2174" i="12"/>
  <c r="AF2174" i="12"/>
  <c r="AE2174" i="12"/>
  <c r="AH2173" i="12"/>
  <c r="AG2173" i="12"/>
  <c r="AF2173" i="12"/>
  <c r="AE2173" i="12"/>
  <c r="AH2172" i="12"/>
  <c r="AG2172" i="12"/>
  <c r="AF2172" i="12"/>
  <c r="AE2172" i="12"/>
  <c r="AH2171" i="12"/>
  <c r="AG2171" i="12"/>
  <c r="AF2171" i="12"/>
  <c r="AE2171" i="12"/>
  <c r="AH2170" i="12"/>
  <c r="AG2170" i="12"/>
  <c r="AF2170" i="12"/>
  <c r="AE2170" i="12"/>
  <c r="AH2169" i="12"/>
  <c r="AG2169" i="12"/>
  <c r="AF2169" i="12"/>
  <c r="AE2169" i="12"/>
  <c r="AH2168" i="12"/>
  <c r="AG2168" i="12"/>
  <c r="AF2168" i="12"/>
  <c r="AE2168" i="12"/>
  <c r="AH2167" i="12"/>
  <c r="AG2167" i="12"/>
  <c r="AF2167" i="12"/>
  <c r="AE2167" i="12"/>
  <c r="AH2166" i="12"/>
  <c r="AG2166" i="12"/>
  <c r="AF2166" i="12"/>
  <c r="AE2166" i="12"/>
  <c r="AH2165" i="12"/>
  <c r="AG2165" i="12"/>
  <c r="AF2165" i="12"/>
  <c r="AE2165" i="12"/>
  <c r="AH2164" i="12"/>
  <c r="AG2164" i="12"/>
  <c r="AF2164" i="12"/>
  <c r="AE2164" i="12"/>
  <c r="AH2163" i="12"/>
  <c r="AG2163" i="12"/>
  <c r="AF2163" i="12"/>
  <c r="AE2163" i="12"/>
  <c r="AH2162" i="12"/>
  <c r="AG2162" i="12"/>
  <c r="AF2162" i="12"/>
  <c r="AE2162" i="12"/>
  <c r="AH2161" i="12"/>
  <c r="AG2161" i="12"/>
  <c r="AF2161" i="12"/>
  <c r="AE2161" i="12"/>
  <c r="AH2160" i="12"/>
  <c r="AG2160" i="12"/>
  <c r="AF2160" i="12"/>
  <c r="AE2160" i="12"/>
  <c r="AH2159" i="12"/>
  <c r="AG2159" i="12"/>
  <c r="AF2159" i="12"/>
  <c r="AE2159" i="12"/>
  <c r="AH2158" i="12"/>
  <c r="AG2158" i="12"/>
  <c r="AF2158" i="12"/>
  <c r="AE2158" i="12"/>
  <c r="AH2157" i="12"/>
  <c r="AG2157" i="12"/>
  <c r="AF2157" i="12"/>
  <c r="AE2157" i="12"/>
  <c r="AH2156" i="12"/>
  <c r="AG2156" i="12"/>
  <c r="AF2156" i="12"/>
  <c r="AE2156" i="12"/>
  <c r="AH2155" i="12"/>
  <c r="AG2155" i="12"/>
  <c r="AF2155" i="12"/>
  <c r="AE2155" i="12"/>
  <c r="AH2154" i="12"/>
  <c r="AG2154" i="12"/>
  <c r="AF2154" i="12"/>
  <c r="AE2154" i="12"/>
  <c r="AH2153" i="12"/>
  <c r="AG2153" i="12"/>
  <c r="AF2153" i="12"/>
  <c r="AE2153" i="12"/>
  <c r="AH2152" i="12"/>
  <c r="AG2152" i="12"/>
  <c r="AF2152" i="12"/>
  <c r="AE2152" i="12"/>
  <c r="AH2151" i="12"/>
  <c r="AG2151" i="12"/>
  <c r="AF2151" i="12"/>
  <c r="AE2151" i="12"/>
  <c r="AH2150" i="12"/>
  <c r="AG2150" i="12"/>
  <c r="AF2150" i="12"/>
  <c r="AE2150" i="12"/>
  <c r="AH2149" i="12"/>
  <c r="AG2149" i="12"/>
  <c r="AF2149" i="12"/>
  <c r="AE2149" i="12"/>
  <c r="AH2148" i="12"/>
  <c r="AG2148" i="12"/>
  <c r="AF2148" i="12"/>
  <c r="AE2148" i="12"/>
  <c r="AH2147" i="12"/>
  <c r="AG2147" i="12"/>
  <c r="AF2147" i="12"/>
  <c r="AE2147" i="12"/>
  <c r="AH2146" i="12"/>
  <c r="AG2146" i="12"/>
  <c r="AF2146" i="12"/>
  <c r="AE2146" i="12"/>
  <c r="AH2145" i="12"/>
  <c r="AG2145" i="12"/>
  <c r="AF2145" i="12"/>
  <c r="AE2145" i="12"/>
  <c r="AH2144" i="12"/>
  <c r="AG2144" i="12"/>
  <c r="AF2144" i="12"/>
  <c r="AE2144" i="12"/>
  <c r="AH2143" i="12"/>
  <c r="AG2143" i="12"/>
  <c r="AF2143" i="12"/>
  <c r="AE2143" i="12"/>
  <c r="AH2142" i="12"/>
  <c r="AG2142" i="12"/>
  <c r="AF2142" i="12"/>
  <c r="AE2142" i="12"/>
  <c r="AH2141" i="12"/>
  <c r="AG2141" i="12"/>
  <c r="AF2141" i="12"/>
  <c r="AE2141" i="12"/>
  <c r="AH2140" i="12"/>
  <c r="AG2140" i="12"/>
  <c r="AF2140" i="12"/>
  <c r="AE2140" i="12"/>
  <c r="AH2139" i="12"/>
  <c r="AG2139" i="12"/>
  <c r="AF2139" i="12"/>
  <c r="AE2139" i="12"/>
  <c r="AH2138" i="12"/>
  <c r="AG2138" i="12"/>
  <c r="AF2138" i="12"/>
  <c r="AE2138" i="12"/>
  <c r="AH2137" i="12"/>
  <c r="AG2137" i="12"/>
  <c r="AF2137" i="12"/>
  <c r="AE2137" i="12"/>
  <c r="AH2136" i="12"/>
  <c r="AG2136" i="12"/>
  <c r="AF2136" i="12"/>
  <c r="AE2136" i="12"/>
  <c r="AH2135" i="12"/>
  <c r="AG2135" i="12"/>
  <c r="AF2135" i="12"/>
  <c r="AE2135" i="12"/>
  <c r="AH2134" i="12"/>
  <c r="AG2134" i="12"/>
  <c r="AF2134" i="12"/>
  <c r="AE2134" i="12"/>
  <c r="AH2133" i="12"/>
  <c r="AG2133" i="12"/>
  <c r="AF2133" i="12"/>
  <c r="AE2133" i="12"/>
  <c r="AH2132" i="12"/>
  <c r="AG2132" i="12"/>
  <c r="AF2132" i="12"/>
  <c r="AE2132" i="12"/>
  <c r="AH2131" i="12"/>
  <c r="AG2131" i="12"/>
  <c r="AF2131" i="12"/>
  <c r="AE2131" i="12"/>
  <c r="AH2130" i="12"/>
  <c r="AG2130" i="12"/>
  <c r="AF2130" i="12"/>
  <c r="AE2130" i="12"/>
  <c r="AH2129" i="12"/>
  <c r="AG2129" i="12"/>
  <c r="AF2129" i="12"/>
  <c r="AE2129" i="12"/>
  <c r="AH2128" i="12"/>
  <c r="AG2128" i="12"/>
  <c r="AF2128" i="12"/>
  <c r="AE2128" i="12"/>
  <c r="AH2127" i="12"/>
  <c r="AG2127" i="12"/>
  <c r="AF2127" i="12"/>
  <c r="AE2127" i="12"/>
  <c r="AH2126" i="12"/>
  <c r="AG2126" i="12"/>
  <c r="AF2126" i="12"/>
  <c r="AE2126" i="12"/>
  <c r="AH2125" i="12"/>
  <c r="AG2125" i="12"/>
  <c r="AF2125" i="12"/>
  <c r="AE2125" i="12"/>
  <c r="AH2124" i="12"/>
  <c r="AG2124" i="12"/>
  <c r="AF2124" i="12"/>
  <c r="AE2124" i="12"/>
  <c r="AH2123" i="12"/>
  <c r="AG2123" i="12"/>
  <c r="AF2123" i="12"/>
  <c r="AE2123" i="12"/>
  <c r="AH2122" i="12"/>
  <c r="AG2122" i="12"/>
  <c r="AF2122" i="12"/>
  <c r="AE2122" i="12"/>
  <c r="AH2121" i="12"/>
  <c r="AG2121" i="12"/>
  <c r="AF2121" i="12"/>
  <c r="AE2121" i="12"/>
  <c r="AH2120" i="12"/>
  <c r="AG2120" i="12"/>
  <c r="AF2120" i="12"/>
  <c r="AE2120" i="12"/>
  <c r="AH2119" i="12"/>
  <c r="AG2119" i="12"/>
  <c r="AF2119" i="12"/>
  <c r="AE2119" i="12"/>
  <c r="AH2118" i="12"/>
  <c r="AG2118" i="12"/>
  <c r="AF2118" i="12"/>
  <c r="AE2118" i="12"/>
  <c r="AH2117" i="12"/>
  <c r="AG2117" i="12"/>
  <c r="AF2117" i="12"/>
  <c r="AE2117" i="12"/>
  <c r="AH2116" i="12"/>
  <c r="AG2116" i="12"/>
  <c r="AF2116" i="12"/>
  <c r="AE2116" i="12"/>
  <c r="AH2115" i="12"/>
  <c r="AG2115" i="12"/>
  <c r="AF2115" i="12"/>
  <c r="AE2115" i="12"/>
  <c r="AH2114" i="12"/>
  <c r="AG2114" i="12"/>
  <c r="AF2114" i="12"/>
  <c r="AE2114" i="12"/>
  <c r="AH2113" i="12"/>
  <c r="AG2113" i="12"/>
  <c r="AF2113" i="12"/>
  <c r="AE2113" i="12"/>
  <c r="AH2112" i="12"/>
  <c r="AG2112" i="12"/>
  <c r="AF2112" i="12"/>
  <c r="AE2112" i="12"/>
  <c r="AH2111" i="12"/>
  <c r="AG2111" i="12"/>
  <c r="AF2111" i="12"/>
  <c r="AE2111" i="12"/>
  <c r="AH2110" i="12"/>
  <c r="AG2110" i="12"/>
  <c r="AF2110" i="12"/>
  <c r="AE2110" i="12"/>
  <c r="AH2109" i="12"/>
  <c r="AG2109" i="12"/>
  <c r="AF2109" i="12"/>
  <c r="AE2109" i="12"/>
  <c r="AH2108" i="12"/>
  <c r="AG2108" i="12"/>
  <c r="AF2108" i="12"/>
  <c r="AE2108" i="12"/>
  <c r="AH2107" i="12"/>
  <c r="AG2107" i="12"/>
  <c r="AF2107" i="12"/>
  <c r="AE2107" i="12"/>
  <c r="AH2106" i="12"/>
  <c r="AG2106" i="12"/>
  <c r="AF2106" i="12"/>
  <c r="AE2106" i="12"/>
  <c r="AH2105" i="12"/>
  <c r="AG2105" i="12"/>
  <c r="AF2105" i="12"/>
  <c r="AE2105" i="12"/>
  <c r="AH2104" i="12"/>
  <c r="AG2104" i="12"/>
  <c r="AF2104" i="12"/>
  <c r="AE2104" i="12"/>
  <c r="AH2103" i="12"/>
  <c r="AG2103" i="12"/>
  <c r="AF2103" i="12"/>
  <c r="AE2103" i="12"/>
  <c r="AH2102" i="12"/>
  <c r="AG2102" i="12"/>
  <c r="AF2102" i="12"/>
  <c r="AE2102" i="12"/>
  <c r="AH2101" i="12"/>
  <c r="AG2101" i="12"/>
  <c r="AF2101" i="12"/>
  <c r="AE2101" i="12"/>
  <c r="AH2100" i="12"/>
  <c r="AG2100" i="12"/>
  <c r="AF2100" i="12"/>
  <c r="AE2100" i="12"/>
  <c r="AH2099" i="12"/>
  <c r="AG2099" i="12"/>
  <c r="AF2099" i="12"/>
  <c r="AE2099" i="12"/>
  <c r="AH2098" i="12"/>
  <c r="AG2098" i="12"/>
  <c r="AF2098" i="12"/>
  <c r="AE2098" i="12"/>
  <c r="AH2097" i="12"/>
  <c r="AG2097" i="12"/>
  <c r="AF2097" i="12"/>
  <c r="AE2097" i="12"/>
  <c r="AH2096" i="12"/>
  <c r="AG2096" i="12"/>
  <c r="AF2096" i="12"/>
  <c r="AE2096" i="12"/>
  <c r="AH2095" i="12"/>
  <c r="AG2095" i="12"/>
  <c r="AF2095" i="12"/>
  <c r="AE2095" i="12"/>
  <c r="AH2094" i="12"/>
  <c r="AG2094" i="12"/>
  <c r="AF2094" i="12"/>
  <c r="AE2094" i="12"/>
  <c r="AH2093" i="12"/>
  <c r="AG2093" i="12"/>
  <c r="AF2093" i="12"/>
  <c r="AE2093" i="12"/>
  <c r="AH2092" i="12"/>
  <c r="AG2092" i="12"/>
  <c r="AF2092" i="12"/>
  <c r="AE2092" i="12"/>
  <c r="AH2091" i="12"/>
  <c r="AG2091" i="12"/>
  <c r="AF2091" i="12"/>
  <c r="AE2091" i="12"/>
  <c r="AH2090" i="12"/>
  <c r="AG2090" i="12"/>
  <c r="AF2090" i="12"/>
  <c r="AE2090" i="12"/>
  <c r="AH2089" i="12"/>
  <c r="AG2089" i="12"/>
  <c r="AF2089" i="12"/>
  <c r="AE2089" i="12"/>
  <c r="AH2088" i="12"/>
  <c r="AG2088" i="12"/>
  <c r="AF2088" i="12"/>
  <c r="AE2088" i="12"/>
  <c r="AH2087" i="12"/>
  <c r="AG2087" i="12"/>
  <c r="AF2087" i="12"/>
  <c r="AE2087" i="12"/>
  <c r="AH2086" i="12"/>
  <c r="AG2086" i="12"/>
  <c r="AF2086" i="12"/>
  <c r="AE2086" i="12"/>
  <c r="AH2085" i="12"/>
  <c r="AG2085" i="12"/>
  <c r="AF2085" i="12"/>
  <c r="AE2085" i="12"/>
  <c r="AH2084" i="12"/>
  <c r="AG2084" i="12"/>
  <c r="AF2084" i="12"/>
  <c r="AE2084" i="12"/>
  <c r="AH2083" i="12"/>
  <c r="AG2083" i="12"/>
  <c r="AF2083" i="12"/>
  <c r="AE2083" i="12"/>
  <c r="AH2082" i="12"/>
  <c r="AG2082" i="12"/>
  <c r="AF2082" i="12"/>
  <c r="AE2082" i="12"/>
  <c r="AH2081" i="12"/>
  <c r="AG2081" i="12"/>
  <c r="AF2081" i="12"/>
  <c r="AE2081" i="12"/>
  <c r="AH2080" i="12"/>
  <c r="AG2080" i="12"/>
  <c r="AF2080" i="12"/>
  <c r="AE2080" i="12"/>
  <c r="AH2079" i="12"/>
  <c r="AG2079" i="12"/>
  <c r="AF2079" i="12"/>
  <c r="AE2079" i="12"/>
  <c r="AH2078" i="12"/>
  <c r="AG2078" i="12"/>
  <c r="AF2078" i="12"/>
  <c r="AE2078" i="12"/>
  <c r="AH2077" i="12"/>
  <c r="AG2077" i="12"/>
  <c r="AF2077" i="12"/>
  <c r="AE2077" i="12"/>
  <c r="AH2076" i="12"/>
  <c r="AG2076" i="12"/>
  <c r="AF2076" i="12"/>
  <c r="AE2076" i="12"/>
  <c r="AH2075" i="12"/>
  <c r="AG2075" i="12"/>
  <c r="AF2075" i="12"/>
  <c r="AE2075" i="12"/>
  <c r="AH2074" i="12"/>
  <c r="AG2074" i="12"/>
  <c r="AF2074" i="12"/>
  <c r="AE2074" i="12"/>
  <c r="AH2073" i="12"/>
  <c r="AG2073" i="12"/>
  <c r="AF2073" i="12"/>
  <c r="AE2073" i="12"/>
  <c r="AH2072" i="12"/>
  <c r="AG2072" i="12"/>
  <c r="AF2072" i="12"/>
  <c r="AE2072" i="12"/>
  <c r="AH2071" i="12"/>
  <c r="AG2071" i="12"/>
  <c r="AF2071" i="12"/>
  <c r="AE2071" i="12"/>
  <c r="AH2070" i="12"/>
  <c r="AG2070" i="12"/>
  <c r="AF2070" i="12"/>
  <c r="AE2070" i="12"/>
  <c r="AH2069" i="12"/>
  <c r="AG2069" i="12"/>
  <c r="AF2069" i="12"/>
  <c r="AE2069" i="12"/>
  <c r="AH2068" i="12"/>
  <c r="AG2068" i="12"/>
  <c r="AF2068" i="12"/>
  <c r="AE2068" i="12"/>
  <c r="AH2067" i="12"/>
  <c r="AG2067" i="12"/>
  <c r="AF2067" i="12"/>
  <c r="AE2067" i="12"/>
  <c r="AH2066" i="12"/>
  <c r="AG2066" i="12"/>
  <c r="AF2066" i="12"/>
  <c r="AE2066" i="12"/>
  <c r="AH2065" i="12"/>
  <c r="AG2065" i="12"/>
  <c r="AF2065" i="12"/>
  <c r="AE2065" i="12"/>
  <c r="AH2064" i="12"/>
  <c r="AG2064" i="12"/>
  <c r="AF2064" i="12"/>
  <c r="AE2064" i="12"/>
  <c r="AH2063" i="12"/>
  <c r="AG2063" i="12"/>
  <c r="AF2063" i="12"/>
  <c r="AE2063" i="12"/>
  <c r="AH2062" i="12"/>
  <c r="AG2062" i="12"/>
  <c r="AF2062" i="12"/>
  <c r="AE2062" i="12"/>
  <c r="AH2061" i="12"/>
  <c r="AG2061" i="12"/>
  <c r="AF2061" i="12"/>
  <c r="AE2061" i="12"/>
  <c r="AH2060" i="12"/>
  <c r="AG2060" i="12"/>
  <c r="AF2060" i="12"/>
  <c r="AE2060" i="12"/>
  <c r="AH2059" i="12"/>
  <c r="AG2059" i="12"/>
  <c r="AF2059" i="12"/>
  <c r="AE2059" i="12"/>
  <c r="AH2058" i="12"/>
  <c r="AG2058" i="12"/>
  <c r="AF2058" i="12"/>
  <c r="AE2058" i="12"/>
  <c r="AH2057" i="12"/>
  <c r="AG2057" i="12"/>
  <c r="AF2057" i="12"/>
  <c r="AE2057" i="12"/>
  <c r="AH2056" i="12"/>
  <c r="AG2056" i="12"/>
  <c r="AF2056" i="12"/>
  <c r="AE2056" i="12"/>
  <c r="AH2055" i="12"/>
  <c r="AG2055" i="12"/>
  <c r="AF2055" i="12"/>
  <c r="AE2055" i="12"/>
  <c r="AH2054" i="12"/>
  <c r="AG2054" i="12"/>
  <c r="AF2054" i="12"/>
  <c r="AE2054" i="12"/>
  <c r="AH2053" i="12"/>
  <c r="AG2053" i="12"/>
  <c r="AF2053" i="12"/>
  <c r="AE2053" i="12"/>
  <c r="AH2052" i="12"/>
  <c r="AG2052" i="12"/>
  <c r="AF2052" i="12"/>
  <c r="AE2052" i="12"/>
  <c r="AH2051" i="12"/>
  <c r="AG2051" i="12"/>
  <c r="AF2051" i="12"/>
  <c r="AE2051" i="12"/>
  <c r="AH2050" i="12"/>
  <c r="AG2050" i="12"/>
  <c r="AF2050" i="12"/>
  <c r="AE2050" i="12"/>
  <c r="AH2049" i="12"/>
  <c r="AG2049" i="12"/>
  <c r="AF2049" i="12"/>
  <c r="AE2049" i="12"/>
  <c r="AH2048" i="12"/>
  <c r="AG2048" i="12"/>
  <c r="AF2048" i="12"/>
  <c r="AE2048" i="12"/>
  <c r="AH2047" i="12"/>
  <c r="AG2047" i="12"/>
  <c r="AF2047" i="12"/>
  <c r="AE2047" i="12"/>
  <c r="AH2046" i="12"/>
  <c r="AG2046" i="12"/>
  <c r="AF2046" i="12"/>
  <c r="AE2046" i="12"/>
  <c r="AH2045" i="12"/>
  <c r="AG2045" i="12"/>
  <c r="AF2045" i="12"/>
  <c r="AE2045" i="12"/>
  <c r="AH2044" i="12"/>
  <c r="AG2044" i="12"/>
  <c r="AF2044" i="12"/>
  <c r="AE2044" i="12"/>
  <c r="AH2043" i="12"/>
  <c r="AG2043" i="12"/>
  <c r="AF2043" i="12"/>
  <c r="AE2043" i="12"/>
  <c r="AH2042" i="12"/>
  <c r="AG2042" i="12"/>
  <c r="AF2042" i="12"/>
  <c r="AE2042" i="12"/>
  <c r="AH2041" i="12"/>
  <c r="AG2041" i="12"/>
  <c r="AF2041" i="12"/>
  <c r="AE2041" i="12"/>
  <c r="AH2040" i="12"/>
  <c r="AG2040" i="12"/>
  <c r="AF2040" i="12"/>
  <c r="AE2040" i="12"/>
  <c r="AH2039" i="12"/>
  <c r="AG2039" i="12"/>
  <c r="AF2039" i="12"/>
  <c r="AE2039" i="12"/>
  <c r="AH2038" i="12"/>
  <c r="AG2038" i="12"/>
  <c r="AF2038" i="12"/>
  <c r="AE2038" i="12"/>
  <c r="AH2037" i="12"/>
  <c r="AG2037" i="12"/>
  <c r="AF2037" i="12"/>
  <c r="AE2037" i="12"/>
  <c r="AH2036" i="12"/>
  <c r="AG2036" i="12"/>
  <c r="AF2036" i="12"/>
  <c r="AE2036" i="12"/>
  <c r="AH2035" i="12"/>
  <c r="AG2035" i="12"/>
  <c r="AF2035" i="12"/>
  <c r="AE2035" i="12"/>
  <c r="AH2034" i="12"/>
  <c r="AG2034" i="12"/>
  <c r="AF2034" i="12"/>
  <c r="AE2034" i="12"/>
  <c r="AH2033" i="12"/>
  <c r="AG2033" i="12"/>
  <c r="AF2033" i="12"/>
  <c r="AE2033" i="12"/>
  <c r="AH2032" i="12"/>
  <c r="AG2032" i="12"/>
  <c r="AF2032" i="12"/>
  <c r="AE2032" i="12"/>
  <c r="AH2031" i="12"/>
  <c r="AG2031" i="12"/>
  <c r="AF2031" i="12"/>
  <c r="AE2031" i="12"/>
  <c r="AH2030" i="12"/>
  <c r="AG2030" i="12"/>
  <c r="AF2030" i="12"/>
  <c r="AE2030" i="12"/>
  <c r="AH2029" i="12"/>
  <c r="AG2029" i="12"/>
  <c r="AF2029" i="12"/>
  <c r="AE2029" i="12"/>
  <c r="AH2028" i="12"/>
  <c r="AG2028" i="12"/>
  <c r="AF2028" i="12"/>
  <c r="AE2028" i="12"/>
  <c r="AH2027" i="12"/>
  <c r="AG2027" i="12"/>
  <c r="AF2027" i="12"/>
  <c r="AE2027" i="12"/>
  <c r="AH2026" i="12"/>
  <c r="AG2026" i="12"/>
  <c r="AF2026" i="12"/>
  <c r="AE2026" i="12"/>
  <c r="AH2025" i="12"/>
  <c r="AG2025" i="12"/>
  <c r="AF2025" i="12"/>
  <c r="AE2025" i="12"/>
  <c r="AH2024" i="12"/>
  <c r="AG2024" i="12"/>
  <c r="AF2024" i="12"/>
  <c r="AE2024" i="12"/>
  <c r="AH2023" i="12"/>
  <c r="AG2023" i="12"/>
  <c r="AF2023" i="12"/>
  <c r="AE2023" i="12"/>
  <c r="AH2022" i="12"/>
  <c r="AG2022" i="12"/>
  <c r="AF2022" i="12"/>
  <c r="AE2022" i="12"/>
  <c r="AH2021" i="12"/>
  <c r="AG2021" i="12"/>
  <c r="AF2021" i="12"/>
  <c r="AE2021" i="12"/>
  <c r="AH2020" i="12"/>
  <c r="AG2020" i="12"/>
  <c r="AF2020" i="12"/>
  <c r="AE2020" i="12"/>
  <c r="AH2019" i="12"/>
  <c r="AG2019" i="12"/>
  <c r="AF2019" i="12"/>
  <c r="AE2019" i="12"/>
  <c r="AH2018" i="12"/>
  <c r="AG2018" i="12"/>
  <c r="AF2018" i="12"/>
  <c r="AE2018" i="12"/>
  <c r="AH2017" i="12"/>
  <c r="AG2017" i="12"/>
  <c r="AF2017" i="12"/>
  <c r="AE2017" i="12"/>
  <c r="AH2016" i="12"/>
  <c r="AG2016" i="12"/>
  <c r="AF2016" i="12"/>
  <c r="AE2016" i="12"/>
  <c r="AH2015" i="12"/>
  <c r="AG2015" i="12"/>
  <c r="AF2015" i="12"/>
  <c r="AE2015" i="12"/>
  <c r="AH2014" i="12"/>
  <c r="AG2014" i="12"/>
  <c r="AF2014" i="12"/>
  <c r="AE2014" i="12"/>
  <c r="AH2013" i="12"/>
  <c r="AG2013" i="12"/>
  <c r="AF2013" i="12"/>
  <c r="AE2013" i="12"/>
  <c r="AH2012" i="12"/>
  <c r="AG2012" i="12"/>
  <c r="AF2012" i="12"/>
  <c r="AE2012" i="12"/>
  <c r="AH2011" i="12"/>
  <c r="AG2011" i="12"/>
  <c r="AF2011" i="12"/>
  <c r="AE2011" i="12"/>
  <c r="AH2010" i="12"/>
  <c r="AG2010" i="12"/>
  <c r="AF2010" i="12"/>
  <c r="AE2010" i="12"/>
  <c r="AH2009" i="12"/>
  <c r="AG2009" i="12"/>
  <c r="AF2009" i="12"/>
  <c r="AE2009" i="12"/>
  <c r="AH2008" i="12"/>
  <c r="AG2008" i="12"/>
  <c r="AF2008" i="12"/>
  <c r="AE2008" i="12"/>
  <c r="AH2007" i="12"/>
  <c r="AG2007" i="12"/>
  <c r="AF2007" i="12"/>
  <c r="AE2007" i="12"/>
  <c r="AH2006" i="12"/>
  <c r="AG2006" i="12"/>
  <c r="AF2006" i="12"/>
  <c r="AE2006" i="12"/>
  <c r="AH2005" i="12"/>
  <c r="AG2005" i="12"/>
  <c r="AF2005" i="12"/>
  <c r="AE2005" i="12"/>
  <c r="AH2004" i="12"/>
  <c r="AG2004" i="12"/>
  <c r="AF2004" i="12"/>
  <c r="AE2004" i="12"/>
  <c r="AH2003" i="12"/>
  <c r="AG2003" i="12"/>
  <c r="AF2003" i="12"/>
  <c r="AE2003" i="12"/>
  <c r="AH2002" i="12"/>
  <c r="AG2002" i="12"/>
  <c r="AF2002" i="12"/>
  <c r="AE2002" i="12"/>
  <c r="AH2001" i="12"/>
  <c r="AG2001" i="12"/>
  <c r="AF2001" i="12"/>
  <c r="AE2001" i="12"/>
  <c r="AH2000" i="12"/>
  <c r="AG2000" i="12"/>
  <c r="AF2000" i="12"/>
  <c r="AE2000" i="12"/>
  <c r="AH1999" i="12"/>
  <c r="AG1999" i="12"/>
  <c r="AF1999" i="12"/>
  <c r="AE1999" i="12"/>
  <c r="AH1998" i="12"/>
  <c r="AG1998" i="12"/>
  <c r="AF1998" i="12"/>
  <c r="AE1998" i="12"/>
  <c r="AH1997" i="12"/>
  <c r="AG1997" i="12"/>
  <c r="AF1997" i="12"/>
  <c r="AE1997" i="12"/>
  <c r="AH1996" i="12"/>
  <c r="AG1996" i="12"/>
  <c r="AF1996" i="12"/>
  <c r="AE1996" i="12"/>
  <c r="AH1995" i="12"/>
  <c r="AG1995" i="12"/>
  <c r="AF1995" i="12"/>
  <c r="AE1995" i="12"/>
  <c r="AH1994" i="12"/>
  <c r="AG1994" i="12"/>
  <c r="AF1994" i="12"/>
  <c r="AE1994" i="12"/>
  <c r="AH1993" i="12"/>
  <c r="AG1993" i="12"/>
  <c r="AF1993" i="12"/>
  <c r="AE1993" i="12"/>
  <c r="AH1992" i="12"/>
  <c r="AG1992" i="12"/>
  <c r="AF1992" i="12"/>
  <c r="AE1992" i="12"/>
  <c r="AH1991" i="12"/>
  <c r="AG1991" i="12"/>
  <c r="AF1991" i="12"/>
  <c r="AE1991" i="12"/>
  <c r="AH1990" i="12"/>
  <c r="AG1990" i="12"/>
  <c r="AF1990" i="12"/>
  <c r="AE1990" i="12"/>
  <c r="AH1989" i="12"/>
  <c r="AG1989" i="12"/>
  <c r="AF1989" i="12"/>
  <c r="AE1989" i="12"/>
  <c r="AH1988" i="12"/>
  <c r="AG1988" i="12"/>
  <c r="AF1988" i="12"/>
  <c r="AE1988" i="12"/>
  <c r="AH1987" i="12"/>
  <c r="AG1987" i="12"/>
  <c r="AF1987" i="12"/>
  <c r="AE1987" i="12"/>
  <c r="AH1986" i="12"/>
  <c r="AG1986" i="12"/>
  <c r="AF1986" i="12"/>
  <c r="AE1986" i="12"/>
  <c r="AH1985" i="12"/>
  <c r="AG1985" i="12"/>
  <c r="AF1985" i="12"/>
  <c r="AE1985" i="12"/>
  <c r="AH1984" i="12"/>
  <c r="AG1984" i="12"/>
  <c r="AF1984" i="12"/>
  <c r="AE1984" i="12"/>
  <c r="AH1983" i="12"/>
  <c r="AG1983" i="12"/>
  <c r="AF1983" i="12"/>
  <c r="AE1983" i="12"/>
  <c r="AH1982" i="12"/>
  <c r="AG1982" i="12"/>
  <c r="AF1982" i="12"/>
  <c r="AE1982" i="12"/>
  <c r="AH1981" i="12"/>
  <c r="AG1981" i="12"/>
  <c r="AF1981" i="12"/>
  <c r="AE1981" i="12"/>
  <c r="AH1980" i="12"/>
  <c r="AG1980" i="12"/>
  <c r="AF1980" i="12"/>
  <c r="AE1980" i="12"/>
  <c r="AH1979" i="12"/>
  <c r="AG1979" i="12"/>
  <c r="AF1979" i="12"/>
  <c r="AE1979" i="12"/>
  <c r="AH1978" i="12"/>
  <c r="AG1978" i="12"/>
  <c r="AF1978" i="12"/>
  <c r="AE1978" i="12"/>
  <c r="AH1977" i="12"/>
  <c r="AG1977" i="12"/>
  <c r="AF1977" i="12"/>
  <c r="AE1977" i="12"/>
  <c r="AH1976" i="12"/>
  <c r="AG1976" i="12"/>
  <c r="AF1976" i="12"/>
  <c r="AE1976" i="12"/>
  <c r="AH1975" i="12"/>
  <c r="AG1975" i="12"/>
  <c r="AF1975" i="12"/>
  <c r="AE1975" i="12"/>
  <c r="AH1974" i="12"/>
  <c r="AG1974" i="12"/>
  <c r="AF1974" i="12"/>
  <c r="AE1974" i="12"/>
  <c r="AH1973" i="12"/>
  <c r="AG1973" i="12"/>
  <c r="AF1973" i="12"/>
  <c r="AE1973" i="12"/>
  <c r="AH1972" i="12"/>
  <c r="AG1972" i="12"/>
  <c r="AF1972" i="12"/>
  <c r="AE1972" i="12"/>
  <c r="AH1971" i="12"/>
  <c r="AG1971" i="12"/>
  <c r="AF1971" i="12"/>
  <c r="AE1971" i="12"/>
  <c r="AH1970" i="12"/>
  <c r="AG1970" i="12"/>
  <c r="AF1970" i="12"/>
  <c r="AE1970" i="12"/>
  <c r="AH1969" i="12"/>
  <c r="AG1969" i="12"/>
  <c r="AF1969" i="12"/>
  <c r="AE1969" i="12"/>
  <c r="AH1968" i="12"/>
  <c r="AG1968" i="12"/>
  <c r="AF1968" i="12"/>
  <c r="AE1968" i="12"/>
  <c r="AH1967" i="12"/>
  <c r="AG1967" i="12"/>
  <c r="AF1967" i="12"/>
  <c r="AE1967" i="12"/>
  <c r="AH1966" i="12"/>
  <c r="AG1966" i="12"/>
  <c r="AF1966" i="12"/>
  <c r="AE1966" i="12"/>
  <c r="AH1965" i="12"/>
  <c r="AG1965" i="12"/>
  <c r="AF1965" i="12"/>
  <c r="AE1965" i="12"/>
  <c r="AH1964" i="12"/>
  <c r="AG1964" i="12"/>
  <c r="AF1964" i="12"/>
  <c r="AE1964" i="12"/>
  <c r="AH1963" i="12"/>
  <c r="AG1963" i="12"/>
  <c r="AF1963" i="12"/>
  <c r="AE1963" i="12"/>
  <c r="AH1962" i="12"/>
  <c r="AG1962" i="12"/>
  <c r="AF1962" i="12"/>
  <c r="AE1962" i="12"/>
  <c r="AH1961" i="12"/>
  <c r="AG1961" i="12"/>
  <c r="AF1961" i="12"/>
  <c r="AE1961" i="12"/>
  <c r="AH1960" i="12"/>
  <c r="AG1960" i="12"/>
  <c r="AF1960" i="12"/>
  <c r="AE1960" i="12"/>
  <c r="AH1959" i="12"/>
  <c r="AG1959" i="12"/>
  <c r="AF1959" i="12"/>
  <c r="AE1959" i="12"/>
  <c r="AH1958" i="12"/>
  <c r="AG1958" i="12"/>
  <c r="AF1958" i="12"/>
  <c r="AE1958" i="12"/>
  <c r="AH1957" i="12"/>
  <c r="AG1957" i="12"/>
  <c r="AF1957" i="12"/>
  <c r="AE1957" i="12"/>
  <c r="AH1956" i="12"/>
  <c r="AG1956" i="12"/>
  <c r="AF1956" i="12"/>
  <c r="AE1956" i="12"/>
  <c r="AH1955" i="12"/>
  <c r="AG1955" i="12"/>
  <c r="AF1955" i="12"/>
  <c r="AE1955" i="12"/>
  <c r="AH1954" i="12"/>
  <c r="AG1954" i="12"/>
  <c r="AF1954" i="12"/>
  <c r="AE1954" i="12"/>
  <c r="AH1953" i="12"/>
  <c r="AG1953" i="12"/>
  <c r="AF1953" i="12"/>
  <c r="AE1953" i="12"/>
  <c r="AH1952" i="12"/>
  <c r="AG1952" i="12"/>
  <c r="AF1952" i="12"/>
  <c r="AE1952" i="12"/>
  <c r="AH1951" i="12"/>
  <c r="AG1951" i="12"/>
  <c r="AF1951" i="12"/>
  <c r="AE1951" i="12"/>
  <c r="AH1950" i="12"/>
  <c r="AG1950" i="12"/>
  <c r="AF1950" i="12"/>
  <c r="AE1950" i="12"/>
  <c r="AH1949" i="12"/>
  <c r="AG1949" i="12"/>
  <c r="AF1949" i="12"/>
  <c r="AE1949" i="12"/>
  <c r="AH1948" i="12"/>
  <c r="AG1948" i="12"/>
  <c r="AF1948" i="12"/>
  <c r="AE1948" i="12"/>
  <c r="AH1947" i="12"/>
  <c r="AG1947" i="12"/>
  <c r="AF1947" i="12"/>
  <c r="AE1947" i="12"/>
  <c r="AH1946" i="12"/>
  <c r="AG1946" i="12"/>
  <c r="AF1946" i="12"/>
  <c r="AE1946" i="12"/>
  <c r="AH1945" i="12"/>
  <c r="AG1945" i="12"/>
  <c r="AF1945" i="12"/>
  <c r="AE1945" i="12"/>
  <c r="AH1944" i="12"/>
  <c r="AG1944" i="12"/>
  <c r="AF1944" i="12"/>
  <c r="AE1944" i="12"/>
  <c r="AH1943" i="12"/>
  <c r="AG1943" i="12"/>
  <c r="AF1943" i="12"/>
  <c r="AE1943" i="12"/>
  <c r="AH1942" i="12"/>
  <c r="AG1942" i="12"/>
  <c r="AF1942" i="12"/>
  <c r="AE1942" i="12"/>
  <c r="AH1941" i="12"/>
  <c r="AG1941" i="12"/>
  <c r="AF1941" i="12"/>
  <c r="AE1941" i="12"/>
  <c r="AH1940" i="12"/>
  <c r="AG1940" i="12"/>
  <c r="AF1940" i="12"/>
  <c r="AE1940" i="12"/>
  <c r="AH1939" i="12"/>
  <c r="AG1939" i="12"/>
  <c r="AF1939" i="12"/>
  <c r="AE1939" i="12"/>
  <c r="AH1938" i="12"/>
  <c r="AG1938" i="12"/>
  <c r="AF1938" i="12"/>
  <c r="AE1938" i="12"/>
  <c r="AH1937" i="12"/>
  <c r="AG1937" i="12"/>
  <c r="AF1937" i="12"/>
  <c r="AE1937" i="12"/>
  <c r="AH1936" i="12"/>
  <c r="AG1936" i="12"/>
  <c r="AF1936" i="12"/>
  <c r="AE1936" i="12"/>
  <c r="AH1935" i="12"/>
  <c r="AG1935" i="12"/>
  <c r="AF1935" i="12"/>
  <c r="AE1935" i="12"/>
  <c r="AH1934" i="12"/>
  <c r="AG1934" i="12"/>
  <c r="AF1934" i="12"/>
  <c r="AE1934" i="12"/>
  <c r="AH1933" i="12"/>
  <c r="AG1933" i="12"/>
  <c r="AF1933" i="12"/>
  <c r="AE1933" i="12"/>
  <c r="AH1932" i="12"/>
  <c r="AG1932" i="12"/>
  <c r="AF1932" i="12"/>
  <c r="AE1932" i="12"/>
  <c r="AH1931" i="12"/>
  <c r="AG1931" i="12"/>
  <c r="AF1931" i="12"/>
  <c r="AE1931" i="12"/>
  <c r="AH1930" i="12"/>
  <c r="AG1930" i="12"/>
  <c r="AF1930" i="12"/>
  <c r="AE1930" i="12"/>
  <c r="AH1929" i="12"/>
  <c r="AG1929" i="12"/>
  <c r="AF1929" i="12"/>
  <c r="AE1929" i="12"/>
  <c r="AH1928" i="12"/>
  <c r="AG1928" i="12"/>
  <c r="AF1928" i="12"/>
  <c r="AE1928" i="12"/>
  <c r="AH1927" i="12"/>
  <c r="AG1927" i="12"/>
  <c r="AF1927" i="12"/>
  <c r="AE1927" i="12"/>
  <c r="AH1926" i="12"/>
  <c r="AG1926" i="12"/>
  <c r="AF1926" i="12"/>
  <c r="AE1926" i="12"/>
  <c r="AH1925" i="12"/>
  <c r="AG1925" i="12"/>
  <c r="AF1925" i="12"/>
  <c r="AE1925" i="12"/>
  <c r="AH1924" i="12"/>
  <c r="AG1924" i="12"/>
  <c r="AF1924" i="12"/>
  <c r="AE1924" i="12"/>
  <c r="AH1923" i="12"/>
  <c r="AG1923" i="12"/>
  <c r="AF1923" i="12"/>
  <c r="AE1923" i="12"/>
  <c r="AH1922" i="12"/>
  <c r="AG1922" i="12"/>
  <c r="AF1922" i="12"/>
  <c r="AE1922" i="12"/>
  <c r="AH1921" i="12"/>
  <c r="AG1921" i="12"/>
  <c r="AF1921" i="12"/>
  <c r="AE1921" i="12"/>
  <c r="AH1920" i="12"/>
  <c r="AG1920" i="12"/>
  <c r="AF1920" i="12"/>
  <c r="AE1920" i="12"/>
  <c r="AH1919" i="12"/>
  <c r="AG1919" i="12"/>
  <c r="AF1919" i="12"/>
  <c r="AE1919" i="12"/>
  <c r="AH1918" i="12"/>
  <c r="AG1918" i="12"/>
  <c r="AF1918" i="12"/>
  <c r="AE1918" i="12"/>
  <c r="AH1917" i="12"/>
  <c r="AG1917" i="12"/>
  <c r="AF1917" i="12"/>
  <c r="AE1917" i="12"/>
  <c r="AH1916" i="12"/>
  <c r="AG1916" i="12"/>
  <c r="AF1916" i="12"/>
  <c r="AE1916" i="12"/>
  <c r="AH1915" i="12"/>
  <c r="AG1915" i="12"/>
  <c r="AF1915" i="12"/>
  <c r="AE1915" i="12"/>
  <c r="AH1914" i="12"/>
  <c r="AG1914" i="12"/>
  <c r="AF1914" i="12"/>
  <c r="AE1914" i="12"/>
  <c r="AH1913" i="12"/>
  <c r="AG1913" i="12"/>
  <c r="AF1913" i="12"/>
  <c r="AE1913" i="12"/>
  <c r="AH1912" i="12"/>
  <c r="AG1912" i="12"/>
  <c r="AF1912" i="12"/>
  <c r="AE1912" i="12"/>
  <c r="AH1911" i="12"/>
  <c r="AG1911" i="12"/>
  <c r="AF1911" i="12"/>
  <c r="AE1911" i="12"/>
  <c r="AH1910" i="12"/>
  <c r="AG1910" i="12"/>
  <c r="AF1910" i="12"/>
  <c r="AE1910" i="12"/>
  <c r="AH1909" i="12"/>
  <c r="AG1909" i="12"/>
  <c r="AF1909" i="12"/>
  <c r="AE1909" i="12"/>
  <c r="AH1908" i="12"/>
  <c r="AG1908" i="12"/>
  <c r="AF1908" i="12"/>
  <c r="AE1908" i="12"/>
  <c r="AH1907" i="12"/>
  <c r="AG1907" i="12"/>
  <c r="AF1907" i="12"/>
  <c r="AE1907" i="12"/>
  <c r="AH1906" i="12"/>
  <c r="AG1906" i="12"/>
  <c r="AF1906" i="12"/>
  <c r="AE1906" i="12"/>
  <c r="AH1905" i="12"/>
  <c r="AG1905" i="12"/>
  <c r="AF1905" i="12"/>
  <c r="AE1905" i="12"/>
  <c r="AH1904" i="12"/>
  <c r="AG1904" i="12"/>
  <c r="AF1904" i="12"/>
  <c r="AE1904" i="12"/>
  <c r="AH1903" i="12"/>
  <c r="AG1903" i="12"/>
  <c r="AF1903" i="12"/>
  <c r="AE1903" i="12"/>
  <c r="AH1902" i="12"/>
  <c r="AG1902" i="12"/>
  <c r="AF1902" i="12"/>
  <c r="AE1902" i="12"/>
  <c r="AH1901" i="12"/>
  <c r="AG1901" i="12"/>
  <c r="AF1901" i="12"/>
  <c r="AE1901" i="12"/>
  <c r="AH1900" i="12"/>
  <c r="AG1900" i="12"/>
  <c r="AF1900" i="12"/>
  <c r="AE1900" i="12"/>
  <c r="AH1899" i="12"/>
  <c r="AG1899" i="12"/>
  <c r="AF1899" i="12"/>
  <c r="AE1899" i="12"/>
  <c r="AH1898" i="12"/>
  <c r="AG1898" i="12"/>
  <c r="AF1898" i="12"/>
  <c r="AE1898" i="12"/>
  <c r="AH1897" i="12"/>
  <c r="AG1897" i="12"/>
  <c r="AF1897" i="12"/>
  <c r="AE1897" i="12"/>
  <c r="AH1896" i="12"/>
  <c r="AG1896" i="12"/>
  <c r="AF1896" i="12"/>
  <c r="AE1896" i="12"/>
  <c r="AH1895" i="12"/>
  <c r="AG1895" i="12"/>
  <c r="AF1895" i="12"/>
  <c r="AE1895" i="12"/>
  <c r="AH1894" i="12"/>
  <c r="AG1894" i="12"/>
  <c r="AF1894" i="12"/>
  <c r="AE1894" i="12"/>
  <c r="AH1893" i="12"/>
  <c r="AG1893" i="12"/>
  <c r="AF1893" i="12"/>
  <c r="AE1893" i="12"/>
  <c r="AH1892" i="12"/>
  <c r="AG1892" i="12"/>
  <c r="AF1892" i="12"/>
  <c r="AE1892" i="12"/>
  <c r="AH1891" i="12"/>
  <c r="AG1891" i="12"/>
  <c r="AF1891" i="12"/>
  <c r="AE1891" i="12"/>
  <c r="AH1890" i="12"/>
  <c r="AG1890" i="12"/>
  <c r="AF1890" i="12"/>
  <c r="AE1890" i="12"/>
  <c r="AH1889" i="12"/>
  <c r="AG1889" i="12"/>
  <c r="AF1889" i="12"/>
  <c r="AE1889" i="12"/>
  <c r="AH1888" i="12"/>
  <c r="AG1888" i="12"/>
  <c r="AF1888" i="12"/>
  <c r="AE1888" i="12"/>
  <c r="AH1887" i="12"/>
  <c r="AG1887" i="12"/>
  <c r="AF1887" i="12"/>
  <c r="AE1887" i="12"/>
  <c r="AH1886" i="12"/>
  <c r="AG1886" i="12"/>
  <c r="AF1886" i="12"/>
  <c r="AE1886" i="12"/>
  <c r="AH1885" i="12"/>
  <c r="AG1885" i="12"/>
  <c r="AF1885" i="12"/>
  <c r="AE1885" i="12"/>
  <c r="AH1884" i="12"/>
  <c r="AG1884" i="12"/>
  <c r="AF1884" i="12"/>
  <c r="AE1884" i="12"/>
  <c r="AH1883" i="12"/>
  <c r="AG1883" i="12"/>
  <c r="AF1883" i="12"/>
  <c r="AE1883" i="12"/>
  <c r="AH1882" i="12"/>
  <c r="AG1882" i="12"/>
  <c r="AF1882" i="12"/>
  <c r="AE1882" i="12"/>
  <c r="AH1881" i="12"/>
  <c r="AG1881" i="12"/>
  <c r="AF1881" i="12"/>
  <c r="AE1881" i="12"/>
  <c r="AH1880" i="12"/>
  <c r="AG1880" i="12"/>
  <c r="AF1880" i="12"/>
  <c r="AE1880" i="12"/>
  <c r="AH1879" i="12"/>
  <c r="AG1879" i="12"/>
  <c r="AF1879" i="12"/>
  <c r="AE1879" i="12"/>
  <c r="AH1878" i="12"/>
  <c r="AG1878" i="12"/>
  <c r="AF1878" i="12"/>
  <c r="AE1878" i="12"/>
  <c r="AH1877" i="12"/>
  <c r="AG1877" i="12"/>
  <c r="AF1877" i="12"/>
  <c r="AE1877" i="12"/>
  <c r="AH1876" i="12"/>
  <c r="AG1876" i="12"/>
  <c r="AF1876" i="12"/>
  <c r="AE1876" i="12"/>
  <c r="AH1875" i="12"/>
  <c r="AG1875" i="12"/>
  <c r="AF1875" i="12"/>
  <c r="AE1875" i="12"/>
  <c r="AH1874" i="12"/>
  <c r="AG1874" i="12"/>
  <c r="AF1874" i="12"/>
  <c r="AE1874" i="12"/>
  <c r="AH1873" i="12"/>
  <c r="AG1873" i="12"/>
  <c r="AF1873" i="12"/>
  <c r="AE1873" i="12"/>
  <c r="AH1872" i="12"/>
  <c r="AG1872" i="12"/>
  <c r="AF1872" i="12"/>
  <c r="AE1872" i="12"/>
  <c r="AH1871" i="12"/>
  <c r="AG1871" i="12"/>
  <c r="AF1871" i="12"/>
  <c r="AE1871" i="12"/>
  <c r="AH1870" i="12"/>
  <c r="AG1870" i="12"/>
  <c r="AF1870" i="12"/>
  <c r="AE1870" i="12"/>
  <c r="AH1869" i="12"/>
  <c r="AG1869" i="12"/>
  <c r="AF1869" i="12"/>
  <c r="AE1869" i="12"/>
  <c r="AH1868" i="12"/>
  <c r="AG1868" i="12"/>
  <c r="AF1868" i="12"/>
  <c r="AE1868" i="12"/>
  <c r="AH1867" i="12"/>
  <c r="AG1867" i="12"/>
  <c r="AF1867" i="12"/>
  <c r="AE1867" i="12"/>
  <c r="AH1866" i="12"/>
  <c r="AG1866" i="12"/>
  <c r="AF1866" i="12"/>
  <c r="AE1866" i="12"/>
  <c r="AH1865" i="12"/>
  <c r="AG1865" i="12"/>
  <c r="AF1865" i="12"/>
  <c r="AE1865" i="12"/>
  <c r="AH1864" i="12"/>
  <c r="AG1864" i="12"/>
  <c r="AF1864" i="12"/>
  <c r="AE1864" i="12"/>
  <c r="AH1863" i="12"/>
  <c r="AG1863" i="12"/>
  <c r="AF1863" i="12"/>
  <c r="AE1863" i="12"/>
  <c r="AH1862" i="12"/>
  <c r="AG1862" i="12"/>
  <c r="AF1862" i="12"/>
  <c r="AE1862" i="12"/>
  <c r="AH1861" i="12"/>
  <c r="AG1861" i="12"/>
  <c r="AF1861" i="12"/>
  <c r="AE1861" i="12"/>
  <c r="AH1860" i="12"/>
  <c r="AG1860" i="12"/>
  <c r="AF1860" i="12"/>
  <c r="AE1860" i="12"/>
  <c r="AH1859" i="12"/>
  <c r="AG1859" i="12"/>
  <c r="AF1859" i="12"/>
  <c r="AE1859" i="12"/>
  <c r="AH1858" i="12"/>
  <c r="AG1858" i="12"/>
  <c r="AF1858" i="12"/>
  <c r="AE1858" i="12"/>
  <c r="AH1857" i="12"/>
  <c r="AG1857" i="12"/>
  <c r="AF1857" i="12"/>
  <c r="AE1857" i="12"/>
  <c r="AH1856" i="12"/>
  <c r="AG1856" i="12"/>
  <c r="AF1856" i="12"/>
  <c r="AE1856" i="12"/>
  <c r="AH1855" i="12"/>
  <c r="AG1855" i="12"/>
  <c r="AF1855" i="12"/>
  <c r="AE1855" i="12"/>
  <c r="AH1854" i="12"/>
  <c r="AG1854" i="12"/>
  <c r="AF1854" i="12"/>
  <c r="AE1854" i="12"/>
  <c r="AH1853" i="12"/>
  <c r="AG1853" i="12"/>
  <c r="AF1853" i="12"/>
  <c r="AE1853" i="12"/>
  <c r="AH1852" i="12"/>
  <c r="AG1852" i="12"/>
  <c r="AF1852" i="12"/>
  <c r="AE1852" i="12"/>
  <c r="AH1851" i="12"/>
  <c r="AG1851" i="12"/>
  <c r="AF1851" i="12"/>
  <c r="AE1851" i="12"/>
  <c r="AH1850" i="12"/>
  <c r="AG1850" i="12"/>
  <c r="AF1850" i="12"/>
  <c r="AE1850" i="12"/>
  <c r="AH1849" i="12"/>
  <c r="AG1849" i="12"/>
  <c r="AF1849" i="12"/>
  <c r="AE1849" i="12"/>
  <c r="AH1848" i="12"/>
  <c r="AG1848" i="12"/>
  <c r="AF1848" i="12"/>
  <c r="AE1848" i="12"/>
  <c r="AH1847" i="12"/>
  <c r="AG1847" i="12"/>
  <c r="AF1847" i="12"/>
  <c r="AE1847" i="12"/>
  <c r="AH1846" i="12"/>
  <c r="AG1846" i="12"/>
  <c r="AF1846" i="12"/>
  <c r="AE1846" i="12"/>
  <c r="AH1845" i="12"/>
  <c r="AG1845" i="12"/>
  <c r="AF1845" i="12"/>
  <c r="AE1845" i="12"/>
  <c r="AH1844" i="12"/>
  <c r="AG1844" i="12"/>
  <c r="AF1844" i="12"/>
  <c r="AE1844" i="12"/>
  <c r="AH1843" i="12"/>
  <c r="AG1843" i="12"/>
  <c r="AF1843" i="12"/>
  <c r="AE1843" i="12"/>
  <c r="AH1842" i="12"/>
  <c r="AG1842" i="12"/>
  <c r="AF1842" i="12"/>
  <c r="AE1842" i="12"/>
  <c r="AH1841" i="12"/>
  <c r="AG1841" i="12"/>
  <c r="AF1841" i="12"/>
  <c r="AE1841" i="12"/>
  <c r="AH1840" i="12"/>
  <c r="AG1840" i="12"/>
  <c r="AF1840" i="12"/>
  <c r="AE1840" i="12"/>
  <c r="AH1839" i="12"/>
  <c r="AG1839" i="12"/>
  <c r="AF1839" i="12"/>
  <c r="AE1839" i="12"/>
  <c r="AH1838" i="12"/>
  <c r="AG1838" i="12"/>
  <c r="AF1838" i="12"/>
  <c r="AE1838" i="12"/>
  <c r="AH1837" i="12"/>
  <c r="AG1837" i="12"/>
  <c r="AF1837" i="12"/>
  <c r="AE1837" i="12"/>
  <c r="AH1836" i="12"/>
  <c r="AG1836" i="12"/>
  <c r="AF1836" i="12"/>
  <c r="AE1836" i="12"/>
  <c r="AH1835" i="12"/>
  <c r="AG1835" i="12"/>
  <c r="AF1835" i="12"/>
  <c r="AE1835" i="12"/>
  <c r="AH1834" i="12"/>
  <c r="AG1834" i="12"/>
  <c r="AF1834" i="12"/>
  <c r="AE1834" i="12"/>
  <c r="AH1833" i="12"/>
  <c r="AG1833" i="12"/>
  <c r="AF1833" i="12"/>
  <c r="AE1833" i="12"/>
  <c r="AH1832" i="12"/>
  <c r="AG1832" i="12"/>
  <c r="AF1832" i="12"/>
  <c r="AE1832" i="12"/>
  <c r="AH1831" i="12"/>
  <c r="AG1831" i="12"/>
  <c r="AF1831" i="12"/>
  <c r="AE1831" i="12"/>
  <c r="AH1830" i="12"/>
  <c r="AG1830" i="12"/>
  <c r="AF1830" i="12"/>
  <c r="AE1830" i="12"/>
  <c r="AH1829" i="12"/>
  <c r="AG1829" i="12"/>
  <c r="AF1829" i="12"/>
  <c r="AE1829" i="12"/>
  <c r="AH1828" i="12"/>
  <c r="AG1828" i="12"/>
  <c r="AF1828" i="12"/>
  <c r="AE1828" i="12"/>
  <c r="AH1827" i="12"/>
  <c r="AG1827" i="12"/>
  <c r="AF1827" i="12"/>
  <c r="AE1827" i="12"/>
  <c r="AH1826" i="12"/>
  <c r="AG1826" i="12"/>
  <c r="AF1826" i="12"/>
  <c r="AE1826" i="12"/>
  <c r="AH1825" i="12"/>
  <c r="AG1825" i="12"/>
  <c r="AF1825" i="12"/>
  <c r="AE1825" i="12"/>
  <c r="AH1824" i="12"/>
  <c r="AG1824" i="12"/>
  <c r="AF1824" i="12"/>
  <c r="AE1824" i="12"/>
  <c r="AH1823" i="12"/>
  <c r="AG1823" i="12"/>
  <c r="AF1823" i="12"/>
  <c r="AE1823" i="12"/>
  <c r="AH1822" i="12"/>
  <c r="AG1822" i="12"/>
  <c r="AF1822" i="12"/>
  <c r="AE1822" i="12"/>
  <c r="AH1821" i="12"/>
  <c r="AG1821" i="12"/>
  <c r="AF1821" i="12"/>
  <c r="AE1821" i="12"/>
  <c r="AH1820" i="12"/>
  <c r="AG1820" i="12"/>
  <c r="AF1820" i="12"/>
  <c r="AE1820" i="12"/>
  <c r="AH1819" i="12"/>
  <c r="AG1819" i="12"/>
  <c r="AF1819" i="12"/>
  <c r="AE1819" i="12"/>
  <c r="AH1818" i="12"/>
  <c r="AG1818" i="12"/>
  <c r="AF1818" i="12"/>
  <c r="AE1818" i="12"/>
  <c r="AH1817" i="12"/>
  <c r="AG1817" i="12"/>
  <c r="AF1817" i="12"/>
  <c r="AE1817" i="12"/>
  <c r="AH1816" i="12"/>
  <c r="AG1816" i="12"/>
  <c r="AF1816" i="12"/>
  <c r="AE1816" i="12"/>
  <c r="AH1815" i="12"/>
  <c r="AG1815" i="12"/>
  <c r="AF1815" i="12"/>
  <c r="AE1815" i="12"/>
  <c r="AH1814" i="12"/>
  <c r="AG1814" i="12"/>
  <c r="AF1814" i="12"/>
  <c r="AE1814" i="12"/>
  <c r="AH1813" i="12"/>
  <c r="AG1813" i="12"/>
  <c r="AF1813" i="12"/>
  <c r="AE1813" i="12"/>
  <c r="AH1812" i="12"/>
  <c r="AG1812" i="12"/>
  <c r="AF1812" i="12"/>
  <c r="AE1812" i="12"/>
  <c r="AH1811" i="12"/>
  <c r="AG1811" i="12"/>
  <c r="AF1811" i="12"/>
  <c r="AE1811" i="12"/>
  <c r="AH1810" i="12"/>
  <c r="AG1810" i="12"/>
  <c r="AF1810" i="12"/>
  <c r="AE1810" i="12"/>
  <c r="AH1809" i="12"/>
  <c r="AG1809" i="12"/>
  <c r="AF1809" i="12"/>
  <c r="AE1809" i="12"/>
  <c r="AH1808" i="12"/>
  <c r="AG1808" i="12"/>
  <c r="AF1808" i="12"/>
  <c r="AE1808" i="12"/>
  <c r="AH1807" i="12"/>
  <c r="AG1807" i="12"/>
  <c r="AF1807" i="12"/>
  <c r="AE1807" i="12"/>
  <c r="AH1806" i="12"/>
  <c r="AG1806" i="12"/>
  <c r="AF1806" i="12"/>
  <c r="AE1806" i="12"/>
  <c r="AH1805" i="12"/>
  <c r="AG1805" i="12"/>
  <c r="AF1805" i="12"/>
  <c r="AE1805" i="12"/>
  <c r="AH1804" i="12"/>
  <c r="AG1804" i="12"/>
  <c r="AF1804" i="12"/>
  <c r="AE1804" i="12"/>
  <c r="AH1803" i="12"/>
  <c r="AG1803" i="12"/>
  <c r="AF1803" i="12"/>
  <c r="AE1803" i="12"/>
  <c r="AH1802" i="12"/>
  <c r="AG1802" i="12"/>
  <c r="AF1802" i="12"/>
  <c r="AE1802" i="12"/>
  <c r="AH1801" i="12"/>
  <c r="AG1801" i="12"/>
  <c r="AF1801" i="12"/>
  <c r="AE1801" i="12"/>
  <c r="AH1800" i="12"/>
  <c r="AG1800" i="12"/>
  <c r="AF1800" i="12"/>
  <c r="AE1800" i="12"/>
  <c r="AH1799" i="12"/>
  <c r="AG1799" i="12"/>
  <c r="AF1799" i="12"/>
  <c r="AE1799" i="12"/>
  <c r="AH1798" i="12"/>
  <c r="AG1798" i="12"/>
  <c r="AF1798" i="12"/>
  <c r="AE1798" i="12"/>
  <c r="AH1797" i="12"/>
  <c r="AG1797" i="12"/>
  <c r="AF1797" i="12"/>
  <c r="AE1797" i="12"/>
  <c r="AH1796" i="12"/>
  <c r="AG1796" i="12"/>
  <c r="AF1796" i="12"/>
  <c r="AE1796" i="12"/>
  <c r="AH1795" i="12"/>
  <c r="AG1795" i="12"/>
  <c r="AF1795" i="12"/>
  <c r="AE1795" i="12"/>
  <c r="AH1794" i="12"/>
  <c r="AG1794" i="12"/>
  <c r="AF1794" i="12"/>
  <c r="AE1794" i="12"/>
  <c r="AH1793" i="12"/>
  <c r="AG1793" i="12"/>
  <c r="AF1793" i="12"/>
  <c r="AE1793" i="12"/>
  <c r="AH1792" i="12"/>
  <c r="AG1792" i="12"/>
  <c r="AF1792" i="12"/>
  <c r="AE1792" i="12"/>
  <c r="AH1791" i="12"/>
  <c r="AG1791" i="12"/>
  <c r="AF1791" i="12"/>
  <c r="AE1791" i="12"/>
  <c r="AH1790" i="12"/>
  <c r="AG1790" i="12"/>
  <c r="AF1790" i="12"/>
  <c r="AE1790" i="12"/>
  <c r="AH1789" i="12"/>
  <c r="AG1789" i="12"/>
  <c r="AF1789" i="12"/>
  <c r="AE1789" i="12"/>
  <c r="AH1788" i="12"/>
  <c r="AG1788" i="12"/>
  <c r="AF1788" i="12"/>
  <c r="AE1788" i="12"/>
  <c r="AH1787" i="12"/>
  <c r="AG1787" i="12"/>
  <c r="AF1787" i="12"/>
  <c r="AE1787" i="12"/>
  <c r="AH1786" i="12"/>
  <c r="AG1786" i="12"/>
  <c r="AF1786" i="12"/>
  <c r="AE1786" i="12"/>
  <c r="AH1785" i="12"/>
  <c r="AG1785" i="12"/>
  <c r="AF1785" i="12"/>
  <c r="AE1785" i="12"/>
  <c r="AH1784" i="12"/>
  <c r="AG1784" i="12"/>
  <c r="AF1784" i="12"/>
  <c r="AE1784" i="12"/>
  <c r="AH1783" i="12"/>
  <c r="AG1783" i="12"/>
  <c r="AF1783" i="12"/>
  <c r="AE1783" i="12"/>
  <c r="AH1782" i="12"/>
  <c r="AG1782" i="12"/>
  <c r="AF1782" i="12"/>
  <c r="AE1782" i="12"/>
  <c r="AH1781" i="12"/>
  <c r="AG1781" i="12"/>
  <c r="AF1781" i="12"/>
  <c r="AE1781" i="12"/>
  <c r="AH1780" i="12"/>
  <c r="AG1780" i="12"/>
  <c r="AF1780" i="12"/>
  <c r="AE1780" i="12"/>
  <c r="AH1779" i="12"/>
  <c r="AG1779" i="12"/>
  <c r="AF1779" i="12"/>
  <c r="AE1779" i="12"/>
  <c r="AH1778" i="12"/>
  <c r="AG1778" i="12"/>
  <c r="AF1778" i="12"/>
  <c r="AE1778" i="12"/>
  <c r="AH1777" i="12"/>
  <c r="AG1777" i="12"/>
  <c r="AF1777" i="12"/>
  <c r="AE1777" i="12"/>
  <c r="AH1776" i="12"/>
  <c r="AG1776" i="12"/>
  <c r="AF1776" i="12"/>
  <c r="AE1776" i="12"/>
  <c r="AH1775" i="12"/>
  <c r="AG1775" i="12"/>
  <c r="AF1775" i="12"/>
  <c r="AE1775" i="12"/>
  <c r="AH1774" i="12"/>
  <c r="AG1774" i="12"/>
  <c r="AF1774" i="12"/>
  <c r="AE1774" i="12"/>
  <c r="AH1773" i="12"/>
  <c r="AG1773" i="12"/>
  <c r="AF1773" i="12"/>
  <c r="AE1773" i="12"/>
  <c r="AH1772" i="12"/>
  <c r="AG1772" i="12"/>
  <c r="AF1772" i="12"/>
  <c r="AE1772" i="12"/>
  <c r="AH1771" i="12"/>
  <c r="AG1771" i="12"/>
  <c r="AF1771" i="12"/>
  <c r="AE1771" i="12"/>
  <c r="AH1770" i="12"/>
  <c r="AG1770" i="12"/>
  <c r="AF1770" i="12"/>
  <c r="AE1770" i="12"/>
  <c r="AH1769" i="12"/>
  <c r="AG1769" i="12"/>
  <c r="AF1769" i="12"/>
  <c r="AE1769" i="12"/>
  <c r="AH1768" i="12"/>
  <c r="AG1768" i="12"/>
  <c r="AF1768" i="12"/>
  <c r="AE1768" i="12"/>
  <c r="AH1767" i="12"/>
  <c r="AG1767" i="12"/>
  <c r="AF1767" i="12"/>
  <c r="AE1767" i="12"/>
  <c r="AH1766" i="12"/>
  <c r="AG1766" i="12"/>
  <c r="AF1766" i="12"/>
  <c r="AE1766" i="12"/>
  <c r="AH1765" i="12"/>
  <c r="AG1765" i="12"/>
  <c r="AF1765" i="12"/>
  <c r="AE1765" i="12"/>
  <c r="AH1764" i="12"/>
  <c r="AG1764" i="12"/>
  <c r="AF1764" i="12"/>
  <c r="AE1764" i="12"/>
  <c r="AH1763" i="12"/>
  <c r="AG1763" i="12"/>
  <c r="AF1763" i="12"/>
  <c r="AE1763" i="12"/>
  <c r="AH1762" i="12"/>
  <c r="AG1762" i="12"/>
  <c r="AF1762" i="12"/>
  <c r="AE1762" i="12"/>
  <c r="AH1761" i="12"/>
  <c r="AG1761" i="12"/>
  <c r="AF1761" i="12"/>
  <c r="AE1761" i="12"/>
  <c r="AH1760" i="12"/>
  <c r="AG1760" i="12"/>
  <c r="AF1760" i="12"/>
  <c r="AE1760" i="12"/>
  <c r="AH1759" i="12"/>
  <c r="AG1759" i="12"/>
  <c r="AF1759" i="12"/>
  <c r="AE1759" i="12"/>
  <c r="AH1758" i="12"/>
  <c r="AG1758" i="12"/>
  <c r="AF1758" i="12"/>
  <c r="AE1758" i="12"/>
  <c r="AH1757" i="12"/>
  <c r="AG1757" i="12"/>
  <c r="AF1757" i="12"/>
  <c r="AE1757" i="12"/>
  <c r="AH1756" i="12"/>
  <c r="AG1756" i="12"/>
  <c r="AF1756" i="12"/>
  <c r="AE1756" i="12"/>
  <c r="AH1755" i="12"/>
  <c r="AG1755" i="12"/>
  <c r="AF1755" i="12"/>
  <c r="AE1755" i="12"/>
  <c r="AH1754" i="12"/>
  <c r="AG1754" i="12"/>
  <c r="AF1754" i="12"/>
  <c r="AE1754" i="12"/>
  <c r="AH1753" i="12"/>
  <c r="AG1753" i="12"/>
  <c r="AF1753" i="12"/>
  <c r="AE1753" i="12"/>
  <c r="AH1752" i="12"/>
  <c r="AG1752" i="12"/>
  <c r="AF1752" i="12"/>
  <c r="AE1752" i="12"/>
  <c r="AH1751" i="12"/>
  <c r="AG1751" i="12"/>
  <c r="AF1751" i="12"/>
  <c r="AE1751" i="12"/>
  <c r="AH1750" i="12"/>
  <c r="AG1750" i="12"/>
  <c r="AF1750" i="12"/>
  <c r="AE1750" i="12"/>
  <c r="AH1749" i="12"/>
  <c r="AG1749" i="12"/>
  <c r="AF1749" i="12"/>
  <c r="AE1749" i="12"/>
  <c r="AH1748" i="12"/>
  <c r="AG1748" i="12"/>
  <c r="AF1748" i="12"/>
  <c r="AE1748" i="12"/>
  <c r="AH1747" i="12"/>
  <c r="AG1747" i="12"/>
  <c r="AF1747" i="12"/>
  <c r="AE1747" i="12"/>
  <c r="AH1746" i="12"/>
  <c r="AG1746" i="12"/>
  <c r="AF1746" i="12"/>
  <c r="AE1746" i="12"/>
  <c r="AH1745" i="12"/>
  <c r="AG1745" i="12"/>
  <c r="AF1745" i="12"/>
  <c r="AE1745" i="12"/>
  <c r="AH1744" i="12"/>
  <c r="AG1744" i="12"/>
  <c r="AF1744" i="12"/>
  <c r="AE1744" i="12"/>
  <c r="AH1743" i="12"/>
  <c r="AG1743" i="12"/>
  <c r="AF1743" i="12"/>
  <c r="AE1743" i="12"/>
  <c r="AH1742" i="12"/>
  <c r="AG1742" i="12"/>
  <c r="AF1742" i="12"/>
  <c r="AE1742" i="12"/>
  <c r="AH1741" i="12"/>
  <c r="AG1741" i="12"/>
  <c r="AF1741" i="12"/>
  <c r="AE1741" i="12"/>
  <c r="AH1740" i="12"/>
  <c r="AG1740" i="12"/>
  <c r="AF1740" i="12"/>
  <c r="AE1740" i="12"/>
  <c r="AH1739" i="12"/>
  <c r="AG1739" i="12"/>
  <c r="AF1739" i="12"/>
  <c r="AE1739" i="12"/>
  <c r="AH1738" i="12"/>
  <c r="AG1738" i="12"/>
  <c r="AF1738" i="12"/>
  <c r="AE1738" i="12"/>
  <c r="AH1737" i="12"/>
  <c r="AG1737" i="12"/>
  <c r="AF1737" i="12"/>
  <c r="AE1737" i="12"/>
  <c r="AH1736" i="12"/>
  <c r="AG1736" i="12"/>
  <c r="AF1736" i="12"/>
  <c r="AE1736" i="12"/>
  <c r="AH1735" i="12"/>
  <c r="AG1735" i="12"/>
  <c r="AF1735" i="12"/>
  <c r="AE1735" i="12"/>
  <c r="AH1734" i="12"/>
  <c r="AG1734" i="12"/>
  <c r="AF1734" i="12"/>
  <c r="AE1734" i="12"/>
  <c r="AH1733" i="12"/>
  <c r="AG1733" i="12"/>
  <c r="AF1733" i="12"/>
  <c r="AE1733" i="12"/>
  <c r="AH1732" i="12"/>
  <c r="AG1732" i="12"/>
  <c r="AF1732" i="12"/>
  <c r="AE1732" i="12"/>
  <c r="AH1731" i="12"/>
  <c r="AG1731" i="12"/>
  <c r="AF1731" i="12"/>
  <c r="AE1731" i="12"/>
  <c r="AH1730" i="12"/>
  <c r="AG1730" i="12"/>
  <c r="AF1730" i="12"/>
  <c r="AE1730" i="12"/>
  <c r="AH1729" i="12"/>
  <c r="AG1729" i="12"/>
  <c r="AF1729" i="12"/>
  <c r="AE1729" i="12"/>
  <c r="AH1728" i="12"/>
  <c r="AG1728" i="12"/>
  <c r="AF1728" i="12"/>
  <c r="AE1728" i="12"/>
  <c r="AH1727" i="12"/>
  <c r="AG1727" i="12"/>
  <c r="AF1727" i="12"/>
  <c r="AE1727" i="12"/>
  <c r="AH1726" i="12"/>
  <c r="AG1726" i="12"/>
  <c r="AF1726" i="12"/>
  <c r="AE1726" i="12"/>
  <c r="AH1725" i="12"/>
  <c r="AG1725" i="12"/>
  <c r="AF1725" i="12"/>
  <c r="AE1725" i="12"/>
  <c r="AH1724" i="12"/>
  <c r="AG1724" i="12"/>
  <c r="AF1724" i="12"/>
  <c r="AE1724" i="12"/>
  <c r="AH1723" i="12"/>
  <c r="AG1723" i="12"/>
  <c r="AF1723" i="12"/>
  <c r="AE1723" i="12"/>
  <c r="AH1722" i="12"/>
  <c r="AG1722" i="12"/>
  <c r="AF1722" i="12"/>
  <c r="AE1722" i="12"/>
  <c r="AH1721" i="12"/>
  <c r="AG1721" i="12"/>
  <c r="AF1721" i="12"/>
  <c r="AE1721" i="12"/>
  <c r="AH1720" i="12"/>
  <c r="AG1720" i="12"/>
  <c r="AF1720" i="12"/>
  <c r="AE1720" i="12"/>
  <c r="AH1719" i="12"/>
  <c r="AG1719" i="12"/>
  <c r="AF1719" i="12"/>
  <c r="AE1719" i="12"/>
  <c r="AH1718" i="12"/>
  <c r="AG1718" i="12"/>
  <c r="AF1718" i="12"/>
  <c r="AE1718" i="12"/>
  <c r="AH1717" i="12"/>
  <c r="AG1717" i="12"/>
  <c r="AF1717" i="12"/>
  <c r="AE1717" i="12"/>
  <c r="AH1716" i="12"/>
  <c r="AG1716" i="12"/>
  <c r="AF1716" i="12"/>
  <c r="AE1716" i="12"/>
  <c r="AH1715" i="12"/>
  <c r="AG1715" i="12"/>
  <c r="AF1715" i="12"/>
  <c r="AE1715" i="12"/>
  <c r="AH1714" i="12"/>
  <c r="AG1714" i="12"/>
  <c r="AF1714" i="12"/>
  <c r="AE1714" i="12"/>
  <c r="AH1713" i="12"/>
  <c r="AG1713" i="12"/>
  <c r="AF1713" i="12"/>
  <c r="AE1713" i="12"/>
  <c r="AH1712" i="12"/>
  <c r="AG1712" i="12"/>
  <c r="AF1712" i="12"/>
  <c r="AE1712" i="12"/>
  <c r="AH1711" i="12"/>
  <c r="AG1711" i="12"/>
  <c r="AF1711" i="12"/>
  <c r="AE1711" i="12"/>
  <c r="AH1710" i="12"/>
  <c r="AG1710" i="12"/>
  <c r="AF1710" i="12"/>
  <c r="AE1710" i="12"/>
  <c r="AH1709" i="12"/>
  <c r="AG1709" i="12"/>
  <c r="AF1709" i="12"/>
  <c r="AE1709" i="12"/>
  <c r="AH1708" i="12"/>
  <c r="AG1708" i="12"/>
  <c r="AF1708" i="12"/>
  <c r="AE1708" i="12"/>
  <c r="AH1707" i="12"/>
  <c r="AG1707" i="12"/>
  <c r="AF1707" i="12"/>
  <c r="AE1707" i="12"/>
  <c r="AH1706" i="12"/>
  <c r="AG1706" i="12"/>
  <c r="AF1706" i="12"/>
  <c r="AE1706" i="12"/>
  <c r="AH1705" i="12"/>
  <c r="AG1705" i="12"/>
  <c r="AF1705" i="12"/>
  <c r="AE1705" i="12"/>
  <c r="AH1704" i="12"/>
  <c r="AG1704" i="12"/>
  <c r="AF1704" i="12"/>
  <c r="AE1704" i="12"/>
  <c r="AH1703" i="12"/>
  <c r="AG1703" i="12"/>
  <c r="AF1703" i="12"/>
  <c r="AE1703" i="12"/>
  <c r="AH1702" i="12"/>
  <c r="AG1702" i="12"/>
  <c r="AF1702" i="12"/>
  <c r="AE1702" i="12"/>
  <c r="AH1701" i="12"/>
  <c r="AG1701" i="12"/>
  <c r="AF1701" i="12"/>
  <c r="AE1701" i="12"/>
  <c r="AH1700" i="12"/>
  <c r="AG1700" i="12"/>
  <c r="AF1700" i="12"/>
  <c r="AE1700" i="12"/>
  <c r="AH1699" i="12"/>
  <c r="AG1699" i="12"/>
  <c r="AF1699" i="12"/>
  <c r="AE1699" i="12"/>
  <c r="AH1698" i="12"/>
  <c r="AG1698" i="12"/>
  <c r="AF1698" i="12"/>
  <c r="AE1698" i="12"/>
  <c r="AH1697" i="12"/>
  <c r="AG1697" i="12"/>
  <c r="AF1697" i="12"/>
  <c r="AE1697" i="12"/>
  <c r="AH1696" i="12"/>
  <c r="AG1696" i="12"/>
  <c r="AF1696" i="12"/>
  <c r="AE1696" i="12"/>
  <c r="AH1695" i="12"/>
  <c r="AG1695" i="12"/>
  <c r="AF1695" i="12"/>
  <c r="AE1695" i="12"/>
  <c r="AH1694" i="12"/>
  <c r="AG1694" i="12"/>
  <c r="AF1694" i="12"/>
  <c r="AE1694" i="12"/>
  <c r="AH1693" i="12"/>
  <c r="AG1693" i="12"/>
  <c r="AF1693" i="12"/>
  <c r="AE1693" i="12"/>
  <c r="AH1692" i="12"/>
  <c r="AG1692" i="12"/>
  <c r="AF1692" i="12"/>
  <c r="AE1692" i="12"/>
  <c r="AH1691" i="12"/>
  <c r="AG1691" i="12"/>
  <c r="AF1691" i="12"/>
  <c r="AE1691" i="12"/>
  <c r="AH1690" i="12"/>
  <c r="AG1690" i="12"/>
  <c r="AF1690" i="12"/>
  <c r="AE1690" i="12"/>
  <c r="AH1689" i="12"/>
  <c r="AG1689" i="12"/>
  <c r="AF1689" i="12"/>
  <c r="AE1689" i="12"/>
  <c r="AH1688" i="12"/>
  <c r="AG1688" i="12"/>
  <c r="AF1688" i="12"/>
  <c r="AE1688" i="12"/>
  <c r="AH1687" i="12"/>
  <c r="AG1687" i="12"/>
  <c r="AF1687" i="12"/>
  <c r="AE1687" i="12"/>
  <c r="AH1686" i="12"/>
  <c r="AG1686" i="12"/>
  <c r="AF1686" i="12"/>
  <c r="AE1686" i="12"/>
  <c r="AH1685" i="12"/>
  <c r="AG1685" i="12"/>
  <c r="AF1685" i="12"/>
  <c r="AE1685" i="12"/>
  <c r="AH1684" i="12"/>
  <c r="AG1684" i="12"/>
  <c r="AF1684" i="12"/>
  <c r="AE1684" i="12"/>
  <c r="AH1683" i="12"/>
  <c r="AG1683" i="12"/>
  <c r="AF1683" i="12"/>
  <c r="AE1683" i="12"/>
  <c r="AH1682" i="12"/>
  <c r="AG1682" i="12"/>
  <c r="AF1682" i="12"/>
  <c r="AE1682" i="12"/>
  <c r="AH1681" i="12"/>
  <c r="AG1681" i="12"/>
  <c r="AF1681" i="12"/>
  <c r="AE1681" i="12"/>
  <c r="AH1680" i="12"/>
  <c r="AG1680" i="12"/>
  <c r="AF1680" i="12"/>
  <c r="AE1680" i="12"/>
  <c r="AH1679" i="12"/>
  <c r="AG1679" i="12"/>
  <c r="AF1679" i="12"/>
  <c r="AE1679" i="12"/>
  <c r="AH1678" i="12"/>
  <c r="AG1678" i="12"/>
  <c r="AF1678" i="12"/>
  <c r="AE1678" i="12"/>
  <c r="AH1677" i="12"/>
  <c r="AG1677" i="12"/>
  <c r="AF1677" i="12"/>
  <c r="AE1677" i="12"/>
  <c r="AH1676" i="12"/>
  <c r="AG1676" i="12"/>
  <c r="AF1676" i="12"/>
  <c r="AE1676" i="12"/>
  <c r="AH1675" i="12"/>
  <c r="AG1675" i="12"/>
  <c r="AF1675" i="12"/>
  <c r="AE1675" i="12"/>
  <c r="AH1674" i="12"/>
  <c r="AG1674" i="12"/>
  <c r="AF1674" i="12"/>
  <c r="AE1674" i="12"/>
  <c r="AH1673" i="12"/>
  <c r="AG1673" i="12"/>
  <c r="AF1673" i="12"/>
  <c r="AE1673" i="12"/>
  <c r="AH1672" i="12"/>
  <c r="AG1672" i="12"/>
  <c r="AF1672" i="12"/>
  <c r="AE1672" i="12"/>
  <c r="AH1671" i="12"/>
  <c r="AG1671" i="12"/>
  <c r="AF1671" i="12"/>
  <c r="AE1671" i="12"/>
  <c r="AH1670" i="12"/>
  <c r="AG1670" i="12"/>
  <c r="AF1670" i="12"/>
  <c r="AE1670" i="12"/>
  <c r="AH1669" i="12"/>
  <c r="AG1669" i="12"/>
  <c r="AF1669" i="12"/>
  <c r="AE1669" i="12"/>
  <c r="AH1668" i="12"/>
  <c r="AG1668" i="12"/>
  <c r="AF1668" i="12"/>
  <c r="AE1668" i="12"/>
  <c r="AH1667" i="12"/>
  <c r="AG1667" i="12"/>
  <c r="AF1667" i="12"/>
  <c r="AE1667" i="12"/>
  <c r="AH1666" i="12"/>
  <c r="AG1666" i="12"/>
  <c r="AF1666" i="12"/>
  <c r="AE1666" i="12"/>
  <c r="AH1665" i="12"/>
  <c r="AG1665" i="12"/>
  <c r="AF1665" i="12"/>
  <c r="AE1665" i="12"/>
  <c r="AH1664" i="12"/>
  <c r="AG1664" i="12"/>
  <c r="AF1664" i="12"/>
  <c r="AE1664" i="12"/>
  <c r="AH1663" i="12"/>
  <c r="AG1663" i="12"/>
  <c r="AF1663" i="12"/>
  <c r="AE1663" i="12"/>
  <c r="AH1662" i="12"/>
  <c r="AG1662" i="12"/>
  <c r="AF1662" i="12"/>
  <c r="AE1662" i="12"/>
  <c r="AH1661" i="12"/>
  <c r="AG1661" i="12"/>
  <c r="AF1661" i="12"/>
  <c r="AE1661" i="12"/>
  <c r="AH1660" i="12"/>
  <c r="AG1660" i="12"/>
  <c r="AF1660" i="12"/>
  <c r="AE1660" i="12"/>
  <c r="AH1659" i="12"/>
  <c r="AG1659" i="12"/>
  <c r="AF1659" i="12"/>
  <c r="AE1659" i="12"/>
  <c r="AH1658" i="12"/>
  <c r="AG1658" i="12"/>
  <c r="AF1658" i="12"/>
  <c r="AE1658" i="12"/>
  <c r="AH1657" i="12"/>
  <c r="AG1657" i="12"/>
  <c r="AF1657" i="12"/>
  <c r="AE1657" i="12"/>
  <c r="AH1656" i="12"/>
  <c r="AG1656" i="12"/>
  <c r="AF1656" i="12"/>
  <c r="AE1656" i="12"/>
  <c r="AH1655" i="12"/>
  <c r="AG1655" i="12"/>
  <c r="AF1655" i="12"/>
  <c r="AE1655" i="12"/>
  <c r="AH1654" i="12"/>
  <c r="AG1654" i="12"/>
  <c r="AF1654" i="12"/>
  <c r="AE1654" i="12"/>
  <c r="AH1653" i="12"/>
  <c r="AG1653" i="12"/>
  <c r="AF1653" i="12"/>
  <c r="AE1653" i="12"/>
  <c r="AH1652" i="12"/>
  <c r="AG1652" i="12"/>
  <c r="AF1652" i="12"/>
  <c r="AE1652" i="12"/>
  <c r="AH1651" i="12"/>
  <c r="AG1651" i="12"/>
  <c r="AF1651" i="12"/>
  <c r="AE1651" i="12"/>
  <c r="AH1650" i="12"/>
  <c r="AG1650" i="12"/>
  <c r="AF1650" i="12"/>
  <c r="AE1650" i="12"/>
  <c r="AH1649" i="12"/>
  <c r="AG1649" i="12"/>
  <c r="AF1649" i="12"/>
  <c r="AE1649" i="12"/>
  <c r="AH1648" i="12"/>
  <c r="AG1648" i="12"/>
  <c r="AF1648" i="12"/>
  <c r="AE1648" i="12"/>
  <c r="AH1647" i="12"/>
  <c r="AG1647" i="12"/>
  <c r="AF1647" i="12"/>
  <c r="AE1647" i="12"/>
  <c r="AH1646" i="12"/>
  <c r="AG1646" i="12"/>
  <c r="AF1646" i="12"/>
  <c r="AE1646" i="12"/>
  <c r="AH1645" i="12"/>
  <c r="AG1645" i="12"/>
  <c r="AF1645" i="12"/>
  <c r="AE1645" i="12"/>
  <c r="AH1644" i="12"/>
  <c r="AG1644" i="12"/>
  <c r="AF1644" i="12"/>
  <c r="AE1644" i="12"/>
  <c r="AH1643" i="12"/>
  <c r="AG1643" i="12"/>
  <c r="AF1643" i="12"/>
  <c r="AE1643" i="12"/>
  <c r="AH1642" i="12"/>
  <c r="AG1642" i="12"/>
  <c r="AF1642" i="12"/>
  <c r="AE1642" i="12"/>
  <c r="AH1641" i="12"/>
  <c r="AG1641" i="12"/>
  <c r="AF1641" i="12"/>
  <c r="AE1641" i="12"/>
  <c r="AH1640" i="12"/>
  <c r="AG1640" i="12"/>
  <c r="AF1640" i="12"/>
  <c r="AE1640" i="12"/>
  <c r="AH1639" i="12"/>
  <c r="AG1639" i="12"/>
  <c r="AF1639" i="12"/>
  <c r="AE1639" i="12"/>
  <c r="AH1638" i="12"/>
  <c r="AG1638" i="12"/>
  <c r="AF1638" i="12"/>
  <c r="AE1638" i="12"/>
  <c r="AH1637" i="12"/>
  <c r="AG1637" i="12"/>
  <c r="AF1637" i="12"/>
  <c r="AE1637" i="12"/>
  <c r="AH1636" i="12"/>
  <c r="AG1636" i="12"/>
  <c r="AF1636" i="12"/>
  <c r="AE1636" i="12"/>
  <c r="AH1635" i="12"/>
  <c r="AG1635" i="12"/>
  <c r="AF1635" i="12"/>
  <c r="AE1635" i="12"/>
  <c r="AH1634" i="12"/>
  <c r="AG1634" i="12"/>
  <c r="AF1634" i="12"/>
  <c r="AE1634" i="12"/>
  <c r="AH1633" i="12"/>
  <c r="AG1633" i="12"/>
  <c r="AF1633" i="12"/>
  <c r="AE1633" i="12"/>
  <c r="AH1632" i="12"/>
  <c r="AG1632" i="12"/>
  <c r="AF1632" i="12"/>
  <c r="AE1632" i="12"/>
  <c r="AH1631" i="12"/>
  <c r="AG1631" i="12"/>
  <c r="AF1631" i="12"/>
  <c r="AE1631" i="12"/>
  <c r="AH1630" i="12"/>
  <c r="AG1630" i="12"/>
  <c r="AF1630" i="12"/>
  <c r="AE1630" i="12"/>
  <c r="AH1629" i="12"/>
  <c r="AG1629" i="12"/>
  <c r="AF1629" i="12"/>
  <c r="AE1629" i="12"/>
  <c r="AH1628" i="12"/>
  <c r="AG1628" i="12"/>
  <c r="AF1628" i="12"/>
  <c r="AE1628" i="12"/>
  <c r="AH1627" i="12"/>
  <c r="AG1627" i="12"/>
  <c r="AF1627" i="12"/>
  <c r="AE1627" i="12"/>
  <c r="AH1626" i="12"/>
  <c r="AG1626" i="12"/>
  <c r="AF1626" i="12"/>
  <c r="AE1626" i="12"/>
  <c r="AH1625" i="12"/>
  <c r="AG1625" i="12"/>
  <c r="AF1625" i="12"/>
  <c r="AE1625" i="12"/>
  <c r="AH1624" i="12"/>
  <c r="AG1624" i="12"/>
  <c r="AF1624" i="12"/>
  <c r="AE1624" i="12"/>
  <c r="AH1623" i="12"/>
  <c r="AG1623" i="12"/>
  <c r="AF1623" i="12"/>
  <c r="AE1623" i="12"/>
  <c r="AH1622" i="12"/>
  <c r="AG1622" i="12"/>
  <c r="AF1622" i="12"/>
  <c r="AE1622" i="12"/>
  <c r="AH1621" i="12"/>
  <c r="AG1621" i="12"/>
  <c r="AF1621" i="12"/>
  <c r="AE1621" i="12"/>
  <c r="AH1620" i="12"/>
  <c r="AG1620" i="12"/>
  <c r="AF1620" i="12"/>
  <c r="AE1620" i="12"/>
  <c r="AH1619" i="12"/>
  <c r="AG1619" i="12"/>
  <c r="AF1619" i="12"/>
  <c r="AE1619" i="12"/>
  <c r="AH1618" i="12"/>
  <c r="AG1618" i="12"/>
  <c r="AF1618" i="12"/>
  <c r="AE1618" i="12"/>
  <c r="AH1617" i="12"/>
  <c r="AG1617" i="12"/>
  <c r="AF1617" i="12"/>
  <c r="AE1617" i="12"/>
  <c r="AH1616" i="12"/>
  <c r="AG1616" i="12"/>
  <c r="AF1616" i="12"/>
  <c r="AE1616" i="12"/>
  <c r="AH1615" i="12"/>
  <c r="AG1615" i="12"/>
  <c r="AF1615" i="12"/>
  <c r="AE1615" i="12"/>
  <c r="AH1614" i="12"/>
  <c r="AG1614" i="12"/>
  <c r="AF1614" i="12"/>
  <c r="AE1614" i="12"/>
  <c r="AH1613" i="12"/>
  <c r="AG1613" i="12"/>
  <c r="AF1613" i="12"/>
  <c r="AE1613" i="12"/>
  <c r="AH1612" i="12"/>
  <c r="AG1612" i="12"/>
  <c r="AF1612" i="12"/>
  <c r="AE1612" i="12"/>
  <c r="AH1611" i="12"/>
  <c r="AG1611" i="12"/>
  <c r="AF1611" i="12"/>
  <c r="AE1611" i="12"/>
  <c r="AH1610" i="12"/>
  <c r="AG1610" i="12"/>
  <c r="AF1610" i="12"/>
  <c r="AE1610" i="12"/>
  <c r="AH1609" i="12"/>
  <c r="AG1609" i="12"/>
  <c r="AF1609" i="12"/>
  <c r="AE1609" i="12"/>
  <c r="AH1608" i="12"/>
  <c r="AG1608" i="12"/>
  <c r="AF1608" i="12"/>
  <c r="AE1608" i="12"/>
  <c r="AH1607" i="12"/>
  <c r="AG1607" i="12"/>
  <c r="AF1607" i="12"/>
  <c r="AE1607" i="12"/>
  <c r="AH1606" i="12"/>
  <c r="AG1606" i="12"/>
  <c r="AF1606" i="12"/>
  <c r="AE1606" i="12"/>
  <c r="AH1605" i="12"/>
  <c r="AG1605" i="12"/>
  <c r="AF1605" i="12"/>
  <c r="AE1605" i="12"/>
  <c r="AH1604" i="12"/>
  <c r="AG1604" i="12"/>
  <c r="AF1604" i="12"/>
  <c r="AE1604" i="12"/>
  <c r="AH1603" i="12"/>
  <c r="AG1603" i="12"/>
  <c r="AF1603" i="12"/>
  <c r="AE1603" i="12"/>
  <c r="AH1602" i="12"/>
  <c r="AG1602" i="12"/>
  <c r="AF1602" i="12"/>
  <c r="AE1602" i="12"/>
  <c r="AH1601" i="12"/>
  <c r="AG1601" i="12"/>
  <c r="AF1601" i="12"/>
  <c r="AE1601" i="12"/>
  <c r="AH1600" i="12"/>
  <c r="AG1600" i="12"/>
  <c r="AF1600" i="12"/>
  <c r="AE1600" i="12"/>
  <c r="AH1599" i="12"/>
  <c r="AG1599" i="12"/>
  <c r="AF1599" i="12"/>
  <c r="AE1599" i="12"/>
  <c r="AH1598" i="12"/>
  <c r="AG1598" i="12"/>
  <c r="AF1598" i="12"/>
  <c r="AE1598" i="12"/>
  <c r="AH1597" i="12"/>
  <c r="AG1597" i="12"/>
  <c r="AF1597" i="12"/>
  <c r="AE1597" i="12"/>
  <c r="AH1596" i="12"/>
  <c r="AG1596" i="12"/>
  <c r="AF1596" i="12"/>
  <c r="AE1596" i="12"/>
  <c r="AH1595" i="12"/>
  <c r="AG1595" i="12"/>
  <c r="AF1595" i="12"/>
  <c r="AE1595" i="12"/>
  <c r="AH1594" i="12"/>
  <c r="AG1594" i="12"/>
  <c r="AF1594" i="12"/>
  <c r="AE1594" i="12"/>
  <c r="AH1593" i="12"/>
  <c r="AG1593" i="12"/>
  <c r="AF1593" i="12"/>
  <c r="AE1593" i="12"/>
  <c r="AH1592" i="12"/>
  <c r="AG1592" i="12"/>
  <c r="AF1592" i="12"/>
  <c r="AE1592" i="12"/>
  <c r="AH1591" i="12"/>
  <c r="AG1591" i="12"/>
  <c r="AF1591" i="12"/>
  <c r="AE1591" i="12"/>
  <c r="AH1590" i="12"/>
  <c r="AG1590" i="12"/>
  <c r="AF1590" i="12"/>
  <c r="AE1590" i="12"/>
  <c r="AH1589" i="12"/>
  <c r="AG1589" i="12"/>
  <c r="AF1589" i="12"/>
  <c r="AE1589" i="12"/>
  <c r="AH1588" i="12"/>
  <c r="AG1588" i="12"/>
  <c r="AF1588" i="12"/>
  <c r="AE1588" i="12"/>
  <c r="AH1587" i="12"/>
  <c r="AG1587" i="12"/>
  <c r="AF1587" i="12"/>
  <c r="AE1587" i="12"/>
  <c r="AH1586" i="12"/>
  <c r="AG1586" i="12"/>
  <c r="AF1586" i="12"/>
  <c r="AE1586" i="12"/>
  <c r="AH1585" i="12"/>
  <c r="AG1585" i="12"/>
  <c r="AF1585" i="12"/>
  <c r="AE1585" i="12"/>
  <c r="AH1584" i="12"/>
  <c r="AG1584" i="12"/>
  <c r="AF1584" i="12"/>
  <c r="AE1584" i="12"/>
  <c r="AH1583" i="12"/>
  <c r="AG1583" i="12"/>
  <c r="AF1583" i="12"/>
  <c r="AE1583" i="12"/>
  <c r="AH1582" i="12"/>
  <c r="AG1582" i="12"/>
  <c r="AF1582" i="12"/>
  <c r="AE1582" i="12"/>
  <c r="AH1581" i="12"/>
  <c r="AG1581" i="12"/>
  <c r="AF1581" i="12"/>
  <c r="AE1581" i="12"/>
  <c r="AH1580" i="12"/>
  <c r="AG1580" i="12"/>
  <c r="AF1580" i="12"/>
  <c r="AE1580" i="12"/>
  <c r="AH1579" i="12"/>
  <c r="AG1579" i="12"/>
  <c r="AF1579" i="12"/>
  <c r="AE1579" i="12"/>
  <c r="AH1578" i="12"/>
  <c r="AG1578" i="12"/>
  <c r="AF1578" i="12"/>
  <c r="AE1578" i="12"/>
  <c r="AH1577" i="12"/>
  <c r="AG1577" i="12"/>
  <c r="AF1577" i="12"/>
  <c r="AE1577" i="12"/>
  <c r="AH1576" i="12"/>
  <c r="AG1576" i="12"/>
  <c r="AF1576" i="12"/>
  <c r="AE1576" i="12"/>
  <c r="AH1575" i="12"/>
  <c r="AG1575" i="12"/>
  <c r="AF1575" i="12"/>
  <c r="AE1575" i="12"/>
  <c r="AH1574" i="12"/>
  <c r="AG1574" i="12"/>
  <c r="AF1574" i="12"/>
  <c r="AE1574" i="12"/>
  <c r="AH1573" i="12"/>
  <c r="AG1573" i="12"/>
  <c r="AF1573" i="12"/>
  <c r="AE1573" i="12"/>
  <c r="AH1572" i="12"/>
  <c r="AG1572" i="12"/>
  <c r="AF1572" i="12"/>
  <c r="AE1572" i="12"/>
  <c r="AH1571" i="12"/>
  <c r="AG1571" i="12"/>
  <c r="AF1571" i="12"/>
  <c r="AE1571" i="12"/>
  <c r="AH1570" i="12"/>
  <c r="AG1570" i="12"/>
  <c r="AF1570" i="12"/>
  <c r="AE1570" i="12"/>
  <c r="AH1569" i="12"/>
  <c r="AG1569" i="12"/>
  <c r="AF1569" i="12"/>
  <c r="AE1569" i="12"/>
  <c r="AH1568" i="12"/>
  <c r="AG1568" i="12"/>
  <c r="AF1568" i="12"/>
  <c r="AE1568" i="12"/>
  <c r="AH1567" i="12"/>
  <c r="AG1567" i="12"/>
  <c r="AF1567" i="12"/>
  <c r="AE1567" i="12"/>
  <c r="AH1566" i="12"/>
  <c r="AG1566" i="12"/>
  <c r="AF1566" i="12"/>
  <c r="AE1566" i="12"/>
  <c r="AH1565" i="12"/>
  <c r="AG1565" i="12"/>
  <c r="AF1565" i="12"/>
  <c r="AE1565" i="12"/>
  <c r="AH1564" i="12"/>
  <c r="AG1564" i="12"/>
  <c r="AF1564" i="12"/>
  <c r="AE1564" i="12"/>
  <c r="AH1563" i="12"/>
  <c r="AG1563" i="12"/>
  <c r="AF1563" i="12"/>
  <c r="AE1563" i="12"/>
  <c r="AH1562" i="12"/>
  <c r="AG1562" i="12"/>
  <c r="AF1562" i="12"/>
  <c r="AE1562" i="12"/>
  <c r="AH1561" i="12"/>
  <c r="AG1561" i="12"/>
  <c r="AF1561" i="12"/>
  <c r="AE1561" i="12"/>
  <c r="AH1560" i="12"/>
  <c r="AG1560" i="12"/>
  <c r="AF1560" i="12"/>
  <c r="AE1560" i="12"/>
  <c r="AH1559" i="12"/>
  <c r="AG1559" i="12"/>
  <c r="AF1559" i="12"/>
  <c r="AE1559" i="12"/>
  <c r="AH1558" i="12"/>
  <c r="AG1558" i="12"/>
  <c r="AF1558" i="12"/>
  <c r="AE1558" i="12"/>
  <c r="AH1557" i="12"/>
  <c r="AG1557" i="12"/>
  <c r="AF1557" i="12"/>
  <c r="AE1557" i="12"/>
  <c r="AH1556" i="12"/>
  <c r="AG1556" i="12"/>
  <c r="AF1556" i="12"/>
  <c r="AE1556" i="12"/>
  <c r="AH1555" i="12"/>
  <c r="AG1555" i="12"/>
  <c r="AF1555" i="12"/>
  <c r="AE1555" i="12"/>
  <c r="AH1554" i="12"/>
  <c r="AG1554" i="12"/>
  <c r="AF1554" i="12"/>
  <c r="AE1554" i="12"/>
  <c r="AH1553" i="12"/>
  <c r="AG1553" i="12"/>
  <c r="AF1553" i="12"/>
  <c r="AE1553" i="12"/>
  <c r="AH1552" i="12"/>
  <c r="AG1552" i="12"/>
  <c r="AF1552" i="12"/>
  <c r="AE1552" i="12"/>
  <c r="AH1551" i="12"/>
  <c r="AG1551" i="12"/>
  <c r="AF1551" i="12"/>
  <c r="AE1551" i="12"/>
  <c r="AH1550" i="12"/>
  <c r="AG1550" i="12"/>
  <c r="AF1550" i="12"/>
  <c r="AE1550" i="12"/>
  <c r="AH1549" i="12"/>
  <c r="AG1549" i="12"/>
  <c r="AF1549" i="12"/>
  <c r="AE1549" i="12"/>
  <c r="AH1548" i="12"/>
  <c r="AG1548" i="12"/>
  <c r="AF1548" i="12"/>
  <c r="AE1548" i="12"/>
  <c r="AH1547" i="12"/>
  <c r="AG1547" i="12"/>
  <c r="AF1547" i="12"/>
  <c r="AE1547" i="12"/>
  <c r="AH1546" i="12"/>
  <c r="AG1546" i="12"/>
  <c r="AF1546" i="12"/>
  <c r="AE1546" i="12"/>
  <c r="AH1545" i="12"/>
  <c r="AG1545" i="12"/>
  <c r="AF1545" i="12"/>
  <c r="AE1545" i="12"/>
  <c r="AH1544" i="12"/>
  <c r="AG1544" i="12"/>
  <c r="AF1544" i="12"/>
  <c r="AE1544" i="12"/>
  <c r="AH1543" i="12"/>
  <c r="AG1543" i="12"/>
  <c r="AF1543" i="12"/>
  <c r="AE1543" i="12"/>
  <c r="AH1542" i="12"/>
  <c r="AG1542" i="12"/>
  <c r="AF1542" i="12"/>
  <c r="AE1542" i="12"/>
  <c r="AH1541" i="12"/>
  <c r="AG1541" i="12"/>
  <c r="AF1541" i="12"/>
  <c r="AE1541" i="12"/>
  <c r="AH1540" i="12"/>
  <c r="AG1540" i="12"/>
  <c r="AF1540" i="12"/>
  <c r="AE1540" i="12"/>
  <c r="AH1539" i="12"/>
  <c r="AG1539" i="12"/>
  <c r="AF1539" i="12"/>
  <c r="AE1539" i="12"/>
  <c r="AH1538" i="12"/>
  <c r="AG1538" i="12"/>
  <c r="AF1538" i="12"/>
  <c r="AE1538" i="12"/>
  <c r="AH1537" i="12"/>
  <c r="AG1537" i="12"/>
  <c r="AF1537" i="12"/>
  <c r="AE1537" i="12"/>
  <c r="AH1536" i="12"/>
  <c r="AG1536" i="12"/>
  <c r="AF1536" i="12"/>
  <c r="AE1536" i="12"/>
  <c r="AH1535" i="12"/>
  <c r="AG1535" i="12"/>
  <c r="AF1535" i="12"/>
  <c r="AE1535" i="12"/>
  <c r="AH1534" i="12"/>
  <c r="AG1534" i="12"/>
  <c r="AF1534" i="12"/>
  <c r="AE1534" i="12"/>
  <c r="AH1533" i="12"/>
  <c r="AG1533" i="12"/>
  <c r="AF1533" i="12"/>
  <c r="AE1533" i="12"/>
  <c r="AH1532" i="12"/>
  <c r="AG1532" i="12"/>
  <c r="AF1532" i="12"/>
  <c r="AE1532" i="12"/>
  <c r="AH1531" i="12"/>
  <c r="AG1531" i="12"/>
  <c r="AF1531" i="12"/>
  <c r="AE1531" i="12"/>
  <c r="AH1530" i="12"/>
  <c r="AG1530" i="12"/>
  <c r="AF1530" i="12"/>
  <c r="AE1530" i="12"/>
  <c r="AH1529" i="12"/>
  <c r="AG1529" i="12"/>
  <c r="AF1529" i="12"/>
  <c r="AE1529" i="12"/>
  <c r="AH1528" i="12"/>
  <c r="AG1528" i="12"/>
  <c r="AF1528" i="12"/>
  <c r="AE1528" i="12"/>
  <c r="AH1527" i="12"/>
  <c r="AG1527" i="12"/>
  <c r="AF1527" i="12"/>
  <c r="AE1527" i="12"/>
  <c r="AH1526" i="12"/>
  <c r="AG1526" i="12"/>
  <c r="AF1526" i="12"/>
  <c r="AE1526" i="12"/>
  <c r="AH1525" i="12"/>
  <c r="AG1525" i="12"/>
  <c r="AF1525" i="12"/>
  <c r="AE1525" i="12"/>
  <c r="AH1524" i="12"/>
  <c r="AG1524" i="12"/>
  <c r="AF1524" i="12"/>
  <c r="AE1524" i="12"/>
  <c r="AH1523" i="12"/>
  <c r="AG1523" i="12"/>
  <c r="AF1523" i="12"/>
  <c r="AE1523" i="12"/>
  <c r="AH1522" i="12"/>
  <c r="AG1522" i="12"/>
  <c r="AF1522" i="12"/>
  <c r="AE1522" i="12"/>
  <c r="AH1521" i="12"/>
  <c r="AG1521" i="12"/>
  <c r="AF1521" i="12"/>
  <c r="AE1521" i="12"/>
  <c r="AH1520" i="12"/>
  <c r="AG1520" i="12"/>
  <c r="AF1520" i="12"/>
  <c r="AE1520" i="12"/>
  <c r="AH1519" i="12"/>
  <c r="AG1519" i="12"/>
  <c r="AF1519" i="12"/>
  <c r="AE1519" i="12"/>
  <c r="AH1518" i="12"/>
  <c r="AG1518" i="12"/>
  <c r="AF1518" i="12"/>
  <c r="AE1518" i="12"/>
  <c r="AH1517" i="12"/>
  <c r="AG1517" i="12"/>
  <c r="AF1517" i="12"/>
  <c r="AE1517" i="12"/>
  <c r="AH1516" i="12"/>
  <c r="AG1516" i="12"/>
  <c r="AF1516" i="12"/>
  <c r="AE1516" i="12"/>
  <c r="AH1515" i="12"/>
  <c r="AG1515" i="12"/>
  <c r="AF1515" i="12"/>
  <c r="AE1515" i="12"/>
  <c r="AH1514" i="12"/>
  <c r="AG1514" i="12"/>
  <c r="AF1514" i="12"/>
  <c r="AE1514" i="12"/>
  <c r="AH1513" i="12"/>
  <c r="AG1513" i="12"/>
  <c r="AF1513" i="12"/>
  <c r="AE1513" i="12"/>
  <c r="AH1512" i="12"/>
  <c r="AG1512" i="12"/>
  <c r="AF1512" i="12"/>
  <c r="AE1512" i="12"/>
  <c r="AH1511" i="12"/>
  <c r="AG1511" i="12"/>
  <c r="AF1511" i="12"/>
  <c r="AE1511" i="12"/>
  <c r="AH1510" i="12"/>
  <c r="AG1510" i="12"/>
  <c r="AF1510" i="12"/>
  <c r="AE1510" i="12"/>
  <c r="AH1509" i="12"/>
  <c r="AG1509" i="12"/>
  <c r="AF1509" i="12"/>
  <c r="AE1509" i="12"/>
  <c r="AH1508" i="12"/>
  <c r="AG1508" i="12"/>
  <c r="AF1508" i="12"/>
  <c r="AE1508" i="12"/>
  <c r="AH1507" i="12"/>
  <c r="AG1507" i="12"/>
  <c r="AF1507" i="12"/>
  <c r="AE1507" i="12"/>
  <c r="AH1506" i="12"/>
  <c r="AG1506" i="12"/>
  <c r="AF1506" i="12"/>
  <c r="AE1506" i="12"/>
  <c r="AH1505" i="12"/>
  <c r="AG1505" i="12"/>
  <c r="AF1505" i="12"/>
  <c r="AE1505" i="12"/>
  <c r="AH1504" i="12"/>
  <c r="AG1504" i="12"/>
  <c r="AF1504" i="12"/>
  <c r="AE1504" i="12"/>
  <c r="AH1503" i="12"/>
  <c r="AG1503" i="12"/>
  <c r="AF1503" i="12"/>
  <c r="AE1503" i="12"/>
  <c r="AH1502" i="12"/>
  <c r="AG1502" i="12"/>
  <c r="AF1502" i="12"/>
  <c r="AE1502" i="12"/>
  <c r="AH1501" i="12"/>
  <c r="AG1501" i="12"/>
  <c r="AF1501" i="12"/>
  <c r="AE1501" i="12"/>
  <c r="AH1500" i="12"/>
  <c r="AG1500" i="12"/>
  <c r="AF1500" i="12"/>
  <c r="AE1500" i="12"/>
  <c r="AH1499" i="12"/>
  <c r="AG1499" i="12"/>
  <c r="AF1499" i="12"/>
  <c r="AE1499" i="12"/>
  <c r="AH1498" i="12"/>
  <c r="AG1498" i="12"/>
  <c r="AF1498" i="12"/>
  <c r="AE1498" i="12"/>
  <c r="AH1497" i="12"/>
  <c r="AG1497" i="12"/>
  <c r="AF1497" i="12"/>
  <c r="AE1497" i="12"/>
  <c r="AH1496" i="12"/>
  <c r="AG1496" i="12"/>
  <c r="AF1496" i="12"/>
  <c r="AE1496" i="12"/>
  <c r="AH1495" i="12"/>
  <c r="AG1495" i="12"/>
  <c r="AF1495" i="12"/>
  <c r="AE1495" i="12"/>
  <c r="AH1494" i="12"/>
  <c r="AG1494" i="12"/>
  <c r="AF1494" i="12"/>
  <c r="AE1494" i="12"/>
  <c r="AH1493" i="12"/>
  <c r="AG1493" i="12"/>
  <c r="AF1493" i="12"/>
  <c r="AE1493" i="12"/>
  <c r="AH1492" i="12"/>
  <c r="AG1492" i="12"/>
  <c r="AF1492" i="12"/>
  <c r="AE1492" i="12"/>
  <c r="AH1491" i="12"/>
  <c r="AG1491" i="12"/>
  <c r="AF1491" i="12"/>
  <c r="AE1491" i="12"/>
  <c r="AH1490" i="12"/>
  <c r="AG1490" i="12"/>
  <c r="AF1490" i="12"/>
  <c r="AE1490" i="12"/>
  <c r="AH1489" i="12"/>
  <c r="AG1489" i="12"/>
  <c r="AF1489" i="12"/>
  <c r="AE1489" i="12"/>
  <c r="AH1488" i="12"/>
  <c r="AG1488" i="12"/>
  <c r="AF1488" i="12"/>
  <c r="AE1488" i="12"/>
  <c r="AH1487" i="12"/>
  <c r="AG1487" i="12"/>
  <c r="AF1487" i="12"/>
  <c r="AE1487" i="12"/>
  <c r="AH1486" i="12"/>
  <c r="AG1486" i="12"/>
  <c r="AF1486" i="12"/>
  <c r="AE1486" i="12"/>
  <c r="AH1485" i="12"/>
  <c r="AG1485" i="12"/>
  <c r="AF1485" i="12"/>
  <c r="AE1485" i="12"/>
  <c r="AH1484" i="12"/>
  <c r="AG1484" i="12"/>
  <c r="AF1484" i="12"/>
  <c r="AE1484" i="12"/>
  <c r="AH1483" i="12"/>
  <c r="AG1483" i="12"/>
  <c r="AF1483" i="12"/>
  <c r="AE1483" i="12"/>
  <c r="AH1482" i="12"/>
  <c r="AG1482" i="12"/>
  <c r="AF1482" i="12"/>
  <c r="AE1482" i="12"/>
  <c r="AH1481" i="12"/>
  <c r="AG1481" i="12"/>
  <c r="AF1481" i="12"/>
  <c r="AE1481" i="12"/>
  <c r="AH1480" i="12"/>
  <c r="AG1480" i="12"/>
  <c r="AF1480" i="12"/>
  <c r="AE1480" i="12"/>
  <c r="AH1479" i="12"/>
  <c r="AG1479" i="12"/>
  <c r="AF1479" i="12"/>
  <c r="AE1479" i="12"/>
  <c r="AH1478" i="12"/>
  <c r="AG1478" i="12"/>
  <c r="AF1478" i="12"/>
  <c r="AE1478" i="12"/>
  <c r="AH1477" i="12"/>
  <c r="AG1477" i="12"/>
  <c r="AF1477" i="12"/>
  <c r="AE1477" i="12"/>
  <c r="AH1476" i="12"/>
  <c r="AG1476" i="12"/>
  <c r="AF1476" i="12"/>
  <c r="AE1476" i="12"/>
  <c r="AH1475" i="12"/>
  <c r="AG1475" i="12"/>
  <c r="AF1475" i="12"/>
  <c r="AE1475" i="12"/>
  <c r="AH1474" i="12"/>
  <c r="AG1474" i="12"/>
  <c r="AF1474" i="12"/>
  <c r="AE1474" i="12"/>
  <c r="AH1473" i="12"/>
  <c r="AG1473" i="12"/>
  <c r="AF1473" i="12"/>
  <c r="AE1473" i="12"/>
  <c r="AH1472" i="12"/>
  <c r="AG1472" i="12"/>
  <c r="AF1472" i="12"/>
  <c r="AE1472" i="12"/>
  <c r="AH1471" i="12"/>
  <c r="AG1471" i="12"/>
  <c r="AF1471" i="12"/>
  <c r="AE1471" i="12"/>
  <c r="AH1470" i="12"/>
  <c r="AG1470" i="12"/>
  <c r="AF1470" i="12"/>
  <c r="AE1470" i="12"/>
  <c r="AH1469" i="12"/>
  <c r="AG1469" i="12"/>
  <c r="AF1469" i="12"/>
  <c r="AE1469" i="12"/>
  <c r="AH1468" i="12"/>
  <c r="AG1468" i="12"/>
  <c r="AF1468" i="12"/>
  <c r="AE1468" i="12"/>
  <c r="AH1467" i="12"/>
  <c r="AG1467" i="12"/>
  <c r="AF1467" i="12"/>
  <c r="AE1467" i="12"/>
  <c r="AH1466" i="12"/>
  <c r="AG1466" i="12"/>
  <c r="AF1466" i="12"/>
  <c r="AE1466" i="12"/>
  <c r="AH1465" i="12"/>
  <c r="AG1465" i="12"/>
  <c r="AF1465" i="12"/>
  <c r="AE1465" i="12"/>
  <c r="AH1464" i="12"/>
  <c r="AG1464" i="12"/>
  <c r="AF1464" i="12"/>
  <c r="AE1464" i="12"/>
  <c r="AH1463" i="12"/>
  <c r="AG1463" i="12"/>
  <c r="AF1463" i="12"/>
  <c r="AE1463" i="12"/>
  <c r="AH1462" i="12"/>
  <c r="AG1462" i="12"/>
  <c r="AF1462" i="12"/>
  <c r="AE1462" i="12"/>
  <c r="AH1461" i="12"/>
  <c r="AG1461" i="12"/>
  <c r="AF1461" i="12"/>
  <c r="AE1461" i="12"/>
  <c r="AH1460" i="12"/>
  <c r="AG1460" i="12"/>
  <c r="AF1460" i="12"/>
  <c r="AE1460" i="12"/>
  <c r="AH1459" i="12"/>
  <c r="AG1459" i="12"/>
  <c r="AF1459" i="12"/>
  <c r="AE1459" i="12"/>
  <c r="AH1458" i="12"/>
  <c r="AG1458" i="12"/>
  <c r="AF1458" i="12"/>
  <c r="AE1458" i="12"/>
  <c r="AH1457" i="12"/>
  <c r="AG1457" i="12"/>
  <c r="AF1457" i="12"/>
  <c r="AE1457" i="12"/>
  <c r="AH1456" i="12"/>
  <c r="AG1456" i="12"/>
  <c r="AF1456" i="12"/>
  <c r="AE1456" i="12"/>
  <c r="AH1455" i="12"/>
  <c r="AG1455" i="12"/>
  <c r="AF1455" i="12"/>
  <c r="AE1455" i="12"/>
  <c r="AH1454" i="12"/>
  <c r="AG1454" i="12"/>
  <c r="AF1454" i="12"/>
  <c r="AE1454" i="12"/>
  <c r="AH1453" i="12"/>
  <c r="AG1453" i="12"/>
  <c r="AF1453" i="12"/>
  <c r="AE1453" i="12"/>
  <c r="AH1452" i="12"/>
  <c r="AG1452" i="12"/>
  <c r="AF1452" i="12"/>
  <c r="AE1452" i="12"/>
  <c r="AH1451" i="12"/>
  <c r="AG1451" i="12"/>
  <c r="AF1451" i="12"/>
  <c r="AE1451" i="12"/>
  <c r="AH1450" i="12"/>
  <c r="AG1450" i="12"/>
  <c r="AF1450" i="12"/>
  <c r="AE1450" i="12"/>
  <c r="AH1449" i="12"/>
  <c r="AG1449" i="12"/>
  <c r="AF1449" i="12"/>
  <c r="AE1449" i="12"/>
  <c r="AH1448" i="12"/>
  <c r="AG1448" i="12"/>
  <c r="AF1448" i="12"/>
  <c r="AE1448" i="12"/>
  <c r="AH1447" i="12"/>
  <c r="AG1447" i="12"/>
  <c r="AF1447" i="12"/>
  <c r="AE1447" i="12"/>
  <c r="AH1446" i="12"/>
  <c r="AG1446" i="12"/>
  <c r="AF1446" i="12"/>
  <c r="AE1446" i="12"/>
  <c r="AH1445" i="12"/>
  <c r="AG1445" i="12"/>
  <c r="AF1445" i="12"/>
  <c r="AE1445" i="12"/>
  <c r="AH1444" i="12"/>
  <c r="AG1444" i="12"/>
  <c r="AF1444" i="12"/>
  <c r="AE1444" i="12"/>
  <c r="AH1443" i="12"/>
  <c r="AG1443" i="12"/>
  <c r="AF1443" i="12"/>
  <c r="AE1443" i="12"/>
  <c r="AH1442" i="12"/>
  <c r="AG1442" i="12"/>
  <c r="AF1442" i="12"/>
  <c r="AE1442" i="12"/>
  <c r="AH1441" i="12"/>
  <c r="AG1441" i="12"/>
  <c r="AF1441" i="12"/>
  <c r="AE1441" i="12"/>
  <c r="AH1440" i="12"/>
  <c r="AG1440" i="12"/>
  <c r="AF1440" i="12"/>
  <c r="AE1440" i="12"/>
  <c r="AH1439" i="12"/>
  <c r="AG1439" i="12"/>
  <c r="AF1439" i="12"/>
  <c r="AE1439" i="12"/>
  <c r="AH1438" i="12"/>
  <c r="AG1438" i="12"/>
  <c r="AF1438" i="12"/>
  <c r="AE1438" i="12"/>
  <c r="AH1437" i="12"/>
  <c r="AG1437" i="12"/>
  <c r="AF1437" i="12"/>
  <c r="AE1437" i="12"/>
  <c r="AH1436" i="12"/>
  <c r="AG1436" i="12"/>
  <c r="AF1436" i="12"/>
  <c r="AE1436" i="12"/>
  <c r="AH1435" i="12"/>
  <c r="AG1435" i="12"/>
  <c r="AF1435" i="12"/>
  <c r="AE1435" i="12"/>
  <c r="AH1434" i="12"/>
  <c r="AG1434" i="12"/>
  <c r="AF1434" i="12"/>
  <c r="AE1434" i="12"/>
  <c r="AH1433" i="12"/>
  <c r="AG1433" i="12"/>
  <c r="AF1433" i="12"/>
  <c r="AE1433" i="12"/>
  <c r="AH1432" i="12"/>
  <c r="AG1432" i="12"/>
  <c r="AF1432" i="12"/>
  <c r="AE1432" i="12"/>
  <c r="AH1431" i="12"/>
  <c r="AG1431" i="12"/>
  <c r="AF1431" i="12"/>
  <c r="AE1431" i="12"/>
  <c r="AH1430" i="12"/>
  <c r="AG1430" i="12"/>
  <c r="AF1430" i="12"/>
  <c r="AE1430" i="12"/>
  <c r="AH1429" i="12"/>
  <c r="AG1429" i="12"/>
  <c r="AF1429" i="12"/>
  <c r="AE1429" i="12"/>
  <c r="AH1428" i="12"/>
  <c r="AG1428" i="12"/>
  <c r="AF1428" i="12"/>
  <c r="AE1428" i="12"/>
  <c r="AH1427" i="12"/>
  <c r="AG1427" i="12"/>
  <c r="AF1427" i="12"/>
  <c r="AE1427" i="12"/>
  <c r="AH1426" i="12"/>
  <c r="AG1426" i="12"/>
  <c r="AF1426" i="12"/>
  <c r="AE1426" i="12"/>
  <c r="AH1425" i="12"/>
  <c r="AG1425" i="12"/>
  <c r="AF1425" i="12"/>
  <c r="AE1425" i="12"/>
  <c r="AH1424" i="12"/>
  <c r="AG1424" i="12"/>
  <c r="AF1424" i="12"/>
  <c r="AE1424" i="12"/>
  <c r="AH1423" i="12"/>
  <c r="AG1423" i="12"/>
  <c r="AF1423" i="12"/>
  <c r="AE1423" i="12"/>
  <c r="AH1422" i="12"/>
  <c r="AG1422" i="12"/>
  <c r="AF1422" i="12"/>
  <c r="AE1422" i="12"/>
  <c r="AH1421" i="12"/>
  <c r="AG1421" i="12"/>
  <c r="AF1421" i="12"/>
  <c r="AE1421" i="12"/>
  <c r="AH1420" i="12"/>
  <c r="AG1420" i="12"/>
  <c r="AF1420" i="12"/>
  <c r="AE1420" i="12"/>
  <c r="AH1419" i="12"/>
  <c r="AG1419" i="12"/>
  <c r="AF1419" i="12"/>
  <c r="AE1419" i="12"/>
  <c r="AH1418" i="12"/>
  <c r="AG1418" i="12"/>
  <c r="AF1418" i="12"/>
  <c r="AE1418" i="12"/>
  <c r="AH1417" i="12"/>
  <c r="AG1417" i="12"/>
  <c r="AF1417" i="12"/>
  <c r="AE1417" i="12"/>
  <c r="AH1416" i="12"/>
  <c r="AG1416" i="12"/>
  <c r="AF1416" i="12"/>
  <c r="AE1416" i="12"/>
  <c r="AH1415" i="12"/>
  <c r="AG1415" i="12"/>
  <c r="AF1415" i="12"/>
  <c r="AE1415" i="12"/>
  <c r="AH1414" i="12"/>
  <c r="AG1414" i="12"/>
  <c r="AF1414" i="12"/>
  <c r="AE1414" i="12"/>
  <c r="AH1413" i="12"/>
  <c r="AG1413" i="12"/>
  <c r="AF1413" i="12"/>
  <c r="AE1413" i="12"/>
  <c r="AH1412" i="12"/>
  <c r="AG1412" i="12"/>
  <c r="AF1412" i="12"/>
  <c r="AE1412" i="12"/>
  <c r="AH1411" i="12"/>
  <c r="AG1411" i="12"/>
  <c r="AF1411" i="12"/>
  <c r="AE1411" i="12"/>
  <c r="AH1410" i="12"/>
  <c r="AG1410" i="12"/>
  <c r="AF1410" i="12"/>
  <c r="AE1410" i="12"/>
  <c r="AH1409" i="12"/>
  <c r="AG1409" i="12"/>
  <c r="AF1409" i="12"/>
  <c r="AE1409" i="12"/>
  <c r="AH1408" i="12"/>
  <c r="AG1408" i="12"/>
  <c r="AF1408" i="12"/>
  <c r="AE1408" i="12"/>
  <c r="AH1407" i="12"/>
  <c r="AG1407" i="12"/>
  <c r="AF1407" i="12"/>
  <c r="AE1407" i="12"/>
  <c r="AH1406" i="12"/>
  <c r="AG1406" i="12"/>
  <c r="AF1406" i="12"/>
  <c r="AE1406" i="12"/>
  <c r="AH1405" i="12"/>
  <c r="AG1405" i="12"/>
  <c r="AF1405" i="12"/>
  <c r="AE1405" i="12"/>
  <c r="AH1404" i="12"/>
  <c r="AG1404" i="12"/>
  <c r="AF1404" i="12"/>
  <c r="AE1404" i="12"/>
  <c r="AH1403" i="12"/>
  <c r="AG1403" i="12"/>
  <c r="AF1403" i="12"/>
  <c r="AE1403" i="12"/>
  <c r="AH1402" i="12"/>
  <c r="AG1402" i="12"/>
  <c r="AF1402" i="12"/>
  <c r="AE1402" i="12"/>
  <c r="AH1401" i="12"/>
  <c r="AG1401" i="12"/>
  <c r="AF1401" i="12"/>
  <c r="AE1401" i="12"/>
  <c r="AH1400" i="12"/>
  <c r="AG1400" i="12"/>
  <c r="AF1400" i="12"/>
  <c r="AE1400" i="12"/>
  <c r="AH1399" i="12"/>
  <c r="AG1399" i="12"/>
  <c r="AF1399" i="12"/>
  <c r="AE1399" i="12"/>
  <c r="AH1398" i="12"/>
  <c r="AG1398" i="12"/>
  <c r="AF1398" i="12"/>
  <c r="AE1398" i="12"/>
  <c r="AH1397" i="12"/>
  <c r="AG1397" i="12"/>
  <c r="AF1397" i="12"/>
  <c r="AE1397" i="12"/>
  <c r="AH1396" i="12"/>
  <c r="AG1396" i="12"/>
  <c r="AF1396" i="12"/>
  <c r="AE1396" i="12"/>
  <c r="AH1395" i="12"/>
  <c r="AG1395" i="12"/>
  <c r="AF1395" i="12"/>
  <c r="AE1395" i="12"/>
  <c r="AH1394" i="12"/>
  <c r="AG1394" i="12"/>
  <c r="AF1394" i="12"/>
  <c r="AE1394" i="12"/>
  <c r="AH1393" i="12"/>
  <c r="AG1393" i="12"/>
  <c r="AF1393" i="12"/>
  <c r="AE1393" i="12"/>
  <c r="AH1392" i="12"/>
  <c r="AG1392" i="12"/>
  <c r="AF1392" i="12"/>
  <c r="AE1392" i="12"/>
  <c r="AH1391" i="12"/>
  <c r="AG1391" i="12"/>
  <c r="AF1391" i="12"/>
  <c r="AE1391" i="12"/>
  <c r="AH1390" i="12"/>
  <c r="AG1390" i="12"/>
  <c r="AF1390" i="12"/>
  <c r="AE1390" i="12"/>
  <c r="AH1389" i="12"/>
  <c r="AG1389" i="12"/>
  <c r="AF1389" i="12"/>
  <c r="AE1389" i="12"/>
  <c r="AH1388" i="12"/>
  <c r="AG1388" i="12"/>
  <c r="AF1388" i="12"/>
  <c r="AE1388" i="12"/>
  <c r="AH1387" i="12"/>
  <c r="AG1387" i="12"/>
  <c r="AF1387" i="12"/>
  <c r="AE1387" i="12"/>
  <c r="AH1386" i="12"/>
  <c r="AG1386" i="12"/>
  <c r="AF1386" i="12"/>
  <c r="AE1386" i="12"/>
  <c r="AH1385" i="12"/>
  <c r="AG1385" i="12"/>
  <c r="AF1385" i="12"/>
  <c r="AE1385" i="12"/>
  <c r="AH1384" i="12"/>
  <c r="AG1384" i="12"/>
  <c r="AF1384" i="12"/>
  <c r="AE1384" i="12"/>
  <c r="AH1383" i="12"/>
  <c r="AG1383" i="12"/>
  <c r="AF1383" i="12"/>
  <c r="AE1383" i="12"/>
  <c r="AH1382" i="12"/>
  <c r="AG1382" i="12"/>
  <c r="AF1382" i="12"/>
  <c r="AE1382" i="12"/>
  <c r="AH1381" i="12"/>
  <c r="AG1381" i="12"/>
  <c r="AF1381" i="12"/>
  <c r="AE1381" i="12"/>
  <c r="AH1380" i="12"/>
  <c r="AG1380" i="12"/>
  <c r="AF1380" i="12"/>
  <c r="AE1380" i="12"/>
  <c r="AH1379" i="12"/>
  <c r="AG1379" i="12"/>
  <c r="AF1379" i="12"/>
  <c r="AE1379" i="12"/>
  <c r="AH1378" i="12"/>
  <c r="AG1378" i="12"/>
  <c r="AF1378" i="12"/>
  <c r="AE1378" i="12"/>
  <c r="AH1377" i="12"/>
  <c r="AG1377" i="12"/>
  <c r="AF1377" i="12"/>
  <c r="AE1377" i="12"/>
  <c r="AH1376" i="12"/>
  <c r="AG1376" i="12"/>
  <c r="AF1376" i="12"/>
  <c r="AE1376" i="12"/>
  <c r="AH1375" i="12"/>
  <c r="AG1375" i="12"/>
  <c r="AF1375" i="12"/>
  <c r="AE1375" i="12"/>
  <c r="AH1374" i="12"/>
  <c r="AG1374" i="12"/>
  <c r="AF1374" i="12"/>
  <c r="AE1374" i="12"/>
  <c r="AH1373" i="12"/>
  <c r="AG1373" i="12"/>
  <c r="AF1373" i="12"/>
  <c r="AE1373" i="12"/>
  <c r="AH1372" i="12"/>
  <c r="AG1372" i="12"/>
  <c r="AF1372" i="12"/>
  <c r="AE1372" i="12"/>
  <c r="AH1371" i="12"/>
  <c r="AG1371" i="12"/>
  <c r="AF1371" i="12"/>
  <c r="AE1371" i="12"/>
  <c r="AH1370" i="12"/>
  <c r="AG1370" i="12"/>
  <c r="AF1370" i="12"/>
  <c r="AE1370" i="12"/>
  <c r="AH1369" i="12"/>
  <c r="AG1369" i="12"/>
  <c r="AF1369" i="12"/>
  <c r="AE1369" i="12"/>
  <c r="AH1368" i="12"/>
  <c r="AG1368" i="12"/>
  <c r="AF1368" i="12"/>
  <c r="AE1368" i="12"/>
  <c r="AH1367" i="12"/>
  <c r="AG1367" i="12"/>
  <c r="AF1367" i="12"/>
  <c r="AE1367" i="12"/>
  <c r="AH1366" i="12"/>
  <c r="AG1366" i="12"/>
  <c r="AF1366" i="12"/>
  <c r="AE1366" i="12"/>
  <c r="AH1365" i="12"/>
  <c r="AG1365" i="12"/>
  <c r="AF1365" i="12"/>
  <c r="AE1365" i="12"/>
  <c r="AH1364" i="12"/>
  <c r="AG1364" i="12"/>
  <c r="AF1364" i="12"/>
  <c r="AE1364" i="12"/>
  <c r="AH1363" i="12"/>
  <c r="AG1363" i="12"/>
  <c r="AF1363" i="12"/>
  <c r="AE1363" i="12"/>
  <c r="AH1362" i="12"/>
  <c r="AG1362" i="12"/>
  <c r="AF1362" i="12"/>
  <c r="AE1362" i="12"/>
  <c r="AH1361" i="12"/>
  <c r="AG1361" i="12"/>
  <c r="AF1361" i="12"/>
  <c r="AE1361" i="12"/>
  <c r="AH1360" i="12"/>
  <c r="AG1360" i="12"/>
  <c r="AF1360" i="12"/>
  <c r="AE1360" i="12"/>
  <c r="AH1359" i="12"/>
  <c r="AG1359" i="12"/>
  <c r="AF1359" i="12"/>
  <c r="AE1359" i="12"/>
  <c r="AH1358" i="12"/>
  <c r="AG1358" i="12"/>
  <c r="AF1358" i="12"/>
  <c r="AE1358" i="12"/>
  <c r="AH1357" i="12"/>
  <c r="AG1357" i="12"/>
  <c r="AF1357" i="12"/>
  <c r="AE1357" i="12"/>
  <c r="AH1356" i="12"/>
  <c r="AG1356" i="12"/>
  <c r="AF1356" i="12"/>
  <c r="AE1356" i="12"/>
  <c r="AH1355" i="12"/>
  <c r="AG1355" i="12"/>
  <c r="AF1355" i="12"/>
  <c r="AE1355" i="12"/>
  <c r="AH1354" i="12"/>
  <c r="AG1354" i="12"/>
  <c r="AF1354" i="12"/>
  <c r="AE1354" i="12"/>
  <c r="AH1353" i="12"/>
  <c r="AG1353" i="12"/>
  <c r="AF1353" i="12"/>
  <c r="AE1353" i="12"/>
  <c r="AH1352" i="12"/>
  <c r="AG1352" i="12"/>
  <c r="AF1352" i="12"/>
  <c r="AE1352" i="12"/>
  <c r="AH1351" i="12"/>
  <c r="AG1351" i="12"/>
  <c r="AF1351" i="12"/>
  <c r="AE1351" i="12"/>
  <c r="AH1350" i="12"/>
  <c r="AG1350" i="12"/>
  <c r="AF1350" i="12"/>
  <c r="AE1350" i="12"/>
  <c r="AH1349" i="12"/>
  <c r="AG1349" i="12"/>
  <c r="AF1349" i="12"/>
  <c r="AE1349" i="12"/>
  <c r="AH1348" i="12"/>
  <c r="AG1348" i="12"/>
  <c r="AF1348" i="12"/>
  <c r="AE1348" i="12"/>
  <c r="AH1347" i="12"/>
  <c r="AG1347" i="12"/>
  <c r="AF1347" i="12"/>
  <c r="AE1347" i="12"/>
  <c r="AH1346" i="12"/>
  <c r="AG1346" i="12"/>
  <c r="AF1346" i="12"/>
  <c r="AE1346" i="12"/>
  <c r="AH1345" i="12"/>
  <c r="AG1345" i="12"/>
  <c r="AF1345" i="12"/>
  <c r="AE1345" i="12"/>
  <c r="AH1344" i="12"/>
  <c r="AG1344" i="12"/>
  <c r="AF1344" i="12"/>
  <c r="AE1344" i="12"/>
  <c r="AH1343" i="12"/>
  <c r="AG1343" i="12"/>
  <c r="AF1343" i="12"/>
  <c r="AE1343" i="12"/>
  <c r="AH1342" i="12"/>
  <c r="AG1342" i="12"/>
  <c r="AF1342" i="12"/>
  <c r="AE1342" i="12"/>
  <c r="AH1341" i="12"/>
  <c r="AG1341" i="12"/>
  <c r="AF1341" i="12"/>
  <c r="AE1341" i="12"/>
  <c r="AH1340" i="12"/>
  <c r="AG1340" i="12"/>
  <c r="AF1340" i="12"/>
  <c r="AE1340" i="12"/>
  <c r="AH1339" i="12"/>
  <c r="AG1339" i="12"/>
  <c r="AF1339" i="12"/>
  <c r="AE1339" i="12"/>
  <c r="AH1338" i="12"/>
  <c r="AG1338" i="12"/>
  <c r="AF1338" i="12"/>
  <c r="AE1338" i="12"/>
  <c r="AH1337" i="12"/>
  <c r="AG1337" i="12"/>
  <c r="AF1337" i="12"/>
  <c r="AE1337" i="12"/>
  <c r="AH1336" i="12"/>
  <c r="AG1336" i="12"/>
  <c r="AF1336" i="12"/>
  <c r="AE1336" i="12"/>
  <c r="AH1335" i="12"/>
  <c r="AG1335" i="12"/>
  <c r="AF1335" i="12"/>
  <c r="AE1335" i="12"/>
  <c r="AH1334" i="12"/>
  <c r="AG1334" i="12"/>
  <c r="AF1334" i="12"/>
  <c r="AE1334" i="12"/>
  <c r="AH1333" i="12"/>
  <c r="AG1333" i="12"/>
  <c r="AF1333" i="12"/>
  <c r="AE1333" i="12"/>
  <c r="AH1332" i="12"/>
  <c r="AG1332" i="12"/>
  <c r="AF1332" i="12"/>
  <c r="AE1332" i="12"/>
  <c r="AH1331" i="12"/>
  <c r="AG1331" i="12"/>
  <c r="AF1331" i="12"/>
  <c r="AE1331" i="12"/>
  <c r="AH1330" i="12"/>
  <c r="AG1330" i="12"/>
  <c r="AF1330" i="12"/>
  <c r="AE1330" i="12"/>
  <c r="AH1329" i="12"/>
  <c r="AG1329" i="12"/>
  <c r="AF1329" i="12"/>
  <c r="AE1329" i="12"/>
  <c r="AH1328" i="12"/>
  <c r="AG1328" i="12"/>
  <c r="AF1328" i="12"/>
  <c r="AE1328" i="12"/>
  <c r="AH1327" i="12"/>
  <c r="AG1327" i="12"/>
  <c r="AF1327" i="12"/>
  <c r="AE1327" i="12"/>
  <c r="AH1326" i="12"/>
  <c r="AG1326" i="12"/>
  <c r="AF1326" i="12"/>
  <c r="AE1326" i="12"/>
  <c r="AH1325" i="12"/>
  <c r="AG1325" i="12"/>
  <c r="AF1325" i="12"/>
  <c r="AE1325" i="12"/>
  <c r="AH1324" i="12"/>
  <c r="AG1324" i="12"/>
  <c r="AF1324" i="12"/>
  <c r="AE1324" i="12"/>
  <c r="AH1323" i="12"/>
  <c r="AG1323" i="12"/>
  <c r="AF1323" i="12"/>
  <c r="AE1323" i="12"/>
  <c r="AH1322" i="12"/>
  <c r="AG1322" i="12"/>
  <c r="AF1322" i="12"/>
  <c r="AE1322" i="12"/>
  <c r="AH1321" i="12"/>
  <c r="AG1321" i="12"/>
  <c r="AF1321" i="12"/>
  <c r="AE1321" i="12"/>
  <c r="AH1320" i="12"/>
  <c r="AG1320" i="12"/>
  <c r="AF1320" i="12"/>
  <c r="AE1320" i="12"/>
  <c r="AH1319" i="12"/>
  <c r="AG1319" i="12"/>
  <c r="AF1319" i="12"/>
  <c r="AE1319" i="12"/>
  <c r="AH1318" i="12"/>
  <c r="AG1318" i="12"/>
  <c r="AF1318" i="12"/>
  <c r="AE1318" i="12"/>
  <c r="AH1317" i="12"/>
  <c r="AG1317" i="12"/>
  <c r="AF1317" i="12"/>
  <c r="AE1317" i="12"/>
  <c r="AH1316" i="12"/>
  <c r="AG1316" i="12"/>
  <c r="AF1316" i="12"/>
  <c r="AE1316" i="12"/>
  <c r="AH1315" i="12"/>
  <c r="AG1315" i="12"/>
  <c r="AF1315" i="12"/>
  <c r="AE1315" i="12"/>
  <c r="AH1314" i="12"/>
  <c r="AG1314" i="12"/>
  <c r="AF1314" i="12"/>
  <c r="AE1314" i="12"/>
  <c r="AH1313" i="12"/>
  <c r="AG1313" i="12"/>
  <c r="AF1313" i="12"/>
  <c r="AE1313" i="12"/>
  <c r="AH1312" i="12"/>
  <c r="AG1312" i="12"/>
  <c r="AF1312" i="12"/>
  <c r="AE1312" i="12"/>
  <c r="AH1311" i="12"/>
  <c r="AG1311" i="12"/>
  <c r="AF1311" i="12"/>
  <c r="AE1311" i="12"/>
  <c r="AH1310" i="12"/>
  <c r="AG1310" i="12"/>
  <c r="AF1310" i="12"/>
  <c r="AE1310" i="12"/>
  <c r="AH1309" i="12"/>
  <c r="AG1309" i="12"/>
  <c r="AF1309" i="12"/>
  <c r="AE1309" i="12"/>
  <c r="AH1308" i="12"/>
  <c r="AG1308" i="12"/>
  <c r="AF1308" i="12"/>
  <c r="AE1308" i="12"/>
  <c r="AH1307" i="12"/>
  <c r="AG1307" i="12"/>
  <c r="AF1307" i="12"/>
  <c r="AE1307" i="12"/>
  <c r="AH1306" i="12"/>
  <c r="AG1306" i="12"/>
  <c r="AF1306" i="12"/>
  <c r="AE1306" i="12"/>
  <c r="AH1305" i="12"/>
  <c r="AG1305" i="12"/>
  <c r="AF1305" i="12"/>
  <c r="AE1305" i="12"/>
  <c r="AH1304" i="12"/>
  <c r="AG1304" i="12"/>
  <c r="AF1304" i="12"/>
  <c r="AE1304" i="12"/>
  <c r="AH1303" i="12"/>
  <c r="AG1303" i="12"/>
  <c r="AF1303" i="12"/>
  <c r="AE1303" i="12"/>
  <c r="AH1302" i="12"/>
  <c r="AG1302" i="12"/>
  <c r="AF1302" i="12"/>
  <c r="AE1302" i="12"/>
  <c r="AH1301" i="12"/>
  <c r="AG1301" i="12"/>
  <c r="AF1301" i="12"/>
  <c r="AE1301" i="12"/>
  <c r="AH1300" i="12"/>
  <c r="AG1300" i="12"/>
  <c r="AF1300" i="12"/>
  <c r="AE1300" i="12"/>
  <c r="AH1299" i="12"/>
  <c r="AG1299" i="12"/>
  <c r="AF1299" i="12"/>
  <c r="AE1299" i="12"/>
  <c r="AH1298" i="12"/>
  <c r="AG1298" i="12"/>
  <c r="AF1298" i="12"/>
  <c r="AE1298" i="12"/>
  <c r="AH1297" i="12"/>
  <c r="AG1297" i="12"/>
  <c r="AF1297" i="12"/>
  <c r="AE1297" i="12"/>
  <c r="AH1296" i="12"/>
  <c r="AG1296" i="12"/>
  <c r="AF1296" i="12"/>
  <c r="AE1296" i="12"/>
  <c r="AH1295" i="12"/>
  <c r="AG1295" i="12"/>
  <c r="AF1295" i="12"/>
  <c r="AE1295" i="12"/>
  <c r="AH1294" i="12"/>
  <c r="AG1294" i="12"/>
  <c r="AF1294" i="12"/>
  <c r="AE1294" i="12"/>
  <c r="AH1293" i="12"/>
  <c r="AG1293" i="12"/>
  <c r="AF1293" i="12"/>
  <c r="AE1293" i="12"/>
  <c r="AH1292" i="12"/>
  <c r="AG1292" i="12"/>
  <c r="AF1292" i="12"/>
  <c r="AE1292" i="12"/>
  <c r="AH1291" i="12"/>
  <c r="AG1291" i="12"/>
  <c r="AF1291" i="12"/>
  <c r="AE1291" i="12"/>
  <c r="AH1290" i="12"/>
  <c r="AG1290" i="12"/>
  <c r="AF1290" i="12"/>
  <c r="AE1290" i="12"/>
  <c r="AH1289" i="12"/>
  <c r="AG1289" i="12"/>
  <c r="AF1289" i="12"/>
  <c r="AE1289" i="12"/>
  <c r="AH1288" i="12"/>
  <c r="AG1288" i="12"/>
  <c r="AF1288" i="12"/>
  <c r="AE1288" i="12"/>
  <c r="AH1287" i="12"/>
  <c r="AG1287" i="12"/>
  <c r="AF1287" i="12"/>
  <c r="AE1287" i="12"/>
  <c r="AH1286" i="12"/>
  <c r="AG1286" i="12"/>
  <c r="AF1286" i="12"/>
  <c r="AE1286" i="12"/>
  <c r="AH1285" i="12"/>
  <c r="AG1285" i="12"/>
  <c r="AF1285" i="12"/>
  <c r="AE1285" i="12"/>
  <c r="AH1284" i="12"/>
  <c r="AG1284" i="12"/>
  <c r="AF1284" i="12"/>
  <c r="AE1284" i="12"/>
  <c r="AH1283" i="12"/>
  <c r="AG1283" i="12"/>
  <c r="AF1283" i="12"/>
  <c r="AE1283" i="12"/>
  <c r="AH1282" i="12"/>
  <c r="AG1282" i="12"/>
  <c r="AF1282" i="12"/>
  <c r="AE1282" i="12"/>
  <c r="AH1281" i="12"/>
  <c r="AG1281" i="12"/>
  <c r="AF1281" i="12"/>
  <c r="AE1281" i="12"/>
  <c r="AH1280" i="12"/>
  <c r="AG1280" i="12"/>
  <c r="AF1280" i="12"/>
  <c r="AE1280" i="12"/>
  <c r="AH1279" i="12"/>
  <c r="AG1279" i="12"/>
  <c r="AF1279" i="12"/>
  <c r="AE1279" i="12"/>
  <c r="AH1278" i="12"/>
  <c r="AG1278" i="12"/>
  <c r="AF1278" i="12"/>
  <c r="AE1278" i="12"/>
  <c r="AH1277" i="12"/>
  <c r="AG1277" i="12"/>
  <c r="AF1277" i="12"/>
  <c r="AE1277" i="12"/>
  <c r="AH1276" i="12"/>
  <c r="AG1276" i="12"/>
  <c r="AF1276" i="12"/>
  <c r="AE1276" i="12"/>
  <c r="AH1275" i="12"/>
  <c r="AG1275" i="12"/>
  <c r="AF1275" i="12"/>
  <c r="AE1275" i="12"/>
  <c r="AH1274" i="12"/>
  <c r="AG1274" i="12"/>
  <c r="AF1274" i="12"/>
  <c r="AE1274" i="12"/>
  <c r="AH1273" i="12"/>
  <c r="AG1273" i="12"/>
  <c r="AF1273" i="12"/>
  <c r="AE1273" i="12"/>
  <c r="AH1272" i="12"/>
  <c r="AG1272" i="12"/>
  <c r="AF1272" i="12"/>
  <c r="AE1272" i="12"/>
  <c r="AH1271" i="12"/>
  <c r="AG1271" i="12"/>
  <c r="AF1271" i="12"/>
  <c r="AE1271" i="12"/>
  <c r="AH1270" i="12"/>
  <c r="AG1270" i="12"/>
  <c r="AF1270" i="12"/>
  <c r="AE1270" i="12"/>
  <c r="AH1269" i="12"/>
  <c r="AG1269" i="12"/>
  <c r="AF1269" i="12"/>
  <c r="AE1269" i="12"/>
  <c r="AH1268" i="12"/>
  <c r="AG1268" i="12"/>
  <c r="AF1268" i="12"/>
  <c r="AE1268" i="12"/>
  <c r="AH1267" i="12"/>
  <c r="AG1267" i="12"/>
  <c r="AF1267" i="12"/>
  <c r="AE1267" i="12"/>
  <c r="AH1266" i="12"/>
  <c r="AG1266" i="12"/>
  <c r="AF1266" i="12"/>
  <c r="AE1266" i="12"/>
  <c r="AH1265" i="12"/>
  <c r="AG1265" i="12"/>
  <c r="AF1265" i="12"/>
  <c r="AE1265" i="12"/>
  <c r="AH1264" i="12"/>
  <c r="AG1264" i="12"/>
  <c r="AF1264" i="12"/>
  <c r="AE1264" i="12"/>
  <c r="AH1263" i="12"/>
  <c r="AG1263" i="12"/>
  <c r="AF1263" i="12"/>
  <c r="AE1263" i="12"/>
  <c r="AH1262" i="12"/>
  <c r="AG1262" i="12"/>
  <c r="AF1262" i="12"/>
  <c r="AE1262" i="12"/>
  <c r="AH1261" i="12"/>
  <c r="AG1261" i="12"/>
  <c r="AF1261" i="12"/>
  <c r="AE1261" i="12"/>
  <c r="AH1260" i="12"/>
  <c r="AG1260" i="12"/>
  <c r="AF1260" i="12"/>
  <c r="AE1260" i="12"/>
  <c r="AH1259" i="12"/>
  <c r="AG1259" i="12"/>
  <c r="AF1259" i="12"/>
  <c r="AE1259" i="12"/>
  <c r="AH1258" i="12"/>
  <c r="AG1258" i="12"/>
  <c r="AF1258" i="12"/>
  <c r="AE1258" i="12"/>
  <c r="AH1257" i="12"/>
  <c r="AG1257" i="12"/>
  <c r="AF1257" i="12"/>
  <c r="AE1257" i="12"/>
  <c r="AH1256" i="12"/>
  <c r="AG1256" i="12"/>
  <c r="AF1256" i="12"/>
  <c r="AE1256" i="12"/>
  <c r="AH1255" i="12"/>
  <c r="AG1255" i="12"/>
  <c r="AF1255" i="12"/>
  <c r="AE1255" i="12"/>
  <c r="AH1254" i="12"/>
  <c r="AG1254" i="12"/>
  <c r="AF1254" i="12"/>
  <c r="AE1254" i="12"/>
  <c r="AH1253" i="12"/>
  <c r="AG1253" i="12"/>
  <c r="AF1253" i="12"/>
  <c r="AE1253" i="12"/>
  <c r="AH1252" i="12"/>
  <c r="AG1252" i="12"/>
  <c r="AF1252" i="12"/>
  <c r="AE1252" i="12"/>
  <c r="AH1251" i="12"/>
  <c r="AG1251" i="12"/>
  <c r="AF1251" i="12"/>
  <c r="AE1251" i="12"/>
  <c r="AH1250" i="12"/>
  <c r="AG1250" i="12"/>
  <c r="AF1250" i="12"/>
  <c r="AE1250" i="12"/>
  <c r="AH1249" i="12"/>
  <c r="AG1249" i="12"/>
  <c r="AF1249" i="12"/>
  <c r="AE1249" i="12"/>
  <c r="AH1248" i="12"/>
  <c r="AG1248" i="12"/>
  <c r="AF1248" i="12"/>
  <c r="AE1248" i="12"/>
  <c r="AH1247" i="12"/>
  <c r="AG1247" i="12"/>
  <c r="AF1247" i="12"/>
  <c r="AE1247" i="12"/>
  <c r="AH1246" i="12"/>
  <c r="AG1246" i="12"/>
  <c r="AF1246" i="12"/>
  <c r="AE1246" i="12"/>
  <c r="AH1245" i="12"/>
  <c r="AG1245" i="12"/>
  <c r="AF1245" i="12"/>
  <c r="AE1245" i="12"/>
  <c r="AH1244" i="12"/>
  <c r="AG1244" i="12"/>
  <c r="AF1244" i="12"/>
  <c r="AE1244" i="12"/>
  <c r="AH1243" i="12"/>
  <c r="AG1243" i="12"/>
  <c r="AF1243" i="12"/>
  <c r="AE1243" i="12"/>
  <c r="AH1242" i="12"/>
  <c r="AG1242" i="12"/>
  <c r="AF1242" i="12"/>
  <c r="AE1242" i="12"/>
  <c r="AH1241" i="12"/>
  <c r="AG1241" i="12"/>
  <c r="AF1241" i="12"/>
  <c r="AE1241" i="12"/>
  <c r="AH1240" i="12"/>
  <c r="AG1240" i="12"/>
  <c r="AF1240" i="12"/>
  <c r="AE1240" i="12"/>
  <c r="AH1239" i="12"/>
  <c r="AG1239" i="12"/>
  <c r="AF1239" i="12"/>
  <c r="AE1239" i="12"/>
  <c r="AH1238" i="12"/>
  <c r="AG1238" i="12"/>
  <c r="AF1238" i="12"/>
  <c r="AE1238" i="12"/>
  <c r="AH1237" i="12"/>
  <c r="AG1237" i="12"/>
  <c r="AF1237" i="12"/>
  <c r="AE1237" i="12"/>
  <c r="AH1236" i="12"/>
  <c r="AG1236" i="12"/>
  <c r="AF1236" i="12"/>
  <c r="AE1236" i="12"/>
  <c r="AH1235" i="12"/>
  <c r="AG1235" i="12"/>
  <c r="AF1235" i="12"/>
  <c r="AE1235" i="12"/>
  <c r="AH1234" i="12"/>
  <c r="AG1234" i="12"/>
  <c r="AF1234" i="12"/>
  <c r="AE1234" i="12"/>
  <c r="AH1233" i="12"/>
  <c r="AG1233" i="12"/>
  <c r="AF1233" i="12"/>
  <c r="AE1233" i="12"/>
  <c r="AH1232" i="12"/>
  <c r="AG1232" i="12"/>
  <c r="AF1232" i="12"/>
  <c r="AE1232" i="12"/>
  <c r="AH1231" i="12"/>
  <c r="AG1231" i="12"/>
  <c r="AF1231" i="12"/>
  <c r="AE1231" i="12"/>
  <c r="AH1230" i="12"/>
  <c r="AG1230" i="12"/>
  <c r="AF1230" i="12"/>
  <c r="AE1230" i="12"/>
  <c r="AH1229" i="12"/>
  <c r="AG1229" i="12"/>
  <c r="AF1229" i="12"/>
  <c r="AE1229" i="12"/>
  <c r="AH1228" i="12"/>
  <c r="AG1228" i="12"/>
  <c r="AF1228" i="12"/>
  <c r="AE1228" i="12"/>
  <c r="AH1227" i="12"/>
  <c r="AG1227" i="12"/>
  <c r="AF1227" i="12"/>
  <c r="AE1227" i="12"/>
  <c r="AH1226" i="12"/>
  <c r="AG1226" i="12"/>
  <c r="AF1226" i="12"/>
  <c r="AE1226" i="12"/>
  <c r="AH1225" i="12"/>
  <c r="AG1225" i="12"/>
  <c r="AF1225" i="12"/>
  <c r="AE1225" i="12"/>
  <c r="AH1224" i="12"/>
  <c r="AG1224" i="12"/>
  <c r="AF1224" i="12"/>
  <c r="AE1224" i="12"/>
  <c r="AH1223" i="12"/>
  <c r="AG1223" i="12"/>
  <c r="AF1223" i="12"/>
  <c r="AE1223" i="12"/>
  <c r="AH1222" i="12"/>
  <c r="AG1222" i="12"/>
  <c r="AF1222" i="12"/>
  <c r="AE1222" i="12"/>
  <c r="AH1221" i="12"/>
  <c r="AG1221" i="12"/>
  <c r="AF1221" i="12"/>
  <c r="AE1221" i="12"/>
  <c r="AH1220" i="12"/>
  <c r="AG1220" i="12"/>
  <c r="AF1220" i="12"/>
  <c r="AE1220" i="12"/>
  <c r="AH1219" i="12"/>
  <c r="AG1219" i="12"/>
  <c r="AF1219" i="12"/>
  <c r="AE1219" i="12"/>
  <c r="AH1218" i="12"/>
  <c r="AG1218" i="12"/>
  <c r="AF1218" i="12"/>
  <c r="AE1218" i="12"/>
  <c r="AH1217" i="12"/>
  <c r="AG1217" i="12"/>
  <c r="AF1217" i="12"/>
  <c r="AE1217" i="12"/>
  <c r="AH1216" i="12"/>
  <c r="AG1216" i="12"/>
  <c r="AF1216" i="12"/>
  <c r="AE1216" i="12"/>
  <c r="AH1215" i="12"/>
  <c r="AG1215" i="12"/>
  <c r="AF1215" i="12"/>
  <c r="AE1215" i="12"/>
  <c r="AH1214" i="12"/>
  <c r="AG1214" i="12"/>
  <c r="AF1214" i="12"/>
  <c r="AE1214" i="12"/>
  <c r="AH1213" i="12"/>
  <c r="AG1213" i="12"/>
  <c r="AF1213" i="12"/>
  <c r="AE1213" i="12"/>
  <c r="AH1212" i="12"/>
  <c r="AG1212" i="12"/>
  <c r="AF1212" i="12"/>
  <c r="AE1212" i="12"/>
  <c r="AH1211" i="12"/>
  <c r="AG1211" i="12"/>
  <c r="AF1211" i="12"/>
  <c r="AE1211" i="12"/>
  <c r="AH1210" i="12"/>
  <c r="AG1210" i="12"/>
  <c r="AF1210" i="12"/>
  <c r="AE1210" i="12"/>
  <c r="AH1209" i="12"/>
  <c r="AG1209" i="12"/>
  <c r="AF1209" i="12"/>
  <c r="AE1209" i="12"/>
  <c r="AH1208" i="12"/>
  <c r="AG1208" i="12"/>
  <c r="AF1208" i="12"/>
  <c r="AE1208" i="12"/>
  <c r="AH1207" i="12"/>
  <c r="AG1207" i="12"/>
  <c r="AF1207" i="12"/>
  <c r="AE1207" i="12"/>
  <c r="AH1206" i="12"/>
  <c r="AG1206" i="12"/>
  <c r="AF1206" i="12"/>
  <c r="AE1206" i="12"/>
  <c r="AH1205" i="12"/>
  <c r="AG1205" i="12"/>
  <c r="AF1205" i="12"/>
  <c r="AE1205" i="12"/>
  <c r="AH1204" i="12"/>
  <c r="AG1204" i="12"/>
  <c r="AF1204" i="12"/>
  <c r="AE1204" i="12"/>
  <c r="AH1203" i="12"/>
  <c r="AG1203" i="12"/>
  <c r="AF1203" i="12"/>
  <c r="AE1203" i="12"/>
  <c r="AH1202" i="12"/>
  <c r="AG1202" i="12"/>
  <c r="AF1202" i="12"/>
  <c r="AE1202" i="12"/>
  <c r="AH1201" i="12"/>
  <c r="AG1201" i="12"/>
  <c r="AF1201" i="12"/>
  <c r="AE1201" i="12"/>
  <c r="AH1200" i="12"/>
  <c r="AG1200" i="12"/>
  <c r="AF1200" i="12"/>
  <c r="AE1200" i="12"/>
  <c r="AH1199" i="12"/>
  <c r="AG1199" i="12"/>
  <c r="AF1199" i="12"/>
  <c r="AE1199" i="12"/>
  <c r="AH1198" i="12"/>
  <c r="AG1198" i="12"/>
  <c r="AF1198" i="12"/>
  <c r="AE1198" i="12"/>
  <c r="AH1197" i="12"/>
  <c r="AG1197" i="12"/>
  <c r="AF1197" i="12"/>
  <c r="AE1197" i="12"/>
  <c r="AH1196" i="12"/>
  <c r="AG1196" i="12"/>
  <c r="AF1196" i="12"/>
  <c r="AE1196" i="12"/>
  <c r="AH1195" i="12"/>
  <c r="AG1195" i="12"/>
  <c r="AF1195" i="12"/>
  <c r="AE1195" i="12"/>
  <c r="AH1194" i="12"/>
  <c r="AG1194" i="12"/>
  <c r="AF1194" i="12"/>
  <c r="AE1194" i="12"/>
  <c r="AH1193" i="12"/>
  <c r="AG1193" i="12"/>
  <c r="AF1193" i="12"/>
  <c r="AE1193" i="12"/>
  <c r="AH1192" i="12"/>
  <c r="AG1192" i="12"/>
  <c r="AF1192" i="12"/>
  <c r="AE1192" i="12"/>
  <c r="AH1191" i="12"/>
  <c r="AG1191" i="12"/>
  <c r="AF1191" i="12"/>
  <c r="AE1191" i="12"/>
  <c r="AH1190" i="12"/>
  <c r="AG1190" i="12"/>
  <c r="AF1190" i="12"/>
  <c r="AE1190" i="12"/>
  <c r="AH1189" i="12"/>
  <c r="AG1189" i="12"/>
  <c r="AF1189" i="12"/>
  <c r="AE1189" i="12"/>
  <c r="AH1188" i="12"/>
  <c r="AG1188" i="12"/>
  <c r="AF1188" i="12"/>
  <c r="AE1188" i="12"/>
  <c r="AH1187" i="12"/>
  <c r="AG1187" i="12"/>
  <c r="AF1187" i="12"/>
  <c r="AE1187" i="12"/>
  <c r="AH1186" i="12"/>
  <c r="AG1186" i="12"/>
  <c r="AF1186" i="12"/>
  <c r="AE1186" i="12"/>
  <c r="AH1185" i="12"/>
  <c r="AG1185" i="12"/>
  <c r="AF1185" i="12"/>
  <c r="AE1185" i="12"/>
  <c r="AH1184" i="12"/>
  <c r="AG1184" i="12"/>
  <c r="AF1184" i="12"/>
  <c r="AE1184" i="12"/>
  <c r="AH1183" i="12"/>
  <c r="AG1183" i="12"/>
  <c r="AF1183" i="12"/>
  <c r="AE1183" i="12"/>
  <c r="AH1182" i="12"/>
  <c r="AG1182" i="12"/>
  <c r="AF1182" i="12"/>
  <c r="AE1182" i="12"/>
  <c r="AH1181" i="12"/>
  <c r="AG1181" i="12"/>
  <c r="AF1181" i="12"/>
  <c r="AE1181" i="12"/>
  <c r="AH1180" i="12"/>
  <c r="AG1180" i="12"/>
  <c r="AF1180" i="12"/>
  <c r="AE1180" i="12"/>
  <c r="AH1179" i="12"/>
  <c r="AG1179" i="12"/>
  <c r="AF1179" i="12"/>
  <c r="AE1179" i="12"/>
  <c r="AH1178" i="12"/>
  <c r="AG1178" i="12"/>
  <c r="AF1178" i="12"/>
  <c r="AE1178" i="12"/>
  <c r="AH1177" i="12"/>
  <c r="AG1177" i="12"/>
  <c r="AF1177" i="12"/>
  <c r="AE1177" i="12"/>
  <c r="AH1176" i="12"/>
  <c r="AG1176" i="12"/>
  <c r="AF1176" i="12"/>
  <c r="AE1176" i="12"/>
  <c r="AH1175" i="12"/>
  <c r="AG1175" i="12"/>
  <c r="AF1175" i="12"/>
  <c r="AE1175" i="12"/>
  <c r="AH1174" i="12"/>
  <c r="AG1174" i="12"/>
  <c r="AF1174" i="12"/>
  <c r="AE1174" i="12"/>
  <c r="AH1173" i="12"/>
  <c r="AG1173" i="12"/>
  <c r="AF1173" i="12"/>
  <c r="AE1173" i="12"/>
  <c r="AH1172" i="12"/>
  <c r="AG1172" i="12"/>
  <c r="AF1172" i="12"/>
  <c r="AE1172" i="12"/>
  <c r="AH1171" i="12"/>
  <c r="AG1171" i="12"/>
  <c r="AF1171" i="12"/>
  <c r="AE1171" i="12"/>
  <c r="AH1170" i="12"/>
  <c r="AG1170" i="12"/>
  <c r="AF1170" i="12"/>
  <c r="AE1170" i="12"/>
  <c r="AH1169" i="12"/>
  <c r="AG1169" i="12"/>
  <c r="AF1169" i="12"/>
  <c r="AE1169" i="12"/>
  <c r="AH1168" i="12"/>
  <c r="AG1168" i="12"/>
  <c r="AF1168" i="12"/>
  <c r="AE1168" i="12"/>
  <c r="AH1167" i="12"/>
  <c r="AG1167" i="12"/>
  <c r="AF1167" i="12"/>
  <c r="AE1167" i="12"/>
  <c r="AH1166" i="12"/>
  <c r="AG1166" i="12"/>
  <c r="AF1166" i="12"/>
  <c r="AE1166" i="12"/>
  <c r="AH1165" i="12"/>
  <c r="AG1165" i="12"/>
  <c r="AF1165" i="12"/>
  <c r="AE1165" i="12"/>
  <c r="AH1164" i="12"/>
  <c r="AG1164" i="12"/>
  <c r="AF1164" i="12"/>
  <c r="AE1164" i="12"/>
  <c r="AH1163" i="12"/>
  <c r="AG1163" i="12"/>
  <c r="AF1163" i="12"/>
  <c r="AE1163" i="12"/>
  <c r="AH1162" i="12"/>
  <c r="AG1162" i="12"/>
  <c r="AF1162" i="12"/>
  <c r="AE1162" i="12"/>
  <c r="AH1161" i="12"/>
  <c r="AG1161" i="12"/>
  <c r="AF1161" i="12"/>
  <c r="AE1161" i="12"/>
  <c r="AH1160" i="12"/>
  <c r="AG1160" i="12"/>
  <c r="AF1160" i="12"/>
  <c r="AE1160" i="12"/>
  <c r="AH1159" i="12"/>
  <c r="AG1159" i="12"/>
  <c r="AF1159" i="12"/>
  <c r="AE1159" i="12"/>
  <c r="AH1158" i="12"/>
  <c r="AG1158" i="12"/>
  <c r="AF1158" i="12"/>
  <c r="AE1158" i="12"/>
  <c r="AH1157" i="12"/>
  <c r="AG1157" i="12"/>
  <c r="AF1157" i="12"/>
  <c r="AE1157" i="12"/>
  <c r="AH1156" i="12"/>
  <c r="AG1156" i="12"/>
  <c r="AF1156" i="12"/>
  <c r="AE1156" i="12"/>
  <c r="AH1155" i="12"/>
  <c r="AG1155" i="12"/>
  <c r="AF1155" i="12"/>
  <c r="AE1155" i="12"/>
  <c r="AH1154" i="12"/>
  <c r="AG1154" i="12"/>
  <c r="AF1154" i="12"/>
  <c r="AE1154" i="12"/>
  <c r="AH1153" i="12"/>
  <c r="AG1153" i="12"/>
  <c r="AF1153" i="12"/>
  <c r="AE1153" i="12"/>
  <c r="AH1152" i="12"/>
  <c r="AG1152" i="12"/>
  <c r="AF1152" i="12"/>
  <c r="AE1152" i="12"/>
  <c r="AH1151" i="12"/>
  <c r="AG1151" i="12"/>
  <c r="AF1151" i="12"/>
  <c r="AE1151" i="12"/>
  <c r="AH1150" i="12"/>
  <c r="AG1150" i="12"/>
  <c r="AF1150" i="12"/>
  <c r="AE1150" i="12"/>
  <c r="AH1149" i="12"/>
  <c r="AG1149" i="12"/>
  <c r="AF1149" i="12"/>
  <c r="AE1149" i="12"/>
  <c r="AH1148" i="12"/>
  <c r="AG1148" i="12"/>
  <c r="AF1148" i="12"/>
  <c r="AE1148" i="12"/>
  <c r="AH1147" i="12"/>
  <c r="AG1147" i="12"/>
  <c r="AF1147" i="12"/>
  <c r="AE1147" i="12"/>
  <c r="AH1146" i="12"/>
  <c r="AG1146" i="12"/>
  <c r="AF1146" i="12"/>
  <c r="AE1146" i="12"/>
  <c r="AH1145" i="12"/>
  <c r="AG1145" i="12"/>
  <c r="AF1145" i="12"/>
  <c r="AE1145" i="12"/>
  <c r="AH1144" i="12"/>
  <c r="AG1144" i="12"/>
  <c r="AF1144" i="12"/>
  <c r="AE1144" i="12"/>
  <c r="AH1143" i="12"/>
  <c r="AG1143" i="12"/>
  <c r="AF1143" i="12"/>
  <c r="AE1143" i="12"/>
  <c r="AH1142" i="12"/>
  <c r="AG1142" i="12"/>
  <c r="AF1142" i="12"/>
  <c r="AE1142" i="12"/>
  <c r="AH1141" i="12"/>
  <c r="AG1141" i="12"/>
  <c r="AF1141" i="12"/>
  <c r="AE1141" i="12"/>
  <c r="AH1140" i="12"/>
  <c r="AG1140" i="12"/>
  <c r="AF1140" i="12"/>
  <c r="AE1140" i="12"/>
  <c r="AH1139" i="12"/>
  <c r="AG1139" i="12"/>
  <c r="AF1139" i="12"/>
  <c r="AE1139" i="12"/>
  <c r="AH1138" i="12"/>
  <c r="AG1138" i="12"/>
  <c r="AF1138" i="12"/>
  <c r="AE1138" i="12"/>
  <c r="AH1137" i="12"/>
  <c r="AG1137" i="12"/>
  <c r="AF1137" i="12"/>
  <c r="AE1137" i="12"/>
  <c r="AH1136" i="12"/>
  <c r="AG1136" i="12"/>
  <c r="AF1136" i="12"/>
  <c r="AE1136" i="12"/>
  <c r="AH1135" i="12"/>
  <c r="AG1135" i="12"/>
  <c r="AF1135" i="12"/>
  <c r="AE1135" i="12"/>
  <c r="AH1134" i="12"/>
  <c r="AG1134" i="12"/>
  <c r="AF1134" i="12"/>
  <c r="AE1134" i="12"/>
  <c r="AH1133" i="12"/>
  <c r="AG1133" i="12"/>
  <c r="AF1133" i="12"/>
  <c r="AE1133" i="12"/>
  <c r="AH1132" i="12"/>
  <c r="AG1132" i="12"/>
  <c r="AF1132" i="12"/>
  <c r="AE1132" i="12"/>
  <c r="AH1131" i="12"/>
  <c r="AG1131" i="12"/>
  <c r="AF1131" i="12"/>
  <c r="AE1131" i="12"/>
  <c r="AH1130" i="12"/>
  <c r="AG1130" i="12"/>
  <c r="AF1130" i="12"/>
  <c r="AE1130" i="12"/>
  <c r="AH1129" i="12"/>
  <c r="AG1129" i="12"/>
  <c r="AF1129" i="12"/>
  <c r="AE1129" i="12"/>
  <c r="AH1128" i="12"/>
  <c r="AG1128" i="12"/>
  <c r="AF1128" i="12"/>
  <c r="AE1128" i="12"/>
  <c r="AH1127" i="12"/>
  <c r="AG1127" i="12"/>
  <c r="AF1127" i="12"/>
  <c r="AE1127" i="12"/>
  <c r="AH1126" i="12"/>
  <c r="AG1126" i="12"/>
  <c r="AF1126" i="12"/>
  <c r="AE1126" i="12"/>
  <c r="AH1125" i="12"/>
  <c r="AG1125" i="12"/>
  <c r="AF1125" i="12"/>
  <c r="AE1125" i="12"/>
  <c r="AH1124" i="12"/>
  <c r="AG1124" i="12"/>
  <c r="AF1124" i="12"/>
  <c r="AE1124" i="12"/>
  <c r="AH1123" i="12"/>
  <c r="AG1123" i="12"/>
  <c r="AF1123" i="12"/>
  <c r="AE1123" i="12"/>
  <c r="AH1122" i="12"/>
  <c r="AG1122" i="12"/>
  <c r="AF1122" i="12"/>
  <c r="AE1122" i="12"/>
  <c r="AH1121" i="12"/>
  <c r="AG1121" i="12"/>
  <c r="AF1121" i="12"/>
  <c r="AE1121" i="12"/>
  <c r="AH1120" i="12"/>
  <c r="AG1120" i="12"/>
  <c r="AF1120" i="12"/>
  <c r="AE1120" i="12"/>
  <c r="AH1119" i="12"/>
  <c r="AG1119" i="12"/>
  <c r="AF1119" i="12"/>
  <c r="AE1119" i="12"/>
  <c r="AH1118" i="12"/>
  <c r="AG1118" i="12"/>
  <c r="AF1118" i="12"/>
  <c r="AE1118" i="12"/>
  <c r="AH1117" i="12"/>
  <c r="AG1117" i="12"/>
  <c r="AF1117" i="12"/>
  <c r="AE1117" i="12"/>
  <c r="AH1116" i="12"/>
  <c r="AG1116" i="12"/>
  <c r="AF1116" i="12"/>
  <c r="AE1116" i="12"/>
  <c r="AH1115" i="12"/>
  <c r="AG1115" i="12"/>
  <c r="AF1115" i="12"/>
  <c r="AE1115" i="12"/>
  <c r="AH1114" i="12"/>
  <c r="AG1114" i="12"/>
  <c r="AF1114" i="12"/>
  <c r="AE1114" i="12"/>
  <c r="AH1113" i="12"/>
  <c r="AG1113" i="12"/>
  <c r="AF1113" i="12"/>
  <c r="AE1113" i="12"/>
  <c r="AH1112" i="12"/>
  <c r="AG1112" i="12"/>
  <c r="AF1112" i="12"/>
  <c r="AE1112" i="12"/>
  <c r="AH1111" i="12"/>
  <c r="AG1111" i="12"/>
  <c r="AF1111" i="12"/>
  <c r="AE1111" i="12"/>
  <c r="AH1110" i="12"/>
  <c r="AG1110" i="12"/>
  <c r="AF1110" i="12"/>
  <c r="AE1110" i="12"/>
  <c r="AH1109" i="12"/>
  <c r="AG1109" i="12"/>
  <c r="AF1109" i="12"/>
  <c r="AE1109" i="12"/>
  <c r="AH1108" i="12"/>
  <c r="AG1108" i="12"/>
  <c r="AF1108" i="12"/>
  <c r="AE1108" i="12"/>
  <c r="AH1107" i="12"/>
  <c r="AG1107" i="12"/>
  <c r="AF1107" i="12"/>
  <c r="AE1107" i="12"/>
  <c r="AH1106" i="12"/>
  <c r="AG1106" i="12"/>
  <c r="AF1106" i="12"/>
  <c r="AE1106" i="12"/>
  <c r="AH1105" i="12"/>
  <c r="AG1105" i="12"/>
  <c r="AF1105" i="12"/>
  <c r="AE1105" i="12"/>
  <c r="AH1104" i="12"/>
  <c r="AG1104" i="12"/>
  <c r="AF1104" i="12"/>
  <c r="AE1104" i="12"/>
  <c r="AH1103" i="12"/>
  <c r="AG1103" i="12"/>
  <c r="AF1103" i="12"/>
  <c r="AE1103" i="12"/>
  <c r="AH1102" i="12"/>
  <c r="AG1102" i="12"/>
  <c r="AF1102" i="12"/>
  <c r="AE1102" i="12"/>
  <c r="AH1101" i="12"/>
  <c r="AG1101" i="12"/>
  <c r="AF1101" i="12"/>
  <c r="AE1101" i="12"/>
  <c r="AH1100" i="12"/>
  <c r="AG1100" i="12"/>
  <c r="AF1100" i="12"/>
  <c r="AE1100" i="12"/>
  <c r="AH1099" i="12"/>
  <c r="AG1099" i="12"/>
  <c r="AF1099" i="12"/>
  <c r="AE1099" i="12"/>
  <c r="AH1098" i="12"/>
  <c r="AG1098" i="12"/>
  <c r="AF1098" i="12"/>
  <c r="AE1098" i="12"/>
  <c r="AH1097" i="12"/>
  <c r="AG1097" i="12"/>
  <c r="AF1097" i="12"/>
  <c r="AE1097" i="12"/>
  <c r="AH1096" i="12"/>
  <c r="AG1096" i="12"/>
  <c r="AF1096" i="12"/>
  <c r="AE1096" i="12"/>
  <c r="AH1095" i="12"/>
  <c r="AG1095" i="12"/>
  <c r="AF1095" i="12"/>
  <c r="AE1095" i="12"/>
  <c r="AH1094" i="12"/>
  <c r="AG1094" i="12"/>
  <c r="AF1094" i="12"/>
  <c r="AE1094" i="12"/>
  <c r="AH1093" i="12"/>
  <c r="AG1093" i="12"/>
  <c r="AF1093" i="12"/>
  <c r="AE1093" i="12"/>
  <c r="AH1092" i="12"/>
  <c r="AG1092" i="12"/>
  <c r="AF1092" i="12"/>
  <c r="AE1092" i="12"/>
  <c r="AH1091" i="12"/>
  <c r="AG1091" i="12"/>
  <c r="AF1091" i="12"/>
  <c r="AE1091" i="12"/>
  <c r="AH1090" i="12"/>
  <c r="AG1090" i="12"/>
  <c r="AF1090" i="12"/>
  <c r="AE1090" i="12"/>
  <c r="AH1089" i="12"/>
  <c r="AG1089" i="12"/>
  <c r="AF1089" i="12"/>
  <c r="AE1089" i="12"/>
  <c r="AH1088" i="12"/>
  <c r="AG1088" i="12"/>
  <c r="AF1088" i="12"/>
  <c r="AE1088" i="12"/>
  <c r="AH1087" i="12"/>
  <c r="AG1087" i="12"/>
  <c r="AF1087" i="12"/>
  <c r="AE1087" i="12"/>
  <c r="AH1086" i="12"/>
  <c r="AG1086" i="12"/>
  <c r="AF1086" i="12"/>
  <c r="AE1086" i="12"/>
  <c r="AH1085" i="12"/>
  <c r="AG1085" i="12"/>
  <c r="AF1085" i="12"/>
  <c r="AE1085" i="12"/>
  <c r="AH1084" i="12"/>
  <c r="AG1084" i="12"/>
  <c r="AF1084" i="12"/>
  <c r="AE1084" i="12"/>
  <c r="AH1083" i="12"/>
  <c r="AG1083" i="12"/>
  <c r="AF1083" i="12"/>
  <c r="AE1083" i="12"/>
  <c r="AH1082" i="12"/>
  <c r="AG1082" i="12"/>
  <c r="AF1082" i="12"/>
  <c r="AE1082" i="12"/>
  <c r="AH1081" i="12"/>
  <c r="AG1081" i="12"/>
  <c r="AF1081" i="12"/>
  <c r="AE1081" i="12"/>
  <c r="AH1080" i="12"/>
  <c r="AG1080" i="12"/>
  <c r="AF1080" i="12"/>
  <c r="AE1080" i="12"/>
  <c r="AH1079" i="12"/>
  <c r="AG1079" i="12"/>
  <c r="AF1079" i="12"/>
  <c r="AE1079" i="12"/>
  <c r="AH1078" i="12"/>
  <c r="AG1078" i="12"/>
  <c r="AF1078" i="12"/>
  <c r="AE1078" i="12"/>
  <c r="AH1077" i="12"/>
  <c r="AG1077" i="12"/>
  <c r="AF1077" i="12"/>
  <c r="AE1077" i="12"/>
  <c r="AH1076" i="12"/>
  <c r="AG1076" i="12"/>
  <c r="AF1076" i="12"/>
  <c r="AE1076" i="12"/>
  <c r="AH1075" i="12"/>
  <c r="AG1075" i="12"/>
  <c r="AF1075" i="12"/>
  <c r="AE1075" i="12"/>
  <c r="AH1074" i="12"/>
  <c r="AG1074" i="12"/>
  <c r="AF1074" i="12"/>
  <c r="AE1074" i="12"/>
  <c r="AH1073" i="12"/>
  <c r="AG1073" i="12"/>
  <c r="AF1073" i="12"/>
  <c r="AE1073" i="12"/>
  <c r="AH1072" i="12"/>
  <c r="AG1072" i="12"/>
  <c r="AF1072" i="12"/>
  <c r="AE1072" i="12"/>
  <c r="AH1071" i="12"/>
  <c r="AG1071" i="12"/>
  <c r="AF1071" i="12"/>
  <c r="AE1071" i="12"/>
  <c r="AH1070" i="12"/>
  <c r="AG1070" i="12"/>
  <c r="AF1070" i="12"/>
  <c r="AE1070" i="12"/>
  <c r="AH1069" i="12"/>
  <c r="AG1069" i="12"/>
  <c r="AF1069" i="12"/>
  <c r="AE1069" i="12"/>
  <c r="AH1068" i="12"/>
  <c r="AG1068" i="12"/>
  <c r="AF1068" i="12"/>
  <c r="AE1068" i="12"/>
  <c r="AH1067" i="12"/>
  <c r="AG1067" i="12"/>
  <c r="AF1067" i="12"/>
  <c r="AE1067" i="12"/>
  <c r="AH1066" i="12"/>
  <c r="AG1066" i="12"/>
  <c r="AF1066" i="12"/>
  <c r="AE1066" i="12"/>
  <c r="AH1065" i="12"/>
  <c r="AG1065" i="12"/>
  <c r="AF1065" i="12"/>
  <c r="AE1065" i="12"/>
  <c r="AH1064" i="12"/>
  <c r="AG1064" i="12"/>
  <c r="AF1064" i="12"/>
  <c r="AE1064" i="12"/>
  <c r="AH1063" i="12"/>
  <c r="AG1063" i="12"/>
  <c r="AF1063" i="12"/>
  <c r="AE1063" i="12"/>
  <c r="AH1062" i="12"/>
  <c r="AG1062" i="12"/>
  <c r="AF1062" i="12"/>
  <c r="AE1062" i="12"/>
  <c r="AH1061" i="12"/>
  <c r="AG1061" i="12"/>
  <c r="AF1061" i="12"/>
  <c r="AE1061" i="12"/>
  <c r="AH1060" i="12"/>
  <c r="AG1060" i="12"/>
  <c r="AF1060" i="12"/>
  <c r="AE1060" i="12"/>
  <c r="AH1059" i="12"/>
  <c r="AG1059" i="12"/>
  <c r="AF1059" i="12"/>
  <c r="AE1059" i="12"/>
  <c r="AH1058" i="12"/>
  <c r="AG1058" i="12"/>
  <c r="AF1058" i="12"/>
  <c r="AE1058" i="12"/>
  <c r="AH1057" i="12"/>
  <c r="AG1057" i="12"/>
  <c r="AF1057" i="12"/>
  <c r="AE1057" i="12"/>
  <c r="AH1056" i="12"/>
  <c r="AG1056" i="12"/>
  <c r="AF1056" i="12"/>
  <c r="AE1056" i="12"/>
  <c r="AH1055" i="12"/>
  <c r="AG1055" i="12"/>
  <c r="AF1055" i="12"/>
  <c r="AE1055" i="12"/>
  <c r="AH1054" i="12"/>
  <c r="AG1054" i="12"/>
  <c r="AF1054" i="12"/>
  <c r="AE1054" i="12"/>
  <c r="AH1053" i="12"/>
  <c r="AG1053" i="12"/>
  <c r="AF1053" i="12"/>
  <c r="AE1053" i="12"/>
  <c r="AH1052" i="12"/>
  <c r="AG1052" i="12"/>
  <c r="AF1052" i="12"/>
  <c r="AE1052" i="12"/>
  <c r="AH1051" i="12"/>
  <c r="AG1051" i="12"/>
  <c r="AF1051" i="12"/>
  <c r="AE1051" i="12"/>
  <c r="AH1050" i="12"/>
  <c r="AG1050" i="12"/>
  <c r="AF1050" i="12"/>
  <c r="AE1050" i="12"/>
  <c r="AH1049" i="12"/>
  <c r="AG1049" i="12"/>
  <c r="AF1049" i="12"/>
  <c r="AE1049" i="12"/>
  <c r="AH1048" i="12"/>
  <c r="AG1048" i="12"/>
  <c r="AF1048" i="12"/>
  <c r="AE1048" i="12"/>
  <c r="AH1047" i="12"/>
  <c r="AG1047" i="12"/>
  <c r="AF1047" i="12"/>
  <c r="AE1047" i="12"/>
  <c r="AH1046" i="12"/>
  <c r="AG1046" i="12"/>
  <c r="AF1046" i="12"/>
  <c r="AE1046" i="12"/>
  <c r="AH1045" i="12"/>
  <c r="AG1045" i="12"/>
  <c r="AF1045" i="12"/>
  <c r="AE1045" i="12"/>
  <c r="AH1044" i="12"/>
  <c r="AG1044" i="12"/>
  <c r="AF1044" i="12"/>
  <c r="AE1044" i="12"/>
  <c r="AH1043" i="12"/>
  <c r="AG1043" i="12"/>
  <c r="AF1043" i="12"/>
  <c r="AE1043" i="12"/>
  <c r="AH1042" i="12"/>
  <c r="AG1042" i="12"/>
  <c r="AF1042" i="12"/>
  <c r="AE1042" i="12"/>
  <c r="AH1041" i="12"/>
  <c r="AG1041" i="12"/>
  <c r="AF1041" i="12"/>
  <c r="AE1041" i="12"/>
  <c r="AH1040" i="12"/>
  <c r="AG1040" i="12"/>
  <c r="AF1040" i="12"/>
  <c r="AE1040" i="12"/>
  <c r="AH1039" i="12"/>
  <c r="AG1039" i="12"/>
  <c r="AF1039" i="12"/>
  <c r="AE1039" i="12"/>
  <c r="AH1038" i="12"/>
  <c r="AG1038" i="12"/>
  <c r="AF1038" i="12"/>
  <c r="AE1038" i="12"/>
  <c r="AH1037" i="12"/>
  <c r="AG1037" i="12"/>
  <c r="AF1037" i="12"/>
  <c r="AE1037" i="12"/>
  <c r="AH1036" i="12"/>
  <c r="AG1036" i="12"/>
  <c r="AF1036" i="12"/>
  <c r="AE1036" i="12"/>
  <c r="AH1035" i="12"/>
  <c r="AG1035" i="12"/>
  <c r="AF1035" i="12"/>
  <c r="AE1035" i="12"/>
  <c r="AH1034" i="12"/>
  <c r="AG1034" i="12"/>
  <c r="AF1034" i="12"/>
  <c r="AE1034" i="12"/>
  <c r="AH1033" i="12"/>
  <c r="AG1033" i="12"/>
  <c r="AF1033" i="12"/>
  <c r="AE1033" i="12"/>
  <c r="AH1032" i="12"/>
  <c r="AG1032" i="12"/>
  <c r="AF1032" i="12"/>
  <c r="AE1032" i="12"/>
  <c r="AH1031" i="12"/>
  <c r="AG1031" i="12"/>
  <c r="AF1031" i="12"/>
  <c r="AE1031" i="12"/>
  <c r="AH1030" i="12"/>
  <c r="AG1030" i="12"/>
  <c r="AF1030" i="12"/>
  <c r="AE1030" i="12"/>
  <c r="AH1029" i="12"/>
  <c r="AG1029" i="12"/>
  <c r="AF1029" i="12"/>
  <c r="AE1029" i="12"/>
  <c r="AH1028" i="12"/>
  <c r="AG1028" i="12"/>
  <c r="AF1028" i="12"/>
  <c r="AE1028" i="12"/>
  <c r="AH1027" i="12"/>
  <c r="AG1027" i="12"/>
  <c r="AF1027" i="12"/>
  <c r="AE1027" i="12"/>
  <c r="AH1026" i="12"/>
  <c r="AG1026" i="12"/>
  <c r="AF1026" i="12"/>
  <c r="AE1026" i="12"/>
  <c r="AH1025" i="12"/>
  <c r="AG1025" i="12"/>
  <c r="AF1025" i="12"/>
  <c r="AE1025" i="12"/>
  <c r="AH1024" i="12"/>
  <c r="AG1024" i="12"/>
  <c r="AF1024" i="12"/>
  <c r="AE1024" i="12"/>
  <c r="AH1023" i="12"/>
  <c r="AG1023" i="12"/>
  <c r="AF1023" i="12"/>
  <c r="AE1023" i="12"/>
  <c r="AH1022" i="12"/>
  <c r="AG1022" i="12"/>
  <c r="AF1022" i="12"/>
  <c r="AE1022" i="12"/>
  <c r="AH1021" i="12"/>
  <c r="AG1021" i="12"/>
  <c r="AF1021" i="12"/>
  <c r="AE1021" i="12"/>
  <c r="AH1020" i="12"/>
  <c r="AG1020" i="12"/>
  <c r="AF1020" i="12"/>
  <c r="AE1020" i="12"/>
  <c r="AH1019" i="12"/>
  <c r="AG1019" i="12"/>
  <c r="AF1019" i="12"/>
  <c r="AE1019" i="12"/>
  <c r="AH1018" i="12"/>
  <c r="AG1018" i="12"/>
  <c r="AF1018" i="12"/>
  <c r="AE1018" i="12"/>
  <c r="AH1017" i="12"/>
  <c r="AG1017" i="12"/>
  <c r="AF1017" i="12"/>
  <c r="AE1017" i="12"/>
  <c r="AH1016" i="12"/>
  <c r="AG1016" i="12"/>
  <c r="AF1016" i="12"/>
  <c r="AE1016" i="12"/>
  <c r="AH1015" i="12"/>
  <c r="AG1015" i="12"/>
  <c r="AF1015" i="12"/>
  <c r="AE1015" i="12"/>
  <c r="AH1014" i="12"/>
  <c r="AG1014" i="12"/>
  <c r="AF1014" i="12"/>
  <c r="AE1014" i="12"/>
  <c r="AH1013" i="12"/>
  <c r="AG1013" i="12"/>
  <c r="AF1013" i="12"/>
  <c r="AE1013" i="12"/>
  <c r="AH1012" i="12"/>
  <c r="AG1012" i="12"/>
  <c r="AF1012" i="12"/>
  <c r="AE1012" i="12"/>
  <c r="AH1011" i="12"/>
  <c r="AG1011" i="12"/>
  <c r="AF1011" i="12"/>
  <c r="AE1011" i="12"/>
  <c r="AH1010" i="12"/>
  <c r="AG1010" i="12"/>
  <c r="AF1010" i="12"/>
  <c r="AE1010" i="12"/>
  <c r="AH1009" i="12"/>
  <c r="AG1009" i="12"/>
  <c r="AF1009" i="12"/>
  <c r="AE1009" i="12"/>
  <c r="AH1008" i="12"/>
  <c r="AG1008" i="12"/>
  <c r="AF1008" i="12"/>
  <c r="AE1008" i="12"/>
  <c r="AH1007" i="12"/>
  <c r="AG1007" i="12"/>
  <c r="AF1007" i="12"/>
  <c r="AE1007" i="12"/>
  <c r="AH1006" i="12"/>
  <c r="AG1006" i="12"/>
  <c r="AF1006" i="12"/>
  <c r="AE1006" i="12"/>
  <c r="AH1005" i="12"/>
  <c r="AG1005" i="12"/>
  <c r="AF1005" i="12"/>
  <c r="AE1005" i="12"/>
  <c r="AH1004" i="12"/>
  <c r="AG1004" i="12"/>
  <c r="AF1004" i="12"/>
  <c r="AE1004" i="12"/>
  <c r="AH1003" i="12"/>
  <c r="AG1003" i="12"/>
  <c r="AF1003" i="12"/>
  <c r="AE1003" i="12"/>
  <c r="AH1002" i="12"/>
  <c r="AG1002" i="12"/>
  <c r="AF1002" i="12"/>
  <c r="AE1002" i="12"/>
  <c r="AH1001" i="12"/>
  <c r="AG1001" i="12"/>
  <c r="AF1001" i="12"/>
  <c r="AE1001" i="12"/>
  <c r="AH1000" i="12"/>
  <c r="AG1000" i="12"/>
  <c r="AF1000" i="12"/>
  <c r="AE1000" i="12"/>
  <c r="AH999" i="12"/>
  <c r="AG999" i="12"/>
  <c r="AF999" i="12"/>
  <c r="AE999" i="12"/>
  <c r="AH998" i="12"/>
  <c r="AG998" i="12"/>
  <c r="AF998" i="12"/>
  <c r="AE998" i="12"/>
  <c r="AH997" i="12"/>
  <c r="AG997" i="12"/>
  <c r="AF997" i="12"/>
  <c r="AE997" i="12"/>
  <c r="AH996" i="12"/>
  <c r="AG996" i="12"/>
  <c r="AF996" i="12"/>
  <c r="AE996" i="12"/>
  <c r="AH995" i="12"/>
  <c r="AG995" i="12"/>
  <c r="AF995" i="12"/>
  <c r="AE995" i="12"/>
  <c r="AH994" i="12"/>
  <c r="AG994" i="12"/>
  <c r="AF994" i="12"/>
  <c r="AE994" i="12"/>
  <c r="AH993" i="12"/>
  <c r="AG993" i="12"/>
  <c r="AF993" i="12"/>
  <c r="AE993" i="12"/>
  <c r="AH992" i="12"/>
  <c r="AG992" i="12"/>
  <c r="AF992" i="12"/>
  <c r="AE992" i="12"/>
  <c r="AH991" i="12"/>
  <c r="AG991" i="12"/>
  <c r="AF991" i="12"/>
  <c r="AE991" i="12"/>
  <c r="AH990" i="12"/>
  <c r="AG990" i="12"/>
  <c r="AF990" i="12"/>
  <c r="AE990" i="12"/>
  <c r="AH989" i="12"/>
  <c r="AG989" i="12"/>
  <c r="AF989" i="12"/>
  <c r="AE989" i="12"/>
  <c r="AH988" i="12"/>
  <c r="AG988" i="12"/>
  <c r="AF988" i="12"/>
  <c r="AE988" i="12"/>
  <c r="AH987" i="12"/>
  <c r="AG987" i="12"/>
  <c r="AF987" i="12"/>
  <c r="AE987" i="12"/>
  <c r="AH986" i="12"/>
  <c r="AG986" i="12"/>
  <c r="AF986" i="12"/>
  <c r="AE986" i="12"/>
  <c r="AH985" i="12"/>
  <c r="AG985" i="12"/>
  <c r="AF985" i="12"/>
  <c r="AE985" i="12"/>
  <c r="AH984" i="12"/>
  <c r="AG984" i="12"/>
  <c r="AF984" i="12"/>
  <c r="AE984" i="12"/>
  <c r="AH983" i="12"/>
  <c r="AG983" i="12"/>
  <c r="AF983" i="12"/>
  <c r="AE983" i="12"/>
  <c r="AH982" i="12"/>
  <c r="AG982" i="12"/>
  <c r="AF982" i="12"/>
  <c r="AE982" i="12"/>
  <c r="AH981" i="12"/>
  <c r="AG981" i="12"/>
  <c r="AF981" i="12"/>
  <c r="AE981" i="12"/>
  <c r="AH980" i="12"/>
  <c r="AG980" i="12"/>
  <c r="AF980" i="12"/>
  <c r="AE980" i="12"/>
  <c r="AH979" i="12"/>
  <c r="AG979" i="12"/>
  <c r="AF979" i="12"/>
  <c r="AE979" i="12"/>
  <c r="AH978" i="12"/>
  <c r="AG978" i="12"/>
  <c r="AF978" i="12"/>
  <c r="AE978" i="12"/>
  <c r="AH977" i="12"/>
  <c r="AG977" i="12"/>
  <c r="AF977" i="12"/>
  <c r="AE977" i="12"/>
  <c r="AH976" i="12"/>
  <c r="AG976" i="12"/>
  <c r="AF976" i="12"/>
  <c r="AE976" i="12"/>
  <c r="AH975" i="12"/>
  <c r="AG975" i="12"/>
  <c r="AF975" i="12"/>
  <c r="AE975" i="12"/>
  <c r="AH974" i="12"/>
  <c r="AG974" i="12"/>
  <c r="AF974" i="12"/>
  <c r="AE974" i="12"/>
  <c r="AH973" i="12"/>
  <c r="AG973" i="12"/>
  <c r="AF973" i="12"/>
  <c r="AE973" i="12"/>
  <c r="AH972" i="12"/>
  <c r="AG972" i="12"/>
  <c r="AF972" i="12"/>
  <c r="AE972" i="12"/>
  <c r="AH971" i="12"/>
  <c r="AG971" i="12"/>
  <c r="AF971" i="12"/>
  <c r="AE971" i="12"/>
  <c r="AH970" i="12"/>
  <c r="AG970" i="12"/>
  <c r="AF970" i="12"/>
  <c r="AE970" i="12"/>
  <c r="AH969" i="12"/>
  <c r="AG969" i="12"/>
  <c r="AF969" i="12"/>
  <c r="AE969" i="12"/>
  <c r="AH968" i="12"/>
  <c r="AG968" i="12"/>
  <c r="AF968" i="12"/>
  <c r="AE968" i="12"/>
  <c r="AH967" i="12"/>
  <c r="AG967" i="12"/>
  <c r="AF967" i="12"/>
  <c r="AE967" i="12"/>
  <c r="AH966" i="12"/>
  <c r="AG966" i="12"/>
  <c r="AF966" i="12"/>
  <c r="AE966" i="12"/>
  <c r="AH965" i="12"/>
  <c r="AG965" i="12"/>
  <c r="AF965" i="12"/>
  <c r="AE965" i="12"/>
  <c r="AH964" i="12"/>
  <c r="AG964" i="12"/>
  <c r="AF964" i="12"/>
  <c r="AE964" i="12"/>
  <c r="AH963" i="12"/>
  <c r="AG963" i="12"/>
  <c r="AF963" i="12"/>
  <c r="AE963" i="12"/>
  <c r="AH962" i="12"/>
  <c r="AG962" i="12"/>
  <c r="AF962" i="12"/>
  <c r="AE962" i="12"/>
  <c r="AH961" i="12"/>
  <c r="AG961" i="12"/>
  <c r="AF961" i="12"/>
  <c r="AE961" i="12"/>
  <c r="AH960" i="12"/>
  <c r="AG960" i="12"/>
  <c r="AF960" i="12"/>
  <c r="AE960" i="12"/>
  <c r="AH959" i="12"/>
  <c r="AG959" i="12"/>
  <c r="AF959" i="12"/>
  <c r="AE959" i="12"/>
  <c r="AH958" i="12"/>
  <c r="AG958" i="12"/>
  <c r="AF958" i="12"/>
  <c r="AE958" i="12"/>
  <c r="AH957" i="12"/>
  <c r="AG957" i="12"/>
  <c r="AF957" i="12"/>
  <c r="AE957" i="12"/>
  <c r="AH956" i="12"/>
  <c r="AG956" i="12"/>
  <c r="AF956" i="12"/>
  <c r="AE956" i="12"/>
  <c r="AH955" i="12"/>
  <c r="AG955" i="12"/>
  <c r="AF955" i="12"/>
  <c r="AE955" i="12"/>
  <c r="AH954" i="12"/>
  <c r="AG954" i="12"/>
  <c r="AF954" i="12"/>
  <c r="AE954" i="12"/>
  <c r="AH953" i="12"/>
  <c r="AG953" i="12"/>
  <c r="AF953" i="12"/>
  <c r="AE953" i="12"/>
  <c r="AH952" i="12"/>
  <c r="AG952" i="12"/>
  <c r="AF952" i="12"/>
  <c r="AE952" i="12"/>
  <c r="AH951" i="12"/>
  <c r="AG951" i="12"/>
  <c r="AF951" i="12"/>
  <c r="AE951" i="12"/>
  <c r="AH950" i="12"/>
  <c r="AG950" i="12"/>
  <c r="AF950" i="12"/>
  <c r="AE950" i="12"/>
  <c r="AH949" i="12"/>
  <c r="AG949" i="12"/>
  <c r="AF949" i="12"/>
  <c r="AE949" i="12"/>
  <c r="AH948" i="12"/>
  <c r="AG948" i="12"/>
  <c r="AF948" i="12"/>
  <c r="AE948" i="12"/>
  <c r="AH947" i="12"/>
  <c r="AG947" i="12"/>
  <c r="AF947" i="12"/>
  <c r="AE947" i="12"/>
  <c r="AH946" i="12"/>
  <c r="AG946" i="12"/>
  <c r="AF946" i="12"/>
  <c r="AE946" i="12"/>
  <c r="AH945" i="12"/>
  <c r="AG945" i="12"/>
  <c r="AF945" i="12"/>
  <c r="AE945" i="12"/>
  <c r="AH944" i="12"/>
  <c r="AG944" i="12"/>
  <c r="AF944" i="12"/>
  <c r="AE944" i="12"/>
  <c r="AH943" i="12"/>
  <c r="AG943" i="12"/>
  <c r="AF943" i="12"/>
  <c r="AE943" i="12"/>
  <c r="AH942" i="12"/>
  <c r="AG942" i="12"/>
  <c r="AF942" i="12"/>
  <c r="AE942" i="12"/>
  <c r="AH941" i="12"/>
  <c r="AG941" i="12"/>
  <c r="AF941" i="12"/>
  <c r="AE941" i="12"/>
  <c r="AH940" i="12"/>
  <c r="AG940" i="12"/>
  <c r="AF940" i="12"/>
  <c r="AE940" i="12"/>
  <c r="AH939" i="12"/>
  <c r="AG939" i="12"/>
  <c r="AF939" i="12"/>
  <c r="AE939" i="12"/>
  <c r="AH938" i="12"/>
  <c r="AG938" i="12"/>
  <c r="AF938" i="12"/>
  <c r="AE938" i="12"/>
  <c r="AH937" i="12"/>
  <c r="AG937" i="12"/>
  <c r="AF937" i="12"/>
  <c r="AE937" i="12"/>
  <c r="AH936" i="12"/>
  <c r="AG936" i="12"/>
  <c r="AF936" i="12"/>
  <c r="AE936" i="12"/>
  <c r="AH935" i="12"/>
  <c r="AG935" i="12"/>
  <c r="AF935" i="12"/>
  <c r="AE935" i="12"/>
  <c r="AH934" i="12"/>
  <c r="AG934" i="12"/>
  <c r="AF934" i="12"/>
  <c r="AE934" i="12"/>
  <c r="AH933" i="12"/>
  <c r="AG933" i="12"/>
  <c r="AF933" i="12"/>
  <c r="AE933" i="12"/>
  <c r="AH932" i="12"/>
  <c r="AG932" i="12"/>
  <c r="AF932" i="12"/>
  <c r="AE932" i="12"/>
  <c r="AH931" i="12"/>
  <c r="AG931" i="12"/>
  <c r="AF931" i="12"/>
  <c r="AE931" i="12"/>
  <c r="AH930" i="12"/>
  <c r="AG930" i="12"/>
  <c r="AF930" i="12"/>
  <c r="AE930" i="12"/>
  <c r="AH929" i="12"/>
  <c r="AG929" i="12"/>
  <c r="AF929" i="12"/>
  <c r="AE929" i="12"/>
  <c r="AH928" i="12"/>
  <c r="AG928" i="12"/>
  <c r="AF928" i="12"/>
  <c r="AE928" i="12"/>
  <c r="AH927" i="12"/>
  <c r="AG927" i="12"/>
  <c r="AF927" i="12"/>
  <c r="AE927" i="12"/>
  <c r="AH926" i="12"/>
  <c r="AG926" i="12"/>
  <c r="AF926" i="12"/>
  <c r="AE926" i="12"/>
  <c r="AH925" i="12"/>
  <c r="AG925" i="12"/>
  <c r="AF925" i="12"/>
  <c r="AE925" i="12"/>
  <c r="AH924" i="12"/>
  <c r="AG924" i="12"/>
  <c r="AF924" i="12"/>
  <c r="AE924" i="12"/>
  <c r="AH923" i="12"/>
  <c r="AG923" i="12"/>
  <c r="AF923" i="12"/>
  <c r="AE923" i="12"/>
  <c r="AH922" i="12"/>
  <c r="AG922" i="12"/>
  <c r="AF922" i="12"/>
  <c r="AE922" i="12"/>
  <c r="AH921" i="12"/>
  <c r="AG921" i="12"/>
  <c r="AF921" i="12"/>
  <c r="AE921" i="12"/>
  <c r="AH920" i="12"/>
  <c r="AG920" i="12"/>
  <c r="AF920" i="12"/>
  <c r="AE920" i="12"/>
  <c r="AH919" i="12"/>
  <c r="AG919" i="12"/>
  <c r="AF919" i="12"/>
  <c r="AE919" i="12"/>
  <c r="AH918" i="12"/>
  <c r="AG918" i="12"/>
  <c r="AF918" i="12"/>
  <c r="AE918" i="12"/>
  <c r="AH917" i="12"/>
  <c r="AG917" i="12"/>
  <c r="AF917" i="12"/>
  <c r="AE917" i="12"/>
  <c r="AH916" i="12"/>
  <c r="AG916" i="12"/>
  <c r="AF916" i="12"/>
  <c r="AE916" i="12"/>
  <c r="AH915" i="12"/>
  <c r="AG915" i="12"/>
  <c r="AF915" i="12"/>
  <c r="AE915" i="12"/>
  <c r="AH914" i="12"/>
  <c r="AG914" i="12"/>
  <c r="AF914" i="12"/>
  <c r="AE914" i="12"/>
  <c r="AH913" i="12"/>
  <c r="AG913" i="12"/>
  <c r="AF913" i="12"/>
  <c r="AE913" i="12"/>
  <c r="AH912" i="12"/>
  <c r="AG912" i="12"/>
  <c r="AF912" i="12"/>
  <c r="AE912" i="12"/>
  <c r="AH911" i="12"/>
  <c r="AG911" i="12"/>
  <c r="AF911" i="12"/>
  <c r="AE911" i="12"/>
  <c r="AH910" i="12"/>
  <c r="AG910" i="12"/>
  <c r="AF910" i="12"/>
  <c r="AE910" i="12"/>
  <c r="AH909" i="12"/>
  <c r="AG909" i="12"/>
  <c r="AF909" i="12"/>
  <c r="AE909" i="12"/>
  <c r="AH908" i="12"/>
  <c r="AG908" i="12"/>
  <c r="AF908" i="12"/>
  <c r="AE908" i="12"/>
  <c r="AH907" i="12"/>
  <c r="AG907" i="12"/>
  <c r="AF907" i="12"/>
  <c r="AE907" i="12"/>
  <c r="AH906" i="12"/>
  <c r="AG906" i="12"/>
  <c r="AF906" i="12"/>
  <c r="AE906" i="12"/>
  <c r="AH905" i="12"/>
  <c r="AG905" i="12"/>
  <c r="AF905" i="12"/>
  <c r="AE905" i="12"/>
  <c r="AH904" i="12"/>
  <c r="AG904" i="12"/>
  <c r="AF904" i="12"/>
  <c r="AE904" i="12"/>
  <c r="AH903" i="12"/>
  <c r="AG903" i="12"/>
  <c r="AF903" i="12"/>
  <c r="AE903" i="12"/>
  <c r="AH902" i="12"/>
  <c r="AG902" i="12"/>
  <c r="AF902" i="12"/>
  <c r="AE902" i="12"/>
  <c r="AH901" i="12"/>
  <c r="AG901" i="12"/>
  <c r="AF901" i="12"/>
  <c r="AE901" i="12"/>
  <c r="AH900" i="12"/>
  <c r="AG900" i="12"/>
  <c r="AF900" i="12"/>
  <c r="AE900" i="12"/>
  <c r="AH899" i="12"/>
  <c r="AG899" i="12"/>
  <c r="AF899" i="12"/>
  <c r="AE899" i="12"/>
  <c r="AH898" i="12"/>
  <c r="AG898" i="12"/>
  <c r="AF898" i="12"/>
  <c r="AE898" i="12"/>
  <c r="AH897" i="12"/>
  <c r="AG897" i="12"/>
  <c r="AF897" i="12"/>
  <c r="AE897" i="12"/>
  <c r="AH896" i="12"/>
  <c r="AG896" i="12"/>
  <c r="AF896" i="12"/>
  <c r="AE896" i="12"/>
  <c r="AH895" i="12"/>
  <c r="AG895" i="12"/>
  <c r="AF895" i="12"/>
  <c r="AE895" i="12"/>
  <c r="AH894" i="12"/>
  <c r="AG894" i="12"/>
  <c r="AF894" i="12"/>
  <c r="AE894" i="12"/>
  <c r="AH893" i="12"/>
  <c r="AG893" i="12"/>
  <c r="AF893" i="12"/>
  <c r="AE893" i="12"/>
  <c r="AH892" i="12"/>
  <c r="AG892" i="12"/>
  <c r="AF892" i="12"/>
  <c r="AE892" i="12"/>
  <c r="AH891" i="12"/>
  <c r="AG891" i="12"/>
  <c r="AF891" i="12"/>
  <c r="AE891" i="12"/>
  <c r="AH890" i="12"/>
  <c r="AG890" i="12"/>
  <c r="AF890" i="12"/>
  <c r="AE890" i="12"/>
  <c r="AH889" i="12"/>
  <c r="AG889" i="12"/>
  <c r="AF889" i="12"/>
  <c r="AE889" i="12"/>
  <c r="AH888" i="12"/>
  <c r="AG888" i="12"/>
  <c r="AF888" i="12"/>
  <c r="AE888" i="12"/>
  <c r="AH887" i="12"/>
  <c r="AG887" i="12"/>
  <c r="AF887" i="12"/>
  <c r="AE887" i="12"/>
  <c r="AH886" i="12"/>
  <c r="AG886" i="12"/>
  <c r="AF886" i="12"/>
  <c r="AE886" i="12"/>
  <c r="AH885" i="12"/>
  <c r="AG885" i="12"/>
  <c r="AF885" i="12"/>
  <c r="AE885" i="12"/>
  <c r="AH884" i="12"/>
  <c r="AG884" i="12"/>
  <c r="AF884" i="12"/>
  <c r="AE884" i="12"/>
  <c r="AH883" i="12"/>
  <c r="AG883" i="12"/>
  <c r="AF883" i="12"/>
  <c r="AE883" i="12"/>
  <c r="AH882" i="12"/>
  <c r="AG882" i="12"/>
  <c r="AF882" i="12"/>
  <c r="AE882" i="12"/>
  <c r="AH881" i="12"/>
  <c r="AG881" i="12"/>
  <c r="AF881" i="12"/>
  <c r="AE881" i="12"/>
  <c r="AH880" i="12"/>
  <c r="AG880" i="12"/>
  <c r="AF880" i="12"/>
  <c r="AE880" i="12"/>
  <c r="AH879" i="12"/>
  <c r="AG879" i="12"/>
  <c r="AF879" i="12"/>
  <c r="AE879" i="12"/>
  <c r="AH878" i="12"/>
  <c r="AG878" i="12"/>
  <c r="AF878" i="12"/>
  <c r="AE878" i="12"/>
  <c r="AH877" i="12"/>
  <c r="AG877" i="12"/>
  <c r="AF877" i="12"/>
  <c r="AE877" i="12"/>
  <c r="AH876" i="12"/>
  <c r="AG876" i="12"/>
  <c r="AF876" i="12"/>
  <c r="AE876" i="12"/>
  <c r="AH875" i="12"/>
  <c r="AG875" i="12"/>
  <c r="AF875" i="12"/>
  <c r="AE875" i="12"/>
  <c r="AH874" i="12"/>
  <c r="AG874" i="12"/>
  <c r="AF874" i="12"/>
  <c r="AE874" i="12"/>
  <c r="AH873" i="12"/>
  <c r="AG873" i="12"/>
  <c r="AF873" i="12"/>
  <c r="AE873" i="12"/>
  <c r="AH872" i="12"/>
  <c r="AG872" i="12"/>
  <c r="AF872" i="12"/>
  <c r="AE872" i="12"/>
  <c r="AH871" i="12"/>
  <c r="AG871" i="12"/>
  <c r="AF871" i="12"/>
  <c r="AE871" i="12"/>
  <c r="AH870" i="12"/>
  <c r="AG870" i="12"/>
  <c r="AF870" i="12"/>
  <c r="AE870" i="12"/>
  <c r="AH869" i="12"/>
  <c r="AG869" i="12"/>
  <c r="AF869" i="12"/>
  <c r="AE869" i="12"/>
  <c r="AH868" i="12"/>
  <c r="AG868" i="12"/>
  <c r="AF868" i="12"/>
  <c r="AE868" i="12"/>
  <c r="AH867" i="12"/>
  <c r="AG867" i="12"/>
  <c r="AF867" i="12"/>
  <c r="AE867" i="12"/>
  <c r="AH866" i="12"/>
  <c r="AG866" i="12"/>
  <c r="AF866" i="12"/>
  <c r="AE866" i="12"/>
  <c r="AH865" i="12"/>
  <c r="AG865" i="12"/>
  <c r="AF865" i="12"/>
  <c r="AE865" i="12"/>
  <c r="AH864" i="12"/>
  <c r="AG864" i="12"/>
  <c r="AF864" i="12"/>
  <c r="AE864" i="12"/>
  <c r="AH863" i="12"/>
  <c r="AG863" i="12"/>
  <c r="AF863" i="12"/>
  <c r="AE863" i="12"/>
  <c r="AH862" i="12"/>
  <c r="AG862" i="12"/>
  <c r="AF862" i="12"/>
  <c r="AE862" i="12"/>
  <c r="AH861" i="12"/>
  <c r="AG861" i="12"/>
  <c r="AF861" i="12"/>
  <c r="AE861" i="12"/>
  <c r="AH860" i="12"/>
  <c r="AG860" i="12"/>
  <c r="AF860" i="12"/>
  <c r="AE860" i="12"/>
  <c r="AH859" i="12"/>
  <c r="AG859" i="12"/>
  <c r="AF859" i="12"/>
  <c r="AE859" i="12"/>
  <c r="AH858" i="12"/>
  <c r="AG858" i="12"/>
  <c r="AF858" i="12"/>
  <c r="AE858" i="12"/>
  <c r="AH857" i="12"/>
  <c r="AG857" i="12"/>
  <c r="AF857" i="12"/>
  <c r="AE857" i="12"/>
  <c r="AH856" i="12"/>
  <c r="AG856" i="12"/>
  <c r="AF856" i="12"/>
  <c r="AE856" i="12"/>
  <c r="AH855" i="12"/>
  <c r="AG855" i="12"/>
  <c r="AF855" i="12"/>
  <c r="AE855" i="12"/>
  <c r="AH854" i="12"/>
  <c r="AG854" i="12"/>
  <c r="AF854" i="12"/>
  <c r="AE854" i="12"/>
  <c r="AH853" i="12"/>
  <c r="AG853" i="12"/>
  <c r="AF853" i="12"/>
  <c r="AE853" i="12"/>
  <c r="AH852" i="12"/>
  <c r="AG852" i="12"/>
  <c r="AF852" i="12"/>
  <c r="AE852" i="12"/>
  <c r="AH851" i="12"/>
  <c r="AG851" i="12"/>
  <c r="AF851" i="12"/>
  <c r="AE851" i="12"/>
  <c r="AH850" i="12"/>
  <c r="AG850" i="12"/>
  <c r="AF850" i="12"/>
  <c r="AE850" i="12"/>
  <c r="AH849" i="12"/>
  <c r="AG849" i="12"/>
  <c r="AF849" i="12"/>
  <c r="AE849" i="12"/>
  <c r="AH848" i="12"/>
  <c r="AG848" i="12"/>
  <c r="AF848" i="12"/>
  <c r="AE848" i="12"/>
  <c r="AH847" i="12"/>
  <c r="AG847" i="12"/>
  <c r="AF847" i="12"/>
  <c r="AE847" i="12"/>
  <c r="AH846" i="12"/>
  <c r="AG846" i="12"/>
  <c r="AF846" i="12"/>
  <c r="AE846" i="12"/>
  <c r="AH845" i="12"/>
  <c r="AG845" i="12"/>
  <c r="AF845" i="12"/>
  <c r="AE845" i="12"/>
  <c r="AH844" i="12"/>
  <c r="AG844" i="12"/>
  <c r="AF844" i="12"/>
  <c r="AE844" i="12"/>
  <c r="AH843" i="12"/>
  <c r="AG843" i="12"/>
  <c r="AF843" i="12"/>
  <c r="AE843" i="12"/>
  <c r="AH842" i="12"/>
  <c r="AG842" i="12"/>
  <c r="AF842" i="12"/>
  <c r="AE842" i="12"/>
  <c r="AH841" i="12"/>
  <c r="AG841" i="12"/>
  <c r="AF841" i="12"/>
  <c r="AE841" i="12"/>
  <c r="AH840" i="12"/>
  <c r="AG840" i="12"/>
  <c r="AF840" i="12"/>
  <c r="AE840" i="12"/>
  <c r="AH839" i="12"/>
  <c r="AG839" i="12"/>
  <c r="AF839" i="12"/>
  <c r="AE839" i="12"/>
  <c r="AH838" i="12"/>
  <c r="AG838" i="12"/>
  <c r="AF838" i="12"/>
  <c r="AE838" i="12"/>
  <c r="AH837" i="12"/>
  <c r="AG837" i="12"/>
  <c r="AF837" i="12"/>
  <c r="AE837" i="12"/>
  <c r="AH836" i="12"/>
  <c r="AG836" i="12"/>
  <c r="AF836" i="12"/>
  <c r="AE836" i="12"/>
  <c r="AH835" i="12"/>
  <c r="AG835" i="12"/>
  <c r="AF835" i="12"/>
  <c r="AE835" i="12"/>
  <c r="AH834" i="12"/>
  <c r="AG834" i="12"/>
  <c r="AF834" i="12"/>
  <c r="AE834" i="12"/>
  <c r="AH833" i="12"/>
  <c r="AG833" i="12"/>
  <c r="AF833" i="12"/>
  <c r="AE833" i="12"/>
  <c r="AH832" i="12"/>
  <c r="AG832" i="12"/>
  <c r="AF832" i="12"/>
  <c r="AE832" i="12"/>
  <c r="AH831" i="12"/>
  <c r="AG831" i="12"/>
  <c r="AF831" i="12"/>
  <c r="AE831" i="12"/>
  <c r="AH830" i="12"/>
  <c r="AG830" i="12"/>
  <c r="AF830" i="12"/>
  <c r="AE830" i="12"/>
  <c r="AH829" i="12"/>
  <c r="AG829" i="12"/>
  <c r="AF829" i="12"/>
  <c r="AE829" i="12"/>
  <c r="AH828" i="12"/>
  <c r="AG828" i="12"/>
  <c r="AF828" i="12"/>
  <c r="AE828" i="12"/>
  <c r="AH827" i="12"/>
  <c r="AG827" i="12"/>
  <c r="AF827" i="12"/>
  <c r="AE827" i="12"/>
  <c r="AH826" i="12"/>
  <c r="AG826" i="12"/>
  <c r="AF826" i="12"/>
  <c r="AE826" i="12"/>
  <c r="AH825" i="12"/>
  <c r="AG825" i="12"/>
  <c r="AF825" i="12"/>
  <c r="AE825" i="12"/>
  <c r="AH824" i="12"/>
  <c r="AG824" i="12"/>
  <c r="AF824" i="12"/>
  <c r="AE824" i="12"/>
  <c r="AH823" i="12"/>
  <c r="AG823" i="12"/>
  <c r="AF823" i="12"/>
  <c r="AE823" i="12"/>
  <c r="AH822" i="12"/>
  <c r="AG822" i="12"/>
  <c r="AF822" i="12"/>
  <c r="AE822" i="12"/>
  <c r="AH821" i="12"/>
  <c r="AG821" i="12"/>
  <c r="AF821" i="12"/>
  <c r="AE821" i="12"/>
  <c r="AH820" i="12"/>
  <c r="AG820" i="12"/>
  <c r="AF820" i="12"/>
  <c r="AE820" i="12"/>
  <c r="AH819" i="12"/>
  <c r="AG819" i="12"/>
  <c r="AF819" i="12"/>
  <c r="AE819" i="12"/>
  <c r="AH818" i="12"/>
  <c r="AG818" i="12"/>
  <c r="AF818" i="12"/>
  <c r="AE818" i="12"/>
  <c r="AH817" i="12"/>
  <c r="AG817" i="12"/>
  <c r="AF817" i="12"/>
  <c r="AE817" i="12"/>
  <c r="AH816" i="12"/>
  <c r="AG816" i="12"/>
  <c r="AF816" i="12"/>
  <c r="AE816" i="12"/>
  <c r="AH815" i="12"/>
  <c r="AG815" i="12"/>
  <c r="AF815" i="12"/>
  <c r="AE815" i="12"/>
  <c r="AH814" i="12"/>
  <c r="AG814" i="12"/>
  <c r="AF814" i="12"/>
  <c r="AE814" i="12"/>
  <c r="AH813" i="12"/>
  <c r="AG813" i="12"/>
  <c r="AF813" i="12"/>
  <c r="AE813" i="12"/>
  <c r="AH812" i="12"/>
  <c r="AG812" i="12"/>
  <c r="AF812" i="12"/>
  <c r="AE812" i="12"/>
  <c r="AH811" i="12"/>
  <c r="AG811" i="12"/>
  <c r="AF811" i="12"/>
  <c r="AE811" i="12"/>
  <c r="AH810" i="12"/>
  <c r="AG810" i="12"/>
  <c r="AF810" i="12"/>
  <c r="AE810" i="12"/>
  <c r="AH809" i="12"/>
  <c r="AG809" i="12"/>
  <c r="AF809" i="12"/>
  <c r="AE809" i="12"/>
  <c r="AH808" i="12"/>
  <c r="AG808" i="12"/>
  <c r="AF808" i="12"/>
  <c r="AE808" i="12"/>
  <c r="AH807" i="12"/>
  <c r="AG807" i="12"/>
  <c r="AF807" i="12"/>
  <c r="AE807" i="12"/>
  <c r="AH806" i="12"/>
  <c r="AG806" i="12"/>
  <c r="AF806" i="12"/>
  <c r="AE806" i="12"/>
  <c r="AH805" i="12"/>
  <c r="AG805" i="12"/>
  <c r="AF805" i="12"/>
  <c r="AE805" i="12"/>
  <c r="AH804" i="12"/>
  <c r="AG804" i="12"/>
  <c r="AF804" i="12"/>
  <c r="AE804" i="12"/>
  <c r="AH803" i="12"/>
  <c r="AG803" i="12"/>
  <c r="AF803" i="12"/>
  <c r="AE803" i="12"/>
  <c r="AH802" i="12"/>
  <c r="AG802" i="12"/>
  <c r="AF802" i="12"/>
  <c r="AE802" i="12"/>
  <c r="AH801" i="12"/>
  <c r="AG801" i="12"/>
  <c r="AF801" i="12"/>
  <c r="AE801" i="12"/>
  <c r="AH800" i="12"/>
  <c r="AG800" i="12"/>
  <c r="AF800" i="12"/>
  <c r="AE800" i="12"/>
  <c r="AH799" i="12"/>
  <c r="AG799" i="12"/>
  <c r="AF799" i="12"/>
  <c r="AE799" i="12"/>
  <c r="AH798" i="12"/>
  <c r="AG798" i="12"/>
  <c r="AF798" i="12"/>
  <c r="AE798" i="12"/>
  <c r="AH797" i="12"/>
  <c r="AG797" i="12"/>
  <c r="AF797" i="12"/>
  <c r="AE797" i="12"/>
  <c r="AH796" i="12"/>
  <c r="AG796" i="12"/>
  <c r="AF796" i="12"/>
  <c r="AE796" i="12"/>
  <c r="AH795" i="12"/>
  <c r="AG795" i="12"/>
  <c r="AF795" i="12"/>
  <c r="AE795" i="12"/>
  <c r="AH794" i="12"/>
  <c r="AG794" i="12"/>
  <c r="AF794" i="12"/>
  <c r="AE794" i="12"/>
  <c r="AH793" i="12"/>
  <c r="AG793" i="12"/>
  <c r="AF793" i="12"/>
  <c r="AE793" i="12"/>
  <c r="AH792" i="12"/>
  <c r="AG792" i="12"/>
  <c r="AF792" i="12"/>
  <c r="AE792" i="12"/>
  <c r="AH791" i="12"/>
  <c r="AG791" i="12"/>
  <c r="AF791" i="12"/>
  <c r="AE791" i="12"/>
  <c r="AH790" i="12"/>
  <c r="AG790" i="12"/>
  <c r="AF790" i="12"/>
  <c r="AE790" i="12"/>
  <c r="AH789" i="12"/>
  <c r="AG789" i="12"/>
  <c r="AF789" i="12"/>
  <c r="AE789" i="12"/>
  <c r="AH788" i="12"/>
  <c r="AG788" i="12"/>
  <c r="AF788" i="12"/>
  <c r="AE788" i="12"/>
  <c r="AH787" i="12"/>
  <c r="AG787" i="12"/>
  <c r="AF787" i="12"/>
  <c r="AE787" i="12"/>
  <c r="AH786" i="12"/>
  <c r="AG786" i="12"/>
  <c r="AF786" i="12"/>
  <c r="AE786" i="12"/>
  <c r="AH785" i="12"/>
  <c r="AG785" i="12"/>
  <c r="AF785" i="12"/>
  <c r="AE785" i="12"/>
  <c r="AH784" i="12"/>
  <c r="AG784" i="12"/>
  <c r="AF784" i="12"/>
  <c r="AE784" i="12"/>
  <c r="AH783" i="12"/>
  <c r="AG783" i="12"/>
  <c r="AF783" i="12"/>
  <c r="AE783" i="12"/>
  <c r="AH782" i="12"/>
  <c r="AG782" i="12"/>
  <c r="AF782" i="12"/>
  <c r="AE782" i="12"/>
  <c r="AH781" i="12"/>
  <c r="AG781" i="12"/>
  <c r="AF781" i="12"/>
  <c r="AE781" i="12"/>
  <c r="AH780" i="12"/>
  <c r="AG780" i="12"/>
  <c r="AF780" i="12"/>
  <c r="AE780" i="12"/>
  <c r="AH779" i="12"/>
  <c r="AG779" i="12"/>
  <c r="AF779" i="12"/>
  <c r="AE779" i="12"/>
  <c r="AH778" i="12"/>
  <c r="AG778" i="12"/>
  <c r="AF778" i="12"/>
  <c r="AE778" i="12"/>
  <c r="AH777" i="12"/>
  <c r="AG777" i="12"/>
  <c r="AF777" i="12"/>
  <c r="AE777" i="12"/>
  <c r="AH776" i="12"/>
  <c r="AG776" i="12"/>
  <c r="AF776" i="12"/>
  <c r="AE776" i="12"/>
  <c r="AH775" i="12"/>
  <c r="AG775" i="12"/>
  <c r="AF775" i="12"/>
  <c r="AE775" i="12"/>
  <c r="AH774" i="12"/>
  <c r="AG774" i="12"/>
  <c r="AF774" i="12"/>
  <c r="AE774" i="12"/>
  <c r="AH773" i="12"/>
  <c r="AG773" i="12"/>
  <c r="AF773" i="12"/>
  <c r="AE773" i="12"/>
  <c r="AH772" i="12"/>
  <c r="AG772" i="12"/>
  <c r="AF772" i="12"/>
  <c r="AE772" i="12"/>
  <c r="AH771" i="12"/>
  <c r="AG771" i="12"/>
  <c r="AF771" i="12"/>
  <c r="AE771" i="12"/>
  <c r="AH770" i="12"/>
  <c r="AG770" i="12"/>
  <c r="AF770" i="12"/>
  <c r="AE770" i="12"/>
  <c r="AH769" i="12"/>
  <c r="AG769" i="12"/>
  <c r="AF769" i="12"/>
  <c r="AE769" i="12"/>
  <c r="AH768" i="12"/>
  <c r="AG768" i="12"/>
  <c r="AF768" i="12"/>
  <c r="AE768" i="12"/>
  <c r="AH767" i="12"/>
  <c r="AG767" i="12"/>
  <c r="AF767" i="12"/>
  <c r="AE767" i="12"/>
  <c r="AH766" i="12"/>
  <c r="AG766" i="12"/>
  <c r="AF766" i="12"/>
  <c r="AE766" i="12"/>
  <c r="AH765" i="12"/>
  <c r="AG765" i="12"/>
  <c r="AF765" i="12"/>
  <c r="AE765" i="12"/>
  <c r="AH764" i="12"/>
  <c r="AG764" i="12"/>
  <c r="AF764" i="12"/>
  <c r="AE764" i="12"/>
  <c r="AH763" i="12"/>
  <c r="AG763" i="12"/>
  <c r="AF763" i="12"/>
  <c r="AE763" i="12"/>
  <c r="AH762" i="12"/>
  <c r="AG762" i="12"/>
  <c r="AF762" i="12"/>
  <c r="AE762" i="12"/>
  <c r="AH761" i="12"/>
  <c r="AG761" i="12"/>
  <c r="AF761" i="12"/>
  <c r="AE761" i="12"/>
  <c r="AH760" i="12"/>
  <c r="AG760" i="12"/>
  <c r="AF760" i="12"/>
  <c r="AE760" i="12"/>
  <c r="AH759" i="12"/>
  <c r="AG759" i="12"/>
  <c r="AF759" i="12"/>
  <c r="AE759" i="12"/>
  <c r="AH758" i="12"/>
  <c r="AG758" i="12"/>
  <c r="AF758" i="12"/>
  <c r="AE758" i="12"/>
  <c r="AH757" i="12"/>
  <c r="AG757" i="12"/>
  <c r="AF757" i="12"/>
  <c r="AE757" i="12"/>
  <c r="AH756" i="12"/>
  <c r="AG756" i="12"/>
  <c r="AF756" i="12"/>
  <c r="AE756" i="12"/>
  <c r="AH755" i="12"/>
  <c r="AG755" i="12"/>
  <c r="AF755" i="12"/>
  <c r="AE755" i="12"/>
  <c r="AH754" i="12"/>
  <c r="AG754" i="12"/>
  <c r="AF754" i="12"/>
  <c r="AE754" i="12"/>
  <c r="AH753" i="12"/>
  <c r="AG753" i="12"/>
  <c r="AF753" i="12"/>
  <c r="AE753" i="12"/>
  <c r="AH752" i="12"/>
  <c r="AG752" i="12"/>
  <c r="AF752" i="12"/>
  <c r="AE752" i="12"/>
  <c r="AH751" i="12"/>
  <c r="AG751" i="12"/>
  <c r="AF751" i="12"/>
  <c r="AE751" i="12"/>
  <c r="AH750" i="12"/>
  <c r="AG750" i="12"/>
  <c r="AF750" i="12"/>
  <c r="AE750" i="12"/>
  <c r="AH749" i="12"/>
  <c r="AG749" i="12"/>
  <c r="AF749" i="12"/>
  <c r="AE749" i="12"/>
  <c r="AH748" i="12"/>
  <c r="AG748" i="12"/>
  <c r="AF748" i="12"/>
  <c r="AE748" i="12"/>
  <c r="AH747" i="12"/>
  <c r="AG747" i="12"/>
  <c r="AF747" i="12"/>
  <c r="AE747" i="12"/>
  <c r="AH746" i="12"/>
  <c r="AG746" i="12"/>
  <c r="AF746" i="12"/>
  <c r="AE746" i="12"/>
  <c r="AH745" i="12"/>
  <c r="AG745" i="12"/>
  <c r="AF745" i="12"/>
  <c r="AE745" i="12"/>
  <c r="AH744" i="12"/>
  <c r="AG744" i="12"/>
  <c r="AF744" i="12"/>
  <c r="AE744" i="12"/>
  <c r="AH743" i="12"/>
  <c r="AG743" i="12"/>
  <c r="AF743" i="12"/>
  <c r="AE743" i="12"/>
  <c r="AH742" i="12"/>
  <c r="AG742" i="12"/>
  <c r="AF742" i="12"/>
  <c r="AE742" i="12"/>
  <c r="AH741" i="12"/>
  <c r="AG741" i="12"/>
  <c r="AF741" i="12"/>
  <c r="AE741" i="12"/>
  <c r="AH740" i="12"/>
  <c r="AG740" i="12"/>
  <c r="AF740" i="12"/>
  <c r="AE740" i="12"/>
  <c r="AH739" i="12"/>
  <c r="AG739" i="12"/>
  <c r="AF739" i="12"/>
  <c r="AE739" i="12"/>
  <c r="AH738" i="12"/>
  <c r="AG738" i="12"/>
  <c r="AF738" i="12"/>
  <c r="AE738" i="12"/>
  <c r="AH737" i="12"/>
  <c r="AG737" i="12"/>
  <c r="AF737" i="12"/>
  <c r="AE737" i="12"/>
  <c r="AH736" i="12"/>
  <c r="AG736" i="12"/>
  <c r="AF736" i="12"/>
  <c r="AE736" i="12"/>
  <c r="AH735" i="12"/>
  <c r="AG735" i="12"/>
  <c r="AF735" i="12"/>
  <c r="AE735" i="12"/>
  <c r="AH734" i="12"/>
  <c r="AG734" i="12"/>
  <c r="AF734" i="12"/>
  <c r="AE734" i="12"/>
  <c r="AH733" i="12"/>
  <c r="AG733" i="12"/>
  <c r="AF733" i="12"/>
  <c r="AE733" i="12"/>
  <c r="AH732" i="12"/>
  <c r="AG732" i="12"/>
  <c r="AF732" i="12"/>
  <c r="AE732" i="12"/>
  <c r="AH731" i="12"/>
  <c r="AG731" i="12"/>
  <c r="AF731" i="12"/>
  <c r="AE731" i="12"/>
  <c r="AH730" i="12"/>
  <c r="AG730" i="12"/>
  <c r="AF730" i="12"/>
  <c r="AE730" i="12"/>
  <c r="AH729" i="12"/>
  <c r="AG729" i="12"/>
  <c r="AF729" i="12"/>
  <c r="AE729" i="12"/>
  <c r="AH728" i="12"/>
  <c r="AG728" i="12"/>
  <c r="AF728" i="12"/>
  <c r="AE728" i="12"/>
  <c r="AH727" i="12"/>
  <c r="AG727" i="12"/>
  <c r="AF727" i="12"/>
  <c r="AE727" i="12"/>
  <c r="AH726" i="12"/>
  <c r="AG726" i="12"/>
  <c r="AF726" i="12"/>
  <c r="AE726" i="12"/>
  <c r="AH725" i="12"/>
  <c r="AG725" i="12"/>
  <c r="AF725" i="12"/>
  <c r="AE725" i="12"/>
  <c r="AH724" i="12"/>
  <c r="AG724" i="12"/>
  <c r="AF724" i="12"/>
  <c r="AE724" i="12"/>
  <c r="AH723" i="12"/>
  <c r="AG723" i="12"/>
  <c r="AF723" i="12"/>
  <c r="AE723" i="12"/>
  <c r="AH722" i="12"/>
  <c r="AG722" i="12"/>
  <c r="AF722" i="12"/>
  <c r="AE722" i="12"/>
  <c r="AH721" i="12"/>
  <c r="AG721" i="12"/>
  <c r="AF721" i="12"/>
  <c r="AE721" i="12"/>
  <c r="AH720" i="12"/>
  <c r="AG720" i="12"/>
  <c r="AF720" i="12"/>
  <c r="AE720" i="12"/>
  <c r="AH719" i="12"/>
  <c r="AG719" i="12"/>
  <c r="AF719" i="12"/>
  <c r="AE719" i="12"/>
  <c r="AH718" i="12"/>
  <c r="AG718" i="12"/>
  <c r="AF718" i="12"/>
  <c r="AE718" i="12"/>
  <c r="AH717" i="12"/>
  <c r="AG717" i="12"/>
  <c r="AF717" i="12"/>
  <c r="AE717" i="12"/>
  <c r="AH716" i="12"/>
  <c r="AG716" i="12"/>
  <c r="AF716" i="12"/>
  <c r="AE716" i="12"/>
  <c r="AH715" i="12"/>
  <c r="AG715" i="12"/>
  <c r="AF715" i="12"/>
  <c r="AE715" i="12"/>
  <c r="AH714" i="12"/>
  <c r="AG714" i="12"/>
  <c r="AF714" i="12"/>
  <c r="AE714" i="12"/>
  <c r="AH713" i="12"/>
  <c r="AG713" i="12"/>
  <c r="AF713" i="12"/>
  <c r="AE713" i="12"/>
  <c r="AH712" i="12"/>
  <c r="AG712" i="12"/>
  <c r="AF712" i="12"/>
  <c r="AE712" i="12"/>
  <c r="AH711" i="12"/>
  <c r="AG711" i="12"/>
  <c r="AF711" i="12"/>
  <c r="AE711" i="12"/>
  <c r="AH710" i="12"/>
  <c r="AG710" i="12"/>
  <c r="AF710" i="12"/>
  <c r="AE710" i="12"/>
  <c r="AH709" i="12"/>
  <c r="AG709" i="12"/>
  <c r="AF709" i="12"/>
  <c r="AE709" i="12"/>
  <c r="AH708" i="12"/>
  <c r="AG708" i="12"/>
  <c r="AF708" i="12"/>
  <c r="AE708" i="12"/>
  <c r="AH707" i="12"/>
  <c r="AG707" i="12"/>
  <c r="AF707" i="12"/>
  <c r="AE707" i="12"/>
  <c r="AH706" i="12"/>
  <c r="AG706" i="12"/>
  <c r="AF706" i="12"/>
  <c r="AE706" i="12"/>
  <c r="AH705" i="12"/>
  <c r="AG705" i="12"/>
  <c r="AF705" i="12"/>
  <c r="AE705" i="12"/>
  <c r="AH704" i="12"/>
  <c r="AG704" i="12"/>
  <c r="AF704" i="12"/>
  <c r="AE704" i="12"/>
  <c r="AH703" i="12"/>
  <c r="AG703" i="12"/>
  <c r="AF703" i="12"/>
  <c r="AE703" i="12"/>
  <c r="AH702" i="12"/>
  <c r="AG702" i="12"/>
  <c r="AF702" i="12"/>
  <c r="AE702" i="12"/>
  <c r="AH701" i="12"/>
  <c r="AG701" i="12"/>
  <c r="AF701" i="12"/>
  <c r="AE701" i="12"/>
  <c r="AH700" i="12"/>
  <c r="AG700" i="12"/>
  <c r="AF700" i="12"/>
  <c r="AE700" i="12"/>
  <c r="AH699" i="12"/>
  <c r="AG699" i="12"/>
  <c r="AF699" i="12"/>
  <c r="AE699" i="12"/>
  <c r="AH698" i="12"/>
  <c r="AG698" i="12"/>
  <c r="AF698" i="12"/>
  <c r="AE698" i="12"/>
  <c r="AH697" i="12"/>
  <c r="AG697" i="12"/>
  <c r="AF697" i="12"/>
  <c r="AE697" i="12"/>
  <c r="AH696" i="12"/>
  <c r="AG696" i="12"/>
  <c r="AF696" i="12"/>
  <c r="AE696" i="12"/>
  <c r="AH695" i="12"/>
  <c r="AG695" i="12"/>
  <c r="AF695" i="12"/>
  <c r="AE695" i="12"/>
  <c r="AH694" i="12"/>
  <c r="AG694" i="12"/>
  <c r="AF694" i="12"/>
  <c r="AE694" i="12"/>
  <c r="AH693" i="12"/>
  <c r="AG693" i="12"/>
  <c r="AF693" i="12"/>
  <c r="AE693" i="12"/>
  <c r="AH692" i="12"/>
  <c r="AG692" i="12"/>
  <c r="AF692" i="12"/>
  <c r="AE692" i="12"/>
  <c r="AH691" i="12"/>
  <c r="AG691" i="12"/>
  <c r="AF691" i="12"/>
  <c r="AE691" i="12"/>
  <c r="AH690" i="12"/>
  <c r="AG690" i="12"/>
  <c r="AF690" i="12"/>
  <c r="AE690" i="12"/>
  <c r="AH689" i="12"/>
  <c r="AG689" i="12"/>
  <c r="AF689" i="12"/>
  <c r="AE689" i="12"/>
  <c r="AH688" i="12"/>
  <c r="AG688" i="12"/>
  <c r="AF688" i="12"/>
  <c r="AE688" i="12"/>
  <c r="AH687" i="12"/>
  <c r="AG687" i="12"/>
  <c r="AF687" i="12"/>
  <c r="AE687" i="12"/>
  <c r="AH686" i="12"/>
  <c r="AG686" i="12"/>
  <c r="AF686" i="12"/>
  <c r="AE686" i="12"/>
  <c r="AH685" i="12"/>
  <c r="AG685" i="12"/>
  <c r="AF685" i="12"/>
  <c r="AE685" i="12"/>
  <c r="AH684" i="12"/>
  <c r="AG684" i="12"/>
  <c r="AF684" i="12"/>
  <c r="AE684" i="12"/>
  <c r="AH683" i="12"/>
  <c r="AG683" i="12"/>
  <c r="AF683" i="12"/>
  <c r="AE683" i="12"/>
  <c r="AH682" i="12"/>
  <c r="AG682" i="12"/>
  <c r="AF682" i="12"/>
  <c r="AE682" i="12"/>
  <c r="AH681" i="12"/>
  <c r="AG681" i="12"/>
  <c r="AF681" i="12"/>
  <c r="AE681" i="12"/>
  <c r="AH680" i="12"/>
  <c r="AG680" i="12"/>
  <c r="AF680" i="12"/>
  <c r="AE680" i="12"/>
  <c r="AH679" i="12"/>
  <c r="AG679" i="12"/>
  <c r="AF679" i="12"/>
  <c r="AE679" i="12"/>
  <c r="AH678" i="12"/>
  <c r="AG678" i="12"/>
  <c r="AF678" i="12"/>
  <c r="AE678" i="12"/>
  <c r="AH677" i="12"/>
  <c r="AG677" i="12"/>
  <c r="AF677" i="12"/>
  <c r="AE677" i="12"/>
  <c r="AH676" i="12"/>
  <c r="AG676" i="12"/>
  <c r="AF676" i="12"/>
  <c r="AE676" i="12"/>
  <c r="AH675" i="12"/>
  <c r="AG675" i="12"/>
  <c r="AF675" i="12"/>
  <c r="AE675" i="12"/>
  <c r="AH674" i="12"/>
  <c r="AG674" i="12"/>
  <c r="AF674" i="12"/>
  <c r="AE674" i="12"/>
  <c r="AH673" i="12"/>
  <c r="AG673" i="12"/>
  <c r="AF673" i="12"/>
  <c r="AE673" i="12"/>
  <c r="AH672" i="12"/>
  <c r="AG672" i="12"/>
  <c r="AF672" i="12"/>
  <c r="AE672" i="12"/>
  <c r="AH671" i="12"/>
  <c r="AG671" i="12"/>
  <c r="AF671" i="12"/>
  <c r="AE671" i="12"/>
  <c r="AH670" i="12"/>
  <c r="AG670" i="12"/>
  <c r="AF670" i="12"/>
  <c r="AE670" i="12"/>
  <c r="AH669" i="12"/>
  <c r="AG669" i="12"/>
  <c r="AF669" i="12"/>
  <c r="AE669" i="12"/>
  <c r="AH668" i="12"/>
  <c r="AG668" i="12"/>
  <c r="AF668" i="12"/>
  <c r="AE668" i="12"/>
  <c r="AH667" i="12"/>
  <c r="AG667" i="12"/>
  <c r="AF667" i="12"/>
  <c r="AE667" i="12"/>
  <c r="AH666" i="12"/>
  <c r="AG666" i="12"/>
  <c r="AF666" i="12"/>
  <c r="AE666" i="12"/>
  <c r="AH665" i="12"/>
  <c r="AG665" i="12"/>
  <c r="AF665" i="12"/>
  <c r="AE665" i="12"/>
  <c r="AH664" i="12"/>
  <c r="AG664" i="12"/>
  <c r="AF664" i="12"/>
  <c r="AE664" i="12"/>
  <c r="AH663" i="12"/>
  <c r="AG663" i="12"/>
  <c r="AF663" i="12"/>
  <c r="AE663" i="12"/>
  <c r="AH662" i="12"/>
  <c r="AG662" i="12"/>
  <c r="AF662" i="12"/>
  <c r="AE662" i="12"/>
  <c r="AH661" i="12"/>
  <c r="AG661" i="12"/>
  <c r="AF661" i="12"/>
  <c r="AE661" i="12"/>
  <c r="AH660" i="12"/>
  <c r="AG660" i="12"/>
  <c r="AF660" i="12"/>
  <c r="AE660" i="12"/>
  <c r="AH659" i="12"/>
  <c r="AG659" i="12"/>
  <c r="AF659" i="12"/>
  <c r="AE659" i="12"/>
  <c r="AH658" i="12"/>
  <c r="AG658" i="12"/>
  <c r="AF658" i="12"/>
  <c r="AE658" i="12"/>
  <c r="AH657" i="12"/>
  <c r="AG657" i="12"/>
  <c r="AF657" i="12"/>
  <c r="AE657" i="12"/>
  <c r="AH656" i="12"/>
  <c r="AG656" i="12"/>
  <c r="AF656" i="12"/>
  <c r="AE656" i="12"/>
  <c r="AH655" i="12"/>
  <c r="AG655" i="12"/>
  <c r="AF655" i="12"/>
  <c r="AE655" i="12"/>
  <c r="AH654" i="12"/>
  <c r="AG654" i="12"/>
  <c r="AF654" i="12"/>
  <c r="AE654" i="12"/>
  <c r="AH653" i="12"/>
  <c r="AG653" i="12"/>
  <c r="AF653" i="12"/>
  <c r="AE653" i="12"/>
  <c r="AH652" i="12"/>
  <c r="AG652" i="12"/>
  <c r="AF652" i="12"/>
  <c r="AE652" i="12"/>
  <c r="AH651" i="12"/>
  <c r="AG651" i="12"/>
  <c r="AF651" i="12"/>
  <c r="AE651" i="12"/>
  <c r="AH650" i="12"/>
  <c r="AG650" i="12"/>
  <c r="AF650" i="12"/>
  <c r="AE650" i="12"/>
  <c r="AH649" i="12"/>
  <c r="AG649" i="12"/>
  <c r="AF649" i="12"/>
  <c r="AE649" i="12"/>
  <c r="AH648" i="12"/>
  <c r="AG648" i="12"/>
  <c r="AF648" i="12"/>
  <c r="AE648" i="12"/>
  <c r="AH647" i="12"/>
  <c r="AG647" i="12"/>
  <c r="AF647" i="12"/>
  <c r="AE647" i="12"/>
  <c r="AH646" i="12"/>
  <c r="AG646" i="12"/>
  <c r="AF646" i="12"/>
  <c r="AE646" i="12"/>
  <c r="AH645" i="12"/>
  <c r="AG645" i="12"/>
  <c r="AF645" i="12"/>
  <c r="AE645" i="12"/>
  <c r="AH644" i="12"/>
  <c r="AG644" i="12"/>
  <c r="AF644" i="12"/>
  <c r="AE644" i="12"/>
  <c r="AH643" i="12"/>
  <c r="AG643" i="12"/>
  <c r="AF643" i="12"/>
  <c r="AE643" i="12"/>
  <c r="AH642" i="12"/>
  <c r="AG642" i="12"/>
  <c r="AF642" i="12"/>
  <c r="AE642" i="12"/>
  <c r="AH641" i="12"/>
  <c r="AG641" i="12"/>
  <c r="AF641" i="12"/>
  <c r="AE641" i="12"/>
  <c r="AH640" i="12"/>
  <c r="AG640" i="12"/>
  <c r="AF640" i="12"/>
  <c r="AE640" i="12"/>
  <c r="AH639" i="12"/>
  <c r="AG639" i="12"/>
  <c r="AF639" i="12"/>
  <c r="AE639" i="12"/>
  <c r="AH638" i="12"/>
  <c r="AG638" i="12"/>
  <c r="AF638" i="12"/>
  <c r="AE638" i="12"/>
  <c r="AH637" i="12"/>
  <c r="AG637" i="12"/>
  <c r="AF637" i="12"/>
  <c r="AE637" i="12"/>
  <c r="AH636" i="12"/>
  <c r="AG636" i="12"/>
  <c r="AF636" i="12"/>
  <c r="AE636" i="12"/>
  <c r="AH635" i="12"/>
  <c r="AG635" i="12"/>
  <c r="AF635" i="12"/>
  <c r="AE635" i="12"/>
  <c r="AH634" i="12"/>
  <c r="AG634" i="12"/>
  <c r="AF634" i="12"/>
  <c r="AE634" i="12"/>
  <c r="AH633" i="12"/>
  <c r="AG633" i="12"/>
  <c r="AF633" i="12"/>
  <c r="AE633" i="12"/>
  <c r="AH632" i="12"/>
  <c r="AG632" i="12"/>
  <c r="AF632" i="12"/>
  <c r="AE632" i="12"/>
  <c r="AH631" i="12"/>
  <c r="AG631" i="12"/>
  <c r="AF631" i="12"/>
  <c r="AE631" i="12"/>
  <c r="AH630" i="12"/>
  <c r="AG630" i="12"/>
  <c r="AF630" i="12"/>
  <c r="AE630" i="12"/>
  <c r="AH629" i="12"/>
  <c r="AG629" i="12"/>
  <c r="AF629" i="12"/>
  <c r="AE629" i="12"/>
  <c r="AH628" i="12"/>
  <c r="AG628" i="12"/>
  <c r="AF628" i="12"/>
  <c r="AE628" i="12"/>
  <c r="AH627" i="12"/>
  <c r="AG627" i="12"/>
  <c r="AF627" i="12"/>
  <c r="AE627" i="12"/>
  <c r="AH626" i="12"/>
  <c r="AG626" i="12"/>
  <c r="AF626" i="12"/>
  <c r="AE626" i="12"/>
  <c r="AH625" i="12"/>
  <c r="AG625" i="12"/>
  <c r="AF625" i="12"/>
  <c r="AE625" i="12"/>
  <c r="AH624" i="12"/>
  <c r="AG624" i="12"/>
  <c r="AF624" i="12"/>
  <c r="AE624" i="12"/>
  <c r="AH623" i="12"/>
  <c r="AG623" i="12"/>
  <c r="AF623" i="12"/>
  <c r="AE623" i="12"/>
  <c r="AH622" i="12"/>
  <c r="AG622" i="12"/>
  <c r="AF622" i="12"/>
  <c r="AE622" i="12"/>
  <c r="AH621" i="12"/>
  <c r="AG621" i="12"/>
  <c r="AF621" i="12"/>
  <c r="AE621" i="12"/>
  <c r="AH620" i="12"/>
  <c r="AG620" i="12"/>
  <c r="AF620" i="12"/>
  <c r="AE620" i="12"/>
  <c r="AH619" i="12"/>
  <c r="AG619" i="12"/>
  <c r="AF619" i="12"/>
  <c r="AE619" i="12"/>
  <c r="AH618" i="12"/>
  <c r="AG618" i="12"/>
  <c r="AF618" i="12"/>
  <c r="AE618" i="12"/>
  <c r="AH617" i="12"/>
  <c r="AG617" i="12"/>
  <c r="AF617" i="12"/>
  <c r="AE617" i="12"/>
  <c r="AH616" i="12"/>
  <c r="AG616" i="12"/>
  <c r="AF616" i="12"/>
  <c r="AE616" i="12"/>
  <c r="AH615" i="12"/>
  <c r="AG615" i="12"/>
  <c r="AF615" i="12"/>
  <c r="AE615" i="12"/>
  <c r="AH614" i="12"/>
  <c r="AG614" i="12"/>
  <c r="AF614" i="12"/>
  <c r="AE614" i="12"/>
  <c r="AH613" i="12"/>
  <c r="AG613" i="12"/>
  <c r="AF613" i="12"/>
  <c r="AE613" i="12"/>
  <c r="AH612" i="12"/>
  <c r="AG612" i="12"/>
  <c r="AF612" i="12"/>
  <c r="AE612" i="12"/>
  <c r="AH611" i="12"/>
  <c r="AG611" i="12"/>
  <c r="AF611" i="12"/>
  <c r="AE611" i="12"/>
  <c r="AH610" i="12"/>
  <c r="AG610" i="12"/>
  <c r="AF610" i="12"/>
  <c r="AE610" i="12"/>
  <c r="AH609" i="12"/>
  <c r="AG609" i="12"/>
  <c r="AF609" i="12"/>
  <c r="AE609" i="12"/>
  <c r="AH608" i="12"/>
  <c r="AG608" i="12"/>
  <c r="AF608" i="12"/>
  <c r="AE608" i="12"/>
  <c r="AH607" i="12"/>
  <c r="AG607" i="12"/>
  <c r="AF607" i="12"/>
  <c r="AE607" i="12"/>
  <c r="AH606" i="12"/>
  <c r="AG606" i="12"/>
  <c r="AF606" i="12"/>
  <c r="AE606" i="12"/>
  <c r="AH605" i="12"/>
  <c r="AG605" i="12"/>
  <c r="AF605" i="12"/>
  <c r="AE605" i="12"/>
  <c r="AH604" i="12"/>
  <c r="AG604" i="12"/>
  <c r="AF604" i="12"/>
  <c r="AE604" i="12"/>
  <c r="AH603" i="12"/>
  <c r="AG603" i="12"/>
  <c r="AF603" i="12"/>
  <c r="AE603" i="12"/>
  <c r="AH602" i="12"/>
  <c r="AG602" i="12"/>
  <c r="AF602" i="12"/>
  <c r="AE602" i="12"/>
  <c r="AH601" i="12"/>
  <c r="AG601" i="12"/>
  <c r="AF601" i="12"/>
  <c r="AE601" i="12"/>
  <c r="AH600" i="12"/>
  <c r="AG600" i="12"/>
  <c r="AF600" i="12"/>
  <c r="AE600" i="12"/>
  <c r="AH599" i="12"/>
  <c r="AG599" i="12"/>
  <c r="AF599" i="12"/>
  <c r="AE599" i="12"/>
  <c r="AH598" i="12"/>
  <c r="AG598" i="12"/>
  <c r="AF598" i="12"/>
  <c r="AE598" i="12"/>
  <c r="AH597" i="12"/>
  <c r="AG597" i="12"/>
  <c r="AF597" i="12"/>
  <c r="AE597" i="12"/>
  <c r="AH596" i="12"/>
  <c r="AG596" i="12"/>
  <c r="AF596" i="12"/>
  <c r="AE596" i="12"/>
  <c r="AH595" i="12"/>
  <c r="AG595" i="12"/>
  <c r="AF595" i="12"/>
  <c r="AE595" i="12"/>
  <c r="AH594" i="12"/>
  <c r="AG594" i="12"/>
  <c r="AF594" i="12"/>
  <c r="AE594" i="12"/>
  <c r="AH593" i="12"/>
  <c r="AG593" i="12"/>
  <c r="AF593" i="12"/>
  <c r="AE593" i="12"/>
  <c r="AH592" i="12"/>
  <c r="AG592" i="12"/>
  <c r="AF592" i="12"/>
  <c r="AE592" i="12"/>
  <c r="AH591" i="12"/>
  <c r="AG591" i="12"/>
  <c r="AF591" i="12"/>
  <c r="AE591" i="12"/>
  <c r="AH590" i="12"/>
  <c r="AG590" i="12"/>
  <c r="AF590" i="12"/>
  <c r="AE590" i="12"/>
  <c r="AH589" i="12"/>
  <c r="AG589" i="12"/>
  <c r="AF589" i="12"/>
  <c r="AE589" i="12"/>
  <c r="AH588" i="12"/>
  <c r="AG588" i="12"/>
  <c r="AF588" i="12"/>
  <c r="AE588" i="12"/>
  <c r="AH587" i="12"/>
  <c r="AG587" i="12"/>
  <c r="AF587" i="12"/>
  <c r="AE587" i="12"/>
  <c r="AH586" i="12"/>
  <c r="AG586" i="12"/>
  <c r="AF586" i="12"/>
  <c r="AE586" i="12"/>
  <c r="AH585" i="12"/>
  <c r="AG585" i="12"/>
  <c r="AF585" i="12"/>
  <c r="AE585" i="12"/>
  <c r="AH584" i="12"/>
  <c r="AG584" i="12"/>
  <c r="AF584" i="12"/>
  <c r="AE584" i="12"/>
  <c r="AH583" i="12"/>
  <c r="AG583" i="12"/>
  <c r="AF583" i="12"/>
  <c r="AE583" i="12"/>
  <c r="AH582" i="12"/>
  <c r="AG582" i="12"/>
  <c r="AF582" i="12"/>
  <c r="AE582" i="12"/>
  <c r="AH581" i="12"/>
  <c r="AG581" i="12"/>
  <c r="AF581" i="12"/>
  <c r="AE581" i="12"/>
  <c r="AH580" i="12"/>
  <c r="AG580" i="12"/>
  <c r="AF580" i="12"/>
  <c r="AE580" i="12"/>
  <c r="AH579" i="12"/>
  <c r="AG579" i="12"/>
  <c r="AF579" i="12"/>
  <c r="AE579" i="12"/>
  <c r="AH578" i="12"/>
  <c r="AG578" i="12"/>
  <c r="AF578" i="12"/>
  <c r="AE578" i="12"/>
  <c r="AH577" i="12"/>
  <c r="AG577" i="12"/>
  <c r="AF577" i="12"/>
  <c r="AE577" i="12"/>
  <c r="AH576" i="12"/>
  <c r="AG576" i="12"/>
  <c r="AF576" i="12"/>
  <c r="AE576" i="12"/>
  <c r="AH575" i="12"/>
  <c r="AG575" i="12"/>
  <c r="AF575" i="12"/>
  <c r="AE575" i="12"/>
  <c r="AH574" i="12"/>
  <c r="AG574" i="12"/>
  <c r="AF574" i="12"/>
  <c r="AE574" i="12"/>
  <c r="AH573" i="12"/>
  <c r="AG573" i="12"/>
  <c r="AF573" i="12"/>
  <c r="AE573" i="12"/>
  <c r="AH572" i="12"/>
  <c r="AG572" i="12"/>
  <c r="AF572" i="12"/>
  <c r="AE572" i="12"/>
  <c r="AH571" i="12"/>
  <c r="AG571" i="12"/>
  <c r="AF571" i="12"/>
  <c r="AE571" i="12"/>
  <c r="AH570" i="12"/>
  <c r="AG570" i="12"/>
  <c r="AF570" i="12"/>
  <c r="AE570" i="12"/>
  <c r="AH569" i="12"/>
  <c r="AG569" i="12"/>
  <c r="AF569" i="12"/>
  <c r="AE569" i="12"/>
  <c r="AH568" i="12"/>
  <c r="AG568" i="12"/>
  <c r="AF568" i="12"/>
  <c r="AE568" i="12"/>
  <c r="AH567" i="12"/>
  <c r="AG567" i="12"/>
  <c r="AF567" i="12"/>
  <c r="AE567" i="12"/>
  <c r="AH566" i="12"/>
  <c r="AG566" i="12"/>
  <c r="AF566" i="12"/>
  <c r="AE566" i="12"/>
  <c r="AH565" i="12"/>
  <c r="AG565" i="12"/>
  <c r="AF565" i="12"/>
  <c r="AE565" i="12"/>
  <c r="AH564" i="12"/>
  <c r="AG564" i="12"/>
  <c r="AF564" i="12"/>
  <c r="AE564" i="12"/>
  <c r="AH563" i="12"/>
  <c r="AG563" i="12"/>
  <c r="AF563" i="12"/>
  <c r="AE563" i="12"/>
  <c r="AH562" i="12"/>
  <c r="AG562" i="12"/>
  <c r="AF562" i="12"/>
  <c r="AE562" i="12"/>
  <c r="AH561" i="12"/>
  <c r="AG561" i="12"/>
  <c r="AF561" i="12"/>
  <c r="AE561" i="12"/>
  <c r="AH560" i="12"/>
  <c r="AG560" i="12"/>
  <c r="AF560" i="12"/>
  <c r="AE560" i="12"/>
  <c r="AH559" i="12"/>
  <c r="AG559" i="12"/>
  <c r="AF559" i="12"/>
  <c r="AE559" i="12"/>
  <c r="AH558" i="12"/>
  <c r="AG558" i="12"/>
  <c r="AF558" i="12"/>
  <c r="AE558" i="12"/>
  <c r="AH557" i="12"/>
  <c r="AG557" i="12"/>
  <c r="AF557" i="12"/>
  <c r="AE557" i="12"/>
  <c r="AH556" i="12"/>
  <c r="AG556" i="12"/>
  <c r="AF556" i="12"/>
  <c r="AE556" i="12"/>
  <c r="AH555" i="12"/>
  <c r="AG555" i="12"/>
  <c r="AF555" i="12"/>
  <c r="AE555" i="12"/>
  <c r="AH554" i="12"/>
  <c r="AG554" i="12"/>
  <c r="AF554" i="12"/>
  <c r="AE554" i="12"/>
  <c r="AH553" i="12"/>
  <c r="AG553" i="12"/>
  <c r="AF553" i="12"/>
  <c r="AE553" i="12"/>
  <c r="AH552" i="12"/>
  <c r="AG552" i="12"/>
  <c r="AF552" i="12"/>
  <c r="AE552" i="12"/>
  <c r="AH551" i="12"/>
  <c r="AG551" i="12"/>
  <c r="AF551" i="12"/>
  <c r="AE551" i="12"/>
  <c r="AH550" i="12"/>
  <c r="AG550" i="12"/>
  <c r="AF550" i="12"/>
  <c r="AE550" i="12"/>
  <c r="AH549" i="12"/>
  <c r="AG549" i="12"/>
  <c r="AF549" i="12"/>
  <c r="AE549" i="12"/>
  <c r="AH548" i="12"/>
  <c r="AG548" i="12"/>
  <c r="AF548" i="12"/>
  <c r="AE548" i="12"/>
  <c r="AH547" i="12"/>
  <c r="AG547" i="12"/>
  <c r="AF547" i="12"/>
  <c r="AE547" i="12"/>
  <c r="AH546" i="12"/>
  <c r="AG546" i="12"/>
  <c r="AF546" i="12"/>
  <c r="AE546" i="12"/>
  <c r="AH545" i="12"/>
  <c r="AG545" i="12"/>
  <c r="AF545" i="12"/>
  <c r="AE545" i="12"/>
  <c r="AH544" i="12"/>
  <c r="AG544" i="12"/>
  <c r="AF544" i="12"/>
  <c r="AE544" i="12"/>
  <c r="AH543" i="12"/>
  <c r="AG543" i="12"/>
  <c r="AF543" i="12"/>
  <c r="AE543" i="12"/>
  <c r="AH542" i="12"/>
  <c r="AG542" i="12"/>
  <c r="AF542" i="12"/>
  <c r="AE542" i="12"/>
  <c r="AH541" i="12"/>
  <c r="AG541" i="12"/>
  <c r="AF541" i="12"/>
  <c r="AE541" i="12"/>
  <c r="AH540" i="12"/>
  <c r="AG540" i="12"/>
  <c r="AF540" i="12"/>
  <c r="AE540" i="12"/>
  <c r="AH539" i="12"/>
  <c r="AG539" i="12"/>
  <c r="AF539" i="12"/>
  <c r="AE539" i="12"/>
  <c r="AH538" i="12"/>
  <c r="AG538" i="12"/>
  <c r="AF538" i="12"/>
  <c r="AE538" i="12"/>
  <c r="AH537" i="12"/>
  <c r="AG537" i="12"/>
  <c r="AF537" i="12"/>
  <c r="AE537" i="12"/>
  <c r="AH536" i="12"/>
  <c r="AG536" i="12"/>
  <c r="AF536" i="12"/>
  <c r="AE536" i="12"/>
  <c r="AH535" i="12"/>
  <c r="AG535" i="12"/>
  <c r="AF535" i="12"/>
  <c r="AE535" i="12"/>
  <c r="AH534" i="12"/>
  <c r="AG534" i="12"/>
  <c r="AF534" i="12"/>
  <c r="AE534" i="12"/>
  <c r="AH533" i="12"/>
  <c r="AG533" i="12"/>
  <c r="AF533" i="12"/>
  <c r="AE533" i="12"/>
  <c r="AH532" i="12"/>
  <c r="AG532" i="12"/>
  <c r="AF532" i="12"/>
  <c r="AE532" i="12"/>
  <c r="AH531" i="12"/>
  <c r="AG531" i="12"/>
  <c r="AF531" i="12"/>
  <c r="AE531" i="12"/>
  <c r="AH530" i="12"/>
  <c r="AG530" i="12"/>
  <c r="AF530" i="12"/>
  <c r="AE530" i="12"/>
  <c r="AH529" i="12"/>
  <c r="AG529" i="12"/>
  <c r="AF529" i="12"/>
  <c r="AE529" i="12"/>
  <c r="AH528" i="12"/>
  <c r="AG528" i="12"/>
  <c r="AF528" i="12"/>
  <c r="AE528" i="12"/>
  <c r="AH527" i="12"/>
  <c r="AG527" i="12"/>
  <c r="AF527" i="12"/>
  <c r="AE527" i="12"/>
  <c r="AH526" i="12"/>
  <c r="AG526" i="12"/>
  <c r="AF526" i="12"/>
  <c r="AE526" i="12"/>
  <c r="AH525" i="12"/>
  <c r="AG525" i="12"/>
  <c r="AF525" i="12"/>
  <c r="AE525" i="12"/>
  <c r="AH524" i="12"/>
  <c r="AG524" i="12"/>
  <c r="AF524" i="12"/>
  <c r="AE524" i="12"/>
  <c r="AH523" i="12"/>
  <c r="AG523" i="12"/>
  <c r="AF523" i="12"/>
  <c r="AE523" i="12"/>
  <c r="AH522" i="12"/>
  <c r="AG522" i="12"/>
  <c r="AF522" i="12"/>
  <c r="AE522" i="12"/>
  <c r="AH521" i="12"/>
  <c r="AG521" i="12"/>
  <c r="AF521" i="12"/>
  <c r="AE521" i="12"/>
  <c r="AH520" i="12"/>
  <c r="AG520" i="12"/>
  <c r="AF520" i="12"/>
  <c r="AE520" i="12"/>
  <c r="AH519" i="12"/>
  <c r="AG519" i="12"/>
  <c r="AF519" i="12"/>
  <c r="AE519" i="12"/>
  <c r="AH518" i="12"/>
  <c r="AG518" i="12"/>
  <c r="AF518" i="12"/>
  <c r="AE518" i="12"/>
  <c r="AH517" i="12"/>
  <c r="AG517" i="12"/>
  <c r="AF517" i="12"/>
  <c r="AE517" i="12"/>
  <c r="AH516" i="12"/>
  <c r="AG516" i="12"/>
  <c r="AF516" i="12"/>
  <c r="AE516" i="12"/>
  <c r="AH515" i="12"/>
  <c r="AG515" i="12"/>
  <c r="AF515" i="12"/>
  <c r="AE515" i="12"/>
  <c r="AH514" i="12"/>
  <c r="AG514" i="12"/>
  <c r="AF514" i="12"/>
  <c r="AE514" i="12"/>
  <c r="AH513" i="12"/>
  <c r="AG513" i="12"/>
  <c r="AF513" i="12"/>
  <c r="AE513" i="12"/>
  <c r="AH512" i="12"/>
  <c r="AG512" i="12"/>
  <c r="AF512" i="12"/>
  <c r="AE512" i="12"/>
  <c r="AH511" i="12"/>
  <c r="AG511" i="12"/>
  <c r="AF511" i="12"/>
  <c r="AE511" i="12"/>
  <c r="AH510" i="12"/>
  <c r="AG510" i="12"/>
  <c r="AF510" i="12"/>
  <c r="AE510" i="12"/>
  <c r="AH509" i="12"/>
  <c r="AG509" i="12"/>
  <c r="AF509" i="12"/>
  <c r="AE509" i="12"/>
  <c r="AH508" i="12"/>
  <c r="AG508" i="12"/>
  <c r="AF508" i="12"/>
  <c r="AE508" i="12"/>
  <c r="AH507" i="12"/>
  <c r="AG507" i="12"/>
  <c r="AF507" i="12"/>
  <c r="AE507" i="12"/>
  <c r="AH506" i="12"/>
  <c r="AG506" i="12"/>
  <c r="AF506" i="12"/>
  <c r="AE506" i="12"/>
  <c r="AH505" i="12"/>
  <c r="AG505" i="12"/>
  <c r="AF505" i="12"/>
  <c r="AE505" i="12"/>
  <c r="AH504" i="12"/>
  <c r="AG504" i="12"/>
  <c r="AF504" i="12"/>
  <c r="AE504" i="12"/>
  <c r="AH503" i="12"/>
  <c r="AG503" i="12"/>
  <c r="AF503" i="12"/>
  <c r="AE503" i="12"/>
  <c r="AH502" i="12"/>
  <c r="AG502" i="12"/>
  <c r="AF502" i="12"/>
  <c r="AE502" i="12"/>
  <c r="AH501" i="12"/>
  <c r="AG501" i="12"/>
  <c r="AF501" i="12"/>
  <c r="AE501" i="12"/>
  <c r="AH500" i="12"/>
  <c r="AG500" i="12"/>
  <c r="AF500" i="12"/>
  <c r="AE500" i="12"/>
  <c r="AH499" i="12"/>
  <c r="AG499" i="12"/>
  <c r="AF499" i="12"/>
  <c r="AE499" i="12"/>
  <c r="AH498" i="12"/>
  <c r="AG498" i="12"/>
  <c r="AF498" i="12"/>
  <c r="AE498" i="12"/>
  <c r="AH497" i="12"/>
  <c r="AG497" i="12"/>
  <c r="AF497" i="12"/>
  <c r="AE497" i="12"/>
  <c r="AH496" i="12"/>
  <c r="AG496" i="12"/>
  <c r="AF496" i="12"/>
  <c r="AE496" i="12"/>
  <c r="AH495" i="12"/>
  <c r="AG495" i="12"/>
  <c r="AF495" i="12"/>
  <c r="AE495" i="12"/>
  <c r="AH494" i="12"/>
  <c r="AG494" i="12"/>
  <c r="AF494" i="12"/>
  <c r="AE494" i="12"/>
  <c r="AH493" i="12"/>
  <c r="AG493" i="12"/>
  <c r="AF493" i="12"/>
  <c r="AE493" i="12"/>
  <c r="AH492" i="12"/>
  <c r="AG492" i="12"/>
  <c r="AF492" i="12"/>
  <c r="AE492" i="12"/>
  <c r="AH491" i="12"/>
  <c r="AG491" i="12"/>
  <c r="AF491" i="12"/>
  <c r="AE491" i="12"/>
  <c r="AH490" i="12"/>
  <c r="AG490" i="12"/>
  <c r="AF490" i="12"/>
  <c r="AE490" i="12"/>
  <c r="AH489" i="12"/>
  <c r="AG489" i="12"/>
  <c r="AF489" i="12"/>
  <c r="AE489" i="12"/>
  <c r="AH488" i="12"/>
  <c r="AG488" i="12"/>
  <c r="AF488" i="12"/>
  <c r="AE488" i="12"/>
  <c r="AH487" i="12"/>
  <c r="AG487" i="12"/>
  <c r="AF487" i="12"/>
  <c r="AE487" i="12"/>
  <c r="AH486" i="12"/>
  <c r="AG486" i="12"/>
  <c r="AF486" i="12"/>
  <c r="AE486" i="12"/>
  <c r="AH485" i="12"/>
  <c r="AG485" i="12"/>
  <c r="AF485" i="12"/>
  <c r="AE485" i="12"/>
  <c r="AH484" i="12"/>
  <c r="AG484" i="12"/>
  <c r="AF484" i="12"/>
  <c r="AE484" i="12"/>
  <c r="AH483" i="12"/>
  <c r="AG483" i="12"/>
  <c r="AF483" i="12"/>
  <c r="AE483" i="12"/>
  <c r="AH482" i="12"/>
  <c r="AG482" i="12"/>
  <c r="AF482" i="12"/>
  <c r="AE482" i="12"/>
  <c r="AH481" i="12"/>
  <c r="AG481" i="12"/>
  <c r="AF481" i="12"/>
  <c r="AE481" i="12"/>
  <c r="AH480" i="12"/>
  <c r="AG480" i="12"/>
  <c r="AF480" i="12"/>
  <c r="AE480" i="12"/>
  <c r="AH479" i="12"/>
  <c r="AG479" i="12"/>
  <c r="AF479" i="12"/>
  <c r="AE479" i="12"/>
  <c r="AH478" i="12"/>
  <c r="AG478" i="12"/>
  <c r="AF478" i="12"/>
  <c r="AE478" i="12"/>
  <c r="AH477" i="12"/>
  <c r="AG477" i="12"/>
  <c r="AF477" i="12"/>
  <c r="AE477" i="12"/>
  <c r="AH476" i="12"/>
  <c r="AG476" i="12"/>
  <c r="AF476" i="12"/>
  <c r="AE476" i="12"/>
  <c r="AH475" i="12"/>
  <c r="AG475" i="12"/>
  <c r="AF475" i="12"/>
  <c r="AE475" i="12"/>
  <c r="AH474" i="12"/>
  <c r="AG474" i="12"/>
  <c r="AF474" i="12"/>
  <c r="AE474" i="12"/>
  <c r="AH473" i="12"/>
  <c r="AG473" i="12"/>
  <c r="AF473" i="12"/>
  <c r="AE473" i="12"/>
  <c r="AH472" i="12"/>
  <c r="AG472" i="12"/>
  <c r="AF472" i="12"/>
  <c r="AE472" i="12"/>
  <c r="AH471" i="12"/>
  <c r="AG471" i="12"/>
  <c r="AF471" i="12"/>
  <c r="AE471" i="12"/>
  <c r="AH470" i="12"/>
  <c r="AG470" i="12"/>
  <c r="AF470" i="12"/>
  <c r="AE470" i="12"/>
  <c r="AH469" i="12"/>
  <c r="AG469" i="12"/>
  <c r="AF469" i="12"/>
  <c r="AE469" i="12"/>
  <c r="AH468" i="12"/>
  <c r="AG468" i="12"/>
  <c r="AF468" i="12"/>
  <c r="AE468" i="12"/>
  <c r="AH467" i="12"/>
  <c r="AG467" i="12"/>
  <c r="AF467" i="12"/>
  <c r="AE467" i="12"/>
  <c r="AH466" i="12"/>
  <c r="AG466" i="12"/>
  <c r="AF466" i="12"/>
  <c r="AE466" i="12"/>
  <c r="AH465" i="12"/>
  <c r="AG465" i="12"/>
  <c r="AF465" i="12"/>
  <c r="AE465" i="12"/>
  <c r="AH464" i="12"/>
  <c r="AG464" i="12"/>
  <c r="AF464" i="12"/>
  <c r="AE464" i="12"/>
  <c r="AH463" i="12"/>
  <c r="AG463" i="12"/>
  <c r="AF463" i="12"/>
  <c r="AE463" i="12"/>
  <c r="AH462" i="12"/>
  <c r="AG462" i="12"/>
  <c r="AF462" i="12"/>
  <c r="AE462" i="12"/>
  <c r="AH461" i="12"/>
  <c r="AG461" i="12"/>
  <c r="AF461" i="12"/>
  <c r="AE461" i="12"/>
  <c r="AH460" i="12"/>
  <c r="AG460" i="12"/>
  <c r="AF460" i="12"/>
  <c r="AE460" i="12"/>
  <c r="AH459" i="12"/>
  <c r="AG459" i="12"/>
  <c r="AF459" i="12"/>
  <c r="AE459" i="12"/>
  <c r="AH458" i="12"/>
  <c r="AG458" i="12"/>
  <c r="AF458" i="12"/>
  <c r="AE458" i="12"/>
  <c r="AH457" i="12"/>
  <c r="AG457" i="12"/>
  <c r="AF457" i="12"/>
  <c r="AE457" i="12"/>
  <c r="AH456" i="12"/>
  <c r="AG456" i="12"/>
  <c r="AF456" i="12"/>
  <c r="AE456" i="12"/>
  <c r="AH455" i="12"/>
  <c r="AG455" i="12"/>
  <c r="AF455" i="12"/>
  <c r="AE455" i="12"/>
  <c r="AH454" i="12"/>
  <c r="AG454" i="12"/>
  <c r="AF454" i="12"/>
  <c r="AE454" i="12"/>
  <c r="AH453" i="12"/>
  <c r="AG453" i="12"/>
  <c r="AF453" i="12"/>
  <c r="AE453" i="12"/>
  <c r="AH452" i="12"/>
  <c r="AG452" i="12"/>
  <c r="AF452" i="12"/>
  <c r="AE452" i="12"/>
  <c r="AH451" i="12"/>
  <c r="AG451" i="12"/>
  <c r="AF451" i="12"/>
  <c r="AE451" i="12"/>
  <c r="AH450" i="12"/>
  <c r="AG450" i="12"/>
  <c r="AF450" i="12"/>
  <c r="AE450" i="12"/>
  <c r="AH449" i="12"/>
  <c r="AG449" i="12"/>
  <c r="AF449" i="12"/>
  <c r="AE449" i="12"/>
  <c r="AH448" i="12"/>
  <c r="AG448" i="12"/>
  <c r="AF448" i="12"/>
  <c r="AE448" i="12"/>
  <c r="AH447" i="12"/>
  <c r="AG447" i="12"/>
  <c r="AF447" i="12"/>
  <c r="AE447" i="12"/>
  <c r="AH446" i="12"/>
  <c r="AG446" i="12"/>
  <c r="AF446" i="12"/>
  <c r="AE446" i="12"/>
  <c r="AH445" i="12"/>
  <c r="AG445" i="12"/>
  <c r="AF445" i="12"/>
  <c r="AE445" i="12"/>
  <c r="AH444" i="12"/>
  <c r="AG444" i="12"/>
  <c r="AF444" i="12"/>
  <c r="AE444" i="12"/>
  <c r="AH443" i="12"/>
  <c r="AG443" i="12"/>
  <c r="AF443" i="12"/>
  <c r="AE443" i="12"/>
  <c r="AH442" i="12"/>
  <c r="AG442" i="12"/>
  <c r="AF442" i="12"/>
  <c r="AE442" i="12"/>
  <c r="AH441" i="12"/>
  <c r="AG441" i="12"/>
  <c r="AF441" i="12"/>
  <c r="AE441" i="12"/>
  <c r="AH440" i="12"/>
  <c r="AG440" i="12"/>
  <c r="AF440" i="12"/>
  <c r="AE440" i="12"/>
  <c r="AH439" i="12"/>
  <c r="AG439" i="12"/>
  <c r="AF439" i="12"/>
  <c r="AE439" i="12"/>
  <c r="AH438" i="12"/>
  <c r="AG438" i="12"/>
  <c r="AF438" i="12"/>
  <c r="AE438" i="12"/>
  <c r="AH437" i="12"/>
  <c r="AG437" i="12"/>
  <c r="AF437" i="12"/>
  <c r="AE437" i="12"/>
  <c r="AH436" i="12"/>
  <c r="AG436" i="12"/>
  <c r="AF436" i="12"/>
  <c r="AE436" i="12"/>
  <c r="AH435" i="12"/>
  <c r="AG435" i="12"/>
  <c r="AF435" i="12"/>
  <c r="AE435" i="12"/>
  <c r="AH434" i="12"/>
  <c r="AG434" i="12"/>
  <c r="AF434" i="12"/>
  <c r="AE434" i="12"/>
  <c r="AH433" i="12"/>
  <c r="AG433" i="12"/>
  <c r="AF433" i="12"/>
  <c r="AE433" i="12"/>
  <c r="AH432" i="12"/>
  <c r="AG432" i="12"/>
  <c r="AF432" i="12"/>
  <c r="AE432" i="12"/>
  <c r="AH431" i="12"/>
  <c r="AG431" i="12"/>
  <c r="AF431" i="12"/>
  <c r="AE431" i="12"/>
  <c r="AH430" i="12"/>
  <c r="AG430" i="12"/>
  <c r="AF430" i="12"/>
  <c r="AE430" i="12"/>
  <c r="AH429" i="12"/>
  <c r="AG429" i="12"/>
  <c r="AF429" i="12"/>
  <c r="AE429" i="12"/>
  <c r="AH428" i="12"/>
  <c r="AG428" i="12"/>
  <c r="AF428" i="12"/>
  <c r="AE428" i="12"/>
  <c r="AH427" i="12"/>
  <c r="AG427" i="12"/>
  <c r="AF427" i="12"/>
  <c r="AE427" i="12"/>
  <c r="AH426" i="12"/>
  <c r="AG426" i="12"/>
  <c r="AF426" i="12"/>
  <c r="AE426" i="12"/>
  <c r="AH425" i="12"/>
  <c r="AG425" i="12"/>
  <c r="AF425" i="12"/>
  <c r="AE425" i="12"/>
  <c r="AH424" i="12"/>
  <c r="AG424" i="12"/>
  <c r="AF424" i="12"/>
  <c r="AE424" i="12"/>
  <c r="AH423" i="12"/>
  <c r="AG423" i="12"/>
  <c r="AF423" i="12"/>
  <c r="AE423" i="12"/>
  <c r="AH422" i="12"/>
  <c r="AG422" i="12"/>
  <c r="AF422" i="12"/>
  <c r="AE422" i="12"/>
  <c r="AH421" i="12"/>
  <c r="AG421" i="12"/>
  <c r="AF421" i="12"/>
  <c r="AE421" i="12"/>
  <c r="AH420" i="12"/>
  <c r="AG420" i="12"/>
  <c r="AF420" i="12"/>
  <c r="AE420" i="12"/>
  <c r="AH419" i="12"/>
  <c r="AG419" i="12"/>
  <c r="AF419" i="12"/>
  <c r="AE419" i="12"/>
  <c r="AH418" i="12"/>
  <c r="AG418" i="12"/>
  <c r="AF418" i="12"/>
  <c r="AE418" i="12"/>
  <c r="AH417" i="12"/>
  <c r="AG417" i="12"/>
  <c r="AF417" i="12"/>
  <c r="AE417" i="12"/>
  <c r="AH416" i="12"/>
  <c r="AG416" i="12"/>
  <c r="AF416" i="12"/>
  <c r="AE416" i="12"/>
  <c r="AH415" i="12"/>
  <c r="AG415" i="12"/>
  <c r="AF415" i="12"/>
  <c r="AE415" i="12"/>
  <c r="AH414" i="12"/>
  <c r="AG414" i="12"/>
  <c r="AF414" i="12"/>
  <c r="AE414" i="12"/>
  <c r="AH413" i="12"/>
  <c r="AG413" i="12"/>
  <c r="AF413" i="12"/>
  <c r="AE413" i="12"/>
  <c r="AH412" i="12"/>
  <c r="AG412" i="12"/>
  <c r="AF412" i="12"/>
  <c r="AE412" i="12"/>
  <c r="AH411" i="12"/>
  <c r="AG411" i="12"/>
  <c r="AF411" i="12"/>
  <c r="AE411" i="12"/>
  <c r="AH410" i="12"/>
  <c r="AG410" i="12"/>
  <c r="AF410" i="12"/>
  <c r="AE410" i="12"/>
  <c r="AH409" i="12"/>
  <c r="AG409" i="12"/>
  <c r="AF409" i="12"/>
  <c r="AE409" i="12"/>
  <c r="AH408" i="12"/>
  <c r="AG408" i="12"/>
  <c r="AF408" i="12"/>
  <c r="AE408" i="12"/>
  <c r="AH407" i="12"/>
  <c r="AG407" i="12"/>
  <c r="AF407" i="12"/>
  <c r="AE407" i="12"/>
  <c r="AH406" i="12"/>
  <c r="AG406" i="12"/>
  <c r="AF406" i="12"/>
  <c r="AE406" i="12"/>
  <c r="AH405" i="12"/>
  <c r="AG405" i="12"/>
  <c r="AF405" i="12"/>
  <c r="AE405" i="12"/>
  <c r="AH404" i="12"/>
  <c r="AG404" i="12"/>
  <c r="AF404" i="12"/>
  <c r="AE404" i="12"/>
  <c r="AH403" i="12"/>
  <c r="AG403" i="12"/>
  <c r="AF403" i="12"/>
  <c r="AE403" i="12"/>
  <c r="AH402" i="12"/>
  <c r="AG402" i="12"/>
  <c r="AF402" i="12"/>
  <c r="AE402" i="12"/>
  <c r="AH401" i="12"/>
  <c r="AG401" i="12"/>
  <c r="AF401" i="12"/>
  <c r="AE401" i="12"/>
  <c r="AH400" i="12"/>
  <c r="AG400" i="12"/>
  <c r="AF400" i="12"/>
  <c r="AE400" i="12"/>
  <c r="AH399" i="12"/>
  <c r="AG399" i="12"/>
  <c r="AF399" i="12"/>
  <c r="AE399" i="12"/>
  <c r="AH398" i="12"/>
  <c r="AG398" i="12"/>
  <c r="AF398" i="12"/>
  <c r="AE398" i="12"/>
  <c r="AH397" i="12"/>
  <c r="AG397" i="12"/>
  <c r="AF397" i="12"/>
  <c r="AE397" i="12"/>
  <c r="AH396" i="12"/>
  <c r="AG396" i="12"/>
  <c r="AF396" i="12"/>
  <c r="AE396" i="12"/>
  <c r="AH395" i="12"/>
  <c r="AG395" i="12"/>
  <c r="AF395" i="12"/>
  <c r="AE395" i="12"/>
  <c r="AH394" i="12"/>
  <c r="AG394" i="12"/>
  <c r="AF394" i="12"/>
  <c r="AE394" i="12"/>
  <c r="AH393" i="12"/>
  <c r="AG393" i="12"/>
  <c r="AF393" i="12"/>
  <c r="AE393" i="12"/>
  <c r="AH392" i="12"/>
  <c r="AG392" i="12"/>
  <c r="AF392" i="12"/>
  <c r="AE392" i="12"/>
  <c r="AH391" i="12"/>
  <c r="AG391" i="12"/>
  <c r="AF391" i="12"/>
  <c r="AE391" i="12"/>
  <c r="AH390" i="12"/>
  <c r="AG390" i="12"/>
  <c r="AF390" i="12"/>
  <c r="AE390" i="12"/>
  <c r="AH389" i="12"/>
  <c r="AG389" i="12"/>
  <c r="AF389" i="12"/>
  <c r="AE389" i="12"/>
  <c r="AH388" i="12"/>
  <c r="AG388" i="12"/>
  <c r="AF388" i="12"/>
  <c r="AE388" i="12"/>
  <c r="AH387" i="12"/>
  <c r="AG387" i="12"/>
  <c r="AF387" i="12"/>
  <c r="AE387" i="12"/>
  <c r="AH386" i="12"/>
  <c r="AG386" i="12"/>
  <c r="AF386" i="12"/>
  <c r="AE386" i="12"/>
  <c r="AH385" i="12"/>
  <c r="AG385" i="12"/>
  <c r="AF385" i="12"/>
  <c r="AE385" i="12"/>
  <c r="AH384" i="12"/>
  <c r="AG384" i="12"/>
  <c r="AF384" i="12"/>
  <c r="AE384" i="12"/>
  <c r="AH383" i="12"/>
  <c r="AG383" i="12"/>
  <c r="AF383" i="12"/>
  <c r="AE383" i="12"/>
  <c r="AH382" i="12"/>
  <c r="AG382" i="12"/>
  <c r="AF382" i="12"/>
  <c r="AE382" i="12"/>
  <c r="AH381" i="12"/>
  <c r="AG381" i="12"/>
  <c r="AF381" i="12"/>
  <c r="AE381" i="12"/>
  <c r="AH380" i="12"/>
  <c r="AG380" i="12"/>
  <c r="AF380" i="12"/>
  <c r="AE380" i="12"/>
  <c r="AH379" i="12"/>
  <c r="AG379" i="12"/>
  <c r="AF379" i="12"/>
  <c r="AE379" i="12"/>
  <c r="AH378" i="12"/>
  <c r="AG378" i="12"/>
  <c r="AF378" i="12"/>
  <c r="AE378" i="12"/>
  <c r="AH377" i="12"/>
  <c r="AG377" i="12"/>
  <c r="AF377" i="12"/>
  <c r="AE377" i="12"/>
  <c r="AH376" i="12"/>
  <c r="AG376" i="12"/>
  <c r="AF376" i="12"/>
  <c r="AE376" i="12"/>
  <c r="AH375" i="12"/>
  <c r="AG375" i="12"/>
  <c r="AF375" i="12"/>
  <c r="AE375" i="12"/>
  <c r="AH374" i="12"/>
  <c r="AG374" i="12"/>
  <c r="AF374" i="12"/>
  <c r="AE374" i="12"/>
  <c r="AH373" i="12"/>
  <c r="AG373" i="12"/>
  <c r="AF373" i="12"/>
  <c r="AE373" i="12"/>
  <c r="AH372" i="12"/>
  <c r="AG372" i="12"/>
  <c r="AF372" i="12"/>
  <c r="AE372" i="12"/>
  <c r="AH371" i="12"/>
  <c r="AG371" i="12"/>
  <c r="AF371" i="12"/>
  <c r="AE371" i="12"/>
  <c r="AH370" i="12"/>
  <c r="AG370" i="12"/>
  <c r="AF370" i="12"/>
  <c r="AE370" i="12"/>
  <c r="AH369" i="12"/>
  <c r="AG369" i="12"/>
  <c r="AF369" i="12"/>
  <c r="AE369" i="12"/>
  <c r="AH368" i="12"/>
  <c r="AG368" i="12"/>
  <c r="AF368" i="12"/>
  <c r="AE368" i="12"/>
  <c r="AH367" i="12"/>
  <c r="AG367" i="12"/>
  <c r="AF367" i="12"/>
  <c r="AE367" i="12"/>
  <c r="AH366" i="12"/>
  <c r="AG366" i="12"/>
  <c r="AF366" i="12"/>
  <c r="AE366" i="12"/>
  <c r="AH365" i="12"/>
  <c r="AG365" i="12"/>
  <c r="AF365" i="12"/>
  <c r="AE365" i="12"/>
  <c r="AH364" i="12"/>
  <c r="AG364" i="12"/>
  <c r="AF364" i="12"/>
  <c r="AE364" i="12"/>
  <c r="AH363" i="12"/>
  <c r="AG363" i="12"/>
  <c r="AF363" i="12"/>
  <c r="AE363" i="12"/>
  <c r="AH362" i="12"/>
  <c r="AG362" i="12"/>
  <c r="AF362" i="12"/>
  <c r="AE362" i="12"/>
  <c r="AH361" i="12"/>
  <c r="AG361" i="12"/>
  <c r="AF361" i="12"/>
  <c r="AE361" i="12"/>
  <c r="AH360" i="12"/>
  <c r="AG360" i="12"/>
  <c r="AF360" i="12"/>
  <c r="AE360" i="12"/>
  <c r="AH359" i="12"/>
  <c r="AG359" i="12"/>
  <c r="AF359" i="12"/>
  <c r="AE359" i="12"/>
  <c r="AH358" i="12"/>
  <c r="AG358" i="12"/>
  <c r="AF358" i="12"/>
  <c r="AE358" i="12"/>
  <c r="AH357" i="12"/>
  <c r="AG357" i="12"/>
  <c r="AF357" i="12"/>
  <c r="AE357" i="12"/>
  <c r="AH356" i="12"/>
  <c r="AG356" i="12"/>
  <c r="AF356" i="12"/>
  <c r="AE356" i="12"/>
  <c r="AH355" i="12"/>
  <c r="AG355" i="12"/>
  <c r="AF355" i="12"/>
  <c r="AE355" i="12"/>
  <c r="AH354" i="12"/>
  <c r="AG354" i="12"/>
  <c r="AF354" i="12"/>
  <c r="AE354" i="12"/>
  <c r="AH353" i="12"/>
  <c r="AG353" i="12"/>
  <c r="AF353" i="12"/>
  <c r="AE353" i="12"/>
  <c r="AH352" i="12"/>
  <c r="AG352" i="12"/>
  <c r="AF352" i="12"/>
  <c r="AE352" i="12"/>
  <c r="AH351" i="12"/>
  <c r="AG351" i="12"/>
  <c r="AF351" i="12"/>
  <c r="AE351" i="12"/>
  <c r="AH350" i="12"/>
  <c r="AG350" i="12"/>
  <c r="AF350" i="12"/>
  <c r="AE350" i="12"/>
  <c r="AH349" i="12"/>
  <c r="AG349" i="12"/>
  <c r="AF349" i="12"/>
  <c r="AE349" i="12"/>
  <c r="AH348" i="12"/>
  <c r="AG348" i="12"/>
  <c r="AF348" i="12"/>
  <c r="AE348" i="12"/>
  <c r="AH347" i="12"/>
  <c r="AG347" i="12"/>
  <c r="AF347" i="12"/>
  <c r="AE347" i="12"/>
  <c r="AH346" i="12"/>
  <c r="AG346" i="12"/>
  <c r="AF346" i="12"/>
  <c r="AE346" i="12"/>
  <c r="AH345" i="12"/>
  <c r="AG345" i="12"/>
  <c r="AF345" i="12"/>
  <c r="AE345" i="12"/>
  <c r="AH344" i="12"/>
  <c r="AG344" i="12"/>
  <c r="AF344" i="12"/>
  <c r="AE344" i="12"/>
  <c r="AH343" i="12"/>
  <c r="AG343" i="12"/>
  <c r="AF343" i="12"/>
  <c r="AE343" i="12"/>
  <c r="AH342" i="12"/>
  <c r="AG342" i="12"/>
  <c r="AF342" i="12"/>
  <c r="AE342" i="12"/>
  <c r="AH341" i="12"/>
  <c r="AG341" i="12"/>
  <c r="AF341" i="12"/>
  <c r="AE341" i="12"/>
  <c r="AH340" i="12"/>
  <c r="AG340" i="12"/>
  <c r="AF340" i="12"/>
  <c r="AE340" i="12"/>
  <c r="AH339" i="12"/>
  <c r="AG339" i="12"/>
  <c r="AF339" i="12"/>
  <c r="AE339" i="12"/>
  <c r="AH338" i="12"/>
  <c r="AG338" i="12"/>
  <c r="AF338" i="12"/>
  <c r="AE338" i="12"/>
  <c r="AH337" i="12"/>
  <c r="AG337" i="12"/>
  <c r="AF337" i="12"/>
  <c r="AE337" i="12"/>
  <c r="AH336" i="12"/>
  <c r="AG336" i="12"/>
  <c r="AF336" i="12"/>
  <c r="AE336" i="12"/>
  <c r="AH335" i="12"/>
  <c r="AG335" i="12"/>
  <c r="AF335" i="12"/>
  <c r="AE335" i="12"/>
  <c r="AH334" i="12"/>
  <c r="AG334" i="12"/>
  <c r="AF334" i="12"/>
  <c r="AE334" i="12"/>
  <c r="AH333" i="12"/>
  <c r="AG333" i="12"/>
  <c r="AF333" i="12"/>
  <c r="AE333" i="12"/>
  <c r="AH332" i="12"/>
  <c r="AG332" i="12"/>
  <c r="AF332" i="12"/>
  <c r="AE332" i="12"/>
  <c r="AH331" i="12"/>
  <c r="AG331" i="12"/>
  <c r="AF331" i="12"/>
  <c r="AE331" i="12"/>
  <c r="AH330" i="12"/>
  <c r="AG330" i="12"/>
  <c r="AF330" i="12"/>
  <c r="AE330" i="12"/>
  <c r="AH329" i="12"/>
  <c r="AG329" i="12"/>
  <c r="AF329" i="12"/>
  <c r="AE329" i="12"/>
  <c r="AH328" i="12"/>
  <c r="AG328" i="12"/>
  <c r="AF328" i="12"/>
  <c r="AE328" i="12"/>
  <c r="AH327" i="12"/>
  <c r="AG327" i="12"/>
  <c r="AF327" i="12"/>
  <c r="AE327" i="12"/>
  <c r="AH326" i="12"/>
  <c r="AG326" i="12"/>
  <c r="AF326" i="12"/>
  <c r="AE326" i="12"/>
  <c r="AH325" i="12"/>
  <c r="AG325" i="12"/>
  <c r="AF325" i="12"/>
  <c r="AE325" i="12"/>
  <c r="AH324" i="12"/>
  <c r="AG324" i="12"/>
  <c r="AF324" i="12"/>
  <c r="AE324" i="12"/>
  <c r="AH323" i="12"/>
  <c r="AG323" i="12"/>
  <c r="AF323" i="12"/>
  <c r="AE323" i="12"/>
  <c r="AH322" i="12"/>
  <c r="AG322" i="12"/>
  <c r="AF322" i="12"/>
  <c r="AE322" i="12"/>
  <c r="AH321" i="12"/>
  <c r="AG321" i="12"/>
  <c r="AF321" i="12"/>
  <c r="AE321" i="12"/>
  <c r="AH320" i="12"/>
  <c r="AG320" i="12"/>
  <c r="AF320" i="12"/>
  <c r="AE320" i="12"/>
  <c r="AH319" i="12"/>
  <c r="AG319" i="12"/>
  <c r="AF319" i="12"/>
  <c r="AE319" i="12"/>
  <c r="AH318" i="12"/>
  <c r="AG318" i="12"/>
  <c r="AF318" i="12"/>
  <c r="AE318" i="12"/>
  <c r="AH317" i="12"/>
  <c r="AG317" i="12"/>
  <c r="AF317" i="12"/>
  <c r="AE317" i="12"/>
  <c r="AH316" i="12"/>
  <c r="AG316" i="12"/>
  <c r="AF316" i="12"/>
  <c r="AE316" i="12"/>
  <c r="AH315" i="12"/>
  <c r="AG315" i="12"/>
  <c r="AF315" i="12"/>
  <c r="AE315" i="12"/>
  <c r="AH314" i="12"/>
  <c r="AG314" i="12"/>
  <c r="AF314" i="12"/>
  <c r="AE314" i="12"/>
  <c r="AH313" i="12"/>
  <c r="AG313" i="12"/>
  <c r="AF313" i="12"/>
  <c r="AE313" i="12"/>
  <c r="AH312" i="12"/>
  <c r="AG312" i="12"/>
  <c r="AF312" i="12"/>
  <c r="AE312" i="12"/>
  <c r="AH311" i="12"/>
  <c r="AG311" i="12"/>
  <c r="AF311" i="12"/>
  <c r="AE311" i="12"/>
  <c r="AH310" i="12"/>
  <c r="AG310" i="12"/>
  <c r="AF310" i="12"/>
  <c r="AE310" i="12"/>
  <c r="AH309" i="12"/>
  <c r="AG309" i="12"/>
  <c r="AF309" i="12"/>
  <c r="AE309" i="12"/>
  <c r="AH308" i="12"/>
  <c r="AG308" i="12"/>
  <c r="AF308" i="12"/>
  <c r="AE308" i="12"/>
  <c r="AH307" i="12"/>
  <c r="AG307" i="12"/>
  <c r="AF307" i="12"/>
  <c r="AE307" i="12"/>
  <c r="AH306" i="12"/>
  <c r="AG306" i="12"/>
  <c r="AF306" i="12"/>
  <c r="AE306" i="12"/>
  <c r="AH305" i="12"/>
  <c r="AG305" i="12"/>
  <c r="AF305" i="12"/>
  <c r="AE305" i="12"/>
  <c r="AH304" i="12"/>
  <c r="AG304" i="12"/>
  <c r="AF304" i="12"/>
  <c r="AE304" i="12"/>
  <c r="AH303" i="12"/>
  <c r="AG303" i="12"/>
  <c r="AF303" i="12"/>
  <c r="AE303" i="12"/>
  <c r="AH302" i="12"/>
  <c r="AG302" i="12"/>
  <c r="AF302" i="12"/>
  <c r="AE302" i="12"/>
  <c r="AH301" i="12"/>
  <c r="AG301" i="12"/>
  <c r="AF301" i="12"/>
  <c r="AE301" i="12"/>
  <c r="AH300" i="12"/>
  <c r="AG300" i="12"/>
  <c r="AF300" i="12"/>
  <c r="AE300" i="12"/>
  <c r="AH299" i="12"/>
  <c r="AG299" i="12"/>
  <c r="AF299" i="12"/>
  <c r="AE299" i="12"/>
  <c r="AH298" i="12"/>
  <c r="AG298" i="12"/>
  <c r="AF298" i="12"/>
  <c r="AE298" i="12"/>
  <c r="AH297" i="12"/>
  <c r="AG297" i="12"/>
  <c r="AF297" i="12"/>
  <c r="AE297" i="12"/>
  <c r="AH296" i="12"/>
  <c r="AG296" i="12"/>
  <c r="AF296" i="12"/>
  <c r="AE296" i="12"/>
  <c r="AH295" i="12"/>
  <c r="AG295" i="12"/>
  <c r="AF295" i="12"/>
  <c r="AE295" i="12"/>
  <c r="AH294" i="12"/>
  <c r="AG294" i="12"/>
  <c r="AF294" i="12"/>
  <c r="AE294" i="12"/>
  <c r="AH293" i="12"/>
  <c r="AG293" i="12"/>
  <c r="AF293" i="12"/>
  <c r="AE293" i="12"/>
  <c r="AH292" i="12"/>
  <c r="AG292" i="12"/>
  <c r="AF292" i="12"/>
  <c r="AE292" i="12"/>
  <c r="AH291" i="12"/>
  <c r="AG291" i="12"/>
  <c r="AF291" i="12"/>
  <c r="AE291" i="12"/>
  <c r="AH290" i="12"/>
  <c r="AG290" i="12"/>
  <c r="AF290" i="12"/>
  <c r="AE290" i="12"/>
  <c r="AH289" i="12"/>
  <c r="AG289" i="12"/>
  <c r="AF289" i="12"/>
  <c r="AE289" i="12"/>
  <c r="AH288" i="12"/>
  <c r="AG288" i="12"/>
  <c r="AF288" i="12"/>
  <c r="AE288" i="12"/>
  <c r="AH287" i="12"/>
  <c r="AG287" i="12"/>
  <c r="AF287" i="12"/>
  <c r="AE287" i="12"/>
  <c r="AH286" i="12"/>
  <c r="AG286" i="12"/>
  <c r="AF286" i="12"/>
  <c r="AE286" i="12"/>
  <c r="AH285" i="12"/>
  <c r="AG285" i="12"/>
  <c r="AF285" i="12"/>
  <c r="AE285" i="12"/>
  <c r="AH284" i="12"/>
  <c r="AG284" i="12"/>
  <c r="AF284" i="12"/>
  <c r="AE284" i="12"/>
  <c r="AH283" i="12"/>
  <c r="AG283" i="12"/>
  <c r="AF283" i="12"/>
  <c r="AE283" i="12"/>
  <c r="AH282" i="12"/>
  <c r="AG282" i="12"/>
  <c r="AF282" i="12"/>
  <c r="AE282" i="12"/>
  <c r="AH281" i="12"/>
  <c r="AG281" i="12"/>
  <c r="AF281" i="12"/>
  <c r="AE281" i="12"/>
  <c r="AH280" i="12"/>
  <c r="AG280" i="12"/>
  <c r="AF280" i="12"/>
  <c r="AE280" i="12"/>
  <c r="AH279" i="12"/>
  <c r="AG279" i="12"/>
  <c r="AF279" i="12"/>
  <c r="AE279" i="12"/>
  <c r="AH278" i="12"/>
  <c r="AG278" i="12"/>
  <c r="AF278" i="12"/>
  <c r="AE278" i="12"/>
  <c r="AH277" i="12"/>
  <c r="AG277" i="12"/>
  <c r="AF277" i="12"/>
  <c r="AE277" i="12"/>
  <c r="AH276" i="12"/>
  <c r="AG276" i="12"/>
  <c r="AF276" i="12"/>
  <c r="AE276" i="12"/>
  <c r="AH275" i="12"/>
  <c r="AG275" i="12"/>
  <c r="AF275" i="12"/>
  <c r="AE275" i="12"/>
  <c r="AH274" i="12"/>
  <c r="AG274" i="12"/>
  <c r="AF274" i="12"/>
  <c r="AE274" i="12"/>
  <c r="AH273" i="12"/>
  <c r="AG273" i="12"/>
  <c r="AF273" i="12"/>
  <c r="AE273" i="12"/>
  <c r="AH272" i="12"/>
  <c r="AG272" i="12"/>
  <c r="AF272" i="12"/>
  <c r="AE272" i="12"/>
  <c r="AH271" i="12"/>
  <c r="AG271" i="12"/>
  <c r="AF271" i="12"/>
  <c r="AE271" i="12"/>
  <c r="AH270" i="12"/>
  <c r="AG270" i="12"/>
  <c r="AF270" i="12"/>
  <c r="AE270" i="12"/>
  <c r="AH269" i="12"/>
  <c r="AG269" i="12"/>
  <c r="AF269" i="12"/>
  <c r="AE269" i="12"/>
  <c r="AH268" i="12"/>
  <c r="AG268" i="12"/>
  <c r="AF268" i="12"/>
  <c r="AE268" i="12"/>
  <c r="AH267" i="12"/>
  <c r="AG267" i="12"/>
  <c r="AF267" i="12"/>
  <c r="AE267" i="12"/>
  <c r="AH266" i="12"/>
  <c r="AG266" i="12"/>
  <c r="AF266" i="12"/>
  <c r="AE266" i="12"/>
  <c r="AH265" i="12"/>
  <c r="AG265" i="12"/>
  <c r="AF265" i="12"/>
  <c r="AE265" i="12"/>
  <c r="AH264" i="12"/>
  <c r="AG264" i="12"/>
  <c r="AF264" i="12"/>
  <c r="AE264" i="12"/>
  <c r="AH263" i="12"/>
  <c r="AG263" i="12"/>
  <c r="AF263" i="12"/>
  <c r="AE263" i="12"/>
  <c r="AH262" i="12"/>
  <c r="AG262" i="12"/>
  <c r="AF262" i="12"/>
  <c r="AE262" i="12"/>
  <c r="AH261" i="12"/>
  <c r="AG261" i="12"/>
  <c r="AF261" i="12"/>
  <c r="AE261" i="12"/>
  <c r="AH260" i="12"/>
  <c r="AG260" i="12"/>
  <c r="AF260" i="12"/>
  <c r="AE260" i="12"/>
  <c r="AH259" i="12"/>
  <c r="AG259" i="12"/>
  <c r="AF259" i="12"/>
  <c r="AE259" i="12"/>
  <c r="AH258" i="12"/>
  <c r="AG258" i="12"/>
  <c r="AF258" i="12"/>
  <c r="AE258" i="12"/>
  <c r="AH257" i="12"/>
  <c r="AG257" i="12"/>
  <c r="AF257" i="12"/>
  <c r="AE257" i="12"/>
  <c r="AH256" i="12"/>
  <c r="AG256" i="12"/>
  <c r="AF256" i="12"/>
  <c r="AE256" i="12"/>
  <c r="AH255" i="12"/>
  <c r="AG255" i="12"/>
  <c r="AF255" i="12"/>
  <c r="AE255" i="12"/>
  <c r="AH254" i="12"/>
  <c r="AG254" i="12"/>
  <c r="AF254" i="12"/>
  <c r="AE254" i="12"/>
  <c r="AH253" i="12"/>
  <c r="AG253" i="12"/>
  <c r="AF253" i="12"/>
  <c r="AE253" i="12"/>
  <c r="AH252" i="12"/>
  <c r="AG252" i="12"/>
  <c r="AF252" i="12"/>
  <c r="AE252" i="12"/>
  <c r="AH251" i="12"/>
  <c r="AG251" i="12"/>
  <c r="AF251" i="12"/>
  <c r="AE251" i="12"/>
  <c r="AH250" i="12"/>
  <c r="AG250" i="12"/>
  <c r="AF250" i="12"/>
  <c r="AE250" i="12"/>
  <c r="AH249" i="12"/>
  <c r="AG249" i="12"/>
  <c r="AF249" i="12"/>
  <c r="AE249" i="12"/>
  <c r="AH248" i="12"/>
  <c r="AG248" i="12"/>
  <c r="AF248" i="12"/>
  <c r="AE248" i="12"/>
  <c r="AH247" i="12"/>
  <c r="AG247" i="12"/>
  <c r="AF247" i="12"/>
  <c r="AE247" i="12"/>
  <c r="AH246" i="12"/>
  <c r="AG246" i="12"/>
  <c r="AF246" i="12"/>
  <c r="AE246" i="12"/>
  <c r="AH245" i="12"/>
  <c r="AG245" i="12"/>
  <c r="AF245" i="12"/>
  <c r="AE245" i="12"/>
  <c r="AH244" i="12"/>
  <c r="AG244" i="12"/>
  <c r="AF244" i="12"/>
  <c r="AE244" i="12"/>
  <c r="AH243" i="12"/>
  <c r="AG243" i="12"/>
  <c r="AF243" i="12"/>
  <c r="AE243" i="12"/>
  <c r="AH242" i="12"/>
  <c r="AG242" i="12"/>
  <c r="AF242" i="12"/>
  <c r="AE242" i="12"/>
  <c r="AH241" i="12"/>
  <c r="AG241" i="12"/>
  <c r="AF241" i="12"/>
  <c r="AE241" i="12"/>
  <c r="AH240" i="12"/>
  <c r="AG240" i="12"/>
  <c r="AF240" i="12"/>
  <c r="AE240" i="12"/>
  <c r="AH239" i="12"/>
  <c r="AG239" i="12"/>
  <c r="AF239" i="12"/>
  <c r="AE239" i="12"/>
  <c r="AH238" i="12"/>
  <c r="AG238" i="12"/>
  <c r="AF238" i="12"/>
  <c r="AE238" i="12"/>
  <c r="AH237" i="12"/>
  <c r="AG237" i="12"/>
  <c r="AF237" i="12"/>
  <c r="AE237" i="12"/>
  <c r="AH236" i="12"/>
  <c r="AG236" i="12"/>
  <c r="AF236" i="12"/>
  <c r="AE236" i="12"/>
  <c r="AH235" i="12"/>
  <c r="AG235" i="12"/>
  <c r="AF235" i="12"/>
  <c r="AE235" i="12"/>
  <c r="AH234" i="12"/>
  <c r="AG234" i="12"/>
  <c r="AF234" i="12"/>
  <c r="AE234" i="12"/>
  <c r="AH233" i="12"/>
  <c r="AG233" i="12"/>
  <c r="AF233" i="12"/>
  <c r="AE233" i="12"/>
  <c r="AH232" i="12"/>
  <c r="AG232" i="12"/>
  <c r="AF232" i="12"/>
  <c r="AE232" i="12"/>
  <c r="AH231" i="12"/>
  <c r="AG231" i="12"/>
  <c r="AF231" i="12"/>
  <c r="AE231" i="12"/>
  <c r="AH230" i="12"/>
  <c r="AG230" i="12"/>
  <c r="AF230" i="12"/>
  <c r="AE230" i="12"/>
  <c r="AH229" i="12"/>
  <c r="AG229" i="12"/>
  <c r="AF229" i="12"/>
  <c r="AE229" i="12"/>
  <c r="AH228" i="12"/>
  <c r="AG228" i="12"/>
  <c r="AF228" i="12"/>
  <c r="AE228" i="12"/>
  <c r="AH227" i="12"/>
  <c r="AG227" i="12"/>
  <c r="AF227" i="12"/>
  <c r="AE227" i="12"/>
  <c r="AH226" i="12"/>
  <c r="AG226" i="12"/>
  <c r="AF226" i="12"/>
  <c r="AE226" i="12"/>
  <c r="AH225" i="12"/>
  <c r="AG225" i="12"/>
  <c r="AF225" i="12"/>
  <c r="AE225" i="12"/>
  <c r="AH224" i="12"/>
  <c r="AG224" i="12"/>
  <c r="AF224" i="12"/>
  <c r="AE224" i="12"/>
  <c r="AH223" i="12"/>
  <c r="AG223" i="12"/>
  <c r="AF223" i="12"/>
  <c r="AE223" i="12"/>
  <c r="AH222" i="12"/>
  <c r="AG222" i="12"/>
  <c r="AF222" i="12"/>
  <c r="AE222" i="12"/>
  <c r="AH221" i="12"/>
  <c r="AG221" i="12"/>
  <c r="AF221" i="12"/>
  <c r="AE221" i="12"/>
  <c r="AH220" i="12"/>
  <c r="AG220" i="12"/>
  <c r="AF220" i="12"/>
  <c r="AE220" i="12"/>
  <c r="AH219" i="12"/>
  <c r="AG219" i="12"/>
  <c r="AF219" i="12"/>
  <c r="AE219" i="12"/>
  <c r="AH218" i="12"/>
  <c r="AG218" i="12"/>
  <c r="AF218" i="12"/>
  <c r="AE218" i="12"/>
  <c r="AH217" i="12"/>
  <c r="AG217" i="12"/>
  <c r="AF217" i="12"/>
  <c r="AE217" i="12"/>
  <c r="AH216" i="12"/>
  <c r="AG216" i="12"/>
  <c r="AF216" i="12"/>
  <c r="AE216" i="12"/>
  <c r="AH215" i="12"/>
  <c r="AG215" i="12"/>
  <c r="AF215" i="12"/>
  <c r="AE215" i="12"/>
  <c r="AH214" i="12"/>
  <c r="AG214" i="12"/>
  <c r="AF214" i="12"/>
  <c r="AE214" i="12"/>
  <c r="AH213" i="12"/>
  <c r="AG213" i="12"/>
  <c r="AF213" i="12"/>
  <c r="AE213" i="12"/>
  <c r="AH212" i="12"/>
  <c r="AG212" i="12"/>
  <c r="AF212" i="12"/>
  <c r="AE212" i="12"/>
  <c r="AH211" i="12"/>
  <c r="AG211" i="12"/>
  <c r="AF211" i="12"/>
  <c r="AE211" i="12"/>
  <c r="AH210" i="12"/>
  <c r="AG210" i="12"/>
  <c r="AF210" i="12"/>
  <c r="AE210" i="12"/>
  <c r="AH209" i="12"/>
  <c r="AG209" i="12"/>
  <c r="AF209" i="12"/>
  <c r="AE209" i="12"/>
  <c r="AH208" i="12"/>
  <c r="AG208" i="12"/>
  <c r="AF208" i="12"/>
  <c r="AE208" i="12"/>
  <c r="AH207" i="12"/>
  <c r="AG207" i="12"/>
  <c r="AF207" i="12"/>
  <c r="AE207" i="12"/>
  <c r="AH206" i="12"/>
  <c r="AG206" i="12"/>
  <c r="AF206" i="12"/>
  <c r="AE206" i="12"/>
  <c r="AH205" i="12"/>
  <c r="AG205" i="12"/>
  <c r="AF205" i="12"/>
  <c r="AE205" i="12"/>
  <c r="AH204" i="12"/>
  <c r="AG204" i="12"/>
  <c r="AF204" i="12"/>
  <c r="AE204" i="12"/>
  <c r="AH203" i="12"/>
  <c r="AG203" i="12"/>
  <c r="AF203" i="12"/>
  <c r="AE203" i="12"/>
  <c r="AH202" i="12"/>
  <c r="AG202" i="12"/>
  <c r="AF202" i="12"/>
  <c r="AE202" i="12"/>
  <c r="AH201" i="12"/>
  <c r="AG201" i="12"/>
  <c r="AF201" i="12"/>
  <c r="AE201" i="12"/>
  <c r="AH200" i="12"/>
  <c r="AG200" i="12"/>
  <c r="AF200" i="12"/>
  <c r="AE200" i="12"/>
  <c r="AH199" i="12"/>
  <c r="AG199" i="12"/>
  <c r="AF199" i="12"/>
  <c r="AE199" i="12"/>
  <c r="AH198" i="12"/>
  <c r="AG198" i="12"/>
  <c r="AF198" i="12"/>
  <c r="AE198" i="12"/>
  <c r="AH197" i="12"/>
  <c r="AG197" i="12"/>
  <c r="AF197" i="12"/>
  <c r="AE197" i="12"/>
  <c r="AH196" i="12"/>
  <c r="AG196" i="12"/>
  <c r="AF196" i="12"/>
  <c r="AE196" i="12"/>
  <c r="AH195" i="12"/>
  <c r="AG195" i="12"/>
  <c r="AF195" i="12"/>
  <c r="AE195" i="12"/>
  <c r="AH194" i="12"/>
  <c r="AG194" i="12"/>
  <c r="AF194" i="12"/>
  <c r="AE194" i="12"/>
  <c r="AH193" i="12"/>
  <c r="AG193" i="12"/>
  <c r="AF193" i="12"/>
  <c r="AE193" i="12"/>
  <c r="AH192" i="12"/>
  <c r="AG192" i="12"/>
  <c r="AF192" i="12"/>
  <c r="AE192" i="12"/>
  <c r="AH191" i="12"/>
  <c r="AG191" i="12"/>
  <c r="AF191" i="12"/>
  <c r="AE191" i="12"/>
  <c r="AH190" i="12"/>
  <c r="AG190" i="12"/>
  <c r="AF190" i="12"/>
  <c r="AE190" i="12"/>
  <c r="AH189" i="12"/>
  <c r="AG189" i="12"/>
  <c r="AF189" i="12"/>
  <c r="AE189" i="12"/>
  <c r="AH188" i="12"/>
  <c r="AG188" i="12"/>
  <c r="AF188" i="12"/>
  <c r="AE188" i="12"/>
  <c r="AH187" i="12"/>
  <c r="AG187" i="12"/>
  <c r="AF187" i="12"/>
  <c r="AE187" i="12"/>
  <c r="AH186" i="12"/>
  <c r="AG186" i="12"/>
  <c r="AF186" i="12"/>
  <c r="AE186" i="12"/>
  <c r="AH185" i="12"/>
  <c r="AG185" i="12"/>
  <c r="AF185" i="12"/>
  <c r="AE185" i="12"/>
  <c r="AH184" i="12"/>
  <c r="AG184" i="12"/>
  <c r="AF184" i="12"/>
  <c r="AE184" i="12"/>
  <c r="AH183" i="12"/>
  <c r="AG183" i="12"/>
  <c r="AF183" i="12"/>
  <c r="AE183" i="12"/>
  <c r="AH182" i="12"/>
  <c r="AG182" i="12"/>
  <c r="AF182" i="12"/>
  <c r="AE182" i="12"/>
  <c r="AH181" i="12"/>
  <c r="AG181" i="12"/>
  <c r="AF181" i="12"/>
  <c r="AE181" i="12"/>
  <c r="AH180" i="12"/>
  <c r="AG180" i="12"/>
  <c r="AF180" i="12"/>
  <c r="AE180" i="12"/>
  <c r="AH179" i="12"/>
  <c r="AG179" i="12"/>
  <c r="AF179" i="12"/>
  <c r="AE179" i="12"/>
  <c r="AH178" i="12"/>
  <c r="AG178" i="12"/>
  <c r="AF178" i="12"/>
  <c r="AE178" i="12"/>
  <c r="AH177" i="12"/>
  <c r="AG177" i="12"/>
  <c r="AF177" i="12"/>
  <c r="AE177" i="12"/>
  <c r="AH176" i="12"/>
  <c r="AG176" i="12"/>
  <c r="AF176" i="12"/>
  <c r="AE176" i="12"/>
  <c r="AH175" i="12"/>
  <c r="AG175" i="12"/>
  <c r="AF175" i="12"/>
  <c r="AE175" i="12"/>
  <c r="AH174" i="12"/>
  <c r="AG174" i="12"/>
  <c r="AF174" i="12"/>
  <c r="AE174" i="12"/>
  <c r="AH173" i="12"/>
  <c r="AG173" i="12"/>
  <c r="AF173" i="12"/>
  <c r="AE173" i="12"/>
  <c r="AH172" i="12"/>
  <c r="AG172" i="12"/>
  <c r="AF172" i="12"/>
  <c r="AE172" i="12"/>
  <c r="AH171" i="12"/>
  <c r="AG171" i="12"/>
  <c r="AF171" i="12"/>
  <c r="AE171" i="12"/>
  <c r="AH170" i="12"/>
  <c r="AG170" i="12"/>
  <c r="AF170" i="12"/>
  <c r="AE170" i="12"/>
  <c r="AH169" i="12"/>
  <c r="AG169" i="12"/>
  <c r="AF169" i="12"/>
  <c r="AE169" i="12"/>
  <c r="AH168" i="12"/>
  <c r="AG168" i="12"/>
  <c r="AF168" i="12"/>
  <c r="AE168" i="12"/>
  <c r="AH167" i="12"/>
  <c r="AG167" i="12"/>
  <c r="AF167" i="12"/>
  <c r="AE167" i="12"/>
  <c r="AH166" i="12"/>
  <c r="AG166" i="12"/>
  <c r="AF166" i="12"/>
  <c r="AE166" i="12"/>
  <c r="AH165" i="12"/>
  <c r="AG165" i="12"/>
  <c r="AF165" i="12"/>
  <c r="AE165" i="12"/>
  <c r="AH164" i="12"/>
  <c r="AG164" i="12"/>
  <c r="AF164" i="12"/>
  <c r="AE164" i="12"/>
  <c r="AH163" i="12"/>
  <c r="AG163" i="12"/>
  <c r="AF163" i="12"/>
  <c r="AE163" i="12"/>
  <c r="AH162" i="12"/>
  <c r="AG162" i="12"/>
  <c r="AF162" i="12"/>
  <c r="AE162" i="12"/>
  <c r="AH161" i="12"/>
  <c r="AG161" i="12"/>
  <c r="AF161" i="12"/>
  <c r="AE161" i="12"/>
  <c r="AH160" i="12"/>
  <c r="AG160" i="12"/>
  <c r="AF160" i="12"/>
  <c r="AE160" i="12"/>
  <c r="AH159" i="12"/>
  <c r="AG159" i="12"/>
  <c r="AF159" i="12"/>
  <c r="AE159" i="12"/>
  <c r="AH158" i="12"/>
  <c r="AG158" i="12"/>
  <c r="AF158" i="12"/>
  <c r="AE158" i="12"/>
  <c r="AH157" i="12"/>
  <c r="AG157" i="12"/>
  <c r="AF157" i="12"/>
  <c r="AE157" i="12"/>
  <c r="AH156" i="12"/>
  <c r="AG156" i="12"/>
  <c r="AF156" i="12"/>
  <c r="AE156" i="12"/>
  <c r="AH155" i="12"/>
  <c r="AG155" i="12"/>
  <c r="AF155" i="12"/>
  <c r="AE155" i="12"/>
  <c r="AH154" i="12"/>
  <c r="AG154" i="12"/>
  <c r="AF154" i="12"/>
  <c r="AE154" i="12"/>
  <c r="AH153" i="12"/>
  <c r="AG153" i="12"/>
  <c r="AF153" i="12"/>
  <c r="AE153" i="12"/>
  <c r="AH152" i="12"/>
  <c r="AG152" i="12"/>
  <c r="AF152" i="12"/>
  <c r="AE152" i="12"/>
  <c r="AH151" i="12"/>
  <c r="AG151" i="12"/>
  <c r="AF151" i="12"/>
  <c r="AE151" i="12"/>
  <c r="AH150" i="12"/>
  <c r="AG150" i="12"/>
  <c r="AF150" i="12"/>
  <c r="AE150" i="12"/>
  <c r="AH149" i="12"/>
  <c r="AG149" i="12"/>
  <c r="AF149" i="12"/>
  <c r="AE149" i="12"/>
  <c r="AH148" i="12"/>
  <c r="AG148" i="12"/>
  <c r="AF148" i="12"/>
  <c r="AE148" i="12"/>
  <c r="AH147" i="12"/>
  <c r="AG147" i="12"/>
  <c r="AF147" i="12"/>
  <c r="AE147" i="12"/>
  <c r="AH146" i="12"/>
  <c r="AG146" i="12"/>
  <c r="AF146" i="12"/>
  <c r="AE146" i="12"/>
  <c r="AH145" i="12"/>
  <c r="AG145" i="12"/>
  <c r="AF145" i="12"/>
  <c r="AE145" i="12"/>
  <c r="AH144" i="12"/>
  <c r="AG144" i="12"/>
  <c r="AF144" i="12"/>
  <c r="AE144" i="12"/>
  <c r="AH143" i="12"/>
  <c r="AG143" i="12"/>
  <c r="AF143" i="12"/>
  <c r="AE143" i="12"/>
  <c r="AH142" i="12"/>
  <c r="AG142" i="12"/>
  <c r="AF142" i="12"/>
  <c r="AE142" i="12"/>
  <c r="AH141" i="12"/>
  <c r="AG141" i="12"/>
  <c r="AF141" i="12"/>
  <c r="AE141" i="12"/>
  <c r="AH140" i="12"/>
  <c r="AG140" i="12"/>
  <c r="AF140" i="12"/>
  <c r="AE140" i="12"/>
  <c r="AH139" i="12"/>
  <c r="AG139" i="12"/>
  <c r="AF139" i="12"/>
  <c r="AE139" i="12"/>
  <c r="AH138" i="12"/>
  <c r="AG138" i="12"/>
  <c r="AF138" i="12"/>
  <c r="AE138" i="12"/>
  <c r="AH137" i="12"/>
  <c r="AG137" i="12"/>
  <c r="AF137" i="12"/>
  <c r="AE137" i="12"/>
  <c r="AH136" i="12"/>
  <c r="AG136" i="12"/>
  <c r="AF136" i="12"/>
  <c r="AE136" i="12"/>
  <c r="AH135" i="12"/>
  <c r="AG135" i="12"/>
  <c r="AF135" i="12"/>
  <c r="AE135" i="12"/>
  <c r="AH134" i="12"/>
  <c r="AG134" i="12"/>
  <c r="AF134" i="12"/>
  <c r="AE134" i="12"/>
  <c r="AH133" i="12"/>
  <c r="AG133" i="12"/>
  <c r="AF133" i="12"/>
  <c r="AE133" i="12"/>
  <c r="AH132" i="12"/>
  <c r="AG132" i="12"/>
  <c r="AF132" i="12"/>
  <c r="AE132" i="12"/>
  <c r="AH131" i="12"/>
  <c r="AG131" i="12"/>
  <c r="AF131" i="12"/>
  <c r="AE131" i="12"/>
  <c r="AH130" i="12"/>
  <c r="AG130" i="12"/>
  <c r="AF130" i="12"/>
  <c r="AE130" i="12"/>
  <c r="AH129" i="12"/>
  <c r="AG129" i="12"/>
  <c r="AF129" i="12"/>
  <c r="AE129" i="12"/>
  <c r="AH128" i="12"/>
  <c r="AG128" i="12"/>
  <c r="AF128" i="12"/>
  <c r="AE128" i="12"/>
  <c r="AH127" i="12"/>
  <c r="AG127" i="12"/>
  <c r="AF127" i="12"/>
  <c r="AE127" i="12"/>
  <c r="AH126" i="12"/>
  <c r="AG126" i="12"/>
  <c r="AF126" i="12"/>
  <c r="AE126" i="12"/>
  <c r="AH125" i="12"/>
  <c r="AG125" i="12"/>
  <c r="AF125" i="12"/>
  <c r="AE125" i="12"/>
  <c r="AH124" i="12"/>
  <c r="AG124" i="12"/>
  <c r="AF124" i="12"/>
  <c r="AE124" i="12"/>
  <c r="AH123" i="12"/>
  <c r="AG123" i="12"/>
  <c r="AF123" i="12"/>
  <c r="AE123" i="12"/>
  <c r="AH122" i="12"/>
  <c r="AG122" i="12"/>
  <c r="AF122" i="12"/>
  <c r="AE122" i="12"/>
  <c r="AH121" i="12"/>
  <c r="AG121" i="12"/>
  <c r="AF121" i="12"/>
  <c r="AE121" i="12"/>
  <c r="AH120" i="12"/>
  <c r="AG120" i="12"/>
  <c r="AF120" i="12"/>
  <c r="AE120" i="12"/>
  <c r="AH119" i="12"/>
  <c r="AG119" i="12"/>
  <c r="AF119" i="12"/>
  <c r="AE119" i="12"/>
  <c r="AH118" i="12"/>
  <c r="AG118" i="12"/>
  <c r="AF118" i="12"/>
  <c r="AE118" i="12"/>
  <c r="AH117" i="12"/>
  <c r="AG117" i="12"/>
  <c r="AF117" i="12"/>
  <c r="AE117" i="12"/>
  <c r="AH116" i="12"/>
  <c r="AG116" i="12"/>
  <c r="AF116" i="12"/>
  <c r="AE116" i="12"/>
  <c r="AH115" i="12"/>
  <c r="AG115" i="12"/>
  <c r="AF115" i="12"/>
  <c r="AE115" i="12"/>
  <c r="AH114" i="12"/>
  <c r="AG114" i="12"/>
  <c r="AF114" i="12"/>
  <c r="AE114" i="12"/>
  <c r="AH113" i="12"/>
  <c r="AG113" i="12"/>
  <c r="AF113" i="12"/>
  <c r="AE113" i="12"/>
  <c r="AH112" i="12"/>
  <c r="AG112" i="12"/>
  <c r="AF112" i="12"/>
  <c r="AE112" i="12"/>
  <c r="AH111" i="12"/>
  <c r="AG111" i="12"/>
  <c r="AF111" i="12"/>
  <c r="AE111" i="12"/>
  <c r="AH110" i="12"/>
  <c r="AG110" i="12"/>
  <c r="AF110" i="12"/>
  <c r="AE110" i="12"/>
  <c r="AH109" i="12"/>
  <c r="AG109" i="12"/>
  <c r="AF109" i="12"/>
  <c r="AE109" i="12"/>
  <c r="AH108" i="12"/>
  <c r="AG108" i="12"/>
  <c r="AF108" i="12"/>
  <c r="AE108" i="12"/>
  <c r="AH107" i="12"/>
  <c r="AG107" i="12"/>
  <c r="AF107" i="12"/>
  <c r="AE107" i="12"/>
  <c r="AH106" i="12"/>
  <c r="AG106" i="12"/>
  <c r="AF106" i="12"/>
  <c r="AE106" i="12"/>
  <c r="AH105" i="12"/>
  <c r="AG105" i="12"/>
  <c r="AF105" i="12"/>
  <c r="AE105" i="12"/>
  <c r="AH104" i="12"/>
  <c r="AG104" i="12"/>
  <c r="AF104" i="12"/>
  <c r="AE104" i="12"/>
  <c r="AH103" i="12"/>
  <c r="AG103" i="12"/>
  <c r="AF103" i="12"/>
  <c r="AE103" i="12"/>
  <c r="AH102" i="12"/>
  <c r="AG102" i="12"/>
  <c r="AF102" i="12"/>
  <c r="AE102" i="12"/>
  <c r="AH101" i="12"/>
  <c r="AG101" i="12"/>
  <c r="AF101" i="12"/>
  <c r="AE101" i="12"/>
  <c r="AH100" i="12"/>
  <c r="AG100" i="12"/>
  <c r="AF100" i="12"/>
  <c r="AE100" i="12"/>
  <c r="AH99" i="12"/>
  <c r="AG99" i="12"/>
  <c r="AF99" i="12"/>
  <c r="AE99" i="12"/>
  <c r="AH98" i="12"/>
  <c r="AG98" i="12"/>
  <c r="AF98" i="12"/>
  <c r="AE98" i="12"/>
  <c r="AH97" i="12"/>
  <c r="AG97" i="12"/>
  <c r="AF97" i="12"/>
  <c r="AE97" i="12"/>
  <c r="AH96" i="12"/>
  <c r="AG96" i="12"/>
  <c r="AF96" i="12"/>
  <c r="AE96" i="12"/>
  <c r="AH95" i="12"/>
  <c r="AG95" i="12"/>
  <c r="AF95" i="12"/>
  <c r="AE95" i="12"/>
  <c r="AH94" i="12"/>
  <c r="AG94" i="12"/>
  <c r="AF94" i="12"/>
  <c r="AE94" i="12"/>
  <c r="AH93" i="12"/>
  <c r="AG93" i="12"/>
  <c r="AF93" i="12"/>
  <c r="AE93" i="12"/>
  <c r="AH92" i="12"/>
  <c r="AG92" i="12"/>
  <c r="AF92" i="12"/>
  <c r="AE92" i="12"/>
  <c r="AH91" i="12"/>
  <c r="AG91" i="12"/>
  <c r="AF91" i="12"/>
  <c r="AE91" i="12"/>
  <c r="AH90" i="12"/>
  <c r="AG90" i="12"/>
  <c r="AF90" i="12"/>
  <c r="AE90" i="12"/>
  <c r="AH89" i="12"/>
  <c r="AG89" i="12"/>
  <c r="AF89" i="12"/>
  <c r="AE89" i="12"/>
  <c r="AH88" i="12"/>
  <c r="AG88" i="12"/>
  <c r="AF88" i="12"/>
  <c r="AE88" i="12"/>
  <c r="AH87" i="12"/>
  <c r="AG87" i="12"/>
  <c r="AF87" i="12"/>
  <c r="AE87" i="12"/>
  <c r="AH86" i="12"/>
  <c r="AG86" i="12"/>
  <c r="AF86" i="12"/>
  <c r="AE86" i="12"/>
  <c r="AH85" i="12"/>
  <c r="AG85" i="12"/>
  <c r="AF85" i="12"/>
  <c r="AE85" i="12"/>
  <c r="AH84" i="12"/>
  <c r="AG84" i="12"/>
  <c r="AF84" i="12"/>
  <c r="AE84" i="12"/>
  <c r="AH83" i="12"/>
  <c r="AG83" i="12"/>
  <c r="AF83" i="12"/>
  <c r="AE83" i="12"/>
  <c r="AH82" i="12"/>
  <c r="AG82" i="12"/>
  <c r="AF82" i="12"/>
  <c r="AE82" i="12"/>
  <c r="AH81" i="12"/>
  <c r="AG81" i="12"/>
  <c r="AF81" i="12"/>
  <c r="AE81" i="12"/>
  <c r="AH80" i="12"/>
  <c r="AG80" i="12"/>
  <c r="AF80" i="12"/>
  <c r="AE80" i="12"/>
  <c r="AH79" i="12"/>
  <c r="AG79" i="12"/>
  <c r="AF79" i="12"/>
  <c r="AE79" i="12"/>
  <c r="AH78" i="12"/>
  <c r="AG78" i="12"/>
  <c r="AF78" i="12"/>
  <c r="AE78" i="12"/>
  <c r="AH77" i="12"/>
  <c r="AG77" i="12"/>
  <c r="AF77" i="12"/>
  <c r="AE77" i="12"/>
  <c r="AH76" i="12"/>
  <c r="AG76" i="12"/>
  <c r="AF76" i="12"/>
  <c r="AE76" i="12"/>
  <c r="AH75" i="12"/>
  <c r="AG75" i="12"/>
  <c r="AF75" i="12"/>
  <c r="AE75" i="12"/>
  <c r="AH74" i="12"/>
  <c r="AG74" i="12"/>
  <c r="AF74" i="12"/>
  <c r="AE74" i="12"/>
  <c r="AH73" i="12"/>
  <c r="AG73" i="12"/>
  <c r="AF73" i="12"/>
  <c r="AE73" i="12"/>
  <c r="AH72" i="12"/>
  <c r="AG72" i="12"/>
  <c r="AF72" i="12"/>
  <c r="AE72" i="12"/>
  <c r="AH71" i="12"/>
  <c r="AG71" i="12"/>
  <c r="AF71" i="12"/>
  <c r="AE71" i="12"/>
  <c r="AH70" i="12"/>
  <c r="AG70" i="12"/>
  <c r="AF70" i="12"/>
  <c r="AE70" i="12"/>
  <c r="AH69" i="12"/>
  <c r="AG69" i="12"/>
  <c r="AF69" i="12"/>
  <c r="AE69" i="12"/>
  <c r="AH68" i="12"/>
  <c r="AG68" i="12"/>
  <c r="AF68" i="12"/>
  <c r="AE68" i="12"/>
  <c r="AH67" i="12"/>
  <c r="AG67" i="12"/>
  <c r="AF67" i="12"/>
  <c r="AE67" i="12"/>
  <c r="AH66" i="12"/>
  <c r="AG66" i="12"/>
  <c r="AF66" i="12"/>
  <c r="AE66" i="12"/>
  <c r="AH65" i="12"/>
  <c r="AG65" i="12"/>
  <c r="AF65" i="12"/>
  <c r="AE65" i="12"/>
  <c r="AH64" i="12"/>
  <c r="AG64" i="12"/>
  <c r="AF64" i="12"/>
  <c r="AE64" i="12"/>
  <c r="AH63" i="12"/>
  <c r="AG63" i="12"/>
  <c r="AF63" i="12"/>
  <c r="AE63" i="12"/>
  <c r="AH62" i="12"/>
  <c r="AG62" i="12"/>
  <c r="AF62" i="12"/>
  <c r="AE62" i="12"/>
  <c r="AH61" i="12"/>
  <c r="AG61" i="12"/>
  <c r="AF61" i="12"/>
  <c r="AE61" i="12"/>
  <c r="AH60" i="12"/>
  <c r="AG60" i="12"/>
  <c r="AF60" i="12"/>
  <c r="AE60" i="12"/>
  <c r="AH59" i="12"/>
  <c r="AG59" i="12"/>
  <c r="AF59" i="12"/>
  <c r="AE59" i="12"/>
  <c r="AH58" i="12"/>
  <c r="AG58" i="12"/>
  <c r="AF58" i="12"/>
  <c r="AE58" i="12"/>
  <c r="AH57" i="12"/>
  <c r="AG57" i="12"/>
  <c r="AF57" i="12"/>
  <c r="AE57" i="12"/>
  <c r="AH56" i="12"/>
  <c r="AG56" i="12"/>
  <c r="AF56" i="12"/>
  <c r="AE56" i="12"/>
  <c r="AH55" i="12"/>
  <c r="AG55" i="12"/>
  <c r="AF55" i="12"/>
  <c r="AE55" i="12"/>
  <c r="AH54" i="12"/>
  <c r="AG54" i="12"/>
  <c r="AF54" i="12"/>
  <c r="AE54" i="12"/>
  <c r="AH53" i="12"/>
  <c r="AG53" i="12"/>
  <c r="AF53" i="12"/>
  <c r="AE53" i="12"/>
  <c r="AH52" i="12"/>
  <c r="AG52" i="12"/>
  <c r="AF52" i="12"/>
  <c r="AE52" i="12"/>
  <c r="AH51" i="12"/>
  <c r="AG51" i="12"/>
  <c r="AF51" i="12"/>
  <c r="AE51" i="12"/>
  <c r="AH50" i="12"/>
  <c r="AG50" i="12"/>
  <c r="AF50" i="12"/>
  <c r="AE50" i="12"/>
  <c r="AH49" i="12"/>
  <c r="AG49" i="12"/>
  <c r="AF49" i="12"/>
  <c r="AE49" i="12"/>
  <c r="AH48" i="12"/>
  <c r="AG48" i="12"/>
  <c r="AF48" i="12"/>
  <c r="AE48" i="12"/>
  <c r="AH47" i="12"/>
  <c r="AG47" i="12"/>
  <c r="AF47" i="12"/>
  <c r="AE47" i="12"/>
  <c r="AH46" i="12"/>
  <c r="AG46" i="12"/>
  <c r="AF46" i="12"/>
  <c r="AE46" i="12"/>
  <c r="AH45" i="12"/>
  <c r="AG45" i="12"/>
  <c r="AF45" i="12"/>
  <c r="AE45" i="12"/>
  <c r="AH44" i="12"/>
  <c r="AG44" i="12"/>
  <c r="AF44" i="12"/>
  <c r="AE44" i="12"/>
  <c r="AH43" i="12"/>
  <c r="AG43" i="12"/>
  <c r="AF43" i="12"/>
  <c r="AE43" i="12"/>
  <c r="AH42" i="12"/>
  <c r="AG42" i="12"/>
  <c r="AF42" i="12"/>
  <c r="AE42" i="12"/>
  <c r="AH41" i="12"/>
  <c r="AG41" i="12"/>
  <c r="AF41" i="12"/>
  <c r="AE41" i="12"/>
  <c r="AH40" i="12"/>
  <c r="AG40" i="12"/>
  <c r="AF40" i="12"/>
  <c r="AE40" i="12"/>
  <c r="AH39" i="12"/>
  <c r="AG39" i="12"/>
  <c r="AF39" i="12"/>
  <c r="AE39" i="12"/>
  <c r="AH38" i="12"/>
  <c r="AG38" i="12"/>
  <c r="AF38" i="12"/>
  <c r="AE38" i="12"/>
  <c r="AH37" i="12"/>
  <c r="AG37" i="12"/>
  <c r="AF37" i="12"/>
  <c r="AE37" i="12"/>
  <c r="AH36" i="12"/>
  <c r="AG36" i="12"/>
  <c r="AF36" i="12"/>
  <c r="AE36" i="12"/>
  <c r="AH35" i="12"/>
  <c r="AG35" i="12"/>
  <c r="AF35" i="12"/>
  <c r="AE35" i="12"/>
  <c r="AH34" i="12"/>
  <c r="AG34" i="12"/>
  <c r="AF34" i="12"/>
  <c r="AE34" i="12"/>
  <c r="AH33" i="12"/>
  <c r="AG33" i="12"/>
  <c r="AF33" i="12"/>
  <c r="AE33" i="12"/>
  <c r="AH32" i="12"/>
  <c r="AG32" i="12"/>
  <c r="AF32" i="12"/>
  <c r="AE32" i="12"/>
  <c r="AH31" i="12"/>
  <c r="AG31" i="12"/>
  <c r="AF31" i="12"/>
  <c r="AE31" i="12"/>
  <c r="AH30" i="12"/>
  <c r="AG30" i="12"/>
  <c r="AF30" i="12"/>
  <c r="AE30" i="12"/>
  <c r="AH29" i="12"/>
  <c r="AG29" i="12"/>
  <c r="AF29" i="12"/>
  <c r="AE29" i="12"/>
  <c r="AH28" i="12"/>
  <c r="AG28" i="12"/>
  <c r="AF28" i="12"/>
  <c r="AE28" i="12"/>
  <c r="AH27" i="12"/>
  <c r="AG27" i="12"/>
  <c r="AF27" i="12"/>
  <c r="AE27" i="12"/>
  <c r="AH26" i="12"/>
  <c r="AG26" i="12"/>
  <c r="AF26" i="12"/>
  <c r="AE26" i="12"/>
  <c r="AH25" i="12"/>
  <c r="AG25" i="12"/>
  <c r="AF25" i="12"/>
  <c r="AE25" i="12"/>
  <c r="AH24" i="12"/>
  <c r="AG24" i="12"/>
  <c r="AF24" i="12"/>
  <c r="AE24" i="12"/>
  <c r="AH23" i="12"/>
  <c r="AG23" i="12"/>
  <c r="AF23" i="12"/>
  <c r="AE23" i="12"/>
  <c r="AH22" i="12"/>
  <c r="AG22" i="12"/>
  <c r="AF22" i="12"/>
  <c r="AE22" i="12"/>
  <c r="AH21" i="12"/>
  <c r="AG21" i="12"/>
  <c r="AF21" i="12"/>
  <c r="AE21" i="12"/>
  <c r="AH20" i="12"/>
  <c r="AG20" i="12"/>
  <c r="AF20" i="12"/>
  <c r="AE20" i="12"/>
  <c r="AH19" i="12"/>
  <c r="AG19" i="12"/>
  <c r="AF19" i="12"/>
  <c r="AE19" i="12"/>
  <c r="AH18" i="12"/>
  <c r="AG18" i="12"/>
  <c r="AF18" i="12"/>
  <c r="AE18" i="12"/>
  <c r="AH17" i="12"/>
  <c r="AG17" i="12"/>
  <c r="AF17" i="12"/>
  <c r="AE17" i="12"/>
  <c r="AH16" i="12"/>
  <c r="AG16" i="12"/>
  <c r="AF16" i="12"/>
  <c r="AE16" i="12"/>
  <c r="AH15" i="12"/>
  <c r="AG15" i="12"/>
  <c r="AF15" i="12"/>
  <c r="AE15" i="12"/>
  <c r="AH14" i="12"/>
  <c r="AG14" i="12"/>
  <c r="AF14" i="12"/>
  <c r="AE14" i="12"/>
  <c r="AH13" i="12"/>
  <c r="AG13" i="12"/>
  <c r="AF13" i="12"/>
  <c r="AE13" i="12"/>
  <c r="AH12" i="12"/>
  <c r="AG12" i="12"/>
  <c r="AF12" i="12"/>
  <c r="AE12" i="12"/>
  <c r="AH11" i="12"/>
  <c r="AG11" i="12"/>
  <c r="AF11" i="12"/>
  <c r="AE11" i="12"/>
  <c r="AH10" i="12"/>
  <c r="AG10" i="12"/>
  <c r="AF10" i="12"/>
  <c r="AE10" i="12"/>
  <c r="AH9" i="12"/>
  <c r="AG9" i="12"/>
  <c r="AF9" i="12"/>
  <c r="AE9" i="12"/>
  <c r="AH8" i="12"/>
  <c r="AG8" i="12"/>
  <c r="AF8" i="12"/>
  <c r="AE8" i="12"/>
  <c r="AH7" i="12"/>
  <c r="AG7" i="12"/>
  <c r="AF7" i="12"/>
  <c r="AE7" i="12"/>
  <c r="AH6" i="12"/>
  <c r="AG6" i="12"/>
  <c r="AF6" i="12"/>
  <c r="AE6" i="12"/>
  <c r="AH5" i="12"/>
  <c r="AG5" i="12"/>
  <c r="AF5" i="12"/>
  <c r="AE5" i="12"/>
  <c r="AH4" i="12"/>
  <c r="AG4" i="12"/>
  <c r="AF4" i="12"/>
  <c r="AE4" i="12"/>
  <c r="AH3" i="12"/>
  <c r="AG3" i="12"/>
  <c r="AF3" i="12"/>
  <c r="AE3" i="12"/>
  <c r="AC1" i="12"/>
  <c r="X1" i="12"/>
  <c r="S1" i="12"/>
  <c r="N1" i="12"/>
  <c r="I1" i="12"/>
  <c r="D1" i="12"/>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AB235" i="11"/>
  <c r="AA235" i="11"/>
  <c r="Z235" i="11"/>
  <c r="Y235" i="11"/>
  <c r="X235" i="11"/>
  <c r="W235" i="11"/>
  <c r="E235" i="11"/>
  <c r="AB234" i="11"/>
  <c r="AA234" i="11"/>
  <c r="Z234" i="11"/>
  <c r="Y234" i="11"/>
  <c r="X234" i="11"/>
  <c r="W234" i="11"/>
  <c r="E234" i="11"/>
  <c r="AB233" i="11"/>
  <c r="AA233" i="11"/>
  <c r="Z233" i="11"/>
  <c r="Y233" i="11"/>
  <c r="X233" i="11"/>
  <c r="W233" i="11"/>
  <c r="E233" i="11"/>
  <c r="AB232" i="11"/>
  <c r="AA232" i="11"/>
  <c r="Z232" i="11"/>
  <c r="Y232" i="11"/>
  <c r="X232" i="11"/>
  <c r="W232" i="11"/>
  <c r="E232" i="11"/>
  <c r="AB231" i="11"/>
  <c r="AA231" i="11"/>
  <c r="Z231" i="11"/>
  <c r="Y231" i="11"/>
  <c r="X231" i="11"/>
  <c r="W231" i="11"/>
  <c r="E231" i="11"/>
  <c r="AB230" i="11"/>
  <c r="AA230" i="11"/>
  <c r="Z230" i="11"/>
  <c r="Y230" i="11"/>
  <c r="X230" i="11"/>
  <c r="W230" i="11"/>
  <c r="E230" i="11"/>
  <c r="AB229" i="11"/>
  <c r="AA229" i="11"/>
  <c r="Z229" i="11"/>
  <c r="Y229" i="11"/>
  <c r="X229" i="11"/>
  <c r="W229" i="11"/>
  <c r="E229" i="11"/>
  <c r="AB228" i="11"/>
  <c r="AA228" i="11"/>
  <c r="Z228" i="11"/>
  <c r="Y228" i="11"/>
  <c r="X228" i="11"/>
  <c r="W228" i="11"/>
  <c r="E228" i="11"/>
  <c r="AB227" i="11"/>
  <c r="AA227" i="11"/>
  <c r="Z227" i="11"/>
  <c r="Y227" i="11"/>
  <c r="X227" i="11"/>
  <c r="W227" i="11"/>
  <c r="E227" i="11"/>
  <c r="AB226" i="11"/>
  <c r="AA226" i="11"/>
  <c r="Z226" i="11"/>
  <c r="Y226" i="11"/>
  <c r="X226" i="11"/>
  <c r="W226" i="11"/>
  <c r="E226" i="11"/>
  <c r="AB225" i="11"/>
  <c r="AA225" i="11"/>
  <c r="Z225" i="11"/>
  <c r="Y225" i="11"/>
  <c r="X225" i="11"/>
  <c r="W225" i="11"/>
  <c r="E225" i="11"/>
  <c r="AB224" i="11"/>
  <c r="AA224" i="11"/>
  <c r="Z224" i="11"/>
  <c r="Y224" i="11"/>
  <c r="X224" i="11"/>
  <c r="W224" i="11"/>
  <c r="E224" i="11"/>
  <c r="AB223" i="11"/>
  <c r="AA223" i="11"/>
  <c r="Z223" i="11"/>
  <c r="Y223" i="11"/>
  <c r="X223" i="11"/>
  <c r="W223" i="11"/>
  <c r="E223" i="11"/>
  <c r="AB222" i="11"/>
  <c r="AA222" i="11"/>
  <c r="Z222" i="11"/>
  <c r="Y222" i="11"/>
  <c r="X222" i="11"/>
  <c r="W222" i="11"/>
  <c r="E222" i="11"/>
  <c r="AB221" i="11"/>
  <c r="AA221" i="11"/>
  <c r="Z221" i="11"/>
  <c r="Y221" i="11"/>
  <c r="X221" i="11"/>
  <c r="W221" i="11"/>
  <c r="E221" i="11"/>
  <c r="AB220" i="11"/>
  <c r="AA220" i="11"/>
  <c r="Z220" i="11"/>
  <c r="Y220" i="11"/>
  <c r="X220" i="11"/>
  <c r="W220" i="11"/>
  <c r="E220" i="11"/>
  <c r="AB219" i="11"/>
  <c r="AA219" i="11"/>
  <c r="Z219" i="11"/>
  <c r="Y219" i="11"/>
  <c r="X219" i="11"/>
  <c r="W219" i="11"/>
  <c r="E219" i="11"/>
  <c r="AB218" i="11"/>
  <c r="AA218" i="11"/>
  <c r="Z218" i="11"/>
  <c r="Y218" i="11"/>
  <c r="X218" i="11"/>
  <c r="W218" i="11"/>
  <c r="E218" i="11"/>
  <c r="AB217" i="11"/>
  <c r="AA217" i="11"/>
  <c r="Z217" i="11"/>
  <c r="Y217" i="11"/>
  <c r="X217" i="11"/>
  <c r="W217" i="11"/>
  <c r="E217" i="11"/>
  <c r="AB216" i="11"/>
  <c r="AA216" i="11"/>
  <c r="Z216" i="11"/>
  <c r="Y216" i="11"/>
  <c r="X216" i="11"/>
  <c r="W216" i="11"/>
  <c r="E216" i="11"/>
  <c r="AB215" i="11"/>
  <c r="AA215" i="11"/>
  <c r="Z215" i="11"/>
  <c r="Y215" i="11"/>
  <c r="X215" i="11"/>
  <c r="W215" i="11"/>
  <c r="E215" i="11"/>
  <c r="AB214" i="11"/>
  <c r="AA214" i="11"/>
  <c r="Z214" i="11"/>
  <c r="Y214" i="11"/>
  <c r="X214" i="11"/>
  <c r="W214" i="11"/>
  <c r="E214" i="11"/>
  <c r="AB213" i="11"/>
  <c r="AA213" i="11"/>
  <c r="Z213" i="11"/>
  <c r="Y213" i="11"/>
  <c r="X213" i="11"/>
  <c r="W213" i="11"/>
  <c r="E213" i="11"/>
  <c r="AB212" i="11"/>
  <c r="AA212" i="11"/>
  <c r="Z212" i="11"/>
  <c r="Y212" i="11"/>
  <c r="X212" i="11"/>
  <c r="W212" i="11"/>
  <c r="E212" i="11"/>
  <c r="AB211" i="11"/>
  <c r="AA211" i="11"/>
  <c r="Z211" i="11"/>
  <c r="Y211" i="11"/>
  <c r="X211" i="11"/>
  <c r="W211" i="11"/>
  <c r="E211" i="11"/>
  <c r="AB210" i="11"/>
  <c r="AA210" i="11"/>
  <c r="Z210" i="11"/>
  <c r="Y210" i="11"/>
  <c r="X210" i="11"/>
  <c r="W210" i="11"/>
  <c r="E210" i="11"/>
  <c r="AB209" i="11"/>
  <c r="AA209" i="11"/>
  <c r="Z209" i="11"/>
  <c r="Y209" i="11"/>
  <c r="X209" i="11"/>
  <c r="W209" i="11"/>
  <c r="E209" i="11"/>
  <c r="AB208" i="11"/>
  <c r="AA208" i="11"/>
  <c r="Z208" i="11"/>
  <c r="Y208" i="11"/>
  <c r="X208" i="11"/>
  <c r="W208" i="11"/>
  <c r="E208" i="11"/>
  <c r="AB207" i="11"/>
  <c r="AA207" i="11"/>
  <c r="Z207" i="11"/>
  <c r="Y207" i="11"/>
  <c r="X207" i="11"/>
  <c r="W207" i="11"/>
  <c r="E207" i="11"/>
  <c r="AB206" i="11"/>
  <c r="AA206" i="11"/>
  <c r="Z206" i="11"/>
  <c r="Y206" i="11"/>
  <c r="X206" i="11"/>
  <c r="W206" i="11"/>
  <c r="E206" i="11"/>
  <c r="AB205" i="11"/>
  <c r="AA205" i="11"/>
  <c r="Z205" i="11"/>
  <c r="Y205" i="11"/>
  <c r="X205" i="11"/>
  <c r="W205" i="11"/>
  <c r="E205" i="11"/>
  <c r="AB204" i="11"/>
  <c r="AA204" i="11"/>
  <c r="Z204" i="11"/>
  <c r="Y204" i="11"/>
  <c r="X204" i="11"/>
  <c r="W204" i="11"/>
  <c r="E204" i="11"/>
  <c r="AB203" i="11"/>
  <c r="AA203" i="11"/>
  <c r="Z203" i="11"/>
  <c r="Y203" i="11"/>
  <c r="X203" i="11"/>
  <c r="W203" i="11"/>
  <c r="E203" i="11"/>
  <c r="AB202" i="11"/>
  <c r="AA202" i="11"/>
  <c r="Z202" i="11"/>
  <c r="Y202" i="11"/>
  <c r="X202" i="11"/>
  <c r="W202" i="11"/>
  <c r="E202" i="11"/>
  <c r="AB201" i="11"/>
  <c r="AA201" i="11"/>
  <c r="Z201" i="11"/>
  <c r="Y201" i="11"/>
  <c r="X201" i="11"/>
  <c r="W201" i="11"/>
  <c r="E201" i="11"/>
  <c r="AB200" i="11"/>
  <c r="AA200" i="11"/>
  <c r="Z200" i="11"/>
  <c r="Y200" i="11"/>
  <c r="X200" i="11"/>
  <c r="W200" i="11"/>
  <c r="E200" i="11"/>
  <c r="AB199" i="11"/>
  <c r="AA199" i="11"/>
  <c r="Z199" i="11"/>
  <c r="Y199" i="11"/>
  <c r="X199" i="11"/>
  <c r="W199" i="11"/>
  <c r="E199" i="11"/>
  <c r="AB198" i="11"/>
  <c r="AA198" i="11"/>
  <c r="Z198" i="11"/>
  <c r="Y198" i="11"/>
  <c r="X198" i="11"/>
  <c r="W198" i="11"/>
  <c r="E198" i="11"/>
  <c r="AB197" i="11"/>
  <c r="AA197" i="11"/>
  <c r="Z197" i="11"/>
  <c r="Y197" i="11"/>
  <c r="X197" i="11"/>
  <c r="W197" i="11"/>
  <c r="E197" i="11"/>
  <c r="AB196" i="11"/>
  <c r="AA196" i="11"/>
  <c r="Z196" i="11"/>
  <c r="Y196" i="11"/>
  <c r="X196" i="11"/>
  <c r="W196" i="11"/>
  <c r="E196" i="11"/>
  <c r="AB195" i="11"/>
  <c r="AA195" i="11"/>
  <c r="Z195" i="11"/>
  <c r="Y195" i="11"/>
  <c r="X195" i="11"/>
  <c r="W195" i="11"/>
  <c r="E195" i="11"/>
  <c r="AB194" i="11"/>
  <c r="AA194" i="11"/>
  <c r="Z194" i="11"/>
  <c r="Y194" i="11"/>
  <c r="X194" i="11"/>
  <c r="W194" i="11"/>
  <c r="E194" i="11"/>
  <c r="AB193" i="11"/>
  <c r="AA193" i="11"/>
  <c r="Z193" i="11"/>
  <c r="Y193" i="11"/>
  <c r="X193" i="11"/>
  <c r="W193" i="11"/>
  <c r="E193" i="11"/>
  <c r="AB192" i="11"/>
  <c r="AA192" i="11"/>
  <c r="Z192" i="11"/>
  <c r="Y192" i="11"/>
  <c r="X192" i="11"/>
  <c r="W192" i="11"/>
  <c r="E192" i="11"/>
  <c r="AB191" i="11"/>
  <c r="AA191" i="11"/>
  <c r="Z191" i="11"/>
  <c r="Y191" i="11"/>
  <c r="X191" i="11"/>
  <c r="W191" i="11"/>
  <c r="E191" i="11"/>
  <c r="AB190" i="11"/>
  <c r="AA190" i="11"/>
  <c r="Z190" i="11"/>
  <c r="Y190" i="11"/>
  <c r="X190" i="11"/>
  <c r="W190" i="11"/>
  <c r="E190" i="11"/>
  <c r="AB189" i="11"/>
  <c r="AA189" i="11"/>
  <c r="Z189" i="11"/>
  <c r="Y189" i="11"/>
  <c r="X189" i="11"/>
  <c r="W189" i="11"/>
  <c r="E189" i="11"/>
  <c r="AB188" i="11"/>
  <c r="AA188" i="11"/>
  <c r="Z188" i="11"/>
  <c r="Y188" i="11"/>
  <c r="X188" i="11"/>
  <c r="W188" i="11"/>
  <c r="E188" i="11"/>
  <c r="AB187" i="11"/>
  <c r="AA187" i="11"/>
  <c r="Z187" i="11"/>
  <c r="Y187" i="11"/>
  <c r="X187" i="11"/>
  <c r="W187" i="11"/>
  <c r="E187" i="11"/>
  <c r="AB186" i="11"/>
  <c r="AA186" i="11"/>
  <c r="Z186" i="11"/>
  <c r="Y186" i="11"/>
  <c r="X186" i="11"/>
  <c r="W186" i="11"/>
  <c r="E186" i="11"/>
  <c r="AB185" i="11"/>
  <c r="AA185" i="11"/>
  <c r="Z185" i="11"/>
  <c r="Y185" i="11"/>
  <c r="X185" i="11"/>
  <c r="W185" i="11"/>
  <c r="E185" i="11"/>
  <c r="AB184" i="11"/>
  <c r="AA184" i="11"/>
  <c r="Z184" i="11"/>
  <c r="Y184" i="11"/>
  <c r="X184" i="11"/>
  <c r="W184" i="11"/>
  <c r="E184" i="11"/>
  <c r="AB183" i="11"/>
  <c r="AA183" i="11"/>
  <c r="Z183" i="11"/>
  <c r="Y183" i="11"/>
  <c r="X183" i="11"/>
  <c r="W183" i="11"/>
  <c r="E183" i="11"/>
  <c r="AB182" i="11"/>
  <c r="AA182" i="11"/>
  <c r="Z182" i="11"/>
  <c r="Y182" i="11"/>
  <c r="X182" i="11"/>
  <c r="W182" i="11"/>
  <c r="E182" i="11"/>
  <c r="AB181" i="11"/>
  <c r="AA181" i="11"/>
  <c r="Z181" i="11"/>
  <c r="Y181" i="11"/>
  <c r="X181" i="11"/>
  <c r="W181" i="11"/>
  <c r="E181" i="11"/>
  <c r="AB180" i="11"/>
  <c r="AA180" i="11"/>
  <c r="Z180" i="11"/>
  <c r="Y180" i="11"/>
  <c r="X180" i="11"/>
  <c r="W180" i="11"/>
  <c r="E180" i="11"/>
  <c r="AB179" i="11"/>
  <c r="AA179" i="11"/>
  <c r="Z179" i="11"/>
  <c r="Y179" i="11"/>
  <c r="X179" i="11"/>
  <c r="W179" i="11"/>
  <c r="E179" i="11"/>
  <c r="AB178" i="11"/>
  <c r="AA178" i="11"/>
  <c r="Z178" i="11"/>
  <c r="Y178" i="11"/>
  <c r="X178" i="11"/>
  <c r="W178" i="11"/>
  <c r="E178" i="11"/>
  <c r="AB177" i="11"/>
  <c r="AA177" i="11"/>
  <c r="Z177" i="11"/>
  <c r="Y177" i="11"/>
  <c r="X177" i="11"/>
  <c r="W177" i="11"/>
  <c r="E177" i="11"/>
  <c r="AB176" i="11"/>
  <c r="AA176" i="11"/>
  <c r="Z176" i="11"/>
  <c r="Y176" i="11"/>
  <c r="X176" i="11"/>
  <c r="W176" i="11"/>
  <c r="E176" i="11"/>
  <c r="AB175" i="11"/>
  <c r="AA175" i="11"/>
  <c r="Z175" i="11"/>
  <c r="Y175" i="11"/>
  <c r="X175" i="11"/>
  <c r="W175" i="11"/>
  <c r="E175" i="11"/>
  <c r="AB174" i="11"/>
  <c r="AA174" i="11"/>
  <c r="Z174" i="11"/>
  <c r="Y174" i="11"/>
  <c r="X174" i="11"/>
  <c r="W174" i="11"/>
  <c r="E174" i="11"/>
  <c r="AB173" i="11"/>
  <c r="AA173" i="11"/>
  <c r="Z173" i="11"/>
  <c r="Y173" i="11"/>
  <c r="X173" i="11"/>
  <c r="W173" i="11"/>
  <c r="E173" i="11"/>
  <c r="AB172" i="11"/>
  <c r="AA172" i="11"/>
  <c r="Z172" i="11"/>
  <c r="Y172" i="11"/>
  <c r="X172" i="11"/>
  <c r="W172" i="11"/>
  <c r="E172" i="11"/>
  <c r="AB171" i="11"/>
  <c r="AA171" i="11"/>
  <c r="Z171" i="11"/>
  <c r="Y171" i="11"/>
  <c r="X171" i="11"/>
  <c r="W171" i="11"/>
  <c r="E171" i="11"/>
  <c r="AB170" i="11"/>
  <c r="AA170" i="11"/>
  <c r="Z170" i="11"/>
  <c r="Y170" i="11"/>
  <c r="X170" i="11"/>
  <c r="W170" i="11"/>
  <c r="E170" i="11"/>
  <c r="AB169" i="11"/>
  <c r="AA169" i="11"/>
  <c r="Z169" i="11"/>
  <c r="Y169" i="11"/>
  <c r="X169" i="11"/>
  <c r="W169" i="11"/>
  <c r="E169" i="11"/>
  <c r="AB168" i="11"/>
  <c r="AA168" i="11"/>
  <c r="Z168" i="11"/>
  <c r="Y168" i="11"/>
  <c r="X168" i="11"/>
  <c r="W168" i="11"/>
  <c r="E168" i="11"/>
  <c r="AB167" i="11"/>
  <c r="AA167" i="11"/>
  <c r="Z167" i="11"/>
  <c r="Y167" i="11"/>
  <c r="X167" i="11"/>
  <c r="W167" i="11"/>
  <c r="E167" i="11"/>
  <c r="AB166" i="11"/>
  <c r="AA166" i="11"/>
  <c r="Z166" i="11"/>
  <c r="Y166" i="11"/>
  <c r="X166" i="11"/>
  <c r="W166" i="11"/>
  <c r="E166" i="11"/>
  <c r="AB165" i="11"/>
  <c r="AA165" i="11"/>
  <c r="Z165" i="11"/>
  <c r="Y165" i="11"/>
  <c r="X165" i="11"/>
  <c r="W165" i="11"/>
  <c r="E165" i="11"/>
  <c r="AB164" i="11"/>
  <c r="AA164" i="11"/>
  <c r="Z164" i="11"/>
  <c r="Y164" i="11"/>
  <c r="X164" i="11"/>
  <c r="W164" i="11"/>
  <c r="E164" i="11"/>
  <c r="AB163" i="11"/>
  <c r="AA163" i="11"/>
  <c r="Z163" i="11"/>
  <c r="Y163" i="11"/>
  <c r="X163" i="11"/>
  <c r="W163" i="11"/>
  <c r="E163" i="11"/>
  <c r="AB162" i="11"/>
  <c r="AA162" i="11"/>
  <c r="Z162" i="11"/>
  <c r="Y162" i="11"/>
  <c r="X162" i="11"/>
  <c r="W162" i="11"/>
  <c r="E162" i="11"/>
  <c r="AB161" i="11"/>
  <c r="AA161" i="11"/>
  <c r="Z161" i="11"/>
  <c r="Y161" i="11"/>
  <c r="X161" i="11"/>
  <c r="W161" i="11"/>
  <c r="E161" i="11"/>
  <c r="AB160" i="11"/>
  <c r="AA160" i="11"/>
  <c r="Z160" i="11"/>
  <c r="Y160" i="11"/>
  <c r="X160" i="11"/>
  <c r="W160" i="11"/>
  <c r="E160" i="11"/>
  <c r="AB159" i="11"/>
  <c r="AA159" i="11"/>
  <c r="Z159" i="11"/>
  <c r="Y159" i="11"/>
  <c r="X159" i="11"/>
  <c r="W159" i="11"/>
  <c r="E159" i="11"/>
  <c r="AB158" i="11"/>
  <c r="AA158" i="11"/>
  <c r="Z158" i="11"/>
  <c r="Y158" i="11"/>
  <c r="X158" i="11"/>
  <c r="W158" i="11"/>
  <c r="E158" i="11"/>
  <c r="AB157" i="11"/>
  <c r="AA157" i="11"/>
  <c r="Z157" i="11"/>
  <c r="Y157" i="11"/>
  <c r="X157" i="11"/>
  <c r="W157" i="11"/>
  <c r="E157" i="11"/>
  <c r="AB156" i="11"/>
  <c r="AA156" i="11"/>
  <c r="Z156" i="11"/>
  <c r="Y156" i="11"/>
  <c r="X156" i="11"/>
  <c r="W156" i="11"/>
  <c r="E156" i="11"/>
  <c r="AB155" i="11"/>
  <c r="AA155" i="11"/>
  <c r="Z155" i="11"/>
  <c r="Y155" i="11"/>
  <c r="X155" i="11"/>
  <c r="W155" i="11"/>
  <c r="E155" i="11"/>
  <c r="AB154" i="11"/>
  <c r="AA154" i="11"/>
  <c r="Z154" i="11"/>
  <c r="Y154" i="11"/>
  <c r="X154" i="11"/>
  <c r="W154" i="11"/>
  <c r="E154" i="11"/>
  <c r="AB153" i="11"/>
  <c r="AA153" i="11"/>
  <c r="Z153" i="11"/>
  <c r="Y153" i="11"/>
  <c r="X153" i="11"/>
  <c r="W153" i="11"/>
  <c r="E153" i="11"/>
  <c r="AB152" i="11"/>
  <c r="AA152" i="11"/>
  <c r="Z152" i="11"/>
  <c r="Y152" i="11"/>
  <c r="X152" i="11"/>
  <c r="W152" i="11"/>
  <c r="E152" i="11"/>
  <c r="AB151" i="11"/>
  <c r="AA151" i="11"/>
  <c r="Z151" i="11"/>
  <c r="Y151" i="11"/>
  <c r="X151" i="11"/>
  <c r="W151" i="11"/>
  <c r="E151" i="11"/>
  <c r="AB150" i="11"/>
  <c r="AA150" i="11"/>
  <c r="Z150" i="11"/>
  <c r="Y150" i="11"/>
  <c r="X150" i="11"/>
  <c r="W150" i="11"/>
  <c r="E150" i="11"/>
  <c r="AB149" i="11"/>
  <c r="AA149" i="11"/>
  <c r="Z149" i="11"/>
  <c r="Y149" i="11"/>
  <c r="X149" i="11"/>
  <c r="W149" i="11"/>
  <c r="E149" i="11"/>
  <c r="AB148" i="11"/>
  <c r="AA148" i="11"/>
  <c r="Z148" i="11"/>
  <c r="Y148" i="11"/>
  <c r="X148" i="11"/>
  <c r="W148" i="11"/>
  <c r="E148" i="11"/>
  <c r="AB147" i="11"/>
  <c r="AA147" i="11"/>
  <c r="Z147" i="11"/>
  <c r="Y147" i="11"/>
  <c r="X147" i="11"/>
  <c r="W147" i="11"/>
  <c r="E147" i="11"/>
  <c r="AB146" i="11"/>
  <c r="AA146" i="11"/>
  <c r="Z146" i="11"/>
  <c r="Y146" i="11"/>
  <c r="X146" i="11"/>
  <c r="W146" i="11"/>
  <c r="E146" i="11"/>
  <c r="AB145" i="11"/>
  <c r="AA145" i="11"/>
  <c r="Z145" i="11"/>
  <c r="Y145" i="11"/>
  <c r="X145" i="11"/>
  <c r="W145" i="11"/>
  <c r="E145" i="11"/>
  <c r="AB144" i="11"/>
  <c r="AA144" i="11"/>
  <c r="Z144" i="11"/>
  <c r="Y144" i="11"/>
  <c r="X144" i="11"/>
  <c r="W144" i="11"/>
  <c r="E144" i="11"/>
  <c r="AB143" i="11"/>
  <c r="AA143" i="11"/>
  <c r="Z143" i="11"/>
  <c r="Y143" i="11"/>
  <c r="X143" i="11"/>
  <c r="W143" i="11"/>
  <c r="E143" i="11"/>
  <c r="AB142" i="11"/>
  <c r="AA142" i="11"/>
  <c r="Z142" i="11"/>
  <c r="Y142" i="11"/>
  <c r="X142" i="11"/>
  <c r="W142" i="11"/>
  <c r="E142" i="11"/>
  <c r="AB141" i="11"/>
  <c r="AA141" i="11"/>
  <c r="Z141" i="11"/>
  <c r="Y141" i="11"/>
  <c r="X141" i="11"/>
  <c r="W141" i="11"/>
  <c r="E141" i="11"/>
  <c r="AB140" i="11"/>
  <c r="AA140" i="11"/>
  <c r="Z140" i="11"/>
  <c r="Y140" i="11"/>
  <c r="X140" i="11"/>
  <c r="W140" i="11"/>
  <c r="E140" i="11"/>
  <c r="AB139" i="11"/>
  <c r="AA139" i="11"/>
  <c r="Z139" i="11"/>
  <c r="Y139" i="11"/>
  <c r="X139" i="11"/>
  <c r="W139" i="11"/>
  <c r="E139" i="11"/>
  <c r="AB138" i="11"/>
  <c r="AA138" i="11"/>
  <c r="Z138" i="11"/>
  <c r="Y138" i="11"/>
  <c r="X138" i="11"/>
  <c r="W138" i="11"/>
  <c r="E138" i="11"/>
  <c r="AB137" i="11"/>
  <c r="AA137" i="11"/>
  <c r="Z137" i="11"/>
  <c r="Y137" i="11"/>
  <c r="X137" i="11"/>
  <c r="W137" i="11"/>
  <c r="E137" i="11"/>
  <c r="AB136" i="11"/>
  <c r="AA136" i="11"/>
  <c r="Z136" i="11"/>
  <c r="Y136" i="11"/>
  <c r="X136" i="11"/>
  <c r="W136" i="11"/>
  <c r="E136" i="11"/>
  <c r="AB135" i="11"/>
  <c r="AA135" i="11"/>
  <c r="Z135" i="11"/>
  <c r="Y135" i="11"/>
  <c r="X135" i="11"/>
  <c r="W135" i="11"/>
  <c r="E135" i="11"/>
  <c r="AB134" i="11"/>
  <c r="AA134" i="11"/>
  <c r="Z134" i="11"/>
  <c r="Y134" i="11"/>
  <c r="X134" i="11"/>
  <c r="W134" i="11"/>
  <c r="E134" i="11"/>
  <c r="AB133" i="11"/>
  <c r="AA133" i="11"/>
  <c r="Z133" i="11"/>
  <c r="Y133" i="11"/>
  <c r="X133" i="11"/>
  <c r="W133" i="11"/>
  <c r="E133" i="11"/>
  <c r="AB132" i="11"/>
  <c r="AA132" i="11"/>
  <c r="Z132" i="11"/>
  <c r="Y132" i="11"/>
  <c r="X132" i="11"/>
  <c r="W132" i="11"/>
  <c r="E132" i="11"/>
  <c r="AB131" i="11"/>
  <c r="AA131" i="11"/>
  <c r="Z131" i="11"/>
  <c r="Y131" i="11"/>
  <c r="X131" i="11"/>
  <c r="W131" i="11"/>
  <c r="E131" i="11"/>
  <c r="AB130" i="11"/>
  <c r="AA130" i="11"/>
  <c r="Z130" i="11"/>
  <c r="Y130" i="11"/>
  <c r="X130" i="11"/>
  <c r="W130" i="11"/>
  <c r="E130" i="11"/>
  <c r="AB129" i="11"/>
  <c r="AA129" i="11"/>
  <c r="Z129" i="11"/>
  <c r="Y129" i="11"/>
  <c r="X129" i="11"/>
  <c r="W129" i="11"/>
  <c r="E129" i="11"/>
  <c r="AB128" i="11"/>
  <c r="AA128" i="11"/>
  <c r="Z128" i="11"/>
  <c r="Y128" i="11"/>
  <c r="X128" i="11"/>
  <c r="W128" i="11"/>
  <c r="E128" i="11"/>
  <c r="AB127" i="11"/>
  <c r="AA127" i="11"/>
  <c r="Z127" i="11"/>
  <c r="Y127" i="11"/>
  <c r="X127" i="11"/>
  <c r="W127" i="11"/>
  <c r="E127" i="11"/>
  <c r="AB126" i="11"/>
  <c r="AA126" i="11"/>
  <c r="Z126" i="11"/>
  <c r="Y126" i="11"/>
  <c r="X126" i="11"/>
  <c r="W126" i="11"/>
  <c r="E126" i="11"/>
  <c r="AB125" i="11"/>
  <c r="AA125" i="11"/>
  <c r="Z125" i="11"/>
  <c r="Y125" i="11"/>
  <c r="X125" i="11"/>
  <c r="W125" i="11"/>
  <c r="E125" i="11"/>
  <c r="AB124" i="11"/>
  <c r="AA124" i="11"/>
  <c r="Z124" i="11"/>
  <c r="Y124" i="11"/>
  <c r="X124" i="11"/>
  <c r="W124" i="11"/>
  <c r="E124" i="11"/>
  <c r="AB123" i="11"/>
  <c r="AA123" i="11"/>
  <c r="Z123" i="11"/>
  <c r="Y123" i="11"/>
  <c r="X123" i="11"/>
  <c r="W123" i="11"/>
  <c r="E123" i="11"/>
  <c r="AB122" i="11"/>
  <c r="AA122" i="11"/>
  <c r="Z122" i="11"/>
  <c r="Y122" i="11"/>
  <c r="X122" i="11"/>
  <c r="W122" i="11"/>
  <c r="E122" i="11"/>
  <c r="AB121" i="11"/>
  <c r="AA121" i="11"/>
  <c r="Z121" i="11"/>
  <c r="Y121" i="11"/>
  <c r="X121" i="11"/>
  <c r="W121" i="11"/>
  <c r="E121" i="11"/>
  <c r="AB120" i="11"/>
  <c r="AA120" i="11"/>
  <c r="Z120" i="11"/>
  <c r="Y120" i="11"/>
  <c r="X120" i="11"/>
  <c r="W120" i="11"/>
  <c r="E120" i="11"/>
  <c r="AB119" i="11"/>
  <c r="AA119" i="11"/>
  <c r="Z119" i="11"/>
  <c r="Y119" i="11"/>
  <c r="X119" i="11"/>
  <c r="W119" i="11"/>
  <c r="E119" i="11"/>
  <c r="AB118" i="11"/>
  <c r="AA118" i="11"/>
  <c r="Z118" i="11"/>
  <c r="Y118" i="11"/>
  <c r="X118" i="11"/>
  <c r="W118" i="11"/>
  <c r="E118" i="11"/>
  <c r="AB117" i="11"/>
  <c r="AA117" i="11"/>
  <c r="Z117" i="11"/>
  <c r="Y117" i="11"/>
  <c r="X117" i="11"/>
  <c r="W117" i="11"/>
  <c r="E117" i="11"/>
  <c r="AB116" i="11"/>
  <c r="AA116" i="11"/>
  <c r="Z116" i="11"/>
  <c r="Y116" i="11"/>
  <c r="X116" i="11"/>
  <c r="W116" i="11"/>
  <c r="E116" i="11"/>
  <c r="AB115" i="11"/>
  <c r="AA115" i="11"/>
  <c r="Z115" i="11"/>
  <c r="Y115" i="11"/>
  <c r="X115" i="11"/>
  <c r="W115" i="11"/>
  <c r="E115" i="11"/>
  <c r="AB114" i="11"/>
  <c r="AA114" i="11"/>
  <c r="Z114" i="11"/>
  <c r="Y114" i="11"/>
  <c r="X114" i="11"/>
  <c r="W114" i="11"/>
  <c r="E114" i="11"/>
  <c r="AB113" i="11"/>
  <c r="AA113" i="11"/>
  <c r="Z113" i="11"/>
  <c r="Y113" i="11"/>
  <c r="X113" i="11"/>
  <c r="W113" i="11"/>
  <c r="E113" i="11"/>
  <c r="AB112" i="11"/>
  <c r="AA112" i="11"/>
  <c r="Z112" i="11"/>
  <c r="Y112" i="11"/>
  <c r="X112" i="11"/>
  <c r="W112" i="11"/>
  <c r="E112" i="11"/>
  <c r="AB111" i="11"/>
  <c r="AA111" i="11"/>
  <c r="Z111" i="11"/>
  <c r="Y111" i="11"/>
  <c r="X111" i="11"/>
  <c r="W111" i="11"/>
  <c r="E111" i="11"/>
  <c r="AB110" i="11"/>
  <c r="AA110" i="11"/>
  <c r="Z110" i="11"/>
  <c r="Y110" i="11"/>
  <c r="X110" i="11"/>
  <c r="W110" i="11"/>
  <c r="E110" i="11"/>
  <c r="AB109" i="11"/>
  <c r="AA109" i="11"/>
  <c r="Z109" i="11"/>
  <c r="Y109" i="11"/>
  <c r="X109" i="11"/>
  <c r="W109" i="11"/>
  <c r="E109" i="11"/>
  <c r="AB108" i="11"/>
  <c r="AA108" i="11"/>
  <c r="Z108" i="11"/>
  <c r="Y108" i="11"/>
  <c r="X108" i="11"/>
  <c r="W108" i="11"/>
  <c r="E108" i="11"/>
  <c r="AB107" i="11"/>
  <c r="AA107" i="11"/>
  <c r="Z107" i="11"/>
  <c r="Y107" i="11"/>
  <c r="X107" i="11"/>
  <c r="W107" i="11"/>
  <c r="E107" i="11"/>
  <c r="AB106" i="11"/>
  <c r="AA106" i="11"/>
  <c r="Z106" i="11"/>
  <c r="Y106" i="11"/>
  <c r="X106" i="11"/>
  <c r="W106" i="11"/>
  <c r="E106" i="11"/>
  <c r="AB105" i="11"/>
  <c r="AA105" i="11"/>
  <c r="Z105" i="11"/>
  <c r="Y105" i="11"/>
  <c r="X105" i="11"/>
  <c r="W105" i="11"/>
  <c r="E105" i="11"/>
  <c r="AB104" i="11"/>
  <c r="AA104" i="11"/>
  <c r="Z104" i="11"/>
  <c r="Y104" i="11"/>
  <c r="X104" i="11"/>
  <c r="W104" i="11"/>
  <c r="E104" i="11"/>
  <c r="AB103" i="11"/>
  <c r="AA103" i="11"/>
  <c r="Z103" i="11"/>
  <c r="Y103" i="11"/>
  <c r="X103" i="11"/>
  <c r="W103" i="11"/>
  <c r="E103" i="11"/>
  <c r="AB102" i="11"/>
  <c r="AA102" i="11"/>
  <c r="Z102" i="11"/>
  <c r="Y102" i="11"/>
  <c r="X102" i="11"/>
  <c r="W102" i="11"/>
  <c r="E102" i="11"/>
  <c r="AB101" i="11"/>
  <c r="AA101" i="11"/>
  <c r="Z101" i="11"/>
  <c r="Y101" i="11"/>
  <c r="X101" i="11"/>
  <c r="W101" i="11"/>
  <c r="E101" i="11"/>
  <c r="AB100" i="11"/>
  <c r="AA100" i="11"/>
  <c r="Z100" i="11"/>
  <c r="Y100" i="11"/>
  <c r="X100" i="11"/>
  <c r="W100" i="11"/>
  <c r="E100" i="11"/>
  <c r="AB99" i="11"/>
  <c r="AA99" i="11"/>
  <c r="Z99" i="11"/>
  <c r="Y99" i="11"/>
  <c r="X99" i="11"/>
  <c r="W99" i="11"/>
  <c r="E99" i="11"/>
  <c r="AB98" i="11"/>
  <c r="AA98" i="11"/>
  <c r="Z98" i="11"/>
  <c r="Y98" i="11"/>
  <c r="X98" i="11"/>
  <c r="W98" i="11"/>
  <c r="E98" i="11"/>
  <c r="AB97" i="11"/>
  <c r="AA97" i="11"/>
  <c r="Z97" i="11"/>
  <c r="Y97" i="11"/>
  <c r="X97" i="11"/>
  <c r="W97" i="11"/>
  <c r="E97" i="11"/>
  <c r="AB96" i="11"/>
  <c r="AA96" i="11"/>
  <c r="Z96" i="11"/>
  <c r="Y96" i="11"/>
  <c r="X96" i="11"/>
  <c r="W96" i="11"/>
  <c r="E96" i="11"/>
  <c r="AB95" i="11"/>
  <c r="AA95" i="11"/>
  <c r="Z95" i="11"/>
  <c r="Y95" i="11"/>
  <c r="X95" i="11"/>
  <c r="W95" i="11"/>
  <c r="E95" i="11"/>
  <c r="AB94" i="11"/>
  <c r="AA94" i="11"/>
  <c r="Z94" i="11"/>
  <c r="Y94" i="11"/>
  <c r="X94" i="11"/>
  <c r="W94" i="11"/>
  <c r="E94" i="11"/>
  <c r="AB93" i="11"/>
  <c r="AA93" i="11"/>
  <c r="Z93" i="11"/>
  <c r="Y93" i="11"/>
  <c r="X93" i="11"/>
  <c r="W93" i="11"/>
  <c r="E93" i="11"/>
  <c r="AB92" i="11"/>
  <c r="AA92" i="11"/>
  <c r="Z92" i="11"/>
  <c r="Y92" i="11"/>
  <c r="X92" i="11"/>
  <c r="W92" i="11"/>
  <c r="E92" i="11"/>
  <c r="AB91" i="11"/>
  <c r="AA91" i="11"/>
  <c r="Z91" i="11"/>
  <c r="Y91" i="11"/>
  <c r="X91" i="11"/>
  <c r="W91" i="11"/>
  <c r="E91" i="11"/>
  <c r="AB90" i="11"/>
  <c r="AA90" i="11"/>
  <c r="Z90" i="11"/>
  <c r="Y90" i="11"/>
  <c r="X90" i="11"/>
  <c r="W90" i="11"/>
  <c r="E90" i="11"/>
  <c r="AB89" i="11"/>
  <c r="AA89" i="11"/>
  <c r="Z89" i="11"/>
  <c r="Y89" i="11"/>
  <c r="X89" i="11"/>
  <c r="W89" i="11"/>
  <c r="E89" i="11"/>
  <c r="AB88" i="11"/>
  <c r="AA88" i="11"/>
  <c r="Z88" i="11"/>
  <c r="Y88" i="11"/>
  <c r="X88" i="11"/>
  <c r="W88" i="11"/>
  <c r="E88" i="11"/>
  <c r="AB87" i="11"/>
  <c r="AA87" i="11"/>
  <c r="Z87" i="11"/>
  <c r="Y87" i="11"/>
  <c r="X87" i="11"/>
  <c r="W87" i="11"/>
  <c r="E87" i="11"/>
  <c r="AB86" i="11"/>
  <c r="AA86" i="11"/>
  <c r="Z86" i="11"/>
  <c r="Y86" i="11"/>
  <c r="X86" i="11"/>
  <c r="W86" i="11"/>
  <c r="E86" i="11"/>
  <c r="AB85" i="11"/>
  <c r="AA85" i="11"/>
  <c r="Z85" i="11"/>
  <c r="Y85" i="11"/>
  <c r="X85" i="11"/>
  <c r="W85" i="11"/>
  <c r="E85" i="11"/>
  <c r="AB84" i="11"/>
  <c r="AA84" i="11"/>
  <c r="Z84" i="11"/>
  <c r="Y84" i="11"/>
  <c r="X84" i="11"/>
  <c r="W84" i="11"/>
  <c r="E84" i="11"/>
  <c r="AB83" i="11"/>
  <c r="AA83" i="11"/>
  <c r="Z83" i="11"/>
  <c r="Y83" i="11"/>
  <c r="X83" i="11"/>
  <c r="W83" i="11"/>
  <c r="E83" i="11"/>
  <c r="AB82" i="11"/>
  <c r="AA82" i="11"/>
  <c r="Z82" i="11"/>
  <c r="Y82" i="11"/>
  <c r="X82" i="11"/>
  <c r="W82" i="11"/>
  <c r="E82" i="11"/>
  <c r="AB81" i="11"/>
  <c r="AA81" i="11"/>
  <c r="Z81" i="11"/>
  <c r="Y81" i="11"/>
  <c r="X81" i="11"/>
  <c r="W81" i="11"/>
  <c r="E81" i="11"/>
  <c r="AB80" i="11"/>
  <c r="AA80" i="11"/>
  <c r="Z80" i="11"/>
  <c r="Y80" i="11"/>
  <c r="X80" i="11"/>
  <c r="W80" i="11"/>
  <c r="E80" i="11"/>
  <c r="AB79" i="11"/>
  <c r="AA79" i="11"/>
  <c r="Z79" i="11"/>
  <c r="Y79" i="11"/>
  <c r="X79" i="11"/>
  <c r="W79" i="11"/>
  <c r="E79" i="11"/>
  <c r="AB78" i="11"/>
  <c r="AA78" i="11"/>
  <c r="Z78" i="11"/>
  <c r="Y78" i="11"/>
  <c r="X78" i="11"/>
  <c r="W78" i="11"/>
  <c r="E78" i="11"/>
  <c r="AB77" i="11"/>
  <c r="AA77" i="11"/>
  <c r="Z77" i="11"/>
  <c r="Y77" i="11"/>
  <c r="X77" i="11"/>
  <c r="W77" i="11"/>
  <c r="E77" i="11"/>
  <c r="AB76" i="11"/>
  <c r="AA76" i="11"/>
  <c r="Z76" i="11"/>
  <c r="Y76" i="11"/>
  <c r="X76" i="11"/>
  <c r="W76" i="11"/>
  <c r="E76" i="11"/>
  <c r="AB75" i="11"/>
  <c r="AA75" i="11"/>
  <c r="Z75" i="11"/>
  <c r="Y75" i="11"/>
  <c r="X75" i="11"/>
  <c r="W75" i="11"/>
  <c r="E75" i="11"/>
  <c r="AB74" i="11"/>
  <c r="AA74" i="11"/>
  <c r="Z74" i="11"/>
  <c r="Y74" i="11"/>
  <c r="X74" i="11"/>
  <c r="W74" i="11"/>
  <c r="E74" i="11"/>
  <c r="AB73" i="11"/>
  <c r="AA73" i="11"/>
  <c r="Z73" i="11"/>
  <c r="Y73" i="11"/>
  <c r="X73" i="11"/>
  <c r="W73" i="11"/>
  <c r="E73" i="11"/>
  <c r="AB72" i="11"/>
  <c r="AA72" i="11"/>
  <c r="Z72" i="11"/>
  <c r="Y72" i="11"/>
  <c r="X72" i="11"/>
  <c r="W72" i="11"/>
  <c r="E72" i="11"/>
  <c r="AB71" i="11"/>
  <c r="AA71" i="11"/>
  <c r="Z71" i="11"/>
  <c r="Y71" i="11"/>
  <c r="X71" i="11"/>
  <c r="W71" i="11"/>
  <c r="E71" i="11"/>
  <c r="AB70" i="11"/>
  <c r="AA70" i="11"/>
  <c r="Z70" i="11"/>
  <c r="Y70" i="11"/>
  <c r="X70" i="11"/>
  <c r="W70" i="11"/>
  <c r="E70" i="11"/>
  <c r="AB69" i="11"/>
  <c r="AA69" i="11"/>
  <c r="Z69" i="11"/>
  <c r="Y69" i="11"/>
  <c r="X69" i="11"/>
  <c r="W69" i="11"/>
  <c r="E69" i="11"/>
  <c r="AB68" i="11"/>
  <c r="AA68" i="11"/>
  <c r="Z68" i="11"/>
  <c r="Y68" i="11"/>
  <c r="X68" i="11"/>
  <c r="W68" i="11"/>
  <c r="E68" i="11"/>
  <c r="AB67" i="11"/>
  <c r="AA67" i="11"/>
  <c r="Z67" i="11"/>
  <c r="Y67" i="11"/>
  <c r="X67" i="11"/>
  <c r="W67" i="11"/>
  <c r="E67" i="11"/>
  <c r="AB66" i="11"/>
  <c r="AA66" i="11"/>
  <c r="Z66" i="11"/>
  <c r="Y66" i="11"/>
  <c r="X66" i="11"/>
  <c r="W66" i="11"/>
  <c r="E66" i="11"/>
  <c r="AB65" i="11"/>
  <c r="AA65" i="11"/>
  <c r="Z65" i="11"/>
  <c r="Y65" i="11"/>
  <c r="X65" i="11"/>
  <c r="W65" i="11"/>
  <c r="E65" i="11"/>
  <c r="AB64" i="11"/>
  <c r="AA64" i="11"/>
  <c r="Z64" i="11"/>
  <c r="Y64" i="11"/>
  <c r="X64" i="11"/>
  <c r="W64" i="11"/>
  <c r="E64" i="11"/>
  <c r="AB63" i="11"/>
  <c r="AA63" i="11"/>
  <c r="Z63" i="11"/>
  <c r="Y63" i="11"/>
  <c r="X63" i="11"/>
  <c r="W63" i="11"/>
  <c r="E63" i="11"/>
  <c r="AB62" i="11"/>
  <c r="AA62" i="11"/>
  <c r="Z62" i="11"/>
  <c r="Y62" i="11"/>
  <c r="X62" i="11"/>
  <c r="W62" i="11"/>
  <c r="E62" i="11"/>
  <c r="AB61" i="11"/>
  <c r="AA61" i="11"/>
  <c r="Z61" i="11"/>
  <c r="Y61" i="11"/>
  <c r="X61" i="11"/>
  <c r="W61" i="11"/>
  <c r="E61" i="11"/>
  <c r="AB60" i="11"/>
  <c r="AA60" i="11"/>
  <c r="Z60" i="11"/>
  <c r="Y60" i="11"/>
  <c r="X60" i="11"/>
  <c r="W60" i="11"/>
  <c r="E60" i="11"/>
  <c r="AB59" i="11"/>
  <c r="AA59" i="11"/>
  <c r="Z59" i="11"/>
  <c r="Y59" i="11"/>
  <c r="X59" i="11"/>
  <c r="W59" i="11"/>
  <c r="E59" i="11"/>
  <c r="AB58" i="11"/>
  <c r="AA58" i="11"/>
  <c r="Z58" i="11"/>
  <c r="Y58" i="11"/>
  <c r="X58" i="11"/>
  <c r="W58" i="11"/>
  <c r="E58" i="11"/>
  <c r="AB57" i="11"/>
  <c r="AA57" i="11"/>
  <c r="Z57" i="11"/>
  <c r="Y57" i="11"/>
  <c r="X57" i="11"/>
  <c r="W57" i="11"/>
  <c r="E57" i="11"/>
  <c r="AB56" i="11"/>
  <c r="AA56" i="11"/>
  <c r="Z56" i="11"/>
  <c r="Y56" i="11"/>
  <c r="X56" i="11"/>
  <c r="W56" i="11"/>
  <c r="E56" i="11"/>
  <c r="AB55" i="11"/>
  <c r="AA55" i="11"/>
  <c r="Z55" i="11"/>
  <c r="Y55" i="11"/>
  <c r="X55" i="11"/>
  <c r="W55" i="11"/>
  <c r="E55" i="11"/>
  <c r="AB54" i="11"/>
  <c r="AA54" i="11"/>
  <c r="Z54" i="11"/>
  <c r="Y54" i="11"/>
  <c r="X54" i="11"/>
  <c r="W54" i="11"/>
  <c r="E54" i="11"/>
  <c r="AB53" i="11"/>
  <c r="AA53" i="11"/>
  <c r="Z53" i="11"/>
  <c r="Y53" i="11"/>
  <c r="X53" i="11"/>
  <c r="W53" i="11"/>
  <c r="E53" i="11"/>
  <c r="AB52" i="11"/>
  <c r="AA52" i="11"/>
  <c r="Z52" i="11"/>
  <c r="Y52" i="11"/>
  <c r="X52" i="11"/>
  <c r="W52" i="11"/>
  <c r="E52" i="11"/>
  <c r="AB51" i="11"/>
  <c r="AA51" i="11"/>
  <c r="Z51" i="11"/>
  <c r="Y51" i="11"/>
  <c r="X51" i="11"/>
  <c r="W51" i="11"/>
  <c r="E51" i="11"/>
  <c r="AB50" i="11"/>
  <c r="AA50" i="11"/>
  <c r="Z50" i="11"/>
  <c r="Y50" i="11"/>
  <c r="X50" i="11"/>
  <c r="W50" i="11"/>
  <c r="E50" i="11"/>
  <c r="AB49" i="11"/>
  <c r="AA49" i="11"/>
  <c r="Z49" i="11"/>
  <c r="Y49" i="11"/>
  <c r="X49" i="11"/>
  <c r="W49" i="11"/>
  <c r="E49" i="11"/>
  <c r="AB48" i="11"/>
  <c r="AA48" i="11"/>
  <c r="Z48" i="11"/>
  <c r="Y48" i="11"/>
  <c r="X48" i="11"/>
  <c r="W48" i="11"/>
  <c r="E48" i="11"/>
  <c r="AB47" i="11"/>
  <c r="AA47" i="11"/>
  <c r="Z47" i="11"/>
  <c r="Y47" i="11"/>
  <c r="X47" i="11"/>
  <c r="W47" i="11"/>
  <c r="E47" i="11"/>
  <c r="AB46" i="11"/>
  <c r="AA46" i="11"/>
  <c r="Z46" i="11"/>
  <c r="Y46" i="11"/>
  <c r="X46" i="11"/>
  <c r="W46" i="11"/>
  <c r="E46" i="11"/>
  <c r="AB45" i="11"/>
  <c r="AA45" i="11"/>
  <c r="Z45" i="11"/>
  <c r="Y45" i="11"/>
  <c r="X45" i="11"/>
  <c r="W45" i="11"/>
  <c r="E45" i="11"/>
  <c r="AB44" i="11"/>
  <c r="AA44" i="11"/>
  <c r="Z44" i="11"/>
  <c r="Y44" i="11"/>
  <c r="X44" i="11"/>
  <c r="W44" i="11"/>
  <c r="E44" i="11"/>
  <c r="AB43" i="11"/>
  <c r="AA43" i="11"/>
  <c r="Z43" i="11"/>
  <c r="Y43" i="11"/>
  <c r="X43" i="11"/>
  <c r="W43" i="11"/>
  <c r="E43" i="11"/>
  <c r="AB42" i="11"/>
  <c r="AA42" i="11"/>
  <c r="Z42" i="11"/>
  <c r="Y42" i="11"/>
  <c r="X42" i="11"/>
  <c r="W42" i="11"/>
  <c r="E42" i="11"/>
  <c r="AB41" i="11"/>
  <c r="AA41" i="11"/>
  <c r="Z41" i="11"/>
  <c r="Y41" i="11"/>
  <c r="X41" i="11"/>
  <c r="W41" i="11"/>
  <c r="E41" i="11"/>
  <c r="AB40" i="11"/>
  <c r="AA40" i="11"/>
  <c r="Z40" i="11"/>
  <c r="Y40" i="11"/>
  <c r="X40" i="11"/>
  <c r="W40" i="11"/>
  <c r="E40" i="11"/>
  <c r="AB39" i="11"/>
  <c r="AA39" i="11"/>
  <c r="Z39" i="11"/>
  <c r="Y39" i="11"/>
  <c r="X39" i="11"/>
  <c r="W39" i="11"/>
  <c r="E39" i="11"/>
  <c r="AB38" i="11"/>
  <c r="AA38" i="11"/>
  <c r="Z38" i="11"/>
  <c r="Y38" i="11"/>
  <c r="X38" i="11"/>
  <c r="W38" i="11"/>
  <c r="E38" i="11"/>
  <c r="AB37" i="11"/>
  <c r="AA37" i="11"/>
  <c r="Z37" i="11"/>
  <c r="Y37" i="11"/>
  <c r="X37" i="11"/>
  <c r="W37" i="11"/>
  <c r="E37" i="11"/>
  <c r="AB36" i="11"/>
  <c r="AA36" i="11"/>
  <c r="Z36" i="11"/>
  <c r="Y36" i="11"/>
  <c r="X36" i="11"/>
  <c r="W36" i="11"/>
  <c r="E36" i="11"/>
  <c r="AB35" i="11"/>
  <c r="AA35" i="11"/>
  <c r="Z35" i="11"/>
  <c r="Y35" i="11"/>
  <c r="X35" i="11"/>
  <c r="W35" i="11"/>
  <c r="E35" i="11"/>
  <c r="AB34" i="11"/>
  <c r="AA34" i="11"/>
  <c r="Z34" i="11"/>
  <c r="Y34" i="11"/>
  <c r="X34" i="11"/>
  <c r="W34" i="11"/>
  <c r="E34" i="11"/>
  <c r="AB33" i="11"/>
  <c r="AA33" i="11"/>
  <c r="Z33" i="11"/>
  <c r="Y33" i="11"/>
  <c r="X33" i="11"/>
  <c r="W33" i="11"/>
  <c r="E33" i="11"/>
  <c r="AB32" i="11"/>
  <c r="AA32" i="11"/>
  <c r="Z32" i="11"/>
  <c r="Y32" i="11"/>
  <c r="X32" i="11"/>
  <c r="W32" i="11"/>
  <c r="E32" i="11"/>
  <c r="AB31" i="11"/>
  <c r="AA31" i="11"/>
  <c r="Z31" i="11"/>
  <c r="W31" i="11"/>
  <c r="E31" i="11"/>
  <c r="AB30" i="11"/>
  <c r="AA30" i="11"/>
  <c r="Z30" i="11"/>
  <c r="W30" i="11"/>
  <c r="E30" i="11"/>
  <c r="AB29" i="11"/>
  <c r="AA29" i="11"/>
  <c r="Z29" i="11"/>
  <c r="W29" i="11"/>
  <c r="E29" i="11"/>
  <c r="AB28" i="11"/>
  <c r="AA28" i="11"/>
  <c r="Z28" i="11"/>
  <c r="W28" i="11"/>
  <c r="E28" i="11"/>
  <c r="AB27" i="11"/>
  <c r="AA27" i="11"/>
  <c r="Z27" i="11"/>
  <c r="W27" i="11"/>
  <c r="E27" i="11"/>
  <c r="AB26" i="11"/>
  <c r="AA26" i="11"/>
  <c r="Z26" i="11"/>
  <c r="W26" i="11"/>
  <c r="E26" i="11"/>
  <c r="AB25" i="11"/>
  <c r="AA25" i="11"/>
  <c r="Z25" i="11"/>
  <c r="W25" i="11"/>
  <c r="E25" i="11"/>
  <c r="AB24" i="11"/>
  <c r="AA24" i="11"/>
  <c r="Z24" i="11"/>
  <c r="W24" i="11"/>
  <c r="E24" i="11"/>
  <c r="AB23" i="11"/>
  <c r="AA23" i="11"/>
  <c r="Z23" i="11"/>
  <c r="W23" i="11"/>
  <c r="E23" i="11"/>
  <c r="AB22" i="11"/>
  <c r="AA22" i="11"/>
  <c r="Z22" i="11"/>
  <c r="W22" i="11"/>
  <c r="E22" i="11"/>
  <c r="AB21" i="11"/>
  <c r="AA21" i="11"/>
  <c r="Z21" i="11"/>
  <c r="W21" i="11"/>
  <c r="E21" i="11"/>
  <c r="AB20" i="11"/>
  <c r="AA20" i="11"/>
  <c r="Z20" i="11"/>
  <c r="W20" i="11"/>
  <c r="E20" i="11"/>
  <c r="AB19" i="11"/>
  <c r="AA19" i="11"/>
  <c r="Z19" i="11"/>
  <c r="W19" i="11"/>
  <c r="E19" i="11"/>
  <c r="AB18" i="11"/>
  <c r="AA18" i="11"/>
  <c r="Z18" i="11"/>
  <c r="W18" i="11"/>
  <c r="E18" i="11"/>
  <c r="AB17" i="11"/>
  <c r="AA17" i="11"/>
  <c r="Z17" i="11"/>
  <c r="W17" i="11"/>
  <c r="E17" i="11"/>
  <c r="AB16" i="11"/>
  <c r="AA16" i="11"/>
  <c r="Z16" i="11"/>
  <c r="W16" i="11"/>
  <c r="E16" i="11"/>
  <c r="AB15" i="11"/>
  <c r="AA15" i="11"/>
  <c r="Z15" i="11"/>
  <c r="W15" i="11"/>
  <c r="E15" i="11"/>
  <c r="AB14" i="11"/>
  <c r="AA14" i="11"/>
  <c r="Z14" i="11"/>
  <c r="W14" i="11"/>
  <c r="E14" i="11"/>
  <c r="AB13" i="11"/>
  <c r="AA13" i="11"/>
  <c r="Z13" i="11"/>
  <c r="W13" i="11"/>
  <c r="E13" i="11"/>
  <c r="AB12" i="11"/>
  <c r="AA12" i="11"/>
  <c r="Z12" i="11"/>
  <c r="W12" i="11"/>
  <c r="E12" i="11"/>
  <c r="AB11" i="11"/>
  <c r="AA11" i="11"/>
  <c r="Z11" i="11"/>
  <c r="W11" i="11"/>
  <c r="E11" i="11"/>
  <c r="AB10" i="11"/>
  <c r="AA10" i="11"/>
  <c r="Z10" i="11"/>
  <c r="W10" i="11"/>
  <c r="E10" i="11"/>
  <c r="AB9" i="11"/>
  <c r="AA9" i="11"/>
  <c r="Z9" i="11"/>
  <c r="W9" i="11"/>
  <c r="E9" i="11"/>
  <c r="AB8" i="11"/>
  <c r="F13" i="4" s="1"/>
  <c r="AA8" i="11"/>
  <c r="Z8" i="11"/>
  <c r="W8" i="11"/>
  <c r="E8" i="11"/>
  <c r="AB7" i="11"/>
  <c r="AA7" i="11"/>
  <c r="Z7" i="11"/>
  <c r="W7" i="11"/>
  <c r="E7" i="11"/>
  <c r="AB6" i="11"/>
  <c r="AA6" i="11"/>
  <c r="Z6" i="11"/>
  <c r="W6" i="11"/>
  <c r="E6" i="11"/>
  <c r="AB5" i="11"/>
  <c r="AA5" i="11"/>
  <c r="Z5" i="11"/>
  <c r="W5" i="11"/>
  <c r="E5" i="11"/>
  <c r="AB4" i="11"/>
  <c r="AA4" i="11"/>
  <c r="Z4" i="11"/>
  <c r="W4" i="11"/>
  <c r="E4" i="11"/>
  <c r="AB3" i="11"/>
  <c r="AA3" i="11"/>
  <c r="Z3" i="11"/>
  <c r="W3" i="11"/>
  <c r="E3" i="11"/>
  <c r="X1" i="11"/>
  <c r="AD443" i="10"/>
  <c r="AD442" i="10"/>
  <c r="AD441" i="10"/>
  <c r="AD440" i="10"/>
  <c r="AD439" i="10"/>
  <c r="AD438" i="10"/>
  <c r="AD437" i="10"/>
  <c r="AD436" i="10"/>
  <c r="AD435" i="10"/>
  <c r="AD434" i="10"/>
  <c r="AD433" i="10"/>
  <c r="AD432" i="10"/>
  <c r="AD431" i="10"/>
  <c r="AD430" i="10"/>
  <c r="AD429" i="10"/>
  <c r="AD428" i="10"/>
  <c r="AD427" i="10"/>
  <c r="AD426" i="10"/>
  <c r="AD425" i="10"/>
  <c r="AD424" i="10"/>
  <c r="AD423" i="10"/>
  <c r="AD422" i="10"/>
  <c r="AD421" i="10"/>
  <c r="AD420" i="10"/>
  <c r="AD419" i="10"/>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E353" i="10"/>
  <c r="AD353" i="10"/>
  <c r="AE352" i="10"/>
  <c r="AD352" i="10"/>
  <c r="AE351" i="10"/>
  <c r="AD351" i="10"/>
  <c r="AE350" i="10"/>
  <c r="AD350" i="10"/>
  <c r="AE349" i="10"/>
  <c r="AD349" i="10"/>
  <c r="AE348" i="10"/>
  <c r="AD348" i="10"/>
  <c r="AE347" i="10"/>
  <c r="AD347" i="10"/>
  <c r="AE346" i="10"/>
  <c r="AD346" i="10"/>
  <c r="AE345" i="10"/>
  <c r="AD345" i="10"/>
  <c r="AE344" i="10"/>
  <c r="AD344" i="10"/>
  <c r="AE343" i="10"/>
  <c r="AD343" i="10"/>
  <c r="AE342" i="10"/>
  <c r="AD342" i="10"/>
  <c r="AE341" i="10"/>
  <c r="AD341" i="10"/>
  <c r="AE340" i="10"/>
  <c r="AD340" i="10"/>
  <c r="AE339" i="10"/>
  <c r="AD339" i="10"/>
  <c r="AE338" i="10"/>
  <c r="AD338" i="10"/>
  <c r="AE337" i="10"/>
  <c r="AD337" i="10"/>
  <c r="AE336" i="10"/>
  <c r="AD336" i="10"/>
  <c r="AE335" i="10"/>
  <c r="AD335" i="10"/>
  <c r="AE334" i="10"/>
  <c r="AD334" i="10"/>
  <c r="AE333" i="10"/>
  <c r="AD333" i="10"/>
  <c r="AE332" i="10"/>
  <c r="AD332" i="10"/>
  <c r="AE331" i="10"/>
  <c r="AD331" i="10"/>
  <c r="AE330" i="10"/>
  <c r="AD330" i="10"/>
  <c r="AE329" i="10"/>
  <c r="AD329" i="10"/>
  <c r="AE328" i="10"/>
  <c r="AD328" i="10"/>
  <c r="AE327" i="10"/>
  <c r="AD327" i="10"/>
  <c r="AE326" i="10"/>
  <c r="AD326" i="10"/>
  <c r="AE325" i="10"/>
  <c r="AD325" i="10"/>
  <c r="AE324" i="10"/>
  <c r="AD324" i="10"/>
  <c r="AE323" i="10"/>
  <c r="AD323" i="10"/>
  <c r="AE322" i="10"/>
  <c r="AD322" i="10"/>
  <c r="AE321" i="10"/>
  <c r="AD321" i="10"/>
  <c r="AE320" i="10"/>
  <c r="AD320" i="10"/>
  <c r="AE319" i="10"/>
  <c r="AD319" i="10"/>
  <c r="AE318" i="10"/>
  <c r="AD318" i="10"/>
  <c r="AE317" i="10"/>
  <c r="AD317" i="10"/>
  <c r="AE316" i="10"/>
  <c r="AD316" i="10"/>
  <c r="AE315" i="10"/>
  <c r="AD315" i="10"/>
  <c r="AE314" i="10"/>
  <c r="AD314" i="10"/>
  <c r="AE313" i="10"/>
  <c r="AD313" i="10"/>
  <c r="AE312" i="10"/>
  <c r="AD312" i="10"/>
  <c r="AE311" i="10"/>
  <c r="AD311" i="10"/>
  <c r="AE310" i="10"/>
  <c r="AD310" i="10"/>
  <c r="AE309" i="10"/>
  <c r="AD309" i="10"/>
  <c r="AE308" i="10"/>
  <c r="AD308" i="10"/>
  <c r="AE307" i="10"/>
  <c r="AD307" i="10"/>
  <c r="AE306" i="10"/>
  <c r="AD306" i="10"/>
  <c r="AE305" i="10"/>
  <c r="AD305" i="10"/>
  <c r="AE304" i="10"/>
  <c r="AD304" i="10"/>
  <c r="AE303" i="10"/>
  <c r="AD303" i="10"/>
  <c r="AE302" i="10"/>
  <c r="AD302" i="10"/>
  <c r="AE301" i="10"/>
  <c r="AD301" i="10"/>
  <c r="AE300" i="10"/>
  <c r="AD300" i="10"/>
  <c r="AE299" i="10"/>
  <c r="AD299" i="10"/>
  <c r="AE298" i="10"/>
  <c r="AD298" i="10"/>
  <c r="AE297" i="10"/>
  <c r="AD297" i="10"/>
  <c r="AE296" i="10"/>
  <c r="AD296" i="10"/>
  <c r="AE295" i="10"/>
  <c r="AD295" i="10"/>
  <c r="AE294" i="10"/>
  <c r="AD294" i="10"/>
  <c r="AE293" i="10"/>
  <c r="AD293" i="10"/>
  <c r="AE292" i="10"/>
  <c r="AD292" i="10"/>
  <c r="AE291" i="10"/>
  <c r="AD291" i="10"/>
  <c r="AE290" i="10"/>
  <c r="AD290" i="10"/>
  <c r="AE289" i="10"/>
  <c r="AD289" i="10"/>
  <c r="AE288" i="10"/>
  <c r="AD288" i="10"/>
  <c r="AE287" i="10"/>
  <c r="AD287" i="10"/>
  <c r="AE286" i="10"/>
  <c r="AD286" i="10"/>
  <c r="AE285" i="10"/>
  <c r="AD285" i="10"/>
  <c r="AE284" i="10"/>
  <c r="AD284" i="10"/>
  <c r="AE283" i="10"/>
  <c r="AD283" i="10"/>
  <c r="AE282" i="10"/>
  <c r="AD282" i="10"/>
  <c r="AE281" i="10"/>
  <c r="AD281" i="10"/>
  <c r="AE280" i="10"/>
  <c r="AD280" i="10"/>
  <c r="AE279" i="10"/>
  <c r="AD279" i="10"/>
  <c r="AE278" i="10"/>
  <c r="AD278" i="10"/>
  <c r="AE277" i="10"/>
  <c r="AD277" i="10"/>
  <c r="AE276" i="10"/>
  <c r="AD276" i="10"/>
  <c r="AE275" i="10"/>
  <c r="AD275" i="10"/>
  <c r="AE274" i="10"/>
  <c r="AD274" i="10"/>
  <c r="AE273" i="10"/>
  <c r="AD273" i="10"/>
  <c r="AE272" i="10"/>
  <c r="AD272" i="10"/>
  <c r="AE271" i="10"/>
  <c r="AD271" i="10"/>
  <c r="AE270" i="10"/>
  <c r="AD270" i="10"/>
  <c r="AE269" i="10"/>
  <c r="AD269" i="10"/>
  <c r="AE268" i="10"/>
  <c r="AD268" i="10"/>
  <c r="AE267" i="10"/>
  <c r="AD267" i="10"/>
  <c r="AE266" i="10"/>
  <c r="AD266" i="10"/>
  <c r="AE265" i="10"/>
  <c r="AD265" i="10"/>
  <c r="AE264" i="10"/>
  <c r="AD264" i="10"/>
  <c r="AE263" i="10"/>
  <c r="AD263" i="10"/>
  <c r="AE262" i="10"/>
  <c r="AD262" i="10"/>
  <c r="AE261" i="10"/>
  <c r="AD261" i="10"/>
  <c r="AE260" i="10"/>
  <c r="AD260" i="10"/>
  <c r="AE259" i="10"/>
  <c r="AD259" i="10"/>
  <c r="AE258" i="10"/>
  <c r="AD258" i="10"/>
  <c r="AE257" i="10"/>
  <c r="AD257" i="10"/>
  <c r="AE256" i="10"/>
  <c r="AD256" i="10"/>
  <c r="AE255" i="10"/>
  <c r="AD255" i="10"/>
  <c r="AE254" i="10"/>
  <c r="AD254" i="10"/>
  <c r="AE253" i="10"/>
  <c r="AD253" i="10"/>
  <c r="AE252" i="10"/>
  <c r="AD252" i="10"/>
  <c r="AE251" i="10"/>
  <c r="AD251" i="10"/>
  <c r="AE250" i="10"/>
  <c r="AD250" i="10"/>
  <c r="AE249" i="10"/>
  <c r="AD249" i="10"/>
  <c r="AE248" i="10"/>
  <c r="AD248" i="10"/>
  <c r="AE247" i="10"/>
  <c r="AD247" i="10"/>
  <c r="AE246" i="10"/>
  <c r="AD246" i="10"/>
  <c r="AE245" i="10"/>
  <c r="AD245" i="10"/>
  <c r="AE244" i="10"/>
  <c r="AD244" i="10"/>
  <c r="AE243" i="10"/>
  <c r="AD243" i="10"/>
  <c r="AE242" i="10"/>
  <c r="AD242" i="10"/>
  <c r="AE241" i="10"/>
  <c r="AD241" i="10"/>
  <c r="AE240" i="10"/>
  <c r="AD240" i="10"/>
  <c r="AE239" i="10"/>
  <c r="AD239" i="10"/>
  <c r="AE238" i="10"/>
  <c r="AD238" i="10"/>
  <c r="AE237" i="10"/>
  <c r="AD237" i="10"/>
  <c r="AE236" i="10"/>
  <c r="AD236" i="10"/>
  <c r="AE235" i="10"/>
  <c r="AD235" i="10"/>
  <c r="AE234" i="10"/>
  <c r="AD234" i="10"/>
  <c r="AE233" i="10"/>
  <c r="AD233" i="10"/>
  <c r="AE232" i="10"/>
  <c r="AD232" i="10"/>
  <c r="AE231" i="10"/>
  <c r="AD231" i="10"/>
  <c r="AE230" i="10"/>
  <c r="AD230" i="10"/>
  <c r="AE229" i="10"/>
  <c r="AD229" i="10"/>
  <c r="AE228" i="10"/>
  <c r="AD228" i="10"/>
  <c r="AE227" i="10"/>
  <c r="AD227" i="10"/>
  <c r="AE226" i="10"/>
  <c r="AD226" i="10"/>
  <c r="AE225" i="10"/>
  <c r="AD225" i="10"/>
  <c r="AE224" i="10"/>
  <c r="AD224" i="10"/>
  <c r="AE223" i="10"/>
  <c r="AD223" i="10"/>
  <c r="AE222" i="10"/>
  <c r="AD222" i="10"/>
  <c r="AE221" i="10"/>
  <c r="AD221" i="10"/>
  <c r="AE220" i="10"/>
  <c r="AD220" i="10"/>
  <c r="AE219" i="10"/>
  <c r="AD219" i="10"/>
  <c r="AE218" i="10"/>
  <c r="AD218" i="10"/>
  <c r="AE217" i="10"/>
  <c r="AD217" i="10"/>
  <c r="AE216" i="10"/>
  <c r="AD216" i="10"/>
  <c r="AE215" i="10"/>
  <c r="AD215" i="10"/>
  <c r="AE214" i="10"/>
  <c r="AD214" i="10"/>
  <c r="AE213" i="10"/>
  <c r="AD213" i="10"/>
  <c r="AE212" i="10"/>
  <c r="AD212" i="10"/>
  <c r="AE211" i="10"/>
  <c r="AD211" i="10"/>
  <c r="AE210" i="10"/>
  <c r="AD210" i="10"/>
  <c r="AE209" i="10"/>
  <c r="AD209" i="10"/>
  <c r="AE208" i="10"/>
  <c r="AD208" i="10"/>
  <c r="AE207" i="10"/>
  <c r="AD207" i="10"/>
  <c r="AE206" i="10"/>
  <c r="AD206" i="10"/>
  <c r="AE205" i="10"/>
  <c r="AD205" i="10"/>
  <c r="AE204" i="10"/>
  <c r="AD204" i="10"/>
  <c r="AE203" i="10"/>
  <c r="AD203" i="10"/>
  <c r="AE202" i="10"/>
  <c r="AD202" i="10"/>
  <c r="AE201" i="10"/>
  <c r="AD201" i="10"/>
  <c r="AE200" i="10"/>
  <c r="AD200" i="10"/>
  <c r="AE199" i="10"/>
  <c r="AD199" i="10"/>
  <c r="AE198" i="10"/>
  <c r="AD198" i="10"/>
  <c r="AE197" i="10"/>
  <c r="AD197" i="10"/>
  <c r="AE196" i="10"/>
  <c r="AD196" i="10"/>
  <c r="AE195" i="10"/>
  <c r="AD195" i="10"/>
  <c r="AE194" i="10"/>
  <c r="AD194" i="10"/>
  <c r="AE193" i="10"/>
  <c r="AD193" i="10"/>
  <c r="AE192" i="10"/>
  <c r="AD192" i="10"/>
  <c r="AE191" i="10"/>
  <c r="AD191" i="10"/>
  <c r="AE190" i="10"/>
  <c r="AD190" i="10"/>
  <c r="AE189" i="10"/>
  <c r="AD189" i="10"/>
  <c r="AE188" i="10"/>
  <c r="AD188" i="10"/>
  <c r="AE187" i="10"/>
  <c r="AD187" i="10"/>
  <c r="AE186" i="10"/>
  <c r="AD186" i="10"/>
  <c r="AE185" i="10"/>
  <c r="AD185" i="10"/>
  <c r="AE184" i="10"/>
  <c r="AD184" i="10"/>
  <c r="AE183" i="10"/>
  <c r="AD183" i="10"/>
  <c r="AE182" i="10"/>
  <c r="AD182" i="10"/>
  <c r="AE181" i="10"/>
  <c r="AD181" i="10"/>
  <c r="AE180" i="10"/>
  <c r="AD180" i="10"/>
  <c r="AE179" i="10"/>
  <c r="AD179" i="10"/>
  <c r="AE178" i="10"/>
  <c r="AD178" i="10"/>
  <c r="AE177" i="10"/>
  <c r="AD177" i="10"/>
  <c r="AE176" i="10"/>
  <c r="AD176" i="10"/>
  <c r="AE175" i="10"/>
  <c r="AD175" i="10"/>
  <c r="AE174" i="10"/>
  <c r="AD174" i="10"/>
  <c r="AE173" i="10"/>
  <c r="AD173" i="10"/>
  <c r="AE172" i="10"/>
  <c r="AD172" i="10"/>
  <c r="AE171" i="10"/>
  <c r="AD171" i="10"/>
  <c r="AE170" i="10"/>
  <c r="AD170" i="10"/>
  <c r="AE169" i="10"/>
  <c r="AD169" i="10"/>
  <c r="AE168" i="10"/>
  <c r="AD168" i="10"/>
  <c r="AE167" i="10"/>
  <c r="AD167" i="10"/>
  <c r="AE166" i="10"/>
  <c r="AD166" i="10"/>
  <c r="AE165" i="10"/>
  <c r="AD165" i="10"/>
  <c r="AE164" i="10"/>
  <c r="AD164" i="10"/>
  <c r="AE163" i="10"/>
  <c r="AD163" i="10"/>
  <c r="AE162" i="10"/>
  <c r="AD162" i="10"/>
  <c r="AE161" i="10"/>
  <c r="AD161" i="10"/>
  <c r="AE160" i="10"/>
  <c r="AD160" i="10"/>
  <c r="AE159" i="10"/>
  <c r="AD159" i="10"/>
  <c r="AE158" i="10"/>
  <c r="AD158" i="10"/>
  <c r="AE157" i="10"/>
  <c r="AD157" i="10"/>
  <c r="AE156" i="10"/>
  <c r="AD156" i="10"/>
  <c r="AE155" i="10"/>
  <c r="AD155" i="10"/>
  <c r="AE154" i="10"/>
  <c r="AD154" i="10"/>
  <c r="AE153" i="10"/>
  <c r="AD153" i="10"/>
  <c r="AE152" i="10"/>
  <c r="AD152" i="10"/>
  <c r="AE151" i="10"/>
  <c r="AD151" i="10"/>
  <c r="AE150" i="10"/>
  <c r="AD150" i="10"/>
  <c r="AE149" i="10"/>
  <c r="AD149" i="10"/>
  <c r="AE148" i="10"/>
  <c r="AD148" i="10"/>
  <c r="AE147" i="10"/>
  <c r="AD147" i="10"/>
  <c r="AE146" i="10"/>
  <c r="AD146" i="10"/>
  <c r="AE145" i="10"/>
  <c r="AD145" i="10"/>
  <c r="AE144" i="10"/>
  <c r="AD144" i="10"/>
  <c r="AE143" i="10"/>
  <c r="AD143" i="10"/>
  <c r="AE142" i="10"/>
  <c r="AD142" i="10"/>
  <c r="AE141" i="10"/>
  <c r="AD141" i="10"/>
  <c r="AE140" i="10"/>
  <c r="AD140" i="10"/>
  <c r="AE139" i="10"/>
  <c r="AD139" i="10"/>
  <c r="AE138" i="10"/>
  <c r="AD138" i="10"/>
  <c r="AE137" i="10"/>
  <c r="AD137" i="10"/>
  <c r="AE136" i="10"/>
  <c r="AD136" i="10"/>
  <c r="AE135" i="10"/>
  <c r="AD135" i="10"/>
  <c r="AE134" i="10"/>
  <c r="AD134" i="10"/>
  <c r="AE133" i="10"/>
  <c r="AD133" i="10"/>
  <c r="AE132" i="10"/>
  <c r="AD132" i="10"/>
  <c r="AE131" i="10"/>
  <c r="AD131" i="10"/>
  <c r="AE130" i="10"/>
  <c r="AD130" i="10"/>
  <c r="AE129" i="10"/>
  <c r="AD129" i="10"/>
  <c r="AE128" i="10"/>
  <c r="AD128" i="10"/>
  <c r="AE127" i="10"/>
  <c r="AD127" i="10"/>
  <c r="AE126" i="10"/>
  <c r="AD126" i="10"/>
  <c r="AE125" i="10"/>
  <c r="AD125" i="10"/>
  <c r="AE124" i="10"/>
  <c r="AD124" i="10"/>
  <c r="AE123" i="10"/>
  <c r="AD123" i="10"/>
  <c r="AE122" i="10"/>
  <c r="AD122" i="10"/>
  <c r="AE121" i="10"/>
  <c r="AD121" i="10"/>
  <c r="AE120" i="10"/>
  <c r="AD120" i="10"/>
  <c r="AE119" i="10"/>
  <c r="AD119" i="10"/>
  <c r="AE118" i="10"/>
  <c r="AD118" i="10"/>
  <c r="AE117" i="10"/>
  <c r="AD117" i="10"/>
  <c r="AE116" i="10"/>
  <c r="AD116" i="10"/>
  <c r="AE115" i="10"/>
  <c r="AD115" i="10"/>
  <c r="AE114" i="10"/>
  <c r="AD114" i="10"/>
  <c r="AE113" i="10"/>
  <c r="AD113" i="10"/>
  <c r="AE112" i="10"/>
  <c r="AD112" i="10"/>
  <c r="AE111" i="10"/>
  <c r="AD111" i="10"/>
  <c r="AE110" i="10"/>
  <c r="AD110" i="10"/>
  <c r="AE109" i="10"/>
  <c r="AD109" i="10"/>
  <c r="AE108" i="10"/>
  <c r="AD108" i="10"/>
  <c r="AE107" i="10"/>
  <c r="AD107" i="10"/>
  <c r="AE106" i="10"/>
  <c r="AD106" i="10"/>
  <c r="AE105" i="10"/>
  <c r="AD105" i="10"/>
  <c r="AE104" i="10"/>
  <c r="AD104" i="10"/>
  <c r="AE103" i="10"/>
  <c r="AD103" i="10"/>
  <c r="AE102" i="10"/>
  <c r="AD102" i="10"/>
  <c r="AE101" i="10"/>
  <c r="AD101" i="10"/>
  <c r="AE100" i="10"/>
  <c r="AD100" i="10"/>
  <c r="AE99" i="10"/>
  <c r="AD99" i="10"/>
  <c r="AE98" i="10"/>
  <c r="AD98" i="10"/>
  <c r="AE97" i="10"/>
  <c r="AD97" i="10"/>
  <c r="AE96" i="10"/>
  <c r="AD96" i="10"/>
  <c r="AE95" i="10"/>
  <c r="AD95" i="10"/>
  <c r="AE94" i="10"/>
  <c r="AD94" i="10"/>
  <c r="AE93" i="10"/>
  <c r="AD93" i="10"/>
  <c r="AE92" i="10"/>
  <c r="AD92" i="10"/>
  <c r="AE91" i="10"/>
  <c r="AD91" i="10"/>
  <c r="AE90" i="10"/>
  <c r="AD90" i="10"/>
  <c r="AE89" i="10"/>
  <c r="AD89" i="10"/>
  <c r="AE88" i="10"/>
  <c r="AD88" i="10"/>
  <c r="AE87" i="10"/>
  <c r="AD87" i="10"/>
  <c r="AE86" i="10"/>
  <c r="AD86" i="10"/>
  <c r="AE85" i="10"/>
  <c r="AD85" i="10"/>
  <c r="AE84" i="10"/>
  <c r="AD84" i="10"/>
  <c r="AE83" i="10"/>
  <c r="AD83" i="10"/>
  <c r="AE82" i="10"/>
  <c r="AD82" i="10"/>
  <c r="AE81" i="10"/>
  <c r="AD81" i="10"/>
  <c r="AE80" i="10"/>
  <c r="AD80" i="10"/>
  <c r="AE79" i="10"/>
  <c r="AD79" i="10"/>
  <c r="AE78" i="10"/>
  <c r="AD78" i="10"/>
  <c r="AE77" i="10"/>
  <c r="AD77" i="10"/>
  <c r="AE76" i="10"/>
  <c r="AD76" i="10"/>
  <c r="AE75" i="10"/>
  <c r="AD75" i="10"/>
  <c r="AE74" i="10"/>
  <c r="AD74" i="10"/>
  <c r="AE73" i="10"/>
  <c r="AD73" i="10"/>
  <c r="AE72" i="10"/>
  <c r="AD72" i="10"/>
  <c r="AE71" i="10"/>
  <c r="AD71" i="10"/>
  <c r="AE70" i="10"/>
  <c r="AD70" i="10"/>
  <c r="AE69" i="10"/>
  <c r="AD69" i="10"/>
  <c r="AE68" i="10"/>
  <c r="AD68" i="10"/>
  <c r="AE67" i="10"/>
  <c r="AD67" i="10"/>
  <c r="AE66" i="10"/>
  <c r="AD66" i="10"/>
  <c r="AE65" i="10"/>
  <c r="AD65" i="10"/>
  <c r="AE64" i="10"/>
  <c r="AD64" i="10"/>
  <c r="AE63" i="10"/>
  <c r="AD63" i="10"/>
  <c r="AE62" i="10"/>
  <c r="AD62" i="10"/>
  <c r="AE61" i="10"/>
  <c r="AD61" i="10"/>
  <c r="AE60" i="10"/>
  <c r="AD60" i="10"/>
  <c r="AE59" i="10"/>
  <c r="AD59" i="10"/>
  <c r="AU58" i="10"/>
  <c r="AT58" i="10"/>
  <c r="AS58" i="10"/>
  <c r="AE58" i="10"/>
  <c r="AD58" i="10"/>
  <c r="AU57" i="10"/>
  <c r="AT57" i="10"/>
  <c r="AS57" i="10"/>
  <c r="AE57" i="10"/>
  <c r="AD57" i="10"/>
  <c r="AU56" i="10"/>
  <c r="AT56" i="10"/>
  <c r="AS56" i="10"/>
  <c r="AE56" i="10"/>
  <c r="AD56" i="10"/>
  <c r="AU55" i="10"/>
  <c r="AT55" i="10"/>
  <c r="AS55" i="10"/>
  <c r="AE55" i="10"/>
  <c r="AD55" i="10"/>
  <c r="AU54" i="10"/>
  <c r="AT54" i="10"/>
  <c r="AS54" i="10"/>
  <c r="AE54" i="10"/>
  <c r="AD54" i="10"/>
  <c r="AU53" i="10"/>
  <c r="AT53" i="10"/>
  <c r="AS53" i="10"/>
  <c r="AE53" i="10"/>
  <c r="AD53" i="10"/>
  <c r="AU52" i="10"/>
  <c r="AT52" i="10"/>
  <c r="AS52" i="10"/>
  <c r="AE52" i="10"/>
  <c r="AD52" i="10"/>
  <c r="AU51" i="10"/>
  <c r="AT51" i="10"/>
  <c r="AS51" i="10"/>
  <c r="AE51" i="10"/>
  <c r="AD51" i="10"/>
  <c r="AU50" i="10"/>
  <c r="AT50" i="10"/>
  <c r="AS50" i="10"/>
  <c r="AE50" i="10"/>
  <c r="AD50" i="10"/>
  <c r="AU49" i="10"/>
  <c r="AT49" i="10"/>
  <c r="AS49" i="10"/>
  <c r="AE49" i="10"/>
  <c r="AD49" i="10"/>
  <c r="AU48" i="10"/>
  <c r="AT48" i="10"/>
  <c r="AS48" i="10"/>
  <c r="AE48" i="10"/>
  <c r="AD48" i="10"/>
  <c r="AU47" i="10"/>
  <c r="AT47" i="10"/>
  <c r="AS47" i="10"/>
  <c r="AE47" i="10"/>
  <c r="AD47" i="10"/>
  <c r="AU46" i="10"/>
  <c r="AT46" i="10"/>
  <c r="AS46" i="10"/>
  <c r="AE46" i="10"/>
  <c r="AD46" i="10"/>
  <c r="AU45" i="10"/>
  <c r="AT45" i="10"/>
  <c r="AS45" i="10"/>
  <c r="AE45" i="10"/>
  <c r="AD45" i="10"/>
  <c r="AU44" i="10"/>
  <c r="AT44" i="10"/>
  <c r="AS44" i="10"/>
  <c r="AE44" i="10"/>
  <c r="AD44" i="10"/>
  <c r="AU43" i="10"/>
  <c r="AT43" i="10"/>
  <c r="AS43" i="10"/>
  <c r="AE43" i="10"/>
  <c r="AD43" i="10"/>
  <c r="AU42" i="10"/>
  <c r="AT42" i="10"/>
  <c r="AS42" i="10"/>
  <c r="AE42" i="10"/>
  <c r="AD42" i="10"/>
  <c r="AU41" i="10"/>
  <c r="AT41" i="10"/>
  <c r="AS41" i="10"/>
  <c r="AE41" i="10"/>
  <c r="AD41" i="10"/>
  <c r="AU40" i="10"/>
  <c r="AT40" i="10"/>
  <c r="AS40" i="10"/>
  <c r="AE40" i="10"/>
  <c r="AD40" i="10"/>
  <c r="AU39" i="10"/>
  <c r="AT39" i="10"/>
  <c r="AS39" i="10"/>
  <c r="AE39" i="10"/>
  <c r="AD39" i="10"/>
  <c r="AU38" i="10"/>
  <c r="AT38" i="10"/>
  <c r="AS38" i="10"/>
  <c r="AE38" i="10"/>
  <c r="AD38" i="10"/>
  <c r="AU37" i="10"/>
  <c r="AT37" i="10"/>
  <c r="AS37" i="10"/>
  <c r="AE37" i="10"/>
  <c r="AD37" i="10"/>
  <c r="AU36" i="10"/>
  <c r="AT36" i="10"/>
  <c r="AS36" i="10"/>
  <c r="AE36" i="10"/>
  <c r="AD36" i="10"/>
  <c r="AU35" i="10"/>
  <c r="AT35" i="10"/>
  <c r="AS35" i="10"/>
  <c r="AE35" i="10"/>
  <c r="AD35" i="10"/>
  <c r="AU34" i="10"/>
  <c r="AT34" i="10"/>
  <c r="AS34" i="10"/>
  <c r="AE34" i="10"/>
  <c r="AD34" i="10"/>
  <c r="AU33" i="10"/>
  <c r="AT33" i="10"/>
  <c r="AS33" i="10"/>
  <c r="AE33" i="10"/>
  <c r="AD33" i="10"/>
  <c r="AU32" i="10"/>
  <c r="AT32" i="10"/>
  <c r="AS32" i="10"/>
  <c r="AE32" i="10"/>
  <c r="AD32" i="10"/>
  <c r="AU31" i="10"/>
  <c r="AT31" i="10"/>
  <c r="AS31" i="10"/>
  <c r="AE31" i="10"/>
  <c r="AD31" i="10"/>
  <c r="AU30" i="10"/>
  <c r="AS30" i="10"/>
  <c r="AE30" i="10"/>
  <c r="AD30" i="10"/>
  <c r="AU29" i="10"/>
  <c r="AS29" i="10"/>
  <c r="AE29" i="10"/>
  <c r="AD29" i="10"/>
  <c r="AU28" i="10"/>
  <c r="AS28" i="10"/>
  <c r="AE28" i="10"/>
  <c r="AD28" i="10"/>
  <c r="AU27" i="10"/>
  <c r="AS27" i="10"/>
  <c r="AE27" i="10"/>
  <c r="AD27" i="10"/>
  <c r="AU26" i="10"/>
  <c r="AS26" i="10"/>
  <c r="AE26" i="10"/>
  <c r="AD26" i="10"/>
  <c r="AU25" i="10"/>
  <c r="AS25" i="10"/>
  <c r="AE25" i="10"/>
  <c r="AD25" i="10"/>
  <c r="AU24" i="10"/>
  <c r="AS24" i="10"/>
  <c r="AE24" i="10"/>
  <c r="AD24" i="10"/>
  <c r="AU23" i="10"/>
  <c r="AS23" i="10"/>
  <c r="AE23" i="10"/>
  <c r="AD23" i="10"/>
  <c r="AU22" i="10"/>
  <c r="AS22" i="10"/>
  <c r="AE22" i="10"/>
  <c r="AD22" i="10"/>
  <c r="AU21" i="10"/>
  <c r="AS21" i="10"/>
  <c r="AE21" i="10"/>
  <c r="AD21" i="10"/>
  <c r="AU20" i="10"/>
  <c r="AS20" i="10"/>
  <c r="AE20" i="10"/>
  <c r="AD20" i="10"/>
  <c r="AU19" i="10"/>
  <c r="AS19" i="10"/>
  <c r="AE19" i="10"/>
  <c r="AD19" i="10"/>
  <c r="AU18" i="10"/>
  <c r="AS18" i="10"/>
  <c r="AE18" i="10"/>
  <c r="AD18" i="10"/>
  <c r="AU17" i="10"/>
  <c r="AS17" i="10"/>
  <c r="AE17" i="10"/>
  <c r="AD17" i="10"/>
  <c r="AU16" i="10"/>
  <c r="AS16" i="10"/>
  <c r="AE16" i="10"/>
  <c r="AD16" i="10"/>
  <c r="AU15" i="10"/>
  <c r="AS15" i="10"/>
  <c r="AE15" i="10"/>
  <c r="AD15" i="10"/>
  <c r="AU14" i="10"/>
  <c r="AS14" i="10"/>
  <c r="AE14" i="10"/>
  <c r="AD14" i="10"/>
  <c r="AU13" i="10"/>
  <c r="AS13" i="10"/>
  <c r="AE13" i="10"/>
  <c r="AD13" i="10"/>
  <c r="AU12" i="10"/>
  <c r="AS12" i="10"/>
  <c r="AE12" i="10"/>
  <c r="AD12" i="10"/>
  <c r="AU11" i="10"/>
  <c r="AS11" i="10"/>
  <c r="AE11" i="10"/>
  <c r="AD11" i="10"/>
  <c r="AU10" i="10"/>
  <c r="AS10" i="10"/>
  <c r="AE10" i="10"/>
  <c r="AD10" i="10"/>
  <c r="AU9" i="10"/>
  <c r="AS9" i="10"/>
  <c r="AE9" i="10"/>
  <c r="AD9" i="10"/>
  <c r="AU8" i="10"/>
  <c r="AS8" i="10"/>
  <c r="AE8" i="10"/>
  <c r="AD8" i="10"/>
  <c r="AU7" i="10"/>
  <c r="AS7" i="10"/>
  <c r="AE7" i="10"/>
  <c r="AD7" i="10"/>
  <c r="AU6" i="10"/>
  <c r="AS6" i="10"/>
  <c r="AE6" i="10"/>
  <c r="AD6" i="10"/>
  <c r="AU5" i="10"/>
  <c r="AS5" i="10"/>
  <c r="AE5" i="10"/>
  <c r="AD5" i="10"/>
  <c r="AU4" i="10"/>
  <c r="AS4" i="10"/>
  <c r="AE4" i="10"/>
  <c r="AD4" i="10"/>
  <c r="AU3" i="10"/>
  <c r="AS3" i="10"/>
  <c r="AE3" i="10"/>
  <c r="AD3" i="10"/>
  <c r="AR2" i="10"/>
  <c r="AE2" i="10"/>
  <c r="AD2" i="10"/>
  <c r="AR1" i="10"/>
  <c r="AC1" i="10"/>
  <c r="ES1" i="6"/>
  <c r="O25" i="5"/>
  <c r="O3" i="5" s="1"/>
  <c r="K25" i="5"/>
  <c r="K3" i="5" s="1"/>
  <c r="G25" i="5"/>
  <c r="G3" i="5" s="1"/>
  <c r="C25" i="5"/>
  <c r="N4" i="5"/>
  <c r="J4" i="5"/>
  <c r="G4" i="5"/>
  <c r="F4" i="5"/>
  <c r="F5" i="5" s="1"/>
  <c r="C4" i="5"/>
  <c r="B4" i="5"/>
  <c r="D4" i="5" s="1"/>
  <c r="P3" i="5"/>
  <c r="L3" i="5"/>
  <c r="H3" i="5"/>
  <c r="D3" i="5"/>
  <c r="C3" i="5"/>
  <c r="J17" i="4"/>
  <c r="I17" i="4"/>
  <c r="H17" i="4"/>
  <c r="K17" i="4" s="1"/>
  <c r="F17" i="4"/>
  <c r="E17" i="4"/>
  <c r="D17" i="4"/>
  <c r="K15" i="4"/>
  <c r="J15" i="4"/>
  <c r="I15" i="4"/>
  <c r="H15" i="4"/>
  <c r="F15" i="4"/>
  <c r="E15" i="4"/>
  <c r="D15" i="4"/>
  <c r="G14" i="4"/>
  <c r="J13" i="4"/>
  <c r="I13" i="4"/>
  <c r="E13" i="4"/>
  <c r="D13" i="4"/>
  <c r="J12" i="4"/>
  <c r="I12" i="4"/>
  <c r="E12" i="4"/>
  <c r="D12" i="4"/>
  <c r="J11" i="4"/>
  <c r="I11" i="4"/>
  <c r="D11" i="4"/>
  <c r="L10" i="4"/>
  <c r="J10" i="4"/>
  <c r="I10" i="4"/>
  <c r="G10" i="4"/>
  <c r="F10" i="4"/>
  <c r="H10" i="4" s="1"/>
  <c r="K10" i="4" s="1"/>
  <c r="E10" i="4"/>
  <c r="D10" i="4"/>
  <c r="J9" i="4"/>
  <c r="I9" i="4"/>
  <c r="G9" i="4"/>
  <c r="F9" i="4"/>
  <c r="E9" i="4"/>
  <c r="H9" i="4" s="1"/>
  <c r="K9" i="4" s="1"/>
  <c r="D9" i="4"/>
  <c r="J8" i="4"/>
  <c r="I8" i="4"/>
  <c r="G8" i="4"/>
  <c r="F8" i="4"/>
  <c r="H8" i="4" s="1"/>
  <c r="K8" i="4" s="1"/>
  <c r="E8" i="4"/>
  <c r="D8" i="4"/>
  <c r="J7" i="4"/>
  <c r="I7" i="4"/>
  <c r="G7" i="4"/>
  <c r="F7" i="4"/>
  <c r="E7" i="4"/>
  <c r="H7" i="4" s="1"/>
  <c r="K7" i="4" s="1"/>
  <c r="D7" i="4"/>
  <c r="L7" i="4" s="1"/>
  <c r="K22" i="3"/>
  <c r="K16" i="3"/>
  <c r="D34" i="2"/>
  <c r="K13" i="4" l="1"/>
  <c r="L13" i="4" s="1"/>
  <c r="G13" i="4"/>
  <c r="F12" i="4"/>
  <c r="G12" i="4" s="1"/>
  <c r="E11" i="4"/>
  <c r="G11" i="4"/>
  <c r="F11" i="4"/>
  <c r="L17" i="4"/>
  <c r="L4" i="5"/>
  <c r="K4" i="5"/>
  <c r="J5" i="5"/>
  <c r="G5" i="5"/>
  <c r="H5" i="5"/>
  <c r="F6" i="5"/>
  <c r="L9" i="4"/>
  <c r="L15" i="4"/>
  <c r="P4" i="5"/>
  <c r="O4" i="5"/>
  <c r="N5" i="5"/>
  <c r="L8" i="4"/>
  <c r="S26" i="5"/>
  <c r="R4" i="5" s="1"/>
  <c r="S25" i="5"/>
  <c r="T3" i="5"/>
  <c r="S3" i="5" s="1"/>
  <c r="H4" i="5"/>
  <c r="B5" i="5"/>
  <c r="P5" i="5" l="1"/>
  <c r="N6" i="5"/>
  <c r="O5" i="5"/>
  <c r="H11" i="4"/>
  <c r="K11" i="4" s="1"/>
  <c r="L11" i="4" s="1"/>
  <c r="C5" i="5"/>
  <c r="D5" i="5"/>
  <c r="B6" i="5"/>
  <c r="H12" i="4"/>
  <c r="K12" i="4" s="1"/>
  <c r="L12" i="4" s="1"/>
  <c r="L5" i="5"/>
  <c r="J6" i="5"/>
  <c r="K5" i="5"/>
  <c r="H6" i="5"/>
  <c r="G6" i="5"/>
  <c r="F7" i="5"/>
  <c r="R5" i="5"/>
  <c r="T4" i="5"/>
  <c r="H7" i="5" l="1"/>
  <c r="F8" i="5"/>
  <c r="G7" i="5"/>
  <c r="S4" i="5"/>
  <c r="D6" i="5"/>
  <c r="C6" i="5"/>
  <c r="B7" i="5"/>
  <c r="R6" i="5"/>
  <c r="T5" i="5"/>
  <c r="S5" i="5" s="1"/>
  <c r="J7" i="5"/>
  <c r="K6" i="5"/>
  <c r="L6" i="5"/>
  <c r="O6" i="5"/>
  <c r="N7" i="5"/>
  <c r="P6" i="5"/>
  <c r="J8" i="5" l="1"/>
  <c r="L7" i="5"/>
  <c r="K7" i="5"/>
  <c r="D7" i="5"/>
  <c r="B8" i="5"/>
  <c r="C7" i="5"/>
  <c r="S6" i="5"/>
  <c r="G8" i="5"/>
  <c r="F9" i="5"/>
  <c r="H8" i="5"/>
  <c r="P7" i="5"/>
  <c r="O7" i="5"/>
  <c r="N8" i="5"/>
  <c r="T6" i="5"/>
  <c r="R7" i="5"/>
  <c r="K8" i="5" l="1"/>
  <c r="L8" i="5"/>
  <c r="J9" i="5"/>
  <c r="T7" i="5"/>
  <c r="R8" i="5"/>
  <c r="H9" i="5"/>
  <c r="G9" i="5"/>
  <c r="F10" i="5"/>
  <c r="S7" i="5"/>
  <c r="P8" i="5"/>
  <c r="N9" i="5"/>
  <c r="O8" i="5"/>
  <c r="B9" i="5"/>
  <c r="C8" i="5"/>
  <c r="D8" i="5"/>
  <c r="H10" i="5" l="1"/>
  <c r="F11" i="5"/>
  <c r="G10" i="5"/>
  <c r="L9" i="5"/>
  <c r="K9" i="5"/>
  <c r="J10" i="5"/>
  <c r="T8" i="5"/>
  <c r="R9" i="5"/>
  <c r="N10" i="5"/>
  <c r="O9" i="5"/>
  <c r="P9" i="5"/>
  <c r="B10" i="5"/>
  <c r="D9" i="5"/>
  <c r="C9" i="5"/>
  <c r="C10" i="5" l="1"/>
  <c r="D10" i="5"/>
  <c r="B11" i="5"/>
  <c r="S8" i="5"/>
  <c r="F12" i="5"/>
  <c r="G11" i="5"/>
  <c r="H11" i="5"/>
  <c r="L10" i="5"/>
  <c r="J11" i="5"/>
  <c r="K10" i="5"/>
  <c r="N11" i="5"/>
  <c r="P10" i="5"/>
  <c r="O10" i="5"/>
  <c r="R10" i="5"/>
  <c r="T9" i="5"/>
  <c r="S9" i="5" l="1"/>
  <c r="T10" i="5"/>
  <c r="R11" i="5"/>
  <c r="K11" i="5"/>
  <c r="L11" i="5"/>
  <c r="J12" i="5"/>
  <c r="O11" i="5"/>
  <c r="P11" i="5"/>
  <c r="N12" i="5"/>
  <c r="D11" i="5"/>
  <c r="C11" i="5"/>
  <c r="B12" i="5"/>
  <c r="F13" i="5"/>
  <c r="H12" i="5"/>
  <c r="G12" i="5"/>
  <c r="L12" i="5" l="1"/>
  <c r="K12" i="5"/>
  <c r="J13" i="5"/>
  <c r="G13" i="5"/>
  <c r="H13" i="5"/>
  <c r="F14" i="5"/>
  <c r="T11" i="5"/>
  <c r="S11" i="5" s="1"/>
  <c r="R12" i="5"/>
  <c r="D12" i="5"/>
  <c r="B13" i="5"/>
  <c r="C12" i="5"/>
  <c r="S10" i="5"/>
  <c r="P12" i="5"/>
  <c r="O12" i="5"/>
  <c r="N13" i="5"/>
  <c r="P13" i="5" l="1"/>
  <c r="N14" i="5"/>
  <c r="O13" i="5"/>
  <c r="R13" i="5"/>
  <c r="T12" i="5"/>
  <c r="S12" i="5" s="1"/>
  <c r="H14" i="5"/>
  <c r="G14" i="5"/>
  <c r="F15" i="5"/>
  <c r="L13" i="5"/>
  <c r="J14" i="5"/>
  <c r="K13" i="5"/>
  <c r="C13" i="5"/>
  <c r="B14" i="5"/>
  <c r="D13" i="5"/>
  <c r="D14" i="5" l="1"/>
  <c r="C14" i="5"/>
  <c r="B15" i="5"/>
  <c r="H15" i="5"/>
  <c r="F16" i="5"/>
  <c r="G15" i="5"/>
  <c r="R14" i="5"/>
  <c r="T13" i="5"/>
  <c r="S13" i="5" s="1"/>
  <c r="J15" i="5"/>
  <c r="K14" i="5"/>
  <c r="L14" i="5"/>
  <c r="O14" i="5"/>
  <c r="N15" i="5"/>
  <c r="P14" i="5"/>
  <c r="J16" i="5" l="1"/>
  <c r="L15" i="5"/>
  <c r="K15" i="5"/>
  <c r="T14" i="5"/>
  <c r="S14" i="5" s="1"/>
  <c r="R15" i="5"/>
  <c r="P15" i="5"/>
  <c r="O15" i="5"/>
  <c r="N16" i="5"/>
  <c r="G16" i="5"/>
  <c r="F17" i="5"/>
  <c r="H16" i="5"/>
  <c r="D15" i="5"/>
  <c r="B16" i="5"/>
  <c r="C15" i="5"/>
  <c r="P16" i="5" l="1"/>
  <c r="N17" i="5"/>
  <c r="O16" i="5"/>
  <c r="B17" i="5"/>
  <c r="C16" i="5"/>
  <c r="D16" i="5"/>
  <c r="T15" i="5"/>
  <c r="S15" i="5" s="1"/>
  <c r="R16" i="5"/>
  <c r="H17" i="5"/>
  <c r="G17" i="5"/>
  <c r="F18" i="5"/>
  <c r="K16" i="5"/>
  <c r="L16" i="5"/>
  <c r="J17" i="5"/>
  <c r="T16" i="5" l="1"/>
  <c r="S16" i="5" s="1"/>
  <c r="R17" i="5"/>
  <c r="L17" i="5"/>
  <c r="K17" i="5"/>
  <c r="J18" i="5"/>
  <c r="B18" i="5"/>
  <c r="D17" i="5"/>
  <c r="C17" i="5"/>
  <c r="H18" i="5"/>
  <c r="F19" i="5"/>
  <c r="G18" i="5"/>
  <c r="N18" i="5"/>
  <c r="O17" i="5"/>
  <c r="P17" i="5"/>
  <c r="C18" i="5" l="1"/>
  <c r="D18" i="5"/>
  <c r="B19" i="5"/>
  <c r="L18" i="5"/>
  <c r="J19" i="5"/>
  <c r="K18" i="5"/>
  <c r="N19" i="5"/>
  <c r="P18" i="5"/>
  <c r="O18" i="5"/>
  <c r="F20" i="5"/>
  <c r="G19" i="5"/>
  <c r="H19" i="5"/>
  <c r="T17" i="5"/>
  <c r="S17" i="5" s="1"/>
  <c r="R18" i="5"/>
  <c r="K19" i="5" l="1"/>
  <c r="J20" i="5"/>
  <c r="L19" i="5"/>
  <c r="F21" i="5"/>
  <c r="H20" i="5"/>
  <c r="G20" i="5"/>
  <c r="O19" i="5"/>
  <c r="P19" i="5"/>
  <c r="N20" i="5"/>
  <c r="T18" i="5"/>
  <c r="S18" i="5" s="1"/>
  <c r="R19" i="5"/>
  <c r="D19" i="5"/>
  <c r="C19" i="5"/>
  <c r="B20" i="5"/>
  <c r="L20" i="5" l="1"/>
  <c r="K20" i="5"/>
  <c r="J21" i="5"/>
  <c r="P20" i="5"/>
  <c r="O20" i="5"/>
  <c r="N21" i="5"/>
  <c r="G21" i="5"/>
  <c r="H21" i="5"/>
  <c r="F22" i="5"/>
  <c r="D20" i="5"/>
  <c r="B21" i="5"/>
  <c r="C20" i="5"/>
  <c r="T19" i="5"/>
  <c r="S19" i="5" s="1"/>
  <c r="R20" i="5"/>
  <c r="H22" i="5" l="1"/>
  <c r="G22" i="5"/>
  <c r="F23" i="5"/>
  <c r="R21" i="5"/>
  <c r="T20" i="5"/>
  <c r="S20" i="5" s="1"/>
  <c r="P21" i="5"/>
  <c r="N22" i="5"/>
  <c r="O21" i="5"/>
  <c r="C21" i="5"/>
  <c r="B22" i="5"/>
  <c r="D21" i="5"/>
  <c r="L21" i="5"/>
  <c r="J22" i="5"/>
  <c r="K21" i="5"/>
  <c r="J23" i="5" l="1"/>
  <c r="K22" i="5"/>
  <c r="L22" i="5"/>
  <c r="H23" i="5"/>
  <c r="G24" i="5"/>
  <c r="F24" i="5"/>
  <c r="H24" i="5"/>
  <c r="G23" i="5"/>
  <c r="D22" i="5"/>
  <c r="C22" i="5"/>
  <c r="B23" i="5"/>
  <c r="O22" i="5"/>
  <c r="N23" i="5"/>
  <c r="P22" i="5"/>
  <c r="R22" i="5"/>
  <c r="T21" i="5"/>
  <c r="S21" i="5" s="1"/>
  <c r="T22" i="5" l="1"/>
  <c r="S22" i="5" s="1"/>
  <c r="R23" i="5"/>
  <c r="P23" i="5"/>
  <c r="P24" i="5"/>
  <c r="O23" i="5"/>
  <c r="N24" i="5"/>
  <c r="O24" i="5"/>
  <c r="D23" i="5"/>
  <c r="C24" i="5"/>
  <c r="B24" i="5"/>
  <c r="D24" i="5"/>
  <c r="C23" i="5"/>
  <c r="K24" i="5"/>
  <c r="J24" i="5"/>
  <c r="L23" i="5"/>
  <c r="L24" i="5"/>
  <c r="K23" i="5"/>
  <c r="T23" i="5" l="1"/>
  <c r="S23" i="5" s="1"/>
  <c r="R24" i="5"/>
  <c r="T24" i="5" s="1"/>
  <c r="S24" i="5" s="1"/>
</calcChain>
</file>

<file path=xl/sharedStrings.xml><?xml version="1.0" encoding="utf-8"?>
<sst xmlns="http://schemas.openxmlformats.org/spreadsheetml/2006/main" count="5988" uniqueCount="1160">
  <si>
    <t>Average</t>
  </si>
  <si>
    <t>&gt;</t>
  </si>
  <si>
    <t>5G NR UE Beam SS-RSRQ</t>
  </si>
  <si>
    <t>Scanner ARFCN ranking based on samples</t>
  </si>
  <si>
    <t>Quality Metrics</t>
  </si>
  <si>
    <t>KPI List</t>
  </si>
  <si>
    <t>Best Server SS-SINR</t>
  </si>
  <si>
    <t>PDSCH Throughput</t>
  </si>
  <si>
    <t>NR Dual Connectivy usage</t>
  </si>
  <si>
    <t>EN-DC Downlink Data</t>
  </si>
  <si>
    <t>Dual Connectivity Drop Rate (RRC drop)</t>
  </si>
  <si>
    <t>SS-RSRQ % beams where required SS-RSRQ threshold met (on Settings page)</t>
  </si>
  <si>
    <t>5G NR E2E Session Setup Time (from UE measurement)</t>
  </si>
  <si>
    <t>RACH result</t>
  </si>
  <si>
    <t>SS-RSRP serving beam UE</t>
  </si>
  <si>
    <t>SS-RSRP Nth best where N=1 or SS-RSRP serving beam</t>
  </si>
  <si>
    <t>SN addition delay (ms)</t>
  </si>
  <si>
    <t>HO preparation time</t>
  </si>
  <si>
    <t>samples</t>
  </si>
  <si>
    <t>keyToUse</t>
  </si>
  <si>
    <t>RRD at end of meas</t>
  </si>
  <si>
    <t>Steps</t>
  </si>
  <si>
    <t>Handling map image configuration 59/66 to worksheet.</t>
  </si>
  <si>
    <t>Hide undetected beams from Beam RF Metrics tables</t>
  </si>
  <si>
    <t>Query was finished in 0,613 seconds, 1582 row(s). Time 10/03/2025 07:29:51</t>
  </si>
  <si>
    <t>Query was finished in 1,256 seconds, 3194 row(s). Time 10/03/2025 07:29:53</t>
  </si>
  <si>
    <t>Query was finished in 0,182 seconds, 1578 row(s). Time 10/03/2025 07:29:47</t>
  </si>
  <si>
    <t>Implementation for Samsung chipset is based on purely SCELLMOD events indicating cell change success/failure. This is because Samsung is not able to report Serving PCI (NR).</t>
  </si>
  <si>
    <t>Handling map image configuration 47/66 to worksheet.</t>
  </si>
  <si>
    <t>Handling map image configuration 35/66 to worksheet.</t>
  </si>
  <si>
    <t>Handling map image configuration 23/66 to worksheet.</t>
  </si>
  <si>
    <t>Query was finished in 0,081 seconds, 1591 row(s). Time 10/03/2025 07:29:31</t>
  </si>
  <si>
    <t>&lt;query sheet="5G_NR_raw_UE" row="2" column="84" show_column_titles="false"&gt;&lt;column_settings&gt;&lt;column name="Avg PDSCH throughput total" title="Avg PDSCH throughput total" type="double" format="0.0##" /&gt;&lt;/column_settings&gt;&lt;/query&gt;</t>
  </si>
  <si>
    <t>Full SQL: select * from Nemo.Nth_BEST(1, 0, 1, 0, ' SELECT the_event,"nr_rp","time","nr_pci","nr_arfcn","nr_beam_index","nr_beam_type","gps_longitude","gps_latitude"  FROM Nemo.NR_CELLMEAS_Cell_ WHERE nr_rp IS NOT NULL AND nr_arfcn &gt; 0 AND nr_meas_type = 1  AND file_id = ANY(MEAS(''B5G4G_Cite_Manazah_DT_DL_p1:1|B5G4G_Cite_Manazah_DT_DL_p2:1|B5G4G_Cite_Manazah_DT_DL_p3:1|B5G4G_Cite_Manazah_DT_DL_p4:1|B5G4G_Cite_Manazah_DT_DL_p5:1''))  order by lr_id ') as ("nr_rp" real,"time" bytea,"nr_pci" smallint,"nr_arfcn" integer,"nr_beam_index" smallint,"nr_beam_type" integer,"gps_longitude" double precision,"gps_latitude" double precision )</t>
  </si>
  <si>
    <t>Started executing query: np_nr_ss_pci_nth_best_selected_carrier</t>
  </si>
  <si>
    <t>Query was finished in 0,066 seconds, 15 row(s). Time 10/03/2025 07:29:27</t>
  </si>
  <si>
    <t>Handling map image configuration 11/66 to worksheet.</t>
  </si>
  <si>
    <t>&lt;query sheet="PCI-BI_raw_scanner"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</si>
  <si>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sheet="5G_NR_raw_scanner"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</si>
  <si>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id="13" left="68.238067626953125" top="3757.3333333333335"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</si>
  <si>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id="8" left="1160.0471496582031" top="86.666666666666671" width="1023.5710144042969" height="728" maptype="OpenStreetMap" map="" colorset="Number of cells;"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name="nr_ss_rp" title="SS-RSRP" type="single" format="0.0##" /&gt;&lt;column name="gps_longitude" title="Lon." type="single" format="0.0###" /&gt;&lt;column name="gps_latitude" title="Lat." type="single" format="0.0###" /&gt;&lt;/column_settings&gt;&lt;parameter device="scanner" filter_level="1" menu="folder, measurement, device" number_presentation="default" scope="true" id="np_nr_of_cells_within_x_db_scan_nr" title="Number of cells within X dB window from the best"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default="2" /&gt;&lt;parameter id="SS-RSRP best above threshold (dBm)" default="-115" /&gt;&lt;parameter id="Window (dB)" default="-6" /&gt;&lt;parameter id="Carrier number" sql="select '='||nr_arfcn from Nemo.ONE_AND_ONLY('Nemo','NR_OFDMSCAN_RS_','nr_arfcn','{!file1}') as (nr_arfcn integer)" default="&amp;gt; 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</si>
  <si>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column="269"&gt;&lt;column_settings&gt;&lt;column name="average" title="average" type="double" format="0.0##" /&gt;&lt;/column_settings&gt;&lt;/query&gt;</t>
  </si>
  <si>
    <t>&lt;query sheet="5G_NR_raw_UE" row="2" column="157"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</si>
  <si>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id="nr_np_rsrq" is_manual_query="true" title="SS-RSRQ" query_title="SS-RSRQ"&gt;&lt;btsFileFilter btsWildcardText="" btsSelectedFiles="" /&gt;&lt;groups /&gt;&lt;filters basic_filters="device" prefix="AND (" postfix=")" /&gt;&lt;sql tail="select * from Nemo.QSR('up', -30, 0, 1, '', -10, '&amp;gt;=', 1, 262225, 'nr_rq', 'qsr_duration', 'nr_arfcn_pci_bi', 'SELECT  &amp;quot;time&amp;quot;,&amp;quot;nr_rq&amp;quot;,&amp;quot;nr_arfcn&amp;quot;,&amp;quot;nr_pci&amp;quot;,&amp;quot;nr_beam_index&amp;quot;,(nr_pci)::text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#&amp;quot;,&amp;quot;the_measured_band_downlink&amp;quot;,&amp;quot;gps_longitude&amp;quot;,&amp;quot;gps_latitude&amp;quot;,&amp;quot;the_parent&amp;quot;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</si>
  <si>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&lt;Map name="" worksheet="Map plots (UE) " id="31" left="1160.0471496582031" top="4073.3333333333335" width="1023.5710144042969" height="728"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SnapColumn="17" SnapRowBottom="277"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</si>
  <si>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5,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</si>
  <si>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&lt;query sheet="PCI-BI_raw_scanner" row="2" column="17" show_column_titles="false"&gt;&lt;column_settings&gt;&lt;column name="NR ARFCN PCI Beam index" title="NR ARFCN PCI Beam index" type="string" /&gt;&lt;column name="average" title="average" type="double" format="0.0##" /&gt;&lt;/column_settings&gt;&lt;/query&gt;</t>
  </si>
  <si>
    <t>&lt;parameter device="0" filter_level="1" menu="0" number_presentation="default" scope="true" id="user_sql_NR PUSCH throughput total filtered distribution" title="NR PUSCH throughput total filtered distribution" query_title="NR PUSCH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(&amp;quot;PUSCH throughput&amp;quot; double precision,&amp;quot;samples&amp;quot; double precision)" /&gt;&lt;/parameter&gt;</t>
  </si>
  <si>
    <t>&lt;parameter device="0" filter_level="1" menu="0" number_presentation="default" scope="false" id="nr_np_sinr_serving_beam" is_manual_query="true" title="SS-SINR serving beam" query_title="SS-SINR serving beam"&gt;&lt;btsFileFilter btsWildcardText="" btsSelectedFiles="" /&gt;&lt;groups /&gt;&lt;filters basic_filters="device" prefix="AND (" postfix=")" /&gt;&lt;sql tail="select * from Nemo.QSR('up', -30, 40, 1, '', 20, '&amp;lt;', 1, 262225, 'nr_sinr', 'qsr_duration', '', 'SELECT  &amp;quot;time&amp;quot;,&amp;quot;nr_sinr&amp;quot;,&amp;quot;nr_arfcn&amp;quot;,&amp;quot;nr_pci&amp;quot;,&amp;quot;nr_beam_index&amp;quot;,&amp;quot;nr_beam_type&amp;quot;,(nr_pci)::text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</si>
  <si>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&lt;query sheet="5G_NR_raw_UE" row="2" column="71" show_column_titles="false"&gt;&lt;column_settings&gt;&lt;column name="PUSCH throughput total" title="PUSCH throughput total" type="double" format="0.0##" /&gt;&lt;column name="Samples" title="Samples" type="double" format="0.0##" /&gt;&lt;/column_settings&gt;&lt;/query&gt;</t>
  </si>
  <si>
    <t>&lt;Map name="" worksheet="Map plots (UE) " id="28" left="68.238067626953125"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 SnapRowBottom="231"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*1000000 + nr_pci*1000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max="50"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</si>
  <si>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NR completed</t>
  </si>
  <si>
    <t>Query was finished in 0,045 seconds, 0 row(s). Time 10/03/2025 07:29:27</t>
  </si>
  <si>
    <t>Full SQL: select * from Nemo.SCRIPT('nemo.analyze.kpi.PilotPollutionScannerNR', 'withinXdB=-6;bestAboveRSRP=-95;minNumCells=3;carrier=;qsr=', '', 'file_id=ANY(MEAS(''B5G4G_Cite_Manazah_DT_DL_p1:1|B5G4G_Cite_Manazah_DT_DL_p2:1|B5G4G_Cite_Manazah_DT_DL_p3:1|B5G4G_Cite_Manazah_DT_DL_p4:1|B5G4G_Cite_Manazah_DT_DL_p5:1''))') as ("count" integer,"time" bytea,"nr_arfcn" integer,"nr_pci" smallint,"nr_ss_rp" real,"gps_longitude" double precision,"gps_latitude" double precision )</t>
  </si>
  <si>
    <t>Started executing query: np_nr_of_cells_within_x_db_scan_nr</t>
  </si>
  <si>
    <t>Full SQL: select * from Nemo.Nth_BEST(1, 0, 1, 0, ' SELECT the_event,"nr_ss_rp","time","nr_pci","nr_arfcn","nr_beam_index","gps_longitude","gps_latitude"  FROM Nemo.NR_OFDMSCAN_RS_ WHERE nr_ss_rp IS NOT NULL AND nr_arfcn =    AND file_id = ANY(MEAS(''B5G4G_Cite_Manazah_DT_DL_p1:1|B5G4G_Cite_Manazah_DT_DL_p2:1|B5G4G_Cite_Manazah_DT_DL_p3:1|B5G4G_Cite_Manazah_DT_DL_p4:1|B5G4G_Cite_Manazah_DT_DL_p5:1''))  order by lr_id ') as ("nr_ss_rp" real,"time" bytea,"nr_pci" smallint,"nr_arfcn" integer,"nr_beam_index" smallint,"gps_longitude" double precision,"gps_latitude" double precision )</t>
  </si>
  <si>
    <t>Handling map image configuration 2/66 to worksheet.</t>
  </si>
  <si>
    <t>628704_72</t>
  </si>
  <si>
    <t>647328_817</t>
  </si>
  <si>
    <t>628704_73_7</t>
  </si>
  <si>
    <t>Full SQL: select * from Nemo.QSR('up', -30, 0, 1, '', -20, '&lt;', 1, 262225, '1. best RSRQ', 'qsr_duration', '', 'select * from Nemo.Nth_BEST(1, 0, 1, 0, ''SELECT  "the_event","nr_rq" AS "1. best RSRQ","time","nr_arfcn","nr_pci","nr_beam_index",(nr_pci)::text || ''''_'''' || (nr_beam_index)::text AS "nr_pci_bi",nr_pci*100 +nr_beam_index AS "lr_id","the_parent" AS "the_parent","gps_longitude","gps_latitude",to_interval("time") AS qsr_duration  FROM Nemo.NR_CELLMEAS_Cell_ x WHERE nr_meas_type = 1  AND x.file_id = ANY(MEAS(''''B5G4G_Cite_Manazah_DT_DL_p1:1|B5G4G_Cite_Manazah_DT_DL_p2:1|B5G4G_Cite_Manazah_DT_DL_p3:1|B5G4G_Cite_Manazah_DT_DL_p4:1|B5G4G_Cite_Manazah_DT_DL_p5:1''''))  order by x.lr_id '') as ("1. best RSRQ" real,"time" bytea,"nr_arfcn" integer,"nr_pci" smallint,"nr_beam_index" smallint,"nr_pci_bi" text,"lr_id" integer,"the_parent" bigint,"gps_longitude" double precision,"gps_latitude" double precision,"qsr_duration" bigint)')</t>
  </si>
  <si>
    <t>Started executing query: nr_pusch_tx_power</t>
  </si>
  <si>
    <t>Full SQL: select * from Nemo.QSR('up', -40, 30, 1, '', 20, '&gt;=', 1, 262225, '1. best SS-SINR', 'qsr_duration', '', 'select * from Nemo.Nth_BEST(1, 0, 1, 0, ''SELECT  the_event,nr_ss_rp AS "1. best SS-RSRP",nr_ss_sinr AS "1. best SS-SINR","time","nr_arfcn","nr_pci","nr_beam_index","gps_longitude","gps_latitude",to_interval("time") AS qsr_duration  FROM Nemo.NR_OFDMSCAN_RS_ WHERE nr_ss_sinr IS NOT NULL AND nr_arfcn &gt; 0   AND file_id = ANY(MEAS(''''B5G4G_Cite_Manazah_DT_DL_p1:1|B5G4G_Cite_Manazah_DT_DL_p2:1|B5G4G_Cite_Manazah_DT_DL_p3:1|B5G4G_Cite_Manazah_DT_DL_p4:1|B5G4G_Cite_Manazah_DT_DL_p5:1''''))  order by lr_id '') as ("1. best SS-RSRP" real,"1. best SS-SINR" real,"time" bytea,"nr_arfcn" integer,"nr_pci" smallint,"nr_beam_index" smallint,"gps_longitude" double precision,"gps_latitude" double precision,"qsr_duration" bigint)')</t>
  </si>
  <si>
    <t>Writing query results to 5G_NR_raw_UE!DR3.</t>
  </si>
  <si>
    <t>Query was finished in 0,024 seconds, 103 row(s). Time 10/03/2025 07:30:03</t>
  </si>
  <si>
    <t>Writing query results to 5G_NR_raw_UE!JA3.</t>
  </si>
  <si>
    <t>Writing query results to 5G_NR_raw_UE!CD3.</t>
  </si>
  <si>
    <t>Query was finished in 0,161 seconds, 1 row(s). Time 10/03/2025 07:30:09</t>
  </si>
  <si>
    <t>Writing query results to AccRaw!AG3.</t>
  </si>
  <si>
    <t>Get ParameterInfo for app_throughput_uplink</t>
  </si>
  <si>
    <t>Full SQL: SELECT * FROM Nemo.SAR('up', 0, 1000000000, '', 200000000, '&lt;', 1, 2147483648, 'nr_mac_dl_bit_rate', 'qsr_duration', '', 'SELECT "time",CAST(nr_mac_dl_bit_rate as double precision) AS "nr_mac_dl_bit_rate","nr_serving_cell_type","gps_longitude","gps_latitude","gps_height",time_interval AS qsr_duration FROM Nemo.NR_MACRATE_ x WHERE (nr_serving_cell_type &lt; 1000)  AND x.file_id = ANY(MEAS(''B5G4G_Cite_Manazah_DT_DL_p1:1|B5G4G_Cite_Manazah_DT_DL_p2:1|B5G4G_Cite_Manazah_DT_DL_p3:1|B5G4G_Cite_Manazah_DT_DL_p4:1|B5G4G_Cite_Manazah_DT_DL_p5:1''))  order by x.lr_id ') as (average double precision)</t>
  </si>
  <si>
    <t>Writing query results to 5G NR Acceptance (UE)!E14.</t>
  </si>
  <si>
    <t>cumulation</t>
  </si>
  <si>
    <t>density_sampled</t>
  </si>
  <si>
    <t>Nemo Analyze</t>
  </si>
  <si>
    <t>msec</t>
  </si>
  <si>
    <t>Overall</t>
  </si>
  <si>
    <t>PDSCH Throughput (filtered by downlink application)</t>
  </si>
  <si>
    <t>PUSCH</t>
  </si>
  <si>
    <t>5G NR Scanner Single beam dominance ratio (with 6dB window)</t>
  </si>
  <si>
    <t>RACH</t>
  </si>
  <si>
    <t>5G NR RACH Preamble Success</t>
  </si>
  <si>
    <t>RACH CG Msg4 Decoding fail</t>
  </si>
  <si>
    <t>time_interval</t>
  </si>
  <si>
    <t>index</t>
  </si>
  <si>
    <t>Intra Frequency Handover success (S3-&gt;S1)</t>
  </si>
  <si>
    <t>Av UL User Throughput (SCG) 100MHz(TDD)/10Mhz(FDD) (MAC)</t>
  </si>
  <si>
    <t>Parameter/definition</t>
  </si>
  <si>
    <t>100*((number of detected beams over all PCIs detected) /(number of expected beams (on Settings page) multiplied by all PCIs detected). Note assumes number of beams uniform across all cells (PCIs)</t>
  </si>
  <si>
    <t>Filtered according to application type (&lt;&gt; ICMP ping) and transfer direction (=Downlink)</t>
  </si>
  <si>
    <t>failureType-r15</t>
  </si>
  <si>
    <t>5G NR SN Addition Success Rate</t>
  </si>
  <si>
    <t>Started executing query: nr_np_rsrp_serving_beam</t>
  </si>
  <si>
    <t>Started executing query: nr_srs_tx_power</t>
  </si>
  <si>
    <t>GetSQLString for procedure</t>
  </si>
  <si>
    <t>Handling map image configuration 58/66 to worksheet.</t>
  </si>
  <si>
    <t>BuildStatisticsSQL</t>
  </si>
  <si>
    <t>Started executing query: scell_change_failure_nr</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</si>
  <si>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scell_modification_result&gt;1  AND file_id = ANY(MEAS('B5G4G_Cite_Manazah_DT_DL_p1:1|B5G4G_Cite_Manazah_DT_DL_p2:1|B5G4G_Cite_Manazah_DT_DL_p3:1|B5G4G_Cite_Manazah_DT_DL_p4:1|B5G4G_Cite_Manazah_DT_DL_p5:1'))  order by lr_id </t>
  </si>
  <si>
    <t>Started executing query: np_scan_nr_ss_rsrq_nth_best_selected_carrier</t>
  </si>
  <si>
    <t>Invalid HO sequence</t>
  </si>
  <si>
    <t>SN addition delay</t>
  </si>
  <si>
    <t>0,1,2,3,4,5,6,7,8,9,10,11,12,13,14,15,16,17,18,19,20,21,22,23,24,25,26,27,28,29,30,31,32,33,34,35,36,37,38,39,40,41,42,43,44,45,46,47,48,49,50,51,52,53,54,55,56,57,58,59,60,61,62,63</t>
  </si>
  <si>
    <t>100* NR drop/NR setup success</t>
  </si>
  <si>
    <t>Query was finished in 0,096 seconds, 330 row(s). Time 10/03/2025 07:30:01</t>
  </si>
  <si>
    <t>Started executing query: np_scan_nr_ss_BI_nth_best_selected_carrier</t>
  </si>
  <si>
    <t>Query was finished in 0,149 seconds, 4697 row(s). Time 10/03/2025 07:29:23</t>
  </si>
  <si>
    <t>Writing query results to 5G_NR_raw_UE!CX3.</t>
  </si>
  <si>
    <t>&lt;Map name="" worksheet="Map plots (UE) " id="26" left="68.238067626953125"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 SnapRowBottom="185"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*1000000 + nr_pci*1000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</si>
  <si>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id="nr_rach_timing_advance" is_manual_query="true" title="QSR" query_title="RACH timing advance"&gt;&lt;btsFileFilter btsWildcardText="" btsSelectedFiles="" /&gt;&lt;groups /&gt;&lt;filters basic_filters="device" prefix="AND (" postfix=")" /&gt;&lt;sql tail="select * from Nemo.QSR('up', 0, 100, 1, '', 30, '&amp;lt;', 0, 262225, 'nr_rach_timing_advance', 'qsr_duration', '', 'SELECT  &amp;quot;time&amp;quot;,&amp;quot;nr_rach_timing_advance&amp;quot;,&amp;quot;gps_longitude&amp;quot;,&amp;quot;gps_latitude&amp;quot;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</si>
  <si>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5G NR Cell Change Success Rate</t>
  </si>
  <si>
    <t>Query was finished in 0,027 seconds, 0 row(s). Time 10/03/2025 07:30:01</t>
  </si>
  <si>
    <t>Handling map image configuration 34/66 to worksheet.</t>
  </si>
  <si>
    <t>Full SQL: select * from Nemo.QSR('up', -140, -40, 5, '', 80, '&lt;', 1, 262225, 'nr_ss_rp', 'qsr_duration', 'nr_arfcn_pci_bi',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ANY(MEAS(''B5G4G_Cite_Manazah_DT_DL_p1:1|B5G4G_Cite_Manazah_DT_DL_p2:1|B5G4G_Cite_Manazah_DT_DL_p3:1|B5G4G_Cite_Manazah_DT_DL_p4:1|B5G4G_Cite_Manazah_DT_DL_p5:1''))   order by lr_id ')</t>
  </si>
  <si>
    <t>SCELLMOD</t>
  </si>
  <si>
    <t>Cell change success=SCELLMOD event indicatinfg cell change success after RRCConnectionReconfiguration to new NR PCI</t>
  </si>
  <si>
    <t>fullConfig-r9</t>
  </si>
  <si>
    <t>&lt;parameter device="0" filter_level="1" menu="0" number_presentation="default" scope="false" id="nr_np_rsrp_serving_beam" is_manual_query="true" title="SS-RSRP serving beam" query_title="SS-RSRP serving beam"&gt;&lt;btsFileFilter btsWildcardText="" btsSelectedFiles="" /&gt;&lt;groups /&gt;&lt;filters basic_filters="device" prefix="AND (" postfix=")" /&gt;&lt;sql tail="select * from Nemo.QSR('up', -140, -35, 5, '', -90, '&amp;lt;', 1, 262225, 'nr_rp', 'qsr_duration', '', 'SELECT  &amp;quot;time&amp;quot;,&amp;quot;nr_arfcn&amp;quot;,&amp;quot;nr_pci&amp;quot;,&amp;quot;nr_beam_index&amp;quot;,&amp;quot;nr_beam_type&amp;quot;,(nr_pci)::text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</si>
  <si>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Query was finished in 0,082 seconds, 408 row(s). Time 10/03/2025 07:29:56</t>
  </si>
  <si>
    <t>Running report macro.</t>
  </si>
  <si>
    <t>Query was finished in 0,081 seconds, 1591 row(s). Time 10/03/2025 07:29:46</t>
  </si>
  <si>
    <t>Full SQL: select * from Nemo.SAR('up', -0, 100, '', 50, '&lt;', 1, 2147483655, 'qsr_duration', 'qsr_duration', 'nr_pci', 'select * from Nemo.Nth_BEST(1, 0, 1, 0, ''SELECT  the_event,"nr_ss_rp","time",nr_beam_index AS "BI 1. best","nr_arfcn","nr_pci","nr_beam_index","gps_longitude","gps_latitude",to_interval("time") AS qsr_duration  FROM Nemo.NR_OFDMSCAN_RS_ WHERE nr_ss_rp IS NOT NULL AND nr_arfcn &gt; 0   AND file_id = ANY(MEAS(''''B5G4G_Cite_Manazah_DT_DL_p1:1|B5G4G_Cite_Manazah_DT_DL_p2:1|B5G4G_Cite_Manazah_DT_DL_p3:1|B5G4G_Cite_Manazah_DT_DL_p4:1|B5G4G_Cite_Manazah_DT_DL_p5:1''''))  order by lr_id '') as ("nr_ss_rp" real,"time" bytea,"BI 1. best" smallint,"nr_arfcn" integer,"nr_pci" smallint,"nr_beam_index" smallint,"gps_longitude" double precision,"gps_latitude" double precision,"qsr_duration" bigint)') as ("nr_pci" smallint, "samples" double precision)</t>
  </si>
  <si>
    <t>&lt;configuration_template&gt;&lt;group name="Coverage criteria"&gt;&lt;parameter id="rsrpThr" name="SS-RSRP threshold (dBm)" description="Required for good coverage" value="-60" /&gt;&lt;parameter id="sinrThr" name="SS-SINR threshold (dB)" description="Required for good coverage" value="22" /&gt;&lt;/group&gt;&lt;values name="Default" default="true" /&gt;&lt;/configuration_template&gt;</t>
  </si>
  <si>
    <t>&lt;parameter device="mobile" filter_level="1" menu="0" number_presentation="default" scope="true" id="nr_np_sinr_nth_best" title="SS-SINR Nth best" color_set="SINR (dB)" description="Nth best SS-SINR. N prompted at time of executing the query. Note that the sorting (N) is based on SS-RSRP." query_title="SS-SINR {?N}. best"&gt;&lt;ColorsetLabelMap&gt;&lt;ColorsetLabel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prefix="select * from Nemo.Nth_BEST({?N}, 0, 1, 0, '" postfix="')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{!qsr_output_columns})" tail="{!columns}{!procedure_qsr_columns}&amp;#xD;&amp;#xA;                FROM Nemo.NR_CELLMEAS_Cell_ &amp;#xD;&amp;#xA;                WHERE nr_meas_type = 1 AND COALESCE(&amp;quot;nr_beam_type&amp;quot;, -999) {?NR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id="NR Beam type" default="Any"&gt;&lt;value text="Any" enum="!= -1" /&gt;&lt;value text="Detected beam" enum="= 0" /&gt;&lt;value text="Serving beam" enum="&amp;gt;= 1" /&gt;&lt;/parameter&gt;&lt;/parameters&gt;&lt;/sql&gt;&lt;qsr value_column="{?N}. best SS-SINR" value_parameter="nr_sinr" direction="up" min="-30" max="40" interval="10" threshold="20" condition="&amp;lt;" default_action="folder, measurement" selected_type="average"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</si>
  <si>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BuildSQL finished</t>
  </si>
  <si>
    <t>Handling map image configuration 46/66 to worksheet.</t>
  </si>
  <si>
    <t>Handling map image configuration 22/66 to worksheet.</t>
  </si>
  <si>
    <t>&lt;query sheet="5G_NR_raw_UE" row="2" column="241" show_column_titles="false"&gt;&lt;column_settings&gt;&lt;column name="Max PUSCH throughput total" title="Max PUSCH throughput total" type="double" format="0.0##" /&gt;&lt;/column_settings&gt;&lt;/query&gt;</t>
  </si>
  <si>
    <t>&lt;Map name="" worksheet="Map plots (scanner)" id="9" left="68.238067626953125" top="816.66666666666663" width="1003.9707183837891" height="666.66666666666663"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 SnapRowBottom="89"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system="NR"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</si>
  <si>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id="24" left="1141.8116149902344" top="824" width="1006.0033416748047"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</si>
  <si>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id="27" left="1160.0471496582031"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SnapColumn="17" SnapRowBottom="185"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</si>
  <si>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id="18"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</si>
  <si>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filter_level="1" menu="0" number_presentation="default" scope="false" id="nr_pucch_tx_power" is_manual_query="true" title="SAR" query_title="TX power PUCCH"&gt;&lt;btsFileFilter btsWildcardText="" btsSelectedFiles="" /&gt;&lt;groups /&gt;&lt;filters basic_filters="device" prefix="AND (" postfix=")" /&gt;&lt;sql tail="select * from Nemo.QSR('up', -50, 40, 5, '', 0, '&amp;lt;', 1, 262225, 'nr_pucch_tx_power', 'qsr_duration', '', 'SELECT  &amp;quot;time&amp;quot;,&amp;quot;nr_pucch_tx_power&amp;quot;,&amp;quot;gps_longitude&amp;quot;,&amp;quot;gps_latitude&amp;quot;,to_interval(&amp;quot;time&amp;quot;) AS qsr_duration FROM Nemo.NR_TXPC_ x WHERE nr_pucch_tx_power IS NOT NULL  AND x.file_id = {!file} {!filter}  order by x.lr_id ')"&gt;&lt;parameters&gt;&lt;parameter id="Measurement title" sql="" default="" /&gt;&lt;parameter id="Device extension" sql="" default="" /&gt;&lt;parameter id="QSR type" sql="" default="time" /&gt;&lt;/parameters&gt;&lt;/sql&gt;&lt;/parameter&gt;</t>
  </si>
  <si>
    <t>&lt;query sheet="RetRaw" row="2" column="7" show_column_titles="false"&gt;&lt;column_settings&gt;&lt;column name="samples" title="samples" type="double" format="0.0##" /&gt;&lt;/column_settings&gt;&lt;/query&gt;</t>
  </si>
  <si>
    <t>&lt;parameter device="0" filter_level="2" menu="0" number_presentation="default" scope="false" id="np_nr_of_beams_within_x_db_scan_nr"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&amp;lt;#39:1&amp;gt;nr_ss_rp&amp;lt;#39:1&amp;gt;, &amp;lt;#39:1&amp;gt;_exclude_order&amp;lt;#39:1&amp;gt;, &amp;lt;#39:1&amp;gt;SELECT  &amp;quot;the_event&amp;quot; AS _exclude_order,&amp;quot;nr_ss_rp&amp;quot;,&amp;quot;time&amp;quot;,&amp;quot;nr_arfcn&amp;quot;,&amp;quot;nr_pci&amp;quot;,&amp;quot;nr_beam_index&amp;quot;,&amp;quot;gps_longitude&amp;quot;,&amp;quot;gps_latitude&amp;quot;,to_interval(&amp;quot;time&amp;quot;)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id="Window (dB)" sql="" default="6" /&gt;&lt;parameter id="Device extension" sql="" default="" /&gt;&lt;parameter id="Measurement title" sql="" default="" /&gt;&lt;parameter id="QSR type" sql="" default="time" /&gt;&lt;/parameters&gt;&lt;/sql&gt;&lt;/parameter&gt;</t>
  </si>
  <si>
    <t>&lt;query sheet="5G_NR_raw_UE" row="2" column="173"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</si>
  <si>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Av DL User Throughput (SCG) 100MHz(TDD)/10Mhz(FDD)(MAC)</t>
  </si>
  <si>
    <t>Normal release</t>
  </si>
  <si>
    <t>Started executing query: nr_np_serving_pci</t>
  </si>
  <si>
    <t>Handling map image configuration 10/66 to worksheet.</t>
  </si>
  <si>
    <t>Av SSB RSRP (dBm)</t>
  </si>
  <si>
    <t>SgNB Modification interruption time (ms)  (Pscell change time)</t>
  </si>
  <si>
    <t>Full SQL: select * from Nemo.QSR('up', -140, -35, 5, '', -90, '&lt;', 1, 262225, 'nr_rp', 'qsr_duration', '', 'SELECT  "time","nr_arfcn","nr_pci","nr_beam_index","nr_beam_type",(nr_pci)::text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nr_beam_type = 1  AND x.file_id = ANY(MEAS(''B5G4G_Cite_Manazah_DT_DL_p1:1|B5G4G_Cite_Manazah_DT_DL_p2:1|B5G4G_Cite_Manazah_DT_DL_p3:1|B5G4G_Cite_Manazah_DT_DL_p4:1|B5G4G_Cite_Manazah_DT_DL_p5:1''))   order by x.lr_id ')</t>
  </si>
  <si>
    <t>Full SQL: select * from Nemo.QSR('up', -30, 0, 1, '', -20, '&lt;', 1, 262225, 'nr_rq', 'qsr_duration', '', 'SELECT  "time","nr_rq","nr_arfcn","nr_pci","nr_beam_index","nr_beam_type",(nr_pci)::text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ANY(MEAS(''B5G4G_Cite_Manazah_DT_DL_p1:1|B5G4G_Cite_Manazah_DT_DL_p2:1|B5G4G_Cite_Manazah_DT_DL_p3:1|B5G4G_Cite_Manazah_DT_DL_p4:1|B5G4G_Cite_Manazah_DT_DL_p5:1''))   order by x.lr_id ')</t>
  </si>
  <si>
    <t>647328_188</t>
  </si>
  <si>
    <t>647328_697</t>
  </si>
  <si>
    <t>647328_307_0</t>
  </si>
  <si>
    <t>SCGFailureInformationNR</t>
  </si>
  <si>
    <t>Writing query results to 5G_NR_raw_UE!JI3.</t>
  </si>
  <si>
    <t>Writing query results to 5G_NR_raw_UE!JM3.</t>
  </si>
  <si>
    <t>Full SQL: SELECT * FROM Nemo.SAR('up', 1, 3, '', 2, '&lt;', 0, 2147483655, 'nr_rach_result', 'qsr_duration', '', 'SELECT "time","nr_rach_result","gps_longitude","gps_latitude" FROM Nemo.NR_RACHI_ x  WHERE x.file_id = ANY(MEAS(''B5G4G_Cite_Manazah_DT_DL_p1:1|B5G4G_Cite_Manazah_DT_DL_p2:1|B5G4G_Cite_Manazah_DT_DL_p3:1|B5G4G_Cite_Manazah_DT_DL_p4:1|B5G4G_Cite_Manazah_DT_DL_p5:1'')) AND ("nr_rach_result" = 1 ) order by x.lr_id ') as (samples double precision)</t>
  </si>
  <si>
    <t>Full SQL: SELECT * FROM Nemo.SAR('up', 0, 50000000, '', 10000000, '&lt;', 1, 2147483655, 'lte_mac_ul_bit_rate', 'qsr_duration', 'lte_mac_ul_bit_rate', 'SELECT "time","lte_mac_ul_bit_rate","lte_serving_cell_type","gps_longitude","gps_latitude",to_interval("time") AS qsr_duration FROM Nemo.LTE_MACRATEU_ x  WHERE x.file_id = ANY(MEAS(''B5G4G_Cite_Manazah_DT_DL_p1:1|B5G4G_Cite_Manazah_DT_DL_p2:1|B5G4G_Cite_Manazah_DT_DL_p3:1|B5G4G_Cite_Manazah_DT_DL_p4:1|B5G4G_Cite_Manazah_DT_DL_p5:1'')) AND (the_serving_technology NOT IN (1,2,4,8,128,136,16384,16,32,2048,4096,64,256,65536,512,1024,131072,132096,32768,8192) AND "lte_mac_ul_bit_rate" &gt; 0 ) order by x.lr_id ') as ("lte_mac_ul_bit_rate" INTEGER,samples double precision)</t>
  </si>
  <si>
    <t>Started executing query: user_sql_NR PDSCH throughput total distribution</t>
  </si>
  <si>
    <t>Started executing query: user_sql_NR PUSCH throughput total filtered distribution</t>
  </si>
  <si>
    <t>Query was finished in 0,203 seconds, 1 row(s). Time 10/03/2025 07:30:08</t>
  </si>
  <si>
    <t>Writing query results to 5G_NR_raw_UE!CN3.</t>
  </si>
  <si>
    <t>Started executing query: user_sql_NR PUSCH throughput total avg filtered</t>
  </si>
  <si>
    <t>Query was finished in 0,286 seconds, 1 row(s). Time 10/03/2025 07:30:10</t>
  </si>
  <si>
    <t>Writing query results to 5G_NR_raw_UE!JO3.</t>
  </si>
  <si>
    <t>Query was finished in 0,002 seconds, 0 row(s). Time 10/03/2025 07:30:28</t>
  </si>
  <si>
    <t>Full SQL: SELECT * FROM Nemo.SAR('up', -30, -10, '', -20, '&lt;', 1, 2147483648, 'nr_ss_rq', 'qsr_duration', 'NR ARFCN PCI Beam index', 'SELECT "time","nr_ss_rq","nr_arfcn","nr_pci","nr_beam_index",(nr_pci)::text || ''_'' || (nr_beam_index)::text AS "NR PCI Beam index",(nr_arfcn)::text || ''_'' || (nr_pci)::text || ''_'' || (nr_beam_index)::text AS "NR ARFCN PCI Beam index",nr_pci::int8*1000 +nr_beam_index AS _oid,"nr_numerology","gps_longitude","gps_latitude","gps_height",time_interval AS qsr_duration FROM Nemo.NR_OFDMSCAN_RS_   WHERE file_id = ANY(MEAS(''B5G4G_Cite_Manazah_DT_DL_p1:1|B5G4G_Cite_Manazah_DT_DL_p2:1|B5G4G_Cite_Manazah_DT_DL_p3:1|B5G4G_Cite_Manazah_DT_DL_p4:1|B5G4G_Cite_Manazah_DT_DL_p5:1''))  order by lr_id ') as ("NR ARFCN PCI Beam index" text,average double precision)</t>
  </si>
  <si>
    <t>&lt;parameter device="0" filter_level="2" menu="0" number_presentation="default" scope="false" id="np_scan_nr_ss_rsrp_nth_best_selected_carrier" is_manual_query="true" title="SS-RSRP Nth best selected carrier" query_title="SS-RSRP {?N}. best"&gt;&lt;btsFileFilter btsWildcardText="" btsSelectedFiles="" /&gt;&lt;groups /&gt;&lt;filters basic_filters="device" prefix="AND (" postfix=")" /&gt;&lt;sql tail="select * from Nemo.QSR('up', -140, -40, 5, '', -100, '&amp;lt;', 1, 262225, '{?N}. best SS-RSRP', 'qsr_duration', '', 'select * from Nemo.Nth_BEST({?N}, 0, 1, 0, &amp;lt;#39:1&amp;gt;SELECT  the_event,nr_ss_rp AS &amp;quot;{?N}. best SS-RSRP&amp;quot;,&amp;quot;time&amp;quot;,&amp;quot;nr_arfcn&amp;quot;,&amp;quot;nr_pci&amp;quot;,&amp;quot;nr_beam_index&amp;quot;,&amp;quot;gps_longitude&amp;quot;,&amp;quot;gps_latitude&amp;quot;,to_interval(&amp;quot;time&amp;quot;)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 best SS-RSRP&amp;quot;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</si>
  <si>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Threshold</t>
  </si>
  <si>
    <t>5G NR UE Beam SS-SINR</t>
  </si>
  <si>
    <t>dB</t>
  </si>
  <si>
    <t xml:space="preserve">Accessibility </t>
  </si>
  <si>
    <t>Average throughputs</t>
  </si>
  <si>
    <t>RACH Preamble Success</t>
  </si>
  <si>
    <t>Include Beam RF Metrics</t>
  </si>
  <si>
    <t>KPI definitions</t>
  </si>
  <si>
    <t>SS-RSRQ best</t>
  </si>
  <si>
    <t>Avg</t>
  </si>
  <si>
    <t>Started executing query: nr_np_sinr_serving_beam</t>
  </si>
  <si>
    <t>Query was finished in 0,023 seconds, 0 row(s). Time 10/03/2025 07:29:42</t>
  </si>
  <si>
    <t>Started executing query: nr_total_pdsch_bit_rate</t>
  </si>
  <si>
    <t>Full SQL: select * from Nemo.QSR('up', -30, 40, 1, '', 20, '&gt;=', 1, 262225, 'nr_sinr', 'qsr_duration', 'nr_arfcn_pci_bi', 'SELECT  "time","nr_sinr","nr_arfcn","nr_pci","nr_beam_index",(nr_pci)::text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x.file_id = ANY(MEAS(''B5G4G_Cite_Manazah_DT_DL_p1:1|B5G4G_Cite_Manazah_DT_DL_p2:1|B5G4G_Cite_Manazah_DT_DL_p3:1|B5G4G_Cite_Manazah_DT_DL_p4:1|B5G4G_Cite_Manazah_DT_DL_p5:1''))   order by x.lr_id ')</t>
  </si>
  <si>
    <t>Full SQL: select * from Nemo.SCRIPT('nemo.analyze.kpi.AppTputTotal', 'downlink;total;qsr=', 'app_throughput_downlink IS NOT NULL ', 'file_id=ANY(MEAS(''B5G4G_Cite_Manazah_DT_DL_p1:1|B5G4G_Cite_Manazah_DT_DL_p2:1|B5G4G_Cite_Manazah_DT_DL_p3:1|B5G4G_Cite_Manazah_DT_DL_p4:1|B5G4G_Cite_Manazah_DT_DL_p5:1''))') as ("time" bytea,"app_throughput_downlink" double precision,"connections" double precision,"gps_longitude" double precision,"gps_latitude" double precision,"gps_height" smallint,"gps_distance" integer,"distance_interval" bigint )</t>
  </si>
  <si>
    <t>5GNR UL</t>
  </si>
  <si>
    <t>&lt;parameter device="0" filter_level="0" menu="0" number_presentation="default" scope="false" filter_target="a" id="np_hos" title="Handover success" color_set="Channel number" image="HandoverSuccess.png"&gt;&lt;btsFileFilter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AS &amp;quot;a&amp;quot; LEFT OUTER JOIN Nemo.Connection_Handover AS &amp;quot;b&amp;quot; ON  &amp;quot;a&amp;quot;.file_id = &amp;quot;b&amp;quot;.file_id AND &amp;quot;a&amp;quot;.file_id = {!file} AND (a.lr_id) = (b.the_attempt)) INNER JOIN Nemo.HOS_ c ON  &amp;quot;a&amp;quot;.file_id = c.file_id AND &amp;quot;a&amp;quot;.file_id = {!file} AND (c.lr_id) = (b.the_success))  WHERE &amp;quot;a&amp;quot;.file_id = {!file} {!filter} order by &amp;quot;a&amp;quot;.lr_id "&gt;&lt;columns&gt;&lt;column name="c.event_id" output_name="" type="string" quotes="false" default="false" /&gt;&lt;column name="c.time" output_name="" type="string" quotes="false" default="false" /&gt;&lt;column name="VAL_TO_STRING('the_serving_system', a.the_serving_system) || ' ' || (a.the_serving_band)::text || ' to ' ||  VAL_TO_STRING('the_attempted_system', a.the_attempted_system) || ' ' || (a.the_attempted_band_downlink)::text AS &amp;quot;Handover type&amp;quot;"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name="c.gps_longitude" output_name="" type="string" quotes="false" default="false" /&gt;&lt;column name="c.gps_latitude" output_name="" type="string" quotes="false"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</si>
  <si>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PDF</t>
  </si>
  <si>
    <t>Query was finished in 0,143 seconds, 24 row(s). Time 10/03/2025 07:29:58</t>
  </si>
  <si>
    <t>Writing query results to 5G_NR_raw_UE!IS3.</t>
  </si>
  <si>
    <t>Writing query results to 5G_NR_raw_UE!IK3.</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</si>
  <si>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*1000000 + nr_pci*1000 + nr_beam_index AS _oid,"nr_cell_type",nr_cell_type AS "Cell type #","gps_longitude","gps_latitude","gps_height","the_parent" AS "the_parent" FROM Nemo.NR_CELLMEAS_Cell_ x   				WHERE nr_meas_type = 1 AND (nr_beam_type = 1 OR (nr_beam_type IS NULL AND nr_cell_type IN (0, 199)))  AND x.file_id = ANY(MEAS('B5G4G_Cite_Manazah_DT_DL_p1:1|B5G4G_Cite_Manazah_DT_DL_p2:1|B5G4G_Cite_Manazah_DT_DL_p3:1|B5G4G_Cite_Manazah_DT_DL_p4:1|B5G4G_Cite_Manazah_DT_DL_p5:1'))  order by x.lr_id </t>
  </si>
  <si>
    <t>Get ParameterInfo for lte_mac_ul_bit_rate</t>
  </si>
  <si>
    <t>Writing query results to 5G_NR_raw_UE!EP2.</t>
  </si>
  <si>
    <t>Get ParameterInfo for lte_mac_dl_bit_rate</t>
  </si>
  <si>
    <t>Query was finished in 0,072 seconds, 1589 row(s). Time 10/03/2025 07:29:29</t>
  </si>
  <si>
    <t>Query was finished in 0,092 seconds, 1589 row(s). Time 10/03/2025 07:29:46</t>
  </si>
  <si>
    <t>&lt;query sheet="5G_NR_raw_UE" row="1" column="152"&gt;&lt;column_settings&gt;&lt;column name="lte_mac_ul_bit_rate" title="MAC UL bitrate" type="int32" format="0" /&gt;&lt;column name="samples" title="samples" type="double" format="0.0##" /&gt;&lt;/column_settings&gt;&lt;/query&gt;</t>
  </si>
  <si>
    <t>RRC Drop in EN-DC</t>
  </si>
  <si>
    <t>NR secondary node change success</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</si>
  <si>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default="pdcp-Duplication"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</si>
  <si>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Band</t>
  </si>
  <si>
    <t>Lat.</t>
  </si>
  <si>
    <t>Map creation completed</t>
  </si>
  <si>
    <t>Handling map image configuration 1/66 to worksheet.</t>
  </si>
  <si>
    <t>&lt;Map name="" worksheet="Map plots (scanner) " id="6" left="68.238067626953125" top="2444"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SnapRow="141" SnapColumn="1" SnapRowBottom="183"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</si>
  <si>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Query was finished in 0,003 seconds, 0 row(s). Time 10/03/2025 07:30:01</t>
  </si>
  <si>
    <t>&lt;Map name="" worksheet="Map plots (UE)" id="8" left="1141.8116149902344" top="1557.3333333333333" width="1006.0033416748047"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SnapRow="93" SnapColumn="17" SnapRowBottom="134"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</si>
  <si>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id="9" left="2251.8562316894531" top="86.666666666666671" width="1023.5710144042969" height="728" maptype="OpenStreetMap" map="" colorset="Number of beams;"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SplitMapColumnNameH="{!target}current_nr_channel_number" SplitMapColumnCaptionH="NR Channel Number" ColumnSpacing="2" RowSpacing="3" SnapRow="5" SnapColumn="33" SnapRowBottom="47" SnapColumnRight="48"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name="nr_beam_index" title="BI" type="int16" format="0" /&gt;&lt;column name="nr_ss_rp" title="SS-RSRP" type="single" format="0.0##" /&gt;&lt;column name="gps_longitude" title="Lon." type="single" format="0.0###" /&gt;&lt;column name="gps_latitude" title="Lat." type="single" format="0.0###" /&gt;&lt;/column_settings&gt;&lt;parameter device="mobile, scanner" filter_level="1" menu="0" number_presentation="default" scope="true" id="np_nr_of_beams_within_x_db_scan_nr" title="Number of beams within X dB window from the best"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default="2" /&gt;&lt;parameter id="SS-RSRP best above threshold (dBm)" default="-115" /&gt;&lt;parameter id="Window (dB)" default="-6" /&gt;&lt;parameter id="Carrier number" sql="select * from Nemo.ONE_AND_ONLY('Nemo','NR_OFDMSCAN_RS_','nr_arfcn','{!file1}') as (nr_arfcn integer)" default="&amp;gt;0"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</si>
  <si>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 macro to open in Excel_x000D_
def completed(sender, data): data.OpenInExcel = True_x000D_
_x000D_
# completed function as handler_x000D_
Report.Completed += completed</t>
  </si>
  <si>
    <t>&lt;query sheet="PCI-BI_raw_UE" row="2" column="28" show_column_titles="false"&gt;&lt;column_settings&gt;&lt;column name="NR ARFCN PCI Beam index" title="NR ARFCN PCI Beam index" type="string" /&gt;&lt;column name="average" title="average" type="double" format="0.0##" /&gt;&lt;/column_settings&gt;&lt;/query&gt;</t>
  </si>
  <si>
    <t>&lt;query sheet="PCI-BI_raw_UE"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</si>
  <si>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id="nr_rach_contention_resolution_decoding_failures" is_manual_query="true" title="QSR" query_title="RACH contention resolution msg4 decoding failures"&gt;&lt;btsFileFilter btsWildcardText="" btsSelectedFiles="" /&gt;&lt;groups /&gt;&lt;filters basic_filters="device" prefix="AND (" postfix=")" /&gt;&lt;sql tail="select * from Nemo.QSR('up', 0, 30, 1, '', 1, '&amp;lt;', 0, 262225, 'nr_rach_contention_resolution_decoding_failures', 'qsr_duration', '', 'SELECT  &amp;quot;time&amp;quot;,&amp;quot;nr_rach_contention_resolution_decoding_failures&amp;quot;,&amp;quot;gps_longitude&amp;quot;,&amp;quot;gps_latitude&amp;quot;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</si>
  <si>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sheet="PCI-BI_raw_UE" row="2" column="0" show_column_titles="false"&gt;&lt;column_settings&gt;&lt;column name="nr_pci" title="PCI" type="int16" format="0" /&gt;&lt;column name="Count(PCI)" title="Count(PCI)" type="double" format="0.0##" /&gt;&lt;/column_settings&gt;&lt;/query&gt;</t>
  </si>
  <si>
    <t>&lt;query sheet="5G_NR_raw_UE" row="2" column="213"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</si>
  <si>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sheet="PCI-BI_raw_UE" row="2" column="6" show_column_titles="false"&gt;&lt;column_settings&gt;&lt;column name="NR ARFCN PCI Beam index" title="NR ARFCN PCI Beam index" type="string" /&gt;&lt;column name="average" title="average" type="double" format="0.0##" /&gt;&lt;/column_settings&gt;&lt;/query&gt;</t>
  </si>
  <si>
    <t>&lt;parameter device="0" filter_level="1" menu="0" number_presentation="default" scope="false" id="nr_rach_preamble_count" is_manual_query="true" title="QSR" query_title="RACH preamble count"&gt;&lt;btsFileFilter btsWildcardText="" btsSelectedFiles="" /&gt;&lt;groups /&gt;&lt;filters basic_filters="device" prefix="AND (" postfix=")" /&gt;&lt;sql tail="select * from Nemo.QSR('up', 0, 30, 1, '', 3, '&amp;lt;', 0, 262225, 'nr_rach_preamble_count', 'qsr_duration', '', 'SELECT  &amp;quot;time&amp;quot;,&amp;quot;nr_rach_preamble_count&amp;quot;,&amp;quot;gps_longitude&amp;quot;,&amp;quot;gps_latitude&amp;quot;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</si>
  <si>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Query</t>
  </si>
  <si>
    <t>&lt;parameter device="0" filter_level="1" menu="0" number_presentation="default" scope="true" id="user_sql_NR PUSCH throughput total max coverage filtered" title="NR PUSCH throughput total max coverage filtered" query_title="NR PUSCH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horz_pos=&amp;quot;194&amp;quot; output_columns=&amp;quot;&amp;quot; name=&amp;quot;NR PUSCH throughput coverage filtered&amp;quot;&amp;gt;SELECT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(TIME_MACHINE(5,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TIME_MACHINE(6,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vert_pos=&amp;quot;402&amp;quot; horz_pos=&amp;quot;211&amp;quot;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type=&amp;quot;num&amp;quot;&amp;gt;-1&amp;lt;/value&amp;gt;&amp;lt;/parameters&amp;gt;&amp;lt;/function&amp;gt;&amp;lt;final return=&amp;quot;v4&amp;quot; vert_pos=&amp;quot;597&amp;quot; horz_pos=&amp;quot;192&amp;quot; output_columns=&amp;quot;&amp;quot; /&amp;gt;&amp;lt;/nodes&amp;gt;&amp;lt;/script_kpi&amp;gt;', '', '', 'file_id={!file}') as (&amp;quot;Max PUSCH throughput total&amp;quot; double precision)" /&gt;&lt;/parameter&gt;</t>
  </si>
  <si>
    <t>&lt;Map name="" worksheet="Map plots (UE)" id="6" left="1141.8116149902344" top="824" width="1006.0033416748047"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SnapColumn="17" SnapRowBottom="90"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</si>
  <si>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sheet="AccRaw" row="2" column="0"&gt;&lt;column_settings&gt;&lt;column name="samples" title="samples" type="double" format="0.0##" /&gt;&lt;/column_settings&gt;&lt;/query&gt;</t>
  </si>
  <si>
    <t>Intra Frequency Handover success (S1-&gt;S2)</t>
  </si>
  <si>
    <t>Writing query results to 5G_NR_raw_UE!ER2.</t>
  </si>
  <si>
    <t>NR attempt</t>
  </si>
  <si>
    <t>ULInformationTransferMRDC</t>
  </si>
  <si>
    <t>&lt;Map name="" worksheet="Map plots (UE) " id="34" left="68.238067626953125"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 SnapRowBottom="369"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 image="DataConnectionSuccess.png"&gt;&lt;btsFileFilter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id="scell_addition_failure_nr" title="NR Secondary node addition failure" system="NR;LTE FDD;LTE TDD" image="DataConnectionFailed.png"&gt;&lt;btsFileFilter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</si>
  <si>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Query was finished in 0,041 seconds, 1592 row(s). Time 10/03/2025 07:29:28</t>
  </si>
  <si>
    <t>Full SQL: select * from Nemo.SCRIPT('nemo.analyze.kpi.AppTputTotal', 'uplink;total;qsr=', 'app_throughput_uplink IS NOT NULL ', 'file_id=ANY(MEAS(''B5G4G_Cite_Manazah_DT_DL_p1:1|B5G4G_Cite_Manazah_DT_DL_p2:1|B5G4G_Cite_Manazah_DT_DL_p3:1|B5G4G_Cite_Manazah_DT_DL_p4:1|B5G4G_Cite_Manazah_DT_DL_p5:1''))') as ("time" bytea,"app_throughput_uplink" double precision,"connections" double precision,"gps_longitude" double precision,"gps_latitude" double precision,"gps_height" smallint,"gps_distance" integer,"distance_interval" bigint )</t>
  </si>
  <si>
    <t>Check SQL attributes</t>
  </si>
  <si>
    <t>&lt;query sheet="5G NR Acceptance (UE)" row="13" column="4"&gt;&lt;column_settings&gt;&lt;column name="samples" title="samples" type="double" format="0.0##" /&gt;&lt;/column_settings&gt;&lt;/query&gt;</t>
  </si>
  <si>
    <t>&lt;query sheet="5G_NR_raw_UE" row="2" column="189"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</si>
  <si>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647328_638_0</t>
  </si>
  <si>
    <t>647328_816_0</t>
  </si>
  <si>
    <t>647328_818_0</t>
  </si>
  <si>
    <t>Full SQL: SELECT * FROM Nemo.SAR('up', 0, 100, '', 50, '&lt;', 0, 2147483655, 'qsr_duration', 'qsr_duration', '', 'SELECT "event_id",''Dropped RRC connection'' AS "Event","lte_rrc_release_status","lte_rrc_release_cause",row_number() over (partition by 1 order by x.lr_id) as "Event#","the_device_title" || ''.'' || "the_device_extension" AS "Measurement","time","sql_time" AS "_exclude_order","gps_longitude","gps_latitude",1 AS qsr_duration FROM Nemo.LTE_RRD_ x WHERE "lte_rrc_release_status" = 2  AND x.file_id = ANY(MEAS(''B5G4G_Cite_Manazah_DT_DL_p1:1|B5G4G_Cite_Manazah_DT_DL_p2:1|B5G4G_Cite_Manazah_DT_DL_p3:1|B5G4G_Cite_Manazah_DT_DL_p4:1|B5G4G_Cite_Manazah_DT_DL_p5:1'')) AND (the_serving_technology NOT IN (1,2,4,8,128,136,16384,16,32,2048,4096,64,256,65536,512,1024,131072,132096,32768,8192) ) ORDER BY "_exclude_order" ,x.lr_id ') as (samples double precision)</t>
  </si>
  <si>
    <t>Writing query results to 5G_NR_raw_UE!BJ3.</t>
  </si>
  <si>
    <t>Writing query results to 5G_NR_raw_UE!BT3.</t>
  </si>
  <si>
    <t>Query was finished in 0,64 seconds, 1544 row(s). Time 10/03/2025 07:30:08</t>
  </si>
  <si>
    <t>Full SQL: select * from Nemo.KPI_SCRIPT('&lt;script_kpi execute_per="file" version="4"&gt;&lt;nodes&gt;&lt;query id="v1" vert_pos="55" horz_pos="586" output_columns="" name="NR PDSCH throughput with coverage filter"&gt;SELECT "time",CAST(nr_pdsch_bit_rate as double precision) AS "nr_pdsch_bit_rate","nr_serving_cell_type","gps_longitude","gps_latitude","gps_height" FROM Nemo.NR_PHRATE_ x WHERE (nr_serving_cell_type &amp;lt; 1000) AND (TIME_MACHINE(3,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TIME_MACHINE(4,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vert_pos="361" horz_pos="203" operation="max" output_columns=""&gt;&lt;input&gt;&lt;from&gt;v3&lt;/from&gt;&lt;/input&gt;&lt;parameters&gt;&lt;value type="num"&gt;1&lt;/value&gt;&lt;value type="text"&gt;Max PDSCH throughput total&lt;/value&gt;&lt;value type="num"&gt;-1&lt;/value&gt;&lt;value type="num"&gt;-1&lt;/value&gt;&lt;/parameters&gt;&lt;/function&gt;&lt;final return="v4" vert_pos="578" horz_pos="191" output_columns="" /&gt;&lt;/nodes&gt;&lt;/script_kpi&gt;', '', '', 'file_id=ANY(MEAS(''B5G4G_Cite_Manazah_DT_DL_p1:1|B5G4G_Cite_Manazah_DT_DL_p2:1|B5G4G_Cite_Manazah_DT_DL_p3:1|B5G4G_Cite_Manazah_DT_DL_p4:1|B5G4G_Cite_Manazah_DT_DL_p5:1''))') as ("Max PDSCH throughput total" double precision)</t>
  </si>
  <si>
    <t>Writing query results to 5G_NR_raw_UE!IE3.</t>
  </si>
  <si>
    <t>Query was finished in 0,431 seconds, 20 row(s). Time 10/03/2025 07:30:12</t>
  </si>
  <si>
    <t>Writing query results to 5G NR Acceptance (UE)!G17.</t>
  </si>
  <si>
    <t>&lt;Map name="" worksheet="Map plots (UE)" id="17"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</si>
  <si>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Avg SS-RSRP</t>
  </si>
  <si>
    <t>PCI</t>
  </si>
  <si>
    <t>Serving SS-RSRQ</t>
  </si>
  <si>
    <t>TX Power PUCCH</t>
  </si>
  <si>
    <t>SS-SINR best UE</t>
  </si>
  <si>
    <t>ARFCN_PCI</t>
  </si>
  <si>
    <t>5G NR vs. LTE coverage</t>
  </si>
  <si>
    <t>Beam indices</t>
  </si>
  <si>
    <t>Detected beams (total over all cells)</t>
  </si>
  <si>
    <t>PUSCH throughput total</t>
  </si>
  <si>
    <t>SS-SINR serving beam UE</t>
  </si>
  <si>
    <t>SS-RSRP serving</t>
  </si>
  <si>
    <t>Started executing query: nr_pscell_arfcn_mobile</t>
  </si>
  <si>
    <t>Query was finished in 0,083 seconds, 14 row(s). Time 10/03/2025 07:30:03</t>
  </si>
  <si>
    <t>Full SQL: select * from Nemo.Nth_BEST(1, 0, 1, 0, 'select * from Nemo.SCRIPT(''nemo.analyze.kpi.QueryWithTimeBasedEventBlocks'','' SELECT the_event,nr_ss_rp AS "1. best SS-RSRP","time","nr_arfcn","nr_pci","nr_beam_index","gps_longitude","gps_latitude"   FROM Nemo.NR_OFDMSCAN_RS_ WHERE nr_ss_rp IS NOT NULL  AND file_id = ANY(MEAS(''''B5G4G_Cite_Manazah_DT_DL_p1:1|B5G4G_Cite_Manazah_DT_DL_p2:1|B5G4G_Cite_Manazah_DT_DL_p3:1|B5G4G_Cite_Manazah_DT_DL_p4:1|B5G4G_Cite_Manazah_DT_DL_p5:1''''))    order by lr_id '', ''&gt; 0'', '''') as ("the_event" bigint,"1. best SS-RSRP" real,"time" bytea,"nr_arfcn" integer,"nr_pci" smallint,"nr_beam_index" smallint,"gps_longitude" double precision,"gps_latitude" double precision,"the_device" bigint,"_exclude_time_interval" bigint,"_exclude_sql_time" timestamp )') as ("1. best SS-RSRP" real,"time" bytea,"nr_arfcn" integer,"nr_pci" smallint,"nr_beam_index" smallint,"gps_longitude" double precision,"gps_latitude" double precision,"the_device" bigint,"_exclude_time_interval" bigint,"_exclude_sql_time" timestamp without time zone )</t>
  </si>
  <si>
    <t>Started executing query: the_serving_technology</t>
  </si>
  <si>
    <t>Query was finished in 0,005 seconds, 0 row(s). Time 10/03/2025 07:29:26</t>
  </si>
  <si>
    <t>avg</t>
  </si>
  <si>
    <t>Handling map image configuration 21/66 to worksheet.</t>
  </si>
  <si>
    <t>Handling map image configuration 45/66 to worksheet.</t>
  </si>
  <si>
    <t>&lt;query sheet="5G_NR_raw_UE"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</si>
  <si>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This includes all RACH reasons (covers channel requests as well as cell changes)</t>
  </si>
  <si>
    <t>System</t>
  </si>
  <si>
    <t>&lt;parameter device="0" filter_level="1" menu="0" number_presentation="default" scope="false" id="nr_ss_rp" is_manual_query="true" title="QSR" query_title="SS-RSRP"&gt;&lt;btsFileFilter btsWildcardText="" btsSelectedFiles="" /&gt;&lt;groups /&gt;&lt;filters basic_filters="device" prefix="AND (" postfix=")" /&gt;&lt;sql tail="select * from Nemo.QSR('up', -140, -40, 5, '', 80, '&amp;lt;', 1, 262225, 'nr_ss_rp', 'qsr_duration', 'nr_arfcn_pci_bi',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</si>
  <si>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&lt;query sheet="PCI-BI_raw_UE"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</si>
  <si>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Handling map image configuration 57/66 to worksheet.</t>
  </si>
  <si>
    <t>Handling map image configuration 33/66 to worksheet.</t>
  </si>
  <si>
    <t xml:space="preserve">Full SQL: SELECT DISTINCT time,the_measured_system,nr_arfcn,the_device_title || '.' || the_device_extension AS _exclude_order_1,sql_time AS _exclude_order_2,gps_longitude,gps_latitude FROM Nemo.NR_CELLMEAS_Cell_ WHERE (nr_arfcn IS NOT NULL AND nr_arfcn &gt; 0) AND the_measured_system = 4194304  AND file_id = ANY(MEAS('B5G4G_Cite_Manazah_DT_DL_p1:1|B5G4G_Cite_Manazah_DT_DL_p2:1|B5G4G_Cite_Manazah_DT_DL_p3:1|B5G4G_Cite_Manazah_DT_DL_p4:1|B5G4G_Cite_Manazah_DT_DL_p5:1'))  ORDER BY _exclude_order_1, _exclude_order_2 </t>
  </si>
  <si>
    <t>&lt;query sheet="RetRaw" row="1" column="30"&gt;&lt;column_settings&gt;&lt;column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</si>
  <si>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&lt;query sheet="5G_NR_raw_UE" row="2" column="229"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</si>
  <si>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ConfigurationTemplate</t>
  </si>
  <si>
    <t>&lt;query sheet="PCI-BI_raw_UE" row="2" column="17" show_column_titles="false"&gt;&lt;column_settings&gt;&lt;column name="NR ARFCN PCI Beam index" title="NR ARFCN PCI Beam index" type="string" /&gt;&lt;column name="average" title="average" type="double" format="0.0##" /&gt;&lt;/column_settings&gt;&lt;/query&gt;</t>
  </si>
  <si>
    <t>&lt;Map name="" worksheet="Map plots (UE)" id="20" left="68.238067626953125" top="1557.3333333333333" width="1005.3354797363281" height="666.66666666666663" maptype="Google street"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</si>
  <si>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sheet="5G_NR_raw_UE" row="2" column="268"&gt;&lt;column_settings&gt;&lt;column name="average" title="average" type="double" format="0.0##" /&gt;&lt;/column_settings&gt;&lt;/query&gt;</t>
  </si>
  <si>
    <t>...</t>
  </si>
  <si>
    <t>Other</t>
  </si>
  <si>
    <t>SCG PSCell</t>
  </si>
  <si>
    <t>LTE FDD</t>
  </si>
  <si>
    <t>Started executing query: np_scan_nr_ss_sinr_nth_best_selected_carrier</t>
  </si>
  <si>
    <t>Query was finished in 0,594 seconds, 1570 row(s). Time 10/03/2025 07:29:50</t>
  </si>
  <si>
    <t>Query was finished in 0,023 seconds, 0 row(s). Time 10/03/2025 07:29:53</t>
  </si>
  <si>
    <t>Av SSB-SINR (dB)</t>
  </si>
  <si>
    <t>Writing query results to PCI-BI_raw_UE!U3.</t>
  </si>
  <si>
    <t>Writing query results to 5G_NR_raw_UE!AF3.</t>
  </si>
  <si>
    <t>Writing query results to 5G_NR_raw_UE!AP3.</t>
  </si>
  <si>
    <t>Writing query results to 5G_NR_raw_UE!AZ3.</t>
  </si>
  <si>
    <t>Started executing query: nr_mac_dl_bler</t>
  </si>
  <si>
    <t>628704_72_6</t>
  </si>
  <si>
    <t>647328_188_0</t>
  </si>
  <si>
    <t>647328_697_0</t>
  </si>
  <si>
    <t>NR dropped - SCG failure</t>
  </si>
  <si>
    <t>Full SQL: SELECT * FROM Nemo.SAR('up', -30, 40, '', 20, '&lt;', 1, 2147483648, 'nr_sinr', 'qsr_duration', '', 'SELECT "time","nr_sinr","nr_arfcn","nr_pci","nr_beam_index","nr_beam_type",(nr_pci)::text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ANY(MEAS(''B5G4G_Cite_Manazah_DT_DL_p1:1|B5G4G_Cite_Manazah_DT_DL_p2:1|B5G4G_Cite_Manazah_DT_DL_p3:1|B5G4G_Cite_Manazah_DT_DL_p4:1|B5G4G_Cite_Manazah_DT_DL_p5:1''))  order by x.lr_id ') as (average double precision)</t>
  </si>
  <si>
    <t>Get ParameterInfo for nr_mac_dl_bit_rate</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</si>
  <si>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vert_pos="372" horz_pos="195"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vert_pos="476" horz_pos="192" operation="sort_ascending" output_columns=""&gt;&lt;input&gt;&lt;from&gt;v4&lt;/from&gt;&lt;/input&gt;&lt;parameters&gt;&lt;value type="num"&gt;0&lt;/value&gt;&lt;/parameters&gt;&lt;/function&gt;&lt;final return="v5" vert_pos="597" horz_pos="192" output_columns="" /&gt;&lt;/nodes&gt;&lt;/script_kpi&gt;', '', '', 'file_id=ANY(MEAS(''B5G4G_Cite_Manazah_DT_DL_p1:1|B5G4G_Cite_Manazah_DT_DL_p2:1|B5G4G_Cite_Manazah_DT_DL_p3:1|B5G4G_Cite_Manazah_DT_DL_p4:1|B5G4G_Cite_Manazah_DT_DL_p5:1''))') as ("PDSCH throughput total" double precision,"Samples" double precision)</t>
  </si>
  <si>
    <t>Query was finished in 0,164 seconds, 1 row(s). Time 10/03/2025 07:30:09</t>
  </si>
  <si>
    <t xml:space="preserve">Full SQL: SELECT "time","channel_number",CASE WHEN 'nr-RadioBearerConfig1-r15' = 'start from the beginning'  										THEN MSG_VALUE('pdcp-Duplication',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MSG_VALUE('pdcp-Duplication',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"pdcp-Duplication","rrc_message","gps_latitude","gps_longitude" FROM Nemo.LTE_RRCS_ WHERE ( 'RRCConnectionReconfiguration' = '' OR rrc_message = 'RRCConnectionReconfiguration') AND MSG_VALUE('pdcp-Duplication', MSG_RRC("the_measured_system", "the_measured_band", -1, "direction", "lte_rrc_subchannel", "rrc_message", "rrc_data")) IS NOT NULL  AND file_id = ANY(MEAS('B5G4G_Cite_Manazah_DT_DL_p1:1|B5G4G_Cite_Manazah_DT_DL_p2:1|B5G4G_Cite_Manazah_DT_DL_p3:1|B5G4G_Cite_Manazah_DT_DL_p4:1|B5G4G_Cite_Manazah_DT_DL_p5:1'))  order by lr_id </t>
  </si>
  <si>
    <t>Writing query results to PCI-BI_raw_UE!A3.</t>
  </si>
  <si>
    <t>Writing query results to RetRaw!AE2.</t>
  </si>
  <si>
    <t>Writing query results to PCI-BI_raw_UE!G3.</t>
  </si>
  <si>
    <t>Query was finished in 0,089 seconds, 6 row(s). Time 10/03/2025 07:30:28</t>
  </si>
  <si>
    <t>&lt;query sheet="5G_NR_raw_UE" row="2" column="244"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</si>
  <si>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Target</t>
  </si>
  <si>
    <t>UE PCI ranking based on samples</t>
  </si>
  <si>
    <t>SITE NAMES</t>
  </si>
  <si>
    <t>ENGINEER NAME</t>
  </si>
  <si>
    <t>TX Power PUSCH</t>
  </si>
  <si>
    <t>SS-RSRQ best scanner</t>
  </si>
  <si>
    <t>&lt;Map name="" worksheet="Map plots (scanner) " id="12" left="68.238067626953125" top="884" width="1023.5710144042969" height="728" maptype="OpenStreetMap" map="" colorset="Physical cell identity;"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name="nr_pci" title="PCI" type="int16" format="0" /&gt;&lt;column name="nr_arfcn" title="NR-ARFCN" type="int32"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</si>
  <si>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RF Metrics (UE)</t>
  </si>
  <si>
    <t>RF Metrics (Scanner)</t>
  </si>
  <si>
    <t>Mbps</t>
  </si>
  <si>
    <t>Number of beams within xdB</t>
  </si>
  <si>
    <t>MAC Downlink BLER</t>
  </si>
  <si>
    <t>EP-DC MAC bytes per tech (WATCH THIS! MIGHT GET TOO MANY ROWS!)</t>
  </si>
  <si>
    <t>5G NR coverage (SS-RSRP)</t>
  </si>
  <si>
    <t>Use serving beam measurements for UE if available (instead of best measured)</t>
  </si>
  <si>
    <t>SS-RSRP best</t>
  </si>
  <si>
    <t>SS-RSRQ serving</t>
  </si>
  <si>
    <t>Writing query results to PCI-BI_raw_scanner!A3.</t>
  </si>
  <si>
    <t>Full SQL: select * from Nemo.QSR('up', 0, 1000000000, 1000000, '', 10000000, '&lt;', 1, 262225, 'app_throughput_downlink', 'qsr_duration', '', 'select * from Nemo.SCRIPT(''nemo.analyze.kpi.AppTputTotal'', ''downlink;total;qsr=,CAST(to_interval("time") as double precision) AS qsr_duration'', ''app_throughput_downlink IS NOT NULL '', ''file_id=ANY(MEAS(''''B5G4G_Cite_Manazah_DT_DL_p1:1|B5G4G_Cite_Manazah_DT_DL_p2:1|B5G4G_Cite_Manazah_DT_DL_p3:1|B5G4G_Cite_Manazah_DT_DL_p4:1|B5G4G_Cite_Manazah_DT_DL_p5:1''''))'') as ("time" bytea,"app_throughput_downlink" double precision,"connections" double precision,"gps_longitude" double precision,"gps_latitude" double precision,"gps_height" smallint,"qsr_duration" double precision,"gps_distance" integer,"distance_interval" bigint)')</t>
  </si>
  <si>
    <t>Query was finished in 0,005 seconds, 0 row(s). Time 10/03/2025 07:29:55</t>
  </si>
  <si>
    <t>5GNR DL</t>
  </si>
  <si>
    <t>Query was finished in 0,643 seconds, 1570 row(s). Time 10/03/2025 07:29:38</t>
  </si>
  <si>
    <t>Full SQL: select * from Nemo.QSR('up', -30, 0, 1, '', -20, '&lt;', 1, 262225, '1. best SS-RSRQ', 'qsr_duration', '', 'select * from Nemo.Nth_BEST(1, 0, 1, 0, ''SELECT  the_event,nr_ss_rp AS "1. best SS-RSRP",nr_ss_rq AS "1. best SS-RSRQ","time","nr_arfcn","nr_pci","nr_beam_index","gps_longitude","gps_latitude",to_interval("time") AS qsr_duration  FROM Nemo.NR_OFDMSCAN_RS_ WHERE nr_ss_rq IS NOT NULL AND nr_arfcn &gt; 0   AND file_id = ANY(MEAS(''''B5G4G_Cite_Manazah_DT_DL_p1:1|B5G4G_Cite_Manazah_DT_DL_p2:1|B5G4G_Cite_Manazah_DT_DL_p3:1|B5G4G_Cite_Manazah_DT_DL_p4:1|B5G4G_Cite_Manazah_DT_DL_p5:1''''))  order by lr_id '') as ("1. best SS-RSRP" real,"1. best SS-RSRQ" real,"time" bytea,"nr_arfcn" integer,"nr_pci" smallint,"nr_beam_index" smallint,"gps_longitude" double precision,"gps_latitude" double precision,"qsr_duration" bigint)')</t>
  </si>
  <si>
    <t>Estimate NR vs LTE data ration based on downlink only</t>
  </si>
  <si>
    <t>pdcp Duplication</t>
  </si>
  <si>
    <t>E2E HO time (includes preparation)</t>
  </si>
  <si>
    <t>Last RRC cause</t>
  </si>
  <si>
    <t>Handling map image configuration 32/66 to worksheet.</t>
  </si>
  <si>
    <t>Full SQL: SELECT * FROM Nemo.SAR('up', 0, 50000000, '', 10000000, '&lt;', 1, 2147483655, 'nr_mac_ul_bit_rate', 'qsr_duration', 'nr_mac_ul_bit_rate', 'SELECT "time","nr_mac_ul_bit_rate","nr_serving_cell_type","gps_longitude","gps_latitude",to_interval("time") AS qsr_duration FROM Nemo.NR_MACRATEU_ x  WHERE x.file_id = ANY(MEAS(''B5G4G_Cite_Manazah_DT_DL_p1:1|B5G4G_Cite_Manazah_DT_DL_p2:1|B5G4G_Cite_Manazah_DT_DL_p3:1|B5G4G_Cite_Manazah_DT_DL_p4:1|B5G4G_Cite_Manazah_DT_DL_p5:1'')) AND (the_serving_technology NOT IN (1,2,4,8,128,136,16384,16,32,2048,4096,64,256,65536,512,1024,131072,132096,32768,8192) AND "nr_mac_ul_bit_rate" &gt; 0 ) order by x.lr_id ') as ("nr_mac_ul_bit_rate" BIGINT,samples double precision)</t>
  </si>
  <si>
    <t>Full SQL: select * from Nemo.SAR('up', -140, -40, '', 80, '&lt;', 1, 2147483655, 'nr_ss_rp', 'qsr_duration', 'nr_arfcn',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ANY(MEAS(''B5G4G_Cite_Manazah_DT_DL_p1:1|B5G4G_Cite_Manazah_DT_DL_p2:1|B5G4G_Cite_Manazah_DT_DL_p3:1|B5G4G_Cite_Manazah_DT_DL_p4:1|B5G4G_Cite_Manazah_DT_DL_p5:1''))   order by lr_id ') as ("nr_arfcn" integer, "samples" double precision)</t>
  </si>
  <si>
    <t>Handling map image configuration 56/66 to worksheet.</t>
  </si>
  <si>
    <t>Query was finished in 0,078 seconds, 33 row(s). Time 10/03/2025 07:30:04</t>
  </si>
  <si>
    <t>Query was finished in 0,079 seconds, 17 row(s). Time 10/03/2025 07:29:56</t>
  </si>
  <si>
    <t>5G RACH result=Succeeded</t>
  </si>
  <si>
    <t>NR secondary node change failure</t>
  </si>
  <si>
    <t>Get ParameterInfo for nr_mac_ul_bit_rate</t>
  </si>
  <si>
    <t>Handling map image configuration 44/66 to worksheet.</t>
  </si>
  <si>
    <t>Query was finished in 0,072 seconds, 24 row(s). Time 10/03/2025 07:30:04</t>
  </si>
  <si>
    <t>Started executing query: app_throughput_uplink_total</t>
  </si>
  <si>
    <t>&lt;Map name="" worksheet="Map plots (scanner) " id="14" left="2251.8562316894531" top="884"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SnapColumn="33" SnapRowBottom="93" SnapColumnRight="48"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</si>
  <si>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id="29" left="68.238067626953125" top="3024" width="1005.3354797363281" height="650"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 + nr_pci*100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</si>
  <si>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PDSCH throughput total distribution" title="NR PDSCH throughput total distribution" query_title="NR PDSCH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vert_pos=&amp;quot;372&amp;quot; horz_pos=&amp;quot;195&amp;quot;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vert_pos=&amp;quot;476&amp;quot; horz_pos=&amp;quot;192&amp;quot;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(&amp;quot;PDSCH throughput total&amp;quot; double precision,&amp;quot;Samples&amp;quot; double precision)" /&gt;&lt;/parameter&gt;</t>
  </si>
  <si>
    <t>&lt;Map name="" worksheet="Map plots (UE)" id="12" left="1141.8116149902344" top="3024" width="1006.0033416748047"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</si>
  <si>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id="nr_mac_ul_bit_rate" color_set="Throughput (0-200Mbps)"&gt;&lt;btsFileFilter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column="nr_mac_ul_bit_rate" type="number" operator="&amp;gt;" value="0" /&gt;&lt;/filter_group&gt;&lt;sql tail="{!columns}{!qsr_columns} FROM Nemo.NR_MACRATEU_ x  WHERE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/&gt;&lt;/aliases&gt;&lt;/sql&gt;&lt;qsr value_column="nr_mac_ul_bit_rate"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</si>
  <si>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filter_level="1" menu="0" number_presentation="default" scope="true" id="user_sql_NR PDSCH throughput total avg filtered" title="NR PDSCH throughput total avg filtered" query_title="NR PDSCH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vert_pos=&amp;quot;61&amp;quot; horz_pos=&amp;quot;202&amp;quot;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vert_pos=&amp;quot;348&amp;quot; horz_pos=&amp;quot;199&amp;quot;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type=&amp;quot;num&amp;quot;&amp;gt;-1&amp;lt;/value&amp;gt;&amp;lt;/parameters&amp;gt;&amp;lt;/function&amp;gt;&amp;lt;final return=&amp;quot;v4&amp;quot; vert_pos=&amp;quot;435&amp;quot; horz_pos=&amp;quot;208&amp;quot; output_columns=&amp;quot;&amp;quot; /&amp;gt;&amp;lt;/nodes&amp;gt;&amp;lt;/script_kpi&amp;gt;', '', '', 'file_id={!file}') as (&amp;quot;Avg PDSCH throughput total&amp;quot; double precision)" /&gt;&lt;/parameter&gt;</t>
  </si>
  <si>
    <t>&lt;query sheet="5G_NR_raw_UE" row="2" column="101"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</si>
  <si>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id="27" left="68.238067626953125" top="2290.6666666666665" width="1005.3354797363281"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</si>
  <si>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column="81" show_column_titles="false"&gt;&lt;column_settings&gt;&lt;column name="PDSCH throughput total" title="PDSCH throughput total" type="double" format="0.0##" /&gt;&lt;column name="samples" title="samples" type="double" format="0.0##" /&gt;&lt;/column_settings&gt;&lt;/query&gt;</t>
  </si>
  <si>
    <t>&lt;parameter device="scanner" filter_level="0" menu="0" number_presentation="default" scope="true" id="nr_ss_rp"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name="nr_ss_rp"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column="nr_ss_rp" quotes="true" /&gt;&lt;alias name="Correlate" column="nr_ss_rp" quotes="true" /&gt;&lt;alias name="Bar X" column="NR PCI Beam index" quotes="true" /&gt;&lt;alias name="Bar X sub" column="nr_arfcn" quotes="true" /&gt;&lt;alias name="Group by" column="_oid" quotes="true" /&gt;&lt;alias name="Bar Y" column="nr_ss_rp" quotes="true" /&gt;&lt;alias name="Color set" column="nr_ss_rp" quotes="true" /&gt;&lt;alias name="Longitude" column="gps_longitude" quotes="true" /&gt;&lt;alias name="Latitude" column="gps_latitude" quotes="true" /&gt;&lt;alias name="3D value" column="nr_ss_rp" quotes="true" /&gt;&lt;/aliases&gt;&lt;/sql&gt;&lt;qsr value_column="nr_ss_rp" value_parameter="" direction="up" min="-140" max="-40" interval="10" threshold="80" condition="&amp;lt;" default_action="0"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</si>
  <si>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filter_level="1" menu="0" number_presentation="default" scope="false" id="nr_np_rsrp" is_manual_query="true" title="SS-RSRP" query_title="SS-RSRP"&gt;&lt;btsFileFilter btsWildcardText="" btsSelectedFiles="" /&gt;&lt;groups /&gt;&lt;filters basic_filters="device" prefix="AND (" postfix=")" /&gt;&lt;sql tail="select * from Nemo.QSR('up', -140, -35, 5, '', -90, '&amp;lt;', 1, 262225, 'nr_rp', 'qsr_duration', 'nr_arfcn_pci_bi',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</si>
  <si>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&lt;Map name="" worksheet="Map plots (scanner)" id="10" left="1140.4468536376953" top="816.66666666666663" width="1003.3028564453125" height="666.66666666666663" maptype="Google street"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SnapColumn="17" SnapRowBottom="89"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</si>
  <si>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row="1" column="154"&gt;&lt;column_settings&gt;&lt;column name="nr_mac_ul_bit_rate" title="MAC UL bitrate" type="int64" format="0" /&gt;&lt;column name="samples" title="samples" type="double" format="0.0##" /&gt;&lt;/column_settings&gt;&lt;/query&gt;</t>
  </si>
  <si>
    <t>&lt;query sheet="5G_NR_raw_UE" row="1" column="145"&gt;&lt;column_settings&gt;&lt;column name="lte_mac_dl_bit_rate" title="MAC DL bitrate" type="int32" format="0" /&gt;&lt;column name="samples" title="samples" type="double" format="0.0##" /&gt;&lt;/column_settings&gt;&lt;/query&gt;</t>
  </si>
  <si>
    <t>&lt;parameter device="0" filter_level="2" menu="0" number_presentation="default" scope="false" id="np_scan_nr_ss_sinr_nth_best_selected_carrier" is_manual_query="true" title="SS-SINR Nth best selected carrier" color_set="Packet technology 3GPP" query_title="SS-SINR {?N}. best"&gt;&lt;btsFileFilter btsWildcardText="" btsSelectedFiles="" /&gt;&lt;groups /&gt;&lt;filters basic_filters="device" prefix="AND (" postfix=")" /&gt;&lt;sql tail="select * from Nemo.QSR('up', -40, 30, 1, '', 20, '&amp;gt;=', 1, 262225, '{?N}. best SS-SINR', 'qsr_duration', '', 'select * from Nemo.Nth_BEST({?N}, 0, 1, 0, &amp;lt;#39:1&amp;gt;SELECT  the_event,nr_ss_rp AS &amp;quot;{?N}. best SS-RSRP&amp;quot;,nr_ss_sinr AS &amp;quot;{?N}. best SS-SINR&amp;quot;,&amp;quot;time&amp;quot;,&amp;quot;nr_arfcn&amp;quot;,&amp;quot;nr_pci&amp;quot;,&amp;quot;nr_beam_index&amp;quot;,&amp;quot;gps_longitude&amp;quot;,&amp;quot;gps_latitude&amp;quot;,to_interval(&amp;quot;time&amp;quot;) AS qsr_duration  FROM Nemo.NR_OFDMSCAN_RS_ WHERE nr_ss_sinr IS NOT NULL AND nr_arfcn {?Carrier number}   AND file_id = {!file} {!procedure_filter} order by lr_id &amp;lt;#39:1&amp;gt;)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</si>
  <si>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LTE UL+DL CA</t>
  </si>
  <si>
    <t>Full SQL: select * from Nemo.QSR('up', 0, 50000000, 1000000, '', 2000000, '&lt;', 1, 262225, 'app_throughput_uplink', 'qsr_duration', '', 'select * from Nemo.SCRIPT(''nemo.analyze.kpi.AppTputTotal'', ''uplink;total;qsr=,CAST(to_interval("time") as double precision) AS qsr_duration'', ''app_throughput_uplink IS NOT NULL '', ''file_id=ANY(MEAS(''''B5G4G_Cite_Manazah_DT_DL_p1:1|B5G4G_Cite_Manazah_DT_DL_p2:1|B5G4G_Cite_Manazah_DT_DL_p3:1|B5G4G_Cite_Manazah_DT_DL_p4:1|B5G4G_Cite_Manazah_DT_DL_p5:1''''))'') as ("time" bytea,"app_throughput_uplink" double precision,"connections" double precision,"gps_longitude" double precision,"gps_latitude" double precision,"gps_height" smallint,"qsr_duration" double precision,"gps_distance" integer,"distance_interval" bigint)')</t>
  </si>
  <si>
    <t>Full SQL: select * from Nemo.QSR('up', 0, 1000, 1, '', 15, '&lt;', 0, 262225, 'ping_round_trip_time', 'qsr_duration', '', 'SELECT  T_TI_2_T(x.time,-ping_round_trip_time::bigint) time,"ping_round_trip_time","ping_packet_size",INTEGER_FREEZE_FRAME(1, 0, x.lr_id, x.time, ''time'', ''ping_rate'', ''SELECT T_TI_2_T(preq.time,T_DIFFERENCE(pcomp.time, preq.time)) time, ping_rate FROM Nemo.PREQ_ preq,Nemo.PCOMP_ pcomp WHERE preq.the_connection = pcomp.the_connection  AND preq.file_id = {!active_file} AND preq.file_id = pcomp.file_id  order by preq.lr_id '') AS "ping_rate",INTEGER_FREEZE_FRAME(2, 0, x.lr_id, x.time, ''time'', ''ping_timeout'', ''SELECT T_TI_2_T(preq.time,T_DIFFERENCE(pcomp.time, preq.time)) time, ping_timeout FROM Nemo.PREQ_ preq,Nemo.PCOMP_ pcomp WHERE preq.the_connection = pcomp.the_connection  AND preq.file_id = {!active_file} AND preq.file_id = pcomp.file_id  order by preq.lr_id '') AS "ping_timeout","gps_longitude","gps_latitude" FROM Nemo.PING_ x WHERE ping_round_trip_time IS NOT NULL  AND x.file_id = ANY(MEAS(''B5G4G_Cite_Manazah_DT_DL_p1:1|B5G4G_Cite_Manazah_DT_DL_p2:1|B5G4G_Cite_Manazah_DT_DL_p3:1|B5G4G_Cite_Manazah_DT_DL_p4:1|B5G4G_Cite_Manazah_DT_DL_p5:1''))   order by x.lr_id ')</t>
  </si>
  <si>
    <t>Query was finished in 0,087 seconds, 1589 row(s). Time 10/03/2025 07:29:32</t>
  </si>
  <si>
    <t>Query was finished in 0,036 seconds, 103 row(s). Time 10/03/2025 07:30:02</t>
  </si>
  <si>
    <t>Started executing query: nr_rach_pusch_power</t>
  </si>
  <si>
    <t>Started executing query: nr_rach_timing_advance</t>
  </si>
  <si>
    <t>Query was finished in 0,024 seconds, 93 row(s). Time 10/03/2025 07:30:02</t>
  </si>
  <si>
    <t>Started executing query: nr_rach_preamble_acks</t>
  </si>
  <si>
    <t>Query was finished in 0,155 seconds, 95 row(s). Time 10/03/2025 07:29:28</t>
  </si>
  <si>
    <t>Handling map image configuration 20/66 to worksheet.</t>
  </si>
  <si>
    <t>Query was finished in 0,143 seconds, 1 row(s). Time 10/03/2025 07:30:04</t>
  </si>
  <si>
    <t>Writing query results to RetRaw!H3.</t>
  </si>
  <si>
    <t>628704_73</t>
  </si>
  <si>
    <t>647328_614</t>
  </si>
  <si>
    <t>647328_818</t>
  </si>
  <si>
    <t>647328_614_0</t>
  </si>
  <si>
    <t>Started executing query: user_sql_NR PUSCH throughput total distribution</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</si>
  <si>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vert_pos="364" horz_pos="190"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vert_pos="465" horz_pos="187" operation="sort_ascending" output_columns=""&gt;&lt;input&gt;&lt;from&gt;v4&lt;/from&gt;&lt;/input&gt;&lt;parameters&gt;&lt;value type="num"&gt;0&lt;/value&gt;&lt;/parameters&gt;&lt;/function&gt;&lt;final return="v5" vert_pos="597" horz_pos="192" output_columns="" /&gt;&lt;/nodes&gt;&lt;/script_kpi&gt;', '', '', 'file_id=ANY(MEAS(''B5G4G_Cite_Manazah_DT_DL_p1:1|B5G4G_Cite_Manazah_DT_DL_p2:1|B5G4G_Cite_Manazah_DT_DL_p3:1|B5G4G_Cite_Manazah_DT_DL_p4:1|B5G4G_Cite_Manazah_DT_DL_p5:1''))') as ("PUSCH throughput total" double precision,"Samples" double precision)</t>
  </si>
  <si>
    <t>Full SQL: select * from Nemo.KPI_SCRIPT('&lt;script_kpi execute_per="file" version="4"&gt;&lt;nodes&gt;&lt;query id="v1" vert_pos="50" horz_pos="217"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</si>
  <si>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Started executing query: user_sql_NR PDSCH throughput total avg and max</t>
  </si>
  <si>
    <t>Full SQL: select * from Nemo.KPI_SCRIPT('&lt;script_kpi execute_per="file" version="4"&gt;&lt;variables NSA_active="0" Measured_PCI="0" /&gt;&lt;nodes&gt;&lt;query id="v1" vert_pos="71" horz_pos="127" output_columns="0=,1="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id="v2" vert_pos="179" horz_pos="319" output_columns="0=,1=,2=,3=,4=,5=,6=" name="LTE RRC signaling"&gt;SELECT "event_id","the_measured_system","direction","time","rrc_message" AS "Message name","channel_number","lte_physical_layer_cell_id","lte_rrc_subchannel","rrc_data" AS "Data" FROM Nemo.LTE_RRCS_ x WHERE x.file_id = {$file}  order by x.lr_id &lt;/query&gt;&lt;query id="v3" vert_pos="223" horz_pos="562" output_columns="0=,1=,2=,3="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id="v4" vert_pos="38" horz_pos="340" output_columns="0=,3=" name="Packet technology"&gt;SELECT CASE WHEN y.number_of_hsdpa_cells &amp;gt; 0 THEN 16384 ELSE x.the_serving_technology END AS the_serving_technology,x."sql_time" AS "_exclude_order",to_interval(x."time") AS "_exclude_order_2",x."time",x."gps_longitude",x."gps_latitude" FROM Nemo.Event_ x LEFT JOIN Nemo.UMTS_PCHI_ y ON  x.file_id = y.file_id AND x.file_id = {$file} AND y.the_event = x.lr_id WHERE x.event_id = &amp;apos;PCHI&amp;apos;  AND x.file_id = {$file} ORDER BY "_exclude_order", "_exclude_order_2" ,x.lr_id&lt;/query&gt;&lt;query id="v5" vert_pos="30" horz_pos="566" output_columns="" name="5G NR HO ULInfoTransferMRDC with new PCI debug"&gt;select * from Nemo.KPI_SCRIPT(&amp;apos;&amp;lt;script_kpi execute_per="file" version="4"&amp;gt;&amp;lt;nodes&amp;gt;&amp;lt;query id="v1" vert_pos="84" horz_pos="286" output_columns="" name="LTE RRC signaling parameter search"&amp;gt;SELECT "time","channel_number",CASE WHEN &amp;amp;apos;measResultNeighCells&amp;amp;apos; = &amp;amp;apos;start from the beginning&amp;amp;apos; THEN MSG_VALUE(&amp;amp;apos;physCellId&amp;amp;apos;, MSG_RRC("the_measured_system", "the_measured_band", -1, "direction", "lte_rrc_subchannel", "rrc_message", "rrc_data")) WHEN &amp;amp;apos;measResultNeighCells&amp;amp;apos; != &amp;amp;apos;start from the beginning&amp;amp;apos; AND position(&amp;amp;apos;measResultNeighCells&amp;amp;apos; in MSG_RRC("the_measured_system", "the_measured_band", -1, "direction", "lte_rrc_subchannel", "rrc_message", "rrc_data")) &amp;amp;gt; 0 THEN MSG_VALUE(&amp;amp;apos;physCellId&amp;amp;apos;, RIGHT(MSG_RRC("the_measured_system", "the_measured_band", -1, "direction", "lte_rrc_subchannel", "rrc_message", "rrc_data"), LENGTH(MSG_RRC("the_measured_system", "the_measured_band", -1, "direction", "lte_rrc_subchannel", "rrc_message", "rrc_data")) - position(&amp;amp;apos;measResultNeighCells&amp;amp;apos; in MSG_...</t>
  </si>
  <si>
    <t>Query was finished in 6,231 seconds, 55 row(s). Time 10/03/2025 07:30:26</t>
  </si>
  <si>
    <t>Writing query results to RetRaw!J3.</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</si>
  <si>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ANY(MEAS('B5G4G_Cite_Manazah_DT_DL_p1:1|B5G4G_Cite_Manazah_DT_DL_p2:1|B5G4G_Cite_Manazah_DT_DL_p3:1|B5G4G_Cite_Manazah_DT_DL_p4:1|B5G4G_Cite_Manazah_DT_DL_p5:1'))  order by lr_id </t>
  </si>
  <si>
    <t>Query was finished in 0,172 seconds, 0 row(s). Time 10/03/2025 07:30:26</t>
  </si>
  <si>
    <t>Query was finished in 0,089 seconds, 1 row(s). Time 10/03/2025 07:30:27</t>
  </si>
  <si>
    <t>Full SQL: SELECT * FROM Nemo.SAR('up', -30, 50, '', 20, '&lt;', 1, 2147483648, 'nr_sinr', 'qsr_duration', 'NR ARFCN PCI Beam index',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ANY(MEAS(''B5G4G_Cite_Manazah_DT_DL_p1:1|B5G4G_Cite_Manazah_DT_DL_p2:1|B5G4G_Cite_Manazah_DT_DL_p3:1|B5G4G_Cite_Manazah_DT_DL_p4:1|B5G4G_Cite_Manazah_DT_DL_p5:1''))  order by x.lr_id ') as ("NR ARFCN PCI Beam index" text,average double precision)</t>
  </si>
  <si>
    <t>Writing query results to PCI-BI_raw_UE!AC3.</t>
  </si>
  <si>
    <t>Get ParameterInfo for nr_ss_rp</t>
  </si>
  <si>
    <t>Writing query results to PCI-BI_raw_scanner!G3.</t>
  </si>
  <si>
    <t>Started executing query: np_hos</t>
  </si>
  <si>
    <t>Report macro tasks have finished.</t>
  </si>
  <si>
    <t>PCIs detected</t>
  </si>
  <si>
    <t>REGION</t>
  </si>
  <si>
    <t>Serving SS-SINR</t>
  </si>
  <si>
    <t>PDSCH</t>
  </si>
  <si>
    <t>5G NR RACH Timing Advance</t>
  </si>
  <si>
    <t>UE ARFCN-PCI ranking based on samples</t>
  </si>
  <si>
    <t>text</t>
  </si>
  <si>
    <t>To display average value properly, please check that Analyze --&gt; Options --&gt; Presentation --&gt; Throughput unit Mbit/s</t>
  </si>
  <si>
    <t>Calculate as total over all SCG cells</t>
  </si>
  <si>
    <t>Writing query results to PCI-BI_raw_scanner!AF3.</t>
  </si>
  <si>
    <t>If RRC connection drop is due end of logfile, it will be discarded from the KPI</t>
  </si>
  <si>
    <t>App DL tput</t>
  </si>
  <si>
    <t>Query was finished in 0,095 seconds, 1589 row(s). Time 10/03/2025 07:29:33</t>
  </si>
  <si>
    <t>Query was finished in 0,027 seconds, 0 row(s). Time 10/03/2025 07:29:55</t>
  </si>
  <si>
    <t>Full SQL: select * from Nemo.QSR('up', -30, 0, 1, '', -10, '&gt;=', 1, 262225, 'nr_rq', 'qsr_duration', 'nr_arfcn_pci_bi', 'SELECT  "time","nr_rq","nr_arfcn","nr_pci","nr_beam_index",(nr_pci)::text || ''_'' || (nr_beam_index)::text AS "nr_pci_bi",(nr_arfcn)::text || ''_'' || (nr_pci)::text || ''_'' || (nr_beam_index)::text AS "nr_arfcn_pci_bi",nr_arfcn::bigint *100000 + nr_pci*100 + nr_beam_index AS "lr_id","nr_cell_type",nr_cell_type AS "Cell type #","the_measured_band_downlink","gps_longitude","gps_latitude","the_parent" AS "the_parent",to_interval("time") AS qsr_duration FROM Nemo.NR_CELLMEAS_Cell_ x WHERE nr_meas_type = 1  AND x.file_id = ANY(MEAS(''B5G4G_Cite_Manazah_DT_DL_p1:1|B5G4G_Cite_Manazah_DT_DL_p2:1|B5G4G_Cite_Manazah_DT_DL_p3:1|B5G4G_Cite_Manazah_DT_DL_p4:1|B5G4G_Cite_Manazah_DT_DL_p5:1''))   order by x.lr_id ')</t>
  </si>
  <si>
    <t>Full SQL: select * from Nemo.QSR('up', -50, 40, 5, '', 0, '&lt;', 1, 262225, 'nr_pucch_tx_power', 'qsr_duration', '', 'SELECT  "time","nr_pucch_tx_power","gps_longitude","gps_latitude",to_interval("time") AS qsr_duration FROM Nemo.NR_TXPC_ x WHERE nr_pucch_tx_power IS NOT NULL  AND x.file_id = ANY(MEAS(''B5G4G_Cite_Manazah_DT_DL_p1:1|B5G4G_Cite_Manazah_DT_DL_p2:1|B5G4G_Cite_Manazah_DT_DL_p3:1|B5G4G_Cite_Manazah_DT_DL_p4:1|B5G4G_Cite_Manazah_DT_DL_p5:1''))   order by x.lr_id ')</t>
  </si>
  <si>
    <t>Started executing query: nr_ss_sinr</t>
  </si>
  <si>
    <t>Query was finished in 0,069 seconds, 1589 row(s). Time 10/03/2025 07:29:45</t>
  </si>
  <si>
    <t>Handling map image configuration 43/66 to worksheet.</t>
  </si>
  <si>
    <t>Query was finished in 0,01 seconds, 0 row(s). Time 10/03/2025 07:30:01</t>
  </si>
  <si>
    <t>Writing query results to PCI-BI_raw_scanner!U3.</t>
  </si>
  <si>
    <t>Started executing query: scell_addition_success_nr</t>
  </si>
  <si>
    <t>Writing query results to PCI-BI_raw_scanner!AN3.</t>
  </si>
  <si>
    <t>Started executing query: nr_np_sinr_nth_best</t>
  </si>
  <si>
    <t>&lt;query sheet="PCI-BI_raw_scanner" row="2" column="3" show_column_titles="false"&gt;&lt;column_settings&gt;&lt;column name="nr_arfcn_pci" title="nr_arfcn_pci" type="string" /&gt;&lt;column name="samples" title="samples" type="double" format="0.0##" /&gt;&lt;/column_settings&gt;&lt;/query&gt;</t>
  </si>
  <si>
    <t>&lt;parameter device="0" filter_level="1" menu="0" number_presentation="default" scope="true" id="user_sql_NR PDSCH throughput total avg and max" title="NR PDSCH throughput total avg and max" query_title="NR PDSCH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vert_pos=&amp;quot;358&amp;quot; horz_pos=&amp;quot;176&amp;quot;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type=&amp;quot;num&amp;quot;&amp;gt;-1&amp;lt;/value&amp;gt;&amp;lt;/parameters&amp;gt;&amp;lt;/function&amp;gt;&amp;lt;function id=&amp;quot;v5&amp;quot; vert_pos=&amp;quot;360&amp;quot; horz_pos=&amp;quot;462&amp;quot;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type=&amp;quot;num&amp;quot;&amp;gt;-1&amp;lt;/value&amp;gt;&amp;lt;/parameters&amp;gt;&amp;lt;/function&amp;gt;&amp;lt;function id=&amp;quot;v6&amp;quot; vert_pos=&amp;quot;464&amp;quot; horz_pos=&amp;quot;195&amp;quot; operation=&amp;quot;cartesian_product&amp;quot; output_columns=&amp;quot;&amp;quot;&amp;gt;&amp;lt;input&amp;gt;&amp;lt;from&amp;gt;v4&amp;lt;/from&amp;gt;&amp;lt;from&amp;gt;v5&amp;lt;/from&amp;gt;&amp;lt;/input&amp;gt;&amp;lt;parameters /&amp;gt;&amp;lt;/function&amp;gt;&amp;lt;final return=&amp;quot;v6&amp;quot; vert_pos=&amp;quot;578&amp;quot; horz_pos=&amp;quot;191&amp;quot; output_columns=&amp;quot;&amp;quot; /&amp;gt;&amp;lt;/nodes&amp;gt;&amp;lt;/script_kpi&amp;gt;', '', '', 'file_id={!file}') as (&amp;quot;Avg PDSCH throughput total&amp;quot; double precision,&amp;quot;Max PDSCH throughput total&amp;quot; double precision)" /&gt;&lt;/parameter&gt;</t>
  </si>
  <si>
    <t>Cell change attempt=RRCConnectionReconfiguration indicating a new NR PC</t>
  </si>
  <si>
    <t>physCellId</t>
  </si>
  <si>
    <t>&lt;query sheet="PCI-BI_raw_UE" row="2" column="39" show_column_titles="false"&gt;&lt;column_settings&gt;&lt;column name="nr_arfcn" title="NR-ARFCN" type="int32" format="0" /&gt;&lt;column name="samples" title="samples" type="double" format="0.0##" /&gt;&lt;/column_settings&gt;&lt;/query&gt;</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</si>
  <si>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</si>
  <si>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Check groupByColumn</t>
  </si>
  <si>
    <t>Handling map image configuration 55/66 to worksheet.</t>
  </si>
  <si>
    <t>&lt;parameter device="0" filter_level="2" menu="0" number_presentation="default" scope="false" id="np_scan_nr_ss_rsrq_nth_best_selected_carrier" is_manual_query="true" title="SS-RSRQ Nth best selected carrier" color_set="Packet technology 3GPP" query_title="SS-RSRQ {?N}. best"&gt;&lt;ColorsetLabelMap&gt;&lt;ColorsetLabel id="1" label="= 1" /&gt;&lt;ColorsetLabel id="2" label="= 2" /&gt;&lt;ColorsetLabel id="3" label="= 4" /&gt;&lt;ColorsetLabel id="4" label="= 8" /&gt;&lt;ColorsetLabel id="5" label="= 128" /&gt;&lt;ColorsetLabel id="6" label="= 136" /&gt;&lt;ColorsetLabel id="7" label="= 16384" /&gt;&lt;ColorsetLabel id="8" label="= 1024" /&gt;&lt;ColorsetLabel id="9" label="= 32768" /&gt;&lt;ColorsetLabel id="10" label="= 524288" /&gt;&lt;ColorsetLabel id="11" label="= 9216" /&gt;&lt;ColorsetLabel id="12" label="= 139264" /&gt;&lt;ColorsetLabel id="13" label="= 40960" /&gt;&lt;ColorsetLabel id="14" label="= 4194304" /&gt;&lt;/ColorsetLabelMap&gt;&lt;btsFileFilter btsWildcardText="" btsSelectedFiles="" /&gt;&lt;groups /&gt;&lt;filters basic_filters="device" prefix="AND (" postfix=")" /&gt;&lt;sql tail="select * from Nemo.QSR('up', -30, 0, 1, '', -20, '&amp;lt;', 1, 262225, '{?N}. best SS-RSRQ', 'qsr_duration', '', 'select * from Nemo.Nth_BEST({?N}, 0, 1, 0, &amp;lt;#39:1&amp;gt;SELECT  the_event,nr_ss_rp AS &amp;quot;{?N}. best SS-RSRP&amp;quot;,nr_ss_rq AS &amp;quot;{?N}. best SS-RSRQ&amp;quot;,&amp;quot;time&amp;quot;,&amp;quot;nr_arfcn&amp;quot;,&amp;quot;nr_pci&amp;quot;,&amp;quot;nr_beam_index&amp;quot;,&amp;quot;gps_longitude&amp;quot;,&amp;quot;gps_latitude&amp;quot;,to_interval(&amp;quot;time&amp;quot;) AS qsr_duration  FROM Nemo.NR_OFDMSCAN_RS_ WHERE nr_ss_rq IS NOT NULL AND nr_arfcn {?Carrier number}   AND file_id = {!file} {!procedure_filter} order by lr_id &amp;lt;#39:1&amp;gt;) as (&amp;quot;{?N}. best SS-RSRP&amp;quot; real,&amp;quot;{?N}. best SS-RSRQ&amp;quot;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</si>
  <si>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&lt;Map name="" worksheet="Map plots (UE)" id="23" left="68.238067626953125" top="824" width="1005.3354797363281"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</si>
  <si>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&lt;parameter device="0" filter_level="0" menu="0" number_presentation="default" scope="true" id="nr_np_rsrq_serving_beam" title="SS-RSRQ serving beam" color_set="RSRQ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value_column="nr_rq" value_parameter="" direction="up" min="-30" max="0" interval="2"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</si>
  <si>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Full SQL: select * from Nemo.QSR('up', -140, -35, 10, '', -90, '&lt;', 1, 262225, 'lte_received_power', 'qsr_duration', '', 'SELECT  "time","lte_cell_type","the_measured_band_downlink","channel_number","lte_physical_layer_cell_id","lte_received_power","gps_longitude","gps_latitude","the_parent" AS "the_parent",to_interval("time") AS qsr_duration FROM Nemo.LTE_CELLMEAS_Cell_ x WHERE "lte_cell_type"=0  AND x.file_id = ANY(MEAS(''B5G4G_Cite_Manazah_DT_DL_p1:1|B5G4G_Cite_Manazah_DT_DL_p2:1|B5G4G_Cite_Manazah_DT_DL_p3:1|B5G4G_Cite_Manazah_DT_DL_p4:1|B5G4G_Cite_Manazah_DT_DL_p5:1''))   order by x.lr_id ')</t>
  </si>
  <si>
    <t>&lt;parameter device="0" filter_level="2" menu="0" number_presentation="default" scope="false" id="nr_np_sinr_nth_best" is_manual_query="true" title="SS-SINR Nth best" query_title="SS-SINR {?N}. best"&gt;&lt;btsFileFilter btsWildcardText="" btsSelectedFiles="" /&gt;&lt;groups /&gt;&lt;filters basic_filters="device" prefix="AND (" postfix=")" /&gt;&lt;sql tail="select * from Nemo.QSR('up', -30, 40, 1, '', 20, '&amp;gt;=', 1, 262225, '{?N}. best SS-SINR', 'qsr_duration', '', 'select * from Nemo.Nth_BEST({?N}, 0, 1, 0, &amp;lt;#39:1&amp;gt;SELECT  the_event,nr_rp AS &amp;quot;{?N}. best SS-RSRP&amp;quot;,nr_sinr AS &amp;quot;{?N}. best SS-SINR&amp;quot;,&amp;quot;time&amp;quot;,&amp;quot;nr_arfcn&amp;quot;,&amp;quot;nr_pci&amp;quot;,&amp;quot;nr_beam_index&amp;quot;,(nr_pci)::text || &amp;lt;#39:2&amp;gt;_&amp;lt;#39:2&amp;gt; || (nr_beam_index)::text AS &amp;quot;nr_pci_bi&amp;quot;,nr_pci*100 +nr_beam_index AS &amp;quot;lr_id&amp;quot;,&amp;quot;gps_longitude&amp;quot;,&amp;quot;gps_latitude&amp;quot;,to_interval(&amp;quot;time&amp;quot;) AS qsr_duration FROM Nemo.NR_CELLMEAS_Cell_ WHERE nr_meas_type = 1 AND nr_sinr IS NOT NULL  AND file_id = {!file} {!procedure_filter} order by lr_id &amp;lt;#39:1&amp;gt;) as (&amp;quot;{?N}. best SS-RSRP&amp;quot; real,&amp;quot;{?N}. best SS-SINR&amp;quot; real,&amp;quot;time&amp;quot; bytea,&amp;quot;nr_arfcn&amp;quot; integer,&amp;quot;nr_pci&amp;quot; smallint,&amp;quot;nr_beam_index&amp;quot; smallint,&amp;quot;nr_pci_bi&amp;quot; text,&amp;quot;lr_id&amp;quot; integer,&amp;quot;gps_longitude&amp;quot;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</si>
  <si>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&lt;query sheet="5G_NR_raw_UE" row="2" column="272"&gt;&lt;column_settings&gt;&lt;column name="average" title="average" type="double" format="0.0##" /&gt;&lt;/column_settings&gt;&lt;/query&gt;</t>
  </si>
  <si>
    <t>&lt;Map name="" worksheet="Map plots (scanner) " id="10" left="68.238067626953125" top="4004" width="1023.5710144042969" height="728" maptype="OpenStreetMap" map="" colorset="PCI and 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SplitMapFlagH="true" SplitMapColumnNameH="nr_arfcn" SplitMapColumnCaptionH="NR-ARFCN" ColumnSpacing="1" RowSpacing="3" SnapRow="231" SnapColumn="1" SnapRowBottom="273"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id="np_scan_nr_ss_pci_BI_nth_best_selected_carrier" title="PCI and BI Nth best selected carrier" system="NR;LTE FDD;LTE TDD" color_set="PCI and Beam Index" description="Physical Cell Identity and 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bytea,&amp;quot;PCI_BI {?N}. best&amp;quot; text,&amp;quot;nr_arfcn&amp;quot;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</si>
  <si>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sheet="AccRaw" row="2" column="13"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name="Status" title="Status" type="string" /&gt;&lt;column name="lte_rrc_release_cause" title="RRC rel. cause" type="int32" format="0" /&gt;&lt;column name="nr-Config-r15" title="nr-Config-r15" type="string" /&gt;&lt;column name="rrc_message" title="RRC msg" type="string" /&gt;&lt;column name="failureType-r15" title="failureType-r15" type="string" /&gt;&lt;column name="lte_rrc_release_status" title="RRC rel. status" type="int32" format="0" /&gt;&lt;column name="nr_rach_result" title="RACH result" type="byte" format="0" /&gt;&lt;column name="nr-Config-r15_" title="nr-Config-r15_" type="string" /&gt;&lt;/column_settings&gt;&lt;/query&gt;</t>
  </si>
  <si>
    <t>&lt;query sheet="5G_NR_raw_scanner"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</si>
  <si>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 NR Acceptance (UE)" row="14" column="6"&gt;&lt;column_settings&gt;&lt;column name="average" title="average" type="double" format="0.0##" /&gt;&lt;/column_settings&gt;&lt;/query&gt;</t>
  </si>
  <si>
    <t>ARFCN-PCI-BI</t>
  </si>
  <si>
    <t>&lt;Map name="" worksheet="Map plots (UE)" id="22" left="1141.8116149902344" top="90.666666666666671" width="1006.0033416748047" height="650"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SplitMapColumnName="the_measured_system" SplitMapColumnCaption="System" SplitMapFlagH="false" SplitMapColumnNameH="" SplitMapColumnCaptionH="" ColumnSpacing="2" RowSpacing="3" SnapRow="5"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</si>
  <si>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sheet="AccRaw" row="2" column="32"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name="nr-Config-r15" title="nr-Config-r15" type="string" /&gt;&lt;column name="rrc_message" title="RRC msg" type="string" /&gt;&lt;column name="failureType-r15" title="failureType-r15" type="string" /&gt;&lt;column name="nr_rach_result" title="RACH result" type="byte" format="0" /&gt;&lt;column name="nr-Config-r15_" title="nr-Config-r15_" type="string" format="0.0##" /&gt;&lt;/column_settings&gt;&lt;/query&gt;</t>
  </si>
  <si>
    <t>&lt;query sheet="AccRaw" row="2" column="6"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</si>
  <si>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 id="24" left="68.238067626953125"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SnapRow="97" SnapColumn="1" SnapRowBottom="139"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</si>
  <si>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Av DL User Throughput (Total) 100MHz(TDD)/10Mhz(FDD)(Application)</t>
  </si>
  <si>
    <t>Av UL User Throughput (Total) 100MHz(TDD)/10Mhz(FDD) (Application)</t>
  </si>
  <si>
    <t>RRCConnectionReconfiguration</t>
  </si>
  <si>
    <t>RRD</t>
  </si>
  <si>
    <t>Succeeded</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</si>
  <si>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*1000000 + nr_pci*1000 + nr_beam_index AS _oid,"nr_cell_type","nr_rp","gps_latitude","gps_longitude","gps_height","the_parent" AS "the_parent" FROM Nemo.NR_CELLMEAS_Cell_ x   				WHERE nr_meas_type = 1 AND (nr_beam_type = 1 OR (nr_beam_type IS NULL AND nr_cell_type IN (0, 199)))  AND x.file_id = ANY(MEAS('B5G4G_Cite_Manazah_DT_DL_p1:1|B5G4G_Cite_Manazah_DT_DL_p2:1|B5G4G_Cite_Manazah_DT_DL_p3:1|B5G4G_Cite_Manazah_DT_DL_p4:1|B5G4G_Cite_Manazah_DT_DL_p5:1'))  order by x.lr_id </t>
  </si>
  <si>
    <t>Started executing query: ping_round_trip_time</t>
  </si>
  <si>
    <t>Get ParameterInfo for nr_rp</t>
  </si>
  <si>
    <t>Handling map image configuration 31/66 to worksheet.</t>
  </si>
  <si>
    <t>647328_396</t>
  </si>
  <si>
    <t>Full SQL: SELECT * FROM Nemo.SAR('up', -30, 0, '', -20, '&lt;', 1, 2147483648, 'nr_rq', 'qsr_duration', '', 'SELECT "time","nr_rq","nr_arfcn","nr_pci","nr_beam_index","nr_beam_type",(nr_pci)::text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ANY(MEAS(''B5G4G_Cite_Manazah_DT_DL_p1:1|B5G4G_Cite_Manazah_DT_DL_p2:1|B5G4G_Cite_Manazah_DT_DL_p3:1|B5G4G_Cite_Manazah_DT_DL_p4:1|B5G4G_Cite_Manazah_DT_DL_p5:1''))  order by x.lr_id ') as (average double precision)</t>
  </si>
  <si>
    <t>Full SQL: SELECT * FROM Nemo.SAR('up', 0, 100000000, '', 5000000, '&lt;', 1, 2147483655, 'lte_mac_dl_bit_rate', 'qsr_duration', 'lte_mac_dl_bit_rate', 'SELECT "time","lte_mac_dl_bit_rate","lte_serving_cell_type","gps_longitude","gps_latitude",to_interval("time") AS qsr_duration FROM Nemo.LTE_MACRATE_ x WHERE (lte_serving_cell_type = 0 OR lte_serving_cell_type = 1 OR lte_serving_cell_type = 2 OR lte_serving_cell_type = 3 OR lte_serving_cell_type = 4 OR lte_serving_cell_type IS NULL)  AND x.file_id = ANY(MEAS(''B5G4G_Cite_Manazah_DT_DL_p1:1|B5G4G_Cite_Manazah_DT_DL_p2:1|B5G4G_Cite_Manazah_DT_DL_p3:1|B5G4G_Cite_Manazah_DT_DL_p4:1|B5G4G_Cite_Manazah_DT_DL_p5:1'')) AND (the_serving_technology NOT IN (1,2,4,8,128,136,16384,16,32,2048,4096,64,256,65536,512,1024,131072,132096,32768,8192) AND "lte_mac_dl_bit_rate" &gt; 0 ) order by x.lr_id ') as ("lte_mac_dl_bit_rate" INTEGER,samples double precision)</t>
  </si>
  <si>
    <t>Query was finished in 2,803 seconds, 54 row(s). Time 10/03/2025 07:30:19</t>
  </si>
  <si>
    <t>Full SQL: SELECT * FROM Nemo.SAR('up', -140, -35, '', -90, '&lt;', 1, 2147483648, 'nr_rp', 'qsr_duration', 'NR ARFCN PCI Beam index',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PCI",cast(nr_arfcn as int8)*100000 + cast(nr_pci as int8)*100 + nr_beam_index AS _oid,"nr_cell_type","nr_rp","the_parent" AS "the_parent",time_interval AS qsr_duration FROM Nemo.NR_CELLMEAS_Cell_ x WHERE nr_meas_type = 1  AND x.file_id = ANY(MEAS(''B5G4G_Cite_Manazah_DT_DL_p1:1|B5G4G_Cite_Manazah_DT_DL_p2:1|B5G4G_Cite_Manazah_DT_DL_p3:1|B5G4G_Cite_Manazah_DT_DL_p4:1|B5G4G_Cite_Manazah_DT_DL_p5:1''))  order by x.lr_id ') as ("NR ARFCN PCI Beam index" text,average double precision)</t>
  </si>
  <si>
    <t>Full SQL: SELECT * FROM Nemo.SAR('up', -30, 0, '', -20, '&lt;', 1, 2147483648, 'nr_rq', 'qsr_duration', 'NR ARFCN PCI Beam index', 'SELECT "time","nr_rq","nr_arfcn","nr_pci","nr_beam_index","nr_beam_type",VAL_TO_STRING(''cellular_system_band_int'',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ANY(MEAS(''B5G4G_Cite_Manazah_DT_DL_p1:1|B5G4G_Cite_Manazah_DT_DL_p2:1|B5G4G_Cite_Manazah_DT_DL_p3:1|B5G4G_Cite_Manazah_DT_DL_p4:1|B5G4G_Cite_Manazah_DT_DL_p5:1''))  order by x.lr_id ') as ("NR ARFCN PCI Beam index" text,average double precision)</t>
  </si>
  <si>
    <t>Get ParameterInfo for nr_ss_sinr</t>
  </si>
  <si>
    <t>Full SQL: SELECT * FROM Nemo.SAR('up', -140, 40, '', -90, '&lt;', 1, 2147483648, 'nr_ss_sinr', 'qsr_duration', 'NR ARFCN PCI Beam index', 'SELECT "time","nr_ss_sinr","nr_arfcn","nr_pci","nr_beam_index","nr_numerology",(nr_pci)::text || ''_'' || (nr_beam_index)::text AS "NR PCI Beam index",(nr_arfcn)::text || ''_'' || (nr_pci)::text || ''_'' || (nr_beam_index)::text AS "NR ARFCN PCI Beam index",nr_pci::int8*1000 +nr_beam_index AS _oid,"gps_longitude","gps_latitude","gps_height",time_interval AS qsr_duration FROM Nemo.NR_OFDMSCAN_RS_  WHERE file_id = ANY(MEAS(''B5G4G_Cite_Manazah_DT_DL_p1:1|B5G4G_Cite_Manazah_DT_DL_p2:1|B5G4G_Cite_Manazah_DT_DL_p3:1|B5G4G_Cite_Manazah_DT_DL_p4:1|B5G4G_Cite_Manazah_DT_DL_p5:1''))  order by lr_id ') as ("NR ARFCN PCI Beam index" text,average double precision)</t>
  </si>
  <si>
    <t>Get ParameterInfo for app_throughput_downlink</t>
  </si>
  <si>
    <t>&lt;parameter device="0" filter_level="1" menu="0" number_presentation="default" scope="true" id="nr_np_nth_best_rsrq" title="SS-RSRQ Nth best" color_set="RSRQ (dB)" description="Nth best SS-RSRQ. N prompted at time of executing the query. Note that the sorting (N) is based on SS-RSRP." query_title="RSRQ {?N}. best"&gt;&lt;ColorsetLabelMap&gt;&lt;ColorsetLabel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prefix="select * from Nemo.Nth_BEST({?N}, 0, 1, 0, '" postfix="') as (&amp;quot;{?N}. best RSRQ&amp;quot; real,&amp;quot;time&amp;quot; bytea,&amp;quot;nr_arfcn&amp;quot; integer,&amp;quot;nr_pci&amp;quot; smallint,&amp;quot;nr_beam_index&amp;quot; smallint,&amp;quot;nr_beam_type&amp;quot; integer,&amp;quot;Band&amp;quot; text,&amp;quot;Band (MHz)&amp;quot; integer,&amp;quot;NR PCI Beam index&amp;quot; text,&amp;quot;_oid&amp;quot; bigint,&amp;quot;the_parent&amp;quot; bigint,&amp;quot;gps_longitude&amp;quot; double precision,&amp;quot;gps_latitude&amp;quot; double precision,&amp;quot;gps_height&amp;quot; smallint {!qsr_output_columns})" tail="{!columns}{!procedure_qsr_columns}&amp;#xD;&amp;#xA;                FROM Nemo.NR_CELLMEAS_Cell_ x &amp;#xD;&amp;#xA;                WHERE nr_meas_type = 1 AND COALESCE(&amp;quot;nr_beam_type&amp;quot;, -999) {?NR Beam type}  AND x.file_id = {!file} {!procedure_filter}"&gt;&lt;columns&gt;&lt;column name="&amp;quot;the_event&amp;quot;" output_name="" type="string" quotes="false" default="false" /&gt;&lt;column name="&amp;quot;nr_rq&amp;quot;" output_name="{?N}. best RSRQ"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name="nr_pci::int8*1000 +nr_beam_index AS _oid" output_name="" type="number" quotes="false" default="false" /&gt;&lt;column name="&amp;quot;the_parent&amp;quot; AS &amp;quot;the_parent&amp;quot;" output_name=""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RSRQ" quotes="true" /&gt;&lt;alias name="Correlate" column="{?N}. best RSRQ" quotes="true" /&gt;&lt;alias name="Scatter X" column="time" quotes="true" /&gt;&lt;alias name="Scatter Y" column="{?N}. best RSRQ" quotes="true" /&gt;&lt;alias name="Bar X" column="nr_pci" quotes="true" /&gt;&lt;alias name="Bar X sub" column="nr_arfcn" quotes="true" /&gt;&lt;alias name="Bar Y" column="{?N}. best RSRQ" quotes="true" /&gt;&lt;alias name="Color set" column="{?N}. best RSRQ" quotes="true" /&gt;&lt;alias name="Group by" column="_oid" quotes="true" /&gt;&lt;alias name="Longitude" column="gps_longitude" quotes="true" /&gt;&lt;alias name="Latitude" column="gps_latitude" quotes="true" /&gt;&lt;alias name="3D value" column="{?N}. best RSRQ" quotes="true" /&gt;&lt;/aliases&gt;&lt;parameters&gt;&lt;parameter id="N" default="1" /&gt;&lt;parameter id="NR Beam type" default="Any"&gt;&lt;value text="Any" enum="!= -1" /&gt;&lt;value text="Detected beam" enum="= 0" /&gt;&lt;value text="Serving beam" enum="&amp;gt;= 1" /&gt;&lt;/parameter&gt;&lt;/parameters&gt;&lt;/sql&gt;&lt;qsr value_column="{?N}. best RSRQ" value_parameter="nr_rq" direction="up" min="-30" max="0" interval="2" threshold="-20" condition="&amp;lt;" default_action="folder, measurement" selected_type="average"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</si>
  <si>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&lt;query sheet="5G_NR_raw_scanner"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</si>
  <si>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id="nr_np_rsrq_serving_beam" is_manual_query="true" title="SS-RSRQ serving beam" query_title="SS-RSRQ serving beam"&gt;&lt;btsFileFilter btsWildcardText="" btsSelectedFiles="" /&gt;&lt;groups /&gt;&lt;filters basic_filters="device" prefix="AND (" postfix=")" /&gt;&lt;sql tail="select * from Nemo.QSR('up', -30, 0, 1, '', -20, '&amp;lt;', 1, 262225, 'nr_rq', 'qsr_duration', '', 'SELECT  &amp;quot;time&amp;quot;,&amp;quot;nr_rq&amp;quot;,&amp;quot;nr_arfcn&amp;quot;,&amp;quot;nr_pci&amp;quot;,&amp;quot;nr_beam_index&amp;quot;,&amp;quot;nr_beam_type&amp;quot;,(nr_pci)::text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</si>
  <si>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&lt;Map name="" worksheet="Map plots (UE) " id="22" left="68.238067626953125"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</si>
  <si>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density</t>
  </si>
  <si>
    <t>5G NR Scanner Beam SS-RSRP</t>
  </si>
  <si>
    <t>Count</t>
  </si>
  <si>
    <t>UE ARFCN ranking based on samples</t>
  </si>
  <si>
    <t>Scanner PCI ranking based on samples</t>
  </si>
  <si>
    <t>Retainability/HO Metrics</t>
  </si>
  <si>
    <t>Application Throughput Uplink</t>
  </si>
  <si>
    <t>Filtered according to application type (&lt;&gt; ICMP ping) and transfer direction (=Uplink)</t>
  </si>
  <si>
    <t>5G NR Inter-cell Handover Time</t>
  </si>
  <si>
    <t>Query was finished in 0,072 seconds, 1589 row(s). Time 10/03/2025 07:29:44</t>
  </si>
  <si>
    <t>Query was finished in 0,075 seconds, 73 row(s). Time 10/03/2025 07:30:04</t>
  </si>
  <si>
    <t>Split bearer indication</t>
  </si>
  <si>
    <t>Handling map image configuration 30/66 to worksheet.</t>
  </si>
  <si>
    <t>Handling map image configuration 19/66 to worksheet.</t>
  </si>
  <si>
    <t>Query was finished in 1,255 seconds, 1003 row(s). Time 10/03/2025 07:30:00</t>
  </si>
  <si>
    <t>Query was finished in 0,028 seconds, 21 row(s). Time 10/03/2025 07:29:59</t>
  </si>
  <si>
    <t>Query was finished in 0,03 seconds, 0 row(s). Time 10/03/2025 07:29:55</t>
  </si>
  <si>
    <t>Full SQL: select * from Nemo.QSR('up', -30, 40, 1, '', 20, '&gt;=', 1, 262225, '1. best SS-SINR', 'qsr_duration', '', 'select * from Nemo.Nth_BEST(1, 0, 1, 0, ''SELECT  the_event,nr_rp AS "1. best SS-RSRP",nr_sinr AS "1. best SS-SINR","time","nr_arfcn","nr_pci","nr_beam_index",(nr_pci)::text || ''''_'''' || (nr_beam_index)::text AS "nr_pci_bi",nr_pci*100 +nr_beam_index AS "lr_id","gps_longitude","gps_latitude",to_interval("time") AS qsr_duration FROM Nemo.NR_CELLMEAS_Cell_ WHERE nr_meas_type = 1 AND nr_sinr IS NOT NULL  AND file_id = ANY(MEAS(''''B5G4G_Cite_Manazah_DT_DL_p1:1|B5G4G_Cite_Manazah_DT_DL_p2:1|B5G4G_Cite_Manazah_DT_DL_p3:1|B5G4G_Cite_Manazah_DT_DL_p4:1|B5G4G_Cite_Manazah_DT_DL_p5:1''''))  order by lr_id '') as ("1. best SS-RSRP" real,"1. best SS-SINR" real,"time" bytea,"nr_arfcn" integer,"nr_pci" smallint,"nr_beam_index" smallint,"nr_pci_bi" text,"lr_id" integer,"gps_longitude" double precision,"gps_latitude" double precision,"qsr_duration" bigint)')</t>
  </si>
  <si>
    <t>Started executing query: nr_ss_rp</t>
  </si>
  <si>
    <t>Handling map image configuration 54/66 to worksheet.</t>
  </si>
  <si>
    <t>Handling map image configuration 66/66 to worksheet.</t>
  </si>
  <si>
    <t>Finished running report macro.</t>
  </si>
  <si>
    <t>SCELLMOD event issues in measurement files might cause slight deviation in the results as well as different UE types (chipsets), Timeout from  B1 measurement has now been defined as 60 sec --&gt; high setup times might indicate that network is not receiving UE B1 reports or not responding to them or UE cannot decode the response.</t>
  </si>
  <si>
    <t>Time</t>
  </si>
  <si>
    <t>Full SQL: select * from Nemo.Nth_BEST(1, 0, 1, 0, ' SELECT the_event,"nr_ss_rp","time","nr_pci","nr_arfcn","nr_beam_index","gps_longitude","gps_latitude"  FROM Nemo.NR_OFDMSCAN_RS_ WHERE nr_ss_rp IS NOT NULL AND nr_arfcn &gt; 0   AND file_id = ANY(MEAS(''B5G4G_Cite_Manazah_DT_DL_p1:1|B5G4G_Cite_Manazah_DT_DL_p2:1|B5G4G_Cite_Manazah_DT_DL_p3:1|B5G4G_Cite_Manazah_DT_DL_p4:1|B5G4G_Cite_Manazah_DT_DL_p5:1''))  order by lr_id ') as ("nr_ss_rp" real,"time" bytea,"nr_pci" smallint,"nr_arfcn" integer,"nr_beam_index" smallint,"gps_longitude" double precision,"gps_latitude" double precision )</t>
  </si>
  <si>
    <t>&lt;Map name="" worksheet="Map plots (UE)" id="28" left="1141.8116149902344" top="2290.6666666666665" width="1006.0033416748047"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</si>
  <si>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value="1"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</si>
  <si>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Handling map image configuration 42/66 to worksheet.</t>
  </si>
  <si>
    <t>&lt;Map name="" worksheet="Map plots (UE) " id="19"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</si>
  <si>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sheet="PCI-BI_raw_UE"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</si>
  <si>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column="260"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</si>
  <si>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scope="true" id="nr_mac_dl_bit_rate" title="MAC DL throughput (5G)"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name="5G;MAC" /&gt;&lt;/groups&gt;&lt;filters basic_filters="header, device, measurement" prefix="AND (" postfix=")" /&gt;&lt;sql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 name="3D value" column="nr_mac_dl_bit_rate"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</si>
  <si>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filter_level="1" menu="0" number_presentation="default" scope="false" id="nr_ss_sinr" is_manual_query="true" title="QSR" query_title="SS-SINR"&gt;&lt;btsFileFilter btsWildcardText="" btsSelectedFiles="" /&gt;&lt;groups /&gt;&lt;filters basic_filters="device" prefix="AND (" postfix=")" /&gt;&lt;sql tail="select * from Nemo.QSR('up', -30, 40, 1, '', 0, '&amp;gt;=', 1, 262225, 'nr_ss_sinr', 'qsr_duration', 'nr_arfcn_pci_bi', 'SELECT  &amp;quot;time&amp;quot;,&amp;quot;nr_ss_sinr&amp;quot;,&amp;quot;nr_arfcn&amp;quot;,&amp;quot;nr_pci&amp;quot;,&amp;quot;nr_beam_index&amp;quot;,&amp;quot;nr_numerology&amp;quot;,(nr_pci)::text || &amp;lt;#39:1&amp;gt;_&amp;lt;#39:1&amp;gt; || (nr_beam_index)::text AS &amp;quot;nr_pci_bi&amp;quot;,(nr_arfcn)::text || &amp;lt;#39:1&amp;gt;_&amp;lt;#39:1&amp;gt; || (nr_pci)::text || &amp;lt;#39:1&amp;gt;_&amp;lt;#39:1&amp;gt; || (nr_beam_index)::text AS &amp;quot;nr_arfcn_pci_bi&amp;quot;,nr_pci*100 +nr_beam_index AS &amp;quot;lr_id&amp;quot;,&amp;quot;gps_longitude&amp;quot;,&amp;quot;gps_latitude&amp;quot;,to_interval(&amp;quot;time&amp;quot;)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</si>
  <si>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361490_0</t>
  </si>
  <si>
    <t>NR success</t>
  </si>
  <si>
    <t>NR HO complete</t>
  </si>
  <si>
    <t>Query was finished in 0,041 seconds, 1592 row(s). Time 10/03/2025 07:29:43</t>
  </si>
  <si>
    <t xml:space="preserve">Full SQL: select * from Nemo.SCRIPT('nemo.analyze.kpi.QueryMath',' SELECT CASE   						WHEN x.nr_serving_cell_type NOT IN(0, 199) AND to_interval(x.time) &lt;= to_interval(pcell.time)   						THEN T_TI_2_T(x.time, to_interval(pcell.time))   						ELSE x.time   						END AS time,CAST(x.nr_pdsch_bit_rate as double precision) AS "nr_pdsch_bit_rate",x.sql_time AS _exclude_order,x.gps_longitude,x.gps_latitude,x.gps_height    						FROM Nemo.NR_PHRATE_ x    						LEFT OUTER JOIN  Nemo.NR_PHRATE_ pcell ON  x.file_id = pcell.file_id AND x.file_id = ANY(MEAS(''B5G4G_Cite_Manazah_DT_DL_p1:1|B5G4G_Cite_Manazah_DT_DL_p2:1|B5G4G_Cite_Manazah_DT_DL_p3:1|B5G4G_Cite_Manazah_DT_DL_p4:1|B5G4G_Cite_Manazah_DT_DL_p5:1'')) AND pcell.sql_time = x.sql_time AND pcell.nr_serving_cell_type IN(0, 199)  						WHERE CAST(x.nr_pdsch_bit_rate as double precision) &lt;&gt; 0  AND x.file_id = ANY(MEAS(''B5G4G_Cite_Manazah_DT_DL_p1:1|B5G4G_Cite_Manazah_DT_DL_p2:1|B5G4G_Cite_Manazah_DT_DL_p3:1|B5G4G_Cite_Manazah_DT_DL_p4:1|B5G4G_Cite_Manazah_DT_DL_p5:1''))    						ORDER BY _exclude_order ,x.lr_id ;interval=1;,SUM,,,,','','file_id=ANY(MEAS(''B5G4G_Cite_Manazah_DT_DL_p1:1|B5G4G_Cite_Manazah_DT_DL_p2:1|B5G4G_Cite_Manazah_DT_DL_p3:1|B5G4G_Cite_Manazah_DT_DL_p4:1|B5G4G_Cite_Manazah_DT_DL_p5:1''))') as ("time" bytea,"nr_pdsch_bit_rate" double precision,"_exclude_order" timestamp,"gps_longitude" double precision,"gps_latitude" double precision,"gps_height" smallint ) </t>
  </si>
  <si>
    <t>Get ParameterInfo for nr_rach_result</t>
  </si>
  <si>
    <t>Query was finished in 0,065 seconds, 15 row(s). Time 10/03/2025 07:29:27</t>
  </si>
  <si>
    <t>Query was finished in 0,575 seconds, 0 row(s). Time 10/03/2025 07:29:23</t>
  </si>
  <si>
    <t>Replace placeholders</t>
  </si>
  <si>
    <t>647328_583_0</t>
  </si>
  <si>
    <t>Query was finished in 0,007 seconds, 1 row(s). Time 10/03/2025 07:30:05</t>
  </si>
  <si>
    <t>Full SQL: select * from Nemo.KPI_SCRIPT('&lt;script_kpi execute_per="file" version="4"&gt;&lt;nodes&gt;&lt;query id="v1" vert_pos="61" horz_pos="202"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</si>
  <si>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Started executing query: np_rrc_parameter_search_lte</t>
  </si>
  <si>
    <t>Query was finished in 0,27 seconds, 17 row(s). Time 10/03/2025 07:30:12</t>
  </si>
  <si>
    <t>Started executing query: user_sql_5GNR session E2E v37</t>
  </si>
  <si>
    <t>Full SQL: select * from Nemo.KPI_SCRIPT('&lt;script_kpi execute_per="file" version="4"&gt;&lt;variables NSA_session="0" NSA_failed="0" B1_count="0" /&gt;&lt;nodes&gt;&lt;query id="v1" vert_pos="136" horz_pos="190" output_columns="0=,1=,2=,3=,4=,5=,6=,7=" name="LTE RRC signaling"&gt;SELECT "event_id","the_measured_system","direction","time","rrc_message" AS "Message name","channel_number","lte_physical_layer_cell_id","lte_rrc_subchannel","rrc_data" AS "Data" FROM Nemo.LTE_RRCS_ x WHERE x.file_id = {$file}  order by x.lr_id &lt;/query&gt;&lt;query id="v2" vert_pos="119" horz_pos="385" output_columns="0=,1=,2=,3=,4=,5=,6=,7=" name="Detach"&gt;SELECT "event_id","time","the_serving_system","the_serving_band","attach_duration","detach_time",VAL_TO_STRING(&amp;apos;gprs_detach_status&amp;apos;,"gprs_detach_status") AS "Status","gmm_cause","gps_longitude","gps_latitude" FROM Nemo.GAD_ x WHERE x.file_id = {$file}  order by x.lr_id &lt;/query&gt;&lt;query id="v3" vert_pos="43" horz_pos="446" output_columns="0=,1=,2=,3=,4=,5="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id="v4" vert_pos="67" horz_pos="306" output_columns="0=,1=,2=,3=,4=,7=,8=,10=,11=" name="L3 signaling"&gt;SELECT "event_id","the_measured_system","direction","time","layer3_message" AS "Message name","p_rev","sub_channelchannel_type" AS "sub_channel","channel_number","arfcn","bsic","scrambling_code","layer3_data" AS "Data","gsm_signaling_message_type" FROM Nemo.L3_ x WHERE x.file_id = {$file}  order by x.lr_id &lt;/query&gt;&lt;query id="v5" vert_pos="169" horz_pos="860" output_columns=""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id="v6" vert_pos="299" horz_pos="1186" output_columns="" name="SCGFailure type NR"&gt;select * from Nemo.KPI_SCRIPT(&amp;apos;&amp;lt;script_kpi execute_per="file" version="4"&amp;gt;&amp;lt;nodes&amp;gt;&amp;lt;query id="v1" vert_pos="222" horz_pos="274" output_columns="" name="LTE RRC signaling parameter search"&amp;gt;SELECT "time","channel_number",CASE WHEN &amp;amp;apos;start from the beginning&amp;amp;apos; = &amp;amp;apos;start from the beginning&amp;amp;apos; THEN MSG_VALUE(&amp;amp;apos;failureType-r15&amp;amp;apos;,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MSG_VALUE(&amp;amp;apos;failureType-r15&amp;amp;apos;, RIGHT(MSG_RRC("the_measured_system", "the_measured_band", -1,...</t>
  </si>
  <si>
    <t>Query was finished in 3,579 seconds, 56 row(s). Time 10/03/2025 07:30:16</t>
  </si>
  <si>
    <t>Started executing query: user_sql_5GNR HO events v17</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</si>
  <si>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'Removed' AS Operation FROM Nemo.SCELLMOD_Removed_                      WHERE the_measured_system IN(1048576, 2097152, 4194304) AND ("number_of_added_serving_cells"&lt;"number_of_removed_serving_cells") AND scell_modification_result&gt;1  AND file_id = ANY(MEAS('B5G4G_Cite_Manazah_DT_DL_p1:1|B5G4G_Cite_Manazah_DT_DL_p2:1|B5G4G_Cite_Manazah_DT_DL_p3:1|B5G4G_Cite_Manazah_DT_DL_p4:1|B5G4G_Cite_Manazah_DT_DL_p5:1'))  order by lr_id </t>
  </si>
  <si>
    <t>Writing query results to 5G_NR_raw_UE!EK3.</t>
  </si>
  <si>
    <t>Query was finished in 0,18 seconds, 1 row(s). Time 10/03/2025 07:30:27</t>
  </si>
  <si>
    <t>Writing query results to 5G NR Acceptance (UE)!G16.</t>
  </si>
  <si>
    <t>Full SQL: SELECT * FROM Nemo.SAR('up', 0, 100, '', 50, '&lt;', 0, 2147483655, 'qsr_duration', 'qsr_duration', '', 'SELECT c.event_id,c.time,VAL_TO_STRING(''the_serving_system'', a.the_serving_system) || '' '' || (a.the_serving_band)::text || '' to '' ||  VAL_TO_STRING(''the_attempted_system'', a.the_attempted_system) || '' '' || (a.the_attempted_band_downlink)::text AS "Handover type","hoa_channel_number","attempted_channel_number","handoverhandoff_attempt_type","hoa_timeslot",c.gps_longitude,c.gps_latitude,1 AS qsr_duration FROM ((Nemo.HOA_ AS "a" LEFT OUTER JOIN Nemo.Connection_Handover AS "b" ON  "a".file_id = "b".file_id AND "a".file_id = ANY(MEAS(''B5G4G_Cite_Manazah_DT_DL_p1:1|B5G4G_Cite_Manazah_DT_DL_p2:1|B5G4G_Cite_Manazah_DT_DL_p3:1|B5G4G_Cite_Manazah_DT_DL_p4:1|B5G4G_Cite_Manazah_DT_DL_p5:1'')) AND (a.lr_id) = (b.the_attempt)) INNER JOIN Nemo.HOS_ c ON  "a".file_id = c.file_id AND "a".file_id = ANY(MEAS(''B5G4G_Cite_Manazah_DT_DL_p1:1|B5G4G_Cite_Manazah_DT_DL_p2:1|B5G4G_Cite_Manazah_DT_DL_p3:1|B5G4G_Cite_Manazah_DT_DL_p4:1|B5G4G_Cite_Manazah_DT_DL_p5:1'')) AND (c.lr_id) = (b.the_success))  WHERE "a".file_id = ANY(MEAS(''B5G4G_Cite_Manazah_DT_DL_p1:1|B5G4G_Cite_Manazah_DT_DL_p2:1|B5G4G_Cite_Manazah_DT_DL_p3:1|B5G4G_Cite_Manazah_DT_DL_p4:1|B5G4G_Cite_Manazah_DT_DL_p5:1''))  order by "a".lr_id ') as (samples double precision)</t>
  </si>
  <si>
    <t>&lt;parameter device="scanner" filter_level="0" menu="0" number_presentation="default" scope="true" id="nr_ss_rq"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column="nr_ss_rq" quotes="true" /&gt;&lt;alias name="Correlate" column="nr_ss_rq" quotes="true" /&gt;&lt;alias name="Bar X" column="nr_pci" quotes="true" /&gt;&lt;alias name="Bar X sub" column="nr_arfcn" quotes="true" /&gt;&lt;alias name="Group by" column="_oid" quotes="true" /&gt;&lt;alias name="Bar Y" column="nr_ss_rq" quotes="true" /&gt;&lt;alias name="Color set" column="nr_ss_rq" quotes="true" /&gt;&lt;alias name="Longitude" column="gps_longitude" quotes="true" /&gt;&lt;alias name="Latitude" column="gps_latitude" quotes="true" /&gt;&lt;alias name="3D value" column="nr_ss_rq" quotes="true" /&gt;&lt;/aliases&gt;&lt;/sql&gt;&lt;qsr value_column="nr_ss_rq" value_parameter="" direction="up" min="-30" max="-10" interval="2" threshold="-20" condition="&amp;lt;" default_action="0"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</si>
  <si>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&lt;Map name="" worksheet="Map plots (UE)" id="3" left="68.238067626953125" top="90.666666666666671" width="1005.3354797363281" height="683.33333333333337"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SplitMapColumnName="TO_FLOAT(gps_distance)/{?X steps} AS 'Distance Bin'" SplitMapColumnCaption="Distance Bin" SplitMapFlagH="false" SplitMapColumnNameH="TO_FLOAT(gps_distance)/{?X steps} AS 'Distance Bin'" SplitMapColumnCaptionH="Distance Bin" ColumnSpacing="2" RowSpacing="3" SnapRow="5" SnapColumn="1" SnapRowBottom="46"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</si>
  <si>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id="8" left="1140.4468536376953" top="83.333333333333329" width="1003.3028564453125" height="666.66666666666663"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 SnapColumn="17" SnapRowBottom="45"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</si>
  <si>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sheet="AccRaw" row="2" column="3"&gt;&lt;column_settings&gt;&lt;column name="samples" title="samples" type="double" format="0.0##" /&gt;&lt;/column_settings&gt;&lt;/query&gt;</t>
  </si>
  <si>
    <t>PCI-BI</t>
  </si>
  <si>
    <t>SS-RSRP distribution</t>
  </si>
  <si>
    <t>THRESHOLD</t>
  </si>
  <si>
    <t>TARGET</t>
  </si>
  <si>
    <t>Avg SS-RSRQ</t>
  </si>
  <si>
    <t>SS-SINR distribution</t>
  </si>
  <si>
    <t>&lt;query sheet="PCI-BI_raw_scanner" row="2" column="6" show_column_titles="false"&gt;&lt;column_settings&gt;&lt;column name="NR ARFCN PCI Beam index" title="NR ARFCN PCI Beam index" type="string" /&gt;&lt;column name="average" title="average" type="double" format="0.0##" /&gt;&lt;/column_settings&gt;&lt;/query&gt;</t>
  </si>
  <si>
    <t>App UL</t>
  </si>
  <si>
    <t>5G NR RACH Failed</t>
  </si>
  <si>
    <t>RACH Preamble Count</t>
  </si>
  <si>
    <t>Event ID</t>
  </si>
  <si>
    <t>5G NR Session Drop Rate</t>
  </si>
  <si>
    <t>LTE coverage (RSRP)</t>
  </si>
  <si>
    <t>with coverage filter</t>
  </si>
  <si>
    <t>nr-Config-r15</t>
  </si>
  <si>
    <t>Formulas here</t>
  </si>
  <si>
    <t>SS-RSRQ serving beam UE</t>
  </si>
  <si>
    <t>SS-SINR best</t>
  </si>
  <si>
    <t>5G NR SN Addition Delay</t>
  </si>
  <si>
    <t>100*(5G MAC data volume) /(5G MAC data volume + LTE MAC data volume)</t>
  </si>
  <si>
    <t>End time</t>
  </si>
  <si>
    <t>PUSCH (filtered)</t>
  </si>
  <si>
    <t>5G NR Cell Change Time</t>
  </si>
  <si>
    <t xml:space="preserve">Full SQL: select * from Nemo.SCRIPT('nemo.analyze.kpi.QueryMath',' SELECT CASE   						WHEN x.nr_serving_cell_type NOT IN(0, 199) AND to_interval(x.time) &lt;= to_interval(pcell.time)   						THEN T_TI_2_T(x.time, to_interval(pcell.time))   						ELSE x.time   						END AS time,CAST(x.nr_pusch_bit_rate as double precision) AS "nr_pusch_bit_rate",x.sql_time AS _exclude_order,x.gps_longitude,x.gps_latitude,x.gps_height    					 FROM Nemo.NR_PHRATEU_ x   						LEFT OUTER JOIN  Nemo.NR_PHRATEU_ pcell ON  x.file_id = pcell.file_id AND x.file_id = ANY(MEAS(''B5G4G_Cite_Manazah_DT_DL_p1:1|B5G4G_Cite_Manazah_DT_DL_p2:1|B5G4G_Cite_Manazah_DT_DL_p3:1|B5G4G_Cite_Manazah_DT_DL_p4:1|B5G4G_Cite_Manazah_DT_DL_p5:1'')) AND pcell.sql_time = x.sql_time AND pcell.nr_serving_cell_type IN(0, 199)  					 WHERE CAST(x.nr_pusch_bit_rate as double precision) &lt;&gt; 0  AND x.file_id = ANY(MEAS(''B5G4G_Cite_Manazah_DT_DL_p1:1|B5G4G_Cite_Manazah_DT_DL_p2:1|B5G4G_Cite_Manazah_DT_DL_p3:1|B5G4G_Cite_Manazah_DT_DL_p4:1|B5G4G_Cite_Manazah_DT_DL_p5:1''))    					 ORDER BY _exclude_order ,x.lr_id ;interval=1;,SUM','','file_id=ANY(MEAS(''B5G4G_Cite_Manazah_DT_DL_p1:1|B5G4G_Cite_Manazah_DT_DL_p2:1|B5G4G_Cite_Manazah_DT_DL_p3:1|B5G4G_Cite_Manazah_DT_DL_p4:1|B5G4G_Cite_Manazah_DT_DL_p5:1''))') as ("time" bytea,"nr_pusch_bit_rate" double precision,"_exclude_order" timestamp,"gps_longitude" double precision,"gps_latitude" double precision,"gps_height" smallint ) </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</si>
  <si>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ANY(MEAS('B5G4G_Cite_Manazah_DT_DL_p1:1|B5G4G_Cite_Manazah_DT_DL_p2:1|B5G4G_Cite_Manazah_DT_DL_p3:1|B5G4G_Cite_Manazah_DT_DL_p4:1|B5G4G_Cite_Manazah_DT_DL_p5:1'))  order by lr_id </t>
  </si>
  <si>
    <t>Started executing query: app_throughput_downlink_total</t>
  </si>
  <si>
    <t>Query was finished in 0,082 seconds, 1591 row(s). Time 10/03/2025 07:29:44</t>
  </si>
  <si>
    <t>Query was finished in 0,008 seconds, 0 row(s). Time 10/03/2025 07:29:26</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</si>
  <si>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ANY(MEAS('B5G4G_Cite_Manazah_DT_DL_p1:1|B5G4G_Cite_Manazah_DT_DL_p2:1|B5G4G_Cite_Manazah_DT_DL_p3:1|B5G4G_Cite_Manazah_DT_DL_p4:1|B5G4G_Cite_Manazah_DT_DL_p5:1'))  order by lr_id </t>
  </si>
  <si>
    <t>Started executing query: np_ss_pci_BI_nth_best_selected_carrier</t>
  </si>
  <si>
    <t>Query was finished in 1,237 seconds, 3194 row(s). Time 10/03/2025 07:29:41</t>
  </si>
  <si>
    <t>Handling map image configuration 41/66 to worksheet.</t>
  </si>
  <si>
    <t>&lt;parameter device="0" filter_level="1" menu="0" number_presentation="default" scope="true" filter_target="x" id="app_throughput_uplink_total" title="Application throughput uplink" color_set="Throughput (0-15Mbps)"&gt;&lt;ColorsetLabelMap&gt;&lt;ColorsetLabel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label="&amp;gt;= 100K and &amp;lt; 500K" /&gt;&lt;ColorsetLabel id="7" label="&amp;gt;= 1K and &amp;lt; 100K" /&gt;&lt;ColorsetLabel id="8" label="&amp;lt; 1K" /&gt;&lt;/ColorsetLabelMap&gt;&lt;btsFileFilter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 selected_type="average" colorset_name="Throughput (0-15Mbps)"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&amp;gt;= 100000 AND &amp;quot;{!kpi column}&amp;quot; &amp;lt; 500000 THEN 6&amp;#xD;&amp;#xA;WHEN &amp;quot;{!kpi column}&amp;quot; &amp;gt;= 1000 AND &amp;quot;{!kpi column}&amp;quot; &amp;lt; 100000 THEN 7&amp;#xD;&amp;#xA;WHEN &amp;quot;{!kpi column}&amp;quot; &amp;lt; 1000 THEN 8&amp;#xD;&amp;#xA;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</si>
  <si>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&lt;parameter device="mobile" filter_level="0" menu="folder, measurement, device" number_presentation="default" scope="true" id="scell_change_success_nr" title="NR Secondary node change success"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</si>
  <si>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&lt;query sheet="RetRaw" row="1" column="43"&gt;&lt;column_settings&gt;&lt;column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</si>
  <si>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&lt;Map name="" worksheet="Map plots (scanner) " id="7" left="68.238067626953125" top="3224"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425,channel,True;449,channel,True;523,channel,True;547,channel,True;549,channel,True;589,channel,True;662,channel,True;663,channel,True;664,channel,True;665,channel,True;666,channel,True;667,channel,True;668,channel,True;669,channel,True;683,channel,True;685,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1100,channel,True;1125,channel,True;1290,channel,True;1300,channel,True;1392,channel,True;1500,channel,True;1539,channel,True;1651,channel,True;1657,channel,True;1825,channel,True;2025,channel,True;2150,channel,True;2200,channel,True;2325,channel,True;2535,channel,True;2850,channel,True;2851,channel,True;2963,channel,True;2986,channel,True;3000,channel,True;3007,channel,True;3022,channel,True;3023,channel,True;3050,channel,True;3125,channel,True;3275,channel,True;3300,channel,True;3675,channel,True;3696,channel,True;3698,channel,True;4363,channel,True;4388,channel,True;5060,channel,True;5230,channel,True;5790,channel,True;6175,channel,True;6201,channel,True;6225,channel,True;6250,channel,True;6290,channel,True;6300,channel,True;6400,channel,True;8665,channel,True;9260,channel,True;9360,channel,True;9888,channel,True;9913,channel,True;9937,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154570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SnapRow="186" SnapColumn="1" SnapRowBottom="228"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</si>
  <si>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 NR Acceptance (UE)" row="15" column="6"&gt;&lt;column_settings&gt;&lt;column name="average" title="average" type="double" format="0.0##" /&gt;&lt;/column_settings&gt;&lt;/query&gt;</t>
  </si>
  <si>
    <t>&lt;Map name="" worksheet="Map plots (UE) " id="33" left="1160.0471496582031" top="4870.666666666667" width="1023.5710144042969" height="728" maptype="OpenStreetMap" map="" colorset="Throughput (0-100Mbps);"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SnapColumn="17" SnapRowBottom="323"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</si>
  <si>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SN release</t>
  </si>
  <si>
    <t>Handling map image configuration 53/66 to worksheet.</t>
  </si>
  <si>
    <t xml:space="preserve">run query  </t>
  </si>
  <si>
    <t>&lt;Map name="" worksheet="Map plots (UE) " id="20" left="68.238067626953125" top="86.666666666666671" width="1023.5710144042969" height="728" maptype="OpenStreetMap" map="" colorset="Automatic color legend;"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SplitMapColumnName="Packet technology" SplitMapColumnCaption="Packet technology" SplitMapFlagH="false" SplitMapColumnNameH="Packet technology" SplitMapColumnCaptionH="Packet technology"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name="Packet technology" title="Packet technology" type="string"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system="GSM;UMTS FDD;UMTS TDD;CdmaOne;Cdma2000;EVDO;WLAN;GAN WLAN;LTE FDD;LTE TDD;TD-SCDMA;NR" color_set="Packet technology"&gt;&lt;btsFileFilter btsWildcardText="" btsSelectedFiles="" /&gt;&lt;groups&gt;&lt;group name="GSM;GPRS/EDGE"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VAL_TO_STRING('the_serving_technology',16384)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</si>
  <si>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647328_397_0</t>
  </si>
  <si>
    <t>Query was finished in 0,003 seconds, 0 row(s). Time 10/03/2025 07:29:55</t>
  </si>
  <si>
    <t>Handling map image configuration 65/66 to worksheet.</t>
  </si>
  <si>
    <t>Started executing query: nr_np_rsrp</t>
  </si>
  <si>
    <t>Query was finished in 0,003 seconds, 0 row(s). Time 10/03/2025 07:29:59</t>
  </si>
  <si>
    <t>Started executing query: nr_rach_access_delay</t>
  </si>
  <si>
    <t>Full SQL: select * from Nemo.QSR('up', 1, 64, 1, '', 5, '&lt;', 1, 262225, 'count', 'qsr_duration', 'nr_pci', 'select * from Nemo.WITHINX(-6, 256, ''nr_rp'', ''_exclude_order'', ''SELECT  "the_event" AS _exclude_order,"nr_rp","time","nr_arfcn","nr_pci","nr_beam_index","gps_longitude","gps_latitude",to_interval("time") AS qsr_duration  FROM Nemo.NR_CELLMEAS_Cell_ WHERE nr_rp IS NOT NULL AND nr_arfcn &gt; 0   AND file_id = ANY(MEAS(''''B5G4G_Cite_Manazah_DT_DL_p1:1|B5G4G_Cite_Manazah_DT_DL_p2:1|B5G4G_Cite_Manazah_DT_DL_p3:1|B5G4G_Cite_Manazah_DT_DL_p4:1|B5G4G_Cite_Manazah_DT_DL_p5:1''''))  order by lr_id '') as ("count" integer,"_exclude_order" bigint,"time" bytea,"nr_arfcn" integer,"nr_pci" smallint,"nr_beam_index" smallint,"gps_longitude" double precision,"gps_latitude" double precision,"qsr_duration" bigint)')</t>
  </si>
  <si>
    <t>Full SQL: select * from Nemo.QSR('up', -50, 40, 1, '', -14, '&lt;', 0, 262225, 'nr_rach_pusch_power', 'qsr_duration', '', 'SELECT  "time","nr_rach_pusch_power","gps_longitude","gps_latitude" FROM Nemo.NR_RACHI_ x  WHERE x.file_id = ANY(MEAS(''B5G4G_Cite_Manazah_DT_DL_p1:1|B5G4G_Cite_Manazah_DT_DL_p2:1|B5G4G_Cite_Manazah_DT_DL_p3:1|B5G4G_Cite_Manazah_DT_DL_p4:1|B5G4G_Cite_Manazah_DT_DL_p5:1''))   order by x.lr_id ')</t>
  </si>
  <si>
    <t>Full SQL: select * from Nemo.QSR('up', 0, 30, 1, '', 3, '&lt;', 0, 262225, 'nr_rach_preamble_count', 'qsr_duration', '', 'SELECT  "time","nr_rach_preamble_count","gps_longitude","gps_latitude" FROM Nemo.NR_RACHI_ x  WHERE x.file_id = ANY(MEAS(''B5G4G_Cite_Manazah_DT_DL_p1:1|B5G4G_Cite_Manazah_DT_DL_p2:1|B5G4G_Cite_Manazah_DT_DL_p3:1|B5G4G_Cite_Manazah_DT_DL_p4:1|B5G4G_Cite_Manazah_DT_DL_p5:1''))   order by x.lr_id ')</t>
  </si>
  <si>
    <t>Query was finished in 0,022 seconds, 33 row(s). Time 10/03/2025 07:30:02</t>
  </si>
  <si>
    <t>Full SQL: select * from Nemo.QSR('up', 0, 30, 1, '', 1, '&lt;', 0, 262225, 'nr_rach_contention_resolution_decoding_failures', 'qsr_duration', '', 'SELECT  "time","nr_rach_contention_resolution_decoding_failures","gps_longitude","gps_latitude" FROM Nemo.NR_RACHI_ x  WHERE x.file_id = ANY(MEAS(''B5G4G_Cite_Manazah_DT_DL_p1:1|B5G4G_Cite_Manazah_DT_DL_p2:1|B5G4G_Cite_Manazah_DT_DL_p3:1|B5G4G_Cite_Manazah_DT_DL_p4:1|B5G4G_Cite_Manazah_DT_DL_p5:1''))   order by x.lr_id ')</t>
  </si>
  <si>
    <t>Full SQL: SELECT * FROM Nemo.SAR('up', -140, -35, '', -90, '&lt;', 1, 2147483648, '1. best RSRP', 'qsr_duration', '', 'select * from Nemo.Nth_BEST(1, 0, 1, 0, ''select * from Nemo.SCRIPT(''''nemo.analyze.kpi.QueryWithTimeBasedEventBlocks'''','''' SELECT the_event,nr_rp AS "1. best RSRP","time","nr_arfcn","nr_pci","nr_beam_index","nr_beam_type",nr_pci*100 +nr_beam_index AS "oid","gps_longitude","gps_latitude",to_interval("time") AS qsr_duration  FROM Nemo.NR_CELLMEAS_Cell_ x WHERE nr_meas_type = 1 AND COALESCE("nr_beam_type", -999) != -1  AND x.file_id = ANY(MEAS(''''''''B5G4G_Cite_Manazah_DT_DL_p1:1|B5G4G_Cite_Manazah_DT_DL_p2:1|B5G4G_Cite_Manazah_DT_DL_p3:1|B5G4G_Cite_Manazah_DT_DL_p4:1|B5G4G_Cite_Manazah_DT_DL_p5:1''''''''))    order by x.lr_id '''', '''''''', '''''''') as ("the_event" bigint,"1. best RSRP" real,"time" bytea,"nr_arfcn" integer,"nr_pci" smallint,"nr_beam_index" smallint,"nr_beam_type" integer,"oid" integer,"gps_longitude" double precision,"gps_latitude" double precision,"the_device" bigint,"_exclude_time_interval" bigint,"_exclude_sql_time" timestamp ,qsr_duration int8)'') as ("1. best RSRP" real,"time" bytea,"nr_arfcn" integer,"nr_pci" smallint,"nr_beam_index" smallint,"nr_beam_type" integer,"oid" integer,"gps_longitude" double precision,"gps_latitude" double precision,"the_device" bigint,"_exclude_time_interval" bigint,"_exclude_sql_time" timestamp without time zone ,qsr_duration int8)') as (average double precision)</t>
  </si>
  <si>
    <t>Writing query results to AccRaw!D3.</t>
  </si>
  <si>
    <t>Query was finished in 0,051 seconds, 1580 row(s). Time 10/03/2025 07:30:06</t>
  </si>
  <si>
    <t>Query was finished in 0,054 seconds, 1687 row(s). Time 10/03/2025 07:30:06</t>
  </si>
  <si>
    <t>Query was finished in 0,048 seconds, 1569 row(s). Time 10/03/2025 07:30:06</t>
  </si>
  <si>
    <t>Full SQL: select * from Nemo.KPI_SCRIPT('&lt;script_kpi execute_per="file" version="4"&gt;&lt;nodes&gt;&lt;query id="v1" vert_pos="50" horz_pos="214" output_columns="" name="NR PUSCH throughput filtered by app"&gt;SELECT "time",CAST(nr_pusch_bit_rate as double precision) AS "nr_pusch_bit_rate","nr_serving_cell_type","gps_longitude","gps_latitude","gps_height" FROM Nemo.NR_PHRATEU_ x WHERE (nr_serving_cell_type &amp;lt; 1000) AND (TIME_MACHINE(2,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t>
  </si>
  <si>
    <t>Query was finished in 0,207 seconds, 1 row(s). Time 10/03/2025 07:30:10</t>
  </si>
  <si>
    <t>Query was finished in 0,072 seconds, 2 row(s). Time 10/03/2025 07:30:13</t>
  </si>
  <si>
    <t>Query was finished in 0,003 seconds, 0 row(s). Time 10/03/2025 07:30:28</t>
  </si>
  <si>
    <t>Query was finished in 0,029 seconds, 1 row(s). Time 10/03/2025 07:30:30</t>
  </si>
  <si>
    <t>Query was finished in 0,095 seconds, 1 row(s). Time 10/03/2025 07:30:31</t>
  </si>
  <si>
    <t>&lt;query sheet="5G_NR_raw_UE" row="2" column="61" show_column_titles="false"&gt;&lt;column_settings&gt;&lt;column name="PDSCH throughput total" title="PDSCH throughput total" type="double" format="0.0##" /&gt;&lt;column name="Samples" title="Samples" type="double" format="0.0##" /&gt;&lt;/column_settings&gt;&lt;/query&gt;</t>
  </si>
  <si>
    <t>&lt;Map name="" worksheet="Map plots (UE) " id="35" left="1160.0471496582031"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SnapColumn="17" SnapRowBottom="369"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id="scell_change_success_nr" title="NR Secondary node change success" system="NR;LTE FDD;LTE TDD"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id="scell_change_failure_nr" title="NR Secondary node change failure" system="NR;LTE FDD;LTE TDD" image="CellChangeFailed.png"&gt;&lt;btsFileFilter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scell_modification_result&amp;gt;1  AND file_id = {!file} {!filter} order by lr_id "&gt;&lt;columns&gt;&lt;column name="time" output_name="" type="string" quotes="true" default="false" /&gt;&lt;column name="scell_pci" output_name="scell_pci" type="string" quotes="false" default="false" /&gt;&lt;column name="scell_arfcn" output_name="scell_arfcn" type="string" quotes="false"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</si>
  <si>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filter_level="2" menu="0" number_presentation="default" scope="false" id="nr_np_of_beams_within_x_db"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&amp;lt;#39:1&amp;gt;nr_rp&amp;lt;#39:1&amp;gt;, &amp;lt;#39:1&amp;gt;_exclude_order&amp;lt;#39:1&amp;gt;, &amp;lt;#39:1&amp;gt;SELECT  &amp;quot;the_event&amp;quot; AS _exclude_order,&amp;quot;nr_rp&amp;quot;,&amp;quot;time&amp;quot;,&amp;quot;nr_arfcn&amp;quot;,&amp;quot;nr_pci&amp;quot;,&amp;quot;nr_beam_index&amp;quot;,&amp;quot;gps_longitude&amp;quot;,&amp;quot;gps_latitude&amp;quot;,to_interval(&amp;quot;time&amp;quot;) AS qsr_duration  FROM Nemo.NR_CELLMEAS_Cell_ WHERE nr_rp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Nemo.ONE_AND_ONLY('Nemo','NR_CELLMEAS_Cell_','nr_arfcn','{!file1}') as (nr_arfcn integer)" default="&amp;gt; 0" /&gt;&lt;parameter id="Window (dB)" sql="" default="6" /&gt;&lt;parameter id="Device extension" sql="" default="" /&gt;&lt;parameter id="Measurement title" sql="" default="" /&gt;&lt;parameter id="QSR type" sql="" default="time" /&gt;&lt;/parameters&gt;&lt;/sql&gt;&lt;/parameter&gt;</t>
  </si>
  <si>
    <t>&lt;parameter device="0" filter_level="1" menu="0" number_presentation="default" scope="false" id="nr_rach_preamble_acks" is_manual_query="true" title="QSR" query_title="RACH preamble responses with PUSCH resource"&gt;&lt;btsFileFilter btsWildcardText="" btsSelectedFiles="" /&gt;&lt;groups /&gt;&lt;filters basic_filters="device" prefix="AND (" postfix=")" /&gt;&lt;sql tail="select * from Nemo.QSR('up', 0, 30, 1, '', 2, '&amp;lt;', 0, 262225, 'nr_rach_preamble_acks', 'qsr_duration', '', 'SELECT  &amp;quot;time&amp;quot;,&amp;quot;nr_rach_preamble_acks&amp;quot;,&amp;quot;gps_longitude&amp;quot;,&amp;quot;gps_latitude&amp;quot;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</si>
  <si>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RF Metrics</t>
  </si>
  <si>
    <t>ARFCN</t>
  </si>
  <si>
    <t>&lt;</t>
  </si>
  <si>
    <t>PDSCH filt</t>
  </si>
  <si>
    <t>App DL</t>
  </si>
  <si>
    <t>Packet technology</t>
  </si>
  <si>
    <t>RACH Access delay</t>
  </si>
  <si>
    <t>5G NR RACH CR Msg4 Decoding Failures</t>
  </si>
  <si>
    <t>Scanner ARFCN-PCI ranking based on samples</t>
  </si>
  <si>
    <t>5G NR RRC Connection Drop Rate (EP-DC)</t>
  </si>
  <si>
    <t>Valid access times</t>
  </si>
  <si>
    <t>Individual Beam SS-RSRP</t>
  </si>
  <si>
    <t>Peak PUSCH throughput</t>
  </si>
  <si>
    <t>PDSCH throughput total</t>
  </si>
  <si>
    <t>Started executing query: np_active_set_rsrp_lte</t>
  </si>
  <si>
    <t>Creating maps using 0 distinct keys</t>
  </si>
  <si>
    <t>Started executing query: nr_total_pusch_bit_rate</t>
  </si>
  <si>
    <t>Query was finished in 0,076 seconds, 1589 row(s). Time 10/03/2025 07:29:35</t>
  </si>
  <si>
    <t>Query was finished in 0,002 seconds, 0 row(s). Time 10/03/2025 07:29:57</t>
  </si>
  <si>
    <t>Full SQL: select * from Nemo.SAR('up', -140, -35, '', -90, '&lt;', 1, 2147483655, 'nr_rp', 'qsr_duration', 'nr_arfcn_pci', 'SELECT  "time","nr_arfcn","nr_pci","nr_beam_index",(nr_pci)::text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x.file_id = ANY(MEAS(''B5G4G_Cite_Manazah_DT_DL_p1:1|B5G4G_Cite_Manazah_DT_DL_p2:1|B5G4G_Cite_Manazah_DT_DL_p3:1|B5G4G_Cite_Manazah_DT_DL_p4:1|B5G4G_Cite_Manazah_DT_DL_p5:1''))   order by x.lr_id ') as ("nr_arfcn_pci" text, "samples" double precision)</t>
  </si>
  <si>
    <t>Writing query results to 5G_NR_raw_scanner!B3.</t>
  </si>
  <si>
    <t>Query was finished in 0,005 seconds, 0 row(s). Time 10/03/2025 07:29:56</t>
  </si>
  <si>
    <t xml:space="preserve">Full SQL: SELECT "time",(nr_pci)::text || '_' || (nr_beam_index)::text AS "NR PCI Beam index","gps_longitude","gps_latitude" FROM Nemo.NR_CELLMEAS_Cell_ x   				WHERE nr_meas_type = 1 AND (nr_beam_type = 1 OR (nr_beam_type IS NULL AND nr_cell_type IN (0, 199)))  AND x.file_id = ANY(MEAS('B5G4G_Cite_Manazah_DT_DL_p1:1|B5G4G_Cite_Manazah_DT_DL_p2:1|B5G4G_Cite_Manazah_DT_DL_p3:1|B5G4G_Cite_Manazah_DT_DL_p4:1|B5G4G_Cite_Manazah_DT_DL_p5:1'))  order by x.lr_id </t>
  </si>
  <si>
    <t>Started executing query: nr_pucch_tx_power</t>
  </si>
  <si>
    <t>Last status</t>
  </si>
  <si>
    <t>Writing query results to 5G_NR_raw_UE!B3.</t>
  </si>
  <si>
    <t>5G NR UE - Beam configuration (list all possible beam indices in-the-air)</t>
  </si>
  <si>
    <t>Handling map image configuration 18/66 to worksheet.</t>
  </si>
  <si>
    <t>Writing query results to 5G_NR_raw_UE!V3.</t>
  </si>
  <si>
    <t>Writing query results to 5G_NR_raw_UE!L3.</t>
  </si>
  <si>
    <t>Get ParameterInfo for nr_sinr</t>
  </si>
  <si>
    <t>5G NR NSA ACCEPTANCE REPORT</t>
  </si>
  <si>
    <t>Time from NR attempt to NR success</t>
  </si>
  <si>
    <t>Query was finished in 0,027 seconds, 21 row(s). Time 10/03/2025 07:29:58</t>
  </si>
  <si>
    <t>Writing query results to 5G_NR_raw_scanner!L3.</t>
  </si>
  <si>
    <t>Query was finished in 0,087 seconds, 1581 row(s). Time 10/03/2025 07:30:07</t>
  </si>
  <si>
    <t>Handling map image configuration 9/66 to worksheet.</t>
  </si>
  <si>
    <t>&lt;parameter device="0" filter_level="0" menu="0" number_presentation="default" scope="true" id="nr_np_sinr" title="SS-SINR" color_set="SINR (dB)"&gt;&lt;ColorsetLabelMap&gt;&lt;ColorsetLabel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value_column="nr_sinr" value_parameter="" direction="up" min="-30" max="50" interval="5" threshold="20" condition="&amp;lt;" default_action="folder, measurement" selected_type="average" group_by="NR ARFCN PCI Beam index"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</si>
  <si>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&lt;query sheet="5G_NR_raw_UE" row="2" column="283" show_column_titles="false"&gt;&lt;column_settings&gt;&lt;column name="time" title="Time" type="datetime" format="h:mm:ss.000" /&gt;&lt;column name="channel_number" title="Ch" type="int32" format="0" /&gt;&lt;column name="keyToUse" title="keyToUse" type="string" /&gt;&lt;column name="rrc_message" title="RRC msg" type="string" /&gt;&lt;column name="gps_latitude" title="Lat." type="single" format="0.0###" /&gt;&lt;column name="gps_longitude" title="Lon." type="single" format="0.0###" /&gt;&lt;/column_settings&gt;&lt;/query&gt;</t>
  </si>
  <si>
    <t>&lt;parameter device="0" filter_level="1" menu="0" number_presentation="default" scope="false" id="nr_pusch_tx_power" is_manual_query="true" title="QSR" query_title="TX power PUSCH"&gt;&lt;btsFileFilter btsWildcardText="" btsSelectedFiles="" /&gt;&lt;groups /&gt;&lt;filters basic_filters="device" prefix="AND (" postfix=")" /&gt;&lt;sql tail="select * from Nemo.QSR('up', -50, 40, 5, '', 0, '&amp;lt;', 1, 262225, 'nr_pusch_tx_power', 'qsr_duration', '', 'SELECT  &amp;quot;time&amp;quot;,&amp;quot;nr_pusch_tx_power&amp;quot;,&amp;quot;gps_longitude&amp;quot;,&amp;quot;gps_latitude&amp;quot;,to_interval(&amp;quot;time&amp;quot;) AS qsr_duration FROM Nemo.NR_TXPC_ x WHERE nr_pusch_tx_power IS NOT NULL  AND x.file_id = {!file} {!filter}  order by x.lr_id ')"&gt;&lt;parameters&gt;&lt;parameter id="Measurement title" sql="" default="" /&gt;&lt;parameter id="Device extension" sql="" default="" /&gt;&lt;parameter id="QSR type" sql="" default="time" /&gt;&lt;/parameters&gt;&lt;/sql&gt;&lt;/parameter&gt;</t>
  </si>
  <si>
    <t>&lt;parameter device="0" filter_level="1" menu="0" number_presentation="default" scope="false" id="nr_np_rsrp" is_manual_query="true" title="SS-RSRP" color_set="Packet technology 3GPP" query_title="SS-RSRP"&gt;&lt;btsFileFilter btsWildcardText="" btsSelectedFiles="" /&gt;&lt;groups /&gt;&lt;filters basic_filters="device" prefix="AND (" postfix=")" /&gt;&lt;sql tail="select * from Nemo.SAR('up', -140, -35, '', -90, '&amp;lt;', 1, 2147483655, 'nr_rp', 'qsr_duration', 'nr_arfcn_pci',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 as (&amp;quot;nr_arfcn_pci&amp;quot; text, &amp;quot;samples&amp;quot; double precision)"&gt;&lt;parameters&gt;&lt;parameter id="Measurement title" sql="" default="" /&gt;&lt;parameter id="Device extension" sql="" default="" /&gt;&lt;parameter id="QSR type" sql="" default="time" /&gt;&lt;/parameters&gt;&lt;/sql&gt;&lt;/parameter&gt;</t>
  </si>
  <si>
    <t>Report version: 4.0.5 (updated for Analyze 10.0)</t>
  </si>
  <si>
    <t>&lt;query sheet="5G_NR_raw_UE"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</si>
  <si>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Full SQL: select * from Nemo.Nth_BEST(1, 0, 1, 0, 'select * from Nemo.SCRIPT(''nemo.analyze.kpi.QueryWithTimeBasedEventBlocks'','' SELECT the_event,nr_ss_rp AS "1. best SS-RSRP",nr_ss_sinr AS "1. best SS-SINR","time","nr_arfcn","nr_pci","nr_beam_index","gps_longitude","gps_latitude"   FROM Nemo.NR_OFDMSCAN_RS_ WHERE nr_ss_sinr IS NOT NULL  AND file_id = ANY(MEAS(''''B5G4G_Cite_Manazah_DT_DL_p1:1|B5G4G_Cite_Manazah_DT_DL_p2:1|B5G4G_Cite_Manazah_DT_DL_p3:1|B5G4G_Cite_Manazah_DT_DL_p4:1|B5G4G_Cite_Manazah_DT_DL_p5:1''''))    order by lr_id '', ''&gt; 0'', '''') as ("the_event" bigint,"1. best SS-RSRP" real,"1. best SS-SINR" real,"time" bytea,"nr_arfcn" integer,"nr_pci" smallint,"nr_beam_index" smallint,"gps_longitude" double precision,"gps_latitude" double precision,"the_device" bigint,"_exclude_time_interval" bigint,"_exclude_sql_time" timestamp )') as ("1. best SS-RSRP" real,"1. best SS-SINR" real,"time" bytea,"nr_arfcn" integer,"nr_pci" smallint,"nr_beam_index" smallint,"gps_longitude" double precision,"gps_latitude" double precision,"the_device" bigint,"_exclude_time_interval" bigint,"_exclude_sql_time" timestamp without time zone )</t>
  </si>
  <si>
    <t>Pscell Change Success Rate</t>
  </si>
  <si>
    <t>Started executing query: user_sql_NR PDSCH throughput total filtered distribution</t>
  </si>
  <si>
    <t>Writing query results to 5G_NR_raw_UE!CG3.</t>
  </si>
  <si>
    <t>&lt;Map name="" worksheet="Map plots (UE)" id="17" left="68.238067626953125" top="5224" width="1005.3354797363281" height="683.33333333333337" maptype="OpenStreetMap" map="" colorset=";"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</si>
  <si>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Started executing query: np_scan_nr_ss_pci_nth_best_selected_carrier</t>
  </si>
  <si>
    <t>Query was finished in 0,084 seconds, 1589 row(s). Time 10/03/2025 07:29:25</t>
  </si>
  <si>
    <t>&lt;Map name="" worksheet="Map plots (UE)" id="16" left="1141.8116149902344" top="4490.666666666667" width="1006.0033416748047" height="683.33333333333337" maptype="OpenStreetMap" map="" colorset="Throughput (0-15Mbps);"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</si>
  <si>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628704_74</t>
  </si>
  <si>
    <t>647328_517</t>
  </si>
  <si>
    <t>647328_637</t>
  </si>
  <si>
    <t>647328_998_0</t>
  </si>
  <si>
    <t>Started executing query: user_sql_NR PUSCH throughput total max coverage filtered</t>
  </si>
  <si>
    <t>Query was finished in 0,284 seconds, 1 row(s). Time 10/03/2025 07:30:11</t>
  </si>
  <si>
    <t xml:space="preserve">Full SQL: SELECT "time","channel_number",CASE WHEN 'nr-RadioBearerConfig1-r15' = 'start from the beginning'  										THEN MSG_VALUE('keyToUse',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MSG_VALUE('keyToUse',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"keyToUse","rrc_message","gps_latitude","gps_longitude" FROM Nemo.LTE_RRCS_ WHERE ( 'RRCConnectionReconfiguration' = '' OR rrc_message = 'RRCConnectionReconfiguration') AND MSG_VALUE('keyToUse', MSG_RRC("the_measured_system", "the_measured_band", -1, "direction", "lte_rrc_subchannel", "rrc_message", "rrc_data")) IS NOT NULL  AND file_id = ANY(MEAS('B5G4G_Cite_Manazah_DT_DL_p1:1|B5G4G_Cite_Manazah_DT_DL_p2:1|B5G4G_Cite_Manazah_DT_DL_p3:1|B5G4G_Cite_Manazah_DT_DL_p4:1|B5G4G_Cite_Manazah_DT_DL_p5:1'))  order by lr_id </t>
  </si>
  <si>
    <t>Writing query results to AccRaw!N3.</t>
  </si>
  <si>
    <t>Full SQL: SELECT * FROM Nemo.SAR('up', -30, 40, '', 20, '&lt;', 1, 2147483648, '1. best SS-SINR', 'qsr_duration', '',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index","gps_longitude","gps_latitude","gps_height",time_interval AS qsr_duration_x000D_
                FROM Nemo.NR_CELLMEAS_Cell_ _x000D_
                WHERE nr_meas_type = 1 AND COALESCE("nr_beam_type", -999) != -1 AND nr_sinr IS NOT NULL  AND file_id = ANY(MEAS(''''B5G4G_Cite_Manazah_DT_DL_p1:1|B5G4G_Cite_Manazah_DT_DL_p2:1|B5G4G_Cite_Manazah_DT_DL_p3:1|B5G4G_Cite_Manazah_DT_DL_p4:1|B5G4G_Cite_Manazah_DT_DL_p5:1'''')) '') as ("1. best SS-RSRP" real,"1. best SS-SINR" real,"time" bytea,"nr_arfcn" integer,"nr_pci" smallint,"nr_beam_index" smallint,"nr_beam_type" integer,"Band" text,"Band (MHz)" integer,"NR PCI Beam index" text,"gps_longitude" double precision,"gps_latitude" double precision,"gps_height" smallint ,qsr_duration int8)') as (average double precision)</t>
  </si>
  <si>
    <t>Get ParameterInfo for nr_ss_rq</t>
  </si>
  <si>
    <t>Report completed 10/03/2025 07:30:31.</t>
  </si>
  <si>
    <t>&lt;parameter device="0" filter_level="1" menu="0" number_presentation="default" scope="false" id="ping_round_trip_time" is_manual_query="true" title="QSR" query_title="Ping round trip time"&gt;&lt;btsFileFilter btsWildcardText="" btsSelectedFiles="" /&gt;&lt;groups /&gt;&lt;filters basic_filters="device" prefix="AND (" postfix=")" /&gt;&lt;sql tail="select * from Nemo.QSR('up', 0, 1000, 1, '', 15, '&amp;lt;', 0, 262225, 'ping_round_trip_time', 'qsr_duration', '', 'SELECT  T_TI_2_T(x.time,-ping_round_trip_time::bigint) time,&amp;quot;ping_round_trip_time&amp;quot;,&amp;quot;ping_packet_size&amp;quot;,INTEGER_FREEZE_FRAME(1, 0, x.lr_id, x.time, &amp;lt;#39:1&amp;gt;time&amp;lt;#39:1&amp;gt;, &amp;lt;#39:1&amp;gt;ping_rate&amp;lt;#39:1&amp;gt;, &amp;lt;#39:1&amp;gt;SELECT T_TI_2_T(preq.time,T_DIFFERENCE(pcomp.time, preq.time)) time, ping_rate FROM Nemo.PREQ_ preq,Nemo.PCOMP_ pcomp WHERE preq.the_connection = pcomp.the_connection  AND preq.file_id = {!active_file} AND preq.file_id = pcomp.file_id  order by preq.lr_id &amp;lt;#39:1&amp;gt;) AS &amp;quot;ping_rate&amp;quot;,INTEGER_FREEZE_FRAME(2, 0, x.lr_id, x.time, &amp;lt;#39:1&amp;gt;time&amp;lt;#39:1&amp;gt;, &amp;lt;#39:1&amp;gt;ping_timeout&amp;lt;#39:1&amp;gt;, &amp;lt;#39:1&amp;gt;SELECT T_TI_2_T(preq.time,T_DIFFERENCE(pcomp.time, preq.time)) time, ping_timeout FROM Nemo.PREQ_ preq,Nemo.PCOMP_ pcomp WHERE preq.the_connection = pcomp.the_connection  AND preq.file_id = {!active_file} AND preq.file_id = pcomp.file_id  order by preq.lr_id &amp;lt;#39:1&amp;gt;) AS &amp;quot;ping_timeout&amp;quot;,&amp;quot;gps_longitude&amp;quot;,&amp;quot;gps_latitude&amp;quot; FROM Nemo.PING_ x WHERE ping_round_trip_time IS NOT NULL  AND x.file_id = {!file} {!filter}  order by x.lr_id ')"&gt;&lt;parameters&gt;&lt;parameter id="Measurement title" sql="" default="" /&gt;&lt;parameter id="Device extension" sql="" default="" /&gt;&lt;parameter id="QSR type" sql="" default="sample" /&gt;&lt;/parameters&gt;&lt;/sql&gt;&lt;/parameter&gt;</t>
  </si>
  <si>
    <t>&lt;query sheet="5G_NR_raw_UE" row="2" column="165"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</si>
  <si>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column="205"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</si>
  <si>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group</t>
  </si>
  <si>
    <t>Total</t>
  </si>
  <si>
    <t>KPI</t>
  </si>
  <si>
    <t>Avg SS-SINR</t>
  </si>
  <si>
    <t>%</t>
  </si>
  <si>
    <t>Acceptance</t>
  </si>
  <si>
    <t>SS-RSRP best UE</t>
  </si>
  <si>
    <t>TX power PUSCH</t>
  </si>
  <si>
    <t>TX power PUCCH</t>
  </si>
  <si>
    <t>Application Throughput Downlink</t>
  </si>
  <si>
    <t>PUSCH filt</t>
  </si>
  <si>
    <t>5G NR E2E Session Setup Success Rate</t>
  </si>
  <si>
    <t>Status</t>
  </si>
  <si>
    <t>The accuracy of this depends on the logging tool. In some (Qualcomm) chipsets this has been quite in accurate. If required a workaround would be available.</t>
  </si>
  <si>
    <t>Query was finished in 0,041 seconds, 17 row(s). Time 10/03/2025 07:29:24</t>
  </si>
  <si>
    <t>Query was finished in 0,07 seconds, 1589 row(s). Time 10/03/2025 07:29:34</t>
  </si>
  <si>
    <t>tput</t>
  </si>
  <si>
    <t>100*Cell change success/Cell change attempt</t>
  </si>
  <si>
    <t>Started executing query: nr_np_rsrq_serving_beam</t>
  </si>
  <si>
    <t>Query was finished in 0,11 seconds, 1589 row(s). Time 10/03/2025 07:29:37</t>
  </si>
  <si>
    <t>Query was finished in 0,224 seconds, 1578 row(s). Time 10/03/2025 07:29:32</t>
  </si>
  <si>
    <t>Full SQL: select * from Nemo.SCRIPT('nemo.analyze.kpi.PilotPollutionScannerNRBeam', 'withinXdB=-6;bestAboveRSRP=-95;minNumBeams=3;carrier=;includeBTSInfo=0;qsr=', '', 'file_id=ANY(MEAS(''B5G4G_Cite_Manazah_DT_DL_p1:1|B5G4G_Cite_Manazah_DT_DL_p2:1|B5G4G_Cite_Manazah_DT_DL_p3:1|B5G4G_Cite_Manazah_DT_DL_p4:1|B5G4G_Cite_Manazah_DT_DL_p5:1''));bts_file_id=ANY(BTS(''5G DB Final.nbf|base_4G final.nbf''))') as ("count" integer,"time" bytea,"nr_arfcn" integer,"nr_pci" smallint,"nr_beam_index" smallint,"nr_ss_rp" real,"gps_longitude" double precision,"gps_latitude" double precision )</t>
  </si>
  <si>
    <t>PDSCH (filtered)</t>
  </si>
  <si>
    <t>Throughput (Mbps)</t>
  </si>
  <si>
    <t>In practise this is share of 5G data volume vs. LTE+5G data volume. Data volume is calculated as throughput*time_interval, which in some cases might not be accurate.</t>
  </si>
  <si>
    <t>Query was finished in 0,005 seconds, 17 row(s). Time 10/03/2025 07:29:41</t>
  </si>
  <si>
    <t>Handling map image configuration 29/66 to worksheet.</t>
  </si>
  <si>
    <t>100*SN addition success/SN addition attempts</t>
  </si>
  <si>
    <t>NR setup success = SCELLMOD event indicating addition success OR 5G RACH =Success OR 5G PDSCH throughput&gt;0</t>
  </si>
  <si>
    <t>&lt;parameter device="0" filter_level="1" menu="0" number_presentation="default" scope="false" id="np_active_set_rsrp_lte" is_manual_query="true" title="RSRP serving cell primary" query_title="RSRP serving cell primary"&gt;&lt;btsFileFilter btsWildcardText="" btsSelectedFiles="" /&gt;&lt;groups /&gt;&lt;filters basic_filters="device" prefix="AND (" postfix=")" /&gt;&lt;sql tail="select * from Nemo.QSR('up', -140, -35, 10, '', -90, '&amp;lt;', 1, 262225, 'lte_received_power', 'qsr_duration', '', 'SELECT  &amp;quot;time&amp;quot;,&amp;quot;lte_cell_type&amp;quot;,&amp;quot;the_measured_band_downlink&amp;quot;,&amp;quot;channel_number&amp;quot;,&amp;quot;lte_physical_layer_cell_id&amp;quot;,&amp;quot;lte_received_power&amp;quot;,&amp;quot;gps_longitude&amp;quot;,&amp;quot;gps_latitude&amp;quot;,&amp;quot;the_parent&amp;quot; AS &amp;quot;the_parent&amp;quot;,to_interval(&amp;quot;time&amp;quot;) AS qsr_duration FROM Nemo.LTE_CELLMEAS_Cell_ x WHERE &amp;quot;lte_cell_type&amp;quot;=0  AND x.file_id = {!file} {!filter}  order by x.lr_id ')"&gt;&lt;parameters&gt;&lt;parameter id="Measurement title" sql="" default="" /&gt;&lt;parameter id="Device extension" sql="" default="" /&gt;&lt;parameter id="QSR type" sql="" default="time" /&gt;&lt;/parameters&gt;&lt;/sql&gt;&lt;/parameter&gt;</t>
  </si>
  <si>
    <t>&lt;Map name="" worksheet="Map plots (scanner) " id="4" left="68.238067626953125" top="86.666666666666671" width="1023.5710144042969" height="728"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system="NR"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</si>
  <si>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NR drop=SCGFailureInformationNR OR LTE RRC Connection Dropped event during active NR session</t>
  </si>
  <si>
    <t>Result</t>
  </si>
  <si>
    <t>Lon.</t>
  </si>
  <si>
    <t>Writing query results to 5G_NR_raw_scanner!V3.</t>
  </si>
  <si>
    <t>Check statistics columns</t>
  </si>
  <si>
    <t>&lt;parameter device="0" filter_level="0" menu="0" number_presentation="default" scope="false" id="np_hoa" title="Handover attempt" color_set="Channel number" image="HandoverAttempt.png"&gt;&lt;btsFileFilter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x  WHERE x.file_id = {!file} {!filter} order by x.lr_id "&gt;&lt;columns&gt;&lt;column name="event_id" output_name="" type="string" quotes="true" default="false" /&gt;&lt;column name="time" output_name="" type="string" quotes="true" default="false" /&gt;&lt;column name="VAL_TO_STRING('the_attempted_system',&amp;quot;the_attempted_system&amp;quot;) AS &amp;quot;Attempted system&amp;quot;" output_name="" type="string" quotes="false" default="false" /&gt;&lt;column name="&amp;quot;the_attempted_band_downlink&amp;quot;  AS &amp;quot;Attempted band&amp;quot;" output_name="" type="string" quotes="false" default="false" /&gt;&lt;column name="VAL_TO_STRING('the_serving_system',&amp;quot;the_serving_system&amp;quot;) AS &amp;quot;Current system&amp;quot;" output_name="" type="string" quotes="false" default="false" /&gt;&lt;column name="&amp;quot;the_serving_band&amp;quot; AS &amp;quot;Current band&amp;quot;"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</si>
  <si>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&lt;query sheet="5G_NR_raw_UE" row="2" column="51"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</si>
  <si>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id="16"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</si>
  <si>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Started executing query: np_scan_nr_ss_rsrp_nth_best_selected_carrier</t>
  </si>
  <si>
    <t>Writing query results to 5G_NR_raw_scanner!AF3.</t>
  </si>
  <si>
    <t>&lt;parameter device="0" filter_level="0" menu="0" number_presentation="default" scope="true" filter_target="x" id="the_serving_technology" color_set="Packet technology"&gt;&lt;btsFileFilter btsWildcardText="" btsSelectedFiles="" /&gt;&lt;groups&gt;&lt;group name="GSM;GPRS/EDGE" /&gt;&lt;group name="UMTS;HSDPA" /&gt;&lt;group name="CDMA" /&gt;&lt;group name="EVDO" /&gt;&lt;group name="GAN" /&gt;&lt;group name="LTE" /&gt;&lt;group name="NB-IoT" /&gt;&lt;group name="TD-SCDMA" /&gt;&lt;group name="5G"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16384::text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 discrete_column="the_serving_technology" statistics="count, discrete" selected_type="count" group_by="Packet technology" colorset_name="Packet technology" colorset_query=" &amp;quot;{!kpi column}&amp;quot; AS colorset" weight_by="time"&gt;&lt;option type="time" duration_column="x.time_interval AS qsr_duration" /&gt;&lt;option type="distance" duration_column="x.distance_interval AS qsr_duration" /&gt;&lt;option type="sample" duration_column="1 as qsr_duration" /&gt;&lt;/qsr&gt;&lt;/parameter&gt;</t>
  </si>
  <si>
    <t>&lt;query sheet="5G_NR_raw_UE" row="2" column="271"&gt;&lt;column_settings&gt;&lt;column name="average" title="average" type="double" format="0.0##" /&gt;&lt;/column_settings&gt;&lt;/query&gt;</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</si>
  <si>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'nr_arfcn_pci',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&amp;quot;nr_arfcn_pci&amp;quot;,nr_pci*100 +nr_beam_index AS &amp;quot;lr_id&amp;quot;,&amp;quot;nr_numerology&amp;quot;,&amp;quot;gps_longitude&amp;quot;,&amp;quot;gps_latitude&amp;quot;,to_interval(&amp;quot;time&amp;quot;) AS qsr_duration FROM Nemo.NR_OFDMSCAN_RS_  WHERE file_id = {!file} {!filter}  order by lr_id ') as (&amp;quot;nr_arfcn_pci&amp;quot; text, &amp;quot;samples&amp;quot; double precision)"&gt;&lt;parameters&gt;&lt;parameter id="Measurement title" sql="" default="" /&gt;&lt;parameter id="Device extension" sql="" default="" /&gt;&lt;parameter id="QSR type" sql="" default="time" /&gt;&lt;/parameters&gt;&lt;/sql&gt;&lt;/parameter&gt;</t>
  </si>
  <si>
    <t>&lt;query sheet="PCI-BI_raw_scanner" row="2" column="39" show_column_titles="false"&gt;&lt;column_settings&gt;&lt;column name="nr_arfcn" title="NR-ARFCN" type="int32" format="0" /&gt;&lt;column name="samples" title="samples" type="double" format="0.0##" /&gt;&lt;/column_settings&gt;&lt;/query&gt;</t>
  </si>
  <si>
    <t>&lt;query sheet="5G_NR_raw_UE" row="2" column="121"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</si>
  <si>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RRCSM</t>
  </si>
  <si>
    <t>NR PCI measured</t>
  </si>
  <si>
    <t>NR HO command</t>
  </si>
  <si>
    <t>Writing query results to 5G_NR_raw_UE!JJ3.</t>
  </si>
  <si>
    <t>Cell change</t>
  </si>
  <si>
    <t>Query was finished in 0,067 seconds, 15 row(s). Time 10/03/2025 07:29:41</t>
  </si>
  <si>
    <t>Handling map image configuration 40/66 to worksheet.</t>
  </si>
  <si>
    <t>Query was finished in 0,093 seconds, 1589 row(s). Time 10/03/2025 07:29:48</t>
  </si>
  <si>
    <t>Handling map image configuration 52/66 to worksheet.</t>
  </si>
  <si>
    <t>Query was finished in 0,205 seconds, 1589 row(s). Time 10/03/2025 07:29:36</t>
  </si>
  <si>
    <t>Query was finished in 0,099 seconds, 1241 row(s). Time 10/03/2025 07:29:57</t>
  </si>
  <si>
    <t>Check ValueColumn</t>
  </si>
  <si>
    <t>Handling map image configuration 64/66 to worksheet.</t>
  </si>
  <si>
    <t>Started executing query: scell_addition_failure_nr</t>
  </si>
  <si>
    <t>Query was finished in 0,078 seconds, 73 row(s). Time 10/03/2025 07:29:58</t>
  </si>
  <si>
    <t>Handling map image configuration 17/66 to worksheet.</t>
  </si>
  <si>
    <t>Full SQL: select * from Nemo.Nth_BEST(1, 0, 1, 0, 'select * from Nemo.SCRIPT(''nemo.analyze.kpi.QueryWithTimeBasedEventBlocks'','' SELECT the_event,nr_rp AS "1. best RSRP","time","nr_arfcn","nr_pci","nr_beam_index","nr_beam_type",VAL_TO_STRING(''''cellular_system_band_int'''',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index",nr_pci*100 +nr_beam_index AS _oid,"gps_longitude","gps_latitude","gps_height"  FROM Nemo.NR_CELLMEAS_Cell_ x WHERE nr_meas_type = 1 AND COALESCE("nr_beam_type", -999) &gt;=-999  AND x.file_id = ANY(MEAS(''''B5G4G_Cite_Manazah_DT_DL_p1:1|B5G4G_Cite_Manazah_DT_DL_p2:1|B5G4G_Cite_Manazah_DT_DL_p3:1|B5G4G_Cite_Manazah_DT_DL_p4:1|B5G4G_Cite_Manazah_DT_DL_p5:1''''))    order by x.lr_id '', '''', '''') as ("the_event" bigint,"1.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as ("1.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without time zone)</t>
  </si>
  <si>
    <t>&lt;Map name="" worksheet="Map plots (scanner)" id="7" left="68.238067626953125" top="83.333333333333329" width="1003.9707183837891" height="666.66666666666663"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</si>
  <si>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Query was finished in 0,07 seconds, 1589 row(s). Time 10/03/2025 07:29:30</t>
  </si>
  <si>
    <t>Handling map image configuration 8/66 to worksheet.</t>
  </si>
  <si>
    <t>Build columns</t>
  </si>
  <si>
    <t>647328_397</t>
  </si>
  <si>
    <t>Get ParameterInfo for nr_rq</t>
  </si>
  <si>
    <t>Writing query results to 5G_NR_raw_UE!JP3.</t>
  </si>
  <si>
    <t>Full SQL: SELECT * FROM Nemo.SAR('up', 1, 3, '', 2, '&lt;', 0, 2147483655, 'nr_rach_result', 'qsr_duration', '', 'SELECT "time","nr_rach_result","gps_longitude","gps_latitude" FROM Nemo.NR_RACHI_ x  WHERE x.file_id = ANY(MEAS(''B5G4G_Cite_Manazah_DT_DL_p1:1|B5G4G_Cite_Manazah_DT_DL_p2:1|B5G4G_Cite_Manazah_DT_DL_p3:1|B5G4G_Cite_Manazah_DT_DL_p4:1|B5G4G_Cite_Manazah_DT_DL_p5:1'')) AND ("nr_rach_result" = 3 ) order by x.lr_id ') as (samples double precision)</t>
  </si>
  <si>
    <t>Query was finished in 0,104 seconds, 4825 row(s). Time 10/03/2025 07:30:06</t>
  </si>
  <si>
    <t>Full SQL: SELECT * FROM Nemo.SAR('up', 0, 1000000000, '', 200000000, '&lt;', 1, 2147483655, 'nr_mac_dl_bit_rate', 'qsr_duration', 'nr_mac_dl_bit_rate', 'SELECT "time",CAST(nr_mac_dl_bit_rate as double precision) AS "nr_mac_dl_bit_rate","nr_serving_cell_type","gps_longitude","gps_latitude",to_interval("time") AS qsr_duration FROM Nemo.NR_MACRATE_ x WHERE (nr_serving_cell_type &lt; 1000)  AND x.file_id = ANY(MEAS(''B5G4G_Cite_Manazah_DT_DL_p1:1|B5G4G_Cite_Manazah_DT_DL_p2:1|B5G4G_Cite_Manazah_DT_DL_p3:1|B5G4G_Cite_Manazah_DT_DL_p4:1|B5G4G_Cite_Manazah_DT_DL_p5:1'')) AND (the_serving_technology NOT IN (1,2,4,8,128,136,16384,16,32,2048,4096,64,256,65536,512,1024,131072,132096,32768,8192) AND CAST(nr_mac_dl_bit_rate as double precision) &gt; 0 ) order by x.lr_id ') as ("nr_mac_dl_bit_rate" BIGINT,samples double precision)</t>
  </si>
  <si>
    <t>Started executing query: np_rrc_drop_lte</t>
  </si>
  <si>
    <t>Query was finished in 0,1 seconds, 1571 row(s). Time 10/03/2025 07:30:07</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</si>
  <si>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vert_pos="399" horz_pos="169" operation="average" output_columns=""&gt;&lt;input&gt;&lt;from&gt;v3&lt;/from&gt;&lt;/input&gt;&lt;parameters&gt;&lt;value type="num"&gt;1&lt;/value&gt;&lt;value type="text"&gt;Avg PUSCH throughput total&lt;/value&gt;&lt;value type="num"&gt;-1&lt;/value&gt;&lt;value type="num"&gt;-1&lt;/value&gt;&lt;/parameters&gt;&lt;/function&gt;&lt;function id="v5" vert_pos="403" horz_pos="445" operation="max" output_columns=""&gt;&lt;input&gt;&lt;from&gt;v3&lt;/from&gt;&lt;/input&gt;&lt;parameters&gt;&lt;value type="num"&gt;1&lt;/value&gt;&lt;value type="text"&gt;Max PUSCH throughput total&lt;/value&gt;&lt;value type="num"&gt;-1&lt;/value&gt;&lt;value type="num"&gt;-1&lt;/value&gt;&lt;/parameters&gt;&lt;/function&gt;&lt;function id="v6" vert_pos="495" horz_pos="234" operation="cartesian_product" output_columns=""&gt;&lt;input&gt;&lt;from&gt;v4&lt;/from&gt;&lt;from&gt;v5&lt;/from&gt;&lt;/input&gt;&lt;parameters /&gt;&lt;/function&gt;&lt;final return="v6" vert_pos="597" horz_pos="192" output_columns="" /&gt;&lt;/nodes&gt;&lt;/script_kpi&gt;', '', '', 'file_id=ANY(MEAS(''B5G4G_Cite_Manazah_DT_DL_p1:1|B5G4G_Cite_Manazah_DT_DL_p2:1|B5G4G_Cite_Manazah_DT_DL_p3:1|B5G4G_Cite_Manazah_DT_DL_p4:1|B5G4G_Cite_Manazah_DT_DL_p5:1''))') as ("Avg PUSCH throughput total" double precision,"Max PUSCH throughput total" double precision)</t>
  </si>
  <si>
    <t>Query was finished in 0,585 seconds, 1 row(s). Time 10/03/2025 07:30:10</t>
  </si>
  <si>
    <t>Writing query results to 5G_NR_raw_UE!CQ3.</t>
  </si>
  <si>
    <t>Writing query results to 5G_NR_raw_UE!JR3.</t>
  </si>
  <si>
    <t>Writing query results to 5G_NR_raw_UE!JX3.</t>
  </si>
  <si>
    <t>Full SQL: SELECT * FROM Nemo.SAR('up', 4, 512, '', 258, '&lt;', 1, 2147483655, 'qsr_duration', 'qsr_duration', 'Packet technology', 'SELECT x.time,CASE WHEN number_of_hsdpa_cells &gt; 0 THEN 16384::text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"_exclude_order_2",x.gps_longitude,x.gps_latitude,x.time_interval AS qsr_duration FROM Nemo.Event_ x LEFT JOIN Nemo.UMTS_PCHI_ y ON  x.file_id = y.file_id AND x.file_id = ANY(MEAS(''B5G4G_Cite_Manazah_DT_DL_p1:1|B5G4G_Cite_Manazah_DT_DL_p2:1|B5G4G_Cite_Manazah_DT_DL_p3:1|B5G4G_Cite_Manazah_DT_DL_p4:1|B5G4G_Cite_Manazah_DT_DL_p5:1'')) AND y.the_event = x.lr_id WHERE x.event_id = ''PCHI''  AND x.file_id = ANY(MEAS(''B5G4G_Cite_Manazah_DT_DL_p1:1|B5G4G_Cite_Manazah_DT_DL_p2:1|B5G4G_Cite_Manazah_DT_DL_p3:1|B5G4G_Cite_Manazah_DT_DL_p4:1|B5G4G_Cite_Manazah_DT_DL_p5:1''))  ORDER BY "_exclude_order", "_exclude_order_2" ,x.lr_id ') as ("Packet technology" text,samples double precision)</t>
  </si>
  <si>
    <t>Query was finished in 0,132 seconds, 3 row(s). Time 10/03/2025 07:30:27</t>
  </si>
  <si>
    <t>Writing query results to 5G_NR_raw_UE!JL3.</t>
  </si>
  <si>
    <t>Waiting for report macro tasks to finish.</t>
  </si>
  <si>
    <t>Script</t>
  </si>
  <si>
    <t>&lt;parameter device="0" filter_level="0" menu="folder, measurement, device" number_presentation="default" scope="true" id="np_rrc_drop_lte" title="LTE RRC connection dropped" image="DataConnectionFailed.png"&gt;&lt;btsFileFilter btsWildcardText="" btsSelectedFiles="" /&gt;&lt;groups&gt;&lt;group name="LTE;RRC" /&gt;&lt;group name="NB-IoT;RRC"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/&gt;&lt;/filter_group&gt;&lt;sql tail="{!columns}{!qsr_columns} FROM Nemo.LTE_RRD_ x WHERE &amp;quot;lte_rrc_release_status&amp;quot; = 2  AND x.file_id = {!file} {!filter} ORDER BY &amp;quot;_exclude_order&amp;quot; ,x.lr_id "&gt;&lt;columns&gt;&lt;column name="event_id" output_name="" type="string" quotes="true" default="false" /&gt;&lt;column name="'Dropped RRC connection' AS &amp;quot;Event&amp;quot;" output_name="" type="string" quotes="false" default="false" /&gt;&lt;column name="lte_rrc_release_status" output_name="" type="string" quotes="true" default="false" /&gt;&lt;column name="lte_rrc_release_cause" output_name="" type="string" quotes="true" default="false" /&gt;&lt;column name="row_number() over (partition by 1 order by x.lr_id) as &amp;quot;Event#&amp;quot;" output_name="" type="string" quotes="false" default="false" /&gt;&lt;column name="&amp;quot;the_device_title&amp;quot; || '.' || &amp;quot;the_device_extension&amp;quot; AS &amp;quot;Measurement&amp;quot;" output_name="" type="string" quotes="false" default="false" /&gt;&lt;column name="time" output_name="" type="string" quotes="true" default="false" /&gt;&lt;column name="&amp;quot;sql_time&amp;quot; AS &amp;quot;_exclude_order&amp;quot;" output_name="" type="string" quotes="false"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weight_by="sample"&gt;&lt;option type="sample" duration_column="1 AS qsr_duration" /&gt;&lt;/qsr&gt;&lt;/parameter&gt;</t>
  </si>
  <si>
    <t>upper_bound</t>
  </si>
  <si>
    <t>Unit</t>
  </si>
  <si>
    <t>5G NR Scanner Beam SS-RSRQ</t>
  </si>
  <si>
    <t>NR-ARFCN</t>
  </si>
  <si>
    <t>TX Power SRS</t>
  </si>
  <si>
    <t>SS-RSRQ best UE</t>
  </si>
  <si>
    <t>TX power SRS</t>
  </si>
  <si>
    <t>Beam RF Metrics (UE)</t>
  </si>
  <si>
    <t>Beam RF Metrics (Scanner)</t>
  </si>
  <si>
    <t>Best Server SS-RSRP</t>
  </si>
  <si>
    <t>PUSCH Throughput (filtered by uplink application)</t>
  </si>
  <si>
    <t>App throughput UL</t>
  </si>
  <si>
    <t>&lt;query sheet="5G_NR_raw_UE" row="2" column="181"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</si>
  <si>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5G NR RACH Success Rate</t>
  </si>
  <si>
    <t>5G NR RACH Preamble Initial Power</t>
  </si>
  <si>
    <t>Message name</t>
  </si>
  <si>
    <t>RRC msg</t>
  </si>
  <si>
    <t>Peak PDSCH throughput</t>
  </si>
  <si>
    <t>Peak PDSCH Throughput (filtered by downlink application and coverage)</t>
  </si>
  <si>
    <t>Peak PUSCH Throughput</t>
  </si>
  <si>
    <t>Share of time where single beam coverage (within 6dB from the best)</t>
  </si>
  <si>
    <t>SS-RSRP % beams where required SS-RSRP threshold met (on Settings page)</t>
  </si>
  <si>
    <t>5G NR E2E Session Setup Time (blind mode)</t>
  </si>
  <si>
    <t>Full SQL: select * from Nemo.QSR('up', -140, -35, 10,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ANY(MEAS(''''''''B5G4G_Cite_Manazah_DT_DL_p1:1|B5G4G_Cite_Manazah_DT_DL_p2:1|B5G4G_Cite_Manazah_DT_DL_p3:1|B5G4G_Cite_Manazah_DT_DL_p4:1|B5G4G_Cite_Manazah_DT_DL_p5:1''''''''))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</si>
  <si>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Query was finished in 0,092 seconds, 1589 row(s). Time 10/03/2025 07:29:48</t>
  </si>
  <si>
    <t>Writing query results to 5G_NR_raw_UE!BM3.</t>
  </si>
  <si>
    <t>Writing query results to 5G_NR_raw_UE!EY2.</t>
  </si>
  <si>
    <t>SN session duration (s)</t>
  </si>
  <si>
    <t>Handling map image configuration 28/66 to worksheet.</t>
  </si>
  <si>
    <t>Writing query results to 5G_NR_raw_UE!IH3.</t>
  </si>
  <si>
    <t>Writing query results to 5G_NR_raw_UE!EW2.</t>
  </si>
  <si>
    <t>max</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</si>
  <si>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ANY(MEAS('B5G4G_Cite_Manazah_DT_DL_p1:1|B5G4G_Cite_Manazah_DT_DL_p2:1|B5G4G_Cite_Manazah_DT_DL_p3:1|B5G4G_Cite_Manazah_DT_DL_p4:1|B5G4G_Cite_Manazah_DT_DL_p5:1'))  order by lr_id </t>
  </si>
  <si>
    <t xml:space="preserve">Full SQL: SELECT "time",scell_pci AS "scell_pci",scell_arfcn AS "scell_arfcn","the_measured_system",VAL_TO_STRING('cellular_system_band_int',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scell_modification_result&gt;1  AND file_id = ANY(MEAS('B5G4G_Cite_Manazah_DT_DL_p1:1|B5G4G_Cite_Manazah_DT_DL_p2:1|B5G4G_Cite_Manazah_DT_DL_p3:1|B5G4G_Cite_Manazah_DT_DL_p4:1|B5G4G_Cite_Manazah_DT_DL_p5:1'))  order by lr_id </t>
  </si>
  <si>
    <t>Last drop time</t>
  </si>
  <si>
    <t>CDF</t>
  </si>
  <si>
    <t>App UL tput</t>
  </si>
  <si>
    <t>Full SQL: SELECT * FROM Nemo.SAR('up', -140, -35, '', -90, '&lt;', 1, 2147483648, 'nr_rp', 'qsr_duration', '', 'SELECT "time","nr_arfcn","nr_pci","nr_beam_index","nr_beam_type",(nr_pci)::text || ''_'' || (nr_beam_index)::text AS "nr_pci_bi",(nr_arfcn)::text || ''_'' || (nr_pci)::text || ''_'' || (nr_beam_index)::text AS "nr_arfcn_pci_bi",(nr_arfcn)::text || ''_'' || (nr_pci)::text AS "nr_arfcn_pci",nr_arfcn::bigint *100000 + nr_pci*100 + nr_beam_index AS "oid","nr_cell_type","nr_rp","the_parent" AS "the_parent",to_interval("time") AS qsr_duration FROM Nemo.NR_CELLMEAS_Cell_ x WHERE nr_meas_type = 1 AND nr_beam_type = 1  AND x.file_id = ANY(MEAS(''B5G4G_Cite_Manazah_DT_DL_p1:1|B5G4G_Cite_Manazah_DT_DL_p2:1|B5G4G_Cite_Manazah_DT_DL_p3:1|B5G4G_Cite_Manazah_DT_DL_p4:1|B5G4G_Cite_Manazah_DT_DL_p5:1''))  order by x.lr_id ') as (average double precision)</t>
  </si>
  <si>
    <t>Started executing query: lte_mac_dl_bit_rate</t>
  </si>
  <si>
    <t>Started executing query: user_sql_5GNR SN addition session v11</t>
  </si>
  <si>
    <t>BuildStatisticsSQL finished</t>
  </si>
  <si>
    <t>&lt;Map name="" worksheet="Map plots (UE) " id="32" left="68.238067626953125" top="4870.666666666667"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 SnapRowBottom="323"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</si>
  <si>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Full SQL: select * from Nemo.SCRIPT('nemo.analyze.kpi.PilotPollutionScannerNRBeam', 'withinXdB=-6;bestAboveRSRP=-115;minNumBeams=2;carrier&gt;=0;includeBTSInfo=0;qsr=', '', 'file_id=ANY(MEAS(''B5G4G_Cite_Manazah_DT_DL_p1:1|B5G4G_Cite_Manazah_DT_DL_p2:1|B5G4G_Cite_Manazah_DT_DL_p3:1|B5G4G_Cite_Manazah_DT_DL_p4:1|B5G4G_Cite_Manazah_DT_DL_p5:1''));bts_file_id=ANY(BTS(''5G DB Final.nbf|base_4G final.nbf''))') as ("count" integer,"time" bytea,"nr_arfcn" integer,"nr_pci" smallint,"nr_beam_index" smallint,"nr_ss_rp" real,"gps_longitude" double precision,"gps_latitude" double precision )</t>
  </si>
  <si>
    <t>Handling map image configuration 63/66 to worksheet.</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</si>
  <si>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vert_pos="358" horz_pos="176" operation="average" output_columns=""&gt;&lt;input&gt;&lt;from&gt;v3&lt;/from&gt;&lt;/input&gt;&lt;parameters&gt;&lt;value type="num"&gt;1&lt;/value&gt;&lt;value type="text"&gt;Avg PDSCH throughput total&lt;/value&gt;&lt;value type="num"&gt;-1&lt;/value&gt;&lt;value type="num"&gt;-1&lt;/value&gt;&lt;/parameters&gt;&lt;/function&gt;&lt;function id="v5" vert_pos="360" horz_pos="462" operation="max" output_columns=""&gt;&lt;input&gt;&lt;from&gt;v3&lt;/from&gt;&lt;/input&gt;&lt;parameters&gt;&lt;value type="num"&gt;1&lt;/value&gt;&lt;value type="text"&gt;Max PDSCH throughput total&lt;/value&gt;&lt;value type="num"&gt;-1&lt;/value&gt;&lt;value type="num"&gt;-1&lt;/value&gt;&lt;/parameters&gt;&lt;/function&gt;&lt;function id="v6" vert_pos="464" horz_pos="195" operation="cartesian_product" output_columns=""&gt;&lt;input&gt;&lt;from&gt;v4&lt;/from&gt;&lt;from&gt;v5&lt;/from&gt;&lt;/input&gt;&lt;parameters /&gt;&lt;/function&gt;&lt;final return="v6" vert_pos="578" horz_pos="191" output_columns="" /&gt;&lt;/nodes&gt;&lt;/script_kpi&gt;', '', '', 'file_id=ANY(MEAS(''B5G4G_Cite_Manazah_DT_DL_p1:1|B5G4G_Cite_Manazah_DT_DL_p2:1|B5G4G_Cite_Manazah_DT_DL_p3:1|B5G4G_Cite_Manazah_DT_DL_p4:1|B5G4G_Cite_Manazah_DT_DL_p5:1''))') as ("Avg PDSCH throughput total" double precision,"Max PDSCH throughput total" double precision)</t>
  </si>
  <si>
    <t>&lt;query sheet="PCI-BI_raw_scanner" row="2" column="0" show_column_titles="false"&gt;&lt;column_settings&gt;&lt;column name="nr_pci" title="PCI" type="int16" format="0" /&gt;&lt;column name="samples" title="samples" type="double" format="0.0##" /&gt;&lt;/column_settings&gt;&lt;/query&gt;</t>
  </si>
  <si>
    <t>Started executing query: nr_ss_rq</t>
  </si>
  <si>
    <t>Index</t>
  </si>
  <si>
    <t>End trigger</t>
  </si>
  <si>
    <t>SN addition success = SCELLMOD event indicating addition success OR 5G RACH =Success OR 5G PDSCH throughput&gt;0</t>
  </si>
  <si>
    <t>Zero values excluded from results.</t>
  </si>
  <si>
    <t>MapImage</t>
  </si>
  <si>
    <t>Writing query results to 5G_NR_raw_UE!BW3.</t>
  </si>
  <si>
    <t>Full SQL: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 FROM Nemo.NR_CELLMEAS_Cell_ WHERE nr_meas_type = 1 AND COALESCE("nr_beam_type", -999) &gt;=-999 AND nr_sinr IS NOT NULL  AND file_id = ANY(MEAS(''B5G4G_Cite_Manazah_DT_DL_p1:1|B5G4G_Cite_Manazah_DT_DL_p2:1|B5G4G_Cite_Manazah_DT_DL_p3:1|B5G4G_Cite_Manazah_DT_DL_p4:1|B5G4G_Cite_Manazah_DT_DL_p5:1''))  order by lr_id ') as ("1. best SS-RSRP" real,"1. best SS-SINR" real,"time" bytea,"nr_arfcn" integer,"nr_pci" smallint,"nr_beam_index" smallint,"nr_beam_type" integer,"Band" text,"Band (MHz)" integer,"NR PCI Beam index" text,"gps_longitude" double precision,"gps_latitude" double precision,"gps_height" smallint)</t>
  </si>
  <si>
    <t>&lt;Map name="" worksheet="Map plots (UE) " id="29" left="1160.0471496582031"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SnapColumn="17" SnapRowBottom="231"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</si>
  <si>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sheet="PCI-BI_raw_scanner"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</si>
  <si>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</si>
  <si>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sheet="5G NR Acceptance (UE)" row="16" column="6"&gt;&lt;column_settings&gt;&lt;column name="average" title="average" type="double" format="0.0##" /&gt;&lt;/column_settings&gt;&lt;/query&gt;</t>
  </si>
  <si>
    <t>&lt;parameter device="0" filter_level="1" menu="0" number_presentation="default" scope="false" id="nr_ss_rq" is_manual_query="true" title="QSR" query_title="SS-RSRQ"&gt;&lt;btsFileFilter btsWildcardText="" btsSelectedFiles="" /&gt;&lt;groups /&gt;&lt;filters basic_filters="device" prefix="AND (" postfix=")" /&gt;&lt;sql tail="select * from Nemo.QSR('up', -30, 0, 1, '', -20, '&amp;lt;', 1, 262225, 'nr_ss_rq', 'qsr_duration', 'nr_arfcn_pci_bi', 'SELECT  &amp;quot;time&amp;quot;,&amp;quot;nr_ss_rq&amp;quot;,&amp;quot;nr_arfcn&amp;quot;,&amp;quot;nr_pci&amp;quot;,&amp;quot;nr_beam_index&amp;quot;,(nr_pci)::text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</si>
  <si>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gzip&gt;H4sIAAAAAAAEAO1d6W+jSBb/PtL8DzXZVbe9ck8MvhL1eKR04qSjTZxe272j/YQwlBPUGDwFpJM5/vd9xWGuKmxiOwaHkXpieHW+93tHVT3gl4VM5Dm2MUEqftQU3D9qHqGZpsMdScePWO8fCUdojg3HpRjOfAqUBcEWNmzZ1kyjf6Timezo9hGyFHMBLdjEwUdIU/tHjgWFrd91qXM1HKHxEMmqqtFKyMKWRf8+CtC8rdk61Msu9LuDybO0TtFff/wBoV+mtnWp6fjSnQuCq980XVVkok7wk90/OqK3xljHio1VWtCi9469uvfEdBZWcOWxw0JT2dIUyb9y2QF8mGlPtOLCtGz/p18Lps2m27IGXLXcrtG/0IyYczTEc/Pnf3+5lsbno+svk9r7d7r90VKItrClbwsN4SesODaWFpj03/3umPZHGAb2fqFHGA4VhHfZ9v68u4d/0MijTDR5CtNDw/GZ5LPJL9r0G6CUGYwKqwnCJ0FSTMewE7ePg8YNU8VWcOEKiIrdK/UohMOzJZi/f19odX3Cg0n+iBJOg/ZNx144NnStO3MjIDf7DaHfEPuNVr/R7jc6/Ua33+j5RGQAiv3fN5MBGo3OkaXdG7KuGfchQ8aDm8H5BHk3AN2GLWmqd9Xw/tgPWJpj2XIIViXr2bLxPEZXNQJiAxbGa2lzHLtBiALNWJZ8HwjpbOx3e+vddkccq6M8yIaBdcnTsRhJp6J/eAb4ybqky8+gVQrW9eTgaTHas+VM/cZSg1JlW06O6CK8dzm6u/XACFyUgItjCT2h3z4PRgP09DPFHPSJ+ujPf9LffyNkEpVq1zNQdUJpFAnHLhR4uBA5uBBO2bhonXS2gosLbMvKQy4wJMVK0QEm7RFAxQJHlDyVjXhjsk27l1SHyCn8qO7QpEh//z27kSZ30ngyuh5e1d7J88VHGVjy8X5BLMkvboEBdqyQ5jfGKOLer4cSH0duB7Xmc0mRwWDH7y4sSTeNe812VAYFZhISIuC5OrvYPm5abNy0W2zYtNvdXLBJA4YaEcUENXIVHqma5V9hdQ8o4iEiUHoCDkW2MA8VnGJrICNZc2so8UxMBCnsMSJ3LgAI9y+wHInobHixNVy12bjq9jjmqJkHV71+4wTu0LsCy1e19uqmXFfSyu2pFiChx9gd8DiS73ICN2Y/L1ItRoqt6/pkMlPis5iCG4x3rkAMO6UsBFmozBlmu70ArNZcWkojYEp0HhHotrZv3wIvl/SLXY5fPOlmxktMe3a+NGcjDMZspt377gjNTIKGoxCD2fFpaF4C5dwsWPU1O2jMiysTN9eML09O2OwS22I+dqXiSBQuliwsk2Us4Y8zprUpVWNC/PxsPKAoGno2bslUMHzE9jgPmo6m+F4zDGoiYqUAby+qNqEd3o6vJHApXwe1ONUgH85dYHwgQidOariVgCW1VUYIMQpEXBn6IARFkoYKxX1OKpL16an4OkoIlb1e34C7P72QvdQ3wQ93XVp7UQuaUUZOLydBXXRzA5SNrq8+T2ql40AD3QyGV5PP5Rt5HX14k4j9EEjsJXOuQwODG7Dfw683N2gASi9bfkdxdEe9QHpsfuiRipP5oTVzke6FIrWExcry+Ct8SYJ8N0KRsadKr99R3bWPb8X7XI/R8G7iQYTOOytS9ONEP9rxY8VEDDTTIBRBBNsOMVbEQeJJEO8kA6FWEFBmBULHya6PmUHZcRj3xUi+yBJx4pp3fS71PR4Jf7+LoAeULADAMsQC7tlYzgi0wD7Z+B6TBlc/kY2fbO7mXYTIWNGqpjPVMd3sVTQa22aobrJoffWyoMsR7ylnWSAIJ5kL1HSgOz6/upQ1HfQE0cXOYSwDRJEH/147H3ve5jpg5iFiAoA4EFtcrQSKuBJYgbNqLVCtBUq9Fkjie4+rgdDPXxszk8zd6Byc/TYXAmv1kb0GODzPs8dVQFvkhIliN9gnfaurAKZmFncd0GMLWGi22QLu9IQsATfd46kVKRTR009iLhZrH3wuRXXhVUu0FtLD45gBbcKvT8zvvuRqdWTCjFENYm7bS/UBJRFS5yv10OK6Df0jZjepEfDym7wEIn/Gf/0VgdvPkUFRQrIiiB4b1tJKRI/JXOsyD4fPCf1pIlQErssGoGlFB2xI7qRiVbJObV/9eHb1kMCiiYh7OHs3uhiM0Kf/ZUwbNdY/LwvsV3Lh1+QcAAmtTuYJUPzkNq0Uw9GhpRUZRFooWvLWtjKIhqMdJRCdsgXf6bDl3hNX5ZWdsKU9pvuYqgx9U6cXyTV0FAW4zZF/Wu3dVK0ko7276dNtbnIIL/+DtuPoMvFLezFOxKGy6BJ4wkjSx6cwLLq8FMefJFG6+FRbsyKq3X7+o86dg42VB8PUzftnxvSDQu5FeNAeKzM3VW2mKW4gCUbHcvS4mc1j3aLhxZmqYjXuiO4W2D8ND1E8Ph/c3NzeXUhu+SC0Zugzuh7WwBmfdHrdBhKbpz2hIzZQWzhtt5ptL+L1QxY/idacSbLbZpQLAaqCKCpRAdwMuENmFa8LLs/6wrqh50r9EwJ9SiqgwLO8nV6QpLXK8qYVcXR2/hnJuo7m2CaasrbaUUvmJtUlYRUQCMgvYXBDUgpmAQlCNppsgr3EWE4R+n/vDCS7DW+FxCwDGuNmexLTtEHcIAMDghDNUPFTdpuAxUV2CUNWvlnZRbglYFYQBgW4Aim6P/1QOk8VFYyrSiGcWXch2w+6abGJmgH2GFhkPwHWvqd9m9eCY9H/8+nBlPmstaxp0p8HJNn1BDAZXX5mI0mWCMydh7KFaUAI9R36Nr+z0avNKZNk9VEG+SeLAErpuH1Nf7FZTDhtULjrzb32zDG8lUPEcHAWqZ1Tzl690AlXqYFtDs8S7GXUmLGEDYajGVBiOTZizulvasrowINr9yJWcrnVv0xzlwmRn92Dkv7SOse7epR1B3NLeD26ZXZUQdx5Dx+EdI1jlzHr1WdVT3P6OIAQ1xFxUsl5KcFCM/voM38o6BuvKhSsQsHyhIJBi1uMCHm5+bwzarGdufvoBoRpRfxyMYZY8OIGeE5M5/4BKqJa56q+Wv3Oz8aTGl3uqjQamGo2eFcb0z2j1E5cCOlU+ZT7zcRsLjSGhAes3T/YLMf85fPobDIIPXONNYTl1jESms1mfaNMeZYL52TLc5/eEYTWch8y4cIdI9xNe7kHF1MePKS11vbu4TNtKa/D4gInV1sUeIGMsNyHT3LBMqEJGZTVUJebShuwo507oNmJq2YxjZvJwtm4EcME950ghw+cDEylIbUkpVm/JHX4pC6f1OOTTvik0wyFyJizkB7jlpSFc3LRbvLk3um9jq6kWb+ZrrS2FNZydrZb3J3tzsmqsx5xnQdleYlN20lqWn2cHjt/XrM4M7nEPT50dN3L8ouGwCU8Pc7Pwp9y8pCRp7RmzXLmegQBMC83iQ+fKh3p1YWVSkc6aGgm0pDWm2tW+lEI46jBfqXMo/UeDUiZ/chtTrrR+g2zc40OykG8IL1o9Yqec8gqipx0E6HXzcyr5sQgmc+kftfsB8RI1i9nQMJ4tqW0kKtikn3EJFwEVWFJFZaUKizZ+xOShY5MDslTbCM4YWwqiZwclFaXtwPbE3i7iYpDyDJ5c4PtpIw9OSG9KbfZVtPuT5EZFV648SvyctPbnFfsCK02bwdwO8f+4iEe+zN2H7MrdF/h2J9mzPvSOt4URrzT/pMmG0Zir8NB0bY0PmODXkxvtb+yxufGwxY1nnMe3OlxNF4MX9aW3PK3ZfBFc1l50Ay8qcDE9MFObr0PEb0G6GmRa0Oz1xBFopKq49yV3LeiEporaNF31L2ougyyfGR0vbae86ccayHPRaHNbjtvhd6+zG4uCebFX9jPWoVKJuTdV9g0pY5lvGPVs65KpIyMgW8wIgbT9w2E10BOXNevzi44xnoDzu4+CbUEnB2NGJwtnh3m+YhiW4Itu+V9oCO2TeSGbRVcSmIbXh8uN63xbQWP/QjP39srND5msm5tunDbcAUZ/SIH4Rm0Q1wf7D6OfOX1QbGVdc+LgJWi2HRE29i6K3149PUm8gqhCZENa4bJ7ejiPN3upvzePTdauxfpDizEqy8Cd65ZnZ2LQcwdKuRGXwElnfss6Y1oUP7oi7cBv+UovUjufN8VdvA4c/E3JquQdXcY37kb273wxEJGiLtWu93vWreKz9d9uTFaJPZNT/89Wy9zhZWXK766VV6uOrgtKnLyO8DcYyqgRr7JFXvujJxDkPTuV+zi7rvYxYuodnqgloxxghdIvYkYp/jOeGX1Ve53ra2YFyNnos2x6dj0ISIL284idwPdJvzHsyWlPLc9/LCiCEpQhHX14YcVhyDpVwgrSnnAUu2g7BoX1Q7KGw3ayntOkH/3uJAgjxsgmzgbPz+06bJKnppko9SzcgbDKzS5BEmM/ldl9o2falm+b1hsd1leHmGIuZdKh/k8YaWRlUYWQxiF3LDJfJKocqGVwm6osKU9Zq68aw5lpR/13ERBS7BKOoBUvBI4oIvB5Oz8szQa/OfrYDxJN1aE84N991DWs2rukryyE8WyEyXYG2S+EKEExiH3sydFyBCqQojKNFSmYeN5ly3vQChkKBMX9pA+16vzQ4viZyEIhYzKC+ES3kbAeAC5aKU+ECyCa8iuUB3WV2biFXZ7TvcQqsWOG7Bly1Ndsx7m9J3K+wHTG1iGHGQg6BgqnmkG611Tu8fN4O7ydTCz9lMBO30DhIuJ/Pn/WVf5A9B1XiiuGe7awHZI8BZw7hvFe83gxeHJN4q3ghr8L0w3xH6j1W+0+41Ov3EKl3AhwpXYg/uU1usn2XtMv/8eDt1SiLawpW8Ljd5630Dvg3/+dy76f/7kfuXifZ1+/MT/cIf76RQp/GgVmj7bWPa/Z4INlUeit+ln1zEBnvp0enmPiV9CA3V6YlIiWKE/g84ewWTDMNOUW/+7JvRbXWkq4/stUXLq8yBRon8wPAHQsGsbRCKy8hD7wjuyYL2ow5RYA5AibdSP0PGvP/7wSwi0X/8PywxU2uWyAAA=&lt;/gzip&gt;</t>
  </si>
  <si>
    <t>&lt;parameter device="0" filter_level="1" menu="0" number_presentation="default" scope="false" id="nr_np_sinr" is_manual_query="true" title="SS-SINR" query_title="SS-SINR"&gt;&lt;btsFileFilter btsWildcardText="" btsSelectedFiles="" /&gt;&lt;groups /&gt;&lt;filters basic_filters="device" prefix="AND (" postfix=")" /&gt;&lt;sql tail="select * from Nemo.QSR('up', -30, 40, 1, '', 20, '&amp;gt;=', 1, 262225, 'nr_sinr', 'qsr_duration', 'nr_arfcn_pci_bi', 'SELECT  &amp;quot;time&amp;quot;,&amp;quot;nr_sinr&amp;quot;,&amp;quot;nr_arfcn&amp;quot;,&amp;quot;nr_pci&amp;quot;,&amp;quot;nr_beam_index&amp;quot;,(nr_pci)::text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</si>
  <si>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361490_1</t>
  </si>
  <si>
    <t>Full SQL: SELECT * FROM Nemo.SAR('up', -30, 0, '', -20, '&lt;', 1, 2147483648, '1. best RSRQ', 'qsr_duration', '', 'select * from Nemo.Nth_BEST(1, 0, 1, 0, '' SELECT "the_event","nr_rq" AS "1. best RSRQ","time","nr_arfcn","nr_pci","nr_beam_index","nr_beam_type",VAL_TO_STRING(''''cellular_system_band_int'''',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index",nr_pci::int8*1000 +nr_beam_index AS _oid,"the_parent" AS "the_parent","gps_longitude","gps_latitude","gps_height",time_interval AS qsr_duration_x000D_
                FROM Nemo.NR_CELLMEAS_Cell_ x _x000D_
                WHERE nr_meas_type = 1 AND COALESCE("nr_beam_type", -999) != -1  AND x.file_id = ANY(MEAS(''''B5G4G_Cite_Manazah_DT_DL_p1:1|B5G4G_Cite_Manazah_DT_DL_p2:1|B5G4G_Cite_Manazah_DT_DL_p3:1|B5G4G_Cite_Manazah_DT_DL_p4:1|B5G4G_Cite_Manazah_DT_DL_p5:1'''')) '') as ("1. best RSRQ" real,"time" bytea,"nr_arfcn" integer,"nr_pci" smallint,"nr_beam_index" smallint,"nr_beam_type" integer,"Band" text,"Band (MHz)" integer,"NR PCI Beam index" text,"_oid" bigint,"the_parent" bigint,"gps_longitude" double precision,"gps_latitude" double precision,"gps_height" smallint ,qsr_duration int8)') as (average double precision)</t>
  </si>
  <si>
    <t>Query was finished in 0,181 seconds, 15 row(s). Time 10/03/2025 07:30:26</t>
  </si>
  <si>
    <t>MeasurementReport</t>
  </si>
  <si>
    <t>operation</t>
  </si>
  <si>
    <t>Query was finished in 0,092 seconds, 1589 row(s). Time 10/03/2025 07:29:37</t>
  </si>
  <si>
    <t>Handling map image configuration 51/66 to worksheet.</t>
  </si>
  <si>
    <t xml:space="preserve">Full SQL: SELECT "time","nr_pci","gps_longitude","gps_latitude" FROM Nemo.NR_CELLMEAS_Cell_ x WHERE nr_meas_type = 1 AND nr_beam_type = 1  AND x.file_id = ANY(MEAS('B5G4G_Cite_Manazah_DT_DL_p1:1|B5G4G_Cite_Manazah_DT_DL_p2:1|B5G4G_Cite_Manazah_DT_DL_p3:1|B5G4G_Cite_Manazah_DT_DL_p4:1|B5G4G_Cite_Manazah_DT_DL_p5:1'))  order by x.lr_id </t>
  </si>
  <si>
    <t>&lt;Map name="" worksheet="Map plots (UE)" id="19" left="1141.8116149902344" top="5224" width="1006.0033416748047" height="650"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</si>
  <si>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sheet="5G_NR_raw_UE" row="2" column="275"&gt;&lt;column_settings&gt;&lt;column name="average" title="average" type="double" format="0.0##" /&gt;&lt;/column_settings&gt;&lt;/query&gt;</t>
  </si>
  <si>
    <t>Started executing query: nr_np_nth_best_rsrp</t>
  </si>
  <si>
    <t>Handling map image configuration 16/66 to worksheet.</t>
  </si>
  <si>
    <t xml:space="preserve">Full SQL: SELECT x.time,CASE WHEN number_of_hsdpa_cells &gt; 0 THEN 16384 ELSE x.the_serving_technology END AS the_serving_technology,x.sql_time as "_exclude_order",to_interval(x.time) AS "_exclude_order_2",x.gps_longitude,x.gps_latitude FROM Nemo.Event_ x   									LEFT JOIN Nemo.UMTS_PCHI_ y ON  x.file_id = y.file_id AND x.file_id = ANY(MEAS('B5G4G_Cite_Manazah_DT_DL_p1:1|B5G4G_Cite_Manazah_DT_DL_p2:1|B5G4G_Cite_Manazah_DT_DL_p3:1|B5G4G_Cite_Manazah_DT_DL_p4:1|B5G4G_Cite_Manazah_DT_DL_p5:1')) AND y.the_event = x.lr_id   									WHERE x.event_id = 'PCHI'  AND x.file_id = ANY(MEAS('B5G4G_Cite_Manazah_DT_DL_p1:1|B5G4G_Cite_Manazah_DT_DL_p2:1|B5G4G_Cite_Manazah_DT_DL_p3:1|B5G4G_Cite_Manazah_DT_DL_p4:1|B5G4G_Cite_Manazah_DT_DL_p5:1'))    									ORDER BY "_exclude_order", "_exclude_order_2" ,x.lr_id </t>
  </si>
  <si>
    <t>Handling map image configuration 7/66 to worksheet.</t>
  </si>
  <si>
    <t>Started executing query: nr_pscell_nr_arfcn_scanner</t>
  </si>
  <si>
    <t>&lt;parameter device="0" filter_level="1" menu="0" number_presentation="default" scope="false" id="nr_rach_initial_tx_power" is_manual_query="true" title="QSR" query_title="RACH preamble initial TX power"&gt;&lt;btsFileFilter btsWildcardText="" btsSelectedFiles="" /&gt;&lt;groups /&gt;&lt;filters basic_filters="device" prefix="AND (" postfix=")" /&gt;&lt;sql tail="select * from Nemo.QSR('up', -50, 40, 1, '', -14, '&amp;lt;', 0, 262225, 'nr_rach_initial_tx_power', 'qsr_duration', '', 'SELECT  &amp;quot;time&amp;quot;,&amp;quot;nr_rach_initial_tx_power&amp;quot;,&amp;quot;gps_longitude&amp;quot;,&amp;quot;gps_latitude&amp;quot;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</si>
  <si>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647328_637_0</t>
  </si>
  <si>
    <t>647328_817_0</t>
  </si>
  <si>
    <t>rlc-MaxNumRetx</t>
  </si>
  <si>
    <t>Writing query results to 5G NR Acceptance (UE)!G15.</t>
  </si>
  <si>
    <t>Query was finished in 0,027 seconds, 1 row(s). Time 10/03/2025 07:30:30</t>
  </si>
  <si>
    <t>Started executing query: np_hoa</t>
  </si>
  <si>
    <t>&lt;Map name="" worksheet="Map plots (UE)" id="10" left="1141.8116149902344" top="2290.6666666666665" width="1006.0033416748047"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</si>
  <si>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PDSCH throughput total max coverage filtered" title="NR PDSCH throughput total max coverage filtered" query_title="NR PDSCH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vert_pos=&amp;quot;55&amp;quot; horz_pos=&amp;quot;586&amp;quot; output_columns=&amp;quot;&amp;quot; name=&amp;quot;NR PDSCH throughput with coverage filter&amp;quot;&amp;gt;SELECT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(TIME_MACHINE(3,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TIME_MACHINE(4,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vert_pos=&amp;quot;361&amp;quot; horz_pos=&amp;quot;203&amp;quot;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type=&amp;quot;num&amp;quot;&amp;gt;-1&amp;lt;/value&amp;gt;&amp;lt;/parameters&amp;gt;&amp;lt;/function&amp;gt;&amp;lt;final return=&amp;quot;v4&amp;quot; vert_pos=&amp;quot;578&amp;quot; horz_pos=&amp;quot;191&amp;quot; output_columns=&amp;quot;&amp;quot; /&amp;gt;&amp;lt;/nodes&amp;gt;&amp;lt;/script_kpi&amp;gt;', '', '', 'file_id={!file}') as (&amp;quot;Max PDSCH throughput total&amp;quot; double precision)" /&gt;&lt;/parameter&gt;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</si>
  <si>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10,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</si>
  <si>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&lt;parameter device="0" filter_level="0" menu="0" number_presentation="default" scope="true" id="nr_np_sinr_serving_beam" title="SS-SINR serving beam"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value_column="nr_sinr" value_parameter="" direction="up" min="-30" max="40" interval="5"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</si>
  <si>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&lt;query sheet="5G_NR_raw_scanner"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</si>
  <si>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column="197"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</si>
  <si>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id="26" left="1141.8116149902344" top="1557.3333333333333" width="1006.0033416748047"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SplitMapColumnName="PCI_BI {?N}. best" SplitMapColumnCaption="PCI_BI N. best" SplitMapFlagH="false" SplitMapColumnNameH="" SplitMapColumnCaptionH="" ColumnSpacing="2" RowSpacing="3" SnapRow="93"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</si>
  <si>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MEAS</t>
  </si>
  <si>
    <t>dBm</t>
  </si>
  <si>
    <t>MARKET</t>
  </si>
  <si>
    <t>Mandatory KPIs</t>
  </si>
  <si>
    <t>SS-RSRP best scanner</t>
  </si>
  <si>
    <t>App throughput DL</t>
  </si>
  <si>
    <t>Retainability events etc.</t>
  </si>
  <si>
    <t>ARFCN-PCI</t>
  </si>
  <si>
    <t>Start Time</t>
  </si>
  <si>
    <t>End Time</t>
  </si>
  <si>
    <t>5G NR Scanner - Beam configuration (in-the-air)</t>
  </si>
  <si>
    <t>Peak PDSCH Throughput</t>
  </si>
  <si>
    <t>SS-SINR % beams where required SS-SINR threshold met (on Settings page)</t>
  </si>
  <si>
    <t>Time from UECapabilityInformation indicating NR capability to NR RACH success</t>
  </si>
  <si>
    <t>Filtered according to good coverage criteria as defined in report settings (default SS-RSRP &gt;= -60 dBm and SS-SINR &gt;= 22 dB)</t>
  </si>
  <si>
    <t>5GNR HO events KPI WB</t>
  </si>
  <si>
    <t>SS-RSRQ Nth best where N=1 or SS-RSRQ serving beam</t>
  </si>
  <si>
    <t>Handling map image configuration 62/66 to worksheet.</t>
  </si>
  <si>
    <t>Started executing query: nr_np_serving_pci_beam_index</t>
  </si>
  <si>
    <t>Query was finished in 0,003 seconds, 0 row(s). Time 10/03/2025 07:29:56</t>
  </si>
  <si>
    <t>Started executing query: nr_np_of_beams_within_x_db</t>
  </si>
  <si>
    <t>MAC UL bitrate</t>
  </si>
  <si>
    <t>PDSCH throughput total filtered</t>
  </si>
  <si>
    <t>&lt;query sheet="PCI-BI_raw_scanner"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</si>
  <si>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PDCP duplication indication</t>
  </si>
  <si>
    <t>Writing query results to PCI-BI_raw_UE!D3.</t>
  </si>
  <si>
    <t>Handling map image configuration 39/66 to worksheet.</t>
  </si>
  <si>
    <t>Query was finished in 0,083 seconds, 33 row(s). Time 10/03/2025 07:29:58</t>
  </si>
  <si>
    <t>Writing query results to PCI-BI_raw_UE!J3.</t>
  </si>
  <si>
    <t>Report execution started 10/03/2025 07:29:21.</t>
  </si>
  <si>
    <t>Handling map image configuration 15/66 to worksheet.</t>
  </si>
  <si>
    <t>5G NR SN addition sessions KPI WB script DOES THIS NEED ADJUSTEMENT TOO!</t>
  </si>
  <si>
    <t>SN addition attempt = RRCConnectionReconfiguration message with NR radio bearer setup</t>
  </si>
  <si>
    <t>&lt;Map name="" worksheet="Map plots (UE) " id="30" left="68.238067626953125" top="4073.3333333333335"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 SnapRowBottom="277"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</si>
  <si>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HO time (from command to complete)</t>
  </si>
  <si>
    <t>&lt;parameter device="0" filter_level="0" menu="0" number_presentation="default" scope="true" id="nr_np_rsrp" title="SS-RSRP"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name="cast(nr_arfcn as int8)*100000 + cast(nr_pci as int8)*100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</si>
  <si>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Handling map image configuration 6/66 to worksheet.</t>
  </si>
  <si>
    <t>Query was finished in 0,066 seconds, 1 row(s). Time 10/03/2025 07:29:54</t>
  </si>
  <si>
    <t>&lt;parameter device="0" filter_level="0" menu="0" number_presentation="default" scope="true" id="nr_mac_dl_bit_rate" color_set="Throughput (0-1Gbps)"&gt;&lt;btsFileFilter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quotes="false" name="nr_mac_dl_bit_rate" column="CAST(nr_mac_dl_bit_rate as double precision)" type="number" operator="&amp;gt;" value="0" /&gt;&lt;/filter_group&gt;&lt;sql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/&gt;&lt;/aliases&gt;&lt;parameters&gt;&lt;parameter id="NR serving cell type"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selected_type="count" group_by="nr_mac_dl_bit_rate" weight_by="time"&gt;&lt;option type="time" duration_column="to_interval(&amp;quot;time&amp;quot;) AS qsr_duration" /&gt;&lt;option type="distance" duration_column="distance_interval AS qsr_duration" /&gt;&lt;option type="sample" duration_column="1 as qsr_duration" /&gt;&lt;/qsr&gt;&lt;/parameter&gt;</t>
  </si>
  <si>
    <t>Query was finished in 0,09 seconds, 561 row(s). Time 10/03/2025 07:29:56</t>
  </si>
  <si>
    <t>&lt;Map name="" worksheet="Map plots (UE)" id="4" left="1141.8116149902344" top="90.666666666666671" width="1006.0033416748047" height="683.33333333333337"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SnapRowBottom="46"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</si>
  <si>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sheet="PCI-BI_raw_UE" row="2" column="3" show_column_titles="false"&gt;&lt;column_settings&gt;&lt;column name="nr_arfcn_pci" title="nr_arfcn_pci" type="string" /&gt;&lt;column name="samples" title="samples" type="double" format="0.0##" /&gt;&lt;/column_settings&gt;&lt;/query&gt;</t>
  </si>
  <si>
    <t>Query was finished in 0,07 seconds, 15 row(s). Time 10/03/2025 07:29:54</t>
  </si>
  <si>
    <t>Handling map image configuration 50/66 to worksheet.</t>
  </si>
  <si>
    <t>Handling map image configuration 27/66 to worksheet.</t>
  </si>
  <si>
    <t>&lt;parameter device="0" filter_level="1" menu="0" number_presentation="default" scope="true" id="user_sql_NR PUSCH throughput total avg and max" title="NR PUSCH throughput total avg and max" query_title="NR PUSCH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vert_pos=&amp;quot;399&amp;quot; horz_pos=&amp;quot;169&amp;quot;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type=&amp;quot;num&amp;quot;&amp;gt;-1&amp;lt;/value&amp;gt;&amp;lt;/parameters&amp;gt;&amp;lt;/function&amp;gt;&amp;lt;function id=&amp;quot;v5&amp;quot; vert_pos=&amp;quot;403&amp;quot; horz_pos=&amp;quot;445&amp;quot;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type=&amp;quot;num&amp;quot;&amp;gt;-1&amp;lt;/value&amp;gt;&amp;lt;/parameters&amp;gt;&amp;lt;/function&amp;gt;&amp;lt;function id=&amp;quot;v6&amp;quot; vert_pos=&amp;quot;495&amp;quot; horz_pos=&amp;quot;234&amp;quot; operation=&amp;quot;cartesian_product&amp;quot; output_columns=&amp;quot;&amp;quot;&amp;gt;&amp;lt;input&amp;gt;&amp;lt;from&amp;gt;v4&amp;lt;/from&amp;gt;&amp;lt;from&amp;gt;v5&amp;lt;/from&amp;gt;&amp;lt;/input&amp;gt;&amp;lt;parameters /&amp;gt;&amp;lt;/function&amp;gt;&amp;lt;final return=&amp;quot;v6&amp;quot; vert_pos=&amp;quot;597&amp;quot; horz_pos=&amp;quot;192&amp;quot; output_columns=&amp;quot;&amp;quot; /&amp;gt;&amp;lt;/nodes&amp;gt;&amp;lt;/script_kpi&amp;gt;', '', '', 'file_id={!file}') as (&amp;quot;Avg PUSCH throughput total&amp;quot; double precision,&amp;quot;Max PUSCH throughput total&amp;quot; double precision)" /&gt;&lt;/parameter&gt;</t>
  </si>
  <si>
    <t>&lt;query sheet="5G_NR_raw_UE" row="2" column="221"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</si>
  <si>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scope="true" id="lte_mac_ul_bit_rate" color_set="Throughput (0-50Mbps)"&gt;&lt;btsFileFilter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column="lte_mac_ul_bit_rate" type="number" operator="&amp;gt;" value="0" /&gt;&lt;/filter_group&gt;&lt;sql tail="{!columns}{!qsr_columns} FROM Nemo.LTE_MACRATEU_ x  WHERE x.file_id = {!file} {!filter} order by x.lr_id "&gt;&lt;columns&gt;&lt;column name="time" output_name="" type="string" quotes="true" default="false" /&gt;&lt;column name="lte_mac_ul_bit_rate"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column="lte_mac_ul_bit_rate" quotes="true" /&gt;&lt;alias name="Correlate" column="lte_mac_ul_bit_rate" quotes="true" /&gt;&lt;alias name="Color set" column="lte_mac_ul_bit_rate" quotes="true" /&gt;&lt;alias name="Scatter X" column="time" quotes="true" /&gt;&lt;alias name="Scatter Y" column="lte_mac_ul_bit_rate" quotes="true" /&gt;&lt;alias name="Longitude" column="gps_longitude" quotes="true" /&gt;&lt;alias name="Latitude" column="gps_latitude" quotes="true" /&gt;&lt;alias name="Group by" column="lte_serving_cell_type" quotes="true" /&gt;&lt;/aliases&gt;&lt;/sql&gt;&lt;qsr value_column="lte_mac_ul_bit_rate"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</si>
  <si>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default="keyToUse"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</si>
  <si>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SN addition request</t>
  </si>
  <si>
    <t>SN addition success</t>
  </si>
  <si>
    <t>Query was finished in 0,145 seconds, 95 row(s). Time 10/03/2025 07:29:34</t>
  </si>
  <si>
    <t>Started executing query: np_nr_of_beams_within_x_db_scan_nr</t>
  </si>
  <si>
    <t>Started executing query: nr_np_rsrq</t>
  </si>
  <si>
    <t>Av SSB RSRQ (dB)</t>
  </si>
  <si>
    <t>Full SQL: select * from Nemo.QSR('up', -50, 40, 1, '', -14, '&lt;', 0, 262225, 'nr_rach_initial_tx_power', 'qsr_duration', '', 'SELECT  "time","nr_rach_initial_tx_power","gps_longitude","gps_latitude" FROM Nemo.NR_RACHI_ x  WHERE x.file_id = ANY(MEAS(''B5G4G_Cite_Manazah_DT_DL_p1:1|B5G4G_Cite_Manazah_DT_DL_p2:1|B5G4G_Cite_Manazah_DT_DL_p3:1|B5G4G_Cite_Manazah_DT_DL_p4:1|B5G4G_Cite_Manazah_DT_DL_p5:1''))   order by x.lr_id ')</t>
  </si>
  <si>
    <t>628704_74_4</t>
  </si>
  <si>
    <t>SN drop</t>
  </si>
  <si>
    <t>Full SQL: select * from Nemo.QSR('up', 0, 30, 1, '', 2, '&lt;', 0, 262225, 'nr_rach_preamble_acks', 'qsr_duration', '', 'SELECT  "time","nr_rach_preamble_acks","gps_longitude","gps_latitude" FROM Nemo.NR_RACHI_ x  WHERE x.file_id = ANY(MEAS(''B5G4G_Cite_Manazah_DT_DL_p1:1|B5G4G_Cite_Manazah_DT_DL_p2:1|B5G4G_Cite_Manazah_DT_DL_p3:1|B5G4G_Cite_Manazah_DT_DL_p4:1|B5G4G_Cite_Manazah_DT_DL_p5:1''))   order by x.lr_id ')</t>
  </si>
  <si>
    <t>Started executing query: nr_rach_contention_resolution_decoding_failures</t>
  </si>
  <si>
    <t>Query was finished in 0,022 seconds, 33 row(s). Time 10/03/2025 07:30:03</t>
  </si>
  <si>
    <t>Full SQL: select * from Nemo.QSR('up', 0, 100, 1, '', 30, '&lt;', 0, 262225, 'nr_rach_timing_advance', 'qsr_duration', '', 'SELECT  "time","nr_rach_timing_advance","gps_longitude","gps_latitude" FROM Nemo.NR_RACHI_ x  WHERE x.file_id = ANY(MEAS(''B5G4G_Cite_Manazah_DT_DL_p1:1|B5G4G_Cite_Manazah_DT_DL_p2:1|B5G4G_Cite_Manazah_DT_DL_p3:1|B5G4G_Cite_Manazah_DT_DL_p4:1|B5G4G_Cite_Manazah_DT_DL_p5:1''))   order by x.lr_id ')</t>
  </si>
  <si>
    <t>Writing query results to 5G_NR_raw_UE!HF3.</t>
  </si>
  <si>
    <t>Writing query results to 5G_NR_raw_UE!HN3.</t>
  </si>
  <si>
    <t>Writing query results to 5G_NR_raw_UE!HV3.</t>
  </si>
  <si>
    <t>Check weights</t>
  </si>
  <si>
    <t>Check SQLColumns</t>
  </si>
  <si>
    <t>Started executing query: lte_mac_ul_bit_rate</t>
  </si>
  <si>
    <t>Query was finished in 0,009 seconds, 1 row(s). Time 10/03/2025 07:30:07</t>
  </si>
  <si>
    <t>Full SQL: SELECT * FROM Nemo.SAR('up', -140, -35, '', -90, '&lt;', 1, 2147483655, 'nr_rp', 'qsr_duration', 'nr_arfcn', 'SELECT "time","nr_arfcn","nr_pci","nr_beam_index","nr_beam_type",(nr_pci)::text || ''_'' || (nr_beam_index)::text AS "NR PCI Beam index",(nr_arfcn)::text || ''_'' || (nr_pci)::text || ''_'' || (nr_beam_index)::text AS "NR ARFCN PCI Beam index",(nr_arfcn)::text || ''_'' || (nr_pci)::text AS "NR ARFCN PCI",nr_arfcn::bigint *100000 + nr_pci*100 + nr_beam_index AS _oid,"nr_cell_type","nr_rp","the_parent" AS "the_parent",to_interval("time") AS qsr_duration FROM Nemo.NR_CELLMEAS_Cell_ x WHERE nr_meas_type = 1  AND x.file_id = ANY(MEAS(''B5G4G_Cite_Manazah_DT_DL_p1:1|B5G4G_Cite_Manazah_DT_DL_p2:1|B5G4G_Cite_Manazah_DT_DL_p3:1|B5G4G_Cite_Manazah_DT_DL_p4:1|B5G4G_Cite_Manazah_DT_DL_p5:1'')) AND ("nr_arfcn" &gt; 0 ) order by x.lr_id ') as ("nr_arfcn" INTEGER,samples double precision)</t>
  </si>
  <si>
    <t>Query was finished in 0,201 seconds, 17 row(s). Time 10/03/2025 07:30:28</t>
  </si>
  <si>
    <t>Writing query results to PCI-BI_raw_UE!R3.</t>
  </si>
  <si>
    <t>Query was finished in 0,003 seconds, 0 row(s). Time 10/03/2025 07:30:29</t>
  </si>
  <si>
    <t>Full SQL: SELECT * FROM Nemo.SAR('up', 0, 50000000, '', 10000000, '&lt;', 1, 2147483648, 'app_throughput_downlink', 'qsr_duration', '', 'select * from Nemo.SCRIPT(''nemo.analyze.kpi.AppTputTotal'', ''downlink;total;qsr=,CAST(to_interval("time") as double precision) AS qsr_duration'', ''app_throughput_downlink IS NOT NULL '', ''file_id=ANY(MEAS(''''B5G4G_Cite_Manazah_DT_DL_p1:1|B5G4G_Cite_Manazah_DT_DL_p2:1|B5G4G_Cite_Manazah_DT_DL_p3:1|B5G4G_Cite_Manazah_DT_DL_p4:1|B5G4G_Cite_Manazah_DT_DL_p5:1''''))'') as ("time" bytea,"app_throughput_downlink" double precision,"Connections" double precision,"gps_longitude" double precision,"gps_latitude" double precision,"gps_height" smallint,"gps_distance" integer,"distance_interval" bigint ,qsr_duration Double precision)') as (average double precision)</t>
  </si>
  <si>
    <t>Full SQL: SELECT * FROM Nemo.SAR('up', 0, 10000000, '', 2000000, '&lt;', 1, 2147483648, 'app_throughput_uplink', 'qsr_duration', '', 'select * from Nemo.SCRIPT(''nemo.analyze.kpi.AppTputTotal'', ''uplink;total;qsr=,CAST(to_interval("time") as double precision) AS qsr_duration'', ''app_throughput_uplink IS NOT NULL '', ''file_id=ANY(MEAS(''''B5G4G_Cite_Manazah_DT_DL_p1:1|B5G4G_Cite_Manazah_DT_DL_p2:1|B5G4G_Cite_Manazah_DT_DL_p3:1|B5G4G_Cite_Manazah_DT_DL_p4:1|B5G4G_Cite_Manazah_DT_DL_p5:1''''))'') as ("time" bytea,"app_throughput_uplink" double precision,"Connections" double precision,"gps_longitude" double precision,"gps_latitude" double precision,"gps_height" smallint,"gps_distance" integer,"distance_interval" bigint ,qsr_duration Double precision)') as (average double precision)</t>
  </si>
  <si>
    <t>&lt;Map name="" worksheet="Map plots (UE)" id="7" left="68.238067626953125" top="1557.3333333333333" width="1005.3354797363281"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SnapRow="93" SnapColumn="1" SnapRowBottom="134"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</si>
  <si>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&lt;parameter device="0" filter_level="0" menu="0" number_presentation="default" scope="true" id="nr_mac_ul_bit_rate" title="MAC UL throughput (5G)" color_set="Throughput (0-200Mbps)"&gt;&lt;ColorsetLabelMap&gt;&lt;ColorsetLabel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label="&amp;lt; 500K" /&gt;&lt;/ColorsetLabelMap&gt;&lt;btsFileFilter btsWildcardText="" btsSelectedFiles="" /&gt;&lt;groups&gt;&lt;group name="5G;MAC" /&gt;&lt;group name="NB-IoT;MAC" /&gt;&lt;/groups&gt;&lt;filters basic_filters="header, device, measurement" prefix="AND (" postfix=")" /&gt;&lt;sql tail="{!columns}{!qsr_columns} FROM Nemo.NR_MACRATEU_ x WHERE (nr_serving_cell_type {?NR serving cell type})  AND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 name="3D value" column="nr_mac_ul_bit_rate"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value_column="nr_mac_ul_bit_rate" value_parameter="" direction="up" min="0" max="50000000" interval="2000000" threshold="10000000" condition="&amp;lt;" default_action="folder, measurement" selected_type="average" colorset_name="Throughput (0-200Mbps)"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&amp;lt; 500000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</si>
  <si>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filter_level="2" menu="0" number_presentation="default" scope="false" id="app_throughput_uplink_total" is_manual_query="true" title="Application throughput uplink" query_title="Application throughput uplink"&gt;&lt;btsFileFilter btsWildcardText="" btsSelectedFiles="" /&gt;&lt;groups /&gt;&lt;filters basic_filters="device" prefix="AND " postfix="" /&gt;&lt;sql tail="select * from Nemo.QSR('up', 0, 50000000, 1000000, '', 2000000, '&amp;lt;', 1, 262225, 'app_throughput_uplink', 'qsr_duration', '', 'select * from Nemo.SCRIPT(&amp;lt;#39:1&amp;gt;nemo.analyze.kpi.AppTputTotal&amp;lt;#39:1&amp;gt;, &amp;lt;#39:1&amp;gt;uplink;total;qsr=,CAST(to_interval(&amp;quot;time&amp;quot;) as double precision) AS qsr_duration&amp;lt;#39:1&amp;gt;, &amp;lt;#39:1&amp;gt;app_throughput_uplink IS NOT NULL {!procedure_filter}&amp;lt;#39:1&amp;gt;, &amp;lt;#39:1&amp;gt;file_id={!file}&amp;lt;#39:1&amp;gt;) as (&amp;quot;time&amp;quot; bytea,&amp;quot;app_throughput_uplink&amp;quot;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</si>
  <si>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&lt;Map name="" worksheet="Map plots (UE)" id="15" left="68.238067626953125" top="4490.666666666667"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</si>
  <si>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STATUS</t>
  </si>
  <si>
    <t>5G NR UE Beam SS-RSRP</t>
  </si>
  <si>
    <t>5G NR Scanner Beam SS-SINR</t>
  </si>
  <si>
    <t>CUSTOMER</t>
  </si>
  <si>
    <t>OVERALL RESULT</t>
  </si>
  <si>
    <t>-15</t>
  </si>
  <si>
    <t>=</t>
  </si>
  <si>
    <t>SS-SINR best scanner</t>
  </si>
  <si>
    <t>RACH TA</t>
  </si>
  <si>
    <t>RACH Metrics</t>
  </si>
  <si>
    <t>Accessibility Metrics</t>
  </si>
  <si>
    <t>Intra Frequency Handover success (S2-&gt;S3)</t>
  </si>
  <si>
    <t>SS-SINR Nth best where N=1 or SS-SINR serving beam</t>
  </si>
  <si>
    <t>User selectable in Settings ( cell M4), uses automatically Nth best if serving beam results not available</t>
  </si>
  <si>
    <t>LTE UL</t>
  </si>
  <si>
    <t>Full SQL: select * from Nemo.KPI_SCRIPT('&lt;script_kpi execute_per="file" version="4"&gt;&lt;nodes&gt;&lt;query id="v1" vert_pos="150" horz_pos="209" output_columns="0=,2=" name="SS-RSRP"&gt;SELECT "time","nr_arfcn","nr_pci","nr_beam_index","nr_beam_type",(nr_pci)::text || &amp;apos;_&amp;apos; || (nr_beam_index)::text AS "nr_pci_bi",(nr_arfcn)::text || &amp;apos;_&amp;apos; || (nr_pci)::text || &amp;apos;_&amp;apos; || (nr_beam_index)::text AS "nr_arfcn_pci_bi",(nr_arfcn)::text || &amp;apos;_&amp;apos; || (nr_pci)::text AS "nr_arfcn_pci",nr_arfcn::bigint *100000 + nr_pci*100 + nr_beam_index AS "lr_id","nr_cell_type","nr_rp","the_parent" AS "the_parent" FROM Nemo.NR_CELLMEAS_Cell_ x WHERE nr_meas_type = 1 AND x.file_id = {$file}  order by x.lr_id &lt;/query&gt;&lt;function id="v2" vert_pos="293" horz_pos="212" operation="group_by" output_columns=""&gt;&lt;input&gt;&lt;from&gt;v1&lt;/from&gt;&lt;/input&gt;&lt;parameters&gt;&lt;array type="num"&gt;&lt;value type="num"&gt;1&lt;/value&gt;&lt;/array&gt;&lt;array type="num"&gt;&lt;value type="num"&gt;1&lt;/value&gt;&lt;/array&gt;&lt;array type="num"&gt;&lt;value type="num"&gt;0&lt;/value&gt;&lt;/array&gt;&lt;array type="num"&gt;&lt;value type="num"&gt;0&lt;/value&gt;&lt;/array&gt;&lt;array type="text"&gt;&lt;value type="text"&gt;Count(PCI)&lt;/value&gt;&lt;/array&gt;&lt;array type="text"&gt;&lt;value type="text" /&gt;&lt;/array&gt;&lt;/parameters&gt;&lt;/function&gt;&lt;final return="v2" vert_pos="465" horz_pos="210" output_columns="" /&gt;&lt;/nodes&gt;&lt;/script_kpi&gt;', '', '', 'file_id=ANY(MEAS(''B5G4G_Cite_Manazah_DT_DL_p1:1|B5G4G_Cite_Manazah_DT_DL_p2:1|B5G4G_Cite_Manazah_DT_DL_p3:1|B5G4G_Cite_Manazah_DT_DL_p4:1|B5G4G_Cite_Manazah_DT_DL_p5:1''))') as ("nr_pci" smallint,"Count(PCI)" double precision)</t>
  </si>
  <si>
    <t>Started executing query: nr_rach_initial_tx_power</t>
  </si>
  <si>
    <t>Replace strings</t>
  </si>
  <si>
    <t>Writing query results to 5G_NR_raw_UE!GX3.</t>
  </si>
  <si>
    <t>5G vs 5G+LTE data ratio (EN-DC)  - now only downlink</t>
  </si>
  <si>
    <t>QUERY FAILED: ERROR [42601] ERROR: syntax error at or near "AND";
Error while executing the query</t>
  </si>
  <si>
    <t>Full SQL: select * from Nemo.QSR('up', -30, 0, 1, '', -20, '&lt;', 1, 262225, 'nr_ss_rq', 'qsr_duration', 'nr_arfcn_pci_bi', 'SELECT  "time","nr_ss_rq","nr_arfcn","nr_pci","nr_beam_index",(nr_pci)::text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ANY(MEAS(''B5G4G_Cite_Manazah_DT_DL_p1:1|B5G4G_Cite_Manazah_DT_DL_p2:1|B5G4G_Cite_Manazah_DT_DL_p3:1|B5G4G_Cite_Manazah_DT_DL_p4:1|B5G4G_Cite_Manazah_DT_DL_p5:1''))   order by lr_id ')</t>
  </si>
  <si>
    <t>Handling map image configuration 26/66 to worksheet.</t>
  </si>
  <si>
    <t>Writing query results to 5G_NR_raw_UE!GP3.</t>
  </si>
  <si>
    <t>Handling map image configuration 61/66 to worksheet.</t>
  </si>
  <si>
    <t>Writing query results to PCI-BI_raw_UE!AF3.</t>
  </si>
  <si>
    <t>BuildSQL</t>
  </si>
  <si>
    <t>Writing query results to PCI-BI_raw_scanner!D3.</t>
  </si>
  <si>
    <t>Writing query results to 5G_NR_raw_UE!GH3.</t>
  </si>
  <si>
    <t>Full SQL: SELECT * FROM Nemo.SAR('up', -140, -40, '', 80, '&lt;', 1, 2147483648, 'nr_ss_rp', 'qsr_duration', 'NR ARFCN PCI Beam index', 'SELECT "time","nr_ss_rp","nr_arfcn","nr_pci","nr_beam_index",(nr_pci)::text || ''_'' || (nr_beam_index)::text AS "NR PCI Beam index",(nr_arfcn)::text || ''_'' || (nr_pci)::text || ''_'' || (nr_beam_index)::text AS "NR ARFCN PCI Beam index",(nr_arfcn)::text || ''_'' || (nr_pci)::text AS "NR ARFCN PCI",nr_pci::int8*1000 +nr_beam_index AS _oid,"nr_numerology","gps_longitude","gps_latitude","gps_height",time_interval AS qsr_duration FROM Nemo.NR_OFDMSCAN_RS_  WHERE file_id = ANY(MEAS(''B5G4G_Cite_Manazah_DT_DL_p1:1|B5G4G_Cite_Manazah_DT_DL_p2:1|B5G4G_Cite_Manazah_DT_DL_p3:1|B5G4G_Cite_Manazah_DT_DL_p4:1|B5G4G_Cite_Manazah_DT_DL_p5:1''))  order by lr_id ') as ("NR ARFCN PCI Beam index" text,average double precision)</t>
  </si>
  <si>
    <t>Started executing query: nr_mac_dl_bit_rate</t>
  </si>
  <si>
    <t>100*NR setup success/NR attempts</t>
  </si>
  <si>
    <t>100*( RRC Connection Drop)/(NR setup success)</t>
  </si>
  <si>
    <t>Query was finished in 0,07 seconds, 0 row(s). Time 10/03/2025 07:29:54</t>
  </si>
  <si>
    <t>Cell change preparation time from A3 measurement to cell change command (RRCConnectionReconfiguration to new NR PCI) is not included. Please note! This KPI does not work for chipset not able to report serving cell/beam metrics (Samsung chipsets).</t>
  </si>
  <si>
    <t>&lt;parameter device="0" filter_level="1" menu="0" number_presentation="default" scope="true" id="user_sql_NR PDSCH throughput total filtered distribution" title="NR PDSCH throughput total filtered distribution" query_title="NR PDSCH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horz_pos=&amp;quot;217&amp;quot;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(&amp;quot;PDSCH throughput total&amp;quot; double precision,&amp;quot;samples&amp;quot; double precision)" /&gt;&lt;/parameter&gt;</t>
  </si>
  <si>
    <t>Writing query results to PCI-BI_raw_UE!AN3.</t>
  </si>
  <si>
    <t>Writing query results to RetRaw!AR2.</t>
  </si>
  <si>
    <t>Query was finished in 0,088 seconds, 17 row(s). Time 10/03/2025 07:30:28</t>
  </si>
  <si>
    <t>Query was finished in 0,074 seconds, 1 row(s). Time 10/03/2025 07:30:31</t>
  </si>
  <si>
    <t>Writing query results to PCI-BI_raw_scanner!J3.</t>
  </si>
  <si>
    <t>Handling map image configuration 38/66 to worksheet.</t>
  </si>
  <si>
    <t>Started executing query: user_sql_NR PUSCH throughput total avg and max</t>
  </si>
  <si>
    <t>&lt;query sheet="5G_NR_raw_UE" row="2" column="91" show_column_titles="false"&gt;&lt;column_settings&gt;&lt;column name="PUSCH throughput" title="PUSCH throughput" type="double" format="0.0##" /&gt;&lt;column name="samples" title="samples" type="double" format="0.0##" /&gt;&lt;/column_settings&gt;&lt;/query&gt;</t>
  </si>
  <si>
    <t>&lt;parameter device="0" filter_level="2" menu="0" number_presentation="default" scope="false" id="np_scan_nr_ss_BI_nth_best_selected_carrier" is_manual_query="true" title="Beam Index Nth best selected carrier" query_title="BI {?N}. best"&gt;&lt;btsFileFilter btsWildcardText="" btsSelectedFiles="" /&gt;&lt;groups /&gt;&lt;filters basic_filters="device" prefix="AND (" postfix=")" /&gt;&lt;sql tail="select * from Nemo.SAR('up', -0, 100, '', 50, '&amp;lt;', 1, 2147483655, 'qsr_duration', 'qsr_duration', 'nr_pci', 'select * from Nemo.Nth_BEST({?N}, 0, 1, 0, &amp;lt;#39:1&amp;gt;SELECT  the_event,&amp;quot;nr_ss_rp&amp;quot;,&amp;quot;time&amp;quot;,nr_beam_index AS &amp;quot;BI {?N}. best&amp;quot;,&amp;quot;nr_arfcn&amp;quot;,&amp;quot;nr_pci&amp;quot;,&amp;quot;nr_beam_index&amp;quot;,&amp;quot;gps_longitude&amp;quot;,&amp;quot;gps_latitude&amp;quot;,to_interval(&amp;quot;time&amp;quot;)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(&amp;quot;nr_ss_rp&amp;quot; real,&amp;quot;time&amp;quot; bytea,&amp;quot;BI {?N}. best&amp;quot; smallint,&amp;quot;nr_arfcn&amp;quot; integer,&amp;quot;nr_pci&amp;quot; smallint,&amp;quot;nr_beam_index&amp;quot; smallint,&amp;quot;gps_longitude&amp;quot; double precision,&amp;quot;gps_latitude&amp;quot; double precision,&amp;quot;qsr_duration&amp;quot; bigint)') as (&amp;quot;nr_pci&amp;quot; smallint, &amp;quot;samples&amp;quot; double precision)"&gt;&lt;parameters&gt;&lt;parameter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</si>
  <si>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&lt;Map name="" worksheet="Map plots (UE)" id="21" left="68.238067626953125" top="90.666666666666671" width="1005.3354797363281" height="650"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</si>
  <si>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id="nr_mac_dl_bler" is_manual_query="true" title="QSR" query_title="MAC downlink BLER"&gt;&lt;btsFileFilter btsWildcardText="" btsSelectedFiles="" /&gt;&lt;groups /&gt;&lt;filters basic_filters="device" prefix="AND (" postfix=")" /&gt;&lt;sql tail="select * from Nemo.QSR('up', 0, 100, 1, '', 10, '&amp;lt;', 1, 262225, 'nr_mac_dl_bler', 'qsr_duration', '', 'SELECT  &amp;quot;time&amp;quot;,&amp;quot;nr_mac_dl_bler&amp;quot;,&amp;quot;nr_serving_cell_type&amp;quot;,&amp;quot;gps_longitude&amp;quot;,&amp;quot;gps_latitude&amp;quot;,to_interval(&amp;quot;time&amp;quot;) AS qsr_duration FROM Nemo.NR_MACRATE_ x WHERE (nr_serving_cell_type {?NR serving cell type})  AND x.file_id = {!file} {!filter}  order by x.lr_id ')"&gt;&lt;parameters&gt;&lt;parameter id="NR serving cell type" sql=""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 id="Measurement title" sql="" default="" /&gt;&lt;parameter id="Device extension" sql="" default="" /&gt;&lt;parameter id="QSR type" sql="" default="time" /&gt;&lt;/parameters&gt;&lt;/sql&gt;&lt;/parameter&gt;</t>
  </si>
  <si>
    <t>&lt;Map name="" worksheet="Map plots (UE) " id="17"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</si>
  <si>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&lt;Map name="" worksheet="Map plots (scanner) " id="13" left="1160.0471496582031" top="884"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SnapColumn="17" SnapRowBottom="93" SnapColumnRight="32"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</si>
  <si>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id="nr_np_rsrp_serving_beam" title="SS-RSRP serving beam"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name="(nr_arfcn)::text || '_' || (nr_pci)::text" output_name="nr_arfcn_pci" type="string" quotes="false" default="false" /&gt;&lt;column name="nr_arfcn::bigint *100000 + nr_pci*100 + nr_beam_index" output_name="oid"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column="lr_id"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</si>
  <si>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(UE) " id="21" left="1160.0471496582031" top="86.666666666666671" width="1023.5710144042969" height="728" maptype="OpenStreetMap" map="" colorset="NR ARFCN;"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</si>
  <si>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PUSCH throughput total avg filtered" title="NR PUSCH throughput total avg filtered" query_title="NR PUSCH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vert_pos=&amp;quot;301&amp;quot; horz_pos=&amp;quot;204&amp;quot;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vert_pos=&amp;quot;437&amp;quot; horz_pos=&amp;quot;191&amp;quot;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type=&amp;quot;num&amp;quot;&amp;gt;-1&amp;lt;/value&amp;gt;&amp;lt;/parameters&amp;gt;&amp;lt;/function&amp;gt;&amp;lt;final return=&amp;quot;v4&amp;quot; vert_pos=&amp;quot;580&amp;quot; horz_pos=&amp;quot;198&amp;quot; output_columns=&amp;quot;&amp;quot; /&amp;gt;&amp;lt;/nodes&amp;gt;&amp;lt;/script_kpi&amp;gt;', '', '', 'file_id={!file}') as (&amp;quot;Avg PUSCH throughput total&amp;quot; double precision)" /&gt;&lt;/parameter&gt;</t>
  </si>
  <si>
    <t>&lt;query sheet="5G NR Acceptance (UE)" row="17" column="6"&gt;&lt;column_settings&gt;&lt;column name="average" title="average" type="double" format="0.0##" /&gt;&lt;/column_settings&gt;&lt;/query&gt;</t>
  </si>
  <si>
    <t>&lt;query sheet="5G_NR_raw_UE" row="2" column="94" show_column_titles="false"&gt;&lt;column_settings&gt;&lt;column name="Avg PUSCH throughput total" title="Avg PUSCH throughput total" type="double" format="0.0##" /&gt;&lt;/column_settings&gt;&lt;/query&gt;</t>
  </si>
  <si>
    <t>NR aborted</t>
  </si>
  <si>
    <t>YES</t>
  </si>
  <si>
    <t>&lt;query sheet="5G_NR_raw_UE" row="1" column="147"&gt;&lt;column_settings&gt;&lt;column name="nr_mac_dl_bit_rate" title="MAC DL bitrate" type="double" format="0.0##" /&gt;&lt;column name="samples" title="samples" type="double" format="0.0##" /&gt;&lt;/column_settings&gt;&lt;/query&gt;</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</si>
  <si>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 + nr_pci*100 + nr_beam_index AS _oid,"nr_cell_type",nr_cell_type AS "Cell type #","gps_longitude","gps_latitude","gps_height","the_parent" AS "the_parent" FROM Nemo.NR_CELLMEAS_Cell_ x WHERE nr_meas_type = 1 AND nr_beam_type = 1  AND x.file_id = ANY(MEAS('B5G4G_Cite_Manazah_DT_DL_p1:1|B5G4G_Cite_Manazah_DT_DL_p2:1|B5G4G_Cite_Manazah_DT_DL_p3:1|B5G4G_Cite_Manazah_DT_DL_p4:1|B5G4G_Cite_Manazah_DT_DL_p5:1'))  order by x.lr_id </t>
  </si>
  <si>
    <t>647328_307</t>
  </si>
  <si>
    <t>647328_638</t>
  </si>
  <si>
    <t>647328_816</t>
  </si>
  <si>
    <t>&lt;Map name="" worksheet="Map plots (UE) " id="23" left="1160.0471496582031"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SnapColumn="17" SnapRowBottom="93"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</si>
  <si>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id="11" left="68.238067626953125" top="1566.6666666666667" width="1003.9707183837891" height="666.66666666666663" maptype="OpenStreetMap" map="" colorset="Number of cells;"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menu="folder, measurement, device" number_presentation="default" scope="true" id="np_nr_of_cells_within_x_db_scan_nr" title="Number of cells within X dB window from the best" system="NR"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</si>
  <si>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UE detected PCIs" title="NR UE detected PCIs" query_title="NR UE detected PCIs"&gt;&lt;btsFileFilter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vert_pos=&amp;quot;150&amp;quot; horz_pos=&amp;quot;209&amp;quot; output_columns=&amp;quot;0=,2=&amp;quot; name=&amp;quot;SS-RSRP&amp;quot;&amp;gt;SELECT &amp;quot;time&amp;quot;,&amp;quot;nr_arfcn&amp;quot;,&amp;quot;nr_pci&amp;quot;,&amp;quot;nr_beam_index&amp;quot;,&amp;quot;nr_beam_type&amp;quot;,(nr_pci)::text || &amp;amp;apos;_&amp;amp;apos; || (nr_beam_index)::text AS &amp;quot;nr_pci_bi&amp;quot;,(nr_arfcn)::text || &amp;amp;apos;_&amp;amp;apos; || (nr_pci)::text || &amp;amp;apos;_&amp;amp;apos; || (nr_beam_index)::text AS &amp;quot;nr_arfcn_pci_bi&amp;quot;,(nr_arfcn)::text || &amp;amp;apos;_&amp;amp;apos; || (nr_pci)::text AS &amp;quot;nr_arfcn_pci&amp;quot;,nr_arfcn::bigint *100000 + nr_pci*100 + nr_beam_index AS &amp;quot;lr_id&amp;quot;,&amp;quot;nr_cell_type&amp;quot;,&amp;quot;nr_rp&amp;quot;,&amp;quot;the_parent&amp;quot; AS &amp;quot;the_parent&amp;quot; FROM Nemo.NR_CELLMEAS_Cell_ x WHERE nr_meas_type = 1 AND x.file_id = {$file}  order by x.lr_id &amp;lt;/query&amp;gt;&amp;lt;function id=&amp;quot;v2&amp;quot; vert_pos=&amp;quot;293&amp;quot; horz_pos=&amp;quot;212&amp;quot; operation=&amp;quot;group_by&amp;quot; output_columns=&amp;quot;&amp;quot;&amp;gt;&amp;lt;input&amp;gt;&amp;lt;from&amp;gt;v1&amp;lt;/from&amp;gt;&amp;lt;/input&amp;gt;&amp;lt;parameters&amp;gt;&amp;lt;array type=&amp;quot;num&amp;quot;&amp;gt;&amp;lt;value type=&amp;quot;num&amp;quot;&amp;gt;1&amp;lt;/value&amp;gt;&amp;lt;/array&amp;gt;&amp;lt;array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type=&amp;quot;text&amp;quot;&amp;gt;&amp;lt;value type=&amp;quot;text&amp;quot;&amp;gt;Count(PCI)&amp;lt;/value&amp;gt;&amp;lt;/array&amp;gt;&amp;lt;array type=&amp;quot;text&amp;quot;&amp;gt;&amp;lt;value type=&amp;quot;text&amp;quot; /&amp;gt;&amp;lt;/array&amp;gt;&amp;lt;/parameters&amp;gt;&amp;lt;/function&amp;gt;&amp;lt;final return=&amp;quot;v2&amp;quot; vert_pos=&amp;quot;465&amp;quot; horz_pos=&amp;quot;210&amp;quot; output_columns=&amp;quot;&amp;quot; /&amp;gt;&amp;lt;/nodes&amp;gt;&amp;lt;/script_kpi&amp;gt;', '', '', 'file_id={!file}') as (&amp;quot;nr_pci&amp;quot; smallint,&amp;quot;Count(PCI)&amp;quot; double precision)" /&gt;&lt;/parameter&gt;</t>
  </si>
  <si>
    <t>&lt;query sheet="5G_NR_raw_UE" row="2" column="252"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</si>
  <si>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column="74" show_column_titles="false"&gt;&lt;column_settings&gt;&lt;column name="Avg PUSCH throughput total" title="Avg PUSCH throughput total" type="double" format="0.0##" /&gt;&lt;column name="Max PUSCH throughput total" title="Max PUSCH throughput total" type="double" format="0.0##" /&gt;&lt;/column_settings&gt;&lt;/query&gt;</t>
  </si>
  <si>
    <t>&lt;parameter device="0" filter_level="1" menu="0" number_presentation="default" scope="false" id="nr_rach_pusch_power" is_manual_query="true" title="QSR" query_title="RACH PUSCH power"&gt;&lt;btsFileFilter btsWildcardText="" btsSelectedFiles="" /&gt;&lt;groups /&gt;&lt;filters basic_filters="device" prefix="AND (" postfix=")" /&gt;&lt;sql tail="select * from Nemo.QSR('up', -50, 40, 1, '', -14, '&amp;lt;', 0, 262225, 'nr_rach_pusch_power', 'qsr_duration', '', 'SELECT  &amp;quot;time&amp;quot;,&amp;quot;nr_rach_pusch_power&amp;quot;,&amp;quot;gps_longitude&amp;quot;,&amp;quot;gps_latitude&amp;quot;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</si>
  <si>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&lt;parameter device="0" filter_level="2" menu="0" number_presentation="default" scope="false" id="app_throughput_downlink_total" is_manual_query="true" title="Application throughput downlink" query_title="Application throughput downlink"&gt;&lt;btsFileFilter btsWildcardText="" btsSelectedFiles="" /&gt;&lt;groups /&gt;&lt;filters basic_filters="device" prefix="AND " postfix="" /&gt;&lt;sql tail="select * from Nemo.QSR('up', 0, 1000000000, 1000000, '', 10000000, '&amp;lt;', 1, 262225, 'app_throughput_downlink', 'qsr_duration', '', 'select * from Nemo.SCRIPT(&amp;lt;#39:1&amp;gt;nemo.analyze.kpi.AppTputTotal&amp;lt;#39:1&amp;gt;, &amp;lt;#39:1&amp;gt;downlink;total;qsr=,CAST(to_interval(&amp;quot;time&amp;quot;) as double precision) AS qsr_duration&amp;lt;#39:1&amp;gt;, &amp;lt;#39:1&amp;gt;app_throughput_downlink IS NOT NULL {!procedure_filter}&amp;lt;#39:1&amp;gt;, &amp;lt;#39:1&amp;gt;file_id={!file}&amp;lt;#39:1&amp;gt;) as (&amp;quot;time&amp;quot; bytea,&amp;quot;app_throughput_downlink&amp;quot;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</si>
  <si>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&lt;Map name="" worksheet="Map plots (UE) " id="25" left="1160.0471496582031"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SnapRow="97" SnapColumn="17" SnapRowBottom="139"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</si>
  <si>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gzip&gt;H4sIAAAAAAAEAO1da3PiOBb9PlXzHzTZrW6ySzrYQIDuYarShCTsJpACerv2k8vYgrjG2LQf6TA7899XsuUHtuQHrwDtrko11svS1dHVvUcP/7oQDXEOLWgAGb4oEmyfVc7AVFFRiKDCF6i2z7gzMIea7cRo9nyCYhYGNKFmiZaia+0zGU5FW7XOgCnpC1SCZdjwDChy+8w2UWLzmyrU7/pDcD8AqETNMsEL1zgDlmKpKDUt6psNjaXATvDbzz8B8OvEMm8VFd46tQXo6auiypJoyGP4arXPznDQCKpQsqCME5o47NLNOzN0e2F6T26DTTARTUUSyJPTYNTSqfKKMy500yI/SS7UMHq8JSpIbqbzavAPMDX0OejDuf7h3089YdQZ9p7GpffvVOuTKRnKwhJ+XygAvkLJtqCwgEb73Tdbtz6hakD3F3hB1cGidh9r7n/vZugPFfIiGoo4Qc0D/dG1IEqW8gJJygrJ/whF0zagLDx1epGoS68YTZeh6T04HYC70E31wgUVsQTUUhLe8MKfdeOPUDjHN0iEblsL2xIkXbXnmhddaZc58hNoCH7k93DYAZKuaUhqqLFAVkzyBOWgxaPuQ7czBm6AAwlBIdFl9z9LmcPVgGcoICC+KNpMMJemBefM6ImoeYX95/pBGA+E0XjY69+V3onzxScRtfATwoZgGJJgoO4VTZQVDQPbDOJJqYxkTtw5uB6RFoxCwYyckoiG0UqK2cIUVF2bKZYtU2LQsAwiwO1w8Oii72HcFYbDGwG8gq/33WEX0OsInLYgEDj/I5EDHlz3b8DrB4xIJG3QBv/7O/79FwC6IeOxt0SxqoHjMHouHfiwsMTTscQ1WnQwVblWKpjKfLtcbZdr7XK9Xb6iYAu1HWB8mcpME1XU1bkQhRAy94YQBUGyYriYTcYhFvUcmqY48/rGh8GjG+zUeCWP9CyiIaAKruKN4WTxvEQaS1RRpy+RqpWgqkYr73WyaU9IYbFKyaIlRmt0E4RFEdQZBRDaFiiqdFDwfJUOivoVnxEUVD3T8dXMECIlM1VmtuHMZmCqG6A/DNCRrMWDYe8Nms1UOhlxXmGuTo4EZtTNzSZdcnwtUXIZhg4IjAYTiob0vFr5lfEUGwRUQHeuR10MqL6re3yhIoVkWK7k0RgEEzhTNA0P3pVUCHprZRvjFz6O7gSk6r90S6uxmnHRcYBxYXD11aiykwmJpJSmHgAlQWiKAReclySqQkDK4AUMlRKOCIb1+fkG0v1lTfHiOQP9UHCrSmuVoGjHKGm/EXjqrGyAsmHv7n5cOjoJlMFDt383vj++mp+Dix8SsRdej63T5nNUQPcB6e/+l4cH0EWDXjTJi1bRnWgKMe1XtslLtUtcq6QU0VhJM37KXBKJHgxBqO6x1NlfdO7oxx9l9umNQH8wdiGC251kNBKTkVg7xGyM2EBTBZkiwICWbWgpdhDf9OydqCFUTfQrSNxl9NWXVKPsMrD7VqJIl0XsxIyhREptV0bcX+9C6EGDzAOAb2Ih6VlQTDC0kH6y4AwaZeb4BBZ8tZj+SiiS4mnKuj1RIaZEJAXbtglDN5r0PN1DqNG7t8owc6u1SlLvVuiuwZMo/Q4t1E7pWdNVfbYMHAFi1gam6vIDYcP0qfBsygvRcb+I+xya+7mrarPmqsjXD2GyIXiLozaR60WPLb9+cKuBmbRQb/u+mgBfJRUJV3DGEBmKli7g3jZeRLXkFRBkPmflFshoKcfz+EE0/mEljsVAdB3vGjmPD93bMfjXoNd3w788jkfCU+e+J4AlGPTBilu59H+zWAgcvnRE67jvKMZzPD0n1XPrfYWNBxF+YfAEmMUPhjfdIfj83yRpJ8oSlEl90lFeZ6C8Qkd5/eoqgw4LAbx+B1w29ctDT5vqY0PUzCk0Hoc3HfBdsZ6BBr+Dp04PyHBih0iS43WDa3TJ8c2ckntDNxjP3kNo2qrVh8rsuYPVzB5cYEwu4Xf15BOwQNYT6w583wxvPU4vIo/fy4ZW4fTuveOYTu/JQpXh8Ka3N8HZDUE6rOj37Om607oxdzzO8Oy+VTc341uSfdyTml627eBmXDSrekZMxLppVTyzJ3F5JG7ljEYXw9HwCRAvBE1w4jyPXaMZgmhMJS0auJCUaBAuGrkoMnylxljLhVd0yS3g/ONH7ICCP/+MwFGIoBclKK28wMvp+zxugcJECb3BqXfed2y9Wk4ttl856itI+V7Qx48TBZkzyMrnKvgf+CdwC8HP7kNQ96BE17OJdKGzEhnqQj/CWKytBkMxz1g/WyvBWAsgixz5eQTVfgVjMYE67Q+FTvfh4bF7PRKwLgoWNlFVsU5x2oBGMeeM6jA2/cCMS6DJfJatuZseUldEq1XGnosa5xMeyNNyt+aQmcmAL4pum8gpFSTbCAkiwfWJ1lDRUMpYtZEd7IUhB8xrYjiYmpRPTHpJfZfvbcU8wRdRtSHAfUJagJyq1UZU/KKdtIdXwCW7dZceNjJghsGR1RqMVfRqq8nAjLsHahcwqW6170XDEJeJkt9jJ3ObFsC/eQ2aKTh15J1aLJ5yCHbi/Pk6UKfQ/Qys11sMk6jGpe0YcfcQNdvMmh8J8x/1RDJz+mE7DZhzUVWRNZCBmr+idwWLervimkk9ETdKfdJS0udzZN8DSz85npK10Ymr59yuk7i7yaF4o/jIZtnnYiwT1i8LqnINqjJJnjvgKJNed5yMj9+Igpw8pponkJOnh1EGK5nQ0IOnI49u481JTSQFKenbtQUpWZCSBSm5M1KSZx0Ea3obWgpSsiAlV0lJ1p4mrtliYKYgJQtS8ihJyUaVsQeZayZSYQUpuT4p2aB3RbVB74lmJe3IcnG+9IjOl1LmoSYdEBzLXWlWWLZL5nmIVMadPrya4Qlm5gDUn29I1OVKwpBKIiEJ84p/FwBTlzpzSaBDd5OB3/kbLrh4DjIBsPIHit8Zjp27W1FR0VgL7WHqDymlxjsgmAsYSqdFxxjfZNg6V81ElziDnmHtQt4On59OJ69wNxmTU9lXZ4axVdXjulrhSegIyZf8UvwlpxgpBH7GnMfJj3qWDIu/T0RQQd3vvb9i1P1JozPC3mdrawKBv4rkRDtvNxx+Nlo9pv9DwQzOPnvBdK7+1GaKNWj6VO/H3wwYtXZrjPOSXKWeds1Ok+L39IdghHtPFtHrsSsKsDBQZ5u2JKHWZ7VGTMe1iBLybmicu2fe6MS6tAmXY6uiQVK7PR1CDS0eH58MHZP8HIDj9pYffRZ44eZzKWNGUHq8/+Oc2YboedOV5nuJ6Oy1m2auy8oUOWoYpoLhHGFI0wBspREapthjJz0aNjxGYOC5RCFFMnJY68GNcC3LaDQRdUIZgqDXL3GVWrPeuCoDvtJqcHW+DGpcq1at1NwxXwrO1opOaWEpmO0g1kBvfonGu2UwRdPmtjfOWNt5OAbPwHGNtIPJucbZ1PVl0seZP8ICZEYHXWi4RRMVY7AYg1sdgz45vL2hyFiObjLuleOraRtCa8lcX/iuQkNfLDJfU+j34o2bLVLaai+7mZyT8yS/oX8nXnvpHCDBG6C0QIamY2ljgXExguw8MCudgv4WGwXu7Z/ulZukxf6CLq7Jh1ClcEQ0I3y1oGb6RlKYeXRgNw+qz7IA8lxusGqC0e5Y3PtliulVQujmN7plwL9HIMtoYC3VNllLtRU/S0Yuqot0qj4FwS7ZEPDj8w/w72AIQD24jcmVXBFBhJogJg8v4KY76gBQdgXz0HvsjdEIyMQIc6w7RXjGzmWuxjpjY2sB9tdmhLkYI+xH8eyoKjuqxo6qs6Ou2FFNdlRrrQK5SkJcgjy4BIFwcYmwmPXg+tsYtUvDC+t2jhZrTPkX5EbxYuqoBBHNjprsLxZtAJx4R6etJSSz7DSSPQMdTpMZ43BArV5nyYxnyQzpUmTHiNKzosGNRRYfALmXX1YXFjKsPfQ0xcqw4BHJJCP9mjfT/QAsCLbWyCrp84XKLiDXegu9zSsl5Hk46OWvWt4Mjb0uf4W0Xa4eXAeADvcJ5Vz5gvq5Xc2o7uVpgmf3GTZeO0UG76baIC+WAhBsDpxjRkcrbwZKX28dHavKz+UOCoBspb9TO2PTGuXGR/4M22h0SobtTIebynL3216ahz85sC8F2qzcDUzZ/tA5I+xRn5sYI4ekCLacIX+VNpwpKC/cwMI76Gm78Ai2PknnA0eWF6/VJJxkrMyhbud36av4JFM8V2Gb7E2FHauzdfiWCne18wlrU09l055ZS1e4N5jg5frdsCKFfvix3G3m/LFH5bDzjq4XHc3mVTYVbm5FvXvr9w2Og3ztjTv3YHB7+3aTgjjRd8WVH9CskDtDbldo/+gh2zwK6PxoBkVBhhZkaLLzlnC+YbOi09fnM2kOcpdioTkO3RU5AiPqS7cjLsSJoirWsqt9sxVjuX1zdfd65Qgk/Xbm6omus54kSDIfcS9YrzdEEncEtyVYhl14N4WNcgIWeY7tCQWPuh3ncw8u9Bsz5rtf69qHXCkc+Fa3c6Q7tMUGn11mKDb47FBUu1+iOuLlboeogta6nuaxWHB7QE2xSeJHx0xu4iH30va2WW9oWuJEVcxn5/R3AaeDghOXe3n1NLem4iT4IPoO4HF4O1WBOMU3ReL7JgyyKJW7KP6o964eYIZjPJYXaNcfg6MrNq8U0Fl3ok0T8OHTu4e/SfIQdsOeoFiLM72FJjjZ1e/DVxDHIO0D2D9dOPhUZVBsLyjsz7WAUyxpFEsaxZJGMUXtHjMFB+1n2gsHveloWfMOSMa32Oo867N4DdY9q9v59BYXv5H0+L+9ldtZ2If+zXgpYCZgUb63yELWlX+XcQxZaZ/5470v/bXaZQ49cOiJq6O/K/TXQPGVdkw5uN9g9J5C315EQe/L4L33539B8RfnMuP34e8mOrIRGF9PxMH4SntoILGRePw4gwZJEfpmdSQmpDJCn1WMfxFw9aOL4W/Ox6ITP9iY9KVH6sccSRzlgzfhrCmX7AefhjwDl7/9/NOvAaR++z9l3k4U5rAAAA==&lt;/gzip&gt;</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</si>
  <si>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value="3"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</si>
  <si>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count</t>
  </si>
  <si>
    <t>Passed</t>
  </si>
  <si>
    <t>Mandatory Check</t>
  </si>
  <si>
    <t>Operator</t>
  </si>
  <si>
    <t>Value</t>
  </si>
  <si>
    <t>Non Mandatory KPIs</t>
  </si>
  <si>
    <t>5G NR RACH Success</t>
  </si>
  <si>
    <t>RACH PUSCH Power</t>
  </si>
  <si>
    <t>Individual Beam SS-RSRQ</t>
  </si>
  <si>
    <t>no filter</t>
  </si>
  <si>
    <t>Share of time where 5G SS-RSRP samples vs LTE RSRP Serving cell primary samples</t>
  </si>
  <si>
    <t>reserved</t>
  </si>
  <si>
    <t>SS-SINR serving</t>
  </si>
  <si>
    <t>Start trigger</t>
  </si>
  <si>
    <t>Started executing query: nr_mac_ul_bit_rate</t>
  </si>
  <si>
    <t>LTE DL</t>
  </si>
  <si>
    <t>MAC DL bitrate</t>
  </si>
  <si>
    <t>All</t>
  </si>
  <si>
    <t>Query was finished in 0,01 seconds, 0 row(s). Time 10/03/2025 07:29:27</t>
  </si>
  <si>
    <t>If number of beams is set high (default 63) and network using considerable smaller amount of beams, this KPI will show very low value.</t>
  </si>
  <si>
    <t>Handling map image configuration 14/66 to worksheet.</t>
  </si>
  <si>
    <t>Started executing query: scell_change_success_nr</t>
  </si>
  <si>
    <t>Query was finished in 0,005 seconds, 17 row(s). Time 10/03/2025 07:29:42</t>
  </si>
  <si>
    <t>Query was finished in 0,004 seconds, 0 row(s). Time 10/03/2025 07:29:55</t>
  </si>
  <si>
    <t>&lt;Map name="" worksheet="Map plots (UE)" id="14" left="1141.8116149902344" top="3757.3333333333335" width="1006.0033416748047" height="683.33333333333337"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</si>
  <si>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Full SQL: select * from Nemo.QSR('up', -140, -35, 5,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ANY(MEAS(''''''''B5G4G_Cite_Manazah_DT_DL_p1:1|B5G4G_Cite_Manazah_DT_DL_p2:1|B5G4G_Cite_Manazah_DT_DL_p3:1|B5G4G_Cite_Manazah_DT_DL_p4:1|B5G4G_Cite_Manazah_DT_DL_p5:1''''''''))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</si>
  <si>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lt;gzip&gt;H4sIAAAAAAAEAO1d6W/jNhb/XqD/A5tdzDgLT2PJZ9C6QMbxZIJNnFnbs8V+EmSJToTKkqojk/T43/dRh3WRsuVTclRgGks8RPL93sX3KP1siKa4wDY2kYyfFQn3zxpnaK6ocEdQ8TNW+2fcGVpgzXFLNGcxgxLDxBbWbNFWdK1/JuO56Kj2GbIk3YAebNPBZ0iR+2eOBZWt31WhfTMaIwtbFjRAQ36InpvdM2Qrtgr16YW/O9h8FbKq/PL9dwj9PLOtT4qKP7ljRnD1q6LKkmjKU/xi98/OyK0JVrFkY5lUtMi9C6/to6k7hhVcedO20Ey0FEnwr9xpw3znygtpaOiW7f/0W8H06OW2qMDqWe6j0b/Q3NQXaIQX+o///nIrTAbj2y/T2vt3qv2TJZmKYQu/GQrCL1hybCwY2Oy/+93R7Z9gGNj7hZ5hOGTBvcuW9+fdI/yDTp5FUxFnMD00mlwJ/lL5VRt+B6RkDqPCcqLgIydIuqPZidsXQeeaLmMruHAJQ8jr1XrmwuHZAszfv881O37Bk27+ES24DPrXHdtwbHi06iy0oLjRr3P9Ot+vN/v1Vr/e7tc7/XrXL0QaoNX/fTcdovF4gCzlURNVRXsMF2QyvBsOpsi7ASjWbEGRvau698d+wsICi5ZjYlmwXi0bL2LlsmIC2WAJ462UBY7dME0JurEs8TEg0tXEf+y9d9sdcayN9CRqGlYFj5diRSoh/dMrwE9UBVV8Be6RsKomB0+qkSdbzszvLDUoWbTF5Iiuw3ufxg/3HhhhFQVYxYmAXtCvn4fjIXr5kWAOnon66M9/kt9/I6SbMuGuVyhVTVJGkHDhQoGFC56BC+6Sjotmr70TXFxjW5SecoEhSVaCDhBdzwAqGjiixTNRi3cm2uTxguyYYgo/sjs0IfK8/17dCdMHYTId345uau/EhfGTCEvy06NhWoJf3QJB61hhmd8ZpYp7/zyk+CRyO2i1WAiSCII5ftewBFXXHhXbkSklMJOwIAKem6vr3eOmScdNq0mHTavVyQWbNGCIEJF0YCOX4ZGsWP4Vlo+AIhYiAqY3QaGIFmahglFtDWQkW+4MJZ6IiSCFPkbkzgUA4f6FJUc8uhpd7wxXLTquOl2GOGrkwVW3X+/BHXKXo+mq5lHVlKtKmrk1lQEUeo7dAY0j+ConUGP2q5HqMVJtXdUnmnMpPosZqMH4wyWwVWdkCYEWMnWG2WovAKu1EJbUCBYlOo8IdJu7l2+BlkvqxQ5DL/Y6mfYSVZ4NluJsjEGYzZVHXx2huW6i0TjEYLZ9GoqXgDm3M1Z9zg468+zKxM017ctej75cfIvPt1wpOxKFTpGFRXNpS/jjjHFtitWoEB9cTYYERSNPxi0XFQSfaXsrD5yOZvhR0TQiImK1AG8bNZuSB95PbgRQKV+HtXipZn4YuMD4YHLteFHdbQRLUlslhBClQkSVoQ9cUCUpqFBc56QsWb88ZV9HC0JmPz/fYnV/2HB5iW6CHwqZVW2jHhStjCu9nARR0Y0tUDa+vfk8rZVuBerobji6mX4u38jP0Yc3idgPAcU2mfM5dDC8A/k9+np3h4bA9KLlPyiO7qgWSI/NNz1SdjLbtKY66Z4pUktIrCyNv0KXJIofxigy9lTt9R907srHt6J9bido9DD1IELmnWUp+naib+34tmLCBporYIogE9uOqa2wg/heYO8kDaFmYFBmGUIXyUdfUI2yi9DuixX5JEvYiWve9Vep760R9/e7CHqAyQIALE0sWD0bixmGFsgnGz9is87kT2TjF5u5eRcppHi0su7MVEw2eyWF2LYZrJuser7aLegwyHvJcAs4rpfpoKYN3cng5pOoqMAniDg7p+EG8DwL/t1WvuV5m37A3EPEFABxIrK48gSK6AmswFnlC1S+QKl9gSS+j+gNhHr+Vpvr5sK1zkHZ79IRWOsZ2T7A6WmeI3oBLZ5hJvKdYJ/0rXoBVM4srh/QpROYa7ToBG53uSwCN9zw1IoUimj009QNY+3A55JU116zRG9heRiOGZIu/Pam/s2nXO0c6TBjVAOb23aVEmESLhVfOQ8lrtvRP2JykwgBL4/JSxzyZ/zXXxG4/RgZFClINgTSY81aSolomMyVLotw+AzTnyQ8ReC67AC6llTAhuBOKtYkK2p78PDs6iGBROMRMzj7ML4ejtHH/2VMG9XXj5cF8ivp+DUYASCu2c6MAMUjt2mmGI1PLa1IMwVDUpK3dpVBNBrvKYHokk74ZptB90ZvdWJZmtwRtkYuTRGRih85BtnTsXV7SXLSh4Aj8i0rlyPdJqIdqRXc9I3UXWBME1C6vQy4H97SZABjbkQEcDvNz+AadHpzrDxCvpNzAyxC6jE2dDD4vyn2E/oyuD2RvbAWQyR2Wt18K3XEvTCCtzG2HNUeYeXxaYBV9U6x7NE47STsZUMMJOWJuCNbLu4edsPyPL6c2wt5tsQYSKu2wg5ONeZW2OkDlrEflmPiGZtiAcIzbdv9boaldP5Ot8FW9J69AXY6muaIG1+dJiP+12mvE/875Y2vGPcVZ8Nr7mjeVlPEnmWdIWowkrM5bukV6GBrewfR/IVxTDP0UjJoH4xH0aDGcnBg3ZDf4HySgQeXsSJwVJJlF7FOlrayFZ7OUh0v6u4PAcgWjsLrz61zuAYX6VFeBKRhumjMMz0sH6258rBXj74FMyHJRbIIjycMiURZ9nYFLUeSALrh1LJdD8s9P5Xc/fDuplPOmSc2WI486cdRRdOv7cnfCLPTygXFd+W9vj+GIvvTJ37yUeCF64+1NRui2v3nP86Zc7Cx9KTpqv74Spl+UMm9CLPfY3UWuqzMFcnlL8F07YFVupmtziOi70qWcWShyKQeAj6OKPfJYHh3d/9wLbj1AxVPUYnodlTjGq1eu9upI75x2eXafB21uMtWs9HytHBtyRbkBKs+F0S3z+gqBKgKJHyiAeh5/ZnexHsEc8363LpqcfUuCeN4VI/FgZ3uqmN1OTnQj6dUHFhxYHk4MOhxh4zIOE/W5lhxiXY34N1VcYk0P46vBp+RqKoINLapSGvrP7LP7x45TaIrKDCBjIlwRFiUQltQBPYdOYqFvWPjjCrk/16GcHYfXv4AtQ4wjnsW2tR1G6gONNAkoJwm45fsPgGSRnYNTZR+s7KrMGvArGywMX14ARXdn75gzNNEBhkrEyRntjVE+0nVLXqhooFYhiWyXwBr39KRH68HxyL/Z5cHU2YvrWXNktGuoEh0TTKYjCq+0pEkCibMnYUyQ9csLHyDZ+vf6OhVFmSRRPlZBPonqwBKybh9ht9YOiZCWsBwt9vHtGjODuMAYPuS4cly7TCHI+HseC+pyJIqoaBg+zogyvI6NKJpiq9Md6MILg+/9yd84Chelbsw67WnNd/EKWNkjjfbDJOw11n9ooW0BvpyPQEVdH0Hyt/UnccnaIhq7Zvz1ZpocDWZ1kgMWiZCaKbYwNQ2Jlscqd2C0LZK1U9xfabxlMssCgueyGZnsHcQkwdfPo+vpsNQINRoQ1huayGu0WicbxUepUkORm4Qf8kIifPh0eGE4HC0MMNlc7nB3iPh2UVNdlFaDi2L2uyiDruoyy7qZWzwZEyMy5gZlzE1LmMCXHoGLPkbvpMnJRdogGHkzrQaLMC0uwzAWDr0IIJ9rcnLnJgtkJMmzHZbaM0dyVJWzgkz2ajdW5V+x2ck3q2Mr+8mtr46ehuLhaxZnRrcdDe2HVX1Dl5FPfESxjXyL+EPOdeQEixfs2U5w42BH86KjbPhU4XFD06sVFj8pKGZiISvN9esEyEhjKMC+0Dxb2Ot09opsR+5zQh9r98xPfp9Ugpig8D3yo1FnpEHyfOMEwBct5MZ6mbYIJmvCXITIynnp8tpkFBeN1BayFU2yTFsEiaCKrOkMktKZZYc/aU1hbZMTklT7MI4oWwq8YxkrWaHFb/ocqxtyB0la3EZ2Vr8m8nWotGKkbDVarES65ot1g7gbmJNfHpvtfyxJsruY3aDzgFiTSSn06fWxbYwYr2TeXniLvXynTYDRbvi+Iztez69RX9gjs+Nhx1yPCsthUkqZoyInPgFLSZKT4qGtyUYn46N5Ob7ENFrgJ5UudUUew1SJBrJKs7dyP1AhUkSVCzy2vCNmotAy2fKo9fmc/aUYz3kuSi02G3lbdA9ltjNRcG8+Aufs1alkhF5/w22zeOgCe9Y86yrEjEjZeBbjIiy6McGwiGQE+f1m6trhrDeYmX3n/lUgpUdjykrWzw5zNIRxZYEO1bLx0BHbJvINdsquJRENhweLnfNyX0Fj+MQz/f0C42Puaha2zpuW3qQxH+0bbww8jm8pXUL9m8+HtgtKDOP8u28LUrhiVcsefosWXw3Nrc7l3tI+zjIUlpJd+RdjpVrue2IdhGbKL3/9/Uu8trqqSlq1hyb9+Prwe4FxP5Xo5lb+56C4N2FWNwtZ+2fDM3982IBKZ07WP5GOCi/LcuKMK5ljZ6iyVrIvadVUqv4JmspPYGSmKx7V2MH8Gj2L9ELyHb7D8s1i7+ux1JjpIq/GYMWimWRbOnN1GCl4YrPapWGq7JSioqc/MqvCPt5lbe+AaUv3yKl92+D8IWMCOdD7wpTZaMcZLCMyGvkckaqSmvZFF8Fl9KyKf5707b23dfa09qYDafKAuuOTY6bWth2jNwddBrwHwM65WHPN4CjIhHj9M3gUxDfu2CK0zeDT4HSBwhalTIYeLDdPmgZfCviTZjD1UbfXiZdfC+jCLkVlXVYbOtwhSYpJDXi4tw2na2PRm+4qSLOdDNv/m9p1UghofBWGbMMZ1/878MfiTerDc8isWYpLbxK4hUI43xuapTiJFEl3orA6ZV4K+SyviHxVoKjMYlXI1TGXSX9KulXHOlX2jy9yu7LIflkUzcMLKMPaDK4WX5xdwtBWII3g5zAwYYSqPfr4fRq8FkYD//zdTiZ7l6kV6GD42X/SfrCUPGWW9WVpKjeTeg7AqV8NyGf+wUHRci6PqRVUUmHSjqcrnQoW3ocV0h7JiE7yKtSVMQM9RU/WY4rpGleCK3wVqzGE0iaLnU+QBGUQ3aDKg+qEhSbNMitW3JnxO86qoMtW5ypivW0IN/iOQ6c3oY3cpL2oKPJeK5oNOLtHzrDh0+HwczaxwT3+m4tFxPsA4Gs6WRd5bdD1/kWlaK5LoLtmMEHpJgfo+o2GZ8K5LtBAetLxhz5mHG92a+3+vV2v34Jd7rwD/7ycJOHuzxc8z2oA7+bl/3kUl9ouozDaViSqRi28JuhkFvv6+h98M//XGL/zx/cjyW+Pyff0PS//+h+gVMIv32MZq82Fv3PYmJNZhWR24KiwULC+vrl5PIRm34NBVjrhVoSwQ35GTzsGSQ4DDNdcu9/HpN88jldOrFF27HS94PPT/pmnCCJjoWp46F8SDTaUeo7ldFCP6I1BQjSWyeHYUWHmxyHYIrSE1S1HDVYIQv8VRXq0cYqRB53foYufvn+u59DhP/yf4OjSP4UzwAA&lt;/gzip&gt;</t>
  </si>
  <si>
    <t>Started executing query: nr_np_sinr</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</si>
  <si>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 as (&amp;quot;nr_arfcn&amp;quot; integer, &amp;quot;samples&amp;quot; double precision)"&gt;&lt;parameters&gt;&lt;parameter id="Measurement title" sql="" default="" /&gt;&lt;parameter id="Device extension" sql="" default="" /&gt;&lt;parameter id="QSR type" sql="" default="time" /&gt;&lt;/parameters&gt;&lt;/sql&gt;&lt;/parameter&gt;</t>
  </si>
  <si>
    <t>&lt;query sheet="5G_NR_raw_UE" row="2" column="64" show_column_titles="false"&gt;&lt;column_settings&gt;&lt;column name="Avg PDSCH throughput total" title="Avg PDSCH throughput total" type="double" format="0.0##" /&gt;&lt;column name="Max PDSCH throughput total" title="Max PDSCH throughput total" type="double" format="0.0##" /&gt;&lt;/column_settings&gt;&lt;/query&gt;</t>
  </si>
  <si>
    <t>&lt;query sheet="5G_NR_raw_UE"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</si>
  <si>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scope="true" id="user_sql_NR PUSCH throughput total distribution" title="NR PUSCH throughput total distribution" query_title="NR PUSCH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vert_pos=&amp;quot;364&amp;quot; horz_pos=&amp;quot;190&amp;quot;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vert_pos=&amp;quot;465&amp;quot; horz_pos=&amp;quot;187&amp;quot;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(&amp;quot;PUSCH throughput total&amp;quot; double precision,&amp;quot;Samples&amp;quot; double precision)" /&gt;&lt;/parameter&gt;</t>
  </si>
  <si>
    <t>&lt;Map name="" worksheet="Map plots (UE)" id="25" left="68.238067626953125" top="1557.3333333333333" width="1005.3354797363281"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</si>
  <si>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sheet="5G_NR_raw_UE"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</si>
  <si>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Writing query results to 5G_NR_raw_UE!FJ3.</t>
  </si>
  <si>
    <t>Query was finished in 0,184 seconds, 1578 row(s). Time 10/03/2025 07:29:36</t>
  </si>
  <si>
    <t>Full SQL: select * from Nemo.QSR('up', -50, 40, 5, '', 0, '&lt;', 1, 262225, 'nr_pusch_tx_power', 'qsr_duration', '', 'SELECT  "time","nr_pusch_tx_power","gps_longitude","gps_latitude",to_interval("time") AS qsr_duration FROM Nemo.NR_TXPC_ x WHERE nr_pusch_tx_power IS NOT NULL  AND x.file_id = ANY(MEAS(''B5G4G_Cite_Manazah_DT_DL_p1:1|B5G4G_Cite_Manazah_DT_DL_p2:1|B5G4G_Cite_Manazah_DT_DL_p3:1|B5G4G_Cite_Manazah_DT_DL_p4:1|B5G4G_Cite_Manazah_DT_DL_p5:1''))   order by x.lr_id ')</t>
  </si>
  <si>
    <t>Full SQL: select * from Nemo.QSR('up', -50, 40, 5, '', 0, '&lt;', 1, 262225, 'nr_srs_tx_power', 'qsr_duration', '', 'SELECT  "time","nr_srs_tx_power","gps_longitude","gps_latitude",to_interval("time") AS qsr_duration FROM Nemo.NR_TXPC_ x WHERE nr_srs_tx_power IS NOT NULL  AND x.file_id = ANY(MEAS(''B5G4G_Cite_Manazah_DT_DL_p1:1|B5G4G_Cite_Manazah_DT_DL_p2:1|B5G4G_Cite_Manazah_DT_DL_p3:1|B5G4G_Cite_Manazah_DT_DL_p4:1|B5G4G_Cite_Manazah_DT_DL_p5:1''))   order by x.lr_id ')</t>
  </si>
  <si>
    <t>MeNB change Success Rate (Anchoring change)</t>
  </si>
  <si>
    <t>Full SQL: select * from Nemo.QSR('up', -140, -40, 5, '', -100, '&lt;', 1, 262225, '1. best SS-RSRP', 'qsr_duration', '', 'select * from Nemo.Nth_BEST(1, 0, 1, 0, ''SELECT  the_event,nr_ss_rp AS "1. best SS-RSRP","time","nr_arfcn","nr_pci","nr_beam_index","gps_longitude","gps_latitude",to_interval("time") AS qsr_duration  FROM Nemo.NR_OFDMSCAN_RS_ WHERE nr_ss_rp IS NOT NULL AND nr_arfcn &gt; 0   AND file_id = ANY(MEAS(''''B5G4G_Cite_Manazah_DT_DL_p1:1|B5G4G_Cite_Manazah_DT_DL_p2:1|B5G4G_Cite_Manazah_DT_DL_p3:1|B5G4G_Cite_Manazah_DT_DL_p4:1|B5G4G_Cite_Manazah_DT_DL_p5:1''''))  order by lr_id '') as ("1. best SS-RSRP" real,"time" bytea,"nr_arfcn" integer,"nr_pci" smallint,"nr_beam_index" smallint,"gps_longitude" double precision,"gps_latitude" double precision,"qsr_duration" bigint)')</t>
  </si>
  <si>
    <t>Handling map image configuration 5/66 to worksheet.</t>
  </si>
  <si>
    <t>Writing query results to 5G_NR_raw_UE!FB3.</t>
  </si>
  <si>
    <t>Query was finished in 0,021 seconds, 33 row(s). Time 10/03/2025 07:30:02</t>
  </si>
  <si>
    <t>Writing query results to 5G_NR_raw_UE!FR3.</t>
  </si>
  <si>
    <t>Check groupBy</t>
  </si>
  <si>
    <t>Query was finished in 0,025 seconds, 1 row(s). Time 10/03/2025 07:30:05</t>
  </si>
  <si>
    <t>647328_583</t>
  </si>
  <si>
    <t>NR HO aborted</t>
  </si>
  <si>
    <t>NR n78 TDD</t>
  </si>
  <si>
    <t>Full SQL: select * from Nemo.KPI_SCRIPT('&lt;script_kpi execute_per="file" version="4"&gt;&lt;nodes&gt;&lt;query id="v1" vert_pos="58" horz_pos="194" output_columns="" name="NR PUSCH throughput coverage filtered"&gt;SELECT "time",CAST(nr_pusch_bit_rate as double precision) AS "nr_pusch_bit_rate","nr_serving_cell_type","gps_longitude","gps_latitude","gps_height" FROM Nemo.NR_PHRATEU_ x WHERE (nr_serving_cell_type &amp;lt; 1000) AND (TIME_MACHINE(5,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TIME_MACHINE(6,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vert_pos="402" horz_pos="211" operation="max" output_columns=""&gt;&lt;input&gt;&lt;from&gt;v3&lt;/from&gt;&lt;/input&gt;&lt;parameters&gt;&lt;value type="num"&gt;1&lt;/value&gt;&lt;value type="text"&gt;Max PUSCH throughput total&lt;/value&gt;&lt;value type="num"&gt;-1&lt;/value&gt;&lt;value type="num"&gt;-1&lt;/value&gt;&lt;/parameters&gt;&lt;/function&gt;&lt;final return="v4" vert_pos="597" horz_pos="192" output_columns="" /&gt;&lt;/nodes&gt;&lt;/script_kpi&gt;', '', '', 'file_id=ANY(MEAS(''B5G4G_Cite_Manazah_DT_DL_p1:1|B5G4G_Cite_Manazah_DT_DL_p2:1|B5G4G_Cite_Manazah_DT_DL_p3:1|B5G4G_Cite_Manazah_DT_DL_p4:1|B5G4G_Cite_Manazah_DT_DL_p5:1''))') as ("Max PUSCH throughput total" double precision)</t>
  </si>
  <si>
    <t>Started executing query: user_sql_NR UE detected PCIs</t>
  </si>
  <si>
    <t>Writing query results to PCI-BI_raw_scanner!R3.</t>
  </si>
  <si>
    <t>Writing query results to PCI-BI_raw_scanner!AC3.</t>
  </si>
  <si>
    <t>&lt;query sheet="5G_NR_raw_UE" row="2" column="274"&gt;&lt;column_settings&gt;&lt;column name="average" title="average" type="double" format="0.0##" /&gt;&lt;/column_settings&gt;&lt;/query&gt;</t>
  </si>
  <si>
    <t>&lt;parameter device="mobile" filter_level="0" menu="folder, measurement, device" number_presentation="default" scope="true" id="scell_removal_failure_nr" title="NR Secondary node removal failure" image="DataConnectionFailed.png"&gt;&lt;btsFileFilter btsWildcardText="" btsSelectedFiles="" /&gt;&lt;groups&gt;&lt;group name="5G" /&gt;&lt;/groups&gt;&lt;filters basic_filters="header, device, measurement" prefix="AND " postfix="" /&gt;&lt;sql tail="{!columns}, 'Removed' AS Operation FROM Nemo.SCELLMOD_Removed_                      WHERE the_measured_system IN(1048576, 2097152, 4194304) AND (&amp;quot;number_of_added_serving_cells&amp;quot;&amp;lt;&amp;quot;number_of_removed_serving_cells&amp;quot;)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</si>
  <si>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&lt;parameter device="0" filter_level="1" menu="0" number_presentation="default" scope="false" id="nr_srs_tx_power" is_manual_query="true" title="QSR" query_title="TX power SRS"&gt;&lt;btsFileFilter btsWildcardText="" btsSelectedFiles="" /&gt;&lt;groups /&gt;&lt;filters basic_filters="device" prefix="AND (" postfix=")" /&gt;&lt;sql tail="select * from Nemo.QSR('up', -50, 40, 5, '', 0, '&amp;lt;', 1, 262225, 'nr_srs_tx_power', 'qsr_duration', '', 'SELECT  &amp;quot;time&amp;quot;,&amp;quot;nr_srs_tx_power&amp;quot;,&amp;quot;gps_longitude&amp;quot;,&amp;quot;gps_latitude&amp;quot;,to_interval(&amp;quot;time&amp;quot;) AS qsr_duration FROM Nemo.NR_TXPC_ x WHERE nr_srs_tx_power IS NOT NULL  AND x.file_id = {!file} {!filter}  order by x.lr_id ')"&gt;&lt;parameters&gt;&lt;parameter id="Measurement title" sql="" default="" /&gt;&lt;parameter id="Device extension" sql="" default="" /&gt;&lt;parameter id="QSR type" sql="" default="time" /&gt;&lt;/parameters&gt;&lt;/sql&gt;&lt;/parameter&gt;</t>
  </si>
  <si>
    <t>&lt;parameter device="scanner" filter_level="0" menu="0" number_presentation="default" scope="true" id="nr_ss_sinr" color_set="SINR"&gt;&lt;ColorsetLabelMap&gt;&lt;ColorsetLabel id="1" label="= -50" /&gt;&lt;ColorsetLabel id="2" label="= 0" /&gt;&lt;ColorsetLabel id="3" label="= 50"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name="nr_numerology"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column="nr_ss_sinr" quotes="true" /&gt;&lt;alias name="Correlate" column="nr_ss_sinr" quotes="true" /&gt;&lt;alias name="Bar X" column="nr_pci" quotes="true" /&gt;&lt;alias name="Bar X sub" column="nr_arfcn" quotes="true" /&gt;&lt;alias name="Group by" column="_oid" quotes="true" /&gt;&lt;alias name="Bar Y" column="nr_ss_sinr" quotes="true" /&gt;&lt;alias name="Color set" column="nr_ss_sinr" quotes="true" /&gt;&lt;alias name="Longitude" column="gps_longitude" quotes="true" /&gt;&lt;alias name="Latitude" column="gps_latitude" quotes="true" /&gt;&lt;alias name="3D value" column="nr_ss_sinr" quotes="true" /&gt;&lt;/aliases&gt;&lt;/sql&gt;&lt;qsr value_column="nr_ss_sinr" value_parameter="" direction="up" min="-140" max="40" interval="10" threshold="-90" condition="&amp;lt;" default_action="0" selected_type="average" group_by="NR ARFCN PCI Beam index" colorset_name="SINR" colorset_query="CASE&amp;#xD;&amp;#xA;WHEN &amp;quot;{!kpi column}&amp;quot; = -50 THEN 1&amp;#xD;&amp;#xA;WHEN &amp;quot;{!kpi column}&amp;quot; = 0 THEN 2&amp;#xD;&amp;#xA;WHEN &amp;quot;{!kpi column}&amp;quot; = 50 THEN 3&amp;#xD;&amp;#xA;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</si>
  <si>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filter_level="0" menu="0" number_presentation="default" scope="true" id="nr_np_rsrp" title="SS-RSRP" color_set="RSRP (dBm)"&gt;&lt;btsFileFilter btsWildcardText="" btsSelectedFiles="" /&gt;&lt;groups&gt;&lt;group name="5G" /&gt;&lt;/groups&gt;&lt;filters basic_filters="header, device, measurement" prefix="AND (" postfix=")" /&gt;&lt;active_filters /&gt;&lt;filter_group operator="and"&gt;&lt;filter quotes="true" name="NR-ARFCN" column="nr_arfcn" type="number" operator="&amp;gt;" value="0" /&gt;&lt;/filter_group&gt;&lt;sql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selected_type="count" group_by="NR-ARFCN" weight_by="time"&gt;&lt;option type="time" duration_column="to_interval(&amp;quot;time&amp;quot;) AS qsr_duration" /&gt;&lt;option type="distance" duration_column="distance_interval AS qsr_duration" /&gt;&lt;option type="sample" duration_column="1 as qsr_duration" /&gt;&lt;/qsr&gt;&lt;/parameter&gt;</t>
  </si>
  <si>
    <t>&lt;query sheet="5G_NR_raw_UE" row="2" column="41"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</si>
  <si>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cumulation_sampled</t>
  </si>
  <si>
    <t>Best Server SS-RSRQ</t>
  </si>
  <si>
    <t>PUSCH Throughput</t>
  </si>
  <si>
    <t>Ping Round Trip Time</t>
  </si>
  <si>
    <t>5G NR UE Single beam dominance ratio (with 6dB window)</t>
  </si>
  <si>
    <t>Single beam dominance ratio (within 6dB)</t>
  </si>
  <si>
    <t>5G NR RACH PUSCH Power</t>
  </si>
  <si>
    <t>5G NR RACH Preamble Count</t>
  </si>
  <si>
    <t>Additional settings</t>
  </si>
  <si>
    <t>Accessibity KPIs from state machine script - development version!</t>
  </si>
  <si>
    <t>Peak PUSCH Throughput (filtered by uplink application and coverage)</t>
  </si>
  <si>
    <t>Notes</t>
  </si>
  <si>
    <t>RRC rel. status</t>
  </si>
  <si>
    <t>rat-Type</t>
  </si>
  <si>
    <t>as above</t>
  </si>
  <si>
    <t>Query was finished in 0,079 seconds, 1591 row(s). Time 10/03/2025 07:29:36</t>
  </si>
  <si>
    <t xml:space="preserve">Full SQL: SELECT "time","nr_pci","gps_longitude","gps_latitude" FROM Nemo.NR_CELLMEAS_Cell_ x   				WHERE nr_meas_type = 1 AND (nr_beam_type = 1 OR (nr_beam_type IS NULL AND nr_cell_type IN (0, 199)))  AND x.file_id = ANY(MEAS('B5G4G_Cite_Manazah_DT_DL_p1:1|B5G4G_Cite_Manazah_DT_DL_p2:1|B5G4G_Cite_Manazah_DT_DL_p3:1|B5G4G_Cite_Manazah_DT_DL_p4:1|B5G4G_Cite_Manazah_DT_DL_p5:1'))  order by x.lr_id </t>
  </si>
  <si>
    <t>Valid SN delays</t>
  </si>
  <si>
    <t xml:space="preserve">Full SQL: SELECT "time","nr_rp","nr_cell_type","nr_arfcn","nr_pci","nr_beam_index",VAL_TO_STRING('cellular_system_band_int',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_oid,"gps_latitude","gps_longitude","gps_height","the_parent" AS "the_parent" FROM Nemo.NR_CELLMEAS_Cell_ x WHERE nr_meas_type = 1 AND nr_beam_type = 1  AND x.file_id = ANY(MEAS('B5G4G_Cite_Manazah_DT_DL_p1:1|B5G4G_Cite_Manazah_DT_DL_p2:1|B5G4G_Cite_Manazah_DT_DL_p3:1|B5G4G_Cite_Manazah_DT_DL_p4:1|B5G4G_Cite_Manazah_DT_DL_p5:1'))  order by x.lr_id </t>
  </si>
  <si>
    <t>Query was finished in 0,08 seconds, 1591 row(s). Time 10/03/2025 07:29:30</t>
  </si>
  <si>
    <t xml:space="preserve">Started executing query: </t>
  </si>
  <si>
    <t>Query was finished in 0,005 seconds, 17 row(s). Time 10/03/2025 07:29:53</t>
  </si>
  <si>
    <t>Msg</t>
  </si>
  <si>
    <t>Handling map image configuration 13/66 to worksheet.</t>
  </si>
  <si>
    <t>Query was finished in 0,023 seconds, 0 row(s). Time 10/03/2025 07:29:41</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</si>
  <si>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ANY(MEAS('B5G4G_Cite_Manazah_DT_DL_p1:1|B5G4G_Cite_Manazah_DT_DL_p2:1|B5G4G_Cite_Manazah_DT_DL_p3:1|B5G4G_Cite_Manazah_DT_DL_p4:1|B5G4G_Cite_Manazah_DT_DL_p5:1'))  order by lr_id </t>
  </si>
  <si>
    <t>&lt;Map name="" worksheet="Map plots (UE)" id="11" left="68.238067626953125" top="3024" width="1005.3354797363281"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name="nr_sinr" title="SINR"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</si>
  <si>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Handling map image configuration 49/66 to worksheet.</t>
  </si>
  <si>
    <t>Query was finished in 0,137 seconds, 95 row(s). Time 10/03/2025 07:29:42</t>
  </si>
  <si>
    <t>SCELLMOD event issues in measurement files might cause slight deviation in the results as well as different UE types (chipsets)</t>
  </si>
  <si>
    <t>NR attempt = UE reports NR PCI with MeasurementReport (B1) OR RRCConnectionReconfiguration message with NR radio bearer setup</t>
  </si>
  <si>
    <t>&lt;query sheet="5G NR Acceptance (UE)" row="13" column="5"&gt;&lt;column_settings&gt;&lt;column name="samples" title="samples" type="double" format="0.0##" /&gt;&lt;/column_settings&gt;&lt;/query&gt;</t>
  </si>
  <si>
    <t>Cell type</t>
  </si>
  <si>
    <t>Handling map image configuration 25/66 to worksheet.</t>
  </si>
  <si>
    <t>Started executing query: nr_np_nth_best_rsrq</t>
  </si>
  <si>
    <t>Handling map image configuration 37/66 to worksheet.</t>
  </si>
  <si>
    <t>Handling map image configuration 60/66 to worksheet.</t>
  </si>
  <si>
    <t>Query was finished in 0,04 seconds, 1592 row(s). Time 10/03/2025 07:29:34</t>
  </si>
  <si>
    <t>&lt;query sheet="5G_NR_raw_UE" row="2" column="140" show_column_titles="false"&gt;&lt;column_settings&gt;&lt;column name="Packet technology" title="Packet technology" type="string" format="0" /&gt;&lt;column name="samples" title="samples" type="double" format="0.0##" /&gt;&lt;/column_settings&gt;&lt;/query&gt;</t>
  </si>
  <si>
    <t>&lt;parameter device="0" filter_level="0" menu="0" number_presentation="default" scope="true" id="nr_np_rsrq" title="SS-RSRQ"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value_column="nr_rq" value_parameter="" direction="up" min="-30" max="0" interval="2" threshold="-20" condition="&amp;lt;" default_action="folder, measurement"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</si>
  <si>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361490_2</t>
  </si>
  <si>
    <t>EN-DC</t>
  </si>
  <si>
    <t>Full SQL: select * from Nemo.QSR('up', 0, 100, 1, '', 10, '&lt;', 1, 262225, 'nr_mac_dl_bler', 'qsr_duration', '', 'SELECT  "time","nr_mac_dl_bler","nr_serving_cell_type","gps_longitude","gps_latitude",to_interval("time") AS qsr_duration FROM Nemo.NR_MACRATE_ x WHERE (nr_serving_cell_type &lt; 1000)  AND x.file_id = ANY(MEAS(''B5G4G_Cite_Manazah_DT_DL_p1:1|B5G4G_Cite_Manazah_DT_DL_p2:1|B5G4G_Cite_Manazah_DT_DL_p3:1|B5G4G_Cite_Manazah_DT_DL_p4:1|B5G4G_Cite_Manazah_DT_DL_p5:1''))   order by x.lr_id ')</t>
  </si>
  <si>
    <t>Writing query results to 5G_NR_raw_UE!FZ3.</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</si>
  <si>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 + nr_pci*100 + nr_beam_index AS _oid,"nr_cell_type","nr_rp","gps_latitude","gps_longitude","gps_height","the_parent" AS "the_parent" FROM Nemo.NR_CELLMEAS_Cell_ x WHERE nr_meas_type = 1 AND nr_beam_type = 1  AND x.file_id = ANY(MEAS('B5G4G_Cite_Manazah_DT_DL_p1:1|B5G4G_Cite_Manazah_DT_DL_p2:1|B5G4G_Cite_Manazah_DT_DL_p3:1|B5G4G_Cite_Manazah_DT_DL_p4:1|B5G4G_Cite_Manazah_DT_DL_p5:1'))  order by x.lr_id </t>
  </si>
  <si>
    <t>Query was finished in 0,004 seconds, 0 row(s). Time 10/03/2025 07:29:59</t>
  </si>
  <si>
    <t>Handling map image configuration 4/66 to worksheet.</t>
  </si>
  <si>
    <t xml:space="preserve">Full SQL: SELECT "time",(nr_pci)::text || '_' || (nr_beam_index)::text AS "NR PCI Beam index","gps_longitude","gps_latitude" FROM Nemo.NR_CELLMEAS_Cell_ x WHERE nr_meas_type = 1 AND nr_beam_type = 1  AND x.file_id = ANY(MEAS('B5G4G_Cite_Manazah_DT_DL_p1:1|B5G4G_Cite_Manazah_DT_DL_p2:1|B5G4G_Cite_Manazah_DT_DL_p3:1|B5G4G_Cite_Manazah_DT_DL_p4:1|B5G4G_Cite_Manazah_DT_DL_p5:1'))  order by x.lr_id </t>
  </si>
  <si>
    <t>SgNB Add SR</t>
  </si>
  <si>
    <t>SgNB Abnormal Release Rate</t>
  </si>
  <si>
    <t>&lt;Map name="" worksheet="Map plots (scanner) " id="5" left="68.238067626953125" top="1664"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SnapRow="96" SnapColumn="1" SnapRowBottom="138"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</si>
  <si>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</si>
  <si>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647328_998</t>
  </si>
  <si>
    <t>647328_517_0</t>
  </si>
  <si>
    <t>Started executing query: nr_rach_preamble_count</t>
  </si>
  <si>
    <t>Query was finished in 0,248 seconds, 14 row(s). Time 10/03/2025 07:30:03</t>
  </si>
  <si>
    <t>Full SQL: select * from Nemo.QSR('up', -30, 40, 1, '', 20, '&lt;', 1, 262225, 'nr_sinr', 'qsr_duration', '', 'SELECT  "time","nr_sinr","nr_arfcn","nr_pci","nr_beam_index","nr_beam_type",(nr_pci)::text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ANY(MEAS(''B5G4G_Cite_Manazah_DT_DL_p1:1|B5G4G_Cite_Manazah_DT_DL_p2:1|B5G4G_Cite_Manazah_DT_DL_p3:1|B5G4G_Cite_Manazah_DT_DL_p4:1|B5G4G_Cite_Manazah_DT_DL_p5:1''))   order by x.lr_id ')</t>
  </si>
  <si>
    <t>Started executing query: nr_rach_result</t>
  </si>
  <si>
    <t>Get ParameterInfo for qsr_duration</t>
  </si>
  <si>
    <t>Query was finished in 0,457 seconds, 0 row(s). Time 10/03/2025 07:30:11</t>
  </si>
  <si>
    <t>Started executing query: scell_removal_failure_nr</t>
  </si>
  <si>
    <t>Query was finished in 1,169 seconds, 1 row(s). Time 10/03/2025 07:30:30</t>
  </si>
  <si>
    <t>Full SQL: SELECT * FROM Nemo.SAR('up', 0, 50000000, '', 10000000, '&lt;', 1, 2147483648, 'nr_mac_ul_bit_rate', 'qsr_duration', '', 'SELECT "time","nr_mac_ul_bit_rate","nr_serving_cell_type","gps_longitude","gps_latitude",time_interval AS qsr_duration FROM Nemo.NR_MACRATEU_ x WHERE (nr_serving_cell_type &lt; 1000)  AND x.file_id = ANY(MEAS(''B5G4G_Cite_Manazah_DT_DL_p1:1|B5G4G_Cite_Manazah_DT_DL_p2:1|B5G4G_Cite_Manazah_DT_DL_p3:1|B5G4G_Cite_Manazah_DT_DL_p4:1|B5G4G_Cite_Manazah_DT_DL_p5:1''))  order by x.lr_id ') as (average double precision)</t>
  </si>
  <si>
    <t>Writing query results to 5G NR Acceptance (UE)!G18.</t>
  </si>
  <si>
    <t>&lt;parameter device="0" filter_level="0" menu="0" number_presentation="default" scope="true" id="lte_mac_dl_bit_rate" color_set="Throughput (0-100Mbps)"&gt;&lt;btsFileFilter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downlink throughput" column="lte_mac_dl_bit_rate" type="number" operator="&amp;gt;" value="0" /&gt;&lt;/filter_group&gt;&lt;sql tail="{!columns}{!qsr_columns} FROM Nemo.LTE_MACRATE_ x WHERE (lte_serving_cell_type {?LTE serving cell type})  AND x.file_id = {!file} {!filter} order by x.lr_id "&gt;&lt;columns&gt;&lt;column name="time" output_name="" type="string" quotes="true" default="false" /&gt;&lt;column name="lte_mac_dl_bit_rate"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column="lte_mac_dl_bit_rate" quotes="true" /&gt;&lt;alias name="Correlate" column="lte_mac_dl_bit_rate" quotes="true" /&gt;&lt;alias name="Color set" column="lte_mac_dl_bit_rate" quotes="true" /&gt;&lt;alias name="Scatter X" column="time" quotes="true" /&gt;&lt;alias name="Scatter Y" column="lte_mac_dl_bit_rate" quotes="true" /&gt;&lt;alias name="Longitude" column="gps_longitude" quotes="true" /&gt;&lt;alias name="Latitude" column="gps_latitude" quotes="true" /&gt;&lt;alias name="Group by" column="lte_serving_cell_type" quotes="true" /&gt;&lt;/aliases&gt;&lt;parameters&gt;&lt;parameter id="LTE serving cell type" default="All"&gt;&lt;value text="Primary" enum="= 0 OR lte_serving_cell_type IS NULL" /&gt;&lt;value text="Secondary 1" enum="= 1" /&gt;&lt;value text="Secondary 2" enum="= 2" /&gt;&lt;value text="Secondary 3" enum="= 3" /&gt;&lt;value text="Secondary 4" enum="= 4" /&gt;&lt;value text="All" enum="= 0 OR lte_serving_cell_type = 1 OR lte_serving_cell_type = 2 OR lte_serving_cell_type = 3 OR lte_serving_cell_type = 4 OR lte_serving_cell_type IS NULL" /&gt;&lt;/parameter&gt;&lt;/parameters&gt;&lt;/sql&gt;&lt;qsr value_column="lte_mac_dl_bit_rate" value_parameter="" direction="up" min="0" max="100000000" interval="5000000" threshold="5000000" condition="&amp;lt;" default_action="folder, measurement" selected_type="count" group_by="MAC downlink throughput"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</si>
  <si>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(scanner)" id="12" left="1140.4468536376953" top="1566.6666666666667" width="1003.3028564453125" height="666.66666666666663" maptype="OpenStreetMap" map="" colorset="Number of beams;"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device="mobile, scanner" filter_level="1" menu="0" number_presentation="default" scope="true" id="np_nr_of_beams_within_x_db_scan_nr" title="Number of beams within X dB window from the best" system="NR"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</si>
  <si>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id="11" left="68.238067626953125" top="4784" width="1023.5710144042969" height="728" maptype="OpenStreetMap" map="" colorset="Beam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SnapRow="276" SnapColumn="1" SnapRowBottom="318"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name="BI 1. best" title="BI 1. best" type="int16" format="0"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device="mobile, scanner" filter_level="1" menu="0" number_presentation="default" scope="true" id="np_scan_nr_ss_BI_nth_best_selected_carrier" title="Beam Index Nth best selected carrier" system="NR" color_set="Beam Index" description="Beam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bytea,&amp;quot;BI {?N}. best&amp;quot; smallint,&amp;quot;nr_arfcn&amp;quot;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name="nr_beam_index" output_name="BI {?N}. best" type="number"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column="BI {?N}. best" quotes="true" /&gt;&lt;alias name="Print value" column="BI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</si>
  <si>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filter_level="2" menu="0" number_presentation="default" scope="true" id="nr_np_nth_best_rsrp" title="SS-RSRP Nth best" color_set="RSRP (dBm)" description="SS-RSRP of the Nth strongest cell/beam" query_title="RSRP {?N}. best"&gt;&lt;ColorsetLabelMap&gt;&lt;ColorsetLabel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{!qsr_output_columns})') as (&amp;quot;{?N}.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without time zone {!qsr_output_columns})"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name="nr_pci*100 +nr_beam_index" output_name="oid" type="number"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/&gt;&lt;/aliases&gt;&lt;parameters&gt;&lt;parameter id="N" default="1" /&gt;&lt;parameter id="Beam type" default="Any"&gt;&lt;value text="Any" enum="!= -1" /&gt;&lt;value text="Detected beam" enum="= 0" /&gt;&lt;value text="Serving beam" enum="&amp;gt;= 1" /&gt;&lt;/parameter&gt;&lt;/parameters&gt;&lt;/sql&gt;&lt;qsr value_column="{?N}. best RSRP" value_parameter="nr_rp" direction="up" min="-140" max="-35" interval="10" threshold="-90" condition="&amp;lt;" default_action="folder, measurement" selected_type="average"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</si>
  <si>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(UE)" id="9" left="68.238067626953125" top="2290.6666666666665" width="1005.3354797363281"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name="nr_rp" title="RSRP"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name="nr_rp"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</si>
  <si>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column="277" show_column_titles="false"&gt;&lt;column_settings&gt;&lt;column name="time" title="Time" type="datetime" format="h:mm:ss.000" /&gt;&lt;column name="channel_number" title="Ch" type="int32" format="0" /&gt;&lt;column name="pdcp-Duplication" title="pdcp-Duplication" type="string" /&gt;&lt;column name="rrc_message" title="RRC msg" type="string" /&gt;&lt;column name="gps_latitude" title="Lat." type="single" format="0.0###" /&gt;&lt;column name="gps_longitude" title="Lon." type="single" format="0.0###" /&gt;&lt;/column_settings&gt;&lt;/query&gt;</t>
  </si>
  <si>
    <t>&lt;Map name="" worksheet="Map plots (UE)" id="5" left="68.238067626953125" top="824" width="1005.3354797363281"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 SnapRowBottom="90"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</si>
  <si>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lower_bound</t>
  </si>
  <si>
    <t>&gt;=</t>
  </si>
  <si>
    <t>SS-RSRQ distribution</t>
  </si>
  <si>
    <t>&lt;parameter device="0" filter_level="2" menu="0" number_presentation="default" scope="false" id="nr_np_nth_best_rsrq" is_manual_query="true" title="SS-RSRQ Nth best" query_title="RSRQ {?N}. best"&gt;&lt;btsFileFilter btsWildcardText="" btsSelectedFiles="" /&gt;&lt;groups /&gt;&lt;filters basic_filters="device" prefix="AND (" postfix=")" /&gt;&lt;sql tail="select * from Nemo.QSR('up', -30, 0, 1, '', -20, '&amp;lt;', 1, 262225, '{?N}. best RSRQ', 'qsr_duration', '', 'select * from Nemo.Nth_BEST({?N}, 0, 1, 0, &amp;lt;#39:1&amp;gt;SELECT  &amp;quot;the_event&amp;quot;,&amp;quot;nr_rq&amp;quot; AS &amp;quot;{?N}. best RSRQ&amp;quot;,&amp;quot;time&amp;quot;,&amp;quot;nr_arfcn&amp;quot;,&amp;quot;nr_pci&amp;quot;,&amp;quot;nr_beam_index&amp;quot;,(nr_pci)::text || &amp;lt;#39:2&amp;gt;_&amp;lt;#39:2&amp;gt; || (nr_beam_index)::text AS &amp;quot;nr_pci_bi&amp;quot;,nr_pci*100 +nr_beam_index AS &amp;quot;lr_id&amp;quot;,&amp;quot;the_parent&amp;quot; AS &amp;quot;the_parent&amp;quot;,&amp;quot;gps_longitude&amp;quot;,&amp;quot;gps_latitude&amp;quot;,to_interval(&amp;quot;time&amp;quot;) AS qsr_duration  FROM Nemo.NR_CELLMEAS_Cell_ x WHERE nr_meas_type = 1  AND x.file_id = {!file} {!procedure_filter} order by x.lr_id &amp;lt;#39:1&amp;gt;) as (&amp;quot;{?N}. best RSRQ&amp;quot; real,&amp;quot;time&amp;quot; bytea,&amp;quot;nr_arfcn&amp;quot; integer,&amp;quot;nr_pci&amp;quot; smallint,&amp;quot;nr_beam_index&amp;quot; smallint,&amp;quot;nr_pci_bi&amp;quot; text,&amp;quot;lr_id&amp;quot; integer,&amp;quot;the_parent&amp;quot; bigint,&amp;quot;gps_longitude&amp;quot;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</si>
  <si>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Serving SS-RSRP</t>
  </si>
  <si>
    <t>PERFORMANCE</t>
  </si>
  <si>
    <t>Ping RTT</t>
  </si>
  <si>
    <t>5G NR RACH Access Delay</t>
  </si>
  <si>
    <t>EN-DC Uplink Data</t>
  </si>
  <si>
    <t>RACH Preamble Initial Power</t>
  </si>
  <si>
    <t>Individual Beam SS-SINR</t>
  </si>
  <si>
    <t>5G NR Inter-cell Handover Success Rate</t>
  </si>
  <si>
    <t>RRC rel. cause</t>
  </si>
  <si>
    <t>Individual cells might have lower/higher value than this total</t>
  </si>
  <si>
    <t>100* (time on Packet technology as EN-DC)( total time of Packet technology)</t>
  </si>
  <si>
    <t>PUSCH throughput total filtered</t>
  </si>
  <si>
    <t xml:space="preserve">Full SQL: SELECT x.time,CASE WHEN number_of_hsdpa_cells &gt; 0                                                       THEN VAL_TO_STRING('the_serving_technology',16384)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 FROM Nemo.Event_ x                                       LEFT JOIN Nemo.UMTS_PCHI_ y ON  x.file_id = y.file_id AND x.file_id = ANY(MEAS('B5G4G_Cite_Manazah_DT_DL_p1:1|B5G4G_Cite_Manazah_DT_DL_p2:1|B5G4G_Cite_Manazah_DT_DL_p3:1|B5G4G_Cite_Manazah_DT_DL_p4:1|B5G4G_Cite_Manazah_DT_DL_p5:1')) AND y.the_event = x.lr_id                                       WHERE x.event_id = 'PCHI'  AND x.file_id = ANY(MEAS('B5G4G_Cite_Manazah_DT_DL_p1:1|B5G4G_Cite_Manazah_DT_DL_p2:1|B5G4G_Cite_Manazah_DT_DL_p3:1|B5G4G_Cite_Manazah_DT_DL_p4:1|B5G4G_Cite_Manazah_DT_DL_p5:1'))                                        ORDER BY "_exclude_order", "_exclude_order_2" ,x.lr_id </t>
  </si>
  <si>
    <t>Handling map image configuration 48/66 to worksheet.</t>
  </si>
  <si>
    <t>Query was finished in 0,647 seconds, 1582 row(s). Time 10/03/2025 07:29:39</t>
  </si>
  <si>
    <t>Query was finished in 0,064 seconds, 15 row(s). Time 10/03/2025 07:29:42</t>
  </si>
  <si>
    <t>Handling map image configuration 36/66 to worksheet.</t>
  </si>
  <si>
    <t>Time from Cell change attempt to Cell change success</t>
  </si>
  <si>
    <t>5G NR vs LTE data ratio (EN-DC)</t>
  </si>
  <si>
    <t xml:space="preserve">Full SQL: SELECT "time","nr_sinr","nr_cell_type","nr_arfcn","nr_pci","nr_beam_index",VAL_TO_STRING('cellular_system_band_int',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_oid,"gps_longitude","gps_latitude","gps_height","the_parent" AS "the_parent" FROM Nemo.NR_CELLMEAS_Cell_ x WHERE nr_meas_type = 1 AND nr_beam_type = 1  AND x.file_id = ANY(MEAS('B5G4G_Cite_Manazah_DT_DL_p1:1|B5G4G_Cite_Manazah_DT_DL_p2:1|B5G4G_Cite_Manazah_DT_DL_p3:1|B5G4G_Cite_Manazah_DT_DL_p4:1|B5G4G_Cite_Manazah_DT_DL_p5:1'))  order by x.lr_id </t>
  </si>
  <si>
    <t>Time from SN addition attempt to SN Addition success</t>
  </si>
  <si>
    <t>REMOVED! This is considered obsolete nowadays and removed from this version.</t>
  </si>
  <si>
    <t>LTE RRC Connection Dropped event when Packet technology = EN-DC</t>
  </si>
  <si>
    <t>Band (MHz)</t>
  </si>
  <si>
    <t>Query was finished in 0,082 seconds, 1591 row(s). Time 10/03/2025 07:29:35</t>
  </si>
  <si>
    <t>&lt;query sheet="RetRaw" row="2" column="9"&gt;&lt;column_settings&gt;&lt;column name="start_time" title="Start Time" type="datetime" format="h:mm:ss.000" /&gt;&lt;column name="time_interval" title="time_interval" type="int32" format="0" /&gt;&lt;column name="index" title="Index" type="int32" format="0" /&gt;&lt;column name="text" title="text" type="string" /&gt;&lt;column name="Message name" title="Message name" type="string" format="0" /&gt;&lt;column name="nr-Config-r15" title="nr-Config-r15" type="string" format="0" /&gt;&lt;column name="rrc_message" title="RRC msg" type="string" /&gt;&lt;column name="physCellId" title="physCellId" type="string" /&gt;&lt;column name="nr_pci" title="PCI" type="int16" format="0" /&gt;&lt;column name="fullConfig-r9" title="fullConfig-r9" type="string" format="0" /&gt;&lt;column name="scell_modification_result" title="Result" type="int16" format="0" /&gt;&lt;/column_settings&gt;&lt;/query&gt;</t>
  </si>
  <si>
    <t>&lt;parameter device="0" filter_level="1" menu="0" number_presentation="default" scope="false" id="nr_rach_access_delay" is_manual_query="true" title="QSR" query_title="RACH access delay"&gt;&lt;btsFileFilter btsWildcardText="" btsSelectedFiles="" /&gt;&lt;groups /&gt;&lt;filters basic_filters="device" prefix="AND (" postfix=")" /&gt;&lt;sql tail="select * from Nemo.QSR('up', 0, 2000, 5, '', 30, '&amp;lt;', 0, 262225, 'nr_rach_access_delay', 'qsr_duration', '', 'SELECT  &amp;quot;time&amp;quot;,&amp;quot;nr_rach_access_delay&amp;quot;,&amp;quot;gps_longitude&amp;quot;,&amp;quot;gps_latitude&amp;quot;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</si>
  <si>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sheet="5G_NR_raw_UE" row="2" column="238" show_column_titles="false"&gt;&lt;column_settings&gt;&lt;column name="Max PDSCH throughput total" title="Max PDSCH throughput total" type="double" format="0.0##" /&gt;&lt;/column_settings&gt;&lt;/query&gt;</t>
  </si>
  <si>
    <t>&lt;query sheet="PCI-BI_raw_scanner" row="2" column="28" show_column_titles="false"&gt;&lt;column_settings&gt;&lt;column name="NR ARFCN PCI Beam index" title="NR ARFCN PCI Beam index" type="string" /&gt;&lt;column name="average" title="average" type="double" format="0.0##" /&gt;&lt;/column_settings&gt;&lt;/query&gt;</t>
  </si>
  <si>
    <t>&lt;parameter device="0" filter_level="1" menu="0" number_presentation="default" scope="true" filter_target="x" id="app_throughput_downlink_total" title="Application throughput downlink"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</si>
  <si>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Handling map image configuration 24/66 to worksheet.</t>
  </si>
  <si>
    <t>Full SQL: select * from Nemo.Nth_BEST(1, 0, 1, 0, ' SELECT the_event,"nr_rp","time",(nr_pci)::text  || ''_'' || (nr_beam_index)::text AS "PCI_BI 1. best","nr_arfcn","nr_pci","nr_beam_index","nr_beam_type","gps_longitude","gps_latitude"  FROM Nemo.NR_CELLMEAS_Cell_ WHERE nr_meas_type = 1 AND nr_rp IS NOT NULL AND nr_arfcn &gt; 0   AND file_id = ANY(MEAS(''B5G4G_Cite_Manazah_DT_DL_p1:1|B5G4G_Cite_Manazah_DT_DL_p2:1|B5G4G_Cite_Manazah_DT_DL_p3:1|B5G4G_Cite_Manazah_DT_DL_p4:1|B5G4G_Cite_Manazah_DT_DL_p5:1''))  order by lr_id ') as ("nr_rp" real,"time" bytea,"PCI_BI 1. best" text,"nr_arfcn" integer,"nr_pci" smallint,"nr_beam_index" smallint,"nr_beam_type" integer,"gps_longitude" double precision,"gps_latitude" double precision )</t>
  </si>
  <si>
    <t>Handling map image configuration 12/66 to worksheet.</t>
  </si>
  <si>
    <t>Query was finished in 0,02 seconds, 0 row(s). Time 10/03/2025 07:29:26</t>
  </si>
  <si>
    <t xml:space="preserve">Full SQL: SELECT DISTINCT time,the_measured_system,nr_arfcn,the_device_title || '.' || the_device_extension AS _exclude_order_1,sql_time AS _exclude_order_2,gps_longitude,gps_latitude FROM Nemo.NR_OFDMSCAN_RS_ WHERE (nr_arfcn IS NOT NULL AND nr_arfcn &gt; 0) AND the_measured_system = 4194304  AND file_id = ANY(MEAS('B5G4G_Cite_Manazah_DT_DL_p1:1|B5G4G_Cite_Manazah_DT_DL_p2:1|B5G4G_Cite_Manazah_DT_DL_p3:1|B5G4G_Cite_Manazah_DT_DL_p4:1|B5G4G_Cite_Manazah_DT_DL_p5:1'))  ORDER BY _exclude_order_1, _exclude_order_2 </t>
  </si>
  <si>
    <t>Handling map image configuration 3/66 to worksheet.</t>
  </si>
  <si>
    <t>Full SQL: SELECT *, VAL_TO_STRING('the_serving_system', "bts_system") bts_system_text FROM "bts"."site"_x000D_
                    INNER JOIN "bts"."cell" ON_x000D_
                    "bts"."site"."lr_id"="bts"."cell"."the_site" Where bts.site.bts_file_id=ANY(BTS('5G DB Final.nbf|base_4G final.nbf'))</t>
  </si>
  <si>
    <t>647328_396_0</t>
  </si>
  <si>
    <t>Full SQL: select * from Nemo.SCRIPT('nemo.analyze.kpi.PilotPollutionScannerNR', 'withinXdB=-6;bestAboveRSRP=-115;minNumCells=2;carrier&gt; 0;qsr=', '', 'file_id=ANY(MEAS(''B5G4G_Cite_Manazah_DT_DL_p1:1|B5G4G_Cite_Manazah_DT_DL_p2:1|B5G4G_Cite_Manazah_DT_DL_p3:1|B5G4G_Cite_Manazah_DT_DL_p4:1|B5G4G_Cite_Manazah_DT_DL_p5:1''))') as ("count" integer,"time" bytea,"nr_arfcn" integer,"nr_pci" smallint,"nr_ss_rp" real,"gps_longitude" double precision,"gps_latitude" double precision )</t>
  </si>
  <si>
    <t>Full SQL: select * from Nemo.QSR('up', -140, -35, 5, '', -90, '&lt;', 1, 262225, 'nr_rp', 'qsr_duration', 'nr_arfcn_pci_bi', 'SELECT  "time","nr_arfcn","nr_pci","nr_beam_index",(nr_pci)::text || ''_'' || (nr_beam_index)::text AS "nr_pci_bi",(nr_arfcn)::text || ''_'' || (nr_pci)::text || ''_'' || (nr_beam_index)::text AS "nr_arfcn_pci_bi",nr_arfcn::bigint *100000 + nr_pci*100 + nr_beam_index AS "lr_id","nr_cell_type","nr_rp","the_parent" AS "the_parent",to_interval("time") AS qsr_duration FROM Nemo.NR_CELLMEAS_Cell_ x WHERE nr_meas_type = 1  AND x.file_id = ANY(MEAS(''B5G4G_Cite_Manazah_DT_DL_p1:1|B5G4G_Cite_Manazah_DT_DL_p2:1|B5G4G_Cite_Manazah_DT_DL_p3:1|B5G4G_Cite_Manazah_DT_DL_p4:1|B5G4G_Cite_Manazah_DT_DL_p5:1''))   order by x.lr_id ')</t>
  </si>
  <si>
    <t>Query was finished in 0,003 seconds, 0 row(s). Time 10/03/2025 07:29:57</t>
  </si>
  <si>
    <t>Full SQL: select * from Nemo.QSR('up', -30, 40, 1, '', 0, '&gt;=', 1, 262225, 'nr_ss_sinr', 'qsr_duration', 'nr_arfcn_pci_bi', 'SELECT  "time","nr_ss_sinr","nr_arfcn","nr_pci","nr_beam_index","nr_numerology",(nr_pci)::text || ''_'' || (nr_beam_index)::text AS "nr_pci_bi",(nr_arfcn)::text || ''_'' || (nr_pci)::text || ''_'' || (nr_beam_index)::text AS "nr_arfcn_pci_bi",nr_pci*100 +nr_beam_index AS "lr_id","gps_longitude","gps_latitude",to_interval("time") AS qsr_duration FROM Nemo.NR_OFDMSCAN_RS_  WHERE file_id = ANY(MEAS(''B5G4G_Cite_Manazah_DT_DL_p1:1|B5G4G_Cite_Manazah_DT_DL_p2:1|B5G4G_Cite_Manazah_DT_DL_p3:1|B5G4G_Cite_Manazah_DT_DL_p4:1|B5G4G_Cite_Manazah_DT_DL_p5:1''))   order by lr_id ')</t>
  </si>
  <si>
    <t>Full SQL: select * from Nemo.SAR('up', -140, -40, '', 80, '&lt;', 1, 2147483655, 'nr_ss_rp', 'qsr_duration', 'nr_arfcn_pci', 'SELECT  "time","nr_ss_rp","nr_arfcn","nr_pci","nr_beam_index",(nr_pci)::text || ''_'' || (nr_beam_index)::text AS "nr_pci_bi",(nr_arfcn)::text || ''_'' || (nr_pci)::text || ''_'' || (nr_beam_index)::text AS "nr_arfcn_pci_bi",(nr_arfcn)::text || ''_'' || (nr_pci)::text AS "nr_arfcn_pci",nr_pci*100 +nr_beam_index AS "lr_id","nr_numerology","gps_longitude","gps_latitude",to_interval("time") AS qsr_duration FROM Nemo.NR_OFDMSCAN_RS_  WHERE file_id = ANY(MEAS(''B5G4G_Cite_Manazah_DT_DL_p1:1|B5G4G_Cite_Manazah_DT_DL_p2:1|B5G4G_Cite_Manazah_DT_DL_p3:1|B5G4G_Cite_Manazah_DT_DL_p4:1|B5G4G_Cite_Manazah_DT_DL_p5:1''))   order by lr_id ') as ("nr_arfcn_pci" text, "samples" double precision)</t>
  </si>
  <si>
    <t>Query was finished in 0,034 seconds, 21 row(s). Time 10/03/2025 07:29:58</t>
  </si>
  <si>
    <t>Writing query results to 5G_NR_raw_UE!DH3.</t>
  </si>
  <si>
    <t>Full SQL: select * from Nemo.QSR('up', 0, 2000, 5, '', 30, '&lt;', 0, 262225, 'nr_rach_access_delay', 'qsr_duration', '', 'SELECT  "time","nr_rach_access_delay","gps_longitude","gps_latitude" FROM Nemo.NR_RACHI_ x  WHERE x.file_id = ANY(MEAS(''B5G4G_Cite_Manazah_DT_DL_p1:1|B5G4G_Cite_Manazah_DT_DL_p2:1|B5G4G_Cite_Manazah_DT_DL_p3:1|B5G4G_Cite_Manazah_DT_DL_p4:1|B5G4G_Cite_Manazah_DT_DL_p5:1''))   order by x.lr_id ')</t>
  </si>
  <si>
    <t>Query was finished in 0,034 seconds, 403 row(s). Time 10/03/2025 07:30:01</t>
  </si>
  <si>
    <t>Writing query results to AccRaw!G3.</t>
  </si>
  <si>
    <t>Full SQL: select * from Nemo.QSR('up', 1, 64, 1, '', 5, '&lt;', 1, 262225, 'count', 'qsr_duration', 'nr_pci', 'select * from Nemo.WITHINX(-6, 256, ''nr_ss_rp'', ''_exclude_order'', ''SELECT  "the_event" AS _exclude_order,"nr_ss_rp","time","nr_arfcn","nr_pci","nr_beam_index","gps_longitude","gps_latitude",to_interval("time") AS qsr_duration  FROM Nemo.NR_OFDMSCAN_RS_ WHERE nr_ss_rp IS NOT NULL AND nr_arfcn &gt; 0   AND file_id = ANY(MEAS(''''B5G4G_Cite_Manazah_DT_DL_p1:1|B5G4G_Cite_Manazah_DT_DL_p2:1|B5G4G_Cite_Manazah_DT_DL_p3:1|B5G4G_Cite_Manazah_DT_DL_p4:1|B5G4G_Cite_Manazah_DT_DL_p5:1''''))  order by lr_id '') as ("count" integer,"_exclude_order" bigint,"time" bytea,"nr_arfcn" integer,"nr_pci" smallint,"nr_beam_index" smallint,"gps_longitude" double precision,"gps_latitude" double precision,"qsr_duration" bigint)')</t>
  </si>
  <si>
    <t>Query was finished in 0,069 seconds, 1 row(s). Time 10/03/2025 07:30:05</t>
  </si>
  <si>
    <t>Writing query results to AccRaw!A3.</t>
  </si>
  <si>
    <t>Started executing query: user_sql_NR PDSCH throughput total avg filtered</t>
  </si>
  <si>
    <t>Started executing query: user_sql_NR PDSCH throughput total max coverage filtered</t>
  </si>
  <si>
    <t>Full SQL: SELECT * FROM Nemo.SAR('up', 0, 100, '', 50, '&lt;', 0, 2147483655, 'qsr_duration', 'qsr_duration', '', 'SELECT "event_id","time",VAL_TO_STRING(''the_attempted_system'',"the_attempted_system") AS "Attempted system","the_attempted_band_downlink"  AS "Attempted band",VAL_TO_STRING(''the_serving_system'',"the_serving_system") AS "Current system","the_serving_band" AS "Current band","hoa_channel_number","attempted_channel_number","handoverhandoff_attempt_type","hoa_timeslot","gps_longitude","gps_latitude",1 AS qsr_duration FROM Nemo.HOA_ x  WHERE x.file_id = ANY(MEAS(''B5G4G_Cite_Manazah_DT_DL_p1:1|B5G4G_Cite_Manazah_DT_DL_p2:1|B5G4G_Cite_Manazah_DT_DL_p3:1|B5G4G_Cite_Manazah_DT_DL_p4:1|B5G4G_Cite_Manazah_DT_DL_p5:1''))  order by x.lr_id ') as (samples double precision)</t>
  </si>
  <si>
    <t>Writing query results to 5G NR Acceptance (UE)!F14.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</si>
</sst>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0.0##"/>
    <numFmt numFmtId="167" formatCode="hh:mm:ss.000"/>
    <numFmt numFmtId="168" formatCode="0.00000"/>
    <numFmt numFmtId="169" formatCode="0.00\ &quot;s&quot;"/>
    <numFmt numFmtId="170" formatCode="0.0"/>
    <numFmt numFmtId="171" formatCode="h:mm:ss.000"/>
    <numFmt numFmtId="172" formatCode="0.0###"/>
  </numFmts>
  <fonts count="51">
    <font>
      <sz val="11"/>
      <color theme="1"/>
      <name val="Calibri"/>
      <family val="2"/>
      <scheme val="minor"/>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color rgb="FF000000"/>
      <name val="Arial"/>
      <family val="2"/>
    </font>
    <font>
      <i/>
      <sz val="11"/>
      <color indexed="23"/>
      <name val="Calibri"/>
      <family val="2"/>
    </font>
    <font>
      <b/>
      <sz val="15"/>
      <color indexed="56"/>
      <name val="Calibri"/>
      <family val="2"/>
    </font>
    <font>
      <b/>
      <sz val="13"/>
      <color indexed="56"/>
      <name val="Calibri"/>
      <family val="2"/>
    </font>
    <font>
      <sz val="11"/>
      <color indexed="60"/>
      <name val="Calibri"/>
      <family val="2"/>
    </font>
    <font>
      <sz val="11"/>
      <color theme="1"/>
      <name val="Calibri"/>
      <family val="2"/>
    </font>
    <font>
      <sz val="10"/>
      <name val="Arial"/>
      <family val="2"/>
    </font>
    <font>
      <b/>
      <sz val="11"/>
      <color indexed="63"/>
      <name val="Calibri"/>
      <family val="2"/>
    </font>
    <font>
      <sz val="11"/>
      <color indexed="10"/>
      <name val="Calibri"/>
      <family val="2"/>
    </font>
    <font>
      <b/>
      <sz val="18"/>
      <color indexed="56"/>
      <name val="Cambria"/>
      <family val="1"/>
    </font>
    <font>
      <b/>
      <sz val="11"/>
      <color indexed="8"/>
      <name val="Calibri"/>
      <family val="2"/>
    </font>
    <font>
      <sz val="11"/>
      <color theme="0"/>
      <name val="Calibri"/>
      <family val="2"/>
      <scheme val="minor"/>
    </font>
    <font>
      <sz val="10"/>
      <color theme="0"/>
      <name val="Arial"/>
      <family val="2"/>
    </font>
    <font>
      <b/>
      <sz val="10"/>
      <color theme="0" tint="-0.14844203009125034"/>
      <name val="Arial"/>
      <family val="2"/>
    </font>
    <font>
      <b/>
      <sz val="10"/>
      <color indexed="9"/>
      <name val="Arial"/>
      <family val="2"/>
    </font>
    <font>
      <b/>
      <sz val="8"/>
      <name val="Arial"/>
      <family val="2"/>
    </font>
    <font>
      <b/>
      <sz val="28"/>
      <color indexed="54"/>
      <name val="Cambria"/>
      <family val="1"/>
    </font>
    <font>
      <b/>
      <sz val="9"/>
      <color theme="0" tint="-0.14844203009125034"/>
      <name val="Arial"/>
      <family val="2"/>
    </font>
    <font>
      <b/>
      <sz val="8"/>
      <color theme="1"/>
      <name val="Arial"/>
      <family val="2"/>
    </font>
    <font>
      <b/>
      <sz val="10"/>
      <color indexed="31"/>
      <name val="Arial"/>
      <family val="2"/>
    </font>
    <font>
      <b/>
      <sz val="10"/>
      <color theme="0" tint="-0.14838099307229835"/>
      <name val="Arial"/>
      <family val="2"/>
    </font>
    <font>
      <sz val="12"/>
      <name val="Calibri"/>
      <family val="2"/>
      <scheme val="minor"/>
    </font>
    <font>
      <sz val="10"/>
      <color theme="0" tint="-0.14844203009125034"/>
      <name val="Arial"/>
      <family val="2"/>
    </font>
    <font>
      <b/>
      <sz val="8"/>
      <color rgb="FF000000"/>
      <name val="Arial"/>
      <family val="2"/>
    </font>
    <font>
      <b/>
      <sz val="12"/>
      <color indexed="18"/>
      <name val="Calibri"/>
      <family val="2"/>
      <scheme val="minor"/>
    </font>
    <font>
      <b/>
      <sz val="10"/>
      <color theme="3" tint="-0.24695577867976928"/>
      <name val="Arial"/>
      <family val="2"/>
    </font>
    <font>
      <b/>
      <sz val="8"/>
      <color theme="0" tint="-0.14838099307229835"/>
      <name val="Arial"/>
      <family val="2"/>
    </font>
    <font>
      <b/>
      <sz val="8"/>
      <name val="Ericsson Hilda"/>
    </font>
    <font>
      <b/>
      <sz val="8"/>
      <color rgb="FFFF0000"/>
      <name val="Arial"/>
      <family val="2"/>
    </font>
    <font>
      <b/>
      <i/>
      <sz val="12"/>
      <color indexed="23"/>
      <name val="Cambria"/>
      <family val="1"/>
    </font>
    <font>
      <b/>
      <sz val="28"/>
      <color theme="0"/>
      <name val="Calibri"/>
      <family val="2"/>
      <scheme val="minor"/>
    </font>
    <font>
      <i/>
      <sz val="8"/>
      <name val="Arial"/>
      <family val="2"/>
    </font>
    <font>
      <b/>
      <sz val="8"/>
      <color theme="1" tint="0.249977111117893"/>
      <name val="Arial"/>
      <family val="2"/>
    </font>
    <font>
      <b/>
      <sz val="8"/>
      <color theme="1"/>
      <name val="Calibri"/>
      <family val="2"/>
      <scheme val="minor"/>
    </font>
    <font>
      <b/>
      <sz val="11"/>
      <color theme="1"/>
      <name val="Arial"/>
      <family val="2"/>
    </font>
    <font>
      <b/>
      <sz val="14"/>
      <name val="Calibri"/>
      <family val="2"/>
      <scheme val="minor"/>
    </font>
    <font>
      <b/>
      <i/>
      <sz val="12"/>
      <color indexed="23"/>
      <name val="Arial Narrow"/>
      <family val="2"/>
    </font>
    <font>
      <b/>
      <sz val="8"/>
      <color theme="0"/>
      <name val="Arial"/>
      <family val="2"/>
    </font>
    <font>
      <b/>
      <sz val="8"/>
      <color theme="3" tint="-0.49696340830713825"/>
      <name val="Arial"/>
      <family val="2"/>
    </font>
    <font>
      <b/>
      <sz val="14"/>
      <color rgb="FF000000"/>
      <name val="Calibri"/>
      <family val="2"/>
      <scheme val="minor"/>
    </font>
    <font>
      <sz val="11"/>
      <color theme="1"/>
      <name val="Calibri"/>
      <family val="2"/>
      <scheme val="minor"/>
    </font>
  </fonts>
  <fills count="3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8"/>
        <bgColor indexed="64"/>
      </patternFill>
    </fill>
    <fill>
      <patternFill patternType="solid">
        <fgColor rgb="FFCCFF99"/>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0" tint="-0.34830774864955594"/>
        <bgColor indexed="64"/>
      </patternFill>
    </fill>
    <fill>
      <patternFill patternType="solid">
        <fgColor indexed="56"/>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24689474166081729"/>
        <bgColor indexed="64"/>
      </patternFill>
    </fill>
    <fill>
      <patternFill patternType="solid">
        <fgColor theme="5" tint="0.39997558519241921"/>
        <bgColor indexed="64"/>
      </patternFill>
    </fill>
    <fill>
      <patternFill patternType="solid">
        <fgColor theme="0" tint="-0.24695577867976928"/>
        <bgColor indexed="64"/>
      </patternFill>
    </fill>
    <fill>
      <patternFill patternType="solid">
        <fgColor rgb="FF0070C0"/>
        <bgColor indexed="64"/>
      </patternFill>
    </fill>
    <fill>
      <patternFill patternType="solid">
        <fgColor rgb="FFAFDC7E"/>
        <bgColor indexed="64"/>
      </patternFill>
    </fill>
    <fill>
      <patternFill patternType="solid">
        <fgColor theme="0" tint="-0.24839014862514114"/>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theme="0"/>
      </bottom>
      <diagonal/>
    </border>
    <border>
      <left style="medium">
        <color theme="0" tint="-0.3469649342326121"/>
      </left>
      <right/>
      <top style="medium">
        <color theme="0"/>
      </top>
      <bottom style="medium">
        <color theme="0"/>
      </bottom>
      <diagonal/>
    </border>
    <border>
      <left style="medium">
        <color theme="0"/>
      </left>
      <right/>
      <top style="medium">
        <color theme="0"/>
      </top>
      <bottom style="medium">
        <color theme="0"/>
      </bottom>
      <diagonal/>
    </border>
    <border>
      <left style="medium">
        <color theme="2"/>
      </left>
      <right style="medium">
        <color theme="3" tint="-0.24695577867976928"/>
      </right>
      <top style="medium">
        <color theme="0"/>
      </top>
      <bottom style="medium">
        <color theme="0"/>
      </bottom>
      <diagonal/>
    </border>
    <border>
      <left style="medium">
        <color theme="0" tint="-0.3469649342326121"/>
      </left>
      <right style="medium">
        <color theme="0" tint="-0.3469649342326121"/>
      </right>
      <top style="medium">
        <color theme="0"/>
      </top>
      <bottom style="medium">
        <color indexed="9"/>
      </bottom>
      <diagonal/>
    </border>
    <border>
      <left/>
      <right style="medium">
        <color theme="0"/>
      </right>
      <top style="medium">
        <color theme="0"/>
      </top>
      <bottom style="medium">
        <color indexed="9"/>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style="medium">
        <color indexed="64"/>
      </top>
      <bottom style="medium">
        <color indexed="9"/>
      </bottom>
      <diagonal/>
    </border>
    <border>
      <left style="medium">
        <color theme="0"/>
      </left>
      <right/>
      <top style="medium">
        <color theme="0"/>
      </top>
      <bottom style="medium">
        <color indexed="9"/>
      </bottom>
      <diagonal/>
    </border>
    <border>
      <left style="thin">
        <color indexed="64"/>
      </left>
      <right style="thin">
        <color indexed="64"/>
      </right>
      <top/>
      <bottom style="thin">
        <color indexed="64"/>
      </bottom>
      <diagonal/>
    </border>
    <border>
      <left style="medium">
        <color theme="0"/>
      </left>
      <right style="medium">
        <color indexed="64"/>
      </right>
      <top style="medium">
        <color theme="0"/>
      </top>
      <bottom style="medium">
        <color theme="0"/>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theme="3" tint="0.39997558519241921"/>
      </left>
      <right/>
      <top style="medium">
        <color theme="3" tint="0.39997558519241921"/>
      </top>
      <bottom style="medium">
        <color theme="3" tint="0.39997558519241921"/>
      </bottom>
      <diagonal/>
    </border>
    <border>
      <left style="medium">
        <color indexed="64"/>
      </left>
      <right style="medium">
        <color theme="0"/>
      </right>
      <top style="medium">
        <color theme="0"/>
      </top>
      <bottom style="medium">
        <color theme="0"/>
      </bottom>
      <diagonal/>
    </border>
    <border>
      <left style="medium">
        <color theme="0" tint="-0.3469649342326121"/>
      </left>
      <right style="medium">
        <color theme="0" tint="-0.3469649342326121"/>
      </right>
      <top style="medium">
        <color indexed="9"/>
      </top>
      <bottom style="medium">
        <color indexed="9"/>
      </bottom>
      <diagonal/>
    </border>
    <border>
      <left style="medium">
        <color theme="0"/>
      </left>
      <right/>
      <top style="medium">
        <color indexed="9"/>
      </top>
      <bottom style="medium">
        <color indexed="9"/>
      </bottom>
      <diagonal/>
    </border>
    <border>
      <left style="medium">
        <color theme="0"/>
      </left>
      <right style="medium">
        <color theme="0"/>
      </right>
      <top style="medium">
        <color theme="0"/>
      </top>
      <bottom style="medium">
        <color theme="0"/>
      </bottom>
      <diagonal/>
    </border>
    <border>
      <left style="medium">
        <color theme="3" tint="-0.24695577867976928"/>
      </left>
      <right style="medium">
        <color theme="0"/>
      </right>
      <top style="medium">
        <color theme="0"/>
      </top>
      <bottom style="medium">
        <color theme="0"/>
      </bottom>
      <diagonal/>
    </border>
    <border>
      <left style="medium">
        <color theme="3" tint="-0.24695577867976928"/>
      </left>
      <right/>
      <top/>
      <bottom style="medium">
        <color theme="0"/>
      </bottom>
      <diagonal/>
    </border>
    <border>
      <left style="medium">
        <color theme="3" tint="-0.24695577867976928"/>
      </left>
      <right/>
      <top/>
      <bottom/>
      <diagonal/>
    </border>
    <border>
      <left style="medium">
        <color theme="2"/>
      </left>
      <right style="medium">
        <color theme="3" tint="-0.24695577867976928"/>
      </right>
      <top style="medium">
        <color theme="2"/>
      </top>
      <bottom style="medium">
        <color theme="0"/>
      </bottom>
      <diagonal/>
    </border>
    <border>
      <left/>
      <right style="medium">
        <color indexed="9"/>
      </right>
      <top style="medium">
        <color indexed="9"/>
      </top>
      <bottom style="medium">
        <color indexed="9"/>
      </bottom>
      <diagonal/>
    </border>
    <border>
      <left style="medium">
        <color theme="3" tint="-0.24692526017029329"/>
      </left>
      <right style="medium">
        <color theme="0"/>
      </right>
      <top style="medium">
        <color theme="0"/>
      </top>
      <bottom style="medium">
        <color theme="0"/>
      </bottom>
      <diagonal/>
    </border>
    <border>
      <left/>
      <right style="medium">
        <color theme="3" tint="-0.24695577867976928"/>
      </right>
      <top/>
      <bottom style="medium">
        <color theme="0"/>
      </bottom>
      <diagonal/>
    </border>
    <border>
      <left style="medium">
        <color theme="3" tint="-0.24692526017029329"/>
      </left>
      <right/>
      <top/>
      <bottom/>
      <diagonal/>
    </border>
    <border>
      <left style="medium">
        <color theme="3" tint="0.39997558519241921"/>
      </left>
      <right/>
      <top style="medium">
        <color theme="3" tint="-0.24695577867976928"/>
      </top>
      <bottom style="medium">
        <color theme="3" tint="0.39997558519241921"/>
      </bottom>
      <diagonal/>
    </border>
    <border>
      <left style="medium">
        <color theme="2"/>
      </left>
      <right style="medium">
        <color theme="3" tint="-0.24692526017029329"/>
      </right>
      <top style="medium">
        <color theme="2"/>
      </top>
      <bottom style="medium">
        <color theme="0"/>
      </bottom>
      <diagonal/>
    </border>
    <border>
      <left style="medium">
        <color indexed="64"/>
      </left>
      <right/>
      <top/>
      <bottom/>
      <diagonal/>
    </border>
    <border>
      <left style="medium">
        <color theme="0"/>
      </left>
      <right/>
      <top/>
      <bottom/>
      <diagonal/>
    </border>
    <border>
      <left style="medium">
        <color theme="0" tint="-0.3469344157231361"/>
      </left>
      <right style="medium">
        <color theme="0" tint="-0.3469344157231361"/>
      </right>
      <top style="medium">
        <color theme="0"/>
      </top>
      <bottom style="medium">
        <color indexed="9"/>
      </bottom>
      <diagonal/>
    </border>
    <border>
      <left/>
      <right/>
      <top style="medium">
        <color theme="3" tint="-0.24695577867976928"/>
      </top>
      <bottom style="medium">
        <color theme="3" tint="0.39997558519241921"/>
      </bottom>
      <diagonal/>
    </border>
    <border>
      <left style="medium">
        <color theme="0" tint="-0.3469649342326121"/>
      </left>
      <right/>
      <top/>
      <bottom/>
      <diagonal/>
    </border>
    <border>
      <left/>
      <right style="medium">
        <color theme="3" tint="-0.24695577867976928"/>
      </right>
      <top/>
      <bottom/>
      <diagonal/>
    </border>
    <border>
      <left/>
      <right style="medium">
        <color theme="3" tint="-0.24692526017029329"/>
      </right>
      <top/>
      <bottom/>
      <diagonal/>
    </border>
    <border>
      <left style="thin">
        <color indexed="64"/>
      </left>
      <right style="thin">
        <color indexed="64"/>
      </right>
      <top style="thin">
        <color indexed="64"/>
      </top>
      <bottom style="thin">
        <color indexed="64"/>
      </bottom>
      <diagonal/>
    </border>
    <border>
      <left style="medium">
        <color theme="0"/>
      </left>
      <right/>
      <top style="medium">
        <color theme="0"/>
      </top>
      <bottom style="medium">
        <color indexed="64"/>
      </bottom>
      <diagonal/>
    </border>
    <border>
      <left/>
      <right/>
      <top style="medium">
        <color theme="0"/>
      </top>
      <bottom/>
      <diagonal/>
    </border>
    <border>
      <left style="medium">
        <color theme="0"/>
      </left>
      <right/>
      <top style="medium">
        <color indexed="64"/>
      </top>
      <bottom style="medium">
        <color theme="0"/>
      </bottom>
      <diagonal/>
    </border>
    <border>
      <left style="medium">
        <color theme="0" tint="-0.3469344157231361"/>
      </left>
      <right/>
      <top style="medium">
        <color theme="0"/>
      </top>
      <bottom style="medium">
        <color theme="0"/>
      </bottom>
      <diagonal/>
    </border>
    <border>
      <left/>
      <right/>
      <top/>
      <bottom style="medium">
        <color theme="3" tint="-0.24695577867976928"/>
      </bottom>
      <diagonal/>
    </border>
    <border>
      <left/>
      <right/>
      <top style="medium">
        <color indexed="64"/>
      </top>
      <bottom/>
      <diagonal/>
    </border>
    <border>
      <left/>
      <right style="thin">
        <color theme="0"/>
      </right>
      <top/>
      <bottom/>
      <diagonal/>
    </border>
    <border>
      <left style="medium">
        <color indexed="64"/>
      </left>
      <right style="medium">
        <color indexed="64"/>
      </right>
      <top style="medium">
        <color indexed="64"/>
      </top>
      <bottom style="medium">
        <color indexed="64"/>
      </bottom>
      <diagonal/>
    </border>
    <border>
      <left style="medium">
        <color theme="0" tint="-0.3469649342326121"/>
      </left>
      <right/>
      <top style="medium">
        <color theme="0" tint="-0.3469649342326121"/>
      </top>
      <bottom/>
      <diagonal/>
    </border>
    <border>
      <left style="medium">
        <color theme="0"/>
      </left>
      <right/>
      <top style="medium">
        <color theme="0"/>
      </top>
      <bottom/>
      <diagonal/>
    </border>
    <border>
      <left style="medium">
        <color theme="0" tint="-0.34705648976104009"/>
      </left>
      <right/>
      <top style="medium">
        <color theme="0"/>
      </top>
      <bottom style="medium">
        <color theme="0"/>
      </bottom>
      <diagonal/>
    </border>
    <border>
      <left style="medium">
        <color indexed="64"/>
      </left>
      <right style="thin">
        <color theme="0"/>
      </right>
      <top style="medium">
        <color theme="0"/>
      </top>
      <bottom style="medium">
        <color theme="0"/>
      </bottom>
      <diagonal/>
    </border>
    <border>
      <left style="medium">
        <color indexed="64"/>
      </left>
      <right style="medium">
        <color theme="0"/>
      </right>
      <top style="medium">
        <color indexed="64"/>
      </top>
      <bottom style="medium">
        <color theme="0"/>
      </bottom>
      <diagonal/>
    </border>
    <border>
      <left style="medium">
        <color theme="0"/>
      </left>
      <right style="medium">
        <color theme="0" tint="-0.3469649342326121"/>
      </right>
      <top style="medium">
        <color theme="0"/>
      </top>
      <bottom/>
      <diagonal/>
    </border>
    <border>
      <left style="medium">
        <color theme="3" tint="-0.24695577867976928"/>
      </left>
      <right/>
      <top style="medium">
        <color theme="0"/>
      </top>
      <bottom style="medium">
        <color theme="0"/>
      </bottom>
      <diagonal/>
    </border>
    <border>
      <left/>
      <right/>
      <top style="medium">
        <color theme="3" tint="-0.24692526017029329"/>
      </top>
      <bottom/>
      <diagonal/>
    </border>
    <border>
      <left style="medium">
        <color theme="3" tint="-0.24695577867976928"/>
      </left>
      <right/>
      <top style="medium">
        <color theme="3" tint="-0.24695577867976928"/>
      </top>
      <bottom/>
      <diagonal/>
    </border>
    <border>
      <left style="medium">
        <color theme="3" tint="-0.24695577867976928"/>
      </left>
      <right/>
      <top/>
      <bottom style="medium">
        <color theme="3" tint="0.39997558519241921"/>
      </bottom>
      <diagonal/>
    </border>
    <border>
      <left style="medium">
        <color theme="0" tint="-0.3469649342326121"/>
      </left>
      <right style="medium">
        <color indexed="64"/>
      </right>
      <top style="medium">
        <color theme="0"/>
      </top>
      <bottom style="medium">
        <color theme="3" tint="-0.24695577867976928"/>
      </bottom>
      <diagonal/>
    </border>
    <border>
      <left style="medium">
        <color theme="4"/>
      </left>
      <right style="medium">
        <color theme="3" tint="-0.24695577867976928"/>
      </right>
      <top style="medium">
        <color theme="4"/>
      </top>
      <bottom style="medium">
        <color theme="4"/>
      </bottom>
      <diagonal/>
    </border>
    <border>
      <left style="medium">
        <color theme="3" tint="-0.24692526017029329"/>
      </left>
      <right/>
      <top style="medium">
        <color theme="3" tint="-0.24692526017029329"/>
      </top>
      <bottom/>
      <diagonal/>
    </border>
    <border>
      <left style="thin">
        <color theme="0"/>
      </left>
      <right style="thin">
        <color theme="3" tint="-0.24692526017029329"/>
      </right>
      <top style="thin">
        <color theme="3" tint="-0.24692526017029329"/>
      </top>
      <bottom style="thin">
        <color theme="3" tint="-0.24689474166081729"/>
      </bottom>
      <diagonal/>
    </border>
    <border>
      <left style="medium">
        <color theme="0"/>
      </left>
      <right style="medium">
        <color theme="0"/>
      </right>
      <top style="medium">
        <color theme="0"/>
      </top>
      <bottom/>
      <diagonal/>
    </border>
    <border>
      <left style="thin">
        <color theme="0"/>
      </left>
      <right style="thin">
        <color theme="0"/>
      </right>
      <top style="thin">
        <color theme="0"/>
      </top>
      <bottom style="thin">
        <color theme="0"/>
      </bottom>
      <diagonal/>
    </border>
    <border>
      <left/>
      <right style="medium">
        <color theme="3" tint="0.39997558519241921"/>
      </right>
      <top style="medium">
        <color theme="3" tint="-0.24695577867976928"/>
      </top>
      <bottom style="medium">
        <color theme="3" tint="0.39997558519241921"/>
      </bottom>
      <diagonal/>
    </border>
    <border>
      <left style="medium">
        <color theme="0" tint="-0.3469649342326121"/>
      </left>
      <right/>
      <top/>
      <bottom style="medium">
        <color theme="0"/>
      </bottom>
      <diagonal/>
    </border>
    <border>
      <left style="medium">
        <color indexed="64"/>
      </left>
      <right style="medium">
        <color indexed="9"/>
      </right>
      <top style="medium">
        <color indexed="9"/>
      </top>
      <bottom style="medium">
        <color indexed="9"/>
      </bottom>
      <diagonal/>
    </border>
    <border>
      <left/>
      <right style="medium">
        <color indexed="64"/>
      </right>
      <top/>
      <bottom/>
      <diagonal/>
    </border>
    <border>
      <left/>
      <right/>
      <top style="medium">
        <color indexed="64"/>
      </top>
      <bottom style="medium">
        <color indexed="9"/>
      </bottom>
      <diagonal/>
    </border>
    <border>
      <left style="thin">
        <color theme="3" tint="-0.24692526017029329"/>
      </left>
      <right style="thin">
        <color theme="0"/>
      </right>
      <top style="thin">
        <color theme="3" tint="-0.24692526017029329"/>
      </top>
      <bottom style="thin">
        <color theme="3" tint="-0.24689474166081729"/>
      </bottom>
      <diagonal/>
    </border>
    <border>
      <left style="thin">
        <color theme="0"/>
      </left>
      <right/>
      <top style="thin">
        <color theme="0"/>
      </top>
      <bottom style="thin">
        <color theme="0"/>
      </bottom>
      <diagonal/>
    </border>
    <border>
      <left style="medium">
        <color theme="4"/>
      </left>
      <right style="medium">
        <color theme="3" tint="-0.24695577867976928"/>
      </right>
      <top style="medium">
        <color theme="3" tint="-0.24695577867976928"/>
      </top>
      <bottom style="medium">
        <color theme="4"/>
      </bottom>
      <diagonal/>
    </border>
    <border>
      <left style="thin">
        <color theme="0"/>
      </left>
      <right style="thin">
        <color theme="0"/>
      </right>
      <top style="thin">
        <color theme="3" tint="-0.24692526017029329"/>
      </top>
      <bottom style="thin">
        <color theme="3" tint="-0.24689474166081729"/>
      </bottom>
      <diagonal/>
    </border>
    <border>
      <left style="medium">
        <color theme="3" tint="-0.24695577867976928"/>
      </left>
      <right style="medium">
        <color theme="0"/>
      </right>
      <top style="medium">
        <color theme="0"/>
      </top>
      <bottom/>
      <diagonal/>
    </border>
    <border>
      <left style="medium">
        <color indexed="64"/>
      </left>
      <right/>
      <top style="medium">
        <color indexed="9"/>
      </top>
      <bottom style="medium">
        <color theme="0"/>
      </bottom>
      <diagonal/>
    </border>
    <border>
      <left style="thin">
        <color indexed="64"/>
      </left>
      <right style="thin">
        <color indexed="64"/>
      </right>
      <top style="medium">
        <color indexed="64"/>
      </top>
      <bottom/>
      <diagonal/>
    </border>
    <border>
      <left style="medium">
        <color theme="0"/>
      </left>
      <right style="thin">
        <color theme="0"/>
      </right>
      <top style="medium">
        <color theme="0"/>
      </top>
      <bottom style="medium">
        <color theme="0"/>
      </bottom>
      <diagonal/>
    </border>
    <border>
      <left style="medium">
        <color indexed="64"/>
      </left>
      <right style="thin">
        <color theme="0"/>
      </right>
      <top style="thin">
        <color theme="0"/>
      </top>
      <bottom style="thin">
        <color theme="0"/>
      </bottom>
      <diagonal/>
    </border>
    <border>
      <left style="medium">
        <color theme="0"/>
      </left>
      <right style="medium">
        <color indexed="64"/>
      </right>
      <top/>
      <bottom style="medium">
        <color indexed="64"/>
      </bottom>
      <diagonal/>
    </border>
    <border>
      <left style="medium">
        <color theme="0" tint="-0.3469649342326121"/>
      </left>
      <right style="medium">
        <color theme="0" tint="-0.3469649342326121"/>
      </right>
      <top style="medium">
        <color theme="0"/>
      </top>
      <bottom/>
      <diagonal/>
    </border>
    <border>
      <left/>
      <right style="medium">
        <color indexed="64"/>
      </right>
      <top style="medium">
        <color indexed="64"/>
      </top>
      <bottom/>
      <diagonal/>
    </border>
    <border>
      <left style="medium">
        <color theme="0"/>
      </left>
      <right style="medium">
        <color indexed="64"/>
      </right>
      <top style="medium">
        <color indexed="64"/>
      </top>
      <bottom style="medium">
        <color theme="0"/>
      </bottom>
      <diagonal/>
    </border>
    <border>
      <left style="medium">
        <color indexed="64"/>
      </left>
      <right style="thin">
        <color theme="0"/>
      </right>
      <top style="medium">
        <color theme="0"/>
      </top>
      <bottom style="medium">
        <color indexed="64"/>
      </bottom>
      <diagonal/>
    </border>
    <border>
      <left style="medium">
        <color theme="0"/>
      </left>
      <right/>
      <top/>
      <bottom style="medium">
        <color theme="0"/>
      </bottom>
      <diagonal/>
    </border>
    <border>
      <left/>
      <right style="medium">
        <color indexed="9"/>
      </right>
      <top style="medium">
        <color indexed="64"/>
      </top>
      <bottom style="medium">
        <color indexed="9"/>
      </bottom>
      <diagonal/>
    </border>
    <border>
      <left/>
      <right style="thin">
        <color theme="0"/>
      </right>
      <top style="thin">
        <color theme="0"/>
      </top>
      <bottom style="thin">
        <color theme="0"/>
      </bottom>
      <diagonal/>
    </border>
    <border>
      <left style="medium">
        <color indexed="64"/>
      </left>
      <right/>
      <top style="medium">
        <color indexed="64"/>
      </top>
      <bottom style="medium">
        <color indexed="9"/>
      </bottom>
      <diagonal/>
    </border>
    <border>
      <left style="medium">
        <color theme="0"/>
      </left>
      <right style="medium">
        <color theme="0"/>
      </right>
      <top style="medium">
        <color indexed="64"/>
      </top>
      <bottom style="medium">
        <color theme="0"/>
      </bottom>
      <diagonal/>
    </border>
    <border>
      <left style="medium">
        <color theme="3" tint="-0.24704733420819727"/>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tint="-0.3469649342326121"/>
      </right>
      <top style="medium">
        <color theme="0"/>
      </top>
      <bottom style="thin">
        <color theme="0"/>
      </bottom>
      <diagonal/>
    </border>
    <border>
      <left/>
      <right style="medium">
        <color theme="0"/>
      </right>
      <top style="medium">
        <color indexed="9"/>
      </top>
      <bottom style="medium">
        <color theme="0"/>
      </bottom>
      <diagonal/>
    </border>
    <border>
      <left style="medium">
        <color theme="0"/>
      </left>
      <right style="medium">
        <color theme="0"/>
      </right>
      <top style="thin">
        <color theme="0"/>
      </top>
      <bottom style="medium">
        <color indexed="64"/>
      </bottom>
      <diagonal/>
    </border>
    <border>
      <left style="medium">
        <color theme="0" tint="-0.34705648976104009"/>
      </left>
      <right style="medium">
        <color theme="0" tint="-0.34705648976104009"/>
      </right>
      <top style="medium">
        <color theme="0"/>
      </top>
      <bottom style="medium">
        <color indexed="9"/>
      </bottom>
      <diagonal/>
    </border>
    <border>
      <left/>
      <right style="medium">
        <color theme="0"/>
      </right>
      <top style="medium">
        <color indexed="9"/>
      </top>
      <bottom style="medium">
        <color indexed="9"/>
      </bottom>
      <diagonal/>
    </border>
    <border>
      <left style="thin">
        <color theme="3" tint="-0.24692526017029329"/>
      </left>
      <right style="thin">
        <color theme="0"/>
      </right>
      <top style="thin">
        <color theme="3" tint="-0.24689474166081729"/>
      </top>
      <bottom style="thin">
        <color theme="0"/>
      </bottom>
      <diagonal/>
    </border>
    <border>
      <left style="thin">
        <color theme="3" tint="-0.24692526017029329"/>
      </left>
      <right style="thin">
        <color theme="0"/>
      </right>
      <top style="thin">
        <color theme="0"/>
      </top>
      <bottom style="thin">
        <color theme="3" tint="-0.24692526017029329"/>
      </bottom>
      <diagonal/>
    </border>
    <border>
      <left style="medium">
        <color indexed="9"/>
      </left>
      <right style="medium">
        <color indexed="64"/>
      </right>
      <top style="medium">
        <color indexed="9"/>
      </top>
      <bottom style="medium">
        <color indexed="9"/>
      </bottom>
      <diagonal/>
    </border>
    <border>
      <left/>
      <right style="medium">
        <color theme="3" tint="-0.24692526017029329"/>
      </right>
      <top style="medium">
        <color theme="3" tint="-0.24692526017029329"/>
      </top>
      <bottom/>
      <diagonal/>
    </border>
    <border>
      <left style="thin">
        <color theme="0"/>
      </left>
      <right style="thin">
        <color theme="0"/>
      </right>
      <top style="thin">
        <color theme="3" tint="-0.24689474166081729"/>
      </top>
      <bottom style="thin">
        <color theme="0"/>
      </bottom>
      <diagonal/>
    </border>
    <border>
      <left/>
      <right style="medium">
        <color theme="3" tint="0.39997558519241921"/>
      </right>
      <top style="medium">
        <color theme="3" tint="-0.24695577867976928"/>
      </top>
      <bottom/>
      <diagonal/>
    </border>
    <border>
      <left style="medium">
        <color theme="0"/>
      </left>
      <right style="thin">
        <color theme="0"/>
      </right>
      <top style="medium">
        <color theme="0"/>
      </top>
      <bottom style="medium">
        <color indexed="64"/>
      </bottom>
      <diagonal/>
    </border>
    <border>
      <left/>
      <right/>
      <top style="thin">
        <color theme="0"/>
      </top>
      <bottom style="thin">
        <color theme="0"/>
      </bottom>
      <diagonal/>
    </border>
    <border>
      <left style="medium">
        <color theme="0" tint="-0.3469649342326121"/>
      </left>
      <right/>
      <top style="medium">
        <color theme="0"/>
      </top>
      <bottom/>
      <diagonal/>
    </border>
    <border>
      <left style="medium">
        <color theme="0"/>
      </left>
      <right style="medium">
        <color indexed="64"/>
      </right>
      <top style="medium">
        <color theme="0"/>
      </top>
      <bottom style="medium">
        <color indexed="64"/>
      </bottom>
      <diagonal/>
    </border>
    <border>
      <left style="thin">
        <color theme="0"/>
      </left>
      <right style="thin">
        <color theme="0"/>
      </right>
      <top style="thin">
        <color theme="0"/>
      </top>
      <bottom style="thin">
        <color theme="3" tint="-0.24692526017029329"/>
      </bottom>
      <diagonal/>
    </border>
    <border>
      <left/>
      <right style="medium">
        <color theme="3" tint="0.39997558519241921"/>
      </right>
      <top/>
      <bottom style="medium">
        <color theme="3" tint="0.39997558519241921"/>
      </bottom>
      <diagonal/>
    </border>
    <border>
      <left style="thin">
        <color theme="0"/>
      </left>
      <right style="thin">
        <color theme="3" tint="-0.24692526017029329"/>
      </right>
      <top style="thin">
        <color theme="3" tint="-0.24689474166081729"/>
      </top>
      <bottom style="thin">
        <color theme="0"/>
      </bottom>
      <diagonal/>
    </border>
    <border>
      <left style="medium">
        <color theme="0"/>
      </left>
      <right/>
      <top style="thin">
        <color theme="0"/>
      </top>
      <bottom style="medium">
        <color indexed="64"/>
      </bottom>
      <diagonal/>
    </border>
    <border>
      <left style="medium">
        <color indexed="64"/>
      </left>
      <right style="medium">
        <color theme="0"/>
      </right>
      <top style="thin">
        <color theme="0"/>
      </top>
      <bottom style="medium">
        <color indexed="64"/>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0"/>
      </left>
      <right style="thin">
        <color theme="3" tint="-0.24692526017029329"/>
      </right>
      <top style="thin">
        <color theme="0"/>
      </top>
      <bottom style="thin">
        <color theme="3" tint="-0.24692526017029329"/>
      </bottom>
      <diagonal/>
    </border>
    <border>
      <left style="medium">
        <color indexed="9"/>
      </left>
      <right style="medium">
        <color indexed="64"/>
      </right>
      <top style="medium">
        <color indexed="64"/>
      </top>
      <bottom style="medium">
        <color indexed="9"/>
      </bottom>
      <diagonal/>
    </border>
    <border>
      <left style="medium">
        <color theme="2"/>
      </left>
      <right style="medium">
        <color theme="3" tint="-0.24704733420819727"/>
      </right>
      <top style="medium">
        <color theme="0"/>
      </top>
      <bottom style="medium">
        <color theme="0"/>
      </bottom>
      <diagonal/>
    </border>
    <border>
      <left/>
      <right style="medium">
        <color indexed="64"/>
      </right>
      <top/>
      <bottom style="medium">
        <color indexed="64"/>
      </bottom>
      <diagonal/>
    </border>
  </borders>
  <cellStyleXfs count="17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21" borderId="2" applyNumberFormat="0" applyAlignment="0" applyProtection="0"/>
    <xf numFmtId="0" fontId="7" fillId="0" borderId="3" applyNumberFormat="0" applyFill="0" applyAlignment="0" applyProtection="0"/>
    <xf numFmtId="0" fontId="6" fillId="21" borderId="2" applyNumberFormat="0" applyAlignment="0" applyProtection="0"/>
    <xf numFmtId="0" fontId="8" fillId="0" borderId="0" applyNumberForma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9" fillId="7" borderId="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4"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3" fillId="3" borderId="0" applyNumberFormat="0" applyBorder="0" applyAlignment="0" applyProtection="0"/>
    <xf numFmtId="0" fontId="9" fillId="7" borderId="1" applyNumberFormat="0" applyAlignment="0" applyProtection="0"/>
    <xf numFmtId="0" fontId="7" fillId="0" borderId="3" applyNumberFormat="0" applyFill="0" applyAlignment="0" applyProtection="0"/>
    <xf numFmtId="0" fontId="14" fillId="2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8" applyNumberFormat="0" applyAlignment="0" applyProtection="0"/>
    <xf numFmtId="9" fontId="5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7" fillId="20" borderId="8" applyNumberFormat="0" applyAlignment="0" applyProtection="0"/>
    <xf numFmtId="0" fontId="10" fillId="0" borderId="0"/>
    <xf numFmtId="0" fontId="10" fillId="0" borderId="0"/>
    <xf numFmtId="0" fontId="10" fillId="0" borderId="0"/>
    <xf numFmtId="0" fontId="18" fillId="0" borderId="0" applyNumberFormat="0" applyFill="0" applyBorder="0" applyAlignment="0" applyProtection="0"/>
    <xf numFmtId="0" fontId="1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20" fillId="0" borderId="9" applyNumberFormat="0" applyFill="0" applyAlignment="0" applyProtection="0"/>
    <xf numFmtId="0" fontId="18" fillId="0" borderId="0" applyNumberFormat="0" applyFill="0" applyBorder="0" applyAlignment="0" applyProtection="0"/>
  </cellStyleXfs>
  <cellXfs count="263">
    <xf numFmtId="0" fontId="0" fillId="0" borderId="0" xfId="0"/>
    <xf numFmtId="166" fontId="0" fillId="0" borderId="0" xfId="0" applyNumberFormat="1"/>
    <xf numFmtId="0" fontId="21" fillId="0" borderId="0" xfId="0" applyFont="1"/>
    <xf numFmtId="166" fontId="0" fillId="0" borderId="0" xfId="0" applyNumberFormat="1" applyAlignment="1">
      <alignment horizontal="right"/>
    </xf>
    <xf numFmtId="0" fontId="0" fillId="0" borderId="0" xfId="0" applyAlignment="1">
      <alignment horizontal="right"/>
    </xf>
    <xf numFmtId="0" fontId="22" fillId="0" borderId="0" xfId="142" applyFont="1"/>
    <xf numFmtId="0" fontId="10" fillId="0" borderId="0" xfId="150"/>
    <xf numFmtId="1" fontId="0" fillId="0" borderId="0" xfId="0" applyNumberFormat="1"/>
    <xf numFmtId="0" fontId="22" fillId="0" borderId="0" xfId="142" applyFont="1" applyAlignment="1">
      <alignment horizontal="right"/>
    </xf>
    <xf numFmtId="0" fontId="24" fillId="24" borderId="0" xfId="151" applyFont="1" applyFill="1" applyAlignment="1">
      <alignment horizontal="left" indent="1"/>
    </xf>
    <xf numFmtId="0" fontId="24" fillId="24" borderId="0" xfId="142" applyFont="1" applyFill="1" applyAlignment="1">
      <alignment horizontal="left" indent="1"/>
    </xf>
    <xf numFmtId="0" fontId="10" fillId="0" borderId="0" xfId="142"/>
    <xf numFmtId="0" fontId="0" fillId="0" borderId="0" xfId="0" applyAlignment="1">
      <alignment wrapText="1"/>
    </xf>
    <xf numFmtId="171" fontId="0" fillId="0" borderId="0" xfId="0" applyNumberFormat="1"/>
    <xf numFmtId="10" fontId="25" fillId="25" borderId="11" xfId="142" applyNumberFormat="1" applyFont="1" applyFill="1" applyBorder="1" applyAlignment="1">
      <alignment horizontal="center"/>
    </xf>
    <xf numFmtId="0" fontId="25" fillId="26" borderId="12" xfId="143" applyFont="1" applyFill="1" applyBorder="1" applyAlignment="1">
      <alignment horizontal="left" vertical="center" wrapText="1"/>
    </xf>
    <xf numFmtId="165" fontId="10" fillId="0" borderId="0" xfId="142" applyNumberFormat="1"/>
    <xf numFmtId="0" fontId="25" fillId="27" borderId="13" xfId="142" applyFont="1" applyFill="1" applyBorder="1" applyAlignment="1">
      <alignment horizontal="center" vertical="center"/>
    </xf>
    <xf numFmtId="0" fontId="25" fillId="25" borderId="14" xfId="142" applyFont="1" applyFill="1" applyBorder="1" applyAlignment="1">
      <alignment horizontal="center"/>
    </xf>
    <xf numFmtId="167" fontId="0" fillId="0" borderId="0" xfId="0" applyNumberFormat="1" applyAlignment="1">
      <alignment wrapText="1"/>
    </xf>
    <xf numFmtId="0" fontId="26" fillId="28" borderId="0" xfId="142" applyFont="1" applyFill="1" applyAlignment="1">
      <alignment vertical="center"/>
    </xf>
    <xf numFmtId="49" fontId="25" fillId="20" borderId="15" xfId="142" applyNumberFormat="1" applyFont="1" applyFill="1" applyBorder="1" applyAlignment="1">
      <alignment horizontal="center"/>
    </xf>
    <xf numFmtId="1" fontId="10" fillId="0" borderId="0" xfId="142" applyNumberFormat="1"/>
    <xf numFmtId="0" fontId="28" fillId="0" borderId="0" xfId="0" applyFont="1" applyAlignment="1">
      <alignment wrapText="1"/>
    </xf>
    <xf numFmtId="164" fontId="25" fillId="20" borderId="12" xfId="142" applyNumberFormat="1" applyFont="1" applyFill="1" applyBorder="1" applyAlignment="1">
      <alignment horizontal="center"/>
    </xf>
    <xf numFmtId="0" fontId="29" fillId="30" borderId="16" xfId="142" applyFont="1" applyFill="1" applyBorder="1" applyAlignment="1">
      <alignment horizontal="center" vertical="center"/>
    </xf>
    <xf numFmtId="0" fontId="30" fillId="30" borderId="12" xfId="143" applyFont="1" applyFill="1" applyBorder="1" applyAlignment="1">
      <alignment horizontal="left" vertical="center" wrapText="1"/>
    </xf>
    <xf numFmtId="0" fontId="25" fillId="25" borderId="18" xfId="142" applyFont="1" applyFill="1" applyBorder="1" applyAlignment="1">
      <alignment horizontal="center"/>
    </xf>
    <xf numFmtId="166" fontId="10" fillId="0" borderId="0" xfId="142" applyNumberFormat="1"/>
    <xf numFmtId="0" fontId="0" fillId="31" borderId="0" xfId="0" applyFill="1" applyAlignment="1">
      <alignment wrapText="1"/>
    </xf>
    <xf numFmtId="0" fontId="0" fillId="31" borderId="0" xfId="0" applyFill="1"/>
    <xf numFmtId="0" fontId="16" fillId="0" borderId="0" xfId="142" applyFont="1"/>
    <xf numFmtId="167" fontId="0" fillId="0" borderId="0" xfId="0" applyNumberFormat="1"/>
    <xf numFmtId="9" fontId="32" fillId="0" borderId="0" xfId="142" applyNumberFormat="1" applyFont="1"/>
    <xf numFmtId="0" fontId="25" fillId="26" borderId="20" xfId="143" applyFont="1" applyFill="1" applyBorder="1" applyAlignment="1">
      <alignment horizontal="left" vertical="center" wrapText="1"/>
    </xf>
    <xf numFmtId="10" fontId="0" fillId="0" borderId="0" xfId="0" applyNumberFormat="1"/>
    <xf numFmtId="0" fontId="32" fillId="0" borderId="0" xfId="142" applyFont="1"/>
    <xf numFmtId="10" fontId="33" fillId="28" borderId="0" xfId="142" applyNumberFormat="1" applyFont="1" applyFill="1" applyAlignment="1">
      <alignment horizontal="center"/>
    </xf>
    <xf numFmtId="0" fontId="10" fillId="28" borderId="0" xfId="142" applyFill="1"/>
    <xf numFmtId="0" fontId="10" fillId="0" borderId="0" xfId="142" applyAlignment="1">
      <alignment horizontal="right"/>
    </xf>
    <xf numFmtId="165" fontId="10" fillId="0" borderId="0" xfId="142" applyNumberFormat="1" applyAlignment="1">
      <alignment horizontal="right"/>
    </xf>
    <xf numFmtId="172" fontId="0" fillId="0" borderId="0" xfId="0" applyNumberFormat="1"/>
    <xf numFmtId="10" fontId="33" fillId="25" borderId="11" xfId="142" applyNumberFormat="1" applyFont="1" applyFill="1" applyBorder="1" applyAlignment="1">
      <alignment horizontal="center"/>
    </xf>
    <xf numFmtId="0" fontId="33" fillId="20" borderId="12" xfId="142" applyFont="1" applyFill="1" applyBorder="1" applyAlignment="1">
      <alignment horizontal="center"/>
    </xf>
    <xf numFmtId="0" fontId="10" fillId="31" borderId="0" xfId="142" applyFill="1"/>
    <xf numFmtId="0" fontId="33" fillId="26" borderId="12" xfId="143" applyFont="1" applyFill="1" applyBorder="1" applyAlignment="1">
      <alignment horizontal="left" vertical="center" wrapText="1"/>
    </xf>
    <xf numFmtId="0" fontId="35" fillId="32" borderId="24" xfId="142" applyFont="1" applyFill="1" applyBorder="1" applyAlignment="1">
      <alignment horizontal="center"/>
    </xf>
    <xf numFmtId="0" fontId="10" fillId="31" borderId="0" xfId="142" applyFill="1" applyAlignment="1">
      <alignment wrapText="1"/>
    </xf>
    <xf numFmtId="0" fontId="25" fillId="26" borderId="25" xfId="143" applyFont="1" applyFill="1" applyBorder="1" applyAlignment="1">
      <alignment horizontal="left" vertical="center" wrapText="1"/>
    </xf>
    <xf numFmtId="0" fontId="25" fillId="25" borderId="26" xfId="142" applyFont="1" applyFill="1" applyBorder="1" applyAlignment="1">
      <alignment horizontal="center" wrapText="1"/>
    </xf>
    <xf numFmtId="0" fontId="25" fillId="25" borderId="27" xfId="142" applyFont="1" applyFill="1" applyBorder="1" applyAlignment="1">
      <alignment horizontal="center" wrapText="1"/>
    </xf>
    <xf numFmtId="0" fontId="30" fillId="30" borderId="25" xfId="143" applyFont="1" applyFill="1" applyBorder="1" applyAlignment="1">
      <alignment horizontal="left" vertical="center" wrapText="1"/>
    </xf>
    <xf numFmtId="10" fontId="25" fillId="25" borderId="11" xfId="142" applyNumberFormat="1" applyFont="1" applyFill="1" applyBorder="1" applyAlignment="1">
      <alignment horizontal="center" wrapText="1"/>
    </xf>
    <xf numFmtId="0" fontId="30" fillId="30" borderId="20" xfId="143" applyFont="1" applyFill="1" applyBorder="1" applyAlignment="1">
      <alignment horizontal="left" vertical="center" wrapText="1"/>
    </xf>
    <xf numFmtId="0" fontId="33" fillId="28" borderId="0" xfId="142" applyFont="1" applyFill="1" applyAlignment="1">
      <alignment horizontal="right"/>
    </xf>
    <xf numFmtId="0" fontId="30" fillId="30" borderId="28" xfId="143" applyFont="1" applyFill="1" applyBorder="1" applyAlignment="1">
      <alignment horizontal="left" vertical="center" wrapText="1"/>
    </xf>
    <xf numFmtId="9" fontId="16" fillId="0" borderId="0" xfId="142" applyNumberFormat="1" applyFont="1"/>
    <xf numFmtId="166" fontId="25" fillId="8" borderId="16" xfId="142" applyNumberFormat="1" applyFont="1" applyFill="1" applyBorder="1" applyAlignment="1">
      <alignment horizontal="center"/>
    </xf>
    <xf numFmtId="9" fontId="10" fillId="0" borderId="0" xfId="142" applyNumberFormat="1"/>
    <xf numFmtId="0" fontId="25" fillId="26" borderId="28" xfId="143" applyFont="1" applyFill="1" applyBorder="1" applyAlignment="1">
      <alignment horizontal="left" vertical="center" wrapText="1"/>
    </xf>
    <xf numFmtId="0" fontId="24" fillId="24" borderId="31" xfId="142" applyFont="1" applyFill="1" applyBorder="1" applyAlignment="1">
      <alignment horizontal="left" indent="1"/>
    </xf>
    <xf numFmtId="0" fontId="25" fillId="27" borderId="32" xfId="142" applyFont="1" applyFill="1" applyBorder="1" applyAlignment="1">
      <alignment horizontal="center" vertical="center"/>
    </xf>
    <xf numFmtId="165" fontId="0" fillId="0" borderId="0" xfId="0" applyNumberFormat="1"/>
    <xf numFmtId="0" fontId="29" fillId="30" borderId="12" xfId="143" applyFont="1" applyFill="1" applyBorder="1" applyAlignment="1">
      <alignment horizontal="left" vertical="center" wrapText="1"/>
    </xf>
    <xf numFmtId="3" fontId="33" fillId="8" borderId="33" xfId="142" applyNumberFormat="1" applyFont="1" applyFill="1" applyBorder="1" applyAlignment="1">
      <alignment horizontal="center"/>
    </xf>
    <xf numFmtId="0" fontId="25" fillId="8" borderId="16" xfId="142" applyFont="1" applyFill="1" applyBorder="1" applyAlignment="1">
      <alignment horizontal="center"/>
    </xf>
    <xf numFmtId="1" fontId="25" fillId="8" borderId="16" xfId="142" applyNumberFormat="1" applyFont="1" applyFill="1" applyBorder="1" applyAlignment="1">
      <alignment horizontal="center"/>
    </xf>
    <xf numFmtId="0" fontId="33" fillId="26" borderId="28" xfId="143" applyFont="1" applyFill="1" applyBorder="1" applyAlignment="1">
      <alignment horizontal="left" vertical="center" wrapText="1"/>
    </xf>
    <xf numFmtId="0" fontId="33" fillId="26" borderId="25" xfId="143" applyFont="1" applyFill="1" applyBorder="1" applyAlignment="1">
      <alignment horizontal="left" vertical="center" wrapText="1"/>
    </xf>
    <xf numFmtId="49" fontId="33" fillId="20" borderId="15" xfId="142" applyNumberFormat="1" applyFont="1" applyFill="1" applyBorder="1" applyAlignment="1">
      <alignment horizontal="center"/>
    </xf>
    <xf numFmtId="0" fontId="36" fillId="33" borderId="12" xfId="143" applyFont="1" applyFill="1" applyBorder="1" applyAlignment="1">
      <alignment horizontal="left" vertical="center" wrapText="1"/>
    </xf>
    <xf numFmtId="0" fontId="24" fillId="24" borderId="36" xfId="151" applyFont="1" applyFill="1" applyBorder="1" applyAlignment="1">
      <alignment horizontal="left" indent="1"/>
    </xf>
    <xf numFmtId="0" fontId="33" fillId="25" borderId="14" xfId="142" applyFont="1" applyFill="1" applyBorder="1" applyAlignment="1">
      <alignment horizontal="center"/>
    </xf>
    <xf numFmtId="0" fontId="25" fillId="27" borderId="38" xfId="151" applyFont="1" applyFill="1" applyBorder="1" applyAlignment="1">
      <alignment horizontal="center" vertical="center"/>
    </xf>
    <xf numFmtId="0" fontId="25" fillId="2" borderId="12" xfId="143" applyFont="1" applyFill="1" applyBorder="1" applyAlignment="1">
      <alignment horizontal="left" vertical="center" wrapText="1"/>
    </xf>
    <xf numFmtId="0" fontId="33" fillId="20" borderId="40" xfId="142" applyFont="1" applyFill="1" applyBorder="1" applyAlignment="1">
      <alignment horizontal="center"/>
    </xf>
    <xf numFmtId="0" fontId="33" fillId="25" borderId="41" xfId="151" applyFont="1" applyFill="1" applyBorder="1" applyAlignment="1">
      <alignment horizontal="center"/>
    </xf>
    <xf numFmtId="0" fontId="33" fillId="25" borderId="0" xfId="151" applyFont="1" applyFill="1" applyAlignment="1">
      <alignment horizontal="center"/>
    </xf>
    <xf numFmtId="10" fontId="33" fillId="8" borderId="16" xfId="161" applyNumberFormat="1" applyFont="1" applyFill="1" applyBorder="1" applyAlignment="1">
      <alignment horizontal="center"/>
    </xf>
    <xf numFmtId="10" fontId="33" fillId="25" borderId="43" xfId="142" applyNumberFormat="1" applyFont="1" applyFill="1" applyBorder="1" applyAlignment="1">
      <alignment horizontal="center"/>
    </xf>
    <xf numFmtId="0" fontId="33" fillId="20" borderId="36" xfId="151" applyFont="1" applyFill="1" applyBorder="1" applyAlignment="1">
      <alignment horizontal="left" indent="1"/>
    </xf>
    <xf numFmtId="0" fontId="24" fillId="24" borderId="44" xfId="142" applyFont="1" applyFill="1" applyBorder="1" applyAlignment="1">
      <alignment horizontal="left" indent="1"/>
    </xf>
    <xf numFmtId="49" fontId="33" fillId="20" borderId="15" xfId="151" applyNumberFormat="1" applyFont="1" applyFill="1" applyBorder="1" applyAlignment="1">
      <alignment horizontal="center"/>
    </xf>
    <xf numFmtId="0" fontId="25" fillId="28" borderId="0" xfId="142" applyFont="1" applyFill="1" applyAlignment="1">
      <alignment horizontal="center"/>
    </xf>
    <xf numFmtId="0" fontId="33" fillId="25" borderId="18" xfId="142" applyFont="1" applyFill="1" applyBorder="1" applyAlignment="1">
      <alignment horizontal="center"/>
    </xf>
    <xf numFmtId="0" fontId="33" fillId="25" borderId="18" xfId="151" applyFont="1" applyFill="1" applyBorder="1" applyAlignment="1">
      <alignment horizontal="center"/>
    </xf>
    <xf numFmtId="0" fontId="33" fillId="26" borderId="20" xfId="143" applyFont="1" applyFill="1" applyBorder="1" applyAlignment="1">
      <alignment horizontal="left" vertical="center" wrapText="1"/>
    </xf>
    <xf numFmtId="0" fontId="33" fillId="34" borderId="28" xfId="142" applyFont="1" applyFill="1" applyBorder="1" applyAlignment="1">
      <alignment horizontal="center" vertical="center"/>
    </xf>
    <xf numFmtId="0" fontId="24" fillId="24" borderId="45" xfId="151" applyFont="1" applyFill="1" applyBorder="1" applyAlignment="1">
      <alignment horizontal="left" indent="1"/>
    </xf>
    <xf numFmtId="0" fontId="33" fillId="28" borderId="0" xfId="142" applyFont="1" applyFill="1" applyAlignment="1">
      <alignment horizontal="center"/>
    </xf>
    <xf numFmtId="0" fontId="25" fillId="34" borderId="28" xfId="142" applyFont="1" applyFill="1" applyBorder="1" applyAlignment="1">
      <alignment horizontal="center" vertical="center"/>
    </xf>
    <xf numFmtId="0" fontId="32" fillId="28" borderId="0" xfId="142" applyFont="1" applyFill="1"/>
    <xf numFmtId="0" fontId="16" fillId="28" borderId="0" xfId="142" applyFont="1" applyFill="1"/>
    <xf numFmtId="3" fontId="25" fillId="8" borderId="16" xfId="142" applyNumberFormat="1" applyFont="1" applyFill="1" applyBorder="1" applyAlignment="1">
      <alignment horizontal="center"/>
    </xf>
    <xf numFmtId="0" fontId="25" fillId="2" borderId="47" xfId="143" applyFont="1" applyFill="1" applyBorder="1" applyAlignment="1">
      <alignment horizontal="left" vertical="center" wrapText="1"/>
    </xf>
    <xf numFmtId="0" fontId="33" fillId="20" borderId="12" xfId="151" applyFont="1" applyFill="1" applyBorder="1" applyAlignment="1">
      <alignment horizontal="center"/>
    </xf>
    <xf numFmtId="0" fontId="28" fillId="0" borderId="0" xfId="0" applyFont="1"/>
    <xf numFmtId="0" fontId="33" fillId="25" borderId="41" xfId="151" applyFont="1" applyFill="1" applyBorder="1" applyAlignment="1">
      <alignment horizontal="center" wrapText="1"/>
    </xf>
    <xf numFmtId="0" fontId="33" fillId="35" borderId="48" xfId="142" applyFont="1" applyFill="1" applyBorder="1" applyAlignment="1">
      <alignment horizontal="center"/>
    </xf>
    <xf numFmtId="0" fontId="29" fillId="30" borderId="49" xfId="143" applyFont="1" applyFill="1" applyBorder="1" applyAlignment="1">
      <alignment horizontal="left" vertical="center" wrapText="1"/>
    </xf>
    <xf numFmtId="10" fontId="33" fillId="25" borderId="50" xfId="151" applyNumberFormat="1" applyFont="1" applyFill="1" applyBorder="1" applyAlignment="1">
      <alignment horizontal="center"/>
    </xf>
    <xf numFmtId="1" fontId="10" fillId="0" borderId="0" xfId="142" applyNumberFormat="1" applyAlignment="1">
      <alignment horizontal="right"/>
    </xf>
    <xf numFmtId="1" fontId="38" fillId="0" borderId="0" xfId="142" applyNumberFormat="1" applyFont="1"/>
    <xf numFmtId="0" fontId="33" fillId="35" borderId="51" xfId="142" applyFont="1" applyFill="1" applyBorder="1" applyAlignment="1">
      <alignment horizontal="center"/>
    </xf>
    <xf numFmtId="0" fontId="10" fillId="0" borderId="52" xfId="142" applyBorder="1"/>
    <xf numFmtId="0" fontId="32" fillId="0" borderId="39" xfId="142" applyFont="1" applyBorder="1"/>
    <xf numFmtId="0" fontId="10" fillId="0" borderId="53" xfId="142" applyBorder="1"/>
    <xf numFmtId="0" fontId="33" fillId="20" borderId="0" xfId="151" applyFont="1" applyFill="1" applyAlignment="1">
      <alignment horizontal="left" indent="1"/>
    </xf>
    <xf numFmtId="2" fontId="0" fillId="0" borderId="0" xfId="0" applyNumberFormat="1"/>
    <xf numFmtId="49" fontId="29" fillId="30" borderId="16" xfId="142" applyNumberFormat="1" applyFont="1" applyFill="1" applyBorder="1" applyAlignment="1">
      <alignment horizontal="center" vertical="center"/>
    </xf>
    <xf numFmtId="0" fontId="25" fillId="2" borderId="20" xfId="143" applyFont="1" applyFill="1" applyBorder="1" applyAlignment="1">
      <alignment horizontal="left" vertical="center" wrapText="1"/>
    </xf>
    <xf numFmtId="0" fontId="34" fillId="28" borderId="54" xfId="142" applyFont="1" applyFill="1" applyBorder="1" applyAlignment="1">
      <alignment horizontal="center" vertical="center"/>
    </xf>
    <xf numFmtId="10" fontId="33" fillId="25" borderId="55" xfId="142" applyNumberFormat="1" applyFont="1" applyFill="1" applyBorder="1" applyAlignment="1">
      <alignment horizontal="center"/>
    </xf>
    <xf numFmtId="0" fontId="25" fillId="20" borderId="56" xfId="142" applyFont="1" applyFill="1" applyBorder="1" applyAlignment="1">
      <alignment horizontal="center"/>
    </xf>
    <xf numFmtId="10" fontId="25" fillId="25" borderId="57" xfId="142" applyNumberFormat="1" applyFont="1" applyFill="1" applyBorder="1" applyAlignment="1">
      <alignment horizontal="center"/>
    </xf>
    <xf numFmtId="171" fontId="10" fillId="0" borderId="0" xfId="142" applyNumberFormat="1" applyAlignment="1">
      <alignment horizontal="right"/>
    </xf>
    <xf numFmtId="0" fontId="41" fillId="26" borderId="58" xfId="143" applyFont="1" applyFill="1" applyBorder="1" applyAlignment="1">
      <alignment horizontal="left" vertical="center" wrapText="1"/>
    </xf>
    <xf numFmtId="0" fontId="10" fillId="28" borderId="0" xfId="142" applyFill="1" applyAlignment="1">
      <alignment horizontal="right"/>
    </xf>
    <xf numFmtId="0" fontId="29" fillId="30" borderId="59" xfId="143" applyFont="1" applyFill="1" applyBorder="1" applyAlignment="1">
      <alignment horizontal="left" vertical="center" wrapText="1"/>
    </xf>
    <xf numFmtId="10" fontId="33" fillId="37" borderId="28" xfId="142" applyNumberFormat="1" applyFont="1" applyFill="1" applyBorder="1" applyAlignment="1">
      <alignment horizontal="center" vertical="center"/>
    </xf>
    <xf numFmtId="0" fontId="33" fillId="35" borderId="60" xfId="142" applyFont="1" applyFill="1" applyBorder="1" applyAlignment="1">
      <alignment horizontal="center"/>
    </xf>
    <xf numFmtId="10" fontId="25" fillId="37" borderId="28" xfId="142" applyNumberFormat="1" applyFont="1" applyFill="1" applyBorder="1" applyAlignment="1">
      <alignment horizontal="center" vertical="center"/>
    </xf>
    <xf numFmtId="0" fontId="25" fillId="20" borderId="61" xfId="142" applyFont="1" applyFill="1" applyBorder="1" applyAlignment="1">
      <alignment horizontal="left" indent="2"/>
    </xf>
    <xf numFmtId="168" fontId="10" fillId="0" borderId="0" xfId="142" applyNumberFormat="1"/>
    <xf numFmtId="0" fontId="25" fillId="20" borderId="12" xfId="142" applyFont="1" applyFill="1" applyBorder="1" applyAlignment="1">
      <alignment horizontal="center"/>
    </xf>
    <xf numFmtId="3" fontId="33" fillId="8" borderId="16" xfId="142" applyNumberFormat="1" applyFont="1" applyFill="1" applyBorder="1" applyAlignment="1">
      <alignment horizontal="center"/>
    </xf>
    <xf numFmtId="0" fontId="42" fillId="35" borderId="65" xfId="142" applyFont="1" applyFill="1" applyBorder="1" applyAlignment="1">
      <alignment vertical="center"/>
    </xf>
    <xf numFmtId="0" fontId="25" fillId="20" borderId="30" xfId="142" applyFont="1" applyFill="1" applyBorder="1" applyAlignment="1">
      <alignment horizontal="left" indent="1"/>
    </xf>
    <xf numFmtId="0" fontId="33" fillId="0" borderId="68" xfId="142" applyFont="1" applyBorder="1"/>
    <xf numFmtId="0" fontId="29" fillId="30" borderId="28" xfId="143" applyFont="1" applyFill="1" applyBorder="1" applyAlignment="1">
      <alignment horizontal="left" vertical="center" wrapText="1"/>
    </xf>
    <xf numFmtId="0" fontId="29" fillId="30" borderId="25" xfId="143" applyFont="1" applyFill="1" applyBorder="1" applyAlignment="1">
      <alignment horizontal="left" vertical="center" wrapText="1"/>
    </xf>
    <xf numFmtId="10" fontId="25" fillId="25" borderId="72" xfId="142" applyNumberFormat="1" applyFont="1" applyFill="1" applyBorder="1" applyAlignment="1">
      <alignment horizontal="center"/>
    </xf>
    <xf numFmtId="0" fontId="25" fillId="26" borderId="58" xfId="143" applyFont="1" applyFill="1" applyBorder="1" applyAlignment="1">
      <alignment horizontal="left" vertical="center" wrapText="1"/>
    </xf>
    <xf numFmtId="0" fontId="33" fillId="35" borderId="77" xfId="142" applyFont="1" applyFill="1" applyBorder="1" applyAlignment="1">
      <alignment horizontal="center"/>
    </xf>
    <xf numFmtId="0" fontId="36" fillId="33" borderId="20" xfId="143" applyFont="1" applyFill="1" applyBorder="1" applyAlignment="1">
      <alignment horizontal="left" vertical="center" wrapText="1"/>
    </xf>
    <xf numFmtId="0" fontId="33" fillId="20" borderId="10" xfId="151" applyFont="1" applyFill="1" applyBorder="1" applyAlignment="1">
      <alignment horizontal="left" indent="1"/>
    </xf>
    <xf numFmtId="167" fontId="0" fillId="31" borderId="0" xfId="0" applyNumberFormat="1" applyFill="1" applyAlignment="1">
      <alignment wrapText="1"/>
    </xf>
    <xf numFmtId="0" fontId="25" fillId="26" borderId="83" xfId="143" applyFont="1" applyFill="1" applyBorder="1" applyAlignment="1">
      <alignment horizontal="left" vertical="center" wrapText="1"/>
    </xf>
    <xf numFmtId="0" fontId="44" fillId="0" borderId="0" xfId="0" applyFont="1"/>
    <xf numFmtId="0" fontId="45" fillId="0" borderId="85" xfId="142" applyFont="1" applyBorder="1" applyAlignment="1">
      <alignment horizontal="center" vertical="center"/>
    </xf>
    <xf numFmtId="0" fontId="22" fillId="27" borderId="0" xfId="142" applyFont="1" applyFill="1"/>
    <xf numFmtId="0" fontId="33" fillId="35" borderId="86" xfId="142" applyFont="1" applyFill="1" applyBorder="1" applyAlignment="1">
      <alignment horizontal="center"/>
    </xf>
    <xf numFmtId="0" fontId="29" fillId="30" borderId="88" xfId="143" applyFont="1" applyFill="1" applyBorder="1" applyAlignment="1">
      <alignment horizontal="left" vertical="center" wrapText="1"/>
    </xf>
    <xf numFmtId="0" fontId="36" fillId="33" borderId="58" xfId="143" applyFont="1" applyFill="1" applyBorder="1" applyAlignment="1">
      <alignment horizontal="left" vertical="center" wrapText="1"/>
    </xf>
    <xf numFmtId="0" fontId="25" fillId="2" borderId="89" xfId="143" applyFont="1" applyFill="1" applyBorder="1" applyAlignment="1">
      <alignment horizontal="left" vertical="center" wrapText="1"/>
    </xf>
    <xf numFmtId="164" fontId="25" fillId="20" borderId="90" xfId="142" applyNumberFormat="1" applyFont="1" applyFill="1" applyBorder="1" applyAlignment="1">
      <alignment horizontal="center"/>
    </xf>
    <xf numFmtId="170" fontId="10" fillId="0" borderId="0" xfId="142" applyNumberFormat="1"/>
    <xf numFmtId="0" fontId="46" fillId="28" borderId="0" xfId="142" applyFont="1" applyFill="1" applyAlignment="1">
      <alignment horizontal="center"/>
    </xf>
    <xf numFmtId="10" fontId="33" fillId="25" borderId="92" xfId="142" applyNumberFormat="1" applyFont="1" applyFill="1" applyBorder="1" applyAlignment="1">
      <alignment horizontal="center"/>
    </xf>
    <xf numFmtId="0" fontId="29" fillId="30" borderId="94" xfId="143" applyFont="1" applyFill="1" applyBorder="1" applyAlignment="1">
      <alignment horizontal="left" vertical="center" wrapText="1"/>
    </xf>
    <xf numFmtId="171" fontId="10" fillId="0" borderId="0" xfId="142" applyNumberFormat="1"/>
    <xf numFmtId="0" fontId="25" fillId="20" borderId="96" xfId="142" applyFont="1" applyFill="1" applyBorder="1" applyAlignment="1">
      <alignment horizontal="left" indent="2"/>
    </xf>
    <xf numFmtId="2" fontId="25" fillId="8" borderId="16" xfId="142" applyNumberFormat="1" applyFont="1" applyFill="1" applyBorder="1" applyAlignment="1">
      <alignment horizontal="center"/>
    </xf>
    <xf numFmtId="0" fontId="33" fillId="35" borderId="97" xfId="142" applyFont="1" applyFill="1" applyBorder="1" applyAlignment="1">
      <alignment horizontal="center"/>
    </xf>
    <xf numFmtId="0" fontId="47" fillId="37" borderId="20" xfId="142" applyFont="1" applyFill="1" applyBorder="1" applyAlignment="1">
      <alignment horizontal="center" vertical="center"/>
    </xf>
    <xf numFmtId="0" fontId="25" fillId="25" borderId="100" xfId="142" applyFont="1" applyFill="1" applyBorder="1" applyAlignment="1">
      <alignment horizontal="center"/>
    </xf>
    <xf numFmtId="49" fontId="25" fillId="20" borderId="101" xfId="142" applyNumberFormat="1" applyFont="1" applyFill="1" applyBorder="1" applyAlignment="1">
      <alignment horizontal="center" wrapText="1"/>
    </xf>
    <xf numFmtId="0" fontId="48" fillId="26" borderId="28" xfId="142" applyFont="1" applyFill="1" applyBorder="1" applyAlignment="1">
      <alignment horizontal="center" vertical="center"/>
    </xf>
    <xf numFmtId="0" fontId="22" fillId="27" borderId="0" xfId="142" applyFont="1" applyFill="1" applyAlignment="1">
      <alignment horizontal="right"/>
    </xf>
    <xf numFmtId="0" fontId="22" fillId="28" borderId="0" xfId="142" applyFont="1" applyFill="1"/>
    <xf numFmtId="0" fontId="29" fillId="30" borderId="104" xfId="142" applyFont="1" applyFill="1" applyBorder="1" applyAlignment="1">
      <alignment horizontal="center" vertical="center"/>
    </xf>
    <xf numFmtId="0" fontId="49" fillId="28" borderId="0" xfId="142" applyFont="1" applyFill="1"/>
    <xf numFmtId="169" fontId="0" fillId="0" borderId="0" xfId="0" applyNumberFormat="1"/>
    <xf numFmtId="0" fontId="25" fillId="20" borderId="10" xfId="142" applyFont="1" applyFill="1" applyBorder="1" applyAlignment="1">
      <alignment horizontal="left" indent="1"/>
    </xf>
    <xf numFmtId="0" fontId="36" fillId="33" borderId="83" xfId="143" applyFont="1" applyFill="1" applyBorder="1" applyAlignment="1">
      <alignment horizontal="left" vertical="center" wrapText="1"/>
    </xf>
    <xf numFmtId="166" fontId="10" fillId="0" borderId="0" xfId="142" applyNumberFormat="1" applyAlignment="1">
      <alignment horizontal="right"/>
    </xf>
    <xf numFmtId="0" fontId="25" fillId="2" borderId="108" xfId="143" applyFont="1" applyFill="1" applyBorder="1" applyAlignment="1">
      <alignment horizontal="left" vertical="center" wrapText="1"/>
    </xf>
    <xf numFmtId="0" fontId="33" fillId="35" borderId="109" xfId="142" applyFont="1" applyFill="1" applyBorder="1" applyAlignment="1">
      <alignment horizontal="center"/>
    </xf>
    <xf numFmtId="0" fontId="25" fillId="2" borderId="28" xfId="143" applyFont="1" applyFill="1" applyBorder="1" applyAlignment="1">
      <alignment horizontal="left" vertical="center" wrapText="1"/>
    </xf>
    <xf numFmtId="49" fontId="33" fillId="28" borderId="0" xfId="142" applyNumberFormat="1" applyFont="1" applyFill="1" applyAlignment="1">
      <alignment horizontal="center"/>
    </xf>
    <xf numFmtId="10" fontId="25" fillId="25" borderId="110" xfId="142" applyNumberFormat="1" applyFont="1" applyFill="1" applyBorder="1" applyAlignment="1">
      <alignment horizontal="center"/>
    </xf>
    <xf numFmtId="0" fontId="25" fillId="2" borderId="111" xfId="143" applyFont="1" applyFill="1" applyBorder="1" applyAlignment="1">
      <alignment horizontal="left" vertical="center" wrapText="1"/>
    </xf>
    <xf numFmtId="0" fontId="25" fillId="2" borderId="25" xfId="143" applyFont="1" applyFill="1" applyBorder="1" applyAlignment="1">
      <alignment horizontal="left" vertical="center" wrapText="1"/>
    </xf>
    <xf numFmtId="0" fontId="35" fillId="32" borderId="113" xfId="142" applyFont="1" applyFill="1" applyBorder="1" applyAlignment="1">
      <alignment horizontal="center"/>
    </xf>
    <xf numFmtId="167" fontId="10" fillId="0" borderId="0" xfId="142" applyNumberFormat="1"/>
    <xf numFmtId="0" fontId="33" fillId="0" borderId="114" xfId="142" applyFont="1" applyBorder="1"/>
    <xf numFmtId="0" fontId="33" fillId="35" borderId="56" xfId="142" applyFont="1" applyFill="1" applyBorder="1" applyAlignment="1">
      <alignment horizontal="center"/>
    </xf>
    <xf numFmtId="0" fontId="33" fillId="35" borderId="115" xfId="142" applyFont="1" applyFill="1" applyBorder="1" applyAlignment="1">
      <alignment horizontal="center"/>
    </xf>
    <xf numFmtId="0" fontId="29" fillId="30" borderId="20" xfId="143" applyFont="1" applyFill="1" applyBorder="1" applyAlignment="1">
      <alignment horizontal="left" vertical="center" wrapText="1"/>
    </xf>
    <xf numFmtId="2" fontId="33" fillId="8" borderId="16" xfId="142" applyNumberFormat="1" applyFont="1" applyFill="1" applyBorder="1" applyAlignment="1">
      <alignment horizontal="center"/>
    </xf>
    <xf numFmtId="0" fontId="41" fillId="26" borderId="83" xfId="143" applyFont="1" applyFill="1" applyBorder="1" applyAlignment="1">
      <alignment horizontal="left" vertical="center" wrapText="1"/>
    </xf>
    <xf numFmtId="0" fontId="35" fillId="32" borderId="117" xfId="142" applyFont="1" applyFill="1" applyBorder="1" applyAlignment="1">
      <alignment horizontal="center"/>
    </xf>
    <xf numFmtId="0" fontId="10" fillId="0" borderId="0" xfId="142" applyAlignment="1">
      <alignment wrapText="1"/>
    </xf>
    <xf numFmtId="0" fontId="33" fillId="0" borderId="118" xfId="142" applyFont="1" applyBorder="1"/>
    <xf numFmtId="0" fontId="33" fillId="35" borderId="92" xfId="142" applyFont="1" applyFill="1" applyBorder="1" applyAlignment="1">
      <alignment horizontal="center"/>
    </xf>
    <xf numFmtId="0" fontId="25" fillId="27" borderId="120" xfId="142" applyFont="1" applyFill="1" applyBorder="1" applyAlignment="1">
      <alignment horizontal="center" vertical="center"/>
    </xf>
    <xf numFmtId="0" fontId="10" fillId="0" borderId="74" xfId="142" applyBorder="1"/>
    <xf numFmtId="0" fontId="25" fillId="26" borderId="28" xfId="142" applyFont="1" applyFill="1" applyBorder="1" applyAlignment="1">
      <alignment horizontal="center" vertical="center"/>
    </xf>
    <xf numFmtId="0" fontId="40" fillId="36" borderId="22" xfId="142" applyFont="1" applyFill="1" applyBorder="1" applyAlignment="1">
      <alignment horizontal="center" vertical="center"/>
    </xf>
    <xf numFmtId="0" fontId="40" fillId="36" borderId="87" xfId="142" applyFont="1" applyFill="1" applyBorder="1" applyAlignment="1">
      <alignment horizontal="center" vertical="center"/>
    </xf>
    <xf numFmtId="0" fontId="40" fillId="36" borderId="39" xfId="142" applyFont="1" applyFill="1" applyBorder="1" applyAlignment="1">
      <alignment horizontal="center" vertical="center"/>
    </xf>
    <xf numFmtId="0" fontId="40" fillId="36" borderId="74" xfId="142" applyFont="1" applyFill="1" applyBorder="1" applyAlignment="1">
      <alignment horizontal="center" vertical="center"/>
    </xf>
    <xf numFmtId="0" fontId="40" fillId="36" borderId="23" xfId="142" applyFont="1" applyFill="1" applyBorder="1" applyAlignment="1">
      <alignment horizontal="center" vertical="center"/>
    </xf>
    <xf numFmtId="0" fontId="40" fillId="36" borderId="121" xfId="142" applyFont="1" applyFill="1" applyBorder="1" applyAlignment="1">
      <alignment horizontal="center" vertical="center"/>
    </xf>
    <xf numFmtId="0" fontId="34" fillId="28" borderId="39" xfId="142" applyFont="1" applyFill="1" applyBorder="1" applyAlignment="1">
      <alignment horizontal="center" vertical="center"/>
    </xf>
    <xf numFmtId="0" fontId="34" fillId="28" borderId="23" xfId="142" applyFont="1" applyFill="1" applyBorder="1" applyAlignment="1">
      <alignment horizontal="center" vertical="center"/>
    </xf>
    <xf numFmtId="0" fontId="31" fillId="28" borderId="82" xfId="142" applyFont="1" applyFill="1" applyBorder="1" applyAlignment="1">
      <alignment horizontal="center" vertical="center"/>
    </xf>
    <xf numFmtId="0" fontId="31" fillId="28" borderId="19" xfId="142" applyFont="1" applyFill="1" applyBorder="1" applyAlignment="1">
      <alignment horizontal="center" vertical="center"/>
    </xf>
    <xf numFmtId="0" fontId="34" fillId="28" borderId="22" xfId="142" applyFont="1" applyFill="1" applyBorder="1" applyAlignment="1">
      <alignment horizontal="center" vertical="center"/>
    </xf>
    <xf numFmtId="0" fontId="31" fillId="28" borderId="21" xfId="142" applyFont="1" applyFill="1" applyBorder="1" applyAlignment="1">
      <alignment horizontal="center" vertical="center"/>
    </xf>
    <xf numFmtId="0" fontId="39" fillId="28" borderId="0" xfId="142" applyFont="1" applyFill="1" applyAlignment="1">
      <alignment horizontal="center"/>
    </xf>
    <xf numFmtId="0" fontId="35" fillId="32" borderId="37" xfId="142" applyFont="1" applyFill="1" applyBorder="1" applyAlignment="1">
      <alignment horizontal="center"/>
    </xf>
    <xf numFmtId="0" fontId="35" fillId="32" borderId="42" xfId="142" applyFont="1" applyFill="1" applyBorder="1" applyAlignment="1">
      <alignment horizontal="center"/>
    </xf>
    <xf numFmtId="0" fontId="35" fillId="32" borderId="71" xfId="142" applyFont="1" applyFill="1" applyBorder="1" applyAlignment="1">
      <alignment horizontal="center"/>
    </xf>
    <xf numFmtId="0" fontId="35" fillId="32" borderId="63" xfId="142" applyFont="1" applyFill="1" applyBorder="1" applyAlignment="1">
      <alignment horizontal="center" vertical="center"/>
    </xf>
    <xf numFmtId="0" fontId="35" fillId="32" borderId="107" xfId="142" applyFont="1" applyFill="1" applyBorder="1" applyAlignment="1">
      <alignment horizontal="center" vertical="center"/>
    </xf>
    <xf numFmtId="0" fontId="35" fillId="32" borderId="64" xfId="142" applyFont="1" applyFill="1" applyBorder="1" applyAlignment="1">
      <alignment horizontal="center" vertical="center"/>
    </xf>
    <xf numFmtId="0" fontId="35" fillId="32" borderId="113" xfId="142" applyFont="1" applyFill="1" applyBorder="1" applyAlignment="1">
      <alignment horizontal="center" vertical="center"/>
    </xf>
    <xf numFmtId="0" fontId="35" fillId="32" borderId="78" xfId="142" applyFont="1" applyFill="1" applyBorder="1" applyAlignment="1">
      <alignment horizontal="center" vertical="center" wrapText="1"/>
    </xf>
    <xf numFmtId="0" fontId="35" fillId="32" borderId="66" xfId="142" applyFont="1" applyFill="1" applyBorder="1" applyAlignment="1">
      <alignment horizontal="center" vertical="center" wrapText="1"/>
    </xf>
    <xf numFmtId="0" fontId="35" fillId="32" borderId="67" xfId="142" applyFont="1" applyFill="1" applyBorder="1" applyAlignment="1">
      <alignment horizontal="center"/>
    </xf>
    <xf numFmtId="0" fontId="35" fillId="32" borderId="62" xfId="142" applyFont="1" applyFill="1" applyBorder="1" applyAlignment="1">
      <alignment horizontal="center"/>
    </xf>
    <xf numFmtId="0" fontId="35" fillId="32" borderId="105" xfId="142" applyFont="1" applyFill="1" applyBorder="1" applyAlignment="1">
      <alignment horizontal="center"/>
    </xf>
    <xf numFmtId="0" fontId="0" fillId="0" borderId="36" xfId="0" applyBorder="1"/>
    <xf numFmtId="0" fontId="0" fillId="0" borderId="0" xfId="0"/>
    <xf numFmtId="0" fontId="0" fillId="0" borderId="45" xfId="0" applyBorder="1"/>
    <xf numFmtId="9" fontId="33" fillId="38" borderId="102" xfId="142" applyNumberFormat="1" applyFont="1" applyFill="1" applyBorder="1"/>
    <xf numFmtId="0" fontId="43" fillId="38" borderId="106" xfId="0" applyFont="1" applyFill="1" applyBorder="1"/>
    <xf numFmtId="0" fontId="33" fillId="20" borderId="29" xfId="142" applyFont="1" applyFill="1" applyBorder="1" applyAlignment="1">
      <alignment horizontal="left" indent="1"/>
    </xf>
    <xf numFmtId="0" fontId="33" fillId="20" borderId="28" xfId="142" applyFont="1" applyFill="1" applyBorder="1" applyAlignment="1">
      <alignment horizontal="left" indent="1"/>
    </xf>
    <xf numFmtId="9" fontId="33" fillId="38" borderId="103" xfId="142" applyNumberFormat="1" applyFont="1" applyFill="1" applyBorder="1"/>
    <xf numFmtId="0" fontId="43" fillId="38" borderId="112" xfId="0" applyFont="1" applyFill="1" applyBorder="1"/>
    <xf numFmtId="9" fontId="33" fillId="38" borderId="76" xfId="142" applyNumberFormat="1" applyFont="1" applyFill="1" applyBorder="1"/>
    <xf numFmtId="0" fontId="43" fillId="38" borderId="79" xfId="0" applyFont="1" applyFill="1" applyBorder="1"/>
    <xf numFmtId="0" fontId="33" fillId="20" borderId="34" xfId="151" applyFont="1" applyFill="1" applyBorder="1" applyAlignment="1">
      <alignment horizontal="left" vertical="center" indent="1"/>
    </xf>
    <xf numFmtId="0" fontId="33" fillId="20" borderId="28" xfId="151" applyFont="1" applyFill="1" applyBorder="1" applyAlignment="1">
      <alignment horizontal="left" vertical="center" indent="1"/>
    </xf>
    <xf numFmtId="0" fontId="33" fillId="20" borderId="34" xfId="151" applyFont="1" applyFill="1" applyBorder="1" applyAlignment="1">
      <alignment horizontal="left" indent="1"/>
    </xf>
    <xf numFmtId="0" fontId="33" fillId="20" borderId="28" xfId="151" applyFont="1" applyFill="1" applyBorder="1" applyAlignment="1">
      <alignment horizontal="left" indent="1"/>
    </xf>
    <xf numFmtId="0" fontId="23" fillId="24" borderId="30" xfId="142" applyFont="1" applyFill="1" applyBorder="1" applyAlignment="1">
      <alignment horizontal="left" indent="1"/>
    </xf>
    <xf numFmtId="0" fontId="23" fillId="24" borderId="10" xfId="142" applyFont="1" applyFill="1" applyBorder="1" applyAlignment="1">
      <alignment horizontal="left" indent="1"/>
    </xf>
    <xf numFmtId="0" fontId="23" fillId="24" borderId="35" xfId="142" applyFont="1" applyFill="1" applyBorder="1" applyAlignment="1">
      <alignment horizontal="left" indent="1"/>
    </xf>
    <xf numFmtId="0" fontId="25" fillId="20" borderId="29" xfId="142" applyFont="1" applyFill="1" applyBorder="1" applyAlignment="1">
      <alignment horizontal="left" indent="1"/>
    </xf>
    <xf numFmtId="0" fontId="25" fillId="20" borderId="28" xfId="142" applyFont="1" applyFill="1" applyBorder="1" applyAlignment="1">
      <alignment horizontal="left" indent="1"/>
    </xf>
    <xf numFmtId="0" fontId="25" fillId="20" borderId="95" xfId="142" applyFont="1" applyFill="1" applyBorder="1" applyAlignment="1">
      <alignment horizontal="left" indent="1"/>
    </xf>
    <xf numFmtId="0" fontId="23" fillId="24" borderId="31" xfId="142" applyFont="1" applyFill="1" applyBorder="1" applyAlignment="1">
      <alignment horizontal="left" indent="1"/>
    </xf>
    <xf numFmtId="0" fontId="23" fillId="24" borderId="0" xfId="142" applyFont="1" applyFill="1" applyAlignment="1">
      <alignment horizontal="left" indent="1"/>
    </xf>
    <xf numFmtId="0" fontId="27" fillId="29" borderId="30" xfId="142" applyFont="1" applyFill="1" applyBorder="1" applyAlignment="1">
      <alignment horizontal="left" indent="1"/>
    </xf>
    <xf numFmtId="0" fontId="27" fillId="29" borderId="10" xfId="142" applyFont="1" applyFill="1" applyBorder="1" applyAlignment="1">
      <alignment horizontal="left" indent="1"/>
    </xf>
    <xf numFmtId="0" fontId="25" fillId="20" borderId="61" xfId="142" applyFont="1" applyFill="1" applyBorder="1" applyAlignment="1">
      <alignment horizontal="left" indent="2"/>
    </xf>
    <xf numFmtId="0" fontId="25" fillId="20" borderId="96" xfId="142" applyFont="1" applyFill="1" applyBorder="1" applyAlignment="1">
      <alignment horizontal="left" indent="2"/>
    </xf>
    <xf numFmtId="0" fontId="24" fillId="24" borderId="31" xfId="142" applyFont="1" applyFill="1" applyBorder="1" applyAlignment="1">
      <alignment horizontal="left" vertical="center" wrapText="1" indent="1"/>
    </xf>
    <xf numFmtId="0" fontId="24" fillId="24" borderId="0" xfId="142" applyFont="1" applyFill="1" applyAlignment="1">
      <alignment horizontal="left" vertical="center" wrapText="1" indent="1"/>
    </xf>
    <xf numFmtId="0" fontId="33" fillId="35" borderId="80" xfId="142" applyFont="1" applyFill="1" applyBorder="1" applyAlignment="1">
      <alignment horizontal="left" indent="1"/>
    </xf>
    <xf numFmtId="0" fontId="33" fillId="35" borderId="69" xfId="142" applyFont="1" applyFill="1" applyBorder="1" applyAlignment="1">
      <alignment horizontal="left" indent="1"/>
    </xf>
    <xf numFmtId="0" fontId="33" fillId="35" borderId="84" xfId="142" applyFont="1" applyFill="1" applyBorder="1" applyAlignment="1">
      <alignment horizontal="left" indent="1"/>
    </xf>
    <xf numFmtId="0" fontId="33" fillId="35" borderId="70" xfId="142" applyFont="1" applyFill="1" applyBorder="1" applyAlignment="1">
      <alignment horizontal="left" indent="1"/>
    </xf>
    <xf numFmtId="0" fontId="33" fillId="35" borderId="116" xfId="142" applyFont="1" applyFill="1" applyBorder="1" applyAlignment="1">
      <alignment horizontal="left" indent="1"/>
    </xf>
    <xf numFmtId="0" fontId="33" fillId="35" borderId="99" xfId="142" applyFont="1" applyFill="1" applyBorder="1" applyAlignment="1">
      <alignment horizontal="left" indent="1"/>
    </xf>
    <xf numFmtId="0" fontId="29" fillId="30" borderId="93" xfId="142" applyFont="1" applyFill="1" applyBorder="1" applyAlignment="1">
      <alignment horizontal="left" vertical="center" indent="1"/>
    </xf>
    <xf numFmtId="0" fontId="29" fillId="30" borderId="75" xfId="142" applyFont="1" applyFill="1" applyBorder="1" applyAlignment="1">
      <alignment horizontal="left" vertical="center" indent="1"/>
    </xf>
    <xf numFmtId="0" fontId="29" fillId="30" borderId="91" xfId="142" applyFont="1" applyFill="1" applyBorder="1" applyAlignment="1">
      <alignment horizontal="left" vertical="center" indent="1"/>
    </xf>
    <xf numFmtId="0" fontId="29" fillId="30" borderId="17" xfId="142" applyFont="1" applyFill="1" applyBorder="1" applyAlignment="1">
      <alignment horizontal="center" vertical="center"/>
    </xf>
    <xf numFmtId="0" fontId="29" fillId="30" borderId="119" xfId="142" applyFont="1" applyFill="1" applyBorder="1" applyAlignment="1">
      <alignment horizontal="center" vertical="center"/>
    </xf>
    <xf numFmtId="0" fontId="29" fillId="30" borderId="73" xfId="142" applyFont="1" applyFill="1" applyBorder="1" applyAlignment="1">
      <alignment horizontal="left" vertical="center" indent="1"/>
    </xf>
    <xf numFmtId="0" fontId="29" fillId="30" borderId="16" xfId="142" applyFont="1" applyFill="1" applyBorder="1" applyAlignment="1">
      <alignment horizontal="left" vertical="center" indent="1"/>
    </xf>
    <xf numFmtId="0" fontId="33" fillId="26" borderId="25" xfId="142" applyFont="1" applyFill="1" applyBorder="1" applyAlignment="1">
      <alignment horizontal="left" vertical="center" indent="1"/>
    </xf>
    <xf numFmtId="0" fontId="33" fillId="26" borderId="28" xfId="142" applyFont="1" applyFill="1" applyBorder="1" applyAlignment="1">
      <alignment horizontal="left" vertical="center" indent="1"/>
    </xf>
    <xf numFmtId="0" fontId="25" fillId="26" borderId="81" xfId="142" applyFont="1" applyFill="1" applyBorder="1" applyAlignment="1">
      <alignment horizontal="left" vertical="center" indent="1"/>
    </xf>
    <xf numFmtId="0" fontId="25" fillId="26" borderId="98" xfId="142" applyFont="1" applyFill="1" applyBorder="1" applyAlignment="1">
      <alignment horizontal="left" vertical="center" indent="1"/>
    </xf>
    <xf numFmtId="0" fontId="25" fillId="26" borderId="25" xfId="142" applyFont="1" applyFill="1" applyBorder="1" applyAlignment="1">
      <alignment horizontal="left" vertical="center" indent="1"/>
    </xf>
    <xf numFmtId="0" fontId="25" fillId="26" borderId="28" xfId="142" applyFont="1" applyFill="1" applyBorder="1" applyAlignment="1">
      <alignment horizontal="left" vertical="center" indent="1"/>
    </xf>
    <xf numFmtId="0" fontId="37" fillId="26" borderId="46" xfId="0" applyFont="1" applyFill="1" applyBorder="1" applyAlignment="1">
      <alignment horizontal="left" vertical="center"/>
    </xf>
    <xf numFmtId="166" fontId="25" fillId="8" borderId="16" xfId="142" applyNumberFormat="1" applyFont="1" applyFill="1" applyBorder="1" applyAlignment="1">
      <alignment horizontal="center"/>
    </xf>
  </cellXfs>
  <cellStyles count="178">
    <cellStyle name="20% - Accent1 2" xfId="1" xr:uid="{00000000-0005-0000-0000-000000000000}"/>
    <cellStyle name="20% - Accent1 2 2" xfId="2" xr:uid="{00000000-0005-0000-0000-000001000000}"/>
    <cellStyle name="20% - Accent1 3" xfId="3" xr:uid="{00000000-0005-0000-0000-000002000000}"/>
    <cellStyle name="20% - Accent2 2" xfId="4" xr:uid="{00000000-0005-0000-0000-000003000000}"/>
    <cellStyle name="20% - Accent2 2 2" xfId="5" xr:uid="{00000000-0005-0000-0000-000004000000}"/>
    <cellStyle name="20% - Accent2 3" xfId="6" xr:uid="{00000000-0005-0000-0000-000005000000}"/>
    <cellStyle name="20% - Accent3 2" xfId="7" xr:uid="{00000000-0005-0000-0000-000006000000}"/>
    <cellStyle name="20% - Accent3 2 2" xfId="8" xr:uid="{00000000-0005-0000-0000-000007000000}"/>
    <cellStyle name="20% - Accent3 3" xfId="9" xr:uid="{00000000-0005-0000-0000-000008000000}"/>
    <cellStyle name="20% - Accent4 2" xfId="10" xr:uid="{00000000-0005-0000-0000-000009000000}"/>
    <cellStyle name="20% - Accent4 2 2" xfId="11" xr:uid="{00000000-0005-0000-0000-00000A000000}"/>
    <cellStyle name="20% - Accent4 3" xfId="12" xr:uid="{00000000-0005-0000-0000-00000B000000}"/>
    <cellStyle name="20% - Accent5 2" xfId="13" xr:uid="{00000000-0005-0000-0000-00000C000000}"/>
    <cellStyle name="20% - Accent5 2 2" xfId="14" xr:uid="{00000000-0005-0000-0000-00000D000000}"/>
    <cellStyle name="20% - Accent5 3" xfId="15" xr:uid="{00000000-0005-0000-0000-00000E000000}"/>
    <cellStyle name="20% - Accent6 2" xfId="16" xr:uid="{00000000-0005-0000-0000-00000F000000}"/>
    <cellStyle name="20% - Accent6 2 2" xfId="17" xr:uid="{00000000-0005-0000-0000-000010000000}"/>
    <cellStyle name="20% - Accent6 3" xfId="18" xr:uid="{00000000-0005-0000-0000-000011000000}"/>
    <cellStyle name="20% - Énfasis1" xfId="19" xr:uid="{00000000-0005-0000-0000-000012000000}"/>
    <cellStyle name="20% - Énfasis1 2" xfId="20" xr:uid="{00000000-0005-0000-0000-000013000000}"/>
    <cellStyle name="20% - Énfasis1 2 2" xfId="21" xr:uid="{00000000-0005-0000-0000-000014000000}"/>
    <cellStyle name="20% - Énfasis1 3" xfId="22" xr:uid="{00000000-0005-0000-0000-000015000000}"/>
    <cellStyle name="20% - Énfasis2" xfId="23" xr:uid="{00000000-0005-0000-0000-000016000000}"/>
    <cellStyle name="20% - Énfasis2 2" xfId="24" xr:uid="{00000000-0005-0000-0000-000017000000}"/>
    <cellStyle name="20% - Énfasis2 2 2" xfId="25" xr:uid="{00000000-0005-0000-0000-000018000000}"/>
    <cellStyle name="20% - Énfasis2 3" xfId="26" xr:uid="{00000000-0005-0000-0000-000019000000}"/>
    <cellStyle name="20% - Énfasis3" xfId="27" xr:uid="{00000000-0005-0000-0000-00001A000000}"/>
    <cellStyle name="20% - Énfasis3 2" xfId="28" xr:uid="{00000000-0005-0000-0000-00001B000000}"/>
    <cellStyle name="20% - Énfasis3 2 2" xfId="29" xr:uid="{00000000-0005-0000-0000-00001C000000}"/>
    <cellStyle name="20% - Énfasis3 3" xfId="30" xr:uid="{00000000-0005-0000-0000-00001D000000}"/>
    <cellStyle name="20% - Énfasis4" xfId="31" xr:uid="{00000000-0005-0000-0000-00001E000000}"/>
    <cellStyle name="20% - Énfasis4 2" xfId="32" xr:uid="{00000000-0005-0000-0000-00001F000000}"/>
    <cellStyle name="20% - Énfasis4 2 2" xfId="33" xr:uid="{00000000-0005-0000-0000-000020000000}"/>
    <cellStyle name="20% - Énfasis4 3" xfId="34" xr:uid="{00000000-0005-0000-0000-000021000000}"/>
    <cellStyle name="20% - Énfasis5" xfId="35" xr:uid="{00000000-0005-0000-0000-000022000000}"/>
    <cellStyle name="20% - Énfasis5 2" xfId="36" xr:uid="{00000000-0005-0000-0000-000023000000}"/>
    <cellStyle name="20% - Énfasis5 2 2" xfId="37" xr:uid="{00000000-0005-0000-0000-000024000000}"/>
    <cellStyle name="20% - Énfasis5 3" xfId="38" xr:uid="{00000000-0005-0000-0000-000025000000}"/>
    <cellStyle name="20% - Énfasis6" xfId="39" xr:uid="{00000000-0005-0000-0000-000026000000}"/>
    <cellStyle name="20% - Énfasis6 2" xfId="40" xr:uid="{00000000-0005-0000-0000-000027000000}"/>
    <cellStyle name="20% - Énfasis6 2 2" xfId="41" xr:uid="{00000000-0005-0000-0000-000028000000}"/>
    <cellStyle name="20% - Énfasis6 3" xfId="42" xr:uid="{00000000-0005-0000-0000-000029000000}"/>
    <cellStyle name="40% - Accent1 2" xfId="43" xr:uid="{00000000-0005-0000-0000-00002A000000}"/>
    <cellStyle name="40% - Accent1 2 2" xfId="44" xr:uid="{00000000-0005-0000-0000-00002B000000}"/>
    <cellStyle name="40% - Accent1 3" xfId="45" xr:uid="{00000000-0005-0000-0000-00002C000000}"/>
    <cellStyle name="40% - Accent2 2" xfId="46" xr:uid="{00000000-0005-0000-0000-00002D000000}"/>
    <cellStyle name="40% - Accent2 2 2" xfId="47" xr:uid="{00000000-0005-0000-0000-00002E000000}"/>
    <cellStyle name="40% - Accent2 3" xfId="48" xr:uid="{00000000-0005-0000-0000-00002F000000}"/>
    <cellStyle name="40% - Accent3 2" xfId="49" xr:uid="{00000000-0005-0000-0000-000030000000}"/>
    <cellStyle name="40% - Accent3 2 2" xfId="50" xr:uid="{00000000-0005-0000-0000-000031000000}"/>
    <cellStyle name="40% - Accent3 3" xfId="51" xr:uid="{00000000-0005-0000-0000-000032000000}"/>
    <cellStyle name="40% - Accent4 2" xfId="52" xr:uid="{00000000-0005-0000-0000-000033000000}"/>
    <cellStyle name="40% - Accent4 2 2" xfId="53" xr:uid="{00000000-0005-0000-0000-000034000000}"/>
    <cellStyle name="40% - Accent4 3" xfId="54" xr:uid="{00000000-0005-0000-0000-000035000000}"/>
    <cellStyle name="40% - Accent5 2" xfId="55" xr:uid="{00000000-0005-0000-0000-000036000000}"/>
    <cellStyle name="40% - Accent5 2 2" xfId="56" xr:uid="{00000000-0005-0000-0000-000037000000}"/>
    <cellStyle name="40% - Accent5 3" xfId="57" xr:uid="{00000000-0005-0000-0000-000038000000}"/>
    <cellStyle name="40% - Accent6 2" xfId="58" xr:uid="{00000000-0005-0000-0000-000039000000}"/>
    <cellStyle name="40% - Accent6 2 2" xfId="59" xr:uid="{00000000-0005-0000-0000-00003A000000}"/>
    <cellStyle name="40% - Accent6 3" xfId="60" xr:uid="{00000000-0005-0000-0000-00003B000000}"/>
    <cellStyle name="40% - Énfasis1" xfId="61" xr:uid="{00000000-0005-0000-0000-00003C000000}"/>
    <cellStyle name="40% - Énfasis1 2" xfId="62" xr:uid="{00000000-0005-0000-0000-00003D000000}"/>
    <cellStyle name="40% - Énfasis1 2 2" xfId="63" xr:uid="{00000000-0005-0000-0000-00003E000000}"/>
    <cellStyle name="40% - Énfasis1 3" xfId="64" xr:uid="{00000000-0005-0000-0000-00003F000000}"/>
    <cellStyle name="40% - Énfasis2" xfId="65" xr:uid="{00000000-0005-0000-0000-000040000000}"/>
    <cellStyle name="40% - Énfasis2 2" xfId="66" xr:uid="{00000000-0005-0000-0000-000041000000}"/>
    <cellStyle name="40% - Énfasis2 2 2" xfId="67" xr:uid="{00000000-0005-0000-0000-000042000000}"/>
    <cellStyle name="40% - Énfasis2 3" xfId="68" xr:uid="{00000000-0005-0000-0000-000043000000}"/>
    <cellStyle name="40% - Énfasis3" xfId="69" xr:uid="{00000000-0005-0000-0000-000044000000}"/>
    <cellStyle name="40% - Énfasis3 2" xfId="70" xr:uid="{00000000-0005-0000-0000-000045000000}"/>
    <cellStyle name="40% - Énfasis3 2 2" xfId="71" xr:uid="{00000000-0005-0000-0000-000046000000}"/>
    <cellStyle name="40% - Énfasis3 3" xfId="72" xr:uid="{00000000-0005-0000-0000-000047000000}"/>
    <cellStyle name="40% - Énfasis4" xfId="73" xr:uid="{00000000-0005-0000-0000-000048000000}"/>
    <cellStyle name="40% - Énfasis4 2" xfId="74" xr:uid="{00000000-0005-0000-0000-000049000000}"/>
    <cellStyle name="40% - Énfasis4 2 2" xfId="75" xr:uid="{00000000-0005-0000-0000-00004A000000}"/>
    <cellStyle name="40% - Énfasis4 3" xfId="76" xr:uid="{00000000-0005-0000-0000-00004B000000}"/>
    <cellStyle name="40% - Énfasis5" xfId="77" xr:uid="{00000000-0005-0000-0000-00004C000000}"/>
    <cellStyle name="40% - Énfasis5 2" xfId="78" xr:uid="{00000000-0005-0000-0000-00004D000000}"/>
    <cellStyle name="40% - Énfasis5 2 2" xfId="79" xr:uid="{00000000-0005-0000-0000-00004E000000}"/>
    <cellStyle name="40% - Énfasis5 3" xfId="80" xr:uid="{00000000-0005-0000-0000-00004F000000}"/>
    <cellStyle name="40% - Énfasis6" xfId="81" xr:uid="{00000000-0005-0000-0000-000050000000}"/>
    <cellStyle name="40% - Énfasis6 2" xfId="82" xr:uid="{00000000-0005-0000-0000-000051000000}"/>
    <cellStyle name="40% - Énfasis6 2 2" xfId="83" xr:uid="{00000000-0005-0000-0000-000052000000}"/>
    <cellStyle name="40% - Énfasis6 3" xfId="84" xr:uid="{00000000-0005-0000-0000-000053000000}"/>
    <cellStyle name="60% - Accent1 2" xfId="85" xr:uid="{00000000-0005-0000-0000-000054000000}"/>
    <cellStyle name="60% - Accent2 2" xfId="86" xr:uid="{00000000-0005-0000-0000-000055000000}"/>
    <cellStyle name="60% - Accent3 2" xfId="87" xr:uid="{00000000-0005-0000-0000-000056000000}"/>
    <cellStyle name="60% - Accent4 2" xfId="88" xr:uid="{00000000-0005-0000-0000-000057000000}"/>
    <cellStyle name="60% - Accent5 2" xfId="89" xr:uid="{00000000-0005-0000-0000-000058000000}"/>
    <cellStyle name="60% - Accent6 2" xfId="90" xr:uid="{00000000-0005-0000-0000-000059000000}"/>
    <cellStyle name="60% - Énfasis1" xfId="91" xr:uid="{00000000-0005-0000-0000-00005A000000}"/>
    <cellStyle name="60% - Énfasis2" xfId="92" xr:uid="{00000000-0005-0000-0000-00005B000000}"/>
    <cellStyle name="60% - Énfasis3" xfId="93" xr:uid="{00000000-0005-0000-0000-00005C000000}"/>
    <cellStyle name="60% - Énfasis4" xfId="94" xr:uid="{00000000-0005-0000-0000-00005D000000}"/>
    <cellStyle name="60% - Énfasis5" xfId="95" xr:uid="{00000000-0005-0000-0000-00005E000000}"/>
    <cellStyle name="60% - Énfasis6" xfId="96" xr:uid="{00000000-0005-0000-0000-00005F000000}"/>
    <cellStyle name="Accent1 2" xfId="97" xr:uid="{00000000-0005-0000-0000-000060000000}"/>
    <cellStyle name="Accent2 2" xfId="98" xr:uid="{00000000-0005-0000-0000-000061000000}"/>
    <cellStyle name="Accent3 2" xfId="99" xr:uid="{00000000-0005-0000-0000-000062000000}"/>
    <cellStyle name="Accent4 2" xfId="100" xr:uid="{00000000-0005-0000-0000-000063000000}"/>
    <cellStyle name="Accent5 2" xfId="101" xr:uid="{00000000-0005-0000-0000-000064000000}"/>
    <cellStyle name="Accent6 2" xfId="102" xr:uid="{00000000-0005-0000-0000-000065000000}"/>
    <cellStyle name="Bad 2" xfId="103" xr:uid="{00000000-0005-0000-0000-000066000000}"/>
    <cellStyle name="Buena" xfId="104" xr:uid="{00000000-0005-0000-0000-000067000000}"/>
    <cellStyle name="Calculation 2" xfId="105" xr:uid="{00000000-0005-0000-0000-000068000000}"/>
    <cellStyle name="Cálculo" xfId="106" xr:uid="{00000000-0005-0000-0000-000069000000}"/>
    <cellStyle name="Celda de comprobación" xfId="107" xr:uid="{00000000-0005-0000-0000-00006A000000}"/>
    <cellStyle name="Celda vinculada" xfId="108" xr:uid="{00000000-0005-0000-0000-00006B000000}"/>
    <cellStyle name="Check Cell 2" xfId="109" xr:uid="{00000000-0005-0000-0000-00006C000000}"/>
    <cellStyle name="Encabezado 4" xfId="110" xr:uid="{00000000-0005-0000-0000-00006D000000}"/>
    <cellStyle name="Énfasis1" xfId="111" xr:uid="{00000000-0005-0000-0000-00006E000000}"/>
    <cellStyle name="Énfasis2" xfId="112" xr:uid="{00000000-0005-0000-0000-00006F000000}"/>
    <cellStyle name="Énfasis3" xfId="113" xr:uid="{00000000-0005-0000-0000-000070000000}"/>
    <cellStyle name="Énfasis4" xfId="114" xr:uid="{00000000-0005-0000-0000-000071000000}"/>
    <cellStyle name="Énfasis5" xfId="115" xr:uid="{00000000-0005-0000-0000-000072000000}"/>
    <cellStyle name="Énfasis6" xfId="116" xr:uid="{00000000-0005-0000-0000-000073000000}"/>
    <cellStyle name="Entrada" xfId="117" xr:uid="{00000000-0005-0000-0000-000074000000}"/>
    <cellStyle name="Estilo 1" xfId="118" xr:uid="{00000000-0005-0000-0000-000075000000}"/>
    <cellStyle name="Estilo 1 2" xfId="119" xr:uid="{00000000-0005-0000-0000-000076000000}"/>
    <cellStyle name="Estilo 1 2 2" xfId="120" xr:uid="{00000000-0005-0000-0000-000077000000}"/>
    <cellStyle name="Estilo 1 2 2 2" xfId="121" xr:uid="{00000000-0005-0000-0000-000078000000}"/>
    <cellStyle name="Estilo 1 2 2 2 2" xfId="122" xr:uid="{00000000-0005-0000-0000-000079000000}"/>
    <cellStyle name="Estilo 1 2 3" xfId="123" xr:uid="{00000000-0005-0000-0000-00007A000000}"/>
    <cellStyle name="Estilo 1 2 3 2" xfId="124" xr:uid="{00000000-0005-0000-0000-00007B000000}"/>
    <cellStyle name="Estilo 1 3" xfId="125" xr:uid="{00000000-0005-0000-0000-00007C000000}"/>
    <cellStyle name="Estilo 1 3 2" xfId="126" xr:uid="{00000000-0005-0000-0000-00007D000000}"/>
    <cellStyle name="Estilo 1 3 2 2" xfId="127" xr:uid="{00000000-0005-0000-0000-00007E000000}"/>
    <cellStyle name="Estilo 1 4" xfId="128" xr:uid="{00000000-0005-0000-0000-00007F000000}"/>
    <cellStyle name="Estilo 1 4 2" xfId="129" xr:uid="{00000000-0005-0000-0000-000080000000}"/>
    <cellStyle name="Explanatory Text 2" xfId="130" xr:uid="{00000000-0005-0000-0000-000081000000}"/>
    <cellStyle name="Good 2" xfId="131" xr:uid="{00000000-0005-0000-0000-000082000000}"/>
    <cellStyle name="Heading 1 2" xfId="132" xr:uid="{00000000-0005-0000-0000-000083000000}"/>
    <cellStyle name="Heading 2 2" xfId="133" xr:uid="{00000000-0005-0000-0000-000084000000}"/>
    <cellStyle name="Heading 3 2" xfId="134" xr:uid="{00000000-0005-0000-0000-000085000000}"/>
    <cellStyle name="Heading 4 2" xfId="135" xr:uid="{00000000-0005-0000-0000-000086000000}"/>
    <cellStyle name="Incorrecto" xfId="136" xr:uid="{00000000-0005-0000-0000-000087000000}"/>
    <cellStyle name="Input 2" xfId="137" xr:uid="{00000000-0005-0000-0000-000088000000}"/>
    <cellStyle name="Linked Cell 2" xfId="138" xr:uid="{00000000-0005-0000-0000-000089000000}"/>
    <cellStyle name="Neutral 2" xfId="139" xr:uid="{00000000-0005-0000-0000-00008A000000}"/>
    <cellStyle name="Normal" xfId="0" builtinId="0"/>
    <cellStyle name="Normal 2" xfId="140" xr:uid="{00000000-0005-0000-0000-00008C000000}"/>
    <cellStyle name="Normal 2 2" xfId="141" xr:uid="{00000000-0005-0000-0000-00008D000000}"/>
    <cellStyle name="Normal 2 3" xfId="142" xr:uid="{00000000-0005-0000-0000-00008E000000}"/>
    <cellStyle name="Normal 2 3 2" xfId="143" xr:uid="{00000000-0005-0000-0000-00008F000000}"/>
    <cellStyle name="Normal 3" xfId="144" xr:uid="{00000000-0005-0000-0000-000090000000}"/>
    <cellStyle name="Normal 3 2" xfId="145" xr:uid="{00000000-0005-0000-0000-000091000000}"/>
    <cellStyle name="Normal 4" xfId="146" xr:uid="{00000000-0005-0000-0000-000092000000}"/>
    <cellStyle name="Normal 4 2" xfId="147" xr:uid="{00000000-0005-0000-0000-000093000000}"/>
    <cellStyle name="Normal 4 2 2" xfId="148" xr:uid="{00000000-0005-0000-0000-000094000000}"/>
    <cellStyle name="Normal 5" xfId="149" xr:uid="{00000000-0005-0000-0000-000095000000}"/>
    <cellStyle name="Normal 6" xfId="150" xr:uid="{00000000-0005-0000-0000-000096000000}"/>
    <cellStyle name="Normal 7" xfId="151" xr:uid="{00000000-0005-0000-0000-000097000000}"/>
    <cellStyle name="Normal 7 2" xfId="152" xr:uid="{00000000-0005-0000-0000-000098000000}"/>
    <cellStyle name="Notas" xfId="153" xr:uid="{00000000-0005-0000-0000-000099000000}"/>
    <cellStyle name="Notas 2" xfId="154" xr:uid="{00000000-0005-0000-0000-00009A000000}"/>
    <cellStyle name="Notas 2 2" xfId="155" xr:uid="{00000000-0005-0000-0000-00009B000000}"/>
    <cellStyle name="Notas 3" xfId="156" xr:uid="{00000000-0005-0000-0000-00009C000000}"/>
    <cellStyle name="Note 2" xfId="157" xr:uid="{00000000-0005-0000-0000-00009D000000}"/>
    <cellStyle name="Note 2 2" xfId="158" xr:uid="{00000000-0005-0000-0000-00009E000000}"/>
    <cellStyle name="Note 2 2 2" xfId="159" xr:uid="{00000000-0005-0000-0000-00009F000000}"/>
    <cellStyle name="Output 2" xfId="160" xr:uid="{00000000-0005-0000-0000-0000A0000000}"/>
    <cellStyle name="Percent 2" xfId="162" xr:uid="{00000000-0005-0000-0000-0000A2000000}"/>
    <cellStyle name="Percent 2 2" xfId="163" xr:uid="{00000000-0005-0000-0000-0000A3000000}"/>
    <cellStyle name="Percent 2 2 2" xfId="164" xr:uid="{00000000-0005-0000-0000-0000A4000000}"/>
    <cellStyle name="Pourcentage" xfId="161" builtinId="5"/>
    <cellStyle name="Salida" xfId="165" xr:uid="{00000000-0005-0000-0000-0000A5000000}"/>
    <cellStyle name="Style 1" xfId="166" xr:uid="{00000000-0005-0000-0000-0000A6000000}"/>
    <cellStyle name="Style 1 2" xfId="167" xr:uid="{00000000-0005-0000-0000-0000A7000000}"/>
    <cellStyle name="Style 1 2 2" xfId="168" xr:uid="{00000000-0005-0000-0000-0000A8000000}"/>
    <cellStyle name="Texto de advertencia" xfId="169" xr:uid="{00000000-0005-0000-0000-0000A9000000}"/>
    <cellStyle name="Texto explicativo" xfId="170" xr:uid="{00000000-0005-0000-0000-0000AA000000}"/>
    <cellStyle name="Title 2" xfId="171" xr:uid="{00000000-0005-0000-0000-0000AB000000}"/>
    <cellStyle name="Título" xfId="172" xr:uid="{00000000-0005-0000-0000-0000AC000000}"/>
    <cellStyle name="Título 1" xfId="173" xr:uid="{00000000-0005-0000-0000-0000AD000000}"/>
    <cellStyle name="Título 2" xfId="174" xr:uid="{00000000-0005-0000-0000-0000AE000000}"/>
    <cellStyle name="Título 3" xfId="175" xr:uid="{00000000-0005-0000-0000-0000AF000000}"/>
    <cellStyle name="Total 2" xfId="176" xr:uid="{00000000-0005-0000-0000-0000B0000000}"/>
    <cellStyle name="Warning Text 2" xfId="177" xr:uid="{00000000-0005-0000-0000-0000B1000000}"/>
  </cellStyles>
  <dxfs count="7">
    <dxf>
      <font>
        <b/>
        <i val="0"/>
        <color theme="0"/>
      </font>
      <fill>
        <patternFill>
          <bgColor rgb="FFFF0000"/>
        </patternFill>
      </fill>
    </dxf>
    <dxf>
      <font>
        <b/>
        <i val="0"/>
        <color theme="0"/>
      </font>
      <fill>
        <patternFill>
          <bgColor rgb="FF008000"/>
        </patternFill>
      </fill>
    </dxf>
    <dxf>
      <font>
        <b/>
        <i val="0"/>
        <color indexed="9"/>
      </font>
      <fill>
        <patternFill>
          <bgColor indexed="10"/>
        </patternFill>
      </fill>
    </dxf>
    <dxf>
      <font>
        <b/>
        <i val="0"/>
        <color indexed="9"/>
      </font>
      <fill>
        <patternFill>
          <bgColor indexed="17"/>
        </patternFill>
      </fill>
    </dxf>
    <dxf>
      <font>
        <b/>
        <i val="0"/>
        <condense val="0"/>
        <extend val="0"/>
      </font>
    </dxf>
    <dxf>
      <font>
        <b/>
        <i val="0"/>
        <condense val="0"/>
        <extend val="0"/>
        <color indexed="9"/>
      </font>
      <fill>
        <patternFill>
          <bgColor indexed="10"/>
        </patternFill>
      </fill>
    </dxf>
    <dxf>
      <font>
        <b/>
        <i val="0"/>
        <condense val="0"/>
        <extend val="0"/>
        <color indexed="9"/>
      </font>
      <fill>
        <patternFill>
          <bgColor indexed="1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56933</xdr:colOff>
      <xdr:row>1</xdr:row>
      <xdr:rowOff>77694</xdr:rowOff>
    </xdr:from>
    <xdr:to>
      <xdr:col>0</xdr:col>
      <xdr:colOff>645244</xdr:colOff>
      <xdr:row>4</xdr:row>
      <xdr:rowOff>74258</xdr:rowOff>
    </xdr:to>
    <xdr:pic>
      <xdr:nvPicPr>
        <xdr:cNvPr id="2" name="Picture 1" descr="NA ico refl.png">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a:stretch>
          <a:fillRect/>
        </a:stretch>
      </xdr:blipFill>
      <xdr:spPr>
        <a:xfrm>
          <a:off x="56933" y="242794"/>
          <a:ext cx="588311" cy="562984"/>
        </a:xfrm>
        <a:prstGeom prst="rect">
          <a:avLst/>
        </a:prstGeom>
        <a:noFill/>
        <a:ln w="0">
          <a:noFill/>
        </a:ln>
      </xdr:spPr>
    </xdr:pic>
    <xdr:clientData/>
  </xdr:twoCellAnchor>
  <xdr:twoCellAnchor editAs="oneCell">
    <xdr:from>
      <xdr:col>1</xdr:col>
      <xdr:colOff>1311625</xdr:colOff>
      <xdr:row>0</xdr:row>
      <xdr:rowOff>58271</xdr:rowOff>
    </xdr:from>
    <xdr:to>
      <xdr:col>4</xdr:col>
      <xdr:colOff>401451</xdr:colOff>
      <xdr:row>4</xdr:row>
      <xdr:rowOff>36905</xdr:rowOff>
    </xdr:to>
    <xdr:pic>
      <xdr:nvPicPr>
        <xdr:cNvPr id="3" name="Picture 2" descr="Keysight_Signature_Pref_Color.png">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2"/>
        <a:stretch>
          <a:fillRect/>
        </a:stretch>
      </xdr:blipFill>
      <xdr:spPr>
        <a:xfrm>
          <a:off x="2071868" y="58271"/>
          <a:ext cx="7089900" cy="710154"/>
        </a:xfrm>
        <a:prstGeom prst="rect">
          <a:avLst/>
        </a:prstGeom>
        <a:noFill/>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554989</xdr:colOff>
      <xdr:row>5</xdr:row>
      <xdr:rowOff>110402</xdr:rowOff>
    </xdr:to>
    <xdr:pic>
      <xdr:nvPicPr>
        <xdr:cNvPr id="2" name="Picture 1" descr="NA ico refl.png">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a:stretch>
          <a:fillRect/>
        </a:stretch>
      </xdr:blipFill>
      <xdr:spPr>
        <a:xfrm>
          <a:off x="0" y="0"/>
          <a:ext cx="554989" cy="1062902"/>
        </a:xfrm>
        <a:prstGeom prst="rect">
          <a:avLst/>
        </a:prstGeom>
        <a:noFill/>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552449</xdr:colOff>
      <xdr:row>4</xdr:row>
      <xdr:rowOff>168714</xdr:rowOff>
    </xdr:to>
    <xdr:pic>
      <xdr:nvPicPr>
        <xdr:cNvPr id="2" name="Picture 1" descr="NA ico refl.png">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stretch>
          <a:fillRect/>
        </a:stretch>
      </xdr:blipFill>
      <xdr:spPr>
        <a:xfrm>
          <a:off x="0" y="0"/>
          <a:ext cx="552449" cy="854514"/>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7810720</xdr:colOff>
      <xdr:row>122</xdr:row>
      <xdr:rowOff>115570</xdr:rowOff>
    </xdr:to>
    <xdr:pic>
      <xdr:nvPicPr>
        <xdr:cNvPr id="52" name="Picture 2">
          <a:extLst>
            <a:ext uri="{FF2B5EF4-FFF2-40B4-BE49-F238E27FC236}">
              <a16:creationId xmlns:a16="http://schemas.microsoft.com/office/drawing/2014/main" id="{00000000-0008-0000-0D00-000034000000}"/>
            </a:ext>
          </a:extLst>
        </xdr:cNvPr>
        <xdr:cNvPicPr>
          <a:picLocks/>
        </xdr:cNvPicPr>
      </xdr:nvPicPr>
      <xdr:blipFill>
        <a:blip xmlns:r="http://schemas.openxmlformats.org/officeDocument/2006/relationships" r:embed="rId1"/>
        <a:stretch>
          <a:fillRect/>
        </a:stretch>
      </xdr:blipFill>
      <xdr:spPr>
        <a:xfrm>
          <a:off x="95250" y="95250"/>
          <a:ext cx="8382000" cy="23183850"/>
        </a:xfrm>
        <a:prstGeom prst="rect">
          <a:avLst/>
        </a:prstGeom>
        <a:noFill/>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70C0"/>
  </sheetPr>
  <dimension ref="B1:F52"/>
  <sheetViews>
    <sheetView workbookViewId="0">
      <selection activeCell="B1" sqref="B1"/>
    </sheetView>
  </sheetViews>
  <sheetFormatPr baseColWidth="10" defaultColWidth="9.140625" defaultRowHeight="15"/>
  <cols>
    <col min="1" max="1" width="4.5703125" customWidth="1"/>
    <col min="2" max="2" width="42.42578125" customWidth="1"/>
    <col min="3" max="3" width="34.140625" customWidth="1"/>
    <col min="4" max="5" width="25.28515625" customWidth="1"/>
    <col min="6" max="6" width="44.85546875" customWidth="1"/>
  </cols>
  <sheetData>
    <row r="1" spans="2:6" ht="23.25">
      <c r="B1" s="138" t="s">
        <v>169</v>
      </c>
      <c r="C1" s="23" t="s">
        <v>621</v>
      </c>
      <c r="D1" s="23"/>
      <c r="E1" s="23"/>
      <c r="F1" s="96"/>
    </row>
    <row r="2" spans="2:6" ht="15.75" thickBot="1">
      <c r="C2" s="23"/>
      <c r="D2" s="23"/>
      <c r="E2" s="23"/>
      <c r="F2" s="96"/>
    </row>
    <row r="3" spans="2:6" ht="42.6" customHeight="1" thickBot="1">
      <c r="B3" s="118" t="s">
        <v>580</v>
      </c>
      <c r="C3" s="149" t="s">
        <v>87</v>
      </c>
      <c r="D3" s="99" t="s">
        <v>984</v>
      </c>
      <c r="E3" s="99" t="s">
        <v>779</v>
      </c>
      <c r="F3" s="142" t="s">
        <v>1041</v>
      </c>
    </row>
    <row r="4" spans="2:6" ht="21.95" customHeight="1" thickBot="1">
      <c r="B4" s="68" t="s">
        <v>1105</v>
      </c>
      <c r="C4" s="67" t="s">
        <v>15</v>
      </c>
      <c r="D4" s="45"/>
      <c r="E4" s="45"/>
      <c r="F4" s="86" t="s">
        <v>913</v>
      </c>
    </row>
    <row r="5" spans="2:6" ht="21.95" customHeight="1" thickBot="1">
      <c r="B5" s="68" t="s">
        <v>237</v>
      </c>
      <c r="C5" s="67" t="s">
        <v>837</v>
      </c>
      <c r="D5" s="45"/>
      <c r="E5" s="45"/>
      <c r="F5" s="86" t="s">
        <v>913</v>
      </c>
    </row>
    <row r="6" spans="2:6" ht="21.95" customHeight="1" thickBot="1">
      <c r="B6" s="68" t="s">
        <v>385</v>
      </c>
      <c r="C6" s="67" t="s">
        <v>912</v>
      </c>
      <c r="D6" s="45"/>
      <c r="E6" s="45"/>
      <c r="F6" s="86" t="s">
        <v>913</v>
      </c>
    </row>
    <row r="7" spans="2:6" ht="21.95" customHeight="1" thickBot="1">
      <c r="B7" s="48" t="s">
        <v>300</v>
      </c>
      <c r="C7" s="59"/>
      <c r="D7" s="15"/>
      <c r="E7" s="15"/>
      <c r="F7" s="34"/>
    </row>
    <row r="8" spans="2:6" ht="21.95" customHeight="1" thickBot="1">
      <c r="B8" s="48" t="s">
        <v>238</v>
      </c>
      <c r="C8" s="59"/>
      <c r="D8" s="15"/>
      <c r="E8" s="15"/>
      <c r="F8" s="34"/>
    </row>
    <row r="9" spans="2:6" ht="16.5" customHeight="1" thickBot="1">
      <c r="B9" s="48" t="s">
        <v>735</v>
      </c>
      <c r="C9" s="59"/>
      <c r="D9" s="15"/>
      <c r="E9" s="15"/>
      <c r="F9" s="34"/>
    </row>
    <row r="10" spans="2:6" ht="32.450000000000003" customHeight="1" thickBot="1">
      <c r="B10" s="48" t="s">
        <v>241</v>
      </c>
      <c r="C10" s="59" t="s">
        <v>981</v>
      </c>
      <c r="D10" s="15"/>
      <c r="E10" s="15"/>
      <c r="F10" s="34"/>
    </row>
    <row r="11" spans="2:6" ht="32.450000000000003" customHeight="1" thickBot="1">
      <c r="B11" s="48" t="s">
        <v>1035</v>
      </c>
      <c r="C11" s="59" t="s">
        <v>751</v>
      </c>
      <c r="D11" s="15"/>
      <c r="E11" s="15"/>
      <c r="F11" s="34"/>
    </row>
    <row r="12" spans="2:6" ht="60.95" customHeight="1" thickBot="1">
      <c r="B12" s="48" t="s">
        <v>243</v>
      </c>
      <c r="C12" s="59" t="s">
        <v>88</v>
      </c>
      <c r="D12" s="15"/>
      <c r="E12" s="15"/>
      <c r="F12" s="34" t="s">
        <v>990</v>
      </c>
    </row>
    <row r="13" spans="2:6" ht="32.450000000000003" customHeight="1" thickBot="1">
      <c r="B13" s="68" t="s">
        <v>591</v>
      </c>
      <c r="C13" s="67" t="s">
        <v>752</v>
      </c>
      <c r="D13" s="45"/>
      <c r="E13" s="45"/>
      <c r="F13" s="86"/>
    </row>
    <row r="14" spans="2:6" ht="32.450000000000003" customHeight="1" thickBot="1">
      <c r="B14" s="68" t="s">
        <v>979</v>
      </c>
      <c r="C14" s="67" t="s">
        <v>11</v>
      </c>
      <c r="D14" s="45"/>
      <c r="E14" s="45"/>
      <c r="F14" s="86"/>
    </row>
    <row r="15" spans="2:6" ht="32.450000000000003" customHeight="1" thickBot="1">
      <c r="B15" s="68" t="s">
        <v>1111</v>
      </c>
      <c r="C15" s="67" t="s">
        <v>833</v>
      </c>
      <c r="D15" s="45"/>
      <c r="E15" s="45"/>
      <c r="F15" s="86"/>
    </row>
    <row r="16" spans="2:6" ht="21.95" customHeight="1" thickBot="1">
      <c r="B16" s="130" t="s">
        <v>909</v>
      </c>
      <c r="C16" s="129"/>
      <c r="D16" s="63"/>
      <c r="E16" s="63"/>
      <c r="F16" s="178"/>
    </row>
    <row r="17" spans="2:6" ht="21.95" customHeight="1" thickBot="1">
      <c r="B17" s="48" t="s">
        <v>744</v>
      </c>
      <c r="C17" s="59" t="s">
        <v>329</v>
      </c>
      <c r="D17" s="15"/>
      <c r="E17" s="15"/>
      <c r="F17" s="34" t="s">
        <v>256</v>
      </c>
    </row>
    <row r="18" spans="2:6" ht="21.95" customHeight="1" thickBot="1">
      <c r="B18" s="48" t="s">
        <v>1108</v>
      </c>
      <c r="C18" s="59"/>
      <c r="D18" s="15"/>
      <c r="E18" s="15"/>
      <c r="F18" s="34"/>
    </row>
    <row r="19" spans="2:6" ht="21.95" customHeight="1" thickBot="1">
      <c r="B19" s="48" t="s">
        <v>1036</v>
      </c>
      <c r="C19" s="59"/>
      <c r="D19" s="15"/>
      <c r="E19" s="15"/>
      <c r="F19" s="34"/>
    </row>
    <row r="20" spans="2:6" ht="21.95" customHeight="1" thickBot="1">
      <c r="B20" s="48" t="s">
        <v>745</v>
      </c>
      <c r="C20" s="59"/>
      <c r="D20" s="15"/>
      <c r="E20" s="15"/>
      <c r="F20" s="34"/>
    </row>
    <row r="21" spans="2:6" ht="21.95" customHeight="1" thickBot="1">
      <c r="B21" s="48" t="s">
        <v>1037</v>
      </c>
      <c r="C21" s="59"/>
      <c r="D21" s="15"/>
      <c r="E21" s="15"/>
      <c r="F21" s="34"/>
    </row>
    <row r="22" spans="2:6" ht="21.95" customHeight="1" thickBot="1">
      <c r="B22" s="48" t="s">
        <v>81</v>
      </c>
      <c r="C22" s="59"/>
      <c r="D22" s="15"/>
      <c r="E22" s="15"/>
      <c r="F22" s="34"/>
    </row>
    <row r="23" spans="2:6" ht="21.95" customHeight="1" thickBot="1">
      <c r="B23" s="48" t="s">
        <v>587</v>
      </c>
      <c r="C23" s="59"/>
      <c r="D23" s="15"/>
      <c r="E23" s="15"/>
      <c r="F23" s="34"/>
    </row>
    <row r="24" spans="2:6" ht="21.95" customHeight="1" thickBot="1">
      <c r="B24" s="48" t="s">
        <v>387</v>
      </c>
      <c r="C24" s="59"/>
      <c r="D24" s="15"/>
      <c r="E24" s="15"/>
      <c r="F24" s="34"/>
    </row>
    <row r="25" spans="2:6" ht="21.95" customHeight="1" thickBot="1">
      <c r="B25" s="51" t="s">
        <v>910</v>
      </c>
      <c r="C25" s="55"/>
      <c r="D25" s="26"/>
      <c r="E25" s="26"/>
      <c r="F25" s="53"/>
    </row>
    <row r="26" spans="2:6" ht="57" customHeight="1" thickBot="1">
      <c r="B26" s="132" t="s">
        <v>91</v>
      </c>
      <c r="C26" s="137" t="s">
        <v>672</v>
      </c>
      <c r="D26" s="15" t="s">
        <v>853</v>
      </c>
      <c r="E26" s="15" t="s">
        <v>780</v>
      </c>
      <c r="F26" s="34" t="s">
        <v>1059</v>
      </c>
    </row>
    <row r="27" spans="2:6" ht="42" customHeight="1" thickBot="1">
      <c r="B27" s="132" t="s">
        <v>530</v>
      </c>
      <c r="C27" s="137" t="s">
        <v>1125</v>
      </c>
      <c r="D27" s="15" t="s">
        <v>1044</v>
      </c>
      <c r="E27" s="15" t="s">
        <v>1044</v>
      </c>
      <c r="F27" s="34" t="s">
        <v>781</v>
      </c>
    </row>
    <row r="28" spans="2:6" ht="77.099999999999994" customHeight="1" thickBot="1">
      <c r="B28" s="132" t="s">
        <v>656</v>
      </c>
      <c r="C28" s="137" t="s">
        <v>931</v>
      </c>
      <c r="D28" s="15" t="s">
        <v>1060</v>
      </c>
      <c r="E28" s="15" t="s">
        <v>673</v>
      </c>
      <c r="F28" s="34" t="s">
        <v>474</v>
      </c>
    </row>
    <row r="29" spans="2:6" ht="36" customHeight="1" thickBot="1">
      <c r="B29" s="132" t="s">
        <v>12</v>
      </c>
      <c r="C29" s="137" t="s">
        <v>612</v>
      </c>
      <c r="D29" s="15" t="s">
        <v>1044</v>
      </c>
      <c r="E29" s="15" t="s">
        <v>1044</v>
      </c>
      <c r="F29" s="34" t="s">
        <v>781</v>
      </c>
    </row>
    <row r="30" spans="2:6" ht="36" customHeight="1" thickBot="1">
      <c r="B30" s="116" t="s">
        <v>753</v>
      </c>
      <c r="C30" s="180" t="s">
        <v>834</v>
      </c>
      <c r="D30" s="15"/>
      <c r="E30" s="15"/>
      <c r="F30" s="34" t="s">
        <v>1126</v>
      </c>
    </row>
    <row r="31" spans="2:6" ht="21.95" customHeight="1" thickBot="1">
      <c r="B31" s="51" t="s">
        <v>457</v>
      </c>
      <c r="C31" s="55"/>
      <c r="D31" s="26"/>
      <c r="E31" s="26"/>
      <c r="F31" s="53"/>
    </row>
    <row r="32" spans="2:6" ht="51.75" customHeight="1" thickBot="1">
      <c r="B32" s="48" t="s">
        <v>10</v>
      </c>
      <c r="C32" s="59" t="s">
        <v>932</v>
      </c>
      <c r="D32" s="15" t="s">
        <v>673</v>
      </c>
      <c r="E32" s="15" t="s">
        <v>1127</v>
      </c>
      <c r="F32" s="15"/>
    </row>
    <row r="33" spans="2:6" ht="40.5" customHeight="1" thickBot="1">
      <c r="B33" s="48" t="s">
        <v>523</v>
      </c>
      <c r="C33" s="59" t="s">
        <v>103</v>
      </c>
      <c r="D33" s="15" t="s">
        <v>673</v>
      </c>
      <c r="E33" s="15" t="s">
        <v>676</v>
      </c>
      <c r="F33" s="34" t="s">
        <v>393</v>
      </c>
    </row>
    <row r="34" spans="2:6" ht="54" customHeight="1" thickBot="1">
      <c r="B34" s="48" t="s">
        <v>110</v>
      </c>
      <c r="C34" s="59" t="s">
        <v>662</v>
      </c>
      <c r="D34" s="15" t="s">
        <v>409</v>
      </c>
      <c r="E34" s="15" t="s">
        <v>115</v>
      </c>
      <c r="F34" s="34" t="s">
        <v>27</v>
      </c>
    </row>
    <row r="35" spans="2:6" ht="53.25" customHeight="1" thickBot="1">
      <c r="B35" s="48" t="s">
        <v>534</v>
      </c>
      <c r="C35" s="59" t="s">
        <v>1122</v>
      </c>
      <c r="D35" s="15" t="s">
        <v>1044</v>
      </c>
      <c r="E35" s="15" t="s">
        <v>1044</v>
      </c>
      <c r="F35" s="34" t="s">
        <v>934</v>
      </c>
    </row>
    <row r="36" spans="2:6" ht="21.95" customHeight="1" thickBot="1">
      <c r="B36" s="51" t="s">
        <v>4</v>
      </c>
      <c r="C36" s="55"/>
      <c r="D36" s="26"/>
      <c r="E36" s="26"/>
      <c r="F36" s="53"/>
    </row>
    <row r="37" spans="2:6" ht="21.95" customHeight="1" thickBot="1">
      <c r="B37" s="143" t="s">
        <v>76</v>
      </c>
      <c r="C37" s="164"/>
      <c r="D37" s="70"/>
      <c r="E37" s="70"/>
      <c r="F37" s="134"/>
    </row>
    <row r="38" spans="2:6" ht="21.95" customHeight="1" thickBot="1">
      <c r="B38" s="172" t="s">
        <v>307</v>
      </c>
      <c r="C38" s="168" t="s">
        <v>391</v>
      </c>
      <c r="D38" s="74"/>
      <c r="E38" s="74"/>
      <c r="F38" s="110" t="s">
        <v>1114</v>
      </c>
    </row>
    <row r="39" spans="2:6" ht="21.95" customHeight="1" thickBot="1">
      <c r="B39" s="172" t="s">
        <v>7</v>
      </c>
      <c r="C39" s="168"/>
      <c r="D39" s="74"/>
      <c r="E39" s="74"/>
      <c r="F39" s="110" t="s">
        <v>390</v>
      </c>
    </row>
    <row r="40" spans="2:6" ht="21.95" customHeight="1" thickBot="1">
      <c r="B40" s="172" t="s">
        <v>1032</v>
      </c>
      <c r="C40" s="168"/>
      <c r="D40" s="74"/>
      <c r="E40" s="74"/>
      <c r="F40" s="110" t="s">
        <v>390</v>
      </c>
    </row>
    <row r="41" spans="2:6" ht="21.95" customHeight="1" thickBot="1">
      <c r="B41" s="172" t="s">
        <v>77</v>
      </c>
      <c r="C41" s="168" t="s">
        <v>89</v>
      </c>
      <c r="D41" s="74"/>
      <c r="E41" s="74"/>
      <c r="F41" s="110" t="s">
        <v>390</v>
      </c>
    </row>
    <row r="42" spans="2:6" ht="21.95" customHeight="1" thickBot="1">
      <c r="B42" s="172" t="s">
        <v>741</v>
      </c>
      <c r="C42" s="168" t="s">
        <v>459</v>
      </c>
      <c r="D42" s="74"/>
      <c r="E42" s="74"/>
      <c r="F42" s="110" t="s">
        <v>390</v>
      </c>
    </row>
    <row r="43" spans="2:6" ht="21.95" customHeight="1" thickBot="1">
      <c r="B43" s="172" t="s">
        <v>832</v>
      </c>
      <c r="C43" s="168"/>
      <c r="D43" s="74"/>
      <c r="E43" s="74"/>
      <c r="F43" s="110"/>
    </row>
    <row r="44" spans="2:6" ht="21.95" customHeight="1" thickBot="1">
      <c r="B44" s="172" t="s">
        <v>750</v>
      </c>
      <c r="C44" s="168"/>
      <c r="D44" s="74"/>
      <c r="E44" s="74"/>
      <c r="F44" s="110"/>
    </row>
    <row r="45" spans="2:6" ht="44.1" customHeight="1" thickBot="1">
      <c r="B45" s="172" t="s">
        <v>749</v>
      </c>
      <c r="C45" s="168" t="s">
        <v>835</v>
      </c>
      <c r="D45" s="74"/>
      <c r="E45" s="74"/>
      <c r="F45" s="110"/>
    </row>
    <row r="46" spans="2:6" ht="44.1" customHeight="1" thickBot="1">
      <c r="B46" s="172" t="s">
        <v>1040</v>
      </c>
      <c r="C46" s="168" t="s">
        <v>835</v>
      </c>
      <c r="D46" s="74"/>
      <c r="E46" s="74"/>
      <c r="F46" s="110"/>
    </row>
    <row r="47" spans="2:6" ht="21.95" customHeight="1" thickBot="1">
      <c r="B47" s="172" t="s">
        <v>654</v>
      </c>
      <c r="C47" s="168"/>
      <c r="D47" s="74"/>
      <c r="E47" s="74"/>
      <c r="F47" s="110" t="s">
        <v>390</v>
      </c>
    </row>
    <row r="48" spans="2:6" ht="21.95" customHeight="1" thickBot="1">
      <c r="B48" s="172" t="s">
        <v>458</v>
      </c>
      <c r="C48" s="168"/>
      <c r="D48" s="74"/>
      <c r="E48" s="74"/>
      <c r="F48" s="110" t="s">
        <v>390</v>
      </c>
    </row>
    <row r="49" spans="2:6" ht="21.95" customHeight="1" thickBot="1">
      <c r="B49" s="172" t="s">
        <v>1033</v>
      </c>
      <c r="C49" s="168"/>
      <c r="D49" s="74"/>
      <c r="E49" s="74"/>
      <c r="F49" s="110"/>
    </row>
    <row r="50" spans="2:6" ht="29.25" customHeight="1" thickBot="1">
      <c r="B50" s="172" t="s">
        <v>8</v>
      </c>
      <c r="C50" s="168" t="s">
        <v>1115</v>
      </c>
      <c r="D50" s="74"/>
      <c r="E50" s="74"/>
      <c r="F50" s="110" t="s">
        <v>658</v>
      </c>
    </row>
    <row r="51" spans="2:6" ht="39.75" customHeight="1" thickBot="1">
      <c r="B51" s="144" t="s">
        <v>919</v>
      </c>
      <c r="C51" s="166" t="s">
        <v>531</v>
      </c>
      <c r="D51" s="94"/>
      <c r="E51" s="94"/>
      <c r="F51" s="171" t="s">
        <v>669</v>
      </c>
    </row>
    <row r="52" spans="2:6">
      <c r="C52" s="23"/>
      <c r="D52" s="23"/>
      <c r="E52" s="23"/>
      <c r="F52" s="9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V1342"/>
  <sheetViews>
    <sheetView workbookViewId="0"/>
  </sheetViews>
  <sheetFormatPr baseColWidth="10" defaultColWidth="8.7109375" defaultRowHeight="12.75"/>
  <cols>
    <col min="1" max="13" width="8.7109375" style="11"/>
    <col min="14" max="15" width="11.42578125" style="174" bestFit="1" customWidth="1"/>
    <col min="16" max="17" width="8.7109375" style="11"/>
    <col min="18" max="18" width="10" style="11" bestFit="1" customWidth="1"/>
    <col min="19" max="19" width="8.7109375" style="11"/>
    <col min="20" max="20" width="9.5703125" style="11" bestFit="1" customWidth="1"/>
    <col min="21" max="21" width="15.140625" style="11" bestFit="1" customWidth="1"/>
    <col min="22" max="25" width="8.7109375" style="11"/>
    <col min="26" max="26" width="11.140625" style="11" bestFit="1" customWidth="1"/>
    <col min="27" max="27" width="9.42578125" style="11" bestFit="1" customWidth="1"/>
    <col min="28" max="28" width="17.140625" style="11" bestFit="1" customWidth="1"/>
    <col min="29" max="29" width="11.42578125" style="11" bestFit="1" customWidth="1"/>
    <col min="30" max="30" width="14.28515625" style="11" bestFit="1" customWidth="1"/>
    <col min="31" max="31" width="14.5703125" style="11" customWidth="1"/>
    <col min="32" max="32" width="11.42578125" style="11" bestFit="1" customWidth="1"/>
    <col min="33" max="34" width="8.7109375" style="11"/>
    <col min="35" max="35" width="11.140625" style="11" bestFit="1" customWidth="1"/>
    <col min="36" max="36" width="9.42578125" style="11" bestFit="1" customWidth="1"/>
    <col min="37" max="37" width="17.140625" style="11" bestFit="1" customWidth="1"/>
    <col min="38" max="38" width="8.42578125" style="11" bestFit="1" customWidth="1"/>
    <col min="39" max="39" width="14.28515625" style="11" bestFit="1" customWidth="1"/>
    <col min="40" max="43" width="8.7109375" style="11"/>
    <col min="44" max="44" width="11.140625" style="11" bestFit="1" customWidth="1"/>
    <col min="45" max="45" width="9.42578125" style="11" bestFit="1" customWidth="1"/>
    <col min="46" max="46" width="17.140625" style="11" bestFit="1" customWidth="1"/>
    <col min="47" max="47" width="8.42578125" style="11" bestFit="1" customWidth="1"/>
    <col min="48" max="48" width="14.28515625" style="11" bestFit="1" customWidth="1"/>
    <col min="49" max="49" width="5.42578125" style="11" bestFit="1" customWidth="1"/>
    <col min="50" max="16384" width="8.7109375" style="11"/>
  </cols>
  <sheetData>
    <row r="1" spans="1:48">
      <c r="A1" s="11" t="s">
        <v>977</v>
      </c>
      <c r="D1" s="11" t="s">
        <v>520</v>
      </c>
      <c r="G1" s="11" t="s">
        <v>586</v>
      </c>
      <c r="N1" s="174" t="s">
        <v>1039</v>
      </c>
      <c r="AC1" s="22">
        <f>COUNTA(N:N)</f>
        <v>58</v>
      </c>
      <c r="AD1" s="44" t="s">
        <v>590</v>
      </c>
      <c r="AG1" s="11" t="s">
        <v>852</v>
      </c>
      <c r="AR1" s="11">
        <f>COUNTA(AG:AG)</f>
        <v>56</v>
      </c>
      <c r="AS1" s="44" t="s">
        <v>1047</v>
      </c>
      <c r="AT1" s="44"/>
      <c r="AU1" s="44"/>
    </row>
    <row r="2" spans="1:48" ht="51.75">
      <c r="A2" s="28"/>
      <c r="D2" s="28"/>
      <c r="G2" s="11" t="s">
        <v>1101</v>
      </c>
      <c r="H2" s="11" t="s">
        <v>731</v>
      </c>
      <c r="I2" s="11" t="s">
        <v>72</v>
      </c>
      <c r="J2" s="11" t="s">
        <v>1030</v>
      </c>
      <c r="K2" s="11" t="s">
        <v>452</v>
      </c>
      <c r="L2" s="11" t="s">
        <v>73</v>
      </c>
      <c r="M2" s="11" t="s">
        <v>645</v>
      </c>
      <c r="N2" t="s">
        <v>829</v>
      </c>
      <c r="O2" t="s">
        <v>830</v>
      </c>
      <c r="P2" t="s">
        <v>83</v>
      </c>
      <c r="Q2" t="s">
        <v>84</v>
      </c>
      <c r="R2" t="s">
        <v>389</v>
      </c>
      <c r="S2" t="s">
        <v>522</v>
      </c>
      <c r="T2" t="s">
        <v>746</v>
      </c>
      <c r="U2" t="s">
        <v>657</v>
      </c>
      <c r="V2" t="s">
        <v>1113</v>
      </c>
      <c r="W2" t="s">
        <v>526</v>
      </c>
      <c r="X2" t="s">
        <v>747</v>
      </c>
      <c r="Y2" t="s">
        <v>90</v>
      </c>
      <c r="Z2" t="s">
        <v>1042</v>
      </c>
      <c r="AA2" t="s">
        <v>13</v>
      </c>
      <c r="AB2"/>
      <c r="AC2"/>
      <c r="AD2" s="22" t="str">
        <f t="shared" ref="AD2:AD256" si="0">IF(AND(R2="NR attempt",R3="NR success",P2&gt;0),P2,"")</f>
        <v/>
      </c>
      <c r="AE2" s="22" t="str">
        <f t="shared" ref="AE2:AE256" si="1">IF(AND(R2="NR attempt",R3="NR success"),(N3-N2)*86400000,"")</f>
        <v/>
      </c>
      <c r="AG2" s="19" t="s">
        <v>829</v>
      </c>
      <c r="AH2" s="19" t="s">
        <v>830</v>
      </c>
      <c r="AI2" s="12" t="s">
        <v>83</v>
      </c>
      <c r="AJ2" s="12" t="s">
        <v>84</v>
      </c>
      <c r="AK2" s="12" t="s">
        <v>389</v>
      </c>
      <c r="AL2" s="12" t="s">
        <v>522</v>
      </c>
      <c r="AM2" s="12" t="s">
        <v>746</v>
      </c>
      <c r="AN2" s="12" t="s">
        <v>526</v>
      </c>
      <c r="AO2" s="12" t="s">
        <v>747</v>
      </c>
      <c r="AP2" s="12" t="s">
        <v>90</v>
      </c>
      <c r="AQ2" s="12" t="s">
        <v>13</v>
      </c>
      <c r="AR2" s="182">
        <f>COLUMN(AR1)</f>
        <v>44</v>
      </c>
      <c r="AS2" s="47" t="s">
        <v>16</v>
      </c>
      <c r="AT2" s="47"/>
      <c r="AU2" s="47" t="s">
        <v>758</v>
      </c>
    </row>
    <row r="3" spans="1:48" ht="15">
      <c r="A3" s="1">
        <v>32</v>
      </c>
      <c r="B3"/>
      <c r="C3"/>
      <c r="D3" s="1">
        <v>0</v>
      </c>
      <c r="E3"/>
      <c r="F3"/>
      <c r="G3" s="3" t="s">
        <v>269</v>
      </c>
      <c r="H3" s="3">
        <v>0</v>
      </c>
      <c r="I3" s="1">
        <v>100</v>
      </c>
      <c r="J3" s="1">
        <v>32</v>
      </c>
      <c r="K3" s="1">
        <v>0</v>
      </c>
      <c r="L3" s="1">
        <v>0</v>
      </c>
      <c r="M3"/>
      <c r="N3" s="13">
        <v>45722.418772789351</v>
      </c>
      <c r="O3" s="13">
        <v>45722.418776817132</v>
      </c>
      <c r="P3" s="7">
        <v>348</v>
      </c>
      <c r="Q3" s="7">
        <v>0</v>
      </c>
      <c r="R3" t="s">
        <v>51</v>
      </c>
      <c r="S3" t="s">
        <v>691</v>
      </c>
      <c r="T3" t="s">
        <v>432</v>
      </c>
      <c r="U3" t="s">
        <v>657</v>
      </c>
      <c r="V3" s="7" t="s">
        <v>1113</v>
      </c>
      <c r="W3" t="s">
        <v>526</v>
      </c>
      <c r="X3" t="s">
        <v>795</v>
      </c>
      <c r="Y3" t="s">
        <v>90</v>
      </c>
      <c r="Z3" s="7" t="s">
        <v>1042</v>
      </c>
      <c r="AA3" s="7" t="s">
        <v>13</v>
      </c>
      <c r="AB3" t="s">
        <v>1043</v>
      </c>
      <c r="AC3"/>
      <c r="AD3" s="22" t="str">
        <f t="shared" si="0"/>
        <v/>
      </c>
      <c r="AE3" s="22" t="str">
        <f t="shared" si="1"/>
        <v/>
      </c>
      <c r="AG3" s="13">
        <v>45722.418772789351</v>
      </c>
      <c r="AH3" s="13">
        <v>45722.418776817132</v>
      </c>
      <c r="AI3" s="7">
        <v>348</v>
      </c>
      <c r="AJ3" s="7">
        <v>0</v>
      </c>
      <c r="AK3" t="s">
        <v>550</v>
      </c>
      <c r="AL3" t="s">
        <v>691</v>
      </c>
      <c r="AM3" t="s">
        <v>432</v>
      </c>
      <c r="AN3" t="b">
        <v>0</v>
      </c>
      <c r="AO3" t="s">
        <v>432</v>
      </c>
      <c r="AP3"/>
      <c r="AQ3" s="7"/>
      <c r="AR3" s="165"/>
      <c r="AS3" s="22" t="str">
        <f t="shared" ref="AS3:AS58" si="2">IF(AND(AK2="SN addition request",AK3="SN addition success"),IFERROR(86400000*(AG3-AG2),""),"")</f>
        <v/>
      </c>
      <c r="AT3" s="22"/>
      <c r="AU3" s="146" t="str">
        <f t="shared" ref="AU3:AU30" si="3">IF(AK3="SN addition success",IFERROR(86400*(AG4-AG3),""),"")</f>
        <v/>
      </c>
      <c r="AV3" s="28"/>
    </row>
    <row r="4" spans="1:48" ht="15">
      <c r="A4"/>
      <c r="B4"/>
      <c r="C4"/>
      <c r="D4"/>
      <c r="E4"/>
      <c r="F4"/>
      <c r="G4" s="3">
        <v>0</v>
      </c>
      <c r="H4" s="3">
        <v>5</v>
      </c>
      <c r="I4" s="1">
        <v>100</v>
      </c>
      <c r="J4" s="1">
        <v>32</v>
      </c>
      <c r="K4" s="1">
        <v>0</v>
      </c>
      <c r="L4" s="1">
        <v>0</v>
      </c>
      <c r="M4"/>
      <c r="N4" s="13">
        <v>45722.418776817132</v>
      </c>
      <c r="O4" s="13">
        <v>45722.418777662038</v>
      </c>
      <c r="P4" s="7">
        <v>73</v>
      </c>
      <c r="Q4" s="7">
        <v>0</v>
      </c>
      <c r="R4" t="s">
        <v>215</v>
      </c>
      <c r="S4"/>
      <c r="T4"/>
      <c r="U4"/>
      <c r="V4" s="7"/>
      <c r="W4" t="b">
        <v>0</v>
      </c>
      <c r="X4" t="s">
        <v>432</v>
      </c>
      <c r="Y4"/>
      <c r="Z4" s="7"/>
      <c r="AA4" s="7"/>
      <c r="AB4"/>
      <c r="AC4"/>
      <c r="AD4" s="22">
        <f t="shared" si="0"/>
        <v>73</v>
      </c>
      <c r="AE4" s="22">
        <f t="shared" si="1"/>
        <v>72.999880649149418</v>
      </c>
      <c r="AF4" s="123"/>
      <c r="AG4" s="13">
        <v>45722.418776817132</v>
      </c>
      <c r="AH4" s="13">
        <v>45722.418777662038</v>
      </c>
      <c r="AI4" s="7">
        <v>73</v>
      </c>
      <c r="AJ4" s="7">
        <v>0</v>
      </c>
      <c r="AK4" t="s">
        <v>870</v>
      </c>
      <c r="AL4"/>
      <c r="AM4"/>
      <c r="AN4" t="b">
        <v>0</v>
      </c>
      <c r="AO4" t="s">
        <v>432</v>
      </c>
      <c r="AP4"/>
      <c r="AQ4" s="7"/>
      <c r="AR4" s="165"/>
      <c r="AS4" s="22" t="str">
        <f t="shared" si="2"/>
        <v/>
      </c>
      <c r="AT4" s="22"/>
      <c r="AU4" s="146" t="str">
        <f t="shared" si="3"/>
        <v/>
      </c>
      <c r="AV4" s="28"/>
    </row>
    <row r="5" spans="1:48" ht="15">
      <c r="A5"/>
      <c r="B5"/>
      <c r="C5"/>
      <c r="D5"/>
      <c r="E5"/>
      <c r="F5"/>
      <c r="G5" s="3">
        <v>5</v>
      </c>
      <c r="H5" s="3">
        <v>10</v>
      </c>
      <c r="I5" s="1">
        <v>100</v>
      </c>
      <c r="J5" s="1">
        <v>32</v>
      </c>
      <c r="K5" s="1">
        <v>0</v>
      </c>
      <c r="L5" s="1">
        <v>0</v>
      </c>
      <c r="M5"/>
      <c r="N5" s="13">
        <v>45722.418777662038</v>
      </c>
      <c r="O5" s="13">
        <v>45722.418789236108</v>
      </c>
      <c r="P5" s="7">
        <v>1000</v>
      </c>
      <c r="Q5" s="7">
        <v>30</v>
      </c>
      <c r="R5" t="s">
        <v>486</v>
      </c>
      <c r="S5" t="s">
        <v>691</v>
      </c>
      <c r="T5" t="s">
        <v>432</v>
      </c>
      <c r="U5"/>
      <c r="V5" s="7"/>
      <c r="W5"/>
      <c r="X5"/>
      <c r="Y5"/>
      <c r="Z5" s="7"/>
      <c r="AA5" s="7"/>
      <c r="AB5"/>
      <c r="AC5"/>
      <c r="AD5" s="22" t="str">
        <f t="shared" si="0"/>
        <v/>
      </c>
      <c r="AE5" s="22" t="str">
        <f t="shared" si="1"/>
        <v/>
      </c>
      <c r="AG5" s="13">
        <v>45722.418777662038</v>
      </c>
      <c r="AH5" s="13">
        <v>45722.418789236108</v>
      </c>
      <c r="AI5" s="7">
        <v>1000</v>
      </c>
      <c r="AJ5" s="7">
        <v>30</v>
      </c>
      <c r="AK5" t="s">
        <v>871</v>
      </c>
      <c r="AL5" t="s">
        <v>691</v>
      </c>
      <c r="AM5" t="s">
        <v>432</v>
      </c>
      <c r="AN5"/>
      <c r="AO5"/>
      <c r="AP5"/>
      <c r="AQ5" s="7"/>
      <c r="AR5" s="165"/>
      <c r="AS5" s="22">
        <f t="shared" si="2"/>
        <v>72.999880649149418</v>
      </c>
      <c r="AT5" s="22"/>
      <c r="AU5" s="146">
        <f t="shared" si="3"/>
        <v>488.86299978476018</v>
      </c>
      <c r="AV5" s="28"/>
    </row>
    <row r="6" spans="1:48" ht="15">
      <c r="A6"/>
      <c r="B6"/>
      <c r="C6"/>
      <c r="D6"/>
      <c r="E6"/>
      <c r="F6"/>
      <c r="G6" s="3">
        <v>10</v>
      </c>
      <c r="H6" s="3">
        <v>15</v>
      </c>
      <c r="I6" s="1">
        <v>100</v>
      </c>
      <c r="J6" s="1">
        <v>32</v>
      </c>
      <c r="K6" s="1">
        <v>15.625</v>
      </c>
      <c r="L6" s="1">
        <v>5</v>
      </c>
      <c r="M6"/>
      <c r="N6" s="13">
        <v>45722.42443579861</v>
      </c>
      <c r="O6" s="13">
        <v>45722.424439525465</v>
      </c>
      <c r="P6" s="7">
        <v>322</v>
      </c>
      <c r="Q6" s="7">
        <v>0</v>
      </c>
      <c r="R6" t="s">
        <v>51</v>
      </c>
      <c r="S6" t="s">
        <v>691</v>
      </c>
      <c r="T6" t="s">
        <v>432</v>
      </c>
      <c r="U6"/>
      <c r="V6" s="7"/>
      <c r="W6"/>
      <c r="X6" t="s">
        <v>795</v>
      </c>
      <c r="Y6"/>
      <c r="Z6" s="7"/>
      <c r="AA6" s="7"/>
      <c r="AB6"/>
      <c r="AC6"/>
      <c r="AD6" s="22" t="str">
        <f t="shared" si="0"/>
        <v/>
      </c>
      <c r="AE6" s="22" t="str">
        <f t="shared" si="1"/>
        <v/>
      </c>
      <c r="AG6" s="13">
        <v>45722.42443579861</v>
      </c>
      <c r="AH6" s="13">
        <v>45722.424439953706</v>
      </c>
      <c r="AI6" s="7">
        <v>359</v>
      </c>
      <c r="AJ6" s="7">
        <v>0</v>
      </c>
      <c r="AK6" t="s">
        <v>550</v>
      </c>
      <c r="AL6" t="s">
        <v>691</v>
      </c>
      <c r="AM6" t="s">
        <v>432</v>
      </c>
      <c r="AN6" t="b">
        <v>0</v>
      </c>
      <c r="AO6" t="s">
        <v>432</v>
      </c>
      <c r="AP6"/>
      <c r="AQ6" s="7"/>
      <c r="AR6" s="165"/>
      <c r="AS6" s="22" t="str">
        <f t="shared" si="2"/>
        <v/>
      </c>
      <c r="AT6" s="22"/>
      <c r="AU6" s="146" t="str">
        <f t="shared" si="3"/>
        <v/>
      </c>
      <c r="AV6" s="28"/>
    </row>
    <row r="7" spans="1:48" ht="15">
      <c r="A7"/>
      <c r="B7"/>
      <c r="C7"/>
      <c r="D7"/>
      <c r="E7"/>
      <c r="F7"/>
      <c r="G7" s="3">
        <v>15</v>
      </c>
      <c r="H7" s="3">
        <v>20</v>
      </c>
      <c r="I7" s="1">
        <v>84.375</v>
      </c>
      <c r="J7" s="1">
        <v>27</v>
      </c>
      <c r="K7" s="1">
        <v>43.75</v>
      </c>
      <c r="L7" s="1">
        <v>14</v>
      </c>
      <c r="M7"/>
      <c r="N7" s="13">
        <v>45722.424439525465</v>
      </c>
      <c r="O7" s="13">
        <v>45722.424440763891</v>
      </c>
      <c r="P7" s="7">
        <v>107</v>
      </c>
      <c r="Q7" s="7">
        <v>0</v>
      </c>
      <c r="R7" t="s">
        <v>215</v>
      </c>
      <c r="S7"/>
      <c r="T7"/>
      <c r="U7"/>
      <c r="V7" s="7"/>
      <c r="W7"/>
      <c r="X7" t="s">
        <v>795</v>
      </c>
      <c r="Y7"/>
      <c r="Z7" s="7"/>
      <c r="AA7" s="7"/>
      <c r="AB7"/>
      <c r="AC7"/>
      <c r="AD7" s="22">
        <f t="shared" si="0"/>
        <v>107</v>
      </c>
      <c r="AE7" s="22">
        <f t="shared" si="1"/>
        <v>107.00002312660217</v>
      </c>
      <c r="AG7" s="13">
        <v>45722.424439953706</v>
      </c>
      <c r="AH7" s="13">
        <v>45722.424440763891</v>
      </c>
      <c r="AI7" s="7">
        <v>70</v>
      </c>
      <c r="AJ7" s="7">
        <v>0</v>
      </c>
      <c r="AK7" t="s">
        <v>870</v>
      </c>
      <c r="AL7"/>
      <c r="AM7"/>
      <c r="AN7" t="b">
        <v>0</v>
      </c>
      <c r="AO7" t="s">
        <v>432</v>
      </c>
      <c r="AP7"/>
      <c r="AQ7" s="7"/>
      <c r="AR7" s="165"/>
      <c r="AS7" s="22" t="str">
        <f t="shared" si="2"/>
        <v/>
      </c>
      <c r="AT7" s="22"/>
      <c r="AU7" s="146" t="str">
        <f t="shared" si="3"/>
        <v/>
      </c>
      <c r="AV7" s="28"/>
    </row>
    <row r="8" spans="1:48" ht="15">
      <c r="A8"/>
      <c r="B8"/>
      <c r="C8"/>
      <c r="D8"/>
      <c r="E8"/>
      <c r="F8"/>
      <c r="G8" s="3">
        <v>20</v>
      </c>
      <c r="H8" s="3">
        <v>25</v>
      </c>
      <c r="I8" s="1">
        <v>40.625</v>
      </c>
      <c r="J8" s="1">
        <v>13</v>
      </c>
      <c r="K8" s="1">
        <v>21.875</v>
      </c>
      <c r="L8" s="1">
        <v>7</v>
      </c>
      <c r="M8"/>
      <c r="N8" s="13">
        <v>45722.424440763891</v>
      </c>
      <c r="O8" s="13">
        <v>45722.42445233796</v>
      </c>
      <c r="P8" s="7">
        <v>1000</v>
      </c>
      <c r="Q8" s="7">
        <v>17</v>
      </c>
      <c r="R8" t="s">
        <v>486</v>
      </c>
      <c r="S8" t="s">
        <v>433</v>
      </c>
      <c r="T8"/>
      <c r="U8" t="s">
        <v>137</v>
      </c>
      <c r="V8" s="7" t="s">
        <v>270</v>
      </c>
      <c r="W8"/>
      <c r="X8"/>
      <c r="Y8"/>
      <c r="Z8" s="7"/>
      <c r="AA8" s="7"/>
      <c r="AB8"/>
      <c r="AC8"/>
      <c r="AD8" s="22" t="str">
        <f t="shared" si="0"/>
        <v/>
      </c>
      <c r="AE8" s="22" t="str">
        <f t="shared" si="1"/>
        <v/>
      </c>
      <c r="AG8" s="13">
        <v>45722.424440763891</v>
      </c>
      <c r="AH8" s="13">
        <v>45722.42445233796</v>
      </c>
      <c r="AI8" s="7">
        <v>1000</v>
      </c>
      <c r="AJ8" s="7">
        <v>17</v>
      </c>
      <c r="AK8" t="s">
        <v>871</v>
      </c>
      <c r="AL8" t="s">
        <v>433</v>
      </c>
      <c r="AM8"/>
      <c r="AN8"/>
      <c r="AO8"/>
      <c r="AP8"/>
      <c r="AQ8" s="7"/>
      <c r="AR8" s="165"/>
      <c r="AS8" s="22">
        <f t="shared" si="2"/>
        <v>69.9999975040555</v>
      </c>
      <c r="AT8" s="22"/>
      <c r="AU8" s="146">
        <f t="shared" si="3"/>
        <v>31.308000069111586</v>
      </c>
      <c r="AV8" s="28"/>
    </row>
    <row r="9" spans="1:48" ht="15">
      <c r="A9"/>
      <c r="B9"/>
      <c r="C9"/>
      <c r="D9"/>
      <c r="E9"/>
      <c r="F9"/>
      <c r="G9" s="3">
        <v>25</v>
      </c>
      <c r="H9" s="3">
        <v>30</v>
      </c>
      <c r="I9" s="1">
        <v>18.75</v>
      </c>
      <c r="J9" s="1">
        <v>6</v>
      </c>
      <c r="K9" s="1">
        <v>12.5</v>
      </c>
      <c r="L9" s="1">
        <v>4</v>
      </c>
      <c r="M9"/>
      <c r="N9" s="13">
        <v>45722.424803125003</v>
      </c>
      <c r="O9" s="13">
        <v>45722.424807118055</v>
      </c>
      <c r="P9" s="7">
        <v>345</v>
      </c>
      <c r="Q9" s="7">
        <v>1</v>
      </c>
      <c r="R9" t="s">
        <v>51</v>
      </c>
      <c r="S9" t="s">
        <v>691</v>
      </c>
      <c r="T9" t="s">
        <v>432</v>
      </c>
      <c r="U9"/>
      <c r="V9" s="7"/>
      <c r="W9"/>
      <c r="X9" t="s">
        <v>795</v>
      </c>
      <c r="Y9"/>
      <c r="Z9" s="7"/>
      <c r="AA9" s="7"/>
      <c r="AB9"/>
      <c r="AC9"/>
      <c r="AD9" s="22" t="str">
        <f t="shared" si="0"/>
        <v/>
      </c>
      <c r="AE9" s="22" t="str">
        <f t="shared" si="1"/>
        <v/>
      </c>
      <c r="AG9" s="13">
        <v>45722.424803125003</v>
      </c>
      <c r="AH9" s="13">
        <v>45722.424807523152</v>
      </c>
      <c r="AI9" s="7">
        <v>380</v>
      </c>
      <c r="AJ9" s="7">
        <v>1</v>
      </c>
      <c r="AK9" t="s">
        <v>550</v>
      </c>
      <c r="AL9" t="s">
        <v>691</v>
      </c>
      <c r="AM9" t="s">
        <v>432</v>
      </c>
      <c r="AN9" t="b">
        <v>0</v>
      </c>
      <c r="AO9" t="s">
        <v>432</v>
      </c>
      <c r="AP9"/>
      <c r="AQ9" s="7"/>
      <c r="AR9" s="165"/>
      <c r="AS9" s="22" t="str">
        <f t="shared" si="2"/>
        <v/>
      </c>
      <c r="AT9" s="22"/>
      <c r="AU9" s="146" t="str">
        <f t="shared" si="3"/>
        <v/>
      </c>
      <c r="AV9" s="28"/>
    </row>
    <row r="10" spans="1:48" ht="15">
      <c r="A10"/>
      <c r="B10"/>
      <c r="C10"/>
      <c r="D10"/>
      <c r="E10"/>
      <c r="F10"/>
      <c r="G10" s="3">
        <v>30</v>
      </c>
      <c r="H10" s="3">
        <v>35</v>
      </c>
      <c r="I10" s="1">
        <v>6.25</v>
      </c>
      <c r="J10" s="1">
        <v>2</v>
      </c>
      <c r="K10" s="1">
        <v>6.25</v>
      </c>
      <c r="L10" s="1">
        <v>2</v>
      </c>
      <c r="M10"/>
      <c r="N10" s="13">
        <v>45722.424807118055</v>
      </c>
      <c r="O10" s="13">
        <v>45722.424808437499</v>
      </c>
      <c r="P10" s="7">
        <v>114</v>
      </c>
      <c r="Q10" s="7">
        <v>1</v>
      </c>
      <c r="R10" t="s">
        <v>215</v>
      </c>
      <c r="S10" t="s">
        <v>691</v>
      </c>
      <c r="T10" t="s">
        <v>432</v>
      </c>
      <c r="U10"/>
      <c r="V10" s="7"/>
      <c r="W10"/>
      <c r="X10" t="s">
        <v>795</v>
      </c>
      <c r="Y10"/>
      <c r="Z10" s="7"/>
      <c r="AA10" s="7"/>
      <c r="AB10"/>
      <c r="AC10"/>
      <c r="AD10" s="22">
        <f t="shared" si="0"/>
        <v>114</v>
      </c>
      <c r="AE10" s="22">
        <f t="shared" si="1"/>
        <v>113.99996001273394</v>
      </c>
      <c r="AG10" s="150">
        <v>45722.424807523152</v>
      </c>
      <c r="AH10" s="115">
        <v>45722.424808437499</v>
      </c>
      <c r="AI10" s="101">
        <v>79</v>
      </c>
      <c r="AJ10" s="22">
        <v>1</v>
      </c>
      <c r="AK10" s="28" t="s">
        <v>870</v>
      </c>
      <c r="AL10" s="28"/>
      <c r="AM10" s="28"/>
      <c r="AN10" s="11" t="b">
        <v>0</v>
      </c>
      <c r="AO10" s="11" t="s">
        <v>432</v>
      </c>
      <c r="AQ10" s="101"/>
      <c r="AR10" s="165"/>
      <c r="AS10" s="22" t="str">
        <f t="shared" si="2"/>
        <v/>
      </c>
      <c r="AT10" s="22"/>
      <c r="AU10" s="146" t="str">
        <f t="shared" si="3"/>
        <v/>
      </c>
      <c r="AV10" s="28"/>
    </row>
    <row r="11" spans="1:48" ht="15">
      <c r="A11"/>
      <c r="B11"/>
      <c r="C11"/>
      <c r="D11"/>
      <c r="E11"/>
      <c r="F11"/>
      <c r="G11" s="3">
        <v>35</v>
      </c>
      <c r="H11" s="3">
        <v>40</v>
      </c>
      <c r="I11" s="1">
        <v>0</v>
      </c>
      <c r="J11" s="1">
        <v>0</v>
      </c>
      <c r="K11" s="1">
        <v>0</v>
      </c>
      <c r="L11" s="1">
        <v>0</v>
      </c>
      <c r="M11"/>
      <c r="N11" s="13">
        <v>45722.424808437499</v>
      </c>
      <c r="O11" s="13">
        <v>45722.424820011576</v>
      </c>
      <c r="P11" s="7">
        <v>1000</v>
      </c>
      <c r="Q11" s="7">
        <v>47</v>
      </c>
      <c r="R11" t="s">
        <v>486</v>
      </c>
      <c r="S11"/>
      <c r="T11"/>
      <c r="U11"/>
      <c r="V11" s="7"/>
      <c r="W11" t="b">
        <v>0</v>
      </c>
      <c r="X11" t="s">
        <v>432</v>
      </c>
      <c r="Y11"/>
      <c r="Z11" s="7"/>
      <c r="AA11" s="7"/>
      <c r="AB11"/>
      <c r="AC11"/>
      <c r="AD11" s="22" t="str">
        <f t="shared" si="0"/>
        <v/>
      </c>
      <c r="AE11" s="22" t="str">
        <f t="shared" si="1"/>
        <v/>
      </c>
      <c r="AG11" s="150">
        <v>45722.424808437499</v>
      </c>
      <c r="AH11" s="115">
        <v>45722.424820011576</v>
      </c>
      <c r="AI11" s="101">
        <v>1000</v>
      </c>
      <c r="AJ11" s="22">
        <v>47</v>
      </c>
      <c r="AK11" s="28" t="s">
        <v>871</v>
      </c>
      <c r="AL11" s="28" t="s">
        <v>691</v>
      </c>
      <c r="AM11" s="28" t="s">
        <v>432</v>
      </c>
      <c r="AQ11" s="101"/>
      <c r="AR11" s="165"/>
      <c r="AS11" s="22">
        <f t="shared" si="2"/>
        <v>78.999646939337254</v>
      </c>
      <c r="AT11" s="22"/>
      <c r="AU11" s="146">
        <f t="shared" si="3"/>
        <v>10.890000150538981</v>
      </c>
      <c r="AV11" s="28"/>
    </row>
    <row r="12" spans="1:48" ht="15">
      <c r="A12"/>
      <c r="B12"/>
      <c r="C12"/>
      <c r="D12"/>
      <c r="E12"/>
      <c r="F12"/>
      <c r="G12" s="3">
        <v>40</v>
      </c>
      <c r="H12" s="3">
        <v>45</v>
      </c>
      <c r="I12" s="1">
        <v>0</v>
      </c>
      <c r="J12" s="1">
        <v>0</v>
      </c>
      <c r="K12" s="1">
        <v>0</v>
      </c>
      <c r="L12" s="1">
        <v>0</v>
      </c>
      <c r="M12"/>
      <c r="N12" s="13">
        <v>45722.424934479168</v>
      </c>
      <c r="O12" s="13">
        <v>45722.424938599535</v>
      </c>
      <c r="P12" s="7">
        <v>356</v>
      </c>
      <c r="Q12" s="7">
        <v>2</v>
      </c>
      <c r="R12" t="s">
        <v>51</v>
      </c>
      <c r="S12" t="s">
        <v>691</v>
      </c>
      <c r="T12" t="s">
        <v>432</v>
      </c>
      <c r="U12"/>
      <c r="V12" s="7"/>
      <c r="W12"/>
      <c r="X12"/>
      <c r="Y12"/>
      <c r="Z12" s="7"/>
      <c r="AA12" s="7"/>
      <c r="AB12"/>
      <c r="AC12"/>
      <c r="AD12" s="22" t="str">
        <f t="shared" si="0"/>
        <v/>
      </c>
      <c r="AE12" s="22" t="str">
        <f t="shared" si="1"/>
        <v/>
      </c>
      <c r="AG12" s="150">
        <v>45722.424934479168</v>
      </c>
      <c r="AH12" s="115">
        <v>45722.424939062497</v>
      </c>
      <c r="AI12" s="101">
        <v>396</v>
      </c>
      <c r="AJ12" s="22">
        <v>2</v>
      </c>
      <c r="AK12" s="28" t="s">
        <v>550</v>
      </c>
      <c r="AL12" s="28" t="s">
        <v>691</v>
      </c>
      <c r="AM12" s="28" t="s">
        <v>432</v>
      </c>
      <c r="AN12" s="11" t="b">
        <v>0</v>
      </c>
      <c r="AO12" s="11" t="s">
        <v>432</v>
      </c>
      <c r="AQ12" s="101"/>
      <c r="AR12" s="165"/>
      <c r="AS12" s="22" t="str">
        <f t="shared" si="2"/>
        <v/>
      </c>
      <c r="AT12" s="22"/>
      <c r="AU12" s="146" t="str">
        <f t="shared" si="3"/>
        <v/>
      </c>
      <c r="AV12" s="28"/>
    </row>
    <row r="13" spans="1:48" ht="15">
      <c r="A13"/>
      <c r="B13"/>
      <c r="C13"/>
      <c r="D13"/>
      <c r="E13"/>
      <c r="F13"/>
      <c r="G13" s="3">
        <v>45</v>
      </c>
      <c r="H13" s="3">
        <v>50</v>
      </c>
      <c r="I13" s="1">
        <v>0</v>
      </c>
      <c r="J13" s="1">
        <v>0</v>
      </c>
      <c r="K13" s="1">
        <v>0</v>
      </c>
      <c r="L13" s="1">
        <v>0</v>
      </c>
      <c r="M13"/>
      <c r="N13" s="13">
        <v>45722.424938599535</v>
      </c>
      <c r="O13" s="13">
        <v>45722.424939918979</v>
      </c>
      <c r="P13" s="7">
        <v>114</v>
      </c>
      <c r="Q13" s="7">
        <v>2</v>
      </c>
      <c r="R13" t="s">
        <v>215</v>
      </c>
      <c r="S13" t="s">
        <v>691</v>
      </c>
      <c r="T13" t="s">
        <v>432</v>
      </c>
      <c r="U13"/>
      <c r="V13" s="7"/>
      <c r="W13"/>
      <c r="X13" t="s">
        <v>795</v>
      </c>
      <c r="Y13"/>
      <c r="Z13" s="7"/>
      <c r="AA13" s="7"/>
      <c r="AB13"/>
      <c r="AC13"/>
      <c r="AD13" s="22">
        <f t="shared" si="0"/>
        <v>114</v>
      </c>
      <c r="AE13" s="22">
        <f t="shared" si="1"/>
        <v>113.99996001273394</v>
      </c>
      <c r="AG13" s="150">
        <v>45722.424939062497</v>
      </c>
      <c r="AH13" s="115">
        <v>45722.424939918979</v>
      </c>
      <c r="AI13" s="101">
        <v>74</v>
      </c>
      <c r="AJ13" s="22">
        <v>2</v>
      </c>
      <c r="AK13" s="28" t="s">
        <v>870</v>
      </c>
      <c r="AL13" s="28"/>
      <c r="AM13" s="28"/>
      <c r="AN13" s="11" t="b">
        <v>0</v>
      </c>
      <c r="AO13" s="11" t="s">
        <v>432</v>
      </c>
      <c r="AQ13" s="101"/>
      <c r="AR13" s="165"/>
      <c r="AS13" s="22" t="str">
        <f t="shared" si="2"/>
        <v/>
      </c>
      <c r="AT13" s="22"/>
      <c r="AU13" s="146" t="str">
        <f t="shared" si="3"/>
        <v/>
      </c>
      <c r="AV13" s="28"/>
    </row>
    <row r="14" spans="1:48" ht="15">
      <c r="A14"/>
      <c r="B14"/>
      <c r="C14"/>
      <c r="D14"/>
      <c r="E14"/>
      <c r="F14"/>
      <c r="G14" s="3">
        <v>50</v>
      </c>
      <c r="H14" s="3">
        <v>55</v>
      </c>
      <c r="I14" s="1">
        <v>0</v>
      </c>
      <c r="J14" s="1">
        <v>0</v>
      </c>
      <c r="K14" s="1">
        <v>0</v>
      </c>
      <c r="L14" s="1">
        <v>0</v>
      </c>
      <c r="M14"/>
      <c r="N14" s="13">
        <v>45722.424939918979</v>
      </c>
      <c r="O14" s="13">
        <v>45722.424951493056</v>
      </c>
      <c r="P14" s="7">
        <v>1000</v>
      </c>
      <c r="Q14" s="7">
        <v>56</v>
      </c>
      <c r="R14" t="s">
        <v>486</v>
      </c>
      <c r="S14"/>
      <c r="T14"/>
      <c r="U14"/>
      <c r="V14" s="7"/>
      <c r="W14"/>
      <c r="X14" t="s">
        <v>795</v>
      </c>
      <c r="Y14"/>
      <c r="Z14" s="7"/>
      <c r="AA14" s="7"/>
      <c r="AB14"/>
      <c r="AC14"/>
      <c r="AD14" s="22" t="str">
        <f t="shared" si="0"/>
        <v/>
      </c>
      <c r="AE14" s="22" t="str">
        <f t="shared" si="1"/>
        <v/>
      </c>
      <c r="AG14" s="150">
        <v>45722.424939918979</v>
      </c>
      <c r="AH14" s="115">
        <v>45722.424951493056</v>
      </c>
      <c r="AI14" s="101">
        <v>1000</v>
      </c>
      <c r="AJ14" s="22">
        <v>56</v>
      </c>
      <c r="AK14" s="28" t="s">
        <v>871</v>
      </c>
      <c r="AL14" s="28" t="s">
        <v>691</v>
      </c>
      <c r="AM14" s="28" t="s">
        <v>432</v>
      </c>
      <c r="AQ14" s="101"/>
      <c r="AR14" s="165"/>
      <c r="AS14" s="22">
        <f t="shared" si="2"/>
        <v>74.000051245093346</v>
      </c>
      <c r="AT14" s="22"/>
      <c r="AU14" s="146">
        <f t="shared" si="3"/>
        <v>2.0830001682043076</v>
      </c>
      <c r="AV14" s="28"/>
    </row>
    <row r="15" spans="1:48" ht="15">
      <c r="A15"/>
      <c r="B15"/>
      <c r="C15"/>
      <c r="D15"/>
      <c r="E15"/>
      <c r="F15"/>
      <c r="G15" s="3">
        <v>55</v>
      </c>
      <c r="H15" s="3">
        <v>60</v>
      </c>
      <c r="I15" s="1">
        <v>0</v>
      </c>
      <c r="J15" s="1">
        <v>0</v>
      </c>
      <c r="K15" s="1">
        <v>0</v>
      </c>
      <c r="L15" s="1">
        <v>0</v>
      </c>
      <c r="M15"/>
      <c r="N15" s="13">
        <v>45722.424964027778</v>
      </c>
      <c r="O15" s="13">
        <v>45722.424966562503</v>
      </c>
      <c r="P15" s="7">
        <v>219</v>
      </c>
      <c r="Q15" s="7">
        <v>3</v>
      </c>
      <c r="R15" t="s">
        <v>51</v>
      </c>
      <c r="S15" t="s">
        <v>691</v>
      </c>
      <c r="T15" t="s">
        <v>432</v>
      </c>
      <c r="U15"/>
      <c r="V15" s="7"/>
      <c r="W15"/>
      <c r="X15"/>
      <c r="Y15"/>
      <c r="Z15" s="7"/>
      <c r="AA15" s="7"/>
      <c r="AB15"/>
      <c r="AC15"/>
      <c r="AD15" s="22" t="str">
        <f t="shared" si="0"/>
        <v/>
      </c>
      <c r="AE15" s="22" t="str">
        <f t="shared" si="1"/>
        <v/>
      </c>
      <c r="AG15" s="150">
        <v>45722.424964027778</v>
      </c>
      <c r="AH15" s="115">
        <v>45722.424967407409</v>
      </c>
      <c r="AI15" s="101">
        <v>292</v>
      </c>
      <c r="AJ15" s="22">
        <v>3</v>
      </c>
      <c r="AK15" s="28" t="s">
        <v>550</v>
      </c>
      <c r="AL15" s="28" t="s">
        <v>691</v>
      </c>
      <c r="AM15" s="28" t="s">
        <v>432</v>
      </c>
      <c r="AN15" s="11" t="b">
        <v>0</v>
      </c>
      <c r="AO15" s="11" t="s">
        <v>432</v>
      </c>
      <c r="AQ15" s="101"/>
      <c r="AR15" s="165"/>
      <c r="AS15" s="22" t="str">
        <f t="shared" si="2"/>
        <v/>
      </c>
      <c r="AT15" s="22"/>
      <c r="AU15" s="146" t="str">
        <f t="shared" si="3"/>
        <v/>
      </c>
      <c r="AV15" s="28"/>
    </row>
    <row r="16" spans="1:48" ht="15">
      <c r="A16"/>
      <c r="B16"/>
      <c r="C16"/>
      <c r="D16"/>
      <c r="E16"/>
      <c r="F16"/>
      <c r="G16" s="3">
        <v>60</v>
      </c>
      <c r="H16" s="3">
        <v>65</v>
      </c>
      <c r="I16" s="1">
        <v>0</v>
      </c>
      <c r="J16" s="1">
        <v>0</v>
      </c>
      <c r="K16" s="1">
        <v>0</v>
      </c>
      <c r="L16" s="1">
        <v>0</v>
      </c>
      <c r="M16"/>
      <c r="N16" s="13">
        <v>45722.424966562503</v>
      </c>
      <c r="O16" s="13">
        <v>45722.424968402775</v>
      </c>
      <c r="P16" s="7">
        <v>159</v>
      </c>
      <c r="Q16" s="7">
        <v>3</v>
      </c>
      <c r="R16" t="s">
        <v>215</v>
      </c>
      <c r="S16" t="s">
        <v>691</v>
      </c>
      <c r="T16" t="s">
        <v>432</v>
      </c>
      <c r="U16"/>
      <c r="V16" s="7"/>
      <c r="W16"/>
      <c r="X16" t="s">
        <v>795</v>
      </c>
      <c r="Y16"/>
      <c r="Z16" s="7"/>
      <c r="AA16" s="7"/>
      <c r="AB16"/>
      <c r="AC16"/>
      <c r="AD16" s="22">
        <f t="shared" si="0"/>
        <v>159</v>
      </c>
      <c r="AE16" s="22">
        <f t="shared" si="1"/>
        <v>158.99946447461843</v>
      </c>
      <c r="AG16" s="150">
        <v>45722.424967407409</v>
      </c>
      <c r="AH16" s="115">
        <v>45722.424968402775</v>
      </c>
      <c r="AI16" s="101">
        <v>86</v>
      </c>
      <c r="AJ16" s="22">
        <v>3</v>
      </c>
      <c r="AK16" s="28" t="s">
        <v>870</v>
      </c>
      <c r="AL16" s="28"/>
      <c r="AM16" s="28"/>
      <c r="AN16" s="11" t="b">
        <v>0</v>
      </c>
      <c r="AO16" s="11" t="s">
        <v>432</v>
      </c>
      <c r="AQ16" s="101"/>
      <c r="AR16" s="165"/>
      <c r="AS16" s="22" t="str">
        <f t="shared" si="2"/>
        <v/>
      </c>
      <c r="AT16" s="22"/>
      <c r="AU16" s="146" t="str">
        <f t="shared" si="3"/>
        <v/>
      </c>
      <c r="AV16" s="28"/>
    </row>
    <row r="17" spans="1:48" ht="15">
      <c r="A17"/>
      <c r="B17"/>
      <c r="C17"/>
      <c r="D17"/>
      <c r="E17"/>
      <c r="F17"/>
      <c r="G17" s="3">
        <v>65</v>
      </c>
      <c r="H17" s="3">
        <v>70</v>
      </c>
      <c r="I17" s="1">
        <v>0</v>
      </c>
      <c r="J17" s="1">
        <v>0</v>
      </c>
      <c r="K17" s="1">
        <v>0</v>
      </c>
      <c r="L17" s="1">
        <v>0</v>
      </c>
      <c r="M17"/>
      <c r="N17" s="13">
        <v>45722.424968402775</v>
      </c>
      <c r="O17" s="13">
        <v>45722.424979976851</v>
      </c>
      <c r="P17" s="7">
        <v>1000</v>
      </c>
      <c r="Q17" s="7">
        <v>57</v>
      </c>
      <c r="R17" t="s">
        <v>486</v>
      </c>
      <c r="S17"/>
      <c r="T17"/>
      <c r="U17"/>
      <c r="V17" s="7"/>
      <c r="W17"/>
      <c r="X17" t="s">
        <v>795</v>
      </c>
      <c r="Y17"/>
      <c r="Z17" s="7"/>
      <c r="AA17" s="7"/>
      <c r="AB17"/>
      <c r="AC17"/>
      <c r="AD17" s="22" t="str">
        <f t="shared" si="0"/>
        <v/>
      </c>
      <c r="AE17" s="22" t="str">
        <f t="shared" si="1"/>
        <v/>
      </c>
      <c r="AG17" s="150">
        <v>45722.424968402775</v>
      </c>
      <c r="AH17" s="115">
        <v>45722.424979976851</v>
      </c>
      <c r="AI17" s="101">
        <v>1000</v>
      </c>
      <c r="AJ17" s="22">
        <v>57</v>
      </c>
      <c r="AK17" s="28" t="s">
        <v>871</v>
      </c>
      <c r="AL17" s="28" t="s">
        <v>691</v>
      </c>
      <c r="AM17" s="28" t="s">
        <v>432</v>
      </c>
      <c r="AQ17" s="101"/>
      <c r="AR17" s="165"/>
      <c r="AS17" s="22">
        <f t="shared" si="2"/>
        <v>85.999583825469017</v>
      </c>
      <c r="AT17" s="22"/>
      <c r="AU17" s="146">
        <f t="shared" si="3"/>
        <v>2.2060004062950611</v>
      </c>
      <c r="AV17" s="28"/>
    </row>
    <row r="18" spans="1:48" ht="15">
      <c r="A18"/>
      <c r="B18"/>
      <c r="C18"/>
      <c r="D18"/>
      <c r="E18"/>
      <c r="F18"/>
      <c r="G18" s="3">
        <v>70</v>
      </c>
      <c r="H18" s="3">
        <v>75</v>
      </c>
      <c r="I18" s="1">
        <v>0</v>
      </c>
      <c r="J18" s="1">
        <v>0</v>
      </c>
      <c r="K18" s="1">
        <v>0</v>
      </c>
      <c r="L18" s="1">
        <v>0</v>
      </c>
      <c r="M18"/>
      <c r="N18" s="13">
        <v>45722.424993935187</v>
      </c>
      <c r="O18" s="13">
        <v>45722.424997858798</v>
      </c>
      <c r="P18" s="7">
        <v>339</v>
      </c>
      <c r="Q18" s="7">
        <v>4</v>
      </c>
      <c r="R18" t="s">
        <v>51</v>
      </c>
      <c r="S18" t="s">
        <v>691</v>
      </c>
      <c r="T18" t="s">
        <v>432</v>
      </c>
      <c r="U18"/>
      <c r="V18" s="7"/>
      <c r="W18"/>
      <c r="X18"/>
      <c r="Y18"/>
      <c r="Z18" s="7"/>
      <c r="AA18" s="7"/>
      <c r="AB18"/>
      <c r="AC18"/>
      <c r="AD18" s="22" t="str">
        <f t="shared" si="0"/>
        <v/>
      </c>
      <c r="AE18" s="22" t="str">
        <f t="shared" si="1"/>
        <v/>
      </c>
      <c r="AG18" s="150">
        <v>45722.424993935187</v>
      </c>
      <c r="AH18" s="115">
        <v>45722.424998506947</v>
      </c>
      <c r="AI18" s="101">
        <v>395</v>
      </c>
      <c r="AJ18" s="22">
        <v>4</v>
      </c>
      <c r="AK18" s="28" t="s">
        <v>550</v>
      </c>
      <c r="AL18" s="28" t="s">
        <v>691</v>
      </c>
      <c r="AM18" s="28" t="s">
        <v>432</v>
      </c>
      <c r="AN18" s="11" t="b">
        <v>0</v>
      </c>
      <c r="AO18" s="11" t="s">
        <v>432</v>
      </c>
      <c r="AQ18" s="101"/>
      <c r="AR18" s="165"/>
      <c r="AS18" s="22" t="str">
        <f t="shared" si="2"/>
        <v/>
      </c>
      <c r="AT18" s="22"/>
      <c r="AU18" s="146" t="str">
        <f t="shared" si="3"/>
        <v/>
      </c>
      <c r="AV18" s="28"/>
    </row>
    <row r="19" spans="1:48" ht="15">
      <c r="A19"/>
      <c r="B19"/>
      <c r="C19"/>
      <c r="D19"/>
      <c r="E19"/>
      <c r="F19"/>
      <c r="G19" s="3">
        <v>75</v>
      </c>
      <c r="H19" s="3">
        <v>80</v>
      </c>
      <c r="I19" s="1">
        <v>0</v>
      </c>
      <c r="J19" s="1">
        <v>0</v>
      </c>
      <c r="K19" s="1">
        <v>0</v>
      </c>
      <c r="L19" s="1">
        <v>0</v>
      </c>
      <c r="M19"/>
      <c r="N19" s="13">
        <v>45722.424997858798</v>
      </c>
      <c r="O19" s="13">
        <v>45722.42499929398</v>
      </c>
      <c r="P19" s="7">
        <v>124</v>
      </c>
      <c r="Q19" s="7">
        <v>4</v>
      </c>
      <c r="R19" t="s">
        <v>215</v>
      </c>
      <c r="S19" t="s">
        <v>691</v>
      </c>
      <c r="T19" t="s">
        <v>432</v>
      </c>
      <c r="U19"/>
      <c r="V19" s="7"/>
      <c r="W19"/>
      <c r="X19" t="s">
        <v>795</v>
      </c>
      <c r="Y19"/>
      <c r="Z19" s="7"/>
      <c r="AA19" s="7"/>
      <c r="AB19"/>
      <c r="AC19"/>
      <c r="AD19" s="22">
        <f t="shared" si="0"/>
        <v>124</v>
      </c>
      <c r="AE19" s="22">
        <f t="shared" si="1"/>
        <v>123.99978004395962</v>
      </c>
      <c r="AG19" s="150">
        <v>45722.424998506947</v>
      </c>
      <c r="AH19" s="115">
        <v>45722.42499929398</v>
      </c>
      <c r="AI19" s="101">
        <v>68</v>
      </c>
      <c r="AJ19" s="22">
        <v>4</v>
      </c>
      <c r="AK19" s="28" t="s">
        <v>870</v>
      </c>
      <c r="AL19" s="28"/>
      <c r="AM19" s="28"/>
      <c r="AN19" s="11" t="b">
        <v>0</v>
      </c>
      <c r="AO19" s="11" t="s">
        <v>432</v>
      </c>
      <c r="AQ19" s="101"/>
      <c r="AR19" s="165"/>
      <c r="AS19" s="22" t="str">
        <f t="shared" si="2"/>
        <v/>
      </c>
      <c r="AT19" s="22"/>
      <c r="AU19" s="146" t="str">
        <f t="shared" si="3"/>
        <v/>
      </c>
      <c r="AV19" s="28"/>
    </row>
    <row r="20" spans="1:48" ht="15">
      <c r="A20"/>
      <c r="B20"/>
      <c r="C20"/>
      <c r="D20"/>
      <c r="E20"/>
      <c r="F20"/>
      <c r="G20" s="3">
        <v>80</v>
      </c>
      <c r="H20" s="3">
        <v>85</v>
      </c>
      <c r="I20" s="1">
        <v>0</v>
      </c>
      <c r="J20" s="1">
        <v>0</v>
      </c>
      <c r="K20" s="1">
        <v>0</v>
      </c>
      <c r="L20" s="1">
        <v>0</v>
      </c>
      <c r="M20"/>
      <c r="N20" s="13">
        <v>45722.42499929398</v>
      </c>
      <c r="O20" s="13">
        <v>45722.425010868057</v>
      </c>
      <c r="P20" s="7">
        <v>1000</v>
      </c>
      <c r="Q20" s="7">
        <v>59</v>
      </c>
      <c r="R20" t="s">
        <v>486</v>
      </c>
      <c r="S20"/>
      <c r="T20"/>
      <c r="U20"/>
      <c r="V20" s="7"/>
      <c r="W20"/>
      <c r="X20" t="s">
        <v>795</v>
      </c>
      <c r="Y20"/>
      <c r="Z20" s="7"/>
      <c r="AA20" s="7"/>
      <c r="AB20"/>
      <c r="AC20"/>
      <c r="AD20" s="22" t="str">
        <f t="shared" si="0"/>
        <v/>
      </c>
      <c r="AE20" s="22" t="str">
        <f t="shared" si="1"/>
        <v/>
      </c>
      <c r="AG20" s="150">
        <v>45722.42499929398</v>
      </c>
      <c r="AH20" s="115">
        <v>45722.425010868057</v>
      </c>
      <c r="AI20" s="101">
        <v>1000</v>
      </c>
      <c r="AJ20" s="22">
        <v>59</v>
      </c>
      <c r="AK20" s="28" t="s">
        <v>871</v>
      </c>
      <c r="AL20" s="28" t="s">
        <v>691</v>
      </c>
      <c r="AM20" s="28" t="s">
        <v>432</v>
      </c>
      <c r="AQ20" s="101"/>
      <c r="AR20" s="165"/>
      <c r="AS20" s="22">
        <f t="shared" si="2"/>
        <v>67.999656312167645</v>
      </c>
      <c r="AT20" s="22"/>
      <c r="AU20" s="146">
        <f t="shared" si="3"/>
        <v>39.90900011267513</v>
      </c>
      <c r="AV20" s="28"/>
    </row>
    <row r="21" spans="1:48" ht="15">
      <c r="A21"/>
      <c r="B21"/>
      <c r="C21"/>
      <c r="D21"/>
      <c r="E21"/>
      <c r="F21"/>
      <c r="G21" s="3">
        <v>85</v>
      </c>
      <c r="H21" s="3">
        <v>90</v>
      </c>
      <c r="I21" s="1">
        <v>0</v>
      </c>
      <c r="J21" s="1">
        <v>0</v>
      </c>
      <c r="K21" s="1">
        <v>0</v>
      </c>
      <c r="L21" s="1">
        <v>0</v>
      </c>
      <c r="M21"/>
      <c r="N21" s="13">
        <v>45722.425461203704</v>
      </c>
      <c r="O21" s="13">
        <v>45722.425794525465</v>
      </c>
      <c r="P21" s="7">
        <v>28799</v>
      </c>
      <c r="Q21" s="7">
        <v>0</v>
      </c>
      <c r="R21" t="s">
        <v>285</v>
      </c>
      <c r="S21"/>
      <c r="T21"/>
      <c r="U21"/>
      <c r="V21" s="7"/>
      <c r="W21"/>
      <c r="X21" t="s">
        <v>147</v>
      </c>
      <c r="Y21" t="s">
        <v>810</v>
      </c>
      <c r="Z21" s="7"/>
      <c r="AA21" s="7"/>
      <c r="AB21"/>
      <c r="AC21"/>
      <c r="AD21" s="22" t="str">
        <f t="shared" si="0"/>
        <v/>
      </c>
      <c r="AE21" s="22" t="str">
        <f t="shared" si="1"/>
        <v/>
      </c>
      <c r="AG21" s="150">
        <v>45722.425461203704</v>
      </c>
      <c r="AH21" s="115">
        <v>45722.425794525465</v>
      </c>
      <c r="AI21" s="101">
        <v>28799</v>
      </c>
      <c r="AJ21" s="22">
        <v>0</v>
      </c>
      <c r="AK21" s="28" t="s">
        <v>878</v>
      </c>
      <c r="AL21" s="28"/>
      <c r="AM21" s="28"/>
      <c r="AN21" s="11" t="b">
        <v>0</v>
      </c>
      <c r="AO21" s="11" t="s">
        <v>147</v>
      </c>
      <c r="AP21" s="11" t="s">
        <v>810</v>
      </c>
      <c r="AQ21" s="101"/>
      <c r="AR21" s="165"/>
      <c r="AS21" s="22" t="str">
        <f t="shared" si="2"/>
        <v/>
      </c>
      <c r="AT21" s="22"/>
      <c r="AU21" s="146" t="str">
        <f t="shared" si="3"/>
        <v/>
      </c>
      <c r="AV21" s="28"/>
    </row>
    <row r="22" spans="1:48" ht="15">
      <c r="A22"/>
      <c r="B22"/>
      <c r="C22"/>
      <c r="D22"/>
      <c r="E22"/>
      <c r="F22"/>
      <c r="G22" s="3">
        <v>90</v>
      </c>
      <c r="H22" s="3">
        <v>95</v>
      </c>
      <c r="I22" s="1">
        <v>0</v>
      </c>
      <c r="J22" s="1">
        <v>0</v>
      </c>
      <c r="K22" s="1">
        <v>0</v>
      </c>
      <c r="L22" s="1">
        <v>0</v>
      </c>
      <c r="M22"/>
      <c r="N22" s="13">
        <v>45722.427383032409</v>
      </c>
      <c r="O22" s="13">
        <v>45722.427386469906</v>
      </c>
      <c r="P22" s="7">
        <v>297</v>
      </c>
      <c r="Q22" s="7">
        <v>0</v>
      </c>
      <c r="R22" t="s">
        <v>51</v>
      </c>
      <c r="S22" t="s">
        <v>691</v>
      </c>
      <c r="T22" t="s">
        <v>432</v>
      </c>
      <c r="U22"/>
      <c r="V22" s="7"/>
      <c r="W22"/>
      <c r="X22"/>
      <c r="Y22"/>
      <c r="Z22" s="7"/>
      <c r="AA22" s="7"/>
      <c r="AB22"/>
      <c r="AC22"/>
      <c r="AD22" s="22" t="str">
        <f t="shared" si="0"/>
        <v/>
      </c>
      <c r="AE22" s="22" t="str">
        <f t="shared" si="1"/>
        <v/>
      </c>
      <c r="AG22" s="150">
        <v>45722.427383032409</v>
      </c>
      <c r="AH22" s="115">
        <v>45722.427387164353</v>
      </c>
      <c r="AI22" s="101">
        <v>357</v>
      </c>
      <c r="AJ22" s="22">
        <v>0</v>
      </c>
      <c r="AK22" s="28" t="s">
        <v>550</v>
      </c>
      <c r="AL22" s="28" t="s">
        <v>691</v>
      </c>
      <c r="AM22" s="28" t="s">
        <v>432</v>
      </c>
      <c r="AQ22" s="101"/>
      <c r="AR22" s="165"/>
      <c r="AS22" s="22" t="str">
        <f t="shared" si="2"/>
        <v/>
      </c>
      <c r="AT22" s="22"/>
      <c r="AU22" s="146" t="str">
        <f t="shared" si="3"/>
        <v/>
      </c>
      <c r="AV22" s="28"/>
    </row>
    <row r="23" spans="1:48" ht="15">
      <c r="A23"/>
      <c r="B23"/>
      <c r="C23"/>
      <c r="D23"/>
      <c r="E23"/>
      <c r="F23"/>
      <c r="G23" s="3">
        <v>95</v>
      </c>
      <c r="H23" s="3">
        <v>100</v>
      </c>
      <c r="I23" s="1">
        <v>0</v>
      </c>
      <c r="J23" s="1">
        <v>0</v>
      </c>
      <c r="K23" s="1">
        <v>0</v>
      </c>
      <c r="L23" s="1">
        <v>0</v>
      </c>
      <c r="M23"/>
      <c r="N23" s="13">
        <v>45722.427386469906</v>
      </c>
      <c r="O23" s="13">
        <v>45722.427388055556</v>
      </c>
      <c r="P23" s="7">
        <v>137</v>
      </c>
      <c r="Q23" s="7">
        <v>0</v>
      </c>
      <c r="R23" t="s">
        <v>215</v>
      </c>
      <c r="S23"/>
      <c r="T23"/>
      <c r="U23"/>
      <c r="V23" s="7"/>
      <c r="W23"/>
      <c r="X23" t="s">
        <v>795</v>
      </c>
      <c r="Y23"/>
      <c r="Z23" s="7"/>
      <c r="AA23" s="7"/>
      <c r="AB23"/>
      <c r="AC23"/>
      <c r="AD23" s="22">
        <f t="shared" si="0"/>
        <v>137</v>
      </c>
      <c r="AE23" s="22">
        <f t="shared" si="1"/>
        <v>137.00011186301708</v>
      </c>
      <c r="AG23" s="150">
        <v>45722.427387164353</v>
      </c>
      <c r="AH23" s="115">
        <v>45722.427388055556</v>
      </c>
      <c r="AI23" s="101">
        <v>77</v>
      </c>
      <c r="AJ23" s="22">
        <v>0</v>
      </c>
      <c r="AK23" s="28" t="s">
        <v>870</v>
      </c>
      <c r="AL23" s="28" t="s">
        <v>691</v>
      </c>
      <c r="AM23" s="28" t="s">
        <v>432</v>
      </c>
      <c r="AN23" s="11" t="b">
        <v>0</v>
      </c>
      <c r="AO23" s="11" t="s">
        <v>432</v>
      </c>
      <c r="AQ23" s="101"/>
      <c r="AR23" s="165"/>
      <c r="AS23" s="22" t="str">
        <f t="shared" si="2"/>
        <v/>
      </c>
      <c r="AT23" s="22"/>
      <c r="AU23" s="146" t="str">
        <f t="shared" si="3"/>
        <v/>
      </c>
      <c r="AV23" s="28"/>
    </row>
    <row r="24" spans="1:48" ht="15">
      <c r="A24"/>
      <c r="B24"/>
      <c r="C24"/>
      <c r="D24"/>
      <c r="E24"/>
      <c r="F24"/>
      <c r="G24" s="3">
        <v>100</v>
      </c>
      <c r="H24" s="3">
        <v>105</v>
      </c>
      <c r="I24" s="1">
        <v>0</v>
      </c>
      <c r="J24" s="1">
        <v>0</v>
      </c>
      <c r="K24" s="1">
        <v>0</v>
      </c>
      <c r="L24" s="1">
        <v>0</v>
      </c>
      <c r="M24"/>
      <c r="N24" s="13">
        <v>45722.427388055556</v>
      </c>
      <c r="O24" s="13">
        <v>45722.427399629632</v>
      </c>
      <c r="P24" s="7">
        <v>1000</v>
      </c>
      <c r="Q24" s="7">
        <v>52</v>
      </c>
      <c r="R24" t="s">
        <v>486</v>
      </c>
      <c r="S24"/>
      <c r="T24"/>
      <c r="U24"/>
      <c r="V24" s="7"/>
      <c r="W24"/>
      <c r="X24"/>
      <c r="Y24"/>
      <c r="Z24" s="7"/>
      <c r="AA24" s="7"/>
      <c r="AB24"/>
      <c r="AC24"/>
      <c r="AD24" s="22" t="str">
        <f t="shared" si="0"/>
        <v/>
      </c>
      <c r="AE24" s="22" t="str">
        <f t="shared" si="1"/>
        <v/>
      </c>
      <c r="AG24" s="150">
        <v>45722.427388055556</v>
      </c>
      <c r="AH24" s="115">
        <v>45722.427399629632</v>
      </c>
      <c r="AI24" s="101">
        <v>1000</v>
      </c>
      <c r="AJ24" s="22">
        <v>52</v>
      </c>
      <c r="AK24" s="28" t="s">
        <v>871</v>
      </c>
      <c r="AL24" s="28"/>
      <c r="AM24" s="28"/>
      <c r="AN24" s="11" t="b">
        <v>0</v>
      </c>
      <c r="AO24" s="11" t="s">
        <v>432</v>
      </c>
      <c r="AQ24" s="101"/>
      <c r="AR24" s="165"/>
      <c r="AS24" s="22">
        <f t="shared" si="2"/>
        <v>76.999934390187263</v>
      </c>
      <c r="AT24" s="22"/>
      <c r="AU24" s="146">
        <f t="shared" si="3"/>
        <v>7.5759999454021454</v>
      </c>
      <c r="AV24" s="28"/>
    </row>
    <row r="25" spans="1:48" ht="15">
      <c r="A25"/>
      <c r="B25"/>
      <c r="C25"/>
      <c r="D25"/>
      <c r="E25"/>
      <c r="F25"/>
      <c r="G25" s="3">
        <v>105</v>
      </c>
      <c r="H25" s="3">
        <v>110</v>
      </c>
      <c r="I25" s="1">
        <v>0</v>
      </c>
      <c r="J25" s="1">
        <v>0</v>
      </c>
      <c r="K25" s="1">
        <v>0</v>
      </c>
      <c r="L25" s="1">
        <v>0</v>
      </c>
      <c r="M25"/>
      <c r="N25" s="13">
        <v>45722.42747574074</v>
      </c>
      <c r="O25" s="13">
        <v>45722.427478321762</v>
      </c>
      <c r="P25" s="7">
        <v>223</v>
      </c>
      <c r="Q25" s="7">
        <v>1</v>
      </c>
      <c r="R25" t="s">
        <v>51</v>
      </c>
      <c r="S25" t="s">
        <v>691</v>
      </c>
      <c r="T25" t="s">
        <v>432</v>
      </c>
      <c r="U25"/>
      <c r="V25" s="7"/>
      <c r="W25"/>
      <c r="X25"/>
      <c r="Y25"/>
      <c r="Z25" s="7"/>
      <c r="AA25" s="7"/>
      <c r="AB25"/>
      <c r="AC25"/>
      <c r="AD25" s="22" t="str">
        <f t="shared" si="0"/>
        <v/>
      </c>
      <c r="AE25" s="22" t="str">
        <f t="shared" si="1"/>
        <v/>
      </c>
      <c r="AG25" s="150">
        <v>45722.42747574074</v>
      </c>
      <c r="AH25" s="115">
        <v>45722.427479189813</v>
      </c>
      <c r="AI25" s="101">
        <v>298</v>
      </c>
      <c r="AJ25" s="22">
        <v>1</v>
      </c>
      <c r="AK25" s="16" t="s">
        <v>550</v>
      </c>
      <c r="AL25" s="16" t="s">
        <v>691</v>
      </c>
      <c r="AM25" s="16" t="s">
        <v>432</v>
      </c>
      <c r="AQ25" s="101"/>
      <c r="AR25" s="165"/>
      <c r="AS25" s="22" t="str">
        <f t="shared" si="2"/>
        <v/>
      </c>
      <c r="AT25" s="22"/>
      <c r="AU25" s="146" t="str">
        <f t="shared" si="3"/>
        <v/>
      </c>
      <c r="AV25" s="28"/>
    </row>
    <row r="26" spans="1:48" ht="15">
      <c r="A26"/>
      <c r="B26"/>
      <c r="C26"/>
      <c r="D26"/>
      <c r="E26"/>
      <c r="F26"/>
      <c r="G26" s="3">
        <v>110</v>
      </c>
      <c r="H26" s="3">
        <v>115</v>
      </c>
      <c r="I26" s="1">
        <v>0</v>
      </c>
      <c r="J26" s="1">
        <v>0</v>
      </c>
      <c r="K26" s="1">
        <v>0</v>
      </c>
      <c r="L26" s="1">
        <v>0</v>
      </c>
      <c r="M26"/>
      <c r="N26" s="13">
        <v>45722.427478321762</v>
      </c>
      <c r="O26" s="13">
        <v>45722.427480069447</v>
      </c>
      <c r="P26" s="7">
        <v>151</v>
      </c>
      <c r="Q26" s="7">
        <v>1</v>
      </c>
      <c r="R26" t="s">
        <v>215</v>
      </c>
      <c r="S26"/>
      <c r="T26"/>
      <c r="U26"/>
      <c r="V26" s="7"/>
      <c r="W26"/>
      <c r="X26" t="s">
        <v>795</v>
      </c>
      <c r="Y26"/>
      <c r="Z26" s="7"/>
      <c r="AA26" s="7"/>
      <c r="AB26"/>
      <c r="AC26"/>
      <c r="AD26" s="22">
        <f t="shared" si="0"/>
        <v>151</v>
      </c>
      <c r="AE26" s="22">
        <f t="shared" si="1"/>
        <v>150.99998563528061</v>
      </c>
      <c r="AG26" s="150">
        <v>45722.427479189813</v>
      </c>
      <c r="AH26" s="115">
        <v>45722.427480069447</v>
      </c>
      <c r="AI26" s="101">
        <v>76</v>
      </c>
      <c r="AJ26" s="22">
        <v>1</v>
      </c>
      <c r="AK26" s="16" t="s">
        <v>870</v>
      </c>
      <c r="AL26" s="16" t="s">
        <v>691</v>
      </c>
      <c r="AM26" s="16" t="s">
        <v>432</v>
      </c>
      <c r="AN26" s="11" t="b">
        <v>0</v>
      </c>
      <c r="AO26" s="11" t="s">
        <v>432</v>
      </c>
      <c r="AQ26" s="101"/>
      <c r="AR26" s="165"/>
      <c r="AS26" s="22" t="str">
        <f t="shared" si="2"/>
        <v/>
      </c>
      <c r="AT26" s="22"/>
      <c r="AU26" s="146" t="str">
        <f t="shared" si="3"/>
        <v/>
      </c>
      <c r="AV26" s="28"/>
    </row>
    <row r="27" spans="1:48" ht="15">
      <c r="A27"/>
      <c r="B27"/>
      <c r="C27"/>
      <c r="D27"/>
      <c r="E27"/>
      <c r="F27"/>
      <c r="G27" s="3">
        <v>115</v>
      </c>
      <c r="H27" s="3">
        <v>120</v>
      </c>
      <c r="I27" s="1">
        <v>0</v>
      </c>
      <c r="J27" s="1">
        <v>0</v>
      </c>
      <c r="K27" s="1">
        <v>0</v>
      </c>
      <c r="L27" s="1">
        <v>0</v>
      </c>
      <c r="M27"/>
      <c r="N27" s="13">
        <v>45722.427480069447</v>
      </c>
      <c r="O27" s="13">
        <v>45722.427491643517</v>
      </c>
      <c r="P27" s="7">
        <v>1000</v>
      </c>
      <c r="Q27" s="7">
        <v>58</v>
      </c>
      <c r="R27" t="s">
        <v>486</v>
      </c>
      <c r="S27" t="s">
        <v>691</v>
      </c>
      <c r="T27" t="s">
        <v>432</v>
      </c>
      <c r="U27"/>
      <c r="V27" s="7"/>
      <c r="W27"/>
      <c r="X27"/>
      <c r="Y27"/>
      <c r="Z27" s="7"/>
      <c r="AA27" s="7"/>
      <c r="AB27"/>
      <c r="AC27"/>
      <c r="AD27" s="22" t="str">
        <f t="shared" si="0"/>
        <v/>
      </c>
      <c r="AE27" s="22" t="str">
        <f t="shared" si="1"/>
        <v/>
      </c>
      <c r="AG27" s="150">
        <v>45722.427480069447</v>
      </c>
      <c r="AH27" s="115">
        <v>45722.427491643517</v>
      </c>
      <c r="AI27" s="101">
        <v>1000</v>
      </c>
      <c r="AJ27" s="22">
        <v>58</v>
      </c>
      <c r="AK27" s="16" t="s">
        <v>871</v>
      </c>
      <c r="AL27" s="16"/>
      <c r="AM27" s="16"/>
      <c r="AN27" s="11" t="b">
        <v>0</v>
      </c>
      <c r="AO27" s="11" t="s">
        <v>432</v>
      </c>
      <c r="AQ27" s="101"/>
      <c r="AR27" s="165"/>
      <c r="AS27" s="22">
        <f t="shared" si="2"/>
        <v>76.000392436981201</v>
      </c>
      <c r="AT27" s="22"/>
      <c r="AU27" s="146">
        <f t="shared" si="3"/>
        <v>16.667999513447285</v>
      </c>
      <c r="AV27" s="28"/>
    </row>
    <row r="28" spans="1:48" ht="15">
      <c r="A28"/>
      <c r="B28"/>
      <c r="C28"/>
      <c r="D28"/>
      <c r="E28"/>
      <c r="F28"/>
      <c r="G28" s="3">
        <v>120</v>
      </c>
      <c r="H28" s="3">
        <v>125</v>
      </c>
      <c r="I28" s="1">
        <v>0</v>
      </c>
      <c r="J28" s="1">
        <v>0</v>
      </c>
      <c r="K28" s="1">
        <v>0</v>
      </c>
      <c r="L28" s="1">
        <v>0</v>
      </c>
      <c r="M28"/>
      <c r="N28" s="13">
        <v>45722.427672986109</v>
      </c>
      <c r="O28" s="13">
        <v>45722.427676516207</v>
      </c>
      <c r="P28" s="7">
        <v>305</v>
      </c>
      <c r="Q28" s="7">
        <v>2</v>
      </c>
      <c r="R28" t="s">
        <v>51</v>
      </c>
      <c r="S28" t="s">
        <v>691</v>
      </c>
      <c r="T28" t="s">
        <v>432</v>
      </c>
      <c r="U28"/>
      <c r="V28" s="7"/>
      <c r="W28" t="b">
        <v>0</v>
      </c>
      <c r="X28" t="s">
        <v>432</v>
      </c>
      <c r="Y28"/>
      <c r="Z28" s="7"/>
      <c r="AA28" s="7"/>
      <c r="AB28"/>
      <c r="AC28"/>
      <c r="AD28" s="22" t="str">
        <f t="shared" si="0"/>
        <v/>
      </c>
      <c r="AE28" s="22" t="str">
        <f t="shared" si="1"/>
        <v/>
      </c>
      <c r="AG28" s="150">
        <v>45722.427672986109</v>
      </c>
      <c r="AH28" s="115">
        <v>45722.427676956017</v>
      </c>
      <c r="AI28" s="101">
        <v>343</v>
      </c>
      <c r="AJ28" s="22">
        <v>2</v>
      </c>
      <c r="AK28" s="16" t="s">
        <v>550</v>
      </c>
      <c r="AL28" s="16" t="s">
        <v>691</v>
      </c>
      <c r="AM28" s="16" t="s">
        <v>432</v>
      </c>
      <c r="AQ28" s="101"/>
      <c r="AR28" s="165"/>
      <c r="AS28" s="22" t="str">
        <f t="shared" si="2"/>
        <v/>
      </c>
      <c r="AT28" s="22"/>
      <c r="AU28" s="146" t="str">
        <f t="shared" si="3"/>
        <v/>
      </c>
      <c r="AV28" s="28"/>
    </row>
    <row r="29" spans="1:48" ht="15">
      <c r="A29"/>
      <c r="B29"/>
      <c r="C29"/>
      <c r="D29"/>
      <c r="E29"/>
      <c r="F29"/>
      <c r="G29" s="3">
        <v>125</v>
      </c>
      <c r="H29" s="3">
        <v>130</v>
      </c>
      <c r="I29" s="1">
        <v>0</v>
      </c>
      <c r="J29" s="1">
        <v>0</v>
      </c>
      <c r="K29" s="1">
        <v>0</v>
      </c>
      <c r="L29" s="1">
        <v>0</v>
      </c>
      <c r="M29"/>
      <c r="N29" s="13">
        <v>45722.427676516207</v>
      </c>
      <c r="O29" s="13">
        <v>45722.427677858796</v>
      </c>
      <c r="P29" s="7">
        <v>116</v>
      </c>
      <c r="Q29" s="7">
        <v>2</v>
      </c>
      <c r="R29" t="s">
        <v>215</v>
      </c>
      <c r="S29"/>
      <c r="T29"/>
      <c r="U29"/>
      <c r="V29" s="7"/>
      <c r="W29"/>
      <c r="X29" t="s">
        <v>795</v>
      </c>
      <c r="Y29"/>
      <c r="Z29" s="7"/>
      <c r="AA29" s="7"/>
      <c r="AB29"/>
      <c r="AC29"/>
      <c r="AD29" s="22">
        <f t="shared" si="0"/>
        <v>116</v>
      </c>
      <c r="AE29" s="22">
        <f t="shared" si="1"/>
        <v>115.99967256188393</v>
      </c>
      <c r="AG29" s="150">
        <v>45722.427676956017</v>
      </c>
      <c r="AH29" s="115">
        <v>45722.427677858796</v>
      </c>
      <c r="AI29" s="101">
        <v>78</v>
      </c>
      <c r="AJ29" s="22">
        <v>2</v>
      </c>
      <c r="AK29" s="16" t="s">
        <v>870</v>
      </c>
      <c r="AL29" s="16"/>
      <c r="AM29" s="16"/>
      <c r="AN29" s="11" t="b">
        <v>0</v>
      </c>
      <c r="AO29" s="11" t="s">
        <v>432</v>
      </c>
      <c r="AQ29" s="101"/>
      <c r="AR29" s="165"/>
      <c r="AS29" s="22" t="str">
        <f t="shared" si="2"/>
        <v/>
      </c>
      <c r="AT29" s="22"/>
      <c r="AU29" s="146" t="str">
        <f t="shared" si="3"/>
        <v/>
      </c>
      <c r="AV29" s="28"/>
    </row>
    <row r="30" spans="1:48" ht="15">
      <c r="A30"/>
      <c r="B30"/>
      <c r="C30"/>
      <c r="D30"/>
      <c r="E30"/>
      <c r="F30"/>
      <c r="G30" s="3">
        <v>130</v>
      </c>
      <c r="H30" s="3">
        <v>135</v>
      </c>
      <c r="I30" s="1">
        <v>0</v>
      </c>
      <c r="J30" s="1">
        <v>0</v>
      </c>
      <c r="K30" s="1">
        <v>0</v>
      </c>
      <c r="L30" s="1">
        <v>0</v>
      </c>
      <c r="M30"/>
      <c r="N30" s="13">
        <v>45722.427677858796</v>
      </c>
      <c r="O30" s="13">
        <v>45722.427689432872</v>
      </c>
      <c r="P30" s="7">
        <v>1000</v>
      </c>
      <c r="Q30" s="7">
        <v>73</v>
      </c>
      <c r="R30" t="s">
        <v>486</v>
      </c>
      <c r="S30" t="s">
        <v>691</v>
      </c>
      <c r="T30" t="s">
        <v>432</v>
      </c>
      <c r="U30"/>
      <c r="V30" s="7"/>
      <c r="W30"/>
      <c r="X30"/>
      <c r="Y30"/>
      <c r="Z30" s="7"/>
      <c r="AA30" s="7"/>
      <c r="AB30"/>
      <c r="AC30"/>
      <c r="AD30" s="22" t="str">
        <f t="shared" si="0"/>
        <v/>
      </c>
      <c r="AE30" s="22" t="str">
        <f t="shared" si="1"/>
        <v/>
      </c>
      <c r="AG30" s="150">
        <v>45722.427677858796</v>
      </c>
      <c r="AH30" s="115">
        <v>45722.427689432872</v>
      </c>
      <c r="AI30" s="101">
        <v>1000</v>
      </c>
      <c r="AJ30" s="22">
        <v>73</v>
      </c>
      <c r="AK30" s="16" t="s">
        <v>871</v>
      </c>
      <c r="AL30" s="16"/>
      <c r="AM30" s="16"/>
      <c r="AQ30" s="101"/>
      <c r="AR30" s="165"/>
      <c r="AS30" s="22">
        <f t="shared" si="2"/>
        <v>78.000104986131191</v>
      </c>
      <c r="AT30" s="22"/>
      <c r="AU30" s="146">
        <f t="shared" si="3"/>
        <v>88.946999819017947</v>
      </c>
      <c r="AV30" s="28"/>
    </row>
    <row r="31" spans="1:48" ht="15">
      <c r="A31"/>
      <c r="B31"/>
      <c r="C31"/>
      <c r="D31"/>
      <c r="E31"/>
      <c r="F31"/>
      <c r="G31" s="3">
        <v>135</v>
      </c>
      <c r="H31" s="3">
        <v>140</v>
      </c>
      <c r="I31" s="1">
        <v>0</v>
      </c>
      <c r="J31" s="1">
        <v>0</v>
      </c>
      <c r="K31" s="1">
        <v>0</v>
      </c>
      <c r="L31" s="1">
        <v>0</v>
      </c>
      <c r="M31"/>
      <c r="N31" s="13">
        <v>45722.42870733796</v>
      </c>
      <c r="O31" s="13">
        <v>45722.428711435183</v>
      </c>
      <c r="P31" s="7">
        <v>354</v>
      </c>
      <c r="Q31" s="7">
        <v>3</v>
      </c>
      <c r="R31" t="s">
        <v>51</v>
      </c>
      <c r="S31" t="s">
        <v>691</v>
      </c>
      <c r="T31" t="s">
        <v>432</v>
      </c>
      <c r="U31"/>
      <c r="V31" s="7"/>
      <c r="W31" t="b">
        <v>0</v>
      </c>
      <c r="X31" t="s">
        <v>432</v>
      </c>
      <c r="Y31"/>
      <c r="Z31" s="7"/>
      <c r="AA31" s="7"/>
      <c r="AB31"/>
      <c r="AC31"/>
      <c r="AD31" s="22" t="str">
        <f t="shared" si="0"/>
        <v/>
      </c>
      <c r="AE31" s="22" t="str">
        <f t="shared" si="1"/>
        <v/>
      </c>
      <c r="AG31" s="150">
        <v>45722.42870733796</v>
      </c>
      <c r="AH31" s="115">
        <v>45722.428711944442</v>
      </c>
      <c r="AI31" s="101">
        <v>398</v>
      </c>
      <c r="AJ31" s="22">
        <v>3</v>
      </c>
      <c r="AK31" s="16" t="s">
        <v>550</v>
      </c>
      <c r="AL31" s="16" t="s">
        <v>691</v>
      </c>
      <c r="AM31" s="16" t="s">
        <v>432</v>
      </c>
      <c r="AQ31" s="101"/>
      <c r="AR31" s="165"/>
      <c r="AS31" s="22" t="str">
        <f t="shared" si="2"/>
        <v/>
      </c>
      <c r="AT31" s="22" t="str">
        <f t="shared" ref="AT31:AT58" si="4">IF(AND(AK31="SN addition request",AK32="SN addition success"),AI31,"")</f>
        <v/>
      </c>
      <c r="AU31" s="146" t="str">
        <f t="shared" ref="AU31:AU58" si="5">IF(AK31="SN addition success",AI31/1000,"")</f>
        <v/>
      </c>
      <c r="AV31" s="28"/>
    </row>
    <row r="32" spans="1:48" ht="15">
      <c r="A32"/>
      <c r="B32"/>
      <c r="C32"/>
      <c r="D32"/>
      <c r="E32"/>
      <c r="F32"/>
      <c r="G32" s="3">
        <v>140</v>
      </c>
      <c r="H32" s="3">
        <v>145</v>
      </c>
      <c r="I32" s="1">
        <v>0</v>
      </c>
      <c r="J32" s="1">
        <v>0</v>
      </c>
      <c r="K32" s="1">
        <v>0</v>
      </c>
      <c r="L32" s="1">
        <v>0</v>
      </c>
      <c r="M32"/>
      <c r="N32" s="13">
        <v>45722.428711435183</v>
      </c>
      <c r="O32" s="13">
        <v>45722.428712777779</v>
      </c>
      <c r="P32" s="7">
        <v>116</v>
      </c>
      <c r="Q32" s="7">
        <v>3</v>
      </c>
      <c r="R32" t="s">
        <v>215</v>
      </c>
      <c r="S32"/>
      <c r="T32"/>
      <c r="U32"/>
      <c r="V32" s="7"/>
      <c r="W32"/>
      <c r="X32" t="s">
        <v>795</v>
      </c>
      <c r="Y32"/>
      <c r="Z32" s="7"/>
      <c r="AA32" s="7"/>
      <c r="AB32"/>
      <c r="AC32"/>
      <c r="AD32" s="22">
        <f t="shared" si="0"/>
        <v>116</v>
      </c>
      <c r="AE32" s="22">
        <f t="shared" si="1"/>
        <v>116.00030120462179</v>
      </c>
      <c r="AG32" s="150">
        <v>45722.428711944442</v>
      </c>
      <c r="AH32" s="115">
        <v>45722.428712777779</v>
      </c>
      <c r="AI32" s="101">
        <v>72</v>
      </c>
      <c r="AJ32" s="22">
        <v>3</v>
      </c>
      <c r="AK32" s="16" t="s">
        <v>870</v>
      </c>
      <c r="AL32" s="16"/>
      <c r="AM32" s="16"/>
      <c r="AN32" s="11" t="b">
        <v>0</v>
      </c>
      <c r="AO32" s="11" t="s">
        <v>432</v>
      </c>
      <c r="AQ32" s="101"/>
      <c r="AR32" s="165"/>
      <c r="AS32" s="22" t="str">
        <f t="shared" si="2"/>
        <v/>
      </c>
      <c r="AT32" s="22">
        <f t="shared" si="4"/>
        <v>72</v>
      </c>
      <c r="AU32" s="146" t="str">
        <f t="shared" si="5"/>
        <v/>
      </c>
      <c r="AV32" s="28"/>
    </row>
    <row r="33" spans="1:48" ht="15">
      <c r="A33"/>
      <c r="B33"/>
      <c r="C33"/>
      <c r="D33"/>
      <c r="E33"/>
      <c r="F33"/>
      <c r="G33" s="3">
        <v>145</v>
      </c>
      <c r="H33" s="3">
        <v>150</v>
      </c>
      <c r="I33" s="1">
        <v>0</v>
      </c>
      <c r="J33" s="1">
        <v>0</v>
      </c>
      <c r="K33" s="1">
        <v>0</v>
      </c>
      <c r="L33" s="1">
        <v>0</v>
      </c>
      <c r="M33"/>
      <c r="N33" s="13">
        <v>45722.428712777779</v>
      </c>
      <c r="O33" s="13">
        <v>45722.428724351848</v>
      </c>
      <c r="P33" s="7">
        <v>1000</v>
      </c>
      <c r="Q33" s="7">
        <v>157</v>
      </c>
      <c r="R33" t="s">
        <v>486</v>
      </c>
      <c r="S33"/>
      <c r="T33"/>
      <c r="U33"/>
      <c r="V33" s="7"/>
      <c r="W33"/>
      <c r="X33"/>
      <c r="Y33"/>
      <c r="Z33" s="7"/>
      <c r="AA33" s="7"/>
      <c r="AB33"/>
      <c r="AC33"/>
      <c r="AD33" s="22" t="str">
        <f t="shared" si="0"/>
        <v/>
      </c>
      <c r="AE33" s="22" t="str">
        <f t="shared" si="1"/>
        <v/>
      </c>
      <c r="AG33" s="150">
        <v>45722.428712777779</v>
      </c>
      <c r="AH33" s="115">
        <v>45722.428724351848</v>
      </c>
      <c r="AI33" s="101">
        <v>1000</v>
      </c>
      <c r="AJ33" s="22">
        <v>157</v>
      </c>
      <c r="AK33" s="16" t="s">
        <v>871</v>
      </c>
      <c r="AL33" s="16"/>
      <c r="AM33" s="16"/>
      <c r="AQ33" s="101"/>
      <c r="AR33" s="165"/>
      <c r="AS33" s="22">
        <f t="shared" si="2"/>
        <v>72.000338695943356</v>
      </c>
      <c r="AT33" s="22" t="str">
        <f t="shared" si="4"/>
        <v/>
      </c>
      <c r="AU33" s="146">
        <f t="shared" si="5"/>
        <v>1</v>
      </c>
      <c r="AV33" s="28"/>
    </row>
    <row r="34" spans="1:48" ht="15">
      <c r="A34"/>
      <c r="B34"/>
      <c r="C34"/>
      <c r="D34"/>
      <c r="E34"/>
      <c r="F34"/>
      <c r="G34" s="3">
        <v>150</v>
      </c>
      <c r="H34" s="3">
        <v>155</v>
      </c>
      <c r="I34" s="1">
        <v>0</v>
      </c>
      <c r="J34" s="1">
        <v>0</v>
      </c>
      <c r="K34" s="1">
        <v>0</v>
      </c>
      <c r="L34" s="1">
        <v>0</v>
      </c>
      <c r="M34"/>
      <c r="N34" s="13">
        <v>45722.428849201387</v>
      </c>
      <c r="O34" s="13">
        <v>45722.428853344907</v>
      </c>
      <c r="P34" s="7">
        <v>358</v>
      </c>
      <c r="Q34" s="7">
        <v>4</v>
      </c>
      <c r="R34" t="s">
        <v>51</v>
      </c>
      <c r="S34" t="s">
        <v>691</v>
      </c>
      <c r="T34" t="s">
        <v>432</v>
      </c>
      <c r="U34"/>
      <c r="V34" s="7"/>
      <c r="W34"/>
      <c r="X34"/>
      <c r="Y34"/>
      <c r="Z34" s="7"/>
      <c r="AA34" s="7"/>
      <c r="AB34"/>
      <c r="AC34"/>
      <c r="AD34" s="22" t="str">
        <f t="shared" si="0"/>
        <v/>
      </c>
      <c r="AE34" s="22" t="str">
        <f t="shared" si="1"/>
        <v/>
      </c>
      <c r="AG34" s="150">
        <v>45722.428849201387</v>
      </c>
      <c r="AH34" s="115">
        <v>45722.428854756945</v>
      </c>
      <c r="AI34" s="101">
        <v>480</v>
      </c>
      <c r="AJ34" s="22">
        <v>4</v>
      </c>
      <c r="AK34" s="16" t="s">
        <v>550</v>
      </c>
      <c r="AL34" s="16" t="s">
        <v>691</v>
      </c>
      <c r="AM34" s="16" t="s">
        <v>432</v>
      </c>
      <c r="AQ34" s="101"/>
      <c r="AR34" s="165"/>
      <c r="AS34" s="22" t="str">
        <f t="shared" si="2"/>
        <v/>
      </c>
      <c r="AT34" s="22" t="str">
        <f t="shared" si="4"/>
        <v/>
      </c>
      <c r="AU34" s="146" t="str">
        <f t="shared" si="5"/>
        <v/>
      </c>
      <c r="AV34" s="28"/>
    </row>
    <row r="35" spans="1:48" ht="15">
      <c r="A35"/>
      <c r="B35"/>
      <c r="C35"/>
      <c r="D35"/>
      <c r="E35"/>
      <c r="F35"/>
      <c r="G35" s="3">
        <v>155</v>
      </c>
      <c r="H35" s="3">
        <v>160</v>
      </c>
      <c r="I35" s="1">
        <v>0</v>
      </c>
      <c r="J35" s="1">
        <v>0</v>
      </c>
      <c r="K35" s="1">
        <v>0</v>
      </c>
      <c r="L35" s="1">
        <v>0</v>
      </c>
      <c r="M35"/>
      <c r="N35" s="13">
        <v>45722.428853344907</v>
      </c>
      <c r="O35" s="13">
        <v>45722.428855706021</v>
      </c>
      <c r="P35" s="7">
        <v>204</v>
      </c>
      <c r="Q35" s="7">
        <v>4</v>
      </c>
      <c r="R35" t="s">
        <v>215</v>
      </c>
      <c r="S35"/>
      <c r="T35"/>
      <c r="U35"/>
      <c r="V35" s="7"/>
      <c r="W35"/>
      <c r="X35" t="s">
        <v>795</v>
      </c>
      <c r="Y35"/>
      <c r="Z35" s="7"/>
      <c r="AA35" s="7"/>
      <c r="AB35"/>
      <c r="AC35"/>
      <c r="AD35" s="22">
        <f t="shared" si="0"/>
        <v>204</v>
      </c>
      <c r="AE35" s="22">
        <f t="shared" si="1"/>
        <v>204.00022622197866</v>
      </c>
      <c r="AG35" s="150">
        <v>45722.428854756945</v>
      </c>
      <c r="AH35" s="115">
        <v>45722.428855706021</v>
      </c>
      <c r="AI35" s="101">
        <v>82</v>
      </c>
      <c r="AJ35" s="22">
        <v>4</v>
      </c>
      <c r="AK35" s="16" t="s">
        <v>870</v>
      </c>
      <c r="AL35" s="16"/>
      <c r="AM35" s="16"/>
      <c r="AN35" s="11" t="b">
        <v>0</v>
      </c>
      <c r="AO35" s="11" t="s">
        <v>432</v>
      </c>
      <c r="AQ35" s="101"/>
      <c r="AR35" s="165"/>
      <c r="AS35" s="22" t="str">
        <f t="shared" si="2"/>
        <v/>
      </c>
      <c r="AT35" s="22">
        <f t="shared" si="4"/>
        <v>82</v>
      </c>
      <c r="AU35" s="146" t="str">
        <f t="shared" si="5"/>
        <v/>
      </c>
      <c r="AV35" s="16"/>
    </row>
    <row r="36" spans="1:48" ht="15">
      <c r="A36"/>
      <c r="B36"/>
      <c r="C36"/>
      <c r="D36"/>
      <c r="E36"/>
      <c r="F36"/>
      <c r="G36" s="3">
        <v>160</v>
      </c>
      <c r="H36" s="3">
        <v>165</v>
      </c>
      <c r="I36" s="1">
        <v>0</v>
      </c>
      <c r="J36" s="1">
        <v>0</v>
      </c>
      <c r="K36" s="1">
        <v>0</v>
      </c>
      <c r="L36" s="1">
        <v>0</v>
      </c>
      <c r="M36"/>
      <c r="N36" s="13">
        <v>45722.428855706021</v>
      </c>
      <c r="O36" s="13">
        <v>45722.42886728009</v>
      </c>
      <c r="P36" s="7">
        <v>1000</v>
      </c>
      <c r="Q36" s="7">
        <v>168</v>
      </c>
      <c r="R36" t="s">
        <v>486</v>
      </c>
      <c r="S36"/>
      <c r="T36"/>
      <c r="U36"/>
      <c r="V36" s="7"/>
      <c r="W36"/>
      <c r="X36"/>
      <c r="Y36"/>
      <c r="Z36" s="7"/>
      <c r="AA36" s="7"/>
      <c r="AB36"/>
      <c r="AC36"/>
      <c r="AD36" s="22" t="str">
        <f t="shared" si="0"/>
        <v/>
      </c>
      <c r="AE36" s="22" t="str">
        <f t="shared" si="1"/>
        <v/>
      </c>
      <c r="AG36" s="150">
        <v>45722.428855706021</v>
      </c>
      <c r="AH36" s="115">
        <v>45722.42886728009</v>
      </c>
      <c r="AI36" s="101">
        <v>1000</v>
      </c>
      <c r="AJ36" s="22">
        <v>168</v>
      </c>
      <c r="AK36" s="16" t="s">
        <v>871</v>
      </c>
      <c r="AL36" s="16"/>
      <c r="AM36" s="16"/>
      <c r="AQ36" s="101"/>
      <c r="AR36" s="165"/>
      <c r="AS36" s="22">
        <f t="shared" si="2"/>
        <v>82.000158727169037</v>
      </c>
      <c r="AT36" s="22" t="str">
        <f t="shared" si="4"/>
        <v/>
      </c>
      <c r="AU36" s="146">
        <f t="shared" si="5"/>
        <v>1</v>
      </c>
      <c r="AV36" s="16"/>
    </row>
    <row r="37" spans="1:48" ht="15">
      <c r="A37"/>
      <c r="B37"/>
      <c r="C37"/>
      <c r="D37"/>
      <c r="E37"/>
      <c r="F37"/>
      <c r="G37" s="3">
        <v>165</v>
      </c>
      <c r="H37" s="3">
        <v>170</v>
      </c>
      <c r="I37" s="1">
        <v>0</v>
      </c>
      <c r="J37" s="1">
        <v>0</v>
      </c>
      <c r="K37" s="1">
        <v>0</v>
      </c>
      <c r="L37" s="1">
        <v>0</v>
      </c>
      <c r="M37"/>
      <c r="N37" s="13">
        <v>45722.428930034723</v>
      </c>
      <c r="O37" s="13">
        <v>45722.428932187497</v>
      </c>
      <c r="P37" s="7">
        <v>186</v>
      </c>
      <c r="Q37" s="7">
        <v>5</v>
      </c>
      <c r="R37" t="s">
        <v>51</v>
      </c>
      <c r="S37" t="s">
        <v>691</v>
      </c>
      <c r="T37" t="s">
        <v>432</v>
      </c>
      <c r="U37"/>
      <c r="V37" s="7"/>
      <c r="W37"/>
      <c r="X37"/>
      <c r="Y37"/>
      <c r="Z37" s="7"/>
      <c r="AA37" s="7"/>
      <c r="AB37"/>
      <c r="AC37"/>
      <c r="AD37" s="22" t="str">
        <f t="shared" si="0"/>
        <v/>
      </c>
      <c r="AE37" s="22" t="str">
        <f t="shared" si="1"/>
        <v/>
      </c>
      <c r="AG37" s="150">
        <v>45722.428930034723</v>
      </c>
      <c r="AH37" s="115">
        <v>45722.428936203702</v>
      </c>
      <c r="AI37" s="101">
        <v>533</v>
      </c>
      <c r="AJ37" s="22">
        <v>5</v>
      </c>
      <c r="AK37" s="16" t="s">
        <v>550</v>
      </c>
      <c r="AL37" s="16" t="s">
        <v>691</v>
      </c>
      <c r="AM37" s="16" t="s">
        <v>432</v>
      </c>
      <c r="AQ37" s="101"/>
      <c r="AR37" s="165"/>
      <c r="AS37" s="22" t="str">
        <f t="shared" si="2"/>
        <v/>
      </c>
      <c r="AT37" s="22" t="str">
        <f t="shared" si="4"/>
        <v/>
      </c>
      <c r="AU37" s="146" t="str">
        <f t="shared" si="5"/>
        <v/>
      </c>
      <c r="AV37" s="16"/>
    </row>
    <row r="38" spans="1:48" ht="15">
      <c r="A38"/>
      <c r="B38"/>
      <c r="C38"/>
      <c r="D38"/>
      <c r="E38"/>
      <c r="F38"/>
      <c r="G38" s="3">
        <v>170</v>
      </c>
      <c r="H38" s="3">
        <v>175</v>
      </c>
      <c r="I38" s="1">
        <v>0</v>
      </c>
      <c r="J38" s="1">
        <v>0</v>
      </c>
      <c r="K38" s="1">
        <v>0</v>
      </c>
      <c r="L38" s="1">
        <v>0</v>
      </c>
      <c r="M38"/>
      <c r="N38" s="13">
        <v>45722.428932187497</v>
      </c>
      <c r="O38" s="13">
        <v>45722.428934502313</v>
      </c>
      <c r="P38" s="7">
        <v>200</v>
      </c>
      <c r="Q38" s="7">
        <v>0</v>
      </c>
      <c r="R38" t="s">
        <v>215</v>
      </c>
      <c r="S38"/>
      <c r="T38"/>
      <c r="U38"/>
      <c r="V38" s="7"/>
      <c r="W38"/>
      <c r="X38" t="s">
        <v>795</v>
      </c>
      <c r="Y38"/>
      <c r="Z38" s="7"/>
      <c r="AA38" s="7"/>
      <c r="AB38"/>
      <c r="AC38"/>
      <c r="AD38" s="22" t="str">
        <f t="shared" si="0"/>
        <v/>
      </c>
      <c r="AE38" s="22" t="str">
        <f t="shared" si="1"/>
        <v/>
      </c>
      <c r="AG38" s="150">
        <v>45722.428936203702</v>
      </c>
      <c r="AH38" s="115">
        <v>45722.428937430559</v>
      </c>
      <c r="AI38" s="101">
        <v>106</v>
      </c>
      <c r="AJ38" s="22">
        <v>5</v>
      </c>
      <c r="AK38" s="16" t="s">
        <v>870</v>
      </c>
      <c r="AL38" s="16"/>
      <c r="AM38" s="16"/>
      <c r="AN38" s="11" t="b">
        <v>0</v>
      </c>
      <c r="AO38" s="11" t="s">
        <v>432</v>
      </c>
      <c r="AQ38" s="101"/>
      <c r="AR38" s="165"/>
      <c r="AS38" s="22" t="str">
        <f t="shared" si="2"/>
        <v/>
      </c>
      <c r="AT38" s="22">
        <f t="shared" si="4"/>
        <v>106</v>
      </c>
      <c r="AU38" s="146" t="str">
        <f t="shared" si="5"/>
        <v/>
      </c>
      <c r="AV38" s="16"/>
    </row>
    <row r="39" spans="1:48" ht="15">
      <c r="A39"/>
      <c r="B39"/>
      <c r="C39"/>
      <c r="D39"/>
      <c r="E39"/>
      <c r="F39"/>
      <c r="G39" s="3">
        <v>175</v>
      </c>
      <c r="H39" s="3">
        <v>180</v>
      </c>
      <c r="I39" s="1">
        <v>0</v>
      </c>
      <c r="J39" s="1">
        <v>0</v>
      </c>
      <c r="K39" s="1">
        <v>0</v>
      </c>
      <c r="L39" s="1">
        <v>0</v>
      </c>
      <c r="M39"/>
      <c r="N39" s="13">
        <v>45722.428934502313</v>
      </c>
      <c r="O39" s="13">
        <v>45722.428936203702</v>
      </c>
      <c r="P39" s="7">
        <v>147</v>
      </c>
      <c r="Q39" s="7">
        <v>0</v>
      </c>
      <c r="R39" t="s">
        <v>954</v>
      </c>
      <c r="S39" t="s">
        <v>691</v>
      </c>
      <c r="T39" t="s">
        <v>432</v>
      </c>
      <c r="U39"/>
      <c r="V39" s="7"/>
      <c r="W39"/>
      <c r="X39"/>
      <c r="Y39"/>
      <c r="Z39" s="7"/>
      <c r="AA39" s="7"/>
      <c r="AB39"/>
      <c r="AC39"/>
      <c r="AD39" s="22" t="str">
        <f t="shared" si="0"/>
        <v/>
      </c>
      <c r="AE39" s="22" t="str">
        <f t="shared" si="1"/>
        <v/>
      </c>
      <c r="AG39" s="150">
        <v>45722.428937430559</v>
      </c>
      <c r="AH39" s="115">
        <v>45722.428939421297</v>
      </c>
      <c r="AI39" s="101">
        <v>172</v>
      </c>
      <c r="AJ39" s="22">
        <v>6</v>
      </c>
      <c r="AK39" s="16" t="s">
        <v>871</v>
      </c>
      <c r="AL39" s="16"/>
      <c r="AM39" s="16"/>
      <c r="AQ39" s="101"/>
      <c r="AR39" s="165"/>
      <c r="AS39" s="22">
        <f t="shared" si="2"/>
        <v>106.00048117339611</v>
      </c>
      <c r="AT39" s="22" t="str">
        <f t="shared" si="4"/>
        <v/>
      </c>
      <c r="AU39" s="146">
        <f t="shared" si="5"/>
        <v>0.17199999999999999</v>
      </c>
      <c r="AV39" s="16"/>
    </row>
    <row r="40" spans="1:48" ht="15">
      <c r="A40"/>
      <c r="B40"/>
      <c r="C40"/>
      <c r="D40"/>
      <c r="E40"/>
      <c r="F40"/>
      <c r="G40" s="3">
        <v>180</v>
      </c>
      <c r="H40" s="3">
        <v>185</v>
      </c>
      <c r="I40" s="1">
        <v>0</v>
      </c>
      <c r="J40" s="1">
        <v>0</v>
      </c>
      <c r="K40" s="1">
        <v>0</v>
      </c>
      <c r="L40" s="1">
        <v>0</v>
      </c>
      <c r="M40"/>
      <c r="N40" s="13">
        <v>45722.428936203702</v>
      </c>
      <c r="O40" s="13">
        <v>45722.428937430559</v>
      </c>
      <c r="P40" s="7">
        <v>106</v>
      </c>
      <c r="Q40" s="7">
        <v>5</v>
      </c>
      <c r="R40" t="s">
        <v>215</v>
      </c>
      <c r="S40"/>
      <c r="T40"/>
      <c r="U40"/>
      <c r="V40" s="7"/>
      <c r="W40" t="b">
        <v>0</v>
      </c>
      <c r="X40" t="s">
        <v>432</v>
      </c>
      <c r="Y40"/>
      <c r="Z40" s="7"/>
      <c r="AA40" s="7"/>
      <c r="AB40"/>
      <c r="AC40"/>
      <c r="AD40" s="22">
        <f t="shared" si="0"/>
        <v>106</v>
      </c>
      <c r="AE40" s="22">
        <f t="shared" si="1"/>
        <v>106.00048117339611</v>
      </c>
      <c r="AG40" s="150">
        <v>45722.428939421297</v>
      </c>
      <c r="AH40" s="115">
        <v>45722.428942673614</v>
      </c>
      <c r="AI40" s="101">
        <v>281</v>
      </c>
      <c r="AJ40" s="22">
        <v>6</v>
      </c>
      <c r="AK40" s="16" t="s">
        <v>550</v>
      </c>
      <c r="AL40" s="16" t="s">
        <v>691</v>
      </c>
      <c r="AM40" s="16" t="s">
        <v>432</v>
      </c>
      <c r="AQ40" s="101"/>
      <c r="AR40" s="165"/>
      <c r="AS40" s="22" t="str">
        <f t="shared" si="2"/>
        <v/>
      </c>
      <c r="AT40" s="22" t="str">
        <f t="shared" si="4"/>
        <v/>
      </c>
      <c r="AU40" s="146" t="str">
        <f t="shared" si="5"/>
        <v/>
      </c>
      <c r="AV40" s="16"/>
    </row>
    <row r="41" spans="1:48" ht="15">
      <c r="A41"/>
      <c r="B41"/>
      <c r="C41"/>
      <c r="D41"/>
      <c r="E41"/>
      <c r="F41"/>
      <c r="G41" s="3">
        <v>185</v>
      </c>
      <c r="H41" s="3">
        <v>190</v>
      </c>
      <c r="I41" s="1">
        <v>0</v>
      </c>
      <c r="J41" s="1">
        <v>0</v>
      </c>
      <c r="K41" s="1">
        <v>0</v>
      </c>
      <c r="L41" s="1">
        <v>0</v>
      </c>
      <c r="M41"/>
      <c r="N41" s="13">
        <v>45722.428937430559</v>
      </c>
      <c r="O41" s="13">
        <v>45722.428939421297</v>
      </c>
      <c r="P41" s="7">
        <v>172</v>
      </c>
      <c r="Q41" s="7">
        <v>6</v>
      </c>
      <c r="R41" t="s">
        <v>486</v>
      </c>
      <c r="S41"/>
      <c r="T41"/>
      <c r="U41"/>
      <c r="V41" s="7"/>
      <c r="W41"/>
      <c r="X41"/>
      <c r="Y41"/>
      <c r="Z41" s="7"/>
      <c r="AA41" s="7" t="s">
        <v>434</v>
      </c>
      <c r="AB41"/>
      <c r="AC41"/>
      <c r="AD41" s="22" t="str">
        <f t="shared" si="0"/>
        <v/>
      </c>
      <c r="AE41" s="22" t="str">
        <f t="shared" si="1"/>
        <v/>
      </c>
      <c r="AG41" s="150">
        <v>45722.428942673614</v>
      </c>
      <c r="AH41" s="115">
        <v>45722.428943437502</v>
      </c>
      <c r="AI41" s="101">
        <v>66</v>
      </c>
      <c r="AJ41" s="22">
        <v>6</v>
      </c>
      <c r="AK41" s="16" t="s">
        <v>870</v>
      </c>
      <c r="AL41" s="16"/>
      <c r="AM41" s="16"/>
      <c r="AN41" s="11" t="b">
        <v>0</v>
      </c>
      <c r="AO41" s="11" t="s">
        <v>432</v>
      </c>
      <c r="AQ41" s="101"/>
      <c r="AR41" s="165"/>
      <c r="AS41" s="22" t="str">
        <f t="shared" si="2"/>
        <v/>
      </c>
      <c r="AT41" s="22">
        <f t="shared" si="4"/>
        <v>66</v>
      </c>
      <c r="AU41" s="146" t="str">
        <f t="shared" si="5"/>
        <v/>
      </c>
      <c r="AV41" s="16"/>
    </row>
    <row r="42" spans="1:48" ht="15">
      <c r="A42"/>
      <c r="B42"/>
      <c r="C42"/>
      <c r="D42"/>
      <c r="E42"/>
      <c r="F42"/>
      <c r="G42" s="3">
        <v>190</v>
      </c>
      <c r="H42" s="3">
        <v>195</v>
      </c>
      <c r="I42" s="1">
        <v>0</v>
      </c>
      <c r="J42" s="1">
        <v>0</v>
      </c>
      <c r="K42" s="1">
        <v>0</v>
      </c>
      <c r="L42" s="1">
        <v>0</v>
      </c>
      <c r="M42"/>
      <c r="N42" s="13">
        <v>45722.428939421297</v>
      </c>
      <c r="O42" s="13">
        <v>45722.428942222221</v>
      </c>
      <c r="P42" s="7">
        <v>242</v>
      </c>
      <c r="Q42" s="7">
        <v>6</v>
      </c>
      <c r="R42" t="s">
        <v>51</v>
      </c>
      <c r="S42" t="s">
        <v>691</v>
      </c>
      <c r="T42" t="s">
        <v>432</v>
      </c>
      <c r="U42"/>
      <c r="V42" s="7"/>
      <c r="W42"/>
      <c r="X42"/>
      <c r="Y42"/>
      <c r="Z42" s="7"/>
      <c r="AA42" s="7"/>
      <c r="AB42"/>
      <c r="AC42"/>
      <c r="AD42" s="22" t="str">
        <f t="shared" si="0"/>
        <v/>
      </c>
      <c r="AE42" s="22" t="str">
        <f t="shared" si="1"/>
        <v/>
      </c>
      <c r="AG42" s="150">
        <v>45722.428943437502</v>
      </c>
      <c r="AH42" s="115">
        <v>45722.428955011572</v>
      </c>
      <c r="AI42" s="101">
        <v>1000</v>
      </c>
      <c r="AJ42" s="22">
        <v>173</v>
      </c>
      <c r="AK42" s="16" t="s">
        <v>871</v>
      </c>
      <c r="AL42" s="16"/>
      <c r="AM42" s="16"/>
      <c r="AQ42" s="101"/>
      <c r="AR42" s="165"/>
      <c r="AS42" s="22">
        <f t="shared" si="2"/>
        <v>65.999943763017654</v>
      </c>
      <c r="AT42" s="22" t="str">
        <f t="shared" si="4"/>
        <v/>
      </c>
      <c r="AU42" s="146">
        <f t="shared" si="5"/>
        <v>1</v>
      </c>
      <c r="AV42" s="16"/>
    </row>
    <row r="43" spans="1:48" ht="15">
      <c r="A43"/>
      <c r="B43"/>
      <c r="C43"/>
      <c r="D43"/>
      <c r="E43"/>
      <c r="F43"/>
      <c r="G43" s="3">
        <v>195</v>
      </c>
      <c r="H43" s="3">
        <v>200</v>
      </c>
      <c r="I43" s="1">
        <v>0</v>
      </c>
      <c r="J43" s="1">
        <v>0</v>
      </c>
      <c r="K43" s="1">
        <v>0</v>
      </c>
      <c r="L43" s="1">
        <v>0</v>
      </c>
      <c r="M43"/>
      <c r="N43" s="13">
        <v>45722.428942222221</v>
      </c>
      <c r="O43" s="13">
        <v>45722.428943437502</v>
      </c>
      <c r="P43" s="7">
        <v>105</v>
      </c>
      <c r="Q43" s="7">
        <v>6</v>
      </c>
      <c r="R43" t="s">
        <v>215</v>
      </c>
      <c r="S43"/>
      <c r="T43"/>
      <c r="U43"/>
      <c r="V43" s="7"/>
      <c r="W43"/>
      <c r="X43" t="s">
        <v>795</v>
      </c>
      <c r="Y43"/>
      <c r="Z43" s="7"/>
      <c r="AA43" s="7"/>
      <c r="AB43"/>
      <c r="AC43"/>
      <c r="AD43" s="22">
        <f t="shared" si="0"/>
        <v>105</v>
      </c>
      <c r="AE43" s="22">
        <f t="shared" si="1"/>
        <v>105.00031057745218</v>
      </c>
      <c r="AG43" s="150">
        <v>45722.429037835645</v>
      </c>
      <c r="AH43" s="115">
        <v>45722.429040115741</v>
      </c>
      <c r="AI43" s="101">
        <v>197</v>
      </c>
      <c r="AJ43" s="22">
        <v>7</v>
      </c>
      <c r="AK43" s="16" t="s">
        <v>550</v>
      </c>
      <c r="AL43" s="16" t="s">
        <v>691</v>
      </c>
      <c r="AM43" s="16" t="s">
        <v>432</v>
      </c>
      <c r="AQ43" s="101"/>
      <c r="AR43" s="165"/>
      <c r="AS43" s="22" t="str">
        <f t="shared" si="2"/>
        <v/>
      </c>
      <c r="AT43" s="22" t="str">
        <f t="shared" si="4"/>
        <v/>
      </c>
      <c r="AU43" s="146" t="str">
        <f t="shared" si="5"/>
        <v/>
      </c>
      <c r="AV43" s="16"/>
    </row>
    <row r="44" spans="1:48" ht="15">
      <c r="A44"/>
      <c r="B44"/>
      <c r="C44"/>
      <c r="D44"/>
      <c r="E44"/>
      <c r="F44"/>
      <c r="G44" s="3">
        <v>200</v>
      </c>
      <c r="H44" s="3">
        <v>205</v>
      </c>
      <c r="I44" s="1">
        <v>0</v>
      </c>
      <c r="J44" s="1">
        <v>0</v>
      </c>
      <c r="K44" s="1">
        <v>0</v>
      </c>
      <c r="L44" s="1">
        <v>0</v>
      </c>
      <c r="M44"/>
      <c r="N44" s="13">
        <v>45722.428943437502</v>
      </c>
      <c r="O44" s="13">
        <v>45722.428955011572</v>
      </c>
      <c r="P44" s="7">
        <v>1000</v>
      </c>
      <c r="Q44" s="7">
        <v>173</v>
      </c>
      <c r="R44" t="s">
        <v>486</v>
      </c>
      <c r="S44"/>
      <c r="T44"/>
      <c r="U44"/>
      <c r="V44" s="7"/>
      <c r="W44"/>
      <c r="X44"/>
      <c r="Y44"/>
      <c r="Z44" s="7"/>
      <c r="AA44" s="7"/>
      <c r="AB44"/>
      <c r="AC44"/>
      <c r="AD44" s="22" t="str">
        <f t="shared" si="0"/>
        <v/>
      </c>
      <c r="AE44" s="22" t="str">
        <f t="shared" si="1"/>
        <v/>
      </c>
      <c r="AG44" s="150">
        <v>45722.429040115741</v>
      </c>
      <c r="AH44" s="115">
        <v>45722.429040636576</v>
      </c>
      <c r="AI44" s="101">
        <v>45</v>
      </c>
      <c r="AJ44" s="22">
        <v>7</v>
      </c>
      <c r="AK44" s="16" t="s">
        <v>870</v>
      </c>
      <c r="AL44" s="16"/>
      <c r="AM44" s="16"/>
      <c r="AN44" s="11" t="b">
        <v>0</v>
      </c>
      <c r="AO44" s="11" t="s">
        <v>432</v>
      </c>
      <c r="AQ44" s="101"/>
      <c r="AR44" s="165"/>
      <c r="AS44" s="22" t="str">
        <f t="shared" si="2"/>
        <v/>
      </c>
      <c r="AT44" s="22">
        <f t="shared" si="4"/>
        <v>45</v>
      </c>
      <c r="AU44" s="146" t="str">
        <f t="shared" si="5"/>
        <v/>
      </c>
      <c r="AV44" s="16"/>
    </row>
    <row r="45" spans="1:48" ht="15">
      <c r="A45"/>
      <c r="B45"/>
      <c r="C45"/>
      <c r="D45"/>
      <c r="E45"/>
      <c r="F45"/>
      <c r="G45" s="3">
        <v>205</v>
      </c>
      <c r="H45" s="3">
        <v>210</v>
      </c>
      <c r="I45" s="1">
        <v>0</v>
      </c>
      <c r="J45" s="1">
        <v>0</v>
      </c>
      <c r="K45" s="1">
        <v>0</v>
      </c>
      <c r="L45" s="1">
        <v>0</v>
      </c>
      <c r="M45"/>
      <c r="N45" s="13">
        <v>45722.429037835645</v>
      </c>
      <c r="O45" s="13">
        <v>45722.429039594906</v>
      </c>
      <c r="P45" s="7">
        <v>152</v>
      </c>
      <c r="Q45" s="7">
        <v>7</v>
      </c>
      <c r="R45" t="s">
        <v>51</v>
      </c>
      <c r="S45" t="s">
        <v>691</v>
      </c>
      <c r="T45" t="s">
        <v>432</v>
      </c>
      <c r="U45"/>
      <c r="V45" s="7"/>
      <c r="W45"/>
      <c r="X45"/>
      <c r="Y45"/>
      <c r="Z45" s="7"/>
      <c r="AA45" s="7"/>
      <c r="AB45"/>
      <c r="AC45"/>
      <c r="AD45" s="22" t="str">
        <f t="shared" si="0"/>
        <v/>
      </c>
      <c r="AE45" s="22" t="str">
        <f t="shared" si="1"/>
        <v/>
      </c>
      <c r="AG45" s="150">
        <v>45722.429040636576</v>
      </c>
      <c r="AH45" s="115">
        <v>45722.429052210646</v>
      </c>
      <c r="AI45" s="101">
        <v>1000</v>
      </c>
      <c r="AJ45" s="22">
        <v>180</v>
      </c>
      <c r="AK45" s="16" t="s">
        <v>871</v>
      </c>
      <c r="AL45" s="16"/>
      <c r="AM45" s="16"/>
      <c r="AQ45" s="101"/>
      <c r="AR45" s="165"/>
      <c r="AS45" s="22">
        <f t="shared" si="2"/>
        <v>45.000133104622364</v>
      </c>
      <c r="AT45" s="22" t="str">
        <f t="shared" si="4"/>
        <v/>
      </c>
      <c r="AU45" s="146">
        <f t="shared" si="5"/>
        <v>1</v>
      </c>
      <c r="AV45" s="16"/>
    </row>
    <row r="46" spans="1:48" ht="15">
      <c r="A46"/>
      <c r="B46"/>
      <c r="C46"/>
      <c r="D46"/>
      <c r="E46"/>
      <c r="F46"/>
      <c r="G46" s="3">
        <v>210</v>
      </c>
      <c r="H46" s="3">
        <v>215</v>
      </c>
      <c r="I46" s="1">
        <v>0</v>
      </c>
      <c r="J46" s="1">
        <v>0</v>
      </c>
      <c r="K46" s="1">
        <v>0</v>
      </c>
      <c r="L46" s="1">
        <v>0</v>
      </c>
      <c r="M46"/>
      <c r="N46" s="13">
        <v>45722.429039594906</v>
      </c>
      <c r="O46" s="13">
        <v>45722.429040636576</v>
      </c>
      <c r="P46" s="7">
        <v>90</v>
      </c>
      <c r="Q46" s="7">
        <v>7</v>
      </c>
      <c r="R46" t="s">
        <v>215</v>
      </c>
      <c r="S46"/>
      <c r="T46"/>
      <c r="U46"/>
      <c r="V46" s="7"/>
      <c r="W46"/>
      <c r="X46" t="s">
        <v>795</v>
      </c>
      <c r="Y46"/>
      <c r="Z46" s="7"/>
      <c r="AA46" s="7"/>
      <c r="AB46"/>
      <c r="AC46"/>
      <c r="AD46" s="22">
        <f t="shared" si="0"/>
        <v>90</v>
      </c>
      <c r="AE46" s="22">
        <f t="shared" si="1"/>
        <v>90.000266209244728</v>
      </c>
      <c r="AG46" s="150">
        <v>45722.429236365744</v>
      </c>
      <c r="AH46" s="115">
        <v>45722.429240844911</v>
      </c>
      <c r="AI46" s="101">
        <v>387</v>
      </c>
      <c r="AJ46" s="22">
        <v>8</v>
      </c>
      <c r="AK46" s="16" t="s">
        <v>550</v>
      </c>
      <c r="AL46" s="16" t="s">
        <v>691</v>
      </c>
      <c r="AM46" s="16" t="s">
        <v>432</v>
      </c>
      <c r="AQ46" s="101"/>
      <c r="AR46" s="165"/>
      <c r="AS46" s="22" t="str">
        <f t="shared" si="2"/>
        <v/>
      </c>
      <c r="AT46" s="22" t="str">
        <f t="shared" si="4"/>
        <v/>
      </c>
      <c r="AU46" s="146" t="str">
        <f t="shared" si="5"/>
        <v/>
      </c>
      <c r="AV46" s="16"/>
    </row>
    <row r="47" spans="1:48" ht="15">
      <c r="A47"/>
      <c r="B47"/>
      <c r="C47"/>
      <c r="D47"/>
      <c r="E47"/>
      <c r="F47"/>
      <c r="G47" s="3">
        <v>215</v>
      </c>
      <c r="H47" s="3">
        <v>220</v>
      </c>
      <c r="I47" s="1">
        <v>0</v>
      </c>
      <c r="J47" s="1">
        <v>0</v>
      </c>
      <c r="K47" s="1">
        <v>0</v>
      </c>
      <c r="L47" s="1">
        <v>0</v>
      </c>
      <c r="M47"/>
      <c r="N47" s="13">
        <v>45722.429040636576</v>
      </c>
      <c r="O47" s="13">
        <v>45722.429052210646</v>
      </c>
      <c r="P47" s="7">
        <v>1000</v>
      </c>
      <c r="Q47" s="7">
        <v>180</v>
      </c>
      <c r="R47" t="s">
        <v>486</v>
      </c>
      <c r="S47"/>
      <c r="T47"/>
      <c r="U47"/>
      <c r="V47" s="7"/>
      <c r="W47"/>
      <c r="X47"/>
      <c r="Y47"/>
      <c r="Z47" s="7"/>
      <c r="AA47" s="7"/>
      <c r="AB47"/>
      <c r="AC47"/>
      <c r="AD47" s="22" t="str">
        <f t="shared" si="0"/>
        <v/>
      </c>
      <c r="AE47" s="22" t="str">
        <f t="shared" si="1"/>
        <v/>
      </c>
      <c r="AG47" s="150">
        <v>45722.429240844911</v>
      </c>
      <c r="AH47" s="115">
        <v>45722.429241724538</v>
      </c>
      <c r="AI47" s="101">
        <v>76</v>
      </c>
      <c r="AJ47" s="22">
        <v>8</v>
      </c>
      <c r="AK47" s="16" t="s">
        <v>870</v>
      </c>
      <c r="AL47" s="16"/>
      <c r="AM47" s="16"/>
      <c r="AN47" s="11" t="b">
        <v>0</v>
      </c>
      <c r="AO47" s="11" t="s">
        <v>432</v>
      </c>
      <c r="AQ47" s="101"/>
      <c r="AR47" s="165"/>
      <c r="AS47" s="22" t="str">
        <f t="shared" si="2"/>
        <v/>
      </c>
      <c r="AT47" s="22">
        <f t="shared" si="4"/>
        <v>76</v>
      </c>
      <c r="AU47" s="146" t="str">
        <f t="shared" si="5"/>
        <v/>
      </c>
      <c r="AV47" s="16"/>
    </row>
    <row r="48" spans="1:48" ht="15">
      <c r="A48"/>
      <c r="B48"/>
      <c r="C48"/>
      <c r="D48"/>
      <c r="E48"/>
      <c r="F48"/>
      <c r="G48" s="3">
        <v>220</v>
      </c>
      <c r="H48" s="3">
        <v>225</v>
      </c>
      <c r="I48" s="1">
        <v>0</v>
      </c>
      <c r="J48" s="1">
        <v>0</v>
      </c>
      <c r="K48" s="1">
        <v>0</v>
      </c>
      <c r="L48" s="1">
        <v>0</v>
      </c>
      <c r="M48"/>
      <c r="N48" s="13">
        <v>45722.429236365744</v>
      </c>
      <c r="O48" s="13">
        <v>45722.429240358797</v>
      </c>
      <c r="P48" s="7">
        <v>345</v>
      </c>
      <c r="Q48" s="7">
        <v>8</v>
      </c>
      <c r="R48" t="s">
        <v>51</v>
      </c>
      <c r="S48" t="s">
        <v>691</v>
      </c>
      <c r="T48" t="s">
        <v>432</v>
      </c>
      <c r="U48"/>
      <c r="V48" s="7"/>
      <c r="W48"/>
      <c r="X48"/>
      <c r="Y48"/>
      <c r="Z48" s="7"/>
      <c r="AA48" s="7"/>
      <c r="AB48"/>
      <c r="AC48"/>
      <c r="AD48" s="22" t="str">
        <f t="shared" si="0"/>
        <v/>
      </c>
      <c r="AE48" s="22" t="str">
        <f t="shared" si="1"/>
        <v/>
      </c>
      <c r="AG48" s="150">
        <v>45722.429241724538</v>
      </c>
      <c r="AH48" s="115">
        <v>45722.429253298615</v>
      </c>
      <c r="AI48" s="101">
        <v>1000</v>
      </c>
      <c r="AJ48" s="22">
        <v>196</v>
      </c>
      <c r="AK48" s="16" t="s">
        <v>871</v>
      </c>
      <c r="AL48" s="16"/>
      <c r="AM48" s="16"/>
      <c r="AQ48" s="101"/>
      <c r="AR48" s="165"/>
      <c r="AS48" s="22">
        <f t="shared" si="2"/>
        <v>75.999763794243336</v>
      </c>
      <c r="AT48" s="22" t="str">
        <f t="shared" si="4"/>
        <v/>
      </c>
      <c r="AU48" s="146">
        <f t="shared" si="5"/>
        <v>1</v>
      </c>
      <c r="AV48" s="16"/>
    </row>
    <row r="49" spans="1:48" ht="15">
      <c r="A49"/>
      <c r="B49"/>
      <c r="C49"/>
      <c r="D49"/>
      <c r="E49"/>
      <c r="F49"/>
      <c r="G49" s="3">
        <v>225</v>
      </c>
      <c r="H49" s="3">
        <v>230</v>
      </c>
      <c r="I49" s="1">
        <v>0</v>
      </c>
      <c r="J49" s="1">
        <v>0</v>
      </c>
      <c r="K49" s="1">
        <v>0</v>
      </c>
      <c r="L49" s="1">
        <v>0</v>
      </c>
      <c r="M49"/>
      <c r="N49" s="13">
        <v>45722.429240358797</v>
      </c>
      <c r="O49" s="13">
        <v>45722.429241724538</v>
      </c>
      <c r="P49" s="7">
        <v>118</v>
      </c>
      <c r="Q49" s="7">
        <v>8</v>
      </c>
      <c r="R49" t="s">
        <v>215</v>
      </c>
      <c r="S49"/>
      <c r="T49"/>
      <c r="U49"/>
      <c r="V49" s="7"/>
      <c r="W49"/>
      <c r="X49" t="s">
        <v>795</v>
      </c>
      <c r="Y49"/>
      <c r="Z49" s="7"/>
      <c r="AA49" s="7"/>
      <c r="AB49"/>
      <c r="AC49"/>
      <c r="AD49" s="22">
        <f t="shared" si="0"/>
        <v>118</v>
      </c>
      <c r="AE49" s="22">
        <f t="shared" si="1"/>
        <v>118.00001375377178</v>
      </c>
      <c r="AG49" s="150">
        <v>45722.430933194446</v>
      </c>
      <c r="AH49" s="115">
        <v>45722.430933194446</v>
      </c>
      <c r="AI49" s="101">
        <v>0</v>
      </c>
      <c r="AJ49" s="22">
        <v>0</v>
      </c>
      <c r="AK49" s="16" t="s">
        <v>550</v>
      </c>
      <c r="AL49" s="16" t="s">
        <v>433</v>
      </c>
      <c r="AM49" s="16"/>
      <c r="AQ49" s="101"/>
      <c r="AR49" s="165"/>
      <c r="AS49" s="22" t="str">
        <f t="shared" si="2"/>
        <v/>
      </c>
      <c r="AT49" s="22" t="str">
        <f t="shared" si="4"/>
        <v/>
      </c>
      <c r="AU49" s="146" t="str">
        <f t="shared" si="5"/>
        <v/>
      </c>
      <c r="AV49" s="16"/>
    </row>
    <row r="50" spans="1:48" ht="15">
      <c r="A50"/>
      <c r="B50"/>
      <c r="C50"/>
      <c r="D50"/>
      <c r="E50"/>
      <c r="F50"/>
      <c r="G50" s="3">
        <v>230</v>
      </c>
      <c r="H50" s="3">
        <v>235</v>
      </c>
      <c r="I50" s="1">
        <v>0</v>
      </c>
      <c r="J50" s="1">
        <v>0</v>
      </c>
      <c r="K50" s="1">
        <v>0</v>
      </c>
      <c r="L50" s="1">
        <v>0</v>
      </c>
      <c r="M50"/>
      <c r="N50" s="13">
        <v>45722.429241724538</v>
      </c>
      <c r="O50" s="13">
        <v>45722.429253298615</v>
      </c>
      <c r="P50" s="7">
        <v>1000</v>
      </c>
      <c r="Q50" s="7">
        <v>196</v>
      </c>
      <c r="R50" t="s">
        <v>486</v>
      </c>
      <c r="S50"/>
      <c r="T50"/>
      <c r="U50"/>
      <c r="V50" s="7"/>
      <c r="W50"/>
      <c r="X50"/>
      <c r="Y50"/>
      <c r="Z50" s="7"/>
      <c r="AA50" s="7"/>
      <c r="AB50"/>
      <c r="AC50"/>
      <c r="AD50" s="22" t="str">
        <f t="shared" si="0"/>
        <v/>
      </c>
      <c r="AE50" s="22" t="str">
        <f t="shared" si="1"/>
        <v/>
      </c>
      <c r="AG50" s="150">
        <v>45722.432334583333</v>
      </c>
      <c r="AH50" s="115">
        <v>45722.432484699071</v>
      </c>
      <c r="AI50" s="101">
        <v>12970</v>
      </c>
      <c r="AJ50" s="22">
        <v>0</v>
      </c>
      <c r="AK50" s="16" t="s">
        <v>550</v>
      </c>
      <c r="AL50" s="16" t="s">
        <v>691</v>
      </c>
      <c r="AM50" s="16" t="s">
        <v>432</v>
      </c>
      <c r="AQ50" s="101"/>
      <c r="AR50" s="165"/>
      <c r="AS50" s="22" t="str">
        <f t="shared" si="2"/>
        <v/>
      </c>
      <c r="AT50" s="22" t="str">
        <f t="shared" si="4"/>
        <v/>
      </c>
      <c r="AU50" s="146" t="str">
        <f t="shared" si="5"/>
        <v/>
      </c>
      <c r="AV50" s="16"/>
    </row>
    <row r="51" spans="1:48" ht="15">
      <c r="A51"/>
      <c r="B51"/>
      <c r="C51"/>
      <c r="D51"/>
      <c r="E51"/>
      <c r="F51"/>
      <c r="G51" s="3">
        <v>235</v>
      </c>
      <c r="H51" s="3">
        <v>240</v>
      </c>
      <c r="I51" s="1">
        <v>0</v>
      </c>
      <c r="J51" s="1">
        <v>0</v>
      </c>
      <c r="K51" s="1">
        <v>0</v>
      </c>
      <c r="L51" s="1">
        <v>0</v>
      </c>
      <c r="M51"/>
      <c r="N51" s="13">
        <v>45722.430933194446</v>
      </c>
      <c r="O51" s="13">
        <v>45722.430933194446</v>
      </c>
      <c r="P51" s="7">
        <v>0</v>
      </c>
      <c r="Q51" s="7">
        <v>0</v>
      </c>
      <c r="R51" t="s">
        <v>51</v>
      </c>
      <c r="S51" t="s">
        <v>433</v>
      </c>
      <c r="T51"/>
      <c r="U51" t="s">
        <v>137</v>
      </c>
      <c r="V51" s="7" t="s">
        <v>270</v>
      </c>
      <c r="W51"/>
      <c r="X51"/>
      <c r="Y51"/>
      <c r="Z51" s="7"/>
      <c r="AA51" s="7"/>
      <c r="AB51"/>
      <c r="AC51"/>
      <c r="AD51" s="22" t="str">
        <f t="shared" si="0"/>
        <v/>
      </c>
      <c r="AE51" s="22" t="str">
        <f t="shared" si="1"/>
        <v/>
      </c>
      <c r="AG51" s="150">
        <v>45722.44099127315</v>
      </c>
      <c r="AH51" s="115">
        <v>45722.440997453705</v>
      </c>
      <c r="AI51" s="101">
        <v>534</v>
      </c>
      <c r="AJ51" s="22">
        <v>0</v>
      </c>
      <c r="AK51" s="16" t="s">
        <v>550</v>
      </c>
      <c r="AL51" s="16" t="s">
        <v>691</v>
      </c>
      <c r="AM51" s="16" t="s">
        <v>432</v>
      </c>
      <c r="AQ51" s="101"/>
      <c r="AR51" s="165"/>
      <c r="AS51" s="22" t="str">
        <f t="shared" si="2"/>
        <v/>
      </c>
      <c r="AT51" s="22" t="str">
        <f t="shared" si="4"/>
        <v/>
      </c>
      <c r="AU51" s="146" t="str">
        <f t="shared" si="5"/>
        <v/>
      </c>
      <c r="AV51" s="16"/>
    </row>
    <row r="52" spans="1:48" ht="15">
      <c r="A52"/>
      <c r="B52"/>
      <c r="C52"/>
      <c r="D52"/>
      <c r="E52"/>
      <c r="F52"/>
      <c r="G52" s="3">
        <v>240</v>
      </c>
      <c r="H52" s="3">
        <v>245</v>
      </c>
      <c r="I52" s="1">
        <v>0</v>
      </c>
      <c r="J52" s="1">
        <v>0</v>
      </c>
      <c r="K52" s="1">
        <v>0</v>
      </c>
      <c r="L52" s="1">
        <v>0</v>
      </c>
      <c r="M52"/>
      <c r="N52" s="13">
        <v>45722.432334583333</v>
      </c>
      <c r="O52" s="13">
        <v>45722.432337534723</v>
      </c>
      <c r="P52" s="7">
        <v>255</v>
      </c>
      <c r="Q52" s="7">
        <v>0</v>
      </c>
      <c r="R52" t="s">
        <v>51</v>
      </c>
      <c r="S52" t="s">
        <v>691</v>
      </c>
      <c r="T52" t="s">
        <v>432</v>
      </c>
      <c r="U52"/>
      <c r="V52" s="7"/>
      <c r="W52"/>
      <c r="X52"/>
      <c r="Y52"/>
      <c r="Z52" s="7"/>
      <c r="AA52" s="7"/>
      <c r="AB52"/>
      <c r="AC52"/>
      <c r="AD52" s="22" t="str">
        <f t="shared" si="0"/>
        <v/>
      </c>
      <c r="AE52" s="22" t="str">
        <f t="shared" si="1"/>
        <v/>
      </c>
      <c r="AG52" s="150">
        <v>45722.440997453705</v>
      </c>
      <c r="AH52" s="115">
        <v>45722.440998564816</v>
      </c>
      <c r="AI52" s="101">
        <v>96</v>
      </c>
      <c r="AJ52" s="22">
        <v>0</v>
      </c>
      <c r="AK52" s="16" t="s">
        <v>870</v>
      </c>
      <c r="AL52" s="16"/>
      <c r="AM52" s="16"/>
      <c r="AN52" s="11" t="b">
        <v>0</v>
      </c>
      <c r="AO52" s="11" t="s">
        <v>432</v>
      </c>
      <c r="AQ52" s="101"/>
      <c r="AR52" s="165"/>
      <c r="AS52" s="22" t="str">
        <f t="shared" si="2"/>
        <v/>
      </c>
      <c r="AT52" s="22">
        <f t="shared" si="4"/>
        <v>96</v>
      </c>
      <c r="AU52" s="146" t="str">
        <f t="shared" si="5"/>
        <v/>
      </c>
      <c r="AV52" s="16"/>
    </row>
    <row r="53" spans="1:48" ht="15">
      <c r="A53"/>
      <c r="B53"/>
      <c r="C53"/>
      <c r="D53"/>
      <c r="E53"/>
      <c r="F53"/>
      <c r="G53" s="3">
        <v>245</v>
      </c>
      <c r="H53" s="3">
        <v>250</v>
      </c>
      <c r="I53" s="1">
        <v>0</v>
      </c>
      <c r="J53" s="1">
        <v>0</v>
      </c>
      <c r="K53" s="1">
        <v>0</v>
      </c>
      <c r="L53" s="1">
        <v>0</v>
      </c>
      <c r="M53"/>
      <c r="N53" s="13">
        <v>45722.44099127315</v>
      </c>
      <c r="O53" s="13">
        <v>45722.440993101853</v>
      </c>
      <c r="P53" s="7">
        <v>158</v>
      </c>
      <c r="Q53" s="7">
        <v>0</v>
      </c>
      <c r="R53" t="s">
        <v>51</v>
      </c>
      <c r="S53" t="s">
        <v>691</v>
      </c>
      <c r="T53" t="s">
        <v>432</v>
      </c>
      <c r="U53"/>
      <c r="V53" s="7"/>
      <c r="W53"/>
      <c r="X53"/>
      <c r="Y53"/>
      <c r="Z53" s="7"/>
      <c r="AA53" s="7"/>
      <c r="AB53"/>
      <c r="AC53"/>
      <c r="AD53" s="22" t="str">
        <f t="shared" si="0"/>
        <v/>
      </c>
      <c r="AE53" s="22" t="str">
        <f t="shared" si="1"/>
        <v/>
      </c>
      <c r="AG53" s="150">
        <v>45722.440998564816</v>
      </c>
      <c r="AH53" s="115">
        <v>45722.441010138886</v>
      </c>
      <c r="AI53" s="101">
        <v>1000</v>
      </c>
      <c r="AJ53" s="22">
        <v>114</v>
      </c>
      <c r="AK53" s="16" t="s">
        <v>871</v>
      </c>
      <c r="AL53" s="16"/>
      <c r="AM53" s="16"/>
      <c r="AQ53" s="101"/>
      <c r="AR53" s="165"/>
      <c r="AS53" s="22">
        <f t="shared" si="2"/>
        <v>96.000032499432564</v>
      </c>
      <c r="AT53" s="22" t="str">
        <f t="shared" si="4"/>
        <v/>
      </c>
      <c r="AU53" s="146">
        <f t="shared" si="5"/>
        <v>1</v>
      </c>
      <c r="AV53" s="16"/>
    </row>
    <row r="54" spans="1:48" ht="15">
      <c r="A54"/>
      <c r="B54"/>
      <c r="C54"/>
      <c r="D54"/>
      <c r="E54"/>
      <c r="F54"/>
      <c r="G54" s="3">
        <v>250</v>
      </c>
      <c r="H54" s="3">
        <v>255</v>
      </c>
      <c r="I54" s="1">
        <v>0</v>
      </c>
      <c r="J54" s="1">
        <v>0</v>
      </c>
      <c r="K54" s="1">
        <v>0</v>
      </c>
      <c r="L54" s="1">
        <v>0</v>
      </c>
      <c r="M54"/>
      <c r="N54" s="13">
        <v>45722.440993101853</v>
      </c>
      <c r="O54" s="13">
        <v>45722.440998564816</v>
      </c>
      <c r="P54" s="7">
        <v>472</v>
      </c>
      <c r="Q54" s="7">
        <v>0</v>
      </c>
      <c r="R54" t="s">
        <v>215</v>
      </c>
      <c r="S54"/>
      <c r="T54"/>
      <c r="U54"/>
      <c r="V54" s="7"/>
      <c r="W54"/>
      <c r="X54" t="s">
        <v>795</v>
      </c>
      <c r="Y54"/>
      <c r="Z54" s="7"/>
      <c r="AA54" s="7"/>
      <c r="AB54"/>
      <c r="AC54"/>
      <c r="AD54" s="22">
        <f t="shared" si="0"/>
        <v>472</v>
      </c>
      <c r="AE54" s="22">
        <f t="shared" si="1"/>
        <v>472.00005501508713</v>
      </c>
      <c r="AG54" s="150">
        <v>45722.441161909723</v>
      </c>
      <c r="AH54" s="115">
        <v>45722.441165393517</v>
      </c>
      <c r="AI54" s="101">
        <v>301</v>
      </c>
      <c r="AJ54" s="22">
        <v>1</v>
      </c>
      <c r="AK54" s="16" t="s">
        <v>550</v>
      </c>
      <c r="AL54" s="16" t="s">
        <v>691</v>
      </c>
      <c r="AM54" s="16" t="s">
        <v>432</v>
      </c>
      <c r="AQ54" s="101"/>
      <c r="AR54" s="165"/>
      <c r="AS54" s="22" t="str">
        <f t="shared" si="2"/>
        <v/>
      </c>
      <c r="AT54" s="22" t="str">
        <f t="shared" si="4"/>
        <v/>
      </c>
      <c r="AU54" s="146" t="str">
        <f t="shared" si="5"/>
        <v/>
      </c>
      <c r="AV54" s="16"/>
    </row>
    <row r="55" spans="1:48" ht="15">
      <c r="A55"/>
      <c r="B55"/>
      <c r="C55"/>
      <c r="D55"/>
      <c r="E55"/>
      <c r="F55"/>
      <c r="G55" s="3">
        <v>255</v>
      </c>
      <c r="H55" s="3">
        <v>260</v>
      </c>
      <c r="I55" s="1">
        <v>0</v>
      </c>
      <c r="J55" s="1">
        <v>0</v>
      </c>
      <c r="K55" s="1">
        <v>0</v>
      </c>
      <c r="L55" s="1">
        <v>0</v>
      </c>
      <c r="M55"/>
      <c r="N55" s="13">
        <v>45722.440998564816</v>
      </c>
      <c r="O55" s="13">
        <v>45722.441010138886</v>
      </c>
      <c r="P55" s="7">
        <v>1000</v>
      </c>
      <c r="Q55" s="7">
        <v>114</v>
      </c>
      <c r="R55" t="s">
        <v>486</v>
      </c>
      <c r="S55"/>
      <c r="T55"/>
      <c r="U55"/>
      <c r="V55" s="7"/>
      <c r="W55"/>
      <c r="X55"/>
      <c r="Y55"/>
      <c r="Z55" s="7"/>
      <c r="AA55" s="7"/>
      <c r="AB55"/>
      <c r="AC55"/>
      <c r="AD55" s="22" t="str">
        <f t="shared" si="0"/>
        <v/>
      </c>
      <c r="AE55" s="22" t="str">
        <f t="shared" si="1"/>
        <v/>
      </c>
      <c r="AG55" s="150">
        <v>45722.441165393517</v>
      </c>
      <c r="AH55" s="115">
        <v>45722.441166018521</v>
      </c>
      <c r="AI55" s="101">
        <v>54</v>
      </c>
      <c r="AJ55" s="22">
        <v>1</v>
      </c>
      <c r="AK55" s="16" t="s">
        <v>870</v>
      </c>
      <c r="AL55" s="16"/>
      <c r="AM55" s="16"/>
      <c r="AN55" s="11" t="b">
        <v>0</v>
      </c>
      <c r="AO55" s="11" t="s">
        <v>432</v>
      </c>
      <c r="AQ55" s="101"/>
      <c r="AR55" s="165"/>
      <c r="AS55" s="22" t="str">
        <f t="shared" si="2"/>
        <v/>
      </c>
      <c r="AT55" s="22">
        <f t="shared" si="4"/>
        <v>54</v>
      </c>
      <c r="AU55" s="146" t="str">
        <f t="shared" si="5"/>
        <v/>
      </c>
      <c r="AV55" s="16"/>
    </row>
    <row r="56" spans="1:48" ht="15">
      <c r="A56"/>
      <c r="B56"/>
      <c r="C56"/>
      <c r="D56"/>
      <c r="E56"/>
      <c r="F56"/>
      <c r="G56" s="3">
        <v>260</v>
      </c>
      <c r="H56" s="3">
        <v>265</v>
      </c>
      <c r="I56" s="1">
        <v>0</v>
      </c>
      <c r="J56" s="1">
        <v>0</v>
      </c>
      <c r="K56" s="1">
        <v>0</v>
      </c>
      <c r="L56" s="1">
        <v>0</v>
      </c>
      <c r="M56"/>
      <c r="N56" s="13">
        <v>45722.441161909723</v>
      </c>
      <c r="O56" s="13">
        <v>45722.441165393517</v>
      </c>
      <c r="P56" s="7">
        <v>301</v>
      </c>
      <c r="Q56" s="7">
        <v>0</v>
      </c>
      <c r="R56" t="s">
        <v>51</v>
      </c>
      <c r="S56" t="s">
        <v>691</v>
      </c>
      <c r="T56" t="s">
        <v>432</v>
      </c>
      <c r="U56"/>
      <c r="V56" s="7"/>
      <c r="W56"/>
      <c r="X56"/>
      <c r="Y56"/>
      <c r="Z56" s="7"/>
      <c r="AA56" s="7"/>
      <c r="AB56"/>
      <c r="AC56"/>
      <c r="AD56" s="22" t="str">
        <f t="shared" si="0"/>
        <v/>
      </c>
      <c r="AE56" s="22" t="str">
        <f t="shared" si="1"/>
        <v/>
      </c>
      <c r="AG56" s="150">
        <v>45722.441166018521</v>
      </c>
      <c r="AH56" s="115">
        <v>45722.441177592591</v>
      </c>
      <c r="AI56" s="101">
        <v>1000</v>
      </c>
      <c r="AJ56" s="22">
        <v>127</v>
      </c>
      <c r="AK56" s="16" t="s">
        <v>871</v>
      </c>
      <c r="AL56" s="16"/>
      <c r="AM56" s="16"/>
      <c r="AQ56" s="101"/>
      <c r="AR56" s="165"/>
      <c r="AS56" s="22">
        <f t="shared" si="2"/>
        <v>54.000411182641983</v>
      </c>
      <c r="AT56" s="22" t="str">
        <f t="shared" si="4"/>
        <v/>
      </c>
      <c r="AU56" s="146">
        <f t="shared" si="5"/>
        <v>1</v>
      </c>
      <c r="AV56" s="16"/>
    </row>
    <row r="57" spans="1:48" ht="15">
      <c r="A57"/>
      <c r="B57"/>
      <c r="C57"/>
      <c r="D57"/>
      <c r="E57"/>
      <c r="F57"/>
      <c r="G57" s="3">
        <v>265</v>
      </c>
      <c r="H57" s="3">
        <v>270</v>
      </c>
      <c r="I57" s="1">
        <v>0</v>
      </c>
      <c r="J57" s="1">
        <v>0</v>
      </c>
      <c r="K57" s="1">
        <v>0</v>
      </c>
      <c r="L57" s="1">
        <v>0</v>
      </c>
      <c r="M57"/>
      <c r="N57" s="13">
        <v>45722.441165393517</v>
      </c>
      <c r="O57" s="13">
        <v>45722.441166018521</v>
      </c>
      <c r="P57" s="7">
        <v>54</v>
      </c>
      <c r="Q57" s="7">
        <v>1</v>
      </c>
      <c r="R57" t="s">
        <v>215</v>
      </c>
      <c r="S57"/>
      <c r="T57"/>
      <c r="U57"/>
      <c r="V57" s="7"/>
      <c r="W57" t="b">
        <v>0</v>
      </c>
      <c r="X57" t="s">
        <v>432</v>
      </c>
      <c r="Y57"/>
      <c r="Z57" s="7"/>
      <c r="AA57" s="7"/>
      <c r="AB57"/>
      <c r="AC57"/>
      <c r="AD57" s="22">
        <f t="shared" si="0"/>
        <v>54</v>
      </c>
      <c r="AE57" s="22">
        <f t="shared" si="1"/>
        <v>54.000411182641983</v>
      </c>
      <c r="AH57" s="40"/>
      <c r="AI57" s="40"/>
      <c r="AJ57" s="16"/>
      <c r="AK57" s="16"/>
      <c r="AL57" s="16"/>
      <c r="AM57" s="16"/>
      <c r="AQ57" s="40"/>
      <c r="AR57" s="40"/>
      <c r="AS57" s="22" t="str">
        <f t="shared" si="2"/>
        <v/>
      </c>
      <c r="AT57" s="22" t="str">
        <f t="shared" si="4"/>
        <v/>
      </c>
      <c r="AU57" s="146" t="str">
        <f t="shared" si="5"/>
        <v/>
      </c>
      <c r="AV57" s="16"/>
    </row>
    <row r="58" spans="1:48" ht="15">
      <c r="A58"/>
      <c r="B58"/>
      <c r="C58"/>
      <c r="D58"/>
      <c r="E58"/>
      <c r="F58"/>
      <c r="G58" s="3">
        <v>270</v>
      </c>
      <c r="H58" s="3">
        <v>275</v>
      </c>
      <c r="I58" s="1">
        <v>0</v>
      </c>
      <c r="J58" s="1">
        <v>0</v>
      </c>
      <c r="K58" s="1">
        <v>0</v>
      </c>
      <c r="L58" s="1">
        <v>0</v>
      </c>
      <c r="M58"/>
      <c r="N58" s="13">
        <v>45722.441166018521</v>
      </c>
      <c r="O58" s="13">
        <v>45722.441177592591</v>
      </c>
      <c r="P58" s="7">
        <v>1000</v>
      </c>
      <c r="Q58" s="7">
        <v>127</v>
      </c>
      <c r="R58" t="s">
        <v>486</v>
      </c>
      <c r="S58"/>
      <c r="T58"/>
      <c r="U58"/>
      <c r="V58" s="7"/>
      <c r="W58"/>
      <c r="X58"/>
      <c r="Y58"/>
      <c r="Z58" s="7"/>
      <c r="AA58" s="7"/>
      <c r="AB58"/>
      <c r="AC58"/>
      <c r="AD58" s="22" t="str">
        <f t="shared" si="0"/>
        <v/>
      </c>
      <c r="AE58" s="22" t="str">
        <f t="shared" si="1"/>
        <v/>
      </c>
      <c r="AH58" s="40"/>
      <c r="AI58" s="40"/>
      <c r="AJ58" s="16"/>
      <c r="AK58" s="16"/>
      <c r="AL58" s="16"/>
      <c r="AM58" s="16"/>
      <c r="AQ58" s="40"/>
      <c r="AR58" s="40"/>
      <c r="AS58" s="22" t="str">
        <f t="shared" si="2"/>
        <v/>
      </c>
      <c r="AT58" s="22" t="str">
        <f t="shared" si="4"/>
        <v/>
      </c>
      <c r="AU58" s="146" t="str">
        <f t="shared" si="5"/>
        <v/>
      </c>
      <c r="AV58" s="16"/>
    </row>
    <row r="59" spans="1:48" ht="15">
      <c r="A59"/>
      <c r="B59"/>
      <c r="C59"/>
      <c r="D59"/>
      <c r="E59"/>
      <c r="F59"/>
      <c r="G59" s="3">
        <v>275</v>
      </c>
      <c r="H59" s="3">
        <v>280</v>
      </c>
      <c r="I59" s="1">
        <v>0</v>
      </c>
      <c r="J59" s="1">
        <v>0</v>
      </c>
      <c r="K59" s="1">
        <v>0</v>
      </c>
      <c r="L59" s="1">
        <v>0</v>
      </c>
      <c r="M59"/>
      <c r="N59" s="13"/>
      <c r="O59" s="13"/>
      <c r="P59" s="7"/>
      <c r="Q59" s="7"/>
      <c r="R59"/>
      <c r="S59"/>
      <c r="T59"/>
      <c r="U59"/>
      <c r="V59" s="7"/>
      <c r="W59"/>
      <c r="X59"/>
      <c r="Y59"/>
      <c r="Z59" s="7"/>
      <c r="AA59" s="7"/>
      <c r="AB59"/>
      <c r="AC59"/>
      <c r="AD59" s="22" t="str">
        <f t="shared" si="0"/>
        <v/>
      </c>
      <c r="AE59" s="22" t="str">
        <f t="shared" si="1"/>
        <v/>
      </c>
      <c r="AH59" s="40"/>
      <c r="AI59" s="40"/>
      <c r="AJ59" s="16"/>
      <c r="AK59" s="16"/>
      <c r="AL59" s="16"/>
      <c r="AM59" s="16"/>
      <c r="AQ59" s="40"/>
      <c r="AR59" s="40"/>
      <c r="AS59" s="16"/>
      <c r="AT59" s="16"/>
      <c r="AU59" s="16"/>
      <c r="AV59" s="16"/>
    </row>
    <row r="60" spans="1:48" ht="15">
      <c r="A60"/>
      <c r="B60"/>
      <c r="C60"/>
      <c r="D60"/>
      <c r="E60"/>
      <c r="F60"/>
      <c r="G60" s="3">
        <v>280</v>
      </c>
      <c r="H60" s="3">
        <v>285</v>
      </c>
      <c r="I60" s="1">
        <v>0</v>
      </c>
      <c r="J60" s="1">
        <v>0</v>
      </c>
      <c r="K60" s="1">
        <v>0</v>
      </c>
      <c r="L60" s="1">
        <v>0</v>
      </c>
      <c r="M60"/>
      <c r="N60" s="13"/>
      <c r="O60" s="13"/>
      <c r="P60" s="7"/>
      <c r="Q60" s="7"/>
      <c r="R60"/>
      <c r="S60"/>
      <c r="T60"/>
      <c r="U60"/>
      <c r="V60" s="7"/>
      <c r="W60"/>
      <c r="X60"/>
      <c r="Y60"/>
      <c r="Z60" s="7"/>
      <c r="AA60" s="7"/>
      <c r="AB60"/>
      <c r="AC60"/>
      <c r="AD60" s="22" t="str">
        <f t="shared" si="0"/>
        <v/>
      </c>
      <c r="AE60" s="22" t="str">
        <f t="shared" si="1"/>
        <v/>
      </c>
      <c r="AH60" s="40"/>
      <c r="AI60" s="40"/>
      <c r="AJ60" s="16"/>
      <c r="AK60" s="16"/>
      <c r="AL60" s="16"/>
      <c r="AM60" s="16"/>
      <c r="AQ60" s="40"/>
      <c r="AR60" s="40"/>
      <c r="AS60" s="16"/>
      <c r="AT60" s="16"/>
      <c r="AU60" s="16"/>
      <c r="AV60" s="16"/>
    </row>
    <row r="61" spans="1:48" ht="15">
      <c r="A61"/>
      <c r="B61"/>
      <c r="C61"/>
      <c r="D61"/>
      <c r="E61"/>
      <c r="F61"/>
      <c r="G61" s="3">
        <v>285</v>
      </c>
      <c r="H61" s="3">
        <v>290</v>
      </c>
      <c r="I61" s="1">
        <v>0</v>
      </c>
      <c r="J61" s="1">
        <v>0</v>
      </c>
      <c r="K61" s="1">
        <v>0</v>
      </c>
      <c r="L61" s="1">
        <v>0</v>
      </c>
      <c r="M61"/>
      <c r="N61" s="13"/>
      <c r="O61" s="13"/>
      <c r="P61" s="7"/>
      <c r="Q61" s="7"/>
      <c r="R61"/>
      <c r="S61"/>
      <c r="T61"/>
      <c r="U61"/>
      <c r="V61" s="7"/>
      <c r="W61"/>
      <c r="X61"/>
      <c r="Y61"/>
      <c r="Z61" s="7"/>
      <c r="AA61" s="7"/>
      <c r="AB61"/>
      <c r="AC61"/>
      <c r="AD61" s="22" t="str">
        <f t="shared" si="0"/>
        <v/>
      </c>
      <c r="AE61" s="22" t="str">
        <f t="shared" si="1"/>
        <v/>
      </c>
      <c r="AH61" s="40"/>
      <c r="AI61" s="40"/>
      <c r="AJ61" s="16"/>
      <c r="AK61" s="16"/>
      <c r="AL61" s="16"/>
      <c r="AM61" s="16"/>
      <c r="AQ61" s="40"/>
      <c r="AR61" s="40"/>
      <c r="AS61" s="16"/>
      <c r="AT61" s="16"/>
      <c r="AU61" s="16"/>
      <c r="AV61" s="16"/>
    </row>
    <row r="62" spans="1:48" ht="15">
      <c r="A62"/>
      <c r="B62"/>
      <c r="C62"/>
      <c r="D62"/>
      <c r="E62"/>
      <c r="F62"/>
      <c r="G62" s="3">
        <v>290</v>
      </c>
      <c r="H62" s="3">
        <v>295</v>
      </c>
      <c r="I62" s="1">
        <v>0</v>
      </c>
      <c r="J62" s="1">
        <v>0</v>
      </c>
      <c r="K62" s="1">
        <v>0</v>
      </c>
      <c r="L62" s="1">
        <v>0</v>
      </c>
      <c r="M62"/>
      <c r="N62" s="13"/>
      <c r="O62" s="13"/>
      <c r="P62" s="7"/>
      <c r="Q62" s="7"/>
      <c r="R62"/>
      <c r="S62"/>
      <c r="T62"/>
      <c r="U62"/>
      <c r="V62" s="7"/>
      <c r="W62"/>
      <c r="X62"/>
      <c r="Y62"/>
      <c r="Z62" s="7"/>
      <c r="AA62" s="7"/>
      <c r="AB62"/>
      <c r="AC62"/>
      <c r="AD62" s="22" t="str">
        <f t="shared" si="0"/>
        <v/>
      </c>
      <c r="AE62" s="22" t="str">
        <f t="shared" si="1"/>
        <v/>
      </c>
      <c r="AH62" s="40"/>
      <c r="AI62" s="40"/>
      <c r="AJ62" s="16"/>
      <c r="AK62" s="16"/>
      <c r="AL62" s="16"/>
      <c r="AM62" s="16"/>
      <c r="AQ62" s="40"/>
      <c r="AR62" s="40"/>
      <c r="AS62" s="16"/>
      <c r="AT62" s="16"/>
      <c r="AU62" s="16"/>
      <c r="AV62" s="16"/>
    </row>
    <row r="63" spans="1:48" ht="15">
      <c r="A63"/>
      <c r="B63"/>
      <c r="C63"/>
      <c r="D63"/>
      <c r="E63"/>
      <c r="F63"/>
      <c r="G63" s="3">
        <v>295</v>
      </c>
      <c r="H63" s="3">
        <v>300</v>
      </c>
      <c r="I63" s="1">
        <v>0</v>
      </c>
      <c r="J63" s="1">
        <v>0</v>
      </c>
      <c r="K63" s="1">
        <v>0</v>
      </c>
      <c r="L63" s="1">
        <v>0</v>
      </c>
      <c r="M63"/>
      <c r="N63" s="13"/>
      <c r="O63" s="13"/>
      <c r="P63" s="7"/>
      <c r="Q63" s="7"/>
      <c r="R63"/>
      <c r="S63"/>
      <c r="T63"/>
      <c r="U63"/>
      <c r="V63" s="7"/>
      <c r="W63"/>
      <c r="X63"/>
      <c r="Y63"/>
      <c r="Z63" s="7"/>
      <c r="AA63" s="7"/>
      <c r="AB63"/>
      <c r="AC63"/>
      <c r="AD63" s="22" t="str">
        <f t="shared" si="0"/>
        <v/>
      </c>
      <c r="AE63" s="22" t="str">
        <f t="shared" si="1"/>
        <v/>
      </c>
      <c r="AH63" s="40"/>
      <c r="AI63" s="40"/>
      <c r="AJ63" s="16"/>
      <c r="AK63" s="16"/>
      <c r="AL63" s="16"/>
      <c r="AM63" s="16"/>
      <c r="AQ63" s="40"/>
      <c r="AR63" s="40"/>
      <c r="AS63" s="16"/>
      <c r="AT63" s="16"/>
      <c r="AU63" s="16"/>
      <c r="AV63" s="16"/>
    </row>
    <row r="64" spans="1:48" ht="15">
      <c r="A64"/>
      <c r="B64"/>
      <c r="C64"/>
      <c r="D64"/>
      <c r="E64"/>
      <c r="F64"/>
      <c r="G64" s="3">
        <v>300</v>
      </c>
      <c r="H64" s="3">
        <v>305</v>
      </c>
      <c r="I64" s="1">
        <v>0</v>
      </c>
      <c r="J64" s="1">
        <v>0</v>
      </c>
      <c r="K64" s="1">
        <v>0</v>
      </c>
      <c r="L64" s="1">
        <v>0</v>
      </c>
      <c r="M64"/>
      <c r="N64" s="13"/>
      <c r="O64" s="13"/>
      <c r="P64" s="7"/>
      <c r="Q64" s="7"/>
      <c r="R64"/>
      <c r="S64"/>
      <c r="T64"/>
      <c r="U64"/>
      <c r="V64" s="7"/>
      <c r="W64"/>
      <c r="X64"/>
      <c r="Y64"/>
      <c r="Z64" s="7"/>
      <c r="AA64" s="7"/>
      <c r="AB64"/>
      <c r="AC64"/>
      <c r="AD64" s="22" t="str">
        <f t="shared" si="0"/>
        <v/>
      </c>
      <c r="AE64" s="22" t="str">
        <f t="shared" si="1"/>
        <v/>
      </c>
      <c r="AH64" s="40"/>
      <c r="AI64" s="40"/>
      <c r="AJ64" s="16"/>
      <c r="AK64" s="16"/>
      <c r="AL64" s="16"/>
      <c r="AM64" s="16"/>
      <c r="AQ64" s="40"/>
      <c r="AR64" s="40"/>
      <c r="AS64" s="16"/>
      <c r="AT64" s="16"/>
      <c r="AU64" s="16"/>
      <c r="AV64" s="16"/>
    </row>
    <row r="65" spans="1:48" ht="15">
      <c r="A65"/>
      <c r="B65"/>
      <c r="C65"/>
      <c r="D65"/>
      <c r="E65"/>
      <c r="F65"/>
      <c r="G65" s="3">
        <v>305</v>
      </c>
      <c r="H65" s="3">
        <v>310</v>
      </c>
      <c r="I65" s="1">
        <v>0</v>
      </c>
      <c r="J65" s="1">
        <v>0</v>
      </c>
      <c r="K65" s="1">
        <v>0</v>
      </c>
      <c r="L65" s="1">
        <v>0</v>
      </c>
      <c r="M65"/>
      <c r="N65" s="13"/>
      <c r="O65" s="13"/>
      <c r="P65" s="7"/>
      <c r="Q65" s="7"/>
      <c r="R65"/>
      <c r="S65"/>
      <c r="T65"/>
      <c r="U65"/>
      <c r="V65" s="7"/>
      <c r="W65"/>
      <c r="X65"/>
      <c r="Y65"/>
      <c r="Z65" s="7"/>
      <c r="AA65" s="7"/>
      <c r="AB65"/>
      <c r="AC65"/>
      <c r="AD65" s="22" t="str">
        <f t="shared" si="0"/>
        <v/>
      </c>
      <c r="AE65" s="22" t="str">
        <f t="shared" si="1"/>
        <v/>
      </c>
      <c r="AH65" s="39"/>
      <c r="AI65" s="39"/>
      <c r="AQ65" s="40"/>
      <c r="AR65" s="40"/>
      <c r="AS65" s="16"/>
      <c r="AT65" s="16"/>
      <c r="AU65" s="16"/>
      <c r="AV65" s="16"/>
    </row>
    <row r="66" spans="1:48" ht="15">
      <c r="A66"/>
      <c r="B66"/>
      <c r="C66"/>
      <c r="D66"/>
      <c r="E66"/>
      <c r="F66"/>
      <c r="G66" s="3">
        <v>310</v>
      </c>
      <c r="H66" s="3">
        <v>315</v>
      </c>
      <c r="I66" s="1">
        <v>0</v>
      </c>
      <c r="J66" s="1">
        <v>0</v>
      </c>
      <c r="K66" s="1">
        <v>0</v>
      </c>
      <c r="L66" s="1">
        <v>0</v>
      </c>
      <c r="M66"/>
      <c r="N66" s="32"/>
      <c r="O66" s="32"/>
      <c r="P66"/>
      <c r="Q66"/>
      <c r="R66"/>
      <c r="S66"/>
      <c r="T66"/>
      <c r="U66"/>
      <c r="V66"/>
      <c r="W66"/>
      <c r="X66"/>
      <c r="Y66"/>
      <c r="Z66"/>
      <c r="AA66"/>
      <c r="AB66"/>
      <c r="AC66"/>
      <c r="AD66" s="22" t="str">
        <f t="shared" si="0"/>
        <v/>
      </c>
      <c r="AE66" s="22" t="str">
        <f t="shared" si="1"/>
        <v/>
      </c>
      <c r="AQ66" s="40"/>
      <c r="AR66" s="40"/>
      <c r="AS66" s="16"/>
      <c r="AT66" s="16"/>
      <c r="AU66" s="16"/>
      <c r="AV66" s="16"/>
    </row>
    <row r="67" spans="1:48" ht="15">
      <c r="A67"/>
      <c r="B67"/>
      <c r="C67"/>
      <c r="D67"/>
      <c r="E67"/>
      <c r="F67"/>
      <c r="G67" s="3">
        <v>315</v>
      </c>
      <c r="H67" s="3">
        <v>320</v>
      </c>
      <c r="I67" s="1">
        <v>0</v>
      </c>
      <c r="J67" s="1">
        <v>0</v>
      </c>
      <c r="K67" s="1">
        <v>0</v>
      </c>
      <c r="L67" s="1">
        <v>0</v>
      </c>
      <c r="M67"/>
      <c r="N67" s="32"/>
      <c r="O67" s="32"/>
      <c r="P67"/>
      <c r="Q67"/>
      <c r="R67"/>
      <c r="S67"/>
      <c r="T67"/>
      <c r="U67"/>
      <c r="V67"/>
      <c r="W67"/>
      <c r="X67"/>
      <c r="Y67"/>
      <c r="Z67"/>
      <c r="AA67"/>
      <c r="AB67"/>
      <c r="AC67"/>
      <c r="AD67" s="22" t="str">
        <f t="shared" si="0"/>
        <v/>
      </c>
      <c r="AE67" s="22" t="str">
        <f t="shared" si="1"/>
        <v/>
      </c>
      <c r="AQ67" s="40"/>
      <c r="AR67" s="40"/>
      <c r="AS67" s="16"/>
      <c r="AT67" s="16"/>
      <c r="AU67" s="16"/>
      <c r="AV67" s="16"/>
    </row>
    <row r="68" spans="1:48" ht="15">
      <c r="A68"/>
      <c r="B68"/>
      <c r="C68"/>
      <c r="D68"/>
      <c r="E68"/>
      <c r="F68"/>
      <c r="G68" s="3">
        <v>320</v>
      </c>
      <c r="H68" s="3">
        <v>325</v>
      </c>
      <c r="I68" s="1">
        <v>0</v>
      </c>
      <c r="J68" s="1">
        <v>0</v>
      </c>
      <c r="K68" s="1">
        <v>0</v>
      </c>
      <c r="L68" s="1">
        <v>0</v>
      </c>
      <c r="M68"/>
      <c r="N68" s="32"/>
      <c r="O68" s="32"/>
      <c r="P68"/>
      <c r="Q68"/>
      <c r="R68"/>
      <c r="S68"/>
      <c r="T68"/>
      <c r="U68"/>
      <c r="V68"/>
      <c r="W68"/>
      <c r="X68"/>
      <c r="Y68"/>
      <c r="Z68"/>
      <c r="AA68"/>
      <c r="AB68"/>
      <c r="AC68"/>
      <c r="AD68" s="22" t="str">
        <f t="shared" si="0"/>
        <v/>
      </c>
      <c r="AE68" s="22" t="str">
        <f t="shared" si="1"/>
        <v/>
      </c>
      <c r="AQ68" s="40"/>
      <c r="AR68" s="40"/>
      <c r="AS68" s="16"/>
      <c r="AT68" s="16"/>
      <c r="AU68" s="16"/>
      <c r="AV68" s="16"/>
    </row>
    <row r="69" spans="1:48" ht="15">
      <c r="A69"/>
      <c r="B69"/>
      <c r="C69"/>
      <c r="D69"/>
      <c r="E69"/>
      <c r="F69"/>
      <c r="G69" s="3">
        <v>325</v>
      </c>
      <c r="H69" s="3">
        <v>330</v>
      </c>
      <c r="I69" s="1">
        <v>0</v>
      </c>
      <c r="J69" s="1">
        <v>0</v>
      </c>
      <c r="K69" s="1">
        <v>0</v>
      </c>
      <c r="L69" s="1">
        <v>0</v>
      </c>
      <c r="M69"/>
      <c r="N69" s="32"/>
      <c r="O69" s="32"/>
      <c r="P69"/>
      <c r="Q69"/>
      <c r="R69"/>
      <c r="S69"/>
      <c r="T69"/>
      <c r="U69"/>
      <c r="V69"/>
      <c r="W69"/>
      <c r="X69"/>
      <c r="Y69"/>
      <c r="Z69"/>
      <c r="AA69"/>
      <c r="AB69"/>
      <c r="AC69"/>
      <c r="AD69" s="22" t="str">
        <f t="shared" si="0"/>
        <v/>
      </c>
      <c r="AE69" s="22" t="str">
        <f t="shared" si="1"/>
        <v/>
      </c>
      <c r="AQ69" s="40"/>
      <c r="AR69" s="40"/>
      <c r="AS69" s="16"/>
      <c r="AT69" s="16"/>
      <c r="AU69" s="16"/>
      <c r="AV69" s="16"/>
    </row>
    <row r="70" spans="1:48" ht="15">
      <c r="A70"/>
      <c r="B70"/>
      <c r="C70"/>
      <c r="D70"/>
      <c r="E70"/>
      <c r="F70"/>
      <c r="G70" s="3">
        <v>330</v>
      </c>
      <c r="H70" s="3">
        <v>335</v>
      </c>
      <c r="I70" s="1">
        <v>0</v>
      </c>
      <c r="J70" s="1">
        <v>0</v>
      </c>
      <c r="K70" s="1">
        <v>0</v>
      </c>
      <c r="L70" s="1">
        <v>0</v>
      </c>
      <c r="M70"/>
      <c r="N70" s="32"/>
      <c r="O70" s="32"/>
      <c r="P70"/>
      <c r="Q70"/>
      <c r="R70"/>
      <c r="S70"/>
      <c r="T70"/>
      <c r="U70"/>
      <c r="V70"/>
      <c r="W70"/>
      <c r="X70"/>
      <c r="Y70"/>
      <c r="Z70"/>
      <c r="AA70"/>
      <c r="AB70"/>
      <c r="AC70"/>
      <c r="AD70" s="22" t="str">
        <f t="shared" si="0"/>
        <v/>
      </c>
      <c r="AE70" s="22" t="str">
        <f t="shared" si="1"/>
        <v/>
      </c>
      <c r="AQ70" s="40"/>
      <c r="AR70" s="40"/>
      <c r="AS70" s="16"/>
      <c r="AT70" s="16"/>
      <c r="AU70" s="16"/>
      <c r="AV70" s="16"/>
    </row>
    <row r="71" spans="1:48" ht="15">
      <c r="A71"/>
      <c r="B71"/>
      <c r="C71"/>
      <c r="D71"/>
      <c r="E71"/>
      <c r="F71"/>
      <c r="G71" s="3">
        <v>335</v>
      </c>
      <c r="H71" s="3">
        <v>340</v>
      </c>
      <c r="I71" s="1">
        <v>0</v>
      </c>
      <c r="J71" s="1">
        <v>0</v>
      </c>
      <c r="K71" s="1">
        <v>0</v>
      </c>
      <c r="L71" s="1">
        <v>0</v>
      </c>
      <c r="M71"/>
      <c r="N71" s="32"/>
      <c r="O71" s="32"/>
      <c r="P71"/>
      <c r="Q71"/>
      <c r="R71"/>
      <c r="S71"/>
      <c r="T71"/>
      <c r="U71"/>
      <c r="V71"/>
      <c r="W71"/>
      <c r="X71"/>
      <c r="Y71"/>
      <c r="Z71"/>
      <c r="AA71"/>
      <c r="AB71"/>
      <c r="AC71"/>
      <c r="AD71" s="22" t="str">
        <f t="shared" si="0"/>
        <v/>
      </c>
      <c r="AE71" s="22" t="str">
        <f t="shared" si="1"/>
        <v/>
      </c>
      <c r="AQ71" s="40"/>
      <c r="AR71" s="40"/>
      <c r="AS71" s="16"/>
      <c r="AT71" s="16"/>
      <c r="AU71" s="16"/>
      <c r="AV71" s="16"/>
    </row>
    <row r="72" spans="1:48" ht="15">
      <c r="A72"/>
      <c r="B72"/>
      <c r="C72"/>
      <c r="D72"/>
      <c r="E72"/>
      <c r="F72"/>
      <c r="G72" s="3">
        <v>340</v>
      </c>
      <c r="H72" s="3">
        <v>345</v>
      </c>
      <c r="I72" s="1">
        <v>0</v>
      </c>
      <c r="J72" s="1">
        <v>0</v>
      </c>
      <c r="K72" s="1">
        <v>0</v>
      </c>
      <c r="L72" s="1">
        <v>0</v>
      </c>
      <c r="M72"/>
      <c r="N72" s="32"/>
      <c r="O72" s="32"/>
      <c r="P72"/>
      <c r="Q72"/>
      <c r="R72"/>
      <c r="S72"/>
      <c r="T72"/>
      <c r="U72"/>
      <c r="V72"/>
      <c r="W72"/>
      <c r="X72"/>
      <c r="Y72"/>
      <c r="Z72"/>
      <c r="AA72"/>
      <c r="AB72"/>
      <c r="AC72"/>
      <c r="AD72" s="22" t="str">
        <f t="shared" si="0"/>
        <v/>
      </c>
      <c r="AE72" s="22" t="str">
        <f t="shared" si="1"/>
        <v/>
      </c>
      <c r="AQ72" s="40"/>
      <c r="AR72" s="40"/>
      <c r="AS72" s="16"/>
      <c r="AT72" s="16"/>
      <c r="AU72" s="16"/>
      <c r="AV72" s="16"/>
    </row>
    <row r="73" spans="1:48" ht="15">
      <c r="A73"/>
      <c r="B73"/>
      <c r="C73"/>
      <c r="D73"/>
      <c r="E73"/>
      <c r="F73"/>
      <c r="G73" s="3">
        <v>345</v>
      </c>
      <c r="H73" s="3">
        <v>350</v>
      </c>
      <c r="I73" s="1">
        <v>0</v>
      </c>
      <c r="J73" s="1">
        <v>0</v>
      </c>
      <c r="K73" s="1">
        <v>0</v>
      </c>
      <c r="L73" s="1">
        <v>0</v>
      </c>
      <c r="M73"/>
      <c r="N73" s="32"/>
      <c r="O73" s="32"/>
      <c r="P73"/>
      <c r="Q73"/>
      <c r="R73"/>
      <c r="S73"/>
      <c r="T73"/>
      <c r="U73"/>
      <c r="V73"/>
      <c r="W73"/>
      <c r="X73"/>
      <c r="Y73"/>
      <c r="Z73"/>
      <c r="AA73"/>
      <c r="AB73"/>
      <c r="AC73"/>
      <c r="AD73" s="22" t="str">
        <f t="shared" si="0"/>
        <v/>
      </c>
      <c r="AE73" s="22" t="str">
        <f t="shared" si="1"/>
        <v/>
      </c>
      <c r="AQ73" s="40"/>
      <c r="AR73" s="40"/>
      <c r="AS73" s="16"/>
      <c r="AT73" s="16"/>
      <c r="AU73" s="16"/>
      <c r="AV73" s="16"/>
    </row>
    <row r="74" spans="1:48" ht="15">
      <c r="A74"/>
      <c r="B74"/>
      <c r="C74"/>
      <c r="D74"/>
      <c r="E74"/>
      <c r="F74"/>
      <c r="G74" s="3">
        <v>350</v>
      </c>
      <c r="H74" s="3">
        <v>355</v>
      </c>
      <c r="I74" s="1">
        <v>0</v>
      </c>
      <c r="J74" s="1">
        <v>0</v>
      </c>
      <c r="K74" s="1">
        <v>0</v>
      </c>
      <c r="L74" s="1">
        <v>0</v>
      </c>
      <c r="M74"/>
      <c r="N74" s="32"/>
      <c r="O74" s="32"/>
      <c r="P74"/>
      <c r="Q74"/>
      <c r="R74"/>
      <c r="S74"/>
      <c r="T74"/>
      <c r="U74"/>
      <c r="V74"/>
      <c r="W74"/>
      <c r="X74"/>
      <c r="Y74"/>
      <c r="Z74"/>
      <c r="AA74"/>
      <c r="AB74"/>
      <c r="AC74"/>
      <c r="AD74" s="22" t="str">
        <f t="shared" si="0"/>
        <v/>
      </c>
      <c r="AE74" s="22" t="str">
        <f t="shared" si="1"/>
        <v/>
      </c>
      <c r="AQ74" s="40"/>
      <c r="AR74" s="40"/>
      <c r="AS74" s="16"/>
      <c r="AT74" s="16"/>
      <c r="AU74" s="16"/>
      <c r="AV74" s="16"/>
    </row>
    <row r="75" spans="1:48" ht="15">
      <c r="A75"/>
      <c r="B75"/>
      <c r="C75"/>
      <c r="D75"/>
      <c r="E75"/>
      <c r="F75"/>
      <c r="G75" s="3">
        <v>355</v>
      </c>
      <c r="H75" s="3">
        <v>360</v>
      </c>
      <c r="I75" s="1">
        <v>0</v>
      </c>
      <c r="J75" s="1">
        <v>0</v>
      </c>
      <c r="K75" s="1">
        <v>0</v>
      </c>
      <c r="L75" s="1">
        <v>0</v>
      </c>
      <c r="M75"/>
      <c r="N75" s="32"/>
      <c r="O75" s="32"/>
      <c r="P75"/>
      <c r="Q75"/>
      <c r="R75"/>
      <c r="S75"/>
      <c r="T75"/>
      <c r="U75"/>
      <c r="V75"/>
      <c r="W75"/>
      <c r="X75"/>
      <c r="Y75"/>
      <c r="Z75"/>
      <c r="AA75"/>
      <c r="AB75"/>
      <c r="AC75"/>
      <c r="AD75" s="22" t="str">
        <f t="shared" si="0"/>
        <v/>
      </c>
      <c r="AE75" s="22" t="str">
        <f t="shared" si="1"/>
        <v/>
      </c>
      <c r="AQ75" s="40"/>
      <c r="AR75" s="40"/>
      <c r="AS75" s="16"/>
      <c r="AT75" s="16"/>
      <c r="AU75" s="16"/>
      <c r="AV75" s="16"/>
    </row>
    <row r="76" spans="1:48" ht="15">
      <c r="A76"/>
      <c r="B76"/>
      <c r="C76"/>
      <c r="D76"/>
      <c r="E76"/>
      <c r="F76"/>
      <c r="G76" s="3">
        <v>360</v>
      </c>
      <c r="H76" s="3">
        <v>365</v>
      </c>
      <c r="I76" s="1">
        <v>0</v>
      </c>
      <c r="J76" s="1">
        <v>0</v>
      </c>
      <c r="K76" s="1">
        <v>0</v>
      </c>
      <c r="L76" s="1">
        <v>0</v>
      </c>
      <c r="M76"/>
      <c r="N76" s="32"/>
      <c r="O76" s="32"/>
      <c r="P76"/>
      <c r="Q76"/>
      <c r="R76"/>
      <c r="S76"/>
      <c r="T76"/>
      <c r="U76"/>
      <c r="V76"/>
      <c r="W76"/>
      <c r="X76"/>
      <c r="Y76"/>
      <c r="Z76"/>
      <c r="AA76"/>
      <c r="AB76"/>
      <c r="AC76"/>
      <c r="AD76" s="22" t="str">
        <f t="shared" si="0"/>
        <v/>
      </c>
      <c r="AE76" s="22" t="str">
        <f t="shared" si="1"/>
        <v/>
      </c>
      <c r="AQ76" s="40"/>
      <c r="AR76" s="40"/>
      <c r="AS76" s="16"/>
      <c r="AT76" s="16"/>
      <c r="AU76" s="16"/>
      <c r="AV76" s="16"/>
    </row>
    <row r="77" spans="1:48" ht="15">
      <c r="A77"/>
      <c r="B77"/>
      <c r="C77"/>
      <c r="D77"/>
      <c r="E77"/>
      <c r="F77"/>
      <c r="G77" s="3">
        <v>365</v>
      </c>
      <c r="H77" s="3">
        <v>370</v>
      </c>
      <c r="I77" s="1">
        <v>0</v>
      </c>
      <c r="J77" s="1">
        <v>0</v>
      </c>
      <c r="K77" s="1">
        <v>0</v>
      </c>
      <c r="L77" s="1">
        <v>0</v>
      </c>
      <c r="M77"/>
      <c r="N77" s="32"/>
      <c r="O77" s="32"/>
      <c r="P77"/>
      <c r="Q77"/>
      <c r="R77"/>
      <c r="S77"/>
      <c r="T77"/>
      <c r="U77"/>
      <c r="V77"/>
      <c r="W77"/>
      <c r="X77"/>
      <c r="Y77"/>
      <c r="Z77"/>
      <c r="AA77"/>
      <c r="AB77"/>
      <c r="AC77"/>
      <c r="AD77" s="22" t="str">
        <f t="shared" si="0"/>
        <v/>
      </c>
      <c r="AE77" s="22" t="str">
        <f t="shared" si="1"/>
        <v/>
      </c>
      <c r="AQ77" s="40"/>
      <c r="AR77" s="40"/>
      <c r="AS77" s="16"/>
      <c r="AT77" s="16"/>
      <c r="AU77" s="16"/>
      <c r="AV77" s="16"/>
    </row>
    <row r="78" spans="1:48" ht="15">
      <c r="A78"/>
      <c r="B78"/>
      <c r="C78"/>
      <c r="D78"/>
      <c r="E78"/>
      <c r="F78"/>
      <c r="G78" s="3">
        <v>370</v>
      </c>
      <c r="H78" s="3">
        <v>375</v>
      </c>
      <c r="I78" s="1">
        <v>0</v>
      </c>
      <c r="J78" s="1">
        <v>0</v>
      </c>
      <c r="K78" s="1">
        <v>0</v>
      </c>
      <c r="L78" s="1">
        <v>0</v>
      </c>
      <c r="M78"/>
      <c r="N78" s="32"/>
      <c r="O78" s="32"/>
      <c r="P78"/>
      <c r="Q78"/>
      <c r="R78"/>
      <c r="S78"/>
      <c r="T78"/>
      <c r="U78"/>
      <c r="V78"/>
      <c r="W78"/>
      <c r="X78"/>
      <c r="Y78"/>
      <c r="Z78"/>
      <c r="AA78"/>
      <c r="AB78"/>
      <c r="AC78"/>
      <c r="AD78" s="22" t="str">
        <f t="shared" si="0"/>
        <v/>
      </c>
      <c r="AE78" s="22" t="str">
        <f t="shared" si="1"/>
        <v/>
      </c>
      <c r="AQ78" s="40"/>
      <c r="AR78" s="40"/>
      <c r="AS78" s="16"/>
      <c r="AT78" s="16"/>
      <c r="AU78" s="16"/>
      <c r="AV78" s="16"/>
    </row>
    <row r="79" spans="1:48" ht="15">
      <c r="A79"/>
      <c r="B79"/>
      <c r="C79"/>
      <c r="D79"/>
      <c r="E79"/>
      <c r="F79"/>
      <c r="G79" s="3">
        <v>375</v>
      </c>
      <c r="H79" s="3">
        <v>380</v>
      </c>
      <c r="I79" s="1">
        <v>0</v>
      </c>
      <c r="J79" s="1">
        <v>0</v>
      </c>
      <c r="K79" s="1">
        <v>0</v>
      </c>
      <c r="L79" s="1">
        <v>0</v>
      </c>
      <c r="M79"/>
      <c r="N79" s="32"/>
      <c r="O79" s="32"/>
      <c r="P79"/>
      <c r="Q79"/>
      <c r="R79"/>
      <c r="S79"/>
      <c r="T79"/>
      <c r="U79"/>
      <c r="V79"/>
      <c r="W79"/>
      <c r="X79"/>
      <c r="Y79"/>
      <c r="Z79"/>
      <c r="AA79"/>
      <c r="AB79"/>
      <c r="AC79"/>
      <c r="AD79" s="22" t="str">
        <f t="shared" si="0"/>
        <v/>
      </c>
      <c r="AE79" s="22" t="str">
        <f t="shared" si="1"/>
        <v/>
      </c>
      <c r="AQ79" s="40"/>
      <c r="AR79" s="40"/>
      <c r="AS79" s="16"/>
      <c r="AT79" s="16"/>
      <c r="AU79" s="16"/>
      <c r="AV79" s="16"/>
    </row>
    <row r="80" spans="1:48" ht="15">
      <c r="A80"/>
      <c r="B80"/>
      <c r="C80"/>
      <c r="D80"/>
      <c r="E80"/>
      <c r="F80"/>
      <c r="G80" s="3">
        <v>380</v>
      </c>
      <c r="H80" s="3">
        <v>385</v>
      </c>
      <c r="I80" s="1">
        <v>0</v>
      </c>
      <c r="J80" s="1">
        <v>0</v>
      </c>
      <c r="K80" s="1">
        <v>0</v>
      </c>
      <c r="L80" s="1">
        <v>0</v>
      </c>
      <c r="M80"/>
      <c r="N80" s="32"/>
      <c r="O80" s="32"/>
      <c r="P80"/>
      <c r="Q80"/>
      <c r="R80"/>
      <c r="S80"/>
      <c r="T80"/>
      <c r="U80"/>
      <c r="V80"/>
      <c r="W80"/>
      <c r="X80"/>
      <c r="Y80"/>
      <c r="Z80"/>
      <c r="AA80"/>
      <c r="AB80"/>
      <c r="AC80"/>
      <c r="AD80" s="22" t="str">
        <f t="shared" si="0"/>
        <v/>
      </c>
      <c r="AE80" s="22" t="str">
        <f t="shared" si="1"/>
        <v/>
      </c>
      <c r="AQ80" s="40"/>
      <c r="AR80" s="40"/>
      <c r="AS80" s="16"/>
      <c r="AT80" s="16"/>
      <c r="AU80" s="16"/>
      <c r="AV80" s="16"/>
    </row>
    <row r="81" spans="1:48" ht="15">
      <c r="A81"/>
      <c r="B81"/>
      <c r="C81"/>
      <c r="D81"/>
      <c r="E81"/>
      <c r="F81"/>
      <c r="G81" s="3">
        <v>385</v>
      </c>
      <c r="H81" s="3">
        <v>390</v>
      </c>
      <c r="I81" s="1">
        <v>0</v>
      </c>
      <c r="J81" s="1">
        <v>0</v>
      </c>
      <c r="K81" s="1">
        <v>0</v>
      </c>
      <c r="L81" s="1">
        <v>0</v>
      </c>
      <c r="M81"/>
      <c r="N81" s="32"/>
      <c r="O81" s="32"/>
      <c r="P81"/>
      <c r="Q81"/>
      <c r="R81"/>
      <c r="S81"/>
      <c r="T81"/>
      <c r="U81"/>
      <c r="V81"/>
      <c r="W81"/>
      <c r="X81"/>
      <c r="Y81"/>
      <c r="Z81"/>
      <c r="AA81"/>
      <c r="AB81"/>
      <c r="AC81"/>
      <c r="AD81" s="22" t="str">
        <f t="shared" si="0"/>
        <v/>
      </c>
      <c r="AE81" s="22" t="str">
        <f t="shared" si="1"/>
        <v/>
      </c>
      <c r="AQ81" s="40"/>
      <c r="AR81" s="40"/>
      <c r="AS81" s="16"/>
      <c r="AT81" s="16"/>
      <c r="AU81" s="16"/>
      <c r="AV81" s="16"/>
    </row>
    <row r="82" spans="1:48" ht="15">
      <c r="A82"/>
      <c r="B82"/>
      <c r="C82"/>
      <c r="D82"/>
      <c r="E82"/>
      <c r="F82"/>
      <c r="G82" s="3">
        <v>390</v>
      </c>
      <c r="H82" s="3">
        <v>395</v>
      </c>
      <c r="I82" s="1">
        <v>0</v>
      </c>
      <c r="J82" s="1">
        <v>0</v>
      </c>
      <c r="K82" s="1">
        <v>0</v>
      </c>
      <c r="L82" s="1">
        <v>0</v>
      </c>
      <c r="M82"/>
      <c r="N82" s="32"/>
      <c r="O82" s="32"/>
      <c r="P82"/>
      <c r="Q82"/>
      <c r="R82"/>
      <c r="S82"/>
      <c r="T82"/>
      <c r="U82"/>
      <c r="V82"/>
      <c r="W82"/>
      <c r="X82"/>
      <c r="Y82"/>
      <c r="Z82"/>
      <c r="AA82"/>
      <c r="AB82"/>
      <c r="AC82"/>
      <c r="AD82" s="22" t="str">
        <f t="shared" si="0"/>
        <v/>
      </c>
      <c r="AE82" s="22" t="str">
        <f t="shared" si="1"/>
        <v/>
      </c>
      <c r="AQ82" s="40"/>
      <c r="AR82" s="40"/>
      <c r="AS82" s="16"/>
      <c r="AT82" s="16"/>
      <c r="AU82" s="16"/>
      <c r="AV82" s="16"/>
    </row>
    <row r="83" spans="1:48" ht="15">
      <c r="A83"/>
      <c r="B83"/>
      <c r="C83"/>
      <c r="D83"/>
      <c r="E83"/>
      <c r="F83"/>
      <c r="G83" s="3">
        <v>395</v>
      </c>
      <c r="H83" s="3">
        <v>400</v>
      </c>
      <c r="I83" s="1">
        <v>0</v>
      </c>
      <c r="J83" s="1">
        <v>0</v>
      </c>
      <c r="K83" s="1">
        <v>0</v>
      </c>
      <c r="L83" s="1">
        <v>0</v>
      </c>
      <c r="M83"/>
      <c r="N83" s="32"/>
      <c r="O83" s="32"/>
      <c r="P83"/>
      <c r="Q83"/>
      <c r="R83"/>
      <c r="S83"/>
      <c r="T83"/>
      <c r="U83"/>
      <c r="V83"/>
      <c r="W83"/>
      <c r="X83"/>
      <c r="Y83"/>
      <c r="Z83"/>
      <c r="AA83"/>
      <c r="AB83"/>
      <c r="AC83"/>
      <c r="AD83" s="22" t="str">
        <f t="shared" si="0"/>
        <v/>
      </c>
      <c r="AE83" s="22" t="str">
        <f t="shared" si="1"/>
        <v/>
      </c>
      <c r="AQ83" s="40"/>
      <c r="AR83" s="40"/>
      <c r="AS83" s="16"/>
      <c r="AT83" s="16"/>
      <c r="AU83" s="16"/>
      <c r="AV83" s="16"/>
    </row>
    <row r="84" spans="1:48" ht="15">
      <c r="A84"/>
      <c r="B84"/>
      <c r="C84"/>
      <c r="D84"/>
      <c r="E84"/>
      <c r="F84"/>
      <c r="G84" s="3">
        <v>400</v>
      </c>
      <c r="H84" s="3">
        <v>405</v>
      </c>
      <c r="I84" s="1">
        <v>0</v>
      </c>
      <c r="J84" s="1">
        <v>0</v>
      </c>
      <c r="K84" s="1">
        <v>0</v>
      </c>
      <c r="L84" s="1">
        <v>0</v>
      </c>
      <c r="M84"/>
      <c r="N84" s="32"/>
      <c r="O84" s="32"/>
      <c r="P84"/>
      <c r="Q84"/>
      <c r="R84"/>
      <c r="S84"/>
      <c r="T84"/>
      <c r="U84"/>
      <c r="V84"/>
      <c r="W84"/>
      <c r="X84"/>
      <c r="Y84"/>
      <c r="Z84"/>
      <c r="AA84"/>
      <c r="AB84"/>
      <c r="AC84"/>
      <c r="AD84" s="22" t="str">
        <f t="shared" si="0"/>
        <v/>
      </c>
      <c r="AE84" s="22" t="str">
        <f t="shared" si="1"/>
        <v/>
      </c>
      <c r="AQ84" s="40"/>
      <c r="AR84" s="40"/>
      <c r="AS84" s="16"/>
      <c r="AT84" s="16"/>
      <c r="AU84" s="16"/>
      <c r="AV84" s="16"/>
    </row>
    <row r="85" spans="1:48" ht="15">
      <c r="A85"/>
      <c r="B85"/>
      <c r="C85"/>
      <c r="D85"/>
      <c r="E85"/>
      <c r="F85"/>
      <c r="G85" s="3">
        <v>405</v>
      </c>
      <c r="H85" s="3">
        <v>410</v>
      </c>
      <c r="I85" s="1">
        <v>0</v>
      </c>
      <c r="J85" s="1">
        <v>0</v>
      </c>
      <c r="K85" s="1">
        <v>0</v>
      </c>
      <c r="L85" s="1">
        <v>0</v>
      </c>
      <c r="M85"/>
      <c r="N85" s="32"/>
      <c r="O85" s="32"/>
      <c r="P85"/>
      <c r="Q85"/>
      <c r="R85"/>
      <c r="S85"/>
      <c r="T85"/>
      <c r="U85"/>
      <c r="V85"/>
      <c r="W85"/>
      <c r="X85"/>
      <c r="Y85"/>
      <c r="Z85"/>
      <c r="AA85"/>
      <c r="AB85"/>
      <c r="AC85"/>
      <c r="AD85" s="22" t="str">
        <f t="shared" si="0"/>
        <v/>
      </c>
      <c r="AE85" s="22" t="str">
        <f t="shared" si="1"/>
        <v/>
      </c>
      <c r="AQ85" s="40"/>
      <c r="AR85" s="40"/>
      <c r="AS85" s="16"/>
      <c r="AT85" s="16"/>
      <c r="AU85" s="16"/>
      <c r="AV85" s="16"/>
    </row>
    <row r="86" spans="1:48" ht="15">
      <c r="A86"/>
      <c r="B86"/>
      <c r="C86"/>
      <c r="D86"/>
      <c r="E86"/>
      <c r="F86"/>
      <c r="G86" s="3">
        <v>410</v>
      </c>
      <c r="H86" s="3">
        <v>415</v>
      </c>
      <c r="I86" s="1">
        <v>0</v>
      </c>
      <c r="J86" s="1">
        <v>0</v>
      </c>
      <c r="K86" s="1">
        <v>0</v>
      </c>
      <c r="L86" s="1">
        <v>0</v>
      </c>
      <c r="M86"/>
      <c r="N86" s="32"/>
      <c r="O86" s="32"/>
      <c r="P86"/>
      <c r="Q86"/>
      <c r="R86"/>
      <c r="S86"/>
      <c r="T86"/>
      <c r="U86"/>
      <c r="V86"/>
      <c r="W86"/>
      <c r="X86"/>
      <c r="Y86"/>
      <c r="Z86"/>
      <c r="AA86"/>
      <c r="AB86"/>
      <c r="AC86"/>
      <c r="AD86" s="22" t="str">
        <f t="shared" si="0"/>
        <v/>
      </c>
      <c r="AE86" s="22" t="str">
        <f t="shared" si="1"/>
        <v/>
      </c>
      <c r="AQ86" s="40"/>
      <c r="AR86" s="40"/>
      <c r="AS86" s="16"/>
      <c r="AT86" s="16"/>
      <c r="AU86" s="16"/>
      <c r="AV86" s="16"/>
    </row>
    <row r="87" spans="1:48" ht="15">
      <c r="A87"/>
      <c r="B87"/>
      <c r="C87"/>
      <c r="D87"/>
      <c r="E87"/>
      <c r="F87"/>
      <c r="G87" s="3">
        <v>415</v>
      </c>
      <c r="H87" s="3">
        <v>420</v>
      </c>
      <c r="I87" s="1">
        <v>0</v>
      </c>
      <c r="J87" s="1">
        <v>0</v>
      </c>
      <c r="K87" s="1">
        <v>0</v>
      </c>
      <c r="L87" s="1">
        <v>0</v>
      </c>
      <c r="M87"/>
      <c r="N87" s="32"/>
      <c r="O87" s="32"/>
      <c r="P87"/>
      <c r="Q87"/>
      <c r="R87"/>
      <c r="S87"/>
      <c r="T87"/>
      <c r="U87"/>
      <c r="V87"/>
      <c r="W87"/>
      <c r="X87"/>
      <c r="Y87"/>
      <c r="Z87"/>
      <c r="AA87"/>
      <c r="AB87"/>
      <c r="AC87"/>
      <c r="AD87" s="22" t="str">
        <f t="shared" si="0"/>
        <v/>
      </c>
      <c r="AE87" s="22" t="str">
        <f t="shared" si="1"/>
        <v/>
      </c>
      <c r="AQ87" s="40"/>
      <c r="AR87" s="40"/>
      <c r="AS87" s="16"/>
      <c r="AT87" s="16"/>
      <c r="AU87" s="16"/>
      <c r="AV87" s="16"/>
    </row>
    <row r="88" spans="1:48" ht="15">
      <c r="A88"/>
      <c r="B88"/>
      <c r="C88"/>
      <c r="D88"/>
      <c r="E88"/>
      <c r="F88"/>
      <c r="G88" s="3">
        <v>420</v>
      </c>
      <c r="H88" s="3">
        <v>425</v>
      </c>
      <c r="I88" s="1">
        <v>0</v>
      </c>
      <c r="J88" s="1">
        <v>0</v>
      </c>
      <c r="K88" s="1">
        <v>0</v>
      </c>
      <c r="L88" s="1">
        <v>0</v>
      </c>
      <c r="M88"/>
      <c r="N88" s="32"/>
      <c r="O88" s="32"/>
      <c r="P88"/>
      <c r="Q88"/>
      <c r="R88"/>
      <c r="S88"/>
      <c r="T88"/>
      <c r="U88"/>
      <c r="V88"/>
      <c r="W88"/>
      <c r="X88"/>
      <c r="Y88"/>
      <c r="Z88"/>
      <c r="AA88"/>
      <c r="AB88"/>
      <c r="AC88"/>
      <c r="AD88" s="22" t="str">
        <f t="shared" si="0"/>
        <v/>
      </c>
      <c r="AE88" s="22" t="str">
        <f t="shared" si="1"/>
        <v/>
      </c>
      <c r="AQ88" s="40"/>
      <c r="AR88" s="40"/>
      <c r="AS88" s="16"/>
      <c r="AT88" s="16"/>
      <c r="AU88" s="16"/>
      <c r="AV88" s="16"/>
    </row>
    <row r="89" spans="1:48" ht="15">
      <c r="A89"/>
      <c r="B89"/>
      <c r="C89"/>
      <c r="D89"/>
      <c r="E89"/>
      <c r="F89"/>
      <c r="G89" s="3">
        <v>425</v>
      </c>
      <c r="H89" s="3">
        <v>430</v>
      </c>
      <c r="I89" s="1">
        <v>0</v>
      </c>
      <c r="J89" s="1">
        <v>0</v>
      </c>
      <c r="K89" s="1">
        <v>0</v>
      </c>
      <c r="L89" s="1">
        <v>0</v>
      </c>
      <c r="M89"/>
      <c r="N89" s="32"/>
      <c r="O89" s="32"/>
      <c r="P89"/>
      <c r="Q89"/>
      <c r="R89"/>
      <c r="S89"/>
      <c r="T89"/>
      <c r="U89"/>
      <c r="V89"/>
      <c r="W89"/>
      <c r="X89"/>
      <c r="Y89"/>
      <c r="Z89"/>
      <c r="AA89"/>
      <c r="AB89"/>
      <c r="AC89"/>
      <c r="AD89" s="22" t="str">
        <f t="shared" si="0"/>
        <v/>
      </c>
      <c r="AE89" s="22" t="str">
        <f t="shared" si="1"/>
        <v/>
      </c>
      <c r="AQ89" s="40"/>
      <c r="AR89" s="40"/>
      <c r="AS89" s="16"/>
      <c r="AT89" s="16"/>
      <c r="AU89" s="16"/>
      <c r="AV89" s="16"/>
    </row>
    <row r="90" spans="1:48" ht="15">
      <c r="A90"/>
      <c r="B90"/>
      <c r="C90"/>
      <c r="D90"/>
      <c r="E90"/>
      <c r="F90"/>
      <c r="G90" s="3">
        <v>430</v>
      </c>
      <c r="H90" s="3">
        <v>435</v>
      </c>
      <c r="I90" s="1">
        <v>0</v>
      </c>
      <c r="J90" s="1">
        <v>0</v>
      </c>
      <c r="K90" s="1">
        <v>0</v>
      </c>
      <c r="L90" s="1">
        <v>0</v>
      </c>
      <c r="M90"/>
      <c r="N90" s="32"/>
      <c r="O90" s="32"/>
      <c r="P90"/>
      <c r="Q90"/>
      <c r="R90"/>
      <c r="S90"/>
      <c r="T90"/>
      <c r="U90"/>
      <c r="V90"/>
      <c r="W90"/>
      <c r="X90"/>
      <c r="Y90"/>
      <c r="Z90"/>
      <c r="AA90"/>
      <c r="AB90"/>
      <c r="AC90"/>
      <c r="AD90" s="22" t="str">
        <f t="shared" si="0"/>
        <v/>
      </c>
      <c r="AE90" s="22" t="str">
        <f t="shared" si="1"/>
        <v/>
      </c>
      <c r="AQ90" s="40"/>
      <c r="AR90" s="40"/>
      <c r="AS90" s="16"/>
      <c r="AT90" s="16"/>
      <c r="AU90" s="16"/>
      <c r="AV90" s="16"/>
    </row>
    <row r="91" spans="1:48" ht="15">
      <c r="A91"/>
      <c r="B91"/>
      <c r="C91"/>
      <c r="D91"/>
      <c r="E91"/>
      <c r="F91"/>
      <c r="G91" s="3">
        <v>435</v>
      </c>
      <c r="H91" s="3">
        <v>440</v>
      </c>
      <c r="I91" s="1">
        <v>0</v>
      </c>
      <c r="J91" s="1">
        <v>0</v>
      </c>
      <c r="K91" s="1">
        <v>0</v>
      </c>
      <c r="L91" s="1">
        <v>0</v>
      </c>
      <c r="M91"/>
      <c r="N91" s="32"/>
      <c r="O91" s="32"/>
      <c r="P91"/>
      <c r="Q91"/>
      <c r="R91"/>
      <c r="S91"/>
      <c r="T91"/>
      <c r="U91"/>
      <c r="V91"/>
      <c r="W91"/>
      <c r="X91"/>
      <c r="Y91"/>
      <c r="Z91"/>
      <c r="AA91"/>
      <c r="AB91"/>
      <c r="AC91"/>
      <c r="AD91" s="22" t="str">
        <f t="shared" si="0"/>
        <v/>
      </c>
      <c r="AE91" s="22" t="str">
        <f t="shared" si="1"/>
        <v/>
      </c>
      <c r="AQ91" s="40"/>
      <c r="AR91" s="40"/>
      <c r="AS91" s="16"/>
      <c r="AT91" s="16"/>
      <c r="AU91" s="16"/>
      <c r="AV91" s="16"/>
    </row>
    <row r="92" spans="1:48" ht="15">
      <c r="A92"/>
      <c r="B92"/>
      <c r="C92"/>
      <c r="D92"/>
      <c r="E92"/>
      <c r="F92"/>
      <c r="G92" s="3">
        <v>440</v>
      </c>
      <c r="H92" s="3">
        <v>445</v>
      </c>
      <c r="I92" s="1">
        <v>0</v>
      </c>
      <c r="J92" s="1">
        <v>0</v>
      </c>
      <c r="K92" s="1">
        <v>0</v>
      </c>
      <c r="L92" s="1">
        <v>0</v>
      </c>
      <c r="M92"/>
      <c r="N92" s="32"/>
      <c r="O92" s="32"/>
      <c r="P92"/>
      <c r="Q92"/>
      <c r="R92"/>
      <c r="S92"/>
      <c r="T92"/>
      <c r="U92"/>
      <c r="V92"/>
      <c r="W92"/>
      <c r="X92"/>
      <c r="Y92"/>
      <c r="Z92"/>
      <c r="AA92"/>
      <c r="AB92"/>
      <c r="AC92"/>
      <c r="AD92" s="22" t="str">
        <f t="shared" si="0"/>
        <v/>
      </c>
      <c r="AE92" s="22" t="str">
        <f t="shared" si="1"/>
        <v/>
      </c>
      <c r="AQ92" s="40"/>
      <c r="AR92" s="40"/>
      <c r="AS92" s="16"/>
      <c r="AT92" s="16"/>
      <c r="AU92" s="16"/>
      <c r="AV92" s="16"/>
    </row>
    <row r="93" spans="1:48" ht="15">
      <c r="A93"/>
      <c r="B93"/>
      <c r="C93"/>
      <c r="D93"/>
      <c r="E93"/>
      <c r="F93"/>
      <c r="G93" s="3">
        <v>445</v>
      </c>
      <c r="H93" s="3">
        <v>450</v>
      </c>
      <c r="I93" s="1">
        <v>0</v>
      </c>
      <c r="J93" s="1">
        <v>0</v>
      </c>
      <c r="K93" s="1">
        <v>0</v>
      </c>
      <c r="L93" s="1">
        <v>0</v>
      </c>
      <c r="M93"/>
      <c r="N93" s="32"/>
      <c r="O93" s="32"/>
      <c r="P93"/>
      <c r="Q93"/>
      <c r="R93"/>
      <c r="S93"/>
      <c r="T93"/>
      <c r="U93"/>
      <c r="V93"/>
      <c r="W93"/>
      <c r="X93"/>
      <c r="Y93"/>
      <c r="Z93"/>
      <c r="AA93"/>
      <c r="AB93"/>
      <c r="AC93"/>
      <c r="AD93" s="22" t="str">
        <f t="shared" si="0"/>
        <v/>
      </c>
      <c r="AE93" s="22" t="str">
        <f t="shared" si="1"/>
        <v/>
      </c>
      <c r="AQ93" s="40"/>
      <c r="AR93" s="40"/>
      <c r="AS93" s="16"/>
      <c r="AT93" s="16"/>
      <c r="AU93" s="16"/>
      <c r="AV93" s="16"/>
    </row>
    <row r="94" spans="1:48" ht="15">
      <c r="A94"/>
      <c r="B94"/>
      <c r="C94"/>
      <c r="D94"/>
      <c r="E94"/>
      <c r="F94"/>
      <c r="G94" s="3">
        <v>450</v>
      </c>
      <c r="H94" s="3">
        <v>455</v>
      </c>
      <c r="I94" s="1">
        <v>0</v>
      </c>
      <c r="J94" s="1">
        <v>0</v>
      </c>
      <c r="K94" s="1">
        <v>0</v>
      </c>
      <c r="L94" s="1">
        <v>0</v>
      </c>
      <c r="M94"/>
      <c r="N94" s="32"/>
      <c r="O94" s="32"/>
      <c r="P94"/>
      <c r="Q94"/>
      <c r="R94"/>
      <c r="S94"/>
      <c r="T94"/>
      <c r="U94"/>
      <c r="V94"/>
      <c r="W94"/>
      <c r="X94"/>
      <c r="Y94"/>
      <c r="Z94"/>
      <c r="AA94"/>
      <c r="AB94"/>
      <c r="AC94"/>
      <c r="AD94" s="22" t="str">
        <f t="shared" si="0"/>
        <v/>
      </c>
      <c r="AE94" s="22" t="str">
        <f t="shared" si="1"/>
        <v/>
      </c>
      <c r="AQ94" s="40"/>
      <c r="AR94" s="40"/>
      <c r="AS94" s="16"/>
      <c r="AT94" s="16"/>
      <c r="AU94" s="16"/>
      <c r="AV94" s="16"/>
    </row>
    <row r="95" spans="1:48" ht="15">
      <c r="A95"/>
      <c r="B95"/>
      <c r="C95"/>
      <c r="D95"/>
      <c r="E95"/>
      <c r="F95"/>
      <c r="G95" s="3">
        <v>455</v>
      </c>
      <c r="H95" s="3">
        <v>460</v>
      </c>
      <c r="I95" s="1">
        <v>0</v>
      </c>
      <c r="J95" s="1">
        <v>0</v>
      </c>
      <c r="K95" s="1">
        <v>0</v>
      </c>
      <c r="L95" s="1">
        <v>0</v>
      </c>
      <c r="M95"/>
      <c r="N95" s="32"/>
      <c r="O95" s="32"/>
      <c r="P95"/>
      <c r="Q95"/>
      <c r="R95"/>
      <c r="S95"/>
      <c r="T95"/>
      <c r="U95"/>
      <c r="V95"/>
      <c r="W95"/>
      <c r="X95"/>
      <c r="Y95"/>
      <c r="Z95"/>
      <c r="AA95"/>
      <c r="AB95"/>
      <c r="AC95"/>
      <c r="AD95" s="22" t="str">
        <f t="shared" si="0"/>
        <v/>
      </c>
      <c r="AE95" s="22" t="str">
        <f t="shared" si="1"/>
        <v/>
      </c>
      <c r="AQ95" s="40"/>
      <c r="AR95" s="40"/>
      <c r="AS95" s="16"/>
      <c r="AT95" s="16"/>
      <c r="AU95" s="16"/>
      <c r="AV95" s="16"/>
    </row>
    <row r="96" spans="1:48" ht="15">
      <c r="A96"/>
      <c r="B96"/>
      <c r="C96"/>
      <c r="D96"/>
      <c r="E96"/>
      <c r="F96"/>
      <c r="G96" s="3">
        <v>460</v>
      </c>
      <c r="H96" s="3">
        <v>465</v>
      </c>
      <c r="I96" s="1">
        <v>0</v>
      </c>
      <c r="J96" s="1">
        <v>0</v>
      </c>
      <c r="K96" s="1">
        <v>0</v>
      </c>
      <c r="L96" s="1">
        <v>0</v>
      </c>
      <c r="M96"/>
      <c r="N96" s="32"/>
      <c r="O96" s="32"/>
      <c r="P96"/>
      <c r="Q96"/>
      <c r="R96"/>
      <c r="S96"/>
      <c r="T96"/>
      <c r="U96"/>
      <c r="V96"/>
      <c r="W96"/>
      <c r="X96"/>
      <c r="Y96"/>
      <c r="Z96"/>
      <c r="AA96"/>
      <c r="AB96"/>
      <c r="AC96"/>
      <c r="AD96" s="22" t="str">
        <f t="shared" si="0"/>
        <v/>
      </c>
      <c r="AE96" s="22" t="str">
        <f t="shared" si="1"/>
        <v/>
      </c>
      <c r="AQ96" s="40"/>
      <c r="AR96" s="40"/>
      <c r="AS96" s="16"/>
      <c r="AT96" s="16"/>
      <c r="AU96" s="16"/>
      <c r="AV96" s="16"/>
    </row>
    <row r="97" spans="1:48" ht="15">
      <c r="A97"/>
      <c r="B97"/>
      <c r="C97"/>
      <c r="D97"/>
      <c r="E97"/>
      <c r="F97"/>
      <c r="G97" s="3">
        <v>465</v>
      </c>
      <c r="H97" s="3">
        <v>470</v>
      </c>
      <c r="I97" s="1">
        <v>0</v>
      </c>
      <c r="J97" s="1">
        <v>0</v>
      </c>
      <c r="K97" s="1">
        <v>0</v>
      </c>
      <c r="L97" s="1">
        <v>0</v>
      </c>
      <c r="M97"/>
      <c r="N97" s="32"/>
      <c r="O97" s="32"/>
      <c r="P97"/>
      <c r="Q97"/>
      <c r="R97"/>
      <c r="S97"/>
      <c r="T97"/>
      <c r="U97"/>
      <c r="V97"/>
      <c r="W97"/>
      <c r="X97"/>
      <c r="Y97"/>
      <c r="Z97"/>
      <c r="AA97"/>
      <c r="AB97"/>
      <c r="AC97"/>
      <c r="AD97" s="22" t="str">
        <f t="shared" si="0"/>
        <v/>
      </c>
      <c r="AE97" s="22" t="str">
        <f t="shared" si="1"/>
        <v/>
      </c>
      <c r="AQ97" s="40"/>
      <c r="AR97" s="40"/>
      <c r="AS97" s="16"/>
      <c r="AT97" s="16"/>
      <c r="AU97" s="16"/>
      <c r="AV97" s="16"/>
    </row>
    <row r="98" spans="1:48" ht="15">
      <c r="A98"/>
      <c r="B98"/>
      <c r="C98"/>
      <c r="D98"/>
      <c r="E98"/>
      <c r="F98"/>
      <c r="G98" s="3">
        <v>470</v>
      </c>
      <c r="H98" s="3">
        <v>475</v>
      </c>
      <c r="I98" s="1">
        <v>0</v>
      </c>
      <c r="J98" s="1">
        <v>0</v>
      </c>
      <c r="K98" s="1">
        <v>0</v>
      </c>
      <c r="L98" s="1">
        <v>0</v>
      </c>
      <c r="M98"/>
      <c r="N98" s="32"/>
      <c r="O98" s="32"/>
      <c r="P98"/>
      <c r="Q98"/>
      <c r="R98"/>
      <c r="S98"/>
      <c r="T98"/>
      <c r="U98"/>
      <c r="V98"/>
      <c r="W98"/>
      <c r="X98"/>
      <c r="Y98"/>
      <c r="Z98"/>
      <c r="AA98"/>
      <c r="AB98"/>
      <c r="AC98"/>
      <c r="AD98" s="22" t="str">
        <f t="shared" si="0"/>
        <v/>
      </c>
      <c r="AE98" s="22" t="str">
        <f t="shared" si="1"/>
        <v/>
      </c>
      <c r="AQ98" s="40"/>
      <c r="AR98" s="40"/>
      <c r="AS98" s="16"/>
      <c r="AT98" s="16"/>
      <c r="AU98" s="16"/>
      <c r="AV98" s="16"/>
    </row>
    <row r="99" spans="1:48" ht="15">
      <c r="A99"/>
      <c r="B99"/>
      <c r="C99"/>
      <c r="D99"/>
      <c r="E99"/>
      <c r="F99"/>
      <c r="G99" s="3">
        <v>475</v>
      </c>
      <c r="H99" s="3">
        <v>480</v>
      </c>
      <c r="I99" s="1">
        <v>0</v>
      </c>
      <c r="J99" s="1">
        <v>0</v>
      </c>
      <c r="K99" s="1">
        <v>0</v>
      </c>
      <c r="L99" s="1">
        <v>0</v>
      </c>
      <c r="M99"/>
      <c r="N99" s="32"/>
      <c r="O99" s="32"/>
      <c r="P99"/>
      <c r="Q99"/>
      <c r="R99"/>
      <c r="S99"/>
      <c r="T99"/>
      <c r="U99"/>
      <c r="V99"/>
      <c r="W99"/>
      <c r="X99"/>
      <c r="Y99"/>
      <c r="Z99"/>
      <c r="AA99"/>
      <c r="AB99"/>
      <c r="AC99"/>
      <c r="AD99" s="22" t="str">
        <f t="shared" si="0"/>
        <v/>
      </c>
      <c r="AE99" s="22" t="str">
        <f t="shared" si="1"/>
        <v/>
      </c>
      <c r="AQ99" s="40"/>
      <c r="AR99" s="40"/>
      <c r="AS99" s="16"/>
      <c r="AT99" s="16"/>
      <c r="AU99" s="16"/>
      <c r="AV99" s="16"/>
    </row>
    <row r="100" spans="1:48" ht="15">
      <c r="A100"/>
      <c r="B100"/>
      <c r="C100"/>
      <c r="D100"/>
      <c r="E100"/>
      <c r="F100"/>
      <c r="G100" s="3">
        <v>480</v>
      </c>
      <c r="H100" s="3">
        <v>485</v>
      </c>
      <c r="I100" s="1">
        <v>0</v>
      </c>
      <c r="J100" s="1">
        <v>0</v>
      </c>
      <c r="K100" s="1">
        <v>0</v>
      </c>
      <c r="L100" s="1">
        <v>0</v>
      </c>
      <c r="M100"/>
      <c r="N100" s="32"/>
      <c r="O100" s="32"/>
      <c r="P100"/>
      <c r="Q100"/>
      <c r="R100"/>
      <c r="S100"/>
      <c r="T100"/>
      <c r="U100"/>
      <c r="V100"/>
      <c r="W100"/>
      <c r="X100"/>
      <c r="Y100"/>
      <c r="Z100"/>
      <c r="AA100"/>
      <c r="AB100"/>
      <c r="AC100"/>
      <c r="AD100" s="22" t="str">
        <f t="shared" si="0"/>
        <v/>
      </c>
      <c r="AE100" s="22" t="str">
        <f t="shared" si="1"/>
        <v/>
      </c>
      <c r="AQ100" s="40"/>
      <c r="AR100" s="40"/>
      <c r="AS100" s="16"/>
      <c r="AT100" s="16"/>
      <c r="AU100" s="16"/>
      <c r="AV100" s="16"/>
    </row>
    <row r="101" spans="1:48" ht="15">
      <c r="A101"/>
      <c r="B101"/>
      <c r="C101"/>
      <c r="D101"/>
      <c r="E101"/>
      <c r="F101"/>
      <c r="G101" s="3">
        <v>485</v>
      </c>
      <c r="H101" s="3">
        <v>490</v>
      </c>
      <c r="I101" s="1">
        <v>0</v>
      </c>
      <c r="J101" s="1">
        <v>0</v>
      </c>
      <c r="K101" s="1">
        <v>0</v>
      </c>
      <c r="L101" s="1">
        <v>0</v>
      </c>
      <c r="M101"/>
      <c r="N101" s="32"/>
      <c r="O101" s="32"/>
      <c r="P101"/>
      <c r="Q101"/>
      <c r="R101"/>
      <c r="S101"/>
      <c r="T101"/>
      <c r="U101"/>
      <c r="V101"/>
      <c r="W101"/>
      <c r="X101"/>
      <c r="Y101"/>
      <c r="Z101"/>
      <c r="AA101"/>
      <c r="AB101"/>
      <c r="AC101"/>
      <c r="AD101" s="22" t="str">
        <f t="shared" si="0"/>
        <v/>
      </c>
      <c r="AE101" s="22" t="str">
        <f t="shared" si="1"/>
        <v/>
      </c>
      <c r="AQ101" s="40"/>
      <c r="AR101" s="40"/>
      <c r="AS101" s="16"/>
      <c r="AT101" s="16"/>
      <c r="AU101" s="16"/>
      <c r="AV101" s="16"/>
    </row>
    <row r="102" spans="1:48" ht="15">
      <c r="A102"/>
      <c r="B102"/>
      <c r="C102"/>
      <c r="D102"/>
      <c r="E102"/>
      <c r="F102"/>
      <c r="G102" s="3">
        <v>490</v>
      </c>
      <c r="H102" s="3">
        <v>495</v>
      </c>
      <c r="I102" s="1">
        <v>0</v>
      </c>
      <c r="J102" s="1">
        <v>0</v>
      </c>
      <c r="K102" s="1">
        <v>0</v>
      </c>
      <c r="L102" s="1">
        <v>0</v>
      </c>
      <c r="M102"/>
      <c r="N102" s="32"/>
      <c r="O102" s="32"/>
      <c r="P102"/>
      <c r="Q102"/>
      <c r="R102"/>
      <c r="S102"/>
      <c r="T102"/>
      <c r="U102"/>
      <c r="V102"/>
      <c r="W102"/>
      <c r="X102"/>
      <c r="Y102"/>
      <c r="Z102"/>
      <c r="AA102"/>
      <c r="AB102"/>
      <c r="AC102"/>
      <c r="AD102" s="22" t="str">
        <f t="shared" si="0"/>
        <v/>
      </c>
      <c r="AE102" s="22" t="str">
        <f t="shared" si="1"/>
        <v/>
      </c>
      <c r="AQ102" s="40"/>
      <c r="AR102" s="40"/>
      <c r="AS102" s="16"/>
      <c r="AT102" s="16"/>
      <c r="AU102" s="16"/>
      <c r="AV102" s="16"/>
    </row>
    <row r="103" spans="1:48" ht="15">
      <c r="A103"/>
      <c r="B103"/>
      <c r="C103"/>
      <c r="D103"/>
      <c r="E103"/>
      <c r="F103"/>
      <c r="G103" s="3">
        <v>495</v>
      </c>
      <c r="H103" s="3">
        <v>500</v>
      </c>
      <c r="I103" s="1">
        <v>0</v>
      </c>
      <c r="J103" s="1">
        <v>0</v>
      </c>
      <c r="K103" s="1">
        <v>0</v>
      </c>
      <c r="L103" s="1">
        <v>0</v>
      </c>
      <c r="M103"/>
      <c r="N103" s="32"/>
      <c r="O103" s="32"/>
      <c r="P103"/>
      <c r="Q103"/>
      <c r="R103"/>
      <c r="S103"/>
      <c r="T103"/>
      <c r="U103"/>
      <c r="V103"/>
      <c r="W103"/>
      <c r="X103"/>
      <c r="Y103"/>
      <c r="Z103"/>
      <c r="AA103"/>
      <c r="AB103"/>
      <c r="AC103"/>
      <c r="AD103" s="22" t="str">
        <f t="shared" si="0"/>
        <v/>
      </c>
      <c r="AE103" s="22" t="str">
        <f t="shared" si="1"/>
        <v/>
      </c>
      <c r="AQ103" s="40"/>
      <c r="AR103" s="40"/>
      <c r="AS103" s="16"/>
      <c r="AT103" s="16"/>
      <c r="AU103" s="16"/>
      <c r="AV103" s="16"/>
    </row>
    <row r="104" spans="1:48" ht="15">
      <c r="A104"/>
      <c r="B104"/>
      <c r="C104"/>
      <c r="D104"/>
      <c r="E104"/>
      <c r="F104"/>
      <c r="G104" s="3">
        <v>500</v>
      </c>
      <c r="H104" s="3">
        <v>505</v>
      </c>
      <c r="I104" s="1">
        <v>0</v>
      </c>
      <c r="J104" s="1">
        <v>0</v>
      </c>
      <c r="K104" s="1">
        <v>0</v>
      </c>
      <c r="L104" s="1">
        <v>0</v>
      </c>
      <c r="M104"/>
      <c r="N104" s="32"/>
      <c r="O104" s="32"/>
      <c r="P104"/>
      <c r="Q104"/>
      <c r="R104"/>
      <c r="S104"/>
      <c r="T104"/>
      <c r="U104"/>
      <c r="V104"/>
      <c r="W104"/>
      <c r="X104"/>
      <c r="Y104"/>
      <c r="Z104"/>
      <c r="AA104"/>
      <c r="AB104"/>
      <c r="AC104"/>
      <c r="AD104" s="22" t="str">
        <f t="shared" si="0"/>
        <v/>
      </c>
      <c r="AE104" s="22" t="str">
        <f t="shared" si="1"/>
        <v/>
      </c>
      <c r="AQ104" s="40"/>
      <c r="AR104" s="40"/>
      <c r="AS104" s="16"/>
      <c r="AT104" s="16"/>
      <c r="AU104" s="16"/>
      <c r="AV104" s="16"/>
    </row>
    <row r="105" spans="1:48" ht="15">
      <c r="A105"/>
      <c r="B105"/>
      <c r="C105"/>
      <c r="D105"/>
      <c r="E105"/>
      <c r="F105"/>
      <c r="G105" s="3">
        <v>505</v>
      </c>
      <c r="H105" s="3">
        <v>510</v>
      </c>
      <c r="I105" s="1">
        <v>0</v>
      </c>
      <c r="J105" s="1">
        <v>0</v>
      </c>
      <c r="K105" s="1">
        <v>0</v>
      </c>
      <c r="L105" s="1">
        <v>0</v>
      </c>
      <c r="M105"/>
      <c r="N105" s="32"/>
      <c r="O105" s="32"/>
      <c r="P105"/>
      <c r="Q105"/>
      <c r="R105"/>
      <c r="S105"/>
      <c r="T105"/>
      <c r="U105"/>
      <c r="V105"/>
      <c r="W105"/>
      <c r="X105"/>
      <c r="Y105"/>
      <c r="Z105"/>
      <c r="AA105"/>
      <c r="AB105"/>
      <c r="AC105"/>
      <c r="AD105" s="22" t="str">
        <f t="shared" si="0"/>
        <v/>
      </c>
      <c r="AE105" s="22" t="str">
        <f t="shared" si="1"/>
        <v/>
      </c>
      <c r="AQ105" s="40"/>
      <c r="AR105" s="40"/>
      <c r="AS105" s="16"/>
      <c r="AT105" s="16"/>
      <c r="AU105" s="16"/>
      <c r="AV105" s="16"/>
    </row>
    <row r="106" spans="1:48" ht="15">
      <c r="A106"/>
      <c r="B106"/>
      <c r="C106"/>
      <c r="D106"/>
      <c r="E106"/>
      <c r="F106"/>
      <c r="G106" s="3">
        <v>510</v>
      </c>
      <c r="H106" s="3">
        <v>515</v>
      </c>
      <c r="I106" s="1">
        <v>0</v>
      </c>
      <c r="J106" s="1">
        <v>0</v>
      </c>
      <c r="K106" s="1">
        <v>0</v>
      </c>
      <c r="L106" s="1">
        <v>0</v>
      </c>
      <c r="M106"/>
      <c r="N106" s="32"/>
      <c r="O106" s="32"/>
      <c r="P106"/>
      <c r="Q106"/>
      <c r="R106"/>
      <c r="S106"/>
      <c r="T106"/>
      <c r="U106"/>
      <c r="V106"/>
      <c r="W106"/>
      <c r="X106"/>
      <c r="Y106"/>
      <c r="Z106"/>
      <c r="AA106"/>
      <c r="AB106"/>
      <c r="AC106"/>
      <c r="AD106" s="22" t="str">
        <f t="shared" si="0"/>
        <v/>
      </c>
      <c r="AE106" s="22" t="str">
        <f t="shared" si="1"/>
        <v/>
      </c>
      <c r="AQ106" s="40"/>
      <c r="AR106" s="40"/>
      <c r="AS106" s="16"/>
      <c r="AT106" s="16"/>
      <c r="AU106" s="16"/>
      <c r="AV106" s="16"/>
    </row>
    <row r="107" spans="1:48" ht="15">
      <c r="A107"/>
      <c r="B107"/>
      <c r="C107"/>
      <c r="D107"/>
      <c r="E107"/>
      <c r="F107"/>
      <c r="G107" s="3">
        <v>515</v>
      </c>
      <c r="H107" s="3">
        <v>520</v>
      </c>
      <c r="I107" s="1">
        <v>0</v>
      </c>
      <c r="J107" s="1">
        <v>0</v>
      </c>
      <c r="K107" s="1">
        <v>0</v>
      </c>
      <c r="L107" s="1">
        <v>0</v>
      </c>
      <c r="M107"/>
      <c r="N107" s="32"/>
      <c r="O107" s="32"/>
      <c r="P107"/>
      <c r="Q107"/>
      <c r="R107"/>
      <c r="S107"/>
      <c r="T107"/>
      <c r="U107"/>
      <c r="V107"/>
      <c r="W107"/>
      <c r="X107"/>
      <c r="Y107"/>
      <c r="Z107"/>
      <c r="AA107"/>
      <c r="AB107"/>
      <c r="AC107"/>
      <c r="AD107" s="22" t="str">
        <f t="shared" si="0"/>
        <v/>
      </c>
      <c r="AE107" s="22" t="str">
        <f t="shared" si="1"/>
        <v/>
      </c>
      <c r="AQ107" s="40"/>
      <c r="AR107" s="40"/>
      <c r="AS107" s="16"/>
      <c r="AT107" s="16"/>
      <c r="AU107" s="16"/>
      <c r="AV107" s="16"/>
    </row>
    <row r="108" spans="1:48" ht="15">
      <c r="A108"/>
      <c r="B108"/>
      <c r="C108"/>
      <c r="D108"/>
      <c r="E108"/>
      <c r="F108"/>
      <c r="G108" s="3">
        <v>520</v>
      </c>
      <c r="H108" s="3">
        <v>525</v>
      </c>
      <c r="I108" s="1">
        <v>0</v>
      </c>
      <c r="J108" s="1">
        <v>0</v>
      </c>
      <c r="K108" s="1">
        <v>0</v>
      </c>
      <c r="L108" s="1">
        <v>0</v>
      </c>
      <c r="M108"/>
      <c r="N108" s="32"/>
      <c r="O108" s="32"/>
      <c r="P108"/>
      <c r="Q108"/>
      <c r="R108"/>
      <c r="S108"/>
      <c r="T108"/>
      <c r="U108"/>
      <c r="V108"/>
      <c r="W108"/>
      <c r="X108"/>
      <c r="Y108"/>
      <c r="Z108"/>
      <c r="AA108"/>
      <c r="AB108"/>
      <c r="AC108"/>
      <c r="AD108" s="22" t="str">
        <f t="shared" si="0"/>
        <v/>
      </c>
      <c r="AE108" s="22" t="str">
        <f t="shared" si="1"/>
        <v/>
      </c>
      <c r="AQ108" s="40"/>
      <c r="AR108" s="40"/>
      <c r="AS108" s="16"/>
      <c r="AT108" s="16"/>
      <c r="AU108" s="16"/>
      <c r="AV108" s="16"/>
    </row>
    <row r="109" spans="1:48" ht="15">
      <c r="A109"/>
      <c r="B109"/>
      <c r="C109"/>
      <c r="D109"/>
      <c r="E109"/>
      <c r="F109"/>
      <c r="G109" s="3">
        <v>525</v>
      </c>
      <c r="H109" s="3">
        <v>530</v>
      </c>
      <c r="I109" s="1">
        <v>0</v>
      </c>
      <c r="J109" s="1">
        <v>0</v>
      </c>
      <c r="K109" s="1">
        <v>0</v>
      </c>
      <c r="L109" s="1">
        <v>0</v>
      </c>
      <c r="M109"/>
      <c r="N109" s="32"/>
      <c r="O109" s="32"/>
      <c r="P109"/>
      <c r="Q109"/>
      <c r="R109"/>
      <c r="S109"/>
      <c r="T109"/>
      <c r="U109"/>
      <c r="V109"/>
      <c r="W109"/>
      <c r="X109"/>
      <c r="Y109"/>
      <c r="Z109"/>
      <c r="AA109"/>
      <c r="AB109"/>
      <c r="AC109"/>
      <c r="AD109" s="22" t="str">
        <f t="shared" si="0"/>
        <v/>
      </c>
      <c r="AE109" s="22" t="str">
        <f t="shared" si="1"/>
        <v/>
      </c>
      <c r="AQ109" s="40"/>
      <c r="AR109" s="40"/>
      <c r="AS109" s="16"/>
      <c r="AT109" s="16"/>
      <c r="AU109" s="16"/>
      <c r="AV109" s="16"/>
    </row>
    <row r="110" spans="1:48" ht="15">
      <c r="A110"/>
      <c r="B110"/>
      <c r="C110"/>
      <c r="D110"/>
      <c r="E110"/>
      <c r="F110"/>
      <c r="G110" s="3">
        <v>530</v>
      </c>
      <c r="H110" s="3">
        <v>535</v>
      </c>
      <c r="I110" s="1">
        <v>0</v>
      </c>
      <c r="J110" s="1">
        <v>0</v>
      </c>
      <c r="K110" s="1">
        <v>0</v>
      </c>
      <c r="L110" s="1">
        <v>0</v>
      </c>
      <c r="M110"/>
      <c r="N110" s="32"/>
      <c r="O110" s="32"/>
      <c r="P110"/>
      <c r="Q110"/>
      <c r="R110"/>
      <c r="S110"/>
      <c r="T110"/>
      <c r="U110"/>
      <c r="V110"/>
      <c r="W110"/>
      <c r="X110"/>
      <c r="Y110"/>
      <c r="Z110"/>
      <c r="AA110"/>
      <c r="AB110"/>
      <c r="AC110"/>
      <c r="AD110" s="22" t="str">
        <f t="shared" si="0"/>
        <v/>
      </c>
      <c r="AE110" s="22" t="str">
        <f t="shared" si="1"/>
        <v/>
      </c>
      <c r="AQ110" s="40"/>
      <c r="AR110" s="40"/>
      <c r="AS110" s="16"/>
      <c r="AT110" s="16"/>
      <c r="AU110" s="16"/>
      <c r="AV110" s="16"/>
    </row>
    <row r="111" spans="1:48" ht="15">
      <c r="A111"/>
      <c r="B111"/>
      <c r="C111"/>
      <c r="D111"/>
      <c r="E111"/>
      <c r="F111"/>
      <c r="G111" s="3">
        <v>535</v>
      </c>
      <c r="H111" s="3">
        <v>540</v>
      </c>
      <c r="I111" s="1">
        <v>0</v>
      </c>
      <c r="J111" s="1">
        <v>0</v>
      </c>
      <c r="K111" s="1">
        <v>0</v>
      </c>
      <c r="L111" s="1">
        <v>0</v>
      </c>
      <c r="M111"/>
      <c r="N111" s="32"/>
      <c r="O111" s="32"/>
      <c r="P111"/>
      <c r="Q111"/>
      <c r="R111"/>
      <c r="S111"/>
      <c r="T111"/>
      <c r="U111"/>
      <c r="V111"/>
      <c r="W111"/>
      <c r="X111"/>
      <c r="Y111"/>
      <c r="Z111"/>
      <c r="AA111"/>
      <c r="AB111"/>
      <c r="AC111"/>
      <c r="AD111" s="22" t="str">
        <f t="shared" si="0"/>
        <v/>
      </c>
      <c r="AE111" s="22" t="str">
        <f t="shared" si="1"/>
        <v/>
      </c>
      <c r="AQ111" s="40"/>
      <c r="AR111" s="40"/>
      <c r="AS111" s="16"/>
      <c r="AT111" s="16"/>
      <c r="AU111" s="16"/>
      <c r="AV111" s="16"/>
    </row>
    <row r="112" spans="1:48" ht="15">
      <c r="A112"/>
      <c r="B112"/>
      <c r="C112"/>
      <c r="D112"/>
      <c r="E112"/>
      <c r="F112"/>
      <c r="G112" s="3">
        <v>540</v>
      </c>
      <c r="H112" s="3">
        <v>545</v>
      </c>
      <c r="I112" s="1">
        <v>0</v>
      </c>
      <c r="J112" s="1">
        <v>0</v>
      </c>
      <c r="K112" s="1">
        <v>0</v>
      </c>
      <c r="L112" s="1">
        <v>0</v>
      </c>
      <c r="M112"/>
      <c r="N112" s="32"/>
      <c r="O112" s="32"/>
      <c r="P112"/>
      <c r="Q112"/>
      <c r="R112"/>
      <c r="S112"/>
      <c r="T112"/>
      <c r="U112"/>
      <c r="V112"/>
      <c r="W112"/>
      <c r="X112"/>
      <c r="Y112"/>
      <c r="Z112"/>
      <c r="AA112"/>
      <c r="AB112"/>
      <c r="AC112"/>
      <c r="AD112" s="22" t="str">
        <f t="shared" si="0"/>
        <v/>
      </c>
      <c r="AE112" s="22" t="str">
        <f t="shared" si="1"/>
        <v/>
      </c>
      <c r="AQ112" s="40"/>
      <c r="AR112" s="40"/>
      <c r="AS112" s="16"/>
      <c r="AT112" s="16"/>
      <c r="AU112" s="16"/>
      <c r="AV112" s="16"/>
    </row>
    <row r="113" spans="1:48" ht="15">
      <c r="A113"/>
      <c r="B113"/>
      <c r="C113"/>
      <c r="D113"/>
      <c r="E113"/>
      <c r="F113"/>
      <c r="G113" s="3">
        <v>545</v>
      </c>
      <c r="H113" s="3">
        <v>550</v>
      </c>
      <c r="I113" s="1">
        <v>0</v>
      </c>
      <c r="J113" s="1">
        <v>0</v>
      </c>
      <c r="K113" s="1">
        <v>0</v>
      </c>
      <c r="L113" s="1">
        <v>0</v>
      </c>
      <c r="M113"/>
      <c r="N113" s="32"/>
      <c r="O113" s="32"/>
      <c r="P113"/>
      <c r="Q113"/>
      <c r="R113"/>
      <c r="S113"/>
      <c r="T113"/>
      <c r="U113"/>
      <c r="V113"/>
      <c r="W113"/>
      <c r="X113"/>
      <c r="Y113"/>
      <c r="Z113"/>
      <c r="AA113"/>
      <c r="AB113"/>
      <c r="AC113"/>
      <c r="AD113" s="22" t="str">
        <f t="shared" si="0"/>
        <v/>
      </c>
      <c r="AE113" s="22" t="str">
        <f t="shared" si="1"/>
        <v/>
      </c>
      <c r="AQ113" s="40"/>
      <c r="AR113" s="40"/>
      <c r="AS113" s="16"/>
      <c r="AT113" s="16"/>
      <c r="AU113" s="16"/>
      <c r="AV113" s="16"/>
    </row>
    <row r="114" spans="1:48" ht="15">
      <c r="A114"/>
      <c r="B114"/>
      <c r="C114"/>
      <c r="D114"/>
      <c r="E114"/>
      <c r="F114"/>
      <c r="G114" s="3">
        <v>550</v>
      </c>
      <c r="H114" s="3">
        <v>555</v>
      </c>
      <c r="I114" s="1">
        <v>0</v>
      </c>
      <c r="J114" s="1">
        <v>0</v>
      </c>
      <c r="K114" s="1">
        <v>0</v>
      </c>
      <c r="L114" s="1">
        <v>0</v>
      </c>
      <c r="M114"/>
      <c r="N114" s="32"/>
      <c r="O114" s="32"/>
      <c r="P114"/>
      <c r="Q114"/>
      <c r="R114"/>
      <c r="S114"/>
      <c r="T114"/>
      <c r="U114"/>
      <c r="V114"/>
      <c r="W114"/>
      <c r="X114"/>
      <c r="Y114"/>
      <c r="Z114"/>
      <c r="AA114"/>
      <c r="AB114"/>
      <c r="AC114"/>
      <c r="AD114" s="22" t="str">
        <f t="shared" si="0"/>
        <v/>
      </c>
      <c r="AE114" s="22" t="str">
        <f t="shared" si="1"/>
        <v/>
      </c>
      <c r="AQ114" s="40"/>
      <c r="AR114" s="40"/>
      <c r="AS114" s="16"/>
      <c r="AT114" s="16"/>
      <c r="AU114" s="16"/>
      <c r="AV114" s="16"/>
    </row>
    <row r="115" spans="1:48" ht="15">
      <c r="A115"/>
      <c r="B115"/>
      <c r="C115"/>
      <c r="D115"/>
      <c r="E115"/>
      <c r="F115"/>
      <c r="G115" s="3">
        <v>555</v>
      </c>
      <c r="H115" s="3">
        <v>560</v>
      </c>
      <c r="I115" s="1">
        <v>0</v>
      </c>
      <c r="J115" s="1">
        <v>0</v>
      </c>
      <c r="K115" s="1">
        <v>0</v>
      </c>
      <c r="L115" s="1">
        <v>0</v>
      </c>
      <c r="M115"/>
      <c r="N115" s="32"/>
      <c r="O115" s="32"/>
      <c r="P115"/>
      <c r="Q115"/>
      <c r="R115"/>
      <c r="S115"/>
      <c r="T115"/>
      <c r="U115"/>
      <c r="V115"/>
      <c r="W115"/>
      <c r="X115"/>
      <c r="Y115"/>
      <c r="Z115"/>
      <c r="AA115"/>
      <c r="AB115"/>
      <c r="AC115"/>
      <c r="AD115" s="22" t="str">
        <f t="shared" si="0"/>
        <v/>
      </c>
      <c r="AE115" s="22" t="str">
        <f t="shared" si="1"/>
        <v/>
      </c>
      <c r="AQ115" s="40"/>
      <c r="AR115" s="40"/>
      <c r="AS115" s="16"/>
      <c r="AT115" s="16"/>
      <c r="AU115" s="16"/>
      <c r="AV115" s="16"/>
    </row>
    <row r="116" spans="1:48" ht="15">
      <c r="A116"/>
      <c r="B116"/>
      <c r="C116"/>
      <c r="D116"/>
      <c r="E116"/>
      <c r="F116"/>
      <c r="G116" s="3">
        <v>560</v>
      </c>
      <c r="H116" s="3">
        <v>565</v>
      </c>
      <c r="I116" s="1">
        <v>0</v>
      </c>
      <c r="J116" s="1">
        <v>0</v>
      </c>
      <c r="K116" s="1">
        <v>0</v>
      </c>
      <c r="L116" s="1">
        <v>0</v>
      </c>
      <c r="M116"/>
      <c r="N116" s="32"/>
      <c r="O116" s="32"/>
      <c r="P116"/>
      <c r="Q116"/>
      <c r="R116"/>
      <c r="S116"/>
      <c r="T116"/>
      <c r="U116"/>
      <c r="V116"/>
      <c r="W116"/>
      <c r="X116"/>
      <c r="Y116"/>
      <c r="Z116"/>
      <c r="AA116"/>
      <c r="AB116"/>
      <c r="AC116"/>
      <c r="AD116" s="22" t="str">
        <f t="shared" si="0"/>
        <v/>
      </c>
      <c r="AE116" s="22" t="str">
        <f t="shared" si="1"/>
        <v/>
      </c>
      <c r="AQ116" s="40"/>
      <c r="AR116" s="40"/>
      <c r="AS116" s="16"/>
      <c r="AT116" s="16"/>
      <c r="AU116" s="16"/>
      <c r="AV116" s="16"/>
    </row>
    <row r="117" spans="1:48" ht="15">
      <c r="A117"/>
      <c r="B117"/>
      <c r="C117"/>
      <c r="D117"/>
      <c r="E117"/>
      <c r="F117"/>
      <c r="G117" s="3">
        <v>565</v>
      </c>
      <c r="H117" s="3">
        <v>570</v>
      </c>
      <c r="I117" s="1">
        <v>0</v>
      </c>
      <c r="J117" s="1">
        <v>0</v>
      </c>
      <c r="K117" s="1">
        <v>0</v>
      </c>
      <c r="L117" s="1">
        <v>0</v>
      </c>
      <c r="M117"/>
      <c r="N117" s="32"/>
      <c r="O117" s="32"/>
      <c r="P117"/>
      <c r="Q117"/>
      <c r="R117"/>
      <c r="S117"/>
      <c r="T117"/>
      <c r="U117"/>
      <c r="V117"/>
      <c r="W117"/>
      <c r="X117"/>
      <c r="Y117"/>
      <c r="Z117"/>
      <c r="AA117"/>
      <c r="AB117"/>
      <c r="AC117"/>
      <c r="AD117" s="22" t="str">
        <f t="shared" si="0"/>
        <v/>
      </c>
      <c r="AE117" s="22" t="str">
        <f t="shared" si="1"/>
        <v/>
      </c>
      <c r="AQ117" s="40"/>
      <c r="AR117" s="40"/>
      <c r="AS117" s="16"/>
      <c r="AT117" s="16"/>
      <c r="AU117" s="16"/>
      <c r="AV117" s="16"/>
    </row>
    <row r="118" spans="1:48" ht="15">
      <c r="A118"/>
      <c r="B118"/>
      <c r="C118"/>
      <c r="D118"/>
      <c r="E118"/>
      <c r="F118"/>
      <c r="G118" s="3">
        <v>570</v>
      </c>
      <c r="H118" s="3">
        <v>575</v>
      </c>
      <c r="I118" s="1">
        <v>0</v>
      </c>
      <c r="J118" s="1">
        <v>0</v>
      </c>
      <c r="K118" s="1">
        <v>0</v>
      </c>
      <c r="L118" s="1">
        <v>0</v>
      </c>
      <c r="M118"/>
      <c r="N118" s="32"/>
      <c r="O118" s="32"/>
      <c r="P118"/>
      <c r="Q118"/>
      <c r="R118"/>
      <c r="S118"/>
      <c r="T118"/>
      <c r="U118"/>
      <c r="V118"/>
      <c r="W118"/>
      <c r="X118"/>
      <c r="Y118"/>
      <c r="Z118"/>
      <c r="AA118"/>
      <c r="AB118"/>
      <c r="AC118"/>
      <c r="AD118" s="22" t="str">
        <f t="shared" si="0"/>
        <v/>
      </c>
      <c r="AE118" s="22" t="str">
        <f t="shared" si="1"/>
        <v/>
      </c>
      <c r="AQ118" s="40"/>
      <c r="AR118" s="40"/>
      <c r="AS118" s="16"/>
      <c r="AT118" s="16"/>
      <c r="AU118" s="16"/>
      <c r="AV118" s="16"/>
    </row>
    <row r="119" spans="1:48" ht="15">
      <c r="A119"/>
      <c r="B119"/>
      <c r="C119"/>
      <c r="D119"/>
      <c r="E119"/>
      <c r="F119"/>
      <c r="G119" s="3">
        <v>575</v>
      </c>
      <c r="H119" s="3">
        <v>580</v>
      </c>
      <c r="I119" s="1">
        <v>0</v>
      </c>
      <c r="J119" s="1">
        <v>0</v>
      </c>
      <c r="K119" s="1">
        <v>0</v>
      </c>
      <c r="L119" s="1">
        <v>0</v>
      </c>
      <c r="M119"/>
      <c r="N119" s="32"/>
      <c r="O119" s="32"/>
      <c r="P119"/>
      <c r="Q119"/>
      <c r="R119"/>
      <c r="S119"/>
      <c r="T119"/>
      <c r="U119"/>
      <c r="V119"/>
      <c r="W119"/>
      <c r="X119"/>
      <c r="Y119"/>
      <c r="Z119"/>
      <c r="AA119"/>
      <c r="AB119"/>
      <c r="AC119"/>
      <c r="AD119" s="22" t="str">
        <f t="shared" si="0"/>
        <v/>
      </c>
      <c r="AE119" s="22" t="str">
        <f t="shared" si="1"/>
        <v/>
      </c>
      <c r="AQ119" s="40"/>
      <c r="AR119" s="40"/>
      <c r="AS119" s="16"/>
      <c r="AT119" s="16"/>
      <c r="AU119" s="16"/>
      <c r="AV119" s="16"/>
    </row>
    <row r="120" spans="1:48" ht="15">
      <c r="A120"/>
      <c r="B120"/>
      <c r="C120"/>
      <c r="D120"/>
      <c r="E120"/>
      <c r="F120"/>
      <c r="G120" s="3">
        <v>580</v>
      </c>
      <c r="H120" s="3">
        <v>585</v>
      </c>
      <c r="I120" s="1">
        <v>0</v>
      </c>
      <c r="J120" s="1">
        <v>0</v>
      </c>
      <c r="K120" s="1">
        <v>0</v>
      </c>
      <c r="L120" s="1">
        <v>0</v>
      </c>
      <c r="M120"/>
      <c r="N120" s="32"/>
      <c r="O120" s="32"/>
      <c r="P120"/>
      <c r="Q120"/>
      <c r="R120"/>
      <c r="S120"/>
      <c r="T120"/>
      <c r="U120"/>
      <c r="V120"/>
      <c r="W120"/>
      <c r="X120"/>
      <c r="Y120"/>
      <c r="Z120"/>
      <c r="AA120"/>
      <c r="AB120"/>
      <c r="AC120"/>
      <c r="AD120" s="22" t="str">
        <f t="shared" si="0"/>
        <v/>
      </c>
      <c r="AE120" s="22" t="str">
        <f t="shared" si="1"/>
        <v/>
      </c>
      <c r="AQ120" s="40"/>
      <c r="AR120" s="40"/>
      <c r="AS120" s="16"/>
      <c r="AT120" s="16"/>
      <c r="AU120" s="16"/>
      <c r="AV120" s="16"/>
    </row>
    <row r="121" spans="1:48" ht="15">
      <c r="A121"/>
      <c r="B121"/>
      <c r="C121"/>
      <c r="D121"/>
      <c r="E121"/>
      <c r="F121"/>
      <c r="G121" s="3">
        <v>585</v>
      </c>
      <c r="H121" s="3">
        <v>590</v>
      </c>
      <c r="I121" s="1">
        <v>0</v>
      </c>
      <c r="J121" s="1">
        <v>0</v>
      </c>
      <c r="K121" s="1">
        <v>0</v>
      </c>
      <c r="L121" s="1">
        <v>0</v>
      </c>
      <c r="M121"/>
      <c r="N121" s="32"/>
      <c r="O121" s="32"/>
      <c r="P121"/>
      <c r="Q121"/>
      <c r="R121"/>
      <c r="S121"/>
      <c r="T121"/>
      <c r="U121"/>
      <c r="V121"/>
      <c r="W121"/>
      <c r="X121"/>
      <c r="Y121"/>
      <c r="Z121"/>
      <c r="AA121"/>
      <c r="AB121"/>
      <c r="AC121"/>
      <c r="AD121" s="22" t="str">
        <f t="shared" si="0"/>
        <v/>
      </c>
      <c r="AE121" s="22" t="str">
        <f t="shared" si="1"/>
        <v/>
      </c>
      <c r="AQ121" s="40"/>
      <c r="AR121" s="40"/>
      <c r="AS121" s="16"/>
      <c r="AT121" s="16"/>
      <c r="AU121" s="16"/>
      <c r="AV121" s="16"/>
    </row>
    <row r="122" spans="1:48" ht="15">
      <c r="A122"/>
      <c r="B122"/>
      <c r="C122"/>
      <c r="D122"/>
      <c r="E122"/>
      <c r="F122"/>
      <c r="G122" s="3">
        <v>590</v>
      </c>
      <c r="H122" s="3">
        <v>595</v>
      </c>
      <c r="I122" s="1">
        <v>0</v>
      </c>
      <c r="J122" s="1">
        <v>0</v>
      </c>
      <c r="K122" s="1">
        <v>0</v>
      </c>
      <c r="L122" s="1">
        <v>0</v>
      </c>
      <c r="M122"/>
      <c r="N122" s="32"/>
      <c r="O122" s="32"/>
      <c r="P122"/>
      <c r="Q122"/>
      <c r="R122"/>
      <c r="S122"/>
      <c r="T122"/>
      <c r="U122"/>
      <c r="V122"/>
      <c r="W122"/>
      <c r="X122"/>
      <c r="Y122"/>
      <c r="Z122"/>
      <c r="AA122"/>
      <c r="AB122"/>
      <c r="AC122"/>
      <c r="AD122" s="22" t="str">
        <f t="shared" si="0"/>
        <v/>
      </c>
      <c r="AE122" s="22" t="str">
        <f t="shared" si="1"/>
        <v/>
      </c>
      <c r="AQ122" s="40"/>
      <c r="AR122" s="40"/>
      <c r="AS122" s="16"/>
      <c r="AT122" s="16"/>
      <c r="AU122" s="16"/>
      <c r="AV122" s="16"/>
    </row>
    <row r="123" spans="1:48" ht="15">
      <c r="A123"/>
      <c r="B123"/>
      <c r="C123"/>
      <c r="D123"/>
      <c r="E123"/>
      <c r="F123"/>
      <c r="G123" s="3">
        <v>595</v>
      </c>
      <c r="H123" s="3">
        <v>600</v>
      </c>
      <c r="I123" s="1">
        <v>0</v>
      </c>
      <c r="J123" s="1">
        <v>0</v>
      </c>
      <c r="K123" s="1">
        <v>0</v>
      </c>
      <c r="L123" s="1">
        <v>0</v>
      </c>
      <c r="M123"/>
      <c r="N123" s="32"/>
      <c r="O123" s="32"/>
      <c r="P123"/>
      <c r="Q123"/>
      <c r="R123"/>
      <c r="S123"/>
      <c r="T123"/>
      <c r="U123"/>
      <c r="V123"/>
      <c r="W123"/>
      <c r="X123"/>
      <c r="Y123"/>
      <c r="Z123"/>
      <c r="AA123"/>
      <c r="AB123"/>
      <c r="AC123"/>
      <c r="AD123" s="22" t="str">
        <f t="shared" si="0"/>
        <v/>
      </c>
      <c r="AE123" s="22" t="str">
        <f t="shared" si="1"/>
        <v/>
      </c>
      <c r="AQ123" s="40"/>
      <c r="AR123" s="40"/>
      <c r="AS123" s="16"/>
      <c r="AT123" s="16"/>
      <c r="AU123" s="16"/>
      <c r="AV123" s="16"/>
    </row>
    <row r="124" spans="1:48" ht="15">
      <c r="A124"/>
      <c r="B124"/>
      <c r="C124"/>
      <c r="D124"/>
      <c r="E124"/>
      <c r="F124"/>
      <c r="G124" s="3">
        <v>600</v>
      </c>
      <c r="H124" s="3">
        <v>605</v>
      </c>
      <c r="I124" s="1">
        <v>0</v>
      </c>
      <c r="J124" s="1">
        <v>0</v>
      </c>
      <c r="K124" s="1">
        <v>0</v>
      </c>
      <c r="L124" s="1">
        <v>0</v>
      </c>
      <c r="M124"/>
      <c r="N124" s="32"/>
      <c r="O124" s="32"/>
      <c r="P124"/>
      <c r="Q124"/>
      <c r="R124"/>
      <c r="S124"/>
      <c r="T124"/>
      <c r="U124"/>
      <c r="V124"/>
      <c r="W124"/>
      <c r="X124"/>
      <c r="Y124"/>
      <c r="Z124"/>
      <c r="AA124"/>
      <c r="AB124"/>
      <c r="AC124"/>
      <c r="AD124" s="22" t="str">
        <f t="shared" si="0"/>
        <v/>
      </c>
      <c r="AE124" s="22" t="str">
        <f t="shared" si="1"/>
        <v/>
      </c>
      <c r="AQ124" s="40"/>
      <c r="AR124" s="40"/>
      <c r="AS124" s="16"/>
      <c r="AT124" s="16"/>
      <c r="AU124" s="16"/>
      <c r="AV124" s="16"/>
    </row>
    <row r="125" spans="1:48" ht="15">
      <c r="A125"/>
      <c r="B125"/>
      <c r="C125"/>
      <c r="D125"/>
      <c r="E125"/>
      <c r="F125"/>
      <c r="G125" s="3">
        <v>605</v>
      </c>
      <c r="H125" s="3">
        <v>610</v>
      </c>
      <c r="I125" s="1">
        <v>0</v>
      </c>
      <c r="J125" s="1">
        <v>0</v>
      </c>
      <c r="K125" s="1">
        <v>0</v>
      </c>
      <c r="L125" s="1">
        <v>0</v>
      </c>
      <c r="M125"/>
      <c r="N125" s="32"/>
      <c r="O125" s="32"/>
      <c r="P125"/>
      <c r="Q125"/>
      <c r="R125"/>
      <c r="S125"/>
      <c r="T125"/>
      <c r="U125"/>
      <c r="V125"/>
      <c r="W125"/>
      <c r="X125"/>
      <c r="Y125"/>
      <c r="Z125"/>
      <c r="AA125"/>
      <c r="AB125"/>
      <c r="AC125"/>
      <c r="AD125" s="22" t="str">
        <f t="shared" si="0"/>
        <v/>
      </c>
      <c r="AE125" s="22" t="str">
        <f t="shared" si="1"/>
        <v/>
      </c>
      <c r="AQ125" s="40"/>
      <c r="AR125" s="40"/>
      <c r="AS125" s="16"/>
      <c r="AT125" s="16"/>
      <c r="AU125" s="16"/>
      <c r="AV125" s="16"/>
    </row>
    <row r="126" spans="1:48" ht="15">
      <c r="A126"/>
      <c r="B126"/>
      <c r="C126"/>
      <c r="D126"/>
      <c r="E126"/>
      <c r="F126"/>
      <c r="G126" s="3">
        <v>610</v>
      </c>
      <c r="H126" s="3">
        <v>615</v>
      </c>
      <c r="I126" s="1">
        <v>0</v>
      </c>
      <c r="J126" s="1">
        <v>0</v>
      </c>
      <c r="K126" s="1">
        <v>0</v>
      </c>
      <c r="L126" s="1">
        <v>0</v>
      </c>
      <c r="M126"/>
      <c r="N126" s="32"/>
      <c r="O126" s="32"/>
      <c r="P126"/>
      <c r="Q126"/>
      <c r="R126"/>
      <c r="S126"/>
      <c r="T126"/>
      <c r="U126"/>
      <c r="V126"/>
      <c r="W126"/>
      <c r="X126"/>
      <c r="Y126"/>
      <c r="Z126"/>
      <c r="AA126"/>
      <c r="AB126"/>
      <c r="AC126"/>
      <c r="AD126" s="22" t="str">
        <f t="shared" si="0"/>
        <v/>
      </c>
      <c r="AE126" s="22" t="str">
        <f t="shared" si="1"/>
        <v/>
      </c>
      <c r="AQ126" s="40"/>
      <c r="AR126" s="40"/>
      <c r="AS126" s="16"/>
      <c r="AT126" s="16"/>
      <c r="AU126" s="16"/>
      <c r="AV126" s="16"/>
    </row>
    <row r="127" spans="1:48" ht="15">
      <c r="A127"/>
      <c r="B127"/>
      <c r="C127"/>
      <c r="D127"/>
      <c r="E127"/>
      <c r="F127"/>
      <c r="G127" s="3">
        <v>615</v>
      </c>
      <c r="H127" s="3">
        <v>620</v>
      </c>
      <c r="I127" s="1">
        <v>0</v>
      </c>
      <c r="J127" s="1">
        <v>0</v>
      </c>
      <c r="K127" s="1">
        <v>0</v>
      </c>
      <c r="L127" s="1">
        <v>0</v>
      </c>
      <c r="M127"/>
      <c r="N127" s="32"/>
      <c r="O127" s="32"/>
      <c r="P127"/>
      <c r="Q127"/>
      <c r="R127"/>
      <c r="S127"/>
      <c r="T127"/>
      <c r="U127"/>
      <c r="V127"/>
      <c r="W127"/>
      <c r="X127"/>
      <c r="Y127"/>
      <c r="Z127"/>
      <c r="AA127"/>
      <c r="AB127"/>
      <c r="AC127"/>
      <c r="AD127" s="22" t="str">
        <f t="shared" si="0"/>
        <v/>
      </c>
      <c r="AE127" s="22" t="str">
        <f t="shared" si="1"/>
        <v/>
      </c>
      <c r="AQ127" s="40"/>
      <c r="AR127" s="40"/>
      <c r="AS127" s="16"/>
      <c r="AT127" s="16"/>
      <c r="AU127" s="16"/>
      <c r="AV127" s="16"/>
    </row>
    <row r="128" spans="1:48" ht="15">
      <c r="A128"/>
      <c r="B128"/>
      <c r="C128"/>
      <c r="D128"/>
      <c r="E128"/>
      <c r="F128"/>
      <c r="G128" s="3">
        <v>620</v>
      </c>
      <c r="H128" s="3">
        <v>625</v>
      </c>
      <c r="I128" s="1">
        <v>0</v>
      </c>
      <c r="J128" s="1">
        <v>0</v>
      </c>
      <c r="K128" s="1">
        <v>0</v>
      </c>
      <c r="L128" s="1">
        <v>0</v>
      </c>
      <c r="M128"/>
      <c r="N128" s="32"/>
      <c r="O128" s="32"/>
      <c r="P128"/>
      <c r="Q128"/>
      <c r="R128"/>
      <c r="S128"/>
      <c r="T128"/>
      <c r="U128"/>
      <c r="V128"/>
      <c r="W128"/>
      <c r="X128"/>
      <c r="Y128"/>
      <c r="Z128"/>
      <c r="AA128"/>
      <c r="AB128"/>
      <c r="AC128"/>
      <c r="AD128" s="22" t="str">
        <f t="shared" si="0"/>
        <v/>
      </c>
      <c r="AE128" s="22" t="str">
        <f t="shared" si="1"/>
        <v/>
      </c>
      <c r="AQ128" s="40"/>
      <c r="AR128" s="40"/>
      <c r="AS128" s="16"/>
      <c r="AT128" s="16"/>
      <c r="AU128" s="16"/>
      <c r="AV128" s="16"/>
    </row>
    <row r="129" spans="1:48" ht="15">
      <c r="A129"/>
      <c r="B129"/>
      <c r="C129"/>
      <c r="D129"/>
      <c r="E129"/>
      <c r="F129"/>
      <c r="G129" s="3">
        <v>625</v>
      </c>
      <c r="H129" s="3">
        <v>630</v>
      </c>
      <c r="I129" s="1">
        <v>0</v>
      </c>
      <c r="J129" s="1">
        <v>0</v>
      </c>
      <c r="K129" s="1">
        <v>0</v>
      </c>
      <c r="L129" s="1">
        <v>0</v>
      </c>
      <c r="M129"/>
      <c r="N129" s="32"/>
      <c r="O129" s="32"/>
      <c r="P129"/>
      <c r="Q129"/>
      <c r="R129"/>
      <c r="S129"/>
      <c r="T129"/>
      <c r="U129"/>
      <c r="V129"/>
      <c r="W129"/>
      <c r="X129"/>
      <c r="Y129"/>
      <c r="Z129"/>
      <c r="AA129"/>
      <c r="AB129"/>
      <c r="AC129"/>
      <c r="AD129" s="22" t="str">
        <f t="shared" si="0"/>
        <v/>
      </c>
      <c r="AE129" s="22" t="str">
        <f t="shared" si="1"/>
        <v/>
      </c>
      <c r="AQ129" s="40"/>
      <c r="AR129" s="40"/>
      <c r="AS129" s="16"/>
      <c r="AT129" s="16"/>
      <c r="AU129" s="16"/>
      <c r="AV129" s="16"/>
    </row>
    <row r="130" spans="1:48" ht="15">
      <c r="A130"/>
      <c r="B130"/>
      <c r="C130"/>
      <c r="D130"/>
      <c r="E130"/>
      <c r="F130"/>
      <c r="G130" s="3">
        <v>630</v>
      </c>
      <c r="H130" s="3">
        <v>635</v>
      </c>
      <c r="I130" s="1">
        <v>0</v>
      </c>
      <c r="J130" s="1">
        <v>0</v>
      </c>
      <c r="K130" s="1">
        <v>0</v>
      </c>
      <c r="L130" s="1">
        <v>0</v>
      </c>
      <c r="M130"/>
      <c r="N130" s="32"/>
      <c r="O130" s="32"/>
      <c r="P130"/>
      <c r="Q130"/>
      <c r="R130"/>
      <c r="S130"/>
      <c r="T130"/>
      <c r="U130"/>
      <c r="V130"/>
      <c r="W130"/>
      <c r="X130"/>
      <c r="Y130"/>
      <c r="Z130"/>
      <c r="AA130"/>
      <c r="AB130"/>
      <c r="AC130"/>
      <c r="AD130" s="22" t="str">
        <f t="shared" si="0"/>
        <v/>
      </c>
      <c r="AE130" s="22" t="str">
        <f t="shared" si="1"/>
        <v/>
      </c>
      <c r="AQ130" s="40"/>
      <c r="AR130" s="40"/>
      <c r="AS130" s="16"/>
      <c r="AT130" s="16"/>
      <c r="AU130" s="16"/>
      <c r="AV130" s="16"/>
    </row>
    <row r="131" spans="1:48" ht="15">
      <c r="A131"/>
      <c r="B131"/>
      <c r="C131"/>
      <c r="D131"/>
      <c r="E131"/>
      <c r="F131"/>
      <c r="G131" s="3">
        <v>635</v>
      </c>
      <c r="H131" s="3">
        <v>640</v>
      </c>
      <c r="I131" s="1">
        <v>0</v>
      </c>
      <c r="J131" s="1">
        <v>0</v>
      </c>
      <c r="K131" s="1">
        <v>0</v>
      </c>
      <c r="L131" s="1">
        <v>0</v>
      </c>
      <c r="M131"/>
      <c r="N131" s="32"/>
      <c r="O131" s="32"/>
      <c r="P131"/>
      <c r="Q131"/>
      <c r="R131"/>
      <c r="S131"/>
      <c r="T131"/>
      <c r="U131"/>
      <c r="V131"/>
      <c r="W131"/>
      <c r="X131"/>
      <c r="Y131"/>
      <c r="Z131"/>
      <c r="AA131"/>
      <c r="AB131"/>
      <c r="AC131"/>
      <c r="AD131" s="22" t="str">
        <f t="shared" si="0"/>
        <v/>
      </c>
      <c r="AE131" s="22" t="str">
        <f t="shared" si="1"/>
        <v/>
      </c>
      <c r="AQ131" s="40"/>
      <c r="AR131" s="40"/>
      <c r="AS131" s="16"/>
      <c r="AT131" s="16"/>
      <c r="AU131" s="16"/>
      <c r="AV131" s="16"/>
    </row>
    <row r="132" spans="1:48" ht="15">
      <c r="A132"/>
      <c r="B132"/>
      <c r="C132"/>
      <c r="D132"/>
      <c r="E132"/>
      <c r="F132"/>
      <c r="G132" s="3">
        <v>640</v>
      </c>
      <c r="H132" s="3">
        <v>645</v>
      </c>
      <c r="I132" s="1">
        <v>0</v>
      </c>
      <c r="J132" s="1">
        <v>0</v>
      </c>
      <c r="K132" s="1">
        <v>0</v>
      </c>
      <c r="L132" s="1">
        <v>0</v>
      </c>
      <c r="M132"/>
      <c r="N132" s="32"/>
      <c r="O132" s="32"/>
      <c r="P132"/>
      <c r="Q132"/>
      <c r="R132"/>
      <c r="S132"/>
      <c r="T132"/>
      <c r="U132"/>
      <c r="V132"/>
      <c r="W132"/>
      <c r="X132"/>
      <c r="Y132"/>
      <c r="Z132"/>
      <c r="AA132"/>
      <c r="AB132"/>
      <c r="AC132"/>
      <c r="AD132" s="22" t="str">
        <f t="shared" si="0"/>
        <v/>
      </c>
      <c r="AE132" s="22" t="str">
        <f t="shared" si="1"/>
        <v/>
      </c>
      <c r="AQ132" s="40"/>
      <c r="AR132" s="40"/>
      <c r="AS132" s="16"/>
      <c r="AT132" s="16"/>
      <c r="AU132" s="16"/>
      <c r="AV132" s="16"/>
    </row>
    <row r="133" spans="1:48" ht="15">
      <c r="A133"/>
      <c r="B133"/>
      <c r="C133"/>
      <c r="D133"/>
      <c r="E133"/>
      <c r="F133"/>
      <c r="G133" s="3">
        <v>645</v>
      </c>
      <c r="H133" s="3">
        <v>650</v>
      </c>
      <c r="I133" s="1">
        <v>0</v>
      </c>
      <c r="J133" s="1">
        <v>0</v>
      </c>
      <c r="K133" s="1">
        <v>0</v>
      </c>
      <c r="L133" s="1">
        <v>0</v>
      </c>
      <c r="M133"/>
      <c r="N133" s="32"/>
      <c r="O133" s="32"/>
      <c r="P133"/>
      <c r="Q133"/>
      <c r="R133"/>
      <c r="S133"/>
      <c r="T133"/>
      <c r="U133"/>
      <c r="V133"/>
      <c r="W133"/>
      <c r="X133"/>
      <c r="Y133"/>
      <c r="Z133"/>
      <c r="AA133"/>
      <c r="AB133"/>
      <c r="AC133"/>
      <c r="AD133" s="22" t="str">
        <f t="shared" si="0"/>
        <v/>
      </c>
      <c r="AE133" s="22" t="str">
        <f t="shared" si="1"/>
        <v/>
      </c>
      <c r="AQ133" s="40"/>
      <c r="AR133" s="40"/>
      <c r="AS133" s="16"/>
      <c r="AT133" s="16"/>
      <c r="AU133" s="16"/>
      <c r="AV133" s="16"/>
    </row>
    <row r="134" spans="1:48" ht="15">
      <c r="A134"/>
      <c r="B134"/>
      <c r="C134"/>
      <c r="D134"/>
      <c r="E134"/>
      <c r="F134"/>
      <c r="G134" s="3">
        <v>650</v>
      </c>
      <c r="H134" s="3">
        <v>655</v>
      </c>
      <c r="I134" s="1">
        <v>0</v>
      </c>
      <c r="J134" s="1">
        <v>0</v>
      </c>
      <c r="K134" s="1">
        <v>0</v>
      </c>
      <c r="L134" s="1">
        <v>0</v>
      </c>
      <c r="M134"/>
      <c r="N134" s="32"/>
      <c r="O134" s="32"/>
      <c r="P134"/>
      <c r="Q134"/>
      <c r="R134"/>
      <c r="S134"/>
      <c r="T134"/>
      <c r="U134"/>
      <c r="V134"/>
      <c r="W134"/>
      <c r="X134"/>
      <c r="Y134"/>
      <c r="Z134"/>
      <c r="AA134"/>
      <c r="AB134"/>
      <c r="AC134"/>
      <c r="AD134" s="22" t="str">
        <f t="shared" si="0"/>
        <v/>
      </c>
      <c r="AE134" s="22" t="str">
        <f t="shared" si="1"/>
        <v/>
      </c>
      <c r="AQ134" s="40"/>
      <c r="AR134" s="40"/>
      <c r="AS134" s="16"/>
      <c r="AT134" s="16"/>
      <c r="AU134" s="16"/>
      <c r="AV134" s="16"/>
    </row>
    <row r="135" spans="1:48" ht="15">
      <c r="A135"/>
      <c r="B135"/>
      <c r="C135"/>
      <c r="D135"/>
      <c r="E135"/>
      <c r="F135"/>
      <c r="G135" s="3">
        <v>655</v>
      </c>
      <c r="H135" s="3">
        <v>660</v>
      </c>
      <c r="I135" s="1">
        <v>0</v>
      </c>
      <c r="J135" s="1">
        <v>0</v>
      </c>
      <c r="K135" s="1">
        <v>0</v>
      </c>
      <c r="L135" s="1">
        <v>0</v>
      </c>
      <c r="M135"/>
      <c r="N135" s="32"/>
      <c r="O135" s="32"/>
      <c r="P135"/>
      <c r="Q135"/>
      <c r="R135"/>
      <c r="S135"/>
      <c r="T135"/>
      <c r="U135"/>
      <c r="V135"/>
      <c r="W135"/>
      <c r="X135"/>
      <c r="Y135"/>
      <c r="Z135"/>
      <c r="AA135"/>
      <c r="AB135"/>
      <c r="AC135"/>
      <c r="AD135" s="22" t="str">
        <f t="shared" si="0"/>
        <v/>
      </c>
      <c r="AE135" s="22" t="str">
        <f t="shared" si="1"/>
        <v/>
      </c>
      <c r="AQ135" s="40"/>
      <c r="AR135" s="40"/>
      <c r="AS135" s="16"/>
      <c r="AT135" s="16"/>
      <c r="AU135" s="16"/>
      <c r="AV135" s="16"/>
    </row>
    <row r="136" spans="1:48" ht="15">
      <c r="A136"/>
      <c r="B136"/>
      <c r="C136"/>
      <c r="D136"/>
      <c r="E136"/>
      <c r="F136"/>
      <c r="G136" s="3">
        <v>660</v>
      </c>
      <c r="H136" s="3">
        <v>665</v>
      </c>
      <c r="I136" s="1">
        <v>0</v>
      </c>
      <c r="J136" s="1">
        <v>0</v>
      </c>
      <c r="K136" s="1">
        <v>0</v>
      </c>
      <c r="L136" s="1">
        <v>0</v>
      </c>
      <c r="M136"/>
      <c r="N136" s="32"/>
      <c r="O136" s="32"/>
      <c r="P136"/>
      <c r="Q136"/>
      <c r="R136"/>
      <c r="S136"/>
      <c r="T136"/>
      <c r="U136"/>
      <c r="V136"/>
      <c r="W136"/>
      <c r="X136"/>
      <c r="Y136"/>
      <c r="Z136"/>
      <c r="AA136"/>
      <c r="AB136"/>
      <c r="AC136"/>
      <c r="AD136" s="22" t="str">
        <f t="shared" si="0"/>
        <v/>
      </c>
      <c r="AE136" s="22" t="str">
        <f t="shared" si="1"/>
        <v/>
      </c>
      <c r="AQ136" s="40"/>
      <c r="AR136" s="40"/>
      <c r="AS136" s="16"/>
      <c r="AT136" s="16"/>
      <c r="AU136" s="16"/>
      <c r="AV136" s="16"/>
    </row>
    <row r="137" spans="1:48" ht="15">
      <c r="A137"/>
      <c r="B137"/>
      <c r="C137"/>
      <c r="D137"/>
      <c r="E137"/>
      <c r="F137"/>
      <c r="G137" s="3">
        <v>665</v>
      </c>
      <c r="H137" s="3">
        <v>670</v>
      </c>
      <c r="I137" s="1">
        <v>0</v>
      </c>
      <c r="J137" s="1">
        <v>0</v>
      </c>
      <c r="K137" s="1">
        <v>0</v>
      </c>
      <c r="L137" s="1">
        <v>0</v>
      </c>
      <c r="M137"/>
      <c r="N137" s="32"/>
      <c r="O137" s="32"/>
      <c r="P137"/>
      <c r="Q137"/>
      <c r="R137"/>
      <c r="S137"/>
      <c r="T137"/>
      <c r="U137"/>
      <c r="V137"/>
      <c r="W137"/>
      <c r="X137"/>
      <c r="Y137"/>
      <c r="Z137"/>
      <c r="AA137"/>
      <c r="AB137"/>
      <c r="AC137"/>
      <c r="AD137" s="22" t="str">
        <f t="shared" si="0"/>
        <v/>
      </c>
      <c r="AE137" s="22" t="str">
        <f t="shared" si="1"/>
        <v/>
      </c>
      <c r="AQ137" s="40"/>
      <c r="AR137" s="40"/>
      <c r="AS137" s="16"/>
      <c r="AT137" s="16"/>
      <c r="AU137" s="16"/>
      <c r="AV137" s="16"/>
    </row>
    <row r="138" spans="1:48" ht="15">
      <c r="A138"/>
      <c r="B138"/>
      <c r="C138"/>
      <c r="D138"/>
      <c r="E138"/>
      <c r="F138"/>
      <c r="G138" s="3">
        <v>670</v>
      </c>
      <c r="H138" s="3">
        <v>675</v>
      </c>
      <c r="I138" s="1">
        <v>0</v>
      </c>
      <c r="J138" s="1">
        <v>0</v>
      </c>
      <c r="K138" s="1">
        <v>0</v>
      </c>
      <c r="L138" s="1">
        <v>0</v>
      </c>
      <c r="M138"/>
      <c r="N138" s="32"/>
      <c r="O138" s="32"/>
      <c r="P138"/>
      <c r="Q138"/>
      <c r="R138"/>
      <c r="S138"/>
      <c r="T138"/>
      <c r="U138"/>
      <c r="V138"/>
      <c r="W138"/>
      <c r="X138"/>
      <c r="Y138"/>
      <c r="Z138"/>
      <c r="AA138"/>
      <c r="AB138"/>
      <c r="AC138"/>
      <c r="AD138" s="22" t="str">
        <f t="shared" si="0"/>
        <v/>
      </c>
      <c r="AE138" s="22" t="str">
        <f t="shared" si="1"/>
        <v/>
      </c>
      <c r="AQ138" s="40"/>
      <c r="AR138" s="40"/>
      <c r="AS138" s="16"/>
      <c r="AT138" s="16"/>
      <c r="AU138" s="16"/>
      <c r="AV138" s="16"/>
    </row>
    <row r="139" spans="1:48" ht="15">
      <c r="A139"/>
      <c r="B139"/>
      <c r="C139"/>
      <c r="D139"/>
      <c r="E139"/>
      <c r="F139"/>
      <c r="G139" s="3">
        <v>675</v>
      </c>
      <c r="H139" s="3">
        <v>680</v>
      </c>
      <c r="I139" s="1">
        <v>0</v>
      </c>
      <c r="J139" s="1">
        <v>0</v>
      </c>
      <c r="K139" s="1">
        <v>0</v>
      </c>
      <c r="L139" s="1">
        <v>0</v>
      </c>
      <c r="M139"/>
      <c r="N139" s="32"/>
      <c r="O139" s="32"/>
      <c r="P139"/>
      <c r="Q139"/>
      <c r="R139"/>
      <c r="S139"/>
      <c r="T139"/>
      <c r="U139"/>
      <c r="V139"/>
      <c r="W139"/>
      <c r="X139"/>
      <c r="Y139"/>
      <c r="Z139"/>
      <c r="AA139"/>
      <c r="AB139"/>
      <c r="AC139"/>
      <c r="AD139" s="22" t="str">
        <f t="shared" si="0"/>
        <v/>
      </c>
      <c r="AE139" s="22" t="str">
        <f t="shared" si="1"/>
        <v/>
      </c>
      <c r="AQ139" s="40"/>
      <c r="AR139" s="40"/>
      <c r="AS139" s="16"/>
      <c r="AT139" s="16"/>
      <c r="AU139" s="16"/>
      <c r="AV139" s="16"/>
    </row>
    <row r="140" spans="1:48" ht="15">
      <c r="A140"/>
      <c r="B140"/>
      <c r="C140"/>
      <c r="D140"/>
      <c r="E140"/>
      <c r="F140"/>
      <c r="G140" s="3">
        <v>680</v>
      </c>
      <c r="H140" s="3">
        <v>685</v>
      </c>
      <c r="I140" s="1">
        <v>0</v>
      </c>
      <c r="J140" s="1">
        <v>0</v>
      </c>
      <c r="K140" s="1">
        <v>0</v>
      </c>
      <c r="L140" s="1">
        <v>0</v>
      </c>
      <c r="M140"/>
      <c r="N140" s="32"/>
      <c r="O140" s="32"/>
      <c r="P140"/>
      <c r="Q140"/>
      <c r="R140"/>
      <c r="S140"/>
      <c r="T140"/>
      <c r="U140"/>
      <c r="V140"/>
      <c r="W140"/>
      <c r="X140"/>
      <c r="Y140"/>
      <c r="Z140"/>
      <c r="AA140"/>
      <c r="AB140"/>
      <c r="AC140"/>
      <c r="AD140" s="22" t="str">
        <f t="shared" si="0"/>
        <v/>
      </c>
      <c r="AE140" s="22" t="str">
        <f t="shared" si="1"/>
        <v/>
      </c>
      <c r="AQ140" s="40"/>
      <c r="AR140" s="40"/>
      <c r="AS140" s="16"/>
      <c r="AT140" s="16"/>
      <c r="AU140" s="16"/>
      <c r="AV140" s="16"/>
    </row>
    <row r="141" spans="1:48" ht="15">
      <c r="A141"/>
      <c r="B141"/>
      <c r="C141"/>
      <c r="D141"/>
      <c r="E141"/>
      <c r="F141"/>
      <c r="G141" s="3">
        <v>685</v>
      </c>
      <c r="H141" s="3">
        <v>690</v>
      </c>
      <c r="I141" s="1">
        <v>0</v>
      </c>
      <c r="J141" s="1">
        <v>0</v>
      </c>
      <c r="K141" s="1">
        <v>0</v>
      </c>
      <c r="L141" s="1">
        <v>0</v>
      </c>
      <c r="M141"/>
      <c r="N141" s="32"/>
      <c r="O141" s="32"/>
      <c r="P141"/>
      <c r="Q141"/>
      <c r="R141"/>
      <c r="S141"/>
      <c r="T141"/>
      <c r="U141"/>
      <c r="V141"/>
      <c r="W141"/>
      <c r="X141"/>
      <c r="Y141"/>
      <c r="Z141"/>
      <c r="AA141"/>
      <c r="AB141"/>
      <c r="AC141"/>
      <c r="AD141" s="22" t="str">
        <f t="shared" si="0"/>
        <v/>
      </c>
      <c r="AE141" s="22" t="str">
        <f t="shared" si="1"/>
        <v/>
      </c>
      <c r="AQ141" s="40"/>
      <c r="AR141" s="40"/>
      <c r="AS141" s="16"/>
      <c r="AT141" s="16"/>
      <c r="AU141" s="16"/>
      <c r="AV141" s="16"/>
    </row>
    <row r="142" spans="1:48" ht="15">
      <c r="A142"/>
      <c r="B142"/>
      <c r="C142"/>
      <c r="D142"/>
      <c r="E142"/>
      <c r="F142"/>
      <c r="G142" s="3">
        <v>690</v>
      </c>
      <c r="H142" s="3">
        <v>695</v>
      </c>
      <c r="I142" s="1">
        <v>0</v>
      </c>
      <c r="J142" s="1">
        <v>0</v>
      </c>
      <c r="K142" s="1">
        <v>0</v>
      </c>
      <c r="L142" s="1">
        <v>0</v>
      </c>
      <c r="M142"/>
      <c r="N142" s="32"/>
      <c r="O142" s="32"/>
      <c r="P142"/>
      <c r="Q142"/>
      <c r="R142"/>
      <c r="S142"/>
      <c r="T142"/>
      <c r="U142"/>
      <c r="V142"/>
      <c r="W142"/>
      <c r="X142"/>
      <c r="Y142"/>
      <c r="Z142"/>
      <c r="AA142"/>
      <c r="AB142"/>
      <c r="AC142"/>
      <c r="AD142" s="22" t="str">
        <f t="shared" si="0"/>
        <v/>
      </c>
      <c r="AE142" s="22" t="str">
        <f t="shared" si="1"/>
        <v/>
      </c>
      <c r="AQ142" s="40"/>
      <c r="AR142" s="40"/>
      <c r="AS142" s="16"/>
      <c r="AT142" s="16"/>
      <c r="AU142" s="16"/>
      <c r="AV142" s="16"/>
    </row>
    <row r="143" spans="1:48" ht="15">
      <c r="A143"/>
      <c r="B143"/>
      <c r="C143"/>
      <c r="D143"/>
      <c r="E143"/>
      <c r="F143"/>
      <c r="G143" s="3">
        <v>695</v>
      </c>
      <c r="H143" s="3">
        <v>700</v>
      </c>
      <c r="I143" s="1">
        <v>0</v>
      </c>
      <c r="J143" s="1">
        <v>0</v>
      </c>
      <c r="K143" s="1">
        <v>0</v>
      </c>
      <c r="L143" s="1">
        <v>0</v>
      </c>
      <c r="M143"/>
      <c r="N143" s="32"/>
      <c r="O143" s="32"/>
      <c r="P143"/>
      <c r="Q143"/>
      <c r="R143"/>
      <c r="S143"/>
      <c r="T143"/>
      <c r="U143"/>
      <c r="V143"/>
      <c r="W143"/>
      <c r="X143"/>
      <c r="Y143"/>
      <c r="Z143"/>
      <c r="AA143"/>
      <c r="AB143"/>
      <c r="AC143"/>
      <c r="AD143" s="22" t="str">
        <f t="shared" si="0"/>
        <v/>
      </c>
      <c r="AE143" s="22" t="str">
        <f t="shared" si="1"/>
        <v/>
      </c>
      <c r="AQ143" s="40"/>
      <c r="AR143" s="40"/>
      <c r="AS143" s="16"/>
      <c r="AT143" s="16"/>
      <c r="AU143" s="16"/>
      <c r="AV143" s="16"/>
    </row>
    <row r="144" spans="1:48" ht="15">
      <c r="A144"/>
      <c r="B144"/>
      <c r="C144"/>
      <c r="D144"/>
      <c r="E144"/>
      <c r="F144"/>
      <c r="G144" s="3">
        <v>700</v>
      </c>
      <c r="H144" s="3">
        <v>705</v>
      </c>
      <c r="I144" s="1">
        <v>0</v>
      </c>
      <c r="J144" s="1">
        <v>0</v>
      </c>
      <c r="K144" s="1">
        <v>0</v>
      </c>
      <c r="L144" s="1">
        <v>0</v>
      </c>
      <c r="M144"/>
      <c r="N144" s="32"/>
      <c r="O144" s="32"/>
      <c r="P144"/>
      <c r="Q144"/>
      <c r="R144"/>
      <c r="S144"/>
      <c r="T144"/>
      <c r="U144"/>
      <c r="V144"/>
      <c r="W144"/>
      <c r="X144"/>
      <c r="Y144"/>
      <c r="Z144"/>
      <c r="AA144"/>
      <c r="AB144"/>
      <c r="AC144"/>
      <c r="AD144" s="22" t="str">
        <f t="shared" si="0"/>
        <v/>
      </c>
      <c r="AE144" s="22" t="str">
        <f t="shared" si="1"/>
        <v/>
      </c>
      <c r="AQ144" s="40"/>
      <c r="AR144" s="40"/>
      <c r="AS144" s="16"/>
      <c r="AT144" s="16"/>
      <c r="AU144" s="16"/>
      <c r="AV144" s="16"/>
    </row>
    <row r="145" spans="1:48" ht="15">
      <c r="A145"/>
      <c r="B145"/>
      <c r="C145"/>
      <c r="D145"/>
      <c r="E145"/>
      <c r="F145"/>
      <c r="G145" s="3">
        <v>705</v>
      </c>
      <c r="H145" s="3">
        <v>710</v>
      </c>
      <c r="I145" s="1">
        <v>0</v>
      </c>
      <c r="J145" s="1">
        <v>0</v>
      </c>
      <c r="K145" s="1">
        <v>0</v>
      </c>
      <c r="L145" s="1">
        <v>0</v>
      </c>
      <c r="M145"/>
      <c r="N145" s="32"/>
      <c r="O145" s="32"/>
      <c r="P145"/>
      <c r="Q145"/>
      <c r="R145"/>
      <c r="S145"/>
      <c r="T145"/>
      <c r="U145"/>
      <c r="V145"/>
      <c r="W145"/>
      <c r="X145"/>
      <c r="Y145"/>
      <c r="Z145"/>
      <c r="AA145"/>
      <c r="AB145"/>
      <c r="AC145"/>
      <c r="AD145" s="22" t="str">
        <f t="shared" si="0"/>
        <v/>
      </c>
      <c r="AE145" s="22" t="str">
        <f t="shared" si="1"/>
        <v/>
      </c>
      <c r="AQ145" s="40"/>
      <c r="AR145" s="40"/>
      <c r="AS145" s="16"/>
      <c r="AT145" s="16"/>
      <c r="AU145" s="16"/>
      <c r="AV145" s="16"/>
    </row>
    <row r="146" spans="1:48" ht="15">
      <c r="A146"/>
      <c r="B146"/>
      <c r="C146"/>
      <c r="D146"/>
      <c r="E146"/>
      <c r="F146"/>
      <c r="G146" s="3">
        <v>710</v>
      </c>
      <c r="H146" s="3">
        <v>715</v>
      </c>
      <c r="I146" s="1">
        <v>0</v>
      </c>
      <c r="J146" s="1">
        <v>0</v>
      </c>
      <c r="K146" s="1">
        <v>0</v>
      </c>
      <c r="L146" s="1">
        <v>0</v>
      </c>
      <c r="M146"/>
      <c r="N146" s="32"/>
      <c r="O146" s="32"/>
      <c r="P146"/>
      <c r="Q146"/>
      <c r="R146"/>
      <c r="S146"/>
      <c r="T146"/>
      <c r="U146"/>
      <c r="V146"/>
      <c r="W146"/>
      <c r="X146"/>
      <c r="Y146"/>
      <c r="Z146"/>
      <c r="AA146"/>
      <c r="AB146"/>
      <c r="AC146"/>
      <c r="AD146" s="22" t="str">
        <f t="shared" si="0"/>
        <v/>
      </c>
      <c r="AE146" s="22" t="str">
        <f t="shared" si="1"/>
        <v/>
      </c>
      <c r="AQ146" s="40"/>
      <c r="AR146" s="40"/>
      <c r="AS146" s="16"/>
      <c r="AT146" s="16"/>
      <c r="AU146" s="16"/>
      <c r="AV146" s="16"/>
    </row>
    <row r="147" spans="1:48" ht="15">
      <c r="A147"/>
      <c r="B147"/>
      <c r="C147"/>
      <c r="D147"/>
      <c r="E147"/>
      <c r="F147"/>
      <c r="G147" s="3">
        <v>715</v>
      </c>
      <c r="H147" s="3">
        <v>720</v>
      </c>
      <c r="I147" s="1">
        <v>0</v>
      </c>
      <c r="J147" s="1">
        <v>0</v>
      </c>
      <c r="K147" s="1">
        <v>0</v>
      </c>
      <c r="L147" s="1">
        <v>0</v>
      </c>
      <c r="M147"/>
      <c r="N147" s="32"/>
      <c r="O147" s="32"/>
      <c r="P147"/>
      <c r="Q147"/>
      <c r="R147"/>
      <c r="S147"/>
      <c r="T147"/>
      <c r="U147"/>
      <c r="V147"/>
      <c r="W147"/>
      <c r="X147"/>
      <c r="Y147"/>
      <c r="Z147"/>
      <c r="AA147"/>
      <c r="AB147"/>
      <c r="AC147"/>
      <c r="AD147" s="22" t="str">
        <f t="shared" si="0"/>
        <v/>
      </c>
      <c r="AE147" s="22" t="str">
        <f t="shared" si="1"/>
        <v/>
      </c>
      <c r="AQ147" s="40"/>
      <c r="AR147" s="40"/>
      <c r="AS147" s="16"/>
      <c r="AT147" s="16"/>
      <c r="AU147" s="16"/>
      <c r="AV147" s="16"/>
    </row>
    <row r="148" spans="1:48" ht="15">
      <c r="A148"/>
      <c r="B148"/>
      <c r="C148"/>
      <c r="D148"/>
      <c r="E148"/>
      <c r="F148"/>
      <c r="G148" s="3">
        <v>720</v>
      </c>
      <c r="H148" s="3">
        <v>725</v>
      </c>
      <c r="I148" s="1">
        <v>0</v>
      </c>
      <c r="J148" s="1">
        <v>0</v>
      </c>
      <c r="K148" s="1">
        <v>0</v>
      </c>
      <c r="L148" s="1">
        <v>0</v>
      </c>
      <c r="M148"/>
      <c r="N148" s="32"/>
      <c r="O148" s="32"/>
      <c r="P148"/>
      <c r="Q148"/>
      <c r="R148"/>
      <c r="S148"/>
      <c r="T148"/>
      <c r="U148"/>
      <c r="V148"/>
      <c r="W148"/>
      <c r="X148"/>
      <c r="Y148"/>
      <c r="Z148"/>
      <c r="AA148"/>
      <c r="AB148"/>
      <c r="AC148"/>
      <c r="AD148" s="22" t="str">
        <f t="shared" si="0"/>
        <v/>
      </c>
      <c r="AE148" s="22" t="str">
        <f t="shared" si="1"/>
        <v/>
      </c>
      <c r="AQ148" s="40"/>
      <c r="AR148" s="40"/>
      <c r="AS148" s="16"/>
      <c r="AT148" s="16"/>
      <c r="AU148" s="16"/>
      <c r="AV148" s="16"/>
    </row>
    <row r="149" spans="1:48" ht="15">
      <c r="A149"/>
      <c r="B149"/>
      <c r="C149"/>
      <c r="D149"/>
      <c r="E149"/>
      <c r="F149"/>
      <c r="G149" s="3">
        <v>725</v>
      </c>
      <c r="H149" s="3">
        <v>730</v>
      </c>
      <c r="I149" s="1">
        <v>0</v>
      </c>
      <c r="J149" s="1">
        <v>0</v>
      </c>
      <c r="K149" s="1">
        <v>0</v>
      </c>
      <c r="L149" s="1">
        <v>0</v>
      </c>
      <c r="M149"/>
      <c r="N149" s="32"/>
      <c r="O149" s="32"/>
      <c r="P149"/>
      <c r="Q149"/>
      <c r="R149"/>
      <c r="S149"/>
      <c r="T149"/>
      <c r="U149"/>
      <c r="V149"/>
      <c r="W149"/>
      <c r="X149"/>
      <c r="Y149"/>
      <c r="Z149"/>
      <c r="AA149"/>
      <c r="AB149"/>
      <c r="AC149"/>
      <c r="AD149" s="22" t="str">
        <f t="shared" si="0"/>
        <v/>
      </c>
      <c r="AE149" s="22" t="str">
        <f t="shared" si="1"/>
        <v/>
      </c>
      <c r="AQ149" s="40"/>
      <c r="AR149" s="40"/>
      <c r="AS149" s="16"/>
      <c r="AT149" s="16"/>
      <c r="AU149" s="16"/>
      <c r="AV149" s="16"/>
    </row>
    <row r="150" spans="1:48" ht="15">
      <c r="A150"/>
      <c r="B150"/>
      <c r="C150"/>
      <c r="D150"/>
      <c r="E150"/>
      <c r="F150"/>
      <c r="G150" s="3">
        <v>730</v>
      </c>
      <c r="H150" s="3">
        <v>735</v>
      </c>
      <c r="I150" s="1">
        <v>0</v>
      </c>
      <c r="J150" s="1">
        <v>0</v>
      </c>
      <c r="K150" s="1">
        <v>0</v>
      </c>
      <c r="L150" s="1">
        <v>0</v>
      </c>
      <c r="M150"/>
      <c r="N150" s="32"/>
      <c r="O150" s="32"/>
      <c r="P150"/>
      <c r="Q150"/>
      <c r="R150"/>
      <c r="S150"/>
      <c r="T150"/>
      <c r="U150"/>
      <c r="V150"/>
      <c r="W150"/>
      <c r="X150"/>
      <c r="Y150"/>
      <c r="Z150"/>
      <c r="AA150"/>
      <c r="AB150"/>
      <c r="AC150"/>
      <c r="AD150" s="22" t="str">
        <f t="shared" si="0"/>
        <v/>
      </c>
      <c r="AE150" s="22" t="str">
        <f t="shared" si="1"/>
        <v/>
      </c>
      <c r="AQ150" s="40"/>
      <c r="AR150" s="40"/>
      <c r="AS150" s="16"/>
      <c r="AT150" s="16"/>
      <c r="AU150" s="16"/>
      <c r="AV150" s="16"/>
    </row>
    <row r="151" spans="1:48" ht="15">
      <c r="A151"/>
      <c r="B151"/>
      <c r="C151"/>
      <c r="D151"/>
      <c r="E151"/>
      <c r="F151"/>
      <c r="G151" s="3">
        <v>735</v>
      </c>
      <c r="H151" s="3">
        <v>740</v>
      </c>
      <c r="I151" s="1">
        <v>0</v>
      </c>
      <c r="J151" s="1">
        <v>0</v>
      </c>
      <c r="K151" s="1">
        <v>0</v>
      </c>
      <c r="L151" s="1">
        <v>0</v>
      </c>
      <c r="M151"/>
      <c r="N151" s="32"/>
      <c r="O151" s="32"/>
      <c r="P151"/>
      <c r="Q151"/>
      <c r="R151"/>
      <c r="S151"/>
      <c r="T151"/>
      <c r="U151"/>
      <c r="V151"/>
      <c r="W151"/>
      <c r="X151"/>
      <c r="Y151"/>
      <c r="Z151"/>
      <c r="AA151"/>
      <c r="AB151"/>
      <c r="AC151"/>
      <c r="AD151" s="22" t="str">
        <f t="shared" si="0"/>
        <v/>
      </c>
      <c r="AE151" s="22" t="str">
        <f t="shared" si="1"/>
        <v/>
      </c>
      <c r="AQ151" s="40"/>
      <c r="AR151" s="40"/>
      <c r="AS151" s="16"/>
      <c r="AT151" s="16"/>
      <c r="AU151" s="16"/>
      <c r="AV151" s="16"/>
    </row>
    <row r="152" spans="1:48" ht="15">
      <c r="A152"/>
      <c r="B152"/>
      <c r="C152"/>
      <c r="D152"/>
      <c r="E152"/>
      <c r="F152"/>
      <c r="G152" s="3">
        <v>740</v>
      </c>
      <c r="H152" s="3">
        <v>745</v>
      </c>
      <c r="I152" s="1">
        <v>0</v>
      </c>
      <c r="J152" s="1">
        <v>0</v>
      </c>
      <c r="K152" s="1">
        <v>0</v>
      </c>
      <c r="L152" s="1">
        <v>0</v>
      </c>
      <c r="M152"/>
      <c r="N152" s="32"/>
      <c r="O152" s="32"/>
      <c r="P152"/>
      <c r="Q152"/>
      <c r="R152"/>
      <c r="S152"/>
      <c r="T152"/>
      <c r="U152"/>
      <c r="V152"/>
      <c r="W152"/>
      <c r="X152"/>
      <c r="Y152"/>
      <c r="Z152"/>
      <c r="AA152"/>
      <c r="AB152"/>
      <c r="AC152"/>
      <c r="AD152" s="22" t="str">
        <f t="shared" si="0"/>
        <v/>
      </c>
      <c r="AE152" s="22" t="str">
        <f t="shared" si="1"/>
        <v/>
      </c>
      <c r="AQ152" s="40"/>
      <c r="AR152" s="40"/>
      <c r="AS152" s="16"/>
      <c r="AT152" s="16"/>
      <c r="AU152" s="16"/>
      <c r="AV152" s="16"/>
    </row>
    <row r="153" spans="1:48" ht="15">
      <c r="A153"/>
      <c r="B153"/>
      <c r="C153"/>
      <c r="D153"/>
      <c r="E153"/>
      <c r="F153"/>
      <c r="G153" s="3">
        <v>745</v>
      </c>
      <c r="H153" s="3">
        <v>750</v>
      </c>
      <c r="I153" s="1">
        <v>0</v>
      </c>
      <c r="J153" s="1">
        <v>0</v>
      </c>
      <c r="K153" s="1">
        <v>0</v>
      </c>
      <c r="L153" s="1">
        <v>0</v>
      </c>
      <c r="M153"/>
      <c r="N153" s="32"/>
      <c r="O153" s="32"/>
      <c r="P153"/>
      <c r="Q153"/>
      <c r="R153"/>
      <c r="S153"/>
      <c r="T153"/>
      <c r="U153"/>
      <c r="V153"/>
      <c r="W153"/>
      <c r="X153"/>
      <c r="Y153"/>
      <c r="Z153"/>
      <c r="AA153"/>
      <c r="AB153"/>
      <c r="AC153"/>
      <c r="AD153" s="22" t="str">
        <f t="shared" si="0"/>
        <v/>
      </c>
      <c r="AE153" s="22" t="str">
        <f t="shared" si="1"/>
        <v/>
      </c>
      <c r="AQ153" s="40"/>
      <c r="AR153" s="40"/>
      <c r="AS153" s="16"/>
      <c r="AT153" s="16"/>
      <c r="AU153" s="16"/>
      <c r="AV153" s="16"/>
    </row>
    <row r="154" spans="1:48" ht="15">
      <c r="A154"/>
      <c r="B154"/>
      <c r="C154"/>
      <c r="D154"/>
      <c r="E154"/>
      <c r="F154"/>
      <c r="G154" s="3">
        <v>750</v>
      </c>
      <c r="H154" s="3">
        <v>755</v>
      </c>
      <c r="I154" s="1">
        <v>0</v>
      </c>
      <c r="J154" s="1">
        <v>0</v>
      </c>
      <c r="K154" s="1">
        <v>0</v>
      </c>
      <c r="L154" s="1">
        <v>0</v>
      </c>
      <c r="M154"/>
      <c r="N154" s="32"/>
      <c r="O154" s="32"/>
      <c r="P154"/>
      <c r="Q154"/>
      <c r="R154"/>
      <c r="S154"/>
      <c r="T154"/>
      <c r="U154"/>
      <c r="V154"/>
      <c r="W154"/>
      <c r="X154"/>
      <c r="Y154"/>
      <c r="Z154"/>
      <c r="AA154"/>
      <c r="AB154"/>
      <c r="AC154"/>
      <c r="AD154" s="22" t="str">
        <f t="shared" si="0"/>
        <v/>
      </c>
      <c r="AE154" s="22" t="str">
        <f t="shared" si="1"/>
        <v/>
      </c>
      <c r="AQ154" s="40"/>
      <c r="AR154" s="40"/>
      <c r="AS154" s="16"/>
      <c r="AT154" s="16"/>
      <c r="AU154" s="16"/>
      <c r="AV154" s="16"/>
    </row>
    <row r="155" spans="1:48" ht="15">
      <c r="A155"/>
      <c r="B155"/>
      <c r="C155"/>
      <c r="D155"/>
      <c r="E155"/>
      <c r="F155"/>
      <c r="G155" s="3">
        <v>755</v>
      </c>
      <c r="H155" s="3">
        <v>760</v>
      </c>
      <c r="I155" s="1">
        <v>0</v>
      </c>
      <c r="J155" s="1">
        <v>0</v>
      </c>
      <c r="K155" s="1">
        <v>0</v>
      </c>
      <c r="L155" s="1">
        <v>0</v>
      </c>
      <c r="M155"/>
      <c r="N155" s="32"/>
      <c r="O155" s="32"/>
      <c r="P155"/>
      <c r="Q155"/>
      <c r="R155"/>
      <c r="S155"/>
      <c r="T155"/>
      <c r="U155"/>
      <c r="V155"/>
      <c r="W155"/>
      <c r="X155"/>
      <c r="Y155"/>
      <c r="Z155"/>
      <c r="AA155"/>
      <c r="AB155"/>
      <c r="AC155"/>
      <c r="AD155" s="22" t="str">
        <f t="shared" si="0"/>
        <v/>
      </c>
      <c r="AE155" s="22" t="str">
        <f t="shared" si="1"/>
        <v/>
      </c>
      <c r="AQ155" s="40"/>
      <c r="AR155" s="40"/>
      <c r="AS155" s="16"/>
      <c r="AT155" s="16"/>
      <c r="AU155" s="16"/>
      <c r="AV155" s="16"/>
    </row>
    <row r="156" spans="1:48" ht="15">
      <c r="A156"/>
      <c r="B156"/>
      <c r="C156"/>
      <c r="D156"/>
      <c r="E156"/>
      <c r="F156"/>
      <c r="G156" s="3">
        <v>760</v>
      </c>
      <c r="H156" s="3">
        <v>765</v>
      </c>
      <c r="I156" s="1">
        <v>0</v>
      </c>
      <c r="J156" s="1">
        <v>0</v>
      </c>
      <c r="K156" s="1">
        <v>0</v>
      </c>
      <c r="L156" s="1">
        <v>0</v>
      </c>
      <c r="M156"/>
      <c r="N156" s="32"/>
      <c r="O156" s="32"/>
      <c r="P156"/>
      <c r="Q156"/>
      <c r="R156"/>
      <c r="S156"/>
      <c r="T156"/>
      <c r="U156"/>
      <c r="V156"/>
      <c r="W156"/>
      <c r="X156"/>
      <c r="Y156"/>
      <c r="Z156"/>
      <c r="AA156"/>
      <c r="AB156"/>
      <c r="AC156"/>
      <c r="AD156" s="22" t="str">
        <f t="shared" si="0"/>
        <v/>
      </c>
      <c r="AE156" s="22" t="str">
        <f t="shared" si="1"/>
        <v/>
      </c>
      <c r="AQ156" s="40"/>
      <c r="AR156" s="40"/>
      <c r="AS156" s="16"/>
      <c r="AT156" s="16"/>
      <c r="AU156" s="16"/>
      <c r="AV156" s="16"/>
    </row>
    <row r="157" spans="1:48" ht="15">
      <c r="A157"/>
      <c r="B157"/>
      <c r="C157"/>
      <c r="D157"/>
      <c r="E157"/>
      <c r="F157"/>
      <c r="G157" s="3">
        <v>765</v>
      </c>
      <c r="H157" s="3">
        <v>770</v>
      </c>
      <c r="I157" s="1">
        <v>0</v>
      </c>
      <c r="J157" s="1">
        <v>0</v>
      </c>
      <c r="K157" s="1">
        <v>0</v>
      </c>
      <c r="L157" s="1">
        <v>0</v>
      </c>
      <c r="M157"/>
      <c r="N157" s="32"/>
      <c r="O157" s="32"/>
      <c r="P157"/>
      <c r="Q157"/>
      <c r="R157"/>
      <c r="S157"/>
      <c r="T157"/>
      <c r="U157"/>
      <c r="V157"/>
      <c r="W157"/>
      <c r="X157"/>
      <c r="Y157"/>
      <c r="Z157"/>
      <c r="AA157"/>
      <c r="AB157"/>
      <c r="AC157"/>
      <c r="AD157" s="22" t="str">
        <f t="shared" si="0"/>
        <v/>
      </c>
      <c r="AE157" s="22" t="str">
        <f t="shared" si="1"/>
        <v/>
      </c>
      <c r="AQ157" s="40"/>
      <c r="AR157" s="40"/>
      <c r="AS157" s="16"/>
      <c r="AT157" s="16"/>
      <c r="AU157" s="16"/>
      <c r="AV157" s="16"/>
    </row>
    <row r="158" spans="1:48" ht="15">
      <c r="A158"/>
      <c r="B158"/>
      <c r="C158"/>
      <c r="D158"/>
      <c r="E158"/>
      <c r="F158"/>
      <c r="G158" s="3">
        <v>770</v>
      </c>
      <c r="H158" s="3">
        <v>775</v>
      </c>
      <c r="I158" s="1">
        <v>0</v>
      </c>
      <c r="J158" s="1">
        <v>0</v>
      </c>
      <c r="K158" s="1">
        <v>0</v>
      </c>
      <c r="L158" s="1">
        <v>0</v>
      </c>
      <c r="M158"/>
      <c r="N158" s="32"/>
      <c r="O158" s="32"/>
      <c r="P158"/>
      <c r="Q158"/>
      <c r="R158"/>
      <c r="S158"/>
      <c r="T158"/>
      <c r="U158"/>
      <c r="V158"/>
      <c r="W158"/>
      <c r="X158"/>
      <c r="Y158"/>
      <c r="Z158"/>
      <c r="AA158"/>
      <c r="AB158"/>
      <c r="AC158"/>
      <c r="AD158" s="22" t="str">
        <f t="shared" si="0"/>
        <v/>
      </c>
      <c r="AE158" s="22" t="str">
        <f t="shared" si="1"/>
        <v/>
      </c>
      <c r="AQ158" s="40"/>
      <c r="AR158" s="40"/>
      <c r="AS158" s="16"/>
      <c r="AT158" s="16"/>
      <c r="AU158" s="16"/>
      <c r="AV158" s="16"/>
    </row>
    <row r="159" spans="1:48" ht="15">
      <c r="A159"/>
      <c r="B159"/>
      <c r="C159"/>
      <c r="D159"/>
      <c r="E159"/>
      <c r="F159"/>
      <c r="G159" s="3">
        <v>775</v>
      </c>
      <c r="H159" s="3">
        <v>780</v>
      </c>
      <c r="I159" s="1">
        <v>0</v>
      </c>
      <c r="J159" s="1">
        <v>0</v>
      </c>
      <c r="K159" s="1">
        <v>0</v>
      </c>
      <c r="L159" s="1">
        <v>0</v>
      </c>
      <c r="M159"/>
      <c r="N159" s="32"/>
      <c r="O159" s="32"/>
      <c r="P159"/>
      <c r="Q159"/>
      <c r="R159"/>
      <c r="S159"/>
      <c r="T159"/>
      <c r="U159"/>
      <c r="V159"/>
      <c r="W159"/>
      <c r="X159"/>
      <c r="Y159"/>
      <c r="Z159"/>
      <c r="AA159"/>
      <c r="AB159"/>
      <c r="AC159"/>
      <c r="AD159" s="22" t="str">
        <f t="shared" si="0"/>
        <v/>
      </c>
      <c r="AE159" s="22" t="str">
        <f t="shared" si="1"/>
        <v/>
      </c>
      <c r="AQ159" s="40"/>
      <c r="AR159" s="40"/>
      <c r="AS159" s="16"/>
      <c r="AT159" s="16"/>
      <c r="AU159" s="16"/>
      <c r="AV159" s="16"/>
    </row>
    <row r="160" spans="1:48" ht="15">
      <c r="A160"/>
      <c r="B160"/>
      <c r="C160"/>
      <c r="D160"/>
      <c r="E160"/>
      <c r="F160"/>
      <c r="G160" s="3">
        <v>780</v>
      </c>
      <c r="H160" s="3">
        <v>785</v>
      </c>
      <c r="I160" s="1">
        <v>0</v>
      </c>
      <c r="J160" s="1">
        <v>0</v>
      </c>
      <c r="K160" s="1">
        <v>0</v>
      </c>
      <c r="L160" s="1">
        <v>0</v>
      </c>
      <c r="M160"/>
      <c r="N160" s="32"/>
      <c r="O160" s="32"/>
      <c r="P160"/>
      <c r="Q160"/>
      <c r="R160"/>
      <c r="S160"/>
      <c r="T160"/>
      <c r="U160"/>
      <c r="V160"/>
      <c r="W160"/>
      <c r="X160"/>
      <c r="Y160"/>
      <c r="Z160"/>
      <c r="AA160"/>
      <c r="AB160"/>
      <c r="AC160"/>
      <c r="AD160" s="22" t="str">
        <f t="shared" si="0"/>
        <v/>
      </c>
      <c r="AE160" s="22" t="str">
        <f t="shared" si="1"/>
        <v/>
      </c>
      <c r="AQ160" s="40"/>
      <c r="AR160" s="40"/>
      <c r="AS160" s="16"/>
      <c r="AT160" s="16"/>
      <c r="AU160" s="16"/>
      <c r="AV160" s="16"/>
    </row>
    <row r="161" spans="1:48" ht="15">
      <c r="A161"/>
      <c r="B161"/>
      <c r="C161"/>
      <c r="D161"/>
      <c r="E161"/>
      <c r="F161"/>
      <c r="G161" s="3">
        <v>785</v>
      </c>
      <c r="H161" s="3">
        <v>790</v>
      </c>
      <c r="I161" s="1">
        <v>0</v>
      </c>
      <c r="J161" s="1">
        <v>0</v>
      </c>
      <c r="K161" s="1">
        <v>0</v>
      </c>
      <c r="L161" s="1">
        <v>0</v>
      </c>
      <c r="M161"/>
      <c r="N161" s="32"/>
      <c r="O161" s="32"/>
      <c r="P161"/>
      <c r="Q161"/>
      <c r="R161"/>
      <c r="S161"/>
      <c r="T161"/>
      <c r="U161"/>
      <c r="V161"/>
      <c r="W161"/>
      <c r="X161"/>
      <c r="Y161"/>
      <c r="Z161"/>
      <c r="AA161"/>
      <c r="AB161"/>
      <c r="AC161"/>
      <c r="AD161" s="22" t="str">
        <f t="shared" si="0"/>
        <v/>
      </c>
      <c r="AE161" s="22" t="str">
        <f t="shared" si="1"/>
        <v/>
      </c>
      <c r="AQ161" s="40"/>
      <c r="AR161" s="40"/>
      <c r="AS161" s="16"/>
      <c r="AT161" s="16"/>
      <c r="AU161" s="16"/>
      <c r="AV161" s="16"/>
    </row>
    <row r="162" spans="1:48" ht="15">
      <c r="A162"/>
      <c r="B162"/>
      <c r="C162"/>
      <c r="D162"/>
      <c r="E162"/>
      <c r="F162"/>
      <c r="G162" s="3">
        <v>790</v>
      </c>
      <c r="H162" s="3">
        <v>795</v>
      </c>
      <c r="I162" s="1">
        <v>0</v>
      </c>
      <c r="J162" s="1">
        <v>0</v>
      </c>
      <c r="K162" s="1">
        <v>0</v>
      </c>
      <c r="L162" s="1">
        <v>0</v>
      </c>
      <c r="M162"/>
      <c r="N162" s="32"/>
      <c r="O162" s="32"/>
      <c r="P162"/>
      <c r="Q162"/>
      <c r="R162"/>
      <c r="S162"/>
      <c r="T162"/>
      <c r="U162"/>
      <c r="V162"/>
      <c r="W162"/>
      <c r="X162"/>
      <c r="Y162"/>
      <c r="Z162"/>
      <c r="AA162"/>
      <c r="AB162"/>
      <c r="AC162"/>
      <c r="AD162" s="22" t="str">
        <f t="shared" si="0"/>
        <v/>
      </c>
      <c r="AE162" s="22" t="str">
        <f t="shared" si="1"/>
        <v/>
      </c>
      <c r="AQ162" s="40"/>
      <c r="AR162" s="40"/>
      <c r="AS162" s="16"/>
      <c r="AT162" s="16"/>
      <c r="AU162" s="16"/>
      <c r="AV162" s="16"/>
    </row>
    <row r="163" spans="1:48" ht="15">
      <c r="A163"/>
      <c r="B163"/>
      <c r="C163"/>
      <c r="D163"/>
      <c r="E163"/>
      <c r="F163"/>
      <c r="G163" s="3">
        <v>795</v>
      </c>
      <c r="H163" s="3">
        <v>800</v>
      </c>
      <c r="I163" s="1">
        <v>0</v>
      </c>
      <c r="J163" s="1">
        <v>0</v>
      </c>
      <c r="K163" s="1">
        <v>0</v>
      </c>
      <c r="L163" s="1">
        <v>0</v>
      </c>
      <c r="M163"/>
      <c r="N163" s="32"/>
      <c r="O163" s="32"/>
      <c r="P163"/>
      <c r="Q163"/>
      <c r="R163"/>
      <c r="S163"/>
      <c r="T163"/>
      <c r="U163"/>
      <c r="V163"/>
      <c r="W163"/>
      <c r="X163"/>
      <c r="Y163"/>
      <c r="Z163"/>
      <c r="AA163"/>
      <c r="AB163"/>
      <c r="AC163"/>
      <c r="AD163" s="22" t="str">
        <f t="shared" si="0"/>
        <v/>
      </c>
      <c r="AE163" s="22" t="str">
        <f t="shared" si="1"/>
        <v/>
      </c>
      <c r="AQ163" s="40"/>
      <c r="AR163" s="40"/>
      <c r="AS163" s="16"/>
      <c r="AT163" s="16"/>
      <c r="AU163" s="16"/>
      <c r="AV163" s="16"/>
    </row>
    <row r="164" spans="1:48" ht="15">
      <c r="A164"/>
      <c r="B164"/>
      <c r="C164"/>
      <c r="D164"/>
      <c r="E164"/>
      <c r="F164"/>
      <c r="G164" s="3">
        <v>800</v>
      </c>
      <c r="H164" s="3">
        <v>805</v>
      </c>
      <c r="I164" s="1">
        <v>0</v>
      </c>
      <c r="J164" s="1">
        <v>0</v>
      </c>
      <c r="K164" s="1">
        <v>0</v>
      </c>
      <c r="L164" s="1">
        <v>0</v>
      </c>
      <c r="M164"/>
      <c r="N164" s="32"/>
      <c r="O164" s="32"/>
      <c r="P164"/>
      <c r="Q164"/>
      <c r="R164"/>
      <c r="S164"/>
      <c r="T164"/>
      <c r="U164"/>
      <c r="V164"/>
      <c r="W164"/>
      <c r="X164"/>
      <c r="Y164"/>
      <c r="Z164"/>
      <c r="AA164"/>
      <c r="AB164"/>
      <c r="AC164"/>
      <c r="AD164" s="22" t="str">
        <f t="shared" si="0"/>
        <v/>
      </c>
      <c r="AE164" s="22" t="str">
        <f t="shared" si="1"/>
        <v/>
      </c>
      <c r="AQ164" s="40"/>
      <c r="AR164" s="40"/>
      <c r="AS164" s="16"/>
      <c r="AT164" s="16"/>
      <c r="AU164" s="16"/>
      <c r="AV164" s="16"/>
    </row>
    <row r="165" spans="1:48" ht="15">
      <c r="A165"/>
      <c r="B165"/>
      <c r="C165"/>
      <c r="D165"/>
      <c r="E165"/>
      <c r="F165"/>
      <c r="G165" s="3">
        <v>805</v>
      </c>
      <c r="H165" s="3">
        <v>810</v>
      </c>
      <c r="I165" s="1">
        <v>0</v>
      </c>
      <c r="J165" s="1">
        <v>0</v>
      </c>
      <c r="K165" s="1">
        <v>0</v>
      </c>
      <c r="L165" s="1">
        <v>0</v>
      </c>
      <c r="M165"/>
      <c r="N165" s="32"/>
      <c r="O165" s="32"/>
      <c r="P165"/>
      <c r="Q165"/>
      <c r="R165"/>
      <c r="S165"/>
      <c r="T165"/>
      <c r="U165"/>
      <c r="V165"/>
      <c r="W165"/>
      <c r="X165"/>
      <c r="Y165"/>
      <c r="Z165"/>
      <c r="AA165"/>
      <c r="AB165"/>
      <c r="AC165"/>
      <c r="AD165" s="22" t="str">
        <f t="shared" si="0"/>
        <v/>
      </c>
      <c r="AE165" s="22" t="str">
        <f t="shared" si="1"/>
        <v/>
      </c>
      <c r="AQ165" s="40"/>
      <c r="AR165" s="40"/>
      <c r="AS165" s="16"/>
      <c r="AT165" s="16"/>
      <c r="AU165" s="16"/>
      <c r="AV165" s="16"/>
    </row>
    <row r="166" spans="1:48" ht="15">
      <c r="A166"/>
      <c r="B166"/>
      <c r="C166"/>
      <c r="D166"/>
      <c r="E166"/>
      <c r="F166"/>
      <c r="G166" s="3">
        <v>810</v>
      </c>
      <c r="H166" s="3">
        <v>815</v>
      </c>
      <c r="I166" s="1">
        <v>0</v>
      </c>
      <c r="J166" s="1">
        <v>0</v>
      </c>
      <c r="K166" s="1">
        <v>0</v>
      </c>
      <c r="L166" s="1">
        <v>0</v>
      </c>
      <c r="M166"/>
      <c r="N166" s="32"/>
      <c r="O166" s="32"/>
      <c r="P166"/>
      <c r="Q166"/>
      <c r="R166"/>
      <c r="S166"/>
      <c r="T166"/>
      <c r="U166"/>
      <c r="V166"/>
      <c r="W166"/>
      <c r="X166"/>
      <c r="Y166"/>
      <c r="Z166"/>
      <c r="AA166"/>
      <c r="AB166"/>
      <c r="AC166"/>
      <c r="AD166" s="22" t="str">
        <f t="shared" si="0"/>
        <v/>
      </c>
      <c r="AE166" s="22" t="str">
        <f t="shared" si="1"/>
        <v/>
      </c>
      <c r="AQ166" s="40"/>
      <c r="AR166" s="40"/>
      <c r="AS166" s="16"/>
      <c r="AT166" s="16"/>
      <c r="AU166" s="16"/>
      <c r="AV166" s="16"/>
    </row>
    <row r="167" spans="1:48" ht="15">
      <c r="A167"/>
      <c r="B167"/>
      <c r="C167"/>
      <c r="D167"/>
      <c r="E167"/>
      <c r="F167"/>
      <c r="G167" s="3">
        <v>815</v>
      </c>
      <c r="H167" s="3">
        <v>820</v>
      </c>
      <c r="I167" s="1">
        <v>0</v>
      </c>
      <c r="J167" s="1">
        <v>0</v>
      </c>
      <c r="K167" s="1">
        <v>0</v>
      </c>
      <c r="L167" s="1">
        <v>0</v>
      </c>
      <c r="M167"/>
      <c r="N167" s="32"/>
      <c r="O167" s="32"/>
      <c r="P167"/>
      <c r="Q167"/>
      <c r="R167"/>
      <c r="S167"/>
      <c r="T167"/>
      <c r="U167"/>
      <c r="V167"/>
      <c r="W167"/>
      <c r="X167"/>
      <c r="Y167"/>
      <c r="Z167"/>
      <c r="AA167"/>
      <c r="AB167"/>
      <c r="AC167"/>
      <c r="AD167" s="22" t="str">
        <f t="shared" si="0"/>
        <v/>
      </c>
      <c r="AE167" s="22" t="str">
        <f t="shared" si="1"/>
        <v/>
      </c>
      <c r="AQ167" s="40"/>
      <c r="AR167" s="40"/>
      <c r="AS167" s="16"/>
      <c r="AT167" s="16"/>
      <c r="AU167" s="16"/>
      <c r="AV167" s="16"/>
    </row>
    <row r="168" spans="1:48" ht="15">
      <c r="A168"/>
      <c r="B168"/>
      <c r="C168"/>
      <c r="D168"/>
      <c r="E168"/>
      <c r="F168"/>
      <c r="G168" s="3">
        <v>820</v>
      </c>
      <c r="H168" s="3">
        <v>825</v>
      </c>
      <c r="I168" s="1">
        <v>0</v>
      </c>
      <c r="J168" s="1">
        <v>0</v>
      </c>
      <c r="K168" s="1">
        <v>0</v>
      </c>
      <c r="L168" s="1">
        <v>0</v>
      </c>
      <c r="M168"/>
      <c r="N168" s="32"/>
      <c r="O168" s="32"/>
      <c r="P168"/>
      <c r="Q168"/>
      <c r="R168"/>
      <c r="S168"/>
      <c r="T168"/>
      <c r="U168"/>
      <c r="V168"/>
      <c r="W168"/>
      <c r="X168"/>
      <c r="Y168"/>
      <c r="Z168"/>
      <c r="AA168"/>
      <c r="AB168"/>
      <c r="AC168"/>
      <c r="AD168" s="22" t="str">
        <f t="shared" si="0"/>
        <v/>
      </c>
      <c r="AE168" s="22" t="str">
        <f t="shared" si="1"/>
        <v/>
      </c>
      <c r="AQ168" s="40"/>
      <c r="AR168" s="40"/>
      <c r="AS168" s="16"/>
      <c r="AT168" s="16"/>
      <c r="AU168" s="16"/>
      <c r="AV168" s="16"/>
    </row>
    <row r="169" spans="1:48" ht="15">
      <c r="A169"/>
      <c r="B169"/>
      <c r="C169"/>
      <c r="D169"/>
      <c r="E169"/>
      <c r="F169"/>
      <c r="G169" s="3">
        <v>825</v>
      </c>
      <c r="H169" s="3">
        <v>830</v>
      </c>
      <c r="I169" s="1">
        <v>0</v>
      </c>
      <c r="J169" s="1">
        <v>0</v>
      </c>
      <c r="K169" s="1">
        <v>0</v>
      </c>
      <c r="L169" s="1">
        <v>0</v>
      </c>
      <c r="M169"/>
      <c r="N169" s="32"/>
      <c r="O169" s="32"/>
      <c r="P169"/>
      <c r="Q169"/>
      <c r="R169"/>
      <c r="S169"/>
      <c r="T169"/>
      <c r="U169"/>
      <c r="V169"/>
      <c r="W169"/>
      <c r="X169"/>
      <c r="Y169"/>
      <c r="Z169"/>
      <c r="AA169"/>
      <c r="AB169"/>
      <c r="AC169"/>
      <c r="AD169" s="22" t="str">
        <f t="shared" si="0"/>
        <v/>
      </c>
      <c r="AE169" s="22" t="str">
        <f t="shared" si="1"/>
        <v/>
      </c>
      <c r="AQ169" s="40"/>
      <c r="AR169" s="40"/>
      <c r="AS169" s="16"/>
      <c r="AT169" s="16"/>
      <c r="AU169" s="16"/>
      <c r="AV169" s="16"/>
    </row>
    <row r="170" spans="1:48" ht="15">
      <c r="A170"/>
      <c r="B170"/>
      <c r="C170"/>
      <c r="D170"/>
      <c r="E170"/>
      <c r="F170"/>
      <c r="G170" s="3">
        <v>830</v>
      </c>
      <c r="H170" s="3">
        <v>835</v>
      </c>
      <c r="I170" s="1">
        <v>0</v>
      </c>
      <c r="J170" s="1">
        <v>0</v>
      </c>
      <c r="K170" s="1">
        <v>0</v>
      </c>
      <c r="L170" s="1">
        <v>0</v>
      </c>
      <c r="M170"/>
      <c r="N170" s="32"/>
      <c r="O170" s="32"/>
      <c r="P170"/>
      <c r="Q170"/>
      <c r="R170"/>
      <c r="S170"/>
      <c r="T170"/>
      <c r="U170"/>
      <c r="V170"/>
      <c r="W170"/>
      <c r="X170"/>
      <c r="Y170"/>
      <c r="Z170"/>
      <c r="AA170"/>
      <c r="AB170"/>
      <c r="AC170"/>
      <c r="AD170" s="22" t="str">
        <f t="shared" si="0"/>
        <v/>
      </c>
      <c r="AE170" s="22" t="str">
        <f t="shared" si="1"/>
        <v/>
      </c>
      <c r="AQ170" s="40"/>
      <c r="AR170" s="40"/>
      <c r="AS170" s="16"/>
      <c r="AT170" s="16"/>
      <c r="AU170" s="16"/>
      <c r="AV170" s="16"/>
    </row>
    <row r="171" spans="1:48" ht="15">
      <c r="A171"/>
      <c r="B171"/>
      <c r="C171"/>
      <c r="D171"/>
      <c r="E171"/>
      <c r="F171"/>
      <c r="G171" s="3">
        <v>835</v>
      </c>
      <c r="H171" s="3">
        <v>840</v>
      </c>
      <c r="I171" s="1">
        <v>0</v>
      </c>
      <c r="J171" s="1">
        <v>0</v>
      </c>
      <c r="K171" s="1">
        <v>0</v>
      </c>
      <c r="L171" s="1">
        <v>0</v>
      </c>
      <c r="M171"/>
      <c r="N171" s="32"/>
      <c r="O171" s="32"/>
      <c r="P171"/>
      <c r="Q171"/>
      <c r="R171"/>
      <c r="S171"/>
      <c r="T171"/>
      <c r="U171"/>
      <c r="V171"/>
      <c r="W171"/>
      <c r="X171"/>
      <c r="Y171"/>
      <c r="Z171"/>
      <c r="AA171"/>
      <c r="AB171"/>
      <c r="AC171"/>
      <c r="AD171" s="22" t="str">
        <f t="shared" si="0"/>
        <v/>
      </c>
      <c r="AE171" s="22" t="str">
        <f t="shared" si="1"/>
        <v/>
      </c>
      <c r="AQ171" s="40"/>
      <c r="AR171" s="40"/>
      <c r="AS171" s="16"/>
      <c r="AT171" s="16"/>
      <c r="AU171" s="16"/>
      <c r="AV171" s="16"/>
    </row>
    <row r="172" spans="1:48" ht="15">
      <c r="A172"/>
      <c r="B172"/>
      <c r="C172"/>
      <c r="D172"/>
      <c r="E172"/>
      <c r="F172"/>
      <c r="G172" s="3">
        <v>840</v>
      </c>
      <c r="H172" s="3">
        <v>845</v>
      </c>
      <c r="I172" s="1">
        <v>0</v>
      </c>
      <c r="J172" s="1">
        <v>0</v>
      </c>
      <c r="K172" s="1">
        <v>0</v>
      </c>
      <c r="L172" s="1">
        <v>0</v>
      </c>
      <c r="M172"/>
      <c r="N172" s="32"/>
      <c r="O172" s="32"/>
      <c r="P172"/>
      <c r="Q172"/>
      <c r="R172"/>
      <c r="S172"/>
      <c r="T172"/>
      <c r="U172"/>
      <c r="V172"/>
      <c r="W172"/>
      <c r="X172"/>
      <c r="Y172"/>
      <c r="Z172"/>
      <c r="AA172"/>
      <c r="AB172"/>
      <c r="AC172"/>
      <c r="AD172" s="22" t="str">
        <f t="shared" si="0"/>
        <v/>
      </c>
      <c r="AE172" s="22" t="str">
        <f t="shared" si="1"/>
        <v/>
      </c>
      <c r="AQ172" s="40"/>
      <c r="AR172" s="40"/>
      <c r="AS172" s="16"/>
      <c r="AT172" s="16"/>
      <c r="AU172" s="16"/>
      <c r="AV172" s="16"/>
    </row>
    <row r="173" spans="1:48" ht="15">
      <c r="A173"/>
      <c r="B173"/>
      <c r="C173"/>
      <c r="D173"/>
      <c r="E173"/>
      <c r="F173"/>
      <c r="G173" s="3">
        <v>845</v>
      </c>
      <c r="H173" s="3">
        <v>850</v>
      </c>
      <c r="I173" s="1">
        <v>0</v>
      </c>
      <c r="J173" s="1">
        <v>0</v>
      </c>
      <c r="K173" s="1">
        <v>0</v>
      </c>
      <c r="L173" s="1">
        <v>0</v>
      </c>
      <c r="M173"/>
      <c r="N173" s="32"/>
      <c r="O173" s="32"/>
      <c r="P173"/>
      <c r="Q173"/>
      <c r="R173"/>
      <c r="S173"/>
      <c r="T173"/>
      <c r="U173"/>
      <c r="V173"/>
      <c r="W173"/>
      <c r="X173"/>
      <c r="Y173"/>
      <c r="Z173"/>
      <c r="AA173"/>
      <c r="AB173"/>
      <c r="AC173"/>
      <c r="AD173" s="22" t="str">
        <f t="shared" si="0"/>
        <v/>
      </c>
      <c r="AE173" s="22" t="str">
        <f t="shared" si="1"/>
        <v/>
      </c>
      <c r="AQ173" s="40"/>
      <c r="AR173" s="40"/>
      <c r="AS173" s="16"/>
      <c r="AT173" s="16"/>
      <c r="AU173" s="16"/>
      <c r="AV173" s="16"/>
    </row>
    <row r="174" spans="1:48" ht="15">
      <c r="A174"/>
      <c r="B174"/>
      <c r="C174"/>
      <c r="D174"/>
      <c r="E174"/>
      <c r="F174"/>
      <c r="G174" s="3">
        <v>850</v>
      </c>
      <c r="H174" s="3">
        <v>855</v>
      </c>
      <c r="I174" s="1">
        <v>0</v>
      </c>
      <c r="J174" s="1">
        <v>0</v>
      </c>
      <c r="K174" s="1">
        <v>0</v>
      </c>
      <c r="L174" s="1">
        <v>0</v>
      </c>
      <c r="M174"/>
      <c r="N174" s="32"/>
      <c r="O174" s="32"/>
      <c r="P174"/>
      <c r="Q174"/>
      <c r="R174"/>
      <c r="S174"/>
      <c r="T174"/>
      <c r="U174"/>
      <c r="V174"/>
      <c r="W174"/>
      <c r="X174"/>
      <c r="Y174"/>
      <c r="Z174"/>
      <c r="AA174"/>
      <c r="AB174"/>
      <c r="AC174"/>
      <c r="AD174" s="22" t="str">
        <f t="shared" si="0"/>
        <v/>
      </c>
      <c r="AE174" s="22" t="str">
        <f t="shared" si="1"/>
        <v/>
      </c>
      <c r="AQ174" s="40"/>
      <c r="AR174" s="40"/>
      <c r="AS174" s="16"/>
      <c r="AT174" s="16"/>
      <c r="AU174" s="16"/>
      <c r="AV174" s="16"/>
    </row>
    <row r="175" spans="1:48" ht="15">
      <c r="A175"/>
      <c r="B175"/>
      <c r="C175"/>
      <c r="D175"/>
      <c r="E175"/>
      <c r="F175"/>
      <c r="G175" s="3">
        <v>855</v>
      </c>
      <c r="H175" s="3">
        <v>860</v>
      </c>
      <c r="I175" s="1">
        <v>0</v>
      </c>
      <c r="J175" s="1">
        <v>0</v>
      </c>
      <c r="K175" s="1">
        <v>0</v>
      </c>
      <c r="L175" s="1">
        <v>0</v>
      </c>
      <c r="M175"/>
      <c r="N175" s="32"/>
      <c r="O175" s="32"/>
      <c r="P175"/>
      <c r="Q175"/>
      <c r="R175"/>
      <c r="S175"/>
      <c r="T175"/>
      <c r="U175"/>
      <c r="V175"/>
      <c r="W175"/>
      <c r="X175"/>
      <c r="Y175"/>
      <c r="Z175"/>
      <c r="AA175"/>
      <c r="AB175"/>
      <c r="AC175"/>
      <c r="AD175" s="22" t="str">
        <f t="shared" si="0"/>
        <v/>
      </c>
      <c r="AE175" s="22" t="str">
        <f t="shared" si="1"/>
        <v/>
      </c>
      <c r="AQ175" s="40"/>
      <c r="AR175" s="40"/>
      <c r="AS175" s="16"/>
      <c r="AT175" s="16"/>
      <c r="AU175" s="16"/>
      <c r="AV175" s="16"/>
    </row>
    <row r="176" spans="1:48" ht="15">
      <c r="A176"/>
      <c r="B176"/>
      <c r="C176"/>
      <c r="D176"/>
      <c r="E176"/>
      <c r="F176"/>
      <c r="G176" s="3">
        <v>860</v>
      </c>
      <c r="H176" s="3">
        <v>865</v>
      </c>
      <c r="I176" s="1">
        <v>0</v>
      </c>
      <c r="J176" s="1">
        <v>0</v>
      </c>
      <c r="K176" s="1">
        <v>0</v>
      </c>
      <c r="L176" s="1">
        <v>0</v>
      </c>
      <c r="M176"/>
      <c r="N176" s="32"/>
      <c r="O176" s="32"/>
      <c r="P176"/>
      <c r="Q176"/>
      <c r="R176"/>
      <c r="S176"/>
      <c r="T176"/>
      <c r="U176"/>
      <c r="V176"/>
      <c r="W176"/>
      <c r="X176"/>
      <c r="Y176"/>
      <c r="Z176"/>
      <c r="AA176"/>
      <c r="AB176"/>
      <c r="AC176"/>
      <c r="AD176" s="22" t="str">
        <f t="shared" si="0"/>
        <v/>
      </c>
      <c r="AE176" s="22" t="str">
        <f t="shared" si="1"/>
        <v/>
      </c>
      <c r="AQ176" s="40"/>
      <c r="AR176" s="40"/>
      <c r="AS176" s="16"/>
      <c r="AT176" s="16"/>
      <c r="AU176" s="16"/>
      <c r="AV176" s="16"/>
    </row>
    <row r="177" spans="1:48" ht="15">
      <c r="A177"/>
      <c r="B177"/>
      <c r="C177"/>
      <c r="D177"/>
      <c r="E177"/>
      <c r="F177"/>
      <c r="G177" s="3">
        <v>865</v>
      </c>
      <c r="H177" s="3">
        <v>870</v>
      </c>
      <c r="I177" s="1">
        <v>0</v>
      </c>
      <c r="J177" s="1">
        <v>0</v>
      </c>
      <c r="K177" s="1">
        <v>0</v>
      </c>
      <c r="L177" s="1">
        <v>0</v>
      </c>
      <c r="M177"/>
      <c r="N177" s="32"/>
      <c r="O177" s="32"/>
      <c r="P177"/>
      <c r="Q177"/>
      <c r="R177"/>
      <c r="S177"/>
      <c r="T177"/>
      <c r="U177"/>
      <c r="V177"/>
      <c r="W177"/>
      <c r="X177"/>
      <c r="Y177"/>
      <c r="Z177"/>
      <c r="AA177"/>
      <c r="AB177"/>
      <c r="AC177"/>
      <c r="AD177" s="22" t="str">
        <f t="shared" si="0"/>
        <v/>
      </c>
      <c r="AE177" s="22" t="str">
        <f t="shared" si="1"/>
        <v/>
      </c>
      <c r="AQ177" s="40"/>
      <c r="AR177" s="40"/>
      <c r="AS177" s="16"/>
      <c r="AT177" s="16"/>
      <c r="AU177" s="16"/>
      <c r="AV177" s="16"/>
    </row>
    <row r="178" spans="1:48" ht="15">
      <c r="A178"/>
      <c r="B178"/>
      <c r="C178"/>
      <c r="D178"/>
      <c r="E178"/>
      <c r="F178"/>
      <c r="G178" s="3">
        <v>870</v>
      </c>
      <c r="H178" s="3">
        <v>875</v>
      </c>
      <c r="I178" s="1">
        <v>0</v>
      </c>
      <c r="J178" s="1">
        <v>0</v>
      </c>
      <c r="K178" s="1">
        <v>0</v>
      </c>
      <c r="L178" s="1">
        <v>0</v>
      </c>
      <c r="M178"/>
      <c r="N178" s="32"/>
      <c r="O178" s="32"/>
      <c r="P178"/>
      <c r="Q178"/>
      <c r="R178"/>
      <c r="S178"/>
      <c r="T178"/>
      <c r="U178"/>
      <c r="V178"/>
      <c r="W178"/>
      <c r="X178"/>
      <c r="Y178"/>
      <c r="Z178"/>
      <c r="AA178"/>
      <c r="AB178"/>
      <c r="AC178"/>
      <c r="AD178" s="22" t="str">
        <f t="shared" si="0"/>
        <v/>
      </c>
      <c r="AE178" s="22" t="str">
        <f t="shared" si="1"/>
        <v/>
      </c>
      <c r="AQ178" s="40"/>
      <c r="AR178" s="40"/>
      <c r="AS178" s="16"/>
      <c r="AT178" s="16"/>
      <c r="AU178" s="16"/>
      <c r="AV178" s="16"/>
    </row>
    <row r="179" spans="1:48" ht="15">
      <c r="A179"/>
      <c r="B179"/>
      <c r="C179"/>
      <c r="D179"/>
      <c r="E179"/>
      <c r="F179"/>
      <c r="G179" s="3">
        <v>875</v>
      </c>
      <c r="H179" s="3">
        <v>880</v>
      </c>
      <c r="I179" s="1">
        <v>0</v>
      </c>
      <c r="J179" s="1">
        <v>0</v>
      </c>
      <c r="K179" s="1">
        <v>0</v>
      </c>
      <c r="L179" s="1">
        <v>0</v>
      </c>
      <c r="M179"/>
      <c r="N179" s="32"/>
      <c r="O179" s="32"/>
      <c r="P179"/>
      <c r="Q179"/>
      <c r="R179"/>
      <c r="S179"/>
      <c r="T179"/>
      <c r="U179"/>
      <c r="V179"/>
      <c r="W179"/>
      <c r="X179"/>
      <c r="Y179"/>
      <c r="Z179"/>
      <c r="AA179"/>
      <c r="AB179"/>
      <c r="AC179"/>
      <c r="AD179" s="22" t="str">
        <f t="shared" si="0"/>
        <v/>
      </c>
      <c r="AE179" s="22" t="str">
        <f t="shared" si="1"/>
        <v/>
      </c>
      <c r="AQ179" s="40"/>
      <c r="AR179" s="40"/>
      <c r="AS179" s="16"/>
      <c r="AT179" s="16"/>
      <c r="AU179" s="16"/>
      <c r="AV179" s="16"/>
    </row>
    <row r="180" spans="1:48" ht="15">
      <c r="A180"/>
      <c r="B180"/>
      <c r="C180"/>
      <c r="D180"/>
      <c r="E180"/>
      <c r="F180"/>
      <c r="G180" s="3">
        <v>880</v>
      </c>
      <c r="H180" s="3">
        <v>885</v>
      </c>
      <c r="I180" s="1">
        <v>0</v>
      </c>
      <c r="J180" s="1">
        <v>0</v>
      </c>
      <c r="K180" s="1">
        <v>0</v>
      </c>
      <c r="L180" s="1">
        <v>0</v>
      </c>
      <c r="M180"/>
      <c r="N180" s="32"/>
      <c r="O180" s="32"/>
      <c r="P180"/>
      <c r="Q180"/>
      <c r="R180"/>
      <c r="S180"/>
      <c r="T180"/>
      <c r="U180"/>
      <c r="V180"/>
      <c r="W180"/>
      <c r="X180"/>
      <c r="Y180"/>
      <c r="Z180"/>
      <c r="AA180"/>
      <c r="AB180"/>
      <c r="AC180"/>
      <c r="AD180" s="22" t="str">
        <f t="shared" si="0"/>
        <v/>
      </c>
      <c r="AE180" s="22" t="str">
        <f t="shared" si="1"/>
        <v/>
      </c>
      <c r="AQ180" s="40"/>
      <c r="AR180" s="40"/>
      <c r="AS180" s="16"/>
      <c r="AT180" s="16"/>
      <c r="AU180" s="16"/>
      <c r="AV180" s="16"/>
    </row>
    <row r="181" spans="1:48" ht="15">
      <c r="A181"/>
      <c r="B181"/>
      <c r="C181"/>
      <c r="D181"/>
      <c r="E181"/>
      <c r="F181"/>
      <c r="G181" s="3">
        <v>885</v>
      </c>
      <c r="H181" s="3">
        <v>890</v>
      </c>
      <c r="I181" s="1">
        <v>0</v>
      </c>
      <c r="J181" s="1">
        <v>0</v>
      </c>
      <c r="K181" s="1">
        <v>0</v>
      </c>
      <c r="L181" s="1">
        <v>0</v>
      </c>
      <c r="M181"/>
      <c r="N181" s="32"/>
      <c r="O181" s="32"/>
      <c r="P181"/>
      <c r="Q181"/>
      <c r="R181"/>
      <c r="S181"/>
      <c r="T181"/>
      <c r="U181"/>
      <c r="V181"/>
      <c r="W181"/>
      <c r="X181"/>
      <c r="Y181"/>
      <c r="Z181"/>
      <c r="AA181"/>
      <c r="AB181"/>
      <c r="AC181"/>
      <c r="AD181" s="22" t="str">
        <f t="shared" si="0"/>
        <v/>
      </c>
      <c r="AE181" s="22" t="str">
        <f t="shared" si="1"/>
        <v/>
      </c>
      <c r="AQ181" s="40"/>
      <c r="AR181" s="40"/>
      <c r="AS181" s="16"/>
      <c r="AT181" s="16"/>
      <c r="AU181" s="16"/>
      <c r="AV181" s="16"/>
    </row>
    <row r="182" spans="1:48" ht="15">
      <c r="A182"/>
      <c r="B182"/>
      <c r="C182"/>
      <c r="D182"/>
      <c r="E182"/>
      <c r="F182"/>
      <c r="G182" s="3">
        <v>890</v>
      </c>
      <c r="H182" s="3">
        <v>895</v>
      </c>
      <c r="I182" s="1">
        <v>0</v>
      </c>
      <c r="J182" s="1">
        <v>0</v>
      </c>
      <c r="K182" s="1">
        <v>0</v>
      </c>
      <c r="L182" s="1">
        <v>0</v>
      </c>
      <c r="M182"/>
      <c r="N182" s="32"/>
      <c r="O182" s="32"/>
      <c r="P182"/>
      <c r="Q182"/>
      <c r="R182"/>
      <c r="S182"/>
      <c r="T182"/>
      <c r="U182"/>
      <c r="V182"/>
      <c r="W182"/>
      <c r="X182"/>
      <c r="Y182"/>
      <c r="Z182"/>
      <c r="AA182"/>
      <c r="AB182"/>
      <c r="AC182"/>
      <c r="AD182" s="22" t="str">
        <f t="shared" si="0"/>
        <v/>
      </c>
      <c r="AE182" s="22" t="str">
        <f t="shared" si="1"/>
        <v/>
      </c>
      <c r="AQ182" s="40"/>
      <c r="AR182" s="40"/>
      <c r="AS182" s="16"/>
      <c r="AT182" s="16"/>
      <c r="AU182" s="16"/>
      <c r="AV182" s="16"/>
    </row>
    <row r="183" spans="1:48" ht="15">
      <c r="A183"/>
      <c r="B183"/>
      <c r="C183"/>
      <c r="D183"/>
      <c r="E183"/>
      <c r="F183"/>
      <c r="G183" s="3">
        <v>895</v>
      </c>
      <c r="H183" s="3">
        <v>900</v>
      </c>
      <c r="I183" s="1">
        <v>0</v>
      </c>
      <c r="J183" s="1">
        <v>0</v>
      </c>
      <c r="K183" s="1">
        <v>0</v>
      </c>
      <c r="L183" s="1">
        <v>0</v>
      </c>
      <c r="M183"/>
      <c r="N183" s="32"/>
      <c r="O183" s="32"/>
      <c r="P183"/>
      <c r="Q183"/>
      <c r="R183"/>
      <c r="S183"/>
      <c r="T183"/>
      <c r="U183"/>
      <c r="V183"/>
      <c r="W183"/>
      <c r="X183"/>
      <c r="Y183"/>
      <c r="Z183"/>
      <c r="AA183"/>
      <c r="AB183"/>
      <c r="AC183"/>
      <c r="AD183" s="22" t="str">
        <f t="shared" si="0"/>
        <v/>
      </c>
      <c r="AE183" s="22" t="str">
        <f t="shared" si="1"/>
        <v/>
      </c>
      <c r="AQ183" s="40"/>
      <c r="AR183" s="40"/>
      <c r="AS183" s="16"/>
      <c r="AT183" s="16"/>
      <c r="AU183" s="16"/>
      <c r="AV183" s="16"/>
    </row>
    <row r="184" spans="1:48" ht="15">
      <c r="A184"/>
      <c r="B184"/>
      <c r="C184"/>
      <c r="D184"/>
      <c r="E184"/>
      <c r="F184"/>
      <c r="G184" s="3">
        <v>900</v>
      </c>
      <c r="H184" s="3">
        <v>905</v>
      </c>
      <c r="I184" s="1">
        <v>0</v>
      </c>
      <c r="J184" s="1">
        <v>0</v>
      </c>
      <c r="K184" s="1">
        <v>0</v>
      </c>
      <c r="L184" s="1">
        <v>0</v>
      </c>
      <c r="M184"/>
      <c r="N184" s="32"/>
      <c r="O184" s="32"/>
      <c r="P184"/>
      <c r="Q184"/>
      <c r="R184"/>
      <c r="S184"/>
      <c r="T184"/>
      <c r="U184"/>
      <c r="V184"/>
      <c r="W184"/>
      <c r="X184"/>
      <c r="Y184"/>
      <c r="Z184"/>
      <c r="AA184"/>
      <c r="AB184"/>
      <c r="AC184"/>
      <c r="AD184" s="22" t="str">
        <f t="shared" si="0"/>
        <v/>
      </c>
      <c r="AE184" s="22" t="str">
        <f t="shared" si="1"/>
        <v/>
      </c>
      <c r="AQ184" s="40"/>
      <c r="AR184" s="40"/>
      <c r="AS184" s="16"/>
      <c r="AT184" s="16"/>
      <c r="AU184" s="16"/>
      <c r="AV184" s="16"/>
    </row>
    <row r="185" spans="1:48" ht="15">
      <c r="A185"/>
      <c r="B185"/>
      <c r="C185"/>
      <c r="D185"/>
      <c r="E185"/>
      <c r="F185"/>
      <c r="G185" s="3">
        <v>905</v>
      </c>
      <c r="H185" s="3">
        <v>910</v>
      </c>
      <c r="I185" s="1">
        <v>0</v>
      </c>
      <c r="J185" s="1">
        <v>0</v>
      </c>
      <c r="K185" s="1">
        <v>0</v>
      </c>
      <c r="L185" s="1">
        <v>0</v>
      </c>
      <c r="M185"/>
      <c r="N185" s="32"/>
      <c r="O185" s="32"/>
      <c r="P185"/>
      <c r="Q185"/>
      <c r="R185"/>
      <c r="S185"/>
      <c r="T185"/>
      <c r="U185"/>
      <c r="V185"/>
      <c r="W185"/>
      <c r="X185"/>
      <c r="Y185"/>
      <c r="Z185"/>
      <c r="AA185"/>
      <c r="AB185"/>
      <c r="AC185"/>
      <c r="AD185" s="22" t="str">
        <f t="shared" si="0"/>
        <v/>
      </c>
      <c r="AE185" s="22" t="str">
        <f t="shared" si="1"/>
        <v/>
      </c>
      <c r="AQ185" s="40"/>
      <c r="AR185" s="40"/>
      <c r="AS185" s="16"/>
      <c r="AT185" s="16"/>
      <c r="AU185" s="16"/>
      <c r="AV185" s="16"/>
    </row>
    <row r="186" spans="1:48" ht="15">
      <c r="A186"/>
      <c r="B186"/>
      <c r="C186"/>
      <c r="D186"/>
      <c r="E186"/>
      <c r="F186"/>
      <c r="G186" s="3">
        <v>910</v>
      </c>
      <c r="H186" s="3">
        <v>915</v>
      </c>
      <c r="I186" s="1">
        <v>0</v>
      </c>
      <c r="J186" s="1">
        <v>0</v>
      </c>
      <c r="K186" s="1">
        <v>0</v>
      </c>
      <c r="L186" s="1">
        <v>0</v>
      </c>
      <c r="M186"/>
      <c r="N186" s="32"/>
      <c r="O186" s="32"/>
      <c r="P186"/>
      <c r="Q186"/>
      <c r="R186"/>
      <c r="S186"/>
      <c r="T186"/>
      <c r="U186"/>
      <c r="V186"/>
      <c r="W186"/>
      <c r="X186"/>
      <c r="Y186"/>
      <c r="Z186"/>
      <c r="AA186"/>
      <c r="AB186"/>
      <c r="AC186"/>
      <c r="AD186" s="22" t="str">
        <f t="shared" si="0"/>
        <v/>
      </c>
      <c r="AE186" s="22" t="str">
        <f t="shared" si="1"/>
        <v/>
      </c>
      <c r="AQ186" s="40"/>
      <c r="AR186" s="40"/>
      <c r="AS186" s="16"/>
      <c r="AT186" s="16"/>
      <c r="AU186" s="16"/>
      <c r="AV186" s="16"/>
    </row>
    <row r="187" spans="1:48" ht="15">
      <c r="A187"/>
      <c r="B187"/>
      <c r="C187"/>
      <c r="D187"/>
      <c r="E187"/>
      <c r="F187"/>
      <c r="G187" s="3">
        <v>915</v>
      </c>
      <c r="H187" s="3">
        <v>920</v>
      </c>
      <c r="I187" s="1">
        <v>0</v>
      </c>
      <c r="J187" s="1">
        <v>0</v>
      </c>
      <c r="K187" s="1">
        <v>0</v>
      </c>
      <c r="L187" s="1">
        <v>0</v>
      </c>
      <c r="M187"/>
      <c r="N187" s="32"/>
      <c r="O187" s="32"/>
      <c r="P187"/>
      <c r="Q187"/>
      <c r="R187"/>
      <c r="S187"/>
      <c r="T187"/>
      <c r="U187"/>
      <c r="V187"/>
      <c r="W187"/>
      <c r="X187"/>
      <c r="Y187"/>
      <c r="Z187"/>
      <c r="AA187"/>
      <c r="AB187"/>
      <c r="AC187"/>
      <c r="AD187" s="22" t="str">
        <f t="shared" si="0"/>
        <v/>
      </c>
      <c r="AE187" s="22" t="str">
        <f t="shared" si="1"/>
        <v/>
      </c>
      <c r="AQ187" s="40"/>
      <c r="AR187" s="40"/>
      <c r="AS187" s="16"/>
      <c r="AT187" s="16"/>
      <c r="AU187" s="16"/>
      <c r="AV187" s="16"/>
    </row>
    <row r="188" spans="1:48" ht="15">
      <c r="A188"/>
      <c r="B188"/>
      <c r="C188"/>
      <c r="D188"/>
      <c r="E188"/>
      <c r="F188"/>
      <c r="G188" s="3">
        <v>920</v>
      </c>
      <c r="H188" s="3">
        <v>925</v>
      </c>
      <c r="I188" s="1">
        <v>0</v>
      </c>
      <c r="J188" s="1">
        <v>0</v>
      </c>
      <c r="K188" s="1">
        <v>0</v>
      </c>
      <c r="L188" s="1">
        <v>0</v>
      </c>
      <c r="M188"/>
      <c r="N188" s="32"/>
      <c r="O188" s="32"/>
      <c r="P188"/>
      <c r="Q188"/>
      <c r="R188"/>
      <c r="S188"/>
      <c r="T188"/>
      <c r="U188"/>
      <c r="V188"/>
      <c r="W188"/>
      <c r="X188"/>
      <c r="Y188"/>
      <c r="Z188"/>
      <c r="AA188"/>
      <c r="AB188"/>
      <c r="AC188"/>
      <c r="AD188" s="22" t="str">
        <f t="shared" si="0"/>
        <v/>
      </c>
      <c r="AE188" s="22" t="str">
        <f t="shared" si="1"/>
        <v/>
      </c>
      <c r="AQ188" s="40"/>
      <c r="AR188" s="40"/>
      <c r="AS188" s="16"/>
      <c r="AT188" s="16"/>
      <c r="AU188" s="16"/>
      <c r="AV188" s="16"/>
    </row>
    <row r="189" spans="1:48" ht="15">
      <c r="A189"/>
      <c r="B189"/>
      <c r="C189"/>
      <c r="D189"/>
      <c r="E189"/>
      <c r="F189"/>
      <c r="G189" s="3">
        <v>925</v>
      </c>
      <c r="H189" s="3">
        <v>930</v>
      </c>
      <c r="I189" s="1">
        <v>0</v>
      </c>
      <c r="J189" s="1">
        <v>0</v>
      </c>
      <c r="K189" s="1">
        <v>0</v>
      </c>
      <c r="L189" s="1">
        <v>0</v>
      </c>
      <c r="M189"/>
      <c r="N189" s="32"/>
      <c r="O189" s="32"/>
      <c r="P189"/>
      <c r="Q189"/>
      <c r="R189"/>
      <c r="S189"/>
      <c r="T189"/>
      <c r="U189"/>
      <c r="V189"/>
      <c r="W189"/>
      <c r="X189"/>
      <c r="Y189"/>
      <c r="Z189"/>
      <c r="AA189"/>
      <c r="AB189"/>
      <c r="AC189"/>
      <c r="AD189" s="22" t="str">
        <f t="shared" si="0"/>
        <v/>
      </c>
      <c r="AE189" s="22" t="str">
        <f t="shared" si="1"/>
        <v/>
      </c>
      <c r="AQ189" s="40"/>
      <c r="AR189" s="40"/>
      <c r="AS189" s="16"/>
      <c r="AT189" s="16"/>
      <c r="AU189" s="16"/>
      <c r="AV189" s="16"/>
    </row>
    <row r="190" spans="1:48" ht="15">
      <c r="A190"/>
      <c r="B190"/>
      <c r="C190"/>
      <c r="D190"/>
      <c r="E190"/>
      <c r="F190"/>
      <c r="G190" s="3">
        <v>930</v>
      </c>
      <c r="H190" s="3">
        <v>935</v>
      </c>
      <c r="I190" s="1">
        <v>0</v>
      </c>
      <c r="J190" s="1">
        <v>0</v>
      </c>
      <c r="K190" s="1">
        <v>0</v>
      </c>
      <c r="L190" s="1">
        <v>0</v>
      </c>
      <c r="M190"/>
      <c r="N190" s="32"/>
      <c r="O190" s="32"/>
      <c r="P190"/>
      <c r="Q190"/>
      <c r="R190"/>
      <c r="S190"/>
      <c r="T190"/>
      <c r="U190"/>
      <c r="V190"/>
      <c r="W190"/>
      <c r="X190"/>
      <c r="Y190"/>
      <c r="Z190"/>
      <c r="AA190"/>
      <c r="AB190"/>
      <c r="AC190"/>
      <c r="AD190" s="22" t="str">
        <f t="shared" si="0"/>
        <v/>
      </c>
      <c r="AE190" s="22" t="str">
        <f t="shared" si="1"/>
        <v/>
      </c>
      <c r="AQ190" s="40"/>
      <c r="AR190" s="40"/>
      <c r="AS190" s="16"/>
      <c r="AT190" s="16"/>
      <c r="AU190" s="16"/>
      <c r="AV190" s="16"/>
    </row>
    <row r="191" spans="1:48" ht="15">
      <c r="A191"/>
      <c r="B191"/>
      <c r="C191"/>
      <c r="D191"/>
      <c r="E191"/>
      <c r="F191"/>
      <c r="G191" s="3">
        <v>935</v>
      </c>
      <c r="H191" s="3">
        <v>940</v>
      </c>
      <c r="I191" s="1">
        <v>0</v>
      </c>
      <c r="J191" s="1">
        <v>0</v>
      </c>
      <c r="K191" s="1">
        <v>0</v>
      </c>
      <c r="L191" s="1">
        <v>0</v>
      </c>
      <c r="M191"/>
      <c r="N191" s="32"/>
      <c r="O191" s="32"/>
      <c r="P191"/>
      <c r="Q191"/>
      <c r="R191"/>
      <c r="S191"/>
      <c r="T191"/>
      <c r="U191"/>
      <c r="V191"/>
      <c r="W191"/>
      <c r="X191"/>
      <c r="Y191"/>
      <c r="Z191"/>
      <c r="AA191"/>
      <c r="AB191"/>
      <c r="AC191"/>
      <c r="AD191" s="22" t="str">
        <f t="shared" si="0"/>
        <v/>
      </c>
      <c r="AE191" s="22" t="str">
        <f t="shared" si="1"/>
        <v/>
      </c>
      <c r="AQ191" s="40"/>
      <c r="AR191" s="40"/>
      <c r="AS191" s="16"/>
      <c r="AT191" s="16"/>
      <c r="AU191" s="16"/>
      <c r="AV191" s="16"/>
    </row>
    <row r="192" spans="1:48" ht="15">
      <c r="A192"/>
      <c r="B192"/>
      <c r="C192"/>
      <c r="D192"/>
      <c r="E192"/>
      <c r="F192"/>
      <c r="G192" s="3">
        <v>940</v>
      </c>
      <c r="H192" s="3">
        <v>945</v>
      </c>
      <c r="I192" s="1">
        <v>0</v>
      </c>
      <c r="J192" s="1">
        <v>0</v>
      </c>
      <c r="K192" s="1">
        <v>0</v>
      </c>
      <c r="L192" s="1">
        <v>0</v>
      </c>
      <c r="M192"/>
      <c r="N192" s="32"/>
      <c r="O192" s="32"/>
      <c r="P192"/>
      <c r="Q192"/>
      <c r="R192"/>
      <c r="S192"/>
      <c r="T192"/>
      <c r="U192"/>
      <c r="V192"/>
      <c r="W192"/>
      <c r="X192"/>
      <c r="Y192"/>
      <c r="Z192"/>
      <c r="AA192"/>
      <c r="AB192"/>
      <c r="AC192"/>
      <c r="AD192" s="22" t="str">
        <f t="shared" si="0"/>
        <v/>
      </c>
      <c r="AE192" s="22" t="str">
        <f t="shared" si="1"/>
        <v/>
      </c>
      <c r="AQ192" s="40"/>
      <c r="AR192" s="40"/>
      <c r="AS192" s="16"/>
      <c r="AT192" s="16"/>
      <c r="AU192" s="16"/>
      <c r="AV192" s="16"/>
    </row>
    <row r="193" spans="1:48" ht="15">
      <c r="A193"/>
      <c r="B193"/>
      <c r="C193"/>
      <c r="D193"/>
      <c r="E193"/>
      <c r="F193"/>
      <c r="G193" s="3">
        <v>945</v>
      </c>
      <c r="H193" s="3">
        <v>950</v>
      </c>
      <c r="I193" s="1">
        <v>0</v>
      </c>
      <c r="J193" s="1">
        <v>0</v>
      </c>
      <c r="K193" s="1">
        <v>0</v>
      </c>
      <c r="L193" s="1">
        <v>0</v>
      </c>
      <c r="M193"/>
      <c r="N193" s="32"/>
      <c r="O193" s="32"/>
      <c r="P193"/>
      <c r="Q193"/>
      <c r="R193"/>
      <c r="S193"/>
      <c r="T193"/>
      <c r="U193"/>
      <c r="V193"/>
      <c r="W193"/>
      <c r="X193"/>
      <c r="Y193"/>
      <c r="Z193"/>
      <c r="AA193"/>
      <c r="AB193"/>
      <c r="AC193"/>
      <c r="AD193" s="22" t="str">
        <f t="shared" si="0"/>
        <v/>
      </c>
      <c r="AE193" s="22" t="str">
        <f t="shared" si="1"/>
        <v/>
      </c>
      <c r="AQ193" s="40"/>
      <c r="AR193" s="40"/>
      <c r="AS193" s="16"/>
      <c r="AT193" s="16"/>
      <c r="AU193" s="16"/>
      <c r="AV193" s="16"/>
    </row>
    <row r="194" spans="1:48" ht="15">
      <c r="A194"/>
      <c r="B194"/>
      <c r="C194"/>
      <c r="D194"/>
      <c r="E194"/>
      <c r="F194"/>
      <c r="G194" s="3">
        <v>950</v>
      </c>
      <c r="H194" s="3">
        <v>955</v>
      </c>
      <c r="I194" s="1">
        <v>0</v>
      </c>
      <c r="J194" s="1">
        <v>0</v>
      </c>
      <c r="K194" s="1">
        <v>0</v>
      </c>
      <c r="L194" s="1">
        <v>0</v>
      </c>
      <c r="M194"/>
      <c r="N194" s="32"/>
      <c r="O194" s="32"/>
      <c r="P194"/>
      <c r="Q194"/>
      <c r="R194"/>
      <c r="S194"/>
      <c r="T194"/>
      <c r="U194"/>
      <c r="V194"/>
      <c r="W194"/>
      <c r="X194"/>
      <c r="Y194"/>
      <c r="Z194"/>
      <c r="AA194"/>
      <c r="AB194"/>
      <c r="AC194"/>
      <c r="AD194" s="22" t="str">
        <f t="shared" si="0"/>
        <v/>
      </c>
      <c r="AE194" s="22" t="str">
        <f t="shared" si="1"/>
        <v/>
      </c>
      <c r="AQ194" s="40"/>
      <c r="AR194" s="40"/>
      <c r="AS194" s="16"/>
      <c r="AT194" s="16"/>
      <c r="AU194" s="16"/>
      <c r="AV194" s="16"/>
    </row>
    <row r="195" spans="1:48" ht="15">
      <c r="A195"/>
      <c r="B195"/>
      <c r="C195"/>
      <c r="D195"/>
      <c r="E195"/>
      <c r="F195"/>
      <c r="G195" s="3">
        <v>955</v>
      </c>
      <c r="H195" s="3">
        <v>960</v>
      </c>
      <c r="I195" s="1">
        <v>0</v>
      </c>
      <c r="J195" s="1">
        <v>0</v>
      </c>
      <c r="K195" s="1">
        <v>0</v>
      </c>
      <c r="L195" s="1">
        <v>0</v>
      </c>
      <c r="M195"/>
      <c r="N195" s="32"/>
      <c r="O195" s="32"/>
      <c r="P195"/>
      <c r="Q195"/>
      <c r="R195"/>
      <c r="S195"/>
      <c r="T195"/>
      <c r="U195"/>
      <c r="V195"/>
      <c r="W195"/>
      <c r="X195"/>
      <c r="Y195"/>
      <c r="Z195"/>
      <c r="AA195"/>
      <c r="AB195"/>
      <c r="AC195"/>
      <c r="AD195" s="22" t="str">
        <f t="shared" si="0"/>
        <v/>
      </c>
      <c r="AE195" s="22" t="str">
        <f t="shared" si="1"/>
        <v/>
      </c>
      <c r="AQ195" s="40"/>
      <c r="AR195" s="40"/>
      <c r="AS195" s="16"/>
      <c r="AT195" s="16"/>
      <c r="AU195" s="16"/>
      <c r="AV195" s="16"/>
    </row>
    <row r="196" spans="1:48" ht="15">
      <c r="A196"/>
      <c r="B196"/>
      <c r="C196"/>
      <c r="D196"/>
      <c r="E196"/>
      <c r="F196"/>
      <c r="G196" s="3">
        <v>960</v>
      </c>
      <c r="H196" s="3">
        <v>965</v>
      </c>
      <c r="I196" s="1">
        <v>0</v>
      </c>
      <c r="J196" s="1">
        <v>0</v>
      </c>
      <c r="K196" s="1">
        <v>0</v>
      </c>
      <c r="L196" s="1">
        <v>0</v>
      </c>
      <c r="M196"/>
      <c r="N196" s="32"/>
      <c r="O196" s="32"/>
      <c r="P196"/>
      <c r="Q196"/>
      <c r="R196"/>
      <c r="S196"/>
      <c r="T196"/>
      <c r="U196"/>
      <c r="V196"/>
      <c r="W196"/>
      <c r="X196"/>
      <c r="Y196"/>
      <c r="Z196"/>
      <c r="AA196"/>
      <c r="AB196"/>
      <c r="AC196"/>
      <c r="AD196" s="22" t="str">
        <f t="shared" si="0"/>
        <v/>
      </c>
      <c r="AE196" s="22" t="str">
        <f t="shared" si="1"/>
        <v/>
      </c>
      <c r="AQ196" s="40"/>
      <c r="AR196" s="40"/>
      <c r="AS196" s="16"/>
      <c r="AT196" s="16"/>
      <c r="AU196" s="16"/>
      <c r="AV196" s="16"/>
    </row>
    <row r="197" spans="1:48" ht="15">
      <c r="A197"/>
      <c r="B197"/>
      <c r="C197"/>
      <c r="D197"/>
      <c r="E197"/>
      <c r="F197"/>
      <c r="G197" s="3">
        <v>965</v>
      </c>
      <c r="H197" s="3">
        <v>970</v>
      </c>
      <c r="I197" s="1">
        <v>0</v>
      </c>
      <c r="J197" s="1">
        <v>0</v>
      </c>
      <c r="K197" s="1">
        <v>0</v>
      </c>
      <c r="L197" s="1">
        <v>0</v>
      </c>
      <c r="M197"/>
      <c r="N197" s="32"/>
      <c r="O197" s="32"/>
      <c r="P197"/>
      <c r="Q197"/>
      <c r="R197"/>
      <c r="S197"/>
      <c r="T197"/>
      <c r="U197"/>
      <c r="V197"/>
      <c r="W197"/>
      <c r="X197"/>
      <c r="Y197"/>
      <c r="Z197"/>
      <c r="AA197"/>
      <c r="AB197"/>
      <c r="AC197"/>
      <c r="AD197" s="22" t="str">
        <f t="shared" si="0"/>
        <v/>
      </c>
      <c r="AE197" s="22" t="str">
        <f t="shared" si="1"/>
        <v/>
      </c>
      <c r="AQ197" s="40"/>
      <c r="AR197" s="40"/>
      <c r="AS197" s="16"/>
      <c r="AT197" s="16"/>
      <c r="AU197" s="16"/>
      <c r="AV197" s="16"/>
    </row>
    <row r="198" spans="1:48" ht="15">
      <c r="A198"/>
      <c r="B198"/>
      <c r="C198"/>
      <c r="D198"/>
      <c r="E198"/>
      <c r="F198"/>
      <c r="G198" s="3">
        <v>970</v>
      </c>
      <c r="H198" s="3">
        <v>975</v>
      </c>
      <c r="I198" s="1">
        <v>0</v>
      </c>
      <c r="J198" s="1">
        <v>0</v>
      </c>
      <c r="K198" s="1">
        <v>0</v>
      </c>
      <c r="L198" s="1">
        <v>0</v>
      </c>
      <c r="M198"/>
      <c r="N198" s="32"/>
      <c r="O198" s="32"/>
      <c r="P198"/>
      <c r="Q198"/>
      <c r="R198"/>
      <c r="S198"/>
      <c r="T198"/>
      <c r="U198"/>
      <c r="V198"/>
      <c r="W198"/>
      <c r="X198"/>
      <c r="Y198"/>
      <c r="Z198"/>
      <c r="AA198"/>
      <c r="AB198"/>
      <c r="AC198"/>
      <c r="AD198" s="22" t="str">
        <f t="shared" si="0"/>
        <v/>
      </c>
      <c r="AE198" s="22" t="str">
        <f t="shared" si="1"/>
        <v/>
      </c>
      <c r="AQ198" s="40"/>
      <c r="AR198" s="40"/>
      <c r="AS198" s="16"/>
      <c r="AT198" s="16"/>
      <c r="AU198" s="16"/>
      <c r="AV198" s="16"/>
    </row>
    <row r="199" spans="1:48" ht="15">
      <c r="A199"/>
      <c r="B199"/>
      <c r="C199"/>
      <c r="D199"/>
      <c r="E199"/>
      <c r="F199"/>
      <c r="G199" s="3">
        <v>975</v>
      </c>
      <c r="H199" s="3">
        <v>980</v>
      </c>
      <c r="I199" s="1">
        <v>0</v>
      </c>
      <c r="J199" s="1">
        <v>0</v>
      </c>
      <c r="K199" s="1">
        <v>0</v>
      </c>
      <c r="L199" s="1">
        <v>0</v>
      </c>
      <c r="M199"/>
      <c r="N199" s="32"/>
      <c r="O199" s="32"/>
      <c r="P199"/>
      <c r="Q199"/>
      <c r="R199"/>
      <c r="S199"/>
      <c r="T199"/>
      <c r="U199"/>
      <c r="V199"/>
      <c r="W199"/>
      <c r="X199"/>
      <c r="Y199"/>
      <c r="Z199"/>
      <c r="AA199"/>
      <c r="AB199"/>
      <c r="AC199"/>
      <c r="AD199" s="22" t="str">
        <f t="shared" si="0"/>
        <v/>
      </c>
      <c r="AE199" s="22" t="str">
        <f t="shared" si="1"/>
        <v/>
      </c>
      <c r="AQ199" s="40"/>
      <c r="AR199" s="40"/>
      <c r="AS199" s="16"/>
      <c r="AT199" s="16"/>
      <c r="AU199" s="16"/>
      <c r="AV199" s="16"/>
    </row>
    <row r="200" spans="1:48" ht="15">
      <c r="A200"/>
      <c r="B200"/>
      <c r="C200"/>
      <c r="D200"/>
      <c r="E200"/>
      <c r="F200"/>
      <c r="G200" s="3">
        <v>980</v>
      </c>
      <c r="H200" s="3">
        <v>985</v>
      </c>
      <c r="I200" s="1">
        <v>0</v>
      </c>
      <c r="J200" s="1">
        <v>0</v>
      </c>
      <c r="K200" s="1">
        <v>0</v>
      </c>
      <c r="L200" s="1">
        <v>0</v>
      </c>
      <c r="M200"/>
      <c r="N200" s="32"/>
      <c r="O200" s="32"/>
      <c r="P200"/>
      <c r="Q200"/>
      <c r="R200"/>
      <c r="S200"/>
      <c r="T200"/>
      <c r="U200"/>
      <c r="V200"/>
      <c r="W200"/>
      <c r="X200"/>
      <c r="Y200"/>
      <c r="Z200"/>
      <c r="AA200"/>
      <c r="AB200"/>
      <c r="AC200"/>
      <c r="AD200" s="22" t="str">
        <f t="shared" si="0"/>
        <v/>
      </c>
      <c r="AE200" s="22" t="str">
        <f t="shared" si="1"/>
        <v/>
      </c>
      <c r="AQ200" s="40"/>
      <c r="AR200" s="40"/>
      <c r="AS200" s="16"/>
      <c r="AT200" s="16"/>
      <c r="AU200" s="16"/>
      <c r="AV200" s="16"/>
    </row>
    <row r="201" spans="1:48" ht="15">
      <c r="A201"/>
      <c r="B201"/>
      <c r="C201"/>
      <c r="D201"/>
      <c r="E201"/>
      <c r="F201"/>
      <c r="G201" s="3">
        <v>985</v>
      </c>
      <c r="H201" s="3">
        <v>990</v>
      </c>
      <c r="I201" s="1">
        <v>0</v>
      </c>
      <c r="J201" s="1">
        <v>0</v>
      </c>
      <c r="K201" s="1">
        <v>0</v>
      </c>
      <c r="L201" s="1">
        <v>0</v>
      </c>
      <c r="M201"/>
      <c r="N201" s="32"/>
      <c r="O201" s="32"/>
      <c r="P201"/>
      <c r="Q201"/>
      <c r="R201"/>
      <c r="S201"/>
      <c r="T201"/>
      <c r="U201"/>
      <c r="V201"/>
      <c r="W201"/>
      <c r="X201"/>
      <c r="Y201"/>
      <c r="Z201"/>
      <c r="AA201"/>
      <c r="AB201"/>
      <c r="AC201"/>
      <c r="AD201" s="22" t="str">
        <f t="shared" si="0"/>
        <v/>
      </c>
      <c r="AE201" s="22" t="str">
        <f t="shared" si="1"/>
        <v/>
      </c>
      <c r="AQ201" s="40"/>
      <c r="AR201" s="40"/>
      <c r="AS201" s="16"/>
      <c r="AT201" s="16"/>
      <c r="AU201" s="16"/>
      <c r="AV201" s="16"/>
    </row>
    <row r="202" spans="1:48" ht="15">
      <c r="A202"/>
      <c r="B202"/>
      <c r="C202"/>
      <c r="D202"/>
      <c r="E202"/>
      <c r="F202"/>
      <c r="G202" s="3">
        <v>990</v>
      </c>
      <c r="H202" s="3">
        <v>995</v>
      </c>
      <c r="I202" s="1">
        <v>0</v>
      </c>
      <c r="J202" s="1">
        <v>0</v>
      </c>
      <c r="K202" s="1">
        <v>0</v>
      </c>
      <c r="L202" s="1">
        <v>0</v>
      </c>
      <c r="M202"/>
      <c r="N202" s="32"/>
      <c r="O202" s="32"/>
      <c r="P202"/>
      <c r="Q202"/>
      <c r="R202"/>
      <c r="S202"/>
      <c r="T202"/>
      <c r="U202"/>
      <c r="V202"/>
      <c r="W202"/>
      <c r="X202"/>
      <c r="Y202"/>
      <c r="Z202"/>
      <c r="AA202"/>
      <c r="AB202"/>
      <c r="AC202"/>
      <c r="AD202" s="22" t="str">
        <f t="shared" si="0"/>
        <v/>
      </c>
      <c r="AE202" s="22" t="str">
        <f t="shared" si="1"/>
        <v/>
      </c>
      <c r="AQ202" s="40"/>
      <c r="AR202" s="40"/>
      <c r="AS202" s="16"/>
      <c r="AT202" s="16"/>
      <c r="AU202" s="16"/>
      <c r="AV202" s="16"/>
    </row>
    <row r="203" spans="1:48" ht="15">
      <c r="A203"/>
      <c r="B203"/>
      <c r="C203"/>
      <c r="D203"/>
      <c r="E203"/>
      <c r="F203"/>
      <c r="G203" s="3">
        <v>995</v>
      </c>
      <c r="H203" s="3">
        <v>1000</v>
      </c>
      <c r="I203" s="1">
        <v>0</v>
      </c>
      <c r="J203" s="1">
        <v>0</v>
      </c>
      <c r="K203" s="1">
        <v>0</v>
      </c>
      <c r="L203" s="1">
        <v>0</v>
      </c>
      <c r="M203"/>
      <c r="N203" s="32"/>
      <c r="O203" s="32"/>
      <c r="P203"/>
      <c r="Q203"/>
      <c r="R203"/>
      <c r="S203"/>
      <c r="T203"/>
      <c r="U203"/>
      <c r="V203"/>
      <c r="W203"/>
      <c r="X203"/>
      <c r="Y203"/>
      <c r="Z203"/>
      <c r="AA203"/>
      <c r="AB203"/>
      <c r="AC203"/>
      <c r="AD203" s="22" t="str">
        <f t="shared" si="0"/>
        <v/>
      </c>
      <c r="AE203" s="22" t="str">
        <f t="shared" si="1"/>
        <v/>
      </c>
      <c r="AQ203" s="40"/>
      <c r="AR203" s="40"/>
      <c r="AS203" s="16"/>
      <c r="AT203" s="16"/>
      <c r="AU203" s="16"/>
      <c r="AV203" s="16"/>
    </row>
    <row r="204" spans="1:48" ht="15">
      <c r="A204"/>
      <c r="B204"/>
      <c r="C204"/>
      <c r="D204"/>
      <c r="E204"/>
      <c r="F204"/>
      <c r="G204" s="3">
        <v>1000</v>
      </c>
      <c r="H204" s="3">
        <v>1005</v>
      </c>
      <c r="I204" s="1">
        <v>0</v>
      </c>
      <c r="J204" s="1">
        <v>0</v>
      </c>
      <c r="K204" s="1">
        <v>0</v>
      </c>
      <c r="L204" s="1">
        <v>0</v>
      </c>
      <c r="M204"/>
      <c r="N204" s="32"/>
      <c r="O204" s="32"/>
      <c r="P204"/>
      <c r="Q204"/>
      <c r="R204"/>
      <c r="S204"/>
      <c r="T204"/>
      <c r="U204"/>
      <c r="V204"/>
      <c r="W204"/>
      <c r="X204"/>
      <c r="Y204"/>
      <c r="Z204"/>
      <c r="AA204"/>
      <c r="AB204"/>
      <c r="AC204"/>
      <c r="AD204" s="22" t="str">
        <f t="shared" si="0"/>
        <v/>
      </c>
      <c r="AE204" s="22" t="str">
        <f t="shared" si="1"/>
        <v/>
      </c>
      <c r="AQ204" s="40"/>
      <c r="AR204" s="40"/>
      <c r="AS204" s="16"/>
      <c r="AT204" s="16"/>
      <c r="AU204" s="16"/>
      <c r="AV204" s="16"/>
    </row>
    <row r="205" spans="1:48" ht="15">
      <c r="A205"/>
      <c r="B205"/>
      <c r="C205"/>
      <c r="D205"/>
      <c r="E205"/>
      <c r="F205"/>
      <c r="G205" s="3">
        <v>1005</v>
      </c>
      <c r="H205" s="3">
        <v>1010</v>
      </c>
      <c r="I205" s="1">
        <v>0</v>
      </c>
      <c r="J205" s="1">
        <v>0</v>
      </c>
      <c r="K205" s="1">
        <v>0</v>
      </c>
      <c r="L205" s="1">
        <v>0</v>
      </c>
      <c r="M205"/>
      <c r="N205" s="32"/>
      <c r="O205" s="32"/>
      <c r="P205"/>
      <c r="Q205"/>
      <c r="R205"/>
      <c r="S205"/>
      <c r="T205"/>
      <c r="U205"/>
      <c r="V205"/>
      <c r="W205"/>
      <c r="X205"/>
      <c r="Y205"/>
      <c r="Z205"/>
      <c r="AA205"/>
      <c r="AB205"/>
      <c r="AC205"/>
      <c r="AD205" s="22" t="str">
        <f t="shared" si="0"/>
        <v/>
      </c>
      <c r="AE205" s="22" t="str">
        <f t="shared" si="1"/>
        <v/>
      </c>
      <c r="AQ205" s="40"/>
      <c r="AR205" s="40"/>
      <c r="AS205" s="16"/>
      <c r="AT205" s="16"/>
      <c r="AU205" s="16"/>
      <c r="AV205" s="16"/>
    </row>
    <row r="206" spans="1:48" ht="15">
      <c r="A206"/>
      <c r="B206"/>
      <c r="C206"/>
      <c r="D206"/>
      <c r="E206"/>
      <c r="F206"/>
      <c r="G206" s="3">
        <v>1010</v>
      </c>
      <c r="H206" s="3">
        <v>1015</v>
      </c>
      <c r="I206" s="1">
        <v>0</v>
      </c>
      <c r="J206" s="1">
        <v>0</v>
      </c>
      <c r="K206" s="1">
        <v>0</v>
      </c>
      <c r="L206" s="1">
        <v>0</v>
      </c>
      <c r="M206"/>
      <c r="N206" s="32"/>
      <c r="O206" s="32"/>
      <c r="P206"/>
      <c r="Q206"/>
      <c r="R206"/>
      <c r="S206"/>
      <c r="T206"/>
      <c r="U206"/>
      <c r="V206"/>
      <c r="W206"/>
      <c r="X206"/>
      <c r="Y206"/>
      <c r="Z206"/>
      <c r="AA206"/>
      <c r="AB206"/>
      <c r="AC206"/>
      <c r="AD206" s="22" t="str">
        <f t="shared" si="0"/>
        <v/>
      </c>
      <c r="AE206" s="22" t="str">
        <f t="shared" si="1"/>
        <v/>
      </c>
      <c r="AQ206" s="40"/>
      <c r="AR206" s="40"/>
      <c r="AS206" s="16"/>
      <c r="AT206" s="16"/>
      <c r="AU206" s="16"/>
      <c r="AV206" s="16"/>
    </row>
    <row r="207" spans="1:48" ht="15">
      <c r="A207"/>
      <c r="B207"/>
      <c r="C207"/>
      <c r="D207"/>
      <c r="E207"/>
      <c r="F207"/>
      <c r="G207" s="3">
        <v>1015</v>
      </c>
      <c r="H207" s="3">
        <v>1020</v>
      </c>
      <c r="I207" s="1">
        <v>0</v>
      </c>
      <c r="J207" s="1">
        <v>0</v>
      </c>
      <c r="K207" s="1">
        <v>0</v>
      </c>
      <c r="L207" s="1">
        <v>0</v>
      </c>
      <c r="M207"/>
      <c r="N207" s="32"/>
      <c r="O207" s="32"/>
      <c r="P207"/>
      <c r="Q207"/>
      <c r="R207"/>
      <c r="S207"/>
      <c r="T207"/>
      <c r="U207"/>
      <c r="V207"/>
      <c r="W207"/>
      <c r="X207"/>
      <c r="Y207"/>
      <c r="Z207"/>
      <c r="AA207"/>
      <c r="AB207"/>
      <c r="AC207"/>
      <c r="AD207" s="22" t="str">
        <f t="shared" si="0"/>
        <v/>
      </c>
      <c r="AE207" s="22" t="str">
        <f t="shared" si="1"/>
        <v/>
      </c>
      <c r="AQ207" s="40"/>
      <c r="AR207" s="40"/>
      <c r="AS207" s="16"/>
      <c r="AT207" s="16"/>
      <c r="AU207" s="16"/>
      <c r="AV207" s="16"/>
    </row>
    <row r="208" spans="1:48" ht="15">
      <c r="A208"/>
      <c r="B208"/>
      <c r="C208"/>
      <c r="D208"/>
      <c r="E208"/>
      <c r="F208"/>
      <c r="G208" s="3">
        <v>1020</v>
      </c>
      <c r="H208" s="3">
        <v>1025</v>
      </c>
      <c r="I208" s="1">
        <v>0</v>
      </c>
      <c r="J208" s="1">
        <v>0</v>
      </c>
      <c r="K208" s="1">
        <v>0</v>
      </c>
      <c r="L208" s="1">
        <v>0</v>
      </c>
      <c r="M208"/>
      <c r="N208" s="32"/>
      <c r="O208" s="32"/>
      <c r="P208"/>
      <c r="Q208"/>
      <c r="R208"/>
      <c r="S208"/>
      <c r="T208"/>
      <c r="U208"/>
      <c r="V208"/>
      <c r="W208"/>
      <c r="X208"/>
      <c r="Y208"/>
      <c r="Z208"/>
      <c r="AA208"/>
      <c r="AB208"/>
      <c r="AC208"/>
      <c r="AD208" s="22" t="str">
        <f t="shared" si="0"/>
        <v/>
      </c>
      <c r="AE208" s="22" t="str">
        <f t="shared" si="1"/>
        <v/>
      </c>
      <c r="AQ208" s="40"/>
      <c r="AR208" s="40"/>
      <c r="AS208" s="16"/>
      <c r="AT208" s="16"/>
      <c r="AU208" s="16"/>
      <c r="AV208" s="16"/>
    </row>
    <row r="209" spans="1:48" ht="15">
      <c r="A209"/>
      <c r="B209"/>
      <c r="C209"/>
      <c r="D209"/>
      <c r="E209"/>
      <c r="F209"/>
      <c r="G209" s="3">
        <v>1025</v>
      </c>
      <c r="H209" s="3">
        <v>1030</v>
      </c>
      <c r="I209" s="1">
        <v>0</v>
      </c>
      <c r="J209" s="1">
        <v>0</v>
      </c>
      <c r="K209" s="1">
        <v>0</v>
      </c>
      <c r="L209" s="1">
        <v>0</v>
      </c>
      <c r="M209"/>
      <c r="N209" s="32"/>
      <c r="O209" s="32"/>
      <c r="P209"/>
      <c r="Q209"/>
      <c r="R209"/>
      <c r="S209"/>
      <c r="T209"/>
      <c r="U209"/>
      <c r="V209"/>
      <c r="W209"/>
      <c r="X209"/>
      <c r="Y209"/>
      <c r="Z209"/>
      <c r="AA209"/>
      <c r="AB209"/>
      <c r="AC209"/>
      <c r="AD209" s="22" t="str">
        <f t="shared" si="0"/>
        <v/>
      </c>
      <c r="AE209" s="22" t="str">
        <f t="shared" si="1"/>
        <v/>
      </c>
      <c r="AQ209" s="40"/>
      <c r="AR209" s="40"/>
      <c r="AS209" s="16"/>
      <c r="AT209" s="16"/>
      <c r="AU209" s="16"/>
      <c r="AV209" s="16"/>
    </row>
    <row r="210" spans="1:48" ht="15">
      <c r="A210"/>
      <c r="B210"/>
      <c r="C210"/>
      <c r="D210"/>
      <c r="E210"/>
      <c r="F210"/>
      <c r="G210" s="3">
        <v>1030</v>
      </c>
      <c r="H210" s="3">
        <v>1035</v>
      </c>
      <c r="I210" s="1">
        <v>0</v>
      </c>
      <c r="J210" s="1">
        <v>0</v>
      </c>
      <c r="K210" s="1">
        <v>0</v>
      </c>
      <c r="L210" s="1">
        <v>0</v>
      </c>
      <c r="M210"/>
      <c r="N210" s="32"/>
      <c r="O210" s="32"/>
      <c r="P210"/>
      <c r="Q210"/>
      <c r="R210"/>
      <c r="S210"/>
      <c r="T210"/>
      <c r="U210"/>
      <c r="V210"/>
      <c r="W210"/>
      <c r="X210"/>
      <c r="Y210"/>
      <c r="Z210"/>
      <c r="AA210"/>
      <c r="AB210"/>
      <c r="AC210"/>
      <c r="AD210" s="22" t="str">
        <f t="shared" si="0"/>
        <v/>
      </c>
      <c r="AE210" s="22" t="str">
        <f t="shared" si="1"/>
        <v/>
      </c>
      <c r="AQ210" s="40"/>
      <c r="AR210" s="40"/>
      <c r="AS210" s="16"/>
      <c r="AT210" s="16"/>
      <c r="AU210" s="16"/>
      <c r="AV210" s="16"/>
    </row>
    <row r="211" spans="1:48" ht="15">
      <c r="A211"/>
      <c r="B211"/>
      <c r="C211"/>
      <c r="D211"/>
      <c r="E211"/>
      <c r="F211"/>
      <c r="G211" s="3">
        <v>1035</v>
      </c>
      <c r="H211" s="3">
        <v>1040</v>
      </c>
      <c r="I211" s="1">
        <v>0</v>
      </c>
      <c r="J211" s="1">
        <v>0</v>
      </c>
      <c r="K211" s="1">
        <v>0</v>
      </c>
      <c r="L211" s="1">
        <v>0</v>
      </c>
      <c r="M211"/>
      <c r="N211" s="32"/>
      <c r="O211" s="32"/>
      <c r="P211"/>
      <c r="Q211"/>
      <c r="R211"/>
      <c r="S211"/>
      <c r="T211"/>
      <c r="U211"/>
      <c r="V211"/>
      <c r="W211"/>
      <c r="X211"/>
      <c r="Y211"/>
      <c r="Z211"/>
      <c r="AA211"/>
      <c r="AB211"/>
      <c r="AC211"/>
      <c r="AD211" s="22" t="str">
        <f t="shared" si="0"/>
        <v/>
      </c>
      <c r="AE211" s="22" t="str">
        <f t="shared" si="1"/>
        <v/>
      </c>
      <c r="AQ211" s="40"/>
      <c r="AR211" s="40"/>
      <c r="AS211" s="16"/>
      <c r="AT211" s="16"/>
      <c r="AU211" s="16"/>
      <c r="AV211" s="16"/>
    </row>
    <row r="212" spans="1:48" ht="15">
      <c r="A212"/>
      <c r="B212"/>
      <c r="C212"/>
      <c r="D212"/>
      <c r="E212"/>
      <c r="F212"/>
      <c r="G212" s="3">
        <v>1040</v>
      </c>
      <c r="H212" s="3">
        <v>1045</v>
      </c>
      <c r="I212" s="1">
        <v>0</v>
      </c>
      <c r="J212" s="1">
        <v>0</v>
      </c>
      <c r="K212" s="1">
        <v>0</v>
      </c>
      <c r="L212" s="1">
        <v>0</v>
      </c>
      <c r="M212"/>
      <c r="N212" s="32"/>
      <c r="O212" s="32"/>
      <c r="P212"/>
      <c r="Q212"/>
      <c r="R212"/>
      <c r="S212"/>
      <c r="T212"/>
      <c r="U212"/>
      <c r="V212"/>
      <c r="W212"/>
      <c r="X212"/>
      <c r="Y212"/>
      <c r="Z212"/>
      <c r="AA212"/>
      <c r="AB212"/>
      <c r="AC212"/>
      <c r="AD212" s="22" t="str">
        <f t="shared" si="0"/>
        <v/>
      </c>
      <c r="AE212" s="22" t="str">
        <f t="shared" si="1"/>
        <v/>
      </c>
      <c r="AQ212" s="40"/>
      <c r="AR212" s="40"/>
      <c r="AS212" s="16"/>
      <c r="AT212" s="16"/>
      <c r="AU212" s="16"/>
      <c r="AV212" s="16"/>
    </row>
    <row r="213" spans="1:48" ht="15">
      <c r="A213"/>
      <c r="B213"/>
      <c r="C213"/>
      <c r="D213"/>
      <c r="E213"/>
      <c r="F213"/>
      <c r="G213" s="3">
        <v>1045</v>
      </c>
      <c r="H213" s="3">
        <v>1050</v>
      </c>
      <c r="I213" s="1">
        <v>0</v>
      </c>
      <c r="J213" s="1">
        <v>0</v>
      </c>
      <c r="K213" s="1">
        <v>0</v>
      </c>
      <c r="L213" s="1">
        <v>0</v>
      </c>
      <c r="M213"/>
      <c r="N213" s="32"/>
      <c r="O213" s="32"/>
      <c r="P213"/>
      <c r="Q213"/>
      <c r="R213"/>
      <c r="S213"/>
      <c r="T213"/>
      <c r="U213"/>
      <c r="V213"/>
      <c r="W213"/>
      <c r="X213"/>
      <c r="Y213"/>
      <c r="Z213"/>
      <c r="AA213"/>
      <c r="AB213"/>
      <c r="AC213"/>
      <c r="AD213" s="22" t="str">
        <f t="shared" si="0"/>
        <v/>
      </c>
      <c r="AE213" s="22" t="str">
        <f t="shared" si="1"/>
        <v/>
      </c>
      <c r="AQ213" s="40"/>
      <c r="AR213" s="40"/>
      <c r="AS213" s="16"/>
      <c r="AT213" s="16"/>
      <c r="AU213" s="16"/>
      <c r="AV213" s="16"/>
    </row>
    <row r="214" spans="1:48" ht="15">
      <c r="A214"/>
      <c r="B214"/>
      <c r="C214"/>
      <c r="D214"/>
      <c r="E214"/>
      <c r="F214"/>
      <c r="G214" s="3">
        <v>1050</v>
      </c>
      <c r="H214" s="3">
        <v>1055</v>
      </c>
      <c r="I214" s="1">
        <v>0</v>
      </c>
      <c r="J214" s="1">
        <v>0</v>
      </c>
      <c r="K214" s="1">
        <v>0</v>
      </c>
      <c r="L214" s="1">
        <v>0</v>
      </c>
      <c r="M214"/>
      <c r="N214" s="32"/>
      <c r="O214" s="32"/>
      <c r="P214"/>
      <c r="Q214"/>
      <c r="R214"/>
      <c r="S214"/>
      <c r="T214"/>
      <c r="U214"/>
      <c r="V214"/>
      <c r="W214"/>
      <c r="X214"/>
      <c r="Y214"/>
      <c r="Z214"/>
      <c r="AA214"/>
      <c r="AB214"/>
      <c r="AC214"/>
      <c r="AD214" s="22" t="str">
        <f t="shared" si="0"/>
        <v/>
      </c>
      <c r="AE214" s="22" t="str">
        <f t="shared" si="1"/>
        <v/>
      </c>
      <c r="AQ214" s="40"/>
      <c r="AR214" s="40"/>
      <c r="AS214" s="16"/>
      <c r="AT214" s="16"/>
      <c r="AU214" s="16"/>
      <c r="AV214" s="16"/>
    </row>
    <row r="215" spans="1:48" ht="15">
      <c r="A215"/>
      <c r="B215"/>
      <c r="C215"/>
      <c r="D215"/>
      <c r="E215"/>
      <c r="F215"/>
      <c r="G215" s="3">
        <v>1055</v>
      </c>
      <c r="H215" s="3">
        <v>1060</v>
      </c>
      <c r="I215" s="1">
        <v>0</v>
      </c>
      <c r="J215" s="1">
        <v>0</v>
      </c>
      <c r="K215" s="1">
        <v>0</v>
      </c>
      <c r="L215" s="1">
        <v>0</v>
      </c>
      <c r="M215"/>
      <c r="N215" s="32"/>
      <c r="O215" s="32"/>
      <c r="P215"/>
      <c r="Q215"/>
      <c r="R215"/>
      <c r="S215"/>
      <c r="T215"/>
      <c r="U215"/>
      <c r="V215"/>
      <c r="W215"/>
      <c r="X215"/>
      <c r="Y215"/>
      <c r="Z215"/>
      <c r="AA215"/>
      <c r="AB215"/>
      <c r="AC215"/>
      <c r="AD215" s="22" t="str">
        <f t="shared" si="0"/>
        <v/>
      </c>
      <c r="AE215" s="22" t="str">
        <f t="shared" si="1"/>
        <v/>
      </c>
      <c r="AQ215" s="40"/>
      <c r="AR215" s="40"/>
      <c r="AS215" s="16"/>
      <c r="AT215" s="16"/>
      <c r="AU215" s="16"/>
      <c r="AV215" s="16"/>
    </row>
    <row r="216" spans="1:48" ht="15">
      <c r="A216"/>
      <c r="B216"/>
      <c r="C216"/>
      <c r="D216"/>
      <c r="E216"/>
      <c r="F216"/>
      <c r="G216" s="3">
        <v>1060</v>
      </c>
      <c r="H216" s="3">
        <v>1065</v>
      </c>
      <c r="I216" s="1">
        <v>0</v>
      </c>
      <c r="J216" s="1">
        <v>0</v>
      </c>
      <c r="K216" s="1">
        <v>0</v>
      </c>
      <c r="L216" s="1">
        <v>0</v>
      </c>
      <c r="M216"/>
      <c r="N216" s="32"/>
      <c r="O216" s="32"/>
      <c r="P216"/>
      <c r="Q216"/>
      <c r="R216"/>
      <c r="S216"/>
      <c r="T216"/>
      <c r="U216"/>
      <c r="V216"/>
      <c r="W216"/>
      <c r="X216"/>
      <c r="Y216"/>
      <c r="Z216"/>
      <c r="AA216"/>
      <c r="AB216"/>
      <c r="AC216"/>
      <c r="AD216" s="22" t="str">
        <f t="shared" si="0"/>
        <v/>
      </c>
      <c r="AE216" s="22" t="str">
        <f t="shared" si="1"/>
        <v/>
      </c>
      <c r="AQ216" s="40"/>
      <c r="AR216" s="40"/>
      <c r="AS216" s="16"/>
      <c r="AT216" s="16"/>
      <c r="AU216" s="16"/>
      <c r="AV216" s="16"/>
    </row>
    <row r="217" spans="1:48" ht="15">
      <c r="A217"/>
      <c r="B217"/>
      <c r="C217"/>
      <c r="D217"/>
      <c r="E217"/>
      <c r="F217"/>
      <c r="G217" s="3">
        <v>1065</v>
      </c>
      <c r="H217" s="3">
        <v>1070</v>
      </c>
      <c r="I217" s="1">
        <v>0</v>
      </c>
      <c r="J217" s="1">
        <v>0</v>
      </c>
      <c r="K217" s="1">
        <v>0</v>
      </c>
      <c r="L217" s="1">
        <v>0</v>
      </c>
      <c r="M217"/>
      <c r="N217" s="32"/>
      <c r="O217" s="32"/>
      <c r="P217"/>
      <c r="Q217"/>
      <c r="R217"/>
      <c r="S217"/>
      <c r="T217"/>
      <c r="U217"/>
      <c r="V217"/>
      <c r="W217"/>
      <c r="X217"/>
      <c r="Y217"/>
      <c r="Z217"/>
      <c r="AA217"/>
      <c r="AB217"/>
      <c r="AC217"/>
      <c r="AD217" s="22" t="str">
        <f t="shared" si="0"/>
        <v/>
      </c>
      <c r="AE217" s="22" t="str">
        <f t="shared" si="1"/>
        <v/>
      </c>
      <c r="AQ217" s="40"/>
      <c r="AR217" s="40"/>
      <c r="AS217" s="16"/>
      <c r="AT217" s="16"/>
      <c r="AU217" s="16"/>
      <c r="AV217" s="16"/>
    </row>
    <row r="218" spans="1:48" ht="15">
      <c r="A218"/>
      <c r="B218"/>
      <c r="C218"/>
      <c r="D218"/>
      <c r="E218"/>
      <c r="F218"/>
      <c r="G218" s="3">
        <v>1070</v>
      </c>
      <c r="H218" s="3">
        <v>1075</v>
      </c>
      <c r="I218" s="1">
        <v>0</v>
      </c>
      <c r="J218" s="1">
        <v>0</v>
      </c>
      <c r="K218" s="1">
        <v>0</v>
      </c>
      <c r="L218" s="1">
        <v>0</v>
      </c>
      <c r="M218"/>
      <c r="N218" s="32"/>
      <c r="O218" s="32"/>
      <c r="P218"/>
      <c r="Q218"/>
      <c r="R218"/>
      <c r="S218"/>
      <c r="T218"/>
      <c r="U218"/>
      <c r="V218"/>
      <c r="W218"/>
      <c r="X218"/>
      <c r="Y218"/>
      <c r="Z218"/>
      <c r="AA218"/>
      <c r="AB218"/>
      <c r="AC218"/>
      <c r="AD218" s="22" t="str">
        <f t="shared" si="0"/>
        <v/>
      </c>
      <c r="AE218" s="22" t="str">
        <f t="shared" si="1"/>
        <v/>
      </c>
      <c r="AQ218" s="40"/>
      <c r="AR218" s="40"/>
      <c r="AS218" s="16"/>
      <c r="AT218" s="16"/>
      <c r="AU218" s="16"/>
      <c r="AV218" s="16"/>
    </row>
    <row r="219" spans="1:48" ht="15">
      <c r="A219"/>
      <c r="B219"/>
      <c r="C219"/>
      <c r="D219"/>
      <c r="E219"/>
      <c r="F219"/>
      <c r="G219" s="3">
        <v>1075</v>
      </c>
      <c r="H219" s="3">
        <v>1080</v>
      </c>
      <c r="I219" s="1">
        <v>0</v>
      </c>
      <c r="J219" s="1">
        <v>0</v>
      </c>
      <c r="K219" s="1">
        <v>0</v>
      </c>
      <c r="L219" s="1">
        <v>0</v>
      </c>
      <c r="M219"/>
      <c r="N219" s="32"/>
      <c r="O219" s="32"/>
      <c r="P219"/>
      <c r="Q219"/>
      <c r="R219"/>
      <c r="S219"/>
      <c r="T219"/>
      <c r="U219"/>
      <c r="V219"/>
      <c r="W219"/>
      <c r="X219"/>
      <c r="Y219"/>
      <c r="Z219"/>
      <c r="AA219"/>
      <c r="AB219"/>
      <c r="AC219"/>
      <c r="AD219" s="22" t="str">
        <f t="shared" si="0"/>
        <v/>
      </c>
      <c r="AE219" s="22" t="str">
        <f t="shared" si="1"/>
        <v/>
      </c>
      <c r="AQ219" s="40"/>
      <c r="AR219" s="40"/>
      <c r="AS219" s="16"/>
      <c r="AT219" s="16"/>
      <c r="AU219" s="16"/>
      <c r="AV219" s="16"/>
    </row>
    <row r="220" spans="1:48" ht="15">
      <c r="A220"/>
      <c r="B220"/>
      <c r="C220"/>
      <c r="D220"/>
      <c r="E220"/>
      <c r="F220"/>
      <c r="G220" s="3">
        <v>1080</v>
      </c>
      <c r="H220" s="3">
        <v>1085</v>
      </c>
      <c r="I220" s="1">
        <v>0</v>
      </c>
      <c r="J220" s="1">
        <v>0</v>
      </c>
      <c r="K220" s="1">
        <v>0</v>
      </c>
      <c r="L220" s="1">
        <v>0</v>
      </c>
      <c r="M220"/>
      <c r="N220" s="32"/>
      <c r="O220" s="32"/>
      <c r="P220"/>
      <c r="Q220"/>
      <c r="R220"/>
      <c r="S220"/>
      <c r="T220"/>
      <c r="U220"/>
      <c r="V220"/>
      <c r="W220"/>
      <c r="X220"/>
      <c r="Y220"/>
      <c r="Z220"/>
      <c r="AA220"/>
      <c r="AB220"/>
      <c r="AC220"/>
      <c r="AD220" s="22" t="str">
        <f t="shared" si="0"/>
        <v/>
      </c>
      <c r="AE220" s="22" t="str">
        <f t="shared" si="1"/>
        <v/>
      </c>
      <c r="AQ220" s="40"/>
      <c r="AR220" s="40"/>
      <c r="AS220" s="16"/>
      <c r="AT220" s="16"/>
      <c r="AU220" s="16"/>
      <c r="AV220" s="16"/>
    </row>
    <row r="221" spans="1:48" ht="15">
      <c r="A221"/>
      <c r="B221"/>
      <c r="C221"/>
      <c r="D221"/>
      <c r="E221"/>
      <c r="F221"/>
      <c r="G221" s="3">
        <v>1085</v>
      </c>
      <c r="H221" s="3">
        <v>1090</v>
      </c>
      <c r="I221" s="1">
        <v>0</v>
      </c>
      <c r="J221" s="1">
        <v>0</v>
      </c>
      <c r="K221" s="1">
        <v>0</v>
      </c>
      <c r="L221" s="1">
        <v>0</v>
      </c>
      <c r="M221"/>
      <c r="N221" s="32"/>
      <c r="O221" s="32"/>
      <c r="P221"/>
      <c r="Q221"/>
      <c r="R221"/>
      <c r="S221"/>
      <c r="T221"/>
      <c r="U221"/>
      <c r="V221"/>
      <c r="W221"/>
      <c r="X221"/>
      <c r="Y221"/>
      <c r="Z221"/>
      <c r="AA221"/>
      <c r="AB221"/>
      <c r="AC221"/>
      <c r="AD221" s="22" t="str">
        <f t="shared" si="0"/>
        <v/>
      </c>
      <c r="AE221" s="22" t="str">
        <f t="shared" si="1"/>
        <v/>
      </c>
      <c r="AQ221" s="40"/>
      <c r="AR221" s="40"/>
      <c r="AS221" s="16"/>
      <c r="AT221" s="16"/>
      <c r="AU221" s="16"/>
      <c r="AV221" s="16"/>
    </row>
    <row r="222" spans="1:48" ht="15">
      <c r="A222"/>
      <c r="B222"/>
      <c r="C222"/>
      <c r="D222"/>
      <c r="E222"/>
      <c r="F222"/>
      <c r="G222" s="3">
        <v>1090</v>
      </c>
      <c r="H222" s="3">
        <v>1095</v>
      </c>
      <c r="I222" s="1">
        <v>0</v>
      </c>
      <c r="J222" s="1">
        <v>0</v>
      </c>
      <c r="K222" s="1">
        <v>0</v>
      </c>
      <c r="L222" s="1">
        <v>0</v>
      </c>
      <c r="M222"/>
      <c r="N222" s="32"/>
      <c r="O222" s="32"/>
      <c r="P222"/>
      <c r="Q222"/>
      <c r="R222"/>
      <c r="S222"/>
      <c r="T222"/>
      <c r="U222"/>
      <c r="V222"/>
      <c r="W222"/>
      <c r="X222"/>
      <c r="Y222"/>
      <c r="Z222"/>
      <c r="AA222"/>
      <c r="AB222"/>
      <c r="AC222"/>
      <c r="AD222" s="22" t="str">
        <f t="shared" si="0"/>
        <v/>
      </c>
      <c r="AE222" s="22" t="str">
        <f t="shared" si="1"/>
        <v/>
      </c>
      <c r="AQ222" s="40"/>
      <c r="AR222" s="40"/>
      <c r="AS222" s="16"/>
      <c r="AT222" s="16"/>
      <c r="AU222" s="16"/>
      <c r="AV222" s="16"/>
    </row>
    <row r="223" spans="1:48" ht="15">
      <c r="A223"/>
      <c r="B223"/>
      <c r="C223"/>
      <c r="D223"/>
      <c r="E223"/>
      <c r="F223"/>
      <c r="G223" s="3">
        <v>1095</v>
      </c>
      <c r="H223" s="3">
        <v>1100</v>
      </c>
      <c r="I223" s="1">
        <v>0</v>
      </c>
      <c r="J223" s="1">
        <v>0</v>
      </c>
      <c r="K223" s="1">
        <v>0</v>
      </c>
      <c r="L223" s="1">
        <v>0</v>
      </c>
      <c r="M223"/>
      <c r="N223" s="32"/>
      <c r="O223" s="32"/>
      <c r="P223"/>
      <c r="Q223"/>
      <c r="R223"/>
      <c r="S223"/>
      <c r="T223"/>
      <c r="U223"/>
      <c r="V223"/>
      <c r="W223"/>
      <c r="X223"/>
      <c r="Y223"/>
      <c r="Z223"/>
      <c r="AA223"/>
      <c r="AB223"/>
      <c r="AC223"/>
      <c r="AD223" s="22" t="str">
        <f t="shared" si="0"/>
        <v/>
      </c>
      <c r="AE223" s="22" t="str">
        <f t="shared" si="1"/>
        <v/>
      </c>
      <c r="AQ223" s="40"/>
      <c r="AR223" s="40"/>
      <c r="AS223" s="16"/>
      <c r="AT223" s="16"/>
      <c r="AU223" s="16"/>
      <c r="AV223" s="16"/>
    </row>
    <row r="224" spans="1:48" ht="15">
      <c r="A224"/>
      <c r="B224"/>
      <c r="C224"/>
      <c r="D224"/>
      <c r="E224"/>
      <c r="F224"/>
      <c r="G224" s="3">
        <v>1100</v>
      </c>
      <c r="H224" s="3">
        <v>1105</v>
      </c>
      <c r="I224" s="1">
        <v>0</v>
      </c>
      <c r="J224" s="1">
        <v>0</v>
      </c>
      <c r="K224" s="1">
        <v>0</v>
      </c>
      <c r="L224" s="1">
        <v>0</v>
      </c>
      <c r="M224"/>
      <c r="N224" s="32"/>
      <c r="O224" s="32"/>
      <c r="P224"/>
      <c r="Q224"/>
      <c r="R224"/>
      <c r="S224"/>
      <c r="T224"/>
      <c r="U224"/>
      <c r="V224"/>
      <c r="W224"/>
      <c r="X224"/>
      <c r="Y224"/>
      <c r="Z224"/>
      <c r="AA224"/>
      <c r="AB224"/>
      <c r="AC224"/>
      <c r="AD224" s="22" t="str">
        <f t="shared" si="0"/>
        <v/>
      </c>
      <c r="AE224" s="22" t="str">
        <f t="shared" si="1"/>
        <v/>
      </c>
      <c r="AQ224" s="40"/>
      <c r="AR224" s="40"/>
      <c r="AS224" s="16"/>
      <c r="AT224" s="16"/>
      <c r="AU224" s="16"/>
      <c r="AV224" s="16"/>
    </row>
    <row r="225" spans="1:48" ht="15">
      <c r="A225"/>
      <c r="B225"/>
      <c r="C225"/>
      <c r="D225"/>
      <c r="E225"/>
      <c r="F225"/>
      <c r="G225" s="3">
        <v>1105</v>
      </c>
      <c r="H225" s="3">
        <v>1110</v>
      </c>
      <c r="I225" s="1">
        <v>0</v>
      </c>
      <c r="J225" s="1">
        <v>0</v>
      </c>
      <c r="K225" s="1">
        <v>0</v>
      </c>
      <c r="L225" s="1">
        <v>0</v>
      </c>
      <c r="M225"/>
      <c r="N225" s="32"/>
      <c r="O225" s="32"/>
      <c r="P225"/>
      <c r="Q225"/>
      <c r="R225"/>
      <c r="S225"/>
      <c r="T225"/>
      <c r="U225"/>
      <c r="V225"/>
      <c r="W225"/>
      <c r="X225"/>
      <c r="Y225"/>
      <c r="Z225"/>
      <c r="AA225"/>
      <c r="AB225"/>
      <c r="AC225"/>
      <c r="AD225" s="22" t="str">
        <f t="shared" si="0"/>
        <v/>
      </c>
      <c r="AE225" s="22" t="str">
        <f t="shared" si="1"/>
        <v/>
      </c>
      <c r="AQ225" s="40"/>
      <c r="AR225" s="40"/>
      <c r="AS225" s="16"/>
      <c r="AT225" s="16"/>
      <c r="AU225" s="16"/>
      <c r="AV225" s="16"/>
    </row>
    <row r="226" spans="1:48" ht="15">
      <c r="A226"/>
      <c r="B226"/>
      <c r="C226"/>
      <c r="D226"/>
      <c r="E226"/>
      <c r="F226"/>
      <c r="G226" s="3">
        <v>1110</v>
      </c>
      <c r="H226" s="3">
        <v>1115</v>
      </c>
      <c r="I226" s="1">
        <v>0</v>
      </c>
      <c r="J226" s="1">
        <v>0</v>
      </c>
      <c r="K226" s="1">
        <v>0</v>
      </c>
      <c r="L226" s="1">
        <v>0</v>
      </c>
      <c r="M226"/>
      <c r="N226" s="32"/>
      <c r="O226" s="32"/>
      <c r="P226"/>
      <c r="Q226"/>
      <c r="R226"/>
      <c r="S226"/>
      <c r="T226"/>
      <c r="U226"/>
      <c r="V226"/>
      <c r="W226"/>
      <c r="X226"/>
      <c r="Y226"/>
      <c r="Z226"/>
      <c r="AA226"/>
      <c r="AB226"/>
      <c r="AC226"/>
      <c r="AD226" s="22" t="str">
        <f t="shared" si="0"/>
        <v/>
      </c>
      <c r="AE226" s="22" t="str">
        <f t="shared" si="1"/>
        <v/>
      </c>
      <c r="AQ226" s="40"/>
      <c r="AR226" s="40"/>
      <c r="AS226" s="16"/>
      <c r="AT226" s="16"/>
      <c r="AU226" s="16"/>
      <c r="AV226" s="16"/>
    </row>
    <row r="227" spans="1:48" ht="15">
      <c r="A227"/>
      <c r="B227"/>
      <c r="C227"/>
      <c r="D227"/>
      <c r="E227"/>
      <c r="F227"/>
      <c r="G227" s="3">
        <v>1115</v>
      </c>
      <c r="H227" s="3">
        <v>1120</v>
      </c>
      <c r="I227" s="1">
        <v>0</v>
      </c>
      <c r="J227" s="1">
        <v>0</v>
      </c>
      <c r="K227" s="1">
        <v>0</v>
      </c>
      <c r="L227" s="1">
        <v>0</v>
      </c>
      <c r="M227"/>
      <c r="N227" s="32"/>
      <c r="O227" s="32"/>
      <c r="P227"/>
      <c r="Q227"/>
      <c r="R227"/>
      <c r="S227"/>
      <c r="T227"/>
      <c r="U227"/>
      <c r="V227"/>
      <c r="W227"/>
      <c r="X227"/>
      <c r="Y227"/>
      <c r="Z227"/>
      <c r="AA227"/>
      <c r="AB227"/>
      <c r="AC227"/>
      <c r="AD227" s="22" t="str">
        <f t="shared" si="0"/>
        <v/>
      </c>
      <c r="AE227" s="22" t="str">
        <f t="shared" si="1"/>
        <v/>
      </c>
      <c r="AQ227" s="40"/>
      <c r="AR227" s="40"/>
      <c r="AS227" s="16"/>
      <c r="AT227" s="16"/>
      <c r="AU227" s="16"/>
      <c r="AV227" s="16"/>
    </row>
    <row r="228" spans="1:48" ht="15">
      <c r="A228"/>
      <c r="B228"/>
      <c r="C228"/>
      <c r="D228"/>
      <c r="E228"/>
      <c r="F228"/>
      <c r="G228" s="3">
        <v>1120</v>
      </c>
      <c r="H228" s="3">
        <v>1125</v>
      </c>
      <c r="I228" s="1">
        <v>0</v>
      </c>
      <c r="J228" s="1">
        <v>0</v>
      </c>
      <c r="K228" s="1">
        <v>0</v>
      </c>
      <c r="L228" s="1">
        <v>0</v>
      </c>
      <c r="M228"/>
      <c r="N228" s="32"/>
      <c r="O228" s="32"/>
      <c r="P228"/>
      <c r="Q228"/>
      <c r="R228"/>
      <c r="S228"/>
      <c r="T228"/>
      <c r="U228"/>
      <c r="V228"/>
      <c r="W228"/>
      <c r="X228"/>
      <c r="Y228"/>
      <c r="Z228"/>
      <c r="AA228"/>
      <c r="AB228"/>
      <c r="AC228"/>
      <c r="AD228" s="22" t="str">
        <f t="shared" si="0"/>
        <v/>
      </c>
      <c r="AE228" s="22" t="str">
        <f t="shared" si="1"/>
        <v/>
      </c>
      <c r="AQ228" s="40"/>
      <c r="AR228" s="40"/>
      <c r="AS228" s="16"/>
      <c r="AT228" s="16"/>
      <c r="AU228" s="16"/>
      <c r="AV228" s="16"/>
    </row>
    <row r="229" spans="1:48" ht="15">
      <c r="A229"/>
      <c r="B229"/>
      <c r="C229"/>
      <c r="D229"/>
      <c r="E229"/>
      <c r="F229"/>
      <c r="G229" s="3">
        <v>1125</v>
      </c>
      <c r="H229" s="3">
        <v>1130</v>
      </c>
      <c r="I229" s="1">
        <v>0</v>
      </c>
      <c r="J229" s="1">
        <v>0</v>
      </c>
      <c r="K229" s="1">
        <v>0</v>
      </c>
      <c r="L229" s="1">
        <v>0</v>
      </c>
      <c r="M229"/>
      <c r="N229" s="32"/>
      <c r="O229" s="32"/>
      <c r="P229"/>
      <c r="Q229"/>
      <c r="R229"/>
      <c r="S229"/>
      <c r="T229"/>
      <c r="U229"/>
      <c r="V229"/>
      <c r="W229"/>
      <c r="X229"/>
      <c r="Y229"/>
      <c r="Z229"/>
      <c r="AA229"/>
      <c r="AB229"/>
      <c r="AC229"/>
      <c r="AD229" s="22" t="str">
        <f t="shared" si="0"/>
        <v/>
      </c>
      <c r="AE229" s="22" t="str">
        <f t="shared" si="1"/>
        <v/>
      </c>
      <c r="AQ229" s="40"/>
      <c r="AR229" s="40"/>
      <c r="AS229" s="16"/>
      <c r="AT229" s="16"/>
      <c r="AU229" s="16"/>
      <c r="AV229" s="16"/>
    </row>
    <row r="230" spans="1:48" ht="15">
      <c r="A230"/>
      <c r="B230"/>
      <c r="C230"/>
      <c r="D230"/>
      <c r="E230"/>
      <c r="F230"/>
      <c r="G230" s="3">
        <v>1130</v>
      </c>
      <c r="H230" s="3">
        <v>1135</v>
      </c>
      <c r="I230" s="1">
        <v>0</v>
      </c>
      <c r="J230" s="1">
        <v>0</v>
      </c>
      <c r="K230" s="1">
        <v>0</v>
      </c>
      <c r="L230" s="1">
        <v>0</v>
      </c>
      <c r="M230"/>
      <c r="N230" s="32"/>
      <c r="O230" s="32"/>
      <c r="P230"/>
      <c r="Q230"/>
      <c r="R230"/>
      <c r="S230"/>
      <c r="T230"/>
      <c r="U230"/>
      <c r="V230"/>
      <c r="W230"/>
      <c r="X230"/>
      <c r="Y230"/>
      <c r="Z230"/>
      <c r="AA230"/>
      <c r="AB230"/>
      <c r="AC230"/>
      <c r="AD230" s="22" t="str">
        <f t="shared" si="0"/>
        <v/>
      </c>
      <c r="AE230" s="22" t="str">
        <f t="shared" si="1"/>
        <v/>
      </c>
      <c r="AQ230" s="40"/>
      <c r="AR230" s="40"/>
      <c r="AS230" s="16"/>
      <c r="AT230" s="16"/>
      <c r="AU230" s="16"/>
      <c r="AV230" s="16"/>
    </row>
    <row r="231" spans="1:48" ht="15">
      <c r="A231"/>
      <c r="B231"/>
      <c r="C231"/>
      <c r="D231"/>
      <c r="E231"/>
      <c r="F231"/>
      <c r="G231" s="3">
        <v>1135</v>
      </c>
      <c r="H231" s="3">
        <v>1140</v>
      </c>
      <c r="I231" s="1">
        <v>0</v>
      </c>
      <c r="J231" s="1">
        <v>0</v>
      </c>
      <c r="K231" s="1">
        <v>0</v>
      </c>
      <c r="L231" s="1">
        <v>0</v>
      </c>
      <c r="M231"/>
      <c r="N231" s="32"/>
      <c r="O231" s="32"/>
      <c r="P231"/>
      <c r="Q231"/>
      <c r="R231"/>
      <c r="S231"/>
      <c r="T231"/>
      <c r="U231"/>
      <c r="V231"/>
      <c r="W231"/>
      <c r="X231"/>
      <c r="Y231"/>
      <c r="Z231"/>
      <c r="AA231"/>
      <c r="AB231"/>
      <c r="AC231"/>
      <c r="AD231" s="22" t="str">
        <f t="shared" si="0"/>
        <v/>
      </c>
      <c r="AE231" s="22" t="str">
        <f t="shared" si="1"/>
        <v/>
      </c>
      <c r="AQ231" s="40"/>
      <c r="AR231" s="40"/>
      <c r="AS231" s="16"/>
      <c r="AT231" s="16"/>
      <c r="AU231" s="16"/>
      <c r="AV231" s="16"/>
    </row>
    <row r="232" spans="1:48" ht="15">
      <c r="A232"/>
      <c r="B232"/>
      <c r="C232"/>
      <c r="D232"/>
      <c r="E232"/>
      <c r="F232"/>
      <c r="G232" s="3">
        <v>1140</v>
      </c>
      <c r="H232" s="3">
        <v>1145</v>
      </c>
      <c r="I232" s="1">
        <v>0</v>
      </c>
      <c r="J232" s="1">
        <v>0</v>
      </c>
      <c r="K232" s="1">
        <v>0</v>
      </c>
      <c r="L232" s="1">
        <v>0</v>
      </c>
      <c r="M232"/>
      <c r="N232" s="32"/>
      <c r="O232" s="32"/>
      <c r="P232"/>
      <c r="Q232"/>
      <c r="R232"/>
      <c r="S232"/>
      <c r="T232"/>
      <c r="U232"/>
      <c r="V232"/>
      <c r="W232"/>
      <c r="X232"/>
      <c r="Y232"/>
      <c r="Z232"/>
      <c r="AA232"/>
      <c r="AB232"/>
      <c r="AC232"/>
      <c r="AD232" s="22" t="str">
        <f t="shared" si="0"/>
        <v/>
      </c>
      <c r="AE232" s="22" t="str">
        <f t="shared" si="1"/>
        <v/>
      </c>
      <c r="AQ232" s="40"/>
      <c r="AR232" s="40"/>
      <c r="AS232" s="16"/>
      <c r="AT232" s="16"/>
      <c r="AU232" s="16"/>
      <c r="AV232" s="16"/>
    </row>
    <row r="233" spans="1:48" ht="15">
      <c r="A233"/>
      <c r="B233"/>
      <c r="C233"/>
      <c r="D233"/>
      <c r="E233"/>
      <c r="F233"/>
      <c r="G233" s="3">
        <v>1145</v>
      </c>
      <c r="H233" s="3">
        <v>1150</v>
      </c>
      <c r="I233" s="1">
        <v>0</v>
      </c>
      <c r="J233" s="1">
        <v>0</v>
      </c>
      <c r="K233" s="1">
        <v>0</v>
      </c>
      <c r="L233" s="1">
        <v>0</v>
      </c>
      <c r="M233"/>
      <c r="N233" s="32"/>
      <c r="O233" s="32"/>
      <c r="P233"/>
      <c r="Q233"/>
      <c r="R233"/>
      <c r="S233"/>
      <c r="T233"/>
      <c r="U233"/>
      <c r="V233"/>
      <c r="W233"/>
      <c r="X233"/>
      <c r="Y233"/>
      <c r="Z233"/>
      <c r="AA233"/>
      <c r="AB233"/>
      <c r="AC233"/>
      <c r="AD233" s="22" t="str">
        <f t="shared" si="0"/>
        <v/>
      </c>
      <c r="AE233" s="22" t="str">
        <f t="shared" si="1"/>
        <v/>
      </c>
      <c r="AQ233" s="40"/>
      <c r="AR233" s="40"/>
      <c r="AS233" s="16"/>
      <c r="AT233" s="16"/>
      <c r="AU233" s="16"/>
      <c r="AV233" s="16"/>
    </row>
    <row r="234" spans="1:48" ht="15">
      <c r="A234"/>
      <c r="B234"/>
      <c r="C234"/>
      <c r="D234"/>
      <c r="E234"/>
      <c r="F234"/>
      <c r="G234" s="3">
        <v>1150</v>
      </c>
      <c r="H234" s="3">
        <v>1155</v>
      </c>
      <c r="I234" s="1">
        <v>0</v>
      </c>
      <c r="J234" s="1">
        <v>0</v>
      </c>
      <c r="K234" s="1">
        <v>0</v>
      </c>
      <c r="L234" s="1">
        <v>0</v>
      </c>
      <c r="M234"/>
      <c r="N234" s="32"/>
      <c r="O234" s="32"/>
      <c r="P234"/>
      <c r="Q234"/>
      <c r="R234"/>
      <c r="S234"/>
      <c r="T234"/>
      <c r="U234"/>
      <c r="V234"/>
      <c r="W234"/>
      <c r="X234"/>
      <c r="Y234"/>
      <c r="Z234"/>
      <c r="AA234"/>
      <c r="AB234"/>
      <c r="AC234"/>
      <c r="AD234" s="22" t="str">
        <f t="shared" si="0"/>
        <v/>
      </c>
      <c r="AE234" s="22" t="str">
        <f t="shared" si="1"/>
        <v/>
      </c>
      <c r="AQ234" s="40"/>
      <c r="AR234" s="40"/>
      <c r="AS234" s="16"/>
      <c r="AT234" s="16"/>
      <c r="AU234" s="16"/>
      <c r="AV234" s="16"/>
    </row>
    <row r="235" spans="1:48" ht="15">
      <c r="A235"/>
      <c r="B235"/>
      <c r="C235"/>
      <c r="D235"/>
      <c r="E235"/>
      <c r="F235"/>
      <c r="G235" s="3">
        <v>1155</v>
      </c>
      <c r="H235" s="3">
        <v>1160</v>
      </c>
      <c r="I235" s="1">
        <v>0</v>
      </c>
      <c r="J235" s="1">
        <v>0</v>
      </c>
      <c r="K235" s="1">
        <v>0</v>
      </c>
      <c r="L235" s="1">
        <v>0</v>
      </c>
      <c r="M235"/>
      <c r="N235" s="32"/>
      <c r="O235" s="32"/>
      <c r="P235"/>
      <c r="Q235"/>
      <c r="R235"/>
      <c r="S235"/>
      <c r="T235"/>
      <c r="U235"/>
      <c r="V235"/>
      <c r="W235"/>
      <c r="X235"/>
      <c r="Y235"/>
      <c r="Z235"/>
      <c r="AA235"/>
      <c r="AB235"/>
      <c r="AC235"/>
      <c r="AD235" s="22" t="str">
        <f t="shared" si="0"/>
        <v/>
      </c>
      <c r="AE235" s="22" t="str">
        <f t="shared" si="1"/>
        <v/>
      </c>
      <c r="AQ235" s="40"/>
      <c r="AR235" s="40"/>
      <c r="AS235" s="16"/>
      <c r="AT235" s="16"/>
      <c r="AU235" s="16"/>
      <c r="AV235" s="16"/>
    </row>
    <row r="236" spans="1:48" ht="15">
      <c r="A236"/>
      <c r="B236"/>
      <c r="C236"/>
      <c r="D236"/>
      <c r="E236"/>
      <c r="F236"/>
      <c r="G236" s="3">
        <v>1160</v>
      </c>
      <c r="H236" s="3">
        <v>1165</v>
      </c>
      <c r="I236" s="1">
        <v>0</v>
      </c>
      <c r="J236" s="1">
        <v>0</v>
      </c>
      <c r="K236" s="1">
        <v>0</v>
      </c>
      <c r="L236" s="1">
        <v>0</v>
      </c>
      <c r="M236"/>
      <c r="N236" s="32"/>
      <c r="O236" s="32"/>
      <c r="P236"/>
      <c r="Q236"/>
      <c r="R236"/>
      <c r="S236"/>
      <c r="T236"/>
      <c r="U236"/>
      <c r="V236"/>
      <c r="W236"/>
      <c r="X236"/>
      <c r="Y236"/>
      <c r="Z236"/>
      <c r="AA236"/>
      <c r="AB236"/>
      <c r="AC236"/>
      <c r="AD236" s="22" t="str">
        <f t="shared" si="0"/>
        <v/>
      </c>
      <c r="AE236" s="22" t="str">
        <f t="shared" si="1"/>
        <v/>
      </c>
      <c r="AQ236" s="40"/>
      <c r="AR236" s="40"/>
      <c r="AS236" s="16"/>
      <c r="AT236" s="16"/>
      <c r="AU236" s="16"/>
      <c r="AV236" s="16"/>
    </row>
    <row r="237" spans="1:48" ht="15">
      <c r="A237"/>
      <c r="B237"/>
      <c r="C237"/>
      <c r="D237"/>
      <c r="E237"/>
      <c r="F237"/>
      <c r="G237" s="3">
        <v>1165</v>
      </c>
      <c r="H237" s="3">
        <v>1170</v>
      </c>
      <c r="I237" s="1">
        <v>0</v>
      </c>
      <c r="J237" s="1">
        <v>0</v>
      </c>
      <c r="K237" s="1">
        <v>0</v>
      </c>
      <c r="L237" s="1">
        <v>0</v>
      </c>
      <c r="M237"/>
      <c r="N237" s="32"/>
      <c r="O237" s="32"/>
      <c r="P237"/>
      <c r="Q237"/>
      <c r="R237"/>
      <c r="S237"/>
      <c r="T237"/>
      <c r="U237"/>
      <c r="V237"/>
      <c r="W237"/>
      <c r="X237"/>
      <c r="Y237"/>
      <c r="Z237"/>
      <c r="AA237"/>
      <c r="AB237"/>
      <c r="AC237"/>
      <c r="AD237" s="22" t="str">
        <f t="shared" si="0"/>
        <v/>
      </c>
      <c r="AE237" s="22" t="str">
        <f t="shared" si="1"/>
        <v/>
      </c>
      <c r="AQ237" s="40"/>
      <c r="AR237" s="40"/>
      <c r="AS237" s="16"/>
      <c r="AT237" s="16"/>
      <c r="AU237" s="16"/>
      <c r="AV237" s="16"/>
    </row>
    <row r="238" spans="1:48" ht="15">
      <c r="A238"/>
      <c r="B238"/>
      <c r="C238"/>
      <c r="D238"/>
      <c r="E238"/>
      <c r="F238"/>
      <c r="G238" s="3">
        <v>1170</v>
      </c>
      <c r="H238" s="3">
        <v>1175</v>
      </c>
      <c r="I238" s="1">
        <v>0</v>
      </c>
      <c r="J238" s="1">
        <v>0</v>
      </c>
      <c r="K238" s="1">
        <v>0</v>
      </c>
      <c r="L238" s="1">
        <v>0</v>
      </c>
      <c r="M238"/>
      <c r="N238" s="32"/>
      <c r="O238" s="32"/>
      <c r="P238"/>
      <c r="Q238"/>
      <c r="R238"/>
      <c r="S238"/>
      <c r="T238"/>
      <c r="U238"/>
      <c r="V238"/>
      <c r="W238"/>
      <c r="X238"/>
      <c r="Y238"/>
      <c r="Z238"/>
      <c r="AA238"/>
      <c r="AB238"/>
      <c r="AC238"/>
      <c r="AD238" s="22" t="str">
        <f t="shared" si="0"/>
        <v/>
      </c>
      <c r="AE238" s="22" t="str">
        <f t="shared" si="1"/>
        <v/>
      </c>
      <c r="AQ238" s="40"/>
      <c r="AR238" s="40"/>
      <c r="AS238" s="16"/>
      <c r="AT238" s="16"/>
      <c r="AU238" s="16"/>
      <c r="AV238" s="16"/>
    </row>
    <row r="239" spans="1:48" ht="15">
      <c r="A239"/>
      <c r="B239"/>
      <c r="C239"/>
      <c r="D239"/>
      <c r="E239"/>
      <c r="F239"/>
      <c r="G239" s="3">
        <v>1175</v>
      </c>
      <c r="H239" s="3">
        <v>1180</v>
      </c>
      <c r="I239" s="1">
        <v>0</v>
      </c>
      <c r="J239" s="1">
        <v>0</v>
      </c>
      <c r="K239" s="1">
        <v>0</v>
      </c>
      <c r="L239" s="1">
        <v>0</v>
      </c>
      <c r="M239"/>
      <c r="N239" s="32"/>
      <c r="O239" s="32"/>
      <c r="P239"/>
      <c r="Q239"/>
      <c r="R239"/>
      <c r="S239"/>
      <c r="T239"/>
      <c r="U239"/>
      <c r="V239"/>
      <c r="W239"/>
      <c r="X239"/>
      <c r="Y239"/>
      <c r="Z239"/>
      <c r="AA239"/>
      <c r="AB239"/>
      <c r="AC239"/>
      <c r="AD239" s="22" t="str">
        <f t="shared" si="0"/>
        <v/>
      </c>
      <c r="AE239" s="22" t="str">
        <f t="shared" si="1"/>
        <v/>
      </c>
      <c r="AQ239" s="40"/>
      <c r="AR239" s="40"/>
      <c r="AS239" s="16"/>
      <c r="AT239" s="16"/>
      <c r="AU239" s="16"/>
      <c r="AV239" s="16"/>
    </row>
    <row r="240" spans="1:48" ht="15">
      <c r="A240"/>
      <c r="B240"/>
      <c r="C240"/>
      <c r="D240"/>
      <c r="E240"/>
      <c r="F240"/>
      <c r="G240" s="3">
        <v>1180</v>
      </c>
      <c r="H240" s="3">
        <v>1185</v>
      </c>
      <c r="I240" s="1">
        <v>0</v>
      </c>
      <c r="J240" s="1">
        <v>0</v>
      </c>
      <c r="K240" s="1">
        <v>0</v>
      </c>
      <c r="L240" s="1">
        <v>0</v>
      </c>
      <c r="M240"/>
      <c r="N240" s="32"/>
      <c r="O240" s="32"/>
      <c r="P240"/>
      <c r="Q240"/>
      <c r="R240"/>
      <c r="S240"/>
      <c r="T240"/>
      <c r="U240"/>
      <c r="V240"/>
      <c r="W240"/>
      <c r="X240"/>
      <c r="Y240"/>
      <c r="Z240"/>
      <c r="AA240"/>
      <c r="AB240"/>
      <c r="AC240"/>
      <c r="AD240" s="22" t="str">
        <f t="shared" si="0"/>
        <v/>
      </c>
      <c r="AE240" s="22" t="str">
        <f t="shared" si="1"/>
        <v/>
      </c>
      <c r="AQ240" s="40"/>
      <c r="AR240" s="40"/>
      <c r="AS240" s="16"/>
      <c r="AT240" s="16"/>
      <c r="AU240" s="16"/>
      <c r="AV240" s="16"/>
    </row>
    <row r="241" spans="1:48" ht="15">
      <c r="A241"/>
      <c r="B241"/>
      <c r="C241"/>
      <c r="D241"/>
      <c r="E241"/>
      <c r="F241"/>
      <c r="G241" s="3">
        <v>1185</v>
      </c>
      <c r="H241" s="3">
        <v>1190</v>
      </c>
      <c r="I241" s="1">
        <v>0</v>
      </c>
      <c r="J241" s="1">
        <v>0</v>
      </c>
      <c r="K241" s="1">
        <v>0</v>
      </c>
      <c r="L241" s="1">
        <v>0</v>
      </c>
      <c r="M241"/>
      <c r="N241" s="32"/>
      <c r="O241" s="32"/>
      <c r="P241"/>
      <c r="Q241"/>
      <c r="R241"/>
      <c r="S241"/>
      <c r="T241"/>
      <c r="U241"/>
      <c r="V241"/>
      <c r="W241"/>
      <c r="X241"/>
      <c r="Y241"/>
      <c r="Z241"/>
      <c r="AA241"/>
      <c r="AB241"/>
      <c r="AC241"/>
      <c r="AD241" s="22" t="str">
        <f t="shared" si="0"/>
        <v/>
      </c>
      <c r="AE241" s="22" t="str">
        <f t="shared" si="1"/>
        <v/>
      </c>
      <c r="AQ241" s="40"/>
      <c r="AR241" s="40"/>
      <c r="AS241" s="16"/>
      <c r="AT241" s="16"/>
      <c r="AU241" s="16"/>
      <c r="AV241" s="16"/>
    </row>
    <row r="242" spans="1:48" ht="15">
      <c r="A242"/>
      <c r="B242"/>
      <c r="C242"/>
      <c r="D242"/>
      <c r="E242"/>
      <c r="F242"/>
      <c r="G242" s="3">
        <v>1190</v>
      </c>
      <c r="H242" s="3">
        <v>1195</v>
      </c>
      <c r="I242" s="1">
        <v>0</v>
      </c>
      <c r="J242" s="1">
        <v>0</v>
      </c>
      <c r="K242" s="1">
        <v>0</v>
      </c>
      <c r="L242" s="1">
        <v>0</v>
      </c>
      <c r="M242"/>
      <c r="N242" s="32"/>
      <c r="O242" s="32"/>
      <c r="P242"/>
      <c r="Q242"/>
      <c r="R242"/>
      <c r="S242"/>
      <c r="T242"/>
      <c r="U242"/>
      <c r="V242"/>
      <c r="W242"/>
      <c r="X242"/>
      <c r="Y242"/>
      <c r="Z242"/>
      <c r="AA242"/>
      <c r="AB242"/>
      <c r="AC242"/>
      <c r="AD242" s="22" t="str">
        <f t="shared" si="0"/>
        <v/>
      </c>
      <c r="AE242" s="22" t="str">
        <f t="shared" si="1"/>
        <v/>
      </c>
      <c r="AQ242" s="40"/>
      <c r="AR242" s="40"/>
      <c r="AS242" s="16"/>
      <c r="AT242" s="16"/>
      <c r="AU242" s="16"/>
      <c r="AV242" s="16"/>
    </row>
    <row r="243" spans="1:48" ht="15">
      <c r="A243"/>
      <c r="B243"/>
      <c r="C243"/>
      <c r="D243"/>
      <c r="E243"/>
      <c r="F243"/>
      <c r="G243" s="3">
        <v>1195</v>
      </c>
      <c r="H243" s="3">
        <v>1200</v>
      </c>
      <c r="I243" s="1">
        <v>0</v>
      </c>
      <c r="J243" s="1">
        <v>0</v>
      </c>
      <c r="K243" s="1">
        <v>0</v>
      </c>
      <c r="L243" s="1">
        <v>0</v>
      </c>
      <c r="M243"/>
      <c r="N243" s="32"/>
      <c r="O243" s="32"/>
      <c r="P243"/>
      <c r="Q243"/>
      <c r="R243"/>
      <c r="S243"/>
      <c r="T243"/>
      <c r="U243"/>
      <c r="V243"/>
      <c r="W243"/>
      <c r="X243"/>
      <c r="Y243"/>
      <c r="Z243"/>
      <c r="AA243"/>
      <c r="AB243"/>
      <c r="AC243"/>
      <c r="AD243" s="22" t="str">
        <f t="shared" si="0"/>
        <v/>
      </c>
      <c r="AE243" s="22" t="str">
        <f t="shared" si="1"/>
        <v/>
      </c>
      <c r="AQ243" s="40"/>
      <c r="AR243" s="40"/>
      <c r="AS243" s="16"/>
      <c r="AT243" s="16"/>
      <c r="AU243" s="16"/>
      <c r="AV243" s="16"/>
    </row>
    <row r="244" spans="1:48" ht="15">
      <c r="A244"/>
      <c r="B244"/>
      <c r="C244"/>
      <c r="D244"/>
      <c r="E244"/>
      <c r="F244"/>
      <c r="G244" s="3">
        <v>1200</v>
      </c>
      <c r="H244" s="3">
        <v>1205</v>
      </c>
      <c r="I244" s="1">
        <v>0</v>
      </c>
      <c r="J244" s="1">
        <v>0</v>
      </c>
      <c r="K244" s="1">
        <v>0</v>
      </c>
      <c r="L244" s="1">
        <v>0</v>
      </c>
      <c r="M244"/>
      <c r="N244" s="32"/>
      <c r="O244" s="32"/>
      <c r="P244"/>
      <c r="Q244"/>
      <c r="R244"/>
      <c r="S244"/>
      <c r="T244"/>
      <c r="U244"/>
      <c r="V244"/>
      <c r="W244"/>
      <c r="X244"/>
      <c r="Y244"/>
      <c r="Z244"/>
      <c r="AA244"/>
      <c r="AB244"/>
      <c r="AC244"/>
      <c r="AD244" s="22" t="str">
        <f t="shared" si="0"/>
        <v/>
      </c>
      <c r="AE244" s="22" t="str">
        <f t="shared" si="1"/>
        <v/>
      </c>
      <c r="AQ244" s="40"/>
      <c r="AR244" s="40"/>
      <c r="AS244" s="16"/>
      <c r="AT244" s="16"/>
      <c r="AU244" s="16"/>
      <c r="AV244" s="16"/>
    </row>
    <row r="245" spans="1:48" ht="15">
      <c r="A245"/>
      <c r="B245"/>
      <c r="C245"/>
      <c r="D245"/>
      <c r="E245"/>
      <c r="F245"/>
      <c r="G245" s="3">
        <v>1205</v>
      </c>
      <c r="H245" s="3">
        <v>1210</v>
      </c>
      <c r="I245" s="1">
        <v>0</v>
      </c>
      <c r="J245" s="1">
        <v>0</v>
      </c>
      <c r="K245" s="1">
        <v>0</v>
      </c>
      <c r="L245" s="1">
        <v>0</v>
      </c>
      <c r="M245"/>
      <c r="N245" s="32"/>
      <c r="O245" s="32"/>
      <c r="P245"/>
      <c r="Q245"/>
      <c r="R245"/>
      <c r="S245"/>
      <c r="T245"/>
      <c r="U245"/>
      <c r="V245"/>
      <c r="W245"/>
      <c r="X245"/>
      <c r="Y245"/>
      <c r="Z245"/>
      <c r="AA245"/>
      <c r="AB245"/>
      <c r="AC245"/>
      <c r="AD245" s="22" t="str">
        <f t="shared" si="0"/>
        <v/>
      </c>
      <c r="AE245" s="22" t="str">
        <f t="shared" si="1"/>
        <v/>
      </c>
      <c r="AQ245" s="40"/>
      <c r="AR245" s="40"/>
      <c r="AS245" s="16"/>
      <c r="AT245" s="16"/>
      <c r="AU245" s="16"/>
      <c r="AV245" s="16"/>
    </row>
    <row r="246" spans="1:48" ht="15">
      <c r="A246"/>
      <c r="B246"/>
      <c r="C246"/>
      <c r="D246"/>
      <c r="E246"/>
      <c r="F246"/>
      <c r="G246" s="3">
        <v>1210</v>
      </c>
      <c r="H246" s="3">
        <v>1215</v>
      </c>
      <c r="I246" s="1">
        <v>0</v>
      </c>
      <c r="J246" s="1">
        <v>0</v>
      </c>
      <c r="K246" s="1">
        <v>0</v>
      </c>
      <c r="L246" s="1">
        <v>0</v>
      </c>
      <c r="M246"/>
      <c r="N246" s="32"/>
      <c r="O246" s="32"/>
      <c r="P246"/>
      <c r="Q246"/>
      <c r="R246"/>
      <c r="S246"/>
      <c r="T246"/>
      <c r="U246"/>
      <c r="V246"/>
      <c r="W246"/>
      <c r="X246"/>
      <c r="Y246"/>
      <c r="Z246"/>
      <c r="AA246"/>
      <c r="AB246"/>
      <c r="AC246"/>
      <c r="AD246" s="22" t="str">
        <f t="shared" si="0"/>
        <v/>
      </c>
      <c r="AE246" s="22" t="str">
        <f t="shared" si="1"/>
        <v/>
      </c>
      <c r="AQ246" s="40"/>
      <c r="AR246" s="40"/>
      <c r="AS246" s="16"/>
      <c r="AT246" s="16"/>
      <c r="AU246" s="16"/>
      <c r="AV246" s="16"/>
    </row>
    <row r="247" spans="1:48" ht="15">
      <c r="A247"/>
      <c r="B247"/>
      <c r="C247"/>
      <c r="D247"/>
      <c r="E247"/>
      <c r="F247"/>
      <c r="G247" s="3">
        <v>1215</v>
      </c>
      <c r="H247" s="3">
        <v>1220</v>
      </c>
      <c r="I247" s="1">
        <v>0</v>
      </c>
      <c r="J247" s="1">
        <v>0</v>
      </c>
      <c r="K247" s="1">
        <v>0</v>
      </c>
      <c r="L247" s="1">
        <v>0</v>
      </c>
      <c r="M247"/>
      <c r="N247" s="32"/>
      <c r="O247" s="32"/>
      <c r="P247"/>
      <c r="Q247"/>
      <c r="R247"/>
      <c r="S247"/>
      <c r="T247"/>
      <c r="U247"/>
      <c r="V247"/>
      <c r="W247"/>
      <c r="X247"/>
      <c r="Y247"/>
      <c r="Z247"/>
      <c r="AA247"/>
      <c r="AB247"/>
      <c r="AC247"/>
      <c r="AD247" s="22" t="str">
        <f t="shared" si="0"/>
        <v/>
      </c>
      <c r="AE247" s="22" t="str">
        <f t="shared" si="1"/>
        <v/>
      </c>
      <c r="AQ247" s="40"/>
      <c r="AR247" s="40"/>
      <c r="AS247" s="16"/>
      <c r="AT247" s="16"/>
      <c r="AU247" s="16"/>
      <c r="AV247" s="16"/>
    </row>
    <row r="248" spans="1:48" ht="15">
      <c r="A248"/>
      <c r="B248"/>
      <c r="C248"/>
      <c r="D248"/>
      <c r="E248"/>
      <c r="F248"/>
      <c r="G248" s="3">
        <v>1220</v>
      </c>
      <c r="H248" s="3">
        <v>1225</v>
      </c>
      <c r="I248" s="1">
        <v>0</v>
      </c>
      <c r="J248" s="1">
        <v>0</v>
      </c>
      <c r="K248" s="1">
        <v>0</v>
      </c>
      <c r="L248" s="1">
        <v>0</v>
      </c>
      <c r="M248"/>
      <c r="N248" s="32"/>
      <c r="O248" s="32"/>
      <c r="P248"/>
      <c r="Q248"/>
      <c r="R248"/>
      <c r="S248"/>
      <c r="T248"/>
      <c r="U248"/>
      <c r="V248"/>
      <c r="W248"/>
      <c r="X248"/>
      <c r="Y248"/>
      <c r="Z248"/>
      <c r="AA248"/>
      <c r="AB248"/>
      <c r="AC248"/>
      <c r="AD248" s="22" t="str">
        <f t="shared" si="0"/>
        <v/>
      </c>
      <c r="AE248" s="22" t="str">
        <f t="shared" si="1"/>
        <v/>
      </c>
      <c r="AQ248" s="40"/>
      <c r="AR248" s="40"/>
      <c r="AS248" s="16"/>
      <c r="AT248" s="16"/>
      <c r="AU248" s="16"/>
      <c r="AV248" s="16"/>
    </row>
    <row r="249" spans="1:48" ht="15">
      <c r="A249"/>
      <c r="B249"/>
      <c r="C249"/>
      <c r="D249"/>
      <c r="E249"/>
      <c r="F249"/>
      <c r="G249" s="3">
        <v>1225</v>
      </c>
      <c r="H249" s="3">
        <v>1230</v>
      </c>
      <c r="I249" s="1">
        <v>0</v>
      </c>
      <c r="J249" s="1">
        <v>0</v>
      </c>
      <c r="K249" s="1">
        <v>0</v>
      </c>
      <c r="L249" s="1">
        <v>0</v>
      </c>
      <c r="M249"/>
      <c r="N249" s="32"/>
      <c r="O249" s="32"/>
      <c r="P249"/>
      <c r="Q249"/>
      <c r="R249"/>
      <c r="S249"/>
      <c r="T249"/>
      <c r="U249"/>
      <c r="V249"/>
      <c r="W249"/>
      <c r="X249"/>
      <c r="Y249"/>
      <c r="Z249"/>
      <c r="AA249"/>
      <c r="AB249"/>
      <c r="AC249"/>
      <c r="AD249" s="22" t="str">
        <f t="shared" si="0"/>
        <v/>
      </c>
      <c r="AE249" s="22" t="str">
        <f t="shared" si="1"/>
        <v/>
      </c>
      <c r="AQ249" s="40"/>
      <c r="AR249" s="40"/>
      <c r="AS249" s="16"/>
      <c r="AT249" s="16"/>
      <c r="AU249" s="16"/>
      <c r="AV249" s="16"/>
    </row>
    <row r="250" spans="1:48" ht="15">
      <c r="A250"/>
      <c r="B250"/>
      <c r="C250"/>
      <c r="D250"/>
      <c r="E250"/>
      <c r="F250"/>
      <c r="G250" s="3">
        <v>1230</v>
      </c>
      <c r="H250" s="3">
        <v>1235</v>
      </c>
      <c r="I250" s="1">
        <v>0</v>
      </c>
      <c r="J250" s="1">
        <v>0</v>
      </c>
      <c r="K250" s="1">
        <v>0</v>
      </c>
      <c r="L250" s="1">
        <v>0</v>
      </c>
      <c r="M250"/>
      <c r="N250" s="32"/>
      <c r="O250" s="32"/>
      <c r="P250"/>
      <c r="Q250"/>
      <c r="R250"/>
      <c r="S250"/>
      <c r="T250"/>
      <c r="U250"/>
      <c r="V250"/>
      <c r="W250"/>
      <c r="X250"/>
      <c r="Y250"/>
      <c r="Z250"/>
      <c r="AA250"/>
      <c r="AB250"/>
      <c r="AC250"/>
      <c r="AD250" s="22" t="str">
        <f t="shared" si="0"/>
        <v/>
      </c>
      <c r="AE250" s="22" t="str">
        <f t="shared" si="1"/>
        <v/>
      </c>
      <c r="AQ250" s="40"/>
      <c r="AR250" s="40"/>
      <c r="AS250" s="16"/>
      <c r="AT250" s="16"/>
      <c r="AU250" s="16"/>
      <c r="AV250" s="16"/>
    </row>
    <row r="251" spans="1:48" ht="15">
      <c r="A251"/>
      <c r="B251"/>
      <c r="C251"/>
      <c r="D251"/>
      <c r="E251"/>
      <c r="F251"/>
      <c r="G251" s="3">
        <v>1235</v>
      </c>
      <c r="H251" s="3">
        <v>1240</v>
      </c>
      <c r="I251" s="1">
        <v>0</v>
      </c>
      <c r="J251" s="1">
        <v>0</v>
      </c>
      <c r="K251" s="1">
        <v>0</v>
      </c>
      <c r="L251" s="1">
        <v>0</v>
      </c>
      <c r="M251"/>
      <c r="N251" s="32"/>
      <c r="O251" s="32"/>
      <c r="P251"/>
      <c r="Q251"/>
      <c r="R251"/>
      <c r="S251"/>
      <c r="T251"/>
      <c r="U251"/>
      <c r="V251"/>
      <c r="W251"/>
      <c r="X251"/>
      <c r="Y251"/>
      <c r="Z251"/>
      <c r="AA251"/>
      <c r="AB251"/>
      <c r="AC251"/>
      <c r="AD251" s="22" t="str">
        <f t="shared" si="0"/>
        <v/>
      </c>
      <c r="AE251" s="22" t="str">
        <f t="shared" si="1"/>
        <v/>
      </c>
      <c r="AQ251" s="40"/>
      <c r="AR251" s="40"/>
      <c r="AS251" s="16"/>
      <c r="AT251" s="16"/>
      <c r="AU251" s="16"/>
      <c r="AV251" s="16"/>
    </row>
    <row r="252" spans="1:48" ht="15">
      <c r="A252"/>
      <c r="B252"/>
      <c r="C252"/>
      <c r="D252"/>
      <c r="E252"/>
      <c r="F252"/>
      <c r="G252" s="3">
        <v>1240</v>
      </c>
      <c r="H252" s="3">
        <v>1245</v>
      </c>
      <c r="I252" s="1">
        <v>0</v>
      </c>
      <c r="J252" s="1">
        <v>0</v>
      </c>
      <c r="K252" s="1">
        <v>0</v>
      </c>
      <c r="L252" s="1">
        <v>0</v>
      </c>
      <c r="M252"/>
      <c r="N252" s="32"/>
      <c r="O252" s="32"/>
      <c r="P252"/>
      <c r="Q252"/>
      <c r="R252"/>
      <c r="S252"/>
      <c r="T252"/>
      <c r="U252"/>
      <c r="V252"/>
      <c r="W252"/>
      <c r="X252"/>
      <c r="Y252"/>
      <c r="Z252"/>
      <c r="AA252"/>
      <c r="AB252"/>
      <c r="AC252"/>
      <c r="AD252" s="22" t="str">
        <f t="shared" si="0"/>
        <v/>
      </c>
      <c r="AE252" s="22" t="str">
        <f t="shared" si="1"/>
        <v/>
      </c>
      <c r="AQ252" s="40"/>
      <c r="AR252" s="40"/>
      <c r="AS252" s="16"/>
      <c r="AT252" s="16"/>
      <c r="AU252" s="16"/>
      <c r="AV252" s="16"/>
    </row>
    <row r="253" spans="1:48" ht="15">
      <c r="A253"/>
      <c r="B253"/>
      <c r="C253"/>
      <c r="D253"/>
      <c r="E253"/>
      <c r="F253"/>
      <c r="G253" s="3">
        <v>1245</v>
      </c>
      <c r="H253" s="3">
        <v>1250</v>
      </c>
      <c r="I253" s="1">
        <v>0</v>
      </c>
      <c r="J253" s="1">
        <v>0</v>
      </c>
      <c r="K253" s="1">
        <v>0</v>
      </c>
      <c r="L253" s="1">
        <v>0</v>
      </c>
      <c r="M253"/>
      <c r="N253" s="32"/>
      <c r="O253" s="32"/>
      <c r="P253"/>
      <c r="Q253"/>
      <c r="R253"/>
      <c r="S253"/>
      <c r="T253"/>
      <c r="U253"/>
      <c r="V253"/>
      <c r="W253"/>
      <c r="X253"/>
      <c r="Y253"/>
      <c r="Z253"/>
      <c r="AA253"/>
      <c r="AB253"/>
      <c r="AC253"/>
      <c r="AD253" s="22" t="str">
        <f t="shared" si="0"/>
        <v/>
      </c>
      <c r="AE253" s="22" t="str">
        <f t="shared" si="1"/>
        <v/>
      </c>
      <c r="AQ253" s="40"/>
      <c r="AR253" s="40"/>
      <c r="AS253" s="16"/>
      <c r="AT253" s="16"/>
      <c r="AU253" s="16"/>
      <c r="AV253" s="16"/>
    </row>
    <row r="254" spans="1:48" ht="15">
      <c r="A254"/>
      <c r="B254"/>
      <c r="C254"/>
      <c r="D254"/>
      <c r="E254"/>
      <c r="F254"/>
      <c r="G254" s="3">
        <v>1250</v>
      </c>
      <c r="H254" s="3">
        <v>1255</v>
      </c>
      <c r="I254" s="1">
        <v>0</v>
      </c>
      <c r="J254" s="1">
        <v>0</v>
      </c>
      <c r="K254" s="1">
        <v>0</v>
      </c>
      <c r="L254" s="1">
        <v>0</v>
      </c>
      <c r="M254"/>
      <c r="N254" s="32"/>
      <c r="O254" s="32"/>
      <c r="P254"/>
      <c r="Q254"/>
      <c r="R254"/>
      <c r="S254"/>
      <c r="T254"/>
      <c r="U254"/>
      <c r="V254"/>
      <c r="W254"/>
      <c r="X254"/>
      <c r="Y254"/>
      <c r="Z254"/>
      <c r="AA254"/>
      <c r="AB254"/>
      <c r="AC254"/>
      <c r="AD254" s="22" t="str">
        <f t="shared" si="0"/>
        <v/>
      </c>
      <c r="AE254" s="22" t="str">
        <f t="shared" si="1"/>
        <v/>
      </c>
      <c r="AQ254" s="40"/>
      <c r="AR254" s="40"/>
      <c r="AS254" s="16"/>
      <c r="AT254" s="16"/>
      <c r="AU254" s="16"/>
      <c r="AV254" s="16"/>
    </row>
    <row r="255" spans="1:48" ht="15">
      <c r="A255"/>
      <c r="B255"/>
      <c r="C255"/>
      <c r="D255"/>
      <c r="E255"/>
      <c r="F255"/>
      <c r="G255" s="3">
        <v>1255</v>
      </c>
      <c r="H255" s="3">
        <v>1260</v>
      </c>
      <c r="I255" s="1">
        <v>0</v>
      </c>
      <c r="J255" s="1">
        <v>0</v>
      </c>
      <c r="K255" s="1">
        <v>0</v>
      </c>
      <c r="L255" s="1">
        <v>0</v>
      </c>
      <c r="M255"/>
      <c r="N255" s="32"/>
      <c r="O255" s="32"/>
      <c r="P255"/>
      <c r="Q255"/>
      <c r="R255"/>
      <c r="S255"/>
      <c r="T255"/>
      <c r="U255"/>
      <c r="V255"/>
      <c r="W255"/>
      <c r="X255"/>
      <c r="Y255"/>
      <c r="Z255"/>
      <c r="AA255"/>
      <c r="AB255"/>
      <c r="AC255"/>
      <c r="AD255" s="22" t="str">
        <f t="shared" si="0"/>
        <v/>
      </c>
      <c r="AE255" s="22" t="str">
        <f t="shared" si="1"/>
        <v/>
      </c>
      <c r="AQ255" s="40"/>
      <c r="AR255" s="40"/>
      <c r="AS255" s="16"/>
      <c r="AT255" s="16"/>
      <c r="AU255" s="16"/>
      <c r="AV255" s="16"/>
    </row>
    <row r="256" spans="1:48" ht="15">
      <c r="A256"/>
      <c r="B256"/>
      <c r="C256"/>
      <c r="D256"/>
      <c r="E256"/>
      <c r="F256"/>
      <c r="G256" s="3">
        <v>1260</v>
      </c>
      <c r="H256" s="3">
        <v>1265</v>
      </c>
      <c r="I256" s="1">
        <v>0</v>
      </c>
      <c r="J256" s="1">
        <v>0</v>
      </c>
      <c r="K256" s="1">
        <v>0</v>
      </c>
      <c r="L256" s="1">
        <v>0</v>
      </c>
      <c r="M256"/>
      <c r="N256" s="32"/>
      <c r="O256" s="32"/>
      <c r="P256"/>
      <c r="Q256"/>
      <c r="R256"/>
      <c r="S256"/>
      <c r="T256"/>
      <c r="U256"/>
      <c r="V256"/>
      <c r="W256"/>
      <c r="X256"/>
      <c r="Y256"/>
      <c r="Z256"/>
      <c r="AA256"/>
      <c r="AB256"/>
      <c r="AC256"/>
      <c r="AD256" s="22" t="str">
        <f t="shared" si="0"/>
        <v/>
      </c>
      <c r="AE256" s="22" t="str">
        <f t="shared" si="1"/>
        <v/>
      </c>
      <c r="AQ256" s="40"/>
      <c r="AR256" s="40"/>
      <c r="AS256" s="16"/>
      <c r="AT256" s="16"/>
      <c r="AU256" s="16"/>
      <c r="AV256" s="16"/>
    </row>
    <row r="257" spans="1:48" ht="15">
      <c r="A257"/>
      <c r="B257"/>
      <c r="C257"/>
      <c r="D257"/>
      <c r="E257"/>
      <c r="F257"/>
      <c r="G257" s="3">
        <v>1265</v>
      </c>
      <c r="H257" s="3">
        <v>1270</v>
      </c>
      <c r="I257" s="1">
        <v>0</v>
      </c>
      <c r="J257" s="1">
        <v>0</v>
      </c>
      <c r="K257" s="1">
        <v>0</v>
      </c>
      <c r="L257" s="1">
        <v>0</v>
      </c>
      <c r="M257"/>
      <c r="N257" s="32"/>
      <c r="O257" s="32"/>
      <c r="P257"/>
      <c r="Q257"/>
      <c r="R257"/>
      <c r="S257"/>
      <c r="T257"/>
      <c r="U257"/>
      <c r="V257"/>
      <c r="W257"/>
      <c r="X257"/>
      <c r="Y257"/>
      <c r="Z257"/>
      <c r="AA257"/>
      <c r="AB257"/>
      <c r="AC257"/>
      <c r="AD257" s="22" t="str">
        <f t="shared" ref="AD257:AD443" si="6">IF(AND(R257="NR attempt",R258="NR success",P257&gt;0),P257,"")</f>
        <v/>
      </c>
      <c r="AE257" s="22" t="str">
        <f t="shared" ref="AE257:AE353" si="7">IF(AND(R257="NR attempt",R258="NR success"),(N258-N257)*86400000,"")</f>
        <v/>
      </c>
      <c r="AQ257" s="40"/>
      <c r="AR257" s="40"/>
      <c r="AS257" s="16"/>
      <c r="AT257" s="16"/>
      <c r="AU257" s="16"/>
      <c r="AV257" s="16"/>
    </row>
    <row r="258" spans="1:48" ht="15">
      <c r="A258"/>
      <c r="B258"/>
      <c r="C258"/>
      <c r="D258"/>
      <c r="E258"/>
      <c r="F258"/>
      <c r="G258" s="3">
        <v>1270</v>
      </c>
      <c r="H258" s="3">
        <v>1275</v>
      </c>
      <c r="I258" s="1">
        <v>0</v>
      </c>
      <c r="J258" s="1">
        <v>0</v>
      </c>
      <c r="K258" s="1">
        <v>0</v>
      </c>
      <c r="L258" s="1">
        <v>0</v>
      </c>
      <c r="M258"/>
      <c r="N258" s="32"/>
      <c r="O258" s="32"/>
      <c r="P258"/>
      <c r="Q258"/>
      <c r="R258"/>
      <c r="S258"/>
      <c r="T258"/>
      <c r="U258"/>
      <c r="V258"/>
      <c r="W258"/>
      <c r="X258"/>
      <c r="Y258"/>
      <c r="Z258"/>
      <c r="AA258"/>
      <c r="AB258"/>
      <c r="AC258"/>
      <c r="AD258" s="22" t="str">
        <f t="shared" si="6"/>
        <v/>
      </c>
      <c r="AE258" s="22" t="str">
        <f t="shared" si="7"/>
        <v/>
      </c>
      <c r="AQ258" s="40"/>
      <c r="AR258" s="40"/>
      <c r="AS258" s="16"/>
      <c r="AT258" s="16"/>
      <c r="AU258" s="16"/>
      <c r="AV258" s="16"/>
    </row>
    <row r="259" spans="1:48" ht="15">
      <c r="A259"/>
      <c r="B259"/>
      <c r="C259"/>
      <c r="D259"/>
      <c r="E259"/>
      <c r="F259"/>
      <c r="G259" s="3">
        <v>1275</v>
      </c>
      <c r="H259" s="3">
        <v>1280</v>
      </c>
      <c r="I259" s="1">
        <v>0</v>
      </c>
      <c r="J259" s="1">
        <v>0</v>
      </c>
      <c r="K259" s="1">
        <v>0</v>
      </c>
      <c r="L259" s="1">
        <v>0</v>
      </c>
      <c r="M259"/>
      <c r="N259" s="32"/>
      <c r="O259" s="32"/>
      <c r="P259"/>
      <c r="Q259"/>
      <c r="R259"/>
      <c r="S259"/>
      <c r="T259"/>
      <c r="U259"/>
      <c r="V259"/>
      <c r="W259"/>
      <c r="X259"/>
      <c r="Y259"/>
      <c r="Z259"/>
      <c r="AA259"/>
      <c r="AB259"/>
      <c r="AC259"/>
      <c r="AD259" s="22" t="str">
        <f t="shared" si="6"/>
        <v/>
      </c>
      <c r="AE259" s="22" t="str">
        <f t="shared" si="7"/>
        <v/>
      </c>
      <c r="AQ259" s="40"/>
      <c r="AR259" s="40"/>
      <c r="AS259" s="16"/>
      <c r="AT259" s="16"/>
      <c r="AU259" s="16"/>
      <c r="AV259" s="16"/>
    </row>
    <row r="260" spans="1:48" ht="15">
      <c r="A260"/>
      <c r="B260"/>
      <c r="C260"/>
      <c r="D260"/>
      <c r="E260"/>
      <c r="F260"/>
      <c r="G260" s="3">
        <v>1280</v>
      </c>
      <c r="H260" s="3">
        <v>1285</v>
      </c>
      <c r="I260" s="1">
        <v>0</v>
      </c>
      <c r="J260" s="1">
        <v>0</v>
      </c>
      <c r="K260" s="1">
        <v>0</v>
      </c>
      <c r="L260" s="1">
        <v>0</v>
      </c>
      <c r="M260"/>
      <c r="N260" s="32"/>
      <c r="O260" s="32"/>
      <c r="P260"/>
      <c r="Q260"/>
      <c r="R260"/>
      <c r="S260"/>
      <c r="T260"/>
      <c r="U260"/>
      <c r="V260"/>
      <c r="W260"/>
      <c r="X260"/>
      <c r="Y260"/>
      <c r="Z260"/>
      <c r="AA260"/>
      <c r="AB260"/>
      <c r="AC260"/>
      <c r="AD260" s="22" t="str">
        <f t="shared" si="6"/>
        <v/>
      </c>
      <c r="AE260" s="22" t="str">
        <f t="shared" si="7"/>
        <v/>
      </c>
      <c r="AQ260" s="40"/>
      <c r="AR260" s="40"/>
      <c r="AS260" s="16"/>
      <c r="AT260" s="16"/>
      <c r="AU260" s="16"/>
      <c r="AV260" s="16"/>
    </row>
    <row r="261" spans="1:48" ht="15">
      <c r="A261"/>
      <c r="B261"/>
      <c r="C261"/>
      <c r="D261"/>
      <c r="E261"/>
      <c r="F261"/>
      <c r="G261" s="3">
        <v>1285</v>
      </c>
      <c r="H261" s="3">
        <v>1290</v>
      </c>
      <c r="I261" s="1">
        <v>0</v>
      </c>
      <c r="J261" s="1">
        <v>0</v>
      </c>
      <c r="K261" s="1">
        <v>0</v>
      </c>
      <c r="L261" s="1">
        <v>0</v>
      </c>
      <c r="M261"/>
      <c r="N261" s="32"/>
      <c r="O261" s="32"/>
      <c r="P261"/>
      <c r="Q261"/>
      <c r="R261"/>
      <c r="S261"/>
      <c r="T261"/>
      <c r="U261"/>
      <c r="V261"/>
      <c r="W261"/>
      <c r="X261"/>
      <c r="Y261"/>
      <c r="Z261"/>
      <c r="AA261"/>
      <c r="AB261"/>
      <c r="AC261"/>
      <c r="AD261" s="22" t="str">
        <f t="shared" si="6"/>
        <v/>
      </c>
      <c r="AE261" s="22" t="str">
        <f t="shared" si="7"/>
        <v/>
      </c>
      <c r="AQ261" s="40"/>
      <c r="AR261" s="40"/>
      <c r="AS261" s="16"/>
      <c r="AT261" s="16"/>
      <c r="AU261" s="16"/>
      <c r="AV261" s="16"/>
    </row>
    <row r="262" spans="1:48" ht="15">
      <c r="A262"/>
      <c r="B262"/>
      <c r="C262"/>
      <c r="D262"/>
      <c r="E262"/>
      <c r="F262"/>
      <c r="G262" s="3">
        <v>1290</v>
      </c>
      <c r="H262" s="3">
        <v>1295</v>
      </c>
      <c r="I262" s="1">
        <v>0</v>
      </c>
      <c r="J262" s="1">
        <v>0</v>
      </c>
      <c r="K262" s="1">
        <v>0</v>
      </c>
      <c r="L262" s="1">
        <v>0</v>
      </c>
      <c r="M262"/>
      <c r="N262" s="32"/>
      <c r="O262" s="32"/>
      <c r="P262"/>
      <c r="Q262"/>
      <c r="R262"/>
      <c r="S262"/>
      <c r="T262"/>
      <c r="U262"/>
      <c r="V262"/>
      <c r="W262"/>
      <c r="X262"/>
      <c r="Y262"/>
      <c r="Z262"/>
      <c r="AA262"/>
      <c r="AB262"/>
      <c r="AC262"/>
      <c r="AD262" s="22" t="str">
        <f t="shared" si="6"/>
        <v/>
      </c>
      <c r="AE262" s="22" t="str">
        <f t="shared" si="7"/>
        <v/>
      </c>
      <c r="AQ262" s="40"/>
      <c r="AR262" s="40"/>
      <c r="AS262" s="16"/>
      <c r="AT262" s="16"/>
      <c r="AU262" s="16"/>
      <c r="AV262" s="16"/>
    </row>
    <row r="263" spans="1:48" ht="15">
      <c r="A263"/>
      <c r="B263"/>
      <c r="C263"/>
      <c r="D263"/>
      <c r="E263"/>
      <c r="F263"/>
      <c r="G263" s="3">
        <v>1295</v>
      </c>
      <c r="H263" s="3">
        <v>1300</v>
      </c>
      <c r="I263" s="1">
        <v>0</v>
      </c>
      <c r="J263" s="1">
        <v>0</v>
      </c>
      <c r="K263" s="1">
        <v>0</v>
      </c>
      <c r="L263" s="1">
        <v>0</v>
      </c>
      <c r="M263"/>
      <c r="N263" s="32"/>
      <c r="O263" s="32"/>
      <c r="P263"/>
      <c r="Q263"/>
      <c r="R263"/>
      <c r="S263"/>
      <c r="T263"/>
      <c r="U263"/>
      <c r="V263"/>
      <c r="W263"/>
      <c r="X263"/>
      <c r="Y263"/>
      <c r="Z263"/>
      <c r="AA263"/>
      <c r="AB263"/>
      <c r="AC263"/>
      <c r="AD263" s="22" t="str">
        <f t="shared" si="6"/>
        <v/>
      </c>
      <c r="AE263" s="22" t="str">
        <f t="shared" si="7"/>
        <v/>
      </c>
      <c r="AQ263" s="40"/>
      <c r="AR263" s="40"/>
      <c r="AS263" s="16"/>
      <c r="AT263" s="16"/>
      <c r="AU263" s="16"/>
      <c r="AV263" s="16"/>
    </row>
    <row r="264" spans="1:48" ht="15">
      <c r="A264"/>
      <c r="B264"/>
      <c r="C264"/>
      <c r="D264"/>
      <c r="E264"/>
      <c r="F264"/>
      <c r="G264" s="3">
        <v>1300</v>
      </c>
      <c r="H264" s="3">
        <v>1305</v>
      </c>
      <c r="I264" s="1">
        <v>0</v>
      </c>
      <c r="J264" s="1">
        <v>0</v>
      </c>
      <c r="K264" s="1">
        <v>0</v>
      </c>
      <c r="L264" s="1">
        <v>0</v>
      </c>
      <c r="M264"/>
      <c r="N264" s="32"/>
      <c r="O264" s="32"/>
      <c r="P264"/>
      <c r="Q264"/>
      <c r="R264"/>
      <c r="S264"/>
      <c r="T264"/>
      <c r="U264"/>
      <c r="V264"/>
      <c r="W264"/>
      <c r="X264"/>
      <c r="Y264"/>
      <c r="Z264"/>
      <c r="AA264"/>
      <c r="AB264"/>
      <c r="AC264"/>
      <c r="AD264" s="22" t="str">
        <f t="shared" si="6"/>
        <v/>
      </c>
      <c r="AE264" s="22" t="str">
        <f t="shared" si="7"/>
        <v/>
      </c>
      <c r="AQ264" s="40"/>
      <c r="AR264" s="40"/>
      <c r="AS264" s="16"/>
      <c r="AT264" s="16"/>
      <c r="AU264" s="16"/>
      <c r="AV264" s="16"/>
    </row>
    <row r="265" spans="1:48" ht="15">
      <c r="A265"/>
      <c r="B265"/>
      <c r="C265"/>
      <c r="D265"/>
      <c r="E265"/>
      <c r="F265"/>
      <c r="G265" s="3">
        <v>1305</v>
      </c>
      <c r="H265" s="3">
        <v>1310</v>
      </c>
      <c r="I265" s="1">
        <v>0</v>
      </c>
      <c r="J265" s="1">
        <v>0</v>
      </c>
      <c r="K265" s="1">
        <v>0</v>
      </c>
      <c r="L265" s="1">
        <v>0</v>
      </c>
      <c r="M265"/>
      <c r="N265" s="32"/>
      <c r="O265" s="32"/>
      <c r="P265"/>
      <c r="Q265"/>
      <c r="R265"/>
      <c r="S265"/>
      <c r="T265"/>
      <c r="U265"/>
      <c r="V265"/>
      <c r="W265"/>
      <c r="X265"/>
      <c r="Y265"/>
      <c r="Z265"/>
      <c r="AA265"/>
      <c r="AB265"/>
      <c r="AC265"/>
      <c r="AD265" s="22" t="str">
        <f t="shared" si="6"/>
        <v/>
      </c>
      <c r="AE265" s="22" t="str">
        <f t="shared" si="7"/>
        <v/>
      </c>
      <c r="AQ265" s="40"/>
      <c r="AR265" s="40"/>
      <c r="AS265" s="16"/>
      <c r="AT265" s="16"/>
      <c r="AU265" s="16"/>
      <c r="AV265" s="16"/>
    </row>
    <row r="266" spans="1:48" ht="15">
      <c r="A266"/>
      <c r="B266"/>
      <c r="C266"/>
      <c r="D266"/>
      <c r="E266"/>
      <c r="F266"/>
      <c r="G266" s="3">
        <v>1310</v>
      </c>
      <c r="H266" s="3">
        <v>1315</v>
      </c>
      <c r="I266" s="1">
        <v>0</v>
      </c>
      <c r="J266" s="1">
        <v>0</v>
      </c>
      <c r="K266" s="1">
        <v>0</v>
      </c>
      <c r="L266" s="1">
        <v>0</v>
      </c>
      <c r="M266"/>
      <c r="N266" s="32"/>
      <c r="O266" s="32"/>
      <c r="P266"/>
      <c r="Q266"/>
      <c r="R266"/>
      <c r="S266"/>
      <c r="T266"/>
      <c r="U266"/>
      <c r="V266"/>
      <c r="W266"/>
      <c r="X266"/>
      <c r="Y266"/>
      <c r="Z266"/>
      <c r="AA266"/>
      <c r="AB266"/>
      <c r="AC266"/>
      <c r="AD266" s="22" t="str">
        <f t="shared" si="6"/>
        <v/>
      </c>
      <c r="AE266" s="22" t="str">
        <f t="shared" si="7"/>
        <v/>
      </c>
      <c r="AQ266" s="40"/>
      <c r="AR266" s="40"/>
      <c r="AS266" s="16"/>
      <c r="AT266" s="16"/>
      <c r="AU266" s="16"/>
      <c r="AV266" s="16"/>
    </row>
    <row r="267" spans="1:48" ht="15">
      <c r="A267"/>
      <c r="B267"/>
      <c r="C267"/>
      <c r="D267"/>
      <c r="E267"/>
      <c r="F267"/>
      <c r="G267" s="3">
        <v>1315</v>
      </c>
      <c r="H267" s="3">
        <v>1320</v>
      </c>
      <c r="I267" s="1">
        <v>0</v>
      </c>
      <c r="J267" s="1">
        <v>0</v>
      </c>
      <c r="K267" s="1">
        <v>0</v>
      </c>
      <c r="L267" s="1">
        <v>0</v>
      </c>
      <c r="M267"/>
      <c r="N267" s="32"/>
      <c r="O267" s="32"/>
      <c r="P267"/>
      <c r="Q267"/>
      <c r="R267"/>
      <c r="S267"/>
      <c r="T267"/>
      <c r="U267"/>
      <c r="V267"/>
      <c r="W267"/>
      <c r="X267"/>
      <c r="Y267"/>
      <c r="Z267"/>
      <c r="AA267"/>
      <c r="AB267"/>
      <c r="AC267"/>
      <c r="AD267" s="22" t="str">
        <f t="shared" si="6"/>
        <v/>
      </c>
      <c r="AE267" s="22" t="str">
        <f t="shared" si="7"/>
        <v/>
      </c>
      <c r="AQ267" s="40"/>
      <c r="AR267" s="40"/>
      <c r="AS267" s="16"/>
      <c r="AT267" s="16"/>
      <c r="AU267" s="16"/>
      <c r="AV267" s="16"/>
    </row>
    <row r="268" spans="1:48" ht="15">
      <c r="A268"/>
      <c r="B268"/>
      <c r="C268"/>
      <c r="D268"/>
      <c r="E268"/>
      <c r="F268"/>
      <c r="G268" s="3">
        <v>1320</v>
      </c>
      <c r="H268" s="3">
        <v>1325</v>
      </c>
      <c r="I268" s="1">
        <v>0</v>
      </c>
      <c r="J268" s="1">
        <v>0</v>
      </c>
      <c r="K268" s="1">
        <v>0</v>
      </c>
      <c r="L268" s="1">
        <v>0</v>
      </c>
      <c r="M268"/>
      <c r="N268" s="32"/>
      <c r="O268" s="32"/>
      <c r="P268"/>
      <c r="Q268"/>
      <c r="R268"/>
      <c r="S268"/>
      <c r="T268"/>
      <c r="U268"/>
      <c r="V268"/>
      <c r="W268"/>
      <c r="X268"/>
      <c r="Y268"/>
      <c r="Z268"/>
      <c r="AA268"/>
      <c r="AB268"/>
      <c r="AC268"/>
      <c r="AD268" s="22" t="str">
        <f t="shared" si="6"/>
        <v/>
      </c>
      <c r="AE268" s="22" t="str">
        <f t="shared" si="7"/>
        <v/>
      </c>
      <c r="AQ268" s="40"/>
      <c r="AR268" s="40"/>
      <c r="AS268" s="16"/>
      <c r="AT268" s="16"/>
      <c r="AU268" s="16"/>
      <c r="AV268" s="16"/>
    </row>
    <row r="269" spans="1:48" ht="15">
      <c r="A269"/>
      <c r="B269"/>
      <c r="C269"/>
      <c r="D269"/>
      <c r="E269"/>
      <c r="F269"/>
      <c r="G269" s="3">
        <v>1325</v>
      </c>
      <c r="H269" s="3">
        <v>1330</v>
      </c>
      <c r="I269" s="1">
        <v>0</v>
      </c>
      <c r="J269" s="1">
        <v>0</v>
      </c>
      <c r="K269" s="1">
        <v>0</v>
      </c>
      <c r="L269" s="1">
        <v>0</v>
      </c>
      <c r="M269"/>
      <c r="N269" s="32"/>
      <c r="O269" s="32"/>
      <c r="P269"/>
      <c r="Q269"/>
      <c r="R269"/>
      <c r="S269"/>
      <c r="T269"/>
      <c r="U269"/>
      <c r="V269"/>
      <c r="W269"/>
      <c r="X269"/>
      <c r="Y269"/>
      <c r="Z269"/>
      <c r="AA269"/>
      <c r="AB269"/>
      <c r="AC269"/>
      <c r="AD269" s="22" t="str">
        <f t="shared" si="6"/>
        <v/>
      </c>
      <c r="AE269" s="22" t="str">
        <f t="shared" si="7"/>
        <v/>
      </c>
      <c r="AQ269" s="40"/>
      <c r="AR269" s="40"/>
      <c r="AS269" s="16"/>
      <c r="AT269" s="16"/>
      <c r="AU269" s="16"/>
      <c r="AV269" s="16"/>
    </row>
    <row r="270" spans="1:48" ht="15">
      <c r="A270"/>
      <c r="B270"/>
      <c r="C270"/>
      <c r="D270"/>
      <c r="E270"/>
      <c r="F270"/>
      <c r="G270" s="3">
        <v>1330</v>
      </c>
      <c r="H270" s="3">
        <v>1335</v>
      </c>
      <c r="I270" s="1">
        <v>0</v>
      </c>
      <c r="J270" s="1">
        <v>0</v>
      </c>
      <c r="K270" s="1">
        <v>0</v>
      </c>
      <c r="L270" s="1">
        <v>0</v>
      </c>
      <c r="M270"/>
      <c r="N270" s="32"/>
      <c r="O270" s="32"/>
      <c r="P270"/>
      <c r="Q270"/>
      <c r="R270"/>
      <c r="S270"/>
      <c r="T270"/>
      <c r="U270"/>
      <c r="V270"/>
      <c r="W270"/>
      <c r="X270"/>
      <c r="Y270"/>
      <c r="Z270"/>
      <c r="AA270"/>
      <c r="AB270"/>
      <c r="AC270"/>
      <c r="AD270" s="22" t="str">
        <f t="shared" si="6"/>
        <v/>
      </c>
      <c r="AE270" s="22" t="str">
        <f t="shared" si="7"/>
        <v/>
      </c>
      <c r="AQ270" s="40"/>
      <c r="AR270" s="40"/>
      <c r="AS270" s="16"/>
      <c r="AT270" s="16"/>
      <c r="AU270" s="16"/>
      <c r="AV270" s="16"/>
    </row>
    <row r="271" spans="1:48" ht="15">
      <c r="A271"/>
      <c r="B271"/>
      <c r="C271"/>
      <c r="D271"/>
      <c r="E271"/>
      <c r="F271"/>
      <c r="G271" s="3">
        <v>1335</v>
      </c>
      <c r="H271" s="3">
        <v>1340</v>
      </c>
      <c r="I271" s="1">
        <v>0</v>
      </c>
      <c r="J271" s="1">
        <v>0</v>
      </c>
      <c r="K271" s="1">
        <v>0</v>
      </c>
      <c r="L271" s="1">
        <v>0</v>
      </c>
      <c r="M271"/>
      <c r="N271" s="32"/>
      <c r="O271" s="32"/>
      <c r="P271"/>
      <c r="Q271"/>
      <c r="R271"/>
      <c r="S271"/>
      <c r="T271"/>
      <c r="U271"/>
      <c r="V271"/>
      <c r="W271"/>
      <c r="X271"/>
      <c r="Y271"/>
      <c r="Z271"/>
      <c r="AA271"/>
      <c r="AB271"/>
      <c r="AC271"/>
      <c r="AD271" s="22" t="str">
        <f t="shared" si="6"/>
        <v/>
      </c>
      <c r="AE271" s="22" t="str">
        <f t="shared" si="7"/>
        <v/>
      </c>
      <c r="AQ271" s="40"/>
      <c r="AR271" s="40"/>
      <c r="AS271" s="16"/>
      <c r="AT271" s="16"/>
      <c r="AU271" s="16"/>
      <c r="AV271" s="16"/>
    </row>
    <row r="272" spans="1:48" ht="15">
      <c r="A272"/>
      <c r="B272"/>
      <c r="C272"/>
      <c r="D272"/>
      <c r="E272"/>
      <c r="F272"/>
      <c r="G272" s="3">
        <v>1340</v>
      </c>
      <c r="H272" s="3">
        <v>1345</v>
      </c>
      <c r="I272" s="1">
        <v>0</v>
      </c>
      <c r="J272" s="1">
        <v>0</v>
      </c>
      <c r="K272" s="1">
        <v>0</v>
      </c>
      <c r="L272" s="1">
        <v>0</v>
      </c>
      <c r="M272"/>
      <c r="N272" s="32"/>
      <c r="O272" s="32"/>
      <c r="P272"/>
      <c r="Q272"/>
      <c r="R272"/>
      <c r="S272"/>
      <c r="T272"/>
      <c r="U272"/>
      <c r="V272"/>
      <c r="W272"/>
      <c r="X272"/>
      <c r="Y272"/>
      <c r="Z272"/>
      <c r="AA272"/>
      <c r="AB272"/>
      <c r="AC272"/>
      <c r="AD272" s="22" t="str">
        <f t="shared" si="6"/>
        <v/>
      </c>
      <c r="AE272" s="22" t="str">
        <f t="shared" si="7"/>
        <v/>
      </c>
      <c r="AQ272" s="40"/>
      <c r="AR272" s="40"/>
      <c r="AS272" s="16"/>
      <c r="AT272" s="16"/>
      <c r="AU272" s="16"/>
      <c r="AV272" s="16"/>
    </row>
    <row r="273" spans="1:48" ht="15">
      <c r="A273"/>
      <c r="B273"/>
      <c r="C273"/>
      <c r="D273"/>
      <c r="E273"/>
      <c r="F273"/>
      <c r="G273" s="3">
        <v>1345</v>
      </c>
      <c r="H273" s="3">
        <v>1350</v>
      </c>
      <c r="I273" s="1">
        <v>0</v>
      </c>
      <c r="J273" s="1">
        <v>0</v>
      </c>
      <c r="K273" s="1">
        <v>0</v>
      </c>
      <c r="L273" s="1">
        <v>0</v>
      </c>
      <c r="M273"/>
      <c r="N273" s="32"/>
      <c r="O273" s="32"/>
      <c r="P273"/>
      <c r="Q273"/>
      <c r="R273"/>
      <c r="S273"/>
      <c r="T273"/>
      <c r="U273"/>
      <c r="V273"/>
      <c r="W273"/>
      <c r="X273"/>
      <c r="Y273"/>
      <c r="Z273"/>
      <c r="AA273"/>
      <c r="AB273"/>
      <c r="AC273"/>
      <c r="AD273" s="22" t="str">
        <f t="shared" si="6"/>
        <v/>
      </c>
      <c r="AE273" s="22" t="str">
        <f t="shared" si="7"/>
        <v/>
      </c>
      <c r="AQ273" s="40"/>
      <c r="AR273" s="40"/>
      <c r="AS273" s="16"/>
      <c r="AT273" s="16"/>
      <c r="AU273" s="16"/>
      <c r="AV273" s="16"/>
    </row>
    <row r="274" spans="1:48" ht="15">
      <c r="A274"/>
      <c r="B274"/>
      <c r="C274"/>
      <c r="D274"/>
      <c r="E274"/>
      <c r="F274"/>
      <c r="G274" s="3">
        <v>1350</v>
      </c>
      <c r="H274" s="3">
        <v>1355</v>
      </c>
      <c r="I274" s="1">
        <v>0</v>
      </c>
      <c r="J274" s="1">
        <v>0</v>
      </c>
      <c r="K274" s="1">
        <v>0</v>
      </c>
      <c r="L274" s="1">
        <v>0</v>
      </c>
      <c r="M274"/>
      <c r="N274" s="32"/>
      <c r="O274" s="32"/>
      <c r="P274"/>
      <c r="Q274"/>
      <c r="R274"/>
      <c r="S274"/>
      <c r="T274"/>
      <c r="U274"/>
      <c r="V274"/>
      <c r="W274"/>
      <c r="X274"/>
      <c r="Y274"/>
      <c r="Z274"/>
      <c r="AA274"/>
      <c r="AB274"/>
      <c r="AC274"/>
      <c r="AD274" s="22" t="str">
        <f t="shared" si="6"/>
        <v/>
      </c>
      <c r="AE274" s="22" t="str">
        <f t="shared" si="7"/>
        <v/>
      </c>
      <c r="AQ274" s="40"/>
      <c r="AR274" s="40"/>
      <c r="AS274" s="16"/>
      <c r="AT274" s="16"/>
      <c r="AU274" s="16"/>
      <c r="AV274" s="16"/>
    </row>
    <row r="275" spans="1:48" ht="15">
      <c r="A275"/>
      <c r="B275"/>
      <c r="C275"/>
      <c r="D275"/>
      <c r="E275"/>
      <c r="F275"/>
      <c r="G275" s="3">
        <v>1355</v>
      </c>
      <c r="H275" s="3">
        <v>1360</v>
      </c>
      <c r="I275" s="1">
        <v>0</v>
      </c>
      <c r="J275" s="1">
        <v>0</v>
      </c>
      <c r="K275" s="1">
        <v>0</v>
      </c>
      <c r="L275" s="1">
        <v>0</v>
      </c>
      <c r="M275"/>
      <c r="N275" s="32"/>
      <c r="O275" s="32"/>
      <c r="P275"/>
      <c r="Q275"/>
      <c r="R275"/>
      <c r="S275"/>
      <c r="T275"/>
      <c r="U275"/>
      <c r="V275"/>
      <c r="W275"/>
      <c r="X275"/>
      <c r="Y275"/>
      <c r="Z275"/>
      <c r="AA275"/>
      <c r="AB275"/>
      <c r="AC275"/>
      <c r="AD275" s="22" t="str">
        <f t="shared" si="6"/>
        <v/>
      </c>
      <c r="AE275" s="22" t="str">
        <f t="shared" si="7"/>
        <v/>
      </c>
      <c r="AQ275" s="40"/>
      <c r="AR275" s="40"/>
      <c r="AS275" s="16"/>
      <c r="AT275" s="16"/>
      <c r="AU275" s="16"/>
      <c r="AV275" s="16"/>
    </row>
    <row r="276" spans="1:48" ht="15">
      <c r="A276"/>
      <c r="B276"/>
      <c r="C276"/>
      <c r="D276"/>
      <c r="E276"/>
      <c r="F276"/>
      <c r="G276" s="3">
        <v>1360</v>
      </c>
      <c r="H276" s="3">
        <v>1365</v>
      </c>
      <c r="I276" s="1">
        <v>0</v>
      </c>
      <c r="J276" s="1">
        <v>0</v>
      </c>
      <c r="K276" s="1">
        <v>0</v>
      </c>
      <c r="L276" s="1">
        <v>0</v>
      </c>
      <c r="M276"/>
      <c r="N276" s="32"/>
      <c r="O276" s="32"/>
      <c r="P276"/>
      <c r="Q276"/>
      <c r="R276"/>
      <c r="S276"/>
      <c r="T276"/>
      <c r="U276"/>
      <c r="V276"/>
      <c r="W276"/>
      <c r="X276"/>
      <c r="Y276"/>
      <c r="Z276"/>
      <c r="AA276"/>
      <c r="AB276"/>
      <c r="AC276"/>
      <c r="AD276" s="22" t="str">
        <f t="shared" si="6"/>
        <v/>
      </c>
      <c r="AE276" s="22" t="str">
        <f t="shared" si="7"/>
        <v/>
      </c>
      <c r="AQ276" s="40"/>
      <c r="AR276" s="40"/>
      <c r="AS276" s="16"/>
      <c r="AT276" s="16"/>
      <c r="AU276" s="16"/>
      <c r="AV276" s="16"/>
    </row>
    <row r="277" spans="1:48" ht="15">
      <c r="A277"/>
      <c r="B277"/>
      <c r="C277"/>
      <c r="D277"/>
      <c r="E277"/>
      <c r="F277"/>
      <c r="G277" s="3">
        <v>1365</v>
      </c>
      <c r="H277" s="3">
        <v>1370</v>
      </c>
      <c r="I277" s="1">
        <v>0</v>
      </c>
      <c r="J277" s="1">
        <v>0</v>
      </c>
      <c r="K277" s="1">
        <v>0</v>
      </c>
      <c r="L277" s="1">
        <v>0</v>
      </c>
      <c r="M277"/>
      <c r="N277" s="32"/>
      <c r="O277" s="32"/>
      <c r="P277"/>
      <c r="Q277"/>
      <c r="R277"/>
      <c r="S277"/>
      <c r="T277"/>
      <c r="U277"/>
      <c r="V277"/>
      <c r="W277"/>
      <c r="X277"/>
      <c r="Y277"/>
      <c r="Z277"/>
      <c r="AA277"/>
      <c r="AB277"/>
      <c r="AC277"/>
      <c r="AD277" s="22" t="str">
        <f t="shared" si="6"/>
        <v/>
      </c>
      <c r="AE277" s="22" t="str">
        <f t="shared" si="7"/>
        <v/>
      </c>
      <c r="AQ277" s="40"/>
      <c r="AR277" s="40"/>
      <c r="AS277" s="16"/>
      <c r="AT277" s="16"/>
      <c r="AU277" s="16"/>
      <c r="AV277" s="16"/>
    </row>
    <row r="278" spans="1:48" ht="15">
      <c r="A278"/>
      <c r="B278"/>
      <c r="C278"/>
      <c r="D278"/>
      <c r="E278"/>
      <c r="F278"/>
      <c r="G278" s="3">
        <v>1370</v>
      </c>
      <c r="H278" s="3">
        <v>1375</v>
      </c>
      <c r="I278" s="1">
        <v>0</v>
      </c>
      <c r="J278" s="1">
        <v>0</v>
      </c>
      <c r="K278" s="1">
        <v>0</v>
      </c>
      <c r="L278" s="1">
        <v>0</v>
      </c>
      <c r="M278"/>
      <c r="N278" s="32"/>
      <c r="O278" s="32"/>
      <c r="P278"/>
      <c r="Q278"/>
      <c r="R278"/>
      <c r="S278"/>
      <c r="T278"/>
      <c r="U278"/>
      <c r="V278"/>
      <c r="W278"/>
      <c r="X278"/>
      <c r="Y278"/>
      <c r="Z278"/>
      <c r="AA278"/>
      <c r="AB278"/>
      <c r="AC278"/>
      <c r="AD278" s="22" t="str">
        <f t="shared" si="6"/>
        <v/>
      </c>
      <c r="AE278" s="22" t="str">
        <f t="shared" si="7"/>
        <v/>
      </c>
      <c r="AQ278" s="40"/>
      <c r="AR278" s="40"/>
      <c r="AS278" s="16"/>
      <c r="AT278" s="16"/>
      <c r="AU278" s="16"/>
      <c r="AV278" s="16"/>
    </row>
    <row r="279" spans="1:48" ht="15">
      <c r="A279"/>
      <c r="B279"/>
      <c r="C279"/>
      <c r="D279"/>
      <c r="E279"/>
      <c r="F279"/>
      <c r="G279" s="3">
        <v>1375</v>
      </c>
      <c r="H279" s="3">
        <v>1380</v>
      </c>
      <c r="I279" s="1">
        <v>0</v>
      </c>
      <c r="J279" s="1">
        <v>0</v>
      </c>
      <c r="K279" s="1">
        <v>0</v>
      </c>
      <c r="L279" s="1">
        <v>0</v>
      </c>
      <c r="M279"/>
      <c r="N279" s="32"/>
      <c r="O279" s="32"/>
      <c r="P279"/>
      <c r="Q279"/>
      <c r="R279"/>
      <c r="S279"/>
      <c r="T279"/>
      <c r="U279"/>
      <c r="V279"/>
      <c r="W279"/>
      <c r="X279"/>
      <c r="Y279"/>
      <c r="Z279"/>
      <c r="AA279"/>
      <c r="AB279"/>
      <c r="AC279"/>
      <c r="AD279" s="22" t="str">
        <f t="shared" si="6"/>
        <v/>
      </c>
      <c r="AE279" s="22" t="str">
        <f t="shared" si="7"/>
        <v/>
      </c>
      <c r="AQ279" s="40"/>
      <c r="AR279" s="40"/>
      <c r="AS279" s="16"/>
      <c r="AT279" s="16"/>
      <c r="AU279" s="16"/>
      <c r="AV279" s="16"/>
    </row>
    <row r="280" spans="1:48" ht="15">
      <c r="A280"/>
      <c r="B280"/>
      <c r="C280"/>
      <c r="D280"/>
      <c r="E280"/>
      <c r="F280"/>
      <c r="G280" s="3">
        <v>1380</v>
      </c>
      <c r="H280" s="3">
        <v>1385</v>
      </c>
      <c r="I280" s="1">
        <v>0</v>
      </c>
      <c r="J280" s="1">
        <v>0</v>
      </c>
      <c r="K280" s="1">
        <v>0</v>
      </c>
      <c r="L280" s="1">
        <v>0</v>
      </c>
      <c r="M280"/>
      <c r="N280" s="32"/>
      <c r="O280" s="32"/>
      <c r="P280"/>
      <c r="Q280"/>
      <c r="R280"/>
      <c r="S280"/>
      <c r="T280"/>
      <c r="U280"/>
      <c r="V280"/>
      <c r="W280"/>
      <c r="X280"/>
      <c r="Y280"/>
      <c r="Z280"/>
      <c r="AA280"/>
      <c r="AB280"/>
      <c r="AC280"/>
      <c r="AD280" s="22" t="str">
        <f t="shared" si="6"/>
        <v/>
      </c>
      <c r="AE280" s="22" t="str">
        <f t="shared" si="7"/>
        <v/>
      </c>
      <c r="AQ280" s="40"/>
      <c r="AR280" s="40"/>
      <c r="AS280" s="16"/>
      <c r="AT280" s="16"/>
      <c r="AU280" s="16"/>
      <c r="AV280" s="16"/>
    </row>
    <row r="281" spans="1:48" ht="15">
      <c r="A281"/>
      <c r="B281"/>
      <c r="C281"/>
      <c r="D281"/>
      <c r="E281"/>
      <c r="F281"/>
      <c r="G281" s="3">
        <v>1385</v>
      </c>
      <c r="H281" s="3">
        <v>1390</v>
      </c>
      <c r="I281" s="1">
        <v>0</v>
      </c>
      <c r="J281" s="1">
        <v>0</v>
      </c>
      <c r="K281" s="1">
        <v>0</v>
      </c>
      <c r="L281" s="1">
        <v>0</v>
      </c>
      <c r="M281"/>
      <c r="N281" s="32"/>
      <c r="O281" s="32"/>
      <c r="P281"/>
      <c r="Q281"/>
      <c r="R281"/>
      <c r="S281"/>
      <c r="T281"/>
      <c r="U281"/>
      <c r="V281"/>
      <c r="W281"/>
      <c r="X281"/>
      <c r="Y281"/>
      <c r="Z281"/>
      <c r="AA281"/>
      <c r="AB281"/>
      <c r="AC281"/>
      <c r="AD281" s="22" t="str">
        <f t="shared" si="6"/>
        <v/>
      </c>
      <c r="AE281" s="22" t="str">
        <f t="shared" si="7"/>
        <v/>
      </c>
      <c r="AQ281" s="40"/>
      <c r="AR281" s="40"/>
      <c r="AS281" s="16"/>
      <c r="AT281" s="16"/>
      <c r="AU281" s="16"/>
      <c r="AV281" s="16"/>
    </row>
    <row r="282" spans="1:48" ht="15">
      <c r="A282"/>
      <c r="B282"/>
      <c r="C282"/>
      <c r="D282"/>
      <c r="E282"/>
      <c r="F282"/>
      <c r="G282" s="3">
        <v>1390</v>
      </c>
      <c r="H282" s="3">
        <v>1395</v>
      </c>
      <c r="I282" s="1">
        <v>0</v>
      </c>
      <c r="J282" s="1">
        <v>0</v>
      </c>
      <c r="K282" s="1">
        <v>0</v>
      </c>
      <c r="L282" s="1">
        <v>0</v>
      </c>
      <c r="M282"/>
      <c r="N282" s="32"/>
      <c r="O282" s="32"/>
      <c r="P282"/>
      <c r="Q282"/>
      <c r="R282"/>
      <c r="S282"/>
      <c r="T282"/>
      <c r="U282"/>
      <c r="V282"/>
      <c r="W282"/>
      <c r="X282"/>
      <c r="Y282"/>
      <c r="Z282"/>
      <c r="AA282"/>
      <c r="AB282"/>
      <c r="AC282"/>
      <c r="AD282" s="22" t="str">
        <f t="shared" si="6"/>
        <v/>
      </c>
      <c r="AE282" s="22" t="str">
        <f t="shared" si="7"/>
        <v/>
      </c>
      <c r="AQ282" s="40"/>
      <c r="AR282" s="40"/>
      <c r="AS282" s="16"/>
      <c r="AT282" s="16"/>
      <c r="AU282" s="16"/>
      <c r="AV282" s="16"/>
    </row>
    <row r="283" spans="1:48" ht="15">
      <c r="A283"/>
      <c r="B283"/>
      <c r="C283"/>
      <c r="D283"/>
      <c r="E283"/>
      <c r="F283"/>
      <c r="G283" s="3">
        <v>1395</v>
      </c>
      <c r="H283" s="3">
        <v>1400</v>
      </c>
      <c r="I283" s="1">
        <v>0</v>
      </c>
      <c r="J283" s="1">
        <v>0</v>
      </c>
      <c r="K283" s="1">
        <v>0</v>
      </c>
      <c r="L283" s="1">
        <v>0</v>
      </c>
      <c r="M283"/>
      <c r="N283" s="32"/>
      <c r="O283" s="32"/>
      <c r="P283"/>
      <c r="Q283"/>
      <c r="R283"/>
      <c r="S283"/>
      <c r="T283"/>
      <c r="U283"/>
      <c r="V283"/>
      <c r="W283"/>
      <c r="X283"/>
      <c r="Y283"/>
      <c r="Z283"/>
      <c r="AA283"/>
      <c r="AB283"/>
      <c r="AC283"/>
      <c r="AD283" s="22" t="str">
        <f t="shared" si="6"/>
        <v/>
      </c>
      <c r="AE283" s="22" t="str">
        <f t="shared" si="7"/>
        <v/>
      </c>
      <c r="AQ283" s="40"/>
      <c r="AR283" s="40"/>
      <c r="AS283" s="16"/>
      <c r="AT283" s="16"/>
      <c r="AU283" s="16"/>
      <c r="AV283" s="16"/>
    </row>
    <row r="284" spans="1:48" ht="15">
      <c r="A284"/>
      <c r="B284"/>
      <c r="C284"/>
      <c r="D284"/>
      <c r="E284"/>
      <c r="F284"/>
      <c r="G284" s="3">
        <v>1400</v>
      </c>
      <c r="H284" s="3">
        <v>1405</v>
      </c>
      <c r="I284" s="1">
        <v>0</v>
      </c>
      <c r="J284" s="1">
        <v>0</v>
      </c>
      <c r="K284" s="1">
        <v>0</v>
      </c>
      <c r="L284" s="1">
        <v>0</v>
      </c>
      <c r="M284"/>
      <c r="N284" s="32"/>
      <c r="O284" s="32"/>
      <c r="P284"/>
      <c r="Q284"/>
      <c r="R284"/>
      <c r="S284"/>
      <c r="T284"/>
      <c r="U284"/>
      <c r="V284"/>
      <c r="W284"/>
      <c r="X284"/>
      <c r="Y284"/>
      <c r="Z284"/>
      <c r="AA284"/>
      <c r="AB284"/>
      <c r="AC284"/>
      <c r="AD284" s="22" t="str">
        <f t="shared" si="6"/>
        <v/>
      </c>
      <c r="AE284" s="22" t="str">
        <f t="shared" si="7"/>
        <v/>
      </c>
      <c r="AQ284" s="40"/>
      <c r="AR284" s="40"/>
      <c r="AS284" s="16"/>
      <c r="AT284" s="16"/>
      <c r="AU284" s="16"/>
      <c r="AV284" s="16"/>
    </row>
    <row r="285" spans="1:48" ht="15">
      <c r="A285"/>
      <c r="B285"/>
      <c r="C285"/>
      <c r="D285"/>
      <c r="E285"/>
      <c r="F285"/>
      <c r="G285" s="3">
        <v>1405</v>
      </c>
      <c r="H285" s="3">
        <v>1410</v>
      </c>
      <c r="I285" s="1">
        <v>0</v>
      </c>
      <c r="J285" s="1">
        <v>0</v>
      </c>
      <c r="K285" s="1">
        <v>0</v>
      </c>
      <c r="L285" s="1">
        <v>0</v>
      </c>
      <c r="M285"/>
      <c r="N285" s="32"/>
      <c r="O285" s="32"/>
      <c r="P285"/>
      <c r="Q285"/>
      <c r="R285"/>
      <c r="S285"/>
      <c r="T285"/>
      <c r="U285"/>
      <c r="V285"/>
      <c r="W285"/>
      <c r="X285"/>
      <c r="Y285"/>
      <c r="Z285"/>
      <c r="AA285"/>
      <c r="AB285"/>
      <c r="AC285"/>
      <c r="AD285" s="22" t="str">
        <f t="shared" si="6"/>
        <v/>
      </c>
      <c r="AE285" s="22" t="str">
        <f t="shared" si="7"/>
        <v/>
      </c>
      <c r="AQ285" s="40"/>
      <c r="AR285" s="40"/>
      <c r="AS285" s="16"/>
      <c r="AT285" s="16"/>
      <c r="AU285" s="16"/>
      <c r="AV285" s="16"/>
    </row>
    <row r="286" spans="1:48" ht="15">
      <c r="A286"/>
      <c r="B286"/>
      <c r="C286"/>
      <c r="D286"/>
      <c r="E286"/>
      <c r="F286"/>
      <c r="G286" s="3">
        <v>1410</v>
      </c>
      <c r="H286" s="3">
        <v>1415</v>
      </c>
      <c r="I286" s="1">
        <v>0</v>
      </c>
      <c r="J286" s="1">
        <v>0</v>
      </c>
      <c r="K286" s="1">
        <v>0</v>
      </c>
      <c r="L286" s="1">
        <v>0</v>
      </c>
      <c r="M286"/>
      <c r="N286" s="32"/>
      <c r="O286" s="32"/>
      <c r="P286"/>
      <c r="Q286"/>
      <c r="R286"/>
      <c r="S286"/>
      <c r="T286"/>
      <c r="U286"/>
      <c r="V286"/>
      <c r="W286"/>
      <c r="X286"/>
      <c r="Y286"/>
      <c r="Z286"/>
      <c r="AA286"/>
      <c r="AB286"/>
      <c r="AC286"/>
      <c r="AD286" s="22" t="str">
        <f t="shared" si="6"/>
        <v/>
      </c>
      <c r="AE286" s="22" t="str">
        <f t="shared" si="7"/>
        <v/>
      </c>
      <c r="AQ286" s="40"/>
      <c r="AR286" s="40"/>
      <c r="AS286" s="16"/>
      <c r="AT286" s="16"/>
      <c r="AU286" s="16"/>
      <c r="AV286" s="16"/>
    </row>
    <row r="287" spans="1:48" ht="15">
      <c r="A287"/>
      <c r="B287"/>
      <c r="C287"/>
      <c r="D287"/>
      <c r="E287"/>
      <c r="F287"/>
      <c r="G287" s="3">
        <v>1415</v>
      </c>
      <c r="H287" s="3">
        <v>1420</v>
      </c>
      <c r="I287" s="1">
        <v>0</v>
      </c>
      <c r="J287" s="1">
        <v>0</v>
      </c>
      <c r="K287" s="1">
        <v>0</v>
      </c>
      <c r="L287" s="1">
        <v>0</v>
      </c>
      <c r="M287"/>
      <c r="N287" s="32"/>
      <c r="O287" s="32"/>
      <c r="P287"/>
      <c r="Q287"/>
      <c r="R287"/>
      <c r="S287"/>
      <c r="T287"/>
      <c r="U287"/>
      <c r="V287"/>
      <c r="W287"/>
      <c r="X287"/>
      <c r="Y287"/>
      <c r="Z287"/>
      <c r="AA287"/>
      <c r="AB287"/>
      <c r="AC287"/>
      <c r="AD287" s="22" t="str">
        <f t="shared" si="6"/>
        <v/>
      </c>
      <c r="AE287" s="22" t="str">
        <f t="shared" si="7"/>
        <v/>
      </c>
      <c r="AQ287" s="40"/>
      <c r="AR287" s="40"/>
      <c r="AS287" s="16"/>
      <c r="AT287" s="16"/>
      <c r="AU287" s="16"/>
      <c r="AV287" s="16"/>
    </row>
    <row r="288" spans="1:48" ht="15">
      <c r="A288"/>
      <c r="B288"/>
      <c r="C288"/>
      <c r="D288"/>
      <c r="E288"/>
      <c r="F288"/>
      <c r="G288" s="3">
        <v>1420</v>
      </c>
      <c r="H288" s="3">
        <v>1425</v>
      </c>
      <c r="I288" s="1">
        <v>0</v>
      </c>
      <c r="J288" s="1">
        <v>0</v>
      </c>
      <c r="K288" s="1">
        <v>0</v>
      </c>
      <c r="L288" s="1">
        <v>0</v>
      </c>
      <c r="M288"/>
      <c r="N288" s="32"/>
      <c r="O288" s="32"/>
      <c r="P288"/>
      <c r="Q288"/>
      <c r="R288"/>
      <c r="S288"/>
      <c r="T288"/>
      <c r="U288"/>
      <c r="V288"/>
      <c r="W288"/>
      <c r="X288"/>
      <c r="Y288"/>
      <c r="Z288"/>
      <c r="AA288"/>
      <c r="AB288"/>
      <c r="AC288"/>
      <c r="AD288" s="22" t="str">
        <f t="shared" si="6"/>
        <v/>
      </c>
      <c r="AE288" s="22" t="str">
        <f t="shared" si="7"/>
        <v/>
      </c>
      <c r="AQ288" s="40"/>
      <c r="AR288" s="40"/>
      <c r="AS288" s="16"/>
      <c r="AT288" s="16"/>
      <c r="AU288" s="16"/>
      <c r="AV288" s="16"/>
    </row>
    <row r="289" spans="1:48" ht="15">
      <c r="A289"/>
      <c r="B289"/>
      <c r="C289"/>
      <c r="D289"/>
      <c r="E289"/>
      <c r="F289"/>
      <c r="G289" s="3">
        <v>1425</v>
      </c>
      <c r="H289" s="3">
        <v>1430</v>
      </c>
      <c r="I289" s="1">
        <v>0</v>
      </c>
      <c r="J289" s="1">
        <v>0</v>
      </c>
      <c r="K289" s="1">
        <v>0</v>
      </c>
      <c r="L289" s="1">
        <v>0</v>
      </c>
      <c r="M289"/>
      <c r="N289" s="32"/>
      <c r="O289" s="32"/>
      <c r="P289"/>
      <c r="Q289"/>
      <c r="R289"/>
      <c r="S289"/>
      <c r="T289"/>
      <c r="U289"/>
      <c r="V289"/>
      <c r="W289"/>
      <c r="X289"/>
      <c r="Y289"/>
      <c r="Z289"/>
      <c r="AA289"/>
      <c r="AB289"/>
      <c r="AC289"/>
      <c r="AD289" s="22" t="str">
        <f t="shared" si="6"/>
        <v/>
      </c>
      <c r="AE289" s="22" t="str">
        <f t="shared" si="7"/>
        <v/>
      </c>
      <c r="AQ289" s="40"/>
      <c r="AR289" s="40"/>
      <c r="AS289" s="16"/>
      <c r="AT289" s="16"/>
      <c r="AU289" s="16"/>
      <c r="AV289" s="16"/>
    </row>
    <row r="290" spans="1:48" ht="15">
      <c r="A290"/>
      <c r="B290"/>
      <c r="C290"/>
      <c r="D290"/>
      <c r="E290"/>
      <c r="F290"/>
      <c r="G290" s="3">
        <v>1430</v>
      </c>
      <c r="H290" s="3">
        <v>1435</v>
      </c>
      <c r="I290" s="1">
        <v>0</v>
      </c>
      <c r="J290" s="1">
        <v>0</v>
      </c>
      <c r="K290" s="1">
        <v>0</v>
      </c>
      <c r="L290" s="1">
        <v>0</v>
      </c>
      <c r="M290"/>
      <c r="N290" s="32"/>
      <c r="O290" s="32"/>
      <c r="P290"/>
      <c r="Q290"/>
      <c r="R290"/>
      <c r="S290"/>
      <c r="T290"/>
      <c r="U290"/>
      <c r="V290"/>
      <c r="W290"/>
      <c r="X290"/>
      <c r="Y290"/>
      <c r="Z290"/>
      <c r="AA290"/>
      <c r="AB290"/>
      <c r="AC290"/>
      <c r="AD290" s="22" t="str">
        <f t="shared" si="6"/>
        <v/>
      </c>
      <c r="AE290" s="22" t="str">
        <f t="shared" si="7"/>
        <v/>
      </c>
      <c r="AQ290" s="40"/>
      <c r="AR290" s="40"/>
      <c r="AS290" s="16"/>
      <c r="AT290" s="16"/>
      <c r="AU290" s="16"/>
      <c r="AV290" s="16"/>
    </row>
    <row r="291" spans="1:48" ht="15">
      <c r="A291"/>
      <c r="B291"/>
      <c r="C291"/>
      <c r="D291"/>
      <c r="E291"/>
      <c r="F291"/>
      <c r="G291" s="3">
        <v>1435</v>
      </c>
      <c r="H291" s="3">
        <v>1440</v>
      </c>
      <c r="I291" s="1">
        <v>0</v>
      </c>
      <c r="J291" s="1">
        <v>0</v>
      </c>
      <c r="K291" s="1">
        <v>0</v>
      </c>
      <c r="L291" s="1">
        <v>0</v>
      </c>
      <c r="M291"/>
      <c r="N291" s="32"/>
      <c r="O291" s="32"/>
      <c r="P291"/>
      <c r="Q291"/>
      <c r="R291"/>
      <c r="S291"/>
      <c r="T291"/>
      <c r="U291"/>
      <c r="V291"/>
      <c r="W291"/>
      <c r="X291"/>
      <c r="Y291"/>
      <c r="Z291"/>
      <c r="AA291"/>
      <c r="AB291"/>
      <c r="AC291"/>
      <c r="AD291" s="22" t="str">
        <f t="shared" si="6"/>
        <v/>
      </c>
      <c r="AE291" s="22" t="str">
        <f t="shared" si="7"/>
        <v/>
      </c>
      <c r="AQ291" s="40"/>
      <c r="AR291" s="40"/>
      <c r="AS291" s="16"/>
      <c r="AT291" s="16"/>
      <c r="AU291" s="16"/>
      <c r="AV291" s="16"/>
    </row>
    <row r="292" spans="1:48" ht="15">
      <c r="A292"/>
      <c r="B292"/>
      <c r="C292"/>
      <c r="D292"/>
      <c r="E292"/>
      <c r="F292"/>
      <c r="G292" s="3">
        <v>1440</v>
      </c>
      <c r="H292" s="3">
        <v>1445</v>
      </c>
      <c r="I292" s="1">
        <v>0</v>
      </c>
      <c r="J292" s="1">
        <v>0</v>
      </c>
      <c r="K292" s="1">
        <v>0</v>
      </c>
      <c r="L292" s="1">
        <v>0</v>
      </c>
      <c r="M292"/>
      <c r="N292" s="32"/>
      <c r="O292" s="32"/>
      <c r="P292"/>
      <c r="Q292"/>
      <c r="R292"/>
      <c r="S292"/>
      <c r="T292"/>
      <c r="U292"/>
      <c r="V292"/>
      <c r="W292"/>
      <c r="X292"/>
      <c r="Y292"/>
      <c r="Z292"/>
      <c r="AA292"/>
      <c r="AB292"/>
      <c r="AC292"/>
      <c r="AD292" s="22" t="str">
        <f t="shared" si="6"/>
        <v/>
      </c>
      <c r="AE292" s="22" t="str">
        <f t="shared" si="7"/>
        <v/>
      </c>
      <c r="AQ292" s="40"/>
      <c r="AR292" s="40"/>
      <c r="AS292" s="16"/>
      <c r="AT292" s="16"/>
      <c r="AU292" s="16"/>
      <c r="AV292" s="16"/>
    </row>
    <row r="293" spans="1:48" ht="15">
      <c r="A293"/>
      <c r="B293"/>
      <c r="C293"/>
      <c r="D293"/>
      <c r="E293"/>
      <c r="F293"/>
      <c r="G293" s="3">
        <v>1445</v>
      </c>
      <c r="H293" s="3">
        <v>1450</v>
      </c>
      <c r="I293" s="1">
        <v>0</v>
      </c>
      <c r="J293" s="1">
        <v>0</v>
      </c>
      <c r="K293" s="1">
        <v>0</v>
      </c>
      <c r="L293" s="1">
        <v>0</v>
      </c>
      <c r="M293"/>
      <c r="N293" s="32"/>
      <c r="O293" s="32"/>
      <c r="P293"/>
      <c r="Q293"/>
      <c r="R293"/>
      <c r="S293"/>
      <c r="T293"/>
      <c r="U293"/>
      <c r="V293"/>
      <c r="W293"/>
      <c r="X293"/>
      <c r="Y293"/>
      <c r="Z293"/>
      <c r="AA293"/>
      <c r="AB293"/>
      <c r="AC293"/>
      <c r="AD293" s="22" t="str">
        <f t="shared" si="6"/>
        <v/>
      </c>
      <c r="AE293" s="22" t="str">
        <f t="shared" si="7"/>
        <v/>
      </c>
      <c r="AQ293" s="40"/>
      <c r="AR293" s="40"/>
      <c r="AS293" s="16"/>
      <c r="AT293" s="16"/>
      <c r="AU293" s="16"/>
      <c r="AV293" s="16"/>
    </row>
    <row r="294" spans="1:48" ht="15">
      <c r="A294"/>
      <c r="B294"/>
      <c r="C294"/>
      <c r="D294"/>
      <c r="E294"/>
      <c r="F294"/>
      <c r="G294" s="3">
        <v>1450</v>
      </c>
      <c r="H294" s="3">
        <v>1455</v>
      </c>
      <c r="I294" s="1">
        <v>0</v>
      </c>
      <c r="J294" s="1">
        <v>0</v>
      </c>
      <c r="K294" s="1">
        <v>0</v>
      </c>
      <c r="L294" s="1">
        <v>0</v>
      </c>
      <c r="M294"/>
      <c r="N294" s="32"/>
      <c r="O294" s="32"/>
      <c r="P294"/>
      <c r="Q294"/>
      <c r="R294"/>
      <c r="S294"/>
      <c r="T294"/>
      <c r="U294"/>
      <c r="V294"/>
      <c r="W294"/>
      <c r="X294"/>
      <c r="Y294"/>
      <c r="Z294"/>
      <c r="AA294"/>
      <c r="AB294"/>
      <c r="AC294"/>
      <c r="AD294" s="22" t="str">
        <f t="shared" si="6"/>
        <v/>
      </c>
      <c r="AE294" s="22" t="str">
        <f t="shared" si="7"/>
        <v/>
      </c>
      <c r="AQ294" s="40"/>
      <c r="AR294" s="40"/>
      <c r="AS294" s="16"/>
      <c r="AT294" s="16"/>
      <c r="AU294" s="16"/>
      <c r="AV294" s="16"/>
    </row>
    <row r="295" spans="1:48" ht="15">
      <c r="A295"/>
      <c r="B295"/>
      <c r="C295"/>
      <c r="D295"/>
      <c r="E295"/>
      <c r="F295"/>
      <c r="G295" s="3">
        <v>1455</v>
      </c>
      <c r="H295" s="3">
        <v>1460</v>
      </c>
      <c r="I295" s="1">
        <v>0</v>
      </c>
      <c r="J295" s="1">
        <v>0</v>
      </c>
      <c r="K295" s="1">
        <v>0</v>
      </c>
      <c r="L295" s="1">
        <v>0</v>
      </c>
      <c r="M295"/>
      <c r="N295" s="32"/>
      <c r="O295" s="32"/>
      <c r="P295"/>
      <c r="Q295"/>
      <c r="R295"/>
      <c r="S295"/>
      <c r="T295"/>
      <c r="U295"/>
      <c r="V295"/>
      <c r="W295"/>
      <c r="X295"/>
      <c r="Y295"/>
      <c r="Z295"/>
      <c r="AA295"/>
      <c r="AB295"/>
      <c r="AC295"/>
      <c r="AD295" s="22" t="str">
        <f t="shared" si="6"/>
        <v/>
      </c>
      <c r="AE295" s="22" t="str">
        <f t="shared" si="7"/>
        <v/>
      </c>
      <c r="AQ295" s="40"/>
      <c r="AR295" s="40"/>
      <c r="AS295" s="16"/>
      <c r="AT295" s="16"/>
      <c r="AU295" s="16"/>
      <c r="AV295" s="16"/>
    </row>
    <row r="296" spans="1:48" ht="15">
      <c r="A296"/>
      <c r="B296"/>
      <c r="C296"/>
      <c r="D296"/>
      <c r="E296"/>
      <c r="F296"/>
      <c r="G296" s="3">
        <v>1460</v>
      </c>
      <c r="H296" s="3">
        <v>1465</v>
      </c>
      <c r="I296" s="1">
        <v>0</v>
      </c>
      <c r="J296" s="1">
        <v>0</v>
      </c>
      <c r="K296" s="1">
        <v>0</v>
      </c>
      <c r="L296" s="1">
        <v>0</v>
      </c>
      <c r="M296"/>
      <c r="N296" s="32"/>
      <c r="O296" s="32"/>
      <c r="P296"/>
      <c r="Q296"/>
      <c r="R296"/>
      <c r="S296"/>
      <c r="T296"/>
      <c r="U296"/>
      <c r="V296"/>
      <c r="W296"/>
      <c r="X296"/>
      <c r="Y296"/>
      <c r="Z296"/>
      <c r="AA296"/>
      <c r="AB296"/>
      <c r="AC296"/>
      <c r="AD296" s="22" t="str">
        <f t="shared" si="6"/>
        <v/>
      </c>
      <c r="AE296" s="22" t="str">
        <f t="shared" si="7"/>
        <v/>
      </c>
      <c r="AQ296" s="40"/>
      <c r="AR296" s="40"/>
      <c r="AS296" s="16"/>
      <c r="AT296" s="16"/>
      <c r="AU296" s="16"/>
      <c r="AV296" s="16"/>
    </row>
    <row r="297" spans="1:48" ht="15">
      <c r="A297"/>
      <c r="B297"/>
      <c r="C297"/>
      <c r="D297"/>
      <c r="E297"/>
      <c r="F297"/>
      <c r="G297" s="3">
        <v>1465</v>
      </c>
      <c r="H297" s="3">
        <v>1470</v>
      </c>
      <c r="I297" s="1">
        <v>0</v>
      </c>
      <c r="J297" s="1">
        <v>0</v>
      </c>
      <c r="K297" s="1">
        <v>0</v>
      </c>
      <c r="L297" s="1">
        <v>0</v>
      </c>
      <c r="M297"/>
      <c r="N297" s="32"/>
      <c r="O297" s="32"/>
      <c r="P297"/>
      <c r="Q297"/>
      <c r="R297"/>
      <c r="S297"/>
      <c r="T297"/>
      <c r="U297"/>
      <c r="V297"/>
      <c r="W297"/>
      <c r="X297"/>
      <c r="Y297"/>
      <c r="Z297"/>
      <c r="AA297"/>
      <c r="AB297"/>
      <c r="AC297"/>
      <c r="AD297" s="22" t="str">
        <f t="shared" si="6"/>
        <v/>
      </c>
      <c r="AE297" s="22" t="str">
        <f t="shared" si="7"/>
        <v/>
      </c>
      <c r="AQ297" s="40"/>
      <c r="AR297" s="40"/>
      <c r="AS297" s="16"/>
      <c r="AT297" s="16"/>
      <c r="AU297" s="16"/>
      <c r="AV297" s="16"/>
    </row>
    <row r="298" spans="1:48" ht="15">
      <c r="A298"/>
      <c r="B298"/>
      <c r="C298"/>
      <c r="D298"/>
      <c r="E298"/>
      <c r="F298"/>
      <c r="G298" s="3">
        <v>1470</v>
      </c>
      <c r="H298" s="3">
        <v>1475</v>
      </c>
      <c r="I298" s="1">
        <v>0</v>
      </c>
      <c r="J298" s="1">
        <v>0</v>
      </c>
      <c r="K298" s="1">
        <v>0</v>
      </c>
      <c r="L298" s="1">
        <v>0</v>
      </c>
      <c r="M298"/>
      <c r="N298" s="32"/>
      <c r="O298" s="32"/>
      <c r="P298"/>
      <c r="Q298"/>
      <c r="R298"/>
      <c r="S298"/>
      <c r="T298"/>
      <c r="U298"/>
      <c r="V298"/>
      <c r="W298"/>
      <c r="X298"/>
      <c r="Y298"/>
      <c r="Z298"/>
      <c r="AA298"/>
      <c r="AB298"/>
      <c r="AC298"/>
      <c r="AD298" s="22" t="str">
        <f t="shared" si="6"/>
        <v/>
      </c>
      <c r="AE298" s="22" t="str">
        <f t="shared" si="7"/>
        <v/>
      </c>
      <c r="AQ298" s="40"/>
      <c r="AR298" s="40"/>
      <c r="AS298" s="16"/>
      <c r="AT298" s="16"/>
      <c r="AU298" s="16"/>
      <c r="AV298" s="16"/>
    </row>
    <row r="299" spans="1:48" ht="15">
      <c r="A299"/>
      <c r="B299"/>
      <c r="C299"/>
      <c r="D299"/>
      <c r="E299"/>
      <c r="F299"/>
      <c r="G299" s="3">
        <v>1475</v>
      </c>
      <c r="H299" s="3">
        <v>1480</v>
      </c>
      <c r="I299" s="1">
        <v>0</v>
      </c>
      <c r="J299" s="1">
        <v>0</v>
      </c>
      <c r="K299" s="1">
        <v>0</v>
      </c>
      <c r="L299" s="1">
        <v>0</v>
      </c>
      <c r="M299"/>
      <c r="N299" s="32"/>
      <c r="O299" s="32"/>
      <c r="P299"/>
      <c r="Q299"/>
      <c r="R299"/>
      <c r="S299"/>
      <c r="T299"/>
      <c r="U299"/>
      <c r="V299"/>
      <c r="W299"/>
      <c r="X299"/>
      <c r="Y299"/>
      <c r="Z299"/>
      <c r="AA299"/>
      <c r="AB299"/>
      <c r="AC299"/>
      <c r="AD299" s="22" t="str">
        <f t="shared" si="6"/>
        <v/>
      </c>
      <c r="AE299" s="22" t="str">
        <f t="shared" si="7"/>
        <v/>
      </c>
      <c r="AQ299" s="40"/>
      <c r="AR299" s="40"/>
      <c r="AS299" s="16"/>
      <c r="AT299" s="16"/>
      <c r="AU299" s="16"/>
      <c r="AV299" s="16"/>
    </row>
    <row r="300" spans="1:48" ht="15">
      <c r="A300"/>
      <c r="B300"/>
      <c r="C300"/>
      <c r="D300"/>
      <c r="E300"/>
      <c r="F300"/>
      <c r="G300" s="3">
        <v>1480</v>
      </c>
      <c r="H300" s="3">
        <v>1485</v>
      </c>
      <c r="I300" s="1">
        <v>0</v>
      </c>
      <c r="J300" s="1">
        <v>0</v>
      </c>
      <c r="K300" s="1">
        <v>0</v>
      </c>
      <c r="L300" s="1">
        <v>0</v>
      </c>
      <c r="M300"/>
      <c r="N300" s="32"/>
      <c r="O300" s="32"/>
      <c r="P300"/>
      <c r="Q300"/>
      <c r="R300"/>
      <c r="S300"/>
      <c r="T300"/>
      <c r="U300"/>
      <c r="V300"/>
      <c r="W300"/>
      <c r="X300"/>
      <c r="Y300"/>
      <c r="Z300"/>
      <c r="AA300"/>
      <c r="AB300"/>
      <c r="AC300"/>
      <c r="AD300" s="22" t="str">
        <f t="shared" si="6"/>
        <v/>
      </c>
      <c r="AE300" s="22" t="str">
        <f t="shared" si="7"/>
        <v/>
      </c>
      <c r="AQ300" s="40"/>
      <c r="AR300" s="40"/>
      <c r="AS300" s="16"/>
      <c r="AT300" s="16"/>
      <c r="AU300" s="16"/>
      <c r="AV300" s="16"/>
    </row>
    <row r="301" spans="1:48" ht="15">
      <c r="A301"/>
      <c r="B301"/>
      <c r="C301"/>
      <c r="D301"/>
      <c r="E301"/>
      <c r="F301"/>
      <c r="G301" s="3">
        <v>1485</v>
      </c>
      <c r="H301" s="3">
        <v>1490</v>
      </c>
      <c r="I301" s="1">
        <v>0</v>
      </c>
      <c r="J301" s="1">
        <v>0</v>
      </c>
      <c r="K301" s="1">
        <v>0</v>
      </c>
      <c r="L301" s="1">
        <v>0</v>
      </c>
      <c r="M301"/>
      <c r="N301" s="32"/>
      <c r="O301" s="32"/>
      <c r="P301"/>
      <c r="Q301"/>
      <c r="R301"/>
      <c r="S301"/>
      <c r="T301"/>
      <c r="U301"/>
      <c r="V301"/>
      <c r="W301"/>
      <c r="X301"/>
      <c r="Y301"/>
      <c r="Z301"/>
      <c r="AA301"/>
      <c r="AB301"/>
      <c r="AC301"/>
      <c r="AD301" s="22" t="str">
        <f t="shared" si="6"/>
        <v/>
      </c>
      <c r="AE301" s="22" t="str">
        <f t="shared" si="7"/>
        <v/>
      </c>
      <c r="AQ301" s="40"/>
      <c r="AR301" s="40"/>
      <c r="AS301" s="16"/>
      <c r="AT301" s="16"/>
      <c r="AU301" s="16"/>
      <c r="AV301" s="16"/>
    </row>
    <row r="302" spans="1:48" ht="15">
      <c r="A302"/>
      <c r="B302"/>
      <c r="C302"/>
      <c r="D302"/>
      <c r="E302"/>
      <c r="F302"/>
      <c r="G302" s="3">
        <v>1490</v>
      </c>
      <c r="H302" s="3">
        <v>1495</v>
      </c>
      <c r="I302" s="1">
        <v>0</v>
      </c>
      <c r="J302" s="1">
        <v>0</v>
      </c>
      <c r="K302" s="1">
        <v>0</v>
      </c>
      <c r="L302" s="1">
        <v>0</v>
      </c>
      <c r="M302"/>
      <c r="N302" s="32"/>
      <c r="O302" s="32"/>
      <c r="P302"/>
      <c r="Q302"/>
      <c r="R302"/>
      <c r="S302"/>
      <c r="T302"/>
      <c r="U302"/>
      <c r="V302"/>
      <c r="W302"/>
      <c r="X302"/>
      <c r="Y302"/>
      <c r="Z302"/>
      <c r="AA302"/>
      <c r="AB302"/>
      <c r="AC302"/>
      <c r="AD302" s="22" t="str">
        <f t="shared" si="6"/>
        <v/>
      </c>
      <c r="AE302" s="22" t="str">
        <f t="shared" si="7"/>
        <v/>
      </c>
      <c r="AQ302" s="40"/>
      <c r="AR302" s="40"/>
      <c r="AS302" s="16"/>
      <c r="AT302" s="16"/>
      <c r="AU302" s="16"/>
      <c r="AV302" s="16"/>
    </row>
    <row r="303" spans="1:48" ht="15">
      <c r="A303"/>
      <c r="B303"/>
      <c r="C303"/>
      <c r="D303"/>
      <c r="E303"/>
      <c r="F303"/>
      <c r="G303" s="3">
        <v>1495</v>
      </c>
      <c r="H303" s="3">
        <v>1500</v>
      </c>
      <c r="I303" s="1">
        <v>0</v>
      </c>
      <c r="J303" s="1">
        <v>0</v>
      </c>
      <c r="K303" s="1">
        <v>0</v>
      </c>
      <c r="L303" s="1">
        <v>0</v>
      </c>
      <c r="M303"/>
      <c r="N303" s="32"/>
      <c r="O303" s="32"/>
      <c r="P303"/>
      <c r="Q303"/>
      <c r="R303"/>
      <c r="S303"/>
      <c r="T303"/>
      <c r="U303"/>
      <c r="V303"/>
      <c r="W303"/>
      <c r="X303"/>
      <c r="Y303"/>
      <c r="Z303"/>
      <c r="AA303"/>
      <c r="AB303"/>
      <c r="AC303"/>
      <c r="AD303" s="22" t="str">
        <f t="shared" si="6"/>
        <v/>
      </c>
      <c r="AE303" s="22" t="str">
        <f t="shared" si="7"/>
        <v/>
      </c>
      <c r="AQ303" s="40"/>
      <c r="AR303" s="40"/>
      <c r="AS303" s="16"/>
      <c r="AT303" s="16"/>
      <c r="AU303" s="16"/>
      <c r="AV303" s="16"/>
    </row>
    <row r="304" spans="1:48" ht="15">
      <c r="A304"/>
      <c r="B304"/>
      <c r="C304"/>
      <c r="D304"/>
      <c r="E304"/>
      <c r="F304"/>
      <c r="G304" s="3">
        <v>1500</v>
      </c>
      <c r="H304" s="3">
        <v>1505</v>
      </c>
      <c r="I304" s="1">
        <v>0</v>
      </c>
      <c r="J304" s="1">
        <v>0</v>
      </c>
      <c r="K304" s="1">
        <v>0</v>
      </c>
      <c r="L304" s="1">
        <v>0</v>
      </c>
      <c r="M304"/>
      <c r="N304" s="32"/>
      <c r="O304" s="32"/>
      <c r="P304"/>
      <c r="Q304"/>
      <c r="R304"/>
      <c r="S304"/>
      <c r="T304"/>
      <c r="U304"/>
      <c r="V304"/>
      <c r="W304"/>
      <c r="X304"/>
      <c r="Y304"/>
      <c r="Z304"/>
      <c r="AA304"/>
      <c r="AB304"/>
      <c r="AC304"/>
      <c r="AD304" s="22" t="str">
        <f t="shared" si="6"/>
        <v/>
      </c>
      <c r="AE304" s="22" t="str">
        <f t="shared" si="7"/>
        <v/>
      </c>
      <c r="AQ304" s="40"/>
      <c r="AR304" s="40"/>
      <c r="AS304" s="16"/>
      <c r="AT304" s="16"/>
      <c r="AU304" s="16"/>
      <c r="AV304" s="16"/>
    </row>
    <row r="305" spans="1:44" ht="15">
      <c r="A305"/>
      <c r="B305"/>
      <c r="C305"/>
      <c r="D305"/>
      <c r="E305"/>
      <c r="F305"/>
      <c r="G305" s="3">
        <v>1505</v>
      </c>
      <c r="H305" s="3">
        <v>1510</v>
      </c>
      <c r="I305" s="1">
        <v>0</v>
      </c>
      <c r="J305" s="1">
        <v>0</v>
      </c>
      <c r="K305" s="1">
        <v>0</v>
      </c>
      <c r="L305" s="1">
        <v>0</v>
      </c>
      <c r="M305"/>
      <c r="N305" s="32"/>
      <c r="O305" s="32"/>
      <c r="P305"/>
      <c r="Q305"/>
      <c r="R305"/>
      <c r="S305"/>
      <c r="T305"/>
      <c r="U305"/>
      <c r="V305"/>
      <c r="W305"/>
      <c r="X305"/>
      <c r="Y305"/>
      <c r="Z305"/>
      <c r="AA305"/>
      <c r="AB305"/>
      <c r="AC305"/>
      <c r="AD305" s="22" t="str">
        <f t="shared" si="6"/>
        <v/>
      </c>
      <c r="AE305" s="22" t="str">
        <f t="shared" si="7"/>
        <v/>
      </c>
      <c r="AQ305" s="39"/>
      <c r="AR305" s="39"/>
    </row>
    <row r="306" spans="1:44" ht="15">
      <c r="A306"/>
      <c r="B306"/>
      <c r="C306"/>
      <c r="D306"/>
      <c r="E306"/>
      <c r="F306"/>
      <c r="G306" s="3">
        <v>1510</v>
      </c>
      <c r="H306" s="3">
        <v>1515</v>
      </c>
      <c r="I306" s="1">
        <v>0</v>
      </c>
      <c r="J306" s="1">
        <v>0</v>
      </c>
      <c r="K306" s="1">
        <v>0</v>
      </c>
      <c r="L306" s="1">
        <v>0</v>
      </c>
      <c r="M306"/>
      <c r="N306" s="32"/>
      <c r="O306" s="32"/>
      <c r="P306"/>
      <c r="Q306"/>
      <c r="R306"/>
      <c r="S306"/>
      <c r="T306"/>
      <c r="U306"/>
      <c r="V306"/>
      <c r="W306"/>
      <c r="X306"/>
      <c r="Y306"/>
      <c r="Z306"/>
      <c r="AA306"/>
      <c r="AB306"/>
      <c r="AC306"/>
      <c r="AD306" s="22" t="str">
        <f t="shared" si="6"/>
        <v/>
      </c>
      <c r="AE306" s="22" t="str">
        <f t="shared" si="7"/>
        <v/>
      </c>
    </row>
    <row r="307" spans="1:44" ht="15">
      <c r="A307"/>
      <c r="B307"/>
      <c r="C307"/>
      <c r="D307"/>
      <c r="E307"/>
      <c r="F307"/>
      <c r="G307" s="3">
        <v>1515</v>
      </c>
      <c r="H307" s="3">
        <v>1520</v>
      </c>
      <c r="I307" s="1">
        <v>0</v>
      </c>
      <c r="J307" s="1">
        <v>0</v>
      </c>
      <c r="K307" s="1">
        <v>0</v>
      </c>
      <c r="L307" s="1">
        <v>0</v>
      </c>
      <c r="M307"/>
      <c r="N307" s="32"/>
      <c r="O307" s="32"/>
      <c r="P307"/>
      <c r="Q307"/>
      <c r="R307"/>
      <c r="S307"/>
      <c r="T307"/>
      <c r="U307"/>
      <c r="V307"/>
      <c r="W307"/>
      <c r="X307"/>
      <c r="Y307"/>
      <c r="Z307"/>
      <c r="AA307"/>
      <c r="AB307"/>
      <c r="AC307"/>
      <c r="AD307" s="22" t="str">
        <f t="shared" si="6"/>
        <v/>
      </c>
      <c r="AE307" s="22" t="str">
        <f t="shared" si="7"/>
        <v/>
      </c>
    </row>
    <row r="308" spans="1:44" ht="15">
      <c r="A308"/>
      <c r="B308"/>
      <c r="C308"/>
      <c r="D308"/>
      <c r="E308"/>
      <c r="F308"/>
      <c r="G308" s="3">
        <v>1520</v>
      </c>
      <c r="H308" s="3">
        <v>1525</v>
      </c>
      <c r="I308" s="1">
        <v>0</v>
      </c>
      <c r="J308" s="1">
        <v>0</v>
      </c>
      <c r="K308" s="1">
        <v>0</v>
      </c>
      <c r="L308" s="1">
        <v>0</v>
      </c>
      <c r="M308"/>
      <c r="N308" s="32"/>
      <c r="O308" s="32"/>
      <c r="P308"/>
      <c r="Q308"/>
      <c r="R308"/>
      <c r="S308"/>
      <c r="T308"/>
      <c r="U308"/>
      <c r="V308"/>
      <c r="W308"/>
      <c r="X308"/>
      <c r="Y308"/>
      <c r="Z308"/>
      <c r="AA308"/>
      <c r="AB308"/>
      <c r="AC308"/>
      <c r="AD308" s="22" t="str">
        <f t="shared" si="6"/>
        <v/>
      </c>
      <c r="AE308" s="22" t="str">
        <f t="shared" si="7"/>
        <v/>
      </c>
    </row>
    <row r="309" spans="1:44" ht="15">
      <c r="A309"/>
      <c r="B309"/>
      <c r="C309"/>
      <c r="D309"/>
      <c r="E309"/>
      <c r="F309"/>
      <c r="G309" s="3">
        <v>1525</v>
      </c>
      <c r="H309" s="3">
        <v>1530</v>
      </c>
      <c r="I309" s="1">
        <v>0</v>
      </c>
      <c r="J309" s="1">
        <v>0</v>
      </c>
      <c r="K309" s="1">
        <v>0</v>
      </c>
      <c r="L309" s="1">
        <v>0</v>
      </c>
      <c r="M309"/>
      <c r="N309" s="32"/>
      <c r="O309" s="32"/>
      <c r="P309"/>
      <c r="Q309"/>
      <c r="R309"/>
      <c r="S309"/>
      <c r="T309"/>
      <c r="U309"/>
      <c r="V309"/>
      <c r="W309"/>
      <c r="X309"/>
      <c r="Y309"/>
      <c r="Z309"/>
      <c r="AA309"/>
      <c r="AB309"/>
      <c r="AC309"/>
      <c r="AD309" s="22" t="str">
        <f t="shared" si="6"/>
        <v/>
      </c>
      <c r="AE309" s="22" t="str">
        <f t="shared" si="7"/>
        <v/>
      </c>
    </row>
    <row r="310" spans="1:44" ht="15">
      <c r="A310"/>
      <c r="B310"/>
      <c r="C310"/>
      <c r="D310"/>
      <c r="E310"/>
      <c r="F310"/>
      <c r="G310" s="3">
        <v>1530</v>
      </c>
      <c r="H310" s="3">
        <v>1535</v>
      </c>
      <c r="I310" s="1">
        <v>0</v>
      </c>
      <c r="J310" s="1">
        <v>0</v>
      </c>
      <c r="K310" s="1">
        <v>0</v>
      </c>
      <c r="L310" s="1">
        <v>0</v>
      </c>
      <c r="M310"/>
      <c r="N310" s="32"/>
      <c r="O310" s="32"/>
      <c r="P310"/>
      <c r="Q310"/>
      <c r="R310"/>
      <c r="S310"/>
      <c r="T310"/>
      <c r="U310"/>
      <c r="V310"/>
      <c r="W310"/>
      <c r="X310"/>
      <c r="Y310"/>
      <c r="Z310"/>
      <c r="AA310"/>
      <c r="AB310"/>
      <c r="AC310"/>
      <c r="AD310" s="22" t="str">
        <f t="shared" si="6"/>
        <v/>
      </c>
      <c r="AE310" s="22" t="str">
        <f t="shared" si="7"/>
        <v/>
      </c>
    </row>
    <row r="311" spans="1:44" ht="15">
      <c r="A311"/>
      <c r="B311"/>
      <c r="C311"/>
      <c r="D311"/>
      <c r="E311"/>
      <c r="F311"/>
      <c r="G311" s="3">
        <v>1535</v>
      </c>
      <c r="H311" s="3">
        <v>1540</v>
      </c>
      <c r="I311" s="1">
        <v>0</v>
      </c>
      <c r="J311" s="1">
        <v>0</v>
      </c>
      <c r="K311" s="1">
        <v>0</v>
      </c>
      <c r="L311" s="1">
        <v>0</v>
      </c>
      <c r="M311"/>
      <c r="N311" s="32"/>
      <c r="O311" s="32"/>
      <c r="P311"/>
      <c r="Q311"/>
      <c r="R311"/>
      <c r="S311"/>
      <c r="T311"/>
      <c r="U311"/>
      <c r="V311"/>
      <c r="W311"/>
      <c r="X311"/>
      <c r="Y311"/>
      <c r="Z311"/>
      <c r="AA311"/>
      <c r="AB311"/>
      <c r="AC311"/>
      <c r="AD311" s="22" t="str">
        <f t="shared" si="6"/>
        <v/>
      </c>
      <c r="AE311" s="22" t="str">
        <f t="shared" si="7"/>
        <v/>
      </c>
    </row>
    <row r="312" spans="1:44" ht="15">
      <c r="A312"/>
      <c r="B312"/>
      <c r="C312"/>
      <c r="D312"/>
      <c r="E312"/>
      <c r="F312"/>
      <c r="G312" s="3">
        <v>1540</v>
      </c>
      <c r="H312" s="3">
        <v>1545</v>
      </c>
      <c r="I312" s="1">
        <v>0</v>
      </c>
      <c r="J312" s="1">
        <v>0</v>
      </c>
      <c r="K312" s="1">
        <v>0</v>
      </c>
      <c r="L312" s="1">
        <v>0</v>
      </c>
      <c r="M312"/>
      <c r="N312" s="32"/>
      <c r="O312" s="32"/>
      <c r="P312"/>
      <c r="Q312"/>
      <c r="R312"/>
      <c r="S312"/>
      <c r="T312"/>
      <c r="U312"/>
      <c r="V312"/>
      <c r="W312"/>
      <c r="X312"/>
      <c r="Y312"/>
      <c r="Z312"/>
      <c r="AA312"/>
      <c r="AB312"/>
      <c r="AC312"/>
      <c r="AD312" s="22" t="str">
        <f t="shared" si="6"/>
        <v/>
      </c>
      <c r="AE312" s="22" t="str">
        <f t="shared" si="7"/>
        <v/>
      </c>
    </row>
    <row r="313" spans="1:44" ht="15">
      <c r="A313"/>
      <c r="B313"/>
      <c r="C313"/>
      <c r="D313"/>
      <c r="E313"/>
      <c r="F313"/>
      <c r="G313" s="3">
        <v>1545</v>
      </c>
      <c r="H313" s="3">
        <v>1550</v>
      </c>
      <c r="I313" s="1">
        <v>0</v>
      </c>
      <c r="J313" s="1">
        <v>0</v>
      </c>
      <c r="K313" s="1">
        <v>0</v>
      </c>
      <c r="L313" s="1">
        <v>0</v>
      </c>
      <c r="M313"/>
      <c r="N313" s="32"/>
      <c r="O313" s="32"/>
      <c r="P313"/>
      <c r="Q313"/>
      <c r="R313"/>
      <c r="S313"/>
      <c r="T313"/>
      <c r="U313"/>
      <c r="V313"/>
      <c r="W313"/>
      <c r="X313"/>
      <c r="Y313"/>
      <c r="Z313"/>
      <c r="AA313"/>
      <c r="AB313"/>
      <c r="AC313"/>
      <c r="AD313" s="22" t="str">
        <f t="shared" si="6"/>
        <v/>
      </c>
      <c r="AE313" s="22" t="str">
        <f t="shared" si="7"/>
        <v/>
      </c>
    </row>
    <row r="314" spans="1:44" ht="15">
      <c r="A314"/>
      <c r="B314"/>
      <c r="C314"/>
      <c r="D314"/>
      <c r="E314"/>
      <c r="F314"/>
      <c r="G314" s="3">
        <v>1550</v>
      </c>
      <c r="H314" s="3">
        <v>1555</v>
      </c>
      <c r="I314" s="1">
        <v>0</v>
      </c>
      <c r="J314" s="1">
        <v>0</v>
      </c>
      <c r="K314" s="1">
        <v>0</v>
      </c>
      <c r="L314" s="1">
        <v>0</v>
      </c>
      <c r="M314"/>
      <c r="N314" s="32"/>
      <c r="O314" s="32"/>
      <c r="P314"/>
      <c r="Q314"/>
      <c r="R314"/>
      <c r="S314"/>
      <c r="T314"/>
      <c r="U314"/>
      <c r="V314"/>
      <c r="W314"/>
      <c r="X314"/>
      <c r="Y314"/>
      <c r="Z314"/>
      <c r="AA314"/>
      <c r="AB314"/>
      <c r="AC314"/>
      <c r="AD314" s="22" t="str">
        <f t="shared" si="6"/>
        <v/>
      </c>
      <c r="AE314" s="22" t="str">
        <f t="shared" si="7"/>
        <v/>
      </c>
    </row>
    <row r="315" spans="1:44" ht="15">
      <c r="A315"/>
      <c r="B315"/>
      <c r="C315"/>
      <c r="D315"/>
      <c r="E315"/>
      <c r="F315"/>
      <c r="G315" s="3">
        <v>1555</v>
      </c>
      <c r="H315" s="3">
        <v>1560</v>
      </c>
      <c r="I315" s="1">
        <v>0</v>
      </c>
      <c r="J315" s="1">
        <v>0</v>
      </c>
      <c r="K315" s="1">
        <v>0</v>
      </c>
      <c r="L315" s="1">
        <v>0</v>
      </c>
      <c r="M315"/>
      <c r="N315" s="32"/>
      <c r="O315" s="32"/>
      <c r="P315"/>
      <c r="Q315"/>
      <c r="R315"/>
      <c r="S315"/>
      <c r="T315"/>
      <c r="U315"/>
      <c r="V315"/>
      <c r="W315"/>
      <c r="X315"/>
      <c r="Y315"/>
      <c r="Z315"/>
      <c r="AA315"/>
      <c r="AB315"/>
      <c r="AC315"/>
      <c r="AD315" s="22" t="str">
        <f t="shared" si="6"/>
        <v/>
      </c>
      <c r="AE315" s="22" t="str">
        <f t="shared" si="7"/>
        <v/>
      </c>
    </row>
    <row r="316" spans="1:44" ht="15">
      <c r="A316"/>
      <c r="B316"/>
      <c r="C316"/>
      <c r="D316"/>
      <c r="E316"/>
      <c r="F316"/>
      <c r="G316" s="3">
        <v>1560</v>
      </c>
      <c r="H316" s="3">
        <v>1565</v>
      </c>
      <c r="I316" s="1">
        <v>0</v>
      </c>
      <c r="J316" s="1">
        <v>0</v>
      </c>
      <c r="K316" s="1">
        <v>0</v>
      </c>
      <c r="L316" s="1">
        <v>0</v>
      </c>
      <c r="M316"/>
      <c r="N316" s="32"/>
      <c r="O316" s="32"/>
      <c r="P316"/>
      <c r="Q316"/>
      <c r="R316"/>
      <c r="S316"/>
      <c r="T316"/>
      <c r="U316"/>
      <c r="V316"/>
      <c r="W316"/>
      <c r="X316"/>
      <c r="Y316"/>
      <c r="Z316"/>
      <c r="AA316"/>
      <c r="AB316"/>
      <c r="AC316"/>
      <c r="AD316" s="22" t="str">
        <f t="shared" si="6"/>
        <v/>
      </c>
      <c r="AE316" s="22" t="str">
        <f t="shared" si="7"/>
        <v/>
      </c>
    </row>
    <row r="317" spans="1:44" ht="15">
      <c r="A317"/>
      <c r="B317"/>
      <c r="C317"/>
      <c r="D317"/>
      <c r="E317"/>
      <c r="F317"/>
      <c r="G317" s="3">
        <v>1565</v>
      </c>
      <c r="H317" s="3">
        <v>1570</v>
      </c>
      <c r="I317" s="1">
        <v>0</v>
      </c>
      <c r="J317" s="1">
        <v>0</v>
      </c>
      <c r="K317" s="1">
        <v>0</v>
      </c>
      <c r="L317" s="1">
        <v>0</v>
      </c>
      <c r="M317"/>
      <c r="N317" s="32"/>
      <c r="O317" s="32"/>
      <c r="P317"/>
      <c r="Q317"/>
      <c r="R317"/>
      <c r="S317"/>
      <c r="T317"/>
      <c r="U317"/>
      <c r="V317"/>
      <c r="W317"/>
      <c r="X317"/>
      <c r="Y317"/>
      <c r="Z317"/>
      <c r="AA317"/>
      <c r="AB317"/>
      <c r="AC317"/>
      <c r="AD317" s="22" t="str">
        <f t="shared" si="6"/>
        <v/>
      </c>
      <c r="AE317" s="22" t="str">
        <f t="shared" si="7"/>
        <v/>
      </c>
    </row>
    <row r="318" spans="1:44" ht="15">
      <c r="A318"/>
      <c r="B318"/>
      <c r="C318"/>
      <c r="D318"/>
      <c r="E318"/>
      <c r="F318"/>
      <c r="G318" s="3">
        <v>1570</v>
      </c>
      <c r="H318" s="3">
        <v>1575</v>
      </c>
      <c r="I318" s="1">
        <v>0</v>
      </c>
      <c r="J318" s="1">
        <v>0</v>
      </c>
      <c r="K318" s="1">
        <v>0</v>
      </c>
      <c r="L318" s="1">
        <v>0</v>
      </c>
      <c r="M318"/>
      <c r="N318" s="32"/>
      <c r="O318" s="32"/>
      <c r="P318"/>
      <c r="Q318"/>
      <c r="R318"/>
      <c r="S318"/>
      <c r="T318"/>
      <c r="U318"/>
      <c r="V318"/>
      <c r="W318"/>
      <c r="X318"/>
      <c r="Y318"/>
      <c r="Z318"/>
      <c r="AA318"/>
      <c r="AB318"/>
      <c r="AC318"/>
      <c r="AD318" s="22" t="str">
        <f t="shared" si="6"/>
        <v/>
      </c>
      <c r="AE318" s="22" t="str">
        <f t="shared" si="7"/>
        <v/>
      </c>
    </row>
    <row r="319" spans="1:44" ht="15">
      <c r="A319"/>
      <c r="B319"/>
      <c r="C319"/>
      <c r="D319"/>
      <c r="E319"/>
      <c r="F319"/>
      <c r="G319" s="3">
        <v>1575</v>
      </c>
      <c r="H319" s="3">
        <v>1580</v>
      </c>
      <c r="I319" s="1">
        <v>0</v>
      </c>
      <c r="J319" s="1">
        <v>0</v>
      </c>
      <c r="K319" s="1">
        <v>0</v>
      </c>
      <c r="L319" s="1">
        <v>0</v>
      </c>
      <c r="M319"/>
      <c r="N319" s="32"/>
      <c r="O319" s="32"/>
      <c r="P319"/>
      <c r="Q319"/>
      <c r="R319"/>
      <c r="S319"/>
      <c r="T319"/>
      <c r="U319"/>
      <c r="V319"/>
      <c r="W319"/>
      <c r="X319"/>
      <c r="Y319"/>
      <c r="Z319"/>
      <c r="AA319"/>
      <c r="AB319"/>
      <c r="AC319"/>
      <c r="AD319" s="22" t="str">
        <f t="shared" si="6"/>
        <v/>
      </c>
      <c r="AE319" s="22" t="str">
        <f t="shared" si="7"/>
        <v/>
      </c>
    </row>
    <row r="320" spans="1:44" ht="15">
      <c r="A320"/>
      <c r="B320"/>
      <c r="C320"/>
      <c r="D320"/>
      <c r="E320"/>
      <c r="F320"/>
      <c r="G320" s="3">
        <v>1580</v>
      </c>
      <c r="H320" s="3">
        <v>1585</v>
      </c>
      <c r="I320" s="1">
        <v>0</v>
      </c>
      <c r="J320" s="1">
        <v>0</v>
      </c>
      <c r="K320" s="1">
        <v>0</v>
      </c>
      <c r="L320" s="1">
        <v>0</v>
      </c>
      <c r="M320"/>
      <c r="N320" s="32"/>
      <c r="O320" s="32"/>
      <c r="P320"/>
      <c r="Q320"/>
      <c r="R320"/>
      <c r="S320"/>
      <c r="T320"/>
      <c r="U320"/>
      <c r="V320"/>
      <c r="W320"/>
      <c r="X320"/>
      <c r="Y320"/>
      <c r="Z320"/>
      <c r="AA320"/>
      <c r="AB320"/>
      <c r="AC320"/>
      <c r="AD320" s="22" t="str">
        <f t="shared" si="6"/>
        <v/>
      </c>
      <c r="AE320" s="22" t="str">
        <f t="shared" si="7"/>
        <v/>
      </c>
    </row>
    <row r="321" spans="1:31" ht="15">
      <c r="A321"/>
      <c r="B321"/>
      <c r="C321"/>
      <c r="D321"/>
      <c r="E321"/>
      <c r="F321"/>
      <c r="G321" s="3">
        <v>1585</v>
      </c>
      <c r="H321" s="3">
        <v>1590</v>
      </c>
      <c r="I321" s="1">
        <v>0</v>
      </c>
      <c r="J321" s="1">
        <v>0</v>
      </c>
      <c r="K321" s="1">
        <v>0</v>
      </c>
      <c r="L321" s="1">
        <v>0</v>
      </c>
      <c r="M321"/>
      <c r="N321" s="32"/>
      <c r="O321" s="32"/>
      <c r="P321"/>
      <c r="Q321"/>
      <c r="R321"/>
      <c r="S321"/>
      <c r="T321"/>
      <c r="U321"/>
      <c r="V321"/>
      <c r="W321"/>
      <c r="X321"/>
      <c r="Y321"/>
      <c r="Z321"/>
      <c r="AA321"/>
      <c r="AB321"/>
      <c r="AC321"/>
      <c r="AD321" s="22" t="str">
        <f t="shared" si="6"/>
        <v/>
      </c>
      <c r="AE321" s="22" t="str">
        <f t="shared" si="7"/>
        <v/>
      </c>
    </row>
    <row r="322" spans="1:31" ht="15">
      <c r="A322"/>
      <c r="B322"/>
      <c r="C322"/>
      <c r="D322"/>
      <c r="E322"/>
      <c r="F322"/>
      <c r="G322" s="3">
        <v>1590</v>
      </c>
      <c r="H322" s="3">
        <v>1595</v>
      </c>
      <c r="I322" s="1">
        <v>0</v>
      </c>
      <c r="J322" s="1">
        <v>0</v>
      </c>
      <c r="K322" s="1">
        <v>0</v>
      </c>
      <c r="L322" s="1">
        <v>0</v>
      </c>
      <c r="M322"/>
      <c r="N322" s="32"/>
      <c r="O322" s="32"/>
      <c r="P322"/>
      <c r="Q322"/>
      <c r="R322"/>
      <c r="S322"/>
      <c r="T322"/>
      <c r="U322"/>
      <c r="V322"/>
      <c r="W322"/>
      <c r="X322"/>
      <c r="Y322"/>
      <c r="Z322"/>
      <c r="AA322"/>
      <c r="AB322"/>
      <c r="AC322"/>
      <c r="AD322" s="22" t="str">
        <f t="shared" si="6"/>
        <v/>
      </c>
      <c r="AE322" s="22" t="str">
        <f t="shared" si="7"/>
        <v/>
      </c>
    </row>
    <row r="323" spans="1:31" ht="15">
      <c r="A323"/>
      <c r="B323"/>
      <c r="C323"/>
      <c r="D323"/>
      <c r="E323"/>
      <c r="F323"/>
      <c r="G323" s="3">
        <v>1595</v>
      </c>
      <c r="H323" s="3">
        <v>1600</v>
      </c>
      <c r="I323" s="1">
        <v>0</v>
      </c>
      <c r="J323" s="1">
        <v>0</v>
      </c>
      <c r="K323" s="1">
        <v>0</v>
      </c>
      <c r="L323" s="1">
        <v>0</v>
      </c>
      <c r="M323"/>
      <c r="N323" s="32"/>
      <c r="O323" s="32"/>
      <c r="P323"/>
      <c r="Q323"/>
      <c r="R323"/>
      <c r="S323"/>
      <c r="T323"/>
      <c r="U323"/>
      <c r="V323"/>
      <c r="W323"/>
      <c r="X323"/>
      <c r="Y323"/>
      <c r="Z323"/>
      <c r="AA323"/>
      <c r="AB323"/>
      <c r="AC323"/>
      <c r="AD323" s="22" t="str">
        <f t="shared" si="6"/>
        <v/>
      </c>
      <c r="AE323" s="22" t="str">
        <f t="shared" si="7"/>
        <v/>
      </c>
    </row>
    <row r="324" spans="1:31" ht="15">
      <c r="A324"/>
      <c r="B324"/>
      <c r="C324"/>
      <c r="D324"/>
      <c r="E324"/>
      <c r="F324"/>
      <c r="G324" s="3">
        <v>1600</v>
      </c>
      <c r="H324" s="3">
        <v>1605</v>
      </c>
      <c r="I324" s="1">
        <v>0</v>
      </c>
      <c r="J324" s="1">
        <v>0</v>
      </c>
      <c r="K324" s="1">
        <v>0</v>
      </c>
      <c r="L324" s="1">
        <v>0</v>
      </c>
      <c r="M324"/>
      <c r="N324" s="32"/>
      <c r="O324" s="32"/>
      <c r="P324"/>
      <c r="Q324"/>
      <c r="R324"/>
      <c r="S324"/>
      <c r="T324"/>
      <c r="U324"/>
      <c r="V324"/>
      <c r="W324"/>
      <c r="X324"/>
      <c r="Y324"/>
      <c r="Z324"/>
      <c r="AA324"/>
      <c r="AB324"/>
      <c r="AC324"/>
      <c r="AD324" s="22" t="str">
        <f t="shared" si="6"/>
        <v/>
      </c>
      <c r="AE324" s="22" t="str">
        <f t="shared" si="7"/>
        <v/>
      </c>
    </row>
    <row r="325" spans="1:31" ht="15">
      <c r="A325"/>
      <c r="B325"/>
      <c r="C325"/>
      <c r="D325"/>
      <c r="E325"/>
      <c r="F325"/>
      <c r="G325" s="3">
        <v>1605</v>
      </c>
      <c r="H325" s="3">
        <v>1610</v>
      </c>
      <c r="I325" s="1">
        <v>0</v>
      </c>
      <c r="J325" s="1">
        <v>0</v>
      </c>
      <c r="K325" s="1">
        <v>0</v>
      </c>
      <c r="L325" s="1">
        <v>0</v>
      </c>
      <c r="M325"/>
      <c r="N325" s="32"/>
      <c r="O325" s="32"/>
      <c r="P325"/>
      <c r="Q325"/>
      <c r="R325"/>
      <c r="S325"/>
      <c r="T325"/>
      <c r="U325"/>
      <c r="V325"/>
      <c r="W325"/>
      <c r="X325"/>
      <c r="Y325"/>
      <c r="Z325"/>
      <c r="AA325"/>
      <c r="AB325"/>
      <c r="AC325"/>
      <c r="AD325" s="22" t="str">
        <f t="shared" si="6"/>
        <v/>
      </c>
      <c r="AE325" s="22" t="str">
        <f t="shared" si="7"/>
        <v/>
      </c>
    </row>
    <row r="326" spans="1:31" ht="15">
      <c r="A326"/>
      <c r="B326"/>
      <c r="C326"/>
      <c r="D326"/>
      <c r="E326"/>
      <c r="F326"/>
      <c r="G326" s="3">
        <v>1610</v>
      </c>
      <c r="H326" s="3">
        <v>1615</v>
      </c>
      <c r="I326" s="1">
        <v>0</v>
      </c>
      <c r="J326" s="1">
        <v>0</v>
      </c>
      <c r="K326" s="1">
        <v>0</v>
      </c>
      <c r="L326" s="1">
        <v>0</v>
      </c>
      <c r="M326"/>
      <c r="N326" s="32"/>
      <c r="O326" s="32"/>
      <c r="P326"/>
      <c r="Q326"/>
      <c r="R326"/>
      <c r="S326"/>
      <c r="T326"/>
      <c r="U326"/>
      <c r="V326"/>
      <c r="W326"/>
      <c r="X326"/>
      <c r="Y326"/>
      <c r="Z326"/>
      <c r="AA326"/>
      <c r="AB326"/>
      <c r="AC326"/>
      <c r="AD326" s="22" t="str">
        <f t="shared" si="6"/>
        <v/>
      </c>
      <c r="AE326" s="22" t="str">
        <f t="shared" si="7"/>
        <v/>
      </c>
    </row>
    <row r="327" spans="1:31" ht="15">
      <c r="A327"/>
      <c r="B327"/>
      <c r="C327"/>
      <c r="D327"/>
      <c r="E327"/>
      <c r="F327"/>
      <c r="G327" s="3">
        <v>1615</v>
      </c>
      <c r="H327" s="3">
        <v>1620</v>
      </c>
      <c r="I327" s="1">
        <v>0</v>
      </c>
      <c r="J327" s="1">
        <v>0</v>
      </c>
      <c r="K327" s="1">
        <v>0</v>
      </c>
      <c r="L327" s="1">
        <v>0</v>
      </c>
      <c r="M327"/>
      <c r="N327" s="32"/>
      <c r="O327" s="32"/>
      <c r="P327"/>
      <c r="Q327"/>
      <c r="R327"/>
      <c r="S327"/>
      <c r="T327"/>
      <c r="U327"/>
      <c r="V327"/>
      <c r="W327"/>
      <c r="X327"/>
      <c r="Y327"/>
      <c r="Z327"/>
      <c r="AA327"/>
      <c r="AB327"/>
      <c r="AC327"/>
      <c r="AD327" s="22" t="str">
        <f t="shared" si="6"/>
        <v/>
      </c>
      <c r="AE327" s="22" t="str">
        <f t="shared" si="7"/>
        <v/>
      </c>
    </row>
    <row r="328" spans="1:31" ht="15">
      <c r="A328"/>
      <c r="B328"/>
      <c r="C328"/>
      <c r="D328"/>
      <c r="E328"/>
      <c r="F328"/>
      <c r="G328" s="3">
        <v>1620</v>
      </c>
      <c r="H328" s="3">
        <v>1625</v>
      </c>
      <c r="I328" s="1">
        <v>0</v>
      </c>
      <c r="J328" s="1">
        <v>0</v>
      </c>
      <c r="K328" s="1">
        <v>0</v>
      </c>
      <c r="L328" s="1">
        <v>0</v>
      </c>
      <c r="M328"/>
      <c r="N328" s="32"/>
      <c r="O328" s="32"/>
      <c r="P328"/>
      <c r="Q328"/>
      <c r="R328"/>
      <c r="S328"/>
      <c r="T328"/>
      <c r="U328"/>
      <c r="V328"/>
      <c r="W328"/>
      <c r="X328"/>
      <c r="Y328"/>
      <c r="Z328"/>
      <c r="AA328"/>
      <c r="AB328"/>
      <c r="AC328"/>
      <c r="AD328" s="22" t="str">
        <f t="shared" si="6"/>
        <v/>
      </c>
      <c r="AE328" s="22" t="str">
        <f t="shared" si="7"/>
        <v/>
      </c>
    </row>
    <row r="329" spans="1:31" ht="15">
      <c r="A329"/>
      <c r="B329"/>
      <c r="C329"/>
      <c r="D329"/>
      <c r="E329"/>
      <c r="F329"/>
      <c r="G329" s="3">
        <v>1625</v>
      </c>
      <c r="H329" s="3">
        <v>1630</v>
      </c>
      <c r="I329" s="1">
        <v>0</v>
      </c>
      <c r="J329" s="1">
        <v>0</v>
      </c>
      <c r="K329" s="1">
        <v>0</v>
      </c>
      <c r="L329" s="1">
        <v>0</v>
      </c>
      <c r="M329"/>
      <c r="N329" s="32"/>
      <c r="O329" s="32"/>
      <c r="P329"/>
      <c r="Q329"/>
      <c r="R329"/>
      <c r="S329"/>
      <c r="T329"/>
      <c r="U329"/>
      <c r="V329"/>
      <c r="W329"/>
      <c r="X329"/>
      <c r="Y329"/>
      <c r="Z329"/>
      <c r="AA329"/>
      <c r="AB329"/>
      <c r="AC329"/>
      <c r="AD329" s="22" t="str">
        <f t="shared" si="6"/>
        <v/>
      </c>
      <c r="AE329" s="22" t="str">
        <f t="shared" si="7"/>
        <v/>
      </c>
    </row>
    <row r="330" spans="1:31" ht="15">
      <c r="A330"/>
      <c r="B330"/>
      <c r="C330"/>
      <c r="D330"/>
      <c r="E330"/>
      <c r="F330"/>
      <c r="G330" s="3">
        <v>1630</v>
      </c>
      <c r="H330" s="3">
        <v>1635</v>
      </c>
      <c r="I330" s="1">
        <v>0</v>
      </c>
      <c r="J330" s="1">
        <v>0</v>
      </c>
      <c r="K330" s="1">
        <v>0</v>
      </c>
      <c r="L330" s="1">
        <v>0</v>
      </c>
      <c r="M330"/>
      <c r="N330" s="32"/>
      <c r="O330" s="32"/>
      <c r="P330"/>
      <c r="Q330"/>
      <c r="R330"/>
      <c r="S330"/>
      <c r="T330"/>
      <c r="U330"/>
      <c r="V330"/>
      <c r="W330"/>
      <c r="X330"/>
      <c r="Y330"/>
      <c r="Z330"/>
      <c r="AA330"/>
      <c r="AB330"/>
      <c r="AC330"/>
      <c r="AD330" s="22" t="str">
        <f t="shared" si="6"/>
        <v/>
      </c>
      <c r="AE330" s="22" t="str">
        <f t="shared" si="7"/>
        <v/>
      </c>
    </row>
    <row r="331" spans="1:31" ht="15">
      <c r="A331"/>
      <c r="B331"/>
      <c r="C331"/>
      <c r="D331"/>
      <c r="E331"/>
      <c r="F331"/>
      <c r="G331" s="3">
        <v>1635</v>
      </c>
      <c r="H331" s="3">
        <v>1640</v>
      </c>
      <c r="I331" s="1">
        <v>0</v>
      </c>
      <c r="J331" s="1">
        <v>0</v>
      </c>
      <c r="K331" s="1">
        <v>0</v>
      </c>
      <c r="L331" s="1">
        <v>0</v>
      </c>
      <c r="M331"/>
      <c r="N331" s="32"/>
      <c r="O331" s="32"/>
      <c r="P331"/>
      <c r="Q331"/>
      <c r="R331"/>
      <c r="S331"/>
      <c r="T331"/>
      <c r="U331"/>
      <c r="V331"/>
      <c r="W331"/>
      <c r="X331"/>
      <c r="Y331"/>
      <c r="Z331"/>
      <c r="AA331"/>
      <c r="AB331"/>
      <c r="AC331"/>
      <c r="AD331" s="22" t="str">
        <f t="shared" si="6"/>
        <v/>
      </c>
      <c r="AE331" s="22" t="str">
        <f t="shared" si="7"/>
        <v/>
      </c>
    </row>
    <row r="332" spans="1:31" ht="15">
      <c r="A332"/>
      <c r="B332"/>
      <c r="C332"/>
      <c r="D332"/>
      <c r="E332"/>
      <c r="F332"/>
      <c r="G332" s="3">
        <v>1640</v>
      </c>
      <c r="H332" s="3">
        <v>1645</v>
      </c>
      <c r="I332" s="1">
        <v>0</v>
      </c>
      <c r="J332" s="1">
        <v>0</v>
      </c>
      <c r="K332" s="1">
        <v>0</v>
      </c>
      <c r="L332" s="1">
        <v>0</v>
      </c>
      <c r="M332"/>
      <c r="N332" s="32"/>
      <c r="O332" s="32"/>
      <c r="P332"/>
      <c r="Q332"/>
      <c r="R332"/>
      <c r="S332"/>
      <c r="T332"/>
      <c r="U332"/>
      <c r="V332"/>
      <c r="W332"/>
      <c r="X332"/>
      <c r="Y332"/>
      <c r="Z332"/>
      <c r="AA332"/>
      <c r="AB332"/>
      <c r="AC332"/>
      <c r="AD332" s="22" t="str">
        <f t="shared" si="6"/>
        <v/>
      </c>
      <c r="AE332" s="22" t="str">
        <f t="shared" si="7"/>
        <v/>
      </c>
    </row>
    <row r="333" spans="1:31" ht="15">
      <c r="A333"/>
      <c r="B333"/>
      <c r="C333"/>
      <c r="D333"/>
      <c r="E333"/>
      <c r="F333"/>
      <c r="G333" s="3">
        <v>1645</v>
      </c>
      <c r="H333" s="3">
        <v>1650</v>
      </c>
      <c r="I333" s="1">
        <v>0</v>
      </c>
      <c r="J333" s="1">
        <v>0</v>
      </c>
      <c r="K333" s="1">
        <v>0</v>
      </c>
      <c r="L333" s="1">
        <v>0</v>
      </c>
      <c r="M333"/>
      <c r="N333" s="32"/>
      <c r="O333" s="32"/>
      <c r="P333"/>
      <c r="Q333"/>
      <c r="R333"/>
      <c r="S333"/>
      <c r="T333"/>
      <c r="U333"/>
      <c r="V333"/>
      <c r="W333"/>
      <c r="X333"/>
      <c r="Y333"/>
      <c r="Z333"/>
      <c r="AA333"/>
      <c r="AB333"/>
      <c r="AC333"/>
      <c r="AD333" s="22" t="str">
        <f t="shared" si="6"/>
        <v/>
      </c>
      <c r="AE333" s="22" t="str">
        <f t="shared" si="7"/>
        <v/>
      </c>
    </row>
    <row r="334" spans="1:31" ht="15">
      <c r="A334"/>
      <c r="B334"/>
      <c r="C334"/>
      <c r="D334"/>
      <c r="E334"/>
      <c r="F334"/>
      <c r="G334" s="3">
        <v>1650</v>
      </c>
      <c r="H334" s="3">
        <v>1655</v>
      </c>
      <c r="I334" s="1">
        <v>0</v>
      </c>
      <c r="J334" s="1">
        <v>0</v>
      </c>
      <c r="K334" s="1">
        <v>0</v>
      </c>
      <c r="L334" s="1">
        <v>0</v>
      </c>
      <c r="M334"/>
      <c r="N334" s="32"/>
      <c r="O334" s="32"/>
      <c r="P334"/>
      <c r="Q334"/>
      <c r="R334"/>
      <c r="S334"/>
      <c r="T334"/>
      <c r="U334"/>
      <c r="V334"/>
      <c r="W334"/>
      <c r="X334"/>
      <c r="Y334"/>
      <c r="Z334"/>
      <c r="AA334"/>
      <c r="AB334"/>
      <c r="AC334"/>
      <c r="AD334" s="22" t="str">
        <f t="shared" si="6"/>
        <v/>
      </c>
      <c r="AE334" s="22" t="str">
        <f t="shared" si="7"/>
        <v/>
      </c>
    </row>
    <row r="335" spans="1:31" ht="15">
      <c r="A335"/>
      <c r="B335"/>
      <c r="C335"/>
      <c r="D335"/>
      <c r="E335"/>
      <c r="F335"/>
      <c r="G335" s="3">
        <v>1655</v>
      </c>
      <c r="H335" s="3">
        <v>1660</v>
      </c>
      <c r="I335" s="1">
        <v>0</v>
      </c>
      <c r="J335" s="1">
        <v>0</v>
      </c>
      <c r="K335" s="1">
        <v>0</v>
      </c>
      <c r="L335" s="1">
        <v>0</v>
      </c>
      <c r="M335"/>
      <c r="N335" s="32"/>
      <c r="O335" s="32"/>
      <c r="P335"/>
      <c r="Q335"/>
      <c r="R335"/>
      <c r="S335"/>
      <c r="T335"/>
      <c r="U335"/>
      <c r="V335"/>
      <c r="W335"/>
      <c r="X335"/>
      <c r="Y335"/>
      <c r="Z335"/>
      <c r="AA335"/>
      <c r="AB335"/>
      <c r="AC335"/>
      <c r="AD335" s="22" t="str">
        <f t="shared" si="6"/>
        <v/>
      </c>
      <c r="AE335" s="22" t="str">
        <f t="shared" si="7"/>
        <v/>
      </c>
    </row>
    <row r="336" spans="1:31" ht="15">
      <c r="A336"/>
      <c r="B336"/>
      <c r="C336"/>
      <c r="D336"/>
      <c r="E336"/>
      <c r="F336"/>
      <c r="G336" s="3">
        <v>1660</v>
      </c>
      <c r="H336" s="3">
        <v>1665</v>
      </c>
      <c r="I336" s="1">
        <v>0</v>
      </c>
      <c r="J336" s="1">
        <v>0</v>
      </c>
      <c r="K336" s="1">
        <v>0</v>
      </c>
      <c r="L336" s="1">
        <v>0</v>
      </c>
      <c r="M336"/>
      <c r="N336" s="32"/>
      <c r="O336" s="32"/>
      <c r="P336"/>
      <c r="Q336"/>
      <c r="R336"/>
      <c r="S336"/>
      <c r="T336"/>
      <c r="U336"/>
      <c r="V336"/>
      <c r="W336"/>
      <c r="X336"/>
      <c r="Y336"/>
      <c r="Z336"/>
      <c r="AA336"/>
      <c r="AB336"/>
      <c r="AC336"/>
      <c r="AD336" s="22" t="str">
        <f t="shared" si="6"/>
        <v/>
      </c>
      <c r="AE336" s="22" t="str">
        <f t="shared" si="7"/>
        <v/>
      </c>
    </row>
    <row r="337" spans="1:31" ht="15">
      <c r="A337"/>
      <c r="B337"/>
      <c r="C337"/>
      <c r="D337"/>
      <c r="E337"/>
      <c r="F337"/>
      <c r="G337" s="3">
        <v>1665</v>
      </c>
      <c r="H337" s="3">
        <v>1670</v>
      </c>
      <c r="I337" s="1">
        <v>0</v>
      </c>
      <c r="J337" s="1">
        <v>0</v>
      </c>
      <c r="K337" s="1">
        <v>0</v>
      </c>
      <c r="L337" s="1">
        <v>0</v>
      </c>
      <c r="M337"/>
      <c r="N337" s="32"/>
      <c r="O337" s="32"/>
      <c r="P337"/>
      <c r="Q337"/>
      <c r="R337"/>
      <c r="S337"/>
      <c r="T337"/>
      <c r="U337"/>
      <c r="V337"/>
      <c r="W337"/>
      <c r="X337"/>
      <c r="Y337"/>
      <c r="Z337"/>
      <c r="AA337"/>
      <c r="AB337"/>
      <c r="AC337"/>
      <c r="AD337" s="22" t="str">
        <f t="shared" si="6"/>
        <v/>
      </c>
      <c r="AE337" s="22" t="str">
        <f t="shared" si="7"/>
        <v/>
      </c>
    </row>
    <row r="338" spans="1:31" ht="15">
      <c r="A338"/>
      <c r="B338"/>
      <c r="C338"/>
      <c r="D338"/>
      <c r="E338"/>
      <c r="F338"/>
      <c r="G338" s="3">
        <v>1670</v>
      </c>
      <c r="H338" s="3">
        <v>1675</v>
      </c>
      <c r="I338" s="1">
        <v>0</v>
      </c>
      <c r="J338" s="1">
        <v>0</v>
      </c>
      <c r="K338" s="1">
        <v>0</v>
      </c>
      <c r="L338" s="1">
        <v>0</v>
      </c>
      <c r="M338"/>
      <c r="N338" s="32"/>
      <c r="O338" s="32"/>
      <c r="P338"/>
      <c r="Q338"/>
      <c r="R338"/>
      <c r="S338"/>
      <c r="T338"/>
      <c r="U338"/>
      <c r="V338"/>
      <c r="W338"/>
      <c r="X338"/>
      <c r="Y338"/>
      <c r="Z338"/>
      <c r="AA338"/>
      <c r="AB338"/>
      <c r="AC338"/>
      <c r="AD338" s="22" t="str">
        <f t="shared" si="6"/>
        <v/>
      </c>
      <c r="AE338" s="22" t="str">
        <f t="shared" si="7"/>
        <v/>
      </c>
    </row>
    <row r="339" spans="1:31" ht="15">
      <c r="A339"/>
      <c r="B339"/>
      <c r="C339"/>
      <c r="D339"/>
      <c r="E339"/>
      <c r="F339"/>
      <c r="G339" s="3">
        <v>1675</v>
      </c>
      <c r="H339" s="3">
        <v>1680</v>
      </c>
      <c r="I339" s="1">
        <v>0</v>
      </c>
      <c r="J339" s="1">
        <v>0</v>
      </c>
      <c r="K339" s="1">
        <v>0</v>
      </c>
      <c r="L339" s="1">
        <v>0</v>
      </c>
      <c r="M339"/>
      <c r="N339" s="32"/>
      <c r="O339" s="32"/>
      <c r="P339"/>
      <c r="Q339"/>
      <c r="R339"/>
      <c r="S339"/>
      <c r="T339"/>
      <c r="U339"/>
      <c r="V339"/>
      <c r="W339"/>
      <c r="X339"/>
      <c r="Y339"/>
      <c r="Z339"/>
      <c r="AA339"/>
      <c r="AB339"/>
      <c r="AC339"/>
      <c r="AD339" s="22" t="str">
        <f t="shared" si="6"/>
        <v/>
      </c>
      <c r="AE339" s="22" t="str">
        <f t="shared" si="7"/>
        <v/>
      </c>
    </row>
    <row r="340" spans="1:31" ht="15">
      <c r="A340"/>
      <c r="B340"/>
      <c r="C340"/>
      <c r="D340"/>
      <c r="E340"/>
      <c r="F340"/>
      <c r="G340" s="3">
        <v>1680</v>
      </c>
      <c r="H340" s="3">
        <v>1685</v>
      </c>
      <c r="I340" s="1">
        <v>0</v>
      </c>
      <c r="J340" s="1">
        <v>0</v>
      </c>
      <c r="K340" s="1">
        <v>0</v>
      </c>
      <c r="L340" s="1">
        <v>0</v>
      </c>
      <c r="M340"/>
      <c r="N340" s="32"/>
      <c r="O340" s="32"/>
      <c r="P340"/>
      <c r="Q340"/>
      <c r="R340"/>
      <c r="S340"/>
      <c r="T340"/>
      <c r="U340"/>
      <c r="V340"/>
      <c r="W340"/>
      <c r="X340"/>
      <c r="Y340"/>
      <c r="Z340"/>
      <c r="AA340"/>
      <c r="AB340"/>
      <c r="AC340"/>
      <c r="AD340" s="22" t="str">
        <f t="shared" si="6"/>
        <v/>
      </c>
      <c r="AE340" s="22" t="str">
        <f t="shared" si="7"/>
        <v/>
      </c>
    </row>
    <row r="341" spans="1:31" ht="15">
      <c r="A341"/>
      <c r="B341"/>
      <c r="C341"/>
      <c r="D341"/>
      <c r="E341"/>
      <c r="F341"/>
      <c r="G341" s="3">
        <v>1685</v>
      </c>
      <c r="H341" s="3">
        <v>1690</v>
      </c>
      <c r="I341" s="1">
        <v>0</v>
      </c>
      <c r="J341" s="1">
        <v>0</v>
      </c>
      <c r="K341" s="1">
        <v>0</v>
      </c>
      <c r="L341" s="1">
        <v>0</v>
      </c>
      <c r="M341"/>
      <c r="N341" s="32"/>
      <c r="O341" s="32"/>
      <c r="P341"/>
      <c r="Q341"/>
      <c r="R341"/>
      <c r="S341"/>
      <c r="T341"/>
      <c r="U341"/>
      <c r="V341"/>
      <c r="W341"/>
      <c r="X341"/>
      <c r="Y341"/>
      <c r="Z341"/>
      <c r="AA341"/>
      <c r="AB341"/>
      <c r="AC341"/>
      <c r="AD341" s="22" t="str">
        <f t="shared" si="6"/>
        <v/>
      </c>
      <c r="AE341" s="22" t="str">
        <f t="shared" si="7"/>
        <v/>
      </c>
    </row>
    <row r="342" spans="1:31" ht="15">
      <c r="A342"/>
      <c r="B342"/>
      <c r="C342"/>
      <c r="D342"/>
      <c r="E342"/>
      <c r="F342"/>
      <c r="G342" s="3">
        <v>1690</v>
      </c>
      <c r="H342" s="3">
        <v>1695</v>
      </c>
      <c r="I342" s="1">
        <v>0</v>
      </c>
      <c r="J342" s="1">
        <v>0</v>
      </c>
      <c r="K342" s="1">
        <v>0</v>
      </c>
      <c r="L342" s="1">
        <v>0</v>
      </c>
      <c r="M342"/>
      <c r="N342" s="32"/>
      <c r="O342" s="32"/>
      <c r="P342"/>
      <c r="Q342"/>
      <c r="R342"/>
      <c r="S342"/>
      <c r="T342"/>
      <c r="U342"/>
      <c r="V342"/>
      <c r="W342"/>
      <c r="X342"/>
      <c r="Y342"/>
      <c r="Z342"/>
      <c r="AA342"/>
      <c r="AB342"/>
      <c r="AC342"/>
      <c r="AD342" s="22" t="str">
        <f t="shared" si="6"/>
        <v/>
      </c>
      <c r="AE342" s="22" t="str">
        <f t="shared" si="7"/>
        <v/>
      </c>
    </row>
    <row r="343" spans="1:31" ht="15">
      <c r="A343"/>
      <c r="B343"/>
      <c r="C343"/>
      <c r="D343"/>
      <c r="E343"/>
      <c r="F343"/>
      <c r="G343" s="3">
        <v>1695</v>
      </c>
      <c r="H343" s="3">
        <v>1700</v>
      </c>
      <c r="I343" s="1">
        <v>0</v>
      </c>
      <c r="J343" s="1">
        <v>0</v>
      </c>
      <c r="K343" s="1">
        <v>0</v>
      </c>
      <c r="L343" s="1">
        <v>0</v>
      </c>
      <c r="M343"/>
      <c r="N343" s="32"/>
      <c r="O343" s="32"/>
      <c r="P343"/>
      <c r="Q343"/>
      <c r="R343"/>
      <c r="S343"/>
      <c r="T343"/>
      <c r="U343"/>
      <c r="V343"/>
      <c r="W343"/>
      <c r="X343"/>
      <c r="Y343"/>
      <c r="Z343"/>
      <c r="AA343"/>
      <c r="AB343"/>
      <c r="AC343"/>
      <c r="AD343" s="22" t="str">
        <f t="shared" si="6"/>
        <v/>
      </c>
      <c r="AE343" s="22" t="str">
        <f t="shared" si="7"/>
        <v/>
      </c>
    </row>
    <row r="344" spans="1:31" ht="15">
      <c r="A344"/>
      <c r="B344"/>
      <c r="C344"/>
      <c r="D344"/>
      <c r="E344"/>
      <c r="F344"/>
      <c r="G344" s="3">
        <v>1700</v>
      </c>
      <c r="H344" s="3">
        <v>1705</v>
      </c>
      <c r="I344" s="1">
        <v>0</v>
      </c>
      <c r="J344" s="1">
        <v>0</v>
      </c>
      <c r="K344" s="1">
        <v>0</v>
      </c>
      <c r="L344" s="1">
        <v>0</v>
      </c>
      <c r="M344"/>
      <c r="N344" s="32"/>
      <c r="O344" s="32"/>
      <c r="P344"/>
      <c r="Q344"/>
      <c r="R344"/>
      <c r="S344"/>
      <c r="T344"/>
      <c r="U344"/>
      <c r="V344"/>
      <c r="W344"/>
      <c r="X344"/>
      <c r="Y344"/>
      <c r="Z344"/>
      <c r="AA344"/>
      <c r="AB344"/>
      <c r="AC344"/>
      <c r="AD344" s="22" t="str">
        <f t="shared" si="6"/>
        <v/>
      </c>
      <c r="AE344" s="22" t="str">
        <f t="shared" si="7"/>
        <v/>
      </c>
    </row>
    <row r="345" spans="1:31" ht="15">
      <c r="A345"/>
      <c r="B345"/>
      <c r="C345"/>
      <c r="D345"/>
      <c r="E345"/>
      <c r="F345"/>
      <c r="G345" s="3">
        <v>1705</v>
      </c>
      <c r="H345" s="3">
        <v>1710</v>
      </c>
      <c r="I345" s="1">
        <v>0</v>
      </c>
      <c r="J345" s="1">
        <v>0</v>
      </c>
      <c r="K345" s="1">
        <v>0</v>
      </c>
      <c r="L345" s="1">
        <v>0</v>
      </c>
      <c r="M345"/>
      <c r="N345" s="32"/>
      <c r="O345" s="32"/>
      <c r="P345"/>
      <c r="Q345"/>
      <c r="R345"/>
      <c r="S345"/>
      <c r="T345"/>
      <c r="U345"/>
      <c r="V345"/>
      <c r="W345"/>
      <c r="X345"/>
      <c r="Y345"/>
      <c r="Z345"/>
      <c r="AA345"/>
      <c r="AB345"/>
      <c r="AC345"/>
      <c r="AD345" s="22" t="str">
        <f t="shared" si="6"/>
        <v/>
      </c>
      <c r="AE345" s="22" t="str">
        <f t="shared" si="7"/>
        <v/>
      </c>
    </row>
    <row r="346" spans="1:31" ht="15">
      <c r="A346"/>
      <c r="B346"/>
      <c r="C346"/>
      <c r="D346"/>
      <c r="E346"/>
      <c r="F346"/>
      <c r="G346" s="3">
        <v>1710</v>
      </c>
      <c r="H346" s="3">
        <v>1715</v>
      </c>
      <c r="I346" s="1">
        <v>0</v>
      </c>
      <c r="J346" s="1">
        <v>0</v>
      </c>
      <c r="K346" s="1">
        <v>0</v>
      </c>
      <c r="L346" s="1">
        <v>0</v>
      </c>
      <c r="M346"/>
      <c r="N346" s="32"/>
      <c r="O346" s="32"/>
      <c r="P346"/>
      <c r="Q346"/>
      <c r="R346"/>
      <c r="S346"/>
      <c r="T346"/>
      <c r="U346"/>
      <c r="V346"/>
      <c r="W346"/>
      <c r="X346"/>
      <c r="Y346"/>
      <c r="Z346"/>
      <c r="AA346"/>
      <c r="AB346"/>
      <c r="AC346"/>
      <c r="AD346" s="22" t="str">
        <f t="shared" si="6"/>
        <v/>
      </c>
      <c r="AE346" s="22" t="str">
        <f t="shared" si="7"/>
        <v/>
      </c>
    </row>
    <row r="347" spans="1:31" ht="15">
      <c r="A347"/>
      <c r="B347"/>
      <c r="C347"/>
      <c r="D347"/>
      <c r="E347"/>
      <c r="F347"/>
      <c r="G347" s="3">
        <v>1715</v>
      </c>
      <c r="H347" s="3">
        <v>1720</v>
      </c>
      <c r="I347" s="1">
        <v>0</v>
      </c>
      <c r="J347" s="1">
        <v>0</v>
      </c>
      <c r="K347" s="1">
        <v>0</v>
      </c>
      <c r="L347" s="1">
        <v>0</v>
      </c>
      <c r="M347"/>
      <c r="N347" s="32"/>
      <c r="O347" s="32"/>
      <c r="P347"/>
      <c r="Q347"/>
      <c r="R347"/>
      <c r="S347"/>
      <c r="T347"/>
      <c r="U347"/>
      <c r="V347"/>
      <c r="W347"/>
      <c r="X347"/>
      <c r="Y347"/>
      <c r="Z347"/>
      <c r="AA347"/>
      <c r="AB347"/>
      <c r="AC347"/>
      <c r="AD347" s="22" t="str">
        <f t="shared" si="6"/>
        <v/>
      </c>
      <c r="AE347" s="22" t="str">
        <f t="shared" si="7"/>
        <v/>
      </c>
    </row>
    <row r="348" spans="1:31" ht="15">
      <c r="A348"/>
      <c r="B348"/>
      <c r="C348"/>
      <c r="D348"/>
      <c r="E348"/>
      <c r="F348"/>
      <c r="G348" s="3">
        <v>1720</v>
      </c>
      <c r="H348" s="3">
        <v>1725</v>
      </c>
      <c r="I348" s="1">
        <v>0</v>
      </c>
      <c r="J348" s="1">
        <v>0</v>
      </c>
      <c r="K348" s="1">
        <v>0</v>
      </c>
      <c r="L348" s="1">
        <v>0</v>
      </c>
      <c r="M348"/>
      <c r="N348" s="32"/>
      <c r="O348" s="32"/>
      <c r="P348"/>
      <c r="Q348"/>
      <c r="R348"/>
      <c r="S348"/>
      <c r="T348"/>
      <c r="U348"/>
      <c r="V348"/>
      <c r="W348"/>
      <c r="X348"/>
      <c r="Y348"/>
      <c r="Z348"/>
      <c r="AA348"/>
      <c r="AB348"/>
      <c r="AC348"/>
      <c r="AD348" s="22" t="str">
        <f t="shared" si="6"/>
        <v/>
      </c>
      <c r="AE348" s="22" t="str">
        <f t="shared" si="7"/>
        <v/>
      </c>
    </row>
    <row r="349" spans="1:31" ht="15">
      <c r="A349"/>
      <c r="B349"/>
      <c r="C349"/>
      <c r="D349"/>
      <c r="E349"/>
      <c r="F349"/>
      <c r="G349" s="3">
        <v>1725</v>
      </c>
      <c r="H349" s="3">
        <v>1730</v>
      </c>
      <c r="I349" s="1">
        <v>0</v>
      </c>
      <c r="J349" s="1">
        <v>0</v>
      </c>
      <c r="K349" s="1">
        <v>0</v>
      </c>
      <c r="L349" s="1">
        <v>0</v>
      </c>
      <c r="M349"/>
      <c r="N349" s="32"/>
      <c r="O349" s="32"/>
      <c r="P349"/>
      <c r="Q349"/>
      <c r="R349"/>
      <c r="S349"/>
      <c r="T349"/>
      <c r="U349"/>
      <c r="V349"/>
      <c r="W349"/>
      <c r="X349"/>
      <c r="Y349"/>
      <c r="Z349"/>
      <c r="AA349"/>
      <c r="AB349"/>
      <c r="AC349"/>
      <c r="AD349" s="22" t="str">
        <f t="shared" si="6"/>
        <v/>
      </c>
      <c r="AE349" s="22" t="str">
        <f t="shared" si="7"/>
        <v/>
      </c>
    </row>
    <row r="350" spans="1:31" ht="15">
      <c r="A350"/>
      <c r="B350"/>
      <c r="C350"/>
      <c r="D350"/>
      <c r="E350"/>
      <c r="F350"/>
      <c r="G350" s="3">
        <v>1730</v>
      </c>
      <c r="H350" s="3">
        <v>1735</v>
      </c>
      <c r="I350" s="1">
        <v>0</v>
      </c>
      <c r="J350" s="1">
        <v>0</v>
      </c>
      <c r="K350" s="1">
        <v>0</v>
      </c>
      <c r="L350" s="1">
        <v>0</v>
      </c>
      <c r="M350"/>
      <c r="N350" s="32"/>
      <c r="O350" s="32"/>
      <c r="P350"/>
      <c r="Q350"/>
      <c r="R350"/>
      <c r="S350"/>
      <c r="T350"/>
      <c r="U350"/>
      <c r="V350"/>
      <c r="W350"/>
      <c r="X350"/>
      <c r="Y350"/>
      <c r="Z350"/>
      <c r="AA350"/>
      <c r="AB350"/>
      <c r="AC350"/>
      <c r="AD350" s="22" t="str">
        <f t="shared" si="6"/>
        <v/>
      </c>
      <c r="AE350" s="22" t="str">
        <f t="shared" si="7"/>
        <v/>
      </c>
    </row>
    <row r="351" spans="1:31" ht="15">
      <c r="A351"/>
      <c r="B351"/>
      <c r="C351"/>
      <c r="D351"/>
      <c r="E351"/>
      <c r="F351"/>
      <c r="G351" s="3">
        <v>1735</v>
      </c>
      <c r="H351" s="3">
        <v>1740</v>
      </c>
      <c r="I351" s="1">
        <v>0</v>
      </c>
      <c r="J351" s="1">
        <v>0</v>
      </c>
      <c r="K351" s="1">
        <v>0</v>
      </c>
      <c r="L351" s="1">
        <v>0</v>
      </c>
      <c r="M351"/>
      <c r="N351" s="32"/>
      <c r="O351" s="32"/>
      <c r="P351"/>
      <c r="Q351"/>
      <c r="R351"/>
      <c r="S351"/>
      <c r="T351"/>
      <c r="U351"/>
      <c r="V351"/>
      <c r="W351"/>
      <c r="X351"/>
      <c r="Y351"/>
      <c r="Z351"/>
      <c r="AA351"/>
      <c r="AB351"/>
      <c r="AC351"/>
      <c r="AD351" s="22" t="str">
        <f t="shared" si="6"/>
        <v/>
      </c>
      <c r="AE351" s="22" t="str">
        <f t="shared" si="7"/>
        <v/>
      </c>
    </row>
    <row r="352" spans="1:31" ht="15">
      <c r="A352"/>
      <c r="B352"/>
      <c r="C352"/>
      <c r="D352"/>
      <c r="E352"/>
      <c r="F352"/>
      <c r="G352" s="3">
        <v>1740</v>
      </c>
      <c r="H352" s="3">
        <v>1745</v>
      </c>
      <c r="I352" s="1">
        <v>0</v>
      </c>
      <c r="J352" s="1">
        <v>0</v>
      </c>
      <c r="K352" s="1">
        <v>0</v>
      </c>
      <c r="L352" s="1">
        <v>0</v>
      </c>
      <c r="M352"/>
      <c r="N352" s="32"/>
      <c r="O352" s="32"/>
      <c r="P352"/>
      <c r="Q352"/>
      <c r="R352"/>
      <c r="S352"/>
      <c r="T352"/>
      <c r="U352"/>
      <c r="V352"/>
      <c r="W352"/>
      <c r="X352"/>
      <c r="Y352"/>
      <c r="Z352"/>
      <c r="AA352"/>
      <c r="AB352"/>
      <c r="AC352"/>
      <c r="AD352" s="22" t="str">
        <f t="shared" si="6"/>
        <v/>
      </c>
      <c r="AE352" s="22" t="str">
        <f t="shared" si="7"/>
        <v/>
      </c>
    </row>
    <row r="353" spans="1:31" ht="15">
      <c r="A353"/>
      <c r="B353"/>
      <c r="C353"/>
      <c r="D353"/>
      <c r="E353"/>
      <c r="F353"/>
      <c r="G353" s="3">
        <v>1745</v>
      </c>
      <c r="H353" s="3">
        <v>1750</v>
      </c>
      <c r="I353" s="1">
        <v>0</v>
      </c>
      <c r="J353" s="1">
        <v>0</v>
      </c>
      <c r="K353" s="1">
        <v>0</v>
      </c>
      <c r="L353" s="1">
        <v>0</v>
      </c>
      <c r="M353"/>
      <c r="N353" s="32"/>
      <c r="O353" s="32"/>
      <c r="P353"/>
      <c r="Q353"/>
      <c r="R353"/>
      <c r="S353"/>
      <c r="T353"/>
      <c r="U353"/>
      <c r="V353"/>
      <c r="W353"/>
      <c r="X353"/>
      <c r="Y353"/>
      <c r="Z353"/>
      <c r="AA353"/>
      <c r="AB353"/>
      <c r="AC353"/>
      <c r="AD353" s="22" t="str">
        <f t="shared" si="6"/>
        <v/>
      </c>
      <c r="AE353" s="22" t="str">
        <f t="shared" si="7"/>
        <v/>
      </c>
    </row>
    <row r="354" spans="1:31" ht="15">
      <c r="A354"/>
      <c r="B354"/>
      <c r="C354"/>
      <c r="D354"/>
      <c r="E354"/>
      <c r="F354"/>
      <c r="G354" s="3">
        <v>1750</v>
      </c>
      <c r="H354" s="3">
        <v>1755</v>
      </c>
      <c r="I354" s="1">
        <v>0</v>
      </c>
      <c r="J354" s="1">
        <v>0</v>
      </c>
      <c r="K354" s="1">
        <v>0</v>
      </c>
      <c r="L354" s="1">
        <v>0</v>
      </c>
      <c r="M354"/>
      <c r="N354" s="32"/>
      <c r="O354" s="32"/>
      <c r="P354"/>
      <c r="Q354"/>
      <c r="R354"/>
      <c r="S354"/>
      <c r="T354"/>
      <c r="U354"/>
      <c r="V354"/>
      <c r="W354"/>
      <c r="X354"/>
      <c r="Y354"/>
      <c r="Z354"/>
      <c r="AA354"/>
      <c r="AB354"/>
      <c r="AC354"/>
      <c r="AD354" s="22" t="str">
        <f t="shared" si="6"/>
        <v/>
      </c>
    </row>
    <row r="355" spans="1:31" ht="15">
      <c r="A355"/>
      <c r="B355"/>
      <c r="C355"/>
      <c r="D355"/>
      <c r="E355"/>
      <c r="F355"/>
      <c r="G355" s="3">
        <v>1755</v>
      </c>
      <c r="H355" s="3">
        <v>1760</v>
      </c>
      <c r="I355" s="1">
        <v>0</v>
      </c>
      <c r="J355" s="1">
        <v>0</v>
      </c>
      <c r="K355" s="1">
        <v>0</v>
      </c>
      <c r="L355" s="1">
        <v>0</v>
      </c>
      <c r="M355"/>
      <c r="N355" s="32"/>
      <c r="O355" s="32"/>
      <c r="P355"/>
      <c r="Q355"/>
      <c r="R355"/>
      <c r="S355"/>
      <c r="T355"/>
      <c r="U355"/>
      <c r="V355"/>
      <c r="W355"/>
      <c r="X355"/>
      <c r="Y355"/>
      <c r="Z355"/>
      <c r="AA355"/>
      <c r="AB355"/>
      <c r="AC355"/>
      <c r="AD355" s="22" t="str">
        <f t="shared" si="6"/>
        <v/>
      </c>
    </row>
    <row r="356" spans="1:31" ht="15">
      <c r="A356"/>
      <c r="B356"/>
      <c r="C356"/>
      <c r="D356"/>
      <c r="E356"/>
      <c r="F356"/>
      <c r="G356" s="3">
        <v>1760</v>
      </c>
      <c r="H356" s="3">
        <v>1765</v>
      </c>
      <c r="I356" s="1">
        <v>0</v>
      </c>
      <c r="J356" s="1">
        <v>0</v>
      </c>
      <c r="K356" s="1">
        <v>0</v>
      </c>
      <c r="L356" s="1">
        <v>0</v>
      </c>
      <c r="M356"/>
      <c r="N356" s="32"/>
      <c r="O356" s="32"/>
      <c r="P356"/>
      <c r="Q356"/>
      <c r="R356"/>
      <c r="S356"/>
      <c r="T356"/>
      <c r="U356"/>
      <c r="V356"/>
      <c r="W356"/>
      <c r="X356"/>
      <c r="Y356"/>
      <c r="Z356"/>
      <c r="AA356"/>
      <c r="AB356"/>
      <c r="AC356"/>
      <c r="AD356" s="22" t="str">
        <f t="shared" si="6"/>
        <v/>
      </c>
    </row>
    <row r="357" spans="1:31" ht="15">
      <c r="A357"/>
      <c r="B357"/>
      <c r="C357"/>
      <c r="D357"/>
      <c r="E357"/>
      <c r="F357"/>
      <c r="G357" s="3">
        <v>1765</v>
      </c>
      <c r="H357" s="3">
        <v>1770</v>
      </c>
      <c r="I357" s="1">
        <v>0</v>
      </c>
      <c r="J357" s="1">
        <v>0</v>
      </c>
      <c r="K357" s="1">
        <v>0</v>
      </c>
      <c r="L357" s="1">
        <v>0</v>
      </c>
      <c r="M357"/>
      <c r="N357" s="32"/>
      <c r="O357" s="32"/>
      <c r="P357"/>
      <c r="Q357"/>
      <c r="R357"/>
      <c r="S357"/>
      <c r="T357"/>
      <c r="U357"/>
      <c r="V357"/>
      <c r="W357"/>
      <c r="X357"/>
      <c r="Y357"/>
      <c r="Z357"/>
      <c r="AA357"/>
      <c r="AB357"/>
      <c r="AC357"/>
      <c r="AD357" s="22" t="str">
        <f t="shared" si="6"/>
        <v/>
      </c>
    </row>
    <row r="358" spans="1:31" ht="15">
      <c r="A358"/>
      <c r="B358"/>
      <c r="C358"/>
      <c r="D358"/>
      <c r="E358"/>
      <c r="F358"/>
      <c r="G358" s="3">
        <v>1770</v>
      </c>
      <c r="H358" s="3">
        <v>1775</v>
      </c>
      <c r="I358" s="1">
        <v>0</v>
      </c>
      <c r="J358" s="1">
        <v>0</v>
      </c>
      <c r="K358" s="1">
        <v>0</v>
      </c>
      <c r="L358" s="1">
        <v>0</v>
      </c>
      <c r="M358"/>
      <c r="N358" s="32"/>
      <c r="O358" s="32"/>
      <c r="P358"/>
      <c r="Q358"/>
      <c r="R358"/>
      <c r="S358"/>
      <c r="T358"/>
      <c r="U358"/>
      <c r="V358"/>
      <c r="W358"/>
      <c r="X358"/>
      <c r="Y358"/>
      <c r="Z358"/>
      <c r="AA358"/>
      <c r="AB358"/>
      <c r="AC358"/>
      <c r="AD358" s="22" t="str">
        <f t="shared" si="6"/>
        <v/>
      </c>
    </row>
    <row r="359" spans="1:31" ht="15">
      <c r="A359"/>
      <c r="B359"/>
      <c r="C359"/>
      <c r="D359"/>
      <c r="E359"/>
      <c r="F359"/>
      <c r="G359" s="3">
        <v>1775</v>
      </c>
      <c r="H359" s="3">
        <v>1780</v>
      </c>
      <c r="I359" s="1">
        <v>0</v>
      </c>
      <c r="J359" s="1">
        <v>0</v>
      </c>
      <c r="K359" s="1">
        <v>0</v>
      </c>
      <c r="L359" s="1">
        <v>0</v>
      </c>
      <c r="M359"/>
      <c r="N359" s="32"/>
      <c r="O359" s="32"/>
      <c r="P359"/>
      <c r="Q359"/>
      <c r="R359"/>
      <c r="S359"/>
      <c r="T359"/>
      <c r="U359"/>
      <c r="V359"/>
      <c r="W359"/>
      <c r="X359"/>
      <c r="Y359"/>
      <c r="Z359"/>
      <c r="AA359"/>
      <c r="AB359"/>
      <c r="AC359"/>
      <c r="AD359" s="22" t="str">
        <f t="shared" si="6"/>
        <v/>
      </c>
    </row>
    <row r="360" spans="1:31" ht="15">
      <c r="A360"/>
      <c r="B360"/>
      <c r="C360"/>
      <c r="D360"/>
      <c r="E360"/>
      <c r="F360"/>
      <c r="G360" s="3">
        <v>1780</v>
      </c>
      <c r="H360" s="3">
        <v>1785</v>
      </c>
      <c r="I360" s="1">
        <v>0</v>
      </c>
      <c r="J360" s="1">
        <v>0</v>
      </c>
      <c r="K360" s="1">
        <v>0</v>
      </c>
      <c r="L360" s="1">
        <v>0</v>
      </c>
      <c r="M360"/>
      <c r="N360" s="32"/>
      <c r="O360" s="32"/>
      <c r="P360"/>
      <c r="Q360"/>
      <c r="R360"/>
      <c r="S360"/>
      <c r="T360"/>
      <c r="U360"/>
      <c r="V360"/>
      <c r="W360"/>
      <c r="X360"/>
      <c r="Y360"/>
      <c r="Z360"/>
      <c r="AA360"/>
      <c r="AB360"/>
      <c r="AC360"/>
      <c r="AD360" s="22" t="str">
        <f t="shared" si="6"/>
        <v/>
      </c>
    </row>
    <row r="361" spans="1:31" ht="15">
      <c r="A361"/>
      <c r="B361"/>
      <c r="C361"/>
      <c r="D361"/>
      <c r="E361"/>
      <c r="F361"/>
      <c r="G361" s="3">
        <v>1785</v>
      </c>
      <c r="H361" s="3">
        <v>1790</v>
      </c>
      <c r="I361" s="1">
        <v>0</v>
      </c>
      <c r="J361" s="1">
        <v>0</v>
      </c>
      <c r="K361" s="1">
        <v>0</v>
      </c>
      <c r="L361" s="1">
        <v>0</v>
      </c>
      <c r="M361"/>
      <c r="N361" s="32"/>
      <c r="O361" s="32"/>
      <c r="P361"/>
      <c r="Q361"/>
      <c r="R361"/>
      <c r="S361"/>
      <c r="T361"/>
      <c r="U361"/>
      <c r="V361"/>
      <c r="W361"/>
      <c r="X361"/>
      <c r="Y361"/>
      <c r="Z361"/>
      <c r="AA361"/>
      <c r="AB361"/>
      <c r="AC361"/>
      <c r="AD361" s="22" t="str">
        <f t="shared" si="6"/>
        <v/>
      </c>
    </row>
    <row r="362" spans="1:31" ht="15">
      <c r="A362"/>
      <c r="B362"/>
      <c r="C362"/>
      <c r="D362"/>
      <c r="E362"/>
      <c r="F362"/>
      <c r="G362" s="3">
        <v>1790</v>
      </c>
      <c r="H362" s="3">
        <v>1795</v>
      </c>
      <c r="I362" s="1">
        <v>0</v>
      </c>
      <c r="J362" s="1">
        <v>0</v>
      </c>
      <c r="K362" s="1">
        <v>0</v>
      </c>
      <c r="L362" s="1">
        <v>0</v>
      </c>
      <c r="M362"/>
      <c r="N362" s="32"/>
      <c r="O362" s="32"/>
      <c r="P362"/>
      <c r="Q362"/>
      <c r="R362"/>
      <c r="S362"/>
      <c r="T362"/>
      <c r="U362"/>
      <c r="V362"/>
      <c r="W362"/>
      <c r="X362"/>
      <c r="Y362"/>
      <c r="Z362"/>
      <c r="AA362"/>
      <c r="AB362"/>
      <c r="AC362"/>
      <c r="AD362" s="22" t="str">
        <f t="shared" si="6"/>
        <v/>
      </c>
    </row>
    <row r="363" spans="1:31" ht="15">
      <c r="A363"/>
      <c r="B363"/>
      <c r="C363"/>
      <c r="D363"/>
      <c r="E363"/>
      <c r="F363"/>
      <c r="G363" s="3">
        <v>1795</v>
      </c>
      <c r="H363" s="3">
        <v>1800</v>
      </c>
      <c r="I363" s="1">
        <v>0</v>
      </c>
      <c r="J363" s="1">
        <v>0</v>
      </c>
      <c r="K363" s="1">
        <v>0</v>
      </c>
      <c r="L363" s="1">
        <v>0</v>
      </c>
      <c r="M363"/>
      <c r="N363" s="32"/>
      <c r="O363" s="32"/>
      <c r="P363"/>
      <c r="Q363"/>
      <c r="R363"/>
      <c r="S363"/>
      <c r="T363"/>
      <c r="U363"/>
      <c r="V363"/>
      <c r="W363"/>
      <c r="X363"/>
      <c r="Y363"/>
      <c r="Z363"/>
      <c r="AA363"/>
      <c r="AB363"/>
      <c r="AC363"/>
      <c r="AD363" s="22" t="str">
        <f t="shared" si="6"/>
        <v/>
      </c>
    </row>
    <row r="364" spans="1:31" ht="15">
      <c r="A364"/>
      <c r="B364"/>
      <c r="C364"/>
      <c r="D364"/>
      <c r="E364"/>
      <c r="F364"/>
      <c r="G364" s="3">
        <v>1800</v>
      </c>
      <c r="H364" s="3">
        <v>1805</v>
      </c>
      <c r="I364" s="1">
        <v>0</v>
      </c>
      <c r="J364" s="1">
        <v>0</v>
      </c>
      <c r="K364" s="1">
        <v>0</v>
      </c>
      <c r="L364" s="1">
        <v>0</v>
      </c>
      <c r="M364"/>
      <c r="N364" s="32"/>
      <c r="O364" s="32"/>
      <c r="P364"/>
      <c r="Q364"/>
      <c r="R364"/>
      <c r="S364"/>
      <c r="T364"/>
      <c r="U364"/>
      <c r="V364"/>
      <c r="W364"/>
      <c r="X364"/>
      <c r="Y364"/>
      <c r="Z364"/>
      <c r="AA364"/>
      <c r="AB364"/>
      <c r="AC364"/>
      <c r="AD364" s="22" t="str">
        <f t="shared" si="6"/>
        <v/>
      </c>
    </row>
    <row r="365" spans="1:31" ht="15">
      <c r="A365"/>
      <c r="B365"/>
      <c r="C365"/>
      <c r="D365"/>
      <c r="E365"/>
      <c r="F365"/>
      <c r="G365" s="3">
        <v>1805</v>
      </c>
      <c r="H365" s="3">
        <v>1810</v>
      </c>
      <c r="I365" s="1">
        <v>0</v>
      </c>
      <c r="J365" s="1">
        <v>0</v>
      </c>
      <c r="K365" s="1">
        <v>0</v>
      </c>
      <c r="L365" s="1">
        <v>0</v>
      </c>
      <c r="M365"/>
      <c r="N365" s="32"/>
      <c r="O365" s="32"/>
      <c r="P365"/>
      <c r="Q365"/>
      <c r="R365"/>
      <c r="S365"/>
      <c r="T365"/>
      <c r="U365"/>
      <c r="V365"/>
      <c r="W365"/>
      <c r="X365"/>
      <c r="Y365"/>
      <c r="Z365"/>
      <c r="AA365"/>
      <c r="AB365"/>
      <c r="AC365"/>
      <c r="AD365" s="22" t="str">
        <f t="shared" si="6"/>
        <v/>
      </c>
    </row>
    <row r="366" spans="1:31" ht="15">
      <c r="A366"/>
      <c r="B366"/>
      <c r="C366"/>
      <c r="D366"/>
      <c r="E366"/>
      <c r="F366"/>
      <c r="G366" s="3">
        <v>1810</v>
      </c>
      <c r="H366" s="3">
        <v>1815</v>
      </c>
      <c r="I366" s="1">
        <v>0</v>
      </c>
      <c r="J366" s="1">
        <v>0</v>
      </c>
      <c r="K366" s="1">
        <v>0</v>
      </c>
      <c r="L366" s="1">
        <v>0</v>
      </c>
      <c r="M366"/>
      <c r="N366" s="32"/>
      <c r="O366" s="32"/>
      <c r="P366"/>
      <c r="Q366"/>
      <c r="R366"/>
      <c r="S366"/>
      <c r="T366"/>
      <c r="U366"/>
      <c r="V366"/>
      <c r="W366"/>
      <c r="X366"/>
      <c r="Y366"/>
      <c r="Z366"/>
      <c r="AA366"/>
      <c r="AB366"/>
      <c r="AC366"/>
      <c r="AD366" s="22" t="str">
        <f t="shared" si="6"/>
        <v/>
      </c>
    </row>
    <row r="367" spans="1:31" ht="15">
      <c r="A367"/>
      <c r="B367"/>
      <c r="C367"/>
      <c r="D367"/>
      <c r="E367"/>
      <c r="F367"/>
      <c r="G367" s="3">
        <v>1815</v>
      </c>
      <c r="H367" s="3">
        <v>1820</v>
      </c>
      <c r="I367" s="1">
        <v>0</v>
      </c>
      <c r="J367" s="1">
        <v>0</v>
      </c>
      <c r="K367" s="1">
        <v>0</v>
      </c>
      <c r="L367" s="1">
        <v>0</v>
      </c>
      <c r="M367"/>
      <c r="N367" s="32"/>
      <c r="O367" s="32"/>
      <c r="P367"/>
      <c r="Q367"/>
      <c r="R367"/>
      <c r="S367"/>
      <c r="T367"/>
      <c r="U367"/>
      <c r="V367"/>
      <c r="W367"/>
      <c r="X367"/>
      <c r="Y367"/>
      <c r="Z367"/>
      <c r="AA367"/>
      <c r="AB367"/>
      <c r="AC367"/>
      <c r="AD367" s="22" t="str">
        <f t="shared" si="6"/>
        <v/>
      </c>
    </row>
    <row r="368" spans="1:31" ht="15">
      <c r="A368"/>
      <c r="B368"/>
      <c r="C368"/>
      <c r="D368"/>
      <c r="E368"/>
      <c r="F368"/>
      <c r="G368" s="3">
        <v>1820</v>
      </c>
      <c r="H368" s="3">
        <v>1825</v>
      </c>
      <c r="I368" s="1">
        <v>0</v>
      </c>
      <c r="J368" s="1">
        <v>0</v>
      </c>
      <c r="K368" s="1">
        <v>0</v>
      </c>
      <c r="L368" s="1">
        <v>0</v>
      </c>
      <c r="M368"/>
      <c r="N368" s="32"/>
      <c r="O368" s="32"/>
      <c r="P368"/>
      <c r="Q368"/>
      <c r="R368"/>
      <c r="S368"/>
      <c r="T368"/>
      <c r="U368"/>
      <c r="V368"/>
      <c r="W368"/>
      <c r="X368"/>
      <c r="Y368"/>
      <c r="Z368"/>
      <c r="AA368"/>
      <c r="AB368"/>
      <c r="AC368"/>
      <c r="AD368" s="22" t="str">
        <f t="shared" si="6"/>
        <v/>
      </c>
    </row>
    <row r="369" spans="1:30" ht="15">
      <c r="A369"/>
      <c r="B369"/>
      <c r="C369"/>
      <c r="D369"/>
      <c r="E369"/>
      <c r="F369"/>
      <c r="G369" s="3">
        <v>1825</v>
      </c>
      <c r="H369" s="3">
        <v>1830</v>
      </c>
      <c r="I369" s="1">
        <v>0</v>
      </c>
      <c r="J369" s="1">
        <v>0</v>
      </c>
      <c r="K369" s="1">
        <v>0</v>
      </c>
      <c r="L369" s="1">
        <v>0</v>
      </c>
      <c r="M369"/>
      <c r="N369" s="32"/>
      <c r="O369" s="32"/>
      <c r="P369"/>
      <c r="Q369"/>
      <c r="R369"/>
      <c r="S369"/>
      <c r="T369"/>
      <c r="U369"/>
      <c r="V369"/>
      <c r="W369"/>
      <c r="X369"/>
      <c r="Y369"/>
      <c r="Z369"/>
      <c r="AA369"/>
      <c r="AB369"/>
      <c r="AC369"/>
      <c r="AD369" s="22" t="str">
        <f t="shared" si="6"/>
        <v/>
      </c>
    </row>
    <row r="370" spans="1:30" ht="15">
      <c r="A370"/>
      <c r="B370"/>
      <c r="C370"/>
      <c r="D370"/>
      <c r="E370"/>
      <c r="F370"/>
      <c r="G370" s="3">
        <v>1830</v>
      </c>
      <c r="H370" s="3">
        <v>1835</v>
      </c>
      <c r="I370" s="1">
        <v>0</v>
      </c>
      <c r="J370" s="1">
        <v>0</v>
      </c>
      <c r="K370" s="1">
        <v>0</v>
      </c>
      <c r="L370" s="1">
        <v>0</v>
      </c>
      <c r="M370"/>
      <c r="N370" s="32"/>
      <c r="O370" s="32"/>
      <c r="P370"/>
      <c r="Q370"/>
      <c r="R370"/>
      <c r="S370"/>
      <c r="T370"/>
      <c r="U370"/>
      <c r="V370"/>
      <c r="W370"/>
      <c r="X370"/>
      <c r="Y370"/>
      <c r="Z370"/>
      <c r="AA370"/>
      <c r="AB370"/>
      <c r="AC370"/>
      <c r="AD370" s="22" t="str">
        <f t="shared" si="6"/>
        <v/>
      </c>
    </row>
    <row r="371" spans="1:30" ht="15">
      <c r="A371"/>
      <c r="B371"/>
      <c r="C371"/>
      <c r="D371"/>
      <c r="E371"/>
      <c r="F371"/>
      <c r="G371" s="3">
        <v>1835</v>
      </c>
      <c r="H371" s="3">
        <v>1840</v>
      </c>
      <c r="I371" s="1">
        <v>0</v>
      </c>
      <c r="J371" s="1">
        <v>0</v>
      </c>
      <c r="K371" s="1">
        <v>0</v>
      </c>
      <c r="L371" s="1">
        <v>0</v>
      </c>
      <c r="M371"/>
      <c r="N371" s="32"/>
      <c r="O371" s="32"/>
      <c r="P371"/>
      <c r="Q371"/>
      <c r="R371"/>
      <c r="S371"/>
      <c r="T371"/>
      <c r="U371"/>
      <c r="V371"/>
      <c r="W371"/>
      <c r="X371"/>
      <c r="Y371"/>
      <c r="Z371"/>
      <c r="AA371"/>
      <c r="AB371"/>
      <c r="AC371"/>
      <c r="AD371" s="22" t="str">
        <f t="shared" si="6"/>
        <v/>
      </c>
    </row>
    <row r="372" spans="1:30" ht="15">
      <c r="A372"/>
      <c r="B372"/>
      <c r="C372"/>
      <c r="D372"/>
      <c r="E372"/>
      <c r="F372"/>
      <c r="G372" s="3">
        <v>1840</v>
      </c>
      <c r="H372" s="3">
        <v>1845</v>
      </c>
      <c r="I372" s="1">
        <v>0</v>
      </c>
      <c r="J372" s="1">
        <v>0</v>
      </c>
      <c r="K372" s="1">
        <v>0</v>
      </c>
      <c r="L372" s="1">
        <v>0</v>
      </c>
      <c r="M372"/>
      <c r="N372" s="32"/>
      <c r="O372" s="32"/>
      <c r="P372"/>
      <c r="Q372"/>
      <c r="R372"/>
      <c r="S372"/>
      <c r="T372"/>
      <c r="U372"/>
      <c r="V372"/>
      <c r="W372"/>
      <c r="X372"/>
      <c r="Y372"/>
      <c r="Z372"/>
      <c r="AA372"/>
      <c r="AB372"/>
      <c r="AC372"/>
      <c r="AD372" s="22" t="str">
        <f t="shared" si="6"/>
        <v/>
      </c>
    </row>
    <row r="373" spans="1:30" ht="15">
      <c r="A373"/>
      <c r="B373"/>
      <c r="C373"/>
      <c r="D373"/>
      <c r="E373"/>
      <c r="F373"/>
      <c r="G373" s="3">
        <v>1845</v>
      </c>
      <c r="H373" s="3">
        <v>1850</v>
      </c>
      <c r="I373" s="1">
        <v>0</v>
      </c>
      <c r="J373" s="1">
        <v>0</v>
      </c>
      <c r="K373" s="1">
        <v>0</v>
      </c>
      <c r="L373" s="1">
        <v>0</v>
      </c>
      <c r="M373"/>
      <c r="N373" s="32"/>
      <c r="O373" s="32"/>
      <c r="P373"/>
      <c r="Q373"/>
      <c r="R373"/>
      <c r="S373"/>
      <c r="T373"/>
      <c r="U373"/>
      <c r="V373"/>
      <c r="W373"/>
      <c r="X373"/>
      <c r="Y373"/>
      <c r="Z373"/>
      <c r="AA373"/>
      <c r="AB373"/>
      <c r="AC373"/>
      <c r="AD373" s="22" t="str">
        <f t="shared" si="6"/>
        <v/>
      </c>
    </row>
    <row r="374" spans="1:30" ht="15">
      <c r="A374"/>
      <c r="B374"/>
      <c r="C374"/>
      <c r="D374"/>
      <c r="E374"/>
      <c r="F374"/>
      <c r="G374" s="3">
        <v>1850</v>
      </c>
      <c r="H374" s="3">
        <v>1855</v>
      </c>
      <c r="I374" s="1">
        <v>0</v>
      </c>
      <c r="J374" s="1">
        <v>0</v>
      </c>
      <c r="K374" s="1">
        <v>0</v>
      </c>
      <c r="L374" s="1">
        <v>0</v>
      </c>
      <c r="M374"/>
      <c r="N374" s="32"/>
      <c r="O374" s="32"/>
      <c r="P374"/>
      <c r="Q374"/>
      <c r="R374"/>
      <c r="S374"/>
      <c r="T374"/>
      <c r="U374"/>
      <c r="V374"/>
      <c r="W374"/>
      <c r="X374"/>
      <c r="Y374"/>
      <c r="Z374"/>
      <c r="AA374"/>
      <c r="AB374"/>
      <c r="AC374"/>
      <c r="AD374" s="22" t="str">
        <f t="shared" si="6"/>
        <v/>
      </c>
    </row>
    <row r="375" spans="1:30" ht="15">
      <c r="A375"/>
      <c r="B375"/>
      <c r="C375"/>
      <c r="D375"/>
      <c r="E375"/>
      <c r="F375"/>
      <c r="G375" s="3">
        <v>1855</v>
      </c>
      <c r="H375" s="3">
        <v>1860</v>
      </c>
      <c r="I375" s="1">
        <v>0</v>
      </c>
      <c r="J375" s="1">
        <v>0</v>
      </c>
      <c r="K375" s="1">
        <v>0</v>
      </c>
      <c r="L375" s="1">
        <v>0</v>
      </c>
      <c r="M375"/>
      <c r="N375" s="32"/>
      <c r="O375" s="32"/>
      <c r="P375"/>
      <c r="Q375"/>
      <c r="R375"/>
      <c r="S375"/>
      <c r="T375"/>
      <c r="U375"/>
      <c r="V375"/>
      <c r="W375"/>
      <c r="X375"/>
      <c r="Y375"/>
      <c r="Z375"/>
      <c r="AA375"/>
      <c r="AB375"/>
      <c r="AC375"/>
      <c r="AD375" s="22" t="str">
        <f t="shared" si="6"/>
        <v/>
      </c>
    </row>
    <row r="376" spans="1:30" ht="15">
      <c r="A376"/>
      <c r="B376"/>
      <c r="C376"/>
      <c r="D376"/>
      <c r="E376"/>
      <c r="F376"/>
      <c r="G376" s="3">
        <v>1860</v>
      </c>
      <c r="H376" s="3">
        <v>1865</v>
      </c>
      <c r="I376" s="1">
        <v>0</v>
      </c>
      <c r="J376" s="1">
        <v>0</v>
      </c>
      <c r="K376" s="1">
        <v>0</v>
      </c>
      <c r="L376" s="1">
        <v>0</v>
      </c>
      <c r="M376"/>
      <c r="N376" s="32"/>
      <c r="O376" s="32"/>
      <c r="P376"/>
      <c r="Q376"/>
      <c r="R376"/>
      <c r="S376"/>
      <c r="T376"/>
      <c r="U376"/>
      <c r="V376"/>
      <c r="W376"/>
      <c r="X376"/>
      <c r="Y376"/>
      <c r="Z376"/>
      <c r="AA376"/>
      <c r="AB376"/>
      <c r="AC376"/>
      <c r="AD376" s="22" t="str">
        <f t="shared" si="6"/>
        <v/>
      </c>
    </row>
    <row r="377" spans="1:30" ht="15">
      <c r="A377"/>
      <c r="B377"/>
      <c r="C377"/>
      <c r="D377"/>
      <c r="E377"/>
      <c r="F377"/>
      <c r="G377" s="3">
        <v>1865</v>
      </c>
      <c r="H377" s="3">
        <v>1870</v>
      </c>
      <c r="I377" s="1">
        <v>0</v>
      </c>
      <c r="J377" s="1">
        <v>0</v>
      </c>
      <c r="K377" s="1">
        <v>0</v>
      </c>
      <c r="L377" s="1">
        <v>0</v>
      </c>
      <c r="M377"/>
      <c r="N377" s="32"/>
      <c r="O377" s="32"/>
      <c r="P377"/>
      <c r="Q377"/>
      <c r="R377"/>
      <c r="S377"/>
      <c r="T377"/>
      <c r="U377"/>
      <c r="V377"/>
      <c r="W377"/>
      <c r="X377"/>
      <c r="Y377"/>
      <c r="Z377"/>
      <c r="AA377"/>
      <c r="AB377"/>
      <c r="AC377"/>
      <c r="AD377" s="22" t="str">
        <f t="shared" si="6"/>
        <v/>
      </c>
    </row>
    <row r="378" spans="1:30" ht="15">
      <c r="A378"/>
      <c r="B378"/>
      <c r="C378"/>
      <c r="D378"/>
      <c r="E378"/>
      <c r="F378"/>
      <c r="G378" s="3">
        <v>1870</v>
      </c>
      <c r="H378" s="3">
        <v>1875</v>
      </c>
      <c r="I378" s="1">
        <v>0</v>
      </c>
      <c r="J378" s="1">
        <v>0</v>
      </c>
      <c r="K378" s="1">
        <v>0</v>
      </c>
      <c r="L378" s="1">
        <v>0</v>
      </c>
      <c r="M378"/>
      <c r="N378" s="32"/>
      <c r="O378" s="32"/>
      <c r="P378"/>
      <c r="Q378"/>
      <c r="R378"/>
      <c r="S378"/>
      <c r="T378"/>
      <c r="U378"/>
      <c r="V378"/>
      <c r="W378"/>
      <c r="X378"/>
      <c r="Y378"/>
      <c r="Z378"/>
      <c r="AA378"/>
      <c r="AB378"/>
      <c r="AC378"/>
      <c r="AD378" s="22" t="str">
        <f t="shared" si="6"/>
        <v/>
      </c>
    </row>
    <row r="379" spans="1:30" ht="15">
      <c r="A379"/>
      <c r="B379"/>
      <c r="C379"/>
      <c r="D379"/>
      <c r="E379"/>
      <c r="F379"/>
      <c r="G379" s="3">
        <v>1875</v>
      </c>
      <c r="H379" s="3">
        <v>1880</v>
      </c>
      <c r="I379" s="1">
        <v>0</v>
      </c>
      <c r="J379" s="1">
        <v>0</v>
      </c>
      <c r="K379" s="1">
        <v>0</v>
      </c>
      <c r="L379" s="1">
        <v>0</v>
      </c>
      <c r="M379"/>
      <c r="N379" s="32"/>
      <c r="O379" s="32"/>
      <c r="P379"/>
      <c r="Q379"/>
      <c r="R379"/>
      <c r="S379"/>
      <c r="T379"/>
      <c r="U379"/>
      <c r="V379"/>
      <c r="W379"/>
      <c r="X379"/>
      <c r="Y379"/>
      <c r="Z379"/>
      <c r="AA379"/>
      <c r="AB379"/>
      <c r="AC379"/>
      <c r="AD379" s="22" t="str">
        <f t="shared" si="6"/>
        <v/>
      </c>
    </row>
    <row r="380" spans="1:30" ht="15">
      <c r="A380"/>
      <c r="B380"/>
      <c r="C380"/>
      <c r="D380"/>
      <c r="E380"/>
      <c r="F380"/>
      <c r="G380" s="3">
        <v>1880</v>
      </c>
      <c r="H380" s="3">
        <v>1885</v>
      </c>
      <c r="I380" s="1">
        <v>0</v>
      </c>
      <c r="J380" s="1">
        <v>0</v>
      </c>
      <c r="K380" s="1">
        <v>0</v>
      </c>
      <c r="L380" s="1">
        <v>0</v>
      </c>
      <c r="M380"/>
      <c r="N380" s="32"/>
      <c r="O380" s="32"/>
      <c r="P380"/>
      <c r="Q380"/>
      <c r="R380"/>
      <c r="S380"/>
      <c r="T380"/>
      <c r="U380"/>
      <c r="V380"/>
      <c r="W380"/>
      <c r="X380"/>
      <c r="Y380"/>
      <c r="Z380"/>
      <c r="AA380"/>
      <c r="AB380"/>
      <c r="AC380"/>
      <c r="AD380" s="22" t="str">
        <f t="shared" si="6"/>
        <v/>
      </c>
    </row>
    <row r="381" spans="1:30" ht="15">
      <c r="A381"/>
      <c r="B381"/>
      <c r="C381"/>
      <c r="D381"/>
      <c r="E381"/>
      <c r="F381"/>
      <c r="G381" s="3">
        <v>1885</v>
      </c>
      <c r="H381" s="3">
        <v>1890</v>
      </c>
      <c r="I381" s="1">
        <v>0</v>
      </c>
      <c r="J381" s="1">
        <v>0</v>
      </c>
      <c r="K381" s="1">
        <v>0</v>
      </c>
      <c r="L381" s="1">
        <v>0</v>
      </c>
      <c r="M381"/>
      <c r="N381" s="32"/>
      <c r="O381" s="32"/>
      <c r="P381"/>
      <c r="Q381"/>
      <c r="R381"/>
      <c r="S381"/>
      <c r="T381"/>
      <c r="U381"/>
      <c r="V381"/>
      <c r="W381"/>
      <c r="X381"/>
      <c r="Y381"/>
      <c r="Z381"/>
      <c r="AA381"/>
      <c r="AB381"/>
      <c r="AC381"/>
      <c r="AD381" s="22" t="str">
        <f t="shared" si="6"/>
        <v/>
      </c>
    </row>
    <row r="382" spans="1:30" ht="15">
      <c r="A382"/>
      <c r="B382"/>
      <c r="C382"/>
      <c r="D382"/>
      <c r="E382"/>
      <c r="F382"/>
      <c r="G382" s="3">
        <v>1890</v>
      </c>
      <c r="H382" s="3">
        <v>1895</v>
      </c>
      <c r="I382" s="1">
        <v>0</v>
      </c>
      <c r="J382" s="1">
        <v>0</v>
      </c>
      <c r="K382" s="1">
        <v>0</v>
      </c>
      <c r="L382" s="1">
        <v>0</v>
      </c>
      <c r="M382"/>
      <c r="N382" s="32"/>
      <c r="O382" s="32"/>
      <c r="P382"/>
      <c r="Q382"/>
      <c r="R382"/>
      <c r="S382"/>
      <c r="T382"/>
      <c r="U382"/>
      <c r="V382"/>
      <c r="W382"/>
      <c r="X382"/>
      <c r="Y382"/>
      <c r="Z382"/>
      <c r="AA382"/>
      <c r="AB382"/>
      <c r="AC382"/>
      <c r="AD382" s="22" t="str">
        <f t="shared" si="6"/>
        <v/>
      </c>
    </row>
    <row r="383" spans="1:30" ht="15">
      <c r="A383"/>
      <c r="B383"/>
      <c r="C383"/>
      <c r="D383"/>
      <c r="E383"/>
      <c r="F383"/>
      <c r="G383" s="3">
        <v>1895</v>
      </c>
      <c r="H383" s="3">
        <v>1900</v>
      </c>
      <c r="I383" s="1">
        <v>0</v>
      </c>
      <c r="J383" s="1">
        <v>0</v>
      </c>
      <c r="K383" s="1">
        <v>0</v>
      </c>
      <c r="L383" s="1">
        <v>0</v>
      </c>
      <c r="M383"/>
      <c r="N383" s="32"/>
      <c r="O383" s="32"/>
      <c r="P383"/>
      <c r="Q383"/>
      <c r="R383"/>
      <c r="S383"/>
      <c r="T383"/>
      <c r="U383"/>
      <c r="V383"/>
      <c r="W383"/>
      <c r="X383"/>
      <c r="Y383"/>
      <c r="Z383"/>
      <c r="AA383"/>
      <c r="AB383"/>
      <c r="AC383"/>
      <c r="AD383" s="22" t="str">
        <f t="shared" si="6"/>
        <v/>
      </c>
    </row>
    <row r="384" spans="1:30" ht="15">
      <c r="A384"/>
      <c r="B384"/>
      <c r="C384"/>
      <c r="D384"/>
      <c r="E384"/>
      <c r="F384"/>
      <c r="G384" s="3">
        <v>1900</v>
      </c>
      <c r="H384" s="3">
        <v>1905</v>
      </c>
      <c r="I384" s="1">
        <v>0</v>
      </c>
      <c r="J384" s="1">
        <v>0</v>
      </c>
      <c r="K384" s="1">
        <v>0</v>
      </c>
      <c r="L384" s="1">
        <v>0</v>
      </c>
      <c r="M384"/>
      <c r="N384" s="32"/>
      <c r="O384" s="32"/>
      <c r="P384"/>
      <c r="Q384"/>
      <c r="R384"/>
      <c r="S384"/>
      <c r="T384"/>
      <c r="U384"/>
      <c r="V384"/>
      <c r="W384"/>
      <c r="X384"/>
      <c r="Y384"/>
      <c r="Z384"/>
      <c r="AA384"/>
      <c r="AB384"/>
      <c r="AC384"/>
      <c r="AD384" s="22" t="str">
        <f t="shared" si="6"/>
        <v/>
      </c>
    </row>
    <row r="385" spans="1:30" ht="15">
      <c r="A385"/>
      <c r="B385"/>
      <c r="C385"/>
      <c r="D385"/>
      <c r="E385"/>
      <c r="F385"/>
      <c r="G385" s="3">
        <v>1905</v>
      </c>
      <c r="H385" s="3">
        <v>1910</v>
      </c>
      <c r="I385" s="1">
        <v>0</v>
      </c>
      <c r="J385" s="1">
        <v>0</v>
      </c>
      <c r="K385" s="1">
        <v>0</v>
      </c>
      <c r="L385" s="1">
        <v>0</v>
      </c>
      <c r="M385"/>
      <c r="N385" s="32"/>
      <c r="O385" s="32"/>
      <c r="P385"/>
      <c r="Q385"/>
      <c r="R385"/>
      <c r="S385"/>
      <c r="T385"/>
      <c r="U385"/>
      <c r="V385"/>
      <c r="W385"/>
      <c r="X385"/>
      <c r="Y385"/>
      <c r="Z385"/>
      <c r="AA385"/>
      <c r="AB385"/>
      <c r="AC385"/>
      <c r="AD385" s="22" t="str">
        <f t="shared" si="6"/>
        <v/>
      </c>
    </row>
    <row r="386" spans="1:30" ht="15">
      <c r="A386"/>
      <c r="B386"/>
      <c r="C386"/>
      <c r="D386"/>
      <c r="E386"/>
      <c r="F386"/>
      <c r="G386" s="3">
        <v>1910</v>
      </c>
      <c r="H386" s="3">
        <v>1915</v>
      </c>
      <c r="I386" s="1">
        <v>0</v>
      </c>
      <c r="J386" s="1">
        <v>0</v>
      </c>
      <c r="K386" s="1">
        <v>0</v>
      </c>
      <c r="L386" s="1">
        <v>0</v>
      </c>
      <c r="M386"/>
      <c r="N386" s="32"/>
      <c r="O386" s="32"/>
      <c r="P386"/>
      <c r="Q386"/>
      <c r="R386"/>
      <c r="S386"/>
      <c r="T386"/>
      <c r="U386"/>
      <c r="V386"/>
      <c r="W386"/>
      <c r="X386"/>
      <c r="Y386"/>
      <c r="Z386"/>
      <c r="AA386"/>
      <c r="AB386"/>
      <c r="AC386"/>
      <c r="AD386" s="22" t="str">
        <f t="shared" si="6"/>
        <v/>
      </c>
    </row>
    <row r="387" spans="1:30" ht="15">
      <c r="A387"/>
      <c r="B387"/>
      <c r="C387"/>
      <c r="D387"/>
      <c r="E387"/>
      <c r="F387"/>
      <c r="G387" s="3">
        <v>1915</v>
      </c>
      <c r="H387" s="3">
        <v>1920</v>
      </c>
      <c r="I387" s="1">
        <v>0</v>
      </c>
      <c r="J387" s="1">
        <v>0</v>
      </c>
      <c r="K387" s="1">
        <v>0</v>
      </c>
      <c r="L387" s="1">
        <v>0</v>
      </c>
      <c r="M387"/>
      <c r="N387" s="32"/>
      <c r="O387" s="32"/>
      <c r="P387"/>
      <c r="Q387"/>
      <c r="R387"/>
      <c r="S387"/>
      <c r="T387"/>
      <c r="U387"/>
      <c r="V387"/>
      <c r="W387"/>
      <c r="X387"/>
      <c r="Y387"/>
      <c r="Z387"/>
      <c r="AA387"/>
      <c r="AB387"/>
      <c r="AC387"/>
      <c r="AD387" s="22" t="str">
        <f t="shared" si="6"/>
        <v/>
      </c>
    </row>
    <row r="388" spans="1:30" ht="15">
      <c r="A388"/>
      <c r="B388"/>
      <c r="C388"/>
      <c r="D388"/>
      <c r="E388"/>
      <c r="F388"/>
      <c r="G388" s="3">
        <v>1920</v>
      </c>
      <c r="H388" s="3">
        <v>1925</v>
      </c>
      <c r="I388" s="1">
        <v>0</v>
      </c>
      <c r="J388" s="1">
        <v>0</v>
      </c>
      <c r="K388" s="1">
        <v>0</v>
      </c>
      <c r="L388" s="1">
        <v>0</v>
      </c>
      <c r="M388"/>
      <c r="N388" s="32"/>
      <c r="O388" s="32"/>
      <c r="P388"/>
      <c r="Q388"/>
      <c r="R388"/>
      <c r="S388"/>
      <c r="T388"/>
      <c r="U388"/>
      <c r="V388"/>
      <c r="W388"/>
      <c r="X388"/>
      <c r="Y388"/>
      <c r="Z388"/>
      <c r="AA388"/>
      <c r="AB388"/>
      <c r="AC388"/>
      <c r="AD388" s="22" t="str">
        <f t="shared" si="6"/>
        <v/>
      </c>
    </row>
    <row r="389" spans="1:30" ht="15">
      <c r="A389"/>
      <c r="B389"/>
      <c r="C389"/>
      <c r="D389"/>
      <c r="E389"/>
      <c r="F389"/>
      <c r="G389" s="3">
        <v>1925</v>
      </c>
      <c r="H389" s="3">
        <v>1930</v>
      </c>
      <c r="I389" s="1">
        <v>0</v>
      </c>
      <c r="J389" s="1">
        <v>0</v>
      </c>
      <c r="K389" s="1">
        <v>0</v>
      </c>
      <c r="L389" s="1">
        <v>0</v>
      </c>
      <c r="M389"/>
      <c r="N389" s="32"/>
      <c r="O389" s="32"/>
      <c r="P389"/>
      <c r="Q389"/>
      <c r="R389"/>
      <c r="S389"/>
      <c r="T389"/>
      <c r="U389"/>
      <c r="V389"/>
      <c r="W389"/>
      <c r="X389"/>
      <c r="Y389"/>
      <c r="Z389"/>
      <c r="AA389"/>
      <c r="AB389"/>
      <c r="AC389"/>
      <c r="AD389" s="22" t="str">
        <f t="shared" si="6"/>
        <v/>
      </c>
    </row>
    <row r="390" spans="1:30" ht="15">
      <c r="A390"/>
      <c r="B390"/>
      <c r="C390"/>
      <c r="D390"/>
      <c r="E390"/>
      <c r="F390"/>
      <c r="G390" s="3">
        <v>1930</v>
      </c>
      <c r="H390" s="3">
        <v>1935</v>
      </c>
      <c r="I390" s="1">
        <v>0</v>
      </c>
      <c r="J390" s="1">
        <v>0</v>
      </c>
      <c r="K390" s="1">
        <v>0</v>
      </c>
      <c r="L390" s="1">
        <v>0</v>
      </c>
      <c r="M390"/>
      <c r="N390" s="32"/>
      <c r="O390" s="32"/>
      <c r="P390"/>
      <c r="Q390"/>
      <c r="R390"/>
      <c r="S390"/>
      <c r="T390"/>
      <c r="U390"/>
      <c r="V390"/>
      <c r="W390"/>
      <c r="X390"/>
      <c r="Y390"/>
      <c r="Z390"/>
      <c r="AA390"/>
      <c r="AB390"/>
      <c r="AC390"/>
      <c r="AD390" s="22" t="str">
        <f t="shared" si="6"/>
        <v/>
      </c>
    </row>
    <row r="391" spans="1:30" ht="15">
      <c r="A391"/>
      <c r="B391"/>
      <c r="C391"/>
      <c r="D391"/>
      <c r="E391"/>
      <c r="F391"/>
      <c r="G391" s="3">
        <v>1935</v>
      </c>
      <c r="H391" s="3">
        <v>1940</v>
      </c>
      <c r="I391" s="1">
        <v>0</v>
      </c>
      <c r="J391" s="1">
        <v>0</v>
      </c>
      <c r="K391" s="1">
        <v>0</v>
      </c>
      <c r="L391" s="1">
        <v>0</v>
      </c>
      <c r="M391"/>
      <c r="N391" s="32"/>
      <c r="O391" s="32"/>
      <c r="P391"/>
      <c r="Q391"/>
      <c r="R391"/>
      <c r="S391"/>
      <c r="T391"/>
      <c r="U391"/>
      <c r="V391"/>
      <c r="W391"/>
      <c r="X391"/>
      <c r="Y391"/>
      <c r="Z391"/>
      <c r="AA391"/>
      <c r="AB391"/>
      <c r="AC391"/>
      <c r="AD391" s="22" t="str">
        <f t="shared" si="6"/>
        <v/>
      </c>
    </row>
    <row r="392" spans="1:30" ht="15">
      <c r="A392"/>
      <c r="B392"/>
      <c r="C392"/>
      <c r="D392"/>
      <c r="E392"/>
      <c r="F392"/>
      <c r="G392" s="3">
        <v>1940</v>
      </c>
      <c r="H392" s="3">
        <v>1945</v>
      </c>
      <c r="I392" s="1">
        <v>0</v>
      </c>
      <c r="J392" s="1">
        <v>0</v>
      </c>
      <c r="K392" s="1">
        <v>0</v>
      </c>
      <c r="L392" s="1">
        <v>0</v>
      </c>
      <c r="M392"/>
      <c r="N392" s="32"/>
      <c r="O392" s="32"/>
      <c r="P392"/>
      <c r="Q392"/>
      <c r="R392"/>
      <c r="S392"/>
      <c r="T392"/>
      <c r="U392"/>
      <c r="V392"/>
      <c r="W392"/>
      <c r="X392"/>
      <c r="Y392"/>
      <c r="Z392"/>
      <c r="AA392"/>
      <c r="AB392"/>
      <c r="AC392"/>
      <c r="AD392" s="22" t="str">
        <f t="shared" si="6"/>
        <v/>
      </c>
    </row>
    <row r="393" spans="1:30" ht="15">
      <c r="A393"/>
      <c r="B393"/>
      <c r="C393"/>
      <c r="D393"/>
      <c r="E393"/>
      <c r="F393"/>
      <c r="G393" s="3">
        <v>1945</v>
      </c>
      <c r="H393" s="3">
        <v>1950</v>
      </c>
      <c r="I393" s="1">
        <v>0</v>
      </c>
      <c r="J393" s="1">
        <v>0</v>
      </c>
      <c r="K393" s="1">
        <v>0</v>
      </c>
      <c r="L393" s="1">
        <v>0</v>
      </c>
      <c r="M393"/>
      <c r="N393" s="32"/>
      <c r="O393" s="32"/>
      <c r="P393"/>
      <c r="Q393"/>
      <c r="R393"/>
      <c r="S393"/>
      <c r="T393"/>
      <c r="U393"/>
      <c r="V393"/>
      <c r="W393"/>
      <c r="X393"/>
      <c r="Y393"/>
      <c r="Z393"/>
      <c r="AA393"/>
      <c r="AB393"/>
      <c r="AC393"/>
      <c r="AD393" s="22" t="str">
        <f t="shared" si="6"/>
        <v/>
      </c>
    </row>
    <row r="394" spans="1:30" ht="15">
      <c r="A394"/>
      <c r="B394"/>
      <c r="C394"/>
      <c r="D394"/>
      <c r="E394"/>
      <c r="F394"/>
      <c r="G394" s="3">
        <v>1950</v>
      </c>
      <c r="H394" s="3">
        <v>1955</v>
      </c>
      <c r="I394" s="1">
        <v>0</v>
      </c>
      <c r="J394" s="1">
        <v>0</v>
      </c>
      <c r="K394" s="1">
        <v>0</v>
      </c>
      <c r="L394" s="1">
        <v>0</v>
      </c>
      <c r="M394"/>
      <c r="N394" s="32"/>
      <c r="O394" s="32"/>
      <c r="P394"/>
      <c r="Q394"/>
      <c r="R394"/>
      <c r="S394"/>
      <c r="T394"/>
      <c r="U394"/>
      <c r="V394"/>
      <c r="W394"/>
      <c r="X394"/>
      <c r="Y394"/>
      <c r="Z394"/>
      <c r="AA394"/>
      <c r="AB394"/>
      <c r="AC394"/>
      <c r="AD394" s="22" t="str">
        <f t="shared" si="6"/>
        <v/>
      </c>
    </row>
    <row r="395" spans="1:30" ht="15">
      <c r="A395"/>
      <c r="B395"/>
      <c r="C395"/>
      <c r="D395"/>
      <c r="E395"/>
      <c r="F395"/>
      <c r="G395" s="3">
        <v>1955</v>
      </c>
      <c r="H395" s="3">
        <v>1960</v>
      </c>
      <c r="I395" s="1">
        <v>0</v>
      </c>
      <c r="J395" s="1">
        <v>0</v>
      </c>
      <c r="K395" s="1">
        <v>0</v>
      </c>
      <c r="L395" s="1">
        <v>0</v>
      </c>
      <c r="M395"/>
      <c r="N395" s="32"/>
      <c r="O395" s="32"/>
      <c r="P395"/>
      <c r="Q395"/>
      <c r="R395"/>
      <c r="S395"/>
      <c r="T395"/>
      <c r="U395"/>
      <c r="V395"/>
      <c r="W395"/>
      <c r="X395"/>
      <c r="Y395"/>
      <c r="Z395"/>
      <c r="AA395"/>
      <c r="AB395"/>
      <c r="AC395"/>
      <c r="AD395" s="22" t="str">
        <f t="shared" si="6"/>
        <v/>
      </c>
    </row>
    <row r="396" spans="1:30" ht="15">
      <c r="A396"/>
      <c r="B396"/>
      <c r="C396"/>
      <c r="D396"/>
      <c r="E396"/>
      <c r="F396"/>
      <c r="G396" s="3">
        <v>1960</v>
      </c>
      <c r="H396" s="3">
        <v>1965</v>
      </c>
      <c r="I396" s="1">
        <v>0</v>
      </c>
      <c r="J396" s="1">
        <v>0</v>
      </c>
      <c r="K396" s="1">
        <v>0</v>
      </c>
      <c r="L396" s="1">
        <v>0</v>
      </c>
      <c r="M396"/>
      <c r="N396" s="32"/>
      <c r="O396" s="32"/>
      <c r="P396"/>
      <c r="Q396"/>
      <c r="R396"/>
      <c r="S396"/>
      <c r="T396"/>
      <c r="U396"/>
      <c r="V396"/>
      <c r="W396"/>
      <c r="X396"/>
      <c r="Y396"/>
      <c r="Z396"/>
      <c r="AA396"/>
      <c r="AB396"/>
      <c r="AC396"/>
      <c r="AD396" s="22" t="str">
        <f t="shared" si="6"/>
        <v/>
      </c>
    </row>
    <row r="397" spans="1:30" ht="15">
      <c r="A397"/>
      <c r="B397"/>
      <c r="C397"/>
      <c r="D397"/>
      <c r="E397"/>
      <c r="F397"/>
      <c r="G397" s="3">
        <v>1965</v>
      </c>
      <c r="H397" s="3">
        <v>1970</v>
      </c>
      <c r="I397" s="1">
        <v>0</v>
      </c>
      <c r="J397" s="1">
        <v>0</v>
      </c>
      <c r="K397" s="1">
        <v>0</v>
      </c>
      <c r="L397" s="1">
        <v>0</v>
      </c>
      <c r="M397"/>
      <c r="N397" s="32"/>
      <c r="O397" s="32"/>
      <c r="P397"/>
      <c r="Q397"/>
      <c r="R397"/>
      <c r="S397"/>
      <c r="T397"/>
      <c r="U397"/>
      <c r="V397"/>
      <c r="W397"/>
      <c r="X397"/>
      <c r="Y397"/>
      <c r="Z397"/>
      <c r="AA397"/>
      <c r="AB397"/>
      <c r="AC397"/>
      <c r="AD397" s="22" t="str">
        <f t="shared" si="6"/>
        <v/>
      </c>
    </row>
    <row r="398" spans="1:30" ht="15">
      <c r="A398"/>
      <c r="B398"/>
      <c r="C398"/>
      <c r="D398"/>
      <c r="E398"/>
      <c r="F398"/>
      <c r="G398" s="3">
        <v>1970</v>
      </c>
      <c r="H398" s="3">
        <v>1975</v>
      </c>
      <c r="I398" s="1">
        <v>0</v>
      </c>
      <c r="J398" s="1">
        <v>0</v>
      </c>
      <c r="K398" s="1">
        <v>0</v>
      </c>
      <c r="L398" s="1">
        <v>0</v>
      </c>
      <c r="M398"/>
      <c r="N398" s="32"/>
      <c r="O398" s="32"/>
      <c r="P398"/>
      <c r="Q398"/>
      <c r="R398"/>
      <c r="S398"/>
      <c r="T398"/>
      <c r="U398"/>
      <c r="V398"/>
      <c r="W398"/>
      <c r="X398"/>
      <c r="Y398"/>
      <c r="Z398"/>
      <c r="AA398"/>
      <c r="AB398"/>
      <c r="AC398"/>
      <c r="AD398" s="22" t="str">
        <f t="shared" si="6"/>
        <v/>
      </c>
    </row>
    <row r="399" spans="1:30" ht="15">
      <c r="A399"/>
      <c r="B399"/>
      <c r="C399"/>
      <c r="D399"/>
      <c r="E399"/>
      <c r="F399"/>
      <c r="G399" s="3">
        <v>1975</v>
      </c>
      <c r="H399" s="3">
        <v>1980</v>
      </c>
      <c r="I399" s="1">
        <v>0</v>
      </c>
      <c r="J399" s="1">
        <v>0</v>
      </c>
      <c r="K399" s="1">
        <v>0</v>
      </c>
      <c r="L399" s="1">
        <v>0</v>
      </c>
      <c r="M399"/>
      <c r="N399" s="32"/>
      <c r="O399" s="32"/>
      <c r="P399"/>
      <c r="Q399"/>
      <c r="R399"/>
      <c r="S399"/>
      <c r="T399"/>
      <c r="U399"/>
      <c r="V399"/>
      <c r="W399"/>
      <c r="X399"/>
      <c r="Y399"/>
      <c r="Z399"/>
      <c r="AA399"/>
      <c r="AB399"/>
      <c r="AC399"/>
      <c r="AD399" s="22" t="str">
        <f t="shared" si="6"/>
        <v/>
      </c>
    </row>
    <row r="400" spans="1:30" ht="15">
      <c r="A400"/>
      <c r="B400"/>
      <c r="C400"/>
      <c r="D400"/>
      <c r="E400"/>
      <c r="F400"/>
      <c r="G400" s="3">
        <v>1980</v>
      </c>
      <c r="H400" s="3">
        <v>1985</v>
      </c>
      <c r="I400" s="1">
        <v>0</v>
      </c>
      <c r="J400" s="1">
        <v>0</v>
      </c>
      <c r="K400" s="1">
        <v>0</v>
      </c>
      <c r="L400" s="1">
        <v>0</v>
      </c>
      <c r="M400"/>
      <c r="N400" s="32"/>
      <c r="O400" s="32"/>
      <c r="P400"/>
      <c r="Q400"/>
      <c r="R400"/>
      <c r="S400"/>
      <c r="T400"/>
      <c r="U400"/>
      <c r="V400"/>
      <c r="W400"/>
      <c r="X400"/>
      <c r="Y400"/>
      <c r="Z400"/>
      <c r="AA400"/>
      <c r="AB400"/>
      <c r="AC400"/>
      <c r="AD400" s="22" t="str">
        <f t="shared" si="6"/>
        <v/>
      </c>
    </row>
    <row r="401" spans="1:30" ht="15">
      <c r="A401"/>
      <c r="B401"/>
      <c r="C401"/>
      <c r="D401"/>
      <c r="E401"/>
      <c r="F401"/>
      <c r="G401" s="3">
        <v>1985</v>
      </c>
      <c r="H401" s="3">
        <v>1990</v>
      </c>
      <c r="I401" s="1">
        <v>0</v>
      </c>
      <c r="J401" s="1">
        <v>0</v>
      </c>
      <c r="K401" s="1">
        <v>0</v>
      </c>
      <c r="L401" s="1">
        <v>0</v>
      </c>
      <c r="M401"/>
      <c r="N401" s="32"/>
      <c r="O401" s="32"/>
      <c r="P401"/>
      <c r="Q401"/>
      <c r="R401"/>
      <c r="S401"/>
      <c r="T401"/>
      <c r="U401"/>
      <c r="V401"/>
      <c r="W401"/>
      <c r="X401"/>
      <c r="Y401"/>
      <c r="Z401"/>
      <c r="AA401"/>
      <c r="AB401"/>
      <c r="AC401"/>
      <c r="AD401" s="22" t="str">
        <f t="shared" si="6"/>
        <v/>
      </c>
    </row>
    <row r="402" spans="1:30" ht="15">
      <c r="A402"/>
      <c r="B402"/>
      <c r="C402"/>
      <c r="D402"/>
      <c r="E402"/>
      <c r="F402"/>
      <c r="G402" s="3">
        <v>1990</v>
      </c>
      <c r="H402" s="3">
        <v>1995</v>
      </c>
      <c r="I402" s="1">
        <v>0</v>
      </c>
      <c r="J402" s="1">
        <v>0</v>
      </c>
      <c r="K402" s="1">
        <v>0</v>
      </c>
      <c r="L402" s="1">
        <v>0</v>
      </c>
      <c r="M402"/>
      <c r="N402" s="32"/>
      <c r="O402" s="32"/>
      <c r="P402"/>
      <c r="Q402"/>
      <c r="R402"/>
      <c r="S402"/>
      <c r="T402"/>
      <c r="U402"/>
      <c r="V402"/>
      <c r="W402"/>
      <c r="X402"/>
      <c r="Y402"/>
      <c r="Z402"/>
      <c r="AA402"/>
      <c r="AB402"/>
      <c r="AC402"/>
      <c r="AD402" s="22" t="str">
        <f t="shared" si="6"/>
        <v/>
      </c>
    </row>
    <row r="403" spans="1:30" ht="15">
      <c r="A403"/>
      <c r="B403"/>
      <c r="C403"/>
      <c r="D403"/>
      <c r="E403"/>
      <c r="F403"/>
      <c r="G403" s="3">
        <v>1995</v>
      </c>
      <c r="H403" s="3">
        <v>2000</v>
      </c>
      <c r="I403" s="1">
        <v>0</v>
      </c>
      <c r="J403" s="1">
        <v>0</v>
      </c>
      <c r="K403" s="1">
        <v>0</v>
      </c>
      <c r="L403" s="1">
        <v>0</v>
      </c>
      <c r="M403"/>
      <c r="N403" s="32"/>
      <c r="O403" s="32"/>
      <c r="P403"/>
      <c r="Q403"/>
      <c r="R403"/>
      <c r="S403"/>
      <c r="T403"/>
      <c r="U403"/>
      <c r="V403"/>
      <c r="W403"/>
      <c r="X403"/>
      <c r="Y403"/>
      <c r="Z403"/>
      <c r="AA403"/>
      <c r="AB403"/>
      <c r="AC403"/>
      <c r="AD403" s="22" t="str">
        <f t="shared" si="6"/>
        <v/>
      </c>
    </row>
    <row r="404" spans="1:30" ht="15">
      <c r="A404"/>
      <c r="B404"/>
      <c r="C404"/>
      <c r="D404"/>
      <c r="E404"/>
      <c r="F404"/>
      <c r="G404" s="3">
        <v>2000</v>
      </c>
      <c r="H404" s="3" t="s">
        <v>269</v>
      </c>
      <c r="I404" s="1">
        <v>0</v>
      </c>
      <c r="J404" s="1">
        <v>0</v>
      </c>
      <c r="K404" s="1">
        <v>0</v>
      </c>
      <c r="L404" s="1">
        <v>0</v>
      </c>
      <c r="M404"/>
      <c r="N404" s="32"/>
      <c r="O404" s="32"/>
      <c r="P404"/>
      <c r="Q404"/>
      <c r="R404"/>
      <c r="S404"/>
      <c r="T404"/>
      <c r="U404"/>
      <c r="V404"/>
      <c r="W404"/>
      <c r="X404"/>
      <c r="Y404"/>
      <c r="Z404"/>
      <c r="AA404"/>
      <c r="AB404"/>
      <c r="AC404"/>
      <c r="AD404" s="22" t="str">
        <f t="shared" si="6"/>
        <v/>
      </c>
    </row>
    <row r="405" spans="1:30" ht="15">
      <c r="A405"/>
      <c r="B405"/>
      <c r="C405"/>
      <c r="D405"/>
      <c r="E405"/>
      <c r="F405"/>
      <c r="G405" s="3"/>
      <c r="H405" s="3"/>
      <c r="I405" s="1"/>
      <c r="J405" s="1"/>
      <c r="K405" s="1"/>
      <c r="L405" s="1"/>
      <c r="M405"/>
      <c r="N405" s="32"/>
      <c r="O405" s="32"/>
      <c r="P405"/>
      <c r="Q405"/>
      <c r="R405"/>
      <c r="S405"/>
      <c r="T405"/>
      <c r="U405"/>
      <c r="V405"/>
      <c r="W405"/>
      <c r="X405"/>
      <c r="Y405"/>
      <c r="Z405"/>
      <c r="AA405"/>
      <c r="AB405"/>
      <c r="AC405"/>
      <c r="AD405" s="22" t="str">
        <f t="shared" si="6"/>
        <v/>
      </c>
    </row>
    <row r="406" spans="1:30" ht="15">
      <c r="A406"/>
      <c r="B406"/>
      <c r="C406"/>
      <c r="D406"/>
      <c r="E406"/>
      <c r="F406"/>
      <c r="G406" s="4"/>
      <c r="H406" s="4"/>
      <c r="I406"/>
      <c r="J406"/>
      <c r="K406"/>
      <c r="L406"/>
      <c r="M406"/>
      <c r="N406" s="32"/>
      <c r="O406" s="32"/>
      <c r="P406"/>
      <c r="Q406"/>
      <c r="R406"/>
      <c r="S406"/>
      <c r="T406"/>
      <c r="U406"/>
      <c r="V406"/>
      <c r="W406"/>
      <c r="X406"/>
      <c r="Y406"/>
      <c r="Z406"/>
      <c r="AA406"/>
      <c r="AB406"/>
      <c r="AC406"/>
      <c r="AD406" s="22" t="str">
        <f t="shared" si="6"/>
        <v/>
      </c>
    </row>
    <row r="407" spans="1:30" ht="15">
      <c r="A407"/>
      <c r="B407"/>
      <c r="C407"/>
      <c r="D407"/>
      <c r="E407"/>
      <c r="F407"/>
      <c r="G407"/>
      <c r="H407"/>
      <c r="I407"/>
      <c r="J407"/>
      <c r="K407"/>
      <c r="L407"/>
      <c r="M407"/>
      <c r="N407" s="32"/>
      <c r="O407" s="32"/>
      <c r="P407"/>
      <c r="Q407"/>
      <c r="R407"/>
      <c r="S407"/>
      <c r="T407"/>
      <c r="U407"/>
      <c r="V407"/>
      <c r="W407"/>
      <c r="X407"/>
      <c r="Y407"/>
      <c r="Z407"/>
      <c r="AA407"/>
      <c r="AB407"/>
      <c r="AC407"/>
      <c r="AD407" s="22" t="str">
        <f t="shared" si="6"/>
        <v/>
      </c>
    </row>
    <row r="408" spans="1:30" ht="15">
      <c r="A408"/>
      <c r="B408"/>
      <c r="C408"/>
      <c r="D408"/>
      <c r="E408"/>
      <c r="F408"/>
      <c r="G408"/>
      <c r="H408"/>
      <c r="I408"/>
      <c r="J408"/>
      <c r="K408"/>
      <c r="L408"/>
      <c r="M408"/>
      <c r="N408" s="32"/>
      <c r="O408" s="32"/>
      <c r="P408"/>
      <c r="Q408"/>
      <c r="R408"/>
      <c r="S408"/>
      <c r="T408"/>
      <c r="U408"/>
      <c r="V408"/>
      <c r="W408"/>
      <c r="X408"/>
      <c r="Y408"/>
      <c r="Z408"/>
      <c r="AA408"/>
      <c r="AB408"/>
      <c r="AC408"/>
      <c r="AD408" s="22" t="str">
        <f t="shared" si="6"/>
        <v/>
      </c>
    </row>
    <row r="409" spans="1:30" ht="15">
      <c r="A409"/>
      <c r="B409"/>
      <c r="C409"/>
      <c r="D409"/>
      <c r="E409"/>
      <c r="F409"/>
      <c r="G409"/>
      <c r="H409"/>
      <c r="I409"/>
      <c r="J409"/>
      <c r="K409"/>
      <c r="L409"/>
      <c r="M409"/>
      <c r="N409" s="32"/>
      <c r="O409" s="32"/>
      <c r="P409"/>
      <c r="Q409"/>
      <c r="R409"/>
      <c r="S409"/>
      <c r="T409"/>
      <c r="U409"/>
      <c r="V409"/>
      <c r="W409"/>
      <c r="X409"/>
      <c r="Y409"/>
      <c r="Z409"/>
      <c r="AA409"/>
      <c r="AB409"/>
      <c r="AC409"/>
      <c r="AD409" s="22" t="str">
        <f t="shared" si="6"/>
        <v/>
      </c>
    </row>
    <row r="410" spans="1:30" ht="15">
      <c r="A410"/>
      <c r="B410"/>
      <c r="C410"/>
      <c r="D410"/>
      <c r="E410"/>
      <c r="F410"/>
      <c r="G410"/>
      <c r="H410"/>
      <c r="I410"/>
      <c r="J410"/>
      <c r="K410"/>
      <c r="L410"/>
      <c r="M410"/>
      <c r="N410" s="32"/>
      <c r="O410" s="32"/>
      <c r="P410"/>
      <c r="Q410"/>
      <c r="R410"/>
      <c r="S410"/>
      <c r="T410"/>
      <c r="U410"/>
      <c r="V410"/>
      <c r="W410"/>
      <c r="X410"/>
      <c r="Y410"/>
      <c r="Z410"/>
      <c r="AA410"/>
      <c r="AB410"/>
      <c r="AC410"/>
      <c r="AD410" s="22" t="str">
        <f t="shared" si="6"/>
        <v/>
      </c>
    </row>
    <row r="411" spans="1:30" ht="15">
      <c r="A411"/>
      <c r="B411"/>
      <c r="C411"/>
      <c r="D411"/>
      <c r="E411"/>
      <c r="F411"/>
      <c r="G411"/>
      <c r="H411"/>
      <c r="I411"/>
      <c r="J411"/>
      <c r="K411"/>
      <c r="L411"/>
      <c r="M411"/>
      <c r="N411" s="32"/>
      <c r="O411" s="32"/>
      <c r="P411"/>
      <c r="Q411"/>
      <c r="R411"/>
      <c r="S411"/>
      <c r="T411"/>
      <c r="U411"/>
      <c r="V411"/>
      <c r="W411"/>
      <c r="X411"/>
      <c r="Y411"/>
      <c r="Z411"/>
      <c r="AA411"/>
      <c r="AB411"/>
      <c r="AC411"/>
      <c r="AD411" s="22" t="str">
        <f t="shared" si="6"/>
        <v/>
      </c>
    </row>
    <row r="412" spans="1:30" ht="15">
      <c r="A412"/>
      <c r="B412"/>
      <c r="C412"/>
      <c r="D412"/>
      <c r="E412"/>
      <c r="F412"/>
      <c r="G412"/>
      <c r="H412"/>
      <c r="I412"/>
      <c r="J412"/>
      <c r="K412"/>
      <c r="L412"/>
      <c r="M412"/>
      <c r="N412" s="32"/>
      <c r="O412" s="32"/>
      <c r="P412"/>
      <c r="Q412"/>
      <c r="R412"/>
      <c r="S412"/>
      <c r="T412"/>
      <c r="U412"/>
      <c r="V412"/>
      <c r="W412"/>
      <c r="X412"/>
      <c r="Y412"/>
      <c r="Z412"/>
      <c r="AA412"/>
      <c r="AB412"/>
      <c r="AC412"/>
      <c r="AD412" s="22" t="str">
        <f t="shared" si="6"/>
        <v/>
      </c>
    </row>
    <row r="413" spans="1:30" ht="15">
      <c r="A413"/>
      <c r="B413"/>
      <c r="C413"/>
      <c r="D413"/>
      <c r="E413"/>
      <c r="F413"/>
      <c r="G413"/>
      <c r="H413"/>
      <c r="I413"/>
      <c r="J413"/>
      <c r="K413"/>
      <c r="L413"/>
      <c r="M413"/>
      <c r="N413" s="32"/>
      <c r="O413" s="32"/>
      <c r="P413"/>
      <c r="Q413"/>
      <c r="R413"/>
      <c r="S413"/>
      <c r="T413"/>
      <c r="U413"/>
      <c r="V413"/>
      <c r="W413"/>
      <c r="X413"/>
      <c r="Y413"/>
      <c r="Z413"/>
      <c r="AA413"/>
      <c r="AB413"/>
      <c r="AC413"/>
      <c r="AD413" s="22" t="str">
        <f t="shared" si="6"/>
        <v/>
      </c>
    </row>
    <row r="414" spans="1:30" ht="15">
      <c r="A414"/>
      <c r="B414"/>
      <c r="C414"/>
      <c r="D414"/>
      <c r="E414"/>
      <c r="F414"/>
      <c r="G414"/>
      <c r="H414"/>
      <c r="I414"/>
      <c r="J414"/>
      <c r="K414"/>
      <c r="L414"/>
      <c r="M414"/>
      <c r="N414" s="32"/>
      <c r="O414" s="32"/>
      <c r="P414"/>
      <c r="Q414"/>
      <c r="R414"/>
      <c r="S414"/>
      <c r="T414"/>
      <c r="U414"/>
      <c r="V414"/>
      <c r="W414"/>
      <c r="X414"/>
      <c r="Y414"/>
      <c r="Z414"/>
      <c r="AA414"/>
      <c r="AB414"/>
      <c r="AC414"/>
      <c r="AD414" s="22" t="str">
        <f t="shared" si="6"/>
        <v/>
      </c>
    </row>
    <row r="415" spans="1:30" ht="15">
      <c r="A415"/>
      <c r="B415"/>
      <c r="C415"/>
      <c r="D415"/>
      <c r="E415"/>
      <c r="F415"/>
      <c r="G415"/>
      <c r="H415"/>
      <c r="I415"/>
      <c r="J415"/>
      <c r="K415"/>
      <c r="L415"/>
      <c r="M415"/>
      <c r="N415" s="32"/>
      <c r="O415" s="32"/>
      <c r="P415"/>
      <c r="Q415"/>
      <c r="R415"/>
      <c r="S415"/>
      <c r="T415"/>
      <c r="U415"/>
      <c r="V415"/>
      <c r="W415"/>
      <c r="X415"/>
      <c r="Y415"/>
      <c r="Z415"/>
      <c r="AA415"/>
      <c r="AB415"/>
      <c r="AC415"/>
      <c r="AD415" s="22" t="str">
        <f t="shared" si="6"/>
        <v/>
      </c>
    </row>
    <row r="416" spans="1:30" ht="15">
      <c r="A416"/>
      <c r="B416"/>
      <c r="C416"/>
      <c r="D416"/>
      <c r="E416"/>
      <c r="F416"/>
      <c r="G416"/>
      <c r="H416"/>
      <c r="I416"/>
      <c r="J416"/>
      <c r="K416"/>
      <c r="L416"/>
      <c r="M416"/>
      <c r="N416" s="32"/>
      <c r="O416" s="32"/>
      <c r="P416"/>
      <c r="Q416"/>
      <c r="R416"/>
      <c r="S416"/>
      <c r="T416"/>
      <c r="U416"/>
      <c r="V416"/>
      <c r="W416"/>
      <c r="X416"/>
      <c r="Y416"/>
      <c r="Z416"/>
      <c r="AA416"/>
      <c r="AB416"/>
      <c r="AC416"/>
      <c r="AD416" s="22" t="str">
        <f t="shared" si="6"/>
        <v/>
      </c>
    </row>
    <row r="417" spans="1:30" ht="15">
      <c r="A417"/>
      <c r="B417"/>
      <c r="C417"/>
      <c r="D417"/>
      <c r="E417"/>
      <c r="F417"/>
      <c r="G417"/>
      <c r="H417"/>
      <c r="I417"/>
      <c r="J417"/>
      <c r="K417"/>
      <c r="L417"/>
      <c r="M417"/>
      <c r="N417" s="32"/>
      <c r="O417" s="32"/>
      <c r="P417"/>
      <c r="Q417"/>
      <c r="R417"/>
      <c r="S417"/>
      <c r="T417"/>
      <c r="U417"/>
      <c r="V417"/>
      <c r="W417"/>
      <c r="X417"/>
      <c r="Y417"/>
      <c r="Z417"/>
      <c r="AA417"/>
      <c r="AB417"/>
      <c r="AC417"/>
      <c r="AD417" s="22" t="str">
        <f t="shared" si="6"/>
        <v/>
      </c>
    </row>
    <row r="418" spans="1:30" ht="15">
      <c r="A418"/>
      <c r="B418"/>
      <c r="C418"/>
      <c r="D418"/>
      <c r="E418"/>
      <c r="F418"/>
      <c r="G418"/>
      <c r="H418"/>
      <c r="I418"/>
      <c r="J418"/>
      <c r="K418"/>
      <c r="L418"/>
      <c r="M418"/>
      <c r="N418" s="32"/>
      <c r="O418" s="32"/>
      <c r="P418"/>
      <c r="Q418"/>
      <c r="R418"/>
      <c r="S418"/>
      <c r="T418"/>
      <c r="U418"/>
      <c r="V418"/>
      <c r="W418"/>
      <c r="X418"/>
      <c r="Y418"/>
      <c r="Z418"/>
      <c r="AA418"/>
      <c r="AB418"/>
      <c r="AC418"/>
      <c r="AD418" s="22" t="str">
        <f t="shared" si="6"/>
        <v/>
      </c>
    </row>
    <row r="419" spans="1:30" ht="15">
      <c r="A419"/>
      <c r="B419"/>
      <c r="C419"/>
      <c r="D419"/>
      <c r="E419"/>
      <c r="F419"/>
      <c r="G419"/>
      <c r="H419"/>
      <c r="I419"/>
      <c r="J419"/>
      <c r="K419"/>
      <c r="L419"/>
      <c r="M419"/>
      <c r="N419" s="32"/>
      <c r="O419" s="32"/>
      <c r="P419"/>
      <c r="Q419"/>
      <c r="R419"/>
      <c r="S419"/>
      <c r="T419"/>
      <c r="U419"/>
      <c r="V419"/>
      <c r="W419"/>
      <c r="X419"/>
      <c r="Y419"/>
      <c r="Z419"/>
      <c r="AA419"/>
      <c r="AB419"/>
      <c r="AC419"/>
      <c r="AD419" s="22" t="str">
        <f t="shared" si="6"/>
        <v/>
      </c>
    </row>
    <row r="420" spans="1:30" ht="15">
      <c r="A420"/>
      <c r="B420"/>
      <c r="C420"/>
      <c r="D420"/>
      <c r="E420"/>
      <c r="F420"/>
      <c r="G420"/>
      <c r="H420"/>
      <c r="I420"/>
      <c r="J420"/>
      <c r="K420"/>
      <c r="L420"/>
      <c r="M420"/>
      <c r="N420" s="32"/>
      <c r="O420" s="32"/>
      <c r="P420"/>
      <c r="Q420"/>
      <c r="R420"/>
      <c r="S420"/>
      <c r="T420"/>
      <c r="U420"/>
      <c r="V420"/>
      <c r="W420"/>
      <c r="X420"/>
      <c r="Y420"/>
      <c r="Z420"/>
      <c r="AA420"/>
      <c r="AB420"/>
      <c r="AC420"/>
      <c r="AD420" s="22" t="str">
        <f t="shared" si="6"/>
        <v/>
      </c>
    </row>
    <row r="421" spans="1:30" ht="15">
      <c r="A421"/>
      <c r="B421"/>
      <c r="C421"/>
      <c r="D421"/>
      <c r="E421"/>
      <c r="F421"/>
      <c r="G421"/>
      <c r="H421"/>
      <c r="I421"/>
      <c r="J421"/>
      <c r="K421"/>
      <c r="L421"/>
      <c r="M421"/>
      <c r="N421" s="32"/>
      <c r="O421" s="32"/>
      <c r="P421"/>
      <c r="Q421"/>
      <c r="R421"/>
      <c r="S421"/>
      <c r="T421"/>
      <c r="U421"/>
      <c r="V421"/>
      <c r="W421"/>
      <c r="X421"/>
      <c r="Y421"/>
      <c r="Z421"/>
      <c r="AA421"/>
      <c r="AB421"/>
      <c r="AC421"/>
      <c r="AD421" s="22" t="str">
        <f t="shared" si="6"/>
        <v/>
      </c>
    </row>
    <row r="422" spans="1:30" ht="15">
      <c r="A422"/>
      <c r="B422"/>
      <c r="C422"/>
      <c r="D422"/>
      <c r="E422"/>
      <c r="F422"/>
      <c r="G422"/>
      <c r="H422"/>
      <c r="I422"/>
      <c r="J422"/>
      <c r="K422"/>
      <c r="L422"/>
      <c r="M422"/>
      <c r="N422" s="32"/>
      <c r="O422" s="32"/>
      <c r="P422"/>
      <c r="Q422"/>
      <c r="R422"/>
      <c r="S422"/>
      <c r="T422"/>
      <c r="U422"/>
      <c r="V422"/>
      <c r="W422"/>
      <c r="X422"/>
      <c r="Y422"/>
      <c r="Z422"/>
      <c r="AA422"/>
      <c r="AB422"/>
      <c r="AC422"/>
      <c r="AD422" s="22" t="str">
        <f t="shared" si="6"/>
        <v/>
      </c>
    </row>
    <row r="423" spans="1:30" ht="15">
      <c r="A423"/>
      <c r="B423"/>
      <c r="C423"/>
      <c r="D423"/>
      <c r="E423"/>
      <c r="F423"/>
      <c r="G423"/>
      <c r="H423"/>
      <c r="I423"/>
      <c r="J423"/>
      <c r="K423"/>
      <c r="L423"/>
      <c r="M423"/>
      <c r="N423" s="32"/>
      <c r="O423" s="32"/>
      <c r="P423"/>
      <c r="Q423"/>
      <c r="R423"/>
      <c r="S423"/>
      <c r="T423"/>
      <c r="U423"/>
      <c r="V423"/>
      <c r="W423"/>
      <c r="X423"/>
      <c r="Y423"/>
      <c r="Z423"/>
      <c r="AA423"/>
      <c r="AB423"/>
      <c r="AC423"/>
      <c r="AD423" s="22" t="str">
        <f t="shared" si="6"/>
        <v/>
      </c>
    </row>
    <row r="424" spans="1:30" ht="15">
      <c r="A424"/>
      <c r="B424"/>
      <c r="C424"/>
      <c r="D424"/>
      <c r="E424"/>
      <c r="F424"/>
      <c r="G424"/>
      <c r="H424"/>
      <c r="I424"/>
      <c r="J424"/>
      <c r="K424"/>
      <c r="L424"/>
      <c r="M424"/>
      <c r="N424" s="32"/>
      <c r="O424" s="32"/>
      <c r="P424"/>
      <c r="Q424"/>
      <c r="R424"/>
      <c r="S424"/>
      <c r="T424"/>
      <c r="U424"/>
      <c r="V424"/>
      <c r="W424"/>
      <c r="X424"/>
      <c r="Y424"/>
      <c r="Z424"/>
      <c r="AA424"/>
      <c r="AB424"/>
      <c r="AC424"/>
      <c r="AD424" s="22" t="str">
        <f t="shared" si="6"/>
        <v/>
      </c>
    </row>
    <row r="425" spans="1:30" ht="15">
      <c r="A425"/>
      <c r="B425"/>
      <c r="C425"/>
      <c r="D425"/>
      <c r="E425"/>
      <c r="F425"/>
      <c r="G425"/>
      <c r="H425"/>
      <c r="I425"/>
      <c r="J425"/>
      <c r="K425"/>
      <c r="L425"/>
      <c r="M425"/>
      <c r="N425" s="32"/>
      <c r="O425" s="32"/>
      <c r="P425"/>
      <c r="Q425"/>
      <c r="R425"/>
      <c r="S425"/>
      <c r="T425"/>
      <c r="U425"/>
      <c r="V425"/>
      <c r="W425"/>
      <c r="X425"/>
      <c r="Y425"/>
      <c r="Z425"/>
      <c r="AA425"/>
      <c r="AB425"/>
      <c r="AC425"/>
      <c r="AD425" s="22" t="str">
        <f t="shared" si="6"/>
        <v/>
      </c>
    </row>
    <row r="426" spans="1:30" ht="15">
      <c r="A426"/>
      <c r="B426"/>
      <c r="C426"/>
      <c r="D426"/>
      <c r="E426"/>
      <c r="F426"/>
      <c r="G426"/>
      <c r="H426"/>
      <c r="I426"/>
      <c r="J426"/>
      <c r="K426"/>
      <c r="L426"/>
      <c r="M426"/>
      <c r="N426" s="32"/>
      <c r="O426" s="32"/>
      <c r="P426"/>
      <c r="Q426"/>
      <c r="R426"/>
      <c r="S426"/>
      <c r="T426"/>
      <c r="U426"/>
      <c r="V426"/>
      <c r="W426"/>
      <c r="X426"/>
      <c r="Y426"/>
      <c r="Z426"/>
      <c r="AA426"/>
      <c r="AB426"/>
      <c r="AC426"/>
      <c r="AD426" s="22" t="str">
        <f t="shared" si="6"/>
        <v/>
      </c>
    </row>
    <row r="427" spans="1:30" ht="15">
      <c r="A427"/>
      <c r="B427"/>
      <c r="C427"/>
      <c r="D427"/>
      <c r="E427"/>
      <c r="F427"/>
      <c r="G427"/>
      <c r="H427"/>
      <c r="I427"/>
      <c r="J427"/>
      <c r="K427"/>
      <c r="L427"/>
      <c r="M427"/>
      <c r="N427" s="32"/>
      <c r="O427" s="32"/>
      <c r="P427"/>
      <c r="Q427"/>
      <c r="R427"/>
      <c r="S427"/>
      <c r="T427"/>
      <c r="U427"/>
      <c r="V427"/>
      <c r="W427"/>
      <c r="X427"/>
      <c r="Y427"/>
      <c r="Z427"/>
      <c r="AA427"/>
      <c r="AB427"/>
      <c r="AC427"/>
      <c r="AD427" s="22" t="str">
        <f t="shared" si="6"/>
        <v/>
      </c>
    </row>
    <row r="428" spans="1:30" ht="15">
      <c r="A428"/>
      <c r="B428"/>
      <c r="C428"/>
      <c r="D428"/>
      <c r="E428"/>
      <c r="F428"/>
      <c r="G428"/>
      <c r="H428"/>
      <c r="I428"/>
      <c r="J428"/>
      <c r="K428"/>
      <c r="L428"/>
      <c r="M428"/>
      <c r="N428" s="32"/>
      <c r="O428" s="32"/>
      <c r="P428"/>
      <c r="Q428"/>
      <c r="R428"/>
      <c r="S428"/>
      <c r="T428"/>
      <c r="U428"/>
      <c r="V428"/>
      <c r="W428"/>
      <c r="X428"/>
      <c r="Y428"/>
      <c r="Z428"/>
      <c r="AA428"/>
      <c r="AB428"/>
      <c r="AC428"/>
      <c r="AD428" s="22" t="str">
        <f t="shared" si="6"/>
        <v/>
      </c>
    </row>
    <row r="429" spans="1:30" ht="15">
      <c r="A429"/>
      <c r="B429"/>
      <c r="C429"/>
      <c r="D429"/>
      <c r="E429"/>
      <c r="F429"/>
      <c r="G429"/>
      <c r="H429"/>
      <c r="I429"/>
      <c r="J429"/>
      <c r="K429"/>
      <c r="L429"/>
      <c r="M429"/>
      <c r="N429" s="32"/>
      <c r="O429" s="32"/>
      <c r="P429"/>
      <c r="Q429"/>
      <c r="R429"/>
      <c r="S429"/>
      <c r="T429"/>
      <c r="U429"/>
      <c r="V429"/>
      <c r="W429"/>
      <c r="X429"/>
      <c r="Y429"/>
      <c r="Z429"/>
      <c r="AA429"/>
      <c r="AB429"/>
      <c r="AC429"/>
      <c r="AD429" s="22" t="str">
        <f t="shared" si="6"/>
        <v/>
      </c>
    </row>
    <row r="430" spans="1:30" ht="15">
      <c r="A430"/>
      <c r="B430"/>
      <c r="C430"/>
      <c r="D430"/>
      <c r="E430"/>
      <c r="F430"/>
      <c r="G430"/>
      <c r="H430"/>
      <c r="I430"/>
      <c r="J430"/>
      <c r="K430"/>
      <c r="L430"/>
      <c r="M430"/>
      <c r="N430" s="32"/>
      <c r="O430" s="32"/>
      <c r="P430"/>
      <c r="Q430"/>
      <c r="R430"/>
      <c r="S430"/>
      <c r="T430"/>
      <c r="U430"/>
      <c r="V430"/>
      <c r="W430"/>
      <c r="X430"/>
      <c r="Y430"/>
      <c r="Z430"/>
      <c r="AA430"/>
      <c r="AB430"/>
      <c r="AC430"/>
      <c r="AD430" s="22" t="str">
        <f t="shared" si="6"/>
        <v/>
      </c>
    </row>
    <row r="431" spans="1:30" ht="15">
      <c r="A431"/>
      <c r="B431"/>
      <c r="C431"/>
      <c r="D431"/>
      <c r="E431"/>
      <c r="F431"/>
      <c r="G431"/>
      <c r="H431"/>
      <c r="I431"/>
      <c r="J431"/>
      <c r="K431"/>
      <c r="L431"/>
      <c r="M431"/>
      <c r="N431" s="32"/>
      <c r="O431" s="32"/>
      <c r="P431"/>
      <c r="Q431"/>
      <c r="R431"/>
      <c r="S431"/>
      <c r="T431"/>
      <c r="U431"/>
      <c r="V431"/>
      <c r="W431"/>
      <c r="X431"/>
      <c r="Y431"/>
      <c r="Z431"/>
      <c r="AA431"/>
      <c r="AB431"/>
      <c r="AC431"/>
      <c r="AD431" s="22" t="str">
        <f t="shared" si="6"/>
        <v/>
      </c>
    </row>
    <row r="432" spans="1:30" ht="15">
      <c r="A432"/>
      <c r="B432"/>
      <c r="C432"/>
      <c r="D432"/>
      <c r="E432"/>
      <c r="F432"/>
      <c r="G432"/>
      <c r="H432"/>
      <c r="I432"/>
      <c r="J432"/>
      <c r="K432"/>
      <c r="L432"/>
      <c r="M432"/>
      <c r="N432" s="32"/>
      <c r="O432" s="32"/>
      <c r="P432"/>
      <c r="Q432"/>
      <c r="R432"/>
      <c r="S432"/>
      <c r="T432"/>
      <c r="U432"/>
      <c r="V432"/>
      <c r="W432"/>
      <c r="X432"/>
      <c r="Y432"/>
      <c r="Z432"/>
      <c r="AA432"/>
      <c r="AB432"/>
      <c r="AC432"/>
      <c r="AD432" s="22" t="str">
        <f t="shared" si="6"/>
        <v/>
      </c>
    </row>
    <row r="433" spans="1:30" ht="15">
      <c r="A433"/>
      <c r="B433"/>
      <c r="C433"/>
      <c r="D433"/>
      <c r="E433"/>
      <c r="F433"/>
      <c r="G433"/>
      <c r="H433"/>
      <c r="I433"/>
      <c r="J433"/>
      <c r="K433"/>
      <c r="L433"/>
      <c r="M433"/>
      <c r="N433" s="32"/>
      <c r="O433" s="32"/>
      <c r="P433"/>
      <c r="Q433"/>
      <c r="R433"/>
      <c r="S433"/>
      <c r="T433"/>
      <c r="U433"/>
      <c r="V433"/>
      <c r="W433"/>
      <c r="X433"/>
      <c r="Y433"/>
      <c r="Z433"/>
      <c r="AA433"/>
      <c r="AB433"/>
      <c r="AC433"/>
      <c r="AD433" s="22" t="str">
        <f t="shared" si="6"/>
        <v/>
      </c>
    </row>
    <row r="434" spans="1:30" ht="15">
      <c r="A434"/>
      <c r="B434"/>
      <c r="C434"/>
      <c r="D434"/>
      <c r="E434"/>
      <c r="F434"/>
      <c r="G434"/>
      <c r="H434"/>
      <c r="I434"/>
      <c r="J434"/>
      <c r="K434"/>
      <c r="L434"/>
      <c r="M434"/>
      <c r="N434" s="32"/>
      <c r="O434" s="32"/>
      <c r="P434"/>
      <c r="Q434"/>
      <c r="R434"/>
      <c r="S434"/>
      <c r="T434"/>
      <c r="U434"/>
      <c r="V434"/>
      <c r="W434"/>
      <c r="X434"/>
      <c r="Y434"/>
      <c r="Z434"/>
      <c r="AA434"/>
      <c r="AB434"/>
      <c r="AC434"/>
      <c r="AD434" s="22" t="str">
        <f t="shared" si="6"/>
        <v/>
      </c>
    </row>
    <row r="435" spans="1:30" ht="15">
      <c r="A435"/>
      <c r="B435"/>
      <c r="C435"/>
      <c r="D435"/>
      <c r="E435"/>
      <c r="F435"/>
      <c r="G435"/>
      <c r="H435"/>
      <c r="I435"/>
      <c r="J435"/>
      <c r="K435"/>
      <c r="L435"/>
      <c r="M435"/>
      <c r="N435" s="32"/>
      <c r="O435" s="32"/>
      <c r="P435"/>
      <c r="Q435"/>
      <c r="R435"/>
      <c r="S435"/>
      <c r="T435"/>
      <c r="U435"/>
      <c r="V435"/>
      <c r="W435"/>
      <c r="X435"/>
      <c r="Y435"/>
      <c r="Z435"/>
      <c r="AA435"/>
      <c r="AB435"/>
      <c r="AC435"/>
      <c r="AD435" s="22" t="str">
        <f t="shared" si="6"/>
        <v/>
      </c>
    </row>
    <row r="436" spans="1:30" ht="15">
      <c r="A436"/>
      <c r="B436"/>
      <c r="C436"/>
      <c r="D436"/>
      <c r="E436"/>
      <c r="F436"/>
      <c r="G436"/>
      <c r="H436"/>
      <c r="I436"/>
      <c r="J436"/>
      <c r="K436"/>
      <c r="L436"/>
      <c r="M436"/>
      <c r="N436" s="32"/>
      <c r="O436" s="32"/>
      <c r="P436"/>
      <c r="Q436"/>
      <c r="R436"/>
      <c r="S436"/>
      <c r="T436"/>
      <c r="U436"/>
      <c r="V436"/>
      <c r="W436"/>
      <c r="X436"/>
      <c r="Y436"/>
      <c r="Z436"/>
      <c r="AA436"/>
      <c r="AB436"/>
      <c r="AC436"/>
      <c r="AD436" s="22" t="str">
        <f t="shared" si="6"/>
        <v/>
      </c>
    </row>
    <row r="437" spans="1:30" ht="15">
      <c r="A437"/>
      <c r="B437"/>
      <c r="C437"/>
      <c r="D437"/>
      <c r="E437"/>
      <c r="F437"/>
      <c r="G437"/>
      <c r="H437"/>
      <c r="I437"/>
      <c r="J437"/>
      <c r="K437"/>
      <c r="L437"/>
      <c r="M437"/>
      <c r="N437" s="32"/>
      <c r="O437" s="32"/>
      <c r="P437"/>
      <c r="Q437"/>
      <c r="R437"/>
      <c r="S437"/>
      <c r="T437"/>
      <c r="U437"/>
      <c r="V437"/>
      <c r="W437"/>
      <c r="X437"/>
      <c r="Y437"/>
      <c r="Z437"/>
      <c r="AA437"/>
      <c r="AB437"/>
      <c r="AC437"/>
      <c r="AD437" s="22" t="str">
        <f t="shared" si="6"/>
        <v/>
      </c>
    </row>
    <row r="438" spans="1:30" ht="15">
      <c r="A438"/>
      <c r="B438"/>
      <c r="C438"/>
      <c r="D438"/>
      <c r="E438"/>
      <c r="F438"/>
      <c r="G438"/>
      <c r="H438"/>
      <c r="I438"/>
      <c r="J438"/>
      <c r="K438"/>
      <c r="L438"/>
      <c r="M438"/>
      <c r="N438" s="32"/>
      <c r="O438" s="32"/>
      <c r="P438"/>
      <c r="Q438"/>
      <c r="R438"/>
      <c r="S438"/>
      <c r="T438"/>
      <c r="U438"/>
      <c r="V438"/>
      <c r="W438"/>
      <c r="X438"/>
      <c r="Y438"/>
      <c r="Z438"/>
      <c r="AA438"/>
      <c r="AB438"/>
      <c r="AC438"/>
      <c r="AD438" s="22" t="str">
        <f t="shared" si="6"/>
        <v/>
      </c>
    </row>
    <row r="439" spans="1:30" ht="15">
      <c r="A439"/>
      <c r="B439"/>
      <c r="C439"/>
      <c r="D439"/>
      <c r="E439"/>
      <c r="F439"/>
      <c r="G439"/>
      <c r="H439"/>
      <c r="I439"/>
      <c r="J439"/>
      <c r="K439"/>
      <c r="L439"/>
      <c r="M439"/>
      <c r="N439" s="32"/>
      <c r="O439" s="32"/>
      <c r="P439"/>
      <c r="Q439"/>
      <c r="R439"/>
      <c r="S439"/>
      <c r="T439"/>
      <c r="U439"/>
      <c r="V439"/>
      <c r="W439"/>
      <c r="X439"/>
      <c r="Y439"/>
      <c r="Z439"/>
      <c r="AA439"/>
      <c r="AB439"/>
      <c r="AC439"/>
      <c r="AD439" s="22" t="str">
        <f t="shared" si="6"/>
        <v/>
      </c>
    </row>
    <row r="440" spans="1:30" ht="15">
      <c r="A440"/>
      <c r="B440"/>
      <c r="C440"/>
      <c r="D440"/>
      <c r="E440"/>
      <c r="F440"/>
      <c r="G440"/>
      <c r="H440"/>
      <c r="I440"/>
      <c r="J440"/>
      <c r="K440"/>
      <c r="L440"/>
      <c r="M440"/>
      <c r="N440" s="32"/>
      <c r="O440" s="32"/>
      <c r="P440"/>
      <c r="Q440"/>
      <c r="R440"/>
      <c r="S440"/>
      <c r="T440"/>
      <c r="U440"/>
      <c r="V440"/>
      <c r="W440"/>
      <c r="X440"/>
      <c r="Y440"/>
      <c r="Z440"/>
      <c r="AA440"/>
      <c r="AB440"/>
      <c r="AC440"/>
      <c r="AD440" s="22" t="str">
        <f t="shared" si="6"/>
        <v/>
      </c>
    </row>
    <row r="441" spans="1:30" ht="15">
      <c r="A441"/>
      <c r="B441"/>
      <c r="C441"/>
      <c r="D441"/>
      <c r="E441"/>
      <c r="F441"/>
      <c r="G441"/>
      <c r="H441"/>
      <c r="I441"/>
      <c r="J441"/>
      <c r="K441"/>
      <c r="L441"/>
      <c r="M441"/>
      <c r="N441" s="32"/>
      <c r="O441" s="32"/>
      <c r="P441"/>
      <c r="Q441"/>
      <c r="R441"/>
      <c r="S441"/>
      <c r="T441"/>
      <c r="U441"/>
      <c r="V441"/>
      <c r="W441"/>
      <c r="X441"/>
      <c r="Y441"/>
      <c r="Z441"/>
      <c r="AA441"/>
      <c r="AB441"/>
      <c r="AC441"/>
      <c r="AD441" s="22" t="str">
        <f t="shared" si="6"/>
        <v/>
      </c>
    </row>
    <row r="442" spans="1:30" ht="15">
      <c r="A442"/>
      <c r="B442"/>
      <c r="C442"/>
      <c r="D442"/>
      <c r="E442"/>
      <c r="F442"/>
      <c r="G442"/>
      <c r="H442"/>
      <c r="I442"/>
      <c r="J442"/>
      <c r="K442"/>
      <c r="L442"/>
      <c r="M442"/>
      <c r="N442" s="32"/>
      <c r="O442" s="32"/>
      <c r="P442"/>
      <c r="Q442"/>
      <c r="R442"/>
      <c r="S442"/>
      <c r="T442"/>
      <c r="U442"/>
      <c r="V442"/>
      <c r="W442"/>
      <c r="X442"/>
      <c r="Y442"/>
      <c r="Z442"/>
      <c r="AA442"/>
      <c r="AB442"/>
      <c r="AC442"/>
      <c r="AD442" s="22" t="str">
        <f t="shared" si="6"/>
        <v/>
      </c>
    </row>
    <row r="443" spans="1:30" ht="15">
      <c r="A443"/>
      <c r="B443"/>
      <c r="C443"/>
      <c r="D443"/>
      <c r="E443"/>
      <c r="F443"/>
      <c r="G443"/>
      <c r="H443"/>
      <c r="I443"/>
      <c r="J443"/>
      <c r="K443"/>
      <c r="L443"/>
      <c r="M443"/>
      <c r="N443" s="32"/>
      <c r="O443" s="32"/>
      <c r="P443"/>
      <c r="Q443"/>
      <c r="R443"/>
      <c r="S443"/>
      <c r="T443"/>
      <c r="U443"/>
      <c r="V443"/>
      <c r="W443"/>
      <c r="X443"/>
      <c r="Y443"/>
      <c r="Z443"/>
      <c r="AA443"/>
      <c r="AB443"/>
      <c r="AC443"/>
      <c r="AD443" s="22" t="str">
        <f t="shared" si="6"/>
        <v/>
      </c>
    </row>
    <row r="444" spans="1:30" ht="15">
      <c r="A444"/>
      <c r="B444"/>
      <c r="C444"/>
      <c r="D444"/>
      <c r="E444"/>
      <c r="F444"/>
      <c r="G444"/>
      <c r="H444"/>
      <c r="I444"/>
      <c r="J444"/>
      <c r="K444"/>
      <c r="L444"/>
      <c r="M444"/>
      <c r="N444" s="32"/>
      <c r="O444" s="32"/>
      <c r="P444"/>
      <c r="Q444"/>
      <c r="R444"/>
      <c r="S444"/>
      <c r="T444"/>
      <c r="U444"/>
      <c r="V444"/>
      <c r="W444"/>
      <c r="X444"/>
      <c r="Y444"/>
      <c r="Z444"/>
      <c r="AA444"/>
      <c r="AB444"/>
      <c r="AC444"/>
    </row>
    <row r="445" spans="1:30" ht="15">
      <c r="A445"/>
      <c r="B445"/>
      <c r="C445"/>
      <c r="D445"/>
      <c r="E445"/>
      <c r="F445"/>
      <c r="G445"/>
      <c r="H445"/>
      <c r="I445"/>
      <c r="J445"/>
      <c r="K445"/>
      <c r="L445"/>
      <c r="M445"/>
      <c r="N445" s="32"/>
      <c r="O445" s="32"/>
      <c r="P445"/>
      <c r="Q445"/>
      <c r="R445"/>
      <c r="S445"/>
      <c r="T445"/>
      <c r="U445"/>
      <c r="V445"/>
      <c r="W445"/>
      <c r="X445"/>
      <c r="Y445"/>
      <c r="Z445"/>
      <c r="AA445"/>
      <c r="AB445"/>
      <c r="AC445"/>
    </row>
    <row r="446" spans="1:30" ht="15">
      <c r="A446"/>
      <c r="B446"/>
      <c r="C446"/>
      <c r="D446"/>
      <c r="E446"/>
      <c r="F446"/>
      <c r="G446"/>
      <c r="H446"/>
      <c r="I446"/>
      <c r="J446"/>
      <c r="K446"/>
      <c r="L446"/>
      <c r="M446"/>
      <c r="N446" s="32"/>
      <c r="O446" s="32"/>
      <c r="P446"/>
      <c r="Q446"/>
      <c r="R446"/>
      <c r="S446"/>
      <c r="T446"/>
      <c r="U446"/>
      <c r="V446"/>
      <c r="W446"/>
      <c r="X446"/>
      <c r="Y446"/>
      <c r="Z446"/>
      <c r="AA446"/>
      <c r="AB446"/>
      <c r="AC446"/>
    </row>
    <row r="447" spans="1:30" ht="15">
      <c r="A447"/>
      <c r="B447"/>
      <c r="C447"/>
      <c r="D447"/>
      <c r="E447"/>
      <c r="F447"/>
      <c r="G447"/>
      <c r="H447"/>
      <c r="I447"/>
      <c r="J447"/>
      <c r="K447"/>
      <c r="L447"/>
      <c r="M447"/>
      <c r="N447" s="32"/>
      <c r="O447" s="32"/>
      <c r="P447"/>
      <c r="Q447"/>
      <c r="R447"/>
      <c r="S447"/>
      <c r="T447"/>
      <c r="U447"/>
      <c r="V447"/>
      <c r="W447"/>
      <c r="X447"/>
      <c r="Y447"/>
      <c r="Z447"/>
      <c r="AA447"/>
      <c r="AB447"/>
      <c r="AC447"/>
    </row>
    <row r="448" spans="1:30" ht="15">
      <c r="A448"/>
      <c r="B448"/>
      <c r="C448"/>
      <c r="D448"/>
      <c r="E448"/>
      <c r="F448"/>
      <c r="G448"/>
      <c r="H448"/>
      <c r="I448"/>
      <c r="J448"/>
      <c r="K448"/>
      <c r="L448"/>
      <c r="M448"/>
      <c r="N448" s="32"/>
      <c r="O448" s="32"/>
      <c r="P448"/>
      <c r="Q448"/>
      <c r="R448"/>
      <c r="S448"/>
      <c r="T448"/>
      <c r="U448"/>
      <c r="V448"/>
      <c r="W448"/>
      <c r="X448"/>
      <c r="Y448"/>
      <c r="Z448"/>
      <c r="AA448"/>
      <c r="AB448"/>
      <c r="AC448"/>
    </row>
    <row r="449" spans="1:29" ht="15">
      <c r="A449"/>
      <c r="B449"/>
      <c r="C449"/>
      <c r="D449"/>
      <c r="E449"/>
      <c r="F449"/>
      <c r="G449"/>
      <c r="H449"/>
      <c r="I449"/>
      <c r="J449"/>
      <c r="K449"/>
      <c r="L449"/>
      <c r="M449"/>
      <c r="N449" s="32"/>
      <c r="O449" s="32"/>
      <c r="P449"/>
      <c r="Q449"/>
      <c r="R449"/>
      <c r="S449"/>
      <c r="T449"/>
      <c r="U449"/>
      <c r="V449"/>
      <c r="W449"/>
      <c r="X449"/>
      <c r="Y449"/>
      <c r="Z449"/>
      <c r="AA449"/>
      <c r="AB449"/>
      <c r="AC449"/>
    </row>
    <row r="450" spans="1:29" ht="15">
      <c r="A450"/>
      <c r="B450"/>
      <c r="C450"/>
      <c r="D450"/>
      <c r="E450"/>
      <c r="F450"/>
      <c r="G450"/>
      <c r="H450"/>
      <c r="I450"/>
      <c r="J450"/>
      <c r="K450"/>
      <c r="L450"/>
      <c r="M450"/>
      <c r="N450" s="32"/>
      <c r="O450" s="32"/>
      <c r="P450"/>
      <c r="Q450"/>
      <c r="R450"/>
      <c r="S450"/>
      <c r="T450"/>
      <c r="U450"/>
      <c r="V450"/>
      <c r="W450"/>
      <c r="X450"/>
      <c r="Y450"/>
      <c r="Z450"/>
      <c r="AA450"/>
      <c r="AB450"/>
      <c r="AC450"/>
    </row>
    <row r="451" spans="1:29" ht="15">
      <c r="A451"/>
      <c r="B451"/>
      <c r="C451"/>
      <c r="D451"/>
      <c r="E451"/>
      <c r="F451"/>
      <c r="G451"/>
      <c r="H451"/>
      <c r="I451"/>
      <c r="J451"/>
      <c r="K451"/>
      <c r="L451"/>
      <c r="M451"/>
      <c r="N451" s="32"/>
      <c r="O451" s="32"/>
      <c r="P451"/>
      <c r="Q451"/>
      <c r="R451"/>
      <c r="S451"/>
      <c r="T451"/>
      <c r="U451"/>
      <c r="V451"/>
      <c r="W451"/>
      <c r="X451"/>
      <c r="Y451"/>
      <c r="Z451"/>
      <c r="AA451"/>
      <c r="AB451"/>
      <c r="AC451"/>
    </row>
    <row r="452" spans="1:29" ht="15">
      <c r="A452"/>
      <c r="B452"/>
      <c r="C452"/>
      <c r="D452"/>
      <c r="E452"/>
      <c r="F452"/>
      <c r="G452"/>
      <c r="H452"/>
      <c r="I452"/>
      <c r="J452"/>
      <c r="K452"/>
      <c r="L452"/>
      <c r="M452"/>
      <c r="N452" s="32"/>
      <c r="O452" s="32"/>
      <c r="P452"/>
      <c r="Q452"/>
      <c r="R452"/>
      <c r="S452"/>
      <c r="T452"/>
      <c r="U452"/>
      <c r="V452"/>
      <c r="W452"/>
      <c r="X452"/>
      <c r="Y452"/>
      <c r="Z452"/>
      <c r="AA452"/>
      <c r="AB452"/>
      <c r="AC452"/>
    </row>
    <row r="453" spans="1:29" ht="15">
      <c r="A453"/>
      <c r="B453"/>
      <c r="C453"/>
      <c r="D453"/>
      <c r="E453"/>
      <c r="F453"/>
      <c r="G453"/>
      <c r="H453"/>
      <c r="I453"/>
      <c r="J453"/>
      <c r="K453"/>
      <c r="L453"/>
      <c r="M453"/>
      <c r="N453" s="32"/>
      <c r="O453" s="32"/>
      <c r="P453"/>
      <c r="Q453"/>
      <c r="R453"/>
      <c r="S453"/>
      <c r="T453"/>
      <c r="U453"/>
      <c r="V453"/>
      <c r="W453"/>
      <c r="X453"/>
      <c r="Y453"/>
      <c r="Z453"/>
      <c r="AA453"/>
      <c r="AB453"/>
      <c r="AC453"/>
    </row>
    <row r="454" spans="1:29" ht="15">
      <c r="A454"/>
      <c r="B454"/>
      <c r="C454"/>
      <c r="D454"/>
      <c r="E454"/>
      <c r="F454"/>
      <c r="G454"/>
      <c r="H454"/>
      <c r="I454"/>
      <c r="J454"/>
      <c r="K454"/>
      <c r="L454"/>
      <c r="M454"/>
      <c r="N454" s="32"/>
      <c r="O454" s="32"/>
      <c r="P454"/>
      <c r="Q454"/>
      <c r="R454"/>
      <c r="S454"/>
      <c r="T454"/>
      <c r="U454"/>
      <c r="V454"/>
      <c r="W454"/>
      <c r="X454"/>
      <c r="Y454"/>
      <c r="Z454"/>
      <c r="AA454"/>
      <c r="AB454"/>
      <c r="AC454"/>
    </row>
    <row r="455" spans="1:29" ht="15">
      <c r="A455"/>
      <c r="B455"/>
      <c r="C455"/>
      <c r="D455"/>
      <c r="E455"/>
      <c r="F455"/>
      <c r="G455"/>
      <c r="H455"/>
      <c r="I455"/>
      <c r="J455"/>
      <c r="K455"/>
      <c r="L455"/>
      <c r="M455"/>
      <c r="N455" s="32"/>
      <c r="O455" s="32"/>
      <c r="P455"/>
      <c r="Q455"/>
      <c r="R455"/>
      <c r="S455"/>
      <c r="T455"/>
      <c r="U455"/>
      <c r="V455"/>
      <c r="W455"/>
      <c r="X455"/>
      <c r="Y455"/>
      <c r="Z455"/>
      <c r="AA455"/>
      <c r="AB455"/>
      <c r="AC455"/>
    </row>
    <row r="456" spans="1:29" ht="15">
      <c r="A456"/>
      <c r="B456"/>
      <c r="C456"/>
      <c r="D456"/>
      <c r="E456"/>
      <c r="F456"/>
      <c r="G456"/>
      <c r="H456"/>
      <c r="I456"/>
      <c r="J456"/>
      <c r="K456"/>
      <c r="L456"/>
      <c r="M456"/>
      <c r="N456" s="32"/>
      <c r="O456" s="32"/>
      <c r="P456"/>
      <c r="Q456"/>
      <c r="R456"/>
      <c r="S456"/>
      <c r="T456"/>
      <c r="U456"/>
      <c r="V456"/>
      <c r="W456"/>
      <c r="X456"/>
      <c r="Y456"/>
      <c r="Z456"/>
      <c r="AA456"/>
      <c r="AB456"/>
      <c r="AC456"/>
    </row>
    <row r="457" spans="1:29" ht="15">
      <c r="A457"/>
      <c r="B457"/>
      <c r="C457"/>
      <c r="D457"/>
      <c r="E457"/>
      <c r="F457"/>
      <c r="G457"/>
      <c r="H457"/>
      <c r="I457"/>
      <c r="J457"/>
      <c r="K457"/>
      <c r="L457"/>
      <c r="M457"/>
      <c r="N457" s="32"/>
      <c r="O457" s="32"/>
      <c r="P457"/>
      <c r="Q457"/>
      <c r="R457"/>
      <c r="S457"/>
      <c r="T457"/>
      <c r="U457"/>
      <c r="V457"/>
      <c r="W457"/>
      <c r="X457"/>
      <c r="Y457"/>
      <c r="Z457"/>
      <c r="AA457"/>
      <c r="AB457"/>
      <c r="AC457"/>
    </row>
    <row r="458" spans="1:29" ht="15">
      <c r="A458"/>
      <c r="B458"/>
      <c r="C458"/>
      <c r="D458"/>
      <c r="E458"/>
      <c r="F458"/>
      <c r="G458"/>
      <c r="H458"/>
      <c r="I458"/>
      <c r="J458"/>
      <c r="K458"/>
      <c r="L458"/>
      <c r="M458"/>
      <c r="N458" s="32"/>
      <c r="O458" s="32"/>
      <c r="P458"/>
      <c r="Q458"/>
      <c r="R458"/>
      <c r="S458"/>
      <c r="T458"/>
      <c r="U458"/>
      <c r="V458"/>
      <c r="W458"/>
      <c r="X458"/>
      <c r="Y458"/>
      <c r="Z458"/>
      <c r="AA458"/>
      <c r="AB458"/>
      <c r="AC458"/>
    </row>
    <row r="459" spans="1:29" ht="15">
      <c r="A459"/>
      <c r="B459"/>
      <c r="C459"/>
      <c r="D459"/>
      <c r="E459"/>
      <c r="F459"/>
      <c r="G459"/>
      <c r="H459"/>
      <c r="I459"/>
      <c r="J459"/>
      <c r="K459"/>
      <c r="L459"/>
      <c r="M459"/>
      <c r="N459" s="32"/>
      <c r="O459" s="32"/>
      <c r="P459"/>
      <c r="Q459"/>
      <c r="R459"/>
      <c r="S459"/>
      <c r="T459"/>
      <c r="U459"/>
      <c r="V459"/>
      <c r="W459"/>
      <c r="X459"/>
      <c r="Y459"/>
      <c r="Z459"/>
      <c r="AA459"/>
      <c r="AB459"/>
      <c r="AC459"/>
    </row>
    <row r="460" spans="1:29" ht="15">
      <c r="A460"/>
      <c r="B460"/>
      <c r="C460"/>
      <c r="D460"/>
      <c r="E460"/>
      <c r="F460"/>
      <c r="G460"/>
      <c r="H460"/>
      <c r="I460"/>
      <c r="J460"/>
      <c r="K460"/>
      <c r="L460"/>
      <c r="M460"/>
      <c r="N460" s="32"/>
      <c r="O460" s="32"/>
      <c r="P460"/>
      <c r="Q460"/>
      <c r="R460"/>
      <c r="S460"/>
      <c r="T460"/>
      <c r="U460"/>
      <c r="V460"/>
      <c r="W460"/>
      <c r="X460"/>
      <c r="Y460"/>
      <c r="Z460"/>
      <c r="AA460"/>
      <c r="AB460"/>
      <c r="AC460"/>
    </row>
    <row r="461" spans="1:29" ht="15">
      <c r="A461"/>
      <c r="B461"/>
      <c r="C461"/>
      <c r="D461"/>
      <c r="E461"/>
      <c r="F461"/>
      <c r="G461"/>
      <c r="H461"/>
      <c r="I461"/>
      <c r="J461"/>
      <c r="K461"/>
      <c r="L461"/>
      <c r="M461"/>
      <c r="N461" s="32"/>
      <c r="O461" s="32"/>
      <c r="P461"/>
      <c r="Q461"/>
      <c r="R461"/>
      <c r="S461"/>
      <c r="T461"/>
      <c r="U461"/>
      <c r="V461"/>
      <c r="W461"/>
      <c r="X461"/>
      <c r="Y461"/>
      <c r="Z461"/>
      <c r="AA461"/>
      <c r="AB461"/>
      <c r="AC461"/>
    </row>
    <row r="462" spans="1:29" ht="15">
      <c r="A462"/>
      <c r="B462"/>
      <c r="C462"/>
      <c r="D462"/>
      <c r="E462"/>
      <c r="F462"/>
      <c r="G462"/>
      <c r="H462"/>
      <c r="I462"/>
      <c r="J462"/>
      <c r="K462"/>
      <c r="L462"/>
      <c r="M462"/>
      <c r="N462" s="32"/>
      <c r="O462" s="32"/>
      <c r="P462"/>
      <c r="Q462"/>
      <c r="R462"/>
      <c r="S462"/>
      <c r="T462"/>
      <c r="U462"/>
      <c r="V462"/>
      <c r="W462"/>
      <c r="X462"/>
      <c r="Y462"/>
      <c r="Z462"/>
      <c r="AA462"/>
      <c r="AB462"/>
      <c r="AC462"/>
    </row>
    <row r="463" spans="1:29" ht="15">
      <c r="A463"/>
      <c r="B463"/>
      <c r="C463"/>
      <c r="D463"/>
      <c r="E463"/>
      <c r="F463"/>
      <c r="G463"/>
      <c r="H463"/>
      <c r="I463"/>
      <c r="J463"/>
      <c r="K463"/>
      <c r="L463"/>
      <c r="M463"/>
      <c r="N463" s="32"/>
      <c r="O463" s="32"/>
      <c r="P463"/>
      <c r="Q463"/>
      <c r="R463"/>
      <c r="S463"/>
      <c r="T463"/>
      <c r="U463"/>
      <c r="V463"/>
      <c r="W463"/>
      <c r="X463"/>
      <c r="Y463"/>
      <c r="Z463"/>
      <c r="AA463"/>
      <c r="AB463"/>
      <c r="AC463"/>
    </row>
    <row r="464" spans="1:29" ht="15">
      <c r="A464"/>
      <c r="B464"/>
      <c r="C464"/>
      <c r="D464"/>
      <c r="E464"/>
      <c r="F464"/>
      <c r="G464"/>
      <c r="H464"/>
      <c r="I464"/>
      <c r="J464"/>
      <c r="K464"/>
      <c r="L464"/>
      <c r="M464"/>
      <c r="N464" s="32"/>
      <c r="O464" s="32"/>
      <c r="P464"/>
      <c r="Q464"/>
      <c r="R464"/>
      <c r="S464"/>
      <c r="T464"/>
      <c r="U464"/>
      <c r="V464"/>
      <c r="W464"/>
      <c r="X464"/>
      <c r="Y464"/>
      <c r="Z464"/>
      <c r="AA464"/>
      <c r="AB464"/>
      <c r="AC464"/>
    </row>
    <row r="465" spans="1:29" ht="15">
      <c r="A465"/>
      <c r="B465"/>
      <c r="C465"/>
      <c r="D465"/>
      <c r="E465"/>
      <c r="F465"/>
      <c r="G465"/>
      <c r="H465"/>
      <c r="I465"/>
      <c r="J465"/>
      <c r="K465"/>
      <c r="L465"/>
      <c r="M465"/>
      <c r="N465" s="32"/>
      <c r="O465" s="32"/>
      <c r="P465"/>
      <c r="Q465"/>
      <c r="R465"/>
      <c r="S465"/>
      <c r="T465"/>
      <c r="U465"/>
      <c r="V465"/>
      <c r="W465"/>
      <c r="X465"/>
      <c r="Y465"/>
      <c r="Z465"/>
      <c r="AA465"/>
      <c r="AB465"/>
      <c r="AC465"/>
    </row>
    <row r="466" spans="1:29" ht="15">
      <c r="A466"/>
      <c r="B466"/>
      <c r="C466"/>
      <c r="D466"/>
      <c r="E466"/>
      <c r="F466"/>
      <c r="G466"/>
      <c r="H466"/>
      <c r="I466"/>
      <c r="J466"/>
      <c r="K466"/>
      <c r="L466"/>
      <c r="M466"/>
      <c r="N466" s="32"/>
      <c r="O466" s="32"/>
      <c r="P466"/>
      <c r="Q466"/>
      <c r="R466"/>
      <c r="S466"/>
      <c r="T466"/>
      <c r="U466"/>
      <c r="V466"/>
      <c r="W466"/>
      <c r="X466"/>
      <c r="Y466"/>
      <c r="Z466"/>
      <c r="AA466"/>
      <c r="AB466"/>
      <c r="AC466"/>
    </row>
    <row r="467" spans="1:29" ht="15">
      <c r="A467"/>
      <c r="B467"/>
      <c r="C467"/>
      <c r="D467"/>
      <c r="E467"/>
      <c r="F467"/>
      <c r="G467"/>
      <c r="H467"/>
      <c r="I467"/>
      <c r="J467"/>
      <c r="K467"/>
      <c r="L467"/>
      <c r="M467"/>
      <c r="N467" s="32"/>
      <c r="O467" s="32"/>
      <c r="P467"/>
      <c r="Q467"/>
      <c r="R467"/>
      <c r="S467"/>
      <c r="T467"/>
      <c r="U467"/>
      <c r="V467"/>
      <c r="W467"/>
      <c r="X467"/>
      <c r="Y467"/>
      <c r="Z467"/>
      <c r="AA467"/>
      <c r="AB467"/>
      <c r="AC467"/>
    </row>
    <row r="468" spans="1:29" ht="15">
      <c r="A468"/>
      <c r="B468"/>
      <c r="C468"/>
      <c r="D468"/>
      <c r="E468"/>
      <c r="F468"/>
      <c r="G468"/>
      <c r="H468"/>
      <c r="I468"/>
      <c r="J468"/>
      <c r="K468"/>
      <c r="L468"/>
      <c r="M468"/>
      <c r="N468" s="32"/>
      <c r="O468" s="32"/>
      <c r="P468"/>
      <c r="Q468"/>
      <c r="R468"/>
      <c r="S468"/>
      <c r="T468"/>
      <c r="U468"/>
      <c r="V468"/>
      <c r="W468"/>
      <c r="X468"/>
      <c r="Y468"/>
      <c r="Z468"/>
      <c r="AA468"/>
      <c r="AB468"/>
      <c r="AC468"/>
    </row>
    <row r="469" spans="1:29" ht="15">
      <c r="A469"/>
      <c r="B469"/>
      <c r="C469"/>
      <c r="D469"/>
      <c r="E469"/>
      <c r="F469"/>
      <c r="G469"/>
      <c r="H469"/>
      <c r="I469"/>
      <c r="J469"/>
      <c r="K469"/>
      <c r="L469"/>
      <c r="M469"/>
      <c r="N469" s="32"/>
      <c r="O469" s="32"/>
      <c r="P469"/>
      <c r="Q469"/>
      <c r="R469"/>
      <c r="S469"/>
      <c r="T469"/>
      <c r="U469"/>
      <c r="V469"/>
      <c r="W469"/>
      <c r="X469"/>
      <c r="Y469"/>
      <c r="Z469"/>
      <c r="AA469"/>
      <c r="AB469"/>
      <c r="AC469"/>
    </row>
    <row r="470" spans="1:29" ht="15">
      <c r="A470"/>
      <c r="B470"/>
      <c r="C470"/>
      <c r="D470"/>
      <c r="E470"/>
      <c r="F470"/>
      <c r="G470"/>
      <c r="H470"/>
      <c r="I470"/>
      <c r="J470"/>
      <c r="K470"/>
      <c r="L470"/>
      <c r="M470"/>
      <c r="N470" s="32"/>
      <c r="O470" s="32"/>
      <c r="P470"/>
      <c r="Q470"/>
      <c r="R470"/>
      <c r="S470"/>
      <c r="T470"/>
      <c r="U470"/>
      <c r="V470"/>
      <c r="W470"/>
      <c r="X470"/>
      <c r="Y470"/>
      <c r="Z470"/>
      <c r="AA470"/>
      <c r="AB470"/>
      <c r="AC470"/>
    </row>
    <row r="471" spans="1:29" ht="15">
      <c r="A471"/>
      <c r="B471"/>
      <c r="C471"/>
      <c r="D471"/>
      <c r="E471"/>
      <c r="F471"/>
      <c r="G471"/>
      <c r="H471"/>
      <c r="I471"/>
      <c r="J471"/>
      <c r="K471"/>
      <c r="L471"/>
      <c r="M471"/>
      <c r="N471" s="32"/>
      <c r="O471" s="32"/>
      <c r="P471"/>
      <c r="Q471"/>
      <c r="R471"/>
      <c r="S471"/>
      <c r="T471"/>
      <c r="U471"/>
      <c r="V471"/>
      <c r="W471"/>
      <c r="X471"/>
      <c r="Y471"/>
      <c r="Z471"/>
      <c r="AA471"/>
      <c r="AB471"/>
      <c r="AC471"/>
    </row>
    <row r="472" spans="1:29" ht="15">
      <c r="A472"/>
      <c r="B472"/>
      <c r="C472"/>
      <c r="D472"/>
      <c r="E472"/>
      <c r="F472"/>
      <c r="G472"/>
      <c r="H472"/>
      <c r="I472"/>
      <c r="J472"/>
      <c r="K472"/>
      <c r="L472"/>
      <c r="M472"/>
      <c r="N472" s="32"/>
      <c r="O472" s="32"/>
      <c r="P472"/>
      <c r="Q472"/>
      <c r="R472"/>
      <c r="S472"/>
      <c r="T472"/>
      <c r="U472"/>
      <c r="V472"/>
      <c r="W472"/>
      <c r="X472"/>
      <c r="Y472"/>
      <c r="Z472"/>
      <c r="AA472"/>
      <c r="AB472"/>
      <c r="AC472"/>
    </row>
    <row r="473" spans="1:29" ht="15">
      <c r="A473"/>
      <c r="B473"/>
      <c r="C473"/>
      <c r="D473"/>
      <c r="E473"/>
      <c r="F473"/>
      <c r="G473"/>
      <c r="H473"/>
      <c r="I473"/>
      <c r="J473"/>
      <c r="K473"/>
      <c r="L473"/>
      <c r="M473"/>
      <c r="N473" s="32"/>
      <c r="O473" s="32"/>
      <c r="P473"/>
      <c r="Q473"/>
      <c r="R473"/>
      <c r="S473"/>
      <c r="T473"/>
      <c r="U473"/>
      <c r="V473"/>
      <c r="W473"/>
      <c r="X473"/>
      <c r="Y473"/>
      <c r="Z473"/>
      <c r="AA473"/>
      <c r="AB473"/>
      <c r="AC473"/>
    </row>
    <row r="474" spans="1:29" ht="15">
      <c r="A474"/>
      <c r="B474"/>
      <c r="C474"/>
      <c r="D474"/>
      <c r="E474"/>
      <c r="F474"/>
      <c r="G474"/>
      <c r="H474"/>
      <c r="I474"/>
      <c r="J474"/>
      <c r="K474"/>
      <c r="L474"/>
      <c r="M474"/>
      <c r="N474" s="32"/>
      <c r="O474" s="32"/>
      <c r="P474"/>
      <c r="Q474"/>
      <c r="R474"/>
      <c r="S474"/>
      <c r="T474"/>
      <c r="U474"/>
      <c r="V474"/>
      <c r="W474"/>
      <c r="X474"/>
      <c r="Y474"/>
      <c r="Z474"/>
      <c r="AA474"/>
      <c r="AB474"/>
      <c r="AC474"/>
    </row>
    <row r="475" spans="1:29" ht="15">
      <c r="A475"/>
      <c r="B475"/>
      <c r="C475"/>
      <c r="D475"/>
      <c r="E475"/>
      <c r="F475"/>
      <c r="G475"/>
      <c r="H475"/>
      <c r="I475"/>
      <c r="J475"/>
      <c r="K475"/>
      <c r="L475"/>
      <c r="M475"/>
      <c r="N475" s="32"/>
      <c r="O475" s="32"/>
      <c r="P475"/>
      <c r="Q475"/>
      <c r="R475"/>
      <c r="S475"/>
      <c r="T475"/>
      <c r="U475"/>
      <c r="V475"/>
      <c r="W475"/>
      <c r="X475"/>
      <c r="Y475"/>
      <c r="Z475"/>
      <c r="AA475"/>
      <c r="AB475"/>
      <c r="AC475"/>
    </row>
    <row r="476" spans="1:29" ht="15">
      <c r="A476"/>
      <c r="B476"/>
      <c r="C476"/>
      <c r="D476"/>
      <c r="E476"/>
      <c r="F476"/>
      <c r="G476"/>
      <c r="H476"/>
      <c r="I476"/>
      <c r="J476"/>
      <c r="K476"/>
      <c r="L476"/>
      <c r="M476"/>
      <c r="N476" s="32"/>
      <c r="O476" s="32"/>
      <c r="P476"/>
      <c r="Q476"/>
      <c r="R476"/>
      <c r="S476"/>
      <c r="T476"/>
      <c r="U476"/>
      <c r="V476"/>
      <c r="W476"/>
      <c r="X476"/>
      <c r="Y476"/>
      <c r="Z476"/>
      <c r="AA476"/>
      <c r="AB476"/>
      <c r="AC476"/>
    </row>
    <row r="477" spans="1:29" ht="15">
      <c r="A477"/>
      <c r="B477"/>
      <c r="C477"/>
      <c r="D477"/>
      <c r="E477"/>
      <c r="F477"/>
      <c r="G477"/>
      <c r="H477"/>
      <c r="I477"/>
      <c r="J477"/>
      <c r="K477"/>
      <c r="L477"/>
      <c r="M477"/>
      <c r="N477" s="32"/>
      <c r="O477" s="32"/>
      <c r="P477"/>
      <c r="Q477"/>
      <c r="R477"/>
      <c r="S477"/>
      <c r="T477"/>
      <c r="U477"/>
      <c r="V477"/>
      <c r="W477"/>
      <c r="X477"/>
      <c r="Y477"/>
      <c r="Z477"/>
      <c r="AA477"/>
      <c r="AB477"/>
      <c r="AC477"/>
    </row>
    <row r="478" spans="1:29" ht="15">
      <c r="A478"/>
      <c r="B478"/>
      <c r="C478"/>
      <c r="D478"/>
      <c r="E478"/>
      <c r="F478"/>
      <c r="G478"/>
      <c r="H478"/>
      <c r="I478"/>
      <c r="J478"/>
      <c r="K478"/>
      <c r="L478"/>
      <c r="M478"/>
      <c r="N478" s="32"/>
      <c r="O478" s="32"/>
      <c r="P478"/>
      <c r="Q478"/>
      <c r="R478"/>
      <c r="S478"/>
      <c r="T478"/>
      <c r="U478"/>
      <c r="V478"/>
      <c r="W478"/>
      <c r="X478"/>
      <c r="Y478"/>
      <c r="Z478"/>
      <c r="AA478"/>
      <c r="AB478"/>
      <c r="AC478"/>
    </row>
    <row r="479" spans="1:29" ht="15">
      <c r="A479"/>
      <c r="B479"/>
      <c r="C479"/>
      <c r="D479"/>
      <c r="E479"/>
      <c r="F479"/>
      <c r="G479"/>
      <c r="H479"/>
      <c r="I479"/>
      <c r="J479"/>
      <c r="K479"/>
      <c r="L479"/>
      <c r="M479"/>
      <c r="N479" s="32"/>
      <c r="O479" s="32"/>
      <c r="P479"/>
      <c r="Q479"/>
      <c r="R479"/>
      <c r="S479"/>
      <c r="T479"/>
      <c r="U479"/>
      <c r="V479"/>
      <c r="W479"/>
      <c r="X479"/>
      <c r="Y479"/>
      <c r="Z479"/>
      <c r="AA479"/>
      <c r="AB479"/>
      <c r="AC479"/>
    </row>
    <row r="480" spans="1:29" ht="15">
      <c r="A480"/>
      <c r="B480"/>
      <c r="C480"/>
      <c r="D480"/>
      <c r="E480"/>
      <c r="F480"/>
      <c r="G480"/>
      <c r="H480"/>
      <c r="I480"/>
      <c r="J480"/>
      <c r="K480"/>
      <c r="L480"/>
      <c r="M480"/>
      <c r="N480" s="32"/>
      <c r="O480" s="32"/>
      <c r="P480"/>
      <c r="Q480"/>
      <c r="R480"/>
      <c r="S480"/>
      <c r="T480"/>
      <c r="U480"/>
      <c r="V480"/>
      <c r="W480"/>
      <c r="X480"/>
      <c r="Y480"/>
      <c r="Z480"/>
      <c r="AA480"/>
      <c r="AB480"/>
      <c r="AC480"/>
    </row>
    <row r="481" spans="1:29" ht="15">
      <c r="A481"/>
      <c r="B481"/>
      <c r="C481"/>
      <c r="D481"/>
      <c r="E481"/>
      <c r="F481"/>
      <c r="G481"/>
      <c r="H481"/>
      <c r="I481"/>
      <c r="J481"/>
      <c r="K481"/>
      <c r="L481"/>
      <c r="M481"/>
      <c r="N481" s="32"/>
      <c r="O481" s="32"/>
      <c r="P481"/>
      <c r="Q481"/>
      <c r="R481"/>
      <c r="S481"/>
      <c r="T481"/>
      <c r="U481"/>
      <c r="V481"/>
      <c r="W481"/>
      <c r="X481"/>
      <c r="Y481"/>
      <c r="Z481"/>
      <c r="AA481"/>
      <c r="AB481"/>
      <c r="AC481"/>
    </row>
    <row r="482" spans="1:29" ht="15">
      <c r="A482"/>
      <c r="B482"/>
      <c r="C482"/>
      <c r="D482"/>
      <c r="E482"/>
      <c r="F482"/>
      <c r="G482"/>
      <c r="H482"/>
      <c r="I482"/>
      <c r="J482"/>
      <c r="K482"/>
      <c r="L482"/>
      <c r="M482"/>
      <c r="N482" s="32"/>
      <c r="O482" s="32"/>
      <c r="P482"/>
      <c r="Q482"/>
      <c r="R482"/>
      <c r="S482"/>
      <c r="T482"/>
      <c r="U482"/>
      <c r="V482"/>
      <c r="W482"/>
      <c r="X482"/>
      <c r="Y482"/>
      <c r="Z482"/>
      <c r="AA482"/>
      <c r="AB482"/>
      <c r="AC482"/>
    </row>
    <row r="483" spans="1:29" ht="15">
      <c r="A483"/>
      <c r="B483"/>
      <c r="C483"/>
      <c r="D483"/>
      <c r="E483"/>
      <c r="F483"/>
      <c r="G483"/>
      <c r="H483"/>
      <c r="I483"/>
      <c r="J483"/>
      <c r="K483"/>
      <c r="L483"/>
      <c r="M483"/>
      <c r="N483" s="32"/>
      <c r="O483" s="32"/>
      <c r="P483"/>
      <c r="Q483"/>
      <c r="R483"/>
      <c r="S483"/>
      <c r="T483"/>
      <c r="U483"/>
      <c r="V483"/>
      <c r="W483"/>
      <c r="X483"/>
      <c r="Y483"/>
      <c r="Z483"/>
      <c r="AA483"/>
      <c r="AB483"/>
      <c r="AC483"/>
    </row>
    <row r="484" spans="1:29" ht="15">
      <c r="A484"/>
      <c r="B484"/>
      <c r="C484"/>
      <c r="D484"/>
      <c r="E484"/>
      <c r="F484"/>
      <c r="G484"/>
      <c r="H484"/>
      <c r="I484"/>
      <c r="J484"/>
      <c r="K484"/>
      <c r="L484"/>
      <c r="M484"/>
      <c r="N484" s="32"/>
      <c r="O484" s="32"/>
      <c r="P484"/>
      <c r="Q484"/>
      <c r="R484"/>
      <c r="S484"/>
      <c r="T484"/>
      <c r="U484"/>
      <c r="V484"/>
      <c r="W484"/>
      <c r="X484"/>
      <c r="Y484"/>
      <c r="Z484"/>
      <c r="AA484"/>
      <c r="AB484"/>
      <c r="AC484"/>
    </row>
    <row r="485" spans="1:29" ht="15">
      <c r="A485"/>
      <c r="B485"/>
      <c r="C485"/>
      <c r="D485"/>
      <c r="E485"/>
      <c r="F485"/>
      <c r="G485"/>
      <c r="H485"/>
      <c r="I485"/>
      <c r="J485"/>
      <c r="K485"/>
      <c r="L485"/>
      <c r="M485"/>
      <c r="N485" s="32"/>
      <c r="O485" s="32"/>
      <c r="P485"/>
      <c r="Q485"/>
      <c r="R485"/>
      <c r="S485"/>
      <c r="T485"/>
      <c r="U485"/>
      <c r="V485"/>
      <c r="W485"/>
      <c r="X485"/>
      <c r="Y485"/>
      <c r="Z485"/>
      <c r="AA485"/>
      <c r="AB485"/>
      <c r="AC485"/>
    </row>
    <row r="486" spans="1:29" ht="15">
      <c r="A486"/>
      <c r="B486"/>
      <c r="C486"/>
      <c r="D486"/>
      <c r="E486"/>
      <c r="F486"/>
      <c r="G486"/>
      <c r="H486"/>
      <c r="I486"/>
      <c r="J486"/>
      <c r="K486"/>
      <c r="L486"/>
      <c r="M486"/>
      <c r="N486" s="32"/>
      <c r="O486" s="32"/>
      <c r="P486"/>
      <c r="Q486"/>
      <c r="R486"/>
      <c r="S486"/>
      <c r="T486"/>
      <c r="U486"/>
      <c r="V486"/>
      <c r="W486"/>
      <c r="X486"/>
      <c r="Y486"/>
      <c r="Z486"/>
      <c r="AA486"/>
      <c r="AB486"/>
      <c r="AC486"/>
    </row>
    <row r="487" spans="1:29" ht="15">
      <c r="A487"/>
      <c r="B487"/>
      <c r="C487"/>
      <c r="D487"/>
      <c r="E487"/>
      <c r="F487"/>
      <c r="G487"/>
      <c r="H487"/>
      <c r="I487"/>
      <c r="J487"/>
      <c r="K487"/>
      <c r="L487"/>
      <c r="M487"/>
      <c r="N487" s="32"/>
      <c r="O487" s="32"/>
      <c r="P487"/>
      <c r="Q487"/>
      <c r="R487"/>
      <c r="S487"/>
      <c r="T487"/>
      <c r="U487"/>
      <c r="V487"/>
      <c r="W487"/>
      <c r="X487"/>
      <c r="Y487"/>
      <c r="Z487"/>
      <c r="AA487"/>
      <c r="AB487"/>
      <c r="AC487"/>
    </row>
    <row r="488" spans="1:29" ht="15">
      <c r="A488"/>
      <c r="B488"/>
      <c r="C488"/>
      <c r="D488"/>
      <c r="E488"/>
      <c r="F488"/>
      <c r="G488"/>
      <c r="H488"/>
      <c r="I488"/>
      <c r="J488"/>
      <c r="K488"/>
      <c r="L488"/>
      <c r="M488"/>
      <c r="N488" s="32"/>
      <c r="O488" s="32"/>
      <c r="P488"/>
      <c r="Q488"/>
      <c r="R488"/>
      <c r="S488"/>
      <c r="T488"/>
      <c r="U488"/>
      <c r="V488"/>
      <c r="W488"/>
      <c r="X488"/>
      <c r="Y488"/>
      <c r="Z488"/>
      <c r="AA488"/>
      <c r="AB488"/>
      <c r="AC488"/>
    </row>
    <row r="489" spans="1:29" ht="15">
      <c r="A489"/>
      <c r="B489"/>
      <c r="C489"/>
      <c r="D489"/>
      <c r="E489"/>
      <c r="F489"/>
      <c r="G489"/>
      <c r="H489"/>
      <c r="I489"/>
      <c r="J489"/>
      <c r="K489"/>
      <c r="L489"/>
      <c r="M489"/>
      <c r="N489" s="32"/>
      <c r="O489" s="32"/>
      <c r="P489"/>
      <c r="Q489"/>
      <c r="R489"/>
      <c r="S489"/>
      <c r="T489"/>
      <c r="U489"/>
      <c r="V489"/>
      <c r="W489"/>
      <c r="X489"/>
      <c r="Y489"/>
      <c r="Z489"/>
      <c r="AA489"/>
      <c r="AB489"/>
      <c r="AC489"/>
    </row>
    <row r="490" spans="1:29" ht="15">
      <c r="A490"/>
      <c r="B490"/>
      <c r="C490"/>
      <c r="D490"/>
      <c r="E490"/>
      <c r="F490"/>
      <c r="G490"/>
      <c r="H490"/>
      <c r="I490"/>
      <c r="J490"/>
      <c r="K490"/>
      <c r="L490"/>
      <c r="M490"/>
      <c r="N490" s="32"/>
      <c r="O490" s="32"/>
      <c r="P490"/>
      <c r="Q490"/>
      <c r="R490"/>
      <c r="S490"/>
      <c r="T490"/>
      <c r="U490"/>
      <c r="V490"/>
      <c r="W490"/>
      <c r="X490"/>
      <c r="Y490"/>
      <c r="Z490"/>
      <c r="AA490"/>
      <c r="AB490"/>
      <c r="AC490"/>
    </row>
    <row r="491" spans="1:29" ht="15">
      <c r="A491"/>
      <c r="B491"/>
      <c r="C491"/>
      <c r="D491"/>
      <c r="E491"/>
      <c r="F491"/>
      <c r="G491"/>
      <c r="H491"/>
      <c r="I491"/>
      <c r="J491"/>
      <c r="K491"/>
      <c r="L491"/>
      <c r="M491"/>
      <c r="N491" s="32"/>
      <c r="O491" s="32"/>
      <c r="P491"/>
      <c r="Q491"/>
      <c r="R491"/>
      <c r="S491"/>
      <c r="T491"/>
      <c r="U491"/>
      <c r="V491"/>
      <c r="W491"/>
      <c r="X491"/>
      <c r="Y491"/>
      <c r="Z491"/>
      <c r="AA491"/>
      <c r="AB491"/>
      <c r="AC491"/>
    </row>
    <row r="492" spans="1:29" ht="15">
      <c r="A492"/>
      <c r="B492"/>
      <c r="C492"/>
      <c r="D492"/>
      <c r="E492"/>
      <c r="F492"/>
      <c r="G492"/>
      <c r="H492"/>
      <c r="I492"/>
      <c r="J492"/>
      <c r="K492"/>
      <c r="L492"/>
      <c r="M492"/>
      <c r="N492" s="32"/>
      <c r="O492" s="32"/>
      <c r="P492"/>
      <c r="Q492"/>
      <c r="R492"/>
      <c r="S492"/>
      <c r="T492"/>
      <c r="U492"/>
      <c r="V492"/>
      <c r="W492"/>
      <c r="X492"/>
      <c r="Y492"/>
      <c r="Z492"/>
      <c r="AA492"/>
      <c r="AB492"/>
      <c r="AC492"/>
    </row>
    <row r="493" spans="1:29" ht="15">
      <c r="A493"/>
      <c r="B493"/>
      <c r="C493"/>
      <c r="D493"/>
      <c r="E493"/>
      <c r="F493"/>
      <c r="G493"/>
      <c r="H493"/>
      <c r="I493"/>
      <c r="J493"/>
      <c r="K493"/>
      <c r="L493"/>
      <c r="M493"/>
      <c r="N493" s="32"/>
      <c r="O493" s="32"/>
      <c r="P493"/>
      <c r="Q493"/>
      <c r="R493"/>
      <c r="S493"/>
      <c r="T493"/>
      <c r="U493"/>
      <c r="V493"/>
      <c r="W493"/>
      <c r="X493"/>
      <c r="Y493"/>
      <c r="Z493"/>
      <c r="AA493"/>
      <c r="AB493"/>
      <c r="AC493"/>
    </row>
    <row r="494" spans="1:29" ht="15">
      <c r="A494"/>
      <c r="B494"/>
      <c r="C494"/>
      <c r="D494"/>
      <c r="E494"/>
      <c r="F494"/>
      <c r="G494"/>
      <c r="H494"/>
      <c r="I494"/>
      <c r="J494"/>
      <c r="K494"/>
      <c r="L494"/>
      <c r="M494"/>
      <c r="N494" s="32"/>
      <c r="O494" s="32"/>
      <c r="P494"/>
      <c r="Q494"/>
      <c r="R494"/>
      <c r="S494"/>
      <c r="T494"/>
      <c r="U494"/>
      <c r="V494"/>
      <c r="W494"/>
      <c r="X494"/>
      <c r="Y494"/>
      <c r="Z494"/>
      <c r="AA494"/>
      <c r="AB494"/>
      <c r="AC494"/>
    </row>
    <row r="495" spans="1:29" ht="15">
      <c r="A495"/>
      <c r="B495"/>
      <c r="C495"/>
      <c r="D495"/>
      <c r="E495"/>
      <c r="F495"/>
      <c r="G495"/>
      <c r="H495"/>
      <c r="I495"/>
      <c r="J495"/>
      <c r="K495"/>
      <c r="L495"/>
      <c r="M495"/>
      <c r="N495" s="32"/>
      <c r="O495" s="32"/>
      <c r="P495"/>
      <c r="Q495"/>
      <c r="R495"/>
      <c r="S495"/>
      <c r="T495"/>
      <c r="U495"/>
      <c r="V495"/>
      <c r="W495"/>
      <c r="X495"/>
      <c r="Y495"/>
      <c r="Z495"/>
      <c r="AA495"/>
      <c r="AB495"/>
      <c r="AC495"/>
    </row>
    <row r="496" spans="1:29" ht="15">
      <c r="A496"/>
      <c r="B496"/>
      <c r="C496"/>
      <c r="D496"/>
      <c r="E496"/>
      <c r="F496"/>
      <c r="G496"/>
      <c r="H496"/>
      <c r="I496"/>
      <c r="J496"/>
      <c r="K496"/>
      <c r="L496"/>
      <c r="M496"/>
      <c r="N496" s="32"/>
      <c r="O496" s="32"/>
      <c r="P496"/>
      <c r="Q496"/>
      <c r="R496"/>
      <c r="S496"/>
      <c r="T496"/>
      <c r="U496"/>
      <c r="V496"/>
      <c r="W496"/>
      <c r="X496"/>
      <c r="Y496"/>
      <c r="Z496"/>
      <c r="AA496"/>
      <c r="AB496"/>
      <c r="AC496"/>
    </row>
    <row r="497" spans="1:29" ht="15">
      <c r="A497"/>
      <c r="B497"/>
      <c r="C497"/>
      <c r="D497"/>
      <c r="E497"/>
      <c r="F497"/>
      <c r="G497"/>
      <c r="H497"/>
      <c r="I497"/>
      <c r="J497"/>
      <c r="K497"/>
      <c r="L497"/>
      <c r="M497"/>
      <c r="N497" s="32"/>
      <c r="O497" s="32"/>
      <c r="P497"/>
      <c r="Q497"/>
      <c r="R497"/>
      <c r="S497"/>
      <c r="T497"/>
      <c r="U497"/>
      <c r="V497"/>
      <c r="W497"/>
      <c r="X497"/>
      <c r="Y497"/>
      <c r="Z497"/>
      <c r="AA497"/>
      <c r="AB497"/>
      <c r="AC497"/>
    </row>
    <row r="498" spans="1:29" ht="15">
      <c r="A498"/>
      <c r="B498"/>
      <c r="C498"/>
      <c r="D498"/>
      <c r="E498"/>
      <c r="F498"/>
      <c r="G498"/>
      <c r="H498"/>
      <c r="I498"/>
      <c r="J498"/>
      <c r="K498"/>
      <c r="L498"/>
      <c r="M498"/>
      <c r="N498" s="32"/>
      <c r="O498" s="32"/>
      <c r="P498"/>
      <c r="Q498"/>
      <c r="R498"/>
      <c r="S498"/>
      <c r="T498"/>
      <c r="U498"/>
      <c r="V498"/>
      <c r="W498"/>
      <c r="X498"/>
      <c r="Y498"/>
      <c r="Z498"/>
      <c r="AA498"/>
      <c r="AB498"/>
      <c r="AC498"/>
    </row>
    <row r="499" spans="1:29" ht="15">
      <c r="A499"/>
      <c r="B499"/>
      <c r="C499"/>
      <c r="D499"/>
      <c r="E499"/>
      <c r="F499"/>
      <c r="G499"/>
      <c r="H499"/>
      <c r="I499"/>
      <c r="J499"/>
      <c r="K499"/>
      <c r="L499"/>
      <c r="M499"/>
      <c r="N499" s="32"/>
      <c r="O499" s="32"/>
      <c r="P499"/>
      <c r="Q499"/>
      <c r="R499"/>
      <c r="S499"/>
      <c r="T499"/>
      <c r="U499"/>
      <c r="V499"/>
      <c r="W499"/>
      <c r="X499"/>
      <c r="Y499"/>
      <c r="Z499"/>
      <c r="AA499"/>
      <c r="AB499"/>
      <c r="AC499"/>
    </row>
    <row r="500" spans="1:29" ht="15">
      <c r="A500"/>
      <c r="B500"/>
      <c r="C500"/>
      <c r="D500"/>
      <c r="E500"/>
      <c r="F500"/>
      <c r="G500"/>
      <c r="H500"/>
      <c r="I500"/>
      <c r="J500"/>
      <c r="K500"/>
      <c r="L500"/>
      <c r="M500"/>
      <c r="N500" s="32"/>
      <c r="O500" s="32"/>
      <c r="P500"/>
      <c r="Q500"/>
      <c r="R500"/>
      <c r="S500"/>
      <c r="T500"/>
      <c r="U500"/>
      <c r="V500"/>
      <c r="W500"/>
      <c r="X500"/>
      <c r="Y500"/>
      <c r="Z500"/>
      <c r="AA500"/>
      <c r="AB500"/>
      <c r="AC500"/>
    </row>
    <row r="501" spans="1:29" ht="15">
      <c r="A501"/>
      <c r="B501"/>
      <c r="C501"/>
      <c r="D501"/>
      <c r="E501"/>
      <c r="F501"/>
      <c r="G501"/>
      <c r="H501"/>
      <c r="I501"/>
      <c r="J501"/>
      <c r="K501"/>
      <c r="L501"/>
      <c r="M501"/>
      <c r="N501" s="32"/>
      <c r="O501" s="32"/>
      <c r="P501"/>
      <c r="Q501"/>
      <c r="R501"/>
      <c r="S501"/>
      <c r="T501"/>
      <c r="U501"/>
      <c r="V501"/>
      <c r="W501"/>
      <c r="X501"/>
      <c r="Y501"/>
      <c r="Z501"/>
      <c r="AA501"/>
      <c r="AB501"/>
      <c r="AC501"/>
    </row>
    <row r="502" spans="1:29" ht="15">
      <c r="A502"/>
      <c r="B502"/>
      <c r="C502"/>
      <c r="D502"/>
      <c r="E502"/>
      <c r="F502"/>
      <c r="G502"/>
      <c r="H502"/>
      <c r="I502"/>
      <c r="J502"/>
      <c r="K502"/>
      <c r="L502"/>
      <c r="M502"/>
      <c r="N502" s="32"/>
      <c r="O502" s="32"/>
      <c r="P502"/>
      <c r="Q502"/>
      <c r="R502"/>
      <c r="S502"/>
      <c r="T502"/>
      <c r="U502"/>
      <c r="V502"/>
      <c r="W502"/>
      <c r="X502"/>
      <c r="Y502"/>
      <c r="Z502"/>
      <c r="AA502"/>
      <c r="AB502"/>
      <c r="AC502"/>
    </row>
    <row r="503" spans="1:29" ht="15">
      <c r="A503"/>
      <c r="B503"/>
      <c r="C503"/>
      <c r="D503"/>
      <c r="E503"/>
      <c r="F503"/>
      <c r="G503"/>
      <c r="H503"/>
      <c r="I503"/>
      <c r="J503"/>
      <c r="K503"/>
      <c r="L503"/>
      <c r="M503"/>
      <c r="N503" s="32"/>
      <c r="O503" s="32"/>
      <c r="P503"/>
      <c r="Q503"/>
      <c r="R503"/>
      <c r="S503"/>
      <c r="T503"/>
      <c r="U503"/>
      <c r="V503"/>
      <c r="W503"/>
      <c r="X503"/>
      <c r="Y503"/>
      <c r="Z503"/>
      <c r="AA503"/>
      <c r="AB503"/>
      <c r="AC503"/>
    </row>
    <row r="504" spans="1:29" ht="15">
      <c r="A504"/>
      <c r="B504"/>
      <c r="C504"/>
      <c r="D504"/>
      <c r="E504"/>
      <c r="F504"/>
      <c r="G504"/>
      <c r="H504"/>
      <c r="I504"/>
      <c r="J504"/>
      <c r="K504"/>
      <c r="L504"/>
      <c r="M504"/>
      <c r="N504" s="32"/>
      <c r="O504" s="32"/>
      <c r="P504"/>
      <c r="Q504"/>
      <c r="R504"/>
      <c r="S504"/>
      <c r="T504"/>
      <c r="U504"/>
      <c r="V504"/>
      <c r="W504"/>
      <c r="X504"/>
      <c r="Y504"/>
      <c r="Z504"/>
      <c r="AA504"/>
      <c r="AB504"/>
      <c r="AC504"/>
    </row>
    <row r="505" spans="1:29" ht="15">
      <c r="A505"/>
      <c r="B505"/>
      <c r="C505"/>
      <c r="D505"/>
      <c r="E505"/>
      <c r="F505"/>
      <c r="G505"/>
      <c r="H505"/>
      <c r="I505"/>
      <c r="J505"/>
      <c r="K505"/>
      <c r="L505"/>
      <c r="M505"/>
      <c r="N505" s="32"/>
      <c r="O505" s="32"/>
      <c r="P505"/>
      <c r="Q505"/>
      <c r="R505"/>
      <c r="S505"/>
      <c r="T505"/>
      <c r="U505"/>
      <c r="V505"/>
      <c r="W505"/>
      <c r="X505"/>
      <c r="Y505"/>
      <c r="Z505"/>
      <c r="AA505"/>
      <c r="AB505"/>
      <c r="AC505"/>
    </row>
    <row r="506" spans="1:29" ht="15">
      <c r="A506"/>
      <c r="B506"/>
      <c r="C506"/>
      <c r="D506"/>
      <c r="E506"/>
      <c r="F506"/>
      <c r="G506"/>
      <c r="H506"/>
      <c r="I506"/>
      <c r="J506"/>
      <c r="K506"/>
      <c r="L506"/>
      <c r="M506"/>
      <c r="N506" s="32"/>
      <c r="O506" s="32"/>
      <c r="P506"/>
      <c r="Q506"/>
      <c r="R506"/>
      <c r="S506"/>
      <c r="T506"/>
      <c r="U506"/>
      <c r="V506"/>
      <c r="W506"/>
      <c r="X506"/>
      <c r="Y506"/>
      <c r="Z506"/>
      <c r="AA506"/>
      <c r="AB506"/>
      <c r="AC506"/>
    </row>
    <row r="507" spans="1:29" ht="15">
      <c r="A507"/>
      <c r="B507"/>
      <c r="C507"/>
      <c r="D507"/>
      <c r="E507"/>
      <c r="F507"/>
      <c r="G507"/>
      <c r="H507"/>
      <c r="I507"/>
      <c r="J507"/>
      <c r="K507"/>
      <c r="L507"/>
      <c r="M507"/>
      <c r="N507" s="32"/>
      <c r="O507" s="32"/>
      <c r="P507"/>
      <c r="Q507"/>
      <c r="R507"/>
      <c r="S507"/>
      <c r="T507"/>
      <c r="U507"/>
      <c r="V507"/>
      <c r="W507"/>
      <c r="X507"/>
      <c r="Y507"/>
      <c r="Z507"/>
      <c r="AA507"/>
      <c r="AB507"/>
      <c r="AC507"/>
    </row>
    <row r="508" spans="1:29" ht="15">
      <c r="A508"/>
      <c r="B508"/>
      <c r="C508"/>
      <c r="D508"/>
      <c r="E508"/>
      <c r="F508"/>
      <c r="G508"/>
      <c r="H508"/>
      <c r="I508"/>
      <c r="J508"/>
      <c r="K508"/>
      <c r="L508"/>
      <c r="M508"/>
      <c r="N508" s="32"/>
      <c r="O508" s="32"/>
      <c r="P508"/>
      <c r="Q508"/>
      <c r="R508"/>
      <c r="S508"/>
      <c r="T508"/>
      <c r="U508"/>
      <c r="V508"/>
      <c r="W508"/>
      <c r="X508"/>
      <c r="Y508"/>
      <c r="Z508"/>
      <c r="AA508"/>
      <c r="AB508"/>
      <c r="AC508"/>
    </row>
    <row r="509" spans="1:29" ht="15">
      <c r="A509"/>
      <c r="B509"/>
      <c r="C509"/>
      <c r="D509"/>
      <c r="E509"/>
      <c r="F509"/>
      <c r="G509"/>
      <c r="H509"/>
      <c r="I509"/>
      <c r="J509"/>
      <c r="K509"/>
      <c r="L509"/>
      <c r="M509"/>
      <c r="N509" s="32"/>
      <c r="O509" s="32"/>
      <c r="P509"/>
      <c r="Q509"/>
      <c r="R509"/>
      <c r="S509"/>
      <c r="T509"/>
      <c r="U509"/>
      <c r="V509"/>
      <c r="W509"/>
      <c r="X509"/>
      <c r="Y509"/>
      <c r="Z509"/>
      <c r="AA509"/>
      <c r="AB509"/>
      <c r="AC509"/>
    </row>
    <row r="510" spans="1:29" ht="15">
      <c r="A510"/>
      <c r="B510"/>
      <c r="C510"/>
      <c r="D510"/>
      <c r="E510"/>
      <c r="F510"/>
      <c r="G510"/>
      <c r="H510"/>
      <c r="I510"/>
      <c r="J510"/>
      <c r="K510"/>
      <c r="L510"/>
      <c r="M510"/>
      <c r="N510" s="32"/>
      <c r="O510" s="32"/>
      <c r="P510"/>
      <c r="Q510"/>
      <c r="R510"/>
      <c r="S510"/>
      <c r="T510"/>
      <c r="U510"/>
      <c r="V510"/>
      <c r="W510"/>
      <c r="X510"/>
      <c r="Y510"/>
      <c r="Z510"/>
      <c r="AA510"/>
      <c r="AB510"/>
      <c r="AC510"/>
    </row>
    <row r="511" spans="1:29" ht="15">
      <c r="A511"/>
      <c r="B511"/>
      <c r="C511"/>
      <c r="D511"/>
      <c r="E511"/>
      <c r="F511"/>
      <c r="G511"/>
      <c r="H511"/>
      <c r="I511"/>
      <c r="J511"/>
      <c r="K511"/>
      <c r="L511"/>
      <c r="M511"/>
      <c r="N511" s="32"/>
      <c r="O511" s="32"/>
      <c r="P511"/>
      <c r="Q511"/>
      <c r="R511"/>
      <c r="S511"/>
      <c r="T511"/>
      <c r="U511"/>
      <c r="V511"/>
      <c r="W511"/>
      <c r="X511"/>
      <c r="Y511"/>
      <c r="Z511"/>
      <c r="AA511"/>
      <c r="AB511"/>
      <c r="AC511"/>
    </row>
    <row r="512" spans="1:29" ht="15">
      <c r="A512"/>
      <c r="B512"/>
      <c r="C512"/>
      <c r="D512"/>
      <c r="E512"/>
      <c r="F512"/>
      <c r="G512"/>
      <c r="H512"/>
      <c r="I512"/>
      <c r="J512"/>
      <c r="K512"/>
      <c r="L512"/>
      <c r="M512"/>
      <c r="N512" s="32"/>
      <c r="O512" s="32"/>
      <c r="P512"/>
      <c r="Q512"/>
      <c r="R512"/>
      <c r="S512"/>
      <c r="T512"/>
      <c r="U512"/>
      <c r="V512"/>
      <c r="W512"/>
      <c r="X512"/>
      <c r="Y512"/>
      <c r="Z512"/>
      <c r="AA512"/>
      <c r="AB512"/>
      <c r="AC512"/>
    </row>
    <row r="513" spans="1:29" ht="15">
      <c r="A513"/>
      <c r="B513"/>
      <c r="C513"/>
      <c r="D513"/>
      <c r="E513"/>
      <c r="F513"/>
      <c r="G513"/>
      <c r="H513"/>
      <c r="I513"/>
      <c r="J513"/>
      <c r="K513"/>
      <c r="L513"/>
      <c r="M513"/>
      <c r="N513" s="32"/>
      <c r="O513" s="32"/>
      <c r="P513"/>
      <c r="Q513"/>
      <c r="R513"/>
      <c r="S513"/>
      <c r="T513"/>
      <c r="U513"/>
      <c r="V513"/>
      <c r="W513"/>
      <c r="X513"/>
      <c r="Y513"/>
      <c r="Z513"/>
      <c r="AA513"/>
      <c r="AB513"/>
      <c r="AC513"/>
    </row>
    <row r="514" spans="1:29" ht="15">
      <c r="A514"/>
      <c r="B514"/>
      <c r="C514"/>
      <c r="D514"/>
      <c r="E514"/>
      <c r="F514"/>
      <c r="G514"/>
      <c r="H514"/>
      <c r="I514"/>
      <c r="J514"/>
      <c r="K514"/>
      <c r="L514"/>
      <c r="M514"/>
      <c r="N514" s="32"/>
      <c r="O514" s="32"/>
      <c r="P514"/>
      <c r="Q514"/>
      <c r="R514"/>
      <c r="S514"/>
      <c r="T514"/>
      <c r="U514"/>
      <c r="V514"/>
      <c r="W514"/>
      <c r="X514"/>
      <c r="Y514"/>
      <c r="Z514"/>
      <c r="AA514"/>
      <c r="AB514"/>
      <c r="AC514"/>
    </row>
    <row r="515" spans="1:29" ht="15">
      <c r="A515"/>
      <c r="B515"/>
      <c r="C515"/>
      <c r="D515"/>
      <c r="E515"/>
      <c r="F515"/>
      <c r="G515"/>
      <c r="H515"/>
      <c r="I515"/>
      <c r="J515"/>
      <c r="K515"/>
      <c r="L515"/>
      <c r="M515"/>
      <c r="N515" s="32"/>
      <c r="O515" s="32"/>
      <c r="P515"/>
      <c r="Q515"/>
      <c r="R515"/>
      <c r="S515"/>
      <c r="T515"/>
      <c r="U515"/>
      <c r="V515"/>
      <c r="W515"/>
      <c r="X515"/>
      <c r="Y515"/>
      <c r="Z515"/>
      <c r="AA515"/>
      <c r="AB515"/>
      <c r="AC515"/>
    </row>
    <row r="516" spans="1:29" ht="15">
      <c r="A516"/>
      <c r="B516"/>
      <c r="C516"/>
      <c r="D516"/>
      <c r="E516"/>
      <c r="F516"/>
      <c r="G516"/>
      <c r="H516"/>
      <c r="I516"/>
      <c r="J516"/>
      <c r="K516"/>
      <c r="L516"/>
      <c r="M516"/>
      <c r="N516" s="32"/>
      <c r="O516" s="32"/>
      <c r="P516"/>
      <c r="Q516"/>
      <c r="R516"/>
      <c r="S516"/>
      <c r="T516"/>
      <c r="U516"/>
      <c r="V516"/>
      <c r="W516"/>
      <c r="X516"/>
      <c r="Y516"/>
      <c r="Z516"/>
      <c r="AA516"/>
      <c r="AB516"/>
      <c r="AC516"/>
    </row>
    <row r="517" spans="1:29" ht="15">
      <c r="A517"/>
      <c r="B517"/>
      <c r="C517"/>
      <c r="D517"/>
      <c r="E517"/>
      <c r="F517"/>
      <c r="G517"/>
      <c r="H517"/>
      <c r="I517"/>
      <c r="J517"/>
      <c r="K517"/>
      <c r="L517"/>
      <c r="M517"/>
      <c r="N517" s="32"/>
      <c r="O517" s="32"/>
      <c r="P517"/>
      <c r="Q517"/>
      <c r="R517"/>
      <c r="S517"/>
      <c r="T517"/>
      <c r="U517"/>
      <c r="V517"/>
      <c r="W517"/>
      <c r="X517"/>
      <c r="Y517"/>
      <c r="Z517"/>
      <c r="AA517"/>
      <c r="AB517"/>
      <c r="AC517"/>
    </row>
    <row r="518" spans="1:29" ht="15">
      <c r="A518"/>
      <c r="B518"/>
      <c r="C518"/>
      <c r="D518"/>
      <c r="E518"/>
      <c r="F518"/>
      <c r="G518"/>
      <c r="H518"/>
      <c r="I518"/>
      <c r="J518"/>
      <c r="K518"/>
      <c r="L518"/>
      <c r="M518"/>
      <c r="N518" s="32"/>
      <c r="O518" s="32"/>
      <c r="P518"/>
      <c r="Q518"/>
      <c r="R518"/>
      <c r="S518"/>
      <c r="T518"/>
      <c r="U518"/>
      <c r="V518"/>
      <c r="W518"/>
      <c r="X518"/>
      <c r="Y518"/>
      <c r="Z518"/>
      <c r="AA518"/>
      <c r="AB518"/>
      <c r="AC518"/>
    </row>
    <row r="519" spans="1:29" ht="15">
      <c r="A519"/>
      <c r="B519"/>
      <c r="C519"/>
      <c r="D519"/>
      <c r="E519"/>
      <c r="F519"/>
      <c r="G519"/>
      <c r="H519"/>
      <c r="I519"/>
      <c r="J519"/>
      <c r="K519"/>
      <c r="L519"/>
      <c r="M519"/>
      <c r="N519" s="32"/>
      <c r="O519" s="32"/>
      <c r="P519"/>
      <c r="Q519"/>
      <c r="R519"/>
      <c r="S519"/>
      <c r="T519"/>
      <c r="U519"/>
      <c r="V519"/>
      <c r="W519"/>
      <c r="X519"/>
      <c r="Y519"/>
      <c r="Z519"/>
      <c r="AA519"/>
      <c r="AB519"/>
      <c r="AC519"/>
    </row>
    <row r="520" spans="1:29" ht="15">
      <c r="A520"/>
      <c r="B520"/>
      <c r="C520"/>
      <c r="D520"/>
      <c r="E520"/>
      <c r="F520"/>
      <c r="G520"/>
      <c r="H520"/>
      <c r="I520"/>
      <c r="J520"/>
      <c r="K520"/>
      <c r="L520"/>
      <c r="M520"/>
      <c r="N520" s="32"/>
      <c r="O520" s="32"/>
      <c r="P520"/>
      <c r="Q520"/>
      <c r="R520"/>
      <c r="S520"/>
      <c r="T520"/>
      <c r="U520"/>
      <c r="V520"/>
      <c r="W520"/>
      <c r="X520"/>
      <c r="Y520"/>
      <c r="Z520"/>
      <c r="AA520"/>
      <c r="AB520"/>
      <c r="AC520"/>
    </row>
    <row r="521" spans="1:29" ht="15">
      <c r="A521"/>
      <c r="B521"/>
      <c r="C521"/>
      <c r="D521"/>
      <c r="E521"/>
      <c r="F521"/>
      <c r="G521"/>
      <c r="H521"/>
      <c r="I521"/>
      <c r="J521"/>
      <c r="K521"/>
      <c r="L521"/>
      <c r="M521"/>
      <c r="N521" s="32"/>
      <c r="O521" s="32"/>
      <c r="P521"/>
      <c r="Q521"/>
      <c r="R521"/>
      <c r="S521"/>
      <c r="T521"/>
      <c r="U521"/>
      <c r="V521"/>
      <c r="W521"/>
      <c r="X521"/>
      <c r="Y521"/>
      <c r="Z521"/>
      <c r="AA521"/>
      <c r="AB521"/>
      <c r="AC521"/>
    </row>
    <row r="522" spans="1:29" ht="15">
      <c r="A522"/>
      <c r="B522"/>
      <c r="C522"/>
      <c r="D522"/>
      <c r="E522"/>
      <c r="F522"/>
      <c r="G522"/>
      <c r="H522"/>
      <c r="I522"/>
      <c r="J522"/>
      <c r="K522"/>
      <c r="L522"/>
      <c r="M522"/>
      <c r="N522" s="32"/>
      <c r="O522" s="32"/>
      <c r="P522"/>
      <c r="Q522"/>
      <c r="R522"/>
      <c r="S522"/>
      <c r="T522"/>
      <c r="U522"/>
      <c r="V522"/>
      <c r="W522"/>
      <c r="X522"/>
      <c r="Y522"/>
      <c r="Z522"/>
      <c r="AA522"/>
      <c r="AB522"/>
      <c r="AC522"/>
    </row>
    <row r="523" spans="1:29" ht="15">
      <c r="A523"/>
      <c r="B523"/>
      <c r="C523"/>
      <c r="D523"/>
      <c r="E523"/>
      <c r="F523"/>
      <c r="G523"/>
      <c r="H523"/>
      <c r="I523"/>
      <c r="J523"/>
      <c r="K523"/>
      <c r="L523"/>
      <c r="M523"/>
      <c r="N523" s="32"/>
      <c r="O523" s="32"/>
      <c r="P523"/>
      <c r="Q523"/>
      <c r="R523"/>
      <c r="S523"/>
      <c r="T523"/>
      <c r="U523"/>
      <c r="V523"/>
      <c r="W523"/>
      <c r="X523"/>
      <c r="Y523"/>
      <c r="Z523"/>
      <c r="AA523"/>
      <c r="AB523"/>
      <c r="AC523"/>
    </row>
    <row r="524" spans="1:29" ht="15">
      <c r="A524"/>
      <c r="B524"/>
      <c r="C524"/>
      <c r="D524"/>
      <c r="E524"/>
      <c r="F524"/>
      <c r="G524"/>
      <c r="H524"/>
      <c r="I524"/>
      <c r="J524"/>
      <c r="K524"/>
      <c r="L524"/>
      <c r="M524"/>
      <c r="N524" s="32"/>
      <c r="O524" s="32"/>
      <c r="P524"/>
      <c r="Q524"/>
      <c r="R524"/>
      <c r="S524"/>
      <c r="T524"/>
      <c r="U524"/>
      <c r="V524"/>
      <c r="W524"/>
      <c r="X524"/>
      <c r="Y524"/>
      <c r="Z524"/>
      <c r="AA524"/>
      <c r="AB524"/>
      <c r="AC524"/>
    </row>
    <row r="525" spans="1:29" ht="15">
      <c r="A525"/>
      <c r="B525"/>
      <c r="C525"/>
      <c r="D525"/>
      <c r="E525"/>
      <c r="F525"/>
      <c r="G525"/>
      <c r="H525"/>
      <c r="I525"/>
      <c r="J525"/>
      <c r="K525"/>
      <c r="L525"/>
      <c r="M525"/>
      <c r="N525" s="32"/>
      <c r="O525" s="32"/>
      <c r="P525"/>
      <c r="Q525"/>
      <c r="R525"/>
      <c r="S525"/>
      <c r="T525"/>
      <c r="U525"/>
      <c r="V525"/>
      <c r="W525"/>
      <c r="X525"/>
      <c r="Y525"/>
      <c r="Z525"/>
      <c r="AA525"/>
      <c r="AB525"/>
      <c r="AC525"/>
    </row>
    <row r="526" spans="1:29" ht="15">
      <c r="A526"/>
      <c r="B526"/>
      <c r="C526"/>
      <c r="D526"/>
      <c r="E526"/>
      <c r="F526"/>
      <c r="G526"/>
      <c r="H526"/>
      <c r="I526"/>
      <c r="J526"/>
      <c r="K526"/>
      <c r="L526"/>
      <c r="M526"/>
      <c r="N526" s="32"/>
      <c r="O526" s="32"/>
      <c r="P526"/>
      <c r="Q526"/>
      <c r="R526"/>
      <c r="S526"/>
      <c r="T526"/>
      <c r="U526"/>
      <c r="V526"/>
      <c r="W526"/>
      <c r="X526"/>
      <c r="Y526"/>
      <c r="Z526"/>
      <c r="AA526"/>
      <c r="AB526"/>
      <c r="AC526"/>
    </row>
    <row r="527" spans="1:29" ht="15">
      <c r="A527"/>
      <c r="B527"/>
      <c r="C527"/>
      <c r="D527"/>
      <c r="E527"/>
      <c r="F527"/>
      <c r="G527"/>
      <c r="H527"/>
      <c r="I527"/>
      <c r="J527"/>
      <c r="K527"/>
      <c r="L527"/>
      <c r="M527"/>
      <c r="N527" s="32"/>
      <c r="O527" s="32"/>
      <c r="P527"/>
      <c r="Q527"/>
      <c r="R527"/>
      <c r="S527"/>
      <c r="T527"/>
      <c r="U527"/>
      <c r="V527"/>
      <c r="W527"/>
      <c r="X527"/>
      <c r="Y527"/>
      <c r="Z527"/>
      <c r="AA527"/>
      <c r="AB527"/>
      <c r="AC527"/>
    </row>
    <row r="528" spans="1:29" ht="15">
      <c r="A528"/>
      <c r="B528"/>
      <c r="C528"/>
      <c r="D528"/>
      <c r="E528"/>
      <c r="F528"/>
      <c r="G528"/>
      <c r="H528"/>
      <c r="I528"/>
      <c r="J528"/>
      <c r="K528"/>
      <c r="L528"/>
      <c r="M528"/>
      <c r="N528" s="32"/>
      <c r="O528" s="32"/>
      <c r="P528"/>
      <c r="Q528"/>
      <c r="R528"/>
      <c r="S528"/>
      <c r="T528"/>
      <c r="U528"/>
      <c r="V528"/>
      <c r="W528"/>
      <c r="X528"/>
      <c r="Y528"/>
      <c r="Z528"/>
      <c r="AA528"/>
      <c r="AB528"/>
      <c r="AC528"/>
    </row>
    <row r="529" spans="1:29" ht="15">
      <c r="A529"/>
      <c r="B529"/>
      <c r="C529"/>
      <c r="D529"/>
      <c r="E529"/>
      <c r="F529"/>
      <c r="G529"/>
      <c r="H529"/>
      <c r="I529"/>
      <c r="J529"/>
      <c r="K529"/>
      <c r="L529"/>
      <c r="M529"/>
      <c r="N529" s="32"/>
      <c r="O529" s="32"/>
      <c r="P529"/>
      <c r="Q529"/>
      <c r="R529"/>
      <c r="S529"/>
      <c r="T529"/>
      <c r="U529"/>
      <c r="V529"/>
      <c r="W529"/>
      <c r="X529"/>
      <c r="Y529"/>
      <c r="Z529"/>
      <c r="AA529"/>
      <c r="AB529"/>
      <c r="AC529"/>
    </row>
    <row r="530" spans="1:29" ht="15">
      <c r="A530"/>
      <c r="B530"/>
      <c r="C530"/>
      <c r="D530"/>
      <c r="E530"/>
      <c r="F530"/>
      <c r="G530"/>
      <c r="H530"/>
      <c r="I530"/>
      <c r="J530"/>
      <c r="K530"/>
      <c r="L530"/>
      <c r="M530"/>
      <c r="N530" s="32"/>
      <c r="O530" s="32"/>
      <c r="P530"/>
      <c r="Q530"/>
      <c r="R530"/>
      <c r="S530"/>
      <c r="T530"/>
      <c r="U530"/>
      <c r="V530"/>
      <c r="W530"/>
      <c r="X530"/>
      <c r="Y530"/>
      <c r="Z530"/>
      <c r="AA530"/>
      <c r="AB530"/>
      <c r="AC530"/>
    </row>
    <row r="531" spans="1:29" ht="15">
      <c r="A531"/>
      <c r="B531"/>
      <c r="C531"/>
      <c r="D531"/>
      <c r="E531"/>
      <c r="F531"/>
      <c r="G531"/>
      <c r="H531"/>
      <c r="I531"/>
      <c r="J531"/>
      <c r="K531"/>
      <c r="L531"/>
      <c r="M531"/>
      <c r="N531" s="32"/>
      <c r="O531" s="32"/>
      <c r="P531"/>
      <c r="Q531"/>
      <c r="R531"/>
      <c r="S531"/>
      <c r="T531"/>
      <c r="U531"/>
      <c r="V531"/>
      <c r="W531"/>
      <c r="X531"/>
      <c r="Y531"/>
      <c r="Z531"/>
      <c r="AA531"/>
      <c r="AB531"/>
      <c r="AC531"/>
    </row>
    <row r="532" spans="1:29" ht="15">
      <c r="A532"/>
      <c r="B532"/>
      <c r="C532"/>
      <c r="D532"/>
      <c r="E532"/>
      <c r="F532"/>
      <c r="G532"/>
      <c r="H532"/>
      <c r="I532"/>
      <c r="J532"/>
      <c r="K532"/>
      <c r="L532"/>
      <c r="M532"/>
      <c r="N532" s="32"/>
      <c r="O532" s="32"/>
      <c r="P532"/>
      <c r="Q532"/>
      <c r="R532"/>
      <c r="S532"/>
      <c r="T532"/>
      <c r="U532"/>
      <c r="V532"/>
      <c r="W532"/>
      <c r="X532"/>
      <c r="Y532"/>
      <c r="Z532"/>
      <c r="AA532"/>
      <c r="AB532"/>
      <c r="AC532"/>
    </row>
    <row r="533" spans="1:29" ht="15">
      <c r="A533"/>
      <c r="B533"/>
      <c r="C533"/>
      <c r="D533"/>
      <c r="E533"/>
      <c r="F533"/>
      <c r="G533"/>
      <c r="H533"/>
      <c r="I533"/>
      <c r="J533"/>
      <c r="K533"/>
      <c r="L533"/>
      <c r="M533"/>
      <c r="N533" s="32"/>
      <c r="O533" s="32"/>
      <c r="P533"/>
      <c r="Q533"/>
      <c r="R533"/>
      <c r="S533"/>
      <c r="T533"/>
      <c r="U533"/>
      <c r="V533"/>
      <c r="W533"/>
      <c r="X533"/>
      <c r="Y533"/>
      <c r="Z533"/>
      <c r="AA533"/>
      <c r="AB533"/>
      <c r="AC533"/>
    </row>
    <row r="534" spans="1:29" ht="15">
      <c r="A534"/>
      <c r="B534"/>
      <c r="C534"/>
      <c r="D534"/>
      <c r="E534"/>
      <c r="F534"/>
      <c r="G534"/>
      <c r="H534"/>
      <c r="I534"/>
      <c r="J534"/>
      <c r="K534"/>
      <c r="L534"/>
      <c r="M534"/>
      <c r="N534" s="32"/>
      <c r="O534" s="32"/>
      <c r="P534"/>
      <c r="Q534"/>
      <c r="R534"/>
      <c r="S534"/>
      <c r="T534"/>
      <c r="U534"/>
      <c r="V534"/>
      <c r="W534"/>
      <c r="X534"/>
      <c r="Y534"/>
      <c r="Z534"/>
      <c r="AA534"/>
      <c r="AB534"/>
      <c r="AC534"/>
    </row>
    <row r="535" spans="1:29" ht="15">
      <c r="A535"/>
      <c r="B535"/>
      <c r="C535"/>
      <c r="D535"/>
      <c r="E535"/>
      <c r="F535"/>
      <c r="G535"/>
      <c r="H535"/>
      <c r="I535"/>
      <c r="J535"/>
      <c r="K535"/>
      <c r="L535"/>
      <c r="M535"/>
      <c r="N535" s="32"/>
      <c r="O535" s="32"/>
      <c r="P535"/>
      <c r="Q535"/>
      <c r="R535"/>
      <c r="S535"/>
      <c r="T535"/>
      <c r="U535"/>
      <c r="V535"/>
      <c r="W535"/>
      <c r="X535"/>
      <c r="Y535"/>
      <c r="Z535"/>
      <c r="AA535"/>
      <c r="AB535"/>
      <c r="AC535"/>
    </row>
    <row r="536" spans="1:29" ht="15">
      <c r="A536"/>
      <c r="B536"/>
      <c r="C536"/>
      <c r="D536"/>
      <c r="E536"/>
      <c r="F536"/>
      <c r="G536"/>
      <c r="H536"/>
      <c r="I536"/>
      <c r="J536"/>
      <c r="K536"/>
      <c r="L536"/>
      <c r="M536"/>
      <c r="N536" s="32"/>
      <c r="O536" s="32"/>
      <c r="P536"/>
      <c r="Q536"/>
      <c r="R536"/>
      <c r="S536"/>
      <c r="T536"/>
      <c r="U536"/>
      <c r="V536"/>
      <c r="W536"/>
      <c r="X536"/>
      <c r="Y536"/>
      <c r="Z536"/>
      <c r="AA536"/>
      <c r="AB536"/>
      <c r="AC536"/>
    </row>
    <row r="537" spans="1:29" ht="15">
      <c r="A537"/>
      <c r="B537"/>
      <c r="C537"/>
      <c r="D537"/>
      <c r="E537"/>
      <c r="F537"/>
      <c r="G537"/>
      <c r="H537"/>
      <c r="I537"/>
      <c r="J537"/>
      <c r="K537"/>
      <c r="L537"/>
      <c r="M537"/>
      <c r="N537" s="32"/>
      <c r="O537" s="32"/>
      <c r="P537"/>
      <c r="Q537"/>
      <c r="R537"/>
      <c r="S537"/>
      <c r="T537"/>
      <c r="U537"/>
      <c r="V537"/>
      <c r="W537"/>
      <c r="X537"/>
      <c r="Y537"/>
      <c r="Z537"/>
      <c r="AA537"/>
      <c r="AB537"/>
      <c r="AC537"/>
    </row>
    <row r="538" spans="1:29" ht="15">
      <c r="A538"/>
      <c r="B538"/>
      <c r="C538"/>
      <c r="D538"/>
      <c r="E538"/>
      <c r="F538"/>
      <c r="G538"/>
      <c r="H538"/>
      <c r="I538"/>
      <c r="J538"/>
      <c r="K538"/>
      <c r="L538"/>
      <c r="M538"/>
      <c r="N538" s="32"/>
      <c r="O538" s="32"/>
      <c r="P538"/>
      <c r="Q538"/>
      <c r="R538"/>
      <c r="S538"/>
      <c r="T538"/>
      <c r="U538"/>
      <c r="V538"/>
      <c r="W538"/>
      <c r="X538"/>
      <c r="Y538"/>
      <c r="Z538"/>
      <c r="AA538"/>
      <c r="AB538"/>
      <c r="AC538"/>
    </row>
    <row r="539" spans="1:29" ht="15">
      <c r="A539"/>
      <c r="B539"/>
      <c r="C539"/>
      <c r="D539"/>
      <c r="E539"/>
      <c r="F539"/>
      <c r="G539"/>
      <c r="H539"/>
      <c r="I539"/>
      <c r="J539"/>
      <c r="K539"/>
      <c r="L539"/>
      <c r="M539"/>
      <c r="N539" s="32"/>
      <c r="O539" s="32"/>
      <c r="P539"/>
      <c r="Q539"/>
      <c r="R539"/>
      <c r="S539"/>
      <c r="T539"/>
      <c r="U539"/>
      <c r="V539"/>
      <c r="W539"/>
      <c r="X539"/>
      <c r="Y539"/>
      <c r="Z539"/>
      <c r="AA539"/>
      <c r="AB539"/>
      <c r="AC539"/>
    </row>
    <row r="540" spans="1:29" ht="15">
      <c r="A540"/>
      <c r="B540"/>
      <c r="C540"/>
      <c r="D540"/>
      <c r="E540"/>
      <c r="F540"/>
      <c r="G540"/>
      <c r="H540"/>
      <c r="I540"/>
      <c r="J540"/>
      <c r="K540"/>
      <c r="L540"/>
      <c r="M540"/>
      <c r="N540" s="32"/>
      <c r="O540" s="32"/>
      <c r="P540"/>
      <c r="Q540"/>
      <c r="R540"/>
      <c r="S540"/>
      <c r="T540"/>
      <c r="U540"/>
      <c r="V540"/>
      <c r="W540"/>
      <c r="X540"/>
      <c r="Y540"/>
      <c r="Z540"/>
      <c r="AA540"/>
      <c r="AB540"/>
      <c r="AC540"/>
    </row>
    <row r="541" spans="1:29" ht="15">
      <c r="A541"/>
      <c r="B541"/>
      <c r="C541"/>
      <c r="D541"/>
      <c r="E541"/>
      <c r="F541"/>
      <c r="G541"/>
      <c r="H541"/>
      <c r="I541"/>
      <c r="J541"/>
      <c r="K541"/>
      <c r="L541"/>
      <c r="M541"/>
      <c r="N541" s="32"/>
      <c r="O541" s="32"/>
      <c r="P541"/>
      <c r="Q541"/>
      <c r="R541"/>
      <c r="S541"/>
      <c r="T541"/>
      <c r="U541"/>
      <c r="V541"/>
      <c r="W541"/>
      <c r="X541"/>
      <c r="Y541"/>
      <c r="Z541"/>
      <c r="AA541"/>
      <c r="AB541"/>
      <c r="AC541"/>
    </row>
    <row r="542" spans="1:29" ht="15">
      <c r="A542"/>
      <c r="B542"/>
      <c r="C542"/>
      <c r="D542"/>
      <c r="E542"/>
      <c r="F542"/>
      <c r="G542"/>
      <c r="H542"/>
      <c r="I542"/>
      <c r="J542"/>
      <c r="K542"/>
      <c r="L542"/>
      <c r="M542"/>
      <c r="N542" s="32"/>
      <c r="O542" s="32"/>
      <c r="P542"/>
      <c r="Q542"/>
      <c r="R542"/>
      <c r="S542"/>
      <c r="T542"/>
      <c r="U542"/>
      <c r="V542"/>
      <c r="W542"/>
      <c r="X542"/>
      <c r="Y542"/>
      <c r="Z542"/>
      <c r="AA542"/>
      <c r="AB542"/>
      <c r="AC542"/>
    </row>
    <row r="543" spans="1:29" ht="15">
      <c r="A543"/>
      <c r="B543"/>
      <c r="C543"/>
      <c r="D543"/>
      <c r="E543"/>
      <c r="F543"/>
      <c r="G543"/>
      <c r="H543"/>
      <c r="I543"/>
      <c r="J543"/>
      <c r="K543"/>
      <c r="L543"/>
      <c r="M543"/>
      <c r="N543" s="32"/>
      <c r="O543" s="32"/>
      <c r="P543"/>
      <c r="Q543"/>
      <c r="R543"/>
      <c r="S543"/>
      <c r="T543"/>
      <c r="U543"/>
      <c r="V543"/>
      <c r="W543"/>
      <c r="X543"/>
      <c r="Y543"/>
      <c r="Z543"/>
      <c r="AA543"/>
      <c r="AB543"/>
      <c r="AC543"/>
    </row>
    <row r="544" spans="1:29" ht="15">
      <c r="A544"/>
      <c r="B544"/>
      <c r="C544"/>
      <c r="D544"/>
      <c r="E544"/>
      <c r="F544"/>
      <c r="G544"/>
      <c r="H544"/>
      <c r="I544"/>
      <c r="J544"/>
      <c r="K544"/>
      <c r="L544"/>
      <c r="M544"/>
      <c r="N544" s="32"/>
      <c r="O544" s="32"/>
      <c r="P544"/>
      <c r="Q544"/>
      <c r="R544"/>
      <c r="S544"/>
      <c r="T544"/>
      <c r="U544"/>
      <c r="V544"/>
      <c r="W544"/>
      <c r="X544"/>
      <c r="Y544"/>
      <c r="Z544"/>
      <c r="AA544"/>
      <c r="AB544"/>
      <c r="AC544"/>
    </row>
    <row r="545" spans="1:29" ht="15">
      <c r="A545"/>
      <c r="B545"/>
      <c r="C545"/>
      <c r="D545"/>
      <c r="E545"/>
      <c r="F545"/>
      <c r="G545"/>
      <c r="H545"/>
      <c r="I545"/>
      <c r="J545"/>
      <c r="K545"/>
      <c r="L545"/>
      <c r="M545"/>
      <c r="N545" s="32"/>
      <c r="O545" s="32"/>
      <c r="P545"/>
      <c r="Q545"/>
      <c r="R545"/>
      <c r="S545"/>
      <c r="T545"/>
      <c r="U545"/>
      <c r="V545"/>
      <c r="W545"/>
      <c r="X545"/>
      <c r="Y545"/>
      <c r="Z545"/>
      <c r="AA545"/>
      <c r="AB545"/>
      <c r="AC545"/>
    </row>
    <row r="546" spans="1:29" ht="15">
      <c r="A546"/>
      <c r="B546"/>
      <c r="C546"/>
      <c r="D546"/>
      <c r="E546"/>
      <c r="F546"/>
      <c r="G546"/>
      <c r="H546"/>
      <c r="I546"/>
      <c r="J546"/>
      <c r="K546"/>
      <c r="L546"/>
      <c r="M546"/>
      <c r="N546" s="32"/>
      <c r="O546" s="32"/>
      <c r="P546"/>
      <c r="Q546"/>
      <c r="R546"/>
      <c r="S546"/>
      <c r="T546"/>
      <c r="U546"/>
      <c r="V546"/>
      <c r="W546"/>
      <c r="X546"/>
      <c r="Y546"/>
      <c r="Z546"/>
      <c r="AA546"/>
      <c r="AB546"/>
      <c r="AC546"/>
    </row>
    <row r="547" spans="1:29" ht="15">
      <c r="A547"/>
      <c r="B547"/>
      <c r="C547"/>
      <c r="D547"/>
      <c r="E547"/>
      <c r="F547"/>
      <c r="G547"/>
      <c r="H547"/>
      <c r="I547"/>
      <c r="J547"/>
      <c r="K547"/>
      <c r="L547"/>
      <c r="M547"/>
      <c r="N547" s="32"/>
      <c r="O547" s="32"/>
      <c r="P547"/>
      <c r="Q547"/>
      <c r="R547"/>
      <c r="S547"/>
      <c r="T547"/>
      <c r="U547"/>
      <c r="V547"/>
      <c r="W547"/>
      <c r="X547"/>
      <c r="Y547"/>
      <c r="Z547"/>
      <c r="AA547"/>
      <c r="AB547"/>
      <c r="AC547"/>
    </row>
    <row r="548" spans="1:29" ht="15">
      <c r="A548"/>
      <c r="B548"/>
      <c r="C548"/>
      <c r="D548"/>
      <c r="E548"/>
      <c r="F548"/>
      <c r="G548"/>
      <c r="H548"/>
      <c r="I548"/>
      <c r="J548"/>
      <c r="K548"/>
      <c r="L548"/>
      <c r="M548"/>
      <c r="N548" s="32"/>
      <c r="O548" s="32"/>
      <c r="P548"/>
      <c r="Q548"/>
      <c r="R548"/>
      <c r="S548"/>
      <c r="T548"/>
      <c r="U548"/>
      <c r="V548"/>
      <c r="W548"/>
      <c r="X548"/>
      <c r="Y548"/>
      <c r="Z548"/>
      <c r="AA548"/>
      <c r="AB548"/>
      <c r="AC548"/>
    </row>
    <row r="549" spans="1:29" ht="15">
      <c r="A549"/>
      <c r="B549"/>
      <c r="C549"/>
      <c r="D549"/>
      <c r="E549"/>
      <c r="F549"/>
      <c r="G549"/>
      <c r="H549"/>
      <c r="I549"/>
      <c r="J549"/>
      <c r="K549"/>
      <c r="L549"/>
      <c r="M549"/>
      <c r="N549" s="32"/>
      <c r="O549" s="32"/>
      <c r="P549"/>
      <c r="Q549"/>
      <c r="R549"/>
      <c r="S549"/>
      <c r="T549"/>
      <c r="U549"/>
      <c r="V549"/>
      <c r="W549"/>
      <c r="X549"/>
      <c r="Y549"/>
      <c r="Z549"/>
      <c r="AA549"/>
      <c r="AB549"/>
      <c r="AC549"/>
    </row>
    <row r="550" spans="1:29" ht="15">
      <c r="A550"/>
      <c r="B550"/>
      <c r="C550"/>
      <c r="D550"/>
      <c r="E550"/>
      <c r="F550"/>
      <c r="G550"/>
      <c r="H550"/>
      <c r="I550"/>
      <c r="J550"/>
      <c r="K550"/>
      <c r="L550"/>
      <c r="M550"/>
      <c r="N550" s="32"/>
      <c r="O550" s="32"/>
      <c r="P550"/>
      <c r="Q550"/>
      <c r="R550"/>
      <c r="S550"/>
      <c r="T550"/>
      <c r="U550"/>
      <c r="V550"/>
      <c r="W550"/>
      <c r="X550"/>
      <c r="Y550"/>
      <c r="Z550"/>
      <c r="AA550"/>
      <c r="AB550"/>
      <c r="AC550"/>
    </row>
    <row r="551" spans="1:29" ht="15">
      <c r="A551"/>
      <c r="B551"/>
      <c r="C551"/>
      <c r="D551"/>
      <c r="E551"/>
      <c r="F551"/>
      <c r="G551"/>
      <c r="H551"/>
      <c r="I551"/>
      <c r="J551"/>
      <c r="K551"/>
      <c r="L551"/>
      <c r="M551"/>
      <c r="N551" s="32"/>
      <c r="O551" s="32"/>
      <c r="P551"/>
      <c r="Q551"/>
      <c r="R551"/>
      <c r="S551"/>
      <c r="T551"/>
      <c r="U551"/>
      <c r="V551"/>
      <c r="W551"/>
      <c r="X551"/>
      <c r="Y551"/>
      <c r="Z551"/>
      <c r="AA551"/>
      <c r="AB551"/>
      <c r="AC551"/>
    </row>
    <row r="552" spans="1:29" ht="15">
      <c r="A552"/>
      <c r="B552"/>
      <c r="C552"/>
      <c r="D552"/>
      <c r="E552"/>
      <c r="F552"/>
      <c r="G552"/>
      <c r="H552"/>
      <c r="I552"/>
      <c r="J552"/>
      <c r="K552"/>
      <c r="L552"/>
      <c r="M552"/>
      <c r="N552" s="32"/>
      <c r="O552" s="32"/>
      <c r="P552"/>
      <c r="Q552"/>
      <c r="R552"/>
      <c r="S552"/>
      <c r="T552"/>
      <c r="U552"/>
      <c r="V552"/>
      <c r="W552"/>
      <c r="X552"/>
      <c r="Y552"/>
      <c r="Z552"/>
      <c r="AA552"/>
      <c r="AB552"/>
      <c r="AC552"/>
    </row>
    <row r="553" spans="1:29" ht="15">
      <c r="A553"/>
      <c r="B553"/>
      <c r="C553"/>
      <c r="D553"/>
      <c r="E553"/>
      <c r="F553"/>
      <c r="G553"/>
      <c r="H553"/>
      <c r="I553"/>
      <c r="J553"/>
      <c r="K553"/>
      <c r="L553"/>
      <c r="M553"/>
      <c r="N553" s="32"/>
      <c r="O553" s="32"/>
      <c r="P553"/>
      <c r="Q553"/>
      <c r="R553"/>
      <c r="S553"/>
      <c r="T553"/>
      <c r="U553"/>
      <c r="V553"/>
      <c r="W553"/>
      <c r="X553"/>
      <c r="Y553"/>
      <c r="Z553"/>
      <c r="AA553"/>
      <c r="AB553"/>
      <c r="AC553"/>
    </row>
    <row r="554" spans="1:29" ht="15">
      <c r="A554"/>
      <c r="B554"/>
      <c r="C554"/>
      <c r="D554"/>
      <c r="E554"/>
      <c r="F554"/>
      <c r="G554"/>
      <c r="H554"/>
      <c r="I554"/>
      <c r="J554"/>
      <c r="K554"/>
      <c r="L554"/>
      <c r="M554"/>
      <c r="N554" s="32"/>
      <c r="O554" s="32"/>
      <c r="P554"/>
      <c r="Q554"/>
      <c r="R554"/>
      <c r="S554"/>
      <c r="T554"/>
      <c r="U554"/>
      <c r="V554"/>
      <c r="W554"/>
      <c r="X554"/>
      <c r="Y554"/>
      <c r="Z554"/>
      <c r="AA554"/>
      <c r="AB554"/>
      <c r="AC554"/>
    </row>
    <row r="555" spans="1:29" ht="15">
      <c r="A555"/>
      <c r="B555"/>
      <c r="C555"/>
      <c r="D555"/>
      <c r="E555"/>
      <c r="F555"/>
      <c r="G555"/>
      <c r="H555"/>
      <c r="I555"/>
      <c r="J555"/>
      <c r="K555"/>
      <c r="L555"/>
      <c r="M555"/>
      <c r="N555" s="32"/>
      <c r="O555" s="32"/>
      <c r="P555"/>
      <c r="Q555"/>
      <c r="R555"/>
      <c r="S555"/>
      <c r="T555"/>
      <c r="U555"/>
      <c r="V555"/>
      <c r="W555"/>
      <c r="X555"/>
      <c r="Y555"/>
      <c r="Z555"/>
      <c r="AA555"/>
      <c r="AB555"/>
      <c r="AC555"/>
    </row>
    <row r="556" spans="1:29" ht="15">
      <c r="A556"/>
      <c r="B556"/>
      <c r="C556"/>
      <c r="D556"/>
      <c r="E556"/>
      <c r="F556"/>
      <c r="G556"/>
      <c r="H556"/>
      <c r="I556"/>
      <c r="J556"/>
      <c r="K556"/>
      <c r="L556"/>
      <c r="M556"/>
      <c r="N556" s="32"/>
      <c r="O556" s="32"/>
      <c r="P556"/>
      <c r="Q556"/>
      <c r="R556"/>
      <c r="S556"/>
      <c r="T556"/>
      <c r="U556"/>
      <c r="V556"/>
      <c r="W556"/>
      <c r="X556"/>
      <c r="Y556"/>
      <c r="Z556"/>
      <c r="AA556"/>
      <c r="AB556"/>
      <c r="AC556"/>
    </row>
    <row r="557" spans="1:29" ht="15">
      <c r="A557"/>
      <c r="B557"/>
      <c r="C557"/>
      <c r="D557"/>
      <c r="E557"/>
      <c r="F557"/>
      <c r="G557"/>
      <c r="H557"/>
      <c r="I557"/>
      <c r="J557"/>
      <c r="K557"/>
      <c r="L557"/>
      <c r="M557"/>
      <c r="N557" s="32"/>
      <c r="O557" s="32"/>
      <c r="P557"/>
      <c r="Q557"/>
      <c r="R557"/>
      <c r="S557"/>
      <c r="T557"/>
      <c r="U557"/>
      <c r="V557"/>
      <c r="W557"/>
      <c r="X557"/>
      <c r="Y557"/>
      <c r="Z557"/>
      <c r="AA557"/>
      <c r="AB557"/>
      <c r="AC557"/>
    </row>
    <row r="558" spans="1:29" ht="15">
      <c r="A558"/>
      <c r="B558"/>
      <c r="C558"/>
      <c r="D558"/>
      <c r="E558"/>
      <c r="F558"/>
      <c r="G558"/>
      <c r="H558"/>
      <c r="I558"/>
      <c r="J558"/>
      <c r="K558"/>
      <c r="L558"/>
      <c r="M558"/>
      <c r="N558" s="32"/>
      <c r="O558" s="32"/>
      <c r="P558"/>
      <c r="Q558"/>
      <c r="R558"/>
      <c r="S558"/>
      <c r="T558"/>
      <c r="U558"/>
      <c r="V558"/>
      <c r="W558"/>
      <c r="X558"/>
      <c r="Y558"/>
      <c r="Z558"/>
      <c r="AA558"/>
      <c r="AB558"/>
      <c r="AC558"/>
    </row>
    <row r="559" spans="1:29" ht="15">
      <c r="A559"/>
      <c r="B559"/>
      <c r="C559"/>
      <c r="D559"/>
      <c r="E559"/>
      <c r="F559"/>
      <c r="G559"/>
      <c r="H559"/>
      <c r="I559"/>
      <c r="J559"/>
      <c r="K559"/>
      <c r="L559"/>
      <c r="M559"/>
      <c r="N559" s="32"/>
      <c r="O559" s="32"/>
      <c r="P559"/>
      <c r="Q559"/>
      <c r="R559"/>
      <c r="S559"/>
      <c r="T559"/>
      <c r="U559"/>
      <c r="V559"/>
      <c r="W559"/>
      <c r="X559"/>
      <c r="Y559"/>
      <c r="Z559"/>
      <c r="AA559"/>
      <c r="AB559"/>
      <c r="AC559"/>
    </row>
    <row r="560" spans="1:29" ht="15">
      <c r="A560"/>
      <c r="B560"/>
      <c r="C560"/>
      <c r="D560"/>
      <c r="E560"/>
      <c r="F560"/>
      <c r="G560"/>
      <c r="H560"/>
      <c r="I560"/>
      <c r="J560"/>
      <c r="K560"/>
      <c r="L560"/>
      <c r="M560"/>
      <c r="N560" s="32"/>
      <c r="O560" s="32"/>
      <c r="P560"/>
      <c r="Q560"/>
      <c r="R560"/>
      <c r="S560"/>
      <c r="T560"/>
      <c r="U560"/>
      <c r="V560"/>
      <c r="W560"/>
      <c r="X560"/>
      <c r="Y560"/>
      <c r="Z560"/>
      <c r="AA560"/>
      <c r="AB560"/>
      <c r="AC560"/>
    </row>
    <row r="561" spans="1:29" ht="15">
      <c r="A561"/>
      <c r="B561"/>
      <c r="C561"/>
      <c r="D561"/>
      <c r="E561"/>
      <c r="F561"/>
      <c r="G561"/>
      <c r="H561"/>
      <c r="I561"/>
      <c r="J561"/>
      <c r="K561"/>
      <c r="L561"/>
      <c r="M561"/>
      <c r="N561" s="32"/>
      <c r="O561" s="32"/>
      <c r="P561"/>
      <c r="Q561"/>
      <c r="R561"/>
      <c r="S561"/>
      <c r="T561"/>
      <c r="U561"/>
      <c r="V561"/>
      <c r="W561"/>
      <c r="X561"/>
      <c r="Y561"/>
      <c r="Z561"/>
      <c r="AA561"/>
      <c r="AB561"/>
      <c r="AC561"/>
    </row>
    <row r="562" spans="1:29" ht="15">
      <c r="A562"/>
      <c r="B562"/>
      <c r="C562"/>
      <c r="D562"/>
      <c r="E562"/>
      <c r="F562"/>
      <c r="G562"/>
      <c r="H562"/>
      <c r="I562"/>
      <c r="J562"/>
      <c r="K562"/>
      <c r="L562"/>
      <c r="M562"/>
      <c r="N562" s="32"/>
      <c r="O562" s="32"/>
      <c r="P562"/>
      <c r="Q562"/>
      <c r="R562"/>
      <c r="S562"/>
      <c r="T562"/>
      <c r="U562"/>
      <c r="V562"/>
      <c r="W562"/>
      <c r="X562"/>
      <c r="Y562"/>
      <c r="Z562"/>
      <c r="AA562"/>
      <c r="AB562"/>
      <c r="AC562"/>
    </row>
    <row r="563" spans="1:29" ht="15">
      <c r="A563"/>
      <c r="B563"/>
      <c r="C563"/>
      <c r="D563"/>
      <c r="E563"/>
      <c r="F563"/>
      <c r="G563"/>
      <c r="H563"/>
      <c r="I563"/>
      <c r="J563"/>
      <c r="K563"/>
      <c r="L563"/>
      <c r="M563"/>
      <c r="N563" s="32"/>
      <c r="O563" s="32"/>
      <c r="P563"/>
      <c r="Q563"/>
      <c r="R563"/>
      <c r="S563"/>
      <c r="T563"/>
      <c r="U563"/>
      <c r="V563"/>
      <c r="W563"/>
      <c r="X563"/>
      <c r="Y563"/>
      <c r="Z563"/>
      <c r="AA563"/>
      <c r="AB563"/>
      <c r="AC563"/>
    </row>
    <row r="564" spans="1:29" ht="15">
      <c r="A564"/>
      <c r="B564"/>
      <c r="C564"/>
      <c r="D564"/>
      <c r="E564"/>
      <c r="F564"/>
      <c r="G564"/>
      <c r="H564"/>
      <c r="I564"/>
      <c r="J564"/>
      <c r="K564"/>
      <c r="L564"/>
      <c r="M564"/>
      <c r="N564" s="32"/>
      <c r="O564" s="32"/>
      <c r="P564"/>
      <c r="Q564"/>
      <c r="R564"/>
      <c r="S564"/>
      <c r="T564"/>
      <c r="U564"/>
      <c r="V564"/>
      <c r="W564"/>
      <c r="X564"/>
      <c r="Y564"/>
      <c r="Z564"/>
      <c r="AA564"/>
      <c r="AB564"/>
      <c r="AC564"/>
    </row>
    <row r="565" spans="1:29" ht="15">
      <c r="A565"/>
      <c r="B565"/>
      <c r="C565"/>
      <c r="D565"/>
      <c r="E565"/>
      <c r="F565"/>
      <c r="G565"/>
      <c r="H565"/>
      <c r="I565"/>
      <c r="J565"/>
      <c r="K565"/>
      <c r="L565"/>
      <c r="M565"/>
      <c r="N565" s="32"/>
      <c r="O565" s="32"/>
      <c r="P565"/>
      <c r="Q565"/>
      <c r="R565"/>
      <c r="S565"/>
      <c r="T565"/>
      <c r="U565"/>
      <c r="V565"/>
      <c r="W565"/>
      <c r="X565"/>
      <c r="Y565"/>
      <c r="Z565"/>
      <c r="AA565"/>
      <c r="AB565"/>
      <c r="AC565"/>
    </row>
    <row r="566" spans="1:29" ht="15">
      <c r="A566"/>
      <c r="B566"/>
      <c r="C566"/>
      <c r="D566"/>
      <c r="E566"/>
      <c r="F566"/>
      <c r="G566"/>
      <c r="H566"/>
      <c r="I566"/>
      <c r="J566"/>
      <c r="K566"/>
      <c r="L566"/>
      <c r="M566"/>
      <c r="N566" s="32"/>
      <c r="O566" s="32"/>
      <c r="P566"/>
      <c r="Q566"/>
      <c r="R566"/>
      <c r="S566"/>
      <c r="T566"/>
      <c r="U566"/>
      <c r="V566"/>
      <c r="W566"/>
      <c r="X566"/>
      <c r="Y566"/>
      <c r="Z566"/>
      <c r="AA566"/>
      <c r="AB566"/>
      <c r="AC566"/>
    </row>
    <row r="567" spans="1:29" ht="15">
      <c r="A567"/>
      <c r="B567"/>
      <c r="C567"/>
      <c r="D567"/>
      <c r="E567"/>
      <c r="F567"/>
      <c r="G567"/>
      <c r="H567"/>
      <c r="I567"/>
      <c r="J567"/>
      <c r="K567"/>
      <c r="L567"/>
      <c r="M567"/>
      <c r="N567" s="32"/>
      <c r="O567" s="32"/>
      <c r="P567"/>
      <c r="Q567"/>
      <c r="R567"/>
      <c r="S567"/>
      <c r="T567"/>
      <c r="U567"/>
      <c r="V567"/>
      <c r="W567"/>
      <c r="X567"/>
      <c r="Y567"/>
      <c r="Z567"/>
      <c r="AA567"/>
      <c r="AB567"/>
      <c r="AC567"/>
    </row>
    <row r="568" spans="1:29" ht="15">
      <c r="A568"/>
      <c r="B568"/>
      <c r="C568"/>
      <c r="D568"/>
      <c r="E568"/>
      <c r="F568"/>
      <c r="G568"/>
      <c r="H568"/>
      <c r="I568"/>
      <c r="J568"/>
      <c r="K568"/>
      <c r="L568"/>
      <c r="M568"/>
      <c r="N568" s="32"/>
      <c r="O568" s="32"/>
      <c r="P568"/>
      <c r="Q568"/>
      <c r="R568"/>
      <c r="S568"/>
      <c r="T568"/>
      <c r="U568"/>
      <c r="V568"/>
      <c r="W568"/>
      <c r="X568"/>
      <c r="Y568"/>
      <c r="Z568"/>
      <c r="AA568"/>
      <c r="AB568"/>
      <c r="AC568"/>
    </row>
    <row r="569" spans="1:29" ht="15">
      <c r="A569"/>
      <c r="B569"/>
      <c r="C569"/>
      <c r="D569"/>
      <c r="E569"/>
      <c r="F569"/>
      <c r="G569"/>
      <c r="H569"/>
      <c r="I569"/>
      <c r="J569"/>
      <c r="K569"/>
      <c r="L569"/>
      <c r="M569"/>
      <c r="N569" s="32"/>
      <c r="O569" s="32"/>
      <c r="P569"/>
      <c r="Q569"/>
      <c r="R569"/>
      <c r="S569"/>
      <c r="T569"/>
      <c r="U569"/>
      <c r="V569"/>
      <c r="W569"/>
      <c r="X569"/>
      <c r="Y569"/>
      <c r="Z569"/>
      <c r="AA569"/>
      <c r="AB569"/>
      <c r="AC569"/>
    </row>
    <row r="570" spans="1:29" ht="15">
      <c r="A570"/>
      <c r="B570"/>
      <c r="C570"/>
      <c r="D570"/>
      <c r="E570"/>
      <c r="F570"/>
      <c r="G570"/>
      <c r="H570"/>
      <c r="I570"/>
      <c r="J570"/>
      <c r="K570"/>
      <c r="L570"/>
      <c r="M570"/>
      <c r="N570" s="32"/>
      <c r="O570" s="32"/>
      <c r="P570"/>
      <c r="Q570"/>
      <c r="R570"/>
      <c r="S570"/>
      <c r="T570"/>
      <c r="U570"/>
      <c r="V570"/>
      <c r="W570"/>
      <c r="X570"/>
      <c r="Y570"/>
      <c r="Z570"/>
      <c r="AA570"/>
      <c r="AB570"/>
      <c r="AC570"/>
    </row>
    <row r="571" spans="1:29" ht="15">
      <c r="A571"/>
      <c r="B571"/>
      <c r="C571"/>
      <c r="D571"/>
      <c r="E571"/>
      <c r="F571"/>
      <c r="G571"/>
      <c r="H571"/>
      <c r="I571"/>
      <c r="J571"/>
      <c r="K571"/>
      <c r="L571"/>
      <c r="M571"/>
      <c r="N571" s="32"/>
      <c r="O571" s="32"/>
      <c r="P571"/>
      <c r="Q571"/>
      <c r="R571"/>
      <c r="S571"/>
      <c r="T571"/>
      <c r="U571"/>
      <c r="V571"/>
      <c r="W571"/>
      <c r="X571"/>
      <c r="Y571"/>
      <c r="Z571"/>
      <c r="AA571"/>
      <c r="AB571"/>
      <c r="AC571"/>
    </row>
    <row r="572" spans="1:29" ht="15">
      <c r="A572"/>
      <c r="B572"/>
      <c r="C572"/>
      <c r="D572"/>
      <c r="E572"/>
      <c r="F572"/>
      <c r="G572"/>
      <c r="H572"/>
      <c r="I572"/>
      <c r="J572"/>
      <c r="K572"/>
      <c r="L572"/>
      <c r="M572"/>
      <c r="N572" s="32"/>
      <c r="O572" s="32"/>
      <c r="P572"/>
      <c r="Q572"/>
      <c r="R572"/>
      <c r="S572"/>
      <c r="T572"/>
      <c r="U572"/>
      <c r="V572"/>
      <c r="W572"/>
      <c r="X572"/>
      <c r="Y572"/>
      <c r="Z572"/>
      <c r="AA572"/>
      <c r="AB572"/>
      <c r="AC572"/>
    </row>
    <row r="573" spans="1:29" ht="15">
      <c r="A573"/>
      <c r="B573"/>
      <c r="C573"/>
      <c r="D573"/>
      <c r="E573"/>
      <c r="F573"/>
      <c r="G573"/>
      <c r="H573"/>
      <c r="I573"/>
      <c r="J573"/>
      <c r="K573"/>
      <c r="L573"/>
      <c r="M573"/>
      <c r="N573" s="32"/>
      <c r="O573" s="32"/>
      <c r="P573"/>
      <c r="Q573"/>
      <c r="R573"/>
      <c r="S573"/>
      <c r="T573"/>
      <c r="U573"/>
      <c r="V573"/>
      <c r="W573"/>
      <c r="X573"/>
      <c r="Y573"/>
      <c r="Z573"/>
      <c r="AA573"/>
      <c r="AB573"/>
      <c r="AC573"/>
    </row>
    <row r="574" spans="1:29" ht="15">
      <c r="A574"/>
      <c r="B574"/>
      <c r="C574"/>
      <c r="D574"/>
      <c r="E574"/>
      <c r="F574"/>
      <c r="G574"/>
      <c r="H574"/>
      <c r="I574"/>
      <c r="J574"/>
      <c r="K574"/>
      <c r="L574"/>
      <c r="M574"/>
      <c r="N574" s="32"/>
      <c r="O574" s="32"/>
      <c r="P574"/>
      <c r="Q574"/>
      <c r="R574"/>
      <c r="S574"/>
      <c r="T574"/>
      <c r="U574"/>
      <c r="V574"/>
      <c r="W574"/>
      <c r="X574"/>
      <c r="Y574"/>
      <c r="Z574"/>
      <c r="AA574"/>
      <c r="AB574"/>
      <c r="AC574"/>
    </row>
    <row r="575" spans="1:29" ht="15">
      <c r="A575"/>
      <c r="B575"/>
      <c r="C575"/>
      <c r="D575"/>
      <c r="E575"/>
      <c r="F575"/>
      <c r="G575"/>
      <c r="H575"/>
      <c r="I575"/>
      <c r="J575"/>
      <c r="K575"/>
      <c r="L575"/>
      <c r="M575"/>
      <c r="N575" s="32"/>
      <c r="O575" s="32"/>
      <c r="P575"/>
      <c r="Q575"/>
      <c r="R575"/>
      <c r="S575"/>
      <c r="T575"/>
      <c r="U575"/>
      <c r="V575"/>
      <c r="W575"/>
      <c r="X575"/>
      <c r="Y575"/>
      <c r="Z575"/>
      <c r="AA575"/>
      <c r="AB575"/>
      <c r="AC575"/>
    </row>
    <row r="576" spans="1:29" ht="15">
      <c r="A576"/>
      <c r="B576"/>
      <c r="C576"/>
      <c r="D576"/>
      <c r="E576"/>
      <c r="F576"/>
      <c r="G576"/>
      <c r="H576"/>
      <c r="I576"/>
      <c r="J576"/>
      <c r="K576"/>
      <c r="L576"/>
      <c r="M576"/>
      <c r="N576" s="32"/>
      <c r="O576" s="32"/>
      <c r="P576"/>
      <c r="Q576"/>
      <c r="R576"/>
      <c r="S576"/>
      <c r="T576"/>
      <c r="U576"/>
      <c r="V576"/>
      <c r="W576"/>
      <c r="X576"/>
      <c r="Y576"/>
      <c r="Z576"/>
      <c r="AA576"/>
      <c r="AB576"/>
      <c r="AC576"/>
    </row>
    <row r="577" spans="1:29" ht="15">
      <c r="A577"/>
      <c r="B577"/>
      <c r="C577"/>
      <c r="D577"/>
      <c r="E577"/>
      <c r="F577"/>
      <c r="G577"/>
      <c r="H577"/>
      <c r="I577"/>
      <c r="J577"/>
      <c r="K577"/>
      <c r="L577"/>
      <c r="M577"/>
      <c r="N577" s="32"/>
      <c r="O577" s="32"/>
      <c r="P577"/>
      <c r="Q577"/>
      <c r="R577"/>
      <c r="S577"/>
      <c r="T577"/>
      <c r="U577"/>
      <c r="V577"/>
      <c r="W577"/>
      <c r="X577"/>
      <c r="Y577"/>
      <c r="Z577"/>
      <c r="AA577"/>
      <c r="AB577"/>
      <c r="AC577"/>
    </row>
    <row r="578" spans="1:29" ht="15">
      <c r="A578"/>
      <c r="B578"/>
      <c r="C578"/>
      <c r="D578"/>
      <c r="E578"/>
      <c r="F578"/>
      <c r="G578"/>
      <c r="H578"/>
      <c r="I578"/>
      <c r="J578"/>
      <c r="K578"/>
      <c r="L578"/>
      <c r="M578"/>
      <c r="N578" s="32"/>
      <c r="O578" s="32"/>
      <c r="P578"/>
      <c r="Q578"/>
      <c r="R578"/>
      <c r="S578"/>
      <c r="T578"/>
      <c r="U578"/>
      <c r="V578"/>
      <c r="W578"/>
      <c r="X578"/>
      <c r="Y578"/>
      <c r="Z578"/>
      <c r="AA578"/>
      <c r="AB578"/>
      <c r="AC578"/>
    </row>
    <row r="579" spans="1:29" ht="15">
      <c r="A579"/>
      <c r="B579"/>
      <c r="C579"/>
      <c r="D579"/>
      <c r="E579"/>
      <c r="F579"/>
      <c r="G579"/>
      <c r="H579"/>
      <c r="I579"/>
      <c r="J579"/>
      <c r="K579"/>
      <c r="L579"/>
      <c r="M579"/>
      <c r="N579" s="32"/>
      <c r="O579" s="32"/>
      <c r="P579"/>
      <c r="Q579"/>
      <c r="R579"/>
      <c r="S579"/>
      <c r="T579"/>
      <c r="U579"/>
      <c r="V579"/>
      <c r="W579"/>
      <c r="X579"/>
      <c r="Y579"/>
      <c r="Z579"/>
      <c r="AA579"/>
      <c r="AB579"/>
      <c r="AC579"/>
    </row>
    <row r="580" spans="1:29" ht="15">
      <c r="A580"/>
      <c r="B580"/>
      <c r="C580"/>
      <c r="D580"/>
      <c r="E580"/>
      <c r="F580"/>
      <c r="G580"/>
      <c r="H580"/>
      <c r="I580"/>
      <c r="J580"/>
      <c r="K580"/>
      <c r="L580"/>
      <c r="M580"/>
      <c r="N580" s="32"/>
      <c r="O580" s="32"/>
      <c r="P580"/>
      <c r="Q580"/>
      <c r="R580"/>
      <c r="S580"/>
      <c r="T580"/>
      <c r="U580"/>
      <c r="V580"/>
      <c r="W580"/>
      <c r="X580"/>
      <c r="Y580"/>
      <c r="Z580"/>
      <c r="AA580"/>
      <c r="AB580"/>
      <c r="AC580"/>
    </row>
    <row r="581" spans="1:29" ht="15">
      <c r="A581"/>
      <c r="B581"/>
      <c r="C581"/>
      <c r="D581"/>
      <c r="E581"/>
      <c r="F581"/>
      <c r="G581"/>
      <c r="H581"/>
      <c r="I581"/>
      <c r="J581"/>
      <c r="K581"/>
      <c r="L581"/>
      <c r="M581"/>
      <c r="N581" s="32"/>
      <c r="O581" s="32"/>
      <c r="P581"/>
      <c r="Q581"/>
      <c r="R581"/>
      <c r="S581"/>
      <c r="T581"/>
      <c r="U581"/>
      <c r="V581"/>
      <c r="W581"/>
      <c r="X581"/>
      <c r="Y581"/>
      <c r="Z581"/>
      <c r="AA581"/>
      <c r="AB581"/>
      <c r="AC581"/>
    </row>
    <row r="582" spans="1:29" ht="15">
      <c r="A582"/>
      <c r="B582"/>
      <c r="C582"/>
      <c r="D582"/>
      <c r="E582"/>
      <c r="F582"/>
      <c r="G582"/>
      <c r="H582"/>
      <c r="I582"/>
      <c r="J582"/>
      <c r="K582"/>
      <c r="L582"/>
      <c r="M582"/>
      <c r="N582" s="32"/>
      <c r="O582" s="32"/>
      <c r="P582"/>
      <c r="Q582"/>
      <c r="R582"/>
      <c r="S582"/>
      <c r="T582"/>
      <c r="U582"/>
      <c r="V582"/>
      <c r="W582"/>
      <c r="X582"/>
      <c r="Y582"/>
      <c r="Z582"/>
      <c r="AA582"/>
      <c r="AB582"/>
      <c r="AC582"/>
    </row>
    <row r="583" spans="1:29" ht="15">
      <c r="A583"/>
      <c r="B583"/>
      <c r="C583"/>
      <c r="D583"/>
      <c r="E583"/>
      <c r="F583"/>
      <c r="G583"/>
      <c r="H583"/>
      <c r="I583"/>
      <c r="J583"/>
      <c r="K583"/>
      <c r="L583"/>
      <c r="M583"/>
      <c r="N583" s="32"/>
      <c r="O583" s="32"/>
      <c r="P583"/>
      <c r="Q583"/>
      <c r="R583"/>
      <c r="S583"/>
      <c r="T583"/>
      <c r="U583"/>
      <c r="V583"/>
      <c r="W583"/>
      <c r="X583"/>
      <c r="Y583"/>
      <c r="Z583"/>
      <c r="AA583"/>
      <c r="AB583"/>
      <c r="AC583"/>
    </row>
    <row r="584" spans="1:29" ht="15">
      <c r="A584"/>
      <c r="B584"/>
      <c r="C584"/>
      <c r="D584"/>
      <c r="E584"/>
      <c r="F584"/>
      <c r="G584"/>
      <c r="H584"/>
      <c r="I584"/>
      <c r="J584"/>
      <c r="K584"/>
      <c r="L584"/>
      <c r="M584"/>
      <c r="N584" s="32"/>
      <c r="O584" s="32"/>
      <c r="P584"/>
      <c r="Q584"/>
      <c r="R584"/>
      <c r="S584"/>
      <c r="T584"/>
      <c r="U584"/>
      <c r="V584"/>
      <c r="W584"/>
      <c r="X584"/>
      <c r="Y584"/>
      <c r="Z584"/>
      <c r="AA584"/>
      <c r="AB584"/>
      <c r="AC584"/>
    </row>
    <row r="585" spans="1:29" ht="15">
      <c r="A585"/>
      <c r="B585"/>
      <c r="C585"/>
      <c r="D585"/>
      <c r="E585"/>
      <c r="F585"/>
      <c r="G585"/>
      <c r="H585"/>
      <c r="I585"/>
      <c r="J585"/>
      <c r="K585"/>
      <c r="L585"/>
      <c r="M585"/>
      <c r="N585" s="32"/>
      <c r="O585" s="32"/>
      <c r="P585"/>
      <c r="Q585"/>
      <c r="R585"/>
      <c r="S585"/>
      <c r="T585"/>
      <c r="U585"/>
      <c r="V585"/>
      <c r="W585"/>
      <c r="X585"/>
      <c r="Y585"/>
      <c r="Z585"/>
      <c r="AA585"/>
      <c r="AB585"/>
      <c r="AC585"/>
    </row>
    <row r="586" spans="1:29" ht="15">
      <c r="A586"/>
      <c r="B586"/>
      <c r="C586"/>
      <c r="D586"/>
      <c r="E586"/>
      <c r="F586"/>
      <c r="G586"/>
      <c r="H586"/>
      <c r="I586"/>
      <c r="J586"/>
      <c r="K586"/>
      <c r="L586"/>
      <c r="M586"/>
      <c r="N586" s="32"/>
      <c r="O586" s="32"/>
      <c r="P586"/>
      <c r="Q586"/>
      <c r="R586"/>
      <c r="S586"/>
      <c r="T586"/>
      <c r="U586"/>
      <c r="V586"/>
      <c r="W586"/>
      <c r="X586"/>
      <c r="Y586"/>
      <c r="Z586"/>
      <c r="AA586"/>
      <c r="AB586"/>
      <c r="AC586"/>
    </row>
    <row r="587" spans="1:29" ht="15">
      <c r="A587"/>
      <c r="B587"/>
      <c r="C587"/>
      <c r="D587"/>
      <c r="E587"/>
      <c r="F587"/>
      <c r="G587"/>
      <c r="H587"/>
      <c r="I587"/>
      <c r="J587"/>
      <c r="K587"/>
      <c r="L587"/>
      <c r="M587"/>
      <c r="N587" s="32"/>
      <c r="O587" s="32"/>
      <c r="P587"/>
      <c r="Q587"/>
      <c r="R587"/>
      <c r="S587"/>
      <c r="T587"/>
      <c r="U587"/>
      <c r="V587"/>
      <c r="W587"/>
      <c r="X587"/>
      <c r="Y587"/>
      <c r="Z587"/>
      <c r="AA587"/>
      <c r="AB587"/>
      <c r="AC587"/>
    </row>
    <row r="588" spans="1:29" ht="15">
      <c r="A588"/>
      <c r="B588"/>
      <c r="C588"/>
      <c r="D588"/>
      <c r="E588"/>
      <c r="F588"/>
      <c r="G588"/>
      <c r="H588"/>
      <c r="I588"/>
      <c r="J588"/>
      <c r="K588"/>
      <c r="L588"/>
      <c r="M588"/>
      <c r="N588" s="32"/>
      <c r="O588" s="32"/>
      <c r="P588"/>
      <c r="Q588"/>
      <c r="R588"/>
      <c r="S588"/>
      <c r="T588"/>
      <c r="U588"/>
      <c r="V588"/>
      <c r="W588"/>
      <c r="X588"/>
      <c r="Y588"/>
      <c r="Z588"/>
      <c r="AA588"/>
      <c r="AB588"/>
      <c r="AC588"/>
    </row>
    <row r="589" spans="1:29" ht="15">
      <c r="A589"/>
      <c r="B589"/>
      <c r="C589"/>
      <c r="D589"/>
      <c r="E589"/>
      <c r="F589"/>
      <c r="G589"/>
      <c r="H589"/>
      <c r="I589"/>
      <c r="J589"/>
      <c r="K589"/>
      <c r="L589"/>
      <c r="M589"/>
      <c r="N589" s="32"/>
      <c r="O589" s="32"/>
      <c r="P589"/>
      <c r="Q589"/>
      <c r="R589"/>
      <c r="S589"/>
      <c r="T589"/>
      <c r="U589"/>
      <c r="V589"/>
      <c r="W589"/>
      <c r="X589"/>
      <c r="Y589"/>
      <c r="Z589"/>
      <c r="AA589"/>
      <c r="AB589"/>
      <c r="AC589"/>
    </row>
    <row r="590" spans="1:29" ht="15">
      <c r="A590"/>
      <c r="B590"/>
      <c r="C590"/>
      <c r="D590"/>
      <c r="E590"/>
      <c r="F590"/>
      <c r="G590"/>
      <c r="H590"/>
      <c r="I590"/>
      <c r="J590"/>
      <c r="K590"/>
      <c r="L590"/>
      <c r="M590"/>
      <c r="N590" s="32"/>
      <c r="O590" s="32"/>
      <c r="P590"/>
      <c r="Q590"/>
      <c r="R590"/>
      <c r="S590"/>
      <c r="T590"/>
      <c r="U590"/>
      <c r="V590"/>
      <c r="W590"/>
      <c r="X590"/>
      <c r="Y590"/>
      <c r="Z590"/>
      <c r="AA590"/>
      <c r="AB590"/>
      <c r="AC590"/>
    </row>
    <row r="591" spans="1:29" ht="15">
      <c r="A591"/>
      <c r="B591"/>
      <c r="C591"/>
      <c r="D591"/>
      <c r="E591"/>
      <c r="F591"/>
      <c r="G591"/>
      <c r="H591"/>
      <c r="I591"/>
      <c r="J591"/>
      <c r="K591"/>
      <c r="L591"/>
      <c r="M591"/>
      <c r="N591" s="32"/>
      <c r="O591" s="32"/>
      <c r="P591"/>
      <c r="Q591"/>
      <c r="R591"/>
      <c r="S591"/>
      <c r="T591"/>
      <c r="U591"/>
      <c r="V591"/>
      <c r="W591"/>
      <c r="X591"/>
      <c r="Y591"/>
      <c r="Z591"/>
      <c r="AA591"/>
      <c r="AB591"/>
      <c r="AC591"/>
    </row>
    <row r="592" spans="1:29" ht="15">
      <c r="A592"/>
      <c r="B592"/>
      <c r="C592"/>
      <c r="D592"/>
      <c r="E592"/>
      <c r="F592"/>
      <c r="G592"/>
      <c r="H592"/>
      <c r="I592"/>
      <c r="J592"/>
      <c r="K592"/>
      <c r="L592"/>
      <c r="M592"/>
      <c r="N592" s="32"/>
      <c r="O592" s="32"/>
      <c r="P592"/>
      <c r="Q592"/>
      <c r="R592"/>
      <c r="S592"/>
      <c r="T592"/>
      <c r="U592"/>
      <c r="V592"/>
      <c r="W592"/>
      <c r="X592"/>
      <c r="Y592"/>
      <c r="Z592"/>
      <c r="AA592"/>
      <c r="AB592"/>
      <c r="AC592"/>
    </row>
    <row r="593" spans="1:29" ht="15">
      <c r="A593"/>
      <c r="B593"/>
      <c r="C593"/>
      <c r="D593"/>
      <c r="E593"/>
      <c r="F593"/>
      <c r="G593"/>
      <c r="H593"/>
      <c r="I593"/>
      <c r="J593"/>
      <c r="K593"/>
      <c r="L593"/>
      <c r="M593"/>
      <c r="N593" s="32"/>
      <c r="O593" s="32"/>
      <c r="P593"/>
      <c r="Q593"/>
      <c r="R593"/>
      <c r="S593"/>
      <c r="T593"/>
      <c r="U593"/>
      <c r="V593"/>
      <c r="W593"/>
      <c r="X593"/>
      <c r="Y593"/>
      <c r="Z593"/>
      <c r="AA593"/>
      <c r="AB593"/>
      <c r="AC593"/>
    </row>
    <row r="594" spans="1:29" ht="15">
      <c r="A594"/>
      <c r="B594"/>
      <c r="C594"/>
      <c r="D594"/>
      <c r="E594"/>
      <c r="F594"/>
      <c r="G594"/>
      <c r="H594"/>
      <c r="I594"/>
      <c r="J594"/>
      <c r="K594"/>
      <c r="L594"/>
      <c r="M594"/>
      <c r="N594" s="32"/>
      <c r="O594" s="32"/>
      <c r="P594"/>
      <c r="Q594"/>
      <c r="R594"/>
      <c r="S594"/>
      <c r="T594"/>
      <c r="U594"/>
      <c r="V594"/>
      <c r="W594"/>
      <c r="X594"/>
      <c r="Y594"/>
      <c r="Z594"/>
      <c r="AA594"/>
      <c r="AB594"/>
      <c r="AC594"/>
    </row>
    <row r="595" spans="1:29" ht="15">
      <c r="A595"/>
      <c r="B595"/>
      <c r="C595"/>
      <c r="D595"/>
      <c r="E595"/>
      <c r="F595"/>
      <c r="G595"/>
      <c r="H595"/>
      <c r="I595"/>
      <c r="J595"/>
      <c r="K595"/>
      <c r="L595"/>
      <c r="M595"/>
      <c r="N595" s="32"/>
      <c r="O595" s="32"/>
      <c r="P595"/>
      <c r="Q595"/>
      <c r="R595"/>
      <c r="S595"/>
      <c r="T595"/>
      <c r="U595"/>
      <c r="V595"/>
      <c r="W595"/>
      <c r="X595"/>
      <c r="Y595"/>
      <c r="Z595"/>
      <c r="AA595"/>
      <c r="AB595"/>
      <c r="AC595"/>
    </row>
    <row r="596" spans="1:29" ht="15">
      <c r="A596"/>
      <c r="B596"/>
      <c r="C596"/>
      <c r="D596"/>
      <c r="E596"/>
      <c r="F596"/>
      <c r="G596"/>
      <c r="H596"/>
      <c r="I596"/>
      <c r="J596"/>
      <c r="K596"/>
      <c r="L596"/>
      <c r="M596"/>
      <c r="N596" s="32"/>
      <c r="O596" s="32"/>
      <c r="P596"/>
      <c r="Q596"/>
      <c r="R596"/>
      <c r="S596"/>
      <c r="T596"/>
      <c r="U596"/>
      <c r="V596"/>
      <c r="W596"/>
      <c r="X596"/>
      <c r="Y596"/>
      <c r="Z596"/>
      <c r="AA596"/>
      <c r="AB596"/>
      <c r="AC596"/>
    </row>
    <row r="597" spans="1:29" ht="15">
      <c r="A597"/>
      <c r="B597"/>
      <c r="C597"/>
      <c r="D597"/>
      <c r="E597"/>
      <c r="F597"/>
      <c r="G597"/>
      <c r="H597"/>
      <c r="I597"/>
      <c r="J597"/>
      <c r="K597"/>
      <c r="L597"/>
      <c r="M597"/>
      <c r="N597" s="32"/>
      <c r="O597" s="32"/>
      <c r="P597"/>
      <c r="Q597"/>
      <c r="R597"/>
      <c r="S597"/>
      <c r="T597"/>
      <c r="U597"/>
      <c r="V597"/>
      <c r="W597"/>
      <c r="X597"/>
      <c r="Y597"/>
      <c r="Z597"/>
      <c r="AA597"/>
      <c r="AB597"/>
      <c r="AC597"/>
    </row>
    <row r="598" spans="1:29" ht="15">
      <c r="A598"/>
      <c r="B598"/>
      <c r="C598"/>
      <c r="D598"/>
      <c r="E598"/>
      <c r="F598"/>
      <c r="G598"/>
      <c r="H598"/>
      <c r="I598"/>
      <c r="J598"/>
      <c r="K598"/>
      <c r="L598"/>
      <c r="M598"/>
      <c r="N598" s="32"/>
      <c r="O598" s="32"/>
      <c r="P598"/>
      <c r="Q598"/>
      <c r="R598"/>
      <c r="S598"/>
      <c r="T598"/>
      <c r="U598"/>
      <c r="V598"/>
      <c r="W598"/>
      <c r="X598"/>
      <c r="Y598"/>
      <c r="Z598"/>
      <c r="AA598"/>
      <c r="AB598"/>
      <c r="AC598"/>
    </row>
    <row r="599" spans="1:29" ht="15">
      <c r="A599"/>
      <c r="B599"/>
      <c r="C599"/>
      <c r="D599"/>
      <c r="E599"/>
      <c r="F599"/>
      <c r="G599"/>
      <c r="H599"/>
      <c r="I599"/>
      <c r="J599"/>
      <c r="K599"/>
      <c r="L599"/>
      <c r="M599"/>
      <c r="N599" s="32"/>
      <c r="O599" s="32"/>
      <c r="P599"/>
      <c r="Q599"/>
      <c r="R599"/>
      <c r="S599"/>
      <c r="T599"/>
      <c r="U599"/>
      <c r="V599"/>
      <c r="W599"/>
      <c r="X599"/>
      <c r="Y599"/>
      <c r="Z599"/>
      <c r="AA599"/>
      <c r="AB599"/>
      <c r="AC599"/>
    </row>
    <row r="600" spans="1:29" ht="15">
      <c r="A600"/>
      <c r="B600"/>
      <c r="C600"/>
      <c r="D600"/>
      <c r="E600"/>
      <c r="F600"/>
      <c r="G600"/>
      <c r="H600"/>
      <c r="I600"/>
      <c r="J600"/>
      <c r="K600"/>
      <c r="L600"/>
      <c r="M600"/>
      <c r="N600" s="32"/>
      <c r="O600" s="32"/>
      <c r="P600"/>
      <c r="Q600"/>
      <c r="R600"/>
      <c r="S600"/>
      <c r="T600"/>
      <c r="U600"/>
      <c r="V600"/>
      <c r="W600"/>
      <c r="X600"/>
      <c r="Y600"/>
      <c r="Z600"/>
      <c r="AA600"/>
      <c r="AB600"/>
      <c r="AC600"/>
    </row>
    <row r="601" spans="1:29" ht="15">
      <c r="A601"/>
      <c r="B601"/>
      <c r="C601"/>
      <c r="D601"/>
      <c r="E601"/>
      <c r="F601"/>
      <c r="G601"/>
      <c r="H601"/>
      <c r="I601"/>
      <c r="J601"/>
      <c r="K601"/>
      <c r="L601"/>
      <c r="M601"/>
      <c r="N601" s="32"/>
      <c r="O601" s="32"/>
      <c r="P601"/>
      <c r="Q601"/>
      <c r="R601"/>
      <c r="S601"/>
      <c r="T601"/>
      <c r="U601"/>
      <c r="V601"/>
      <c r="W601"/>
      <c r="X601"/>
      <c r="Y601"/>
      <c r="Z601"/>
      <c r="AA601"/>
      <c r="AB601"/>
      <c r="AC601"/>
    </row>
    <row r="602" spans="1:29" ht="15">
      <c r="A602"/>
      <c r="B602"/>
      <c r="C602"/>
      <c r="D602"/>
      <c r="E602"/>
      <c r="F602"/>
      <c r="G602"/>
      <c r="H602"/>
      <c r="I602"/>
      <c r="J602"/>
      <c r="K602"/>
      <c r="L602"/>
      <c r="M602"/>
      <c r="N602" s="32"/>
      <c r="O602" s="32"/>
      <c r="P602"/>
      <c r="Q602"/>
      <c r="R602"/>
      <c r="S602"/>
      <c r="T602"/>
      <c r="U602"/>
      <c r="V602"/>
      <c r="W602"/>
      <c r="X602"/>
      <c r="Y602"/>
      <c r="Z602"/>
      <c r="AA602"/>
      <c r="AB602"/>
      <c r="AC602"/>
    </row>
    <row r="603" spans="1:29" ht="15">
      <c r="A603"/>
      <c r="B603"/>
      <c r="C603"/>
      <c r="D603"/>
      <c r="E603"/>
      <c r="F603"/>
      <c r="G603"/>
      <c r="H603"/>
      <c r="I603"/>
      <c r="J603"/>
      <c r="K603"/>
      <c r="L603"/>
      <c r="M603"/>
      <c r="N603" s="32"/>
      <c r="O603" s="32"/>
      <c r="P603"/>
      <c r="Q603"/>
      <c r="R603"/>
      <c r="S603"/>
      <c r="T603"/>
      <c r="U603"/>
      <c r="V603"/>
      <c r="W603"/>
      <c r="X603"/>
      <c r="Y603"/>
      <c r="Z603"/>
      <c r="AA603"/>
      <c r="AB603"/>
      <c r="AC603"/>
    </row>
    <row r="604" spans="1:29" ht="15">
      <c r="A604"/>
      <c r="B604"/>
      <c r="C604"/>
      <c r="D604"/>
      <c r="E604"/>
      <c r="F604"/>
      <c r="G604"/>
      <c r="H604"/>
      <c r="I604"/>
      <c r="J604"/>
      <c r="K604"/>
      <c r="L604"/>
      <c r="M604"/>
      <c r="N604" s="32"/>
      <c r="O604" s="32"/>
      <c r="P604"/>
      <c r="Q604"/>
      <c r="R604"/>
      <c r="S604"/>
      <c r="T604"/>
      <c r="U604"/>
      <c r="V604"/>
      <c r="W604"/>
      <c r="X604"/>
      <c r="Y604"/>
      <c r="Z604"/>
      <c r="AA604"/>
      <c r="AB604"/>
      <c r="AC604"/>
    </row>
    <row r="605" spans="1:29" ht="15">
      <c r="A605"/>
      <c r="B605"/>
      <c r="C605"/>
      <c r="D605"/>
      <c r="E605"/>
      <c r="F605"/>
      <c r="G605"/>
      <c r="H605"/>
      <c r="I605"/>
      <c r="J605"/>
      <c r="K605"/>
      <c r="L605"/>
      <c r="M605"/>
      <c r="N605" s="32"/>
      <c r="O605" s="32"/>
      <c r="P605"/>
      <c r="Q605"/>
      <c r="R605"/>
      <c r="S605"/>
      <c r="T605"/>
      <c r="U605"/>
      <c r="V605"/>
      <c r="W605"/>
      <c r="X605"/>
      <c r="Y605"/>
      <c r="Z605"/>
      <c r="AA605"/>
      <c r="AB605"/>
      <c r="AC605"/>
    </row>
    <row r="606" spans="1:29" ht="15">
      <c r="A606"/>
      <c r="B606"/>
      <c r="C606"/>
      <c r="D606"/>
      <c r="E606"/>
      <c r="F606"/>
      <c r="G606"/>
      <c r="H606"/>
      <c r="I606"/>
      <c r="J606"/>
      <c r="K606"/>
      <c r="L606"/>
      <c r="M606"/>
      <c r="N606" s="32"/>
      <c r="O606" s="32"/>
      <c r="P606"/>
      <c r="Q606"/>
      <c r="R606"/>
      <c r="S606"/>
      <c r="T606"/>
      <c r="U606"/>
      <c r="V606"/>
      <c r="W606"/>
      <c r="X606"/>
      <c r="Y606"/>
      <c r="Z606"/>
      <c r="AA606"/>
      <c r="AB606"/>
      <c r="AC606"/>
    </row>
    <row r="607" spans="1:29" ht="15">
      <c r="A607"/>
      <c r="B607"/>
      <c r="C607"/>
      <c r="D607"/>
      <c r="E607"/>
      <c r="F607"/>
      <c r="G607"/>
      <c r="H607"/>
      <c r="I607"/>
      <c r="J607"/>
      <c r="K607"/>
      <c r="L607"/>
      <c r="M607"/>
      <c r="N607" s="32"/>
      <c r="O607" s="32"/>
      <c r="P607"/>
      <c r="Q607"/>
      <c r="R607"/>
      <c r="S607"/>
      <c r="T607"/>
      <c r="U607"/>
      <c r="V607"/>
      <c r="W607"/>
      <c r="X607"/>
      <c r="Y607"/>
      <c r="Z607"/>
      <c r="AA607"/>
      <c r="AB607"/>
      <c r="AC607"/>
    </row>
    <row r="608" spans="1:29" ht="15">
      <c r="A608"/>
      <c r="B608"/>
      <c r="C608"/>
      <c r="D608"/>
      <c r="E608"/>
      <c r="F608"/>
      <c r="G608"/>
      <c r="H608"/>
      <c r="I608"/>
      <c r="J608"/>
      <c r="K608"/>
      <c r="L608"/>
      <c r="M608"/>
      <c r="N608" s="32"/>
      <c r="O608" s="32"/>
      <c r="P608"/>
      <c r="Q608"/>
      <c r="R608"/>
      <c r="S608"/>
      <c r="T608"/>
      <c r="U608"/>
      <c r="V608"/>
      <c r="W608"/>
      <c r="X608"/>
      <c r="Y608"/>
      <c r="Z608"/>
      <c r="AA608"/>
      <c r="AB608"/>
      <c r="AC608"/>
    </row>
    <row r="609" spans="1:29" ht="15">
      <c r="A609"/>
      <c r="B609"/>
      <c r="C609"/>
      <c r="D609"/>
      <c r="E609"/>
      <c r="F609"/>
      <c r="G609"/>
      <c r="H609"/>
      <c r="I609"/>
      <c r="J609"/>
      <c r="K609"/>
      <c r="L609"/>
      <c r="M609"/>
      <c r="N609" s="32"/>
      <c r="O609" s="32"/>
      <c r="P609"/>
      <c r="Q609"/>
      <c r="R609"/>
      <c r="S609"/>
      <c r="T609"/>
      <c r="U609"/>
      <c r="V609"/>
      <c r="W609"/>
      <c r="X609"/>
      <c r="Y609"/>
      <c r="Z609"/>
      <c r="AA609"/>
      <c r="AB609"/>
      <c r="AC609"/>
    </row>
    <row r="610" spans="1:29" ht="15">
      <c r="A610"/>
      <c r="B610"/>
      <c r="C610"/>
      <c r="D610"/>
      <c r="E610"/>
      <c r="F610"/>
      <c r="G610"/>
      <c r="H610"/>
      <c r="I610"/>
      <c r="J610"/>
      <c r="K610"/>
      <c r="L610"/>
      <c r="M610"/>
      <c r="N610" s="32"/>
      <c r="O610" s="32"/>
      <c r="P610"/>
      <c r="Q610"/>
      <c r="R610"/>
      <c r="S610"/>
      <c r="T610"/>
      <c r="U610"/>
      <c r="V610"/>
      <c r="W610"/>
      <c r="X610"/>
      <c r="Y610"/>
      <c r="Z610"/>
      <c r="AA610"/>
      <c r="AB610"/>
      <c r="AC610"/>
    </row>
    <row r="611" spans="1:29" ht="15">
      <c r="A611"/>
      <c r="B611"/>
      <c r="C611"/>
      <c r="D611"/>
      <c r="E611"/>
      <c r="F611"/>
      <c r="G611"/>
      <c r="H611"/>
      <c r="I611"/>
      <c r="J611"/>
      <c r="K611"/>
      <c r="L611"/>
      <c r="M611"/>
      <c r="N611" s="32"/>
      <c r="O611" s="32"/>
      <c r="P611"/>
      <c r="Q611"/>
      <c r="R611"/>
      <c r="S611"/>
      <c r="T611"/>
      <c r="U611"/>
      <c r="V611"/>
      <c r="W611"/>
      <c r="X611"/>
      <c r="Y611"/>
      <c r="Z611"/>
      <c r="AA611"/>
      <c r="AB611"/>
      <c r="AC611"/>
    </row>
    <row r="612" spans="1:29" ht="15">
      <c r="A612"/>
      <c r="B612"/>
      <c r="C612"/>
      <c r="D612"/>
      <c r="E612"/>
      <c r="F612"/>
      <c r="G612"/>
      <c r="H612"/>
      <c r="I612"/>
      <c r="J612"/>
      <c r="K612"/>
      <c r="L612"/>
      <c r="M612"/>
      <c r="N612" s="32"/>
      <c r="O612" s="32"/>
      <c r="P612"/>
      <c r="Q612"/>
      <c r="R612"/>
      <c r="S612"/>
      <c r="T612"/>
      <c r="U612"/>
      <c r="V612"/>
      <c r="W612"/>
      <c r="X612"/>
      <c r="Y612"/>
      <c r="Z612"/>
      <c r="AA612"/>
      <c r="AB612"/>
      <c r="AC612"/>
    </row>
    <row r="613" spans="1:29" ht="15">
      <c r="A613"/>
      <c r="B613"/>
      <c r="C613"/>
      <c r="D613"/>
      <c r="E613"/>
      <c r="F613"/>
      <c r="G613"/>
      <c r="H613"/>
      <c r="I613"/>
      <c r="J613"/>
      <c r="K613"/>
      <c r="L613"/>
      <c r="M613"/>
      <c r="N613" s="32"/>
      <c r="O613" s="32"/>
      <c r="P613"/>
      <c r="Q613"/>
      <c r="R613"/>
      <c r="S613"/>
      <c r="T613"/>
      <c r="U613"/>
      <c r="V613"/>
      <c r="W613"/>
      <c r="X613"/>
      <c r="Y613"/>
      <c r="Z613"/>
      <c r="AA613"/>
      <c r="AB613"/>
      <c r="AC613"/>
    </row>
    <row r="614" spans="1:29" ht="15">
      <c r="A614"/>
      <c r="B614"/>
      <c r="C614"/>
      <c r="D614"/>
      <c r="E614"/>
      <c r="F614"/>
      <c r="G614"/>
      <c r="H614"/>
      <c r="I614"/>
      <c r="J614"/>
      <c r="K614"/>
      <c r="L614"/>
      <c r="M614"/>
      <c r="N614" s="32"/>
      <c r="O614" s="32"/>
      <c r="P614"/>
      <c r="Q614"/>
      <c r="R614"/>
      <c r="S614"/>
      <c r="T614"/>
      <c r="U614"/>
      <c r="V614"/>
      <c r="W614"/>
      <c r="X614"/>
      <c r="Y614"/>
      <c r="Z614"/>
      <c r="AA614"/>
      <c r="AB614"/>
      <c r="AC614"/>
    </row>
    <row r="615" spans="1:29" ht="15">
      <c r="A615"/>
      <c r="B615"/>
      <c r="C615"/>
      <c r="D615"/>
      <c r="E615"/>
      <c r="F615"/>
      <c r="G615"/>
      <c r="H615"/>
      <c r="I615"/>
      <c r="J615"/>
      <c r="K615"/>
      <c r="L615"/>
      <c r="M615"/>
      <c r="N615" s="32"/>
      <c r="O615" s="32"/>
      <c r="P615"/>
      <c r="Q615"/>
      <c r="R615"/>
      <c r="S615"/>
      <c r="T615"/>
      <c r="U615"/>
      <c r="V615"/>
      <c r="W615"/>
      <c r="X615"/>
      <c r="Y615"/>
      <c r="Z615"/>
      <c r="AA615"/>
      <c r="AB615"/>
      <c r="AC615"/>
    </row>
    <row r="616" spans="1:29" ht="15">
      <c r="A616"/>
      <c r="B616"/>
      <c r="C616"/>
      <c r="D616"/>
      <c r="E616"/>
      <c r="F616"/>
      <c r="G616"/>
      <c r="H616"/>
      <c r="I616"/>
      <c r="J616"/>
      <c r="K616"/>
      <c r="L616"/>
      <c r="M616"/>
      <c r="N616" s="32"/>
      <c r="O616" s="32"/>
      <c r="P616"/>
      <c r="Q616"/>
      <c r="R616"/>
      <c r="S616"/>
      <c r="T616"/>
      <c r="U616"/>
      <c r="V616"/>
      <c r="W616"/>
      <c r="X616"/>
      <c r="Y616"/>
      <c r="Z616"/>
      <c r="AA616"/>
      <c r="AB616"/>
      <c r="AC616"/>
    </row>
    <row r="617" spans="1:29" ht="15">
      <c r="A617"/>
      <c r="B617"/>
      <c r="C617"/>
      <c r="D617"/>
      <c r="E617"/>
      <c r="F617"/>
      <c r="G617"/>
      <c r="H617"/>
      <c r="I617"/>
      <c r="J617"/>
      <c r="K617"/>
      <c r="L617"/>
      <c r="M617"/>
      <c r="N617" s="32"/>
      <c r="O617" s="32"/>
      <c r="P617"/>
      <c r="Q617"/>
      <c r="R617"/>
      <c r="S617"/>
      <c r="T617"/>
      <c r="U617"/>
      <c r="V617"/>
      <c r="W617"/>
      <c r="X617"/>
      <c r="Y617"/>
      <c r="Z617"/>
      <c r="AA617"/>
      <c r="AB617"/>
      <c r="AC617"/>
    </row>
    <row r="618" spans="1:29" ht="15">
      <c r="A618"/>
      <c r="B618"/>
      <c r="C618"/>
      <c r="D618"/>
      <c r="E618"/>
      <c r="F618"/>
      <c r="G618"/>
      <c r="H618"/>
      <c r="I618"/>
      <c r="J618"/>
      <c r="K618"/>
      <c r="L618"/>
      <c r="M618"/>
      <c r="N618" s="32"/>
      <c r="O618" s="32"/>
      <c r="P618"/>
      <c r="Q618"/>
      <c r="R618"/>
      <c r="S618"/>
      <c r="T618"/>
      <c r="U618"/>
      <c r="V618"/>
      <c r="W618"/>
      <c r="X618"/>
      <c r="Y618"/>
      <c r="Z618"/>
      <c r="AA618"/>
      <c r="AB618"/>
      <c r="AC618"/>
    </row>
    <row r="619" spans="1:29" ht="15">
      <c r="A619"/>
      <c r="B619"/>
      <c r="C619"/>
      <c r="D619"/>
      <c r="E619"/>
      <c r="F619"/>
      <c r="G619"/>
      <c r="H619"/>
      <c r="I619"/>
      <c r="J619"/>
      <c r="K619"/>
      <c r="L619"/>
      <c r="M619"/>
      <c r="N619" s="32"/>
      <c r="O619" s="32"/>
      <c r="P619"/>
      <c r="Q619"/>
      <c r="R619"/>
      <c r="S619"/>
      <c r="T619"/>
      <c r="U619"/>
      <c r="V619"/>
      <c r="W619"/>
      <c r="X619"/>
      <c r="Y619"/>
      <c r="Z619"/>
      <c r="AA619"/>
      <c r="AB619"/>
      <c r="AC619"/>
    </row>
    <row r="620" spans="1:29" ht="15">
      <c r="A620"/>
      <c r="B620"/>
      <c r="C620"/>
      <c r="D620"/>
      <c r="E620"/>
      <c r="F620"/>
      <c r="G620"/>
      <c r="H620"/>
      <c r="I620"/>
      <c r="J620"/>
      <c r="K620"/>
      <c r="L620"/>
      <c r="M620"/>
      <c r="N620" s="32"/>
      <c r="O620" s="32"/>
      <c r="P620"/>
      <c r="Q620"/>
      <c r="R620"/>
      <c r="S620"/>
      <c r="T620"/>
      <c r="U620"/>
      <c r="V620"/>
      <c r="W620"/>
      <c r="X620"/>
      <c r="Y620"/>
      <c r="Z620"/>
      <c r="AA620"/>
      <c r="AB620"/>
      <c r="AC620"/>
    </row>
    <row r="621" spans="1:29" ht="15">
      <c r="A621"/>
      <c r="B621"/>
      <c r="C621"/>
      <c r="D621"/>
      <c r="E621"/>
      <c r="F621"/>
      <c r="G621"/>
      <c r="H621"/>
      <c r="I621"/>
      <c r="J621"/>
      <c r="K621"/>
      <c r="L621"/>
      <c r="M621"/>
      <c r="N621" s="32"/>
      <c r="O621" s="32"/>
      <c r="P621"/>
      <c r="Q621"/>
      <c r="R621"/>
      <c r="S621"/>
      <c r="T621"/>
      <c r="U621"/>
      <c r="V621"/>
      <c r="W621"/>
      <c r="X621"/>
      <c r="Y621"/>
      <c r="Z621"/>
      <c r="AA621"/>
      <c r="AB621"/>
      <c r="AC621"/>
    </row>
    <row r="622" spans="1:29" ht="15">
      <c r="A622"/>
      <c r="B622"/>
      <c r="C622"/>
      <c r="D622"/>
      <c r="E622"/>
      <c r="F622"/>
      <c r="G622"/>
      <c r="H622"/>
      <c r="I622"/>
      <c r="J622"/>
      <c r="K622"/>
      <c r="L622"/>
      <c r="M622"/>
      <c r="N622" s="32"/>
      <c r="O622" s="32"/>
      <c r="P622"/>
      <c r="Q622"/>
      <c r="R622"/>
      <c r="S622"/>
      <c r="T622"/>
      <c r="U622"/>
      <c r="V622"/>
      <c r="W622"/>
      <c r="X622"/>
      <c r="Y622"/>
      <c r="Z622"/>
      <c r="AA622"/>
      <c r="AB622"/>
      <c r="AC622"/>
    </row>
    <row r="623" spans="1:29" ht="15">
      <c r="A623"/>
      <c r="B623"/>
      <c r="C623"/>
      <c r="D623"/>
      <c r="E623"/>
      <c r="F623"/>
      <c r="G623"/>
      <c r="H623"/>
      <c r="I623"/>
      <c r="J623"/>
      <c r="K623"/>
      <c r="L623"/>
      <c r="M623"/>
      <c r="N623" s="32"/>
      <c r="O623" s="32"/>
      <c r="P623"/>
      <c r="Q623"/>
      <c r="R623"/>
      <c r="S623"/>
      <c r="T623"/>
      <c r="U623"/>
      <c r="V623"/>
      <c r="W623"/>
      <c r="X623"/>
      <c r="Y623"/>
      <c r="Z623"/>
      <c r="AA623"/>
      <c r="AB623"/>
      <c r="AC623"/>
    </row>
    <row r="624" spans="1:29" ht="15">
      <c r="A624"/>
      <c r="B624"/>
      <c r="C624"/>
      <c r="D624"/>
      <c r="E624"/>
      <c r="F624"/>
      <c r="G624"/>
      <c r="H624"/>
      <c r="I624"/>
      <c r="J624"/>
      <c r="K624"/>
      <c r="L624"/>
      <c r="M624"/>
      <c r="N624" s="32"/>
      <c r="O624" s="32"/>
      <c r="P624"/>
      <c r="Q624"/>
      <c r="R624"/>
      <c r="S624"/>
      <c r="T624"/>
      <c r="U624"/>
      <c r="V624"/>
      <c r="W624"/>
      <c r="X624"/>
      <c r="Y624"/>
      <c r="Z624"/>
      <c r="AA624"/>
      <c r="AB624"/>
      <c r="AC624"/>
    </row>
    <row r="625" spans="1:29" ht="15">
      <c r="A625"/>
      <c r="B625"/>
      <c r="C625"/>
      <c r="D625"/>
      <c r="E625"/>
      <c r="F625"/>
      <c r="G625"/>
      <c r="H625"/>
      <c r="I625"/>
      <c r="J625"/>
      <c r="K625"/>
      <c r="L625"/>
      <c r="M625"/>
      <c r="N625" s="32"/>
      <c r="O625" s="32"/>
      <c r="P625"/>
      <c r="Q625"/>
      <c r="R625"/>
      <c r="S625"/>
      <c r="T625"/>
      <c r="U625"/>
      <c r="V625"/>
      <c r="W625"/>
      <c r="X625"/>
      <c r="Y625"/>
      <c r="Z625"/>
      <c r="AA625"/>
      <c r="AB625"/>
      <c r="AC625"/>
    </row>
    <row r="626" spans="1:29" ht="15">
      <c r="A626"/>
      <c r="B626"/>
      <c r="C626"/>
      <c r="D626"/>
      <c r="E626"/>
      <c r="F626"/>
      <c r="G626"/>
      <c r="H626"/>
      <c r="I626"/>
      <c r="J626"/>
      <c r="K626"/>
      <c r="L626"/>
      <c r="M626"/>
      <c r="N626" s="32"/>
      <c r="O626" s="32"/>
      <c r="P626"/>
      <c r="Q626"/>
      <c r="R626"/>
      <c r="S626"/>
      <c r="T626"/>
      <c r="U626"/>
      <c r="V626"/>
      <c r="W626"/>
      <c r="X626"/>
      <c r="Y626"/>
      <c r="Z626"/>
      <c r="AA626"/>
      <c r="AB626"/>
      <c r="AC626"/>
    </row>
    <row r="627" spans="1:29" ht="15">
      <c r="A627"/>
      <c r="B627"/>
      <c r="C627"/>
      <c r="D627"/>
      <c r="E627"/>
      <c r="F627"/>
      <c r="G627"/>
      <c r="H627"/>
      <c r="I627"/>
      <c r="J627"/>
      <c r="K627"/>
      <c r="L627"/>
      <c r="M627"/>
      <c r="N627" s="32"/>
      <c r="O627" s="32"/>
      <c r="P627"/>
      <c r="Q627"/>
      <c r="R627"/>
      <c r="S627"/>
      <c r="T627"/>
      <c r="U627"/>
      <c r="V627"/>
      <c r="W627"/>
      <c r="X627"/>
      <c r="Y627"/>
      <c r="Z627"/>
      <c r="AA627"/>
      <c r="AB627"/>
      <c r="AC627"/>
    </row>
    <row r="628" spans="1:29" ht="15">
      <c r="A628"/>
      <c r="B628"/>
      <c r="C628"/>
      <c r="D628"/>
      <c r="E628"/>
      <c r="F628"/>
      <c r="G628"/>
      <c r="H628"/>
      <c r="I628"/>
      <c r="J628"/>
      <c r="K628"/>
      <c r="L628"/>
      <c r="M628"/>
      <c r="N628" s="32"/>
      <c r="O628" s="32"/>
      <c r="P628"/>
      <c r="Q628"/>
      <c r="R628"/>
      <c r="S628"/>
      <c r="T628"/>
      <c r="U628"/>
      <c r="V628"/>
      <c r="W628"/>
      <c r="X628"/>
      <c r="Y628"/>
      <c r="Z628"/>
      <c r="AA628"/>
      <c r="AB628"/>
      <c r="AC628"/>
    </row>
    <row r="629" spans="1:29" ht="15">
      <c r="A629"/>
      <c r="B629"/>
      <c r="C629"/>
      <c r="D629"/>
      <c r="E629"/>
      <c r="F629"/>
      <c r="G629"/>
      <c r="H629"/>
      <c r="I629"/>
      <c r="J629"/>
      <c r="K629"/>
      <c r="L629"/>
      <c r="M629"/>
      <c r="N629" s="32"/>
      <c r="O629" s="32"/>
      <c r="P629"/>
      <c r="Q629"/>
      <c r="R629"/>
      <c r="S629"/>
      <c r="T629"/>
      <c r="U629"/>
      <c r="V629"/>
      <c r="W629"/>
      <c r="X629"/>
      <c r="Y629"/>
      <c r="Z629"/>
      <c r="AA629"/>
      <c r="AB629"/>
      <c r="AC629"/>
    </row>
    <row r="630" spans="1:29" ht="15">
      <c r="A630"/>
      <c r="B630"/>
      <c r="C630"/>
      <c r="D630"/>
      <c r="E630"/>
      <c r="F630"/>
      <c r="G630"/>
      <c r="H630"/>
      <c r="I630"/>
      <c r="J630"/>
      <c r="K630"/>
      <c r="L630"/>
      <c r="M630"/>
      <c r="N630" s="32"/>
      <c r="O630" s="32"/>
      <c r="P630"/>
      <c r="Q630"/>
      <c r="R630"/>
      <c r="S630"/>
      <c r="T630"/>
      <c r="U630"/>
      <c r="V630"/>
      <c r="W630"/>
      <c r="X630"/>
      <c r="Y630"/>
      <c r="Z630"/>
      <c r="AA630"/>
      <c r="AB630"/>
      <c r="AC630"/>
    </row>
    <row r="631" spans="1:29" ht="15">
      <c r="A631"/>
      <c r="B631"/>
      <c r="C631"/>
      <c r="D631"/>
      <c r="E631"/>
      <c r="F631"/>
      <c r="G631"/>
      <c r="H631"/>
      <c r="I631"/>
      <c r="J631"/>
      <c r="K631"/>
      <c r="L631"/>
      <c r="M631"/>
      <c r="N631" s="32"/>
      <c r="O631" s="32"/>
      <c r="P631"/>
      <c r="Q631"/>
      <c r="R631"/>
      <c r="S631"/>
      <c r="T631"/>
      <c r="U631"/>
      <c r="V631"/>
      <c r="W631"/>
      <c r="X631"/>
      <c r="Y631"/>
      <c r="Z631"/>
      <c r="AA631"/>
      <c r="AB631"/>
      <c r="AC631"/>
    </row>
    <row r="632" spans="1:29" ht="15">
      <c r="A632"/>
      <c r="B632"/>
      <c r="C632"/>
      <c r="D632"/>
      <c r="E632"/>
      <c r="F632"/>
      <c r="G632"/>
      <c r="H632"/>
      <c r="I632"/>
      <c r="J632"/>
      <c r="K632"/>
      <c r="L632"/>
      <c r="M632"/>
      <c r="N632" s="32"/>
      <c r="O632" s="32"/>
      <c r="P632"/>
      <c r="Q632"/>
      <c r="R632"/>
      <c r="S632"/>
      <c r="T632"/>
      <c r="U632"/>
      <c r="V632"/>
      <c r="W632"/>
      <c r="X632"/>
      <c r="Y632"/>
      <c r="Z632"/>
      <c r="AA632"/>
      <c r="AB632"/>
      <c r="AC632"/>
    </row>
    <row r="633" spans="1:29" ht="15">
      <c r="A633"/>
      <c r="B633"/>
      <c r="C633"/>
      <c r="D633"/>
      <c r="E633"/>
      <c r="F633"/>
      <c r="G633"/>
      <c r="H633"/>
      <c r="I633"/>
      <c r="J633"/>
      <c r="K633"/>
      <c r="L633"/>
      <c r="M633"/>
      <c r="N633" s="32"/>
      <c r="O633" s="32"/>
      <c r="P633"/>
      <c r="Q633"/>
      <c r="R633"/>
      <c r="S633"/>
      <c r="T633"/>
      <c r="U633"/>
      <c r="V633"/>
      <c r="W633"/>
      <c r="X633"/>
      <c r="Y633"/>
      <c r="Z633"/>
      <c r="AA633"/>
      <c r="AB633"/>
      <c r="AC633"/>
    </row>
    <row r="634" spans="1:29" ht="15">
      <c r="A634"/>
      <c r="B634"/>
      <c r="C634"/>
      <c r="D634"/>
      <c r="E634"/>
      <c r="F634"/>
      <c r="G634"/>
      <c r="H634"/>
      <c r="I634"/>
      <c r="J634"/>
      <c r="K634"/>
      <c r="L634"/>
      <c r="M634"/>
      <c r="N634" s="32"/>
      <c r="O634" s="32"/>
      <c r="P634"/>
      <c r="Q634"/>
      <c r="R634"/>
      <c r="S634"/>
      <c r="T634"/>
      <c r="U634"/>
      <c r="V634"/>
      <c r="W634"/>
      <c r="X634"/>
      <c r="Y634"/>
      <c r="Z634"/>
      <c r="AA634"/>
      <c r="AB634"/>
      <c r="AC634"/>
    </row>
    <row r="635" spans="1:29" ht="15">
      <c r="A635"/>
      <c r="B635"/>
      <c r="C635"/>
      <c r="D635"/>
      <c r="E635"/>
      <c r="F635"/>
      <c r="G635"/>
      <c r="H635"/>
      <c r="I635"/>
      <c r="J635"/>
      <c r="K635"/>
      <c r="L635"/>
      <c r="M635"/>
      <c r="N635" s="32"/>
      <c r="O635" s="32"/>
      <c r="P635"/>
      <c r="Q635"/>
      <c r="R635"/>
      <c r="S635"/>
      <c r="T635"/>
      <c r="U635"/>
      <c r="V635"/>
      <c r="W635"/>
      <c r="X635"/>
      <c r="Y635"/>
      <c r="Z635"/>
      <c r="AA635"/>
      <c r="AB635"/>
      <c r="AC635"/>
    </row>
    <row r="636" spans="1:29" ht="15">
      <c r="A636"/>
      <c r="B636"/>
      <c r="C636"/>
      <c r="D636"/>
      <c r="E636"/>
      <c r="F636"/>
      <c r="G636"/>
      <c r="H636"/>
      <c r="I636"/>
      <c r="J636"/>
      <c r="K636"/>
      <c r="L636"/>
      <c r="M636"/>
      <c r="N636" s="32"/>
      <c r="O636" s="32"/>
      <c r="P636"/>
      <c r="Q636"/>
      <c r="R636"/>
      <c r="S636"/>
      <c r="T636"/>
      <c r="U636"/>
      <c r="V636"/>
      <c r="W636"/>
      <c r="X636"/>
      <c r="Y636"/>
      <c r="Z636"/>
      <c r="AA636"/>
      <c r="AB636"/>
      <c r="AC636"/>
    </row>
    <row r="637" spans="1:29" ht="15">
      <c r="A637"/>
      <c r="B637"/>
      <c r="C637"/>
      <c r="D637"/>
      <c r="E637"/>
      <c r="F637"/>
      <c r="G637"/>
      <c r="H637"/>
      <c r="I637"/>
      <c r="J637"/>
      <c r="K637"/>
      <c r="L637"/>
      <c r="M637"/>
      <c r="N637" s="32"/>
      <c r="O637" s="32"/>
      <c r="P637"/>
      <c r="Q637"/>
      <c r="R637"/>
      <c r="S637"/>
      <c r="T637"/>
      <c r="U637"/>
      <c r="V637"/>
      <c r="W637"/>
      <c r="X637"/>
      <c r="Y637"/>
      <c r="Z637"/>
      <c r="AA637"/>
      <c r="AB637"/>
      <c r="AC637"/>
    </row>
    <row r="638" spans="1:29" ht="15">
      <c r="A638"/>
      <c r="B638"/>
      <c r="C638"/>
      <c r="D638"/>
      <c r="E638"/>
      <c r="F638"/>
      <c r="G638"/>
      <c r="H638"/>
      <c r="I638"/>
      <c r="J638"/>
      <c r="K638"/>
      <c r="L638"/>
      <c r="M638"/>
      <c r="N638" s="32"/>
      <c r="O638" s="32"/>
      <c r="P638"/>
      <c r="Q638"/>
      <c r="R638"/>
      <c r="S638"/>
      <c r="T638"/>
      <c r="U638"/>
      <c r="V638"/>
      <c r="W638"/>
      <c r="X638"/>
      <c r="Y638"/>
      <c r="Z638"/>
      <c r="AA638"/>
      <c r="AB638"/>
      <c r="AC638"/>
    </row>
    <row r="639" spans="1:29" ht="15">
      <c r="A639"/>
      <c r="B639"/>
      <c r="C639"/>
      <c r="D639"/>
      <c r="E639"/>
      <c r="F639"/>
      <c r="G639"/>
      <c r="H639"/>
      <c r="I639"/>
      <c r="J639"/>
      <c r="K639"/>
      <c r="L639"/>
      <c r="M639"/>
      <c r="N639" s="32"/>
      <c r="O639" s="32"/>
      <c r="P639"/>
      <c r="Q639"/>
      <c r="R639"/>
      <c r="S639"/>
      <c r="T639"/>
      <c r="U639"/>
      <c r="V639"/>
      <c r="W639"/>
      <c r="X639"/>
      <c r="Y639"/>
      <c r="Z639"/>
      <c r="AA639"/>
      <c r="AB639"/>
      <c r="AC639"/>
    </row>
    <row r="640" spans="1:29" ht="15">
      <c r="A640"/>
      <c r="B640"/>
      <c r="C640"/>
      <c r="D640"/>
      <c r="E640"/>
      <c r="F640"/>
      <c r="G640"/>
      <c r="H640"/>
      <c r="I640"/>
      <c r="J640"/>
      <c r="K640"/>
      <c r="L640"/>
      <c r="M640"/>
      <c r="N640" s="32"/>
      <c r="O640" s="32"/>
      <c r="P640"/>
      <c r="Q640"/>
      <c r="R640"/>
      <c r="S640"/>
      <c r="T640"/>
      <c r="U640"/>
      <c r="V640"/>
      <c r="W640"/>
      <c r="X640"/>
      <c r="Y640"/>
      <c r="Z640"/>
      <c r="AA640"/>
      <c r="AB640"/>
      <c r="AC640"/>
    </row>
    <row r="641" spans="1:29" ht="15">
      <c r="A641"/>
      <c r="B641"/>
      <c r="C641"/>
      <c r="D641"/>
      <c r="E641"/>
      <c r="F641"/>
      <c r="G641"/>
      <c r="H641"/>
      <c r="I641"/>
      <c r="J641"/>
      <c r="K641"/>
      <c r="L641"/>
      <c r="M641"/>
      <c r="N641" s="32"/>
      <c r="O641" s="32"/>
      <c r="P641"/>
      <c r="Q641"/>
      <c r="R641"/>
      <c r="S641"/>
      <c r="T641"/>
      <c r="U641"/>
      <c r="V641"/>
      <c r="W641"/>
      <c r="X641"/>
      <c r="Y641"/>
      <c r="Z641"/>
      <c r="AA641"/>
      <c r="AB641"/>
      <c r="AC641"/>
    </row>
    <row r="642" spans="1:29" ht="15">
      <c r="A642"/>
      <c r="B642"/>
      <c r="C642"/>
      <c r="D642"/>
      <c r="E642"/>
      <c r="F642"/>
      <c r="G642"/>
      <c r="H642"/>
      <c r="I642"/>
      <c r="J642"/>
      <c r="K642"/>
      <c r="L642"/>
      <c r="M642"/>
      <c r="N642" s="32"/>
      <c r="O642" s="32"/>
      <c r="P642"/>
      <c r="Q642"/>
      <c r="R642"/>
      <c r="S642"/>
      <c r="T642"/>
      <c r="U642"/>
      <c r="V642"/>
      <c r="W642"/>
      <c r="X642"/>
      <c r="Y642"/>
      <c r="Z642"/>
      <c r="AA642"/>
      <c r="AB642"/>
      <c r="AC642"/>
    </row>
    <row r="643" spans="1:29" ht="15">
      <c r="A643"/>
      <c r="B643"/>
      <c r="C643"/>
      <c r="D643"/>
      <c r="E643"/>
      <c r="F643"/>
      <c r="G643"/>
      <c r="H643"/>
      <c r="I643"/>
      <c r="J643"/>
      <c r="K643"/>
      <c r="L643"/>
      <c r="M643"/>
      <c r="N643" s="32"/>
      <c r="O643" s="32"/>
      <c r="P643"/>
      <c r="Q643"/>
      <c r="R643"/>
      <c r="S643"/>
      <c r="T643"/>
      <c r="U643"/>
      <c r="V643"/>
      <c r="W643"/>
      <c r="X643"/>
      <c r="Y643"/>
      <c r="Z643"/>
      <c r="AA643"/>
      <c r="AB643"/>
      <c r="AC643"/>
    </row>
    <row r="644" spans="1:29" ht="15">
      <c r="A644"/>
      <c r="B644"/>
      <c r="C644"/>
      <c r="D644"/>
      <c r="E644"/>
      <c r="F644"/>
      <c r="G644"/>
      <c r="H644"/>
      <c r="I644"/>
      <c r="J644"/>
      <c r="K644"/>
      <c r="L644"/>
      <c r="M644"/>
      <c r="N644" s="32"/>
      <c r="O644" s="32"/>
      <c r="P644"/>
      <c r="Q644"/>
      <c r="R644"/>
      <c r="S644"/>
      <c r="T644"/>
      <c r="U644"/>
      <c r="V644"/>
      <c r="W644"/>
      <c r="X644"/>
      <c r="Y644"/>
      <c r="Z644"/>
      <c r="AA644"/>
      <c r="AB644"/>
      <c r="AC644"/>
    </row>
    <row r="645" spans="1:29" ht="15">
      <c r="A645"/>
      <c r="B645"/>
      <c r="C645"/>
      <c r="D645"/>
      <c r="E645"/>
      <c r="F645"/>
      <c r="G645"/>
      <c r="H645"/>
      <c r="I645"/>
      <c r="J645"/>
      <c r="K645"/>
      <c r="L645"/>
      <c r="M645"/>
      <c r="N645" s="32"/>
      <c r="O645" s="32"/>
      <c r="P645"/>
      <c r="Q645"/>
      <c r="R645"/>
      <c r="S645"/>
      <c r="T645"/>
      <c r="U645"/>
      <c r="V645"/>
      <c r="W645"/>
      <c r="X645"/>
      <c r="Y645"/>
      <c r="Z645"/>
      <c r="AA645"/>
      <c r="AB645"/>
      <c r="AC645"/>
    </row>
    <row r="646" spans="1:29" ht="15">
      <c r="A646"/>
      <c r="B646"/>
      <c r="C646"/>
      <c r="D646"/>
      <c r="E646"/>
      <c r="F646"/>
      <c r="G646"/>
      <c r="H646"/>
      <c r="I646"/>
      <c r="J646"/>
      <c r="K646"/>
      <c r="L646"/>
      <c r="M646"/>
      <c r="N646" s="32"/>
      <c r="O646" s="32"/>
      <c r="P646"/>
      <c r="Q646"/>
      <c r="R646"/>
      <c r="S646"/>
      <c r="T646"/>
      <c r="U646"/>
      <c r="V646"/>
      <c r="W646"/>
      <c r="X646"/>
      <c r="Y646"/>
      <c r="Z646"/>
      <c r="AA646"/>
      <c r="AB646"/>
      <c r="AC646"/>
    </row>
    <row r="647" spans="1:29" ht="15">
      <c r="A647"/>
      <c r="B647"/>
      <c r="C647"/>
      <c r="D647"/>
      <c r="E647"/>
      <c r="F647"/>
      <c r="G647"/>
      <c r="H647"/>
      <c r="I647"/>
      <c r="J647"/>
      <c r="K647"/>
      <c r="L647"/>
      <c r="M647"/>
      <c r="N647" s="32"/>
      <c r="O647" s="32"/>
      <c r="P647"/>
      <c r="Q647"/>
      <c r="R647"/>
      <c r="S647"/>
      <c r="T647"/>
      <c r="U647"/>
      <c r="V647"/>
      <c r="W647"/>
      <c r="X647"/>
      <c r="Y647"/>
      <c r="Z647"/>
      <c r="AA647"/>
      <c r="AB647"/>
      <c r="AC647"/>
    </row>
    <row r="648" spans="1:29" ht="15">
      <c r="A648"/>
      <c r="B648"/>
      <c r="C648"/>
      <c r="D648"/>
      <c r="E648"/>
      <c r="F648"/>
      <c r="G648"/>
      <c r="H648"/>
      <c r="I648"/>
      <c r="J648"/>
      <c r="K648"/>
      <c r="L648"/>
      <c r="M648"/>
      <c r="N648" s="32"/>
      <c r="O648" s="32"/>
      <c r="P648"/>
      <c r="Q648"/>
      <c r="R648"/>
      <c r="S648"/>
      <c r="T648"/>
      <c r="U648"/>
      <c r="V648"/>
      <c r="W648"/>
      <c r="X648"/>
      <c r="Y648"/>
      <c r="Z648"/>
      <c r="AA648"/>
      <c r="AB648"/>
      <c r="AC648"/>
    </row>
    <row r="649" spans="1:29" ht="15">
      <c r="A649"/>
      <c r="B649"/>
      <c r="C649"/>
      <c r="D649"/>
      <c r="E649"/>
      <c r="F649"/>
      <c r="G649"/>
      <c r="H649"/>
      <c r="I649"/>
      <c r="J649"/>
      <c r="K649"/>
      <c r="L649"/>
      <c r="M649"/>
      <c r="N649" s="32"/>
      <c r="O649" s="32"/>
      <c r="P649"/>
      <c r="Q649"/>
      <c r="R649"/>
      <c r="S649"/>
      <c r="T649"/>
      <c r="U649"/>
      <c r="V649"/>
      <c r="W649"/>
      <c r="X649"/>
      <c r="Y649"/>
      <c r="Z649"/>
      <c r="AA649"/>
      <c r="AB649"/>
      <c r="AC649"/>
    </row>
    <row r="650" spans="1:29" ht="15">
      <c r="A650"/>
      <c r="B650"/>
      <c r="C650"/>
      <c r="D650"/>
      <c r="E650"/>
      <c r="F650"/>
      <c r="G650"/>
      <c r="H650"/>
      <c r="I650"/>
      <c r="J650"/>
      <c r="K650"/>
      <c r="L650"/>
      <c r="M650"/>
      <c r="N650" s="32"/>
      <c r="O650" s="32"/>
      <c r="P650"/>
      <c r="Q650"/>
      <c r="R650"/>
      <c r="S650"/>
      <c r="T650"/>
      <c r="U650"/>
      <c r="V650"/>
      <c r="W650"/>
      <c r="X650"/>
      <c r="Y650"/>
      <c r="Z650"/>
      <c r="AA650"/>
      <c r="AB650"/>
      <c r="AC650"/>
    </row>
    <row r="651" spans="1:29" ht="15">
      <c r="A651"/>
      <c r="B651"/>
      <c r="C651"/>
      <c r="D651"/>
      <c r="E651"/>
      <c r="F651"/>
      <c r="G651"/>
      <c r="H651"/>
      <c r="I651"/>
      <c r="J651"/>
      <c r="K651"/>
      <c r="L651"/>
      <c r="M651"/>
      <c r="N651" s="32"/>
      <c r="O651" s="32"/>
      <c r="P651"/>
      <c r="Q651"/>
      <c r="R651"/>
      <c r="S651"/>
      <c r="T651"/>
      <c r="U651"/>
      <c r="V651"/>
      <c r="W651"/>
      <c r="X651"/>
      <c r="Y651"/>
      <c r="Z651"/>
      <c r="AA651"/>
      <c r="AB651"/>
      <c r="AC651"/>
    </row>
    <row r="652" spans="1:29" ht="15">
      <c r="A652"/>
      <c r="B652"/>
      <c r="C652"/>
      <c r="D652"/>
      <c r="E652"/>
      <c r="F652"/>
      <c r="G652"/>
      <c r="H652"/>
      <c r="I652"/>
      <c r="J652"/>
      <c r="K652"/>
      <c r="L652"/>
      <c r="M652"/>
      <c r="N652" s="32"/>
      <c r="O652" s="32"/>
      <c r="P652"/>
      <c r="Q652"/>
      <c r="R652"/>
      <c r="S652"/>
      <c r="T652"/>
      <c r="U652"/>
      <c r="V652"/>
      <c r="W652"/>
      <c r="X652"/>
      <c r="Y652"/>
      <c r="Z652"/>
      <c r="AA652"/>
      <c r="AB652"/>
      <c r="AC652"/>
    </row>
    <row r="653" spans="1:29" ht="15">
      <c r="A653"/>
      <c r="B653"/>
      <c r="C653"/>
      <c r="D653"/>
      <c r="E653"/>
      <c r="F653"/>
      <c r="G653"/>
      <c r="H653"/>
      <c r="I653"/>
      <c r="J653"/>
      <c r="K653"/>
      <c r="L653"/>
      <c r="M653"/>
      <c r="N653" s="32"/>
      <c r="O653" s="32"/>
      <c r="P653"/>
      <c r="Q653"/>
      <c r="R653"/>
      <c r="S653"/>
      <c r="T653"/>
      <c r="U653"/>
      <c r="V653"/>
      <c r="W653"/>
      <c r="X653"/>
      <c r="Y653"/>
      <c r="Z653"/>
      <c r="AA653"/>
      <c r="AB653"/>
      <c r="AC653"/>
    </row>
    <row r="654" spans="1:29" ht="15">
      <c r="A654"/>
      <c r="B654"/>
      <c r="C654"/>
      <c r="D654"/>
      <c r="E654"/>
      <c r="F654"/>
      <c r="G654"/>
      <c r="H654"/>
      <c r="I654"/>
      <c r="J654"/>
      <c r="K654"/>
      <c r="L654"/>
      <c r="M654"/>
      <c r="N654" s="32"/>
      <c r="O654" s="32"/>
      <c r="P654"/>
      <c r="Q654"/>
      <c r="R654"/>
      <c r="S654"/>
      <c r="T654"/>
      <c r="U654"/>
      <c r="V654"/>
      <c r="W654"/>
      <c r="X654"/>
      <c r="Y654"/>
      <c r="Z654"/>
      <c r="AA654"/>
      <c r="AB654"/>
      <c r="AC654"/>
    </row>
    <row r="655" spans="1:29" ht="15">
      <c r="A655"/>
      <c r="B655"/>
      <c r="C655"/>
      <c r="D655"/>
      <c r="E655"/>
      <c r="F655"/>
      <c r="G655"/>
      <c r="H655"/>
      <c r="I655"/>
      <c r="J655"/>
      <c r="K655"/>
      <c r="L655"/>
      <c r="M655"/>
      <c r="N655" s="32"/>
      <c r="O655" s="32"/>
      <c r="P655"/>
      <c r="Q655"/>
      <c r="R655"/>
      <c r="S655"/>
      <c r="T655"/>
      <c r="U655"/>
      <c r="V655"/>
      <c r="W655"/>
      <c r="X655"/>
      <c r="Y655"/>
      <c r="Z655"/>
      <c r="AA655"/>
      <c r="AB655"/>
      <c r="AC655"/>
    </row>
    <row r="656" spans="1:29" ht="15">
      <c r="A656"/>
      <c r="B656"/>
      <c r="C656"/>
      <c r="D656"/>
      <c r="E656"/>
      <c r="F656"/>
      <c r="G656"/>
      <c r="H656"/>
      <c r="I656"/>
      <c r="J656"/>
      <c r="K656"/>
      <c r="L656"/>
      <c r="M656"/>
      <c r="N656" s="32"/>
      <c r="O656" s="32"/>
      <c r="P656"/>
      <c r="Q656"/>
      <c r="R656"/>
      <c r="S656"/>
      <c r="T656"/>
      <c r="U656"/>
      <c r="V656"/>
      <c r="W656"/>
      <c r="X656"/>
      <c r="Y656"/>
      <c r="Z656"/>
      <c r="AA656"/>
      <c r="AB656"/>
      <c r="AC656"/>
    </row>
    <row r="657" spans="1:29" ht="15">
      <c r="A657"/>
      <c r="B657"/>
      <c r="C657"/>
      <c r="D657"/>
      <c r="E657"/>
      <c r="F657"/>
      <c r="G657"/>
      <c r="H657"/>
      <c r="I657"/>
      <c r="J657"/>
      <c r="K657"/>
      <c r="L657"/>
      <c r="M657"/>
      <c r="N657" s="32"/>
      <c r="O657" s="32"/>
      <c r="P657"/>
      <c r="Q657"/>
      <c r="R657"/>
      <c r="S657"/>
      <c r="T657"/>
      <c r="U657"/>
      <c r="V657"/>
      <c r="W657"/>
      <c r="X657"/>
      <c r="Y657"/>
      <c r="Z657"/>
      <c r="AA657"/>
      <c r="AB657"/>
      <c r="AC657"/>
    </row>
    <row r="658" spans="1:29" ht="15">
      <c r="A658"/>
      <c r="B658"/>
      <c r="C658"/>
      <c r="D658"/>
      <c r="E658"/>
      <c r="F658"/>
      <c r="G658"/>
      <c r="H658"/>
      <c r="I658"/>
      <c r="J658"/>
      <c r="K658"/>
      <c r="L658"/>
      <c r="M658"/>
      <c r="N658" s="32"/>
      <c r="O658" s="32"/>
      <c r="P658"/>
      <c r="Q658"/>
      <c r="R658"/>
      <c r="S658"/>
      <c r="T658"/>
      <c r="U658"/>
      <c r="V658"/>
      <c r="W658"/>
      <c r="X658"/>
      <c r="Y658"/>
      <c r="Z658"/>
      <c r="AA658"/>
      <c r="AB658"/>
      <c r="AC658"/>
    </row>
    <row r="659" spans="1:29" ht="15">
      <c r="A659"/>
      <c r="B659"/>
      <c r="C659"/>
      <c r="D659"/>
      <c r="E659"/>
      <c r="F659"/>
      <c r="G659"/>
      <c r="H659"/>
      <c r="I659"/>
      <c r="J659"/>
      <c r="K659"/>
      <c r="L659"/>
      <c r="M659"/>
      <c r="N659" s="32"/>
      <c r="O659" s="32"/>
      <c r="P659"/>
      <c r="Q659"/>
      <c r="R659"/>
      <c r="S659"/>
      <c r="T659"/>
      <c r="U659"/>
      <c r="V659"/>
      <c r="W659"/>
      <c r="X659"/>
      <c r="Y659"/>
      <c r="Z659"/>
      <c r="AA659"/>
      <c r="AB659"/>
      <c r="AC659"/>
    </row>
    <row r="660" spans="1:29" ht="15">
      <c r="A660"/>
      <c r="B660"/>
      <c r="C660"/>
      <c r="D660"/>
      <c r="E660"/>
      <c r="F660"/>
      <c r="G660"/>
      <c r="H660"/>
      <c r="I660"/>
      <c r="J660"/>
      <c r="K660"/>
      <c r="L660"/>
      <c r="M660"/>
      <c r="N660" s="32"/>
      <c r="O660" s="32"/>
      <c r="P660"/>
      <c r="Q660"/>
      <c r="R660"/>
      <c r="S660"/>
      <c r="T660"/>
      <c r="U660"/>
      <c r="V660"/>
      <c r="W660"/>
      <c r="X660"/>
      <c r="Y660"/>
      <c r="Z660"/>
      <c r="AA660"/>
      <c r="AB660"/>
      <c r="AC660"/>
    </row>
    <row r="661" spans="1:29" ht="15">
      <c r="A661"/>
      <c r="B661"/>
      <c r="C661"/>
      <c r="D661"/>
      <c r="E661"/>
      <c r="F661"/>
      <c r="G661"/>
      <c r="H661"/>
      <c r="I661"/>
      <c r="J661"/>
      <c r="K661"/>
      <c r="L661"/>
      <c r="M661"/>
      <c r="N661" s="32"/>
      <c r="O661" s="32"/>
      <c r="P661"/>
      <c r="Q661"/>
      <c r="R661"/>
      <c r="S661"/>
      <c r="T661"/>
      <c r="U661"/>
      <c r="V661"/>
      <c r="W661"/>
      <c r="X661"/>
      <c r="Y661"/>
      <c r="Z661"/>
      <c r="AA661"/>
      <c r="AB661"/>
      <c r="AC661"/>
    </row>
    <row r="662" spans="1:29" ht="15">
      <c r="A662"/>
      <c r="B662"/>
      <c r="C662"/>
      <c r="D662"/>
      <c r="E662"/>
      <c r="F662"/>
      <c r="G662"/>
      <c r="H662"/>
      <c r="I662"/>
      <c r="J662"/>
      <c r="K662"/>
      <c r="L662"/>
      <c r="M662"/>
      <c r="N662" s="32"/>
      <c r="O662" s="32"/>
      <c r="P662"/>
      <c r="Q662"/>
      <c r="R662"/>
      <c r="S662"/>
      <c r="T662"/>
      <c r="U662"/>
      <c r="V662"/>
      <c r="W662"/>
      <c r="X662"/>
      <c r="Y662"/>
      <c r="Z662"/>
      <c r="AA662"/>
      <c r="AB662"/>
      <c r="AC662"/>
    </row>
    <row r="663" spans="1:29" ht="15">
      <c r="A663"/>
      <c r="B663"/>
      <c r="C663"/>
      <c r="D663"/>
      <c r="E663"/>
      <c r="F663"/>
      <c r="G663"/>
      <c r="H663"/>
      <c r="I663"/>
      <c r="J663"/>
      <c r="K663"/>
      <c r="L663"/>
      <c r="M663"/>
      <c r="N663" s="32"/>
      <c r="O663" s="32"/>
      <c r="P663"/>
      <c r="Q663"/>
      <c r="R663"/>
      <c r="S663"/>
      <c r="T663"/>
      <c r="U663"/>
      <c r="V663"/>
      <c r="W663"/>
      <c r="X663"/>
      <c r="Y663"/>
      <c r="Z663"/>
      <c r="AA663"/>
      <c r="AB663"/>
      <c r="AC663"/>
    </row>
    <row r="664" spans="1:29" ht="15">
      <c r="A664"/>
      <c r="B664"/>
      <c r="C664"/>
      <c r="D664"/>
      <c r="E664"/>
      <c r="F664"/>
      <c r="G664"/>
      <c r="H664"/>
      <c r="I664"/>
      <c r="J664"/>
      <c r="K664"/>
      <c r="L664"/>
      <c r="M664"/>
      <c r="N664" s="32"/>
      <c r="O664" s="32"/>
      <c r="P664"/>
      <c r="Q664"/>
      <c r="R664"/>
      <c r="S664"/>
      <c r="T664"/>
      <c r="U664"/>
      <c r="V664"/>
      <c r="W664"/>
      <c r="X664"/>
      <c r="Y664"/>
      <c r="Z664"/>
      <c r="AA664"/>
      <c r="AB664"/>
      <c r="AC664"/>
    </row>
    <row r="665" spans="1:29" ht="15">
      <c r="A665"/>
      <c r="B665"/>
      <c r="C665"/>
      <c r="D665"/>
      <c r="E665"/>
      <c r="F665"/>
      <c r="G665"/>
      <c r="H665"/>
      <c r="I665"/>
      <c r="J665"/>
      <c r="K665"/>
      <c r="L665"/>
      <c r="M665"/>
      <c r="N665" s="32"/>
      <c r="O665" s="32"/>
      <c r="P665"/>
      <c r="Q665"/>
      <c r="R665"/>
      <c r="S665"/>
      <c r="T665"/>
      <c r="U665"/>
      <c r="V665"/>
      <c r="W665"/>
      <c r="X665"/>
      <c r="Y665"/>
      <c r="Z665"/>
      <c r="AA665"/>
      <c r="AB665"/>
      <c r="AC665"/>
    </row>
    <row r="666" spans="1:29" ht="15">
      <c r="A666"/>
      <c r="B666"/>
      <c r="C666"/>
      <c r="D666"/>
      <c r="E666"/>
      <c r="F666"/>
      <c r="G666"/>
      <c r="H666"/>
      <c r="I666"/>
      <c r="J666"/>
      <c r="K666"/>
      <c r="L666"/>
      <c r="M666"/>
      <c r="N666" s="32"/>
      <c r="O666" s="32"/>
      <c r="P666"/>
      <c r="Q666"/>
      <c r="R666"/>
      <c r="S666"/>
      <c r="T666"/>
      <c r="U666"/>
      <c r="V666"/>
      <c r="W666"/>
      <c r="X666"/>
      <c r="Y666"/>
      <c r="Z666"/>
      <c r="AA666"/>
      <c r="AB666"/>
      <c r="AC666"/>
    </row>
    <row r="667" spans="1:29" ht="15">
      <c r="A667"/>
      <c r="B667"/>
      <c r="C667"/>
      <c r="D667"/>
      <c r="E667"/>
      <c r="F667"/>
      <c r="G667"/>
      <c r="H667"/>
      <c r="I667"/>
      <c r="J667"/>
      <c r="K667"/>
      <c r="L667"/>
      <c r="M667"/>
      <c r="N667" s="32"/>
      <c r="O667" s="32"/>
      <c r="P667"/>
      <c r="Q667"/>
      <c r="R667"/>
      <c r="S667"/>
      <c r="T667"/>
      <c r="U667"/>
      <c r="V667"/>
      <c r="W667"/>
      <c r="X667"/>
      <c r="Y667"/>
      <c r="Z667"/>
      <c r="AA667"/>
      <c r="AB667"/>
      <c r="AC667"/>
    </row>
    <row r="668" spans="1:29" ht="15">
      <c r="A668"/>
      <c r="B668"/>
      <c r="C668"/>
      <c r="D668"/>
      <c r="E668"/>
      <c r="F668"/>
      <c r="G668"/>
      <c r="H668"/>
      <c r="I668"/>
      <c r="J668"/>
      <c r="K668"/>
      <c r="L668"/>
      <c r="M668"/>
      <c r="N668" s="32"/>
      <c r="O668" s="32"/>
      <c r="P668"/>
      <c r="Q668"/>
      <c r="R668"/>
      <c r="S668"/>
      <c r="T668"/>
      <c r="U668"/>
      <c r="V668"/>
      <c r="W668"/>
      <c r="X668"/>
      <c r="Y668"/>
      <c r="Z668"/>
      <c r="AA668"/>
      <c r="AB668"/>
      <c r="AC668"/>
    </row>
    <row r="669" spans="1:29" ht="15">
      <c r="A669"/>
      <c r="B669"/>
      <c r="C669"/>
      <c r="D669"/>
      <c r="E669"/>
      <c r="F669"/>
      <c r="G669"/>
      <c r="H669"/>
      <c r="I669"/>
      <c r="J669"/>
      <c r="K669"/>
      <c r="L669"/>
      <c r="M669"/>
      <c r="N669" s="32"/>
      <c r="O669" s="32"/>
      <c r="P669"/>
      <c r="Q669"/>
      <c r="R669"/>
      <c r="S669"/>
      <c r="T669"/>
      <c r="U669"/>
      <c r="V669"/>
      <c r="W669"/>
      <c r="X669"/>
      <c r="Y669"/>
      <c r="Z669"/>
      <c r="AA669"/>
      <c r="AB669"/>
      <c r="AC669"/>
    </row>
    <row r="670" spans="1:29" ht="15">
      <c r="A670"/>
      <c r="B670"/>
      <c r="C670"/>
      <c r="D670"/>
      <c r="E670"/>
      <c r="F670"/>
      <c r="G670"/>
      <c r="H670"/>
      <c r="I670"/>
      <c r="J670"/>
      <c r="K670"/>
      <c r="L670"/>
      <c r="M670"/>
      <c r="N670" s="32"/>
      <c r="O670" s="32"/>
      <c r="P670"/>
      <c r="Q670"/>
      <c r="R670"/>
      <c r="S670"/>
      <c r="T670"/>
      <c r="U670"/>
      <c r="V670"/>
      <c r="W670"/>
      <c r="X670"/>
      <c r="Y670"/>
      <c r="Z670"/>
      <c r="AA670"/>
      <c r="AB670"/>
      <c r="AC670"/>
    </row>
    <row r="671" spans="1:29" ht="15">
      <c r="A671"/>
      <c r="B671"/>
      <c r="C671"/>
      <c r="D671"/>
      <c r="E671"/>
      <c r="F671"/>
      <c r="G671"/>
      <c r="H671"/>
      <c r="I671"/>
      <c r="J671"/>
      <c r="K671"/>
      <c r="L671"/>
      <c r="M671"/>
      <c r="N671" s="32"/>
      <c r="O671" s="32"/>
      <c r="P671"/>
      <c r="Q671"/>
      <c r="R671"/>
      <c r="S671"/>
      <c r="T671"/>
      <c r="U671"/>
      <c r="V671"/>
      <c r="W671"/>
      <c r="X671"/>
      <c r="Y671"/>
      <c r="Z671"/>
      <c r="AA671"/>
      <c r="AB671"/>
      <c r="AC671"/>
    </row>
    <row r="672" spans="1:29" ht="15">
      <c r="A672"/>
      <c r="B672"/>
      <c r="C672"/>
      <c r="D672"/>
      <c r="E672"/>
      <c r="F672"/>
      <c r="G672"/>
      <c r="H672"/>
      <c r="I672"/>
      <c r="J672"/>
      <c r="K672"/>
      <c r="L672"/>
      <c r="M672"/>
      <c r="N672" s="32"/>
      <c r="O672" s="32"/>
      <c r="P672"/>
      <c r="Q672"/>
      <c r="R672"/>
      <c r="S672"/>
      <c r="T672"/>
      <c r="U672"/>
      <c r="V672"/>
      <c r="W672"/>
      <c r="X672"/>
      <c r="Y672"/>
      <c r="Z672"/>
      <c r="AA672"/>
      <c r="AB672"/>
      <c r="AC672"/>
    </row>
    <row r="673" spans="1:29" ht="15">
      <c r="A673"/>
      <c r="B673"/>
      <c r="C673"/>
      <c r="D673"/>
      <c r="E673"/>
      <c r="F673"/>
      <c r="G673"/>
      <c r="H673"/>
      <c r="I673"/>
      <c r="J673"/>
      <c r="K673"/>
      <c r="L673"/>
      <c r="M673"/>
      <c r="N673" s="32"/>
      <c r="O673" s="32"/>
      <c r="P673"/>
      <c r="Q673"/>
      <c r="R673"/>
      <c r="S673"/>
      <c r="T673"/>
      <c r="U673"/>
      <c r="V673"/>
      <c r="W673"/>
      <c r="X673"/>
      <c r="Y673"/>
      <c r="Z673"/>
      <c r="AA673"/>
      <c r="AB673"/>
      <c r="AC673"/>
    </row>
    <row r="674" spans="1:29" ht="15">
      <c r="A674"/>
      <c r="B674"/>
      <c r="C674"/>
      <c r="D674"/>
      <c r="E674"/>
      <c r="F674"/>
      <c r="G674"/>
      <c r="H674"/>
      <c r="I674"/>
      <c r="J674"/>
      <c r="K674"/>
      <c r="L674"/>
      <c r="M674"/>
      <c r="N674" s="32"/>
      <c r="O674" s="32"/>
      <c r="P674"/>
      <c r="Q674"/>
      <c r="R674"/>
      <c r="S674"/>
      <c r="T674"/>
      <c r="U674"/>
      <c r="V674"/>
      <c r="W674"/>
      <c r="X674"/>
      <c r="Y674"/>
      <c r="Z674"/>
      <c r="AA674"/>
      <c r="AB674"/>
      <c r="AC674"/>
    </row>
    <row r="675" spans="1:29" ht="15">
      <c r="A675"/>
      <c r="B675"/>
      <c r="C675"/>
      <c r="D675"/>
      <c r="E675"/>
      <c r="F675"/>
      <c r="G675"/>
      <c r="H675"/>
      <c r="I675"/>
      <c r="J675"/>
      <c r="K675"/>
      <c r="L675"/>
      <c r="M675"/>
      <c r="N675" s="32"/>
      <c r="O675" s="32"/>
      <c r="P675"/>
      <c r="Q675"/>
      <c r="R675"/>
      <c r="S675"/>
      <c r="T675"/>
      <c r="U675"/>
      <c r="V675"/>
      <c r="W675"/>
      <c r="X675"/>
      <c r="Y675"/>
      <c r="Z675"/>
      <c r="AA675"/>
      <c r="AB675"/>
      <c r="AC675"/>
    </row>
    <row r="676" spans="1:29" ht="15">
      <c r="A676"/>
      <c r="B676"/>
      <c r="C676"/>
      <c r="D676"/>
      <c r="E676"/>
      <c r="F676"/>
      <c r="G676"/>
      <c r="H676"/>
      <c r="I676"/>
      <c r="J676"/>
      <c r="K676"/>
      <c r="L676"/>
      <c r="M676"/>
      <c r="N676" s="32"/>
      <c r="O676" s="32"/>
      <c r="P676"/>
      <c r="Q676"/>
      <c r="R676"/>
      <c r="S676"/>
      <c r="T676"/>
      <c r="U676"/>
      <c r="V676"/>
      <c r="W676"/>
      <c r="X676"/>
      <c r="Y676"/>
      <c r="Z676"/>
      <c r="AA676"/>
      <c r="AB676"/>
      <c r="AC676"/>
    </row>
    <row r="677" spans="1:29" ht="15">
      <c r="A677"/>
      <c r="B677"/>
      <c r="C677"/>
      <c r="D677"/>
      <c r="E677"/>
      <c r="F677"/>
      <c r="G677"/>
      <c r="H677"/>
      <c r="I677"/>
      <c r="J677"/>
      <c r="K677"/>
      <c r="L677"/>
      <c r="M677"/>
      <c r="N677" s="32"/>
      <c r="O677" s="32"/>
      <c r="P677"/>
      <c r="Q677"/>
      <c r="R677"/>
      <c r="S677"/>
      <c r="T677"/>
      <c r="U677"/>
      <c r="V677"/>
      <c r="W677"/>
      <c r="X677"/>
      <c r="Y677"/>
      <c r="Z677"/>
      <c r="AA677"/>
      <c r="AB677"/>
      <c r="AC677"/>
    </row>
    <row r="678" spans="1:29" ht="15">
      <c r="A678"/>
      <c r="B678"/>
      <c r="C678"/>
      <c r="D678"/>
      <c r="E678"/>
      <c r="F678"/>
      <c r="G678"/>
      <c r="H678"/>
      <c r="I678"/>
      <c r="J678"/>
      <c r="K678"/>
      <c r="L678"/>
      <c r="M678"/>
      <c r="N678" s="32"/>
      <c r="O678" s="32"/>
      <c r="P678"/>
      <c r="Q678"/>
      <c r="R678"/>
      <c r="S678"/>
      <c r="T678"/>
      <c r="U678"/>
      <c r="V678"/>
      <c r="W678"/>
      <c r="X678"/>
      <c r="Y678"/>
      <c r="Z678"/>
      <c r="AA678"/>
      <c r="AB678"/>
      <c r="AC678"/>
    </row>
    <row r="679" spans="1:29" ht="15">
      <c r="A679"/>
      <c r="B679"/>
      <c r="C679"/>
      <c r="D679"/>
      <c r="E679"/>
      <c r="F679"/>
      <c r="G679"/>
      <c r="H679"/>
      <c r="I679"/>
      <c r="J679"/>
      <c r="K679"/>
      <c r="L679"/>
      <c r="M679"/>
      <c r="N679" s="32"/>
      <c r="O679" s="32"/>
      <c r="P679"/>
      <c r="Q679"/>
      <c r="R679"/>
      <c r="S679"/>
      <c r="T679"/>
      <c r="U679"/>
      <c r="V679"/>
      <c r="W679"/>
      <c r="X679"/>
      <c r="Y679"/>
      <c r="Z679"/>
      <c r="AA679"/>
      <c r="AB679"/>
      <c r="AC679"/>
    </row>
    <row r="680" spans="1:29" ht="15">
      <c r="A680"/>
      <c r="B680"/>
      <c r="C680"/>
      <c r="D680"/>
      <c r="E680"/>
      <c r="F680"/>
      <c r="G680"/>
      <c r="H680"/>
      <c r="I680"/>
      <c r="J680"/>
      <c r="K680"/>
      <c r="L680"/>
      <c r="M680"/>
      <c r="N680" s="32"/>
      <c r="O680" s="32"/>
      <c r="P680"/>
      <c r="Q680"/>
      <c r="R680"/>
      <c r="S680"/>
      <c r="T680"/>
      <c r="U680"/>
      <c r="V680"/>
      <c r="W680"/>
      <c r="X680"/>
      <c r="Y680"/>
      <c r="Z680"/>
      <c r="AA680"/>
      <c r="AB680"/>
      <c r="AC680"/>
    </row>
    <row r="681" spans="1:29" ht="15">
      <c r="A681"/>
      <c r="B681"/>
      <c r="C681"/>
      <c r="D681"/>
      <c r="E681"/>
      <c r="F681"/>
      <c r="G681"/>
      <c r="H681"/>
      <c r="I681"/>
      <c r="J681"/>
      <c r="K681"/>
      <c r="L681"/>
      <c r="M681"/>
      <c r="N681" s="32"/>
      <c r="O681" s="32"/>
      <c r="P681"/>
      <c r="Q681"/>
      <c r="R681"/>
      <c r="S681"/>
      <c r="T681"/>
      <c r="U681"/>
      <c r="V681"/>
      <c r="W681"/>
      <c r="X681"/>
      <c r="Y681"/>
      <c r="Z681"/>
      <c r="AA681"/>
      <c r="AB681"/>
      <c r="AC681"/>
    </row>
    <row r="682" spans="1:29" ht="15">
      <c r="A682"/>
      <c r="B682"/>
      <c r="C682"/>
      <c r="D682"/>
      <c r="E682"/>
      <c r="F682"/>
      <c r="G682"/>
      <c r="H682"/>
      <c r="I682"/>
      <c r="J682"/>
      <c r="K682"/>
      <c r="L682"/>
      <c r="M682"/>
      <c r="N682" s="32"/>
      <c r="O682" s="32"/>
      <c r="P682"/>
      <c r="Q682"/>
      <c r="R682"/>
      <c r="S682"/>
      <c r="T682"/>
      <c r="U682"/>
      <c r="V682"/>
      <c r="W682"/>
      <c r="X682"/>
      <c r="Y682"/>
      <c r="Z682"/>
      <c r="AA682"/>
      <c r="AB682"/>
      <c r="AC682"/>
    </row>
    <row r="683" spans="1:29" ht="15">
      <c r="A683"/>
      <c r="B683"/>
      <c r="C683"/>
      <c r="D683"/>
      <c r="E683"/>
      <c r="F683"/>
      <c r="G683"/>
      <c r="H683"/>
      <c r="I683"/>
      <c r="J683"/>
      <c r="K683"/>
      <c r="L683"/>
      <c r="M683"/>
      <c r="N683" s="32"/>
      <c r="O683" s="32"/>
      <c r="P683"/>
      <c r="Q683"/>
      <c r="R683"/>
      <c r="S683"/>
      <c r="T683"/>
      <c r="U683"/>
      <c r="V683"/>
      <c r="W683"/>
      <c r="X683"/>
      <c r="Y683"/>
      <c r="Z683"/>
      <c r="AA683"/>
      <c r="AB683"/>
      <c r="AC683"/>
    </row>
    <row r="684" spans="1:29" ht="15">
      <c r="A684"/>
      <c r="B684"/>
      <c r="C684"/>
      <c r="D684"/>
      <c r="E684"/>
      <c r="F684"/>
      <c r="G684"/>
      <c r="H684"/>
      <c r="I684"/>
      <c r="J684"/>
      <c r="K684"/>
      <c r="L684"/>
      <c r="M684"/>
      <c r="N684" s="32"/>
      <c r="O684" s="32"/>
      <c r="P684"/>
      <c r="Q684"/>
      <c r="R684"/>
      <c r="S684"/>
      <c r="T684"/>
      <c r="U684"/>
      <c r="V684"/>
      <c r="W684"/>
      <c r="X684"/>
      <c r="Y684"/>
      <c r="Z684"/>
      <c r="AA684"/>
      <c r="AB684"/>
      <c r="AC684"/>
    </row>
    <row r="685" spans="1:29" ht="15">
      <c r="A685"/>
      <c r="B685"/>
      <c r="C685"/>
      <c r="D685"/>
      <c r="E685"/>
      <c r="F685"/>
      <c r="G685"/>
      <c r="H685"/>
      <c r="I685"/>
      <c r="J685"/>
      <c r="K685"/>
      <c r="L685"/>
      <c r="M685"/>
      <c r="N685" s="32"/>
      <c r="O685" s="32"/>
      <c r="P685"/>
      <c r="Q685"/>
      <c r="R685"/>
      <c r="S685"/>
      <c r="T685"/>
      <c r="U685"/>
      <c r="V685"/>
      <c r="W685"/>
      <c r="X685"/>
      <c r="Y685"/>
      <c r="Z685"/>
      <c r="AA685"/>
      <c r="AB685"/>
      <c r="AC685"/>
    </row>
    <row r="686" spans="1:29" ht="15">
      <c r="A686"/>
      <c r="B686"/>
      <c r="C686"/>
      <c r="D686"/>
      <c r="E686"/>
      <c r="F686"/>
      <c r="G686"/>
      <c r="H686"/>
      <c r="I686"/>
      <c r="J686"/>
      <c r="K686"/>
      <c r="L686"/>
      <c r="M686"/>
      <c r="N686" s="32"/>
      <c r="O686" s="32"/>
      <c r="P686"/>
      <c r="Q686"/>
      <c r="R686"/>
      <c r="S686"/>
      <c r="T686"/>
      <c r="U686"/>
      <c r="V686"/>
      <c r="W686"/>
      <c r="X686"/>
      <c r="Y686"/>
      <c r="Z686"/>
      <c r="AA686"/>
      <c r="AB686"/>
      <c r="AC686"/>
    </row>
    <row r="687" spans="1:29" ht="15">
      <c r="A687"/>
      <c r="B687"/>
      <c r="C687"/>
      <c r="D687"/>
      <c r="E687"/>
      <c r="F687"/>
      <c r="G687"/>
      <c r="H687"/>
      <c r="I687"/>
      <c r="J687"/>
      <c r="K687"/>
      <c r="L687"/>
      <c r="M687"/>
      <c r="N687" s="32"/>
      <c r="O687" s="32"/>
      <c r="P687"/>
      <c r="Q687"/>
      <c r="R687"/>
      <c r="S687"/>
      <c r="T687"/>
      <c r="U687"/>
      <c r="V687"/>
      <c r="W687"/>
      <c r="X687"/>
      <c r="Y687"/>
      <c r="Z687"/>
      <c r="AA687"/>
      <c r="AB687"/>
      <c r="AC687"/>
    </row>
    <row r="688" spans="1:29" ht="15">
      <c r="A688"/>
      <c r="B688"/>
      <c r="C688"/>
      <c r="D688"/>
      <c r="E688"/>
      <c r="F688"/>
      <c r="G688"/>
      <c r="H688"/>
      <c r="I688"/>
      <c r="J688"/>
      <c r="K688"/>
      <c r="L688"/>
      <c r="M688"/>
      <c r="N688" s="32"/>
      <c r="O688" s="32"/>
      <c r="P688"/>
      <c r="Q688"/>
      <c r="R688"/>
      <c r="S688"/>
      <c r="T688"/>
      <c r="U688"/>
      <c r="V688"/>
      <c r="W688"/>
      <c r="X688"/>
      <c r="Y688"/>
      <c r="Z688"/>
      <c r="AA688"/>
      <c r="AB688"/>
      <c r="AC688"/>
    </row>
    <row r="689" spans="1:29" ht="15">
      <c r="A689"/>
      <c r="B689"/>
      <c r="C689"/>
      <c r="D689"/>
      <c r="E689"/>
      <c r="F689"/>
      <c r="G689"/>
      <c r="H689"/>
      <c r="I689"/>
      <c r="J689"/>
      <c r="K689"/>
      <c r="L689"/>
      <c r="M689"/>
      <c r="N689" s="32"/>
      <c r="O689" s="32"/>
      <c r="P689"/>
      <c r="Q689"/>
      <c r="R689"/>
      <c r="S689"/>
      <c r="T689"/>
      <c r="U689"/>
      <c r="V689"/>
      <c r="W689"/>
      <c r="X689"/>
      <c r="Y689"/>
      <c r="Z689"/>
      <c r="AA689"/>
      <c r="AB689"/>
      <c r="AC689"/>
    </row>
    <row r="690" spans="1:29" ht="15">
      <c r="A690"/>
      <c r="B690"/>
      <c r="C690"/>
      <c r="D690"/>
      <c r="E690"/>
      <c r="F690"/>
      <c r="G690"/>
      <c r="H690"/>
      <c r="I690"/>
      <c r="J690"/>
      <c r="K690"/>
      <c r="L690"/>
      <c r="M690"/>
      <c r="N690" s="32"/>
      <c r="O690" s="32"/>
      <c r="P690"/>
      <c r="Q690"/>
      <c r="R690"/>
      <c r="S690"/>
      <c r="T690"/>
      <c r="U690"/>
      <c r="V690"/>
      <c r="W690"/>
      <c r="X690"/>
      <c r="Y690"/>
      <c r="Z690"/>
      <c r="AA690"/>
      <c r="AB690"/>
      <c r="AC690"/>
    </row>
    <row r="691" spans="1:29" ht="15">
      <c r="A691"/>
      <c r="B691"/>
      <c r="C691"/>
      <c r="D691"/>
      <c r="E691"/>
      <c r="F691"/>
      <c r="G691"/>
      <c r="H691"/>
      <c r="I691"/>
      <c r="J691"/>
      <c r="K691"/>
      <c r="L691"/>
      <c r="M691"/>
      <c r="N691" s="32"/>
      <c r="O691" s="32"/>
      <c r="P691"/>
      <c r="Q691"/>
      <c r="R691"/>
      <c r="S691"/>
      <c r="T691"/>
      <c r="U691"/>
      <c r="V691"/>
      <c r="W691"/>
      <c r="X691"/>
      <c r="Y691"/>
      <c r="Z691"/>
      <c r="AA691"/>
      <c r="AB691"/>
      <c r="AC691"/>
    </row>
    <row r="692" spans="1:29" ht="15">
      <c r="A692"/>
      <c r="B692"/>
      <c r="C692"/>
      <c r="D692"/>
      <c r="E692"/>
      <c r="F692"/>
      <c r="G692"/>
      <c r="H692"/>
      <c r="I692"/>
      <c r="J692"/>
      <c r="K692"/>
      <c r="L692"/>
      <c r="M692"/>
      <c r="N692" s="32"/>
      <c r="O692" s="32"/>
      <c r="P692"/>
      <c r="Q692"/>
      <c r="R692"/>
      <c r="S692"/>
      <c r="T692"/>
      <c r="U692"/>
      <c r="V692"/>
      <c r="W692"/>
      <c r="X692"/>
      <c r="Y692"/>
      <c r="Z692"/>
      <c r="AA692"/>
      <c r="AB692"/>
      <c r="AC692"/>
    </row>
    <row r="693" spans="1:29" ht="15">
      <c r="A693"/>
      <c r="B693"/>
      <c r="C693"/>
      <c r="D693"/>
      <c r="E693"/>
      <c r="F693"/>
      <c r="G693"/>
      <c r="H693"/>
      <c r="I693"/>
      <c r="J693"/>
      <c r="K693"/>
      <c r="L693"/>
      <c r="M693"/>
      <c r="N693" s="32"/>
      <c r="O693" s="32"/>
      <c r="P693"/>
      <c r="Q693"/>
      <c r="R693"/>
      <c r="S693"/>
      <c r="T693"/>
      <c r="U693"/>
      <c r="V693"/>
      <c r="W693"/>
      <c r="X693"/>
      <c r="Y693"/>
      <c r="Z693"/>
      <c r="AA693"/>
      <c r="AB693"/>
      <c r="AC693"/>
    </row>
    <row r="694" spans="1:29" ht="15">
      <c r="A694"/>
      <c r="B694"/>
      <c r="C694"/>
      <c r="D694"/>
      <c r="E694"/>
      <c r="F694"/>
      <c r="G694"/>
      <c r="H694"/>
      <c r="I694"/>
      <c r="J694"/>
      <c r="K694"/>
      <c r="L694"/>
      <c r="M694"/>
      <c r="N694" s="32"/>
      <c r="O694" s="32"/>
      <c r="P694"/>
      <c r="Q694"/>
      <c r="R694"/>
      <c r="S694"/>
      <c r="T694"/>
      <c r="U694"/>
      <c r="V694"/>
      <c r="W694"/>
      <c r="X694"/>
      <c r="Y694"/>
      <c r="Z694"/>
      <c r="AA694"/>
      <c r="AB694"/>
      <c r="AC694"/>
    </row>
    <row r="695" spans="1:29" ht="15">
      <c r="A695"/>
      <c r="B695"/>
      <c r="C695"/>
      <c r="D695"/>
      <c r="E695"/>
      <c r="F695"/>
      <c r="G695"/>
      <c r="H695"/>
      <c r="I695"/>
      <c r="J695"/>
      <c r="K695"/>
      <c r="L695"/>
      <c r="M695"/>
      <c r="N695" s="32"/>
      <c r="O695" s="32"/>
      <c r="P695"/>
      <c r="Q695"/>
      <c r="R695"/>
      <c r="S695"/>
      <c r="T695"/>
      <c r="U695"/>
      <c r="V695"/>
      <c r="W695"/>
      <c r="X695"/>
      <c r="Y695"/>
      <c r="Z695"/>
      <c r="AA695"/>
      <c r="AB695"/>
      <c r="AC695"/>
    </row>
    <row r="696" spans="1:29" ht="15">
      <c r="A696"/>
      <c r="B696"/>
      <c r="C696"/>
      <c r="D696"/>
      <c r="E696"/>
      <c r="F696"/>
      <c r="G696"/>
      <c r="H696"/>
      <c r="I696"/>
      <c r="J696"/>
      <c r="K696"/>
      <c r="L696"/>
      <c r="M696"/>
      <c r="N696" s="32"/>
      <c r="O696" s="32"/>
      <c r="P696"/>
      <c r="Q696"/>
      <c r="R696"/>
      <c r="S696"/>
      <c r="T696"/>
      <c r="U696"/>
      <c r="V696"/>
      <c r="W696"/>
      <c r="X696"/>
      <c r="Y696"/>
      <c r="Z696"/>
      <c r="AA696"/>
      <c r="AB696"/>
      <c r="AC696"/>
    </row>
    <row r="697" spans="1:29" ht="15">
      <c r="A697"/>
      <c r="B697"/>
      <c r="C697"/>
      <c r="D697"/>
      <c r="E697"/>
      <c r="F697"/>
      <c r="G697"/>
      <c r="H697"/>
      <c r="I697"/>
      <c r="J697"/>
      <c r="K697"/>
      <c r="L697"/>
      <c r="M697"/>
      <c r="N697" s="32"/>
      <c r="O697" s="32"/>
      <c r="P697"/>
      <c r="Q697"/>
      <c r="R697"/>
      <c r="S697"/>
      <c r="T697"/>
      <c r="U697"/>
      <c r="V697"/>
      <c r="W697"/>
      <c r="X697"/>
      <c r="Y697"/>
      <c r="Z697"/>
      <c r="AA697"/>
      <c r="AB697"/>
      <c r="AC697"/>
    </row>
    <row r="698" spans="1:29" ht="15">
      <c r="A698"/>
      <c r="B698"/>
      <c r="C698"/>
      <c r="D698"/>
      <c r="E698"/>
      <c r="F698"/>
      <c r="G698"/>
      <c r="H698"/>
      <c r="I698"/>
      <c r="J698"/>
      <c r="K698"/>
      <c r="L698"/>
      <c r="M698"/>
      <c r="N698" s="32"/>
      <c r="O698" s="32"/>
      <c r="P698"/>
      <c r="Q698"/>
      <c r="R698"/>
      <c r="S698"/>
      <c r="T698"/>
      <c r="U698"/>
      <c r="V698"/>
      <c r="W698"/>
      <c r="X698"/>
      <c r="Y698"/>
      <c r="Z698"/>
      <c r="AA698"/>
      <c r="AB698"/>
      <c r="AC698"/>
    </row>
    <row r="699" spans="1:29" ht="15">
      <c r="A699"/>
      <c r="B699"/>
      <c r="C699"/>
      <c r="D699"/>
      <c r="E699"/>
      <c r="F699"/>
      <c r="G699"/>
      <c r="H699"/>
      <c r="I699"/>
      <c r="J699"/>
      <c r="K699"/>
      <c r="L699"/>
      <c r="M699"/>
      <c r="N699" s="32"/>
      <c r="O699" s="32"/>
      <c r="P699"/>
      <c r="Q699"/>
      <c r="R699"/>
      <c r="S699"/>
      <c r="T699"/>
      <c r="U699"/>
      <c r="V699"/>
      <c r="W699"/>
      <c r="X699"/>
      <c r="Y699"/>
      <c r="Z699"/>
      <c r="AA699"/>
      <c r="AB699"/>
      <c r="AC699"/>
    </row>
    <row r="700" spans="1:29" ht="15">
      <c r="A700"/>
      <c r="B700"/>
      <c r="C700"/>
      <c r="D700"/>
      <c r="E700"/>
      <c r="F700"/>
      <c r="G700"/>
      <c r="H700"/>
      <c r="I700"/>
      <c r="J700"/>
      <c r="K700"/>
      <c r="L700"/>
      <c r="M700"/>
      <c r="N700" s="32"/>
      <c r="O700" s="32"/>
      <c r="P700"/>
      <c r="Q700"/>
      <c r="R700"/>
      <c r="S700"/>
      <c r="T700"/>
      <c r="U700"/>
      <c r="V700"/>
      <c r="W700"/>
      <c r="X700"/>
      <c r="Y700"/>
      <c r="Z700"/>
      <c r="AA700"/>
      <c r="AB700"/>
      <c r="AC700"/>
    </row>
    <row r="701" spans="1:29" ht="15">
      <c r="A701"/>
      <c r="B701"/>
      <c r="C701"/>
      <c r="D701"/>
      <c r="E701"/>
      <c r="F701"/>
      <c r="G701"/>
      <c r="H701"/>
      <c r="I701"/>
      <c r="J701"/>
      <c r="K701"/>
      <c r="L701"/>
      <c r="M701"/>
      <c r="N701" s="32"/>
      <c r="O701" s="32"/>
      <c r="P701"/>
      <c r="Q701"/>
      <c r="R701"/>
      <c r="S701"/>
      <c r="T701"/>
      <c r="U701"/>
      <c r="V701"/>
      <c r="W701"/>
      <c r="X701"/>
      <c r="Y701"/>
      <c r="Z701"/>
      <c r="AA701"/>
      <c r="AB701"/>
      <c r="AC701"/>
    </row>
    <row r="702" spans="1:29" ht="15">
      <c r="A702"/>
      <c r="B702"/>
      <c r="C702"/>
      <c r="D702"/>
      <c r="E702"/>
      <c r="F702"/>
      <c r="G702"/>
      <c r="H702"/>
      <c r="I702"/>
      <c r="J702"/>
      <c r="K702"/>
      <c r="L702"/>
      <c r="M702"/>
      <c r="N702" s="32"/>
      <c r="O702" s="32"/>
      <c r="P702"/>
      <c r="Q702"/>
      <c r="R702"/>
      <c r="S702"/>
      <c r="T702"/>
      <c r="U702"/>
      <c r="V702"/>
      <c r="W702"/>
      <c r="X702"/>
      <c r="Y702"/>
      <c r="Z702"/>
      <c r="AA702"/>
      <c r="AB702"/>
      <c r="AC702"/>
    </row>
    <row r="703" spans="1:29" ht="15">
      <c r="A703"/>
      <c r="B703"/>
      <c r="C703"/>
      <c r="D703"/>
      <c r="E703"/>
      <c r="F703"/>
      <c r="G703"/>
      <c r="H703"/>
      <c r="I703"/>
      <c r="J703"/>
      <c r="K703"/>
      <c r="L703"/>
      <c r="M703"/>
      <c r="N703" s="32"/>
      <c r="O703" s="32"/>
      <c r="P703"/>
      <c r="Q703"/>
      <c r="R703"/>
      <c r="S703"/>
      <c r="T703"/>
      <c r="U703"/>
      <c r="V703"/>
      <c r="W703"/>
      <c r="X703"/>
      <c r="Y703"/>
      <c r="Z703"/>
      <c r="AA703"/>
      <c r="AB703"/>
      <c r="AC703"/>
    </row>
    <row r="704" spans="1:29" ht="15">
      <c r="A704"/>
      <c r="B704"/>
      <c r="C704"/>
      <c r="D704"/>
      <c r="E704"/>
      <c r="F704"/>
      <c r="G704"/>
      <c r="H704"/>
      <c r="I704"/>
      <c r="J704"/>
      <c r="K704"/>
      <c r="L704"/>
      <c r="M704"/>
      <c r="N704" s="32"/>
      <c r="O704" s="32"/>
      <c r="P704"/>
      <c r="Q704"/>
      <c r="R704"/>
      <c r="S704"/>
      <c r="T704"/>
      <c r="U704"/>
      <c r="V704"/>
      <c r="W704"/>
      <c r="X704"/>
      <c r="Y704"/>
      <c r="Z704"/>
      <c r="AA704"/>
      <c r="AB704"/>
      <c r="AC704"/>
    </row>
    <row r="705" spans="1:29" ht="15">
      <c r="A705"/>
      <c r="B705"/>
      <c r="C705"/>
      <c r="D705"/>
      <c r="E705"/>
      <c r="F705"/>
      <c r="G705"/>
      <c r="H705"/>
      <c r="I705"/>
      <c r="J705"/>
      <c r="K705"/>
      <c r="L705"/>
      <c r="M705"/>
      <c r="N705" s="32"/>
      <c r="O705" s="32"/>
      <c r="P705"/>
      <c r="Q705"/>
      <c r="R705"/>
      <c r="S705"/>
      <c r="T705"/>
      <c r="U705"/>
      <c r="V705"/>
      <c r="W705"/>
      <c r="X705"/>
      <c r="Y705"/>
      <c r="Z705"/>
      <c r="AA705"/>
      <c r="AB705"/>
      <c r="AC705"/>
    </row>
    <row r="706" spans="1:29" ht="15">
      <c r="A706"/>
      <c r="B706"/>
      <c r="C706"/>
      <c r="D706"/>
      <c r="E706"/>
      <c r="F706"/>
      <c r="G706"/>
      <c r="H706"/>
      <c r="I706"/>
      <c r="J706"/>
      <c r="K706"/>
      <c r="L706"/>
      <c r="M706"/>
      <c r="N706" s="32"/>
      <c r="O706" s="32"/>
      <c r="P706"/>
      <c r="Q706"/>
      <c r="R706"/>
      <c r="S706"/>
      <c r="T706"/>
      <c r="U706"/>
      <c r="V706"/>
      <c r="W706"/>
      <c r="X706"/>
      <c r="Y706"/>
      <c r="Z706"/>
      <c r="AA706"/>
      <c r="AB706"/>
      <c r="AC706"/>
    </row>
    <row r="707" spans="1:29" ht="15">
      <c r="A707"/>
      <c r="B707"/>
      <c r="C707"/>
      <c r="D707"/>
      <c r="E707"/>
      <c r="F707"/>
      <c r="G707"/>
      <c r="H707"/>
      <c r="I707"/>
      <c r="J707"/>
      <c r="K707"/>
      <c r="L707"/>
      <c r="M707"/>
      <c r="N707" s="32"/>
      <c r="O707" s="32"/>
      <c r="P707"/>
      <c r="Q707"/>
      <c r="R707"/>
      <c r="S707"/>
      <c r="T707"/>
      <c r="U707"/>
      <c r="V707"/>
      <c r="W707"/>
      <c r="X707"/>
      <c r="Y707"/>
      <c r="Z707"/>
      <c r="AA707"/>
      <c r="AB707"/>
      <c r="AC707"/>
    </row>
    <row r="708" spans="1:29" ht="15">
      <c r="A708"/>
      <c r="B708"/>
      <c r="C708"/>
      <c r="D708"/>
      <c r="E708"/>
      <c r="F708"/>
      <c r="G708"/>
      <c r="H708"/>
      <c r="I708"/>
      <c r="J708"/>
      <c r="K708"/>
      <c r="L708"/>
      <c r="M708"/>
      <c r="N708" s="32"/>
      <c r="O708" s="32"/>
      <c r="P708"/>
      <c r="Q708"/>
      <c r="R708"/>
      <c r="S708"/>
      <c r="T708"/>
      <c r="U708"/>
      <c r="V708"/>
      <c r="W708"/>
      <c r="X708"/>
      <c r="Y708"/>
      <c r="Z708"/>
      <c r="AA708"/>
      <c r="AB708"/>
      <c r="AC708"/>
    </row>
    <row r="709" spans="1:29" ht="15">
      <c r="A709"/>
      <c r="B709"/>
      <c r="C709"/>
      <c r="D709"/>
      <c r="E709"/>
      <c r="F709"/>
      <c r="G709"/>
      <c r="H709"/>
      <c r="I709"/>
      <c r="J709"/>
      <c r="K709"/>
      <c r="L709"/>
      <c r="M709"/>
      <c r="N709" s="32"/>
      <c r="O709" s="32"/>
      <c r="P709"/>
      <c r="Q709"/>
      <c r="R709"/>
      <c r="S709"/>
      <c r="T709"/>
      <c r="U709"/>
      <c r="V709"/>
      <c r="W709"/>
      <c r="X709"/>
      <c r="Y709"/>
      <c r="Z709"/>
      <c r="AA709"/>
      <c r="AB709"/>
      <c r="AC709"/>
    </row>
    <row r="710" spans="1:29" ht="15">
      <c r="A710"/>
      <c r="B710"/>
      <c r="C710"/>
      <c r="D710"/>
      <c r="E710"/>
      <c r="F710"/>
      <c r="G710"/>
      <c r="H710"/>
      <c r="I710"/>
      <c r="J710"/>
      <c r="K710"/>
      <c r="L710"/>
      <c r="M710"/>
      <c r="N710" s="32"/>
      <c r="O710" s="32"/>
      <c r="P710"/>
      <c r="Q710"/>
      <c r="R710"/>
      <c r="S710"/>
      <c r="T710"/>
      <c r="U710"/>
      <c r="V710"/>
      <c r="W710"/>
      <c r="X710"/>
      <c r="Y710"/>
      <c r="Z710"/>
      <c r="AA710"/>
      <c r="AB710"/>
      <c r="AC710"/>
    </row>
    <row r="711" spans="1:29" ht="15">
      <c r="A711"/>
      <c r="B711"/>
      <c r="C711"/>
      <c r="D711"/>
      <c r="E711"/>
      <c r="F711"/>
      <c r="G711"/>
      <c r="H711"/>
      <c r="I711"/>
      <c r="J711"/>
      <c r="K711"/>
      <c r="L711"/>
      <c r="M711"/>
      <c r="N711" s="32"/>
      <c r="O711" s="32"/>
      <c r="P711"/>
      <c r="Q711"/>
      <c r="R711"/>
      <c r="S711"/>
      <c r="T711"/>
      <c r="U711"/>
      <c r="V711"/>
      <c r="W711"/>
      <c r="X711"/>
      <c r="Y711"/>
      <c r="Z711"/>
      <c r="AA711"/>
      <c r="AB711"/>
      <c r="AC711"/>
    </row>
    <row r="712" spans="1:29" ht="15">
      <c r="A712"/>
      <c r="B712"/>
      <c r="C712"/>
      <c r="D712"/>
      <c r="E712"/>
      <c r="F712"/>
      <c r="G712"/>
      <c r="H712"/>
      <c r="I712"/>
      <c r="J712"/>
      <c r="K712"/>
      <c r="L712"/>
      <c r="M712"/>
      <c r="N712" s="32"/>
      <c r="O712" s="32"/>
      <c r="P712"/>
      <c r="Q712"/>
      <c r="R712"/>
      <c r="S712"/>
      <c r="T712"/>
      <c r="U712"/>
      <c r="V712"/>
      <c r="W712"/>
      <c r="X712"/>
      <c r="Y712"/>
      <c r="Z712"/>
      <c r="AA712"/>
      <c r="AB712"/>
      <c r="AC712"/>
    </row>
    <row r="713" spans="1:29" ht="15">
      <c r="A713"/>
      <c r="B713"/>
      <c r="C713"/>
      <c r="D713"/>
      <c r="E713"/>
      <c r="F713"/>
      <c r="G713"/>
      <c r="H713"/>
      <c r="I713"/>
      <c r="J713"/>
      <c r="K713"/>
      <c r="L713"/>
      <c r="M713"/>
      <c r="N713" s="32"/>
      <c r="O713" s="32"/>
      <c r="P713"/>
      <c r="Q713"/>
      <c r="R713"/>
      <c r="S713"/>
      <c r="T713"/>
      <c r="U713"/>
      <c r="V713"/>
      <c r="W713"/>
      <c r="X713"/>
      <c r="Y713"/>
      <c r="Z713"/>
      <c r="AA713"/>
      <c r="AB713"/>
      <c r="AC713"/>
    </row>
    <row r="714" spans="1:29" ht="15">
      <c r="A714"/>
      <c r="B714"/>
      <c r="C714"/>
      <c r="D714"/>
      <c r="E714"/>
      <c r="F714"/>
      <c r="G714"/>
      <c r="H714"/>
      <c r="I714"/>
      <c r="J714"/>
      <c r="K714"/>
      <c r="L714"/>
      <c r="M714"/>
      <c r="N714" s="32"/>
      <c r="O714" s="32"/>
      <c r="P714"/>
      <c r="Q714"/>
      <c r="R714"/>
      <c r="S714"/>
      <c r="T714"/>
      <c r="U714"/>
      <c r="V714"/>
      <c r="W714"/>
      <c r="X714"/>
      <c r="Y714"/>
      <c r="Z714"/>
      <c r="AA714"/>
      <c r="AB714"/>
      <c r="AC714"/>
    </row>
    <row r="715" spans="1:29" ht="15">
      <c r="A715"/>
      <c r="B715"/>
      <c r="C715"/>
      <c r="D715"/>
      <c r="E715"/>
      <c r="F715"/>
      <c r="G715"/>
      <c r="H715"/>
      <c r="I715"/>
      <c r="J715"/>
      <c r="K715"/>
      <c r="L715"/>
      <c r="M715"/>
      <c r="N715" s="32"/>
      <c r="O715" s="32"/>
      <c r="P715"/>
      <c r="Q715"/>
      <c r="R715"/>
      <c r="S715"/>
      <c r="T715"/>
      <c r="U715"/>
      <c r="V715"/>
      <c r="W715"/>
      <c r="X715"/>
      <c r="Y715"/>
      <c r="Z715"/>
      <c r="AA715"/>
      <c r="AB715"/>
      <c r="AC715"/>
    </row>
    <row r="716" spans="1:29" ht="15">
      <c r="A716"/>
      <c r="B716"/>
      <c r="C716"/>
      <c r="D716"/>
      <c r="E716"/>
      <c r="F716"/>
      <c r="G716"/>
      <c r="H716"/>
      <c r="I716"/>
      <c r="J716"/>
      <c r="K716"/>
      <c r="L716"/>
      <c r="M716"/>
      <c r="N716" s="32"/>
      <c r="O716" s="32"/>
      <c r="P716"/>
      <c r="Q716"/>
      <c r="R716"/>
      <c r="S716"/>
      <c r="T716"/>
      <c r="U716"/>
      <c r="V716"/>
      <c r="W716"/>
      <c r="X716"/>
      <c r="Y716"/>
      <c r="Z716"/>
      <c r="AA716"/>
      <c r="AB716"/>
      <c r="AC716"/>
    </row>
    <row r="717" spans="1:29" ht="15">
      <c r="A717"/>
      <c r="B717"/>
      <c r="C717"/>
      <c r="D717"/>
      <c r="E717"/>
      <c r="F717"/>
      <c r="G717"/>
      <c r="H717"/>
      <c r="I717"/>
      <c r="J717"/>
      <c r="K717"/>
      <c r="L717"/>
      <c r="M717"/>
      <c r="N717" s="32"/>
      <c r="O717" s="32"/>
      <c r="P717"/>
      <c r="Q717"/>
      <c r="R717"/>
      <c r="S717"/>
      <c r="T717"/>
      <c r="U717"/>
      <c r="V717"/>
      <c r="W717"/>
      <c r="X717"/>
      <c r="Y717"/>
      <c r="Z717"/>
      <c r="AA717"/>
      <c r="AB717"/>
      <c r="AC717"/>
    </row>
    <row r="718" spans="1:29" ht="15">
      <c r="A718"/>
      <c r="B718"/>
      <c r="C718"/>
      <c r="D718"/>
      <c r="E718"/>
      <c r="F718"/>
      <c r="G718"/>
      <c r="H718"/>
      <c r="I718"/>
      <c r="J718"/>
      <c r="K718"/>
      <c r="L718"/>
      <c r="M718"/>
      <c r="N718" s="32"/>
      <c r="O718" s="32"/>
      <c r="P718"/>
      <c r="Q718"/>
      <c r="R718"/>
      <c r="S718"/>
      <c r="T718"/>
      <c r="U718"/>
      <c r="V718"/>
      <c r="W718"/>
      <c r="X718"/>
      <c r="Y718"/>
      <c r="Z718"/>
      <c r="AA718"/>
      <c r="AB718"/>
      <c r="AC718"/>
    </row>
    <row r="719" spans="1:29" ht="15">
      <c r="A719"/>
      <c r="B719"/>
      <c r="C719"/>
      <c r="D719"/>
      <c r="E719"/>
      <c r="F719"/>
      <c r="G719"/>
      <c r="H719"/>
      <c r="I719"/>
      <c r="J719"/>
      <c r="K719"/>
      <c r="L719"/>
      <c r="M719"/>
      <c r="N719" s="32"/>
      <c r="O719" s="32"/>
      <c r="P719"/>
      <c r="Q719"/>
      <c r="R719"/>
      <c r="S719"/>
      <c r="T719"/>
      <c r="U719"/>
      <c r="V719"/>
      <c r="W719"/>
      <c r="X719"/>
      <c r="Y719"/>
      <c r="Z719"/>
      <c r="AA719"/>
      <c r="AB719"/>
      <c r="AC719"/>
    </row>
    <row r="720" spans="1:29" ht="15">
      <c r="A720"/>
      <c r="B720"/>
      <c r="C720"/>
      <c r="D720"/>
      <c r="E720"/>
      <c r="F720"/>
      <c r="G720"/>
      <c r="H720"/>
      <c r="I720"/>
      <c r="J720"/>
      <c r="K720"/>
      <c r="L720"/>
      <c r="M720"/>
      <c r="N720" s="32"/>
      <c r="O720" s="32"/>
      <c r="P720"/>
      <c r="Q720"/>
      <c r="R720"/>
      <c r="S720"/>
      <c r="T720"/>
      <c r="U720"/>
      <c r="V720"/>
      <c r="W720"/>
      <c r="X720"/>
      <c r="Y720"/>
      <c r="Z720"/>
      <c r="AA720"/>
      <c r="AB720"/>
      <c r="AC720"/>
    </row>
    <row r="721" spans="1:29" ht="15">
      <c r="A721"/>
      <c r="B721"/>
      <c r="C721"/>
      <c r="D721"/>
      <c r="E721"/>
      <c r="F721"/>
      <c r="G721"/>
      <c r="H721"/>
      <c r="I721"/>
      <c r="J721"/>
      <c r="K721"/>
      <c r="L721"/>
      <c r="M721"/>
      <c r="N721" s="32"/>
      <c r="O721" s="32"/>
      <c r="P721"/>
      <c r="Q721"/>
      <c r="R721"/>
      <c r="S721"/>
      <c r="T721"/>
      <c r="U721"/>
      <c r="V721"/>
      <c r="W721"/>
      <c r="X721"/>
      <c r="Y721"/>
      <c r="Z721"/>
      <c r="AA721"/>
      <c r="AB721"/>
      <c r="AC721"/>
    </row>
    <row r="722" spans="1:29" ht="15">
      <c r="A722"/>
      <c r="B722"/>
      <c r="C722"/>
      <c r="D722"/>
      <c r="E722"/>
      <c r="F722"/>
      <c r="G722"/>
      <c r="H722"/>
      <c r="I722"/>
      <c r="J722"/>
      <c r="K722"/>
      <c r="L722"/>
      <c r="M722"/>
      <c r="N722" s="32"/>
      <c r="O722" s="32"/>
      <c r="P722"/>
      <c r="Q722"/>
      <c r="R722"/>
      <c r="S722"/>
      <c r="T722"/>
      <c r="U722"/>
      <c r="V722"/>
      <c r="W722"/>
      <c r="X722"/>
      <c r="Y722"/>
      <c r="Z722"/>
      <c r="AA722"/>
      <c r="AB722"/>
      <c r="AC722"/>
    </row>
    <row r="723" spans="1:29" ht="15">
      <c r="A723"/>
      <c r="B723"/>
      <c r="C723"/>
      <c r="D723"/>
      <c r="E723"/>
      <c r="F723"/>
      <c r="G723"/>
      <c r="H723"/>
      <c r="I723"/>
      <c r="J723"/>
      <c r="K723"/>
      <c r="L723"/>
      <c r="M723"/>
      <c r="N723" s="32"/>
      <c r="O723" s="32"/>
      <c r="P723"/>
      <c r="Q723"/>
      <c r="R723"/>
      <c r="S723"/>
      <c r="T723"/>
      <c r="U723"/>
      <c r="V723"/>
      <c r="W723"/>
      <c r="X723"/>
      <c r="Y723"/>
      <c r="Z723"/>
      <c r="AA723"/>
      <c r="AB723"/>
      <c r="AC723"/>
    </row>
    <row r="724" spans="1:29" ht="15">
      <c r="A724"/>
      <c r="B724"/>
      <c r="C724"/>
      <c r="D724"/>
      <c r="E724"/>
      <c r="F724"/>
      <c r="G724"/>
      <c r="H724"/>
      <c r="I724"/>
      <c r="J724"/>
      <c r="K724"/>
      <c r="L724"/>
      <c r="M724"/>
      <c r="N724" s="32"/>
      <c r="O724" s="32"/>
      <c r="P724"/>
      <c r="Q724"/>
      <c r="R724"/>
      <c r="S724"/>
      <c r="T724"/>
      <c r="U724"/>
      <c r="V724"/>
      <c r="W724"/>
      <c r="X724"/>
      <c r="Y724"/>
      <c r="Z724"/>
      <c r="AA724"/>
      <c r="AB724"/>
      <c r="AC724"/>
    </row>
    <row r="725" spans="1:29" ht="15">
      <c r="A725"/>
      <c r="B725"/>
      <c r="C725"/>
      <c r="D725"/>
      <c r="E725"/>
      <c r="F725"/>
      <c r="G725"/>
      <c r="H725"/>
      <c r="I725"/>
      <c r="J725"/>
      <c r="K725"/>
      <c r="L725"/>
      <c r="M725"/>
      <c r="N725" s="32"/>
      <c r="O725" s="32"/>
      <c r="P725"/>
      <c r="Q725"/>
      <c r="R725"/>
      <c r="S725"/>
      <c r="T725"/>
      <c r="U725"/>
      <c r="V725"/>
      <c r="W725"/>
      <c r="X725"/>
      <c r="Y725"/>
      <c r="Z725"/>
      <c r="AA725"/>
      <c r="AB725"/>
      <c r="AC725"/>
    </row>
    <row r="726" spans="1:29" ht="15">
      <c r="A726"/>
      <c r="B726"/>
      <c r="C726"/>
      <c r="D726"/>
      <c r="E726"/>
      <c r="F726"/>
      <c r="G726"/>
      <c r="H726"/>
      <c r="I726"/>
      <c r="J726"/>
      <c r="K726"/>
      <c r="L726"/>
      <c r="M726"/>
      <c r="N726" s="32"/>
      <c r="O726" s="32"/>
      <c r="P726"/>
      <c r="Q726"/>
      <c r="R726"/>
      <c r="S726"/>
      <c r="T726"/>
      <c r="U726"/>
      <c r="V726"/>
      <c r="W726"/>
      <c r="X726"/>
      <c r="Y726"/>
      <c r="Z726"/>
      <c r="AA726"/>
      <c r="AB726"/>
      <c r="AC726"/>
    </row>
    <row r="727" spans="1:29" ht="15">
      <c r="A727"/>
      <c r="B727"/>
      <c r="C727"/>
      <c r="D727"/>
      <c r="E727"/>
      <c r="F727"/>
      <c r="G727"/>
      <c r="H727"/>
      <c r="I727"/>
      <c r="J727"/>
      <c r="K727"/>
      <c r="L727"/>
      <c r="M727"/>
      <c r="N727" s="32"/>
      <c r="O727" s="32"/>
      <c r="P727"/>
      <c r="Q727"/>
      <c r="R727"/>
      <c r="S727"/>
      <c r="T727"/>
      <c r="U727"/>
      <c r="V727"/>
      <c r="W727"/>
      <c r="X727"/>
      <c r="Y727"/>
      <c r="Z727"/>
      <c r="AA727"/>
      <c r="AB727"/>
      <c r="AC727"/>
    </row>
    <row r="728" spans="1:29" ht="15">
      <c r="A728"/>
      <c r="B728"/>
      <c r="C728"/>
      <c r="D728"/>
      <c r="E728"/>
      <c r="F728"/>
      <c r="G728"/>
      <c r="H728"/>
      <c r="I728"/>
      <c r="J728"/>
      <c r="K728"/>
      <c r="L728"/>
      <c r="M728"/>
      <c r="N728" s="32"/>
      <c r="O728" s="32"/>
      <c r="P728"/>
      <c r="Q728"/>
      <c r="R728"/>
      <c r="S728"/>
      <c r="T728"/>
      <c r="U728"/>
      <c r="V728"/>
      <c r="W728"/>
      <c r="X728"/>
      <c r="Y728"/>
      <c r="Z728"/>
      <c r="AA728"/>
      <c r="AB728"/>
      <c r="AC728"/>
    </row>
    <row r="729" spans="1:29" ht="15">
      <c r="A729"/>
      <c r="B729"/>
      <c r="C729"/>
      <c r="D729"/>
      <c r="E729"/>
      <c r="F729"/>
      <c r="G729"/>
      <c r="H729"/>
      <c r="I729"/>
      <c r="J729"/>
      <c r="K729"/>
      <c r="L729"/>
      <c r="M729"/>
      <c r="N729" s="32"/>
      <c r="O729" s="32"/>
      <c r="P729"/>
      <c r="Q729"/>
      <c r="R729"/>
      <c r="S729"/>
      <c r="T729"/>
      <c r="U729"/>
      <c r="V729"/>
      <c r="W729"/>
      <c r="X729"/>
      <c r="Y729"/>
      <c r="Z729"/>
      <c r="AA729"/>
      <c r="AB729"/>
      <c r="AC729"/>
    </row>
    <row r="730" spans="1:29" ht="15">
      <c r="A730"/>
      <c r="B730"/>
      <c r="C730"/>
      <c r="D730"/>
      <c r="E730"/>
      <c r="F730"/>
      <c r="G730"/>
      <c r="H730"/>
      <c r="I730"/>
      <c r="J730"/>
      <c r="K730"/>
      <c r="L730"/>
      <c r="M730"/>
      <c r="N730" s="32"/>
      <c r="O730" s="32"/>
      <c r="P730"/>
      <c r="Q730"/>
      <c r="R730"/>
      <c r="S730"/>
      <c r="T730"/>
      <c r="U730"/>
      <c r="V730"/>
      <c r="W730"/>
      <c r="X730"/>
      <c r="Y730"/>
      <c r="Z730"/>
      <c r="AA730"/>
      <c r="AB730"/>
      <c r="AC730"/>
    </row>
    <row r="731" spans="1:29" ht="15">
      <c r="A731"/>
      <c r="B731"/>
      <c r="C731"/>
      <c r="D731"/>
      <c r="E731"/>
      <c r="F731"/>
      <c r="G731"/>
      <c r="H731"/>
      <c r="I731"/>
      <c r="J731"/>
      <c r="K731"/>
      <c r="L731"/>
      <c r="M731"/>
      <c r="N731" s="32"/>
      <c r="O731" s="32"/>
      <c r="P731"/>
      <c r="Q731"/>
      <c r="R731"/>
      <c r="S731"/>
      <c r="T731"/>
      <c r="U731"/>
      <c r="V731"/>
      <c r="W731"/>
      <c r="X731"/>
      <c r="Y731"/>
      <c r="Z731"/>
      <c r="AA731"/>
      <c r="AB731"/>
      <c r="AC731"/>
    </row>
    <row r="732" spans="1:29" ht="15">
      <c r="A732"/>
      <c r="B732"/>
      <c r="C732"/>
      <c r="D732"/>
      <c r="E732"/>
      <c r="F732"/>
      <c r="G732"/>
      <c r="H732"/>
      <c r="I732"/>
      <c r="J732"/>
      <c r="K732"/>
      <c r="L732"/>
      <c r="M732"/>
      <c r="N732" s="32"/>
      <c r="O732" s="32"/>
      <c r="P732"/>
      <c r="Q732"/>
      <c r="R732"/>
      <c r="S732"/>
      <c r="T732"/>
      <c r="U732"/>
      <c r="V732"/>
      <c r="W732"/>
      <c r="X732"/>
      <c r="Y732"/>
      <c r="Z732"/>
      <c r="AA732"/>
      <c r="AB732"/>
      <c r="AC732"/>
    </row>
    <row r="733" spans="1:29" ht="15">
      <c r="A733"/>
      <c r="B733"/>
      <c r="C733"/>
      <c r="D733"/>
      <c r="E733"/>
      <c r="F733"/>
      <c r="G733"/>
      <c r="H733"/>
      <c r="I733"/>
      <c r="J733"/>
      <c r="K733"/>
      <c r="L733"/>
      <c r="M733"/>
      <c r="N733" s="32"/>
      <c r="O733" s="32"/>
      <c r="P733"/>
      <c r="Q733"/>
      <c r="R733"/>
      <c r="S733"/>
      <c r="T733"/>
      <c r="U733"/>
      <c r="V733"/>
      <c r="W733"/>
      <c r="X733"/>
      <c r="Y733"/>
      <c r="Z733"/>
      <c r="AA733"/>
      <c r="AB733"/>
      <c r="AC733"/>
    </row>
    <row r="734" spans="1:29" ht="15">
      <c r="A734"/>
      <c r="B734"/>
      <c r="C734"/>
      <c r="D734"/>
      <c r="E734"/>
      <c r="F734"/>
      <c r="G734"/>
      <c r="H734"/>
      <c r="I734"/>
      <c r="J734"/>
      <c r="K734"/>
      <c r="L734"/>
      <c r="M734"/>
      <c r="N734" s="32"/>
      <c r="O734" s="32"/>
      <c r="P734"/>
      <c r="Q734"/>
      <c r="R734"/>
      <c r="S734"/>
      <c r="T734"/>
      <c r="U734"/>
      <c r="V734"/>
      <c r="W734"/>
      <c r="X734"/>
      <c r="Y734"/>
      <c r="Z734"/>
      <c r="AA734"/>
      <c r="AB734"/>
      <c r="AC734"/>
    </row>
    <row r="735" spans="1:29" ht="15">
      <c r="A735"/>
      <c r="B735"/>
      <c r="C735"/>
      <c r="D735"/>
      <c r="E735"/>
      <c r="F735"/>
      <c r="G735"/>
      <c r="H735"/>
      <c r="I735"/>
      <c r="J735"/>
      <c r="K735"/>
      <c r="L735"/>
      <c r="M735"/>
      <c r="N735" s="32"/>
      <c r="O735" s="32"/>
      <c r="P735"/>
      <c r="Q735"/>
      <c r="R735"/>
      <c r="S735"/>
      <c r="T735"/>
      <c r="U735"/>
      <c r="V735"/>
      <c r="W735"/>
      <c r="X735"/>
      <c r="Y735"/>
      <c r="Z735"/>
      <c r="AA735"/>
      <c r="AB735"/>
      <c r="AC735"/>
    </row>
    <row r="736" spans="1:29" ht="15">
      <c r="A736"/>
      <c r="B736"/>
      <c r="C736"/>
      <c r="D736"/>
      <c r="E736"/>
      <c r="F736"/>
      <c r="G736"/>
      <c r="H736"/>
      <c r="I736"/>
      <c r="J736"/>
      <c r="K736"/>
      <c r="L736"/>
      <c r="M736"/>
      <c r="N736" s="32"/>
      <c r="O736" s="32"/>
      <c r="P736"/>
      <c r="Q736"/>
      <c r="R736"/>
      <c r="S736"/>
      <c r="T736"/>
      <c r="U736"/>
      <c r="V736"/>
      <c r="W736"/>
      <c r="X736"/>
      <c r="Y736"/>
      <c r="Z736"/>
      <c r="AA736"/>
      <c r="AB736"/>
      <c r="AC736"/>
    </row>
    <row r="737" spans="1:29" ht="15">
      <c r="A737"/>
      <c r="B737"/>
      <c r="C737"/>
      <c r="D737"/>
      <c r="E737"/>
      <c r="F737"/>
      <c r="G737"/>
      <c r="H737"/>
      <c r="I737"/>
      <c r="J737"/>
      <c r="K737"/>
      <c r="L737"/>
      <c r="M737"/>
      <c r="N737" s="32"/>
      <c r="O737" s="32"/>
      <c r="P737"/>
      <c r="Q737"/>
      <c r="R737"/>
      <c r="S737"/>
      <c r="T737"/>
      <c r="U737"/>
      <c r="V737"/>
      <c r="W737"/>
      <c r="X737"/>
      <c r="Y737"/>
      <c r="Z737"/>
      <c r="AA737"/>
      <c r="AB737"/>
      <c r="AC737"/>
    </row>
    <row r="738" spans="1:29" ht="15">
      <c r="A738"/>
      <c r="B738"/>
      <c r="C738"/>
      <c r="D738"/>
      <c r="E738"/>
      <c r="F738"/>
      <c r="G738"/>
      <c r="H738"/>
      <c r="I738"/>
      <c r="J738"/>
      <c r="K738"/>
      <c r="L738"/>
      <c r="M738"/>
      <c r="N738" s="32"/>
      <c r="O738" s="32"/>
      <c r="P738"/>
      <c r="Q738"/>
      <c r="R738"/>
      <c r="S738"/>
      <c r="T738"/>
      <c r="U738"/>
      <c r="V738"/>
      <c r="W738"/>
      <c r="X738"/>
      <c r="Y738"/>
      <c r="Z738"/>
      <c r="AA738"/>
      <c r="AB738"/>
      <c r="AC738"/>
    </row>
    <row r="739" spans="1:29" ht="15">
      <c r="A739"/>
      <c r="B739"/>
      <c r="C739"/>
      <c r="D739"/>
      <c r="E739"/>
      <c r="F739"/>
      <c r="G739"/>
      <c r="H739"/>
      <c r="I739"/>
      <c r="J739"/>
      <c r="K739"/>
      <c r="L739"/>
      <c r="M739"/>
      <c r="N739" s="32"/>
      <c r="O739" s="32"/>
      <c r="P739"/>
      <c r="Q739"/>
      <c r="R739"/>
      <c r="S739"/>
      <c r="T739"/>
      <c r="U739"/>
      <c r="V739"/>
      <c r="W739"/>
      <c r="X739"/>
      <c r="Y739"/>
      <c r="Z739"/>
      <c r="AA739"/>
      <c r="AB739"/>
      <c r="AC739"/>
    </row>
    <row r="740" spans="1:29" ht="15">
      <c r="A740"/>
      <c r="B740"/>
      <c r="C740"/>
      <c r="D740"/>
      <c r="E740"/>
      <c r="F740"/>
      <c r="G740"/>
      <c r="H740"/>
      <c r="I740"/>
      <c r="J740"/>
      <c r="K740"/>
      <c r="L740"/>
      <c r="M740"/>
      <c r="N740" s="32"/>
      <c r="O740" s="32"/>
      <c r="P740"/>
      <c r="Q740"/>
      <c r="R740"/>
      <c r="S740"/>
      <c r="T740"/>
      <c r="U740"/>
      <c r="V740"/>
      <c r="W740"/>
      <c r="X740"/>
      <c r="Y740"/>
      <c r="Z740"/>
      <c r="AA740"/>
      <c r="AB740"/>
      <c r="AC740"/>
    </row>
    <row r="741" spans="1:29" ht="15">
      <c r="A741"/>
      <c r="B741"/>
      <c r="C741"/>
      <c r="D741"/>
      <c r="E741"/>
      <c r="F741"/>
      <c r="G741"/>
      <c r="H741"/>
      <c r="I741"/>
      <c r="J741"/>
      <c r="K741"/>
      <c r="L741"/>
      <c r="M741"/>
      <c r="N741" s="32"/>
      <c r="O741" s="32"/>
      <c r="P741"/>
      <c r="Q741"/>
      <c r="R741"/>
      <c r="S741"/>
      <c r="T741"/>
      <c r="U741"/>
      <c r="V741"/>
      <c r="W741"/>
      <c r="X741"/>
      <c r="Y741"/>
      <c r="Z741"/>
      <c r="AA741"/>
      <c r="AB741"/>
      <c r="AC741"/>
    </row>
    <row r="742" spans="1:29" ht="15">
      <c r="A742"/>
      <c r="B742"/>
      <c r="C742"/>
      <c r="D742"/>
      <c r="E742"/>
      <c r="F742"/>
      <c r="G742"/>
      <c r="H742"/>
      <c r="I742"/>
      <c r="J742"/>
      <c r="K742"/>
      <c r="L742"/>
      <c r="M742"/>
      <c r="N742" s="32"/>
      <c r="O742" s="32"/>
      <c r="P742"/>
      <c r="Q742"/>
      <c r="R742"/>
      <c r="S742"/>
      <c r="T742"/>
      <c r="U742"/>
      <c r="V742"/>
      <c r="W742"/>
      <c r="X742"/>
      <c r="Y742"/>
      <c r="Z742"/>
      <c r="AA742"/>
      <c r="AB742"/>
      <c r="AC742"/>
    </row>
    <row r="743" spans="1:29" ht="15">
      <c r="A743"/>
      <c r="B743"/>
      <c r="C743"/>
      <c r="D743"/>
      <c r="E743"/>
      <c r="F743"/>
      <c r="G743"/>
      <c r="H743"/>
      <c r="I743"/>
      <c r="J743"/>
      <c r="K743"/>
      <c r="L743"/>
      <c r="M743"/>
      <c r="N743" s="32"/>
      <c r="O743" s="32"/>
      <c r="P743"/>
      <c r="Q743"/>
      <c r="R743"/>
      <c r="S743"/>
      <c r="T743"/>
      <c r="U743"/>
      <c r="V743"/>
      <c r="W743"/>
      <c r="X743"/>
      <c r="Y743"/>
      <c r="Z743"/>
      <c r="AA743"/>
      <c r="AB743"/>
      <c r="AC743"/>
    </row>
    <row r="744" spans="1:29" ht="15">
      <c r="A744"/>
      <c r="B744"/>
      <c r="C744"/>
      <c r="D744"/>
      <c r="E744"/>
      <c r="F744"/>
      <c r="G744"/>
      <c r="H744"/>
      <c r="I744"/>
      <c r="J744"/>
      <c r="K744"/>
      <c r="L744"/>
      <c r="M744"/>
      <c r="N744" s="32"/>
      <c r="O744" s="32"/>
      <c r="P744"/>
      <c r="Q744"/>
      <c r="R744"/>
      <c r="S744"/>
      <c r="T744"/>
      <c r="U744"/>
      <c r="V744"/>
      <c r="W744"/>
      <c r="X744"/>
      <c r="Y744"/>
      <c r="Z744"/>
      <c r="AA744"/>
      <c r="AB744"/>
      <c r="AC744"/>
    </row>
    <row r="745" spans="1:29" ht="15">
      <c r="A745"/>
      <c r="B745"/>
      <c r="C745"/>
      <c r="D745"/>
      <c r="E745"/>
      <c r="F745"/>
      <c r="G745"/>
      <c r="H745"/>
      <c r="I745"/>
      <c r="J745"/>
      <c r="K745"/>
      <c r="L745"/>
      <c r="M745"/>
      <c r="N745" s="32"/>
      <c r="O745" s="32"/>
      <c r="P745"/>
      <c r="Q745"/>
      <c r="R745"/>
      <c r="S745"/>
      <c r="T745"/>
      <c r="U745"/>
      <c r="V745"/>
      <c r="W745"/>
      <c r="X745"/>
      <c r="Y745"/>
      <c r="Z745"/>
      <c r="AA745"/>
      <c r="AB745"/>
      <c r="AC745"/>
    </row>
    <row r="746" spans="1:29" ht="15">
      <c r="A746"/>
      <c r="B746"/>
      <c r="C746"/>
      <c r="D746"/>
      <c r="E746"/>
      <c r="F746"/>
      <c r="G746"/>
      <c r="H746"/>
      <c r="I746"/>
      <c r="J746"/>
      <c r="K746"/>
      <c r="L746"/>
      <c r="M746"/>
      <c r="N746" s="32"/>
      <c r="O746" s="32"/>
      <c r="P746"/>
      <c r="Q746"/>
      <c r="R746"/>
      <c r="S746"/>
      <c r="T746"/>
      <c r="U746"/>
      <c r="V746"/>
      <c r="W746"/>
      <c r="X746"/>
      <c r="Y746"/>
      <c r="Z746"/>
      <c r="AA746"/>
      <c r="AB746"/>
      <c r="AC746"/>
    </row>
    <row r="747" spans="1:29" ht="15">
      <c r="A747"/>
      <c r="B747"/>
      <c r="C747"/>
      <c r="D747"/>
      <c r="E747"/>
      <c r="F747"/>
      <c r="G747"/>
      <c r="H747"/>
      <c r="I747"/>
      <c r="J747"/>
      <c r="K747"/>
      <c r="L747"/>
      <c r="M747"/>
      <c r="N747" s="32"/>
      <c r="O747" s="32"/>
      <c r="P747"/>
      <c r="Q747"/>
      <c r="R747"/>
      <c r="S747"/>
      <c r="T747"/>
      <c r="U747"/>
      <c r="V747"/>
      <c r="W747"/>
      <c r="X747"/>
      <c r="Y747"/>
      <c r="Z747"/>
      <c r="AA747"/>
      <c r="AB747"/>
      <c r="AC747"/>
    </row>
    <row r="748" spans="1:29" ht="15">
      <c r="A748"/>
      <c r="B748"/>
      <c r="C748"/>
      <c r="D748"/>
      <c r="E748"/>
      <c r="F748"/>
      <c r="G748"/>
      <c r="H748"/>
      <c r="I748"/>
      <c r="J748"/>
      <c r="K748"/>
      <c r="L748"/>
      <c r="M748"/>
      <c r="N748" s="32"/>
      <c r="O748" s="32"/>
      <c r="P748"/>
      <c r="Q748"/>
      <c r="R748"/>
      <c r="S748"/>
      <c r="T748"/>
      <c r="U748"/>
      <c r="V748"/>
      <c r="W748"/>
      <c r="X748"/>
      <c r="Y748"/>
      <c r="Z748"/>
      <c r="AA748"/>
      <c r="AB748"/>
      <c r="AC748"/>
    </row>
    <row r="749" spans="1:29" ht="15">
      <c r="A749"/>
      <c r="B749"/>
      <c r="C749"/>
      <c r="D749"/>
      <c r="E749"/>
      <c r="F749"/>
      <c r="G749"/>
      <c r="H749"/>
      <c r="I749"/>
      <c r="J749"/>
      <c r="K749"/>
      <c r="L749"/>
      <c r="M749"/>
      <c r="N749" s="32"/>
      <c r="O749" s="32"/>
      <c r="P749"/>
      <c r="Q749"/>
      <c r="R749"/>
      <c r="S749"/>
      <c r="T749"/>
      <c r="U749"/>
      <c r="V749"/>
      <c r="W749"/>
      <c r="X749"/>
      <c r="Y749"/>
      <c r="Z749"/>
      <c r="AA749"/>
      <c r="AB749"/>
      <c r="AC749"/>
    </row>
    <row r="750" spans="1:29" ht="15">
      <c r="A750"/>
      <c r="B750"/>
      <c r="C750"/>
      <c r="D750"/>
      <c r="E750"/>
      <c r="F750"/>
      <c r="G750"/>
      <c r="H750"/>
      <c r="I750"/>
      <c r="J750"/>
      <c r="K750"/>
      <c r="L750"/>
      <c r="M750"/>
      <c r="N750" s="32"/>
      <c r="O750" s="32"/>
      <c r="P750"/>
      <c r="Q750"/>
      <c r="R750"/>
      <c r="S750"/>
      <c r="T750"/>
      <c r="U750"/>
      <c r="V750"/>
      <c r="W750"/>
      <c r="X750"/>
      <c r="Y750"/>
      <c r="Z750"/>
      <c r="AA750"/>
      <c r="AB750"/>
      <c r="AC750"/>
    </row>
    <row r="751" spans="1:29" ht="15">
      <c r="A751"/>
      <c r="B751"/>
      <c r="C751"/>
      <c r="D751"/>
      <c r="E751"/>
      <c r="F751"/>
      <c r="G751"/>
      <c r="H751"/>
      <c r="I751"/>
      <c r="J751"/>
      <c r="K751"/>
      <c r="L751"/>
      <c r="M751"/>
      <c r="N751" s="32"/>
      <c r="O751" s="32"/>
      <c r="P751"/>
      <c r="Q751"/>
      <c r="R751"/>
      <c r="S751"/>
      <c r="T751"/>
      <c r="U751"/>
      <c r="V751"/>
      <c r="W751"/>
      <c r="X751"/>
      <c r="Y751"/>
      <c r="Z751"/>
      <c r="AA751"/>
      <c r="AB751"/>
      <c r="AC751"/>
    </row>
    <row r="752" spans="1:29" ht="15">
      <c r="A752"/>
      <c r="B752"/>
      <c r="C752"/>
      <c r="D752"/>
      <c r="E752"/>
      <c r="F752"/>
      <c r="G752"/>
      <c r="H752"/>
      <c r="I752"/>
      <c r="J752"/>
      <c r="K752"/>
      <c r="L752"/>
      <c r="M752"/>
      <c r="N752" s="32"/>
      <c r="O752" s="32"/>
      <c r="P752"/>
      <c r="Q752"/>
      <c r="R752"/>
      <c r="S752"/>
      <c r="T752"/>
      <c r="U752"/>
      <c r="V752"/>
      <c r="W752"/>
      <c r="X752"/>
      <c r="Y752"/>
      <c r="Z752"/>
      <c r="AA752"/>
      <c r="AB752"/>
      <c r="AC752"/>
    </row>
    <row r="753" spans="1:29" ht="15">
      <c r="A753"/>
      <c r="B753"/>
      <c r="C753"/>
      <c r="D753"/>
      <c r="E753"/>
      <c r="F753"/>
      <c r="G753"/>
      <c r="H753"/>
      <c r="I753"/>
      <c r="J753"/>
      <c r="K753"/>
      <c r="L753"/>
      <c r="M753"/>
      <c r="N753" s="32"/>
      <c r="O753" s="32"/>
      <c r="P753"/>
      <c r="Q753"/>
      <c r="R753"/>
      <c r="S753"/>
      <c r="T753"/>
      <c r="U753"/>
      <c r="V753"/>
      <c r="W753"/>
      <c r="X753"/>
      <c r="Y753"/>
      <c r="Z753"/>
      <c r="AA753"/>
      <c r="AB753"/>
      <c r="AC753"/>
    </row>
    <row r="754" spans="1:29" ht="15">
      <c r="A754"/>
      <c r="B754"/>
      <c r="C754"/>
      <c r="D754"/>
      <c r="E754"/>
      <c r="F754"/>
      <c r="G754"/>
      <c r="H754"/>
      <c r="I754"/>
      <c r="J754"/>
      <c r="K754"/>
      <c r="L754"/>
      <c r="M754"/>
      <c r="N754" s="32"/>
      <c r="O754" s="32"/>
      <c r="P754"/>
      <c r="Q754"/>
      <c r="R754"/>
      <c r="S754"/>
      <c r="T754"/>
      <c r="U754"/>
      <c r="V754"/>
      <c r="W754"/>
      <c r="X754"/>
      <c r="Y754"/>
      <c r="Z754"/>
      <c r="AA754"/>
      <c r="AB754"/>
      <c r="AC754"/>
    </row>
    <row r="755" spans="1:29" ht="15">
      <c r="A755"/>
      <c r="B755"/>
      <c r="C755"/>
      <c r="D755"/>
      <c r="E755"/>
      <c r="F755"/>
      <c r="G755"/>
      <c r="H755"/>
      <c r="I755"/>
      <c r="J755"/>
      <c r="K755"/>
      <c r="L755"/>
      <c r="M755"/>
      <c r="N755" s="32"/>
      <c r="O755" s="32"/>
      <c r="P755"/>
      <c r="Q755"/>
      <c r="R755"/>
      <c r="S755"/>
      <c r="T755"/>
      <c r="U755"/>
      <c r="V755"/>
      <c r="W755"/>
      <c r="X755"/>
      <c r="Y755"/>
      <c r="Z755"/>
      <c r="AA755"/>
      <c r="AB755"/>
      <c r="AC755"/>
    </row>
    <row r="756" spans="1:29" ht="15">
      <c r="A756"/>
      <c r="B756"/>
      <c r="C756"/>
      <c r="D756"/>
      <c r="E756"/>
      <c r="F756"/>
      <c r="G756"/>
      <c r="H756"/>
      <c r="I756"/>
      <c r="J756"/>
      <c r="K756"/>
      <c r="L756"/>
      <c r="M756"/>
      <c r="N756" s="32"/>
      <c r="O756" s="32"/>
      <c r="P756"/>
      <c r="Q756"/>
      <c r="R756"/>
      <c r="S756"/>
      <c r="T756"/>
      <c r="U756"/>
      <c r="V756"/>
      <c r="W756"/>
      <c r="X756"/>
      <c r="Y756"/>
      <c r="Z756"/>
      <c r="AA756"/>
      <c r="AB756"/>
      <c r="AC756"/>
    </row>
    <row r="757" spans="1:29" ht="15">
      <c r="A757"/>
      <c r="B757"/>
      <c r="C757"/>
      <c r="D757"/>
      <c r="E757"/>
      <c r="F757"/>
      <c r="G757"/>
      <c r="H757"/>
      <c r="I757"/>
      <c r="J757"/>
      <c r="K757"/>
      <c r="L757"/>
      <c r="M757"/>
      <c r="N757" s="32"/>
      <c r="O757" s="32"/>
      <c r="P757"/>
      <c r="Q757"/>
      <c r="R757"/>
      <c r="S757"/>
      <c r="T757"/>
      <c r="U757"/>
      <c r="V757"/>
      <c r="W757"/>
      <c r="X757"/>
      <c r="Y757"/>
      <c r="Z757"/>
      <c r="AA757"/>
      <c r="AB757"/>
      <c r="AC757"/>
    </row>
    <row r="758" spans="1:29" ht="15">
      <c r="A758"/>
      <c r="B758"/>
      <c r="C758"/>
      <c r="D758"/>
      <c r="E758"/>
      <c r="F758"/>
      <c r="G758"/>
      <c r="H758"/>
      <c r="I758"/>
      <c r="J758"/>
      <c r="K758"/>
      <c r="L758"/>
      <c r="M758"/>
      <c r="N758" s="32"/>
      <c r="O758" s="32"/>
      <c r="P758"/>
      <c r="Q758"/>
      <c r="R758"/>
      <c r="S758"/>
      <c r="T758"/>
      <c r="U758"/>
      <c r="V758"/>
      <c r="W758"/>
      <c r="X758"/>
      <c r="Y758"/>
      <c r="Z758"/>
      <c r="AA758"/>
      <c r="AB758"/>
      <c r="AC758"/>
    </row>
    <row r="759" spans="1:29" ht="15">
      <c r="A759"/>
      <c r="B759"/>
      <c r="C759"/>
      <c r="D759"/>
      <c r="E759"/>
      <c r="F759"/>
      <c r="G759"/>
      <c r="H759"/>
      <c r="I759"/>
      <c r="J759"/>
      <c r="K759"/>
      <c r="L759"/>
      <c r="M759"/>
      <c r="N759" s="32"/>
      <c r="O759" s="32"/>
      <c r="P759"/>
      <c r="Q759"/>
      <c r="R759"/>
      <c r="S759"/>
      <c r="T759"/>
      <c r="U759"/>
      <c r="V759"/>
      <c r="W759"/>
      <c r="X759"/>
      <c r="Y759"/>
      <c r="Z759"/>
      <c r="AA759"/>
      <c r="AB759"/>
      <c r="AC759"/>
    </row>
    <row r="760" spans="1:29" ht="15">
      <c r="A760"/>
      <c r="B760"/>
      <c r="C760"/>
      <c r="D760"/>
      <c r="E760"/>
      <c r="F760"/>
      <c r="G760"/>
      <c r="H760"/>
      <c r="I760"/>
      <c r="J760"/>
      <c r="K760"/>
      <c r="L760"/>
      <c r="M760"/>
      <c r="N760" s="32"/>
      <c r="O760" s="32"/>
      <c r="P760"/>
      <c r="Q760"/>
      <c r="R760"/>
      <c r="S760"/>
      <c r="T760"/>
      <c r="U760"/>
      <c r="V760"/>
      <c r="W760"/>
      <c r="X760"/>
      <c r="Y760"/>
      <c r="Z760"/>
      <c r="AA760"/>
      <c r="AB760"/>
      <c r="AC760"/>
    </row>
    <row r="761" spans="1:29" ht="15">
      <c r="A761"/>
      <c r="B761"/>
      <c r="C761"/>
      <c r="D761"/>
      <c r="E761"/>
      <c r="F761"/>
      <c r="G761"/>
      <c r="H761"/>
      <c r="I761"/>
      <c r="J761"/>
      <c r="K761"/>
      <c r="L761"/>
      <c r="M761"/>
      <c r="N761" s="32"/>
      <c r="O761" s="32"/>
      <c r="P761"/>
      <c r="Q761"/>
      <c r="R761"/>
      <c r="S761"/>
      <c r="T761"/>
      <c r="U761"/>
      <c r="V761"/>
      <c r="W761"/>
      <c r="X761"/>
      <c r="Y761"/>
      <c r="Z761"/>
      <c r="AA761"/>
      <c r="AB761"/>
      <c r="AC761"/>
    </row>
    <row r="762" spans="1:29" ht="15">
      <c r="A762"/>
      <c r="B762"/>
      <c r="C762"/>
      <c r="D762"/>
      <c r="E762"/>
      <c r="F762"/>
      <c r="G762"/>
      <c r="H762"/>
      <c r="I762"/>
      <c r="J762"/>
      <c r="K762"/>
      <c r="L762"/>
      <c r="M762"/>
      <c r="N762" s="32"/>
      <c r="O762" s="32"/>
      <c r="P762"/>
      <c r="Q762"/>
      <c r="R762"/>
      <c r="S762"/>
      <c r="T762"/>
      <c r="U762"/>
      <c r="V762"/>
      <c r="W762"/>
      <c r="X762"/>
      <c r="Y762"/>
      <c r="Z762"/>
      <c r="AA762"/>
      <c r="AB762"/>
      <c r="AC762"/>
    </row>
    <row r="763" spans="1:29" ht="15">
      <c r="A763"/>
      <c r="B763"/>
      <c r="C763"/>
      <c r="D763"/>
      <c r="E763"/>
      <c r="F763"/>
      <c r="G763"/>
      <c r="H763"/>
      <c r="I763"/>
      <c r="J763"/>
      <c r="K763"/>
      <c r="L763"/>
      <c r="M763"/>
      <c r="N763" s="32"/>
      <c r="O763" s="32"/>
      <c r="P763"/>
      <c r="Q763"/>
      <c r="R763"/>
      <c r="S763"/>
      <c r="T763"/>
      <c r="U763"/>
      <c r="V763"/>
      <c r="W763"/>
      <c r="X763"/>
      <c r="Y763"/>
      <c r="Z763"/>
      <c r="AA763"/>
      <c r="AB763"/>
      <c r="AC763"/>
    </row>
    <row r="764" spans="1:29" ht="15">
      <c r="A764"/>
      <c r="B764"/>
      <c r="C764"/>
      <c r="D764"/>
      <c r="E764"/>
      <c r="F764"/>
      <c r="G764"/>
      <c r="H764"/>
      <c r="I764"/>
      <c r="J764"/>
      <c r="K764"/>
      <c r="L764"/>
      <c r="M764"/>
      <c r="N764" s="32"/>
      <c r="O764" s="32"/>
      <c r="P764"/>
      <c r="Q764"/>
      <c r="R764"/>
      <c r="S764"/>
      <c r="T764"/>
      <c r="U764"/>
      <c r="V764"/>
      <c r="W764"/>
      <c r="X764"/>
      <c r="Y764"/>
      <c r="Z764"/>
      <c r="AA764"/>
      <c r="AB764"/>
      <c r="AC764"/>
    </row>
    <row r="765" spans="1:29" ht="15">
      <c r="A765"/>
      <c r="B765"/>
      <c r="C765"/>
      <c r="D765"/>
      <c r="E765"/>
      <c r="F765"/>
      <c r="G765"/>
      <c r="H765"/>
      <c r="I765"/>
      <c r="J765"/>
      <c r="K765"/>
      <c r="L765"/>
      <c r="M765"/>
      <c r="N765" s="32"/>
      <c r="O765" s="32"/>
      <c r="P765"/>
      <c r="Q765"/>
      <c r="R765"/>
      <c r="S765"/>
      <c r="T765"/>
      <c r="U765"/>
      <c r="V765"/>
      <c r="W765"/>
      <c r="X765"/>
      <c r="Y765"/>
      <c r="Z765"/>
      <c r="AA765"/>
      <c r="AB765"/>
      <c r="AC765"/>
    </row>
    <row r="766" spans="1:29" ht="15">
      <c r="A766"/>
      <c r="B766"/>
      <c r="C766"/>
      <c r="D766"/>
      <c r="E766"/>
      <c r="F766"/>
      <c r="G766"/>
      <c r="H766"/>
      <c r="I766"/>
      <c r="J766"/>
      <c r="K766"/>
      <c r="L766"/>
      <c r="M766"/>
      <c r="N766" s="32"/>
      <c r="O766" s="32"/>
      <c r="P766"/>
      <c r="Q766"/>
      <c r="R766"/>
      <c r="S766"/>
      <c r="T766"/>
      <c r="U766"/>
      <c r="V766"/>
      <c r="W766"/>
      <c r="X766"/>
      <c r="Y766"/>
      <c r="Z766"/>
      <c r="AA766"/>
      <c r="AB766"/>
      <c r="AC766"/>
    </row>
    <row r="767" spans="1:29" ht="15">
      <c r="A767"/>
      <c r="B767"/>
      <c r="C767"/>
      <c r="D767"/>
      <c r="E767"/>
      <c r="F767"/>
      <c r="G767"/>
      <c r="H767"/>
      <c r="I767"/>
      <c r="J767"/>
      <c r="K767"/>
      <c r="L767"/>
      <c r="M767"/>
      <c r="N767" s="32"/>
      <c r="O767" s="32"/>
      <c r="P767"/>
      <c r="Q767"/>
      <c r="R767"/>
      <c r="S767"/>
      <c r="T767"/>
      <c r="U767"/>
      <c r="V767"/>
      <c r="W767"/>
      <c r="X767"/>
      <c r="Y767"/>
      <c r="Z767"/>
      <c r="AA767"/>
      <c r="AB767"/>
      <c r="AC767"/>
    </row>
    <row r="768" spans="1:29" ht="15">
      <c r="A768"/>
      <c r="B768"/>
      <c r="C768"/>
      <c r="D768"/>
      <c r="E768"/>
      <c r="F768"/>
      <c r="G768"/>
      <c r="H768"/>
      <c r="I768"/>
      <c r="J768"/>
      <c r="K768"/>
      <c r="L768"/>
      <c r="M768"/>
      <c r="N768" s="32"/>
      <c r="O768" s="32"/>
      <c r="P768"/>
      <c r="Q768"/>
      <c r="R768"/>
      <c r="S768"/>
      <c r="T768"/>
      <c r="U768"/>
      <c r="V768"/>
      <c r="W768"/>
      <c r="X768"/>
      <c r="Y768"/>
      <c r="Z768"/>
      <c r="AA768"/>
      <c r="AB768"/>
      <c r="AC768"/>
    </row>
    <row r="769" spans="1:29" ht="15">
      <c r="A769"/>
      <c r="B769"/>
      <c r="C769"/>
      <c r="D769"/>
      <c r="E769"/>
      <c r="F769"/>
      <c r="G769"/>
      <c r="H769"/>
      <c r="I769"/>
      <c r="J769"/>
      <c r="K769"/>
      <c r="L769"/>
      <c r="M769"/>
      <c r="N769" s="32"/>
      <c r="O769" s="32"/>
      <c r="P769"/>
      <c r="Q769"/>
      <c r="R769"/>
      <c r="S769"/>
      <c r="T769"/>
      <c r="U769"/>
      <c r="V769"/>
      <c r="W769"/>
      <c r="X769"/>
      <c r="Y769"/>
      <c r="Z769"/>
      <c r="AA769"/>
      <c r="AB769"/>
      <c r="AC769"/>
    </row>
    <row r="770" spans="1:29" ht="15">
      <c r="A770"/>
      <c r="B770"/>
      <c r="C770"/>
      <c r="D770"/>
      <c r="E770"/>
      <c r="F770"/>
      <c r="G770"/>
      <c r="H770"/>
      <c r="I770"/>
      <c r="J770"/>
      <c r="K770"/>
      <c r="L770"/>
      <c r="M770"/>
      <c r="N770" s="32"/>
      <c r="O770" s="32"/>
      <c r="P770"/>
      <c r="Q770"/>
      <c r="R770"/>
      <c r="S770"/>
      <c r="T770"/>
      <c r="U770"/>
      <c r="V770"/>
      <c r="W770"/>
      <c r="X770"/>
      <c r="Y770"/>
      <c r="Z770"/>
      <c r="AA770"/>
      <c r="AB770"/>
      <c r="AC770"/>
    </row>
    <row r="771" spans="1:29" ht="15">
      <c r="A771"/>
      <c r="B771"/>
      <c r="C771"/>
      <c r="D771"/>
      <c r="E771"/>
      <c r="F771"/>
      <c r="G771"/>
      <c r="H771"/>
      <c r="I771"/>
      <c r="J771"/>
      <c r="K771"/>
      <c r="L771"/>
      <c r="M771"/>
      <c r="N771" s="32"/>
      <c r="O771" s="32"/>
      <c r="P771"/>
      <c r="Q771"/>
      <c r="R771"/>
      <c r="S771"/>
      <c r="T771"/>
      <c r="U771"/>
      <c r="V771"/>
      <c r="W771"/>
      <c r="X771"/>
      <c r="Y771"/>
      <c r="Z771"/>
      <c r="AA771"/>
      <c r="AB771"/>
      <c r="AC771"/>
    </row>
    <row r="772" spans="1:29" ht="15">
      <c r="A772"/>
      <c r="B772"/>
      <c r="C772"/>
      <c r="D772"/>
      <c r="E772"/>
      <c r="F772"/>
      <c r="G772"/>
      <c r="H772"/>
      <c r="I772"/>
      <c r="J772"/>
      <c r="K772"/>
      <c r="L772"/>
      <c r="M772"/>
      <c r="N772" s="32"/>
      <c r="O772" s="32"/>
      <c r="P772"/>
      <c r="Q772"/>
      <c r="R772"/>
      <c r="S772"/>
      <c r="T772"/>
      <c r="U772"/>
      <c r="V772"/>
      <c r="W772"/>
      <c r="X772"/>
      <c r="Y772"/>
      <c r="Z772"/>
      <c r="AA772"/>
      <c r="AB772"/>
      <c r="AC772"/>
    </row>
    <row r="773" spans="1:29" ht="15">
      <c r="A773"/>
      <c r="B773"/>
      <c r="C773"/>
      <c r="D773"/>
      <c r="E773"/>
      <c r="F773"/>
      <c r="G773"/>
      <c r="H773"/>
      <c r="I773"/>
      <c r="J773"/>
      <c r="K773"/>
      <c r="L773"/>
      <c r="M773"/>
      <c r="N773" s="32"/>
      <c r="O773" s="32"/>
      <c r="P773"/>
      <c r="Q773"/>
      <c r="R773"/>
      <c r="S773"/>
      <c r="T773"/>
      <c r="U773"/>
      <c r="V773"/>
      <c r="W773"/>
      <c r="X773"/>
      <c r="Y773"/>
      <c r="Z773"/>
      <c r="AA773"/>
      <c r="AB773"/>
      <c r="AC773"/>
    </row>
    <row r="774" spans="1:29" ht="15">
      <c r="A774"/>
      <c r="B774"/>
      <c r="C774"/>
      <c r="D774"/>
      <c r="E774"/>
      <c r="F774"/>
      <c r="G774"/>
      <c r="H774"/>
      <c r="I774"/>
      <c r="J774"/>
      <c r="K774"/>
      <c r="L774"/>
      <c r="M774"/>
      <c r="N774" s="32"/>
      <c r="O774" s="32"/>
      <c r="P774"/>
      <c r="Q774"/>
      <c r="R774"/>
      <c r="S774"/>
      <c r="T774"/>
      <c r="U774"/>
      <c r="V774"/>
      <c r="W774"/>
      <c r="X774"/>
      <c r="Y774"/>
      <c r="Z774"/>
      <c r="AA774"/>
      <c r="AB774"/>
      <c r="AC774"/>
    </row>
    <row r="775" spans="1:29" ht="15">
      <c r="A775"/>
      <c r="B775"/>
      <c r="C775"/>
      <c r="D775"/>
      <c r="E775"/>
      <c r="F775"/>
      <c r="G775"/>
      <c r="H775"/>
      <c r="I775"/>
      <c r="J775"/>
      <c r="K775"/>
      <c r="L775"/>
      <c r="M775"/>
      <c r="N775" s="32"/>
      <c r="O775" s="32"/>
      <c r="P775"/>
      <c r="Q775"/>
      <c r="R775"/>
      <c r="S775"/>
      <c r="T775"/>
      <c r="U775"/>
      <c r="V775"/>
      <c r="W775"/>
      <c r="X775"/>
      <c r="Y775"/>
      <c r="Z775"/>
      <c r="AA775"/>
      <c r="AB775"/>
      <c r="AC775"/>
    </row>
    <row r="776" spans="1:29" ht="15">
      <c r="A776"/>
      <c r="B776"/>
      <c r="C776"/>
      <c r="D776"/>
      <c r="E776"/>
      <c r="F776"/>
      <c r="G776"/>
      <c r="H776"/>
      <c r="I776"/>
      <c r="J776"/>
      <c r="K776"/>
      <c r="L776"/>
      <c r="M776"/>
      <c r="N776" s="32"/>
      <c r="O776" s="32"/>
      <c r="P776"/>
      <c r="Q776"/>
      <c r="R776"/>
      <c r="S776"/>
      <c r="T776"/>
      <c r="U776"/>
      <c r="V776"/>
      <c r="W776"/>
      <c r="X776"/>
      <c r="Y776"/>
      <c r="Z776"/>
      <c r="AA776"/>
      <c r="AB776"/>
      <c r="AC776"/>
    </row>
    <row r="777" spans="1:29" ht="15">
      <c r="A777"/>
      <c r="B777"/>
      <c r="C777"/>
      <c r="D777"/>
      <c r="E777"/>
      <c r="F777"/>
      <c r="G777"/>
      <c r="H777"/>
      <c r="I777"/>
      <c r="J777"/>
      <c r="K777"/>
      <c r="L777"/>
      <c r="M777"/>
      <c r="N777" s="32"/>
      <c r="O777" s="32"/>
      <c r="P777"/>
      <c r="Q777"/>
      <c r="R777"/>
      <c r="S777"/>
      <c r="T777"/>
      <c r="U777"/>
      <c r="V777"/>
      <c r="W777"/>
      <c r="X777"/>
      <c r="Y777"/>
      <c r="Z777"/>
      <c r="AA777"/>
      <c r="AB777"/>
      <c r="AC777"/>
    </row>
    <row r="778" spans="1:29" ht="15">
      <c r="A778"/>
      <c r="B778"/>
      <c r="C778"/>
      <c r="D778"/>
      <c r="E778"/>
      <c r="F778"/>
      <c r="G778"/>
      <c r="H778"/>
      <c r="I778"/>
      <c r="J778"/>
      <c r="K778"/>
      <c r="L778"/>
      <c r="M778"/>
      <c r="N778" s="32"/>
      <c r="O778" s="32"/>
      <c r="P778"/>
      <c r="Q778"/>
      <c r="R778"/>
      <c r="S778"/>
      <c r="T778"/>
      <c r="U778"/>
      <c r="V778"/>
      <c r="W778"/>
      <c r="X778"/>
      <c r="Y778"/>
      <c r="Z778"/>
      <c r="AA778"/>
      <c r="AB778"/>
      <c r="AC778"/>
    </row>
    <row r="779" spans="1:29" ht="15">
      <c r="A779"/>
      <c r="B779"/>
      <c r="C779"/>
      <c r="D779"/>
      <c r="E779"/>
      <c r="F779"/>
      <c r="G779"/>
      <c r="H779"/>
      <c r="I779"/>
      <c r="J779"/>
      <c r="K779"/>
      <c r="L779"/>
      <c r="M779"/>
      <c r="N779" s="32"/>
      <c r="O779" s="32"/>
      <c r="P779"/>
      <c r="Q779"/>
      <c r="R779"/>
      <c r="S779"/>
      <c r="T779"/>
      <c r="U779"/>
      <c r="V779"/>
      <c r="W779"/>
      <c r="X779"/>
      <c r="Y779"/>
      <c r="Z779"/>
      <c r="AA779"/>
      <c r="AB779"/>
      <c r="AC779"/>
    </row>
    <row r="780" spans="1:29" ht="15">
      <c r="A780"/>
      <c r="B780"/>
      <c r="C780"/>
      <c r="D780"/>
      <c r="E780"/>
      <c r="F780"/>
      <c r="G780"/>
      <c r="H780"/>
      <c r="I780"/>
      <c r="J780"/>
      <c r="K780"/>
      <c r="L780"/>
      <c r="M780"/>
      <c r="N780" s="32"/>
      <c r="O780" s="32"/>
      <c r="P780"/>
      <c r="Q780"/>
      <c r="R780"/>
      <c r="S780"/>
      <c r="T780"/>
      <c r="U780"/>
      <c r="V780"/>
      <c r="W780"/>
      <c r="X780"/>
      <c r="Y780"/>
      <c r="Z780"/>
      <c r="AA780"/>
      <c r="AB780"/>
      <c r="AC780"/>
    </row>
    <row r="781" spans="1:29" ht="15">
      <c r="A781"/>
      <c r="B781"/>
      <c r="C781"/>
      <c r="D781"/>
      <c r="E781"/>
      <c r="F781"/>
      <c r="G781"/>
      <c r="H781"/>
      <c r="I781"/>
      <c r="J781"/>
      <c r="K781"/>
      <c r="L781"/>
      <c r="M781"/>
      <c r="N781" s="32"/>
      <c r="O781" s="32"/>
      <c r="P781"/>
      <c r="Q781"/>
      <c r="R781"/>
      <c r="S781"/>
      <c r="T781"/>
      <c r="U781"/>
      <c r="V781"/>
      <c r="W781"/>
      <c r="X781"/>
      <c r="Y781"/>
      <c r="Z781"/>
      <c r="AA781"/>
      <c r="AB781"/>
      <c r="AC781"/>
    </row>
    <row r="782" spans="1:29" ht="15">
      <c r="A782"/>
      <c r="B782"/>
      <c r="C782"/>
      <c r="D782"/>
      <c r="E782"/>
      <c r="F782"/>
      <c r="G782"/>
      <c r="H782"/>
      <c r="I782"/>
      <c r="J782"/>
      <c r="K782"/>
      <c r="L782"/>
      <c r="M782"/>
      <c r="N782" s="32"/>
      <c r="O782" s="32"/>
      <c r="P782"/>
      <c r="Q782"/>
      <c r="R782"/>
      <c r="S782"/>
      <c r="T782"/>
      <c r="U782"/>
      <c r="V782"/>
      <c r="W782"/>
      <c r="X782"/>
      <c r="Y782"/>
      <c r="Z782"/>
      <c r="AA782"/>
      <c r="AB782"/>
      <c r="AC782"/>
    </row>
    <row r="783" spans="1:29" ht="15">
      <c r="A783"/>
      <c r="B783"/>
      <c r="C783"/>
      <c r="D783"/>
      <c r="E783"/>
      <c r="F783"/>
      <c r="G783"/>
      <c r="H783"/>
      <c r="I783"/>
      <c r="J783"/>
      <c r="K783"/>
      <c r="L783"/>
      <c r="M783"/>
      <c r="N783" s="32"/>
      <c r="O783" s="32"/>
      <c r="P783"/>
      <c r="Q783"/>
      <c r="R783"/>
      <c r="S783"/>
      <c r="T783"/>
      <c r="U783"/>
      <c r="V783"/>
      <c r="W783"/>
      <c r="X783"/>
      <c r="Y783"/>
      <c r="Z783"/>
      <c r="AA783"/>
      <c r="AB783"/>
      <c r="AC783"/>
    </row>
    <row r="784" spans="1:29" ht="15">
      <c r="A784"/>
      <c r="B784"/>
      <c r="C784"/>
      <c r="D784"/>
      <c r="E784"/>
      <c r="F784"/>
      <c r="G784"/>
      <c r="H784"/>
      <c r="I784"/>
      <c r="J784"/>
      <c r="K784"/>
      <c r="L784"/>
      <c r="M784"/>
      <c r="N784" s="32"/>
      <c r="O784" s="32"/>
      <c r="P784"/>
      <c r="Q784"/>
      <c r="R784"/>
      <c r="S784"/>
      <c r="T784"/>
      <c r="U784"/>
      <c r="V784"/>
      <c r="W784"/>
      <c r="X784"/>
      <c r="Y784"/>
      <c r="Z784"/>
      <c r="AA784"/>
      <c r="AB784"/>
      <c r="AC784"/>
    </row>
    <row r="785" spans="1:29" ht="15">
      <c r="A785"/>
      <c r="B785"/>
      <c r="C785"/>
      <c r="D785"/>
      <c r="E785"/>
      <c r="F785"/>
      <c r="G785"/>
      <c r="H785"/>
      <c r="I785"/>
      <c r="J785"/>
      <c r="K785"/>
      <c r="L785"/>
      <c r="M785"/>
      <c r="N785" s="32"/>
      <c r="O785" s="32"/>
      <c r="P785"/>
      <c r="Q785"/>
      <c r="R785"/>
      <c r="S785"/>
      <c r="T785"/>
      <c r="U785"/>
      <c r="V785"/>
      <c r="W785"/>
      <c r="X785"/>
      <c r="Y785"/>
      <c r="Z785"/>
      <c r="AA785"/>
      <c r="AB785"/>
      <c r="AC785"/>
    </row>
    <row r="786" spans="1:29" ht="15">
      <c r="A786"/>
      <c r="B786"/>
      <c r="C786"/>
      <c r="D786"/>
      <c r="E786"/>
      <c r="F786"/>
      <c r="G786"/>
      <c r="H786"/>
      <c r="I786"/>
      <c r="J786"/>
      <c r="K786"/>
      <c r="L786"/>
      <c r="M786"/>
      <c r="N786" s="32"/>
      <c r="O786" s="32"/>
      <c r="P786"/>
      <c r="Q786"/>
      <c r="R786"/>
      <c r="S786"/>
      <c r="T786"/>
      <c r="U786"/>
      <c r="V786"/>
      <c r="W786"/>
      <c r="X786"/>
      <c r="Y786"/>
      <c r="Z786"/>
      <c r="AA786"/>
      <c r="AB786"/>
      <c r="AC786"/>
    </row>
    <row r="787" spans="1:29" ht="15">
      <c r="A787"/>
      <c r="B787"/>
      <c r="C787"/>
      <c r="D787"/>
      <c r="E787"/>
      <c r="F787"/>
      <c r="G787"/>
      <c r="H787"/>
      <c r="I787"/>
      <c r="J787"/>
      <c r="K787"/>
      <c r="L787"/>
      <c r="M787"/>
      <c r="N787" s="32"/>
      <c r="O787" s="32"/>
      <c r="P787"/>
      <c r="Q787"/>
      <c r="R787"/>
      <c r="S787"/>
      <c r="T787"/>
      <c r="U787"/>
      <c r="V787"/>
      <c r="W787"/>
      <c r="X787"/>
      <c r="Y787"/>
      <c r="Z787"/>
      <c r="AA787"/>
      <c r="AB787"/>
      <c r="AC787"/>
    </row>
    <row r="788" spans="1:29" ht="15">
      <c r="A788"/>
      <c r="B788"/>
      <c r="C788"/>
      <c r="D788"/>
      <c r="E788"/>
      <c r="F788"/>
      <c r="G788"/>
      <c r="H788"/>
      <c r="I788"/>
      <c r="J788"/>
      <c r="K788"/>
      <c r="L788"/>
      <c r="M788"/>
      <c r="N788" s="32"/>
      <c r="O788" s="32"/>
      <c r="P788"/>
      <c r="Q788"/>
      <c r="R788"/>
      <c r="S788"/>
      <c r="T788"/>
      <c r="U788"/>
      <c r="V788"/>
      <c r="W788"/>
      <c r="X788"/>
      <c r="Y788"/>
      <c r="Z788"/>
      <c r="AA788"/>
      <c r="AB788"/>
      <c r="AC788"/>
    </row>
    <row r="789" spans="1:29" ht="15">
      <c r="A789"/>
      <c r="B789"/>
      <c r="C789"/>
      <c r="D789"/>
      <c r="E789"/>
      <c r="F789"/>
      <c r="G789"/>
      <c r="H789"/>
      <c r="I789"/>
      <c r="J789"/>
      <c r="K789"/>
      <c r="L789"/>
      <c r="M789"/>
      <c r="N789" s="32"/>
      <c r="O789" s="32"/>
      <c r="P789"/>
      <c r="Q789"/>
      <c r="R789"/>
      <c r="S789"/>
      <c r="T789"/>
      <c r="U789"/>
      <c r="V789"/>
      <c r="W789"/>
      <c r="X789"/>
      <c r="Y789"/>
      <c r="Z789"/>
      <c r="AA789"/>
      <c r="AB789"/>
      <c r="AC789"/>
    </row>
    <row r="790" spans="1:29" ht="15">
      <c r="A790"/>
      <c r="B790"/>
      <c r="C790"/>
      <c r="D790"/>
      <c r="E790"/>
      <c r="F790"/>
      <c r="G790"/>
      <c r="H790"/>
      <c r="I790"/>
      <c r="J790"/>
      <c r="K790"/>
      <c r="L790"/>
      <c r="M790"/>
      <c r="N790" s="32"/>
      <c r="O790" s="32"/>
      <c r="P790"/>
      <c r="Q790"/>
      <c r="R790"/>
      <c r="S790"/>
      <c r="T790"/>
      <c r="U790"/>
      <c r="V790"/>
      <c r="W790"/>
      <c r="X790"/>
      <c r="Y790"/>
      <c r="Z790"/>
      <c r="AA790"/>
      <c r="AB790"/>
      <c r="AC790"/>
    </row>
    <row r="791" spans="1:29" ht="15">
      <c r="A791"/>
      <c r="B791"/>
      <c r="C791"/>
      <c r="D791"/>
      <c r="E791"/>
      <c r="F791"/>
      <c r="G791"/>
      <c r="H791"/>
      <c r="I791"/>
      <c r="J791"/>
      <c r="K791"/>
      <c r="L791"/>
      <c r="M791"/>
      <c r="N791" s="32"/>
      <c r="O791" s="32"/>
      <c r="P791"/>
      <c r="Q791"/>
      <c r="R791"/>
      <c r="S791"/>
      <c r="T791"/>
      <c r="U791"/>
      <c r="V791"/>
      <c r="W791"/>
      <c r="X791"/>
      <c r="Y791"/>
      <c r="Z791"/>
      <c r="AA791"/>
      <c r="AB791"/>
      <c r="AC791"/>
    </row>
    <row r="792" spans="1:29" ht="15">
      <c r="A792"/>
      <c r="B792"/>
      <c r="C792"/>
      <c r="D792"/>
      <c r="E792"/>
      <c r="F792"/>
      <c r="G792"/>
      <c r="H792"/>
      <c r="I792"/>
      <c r="J792"/>
      <c r="K792"/>
      <c r="L792"/>
      <c r="M792"/>
      <c r="N792" s="32"/>
      <c r="O792" s="32"/>
      <c r="P792"/>
      <c r="Q792"/>
      <c r="R792"/>
      <c r="S792"/>
      <c r="T792"/>
      <c r="U792"/>
      <c r="V792"/>
      <c r="W792"/>
      <c r="X792"/>
      <c r="Y792"/>
      <c r="Z792"/>
      <c r="AA792"/>
      <c r="AB792"/>
      <c r="AC792"/>
    </row>
    <row r="793" spans="1:29" ht="15">
      <c r="A793"/>
      <c r="B793"/>
      <c r="C793"/>
      <c r="D793"/>
      <c r="E793"/>
      <c r="F793"/>
      <c r="G793"/>
      <c r="H793"/>
      <c r="I793"/>
      <c r="J793"/>
      <c r="K793"/>
      <c r="L793"/>
      <c r="M793"/>
      <c r="N793" s="32"/>
      <c r="O793" s="32"/>
      <c r="P793"/>
      <c r="Q793"/>
      <c r="R793"/>
      <c r="S793"/>
      <c r="T793"/>
      <c r="U793"/>
      <c r="V793"/>
      <c r="W793"/>
      <c r="X793"/>
      <c r="Y793"/>
      <c r="Z793"/>
      <c r="AA793"/>
      <c r="AB793"/>
      <c r="AC793"/>
    </row>
    <row r="794" spans="1:29" ht="15">
      <c r="A794"/>
      <c r="B794"/>
      <c r="C794"/>
      <c r="D794"/>
      <c r="E794"/>
      <c r="F794"/>
      <c r="G794"/>
      <c r="H794"/>
      <c r="I794"/>
      <c r="J794"/>
      <c r="K794"/>
      <c r="L794"/>
      <c r="M794"/>
      <c r="N794" s="32"/>
      <c r="O794" s="32"/>
      <c r="P794"/>
      <c r="Q794"/>
      <c r="R794"/>
      <c r="S794"/>
      <c r="T794"/>
      <c r="U794"/>
      <c r="V794"/>
      <c r="W794"/>
      <c r="X794"/>
      <c r="Y794"/>
      <c r="Z794"/>
      <c r="AA794"/>
      <c r="AB794"/>
      <c r="AC794"/>
    </row>
    <row r="795" spans="1:29" ht="15">
      <c r="A795"/>
      <c r="B795"/>
      <c r="C795"/>
      <c r="D795"/>
      <c r="E795"/>
      <c r="F795"/>
      <c r="G795"/>
      <c r="H795"/>
      <c r="I795"/>
      <c r="J795"/>
      <c r="K795"/>
      <c r="L795"/>
      <c r="M795"/>
      <c r="N795" s="32"/>
      <c r="O795" s="32"/>
      <c r="P795"/>
      <c r="Q795"/>
      <c r="R795"/>
      <c r="S795"/>
      <c r="T795"/>
      <c r="U795"/>
      <c r="V795"/>
      <c r="W795"/>
      <c r="X795"/>
      <c r="Y795"/>
      <c r="Z795"/>
      <c r="AA795"/>
      <c r="AB795"/>
      <c r="AC795"/>
    </row>
    <row r="796" spans="1:29" ht="15">
      <c r="A796"/>
      <c r="B796"/>
      <c r="C796"/>
      <c r="D796"/>
      <c r="E796"/>
      <c r="F796"/>
      <c r="G796"/>
      <c r="H796"/>
      <c r="I796"/>
      <c r="J796"/>
      <c r="K796"/>
      <c r="L796"/>
      <c r="M796"/>
      <c r="N796" s="32"/>
      <c r="O796" s="32"/>
      <c r="P796"/>
      <c r="Q796"/>
      <c r="R796"/>
      <c r="S796"/>
      <c r="T796"/>
      <c r="U796"/>
      <c r="V796"/>
      <c r="W796"/>
      <c r="X796"/>
      <c r="Y796"/>
      <c r="Z796"/>
      <c r="AA796"/>
      <c r="AB796"/>
      <c r="AC796"/>
    </row>
    <row r="797" spans="1:29" ht="15">
      <c r="A797"/>
      <c r="B797"/>
      <c r="C797"/>
      <c r="D797"/>
      <c r="E797"/>
      <c r="F797"/>
      <c r="G797"/>
      <c r="H797"/>
      <c r="I797"/>
      <c r="J797"/>
      <c r="K797"/>
      <c r="L797"/>
      <c r="M797"/>
      <c r="N797" s="32"/>
      <c r="O797" s="32"/>
      <c r="P797"/>
      <c r="Q797"/>
      <c r="R797"/>
      <c r="S797"/>
      <c r="T797"/>
      <c r="U797"/>
      <c r="V797"/>
      <c r="W797"/>
      <c r="X797"/>
      <c r="Y797"/>
      <c r="Z797"/>
      <c r="AA797"/>
      <c r="AB797"/>
      <c r="AC797"/>
    </row>
    <row r="798" spans="1:29" ht="15">
      <c r="A798"/>
      <c r="B798"/>
      <c r="C798"/>
      <c r="D798"/>
      <c r="E798"/>
      <c r="F798"/>
      <c r="G798"/>
      <c r="H798"/>
      <c r="I798"/>
      <c r="J798"/>
      <c r="K798"/>
      <c r="L798"/>
      <c r="M798"/>
      <c r="N798" s="32"/>
      <c r="O798" s="32"/>
      <c r="P798"/>
      <c r="Q798"/>
      <c r="R798"/>
      <c r="S798"/>
      <c r="T798"/>
      <c r="U798"/>
      <c r="V798"/>
      <c r="W798"/>
      <c r="X798"/>
      <c r="Y798"/>
      <c r="Z798"/>
      <c r="AA798"/>
      <c r="AB798"/>
      <c r="AC798"/>
    </row>
    <row r="799" spans="1:29" ht="15">
      <c r="A799"/>
      <c r="B799"/>
      <c r="C799"/>
      <c r="D799"/>
      <c r="E799"/>
      <c r="F799"/>
      <c r="G799"/>
      <c r="H799"/>
      <c r="I799"/>
      <c r="J799"/>
      <c r="K799"/>
      <c r="L799"/>
      <c r="M799"/>
      <c r="N799" s="32"/>
      <c r="O799" s="32"/>
      <c r="P799"/>
      <c r="Q799"/>
      <c r="R799"/>
      <c r="S799"/>
      <c r="T799"/>
      <c r="U799"/>
      <c r="V799"/>
      <c r="W799"/>
      <c r="X799"/>
      <c r="Y799"/>
      <c r="Z799"/>
      <c r="AA799"/>
      <c r="AB799"/>
      <c r="AC799"/>
    </row>
    <row r="800" spans="1:29" ht="15">
      <c r="A800"/>
      <c r="B800"/>
      <c r="C800"/>
      <c r="D800"/>
      <c r="E800"/>
      <c r="F800"/>
      <c r="G800"/>
      <c r="H800"/>
      <c r="I800"/>
      <c r="J800"/>
      <c r="K800"/>
      <c r="L800"/>
      <c r="M800"/>
      <c r="N800" s="32"/>
      <c r="O800" s="32"/>
      <c r="P800"/>
      <c r="Q800"/>
      <c r="R800"/>
      <c r="S800"/>
      <c r="T800"/>
      <c r="U800"/>
      <c r="V800"/>
      <c r="W800"/>
      <c r="X800"/>
      <c r="Y800"/>
      <c r="Z800"/>
      <c r="AA800"/>
      <c r="AB800"/>
      <c r="AC800"/>
    </row>
    <row r="801" spans="1:29" ht="15">
      <c r="A801"/>
      <c r="B801"/>
      <c r="C801"/>
      <c r="D801"/>
      <c r="E801"/>
      <c r="F801"/>
      <c r="G801"/>
      <c r="H801"/>
      <c r="I801"/>
      <c r="J801"/>
      <c r="K801"/>
      <c r="L801"/>
      <c r="M801"/>
      <c r="N801" s="32"/>
      <c r="O801" s="32"/>
      <c r="P801"/>
      <c r="Q801"/>
      <c r="R801"/>
      <c r="S801"/>
      <c r="T801"/>
      <c r="U801"/>
      <c r="V801"/>
      <c r="W801"/>
      <c r="X801"/>
      <c r="Y801"/>
      <c r="Z801"/>
      <c r="AA801"/>
      <c r="AB801"/>
      <c r="AC801"/>
    </row>
    <row r="802" spans="1:29" ht="15">
      <c r="A802"/>
      <c r="B802"/>
      <c r="C802"/>
      <c r="D802"/>
      <c r="E802"/>
      <c r="F802"/>
      <c r="G802"/>
      <c r="H802"/>
      <c r="I802"/>
      <c r="J802"/>
      <c r="K802"/>
      <c r="L802"/>
      <c r="M802"/>
      <c r="N802" s="32"/>
      <c r="O802" s="32"/>
      <c r="P802"/>
      <c r="Q802"/>
      <c r="R802"/>
      <c r="S802"/>
      <c r="T802"/>
      <c r="U802"/>
      <c r="V802"/>
      <c r="W802"/>
      <c r="X802"/>
      <c r="Y802"/>
      <c r="Z802"/>
      <c r="AA802"/>
      <c r="AB802"/>
      <c r="AC802"/>
    </row>
    <row r="803" spans="1:29" ht="15">
      <c r="A803"/>
      <c r="B803"/>
      <c r="C803"/>
      <c r="D803"/>
      <c r="E803"/>
      <c r="F803"/>
      <c r="G803"/>
      <c r="H803"/>
      <c r="I803"/>
      <c r="J803"/>
      <c r="K803"/>
      <c r="L803"/>
      <c r="M803"/>
      <c r="N803" s="32"/>
      <c r="O803" s="32"/>
      <c r="P803"/>
      <c r="Q803"/>
      <c r="R803"/>
      <c r="S803"/>
      <c r="T803"/>
      <c r="U803"/>
      <c r="V803"/>
      <c r="W803"/>
      <c r="X803"/>
      <c r="Y803"/>
      <c r="Z803"/>
      <c r="AA803"/>
      <c r="AB803"/>
      <c r="AC803"/>
    </row>
    <row r="804" spans="1:29" ht="15">
      <c r="A804"/>
      <c r="B804"/>
      <c r="C804"/>
      <c r="D804"/>
      <c r="E804"/>
      <c r="F804"/>
      <c r="G804"/>
      <c r="H804"/>
      <c r="I804"/>
      <c r="J804"/>
      <c r="K804"/>
      <c r="L804"/>
      <c r="M804"/>
      <c r="N804" s="32"/>
      <c r="O804" s="32"/>
      <c r="P804"/>
      <c r="Q804"/>
      <c r="R804"/>
      <c r="S804"/>
      <c r="T804"/>
      <c r="U804"/>
      <c r="V804"/>
      <c r="W804"/>
      <c r="X804"/>
      <c r="Y804"/>
      <c r="Z804"/>
      <c r="AA804"/>
      <c r="AB804"/>
      <c r="AC804"/>
    </row>
    <row r="805" spans="1:29" ht="15">
      <c r="A805"/>
      <c r="B805"/>
      <c r="C805"/>
      <c r="D805"/>
      <c r="E805"/>
      <c r="F805"/>
      <c r="G805"/>
      <c r="H805"/>
      <c r="I805"/>
      <c r="J805"/>
      <c r="K805"/>
      <c r="L805"/>
      <c r="M805"/>
      <c r="N805" s="32"/>
      <c r="O805" s="32"/>
      <c r="P805"/>
      <c r="Q805"/>
      <c r="R805"/>
      <c r="S805"/>
      <c r="T805"/>
      <c r="U805"/>
      <c r="V805"/>
      <c r="W805"/>
      <c r="X805"/>
      <c r="Y805"/>
      <c r="Z805"/>
      <c r="AA805"/>
      <c r="AB805"/>
      <c r="AC805"/>
    </row>
    <row r="806" spans="1:29" ht="15">
      <c r="A806"/>
      <c r="B806"/>
      <c r="C806"/>
      <c r="D806"/>
      <c r="E806"/>
      <c r="F806"/>
      <c r="G806"/>
      <c r="H806"/>
      <c r="I806"/>
      <c r="J806"/>
      <c r="K806"/>
      <c r="L806"/>
      <c r="M806"/>
      <c r="N806" s="32"/>
      <c r="O806" s="32"/>
      <c r="P806"/>
      <c r="Q806"/>
      <c r="R806"/>
      <c r="S806"/>
      <c r="T806"/>
      <c r="U806"/>
      <c r="V806"/>
      <c r="W806"/>
      <c r="X806"/>
      <c r="Y806"/>
      <c r="Z806"/>
      <c r="AA806"/>
      <c r="AB806"/>
      <c r="AC806"/>
    </row>
    <row r="807" spans="1:29" ht="15">
      <c r="A807"/>
      <c r="B807"/>
      <c r="C807"/>
      <c r="D807"/>
      <c r="E807"/>
      <c r="F807"/>
      <c r="G807"/>
      <c r="H807"/>
      <c r="I807"/>
      <c r="J807"/>
      <c r="K807"/>
      <c r="L807"/>
      <c r="M807"/>
      <c r="N807" s="32"/>
      <c r="O807" s="32"/>
      <c r="P807"/>
      <c r="Q807"/>
      <c r="R807"/>
      <c r="S807"/>
      <c r="T807"/>
      <c r="U807"/>
      <c r="V807"/>
      <c r="W807"/>
      <c r="X807"/>
      <c r="Y807"/>
      <c r="Z807"/>
      <c r="AA807"/>
      <c r="AB807"/>
      <c r="AC807"/>
    </row>
    <row r="808" spans="1:29" ht="15">
      <c r="A808"/>
      <c r="B808"/>
      <c r="C808"/>
      <c r="D808"/>
      <c r="E808"/>
      <c r="F808"/>
      <c r="G808"/>
      <c r="H808"/>
      <c r="I808"/>
      <c r="J808"/>
      <c r="K808"/>
      <c r="L808"/>
      <c r="M808"/>
      <c r="N808" s="32"/>
      <c r="O808" s="32"/>
      <c r="P808"/>
      <c r="Q808"/>
      <c r="R808"/>
      <c r="S808"/>
      <c r="T808"/>
      <c r="U808"/>
      <c r="V808"/>
      <c r="W808"/>
      <c r="X808"/>
      <c r="Y808"/>
      <c r="Z808"/>
      <c r="AA808"/>
      <c r="AB808"/>
      <c r="AC808"/>
    </row>
    <row r="809" spans="1:29" ht="15">
      <c r="A809"/>
      <c r="B809"/>
      <c r="C809"/>
      <c r="D809"/>
      <c r="E809"/>
      <c r="F809"/>
      <c r="G809"/>
      <c r="H809"/>
      <c r="I809"/>
      <c r="J809"/>
      <c r="K809"/>
      <c r="L809"/>
      <c r="M809"/>
      <c r="N809" s="32"/>
      <c r="O809" s="32"/>
      <c r="P809"/>
      <c r="Q809"/>
      <c r="R809"/>
      <c r="S809"/>
      <c r="T809"/>
      <c r="U809"/>
      <c r="V809"/>
      <c r="W809"/>
      <c r="X809"/>
      <c r="Y809"/>
      <c r="Z809"/>
      <c r="AA809"/>
      <c r="AB809"/>
      <c r="AC809"/>
    </row>
    <row r="810" spans="1:29" ht="15">
      <c r="A810"/>
      <c r="B810"/>
      <c r="C810"/>
      <c r="D810"/>
      <c r="E810"/>
      <c r="F810"/>
      <c r="G810"/>
      <c r="H810"/>
      <c r="I810"/>
      <c r="J810"/>
      <c r="K810"/>
      <c r="L810"/>
      <c r="M810"/>
      <c r="N810" s="32"/>
      <c r="O810" s="32"/>
      <c r="P810"/>
      <c r="Q810"/>
      <c r="R810"/>
      <c r="S810"/>
      <c r="T810"/>
      <c r="U810"/>
      <c r="V810"/>
      <c r="W810"/>
      <c r="X810"/>
      <c r="Y810"/>
      <c r="Z810"/>
      <c r="AA810"/>
      <c r="AB810"/>
      <c r="AC810"/>
    </row>
    <row r="811" spans="1:29" ht="15">
      <c r="A811"/>
      <c r="B811"/>
      <c r="C811"/>
      <c r="D811"/>
      <c r="E811"/>
      <c r="F811"/>
      <c r="G811"/>
      <c r="H811"/>
      <c r="I811"/>
      <c r="J811"/>
      <c r="K811"/>
      <c r="L811"/>
      <c r="M811"/>
      <c r="N811" s="32"/>
      <c r="O811" s="32"/>
      <c r="P811"/>
      <c r="Q811"/>
      <c r="R811"/>
      <c r="S811"/>
      <c r="T811"/>
      <c r="U811"/>
      <c r="V811"/>
      <c r="W811"/>
      <c r="X811"/>
      <c r="Y811"/>
      <c r="Z811"/>
      <c r="AA811"/>
      <c r="AB811"/>
      <c r="AC811"/>
    </row>
    <row r="812" spans="1:29" ht="15">
      <c r="A812"/>
      <c r="B812"/>
      <c r="C812"/>
      <c r="D812"/>
      <c r="E812"/>
      <c r="F812"/>
      <c r="G812"/>
      <c r="H812"/>
      <c r="I812"/>
      <c r="J812"/>
      <c r="K812"/>
      <c r="L812"/>
      <c r="M812"/>
      <c r="N812" s="32"/>
      <c r="O812" s="32"/>
      <c r="P812"/>
      <c r="Q812"/>
      <c r="R812"/>
      <c r="S812"/>
      <c r="T812"/>
      <c r="U812"/>
      <c r="V812"/>
      <c r="W812"/>
      <c r="X812"/>
      <c r="Y812"/>
      <c r="Z812"/>
      <c r="AA812"/>
      <c r="AB812"/>
      <c r="AC812"/>
    </row>
    <row r="813" spans="1:29" ht="15">
      <c r="A813"/>
      <c r="B813"/>
      <c r="C813"/>
      <c r="D813"/>
      <c r="E813"/>
      <c r="F813"/>
      <c r="G813"/>
      <c r="H813"/>
      <c r="I813"/>
      <c r="J813"/>
      <c r="K813"/>
      <c r="L813"/>
      <c r="M813"/>
      <c r="N813" s="32"/>
      <c r="O813" s="32"/>
      <c r="P813"/>
      <c r="Q813"/>
      <c r="R813"/>
      <c r="S813"/>
      <c r="T813"/>
      <c r="U813"/>
      <c r="V813"/>
      <c r="W813"/>
      <c r="X813"/>
      <c r="Y813"/>
      <c r="Z813"/>
      <c r="AA813"/>
      <c r="AB813"/>
      <c r="AC813"/>
    </row>
    <row r="814" spans="1:29" ht="15">
      <c r="A814"/>
      <c r="B814"/>
      <c r="C814"/>
      <c r="D814"/>
      <c r="E814"/>
      <c r="F814"/>
      <c r="G814"/>
      <c r="H814"/>
      <c r="I814"/>
      <c r="J814"/>
      <c r="K814"/>
      <c r="L814"/>
      <c r="M814"/>
      <c r="N814" s="32"/>
      <c r="O814" s="32"/>
      <c r="P814"/>
      <c r="Q814"/>
      <c r="R814"/>
      <c r="S814"/>
      <c r="T814"/>
      <c r="U814"/>
      <c r="V814"/>
      <c r="W814"/>
      <c r="X814"/>
      <c r="Y814"/>
      <c r="Z814"/>
      <c r="AA814"/>
      <c r="AB814"/>
      <c r="AC814"/>
    </row>
    <row r="815" spans="1:29" ht="15">
      <c r="A815"/>
      <c r="B815"/>
      <c r="C815"/>
      <c r="D815"/>
      <c r="E815"/>
      <c r="F815"/>
      <c r="G815"/>
      <c r="H815"/>
      <c r="I815"/>
      <c r="J815"/>
      <c r="K815"/>
      <c r="L815"/>
      <c r="M815"/>
      <c r="N815" s="32"/>
      <c r="O815" s="32"/>
      <c r="P815"/>
      <c r="Q815"/>
      <c r="R815"/>
      <c r="S815"/>
      <c r="T815"/>
      <c r="U815"/>
      <c r="V815"/>
      <c r="W815"/>
      <c r="X815"/>
      <c r="Y815"/>
      <c r="Z815"/>
      <c r="AA815"/>
      <c r="AB815"/>
      <c r="AC815"/>
    </row>
    <row r="816" spans="1:29" ht="15">
      <c r="A816"/>
      <c r="B816"/>
      <c r="C816"/>
      <c r="D816"/>
      <c r="E816"/>
      <c r="F816"/>
      <c r="G816"/>
      <c r="H816"/>
      <c r="I816"/>
      <c r="J816"/>
      <c r="K816"/>
      <c r="L816"/>
      <c r="M816"/>
      <c r="N816" s="32"/>
      <c r="O816" s="32"/>
      <c r="P816"/>
      <c r="Q816"/>
      <c r="R816"/>
      <c r="S816"/>
      <c r="T816"/>
      <c r="U816"/>
      <c r="V816"/>
      <c r="W816"/>
      <c r="X816"/>
      <c r="Y816"/>
      <c r="Z816"/>
      <c r="AA816"/>
      <c r="AB816"/>
      <c r="AC816"/>
    </row>
    <row r="817" spans="1:29" ht="15">
      <c r="A817"/>
      <c r="B817"/>
      <c r="C817"/>
      <c r="D817"/>
      <c r="E817"/>
      <c r="F817"/>
      <c r="G817"/>
      <c r="H817"/>
      <c r="I817"/>
      <c r="J817"/>
      <c r="K817"/>
      <c r="L817"/>
      <c r="M817"/>
      <c r="N817" s="32"/>
      <c r="O817" s="32"/>
      <c r="P817"/>
      <c r="Q817"/>
      <c r="R817"/>
      <c r="S817"/>
      <c r="T817"/>
      <c r="U817"/>
      <c r="V817"/>
      <c r="W817"/>
      <c r="X817"/>
      <c r="Y817"/>
      <c r="Z817"/>
      <c r="AA817"/>
      <c r="AB817"/>
      <c r="AC817"/>
    </row>
    <row r="818" spans="1:29" ht="15">
      <c r="A818"/>
      <c r="B818"/>
      <c r="C818"/>
      <c r="D818"/>
      <c r="E818"/>
      <c r="F818"/>
      <c r="G818"/>
      <c r="H818"/>
      <c r="I818"/>
      <c r="J818"/>
      <c r="K818"/>
      <c r="L818"/>
      <c r="M818"/>
      <c r="N818" s="32"/>
      <c r="O818" s="32"/>
      <c r="P818"/>
      <c r="Q818"/>
      <c r="R818"/>
      <c r="S818"/>
      <c r="T818"/>
      <c r="U818"/>
      <c r="V818"/>
      <c r="W818"/>
      <c r="X818"/>
      <c r="Y818"/>
      <c r="Z818"/>
      <c r="AA818"/>
      <c r="AB818"/>
      <c r="AC818"/>
    </row>
    <row r="819" spans="1:29" ht="15">
      <c r="A819"/>
      <c r="B819"/>
      <c r="C819"/>
      <c r="D819"/>
      <c r="E819"/>
      <c r="F819"/>
      <c r="G819"/>
      <c r="H819"/>
      <c r="I819"/>
      <c r="J819"/>
      <c r="K819"/>
      <c r="L819"/>
      <c r="M819"/>
      <c r="N819" s="32"/>
      <c r="O819" s="32"/>
      <c r="P819"/>
      <c r="Q819"/>
      <c r="R819"/>
      <c r="S819"/>
      <c r="T819"/>
      <c r="U819"/>
      <c r="V819"/>
      <c r="W819"/>
      <c r="X819"/>
      <c r="Y819"/>
      <c r="Z819"/>
      <c r="AA819"/>
      <c r="AB819"/>
      <c r="AC819"/>
    </row>
    <row r="820" spans="1:29" ht="15">
      <c r="A820"/>
      <c r="B820"/>
      <c r="C820"/>
      <c r="D820"/>
      <c r="E820"/>
      <c r="F820"/>
      <c r="G820"/>
      <c r="H820"/>
      <c r="I820"/>
      <c r="J820"/>
      <c r="K820"/>
      <c r="L820"/>
      <c r="M820"/>
      <c r="N820" s="32"/>
      <c r="O820" s="32"/>
      <c r="P820"/>
      <c r="Q820"/>
      <c r="R820"/>
      <c r="S820"/>
      <c r="T820"/>
      <c r="U820"/>
      <c r="V820"/>
      <c r="W820"/>
      <c r="X820"/>
      <c r="Y820"/>
      <c r="Z820"/>
      <c r="AA820"/>
      <c r="AB820"/>
      <c r="AC820"/>
    </row>
    <row r="821" spans="1:29" ht="15">
      <c r="A821"/>
      <c r="B821"/>
      <c r="C821"/>
      <c r="D821"/>
      <c r="E821"/>
      <c r="F821"/>
      <c r="G821"/>
      <c r="H821"/>
      <c r="I821"/>
      <c r="J821"/>
      <c r="K821"/>
      <c r="L821"/>
      <c r="M821"/>
      <c r="N821" s="32"/>
      <c r="O821" s="32"/>
      <c r="P821"/>
      <c r="Q821"/>
      <c r="R821"/>
      <c r="S821"/>
      <c r="T821"/>
      <c r="U821"/>
      <c r="V821"/>
      <c r="W821"/>
      <c r="X821"/>
      <c r="Y821"/>
      <c r="Z821"/>
      <c r="AA821"/>
      <c r="AB821"/>
      <c r="AC821"/>
    </row>
    <row r="822" spans="1:29" ht="15">
      <c r="A822"/>
      <c r="B822"/>
      <c r="C822"/>
      <c r="D822"/>
      <c r="E822"/>
      <c r="F822"/>
      <c r="G822"/>
      <c r="H822"/>
      <c r="I822"/>
      <c r="J822"/>
      <c r="K822"/>
      <c r="L822"/>
      <c r="M822"/>
      <c r="N822" s="32"/>
      <c r="O822" s="32"/>
      <c r="P822"/>
      <c r="Q822"/>
      <c r="R822"/>
      <c r="S822"/>
      <c r="T822"/>
      <c r="U822"/>
      <c r="V822"/>
      <c r="W822"/>
      <c r="X822"/>
      <c r="Y822"/>
      <c r="Z822"/>
      <c r="AA822"/>
      <c r="AB822"/>
      <c r="AC822"/>
    </row>
    <row r="823" spans="1:29" ht="15">
      <c r="A823"/>
      <c r="B823"/>
      <c r="C823"/>
      <c r="D823"/>
      <c r="E823"/>
      <c r="F823"/>
      <c r="G823"/>
      <c r="H823"/>
      <c r="I823"/>
      <c r="J823"/>
      <c r="K823"/>
      <c r="L823"/>
      <c r="M823"/>
      <c r="N823" s="32"/>
      <c r="O823" s="32"/>
      <c r="P823"/>
      <c r="Q823"/>
      <c r="R823"/>
      <c r="S823"/>
      <c r="T823"/>
      <c r="U823"/>
      <c r="V823"/>
      <c r="W823"/>
      <c r="X823"/>
      <c r="Y823"/>
      <c r="Z823"/>
      <c r="AA823"/>
      <c r="AB823"/>
      <c r="AC823"/>
    </row>
    <row r="824" spans="1:29" ht="15">
      <c r="A824"/>
      <c r="B824"/>
      <c r="C824"/>
      <c r="D824"/>
      <c r="E824"/>
      <c r="F824"/>
      <c r="G824"/>
      <c r="H824"/>
      <c r="I824"/>
      <c r="J824"/>
      <c r="K824"/>
      <c r="L824"/>
      <c r="M824"/>
      <c r="N824" s="32"/>
      <c r="O824" s="32"/>
      <c r="P824"/>
      <c r="Q824"/>
      <c r="R824"/>
      <c r="S824"/>
      <c r="T824"/>
      <c r="U824"/>
      <c r="V824"/>
      <c r="W824"/>
      <c r="X824"/>
      <c r="Y824"/>
      <c r="Z824"/>
      <c r="AA824"/>
      <c r="AB824"/>
      <c r="AC824"/>
    </row>
    <row r="825" spans="1:29" ht="15">
      <c r="A825"/>
      <c r="B825"/>
      <c r="C825"/>
      <c r="D825"/>
      <c r="E825"/>
      <c r="F825"/>
      <c r="G825"/>
      <c r="H825"/>
      <c r="I825"/>
      <c r="J825"/>
      <c r="K825"/>
      <c r="L825"/>
      <c r="M825"/>
      <c r="N825" s="32"/>
      <c r="O825" s="32"/>
      <c r="P825"/>
      <c r="Q825"/>
      <c r="R825"/>
      <c r="S825"/>
      <c r="T825"/>
      <c r="U825"/>
      <c r="V825"/>
      <c r="W825"/>
      <c r="X825"/>
      <c r="Y825"/>
      <c r="Z825"/>
      <c r="AA825"/>
      <c r="AB825"/>
      <c r="AC825"/>
    </row>
    <row r="826" spans="1:29" ht="15">
      <c r="A826"/>
      <c r="B826"/>
      <c r="C826"/>
      <c r="D826"/>
      <c r="E826"/>
      <c r="F826"/>
      <c r="G826"/>
      <c r="H826"/>
      <c r="I826"/>
      <c r="J826"/>
      <c r="K826"/>
      <c r="L826"/>
      <c r="M826"/>
      <c r="N826" s="32"/>
      <c r="O826" s="32"/>
      <c r="P826"/>
      <c r="Q826"/>
      <c r="R826"/>
      <c r="S826"/>
      <c r="T826"/>
      <c r="U826"/>
      <c r="V826"/>
      <c r="W826"/>
      <c r="X826"/>
      <c r="Y826"/>
      <c r="Z826"/>
      <c r="AA826"/>
      <c r="AB826"/>
      <c r="AC826"/>
    </row>
    <row r="827" spans="1:29" ht="15">
      <c r="A827"/>
      <c r="B827"/>
      <c r="C827"/>
      <c r="D827"/>
      <c r="E827"/>
      <c r="F827"/>
      <c r="G827"/>
      <c r="H827"/>
      <c r="I827"/>
      <c r="J827"/>
      <c r="K827"/>
      <c r="L827"/>
      <c r="M827"/>
      <c r="N827" s="32"/>
      <c r="O827" s="32"/>
      <c r="P827"/>
      <c r="Q827"/>
      <c r="R827"/>
      <c r="S827"/>
      <c r="T827"/>
      <c r="U827"/>
      <c r="V827"/>
      <c r="W827"/>
      <c r="X827"/>
      <c r="Y827"/>
      <c r="Z827"/>
      <c r="AA827"/>
      <c r="AB827"/>
      <c r="AC827"/>
    </row>
    <row r="828" spans="1:29" ht="15">
      <c r="A828"/>
      <c r="B828"/>
      <c r="C828"/>
      <c r="D828"/>
      <c r="E828"/>
      <c r="F828"/>
      <c r="G828"/>
      <c r="H828"/>
      <c r="I828"/>
      <c r="J828"/>
      <c r="K828"/>
      <c r="L828"/>
      <c r="M828"/>
      <c r="N828" s="32"/>
      <c r="O828" s="32"/>
      <c r="P828"/>
      <c r="Q828"/>
      <c r="R828"/>
      <c r="S828"/>
      <c r="T828"/>
      <c r="U828"/>
      <c r="V828"/>
      <c r="W828"/>
      <c r="X828"/>
      <c r="Y828"/>
      <c r="Z828"/>
      <c r="AA828"/>
      <c r="AB828"/>
      <c r="AC828"/>
    </row>
    <row r="829" spans="1:29" ht="15">
      <c r="A829"/>
      <c r="B829"/>
      <c r="C829"/>
      <c r="D829"/>
      <c r="E829"/>
      <c r="F829"/>
      <c r="G829"/>
      <c r="H829"/>
      <c r="I829"/>
      <c r="J829"/>
      <c r="K829"/>
      <c r="L829"/>
      <c r="M829"/>
      <c r="N829" s="32"/>
      <c r="O829" s="32"/>
      <c r="P829"/>
      <c r="Q829"/>
      <c r="R829"/>
      <c r="S829"/>
      <c r="T829"/>
      <c r="U829"/>
      <c r="V829"/>
      <c r="W829"/>
      <c r="X829"/>
      <c r="Y829"/>
      <c r="Z829"/>
      <c r="AA829"/>
      <c r="AB829"/>
      <c r="AC829"/>
    </row>
    <row r="830" spans="1:29" ht="15">
      <c r="A830"/>
      <c r="B830"/>
      <c r="C830"/>
      <c r="D830"/>
      <c r="E830"/>
      <c r="F830"/>
      <c r="G830"/>
      <c r="H830"/>
      <c r="I830"/>
      <c r="J830"/>
      <c r="K830"/>
      <c r="L830"/>
      <c r="M830"/>
      <c r="N830" s="32"/>
      <c r="O830" s="32"/>
      <c r="P830"/>
      <c r="Q830"/>
      <c r="R830"/>
      <c r="S830"/>
      <c r="T830"/>
      <c r="U830"/>
      <c r="V830"/>
      <c r="W830"/>
      <c r="X830"/>
      <c r="Y830"/>
      <c r="Z830"/>
      <c r="AA830"/>
      <c r="AB830"/>
      <c r="AC830"/>
    </row>
    <row r="831" spans="1:29" ht="15">
      <c r="A831"/>
      <c r="B831"/>
      <c r="C831"/>
      <c r="D831"/>
      <c r="E831"/>
      <c r="F831"/>
      <c r="G831"/>
      <c r="H831"/>
      <c r="I831"/>
      <c r="J831"/>
      <c r="K831"/>
      <c r="L831"/>
      <c r="M831"/>
      <c r="N831" s="32"/>
      <c r="O831" s="32"/>
      <c r="P831"/>
      <c r="Q831"/>
      <c r="R831"/>
      <c r="S831"/>
      <c r="T831"/>
      <c r="U831"/>
      <c r="V831"/>
      <c r="W831"/>
      <c r="X831"/>
      <c r="Y831"/>
      <c r="Z831"/>
      <c r="AA831"/>
      <c r="AB831"/>
      <c r="AC831"/>
    </row>
    <row r="832" spans="1:29" ht="15">
      <c r="A832"/>
      <c r="B832"/>
      <c r="C832"/>
      <c r="D832"/>
      <c r="E832"/>
      <c r="F832"/>
      <c r="G832"/>
      <c r="H832"/>
      <c r="I832"/>
      <c r="J832"/>
      <c r="K832"/>
      <c r="L832"/>
      <c r="M832"/>
      <c r="N832" s="32"/>
      <c r="O832" s="32"/>
      <c r="P832"/>
      <c r="Q832"/>
      <c r="R832"/>
      <c r="S832"/>
      <c r="T832"/>
      <c r="U832"/>
      <c r="V832"/>
      <c r="W832"/>
      <c r="X832"/>
      <c r="Y832"/>
      <c r="Z832"/>
      <c r="AA832"/>
      <c r="AB832"/>
      <c r="AC832"/>
    </row>
    <row r="833" spans="1:29" ht="15">
      <c r="A833"/>
      <c r="B833"/>
      <c r="C833"/>
      <c r="D833"/>
      <c r="E833"/>
      <c r="F833"/>
      <c r="G833"/>
      <c r="H833"/>
      <c r="I833"/>
      <c r="J833"/>
      <c r="K833"/>
      <c r="L833"/>
      <c r="M833"/>
      <c r="N833" s="32"/>
      <c r="O833" s="32"/>
      <c r="P833"/>
      <c r="Q833"/>
      <c r="R833"/>
      <c r="S833"/>
      <c r="T833"/>
      <c r="U833"/>
      <c r="V833"/>
      <c r="W833"/>
      <c r="X833"/>
      <c r="Y833"/>
      <c r="Z833"/>
      <c r="AA833"/>
      <c r="AB833"/>
      <c r="AC833"/>
    </row>
    <row r="834" spans="1:29" ht="15">
      <c r="A834"/>
      <c r="B834"/>
      <c r="C834"/>
      <c r="D834"/>
      <c r="E834"/>
      <c r="F834"/>
      <c r="G834"/>
      <c r="H834"/>
      <c r="I834"/>
      <c r="J834"/>
      <c r="K834"/>
      <c r="L834"/>
      <c r="M834"/>
      <c r="N834" s="32"/>
      <c r="O834" s="32"/>
      <c r="P834"/>
      <c r="Q834"/>
      <c r="R834"/>
      <c r="S834"/>
      <c r="T834"/>
      <c r="U834"/>
      <c r="V834"/>
      <c r="W834"/>
      <c r="X834"/>
      <c r="Y834"/>
      <c r="Z834"/>
      <c r="AA834"/>
      <c r="AB834"/>
      <c r="AC834"/>
    </row>
    <row r="835" spans="1:29" ht="15">
      <c r="A835"/>
      <c r="B835"/>
      <c r="C835"/>
      <c r="D835"/>
      <c r="E835"/>
      <c r="F835"/>
      <c r="G835"/>
      <c r="H835"/>
      <c r="I835"/>
      <c r="J835"/>
      <c r="K835"/>
      <c r="L835"/>
      <c r="M835"/>
      <c r="N835" s="32"/>
      <c r="O835" s="32"/>
      <c r="P835"/>
      <c r="Q835"/>
      <c r="R835"/>
      <c r="S835"/>
      <c r="T835"/>
      <c r="U835"/>
      <c r="V835"/>
      <c r="W835"/>
      <c r="X835"/>
      <c r="Y835"/>
      <c r="Z835"/>
      <c r="AA835"/>
      <c r="AB835"/>
      <c r="AC835"/>
    </row>
    <row r="836" spans="1:29" ht="15">
      <c r="A836"/>
      <c r="B836"/>
      <c r="C836"/>
      <c r="D836"/>
      <c r="E836"/>
      <c r="F836"/>
      <c r="G836"/>
      <c r="H836"/>
      <c r="I836"/>
      <c r="J836"/>
      <c r="K836"/>
      <c r="L836"/>
      <c r="M836"/>
      <c r="N836" s="32"/>
      <c r="O836" s="32"/>
      <c r="P836"/>
      <c r="Q836"/>
      <c r="R836"/>
      <c r="S836"/>
      <c r="T836"/>
      <c r="U836"/>
      <c r="V836"/>
      <c r="W836"/>
      <c r="X836"/>
      <c r="Y836"/>
      <c r="Z836"/>
      <c r="AA836"/>
      <c r="AB836"/>
      <c r="AC836"/>
    </row>
    <row r="837" spans="1:29" ht="15">
      <c r="A837"/>
      <c r="B837"/>
      <c r="C837"/>
      <c r="D837"/>
      <c r="E837"/>
      <c r="F837"/>
      <c r="G837"/>
      <c r="H837"/>
      <c r="I837"/>
      <c r="J837"/>
      <c r="K837"/>
      <c r="L837"/>
      <c r="M837"/>
      <c r="N837" s="32"/>
      <c r="O837" s="32"/>
      <c r="P837"/>
      <c r="Q837"/>
      <c r="R837"/>
      <c r="S837"/>
      <c r="T837"/>
      <c r="U837"/>
      <c r="V837"/>
      <c r="W837"/>
      <c r="X837"/>
      <c r="Y837"/>
      <c r="Z837"/>
      <c r="AA837"/>
      <c r="AB837"/>
      <c r="AC837"/>
    </row>
    <row r="838" spans="1:29" ht="15">
      <c r="A838"/>
      <c r="B838"/>
      <c r="C838"/>
      <c r="D838"/>
      <c r="E838"/>
      <c r="F838"/>
      <c r="G838"/>
      <c r="H838"/>
      <c r="I838"/>
      <c r="J838"/>
      <c r="K838"/>
      <c r="L838"/>
      <c r="M838"/>
      <c r="N838" s="32"/>
      <c r="O838" s="32"/>
      <c r="P838"/>
      <c r="Q838"/>
      <c r="R838"/>
      <c r="S838"/>
      <c r="T838"/>
      <c r="U838"/>
      <c r="V838"/>
      <c r="W838"/>
      <c r="X838"/>
      <c r="Y838"/>
      <c r="Z838"/>
      <c r="AA838"/>
      <c r="AB838"/>
      <c r="AC838"/>
    </row>
    <row r="839" spans="1:29" ht="15">
      <c r="A839"/>
      <c r="B839"/>
      <c r="C839"/>
      <c r="D839"/>
      <c r="E839"/>
      <c r="F839"/>
      <c r="G839"/>
      <c r="H839"/>
      <c r="I839"/>
      <c r="J839"/>
      <c r="K839"/>
      <c r="L839"/>
      <c r="M839"/>
      <c r="N839" s="32"/>
      <c r="O839" s="32"/>
      <c r="P839"/>
      <c r="Q839"/>
      <c r="R839"/>
      <c r="S839"/>
      <c r="T839"/>
      <c r="U839"/>
      <c r="V839"/>
      <c r="W839"/>
      <c r="X839"/>
      <c r="Y839"/>
      <c r="Z839"/>
      <c r="AA839"/>
      <c r="AB839"/>
      <c r="AC839"/>
    </row>
    <row r="840" spans="1:29" ht="15">
      <c r="A840"/>
      <c r="B840"/>
      <c r="C840"/>
      <c r="D840"/>
      <c r="E840"/>
      <c r="F840"/>
      <c r="G840"/>
      <c r="H840"/>
      <c r="I840"/>
      <c r="J840"/>
      <c r="K840"/>
      <c r="L840"/>
      <c r="M840"/>
      <c r="N840" s="32"/>
      <c r="O840" s="32"/>
      <c r="P840"/>
      <c r="Q840"/>
      <c r="R840"/>
      <c r="S840"/>
      <c r="T840"/>
      <c r="U840"/>
      <c r="V840"/>
      <c r="W840"/>
      <c r="X840"/>
      <c r="Y840"/>
      <c r="Z840"/>
      <c r="AA840"/>
      <c r="AB840"/>
      <c r="AC840"/>
    </row>
    <row r="841" spans="1:29" ht="15">
      <c r="A841"/>
      <c r="B841"/>
      <c r="C841"/>
      <c r="D841"/>
      <c r="E841"/>
      <c r="F841"/>
      <c r="G841"/>
      <c r="H841"/>
      <c r="I841"/>
      <c r="J841"/>
      <c r="K841"/>
      <c r="L841"/>
      <c r="M841"/>
      <c r="N841" s="32"/>
      <c r="O841" s="32"/>
      <c r="P841"/>
      <c r="Q841"/>
      <c r="R841"/>
      <c r="S841"/>
      <c r="T841"/>
      <c r="U841"/>
      <c r="V841"/>
      <c r="W841"/>
      <c r="X841"/>
      <c r="Y841"/>
      <c r="Z841"/>
      <c r="AA841"/>
      <c r="AB841"/>
      <c r="AC841"/>
    </row>
    <row r="842" spans="1:29" ht="15">
      <c r="A842"/>
      <c r="B842"/>
      <c r="C842"/>
      <c r="D842"/>
      <c r="E842"/>
      <c r="F842"/>
      <c r="G842"/>
      <c r="H842"/>
      <c r="I842"/>
      <c r="J842"/>
      <c r="K842"/>
      <c r="L842"/>
      <c r="M842"/>
      <c r="N842" s="32"/>
      <c r="O842" s="32"/>
      <c r="P842"/>
      <c r="Q842"/>
      <c r="R842"/>
      <c r="S842"/>
      <c r="T842"/>
      <c r="U842"/>
      <c r="V842"/>
      <c r="W842"/>
      <c r="X842"/>
      <c r="Y842"/>
      <c r="Z842"/>
      <c r="AA842"/>
      <c r="AB842"/>
      <c r="AC842"/>
    </row>
    <row r="843" spans="1:29" ht="15">
      <c r="A843"/>
      <c r="B843"/>
      <c r="C843"/>
      <c r="D843"/>
      <c r="E843"/>
      <c r="F843"/>
      <c r="G843"/>
      <c r="H843"/>
      <c r="I843"/>
      <c r="J843"/>
      <c r="K843"/>
      <c r="L843"/>
      <c r="M843"/>
      <c r="N843" s="32"/>
      <c r="O843" s="32"/>
      <c r="P843"/>
      <c r="Q843"/>
      <c r="R843"/>
      <c r="S843"/>
      <c r="T843"/>
      <c r="U843"/>
      <c r="V843"/>
      <c r="W843"/>
      <c r="X843"/>
      <c r="Y843"/>
      <c r="Z843"/>
      <c r="AA843"/>
      <c r="AB843"/>
      <c r="AC843"/>
    </row>
    <row r="844" spans="1:29" ht="15">
      <c r="A844"/>
      <c r="B844"/>
      <c r="C844"/>
      <c r="D844"/>
      <c r="E844"/>
      <c r="F844"/>
      <c r="G844"/>
      <c r="H844"/>
      <c r="I844"/>
      <c r="J844"/>
      <c r="K844"/>
      <c r="L844"/>
      <c r="M844"/>
      <c r="N844" s="32"/>
      <c r="O844" s="32"/>
      <c r="P844"/>
      <c r="Q844"/>
      <c r="R844"/>
      <c r="S844"/>
      <c r="T844"/>
      <c r="U844"/>
      <c r="V844"/>
      <c r="W844"/>
      <c r="X844"/>
      <c r="Y844"/>
      <c r="Z844"/>
      <c r="AA844"/>
      <c r="AB844"/>
      <c r="AC844"/>
    </row>
    <row r="845" spans="1:29" ht="15">
      <c r="A845"/>
      <c r="B845"/>
      <c r="C845"/>
      <c r="D845"/>
      <c r="E845"/>
      <c r="F845"/>
      <c r="G845"/>
      <c r="H845"/>
      <c r="I845"/>
      <c r="J845"/>
      <c r="K845"/>
      <c r="L845"/>
      <c r="M845"/>
      <c r="N845" s="32"/>
      <c r="O845" s="32"/>
      <c r="P845"/>
      <c r="Q845"/>
      <c r="R845"/>
      <c r="S845"/>
      <c r="T845"/>
      <c r="U845"/>
      <c r="V845"/>
      <c r="W845"/>
      <c r="X845"/>
      <c r="Y845"/>
      <c r="Z845"/>
      <c r="AA845"/>
      <c r="AB845"/>
      <c r="AC845"/>
    </row>
    <row r="846" spans="1:29" ht="15">
      <c r="A846"/>
      <c r="B846"/>
      <c r="C846"/>
      <c r="D846"/>
      <c r="E846"/>
      <c r="F846"/>
      <c r="G846"/>
      <c r="H846"/>
      <c r="I846"/>
      <c r="J846"/>
      <c r="K846"/>
      <c r="L846"/>
      <c r="M846"/>
      <c r="N846" s="32"/>
      <c r="O846" s="32"/>
      <c r="P846"/>
      <c r="Q846"/>
      <c r="R846"/>
      <c r="S846"/>
      <c r="T846"/>
      <c r="U846"/>
      <c r="V846"/>
      <c r="W846"/>
      <c r="X846"/>
      <c r="Y846"/>
      <c r="Z846"/>
      <c r="AA846"/>
      <c r="AB846"/>
      <c r="AC846"/>
    </row>
    <row r="847" spans="1:29" ht="15">
      <c r="A847"/>
      <c r="B847"/>
      <c r="C847"/>
      <c r="D847"/>
      <c r="E847"/>
      <c r="F847"/>
      <c r="G847"/>
      <c r="H847"/>
      <c r="I847"/>
      <c r="J847"/>
      <c r="K847"/>
      <c r="L847"/>
      <c r="M847"/>
      <c r="N847" s="32"/>
      <c r="O847" s="32"/>
      <c r="P847"/>
      <c r="Q847"/>
      <c r="R847"/>
      <c r="S847"/>
      <c r="T847"/>
      <c r="U847"/>
      <c r="V847"/>
      <c r="W847"/>
      <c r="X847"/>
      <c r="Y847"/>
      <c r="Z847"/>
      <c r="AA847"/>
      <c r="AB847"/>
      <c r="AC847"/>
    </row>
    <row r="848" spans="1:29" ht="15">
      <c r="A848"/>
      <c r="B848"/>
      <c r="C848"/>
      <c r="D848"/>
      <c r="E848"/>
      <c r="F848"/>
      <c r="G848"/>
      <c r="H848"/>
      <c r="I848"/>
      <c r="J848"/>
      <c r="K848"/>
      <c r="L848"/>
      <c r="M848"/>
      <c r="N848" s="32"/>
      <c r="O848" s="32"/>
      <c r="P848"/>
      <c r="Q848"/>
      <c r="R848"/>
      <c r="S848"/>
      <c r="T848"/>
      <c r="U848"/>
      <c r="V848"/>
      <c r="W848"/>
      <c r="X848"/>
      <c r="Y848"/>
      <c r="Z848"/>
      <c r="AA848"/>
      <c r="AB848"/>
      <c r="AC848"/>
    </row>
    <row r="849" spans="1:29" ht="15">
      <c r="A849"/>
      <c r="B849"/>
      <c r="C849"/>
      <c r="D849"/>
      <c r="E849"/>
      <c r="F849"/>
      <c r="G849"/>
      <c r="H849"/>
      <c r="I849"/>
      <c r="J849"/>
      <c r="K849"/>
      <c r="L849"/>
      <c r="M849"/>
      <c r="N849" s="32"/>
      <c r="O849" s="32"/>
      <c r="P849"/>
      <c r="Q849"/>
      <c r="R849"/>
      <c r="S849"/>
      <c r="T849"/>
      <c r="U849"/>
      <c r="V849"/>
      <c r="W849"/>
      <c r="X849"/>
      <c r="Y849"/>
      <c r="Z849"/>
      <c r="AA849"/>
      <c r="AB849"/>
      <c r="AC849"/>
    </row>
    <row r="850" spans="1:29" ht="15">
      <c r="A850"/>
      <c r="B850"/>
      <c r="C850"/>
      <c r="D850"/>
      <c r="E850"/>
      <c r="F850"/>
      <c r="G850"/>
      <c r="H850"/>
      <c r="I850"/>
      <c r="J850"/>
      <c r="K850"/>
      <c r="L850"/>
      <c r="M850"/>
      <c r="N850" s="32"/>
      <c r="O850" s="32"/>
      <c r="P850"/>
      <c r="Q850"/>
      <c r="R850"/>
      <c r="S850"/>
      <c r="T850"/>
      <c r="U850"/>
      <c r="V850"/>
      <c r="W850"/>
      <c r="X850"/>
      <c r="Y850"/>
      <c r="Z850"/>
      <c r="AA850"/>
      <c r="AB850"/>
      <c r="AC850"/>
    </row>
    <row r="851" spans="1:29" ht="15">
      <c r="A851"/>
      <c r="B851"/>
      <c r="C851"/>
      <c r="D851"/>
      <c r="E851"/>
      <c r="F851"/>
      <c r="G851"/>
      <c r="H851"/>
      <c r="I851"/>
      <c r="J851"/>
      <c r="K851"/>
      <c r="L851"/>
      <c r="M851"/>
      <c r="N851" s="32"/>
      <c r="O851" s="32"/>
      <c r="P851"/>
      <c r="Q851"/>
      <c r="R851"/>
      <c r="S851"/>
      <c r="T851"/>
      <c r="U851"/>
      <c r="V851"/>
      <c r="W851"/>
      <c r="X851"/>
      <c r="Y851"/>
      <c r="Z851"/>
      <c r="AA851"/>
      <c r="AB851"/>
      <c r="AC851"/>
    </row>
    <row r="852" spans="1:29" ht="15">
      <c r="A852"/>
      <c r="B852"/>
      <c r="C852"/>
      <c r="D852"/>
      <c r="E852"/>
      <c r="F852"/>
      <c r="G852"/>
      <c r="H852"/>
      <c r="I852"/>
      <c r="J852"/>
      <c r="K852"/>
      <c r="L852"/>
      <c r="M852"/>
      <c r="N852" s="32"/>
      <c r="O852" s="32"/>
      <c r="P852"/>
      <c r="Q852"/>
      <c r="R852"/>
      <c r="S852"/>
      <c r="T852"/>
      <c r="U852"/>
      <c r="V852"/>
      <c r="W852"/>
      <c r="X852"/>
      <c r="Y852"/>
      <c r="Z852"/>
      <c r="AA852"/>
      <c r="AB852"/>
      <c r="AC852"/>
    </row>
    <row r="853" spans="1:29" ht="15">
      <c r="A853"/>
      <c r="B853"/>
      <c r="C853"/>
      <c r="D853"/>
      <c r="E853"/>
      <c r="F853"/>
      <c r="G853"/>
      <c r="H853"/>
      <c r="I853"/>
      <c r="J853"/>
      <c r="K853"/>
      <c r="L853"/>
      <c r="M853"/>
      <c r="N853" s="32"/>
      <c r="O853" s="32"/>
      <c r="P853"/>
      <c r="Q853"/>
      <c r="R853"/>
      <c r="S853"/>
      <c r="T853"/>
      <c r="U853"/>
      <c r="V853"/>
      <c r="W853"/>
      <c r="X853"/>
      <c r="Y853"/>
      <c r="Z853"/>
      <c r="AA853"/>
      <c r="AB853"/>
      <c r="AC853"/>
    </row>
    <row r="854" spans="1:29" ht="15">
      <c r="A854"/>
      <c r="B854"/>
      <c r="C854"/>
      <c r="D854"/>
      <c r="E854"/>
      <c r="F854"/>
      <c r="G854"/>
      <c r="H854"/>
      <c r="I854"/>
      <c r="J854"/>
      <c r="K854"/>
      <c r="L854"/>
      <c r="M854"/>
      <c r="N854" s="32"/>
      <c r="O854" s="32"/>
      <c r="P854"/>
      <c r="Q854"/>
      <c r="R854"/>
      <c r="S854"/>
      <c r="T854"/>
      <c r="U854"/>
      <c r="V854"/>
      <c r="W854"/>
      <c r="X854"/>
      <c r="Y854"/>
      <c r="Z854"/>
      <c r="AA854"/>
      <c r="AB854"/>
      <c r="AC854"/>
    </row>
    <row r="855" spans="1:29" ht="15">
      <c r="A855"/>
      <c r="B855"/>
      <c r="C855"/>
      <c r="D855"/>
      <c r="E855"/>
      <c r="F855"/>
      <c r="G855"/>
      <c r="H855"/>
      <c r="I855"/>
      <c r="J855"/>
      <c r="K855"/>
      <c r="L855"/>
      <c r="M855"/>
      <c r="N855" s="32"/>
      <c r="O855" s="32"/>
      <c r="P855"/>
      <c r="Q855"/>
      <c r="R855"/>
      <c r="S855"/>
      <c r="T855"/>
      <c r="U855"/>
      <c r="V855"/>
      <c r="W855"/>
      <c r="X855"/>
      <c r="Y855"/>
      <c r="Z855"/>
      <c r="AA855"/>
      <c r="AB855"/>
      <c r="AC855"/>
    </row>
    <row r="856" spans="1:29" ht="15">
      <c r="A856"/>
      <c r="B856"/>
      <c r="C856"/>
      <c r="D856"/>
      <c r="E856"/>
      <c r="F856"/>
      <c r="G856"/>
      <c r="H856"/>
      <c r="I856"/>
      <c r="J856"/>
      <c r="K856"/>
      <c r="L856"/>
      <c r="M856"/>
      <c r="N856" s="32"/>
      <c r="O856" s="32"/>
      <c r="P856"/>
      <c r="Q856"/>
      <c r="R856"/>
      <c r="S856"/>
      <c r="T856"/>
      <c r="U856"/>
      <c r="V856"/>
      <c r="W856"/>
      <c r="X856"/>
      <c r="Y856"/>
      <c r="Z856"/>
      <c r="AA856"/>
      <c r="AB856"/>
      <c r="AC856"/>
    </row>
    <row r="857" spans="1:29" ht="15">
      <c r="A857"/>
      <c r="B857"/>
      <c r="C857"/>
      <c r="D857"/>
      <c r="E857"/>
      <c r="F857"/>
      <c r="G857"/>
      <c r="H857"/>
      <c r="I857"/>
      <c r="J857"/>
      <c r="K857"/>
      <c r="L857"/>
      <c r="M857"/>
      <c r="N857" s="32"/>
      <c r="O857" s="32"/>
      <c r="P857"/>
      <c r="Q857"/>
      <c r="R857"/>
      <c r="S857"/>
      <c r="T857"/>
      <c r="U857"/>
      <c r="V857"/>
      <c r="W857"/>
      <c r="X857"/>
      <c r="Y857"/>
      <c r="Z857"/>
      <c r="AA857"/>
      <c r="AB857"/>
      <c r="AC857"/>
    </row>
    <row r="858" spans="1:29" ht="15">
      <c r="A858"/>
      <c r="B858"/>
      <c r="C858"/>
      <c r="D858"/>
      <c r="E858"/>
      <c r="F858"/>
      <c r="G858"/>
      <c r="H858"/>
      <c r="I858"/>
      <c r="J858"/>
      <c r="K858"/>
      <c r="L858"/>
      <c r="M858"/>
      <c r="N858" s="32"/>
      <c r="O858" s="32"/>
      <c r="P858"/>
      <c r="Q858"/>
      <c r="R858"/>
      <c r="S858"/>
      <c r="T858"/>
      <c r="U858"/>
      <c r="V858"/>
      <c r="W858"/>
      <c r="X858"/>
      <c r="Y858"/>
      <c r="Z858"/>
      <c r="AA858"/>
      <c r="AB858"/>
      <c r="AC858"/>
    </row>
    <row r="859" spans="1:29" ht="15">
      <c r="A859"/>
      <c r="B859"/>
      <c r="C859"/>
      <c r="D859"/>
      <c r="E859"/>
      <c r="F859"/>
      <c r="G859"/>
      <c r="H859"/>
      <c r="I859"/>
      <c r="J859"/>
      <c r="K859"/>
      <c r="L859"/>
      <c r="M859"/>
      <c r="N859" s="32"/>
      <c r="O859" s="32"/>
      <c r="P859"/>
      <c r="Q859"/>
      <c r="R859"/>
      <c r="S859"/>
      <c r="T859"/>
      <c r="U859"/>
      <c r="V859"/>
      <c r="W859"/>
      <c r="X859"/>
      <c r="Y859"/>
      <c r="Z859"/>
      <c r="AA859"/>
      <c r="AB859"/>
      <c r="AC859"/>
    </row>
    <row r="860" spans="1:29" ht="15">
      <c r="A860"/>
      <c r="B860"/>
      <c r="C860"/>
      <c r="D860"/>
      <c r="E860"/>
      <c r="F860"/>
      <c r="G860"/>
      <c r="H860"/>
      <c r="I860"/>
      <c r="J860"/>
      <c r="K860"/>
      <c r="L860"/>
      <c r="M860"/>
      <c r="N860" s="32"/>
      <c r="O860" s="32"/>
      <c r="P860"/>
      <c r="Q860"/>
      <c r="R860"/>
      <c r="S860"/>
      <c r="T860"/>
      <c r="U860"/>
      <c r="V860"/>
      <c r="W860"/>
      <c r="X860"/>
      <c r="Y860"/>
      <c r="Z860"/>
      <c r="AA860"/>
      <c r="AB860"/>
      <c r="AC860"/>
    </row>
    <row r="861" spans="1:29" ht="15">
      <c r="A861"/>
      <c r="B861"/>
      <c r="C861"/>
      <c r="D861"/>
      <c r="E861"/>
      <c r="F861"/>
      <c r="G861"/>
      <c r="H861"/>
      <c r="I861"/>
      <c r="J861"/>
      <c r="K861"/>
      <c r="L861"/>
      <c r="M861"/>
      <c r="N861" s="32"/>
      <c r="O861" s="32"/>
      <c r="P861"/>
      <c r="Q861"/>
      <c r="R861"/>
      <c r="S861"/>
      <c r="T861"/>
      <c r="U861"/>
      <c r="V861"/>
      <c r="W861"/>
      <c r="X861"/>
      <c r="Y861"/>
      <c r="Z861"/>
      <c r="AA861"/>
      <c r="AB861"/>
      <c r="AC861"/>
    </row>
    <row r="862" spans="1:29" ht="15">
      <c r="A862"/>
      <c r="B862"/>
      <c r="C862"/>
      <c r="D862"/>
      <c r="E862"/>
      <c r="F862"/>
      <c r="G862"/>
      <c r="H862"/>
      <c r="I862"/>
      <c r="J862"/>
      <c r="K862"/>
      <c r="L862"/>
      <c r="M862"/>
      <c r="N862" s="32"/>
      <c r="O862" s="32"/>
      <c r="P862"/>
      <c r="Q862"/>
      <c r="R862"/>
      <c r="S862"/>
      <c r="T862"/>
      <c r="U862"/>
      <c r="V862"/>
      <c r="W862"/>
      <c r="X862"/>
      <c r="Y862"/>
      <c r="Z862"/>
      <c r="AA862"/>
      <c r="AB862"/>
      <c r="AC862"/>
    </row>
    <row r="863" spans="1:29" ht="15">
      <c r="A863"/>
      <c r="B863"/>
      <c r="C863"/>
      <c r="D863"/>
      <c r="E863"/>
      <c r="F863"/>
      <c r="G863"/>
      <c r="H863"/>
      <c r="I863"/>
      <c r="J863"/>
      <c r="K863"/>
      <c r="L863"/>
      <c r="M863"/>
      <c r="N863" s="32"/>
      <c r="O863" s="32"/>
      <c r="P863"/>
      <c r="Q863"/>
      <c r="R863"/>
      <c r="S863"/>
      <c r="T863"/>
      <c r="U863"/>
      <c r="V863"/>
      <c r="W863"/>
      <c r="X863"/>
      <c r="Y863"/>
      <c r="Z863"/>
      <c r="AA863"/>
      <c r="AB863"/>
      <c r="AC863"/>
    </row>
    <row r="864" spans="1:29" ht="15">
      <c r="A864"/>
      <c r="B864"/>
      <c r="C864"/>
      <c r="D864"/>
      <c r="E864"/>
      <c r="F864"/>
      <c r="G864"/>
      <c r="H864"/>
      <c r="I864"/>
      <c r="J864"/>
      <c r="K864"/>
      <c r="L864"/>
      <c r="M864"/>
      <c r="N864" s="32"/>
      <c r="O864" s="32"/>
      <c r="P864"/>
      <c r="Q864"/>
      <c r="R864"/>
      <c r="S864"/>
      <c r="T864"/>
      <c r="U864"/>
      <c r="V864"/>
      <c r="W864"/>
      <c r="X864"/>
      <c r="Y864"/>
      <c r="Z864"/>
      <c r="AA864"/>
      <c r="AB864"/>
      <c r="AC864"/>
    </row>
    <row r="865" spans="1:29" ht="15">
      <c r="A865"/>
      <c r="B865"/>
      <c r="C865"/>
      <c r="D865"/>
      <c r="E865"/>
      <c r="F865"/>
      <c r="G865"/>
      <c r="H865"/>
      <c r="I865"/>
      <c r="J865"/>
      <c r="K865"/>
      <c r="L865"/>
      <c r="M865"/>
      <c r="N865" s="32"/>
      <c r="O865" s="32"/>
      <c r="P865"/>
      <c r="Q865"/>
      <c r="R865"/>
      <c r="S865"/>
      <c r="T865"/>
      <c r="U865"/>
      <c r="V865"/>
      <c r="W865"/>
      <c r="X865"/>
      <c r="Y865"/>
      <c r="Z865"/>
      <c r="AA865"/>
      <c r="AB865"/>
      <c r="AC865"/>
    </row>
    <row r="866" spans="1:29" ht="15">
      <c r="A866"/>
      <c r="B866"/>
      <c r="C866"/>
      <c r="D866"/>
      <c r="E866"/>
      <c r="F866"/>
      <c r="G866"/>
      <c r="H866"/>
      <c r="I866"/>
      <c r="J866"/>
      <c r="K866"/>
      <c r="L866"/>
      <c r="M866"/>
      <c r="N866" s="32"/>
      <c r="O866" s="32"/>
      <c r="P866"/>
      <c r="Q866"/>
      <c r="R866"/>
      <c r="S866"/>
      <c r="T866"/>
      <c r="U866"/>
      <c r="V866"/>
      <c r="W866"/>
      <c r="X866"/>
      <c r="Y866"/>
      <c r="Z866"/>
      <c r="AA866"/>
      <c r="AB866"/>
      <c r="AC866"/>
    </row>
    <row r="867" spans="1:29" ht="15">
      <c r="A867"/>
      <c r="B867"/>
      <c r="C867"/>
      <c r="D867"/>
      <c r="E867"/>
      <c r="F867"/>
      <c r="G867"/>
      <c r="H867"/>
      <c r="I867"/>
      <c r="J867"/>
      <c r="K867"/>
      <c r="L867"/>
      <c r="M867"/>
      <c r="N867" s="32"/>
      <c r="O867" s="32"/>
      <c r="P867"/>
      <c r="Q867"/>
      <c r="R867"/>
      <c r="S867"/>
      <c r="T867"/>
      <c r="U867"/>
      <c r="V867"/>
      <c r="W867"/>
      <c r="X867"/>
      <c r="Y867"/>
      <c r="Z867"/>
      <c r="AA867"/>
      <c r="AB867"/>
      <c r="AC867"/>
    </row>
    <row r="868" spans="1:29" ht="15">
      <c r="A868"/>
      <c r="B868"/>
      <c r="C868"/>
      <c r="D868"/>
      <c r="E868"/>
      <c r="F868"/>
      <c r="G868"/>
      <c r="H868"/>
      <c r="I868"/>
      <c r="J868"/>
      <c r="K868"/>
      <c r="L868"/>
      <c r="M868"/>
      <c r="N868" s="32"/>
      <c r="O868" s="32"/>
      <c r="P868"/>
      <c r="Q868"/>
      <c r="R868"/>
      <c r="S868"/>
      <c r="T868"/>
      <c r="U868"/>
      <c r="V868"/>
      <c r="W868"/>
      <c r="X868"/>
      <c r="Y868"/>
      <c r="Z868"/>
      <c r="AA868"/>
      <c r="AB868"/>
      <c r="AC868"/>
    </row>
    <row r="869" spans="1:29" ht="15">
      <c r="A869"/>
      <c r="B869"/>
      <c r="C869"/>
      <c r="D869"/>
      <c r="E869"/>
      <c r="F869"/>
      <c r="G869"/>
      <c r="H869"/>
      <c r="I869"/>
      <c r="J869"/>
      <c r="K869"/>
      <c r="L869"/>
      <c r="M869"/>
      <c r="N869" s="32"/>
      <c r="O869" s="32"/>
      <c r="P869"/>
      <c r="Q869"/>
      <c r="R869"/>
      <c r="S869"/>
      <c r="T869"/>
      <c r="U869"/>
      <c r="V869"/>
      <c r="W869"/>
      <c r="X869"/>
      <c r="Y869"/>
      <c r="Z869"/>
      <c r="AA869"/>
      <c r="AB869"/>
      <c r="AC869"/>
    </row>
    <row r="870" spans="1:29" ht="15">
      <c r="A870"/>
      <c r="B870"/>
      <c r="C870"/>
      <c r="D870"/>
      <c r="E870"/>
      <c r="F870"/>
      <c r="G870"/>
      <c r="H870"/>
      <c r="I870"/>
      <c r="J870"/>
      <c r="K870"/>
      <c r="L870"/>
      <c r="M870"/>
      <c r="N870" s="32"/>
      <c r="O870" s="32"/>
      <c r="P870"/>
      <c r="Q870"/>
      <c r="R870"/>
      <c r="S870"/>
      <c r="T870"/>
      <c r="U870"/>
      <c r="V870"/>
      <c r="W870"/>
      <c r="X870"/>
      <c r="Y870"/>
      <c r="Z870"/>
      <c r="AA870"/>
      <c r="AB870"/>
      <c r="AC870"/>
    </row>
    <row r="871" spans="1:29" ht="15">
      <c r="A871"/>
      <c r="B871"/>
      <c r="C871"/>
      <c r="D871"/>
      <c r="E871"/>
      <c r="F871"/>
      <c r="G871"/>
      <c r="H871"/>
      <c r="I871"/>
      <c r="J871"/>
      <c r="K871"/>
      <c r="L871"/>
      <c r="M871"/>
      <c r="N871" s="32"/>
      <c r="O871" s="32"/>
      <c r="P871"/>
      <c r="Q871"/>
      <c r="R871"/>
      <c r="S871"/>
      <c r="T871"/>
      <c r="U871"/>
      <c r="V871"/>
      <c r="W871"/>
      <c r="X871"/>
      <c r="Y871"/>
      <c r="Z871"/>
      <c r="AA871"/>
      <c r="AB871"/>
      <c r="AC871"/>
    </row>
    <row r="872" spans="1:29" ht="15">
      <c r="A872"/>
      <c r="B872"/>
      <c r="C872"/>
      <c r="D872"/>
      <c r="E872"/>
      <c r="F872"/>
      <c r="G872"/>
      <c r="H872"/>
      <c r="I872"/>
      <c r="J872"/>
      <c r="K872"/>
      <c r="L872"/>
      <c r="M872"/>
      <c r="N872" s="32"/>
      <c r="O872" s="32"/>
      <c r="P872"/>
      <c r="Q872"/>
      <c r="R872"/>
      <c r="S872"/>
      <c r="T872"/>
      <c r="U872"/>
      <c r="V872"/>
      <c r="W872"/>
      <c r="X872"/>
      <c r="Y872"/>
      <c r="Z872"/>
      <c r="AA872"/>
      <c r="AB872"/>
      <c r="AC872"/>
    </row>
    <row r="873" spans="1:29" ht="15">
      <c r="A873"/>
      <c r="B873"/>
      <c r="C873"/>
      <c r="D873"/>
      <c r="E873"/>
      <c r="F873"/>
      <c r="G873"/>
      <c r="H873"/>
      <c r="I873"/>
      <c r="J873"/>
      <c r="K873"/>
      <c r="L873"/>
      <c r="M873"/>
      <c r="N873" s="32"/>
      <c r="O873" s="32"/>
      <c r="P873"/>
      <c r="Q873"/>
      <c r="R873"/>
      <c r="S873"/>
      <c r="T873"/>
      <c r="U873"/>
      <c r="V873"/>
      <c r="W873"/>
      <c r="X873"/>
      <c r="Y873"/>
      <c r="Z873"/>
      <c r="AA873"/>
      <c r="AB873"/>
      <c r="AC873"/>
    </row>
    <row r="874" spans="1:29" ht="15">
      <c r="A874"/>
      <c r="B874"/>
      <c r="C874"/>
      <c r="D874"/>
      <c r="E874"/>
      <c r="F874"/>
      <c r="G874"/>
      <c r="H874"/>
      <c r="I874"/>
      <c r="J874"/>
      <c r="K874"/>
      <c r="L874"/>
      <c r="M874"/>
      <c r="N874" s="32"/>
      <c r="O874" s="32"/>
      <c r="P874"/>
      <c r="Q874"/>
      <c r="R874"/>
      <c r="S874"/>
      <c r="T874"/>
      <c r="U874"/>
      <c r="V874"/>
      <c r="W874"/>
      <c r="X874"/>
      <c r="Y874"/>
      <c r="Z874"/>
      <c r="AA874"/>
      <c r="AB874"/>
      <c r="AC874"/>
    </row>
    <row r="875" spans="1:29" ht="15">
      <c r="A875"/>
      <c r="B875"/>
      <c r="C875"/>
      <c r="D875"/>
      <c r="E875"/>
      <c r="F875"/>
      <c r="G875"/>
      <c r="H875"/>
      <c r="I875"/>
      <c r="J875"/>
      <c r="K875"/>
      <c r="L875"/>
      <c r="M875"/>
      <c r="N875" s="32"/>
      <c r="O875" s="32"/>
      <c r="P875"/>
      <c r="Q875"/>
      <c r="R875"/>
      <c r="S875"/>
      <c r="T875"/>
      <c r="U875"/>
      <c r="V875"/>
      <c r="W875"/>
      <c r="X875"/>
      <c r="Y875"/>
      <c r="Z875"/>
      <c r="AA875"/>
      <c r="AB875"/>
      <c r="AC875"/>
    </row>
    <row r="876" spans="1:29" ht="15">
      <c r="A876"/>
      <c r="B876"/>
      <c r="C876"/>
      <c r="D876"/>
      <c r="E876"/>
      <c r="F876"/>
      <c r="G876"/>
      <c r="H876"/>
      <c r="I876"/>
      <c r="J876"/>
      <c r="K876"/>
      <c r="L876"/>
      <c r="M876"/>
      <c r="N876" s="32"/>
      <c r="O876" s="32"/>
      <c r="P876"/>
      <c r="Q876"/>
      <c r="R876"/>
      <c r="S876"/>
      <c r="T876"/>
      <c r="U876"/>
      <c r="V876"/>
      <c r="W876"/>
      <c r="X876"/>
      <c r="Y876"/>
      <c r="Z876"/>
      <c r="AA876"/>
      <c r="AB876"/>
      <c r="AC876"/>
    </row>
    <row r="877" spans="1:29" ht="15">
      <c r="A877"/>
      <c r="B877"/>
      <c r="C877"/>
      <c r="D877"/>
      <c r="E877"/>
      <c r="F877"/>
      <c r="G877"/>
      <c r="H877"/>
      <c r="I877"/>
      <c r="J877"/>
      <c r="K877"/>
      <c r="L877"/>
      <c r="M877"/>
      <c r="N877" s="32"/>
      <c r="O877" s="32"/>
      <c r="P877"/>
      <c r="Q877"/>
      <c r="R877"/>
      <c r="S877"/>
      <c r="T877"/>
      <c r="U877"/>
      <c r="V877"/>
      <c r="W877"/>
      <c r="X877"/>
      <c r="Y877"/>
      <c r="Z877"/>
      <c r="AA877"/>
      <c r="AB877"/>
      <c r="AC877"/>
    </row>
    <row r="878" spans="1:29" ht="15">
      <c r="A878"/>
      <c r="B878"/>
      <c r="C878"/>
      <c r="D878"/>
      <c r="E878"/>
      <c r="F878"/>
      <c r="G878"/>
      <c r="H878"/>
      <c r="I878"/>
      <c r="J878"/>
      <c r="K878"/>
      <c r="L878"/>
      <c r="M878"/>
      <c r="N878" s="32"/>
      <c r="O878" s="32"/>
      <c r="P878"/>
      <c r="Q878"/>
      <c r="R878"/>
      <c r="S878"/>
      <c r="T878"/>
      <c r="U878"/>
      <c r="V878"/>
      <c r="W878"/>
      <c r="X878"/>
      <c r="Y878"/>
      <c r="Z878"/>
      <c r="AA878"/>
      <c r="AB878"/>
      <c r="AC878"/>
    </row>
    <row r="879" spans="1:29" ht="15">
      <c r="A879"/>
      <c r="B879"/>
      <c r="C879"/>
      <c r="D879"/>
      <c r="E879"/>
      <c r="F879"/>
      <c r="G879"/>
      <c r="H879"/>
      <c r="I879"/>
      <c r="J879"/>
      <c r="K879"/>
      <c r="L879"/>
      <c r="M879"/>
      <c r="N879" s="32"/>
      <c r="O879" s="32"/>
      <c r="P879"/>
      <c r="Q879"/>
      <c r="R879"/>
      <c r="S879"/>
      <c r="T879"/>
      <c r="U879"/>
      <c r="V879"/>
      <c r="W879"/>
      <c r="X879"/>
      <c r="Y879"/>
      <c r="Z879"/>
      <c r="AA879"/>
      <c r="AB879"/>
      <c r="AC879"/>
    </row>
    <row r="880" spans="1:29" ht="15">
      <c r="A880"/>
      <c r="B880"/>
      <c r="C880"/>
      <c r="D880"/>
      <c r="E880"/>
      <c r="F880"/>
      <c r="G880"/>
      <c r="H880"/>
      <c r="I880"/>
      <c r="J880"/>
      <c r="K880"/>
      <c r="L880"/>
      <c r="M880"/>
      <c r="N880" s="32"/>
      <c r="O880" s="32"/>
      <c r="P880"/>
      <c r="Q880"/>
      <c r="R880"/>
      <c r="S880"/>
      <c r="T880"/>
      <c r="U880"/>
      <c r="V880"/>
      <c r="W880"/>
      <c r="X880"/>
      <c r="Y880"/>
      <c r="Z880"/>
      <c r="AA880"/>
      <c r="AB880"/>
      <c r="AC880"/>
    </row>
    <row r="881" spans="1:29" ht="15">
      <c r="A881"/>
      <c r="B881"/>
      <c r="C881"/>
      <c r="D881"/>
      <c r="E881"/>
      <c r="F881"/>
      <c r="G881"/>
      <c r="H881"/>
      <c r="I881"/>
      <c r="J881"/>
      <c r="K881"/>
      <c r="L881"/>
      <c r="M881"/>
      <c r="N881" s="32"/>
      <c r="O881" s="32"/>
      <c r="P881"/>
      <c r="Q881"/>
      <c r="R881"/>
      <c r="S881"/>
      <c r="T881"/>
      <c r="U881"/>
      <c r="V881"/>
      <c r="W881"/>
      <c r="X881"/>
      <c r="Y881"/>
      <c r="Z881"/>
      <c r="AA881"/>
      <c r="AB881"/>
      <c r="AC881"/>
    </row>
    <row r="882" spans="1:29" ht="15">
      <c r="A882"/>
      <c r="B882"/>
      <c r="C882"/>
      <c r="D882"/>
      <c r="E882"/>
      <c r="F882"/>
      <c r="G882"/>
      <c r="H882"/>
      <c r="I882"/>
      <c r="J882"/>
      <c r="K882"/>
      <c r="L882"/>
      <c r="M882"/>
      <c r="N882" s="32"/>
      <c r="O882" s="32"/>
      <c r="P882"/>
      <c r="Q882"/>
      <c r="R882"/>
      <c r="S882"/>
      <c r="T882"/>
      <c r="U882"/>
      <c r="V882"/>
      <c r="W882"/>
      <c r="X882"/>
      <c r="Y882"/>
      <c r="Z882"/>
      <c r="AA882"/>
      <c r="AB882"/>
      <c r="AC882"/>
    </row>
    <row r="883" spans="1:29" ht="15">
      <c r="A883"/>
      <c r="B883"/>
      <c r="C883"/>
      <c r="D883"/>
      <c r="E883"/>
      <c r="F883"/>
      <c r="G883"/>
      <c r="H883"/>
      <c r="I883"/>
      <c r="J883"/>
      <c r="K883"/>
      <c r="L883"/>
      <c r="M883"/>
      <c r="N883" s="32"/>
      <c r="O883" s="32"/>
      <c r="P883"/>
      <c r="Q883"/>
      <c r="R883"/>
      <c r="S883"/>
      <c r="T883"/>
      <c r="U883"/>
      <c r="V883"/>
      <c r="W883"/>
      <c r="X883"/>
      <c r="Y883"/>
      <c r="Z883"/>
      <c r="AA883"/>
      <c r="AB883"/>
      <c r="AC883"/>
    </row>
    <row r="884" spans="1:29" ht="15">
      <c r="A884"/>
      <c r="B884"/>
      <c r="C884"/>
      <c r="D884"/>
      <c r="E884"/>
      <c r="F884"/>
      <c r="G884"/>
      <c r="H884"/>
      <c r="I884"/>
      <c r="J884"/>
      <c r="K884"/>
      <c r="L884"/>
      <c r="M884"/>
      <c r="N884" s="32"/>
      <c r="O884" s="32"/>
      <c r="P884"/>
      <c r="Q884"/>
      <c r="R884"/>
      <c r="S884"/>
      <c r="T884"/>
      <c r="U884"/>
      <c r="V884"/>
      <c r="W884"/>
      <c r="X884"/>
      <c r="Y884"/>
      <c r="Z884"/>
      <c r="AA884"/>
      <c r="AB884"/>
      <c r="AC884"/>
    </row>
    <row r="885" spans="1:29" ht="15">
      <c r="A885"/>
      <c r="B885"/>
      <c r="C885"/>
      <c r="D885"/>
      <c r="E885"/>
      <c r="F885"/>
      <c r="G885"/>
      <c r="H885"/>
      <c r="I885"/>
      <c r="J885"/>
      <c r="K885"/>
      <c r="L885"/>
      <c r="M885"/>
      <c r="N885" s="32"/>
      <c r="O885" s="32"/>
      <c r="P885"/>
      <c r="Q885"/>
      <c r="R885"/>
      <c r="S885"/>
      <c r="T885"/>
      <c r="U885"/>
      <c r="V885"/>
      <c r="W885"/>
      <c r="X885"/>
      <c r="Y885"/>
      <c r="Z885"/>
      <c r="AA885"/>
      <c r="AB885"/>
      <c r="AC885"/>
    </row>
    <row r="886" spans="1:29" ht="15">
      <c r="A886"/>
      <c r="B886"/>
      <c r="C886"/>
      <c r="D886"/>
      <c r="E886"/>
      <c r="F886"/>
      <c r="G886"/>
      <c r="H886"/>
      <c r="I886"/>
      <c r="J886"/>
      <c r="K886"/>
      <c r="L886"/>
      <c r="M886"/>
      <c r="N886" s="32"/>
      <c r="O886" s="32"/>
      <c r="P886"/>
      <c r="Q886"/>
      <c r="R886"/>
      <c r="S886"/>
      <c r="T886"/>
      <c r="U886"/>
      <c r="V886"/>
      <c r="W886"/>
      <c r="X886"/>
      <c r="Y886"/>
      <c r="Z886"/>
      <c r="AA886"/>
      <c r="AB886"/>
      <c r="AC886"/>
    </row>
    <row r="887" spans="1:29" ht="15">
      <c r="A887"/>
      <c r="B887"/>
      <c r="C887"/>
      <c r="D887"/>
      <c r="E887"/>
      <c r="F887"/>
      <c r="G887"/>
      <c r="H887"/>
      <c r="I887"/>
      <c r="J887"/>
      <c r="K887"/>
      <c r="L887"/>
      <c r="M887"/>
      <c r="N887" s="32"/>
      <c r="O887" s="32"/>
      <c r="P887"/>
      <c r="Q887"/>
      <c r="R887"/>
      <c r="S887"/>
      <c r="T887"/>
      <c r="U887"/>
      <c r="V887"/>
      <c r="W887"/>
      <c r="X887"/>
      <c r="Y887"/>
      <c r="Z887"/>
      <c r="AA887"/>
      <c r="AB887"/>
      <c r="AC887"/>
    </row>
    <row r="888" spans="1:29" ht="15">
      <c r="A888"/>
      <c r="B888"/>
      <c r="C888"/>
      <c r="D888"/>
      <c r="E888"/>
      <c r="F888"/>
      <c r="G888"/>
      <c r="H888"/>
      <c r="I888"/>
      <c r="J888"/>
      <c r="K888"/>
      <c r="L888"/>
      <c r="M888"/>
      <c r="N888" s="32"/>
      <c r="O888" s="32"/>
      <c r="P888"/>
      <c r="Q888"/>
      <c r="R888"/>
      <c r="S888"/>
      <c r="T888"/>
      <c r="U888"/>
      <c r="V888"/>
      <c r="W888"/>
      <c r="X888"/>
      <c r="Y888"/>
      <c r="Z888"/>
      <c r="AA888"/>
      <c r="AB888"/>
      <c r="AC888"/>
    </row>
    <row r="889" spans="1:29" ht="15">
      <c r="A889"/>
      <c r="B889"/>
      <c r="C889"/>
      <c r="D889"/>
      <c r="E889"/>
      <c r="F889"/>
      <c r="G889"/>
      <c r="H889"/>
      <c r="I889"/>
      <c r="J889"/>
      <c r="K889"/>
      <c r="L889"/>
      <c r="M889"/>
      <c r="N889" s="32"/>
      <c r="O889" s="32"/>
      <c r="P889"/>
      <c r="Q889"/>
      <c r="R889"/>
      <c r="S889"/>
      <c r="T889"/>
      <c r="U889"/>
      <c r="V889"/>
      <c r="W889"/>
      <c r="X889"/>
      <c r="Y889"/>
      <c r="Z889"/>
      <c r="AA889"/>
      <c r="AB889"/>
      <c r="AC889"/>
    </row>
    <row r="890" spans="1:29" ht="15">
      <c r="A890"/>
      <c r="B890"/>
      <c r="C890"/>
      <c r="D890"/>
      <c r="E890"/>
      <c r="F890"/>
      <c r="G890"/>
      <c r="H890"/>
      <c r="I890"/>
      <c r="J890"/>
      <c r="K890"/>
      <c r="L890"/>
      <c r="M890"/>
      <c r="N890" s="32"/>
      <c r="O890" s="32"/>
      <c r="P890"/>
      <c r="Q890"/>
      <c r="R890"/>
      <c r="S890"/>
      <c r="T890"/>
      <c r="U890"/>
      <c r="V890"/>
      <c r="W890"/>
      <c r="X890"/>
      <c r="Y890"/>
      <c r="Z890"/>
      <c r="AA890"/>
      <c r="AB890"/>
      <c r="AC890"/>
    </row>
    <row r="891" spans="1:29" ht="15">
      <c r="A891"/>
      <c r="B891"/>
      <c r="C891"/>
      <c r="D891"/>
      <c r="E891"/>
      <c r="F891"/>
      <c r="G891"/>
      <c r="H891"/>
      <c r="I891"/>
      <c r="J891"/>
      <c r="K891"/>
      <c r="L891"/>
      <c r="M891"/>
      <c r="N891" s="32"/>
      <c r="O891" s="32"/>
      <c r="P891"/>
      <c r="Q891"/>
      <c r="R891"/>
      <c r="S891"/>
      <c r="T891"/>
      <c r="U891"/>
      <c r="V891"/>
      <c r="W891"/>
      <c r="X891"/>
      <c r="Y891"/>
      <c r="Z891"/>
      <c r="AA891"/>
      <c r="AB891"/>
      <c r="AC891"/>
    </row>
    <row r="892" spans="1:29" ht="15">
      <c r="A892"/>
      <c r="B892"/>
      <c r="C892"/>
      <c r="D892"/>
      <c r="E892"/>
      <c r="F892"/>
      <c r="G892"/>
      <c r="H892"/>
      <c r="I892"/>
      <c r="J892"/>
      <c r="K892"/>
      <c r="L892"/>
      <c r="M892"/>
      <c r="N892" s="32"/>
      <c r="O892" s="32"/>
      <c r="P892"/>
      <c r="Q892"/>
      <c r="R892"/>
      <c r="S892"/>
      <c r="T892"/>
      <c r="U892"/>
      <c r="V892"/>
      <c r="W892"/>
      <c r="X892"/>
      <c r="Y892"/>
      <c r="Z892"/>
      <c r="AA892"/>
      <c r="AB892"/>
      <c r="AC892"/>
    </row>
    <row r="893" spans="1:29" ht="15">
      <c r="A893"/>
      <c r="B893"/>
      <c r="C893"/>
      <c r="D893"/>
      <c r="E893"/>
      <c r="F893"/>
      <c r="G893"/>
      <c r="H893"/>
      <c r="I893"/>
      <c r="J893"/>
      <c r="K893"/>
      <c r="L893"/>
      <c r="M893"/>
      <c r="N893" s="32"/>
      <c r="O893" s="32"/>
      <c r="P893"/>
      <c r="Q893"/>
      <c r="R893"/>
      <c r="S893"/>
      <c r="T893"/>
      <c r="U893"/>
      <c r="V893"/>
      <c r="W893"/>
      <c r="X893"/>
      <c r="Y893"/>
      <c r="Z893"/>
      <c r="AA893"/>
      <c r="AB893"/>
      <c r="AC893"/>
    </row>
    <row r="894" spans="1:29" ht="15">
      <c r="A894"/>
      <c r="B894"/>
      <c r="C894"/>
      <c r="D894"/>
      <c r="E894"/>
      <c r="F894"/>
      <c r="G894"/>
      <c r="H894"/>
      <c r="I894"/>
      <c r="J894"/>
      <c r="K894"/>
      <c r="L894"/>
      <c r="M894"/>
      <c r="N894" s="32"/>
      <c r="O894" s="32"/>
      <c r="P894"/>
      <c r="Q894"/>
      <c r="R894"/>
      <c r="S894"/>
      <c r="T894"/>
      <c r="U894"/>
      <c r="V894"/>
      <c r="W894"/>
      <c r="X894"/>
      <c r="Y894"/>
      <c r="Z894"/>
      <c r="AA894"/>
      <c r="AB894"/>
      <c r="AC894"/>
    </row>
    <row r="895" spans="1:29" ht="15">
      <c r="A895"/>
      <c r="B895"/>
      <c r="C895"/>
      <c r="D895"/>
      <c r="E895"/>
      <c r="F895"/>
      <c r="G895"/>
      <c r="H895"/>
      <c r="I895"/>
      <c r="J895"/>
      <c r="K895"/>
      <c r="L895"/>
      <c r="M895"/>
      <c r="N895" s="32"/>
      <c r="O895" s="32"/>
      <c r="P895"/>
      <c r="Q895"/>
      <c r="R895"/>
      <c r="S895"/>
      <c r="T895"/>
      <c r="U895"/>
      <c r="V895"/>
      <c r="W895"/>
      <c r="X895"/>
      <c r="Y895"/>
      <c r="Z895"/>
      <c r="AA895"/>
      <c r="AB895"/>
      <c r="AC895"/>
    </row>
    <row r="896" spans="1:29" ht="15">
      <c r="A896"/>
      <c r="B896"/>
      <c r="C896"/>
      <c r="D896"/>
      <c r="E896"/>
      <c r="F896"/>
      <c r="G896"/>
      <c r="H896"/>
      <c r="I896"/>
      <c r="J896"/>
      <c r="K896"/>
      <c r="L896"/>
      <c r="M896"/>
      <c r="N896" s="32"/>
      <c r="O896" s="32"/>
      <c r="P896"/>
      <c r="Q896"/>
      <c r="R896"/>
      <c r="S896"/>
      <c r="T896"/>
      <c r="U896"/>
      <c r="V896"/>
      <c r="W896"/>
      <c r="X896"/>
      <c r="Y896"/>
      <c r="Z896"/>
      <c r="AA896"/>
      <c r="AB896"/>
      <c r="AC896"/>
    </row>
    <row r="897" spans="1:29" ht="15">
      <c r="A897"/>
      <c r="B897"/>
      <c r="C897"/>
      <c r="D897"/>
      <c r="E897"/>
      <c r="F897"/>
      <c r="G897"/>
      <c r="H897"/>
      <c r="I897"/>
      <c r="J897"/>
      <c r="K897"/>
      <c r="L897"/>
      <c r="M897"/>
      <c r="N897" s="32"/>
      <c r="O897" s="32"/>
      <c r="P897"/>
      <c r="Q897"/>
      <c r="R897"/>
      <c r="S897"/>
      <c r="T897"/>
      <c r="U897"/>
      <c r="V897"/>
      <c r="W897"/>
      <c r="X897"/>
      <c r="Y897"/>
      <c r="Z897"/>
      <c r="AA897"/>
      <c r="AB897"/>
      <c r="AC897"/>
    </row>
    <row r="898" spans="1:29" ht="15">
      <c r="A898"/>
      <c r="B898"/>
      <c r="C898"/>
      <c r="D898"/>
      <c r="E898"/>
      <c r="F898"/>
      <c r="G898"/>
      <c r="H898"/>
      <c r="I898"/>
      <c r="J898"/>
      <c r="K898"/>
      <c r="L898"/>
      <c r="M898"/>
      <c r="N898" s="32"/>
      <c r="O898" s="32"/>
      <c r="P898"/>
      <c r="Q898"/>
      <c r="R898"/>
      <c r="S898"/>
      <c r="T898"/>
      <c r="U898"/>
      <c r="V898"/>
      <c r="W898"/>
      <c r="X898"/>
      <c r="Y898"/>
      <c r="Z898"/>
      <c r="AA898"/>
      <c r="AB898"/>
      <c r="AC898"/>
    </row>
    <row r="899" spans="1:29" ht="15">
      <c r="A899"/>
      <c r="B899"/>
      <c r="C899"/>
      <c r="D899"/>
      <c r="E899"/>
      <c r="F899"/>
      <c r="G899"/>
      <c r="H899"/>
      <c r="I899"/>
      <c r="J899"/>
      <c r="K899"/>
      <c r="L899"/>
      <c r="M899"/>
      <c r="N899" s="32"/>
      <c r="O899" s="32"/>
      <c r="P899"/>
      <c r="Q899"/>
      <c r="R899"/>
      <c r="S899"/>
      <c r="T899"/>
      <c r="U899"/>
      <c r="V899"/>
      <c r="W899"/>
      <c r="X899"/>
      <c r="Y899"/>
      <c r="Z899"/>
      <c r="AA899"/>
      <c r="AB899"/>
      <c r="AC899"/>
    </row>
    <row r="900" spans="1:29" ht="15">
      <c r="A900"/>
      <c r="B900"/>
      <c r="C900"/>
      <c r="D900"/>
      <c r="E900"/>
      <c r="F900"/>
      <c r="G900"/>
      <c r="H900"/>
      <c r="I900"/>
      <c r="J900"/>
      <c r="K900"/>
      <c r="L900"/>
      <c r="M900"/>
      <c r="N900" s="32"/>
      <c r="O900" s="32"/>
      <c r="P900"/>
      <c r="Q900"/>
      <c r="R900"/>
      <c r="S900"/>
      <c r="T900"/>
      <c r="U900"/>
      <c r="V900"/>
      <c r="W900"/>
      <c r="X900"/>
      <c r="Y900"/>
      <c r="Z900"/>
      <c r="AA900"/>
      <c r="AB900"/>
      <c r="AC900"/>
    </row>
    <row r="901" spans="1:29" ht="15">
      <c r="A901"/>
      <c r="B901"/>
      <c r="C901"/>
      <c r="D901"/>
      <c r="E901"/>
      <c r="F901"/>
      <c r="G901"/>
      <c r="H901"/>
      <c r="I901"/>
      <c r="J901"/>
      <c r="K901"/>
      <c r="L901"/>
      <c r="M901"/>
      <c r="N901" s="32"/>
      <c r="O901" s="32"/>
      <c r="P901"/>
      <c r="Q901"/>
      <c r="R901"/>
      <c r="S901"/>
      <c r="T901"/>
      <c r="U901"/>
      <c r="V901"/>
      <c r="W901"/>
      <c r="X901"/>
      <c r="Y901"/>
      <c r="Z901"/>
      <c r="AA901"/>
      <c r="AB901"/>
      <c r="AC901"/>
    </row>
    <row r="902" spans="1:29" ht="15">
      <c r="A902"/>
      <c r="B902"/>
      <c r="C902"/>
      <c r="D902"/>
      <c r="E902"/>
      <c r="F902"/>
      <c r="G902"/>
      <c r="H902"/>
      <c r="I902"/>
      <c r="J902"/>
      <c r="K902"/>
      <c r="L902"/>
      <c r="M902"/>
      <c r="N902" s="32"/>
      <c r="O902" s="32"/>
      <c r="P902"/>
      <c r="Q902"/>
      <c r="R902"/>
      <c r="S902"/>
      <c r="T902"/>
      <c r="U902"/>
      <c r="V902"/>
      <c r="W902"/>
      <c r="X902"/>
      <c r="Y902"/>
      <c r="Z902"/>
      <c r="AA902"/>
      <c r="AB902"/>
      <c r="AC902"/>
    </row>
    <row r="903" spans="1:29" ht="15">
      <c r="A903"/>
      <c r="B903"/>
      <c r="C903"/>
      <c r="D903"/>
      <c r="E903"/>
      <c r="F903"/>
      <c r="G903"/>
      <c r="H903"/>
      <c r="I903"/>
      <c r="J903"/>
      <c r="K903"/>
      <c r="L903"/>
      <c r="M903"/>
      <c r="N903" s="32"/>
      <c r="O903" s="32"/>
      <c r="P903"/>
      <c r="Q903"/>
      <c r="R903"/>
      <c r="S903"/>
      <c r="T903"/>
      <c r="U903"/>
      <c r="V903"/>
      <c r="W903"/>
      <c r="X903"/>
      <c r="Y903"/>
      <c r="Z903"/>
      <c r="AA903"/>
      <c r="AB903"/>
      <c r="AC903"/>
    </row>
    <row r="904" spans="1:29" ht="15">
      <c r="A904"/>
      <c r="B904"/>
      <c r="C904"/>
      <c r="D904"/>
      <c r="E904"/>
      <c r="F904"/>
      <c r="G904"/>
      <c r="H904"/>
      <c r="I904"/>
      <c r="J904"/>
      <c r="K904"/>
      <c r="L904"/>
      <c r="M904"/>
      <c r="N904" s="32"/>
      <c r="O904" s="32"/>
      <c r="P904"/>
      <c r="Q904"/>
      <c r="R904"/>
      <c r="S904"/>
      <c r="T904"/>
      <c r="U904"/>
      <c r="V904"/>
      <c r="W904"/>
      <c r="X904"/>
      <c r="Y904"/>
      <c r="Z904"/>
      <c r="AA904"/>
      <c r="AB904"/>
      <c r="AC904"/>
    </row>
    <row r="905" spans="1:29" ht="15">
      <c r="A905"/>
      <c r="B905"/>
      <c r="C905"/>
      <c r="D905"/>
      <c r="E905"/>
      <c r="F905"/>
      <c r="G905"/>
      <c r="H905"/>
      <c r="I905"/>
      <c r="J905"/>
      <c r="K905"/>
      <c r="L905"/>
      <c r="M905"/>
      <c r="N905" s="32"/>
      <c r="O905" s="32"/>
      <c r="P905"/>
      <c r="Q905"/>
      <c r="R905"/>
      <c r="S905"/>
      <c r="T905"/>
      <c r="U905"/>
      <c r="V905"/>
      <c r="W905"/>
      <c r="X905"/>
      <c r="Y905"/>
      <c r="Z905"/>
      <c r="AA905"/>
      <c r="AB905"/>
      <c r="AC905"/>
    </row>
    <row r="906" spans="1:29" ht="15">
      <c r="A906"/>
      <c r="B906"/>
      <c r="C906"/>
      <c r="D906"/>
      <c r="E906"/>
      <c r="F906"/>
      <c r="G906"/>
      <c r="H906"/>
      <c r="I906"/>
      <c r="J906"/>
      <c r="K906"/>
      <c r="L906"/>
      <c r="M906"/>
      <c r="N906" s="32"/>
      <c r="O906" s="32"/>
      <c r="P906"/>
      <c r="Q906"/>
      <c r="R906"/>
      <c r="S906"/>
      <c r="T906"/>
      <c r="U906"/>
      <c r="V906"/>
      <c r="W906"/>
      <c r="X906"/>
      <c r="Y906"/>
      <c r="Z906"/>
      <c r="AA906"/>
      <c r="AB906"/>
      <c r="AC906"/>
    </row>
    <row r="907" spans="1:29" ht="15">
      <c r="A907"/>
      <c r="B907"/>
      <c r="C907"/>
      <c r="D907"/>
      <c r="E907"/>
      <c r="F907"/>
      <c r="G907"/>
      <c r="H907"/>
      <c r="I907"/>
      <c r="J907"/>
      <c r="K907"/>
      <c r="L907"/>
      <c r="M907"/>
      <c r="N907" s="32"/>
      <c r="O907" s="32"/>
      <c r="P907"/>
      <c r="Q907"/>
      <c r="R907"/>
      <c r="S907"/>
      <c r="T907"/>
      <c r="U907"/>
      <c r="V907"/>
      <c r="W907"/>
      <c r="X907"/>
      <c r="Y907"/>
      <c r="Z907"/>
      <c r="AA907"/>
      <c r="AB907"/>
      <c r="AC907"/>
    </row>
    <row r="908" spans="1:29" ht="15">
      <c r="A908"/>
      <c r="B908"/>
      <c r="C908"/>
      <c r="D908"/>
      <c r="E908"/>
      <c r="F908"/>
      <c r="G908"/>
      <c r="H908"/>
      <c r="I908"/>
      <c r="J908"/>
      <c r="K908"/>
      <c r="L908"/>
      <c r="M908"/>
      <c r="N908" s="32"/>
      <c r="O908" s="32"/>
      <c r="P908"/>
      <c r="Q908"/>
      <c r="R908"/>
      <c r="S908"/>
      <c r="T908"/>
      <c r="U908"/>
      <c r="V908"/>
      <c r="W908"/>
      <c r="X908"/>
      <c r="Y908"/>
      <c r="Z908"/>
      <c r="AA908"/>
      <c r="AB908"/>
      <c r="AC908"/>
    </row>
    <row r="909" spans="1:29" ht="15">
      <c r="A909"/>
      <c r="B909"/>
      <c r="C909"/>
      <c r="D909"/>
      <c r="E909"/>
      <c r="F909"/>
      <c r="G909"/>
      <c r="H909"/>
      <c r="I909"/>
      <c r="J909"/>
      <c r="K909"/>
      <c r="L909"/>
      <c r="M909"/>
      <c r="N909" s="32"/>
      <c r="O909" s="32"/>
      <c r="P909"/>
      <c r="Q909"/>
      <c r="R909"/>
      <c r="S909"/>
      <c r="T909"/>
      <c r="U909"/>
      <c r="V909"/>
      <c r="W909"/>
      <c r="X909"/>
      <c r="Y909"/>
      <c r="Z909"/>
      <c r="AA909"/>
      <c r="AB909"/>
      <c r="AC909"/>
    </row>
    <row r="910" spans="1:29" ht="15">
      <c r="A910"/>
      <c r="B910"/>
      <c r="C910"/>
      <c r="D910"/>
      <c r="E910"/>
      <c r="F910"/>
      <c r="G910"/>
      <c r="H910"/>
      <c r="I910"/>
      <c r="J910"/>
      <c r="K910"/>
      <c r="L910"/>
      <c r="M910"/>
      <c r="N910" s="32"/>
      <c r="O910" s="32"/>
      <c r="P910"/>
      <c r="Q910"/>
      <c r="R910"/>
      <c r="S910"/>
      <c r="T910"/>
      <c r="U910"/>
      <c r="V910"/>
      <c r="W910"/>
      <c r="X910"/>
      <c r="Y910"/>
      <c r="Z910"/>
      <c r="AA910"/>
      <c r="AB910"/>
      <c r="AC910"/>
    </row>
    <row r="911" spans="1:29" ht="15">
      <c r="A911"/>
      <c r="B911"/>
      <c r="C911"/>
      <c r="D911"/>
      <c r="E911"/>
      <c r="F911"/>
      <c r="G911"/>
      <c r="H911"/>
      <c r="I911"/>
      <c r="J911"/>
      <c r="K911"/>
      <c r="L911"/>
      <c r="M911"/>
      <c r="N911" s="32"/>
      <c r="O911" s="32"/>
      <c r="P911"/>
      <c r="Q911"/>
      <c r="R911"/>
      <c r="S911"/>
      <c r="T911"/>
      <c r="U911"/>
      <c r="V911"/>
      <c r="W911"/>
      <c r="X911"/>
      <c r="Y911"/>
      <c r="Z911"/>
      <c r="AA911"/>
      <c r="AB911"/>
      <c r="AC911"/>
    </row>
    <row r="912" spans="1:29" ht="15">
      <c r="A912"/>
      <c r="B912"/>
      <c r="C912"/>
      <c r="D912"/>
      <c r="E912"/>
      <c r="F912"/>
      <c r="G912"/>
      <c r="H912"/>
      <c r="I912"/>
      <c r="J912"/>
      <c r="K912"/>
      <c r="L912"/>
      <c r="M912"/>
      <c r="N912" s="32"/>
      <c r="O912" s="32"/>
      <c r="P912"/>
      <c r="Q912"/>
      <c r="R912"/>
      <c r="S912"/>
      <c r="T912"/>
      <c r="U912"/>
      <c r="V912"/>
      <c r="W912"/>
      <c r="X912"/>
      <c r="Y912"/>
      <c r="Z912"/>
      <c r="AA912"/>
      <c r="AB912"/>
      <c r="AC912"/>
    </row>
    <row r="913" spans="1:29" ht="15">
      <c r="A913"/>
      <c r="B913"/>
      <c r="C913"/>
      <c r="D913"/>
      <c r="E913"/>
      <c r="F913"/>
      <c r="G913"/>
      <c r="H913"/>
      <c r="I913"/>
      <c r="J913"/>
      <c r="K913"/>
      <c r="L913"/>
      <c r="M913"/>
      <c r="N913" s="32"/>
      <c r="O913" s="32"/>
      <c r="P913"/>
      <c r="Q913"/>
      <c r="R913"/>
      <c r="S913"/>
      <c r="T913"/>
      <c r="U913"/>
      <c r="V913"/>
      <c r="W913"/>
      <c r="X913"/>
      <c r="Y913"/>
      <c r="Z913"/>
      <c r="AA913"/>
      <c r="AB913"/>
      <c r="AC913"/>
    </row>
    <row r="914" spans="1:29" ht="15">
      <c r="A914"/>
      <c r="B914"/>
      <c r="C914"/>
      <c r="D914"/>
      <c r="E914"/>
      <c r="F914"/>
      <c r="G914"/>
      <c r="H914"/>
      <c r="I914"/>
      <c r="J914"/>
      <c r="K914"/>
      <c r="L914"/>
      <c r="M914"/>
      <c r="N914" s="32"/>
      <c r="O914" s="32"/>
      <c r="P914"/>
      <c r="Q914"/>
      <c r="R914"/>
      <c r="S914"/>
      <c r="T914"/>
      <c r="U914"/>
      <c r="V914"/>
      <c r="W914"/>
      <c r="X914"/>
      <c r="Y914"/>
      <c r="Z914"/>
      <c r="AA914"/>
      <c r="AB914"/>
      <c r="AC914"/>
    </row>
    <row r="915" spans="1:29" ht="15">
      <c r="A915"/>
      <c r="B915"/>
      <c r="C915"/>
      <c r="D915"/>
      <c r="E915"/>
      <c r="F915"/>
      <c r="G915"/>
      <c r="H915"/>
      <c r="I915"/>
      <c r="J915"/>
      <c r="K915"/>
      <c r="L915"/>
      <c r="M915"/>
      <c r="N915" s="32"/>
      <c r="O915" s="32"/>
      <c r="P915"/>
      <c r="Q915"/>
      <c r="R915"/>
      <c r="S915"/>
      <c r="T915"/>
      <c r="U915"/>
      <c r="V915"/>
      <c r="W915"/>
      <c r="X915"/>
      <c r="Y915"/>
      <c r="Z915"/>
      <c r="AA915"/>
      <c r="AB915"/>
      <c r="AC915"/>
    </row>
    <row r="916" spans="1:29" ht="15">
      <c r="A916"/>
      <c r="B916"/>
      <c r="C916"/>
      <c r="D916"/>
      <c r="E916"/>
      <c r="F916"/>
      <c r="G916"/>
      <c r="H916"/>
      <c r="I916"/>
      <c r="J916"/>
      <c r="K916"/>
      <c r="L916"/>
      <c r="M916"/>
      <c r="N916" s="32"/>
      <c r="O916" s="32"/>
      <c r="P916"/>
      <c r="Q916"/>
      <c r="R916"/>
      <c r="S916"/>
      <c r="T916"/>
      <c r="U916"/>
      <c r="V916"/>
      <c r="W916"/>
      <c r="X916"/>
      <c r="Y916"/>
      <c r="Z916"/>
      <c r="AA916"/>
      <c r="AB916"/>
      <c r="AC916"/>
    </row>
    <row r="917" spans="1:29" ht="15">
      <c r="A917"/>
      <c r="B917"/>
      <c r="C917"/>
      <c r="D917"/>
      <c r="E917"/>
      <c r="F917"/>
      <c r="G917"/>
      <c r="H917"/>
      <c r="I917"/>
      <c r="J917"/>
      <c r="K917"/>
      <c r="L917"/>
      <c r="M917"/>
      <c r="N917" s="32"/>
      <c r="O917" s="32"/>
      <c r="P917"/>
      <c r="Q917"/>
      <c r="R917"/>
      <c r="S917"/>
      <c r="T917"/>
      <c r="U917"/>
      <c r="V917"/>
      <c r="W917"/>
      <c r="X917"/>
      <c r="Y917"/>
      <c r="Z917"/>
      <c r="AA917"/>
      <c r="AB917"/>
      <c r="AC917"/>
    </row>
    <row r="918" spans="1:29" ht="15">
      <c r="A918"/>
      <c r="B918"/>
      <c r="C918"/>
      <c r="D918"/>
      <c r="E918"/>
      <c r="F918"/>
      <c r="G918"/>
      <c r="H918"/>
      <c r="I918"/>
      <c r="J918"/>
      <c r="K918"/>
      <c r="L918"/>
      <c r="M918"/>
      <c r="N918" s="32"/>
      <c r="O918" s="32"/>
      <c r="P918"/>
      <c r="Q918"/>
      <c r="R918"/>
      <c r="S918"/>
      <c r="T918"/>
      <c r="U918"/>
      <c r="V918"/>
      <c r="W918"/>
      <c r="X918"/>
      <c r="Y918"/>
      <c r="Z918"/>
      <c r="AA918"/>
      <c r="AB918"/>
      <c r="AC918"/>
    </row>
    <row r="919" spans="1:29" ht="15">
      <c r="A919"/>
      <c r="B919"/>
      <c r="C919"/>
      <c r="D919"/>
      <c r="E919"/>
      <c r="F919"/>
      <c r="G919"/>
      <c r="H919"/>
      <c r="I919"/>
      <c r="J919"/>
      <c r="K919"/>
      <c r="L919"/>
      <c r="M919"/>
      <c r="N919" s="32"/>
      <c r="O919" s="32"/>
      <c r="P919"/>
      <c r="Q919"/>
      <c r="R919"/>
      <c r="S919"/>
      <c r="T919"/>
      <c r="U919"/>
      <c r="V919"/>
      <c r="W919"/>
      <c r="X919"/>
      <c r="Y919"/>
      <c r="Z919"/>
      <c r="AA919"/>
      <c r="AB919"/>
      <c r="AC919"/>
    </row>
    <row r="920" spans="1:29" ht="15">
      <c r="A920"/>
      <c r="B920"/>
      <c r="C920"/>
      <c r="D920"/>
      <c r="E920"/>
      <c r="F920"/>
      <c r="G920"/>
      <c r="H920"/>
      <c r="I920"/>
      <c r="J920"/>
      <c r="K920"/>
      <c r="L920"/>
      <c r="M920"/>
      <c r="N920" s="32"/>
      <c r="O920" s="32"/>
      <c r="P920"/>
      <c r="Q920"/>
      <c r="R920"/>
      <c r="S920"/>
      <c r="T920"/>
      <c r="U920"/>
      <c r="V920"/>
      <c r="W920"/>
      <c r="X920"/>
      <c r="Y920"/>
      <c r="Z920"/>
      <c r="AA920"/>
      <c r="AB920"/>
      <c r="AC920"/>
    </row>
    <row r="921" spans="1:29" ht="15">
      <c r="A921"/>
      <c r="B921"/>
      <c r="C921"/>
      <c r="D921"/>
      <c r="E921"/>
      <c r="F921"/>
      <c r="G921"/>
      <c r="H921"/>
      <c r="I921"/>
      <c r="J921"/>
      <c r="K921"/>
      <c r="L921"/>
      <c r="M921"/>
      <c r="N921" s="32"/>
      <c r="O921" s="32"/>
      <c r="P921"/>
      <c r="Q921"/>
      <c r="R921"/>
      <c r="S921"/>
      <c r="T921"/>
      <c r="U921"/>
      <c r="V921"/>
      <c r="W921"/>
      <c r="X921"/>
      <c r="Y921"/>
      <c r="Z921"/>
      <c r="AA921"/>
      <c r="AB921"/>
      <c r="AC921"/>
    </row>
    <row r="922" spans="1:29" ht="15">
      <c r="A922"/>
      <c r="B922"/>
      <c r="C922"/>
      <c r="D922"/>
      <c r="E922"/>
      <c r="F922"/>
      <c r="G922"/>
      <c r="H922"/>
      <c r="I922"/>
      <c r="J922"/>
      <c r="K922"/>
      <c r="L922"/>
      <c r="M922"/>
      <c r="N922" s="32"/>
      <c r="O922" s="32"/>
      <c r="P922"/>
      <c r="Q922"/>
      <c r="R922"/>
      <c r="S922"/>
      <c r="T922"/>
      <c r="U922"/>
      <c r="V922"/>
      <c r="W922"/>
      <c r="X922"/>
      <c r="Y922"/>
      <c r="Z922"/>
      <c r="AA922"/>
      <c r="AB922"/>
      <c r="AC922"/>
    </row>
    <row r="923" spans="1:29" ht="15">
      <c r="A923"/>
      <c r="B923"/>
      <c r="C923"/>
      <c r="D923"/>
      <c r="E923"/>
      <c r="F923"/>
      <c r="G923"/>
      <c r="H923"/>
      <c r="I923"/>
      <c r="J923"/>
      <c r="K923"/>
      <c r="L923"/>
      <c r="M923"/>
      <c r="N923" s="32"/>
      <c r="O923" s="32"/>
      <c r="P923"/>
      <c r="Q923"/>
      <c r="R923"/>
      <c r="S923"/>
      <c r="T923"/>
      <c r="U923"/>
      <c r="V923"/>
      <c r="W923"/>
      <c r="X923"/>
      <c r="Y923"/>
      <c r="Z923"/>
      <c r="AA923"/>
      <c r="AB923"/>
      <c r="AC923"/>
    </row>
    <row r="924" spans="1:29" ht="15">
      <c r="A924"/>
      <c r="B924"/>
      <c r="C924"/>
      <c r="D924"/>
      <c r="E924"/>
      <c r="F924"/>
      <c r="G924"/>
      <c r="H924"/>
      <c r="I924"/>
      <c r="J924"/>
      <c r="K924"/>
      <c r="L924"/>
      <c r="M924"/>
      <c r="N924" s="32"/>
      <c r="O924" s="32"/>
      <c r="P924"/>
      <c r="Q924"/>
      <c r="R924"/>
      <c r="S924"/>
      <c r="T924"/>
      <c r="U924"/>
      <c r="V924"/>
      <c r="W924"/>
      <c r="X924"/>
      <c r="Y924"/>
      <c r="Z924"/>
      <c r="AA924"/>
      <c r="AB924"/>
      <c r="AC924"/>
    </row>
    <row r="925" spans="1:29" ht="15">
      <c r="A925"/>
      <c r="B925"/>
      <c r="C925"/>
      <c r="D925"/>
      <c r="E925"/>
      <c r="F925"/>
      <c r="G925"/>
      <c r="H925"/>
      <c r="I925"/>
      <c r="J925"/>
      <c r="K925"/>
      <c r="L925"/>
      <c r="M925"/>
      <c r="N925" s="32"/>
      <c r="O925" s="32"/>
      <c r="P925"/>
      <c r="Q925"/>
      <c r="R925"/>
      <c r="S925"/>
      <c r="T925"/>
      <c r="U925"/>
      <c r="V925"/>
      <c r="W925"/>
      <c r="X925"/>
      <c r="Y925"/>
      <c r="Z925"/>
      <c r="AA925"/>
      <c r="AB925"/>
      <c r="AC925"/>
    </row>
    <row r="926" spans="1:29" ht="15">
      <c r="A926"/>
      <c r="B926"/>
      <c r="C926"/>
      <c r="D926"/>
      <c r="E926"/>
      <c r="F926"/>
      <c r="G926"/>
      <c r="H926"/>
      <c r="I926"/>
      <c r="J926"/>
      <c r="K926"/>
      <c r="L926"/>
      <c r="M926"/>
      <c r="N926" s="32"/>
      <c r="O926" s="32"/>
      <c r="P926"/>
      <c r="Q926"/>
      <c r="R926"/>
      <c r="S926"/>
      <c r="T926"/>
      <c r="U926"/>
      <c r="V926"/>
      <c r="W926"/>
      <c r="X926"/>
      <c r="Y926"/>
      <c r="Z926"/>
      <c r="AA926"/>
      <c r="AB926"/>
      <c r="AC926"/>
    </row>
    <row r="927" spans="1:29" ht="15">
      <c r="A927"/>
      <c r="B927"/>
      <c r="C927"/>
      <c r="D927"/>
      <c r="E927"/>
      <c r="F927"/>
      <c r="G927"/>
      <c r="H927"/>
      <c r="I927"/>
      <c r="J927"/>
      <c r="K927"/>
      <c r="L927"/>
      <c r="M927"/>
      <c r="N927" s="32"/>
      <c r="O927" s="32"/>
      <c r="P927"/>
      <c r="Q927"/>
      <c r="R927"/>
      <c r="S927"/>
      <c r="T927"/>
      <c r="U927"/>
      <c r="V927"/>
      <c r="W927"/>
      <c r="X927"/>
      <c r="Y927"/>
      <c r="Z927"/>
      <c r="AA927"/>
      <c r="AB927"/>
      <c r="AC927"/>
    </row>
    <row r="928" spans="1:29" ht="15">
      <c r="A928"/>
      <c r="B928"/>
      <c r="C928"/>
      <c r="D928"/>
      <c r="E928"/>
      <c r="F928"/>
      <c r="G928"/>
      <c r="H928"/>
      <c r="I928"/>
      <c r="J928"/>
      <c r="K928"/>
      <c r="L928"/>
      <c r="M928"/>
      <c r="N928" s="32"/>
      <c r="O928" s="32"/>
      <c r="P928"/>
      <c r="Q928"/>
      <c r="R928"/>
      <c r="S928"/>
      <c r="T928"/>
      <c r="U928"/>
      <c r="V928"/>
      <c r="W928"/>
      <c r="X928"/>
      <c r="Y928"/>
      <c r="Z928"/>
      <c r="AA928"/>
      <c r="AB928"/>
      <c r="AC928"/>
    </row>
    <row r="929" spans="1:29" ht="15">
      <c r="A929"/>
      <c r="B929"/>
      <c r="C929"/>
      <c r="D929"/>
      <c r="E929"/>
      <c r="F929"/>
      <c r="G929"/>
      <c r="H929"/>
      <c r="I929"/>
      <c r="J929"/>
      <c r="K929"/>
      <c r="L929"/>
      <c r="M929"/>
      <c r="N929" s="32"/>
      <c r="O929" s="32"/>
      <c r="P929"/>
      <c r="Q929"/>
      <c r="R929"/>
      <c r="S929"/>
      <c r="T929"/>
      <c r="U929"/>
      <c r="V929"/>
      <c r="W929"/>
      <c r="X929"/>
      <c r="Y929"/>
      <c r="Z929"/>
      <c r="AA929"/>
      <c r="AB929"/>
      <c r="AC929"/>
    </row>
    <row r="930" spans="1:29" ht="15">
      <c r="A930"/>
      <c r="B930"/>
      <c r="C930"/>
      <c r="D930"/>
      <c r="E930"/>
      <c r="F930"/>
      <c r="G930"/>
      <c r="H930"/>
      <c r="I930"/>
      <c r="J930"/>
      <c r="K930"/>
      <c r="L930"/>
      <c r="M930"/>
      <c r="N930" s="32"/>
      <c r="O930" s="32"/>
      <c r="P930"/>
      <c r="Q930"/>
      <c r="R930"/>
      <c r="S930"/>
      <c r="T930"/>
      <c r="U930"/>
      <c r="V930"/>
      <c r="W930"/>
      <c r="X930"/>
      <c r="Y930"/>
      <c r="Z930"/>
      <c r="AA930"/>
      <c r="AB930"/>
      <c r="AC930"/>
    </row>
    <row r="931" spans="1:29" ht="15">
      <c r="A931"/>
      <c r="B931"/>
      <c r="C931"/>
      <c r="D931"/>
      <c r="E931"/>
      <c r="F931"/>
      <c r="G931"/>
      <c r="H931"/>
      <c r="I931"/>
      <c r="J931"/>
      <c r="K931"/>
      <c r="L931"/>
      <c r="M931"/>
      <c r="N931" s="32"/>
      <c r="O931" s="32"/>
      <c r="P931"/>
      <c r="Q931"/>
      <c r="R931"/>
      <c r="S931"/>
      <c r="T931"/>
      <c r="U931"/>
      <c r="V931"/>
      <c r="W931"/>
      <c r="X931"/>
      <c r="Y931"/>
      <c r="Z931"/>
      <c r="AA931"/>
      <c r="AB931"/>
      <c r="AC931"/>
    </row>
    <row r="932" spans="1:29" ht="15">
      <c r="A932"/>
      <c r="B932"/>
      <c r="C932"/>
      <c r="D932"/>
      <c r="E932"/>
      <c r="F932"/>
      <c r="G932"/>
      <c r="H932"/>
      <c r="I932"/>
      <c r="J932"/>
      <c r="K932"/>
      <c r="L932"/>
      <c r="M932"/>
      <c r="N932" s="32"/>
      <c r="O932" s="32"/>
      <c r="P932"/>
      <c r="Q932"/>
      <c r="R932"/>
      <c r="S932"/>
      <c r="T932"/>
      <c r="U932"/>
      <c r="V932"/>
      <c r="W932"/>
      <c r="X932"/>
      <c r="Y932"/>
      <c r="Z932"/>
      <c r="AA932"/>
      <c r="AB932"/>
      <c r="AC932"/>
    </row>
    <row r="933" spans="1:29" ht="15">
      <c r="A933"/>
      <c r="B933"/>
      <c r="C933"/>
      <c r="D933"/>
      <c r="E933"/>
      <c r="F933"/>
      <c r="G933"/>
      <c r="H933"/>
      <c r="I933"/>
      <c r="J933"/>
      <c r="K933"/>
      <c r="L933"/>
      <c r="M933"/>
      <c r="N933" s="32"/>
      <c r="O933" s="32"/>
      <c r="P933"/>
      <c r="Q933"/>
      <c r="R933"/>
      <c r="S933"/>
      <c r="T933"/>
      <c r="U933"/>
      <c r="V933"/>
      <c r="W933"/>
      <c r="X933"/>
      <c r="Y933"/>
      <c r="Z933"/>
      <c r="AA933"/>
      <c r="AB933"/>
      <c r="AC933"/>
    </row>
    <row r="934" spans="1:29" ht="15">
      <c r="A934"/>
      <c r="B934"/>
      <c r="C934"/>
      <c r="D934"/>
      <c r="E934"/>
      <c r="F934"/>
      <c r="G934"/>
      <c r="H934"/>
      <c r="I934"/>
      <c r="J934"/>
      <c r="K934"/>
      <c r="L934"/>
      <c r="M934"/>
      <c r="N934" s="32"/>
      <c r="O934" s="32"/>
      <c r="P934"/>
      <c r="Q934"/>
      <c r="R934"/>
      <c r="S934"/>
      <c r="T934"/>
      <c r="U934"/>
      <c r="V934"/>
      <c r="W934"/>
      <c r="X934"/>
      <c r="Y934"/>
      <c r="Z934"/>
      <c r="AA934"/>
      <c r="AB934"/>
      <c r="AC934"/>
    </row>
    <row r="935" spans="1:29" ht="15">
      <c r="A935"/>
      <c r="B935"/>
      <c r="C935"/>
      <c r="D935"/>
      <c r="E935"/>
      <c r="F935"/>
      <c r="G935"/>
      <c r="H935"/>
      <c r="I935"/>
      <c r="J935"/>
      <c r="K935"/>
      <c r="L935"/>
      <c r="M935"/>
      <c r="N935" s="32"/>
      <c r="O935" s="32"/>
      <c r="P935"/>
      <c r="Q935"/>
      <c r="R935"/>
      <c r="S935"/>
      <c r="T935"/>
      <c r="U935"/>
      <c r="V935"/>
      <c r="W935"/>
      <c r="X935"/>
      <c r="Y935"/>
      <c r="Z935"/>
      <c r="AA935"/>
      <c r="AB935"/>
      <c r="AC935"/>
    </row>
    <row r="936" spans="1:29" ht="15">
      <c r="A936"/>
      <c r="B936"/>
      <c r="C936"/>
      <c r="D936"/>
      <c r="E936"/>
      <c r="F936"/>
      <c r="G936"/>
      <c r="H936"/>
      <c r="I936"/>
      <c r="J936"/>
      <c r="K936"/>
      <c r="L936"/>
      <c r="M936"/>
      <c r="N936" s="32"/>
      <c r="O936" s="32"/>
      <c r="P936"/>
      <c r="Q936"/>
      <c r="R936"/>
      <c r="S936"/>
      <c r="T936"/>
      <c r="U936"/>
      <c r="V936"/>
      <c r="W936"/>
      <c r="X936"/>
      <c r="Y936"/>
      <c r="Z936"/>
      <c r="AA936"/>
      <c r="AB936"/>
      <c r="AC936"/>
    </row>
    <row r="937" spans="1:29" ht="15">
      <c r="A937"/>
      <c r="B937"/>
      <c r="C937"/>
      <c r="D937"/>
      <c r="E937"/>
      <c r="F937"/>
      <c r="G937"/>
      <c r="H937"/>
      <c r="I937"/>
      <c r="J937"/>
      <c r="K937"/>
      <c r="L937"/>
      <c r="M937"/>
      <c r="N937" s="32"/>
      <c r="O937" s="32"/>
      <c r="P937"/>
      <c r="Q937"/>
      <c r="R937"/>
      <c r="S937"/>
      <c r="T937"/>
      <c r="U937"/>
      <c r="V937"/>
      <c r="W937"/>
      <c r="X937"/>
      <c r="Y937"/>
      <c r="Z937"/>
      <c r="AA937"/>
      <c r="AB937"/>
      <c r="AC937"/>
    </row>
    <row r="938" spans="1:29" ht="15">
      <c r="A938"/>
      <c r="B938"/>
      <c r="C938"/>
      <c r="D938"/>
      <c r="E938"/>
      <c r="F938"/>
      <c r="G938"/>
      <c r="H938"/>
      <c r="I938"/>
      <c r="J938"/>
      <c r="K938"/>
      <c r="L938"/>
      <c r="M938"/>
      <c r="N938" s="32"/>
      <c r="O938" s="32"/>
      <c r="P938"/>
      <c r="Q938"/>
      <c r="R938"/>
      <c r="S938"/>
      <c r="T938"/>
      <c r="U938"/>
      <c r="V938"/>
      <c r="W938"/>
      <c r="X938"/>
      <c r="Y938"/>
      <c r="Z938"/>
      <c r="AA938"/>
      <c r="AB938"/>
      <c r="AC938"/>
    </row>
    <row r="939" spans="1:29" ht="15">
      <c r="A939"/>
      <c r="B939"/>
      <c r="C939"/>
      <c r="D939"/>
      <c r="E939"/>
      <c r="F939"/>
      <c r="G939"/>
      <c r="H939"/>
      <c r="I939"/>
      <c r="J939"/>
      <c r="K939"/>
      <c r="L939"/>
      <c r="M939"/>
      <c r="N939" s="32"/>
      <c r="O939" s="32"/>
      <c r="P939"/>
      <c r="Q939"/>
      <c r="R939"/>
      <c r="S939"/>
      <c r="T939"/>
      <c r="U939"/>
      <c r="V939"/>
      <c r="W939"/>
      <c r="X939"/>
      <c r="Y939"/>
      <c r="Z939"/>
      <c r="AA939"/>
      <c r="AB939"/>
      <c r="AC939"/>
    </row>
    <row r="940" spans="1:29" ht="15">
      <c r="A940"/>
      <c r="B940"/>
      <c r="C940"/>
      <c r="D940"/>
      <c r="E940"/>
      <c r="F940"/>
      <c r="G940"/>
      <c r="H940"/>
      <c r="I940"/>
      <c r="J940"/>
      <c r="K940"/>
      <c r="L940"/>
      <c r="M940"/>
      <c r="N940" s="32"/>
      <c r="O940" s="32"/>
      <c r="P940"/>
      <c r="Q940"/>
      <c r="R940"/>
      <c r="S940"/>
      <c r="T940"/>
      <c r="U940"/>
      <c r="V940"/>
      <c r="W940"/>
      <c r="X940"/>
      <c r="Y940"/>
      <c r="Z940"/>
      <c r="AA940"/>
      <c r="AB940"/>
      <c r="AC940"/>
    </row>
    <row r="941" spans="1:29" ht="15">
      <c r="A941"/>
      <c r="B941"/>
      <c r="C941"/>
      <c r="D941"/>
      <c r="E941"/>
      <c r="F941"/>
      <c r="G941"/>
      <c r="H941"/>
      <c r="I941"/>
      <c r="J941"/>
      <c r="K941"/>
      <c r="L941"/>
      <c r="M941"/>
      <c r="N941" s="32"/>
      <c r="O941" s="32"/>
      <c r="P941"/>
      <c r="Q941"/>
      <c r="R941"/>
      <c r="S941"/>
      <c r="T941"/>
      <c r="U941"/>
      <c r="V941"/>
      <c r="W941"/>
      <c r="X941"/>
      <c r="Y941"/>
      <c r="Z941"/>
      <c r="AA941"/>
      <c r="AB941"/>
      <c r="AC941"/>
    </row>
    <row r="942" spans="1:29" ht="15">
      <c r="A942"/>
      <c r="B942"/>
      <c r="C942"/>
      <c r="D942"/>
      <c r="E942"/>
      <c r="F942"/>
      <c r="G942"/>
      <c r="H942"/>
      <c r="I942"/>
      <c r="J942"/>
      <c r="K942"/>
      <c r="L942"/>
      <c r="M942"/>
      <c r="N942" s="32"/>
      <c r="O942" s="32"/>
      <c r="P942"/>
      <c r="Q942"/>
      <c r="R942"/>
      <c r="S942"/>
      <c r="T942"/>
      <c r="U942"/>
      <c r="V942"/>
      <c r="W942"/>
      <c r="X942"/>
      <c r="Y942"/>
      <c r="Z942"/>
      <c r="AA942"/>
      <c r="AB942"/>
      <c r="AC942"/>
    </row>
    <row r="943" spans="1:29" ht="15">
      <c r="A943"/>
      <c r="B943"/>
      <c r="C943"/>
      <c r="D943"/>
      <c r="E943"/>
      <c r="F943"/>
      <c r="G943"/>
      <c r="H943"/>
      <c r="I943"/>
      <c r="J943"/>
      <c r="K943"/>
      <c r="L943"/>
      <c r="M943"/>
      <c r="N943" s="32"/>
      <c r="O943" s="32"/>
      <c r="P943"/>
      <c r="Q943"/>
      <c r="R943"/>
      <c r="S943"/>
      <c r="T943"/>
      <c r="U943"/>
      <c r="V943"/>
      <c r="W943"/>
      <c r="X943"/>
      <c r="Y943"/>
      <c r="Z943"/>
      <c r="AA943"/>
      <c r="AB943"/>
      <c r="AC943"/>
    </row>
    <row r="944" spans="1:29" ht="15">
      <c r="A944"/>
      <c r="B944"/>
      <c r="C944"/>
      <c r="D944"/>
      <c r="E944"/>
      <c r="F944"/>
      <c r="G944"/>
      <c r="H944"/>
      <c r="I944"/>
      <c r="J944"/>
      <c r="K944"/>
      <c r="L944"/>
      <c r="M944"/>
      <c r="N944" s="32"/>
      <c r="O944" s="32"/>
      <c r="P944"/>
      <c r="Q944"/>
      <c r="R944"/>
      <c r="S944"/>
      <c r="T944"/>
      <c r="U944"/>
      <c r="V944"/>
      <c r="W944"/>
      <c r="X944"/>
      <c r="Y944"/>
      <c r="Z944"/>
      <c r="AA944"/>
      <c r="AB944"/>
      <c r="AC944"/>
    </row>
    <row r="945" spans="1:29" ht="15">
      <c r="A945"/>
      <c r="B945"/>
      <c r="C945"/>
      <c r="D945"/>
      <c r="E945"/>
      <c r="F945"/>
      <c r="G945"/>
      <c r="H945"/>
      <c r="I945"/>
      <c r="J945"/>
      <c r="K945"/>
      <c r="L945"/>
      <c r="M945"/>
      <c r="N945" s="32"/>
      <c r="O945" s="32"/>
      <c r="P945"/>
      <c r="Q945"/>
      <c r="R945"/>
      <c r="S945"/>
      <c r="T945"/>
      <c r="U945"/>
      <c r="V945"/>
      <c r="W945"/>
      <c r="X945"/>
      <c r="Y945"/>
      <c r="Z945"/>
      <c r="AA945"/>
      <c r="AB945"/>
      <c r="AC945"/>
    </row>
    <row r="946" spans="1:29" ht="15">
      <c r="A946"/>
      <c r="B946"/>
      <c r="C946"/>
      <c r="D946"/>
      <c r="E946"/>
      <c r="F946"/>
      <c r="G946"/>
      <c r="H946"/>
      <c r="I946"/>
      <c r="J946"/>
      <c r="K946"/>
      <c r="L946"/>
      <c r="M946"/>
      <c r="N946" s="32"/>
      <c r="O946" s="32"/>
      <c r="P946"/>
      <c r="Q946"/>
      <c r="R946"/>
      <c r="S946"/>
      <c r="T946"/>
      <c r="U946"/>
      <c r="V946"/>
      <c r="W946"/>
      <c r="X946"/>
      <c r="Y946"/>
      <c r="Z946"/>
      <c r="AA946"/>
      <c r="AB946"/>
      <c r="AC946"/>
    </row>
    <row r="947" spans="1:29" ht="15">
      <c r="A947"/>
      <c r="B947"/>
      <c r="C947"/>
      <c r="D947"/>
      <c r="E947"/>
      <c r="F947"/>
      <c r="G947"/>
      <c r="H947"/>
      <c r="I947"/>
      <c r="J947"/>
      <c r="K947"/>
      <c r="L947"/>
      <c r="M947"/>
      <c r="N947" s="32"/>
      <c r="O947" s="32"/>
      <c r="P947"/>
      <c r="Q947"/>
      <c r="R947"/>
      <c r="S947"/>
      <c r="T947"/>
      <c r="U947"/>
      <c r="V947"/>
      <c r="W947"/>
      <c r="X947"/>
      <c r="Y947"/>
      <c r="Z947"/>
      <c r="AA947"/>
      <c r="AB947"/>
      <c r="AC947"/>
    </row>
    <row r="948" spans="1:29" ht="15">
      <c r="A948"/>
      <c r="B948"/>
      <c r="C948"/>
      <c r="D948"/>
      <c r="E948"/>
      <c r="F948"/>
      <c r="G948"/>
      <c r="H948"/>
      <c r="I948"/>
      <c r="J948"/>
      <c r="K948"/>
      <c r="L948"/>
      <c r="M948"/>
      <c r="N948" s="32"/>
      <c r="O948" s="32"/>
      <c r="P948"/>
      <c r="Q948"/>
      <c r="R948"/>
      <c r="S948"/>
      <c r="T948"/>
      <c r="U948"/>
      <c r="V948"/>
      <c r="W948"/>
      <c r="X948"/>
      <c r="Y948"/>
      <c r="Z948"/>
      <c r="AA948"/>
      <c r="AB948"/>
      <c r="AC948"/>
    </row>
    <row r="949" spans="1:29" ht="15">
      <c r="A949"/>
      <c r="B949"/>
      <c r="C949"/>
      <c r="D949"/>
      <c r="E949"/>
      <c r="F949"/>
      <c r="G949"/>
      <c r="H949"/>
      <c r="I949"/>
      <c r="J949"/>
      <c r="K949"/>
      <c r="L949"/>
      <c r="M949"/>
      <c r="N949" s="32"/>
      <c r="O949" s="32"/>
      <c r="P949"/>
      <c r="Q949"/>
      <c r="R949"/>
      <c r="S949"/>
      <c r="T949"/>
      <c r="U949"/>
      <c r="V949"/>
      <c r="W949"/>
      <c r="X949"/>
      <c r="Y949"/>
      <c r="Z949"/>
      <c r="AA949"/>
      <c r="AB949"/>
      <c r="AC949"/>
    </row>
    <row r="950" spans="1:29" ht="15">
      <c r="A950"/>
      <c r="B950"/>
      <c r="C950"/>
      <c r="D950"/>
      <c r="E950"/>
      <c r="F950"/>
      <c r="G950"/>
      <c r="H950"/>
      <c r="I950"/>
      <c r="J950"/>
      <c r="K950"/>
      <c r="L950"/>
      <c r="M950"/>
      <c r="N950" s="32"/>
      <c r="O950" s="32"/>
      <c r="P950"/>
      <c r="Q950"/>
      <c r="R950"/>
      <c r="S950"/>
      <c r="T950"/>
      <c r="U950"/>
      <c r="V950"/>
      <c r="W950"/>
      <c r="X950"/>
      <c r="Y950"/>
      <c r="Z950"/>
      <c r="AA950"/>
      <c r="AB950"/>
      <c r="AC950"/>
    </row>
    <row r="951" spans="1:29" ht="15">
      <c r="A951"/>
      <c r="B951"/>
      <c r="C951"/>
      <c r="D951"/>
      <c r="E951"/>
      <c r="F951"/>
      <c r="G951"/>
      <c r="H951"/>
      <c r="I951"/>
      <c r="J951"/>
      <c r="K951"/>
      <c r="L951"/>
      <c r="M951"/>
      <c r="N951" s="32"/>
      <c r="O951" s="32"/>
      <c r="P951"/>
      <c r="Q951"/>
      <c r="R951"/>
      <c r="S951"/>
      <c r="T951"/>
      <c r="U951"/>
      <c r="V951"/>
      <c r="W951"/>
      <c r="X951"/>
      <c r="Y951"/>
      <c r="Z951"/>
      <c r="AA951"/>
      <c r="AB951"/>
      <c r="AC951"/>
    </row>
    <row r="952" spans="1:29" ht="15">
      <c r="A952"/>
      <c r="B952"/>
      <c r="C952"/>
      <c r="D952"/>
      <c r="E952"/>
      <c r="F952"/>
      <c r="G952"/>
      <c r="H952"/>
      <c r="I952"/>
      <c r="J952"/>
      <c r="K952"/>
      <c r="L952"/>
      <c r="M952"/>
      <c r="N952" s="32"/>
      <c r="O952" s="32"/>
      <c r="P952"/>
      <c r="Q952"/>
      <c r="R952"/>
      <c r="S952"/>
      <c r="T952"/>
      <c r="U952"/>
      <c r="V952"/>
      <c r="W952"/>
      <c r="X952"/>
      <c r="Y952"/>
      <c r="Z952"/>
      <c r="AA952"/>
      <c r="AB952"/>
      <c r="AC952"/>
    </row>
    <row r="953" spans="1:29" ht="15">
      <c r="A953"/>
      <c r="B953"/>
      <c r="C953"/>
      <c r="D953"/>
      <c r="E953"/>
      <c r="F953"/>
      <c r="G953"/>
      <c r="H953"/>
      <c r="I953"/>
      <c r="J953"/>
      <c r="K953"/>
      <c r="L953"/>
      <c r="M953"/>
      <c r="N953" s="32"/>
      <c r="O953" s="32"/>
      <c r="P953"/>
      <c r="Q953"/>
      <c r="R953"/>
      <c r="S953"/>
      <c r="T953"/>
      <c r="U953"/>
      <c r="V953"/>
      <c r="W953"/>
      <c r="X953"/>
      <c r="Y953"/>
      <c r="Z953"/>
      <c r="AA953"/>
      <c r="AB953"/>
      <c r="AC953"/>
    </row>
    <row r="954" spans="1:29" ht="15">
      <c r="A954"/>
      <c r="B954"/>
      <c r="C954"/>
      <c r="D954"/>
      <c r="E954"/>
      <c r="F954"/>
      <c r="G954"/>
      <c r="H954"/>
      <c r="I954"/>
      <c r="J954"/>
      <c r="K954"/>
      <c r="L954"/>
      <c r="M954"/>
      <c r="N954" s="32"/>
      <c r="O954" s="32"/>
      <c r="P954"/>
      <c r="Q954"/>
      <c r="R954"/>
      <c r="S954"/>
      <c r="T954"/>
      <c r="U954"/>
      <c r="V954"/>
      <c r="W954"/>
      <c r="X954"/>
      <c r="Y954"/>
      <c r="Z954"/>
      <c r="AA954"/>
      <c r="AB954"/>
      <c r="AC954"/>
    </row>
    <row r="955" spans="1:29" ht="15">
      <c r="A955"/>
      <c r="B955"/>
      <c r="C955"/>
      <c r="D955"/>
      <c r="E955"/>
      <c r="F955"/>
      <c r="G955"/>
      <c r="H955"/>
      <c r="I955"/>
      <c r="J955"/>
      <c r="K955"/>
      <c r="L955"/>
      <c r="M955"/>
      <c r="N955" s="32"/>
      <c r="O955" s="32"/>
      <c r="P955"/>
      <c r="Q955"/>
      <c r="R955"/>
      <c r="S955"/>
      <c r="T955"/>
      <c r="U955"/>
      <c r="V955"/>
      <c r="W955"/>
      <c r="X955"/>
      <c r="Y955"/>
      <c r="Z955"/>
      <c r="AA955"/>
      <c r="AB955"/>
      <c r="AC955"/>
    </row>
    <row r="956" spans="1:29" ht="15">
      <c r="A956"/>
      <c r="B956"/>
      <c r="C956"/>
      <c r="D956"/>
      <c r="E956"/>
      <c r="F956"/>
      <c r="G956"/>
      <c r="H956"/>
      <c r="I956"/>
      <c r="J956"/>
      <c r="K956"/>
      <c r="L956"/>
      <c r="M956"/>
      <c r="N956" s="32"/>
      <c r="O956" s="32"/>
      <c r="P956"/>
      <c r="Q956"/>
      <c r="R956"/>
      <c r="S956"/>
      <c r="T956"/>
      <c r="U956"/>
      <c r="V956"/>
      <c r="W956"/>
      <c r="X956"/>
      <c r="Y956"/>
      <c r="Z956"/>
      <c r="AA956"/>
      <c r="AB956"/>
      <c r="AC956"/>
    </row>
    <row r="957" spans="1:29" ht="15">
      <c r="A957"/>
      <c r="B957"/>
      <c r="C957"/>
      <c r="D957"/>
      <c r="E957"/>
      <c r="F957"/>
      <c r="G957"/>
      <c r="H957"/>
      <c r="I957"/>
      <c r="J957"/>
      <c r="K957"/>
      <c r="L957"/>
      <c r="M957"/>
      <c r="N957" s="32"/>
      <c r="O957" s="32"/>
      <c r="P957"/>
      <c r="Q957"/>
      <c r="R957"/>
      <c r="S957"/>
      <c r="T957"/>
      <c r="U957"/>
      <c r="V957"/>
      <c r="W957"/>
      <c r="X957"/>
      <c r="Y957"/>
      <c r="Z957"/>
      <c r="AA957"/>
      <c r="AB957"/>
      <c r="AC957"/>
    </row>
    <row r="958" spans="1:29" ht="15">
      <c r="A958"/>
      <c r="B958"/>
      <c r="C958"/>
      <c r="D958"/>
      <c r="E958"/>
      <c r="F958"/>
      <c r="G958"/>
      <c r="H958"/>
      <c r="I958"/>
      <c r="J958"/>
      <c r="K958"/>
      <c r="L958"/>
      <c r="M958"/>
      <c r="N958" s="32"/>
      <c r="O958" s="32"/>
      <c r="P958"/>
      <c r="Q958"/>
      <c r="R958"/>
      <c r="S958"/>
      <c r="T958"/>
      <c r="U958"/>
      <c r="V958"/>
      <c r="W958"/>
      <c r="X958"/>
      <c r="Y958"/>
      <c r="Z958"/>
      <c r="AA958"/>
      <c r="AB958"/>
      <c r="AC958"/>
    </row>
    <row r="959" spans="1:29" ht="15">
      <c r="A959"/>
      <c r="B959"/>
      <c r="C959"/>
      <c r="D959"/>
      <c r="E959"/>
      <c r="F959"/>
      <c r="G959"/>
      <c r="H959"/>
      <c r="I959"/>
      <c r="J959"/>
      <c r="K959"/>
      <c r="L959"/>
      <c r="M959"/>
      <c r="N959" s="32"/>
      <c r="O959" s="32"/>
      <c r="P959"/>
      <c r="Q959"/>
      <c r="R959"/>
      <c r="S959"/>
      <c r="T959"/>
      <c r="U959"/>
      <c r="V959"/>
      <c r="W959"/>
      <c r="X959"/>
      <c r="Y959"/>
      <c r="Z959"/>
      <c r="AA959"/>
      <c r="AB959"/>
      <c r="AC959"/>
    </row>
    <row r="960" spans="1:29" ht="15">
      <c r="A960"/>
      <c r="B960"/>
      <c r="C960"/>
      <c r="D960"/>
      <c r="E960"/>
      <c r="F960"/>
      <c r="G960"/>
      <c r="H960"/>
      <c r="I960"/>
      <c r="J960"/>
      <c r="K960"/>
      <c r="L960"/>
      <c r="M960"/>
      <c r="N960" s="32"/>
      <c r="O960" s="32"/>
      <c r="P960"/>
      <c r="Q960"/>
      <c r="R960"/>
      <c r="S960"/>
      <c r="T960"/>
      <c r="U960"/>
      <c r="V960"/>
      <c r="W960"/>
      <c r="X960"/>
      <c r="Y960"/>
      <c r="Z960"/>
      <c r="AA960"/>
      <c r="AB960"/>
      <c r="AC960"/>
    </row>
    <row r="961" spans="1:29" ht="15">
      <c r="A961"/>
      <c r="B961"/>
      <c r="C961"/>
      <c r="D961"/>
      <c r="E961"/>
      <c r="F961"/>
      <c r="G961"/>
      <c r="H961"/>
      <c r="I961"/>
      <c r="J961"/>
      <c r="K961"/>
      <c r="L961"/>
      <c r="M961"/>
      <c r="N961" s="32"/>
      <c r="O961" s="32"/>
      <c r="P961"/>
      <c r="Q961"/>
      <c r="R961"/>
      <c r="S961"/>
      <c r="T961"/>
      <c r="U961"/>
      <c r="V961"/>
      <c r="W961"/>
      <c r="X961"/>
      <c r="Y961"/>
      <c r="Z961"/>
      <c r="AA961"/>
      <c r="AB961"/>
      <c r="AC961"/>
    </row>
    <row r="962" spans="1:29" ht="15">
      <c r="A962"/>
      <c r="B962"/>
      <c r="C962"/>
      <c r="D962"/>
      <c r="E962"/>
      <c r="F962"/>
      <c r="G962"/>
      <c r="H962"/>
      <c r="I962"/>
      <c r="J962"/>
      <c r="K962"/>
      <c r="L962"/>
      <c r="M962"/>
      <c r="N962" s="32"/>
      <c r="O962" s="32"/>
      <c r="P962"/>
      <c r="Q962"/>
      <c r="R962"/>
      <c r="S962"/>
      <c r="T962"/>
      <c r="U962"/>
      <c r="V962"/>
      <c r="W962"/>
      <c r="X962"/>
      <c r="Y962"/>
      <c r="Z962"/>
      <c r="AA962"/>
      <c r="AB962"/>
      <c r="AC962"/>
    </row>
    <row r="963" spans="1:29" ht="15">
      <c r="A963"/>
      <c r="B963"/>
      <c r="C963"/>
      <c r="D963"/>
      <c r="E963"/>
      <c r="F963"/>
      <c r="G963"/>
      <c r="H963"/>
      <c r="I963"/>
      <c r="J963"/>
      <c r="K963"/>
      <c r="L963"/>
      <c r="M963"/>
      <c r="N963" s="32"/>
      <c r="O963" s="32"/>
      <c r="P963"/>
      <c r="Q963"/>
      <c r="R963"/>
      <c r="S963"/>
      <c r="T963"/>
      <c r="U963"/>
      <c r="V963"/>
      <c r="W963"/>
      <c r="X963"/>
      <c r="Y963"/>
      <c r="Z963"/>
      <c r="AA963"/>
      <c r="AB963"/>
      <c r="AC963"/>
    </row>
    <row r="964" spans="1:29" ht="15">
      <c r="A964"/>
      <c r="B964"/>
      <c r="C964"/>
      <c r="D964"/>
      <c r="E964"/>
      <c r="F964"/>
      <c r="G964"/>
      <c r="H964"/>
      <c r="I964"/>
      <c r="J964"/>
      <c r="K964"/>
      <c r="L964"/>
      <c r="M964"/>
      <c r="N964" s="32"/>
      <c r="O964" s="32"/>
      <c r="P964"/>
      <c r="Q964"/>
      <c r="R964"/>
      <c r="S964"/>
      <c r="T964"/>
      <c r="U964"/>
      <c r="V964"/>
      <c r="W964"/>
      <c r="X964"/>
      <c r="Y964"/>
      <c r="Z964"/>
      <c r="AA964"/>
      <c r="AB964"/>
      <c r="AC964"/>
    </row>
    <row r="965" spans="1:29" ht="15">
      <c r="A965"/>
      <c r="B965"/>
      <c r="C965"/>
      <c r="D965"/>
      <c r="E965"/>
      <c r="F965"/>
      <c r="G965"/>
      <c r="H965"/>
      <c r="I965"/>
      <c r="J965"/>
      <c r="K965"/>
      <c r="L965"/>
      <c r="M965"/>
      <c r="N965" s="32"/>
      <c r="O965" s="32"/>
      <c r="P965"/>
      <c r="Q965"/>
      <c r="R965"/>
      <c r="S965"/>
      <c r="T965"/>
      <c r="U965"/>
      <c r="V965"/>
      <c r="W965"/>
      <c r="X965"/>
      <c r="Y965"/>
      <c r="Z965"/>
      <c r="AA965"/>
      <c r="AB965"/>
      <c r="AC965"/>
    </row>
    <row r="966" spans="1:29" ht="15">
      <c r="A966"/>
      <c r="B966"/>
      <c r="C966"/>
      <c r="D966"/>
      <c r="E966"/>
      <c r="F966"/>
      <c r="G966"/>
      <c r="H966"/>
      <c r="I966"/>
      <c r="J966"/>
      <c r="K966"/>
      <c r="L966"/>
      <c r="M966"/>
      <c r="N966" s="32"/>
      <c r="O966" s="32"/>
      <c r="P966"/>
      <c r="Q966"/>
      <c r="R966"/>
      <c r="S966"/>
      <c r="T966"/>
      <c r="U966"/>
      <c r="V966"/>
      <c r="W966"/>
      <c r="X966"/>
      <c r="Y966"/>
      <c r="Z966"/>
      <c r="AA966"/>
      <c r="AB966"/>
      <c r="AC966"/>
    </row>
    <row r="967" spans="1:29" ht="15">
      <c r="A967"/>
      <c r="B967"/>
      <c r="C967"/>
      <c r="D967"/>
      <c r="E967"/>
      <c r="F967"/>
      <c r="G967"/>
      <c r="H967"/>
      <c r="I967"/>
      <c r="J967"/>
      <c r="K967"/>
      <c r="L967"/>
      <c r="M967"/>
      <c r="N967" s="32"/>
      <c r="O967" s="32"/>
      <c r="P967"/>
      <c r="Q967"/>
      <c r="R967"/>
      <c r="S967"/>
      <c r="T967"/>
      <c r="U967"/>
      <c r="V967"/>
      <c r="W967"/>
      <c r="X967"/>
      <c r="Y967"/>
      <c r="Z967"/>
      <c r="AA967"/>
      <c r="AB967"/>
      <c r="AC967"/>
    </row>
    <row r="968" spans="1:29" ht="15">
      <c r="A968"/>
      <c r="B968"/>
      <c r="C968"/>
      <c r="D968"/>
      <c r="E968"/>
      <c r="F968"/>
      <c r="G968"/>
      <c r="H968"/>
      <c r="I968"/>
      <c r="J968"/>
      <c r="K968"/>
      <c r="L968"/>
      <c r="M968"/>
      <c r="N968" s="32"/>
      <c r="O968" s="32"/>
      <c r="P968"/>
      <c r="Q968"/>
      <c r="R968"/>
      <c r="S968"/>
      <c r="T968"/>
      <c r="U968"/>
      <c r="V968"/>
      <c r="W968"/>
      <c r="X968"/>
      <c r="Y968"/>
      <c r="Z968"/>
      <c r="AA968"/>
      <c r="AB968"/>
      <c r="AC968"/>
    </row>
    <row r="969" spans="1:29" ht="15">
      <c r="A969"/>
      <c r="B969"/>
      <c r="C969"/>
      <c r="D969"/>
      <c r="E969"/>
      <c r="F969"/>
      <c r="G969"/>
      <c r="H969"/>
      <c r="I969"/>
      <c r="J969"/>
      <c r="K969"/>
      <c r="L969"/>
      <c r="M969"/>
      <c r="N969" s="32"/>
      <c r="O969" s="32"/>
      <c r="P969"/>
      <c r="Q969"/>
      <c r="R969"/>
      <c r="S969"/>
      <c r="T969"/>
      <c r="U969"/>
      <c r="V969"/>
      <c r="W969"/>
      <c r="X969"/>
      <c r="Y969"/>
      <c r="Z969"/>
      <c r="AA969"/>
      <c r="AB969"/>
      <c r="AC969"/>
    </row>
    <row r="970" spans="1:29" ht="15">
      <c r="A970"/>
      <c r="B970"/>
      <c r="C970"/>
      <c r="D970"/>
      <c r="E970"/>
      <c r="F970"/>
      <c r="G970"/>
      <c r="H970"/>
      <c r="I970"/>
      <c r="J970"/>
      <c r="K970"/>
      <c r="L970"/>
      <c r="M970"/>
      <c r="N970" s="32"/>
      <c r="O970" s="32"/>
      <c r="P970"/>
      <c r="Q970"/>
      <c r="R970"/>
      <c r="S970"/>
      <c r="T970"/>
      <c r="U970"/>
      <c r="V970"/>
      <c r="W970"/>
      <c r="X970"/>
      <c r="Y970"/>
      <c r="Z970"/>
      <c r="AA970"/>
      <c r="AB970"/>
      <c r="AC970"/>
    </row>
    <row r="971" spans="1:29" ht="15">
      <c r="A971"/>
      <c r="B971"/>
      <c r="C971"/>
      <c r="D971"/>
      <c r="E971"/>
      <c r="F971"/>
      <c r="G971"/>
      <c r="H971"/>
      <c r="I971"/>
      <c r="J971"/>
      <c r="K971"/>
      <c r="L971"/>
      <c r="M971"/>
      <c r="N971" s="32"/>
      <c r="O971" s="32"/>
      <c r="P971"/>
      <c r="Q971"/>
      <c r="R971"/>
      <c r="S971"/>
      <c r="T971"/>
      <c r="U971"/>
      <c r="V971"/>
      <c r="W971"/>
      <c r="X971"/>
      <c r="Y971"/>
      <c r="Z971"/>
      <c r="AA971"/>
      <c r="AB971"/>
      <c r="AC971"/>
    </row>
    <row r="972" spans="1:29" ht="15">
      <c r="A972"/>
      <c r="B972"/>
      <c r="C972"/>
      <c r="D972"/>
      <c r="E972"/>
      <c r="F972"/>
      <c r="G972"/>
      <c r="H972"/>
      <c r="I972"/>
      <c r="J972"/>
      <c r="K972"/>
      <c r="L972"/>
      <c r="M972"/>
      <c r="N972" s="32"/>
      <c r="O972" s="32"/>
      <c r="P972"/>
      <c r="Q972"/>
      <c r="R972"/>
      <c r="S972"/>
      <c r="T972"/>
      <c r="U972"/>
      <c r="V972"/>
      <c r="W972"/>
      <c r="X972"/>
      <c r="Y972"/>
      <c r="Z972"/>
      <c r="AA972"/>
      <c r="AB972"/>
      <c r="AC972"/>
    </row>
    <row r="973" spans="1:29" ht="15">
      <c r="A973"/>
      <c r="B973"/>
      <c r="C973"/>
      <c r="D973"/>
      <c r="E973"/>
      <c r="F973"/>
      <c r="G973"/>
      <c r="H973"/>
      <c r="I973"/>
      <c r="J973"/>
      <c r="K973"/>
      <c r="L973"/>
      <c r="M973"/>
      <c r="N973" s="32"/>
      <c r="O973" s="32"/>
      <c r="P973"/>
      <c r="Q973"/>
      <c r="R973"/>
      <c r="S973"/>
      <c r="T973"/>
      <c r="U973"/>
      <c r="V973"/>
      <c r="W973"/>
      <c r="X973"/>
      <c r="Y973"/>
      <c r="Z973"/>
      <c r="AA973"/>
      <c r="AB973"/>
      <c r="AC973"/>
    </row>
    <row r="974" spans="1:29" ht="15">
      <c r="A974"/>
      <c r="B974"/>
      <c r="C974"/>
      <c r="D974"/>
      <c r="E974"/>
      <c r="F974"/>
      <c r="G974"/>
      <c r="H974"/>
      <c r="I974"/>
      <c r="J974"/>
      <c r="K974"/>
      <c r="L974"/>
      <c r="M974"/>
      <c r="N974" s="32"/>
      <c r="O974" s="32"/>
      <c r="P974"/>
      <c r="Q974"/>
      <c r="R974"/>
      <c r="S974"/>
      <c r="T974"/>
      <c r="U974"/>
      <c r="V974"/>
      <c r="W974"/>
      <c r="X974"/>
      <c r="Y974"/>
      <c r="Z974"/>
      <c r="AA974"/>
      <c r="AB974"/>
      <c r="AC974"/>
    </row>
    <row r="975" spans="1:29" ht="15">
      <c r="A975"/>
      <c r="B975"/>
      <c r="C975"/>
      <c r="D975"/>
      <c r="E975"/>
      <c r="F975"/>
      <c r="G975"/>
      <c r="H975"/>
      <c r="I975"/>
      <c r="J975"/>
      <c r="K975"/>
      <c r="L975"/>
      <c r="M975"/>
      <c r="N975" s="32"/>
      <c r="O975" s="32"/>
      <c r="P975"/>
      <c r="Q975"/>
      <c r="R975"/>
      <c r="S975"/>
      <c r="T975"/>
      <c r="U975"/>
      <c r="V975"/>
      <c r="W975"/>
      <c r="X975"/>
      <c r="Y975"/>
      <c r="Z975"/>
      <c r="AA975"/>
      <c r="AB975"/>
      <c r="AC975"/>
    </row>
    <row r="976" spans="1:29" ht="15">
      <c r="A976"/>
      <c r="B976"/>
      <c r="C976"/>
      <c r="D976"/>
      <c r="E976"/>
      <c r="F976"/>
      <c r="G976"/>
      <c r="H976"/>
      <c r="I976"/>
      <c r="J976"/>
      <c r="K976"/>
      <c r="L976"/>
      <c r="M976"/>
      <c r="N976" s="32"/>
      <c r="O976" s="32"/>
      <c r="P976"/>
      <c r="Q976"/>
      <c r="R976"/>
      <c r="S976"/>
      <c r="T976"/>
      <c r="U976"/>
      <c r="V976"/>
      <c r="W976"/>
      <c r="X976"/>
      <c r="Y976"/>
      <c r="Z976"/>
      <c r="AA976"/>
      <c r="AB976"/>
      <c r="AC976"/>
    </row>
    <row r="977" spans="1:29" ht="15">
      <c r="A977"/>
      <c r="B977"/>
      <c r="C977"/>
      <c r="D977"/>
      <c r="E977"/>
      <c r="F977"/>
      <c r="G977"/>
      <c r="H977"/>
      <c r="I977"/>
      <c r="J977"/>
      <c r="K977"/>
      <c r="L977"/>
      <c r="M977"/>
      <c r="N977" s="32"/>
      <c r="O977" s="32"/>
      <c r="P977"/>
      <c r="Q977"/>
      <c r="R977"/>
      <c r="S977"/>
      <c r="T977"/>
      <c r="U977"/>
      <c r="V977"/>
      <c r="W977"/>
      <c r="X977"/>
      <c r="Y977"/>
      <c r="Z977"/>
      <c r="AA977"/>
      <c r="AB977"/>
      <c r="AC977"/>
    </row>
    <row r="978" spans="1:29" ht="15">
      <c r="A978"/>
      <c r="B978"/>
      <c r="C978"/>
      <c r="D978"/>
      <c r="E978"/>
      <c r="F978"/>
      <c r="G978"/>
      <c r="H978"/>
      <c r="I978"/>
      <c r="J978"/>
      <c r="K978"/>
      <c r="L978"/>
      <c r="M978"/>
      <c r="N978" s="32"/>
      <c r="O978" s="32"/>
      <c r="P978"/>
      <c r="Q978"/>
      <c r="R978"/>
      <c r="S978"/>
      <c r="T978"/>
      <c r="U978"/>
      <c r="V978"/>
      <c r="W978"/>
      <c r="X978"/>
      <c r="Y978"/>
      <c r="Z978"/>
      <c r="AA978"/>
      <c r="AB978"/>
      <c r="AC978"/>
    </row>
    <row r="979" spans="1:29" ht="15">
      <c r="A979"/>
      <c r="B979"/>
      <c r="C979"/>
      <c r="D979"/>
      <c r="E979"/>
      <c r="F979"/>
      <c r="G979"/>
      <c r="H979"/>
      <c r="I979"/>
      <c r="J979"/>
      <c r="K979"/>
      <c r="L979"/>
      <c r="M979"/>
      <c r="N979" s="32"/>
      <c r="O979" s="32"/>
      <c r="P979"/>
      <c r="Q979"/>
      <c r="R979"/>
      <c r="S979"/>
      <c r="T979"/>
      <c r="U979"/>
      <c r="V979"/>
      <c r="W979"/>
      <c r="X979"/>
      <c r="Y979"/>
      <c r="Z979"/>
      <c r="AA979"/>
      <c r="AB979"/>
      <c r="AC979"/>
    </row>
    <row r="980" spans="1:29" ht="15">
      <c r="A980"/>
      <c r="B980"/>
      <c r="C980"/>
      <c r="D980"/>
      <c r="E980"/>
      <c r="F980"/>
      <c r="G980"/>
      <c r="H980"/>
      <c r="I980"/>
      <c r="J980"/>
      <c r="K980"/>
      <c r="L980"/>
      <c r="M980"/>
      <c r="N980" s="32"/>
      <c r="O980" s="32"/>
      <c r="P980"/>
      <c r="Q980"/>
      <c r="R980"/>
      <c r="S980"/>
      <c r="T980"/>
      <c r="U980"/>
      <c r="V980"/>
      <c r="W980"/>
      <c r="X980"/>
      <c r="Y980"/>
      <c r="Z980"/>
      <c r="AA980"/>
      <c r="AB980"/>
      <c r="AC980"/>
    </row>
    <row r="981" spans="1:29" ht="15">
      <c r="A981"/>
      <c r="B981"/>
      <c r="C981"/>
      <c r="D981"/>
      <c r="E981"/>
      <c r="F981"/>
      <c r="G981"/>
      <c r="H981"/>
      <c r="I981"/>
      <c r="J981"/>
      <c r="K981"/>
      <c r="L981"/>
      <c r="M981"/>
      <c r="N981" s="32"/>
      <c r="O981" s="32"/>
      <c r="P981"/>
      <c r="Q981"/>
      <c r="R981"/>
      <c r="S981"/>
      <c r="T981"/>
      <c r="U981"/>
      <c r="V981"/>
      <c r="W981"/>
      <c r="X981"/>
      <c r="Y981"/>
      <c r="Z981"/>
      <c r="AA981"/>
      <c r="AB981"/>
      <c r="AC981"/>
    </row>
    <row r="982" spans="1:29" ht="15">
      <c r="A982"/>
      <c r="B982"/>
      <c r="C982"/>
      <c r="D982"/>
      <c r="E982"/>
      <c r="F982"/>
      <c r="G982"/>
      <c r="H982"/>
      <c r="I982"/>
      <c r="J982"/>
      <c r="K982"/>
      <c r="L982"/>
      <c r="M982"/>
      <c r="N982" s="32"/>
      <c r="O982" s="32"/>
      <c r="P982"/>
      <c r="Q982"/>
      <c r="R982"/>
      <c r="S982"/>
      <c r="T982"/>
      <c r="U982"/>
      <c r="V982"/>
      <c r="W982"/>
      <c r="X982"/>
      <c r="Y982"/>
      <c r="Z982"/>
      <c r="AA982"/>
      <c r="AB982"/>
      <c r="AC982"/>
    </row>
    <row r="983" spans="1:29" ht="15">
      <c r="A983"/>
      <c r="B983"/>
      <c r="C983"/>
      <c r="D983"/>
      <c r="E983"/>
      <c r="F983"/>
      <c r="G983"/>
      <c r="H983"/>
      <c r="I983"/>
      <c r="J983"/>
      <c r="K983"/>
      <c r="L983"/>
      <c r="M983"/>
      <c r="N983" s="32"/>
      <c r="O983" s="32"/>
      <c r="P983"/>
      <c r="Q983"/>
      <c r="R983"/>
      <c r="S983"/>
      <c r="T983"/>
      <c r="U983"/>
      <c r="V983"/>
      <c r="W983"/>
      <c r="X983"/>
      <c r="Y983"/>
      <c r="Z983"/>
      <c r="AA983"/>
      <c r="AB983"/>
      <c r="AC983"/>
    </row>
    <row r="984" spans="1:29" ht="15">
      <c r="A984"/>
      <c r="B984"/>
      <c r="C984"/>
      <c r="D984"/>
      <c r="E984"/>
      <c r="F984"/>
      <c r="G984"/>
      <c r="H984"/>
      <c r="I984"/>
      <c r="J984"/>
      <c r="K984"/>
      <c r="L984"/>
      <c r="M984"/>
      <c r="N984" s="32"/>
      <c r="O984" s="32"/>
      <c r="P984"/>
      <c r="Q984"/>
      <c r="R984"/>
      <c r="S984"/>
      <c r="T984"/>
      <c r="U984"/>
      <c r="V984"/>
      <c r="W984"/>
      <c r="X984"/>
      <c r="Y984"/>
      <c r="Z984"/>
      <c r="AA984"/>
      <c r="AB984"/>
      <c r="AC984"/>
    </row>
    <row r="985" spans="1:29" ht="15">
      <c r="A985"/>
      <c r="B985"/>
      <c r="C985"/>
      <c r="D985"/>
      <c r="E985"/>
      <c r="F985"/>
      <c r="G985"/>
      <c r="H985"/>
      <c r="I985"/>
      <c r="J985"/>
      <c r="K985"/>
      <c r="L985"/>
      <c r="M985"/>
      <c r="N985" s="32"/>
      <c r="O985" s="32"/>
      <c r="P985"/>
      <c r="Q985"/>
      <c r="R985"/>
      <c r="S985"/>
      <c r="T985"/>
      <c r="U985"/>
      <c r="V985"/>
      <c r="W985"/>
      <c r="X985"/>
      <c r="Y985"/>
      <c r="Z985"/>
      <c r="AA985"/>
      <c r="AB985"/>
      <c r="AC985"/>
    </row>
    <row r="986" spans="1:29" ht="15">
      <c r="A986"/>
      <c r="B986"/>
      <c r="C986"/>
      <c r="D986"/>
      <c r="E986"/>
      <c r="F986"/>
      <c r="G986"/>
      <c r="H986"/>
      <c r="I986"/>
      <c r="J986"/>
      <c r="K986"/>
      <c r="L986"/>
      <c r="M986"/>
      <c r="N986" s="32"/>
      <c r="O986" s="32"/>
      <c r="P986"/>
      <c r="Q986"/>
      <c r="R986"/>
      <c r="S986"/>
      <c r="T986"/>
      <c r="U986"/>
      <c r="V986"/>
      <c r="W986"/>
      <c r="X986"/>
      <c r="Y986"/>
      <c r="Z986"/>
      <c r="AA986"/>
      <c r="AB986"/>
      <c r="AC986"/>
    </row>
    <row r="987" spans="1:29" ht="15">
      <c r="A987"/>
      <c r="B987"/>
      <c r="C987"/>
      <c r="D987"/>
      <c r="E987"/>
      <c r="F987"/>
      <c r="G987"/>
      <c r="H987"/>
      <c r="I987"/>
      <c r="J987"/>
      <c r="K987"/>
      <c r="L987"/>
      <c r="M987"/>
      <c r="N987" s="32"/>
      <c r="O987" s="32"/>
      <c r="P987"/>
      <c r="Q987"/>
      <c r="R987"/>
      <c r="S987"/>
      <c r="T987"/>
      <c r="U987"/>
      <c r="V987"/>
      <c r="W987"/>
      <c r="X987"/>
      <c r="Y987"/>
      <c r="Z987"/>
      <c r="AA987"/>
      <c r="AB987"/>
      <c r="AC987"/>
    </row>
    <row r="988" spans="1:29" ht="15">
      <c r="A988"/>
      <c r="B988"/>
      <c r="C988"/>
      <c r="D988"/>
      <c r="E988"/>
      <c r="F988"/>
      <c r="G988"/>
      <c r="H988"/>
      <c r="I988"/>
      <c r="J988"/>
      <c r="K988"/>
      <c r="L988"/>
      <c r="M988"/>
      <c r="N988" s="32"/>
      <c r="O988" s="32"/>
      <c r="P988"/>
      <c r="Q988"/>
      <c r="R988"/>
      <c r="S988"/>
      <c r="T988"/>
      <c r="U988"/>
      <c r="V988"/>
      <c r="W988"/>
      <c r="X988"/>
      <c r="Y988"/>
      <c r="Z988"/>
      <c r="AA988"/>
      <c r="AB988"/>
      <c r="AC988"/>
    </row>
    <row r="989" spans="1:29" ht="15">
      <c r="A989"/>
      <c r="B989"/>
      <c r="C989"/>
      <c r="D989"/>
      <c r="E989"/>
      <c r="F989"/>
      <c r="G989"/>
      <c r="H989"/>
      <c r="I989"/>
      <c r="J989"/>
      <c r="K989"/>
      <c r="L989"/>
      <c r="M989"/>
      <c r="N989" s="32"/>
      <c r="O989" s="32"/>
      <c r="P989"/>
      <c r="Q989"/>
      <c r="R989"/>
      <c r="S989"/>
      <c r="T989"/>
      <c r="U989"/>
      <c r="V989"/>
      <c r="W989"/>
      <c r="X989"/>
      <c r="Y989"/>
      <c r="Z989"/>
      <c r="AA989"/>
      <c r="AB989"/>
      <c r="AC989"/>
    </row>
    <row r="990" spans="1:29" ht="15">
      <c r="A990"/>
      <c r="B990"/>
      <c r="C990"/>
      <c r="D990"/>
      <c r="E990"/>
      <c r="F990"/>
      <c r="G990"/>
      <c r="H990"/>
      <c r="I990"/>
      <c r="J990"/>
      <c r="K990"/>
      <c r="L990"/>
      <c r="M990"/>
      <c r="N990" s="32"/>
      <c r="O990" s="32"/>
      <c r="P990"/>
      <c r="Q990"/>
      <c r="R990"/>
      <c r="S990"/>
      <c r="T990"/>
      <c r="U990"/>
      <c r="V990"/>
      <c r="W990"/>
      <c r="X990"/>
      <c r="Y990"/>
      <c r="Z990"/>
      <c r="AA990"/>
      <c r="AB990"/>
      <c r="AC990"/>
    </row>
    <row r="991" spans="1:29" ht="15">
      <c r="A991"/>
      <c r="B991"/>
      <c r="C991"/>
      <c r="D991"/>
      <c r="E991"/>
      <c r="F991"/>
      <c r="G991"/>
      <c r="H991"/>
      <c r="I991"/>
      <c r="J991"/>
      <c r="K991"/>
      <c r="L991"/>
      <c r="M991"/>
      <c r="N991" s="32"/>
      <c r="O991" s="32"/>
      <c r="P991"/>
      <c r="Q991"/>
      <c r="R991"/>
      <c r="S991"/>
      <c r="T991"/>
      <c r="U991"/>
      <c r="V991"/>
      <c r="W991"/>
      <c r="X991"/>
      <c r="Y991"/>
      <c r="Z991"/>
      <c r="AA991"/>
      <c r="AB991"/>
      <c r="AC991"/>
    </row>
    <row r="992" spans="1:29" ht="15">
      <c r="A992"/>
      <c r="B992"/>
      <c r="C992"/>
      <c r="D992"/>
      <c r="E992"/>
      <c r="F992"/>
      <c r="G992"/>
      <c r="H992"/>
      <c r="I992"/>
      <c r="J992"/>
      <c r="K992"/>
      <c r="L992"/>
      <c r="M992"/>
      <c r="N992" s="32"/>
      <c r="O992" s="32"/>
      <c r="P992"/>
      <c r="Q992"/>
      <c r="R992"/>
      <c r="S992"/>
      <c r="T992"/>
      <c r="U992"/>
      <c r="V992"/>
      <c r="W992"/>
      <c r="X992"/>
      <c r="Y992"/>
      <c r="Z992"/>
      <c r="AA992"/>
      <c r="AB992"/>
      <c r="AC992"/>
    </row>
    <row r="993" spans="1:29" ht="15">
      <c r="A993"/>
      <c r="B993"/>
      <c r="C993"/>
      <c r="D993"/>
      <c r="E993"/>
      <c r="F993"/>
      <c r="G993"/>
      <c r="H993"/>
      <c r="I993"/>
      <c r="J993"/>
      <c r="K993"/>
      <c r="L993"/>
      <c r="M993"/>
      <c r="N993" s="32"/>
      <c r="O993" s="32"/>
      <c r="P993"/>
      <c r="Q993"/>
      <c r="R993"/>
      <c r="S993"/>
      <c r="T993"/>
      <c r="U993"/>
      <c r="V993"/>
      <c r="W993"/>
      <c r="X993"/>
      <c r="Y993"/>
      <c r="Z993"/>
      <c r="AA993"/>
      <c r="AB993"/>
      <c r="AC993"/>
    </row>
    <row r="994" spans="1:29" ht="15">
      <c r="A994"/>
      <c r="B994"/>
      <c r="C994"/>
      <c r="D994"/>
      <c r="E994"/>
      <c r="F994"/>
      <c r="G994"/>
      <c r="H994"/>
      <c r="I994"/>
      <c r="J994"/>
      <c r="K994"/>
      <c r="L994"/>
      <c r="M994"/>
      <c r="N994" s="32"/>
      <c r="O994" s="32"/>
      <c r="P994"/>
      <c r="Q994"/>
      <c r="R994"/>
      <c r="S994"/>
      <c r="T994"/>
      <c r="U994"/>
      <c r="V994"/>
      <c r="W994"/>
      <c r="X994"/>
      <c r="Y994"/>
      <c r="Z994"/>
      <c r="AA994"/>
      <c r="AB994"/>
      <c r="AC994"/>
    </row>
    <row r="995" spans="1:29" ht="15">
      <c r="A995"/>
      <c r="B995"/>
      <c r="C995"/>
      <c r="D995"/>
      <c r="E995"/>
      <c r="F995"/>
      <c r="G995"/>
      <c r="H995"/>
      <c r="I995"/>
      <c r="J995"/>
      <c r="K995"/>
      <c r="L995"/>
      <c r="M995"/>
      <c r="N995" s="32"/>
      <c r="O995" s="32"/>
      <c r="P995"/>
      <c r="Q995"/>
      <c r="R995"/>
      <c r="S995"/>
      <c r="T995"/>
      <c r="U995"/>
      <c r="V995"/>
      <c r="W995"/>
      <c r="X995"/>
      <c r="Y995"/>
      <c r="Z995"/>
      <c r="AA995"/>
      <c r="AB995"/>
      <c r="AC995"/>
    </row>
    <row r="996" spans="1:29" ht="15">
      <c r="A996"/>
      <c r="B996"/>
      <c r="C996"/>
      <c r="D996"/>
      <c r="E996"/>
      <c r="F996"/>
      <c r="G996"/>
      <c r="H996"/>
      <c r="I996"/>
      <c r="J996"/>
      <c r="K996"/>
      <c r="L996"/>
      <c r="M996"/>
      <c r="N996" s="32"/>
      <c r="O996" s="32"/>
      <c r="P996"/>
      <c r="Q996"/>
      <c r="R996"/>
      <c r="S996"/>
      <c r="T996"/>
      <c r="U996"/>
      <c r="V996"/>
      <c r="W996"/>
      <c r="X996"/>
      <c r="Y996"/>
      <c r="Z996"/>
      <c r="AA996"/>
      <c r="AB996"/>
      <c r="AC996"/>
    </row>
    <row r="997" spans="1:29" ht="15">
      <c r="A997"/>
      <c r="B997"/>
      <c r="C997"/>
      <c r="D997"/>
      <c r="E997"/>
      <c r="F997"/>
      <c r="G997"/>
      <c r="H997"/>
      <c r="I997"/>
      <c r="J997"/>
      <c r="K997"/>
      <c r="L997"/>
      <c r="M997"/>
      <c r="N997" s="32"/>
      <c r="O997" s="32"/>
      <c r="P997"/>
      <c r="Q997"/>
      <c r="R997"/>
      <c r="S997"/>
      <c r="T997"/>
      <c r="U997"/>
      <c r="V997"/>
      <c r="W997"/>
      <c r="X997"/>
      <c r="Y997"/>
      <c r="Z997"/>
      <c r="AA997"/>
      <c r="AB997"/>
      <c r="AC997"/>
    </row>
    <row r="998" spans="1:29" ht="15">
      <c r="A998"/>
      <c r="B998"/>
      <c r="C998"/>
      <c r="D998"/>
      <c r="E998"/>
      <c r="F998"/>
      <c r="G998"/>
      <c r="H998"/>
      <c r="I998"/>
      <c r="J998"/>
      <c r="K998"/>
      <c r="L998"/>
      <c r="M998"/>
      <c r="N998" s="32"/>
      <c r="O998" s="32"/>
      <c r="P998"/>
      <c r="Q998"/>
      <c r="R998"/>
      <c r="S998"/>
      <c r="T998"/>
      <c r="U998"/>
      <c r="V998"/>
      <c r="W998"/>
      <c r="X998"/>
      <c r="Y998"/>
      <c r="Z998"/>
      <c r="AA998"/>
      <c r="AB998"/>
      <c r="AC998"/>
    </row>
    <row r="999" spans="1:29" ht="15">
      <c r="A999"/>
      <c r="B999"/>
      <c r="C999"/>
      <c r="D999"/>
      <c r="E999"/>
      <c r="F999"/>
      <c r="G999"/>
      <c r="H999"/>
      <c r="I999"/>
      <c r="J999"/>
      <c r="K999"/>
      <c r="L999"/>
      <c r="M999"/>
      <c r="N999" s="32"/>
      <c r="O999" s="32"/>
      <c r="P999"/>
      <c r="Q999"/>
      <c r="R999"/>
      <c r="S999"/>
      <c r="T999"/>
      <c r="U999"/>
      <c r="V999"/>
      <c r="W999"/>
      <c r="X999"/>
      <c r="Y999"/>
      <c r="Z999"/>
      <c r="AA999"/>
      <c r="AB999"/>
      <c r="AC999"/>
    </row>
    <row r="1000" spans="1:29" ht="15">
      <c r="A1000"/>
      <c r="B1000"/>
      <c r="C1000"/>
      <c r="D1000"/>
      <c r="E1000"/>
      <c r="F1000"/>
      <c r="G1000"/>
      <c r="H1000"/>
      <c r="I1000"/>
      <c r="J1000"/>
      <c r="K1000"/>
      <c r="L1000"/>
      <c r="M1000"/>
      <c r="N1000" s="32"/>
      <c r="O1000" s="32"/>
      <c r="P1000"/>
      <c r="Q1000"/>
      <c r="R1000"/>
      <c r="S1000"/>
      <c r="T1000"/>
      <c r="U1000"/>
      <c r="V1000"/>
      <c r="W1000"/>
      <c r="X1000"/>
      <c r="Y1000"/>
      <c r="Z1000"/>
      <c r="AA1000"/>
      <c r="AB1000"/>
      <c r="AC1000"/>
    </row>
    <row r="1001" spans="1:29" ht="15">
      <c r="A1001"/>
      <c r="B1001"/>
      <c r="C1001"/>
      <c r="D1001"/>
      <c r="E1001"/>
      <c r="F1001"/>
      <c r="G1001"/>
      <c r="H1001"/>
      <c r="I1001"/>
      <c r="J1001"/>
      <c r="K1001"/>
      <c r="L1001"/>
      <c r="M1001"/>
      <c r="N1001" s="32"/>
      <c r="O1001" s="32"/>
      <c r="P1001"/>
      <c r="Q1001"/>
      <c r="R1001"/>
      <c r="S1001"/>
      <c r="T1001"/>
      <c r="U1001"/>
      <c r="V1001"/>
      <c r="W1001"/>
      <c r="X1001"/>
      <c r="Y1001"/>
      <c r="Z1001"/>
      <c r="AA1001"/>
      <c r="AB1001"/>
      <c r="AC1001"/>
    </row>
    <row r="1002" spans="1:29" ht="15">
      <c r="A1002"/>
      <c r="B1002"/>
      <c r="C1002"/>
      <c r="D1002"/>
      <c r="E1002"/>
      <c r="F1002"/>
      <c r="G1002"/>
      <c r="H1002"/>
      <c r="I1002"/>
      <c r="J1002"/>
      <c r="K1002"/>
      <c r="L1002"/>
      <c r="M1002"/>
      <c r="N1002" s="32"/>
      <c r="O1002" s="32"/>
      <c r="P1002"/>
      <c r="Q1002"/>
      <c r="R1002"/>
      <c r="S1002"/>
      <c r="T1002"/>
      <c r="U1002"/>
      <c r="V1002"/>
      <c r="W1002"/>
      <c r="X1002"/>
      <c r="Y1002"/>
      <c r="Z1002"/>
      <c r="AA1002"/>
      <c r="AB1002"/>
      <c r="AC1002"/>
    </row>
    <row r="1003" spans="1:29" ht="15">
      <c r="A1003"/>
      <c r="B1003"/>
      <c r="C1003"/>
      <c r="D1003"/>
      <c r="E1003"/>
      <c r="F1003"/>
      <c r="G1003"/>
      <c r="H1003"/>
      <c r="I1003"/>
      <c r="J1003"/>
      <c r="K1003"/>
      <c r="L1003"/>
      <c r="M1003"/>
      <c r="N1003" s="32"/>
      <c r="O1003" s="32"/>
      <c r="P1003"/>
      <c r="Q1003"/>
      <c r="R1003"/>
      <c r="S1003"/>
      <c r="T1003"/>
      <c r="U1003"/>
      <c r="V1003"/>
      <c r="W1003"/>
      <c r="X1003"/>
      <c r="Y1003"/>
      <c r="Z1003"/>
      <c r="AA1003"/>
      <c r="AB1003"/>
      <c r="AC1003"/>
    </row>
    <row r="1004" spans="1:29" ht="15">
      <c r="A1004"/>
      <c r="B1004"/>
      <c r="C1004"/>
      <c r="D1004"/>
      <c r="E1004"/>
      <c r="F1004"/>
      <c r="G1004"/>
      <c r="H1004"/>
      <c r="I1004"/>
      <c r="J1004"/>
      <c r="K1004"/>
      <c r="L1004"/>
      <c r="M1004"/>
      <c r="N1004" s="32"/>
      <c r="O1004" s="32"/>
      <c r="P1004"/>
      <c r="Q1004"/>
      <c r="R1004"/>
      <c r="S1004"/>
      <c r="T1004"/>
      <c r="U1004"/>
      <c r="V1004"/>
      <c r="W1004"/>
      <c r="X1004"/>
      <c r="Y1004"/>
      <c r="Z1004"/>
      <c r="AA1004"/>
      <c r="AB1004"/>
      <c r="AC1004"/>
    </row>
    <row r="1005" spans="1:29" ht="15">
      <c r="A1005"/>
      <c r="B1005"/>
      <c r="C1005"/>
      <c r="D1005"/>
      <c r="E1005"/>
      <c r="F1005"/>
      <c r="G1005"/>
      <c r="H1005"/>
      <c r="I1005"/>
      <c r="J1005"/>
      <c r="K1005"/>
      <c r="L1005"/>
      <c r="M1005"/>
      <c r="N1005" s="32"/>
      <c r="O1005" s="32"/>
      <c r="P1005"/>
      <c r="Q1005"/>
      <c r="R1005"/>
      <c r="S1005"/>
      <c r="T1005"/>
      <c r="U1005"/>
      <c r="V1005"/>
      <c r="W1005"/>
      <c r="X1005"/>
      <c r="Y1005"/>
      <c r="Z1005"/>
      <c r="AA1005"/>
      <c r="AB1005"/>
      <c r="AC1005"/>
    </row>
    <row r="1006" spans="1:29" ht="15">
      <c r="A1006"/>
      <c r="B1006"/>
      <c r="C1006"/>
      <c r="D1006"/>
      <c r="E1006"/>
      <c r="F1006"/>
      <c r="G1006"/>
      <c r="H1006"/>
      <c r="I1006"/>
      <c r="J1006"/>
      <c r="K1006"/>
      <c r="L1006"/>
      <c r="M1006"/>
      <c r="N1006" s="32"/>
      <c r="O1006" s="32"/>
      <c r="P1006"/>
      <c r="Q1006"/>
      <c r="R1006"/>
      <c r="S1006"/>
      <c r="T1006"/>
      <c r="U1006"/>
      <c r="V1006"/>
      <c r="W1006"/>
      <c r="X1006"/>
      <c r="Y1006"/>
      <c r="Z1006"/>
      <c r="AA1006"/>
      <c r="AB1006"/>
      <c r="AC1006"/>
    </row>
    <row r="1007" spans="1:29" ht="15">
      <c r="A1007"/>
      <c r="B1007"/>
      <c r="C1007"/>
      <c r="D1007"/>
      <c r="E1007"/>
      <c r="F1007"/>
      <c r="G1007"/>
      <c r="H1007"/>
      <c r="I1007"/>
      <c r="J1007"/>
      <c r="K1007"/>
      <c r="L1007"/>
      <c r="M1007"/>
      <c r="N1007" s="32"/>
      <c r="O1007" s="32"/>
      <c r="P1007"/>
      <c r="Q1007"/>
      <c r="R1007"/>
      <c r="S1007"/>
      <c r="T1007"/>
      <c r="U1007"/>
      <c r="V1007"/>
      <c r="W1007"/>
      <c r="X1007"/>
      <c r="Y1007"/>
      <c r="Z1007"/>
      <c r="AA1007"/>
      <c r="AB1007"/>
      <c r="AC1007"/>
    </row>
    <row r="1008" spans="1:29" ht="15">
      <c r="A1008"/>
      <c r="B1008"/>
      <c r="C1008"/>
      <c r="D1008"/>
      <c r="E1008"/>
      <c r="F1008"/>
      <c r="G1008"/>
      <c r="H1008"/>
      <c r="I1008"/>
      <c r="J1008"/>
      <c r="K1008"/>
      <c r="L1008"/>
      <c r="M1008"/>
      <c r="N1008" s="32"/>
      <c r="O1008" s="32"/>
      <c r="P1008"/>
      <c r="Q1008"/>
      <c r="R1008"/>
      <c r="S1008"/>
      <c r="T1008"/>
      <c r="U1008"/>
      <c r="V1008"/>
      <c r="W1008"/>
      <c r="X1008"/>
      <c r="Y1008"/>
      <c r="Z1008"/>
      <c r="AA1008"/>
      <c r="AB1008"/>
      <c r="AC1008"/>
    </row>
    <row r="1009" spans="1:29" ht="15">
      <c r="A1009"/>
      <c r="B1009"/>
      <c r="C1009"/>
      <c r="D1009"/>
      <c r="E1009"/>
      <c r="F1009"/>
      <c r="G1009"/>
      <c r="H1009"/>
      <c r="I1009"/>
      <c r="J1009"/>
      <c r="K1009"/>
      <c r="L1009"/>
      <c r="M1009"/>
      <c r="N1009" s="32"/>
      <c r="O1009" s="32"/>
      <c r="P1009"/>
      <c r="Q1009"/>
      <c r="R1009"/>
      <c r="S1009"/>
      <c r="T1009"/>
      <c r="U1009"/>
      <c r="V1009"/>
      <c r="W1009"/>
      <c r="X1009"/>
      <c r="Y1009"/>
      <c r="Z1009"/>
      <c r="AA1009"/>
      <c r="AB1009"/>
      <c r="AC1009"/>
    </row>
    <row r="1010" spans="1:29" ht="15">
      <c r="A1010"/>
      <c r="B1010"/>
      <c r="C1010"/>
      <c r="D1010"/>
      <c r="E1010"/>
      <c r="F1010"/>
      <c r="G1010"/>
      <c r="H1010"/>
      <c r="I1010"/>
      <c r="J1010"/>
      <c r="K1010"/>
      <c r="L1010"/>
      <c r="M1010"/>
      <c r="N1010" s="32"/>
      <c r="O1010" s="32"/>
      <c r="P1010"/>
      <c r="Q1010"/>
      <c r="R1010"/>
      <c r="S1010"/>
      <c r="T1010"/>
      <c r="U1010"/>
      <c r="V1010"/>
      <c r="W1010"/>
      <c r="X1010"/>
      <c r="Y1010"/>
      <c r="Z1010"/>
      <c r="AA1010"/>
      <c r="AB1010"/>
      <c r="AC1010"/>
    </row>
    <row r="1011" spans="1:29" ht="15">
      <c r="A1011"/>
      <c r="B1011"/>
      <c r="C1011"/>
      <c r="D1011"/>
      <c r="E1011"/>
      <c r="F1011"/>
      <c r="G1011"/>
      <c r="H1011"/>
      <c r="I1011"/>
      <c r="J1011"/>
      <c r="K1011"/>
      <c r="L1011"/>
      <c r="M1011"/>
      <c r="N1011" s="32"/>
      <c r="O1011" s="32"/>
      <c r="P1011"/>
      <c r="Q1011"/>
      <c r="R1011"/>
      <c r="S1011"/>
      <c r="T1011"/>
      <c r="U1011"/>
      <c r="V1011"/>
      <c r="W1011"/>
      <c r="X1011"/>
      <c r="Y1011"/>
      <c r="Z1011"/>
      <c r="AA1011"/>
      <c r="AB1011"/>
      <c r="AC1011"/>
    </row>
    <row r="1012" spans="1:29" ht="15">
      <c r="A1012"/>
      <c r="B1012"/>
      <c r="C1012"/>
      <c r="D1012"/>
      <c r="E1012"/>
      <c r="F1012"/>
      <c r="G1012"/>
      <c r="H1012"/>
      <c r="I1012"/>
      <c r="J1012"/>
      <c r="K1012"/>
      <c r="L1012"/>
      <c r="M1012"/>
      <c r="N1012" s="32"/>
      <c r="O1012" s="32"/>
      <c r="P1012"/>
      <c r="Q1012"/>
      <c r="R1012"/>
      <c r="S1012"/>
      <c r="T1012"/>
      <c r="U1012"/>
      <c r="V1012"/>
      <c r="W1012"/>
      <c r="X1012"/>
      <c r="Y1012"/>
      <c r="Z1012"/>
      <c r="AA1012"/>
      <c r="AB1012"/>
      <c r="AC1012"/>
    </row>
    <row r="1013" spans="1:29" ht="15">
      <c r="A1013"/>
      <c r="B1013"/>
      <c r="C1013"/>
      <c r="D1013"/>
      <c r="E1013"/>
      <c r="F1013"/>
      <c r="G1013"/>
      <c r="H1013"/>
      <c r="I1013"/>
      <c r="J1013"/>
      <c r="K1013"/>
      <c r="L1013"/>
      <c r="M1013"/>
      <c r="N1013" s="32"/>
      <c r="O1013" s="32"/>
      <c r="P1013"/>
      <c r="Q1013"/>
      <c r="R1013"/>
      <c r="S1013"/>
      <c r="T1013"/>
      <c r="U1013"/>
      <c r="V1013"/>
      <c r="W1013"/>
      <c r="X1013"/>
      <c r="Y1013"/>
      <c r="Z1013"/>
      <c r="AA1013"/>
      <c r="AB1013"/>
      <c r="AC1013"/>
    </row>
    <row r="1014" spans="1:29" ht="15">
      <c r="A1014"/>
      <c r="B1014"/>
      <c r="C1014"/>
      <c r="D1014"/>
      <c r="E1014"/>
      <c r="F1014"/>
      <c r="G1014"/>
      <c r="H1014"/>
      <c r="I1014"/>
      <c r="J1014"/>
      <c r="K1014"/>
      <c r="L1014"/>
      <c r="M1014"/>
      <c r="N1014" s="32"/>
      <c r="O1014" s="32"/>
      <c r="P1014"/>
      <c r="Q1014"/>
      <c r="R1014"/>
      <c r="S1014"/>
      <c r="T1014"/>
      <c r="U1014"/>
      <c r="V1014"/>
      <c r="W1014"/>
      <c r="X1014"/>
      <c r="Y1014"/>
      <c r="Z1014"/>
      <c r="AA1014"/>
      <c r="AB1014"/>
      <c r="AC1014"/>
    </row>
    <row r="1015" spans="1:29" ht="15">
      <c r="A1015"/>
      <c r="B1015"/>
      <c r="C1015"/>
      <c r="D1015"/>
      <c r="E1015"/>
      <c r="F1015"/>
      <c r="G1015"/>
      <c r="H1015"/>
      <c r="I1015"/>
      <c r="J1015"/>
      <c r="K1015"/>
      <c r="L1015"/>
      <c r="M1015"/>
      <c r="N1015" s="32"/>
      <c r="O1015" s="32"/>
      <c r="P1015"/>
      <c r="Q1015"/>
      <c r="R1015"/>
      <c r="S1015"/>
      <c r="T1015"/>
      <c r="U1015"/>
      <c r="V1015"/>
      <c r="W1015"/>
      <c r="X1015"/>
      <c r="Y1015"/>
      <c r="Z1015"/>
      <c r="AA1015"/>
      <c r="AB1015"/>
      <c r="AC1015"/>
    </row>
    <row r="1016" spans="1:29" ht="15">
      <c r="A1016"/>
      <c r="B1016"/>
      <c r="C1016"/>
      <c r="D1016"/>
      <c r="E1016"/>
      <c r="F1016"/>
      <c r="G1016"/>
      <c r="H1016"/>
      <c r="I1016"/>
      <c r="J1016"/>
      <c r="K1016"/>
      <c r="L1016"/>
      <c r="M1016"/>
      <c r="N1016" s="32"/>
      <c r="O1016" s="32"/>
      <c r="P1016"/>
      <c r="Q1016"/>
      <c r="R1016"/>
      <c r="S1016"/>
      <c r="T1016"/>
      <c r="U1016"/>
      <c r="V1016"/>
      <c r="W1016"/>
      <c r="X1016"/>
      <c r="Y1016"/>
      <c r="Z1016"/>
      <c r="AA1016"/>
      <c r="AB1016"/>
      <c r="AC1016"/>
    </row>
    <row r="1017" spans="1:29" ht="15">
      <c r="A1017"/>
      <c r="B1017"/>
      <c r="C1017"/>
      <c r="D1017"/>
      <c r="E1017"/>
      <c r="F1017"/>
      <c r="G1017"/>
      <c r="H1017"/>
      <c r="I1017"/>
      <c r="J1017"/>
      <c r="K1017"/>
      <c r="L1017"/>
      <c r="M1017"/>
      <c r="N1017" s="32"/>
      <c r="O1017" s="32"/>
      <c r="P1017"/>
      <c r="Q1017"/>
      <c r="R1017"/>
      <c r="S1017"/>
      <c r="T1017"/>
      <c r="U1017"/>
      <c r="V1017"/>
      <c r="W1017"/>
      <c r="X1017"/>
      <c r="Y1017"/>
      <c r="Z1017"/>
      <c r="AA1017"/>
      <c r="AB1017"/>
      <c r="AC1017"/>
    </row>
    <row r="1018" spans="1:29" ht="15">
      <c r="A1018"/>
      <c r="B1018"/>
      <c r="C1018"/>
      <c r="D1018"/>
      <c r="E1018"/>
      <c r="F1018"/>
      <c r="G1018"/>
      <c r="H1018"/>
      <c r="I1018"/>
      <c r="J1018"/>
      <c r="K1018"/>
      <c r="L1018"/>
      <c r="M1018"/>
      <c r="N1018" s="32"/>
      <c r="O1018" s="32"/>
      <c r="P1018"/>
      <c r="Q1018"/>
      <c r="R1018"/>
      <c r="S1018"/>
      <c r="T1018"/>
      <c r="U1018"/>
      <c r="V1018"/>
      <c r="W1018"/>
      <c r="X1018"/>
      <c r="Y1018"/>
      <c r="Z1018"/>
      <c r="AA1018"/>
      <c r="AB1018"/>
      <c r="AC1018"/>
    </row>
    <row r="1019" spans="1:29" ht="15">
      <c r="A1019"/>
      <c r="B1019"/>
      <c r="C1019"/>
      <c r="D1019"/>
      <c r="E1019"/>
      <c r="F1019"/>
      <c r="G1019"/>
      <c r="H1019"/>
      <c r="I1019"/>
      <c r="J1019"/>
      <c r="K1019"/>
      <c r="L1019"/>
      <c r="M1019"/>
      <c r="N1019" s="32"/>
      <c r="O1019" s="32"/>
      <c r="P1019"/>
      <c r="Q1019"/>
      <c r="R1019"/>
      <c r="S1019"/>
      <c r="T1019"/>
      <c r="U1019"/>
      <c r="V1019"/>
      <c r="W1019"/>
      <c r="X1019"/>
      <c r="Y1019"/>
      <c r="Z1019"/>
      <c r="AA1019"/>
      <c r="AB1019"/>
      <c r="AC1019"/>
    </row>
    <row r="1020" spans="1:29" ht="15">
      <c r="A1020"/>
      <c r="B1020"/>
      <c r="C1020"/>
      <c r="D1020"/>
      <c r="E1020"/>
      <c r="F1020"/>
      <c r="G1020"/>
      <c r="H1020"/>
      <c r="I1020"/>
      <c r="J1020"/>
      <c r="K1020"/>
      <c r="L1020"/>
      <c r="M1020"/>
      <c r="N1020" s="32"/>
      <c r="O1020" s="32"/>
      <c r="P1020"/>
      <c r="Q1020"/>
      <c r="R1020"/>
      <c r="S1020"/>
      <c r="T1020"/>
      <c r="U1020"/>
      <c r="V1020"/>
      <c r="W1020"/>
      <c r="X1020"/>
      <c r="Y1020"/>
      <c r="Z1020"/>
      <c r="AA1020"/>
      <c r="AB1020"/>
      <c r="AC1020"/>
    </row>
    <row r="1021" spans="1:29" ht="15">
      <c r="A1021"/>
      <c r="B1021"/>
      <c r="C1021"/>
      <c r="D1021"/>
      <c r="E1021"/>
      <c r="F1021"/>
      <c r="G1021"/>
      <c r="H1021"/>
      <c r="I1021"/>
      <c r="J1021"/>
      <c r="K1021"/>
      <c r="L1021"/>
      <c r="M1021"/>
      <c r="N1021" s="32"/>
      <c r="O1021" s="32"/>
      <c r="P1021"/>
      <c r="Q1021"/>
      <c r="R1021"/>
      <c r="S1021"/>
      <c r="T1021"/>
      <c r="U1021"/>
      <c r="V1021"/>
      <c r="W1021"/>
      <c r="X1021"/>
      <c r="Y1021"/>
      <c r="Z1021"/>
      <c r="AA1021"/>
      <c r="AB1021"/>
      <c r="AC1021"/>
    </row>
    <row r="1022" spans="1:29" ht="15">
      <c r="A1022"/>
      <c r="B1022"/>
      <c r="C1022"/>
      <c r="D1022"/>
      <c r="E1022"/>
      <c r="F1022"/>
      <c r="G1022"/>
      <c r="H1022"/>
      <c r="I1022"/>
      <c r="J1022"/>
      <c r="K1022"/>
      <c r="L1022"/>
      <c r="M1022"/>
      <c r="N1022" s="32"/>
      <c r="O1022" s="32"/>
      <c r="P1022"/>
      <c r="Q1022"/>
      <c r="R1022"/>
      <c r="S1022"/>
      <c r="T1022"/>
      <c r="U1022"/>
      <c r="V1022"/>
      <c r="W1022"/>
      <c r="X1022"/>
      <c r="Y1022"/>
      <c r="Z1022"/>
      <c r="AA1022"/>
      <c r="AB1022"/>
      <c r="AC1022"/>
    </row>
    <row r="1023" spans="1:29" ht="15">
      <c r="A1023"/>
      <c r="B1023"/>
      <c r="C1023"/>
      <c r="D1023"/>
      <c r="E1023"/>
      <c r="F1023"/>
      <c r="G1023"/>
      <c r="H1023"/>
      <c r="I1023"/>
      <c r="J1023"/>
      <c r="K1023"/>
      <c r="L1023"/>
      <c r="M1023"/>
      <c r="N1023" s="32"/>
      <c r="O1023" s="32"/>
      <c r="P1023"/>
      <c r="Q1023"/>
      <c r="R1023"/>
      <c r="S1023"/>
      <c r="T1023"/>
      <c r="U1023"/>
      <c r="V1023"/>
      <c r="W1023"/>
      <c r="X1023"/>
      <c r="Y1023"/>
      <c r="Z1023"/>
      <c r="AA1023"/>
      <c r="AB1023"/>
      <c r="AC1023"/>
    </row>
    <row r="1024" spans="1:29" ht="15">
      <c r="A1024"/>
      <c r="B1024"/>
      <c r="C1024"/>
      <c r="D1024"/>
      <c r="E1024"/>
      <c r="F1024"/>
      <c r="G1024"/>
      <c r="H1024"/>
      <c r="I1024"/>
      <c r="J1024"/>
      <c r="K1024"/>
      <c r="L1024"/>
      <c r="M1024"/>
      <c r="N1024" s="32"/>
      <c r="O1024" s="32"/>
      <c r="P1024"/>
      <c r="Q1024"/>
      <c r="R1024"/>
      <c r="S1024"/>
      <c r="T1024"/>
      <c r="U1024"/>
      <c r="V1024"/>
      <c r="W1024"/>
      <c r="X1024"/>
      <c r="Y1024"/>
      <c r="Z1024"/>
      <c r="AA1024"/>
      <c r="AB1024"/>
      <c r="AC1024"/>
    </row>
    <row r="1025" spans="1:29" ht="15">
      <c r="A1025"/>
      <c r="B1025"/>
      <c r="C1025"/>
      <c r="D1025"/>
      <c r="E1025"/>
      <c r="F1025"/>
      <c r="G1025"/>
      <c r="H1025"/>
      <c r="I1025"/>
      <c r="J1025"/>
      <c r="K1025"/>
      <c r="L1025"/>
      <c r="M1025"/>
      <c r="N1025" s="32"/>
      <c r="O1025" s="32"/>
      <c r="P1025"/>
      <c r="Q1025"/>
      <c r="R1025"/>
      <c r="S1025"/>
      <c r="T1025"/>
      <c r="U1025"/>
      <c r="V1025"/>
      <c r="W1025"/>
      <c r="X1025"/>
      <c r="Y1025"/>
      <c r="Z1025"/>
      <c r="AA1025"/>
      <c r="AB1025"/>
      <c r="AC1025"/>
    </row>
    <row r="1026" spans="1:29" ht="15">
      <c r="A1026"/>
      <c r="B1026"/>
      <c r="C1026"/>
      <c r="D1026"/>
      <c r="E1026"/>
      <c r="F1026"/>
      <c r="G1026"/>
      <c r="H1026"/>
      <c r="I1026"/>
      <c r="J1026"/>
      <c r="K1026"/>
      <c r="L1026"/>
      <c r="M1026"/>
      <c r="N1026" s="32"/>
      <c r="O1026" s="32"/>
      <c r="P1026"/>
      <c r="Q1026"/>
      <c r="R1026"/>
      <c r="S1026"/>
      <c r="T1026"/>
      <c r="U1026"/>
      <c r="V1026"/>
      <c r="W1026"/>
      <c r="X1026"/>
      <c r="Y1026"/>
      <c r="Z1026"/>
      <c r="AA1026"/>
      <c r="AB1026"/>
      <c r="AC1026"/>
    </row>
    <row r="1027" spans="1:29" ht="15">
      <c r="A1027"/>
      <c r="B1027"/>
      <c r="C1027"/>
      <c r="D1027"/>
      <c r="E1027"/>
      <c r="F1027"/>
      <c r="G1027"/>
      <c r="H1027"/>
      <c r="I1027"/>
      <c r="J1027"/>
      <c r="K1027"/>
      <c r="L1027"/>
      <c r="M1027"/>
      <c r="N1027" s="32"/>
      <c r="O1027" s="32"/>
      <c r="P1027"/>
      <c r="Q1027"/>
      <c r="R1027"/>
      <c r="S1027"/>
      <c r="T1027"/>
      <c r="U1027"/>
      <c r="V1027"/>
      <c r="W1027"/>
      <c r="X1027"/>
      <c r="Y1027"/>
      <c r="Z1027"/>
      <c r="AA1027"/>
      <c r="AB1027"/>
      <c r="AC1027"/>
    </row>
    <row r="1028" spans="1:29" ht="15">
      <c r="A1028"/>
      <c r="B1028"/>
      <c r="C1028"/>
      <c r="D1028"/>
      <c r="E1028"/>
      <c r="F1028"/>
      <c r="G1028"/>
      <c r="H1028"/>
      <c r="I1028"/>
      <c r="J1028"/>
      <c r="K1028"/>
      <c r="L1028"/>
      <c r="M1028"/>
      <c r="N1028" s="32"/>
      <c r="O1028" s="32"/>
      <c r="P1028"/>
      <c r="Q1028"/>
      <c r="R1028"/>
      <c r="S1028"/>
      <c r="T1028"/>
      <c r="U1028"/>
      <c r="V1028"/>
      <c r="W1028"/>
      <c r="X1028"/>
      <c r="Y1028"/>
      <c r="Z1028"/>
      <c r="AA1028"/>
      <c r="AB1028"/>
      <c r="AC1028"/>
    </row>
    <row r="1029" spans="1:29" ht="15">
      <c r="A1029"/>
      <c r="B1029"/>
      <c r="C1029"/>
      <c r="D1029"/>
      <c r="E1029"/>
      <c r="F1029"/>
      <c r="G1029"/>
      <c r="H1029"/>
      <c r="I1029"/>
      <c r="J1029"/>
      <c r="K1029"/>
      <c r="L1029"/>
      <c r="M1029"/>
      <c r="N1029" s="32"/>
      <c r="O1029" s="32"/>
      <c r="P1029"/>
      <c r="Q1029"/>
      <c r="R1029"/>
      <c r="S1029"/>
      <c r="T1029"/>
      <c r="U1029"/>
      <c r="V1029"/>
      <c r="W1029"/>
      <c r="X1029"/>
      <c r="Y1029"/>
      <c r="Z1029"/>
      <c r="AA1029"/>
      <c r="AB1029"/>
      <c r="AC1029"/>
    </row>
    <row r="1030" spans="1:29" ht="15">
      <c r="A1030"/>
      <c r="B1030"/>
      <c r="C1030"/>
      <c r="D1030"/>
      <c r="E1030"/>
      <c r="F1030"/>
      <c r="G1030"/>
      <c r="H1030"/>
      <c r="I1030"/>
      <c r="J1030"/>
      <c r="K1030"/>
      <c r="L1030"/>
      <c r="M1030"/>
      <c r="N1030" s="32"/>
      <c r="O1030" s="32"/>
      <c r="P1030"/>
      <c r="Q1030"/>
      <c r="R1030"/>
      <c r="S1030"/>
      <c r="T1030"/>
      <c r="U1030"/>
      <c r="V1030"/>
      <c r="W1030"/>
      <c r="X1030"/>
      <c r="Y1030"/>
      <c r="Z1030"/>
      <c r="AA1030"/>
      <c r="AB1030"/>
      <c r="AC1030"/>
    </row>
    <row r="1031" spans="1:29" ht="15">
      <c r="A1031"/>
      <c r="B1031"/>
      <c r="C1031"/>
      <c r="D1031"/>
      <c r="E1031"/>
      <c r="F1031"/>
      <c r="G1031"/>
      <c r="H1031"/>
      <c r="I1031"/>
      <c r="J1031"/>
      <c r="K1031"/>
      <c r="L1031"/>
      <c r="M1031"/>
      <c r="N1031" s="32"/>
      <c r="O1031" s="32"/>
      <c r="P1031"/>
      <c r="Q1031"/>
      <c r="R1031"/>
      <c r="S1031"/>
      <c r="T1031"/>
      <c r="U1031"/>
      <c r="V1031"/>
      <c r="W1031"/>
      <c r="X1031"/>
      <c r="Y1031"/>
      <c r="Z1031"/>
      <c r="AA1031"/>
      <c r="AB1031"/>
      <c r="AC1031"/>
    </row>
    <row r="1032" spans="1:29" ht="15">
      <c r="A1032"/>
      <c r="B1032"/>
      <c r="C1032"/>
      <c r="D1032"/>
      <c r="E1032"/>
      <c r="F1032"/>
      <c r="G1032"/>
      <c r="H1032"/>
      <c r="I1032"/>
      <c r="J1032"/>
      <c r="K1032"/>
      <c r="L1032"/>
      <c r="M1032"/>
      <c r="N1032" s="32"/>
      <c r="O1032" s="32"/>
      <c r="P1032"/>
      <c r="Q1032"/>
      <c r="R1032"/>
      <c r="S1032"/>
      <c r="T1032"/>
      <c r="U1032"/>
      <c r="V1032"/>
      <c r="W1032"/>
      <c r="X1032"/>
      <c r="Y1032"/>
      <c r="Z1032"/>
      <c r="AA1032"/>
      <c r="AB1032"/>
      <c r="AC1032"/>
    </row>
    <row r="1033" spans="1:29" ht="15">
      <c r="A1033"/>
      <c r="B1033"/>
      <c r="C1033"/>
      <c r="D1033"/>
      <c r="E1033"/>
      <c r="F1033"/>
      <c r="G1033"/>
      <c r="H1033"/>
      <c r="I1033"/>
      <c r="J1033"/>
      <c r="K1033"/>
      <c r="L1033"/>
      <c r="M1033"/>
      <c r="N1033" s="32"/>
      <c r="O1033" s="32"/>
      <c r="P1033"/>
      <c r="Q1033"/>
      <c r="R1033"/>
      <c r="S1033"/>
      <c r="T1033"/>
      <c r="U1033"/>
      <c r="V1033"/>
      <c r="W1033"/>
      <c r="X1033"/>
      <c r="Y1033"/>
      <c r="Z1033"/>
      <c r="AA1033"/>
      <c r="AB1033"/>
      <c r="AC1033"/>
    </row>
    <row r="1034" spans="1:29" ht="15">
      <c r="A1034"/>
      <c r="B1034"/>
      <c r="C1034"/>
      <c r="D1034"/>
      <c r="E1034"/>
      <c r="F1034"/>
      <c r="G1034"/>
      <c r="H1034"/>
      <c r="I1034"/>
      <c r="J1034"/>
      <c r="K1034"/>
      <c r="L1034"/>
      <c r="M1034"/>
      <c r="N1034" s="32"/>
      <c r="O1034" s="32"/>
      <c r="P1034"/>
      <c r="Q1034"/>
      <c r="R1034"/>
      <c r="S1034"/>
      <c r="T1034"/>
      <c r="U1034"/>
      <c r="V1034"/>
      <c r="W1034"/>
      <c r="X1034"/>
      <c r="Y1034"/>
      <c r="Z1034"/>
      <c r="AA1034"/>
      <c r="AB1034"/>
      <c r="AC1034"/>
    </row>
    <row r="1035" spans="1:29" ht="15">
      <c r="A1035"/>
      <c r="B1035"/>
      <c r="C1035"/>
      <c r="D1035"/>
      <c r="E1035"/>
      <c r="F1035"/>
      <c r="G1035"/>
      <c r="H1035"/>
      <c r="I1035"/>
      <c r="J1035"/>
      <c r="K1035"/>
      <c r="L1035"/>
      <c r="M1035"/>
      <c r="N1035" s="32"/>
      <c r="O1035" s="32"/>
      <c r="P1035"/>
      <c r="Q1035"/>
      <c r="R1035"/>
      <c r="S1035"/>
      <c r="T1035"/>
      <c r="U1035"/>
      <c r="V1035"/>
      <c r="W1035"/>
      <c r="X1035"/>
      <c r="Y1035"/>
      <c r="Z1035"/>
      <c r="AA1035"/>
      <c r="AB1035"/>
      <c r="AC1035"/>
    </row>
    <row r="1036" spans="1:29" ht="15">
      <c r="A1036"/>
      <c r="B1036"/>
      <c r="C1036"/>
      <c r="D1036"/>
      <c r="E1036"/>
      <c r="F1036"/>
      <c r="G1036"/>
      <c r="H1036"/>
      <c r="I1036"/>
      <c r="J1036"/>
      <c r="K1036"/>
      <c r="L1036"/>
      <c r="M1036"/>
      <c r="N1036" s="32"/>
      <c r="O1036" s="32"/>
      <c r="P1036"/>
      <c r="Q1036"/>
      <c r="R1036"/>
      <c r="S1036"/>
      <c r="T1036"/>
      <c r="U1036"/>
      <c r="V1036"/>
      <c r="W1036"/>
      <c r="X1036"/>
      <c r="Y1036"/>
      <c r="Z1036"/>
      <c r="AA1036"/>
      <c r="AB1036"/>
      <c r="AC1036"/>
    </row>
    <row r="1037" spans="1:29" ht="15">
      <c r="A1037"/>
      <c r="B1037"/>
      <c r="C1037"/>
      <c r="D1037"/>
      <c r="E1037"/>
      <c r="F1037"/>
      <c r="G1037"/>
      <c r="H1037"/>
      <c r="I1037"/>
      <c r="J1037"/>
      <c r="K1037"/>
      <c r="L1037"/>
      <c r="M1037"/>
      <c r="N1037" s="32"/>
      <c r="O1037" s="32"/>
      <c r="P1037"/>
      <c r="Q1037"/>
      <c r="R1037"/>
      <c r="S1037"/>
      <c r="T1037"/>
      <c r="U1037"/>
      <c r="V1037"/>
      <c r="W1037"/>
      <c r="X1037"/>
      <c r="Y1037"/>
      <c r="Z1037"/>
      <c r="AA1037"/>
      <c r="AB1037"/>
      <c r="AC1037"/>
    </row>
    <row r="1038" spans="1:29" ht="15">
      <c r="A1038"/>
      <c r="B1038"/>
      <c r="C1038"/>
      <c r="D1038"/>
      <c r="E1038"/>
      <c r="F1038"/>
      <c r="G1038"/>
      <c r="H1038"/>
      <c r="I1038"/>
      <c r="J1038"/>
      <c r="K1038"/>
      <c r="L1038"/>
      <c r="M1038"/>
      <c r="N1038" s="32"/>
      <c r="O1038" s="32"/>
      <c r="P1038"/>
      <c r="Q1038"/>
      <c r="R1038"/>
      <c r="S1038"/>
      <c r="T1038"/>
      <c r="U1038"/>
      <c r="V1038"/>
      <c r="W1038"/>
      <c r="X1038"/>
      <c r="Y1038"/>
      <c r="Z1038"/>
      <c r="AA1038"/>
      <c r="AB1038"/>
      <c r="AC1038"/>
    </row>
    <row r="1039" spans="1:29" ht="15">
      <c r="A1039"/>
      <c r="B1039"/>
      <c r="C1039"/>
      <c r="D1039"/>
      <c r="E1039"/>
      <c r="F1039"/>
      <c r="G1039"/>
      <c r="H1039"/>
      <c r="I1039"/>
      <c r="J1039"/>
      <c r="K1039"/>
      <c r="L1039"/>
      <c r="M1039"/>
      <c r="N1039" s="32"/>
      <c r="O1039" s="32"/>
      <c r="P1039"/>
      <c r="Q1039"/>
      <c r="R1039"/>
      <c r="S1039"/>
      <c r="T1039"/>
      <c r="U1039"/>
      <c r="V1039"/>
      <c r="W1039"/>
      <c r="X1039"/>
      <c r="Y1039"/>
      <c r="Z1039"/>
      <c r="AA1039"/>
      <c r="AB1039"/>
      <c r="AC1039"/>
    </row>
    <row r="1040" spans="1:29" ht="15">
      <c r="A1040"/>
      <c r="B1040"/>
      <c r="C1040"/>
      <c r="D1040"/>
      <c r="E1040"/>
      <c r="F1040"/>
      <c r="G1040"/>
      <c r="H1040"/>
      <c r="I1040"/>
      <c r="J1040"/>
      <c r="K1040"/>
      <c r="L1040"/>
      <c r="M1040"/>
      <c r="N1040" s="32"/>
      <c r="O1040" s="32"/>
      <c r="P1040"/>
      <c r="Q1040"/>
      <c r="R1040"/>
      <c r="S1040"/>
      <c r="T1040"/>
      <c r="U1040"/>
      <c r="V1040"/>
      <c r="W1040"/>
      <c r="X1040"/>
      <c r="Y1040"/>
      <c r="Z1040"/>
      <c r="AA1040"/>
      <c r="AB1040"/>
      <c r="AC1040"/>
    </row>
    <row r="1041" spans="1:29" ht="15">
      <c r="A1041"/>
      <c r="B1041"/>
      <c r="C1041"/>
      <c r="D1041"/>
      <c r="E1041"/>
      <c r="F1041"/>
      <c r="G1041"/>
      <c r="H1041"/>
      <c r="I1041"/>
      <c r="J1041"/>
      <c r="K1041"/>
      <c r="L1041"/>
      <c r="M1041"/>
      <c r="N1041" s="32"/>
      <c r="O1041" s="32"/>
      <c r="P1041"/>
      <c r="Q1041"/>
      <c r="R1041"/>
      <c r="S1041"/>
      <c r="T1041"/>
      <c r="U1041"/>
      <c r="V1041"/>
      <c r="W1041"/>
      <c r="X1041"/>
      <c r="Y1041"/>
      <c r="Z1041"/>
      <c r="AA1041"/>
      <c r="AB1041"/>
      <c r="AC1041"/>
    </row>
    <row r="1042" spans="1:29" ht="15">
      <c r="A1042"/>
      <c r="B1042"/>
      <c r="C1042"/>
      <c r="D1042"/>
      <c r="E1042"/>
      <c r="F1042"/>
      <c r="G1042"/>
      <c r="H1042"/>
      <c r="I1042"/>
      <c r="J1042"/>
      <c r="K1042"/>
      <c r="L1042"/>
      <c r="M1042"/>
      <c r="N1042" s="32"/>
      <c r="O1042" s="32"/>
      <c r="P1042"/>
      <c r="Q1042"/>
      <c r="R1042"/>
      <c r="S1042"/>
      <c r="T1042"/>
      <c r="U1042"/>
      <c r="V1042"/>
      <c r="W1042"/>
      <c r="X1042"/>
      <c r="Y1042"/>
      <c r="Z1042"/>
      <c r="AA1042"/>
      <c r="AB1042"/>
      <c r="AC1042"/>
    </row>
    <row r="1043" spans="1:29" ht="15">
      <c r="A1043"/>
      <c r="B1043"/>
      <c r="C1043"/>
      <c r="D1043"/>
      <c r="E1043"/>
      <c r="F1043"/>
      <c r="G1043"/>
      <c r="H1043"/>
      <c r="I1043"/>
      <c r="J1043"/>
      <c r="K1043"/>
      <c r="L1043"/>
      <c r="M1043"/>
      <c r="N1043" s="32"/>
      <c r="O1043" s="32"/>
      <c r="P1043"/>
      <c r="Q1043"/>
      <c r="R1043"/>
      <c r="S1043"/>
      <c r="T1043"/>
      <c r="U1043"/>
      <c r="V1043"/>
      <c r="W1043"/>
      <c r="X1043"/>
      <c r="Y1043"/>
      <c r="Z1043"/>
      <c r="AA1043"/>
      <c r="AB1043"/>
      <c r="AC1043"/>
    </row>
    <row r="1044" spans="1:29" ht="15">
      <c r="A1044"/>
      <c r="B1044"/>
      <c r="C1044"/>
      <c r="D1044"/>
      <c r="E1044"/>
      <c r="F1044"/>
      <c r="G1044"/>
      <c r="H1044"/>
      <c r="I1044"/>
      <c r="J1044"/>
      <c r="K1044"/>
      <c r="L1044"/>
      <c r="M1044"/>
      <c r="N1044" s="32"/>
      <c r="O1044" s="32"/>
      <c r="P1044"/>
      <c r="Q1044"/>
      <c r="R1044"/>
      <c r="S1044"/>
      <c r="T1044"/>
      <c r="U1044"/>
      <c r="V1044"/>
      <c r="W1044"/>
      <c r="X1044"/>
      <c r="Y1044"/>
      <c r="Z1044"/>
      <c r="AA1044"/>
      <c r="AB1044"/>
      <c r="AC1044"/>
    </row>
    <row r="1045" spans="1:29" ht="15">
      <c r="A1045"/>
      <c r="B1045"/>
      <c r="C1045"/>
      <c r="D1045"/>
      <c r="E1045"/>
      <c r="F1045"/>
      <c r="G1045"/>
      <c r="H1045"/>
      <c r="I1045"/>
      <c r="J1045"/>
      <c r="K1045"/>
      <c r="L1045"/>
      <c r="M1045"/>
      <c r="N1045" s="32"/>
      <c r="O1045" s="32"/>
      <c r="P1045"/>
      <c r="Q1045"/>
      <c r="R1045"/>
      <c r="S1045"/>
      <c r="T1045"/>
      <c r="U1045"/>
      <c r="V1045"/>
      <c r="W1045"/>
      <c r="X1045"/>
      <c r="Y1045"/>
      <c r="Z1045"/>
      <c r="AA1045"/>
      <c r="AB1045"/>
      <c r="AC1045"/>
    </row>
    <row r="1046" spans="1:29" ht="15">
      <c r="A1046"/>
      <c r="B1046"/>
      <c r="C1046"/>
      <c r="D1046"/>
      <c r="E1046"/>
      <c r="F1046"/>
      <c r="G1046"/>
      <c r="H1046"/>
      <c r="I1046"/>
      <c r="J1046"/>
      <c r="K1046"/>
      <c r="L1046"/>
      <c r="M1046"/>
      <c r="N1046" s="32"/>
      <c r="O1046" s="32"/>
      <c r="P1046"/>
      <c r="Q1046"/>
      <c r="R1046"/>
      <c r="S1046"/>
      <c r="T1046"/>
      <c r="U1046"/>
      <c r="V1046"/>
      <c r="W1046"/>
      <c r="X1046"/>
      <c r="Y1046"/>
      <c r="Z1046"/>
      <c r="AA1046"/>
      <c r="AB1046"/>
      <c r="AC1046"/>
    </row>
    <row r="1047" spans="1:29" ht="15">
      <c r="A1047"/>
      <c r="B1047"/>
      <c r="C1047"/>
      <c r="D1047"/>
      <c r="E1047"/>
      <c r="F1047"/>
      <c r="G1047"/>
      <c r="H1047"/>
      <c r="I1047"/>
      <c r="J1047"/>
      <c r="K1047"/>
      <c r="L1047"/>
      <c r="M1047"/>
      <c r="N1047" s="32"/>
      <c r="O1047" s="32"/>
      <c r="P1047"/>
      <c r="Q1047"/>
      <c r="R1047"/>
      <c r="S1047"/>
      <c r="T1047"/>
      <c r="U1047"/>
      <c r="V1047"/>
      <c r="W1047"/>
      <c r="X1047"/>
      <c r="Y1047"/>
      <c r="Z1047"/>
      <c r="AA1047"/>
      <c r="AB1047"/>
      <c r="AC1047"/>
    </row>
    <row r="1048" spans="1:29" ht="15">
      <c r="A1048"/>
      <c r="B1048"/>
      <c r="C1048"/>
      <c r="D1048"/>
      <c r="E1048"/>
      <c r="F1048"/>
      <c r="G1048"/>
      <c r="H1048"/>
      <c r="I1048"/>
      <c r="J1048"/>
      <c r="K1048"/>
      <c r="L1048"/>
      <c r="M1048"/>
      <c r="N1048" s="32"/>
      <c r="O1048" s="32"/>
      <c r="P1048"/>
      <c r="Q1048"/>
      <c r="R1048"/>
      <c r="S1048"/>
      <c r="T1048"/>
      <c r="U1048"/>
      <c r="V1048"/>
      <c r="W1048"/>
      <c r="X1048"/>
      <c r="Y1048"/>
      <c r="Z1048"/>
      <c r="AA1048"/>
      <c r="AB1048"/>
      <c r="AC1048"/>
    </row>
    <row r="1049" spans="1:29" ht="15">
      <c r="A1049"/>
      <c r="B1049"/>
      <c r="C1049"/>
      <c r="D1049"/>
      <c r="E1049"/>
      <c r="F1049"/>
      <c r="G1049"/>
      <c r="H1049"/>
      <c r="I1049"/>
      <c r="J1049"/>
      <c r="K1049"/>
      <c r="L1049"/>
      <c r="M1049"/>
      <c r="N1049" s="32"/>
      <c r="O1049" s="32"/>
      <c r="P1049"/>
      <c r="Q1049"/>
      <c r="R1049"/>
      <c r="S1049"/>
      <c r="T1049"/>
      <c r="U1049"/>
      <c r="V1049"/>
      <c r="W1049"/>
      <c r="X1049"/>
      <c r="Y1049"/>
      <c r="Z1049"/>
      <c r="AA1049"/>
      <c r="AB1049"/>
      <c r="AC1049"/>
    </row>
    <row r="1050" spans="1:29" ht="15">
      <c r="A1050"/>
      <c r="B1050"/>
      <c r="C1050"/>
      <c r="D1050"/>
      <c r="E1050"/>
      <c r="F1050"/>
      <c r="G1050"/>
      <c r="H1050"/>
      <c r="I1050"/>
      <c r="J1050"/>
      <c r="K1050"/>
      <c r="L1050"/>
      <c r="M1050"/>
      <c r="N1050" s="32"/>
      <c r="O1050" s="32"/>
      <c r="P1050"/>
      <c r="Q1050"/>
      <c r="R1050"/>
      <c r="S1050"/>
      <c r="T1050"/>
      <c r="U1050"/>
      <c r="V1050"/>
      <c r="W1050"/>
      <c r="X1050"/>
      <c r="Y1050"/>
      <c r="Z1050"/>
      <c r="AA1050"/>
      <c r="AB1050"/>
      <c r="AC1050"/>
    </row>
    <row r="1051" spans="1:29" ht="15">
      <c r="A1051"/>
      <c r="B1051"/>
      <c r="C1051"/>
      <c r="D1051"/>
      <c r="E1051"/>
      <c r="F1051"/>
      <c r="G1051"/>
      <c r="H1051"/>
      <c r="I1051"/>
      <c r="J1051"/>
      <c r="K1051"/>
      <c r="L1051"/>
      <c r="M1051"/>
      <c r="N1051" s="32"/>
      <c r="O1051" s="32"/>
      <c r="P1051"/>
      <c r="Q1051"/>
      <c r="R1051"/>
      <c r="S1051"/>
      <c r="T1051"/>
      <c r="U1051"/>
      <c r="V1051"/>
      <c r="W1051"/>
      <c r="X1051"/>
      <c r="Y1051"/>
      <c r="Z1051"/>
      <c r="AA1051"/>
      <c r="AB1051"/>
      <c r="AC1051"/>
    </row>
    <row r="1052" spans="1:29" ht="15">
      <c r="A1052"/>
      <c r="B1052"/>
      <c r="C1052"/>
      <c r="D1052"/>
      <c r="E1052"/>
      <c r="F1052"/>
      <c r="G1052"/>
      <c r="H1052"/>
      <c r="I1052"/>
      <c r="J1052"/>
      <c r="K1052"/>
      <c r="L1052"/>
      <c r="M1052"/>
      <c r="N1052" s="32"/>
      <c r="O1052" s="32"/>
      <c r="P1052"/>
      <c r="Q1052"/>
      <c r="R1052"/>
      <c r="S1052"/>
      <c r="T1052"/>
      <c r="U1052"/>
      <c r="V1052"/>
      <c r="W1052"/>
      <c r="X1052"/>
      <c r="Y1052"/>
      <c r="Z1052"/>
      <c r="AA1052"/>
      <c r="AB1052"/>
      <c r="AC1052"/>
    </row>
    <row r="1053" spans="1:29" ht="15">
      <c r="A1053"/>
      <c r="B1053"/>
      <c r="C1053"/>
      <c r="D1053"/>
      <c r="E1053"/>
      <c r="F1053"/>
      <c r="G1053"/>
      <c r="H1053"/>
      <c r="I1053"/>
      <c r="J1053"/>
      <c r="K1053"/>
      <c r="L1053"/>
      <c r="M1053"/>
      <c r="N1053" s="32"/>
      <c r="O1053" s="32"/>
      <c r="P1053"/>
      <c r="Q1053"/>
      <c r="R1053"/>
      <c r="S1053"/>
      <c r="T1053"/>
      <c r="U1053"/>
      <c r="V1053"/>
      <c r="W1053"/>
      <c r="X1053"/>
      <c r="Y1053"/>
      <c r="Z1053"/>
      <c r="AA1053"/>
      <c r="AB1053"/>
      <c r="AC1053"/>
    </row>
    <row r="1054" spans="1:29" ht="15">
      <c r="A1054"/>
      <c r="B1054"/>
      <c r="C1054"/>
      <c r="D1054"/>
      <c r="E1054"/>
      <c r="F1054"/>
      <c r="G1054"/>
      <c r="H1054"/>
      <c r="I1054"/>
      <c r="J1054"/>
      <c r="K1054"/>
      <c r="L1054"/>
      <c r="M1054"/>
      <c r="N1054" s="32"/>
      <c r="O1054" s="32"/>
      <c r="P1054"/>
      <c r="Q1054"/>
      <c r="R1054"/>
      <c r="S1054"/>
      <c r="T1054"/>
      <c r="U1054"/>
      <c r="V1054"/>
      <c r="W1054"/>
      <c r="X1054"/>
      <c r="Y1054"/>
      <c r="Z1054"/>
      <c r="AA1054"/>
      <c r="AB1054"/>
      <c r="AC1054"/>
    </row>
    <row r="1055" spans="1:29" ht="15">
      <c r="A1055"/>
      <c r="B1055"/>
      <c r="C1055"/>
      <c r="D1055"/>
      <c r="E1055"/>
      <c r="F1055"/>
      <c r="G1055"/>
      <c r="H1055"/>
      <c r="I1055"/>
      <c r="J1055"/>
      <c r="K1055"/>
      <c r="L1055"/>
      <c r="M1055"/>
      <c r="N1055" s="32"/>
      <c r="O1055" s="32"/>
      <c r="P1055"/>
      <c r="Q1055"/>
      <c r="R1055"/>
      <c r="S1055"/>
      <c r="T1055"/>
      <c r="U1055"/>
      <c r="V1055"/>
      <c r="W1055"/>
      <c r="X1055"/>
      <c r="Y1055"/>
      <c r="Z1055"/>
      <c r="AA1055"/>
      <c r="AB1055"/>
      <c r="AC1055"/>
    </row>
    <row r="1056" spans="1:29" ht="15">
      <c r="A1056"/>
      <c r="B1056"/>
      <c r="C1056"/>
      <c r="D1056"/>
      <c r="E1056"/>
      <c r="F1056"/>
      <c r="G1056"/>
      <c r="H1056"/>
      <c r="I1056"/>
      <c r="J1056"/>
      <c r="K1056"/>
      <c r="L1056"/>
      <c r="M1056"/>
      <c r="N1056" s="32"/>
      <c r="O1056" s="32"/>
      <c r="P1056"/>
      <c r="Q1056"/>
      <c r="R1056"/>
      <c r="S1056"/>
      <c r="T1056"/>
      <c r="U1056"/>
      <c r="V1056"/>
      <c r="W1056"/>
      <c r="X1056"/>
      <c r="Y1056"/>
      <c r="Z1056"/>
      <c r="AA1056"/>
      <c r="AB1056"/>
      <c r="AC1056"/>
    </row>
    <row r="1057" spans="1:29" ht="15">
      <c r="A1057"/>
      <c r="B1057"/>
      <c r="C1057"/>
      <c r="D1057"/>
      <c r="E1057"/>
      <c r="F1057"/>
      <c r="G1057"/>
      <c r="H1057"/>
      <c r="I1057"/>
      <c r="J1057"/>
      <c r="K1057"/>
      <c r="L1057"/>
      <c r="M1057"/>
      <c r="N1057" s="32"/>
      <c r="O1057" s="32"/>
      <c r="P1057"/>
      <c r="Q1057"/>
      <c r="R1057"/>
      <c r="S1057"/>
      <c r="T1057"/>
      <c r="U1057"/>
      <c r="V1057"/>
      <c r="W1057"/>
      <c r="X1057"/>
      <c r="Y1057"/>
      <c r="Z1057"/>
      <c r="AA1057"/>
      <c r="AB1057"/>
      <c r="AC1057"/>
    </row>
    <row r="1058" spans="1:29" ht="15">
      <c r="A1058"/>
      <c r="B1058"/>
      <c r="C1058"/>
      <c r="D1058"/>
      <c r="E1058"/>
      <c r="F1058"/>
      <c r="G1058"/>
      <c r="H1058"/>
      <c r="I1058"/>
      <c r="J1058"/>
      <c r="K1058"/>
      <c r="L1058"/>
      <c r="M1058"/>
      <c r="N1058" s="32"/>
      <c r="O1058" s="32"/>
      <c r="P1058"/>
      <c r="Q1058"/>
      <c r="R1058"/>
      <c r="S1058"/>
      <c r="T1058"/>
      <c r="U1058"/>
      <c r="V1058"/>
      <c r="W1058"/>
      <c r="X1058"/>
      <c r="Y1058"/>
      <c r="Z1058"/>
      <c r="AA1058"/>
      <c r="AB1058"/>
      <c r="AC1058"/>
    </row>
    <row r="1059" spans="1:29" ht="15">
      <c r="A1059"/>
      <c r="B1059"/>
      <c r="C1059"/>
      <c r="D1059"/>
      <c r="E1059"/>
      <c r="F1059"/>
      <c r="G1059"/>
      <c r="H1059"/>
      <c r="I1059"/>
      <c r="J1059"/>
      <c r="K1059"/>
      <c r="L1059"/>
      <c r="M1059"/>
      <c r="N1059" s="32"/>
      <c r="O1059" s="32"/>
      <c r="P1059"/>
      <c r="Q1059"/>
      <c r="R1059"/>
      <c r="S1059"/>
      <c r="T1059"/>
      <c r="U1059"/>
      <c r="V1059"/>
      <c r="W1059"/>
      <c r="X1059"/>
      <c r="Y1059"/>
      <c r="Z1059"/>
      <c r="AA1059"/>
      <c r="AB1059"/>
      <c r="AC1059"/>
    </row>
    <row r="1060" spans="1:29" ht="15">
      <c r="A1060"/>
      <c r="B1060"/>
      <c r="C1060"/>
      <c r="D1060"/>
      <c r="E1060"/>
      <c r="F1060"/>
      <c r="G1060"/>
      <c r="H1060"/>
      <c r="I1060"/>
      <c r="J1060"/>
      <c r="K1060"/>
      <c r="L1060"/>
      <c r="M1060"/>
      <c r="N1060" s="32"/>
      <c r="O1060" s="32"/>
      <c r="P1060"/>
      <c r="Q1060"/>
      <c r="R1060"/>
      <c r="S1060"/>
      <c r="T1060"/>
      <c r="U1060"/>
      <c r="V1060"/>
      <c r="W1060"/>
      <c r="X1060"/>
      <c r="Y1060"/>
      <c r="Z1060"/>
      <c r="AA1060"/>
      <c r="AB1060"/>
      <c r="AC1060"/>
    </row>
    <row r="1061" spans="1:29" ht="15">
      <c r="A1061"/>
      <c r="B1061"/>
      <c r="C1061"/>
      <c r="D1061"/>
      <c r="E1061"/>
      <c r="F1061"/>
      <c r="G1061"/>
      <c r="H1061"/>
      <c r="I1061"/>
      <c r="J1061"/>
      <c r="K1061"/>
      <c r="L1061"/>
      <c r="M1061"/>
      <c r="N1061" s="32"/>
      <c r="O1061" s="32"/>
      <c r="P1061"/>
      <c r="Q1061"/>
      <c r="R1061"/>
      <c r="S1061"/>
      <c r="T1061"/>
      <c r="U1061"/>
      <c r="V1061"/>
      <c r="W1061"/>
      <c r="X1061"/>
      <c r="Y1061"/>
      <c r="Z1061"/>
      <c r="AA1061"/>
      <c r="AB1061"/>
      <c r="AC1061"/>
    </row>
    <row r="1062" spans="1:29" ht="15">
      <c r="A1062"/>
      <c r="B1062"/>
      <c r="C1062"/>
      <c r="D1062"/>
      <c r="E1062"/>
      <c r="F1062"/>
      <c r="G1062"/>
      <c r="H1062"/>
      <c r="I1062"/>
      <c r="J1062"/>
      <c r="K1062"/>
      <c r="L1062"/>
      <c r="M1062"/>
      <c r="N1062" s="32"/>
      <c r="O1062" s="32"/>
      <c r="P1062"/>
      <c r="Q1062"/>
      <c r="R1062"/>
      <c r="S1062"/>
      <c r="T1062"/>
      <c r="U1062"/>
      <c r="V1062"/>
      <c r="W1062"/>
      <c r="X1062"/>
      <c r="Y1062"/>
      <c r="Z1062"/>
      <c r="AA1062"/>
      <c r="AB1062"/>
      <c r="AC1062"/>
    </row>
    <row r="1063" spans="1:29" ht="15">
      <c r="A1063"/>
      <c r="B1063"/>
      <c r="C1063"/>
      <c r="D1063"/>
      <c r="E1063"/>
      <c r="F1063"/>
      <c r="G1063"/>
      <c r="H1063"/>
      <c r="I1063"/>
      <c r="J1063"/>
      <c r="K1063"/>
      <c r="L1063"/>
      <c r="M1063"/>
      <c r="N1063" s="32"/>
      <c r="O1063" s="32"/>
      <c r="P1063"/>
      <c r="Q1063"/>
      <c r="R1063"/>
      <c r="S1063"/>
      <c r="T1063"/>
      <c r="U1063"/>
      <c r="V1063"/>
      <c r="W1063"/>
      <c r="X1063"/>
      <c r="Y1063"/>
      <c r="Z1063"/>
      <c r="AA1063"/>
      <c r="AB1063"/>
      <c r="AC1063"/>
    </row>
    <row r="1064" spans="1:29" ht="15">
      <c r="A1064"/>
      <c r="B1064"/>
      <c r="C1064"/>
      <c r="D1064"/>
      <c r="E1064"/>
      <c r="F1064"/>
      <c r="G1064"/>
      <c r="H1064"/>
      <c r="I1064"/>
      <c r="J1064"/>
      <c r="K1064"/>
      <c r="L1064"/>
      <c r="M1064"/>
      <c r="N1064" s="32"/>
      <c r="O1064" s="32"/>
      <c r="P1064"/>
      <c r="Q1064"/>
      <c r="R1064"/>
      <c r="S1064"/>
      <c r="T1064"/>
      <c r="U1064"/>
      <c r="V1064"/>
      <c r="W1064"/>
      <c r="X1064"/>
      <c r="Y1064"/>
      <c r="Z1064"/>
      <c r="AA1064"/>
      <c r="AB1064"/>
      <c r="AC1064"/>
    </row>
    <row r="1065" spans="1:29" ht="15">
      <c r="A1065"/>
      <c r="B1065"/>
      <c r="C1065"/>
      <c r="D1065"/>
      <c r="E1065"/>
      <c r="F1065"/>
      <c r="G1065"/>
      <c r="H1065"/>
      <c r="I1065"/>
      <c r="J1065"/>
      <c r="K1065"/>
      <c r="L1065"/>
      <c r="M1065"/>
      <c r="N1065" s="32"/>
      <c r="O1065" s="32"/>
      <c r="P1065"/>
      <c r="Q1065"/>
      <c r="R1065"/>
      <c r="S1065"/>
      <c r="T1065"/>
      <c r="U1065"/>
      <c r="V1065"/>
      <c r="W1065"/>
      <c r="X1065"/>
      <c r="Y1065"/>
      <c r="Z1065"/>
      <c r="AA1065"/>
      <c r="AB1065"/>
      <c r="AC1065"/>
    </row>
    <row r="1066" spans="1:29" ht="15">
      <c r="A1066"/>
      <c r="B1066"/>
      <c r="C1066"/>
      <c r="D1066"/>
      <c r="E1066"/>
      <c r="F1066"/>
      <c r="G1066"/>
      <c r="H1066"/>
      <c r="I1066"/>
      <c r="J1066"/>
      <c r="K1066"/>
      <c r="L1066"/>
      <c r="M1066"/>
      <c r="N1066" s="32"/>
      <c r="O1066" s="32"/>
      <c r="P1066"/>
      <c r="Q1066"/>
      <c r="R1066"/>
      <c r="S1066"/>
      <c r="T1066"/>
      <c r="U1066"/>
      <c r="V1066"/>
      <c r="W1066"/>
      <c r="X1066"/>
      <c r="Y1066"/>
      <c r="Z1066"/>
      <c r="AA1066"/>
      <c r="AB1066"/>
      <c r="AC1066"/>
    </row>
    <row r="1067" spans="1:29" ht="15">
      <c r="A1067"/>
      <c r="B1067"/>
      <c r="C1067"/>
      <c r="D1067"/>
      <c r="E1067"/>
      <c r="F1067"/>
      <c r="G1067"/>
      <c r="H1067"/>
      <c r="I1067"/>
      <c r="J1067"/>
      <c r="K1067"/>
      <c r="L1067"/>
      <c r="M1067"/>
      <c r="N1067" s="32"/>
      <c r="O1067" s="32"/>
      <c r="P1067"/>
      <c r="Q1067"/>
      <c r="R1067"/>
      <c r="S1067"/>
      <c r="T1067"/>
      <c r="U1067"/>
      <c r="V1067"/>
      <c r="W1067"/>
      <c r="X1067"/>
      <c r="Y1067"/>
      <c r="Z1067"/>
      <c r="AA1067"/>
      <c r="AB1067"/>
      <c r="AC1067"/>
    </row>
    <row r="1068" spans="1:29" ht="15">
      <c r="A1068"/>
      <c r="B1068"/>
      <c r="C1068"/>
      <c r="D1068"/>
      <c r="E1068"/>
      <c r="F1068"/>
      <c r="G1068"/>
      <c r="H1068"/>
      <c r="I1068"/>
      <c r="J1068"/>
      <c r="K1068"/>
      <c r="L1068"/>
      <c r="M1068"/>
      <c r="N1068" s="32"/>
      <c r="O1068" s="32"/>
      <c r="P1068"/>
      <c r="Q1068"/>
      <c r="R1068"/>
      <c r="S1068"/>
      <c r="T1068"/>
      <c r="U1068"/>
      <c r="V1068"/>
      <c r="W1068"/>
      <c r="X1068"/>
      <c r="Y1068"/>
      <c r="Z1068"/>
      <c r="AA1068"/>
      <c r="AB1068"/>
      <c r="AC1068"/>
    </row>
    <row r="1069" spans="1:29" ht="15">
      <c r="A1069"/>
      <c r="B1069"/>
      <c r="C1069"/>
      <c r="D1069"/>
      <c r="E1069"/>
      <c r="F1069"/>
      <c r="G1069"/>
      <c r="H1069"/>
      <c r="I1069"/>
      <c r="J1069"/>
      <c r="K1069"/>
      <c r="L1069"/>
      <c r="M1069"/>
      <c r="N1069" s="32"/>
      <c r="O1069" s="32"/>
      <c r="P1069"/>
      <c r="Q1069"/>
      <c r="R1069"/>
      <c r="S1069"/>
      <c r="T1069"/>
      <c r="U1069"/>
      <c r="V1069"/>
      <c r="W1069"/>
      <c r="X1069"/>
      <c r="Y1069"/>
      <c r="Z1069"/>
      <c r="AA1069"/>
      <c r="AB1069"/>
      <c r="AC1069"/>
    </row>
    <row r="1070" spans="1:29" ht="15">
      <c r="A1070"/>
      <c r="B1070"/>
      <c r="C1070"/>
      <c r="D1070"/>
      <c r="E1070"/>
      <c r="F1070"/>
      <c r="G1070"/>
      <c r="H1070"/>
      <c r="I1070"/>
      <c r="J1070"/>
      <c r="K1070"/>
      <c r="L1070"/>
      <c r="M1070"/>
      <c r="N1070" s="32"/>
      <c r="O1070" s="32"/>
      <c r="P1070"/>
      <c r="Q1070"/>
      <c r="R1070"/>
      <c r="S1070"/>
      <c r="T1070"/>
      <c r="U1070"/>
      <c r="V1070"/>
      <c r="W1070"/>
      <c r="X1070"/>
      <c r="Y1070"/>
      <c r="Z1070"/>
      <c r="AA1070"/>
      <c r="AB1070"/>
      <c r="AC1070"/>
    </row>
    <row r="1071" spans="1:29" ht="15">
      <c r="A1071"/>
      <c r="B1071"/>
      <c r="C1071"/>
      <c r="D1071"/>
      <c r="E1071"/>
      <c r="F1071"/>
      <c r="G1071"/>
      <c r="H1071"/>
      <c r="I1071"/>
      <c r="J1071"/>
      <c r="K1071"/>
      <c r="L1071"/>
      <c r="M1071"/>
      <c r="N1071" s="32"/>
      <c r="O1071" s="32"/>
      <c r="P1071"/>
      <c r="Q1071"/>
      <c r="R1071"/>
      <c r="S1071"/>
      <c r="T1071"/>
      <c r="U1071"/>
      <c r="V1071"/>
      <c r="W1071"/>
      <c r="X1071"/>
      <c r="Y1071"/>
      <c r="Z1071"/>
      <c r="AA1071"/>
      <c r="AB1071"/>
      <c r="AC1071"/>
    </row>
    <row r="1072" spans="1:29" ht="15">
      <c r="A1072"/>
      <c r="B1072"/>
      <c r="C1072"/>
      <c r="D1072"/>
      <c r="E1072"/>
      <c r="F1072"/>
      <c r="G1072"/>
      <c r="H1072"/>
      <c r="I1072"/>
      <c r="J1072"/>
      <c r="K1072"/>
      <c r="L1072"/>
      <c r="M1072"/>
      <c r="N1072" s="32"/>
      <c r="O1072" s="32"/>
      <c r="P1072"/>
      <c r="Q1072"/>
      <c r="R1072"/>
      <c r="S1072"/>
      <c r="T1072"/>
      <c r="U1072"/>
      <c r="V1072"/>
      <c r="W1072"/>
      <c r="X1072"/>
      <c r="Y1072"/>
      <c r="Z1072"/>
      <c r="AA1072"/>
      <c r="AB1072"/>
      <c r="AC1072"/>
    </row>
    <row r="1073" spans="1:29" ht="15">
      <c r="A1073"/>
      <c r="B1073"/>
      <c r="C1073"/>
      <c r="D1073"/>
      <c r="E1073"/>
      <c r="F1073"/>
      <c r="G1073"/>
      <c r="H1073"/>
      <c r="I1073"/>
      <c r="J1073"/>
      <c r="K1073"/>
      <c r="L1073"/>
      <c r="M1073"/>
      <c r="N1073" s="32"/>
      <c r="O1073" s="32"/>
      <c r="P1073"/>
      <c r="Q1073"/>
      <c r="R1073"/>
      <c r="S1073"/>
      <c r="T1073"/>
      <c r="U1073"/>
      <c r="V1073"/>
      <c r="W1073"/>
      <c r="X1073"/>
      <c r="Y1073"/>
      <c r="Z1073"/>
      <c r="AA1073"/>
      <c r="AB1073"/>
      <c r="AC1073"/>
    </row>
    <row r="1074" spans="1:29" ht="15">
      <c r="A1074"/>
      <c r="B1074"/>
      <c r="C1074"/>
      <c r="D1074"/>
      <c r="E1074"/>
      <c r="F1074"/>
      <c r="G1074"/>
      <c r="H1074"/>
      <c r="I1074"/>
      <c r="J1074"/>
      <c r="K1074"/>
      <c r="L1074"/>
      <c r="M1074"/>
      <c r="N1074" s="32"/>
      <c r="O1074" s="32"/>
      <c r="P1074"/>
      <c r="Q1074"/>
      <c r="R1074"/>
      <c r="S1074"/>
      <c r="T1074"/>
      <c r="U1074"/>
      <c r="V1074"/>
      <c r="W1074"/>
      <c r="X1074"/>
      <c r="Y1074"/>
      <c r="Z1074"/>
      <c r="AA1074"/>
      <c r="AB1074"/>
      <c r="AC1074"/>
    </row>
    <row r="1075" spans="1:29" ht="15">
      <c r="A1075"/>
      <c r="B1075"/>
      <c r="C1075"/>
      <c r="D1075"/>
      <c r="E1075"/>
      <c r="F1075"/>
      <c r="G1075"/>
      <c r="H1075"/>
      <c r="I1075"/>
      <c r="J1075"/>
      <c r="K1075"/>
      <c r="L1075"/>
      <c r="M1075"/>
      <c r="N1075" s="32"/>
      <c r="O1075" s="32"/>
      <c r="P1075"/>
      <c r="Q1075"/>
      <c r="R1075"/>
      <c r="S1075"/>
      <c r="T1075"/>
      <c r="U1075"/>
      <c r="V1075"/>
      <c r="W1075"/>
      <c r="X1075"/>
      <c r="Y1075"/>
      <c r="Z1075"/>
      <c r="AA1075"/>
      <c r="AB1075"/>
      <c r="AC1075"/>
    </row>
    <row r="1076" spans="1:29" ht="15">
      <c r="A1076"/>
      <c r="B1076"/>
      <c r="C1076"/>
      <c r="D1076"/>
      <c r="E1076"/>
      <c r="F1076"/>
      <c r="G1076"/>
      <c r="H1076"/>
      <c r="I1076"/>
      <c r="J1076"/>
      <c r="K1076"/>
      <c r="L1076"/>
      <c r="M1076"/>
      <c r="N1076" s="32"/>
      <c r="O1076" s="32"/>
      <c r="P1076"/>
      <c r="Q1076"/>
      <c r="R1076"/>
      <c r="S1076"/>
      <c r="T1076"/>
      <c r="U1076"/>
      <c r="V1076"/>
      <c r="W1076"/>
      <c r="X1076"/>
      <c r="Y1076"/>
      <c r="Z1076"/>
      <c r="AA1076"/>
      <c r="AB1076"/>
      <c r="AC1076"/>
    </row>
    <row r="1077" spans="1:29" ht="15">
      <c r="A1077"/>
      <c r="B1077"/>
      <c r="C1077"/>
      <c r="D1077"/>
      <c r="E1077"/>
      <c r="F1077"/>
      <c r="G1077"/>
      <c r="H1077"/>
      <c r="I1077"/>
      <c r="J1077"/>
      <c r="K1077"/>
      <c r="L1077"/>
      <c r="M1077"/>
      <c r="N1077" s="32"/>
      <c r="O1077" s="32"/>
      <c r="P1077"/>
      <c r="Q1077"/>
      <c r="R1077"/>
      <c r="S1077"/>
      <c r="T1077"/>
      <c r="U1077"/>
      <c r="V1077"/>
      <c r="W1077"/>
      <c r="X1077"/>
      <c r="Y1077"/>
      <c r="Z1077"/>
      <c r="AA1077"/>
      <c r="AB1077"/>
      <c r="AC1077"/>
    </row>
    <row r="1078" spans="1:29" ht="15">
      <c r="A1078"/>
      <c r="B1078"/>
      <c r="C1078"/>
      <c r="D1078"/>
      <c r="E1078"/>
      <c r="F1078"/>
      <c r="G1078"/>
      <c r="H1078"/>
      <c r="I1078"/>
      <c r="J1078"/>
      <c r="K1078"/>
      <c r="L1078"/>
      <c r="M1078"/>
      <c r="N1078" s="32"/>
      <c r="O1078" s="32"/>
      <c r="P1078"/>
      <c r="Q1078"/>
      <c r="R1078"/>
      <c r="S1078"/>
      <c r="T1078"/>
      <c r="U1078"/>
      <c r="V1078"/>
      <c r="W1078"/>
      <c r="X1078"/>
      <c r="Y1078"/>
      <c r="Z1078"/>
      <c r="AA1078"/>
      <c r="AB1078"/>
      <c r="AC1078"/>
    </row>
    <row r="1079" spans="1:29" ht="15">
      <c r="A1079"/>
      <c r="B1079"/>
      <c r="C1079"/>
      <c r="D1079"/>
      <c r="E1079"/>
      <c r="F1079"/>
      <c r="G1079"/>
      <c r="H1079"/>
      <c r="I1079"/>
      <c r="J1079"/>
      <c r="K1079"/>
      <c r="L1079"/>
      <c r="M1079"/>
      <c r="N1079" s="32"/>
      <c r="O1079" s="32"/>
      <c r="P1079"/>
      <c r="Q1079"/>
      <c r="R1079"/>
      <c r="S1079"/>
      <c r="T1079"/>
      <c r="U1079"/>
      <c r="V1079"/>
      <c r="W1079"/>
      <c r="X1079"/>
      <c r="Y1079"/>
      <c r="Z1079"/>
      <c r="AA1079"/>
      <c r="AB1079"/>
      <c r="AC1079"/>
    </row>
    <row r="1080" spans="1:29" ht="15">
      <c r="A1080"/>
      <c r="B1080"/>
      <c r="C1080"/>
      <c r="D1080"/>
      <c r="E1080"/>
      <c r="F1080"/>
      <c r="G1080"/>
      <c r="H1080"/>
      <c r="I1080"/>
      <c r="J1080"/>
      <c r="K1080"/>
      <c r="L1080"/>
      <c r="M1080"/>
      <c r="N1080" s="32"/>
      <c r="O1080" s="32"/>
      <c r="P1080"/>
      <c r="Q1080"/>
      <c r="R1080"/>
      <c r="S1080"/>
      <c r="T1080"/>
      <c r="U1080"/>
      <c r="V1080"/>
      <c r="W1080"/>
      <c r="X1080"/>
      <c r="Y1080"/>
      <c r="Z1080"/>
      <c r="AA1080"/>
      <c r="AB1080"/>
      <c r="AC1080"/>
    </row>
    <row r="1081" spans="1:29" ht="15">
      <c r="A1081"/>
      <c r="B1081"/>
      <c r="C1081"/>
      <c r="D1081"/>
      <c r="E1081"/>
      <c r="F1081"/>
      <c r="G1081"/>
      <c r="H1081"/>
      <c r="I1081"/>
      <c r="J1081"/>
      <c r="K1081"/>
      <c r="L1081"/>
      <c r="M1081"/>
      <c r="N1081" s="32"/>
      <c r="O1081" s="32"/>
      <c r="P1081"/>
      <c r="Q1081"/>
      <c r="R1081"/>
      <c r="S1081"/>
      <c r="T1081"/>
      <c r="U1081"/>
      <c r="V1081"/>
      <c r="W1081"/>
      <c r="X1081"/>
      <c r="Y1081"/>
      <c r="Z1081"/>
      <c r="AA1081"/>
      <c r="AB1081"/>
      <c r="AC1081"/>
    </row>
    <row r="1082" spans="1:29" ht="15">
      <c r="A1082"/>
      <c r="B1082"/>
      <c r="C1082"/>
      <c r="D1082"/>
      <c r="E1082"/>
      <c r="F1082"/>
      <c r="G1082"/>
      <c r="H1082"/>
      <c r="I1082"/>
      <c r="J1082"/>
      <c r="K1082"/>
      <c r="L1082"/>
      <c r="M1082"/>
      <c r="N1082" s="32"/>
      <c r="O1082" s="32"/>
      <c r="P1082"/>
      <c r="Q1082"/>
      <c r="R1082"/>
      <c r="S1082"/>
      <c r="T1082"/>
      <c r="U1082"/>
      <c r="V1082"/>
      <c r="W1082"/>
      <c r="X1082"/>
      <c r="Y1082"/>
      <c r="Z1082"/>
      <c r="AA1082"/>
      <c r="AB1082"/>
      <c r="AC1082"/>
    </row>
    <row r="1083" spans="1:29" ht="15">
      <c r="A1083"/>
      <c r="B1083"/>
      <c r="C1083"/>
      <c r="D1083"/>
      <c r="E1083"/>
      <c r="F1083"/>
      <c r="G1083"/>
      <c r="H1083"/>
      <c r="I1083"/>
      <c r="J1083"/>
      <c r="K1083"/>
      <c r="L1083"/>
      <c r="M1083"/>
      <c r="N1083" s="32"/>
      <c r="O1083" s="32"/>
      <c r="P1083"/>
      <c r="Q1083"/>
      <c r="R1083"/>
      <c r="S1083"/>
      <c r="T1083"/>
      <c r="U1083"/>
      <c r="V1083"/>
      <c r="W1083"/>
      <c r="X1083"/>
      <c r="Y1083"/>
      <c r="Z1083"/>
      <c r="AA1083"/>
      <c r="AB1083"/>
      <c r="AC1083"/>
    </row>
    <row r="1084" spans="1:29" ht="15">
      <c r="A1084"/>
      <c r="B1084"/>
      <c r="C1084"/>
      <c r="D1084"/>
      <c r="E1084"/>
      <c r="F1084"/>
      <c r="G1084"/>
      <c r="H1084"/>
      <c r="I1084"/>
      <c r="J1084"/>
      <c r="K1084"/>
      <c r="L1084"/>
      <c r="M1084"/>
      <c r="N1084" s="32"/>
      <c r="O1084" s="32"/>
      <c r="P1084"/>
      <c r="Q1084"/>
      <c r="R1084"/>
      <c r="S1084"/>
      <c r="T1084"/>
      <c r="U1084"/>
      <c r="V1084"/>
      <c r="W1084"/>
      <c r="X1084"/>
      <c r="Y1084"/>
      <c r="Z1084"/>
      <c r="AA1084"/>
      <c r="AB1084"/>
      <c r="AC1084"/>
    </row>
    <row r="1085" spans="1:29" ht="15">
      <c r="A1085"/>
      <c r="B1085"/>
      <c r="C1085"/>
      <c r="D1085"/>
      <c r="E1085"/>
      <c r="F1085"/>
      <c r="G1085"/>
      <c r="H1085"/>
      <c r="I1085"/>
      <c r="J1085"/>
      <c r="K1085"/>
      <c r="L1085"/>
      <c r="M1085"/>
      <c r="N1085" s="32"/>
      <c r="O1085" s="32"/>
      <c r="P1085"/>
      <c r="Q1085"/>
      <c r="R1085"/>
      <c r="S1085"/>
      <c r="T1085"/>
      <c r="U1085"/>
      <c r="V1085"/>
      <c r="W1085"/>
      <c r="X1085"/>
      <c r="Y1085"/>
      <c r="Z1085"/>
      <c r="AA1085"/>
      <c r="AB1085"/>
      <c r="AC1085"/>
    </row>
    <row r="1086" spans="1:29" ht="15">
      <c r="A1086"/>
      <c r="B1086"/>
      <c r="C1086"/>
      <c r="D1086"/>
      <c r="E1086"/>
      <c r="F1086"/>
      <c r="G1086"/>
      <c r="H1086"/>
      <c r="I1086"/>
      <c r="J1086"/>
      <c r="K1086"/>
      <c r="L1086"/>
      <c r="M1086"/>
      <c r="N1086" s="32"/>
      <c r="O1086" s="32"/>
      <c r="P1086"/>
      <c r="Q1086"/>
      <c r="R1086"/>
      <c r="S1086"/>
      <c r="T1086"/>
      <c r="U1086"/>
      <c r="V1086"/>
      <c r="W1086"/>
      <c r="X1086"/>
      <c r="Y1086"/>
      <c r="Z1086"/>
      <c r="AA1086"/>
      <c r="AB1086"/>
      <c r="AC1086"/>
    </row>
    <row r="1087" spans="1:29" ht="15">
      <c r="A1087"/>
      <c r="B1087"/>
      <c r="C1087"/>
      <c r="D1087"/>
      <c r="E1087"/>
      <c r="F1087"/>
      <c r="G1087"/>
      <c r="H1087"/>
      <c r="I1087"/>
      <c r="J1087"/>
      <c r="K1087"/>
      <c r="L1087"/>
      <c r="M1087"/>
      <c r="N1087" s="32"/>
      <c r="O1087" s="32"/>
      <c r="P1087"/>
      <c r="Q1087"/>
      <c r="R1087"/>
      <c r="S1087"/>
      <c r="T1087"/>
      <c r="U1087"/>
      <c r="V1087"/>
      <c r="W1087"/>
      <c r="X1087"/>
      <c r="Y1087"/>
      <c r="Z1087"/>
      <c r="AA1087"/>
      <c r="AB1087"/>
      <c r="AC1087"/>
    </row>
    <row r="1088" spans="1:29" ht="15">
      <c r="A1088"/>
      <c r="B1088"/>
      <c r="C1088"/>
      <c r="D1088"/>
      <c r="E1088"/>
      <c r="F1088"/>
      <c r="G1088"/>
      <c r="H1088"/>
      <c r="I1088"/>
      <c r="J1088"/>
      <c r="K1088"/>
      <c r="L1088"/>
      <c r="M1088"/>
      <c r="N1088" s="32"/>
      <c r="O1088" s="32"/>
      <c r="P1088"/>
      <c r="Q1088"/>
      <c r="R1088"/>
      <c r="S1088"/>
      <c r="T1088"/>
      <c r="U1088"/>
      <c r="V1088"/>
      <c r="W1088"/>
      <c r="X1088"/>
      <c r="Y1088"/>
      <c r="Z1088"/>
      <c r="AA1088"/>
      <c r="AB1088"/>
      <c r="AC1088"/>
    </row>
    <row r="1089" spans="1:29" ht="15">
      <c r="A1089"/>
      <c r="B1089"/>
      <c r="C1089"/>
      <c r="D1089"/>
      <c r="E1089"/>
      <c r="F1089"/>
      <c r="G1089"/>
      <c r="H1089"/>
      <c r="I1089"/>
      <c r="J1089"/>
      <c r="K1089"/>
      <c r="L1089"/>
      <c r="M1089"/>
      <c r="N1089" s="32"/>
      <c r="O1089" s="32"/>
      <c r="P1089"/>
      <c r="Q1089"/>
      <c r="R1089"/>
      <c r="S1089"/>
      <c r="T1089"/>
      <c r="U1089"/>
      <c r="V1089"/>
      <c r="W1089"/>
      <c r="X1089"/>
      <c r="Y1089"/>
      <c r="Z1089"/>
      <c r="AA1089"/>
      <c r="AB1089"/>
      <c r="AC1089"/>
    </row>
    <row r="1090" spans="1:29" ht="15">
      <c r="A1090"/>
      <c r="B1090"/>
      <c r="C1090"/>
      <c r="D1090"/>
      <c r="E1090"/>
      <c r="F1090"/>
      <c r="G1090"/>
      <c r="H1090"/>
      <c r="I1090"/>
      <c r="J1090"/>
      <c r="K1090"/>
      <c r="L1090"/>
      <c r="M1090"/>
      <c r="N1090" s="32"/>
      <c r="O1090" s="32"/>
      <c r="P1090"/>
      <c r="Q1090"/>
      <c r="R1090"/>
      <c r="S1090"/>
      <c r="T1090"/>
      <c r="U1090"/>
      <c r="V1090"/>
      <c r="W1090"/>
      <c r="X1090"/>
      <c r="Y1090"/>
      <c r="Z1090"/>
      <c r="AA1090"/>
      <c r="AB1090"/>
      <c r="AC1090"/>
    </row>
    <row r="1091" spans="1:29" ht="15">
      <c r="A1091"/>
      <c r="B1091"/>
      <c r="C1091"/>
      <c r="D1091"/>
      <c r="E1091"/>
      <c r="F1091"/>
      <c r="G1091"/>
      <c r="H1091"/>
      <c r="I1091"/>
      <c r="J1091"/>
      <c r="K1091"/>
      <c r="L1091"/>
      <c r="M1091"/>
      <c r="N1091" s="32"/>
      <c r="O1091" s="32"/>
      <c r="P1091"/>
      <c r="Q1091"/>
      <c r="R1091"/>
      <c r="S1091"/>
      <c r="T1091"/>
      <c r="U1091"/>
      <c r="V1091"/>
      <c r="W1091"/>
      <c r="X1091"/>
      <c r="Y1091"/>
      <c r="Z1091"/>
      <c r="AA1091"/>
      <c r="AB1091"/>
      <c r="AC1091"/>
    </row>
    <row r="1092" spans="1:29" ht="15">
      <c r="A1092"/>
      <c r="B1092"/>
      <c r="C1092"/>
      <c r="D1092"/>
      <c r="E1092"/>
      <c r="F1092"/>
      <c r="G1092"/>
      <c r="H1092"/>
      <c r="I1092"/>
      <c r="J1092"/>
      <c r="K1092"/>
      <c r="L1092"/>
      <c r="M1092"/>
      <c r="N1092" s="32"/>
      <c r="O1092" s="32"/>
      <c r="P1092"/>
      <c r="Q1092"/>
      <c r="R1092"/>
      <c r="S1092"/>
      <c r="T1092"/>
      <c r="U1092"/>
      <c r="V1092"/>
      <c r="W1092"/>
      <c r="X1092"/>
      <c r="Y1092"/>
      <c r="Z1092"/>
      <c r="AA1092"/>
      <c r="AB1092"/>
      <c r="AC1092"/>
    </row>
    <row r="1093" spans="1:29" ht="15">
      <c r="A1093"/>
      <c r="B1093"/>
      <c r="C1093"/>
      <c r="D1093"/>
      <c r="E1093"/>
      <c r="F1093"/>
      <c r="G1093"/>
      <c r="H1093"/>
      <c r="I1093"/>
      <c r="J1093"/>
      <c r="K1093"/>
      <c r="L1093"/>
      <c r="M1093"/>
      <c r="N1093" s="32"/>
      <c r="O1093" s="32"/>
      <c r="P1093"/>
      <c r="Q1093"/>
      <c r="R1093"/>
      <c r="S1093"/>
      <c r="T1093"/>
      <c r="U1093"/>
      <c r="V1093"/>
      <c r="W1093"/>
      <c r="X1093"/>
      <c r="Y1093"/>
      <c r="Z1093"/>
      <c r="AA1093"/>
      <c r="AB1093"/>
      <c r="AC1093"/>
    </row>
    <row r="1094" spans="1:29" ht="15">
      <c r="A1094"/>
      <c r="B1094"/>
      <c r="C1094"/>
      <c r="D1094"/>
      <c r="E1094"/>
      <c r="F1094"/>
      <c r="G1094"/>
      <c r="H1094"/>
      <c r="I1094"/>
      <c r="J1094"/>
      <c r="K1094"/>
      <c r="L1094"/>
      <c r="M1094"/>
      <c r="N1094" s="32"/>
      <c r="O1094" s="32"/>
      <c r="P1094"/>
      <c r="Q1094"/>
      <c r="R1094"/>
      <c r="S1094"/>
      <c r="T1094"/>
      <c r="U1094"/>
      <c r="V1094"/>
      <c r="W1094"/>
      <c r="X1094"/>
      <c r="Y1094"/>
      <c r="Z1094"/>
      <c r="AA1094"/>
      <c r="AB1094"/>
      <c r="AC1094"/>
    </row>
    <row r="1095" spans="1:29" ht="15">
      <c r="A1095"/>
      <c r="B1095"/>
      <c r="C1095"/>
      <c r="D1095"/>
      <c r="E1095"/>
      <c r="F1095"/>
      <c r="G1095"/>
      <c r="H1095"/>
      <c r="I1095"/>
      <c r="J1095"/>
      <c r="K1095"/>
      <c r="L1095"/>
      <c r="M1095"/>
      <c r="N1095" s="32"/>
      <c r="O1095" s="32"/>
      <c r="P1095"/>
      <c r="Q1095"/>
      <c r="R1095"/>
      <c r="S1095"/>
      <c r="T1095"/>
      <c r="U1095"/>
      <c r="V1095"/>
      <c r="W1095"/>
      <c r="X1095"/>
      <c r="Y1095"/>
      <c r="Z1095"/>
      <c r="AA1095"/>
      <c r="AB1095"/>
      <c r="AC1095"/>
    </row>
    <row r="1096" spans="1:29" ht="15">
      <c r="A1096"/>
      <c r="B1096"/>
      <c r="C1096"/>
      <c r="D1096"/>
      <c r="E1096"/>
      <c r="F1096"/>
      <c r="G1096"/>
      <c r="H1096"/>
      <c r="I1096"/>
      <c r="J1096"/>
      <c r="K1096"/>
      <c r="L1096"/>
      <c r="M1096"/>
      <c r="N1096" s="32"/>
      <c r="O1096" s="32"/>
      <c r="P1096"/>
      <c r="Q1096"/>
      <c r="R1096"/>
      <c r="S1096"/>
      <c r="T1096"/>
      <c r="U1096"/>
      <c r="V1096"/>
      <c r="W1096"/>
      <c r="X1096"/>
      <c r="Y1096"/>
      <c r="Z1096"/>
      <c r="AA1096"/>
      <c r="AB1096"/>
      <c r="AC1096"/>
    </row>
    <row r="1097" spans="1:29" ht="15">
      <c r="A1097"/>
      <c r="B1097"/>
      <c r="C1097"/>
      <c r="D1097"/>
      <c r="E1097"/>
      <c r="F1097"/>
      <c r="G1097"/>
      <c r="H1097"/>
      <c r="I1097"/>
      <c r="J1097"/>
      <c r="K1097"/>
      <c r="L1097"/>
      <c r="M1097"/>
      <c r="N1097" s="32"/>
      <c r="O1097" s="32"/>
      <c r="P1097"/>
      <c r="Q1097"/>
      <c r="R1097"/>
      <c r="S1097"/>
      <c r="T1097"/>
      <c r="U1097"/>
      <c r="V1097"/>
      <c r="W1097"/>
      <c r="X1097"/>
      <c r="Y1097"/>
      <c r="Z1097"/>
      <c r="AA1097"/>
      <c r="AB1097"/>
      <c r="AC1097"/>
    </row>
    <row r="1098" spans="1:29" ht="15">
      <c r="A1098"/>
      <c r="B1098"/>
      <c r="C1098"/>
      <c r="D1098"/>
      <c r="E1098"/>
      <c r="F1098"/>
      <c r="G1098"/>
      <c r="H1098"/>
      <c r="I1098"/>
      <c r="J1098"/>
      <c r="K1098"/>
      <c r="L1098"/>
      <c r="M1098"/>
      <c r="N1098" s="32"/>
      <c r="O1098" s="32"/>
      <c r="P1098"/>
      <c r="Q1098"/>
      <c r="R1098"/>
      <c r="S1098"/>
      <c r="T1098"/>
      <c r="U1098"/>
      <c r="V1098"/>
      <c r="W1098"/>
      <c r="X1098"/>
      <c r="Y1098"/>
      <c r="Z1098"/>
      <c r="AA1098"/>
      <c r="AB1098"/>
      <c r="AC1098"/>
    </row>
    <row r="1099" spans="1:29" ht="15">
      <c r="A1099"/>
      <c r="B1099"/>
      <c r="C1099"/>
      <c r="D1099"/>
      <c r="E1099"/>
      <c r="F1099"/>
      <c r="G1099"/>
      <c r="H1099"/>
      <c r="I1099"/>
      <c r="J1099"/>
      <c r="K1099"/>
      <c r="L1099"/>
      <c r="M1099"/>
      <c r="N1099" s="32"/>
      <c r="O1099" s="32"/>
      <c r="P1099"/>
      <c r="Q1099"/>
      <c r="R1099"/>
      <c r="S1099"/>
      <c r="T1099"/>
      <c r="U1099"/>
      <c r="V1099"/>
      <c r="W1099"/>
      <c r="X1099"/>
      <c r="Y1099"/>
      <c r="Z1099"/>
      <c r="AA1099"/>
      <c r="AB1099"/>
      <c r="AC1099"/>
    </row>
    <row r="1100" spans="1:29" ht="15">
      <c r="A1100"/>
      <c r="B1100"/>
      <c r="C1100"/>
      <c r="D1100"/>
      <c r="E1100"/>
      <c r="F1100"/>
      <c r="G1100"/>
      <c r="H1100"/>
      <c r="I1100"/>
      <c r="J1100"/>
      <c r="K1100"/>
      <c r="L1100"/>
      <c r="M1100"/>
      <c r="N1100" s="32"/>
      <c r="O1100" s="32"/>
      <c r="P1100"/>
      <c r="Q1100"/>
      <c r="R1100"/>
      <c r="S1100"/>
      <c r="T1100"/>
      <c r="U1100"/>
      <c r="V1100"/>
      <c r="W1100"/>
      <c r="X1100"/>
      <c r="Y1100"/>
      <c r="Z1100"/>
      <c r="AA1100"/>
      <c r="AB1100"/>
      <c r="AC1100"/>
    </row>
    <row r="1101" spans="1:29" ht="15">
      <c r="A1101"/>
      <c r="B1101"/>
      <c r="C1101"/>
      <c r="D1101"/>
      <c r="E1101"/>
      <c r="F1101"/>
      <c r="G1101"/>
      <c r="H1101"/>
      <c r="I1101"/>
      <c r="J1101"/>
      <c r="K1101"/>
      <c r="L1101"/>
      <c r="M1101"/>
      <c r="N1101" s="32"/>
      <c r="O1101" s="32"/>
      <c r="P1101"/>
      <c r="Q1101"/>
      <c r="R1101"/>
      <c r="S1101"/>
      <c r="T1101"/>
      <c r="U1101"/>
      <c r="V1101"/>
      <c r="W1101"/>
      <c r="X1101"/>
      <c r="Y1101"/>
      <c r="Z1101"/>
      <c r="AA1101"/>
      <c r="AB1101"/>
      <c r="AC1101"/>
    </row>
    <row r="1102" spans="1:29" ht="15">
      <c r="A1102"/>
      <c r="B1102"/>
      <c r="C1102"/>
      <c r="D1102"/>
      <c r="E1102"/>
      <c r="F1102"/>
      <c r="G1102"/>
      <c r="H1102"/>
      <c r="I1102"/>
      <c r="J1102"/>
      <c r="K1102"/>
      <c r="L1102"/>
      <c r="M1102"/>
      <c r="N1102" s="32"/>
      <c r="O1102" s="32"/>
      <c r="P1102"/>
      <c r="Q1102"/>
      <c r="R1102"/>
      <c r="S1102"/>
      <c r="T1102"/>
      <c r="U1102"/>
      <c r="V1102"/>
      <c r="W1102"/>
      <c r="X1102"/>
      <c r="Y1102"/>
      <c r="Z1102"/>
      <c r="AA1102"/>
      <c r="AB1102"/>
      <c r="AC1102"/>
    </row>
    <row r="1103" spans="1:29" ht="15">
      <c r="A1103"/>
      <c r="B1103"/>
      <c r="C1103"/>
      <c r="D1103"/>
      <c r="E1103"/>
      <c r="F1103"/>
      <c r="G1103"/>
      <c r="H1103"/>
      <c r="I1103"/>
      <c r="J1103"/>
      <c r="K1103"/>
      <c r="L1103"/>
      <c r="M1103"/>
      <c r="N1103" s="32"/>
      <c r="O1103" s="32"/>
      <c r="P1103"/>
      <c r="Q1103"/>
      <c r="R1103"/>
      <c r="S1103"/>
      <c r="T1103"/>
      <c r="U1103"/>
      <c r="V1103"/>
      <c r="W1103"/>
      <c r="X1103"/>
      <c r="Y1103"/>
      <c r="Z1103"/>
      <c r="AA1103"/>
      <c r="AB1103"/>
      <c r="AC1103"/>
    </row>
    <row r="1104" spans="1:29" ht="15">
      <c r="A1104"/>
      <c r="B1104"/>
      <c r="C1104"/>
      <c r="D1104"/>
      <c r="E1104"/>
      <c r="F1104"/>
      <c r="G1104"/>
      <c r="H1104"/>
      <c r="I1104"/>
      <c r="J1104"/>
      <c r="K1104"/>
      <c r="L1104"/>
      <c r="M1104"/>
      <c r="N1104" s="32"/>
      <c r="O1104" s="32"/>
      <c r="P1104"/>
      <c r="Q1104"/>
      <c r="R1104"/>
      <c r="S1104"/>
      <c r="T1104"/>
      <c r="U1104"/>
      <c r="V1104"/>
      <c r="W1104"/>
      <c r="X1104"/>
      <c r="Y1104"/>
      <c r="Z1104"/>
      <c r="AA1104"/>
      <c r="AB1104"/>
      <c r="AC1104"/>
    </row>
    <row r="1105" spans="1:29" ht="15">
      <c r="A1105"/>
      <c r="B1105"/>
      <c r="C1105"/>
      <c r="D1105"/>
      <c r="E1105"/>
      <c r="F1105"/>
      <c r="G1105"/>
      <c r="H1105"/>
      <c r="I1105"/>
      <c r="J1105"/>
      <c r="K1105"/>
      <c r="L1105"/>
      <c r="M1105"/>
      <c r="N1105" s="32"/>
      <c r="O1105" s="32"/>
      <c r="P1105"/>
      <c r="Q1105"/>
      <c r="R1105"/>
      <c r="S1105"/>
      <c r="T1105"/>
      <c r="U1105"/>
      <c r="V1105"/>
      <c r="W1105"/>
      <c r="X1105"/>
      <c r="Y1105"/>
      <c r="Z1105"/>
      <c r="AA1105"/>
      <c r="AB1105"/>
      <c r="AC1105"/>
    </row>
    <row r="1106" spans="1:29" ht="15">
      <c r="A1106"/>
      <c r="B1106"/>
      <c r="C1106"/>
      <c r="D1106"/>
      <c r="E1106"/>
      <c r="F1106"/>
      <c r="G1106"/>
      <c r="H1106"/>
      <c r="I1106"/>
      <c r="J1106"/>
      <c r="K1106"/>
      <c r="L1106"/>
      <c r="M1106"/>
      <c r="N1106" s="32"/>
      <c r="O1106" s="32"/>
      <c r="P1106"/>
      <c r="Q1106"/>
      <c r="R1106"/>
      <c r="S1106"/>
      <c r="T1106"/>
      <c r="U1106"/>
      <c r="V1106"/>
      <c r="W1106"/>
      <c r="X1106"/>
      <c r="Y1106"/>
      <c r="Z1106"/>
      <c r="AA1106"/>
      <c r="AB1106"/>
      <c r="AC1106"/>
    </row>
    <row r="1107" spans="1:29" ht="15">
      <c r="A1107"/>
      <c r="B1107"/>
      <c r="C1107"/>
      <c r="D1107"/>
      <c r="E1107"/>
      <c r="F1107"/>
      <c r="G1107"/>
      <c r="H1107"/>
      <c r="I1107"/>
      <c r="J1107"/>
      <c r="K1107"/>
      <c r="L1107"/>
      <c r="M1107"/>
      <c r="N1107" s="32"/>
      <c r="O1107" s="32"/>
      <c r="P1107"/>
      <c r="Q1107"/>
      <c r="R1107"/>
      <c r="S1107"/>
      <c r="T1107"/>
      <c r="U1107"/>
      <c r="V1107"/>
      <c r="W1107"/>
      <c r="X1107"/>
      <c r="Y1107"/>
      <c r="Z1107"/>
      <c r="AA1107"/>
      <c r="AB1107"/>
      <c r="AC1107"/>
    </row>
    <row r="1108" spans="1:29" ht="15">
      <c r="A1108"/>
      <c r="B1108"/>
      <c r="C1108"/>
      <c r="D1108"/>
      <c r="E1108"/>
      <c r="F1108"/>
      <c r="G1108"/>
      <c r="H1108"/>
      <c r="I1108"/>
      <c r="J1108"/>
      <c r="K1108"/>
      <c r="L1108"/>
      <c r="M1108"/>
      <c r="N1108" s="32"/>
      <c r="O1108" s="32"/>
      <c r="P1108"/>
      <c r="Q1108"/>
      <c r="R1108"/>
      <c r="S1108"/>
      <c r="T1108"/>
      <c r="U1108"/>
      <c r="V1108"/>
      <c r="W1108"/>
      <c r="X1108"/>
      <c r="Y1108"/>
      <c r="Z1108"/>
      <c r="AA1108"/>
      <c r="AB1108"/>
      <c r="AC1108"/>
    </row>
    <row r="1109" spans="1:29" ht="15">
      <c r="A1109"/>
      <c r="B1109"/>
      <c r="C1109"/>
      <c r="D1109"/>
      <c r="E1109"/>
      <c r="F1109"/>
      <c r="G1109"/>
      <c r="H1109"/>
      <c r="I1109"/>
      <c r="J1109"/>
      <c r="K1109"/>
      <c r="L1109"/>
      <c r="M1109"/>
      <c r="N1109" s="32"/>
      <c r="O1109" s="32"/>
      <c r="P1109"/>
      <c r="Q1109"/>
      <c r="R1109"/>
      <c r="S1109"/>
      <c r="T1109"/>
      <c r="U1109"/>
      <c r="V1109"/>
      <c r="W1109"/>
      <c r="X1109"/>
      <c r="Y1109"/>
      <c r="Z1109"/>
      <c r="AA1109"/>
      <c r="AB1109"/>
      <c r="AC1109"/>
    </row>
    <row r="1110" spans="1:29" ht="15">
      <c r="A1110"/>
      <c r="B1110"/>
      <c r="C1110"/>
      <c r="D1110"/>
      <c r="E1110"/>
      <c r="F1110"/>
      <c r="G1110"/>
      <c r="H1110"/>
      <c r="I1110"/>
      <c r="J1110"/>
      <c r="K1110"/>
      <c r="L1110"/>
      <c r="M1110"/>
      <c r="N1110" s="32"/>
      <c r="O1110" s="32"/>
      <c r="P1110"/>
      <c r="Q1110"/>
      <c r="R1110"/>
      <c r="S1110"/>
      <c r="T1110"/>
      <c r="U1110"/>
      <c r="V1110"/>
      <c r="W1110"/>
      <c r="X1110"/>
      <c r="Y1110"/>
      <c r="Z1110"/>
      <c r="AA1110"/>
      <c r="AB1110"/>
      <c r="AC1110"/>
    </row>
    <row r="1111" spans="1:29" ht="15">
      <c r="A1111"/>
      <c r="B1111"/>
      <c r="C1111"/>
      <c r="D1111"/>
      <c r="E1111"/>
      <c r="F1111"/>
      <c r="G1111"/>
      <c r="H1111"/>
      <c r="I1111"/>
      <c r="J1111"/>
      <c r="K1111"/>
      <c r="L1111"/>
      <c r="M1111"/>
      <c r="N1111" s="32"/>
      <c r="O1111" s="32"/>
      <c r="P1111"/>
      <c r="Q1111"/>
      <c r="R1111"/>
      <c r="S1111"/>
      <c r="T1111"/>
      <c r="U1111"/>
      <c r="V1111"/>
      <c r="W1111"/>
      <c r="X1111"/>
      <c r="Y1111"/>
      <c r="Z1111"/>
      <c r="AA1111"/>
      <c r="AB1111"/>
      <c r="AC1111"/>
    </row>
    <row r="1112" spans="1:29" ht="15">
      <c r="A1112"/>
      <c r="B1112"/>
      <c r="C1112"/>
      <c r="D1112"/>
      <c r="E1112"/>
      <c r="F1112"/>
      <c r="G1112"/>
      <c r="H1112"/>
      <c r="I1112"/>
      <c r="J1112"/>
      <c r="K1112"/>
      <c r="L1112"/>
      <c r="M1112"/>
      <c r="N1112" s="32"/>
      <c r="O1112" s="32"/>
      <c r="P1112"/>
      <c r="Q1112"/>
      <c r="R1112"/>
      <c r="S1112"/>
      <c r="T1112"/>
      <c r="U1112"/>
      <c r="V1112"/>
      <c r="W1112"/>
      <c r="X1112"/>
      <c r="Y1112"/>
      <c r="Z1112"/>
      <c r="AA1112"/>
      <c r="AB1112"/>
      <c r="AC1112"/>
    </row>
    <row r="1113" spans="1:29" ht="15">
      <c r="A1113"/>
      <c r="B1113"/>
      <c r="C1113"/>
      <c r="D1113"/>
      <c r="E1113"/>
      <c r="F1113"/>
      <c r="G1113"/>
      <c r="H1113"/>
      <c r="I1113"/>
      <c r="J1113"/>
      <c r="K1113"/>
      <c r="L1113"/>
      <c r="M1113"/>
      <c r="N1113" s="32"/>
      <c r="O1113" s="32"/>
      <c r="P1113"/>
      <c r="Q1113"/>
      <c r="R1113"/>
      <c r="S1113"/>
      <c r="T1113"/>
      <c r="U1113"/>
      <c r="V1113"/>
      <c r="W1113"/>
      <c r="X1113"/>
      <c r="Y1113"/>
      <c r="Z1113"/>
      <c r="AA1113"/>
      <c r="AB1113"/>
      <c r="AC1113"/>
    </row>
    <row r="1114" spans="1:29" ht="15">
      <c r="A1114"/>
      <c r="B1114"/>
      <c r="C1114"/>
      <c r="D1114"/>
      <c r="E1114"/>
      <c r="F1114"/>
      <c r="G1114"/>
      <c r="H1114"/>
      <c r="I1114"/>
      <c r="J1114"/>
      <c r="K1114"/>
      <c r="L1114"/>
      <c r="M1114"/>
      <c r="N1114" s="32"/>
      <c r="O1114" s="32"/>
      <c r="P1114"/>
      <c r="Q1114"/>
      <c r="R1114"/>
      <c r="S1114"/>
      <c r="T1114"/>
      <c r="U1114"/>
      <c r="V1114"/>
      <c r="W1114"/>
      <c r="X1114"/>
      <c r="Y1114"/>
      <c r="Z1114"/>
      <c r="AA1114"/>
      <c r="AB1114"/>
      <c r="AC1114"/>
    </row>
    <row r="1115" spans="1:29" ht="15">
      <c r="A1115"/>
      <c r="B1115"/>
      <c r="C1115"/>
      <c r="D1115"/>
      <c r="E1115"/>
      <c r="F1115"/>
      <c r="G1115"/>
      <c r="H1115"/>
      <c r="I1115"/>
      <c r="J1115"/>
      <c r="K1115"/>
      <c r="L1115"/>
      <c r="M1115"/>
      <c r="N1115" s="32"/>
      <c r="O1115" s="32"/>
      <c r="P1115"/>
      <c r="Q1115"/>
      <c r="R1115"/>
      <c r="S1115"/>
      <c r="T1115"/>
      <c r="U1115"/>
      <c r="V1115"/>
      <c r="W1115"/>
      <c r="X1115"/>
      <c r="Y1115"/>
      <c r="Z1115"/>
      <c r="AA1115"/>
      <c r="AB1115"/>
      <c r="AC1115"/>
    </row>
    <row r="1116" spans="1:29" ht="15">
      <c r="A1116"/>
      <c r="B1116"/>
      <c r="C1116"/>
      <c r="D1116"/>
      <c r="E1116"/>
      <c r="F1116"/>
      <c r="G1116"/>
      <c r="H1116"/>
      <c r="I1116"/>
      <c r="J1116"/>
      <c r="K1116"/>
      <c r="L1116"/>
      <c r="M1116"/>
      <c r="N1116" s="32"/>
      <c r="O1116" s="32"/>
      <c r="P1116"/>
      <c r="Q1116"/>
      <c r="R1116"/>
      <c r="S1116"/>
      <c r="T1116"/>
      <c r="U1116"/>
      <c r="V1116"/>
      <c r="W1116"/>
      <c r="X1116"/>
      <c r="Y1116"/>
      <c r="Z1116"/>
      <c r="AA1116"/>
      <c r="AB1116"/>
      <c r="AC1116"/>
    </row>
    <row r="1117" spans="1:29" ht="15">
      <c r="A1117"/>
      <c r="B1117"/>
      <c r="C1117"/>
      <c r="D1117"/>
      <c r="E1117"/>
      <c r="F1117"/>
      <c r="G1117"/>
      <c r="H1117"/>
      <c r="I1117"/>
      <c r="J1117"/>
      <c r="K1117"/>
      <c r="L1117"/>
      <c r="M1117"/>
      <c r="N1117" s="32"/>
      <c r="O1117" s="32"/>
      <c r="P1117"/>
      <c r="Q1117"/>
      <c r="R1117"/>
      <c r="S1117"/>
      <c r="T1117"/>
      <c r="U1117"/>
      <c r="V1117"/>
      <c r="W1117"/>
      <c r="X1117"/>
      <c r="Y1117"/>
      <c r="Z1117"/>
      <c r="AA1117"/>
      <c r="AB1117"/>
      <c r="AC1117"/>
    </row>
    <row r="1118" spans="1:29" ht="15">
      <c r="A1118"/>
      <c r="B1118"/>
      <c r="C1118"/>
      <c r="D1118"/>
      <c r="E1118"/>
      <c r="F1118"/>
      <c r="G1118"/>
      <c r="H1118"/>
      <c r="I1118"/>
      <c r="J1118"/>
      <c r="K1118"/>
      <c r="L1118"/>
      <c r="M1118"/>
      <c r="N1118" s="32"/>
      <c r="O1118" s="32"/>
      <c r="P1118"/>
      <c r="Q1118"/>
      <c r="R1118"/>
      <c r="S1118"/>
      <c r="T1118"/>
      <c r="U1118"/>
      <c r="V1118"/>
      <c r="W1118"/>
      <c r="X1118"/>
      <c r="Y1118"/>
      <c r="Z1118"/>
      <c r="AA1118"/>
      <c r="AB1118"/>
      <c r="AC1118"/>
    </row>
    <row r="1119" spans="1:29" ht="15">
      <c r="A1119"/>
      <c r="B1119"/>
      <c r="C1119"/>
      <c r="D1119"/>
      <c r="E1119"/>
      <c r="F1119"/>
      <c r="G1119"/>
      <c r="H1119"/>
      <c r="I1119"/>
      <c r="J1119"/>
      <c r="K1119"/>
      <c r="L1119"/>
      <c r="M1119"/>
      <c r="N1119" s="32"/>
      <c r="O1119" s="32"/>
      <c r="P1119"/>
      <c r="Q1119"/>
      <c r="R1119"/>
      <c r="S1119"/>
      <c r="T1119"/>
      <c r="U1119"/>
      <c r="V1119"/>
      <c r="W1119"/>
      <c r="X1119"/>
      <c r="Y1119"/>
      <c r="Z1119"/>
      <c r="AA1119"/>
      <c r="AB1119"/>
      <c r="AC1119"/>
    </row>
    <row r="1120" spans="1:29" ht="15">
      <c r="A1120"/>
      <c r="B1120"/>
      <c r="C1120"/>
      <c r="D1120"/>
      <c r="E1120"/>
      <c r="F1120"/>
      <c r="G1120"/>
      <c r="H1120"/>
      <c r="I1120"/>
      <c r="J1120"/>
      <c r="K1120"/>
      <c r="L1120"/>
      <c r="M1120"/>
      <c r="N1120" s="32"/>
      <c r="O1120" s="32"/>
      <c r="P1120"/>
      <c r="Q1120"/>
      <c r="R1120"/>
      <c r="S1120"/>
      <c r="T1120"/>
      <c r="U1120"/>
      <c r="V1120"/>
      <c r="W1120"/>
      <c r="X1120"/>
      <c r="Y1120"/>
      <c r="Z1120"/>
      <c r="AA1120"/>
      <c r="AB1120"/>
      <c r="AC1120"/>
    </row>
    <row r="1121" spans="1:29" ht="15">
      <c r="A1121"/>
      <c r="B1121"/>
      <c r="C1121"/>
      <c r="D1121"/>
      <c r="E1121"/>
      <c r="F1121"/>
      <c r="G1121"/>
      <c r="H1121"/>
      <c r="I1121"/>
      <c r="J1121"/>
      <c r="K1121"/>
      <c r="L1121"/>
      <c r="M1121"/>
      <c r="N1121" s="32"/>
      <c r="O1121" s="32"/>
      <c r="P1121"/>
      <c r="Q1121"/>
      <c r="R1121"/>
      <c r="S1121"/>
      <c r="T1121"/>
      <c r="U1121"/>
      <c r="V1121"/>
      <c r="W1121"/>
      <c r="X1121"/>
      <c r="Y1121"/>
      <c r="Z1121"/>
      <c r="AA1121"/>
      <c r="AB1121"/>
      <c r="AC1121"/>
    </row>
    <row r="1122" spans="1:29" ht="15">
      <c r="A1122"/>
      <c r="B1122"/>
      <c r="C1122"/>
      <c r="D1122"/>
      <c r="E1122"/>
      <c r="F1122"/>
      <c r="G1122"/>
      <c r="H1122"/>
      <c r="I1122"/>
      <c r="J1122"/>
      <c r="K1122"/>
      <c r="L1122"/>
      <c r="M1122"/>
      <c r="N1122" s="32"/>
      <c r="O1122" s="32"/>
      <c r="P1122"/>
      <c r="Q1122"/>
      <c r="R1122"/>
      <c r="S1122"/>
      <c r="T1122"/>
      <c r="U1122"/>
      <c r="V1122"/>
      <c r="W1122"/>
      <c r="X1122"/>
      <c r="Y1122"/>
      <c r="Z1122"/>
      <c r="AA1122"/>
      <c r="AB1122"/>
      <c r="AC1122"/>
    </row>
    <row r="1123" spans="1:29" ht="15">
      <c r="A1123"/>
      <c r="B1123"/>
      <c r="C1123"/>
      <c r="D1123"/>
      <c r="E1123"/>
      <c r="F1123"/>
      <c r="G1123"/>
      <c r="H1123"/>
      <c r="I1123"/>
      <c r="J1123"/>
      <c r="K1123"/>
      <c r="L1123"/>
      <c r="M1123"/>
      <c r="N1123" s="32"/>
      <c r="O1123" s="32"/>
      <c r="P1123"/>
      <c r="Q1123"/>
      <c r="R1123"/>
      <c r="S1123"/>
      <c r="T1123"/>
      <c r="U1123"/>
      <c r="V1123"/>
      <c r="W1123"/>
      <c r="X1123"/>
      <c r="Y1123"/>
      <c r="Z1123"/>
      <c r="AA1123"/>
      <c r="AB1123"/>
      <c r="AC1123"/>
    </row>
    <row r="1124" spans="1:29" ht="15">
      <c r="A1124"/>
      <c r="B1124"/>
      <c r="C1124"/>
      <c r="D1124"/>
      <c r="E1124"/>
      <c r="F1124"/>
      <c r="G1124"/>
      <c r="H1124"/>
      <c r="I1124"/>
      <c r="J1124"/>
      <c r="K1124"/>
      <c r="L1124"/>
      <c r="M1124"/>
      <c r="N1124" s="32"/>
      <c r="O1124" s="32"/>
      <c r="P1124"/>
      <c r="Q1124"/>
      <c r="R1124"/>
      <c r="S1124"/>
      <c r="T1124"/>
      <c r="U1124"/>
      <c r="V1124"/>
      <c r="W1124"/>
      <c r="X1124"/>
      <c r="Y1124"/>
      <c r="Z1124"/>
      <c r="AA1124"/>
      <c r="AB1124"/>
      <c r="AC1124"/>
    </row>
    <row r="1125" spans="1:29" ht="15">
      <c r="A1125"/>
      <c r="B1125"/>
      <c r="C1125"/>
      <c r="D1125"/>
      <c r="E1125"/>
      <c r="F1125"/>
      <c r="G1125"/>
      <c r="H1125"/>
      <c r="I1125"/>
      <c r="J1125"/>
      <c r="K1125"/>
      <c r="L1125"/>
      <c r="M1125"/>
      <c r="N1125" s="32"/>
      <c r="O1125" s="32"/>
      <c r="P1125"/>
      <c r="Q1125"/>
      <c r="R1125"/>
      <c r="S1125"/>
      <c r="T1125"/>
      <c r="U1125"/>
      <c r="V1125"/>
      <c r="W1125"/>
      <c r="X1125"/>
      <c r="Y1125"/>
      <c r="Z1125"/>
      <c r="AA1125"/>
      <c r="AB1125"/>
      <c r="AC1125"/>
    </row>
    <row r="1126" spans="1:29" ht="15">
      <c r="A1126"/>
      <c r="B1126"/>
      <c r="C1126"/>
      <c r="D1126"/>
      <c r="E1126"/>
      <c r="F1126"/>
      <c r="G1126"/>
      <c r="H1126"/>
      <c r="I1126"/>
      <c r="J1126"/>
      <c r="K1126"/>
      <c r="L1126"/>
      <c r="M1126"/>
      <c r="N1126" s="32"/>
      <c r="O1126" s="32"/>
      <c r="P1126"/>
      <c r="Q1126"/>
      <c r="R1126"/>
      <c r="S1126"/>
      <c r="T1126"/>
      <c r="U1126"/>
      <c r="V1126"/>
      <c r="W1126"/>
      <c r="X1126"/>
      <c r="Y1126"/>
      <c r="Z1126"/>
      <c r="AA1126"/>
      <c r="AB1126"/>
      <c r="AC1126"/>
    </row>
    <row r="1127" spans="1:29" ht="15">
      <c r="A1127"/>
      <c r="B1127"/>
      <c r="C1127"/>
      <c r="D1127"/>
      <c r="E1127"/>
      <c r="F1127"/>
      <c r="G1127"/>
      <c r="H1127"/>
      <c r="I1127"/>
      <c r="J1127"/>
      <c r="K1127"/>
      <c r="L1127"/>
      <c r="M1127"/>
      <c r="N1127" s="32"/>
      <c r="O1127" s="32"/>
      <c r="P1127"/>
      <c r="Q1127"/>
      <c r="R1127"/>
      <c r="S1127"/>
      <c r="T1127"/>
      <c r="U1127"/>
      <c r="V1127"/>
      <c r="W1127"/>
      <c r="X1127"/>
      <c r="Y1127"/>
      <c r="Z1127"/>
      <c r="AA1127"/>
      <c r="AB1127"/>
      <c r="AC1127"/>
    </row>
    <row r="1128" spans="1:29" ht="15">
      <c r="A1128"/>
      <c r="B1128"/>
      <c r="C1128"/>
      <c r="D1128"/>
      <c r="E1128"/>
      <c r="F1128"/>
      <c r="G1128"/>
      <c r="H1128"/>
      <c r="I1128"/>
      <c r="J1128"/>
      <c r="K1128"/>
      <c r="L1128"/>
      <c r="M1128"/>
      <c r="N1128" s="32"/>
      <c r="O1128" s="32"/>
      <c r="P1128"/>
      <c r="Q1128"/>
      <c r="R1128"/>
      <c r="S1128"/>
      <c r="T1128"/>
      <c r="U1128"/>
      <c r="V1128"/>
      <c r="W1128"/>
      <c r="X1128"/>
      <c r="Y1128"/>
      <c r="Z1128"/>
      <c r="AA1128"/>
      <c r="AB1128"/>
      <c r="AC1128"/>
    </row>
    <row r="1129" spans="1:29" ht="15">
      <c r="A1129"/>
      <c r="B1129"/>
      <c r="C1129"/>
      <c r="D1129"/>
      <c r="E1129"/>
      <c r="F1129"/>
      <c r="G1129"/>
      <c r="H1129"/>
      <c r="I1129"/>
      <c r="J1129"/>
      <c r="K1129"/>
      <c r="L1129"/>
      <c r="M1129"/>
      <c r="N1129" s="32"/>
      <c r="O1129" s="32"/>
      <c r="P1129"/>
      <c r="Q1129"/>
      <c r="R1129"/>
      <c r="S1129"/>
      <c r="T1129"/>
      <c r="U1129"/>
      <c r="V1129"/>
      <c r="W1129"/>
      <c r="X1129"/>
      <c r="Y1129"/>
      <c r="Z1129"/>
      <c r="AA1129"/>
      <c r="AB1129"/>
      <c r="AC1129"/>
    </row>
    <row r="1130" spans="1:29" ht="15">
      <c r="A1130"/>
      <c r="B1130"/>
      <c r="C1130"/>
      <c r="D1130"/>
      <c r="E1130"/>
      <c r="F1130"/>
      <c r="G1130"/>
      <c r="H1130"/>
      <c r="I1130"/>
      <c r="J1130"/>
      <c r="K1130"/>
      <c r="L1130"/>
      <c r="M1130"/>
      <c r="N1130" s="32"/>
      <c r="O1130" s="32"/>
      <c r="P1130"/>
      <c r="Q1130"/>
      <c r="R1130"/>
      <c r="S1130"/>
      <c r="T1130"/>
      <c r="U1130"/>
      <c r="V1130"/>
      <c r="W1130"/>
      <c r="X1130"/>
      <c r="Y1130"/>
      <c r="Z1130"/>
      <c r="AA1130"/>
      <c r="AB1130"/>
      <c r="AC1130"/>
    </row>
    <row r="1131" spans="1:29" ht="15">
      <c r="A1131"/>
      <c r="B1131"/>
      <c r="C1131"/>
      <c r="D1131"/>
      <c r="E1131"/>
      <c r="F1131"/>
      <c r="G1131"/>
      <c r="H1131"/>
      <c r="I1131"/>
      <c r="J1131"/>
      <c r="K1131"/>
      <c r="L1131"/>
      <c r="M1131"/>
      <c r="N1131" s="32"/>
      <c r="O1131" s="32"/>
      <c r="P1131"/>
      <c r="Q1131"/>
      <c r="R1131"/>
      <c r="S1131"/>
      <c r="T1131"/>
      <c r="U1131"/>
      <c r="V1131"/>
      <c r="W1131"/>
      <c r="X1131"/>
      <c r="Y1131"/>
      <c r="Z1131"/>
      <c r="AA1131"/>
      <c r="AB1131"/>
      <c r="AC1131"/>
    </row>
    <row r="1132" spans="1:29" ht="15">
      <c r="A1132"/>
      <c r="B1132"/>
      <c r="C1132"/>
      <c r="D1132"/>
      <c r="E1132"/>
      <c r="F1132"/>
      <c r="G1132"/>
      <c r="H1132"/>
      <c r="I1132"/>
      <c r="J1132"/>
      <c r="K1132"/>
      <c r="L1132"/>
      <c r="M1132"/>
      <c r="N1132" s="32"/>
      <c r="O1132" s="32"/>
      <c r="P1132"/>
      <c r="Q1132"/>
      <c r="R1132"/>
      <c r="S1132"/>
      <c r="T1132"/>
      <c r="U1132"/>
      <c r="V1132"/>
      <c r="W1132"/>
      <c r="X1132"/>
      <c r="Y1132"/>
      <c r="Z1132"/>
      <c r="AA1132"/>
      <c r="AB1132"/>
      <c r="AC1132"/>
    </row>
    <row r="1133" spans="1:29" ht="15">
      <c r="A1133"/>
      <c r="B1133"/>
      <c r="C1133"/>
      <c r="D1133"/>
      <c r="E1133"/>
      <c r="F1133"/>
      <c r="G1133"/>
      <c r="H1133"/>
      <c r="I1133"/>
      <c r="J1133"/>
      <c r="K1133"/>
      <c r="L1133"/>
      <c r="M1133"/>
      <c r="N1133" s="32"/>
      <c r="O1133" s="32"/>
      <c r="P1133"/>
      <c r="Q1133"/>
      <c r="R1133"/>
      <c r="S1133"/>
      <c r="T1133"/>
      <c r="U1133"/>
      <c r="V1133"/>
      <c r="W1133"/>
      <c r="X1133"/>
      <c r="Y1133"/>
      <c r="Z1133"/>
      <c r="AA1133"/>
      <c r="AB1133"/>
      <c r="AC1133"/>
    </row>
    <row r="1134" spans="1:29" ht="15">
      <c r="A1134"/>
      <c r="B1134"/>
      <c r="C1134"/>
      <c r="D1134"/>
      <c r="E1134"/>
      <c r="F1134"/>
      <c r="G1134"/>
      <c r="H1134"/>
      <c r="I1134"/>
      <c r="J1134"/>
      <c r="K1134"/>
      <c r="L1134"/>
      <c r="M1134"/>
      <c r="N1134" s="32"/>
      <c r="O1134" s="32"/>
      <c r="P1134"/>
      <c r="Q1134"/>
      <c r="R1134"/>
      <c r="S1134"/>
      <c r="T1134"/>
      <c r="U1134"/>
      <c r="V1134"/>
      <c r="W1134"/>
      <c r="X1134"/>
      <c r="Y1134"/>
      <c r="Z1134"/>
      <c r="AA1134"/>
      <c r="AB1134"/>
      <c r="AC1134"/>
    </row>
    <row r="1135" spans="1:29" ht="15">
      <c r="A1135"/>
      <c r="B1135"/>
      <c r="C1135"/>
      <c r="D1135"/>
      <c r="E1135"/>
      <c r="F1135"/>
      <c r="G1135"/>
      <c r="H1135"/>
      <c r="I1135"/>
      <c r="J1135"/>
      <c r="K1135"/>
      <c r="L1135"/>
      <c r="M1135"/>
      <c r="N1135" s="32"/>
      <c r="O1135" s="32"/>
      <c r="P1135"/>
      <c r="Q1135"/>
      <c r="R1135"/>
      <c r="S1135"/>
      <c r="T1135"/>
      <c r="U1135"/>
      <c r="V1135"/>
      <c r="W1135"/>
      <c r="X1135"/>
      <c r="Y1135"/>
      <c r="Z1135"/>
      <c r="AA1135"/>
      <c r="AB1135"/>
      <c r="AC1135"/>
    </row>
    <row r="1136" spans="1:29" ht="15">
      <c r="A1136"/>
      <c r="B1136"/>
      <c r="C1136"/>
      <c r="D1136"/>
      <c r="E1136"/>
      <c r="F1136"/>
      <c r="G1136"/>
      <c r="H1136"/>
      <c r="I1136"/>
      <c r="J1136"/>
      <c r="K1136"/>
      <c r="L1136"/>
      <c r="M1136"/>
      <c r="N1136" s="32"/>
      <c r="O1136" s="32"/>
      <c r="P1136"/>
      <c r="Q1136"/>
      <c r="R1136"/>
      <c r="S1136"/>
      <c r="T1136"/>
      <c r="U1136"/>
      <c r="V1136"/>
      <c r="W1136"/>
      <c r="X1136"/>
      <c r="Y1136"/>
      <c r="Z1136"/>
      <c r="AA1136"/>
      <c r="AB1136"/>
      <c r="AC1136"/>
    </row>
    <row r="1137" spans="1:29" ht="15">
      <c r="A1137"/>
      <c r="B1137"/>
      <c r="C1137"/>
      <c r="D1137"/>
      <c r="E1137"/>
      <c r="F1137"/>
      <c r="G1137"/>
      <c r="H1137"/>
      <c r="I1137"/>
      <c r="J1137"/>
      <c r="K1137"/>
      <c r="L1137"/>
      <c r="M1137"/>
      <c r="N1137" s="32"/>
      <c r="O1137" s="32"/>
      <c r="P1137"/>
      <c r="Q1137"/>
      <c r="R1137"/>
      <c r="S1137"/>
      <c r="T1137"/>
      <c r="U1137"/>
      <c r="V1137"/>
      <c r="W1137"/>
      <c r="X1137"/>
      <c r="Y1137"/>
      <c r="Z1137"/>
      <c r="AA1137"/>
      <c r="AB1137"/>
      <c r="AC1137"/>
    </row>
    <row r="1138" spans="1:29" ht="15">
      <c r="A1138"/>
      <c r="B1138"/>
      <c r="C1138"/>
      <c r="D1138"/>
      <c r="E1138"/>
      <c r="F1138"/>
      <c r="G1138"/>
      <c r="H1138"/>
      <c r="I1138"/>
      <c r="J1138"/>
      <c r="K1138"/>
      <c r="L1138"/>
      <c r="M1138"/>
      <c r="N1138" s="32"/>
      <c r="O1138" s="32"/>
      <c r="P1138"/>
      <c r="Q1138"/>
      <c r="R1138"/>
      <c r="S1138"/>
      <c r="T1138"/>
      <c r="U1138"/>
      <c r="V1138"/>
      <c r="W1138"/>
      <c r="X1138"/>
      <c r="Y1138"/>
      <c r="Z1138"/>
      <c r="AA1138"/>
      <c r="AB1138"/>
      <c r="AC1138"/>
    </row>
    <row r="1139" spans="1:29" ht="15">
      <c r="A1139"/>
      <c r="B1139"/>
      <c r="C1139"/>
      <c r="D1139"/>
      <c r="E1139"/>
      <c r="F1139"/>
      <c r="G1139"/>
      <c r="H1139"/>
      <c r="I1139"/>
      <c r="J1139"/>
      <c r="K1139"/>
      <c r="L1139"/>
      <c r="M1139"/>
      <c r="N1139" s="32"/>
      <c r="O1139" s="32"/>
      <c r="P1139"/>
      <c r="Q1139"/>
      <c r="R1139"/>
      <c r="S1139"/>
      <c r="T1139"/>
      <c r="U1139"/>
      <c r="V1139"/>
      <c r="W1139"/>
      <c r="X1139"/>
      <c r="Y1139"/>
      <c r="Z1139"/>
      <c r="AA1139"/>
      <c r="AB1139"/>
      <c r="AC1139"/>
    </row>
    <row r="1140" spans="1:29" ht="15">
      <c r="A1140"/>
      <c r="B1140"/>
      <c r="C1140"/>
      <c r="D1140"/>
      <c r="E1140"/>
      <c r="F1140"/>
      <c r="G1140"/>
      <c r="H1140"/>
      <c r="I1140"/>
      <c r="J1140"/>
      <c r="K1140"/>
      <c r="L1140"/>
      <c r="M1140"/>
      <c r="N1140" s="32"/>
      <c r="O1140" s="32"/>
      <c r="P1140"/>
      <c r="Q1140"/>
      <c r="R1140"/>
      <c r="S1140"/>
      <c r="T1140"/>
      <c r="U1140"/>
      <c r="V1140"/>
      <c r="W1140"/>
      <c r="X1140"/>
      <c r="Y1140"/>
      <c r="Z1140"/>
      <c r="AA1140"/>
      <c r="AB1140"/>
      <c r="AC1140"/>
    </row>
    <row r="1141" spans="1:29" ht="15">
      <c r="A1141"/>
      <c r="B1141"/>
      <c r="C1141"/>
      <c r="D1141"/>
      <c r="E1141"/>
      <c r="F1141"/>
      <c r="G1141"/>
      <c r="H1141"/>
      <c r="I1141"/>
      <c r="J1141"/>
      <c r="K1141"/>
      <c r="L1141"/>
      <c r="M1141"/>
      <c r="N1141" s="32"/>
      <c r="O1141" s="32"/>
      <c r="P1141"/>
      <c r="Q1141"/>
      <c r="R1141"/>
      <c r="S1141"/>
      <c r="T1141"/>
      <c r="U1141"/>
      <c r="V1141"/>
      <c r="W1141"/>
      <c r="X1141"/>
      <c r="Y1141"/>
      <c r="Z1141"/>
      <c r="AA1141"/>
      <c r="AB1141"/>
      <c r="AC1141"/>
    </row>
    <row r="1142" spans="1:29" ht="15">
      <c r="A1142"/>
      <c r="B1142"/>
      <c r="C1142"/>
      <c r="D1142"/>
      <c r="E1142"/>
      <c r="F1142"/>
      <c r="G1142"/>
      <c r="H1142"/>
      <c r="I1142"/>
      <c r="J1142"/>
      <c r="K1142"/>
      <c r="L1142"/>
      <c r="M1142"/>
      <c r="N1142" s="32"/>
      <c r="O1142" s="32"/>
      <c r="P1142"/>
      <c r="Q1142"/>
      <c r="R1142"/>
      <c r="S1142"/>
      <c r="T1142"/>
      <c r="U1142"/>
      <c r="V1142"/>
      <c r="W1142"/>
      <c r="X1142"/>
      <c r="Y1142"/>
      <c r="Z1142"/>
      <c r="AA1142"/>
      <c r="AB1142"/>
      <c r="AC1142"/>
    </row>
    <row r="1143" spans="1:29" ht="15">
      <c r="A1143"/>
      <c r="B1143"/>
      <c r="C1143"/>
      <c r="D1143"/>
      <c r="E1143"/>
      <c r="F1143"/>
      <c r="G1143"/>
      <c r="H1143"/>
      <c r="I1143"/>
      <c r="J1143"/>
      <c r="K1143"/>
      <c r="L1143"/>
      <c r="M1143"/>
      <c r="N1143" s="32"/>
      <c r="O1143" s="32"/>
      <c r="P1143"/>
      <c r="Q1143"/>
      <c r="R1143"/>
      <c r="S1143"/>
      <c r="T1143"/>
      <c r="U1143"/>
      <c r="V1143"/>
      <c r="W1143"/>
      <c r="X1143"/>
      <c r="Y1143"/>
      <c r="Z1143"/>
      <c r="AA1143"/>
      <c r="AB1143"/>
      <c r="AC1143"/>
    </row>
    <row r="1144" spans="1:29" ht="15">
      <c r="A1144"/>
      <c r="B1144"/>
      <c r="C1144"/>
      <c r="D1144"/>
      <c r="E1144"/>
      <c r="F1144"/>
      <c r="G1144"/>
      <c r="H1144"/>
      <c r="I1144"/>
      <c r="J1144"/>
      <c r="K1144"/>
      <c r="L1144"/>
      <c r="M1144"/>
      <c r="N1144" s="32"/>
      <c r="O1144" s="32"/>
      <c r="P1144"/>
      <c r="Q1144"/>
      <c r="R1144"/>
      <c r="S1144"/>
      <c r="T1144"/>
      <c r="U1144"/>
      <c r="V1144"/>
      <c r="W1144"/>
      <c r="X1144"/>
      <c r="Y1144"/>
      <c r="Z1144"/>
      <c r="AA1144"/>
      <c r="AB1144"/>
      <c r="AC1144"/>
    </row>
    <row r="1145" spans="1:29" ht="15">
      <c r="A1145"/>
      <c r="B1145"/>
      <c r="C1145"/>
      <c r="D1145"/>
      <c r="E1145"/>
      <c r="F1145"/>
      <c r="G1145"/>
      <c r="H1145"/>
      <c r="I1145"/>
      <c r="J1145"/>
      <c r="K1145"/>
      <c r="L1145"/>
      <c r="M1145"/>
      <c r="N1145" s="32"/>
      <c r="O1145" s="32"/>
      <c r="P1145"/>
      <c r="Q1145"/>
      <c r="R1145"/>
      <c r="S1145"/>
      <c r="T1145"/>
      <c r="U1145"/>
      <c r="V1145"/>
      <c r="W1145"/>
      <c r="X1145"/>
      <c r="Y1145"/>
      <c r="Z1145"/>
      <c r="AA1145"/>
      <c r="AB1145"/>
      <c r="AC1145"/>
    </row>
    <row r="1146" spans="1:29" ht="15">
      <c r="A1146"/>
      <c r="B1146"/>
      <c r="C1146"/>
      <c r="D1146"/>
      <c r="E1146"/>
      <c r="F1146"/>
      <c r="G1146"/>
      <c r="H1146"/>
      <c r="I1146"/>
      <c r="J1146"/>
      <c r="K1146"/>
      <c r="L1146"/>
      <c r="M1146"/>
      <c r="N1146" s="32"/>
      <c r="O1146" s="32"/>
      <c r="P1146"/>
      <c r="Q1146"/>
      <c r="R1146"/>
      <c r="S1146"/>
      <c r="T1146"/>
      <c r="U1146"/>
      <c r="V1146"/>
      <c r="W1146"/>
      <c r="X1146"/>
      <c r="Y1146"/>
      <c r="Z1146"/>
      <c r="AA1146"/>
      <c r="AB1146"/>
      <c r="AC1146"/>
    </row>
    <row r="1147" spans="1:29" ht="15">
      <c r="A1147"/>
      <c r="B1147"/>
      <c r="C1147"/>
      <c r="D1147"/>
      <c r="E1147"/>
      <c r="F1147"/>
      <c r="G1147"/>
      <c r="H1147"/>
      <c r="I1147"/>
      <c r="J1147"/>
      <c r="K1147"/>
      <c r="L1147"/>
      <c r="M1147"/>
      <c r="N1147" s="32"/>
      <c r="O1147" s="32"/>
      <c r="P1147"/>
      <c r="Q1147"/>
      <c r="R1147"/>
      <c r="S1147"/>
      <c r="T1147"/>
      <c r="U1147"/>
      <c r="V1147"/>
      <c r="W1147"/>
      <c r="X1147"/>
      <c r="Y1147"/>
      <c r="Z1147"/>
      <c r="AA1147"/>
      <c r="AB1147"/>
      <c r="AC1147"/>
    </row>
    <row r="1148" spans="1:29" ht="15">
      <c r="A1148"/>
      <c r="B1148"/>
      <c r="C1148"/>
      <c r="D1148"/>
      <c r="E1148"/>
      <c r="F1148"/>
      <c r="G1148"/>
      <c r="H1148"/>
      <c r="I1148"/>
      <c r="J1148"/>
      <c r="K1148"/>
      <c r="L1148"/>
      <c r="M1148"/>
      <c r="N1148" s="32"/>
      <c r="O1148" s="32"/>
      <c r="P1148"/>
      <c r="Q1148"/>
      <c r="R1148"/>
      <c r="S1148"/>
      <c r="T1148"/>
      <c r="U1148"/>
      <c r="V1148"/>
      <c r="W1148"/>
      <c r="X1148"/>
      <c r="Y1148"/>
      <c r="Z1148"/>
      <c r="AA1148"/>
      <c r="AB1148"/>
      <c r="AC1148"/>
    </row>
    <row r="1149" spans="1:29" ht="15">
      <c r="A1149"/>
      <c r="B1149"/>
      <c r="C1149"/>
      <c r="D1149"/>
      <c r="E1149"/>
      <c r="F1149"/>
      <c r="G1149"/>
      <c r="H1149"/>
      <c r="I1149"/>
      <c r="J1149"/>
      <c r="K1149"/>
      <c r="L1149"/>
      <c r="M1149"/>
      <c r="N1149" s="32"/>
      <c r="O1149" s="32"/>
      <c r="P1149"/>
      <c r="Q1149"/>
      <c r="R1149"/>
      <c r="S1149"/>
      <c r="T1149"/>
      <c r="U1149"/>
      <c r="V1149"/>
      <c r="W1149"/>
      <c r="X1149"/>
      <c r="Y1149"/>
      <c r="Z1149"/>
      <c r="AA1149"/>
      <c r="AB1149"/>
      <c r="AC1149"/>
    </row>
    <row r="1150" spans="1:29" ht="15">
      <c r="A1150"/>
      <c r="B1150"/>
      <c r="C1150"/>
      <c r="D1150"/>
      <c r="E1150"/>
      <c r="F1150"/>
      <c r="G1150"/>
      <c r="H1150"/>
      <c r="I1150"/>
      <c r="J1150"/>
      <c r="K1150"/>
      <c r="L1150"/>
      <c r="M1150"/>
      <c r="N1150" s="32"/>
      <c r="O1150" s="32"/>
      <c r="P1150"/>
      <c r="Q1150"/>
      <c r="R1150"/>
      <c r="S1150"/>
      <c r="T1150"/>
      <c r="U1150"/>
      <c r="V1150"/>
      <c r="W1150"/>
      <c r="X1150"/>
      <c r="Y1150"/>
      <c r="Z1150"/>
      <c r="AA1150"/>
      <c r="AB1150"/>
      <c r="AC1150"/>
    </row>
    <row r="1151" spans="1:29" ht="15">
      <c r="A1151"/>
      <c r="B1151"/>
      <c r="C1151"/>
      <c r="D1151"/>
      <c r="E1151"/>
      <c r="F1151"/>
      <c r="G1151"/>
      <c r="H1151"/>
      <c r="I1151"/>
      <c r="J1151"/>
      <c r="K1151"/>
      <c r="L1151"/>
      <c r="M1151"/>
      <c r="N1151" s="32"/>
      <c r="O1151" s="32"/>
      <c r="P1151"/>
      <c r="Q1151"/>
      <c r="R1151"/>
      <c r="S1151"/>
      <c r="T1151"/>
      <c r="U1151"/>
      <c r="V1151"/>
      <c r="W1151"/>
      <c r="X1151"/>
      <c r="Y1151"/>
      <c r="Z1151"/>
      <c r="AA1151"/>
      <c r="AB1151"/>
      <c r="AC1151"/>
    </row>
    <row r="1152" spans="1:29" ht="15">
      <c r="A1152"/>
      <c r="B1152"/>
      <c r="C1152"/>
      <c r="D1152"/>
      <c r="E1152"/>
      <c r="F1152"/>
      <c r="G1152"/>
      <c r="H1152"/>
      <c r="I1152"/>
      <c r="J1152"/>
      <c r="K1152"/>
      <c r="L1152"/>
      <c r="M1152"/>
      <c r="N1152" s="32"/>
      <c r="O1152" s="32"/>
      <c r="P1152"/>
      <c r="Q1152"/>
      <c r="R1152"/>
      <c r="S1152"/>
      <c r="T1152"/>
      <c r="U1152"/>
      <c r="V1152"/>
      <c r="W1152"/>
      <c r="X1152"/>
      <c r="Y1152"/>
      <c r="Z1152"/>
      <c r="AA1152"/>
      <c r="AB1152"/>
      <c r="AC1152"/>
    </row>
    <row r="1153" spans="1:29" ht="15">
      <c r="A1153"/>
      <c r="B1153"/>
      <c r="C1153"/>
      <c r="D1153"/>
      <c r="E1153"/>
      <c r="F1153"/>
      <c r="G1153"/>
      <c r="H1153"/>
      <c r="I1153"/>
      <c r="J1153"/>
      <c r="K1153"/>
      <c r="L1153"/>
      <c r="M1153"/>
      <c r="N1153" s="32"/>
      <c r="O1153" s="32"/>
      <c r="P1153"/>
      <c r="Q1153"/>
      <c r="R1153"/>
      <c r="S1153"/>
      <c r="T1153"/>
      <c r="U1153"/>
      <c r="V1153"/>
      <c r="W1153"/>
      <c r="X1153"/>
      <c r="Y1153"/>
      <c r="Z1153"/>
      <c r="AA1153"/>
      <c r="AB1153"/>
      <c r="AC1153"/>
    </row>
    <row r="1154" spans="1:29" ht="15">
      <c r="A1154"/>
      <c r="B1154"/>
      <c r="C1154"/>
      <c r="D1154"/>
      <c r="E1154"/>
      <c r="F1154"/>
      <c r="G1154"/>
      <c r="H1154"/>
      <c r="I1154"/>
      <c r="J1154"/>
      <c r="K1154"/>
      <c r="L1154"/>
      <c r="M1154"/>
      <c r="N1154" s="32"/>
      <c r="O1154" s="32"/>
      <c r="P1154"/>
      <c r="Q1154"/>
      <c r="R1154"/>
      <c r="S1154"/>
      <c r="T1154"/>
      <c r="U1154"/>
      <c r="V1154"/>
      <c r="W1154"/>
      <c r="X1154"/>
      <c r="Y1154"/>
      <c r="Z1154"/>
      <c r="AA1154"/>
      <c r="AB1154"/>
      <c r="AC1154"/>
    </row>
    <row r="1155" spans="1:29" ht="15">
      <c r="A1155"/>
      <c r="B1155"/>
      <c r="C1155"/>
      <c r="D1155"/>
      <c r="E1155"/>
      <c r="F1155"/>
      <c r="G1155"/>
      <c r="H1155"/>
      <c r="I1155"/>
      <c r="J1155"/>
      <c r="K1155"/>
      <c r="L1155"/>
      <c r="M1155"/>
      <c r="N1155" s="32"/>
      <c r="O1155" s="32"/>
      <c r="P1155"/>
      <c r="Q1155"/>
      <c r="R1155"/>
      <c r="S1155"/>
      <c r="T1155"/>
      <c r="U1155"/>
      <c r="V1155"/>
      <c r="W1155"/>
      <c r="X1155"/>
      <c r="Y1155"/>
      <c r="Z1155"/>
      <c r="AA1155"/>
      <c r="AB1155"/>
      <c r="AC1155"/>
    </row>
    <row r="1156" spans="1:29" ht="15">
      <c r="A1156"/>
      <c r="B1156"/>
      <c r="C1156"/>
      <c r="D1156"/>
      <c r="E1156"/>
      <c r="F1156"/>
      <c r="G1156"/>
      <c r="H1156"/>
      <c r="I1156"/>
      <c r="J1156"/>
      <c r="K1156"/>
      <c r="L1156"/>
      <c r="M1156"/>
      <c r="N1156" s="32"/>
      <c r="O1156" s="32"/>
      <c r="P1156"/>
      <c r="Q1156"/>
      <c r="R1156"/>
      <c r="S1156"/>
      <c r="T1156"/>
      <c r="U1156"/>
      <c r="V1156"/>
      <c r="W1156"/>
      <c r="X1156"/>
      <c r="Y1156"/>
      <c r="Z1156"/>
      <c r="AA1156"/>
      <c r="AB1156"/>
      <c r="AC1156"/>
    </row>
    <row r="1157" spans="1:29" ht="15">
      <c r="A1157"/>
      <c r="B1157"/>
      <c r="C1157"/>
      <c r="D1157"/>
      <c r="E1157"/>
      <c r="F1157"/>
      <c r="G1157"/>
      <c r="H1157"/>
      <c r="I1157"/>
      <c r="J1157"/>
      <c r="K1157"/>
      <c r="L1157"/>
      <c r="M1157"/>
      <c r="N1157" s="32"/>
      <c r="O1157" s="32"/>
      <c r="P1157"/>
      <c r="Q1157"/>
      <c r="R1157"/>
      <c r="S1157"/>
      <c r="T1157"/>
      <c r="U1157"/>
      <c r="V1157"/>
      <c r="W1157"/>
      <c r="X1157"/>
      <c r="Y1157"/>
      <c r="Z1157"/>
      <c r="AA1157"/>
      <c r="AB1157"/>
      <c r="AC1157"/>
    </row>
    <row r="1158" spans="1:29" ht="15">
      <c r="A1158"/>
      <c r="B1158"/>
      <c r="C1158"/>
      <c r="D1158"/>
      <c r="E1158"/>
      <c r="F1158"/>
      <c r="G1158"/>
      <c r="H1158"/>
      <c r="I1158"/>
      <c r="J1158"/>
      <c r="K1158"/>
      <c r="L1158"/>
      <c r="M1158"/>
      <c r="N1158" s="32"/>
      <c r="O1158" s="32"/>
      <c r="P1158"/>
      <c r="Q1158"/>
      <c r="R1158"/>
      <c r="S1158"/>
      <c r="T1158"/>
      <c r="U1158"/>
      <c r="V1158"/>
      <c r="W1158"/>
      <c r="X1158"/>
      <c r="Y1158"/>
      <c r="Z1158"/>
      <c r="AA1158"/>
      <c r="AB1158"/>
      <c r="AC1158"/>
    </row>
    <row r="1159" spans="1:29" ht="15">
      <c r="A1159"/>
      <c r="B1159"/>
      <c r="C1159"/>
      <c r="D1159"/>
      <c r="E1159"/>
      <c r="F1159"/>
      <c r="G1159"/>
      <c r="H1159"/>
      <c r="I1159"/>
      <c r="J1159"/>
      <c r="K1159"/>
      <c r="L1159"/>
      <c r="M1159"/>
      <c r="N1159" s="32"/>
      <c r="O1159" s="32"/>
      <c r="P1159"/>
      <c r="Q1159"/>
      <c r="R1159"/>
      <c r="S1159"/>
      <c r="T1159"/>
      <c r="U1159"/>
      <c r="V1159"/>
      <c r="W1159"/>
      <c r="X1159"/>
      <c r="Y1159"/>
      <c r="Z1159"/>
      <c r="AA1159"/>
      <c r="AB1159"/>
      <c r="AC1159"/>
    </row>
    <row r="1160" spans="1:29" ht="15">
      <c r="A1160"/>
      <c r="B1160"/>
      <c r="C1160"/>
      <c r="D1160"/>
      <c r="E1160"/>
      <c r="F1160"/>
      <c r="G1160"/>
      <c r="H1160"/>
      <c r="I1160"/>
      <c r="J1160"/>
      <c r="K1160"/>
      <c r="L1160"/>
      <c r="M1160"/>
      <c r="N1160" s="32"/>
      <c r="O1160" s="32"/>
      <c r="P1160"/>
      <c r="Q1160"/>
      <c r="R1160"/>
      <c r="S1160"/>
      <c r="T1160"/>
      <c r="U1160"/>
      <c r="V1160"/>
      <c r="W1160"/>
      <c r="X1160"/>
      <c r="Y1160"/>
      <c r="Z1160"/>
      <c r="AA1160"/>
      <c r="AB1160"/>
      <c r="AC1160"/>
    </row>
    <row r="1161" spans="1:29" ht="15">
      <c r="A1161"/>
      <c r="B1161"/>
      <c r="C1161"/>
      <c r="D1161"/>
      <c r="E1161"/>
      <c r="F1161"/>
      <c r="G1161"/>
      <c r="H1161"/>
      <c r="I1161"/>
      <c r="J1161"/>
      <c r="K1161"/>
      <c r="L1161"/>
      <c r="M1161"/>
      <c r="N1161" s="32"/>
      <c r="O1161" s="32"/>
      <c r="P1161"/>
      <c r="Q1161"/>
      <c r="R1161"/>
      <c r="S1161"/>
      <c r="T1161"/>
      <c r="U1161"/>
      <c r="V1161"/>
      <c r="W1161"/>
      <c r="X1161"/>
      <c r="Y1161"/>
      <c r="Z1161"/>
      <c r="AA1161"/>
      <c r="AB1161"/>
      <c r="AC1161"/>
    </row>
    <row r="1162" spans="1:29" ht="15">
      <c r="A1162"/>
      <c r="B1162"/>
      <c r="C1162"/>
      <c r="D1162"/>
      <c r="E1162"/>
      <c r="F1162"/>
      <c r="G1162"/>
      <c r="H1162"/>
      <c r="I1162"/>
      <c r="J1162"/>
      <c r="K1162"/>
      <c r="L1162"/>
      <c r="M1162"/>
      <c r="N1162" s="32"/>
      <c r="O1162" s="32"/>
      <c r="P1162"/>
      <c r="Q1162"/>
      <c r="R1162"/>
      <c r="S1162"/>
      <c r="T1162"/>
      <c r="U1162"/>
      <c r="V1162"/>
      <c r="W1162"/>
      <c r="X1162"/>
      <c r="Y1162"/>
      <c r="Z1162"/>
      <c r="AA1162"/>
      <c r="AB1162"/>
      <c r="AC1162"/>
    </row>
    <row r="1163" spans="1:29" ht="15">
      <c r="A1163"/>
      <c r="B1163"/>
      <c r="C1163"/>
      <c r="D1163"/>
      <c r="E1163"/>
      <c r="F1163"/>
      <c r="G1163"/>
      <c r="H1163"/>
      <c r="I1163"/>
      <c r="J1163"/>
      <c r="K1163"/>
      <c r="L1163"/>
      <c r="M1163"/>
      <c r="N1163" s="32"/>
      <c r="O1163" s="32"/>
      <c r="P1163"/>
      <c r="Q1163"/>
      <c r="R1163"/>
      <c r="S1163"/>
      <c r="T1163"/>
      <c r="U1163"/>
      <c r="V1163"/>
      <c r="W1163"/>
      <c r="X1163"/>
      <c r="Y1163"/>
      <c r="Z1163"/>
      <c r="AA1163"/>
      <c r="AB1163"/>
      <c r="AC1163"/>
    </row>
    <row r="1164" spans="1:29" ht="15">
      <c r="A1164"/>
      <c r="B1164"/>
      <c r="C1164"/>
      <c r="D1164"/>
      <c r="E1164"/>
      <c r="F1164"/>
      <c r="G1164"/>
      <c r="H1164"/>
      <c r="I1164"/>
      <c r="J1164"/>
      <c r="K1164"/>
      <c r="L1164"/>
      <c r="M1164"/>
      <c r="N1164" s="32"/>
      <c r="O1164" s="32"/>
      <c r="P1164"/>
      <c r="Q1164"/>
      <c r="R1164"/>
      <c r="S1164"/>
      <c r="T1164"/>
      <c r="U1164"/>
      <c r="V1164"/>
      <c r="W1164"/>
      <c r="X1164"/>
      <c r="Y1164"/>
      <c r="Z1164"/>
      <c r="AA1164"/>
      <c r="AB1164"/>
      <c r="AC1164"/>
    </row>
    <row r="1165" spans="1:29" ht="15">
      <c r="A1165"/>
      <c r="B1165"/>
      <c r="C1165"/>
      <c r="D1165"/>
      <c r="E1165"/>
      <c r="F1165"/>
      <c r="G1165"/>
      <c r="H1165"/>
      <c r="I1165"/>
      <c r="J1165"/>
      <c r="K1165"/>
      <c r="L1165"/>
      <c r="M1165"/>
      <c r="N1165" s="32"/>
      <c r="O1165" s="32"/>
      <c r="P1165"/>
      <c r="Q1165"/>
      <c r="R1165"/>
      <c r="S1165"/>
      <c r="T1165"/>
      <c r="U1165"/>
      <c r="V1165"/>
      <c r="W1165"/>
      <c r="X1165"/>
      <c r="Y1165"/>
      <c r="Z1165"/>
      <c r="AA1165"/>
      <c r="AB1165"/>
      <c r="AC1165"/>
    </row>
    <row r="1166" spans="1:29" ht="15">
      <c r="A1166"/>
      <c r="B1166"/>
      <c r="C1166"/>
      <c r="D1166"/>
      <c r="E1166"/>
      <c r="F1166"/>
      <c r="G1166"/>
      <c r="H1166"/>
      <c r="I1166"/>
      <c r="J1166"/>
      <c r="K1166"/>
      <c r="L1166"/>
      <c r="M1166"/>
      <c r="N1166" s="32"/>
      <c r="O1166" s="32"/>
      <c r="P1166"/>
      <c r="Q1166"/>
      <c r="R1166"/>
      <c r="S1166"/>
      <c r="T1166"/>
      <c r="U1166"/>
      <c r="V1166"/>
      <c r="W1166"/>
      <c r="X1166"/>
      <c r="Y1166"/>
      <c r="Z1166"/>
      <c r="AA1166"/>
      <c r="AB1166"/>
      <c r="AC1166"/>
    </row>
    <row r="1167" spans="1:29" ht="15">
      <c r="A1167"/>
      <c r="B1167"/>
      <c r="C1167"/>
      <c r="D1167"/>
      <c r="E1167"/>
      <c r="F1167"/>
      <c r="G1167"/>
      <c r="H1167"/>
      <c r="I1167"/>
      <c r="J1167"/>
      <c r="K1167"/>
      <c r="L1167"/>
      <c r="M1167"/>
      <c r="N1167" s="32"/>
      <c r="O1167" s="32"/>
      <c r="P1167"/>
      <c r="Q1167"/>
      <c r="R1167"/>
      <c r="S1167"/>
      <c r="T1167"/>
      <c r="U1167"/>
      <c r="V1167"/>
      <c r="W1167"/>
      <c r="X1167"/>
      <c r="Y1167"/>
      <c r="Z1167"/>
      <c r="AA1167"/>
      <c r="AB1167"/>
      <c r="AC1167"/>
    </row>
    <row r="1168" spans="1:29" ht="15">
      <c r="A1168"/>
      <c r="B1168"/>
      <c r="C1168"/>
      <c r="D1168"/>
      <c r="E1168"/>
      <c r="F1168"/>
      <c r="G1168"/>
      <c r="H1168"/>
      <c r="I1168"/>
      <c r="J1168"/>
      <c r="K1168"/>
      <c r="L1168"/>
      <c r="M1168"/>
      <c r="N1168" s="32"/>
      <c r="O1168" s="32"/>
      <c r="P1168"/>
      <c r="Q1168"/>
      <c r="R1168"/>
      <c r="S1168"/>
      <c r="T1168"/>
      <c r="U1168"/>
      <c r="V1168"/>
      <c r="W1168"/>
      <c r="X1168"/>
      <c r="Y1168"/>
      <c r="Z1168"/>
      <c r="AA1168"/>
      <c r="AB1168"/>
      <c r="AC1168"/>
    </row>
    <row r="1169" spans="1:29" ht="15">
      <c r="A1169"/>
      <c r="B1169"/>
      <c r="C1169"/>
      <c r="D1169"/>
      <c r="E1169"/>
      <c r="F1169"/>
      <c r="G1169"/>
      <c r="H1169"/>
      <c r="I1169"/>
      <c r="J1169"/>
      <c r="K1169"/>
      <c r="L1169"/>
      <c r="M1169"/>
      <c r="N1169" s="32"/>
      <c r="O1169" s="32"/>
      <c r="P1169"/>
      <c r="Q1169"/>
      <c r="R1169"/>
      <c r="S1169"/>
      <c r="T1169"/>
      <c r="U1169"/>
      <c r="V1169"/>
      <c r="W1169"/>
      <c r="X1169"/>
      <c r="Y1169"/>
      <c r="Z1169"/>
      <c r="AA1169"/>
      <c r="AB1169"/>
      <c r="AC1169"/>
    </row>
    <row r="1170" spans="1:29" ht="15">
      <c r="A1170"/>
      <c r="B1170"/>
      <c r="C1170"/>
      <c r="D1170"/>
      <c r="E1170"/>
      <c r="F1170"/>
      <c r="G1170"/>
      <c r="H1170"/>
      <c r="I1170"/>
      <c r="J1170"/>
      <c r="K1170"/>
      <c r="L1170"/>
      <c r="M1170"/>
      <c r="N1170" s="32"/>
      <c r="O1170" s="32"/>
      <c r="P1170"/>
      <c r="Q1170"/>
      <c r="R1170"/>
      <c r="S1170"/>
      <c r="T1170"/>
      <c r="U1170"/>
      <c r="V1170"/>
      <c r="W1170"/>
      <c r="X1170"/>
      <c r="Y1170"/>
      <c r="Z1170"/>
      <c r="AA1170"/>
      <c r="AB1170"/>
      <c r="AC1170"/>
    </row>
    <row r="1171" spans="1:29" ht="15">
      <c r="A1171"/>
      <c r="B1171"/>
      <c r="C1171"/>
      <c r="D1171"/>
      <c r="E1171"/>
      <c r="F1171"/>
      <c r="G1171"/>
      <c r="H1171"/>
      <c r="I1171"/>
      <c r="J1171"/>
      <c r="K1171"/>
      <c r="L1171"/>
      <c r="M1171"/>
      <c r="N1171" s="32"/>
      <c r="O1171" s="32"/>
      <c r="P1171"/>
      <c r="Q1171"/>
      <c r="R1171"/>
      <c r="S1171"/>
      <c r="T1171"/>
      <c r="U1171"/>
      <c r="V1171"/>
      <c r="W1171"/>
      <c r="X1171"/>
      <c r="Y1171"/>
      <c r="Z1171"/>
      <c r="AA1171"/>
      <c r="AB1171"/>
      <c r="AC1171"/>
    </row>
    <row r="1172" spans="1:29" ht="15">
      <c r="A1172"/>
      <c r="B1172"/>
      <c r="C1172"/>
      <c r="D1172"/>
      <c r="E1172"/>
      <c r="F1172"/>
      <c r="G1172"/>
      <c r="H1172"/>
      <c r="I1172"/>
      <c r="J1172"/>
      <c r="K1172"/>
      <c r="L1172"/>
      <c r="M1172"/>
      <c r="N1172" s="32"/>
      <c r="O1172" s="32"/>
      <c r="P1172"/>
      <c r="Q1172"/>
      <c r="R1172"/>
      <c r="S1172"/>
      <c r="T1172"/>
      <c r="U1172"/>
      <c r="V1172"/>
      <c r="W1172"/>
      <c r="X1172"/>
      <c r="Y1172"/>
      <c r="Z1172"/>
      <c r="AA1172"/>
      <c r="AB1172"/>
      <c r="AC1172"/>
    </row>
    <row r="1173" spans="1:29" ht="15">
      <c r="A1173"/>
      <c r="B1173"/>
      <c r="C1173"/>
      <c r="D1173"/>
      <c r="E1173"/>
      <c r="F1173"/>
      <c r="G1173"/>
      <c r="H1173"/>
      <c r="I1173"/>
      <c r="J1173"/>
      <c r="K1173"/>
      <c r="L1173"/>
      <c r="M1173"/>
      <c r="N1173" s="32"/>
      <c r="O1173" s="32"/>
      <c r="P1173"/>
      <c r="Q1173"/>
      <c r="R1173"/>
      <c r="S1173"/>
      <c r="T1173"/>
      <c r="U1173"/>
      <c r="V1173"/>
      <c r="W1173"/>
      <c r="X1173"/>
      <c r="Y1173"/>
      <c r="Z1173"/>
      <c r="AA1173"/>
      <c r="AB1173"/>
      <c r="AC1173"/>
    </row>
    <row r="1174" spans="1:29" ht="15">
      <c r="A1174"/>
      <c r="B1174"/>
      <c r="C1174"/>
      <c r="D1174"/>
      <c r="E1174"/>
      <c r="F1174"/>
      <c r="G1174"/>
      <c r="H1174"/>
      <c r="I1174"/>
      <c r="J1174"/>
      <c r="K1174"/>
      <c r="L1174"/>
      <c r="M1174"/>
      <c r="N1174" s="32"/>
      <c r="O1174" s="32"/>
      <c r="P1174"/>
      <c r="Q1174"/>
      <c r="R1174"/>
      <c r="S1174"/>
      <c r="T1174"/>
      <c r="U1174"/>
      <c r="V1174"/>
      <c r="W1174"/>
      <c r="X1174"/>
      <c r="Y1174"/>
      <c r="Z1174"/>
      <c r="AA1174"/>
      <c r="AB1174"/>
      <c r="AC1174"/>
    </row>
    <row r="1175" spans="1:29" ht="15">
      <c r="A1175"/>
      <c r="B1175"/>
      <c r="C1175"/>
      <c r="D1175"/>
      <c r="E1175"/>
      <c r="F1175"/>
      <c r="G1175"/>
      <c r="H1175"/>
      <c r="I1175"/>
      <c r="J1175"/>
      <c r="K1175"/>
      <c r="L1175"/>
      <c r="M1175"/>
      <c r="N1175" s="32"/>
      <c r="O1175" s="32"/>
      <c r="P1175"/>
      <c r="Q1175"/>
      <c r="R1175"/>
      <c r="S1175"/>
      <c r="T1175"/>
      <c r="U1175"/>
      <c r="V1175"/>
      <c r="W1175"/>
      <c r="X1175"/>
      <c r="Y1175"/>
      <c r="Z1175"/>
      <c r="AA1175"/>
      <c r="AB1175"/>
      <c r="AC1175"/>
    </row>
    <row r="1176" spans="1:29" ht="15">
      <c r="A1176"/>
      <c r="B1176"/>
      <c r="C1176"/>
      <c r="D1176"/>
      <c r="E1176"/>
      <c r="F1176"/>
      <c r="G1176"/>
      <c r="H1176"/>
      <c r="I1176"/>
      <c r="J1176"/>
      <c r="K1176"/>
      <c r="L1176"/>
      <c r="M1176"/>
      <c r="N1176" s="32"/>
      <c r="O1176" s="32"/>
      <c r="P1176"/>
      <c r="Q1176"/>
      <c r="R1176"/>
      <c r="S1176"/>
      <c r="T1176"/>
      <c r="U1176"/>
      <c r="V1176"/>
      <c r="W1176"/>
      <c r="X1176"/>
      <c r="Y1176"/>
      <c r="Z1176"/>
      <c r="AA1176"/>
      <c r="AB1176"/>
      <c r="AC1176"/>
    </row>
    <row r="1177" spans="1:29" ht="15">
      <c r="A1177"/>
      <c r="B1177"/>
      <c r="C1177"/>
      <c r="D1177"/>
      <c r="E1177"/>
      <c r="F1177"/>
      <c r="G1177"/>
      <c r="H1177"/>
      <c r="I1177"/>
      <c r="J1177"/>
      <c r="K1177"/>
      <c r="L1177"/>
      <c r="M1177"/>
      <c r="N1177" s="32"/>
      <c r="O1177" s="32"/>
      <c r="P1177"/>
      <c r="Q1177"/>
      <c r="R1177"/>
      <c r="S1177"/>
      <c r="T1177"/>
      <c r="U1177"/>
      <c r="V1177"/>
      <c r="W1177"/>
      <c r="X1177"/>
      <c r="Y1177"/>
      <c r="Z1177"/>
      <c r="AA1177"/>
      <c r="AB1177"/>
      <c r="AC1177"/>
    </row>
    <row r="1178" spans="1:29" ht="15">
      <c r="A1178"/>
      <c r="B1178"/>
      <c r="C1178"/>
      <c r="D1178"/>
      <c r="E1178"/>
      <c r="F1178"/>
      <c r="G1178"/>
      <c r="H1178"/>
      <c r="I1178"/>
      <c r="J1178"/>
      <c r="K1178"/>
      <c r="L1178"/>
      <c r="M1178"/>
      <c r="N1178" s="32"/>
      <c r="O1178" s="32"/>
      <c r="P1178"/>
      <c r="Q1178"/>
      <c r="R1178"/>
      <c r="S1178"/>
      <c r="T1178"/>
      <c r="U1178"/>
      <c r="V1178"/>
      <c r="W1178"/>
      <c r="X1178"/>
      <c r="Y1178"/>
      <c r="Z1178"/>
      <c r="AA1178"/>
      <c r="AB1178"/>
      <c r="AC1178"/>
    </row>
    <row r="1179" spans="1:29" ht="15">
      <c r="A1179"/>
      <c r="B1179"/>
      <c r="C1179"/>
      <c r="D1179"/>
      <c r="E1179"/>
      <c r="F1179"/>
      <c r="G1179"/>
      <c r="H1179"/>
      <c r="I1179"/>
      <c r="J1179"/>
      <c r="K1179"/>
      <c r="L1179"/>
      <c r="M1179"/>
      <c r="N1179" s="32"/>
      <c r="O1179" s="32"/>
      <c r="P1179"/>
      <c r="Q1179"/>
      <c r="R1179"/>
      <c r="S1179"/>
      <c r="T1179"/>
      <c r="U1179"/>
      <c r="V1179"/>
      <c r="W1179"/>
      <c r="X1179"/>
      <c r="Y1179"/>
      <c r="Z1179"/>
      <c r="AA1179"/>
      <c r="AB1179"/>
      <c r="AC1179"/>
    </row>
    <row r="1180" spans="1:29" ht="15">
      <c r="A1180"/>
      <c r="B1180"/>
      <c r="C1180"/>
      <c r="D1180"/>
      <c r="E1180"/>
      <c r="F1180"/>
      <c r="G1180"/>
      <c r="H1180"/>
      <c r="I1180"/>
      <c r="J1180"/>
      <c r="K1180"/>
      <c r="L1180"/>
      <c r="M1180"/>
      <c r="N1180" s="32"/>
      <c r="O1180" s="32"/>
      <c r="P1180"/>
      <c r="Q1180"/>
      <c r="R1180"/>
      <c r="S1180"/>
      <c r="T1180"/>
      <c r="U1180"/>
      <c r="V1180"/>
      <c r="W1180"/>
      <c r="X1180"/>
      <c r="Y1180"/>
      <c r="Z1180"/>
      <c r="AA1180"/>
      <c r="AB1180"/>
      <c r="AC1180"/>
    </row>
    <row r="1181" spans="1:29" ht="15">
      <c r="A1181"/>
      <c r="B1181"/>
      <c r="C1181"/>
      <c r="D1181"/>
      <c r="E1181"/>
      <c r="F1181"/>
      <c r="G1181"/>
      <c r="H1181"/>
      <c r="I1181"/>
      <c r="J1181"/>
      <c r="K1181"/>
      <c r="L1181"/>
      <c r="M1181"/>
      <c r="N1181" s="32"/>
      <c r="O1181" s="32"/>
      <c r="P1181"/>
      <c r="Q1181"/>
      <c r="R1181"/>
      <c r="S1181"/>
      <c r="T1181"/>
      <c r="U1181"/>
      <c r="V1181"/>
      <c r="W1181"/>
      <c r="X1181"/>
      <c r="Y1181"/>
      <c r="Z1181"/>
      <c r="AA1181"/>
      <c r="AB1181"/>
      <c r="AC1181"/>
    </row>
    <row r="1182" spans="1:29" ht="15">
      <c r="A1182"/>
      <c r="B1182"/>
      <c r="C1182"/>
      <c r="D1182"/>
      <c r="E1182"/>
      <c r="F1182"/>
      <c r="G1182"/>
      <c r="H1182"/>
      <c r="I1182"/>
      <c r="J1182"/>
      <c r="K1182"/>
      <c r="L1182"/>
      <c r="M1182"/>
      <c r="N1182" s="32"/>
      <c r="O1182" s="32"/>
      <c r="P1182"/>
      <c r="Q1182"/>
      <c r="R1182"/>
      <c r="S1182"/>
      <c r="T1182"/>
      <c r="U1182"/>
      <c r="V1182"/>
      <c r="W1182"/>
      <c r="X1182"/>
      <c r="Y1182"/>
      <c r="Z1182"/>
      <c r="AA1182"/>
      <c r="AB1182"/>
      <c r="AC1182"/>
    </row>
    <row r="1183" spans="1:29" ht="15">
      <c r="A1183"/>
      <c r="B1183"/>
      <c r="C1183"/>
      <c r="D1183"/>
      <c r="E1183"/>
      <c r="F1183"/>
      <c r="G1183"/>
      <c r="H1183"/>
      <c r="I1183"/>
      <c r="J1183"/>
      <c r="K1183"/>
      <c r="L1183"/>
      <c r="M1183"/>
      <c r="N1183" s="32"/>
      <c r="O1183" s="32"/>
      <c r="P1183"/>
      <c r="Q1183"/>
      <c r="R1183"/>
      <c r="S1183"/>
      <c r="T1183"/>
      <c r="U1183"/>
      <c r="V1183"/>
      <c r="W1183"/>
      <c r="X1183"/>
      <c r="Y1183"/>
      <c r="Z1183"/>
      <c r="AA1183"/>
      <c r="AB1183"/>
      <c r="AC1183"/>
    </row>
    <row r="1184" spans="1:29" ht="15">
      <c r="A1184"/>
      <c r="B1184"/>
      <c r="C1184"/>
      <c r="D1184"/>
      <c r="E1184"/>
      <c r="F1184"/>
      <c r="G1184"/>
      <c r="H1184"/>
      <c r="I1184"/>
      <c r="J1184"/>
      <c r="K1184"/>
      <c r="L1184"/>
      <c r="M1184"/>
      <c r="N1184" s="32"/>
      <c r="O1184" s="32"/>
      <c r="P1184"/>
      <c r="Q1184"/>
      <c r="R1184"/>
      <c r="S1184"/>
      <c r="T1184"/>
      <c r="U1184"/>
      <c r="V1184"/>
      <c r="W1184"/>
      <c r="X1184"/>
      <c r="Y1184"/>
      <c r="Z1184"/>
      <c r="AA1184"/>
      <c r="AB1184"/>
      <c r="AC1184"/>
    </row>
    <row r="1185" spans="1:29" ht="15">
      <c r="A1185"/>
      <c r="B1185"/>
      <c r="C1185"/>
      <c r="D1185"/>
      <c r="E1185"/>
      <c r="F1185"/>
      <c r="G1185"/>
      <c r="H1185"/>
      <c r="I1185"/>
      <c r="J1185"/>
      <c r="K1185"/>
      <c r="L1185"/>
      <c r="M1185"/>
      <c r="N1185" s="32"/>
      <c r="O1185" s="32"/>
      <c r="P1185"/>
      <c r="Q1185"/>
      <c r="R1185"/>
      <c r="S1185"/>
      <c r="T1185"/>
      <c r="U1185"/>
      <c r="V1185"/>
      <c r="W1185"/>
      <c r="X1185"/>
      <c r="Y1185"/>
      <c r="Z1185"/>
      <c r="AA1185"/>
      <c r="AB1185"/>
      <c r="AC1185"/>
    </row>
    <row r="1186" spans="1:29" ht="15">
      <c r="A1186"/>
      <c r="B1186"/>
      <c r="C1186"/>
      <c r="D1186"/>
      <c r="E1186"/>
      <c r="F1186"/>
      <c r="G1186"/>
      <c r="H1186"/>
      <c r="I1186"/>
      <c r="J1186"/>
      <c r="K1186"/>
      <c r="L1186"/>
      <c r="M1186"/>
      <c r="N1186" s="32"/>
      <c r="O1186" s="32"/>
      <c r="P1186"/>
      <c r="Q1186"/>
      <c r="R1186"/>
      <c r="S1186"/>
      <c r="T1186"/>
      <c r="U1186"/>
      <c r="V1186"/>
      <c r="W1186"/>
      <c r="X1186"/>
      <c r="Y1186"/>
      <c r="Z1186"/>
      <c r="AA1186"/>
      <c r="AB1186"/>
      <c r="AC1186"/>
    </row>
    <row r="1187" spans="1:29" ht="15">
      <c r="A1187"/>
      <c r="B1187"/>
      <c r="C1187"/>
      <c r="D1187"/>
      <c r="E1187"/>
      <c r="F1187"/>
      <c r="G1187"/>
      <c r="H1187"/>
      <c r="I1187"/>
      <c r="J1187"/>
      <c r="K1187"/>
      <c r="L1187"/>
      <c r="M1187"/>
      <c r="N1187" s="32"/>
      <c r="O1187" s="32"/>
      <c r="P1187"/>
      <c r="Q1187"/>
      <c r="R1187"/>
      <c r="S1187"/>
      <c r="T1187"/>
      <c r="U1187"/>
      <c r="V1187"/>
      <c r="W1187"/>
      <c r="X1187"/>
      <c r="Y1187"/>
      <c r="Z1187"/>
      <c r="AA1187"/>
      <c r="AB1187"/>
      <c r="AC1187"/>
    </row>
    <row r="1188" spans="1:29" ht="15">
      <c r="A1188"/>
      <c r="B1188"/>
      <c r="C1188"/>
      <c r="D1188"/>
      <c r="E1188"/>
      <c r="F1188"/>
      <c r="G1188"/>
      <c r="H1188"/>
      <c r="I1188"/>
      <c r="J1188"/>
      <c r="K1188"/>
      <c r="L1188"/>
      <c r="M1188"/>
      <c r="N1188" s="32"/>
      <c r="O1188" s="32"/>
      <c r="P1188"/>
      <c r="Q1188"/>
      <c r="R1188"/>
      <c r="S1188"/>
      <c r="T1188"/>
      <c r="U1188"/>
      <c r="V1188"/>
      <c r="W1188"/>
      <c r="X1188"/>
      <c r="Y1188"/>
      <c r="Z1188"/>
      <c r="AA1188"/>
      <c r="AB1188"/>
      <c r="AC1188"/>
    </row>
    <row r="1189" spans="1:29" ht="15">
      <c r="A1189"/>
      <c r="B1189"/>
      <c r="C1189"/>
      <c r="D1189"/>
      <c r="E1189"/>
      <c r="F1189"/>
      <c r="G1189"/>
      <c r="H1189"/>
      <c r="I1189"/>
      <c r="J1189"/>
      <c r="K1189"/>
      <c r="L1189"/>
      <c r="M1189"/>
      <c r="N1189" s="32"/>
      <c r="O1189" s="32"/>
      <c r="P1189"/>
      <c r="Q1189"/>
      <c r="R1189"/>
      <c r="S1189"/>
      <c r="T1189"/>
      <c r="U1189"/>
      <c r="V1189"/>
      <c r="W1189"/>
      <c r="X1189"/>
      <c r="Y1189"/>
      <c r="Z1189"/>
      <c r="AA1189"/>
      <c r="AB1189"/>
      <c r="AC1189"/>
    </row>
    <row r="1190" spans="1:29" ht="15">
      <c r="A1190"/>
      <c r="B1190"/>
      <c r="C1190"/>
      <c r="D1190"/>
      <c r="E1190"/>
      <c r="F1190"/>
      <c r="G1190"/>
      <c r="H1190"/>
      <c r="I1190"/>
      <c r="J1190"/>
      <c r="K1190"/>
      <c r="L1190"/>
      <c r="M1190"/>
      <c r="N1190" s="32"/>
      <c r="O1190" s="32"/>
      <c r="P1190"/>
      <c r="Q1190"/>
      <c r="R1190"/>
      <c r="S1190"/>
      <c r="T1190"/>
      <c r="U1190"/>
      <c r="V1190"/>
      <c r="W1190"/>
      <c r="X1190"/>
      <c r="Y1190"/>
      <c r="Z1190"/>
      <c r="AA1190"/>
      <c r="AB1190"/>
      <c r="AC1190"/>
    </row>
    <row r="1191" spans="1:29" ht="15">
      <c r="A1191"/>
      <c r="B1191"/>
      <c r="C1191"/>
      <c r="D1191"/>
      <c r="E1191"/>
      <c r="F1191"/>
      <c r="G1191"/>
      <c r="H1191"/>
      <c r="I1191"/>
      <c r="J1191"/>
      <c r="K1191"/>
      <c r="L1191"/>
      <c r="M1191"/>
      <c r="N1191" s="32"/>
      <c r="O1191" s="32"/>
      <c r="P1191"/>
      <c r="Q1191"/>
      <c r="R1191"/>
      <c r="S1191"/>
      <c r="T1191"/>
      <c r="U1191"/>
      <c r="V1191"/>
      <c r="W1191"/>
      <c r="X1191"/>
      <c r="Y1191"/>
      <c r="Z1191"/>
      <c r="AA1191"/>
      <c r="AB1191"/>
      <c r="AC1191"/>
    </row>
    <row r="1192" spans="1:29" ht="15">
      <c r="A1192"/>
      <c r="B1192"/>
      <c r="C1192"/>
      <c r="D1192"/>
      <c r="E1192"/>
      <c r="F1192"/>
      <c r="G1192"/>
      <c r="H1192"/>
      <c r="I1192"/>
      <c r="J1192"/>
      <c r="K1192"/>
      <c r="L1192"/>
      <c r="M1192"/>
      <c r="N1192" s="32"/>
      <c r="O1192" s="32"/>
      <c r="P1192"/>
      <c r="Q1192"/>
      <c r="R1192"/>
      <c r="S1192"/>
      <c r="T1192"/>
      <c r="U1192"/>
      <c r="V1192"/>
      <c r="W1192"/>
      <c r="X1192"/>
      <c r="Y1192"/>
      <c r="Z1192"/>
      <c r="AA1192"/>
      <c r="AB1192"/>
      <c r="AC1192"/>
    </row>
    <row r="1193" spans="1:29" ht="15">
      <c r="A1193"/>
      <c r="B1193"/>
      <c r="C1193"/>
      <c r="D1193"/>
      <c r="E1193"/>
      <c r="F1193"/>
      <c r="G1193"/>
      <c r="H1193"/>
      <c r="I1193"/>
      <c r="J1193"/>
      <c r="K1193"/>
      <c r="L1193"/>
      <c r="M1193"/>
      <c r="N1193" s="32"/>
      <c r="O1193" s="32"/>
      <c r="P1193"/>
      <c r="Q1193"/>
      <c r="R1193"/>
      <c r="S1193"/>
      <c r="T1193"/>
      <c r="U1193"/>
      <c r="V1193"/>
      <c r="W1193"/>
      <c r="X1193"/>
      <c r="Y1193"/>
      <c r="Z1193"/>
      <c r="AA1193"/>
      <c r="AB1193"/>
      <c r="AC1193"/>
    </row>
    <row r="1194" spans="1:29" ht="15">
      <c r="A1194"/>
      <c r="B1194"/>
      <c r="C1194"/>
      <c r="D1194"/>
      <c r="E1194"/>
      <c r="F1194"/>
      <c r="G1194"/>
      <c r="H1194"/>
      <c r="I1194"/>
      <c r="J1194"/>
      <c r="K1194"/>
      <c r="L1194"/>
      <c r="M1194"/>
      <c r="N1194" s="32"/>
      <c r="O1194" s="32"/>
      <c r="P1194"/>
      <c r="Q1194"/>
      <c r="R1194"/>
      <c r="S1194"/>
      <c r="T1194"/>
      <c r="U1194"/>
      <c r="V1194"/>
      <c r="W1194"/>
      <c r="X1194"/>
      <c r="Y1194"/>
      <c r="Z1194"/>
      <c r="AA1194"/>
      <c r="AB1194"/>
      <c r="AC1194"/>
    </row>
    <row r="1195" spans="1:29" ht="15">
      <c r="A1195"/>
      <c r="B1195"/>
      <c r="C1195"/>
      <c r="D1195"/>
      <c r="E1195"/>
      <c r="F1195"/>
      <c r="G1195"/>
      <c r="H1195"/>
      <c r="I1195"/>
      <c r="J1195"/>
      <c r="K1195"/>
      <c r="L1195"/>
      <c r="M1195"/>
      <c r="N1195" s="32"/>
      <c r="O1195" s="32"/>
      <c r="P1195"/>
      <c r="Q1195"/>
      <c r="R1195"/>
      <c r="S1195"/>
      <c r="T1195"/>
      <c r="U1195"/>
      <c r="V1195"/>
      <c r="W1195"/>
      <c r="X1195"/>
      <c r="Y1195"/>
      <c r="Z1195"/>
      <c r="AA1195"/>
      <c r="AB1195"/>
      <c r="AC1195"/>
    </row>
    <row r="1196" spans="1:29" ht="15">
      <c r="A1196"/>
      <c r="B1196"/>
      <c r="C1196"/>
      <c r="D1196"/>
      <c r="E1196"/>
      <c r="F1196"/>
      <c r="G1196"/>
      <c r="H1196"/>
      <c r="I1196"/>
      <c r="J1196"/>
      <c r="K1196"/>
      <c r="L1196"/>
      <c r="M1196"/>
      <c r="N1196" s="32"/>
      <c r="O1196" s="32"/>
      <c r="P1196"/>
      <c r="Q1196"/>
      <c r="R1196"/>
      <c r="S1196"/>
      <c r="T1196"/>
      <c r="U1196"/>
      <c r="V1196"/>
      <c r="W1196"/>
      <c r="X1196"/>
      <c r="Y1196"/>
      <c r="Z1196"/>
      <c r="AA1196"/>
      <c r="AB1196"/>
      <c r="AC1196"/>
    </row>
    <row r="1197" spans="1:29" ht="15">
      <c r="A1197"/>
      <c r="B1197"/>
      <c r="C1197"/>
      <c r="D1197"/>
      <c r="E1197"/>
      <c r="F1197"/>
      <c r="G1197"/>
      <c r="H1197"/>
      <c r="I1197"/>
      <c r="J1197"/>
      <c r="K1197"/>
      <c r="L1197"/>
      <c r="M1197"/>
      <c r="N1197" s="32"/>
      <c r="O1197" s="32"/>
      <c r="P1197"/>
      <c r="Q1197"/>
      <c r="R1197"/>
      <c r="S1197"/>
      <c r="T1197"/>
      <c r="U1197"/>
      <c r="V1197"/>
      <c r="W1197"/>
      <c r="X1197"/>
      <c r="Y1197"/>
      <c r="Z1197"/>
      <c r="AA1197"/>
      <c r="AB1197"/>
      <c r="AC1197"/>
    </row>
    <row r="1198" spans="1:29" ht="15">
      <c r="A1198"/>
      <c r="B1198"/>
      <c r="C1198"/>
      <c r="D1198"/>
      <c r="E1198"/>
      <c r="F1198"/>
      <c r="G1198"/>
      <c r="H1198"/>
      <c r="I1198"/>
      <c r="J1198"/>
      <c r="K1198"/>
      <c r="L1198"/>
      <c r="M1198"/>
      <c r="N1198" s="32"/>
      <c r="O1198" s="32"/>
      <c r="P1198"/>
      <c r="Q1198"/>
      <c r="R1198"/>
      <c r="S1198"/>
      <c r="T1198"/>
      <c r="U1198"/>
      <c r="V1198"/>
      <c r="W1198"/>
      <c r="X1198"/>
      <c r="Y1198"/>
      <c r="Z1198"/>
      <c r="AA1198"/>
      <c r="AB1198"/>
      <c r="AC1198"/>
    </row>
    <row r="1199" spans="1:29" ht="15">
      <c r="A1199"/>
      <c r="B1199"/>
      <c r="C1199"/>
      <c r="D1199"/>
      <c r="E1199"/>
      <c r="F1199"/>
      <c r="G1199"/>
      <c r="H1199"/>
      <c r="I1199"/>
      <c r="J1199"/>
      <c r="K1199"/>
      <c r="L1199"/>
      <c r="M1199"/>
      <c r="N1199" s="32"/>
      <c r="O1199" s="32"/>
      <c r="P1199"/>
      <c r="Q1199"/>
      <c r="R1199"/>
      <c r="S1199"/>
      <c r="T1199"/>
      <c r="U1199"/>
      <c r="V1199"/>
      <c r="W1199"/>
      <c r="X1199"/>
      <c r="Y1199"/>
      <c r="Z1199"/>
      <c r="AA1199"/>
      <c r="AB1199"/>
      <c r="AC1199"/>
    </row>
    <row r="1200" spans="1:29" ht="15">
      <c r="A1200"/>
      <c r="B1200"/>
      <c r="C1200"/>
      <c r="D1200"/>
      <c r="E1200"/>
      <c r="F1200"/>
      <c r="G1200"/>
      <c r="H1200"/>
      <c r="I1200"/>
      <c r="J1200"/>
      <c r="K1200"/>
      <c r="L1200"/>
      <c r="M1200"/>
      <c r="N1200" s="32"/>
      <c r="O1200" s="32"/>
      <c r="P1200"/>
      <c r="Q1200"/>
      <c r="R1200"/>
      <c r="S1200"/>
      <c r="T1200"/>
      <c r="U1200"/>
      <c r="V1200"/>
      <c r="W1200"/>
      <c r="X1200"/>
      <c r="Y1200"/>
      <c r="Z1200"/>
      <c r="AA1200"/>
      <c r="AB1200"/>
      <c r="AC1200"/>
    </row>
    <row r="1201" spans="1:29" ht="15">
      <c r="A1201"/>
      <c r="B1201"/>
      <c r="C1201"/>
      <c r="D1201"/>
      <c r="E1201"/>
      <c r="F1201"/>
      <c r="G1201"/>
      <c r="H1201"/>
      <c r="I1201"/>
      <c r="J1201"/>
      <c r="K1201"/>
      <c r="L1201"/>
      <c r="M1201"/>
      <c r="N1201" s="32"/>
      <c r="O1201" s="32"/>
      <c r="P1201"/>
      <c r="Q1201"/>
      <c r="R1201"/>
      <c r="S1201"/>
      <c r="T1201"/>
      <c r="U1201"/>
      <c r="V1201"/>
      <c r="W1201"/>
      <c r="X1201"/>
      <c r="Y1201"/>
      <c r="Z1201"/>
      <c r="AA1201"/>
      <c r="AB1201"/>
      <c r="AC1201"/>
    </row>
    <row r="1202" spans="1:29" ht="15">
      <c r="A1202"/>
      <c r="B1202"/>
      <c r="C1202"/>
      <c r="D1202"/>
      <c r="E1202"/>
      <c r="F1202"/>
      <c r="G1202"/>
      <c r="H1202"/>
      <c r="I1202"/>
      <c r="J1202"/>
      <c r="K1202"/>
      <c r="L1202"/>
      <c r="M1202"/>
      <c r="N1202" s="32"/>
      <c r="O1202" s="32"/>
      <c r="P1202"/>
      <c r="Q1202"/>
      <c r="R1202"/>
      <c r="S1202"/>
      <c r="T1202"/>
      <c r="U1202"/>
      <c r="V1202"/>
      <c r="W1202"/>
      <c r="X1202"/>
      <c r="Y1202"/>
      <c r="Z1202"/>
      <c r="AA1202"/>
      <c r="AB1202"/>
      <c r="AC1202"/>
    </row>
    <row r="1203" spans="1:29" ht="15">
      <c r="A1203"/>
      <c r="B1203"/>
      <c r="C1203"/>
      <c r="D1203"/>
      <c r="E1203"/>
      <c r="F1203"/>
      <c r="G1203"/>
      <c r="H1203"/>
      <c r="I1203"/>
      <c r="J1203"/>
      <c r="K1203"/>
      <c r="L1203"/>
      <c r="M1203"/>
      <c r="N1203" s="32"/>
      <c r="O1203" s="32"/>
      <c r="P1203"/>
      <c r="Q1203"/>
      <c r="R1203"/>
      <c r="S1203"/>
      <c r="T1203"/>
      <c r="U1203"/>
      <c r="V1203"/>
      <c r="W1203"/>
      <c r="X1203"/>
      <c r="Y1203"/>
      <c r="Z1203"/>
      <c r="AA1203"/>
      <c r="AB1203"/>
      <c r="AC1203"/>
    </row>
    <row r="1204" spans="1:29" ht="15">
      <c r="A1204"/>
      <c r="B1204"/>
      <c r="C1204"/>
      <c r="D1204"/>
      <c r="E1204"/>
      <c r="F1204"/>
      <c r="G1204"/>
      <c r="H1204"/>
      <c r="I1204"/>
      <c r="J1204"/>
      <c r="K1204"/>
      <c r="L1204"/>
      <c r="M1204"/>
      <c r="N1204" s="32"/>
      <c r="O1204" s="32"/>
      <c r="P1204"/>
      <c r="Q1204"/>
      <c r="R1204"/>
      <c r="S1204"/>
      <c r="T1204"/>
      <c r="U1204"/>
      <c r="V1204"/>
      <c r="W1204"/>
      <c r="X1204"/>
      <c r="Y1204"/>
      <c r="Z1204"/>
      <c r="AA1204"/>
      <c r="AB1204"/>
      <c r="AC1204"/>
    </row>
    <row r="1205" spans="1:29" ht="15">
      <c r="A1205"/>
      <c r="B1205"/>
      <c r="C1205"/>
      <c r="D1205"/>
      <c r="E1205"/>
      <c r="F1205"/>
      <c r="G1205"/>
      <c r="H1205"/>
      <c r="I1205"/>
      <c r="J1205"/>
      <c r="K1205"/>
      <c r="L1205"/>
      <c r="M1205"/>
      <c r="N1205" s="32"/>
      <c r="O1205" s="32"/>
      <c r="P1205"/>
      <c r="Q1205"/>
      <c r="R1205"/>
      <c r="S1205"/>
      <c r="T1205"/>
      <c r="U1205"/>
      <c r="V1205"/>
      <c r="W1205"/>
      <c r="X1205"/>
      <c r="Y1205"/>
      <c r="Z1205"/>
      <c r="AA1205"/>
      <c r="AB1205"/>
      <c r="AC1205"/>
    </row>
    <row r="1206" spans="1:29" ht="15">
      <c r="A1206"/>
      <c r="B1206"/>
      <c r="C1206"/>
      <c r="D1206"/>
      <c r="E1206"/>
      <c r="F1206"/>
      <c r="G1206"/>
      <c r="H1206"/>
      <c r="I1206"/>
      <c r="J1206"/>
      <c r="K1206"/>
      <c r="L1206"/>
      <c r="M1206"/>
      <c r="N1206" s="32"/>
      <c r="O1206" s="32"/>
      <c r="P1206"/>
      <c r="Q1206"/>
      <c r="R1206"/>
      <c r="S1206"/>
      <c r="T1206"/>
      <c r="U1206"/>
      <c r="V1206"/>
      <c r="W1206"/>
      <c r="X1206"/>
      <c r="Y1206"/>
      <c r="Z1206"/>
      <c r="AA1206"/>
      <c r="AB1206"/>
      <c r="AC1206"/>
    </row>
    <row r="1207" spans="1:29" ht="15">
      <c r="A1207"/>
      <c r="B1207"/>
      <c r="C1207"/>
      <c r="D1207"/>
      <c r="E1207"/>
      <c r="F1207"/>
      <c r="G1207"/>
      <c r="H1207"/>
      <c r="I1207"/>
      <c r="J1207"/>
      <c r="K1207"/>
      <c r="L1207"/>
      <c r="M1207"/>
      <c r="N1207" s="32"/>
      <c r="O1207" s="32"/>
      <c r="P1207"/>
      <c r="Q1207"/>
      <c r="R1207"/>
      <c r="S1207"/>
      <c r="T1207"/>
      <c r="U1207"/>
      <c r="V1207"/>
      <c r="W1207"/>
      <c r="X1207"/>
      <c r="Y1207"/>
      <c r="Z1207"/>
      <c r="AA1207"/>
      <c r="AB1207"/>
      <c r="AC1207"/>
    </row>
    <row r="1208" spans="1:29" ht="15">
      <c r="A1208"/>
      <c r="B1208"/>
      <c r="C1208"/>
      <c r="D1208"/>
      <c r="E1208"/>
      <c r="F1208"/>
      <c r="G1208"/>
      <c r="H1208"/>
      <c r="I1208"/>
      <c r="J1208"/>
      <c r="K1208"/>
      <c r="L1208"/>
      <c r="M1208"/>
      <c r="N1208" s="32"/>
      <c r="O1208" s="32"/>
      <c r="P1208"/>
      <c r="Q1208"/>
      <c r="R1208"/>
      <c r="S1208"/>
      <c r="T1208"/>
      <c r="U1208"/>
      <c r="V1208"/>
      <c r="W1208"/>
      <c r="X1208"/>
      <c r="Y1208"/>
      <c r="Z1208"/>
      <c r="AA1208"/>
      <c r="AB1208"/>
      <c r="AC1208"/>
    </row>
    <row r="1209" spans="1:29" ht="15">
      <c r="A1209"/>
      <c r="B1209"/>
      <c r="C1209"/>
      <c r="D1209"/>
      <c r="E1209"/>
      <c r="F1209"/>
      <c r="G1209"/>
      <c r="H1209"/>
      <c r="I1209"/>
      <c r="J1209"/>
      <c r="K1209"/>
      <c r="L1209"/>
      <c r="M1209"/>
      <c r="N1209" s="32"/>
      <c r="O1209" s="32"/>
      <c r="P1209"/>
      <c r="Q1209"/>
      <c r="R1209"/>
      <c r="S1209"/>
      <c r="T1209"/>
      <c r="U1209"/>
      <c r="V1209"/>
      <c r="W1209"/>
      <c r="X1209"/>
      <c r="Y1209"/>
      <c r="Z1209"/>
      <c r="AA1209"/>
      <c r="AB1209"/>
      <c r="AC1209"/>
    </row>
    <row r="1210" spans="1:29" ht="15">
      <c r="A1210"/>
      <c r="B1210"/>
      <c r="C1210"/>
      <c r="D1210"/>
      <c r="E1210"/>
      <c r="F1210"/>
      <c r="G1210"/>
      <c r="H1210"/>
      <c r="I1210"/>
      <c r="J1210"/>
      <c r="K1210"/>
      <c r="L1210"/>
      <c r="M1210"/>
      <c r="N1210" s="32"/>
      <c r="O1210" s="32"/>
      <c r="P1210"/>
      <c r="Q1210"/>
      <c r="R1210"/>
      <c r="S1210"/>
      <c r="T1210"/>
      <c r="U1210"/>
      <c r="V1210"/>
      <c r="W1210"/>
      <c r="X1210"/>
      <c r="Y1210"/>
      <c r="Z1210"/>
      <c r="AA1210"/>
      <c r="AB1210"/>
      <c r="AC1210"/>
    </row>
    <row r="1211" spans="1:29" ht="15">
      <c r="A1211"/>
      <c r="B1211"/>
      <c r="C1211"/>
      <c r="D1211"/>
      <c r="E1211"/>
      <c r="F1211"/>
      <c r="G1211"/>
      <c r="H1211"/>
      <c r="I1211"/>
      <c r="J1211"/>
      <c r="K1211"/>
      <c r="L1211"/>
      <c r="M1211"/>
      <c r="N1211" s="32"/>
      <c r="O1211" s="32"/>
      <c r="P1211"/>
      <c r="Q1211"/>
      <c r="R1211"/>
      <c r="S1211"/>
      <c r="T1211"/>
      <c r="U1211"/>
      <c r="V1211"/>
      <c r="W1211"/>
      <c r="X1211"/>
      <c r="Y1211"/>
      <c r="Z1211"/>
      <c r="AA1211"/>
      <c r="AB1211"/>
      <c r="AC1211"/>
    </row>
    <row r="1212" spans="1:29" ht="15">
      <c r="A1212"/>
      <c r="B1212"/>
      <c r="C1212"/>
      <c r="D1212"/>
      <c r="E1212"/>
      <c r="F1212"/>
      <c r="G1212"/>
      <c r="H1212"/>
      <c r="I1212"/>
      <c r="J1212"/>
      <c r="K1212"/>
      <c r="L1212"/>
      <c r="M1212"/>
      <c r="N1212" s="32"/>
      <c r="O1212" s="32"/>
      <c r="P1212"/>
      <c r="Q1212"/>
      <c r="R1212"/>
      <c r="S1212"/>
      <c r="T1212"/>
      <c r="U1212"/>
      <c r="V1212"/>
      <c r="W1212"/>
      <c r="X1212"/>
      <c r="Y1212"/>
      <c r="Z1212"/>
      <c r="AA1212"/>
      <c r="AB1212"/>
      <c r="AC1212"/>
    </row>
    <row r="1213" spans="1:29" ht="15">
      <c r="A1213"/>
      <c r="B1213"/>
      <c r="C1213"/>
      <c r="D1213"/>
      <c r="E1213"/>
      <c r="F1213"/>
      <c r="G1213"/>
      <c r="H1213"/>
      <c r="I1213"/>
      <c r="J1213"/>
      <c r="K1213"/>
      <c r="L1213"/>
      <c r="M1213"/>
      <c r="N1213" s="32"/>
      <c r="O1213" s="32"/>
      <c r="P1213"/>
      <c r="Q1213"/>
      <c r="R1213"/>
      <c r="S1213"/>
      <c r="T1213"/>
      <c r="U1213"/>
      <c r="V1213"/>
      <c r="W1213"/>
      <c r="X1213"/>
      <c r="Y1213"/>
      <c r="Z1213"/>
      <c r="AA1213"/>
      <c r="AB1213"/>
      <c r="AC1213"/>
    </row>
    <row r="1214" spans="1:29" ht="15">
      <c r="A1214"/>
      <c r="B1214"/>
      <c r="C1214"/>
      <c r="D1214"/>
      <c r="E1214"/>
      <c r="F1214"/>
      <c r="G1214"/>
      <c r="H1214"/>
      <c r="I1214"/>
      <c r="J1214"/>
      <c r="K1214"/>
      <c r="L1214"/>
      <c r="M1214"/>
      <c r="N1214" s="32"/>
      <c r="O1214" s="32"/>
      <c r="P1214"/>
      <c r="Q1214"/>
      <c r="R1214"/>
      <c r="S1214"/>
      <c r="T1214"/>
      <c r="U1214"/>
      <c r="V1214"/>
      <c r="W1214"/>
      <c r="X1214"/>
      <c r="Y1214"/>
      <c r="Z1214"/>
      <c r="AA1214"/>
      <c r="AB1214"/>
      <c r="AC1214"/>
    </row>
    <row r="1215" spans="1:29" ht="15">
      <c r="A1215"/>
      <c r="B1215"/>
      <c r="C1215"/>
      <c r="D1215"/>
      <c r="E1215"/>
      <c r="F1215"/>
      <c r="G1215"/>
      <c r="H1215"/>
      <c r="I1215"/>
      <c r="J1215"/>
      <c r="K1215"/>
      <c r="L1215"/>
      <c r="M1215"/>
      <c r="N1215" s="32"/>
      <c r="O1215" s="32"/>
      <c r="P1215"/>
      <c r="Q1215"/>
      <c r="R1215"/>
      <c r="S1215"/>
      <c r="T1215"/>
      <c r="U1215"/>
      <c r="V1215"/>
      <c r="W1215"/>
      <c r="X1215"/>
      <c r="Y1215"/>
      <c r="Z1215"/>
      <c r="AA1215"/>
      <c r="AB1215"/>
      <c r="AC1215"/>
    </row>
    <row r="1216" spans="1:29" ht="15">
      <c r="A1216"/>
      <c r="B1216"/>
      <c r="C1216"/>
      <c r="D1216"/>
      <c r="E1216"/>
      <c r="F1216"/>
      <c r="G1216"/>
      <c r="H1216"/>
      <c r="I1216"/>
      <c r="J1216"/>
      <c r="K1216"/>
      <c r="L1216"/>
      <c r="M1216"/>
      <c r="N1216" s="32"/>
      <c r="O1216" s="32"/>
      <c r="P1216"/>
      <c r="Q1216"/>
      <c r="R1216"/>
      <c r="S1216"/>
      <c r="T1216"/>
      <c r="U1216"/>
      <c r="V1216"/>
      <c r="W1216"/>
      <c r="X1216"/>
      <c r="Y1216"/>
      <c r="Z1216"/>
      <c r="AA1216"/>
      <c r="AB1216"/>
      <c r="AC1216"/>
    </row>
    <row r="1217" spans="1:29" ht="15">
      <c r="A1217"/>
      <c r="B1217"/>
      <c r="C1217"/>
      <c r="D1217"/>
      <c r="E1217"/>
      <c r="F1217"/>
      <c r="G1217"/>
      <c r="H1217"/>
      <c r="I1217"/>
      <c r="J1217"/>
      <c r="K1217"/>
      <c r="L1217"/>
      <c r="M1217"/>
      <c r="N1217" s="32"/>
      <c r="O1217" s="32"/>
      <c r="P1217"/>
      <c r="Q1217"/>
      <c r="R1217"/>
      <c r="S1217"/>
      <c r="T1217"/>
      <c r="U1217"/>
      <c r="V1217"/>
      <c r="W1217"/>
      <c r="X1217"/>
      <c r="Y1217"/>
      <c r="Z1217"/>
      <c r="AA1217"/>
      <c r="AB1217"/>
      <c r="AC1217"/>
    </row>
    <row r="1218" spans="1:29" ht="15">
      <c r="A1218"/>
      <c r="B1218"/>
      <c r="C1218"/>
      <c r="D1218"/>
      <c r="E1218"/>
      <c r="F1218"/>
      <c r="G1218"/>
      <c r="H1218"/>
      <c r="I1218"/>
      <c r="J1218"/>
      <c r="K1218"/>
      <c r="L1218"/>
      <c r="M1218"/>
      <c r="N1218" s="32"/>
      <c r="O1218" s="32"/>
      <c r="P1218"/>
      <c r="Q1218"/>
      <c r="R1218"/>
      <c r="S1218"/>
      <c r="T1218"/>
      <c r="U1218"/>
      <c r="V1218"/>
      <c r="W1218"/>
      <c r="X1218"/>
      <c r="Y1218"/>
      <c r="Z1218"/>
      <c r="AA1218"/>
      <c r="AB1218"/>
      <c r="AC1218"/>
    </row>
    <row r="1219" spans="1:29" ht="15">
      <c r="A1219"/>
      <c r="B1219"/>
      <c r="C1219"/>
      <c r="D1219"/>
      <c r="E1219"/>
      <c r="F1219"/>
      <c r="G1219"/>
      <c r="H1219"/>
      <c r="I1219"/>
      <c r="J1219"/>
      <c r="K1219"/>
      <c r="L1219"/>
      <c r="M1219"/>
      <c r="N1219" s="32"/>
      <c r="O1219" s="32"/>
      <c r="P1219"/>
      <c r="Q1219"/>
      <c r="R1219"/>
      <c r="S1219"/>
      <c r="T1219"/>
      <c r="U1219"/>
      <c r="V1219"/>
      <c r="W1219"/>
      <c r="X1219"/>
      <c r="Y1219"/>
      <c r="Z1219"/>
      <c r="AA1219"/>
      <c r="AB1219"/>
      <c r="AC1219"/>
    </row>
    <row r="1220" spans="1:29" ht="15">
      <c r="A1220"/>
      <c r="B1220"/>
      <c r="C1220"/>
      <c r="D1220"/>
      <c r="E1220"/>
      <c r="F1220"/>
      <c r="G1220"/>
      <c r="H1220"/>
      <c r="I1220"/>
      <c r="J1220"/>
      <c r="K1220"/>
      <c r="L1220"/>
      <c r="M1220"/>
      <c r="N1220" s="32"/>
      <c r="O1220" s="32"/>
      <c r="P1220"/>
      <c r="Q1220"/>
      <c r="R1220"/>
      <c r="S1220"/>
      <c r="T1220"/>
      <c r="U1220"/>
      <c r="V1220"/>
      <c r="W1220"/>
      <c r="X1220"/>
      <c r="Y1220"/>
      <c r="Z1220"/>
      <c r="AA1220"/>
      <c r="AB1220"/>
      <c r="AC1220"/>
    </row>
    <row r="1221" spans="1:29" ht="15">
      <c r="A1221"/>
      <c r="B1221"/>
      <c r="C1221"/>
      <c r="D1221"/>
      <c r="E1221"/>
      <c r="F1221"/>
      <c r="G1221"/>
      <c r="H1221"/>
      <c r="I1221"/>
      <c r="J1221"/>
      <c r="K1221"/>
      <c r="L1221"/>
      <c r="M1221"/>
      <c r="N1221" s="32"/>
      <c r="O1221" s="32"/>
      <c r="P1221"/>
      <c r="Q1221"/>
      <c r="R1221"/>
      <c r="S1221"/>
      <c r="T1221"/>
      <c r="U1221"/>
      <c r="V1221"/>
      <c r="W1221"/>
      <c r="X1221"/>
      <c r="Y1221"/>
      <c r="Z1221"/>
      <c r="AA1221"/>
      <c r="AB1221"/>
      <c r="AC1221"/>
    </row>
    <row r="1222" spans="1:29" ht="15">
      <c r="A1222"/>
      <c r="B1222"/>
      <c r="C1222"/>
      <c r="D1222"/>
      <c r="E1222"/>
      <c r="F1222"/>
      <c r="G1222"/>
      <c r="H1222"/>
      <c r="I1222"/>
      <c r="J1222"/>
      <c r="K1222"/>
      <c r="L1222"/>
      <c r="M1222"/>
      <c r="N1222" s="32"/>
      <c r="O1222" s="32"/>
      <c r="P1222"/>
      <c r="Q1222"/>
      <c r="R1222"/>
      <c r="S1222"/>
      <c r="T1222"/>
      <c r="U1222"/>
      <c r="V1222"/>
      <c r="W1222"/>
      <c r="X1222"/>
      <c r="Y1222"/>
      <c r="Z1222"/>
      <c r="AA1222"/>
      <c r="AB1222"/>
      <c r="AC1222"/>
    </row>
    <row r="1223" spans="1:29" ht="15">
      <c r="A1223"/>
      <c r="B1223"/>
      <c r="C1223"/>
      <c r="D1223"/>
      <c r="E1223"/>
      <c r="F1223"/>
      <c r="G1223"/>
      <c r="H1223"/>
      <c r="I1223"/>
      <c r="J1223"/>
      <c r="K1223"/>
      <c r="L1223"/>
      <c r="M1223"/>
      <c r="N1223" s="32"/>
      <c r="O1223" s="32"/>
      <c r="P1223"/>
      <c r="Q1223"/>
      <c r="R1223"/>
      <c r="S1223"/>
      <c r="T1223"/>
      <c r="U1223"/>
      <c r="V1223"/>
      <c r="W1223"/>
      <c r="X1223"/>
      <c r="Y1223"/>
      <c r="Z1223"/>
      <c r="AA1223"/>
      <c r="AB1223"/>
      <c r="AC1223"/>
    </row>
    <row r="1224" spans="1:29" ht="15">
      <c r="A1224"/>
      <c r="B1224"/>
      <c r="C1224"/>
      <c r="D1224"/>
      <c r="E1224"/>
      <c r="F1224"/>
      <c r="G1224"/>
      <c r="H1224"/>
      <c r="I1224"/>
      <c r="J1224"/>
      <c r="K1224"/>
      <c r="L1224"/>
      <c r="M1224"/>
      <c r="N1224" s="32"/>
      <c r="O1224" s="32"/>
      <c r="P1224"/>
      <c r="Q1224"/>
      <c r="R1224"/>
      <c r="S1224"/>
      <c r="T1224"/>
      <c r="U1224"/>
      <c r="V1224"/>
      <c r="W1224"/>
      <c r="X1224"/>
      <c r="Y1224"/>
      <c r="Z1224"/>
      <c r="AA1224"/>
      <c r="AB1224"/>
      <c r="AC1224"/>
    </row>
    <row r="1225" spans="1:29" ht="15">
      <c r="A1225"/>
      <c r="B1225"/>
      <c r="C1225"/>
      <c r="D1225"/>
      <c r="E1225"/>
      <c r="F1225"/>
      <c r="G1225"/>
      <c r="H1225"/>
      <c r="I1225"/>
      <c r="J1225"/>
      <c r="K1225"/>
      <c r="L1225"/>
      <c r="M1225"/>
      <c r="N1225" s="32"/>
      <c r="O1225" s="32"/>
      <c r="P1225"/>
      <c r="Q1225"/>
      <c r="R1225"/>
      <c r="S1225"/>
      <c r="T1225"/>
      <c r="U1225"/>
      <c r="V1225"/>
      <c r="W1225"/>
      <c r="X1225"/>
      <c r="Y1225"/>
      <c r="Z1225"/>
      <c r="AA1225"/>
      <c r="AB1225"/>
      <c r="AC1225"/>
    </row>
    <row r="1226" spans="1:29" ht="15">
      <c r="A1226"/>
      <c r="B1226"/>
      <c r="C1226"/>
      <c r="D1226"/>
      <c r="E1226"/>
      <c r="F1226"/>
      <c r="G1226"/>
      <c r="H1226"/>
      <c r="I1226"/>
      <c r="J1226"/>
      <c r="K1226"/>
      <c r="L1226"/>
      <c r="M1226"/>
      <c r="N1226" s="32"/>
      <c r="O1226" s="32"/>
      <c r="P1226"/>
      <c r="Q1226"/>
      <c r="R1226"/>
      <c r="S1226"/>
      <c r="T1226"/>
      <c r="U1226"/>
      <c r="V1226"/>
      <c r="W1226"/>
      <c r="X1226"/>
      <c r="Y1226"/>
      <c r="Z1226"/>
      <c r="AA1226"/>
      <c r="AB1226"/>
      <c r="AC1226"/>
    </row>
    <row r="1227" spans="1:29" ht="15">
      <c r="A1227"/>
      <c r="B1227"/>
      <c r="C1227"/>
      <c r="D1227"/>
      <c r="E1227"/>
      <c r="F1227"/>
      <c r="G1227"/>
      <c r="H1227"/>
      <c r="I1227"/>
      <c r="J1227"/>
      <c r="K1227"/>
      <c r="L1227"/>
      <c r="M1227"/>
      <c r="N1227" s="32"/>
      <c r="O1227" s="32"/>
      <c r="P1227"/>
      <c r="Q1227"/>
      <c r="R1227"/>
      <c r="S1227"/>
      <c r="T1227"/>
      <c r="U1227"/>
      <c r="V1227"/>
      <c r="W1227"/>
      <c r="X1227"/>
      <c r="Y1227"/>
      <c r="Z1227"/>
      <c r="AA1227"/>
      <c r="AB1227"/>
      <c r="AC1227"/>
    </row>
    <row r="1228" spans="1:29" ht="15">
      <c r="A1228"/>
      <c r="B1228"/>
      <c r="C1228"/>
      <c r="D1228"/>
      <c r="E1228"/>
      <c r="F1228"/>
      <c r="G1228"/>
      <c r="H1228"/>
      <c r="I1228"/>
      <c r="J1228"/>
      <c r="K1228"/>
      <c r="L1228"/>
      <c r="M1228"/>
      <c r="N1228" s="32"/>
      <c r="O1228" s="32"/>
      <c r="P1228"/>
      <c r="Q1228"/>
      <c r="R1228"/>
      <c r="S1228"/>
      <c r="T1228"/>
      <c r="U1228"/>
      <c r="V1228"/>
      <c r="W1228"/>
      <c r="X1228"/>
      <c r="Y1228"/>
      <c r="Z1228"/>
      <c r="AA1228"/>
      <c r="AB1228"/>
      <c r="AC1228"/>
    </row>
    <row r="1229" spans="1:29" ht="15">
      <c r="A1229"/>
      <c r="B1229"/>
      <c r="C1229"/>
      <c r="D1229"/>
      <c r="E1229"/>
      <c r="F1229"/>
      <c r="G1229"/>
      <c r="H1229"/>
      <c r="I1229"/>
      <c r="J1229"/>
      <c r="K1229"/>
      <c r="L1229"/>
      <c r="M1229"/>
      <c r="N1229" s="32"/>
      <c r="O1229" s="32"/>
      <c r="P1229"/>
      <c r="Q1229"/>
      <c r="R1229"/>
      <c r="S1229"/>
      <c r="T1229"/>
      <c r="U1229"/>
      <c r="V1229"/>
      <c r="W1229"/>
      <c r="X1229"/>
      <c r="Y1229"/>
      <c r="Z1229"/>
      <c r="AA1229"/>
      <c r="AB1229"/>
      <c r="AC1229"/>
    </row>
    <row r="1230" spans="1:29" ht="15">
      <c r="A1230"/>
      <c r="B1230"/>
      <c r="C1230"/>
      <c r="D1230"/>
      <c r="E1230"/>
      <c r="F1230"/>
      <c r="G1230"/>
      <c r="H1230"/>
      <c r="I1230"/>
      <c r="J1230"/>
      <c r="K1230"/>
      <c r="L1230"/>
      <c r="M1230"/>
      <c r="N1230" s="32"/>
      <c r="O1230" s="32"/>
      <c r="P1230"/>
      <c r="Q1230"/>
      <c r="R1230"/>
      <c r="S1230"/>
      <c r="T1230"/>
      <c r="U1230"/>
      <c r="V1230"/>
      <c r="W1230"/>
      <c r="X1230"/>
      <c r="Y1230"/>
      <c r="Z1230"/>
      <c r="AA1230"/>
      <c r="AB1230"/>
      <c r="AC1230"/>
    </row>
    <row r="1231" spans="1:29" ht="15">
      <c r="A1231"/>
      <c r="B1231"/>
      <c r="C1231"/>
      <c r="D1231"/>
      <c r="E1231"/>
      <c r="F1231"/>
      <c r="G1231"/>
      <c r="H1231"/>
      <c r="I1231"/>
      <c r="J1231"/>
      <c r="K1231"/>
      <c r="L1231"/>
      <c r="M1231"/>
      <c r="N1231" s="32"/>
      <c r="O1231" s="32"/>
      <c r="P1231"/>
      <c r="Q1231"/>
      <c r="R1231"/>
      <c r="S1231"/>
      <c r="T1231"/>
      <c r="U1231"/>
      <c r="V1231"/>
      <c r="W1231"/>
      <c r="X1231"/>
      <c r="Y1231"/>
      <c r="Z1231"/>
      <c r="AA1231"/>
      <c r="AB1231"/>
      <c r="AC1231"/>
    </row>
    <row r="1232" spans="1:29" ht="15">
      <c r="A1232"/>
      <c r="B1232"/>
      <c r="C1232"/>
      <c r="D1232"/>
      <c r="E1232"/>
      <c r="F1232"/>
      <c r="G1232"/>
      <c r="H1232"/>
      <c r="I1232"/>
      <c r="J1232"/>
      <c r="K1232"/>
      <c r="L1232"/>
      <c r="M1232"/>
      <c r="N1232" s="32"/>
      <c r="O1232" s="32"/>
      <c r="P1232"/>
      <c r="Q1232"/>
      <c r="R1232"/>
      <c r="S1232"/>
      <c r="T1232"/>
      <c r="U1232"/>
      <c r="V1232"/>
      <c r="W1232"/>
      <c r="X1232"/>
      <c r="Y1232"/>
      <c r="Z1232"/>
      <c r="AA1232"/>
      <c r="AB1232"/>
      <c r="AC1232"/>
    </row>
    <row r="1233" spans="1:29" ht="15">
      <c r="A1233"/>
      <c r="B1233"/>
      <c r="C1233"/>
      <c r="D1233"/>
      <c r="E1233"/>
      <c r="F1233"/>
      <c r="G1233"/>
      <c r="H1233"/>
      <c r="I1233"/>
      <c r="J1233"/>
      <c r="K1233"/>
      <c r="L1233"/>
      <c r="M1233"/>
      <c r="N1233" s="32"/>
      <c r="O1233" s="32"/>
      <c r="P1233"/>
      <c r="Q1233"/>
      <c r="R1233"/>
      <c r="S1233"/>
      <c r="T1233"/>
      <c r="U1233"/>
      <c r="V1233"/>
      <c r="W1233"/>
      <c r="X1233"/>
      <c r="Y1233"/>
      <c r="Z1233"/>
      <c r="AA1233"/>
      <c r="AB1233"/>
      <c r="AC1233"/>
    </row>
    <row r="1234" spans="1:29" ht="15">
      <c r="A1234"/>
      <c r="B1234"/>
      <c r="C1234"/>
      <c r="D1234"/>
      <c r="E1234"/>
      <c r="F1234"/>
      <c r="G1234"/>
      <c r="H1234"/>
      <c r="I1234"/>
      <c r="J1234"/>
      <c r="K1234"/>
      <c r="L1234"/>
      <c r="M1234"/>
      <c r="N1234" s="32"/>
      <c r="O1234" s="32"/>
      <c r="P1234"/>
      <c r="Q1234"/>
      <c r="R1234"/>
      <c r="S1234"/>
      <c r="T1234"/>
      <c r="U1234"/>
      <c r="V1234"/>
      <c r="W1234"/>
      <c r="X1234"/>
      <c r="Y1234"/>
      <c r="Z1234"/>
      <c r="AA1234"/>
      <c r="AB1234"/>
      <c r="AC1234"/>
    </row>
    <row r="1235" spans="1:29" ht="15">
      <c r="A1235"/>
      <c r="B1235"/>
      <c r="C1235"/>
      <c r="D1235"/>
      <c r="E1235"/>
      <c r="F1235"/>
      <c r="G1235"/>
      <c r="H1235"/>
      <c r="I1235"/>
      <c r="J1235"/>
      <c r="K1235"/>
      <c r="L1235"/>
      <c r="M1235"/>
      <c r="N1235" s="32"/>
      <c r="O1235" s="32"/>
      <c r="P1235"/>
      <c r="Q1235"/>
      <c r="R1235"/>
      <c r="S1235"/>
      <c r="T1235"/>
      <c r="U1235"/>
      <c r="V1235"/>
      <c r="W1235"/>
      <c r="X1235"/>
      <c r="Y1235"/>
      <c r="Z1235"/>
      <c r="AA1235"/>
      <c r="AB1235"/>
      <c r="AC1235"/>
    </row>
    <row r="1236" spans="1:29" ht="15">
      <c r="A1236"/>
      <c r="B1236"/>
      <c r="C1236"/>
      <c r="D1236"/>
      <c r="E1236"/>
      <c r="F1236"/>
      <c r="G1236"/>
      <c r="H1236"/>
      <c r="I1236"/>
      <c r="J1236"/>
      <c r="K1236"/>
      <c r="L1236"/>
      <c r="M1236"/>
      <c r="N1236" s="32"/>
      <c r="O1236" s="32"/>
      <c r="P1236"/>
      <c r="Q1236"/>
      <c r="R1236"/>
      <c r="S1236"/>
      <c r="T1236"/>
      <c r="U1236"/>
      <c r="V1236"/>
      <c r="W1236"/>
      <c r="X1236"/>
      <c r="Y1236"/>
      <c r="Z1236"/>
      <c r="AA1236"/>
      <c r="AB1236"/>
      <c r="AC1236"/>
    </row>
    <row r="1237" spans="1:29" ht="15">
      <c r="A1237"/>
      <c r="B1237"/>
      <c r="C1237"/>
      <c r="D1237"/>
      <c r="E1237"/>
      <c r="F1237"/>
      <c r="G1237"/>
      <c r="H1237"/>
      <c r="I1237"/>
      <c r="J1237"/>
      <c r="K1237"/>
      <c r="L1237"/>
      <c r="M1237"/>
      <c r="N1237" s="32"/>
      <c r="O1237" s="32"/>
      <c r="P1237"/>
      <c r="Q1237"/>
      <c r="R1237"/>
      <c r="S1237"/>
      <c r="T1237"/>
      <c r="U1237"/>
      <c r="V1237"/>
      <c r="W1237"/>
      <c r="X1237"/>
      <c r="Y1237"/>
      <c r="Z1237"/>
      <c r="AA1237"/>
      <c r="AB1237"/>
      <c r="AC1237"/>
    </row>
    <row r="1238" spans="1:29" ht="15">
      <c r="A1238"/>
      <c r="B1238"/>
      <c r="C1238"/>
      <c r="D1238"/>
      <c r="E1238"/>
      <c r="F1238"/>
      <c r="G1238"/>
      <c r="H1238"/>
      <c r="I1238"/>
      <c r="J1238"/>
      <c r="K1238"/>
      <c r="L1238"/>
      <c r="M1238"/>
      <c r="N1238" s="32"/>
      <c r="O1238" s="32"/>
      <c r="P1238"/>
      <c r="Q1238"/>
      <c r="R1238"/>
      <c r="S1238"/>
      <c r="T1238"/>
      <c r="U1238"/>
      <c r="V1238"/>
      <c r="W1238"/>
      <c r="X1238"/>
      <c r="Y1238"/>
      <c r="Z1238"/>
      <c r="AA1238"/>
      <c r="AB1238"/>
      <c r="AC1238"/>
    </row>
    <row r="1239" spans="1:29" ht="15">
      <c r="A1239"/>
      <c r="B1239"/>
      <c r="C1239"/>
      <c r="D1239"/>
      <c r="E1239"/>
      <c r="F1239"/>
      <c r="G1239"/>
      <c r="H1239"/>
      <c r="I1239"/>
      <c r="J1239"/>
      <c r="K1239"/>
      <c r="L1239"/>
      <c r="M1239"/>
      <c r="N1239" s="32"/>
      <c r="O1239" s="32"/>
      <c r="P1239"/>
      <c r="Q1239"/>
      <c r="R1239"/>
      <c r="S1239"/>
      <c r="T1239"/>
      <c r="U1239"/>
      <c r="V1239"/>
      <c r="W1239"/>
      <c r="X1239"/>
      <c r="Y1239"/>
      <c r="Z1239"/>
      <c r="AA1239"/>
      <c r="AB1239"/>
      <c r="AC1239"/>
    </row>
    <row r="1240" spans="1:29" ht="15">
      <c r="A1240"/>
      <c r="B1240"/>
      <c r="C1240"/>
      <c r="D1240"/>
      <c r="E1240"/>
      <c r="F1240"/>
      <c r="G1240"/>
      <c r="H1240"/>
      <c r="I1240"/>
      <c r="J1240"/>
      <c r="K1240"/>
      <c r="L1240"/>
      <c r="M1240"/>
      <c r="N1240" s="32"/>
      <c r="O1240" s="32"/>
      <c r="P1240"/>
      <c r="Q1240"/>
      <c r="R1240"/>
      <c r="S1240"/>
      <c r="T1240"/>
      <c r="U1240"/>
      <c r="V1240"/>
      <c r="W1240"/>
      <c r="X1240"/>
      <c r="Y1240"/>
      <c r="Z1240"/>
      <c r="AA1240"/>
      <c r="AB1240"/>
      <c r="AC1240"/>
    </row>
    <row r="1241" spans="1:29" ht="15">
      <c r="A1241"/>
      <c r="B1241"/>
      <c r="C1241"/>
      <c r="D1241"/>
      <c r="E1241"/>
      <c r="F1241"/>
      <c r="G1241"/>
      <c r="H1241"/>
      <c r="I1241"/>
      <c r="J1241"/>
      <c r="K1241"/>
      <c r="L1241"/>
      <c r="M1241"/>
      <c r="N1241" s="32"/>
      <c r="O1241" s="32"/>
      <c r="P1241"/>
      <c r="Q1241"/>
      <c r="R1241"/>
      <c r="S1241"/>
      <c r="T1241"/>
      <c r="U1241"/>
      <c r="V1241"/>
      <c r="W1241"/>
      <c r="X1241"/>
      <c r="Y1241"/>
      <c r="Z1241"/>
      <c r="AA1241"/>
      <c r="AB1241"/>
      <c r="AC1241"/>
    </row>
    <row r="1242" spans="1:29" ht="15">
      <c r="A1242"/>
      <c r="B1242"/>
      <c r="C1242"/>
      <c r="D1242"/>
      <c r="E1242"/>
      <c r="F1242"/>
      <c r="G1242"/>
      <c r="H1242"/>
      <c r="I1242"/>
      <c r="J1242"/>
      <c r="K1242"/>
      <c r="L1242"/>
      <c r="M1242"/>
      <c r="N1242" s="32"/>
      <c r="O1242" s="32"/>
      <c r="P1242"/>
      <c r="Q1242"/>
      <c r="R1242"/>
      <c r="S1242"/>
      <c r="T1242"/>
      <c r="U1242"/>
      <c r="V1242"/>
      <c r="W1242"/>
      <c r="X1242"/>
      <c r="Y1242"/>
      <c r="Z1242"/>
      <c r="AA1242"/>
      <c r="AB1242"/>
      <c r="AC1242"/>
    </row>
    <row r="1243" spans="1:29" ht="15">
      <c r="A1243"/>
      <c r="B1243"/>
      <c r="C1243"/>
      <c r="D1243"/>
      <c r="E1243"/>
      <c r="F1243"/>
      <c r="G1243"/>
      <c r="H1243"/>
      <c r="I1243"/>
      <c r="J1243"/>
      <c r="K1243"/>
      <c r="L1243"/>
      <c r="M1243"/>
      <c r="N1243" s="32"/>
      <c r="O1243" s="32"/>
      <c r="P1243"/>
      <c r="Q1243"/>
      <c r="R1243"/>
      <c r="S1243"/>
      <c r="T1243"/>
      <c r="U1243"/>
      <c r="V1243"/>
      <c r="W1243"/>
      <c r="X1243"/>
      <c r="Y1243"/>
      <c r="Z1243"/>
      <c r="AA1243"/>
      <c r="AB1243"/>
      <c r="AC1243"/>
    </row>
    <row r="1244" spans="1:29" ht="15">
      <c r="A1244"/>
      <c r="B1244"/>
      <c r="C1244"/>
      <c r="D1244"/>
      <c r="E1244"/>
      <c r="F1244"/>
      <c r="G1244"/>
      <c r="H1244"/>
      <c r="I1244"/>
      <c r="J1244"/>
      <c r="K1244"/>
      <c r="L1244"/>
      <c r="M1244"/>
      <c r="N1244" s="32"/>
      <c r="O1244" s="32"/>
      <c r="P1244"/>
      <c r="Q1244"/>
      <c r="R1244"/>
      <c r="S1244"/>
      <c r="T1244"/>
      <c r="U1244"/>
      <c r="V1244"/>
      <c r="W1244"/>
      <c r="X1244"/>
      <c r="Y1244"/>
      <c r="Z1244"/>
      <c r="AA1244"/>
      <c r="AB1244"/>
      <c r="AC1244"/>
    </row>
    <row r="1245" spans="1:29" ht="15">
      <c r="A1245"/>
      <c r="B1245"/>
      <c r="C1245"/>
      <c r="D1245"/>
      <c r="E1245"/>
      <c r="F1245"/>
      <c r="G1245"/>
      <c r="H1245"/>
      <c r="I1245"/>
      <c r="J1245"/>
      <c r="K1245"/>
      <c r="L1245"/>
      <c r="M1245"/>
      <c r="N1245" s="32"/>
      <c r="O1245" s="32"/>
      <c r="P1245"/>
      <c r="Q1245"/>
      <c r="R1245"/>
      <c r="S1245"/>
      <c r="T1245"/>
      <c r="U1245"/>
      <c r="V1245"/>
      <c r="W1245"/>
      <c r="X1245"/>
      <c r="Y1245"/>
      <c r="Z1245"/>
      <c r="AA1245"/>
      <c r="AB1245"/>
      <c r="AC1245"/>
    </row>
    <row r="1246" spans="1:29" ht="15">
      <c r="A1246"/>
      <c r="B1246"/>
      <c r="C1246"/>
      <c r="D1246"/>
      <c r="E1246"/>
      <c r="F1246"/>
      <c r="G1246"/>
      <c r="H1246"/>
      <c r="I1246"/>
      <c r="J1246"/>
      <c r="K1246"/>
      <c r="L1246"/>
      <c r="M1246"/>
      <c r="N1246" s="32"/>
      <c r="O1246" s="32"/>
      <c r="P1246"/>
      <c r="Q1246"/>
      <c r="R1246"/>
      <c r="S1246"/>
      <c r="T1246"/>
      <c r="U1246"/>
      <c r="V1246"/>
      <c r="W1246"/>
      <c r="X1246"/>
      <c r="Y1246"/>
      <c r="Z1246"/>
      <c r="AA1246"/>
      <c r="AB1246"/>
      <c r="AC1246"/>
    </row>
    <row r="1247" spans="1:29" ht="15">
      <c r="A1247"/>
      <c r="B1247"/>
      <c r="C1247"/>
      <c r="D1247"/>
      <c r="E1247"/>
      <c r="F1247"/>
      <c r="G1247"/>
      <c r="H1247"/>
      <c r="I1247"/>
      <c r="J1247"/>
      <c r="K1247"/>
      <c r="L1247"/>
      <c r="M1247"/>
      <c r="N1247" s="32"/>
      <c r="O1247" s="32"/>
      <c r="P1247"/>
      <c r="Q1247"/>
      <c r="R1247"/>
      <c r="S1247"/>
      <c r="T1247"/>
      <c r="U1247"/>
      <c r="V1247"/>
      <c r="W1247"/>
      <c r="X1247"/>
      <c r="Y1247"/>
      <c r="Z1247"/>
      <c r="AA1247"/>
      <c r="AB1247"/>
      <c r="AC1247"/>
    </row>
    <row r="1248" spans="1:29" ht="15">
      <c r="A1248"/>
      <c r="B1248"/>
      <c r="C1248"/>
      <c r="D1248"/>
      <c r="E1248"/>
      <c r="F1248"/>
      <c r="G1248"/>
      <c r="H1248"/>
      <c r="I1248"/>
      <c r="J1248"/>
      <c r="K1248"/>
      <c r="L1248"/>
      <c r="M1248"/>
      <c r="N1248" s="32"/>
      <c r="O1248" s="32"/>
      <c r="P1248"/>
      <c r="Q1248"/>
      <c r="R1248"/>
      <c r="S1248"/>
      <c r="T1248"/>
      <c r="U1248"/>
      <c r="V1248"/>
      <c r="W1248"/>
      <c r="X1248"/>
      <c r="Y1248"/>
      <c r="Z1248"/>
      <c r="AA1248"/>
      <c r="AB1248"/>
      <c r="AC1248"/>
    </row>
    <row r="1249" spans="1:29" ht="15">
      <c r="A1249"/>
      <c r="B1249"/>
      <c r="C1249"/>
      <c r="D1249"/>
      <c r="E1249"/>
      <c r="F1249"/>
      <c r="G1249"/>
      <c r="H1249"/>
      <c r="I1249"/>
      <c r="J1249"/>
      <c r="K1249"/>
      <c r="L1249"/>
      <c r="M1249"/>
      <c r="N1249" s="32"/>
      <c r="O1249" s="32"/>
      <c r="P1249"/>
      <c r="Q1249"/>
      <c r="R1249"/>
      <c r="S1249"/>
      <c r="T1249"/>
      <c r="U1249"/>
      <c r="V1249"/>
      <c r="W1249"/>
      <c r="X1249"/>
      <c r="Y1249"/>
      <c r="Z1249"/>
      <c r="AA1249"/>
      <c r="AB1249"/>
      <c r="AC1249"/>
    </row>
    <row r="1250" spans="1:29" ht="15">
      <c r="A1250"/>
      <c r="B1250"/>
      <c r="C1250"/>
      <c r="D1250"/>
      <c r="E1250"/>
      <c r="F1250"/>
      <c r="G1250"/>
      <c r="H1250"/>
      <c r="I1250"/>
      <c r="J1250"/>
      <c r="K1250"/>
      <c r="L1250"/>
      <c r="M1250"/>
      <c r="N1250" s="32"/>
      <c r="O1250" s="32"/>
      <c r="P1250"/>
      <c r="Q1250"/>
      <c r="R1250"/>
      <c r="S1250"/>
      <c r="T1250"/>
      <c r="U1250"/>
      <c r="V1250"/>
      <c r="W1250"/>
      <c r="X1250"/>
      <c r="Y1250"/>
      <c r="Z1250"/>
      <c r="AA1250"/>
      <c r="AB1250"/>
      <c r="AC1250"/>
    </row>
    <row r="1251" spans="1:29" ht="15">
      <c r="A1251"/>
      <c r="B1251"/>
      <c r="C1251"/>
      <c r="D1251"/>
      <c r="E1251"/>
      <c r="F1251"/>
      <c r="G1251"/>
      <c r="H1251"/>
      <c r="I1251"/>
      <c r="J1251"/>
      <c r="K1251"/>
      <c r="L1251"/>
      <c r="M1251"/>
      <c r="N1251" s="32"/>
      <c r="O1251" s="32"/>
      <c r="P1251"/>
      <c r="Q1251"/>
      <c r="R1251"/>
      <c r="S1251"/>
      <c r="T1251"/>
      <c r="U1251"/>
      <c r="V1251"/>
      <c r="W1251"/>
      <c r="X1251"/>
      <c r="Y1251"/>
      <c r="Z1251"/>
      <c r="AA1251"/>
      <c r="AB1251"/>
      <c r="AC1251"/>
    </row>
    <row r="1252" spans="1:29" ht="15">
      <c r="A1252"/>
      <c r="B1252"/>
      <c r="C1252"/>
      <c r="D1252"/>
      <c r="E1252"/>
      <c r="F1252"/>
      <c r="G1252"/>
      <c r="H1252"/>
      <c r="I1252"/>
      <c r="J1252"/>
      <c r="K1252"/>
      <c r="L1252"/>
      <c r="M1252"/>
      <c r="N1252" s="32"/>
      <c r="O1252" s="32"/>
      <c r="P1252"/>
      <c r="Q1252"/>
      <c r="R1252"/>
      <c r="S1252"/>
      <c r="T1252"/>
      <c r="U1252"/>
      <c r="V1252"/>
      <c r="W1252"/>
      <c r="X1252"/>
      <c r="Y1252"/>
      <c r="Z1252"/>
      <c r="AA1252"/>
      <c r="AB1252"/>
      <c r="AC1252"/>
    </row>
    <row r="1253" spans="1:29" ht="15">
      <c r="A1253"/>
      <c r="B1253"/>
      <c r="C1253"/>
      <c r="D1253"/>
      <c r="E1253"/>
      <c r="F1253"/>
      <c r="G1253"/>
      <c r="H1253"/>
      <c r="I1253"/>
      <c r="J1253"/>
      <c r="K1253"/>
      <c r="L1253"/>
      <c r="M1253"/>
      <c r="N1253" s="32"/>
      <c r="O1253" s="32"/>
      <c r="P1253"/>
      <c r="Q1253"/>
      <c r="R1253"/>
      <c r="S1253"/>
      <c r="T1253"/>
      <c r="U1253"/>
      <c r="V1253"/>
      <c r="W1253"/>
      <c r="X1253"/>
      <c r="Y1253"/>
      <c r="Z1253"/>
      <c r="AA1253"/>
      <c r="AB1253"/>
      <c r="AC1253"/>
    </row>
    <row r="1254" spans="1:29" ht="15">
      <c r="A1254"/>
      <c r="B1254"/>
      <c r="C1254"/>
      <c r="D1254"/>
      <c r="E1254"/>
      <c r="F1254"/>
      <c r="G1254"/>
      <c r="H1254"/>
      <c r="I1254"/>
      <c r="J1254"/>
      <c r="K1254"/>
      <c r="L1254"/>
      <c r="M1254"/>
      <c r="N1254" s="32"/>
      <c r="O1254" s="32"/>
      <c r="P1254"/>
      <c r="Q1254"/>
      <c r="R1254"/>
      <c r="S1254"/>
      <c r="T1254"/>
      <c r="U1254"/>
      <c r="V1254"/>
      <c r="W1254"/>
      <c r="X1254"/>
      <c r="Y1254"/>
      <c r="Z1254"/>
      <c r="AA1254"/>
      <c r="AB1254"/>
      <c r="AC1254"/>
    </row>
    <row r="1255" spans="1:29" ht="15">
      <c r="A1255"/>
      <c r="B1255"/>
      <c r="C1255"/>
      <c r="D1255"/>
      <c r="E1255"/>
      <c r="F1255"/>
      <c r="G1255"/>
      <c r="H1255"/>
      <c r="I1255"/>
      <c r="J1255"/>
      <c r="K1255"/>
      <c r="L1255"/>
      <c r="M1255"/>
      <c r="N1255" s="32"/>
      <c r="O1255" s="32"/>
      <c r="P1255"/>
      <c r="Q1255"/>
      <c r="R1255"/>
      <c r="S1255"/>
      <c r="T1255"/>
      <c r="U1255"/>
      <c r="V1255"/>
      <c r="W1255"/>
      <c r="X1255"/>
      <c r="Y1255"/>
      <c r="Z1255"/>
      <c r="AA1255"/>
      <c r="AB1255"/>
      <c r="AC1255"/>
    </row>
    <row r="1256" spans="1:29" ht="15">
      <c r="A1256"/>
      <c r="B1256"/>
      <c r="C1256"/>
      <c r="D1256"/>
      <c r="E1256"/>
      <c r="F1256"/>
      <c r="G1256"/>
      <c r="H1256"/>
      <c r="I1256"/>
      <c r="J1256"/>
      <c r="K1256"/>
      <c r="L1256"/>
      <c r="M1256"/>
      <c r="N1256" s="32"/>
      <c r="O1256" s="32"/>
      <c r="P1256"/>
      <c r="Q1256"/>
      <c r="R1256"/>
      <c r="S1256"/>
      <c r="T1256"/>
      <c r="U1256"/>
      <c r="V1256"/>
      <c r="W1256"/>
      <c r="X1256"/>
      <c r="Y1256"/>
      <c r="Z1256"/>
      <c r="AA1256"/>
      <c r="AB1256"/>
      <c r="AC1256"/>
    </row>
    <row r="1257" spans="1:29" ht="15">
      <c r="A1257"/>
      <c r="B1257"/>
      <c r="C1257"/>
      <c r="D1257"/>
      <c r="E1257"/>
      <c r="F1257"/>
      <c r="G1257"/>
      <c r="H1257"/>
      <c r="I1257"/>
      <c r="J1257"/>
      <c r="K1257"/>
      <c r="L1257"/>
      <c r="M1257"/>
      <c r="N1257" s="32"/>
      <c r="O1257" s="32"/>
      <c r="P1257"/>
      <c r="Q1257"/>
      <c r="R1257"/>
      <c r="S1257"/>
      <c r="T1257"/>
      <c r="U1257"/>
      <c r="V1257"/>
      <c r="W1257"/>
      <c r="X1257"/>
      <c r="Y1257"/>
      <c r="Z1257"/>
      <c r="AA1257"/>
      <c r="AB1257"/>
      <c r="AC1257"/>
    </row>
    <row r="1258" spans="1:29" ht="15">
      <c r="A1258"/>
      <c r="B1258"/>
      <c r="C1258"/>
      <c r="D1258"/>
      <c r="E1258"/>
      <c r="F1258"/>
      <c r="G1258"/>
      <c r="H1258"/>
      <c r="I1258"/>
      <c r="J1258"/>
      <c r="K1258"/>
      <c r="L1258"/>
      <c r="M1258"/>
      <c r="N1258" s="32"/>
      <c r="O1258" s="32"/>
      <c r="P1258"/>
      <c r="Q1258"/>
      <c r="R1258"/>
      <c r="S1258"/>
      <c r="T1258"/>
      <c r="U1258"/>
      <c r="V1258"/>
      <c r="W1258"/>
      <c r="X1258"/>
      <c r="Y1258"/>
      <c r="Z1258"/>
      <c r="AA1258"/>
      <c r="AB1258"/>
      <c r="AC1258"/>
    </row>
    <row r="1259" spans="1:29" ht="15">
      <c r="A1259"/>
      <c r="B1259"/>
      <c r="C1259"/>
      <c r="D1259"/>
      <c r="E1259"/>
      <c r="F1259"/>
      <c r="G1259"/>
      <c r="H1259"/>
      <c r="I1259"/>
      <c r="J1259"/>
      <c r="K1259"/>
      <c r="L1259"/>
      <c r="M1259"/>
      <c r="N1259" s="32"/>
      <c r="O1259" s="32"/>
      <c r="P1259"/>
      <c r="Q1259"/>
      <c r="R1259"/>
      <c r="S1259"/>
      <c r="T1259"/>
      <c r="U1259"/>
      <c r="V1259"/>
      <c r="W1259"/>
      <c r="X1259"/>
      <c r="Y1259"/>
      <c r="Z1259"/>
      <c r="AA1259"/>
      <c r="AB1259"/>
      <c r="AC1259"/>
    </row>
    <row r="1260" spans="1:29" ht="15">
      <c r="A1260"/>
      <c r="B1260"/>
      <c r="C1260"/>
      <c r="D1260"/>
      <c r="E1260"/>
      <c r="F1260"/>
      <c r="G1260"/>
      <c r="H1260"/>
      <c r="I1260"/>
      <c r="J1260"/>
      <c r="K1260"/>
      <c r="L1260"/>
      <c r="M1260"/>
      <c r="N1260" s="32"/>
      <c r="O1260" s="32"/>
      <c r="P1260"/>
      <c r="Q1260"/>
      <c r="R1260"/>
      <c r="S1260"/>
      <c r="T1260"/>
      <c r="U1260"/>
      <c r="V1260"/>
      <c r="W1260"/>
      <c r="X1260"/>
      <c r="Y1260"/>
      <c r="Z1260"/>
      <c r="AA1260"/>
      <c r="AB1260"/>
      <c r="AC1260"/>
    </row>
    <row r="1261" spans="1:29" ht="15">
      <c r="A1261"/>
      <c r="B1261"/>
      <c r="C1261"/>
      <c r="D1261"/>
      <c r="E1261"/>
      <c r="F1261"/>
      <c r="G1261"/>
      <c r="H1261"/>
      <c r="I1261"/>
      <c r="J1261"/>
      <c r="K1261"/>
      <c r="L1261"/>
      <c r="M1261"/>
      <c r="N1261" s="32"/>
      <c r="O1261" s="32"/>
      <c r="P1261"/>
      <c r="Q1261"/>
      <c r="R1261"/>
      <c r="S1261"/>
      <c r="T1261"/>
      <c r="U1261"/>
      <c r="V1261"/>
      <c r="W1261"/>
      <c r="X1261"/>
      <c r="Y1261"/>
      <c r="Z1261"/>
      <c r="AA1261"/>
      <c r="AB1261"/>
      <c r="AC1261"/>
    </row>
    <row r="1262" spans="1:29" ht="15">
      <c r="A1262"/>
      <c r="B1262"/>
      <c r="C1262"/>
      <c r="D1262"/>
      <c r="E1262"/>
      <c r="F1262"/>
      <c r="G1262"/>
      <c r="H1262"/>
      <c r="I1262"/>
      <c r="J1262"/>
      <c r="K1262"/>
      <c r="L1262"/>
      <c r="M1262"/>
      <c r="N1262" s="32"/>
      <c r="O1262" s="32"/>
      <c r="P1262"/>
      <c r="Q1262"/>
      <c r="R1262"/>
      <c r="S1262"/>
      <c r="T1262"/>
      <c r="U1262"/>
      <c r="V1262"/>
      <c r="W1262"/>
      <c r="X1262"/>
      <c r="Y1262"/>
      <c r="Z1262"/>
      <c r="AA1262"/>
      <c r="AB1262"/>
      <c r="AC1262"/>
    </row>
    <row r="1263" spans="1:29" ht="15">
      <c r="A1263"/>
      <c r="B1263"/>
      <c r="C1263"/>
      <c r="D1263"/>
      <c r="E1263"/>
      <c r="F1263"/>
      <c r="G1263"/>
      <c r="H1263"/>
      <c r="I1263"/>
      <c r="J1263"/>
      <c r="K1263"/>
      <c r="L1263"/>
      <c r="M1263"/>
      <c r="N1263" s="32"/>
      <c r="O1263" s="32"/>
      <c r="P1263"/>
      <c r="Q1263"/>
      <c r="R1263"/>
      <c r="S1263"/>
      <c r="T1263"/>
      <c r="U1263"/>
      <c r="V1263"/>
      <c r="W1263"/>
      <c r="X1263"/>
      <c r="Y1263"/>
      <c r="Z1263"/>
      <c r="AA1263"/>
      <c r="AB1263"/>
      <c r="AC1263"/>
    </row>
    <row r="1264" spans="1:29" ht="15">
      <c r="A1264"/>
      <c r="B1264"/>
      <c r="C1264"/>
      <c r="D1264"/>
      <c r="E1264"/>
      <c r="F1264"/>
      <c r="G1264"/>
      <c r="H1264"/>
      <c r="I1264"/>
      <c r="J1264"/>
      <c r="K1264"/>
      <c r="L1264"/>
      <c r="M1264"/>
      <c r="N1264" s="32"/>
      <c r="O1264" s="32"/>
      <c r="P1264"/>
      <c r="Q1264"/>
      <c r="R1264"/>
      <c r="S1264"/>
      <c r="T1264"/>
      <c r="U1264"/>
      <c r="V1264"/>
      <c r="W1264"/>
      <c r="X1264"/>
      <c r="Y1264"/>
      <c r="Z1264"/>
      <c r="AA1264"/>
      <c r="AB1264"/>
      <c r="AC1264"/>
    </row>
    <row r="1265" spans="1:29" ht="15">
      <c r="A1265"/>
      <c r="B1265"/>
      <c r="C1265"/>
      <c r="D1265"/>
      <c r="E1265"/>
      <c r="F1265"/>
      <c r="G1265"/>
      <c r="H1265"/>
      <c r="I1265"/>
      <c r="J1265"/>
      <c r="K1265"/>
      <c r="L1265"/>
      <c r="M1265"/>
      <c r="N1265" s="32"/>
      <c r="O1265" s="32"/>
      <c r="P1265"/>
      <c r="Q1265"/>
      <c r="R1265"/>
      <c r="S1265"/>
      <c r="T1265"/>
      <c r="U1265"/>
      <c r="V1265"/>
      <c r="W1265"/>
      <c r="X1265"/>
      <c r="Y1265"/>
      <c r="Z1265"/>
      <c r="AA1265"/>
      <c r="AB1265"/>
      <c r="AC1265"/>
    </row>
    <row r="1266" spans="1:29" ht="15">
      <c r="A1266"/>
      <c r="B1266"/>
      <c r="C1266"/>
      <c r="D1266"/>
      <c r="E1266"/>
      <c r="F1266"/>
      <c r="G1266"/>
      <c r="H1266"/>
      <c r="I1266"/>
      <c r="J1266"/>
      <c r="K1266"/>
      <c r="L1266"/>
      <c r="M1266"/>
      <c r="N1266" s="32"/>
      <c r="O1266" s="32"/>
      <c r="P1266"/>
      <c r="Q1266"/>
      <c r="R1266"/>
      <c r="S1266"/>
      <c r="T1266"/>
      <c r="U1266"/>
      <c r="V1266"/>
      <c r="W1266"/>
      <c r="X1266"/>
      <c r="Y1266"/>
      <c r="Z1266"/>
      <c r="AA1266"/>
      <c r="AB1266"/>
      <c r="AC1266"/>
    </row>
    <row r="1267" spans="1:29" ht="15">
      <c r="A1267"/>
      <c r="B1267"/>
      <c r="C1267"/>
      <c r="D1267"/>
      <c r="E1267"/>
      <c r="F1267"/>
      <c r="G1267"/>
      <c r="H1267"/>
      <c r="I1267"/>
      <c r="J1267"/>
      <c r="K1267"/>
      <c r="L1267"/>
      <c r="M1267"/>
      <c r="N1267" s="32"/>
      <c r="O1267" s="32"/>
      <c r="P1267"/>
      <c r="Q1267"/>
      <c r="R1267"/>
      <c r="S1267"/>
      <c r="T1267"/>
      <c r="U1267"/>
      <c r="V1267"/>
      <c r="W1267"/>
      <c r="X1267"/>
      <c r="Y1267"/>
      <c r="Z1267"/>
      <c r="AA1267"/>
      <c r="AB1267"/>
      <c r="AC1267"/>
    </row>
    <row r="1268" spans="1:29" ht="15">
      <c r="A1268"/>
      <c r="B1268"/>
      <c r="C1268"/>
      <c r="D1268"/>
      <c r="E1268"/>
      <c r="F1268"/>
      <c r="G1268"/>
      <c r="H1268"/>
      <c r="I1268"/>
      <c r="J1268"/>
      <c r="K1268"/>
      <c r="L1268"/>
      <c r="M1268"/>
      <c r="N1268" s="32"/>
      <c r="O1268" s="32"/>
      <c r="P1268"/>
      <c r="Q1268"/>
      <c r="R1268"/>
      <c r="S1268"/>
      <c r="T1268"/>
      <c r="U1268"/>
      <c r="V1268"/>
      <c r="W1268"/>
      <c r="X1268"/>
      <c r="Y1268"/>
      <c r="Z1268"/>
      <c r="AA1268"/>
      <c r="AB1268"/>
      <c r="AC1268"/>
    </row>
    <row r="1269" spans="1:29" ht="15">
      <c r="A1269"/>
      <c r="B1269"/>
      <c r="C1269"/>
      <c r="D1269"/>
      <c r="E1269"/>
      <c r="F1269"/>
      <c r="G1269"/>
      <c r="H1269"/>
      <c r="I1269"/>
      <c r="J1269"/>
      <c r="K1269"/>
      <c r="L1269"/>
      <c r="M1269"/>
      <c r="N1269" s="32"/>
      <c r="O1269" s="32"/>
      <c r="P1269"/>
      <c r="Q1269"/>
      <c r="R1269"/>
      <c r="S1269"/>
      <c r="T1269"/>
      <c r="U1269"/>
      <c r="V1269"/>
      <c r="W1269"/>
      <c r="X1269"/>
      <c r="Y1269"/>
      <c r="Z1269"/>
      <c r="AA1269"/>
      <c r="AB1269"/>
      <c r="AC1269"/>
    </row>
    <row r="1270" spans="1:29" ht="15">
      <c r="A1270"/>
      <c r="B1270"/>
      <c r="C1270"/>
      <c r="D1270"/>
      <c r="E1270"/>
      <c r="F1270"/>
      <c r="G1270"/>
      <c r="H1270"/>
      <c r="I1270"/>
      <c r="J1270"/>
      <c r="K1270"/>
      <c r="L1270"/>
      <c r="M1270"/>
      <c r="N1270" s="32"/>
      <c r="O1270" s="32"/>
      <c r="P1270"/>
      <c r="Q1270"/>
      <c r="R1270"/>
      <c r="S1270"/>
      <c r="T1270"/>
      <c r="U1270"/>
      <c r="V1270"/>
      <c r="W1270"/>
      <c r="X1270"/>
      <c r="Y1270"/>
      <c r="Z1270"/>
      <c r="AA1270"/>
      <c r="AB1270"/>
      <c r="AC1270"/>
    </row>
    <row r="1271" spans="1:29" ht="15">
      <c r="A1271"/>
      <c r="B1271"/>
      <c r="C1271"/>
      <c r="D1271"/>
      <c r="E1271"/>
      <c r="F1271"/>
      <c r="G1271"/>
      <c r="H1271"/>
      <c r="I1271"/>
      <c r="J1271"/>
      <c r="K1271"/>
      <c r="L1271"/>
      <c r="M1271"/>
      <c r="N1271" s="32"/>
      <c r="O1271" s="32"/>
      <c r="P1271"/>
      <c r="Q1271"/>
      <c r="R1271"/>
      <c r="S1271"/>
      <c r="T1271"/>
      <c r="U1271"/>
      <c r="V1271"/>
      <c r="W1271"/>
      <c r="X1271"/>
      <c r="Y1271"/>
      <c r="Z1271"/>
      <c r="AA1271"/>
      <c r="AB1271"/>
      <c r="AC1271"/>
    </row>
    <row r="1272" spans="1:29" ht="15">
      <c r="A1272"/>
      <c r="B1272"/>
      <c r="C1272"/>
      <c r="D1272"/>
      <c r="E1272"/>
      <c r="F1272"/>
      <c r="G1272"/>
      <c r="H1272"/>
      <c r="I1272"/>
      <c r="J1272"/>
      <c r="K1272"/>
      <c r="L1272"/>
      <c r="M1272"/>
      <c r="N1272" s="32"/>
      <c r="O1272" s="32"/>
      <c r="P1272"/>
      <c r="Q1272"/>
      <c r="R1272"/>
      <c r="S1272"/>
      <c r="T1272"/>
      <c r="U1272"/>
      <c r="V1272"/>
      <c r="W1272"/>
      <c r="X1272"/>
      <c r="Y1272"/>
      <c r="Z1272"/>
      <c r="AA1272"/>
      <c r="AB1272"/>
      <c r="AC1272"/>
    </row>
    <row r="1273" spans="1:29" ht="15">
      <c r="A1273"/>
      <c r="B1273"/>
      <c r="C1273"/>
      <c r="D1273"/>
      <c r="E1273"/>
      <c r="F1273"/>
      <c r="G1273"/>
      <c r="H1273"/>
      <c r="I1273"/>
      <c r="J1273"/>
      <c r="K1273"/>
      <c r="L1273"/>
      <c r="M1273"/>
      <c r="N1273" s="32"/>
      <c r="O1273" s="32"/>
      <c r="P1273"/>
      <c r="Q1273"/>
      <c r="R1273"/>
      <c r="S1273"/>
      <c r="T1273"/>
      <c r="U1273"/>
      <c r="V1273"/>
      <c r="W1273"/>
      <c r="X1273"/>
      <c r="Y1273"/>
      <c r="Z1273"/>
      <c r="AA1273"/>
      <c r="AB1273"/>
      <c r="AC1273"/>
    </row>
    <row r="1274" spans="1:29" ht="15">
      <c r="A1274"/>
      <c r="B1274"/>
      <c r="C1274"/>
      <c r="D1274"/>
      <c r="E1274"/>
      <c r="F1274"/>
      <c r="G1274"/>
      <c r="H1274"/>
      <c r="I1274"/>
      <c r="J1274"/>
      <c r="K1274"/>
      <c r="L1274"/>
      <c r="M1274"/>
      <c r="N1274" s="32"/>
      <c r="O1274" s="32"/>
      <c r="P1274"/>
      <c r="Q1274"/>
      <c r="R1274"/>
      <c r="S1274"/>
      <c r="T1274"/>
      <c r="U1274"/>
      <c r="V1274"/>
      <c r="W1274"/>
      <c r="X1274"/>
      <c r="Y1274"/>
      <c r="Z1274"/>
      <c r="AA1274"/>
      <c r="AB1274"/>
      <c r="AC1274"/>
    </row>
    <row r="1275" spans="1:29" ht="15">
      <c r="A1275"/>
      <c r="B1275"/>
      <c r="C1275"/>
      <c r="D1275"/>
      <c r="E1275"/>
      <c r="F1275"/>
      <c r="G1275"/>
      <c r="H1275"/>
      <c r="I1275"/>
      <c r="J1275"/>
      <c r="K1275"/>
      <c r="L1275"/>
      <c r="M1275"/>
      <c r="N1275" s="32"/>
      <c r="O1275" s="32"/>
      <c r="P1275"/>
      <c r="Q1275"/>
      <c r="R1275"/>
      <c r="S1275"/>
      <c r="T1275"/>
      <c r="U1275"/>
      <c r="V1275"/>
      <c r="W1275"/>
      <c r="X1275"/>
      <c r="Y1275"/>
      <c r="Z1275"/>
      <c r="AA1275"/>
      <c r="AB1275"/>
      <c r="AC1275"/>
    </row>
    <row r="1276" spans="1:29" ht="15">
      <c r="A1276"/>
      <c r="B1276"/>
      <c r="C1276"/>
      <c r="D1276"/>
      <c r="E1276"/>
      <c r="F1276"/>
      <c r="G1276"/>
      <c r="H1276"/>
      <c r="I1276"/>
      <c r="J1276"/>
      <c r="K1276"/>
      <c r="L1276"/>
      <c r="M1276"/>
      <c r="N1276" s="32"/>
      <c r="O1276" s="32"/>
      <c r="P1276"/>
      <c r="Q1276"/>
      <c r="R1276"/>
      <c r="S1276"/>
      <c r="T1276"/>
      <c r="U1276"/>
      <c r="V1276"/>
      <c r="W1276"/>
      <c r="X1276"/>
      <c r="Y1276"/>
      <c r="Z1276"/>
      <c r="AA1276"/>
      <c r="AB1276"/>
      <c r="AC1276"/>
    </row>
    <row r="1277" spans="1:29" ht="15">
      <c r="A1277"/>
      <c r="B1277"/>
      <c r="C1277"/>
      <c r="D1277"/>
      <c r="E1277"/>
      <c r="F1277"/>
      <c r="G1277"/>
      <c r="H1277"/>
      <c r="I1277"/>
      <c r="J1277"/>
      <c r="K1277"/>
      <c r="L1277"/>
      <c r="M1277"/>
      <c r="N1277" s="32"/>
      <c r="O1277" s="32"/>
      <c r="P1277"/>
      <c r="Q1277"/>
      <c r="R1277"/>
      <c r="S1277"/>
      <c r="T1277"/>
      <c r="U1277"/>
      <c r="V1277"/>
      <c r="W1277"/>
      <c r="X1277"/>
      <c r="Y1277"/>
      <c r="Z1277"/>
      <c r="AA1277"/>
      <c r="AB1277"/>
      <c r="AC1277"/>
    </row>
    <row r="1278" spans="1:29" ht="15">
      <c r="A1278"/>
      <c r="B1278"/>
      <c r="C1278"/>
      <c r="D1278"/>
      <c r="E1278"/>
      <c r="F1278"/>
      <c r="G1278"/>
      <c r="H1278"/>
      <c r="I1278"/>
      <c r="J1278"/>
      <c r="K1278"/>
      <c r="L1278"/>
      <c r="M1278"/>
      <c r="N1278" s="32"/>
      <c r="O1278" s="32"/>
      <c r="P1278"/>
      <c r="Q1278"/>
      <c r="R1278"/>
      <c r="S1278"/>
      <c r="T1278"/>
      <c r="U1278"/>
      <c r="V1278"/>
      <c r="W1278"/>
      <c r="X1278"/>
      <c r="Y1278"/>
      <c r="Z1278"/>
      <c r="AA1278"/>
      <c r="AB1278"/>
      <c r="AC1278"/>
    </row>
    <row r="1279" spans="1:29" ht="15">
      <c r="A1279"/>
      <c r="B1279"/>
      <c r="C1279"/>
      <c r="D1279"/>
      <c r="E1279"/>
      <c r="F1279"/>
      <c r="G1279"/>
      <c r="H1279"/>
      <c r="I1279"/>
      <c r="J1279"/>
      <c r="K1279"/>
      <c r="L1279"/>
      <c r="M1279"/>
      <c r="N1279" s="32"/>
      <c r="O1279" s="32"/>
      <c r="P1279"/>
      <c r="Q1279"/>
      <c r="R1279"/>
      <c r="S1279"/>
      <c r="T1279"/>
      <c r="U1279"/>
      <c r="V1279"/>
      <c r="W1279"/>
      <c r="X1279"/>
      <c r="Y1279"/>
      <c r="Z1279"/>
      <c r="AA1279"/>
      <c r="AB1279"/>
      <c r="AC1279"/>
    </row>
    <row r="1280" spans="1:29" ht="15">
      <c r="A1280"/>
      <c r="B1280"/>
      <c r="C1280"/>
      <c r="D1280"/>
      <c r="E1280"/>
      <c r="F1280"/>
      <c r="G1280"/>
      <c r="H1280"/>
      <c r="I1280"/>
      <c r="J1280"/>
      <c r="K1280"/>
      <c r="L1280"/>
      <c r="M1280"/>
      <c r="N1280" s="32"/>
      <c r="O1280" s="32"/>
      <c r="P1280"/>
      <c r="Q1280"/>
      <c r="R1280"/>
      <c r="S1280"/>
      <c r="T1280"/>
      <c r="U1280"/>
      <c r="V1280"/>
      <c r="W1280"/>
      <c r="X1280"/>
      <c r="Y1280"/>
      <c r="Z1280"/>
      <c r="AA1280"/>
      <c r="AB1280"/>
      <c r="AC1280"/>
    </row>
    <row r="1281" spans="1:29" ht="15">
      <c r="A1281"/>
      <c r="B1281"/>
      <c r="C1281"/>
      <c r="D1281"/>
      <c r="E1281"/>
      <c r="F1281"/>
      <c r="G1281"/>
      <c r="H1281"/>
      <c r="I1281"/>
      <c r="J1281"/>
      <c r="K1281"/>
      <c r="L1281"/>
      <c r="M1281"/>
      <c r="N1281" s="32"/>
      <c r="O1281" s="32"/>
      <c r="P1281"/>
      <c r="Q1281"/>
      <c r="R1281"/>
      <c r="S1281"/>
      <c r="T1281"/>
      <c r="U1281"/>
      <c r="V1281"/>
      <c r="W1281"/>
      <c r="X1281"/>
      <c r="Y1281"/>
      <c r="Z1281"/>
      <c r="AA1281"/>
      <c r="AB1281"/>
      <c r="AC1281"/>
    </row>
    <row r="1282" spans="1:29" ht="15">
      <c r="A1282"/>
      <c r="B1282"/>
      <c r="C1282"/>
      <c r="D1282"/>
      <c r="E1282"/>
      <c r="F1282"/>
      <c r="G1282"/>
      <c r="H1282"/>
      <c r="I1282"/>
      <c r="J1282"/>
      <c r="K1282"/>
      <c r="L1282"/>
      <c r="M1282"/>
      <c r="N1282" s="32"/>
      <c r="O1282" s="32"/>
      <c r="P1282"/>
      <c r="Q1282"/>
      <c r="R1282"/>
      <c r="S1282"/>
      <c r="T1282"/>
      <c r="U1282"/>
      <c r="V1282"/>
      <c r="W1282"/>
      <c r="X1282"/>
      <c r="Y1282"/>
      <c r="Z1282"/>
      <c r="AA1282"/>
      <c r="AB1282"/>
      <c r="AC1282"/>
    </row>
    <row r="1283" spans="1:29" ht="15">
      <c r="A1283"/>
      <c r="B1283"/>
      <c r="C1283"/>
      <c r="D1283"/>
      <c r="E1283"/>
      <c r="F1283"/>
      <c r="G1283"/>
      <c r="H1283"/>
      <c r="I1283"/>
      <c r="J1283"/>
      <c r="K1283"/>
      <c r="L1283"/>
      <c r="M1283"/>
      <c r="N1283" s="32"/>
      <c r="O1283" s="32"/>
      <c r="P1283"/>
      <c r="Q1283"/>
      <c r="R1283"/>
      <c r="S1283"/>
      <c r="T1283"/>
      <c r="U1283"/>
      <c r="V1283"/>
      <c r="W1283"/>
      <c r="X1283"/>
      <c r="Y1283"/>
      <c r="Z1283"/>
      <c r="AA1283"/>
      <c r="AB1283"/>
      <c r="AC1283"/>
    </row>
    <row r="1284" spans="1:29" ht="15">
      <c r="A1284"/>
      <c r="B1284"/>
      <c r="C1284"/>
      <c r="D1284"/>
      <c r="E1284"/>
      <c r="F1284"/>
      <c r="G1284"/>
      <c r="H1284"/>
      <c r="I1284"/>
      <c r="J1284"/>
      <c r="K1284"/>
      <c r="L1284"/>
      <c r="M1284"/>
      <c r="N1284" s="32"/>
      <c r="O1284" s="32"/>
      <c r="P1284"/>
      <c r="Q1284"/>
      <c r="R1284"/>
      <c r="S1284"/>
      <c r="T1284"/>
      <c r="U1284"/>
      <c r="V1284"/>
      <c r="W1284"/>
      <c r="X1284"/>
      <c r="Y1284"/>
      <c r="Z1284"/>
      <c r="AA1284"/>
      <c r="AB1284"/>
      <c r="AC1284"/>
    </row>
    <row r="1285" spans="1:29" ht="15">
      <c r="A1285"/>
      <c r="B1285"/>
      <c r="C1285"/>
      <c r="D1285"/>
      <c r="E1285"/>
      <c r="F1285"/>
      <c r="G1285"/>
      <c r="H1285"/>
      <c r="I1285"/>
      <c r="J1285"/>
      <c r="K1285"/>
      <c r="L1285"/>
      <c r="M1285"/>
      <c r="N1285" s="32"/>
      <c r="O1285" s="32"/>
      <c r="P1285"/>
      <c r="Q1285"/>
      <c r="R1285"/>
      <c r="S1285"/>
      <c r="T1285"/>
      <c r="U1285"/>
      <c r="V1285"/>
      <c r="W1285"/>
      <c r="X1285"/>
      <c r="Y1285"/>
      <c r="Z1285"/>
      <c r="AA1285"/>
      <c r="AB1285"/>
      <c r="AC1285"/>
    </row>
    <row r="1286" spans="1:29" ht="15">
      <c r="A1286"/>
      <c r="B1286"/>
      <c r="C1286"/>
      <c r="D1286"/>
      <c r="E1286"/>
      <c r="F1286"/>
      <c r="G1286"/>
      <c r="H1286"/>
      <c r="I1286"/>
      <c r="J1286"/>
      <c r="K1286"/>
      <c r="L1286"/>
      <c r="M1286"/>
      <c r="N1286" s="32"/>
      <c r="O1286" s="32"/>
      <c r="P1286"/>
      <c r="Q1286"/>
      <c r="R1286"/>
      <c r="S1286"/>
      <c r="T1286"/>
      <c r="U1286"/>
      <c r="V1286"/>
      <c r="W1286"/>
      <c r="X1286"/>
      <c r="Y1286"/>
      <c r="Z1286"/>
      <c r="AA1286"/>
      <c r="AB1286"/>
      <c r="AC1286"/>
    </row>
    <row r="1287" spans="1:29" ht="15">
      <c r="A1287"/>
      <c r="B1287"/>
      <c r="C1287"/>
      <c r="D1287"/>
      <c r="E1287"/>
      <c r="F1287"/>
      <c r="G1287"/>
      <c r="H1287"/>
      <c r="I1287"/>
      <c r="J1287"/>
      <c r="K1287"/>
      <c r="L1287"/>
      <c r="M1287"/>
      <c r="N1287" s="32"/>
      <c r="O1287" s="32"/>
      <c r="P1287"/>
      <c r="Q1287"/>
      <c r="R1287"/>
      <c r="S1287"/>
      <c r="T1287"/>
      <c r="U1287"/>
      <c r="V1287"/>
      <c r="W1287"/>
      <c r="X1287"/>
      <c r="Y1287"/>
      <c r="Z1287"/>
      <c r="AA1287"/>
      <c r="AB1287"/>
      <c r="AC1287"/>
    </row>
    <row r="1288" spans="1:29" ht="15">
      <c r="A1288"/>
      <c r="B1288"/>
      <c r="C1288"/>
      <c r="D1288"/>
      <c r="E1288"/>
      <c r="F1288"/>
      <c r="G1288"/>
      <c r="H1288"/>
      <c r="I1288"/>
      <c r="J1288"/>
      <c r="K1288"/>
      <c r="L1288"/>
      <c r="M1288"/>
      <c r="N1288" s="32"/>
      <c r="O1288" s="32"/>
      <c r="P1288"/>
      <c r="Q1288"/>
      <c r="R1288"/>
      <c r="S1288"/>
      <c r="T1288"/>
      <c r="U1288"/>
      <c r="V1288"/>
      <c r="W1288"/>
      <c r="X1288"/>
      <c r="Y1288"/>
      <c r="Z1288"/>
      <c r="AA1288"/>
      <c r="AB1288"/>
      <c r="AC1288"/>
    </row>
    <row r="1289" spans="1:29" ht="15">
      <c r="A1289"/>
      <c r="B1289"/>
      <c r="C1289"/>
      <c r="D1289"/>
      <c r="E1289"/>
      <c r="F1289"/>
      <c r="G1289"/>
      <c r="H1289"/>
      <c r="I1289"/>
      <c r="J1289"/>
      <c r="K1289"/>
      <c r="L1289"/>
      <c r="M1289"/>
      <c r="N1289" s="32"/>
      <c r="O1289" s="32"/>
      <c r="P1289"/>
      <c r="Q1289"/>
      <c r="R1289"/>
      <c r="S1289"/>
      <c r="T1289"/>
      <c r="U1289"/>
      <c r="V1289"/>
      <c r="W1289"/>
      <c r="X1289"/>
      <c r="Y1289"/>
      <c r="Z1289"/>
      <c r="AA1289"/>
      <c r="AB1289"/>
      <c r="AC1289"/>
    </row>
    <row r="1290" spans="1:29" ht="15">
      <c r="A1290"/>
      <c r="B1290"/>
      <c r="C1290"/>
      <c r="D1290"/>
      <c r="E1290"/>
      <c r="F1290"/>
      <c r="G1290"/>
      <c r="H1290"/>
      <c r="I1290"/>
      <c r="J1290"/>
      <c r="K1290"/>
      <c r="L1290"/>
      <c r="M1290"/>
      <c r="N1290" s="32"/>
      <c r="O1290" s="32"/>
      <c r="P1290"/>
      <c r="Q1290"/>
      <c r="R1290"/>
      <c r="S1290"/>
      <c r="T1290"/>
      <c r="U1290"/>
      <c r="V1290"/>
      <c r="W1290"/>
      <c r="X1290"/>
      <c r="Y1290"/>
      <c r="Z1290"/>
      <c r="AA1290"/>
      <c r="AB1290"/>
      <c r="AC1290"/>
    </row>
    <row r="1291" spans="1:29" ht="15">
      <c r="A1291"/>
      <c r="B1291"/>
      <c r="C1291"/>
      <c r="D1291"/>
      <c r="E1291"/>
      <c r="F1291"/>
      <c r="G1291"/>
      <c r="H1291"/>
      <c r="I1291"/>
      <c r="J1291"/>
      <c r="K1291"/>
      <c r="L1291"/>
      <c r="M1291"/>
      <c r="N1291" s="32"/>
      <c r="O1291" s="32"/>
      <c r="P1291"/>
      <c r="Q1291"/>
      <c r="R1291"/>
      <c r="S1291"/>
      <c r="T1291"/>
      <c r="U1291"/>
      <c r="V1291"/>
      <c r="W1291"/>
      <c r="X1291"/>
      <c r="Y1291"/>
      <c r="Z1291"/>
      <c r="AA1291"/>
      <c r="AB1291"/>
      <c r="AC1291"/>
    </row>
    <row r="1292" spans="1:29" ht="15">
      <c r="A1292"/>
      <c r="B1292"/>
      <c r="C1292"/>
      <c r="D1292"/>
      <c r="E1292"/>
      <c r="F1292"/>
      <c r="G1292"/>
      <c r="H1292"/>
      <c r="I1292"/>
      <c r="J1292"/>
      <c r="K1292"/>
      <c r="L1292"/>
      <c r="M1292"/>
      <c r="N1292" s="32"/>
      <c r="O1292" s="32"/>
      <c r="P1292"/>
      <c r="Q1292"/>
      <c r="R1292"/>
      <c r="S1292"/>
      <c r="T1292"/>
      <c r="U1292"/>
      <c r="V1292"/>
      <c r="W1292"/>
      <c r="X1292"/>
      <c r="Y1292"/>
      <c r="Z1292"/>
      <c r="AA1292"/>
      <c r="AB1292"/>
      <c r="AC1292"/>
    </row>
    <row r="1293" spans="1:29" ht="15">
      <c r="A1293"/>
      <c r="B1293"/>
      <c r="C1293"/>
      <c r="D1293"/>
      <c r="E1293"/>
      <c r="F1293"/>
      <c r="G1293"/>
      <c r="H1293"/>
      <c r="I1293"/>
      <c r="J1293"/>
      <c r="K1293"/>
      <c r="L1293"/>
      <c r="M1293"/>
      <c r="N1293" s="32"/>
      <c r="O1293" s="32"/>
      <c r="P1293"/>
      <c r="Q1293"/>
      <c r="R1293"/>
      <c r="S1293"/>
      <c r="T1293"/>
      <c r="U1293"/>
      <c r="V1293"/>
      <c r="W1293"/>
      <c r="X1293"/>
      <c r="Y1293"/>
      <c r="Z1293"/>
      <c r="AA1293"/>
      <c r="AB1293"/>
      <c r="AC1293"/>
    </row>
    <row r="1294" spans="1:29" ht="15">
      <c r="A1294"/>
      <c r="B1294"/>
      <c r="C1294"/>
      <c r="D1294"/>
      <c r="E1294"/>
      <c r="F1294"/>
      <c r="G1294"/>
      <c r="H1294"/>
      <c r="I1294"/>
      <c r="J1294"/>
      <c r="K1294"/>
      <c r="L1294"/>
      <c r="M1294"/>
      <c r="N1294" s="32"/>
      <c r="O1294" s="32"/>
      <c r="P1294"/>
      <c r="Q1294"/>
      <c r="R1294"/>
      <c r="S1294"/>
      <c r="T1294"/>
      <c r="U1294"/>
      <c r="V1294"/>
      <c r="W1294"/>
      <c r="X1294"/>
      <c r="Y1294"/>
      <c r="Z1294"/>
      <c r="AA1294"/>
      <c r="AB1294"/>
      <c r="AC1294"/>
    </row>
    <row r="1295" spans="1:29" ht="15">
      <c r="A1295"/>
      <c r="B1295"/>
      <c r="C1295"/>
      <c r="D1295"/>
      <c r="E1295"/>
      <c r="F1295"/>
      <c r="G1295"/>
      <c r="H1295"/>
      <c r="I1295"/>
      <c r="J1295"/>
      <c r="K1295"/>
      <c r="L1295"/>
      <c r="M1295"/>
      <c r="N1295" s="32"/>
      <c r="O1295" s="32"/>
      <c r="P1295"/>
      <c r="Q1295"/>
      <c r="R1295"/>
      <c r="S1295"/>
      <c r="T1295"/>
      <c r="U1295"/>
      <c r="V1295"/>
      <c r="W1295"/>
      <c r="X1295"/>
      <c r="Y1295"/>
      <c r="Z1295"/>
      <c r="AA1295"/>
      <c r="AB1295"/>
      <c r="AC1295"/>
    </row>
    <row r="1296" spans="1:29" ht="15">
      <c r="A1296"/>
      <c r="B1296"/>
      <c r="C1296"/>
      <c r="D1296"/>
      <c r="E1296"/>
      <c r="F1296"/>
      <c r="G1296"/>
      <c r="H1296"/>
      <c r="I1296"/>
      <c r="J1296"/>
      <c r="K1296"/>
      <c r="L1296"/>
      <c r="M1296"/>
      <c r="N1296" s="32"/>
      <c r="O1296" s="32"/>
      <c r="P1296"/>
      <c r="Q1296"/>
      <c r="R1296"/>
      <c r="S1296"/>
      <c r="T1296"/>
      <c r="U1296"/>
      <c r="V1296"/>
      <c r="W1296"/>
      <c r="X1296"/>
      <c r="Y1296"/>
      <c r="Z1296"/>
      <c r="AA1296"/>
      <c r="AB1296"/>
      <c r="AC1296"/>
    </row>
    <row r="1297" spans="1:29" ht="15">
      <c r="A1297"/>
      <c r="B1297"/>
      <c r="C1297"/>
      <c r="D1297"/>
      <c r="E1297"/>
      <c r="F1297"/>
      <c r="G1297"/>
      <c r="H1297"/>
      <c r="I1297"/>
      <c r="J1297"/>
      <c r="K1297"/>
      <c r="L1297"/>
      <c r="M1297"/>
      <c r="N1297" s="32"/>
      <c r="O1297" s="32"/>
      <c r="P1297"/>
      <c r="Q1297"/>
      <c r="R1297"/>
      <c r="S1297"/>
      <c r="T1297"/>
      <c r="U1297"/>
      <c r="V1297"/>
      <c r="W1297"/>
      <c r="X1297"/>
      <c r="Y1297"/>
      <c r="Z1297"/>
      <c r="AA1297"/>
      <c r="AB1297"/>
      <c r="AC1297"/>
    </row>
    <row r="1298" spans="1:29" ht="15">
      <c r="A1298"/>
      <c r="B1298"/>
      <c r="C1298"/>
      <c r="D1298"/>
      <c r="E1298"/>
      <c r="F1298"/>
      <c r="G1298"/>
      <c r="H1298"/>
      <c r="I1298"/>
      <c r="J1298"/>
      <c r="K1298"/>
      <c r="L1298"/>
      <c r="M1298"/>
      <c r="N1298" s="32"/>
      <c r="O1298" s="32"/>
      <c r="P1298"/>
      <c r="Q1298"/>
      <c r="R1298"/>
      <c r="S1298"/>
      <c r="T1298"/>
      <c r="U1298"/>
      <c r="V1298"/>
      <c r="W1298"/>
      <c r="X1298"/>
      <c r="Y1298"/>
      <c r="Z1298"/>
      <c r="AA1298"/>
      <c r="AB1298"/>
      <c r="AC1298"/>
    </row>
    <row r="1299" spans="1:29" ht="15">
      <c r="A1299"/>
      <c r="B1299"/>
      <c r="C1299"/>
      <c r="D1299"/>
      <c r="E1299"/>
      <c r="F1299"/>
      <c r="G1299"/>
      <c r="H1299"/>
      <c r="I1299"/>
      <c r="J1299"/>
      <c r="K1299"/>
      <c r="L1299"/>
      <c r="M1299"/>
      <c r="N1299" s="32"/>
      <c r="O1299" s="32"/>
      <c r="P1299"/>
      <c r="Q1299"/>
      <c r="R1299"/>
      <c r="S1299"/>
      <c r="T1299"/>
      <c r="U1299"/>
      <c r="V1299"/>
      <c r="W1299"/>
      <c r="X1299"/>
      <c r="Y1299"/>
      <c r="Z1299"/>
      <c r="AA1299"/>
      <c r="AB1299"/>
      <c r="AC1299"/>
    </row>
    <row r="1300" spans="1:29" ht="15">
      <c r="A1300"/>
      <c r="B1300"/>
      <c r="C1300"/>
      <c r="D1300"/>
      <c r="E1300"/>
      <c r="F1300"/>
      <c r="G1300"/>
      <c r="H1300"/>
      <c r="I1300"/>
      <c r="J1300"/>
      <c r="K1300"/>
      <c r="L1300"/>
      <c r="M1300"/>
      <c r="N1300" s="32"/>
      <c r="O1300" s="32"/>
      <c r="P1300"/>
      <c r="Q1300"/>
      <c r="R1300"/>
      <c r="S1300"/>
      <c r="T1300"/>
      <c r="U1300"/>
      <c r="V1300"/>
      <c r="W1300"/>
      <c r="X1300"/>
      <c r="Y1300"/>
      <c r="Z1300"/>
      <c r="AA1300"/>
      <c r="AB1300"/>
      <c r="AC1300"/>
    </row>
    <row r="1301" spans="1:29" ht="15">
      <c r="A1301"/>
      <c r="B1301"/>
      <c r="C1301"/>
      <c r="D1301"/>
      <c r="E1301"/>
      <c r="F1301"/>
      <c r="G1301"/>
      <c r="H1301"/>
      <c r="I1301"/>
      <c r="J1301"/>
      <c r="K1301"/>
      <c r="L1301"/>
      <c r="M1301"/>
      <c r="N1301" s="32"/>
      <c r="O1301" s="32"/>
      <c r="P1301"/>
      <c r="Q1301"/>
      <c r="R1301"/>
      <c r="S1301"/>
      <c r="T1301"/>
      <c r="U1301"/>
      <c r="V1301"/>
      <c r="W1301"/>
      <c r="X1301"/>
      <c r="Y1301"/>
      <c r="Z1301"/>
      <c r="AA1301"/>
      <c r="AB1301"/>
      <c r="AC1301"/>
    </row>
    <row r="1302" spans="1:29" ht="15">
      <c r="A1302"/>
      <c r="B1302"/>
      <c r="C1302"/>
      <c r="D1302"/>
      <c r="E1302"/>
      <c r="F1302"/>
      <c r="G1302"/>
      <c r="H1302"/>
      <c r="I1302"/>
      <c r="J1302"/>
      <c r="K1302"/>
      <c r="L1302"/>
      <c r="M1302"/>
      <c r="N1302" s="32"/>
      <c r="O1302" s="32"/>
      <c r="P1302"/>
      <c r="Q1302"/>
      <c r="R1302"/>
      <c r="S1302"/>
      <c r="T1302"/>
      <c r="U1302"/>
      <c r="V1302"/>
      <c r="W1302"/>
      <c r="X1302"/>
      <c r="Y1302"/>
      <c r="Z1302"/>
      <c r="AA1302"/>
      <c r="AB1302"/>
      <c r="AC1302"/>
    </row>
    <row r="1303" spans="1:29" ht="15">
      <c r="A1303"/>
      <c r="B1303"/>
      <c r="C1303"/>
      <c r="D1303"/>
      <c r="E1303"/>
      <c r="F1303"/>
      <c r="G1303"/>
      <c r="H1303"/>
      <c r="I1303"/>
      <c r="J1303"/>
      <c r="K1303"/>
      <c r="L1303"/>
      <c r="M1303"/>
      <c r="N1303" s="32"/>
      <c r="O1303" s="32"/>
      <c r="P1303"/>
      <c r="Q1303"/>
      <c r="R1303"/>
      <c r="S1303"/>
      <c r="T1303"/>
      <c r="U1303"/>
      <c r="V1303"/>
      <c r="W1303"/>
      <c r="X1303"/>
      <c r="Y1303"/>
      <c r="Z1303"/>
      <c r="AA1303"/>
      <c r="AB1303"/>
      <c r="AC1303"/>
    </row>
    <row r="1304" spans="1:29" ht="15">
      <c r="A1304"/>
      <c r="B1304"/>
      <c r="C1304"/>
      <c r="D1304"/>
      <c r="E1304"/>
      <c r="F1304"/>
      <c r="G1304"/>
      <c r="H1304"/>
      <c r="I1304"/>
      <c r="J1304"/>
      <c r="K1304"/>
      <c r="L1304"/>
      <c r="M1304"/>
      <c r="N1304" s="32"/>
      <c r="O1304" s="32"/>
      <c r="P1304"/>
      <c r="Q1304"/>
      <c r="R1304"/>
      <c r="S1304"/>
      <c r="T1304"/>
      <c r="U1304"/>
      <c r="V1304"/>
      <c r="W1304"/>
      <c r="X1304"/>
      <c r="Y1304"/>
      <c r="Z1304"/>
      <c r="AA1304"/>
      <c r="AB1304"/>
      <c r="AC1304"/>
    </row>
    <row r="1305" spans="1:29" ht="15">
      <c r="A1305"/>
      <c r="B1305"/>
      <c r="C1305"/>
      <c r="D1305"/>
      <c r="E1305"/>
      <c r="F1305"/>
      <c r="G1305"/>
      <c r="H1305"/>
      <c r="I1305"/>
      <c r="J1305"/>
      <c r="K1305"/>
      <c r="L1305"/>
      <c r="M1305"/>
      <c r="N1305" s="32"/>
      <c r="O1305" s="32"/>
      <c r="P1305"/>
      <c r="Q1305"/>
      <c r="R1305"/>
      <c r="S1305"/>
      <c r="T1305"/>
      <c r="U1305"/>
      <c r="V1305"/>
      <c r="W1305"/>
      <c r="X1305"/>
      <c r="Y1305"/>
      <c r="Z1305"/>
      <c r="AA1305"/>
      <c r="AB1305"/>
      <c r="AC1305"/>
    </row>
    <row r="1306" spans="1:29" ht="15">
      <c r="A1306"/>
      <c r="B1306"/>
      <c r="C1306"/>
      <c r="D1306"/>
      <c r="E1306"/>
      <c r="F1306"/>
      <c r="G1306"/>
      <c r="H1306"/>
      <c r="I1306"/>
      <c r="J1306"/>
      <c r="K1306"/>
      <c r="L1306"/>
      <c r="M1306"/>
      <c r="N1306" s="32"/>
      <c r="O1306" s="32"/>
      <c r="P1306"/>
      <c r="Q1306"/>
      <c r="R1306"/>
      <c r="S1306"/>
      <c r="T1306"/>
      <c r="U1306"/>
      <c r="V1306"/>
      <c r="W1306"/>
      <c r="X1306"/>
      <c r="Y1306"/>
      <c r="Z1306"/>
      <c r="AA1306"/>
      <c r="AB1306"/>
      <c r="AC1306"/>
    </row>
    <row r="1307" spans="1:29" ht="15">
      <c r="A1307"/>
      <c r="B1307"/>
      <c r="C1307"/>
      <c r="D1307"/>
      <c r="E1307"/>
      <c r="F1307"/>
      <c r="G1307"/>
      <c r="H1307"/>
      <c r="I1307"/>
      <c r="J1307"/>
      <c r="K1307"/>
      <c r="L1307"/>
      <c r="M1307"/>
      <c r="N1307" s="32"/>
      <c r="O1307" s="32"/>
      <c r="P1307"/>
      <c r="Q1307"/>
      <c r="R1307"/>
      <c r="S1307"/>
      <c r="T1307"/>
      <c r="U1307"/>
      <c r="V1307"/>
      <c r="W1307"/>
      <c r="X1307"/>
      <c r="Y1307"/>
      <c r="Z1307"/>
      <c r="AA1307"/>
      <c r="AB1307"/>
      <c r="AC1307"/>
    </row>
    <row r="1308" spans="1:29" ht="15">
      <c r="A1308"/>
      <c r="B1308"/>
      <c r="C1308"/>
      <c r="D1308"/>
      <c r="E1308"/>
      <c r="F1308"/>
      <c r="G1308"/>
      <c r="H1308"/>
      <c r="I1308"/>
      <c r="J1308"/>
      <c r="K1308"/>
      <c r="L1308"/>
      <c r="M1308"/>
      <c r="N1308" s="32"/>
      <c r="O1308" s="32"/>
      <c r="P1308"/>
      <c r="Q1308"/>
      <c r="R1308"/>
      <c r="S1308"/>
      <c r="T1308"/>
      <c r="U1308"/>
      <c r="V1308"/>
      <c r="W1308"/>
      <c r="X1308"/>
      <c r="Y1308"/>
      <c r="Z1308"/>
      <c r="AA1308"/>
      <c r="AB1308"/>
      <c r="AC1308"/>
    </row>
    <row r="1309" spans="1:29" ht="15">
      <c r="A1309"/>
      <c r="B1309"/>
      <c r="C1309"/>
      <c r="D1309"/>
      <c r="E1309"/>
      <c r="F1309"/>
      <c r="G1309"/>
      <c r="H1309"/>
      <c r="I1309"/>
      <c r="J1309"/>
      <c r="K1309"/>
      <c r="L1309"/>
      <c r="M1309"/>
      <c r="N1309" s="32"/>
      <c r="O1309" s="32"/>
      <c r="P1309"/>
      <c r="Q1309"/>
      <c r="R1309"/>
      <c r="S1309"/>
      <c r="T1309"/>
      <c r="U1309"/>
      <c r="V1309"/>
      <c r="W1309"/>
      <c r="X1309"/>
      <c r="Y1309"/>
      <c r="Z1309"/>
      <c r="AA1309"/>
      <c r="AB1309"/>
      <c r="AC1309"/>
    </row>
    <row r="1310" spans="1:29" ht="15">
      <c r="A1310"/>
      <c r="B1310"/>
      <c r="C1310"/>
      <c r="D1310"/>
      <c r="E1310"/>
      <c r="F1310"/>
      <c r="G1310"/>
      <c r="H1310"/>
      <c r="I1310"/>
      <c r="J1310"/>
      <c r="K1310"/>
      <c r="L1310"/>
      <c r="M1310"/>
      <c r="N1310" s="32"/>
      <c r="O1310" s="32"/>
      <c r="P1310"/>
      <c r="Q1310"/>
      <c r="R1310"/>
      <c r="S1310"/>
      <c r="T1310"/>
      <c r="U1310"/>
      <c r="V1310"/>
      <c r="W1310"/>
      <c r="X1310"/>
      <c r="Y1310"/>
      <c r="Z1310"/>
      <c r="AA1310"/>
      <c r="AB1310"/>
      <c r="AC1310"/>
    </row>
    <row r="1311" spans="1:29" ht="15">
      <c r="A1311"/>
      <c r="B1311"/>
      <c r="C1311"/>
      <c r="D1311"/>
      <c r="E1311"/>
      <c r="F1311"/>
      <c r="G1311"/>
      <c r="H1311"/>
      <c r="I1311"/>
      <c r="J1311"/>
      <c r="K1311"/>
      <c r="L1311"/>
      <c r="M1311"/>
      <c r="N1311" s="32"/>
      <c r="O1311" s="32"/>
      <c r="P1311"/>
      <c r="Q1311"/>
      <c r="R1311"/>
      <c r="S1311"/>
      <c r="T1311"/>
      <c r="U1311"/>
      <c r="V1311"/>
      <c r="W1311"/>
      <c r="X1311"/>
      <c r="Y1311"/>
      <c r="Z1311"/>
      <c r="AA1311"/>
      <c r="AB1311"/>
      <c r="AC1311"/>
    </row>
    <row r="1312" spans="1:29" ht="15">
      <c r="A1312"/>
      <c r="B1312"/>
      <c r="C1312"/>
      <c r="D1312"/>
      <c r="E1312"/>
      <c r="F1312"/>
      <c r="G1312"/>
      <c r="H1312"/>
      <c r="I1312"/>
      <c r="J1312"/>
      <c r="K1312"/>
      <c r="L1312"/>
      <c r="M1312"/>
      <c r="N1312" s="32"/>
      <c r="O1312" s="32"/>
      <c r="P1312"/>
      <c r="Q1312"/>
      <c r="R1312"/>
      <c r="S1312"/>
      <c r="T1312"/>
      <c r="U1312"/>
      <c r="V1312"/>
      <c r="W1312"/>
      <c r="X1312"/>
      <c r="Y1312"/>
      <c r="Z1312"/>
      <c r="AA1312"/>
      <c r="AB1312"/>
      <c r="AC1312"/>
    </row>
    <row r="1313" spans="1:29" ht="15">
      <c r="A1313"/>
      <c r="B1313"/>
      <c r="C1313"/>
      <c r="D1313"/>
      <c r="E1313"/>
      <c r="F1313"/>
      <c r="G1313"/>
      <c r="H1313"/>
      <c r="I1313"/>
      <c r="J1313"/>
      <c r="K1313"/>
      <c r="L1313"/>
      <c r="M1313"/>
      <c r="N1313" s="32"/>
      <c r="O1313" s="32"/>
      <c r="P1313"/>
      <c r="Q1313"/>
      <c r="R1313"/>
      <c r="S1313"/>
      <c r="T1313"/>
      <c r="U1313"/>
      <c r="V1313"/>
      <c r="W1313"/>
      <c r="X1313"/>
      <c r="Y1313"/>
      <c r="Z1313"/>
      <c r="AA1313"/>
      <c r="AB1313"/>
      <c r="AC1313"/>
    </row>
    <row r="1314" spans="1:29" ht="15">
      <c r="A1314"/>
      <c r="B1314"/>
      <c r="C1314"/>
      <c r="D1314"/>
      <c r="E1314"/>
      <c r="F1314"/>
      <c r="G1314"/>
      <c r="H1314"/>
      <c r="I1314"/>
      <c r="J1314"/>
      <c r="K1314"/>
      <c r="L1314"/>
      <c r="M1314"/>
      <c r="N1314" s="32"/>
      <c r="O1314" s="32"/>
      <c r="P1314"/>
      <c r="Q1314"/>
      <c r="R1314"/>
      <c r="S1314"/>
      <c r="T1314"/>
      <c r="U1314"/>
      <c r="V1314"/>
      <c r="W1314"/>
      <c r="X1314"/>
      <c r="Y1314"/>
      <c r="Z1314"/>
      <c r="AA1314"/>
      <c r="AB1314"/>
      <c r="AC1314"/>
    </row>
    <row r="1315" spans="1:29" ht="15">
      <c r="A1315"/>
      <c r="B1315"/>
      <c r="C1315"/>
      <c r="D1315"/>
      <c r="E1315"/>
      <c r="F1315"/>
      <c r="G1315"/>
      <c r="H1315"/>
      <c r="I1315"/>
      <c r="J1315"/>
      <c r="K1315"/>
      <c r="L1315"/>
      <c r="M1315"/>
      <c r="N1315" s="32"/>
      <c r="O1315" s="32"/>
      <c r="P1315"/>
      <c r="Q1315"/>
      <c r="R1315"/>
      <c r="S1315"/>
      <c r="T1315"/>
      <c r="U1315"/>
      <c r="V1315"/>
      <c r="W1315"/>
      <c r="X1315"/>
      <c r="Y1315"/>
      <c r="Z1315"/>
      <c r="AA1315"/>
      <c r="AB1315"/>
      <c r="AC1315"/>
    </row>
    <row r="1316" spans="1:29" ht="15">
      <c r="A1316"/>
      <c r="B1316"/>
      <c r="C1316"/>
      <c r="D1316"/>
      <c r="E1316"/>
      <c r="F1316"/>
      <c r="G1316"/>
      <c r="H1316"/>
      <c r="I1316"/>
      <c r="J1316"/>
      <c r="K1316"/>
      <c r="L1316"/>
      <c r="M1316"/>
      <c r="N1316" s="32"/>
      <c r="O1316" s="32"/>
      <c r="P1316"/>
      <c r="Q1316"/>
      <c r="R1316"/>
      <c r="S1316"/>
      <c r="T1316"/>
      <c r="U1316"/>
      <c r="V1316"/>
      <c r="W1316"/>
      <c r="X1316"/>
      <c r="Y1316"/>
      <c r="Z1316"/>
      <c r="AA1316"/>
      <c r="AB1316"/>
      <c r="AC1316"/>
    </row>
    <row r="1317" spans="1:29" ht="15">
      <c r="A1317"/>
      <c r="B1317"/>
      <c r="C1317"/>
      <c r="D1317"/>
      <c r="E1317"/>
      <c r="F1317"/>
      <c r="G1317"/>
      <c r="H1317"/>
      <c r="I1317"/>
      <c r="J1317"/>
      <c r="K1317"/>
      <c r="L1317"/>
      <c r="M1317"/>
      <c r="N1317" s="32"/>
      <c r="O1317" s="32"/>
      <c r="P1317"/>
      <c r="Q1317"/>
      <c r="R1317"/>
      <c r="S1317"/>
      <c r="T1317"/>
      <c r="U1317"/>
      <c r="V1317"/>
      <c r="W1317"/>
      <c r="X1317"/>
      <c r="Y1317"/>
      <c r="Z1317"/>
      <c r="AA1317"/>
      <c r="AB1317"/>
      <c r="AC1317"/>
    </row>
    <row r="1318" spans="1:29" ht="15">
      <c r="A1318"/>
      <c r="B1318"/>
      <c r="C1318"/>
      <c r="D1318"/>
      <c r="E1318"/>
      <c r="F1318"/>
      <c r="G1318"/>
      <c r="H1318"/>
      <c r="I1318"/>
      <c r="J1318"/>
      <c r="K1318"/>
      <c r="L1318"/>
      <c r="M1318"/>
      <c r="N1318" s="32"/>
      <c r="O1318" s="32"/>
      <c r="P1318"/>
      <c r="Q1318"/>
      <c r="R1318"/>
      <c r="S1318"/>
      <c r="T1318"/>
      <c r="U1318"/>
      <c r="V1318"/>
      <c r="W1318"/>
      <c r="X1318"/>
      <c r="Y1318"/>
      <c r="Z1318"/>
      <c r="AA1318"/>
      <c r="AB1318"/>
      <c r="AC1318"/>
    </row>
    <row r="1319" spans="1:29" ht="15">
      <c r="A1319"/>
      <c r="B1319"/>
      <c r="C1319"/>
      <c r="D1319"/>
      <c r="E1319"/>
      <c r="F1319"/>
      <c r="G1319"/>
      <c r="H1319"/>
      <c r="I1319"/>
      <c r="J1319"/>
      <c r="K1319"/>
      <c r="L1319"/>
      <c r="M1319"/>
      <c r="N1319" s="32"/>
      <c r="O1319" s="32"/>
      <c r="P1319"/>
      <c r="Q1319"/>
      <c r="R1319"/>
      <c r="S1319"/>
      <c r="T1319"/>
      <c r="U1319"/>
      <c r="V1319"/>
      <c r="W1319"/>
      <c r="X1319"/>
      <c r="Y1319"/>
      <c r="Z1319"/>
      <c r="AA1319"/>
      <c r="AB1319"/>
      <c r="AC1319"/>
    </row>
    <row r="1320" spans="1:29" ht="15">
      <c r="A1320"/>
      <c r="B1320"/>
      <c r="C1320"/>
      <c r="D1320"/>
      <c r="E1320"/>
      <c r="F1320"/>
      <c r="G1320"/>
      <c r="H1320"/>
      <c r="I1320"/>
      <c r="J1320"/>
      <c r="K1320"/>
      <c r="L1320"/>
      <c r="M1320"/>
      <c r="N1320" s="32"/>
      <c r="O1320" s="32"/>
      <c r="P1320"/>
      <c r="Q1320"/>
      <c r="R1320"/>
      <c r="S1320"/>
      <c r="T1320"/>
      <c r="U1320"/>
      <c r="V1320"/>
      <c r="W1320"/>
      <c r="X1320"/>
      <c r="Y1320"/>
      <c r="Z1320"/>
      <c r="AA1320"/>
      <c r="AB1320"/>
      <c r="AC1320"/>
    </row>
    <row r="1321" spans="1:29" ht="15">
      <c r="A1321"/>
      <c r="B1321"/>
      <c r="C1321"/>
      <c r="D1321"/>
      <c r="E1321"/>
      <c r="F1321"/>
      <c r="G1321"/>
      <c r="H1321"/>
      <c r="I1321"/>
      <c r="J1321"/>
      <c r="K1321"/>
      <c r="L1321"/>
      <c r="M1321"/>
      <c r="N1321" s="32"/>
      <c r="O1321" s="32"/>
      <c r="P1321"/>
      <c r="Q1321"/>
      <c r="R1321"/>
      <c r="S1321"/>
      <c r="T1321"/>
      <c r="U1321"/>
      <c r="V1321"/>
      <c r="W1321"/>
      <c r="X1321"/>
      <c r="Y1321"/>
      <c r="Z1321"/>
      <c r="AA1321"/>
      <c r="AB1321"/>
      <c r="AC1321"/>
    </row>
    <row r="1322" spans="1:29" ht="15">
      <c r="A1322"/>
      <c r="B1322"/>
      <c r="C1322"/>
      <c r="D1322"/>
      <c r="E1322"/>
      <c r="F1322"/>
      <c r="G1322"/>
      <c r="H1322"/>
      <c r="I1322"/>
      <c r="J1322"/>
      <c r="K1322"/>
      <c r="L1322"/>
      <c r="M1322"/>
      <c r="N1322" s="32"/>
      <c r="O1322" s="32"/>
      <c r="P1322"/>
      <c r="Q1322"/>
      <c r="R1322"/>
      <c r="S1322"/>
      <c r="T1322"/>
      <c r="U1322"/>
      <c r="V1322"/>
      <c r="W1322"/>
      <c r="X1322"/>
      <c r="Y1322"/>
      <c r="Z1322"/>
      <c r="AA1322"/>
      <c r="AB1322"/>
      <c r="AC1322"/>
    </row>
    <row r="1323" spans="1:29" ht="15">
      <c r="A1323"/>
      <c r="B1323"/>
      <c r="C1323"/>
      <c r="D1323"/>
      <c r="E1323"/>
      <c r="F1323"/>
      <c r="G1323"/>
      <c r="H1323"/>
      <c r="I1323"/>
      <c r="J1323"/>
      <c r="K1323"/>
      <c r="L1323"/>
      <c r="M1323"/>
      <c r="N1323" s="32"/>
      <c r="O1323" s="32"/>
      <c r="P1323"/>
      <c r="Q1323"/>
      <c r="R1323"/>
      <c r="S1323"/>
      <c r="T1323"/>
      <c r="U1323"/>
      <c r="V1323"/>
      <c r="W1323"/>
      <c r="X1323"/>
      <c r="Y1323"/>
      <c r="Z1323"/>
      <c r="AA1323"/>
      <c r="AB1323"/>
      <c r="AC1323"/>
    </row>
    <row r="1324" spans="1:29" ht="15">
      <c r="A1324"/>
      <c r="B1324"/>
      <c r="C1324"/>
      <c r="D1324"/>
      <c r="E1324"/>
      <c r="F1324"/>
      <c r="G1324"/>
      <c r="H1324"/>
      <c r="I1324"/>
      <c r="J1324"/>
      <c r="K1324"/>
      <c r="L1324"/>
      <c r="M1324"/>
      <c r="N1324" s="32"/>
      <c r="O1324" s="32"/>
      <c r="P1324"/>
      <c r="Q1324"/>
      <c r="R1324"/>
      <c r="S1324"/>
      <c r="T1324"/>
      <c r="U1324"/>
      <c r="V1324"/>
      <c r="W1324"/>
      <c r="X1324"/>
      <c r="Y1324"/>
      <c r="Z1324"/>
      <c r="AA1324"/>
      <c r="AB1324"/>
      <c r="AC1324"/>
    </row>
    <row r="1325" spans="1:29" ht="15">
      <c r="A1325"/>
      <c r="B1325"/>
      <c r="C1325"/>
      <c r="D1325"/>
      <c r="E1325"/>
      <c r="F1325"/>
      <c r="G1325"/>
      <c r="H1325"/>
      <c r="I1325"/>
      <c r="J1325"/>
      <c r="K1325"/>
      <c r="L1325"/>
      <c r="M1325"/>
      <c r="N1325" s="32"/>
      <c r="O1325" s="32"/>
      <c r="P1325"/>
      <c r="Q1325"/>
      <c r="R1325"/>
      <c r="S1325"/>
      <c r="T1325"/>
      <c r="U1325"/>
      <c r="V1325"/>
      <c r="W1325"/>
      <c r="X1325"/>
      <c r="Y1325"/>
      <c r="Z1325"/>
      <c r="AA1325"/>
      <c r="AB1325"/>
      <c r="AC1325"/>
    </row>
    <row r="1326" spans="1:29" ht="15">
      <c r="A1326"/>
      <c r="B1326"/>
      <c r="C1326"/>
      <c r="D1326"/>
      <c r="E1326"/>
      <c r="F1326"/>
      <c r="G1326"/>
      <c r="H1326"/>
      <c r="I1326"/>
      <c r="J1326"/>
      <c r="K1326"/>
      <c r="L1326"/>
      <c r="M1326"/>
      <c r="N1326" s="32"/>
      <c r="O1326" s="32"/>
      <c r="P1326"/>
      <c r="Q1326"/>
      <c r="R1326"/>
      <c r="S1326"/>
      <c r="T1326"/>
      <c r="U1326"/>
      <c r="V1326"/>
      <c r="W1326"/>
      <c r="X1326"/>
      <c r="Y1326"/>
      <c r="Z1326"/>
      <c r="AA1326"/>
      <c r="AB1326"/>
      <c r="AC1326"/>
    </row>
    <row r="1327" spans="1:29" ht="15">
      <c r="A1327"/>
      <c r="B1327"/>
      <c r="C1327"/>
      <c r="D1327"/>
      <c r="E1327"/>
      <c r="F1327"/>
      <c r="G1327"/>
      <c r="H1327"/>
      <c r="I1327"/>
      <c r="J1327"/>
      <c r="K1327"/>
      <c r="L1327"/>
      <c r="M1327"/>
      <c r="N1327" s="32"/>
      <c r="O1327" s="32"/>
      <c r="P1327"/>
      <c r="Q1327"/>
      <c r="R1327"/>
      <c r="S1327"/>
      <c r="T1327"/>
      <c r="U1327"/>
      <c r="V1327"/>
      <c r="W1327"/>
      <c r="X1327"/>
      <c r="Y1327"/>
      <c r="Z1327"/>
      <c r="AA1327"/>
      <c r="AB1327"/>
      <c r="AC1327"/>
    </row>
    <row r="1328" spans="1:29" ht="15">
      <c r="A1328"/>
      <c r="B1328"/>
      <c r="C1328"/>
      <c r="D1328"/>
      <c r="E1328"/>
      <c r="F1328"/>
      <c r="G1328"/>
      <c r="H1328"/>
      <c r="I1328"/>
      <c r="J1328"/>
      <c r="K1328"/>
      <c r="L1328"/>
      <c r="M1328"/>
      <c r="N1328" s="32"/>
      <c r="O1328" s="32"/>
      <c r="P1328"/>
      <c r="Q1328"/>
      <c r="R1328"/>
      <c r="S1328"/>
      <c r="T1328"/>
      <c r="U1328"/>
      <c r="V1328"/>
      <c r="W1328"/>
      <c r="X1328"/>
      <c r="Y1328"/>
      <c r="Z1328"/>
      <c r="AA1328"/>
      <c r="AB1328"/>
      <c r="AC1328"/>
    </row>
    <row r="1329" spans="1:29" ht="15">
      <c r="A1329"/>
      <c r="B1329"/>
      <c r="C1329"/>
      <c r="D1329"/>
      <c r="E1329"/>
      <c r="F1329"/>
      <c r="G1329"/>
      <c r="H1329"/>
      <c r="I1329"/>
      <c r="J1329"/>
      <c r="K1329"/>
      <c r="L1329"/>
      <c r="M1329"/>
      <c r="N1329" s="32"/>
      <c r="O1329" s="32"/>
      <c r="P1329"/>
      <c r="Q1329"/>
      <c r="R1329"/>
      <c r="S1329"/>
      <c r="T1329"/>
      <c r="U1329"/>
      <c r="V1329"/>
      <c r="W1329"/>
      <c r="X1329"/>
      <c r="Y1329"/>
      <c r="Z1329"/>
      <c r="AA1329"/>
      <c r="AB1329"/>
      <c r="AC1329"/>
    </row>
    <row r="1330" spans="1:29" ht="15">
      <c r="A1330"/>
      <c r="B1330"/>
      <c r="C1330"/>
      <c r="D1330"/>
      <c r="E1330"/>
      <c r="F1330"/>
      <c r="G1330"/>
      <c r="H1330"/>
      <c r="I1330"/>
      <c r="J1330"/>
      <c r="K1330"/>
      <c r="L1330"/>
      <c r="M1330"/>
      <c r="N1330" s="32"/>
      <c r="O1330" s="32"/>
      <c r="P1330"/>
      <c r="Q1330"/>
      <c r="R1330"/>
      <c r="S1330"/>
      <c r="T1330"/>
      <c r="U1330"/>
      <c r="V1330"/>
      <c r="W1330"/>
      <c r="X1330"/>
      <c r="Y1330"/>
      <c r="Z1330"/>
      <c r="AA1330"/>
      <c r="AB1330"/>
      <c r="AC1330"/>
    </row>
    <row r="1331" spans="1:29" ht="15">
      <c r="A1331"/>
      <c r="B1331"/>
      <c r="C1331"/>
      <c r="D1331"/>
      <c r="E1331"/>
      <c r="F1331"/>
      <c r="G1331"/>
      <c r="H1331"/>
      <c r="I1331"/>
      <c r="J1331"/>
      <c r="K1331"/>
      <c r="L1331"/>
      <c r="M1331"/>
      <c r="N1331" s="32"/>
      <c r="O1331" s="32"/>
      <c r="P1331"/>
      <c r="Q1331"/>
      <c r="R1331"/>
      <c r="S1331"/>
      <c r="T1331"/>
      <c r="U1331"/>
      <c r="V1331"/>
      <c r="W1331"/>
      <c r="X1331"/>
      <c r="Y1331"/>
      <c r="Z1331"/>
      <c r="AA1331"/>
      <c r="AB1331"/>
      <c r="AC1331"/>
    </row>
    <row r="1332" spans="1:29" ht="15">
      <c r="A1332"/>
      <c r="B1332"/>
      <c r="C1332"/>
      <c r="D1332"/>
      <c r="E1332"/>
      <c r="F1332"/>
      <c r="G1332"/>
      <c r="H1332"/>
      <c r="I1332"/>
      <c r="J1332"/>
      <c r="K1332"/>
      <c r="L1332"/>
      <c r="M1332"/>
      <c r="N1332" s="32"/>
      <c r="O1332" s="32"/>
      <c r="P1332"/>
      <c r="Q1332"/>
      <c r="R1332"/>
      <c r="S1332"/>
      <c r="T1332"/>
      <c r="U1332"/>
      <c r="V1332"/>
      <c r="W1332"/>
      <c r="X1332"/>
      <c r="Y1332"/>
      <c r="Z1332"/>
      <c r="AA1332"/>
      <c r="AB1332"/>
      <c r="AC1332"/>
    </row>
    <row r="1333" spans="1:29" ht="15">
      <c r="A1333"/>
      <c r="B1333"/>
      <c r="C1333"/>
      <c r="D1333"/>
      <c r="E1333"/>
      <c r="F1333"/>
      <c r="G1333"/>
      <c r="H1333"/>
      <c r="I1333"/>
      <c r="J1333"/>
      <c r="K1333"/>
      <c r="L1333"/>
      <c r="M1333"/>
      <c r="N1333" s="32"/>
      <c r="O1333" s="32"/>
      <c r="P1333"/>
      <c r="Q1333"/>
      <c r="R1333"/>
      <c r="S1333"/>
      <c r="T1333"/>
      <c r="U1333"/>
      <c r="V1333"/>
      <c r="W1333"/>
      <c r="X1333"/>
      <c r="Y1333"/>
      <c r="Z1333"/>
      <c r="AA1333"/>
      <c r="AB1333"/>
      <c r="AC1333"/>
    </row>
    <row r="1334" spans="1:29" ht="15">
      <c r="A1334"/>
      <c r="B1334"/>
      <c r="C1334"/>
      <c r="D1334"/>
      <c r="E1334"/>
      <c r="F1334"/>
      <c r="G1334"/>
      <c r="H1334"/>
      <c r="I1334"/>
      <c r="J1334"/>
      <c r="K1334"/>
      <c r="L1334"/>
      <c r="M1334"/>
      <c r="N1334" s="32"/>
      <c r="O1334" s="32"/>
      <c r="P1334"/>
      <c r="Q1334"/>
      <c r="R1334"/>
      <c r="S1334"/>
      <c r="T1334"/>
      <c r="U1334"/>
      <c r="V1334"/>
      <c r="W1334"/>
      <c r="X1334"/>
      <c r="Y1334"/>
      <c r="Z1334"/>
      <c r="AA1334"/>
      <c r="AB1334"/>
      <c r="AC1334"/>
    </row>
    <row r="1335" spans="1:29" ht="15">
      <c r="A1335"/>
      <c r="B1335"/>
      <c r="C1335"/>
      <c r="D1335"/>
      <c r="E1335"/>
      <c r="F1335"/>
      <c r="G1335"/>
      <c r="H1335"/>
      <c r="I1335"/>
      <c r="J1335"/>
      <c r="K1335"/>
      <c r="L1335"/>
      <c r="M1335"/>
      <c r="N1335" s="32"/>
      <c r="O1335" s="32"/>
      <c r="P1335"/>
      <c r="Q1335"/>
      <c r="R1335"/>
      <c r="S1335"/>
      <c r="T1335"/>
      <c r="U1335"/>
      <c r="V1335"/>
      <c r="W1335"/>
      <c r="X1335"/>
      <c r="Y1335"/>
      <c r="Z1335"/>
      <c r="AA1335"/>
      <c r="AB1335"/>
      <c r="AC1335"/>
    </row>
    <row r="1336" spans="1:29" ht="15">
      <c r="A1336"/>
      <c r="B1336"/>
      <c r="C1336"/>
      <c r="D1336"/>
      <c r="E1336"/>
      <c r="F1336"/>
      <c r="G1336"/>
      <c r="H1336"/>
      <c r="I1336"/>
      <c r="J1336"/>
      <c r="K1336"/>
      <c r="L1336"/>
      <c r="M1336"/>
      <c r="N1336" s="32"/>
      <c r="O1336" s="32"/>
      <c r="P1336"/>
      <c r="Q1336"/>
      <c r="R1336"/>
      <c r="S1336"/>
      <c r="T1336"/>
      <c r="U1336"/>
      <c r="V1336"/>
      <c r="W1336"/>
      <c r="X1336"/>
      <c r="Y1336"/>
      <c r="Z1336"/>
      <c r="AA1336"/>
      <c r="AB1336"/>
      <c r="AC1336"/>
    </row>
    <row r="1337" spans="1:29" ht="15">
      <c r="A1337"/>
      <c r="B1337"/>
      <c r="C1337"/>
      <c r="D1337"/>
      <c r="E1337"/>
      <c r="F1337"/>
      <c r="G1337"/>
      <c r="H1337"/>
      <c r="I1337"/>
      <c r="J1337"/>
      <c r="K1337"/>
      <c r="L1337"/>
      <c r="M1337"/>
      <c r="N1337" s="32"/>
      <c r="O1337" s="32"/>
      <c r="P1337"/>
      <c r="Q1337"/>
      <c r="R1337"/>
      <c r="S1337"/>
      <c r="T1337"/>
      <c r="U1337"/>
      <c r="V1337"/>
      <c r="W1337"/>
      <c r="X1337"/>
      <c r="Y1337"/>
      <c r="Z1337"/>
      <c r="AA1337"/>
      <c r="AB1337"/>
      <c r="AC1337"/>
    </row>
    <row r="1338" spans="1:29" ht="15">
      <c r="A1338"/>
      <c r="B1338"/>
      <c r="C1338"/>
      <c r="D1338"/>
      <c r="E1338"/>
      <c r="F1338"/>
      <c r="G1338"/>
      <c r="H1338"/>
      <c r="I1338"/>
      <c r="J1338"/>
      <c r="K1338"/>
      <c r="L1338"/>
      <c r="M1338"/>
      <c r="N1338" s="32"/>
      <c r="O1338" s="32"/>
      <c r="P1338"/>
      <c r="Q1338"/>
      <c r="R1338"/>
      <c r="S1338"/>
      <c r="T1338"/>
      <c r="U1338"/>
      <c r="V1338"/>
      <c r="W1338"/>
      <c r="X1338"/>
      <c r="Y1338"/>
      <c r="Z1338"/>
      <c r="AA1338"/>
      <c r="AB1338"/>
      <c r="AC1338"/>
    </row>
    <row r="1339" spans="1:29" ht="15">
      <c r="A1339"/>
      <c r="B1339"/>
      <c r="C1339"/>
      <c r="D1339"/>
      <c r="E1339"/>
      <c r="F1339"/>
      <c r="G1339"/>
      <c r="H1339"/>
      <c r="I1339"/>
      <c r="J1339"/>
      <c r="K1339"/>
      <c r="L1339"/>
      <c r="M1339"/>
      <c r="N1339" s="32"/>
      <c r="O1339" s="32"/>
      <c r="P1339"/>
      <c r="Q1339"/>
      <c r="R1339"/>
      <c r="S1339"/>
      <c r="T1339"/>
      <c r="U1339"/>
      <c r="V1339"/>
      <c r="W1339"/>
      <c r="X1339"/>
      <c r="Y1339"/>
      <c r="Z1339"/>
      <c r="AA1339"/>
      <c r="AB1339"/>
      <c r="AC1339"/>
    </row>
    <row r="1340" spans="1:29" ht="15">
      <c r="A1340"/>
      <c r="B1340"/>
      <c r="C1340"/>
      <c r="D1340"/>
      <c r="E1340"/>
      <c r="F1340"/>
      <c r="G1340"/>
      <c r="H1340"/>
      <c r="I1340"/>
      <c r="J1340"/>
      <c r="K1340"/>
      <c r="L1340"/>
      <c r="M1340"/>
      <c r="N1340" s="32"/>
      <c r="O1340" s="32"/>
      <c r="P1340"/>
      <c r="Q1340"/>
      <c r="R1340"/>
      <c r="S1340"/>
      <c r="T1340"/>
      <c r="U1340"/>
      <c r="V1340"/>
      <c r="W1340"/>
      <c r="X1340"/>
      <c r="Y1340"/>
      <c r="Z1340"/>
      <c r="AA1340"/>
      <c r="AB1340"/>
      <c r="AC1340"/>
    </row>
    <row r="1341" spans="1:29" ht="15">
      <c r="A1341"/>
      <c r="B1341"/>
      <c r="C1341"/>
      <c r="D1341"/>
      <c r="E1341"/>
      <c r="F1341"/>
      <c r="G1341"/>
      <c r="H1341"/>
      <c r="I1341"/>
      <c r="J1341"/>
      <c r="K1341"/>
      <c r="L1341"/>
      <c r="M1341"/>
      <c r="N1341" s="32"/>
      <c r="O1341" s="32"/>
      <c r="P1341"/>
      <c r="Q1341"/>
      <c r="R1341"/>
      <c r="S1341"/>
      <c r="T1341"/>
      <c r="U1341"/>
      <c r="V1341"/>
      <c r="W1341"/>
      <c r="X1341"/>
      <c r="Y1341"/>
      <c r="Z1341"/>
      <c r="AA1341"/>
      <c r="AB1341"/>
      <c r="AC1341"/>
    </row>
    <row r="1342" spans="1:29" ht="15">
      <c r="A1342"/>
      <c r="B1342"/>
      <c r="C1342"/>
      <c r="D1342"/>
      <c r="E1342"/>
      <c r="F1342"/>
      <c r="G1342"/>
      <c r="H1342"/>
      <c r="I1342"/>
      <c r="J1342"/>
      <c r="K1342"/>
      <c r="L1342"/>
      <c r="M1342"/>
      <c r="N1342" s="32"/>
      <c r="O1342" s="32"/>
      <c r="P1342"/>
      <c r="Q1342"/>
      <c r="R1342"/>
      <c r="S1342"/>
      <c r="T1342"/>
      <c r="U1342"/>
      <c r="V1342"/>
      <c r="W1342"/>
      <c r="X1342"/>
      <c r="Y1342"/>
      <c r="Z1342"/>
      <c r="AA1342"/>
      <c r="AB1342"/>
      <c r="AC1342"/>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BC1040"/>
  <sheetViews>
    <sheetView topLeftCell="Y1" workbookViewId="0"/>
  </sheetViews>
  <sheetFormatPr baseColWidth="10" defaultColWidth="9.140625" defaultRowHeight="15"/>
  <cols>
    <col min="1" max="1" width="11.42578125" style="32" bestFit="1" customWidth="1"/>
    <col min="3" max="3" width="19" customWidth="1"/>
    <col min="10" max="10" width="11.42578125" style="32" bestFit="1" customWidth="1"/>
    <col min="13" max="13" width="19.42578125" customWidth="1"/>
  </cols>
  <sheetData>
    <row r="1" spans="1:55">
      <c r="A1" s="32" t="s">
        <v>827</v>
      </c>
      <c r="J1" s="32" t="s">
        <v>836</v>
      </c>
      <c r="W1" t="s">
        <v>527</v>
      </c>
      <c r="X1">
        <f>COUNTA(J:J)</f>
        <v>58</v>
      </c>
      <c r="AE1" t="s">
        <v>191</v>
      </c>
      <c r="AR1" t="s">
        <v>330</v>
      </c>
    </row>
    <row r="2" spans="1:55" s="12" customFormat="1" ht="90">
      <c r="A2" s="19" t="s">
        <v>532</v>
      </c>
      <c r="B2" s="19" t="s">
        <v>765</v>
      </c>
      <c r="C2" s="19" t="s">
        <v>604</v>
      </c>
      <c r="D2" s="19" t="s">
        <v>322</v>
      </c>
      <c r="E2" s="136" t="s">
        <v>20</v>
      </c>
      <c r="F2" s="19" t="s">
        <v>982</v>
      </c>
      <c r="G2" s="19"/>
      <c r="H2" s="12" t="s">
        <v>190</v>
      </c>
      <c r="J2" t="s">
        <v>829</v>
      </c>
      <c r="K2" t="s">
        <v>83</v>
      </c>
      <c r="L2" t="s">
        <v>84</v>
      </c>
      <c r="M2" t="s">
        <v>389</v>
      </c>
      <c r="N2" t="s">
        <v>1052</v>
      </c>
      <c r="O2" t="s">
        <v>526</v>
      </c>
      <c r="P2" t="s">
        <v>747</v>
      </c>
      <c r="Q2" t="s">
        <v>410</v>
      </c>
      <c r="R2" t="s">
        <v>236</v>
      </c>
      <c r="S2"/>
      <c r="T2" t="s">
        <v>114</v>
      </c>
      <c r="U2"/>
      <c r="V2"/>
      <c r="W2" s="29" t="s">
        <v>17</v>
      </c>
      <c r="X2" s="29"/>
      <c r="Y2" s="29"/>
      <c r="Z2" s="29" t="s">
        <v>855</v>
      </c>
      <c r="AA2" s="29" t="s">
        <v>321</v>
      </c>
      <c r="AB2" s="30" t="s">
        <v>100</v>
      </c>
      <c r="AE2" s="12" t="s">
        <v>475</v>
      </c>
      <c r="AF2" s="12" t="s">
        <v>236</v>
      </c>
      <c r="AG2" s="12" t="s">
        <v>581</v>
      </c>
      <c r="AH2" s="12" t="s">
        <v>257</v>
      </c>
      <c r="AI2" s="12" t="s">
        <v>193</v>
      </c>
      <c r="AJ2" s="12" t="s">
        <v>1128</v>
      </c>
      <c r="AK2" s="12" t="s">
        <v>585</v>
      </c>
      <c r="AL2" s="12" t="s">
        <v>1062</v>
      </c>
      <c r="AM2" s="12" t="s">
        <v>677</v>
      </c>
      <c r="AN2" s="12" t="s">
        <v>678</v>
      </c>
      <c r="AO2" s="12" t="s">
        <v>194</v>
      </c>
      <c r="AP2" s="12" t="s">
        <v>796</v>
      </c>
      <c r="AR2" s="12" t="s">
        <v>475</v>
      </c>
      <c r="AS2" s="12" t="s">
        <v>236</v>
      </c>
      <c r="AT2" s="12" t="s">
        <v>581</v>
      </c>
      <c r="AU2" s="12" t="s">
        <v>257</v>
      </c>
      <c r="AV2" s="12" t="s">
        <v>193</v>
      </c>
      <c r="AW2" s="12" t="s">
        <v>1128</v>
      </c>
      <c r="AX2" s="12" t="s">
        <v>585</v>
      </c>
      <c r="AY2" s="12" t="s">
        <v>1062</v>
      </c>
      <c r="AZ2" s="12" t="s">
        <v>677</v>
      </c>
      <c r="BA2" s="12" t="s">
        <v>678</v>
      </c>
      <c r="BB2" s="12" t="s">
        <v>194</v>
      </c>
      <c r="BC2" s="12" t="s">
        <v>796</v>
      </c>
    </row>
    <row r="3" spans="1:55">
      <c r="A3" s="13"/>
      <c r="B3" s="13"/>
      <c r="D3" s="7"/>
      <c r="E3" t="str">
        <f>IF(AND(A3&lt;&gt;"",A3=B3),COUNTIFS(AccRaw!R:R,"NR dropped",AccRaw!S:S,"RRD",AccRaw!N:N,B3),"")</f>
        <v/>
      </c>
      <c r="H3" s="1">
        <v>0</v>
      </c>
      <c r="J3" s="13" t="s">
        <v>829</v>
      </c>
      <c r="K3" s="7" t="s">
        <v>83</v>
      </c>
      <c r="L3" s="7" t="s">
        <v>778</v>
      </c>
      <c r="M3" t="s">
        <v>389</v>
      </c>
      <c r="N3" s="7" t="s">
        <v>746</v>
      </c>
      <c r="O3" s="7" t="s">
        <v>526</v>
      </c>
      <c r="P3" t="s">
        <v>747</v>
      </c>
      <c r="Q3" t="s">
        <v>410</v>
      </c>
      <c r="R3" t="s">
        <v>236</v>
      </c>
      <c r="S3" s="7" t="s">
        <v>116</v>
      </c>
      <c r="T3" t="s">
        <v>677</v>
      </c>
      <c r="U3" s="7"/>
      <c r="V3" s="7"/>
      <c r="W3" t="str">
        <f t="shared" ref="W3:W235" si="0">IF(AND(M3="NR PCI measured",M4="NR HO command"),K3,"")</f>
        <v/>
      </c>
      <c r="Z3" t="str">
        <f t="shared" ref="Z3:Z29" si="1">IF(AND(M3="NR HO complete",M2="NR HO command"),K2,"")</f>
        <v/>
      </c>
      <c r="AA3" t="str">
        <f t="shared" ref="AA3:AA29" si="2">IF(AND(M3="NR HO complete",M2="NR HO command",M1="NR PCI measured"),K1+K2,"")</f>
        <v/>
      </c>
      <c r="AB3" t="str">
        <f t="shared" ref="AB3:AB29" si="3">IF(M3="NR HO complete",IF(AND(M2&lt;&gt;"NR HO command",M2&lt;&gt;"NR PCI measured"),"YES",""),"")</f>
        <v/>
      </c>
      <c r="AE3" s="13">
        <v>45722.424402592595</v>
      </c>
      <c r="AF3" s="7">
        <v>818</v>
      </c>
      <c r="AG3" s="7">
        <v>647328</v>
      </c>
      <c r="AH3" s="7">
        <v>1048576</v>
      </c>
      <c r="AI3" t="s">
        <v>1019</v>
      </c>
      <c r="AJ3" s="7">
        <v>3300</v>
      </c>
      <c r="AK3" s="7">
        <v>4194304</v>
      </c>
      <c r="AL3" s="7" t="s">
        <v>271</v>
      </c>
      <c r="AM3" s="7" t="s">
        <v>434</v>
      </c>
      <c r="AN3" s="62">
        <v>10.5930328369141</v>
      </c>
      <c r="AO3" s="62">
        <v>35.831817626953097</v>
      </c>
      <c r="AP3" t="s">
        <v>695</v>
      </c>
    </row>
    <row r="4" spans="1:55">
      <c r="A4" s="13"/>
      <c r="B4" s="13"/>
      <c r="D4" s="7"/>
      <c r="E4" t="str">
        <f>IF(AND(A4&lt;&gt;"",A4=B4),COUNTIFS(AccRaw!R:R,"NR dropped",AccRaw!S:S,"RRD",AccRaw!N:N,B4),"")</f>
        <v/>
      </c>
      <c r="J4" s="13">
        <v>45722.424401620374</v>
      </c>
      <c r="K4" s="7">
        <v>34</v>
      </c>
      <c r="L4" s="7">
        <v>0</v>
      </c>
      <c r="M4" t="s">
        <v>692</v>
      </c>
      <c r="N4" s="7"/>
      <c r="O4" s="7"/>
      <c r="P4" t="s">
        <v>216</v>
      </c>
      <c r="Q4">
        <v>818</v>
      </c>
      <c r="R4" s="7">
        <v>816</v>
      </c>
      <c r="S4" s="7"/>
      <c r="T4" s="7"/>
      <c r="U4" s="7"/>
      <c r="V4" s="7"/>
      <c r="W4">
        <f t="shared" si="0"/>
        <v>34</v>
      </c>
      <c r="Z4" t="str">
        <f t="shared" si="1"/>
        <v/>
      </c>
      <c r="AA4" t="str">
        <f t="shared" si="2"/>
        <v/>
      </c>
      <c r="AB4" t="str">
        <f t="shared" si="3"/>
        <v/>
      </c>
      <c r="AE4" s="13">
        <v>45722.424461249997</v>
      </c>
      <c r="AF4" s="7">
        <v>818</v>
      </c>
      <c r="AG4" s="7">
        <v>647328</v>
      </c>
      <c r="AH4" s="7">
        <v>1048576</v>
      </c>
      <c r="AI4" t="s">
        <v>1019</v>
      </c>
      <c r="AJ4" s="7">
        <v>3300</v>
      </c>
      <c r="AK4" s="7">
        <v>4194304</v>
      </c>
      <c r="AL4" s="7" t="s">
        <v>271</v>
      </c>
      <c r="AM4" s="7" t="s">
        <v>434</v>
      </c>
      <c r="AN4" s="62">
        <v>10.592675209045399</v>
      </c>
      <c r="AO4" s="62">
        <v>35.831661224365199</v>
      </c>
      <c r="AP4" t="s">
        <v>695</v>
      </c>
    </row>
    <row r="5" spans="1:55">
      <c r="A5" s="13"/>
      <c r="B5" s="13"/>
      <c r="D5" s="7"/>
      <c r="E5" t="str">
        <f>IF(AND(A5&lt;&gt;"",A5=B5),COUNTIFS(AccRaw!R:R,"NR dropped",AccRaw!S:S,"RRD",AccRaw!N:N,B5),"")</f>
        <v/>
      </c>
      <c r="J5" s="13">
        <v>45722.424402013887</v>
      </c>
      <c r="K5" s="7">
        <v>50</v>
      </c>
      <c r="L5" s="7">
        <v>0</v>
      </c>
      <c r="M5" t="s">
        <v>693</v>
      </c>
      <c r="N5" s="7"/>
      <c r="O5" s="7"/>
      <c r="P5" t="s">
        <v>432</v>
      </c>
      <c r="Q5">
        <v>818</v>
      </c>
      <c r="R5" s="7">
        <v>816</v>
      </c>
      <c r="S5" s="7"/>
      <c r="T5" s="7"/>
      <c r="U5" s="7"/>
      <c r="V5" s="7"/>
      <c r="W5" t="str">
        <f t="shared" si="0"/>
        <v/>
      </c>
      <c r="Z5" t="str">
        <f t="shared" si="1"/>
        <v/>
      </c>
      <c r="AA5" t="str">
        <f t="shared" si="2"/>
        <v/>
      </c>
      <c r="AB5" t="str">
        <f t="shared" si="3"/>
        <v/>
      </c>
      <c r="AE5" s="13">
        <v>45722.424522152774</v>
      </c>
      <c r="AF5" s="7">
        <v>816</v>
      </c>
      <c r="AG5" s="7">
        <v>647328</v>
      </c>
      <c r="AH5" s="7">
        <v>1048576</v>
      </c>
      <c r="AI5" t="s">
        <v>1019</v>
      </c>
      <c r="AJ5" s="7">
        <v>3300</v>
      </c>
      <c r="AK5" s="7">
        <v>4194304</v>
      </c>
      <c r="AL5" s="7" t="s">
        <v>271</v>
      </c>
      <c r="AM5" s="7" t="s">
        <v>434</v>
      </c>
      <c r="AN5" s="62">
        <v>10.592373847961399</v>
      </c>
      <c r="AO5" s="62">
        <v>35.831489562988303</v>
      </c>
      <c r="AP5" t="s">
        <v>695</v>
      </c>
    </row>
    <row r="6" spans="1:55">
      <c r="A6" s="13"/>
      <c r="B6" s="13"/>
      <c r="D6" s="7"/>
      <c r="E6" t="str">
        <f>IF(AND(A6&lt;&gt;"",A6=B6),COUNTIFS(AccRaw!R:R,"NR dropped",AccRaw!S:S,"RRD",AccRaw!N:N,B6),"")</f>
        <v/>
      </c>
      <c r="J6" s="13">
        <v>45722.424402592595</v>
      </c>
      <c r="K6" s="7">
        <v>965</v>
      </c>
      <c r="L6" s="7">
        <v>12</v>
      </c>
      <c r="M6" t="s">
        <v>487</v>
      </c>
      <c r="N6" s="7"/>
      <c r="O6" s="7"/>
      <c r="R6" s="7"/>
      <c r="S6" s="7"/>
      <c r="T6" s="7" t="s">
        <v>434</v>
      </c>
      <c r="U6" s="7"/>
      <c r="V6" s="7"/>
      <c r="W6" t="str">
        <f t="shared" si="0"/>
        <v/>
      </c>
      <c r="Z6">
        <f t="shared" si="1"/>
        <v>50</v>
      </c>
      <c r="AA6">
        <f t="shared" si="2"/>
        <v>84</v>
      </c>
      <c r="AB6" t="str">
        <f t="shared" si="3"/>
        <v/>
      </c>
      <c r="AE6" s="13">
        <v>45722.424793877311</v>
      </c>
      <c r="AF6" s="7">
        <v>818</v>
      </c>
      <c r="AG6" s="7">
        <v>647328</v>
      </c>
      <c r="AH6" s="7">
        <v>1048576</v>
      </c>
      <c r="AI6" t="s">
        <v>1019</v>
      </c>
      <c r="AJ6" s="7">
        <v>3300</v>
      </c>
      <c r="AK6" s="7">
        <v>4194304</v>
      </c>
      <c r="AL6" s="7" t="s">
        <v>271</v>
      </c>
      <c r="AM6" s="7" t="s">
        <v>434</v>
      </c>
      <c r="AN6" s="62">
        <v>10.5909690856934</v>
      </c>
      <c r="AO6" s="62">
        <v>35.830806732177699</v>
      </c>
      <c r="AP6" t="s">
        <v>695</v>
      </c>
    </row>
    <row r="7" spans="1:55">
      <c r="A7" s="13"/>
      <c r="B7" s="13"/>
      <c r="D7" s="7"/>
      <c r="E7" t="str">
        <f>IF(AND(A7&lt;&gt;"",A7=B7),COUNTIFS(AccRaw!R:R,"NR dropped",AccRaw!S:S,"RRD",AccRaw!N:N,B7),"")</f>
        <v/>
      </c>
      <c r="J7" s="13">
        <v>45722.424460416667</v>
      </c>
      <c r="K7" s="7">
        <v>23</v>
      </c>
      <c r="L7" s="7">
        <v>1</v>
      </c>
      <c r="M7" t="s">
        <v>692</v>
      </c>
      <c r="N7" s="7"/>
      <c r="O7" s="7"/>
      <c r="P7" t="s">
        <v>216</v>
      </c>
      <c r="Q7">
        <v>818</v>
      </c>
      <c r="R7" s="7">
        <v>816</v>
      </c>
      <c r="S7" s="7"/>
      <c r="T7" s="7"/>
      <c r="U7" s="7"/>
      <c r="V7" s="7"/>
      <c r="W7">
        <f t="shared" si="0"/>
        <v>23</v>
      </c>
      <c r="Z7" t="str">
        <f t="shared" si="1"/>
        <v/>
      </c>
      <c r="AA7" t="str">
        <f t="shared" si="2"/>
        <v/>
      </c>
      <c r="AB7" t="str">
        <f t="shared" si="3"/>
        <v/>
      </c>
      <c r="AE7" s="13">
        <v>45722.424836261576</v>
      </c>
      <c r="AF7" s="7">
        <v>818</v>
      </c>
      <c r="AG7" s="7">
        <v>647328</v>
      </c>
      <c r="AH7" s="7">
        <v>1048576</v>
      </c>
      <c r="AI7" t="s">
        <v>1019</v>
      </c>
      <c r="AJ7" s="7">
        <v>3300</v>
      </c>
      <c r="AK7" s="7">
        <v>4194304</v>
      </c>
      <c r="AL7" s="7" t="s">
        <v>271</v>
      </c>
      <c r="AM7" s="7" t="s">
        <v>434</v>
      </c>
      <c r="AN7" s="62">
        <v>10.590766906738301</v>
      </c>
      <c r="AO7" s="62">
        <v>35.8307075500488</v>
      </c>
      <c r="AP7" t="s">
        <v>695</v>
      </c>
    </row>
    <row r="8" spans="1:55">
      <c r="A8" s="13"/>
      <c r="B8" s="13"/>
      <c r="D8" s="7"/>
      <c r="E8" t="str">
        <f>IF(AND(A8&lt;&gt;"",A8=B8),COUNTIFS(AccRaw!R:R,"NR dropped",AccRaw!S:S,"RRD",AccRaw!N:N,B8),"")</f>
        <v/>
      </c>
      <c r="J8" s="13">
        <v>45722.424460682872</v>
      </c>
      <c r="K8" s="7">
        <v>49</v>
      </c>
      <c r="L8" s="7">
        <v>1</v>
      </c>
      <c r="M8" t="s">
        <v>693</v>
      </c>
      <c r="N8" s="7"/>
      <c r="O8" s="7"/>
      <c r="P8" t="s">
        <v>432</v>
      </c>
      <c r="Q8">
        <v>818</v>
      </c>
      <c r="R8" s="7">
        <v>816</v>
      </c>
      <c r="S8" s="7"/>
      <c r="T8" s="7"/>
      <c r="U8" s="7"/>
      <c r="V8" s="7"/>
      <c r="W8" t="str">
        <f t="shared" si="0"/>
        <v/>
      </c>
      <c r="Z8" t="str">
        <f t="shared" si="1"/>
        <v/>
      </c>
      <c r="AA8" t="str">
        <f t="shared" si="2"/>
        <v/>
      </c>
      <c r="AB8" t="str">
        <f t="shared" si="3"/>
        <v/>
      </c>
      <c r="AE8" s="13">
        <v>45722.424974884256</v>
      </c>
      <c r="AF8" s="7">
        <v>818</v>
      </c>
      <c r="AG8" s="7">
        <v>647328</v>
      </c>
      <c r="AH8" s="7">
        <v>1048576</v>
      </c>
      <c r="AI8" t="s">
        <v>1019</v>
      </c>
      <c r="AJ8" s="7">
        <v>3300</v>
      </c>
      <c r="AK8" s="7">
        <v>4194304</v>
      </c>
      <c r="AL8" s="7" t="s">
        <v>271</v>
      </c>
      <c r="AM8" s="7" t="s">
        <v>434</v>
      </c>
      <c r="AN8" s="62">
        <v>10.590708732605</v>
      </c>
      <c r="AO8" s="62">
        <v>35.8302192687988</v>
      </c>
      <c r="AP8" t="s">
        <v>695</v>
      </c>
    </row>
    <row r="9" spans="1:55">
      <c r="A9" s="13"/>
      <c r="B9" s="13"/>
      <c r="D9" s="7"/>
      <c r="E9" t="str">
        <f>IF(AND(A9&lt;&gt;"",A9=B9),COUNTIFS(AccRaw!R:R,"NR dropped",AccRaw!S:S,"RRD",AccRaw!N:N,B9),"")</f>
        <v/>
      </c>
      <c r="J9" s="13">
        <v>45722.424461249997</v>
      </c>
      <c r="K9" s="7">
        <v>1175</v>
      </c>
      <c r="L9" s="7">
        <v>44</v>
      </c>
      <c r="M9" t="s">
        <v>487</v>
      </c>
      <c r="N9" s="7"/>
      <c r="O9" s="7"/>
      <c r="R9" s="7"/>
      <c r="S9" s="7"/>
      <c r="T9" s="7" t="s">
        <v>434</v>
      </c>
      <c r="U9" s="7"/>
      <c r="V9" s="7"/>
      <c r="W9" t="str">
        <f t="shared" si="0"/>
        <v/>
      </c>
      <c r="Z9">
        <f t="shared" si="1"/>
        <v>49</v>
      </c>
      <c r="AA9">
        <f t="shared" si="2"/>
        <v>72</v>
      </c>
      <c r="AB9" t="str">
        <f t="shared" si="3"/>
        <v/>
      </c>
      <c r="AE9" s="13">
        <v>45722.427722777778</v>
      </c>
      <c r="AF9" s="7">
        <v>818</v>
      </c>
      <c r="AG9" s="7">
        <v>647328</v>
      </c>
      <c r="AH9" s="7">
        <v>1048576</v>
      </c>
      <c r="AI9" t="s">
        <v>1019</v>
      </c>
      <c r="AJ9" s="7">
        <v>3300</v>
      </c>
      <c r="AK9" s="7">
        <v>4194304</v>
      </c>
      <c r="AL9" s="7" t="s">
        <v>271</v>
      </c>
      <c r="AM9" s="7" t="s">
        <v>434</v>
      </c>
      <c r="AN9" s="62">
        <v>10.5895118713379</v>
      </c>
      <c r="AO9" s="62">
        <v>35.833278656005902</v>
      </c>
      <c r="AP9" t="s">
        <v>695</v>
      </c>
    </row>
    <row r="10" spans="1:55">
      <c r="A10" s="13"/>
      <c r="B10" s="13"/>
      <c r="D10" s="7"/>
      <c r="E10" t="str">
        <f>IF(AND(A10&lt;&gt;"",A10=B10),COUNTIFS(AccRaw!R:R,"NR dropped",AccRaw!S:S,"RRD",AccRaw!N:N,B10),"")</f>
        <v/>
      </c>
      <c r="J10" s="13">
        <v>45722.4245212963</v>
      </c>
      <c r="K10" s="7">
        <v>24</v>
      </c>
      <c r="L10" s="7">
        <v>2</v>
      </c>
      <c r="M10" t="s">
        <v>692</v>
      </c>
      <c r="N10" s="7"/>
      <c r="O10" s="7"/>
      <c r="P10" t="s">
        <v>216</v>
      </c>
      <c r="Q10">
        <v>816</v>
      </c>
      <c r="R10" s="7">
        <v>818</v>
      </c>
      <c r="S10" s="7"/>
      <c r="T10" s="7"/>
      <c r="U10" s="7"/>
      <c r="V10" s="7"/>
      <c r="W10">
        <f t="shared" si="0"/>
        <v>24</v>
      </c>
      <c r="Z10" t="str">
        <f t="shared" si="1"/>
        <v/>
      </c>
      <c r="AA10" t="str">
        <f t="shared" si="2"/>
        <v/>
      </c>
      <c r="AB10" t="str">
        <f t="shared" si="3"/>
        <v/>
      </c>
      <c r="AE10" s="13">
        <v>45722.428840810186</v>
      </c>
      <c r="AF10" s="7">
        <v>818</v>
      </c>
      <c r="AG10" s="7">
        <v>647328</v>
      </c>
      <c r="AH10" s="7">
        <v>1048576</v>
      </c>
      <c r="AI10" t="s">
        <v>1019</v>
      </c>
      <c r="AJ10" s="7">
        <v>3300</v>
      </c>
      <c r="AK10" s="7">
        <v>4194304</v>
      </c>
      <c r="AL10" s="7" t="s">
        <v>271</v>
      </c>
      <c r="AM10" s="7" t="s">
        <v>434</v>
      </c>
      <c r="AN10" s="62">
        <v>10.588361740112299</v>
      </c>
      <c r="AO10" s="62">
        <v>35.829845428466797</v>
      </c>
      <c r="AP10" t="s">
        <v>695</v>
      </c>
    </row>
    <row r="11" spans="1:55">
      <c r="E11" t="str">
        <f>IF(AND(A11&lt;&gt;"",A11=B11),COUNTIFS(AccRaw!R:R,"NR dropped",AccRaw!S:S,"RRD",AccRaw!N:N,B11),"")</f>
        <v/>
      </c>
      <c r="J11" s="13">
        <v>45722.424521574074</v>
      </c>
      <c r="K11" s="7">
        <v>50</v>
      </c>
      <c r="L11" s="7">
        <v>2</v>
      </c>
      <c r="M11" t="s">
        <v>693</v>
      </c>
      <c r="N11" s="7"/>
      <c r="O11" s="7"/>
      <c r="P11" t="s">
        <v>432</v>
      </c>
      <c r="Q11">
        <v>816</v>
      </c>
      <c r="R11" s="7">
        <v>818</v>
      </c>
      <c r="S11" s="7"/>
      <c r="T11" s="7"/>
      <c r="U11" s="7"/>
      <c r="V11" s="7"/>
      <c r="W11" t="str">
        <f t="shared" si="0"/>
        <v/>
      </c>
      <c r="Z11" t="str">
        <f t="shared" si="1"/>
        <v/>
      </c>
      <c r="AA11" t="str">
        <f t="shared" si="2"/>
        <v/>
      </c>
      <c r="AB11" t="str">
        <f t="shared" si="3"/>
        <v/>
      </c>
      <c r="AE11" s="13">
        <v>45722.428865451388</v>
      </c>
      <c r="AF11" s="7">
        <v>818</v>
      </c>
      <c r="AG11" s="7">
        <v>647328</v>
      </c>
      <c r="AH11" s="7">
        <v>1048576</v>
      </c>
      <c r="AI11" t="s">
        <v>1019</v>
      </c>
      <c r="AJ11" s="7">
        <v>3300</v>
      </c>
      <c r="AK11" s="7">
        <v>4194304</v>
      </c>
      <c r="AL11" s="7" t="s">
        <v>271</v>
      </c>
      <c r="AM11" s="7" t="s">
        <v>434</v>
      </c>
      <c r="AN11" s="62">
        <v>10.5883226394653</v>
      </c>
      <c r="AO11" s="62">
        <v>35.829818725585902</v>
      </c>
      <c r="AP11" t="s">
        <v>695</v>
      </c>
    </row>
    <row r="12" spans="1:55">
      <c r="E12" t="str">
        <f>IF(AND(A12&lt;&gt;"",A12=B12),COUNTIFS(AccRaw!R:R,"NR dropped",AccRaw!S:S,"RRD",AccRaw!N:N,B12),"")</f>
        <v/>
      </c>
      <c r="J12" s="13">
        <v>45722.424522152774</v>
      </c>
      <c r="K12" s="7">
        <v>1057</v>
      </c>
      <c r="L12" s="7">
        <v>55</v>
      </c>
      <c r="M12" t="s">
        <v>487</v>
      </c>
      <c r="N12" s="7"/>
      <c r="O12" s="7"/>
      <c r="R12" s="7"/>
      <c r="S12" s="7"/>
      <c r="T12" s="7" t="s">
        <v>434</v>
      </c>
      <c r="U12" s="7"/>
      <c r="V12" s="7"/>
      <c r="W12" t="str">
        <f t="shared" si="0"/>
        <v/>
      </c>
      <c r="Z12">
        <f t="shared" si="1"/>
        <v>50</v>
      </c>
      <c r="AA12">
        <f t="shared" si="2"/>
        <v>74</v>
      </c>
      <c r="AB12" t="str">
        <f t="shared" si="3"/>
        <v/>
      </c>
      <c r="AE12" s="13">
        <v>45722.429049247687</v>
      </c>
      <c r="AF12" s="7">
        <v>818</v>
      </c>
      <c r="AG12" s="7">
        <v>647328</v>
      </c>
      <c r="AH12" s="7">
        <v>1048576</v>
      </c>
      <c r="AI12" t="s">
        <v>1019</v>
      </c>
      <c r="AJ12" s="7">
        <v>3300</v>
      </c>
      <c r="AK12" s="7">
        <v>4194304</v>
      </c>
      <c r="AL12" s="7" t="s">
        <v>271</v>
      </c>
      <c r="AM12" s="7" t="s">
        <v>434</v>
      </c>
      <c r="AN12" s="62">
        <v>10.587919235229499</v>
      </c>
      <c r="AO12" s="62">
        <v>35.829669952392599</v>
      </c>
      <c r="AP12" t="s">
        <v>695</v>
      </c>
    </row>
    <row r="13" spans="1:55">
      <c r="E13" t="str">
        <f>IF(AND(A13&lt;&gt;"",A13=B13),COUNTIFS(AccRaw!R:R,"NR dropped",AccRaw!S:S,"RRD",AccRaw!N:N,B13),"")</f>
        <v/>
      </c>
      <c r="J13" s="13">
        <v>45722.424793055558</v>
      </c>
      <c r="K13" s="7">
        <v>23</v>
      </c>
      <c r="L13" s="7">
        <v>3</v>
      </c>
      <c r="M13" t="s">
        <v>692</v>
      </c>
      <c r="N13" s="7"/>
      <c r="O13" s="7"/>
      <c r="P13" t="s">
        <v>216</v>
      </c>
      <c r="Q13">
        <v>818</v>
      </c>
      <c r="R13" s="7">
        <v>816</v>
      </c>
      <c r="S13" s="7"/>
      <c r="T13" s="7"/>
      <c r="U13" s="7"/>
      <c r="V13" s="7"/>
      <c r="W13">
        <f t="shared" si="0"/>
        <v>23</v>
      </c>
      <c r="Z13" t="str">
        <f t="shared" si="1"/>
        <v/>
      </c>
      <c r="AA13" t="str">
        <f t="shared" si="2"/>
        <v/>
      </c>
      <c r="AB13" t="str">
        <f t="shared" si="3"/>
        <v/>
      </c>
      <c r="AE13" s="13">
        <v>45722.429133865742</v>
      </c>
      <c r="AF13" s="7">
        <v>817</v>
      </c>
      <c r="AG13" s="7">
        <v>647328</v>
      </c>
      <c r="AH13" s="7">
        <v>1048576</v>
      </c>
      <c r="AI13" t="s">
        <v>1019</v>
      </c>
      <c r="AJ13" s="7">
        <v>3300</v>
      </c>
      <c r="AK13" s="7">
        <v>4194304</v>
      </c>
      <c r="AL13" s="7" t="s">
        <v>271</v>
      </c>
      <c r="AM13" s="7" t="s">
        <v>434</v>
      </c>
      <c r="AN13" s="62">
        <v>10.588005065918001</v>
      </c>
      <c r="AO13" s="62">
        <v>35.829524993896499</v>
      </c>
      <c r="AP13" t="s">
        <v>695</v>
      </c>
    </row>
    <row r="14" spans="1:55">
      <c r="E14" t="str">
        <f>IF(AND(A14&lt;&gt;"",A14=B14),COUNTIFS(AccRaw!R:R,"NR dropped",AccRaw!S:S,"RRD",AccRaw!N:N,B14),"")</f>
        <v/>
      </c>
      <c r="J14" s="13">
        <v>45722.424793321756</v>
      </c>
      <c r="K14" s="7">
        <v>48</v>
      </c>
      <c r="L14" s="7">
        <v>3</v>
      </c>
      <c r="M14" t="s">
        <v>693</v>
      </c>
      <c r="N14" s="7"/>
      <c r="O14" s="7"/>
      <c r="P14" t="s">
        <v>432</v>
      </c>
      <c r="Q14">
        <v>818</v>
      </c>
      <c r="R14" s="7">
        <v>816</v>
      </c>
      <c r="S14" s="7"/>
      <c r="T14" s="7"/>
      <c r="U14" s="7"/>
      <c r="V14" s="7"/>
      <c r="W14" t="str">
        <f t="shared" si="0"/>
        <v/>
      </c>
      <c r="Z14" t="str">
        <f t="shared" si="1"/>
        <v/>
      </c>
      <c r="AA14" t="str">
        <f t="shared" si="2"/>
        <v/>
      </c>
      <c r="AB14" t="str">
        <f t="shared" si="3"/>
        <v/>
      </c>
      <c r="AE14" s="13">
        <v>45722.439787604169</v>
      </c>
      <c r="AF14" s="7">
        <v>818</v>
      </c>
      <c r="AG14" s="7">
        <v>647328</v>
      </c>
      <c r="AH14" s="7">
        <v>1048576</v>
      </c>
      <c r="AI14" t="s">
        <v>1019</v>
      </c>
      <c r="AJ14" s="7">
        <v>3300</v>
      </c>
      <c r="AK14" s="7">
        <v>4194304</v>
      </c>
      <c r="AL14" s="7" t="s">
        <v>271</v>
      </c>
      <c r="AM14" s="7" t="s">
        <v>434</v>
      </c>
      <c r="AN14" s="62">
        <v>10.593379974365201</v>
      </c>
      <c r="AO14" s="62">
        <v>35.831844329833999</v>
      </c>
      <c r="AP14" t="s">
        <v>695</v>
      </c>
    </row>
    <row r="15" spans="1:55">
      <c r="E15" t="str">
        <f>IF(AND(A15&lt;&gt;"",A15=B15),COUNTIFS(AccRaw!R:R,"NR dropped",AccRaw!S:S,"RRD",AccRaw!N:N,B15),"")</f>
        <v/>
      </c>
      <c r="J15" s="13">
        <v>45722.424793877311</v>
      </c>
      <c r="K15" s="7">
        <v>620</v>
      </c>
      <c r="L15" s="7">
        <v>89</v>
      </c>
      <c r="M15" t="s">
        <v>487</v>
      </c>
      <c r="N15" s="7"/>
      <c r="O15" s="7"/>
      <c r="R15" s="7"/>
      <c r="S15" s="7"/>
      <c r="T15" s="7" t="s">
        <v>434</v>
      </c>
      <c r="U15" s="7"/>
      <c r="V15" s="7"/>
      <c r="W15" t="str">
        <f t="shared" si="0"/>
        <v/>
      </c>
      <c r="Z15">
        <f t="shared" si="1"/>
        <v>48</v>
      </c>
      <c r="AA15">
        <f t="shared" si="2"/>
        <v>71</v>
      </c>
      <c r="AB15" t="str">
        <f t="shared" si="3"/>
        <v/>
      </c>
      <c r="AE15" s="13">
        <v>45722.439820023152</v>
      </c>
      <c r="AF15" s="7">
        <v>816</v>
      </c>
      <c r="AG15" s="7">
        <v>647328</v>
      </c>
      <c r="AH15" s="7">
        <v>1048576</v>
      </c>
      <c r="AI15" t="s">
        <v>1019</v>
      </c>
      <c r="AJ15" s="7">
        <v>3300</v>
      </c>
      <c r="AK15" s="7">
        <v>4194304</v>
      </c>
      <c r="AL15" s="7" t="s">
        <v>271</v>
      </c>
      <c r="AM15" s="7" t="s">
        <v>434</v>
      </c>
      <c r="AN15" s="62">
        <v>10.593499183654799</v>
      </c>
      <c r="AO15" s="62">
        <v>35.831893920898402</v>
      </c>
      <c r="AP15" t="s">
        <v>695</v>
      </c>
    </row>
    <row r="16" spans="1:55">
      <c r="E16" t="str">
        <f>IF(AND(A16&lt;&gt;"",A16=B16),COUNTIFS(AccRaw!R:R,"NR dropped",AccRaw!S:S,"RRD",AccRaw!N:N,B16),"")</f>
        <v/>
      </c>
      <c r="J16" s="13">
        <v>45722.42483541667</v>
      </c>
      <c r="K16" s="7">
        <v>22</v>
      </c>
      <c r="L16" s="7">
        <v>4</v>
      </c>
      <c r="M16" t="s">
        <v>692</v>
      </c>
      <c r="N16" s="7"/>
      <c r="O16" s="7"/>
      <c r="P16" t="s">
        <v>216</v>
      </c>
      <c r="Q16">
        <v>818</v>
      </c>
      <c r="R16" s="7">
        <v>816</v>
      </c>
      <c r="S16" s="7"/>
      <c r="T16" s="7"/>
      <c r="U16" s="7"/>
      <c r="W16">
        <f t="shared" si="0"/>
        <v>22</v>
      </c>
      <c r="Z16" t="str">
        <f t="shared" si="1"/>
        <v/>
      </c>
      <c r="AA16" t="str">
        <f t="shared" si="2"/>
        <v/>
      </c>
      <c r="AB16" t="str">
        <f t="shared" si="3"/>
        <v/>
      </c>
      <c r="AE16" s="13">
        <v>45722.440938518521</v>
      </c>
      <c r="AF16" s="7">
        <v>998</v>
      </c>
      <c r="AG16" s="7">
        <v>647328</v>
      </c>
      <c r="AH16" s="7">
        <v>1048576</v>
      </c>
      <c r="AI16" t="s">
        <v>1019</v>
      </c>
      <c r="AJ16" s="7">
        <v>3300</v>
      </c>
      <c r="AK16" s="7">
        <v>4194304</v>
      </c>
      <c r="AL16" s="7" t="s">
        <v>271</v>
      </c>
      <c r="AM16" s="7" t="s">
        <v>434</v>
      </c>
      <c r="AN16" s="62">
        <v>10.591677665710399</v>
      </c>
      <c r="AO16" s="62">
        <v>35.832546234130902</v>
      </c>
      <c r="AP16" t="s">
        <v>695</v>
      </c>
    </row>
    <row r="17" spans="5:42">
      <c r="E17" t="str">
        <f>IF(AND(A17&lt;&gt;"",A17=B17),COUNTIFS(AccRaw!R:R,"NR dropped",AccRaw!S:S,"RRD",AccRaw!N:N,B17),"")</f>
        <v/>
      </c>
      <c r="J17" s="13">
        <v>45722.4248356713</v>
      </c>
      <c r="K17" s="7">
        <v>51</v>
      </c>
      <c r="L17" s="7">
        <v>4</v>
      </c>
      <c r="M17" t="s">
        <v>693</v>
      </c>
      <c r="N17" s="7"/>
      <c r="O17" s="7"/>
      <c r="P17" t="s">
        <v>432</v>
      </c>
      <c r="Q17">
        <v>818</v>
      </c>
      <c r="R17" s="7">
        <v>816</v>
      </c>
      <c r="S17" s="7"/>
      <c r="T17" s="7"/>
      <c r="U17" s="7"/>
      <c r="W17" t="str">
        <f t="shared" si="0"/>
        <v/>
      </c>
      <c r="Z17" t="str">
        <f t="shared" si="1"/>
        <v/>
      </c>
      <c r="AA17" t="str">
        <f t="shared" si="2"/>
        <v/>
      </c>
      <c r="AB17" t="str">
        <f t="shared" si="3"/>
        <v/>
      </c>
      <c r="AE17" s="13">
        <v>45722.441152766201</v>
      </c>
      <c r="AF17" s="7">
        <v>816</v>
      </c>
      <c r="AG17" s="7">
        <v>647328</v>
      </c>
      <c r="AH17" s="7">
        <v>1048576</v>
      </c>
      <c r="AI17" t="s">
        <v>1019</v>
      </c>
      <c r="AJ17" s="7">
        <v>3300</v>
      </c>
      <c r="AK17" s="7">
        <v>4194304</v>
      </c>
      <c r="AL17" s="7" t="s">
        <v>271</v>
      </c>
      <c r="AM17" s="7" t="s">
        <v>434</v>
      </c>
      <c r="AN17" s="62">
        <v>10.5916090011597</v>
      </c>
      <c r="AO17" s="62">
        <v>35.831886291503899</v>
      </c>
      <c r="AP17" t="s">
        <v>695</v>
      </c>
    </row>
    <row r="18" spans="5:42">
      <c r="E18" t="str">
        <f>IF(AND(A18&lt;&gt;"",A18=B18),COUNTIFS(AccRaw!R:R,"NR dropped",AccRaw!S:S,"RRD",AccRaw!N:N,B18),"")</f>
        <v/>
      </c>
      <c r="J18" s="13">
        <v>45722.424836261576</v>
      </c>
      <c r="K18" s="7">
        <v>718</v>
      </c>
      <c r="L18" s="7">
        <v>113</v>
      </c>
      <c r="M18" t="s">
        <v>487</v>
      </c>
      <c r="N18" s="7"/>
      <c r="O18" s="7"/>
      <c r="R18" s="7"/>
      <c r="S18" s="7"/>
      <c r="T18" s="7" t="s">
        <v>434</v>
      </c>
      <c r="U18" s="7"/>
      <c r="W18" t="str">
        <f t="shared" si="0"/>
        <v/>
      </c>
      <c r="Z18">
        <f t="shared" si="1"/>
        <v>51</v>
      </c>
      <c r="AA18">
        <f t="shared" si="2"/>
        <v>73</v>
      </c>
      <c r="AB18" t="str">
        <f t="shared" si="3"/>
        <v/>
      </c>
    </row>
    <row r="19" spans="5:42">
      <c r="E19" t="str">
        <f>IF(AND(A19&lt;&gt;"",A19=B19),COUNTIFS(AccRaw!R:R,"NR dropped",AccRaw!S:S,"RRD",AccRaw!N:N,B19),"")</f>
        <v/>
      </c>
      <c r="J19" s="13">
        <v>45722.427382592592</v>
      </c>
      <c r="K19" s="7">
        <v>38</v>
      </c>
      <c r="L19" s="7">
        <v>0</v>
      </c>
      <c r="M19" t="s">
        <v>692</v>
      </c>
      <c r="N19" s="7"/>
      <c r="O19" s="7"/>
      <c r="P19" t="s">
        <v>216</v>
      </c>
      <c r="Q19">
        <v>396</v>
      </c>
      <c r="R19" s="7">
        <v>818</v>
      </c>
      <c r="S19" s="7"/>
      <c r="T19" s="7"/>
      <c r="U19" s="7"/>
      <c r="W19" t="str">
        <f t="shared" si="0"/>
        <v/>
      </c>
      <c r="Z19" t="str">
        <f t="shared" si="1"/>
        <v/>
      </c>
      <c r="AA19" t="str">
        <f t="shared" si="2"/>
        <v/>
      </c>
      <c r="AB19" t="str">
        <f t="shared" si="3"/>
        <v/>
      </c>
    </row>
    <row r="20" spans="5:42">
      <c r="E20" t="str">
        <f>IF(AND(A20&lt;&gt;"",A20=B20),COUNTIFS(AccRaw!R:R,"NR dropped",AccRaw!S:S,"RRD",AccRaw!N:N,B20),"")</f>
        <v/>
      </c>
      <c r="J20" s="13">
        <v>45722.427383032409</v>
      </c>
      <c r="K20" s="7">
        <v>0</v>
      </c>
      <c r="L20" s="7">
        <v>49</v>
      </c>
      <c r="M20" t="s">
        <v>1018</v>
      </c>
      <c r="N20" s="7"/>
      <c r="O20" s="7"/>
      <c r="P20" t="s">
        <v>432</v>
      </c>
      <c r="Q20">
        <v>0</v>
      </c>
      <c r="R20" s="7">
        <v>2</v>
      </c>
      <c r="S20" s="7" t="b">
        <v>1</v>
      </c>
      <c r="T20" s="7"/>
      <c r="U20" s="7"/>
      <c r="W20" t="str">
        <f t="shared" si="0"/>
        <v/>
      </c>
      <c r="Z20" t="str">
        <f t="shared" si="1"/>
        <v/>
      </c>
      <c r="AA20" t="str">
        <f t="shared" si="2"/>
        <v/>
      </c>
      <c r="AB20" t="str">
        <f t="shared" si="3"/>
        <v/>
      </c>
    </row>
    <row r="21" spans="5:42">
      <c r="E21" t="str">
        <f>IF(AND(A21&lt;&gt;"",A21=B21),COUNTIFS(AccRaw!R:R,"NR dropped",AccRaw!S:S,"RRD",AccRaw!N:N,B21),"")</f>
        <v/>
      </c>
      <c r="J21" s="13">
        <v>45722.427475416669</v>
      </c>
      <c r="K21" s="7">
        <v>28</v>
      </c>
      <c r="L21" s="7">
        <v>1</v>
      </c>
      <c r="M21" t="s">
        <v>692</v>
      </c>
      <c r="N21" s="7"/>
      <c r="O21" s="7"/>
      <c r="P21" t="s">
        <v>216</v>
      </c>
      <c r="Q21">
        <v>396</v>
      </c>
      <c r="R21" s="7">
        <v>818</v>
      </c>
      <c r="S21" s="7"/>
      <c r="T21" s="7" t="s">
        <v>434</v>
      </c>
      <c r="U21" s="7"/>
      <c r="W21" t="str">
        <f t="shared" si="0"/>
        <v/>
      </c>
      <c r="Z21" t="str">
        <f t="shared" si="1"/>
        <v/>
      </c>
      <c r="AA21" t="str">
        <f t="shared" si="2"/>
        <v/>
      </c>
      <c r="AB21" t="str">
        <f t="shared" si="3"/>
        <v/>
      </c>
    </row>
    <row r="22" spans="5:42">
      <c r="E22" t="str">
        <f>IF(AND(A22&lt;&gt;"",A22=B22),COUNTIFS(AccRaw!R:R,"NR dropped",AccRaw!S:S,"RRD",AccRaw!N:N,B22),"")</f>
        <v/>
      </c>
      <c r="J22" s="13">
        <v>45722.42747574074</v>
      </c>
      <c r="K22" s="7">
        <v>22</v>
      </c>
      <c r="L22" s="7">
        <v>80</v>
      </c>
      <c r="M22" t="s">
        <v>1018</v>
      </c>
      <c r="N22" s="7"/>
      <c r="O22" s="7"/>
      <c r="P22" t="s">
        <v>432</v>
      </c>
      <c r="Q22">
        <v>2</v>
      </c>
      <c r="R22" s="7">
        <v>0</v>
      </c>
      <c r="S22" s="7" t="b">
        <v>1</v>
      </c>
      <c r="T22" s="7"/>
      <c r="U22" s="7"/>
      <c r="W22" t="str">
        <f t="shared" si="0"/>
        <v/>
      </c>
      <c r="Z22" t="str">
        <f t="shared" si="1"/>
        <v/>
      </c>
      <c r="AA22" t="str">
        <f t="shared" si="2"/>
        <v/>
      </c>
      <c r="AB22" t="str">
        <f t="shared" si="3"/>
        <v/>
      </c>
    </row>
    <row r="23" spans="5:42">
      <c r="E23" t="str">
        <f>IF(AND(A23&lt;&gt;"",A23=B23),COUNTIFS(AccRaw!R:R,"NR dropped",AccRaw!S:S,"RRD",AccRaw!N:N,B23),"")</f>
        <v/>
      </c>
      <c r="J23" s="13">
        <v>45722.427672638885</v>
      </c>
      <c r="K23" s="7">
        <v>30</v>
      </c>
      <c r="L23" s="7">
        <v>2</v>
      </c>
      <c r="M23" t="s">
        <v>692</v>
      </c>
      <c r="N23" s="7"/>
      <c r="O23" s="7"/>
      <c r="P23" t="s">
        <v>216</v>
      </c>
      <c r="Q23">
        <v>397</v>
      </c>
      <c r="R23" s="7">
        <v>818</v>
      </c>
      <c r="S23" s="7"/>
      <c r="T23" s="7"/>
      <c r="U23" s="7"/>
      <c r="W23" t="str">
        <f t="shared" si="0"/>
        <v/>
      </c>
      <c r="Z23" t="str">
        <f t="shared" si="1"/>
        <v/>
      </c>
      <c r="AA23" t="str">
        <f t="shared" si="2"/>
        <v/>
      </c>
      <c r="AB23" t="str">
        <f t="shared" si="3"/>
        <v/>
      </c>
    </row>
    <row r="24" spans="5:42">
      <c r="E24" t="str">
        <f>IF(AND(A24&lt;&gt;"",A24=B24),COUNTIFS(AccRaw!R:R,"NR dropped",AccRaw!S:S,"RRD",AccRaw!N:N,B24),"")</f>
        <v/>
      </c>
      <c r="J24" s="13">
        <v>45722.427672986109</v>
      </c>
      <c r="K24" s="7">
        <v>24</v>
      </c>
      <c r="L24" s="7">
        <v>116</v>
      </c>
      <c r="M24" t="s">
        <v>1018</v>
      </c>
      <c r="N24" s="7"/>
      <c r="O24" s="7"/>
      <c r="P24" t="s">
        <v>432</v>
      </c>
      <c r="R24" s="7"/>
      <c r="S24" s="7" t="b">
        <v>1</v>
      </c>
      <c r="T24" s="7" t="s">
        <v>434</v>
      </c>
      <c r="U24" s="7"/>
      <c r="W24" t="str">
        <f t="shared" si="0"/>
        <v/>
      </c>
      <c r="Z24" t="str">
        <f t="shared" si="1"/>
        <v/>
      </c>
      <c r="AA24" t="str">
        <f t="shared" si="2"/>
        <v/>
      </c>
      <c r="AB24" t="str">
        <f t="shared" si="3"/>
        <v/>
      </c>
    </row>
    <row r="25" spans="5:42">
      <c r="E25" t="str">
        <f>IF(AND(A25&lt;&gt;"",A25=B25),COUNTIFS(AccRaw!R:R,"NR dropped",AccRaw!S:S,"RRD",AccRaw!N:N,B25),"")</f>
        <v/>
      </c>
      <c r="J25" s="13">
        <v>45722.427721944441</v>
      </c>
      <c r="K25" s="7">
        <v>30</v>
      </c>
      <c r="L25" s="7">
        <v>0</v>
      </c>
      <c r="M25" t="s">
        <v>692</v>
      </c>
      <c r="N25" s="7"/>
      <c r="O25" s="7"/>
      <c r="P25" t="s">
        <v>216</v>
      </c>
      <c r="Q25">
        <v>818</v>
      </c>
      <c r="R25" s="7">
        <v>397</v>
      </c>
      <c r="S25" s="7"/>
      <c r="T25" s="7"/>
      <c r="U25" s="7"/>
      <c r="W25">
        <f t="shared" si="0"/>
        <v>30</v>
      </c>
      <c r="Z25" t="str">
        <f t="shared" si="1"/>
        <v/>
      </c>
      <c r="AA25" t="str">
        <f t="shared" si="2"/>
        <v/>
      </c>
      <c r="AB25" t="str">
        <f t="shared" si="3"/>
        <v/>
      </c>
    </row>
    <row r="26" spans="5:42">
      <c r="E26" t="str">
        <f>IF(AND(A26&lt;&gt;"",A26=B26),COUNTIFS(AccRaw!R:R,"NR dropped",AccRaw!S:S,"RRD",AccRaw!N:N,B26),"")</f>
        <v/>
      </c>
      <c r="J26" s="13">
        <v>45722.427722291664</v>
      </c>
      <c r="K26" s="7">
        <v>42</v>
      </c>
      <c r="L26" s="7">
        <v>0</v>
      </c>
      <c r="M26" t="s">
        <v>693</v>
      </c>
      <c r="N26" s="7"/>
      <c r="O26" s="7"/>
      <c r="P26" t="s">
        <v>432</v>
      </c>
      <c r="Q26">
        <v>818</v>
      </c>
      <c r="R26" s="7">
        <v>397</v>
      </c>
      <c r="S26" s="7"/>
      <c r="T26" s="7"/>
      <c r="U26" s="7"/>
      <c r="W26" t="str">
        <f t="shared" si="0"/>
        <v/>
      </c>
      <c r="Z26" t="str">
        <f t="shared" si="1"/>
        <v/>
      </c>
      <c r="AA26" t="str">
        <f t="shared" si="2"/>
        <v/>
      </c>
      <c r="AB26" t="str">
        <f t="shared" si="3"/>
        <v/>
      </c>
    </row>
    <row r="27" spans="5:42">
      <c r="E27" t="str">
        <f>IF(AND(A27&lt;&gt;"",A27=B27),COUNTIFS(AccRaw!R:R,"NR dropped",AccRaw!S:S,"RRD",AccRaw!N:N,B27),"")</f>
        <v/>
      </c>
      <c r="J27" s="13">
        <v>45722.427722777778</v>
      </c>
      <c r="K27" s="7">
        <v>839</v>
      </c>
      <c r="L27" s="7">
        <v>141</v>
      </c>
      <c r="M27" t="s">
        <v>487</v>
      </c>
      <c r="N27" s="7"/>
      <c r="O27" s="7"/>
      <c r="R27" s="7"/>
      <c r="S27" s="7"/>
      <c r="T27" s="7" t="s">
        <v>434</v>
      </c>
      <c r="U27" s="7"/>
      <c r="W27" t="str">
        <f t="shared" si="0"/>
        <v/>
      </c>
      <c r="Z27">
        <f t="shared" si="1"/>
        <v>42</v>
      </c>
      <c r="AA27">
        <f t="shared" si="2"/>
        <v>72</v>
      </c>
      <c r="AB27" t="str">
        <f t="shared" si="3"/>
        <v/>
      </c>
    </row>
    <row r="28" spans="5:42">
      <c r="E28" t="str">
        <f>IF(AND(A28&lt;&gt;"",A28=B28),COUNTIFS(AccRaw!R:R,"NR dropped",AccRaw!S:S,"RRD",AccRaw!N:N,B28),"")</f>
        <v/>
      </c>
      <c r="J28" s="13">
        <v>45722.428706643521</v>
      </c>
      <c r="K28" s="7">
        <v>26</v>
      </c>
      <c r="L28" s="7">
        <v>1</v>
      </c>
      <c r="M28" t="s">
        <v>692</v>
      </c>
      <c r="N28" s="7"/>
      <c r="O28" s="7"/>
      <c r="P28" t="s">
        <v>216</v>
      </c>
      <c r="Q28">
        <v>817</v>
      </c>
      <c r="R28" s="7">
        <v>818</v>
      </c>
      <c r="S28" s="7"/>
      <c r="T28" s="7"/>
      <c r="U28" s="7"/>
      <c r="W28">
        <f t="shared" si="0"/>
        <v>26</v>
      </c>
      <c r="Z28" t="str">
        <f t="shared" si="1"/>
        <v/>
      </c>
      <c r="AA28" t="str">
        <f t="shared" si="2"/>
        <v/>
      </c>
      <c r="AB28" t="str">
        <f t="shared" si="3"/>
        <v/>
      </c>
    </row>
    <row r="29" spans="5:42">
      <c r="E29" t="str">
        <f>IF(AND(A29&lt;&gt;"",A29=B29),COUNTIFS(AccRaw!R:R,"NR dropped",AccRaw!S:S,"RRD",AccRaw!N:N,B29),"")</f>
        <v/>
      </c>
      <c r="J29" s="13">
        <v>45722.428706944447</v>
      </c>
      <c r="K29" s="7">
        <v>34</v>
      </c>
      <c r="L29" s="7">
        <v>0</v>
      </c>
      <c r="M29" t="s">
        <v>693</v>
      </c>
      <c r="N29" s="7"/>
      <c r="O29" s="7"/>
      <c r="P29" t="s">
        <v>432</v>
      </c>
      <c r="Q29">
        <v>817</v>
      </c>
      <c r="R29" s="7">
        <v>818</v>
      </c>
      <c r="S29" s="7"/>
      <c r="T29" s="7"/>
      <c r="U29" s="7"/>
      <c r="W29" t="str">
        <f t="shared" si="0"/>
        <v/>
      </c>
      <c r="Z29" t="str">
        <f t="shared" si="1"/>
        <v/>
      </c>
      <c r="AA29" t="str">
        <f t="shared" si="2"/>
        <v/>
      </c>
      <c r="AB29" t="str">
        <f t="shared" si="3"/>
        <v/>
      </c>
    </row>
    <row r="30" spans="5:42">
      <c r="E30" t="str">
        <f>IF(AND(A30&lt;&gt;"",A30=B30),COUNTIFS(AccRaw!R:R,"NR dropped",AccRaw!S:S,"RRD",AccRaw!N:N,B30),"")</f>
        <v/>
      </c>
      <c r="J30" s="13">
        <v>45722.42870733796</v>
      </c>
      <c r="K30" s="7">
        <v>39</v>
      </c>
      <c r="L30" s="7">
        <v>206</v>
      </c>
      <c r="M30" t="s">
        <v>1018</v>
      </c>
      <c r="N30" s="7"/>
      <c r="O30" s="7"/>
      <c r="P30" t="s">
        <v>432</v>
      </c>
      <c r="R30" s="7"/>
      <c r="S30" s="7" t="b">
        <v>1</v>
      </c>
      <c r="T30" s="7"/>
      <c r="U30" s="7"/>
      <c r="W30" t="str">
        <f t="shared" si="0"/>
        <v/>
      </c>
      <c r="Z30" t="str">
        <f t="shared" ref="Z30:Z235" si="4">IF(AND(M30="NR HO complete",M28="NR HO command",M29="NR HO RRC complete"),K28+K29,"")</f>
        <v/>
      </c>
      <c r="AA30" t="str">
        <f t="shared" ref="AA30:AA235" si="5">IF(AND(M30="NR HO complete",M29="NR HO RRC complete",M28="NR HO command",M27="NR PCI measured"),K27+K28+K29,"")</f>
        <v/>
      </c>
      <c r="AB30" t="str">
        <f t="shared" ref="AB30:AB235" si="6">IF(M30="NR HO complete",IF(AND(M29&lt;&gt;"NR HO command",M28&lt;&gt;"NR HO command"),"YES",""),"")</f>
        <v/>
      </c>
    </row>
    <row r="31" spans="5:42">
      <c r="E31" t="str">
        <f>IF(AND(A31&lt;&gt;"",A31=B31),COUNTIFS(AccRaw!R:R,"NR dropped",AccRaw!S:S,"RRD",AccRaw!N:N,B31),"")</f>
        <v/>
      </c>
      <c r="J31" s="13">
        <v>45722.428839976848</v>
      </c>
      <c r="K31" s="7">
        <v>22</v>
      </c>
      <c r="L31" s="7">
        <v>2</v>
      </c>
      <c r="M31" t="s">
        <v>692</v>
      </c>
      <c r="N31" s="7"/>
      <c r="O31" s="7"/>
      <c r="P31" t="s">
        <v>216</v>
      </c>
      <c r="Q31">
        <v>818</v>
      </c>
      <c r="R31" s="7">
        <v>817</v>
      </c>
      <c r="S31" s="7"/>
      <c r="T31" s="7"/>
      <c r="U31" s="7"/>
      <c r="W31">
        <f t="shared" si="0"/>
        <v>22</v>
      </c>
      <c r="Z31" t="str">
        <f t="shared" si="4"/>
        <v/>
      </c>
      <c r="AA31" t="str">
        <f t="shared" si="5"/>
        <v/>
      </c>
      <c r="AB31" t="str">
        <f t="shared" si="6"/>
        <v/>
      </c>
    </row>
    <row r="32" spans="5:42">
      <c r="E32" t="str">
        <f>IF(AND(A32&lt;&gt;"",A32=B32),COUNTIFS(AccRaw!R:R,"NR dropped",AccRaw!S:S,"RRD",AccRaw!N:N,B32),"")</f>
        <v/>
      </c>
      <c r="J32" s="13">
        <v>45722.428840231485</v>
      </c>
      <c r="K32" s="7">
        <v>50</v>
      </c>
      <c r="L32" s="7">
        <v>1</v>
      </c>
      <c r="M32" t="s">
        <v>693</v>
      </c>
      <c r="N32" s="7"/>
      <c r="O32" s="7"/>
      <c r="P32" t="s">
        <v>432</v>
      </c>
      <c r="Q32">
        <v>818</v>
      </c>
      <c r="R32" s="7">
        <v>817</v>
      </c>
      <c r="S32" s="7"/>
      <c r="T32" s="7"/>
      <c r="U32" s="7"/>
      <c r="W32" t="str">
        <f t="shared" si="0"/>
        <v/>
      </c>
      <c r="X32" t="str">
        <f t="shared" ref="X32:X235" si="7">IF(AND(M32="NR HO command",M33="NR HO RRC complete"),K32,"")</f>
        <v/>
      </c>
      <c r="Y32" t="str">
        <f t="shared" ref="Y32:Y235" si="8">IF(AND(M32="NR HO RRC complete",M33="NR HO complete"),K32,"")</f>
        <v/>
      </c>
      <c r="Z32" t="str">
        <f t="shared" si="4"/>
        <v/>
      </c>
      <c r="AA32" t="str">
        <f t="shared" si="5"/>
        <v/>
      </c>
      <c r="AB32" t="str">
        <f t="shared" si="6"/>
        <v/>
      </c>
    </row>
    <row r="33" spans="5:28">
      <c r="E33" t="str">
        <f>IF(AND(A33&lt;&gt;"",A33=B33),COUNTIFS(AccRaw!R:R,"NR dropped",AccRaw!S:S,"RRD",AccRaw!N:N,B33),"")</f>
        <v/>
      </c>
      <c r="J33" s="13">
        <v>45722.428840810186</v>
      </c>
      <c r="K33" s="7">
        <v>279</v>
      </c>
      <c r="L33" s="7">
        <v>235</v>
      </c>
      <c r="M33" t="s">
        <v>487</v>
      </c>
      <c r="N33" s="7"/>
      <c r="O33" s="7"/>
      <c r="R33" s="7"/>
      <c r="S33" s="7"/>
      <c r="T33" s="7" t="s">
        <v>434</v>
      </c>
      <c r="U33" s="7"/>
      <c r="W33" t="str">
        <f t="shared" si="0"/>
        <v/>
      </c>
      <c r="X33" t="str">
        <f t="shared" si="7"/>
        <v/>
      </c>
      <c r="Y33" t="str">
        <f t="shared" si="8"/>
        <v/>
      </c>
      <c r="Z33" t="str">
        <f t="shared" si="4"/>
        <v/>
      </c>
      <c r="AA33" t="str">
        <f t="shared" si="5"/>
        <v/>
      </c>
      <c r="AB33" t="str">
        <f t="shared" si="6"/>
        <v/>
      </c>
    </row>
    <row r="34" spans="5:28">
      <c r="E34" t="str">
        <f>IF(AND(A34&lt;&gt;"",A34=B34),COUNTIFS(AccRaw!R:R,"NR dropped",AccRaw!S:S,"RRD",AccRaw!N:N,B34),"")</f>
        <v/>
      </c>
      <c r="J34" s="13">
        <v>45722.428864513888</v>
      </c>
      <c r="K34" s="7">
        <v>22</v>
      </c>
      <c r="L34" s="7">
        <v>3</v>
      </c>
      <c r="M34" t="s">
        <v>692</v>
      </c>
      <c r="N34" s="7"/>
      <c r="O34" s="7"/>
      <c r="P34" t="s">
        <v>216</v>
      </c>
      <c r="Q34">
        <v>818</v>
      </c>
      <c r="R34" s="7">
        <v>817</v>
      </c>
      <c r="S34" s="7"/>
      <c r="T34" s="7"/>
      <c r="U34" s="7"/>
      <c r="W34">
        <f t="shared" si="0"/>
        <v>22</v>
      </c>
      <c r="X34" t="str">
        <f t="shared" si="7"/>
        <v/>
      </c>
      <c r="Y34" t="str">
        <f t="shared" si="8"/>
        <v/>
      </c>
      <c r="Z34" t="str">
        <f t="shared" si="4"/>
        <v/>
      </c>
      <c r="AA34" t="str">
        <f t="shared" si="5"/>
        <v/>
      </c>
      <c r="AB34" t="str">
        <f t="shared" si="6"/>
        <v/>
      </c>
    </row>
    <row r="35" spans="5:28">
      <c r="E35" t="str">
        <f>IF(AND(A35&lt;&gt;"",A35=B35),COUNTIFS(AccRaw!R:R,"NR dropped",AccRaw!S:S,"RRD",AccRaw!N:N,B35),"")</f>
        <v/>
      </c>
      <c r="J35" s="13">
        <v>45722.428864768517</v>
      </c>
      <c r="K35" s="7">
        <v>59</v>
      </c>
      <c r="L35" s="7">
        <v>2</v>
      </c>
      <c r="M35" t="s">
        <v>693</v>
      </c>
      <c r="N35" s="7"/>
      <c r="O35" s="7"/>
      <c r="P35" t="s">
        <v>432</v>
      </c>
      <c r="Q35">
        <v>818</v>
      </c>
      <c r="R35" s="7">
        <v>817</v>
      </c>
      <c r="S35" s="7"/>
      <c r="T35" s="7"/>
      <c r="U35" s="7"/>
      <c r="W35" t="str">
        <f t="shared" si="0"/>
        <v/>
      </c>
      <c r="X35" t="str">
        <f t="shared" si="7"/>
        <v/>
      </c>
      <c r="Y35" t="str">
        <f t="shared" si="8"/>
        <v/>
      </c>
      <c r="Z35" t="str">
        <f t="shared" si="4"/>
        <v/>
      </c>
      <c r="AA35" t="str">
        <f t="shared" si="5"/>
        <v/>
      </c>
      <c r="AB35" t="str">
        <f t="shared" si="6"/>
        <v/>
      </c>
    </row>
    <row r="36" spans="5:28">
      <c r="E36" t="str">
        <f>IF(AND(A36&lt;&gt;"",A36=B36),COUNTIFS(AccRaw!R:R,"NR dropped",AccRaw!S:S,"RRD",AccRaw!N:N,B36),"")</f>
        <v/>
      </c>
      <c r="J36" s="13">
        <v>45722.428865451388</v>
      </c>
      <c r="K36" s="7">
        <v>54</v>
      </c>
      <c r="L36" s="7">
        <v>256</v>
      </c>
      <c r="M36" t="s">
        <v>487</v>
      </c>
      <c r="N36" s="7"/>
      <c r="O36" s="7"/>
      <c r="R36" s="7"/>
      <c r="S36" s="7"/>
      <c r="T36" s="7" t="s">
        <v>434</v>
      </c>
      <c r="U36" s="7"/>
      <c r="W36" t="str">
        <f t="shared" si="0"/>
        <v/>
      </c>
      <c r="X36" t="str">
        <f t="shared" si="7"/>
        <v/>
      </c>
      <c r="Y36" t="str">
        <f t="shared" si="8"/>
        <v/>
      </c>
      <c r="Z36" t="str">
        <f t="shared" si="4"/>
        <v/>
      </c>
      <c r="AA36" t="str">
        <f t="shared" si="5"/>
        <v/>
      </c>
      <c r="AB36" t="str">
        <f t="shared" si="6"/>
        <v/>
      </c>
    </row>
    <row r="37" spans="5:28">
      <c r="E37" t="str">
        <f>IF(AND(A37&lt;&gt;"",A37=B37),COUNTIFS(AccRaw!R:R,"NR dropped",AccRaw!S:S,"RRD",AccRaw!N:N,B37),"")</f>
        <v/>
      </c>
      <c r="J37" s="13">
        <v>45722.429048310187</v>
      </c>
      <c r="K37" s="7">
        <v>23</v>
      </c>
      <c r="L37" s="7">
        <v>4</v>
      </c>
      <c r="M37" t="s">
        <v>692</v>
      </c>
      <c r="N37" s="7"/>
      <c r="O37" s="7"/>
      <c r="P37" t="s">
        <v>216</v>
      </c>
      <c r="Q37">
        <v>818</v>
      </c>
      <c r="R37" s="7">
        <v>817</v>
      </c>
      <c r="S37" s="7"/>
      <c r="T37" s="7"/>
      <c r="U37" s="7"/>
      <c r="W37">
        <f t="shared" si="0"/>
        <v>23</v>
      </c>
      <c r="X37" t="str">
        <f t="shared" si="7"/>
        <v/>
      </c>
      <c r="Y37" t="str">
        <f t="shared" si="8"/>
        <v/>
      </c>
      <c r="Z37" t="str">
        <f t="shared" si="4"/>
        <v/>
      </c>
      <c r="AA37" t="str">
        <f t="shared" si="5"/>
        <v/>
      </c>
      <c r="AB37" t="str">
        <f t="shared" si="6"/>
        <v/>
      </c>
    </row>
    <row r="38" spans="5:28">
      <c r="E38" t="str">
        <f>IF(AND(A38&lt;&gt;"",A38=B38),COUNTIFS(AccRaw!R:R,"NR dropped",AccRaw!S:S,"RRD",AccRaw!N:N,B38),"")</f>
        <v/>
      </c>
      <c r="J38" s="13">
        <v>45722.429048576392</v>
      </c>
      <c r="K38" s="7">
        <v>58</v>
      </c>
      <c r="L38" s="7">
        <v>3</v>
      </c>
      <c r="M38" t="s">
        <v>693</v>
      </c>
      <c r="N38" s="7"/>
      <c r="O38" s="7"/>
      <c r="P38" t="s">
        <v>432</v>
      </c>
      <c r="Q38">
        <v>818</v>
      </c>
      <c r="R38" s="7">
        <v>817</v>
      </c>
      <c r="S38" s="7"/>
      <c r="T38" s="7"/>
      <c r="U38" s="7"/>
      <c r="W38" t="str">
        <f t="shared" si="0"/>
        <v/>
      </c>
      <c r="X38" t="str">
        <f t="shared" si="7"/>
        <v/>
      </c>
      <c r="Y38" t="str">
        <f t="shared" si="8"/>
        <v/>
      </c>
      <c r="Z38" t="str">
        <f t="shared" si="4"/>
        <v/>
      </c>
      <c r="AA38" t="str">
        <f t="shared" si="5"/>
        <v/>
      </c>
      <c r="AB38" t="str">
        <f t="shared" si="6"/>
        <v/>
      </c>
    </row>
    <row r="39" spans="5:28">
      <c r="E39" t="str">
        <f>IF(AND(A39&lt;&gt;"",A39=B39),COUNTIFS(AccRaw!R:R,"NR dropped",AccRaw!S:S,"RRD",AccRaw!N:N,B39),"")</f>
        <v/>
      </c>
      <c r="J39" s="13">
        <v>45722.429049247687</v>
      </c>
      <c r="K39" s="7">
        <v>32</v>
      </c>
      <c r="L39" s="7">
        <v>335</v>
      </c>
      <c r="M39" t="s">
        <v>487</v>
      </c>
      <c r="N39" s="7"/>
      <c r="O39" s="7"/>
      <c r="R39" s="7"/>
      <c r="S39" s="7"/>
      <c r="T39" s="7" t="s">
        <v>434</v>
      </c>
      <c r="U39" s="7"/>
      <c r="W39" t="str">
        <f t="shared" si="0"/>
        <v/>
      </c>
      <c r="X39" t="str">
        <f t="shared" si="7"/>
        <v/>
      </c>
      <c r="Y39" t="str">
        <f t="shared" si="8"/>
        <v/>
      </c>
      <c r="Z39" t="str">
        <f t="shared" si="4"/>
        <v/>
      </c>
      <c r="AA39" t="str">
        <f t="shared" si="5"/>
        <v/>
      </c>
      <c r="AB39" t="str">
        <f t="shared" si="6"/>
        <v/>
      </c>
    </row>
    <row r="40" spans="5:28">
      <c r="E40" t="str">
        <f>IF(AND(A40&lt;&gt;"",A40=B40),COUNTIFS(AccRaw!R:R,"NR dropped",AccRaw!S:S,"RRD",AccRaw!N:N,B40),"")</f>
        <v/>
      </c>
      <c r="J40" s="13">
        <v>45722.429133032405</v>
      </c>
      <c r="K40" s="7">
        <v>23</v>
      </c>
      <c r="L40" s="7">
        <v>5</v>
      </c>
      <c r="M40" t="s">
        <v>692</v>
      </c>
      <c r="N40" s="7"/>
      <c r="O40" s="7"/>
      <c r="P40" t="s">
        <v>216</v>
      </c>
      <c r="Q40">
        <v>817</v>
      </c>
      <c r="R40" s="7">
        <v>818</v>
      </c>
      <c r="S40" s="7"/>
      <c r="T40" s="7"/>
      <c r="U40" s="7"/>
      <c r="W40">
        <f t="shared" si="0"/>
        <v>23</v>
      </c>
      <c r="X40" t="str">
        <f t="shared" si="7"/>
        <v/>
      </c>
      <c r="Y40" t="str">
        <f t="shared" si="8"/>
        <v/>
      </c>
      <c r="Z40" t="str">
        <f t="shared" si="4"/>
        <v/>
      </c>
      <c r="AA40" t="str">
        <f t="shared" si="5"/>
        <v/>
      </c>
      <c r="AB40" t="str">
        <f t="shared" si="6"/>
        <v/>
      </c>
    </row>
    <row r="41" spans="5:28">
      <c r="E41" t="str">
        <f>IF(AND(A41&lt;&gt;"",A41=B41),COUNTIFS(AccRaw!R:R,"NR dropped",AccRaw!S:S,"RRD",AccRaw!N:N,B41),"")</f>
        <v/>
      </c>
      <c r="J41" s="13">
        <v>45722.42913329861</v>
      </c>
      <c r="K41" s="7">
        <v>49</v>
      </c>
      <c r="L41" s="7">
        <v>4</v>
      </c>
      <c r="M41" t="s">
        <v>693</v>
      </c>
      <c r="N41" s="7"/>
      <c r="O41" s="7"/>
      <c r="P41" t="s">
        <v>432</v>
      </c>
      <c r="Q41">
        <v>817</v>
      </c>
      <c r="R41" s="7">
        <v>818</v>
      </c>
      <c r="S41" s="7"/>
      <c r="T41" s="7"/>
      <c r="U41" s="7"/>
      <c r="W41" t="str">
        <f t="shared" si="0"/>
        <v/>
      </c>
      <c r="X41" t="str">
        <f t="shared" si="7"/>
        <v/>
      </c>
      <c r="Y41" t="str">
        <f t="shared" si="8"/>
        <v/>
      </c>
      <c r="Z41" t="str">
        <f t="shared" si="4"/>
        <v/>
      </c>
      <c r="AA41" t="str">
        <f t="shared" si="5"/>
        <v/>
      </c>
      <c r="AB41" t="str">
        <f t="shared" si="6"/>
        <v/>
      </c>
    </row>
    <row r="42" spans="5:28">
      <c r="E42" t="str">
        <f>IF(AND(A42&lt;&gt;"",A42=B42),COUNTIFS(AccRaw!R:R,"NR dropped",AccRaw!S:S,"RRD",AccRaw!N:N,B42),"")</f>
        <v/>
      </c>
      <c r="J42" s="13">
        <v>45722.429133865742</v>
      </c>
      <c r="K42" s="7">
        <v>534</v>
      </c>
      <c r="L42" s="7">
        <v>349</v>
      </c>
      <c r="M42" t="s">
        <v>487</v>
      </c>
      <c r="N42" s="7"/>
      <c r="O42" s="7"/>
      <c r="R42" s="7"/>
      <c r="S42" s="7"/>
      <c r="T42" s="7" t="s">
        <v>434</v>
      </c>
      <c r="U42" s="7"/>
      <c r="W42" t="str">
        <f t="shared" si="0"/>
        <v/>
      </c>
      <c r="X42" t="str">
        <f t="shared" si="7"/>
        <v/>
      </c>
      <c r="Y42" t="str">
        <f t="shared" si="8"/>
        <v/>
      </c>
      <c r="Z42" t="str">
        <f t="shared" si="4"/>
        <v/>
      </c>
      <c r="AA42" t="str">
        <f t="shared" si="5"/>
        <v/>
      </c>
      <c r="AB42" t="str">
        <f t="shared" si="6"/>
        <v/>
      </c>
    </row>
    <row r="43" spans="5:28">
      <c r="E43" t="str">
        <f>IF(AND(A43&lt;&gt;"",A43=B43),COUNTIFS(AccRaw!R:R,"NR dropped",AccRaw!S:S,"RRD",AccRaw!N:N,B43),"")</f>
        <v/>
      </c>
      <c r="J43" s="13">
        <v>45722.432334120371</v>
      </c>
      <c r="K43" s="7">
        <v>40</v>
      </c>
      <c r="L43" s="7">
        <v>0</v>
      </c>
      <c r="M43" t="s">
        <v>692</v>
      </c>
      <c r="N43" s="7"/>
      <c r="O43" s="7"/>
      <c r="P43" t="s">
        <v>216</v>
      </c>
      <c r="Q43">
        <v>397</v>
      </c>
      <c r="R43" s="7">
        <v>817</v>
      </c>
      <c r="S43" s="7"/>
      <c r="T43" s="7"/>
      <c r="U43" s="7"/>
      <c r="W43" t="str">
        <f t="shared" si="0"/>
        <v/>
      </c>
      <c r="X43" t="str">
        <f t="shared" si="7"/>
        <v/>
      </c>
      <c r="Y43" t="str">
        <f t="shared" si="8"/>
        <v/>
      </c>
      <c r="Z43" t="str">
        <f t="shared" si="4"/>
        <v/>
      </c>
      <c r="AA43" t="str">
        <f t="shared" si="5"/>
        <v/>
      </c>
      <c r="AB43" t="str">
        <f t="shared" si="6"/>
        <v/>
      </c>
    </row>
    <row r="44" spans="5:28">
      <c r="E44" t="str">
        <f>IF(AND(A44&lt;&gt;"",A44=B44),COUNTIFS(AccRaw!R:R,"NR dropped",AccRaw!S:S,"RRD",AccRaw!N:N,B44),"")</f>
        <v/>
      </c>
      <c r="J44" s="13">
        <v>45722.432334583333</v>
      </c>
      <c r="K44" s="7">
        <v>0</v>
      </c>
      <c r="L44" s="7">
        <v>65</v>
      </c>
      <c r="M44" t="s">
        <v>1018</v>
      </c>
      <c r="N44" s="7"/>
      <c r="O44" s="7"/>
      <c r="P44" t="s">
        <v>432</v>
      </c>
      <c r="R44" s="7"/>
      <c r="S44" s="7" t="b">
        <v>1</v>
      </c>
      <c r="T44" s="7"/>
      <c r="U44" s="7"/>
      <c r="W44" t="str">
        <f t="shared" si="0"/>
        <v/>
      </c>
      <c r="X44" t="str">
        <f t="shared" si="7"/>
        <v/>
      </c>
      <c r="Y44" t="str">
        <f t="shared" si="8"/>
        <v/>
      </c>
      <c r="Z44" t="str">
        <f t="shared" si="4"/>
        <v/>
      </c>
      <c r="AA44" t="str">
        <f t="shared" si="5"/>
        <v/>
      </c>
      <c r="AB44" t="str">
        <f t="shared" si="6"/>
        <v/>
      </c>
    </row>
    <row r="45" spans="5:28">
      <c r="E45" t="str">
        <f>IF(AND(A45&lt;&gt;"",A45=B45),COUNTIFS(AccRaw!R:R,"NR dropped",AccRaw!S:S,"RRD",AccRaw!N:N,B45),"")</f>
        <v/>
      </c>
      <c r="J45" s="13">
        <v>45722.439786782408</v>
      </c>
      <c r="K45" s="7">
        <v>23</v>
      </c>
      <c r="L45" s="7">
        <v>0</v>
      </c>
      <c r="M45" t="s">
        <v>692</v>
      </c>
      <c r="N45" s="7"/>
      <c r="O45" s="7"/>
      <c r="P45" t="s">
        <v>216</v>
      </c>
      <c r="Q45">
        <v>818</v>
      </c>
      <c r="R45" s="7">
        <v>816</v>
      </c>
      <c r="S45" s="7"/>
      <c r="T45" s="7"/>
      <c r="U45" s="7"/>
      <c r="W45">
        <f t="shared" si="0"/>
        <v>23</v>
      </c>
      <c r="X45" t="str">
        <f t="shared" si="7"/>
        <v/>
      </c>
      <c r="Y45" t="str">
        <f t="shared" si="8"/>
        <v/>
      </c>
      <c r="Z45" t="str">
        <f t="shared" si="4"/>
        <v/>
      </c>
      <c r="AA45" t="str">
        <f t="shared" si="5"/>
        <v/>
      </c>
      <c r="AB45" t="str">
        <f t="shared" si="6"/>
        <v/>
      </c>
    </row>
    <row r="46" spans="5:28">
      <c r="E46" t="str">
        <f>IF(AND(A46&lt;&gt;"",A46=B46),COUNTIFS(AccRaw!R:R,"NR dropped",AccRaw!S:S,"RRD",AccRaw!N:N,B46),"")</f>
        <v/>
      </c>
      <c r="J46" s="13">
        <v>45722.439787048614</v>
      </c>
      <c r="K46" s="7">
        <v>48</v>
      </c>
      <c r="L46" s="7">
        <v>0</v>
      </c>
      <c r="M46" t="s">
        <v>693</v>
      </c>
      <c r="N46" s="7"/>
      <c r="O46" s="7"/>
      <c r="P46" t="s">
        <v>432</v>
      </c>
      <c r="Q46">
        <v>818</v>
      </c>
      <c r="R46" s="7">
        <v>816</v>
      </c>
      <c r="S46" s="7"/>
      <c r="T46" s="7"/>
      <c r="U46" s="7"/>
      <c r="W46" t="str">
        <f t="shared" si="0"/>
        <v/>
      </c>
      <c r="X46" t="str">
        <f t="shared" si="7"/>
        <v/>
      </c>
      <c r="Y46" t="str">
        <f t="shared" si="8"/>
        <v/>
      </c>
      <c r="Z46" t="str">
        <f t="shared" si="4"/>
        <v/>
      </c>
      <c r="AA46" t="str">
        <f t="shared" si="5"/>
        <v/>
      </c>
      <c r="AB46" t="str">
        <f t="shared" si="6"/>
        <v/>
      </c>
    </row>
    <row r="47" spans="5:28">
      <c r="E47" t="str">
        <f>IF(AND(A47&lt;&gt;"",A47=B47),COUNTIFS(AccRaw!R:R,"NR dropped",AccRaw!S:S,"RRD",AccRaw!N:N,B47),"")</f>
        <v/>
      </c>
      <c r="J47" s="13">
        <v>45722.439787604169</v>
      </c>
      <c r="K47" s="7">
        <v>287</v>
      </c>
      <c r="L47" s="7">
        <v>20</v>
      </c>
      <c r="M47" t="s">
        <v>487</v>
      </c>
      <c r="N47" s="7"/>
      <c r="O47" s="7"/>
      <c r="R47" s="7"/>
      <c r="S47" s="7"/>
      <c r="T47" s="7" t="s">
        <v>434</v>
      </c>
      <c r="U47" s="7"/>
      <c r="W47" t="str">
        <f t="shared" si="0"/>
        <v/>
      </c>
      <c r="X47" t="str">
        <f t="shared" si="7"/>
        <v/>
      </c>
      <c r="Y47" t="str">
        <f t="shared" si="8"/>
        <v/>
      </c>
      <c r="Z47" t="str">
        <f t="shared" si="4"/>
        <v/>
      </c>
      <c r="AA47" t="str">
        <f t="shared" si="5"/>
        <v/>
      </c>
      <c r="AB47" t="str">
        <f t="shared" si="6"/>
        <v/>
      </c>
    </row>
    <row r="48" spans="5:28">
      <c r="E48" t="str">
        <f>IF(AND(A48&lt;&gt;"",A48=B48),COUNTIFS(AccRaw!R:R,"NR dropped",AccRaw!S:S,"RRD",AccRaw!N:N,B48),"")</f>
        <v/>
      </c>
      <c r="J48" s="13">
        <v>45722.439819189814</v>
      </c>
      <c r="K48" s="7">
        <v>23</v>
      </c>
      <c r="L48" s="7">
        <v>1</v>
      </c>
      <c r="M48" t="s">
        <v>692</v>
      </c>
      <c r="N48" s="7"/>
      <c r="O48" s="7"/>
      <c r="P48" t="s">
        <v>216</v>
      </c>
      <c r="Q48">
        <v>816</v>
      </c>
      <c r="R48" s="7">
        <v>818</v>
      </c>
      <c r="S48" s="7"/>
      <c r="T48" s="7"/>
      <c r="U48" s="7"/>
      <c r="W48">
        <f t="shared" si="0"/>
        <v>23</v>
      </c>
      <c r="X48" t="str">
        <f t="shared" si="7"/>
        <v/>
      </c>
      <c r="Y48" t="str">
        <f t="shared" si="8"/>
        <v/>
      </c>
      <c r="Z48" t="str">
        <f t="shared" si="4"/>
        <v/>
      </c>
      <c r="AA48" t="str">
        <f t="shared" si="5"/>
        <v/>
      </c>
      <c r="AB48" t="str">
        <f t="shared" si="6"/>
        <v/>
      </c>
    </row>
    <row r="49" spans="5:28">
      <c r="E49" t="str">
        <f>IF(AND(A49&lt;&gt;"",A49=B49),COUNTIFS(AccRaw!R:R,"NR dropped",AccRaw!S:S,"RRD",AccRaw!N:N,B49),"")</f>
        <v/>
      </c>
      <c r="J49" s="13">
        <v>45722.43981945602</v>
      </c>
      <c r="K49" s="7">
        <v>49</v>
      </c>
      <c r="L49" s="7">
        <v>1</v>
      </c>
      <c r="M49" t="s">
        <v>693</v>
      </c>
      <c r="N49" s="7"/>
      <c r="O49" s="7"/>
      <c r="P49" t="s">
        <v>432</v>
      </c>
      <c r="Q49">
        <v>816</v>
      </c>
      <c r="R49" s="7">
        <v>818</v>
      </c>
      <c r="S49" s="7"/>
      <c r="T49" s="7"/>
      <c r="U49" s="7"/>
      <c r="W49" t="str">
        <f t="shared" si="0"/>
        <v/>
      </c>
      <c r="X49" t="str">
        <f t="shared" si="7"/>
        <v/>
      </c>
      <c r="Y49" t="str">
        <f t="shared" si="8"/>
        <v/>
      </c>
      <c r="Z49" t="str">
        <f t="shared" si="4"/>
        <v/>
      </c>
      <c r="AA49" t="str">
        <f t="shared" si="5"/>
        <v/>
      </c>
      <c r="AB49" t="str">
        <f t="shared" si="6"/>
        <v/>
      </c>
    </row>
    <row r="50" spans="5:28">
      <c r="E50" t="str">
        <f>IF(AND(A50&lt;&gt;"",A50=B50),COUNTIFS(AccRaw!R:R,"NR dropped",AccRaw!S:S,"RRD",AccRaw!N:N,B50),"")</f>
        <v/>
      </c>
      <c r="J50" s="13">
        <v>45722.439820023152</v>
      </c>
      <c r="K50" s="7">
        <v>46</v>
      </c>
      <c r="L50" s="7">
        <v>25</v>
      </c>
      <c r="M50" t="s">
        <v>487</v>
      </c>
      <c r="N50" s="7"/>
      <c r="O50" s="7"/>
      <c r="R50" s="7"/>
      <c r="S50" s="7"/>
      <c r="T50" s="7" t="s">
        <v>434</v>
      </c>
      <c r="U50" s="7"/>
      <c r="W50" t="str">
        <f t="shared" si="0"/>
        <v/>
      </c>
      <c r="X50" t="str">
        <f t="shared" si="7"/>
        <v/>
      </c>
      <c r="Y50" t="str">
        <f t="shared" si="8"/>
        <v/>
      </c>
      <c r="Z50" t="str">
        <f t="shared" si="4"/>
        <v/>
      </c>
      <c r="AA50" t="str">
        <f t="shared" si="5"/>
        <v/>
      </c>
      <c r="AB50" t="str">
        <f t="shared" si="6"/>
        <v/>
      </c>
    </row>
    <row r="51" spans="5:28">
      <c r="E51" t="str">
        <f>IF(AND(A51&lt;&gt;"",A51=B51),COUNTIFS(AccRaw!R:R,"NR dropped",AccRaw!S:S,"RRD",AccRaw!N:N,B51),"")</f>
        <v/>
      </c>
      <c r="J51" s="13">
        <v>45722.440936296298</v>
      </c>
      <c r="K51" s="7">
        <v>145</v>
      </c>
      <c r="L51" s="7">
        <v>2</v>
      </c>
      <c r="M51" t="s">
        <v>692</v>
      </c>
      <c r="N51" s="7"/>
      <c r="O51" s="7"/>
      <c r="P51" t="s">
        <v>216</v>
      </c>
      <c r="Q51">
        <v>998</v>
      </c>
      <c r="R51" s="7">
        <v>816</v>
      </c>
      <c r="S51" s="7"/>
      <c r="T51" s="7"/>
      <c r="U51" s="7"/>
      <c r="W51">
        <f t="shared" si="0"/>
        <v>145</v>
      </c>
      <c r="X51" t="str">
        <f t="shared" si="7"/>
        <v/>
      </c>
      <c r="Y51" t="str">
        <f t="shared" si="8"/>
        <v/>
      </c>
      <c r="Z51" t="str">
        <f t="shared" si="4"/>
        <v/>
      </c>
      <c r="AA51" t="str">
        <f t="shared" si="5"/>
        <v/>
      </c>
      <c r="AB51" t="str">
        <f t="shared" si="6"/>
        <v/>
      </c>
    </row>
    <row r="52" spans="5:28">
      <c r="E52" t="str">
        <f>IF(AND(A52&lt;&gt;"",A52=B52),COUNTIFS(AccRaw!R:R,"NR dropped",AccRaw!S:S,"RRD",AccRaw!N:N,B52),"")</f>
        <v/>
      </c>
      <c r="J52" s="13">
        <v>45722.440937974534</v>
      </c>
      <c r="K52" s="7">
        <v>47</v>
      </c>
      <c r="L52" s="7">
        <v>2</v>
      </c>
      <c r="M52" t="s">
        <v>693</v>
      </c>
      <c r="N52" s="7"/>
      <c r="O52" s="7"/>
      <c r="P52" t="s">
        <v>432</v>
      </c>
      <c r="Q52">
        <v>998</v>
      </c>
      <c r="R52" s="7">
        <v>816</v>
      </c>
      <c r="S52" s="7"/>
      <c r="T52" s="7"/>
      <c r="U52" s="7"/>
      <c r="W52" t="str">
        <f t="shared" si="0"/>
        <v/>
      </c>
      <c r="X52" t="str">
        <f t="shared" si="7"/>
        <v/>
      </c>
      <c r="Y52" t="str">
        <f t="shared" si="8"/>
        <v/>
      </c>
      <c r="Z52" t="str">
        <f t="shared" si="4"/>
        <v/>
      </c>
      <c r="AA52" t="str">
        <f t="shared" si="5"/>
        <v/>
      </c>
      <c r="AB52" t="str">
        <f t="shared" si="6"/>
        <v/>
      </c>
    </row>
    <row r="53" spans="5:28">
      <c r="E53" t="str">
        <f>IF(AND(A53&lt;&gt;"",A53=B53),COUNTIFS(AccRaw!R:R,"NR dropped",AccRaw!S:S,"RRD",AccRaw!N:N,B53),"")</f>
        <v/>
      </c>
      <c r="J53" s="13">
        <v>45722.440938518521</v>
      </c>
      <c r="K53" s="7">
        <v>102</v>
      </c>
      <c r="L53" s="7">
        <v>108</v>
      </c>
      <c r="M53" t="s">
        <v>487</v>
      </c>
      <c r="N53" s="7"/>
      <c r="O53" s="7"/>
      <c r="R53" s="7"/>
      <c r="S53" s="7"/>
      <c r="T53" s="7" t="s">
        <v>434</v>
      </c>
      <c r="U53" s="7"/>
      <c r="W53" t="str">
        <f t="shared" si="0"/>
        <v/>
      </c>
      <c r="X53" t="str">
        <f t="shared" si="7"/>
        <v/>
      </c>
      <c r="Y53" t="str">
        <f t="shared" si="8"/>
        <v/>
      </c>
      <c r="Z53" t="str">
        <f t="shared" si="4"/>
        <v/>
      </c>
      <c r="AA53" t="str">
        <f t="shared" si="5"/>
        <v/>
      </c>
      <c r="AB53" t="str">
        <f t="shared" si="6"/>
        <v/>
      </c>
    </row>
    <row r="54" spans="5:28">
      <c r="E54" t="str">
        <f>IF(AND(A54&lt;&gt;"",A54=B54),COUNTIFS(AccRaw!R:R,"NR dropped",AccRaw!S:S,"RRD",AccRaw!N:N,B54),"")</f>
        <v/>
      </c>
      <c r="J54" s="13">
        <v>45722.440990925927</v>
      </c>
      <c r="K54" s="7">
        <v>30</v>
      </c>
      <c r="L54" s="7">
        <v>0</v>
      </c>
      <c r="M54" t="s">
        <v>692</v>
      </c>
      <c r="N54" s="7"/>
      <c r="O54" s="7"/>
      <c r="P54" t="s">
        <v>216</v>
      </c>
      <c r="Q54">
        <v>396</v>
      </c>
      <c r="R54" s="7">
        <v>998</v>
      </c>
      <c r="S54" s="7"/>
      <c r="T54" s="7"/>
      <c r="U54" s="7"/>
      <c r="W54" t="str">
        <f t="shared" si="0"/>
        <v/>
      </c>
      <c r="X54" t="str">
        <f t="shared" si="7"/>
        <v/>
      </c>
      <c r="Y54" t="str">
        <f t="shared" si="8"/>
        <v/>
      </c>
      <c r="Z54" t="str">
        <f t="shared" si="4"/>
        <v/>
      </c>
      <c r="AA54" t="str">
        <f t="shared" si="5"/>
        <v/>
      </c>
      <c r="AB54" t="str">
        <f t="shared" si="6"/>
        <v/>
      </c>
    </row>
    <row r="55" spans="5:28">
      <c r="E55" t="str">
        <f>IF(AND(A55&lt;&gt;"",A55=B55),COUNTIFS(AccRaw!R:R,"NR dropped",AccRaw!S:S,"RRD",AccRaw!N:N,B55),"")</f>
        <v/>
      </c>
      <c r="J55" s="13">
        <v>45722.44099127315</v>
      </c>
      <c r="K55" s="7">
        <v>27</v>
      </c>
      <c r="L55" s="7">
        <v>115</v>
      </c>
      <c r="M55" t="s">
        <v>1018</v>
      </c>
      <c r="N55" s="7"/>
      <c r="O55" s="7"/>
      <c r="P55" t="s">
        <v>432</v>
      </c>
      <c r="R55" s="7"/>
      <c r="S55" s="7" t="b">
        <v>1</v>
      </c>
      <c r="T55" s="7"/>
      <c r="U55" s="7"/>
      <c r="W55" t="str">
        <f t="shared" si="0"/>
        <v/>
      </c>
      <c r="X55" t="str">
        <f t="shared" si="7"/>
        <v/>
      </c>
      <c r="Y55" t="str">
        <f t="shared" si="8"/>
        <v/>
      </c>
      <c r="Z55" t="str">
        <f t="shared" si="4"/>
        <v/>
      </c>
      <c r="AA55" t="str">
        <f t="shared" si="5"/>
        <v/>
      </c>
      <c r="AB55" t="str">
        <f t="shared" si="6"/>
        <v/>
      </c>
    </row>
    <row r="56" spans="5:28">
      <c r="E56" t="str">
        <f>IF(AND(A56&lt;&gt;"",A56=B56),COUNTIFS(AccRaw!R:R,"NR dropped",AccRaw!S:S,"RRD",AccRaw!N:N,B56),"")</f>
        <v/>
      </c>
      <c r="J56" s="13">
        <v>45722.441151805557</v>
      </c>
      <c r="K56" s="7">
        <v>37</v>
      </c>
      <c r="L56" s="7">
        <v>3</v>
      </c>
      <c r="M56" t="s">
        <v>692</v>
      </c>
      <c r="N56" s="7"/>
      <c r="O56" s="7"/>
      <c r="P56" t="s">
        <v>216</v>
      </c>
      <c r="Q56">
        <v>816</v>
      </c>
      <c r="R56" s="7">
        <v>396</v>
      </c>
      <c r="S56" s="7"/>
      <c r="T56" s="7"/>
      <c r="U56" s="7"/>
      <c r="W56">
        <f t="shared" si="0"/>
        <v>37</v>
      </c>
      <c r="X56" t="str">
        <f t="shared" si="7"/>
        <v/>
      </c>
      <c r="Y56" t="str">
        <f t="shared" si="8"/>
        <v/>
      </c>
      <c r="Z56" t="str">
        <f t="shared" si="4"/>
        <v/>
      </c>
      <c r="AA56" t="str">
        <f t="shared" si="5"/>
        <v/>
      </c>
      <c r="AB56" t="str">
        <f t="shared" si="6"/>
        <v/>
      </c>
    </row>
    <row r="57" spans="5:28">
      <c r="E57" t="str">
        <f>IF(AND(A57&lt;&gt;"",A57=B57),COUNTIFS(AccRaw!R:R,"NR dropped",AccRaw!S:S,"RRD",AccRaw!N:N,B57),"")</f>
        <v/>
      </c>
      <c r="J57" s="13">
        <v>45722.441152233798</v>
      </c>
      <c r="K57" s="7">
        <v>46</v>
      </c>
      <c r="L57" s="7">
        <v>3</v>
      </c>
      <c r="M57" t="s">
        <v>693</v>
      </c>
      <c r="N57" s="7"/>
      <c r="O57" s="7"/>
      <c r="P57" t="s">
        <v>432</v>
      </c>
      <c r="Q57">
        <v>816</v>
      </c>
      <c r="R57" s="7">
        <v>396</v>
      </c>
      <c r="S57" s="7"/>
      <c r="T57" s="7"/>
      <c r="U57" s="7"/>
      <c r="W57" t="str">
        <f t="shared" si="0"/>
        <v/>
      </c>
      <c r="X57" t="str">
        <f t="shared" si="7"/>
        <v/>
      </c>
      <c r="Y57" t="str">
        <f t="shared" si="8"/>
        <v/>
      </c>
      <c r="Z57" t="str">
        <f t="shared" si="4"/>
        <v/>
      </c>
      <c r="AA57" t="str">
        <f t="shared" si="5"/>
        <v/>
      </c>
      <c r="AB57" t="str">
        <f t="shared" si="6"/>
        <v/>
      </c>
    </row>
    <row r="58" spans="5:28">
      <c r="E58" t="str">
        <f>IF(AND(A58&lt;&gt;"",A58=B58),COUNTIFS(AccRaw!R:R,"NR dropped",AccRaw!S:S,"RRD",AccRaw!N:N,B58),"")</f>
        <v/>
      </c>
      <c r="J58" s="13">
        <v>45722.441152766201</v>
      </c>
      <c r="K58" s="7">
        <v>46</v>
      </c>
      <c r="L58" s="7">
        <v>145</v>
      </c>
      <c r="M58" t="s">
        <v>487</v>
      </c>
      <c r="N58" s="7"/>
      <c r="O58" s="7"/>
      <c r="R58" s="7"/>
      <c r="S58" s="7"/>
      <c r="T58" s="7" t="s">
        <v>434</v>
      </c>
      <c r="U58" s="7"/>
      <c r="W58" t="str">
        <f t="shared" si="0"/>
        <v/>
      </c>
      <c r="X58" t="str">
        <f t="shared" si="7"/>
        <v/>
      </c>
      <c r="Y58" t="str">
        <f t="shared" si="8"/>
        <v/>
      </c>
      <c r="Z58" t="str">
        <f t="shared" si="4"/>
        <v/>
      </c>
      <c r="AA58" t="str">
        <f t="shared" si="5"/>
        <v/>
      </c>
      <c r="AB58" t="str">
        <f t="shared" si="6"/>
        <v/>
      </c>
    </row>
    <row r="59" spans="5:28">
      <c r="E59" t="str">
        <f>IF(AND(A59&lt;&gt;"",A59=B59),COUNTIFS(AccRaw!R:R,"NR dropped",AccRaw!S:S,"RRD",AccRaw!N:N,B59),"")</f>
        <v/>
      </c>
      <c r="J59" s="13"/>
      <c r="K59" s="7"/>
      <c r="L59" s="7"/>
      <c r="N59" s="7"/>
      <c r="O59" s="7"/>
      <c r="S59" s="7"/>
      <c r="U59" s="7"/>
      <c r="W59" t="str">
        <f t="shared" si="0"/>
        <v/>
      </c>
      <c r="X59" t="str">
        <f t="shared" si="7"/>
        <v/>
      </c>
      <c r="Y59" t="str">
        <f t="shared" si="8"/>
        <v/>
      </c>
      <c r="Z59" t="str">
        <f t="shared" si="4"/>
        <v/>
      </c>
      <c r="AA59" t="str">
        <f t="shared" si="5"/>
        <v/>
      </c>
      <c r="AB59" t="str">
        <f t="shared" si="6"/>
        <v/>
      </c>
    </row>
    <row r="60" spans="5:28">
      <c r="E60" t="str">
        <f>IF(AND(A60&lt;&gt;"",A60=B60),COUNTIFS(AccRaw!R:R,"NR dropped",AccRaw!S:S,"RRD",AccRaw!N:N,B60),"")</f>
        <v/>
      </c>
      <c r="J60" s="13"/>
      <c r="K60" s="7"/>
      <c r="L60" s="7"/>
      <c r="N60" s="7"/>
      <c r="O60" s="7"/>
      <c r="S60" s="7"/>
      <c r="U60" s="7"/>
      <c r="W60" t="str">
        <f t="shared" si="0"/>
        <v/>
      </c>
      <c r="X60" t="str">
        <f t="shared" si="7"/>
        <v/>
      </c>
      <c r="Y60" t="str">
        <f t="shared" si="8"/>
        <v/>
      </c>
      <c r="Z60" t="str">
        <f t="shared" si="4"/>
        <v/>
      </c>
      <c r="AA60" t="str">
        <f t="shared" si="5"/>
        <v/>
      </c>
      <c r="AB60" t="str">
        <f t="shared" si="6"/>
        <v/>
      </c>
    </row>
    <row r="61" spans="5:28">
      <c r="E61" t="str">
        <f>IF(AND(A61&lt;&gt;"",A61=B61),COUNTIFS(AccRaw!R:R,"NR dropped",AccRaw!S:S,"RRD",AccRaw!N:N,B61),"")</f>
        <v/>
      </c>
      <c r="J61" s="13"/>
      <c r="K61" s="7"/>
      <c r="L61" s="7"/>
      <c r="N61" s="7"/>
      <c r="O61" s="7"/>
      <c r="S61" s="7"/>
      <c r="U61" s="7"/>
      <c r="W61" t="str">
        <f t="shared" si="0"/>
        <v/>
      </c>
      <c r="X61" t="str">
        <f t="shared" si="7"/>
        <v/>
      </c>
      <c r="Y61" t="str">
        <f t="shared" si="8"/>
        <v/>
      </c>
      <c r="Z61" t="str">
        <f t="shared" si="4"/>
        <v/>
      </c>
      <c r="AA61" t="str">
        <f t="shared" si="5"/>
        <v/>
      </c>
      <c r="AB61" t="str">
        <f t="shared" si="6"/>
        <v/>
      </c>
    </row>
    <row r="62" spans="5:28">
      <c r="E62" t="str">
        <f>IF(AND(A62&lt;&gt;"",A62=B62),COUNTIFS(AccRaw!R:R,"NR dropped",AccRaw!S:S,"RRD",AccRaw!N:N,B62),"")</f>
        <v/>
      </c>
      <c r="J62" s="13"/>
      <c r="K62" s="7"/>
      <c r="L62" s="7"/>
      <c r="N62" s="7"/>
      <c r="O62" s="7"/>
      <c r="S62" s="7"/>
      <c r="U62" s="7"/>
      <c r="W62" t="str">
        <f t="shared" si="0"/>
        <v/>
      </c>
      <c r="X62" t="str">
        <f t="shared" si="7"/>
        <v/>
      </c>
      <c r="Y62" t="str">
        <f t="shared" si="8"/>
        <v/>
      </c>
      <c r="Z62" t="str">
        <f t="shared" si="4"/>
        <v/>
      </c>
      <c r="AA62" t="str">
        <f t="shared" si="5"/>
        <v/>
      </c>
      <c r="AB62" t="str">
        <f t="shared" si="6"/>
        <v/>
      </c>
    </row>
    <row r="63" spans="5:28">
      <c r="E63" t="str">
        <f>IF(AND(A63&lt;&gt;"",A63=B63),COUNTIFS(AccRaw!R:R,"NR dropped",AccRaw!S:S,"RRD",AccRaw!N:N,B63),"")</f>
        <v/>
      </c>
      <c r="J63" s="13"/>
      <c r="K63" s="7"/>
      <c r="L63" s="7"/>
      <c r="N63" s="7"/>
      <c r="O63" s="7"/>
      <c r="S63" s="7"/>
      <c r="U63" s="7"/>
      <c r="W63" t="str">
        <f t="shared" si="0"/>
        <v/>
      </c>
      <c r="X63" t="str">
        <f t="shared" si="7"/>
        <v/>
      </c>
      <c r="Y63" t="str">
        <f t="shared" si="8"/>
        <v/>
      </c>
      <c r="Z63" t="str">
        <f t="shared" si="4"/>
        <v/>
      </c>
      <c r="AA63" t="str">
        <f t="shared" si="5"/>
        <v/>
      </c>
      <c r="AB63" t="str">
        <f t="shared" si="6"/>
        <v/>
      </c>
    </row>
    <row r="64" spans="5:28">
      <c r="E64" t="str">
        <f>IF(AND(A64&lt;&gt;"",A64=B64),COUNTIFS(AccRaw!R:R,"NR dropped",AccRaw!S:S,"RRD",AccRaw!N:N,B64),"")</f>
        <v/>
      </c>
      <c r="J64" s="13"/>
      <c r="K64" s="7"/>
      <c r="L64" s="7"/>
      <c r="N64" s="7"/>
      <c r="O64" s="7"/>
      <c r="S64" s="7"/>
      <c r="U64" s="7"/>
      <c r="W64" t="str">
        <f t="shared" si="0"/>
        <v/>
      </c>
      <c r="X64" t="str">
        <f t="shared" si="7"/>
        <v/>
      </c>
      <c r="Y64" t="str">
        <f t="shared" si="8"/>
        <v/>
      </c>
      <c r="Z64" t="str">
        <f t="shared" si="4"/>
        <v/>
      </c>
      <c r="AA64" t="str">
        <f t="shared" si="5"/>
        <v/>
      </c>
      <c r="AB64" t="str">
        <f t="shared" si="6"/>
        <v/>
      </c>
    </row>
    <row r="65" spans="5:28">
      <c r="E65" t="str">
        <f>IF(AND(A65&lt;&gt;"",A65=B65),COUNTIFS(AccRaw!R:R,"NR dropped",AccRaw!S:S,"RRD",AccRaw!N:N,B65),"")</f>
        <v/>
      </c>
      <c r="J65" s="13"/>
      <c r="K65" s="7"/>
      <c r="L65" s="7"/>
      <c r="N65" s="7"/>
      <c r="O65" s="7"/>
      <c r="S65" s="7"/>
      <c r="U65" s="7"/>
      <c r="W65" t="str">
        <f t="shared" si="0"/>
        <v/>
      </c>
      <c r="X65" t="str">
        <f t="shared" si="7"/>
        <v/>
      </c>
      <c r="Y65" t="str">
        <f t="shared" si="8"/>
        <v/>
      </c>
      <c r="Z65" t="str">
        <f t="shared" si="4"/>
        <v/>
      </c>
      <c r="AA65" t="str">
        <f t="shared" si="5"/>
        <v/>
      </c>
      <c r="AB65" t="str">
        <f t="shared" si="6"/>
        <v/>
      </c>
    </row>
    <row r="66" spans="5:28">
      <c r="E66" t="str">
        <f>IF(AND(A66&lt;&gt;"",A66=B66),COUNTIFS(AccRaw!R:R,"NR dropped",AccRaw!S:S,"RRD",AccRaw!N:N,B66),"")</f>
        <v/>
      </c>
      <c r="J66" s="13"/>
      <c r="K66" s="7"/>
      <c r="L66" s="7"/>
      <c r="N66" s="7"/>
      <c r="O66" s="7"/>
      <c r="S66" s="7"/>
      <c r="U66" s="7"/>
      <c r="W66" t="str">
        <f t="shared" si="0"/>
        <v/>
      </c>
      <c r="X66" t="str">
        <f t="shared" si="7"/>
        <v/>
      </c>
      <c r="Y66" t="str">
        <f t="shared" si="8"/>
        <v/>
      </c>
      <c r="Z66" t="str">
        <f t="shared" si="4"/>
        <v/>
      </c>
      <c r="AA66" t="str">
        <f t="shared" si="5"/>
        <v/>
      </c>
      <c r="AB66" t="str">
        <f t="shared" si="6"/>
        <v/>
      </c>
    </row>
    <row r="67" spans="5:28">
      <c r="E67" t="str">
        <f>IF(AND(A67&lt;&gt;"",A67=B67),COUNTIFS(AccRaw!R:R,"NR dropped",AccRaw!S:S,"RRD",AccRaw!N:N,B67),"")</f>
        <v/>
      </c>
      <c r="J67" s="13"/>
      <c r="K67" s="7"/>
      <c r="L67" s="7"/>
      <c r="N67" s="7"/>
      <c r="O67" s="7"/>
      <c r="S67" s="7"/>
      <c r="U67" s="7"/>
      <c r="W67" t="str">
        <f t="shared" si="0"/>
        <v/>
      </c>
      <c r="X67" t="str">
        <f t="shared" si="7"/>
        <v/>
      </c>
      <c r="Y67" t="str">
        <f t="shared" si="8"/>
        <v/>
      </c>
      <c r="Z67" t="str">
        <f t="shared" si="4"/>
        <v/>
      </c>
      <c r="AA67" t="str">
        <f t="shared" si="5"/>
        <v/>
      </c>
      <c r="AB67" t="str">
        <f t="shared" si="6"/>
        <v/>
      </c>
    </row>
    <row r="68" spans="5:28">
      <c r="E68" t="str">
        <f>IF(AND(A68&lt;&gt;"",A68=B68),COUNTIFS(AccRaw!R:R,"NR dropped",AccRaw!S:S,"RRD",AccRaw!N:N,B68),"")</f>
        <v/>
      </c>
      <c r="J68" s="13"/>
      <c r="K68" s="7"/>
      <c r="L68" s="7"/>
      <c r="N68" s="7"/>
      <c r="O68" s="7"/>
      <c r="S68" s="7"/>
      <c r="U68" s="7"/>
      <c r="W68" t="str">
        <f t="shared" si="0"/>
        <v/>
      </c>
      <c r="X68" t="str">
        <f t="shared" si="7"/>
        <v/>
      </c>
      <c r="Y68" t="str">
        <f t="shared" si="8"/>
        <v/>
      </c>
      <c r="Z68" t="str">
        <f t="shared" si="4"/>
        <v/>
      </c>
      <c r="AA68" t="str">
        <f t="shared" si="5"/>
        <v/>
      </c>
      <c r="AB68" t="str">
        <f t="shared" si="6"/>
        <v/>
      </c>
    </row>
    <row r="69" spans="5:28">
      <c r="E69" t="str">
        <f>IF(AND(A69&lt;&gt;"",A69=B69),COUNTIFS(AccRaw!R:R,"NR dropped",AccRaw!S:S,"RRD",AccRaw!N:N,B69),"")</f>
        <v/>
      </c>
      <c r="J69" s="13"/>
      <c r="K69" s="7"/>
      <c r="L69" s="7"/>
      <c r="N69" s="7"/>
      <c r="O69" s="7"/>
      <c r="S69" s="7"/>
      <c r="U69" s="7"/>
      <c r="W69" t="str">
        <f t="shared" si="0"/>
        <v/>
      </c>
      <c r="X69" t="str">
        <f t="shared" si="7"/>
        <v/>
      </c>
      <c r="Y69" t="str">
        <f t="shared" si="8"/>
        <v/>
      </c>
      <c r="Z69" t="str">
        <f t="shared" si="4"/>
        <v/>
      </c>
      <c r="AA69" t="str">
        <f t="shared" si="5"/>
        <v/>
      </c>
      <c r="AB69" t="str">
        <f t="shared" si="6"/>
        <v/>
      </c>
    </row>
    <row r="70" spans="5:28">
      <c r="E70" t="str">
        <f>IF(AND(A70&lt;&gt;"",A70=B70),COUNTIFS(AccRaw!R:R,"NR dropped",AccRaw!S:S,"RRD",AccRaw!N:N,B70),"")</f>
        <v/>
      </c>
      <c r="J70" s="13"/>
      <c r="K70" s="7"/>
      <c r="L70" s="7"/>
      <c r="N70" s="7"/>
      <c r="O70" s="7"/>
      <c r="S70" s="7"/>
      <c r="U70" s="7"/>
      <c r="W70" t="str">
        <f t="shared" si="0"/>
        <v/>
      </c>
      <c r="X70" t="str">
        <f t="shared" si="7"/>
        <v/>
      </c>
      <c r="Y70" t="str">
        <f t="shared" si="8"/>
        <v/>
      </c>
      <c r="Z70" t="str">
        <f t="shared" si="4"/>
        <v/>
      </c>
      <c r="AA70" t="str">
        <f t="shared" si="5"/>
        <v/>
      </c>
      <c r="AB70" t="str">
        <f t="shared" si="6"/>
        <v/>
      </c>
    </row>
    <row r="71" spans="5:28">
      <c r="E71" t="str">
        <f>IF(AND(A71&lt;&gt;"",A71=B71),COUNTIFS(AccRaw!R:R,"NR dropped",AccRaw!S:S,"RRD",AccRaw!N:N,B71),"")</f>
        <v/>
      </c>
      <c r="J71" s="13"/>
      <c r="K71" s="7"/>
      <c r="L71" s="7"/>
      <c r="N71" s="7"/>
      <c r="O71" s="7"/>
      <c r="S71" s="7"/>
      <c r="U71" s="7"/>
      <c r="W71" t="str">
        <f t="shared" si="0"/>
        <v/>
      </c>
      <c r="X71" t="str">
        <f t="shared" si="7"/>
        <v/>
      </c>
      <c r="Y71" t="str">
        <f t="shared" si="8"/>
        <v/>
      </c>
      <c r="Z71" t="str">
        <f t="shared" si="4"/>
        <v/>
      </c>
      <c r="AA71" t="str">
        <f t="shared" si="5"/>
        <v/>
      </c>
      <c r="AB71" t="str">
        <f t="shared" si="6"/>
        <v/>
      </c>
    </row>
    <row r="72" spans="5:28">
      <c r="E72" t="str">
        <f>IF(AND(A72&lt;&gt;"",A72=B72),COUNTIFS(AccRaw!R:R,"NR dropped",AccRaw!S:S,"RRD",AccRaw!N:N,B72),"")</f>
        <v/>
      </c>
      <c r="J72" s="13"/>
      <c r="K72" s="7"/>
      <c r="L72" s="7"/>
      <c r="N72" s="7"/>
      <c r="O72" s="7"/>
      <c r="S72" s="7"/>
      <c r="U72" s="7"/>
      <c r="W72" t="str">
        <f t="shared" si="0"/>
        <v/>
      </c>
      <c r="X72" t="str">
        <f t="shared" si="7"/>
        <v/>
      </c>
      <c r="Y72" t="str">
        <f t="shared" si="8"/>
        <v/>
      </c>
      <c r="Z72" t="str">
        <f t="shared" si="4"/>
        <v/>
      </c>
      <c r="AA72" t="str">
        <f t="shared" si="5"/>
        <v/>
      </c>
      <c r="AB72" t="str">
        <f t="shared" si="6"/>
        <v/>
      </c>
    </row>
    <row r="73" spans="5:28">
      <c r="E73" t="str">
        <f>IF(AND(A73&lt;&gt;"",A73=B73),COUNTIFS(AccRaw!R:R,"NR dropped",AccRaw!S:S,"RRD",AccRaw!N:N,B73),"")</f>
        <v/>
      </c>
      <c r="J73" s="13"/>
      <c r="K73" s="7"/>
      <c r="L73" s="7"/>
      <c r="N73" s="7"/>
      <c r="O73" s="7"/>
      <c r="S73" s="7"/>
      <c r="U73" s="7"/>
      <c r="W73" t="str">
        <f t="shared" si="0"/>
        <v/>
      </c>
      <c r="X73" t="str">
        <f t="shared" si="7"/>
        <v/>
      </c>
      <c r="Y73" t="str">
        <f t="shared" si="8"/>
        <v/>
      </c>
      <c r="Z73" t="str">
        <f t="shared" si="4"/>
        <v/>
      </c>
      <c r="AA73" t="str">
        <f t="shared" si="5"/>
        <v/>
      </c>
      <c r="AB73" t="str">
        <f t="shared" si="6"/>
        <v/>
      </c>
    </row>
    <row r="74" spans="5:28">
      <c r="E74" t="str">
        <f>IF(AND(A74&lt;&gt;"",A74=B74),COUNTIFS(AccRaw!R:R,"NR dropped",AccRaw!S:S,"RRD",AccRaw!N:N,B74),"")</f>
        <v/>
      </c>
      <c r="J74" s="13"/>
      <c r="K74" s="7"/>
      <c r="L74" s="7"/>
      <c r="N74" s="7"/>
      <c r="O74" s="7"/>
      <c r="S74" s="7"/>
      <c r="U74" s="7"/>
      <c r="W74" t="str">
        <f t="shared" si="0"/>
        <v/>
      </c>
      <c r="X74" t="str">
        <f t="shared" si="7"/>
        <v/>
      </c>
      <c r="Y74" t="str">
        <f t="shared" si="8"/>
        <v/>
      </c>
      <c r="Z74" t="str">
        <f t="shared" si="4"/>
        <v/>
      </c>
      <c r="AA74" t="str">
        <f t="shared" si="5"/>
        <v/>
      </c>
      <c r="AB74" t="str">
        <f t="shared" si="6"/>
        <v/>
      </c>
    </row>
    <row r="75" spans="5:28">
      <c r="E75" t="str">
        <f>IF(AND(A75&lt;&gt;"",A75=B75),COUNTIFS(AccRaw!R:R,"NR dropped",AccRaw!S:S,"RRD",AccRaw!N:N,B75),"")</f>
        <v/>
      </c>
      <c r="J75" s="13"/>
      <c r="K75" s="7"/>
      <c r="L75" s="7"/>
      <c r="N75" s="7"/>
      <c r="O75" s="7"/>
      <c r="S75" s="7"/>
      <c r="U75" s="7"/>
      <c r="W75" t="str">
        <f t="shared" si="0"/>
        <v/>
      </c>
      <c r="X75" t="str">
        <f t="shared" si="7"/>
        <v/>
      </c>
      <c r="Y75" t="str">
        <f t="shared" si="8"/>
        <v/>
      </c>
      <c r="Z75" t="str">
        <f t="shared" si="4"/>
        <v/>
      </c>
      <c r="AA75" t="str">
        <f t="shared" si="5"/>
        <v/>
      </c>
      <c r="AB75" t="str">
        <f t="shared" si="6"/>
        <v/>
      </c>
    </row>
    <row r="76" spans="5:28">
      <c r="E76" t="str">
        <f>IF(AND(A76&lt;&gt;"",A76=B76),COUNTIFS(AccRaw!R:R,"NR dropped",AccRaw!S:S,"RRD",AccRaw!N:N,B76),"")</f>
        <v/>
      </c>
      <c r="J76" s="13"/>
      <c r="K76" s="7"/>
      <c r="L76" s="7"/>
      <c r="N76" s="7"/>
      <c r="O76" s="7"/>
      <c r="S76" s="7"/>
      <c r="U76" s="7"/>
      <c r="W76" t="str">
        <f t="shared" si="0"/>
        <v/>
      </c>
      <c r="X76" t="str">
        <f t="shared" si="7"/>
        <v/>
      </c>
      <c r="Y76" t="str">
        <f t="shared" si="8"/>
        <v/>
      </c>
      <c r="Z76" t="str">
        <f t="shared" si="4"/>
        <v/>
      </c>
      <c r="AA76" t="str">
        <f t="shared" si="5"/>
        <v/>
      </c>
      <c r="AB76" t="str">
        <f t="shared" si="6"/>
        <v/>
      </c>
    </row>
    <row r="77" spans="5:28">
      <c r="E77" t="str">
        <f>IF(AND(A77&lt;&gt;"",A77=B77),COUNTIFS(AccRaw!R:R,"NR dropped",AccRaw!S:S,"RRD",AccRaw!N:N,B77),"")</f>
        <v/>
      </c>
      <c r="J77" s="13"/>
      <c r="K77" s="7"/>
      <c r="L77" s="7"/>
      <c r="N77" s="7"/>
      <c r="O77" s="7"/>
      <c r="S77" s="7"/>
      <c r="U77" s="7"/>
      <c r="W77" t="str">
        <f t="shared" si="0"/>
        <v/>
      </c>
      <c r="X77" t="str">
        <f t="shared" si="7"/>
        <v/>
      </c>
      <c r="Y77" t="str">
        <f t="shared" si="8"/>
        <v/>
      </c>
      <c r="Z77" t="str">
        <f t="shared" si="4"/>
        <v/>
      </c>
      <c r="AA77" t="str">
        <f t="shared" si="5"/>
        <v/>
      </c>
      <c r="AB77" t="str">
        <f t="shared" si="6"/>
        <v/>
      </c>
    </row>
    <row r="78" spans="5:28">
      <c r="E78" t="str">
        <f>IF(AND(A78&lt;&gt;"",A78=B78),COUNTIFS(AccRaw!R:R,"NR dropped",AccRaw!S:S,"RRD",AccRaw!N:N,B78),"")</f>
        <v/>
      </c>
      <c r="J78" s="13"/>
      <c r="K78" s="7"/>
      <c r="L78" s="7"/>
      <c r="N78" s="7"/>
      <c r="O78" s="7"/>
      <c r="S78" s="7"/>
      <c r="U78" s="7"/>
      <c r="W78" t="str">
        <f t="shared" si="0"/>
        <v/>
      </c>
      <c r="X78" t="str">
        <f t="shared" si="7"/>
        <v/>
      </c>
      <c r="Y78" t="str">
        <f t="shared" si="8"/>
        <v/>
      </c>
      <c r="Z78" t="str">
        <f t="shared" si="4"/>
        <v/>
      </c>
      <c r="AA78" t="str">
        <f t="shared" si="5"/>
        <v/>
      </c>
      <c r="AB78" t="str">
        <f t="shared" si="6"/>
        <v/>
      </c>
    </row>
    <row r="79" spans="5:28">
      <c r="E79" t="str">
        <f>IF(AND(A79&lt;&gt;"",A79=B79),COUNTIFS(AccRaw!R:R,"NR dropped",AccRaw!S:S,"RRD",AccRaw!N:N,B79),"")</f>
        <v/>
      </c>
      <c r="J79" s="13"/>
      <c r="K79" s="7"/>
      <c r="L79" s="7"/>
      <c r="N79" s="7"/>
      <c r="O79" s="7"/>
      <c r="S79" s="7"/>
      <c r="U79" s="7"/>
      <c r="W79" t="str">
        <f t="shared" si="0"/>
        <v/>
      </c>
      <c r="X79" t="str">
        <f t="shared" si="7"/>
        <v/>
      </c>
      <c r="Y79" t="str">
        <f t="shared" si="8"/>
        <v/>
      </c>
      <c r="Z79" t="str">
        <f t="shared" si="4"/>
        <v/>
      </c>
      <c r="AA79" t="str">
        <f t="shared" si="5"/>
        <v/>
      </c>
      <c r="AB79" t="str">
        <f t="shared" si="6"/>
        <v/>
      </c>
    </row>
    <row r="80" spans="5:28">
      <c r="E80" t="str">
        <f>IF(AND(A80&lt;&gt;"",A80=B80),COUNTIFS(AccRaw!R:R,"NR dropped",AccRaw!S:S,"RRD",AccRaw!N:N,B80),"")</f>
        <v/>
      </c>
      <c r="J80" s="13"/>
      <c r="K80" s="7"/>
      <c r="L80" s="7"/>
      <c r="N80" s="7"/>
      <c r="O80" s="7"/>
      <c r="S80" s="7"/>
      <c r="U80" s="7"/>
      <c r="W80" t="str">
        <f t="shared" si="0"/>
        <v/>
      </c>
      <c r="X80" t="str">
        <f t="shared" si="7"/>
        <v/>
      </c>
      <c r="Y80" t="str">
        <f t="shared" si="8"/>
        <v/>
      </c>
      <c r="Z80" t="str">
        <f t="shared" si="4"/>
        <v/>
      </c>
      <c r="AA80" t="str">
        <f t="shared" si="5"/>
        <v/>
      </c>
      <c r="AB80" t="str">
        <f t="shared" si="6"/>
        <v/>
      </c>
    </row>
    <row r="81" spans="5:28">
      <c r="E81" t="str">
        <f>IF(AND(A81&lt;&gt;"",A81=B81),COUNTIFS(AccRaw!R:R,"NR dropped",AccRaw!S:S,"RRD",AccRaw!N:N,B81),"")</f>
        <v/>
      </c>
      <c r="J81" s="13"/>
      <c r="K81" s="7"/>
      <c r="L81" s="7"/>
      <c r="N81" s="7"/>
      <c r="O81" s="7"/>
      <c r="S81" s="7"/>
      <c r="U81" s="7"/>
      <c r="W81" t="str">
        <f t="shared" si="0"/>
        <v/>
      </c>
      <c r="X81" t="str">
        <f t="shared" si="7"/>
        <v/>
      </c>
      <c r="Y81" t="str">
        <f t="shared" si="8"/>
        <v/>
      </c>
      <c r="Z81" t="str">
        <f t="shared" si="4"/>
        <v/>
      </c>
      <c r="AA81" t="str">
        <f t="shared" si="5"/>
        <v/>
      </c>
      <c r="AB81" t="str">
        <f t="shared" si="6"/>
        <v/>
      </c>
    </row>
    <row r="82" spans="5:28">
      <c r="E82" t="str">
        <f>IF(AND(A82&lt;&gt;"",A82=B82),COUNTIFS(AccRaw!R:R,"NR dropped",AccRaw!S:S,"RRD",AccRaw!N:N,B82),"")</f>
        <v/>
      </c>
      <c r="J82" s="13"/>
      <c r="K82" s="7"/>
      <c r="L82" s="7"/>
      <c r="N82" s="7"/>
      <c r="O82" s="7"/>
      <c r="S82" s="7"/>
      <c r="U82" s="7"/>
      <c r="W82" t="str">
        <f t="shared" si="0"/>
        <v/>
      </c>
      <c r="X82" t="str">
        <f t="shared" si="7"/>
        <v/>
      </c>
      <c r="Y82" t="str">
        <f t="shared" si="8"/>
        <v/>
      </c>
      <c r="Z82" t="str">
        <f t="shared" si="4"/>
        <v/>
      </c>
      <c r="AA82" t="str">
        <f t="shared" si="5"/>
        <v/>
      </c>
      <c r="AB82" t="str">
        <f t="shared" si="6"/>
        <v/>
      </c>
    </row>
    <row r="83" spans="5:28">
      <c r="E83" t="str">
        <f>IF(AND(A83&lt;&gt;"",A83=B83),COUNTIFS(AccRaw!R:R,"NR dropped",AccRaw!S:S,"RRD",AccRaw!N:N,B83),"")</f>
        <v/>
      </c>
      <c r="J83" s="13"/>
      <c r="K83" s="7"/>
      <c r="L83" s="7"/>
      <c r="N83" s="7"/>
      <c r="O83" s="7"/>
      <c r="S83" s="7"/>
      <c r="U83" s="7"/>
      <c r="W83" t="str">
        <f t="shared" si="0"/>
        <v/>
      </c>
      <c r="X83" t="str">
        <f t="shared" si="7"/>
        <v/>
      </c>
      <c r="Y83" t="str">
        <f t="shared" si="8"/>
        <v/>
      </c>
      <c r="Z83" t="str">
        <f t="shared" si="4"/>
        <v/>
      </c>
      <c r="AA83" t="str">
        <f t="shared" si="5"/>
        <v/>
      </c>
      <c r="AB83" t="str">
        <f t="shared" si="6"/>
        <v/>
      </c>
    </row>
    <row r="84" spans="5:28">
      <c r="E84" t="str">
        <f>IF(AND(A84&lt;&gt;"",A84=B84),COUNTIFS(AccRaw!R:R,"NR dropped",AccRaw!S:S,"RRD",AccRaw!N:N,B84),"")</f>
        <v/>
      </c>
      <c r="J84" s="13"/>
      <c r="K84" s="7"/>
      <c r="L84" s="7"/>
      <c r="N84" s="7"/>
      <c r="O84" s="7"/>
      <c r="S84" s="7"/>
      <c r="U84" s="7"/>
      <c r="W84" t="str">
        <f t="shared" si="0"/>
        <v/>
      </c>
      <c r="X84" t="str">
        <f t="shared" si="7"/>
        <v/>
      </c>
      <c r="Y84" t="str">
        <f t="shared" si="8"/>
        <v/>
      </c>
      <c r="Z84" t="str">
        <f t="shared" si="4"/>
        <v/>
      </c>
      <c r="AA84" t="str">
        <f t="shared" si="5"/>
        <v/>
      </c>
      <c r="AB84" t="str">
        <f t="shared" si="6"/>
        <v/>
      </c>
    </row>
    <row r="85" spans="5:28">
      <c r="E85" t="str">
        <f>IF(AND(A85&lt;&gt;"",A85=B85),COUNTIFS(AccRaw!R:R,"NR dropped",AccRaw!S:S,"RRD",AccRaw!N:N,B85),"")</f>
        <v/>
      </c>
      <c r="J85" s="13"/>
      <c r="K85" s="7"/>
      <c r="L85" s="7"/>
      <c r="N85" s="7"/>
      <c r="O85" s="7"/>
      <c r="S85" s="7"/>
      <c r="U85" s="7"/>
      <c r="W85" t="str">
        <f t="shared" si="0"/>
        <v/>
      </c>
      <c r="X85" t="str">
        <f t="shared" si="7"/>
        <v/>
      </c>
      <c r="Y85" t="str">
        <f t="shared" si="8"/>
        <v/>
      </c>
      <c r="Z85" t="str">
        <f t="shared" si="4"/>
        <v/>
      </c>
      <c r="AA85" t="str">
        <f t="shared" si="5"/>
        <v/>
      </c>
      <c r="AB85" t="str">
        <f t="shared" si="6"/>
        <v/>
      </c>
    </row>
    <row r="86" spans="5:28">
      <c r="E86" t="str">
        <f>IF(AND(A86&lt;&gt;"",A86=B86),COUNTIFS(AccRaw!R:R,"NR dropped",AccRaw!S:S,"RRD",AccRaw!N:N,B86),"")</f>
        <v/>
      </c>
      <c r="J86" s="13"/>
      <c r="K86" s="7"/>
      <c r="L86" s="7"/>
      <c r="N86" s="7"/>
      <c r="O86" s="7"/>
      <c r="S86" s="7"/>
      <c r="U86" s="7"/>
      <c r="W86" t="str">
        <f t="shared" si="0"/>
        <v/>
      </c>
      <c r="X86" t="str">
        <f t="shared" si="7"/>
        <v/>
      </c>
      <c r="Y86" t="str">
        <f t="shared" si="8"/>
        <v/>
      </c>
      <c r="Z86" t="str">
        <f t="shared" si="4"/>
        <v/>
      </c>
      <c r="AA86" t="str">
        <f t="shared" si="5"/>
        <v/>
      </c>
      <c r="AB86" t="str">
        <f t="shared" si="6"/>
        <v/>
      </c>
    </row>
    <row r="87" spans="5:28">
      <c r="E87" t="str">
        <f>IF(AND(A87&lt;&gt;"",A87=B87),COUNTIFS(AccRaw!R:R,"NR dropped",AccRaw!S:S,"RRD",AccRaw!N:N,B87),"")</f>
        <v/>
      </c>
      <c r="J87" s="13"/>
      <c r="K87" s="7"/>
      <c r="L87" s="7"/>
      <c r="N87" s="7"/>
      <c r="O87" s="7"/>
      <c r="S87" s="7"/>
      <c r="U87" s="7"/>
      <c r="W87" t="str">
        <f t="shared" si="0"/>
        <v/>
      </c>
      <c r="X87" t="str">
        <f t="shared" si="7"/>
        <v/>
      </c>
      <c r="Y87" t="str">
        <f t="shared" si="8"/>
        <v/>
      </c>
      <c r="Z87" t="str">
        <f t="shared" si="4"/>
        <v/>
      </c>
      <c r="AA87" t="str">
        <f t="shared" si="5"/>
        <v/>
      </c>
      <c r="AB87" t="str">
        <f t="shared" si="6"/>
        <v/>
      </c>
    </row>
    <row r="88" spans="5:28">
      <c r="E88" t="str">
        <f>IF(AND(A88&lt;&gt;"",A88=B88),COUNTIFS(AccRaw!R:R,"NR dropped",AccRaw!S:S,"RRD",AccRaw!N:N,B88),"")</f>
        <v/>
      </c>
      <c r="J88" s="13"/>
      <c r="K88" s="7"/>
      <c r="L88" s="7"/>
      <c r="N88" s="7"/>
      <c r="O88" s="7"/>
      <c r="S88" s="7"/>
      <c r="U88" s="7"/>
      <c r="W88" t="str">
        <f t="shared" si="0"/>
        <v/>
      </c>
      <c r="X88" t="str">
        <f t="shared" si="7"/>
        <v/>
      </c>
      <c r="Y88" t="str">
        <f t="shared" si="8"/>
        <v/>
      </c>
      <c r="Z88" t="str">
        <f t="shared" si="4"/>
        <v/>
      </c>
      <c r="AA88" t="str">
        <f t="shared" si="5"/>
        <v/>
      </c>
      <c r="AB88" t="str">
        <f t="shared" si="6"/>
        <v/>
      </c>
    </row>
    <row r="89" spans="5:28">
      <c r="E89" t="str">
        <f>IF(AND(A89&lt;&gt;"",A89=B89),COUNTIFS(AccRaw!R:R,"NR dropped",AccRaw!S:S,"RRD",AccRaw!N:N,B89),"")</f>
        <v/>
      </c>
      <c r="J89" s="13"/>
      <c r="K89" s="7"/>
      <c r="L89" s="7"/>
      <c r="N89" s="7"/>
      <c r="O89" s="7"/>
      <c r="S89" s="7"/>
      <c r="U89" s="7"/>
      <c r="W89" t="str">
        <f t="shared" si="0"/>
        <v/>
      </c>
      <c r="X89" t="str">
        <f t="shared" si="7"/>
        <v/>
      </c>
      <c r="Y89" t="str">
        <f t="shared" si="8"/>
        <v/>
      </c>
      <c r="Z89" t="str">
        <f t="shared" si="4"/>
        <v/>
      </c>
      <c r="AA89" t="str">
        <f t="shared" si="5"/>
        <v/>
      </c>
      <c r="AB89" t="str">
        <f t="shared" si="6"/>
        <v/>
      </c>
    </row>
    <row r="90" spans="5:28">
      <c r="E90" t="str">
        <f>IF(AND(A90&lt;&gt;"",A90=B90),COUNTIFS(AccRaw!R:R,"NR dropped",AccRaw!S:S,"RRD",AccRaw!N:N,B90),"")</f>
        <v/>
      </c>
      <c r="J90" s="13"/>
      <c r="K90" s="7"/>
      <c r="L90" s="7"/>
      <c r="N90" s="7"/>
      <c r="O90" s="7"/>
      <c r="S90" s="7"/>
      <c r="U90" s="7"/>
      <c r="W90" t="str">
        <f t="shared" si="0"/>
        <v/>
      </c>
      <c r="X90" t="str">
        <f t="shared" si="7"/>
        <v/>
      </c>
      <c r="Y90" t="str">
        <f t="shared" si="8"/>
        <v/>
      </c>
      <c r="Z90" t="str">
        <f t="shared" si="4"/>
        <v/>
      </c>
      <c r="AA90" t="str">
        <f t="shared" si="5"/>
        <v/>
      </c>
      <c r="AB90" t="str">
        <f t="shared" si="6"/>
        <v/>
      </c>
    </row>
    <row r="91" spans="5:28">
      <c r="E91" t="str">
        <f>IF(AND(A91&lt;&gt;"",A91=B91),COUNTIFS(AccRaw!R:R,"NR dropped",AccRaw!S:S,"RRD",AccRaw!N:N,B91),"")</f>
        <v/>
      </c>
      <c r="J91" s="13"/>
      <c r="K91" s="7"/>
      <c r="L91" s="7"/>
      <c r="N91" s="7"/>
      <c r="O91" s="7"/>
      <c r="S91" s="7"/>
      <c r="U91" s="7"/>
      <c r="W91" t="str">
        <f t="shared" si="0"/>
        <v/>
      </c>
      <c r="X91" t="str">
        <f t="shared" si="7"/>
        <v/>
      </c>
      <c r="Y91" t="str">
        <f t="shared" si="8"/>
        <v/>
      </c>
      <c r="Z91" t="str">
        <f t="shared" si="4"/>
        <v/>
      </c>
      <c r="AA91" t="str">
        <f t="shared" si="5"/>
        <v/>
      </c>
      <c r="AB91" t="str">
        <f t="shared" si="6"/>
        <v/>
      </c>
    </row>
    <row r="92" spans="5:28">
      <c r="E92" t="str">
        <f>IF(AND(A92&lt;&gt;"",A92=B92),COUNTIFS(AccRaw!R:R,"NR dropped",AccRaw!S:S,"RRD",AccRaw!N:N,B92),"")</f>
        <v/>
      </c>
      <c r="J92" s="13"/>
      <c r="K92" s="7"/>
      <c r="L92" s="7"/>
      <c r="N92" s="7"/>
      <c r="O92" s="7"/>
      <c r="S92" s="7"/>
      <c r="U92" s="7"/>
      <c r="W92" t="str">
        <f t="shared" si="0"/>
        <v/>
      </c>
      <c r="X92" t="str">
        <f t="shared" si="7"/>
        <v/>
      </c>
      <c r="Y92" t="str">
        <f t="shared" si="8"/>
        <v/>
      </c>
      <c r="Z92" t="str">
        <f t="shared" si="4"/>
        <v/>
      </c>
      <c r="AA92" t="str">
        <f t="shared" si="5"/>
        <v/>
      </c>
      <c r="AB92" t="str">
        <f t="shared" si="6"/>
        <v/>
      </c>
    </row>
    <row r="93" spans="5:28">
      <c r="E93" t="str">
        <f>IF(AND(A93&lt;&gt;"",A93=B93),COUNTIFS(AccRaw!R:R,"NR dropped",AccRaw!S:S,"RRD",AccRaw!N:N,B93),"")</f>
        <v/>
      </c>
      <c r="J93" s="13"/>
      <c r="K93" s="7"/>
      <c r="L93" s="7"/>
      <c r="N93" s="7"/>
      <c r="O93" s="7"/>
      <c r="S93" s="7"/>
      <c r="U93" s="7"/>
      <c r="W93" t="str">
        <f t="shared" si="0"/>
        <v/>
      </c>
      <c r="X93" t="str">
        <f t="shared" si="7"/>
        <v/>
      </c>
      <c r="Y93" t="str">
        <f t="shared" si="8"/>
        <v/>
      </c>
      <c r="Z93" t="str">
        <f t="shared" si="4"/>
        <v/>
      </c>
      <c r="AA93" t="str">
        <f t="shared" si="5"/>
        <v/>
      </c>
      <c r="AB93" t="str">
        <f t="shared" si="6"/>
        <v/>
      </c>
    </row>
    <row r="94" spans="5:28">
      <c r="E94" t="str">
        <f>IF(AND(A94&lt;&gt;"",A94=B94),COUNTIFS(AccRaw!R:R,"NR dropped",AccRaw!S:S,"RRD",AccRaw!N:N,B94),"")</f>
        <v/>
      </c>
      <c r="J94" s="13"/>
      <c r="K94" s="7"/>
      <c r="L94" s="7"/>
      <c r="N94" s="7"/>
      <c r="O94" s="7"/>
      <c r="S94" s="7"/>
      <c r="U94" s="7"/>
      <c r="W94" t="str">
        <f t="shared" si="0"/>
        <v/>
      </c>
      <c r="X94" t="str">
        <f t="shared" si="7"/>
        <v/>
      </c>
      <c r="Y94" t="str">
        <f t="shared" si="8"/>
        <v/>
      </c>
      <c r="Z94" t="str">
        <f t="shared" si="4"/>
        <v/>
      </c>
      <c r="AA94" t="str">
        <f t="shared" si="5"/>
        <v/>
      </c>
      <c r="AB94" t="str">
        <f t="shared" si="6"/>
        <v/>
      </c>
    </row>
    <row r="95" spans="5:28">
      <c r="E95" t="str">
        <f>IF(AND(A95&lt;&gt;"",A95=B95),COUNTIFS(AccRaw!R:R,"NR dropped",AccRaw!S:S,"RRD",AccRaw!N:N,B95),"")</f>
        <v/>
      </c>
      <c r="J95" s="13"/>
      <c r="K95" s="7"/>
      <c r="L95" s="7"/>
      <c r="N95" s="7"/>
      <c r="O95" s="7"/>
      <c r="S95" s="7"/>
      <c r="U95" s="7"/>
      <c r="W95" t="str">
        <f t="shared" si="0"/>
        <v/>
      </c>
      <c r="X95" t="str">
        <f t="shared" si="7"/>
        <v/>
      </c>
      <c r="Y95" t="str">
        <f t="shared" si="8"/>
        <v/>
      </c>
      <c r="Z95" t="str">
        <f t="shared" si="4"/>
        <v/>
      </c>
      <c r="AA95" t="str">
        <f t="shared" si="5"/>
        <v/>
      </c>
      <c r="AB95" t="str">
        <f t="shared" si="6"/>
        <v/>
      </c>
    </row>
    <row r="96" spans="5:28">
      <c r="E96" t="str">
        <f>IF(AND(A96&lt;&gt;"",A96=B96),COUNTIFS(AccRaw!R:R,"NR dropped",AccRaw!S:S,"RRD",AccRaw!N:N,B96),"")</f>
        <v/>
      </c>
      <c r="J96" s="13"/>
      <c r="K96" s="7"/>
      <c r="L96" s="7"/>
      <c r="N96" s="7"/>
      <c r="O96" s="7"/>
      <c r="S96" s="7"/>
      <c r="U96" s="7"/>
      <c r="W96" t="str">
        <f t="shared" si="0"/>
        <v/>
      </c>
      <c r="X96" t="str">
        <f t="shared" si="7"/>
        <v/>
      </c>
      <c r="Y96" t="str">
        <f t="shared" si="8"/>
        <v/>
      </c>
      <c r="Z96" t="str">
        <f t="shared" si="4"/>
        <v/>
      </c>
      <c r="AA96" t="str">
        <f t="shared" si="5"/>
        <v/>
      </c>
      <c r="AB96" t="str">
        <f t="shared" si="6"/>
        <v/>
      </c>
    </row>
    <row r="97" spans="5:28">
      <c r="E97" t="str">
        <f>IF(AND(A97&lt;&gt;"",A97=B97),COUNTIFS(AccRaw!R:R,"NR dropped",AccRaw!S:S,"RRD",AccRaw!N:N,B97),"")</f>
        <v/>
      </c>
      <c r="J97" s="13"/>
      <c r="K97" s="7"/>
      <c r="L97" s="7"/>
      <c r="N97" s="7"/>
      <c r="O97" s="7"/>
      <c r="S97" s="7"/>
      <c r="U97" s="7"/>
      <c r="W97" t="str">
        <f t="shared" si="0"/>
        <v/>
      </c>
      <c r="X97" t="str">
        <f t="shared" si="7"/>
        <v/>
      </c>
      <c r="Y97" t="str">
        <f t="shared" si="8"/>
        <v/>
      </c>
      <c r="Z97" t="str">
        <f t="shared" si="4"/>
        <v/>
      </c>
      <c r="AA97" t="str">
        <f t="shared" si="5"/>
        <v/>
      </c>
      <c r="AB97" t="str">
        <f t="shared" si="6"/>
        <v/>
      </c>
    </row>
    <row r="98" spans="5:28">
      <c r="E98" t="str">
        <f>IF(AND(A98&lt;&gt;"",A98=B98),COUNTIFS(AccRaw!R:R,"NR dropped",AccRaw!S:S,"RRD",AccRaw!N:N,B98),"")</f>
        <v/>
      </c>
      <c r="J98" s="13"/>
      <c r="K98" s="7"/>
      <c r="L98" s="7"/>
      <c r="N98" s="7"/>
      <c r="O98" s="7"/>
      <c r="S98" s="7"/>
      <c r="U98" s="7"/>
      <c r="W98" t="str">
        <f t="shared" si="0"/>
        <v/>
      </c>
      <c r="X98" t="str">
        <f t="shared" si="7"/>
        <v/>
      </c>
      <c r="Y98" t="str">
        <f t="shared" si="8"/>
        <v/>
      </c>
      <c r="Z98" t="str">
        <f t="shared" si="4"/>
        <v/>
      </c>
      <c r="AA98" t="str">
        <f t="shared" si="5"/>
        <v/>
      </c>
      <c r="AB98" t="str">
        <f t="shared" si="6"/>
        <v/>
      </c>
    </row>
    <row r="99" spans="5:28">
      <c r="E99" t="str">
        <f>IF(AND(A99&lt;&gt;"",A99=B99),COUNTIFS(AccRaw!R:R,"NR dropped",AccRaw!S:S,"RRD",AccRaw!N:N,B99),"")</f>
        <v/>
      </c>
      <c r="J99" s="13"/>
      <c r="K99" s="7"/>
      <c r="L99" s="7"/>
      <c r="N99" s="7"/>
      <c r="O99" s="7"/>
      <c r="S99" s="7"/>
      <c r="U99" s="7"/>
      <c r="W99" t="str">
        <f t="shared" si="0"/>
        <v/>
      </c>
      <c r="X99" t="str">
        <f t="shared" si="7"/>
        <v/>
      </c>
      <c r="Y99" t="str">
        <f t="shared" si="8"/>
        <v/>
      </c>
      <c r="Z99" t="str">
        <f t="shared" si="4"/>
        <v/>
      </c>
      <c r="AA99" t="str">
        <f t="shared" si="5"/>
        <v/>
      </c>
      <c r="AB99" t="str">
        <f t="shared" si="6"/>
        <v/>
      </c>
    </row>
    <row r="100" spans="5:28">
      <c r="E100" t="str">
        <f>IF(AND(A100&lt;&gt;"",A100=B100),COUNTIFS(AccRaw!R:R,"NR dropped",AccRaw!S:S,"RRD",AccRaw!N:N,B100),"")</f>
        <v/>
      </c>
      <c r="J100" s="13"/>
      <c r="K100" s="7"/>
      <c r="L100" s="7"/>
      <c r="N100" s="7"/>
      <c r="O100" s="7"/>
      <c r="S100" s="7"/>
      <c r="U100" s="7"/>
      <c r="W100" t="str">
        <f t="shared" si="0"/>
        <v/>
      </c>
      <c r="X100" t="str">
        <f t="shared" si="7"/>
        <v/>
      </c>
      <c r="Y100" t="str">
        <f t="shared" si="8"/>
        <v/>
      </c>
      <c r="Z100" t="str">
        <f t="shared" si="4"/>
        <v/>
      </c>
      <c r="AA100" t="str">
        <f t="shared" si="5"/>
        <v/>
      </c>
      <c r="AB100" t="str">
        <f t="shared" si="6"/>
        <v/>
      </c>
    </row>
    <row r="101" spans="5:28">
      <c r="E101" t="str">
        <f>IF(AND(A101&lt;&gt;"",A101=B101),COUNTIFS(AccRaw!R:R,"NR dropped",AccRaw!S:S,"RRD",AccRaw!N:N,B101),"")</f>
        <v/>
      </c>
      <c r="J101" s="13"/>
      <c r="K101" s="7"/>
      <c r="L101" s="7"/>
      <c r="N101" s="7"/>
      <c r="O101" s="7"/>
      <c r="S101" s="7"/>
      <c r="U101" s="7"/>
      <c r="W101" t="str">
        <f t="shared" si="0"/>
        <v/>
      </c>
      <c r="X101" t="str">
        <f t="shared" si="7"/>
        <v/>
      </c>
      <c r="Y101" t="str">
        <f t="shared" si="8"/>
        <v/>
      </c>
      <c r="Z101" t="str">
        <f t="shared" si="4"/>
        <v/>
      </c>
      <c r="AA101" t="str">
        <f t="shared" si="5"/>
        <v/>
      </c>
      <c r="AB101" t="str">
        <f t="shared" si="6"/>
        <v/>
      </c>
    </row>
    <row r="102" spans="5:28">
      <c r="E102" t="str">
        <f>IF(AND(A102&lt;&gt;"",A102=B102),COUNTIFS(AccRaw!R:R,"NR dropped",AccRaw!S:S,"RRD",AccRaw!N:N,B102),"")</f>
        <v/>
      </c>
      <c r="J102" s="13"/>
      <c r="K102" s="7"/>
      <c r="L102" s="7"/>
      <c r="N102" s="7"/>
      <c r="O102" s="7"/>
      <c r="S102" s="7"/>
      <c r="U102" s="7"/>
      <c r="W102" t="str">
        <f t="shared" si="0"/>
        <v/>
      </c>
      <c r="X102" t="str">
        <f t="shared" si="7"/>
        <v/>
      </c>
      <c r="Y102" t="str">
        <f t="shared" si="8"/>
        <v/>
      </c>
      <c r="Z102" t="str">
        <f t="shared" si="4"/>
        <v/>
      </c>
      <c r="AA102" t="str">
        <f t="shared" si="5"/>
        <v/>
      </c>
      <c r="AB102" t="str">
        <f t="shared" si="6"/>
        <v/>
      </c>
    </row>
    <row r="103" spans="5:28">
      <c r="E103" t="str">
        <f>IF(AND(A103&lt;&gt;"",A103=B103),COUNTIFS(AccRaw!R:R,"NR dropped",AccRaw!S:S,"RRD",AccRaw!N:N,B103),"")</f>
        <v/>
      </c>
      <c r="J103" s="13"/>
      <c r="K103" s="7"/>
      <c r="L103" s="7"/>
      <c r="N103" s="7"/>
      <c r="O103" s="7"/>
      <c r="S103" s="7"/>
      <c r="U103" s="7"/>
      <c r="W103" t="str">
        <f t="shared" si="0"/>
        <v/>
      </c>
      <c r="X103" t="str">
        <f t="shared" si="7"/>
        <v/>
      </c>
      <c r="Y103" t="str">
        <f t="shared" si="8"/>
        <v/>
      </c>
      <c r="Z103" t="str">
        <f t="shared" si="4"/>
        <v/>
      </c>
      <c r="AA103" t="str">
        <f t="shared" si="5"/>
        <v/>
      </c>
      <c r="AB103" t="str">
        <f t="shared" si="6"/>
        <v/>
      </c>
    </row>
    <row r="104" spans="5:28">
      <c r="E104" t="str">
        <f>IF(AND(A104&lt;&gt;"",A104=B104),COUNTIFS(AccRaw!R:R,"NR dropped",AccRaw!S:S,"RRD",AccRaw!N:N,B104),"")</f>
        <v/>
      </c>
      <c r="J104" s="13"/>
      <c r="K104" s="7"/>
      <c r="L104" s="7"/>
      <c r="N104" s="7"/>
      <c r="O104" s="7"/>
      <c r="S104" s="7"/>
      <c r="U104" s="7"/>
      <c r="W104" t="str">
        <f t="shared" si="0"/>
        <v/>
      </c>
      <c r="X104" t="str">
        <f t="shared" si="7"/>
        <v/>
      </c>
      <c r="Y104" t="str">
        <f t="shared" si="8"/>
        <v/>
      </c>
      <c r="Z104" t="str">
        <f t="shared" si="4"/>
        <v/>
      </c>
      <c r="AA104" t="str">
        <f t="shared" si="5"/>
        <v/>
      </c>
      <c r="AB104" t="str">
        <f t="shared" si="6"/>
        <v/>
      </c>
    </row>
    <row r="105" spans="5:28">
      <c r="E105" t="str">
        <f>IF(AND(A105&lt;&gt;"",A105=B105),COUNTIFS(AccRaw!R:R,"NR dropped",AccRaw!S:S,"RRD",AccRaw!N:N,B105),"")</f>
        <v/>
      </c>
      <c r="J105" s="13"/>
      <c r="K105" s="7"/>
      <c r="L105" s="7"/>
      <c r="N105" s="7"/>
      <c r="O105" s="7"/>
      <c r="S105" s="7"/>
      <c r="U105" s="7"/>
      <c r="W105" t="str">
        <f t="shared" si="0"/>
        <v/>
      </c>
      <c r="X105" t="str">
        <f t="shared" si="7"/>
        <v/>
      </c>
      <c r="Y105" t="str">
        <f t="shared" si="8"/>
        <v/>
      </c>
      <c r="Z105" t="str">
        <f t="shared" si="4"/>
        <v/>
      </c>
      <c r="AA105" t="str">
        <f t="shared" si="5"/>
        <v/>
      </c>
      <c r="AB105" t="str">
        <f t="shared" si="6"/>
        <v/>
      </c>
    </row>
    <row r="106" spans="5:28">
      <c r="E106" t="str">
        <f>IF(AND(A106&lt;&gt;"",A106=B106),COUNTIFS(AccRaw!R:R,"NR dropped",AccRaw!S:S,"RRD",AccRaw!N:N,B106),"")</f>
        <v/>
      </c>
      <c r="J106" s="13"/>
      <c r="K106" s="7"/>
      <c r="L106" s="7"/>
      <c r="N106" s="7"/>
      <c r="O106" s="7"/>
      <c r="S106" s="7"/>
      <c r="U106" s="7"/>
      <c r="W106" t="str">
        <f t="shared" si="0"/>
        <v/>
      </c>
      <c r="X106" t="str">
        <f t="shared" si="7"/>
        <v/>
      </c>
      <c r="Y106" t="str">
        <f t="shared" si="8"/>
        <v/>
      </c>
      <c r="Z106" t="str">
        <f t="shared" si="4"/>
        <v/>
      </c>
      <c r="AA106" t="str">
        <f t="shared" si="5"/>
        <v/>
      </c>
      <c r="AB106" t="str">
        <f t="shared" si="6"/>
        <v/>
      </c>
    </row>
    <row r="107" spans="5:28">
      <c r="E107" t="str">
        <f>IF(AND(A107&lt;&gt;"",A107=B107),COUNTIFS(AccRaw!R:R,"NR dropped",AccRaw!S:S,"RRD",AccRaw!N:N,B107),"")</f>
        <v/>
      </c>
      <c r="J107" s="13"/>
      <c r="K107" s="7"/>
      <c r="L107" s="7"/>
      <c r="N107" s="7"/>
      <c r="O107" s="7"/>
      <c r="S107" s="7"/>
      <c r="U107" s="7"/>
      <c r="W107" t="str">
        <f t="shared" si="0"/>
        <v/>
      </c>
      <c r="X107" t="str">
        <f t="shared" si="7"/>
        <v/>
      </c>
      <c r="Y107" t="str">
        <f t="shared" si="8"/>
        <v/>
      </c>
      <c r="Z107" t="str">
        <f t="shared" si="4"/>
        <v/>
      </c>
      <c r="AA107" t="str">
        <f t="shared" si="5"/>
        <v/>
      </c>
      <c r="AB107" t="str">
        <f t="shared" si="6"/>
        <v/>
      </c>
    </row>
    <row r="108" spans="5:28">
      <c r="E108" t="str">
        <f>IF(AND(A108&lt;&gt;"",A108=B108),COUNTIFS(AccRaw!R:R,"NR dropped",AccRaw!S:S,"RRD",AccRaw!N:N,B108),"")</f>
        <v/>
      </c>
      <c r="J108" s="13"/>
      <c r="K108" s="7"/>
      <c r="L108" s="7"/>
      <c r="N108" s="7"/>
      <c r="O108" s="7"/>
      <c r="S108" s="7"/>
      <c r="U108" s="7"/>
      <c r="W108" t="str">
        <f t="shared" si="0"/>
        <v/>
      </c>
      <c r="X108" t="str">
        <f t="shared" si="7"/>
        <v/>
      </c>
      <c r="Y108" t="str">
        <f t="shared" si="8"/>
        <v/>
      </c>
      <c r="Z108" t="str">
        <f t="shared" si="4"/>
        <v/>
      </c>
      <c r="AA108" t="str">
        <f t="shared" si="5"/>
        <v/>
      </c>
      <c r="AB108" t="str">
        <f t="shared" si="6"/>
        <v/>
      </c>
    </row>
    <row r="109" spans="5:28">
      <c r="E109" t="str">
        <f>IF(AND(A109&lt;&gt;"",A109=B109),COUNTIFS(AccRaw!R:R,"NR dropped",AccRaw!S:S,"RRD",AccRaw!N:N,B109),"")</f>
        <v/>
      </c>
      <c r="J109" s="13"/>
      <c r="K109" s="7"/>
      <c r="L109" s="7"/>
      <c r="N109" s="7"/>
      <c r="O109" s="7"/>
      <c r="S109" s="7"/>
      <c r="U109" s="7"/>
      <c r="W109" t="str">
        <f t="shared" si="0"/>
        <v/>
      </c>
      <c r="X109" t="str">
        <f t="shared" si="7"/>
        <v/>
      </c>
      <c r="Y109" t="str">
        <f t="shared" si="8"/>
        <v/>
      </c>
      <c r="Z109" t="str">
        <f t="shared" si="4"/>
        <v/>
      </c>
      <c r="AA109" t="str">
        <f t="shared" si="5"/>
        <v/>
      </c>
      <c r="AB109" t="str">
        <f t="shared" si="6"/>
        <v/>
      </c>
    </row>
    <row r="110" spans="5:28">
      <c r="E110" t="str">
        <f>IF(AND(A110&lt;&gt;"",A110=B110),COUNTIFS(AccRaw!R:R,"NR dropped",AccRaw!S:S,"RRD",AccRaw!N:N,B110),"")</f>
        <v/>
      </c>
      <c r="J110" s="13"/>
      <c r="K110" s="7"/>
      <c r="L110" s="7"/>
      <c r="N110" s="7"/>
      <c r="O110" s="7"/>
      <c r="S110" s="7"/>
      <c r="U110" s="7"/>
      <c r="W110" t="str">
        <f t="shared" si="0"/>
        <v/>
      </c>
      <c r="X110" t="str">
        <f t="shared" si="7"/>
        <v/>
      </c>
      <c r="Y110" t="str">
        <f t="shared" si="8"/>
        <v/>
      </c>
      <c r="Z110" t="str">
        <f t="shared" si="4"/>
        <v/>
      </c>
      <c r="AA110" t="str">
        <f t="shared" si="5"/>
        <v/>
      </c>
      <c r="AB110" t="str">
        <f t="shared" si="6"/>
        <v/>
      </c>
    </row>
    <row r="111" spans="5:28">
      <c r="E111" t="str">
        <f>IF(AND(A111&lt;&gt;"",A111=B111),COUNTIFS(AccRaw!R:R,"NR dropped",AccRaw!S:S,"RRD",AccRaw!N:N,B111),"")</f>
        <v/>
      </c>
      <c r="J111" s="13"/>
      <c r="K111" s="7"/>
      <c r="L111" s="7"/>
      <c r="N111" s="7"/>
      <c r="O111" s="7"/>
      <c r="S111" s="7"/>
      <c r="U111" s="7"/>
      <c r="W111" t="str">
        <f t="shared" si="0"/>
        <v/>
      </c>
      <c r="X111" t="str">
        <f t="shared" si="7"/>
        <v/>
      </c>
      <c r="Y111" t="str">
        <f t="shared" si="8"/>
        <v/>
      </c>
      <c r="Z111" t="str">
        <f t="shared" si="4"/>
        <v/>
      </c>
      <c r="AA111" t="str">
        <f t="shared" si="5"/>
        <v/>
      </c>
      <c r="AB111" t="str">
        <f t="shared" si="6"/>
        <v/>
      </c>
    </row>
    <row r="112" spans="5:28">
      <c r="E112" t="str">
        <f>IF(AND(A112&lt;&gt;"",A112=B112),COUNTIFS(AccRaw!R:R,"NR dropped",AccRaw!S:S,"RRD",AccRaw!N:N,B112),"")</f>
        <v/>
      </c>
      <c r="J112" s="13"/>
      <c r="K112" s="7"/>
      <c r="L112" s="7"/>
      <c r="N112" s="7"/>
      <c r="O112" s="7"/>
      <c r="S112" s="7"/>
      <c r="U112" s="7"/>
      <c r="W112" t="str">
        <f t="shared" si="0"/>
        <v/>
      </c>
      <c r="X112" t="str">
        <f t="shared" si="7"/>
        <v/>
      </c>
      <c r="Y112" t="str">
        <f t="shared" si="8"/>
        <v/>
      </c>
      <c r="Z112" t="str">
        <f t="shared" si="4"/>
        <v/>
      </c>
      <c r="AA112" t="str">
        <f t="shared" si="5"/>
        <v/>
      </c>
      <c r="AB112" t="str">
        <f t="shared" si="6"/>
        <v/>
      </c>
    </row>
    <row r="113" spans="5:28">
      <c r="E113" t="str">
        <f>IF(AND(A113&lt;&gt;"",A113=B113),COUNTIFS(AccRaw!R:R,"NR dropped",AccRaw!S:S,"RRD",AccRaw!N:N,B113),"")</f>
        <v/>
      </c>
      <c r="J113" s="13"/>
      <c r="K113" s="7"/>
      <c r="L113" s="7"/>
      <c r="N113" s="7"/>
      <c r="O113" s="7"/>
      <c r="S113" s="7"/>
      <c r="U113" s="7"/>
      <c r="W113" t="str">
        <f t="shared" si="0"/>
        <v/>
      </c>
      <c r="X113" t="str">
        <f t="shared" si="7"/>
        <v/>
      </c>
      <c r="Y113" t="str">
        <f t="shared" si="8"/>
        <v/>
      </c>
      <c r="Z113" t="str">
        <f t="shared" si="4"/>
        <v/>
      </c>
      <c r="AA113" t="str">
        <f t="shared" si="5"/>
        <v/>
      </c>
      <c r="AB113" t="str">
        <f t="shared" si="6"/>
        <v/>
      </c>
    </row>
    <row r="114" spans="5:28">
      <c r="E114" t="str">
        <f>IF(AND(A114&lt;&gt;"",A114=B114),COUNTIFS(AccRaw!R:R,"NR dropped",AccRaw!S:S,"RRD",AccRaw!N:N,B114),"")</f>
        <v/>
      </c>
      <c r="J114" s="13"/>
      <c r="K114" s="7"/>
      <c r="L114" s="7"/>
      <c r="N114" s="7"/>
      <c r="O114" s="7"/>
      <c r="S114" s="7"/>
      <c r="U114" s="7"/>
      <c r="W114" t="str">
        <f t="shared" si="0"/>
        <v/>
      </c>
      <c r="X114" t="str">
        <f t="shared" si="7"/>
        <v/>
      </c>
      <c r="Y114" t="str">
        <f t="shared" si="8"/>
        <v/>
      </c>
      <c r="Z114" t="str">
        <f t="shared" si="4"/>
        <v/>
      </c>
      <c r="AA114" t="str">
        <f t="shared" si="5"/>
        <v/>
      </c>
      <c r="AB114" t="str">
        <f t="shared" si="6"/>
        <v/>
      </c>
    </row>
    <row r="115" spans="5:28">
      <c r="E115" t="str">
        <f>IF(AND(A115&lt;&gt;"",A115=B115),COUNTIFS(AccRaw!R:R,"NR dropped",AccRaw!S:S,"RRD",AccRaw!N:N,B115),"")</f>
        <v/>
      </c>
      <c r="J115" s="13"/>
      <c r="K115" s="7"/>
      <c r="L115" s="7"/>
      <c r="N115" s="7"/>
      <c r="O115" s="7"/>
      <c r="S115" s="7"/>
      <c r="U115" s="7"/>
      <c r="W115" t="str">
        <f t="shared" si="0"/>
        <v/>
      </c>
      <c r="X115" t="str">
        <f t="shared" si="7"/>
        <v/>
      </c>
      <c r="Y115" t="str">
        <f t="shared" si="8"/>
        <v/>
      </c>
      <c r="Z115" t="str">
        <f t="shared" si="4"/>
        <v/>
      </c>
      <c r="AA115" t="str">
        <f t="shared" si="5"/>
        <v/>
      </c>
      <c r="AB115" t="str">
        <f t="shared" si="6"/>
        <v/>
      </c>
    </row>
    <row r="116" spans="5:28">
      <c r="E116" t="str">
        <f>IF(AND(A116&lt;&gt;"",A116=B116),COUNTIFS(AccRaw!R:R,"NR dropped",AccRaw!S:S,"RRD",AccRaw!N:N,B116),"")</f>
        <v/>
      </c>
      <c r="J116" s="13"/>
      <c r="K116" s="7"/>
      <c r="L116" s="7"/>
      <c r="N116" s="7"/>
      <c r="O116" s="7"/>
      <c r="S116" s="7"/>
      <c r="U116" s="7"/>
      <c r="W116" t="str">
        <f t="shared" si="0"/>
        <v/>
      </c>
      <c r="X116" t="str">
        <f t="shared" si="7"/>
        <v/>
      </c>
      <c r="Y116" t="str">
        <f t="shared" si="8"/>
        <v/>
      </c>
      <c r="Z116" t="str">
        <f t="shared" si="4"/>
        <v/>
      </c>
      <c r="AA116" t="str">
        <f t="shared" si="5"/>
        <v/>
      </c>
      <c r="AB116" t="str">
        <f t="shared" si="6"/>
        <v/>
      </c>
    </row>
    <row r="117" spans="5:28">
      <c r="E117" t="str">
        <f>IF(AND(A117&lt;&gt;"",A117=B117),COUNTIFS(AccRaw!R:R,"NR dropped",AccRaw!S:S,"RRD",AccRaw!N:N,B117),"")</f>
        <v/>
      </c>
      <c r="J117" s="13"/>
      <c r="K117" s="7"/>
      <c r="L117" s="7"/>
      <c r="N117" s="7"/>
      <c r="O117" s="7"/>
      <c r="S117" s="7"/>
      <c r="U117" s="7"/>
      <c r="W117" t="str">
        <f t="shared" si="0"/>
        <v/>
      </c>
      <c r="X117" t="str">
        <f t="shared" si="7"/>
        <v/>
      </c>
      <c r="Y117" t="str">
        <f t="shared" si="8"/>
        <v/>
      </c>
      <c r="Z117" t="str">
        <f t="shared" si="4"/>
        <v/>
      </c>
      <c r="AA117" t="str">
        <f t="shared" si="5"/>
        <v/>
      </c>
      <c r="AB117" t="str">
        <f t="shared" si="6"/>
        <v/>
      </c>
    </row>
    <row r="118" spans="5:28">
      <c r="E118" t="str">
        <f>IF(AND(A118&lt;&gt;"",A118=B118),COUNTIFS(AccRaw!R:R,"NR dropped",AccRaw!S:S,"RRD",AccRaw!N:N,B118),"")</f>
        <v/>
      </c>
      <c r="J118" s="13"/>
      <c r="K118" s="7"/>
      <c r="L118" s="7"/>
      <c r="N118" s="7"/>
      <c r="O118" s="7"/>
      <c r="S118" s="7"/>
      <c r="U118" s="7"/>
      <c r="W118" t="str">
        <f t="shared" si="0"/>
        <v/>
      </c>
      <c r="X118" t="str">
        <f t="shared" si="7"/>
        <v/>
      </c>
      <c r="Y118" t="str">
        <f t="shared" si="8"/>
        <v/>
      </c>
      <c r="Z118" t="str">
        <f t="shared" si="4"/>
        <v/>
      </c>
      <c r="AA118" t="str">
        <f t="shared" si="5"/>
        <v/>
      </c>
      <c r="AB118" t="str">
        <f t="shared" si="6"/>
        <v/>
      </c>
    </row>
    <row r="119" spans="5:28">
      <c r="E119" t="str">
        <f>IF(AND(A119&lt;&gt;"",A119=B119),COUNTIFS(AccRaw!R:R,"NR dropped",AccRaw!S:S,"RRD",AccRaw!N:N,B119),"")</f>
        <v/>
      </c>
      <c r="J119" s="13"/>
      <c r="K119" s="7"/>
      <c r="L119" s="7"/>
      <c r="N119" s="7"/>
      <c r="O119" s="7"/>
      <c r="S119" s="7"/>
      <c r="U119" s="7"/>
      <c r="W119" t="str">
        <f t="shared" si="0"/>
        <v/>
      </c>
      <c r="X119" t="str">
        <f t="shared" si="7"/>
        <v/>
      </c>
      <c r="Y119" t="str">
        <f t="shared" si="8"/>
        <v/>
      </c>
      <c r="Z119" t="str">
        <f t="shared" si="4"/>
        <v/>
      </c>
      <c r="AA119" t="str">
        <f t="shared" si="5"/>
        <v/>
      </c>
      <c r="AB119" t="str">
        <f t="shared" si="6"/>
        <v/>
      </c>
    </row>
    <row r="120" spans="5:28">
      <c r="E120" t="str">
        <f>IF(AND(A120&lt;&gt;"",A120=B120),COUNTIFS(AccRaw!R:R,"NR dropped",AccRaw!S:S,"RRD",AccRaw!N:N,B120),"")</f>
        <v/>
      </c>
      <c r="J120" s="13"/>
      <c r="K120" s="7"/>
      <c r="L120" s="7"/>
      <c r="N120" s="7"/>
      <c r="O120" s="7"/>
      <c r="S120" s="7"/>
      <c r="U120" s="7"/>
      <c r="W120" t="str">
        <f t="shared" si="0"/>
        <v/>
      </c>
      <c r="X120" t="str">
        <f t="shared" si="7"/>
        <v/>
      </c>
      <c r="Y120" t="str">
        <f t="shared" si="8"/>
        <v/>
      </c>
      <c r="Z120" t="str">
        <f t="shared" si="4"/>
        <v/>
      </c>
      <c r="AA120" t="str">
        <f t="shared" si="5"/>
        <v/>
      </c>
      <c r="AB120" t="str">
        <f t="shared" si="6"/>
        <v/>
      </c>
    </row>
    <row r="121" spans="5:28">
      <c r="E121" t="str">
        <f>IF(AND(A121&lt;&gt;"",A121=B121),COUNTIFS(AccRaw!R:R,"NR dropped",AccRaw!S:S,"RRD",AccRaw!N:N,B121),"")</f>
        <v/>
      </c>
      <c r="J121" s="13"/>
      <c r="K121" s="7"/>
      <c r="L121" s="7"/>
      <c r="N121" s="7"/>
      <c r="O121" s="7"/>
      <c r="S121" s="7"/>
      <c r="U121" s="7"/>
      <c r="W121" t="str">
        <f t="shared" si="0"/>
        <v/>
      </c>
      <c r="X121" t="str">
        <f t="shared" si="7"/>
        <v/>
      </c>
      <c r="Y121" t="str">
        <f t="shared" si="8"/>
        <v/>
      </c>
      <c r="Z121" t="str">
        <f t="shared" si="4"/>
        <v/>
      </c>
      <c r="AA121" t="str">
        <f t="shared" si="5"/>
        <v/>
      </c>
      <c r="AB121" t="str">
        <f t="shared" si="6"/>
        <v/>
      </c>
    </row>
    <row r="122" spans="5:28">
      <c r="E122" t="str">
        <f>IF(AND(A122&lt;&gt;"",A122=B122),COUNTIFS(AccRaw!R:R,"NR dropped",AccRaw!S:S,"RRD",AccRaw!N:N,B122),"")</f>
        <v/>
      </c>
      <c r="J122" s="13"/>
      <c r="K122" s="7"/>
      <c r="L122" s="7"/>
      <c r="N122" s="7"/>
      <c r="O122" s="7"/>
      <c r="S122" s="7"/>
      <c r="U122" s="7"/>
      <c r="W122" t="str">
        <f t="shared" si="0"/>
        <v/>
      </c>
      <c r="X122" t="str">
        <f t="shared" si="7"/>
        <v/>
      </c>
      <c r="Y122" t="str">
        <f t="shared" si="8"/>
        <v/>
      </c>
      <c r="Z122" t="str">
        <f t="shared" si="4"/>
        <v/>
      </c>
      <c r="AA122" t="str">
        <f t="shared" si="5"/>
        <v/>
      </c>
      <c r="AB122" t="str">
        <f t="shared" si="6"/>
        <v/>
      </c>
    </row>
    <row r="123" spans="5:28">
      <c r="E123" t="str">
        <f>IF(AND(A123&lt;&gt;"",A123=B123),COUNTIFS(AccRaw!R:R,"NR dropped",AccRaw!S:S,"RRD",AccRaw!N:N,B123),"")</f>
        <v/>
      </c>
      <c r="J123" s="13"/>
      <c r="K123" s="7"/>
      <c r="L123" s="7"/>
      <c r="N123" s="7"/>
      <c r="O123" s="7"/>
      <c r="S123" s="7"/>
      <c r="U123" s="7"/>
      <c r="W123" t="str">
        <f t="shared" si="0"/>
        <v/>
      </c>
      <c r="X123" t="str">
        <f t="shared" si="7"/>
        <v/>
      </c>
      <c r="Y123" t="str">
        <f t="shared" si="8"/>
        <v/>
      </c>
      <c r="Z123" t="str">
        <f t="shared" si="4"/>
        <v/>
      </c>
      <c r="AA123" t="str">
        <f t="shared" si="5"/>
        <v/>
      </c>
      <c r="AB123" t="str">
        <f t="shared" si="6"/>
        <v/>
      </c>
    </row>
    <row r="124" spans="5:28">
      <c r="E124" t="str">
        <f>IF(AND(A124&lt;&gt;"",A124=B124),COUNTIFS(AccRaw!R:R,"NR dropped",AccRaw!S:S,"RRD",AccRaw!N:N,B124),"")</f>
        <v/>
      </c>
      <c r="J124" s="13"/>
      <c r="K124" s="7"/>
      <c r="L124" s="7"/>
      <c r="N124" s="7"/>
      <c r="O124" s="7"/>
      <c r="S124" s="7"/>
      <c r="U124" s="7"/>
      <c r="W124" t="str">
        <f t="shared" si="0"/>
        <v/>
      </c>
      <c r="X124" t="str">
        <f t="shared" si="7"/>
        <v/>
      </c>
      <c r="Y124" t="str">
        <f t="shared" si="8"/>
        <v/>
      </c>
      <c r="Z124" t="str">
        <f t="shared" si="4"/>
        <v/>
      </c>
      <c r="AA124" t="str">
        <f t="shared" si="5"/>
        <v/>
      </c>
      <c r="AB124" t="str">
        <f t="shared" si="6"/>
        <v/>
      </c>
    </row>
    <row r="125" spans="5:28">
      <c r="E125" t="str">
        <f>IF(AND(A125&lt;&gt;"",A125=B125),COUNTIFS(AccRaw!R:R,"NR dropped",AccRaw!S:S,"RRD",AccRaw!N:N,B125),"")</f>
        <v/>
      </c>
      <c r="J125" s="13"/>
      <c r="K125" s="7"/>
      <c r="L125" s="7"/>
      <c r="N125" s="7"/>
      <c r="O125" s="7"/>
      <c r="S125" s="7"/>
      <c r="U125" s="7"/>
      <c r="W125" t="str">
        <f t="shared" si="0"/>
        <v/>
      </c>
      <c r="X125" t="str">
        <f t="shared" si="7"/>
        <v/>
      </c>
      <c r="Y125" t="str">
        <f t="shared" si="8"/>
        <v/>
      </c>
      <c r="Z125" t="str">
        <f t="shared" si="4"/>
        <v/>
      </c>
      <c r="AA125" t="str">
        <f t="shared" si="5"/>
        <v/>
      </c>
      <c r="AB125" t="str">
        <f t="shared" si="6"/>
        <v/>
      </c>
    </row>
    <row r="126" spans="5:28">
      <c r="E126" t="str">
        <f>IF(AND(A126&lt;&gt;"",A126=B126),COUNTIFS(AccRaw!R:R,"NR dropped",AccRaw!S:S,"RRD",AccRaw!N:N,B126),"")</f>
        <v/>
      </c>
      <c r="J126" s="13"/>
      <c r="K126" s="7"/>
      <c r="L126" s="7"/>
      <c r="N126" s="7"/>
      <c r="O126" s="7"/>
      <c r="S126" s="7"/>
      <c r="U126" s="7"/>
      <c r="W126" t="str">
        <f t="shared" si="0"/>
        <v/>
      </c>
      <c r="X126" t="str">
        <f t="shared" si="7"/>
        <v/>
      </c>
      <c r="Y126" t="str">
        <f t="shared" si="8"/>
        <v/>
      </c>
      <c r="Z126" t="str">
        <f t="shared" si="4"/>
        <v/>
      </c>
      <c r="AA126" t="str">
        <f t="shared" si="5"/>
        <v/>
      </c>
      <c r="AB126" t="str">
        <f t="shared" si="6"/>
        <v/>
      </c>
    </row>
    <row r="127" spans="5:28">
      <c r="E127" t="str">
        <f>IF(AND(A127&lt;&gt;"",A127=B127),COUNTIFS(AccRaw!R:R,"NR dropped",AccRaw!S:S,"RRD",AccRaw!N:N,B127),"")</f>
        <v/>
      </c>
      <c r="J127" s="13"/>
      <c r="K127" s="7"/>
      <c r="L127" s="7"/>
      <c r="N127" s="7"/>
      <c r="O127" s="7"/>
      <c r="S127" s="7"/>
      <c r="U127" s="7"/>
      <c r="W127" t="str">
        <f t="shared" si="0"/>
        <v/>
      </c>
      <c r="X127" t="str">
        <f t="shared" si="7"/>
        <v/>
      </c>
      <c r="Y127" t="str">
        <f t="shared" si="8"/>
        <v/>
      </c>
      <c r="Z127" t="str">
        <f t="shared" si="4"/>
        <v/>
      </c>
      <c r="AA127" t="str">
        <f t="shared" si="5"/>
        <v/>
      </c>
      <c r="AB127" t="str">
        <f t="shared" si="6"/>
        <v/>
      </c>
    </row>
    <row r="128" spans="5:28">
      <c r="E128" t="str">
        <f>IF(AND(A128&lt;&gt;"",A128=B128),COUNTIFS(AccRaw!R:R,"NR dropped",AccRaw!S:S,"RRD",AccRaw!N:N,B128),"")</f>
        <v/>
      </c>
      <c r="J128" s="13"/>
      <c r="K128" s="7"/>
      <c r="L128" s="7"/>
      <c r="N128" s="7"/>
      <c r="O128" s="7"/>
      <c r="S128" s="7"/>
      <c r="U128" s="7"/>
      <c r="W128" t="str">
        <f t="shared" si="0"/>
        <v/>
      </c>
      <c r="X128" t="str">
        <f t="shared" si="7"/>
        <v/>
      </c>
      <c r="Y128" t="str">
        <f t="shared" si="8"/>
        <v/>
      </c>
      <c r="Z128" t="str">
        <f t="shared" si="4"/>
        <v/>
      </c>
      <c r="AA128" t="str">
        <f t="shared" si="5"/>
        <v/>
      </c>
      <c r="AB128" t="str">
        <f t="shared" si="6"/>
        <v/>
      </c>
    </row>
    <row r="129" spans="5:28">
      <c r="E129" t="str">
        <f>IF(AND(A129&lt;&gt;"",A129=B129),COUNTIFS(AccRaw!R:R,"NR dropped",AccRaw!S:S,"RRD",AccRaw!N:N,B129),"")</f>
        <v/>
      </c>
      <c r="J129" s="13"/>
      <c r="K129" s="7"/>
      <c r="L129" s="7"/>
      <c r="N129" s="7"/>
      <c r="O129" s="7"/>
      <c r="S129" s="7"/>
      <c r="U129" s="7"/>
      <c r="W129" t="str">
        <f t="shared" si="0"/>
        <v/>
      </c>
      <c r="X129" t="str">
        <f t="shared" si="7"/>
        <v/>
      </c>
      <c r="Y129" t="str">
        <f t="shared" si="8"/>
        <v/>
      </c>
      <c r="Z129" t="str">
        <f t="shared" si="4"/>
        <v/>
      </c>
      <c r="AA129" t="str">
        <f t="shared" si="5"/>
        <v/>
      </c>
      <c r="AB129" t="str">
        <f t="shared" si="6"/>
        <v/>
      </c>
    </row>
    <row r="130" spans="5:28">
      <c r="E130" t="str">
        <f>IF(AND(A130&lt;&gt;"",A130=B130),COUNTIFS(AccRaw!R:R,"NR dropped",AccRaw!S:S,"RRD",AccRaw!N:N,B130),"")</f>
        <v/>
      </c>
      <c r="J130" s="13"/>
      <c r="K130" s="7"/>
      <c r="L130" s="7"/>
      <c r="N130" s="7"/>
      <c r="O130" s="7"/>
      <c r="S130" s="7"/>
      <c r="U130" s="7"/>
      <c r="W130" t="str">
        <f t="shared" si="0"/>
        <v/>
      </c>
      <c r="X130" t="str">
        <f t="shared" si="7"/>
        <v/>
      </c>
      <c r="Y130" t="str">
        <f t="shared" si="8"/>
        <v/>
      </c>
      <c r="Z130" t="str">
        <f t="shared" si="4"/>
        <v/>
      </c>
      <c r="AA130" t="str">
        <f t="shared" si="5"/>
        <v/>
      </c>
      <c r="AB130" t="str">
        <f t="shared" si="6"/>
        <v/>
      </c>
    </row>
    <row r="131" spans="5:28">
      <c r="E131" t="str">
        <f>IF(AND(A131&lt;&gt;"",A131=B131),COUNTIFS(AccRaw!R:R,"NR dropped",AccRaw!S:S,"RRD",AccRaw!N:N,B131),"")</f>
        <v/>
      </c>
      <c r="J131" s="13"/>
      <c r="K131" s="7"/>
      <c r="L131" s="7"/>
      <c r="N131" s="7"/>
      <c r="O131" s="7"/>
      <c r="S131" s="7"/>
      <c r="U131" s="7"/>
      <c r="W131" t="str">
        <f t="shared" si="0"/>
        <v/>
      </c>
      <c r="X131" t="str">
        <f t="shared" si="7"/>
        <v/>
      </c>
      <c r="Y131" t="str">
        <f t="shared" si="8"/>
        <v/>
      </c>
      <c r="Z131" t="str">
        <f t="shared" si="4"/>
        <v/>
      </c>
      <c r="AA131" t="str">
        <f t="shared" si="5"/>
        <v/>
      </c>
      <c r="AB131" t="str">
        <f t="shared" si="6"/>
        <v/>
      </c>
    </row>
    <row r="132" spans="5:28">
      <c r="E132" t="str">
        <f>IF(AND(A132&lt;&gt;"",A132=B132),COUNTIFS(AccRaw!R:R,"NR dropped",AccRaw!S:S,"RRD",AccRaw!N:N,B132),"")</f>
        <v/>
      </c>
      <c r="J132" s="13"/>
      <c r="K132" s="7"/>
      <c r="L132" s="7"/>
      <c r="N132" s="7"/>
      <c r="O132" s="7"/>
      <c r="S132" s="7"/>
      <c r="U132" s="7"/>
      <c r="W132" t="str">
        <f t="shared" si="0"/>
        <v/>
      </c>
      <c r="X132" t="str">
        <f t="shared" si="7"/>
        <v/>
      </c>
      <c r="Y132" t="str">
        <f t="shared" si="8"/>
        <v/>
      </c>
      <c r="Z132" t="str">
        <f t="shared" si="4"/>
        <v/>
      </c>
      <c r="AA132" t="str">
        <f t="shared" si="5"/>
        <v/>
      </c>
      <c r="AB132" t="str">
        <f t="shared" si="6"/>
        <v/>
      </c>
    </row>
    <row r="133" spans="5:28">
      <c r="E133" t="str">
        <f>IF(AND(A133&lt;&gt;"",A133=B133),COUNTIFS(AccRaw!R:R,"NR dropped",AccRaw!S:S,"RRD",AccRaw!N:N,B133),"")</f>
        <v/>
      </c>
      <c r="J133" s="13"/>
      <c r="K133" s="7"/>
      <c r="L133" s="7"/>
      <c r="N133" s="7"/>
      <c r="O133" s="7"/>
      <c r="S133" s="7"/>
      <c r="U133" s="7"/>
      <c r="W133" t="str">
        <f t="shared" si="0"/>
        <v/>
      </c>
      <c r="X133" t="str">
        <f t="shared" si="7"/>
        <v/>
      </c>
      <c r="Y133" t="str">
        <f t="shared" si="8"/>
        <v/>
      </c>
      <c r="Z133" t="str">
        <f t="shared" si="4"/>
        <v/>
      </c>
      <c r="AA133" t="str">
        <f t="shared" si="5"/>
        <v/>
      </c>
      <c r="AB133" t="str">
        <f t="shared" si="6"/>
        <v/>
      </c>
    </row>
    <row r="134" spans="5:28">
      <c r="E134" t="str">
        <f>IF(AND(A134&lt;&gt;"",A134=B134),COUNTIFS(AccRaw!R:R,"NR dropped",AccRaw!S:S,"RRD",AccRaw!N:N,B134),"")</f>
        <v/>
      </c>
      <c r="J134" s="13"/>
      <c r="K134" s="7"/>
      <c r="L134" s="7"/>
      <c r="N134" s="7"/>
      <c r="O134" s="7"/>
      <c r="S134" s="7"/>
      <c r="U134" s="7"/>
      <c r="W134" t="str">
        <f t="shared" si="0"/>
        <v/>
      </c>
      <c r="X134" t="str">
        <f t="shared" si="7"/>
        <v/>
      </c>
      <c r="Y134" t="str">
        <f t="shared" si="8"/>
        <v/>
      </c>
      <c r="Z134" t="str">
        <f t="shared" si="4"/>
        <v/>
      </c>
      <c r="AA134" t="str">
        <f t="shared" si="5"/>
        <v/>
      </c>
      <c r="AB134" t="str">
        <f t="shared" si="6"/>
        <v/>
      </c>
    </row>
    <row r="135" spans="5:28">
      <c r="E135" t="str">
        <f>IF(AND(A135&lt;&gt;"",A135=B135),COUNTIFS(AccRaw!R:R,"NR dropped",AccRaw!S:S,"RRD",AccRaw!N:N,B135),"")</f>
        <v/>
      </c>
      <c r="J135" s="13"/>
      <c r="K135" s="7"/>
      <c r="L135" s="7"/>
      <c r="N135" s="7"/>
      <c r="O135" s="7"/>
      <c r="S135" s="7"/>
      <c r="U135" s="7"/>
      <c r="W135" t="str">
        <f t="shared" si="0"/>
        <v/>
      </c>
      <c r="X135" t="str">
        <f t="shared" si="7"/>
        <v/>
      </c>
      <c r="Y135" t="str">
        <f t="shared" si="8"/>
        <v/>
      </c>
      <c r="Z135" t="str">
        <f t="shared" si="4"/>
        <v/>
      </c>
      <c r="AA135" t="str">
        <f t="shared" si="5"/>
        <v/>
      </c>
      <c r="AB135" t="str">
        <f t="shared" si="6"/>
        <v/>
      </c>
    </row>
    <row r="136" spans="5:28">
      <c r="E136" t="str">
        <f>IF(AND(A136&lt;&gt;"",A136=B136),COUNTIFS(AccRaw!R:R,"NR dropped",AccRaw!S:S,"RRD",AccRaw!N:N,B136),"")</f>
        <v/>
      </c>
      <c r="J136" s="13"/>
      <c r="K136" s="7"/>
      <c r="L136" s="7"/>
      <c r="N136" s="7"/>
      <c r="O136" s="7"/>
      <c r="S136" s="7"/>
      <c r="U136" s="7"/>
      <c r="W136" t="str">
        <f t="shared" si="0"/>
        <v/>
      </c>
      <c r="X136" t="str">
        <f t="shared" si="7"/>
        <v/>
      </c>
      <c r="Y136" t="str">
        <f t="shared" si="8"/>
        <v/>
      </c>
      <c r="Z136" t="str">
        <f t="shared" si="4"/>
        <v/>
      </c>
      <c r="AA136" t="str">
        <f t="shared" si="5"/>
        <v/>
      </c>
      <c r="AB136" t="str">
        <f t="shared" si="6"/>
        <v/>
      </c>
    </row>
    <row r="137" spans="5:28">
      <c r="E137" t="str">
        <f>IF(AND(A137&lt;&gt;"",A137=B137),COUNTIFS(AccRaw!R:R,"NR dropped",AccRaw!S:S,"RRD",AccRaw!N:N,B137),"")</f>
        <v/>
      </c>
      <c r="J137" s="13"/>
      <c r="K137" s="7"/>
      <c r="L137" s="7"/>
      <c r="N137" s="7"/>
      <c r="O137" s="7"/>
      <c r="S137" s="7"/>
      <c r="U137" s="7"/>
      <c r="W137" t="str">
        <f t="shared" si="0"/>
        <v/>
      </c>
      <c r="X137" t="str">
        <f t="shared" si="7"/>
        <v/>
      </c>
      <c r="Y137" t="str">
        <f t="shared" si="8"/>
        <v/>
      </c>
      <c r="Z137" t="str">
        <f t="shared" si="4"/>
        <v/>
      </c>
      <c r="AA137" t="str">
        <f t="shared" si="5"/>
        <v/>
      </c>
      <c r="AB137" t="str">
        <f t="shared" si="6"/>
        <v/>
      </c>
    </row>
    <row r="138" spans="5:28">
      <c r="E138" t="str">
        <f>IF(AND(A138&lt;&gt;"",A138=B138),COUNTIFS(AccRaw!R:R,"NR dropped",AccRaw!S:S,"RRD",AccRaw!N:N,B138),"")</f>
        <v/>
      </c>
      <c r="J138" s="13"/>
      <c r="K138" s="7"/>
      <c r="L138" s="7"/>
      <c r="N138" s="7"/>
      <c r="O138" s="7"/>
      <c r="S138" s="7"/>
      <c r="U138" s="7"/>
      <c r="W138" t="str">
        <f t="shared" si="0"/>
        <v/>
      </c>
      <c r="X138" t="str">
        <f t="shared" si="7"/>
        <v/>
      </c>
      <c r="Y138" t="str">
        <f t="shared" si="8"/>
        <v/>
      </c>
      <c r="Z138" t="str">
        <f t="shared" si="4"/>
        <v/>
      </c>
      <c r="AA138" t="str">
        <f t="shared" si="5"/>
        <v/>
      </c>
      <c r="AB138" t="str">
        <f t="shared" si="6"/>
        <v/>
      </c>
    </row>
    <row r="139" spans="5:28">
      <c r="E139" t="str">
        <f>IF(AND(A139&lt;&gt;"",A139=B139),COUNTIFS(AccRaw!R:R,"NR dropped",AccRaw!S:S,"RRD",AccRaw!N:N,B139),"")</f>
        <v/>
      </c>
      <c r="J139" s="13"/>
      <c r="K139" s="7"/>
      <c r="L139" s="7"/>
      <c r="N139" s="7"/>
      <c r="O139" s="7"/>
      <c r="S139" s="7"/>
      <c r="U139" s="7"/>
      <c r="W139" t="str">
        <f t="shared" si="0"/>
        <v/>
      </c>
      <c r="X139" t="str">
        <f t="shared" si="7"/>
        <v/>
      </c>
      <c r="Y139" t="str">
        <f t="shared" si="8"/>
        <v/>
      </c>
      <c r="Z139" t="str">
        <f t="shared" si="4"/>
        <v/>
      </c>
      <c r="AA139" t="str">
        <f t="shared" si="5"/>
        <v/>
      </c>
      <c r="AB139" t="str">
        <f t="shared" si="6"/>
        <v/>
      </c>
    </row>
    <row r="140" spans="5:28">
      <c r="E140" t="str">
        <f>IF(AND(A140&lt;&gt;"",A140=B140),COUNTIFS(AccRaw!R:R,"NR dropped",AccRaw!S:S,"RRD",AccRaw!N:N,B140),"")</f>
        <v/>
      </c>
      <c r="J140" s="13"/>
      <c r="K140" s="7"/>
      <c r="L140" s="7"/>
      <c r="N140" s="7"/>
      <c r="O140" s="7"/>
      <c r="S140" s="7"/>
      <c r="U140" s="7"/>
      <c r="W140" t="str">
        <f t="shared" si="0"/>
        <v/>
      </c>
      <c r="X140" t="str">
        <f t="shared" si="7"/>
        <v/>
      </c>
      <c r="Y140" t="str">
        <f t="shared" si="8"/>
        <v/>
      </c>
      <c r="Z140" t="str">
        <f t="shared" si="4"/>
        <v/>
      </c>
      <c r="AA140" t="str">
        <f t="shared" si="5"/>
        <v/>
      </c>
      <c r="AB140" t="str">
        <f t="shared" si="6"/>
        <v/>
      </c>
    </row>
    <row r="141" spans="5:28">
      <c r="E141" t="str">
        <f>IF(AND(A141&lt;&gt;"",A141=B141),COUNTIFS(AccRaw!R:R,"NR dropped",AccRaw!S:S,"RRD",AccRaw!N:N,B141),"")</f>
        <v/>
      </c>
      <c r="J141" s="13"/>
      <c r="K141" s="7"/>
      <c r="L141" s="7"/>
      <c r="N141" s="7"/>
      <c r="O141" s="7"/>
      <c r="S141" s="7"/>
      <c r="U141" s="7"/>
      <c r="W141" t="str">
        <f t="shared" si="0"/>
        <v/>
      </c>
      <c r="X141" t="str">
        <f t="shared" si="7"/>
        <v/>
      </c>
      <c r="Y141" t="str">
        <f t="shared" si="8"/>
        <v/>
      </c>
      <c r="Z141" t="str">
        <f t="shared" si="4"/>
        <v/>
      </c>
      <c r="AA141" t="str">
        <f t="shared" si="5"/>
        <v/>
      </c>
      <c r="AB141" t="str">
        <f t="shared" si="6"/>
        <v/>
      </c>
    </row>
    <row r="142" spans="5:28">
      <c r="E142" t="str">
        <f>IF(AND(A142&lt;&gt;"",A142=B142),COUNTIFS(AccRaw!R:R,"NR dropped",AccRaw!S:S,"RRD",AccRaw!N:N,B142),"")</f>
        <v/>
      </c>
      <c r="J142" s="13"/>
      <c r="K142" s="7"/>
      <c r="L142" s="7"/>
      <c r="N142" s="7"/>
      <c r="O142" s="7"/>
      <c r="S142" s="7"/>
      <c r="U142" s="7"/>
      <c r="W142" t="str">
        <f t="shared" si="0"/>
        <v/>
      </c>
      <c r="X142" t="str">
        <f t="shared" si="7"/>
        <v/>
      </c>
      <c r="Y142" t="str">
        <f t="shared" si="8"/>
        <v/>
      </c>
      <c r="Z142" t="str">
        <f t="shared" si="4"/>
        <v/>
      </c>
      <c r="AA142" t="str">
        <f t="shared" si="5"/>
        <v/>
      </c>
      <c r="AB142" t="str">
        <f t="shared" si="6"/>
        <v/>
      </c>
    </row>
    <row r="143" spans="5:28">
      <c r="E143" t="str">
        <f>IF(AND(A143&lt;&gt;"",A143=B143),COUNTIFS(AccRaw!R:R,"NR dropped",AccRaw!S:S,"RRD",AccRaw!N:N,B143),"")</f>
        <v/>
      </c>
      <c r="J143" s="13"/>
      <c r="K143" s="7"/>
      <c r="L143" s="7"/>
      <c r="N143" s="7"/>
      <c r="O143" s="7"/>
      <c r="S143" s="7"/>
      <c r="U143" s="7"/>
      <c r="W143" t="str">
        <f t="shared" si="0"/>
        <v/>
      </c>
      <c r="X143" t="str">
        <f t="shared" si="7"/>
        <v/>
      </c>
      <c r="Y143" t="str">
        <f t="shared" si="8"/>
        <v/>
      </c>
      <c r="Z143" t="str">
        <f t="shared" si="4"/>
        <v/>
      </c>
      <c r="AA143" t="str">
        <f t="shared" si="5"/>
        <v/>
      </c>
      <c r="AB143" t="str">
        <f t="shared" si="6"/>
        <v/>
      </c>
    </row>
    <row r="144" spans="5:28">
      <c r="E144" t="str">
        <f>IF(AND(A144&lt;&gt;"",A144=B144),COUNTIFS(AccRaw!R:R,"NR dropped",AccRaw!S:S,"RRD",AccRaw!N:N,B144),"")</f>
        <v/>
      </c>
      <c r="J144" s="13"/>
      <c r="K144" s="7"/>
      <c r="L144" s="7"/>
      <c r="N144" s="7"/>
      <c r="O144" s="7"/>
      <c r="S144" s="7"/>
      <c r="U144" s="7"/>
      <c r="W144" t="str">
        <f t="shared" si="0"/>
        <v/>
      </c>
      <c r="X144" t="str">
        <f t="shared" si="7"/>
        <v/>
      </c>
      <c r="Y144" t="str">
        <f t="shared" si="8"/>
        <v/>
      </c>
      <c r="Z144" t="str">
        <f t="shared" si="4"/>
        <v/>
      </c>
      <c r="AA144" t="str">
        <f t="shared" si="5"/>
        <v/>
      </c>
      <c r="AB144" t="str">
        <f t="shared" si="6"/>
        <v/>
      </c>
    </row>
    <row r="145" spans="5:28">
      <c r="E145" t="str">
        <f>IF(AND(A145&lt;&gt;"",A145=B145),COUNTIFS(AccRaw!R:R,"NR dropped",AccRaw!S:S,"RRD",AccRaw!N:N,B145),"")</f>
        <v/>
      </c>
      <c r="J145" s="13"/>
      <c r="K145" s="7"/>
      <c r="L145" s="7"/>
      <c r="N145" s="7"/>
      <c r="O145" s="7"/>
      <c r="S145" s="7"/>
      <c r="U145" s="7"/>
      <c r="W145" t="str">
        <f t="shared" si="0"/>
        <v/>
      </c>
      <c r="X145" t="str">
        <f t="shared" si="7"/>
        <v/>
      </c>
      <c r="Y145" t="str">
        <f t="shared" si="8"/>
        <v/>
      </c>
      <c r="Z145" t="str">
        <f t="shared" si="4"/>
        <v/>
      </c>
      <c r="AA145" t="str">
        <f t="shared" si="5"/>
        <v/>
      </c>
      <c r="AB145" t="str">
        <f t="shared" si="6"/>
        <v/>
      </c>
    </row>
    <row r="146" spans="5:28">
      <c r="E146" t="str">
        <f>IF(AND(A146&lt;&gt;"",A146=B146),COUNTIFS(AccRaw!R:R,"NR dropped",AccRaw!S:S,"RRD",AccRaw!N:N,B146),"")</f>
        <v/>
      </c>
      <c r="J146" s="13"/>
      <c r="K146" s="7"/>
      <c r="L146" s="7"/>
      <c r="N146" s="7"/>
      <c r="O146" s="7"/>
      <c r="S146" s="7"/>
      <c r="U146" s="7"/>
      <c r="W146" t="str">
        <f t="shared" si="0"/>
        <v/>
      </c>
      <c r="X146" t="str">
        <f t="shared" si="7"/>
        <v/>
      </c>
      <c r="Y146" t="str">
        <f t="shared" si="8"/>
        <v/>
      </c>
      <c r="Z146" t="str">
        <f t="shared" si="4"/>
        <v/>
      </c>
      <c r="AA146" t="str">
        <f t="shared" si="5"/>
        <v/>
      </c>
      <c r="AB146" t="str">
        <f t="shared" si="6"/>
        <v/>
      </c>
    </row>
    <row r="147" spans="5:28">
      <c r="E147" t="str">
        <f>IF(AND(A147&lt;&gt;"",A147=B147),COUNTIFS(AccRaw!R:R,"NR dropped",AccRaw!S:S,"RRD",AccRaw!N:N,B147),"")</f>
        <v/>
      </c>
      <c r="J147" s="13"/>
      <c r="K147" s="7"/>
      <c r="L147" s="7"/>
      <c r="N147" s="7"/>
      <c r="O147" s="7"/>
      <c r="S147" s="7"/>
      <c r="U147" s="7"/>
      <c r="W147" t="str">
        <f t="shared" si="0"/>
        <v/>
      </c>
      <c r="X147" t="str">
        <f t="shared" si="7"/>
        <v/>
      </c>
      <c r="Y147" t="str">
        <f t="shared" si="8"/>
        <v/>
      </c>
      <c r="Z147" t="str">
        <f t="shared" si="4"/>
        <v/>
      </c>
      <c r="AA147" t="str">
        <f t="shared" si="5"/>
        <v/>
      </c>
      <c r="AB147" t="str">
        <f t="shared" si="6"/>
        <v/>
      </c>
    </row>
    <row r="148" spans="5:28">
      <c r="E148" t="str">
        <f>IF(AND(A148&lt;&gt;"",A148=B148),COUNTIFS(AccRaw!R:R,"NR dropped",AccRaw!S:S,"RRD",AccRaw!N:N,B148),"")</f>
        <v/>
      </c>
      <c r="J148" s="13"/>
      <c r="K148" s="7"/>
      <c r="L148" s="7"/>
      <c r="N148" s="7"/>
      <c r="O148" s="7"/>
      <c r="S148" s="7"/>
      <c r="U148" s="7"/>
      <c r="W148" t="str">
        <f t="shared" si="0"/>
        <v/>
      </c>
      <c r="X148" t="str">
        <f t="shared" si="7"/>
        <v/>
      </c>
      <c r="Y148" t="str">
        <f t="shared" si="8"/>
        <v/>
      </c>
      <c r="Z148" t="str">
        <f t="shared" si="4"/>
        <v/>
      </c>
      <c r="AA148" t="str">
        <f t="shared" si="5"/>
        <v/>
      </c>
      <c r="AB148" t="str">
        <f t="shared" si="6"/>
        <v/>
      </c>
    </row>
    <row r="149" spans="5:28">
      <c r="E149" t="str">
        <f>IF(AND(A149&lt;&gt;"",A149=B149),COUNTIFS(AccRaw!R:R,"NR dropped",AccRaw!S:S,"RRD",AccRaw!N:N,B149),"")</f>
        <v/>
      </c>
      <c r="J149" s="13"/>
      <c r="K149" s="7"/>
      <c r="L149" s="7"/>
      <c r="N149" s="7"/>
      <c r="O149" s="7"/>
      <c r="S149" s="7"/>
      <c r="U149" s="7"/>
      <c r="W149" t="str">
        <f t="shared" si="0"/>
        <v/>
      </c>
      <c r="X149" t="str">
        <f t="shared" si="7"/>
        <v/>
      </c>
      <c r="Y149" t="str">
        <f t="shared" si="8"/>
        <v/>
      </c>
      <c r="Z149" t="str">
        <f t="shared" si="4"/>
        <v/>
      </c>
      <c r="AA149" t="str">
        <f t="shared" si="5"/>
        <v/>
      </c>
      <c r="AB149" t="str">
        <f t="shared" si="6"/>
        <v/>
      </c>
    </row>
    <row r="150" spans="5:28">
      <c r="E150" t="str">
        <f>IF(AND(A150&lt;&gt;"",A150=B150),COUNTIFS(AccRaw!R:R,"NR dropped",AccRaw!S:S,"RRD",AccRaw!N:N,B150),"")</f>
        <v/>
      </c>
      <c r="J150" s="13"/>
      <c r="K150" s="7"/>
      <c r="L150" s="7"/>
      <c r="N150" s="7"/>
      <c r="O150" s="7"/>
      <c r="S150" s="7"/>
      <c r="U150" s="7"/>
      <c r="W150" t="str">
        <f t="shared" si="0"/>
        <v/>
      </c>
      <c r="X150" t="str">
        <f t="shared" si="7"/>
        <v/>
      </c>
      <c r="Y150" t="str">
        <f t="shared" si="8"/>
        <v/>
      </c>
      <c r="Z150" t="str">
        <f t="shared" si="4"/>
        <v/>
      </c>
      <c r="AA150" t="str">
        <f t="shared" si="5"/>
        <v/>
      </c>
      <c r="AB150" t="str">
        <f t="shared" si="6"/>
        <v/>
      </c>
    </row>
    <row r="151" spans="5:28">
      <c r="E151" t="str">
        <f>IF(AND(A151&lt;&gt;"",A151=B151),COUNTIFS(AccRaw!R:R,"NR dropped",AccRaw!S:S,"RRD",AccRaw!N:N,B151),"")</f>
        <v/>
      </c>
      <c r="J151" s="13"/>
      <c r="K151" s="7"/>
      <c r="L151" s="7"/>
      <c r="N151" s="7"/>
      <c r="O151" s="7"/>
      <c r="S151" s="7"/>
      <c r="U151" s="7"/>
      <c r="W151" t="str">
        <f t="shared" si="0"/>
        <v/>
      </c>
      <c r="X151" t="str">
        <f t="shared" si="7"/>
        <v/>
      </c>
      <c r="Y151" t="str">
        <f t="shared" si="8"/>
        <v/>
      </c>
      <c r="Z151" t="str">
        <f t="shared" si="4"/>
        <v/>
      </c>
      <c r="AA151" t="str">
        <f t="shared" si="5"/>
        <v/>
      </c>
      <c r="AB151" t="str">
        <f t="shared" si="6"/>
        <v/>
      </c>
    </row>
    <row r="152" spans="5:28">
      <c r="E152" t="str">
        <f>IF(AND(A152&lt;&gt;"",A152=B152),COUNTIFS(AccRaw!R:R,"NR dropped",AccRaw!S:S,"RRD",AccRaw!N:N,B152),"")</f>
        <v/>
      </c>
      <c r="J152" s="13"/>
      <c r="K152" s="7"/>
      <c r="L152" s="7"/>
      <c r="N152" s="7"/>
      <c r="O152" s="7"/>
      <c r="S152" s="7"/>
      <c r="U152" s="7"/>
      <c r="W152" t="str">
        <f t="shared" si="0"/>
        <v/>
      </c>
      <c r="X152" t="str">
        <f t="shared" si="7"/>
        <v/>
      </c>
      <c r="Y152" t="str">
        <f t="shared" si="8"/>
        <v/>
      </c>
      <c r="Z152" t="str">
        <f t="shared" si="4"/>
        <v/>
      </c>
      <c r="AA152" t="str">
        <f t="shared" si="5"/>
        <v/>
      </c>
      <c r="AB152" t="str">
        <f t="shared" si="6"/>
        <v/>
      </c>
    </row>
    <row r="153" spans="5:28">
      <c r="E153" t="str">
        <f>IF(AND(A153&lt;&gt;"",A153=B153),COUNTIFS(AccRaw!R:R,"NR dropped",AccRaw!S:S,"RRD",AccRaw!N:N,B153),"")</f>
        <v/>
      </c>
      <c r="J153" s="13"/>
      <c r="K153" s="7"/>
      <c r="L153" s="7"/>
      <c r="N153" s="7"/>
      <c r="O153" s="7"/>
      <c r="S153" s="7"/>
      <c r="U153" s="7"/>
      <c r="W153" t="str">
        <f t="shared" si="0"/>
        <v/>
      </c>
      <c r="X153" t="str">
        <f t="shared" si="7"/>
        <v/>
      </c>
      <c r="Y153" t="str">
        <f t="shared" si="8"/>
        <v/>
      </c>
      <c r="Z153" t="str">
        <f t="shared" si="4"/>
        <v/>
      </c>
      <c r="AA153" t="str">
        <f t="shared" si="5"/>
        <v/>
      </c>
      <c r="AB153" t="str">
        <f t="shared" si="6"/>
        <v/>
      </c>
    </row>
    <row r="154" spans="5:28">
      <c r="E154" t="str">
        <f>IF(AND(A154&lt;&gt;"",A154=B154),COUNTIFS(AccRaw!R:R,"NR dropped",AccRaw!S:S,"RRD",AccRaw!N:N,B154),"")</f>
        <v/>
      </c>
      <c r="J154" s="13"/>
      <c r="K154" s="7"/>
      <c r="L154" s="7"/>
      <c r="N154" s="7"/>
      <c r="O154" s="7"/>
      <c r="S154" s="7"/>
      <c r="U154" s="7"/>
      <c r="W154" t="str">
        <f t="shared" si="0"/>
        <v/>
      </c>
      <c r="X154" t="str">
        <f t="shared" si="7"/>
        <v/>
      </c>
      <c r="Y154" t="str">
        <f t="shared" si="8"/>
        <v/>
      </c>
      <c r="Z154" t="str">
        <f t="shared" si="4"/>
        <v/>
      </c>
      <c r="AA154" t="str">
        <f t="shared" si="5"/>
        <v/>
      </c>
      <c r="AB154" t="str">
        <f t="shared" si="6"/>
        <v/>
      </c>
    </row>
    <row r="155" spans="5:28">
      <c r="E155" t="str">
        <f>IF(AND(A155&lt;&gt;"",A155=B155),COUNTIFS(AccRaw!R:R,"NR dropped",AccRaw!S:S,"RRD",AccRaw!N:N,B155),"")</f>
        <v/>
      </c>
      <c r="J155" s="13"/>
      <c r="K155" s="7"/>
      <c r="L155" s="7"/>
      <c r="N155" s="7"/>
      <c r="O155" s="7"/>
      <c r="S155" s="7"/>
      <c r="U155" s="7"/>
      <c r="W155" t="str">
        <f t="shared" si="0"/>
        <v/>
      </c>
      <c r="X155" t="str">
        <f t="shared" si="7"/>
        <v/>
      </c>
      <c r="Y155" t="str">
        <f t="shared" si="8"/>
        <v/>
      </c>
      <c r="Z155" t="str">
        <f t="shared" si="4"/>
        <v/>
      </c>
      <c r="AA155" t="str">
        <f t="shared" si="5"/>
        <v/>
      </c>
      <c r="AB155" t="str">
        <f t="shared" si="6"/>
        <v/>
      </c>
    </row>
    <row r="156" spans="5:28">
      <c r="E156" t="str">
        <f>IF(AND(A156&lt;&gt;"",A156=B156),COUNTIFS(AccRaw!R:R,"NR dropped",AccRaw!S:S,"RRD",AccRaw!N:N,B156),"")</f>
        <v/>
      </c>
      <c r="J156" s="13"/>
      <c r="K156" s="7"/>
      <c r="L156" s="7"/>
      <c r="N156" s="7"/>
      <c r="O156" s="7"/>
      <c r="S156" s="7"/>
      <c r="U156" s="7"/>
      <c r="W156" t="str">
        <f t="shared" si="0"/>
        <v/>
      </c>
      <c r="X156" t="str">
        <f t="shared" si="7"/>
        <v/>
      </c>
      <c r="Y156" t="str">
        <f t="shared" si="8"/>
        <v/>
      </c>
      <c r="Z156" t="str">
        <f t="shared" si="4"/>
        <v/>
      </c>
      <c r="AA156" t="str">
        <f t="shared" si="5"/>
        <v/>
      </c>
      <c r="AB156" t="str">
        <f t="shared" si="6"/>
        <v/>
      </c>
    </row>
    <row r="157" spans="5:28">
      <c r="E157" t="str">
        <f>IF(AND(A157&lt;&gt;"",A157=B157),COUNTIFS(AccRaw!R:R,"NR dropped",AccRaw!S:S,"RRD",AccRaw!N:N,B157),"")</f>
        <v/>
      </c>
      <c r="J157" s="13"/>
      <c r="K157" s="7"/>
      <c r="L157" s="7"/>
      <c r="N157" s="7"/>
      <c r="O157" s="7"/>
      <c r="S157" s="7"/>
      <c r="U157" s="7"/>
      <c r="W157" t="str">
        <f t="shared" si="0"/>
        <v/>
      </c>
      <c r="X157" t="str">
        <f t="shared" si="7"/>
        <v/>
      </c>
      <c r="Y157" t="str">
        <f t="shared" si="8"/>
        <v/>
      </c>
      <c r="Z157" t="str">
        <f t="shared" si="4"/>
        <v/>
      </c>
      <c r="AA157" t="str">
        <f t="shared" si="5"/>
        <v/>
      </c>
      <c r="AB157" t="str">
        <f t="shared" si="6"/>
        <v/>
      </c>
    </row>
    <row r="158" spans="5:28">
      <c r="E158" t="str">
        <f>IF(AND(A158&lt;&gt;"",A158=B158),COUNTIFS(AccRaw!R:R,"NR dropped",AccRaw!S:S,"RRD",AccRaw!N:N,B158),"")</f>
        <v/>
      </c>
      <c r="J158" s="13"/>
      <c r="K158" s="7"/>
      <c r="L158" s="7"/>
      <c r="N158" s="7"/>
      <c r="O158" s="7"/>
      <c r="S158" s="7"/>
      <c r="U158" s="7"/>
      <c r="W158" t="str">
        <f t="shared" si="0"/>
        <v/>
      </c>
      <c r="X158" t="str">
        <f t="shared" si="7"/>
        <v/>
      </c>
      <c r="Y158" t="str">
        <f t="shared" si="8"/>
        <v/>
      </c>
      <c r="Z158" t="str">
        <f t="shared" si="4"/>
        <v/>
      </c>
      <c r="AA158" t="str">
        <f t="shared" si="5"/>
        <v/>
      </c>
      <c r="AB158" t="str">
        <f t="shared" si="6"/>
        <v/>
      </c>
    </row>
    <row r="159" spans="5:28">
      <c r="E159" t="str">
        <f>IF(AND(A159&lt;&gt;"",A159=B159),COUNTIFS(AccRaw!R:R,"NR dropped",AccRaw!S:S,"RRD",AccRaw!N:N,B159),"")</f>
        <v/>
      </c>
      <c r="J159" s="13"/>
      <c r="K159" s="7"/>
      <c r="L159" s="7"/>
      <c r="N159" s="7"/>
      <c r="O159" s="7"/>
      <c r="S159" s="7"/>
      <c r="U159" s="7"/>
      <c r="W159" t="str">
        <f t="shared" si="0"/>
        <v/>
      </c>
      <c r="X159" t="str">
        <f t="shared" si="7"/>
        <v/>
      </c>
      <c r="Y159" t="str">
        <f t="shared" si="8"/>
        <v/>
      </c>
      <c r="Z159" t="str">
        <f t="shared" si="4"/>
        <v/>
      </c>
      <c r="AA159" t="str">
        <f t="shared" si="5"/>
        <v/>
      </c>
      <c r="AB159" t="str">
        <f t="shared" si="6"/>
        <v/>
      </c>
    </row>
    <row r="160" spans="5:28">
      <c r="E160" t="str">
        <f>IF(AND(A160&lt;&gt;"",A160=B160),COUNTIFS(AccRaw!R:R,"NR dropped",AccRaw!S:S,"RRD",AccRaw!N:N,B160),"")</f>
        <v/>
      </c>
      <c r="J160" s="13"/>
      <c r="K160" s="7"/>
      <c r="L160" s="7"/>
      <c r="N160" s="7"/>
      <c r="O160" s="7"/>
      <c r="S160" s="7"/>
      <c r="U160" s="7"/>
      <c r="W160" t="str">
        <f t="shared" si="0"/>
        <v/>
      </c>
      <c r="X160" t="str">
        <f t="shared" si="7"/>
        <v/>
      </c>
      <c r="Y160" t="str">
        <f t="shared" si="8"/>
        <v/>
      </c>
      <c r="Z160" t="str">
        <f t="shared" si="4"/>
        <v/>
      </c>
      <c r="AA160" t="str">
        <f t="shared" si="5"/>
        <v/>
      </c>
      <c r="AB160" t="str">
        <f t="shared" si="6"/>
        <v/>
      </c>
    </row>
    <row r="161" spans="5:28">
      <c r="E161" t="str">
        <f>IF(AND(A161&lt;&gt;"",A161=B161),COUNTIFS(AccRaw!R:R,"NR dropped",AccRaw!S:S,"RRD",AccRaw!N:N,B161),"")</f>
        <v/>
      </c>
      <c r="J161" s="13"/>
      <c r="K161" s="7"/>
      <c r="L161" s="7"/>
      <c r="N161" s="7"/>
      <c r="O161" s="7"/>
      <c r="S161" s="7"/>
      <c r="U161" s="7"/>
      <c r="W161" t="str">
        <f t="shared" si="0"/>
        <v/>
      </c>
      <c r="X161" t="str">
        <f t="shared" si="7"/>
        <v/>
      </c>
      <c r="Y161" t="str">
        <f t="shared" si="8"/>
        <v/>
      </c>
      <c r="Z161" t="str">
        <f t="shared" si="4"/>
        <v/>
      </c>
      <c r="AA161" t="str">
        <f t="shared" si="5"/>
        <v/>
      </c>
      <c r="AB161" t="str">
        <f t="shared" si="6"/>
        <v/>
      </c>
    </row>
    <row r="162" spans="5:28">
      <c r="E162" t="str">
        <f>IF(AND(A162&lt;&gt;"",A162=B162),COUNTIFS(AccRaw!R:R,"NR dropped",AccRaw!S:S,"RRD",AccRaw!N:N,B162),"")</f>
        <v/>
      </c>
      <c r="J162" s="13"/>
      <c r="K162" s="7"/>
      <c r="L162" s="7"/>
      <c r="N162" s="7"/>
      <c r="O162" s="7"/>
      <c r="S162" s="7"/>
      <c r="U162" s="7"/>
      <c r="W162" t="str">
        <f t="shared" si="0"/>
        <v/>
      </c>
      <c r="X162" t="str">
        <f t="shared" si="7"/>
        <v/>
      </c>
      <c r="Y162" t="str">
        <f t="shared" si="8"/>
        <v/>
      </c>
      <c r="Z162" t="str">
        <f t="shared" si="4"/>
        <v/>
      </c>
      <c r="AA162" t="str">
        <f t="shared" si="5"/>
        <v/>
      </c>
      <c r="AB162" t="str">
        <f t="shared" si="6"/>
        <v/>
      </c>
    </row>
    <row r="163" spans="5:28">
      <c r="E163" t="str">
        <f>IF(AND(A163&lt;&gt;"",A163=B163),COUNTIFS(AccRaw!R:R,"NR dropped",AccRaw!S:S,"RRD",AccRaw!N:N,B163),"")</f>
        <v/>
      </c>
      <c r="J163" s="13"/>
      <c r="K163" s="7"/>
      <c r="L163" s="7"/>
      <c r="N163" s="7"/>
      <c r="O163" s="7"/>
      <c r="S163" s="7"/>
      <c r="U163" s="7"/>
      <c r="W163" t="str">
        <f t="shared" si="0"/>
        <v/>
      </c>
      <c r="X163" t="str">
        <f t="shared" si="7"/>
        <v/>
      </c>
      <c r="Y163" t="str">
        <f t="shared" si="8"/>
        <v/>
      </c>
      <c r="Z163" t="str">
        <f t="shared" si="4"/>
        <v/>
      </c>
      <c r="AA163" t="str">
        <f t="shared" si="5"/>
        <v/>
      </c>
      <c r="AB163" t="str">
        <f t="shared" si="6"/>
        <v/>
      </c>
    </row>
    <row r="164" spans="5:28">
      <c r="E164" t="str">
        <f>IF(AND(A164&lt;&gt;"",A164=B164),COUNTIFS(AccRaw!R:R,"NR dropped",AccRaw!S:S,"RRD",AccRaw!N:N,B164),"")</f>
        <v/>
      </c>
      <c r="J164" s="13"/>
      <c r="K164" s="7"/>
      <c r="L164" s="7"/>
      <c r="N164" s="7"/>
      <c r="O164" s="7"/>
      <c r="S164" s="7"/>
      <c r="U164" s="7"/>
      <c r="W164" t="str">
        <f t="shared" si="0"/>
        <v/>
      </c>
      <c r="X164" t="str">
        <f t="shared" si="7"/>
        <v/>
      </c>
      <c r="Y164" t="str">
        <f t="shared" si="8"/>
        <v/>
      </c>
      <c r="Z164" t="str">
        <f t="shared" si="4"/>
        <v/>
      </c>
      <c r="AA164" t="str">
        <f t="shared" si="5"/>
        <v/>
      </c>
      <c r="AB164" t="str">
        <f t="shared" si="6"/>
        <v/>
      </c>
    </row>
    <row r="165" spans="5:28">
      <c r="E165" t="str">
        <f>IF(AND(A165&lt;&gt;"",A165=B165),COUNTIFS(AccRaw!R:R,"NR dropped",AccRaw!S:S,"RRD",AccRaw!N:N,B165),"")</f>
        <v/>
      </c>
      <c r="J165" s="13"/>
      <c r="K165" s="7"/>
      <c r="L165" s="7"/>
      <c r="N165" s="7"/>
      <c r="O165" s="7"/>
      <c r="S165" s="7"/>
      <c r="U165" s="7"/>
      <c r="W165" t="str">
        <f t="shared" si="0"/>
        <v/>
      </c>
      <c r="X165" t="str">
        <f t="shared" si="7"/>
        <v/>
      </c>
      <c r="Y165" t="str">
        <f t="shared" si="8"/>
        <v/>
      </c>
      <c r="Z165" t="str">
        <f t="shared" si="4"/>
        <v/>
      </c>
      <c r="AA165" t="str">
        <f t="shared" si="5"/>
        <v/>
      </c>
      <c r="AB165" t="str">
        <f t="shared" si="6"/>
        <v/>
      </c>
    </row>
    <row r="166" spans="5:28">
      <c r="E166" t="str">
        <f>IF(AND(A166&lt;&gt;"",A166=B166),COUNTIFS(AccRaw!R:R,"NR dropped",AccRaw!S:S,"RRD",AccRaw!N:N,B166),"")</f>
        <v/>
      </c>
      <c r="J166" s="13"/>
      <c r="K166" s="7"/>
      <c r="L166" s="7"/>
      <c r="N166" s="7"/>
      <c r="O166" s="7"/>
      <c r="S166" s="7"/>
      <c r="U166" s="7"/>
      <c r="W166" t="str">
        <f t="shared" si="0"/>
        <v/>
      </c>
      <c r="X166" t="str">
        <f t="shared" si="7"/>
        <v/>
      </c>
      <c r="Y166" t="str">
        <f t="shared" si="8"/>
        <v/>
      </c>
      <c r="Z166" t="str">
        <f t="shared" si="4"/>
        <v/>
      </c>
      <c r="AA166" t="str">
        <f t="shared" si="5"/>
        <v/>
      </c>
      <c r="AB166" t="str">
        <f t="shared" si="6"/>
        <v/>
      </c>
    </row>
    <row r="167" spans="5:28">
      <c r="E167" t="str">
        <f>IF(AND(A167&lt;&gt;"",A167=B167),COUNTIFS(AccRaw!R:R,"NR dropped",AccRaw!S:S,"RRD",AccRaw!N:N,B167),"")</f>
        <v/>
      </c>
      <c r="J167" s="13"/>
      <c r="K167" s="7"/>
      <c r="L167" s="7"/>
      <c r="N167" s="7"/>
      <c r="O167" s="7"/>
      <c r="S167" s="7"/>
      <c r="U167" s="7"/>
      <c r="W167" t="str">
        <f t="shared" si="0"/>
        <v/>
      </c>
      <c r="X167" t="str">
        <f t="shared" si="7"/>
        <v/>
      </c>
      <c r="Y167" t="str">
        <f t="shared" si="8"/>
        <v/>
      </c>
      <c r="Z167" t="str">
        <f t="shared" si="4"/>
        <v/>
      </c>
      <c r="AA167" t="str">
        <f t="shared" si="5"/>
        <v/>
      </c>
      <c r="AB167" t="str">
        <f t="shared" si="6"/>
        <v/>
      </c>
    </row>
    <row r="168" spans="5:28">
      <c r="E168" t="str">
        <f>IF(AND(A168&lt;&gt;"",A168=B168),COUNTIFS(AccRaw!R:R,"NR dropped",AccRaw!S:S,"RRD",AccRaw!N:N,B168),"")</f>
        <v/>
      </c>
      <c r="J168" s="13"/>
      <c r="K168" s="7"/>
      <c r="L168" s="7"/>
      <c r="N168" s="7"/>
      <c r="O168" s="7"/>
      <c r="S168" s="7"/>
      <c r="U168" s="7"/>
      <c r="W168" t="str">
        <f t="shared" si="0"/>
        <v/>
      </c>
      <c r="X168" t="str">
        <f t="shared" si="7"/>
        <v/>
      </c>
      <c r="Y168" t="str">
        <f t="shared" si="8"/>
        <v/>
      </c>
      <c r="Z168" t="str">
        <f t="shared" si="4"/>
        <v/>
      </c>
      <c r="AA168" t="str">
        <f t="shared" si="5"/>
        <v/>
      </c>
      <c r="AB168" t="str">
        <f t="shared" si="6"/>
        <v/>
      </c>
    </row>
    <row r="169" spans="5:28">
      <c r="E169" t="str">
        <f>IF(AND(A169&lt;&gt;"",A169=B169),COUNTIFS(AccRaw!R:R,"NR dropped",AccRaw!S:S,"RRD",AccRaw!N:N,B169),"")</f>
        <v/>
      </c>
      <c r="J169" s="13"/>
      <c r="K169" s="7"/>
      <c r="L169" s="7"/>
      <c r="N169" s="7"/>
      <c r="O169" s="7"/>
      <c r="S169" s="7"/>
      <c r="U169" s="7"/>
      <c r="W169" t="str">
        <f t="shared" si="0"/>
        <v/>
      </c>
      <c r="X169" t="str">
        <f t="shared" si="7"/>
        <v/>
      </c>
      <c r="Y169" t="str">
        <f t="shared" si="8"/>
        <v/>
      </c>
      <c r="Z169" t="str">
        <f t="shared" si="4"/>
        <v/>
      </c>
      <c r="AA169" t="str">
        <f t="shared" si="5"/>
        <v/>
      </c>
      <c r="AB169" t="str">
        <f t="shared" si="6"/>
        <v/>
      </c>
    </row>
    <row r="170" spans="5:28">
      <c r="E170" t="str">
        <f>IF(AND(A170&lt;&gt;"",A170=B170),COUNTIFS(AccRaw!R:R,"NR dropped",AccRaw!S:S,"RRD",AccRaw!N:N,B170),"")</f>
        <v/>
      </c>
      <c r="J170" s="13"/>
      <c r="K170" s="7"/>
      <c r="L170" s="7"/>
      <c r="N170" s="7"/>
      <c r="O170" s="7"/>
      <c r="S170" s="7"/>
      <c r="U170" s="7"/>
      <c r="W170" t="str">
        <f t="shared" si="0"/>
        <v/>
      </c>
      <c r="X170" t="str">
        <f t="shared" si="7"/>
        <v/>
      </c>
      <c r="Y170" t="str">
        <f t="shared" si="8"/>
        <v/>
      </c>
      <c r="Z170" t="str">
        <f t="shared" si="4"/>
        <v/>
      </c>
      <c r="AA170" t="str">
        <f t="shared" si="5"/>
        <v/>
      </c>
      <c r="AB170" t="str">
        <f t="shared" si="6"/>
        <v/>
      </c>
    </row>
    <row r="171" spans="5:28">
      <c r="E171" t="str">
        <f>IF(AND(A171&lt;&gt;"",A171=B171),COUNTIFS(AccRaw!R:R,"NR dropped",AccRaw!S:S,"RRD",AccRaw!N:N,B171),"")</f>
        <v/>
      </c>
      <c r="J171" s="13"/>
      <c r="K171" s="7"/>
      <c r="L171" s="7"/>
      <c r="N171" s="7"/>
      <c r="O171" s="7"/>
      <c r="S171" s="7"/>
      <c r="U171" s="7"/>
      <c r="W171" t="str">
        <f t="shared" si="0"/>
        <v/>
      </c>
      <c r="X171" t="str">
        <f t="shared" si="7"/>
        <v/>
      </c>
      <c r="Y171" t="str">
        <f t="shared" si="8"/>
        <v/>
      </c>
      <c r="Z171" t="str">
        <f t="shared" si="4"/>
        <v/>
      </c>
      <c r="AA171" t="str">
        <f t="shared" si="5"/>
        <v/>
      </c>
      <c r="AB171" t="str">
        <f t="shared" si="6"/>
        <v/>
      </c>
    </row>
    <row r="172" spans="5:28">
      <c r="E172" t="str">
        <f>IF(AND(A172&lt;&gt;"",A172=B172),COUNTIFS(AccRaw!R:R,"NR dropped",AccRaw!S:S,"RRD",AccRaw!N:N,B172),"")</f>
        <v/>
      </c>
      <c r="J172" s="13"/>
      <c r="K172" s="7"/>
      <c r="L172" s="7"/>
      <c r="N172" s="7"/>
      <c r="O172" s="7"/>
      <c r="S172" s="7"/>
      <c r="U172" s="7"/>
      <c r="W172" t="str">
        <f t="shared" si="0"/>
        <v/>
      </c>
      <c r="X172" t="str">
        <f t="shared" si="7"/>
        <v/>
      </c>
      <c r="Y172" t="str">
        <f t="shared" si="8"/>
        <v/>
      </c>
      <c r="Z172" t="str">
        <f t="shared" si="4"/>
        <v/>
      </c>
      <c r="AA172" t="str">
        <f t="shared" si="5"/>
        <v/>
      </c>
      <c r="AB172" t="str">
        <f t="shared" si="6"/>
        <v/>
      </c>
    </row>
    <row r="173" spans="5:28">
      <c r="E173" t="str">
        <f>IF(AND(A173&lt;&gt;"",A173=B173),COUNTIFS(AccRaw!R:R,"NR dropped",AccRaw!S:S,"RRD",AccRaw!N:N,B173),"")</f>
        <v/>
      </c>
      <c r="J173" s="13"/>
      <c r="K173" s="7"/>
      <c r="L173" s="7"/>
      <c r="N173" s="7"/>
      <c r="O173" s="7"/>
      <c r="S173" s="7"/>
      <c r="U173" s="7"/>
      <c r="W173" t="str">
        <f t="shared" si="0"/>
        <v/>
      </c>
      <c r="X173" t="str">
        <f t="shared" si="7"/>
        <v/>
      </c>
      <c r="Y173" t="str">
        <f t="shared" si="8"/>
        <v/>
      </c>
      <c r="Z173" t="str">
        <f t="shared" si="4"/>
        <v/>
      </c>
      <c r="AA173" t="str">
        <f t="shared" si="5"/>
        <v/>
      </c>
      <c r="AB173" t="str">
        <f t="shared" si="6"/>
        <v/>
      </c>
    </row>
    <row r="174" spans="5:28">
      <c r="E174" t="str">
        <f>IF(AND(A174&lt;&gt;"",A174=B174),COUNTIFS(AccRaw!R:R,"NR dropped",AccRaw!S:S,"RRD",AccRaw!N:N,B174),"")</f>
        <v/>
      </c>
      <c r="J174" s="13"/>
      <c r="K174" s="7"/>
      <c r="L174" s="7"/>
      <c r="N174" s="7"/>
      <c r="O174" s="7"/>
      <c r="S174" s="7"/>
      <c r="U174" s="7"/>
      <c r="W174" t="str">
        <f t="shared" si="0"/>
        <v/>
      </c>
      <c r="X174" t="str">
        <f t="shared" si="7"/>
        <v/>
      </c>
      <c r="Y174" t="str">
        <f t="shared" si="8"/>
        <v/>
      </c>
      <c r="Z174" t="str">
        <f t="shared" si="4"/>
        <v/>
      </c>
      <c r="AA174" t="str">
        <f t="shared" si="5"/>
        <v/>
      </c>
      <c r="AB174" t="str">
        <f t="shared" si="6"/>
        <v/>
      </c>
    </row>
    <row r="175" spans="5:28">
      <c r="E175" t="str">
        <f>IF(AND(A175&lt;&gt;"",A175=B175),COUNTIFS(AccRaw!R:R,"NR dropped",AccRaw!S:S,"RRD",AccRaw!N:N,B175),"")</f>
        <v/>
      </c>
      <c r="J175" s="13"/>
      <c r="K175" s="7"/>
      <c r="L175" s="7"/>
      <c r="N175" s="7"/>
      <c r="O175" s="7"/>
      <c r="S175" s="7"/>
      <c r="U175" s="7"/>
      <c r="W175" t="str">
        <f t="shared" si="0"/>
        <v/>
      </c>
      <c r="X175" t="str">
        <f t="shared" si="7"/>
        <v/>
      </c>
      <c r="Y175" t="str">
        <f t="shared" si="8"/>
        <v/>
      </c>
      <c r="Z175" t="str">
        <f t="shared" si="4"/>
        <v/>
      </c>
      <c r="AA175" t="str">
        <f t="shared" si="5"/>
        <v/>
      </c>
      <c r="AB175" t="str">
        <f t="shared" si="6"/>
        <v/>
      </c>
    </row>
    <row r="176" spans="5:28">
      <c r="E176" t="str">
        <f>IF(AND(A176&lt;&gt;"",A176=B176),COUNTIFS(AccRaw!R:R,"NR dropped",AccRaw!S:S,"RRD",AccRaw!N:N,B176),"")</f>
        <v/>
      </c>
      <c r="J176" s="13"/>
      <c r="K176" s="7"/>
      <c r="L176" s="7"/>
      <c r="N176" s="7"/>
      <c r="O176" s="7"/>
      <c r="S176" s="7"/>
      <c r="U176" s="7"/>
      <c r="W176" t="str">
        <f t="shared" si="0"/>
        <v/>
      </c>
      <c r="X176" t="str">
        <f t="shared" si="7"/>
        <v/>
      </c>
      <c r="Y176" t="str">
        <f t="shared" si="8"/>
        <v/>
      </c>
      <c r="Z176" t="str">
        <f t="shared" si="4"/>
        <v/>
      </c>
      <c r="AA176" t="str">
        <f t="shared" si="5"/>
        <v/>
      </c>
      <c r="AB176" t="str">
        <f t="shared" si="6"/>
        <v/>
      </c>
    </row>
    <row r="177" spans="5:28">
      <c r="E177" t="str">
        <f>IF(AND(A177&lt;&gt;"",A177=B177),COUNTIFS(AccRaw!R:R,"NR dropped",AccRaw!S:S,"RRD",AccRaw!N:N,B177),"")</f>
        <v/>
      </c>
      <c r="J177" s="13"/>
      <c r="K177" s="7"/>
      <c r="L177" s="7"/>
      <c r="N177" s="7"/>
      <c r="O177" s="7"/>
      <c r="S177" s="7"/>
      <c r="U177" s="7"/>
      <c r="W177" t="str">
        <f t="shared" si="0"/>
        <v/>
      </c>
      <c r="X177" t="str">
        <f t="shared" si="7"/>
        <v/>
      </c>
      <c r="Y177" t="str">
        <f t="shared" si="8"/>
        <v/>
      </c>
      <c r="Z177" t="str">
        <f t="shared" si="4"/>
        <v/>
      </c>
      <c r="AA177" t="str">
        <f t="shared" si="5"/>
        <v/>
      </c>
      <c r="AB177" t="str">
        <f t="shared" si="6"/>
        <v/>
      </c>
    </row>
    <row r="178" spans="5:28">
      <c r="E178" t="str">
        <f>IF(AND(A178&lt;&gt;"",A178=B178),COUNTIFS(AccRaw!R:R,"NR dropped",AccRaw!S:S,"RRD",AccRaw!N:N,B178),"")</f>
        <v/>
      </c>
      <c r="J178" s="13"/>
      <c r="K178" s="7"/>
      <c r="L178" s="7"/>
      <c r="N178" s="7"/>
      <c r="O178" s="7"/>
      <c r="S178" s="7"/>
      <c r="U178" s="7"/>
      <c r="W178" t="str">
        <f t="shared" si="0"/>
        <v/>
      </c>
      <c r="X178" t="str">
        <f t="shared" si="7"/>
        <v/>
      </c>
      <c r="Y178" t="str">
        <f t="shared" si="8"/>
        <v/>
      </c>
      <c r="Z178" t="str">
        <f t="shared" si="4"/>
        <v/>
      </c>
      <c r="AA178" t="str">
        <f t="shared" si="5"/>
        <v/>
      </c>
      <c r="AB178" t="str">
        <f t="shared" si="6"/>
        <v/>
      </c>
    </row>
    <row r="179" spans="5:28">
      <c r="E179" t="str">
        <f>IF(AND(A179&lt;&gt;"",A179=B179),COUNTIFS(AccRaw!R:R,"NR dropped",AccRaw!S:S,"RRD",AccRaw!N:N,B179),"")</f>
        <v/>
      </c>
      <c r="J179" s="13"/>
      <c r="K179" s="7"/>
      <c r="L179" s="7"/>
      <c r="N179" s="7"/>
      <c r="O179" s="7"/>
      <c r="S179" s="7"/>
      <c r="U179" s="7"/>
      <c r="W179" t="str">
        <f t="shared" si="0"/>
        <v/>
      </c>
      <c r="X179" t="str">
        <f t="shared" si="7"/>
        <v/>
      </c>
      <c r="Y179" t="str">
        <f t="shared" si="8"/>
        <v/>
      </c>
      <c r="Z179" t="str">
        <f t="shared" si="4"/>
        <v/>
      </c>
      <c r="AA179" t="str">
        <f t="shared" si="5"/>
        <v/>
      </c>
      <c r="AB179" t="str">
        <f t="shared" si="6"/>
        <v/>
      </c>
    </row>
    <row r="180" spans="5:28">
      <c r="E180" t="str">
        <f>IF(AND(A180&lt;&gt;"",A180=B180),COUNTIFS(AccRaw!R:R,"NR dropped",AccRaw!S:S,"RRD",AccRaw!N:N,B180),"")</f>
        <v/>
      </c>
      <c r="J180" s="13"/>
      <c r="K180" s="7"/>
      <c r="L180" s="7"/>
      <c r="N180" s="7"/>
      <c r="O180" s="7"/>
      <c r="S180" s="7"/>
      <c r="U180" s="7"/>
      <c r="W180" t="str">
        <f t="shared" si="0"/>
        <v/>
      </c>
      <c r="X180" t="str">
        <f t="shared" si="7"/>
        <v/>
      </c>
      <c r="Y180" t="str">
        <f t="shared" si="8"/>
        <v/>
      </c>
      <c r="Z180" t="str">
        <f t="shared" si="4"/>
        <v/>
      </c>
      <c r="AA180" t="str">
        <f t="shared" si="5"/>
        <v/>
      </c>
      <c r="AB180" t="str">
        <f t="shared" si="6"/>
        <v/>
      </c>
    </row>
    <row r="181" spans="5:28">
      <c r="E181" t="str">
        <f>IF(AND(A181&lt;&gt;"",A181=B181),COUNTIFS(AccRaw!R:R,"NR dropped",AccRaw!S:S,"RRD",AccRaw!N:N,B181),"")</f>
        <v/>
      </c>
      <c r="J181" s="13"/>
      <c r="K181" s="7"/>
      <c r="L181" s="7"/>
      <c r="N181" s="7"/>
      <c r="O181" s="7"/>
      <c r="S181" s="7"/>
      <c r="U181" s="7"/>
      <c r="W181" t="str">
        <f t="shared" si="0"/>
        <v/>
      </c>
      <c r="X181" t="str">
        <f t="shared" si="7"/>
        <v/>
      </c>
      <c r="Y181" t="str">
        <f t="shared" si="8"/>
        <v/>
      </c>
      <c r="Z181" t="str">
        <f t="shared" si="4"/>
        <v/>
      </c>
      <c r="AA181" t="str">
        <f t="shared" si="5"/>
        <v/>
      </c>
      <c r="AB181" t="str">
        <f t="shared" si="6"/>
        <v/>
      </c>
    </row>
    <row r="182" spans="5:28">
      <c r="E182" t="str">
        <f>IF(AND(A182&lt;&gt;"",A182=B182),COUNTIFS(AccRaw!R:R,"NR dropped",AccRaw!S:S,"RRD",AccRaw!N:N,B182),"")</f>
        <v/>
      </c>
      <c r="J182" s="13"/>
      <c r="K182" s="7"/>
      <c r="L182" s="7"/>
      <c r="N182" s="7"/>
      <c r="O182" s="7"/>
      <c r="S182" s="7"/>
      <c r="U182" s="7"/>
      <c r="W182" t="str">
        <f t="shared" si="0"/>
        <v/>
      </c>
      <c r="X182" t="str">
        <f t="shared" si="7"/>
        <v/>
      </c>
      <c r="Y182" t="str">
        <f t="shared" si="8"/>
        <v/>
      </c>
      <c r="Z182" t="str">
        <f t="shared" si="4"/>
        <v/>
      </c>
      <c r="AA182" t="str">
        <f t="shared" si="5"/>
        <v/>
      </c>
      <c r="AB182" t="str">
        <f t="shared" si="6"/>
        <v/>
      </c>
    </row>
    <row r="183" spans="5:28">
      <c r="E183" t="str">
        <f>IF(AND(A183&lt;&gt;"",A183=B183),COUNTIFS(AccRaw!R:R,"NR dropped",AccRaw!S:S,"RRD",AccRaw!N:N,B183),"")</f>
        <v/>
      </c>
      <c r="J183" s="13"/>
      <c r="K183" s="7"/>
      <c r="L183" s="7"/>
      <c r="N183" s="7"/>
      <c r="O183" s="7"/>
      <c r="S183" s="7"/>
      <c r="U183" s="7"/>
      <c r="W183" t="str">
        <f t="shared" si="0"/>
        <v/>
      </c>
      <c r="X183" t="str">
        <f t="shared" si="7"/>
        <v/>
      </c>
      <c r="Y183" t="str">
        <f t="shared" si="8"/>
        <v/>
      </c>
      <c r="Z183" t="str">
        <f t="shared" si="4"/>
        <v/>
      </c>
      <c r="AA183" t="str">
        <f t="shared" si="5"/>
        <v/>
      </c>
      <c r="AB183" t="str">
        <f t="shared" si="6"/>
        <v/>
      </c>
    </row>
    <row r="184" spans="5:28">
      <c r="E184" t="str">
        <f>IF(AND(A184&lt;&gt;"",A184=B184),COUNTIFS(AccRaw!R:R,"NR dropped",AccRaw!S:S,"RRD",AccRaw!N:N,B184),"")</f>
        <v/>
      </c>
      <c r="J184" s="13"/>
      <c r="K184" s="7"/>
      <c r="L184" s="7"/>
      <c r="N184" s="7"/>
      <c r="O184" s="7"/>
      <c r="S184" s="7"/>
      <c r="U184" s="7"/>
      <c r="W184" t="str">
        <f t="shared" si="0"/>
        <v/>
      </c>
      <c r="X184" t="str">
        <f t="shared" si="7"/>
        <v/>
      </c>
      <c r="Y184" t="str">
        <f t="shared" si="8"/>
        <v/>
      </c>
      <c r="Z184" t="str">
        <f t="shared" si="4"/>
        <v/>
      </c>
      <c r="AA184" t="str">
        <f t="shared" si="5"/>
        <v/>
      </c>
      <c r="AB184" t="str">
        <f t="shared" si="6"/>
        <v/>
      </c>
    </row>
    <row r="185" spans="5:28">
      <c r="E185" t="str">
        <f>IF(AND(A185&lt;&gt;"",A185=B185),COUNTIFS(AccRaw!R:R,"NR dropped",AccRaw!S:S,"RRD",AccRaw!N:N,B185),"")</f>
        <v/>
      </c>
      <c r="J185" s="13"/>
      <c r="K185" s="7"/>
      <c r="L185" s="7"/>
      <c r="N185" s="7"/>
      <c r="O185" s="7"/>
      <c r="S185" s="7"/>
      <c r="U185" s="7"/>
      <c r="W185" t="str">
        <f t="shared" si="0"/>
        <v/>
      </c>
      <c r="X185" t="str">
        <f t="shared" si="7"/>
        <v/>
      </c>
      <c r="Y185" t="str">
        <f t="shared" si="8"/>
        <v/>
      </c>
      <c r="Z185" t="str">
        <f t="shared" si="4"/>
        <v/>
      </c>
      <c r="AA185" t="str">
        <f t="shared" si="5"/>
        <v/>
      </c>
      <c r="AB185" t="str">
        <f t="shared" si="6"/>
        <v/>
      </c>
    </row>
    <row r="186" spans="5:28">
      <c r="E186" t="str">
        <f>IF(AND(A186&lt;&gt;"",A186=B186),COUNTIFS(AccRaw!R:R,"NR dropped",AccRaw!S:S,"RRD",AccRaw!N:N,B186),"")</f>
        <v/>
      </c>
      <c r="J186" s="13"/>
      <c r="K186" s="7"/>
      <c r="L186" s="7"/>
      <c r="N186" s="7"/>
      <c r="O186" s="7"/>
      <c r="S186" s="7"/>
      <c r="U186" s="7"/>
      <c r="W186" t="str">
        <f t="shared" si="0"/>
        <v/>
      </c>
      <c r="X186" t="str">
        <f t="shared" si="7"/>
        <v/>
      </c>
      <c r="Y186" t="str">
        <f t="shared" si="8"/>
        <v/>
      </c>
      <c r="Z186" t="str">
        <f t="shared" si="4"/>
        <v/>
      </c>
      <c r="AA186" t="str">
        <f t="shared" si="5"/>
        <v/>
      </c>
      <c r="AB186" t="str">
        <f t="shared" si="6"/>
        <v/>
      </c>
    </row>
    <row r="187" spans="5:28">
      <c r="E187" t="str">
        <f>IF(AND(A187&lt;&gt;"",A187=B187),COUNTIFS(AccRaw!R:R,"NR dropped",AccRaw!S:S,"RRD",AccRaw!N:N,B187),"")</f>
        <v/>
      </c>
      <c r="J187" s="13"/>
      <c r="K187" s="7"/>
      <c r="L187" s="7"/>
      <c r="N187" s="7"/>
      <c r="O187" s="7"/>
      <c r="S187" s="7"/>
      <c r="U187" s="7"/>
      <c r="W187" t="str">
        <f t="shared" si="0"/>
        <v/>
      </c>
      <c r="X187" t="str">
        <f t="shared" si="7"/>
        <v/>
      </c>
      <c r="Y187" t="str">
        <f t="shared" si="8"/>
        <v/>
      </c>
      <c r="Z187" t="str">
        <f t="shared" si="4"/>
        <v/>
      </c>
      <c r="AA187" t="str">
        <f t="shared" si="5"/>
        <v/>
      </c>
      <c r="AB187" t="str">
        <f t="shared" si="6"/>
        <v/>
      </c>
    </row>
    <row r="188" spans="5:28">
      <c r="E188" t="str">
        <f>IF(AND(A188&lt;&gt;"",A188=B188),COUNTIFS(AccRaw!R:R,"NR dropped",AccRaw!S:S,"RRD",AccRaw!N:N,B188),"")</f>
        <v/>
      </c>
      <c r="J188" s="13"/>
      <c r="K188" s="7"/>
      <c r="L188" s="7"/>
      <c r="N188" s="7"/>
      <c r="O188" s="7"/>
      <c r="S188" s="7"/>
      <c r="U188" s="7"/>
      <c r="W188" t="str">
        <f t="shared" si="0"/>
        <v/>
      </c>
      <c r="X188" t="str">
        <f t="shared" si="7"/>
        <v/>
      </c>
      <c r="Y188" t="str">
        <f t="shared" si="8"/>
        <v/>
      </c>
      <c r="Z188" t="str">
        <f t="shared" si="4"/>
        <v/>
      </c>
      <c r="AA188" t="str">
        <f t="shared" si="5"/>
        <v/>
      </c>
      <c r="AB188" t="str">
        <f t="shared" si="6"/>
        <v/>
      </c>
    </row>
    <row r="189" spans="5:28">
      <c r="E189" t="str">
        <f>IF(AND(A189&lt;&gt;"",A189=B189),COUNTIFS(AccRaw!R:R,"NR dropped",AccRaw!S:S,"RRD",AccRaw!N:N,B189),"")</f>
        <v/>
      </c>
      <c r="J189" s="13"/>
      <c r="K189" s="7"/>
      <c r="L189" s="7"/>
      <c r="N189" s="7"/>
      <c r="O189" s="7"/>
      <c r="S189" s="7"/>
      <c r="U189" s="7"/>
      <c r="W189" t="str">
        <f t="shared" si="0"/>
        <v/>
      </c>
      <c r="X189" t="str">
        <f t="shared" si="7"/>
        <v/>
      </c>
      <c r="Y189" t="str">
        <f t="shared" si="8"/>
        <v/>
      </c>
      <c r="Z189" t="str">
        <f t="shared" si="4"/>
        <v/>
      </c>
      <c r="AA189" t="str">
        <f t="shared" si="5"/>
        <v/>
      </c>
      <c r="AB189" t="str">
        <f t="shared" si="6"/>
        <v/>
      </c>
    </row>
    <row r="190" spans="5:28">
      <c r="E190" t="str">
        <f>IF(AND(A190&lt;&gt;"",A190=B190),COUNTIFS(AccRaw!R:R,"NR dropped",AccRaw!S:S,"RRD",AccRaw!N:N,B190),"")</f>
        <v/>
      </c>
      <c r="J190" s="13"/>
      <c r="K190" s="7"/>
      <c r="L190" s="7"/>
      <c r="N190" s="7"/>
      <c r="O190" s="7"/>
      <c r="S190" s="7"/>
      <c r="U190" s="7"/>
      <c r="W190" t="str">
        <f t="shared" si="0"/>
        <v/>
      </c>
      <c r="X190" t="str">
        <f t="shared" si="7"/>
        <v/>
      </c>
      <c r="Y190" t="str">
        <f t="shared" si="8"/>
        <v/>
      </c>
      <c r="Z190" t="str">
        <f t="shared" si="4"/>
        <v/>
      </c>
      <c r="AA190" t="str">
        <f t="shared" si="5"/>
        <v/>
      </c>
      <c r="AB190" t="str">
        <f t="shared" si="6"/>
        <v/>
      </c>
    </row>
    <row r="191" spans="5:28">
      <c r="E191" t="str">
        <f>IF(AND(A191&lt;&gt;"",A191=B191),COUNTIFS(AccRaw!R:R,"NR dropped",AccRaw!S:S,"RRD",AccRaw!N:N,B191),"")</f>
        <v/>
      </c>
      <c r="J191" s="13"/>
      <c r="K191" s="7"/>
      <c r="L191" s="7"/>
      <c r="N191" s="7"/>
      <c r="O191" s="7"/>
      <c r="S191" s="7"/>
      <c r="U191" s="7"/>
      <c r="W191" t="str">
        <f t="shared" si="0"/>
        <v/>
      </c>
      <c r="X191" t="str">
        <f t="shared" si="7"/>
        <v/>
      </c>
      <c r="Y191" t="str">
        <f t="shared" si="8"/>
        <v/>
      </c>
      <c r="Z191" t="str">
        <f t="shared" si="4"/>
        <v/>
      </c>
      <c r="AA191" t="str">
        <f t="shared" si="5"/>
        <v/>
      </c>
      <c r="AB191" t="str">
        <f t="shared" si="6"/>
        <v/>
      </c>
    </row>
    <row r="192" spans="5:28">
      <c r="E192" t="str">
        <f>IF(AND(A192&lt;&gt;"",A192=B192),COUNTIFS(AccRaw!R:R,"NR dropped",AccRaw!S:S,"RRD",AccRaw!N:N,B192),"")</f>
        <v/>
      </c>
      <c r="J192" s="13"/>
      <c r="K192" s="7"/>
      <c r="L192" s="7"/>
      <c r="N192" s="7"/>
      <c r="O192" s="7"/>
      <c r="S192" s="7"/>
      <c r="U192" s="7"/>
      <c r="W192" t="str">
        <f t="shared" si="0"/>
        <v/>
      </c>
      <c r="X192" t="str">
        <f t="shared" si="7"/>
        <v/>
      </c>
      <c r="Y192" t="str">
        <f t="shared" si="8"/>
        <v/>
      </c>
      <c r="Z192" t="str">
        <f t="shared" si="4"/>
        <v/>
      </c>
      <c r="AA192" t="str">
        <f t="shared" si="5"/>
        <v/>
      </c>
      <c r="AB192" t="str">
        <f t="shared" si="6"/>
        <v/>
      </c>
    </row>
    <row r="193" spans="5:28">
      <c r="E193" t="str">
        <f>IF(AND(A193&lt;&gt;"",A193=B193),COUNTIFS(AccRaw!R:R,"NR dropped",AccRaw!S:S,"RRD",AccRaw!N:N,B193),"")</f>
        <v/>
      </c>
      <c r="J193" s="13"/>
      <c r="K193" s="7"/>
      <c r="L193" s="7"/>
      <c r="N193" s="7"/>
      <c r="O193" s="7"/>
      <c r="S193" s="7"/>
      <c r="U193" s="7"/>
      <c r="W193" t="str">
        <f t="shared" si="0"/>
        <v/>
      </c>
      <c r="X193" t="str">
        <f t="shared" si="7"/>
        <v/>
      </c>
      <c r="Y193" t="str">
        <f t="shared" si="8"/>
        <v/>
      </c>
      <c r="Z193" t="str">
        <f t="shared" si="4"/>
        <v/>
      </c>
      <c r="AA193" t="str">
        <f t="shared" si="5"/>
        <v/>
      </c>
      <c r="AB193" t="str">
        <f t="shared" si="6"/>
        <v/>
      </c>
    </row>
    <row r="194" spans="5:28">
      <c r="E194" t="str">
        <f>IF(AND(A194&lt;&gt;"",A194=B194),COUNTIFS(AccRaw!R:R,"NR dropped",AccRaw!S:S,"RRD",AccRaw!N:N,B194),"")</f>
        <v/>
      </c>
      <c r="J194" s="13"/>
      <c r="K194" s="7"/>
      <c r="L194" s="7"/>
      <c r="N194" s="7"/>
      <c r="O194" s="7"/>
      <c r="S194" s="7"/>
      <c r="U194" s="7"/>
      <c r="W194" t="str">
        <f t="shared" si="0"/>
        <v/>
      </c>
      <c r="X194" t="str">
        <f t="shared" si="7"/>
        <v/>
      </c>
      <c r="Y194" t="str">
        <f t="shared" si="8"/>
        <v/>
      </c>
      <c r="Z194" t="str">
        <f t="shared" si="4"/>
        <v/>
      </c>
      <c r="AA194" t="str">
        <f t="shared" si="5"/>
        <v/>
      </c>
      <c r="AB194" t="str">
        <f t="shared" si="6"/>
        <v/>
      </c>
    </row>
    <row r="195" spans="5:28">
      <c r="E195" t="str">
        <f>IF(AND(A195&lt;&gt;"",A195=B195),COUNTIFS(AccRaw!R:R,"NR dropped",AccRaw!S:S,"RRD",AccRaw!N:N,B195),"")</f>
        <v/>
      </c>
      <c r="J195" s="13"/>
      <c r="K195" s="7"/>
      <c r="L195" s="7"/>
      <c r="N195" s="7"/>
      <c r="O195" s="7"/>
      <c r="S195" s="7"/>
      <c r="U195" s="7"/>
      <c r="W195" t="str">
        <f t="shared" si="0"/>
        <v/>
      </c>
      <c r="X195" t="str">
        <f t="shared" si="7"/>
        <v/>
      </c>
      <c r="Y195" t="str">
        <f t="shared" si="8"/>
        <v/>
      </c>
      <c r="Z195" t="str">
        <f t="shared" si="4"/>
        <v/>
      </c>
      <c r="AA195" t="str">
        <f t="shared" si="5"/>
        <v/>
      </c>
      <c r="AB195" t="str">
        <f t="shared" si="6"/>
        <v/>
      </c>
    </row>
    <row r="196" spans="5:28">
      <c r="E196" t="str">
        <f>IF(AND(A196&lt;&gt;"",A196=B196),COUNTIFS(AccRaw!R:R,"NR dropped",AccRaw!S:S,"RRD",AccRaw!N:N,B196),"")</f>
        <v/>
      </c>
      <c r="J196" s="13"/>
      <c r="K196" s="7"/>
      <c r="L196" s="7"/>
      <c r="N196" s="7"/>
      <c r="O196" s="7"/>
      <c r="S196" s="7"/>
      <c r="U196" s="7"/>
      <c r="W196" t="str">
        <f t="shared" si="0"/>
        <v/>
      </c>
      <c r="X196" t="str">
        <f t="shared" si="7"/>
        <v/>
      </c>
      <c r="Y196" t="str">
        <f t="shared" si="8"/>
        <v/>
      </c>
      <c r="Z196" t="str">
        <f t="shared" si="4"/>
        <v/>
      </c>
      <c r="AA196" t="str">
        <f t="shared" si="5"/>
        <v/>
      </c>
      <c r="AB196" t="str">
        <f t="shared" si="6"/>
        <v/>
      </c>
    </row>
    <row r="197" spans="5:28">
      <c r="E197" t="str">
        <f>IF(AND(A197&lt;&gt;"",A197=B197),COUNTIFS(AccRaw!R:R,"NR dropped",AccRaw!S:S,"RRD",AccRaw!N:N,B197),"")</f>
        <v/>
      </c>
      <c r="J197" s="13"/>
      <c r="K197" s="7"/>
      <c r="L197" s="7"/>
      <c r="N197" s="7"/>
      <c r="O197" s="7"/>
      <c r="S197" s="7"/>
      <c r="U197" s="7"/>
      <c r="W197" t="str">
        <f t="shared" si="0"/>
        <v/>
      </c>
      <c r="X197" t="str">
        <f t="shared" si="7"/>
        <v/>
      </c>
      <c r="Y197" t="str">
        <f t="shared" si="8"/>
        <v/>
      </c>
      <c r="Z197" t="str">
        <f t="shared" si="4"/>
        <v/>
      </c>
      <c r="AA197" t="str">
        <f t="shared" si="5"/>
        <v/>
      </c>
      <c r="AB197" t="str">
        <f t="shared" si="6"/>
        <v/>
      </c>
    </row>
    <row r="198" spans="5:28">
      <c r="E198" t="str">
        <f>IF(AND(A198&lt;&gt;"",A198=B198),COUNTIFS(AccRaw!R:R,"NR dropped",AccRaw!S:S,"RRD",AccRaw!N:N,B198),"")</f>
        <v/>
      </c>
      <c r="J198" s="13"/>
      <c r="K198" s="7"/>
      <c r="L198" s="7"/>
      <c r="N198" s="7"/>
      <c r="O198" s="7"/>
      <c r="S198" s="7"/>
      <c r="U198" s="7"/>
      <c r="W198" t="str">
        <f t="shared" si="0"/>
        <v/>
      </c>
      <c r="X198" t="str">
        <f t="shared" si="7"/>
        <v/>
      </c>
      <c r="Y198" t="str">
        <f t="shared" si="8"/>
        <v/>
      </c>
      <c r="Z198" t="str">
        <f t="shared" si="4"/>
        <v/>
      </c>
      <c r="AA198" t="str">
        <f t="shared" si="5"/>
        <v/>
      </c>
      <c r="AB198" t="str">
        <f t="shared" si="6"/>
        <v/>
      </c>
    </row>
    <row r="199" spans="5:28">
      <c r="E199" t="str">
        <f>IF(AND(A199&lt;&gt;"",A199=B199),COUNTIFS(AccRaw!R:R,"NR dropped",AccRaw!S:S,"RRD",AccRaw!N:N,B199),"")</f>
        <v/>
      </c>
      <c r="J199" s="13"/>
      <c r="K199" s="7"/>
      <c r="L199" s="7"/>
      <c r="N199" s="7"/>
      <c r="O199" s="7"/>
      <c r="S199" s="7"/>
      <c r="U199" s="7"/>
      <c r="W199" t="str">
        <f t="shared" si="0"/>
        <v/>
      </c>
      <c r="X199" t="str">
        <f t="shared" si="7"/>
        <v/>
      </c>
      <c r="Y199" t="str">
        <f t="shared" si="8"/>
        <v/>
      </c>
      <c r="Z199" t="str">
        <f t="shared" si="4"/>
        <v/>
      </c>
      <c r="AA199" t="str">
        <f t="shared" si="5"/>
        <v/>
      </c>
      <c r="AB199" t="str">
        <f t="shared" si="6"/>
        <v/>
      </c>
    </row>
    <row r="200" spans="5:28">
      <c r="E200" t="str">
        <f>IF(AND(A200&lt;&gt;"",A200=B200),COUNTIFS(AccRaw!R:R,"NR dropped",AccRaw!S:S,"RRD",AccRaw!N:N,B200),"")</f>
        <v/>
      </c>
      <c r="J200" s="13"/>
      <c r="K200" s="7"/>
      <c r="L200" s="7"/>
      <c r="N200" s="7"/>
      <c r="O200" s="7"/>
      <c r="S200" s="7"/>
      <c r="U200" s="7"/>
      <c r="W200" t="str">
        <f t="shared" si="0"/>
        <v/>
      </c>
      <c r="X200" t="str">
        <f t="shared" si="7"/>
        <v/>
      </c>
      <c r="Y200" t="str">
        <f t="shared" si="8"/>
        <v/>
      </c>
      <c r="Z200" t="str">
        <f t="shared" si="4"/>
        <v/>
      </c>
      <c r="AA200" t="str">
        <f t="shared" si="5"/>
        <v/>
      </c>
      <c r="AB200" t="str">
        <f t="shared" si="6"/>
        <v/>
      </c>
    </row>
    <row r="201" spans="5:28">
      <c r="E201" t="str">
        <f>IF(AND(A201&lt;&gt;"",A201=B201),COUNTIFS(AccRaw!R:R,"NR dropped",AccRaw!S:S,"RRD",AccRaw!N:N,B201),"")</f>
        <v/>
      </c>
      <c r="J201" s="13"/>
      <c r="K201" s="7"/>
      <c r="L201" s="7"/>
      <c r="N201" s="7"/>
      <c r="O201" s="7"/>
      <c r="S201" s="7"/>
      <c r="U201" s="7"/>
      <c r="W201" t="str">
        <f t="shared" si="0"/>
        <v/>
      </c>
      <c r="X201" t="str">
        <f t="shared" si="7"/>
        <v/>
      </c>
      <c r="Y201" t="str">
        <f t="shared" si="8"/>
        <v/>
      </c>
      <c r="Z201" t="str">
        <f t="shared" si="4"/>
        <v/>
      </c>
      <c r="AA201" t="str">
        <f t="shared" si="5"/>
        <v/>
      </c>
      <c r="AB201" t="str">
        <f t="shared" si="6"/>
        <v/>
      </c>
    </row>
    <row r="202" spans="5:28">
      <c r="E202" t="str">
        <f>IF(AND(A202&lt;&gt;"",A202=B202),COUNTIFS(AccRaw!R:R,"NR dropped",AccRaw!S:S,"RRD",AccRaw!N:N,B202),"")</f>
        <v/>
      </c>
      <c r="J202" s="13"/>
      <c r="K202" s="7"/>
      <c r="L202" s="7"/>
      <c r="N202" s="7"/>
      <c r="O202" s="7"/>
      <c r="S202" s="7"/>
      <c r="U202" s="7"/>
      <c r="W202" t="str">
        <f t="shared" si="0"/>
        <v/>
      </c>
      <c r="X202" t="str">
        <f t="shared" si="7"/>
        <v/>
      </c>
      <c r="Y202" t="str">
        <f t="shared" si="8"/>
        <v/>
      </c>
      <c r="Z202" t="str">
        <f t="shared" si="4"/>
        <v/>
      </c>
      <c r="AA202" t="str">
        <f t="shared" si="5"/>
        <v/>
      </c>
      <c r="AB202" t="str">
        <f t="shared" si="6"/>
        <v/>
      </c>
    </row>
    <row r="203" spans="5:28">
      <c r="E203" t="str">
        <f>IF(AND(A203&lt;&gt;"",A203=B203),COUNTIFS(AccRaw!R:R,"NR dropped",AccRaw!S:S,"RRD",AccRaw!N:N,B203),"")</f>
        <v/>
      </c>
      <c r="J203" s="13"/>
      <c r="K203" s="7"/>
      <c r="L203" s="7"/>
      <c r="N203" s="7"/>
      <c r="O203" s="7"/>
      <c r="S203" s="7"/>
      <c r="U203" s="7"/>
      <c r="W203" t="str">
        <f t="shared" si="0"/>
        <v/>
      </c>
      <c r="X203" t="str">
        <f t="shared" si="7"/>
        <v/>
      </c>
      <c r="Y203" t="str">
        <f t="shared" si="8"/>
        <v/>
      </c>
      <c r="Z203" t="str">
        <f t="shared" si="4"/>
        <v/>
      </c>
      <c r="AA203" t="str">
        <f t="shared" si="5"/>
        <v/>
      </c>
      <c r="AB203" t="str">
        <f t="shared" si="6"/>
        <v/>
      </c>
    </row>
    <row r="204" spans="5:28">
      <c r="E204" t="str">
        <f>IF(AND(A204&lt;&gt;"",A204=B204),COUNTIFS(AccRaw!R:R,"NR dropped",AccRaw!S:S,"RRD",AccRaw!N:N,B204),"")</f>
        <v/>
      </c>
      <c r="J204" s="13"/>
      <c r="K204" s="7"/>
      <c r="L204" s="7"/>
      <c r="N204" s="7"/>
      <c r="O204" s="7"/>
      <c r="S204" s="7"/>
      <c r="U204" s="7"/>
      <c r="W204" t="str">
        <f t="shared" si="0"/>
        <v/>
      </c>
      <c r="X204" t="str">
        <f t="shared" si="7"/>
        <v/>
      </c>
      <c r="Y204" t="str">
        <f t="shared" si="8"/>
        <v/>
      </c>
      <c r="Z204" t="str">
        <f t="shared" si="4"/>
        <v/>
      </c>
      <c r="AA204" t="str">
        <f t="shared" si="5"/>
        <v/>
      </c>
      <c r="AB204" t="str">
        <f t="shared" si="6"/>
        <v/>
      </c>
    </row>
    <row r="205" spans="5:28">
      <c r="E205" t="str">
        <f>IF(AND(A205&lt;&gt;"",A205=B205),COUNTIFS(AccRaw!R:R,"NR dropped",AccRaw!S:S,"RRD",AccRaw!N:N,B205),"")</f>
        <v/>
      </c>
      <c r="J205" s="13"/>
      <c r="K205" s="7"/>
      <c r="L205" s="7"/>
      <c r="N205" s="7"/>
      <c r="O205" s="7"/>
      <c r="S205" s="7"/>
      <c r="U205" s="7"/>
      <c r="W205" t="str">
        <f t="shared" si="0"/>
        <v/>
      </c>
      <c r="X205" t="str">
        <f t="shared" si="7"/>
        <v/>
      </c>
      <c r="Y205" t="str">
        <f t="shared" si="8"/>
        <v/>
      </c>
      <c r="Z205" t="str">
        <f t="shared" si="4"/>
        <v/>
      </c>
      <c r="AA205" t="str">
        <f t="shared" si="5"/>
        <v/>
      </c>
      <c r="AB205" t="str">
        <f t="shared" si="6"/>
        <v/>
      </c>
    </row>
    <row r="206" spans="5:28">
      <c r="E206" t="str">
        <f>IF(AND(A206&lt;&gt;"",A206=B206),COUNTIFS(AccRaw!R:R,"NR dropped",AccRaw!S:S,"RRD",AccRaw!N:N,B206),"")</f>
        <v/>
      </c>
      <c r="J206" s="13"/>
      <c r="K206" s="7"/>
      <c r="L206" s="7"/>
      <c r="N206" s="7"/>
      <c r="O206" s="7"/>
      <c r="S206" s="7"/>
      <c r="U206" s="7"/>
      <c r="W206" t="str">
        <f t="shared" si="0"/>
        <v/>
      </c>
      <c r="X206" t="str">
        <f t="shared" si="7"/>
        <v/>
      </c>
      <c r="Y206" t="str">
        <f t="shared" si="8"/>
        <v/>
      </c>
      <c r="Z206" t="str">
        <f t="shared" si="4"/>
        <v/>
      </c>
      <c r="AA206" t="str">
        <f t="shared" si="5"/>
        <v/>
      </c>
      <c r="AB206" t="str">
        <f t="shared" si="6"/>
        <v/>
      </c>
    </row>
    <row r="207" spans="5:28">
      <c r="E207" t="str">
        <f>IF(AND(A207&lt;&gt;"",A207=B207),COUNTIFS(AccRaw!R:R,"NR dropped",AccRaw!S:S,"RRD",AccRaw!N:N,B207),"")</f>
        <v/>
      </c>
      <c r="J207" s="13"/>
      <c r="K207" s="7"/>
      <c r="L207" s="7"/>
      <c r="N207" s="7"/>
      <c r="O207" s="7"/>
      <c r="S207" s="7"/>
      <c r="U207" s="7"/>
      <c r="W207" t="str">
        <f t="shared" si="0"/>
        <v/>
      </c>
      <c r="X207" t="str">
        <f t="shared" si="7"/>
        <v/>
      </c>
      <c r="Y207" t="str">
        <f t="shared" si="8"/>
        <v/>
      </c>
      <c r="Z207" t="str">
        <f t="shared" si="4"/>
        <v/>
      </c>
      <c r="AA207" t="str">
        <f t="shared" si="5"/>
        <v/>
      </c>
      <c r="AB207" t="str">
        <f t="shared" si="6"/>
        <v/>
      </c>
    </row>
    <row r="208" spans="5:28">
      <c r="E208" t="str">
        <f>IF(AND(A208&lt;&gt;"",A208=B208),COUNTIFS(AccRaw!R:R,"NR dropped",AccRaw!S:S,"RRD",AccRaw!N:N,B208),"")</f>
        <v/>
      </c>
      <c r="J208" s="13"/>
      <c r="K208" s="7"/>
      <c r="L208" s="7"/>
      <c r="N208" s="7"/>
      <c r="O208" s="7"/>
      <c r="S208" s="7"/>
      <c r="U208" s="7"/>
      <c r="W208" t="str">
        <f t="shared" si="0"/>
        <v/>
      </c>
      <c r="X208" t="str">
        <f t="shared" si="7"/>
        <v/>
      </c>
      <c r="Y208" t="str">
        <f t="shared" si="8"/>
        <v/>
      </c>
      <c r="Z208" t="str">
        <f t="shared" si="4"/>
        <v/>
      </c>
      <c r="AA208" t="str">
        <f t="shared" si="5"/>
        <v/>
      </c>
      <c r="AB208" t="str">
        <f t="shared" si="6"/>
        <v/>
      </c>
    </row>
    <row r="209" spans="5:28">
      <c r="E209" t="str">
        <f>IF(AND(A209&lt;&gt;"",A209=B209),COUNTIFS(AccRaw!R:R,"NR dropped",AccRaw!S:S,"RRD",AccRaw!N:N,B209),"")</f>
        <v/>
      </c>
      <c r="J209" s="13"/>
      <c r="K209" s="7"/>
      <c r="L209" s="7"/>
      <c r="N209" s="7"/>
      <c r="O209" s="7"/>
      <c r="S209" s="7"/>
      <c r="U209" s="7"/>
      <c r="W209" t="str">
        <f t="shared" si="0"/>
        <v/>
      </c>
      <c r="X209" t="str">
        <f t="shared" si="7"/>
        <v/>
      </c>
      <c r="Y209" t="str">
        <f t="shared" si="8"/>
        <v/>
      </c>
      <c r="Z209" t="str">
        <f t="shared" si="4"/>
        <v/>
      </c>
      <c r="AA209" t="str">
        <f t="shared" si="5"/>
        <v/>
      </c>
      <c r="AB209" t="str">
        <f t="shared" si="6"/>
        <v/>
      </c>
    </row>
    <row r="210" spans="5:28">
      <c r="E210" t="str">
        <f>IF(AND(A210&lt;&gt;"",A210=B210),COUNTIFS(AccRaw!R:R,"NR dropped",AccRaw!S:S,"RRD",AccRaw!N:N,B210),"")</f>
        <v/>
      </c>
      <c r="J210" s="13"/>
      <c r="K210" s="7"/>
      <c r="L210" s="7"/>
      <c r="N210" s="7"/>
      <c r="O210" s="7"/>
      <c r="S210" s="7"/>
      <c r="U210" s="7"/>
      <c r="W210" t="str">
        <f t="shared" si="0"/>
        <v/>
      </c>
      <c r="X210" t="str">
        <f t="shared" si="7"/>
        <v/>
      </c>
      <c r="Y210" t="str">
        <f t="shared" si="8"/>
        <v/>
      </c>
      <c r="Z210" t="str">
        <f t="shared" si="4"/>
        <v/>
      </c>
      <c r="AA210" t="str">
        <f t="shared" si="5"/>
        <v/>
      </c>
      <c r="AB210" t="str">
        <f t="shared" si="6"/>
        <v/>
      </c>
    </row>
    <row r="211" spans="5:28">
      <c r="E211" t="str">
        <f>IF(AND(A211&lt;&gt;"",A211=B211),COUNTIFS(AccRaw!R:R,"NR dropped",AccRaw!S:S,"RRD",AccRaw!N:N,B211),"")</f>
        <v/>
      </c>
      <c r="J211" s="13"/>
      <c r="K211" s="7"/>
      <c r="L211" s="7"/>
      <c r="N211" s="7"/>
      <c r="O211" s="7"/>
      <c r="S211" s="7"/>
      <c r="U211" s="7"/>
      <c r="W211" t="str">
        <f t="shared" si="0"/>
        <v/>
      </c>
      <c r="X211" t="str">
        <f t="shared" si="7"/>
        <v/>
      </c>
      <c r="Y211" t="str">
        <f t="shared" si="8"/>
        <v/>
      </c>
      <c r="Z211" t="str">
        <f t="shared" si="4"/>
        <v/>
      </c>
      <c r="AA211" t="str">
        <f t="shared" si="5"/>
        <v/>
      </c>
      <c r="AB211" t="str">
        <f t="shared" si="6"/>
        <v/>
      </c>
    </row>
    <row r="212" spans="5:28">
      <c r="E212" t="str">
        <f>IF(AND(A212&lt;&gt;"",A212=B212),COUNTIFS(AccRaw!R:R,"NR dropped",AccRaw!S:S,"RRD",AccRaw!N:N,B212),"")</f>
        <v/>
      </c>
      <c r="J212" s="13"/>
      <c r="K212" s="7"/>
      <c r="L212" s="7"/>
      <c r="N212" s="7"/>
      <c r="O212" s="7"/>
      <c r="S212" s="7"/>
      <c r="U212" s="7"/>
      <c r="W212" t="str">
        <f t="shared" si="0"/>
        <v/>
      </c>
      <c r="X212" t="str">
        <f t="shared" si="7"/>
        <v/>
      </c>
      <c r="Y212" t="str">
        <f t="shared" si="8"/>
        <v/>
      </c>
      <c r="Z212" t="str">
        <f t="shared" si="4"/>
        <v/>
      </c>
      <c r="AA212" t="str">
        <f t="shared" si="5"/>
        <v/>
      </c>
      <c r="AB212" t="str">
        <f t="shared" si="6"/>
        <v/>
      </c>
    </row>
    <row r="213" spans="5:28">
      <c r="E213" t="str">
        <f>IF(AND(A213&lt;&gt;"",A213=B213),COUNTIFS(AccRaw!R:R,"NR dropped",AccRaw!S:S,"RRD",AccRaw!N:N,B213),"")</f>
        <v/>
      </c>
      <c r="J213" s="13"/>
      <c r="K213" s="7"/>
      <c r="L213" s="7"/>
      <c r="N213" s="7"/>
      <c r="O213" s="7"/>
      <c r="S213" s="7"/>
      <c r="U213" s="7"/>
      <c r="W213" t="str">
        <f t="shared" si="0"/>
        <v/>
      </c>
      <c r="X213" t="str">
        <f t="shared" si="7"/>
        <v/>
      </c>
      <c r="Y213" t="str">
        <f t="shared" si="8"/>
        <v/>
      </c>
      <c r="Z213" t="str">
        <f t="shared" si="4"/>
        <v/>
      </c>
      <c r="AA213" t="str">
        <f t="shared" si="5"/>
        <v/>
      </c>
      <c r="AB213" t="str">
        <f t="shared" si="6"/>
        <v/>
      </c>
    </row>
    <row r="214" spans="5:28">
      <c r="E214" t="str">
        <f>IF(AND(A214&lt;&gt;"",A214=B214),COUNTIFS(AccRaw!R:R,"NR dropped",AccRaw!S:S,"RRD",AccRaw!N:N,B214),"")</f>
        <v/>
      </c>
      <c r="J214" s="13"/>
      <c r="K214" s="7"/>
      <c r="L214" s="7"/>
      <c r="N214" s="7"/>
      <c r="O214" s="7"/>
      <c r="S214" s="7"/>
      <c r="U214" s="7"/>
      <c r="W214" t="str">
        <f t="shared" si="0"/>
        <v/>
      </c>
      <c r="X214" t="str">
        <f t="shared" si="7"/>
        <v/>
      </c>
      <c r="Y214" t="str">
        <f t="shared" si="8"/>
        <v/>
      </c>
      <c r="Z214" t="str">
        <f t="shared" si="4"/>
        <v/>
      </c>
      <c r="AA214" t="str">
        <f t="shared" si="5"/>
        <v/>
      </c>
      <c r="AB214" t="str">
        <f t="shared" si="6"/>
        <v/>
      </c>
    </row>
    <row r="215" spans="5:28">
      <c r="E215" t="str">
        <f>IF(AND(A215&lt;&gt;"",A215=B215),COUNTIFS(AccRaw!R:R,"NR dropped",AccRaw!S:S,"RRD",AccRaw!N:N,B215),"")</f>
        <v/>
      </c>
      <c r="J215" s="13"/>
      <c r="K215" s="7"/>
      <c r="L215" s="7"/>
      <c r="N215" s="7"/>
      <c r="O215" s="7"/>
      <c r="S215" s="7"/>
      <c r="U215" s="7"/>
      <c r="W215" t="str">
        <f t="shared" si="0"/>
        <v/>
      </c>
      <c r="X215" t="str">
        <f t="shared" si="7"/>
        <v/>
      </c>
      <c r="Y215" t="str">
        <f t="shared" si="8"/>
        <v/>
      </c>
      <c r="Z215" t="str">
        <f t="shared" si="4"/>
        <v/>
      </c>
      <c r="AA215" t="str">
        <f t="shared" si="5"/>
        <v/>
      </c>
      <c r="AB215" t="str">
        <f t="shared" si="6"/>
        <v/>
      </c>
    </row>
    <row r="216" spans="5:28">
      <c r="E216" t="str">
        <f>IF(AND(A216&lt;&gt;"",A216=B216),COUNTIFS(AccRaw!R:R,"NR dropped",AccRaw!S:S,"RRD",AccRaw!N:N,B216),"")</f>
        <v/>
      </c>
      <c r="J216" s="13"/>
      <c r="K216" s="7"/>
      <c r="L216" s="7"/>
      <c r="N216" s="7"/>
      <c r="O216" s="7"/>
      <c r="S216" s="7"/>
      <c r="U216" s="7"/>
      <c r="W216" t="str">
        <f t="shared" si="0"/>
        <v/>
      </c>
      <c r="X216" t="str">
        <f t="shared" si="7"/>
        <v/>
      </c>
      <c r="Y216" t="str">
        <f t="shared" si="8"/>
        <v/>
      </c>
      <c r="Z216" t="str">
        <f t="shared" si="4"/>
        <v/>
      </c>
      <c r="AA216" t="str">
        <f t="shared" si="5"/>
        <v/>
      </c>
      <c r="AB216" t="str">
        <f t="shared" si="6"/>
        <v/>
      </c>
    </row>
    <row r="217" spans="5:28">
      <c r="E217" t="str">
        <f>IF(AND(A217&lt;&gt;"",A217=B217),COUNTIFS(AccRaw!R:R,"NR dropped",AccRaw!S:S,"RRD",AccRaw!N:N,B217),"")</f>
        <v/>
      </c>
      <c r="J217" s="13"/>
      <c r="K217" s="7"/>
      <c r="L217" s="7"/>
      <c r="N217" s="7"/>
      <c r="O217" s="7"/>
      <c r="S217" s="7"/>
      <c r="U217" s="7"/>
      <c r="W217" t="str">
        <f t="shared" si="0"/>
        <v/>
      </c>
      <c r="X217" t="str">
        <f t="shared" si="7"/>
        <v/>
      </c>
      <c r="Y217" t="str">
        <f t="shared" si="8"/>
        <v/>
      </c>
      <c r="Z217" t="str">
        <f t="shared" si="4"/>
        <v/>
      </c>
      <c r="AA217" t="str">
        <f t="shared" si="5"/>
        <v/>
      </c>
      <c r="AB217" t="str">
        <f t="shared" si="6"/>
        <v/>
      </c>
    </row>
    <row r="218" spans="5:28">
      <c r="E218" t="str">
        <f>IF(AND(A218&lt;&gt;"",A218=B218),COUNTIFS(AccRaw!R:R,"NR dropped",AccRaw!S:S,"RRD",AccRaw!N:N,B218),"")</f>
        <v/>
      </c>
      <c r="J218" s="13"/>
      <c r="K218" s="7"/>
      <c r="L218" s="7"/>
      <c r="N218" s="7"/>
      <c r="O218" s="7"/>
      <c r="S218" s="7"/>
      <c r="U218" s="7"/>
      <c r="W218" t="str">
        <f t="shared" si="0"/>
        <v/>
      </c>
      <c r="X218" t="str">
        <f t="shared" si="7"/>
        <v/>
      </c>
      <c r="Y218" t="str">
        <f t="shared" si="8"/>
        <v/>
      </c>
      <c r="Z218" t="str">
        <f t="shared" si="4"/>
        <v/>
      </c>
      <c r="AA218" t="str">
        <f t="shared" si="5"/>
        <v/>
      </c>
      <c r="AB218" t="str">
        <f t="shared" si="6"/>
        <v/>
      </c>
    </row>
    <row r="219" spans="5:28">
      <c r="E219" t="str">
        <f>IF(AND(A219&lt;&gt;"",A219=B219),COUNTIFS(AccRaw!R:R,"NR dropped",AccRaw!S:S,"RRD",AccRaw!N:N,B219),"")</f>
        <v/>
      </c>
      <c r="J219" s="13"/>
      <c r="K219" s="7"/>
      <c r="L219" s="7"/>
      <c r="N219" s="7"/>
      <c r="O219" s="7"/>
      <c r="S219" s="7"/>
      <c r="U219" s="7"/>
      <c r="W219" t="str">
        <f t="shared" si="0"/>
        <v/>
      </c>
      <c r="X219" t="str">
        <f t="shared" si="7"/>
        <v/>
      </c>
      <c r="Y219" t="str">
        <f t="shared" si="8"/>
        <v/>
      </c>
      <c r="Z219" t="str">
        <f t="shared" si="4"/>
        <v/>
      </c>
      <c r="AA219" t="str">
        <f t="shared" si="5"/>
        <v/>
      </c>
      <c r="AB219" t="str">
        <f t="shared" si="6"/>
        <v/>
      </c>
    </row>
    <row r="220" spans="5:28">
      <c r="E220" t="str">
        <f>IF(AND(A220&lt;&gt;"",A220=B220),COUNTIFS(AccRaw!R:R,"NR dropped",AccRaw!S:S,"RRD",AccRaw!N:N,B220),"")</f>
        <v/>
      </c>
      <c r="J220" s="13"/>
      <c r="K220" s="7"/>
      <c r="L220" s="7"/>
      <c r="N220" s="7"/>
      <c r="O220" s="7"/>
      <c r="S220" s="7"/>
      <c r="U220" s="7"/>
      <c r="W220" t="str">
        <f t="shared" si="0"/>
        <v/>
      </c>
      <c r="X220" t="str">
        <f t="shared" si="7"/>
        <v/>
      </c>
      <c r="Y220" t="str">
        <f t="shared" si="8"/>
        <v/>
      </c>
      <c r="Z220" t="str">
        <f t="shared" si="4"/>
        <v/>
      </c>
      <c r="AA220" t="str">
        <f t="shared" si="5"/>
        <v/>
      </c>
      <c r="AB220" t="str">
        <f t="shared" si="6"/>
        <v/>
      </c>
    </row>
    <row r="221" spans="5:28">
      <c r="E221" t="str">
        <f>IF(AND(A221&lt;&gt;"",A221=B221),COUNTIFS(AccRaw!R:R,"NR dropped",AccRaw!S:S,"RRD",AccRaw!N:N,B221),"")</f>
        <v/>
      </c>
      <c r="J221" s="13"/>
      <c r="K221" s="7"/>
      <c r="L221" s="7"/>
      <c r="N221" s="7"/>
      <c r="O221" s="7"/>
      <c r="S221" s="7"/>
      <c r="U221" s="7"/>
      <c r="W221" t="str">
        <f t="shared" si="0"/>
        <v/>
      </c>
      <c r="X221" t="str">
        <f t="shared" si="7"/>
        <v/>
      </c>
      <c r="Y221" t="str">
        <f t="shared" si="8"/>
        <v/>
      </c>
      <c r="Z221" t="str">
        <f t="shared" si="4"/>
        <v/>
      </c>
      <c r="AA221" t="str">
        <f t="shared" si="5"/>
        <v/>
      </c>
      <c r="AB221" t="str">
        <f t="shared" si="6"/>
        <v/>
      </c>
    </row>
    <row r="222" spans="5:28">
      <c r="E222" t="str">
        <f>IF(AND(A222&lt;&gt;"",A222=B222),COUNTIFS(AccRaw!R:R,"NR dropped",AccRaw!S:S,"RRD",AccRaw!N:N,B222),"")</f>
        <v/>
      </c>
      <c r="J222" s="13"/>
      <c r="K222" s="7"/>
      <c r="L222" s="7"/>
      <c r="N222" s="7"/>
      <c r="O222" s="7"/>
      <c r="S222" s="7"/>
      <c r="U222" s="7"/>
      <c r="W222" t="str">
        <f t="shared" si="0"/>
        <v/>
      </c>
      <c r="X222" t="str">
        <f t="shared" si="7"/>
        <v/>
      </c>
      <c r="Y222" t="str">
        <f t="shared" si="8"/>
        <v/>
      </c>
      <c r="Z222" t="str">
        <f t="shared" si="4"/>
        <v/>
      </c>
      <c r="AA222" t="str">
        <f t="shared" si="5"/>
        <v/>
      </c>
      <c r="AB222" t="str">
        <f t="shared" si="6"/>
        <v/>
      </c>
    </row>
    <row r="223" spans="5:28">
      <c r="E223" t="str">
        <f>IF(AND(A223&lt;&gt;"",A223=B223),COUNTIFS(AccRaw!R:R,"NR dropped",AccRaw!S:S,"RRD",AccRaw!N:N,B223),"")</f>
        <v/>
      </c>
      <c r="J223" s="13"/>
      <c r="K223" s="7"/>
      <c r="L223" s="7"/>
      <c r="N223" s="7"/>
      <c r="O223" s="7"/>
      <c r="S223" s="7"/>
      <c r="U223" s="7"/>
      <c r="W223" t="str">
        <f t="shared" si="0"/>
        <v/>
      </c>
      <c r="X223" t="str">
        <f t="shared" si="7"/>
        <v/>
      </c>
      <c r="Y223" t="str">
        <f t="shared" si="8"/>
        <v/>
      </c>
      <c r="Z223" t="str">
        <f t="shared" si="4"/>
        <v/>
      </c>
      <c r="AA223" t="str">
        <f t="shared" si="5"/>
        <v/>
      </c>
      <c r="AB223" t="str">
        <f t="shared" si="6"/>
        <v/>
      </c>
    </row>
    <row r="224" spans="5:28">
      <c r="E224" t="str">
        <f>IF(AND(A224&lt;&gt;"",A224=B224),COUNTIFS(AccRaw!R:R,"NR dropped",AccRaw!S:S,"RRD",AccRaw!N:N,B224),"")</f>
        <v/>
      </c>
      <c r="J224" s="13"/>
      <c r="K224" s="7"/>
      <c r="L224" s="7"/>
      <c r="N224" s="7"/>
      <c r="O224" s="7"/>
      <c r="S224" s="7"/>
      <c r="U224" s="7"/>
      <c r="W224" t="str">
        <f t="shared" si="0"/>
        <v/>
      </c>
      <c r="X224" t="str">
        <f t="shared" si="7"/>
        <v/>
      </c>
      <c r="Y224" t="str">
        <f t="shared" si="8"/>
        <v/>
      </c>
      <c r="Z224" t="str">
        <f t="shared" si="4"/>
        <v/>
      </c>
      <c r="AA224" t="str">
        <f t="shared" si="5"/>
        <v/>
      </c>
      <c r="AB224" t="str">
        <f t="shared" si="6"/>
        <v/>
      </c>
    </row>
    <row r="225" spans="5:28">
      <c r="E225" t="str">
        <f>IF(AND(A225&lt;&gt;"",A225=B225),COUNTIFS(AccRaw!R:R,"NR dropped",AccRaw!S:S,"RRD",AccRaw!N:N,B225),"")</f>
        <v/>
      </c>
      <c r="J225" s="13"/>
      <c r="K225" s="7"/>
      <c r="L225" s="7"/>
      <c r="N225" s="7"/>
      <c r="O225" s="7"/>
      <c r="S225" s="7"/>
      <c r="U225" s="7"/>
      <c r="W225" t="str">
        <f t="shared" si="0"/>
        <v/>
      </c>
      <c r="X225" t="str">
        <f t="shared" si="7"/>
        <v/>
      </c>
      <c r="Y225" t="str">
        <f t="shared" si="8"/>
        <v/>
      </c>
      <c r="Z225" t="str">
        <f t="shared" si="4"/>
        <v/>
      </c>
      <c r="AA225" t="str">
        <f t="shared" si="5"/>
        <v/>
      </c>
      <c r="AB225" t="str">
        <f t="shared" si="6"/>
        <v/>
      </c>
    </row>
    <row r="226" spans="5:28">
      <c r="E226" t="str">
        <f>IF(AND(A226&lt;&gt;"",A226=B226),COUNTIFS(AccRaw!R:R,"NR dropped",AccRaw!S:S,"RRD",AccRaw!N:N,B226),"")</f>
        <v/>
      </c>
      <c r="J226" s="13"/>
      <c r="K226" s="7"/>
      <c r="L226" s="7"/>
      <c r="N226" s="7"/>
      <c r="O226" s="7"/>
      <c r="S226" s="7"/>
      <c r="U226" s="7"/>
      <c r="W226" t="str">
        <f t="shared" si="0"/>
        <v/>
      </c>
      <c r="X226" t="str">
        <f t="shared" si="7"/>
        <v/>
      </c>
      <c r="Y226" t="str">
        <f t="shared" si="8"/>
        <v/>
      </c>
      <c r="Z226" t="str">
        <f t="shared" si="4"/>
        <v/>
      </c>
      <c r="AA226" t="str">
        <f t="shared" si="5"/>
        <v/>
      </c>
      <c r="AB226" t="str">
        <f t="shared" si="6"/>
        <v/>
      </c>
    </row>
    <row r="227" spans="5:28">
      <c r="E227" t="str">
        <f>IF(AND(A227&lt;&gt;"",A227=B227),COUNTIFS(AccRaw!R:R,"NR dropped",AccRaw!S:S,"RRD",AccRaw!N:N,B227),"")</f>
        <v/>
      </c>
      <c r="J227" s="13"/>
      <c r="K227" s="7"/>
      <c r="L227" s="7"/>
      <c r="N227" s="7"/>
      <c r="O227" s="7"/>
      <c r="S227" s="7"/>
      <c r="U227" s="7"/>
      <c r="W227" t="str">
        <f t="shared" si="0"/>
        <v/>
      </c>
      <c r="X227" t="str">
        <f t="shared" si="7"/>
        <v/>
      </c>
      <c r="Y227" t="str">
        <f t="shared" si="8"/>
        <v/>
      </c>
      <c r="Z227" t="str">
        <f t="shared" si="4"/>
        <v/>
      </c>
      <c r="AA227" t="str">
        <f t="shared" si="5"/>
        <v/>
      </c>
      <c r="AB227" t="str">
        <f t="shared" si="6"/>
        <v/>
      </c>
    </row>
    <row r="228" spans="5:28">
      <c r="E228" t="str">
        <f>IF(AND(A228&lt;&gt;"",A228=B228),COUNTIFS(AccRaw!R:R,"NR dropped",AccRaw!S:S,"RRD",AccRaw!N:N,B228),"")</f>
        <v/>
      </c>
      <c r="J228" s="13"/>
      <c r="K228" s="7"/>
      <c r="L228" s="7"/>
      <c r="N228" s="7"/>
      <c r="O228" s="7"/>
      <c r="S228" s="7"/>
      <c r="U228" s="7"/>
      <c r="W228" t="str">
        <f t="shared" si="0"/>
        <v/>
      </c>
      <c r="X228" t="str">
        <f t="shared" si="7"/>
        <v/>
      </c>
      <c r="Y228" t="str">
        <f t="shared" si="8"/>
        <v/>
      </c>
      <c r="Z228" t="str">
        <f t="shared" si="4"/>
        <v/>
      </c>
      <c r="AA228" t="str">
        <f t="shared" si="5"/>
        <v/>
      </c>
      <c r="AB228" t="str">
        <f t="shared" si="6"/>
        <v/>
      </c>
    </row>
    <row r="229" spans="5:28">
      <c r="E229" t="str">
        <f>IF(AND(A229&lt;&gt;"",A229=B229),COUNTIFS(AccRaw!R:R,"NR dropped",AccRaw!S:S,"RRD",AccRaw!N:N,B229),"")</f>
        <v/>
      </c>
      <c r="J229" s="13"/>
      <c r="K229" s="7"/>
      <c r="L229" s="7"/>
      <c r="N229" s="7"/>
      <c r="O229" s="7"/>
      <c r="S229" s="7"/>
      <c r="U229" s="7"/>
      <c r="W229" t="str">
        <f t="shared" si="0"/>
        <v/>
      </c>
      <c r="X229" t="str">
        <f t="shared" si="7"/>
        <v/>
      </c>
      <c r="Y229" t="str">
        <f t="shared" si="8"/>
        <v/>
      </c>
      <c r="Z229" t="str">
        <f t="shared" si="4"/>
        <v/>
      </c>
      <c r="AA229" t="str">
        <f t="shared" si="5"/>
        <v/>
      </c>
      <c r="AB229" t="str">
        <f t="shared" si="6"/>
        <v/>
      </c>
    </row>
    <row r="230" spans="5:28">
      <c r="E230" t="str">
        <f>IF(AND(A230&lt;&gt;"",A230=B230),COUNTIFS(AccRaw!R:R,"NR dropped",AccRaw!S:S,"RRD",AccRaw!N:N,B230),"")</f>
        <v/>
      </c>
      <c r="J230" s="13"/>
      <c r="K230" s="7"/>
      <c r="L230" s="7"/>
      <c r="N230" s="7"/>
      <c r="O230" s="7"/>
      <c r="S230" s="7"/>
      <c r="U230" s="7"/>
      <c r="W230" t="str">
        <f t="shared" si="0"/>
        <v/>
      </c>
      <c r="X230" t="str">
        <f t="shared" si="7"/>
        <v/>
      </c>
      <c r="Y230" t="str">
        <f t="shared" si="8"/>
        <v/>
      </c>
      <c r="Z230" t="str">
        <f t="shared" si="4"/>
        <v/>
      </c>
      <c r="AA230" t="str">
        <f t="shared" si="5"/>
        <v/>
      </c>
      <c r="AB230" t="str">
        <f t="shared" si="6"/>
        <v/>
      </c>
    </row>
    <row r="231" spans="5:28">
      <c r="E231" t="str">
        <f>IF(AND(A231&lt;&gt;"",A231=B231),COUNTIFS(AccRaw!R:R,"NR dropped",AccRaw!S:S,"RRD",AccRaw!N:N,B231),"")</f>
        <v/>
      </c>
      <c r="J231" s="13"/>
      <c r="K231" s="7"/>
      <c r="L231" s="7"/>
      <c r="N231" s="7"/>
      <c r="O231" s="7"/>
      <c r="S231" s="7"/>
      <c r="U231" s="7"/>
      <c r="W231" t="str">
        <f t="shared" si="0"/>
        <v/>
      </c>
      <c r="X231" t="str">
        <f t="shared" si="7"/>
        <v/>
      </c>
      <c r="Y231" t="str">
        <f t="shared" si="8"/>
        <v/>
      </c>
      <c r="Z231" t="str">
        <f t="shared" si="4"/>
        <v/>
      </c>
      <c r="AA231" t="str">
        <f t="shared" si="5"/>
        <v/>
      </c>
      <c r="AB231" t="str">
        <f t="shared" si="6"/>
        <v/>
      </c>
    </row>
    <row r="232" spans="5:28">
      <c r="E232" t="str">
        <f>IF(AND(A232&lt;&gt;"",A232=B232),COUNTIFS(AccRaw!R:R,"NR dropped",AccRaw!S:S,"RRD",AccRaw!N:N,B232),"")</f>
        <v/>
      </c>
      <c r="J232" s="13"/>
      <c r="K232" s="7"/>
      <c r="L232" s="7"/>
      <c r="N232" s="7"/>
      <c r="O232" s="7"/>
      <c r="S232" s="7"/>
      <c r="U232" s="7"/>
      <c r="W232" t="str">
        <f t="shared" si="0"/>
        <v/>
      </c>
      <c r="X232" t="str">
        <f t="shared" si="7"/>
        <v/>
      </c>
      <c r="Y232" t="str">
        <f t="shared" si="8"/>
        <v/>
      </c>
      <c r="Z232" t="str">
        <f t="shared" si="4"/>
        <v/>
      </c>
      <c r="AA232" t="str">
        <f t="shared" si="5"/>
        <v/>
      </c>
      <c r="AB232" t="str">
        <f t="shared" si="6"/>
        <v/>
      </c>
    </row>
    <row r="233" spans="5:28">
      <c r="E233" t="str">
        <f>IF(AND(A233&lt;&gt;"",A233=B233),COUNTIFS(AccRaw!R:R,"NR dropped",AccRaw!S:S,"RRD",AccRaw!N:N,B233),"")</f>
        <v/>
      </c>
      <c r="J233" s="13"/>
      <c r="K233" s="7"/>
      <c r="L233" s="7"/>
      <c r="N233" s="7"/>
      <c r="O233" s="7"/>
      <c r="S233" s="7"/>
      <c r="U233" s="7"/>
      <c r="W233" t="str">
        <f t="shared" si="0"/>
        <v/>
      </c>
      <c r="X233" t="str">
        <f t="shared" si="7"/>
        <v/>
      </c>
      <c r="Y233" t="str">
        <f t="shared" si="8"/>
        <v/>
      </c>
      <c r="Z233" t="str">
        <f t="shared" si="4"/>
        <v/>
      </c>
      <c r="AA233" t="str">
        <f t="shared" si="5"/>
        <v/>
      </c>
      <c r="AB233" t="str">
        <f t="shared" si="6"/>
        <v/>
      </c>
    </row>
    <row r="234" spans="5:28">
      <c r="E234" t="str">
        <f>IF(AND(A234&lt;&gt;"",A234=B234),COUNTIFS(AccRaw!R:R,"NR dropped",AccRaw!S:S,"RRD",AccRaw!N:N,B234),"")</f>
        <v/>
      </c>
      <c r="W234" t="str">
        <f t="shared" si="0"/>
        <v/>
      </c>
      <c r="X234" t="str">
        <f t="shared" si="7"/>
        <v/>
      </c>
      <c r="Y234" t="str">
        <f t="shared" si="8"/>
        <v/>
      </c>
      <c r="Z234" t="str">
        <f t="shared" si="4"/>
        <v/>
      </c>
      <c r="AA234" t="str">
        <f t="shared" si="5"/>
        <v/>
      </c>
      <c r="AB234" t="str">
        <f t="shared" si="6"/>
        <v/>
      </c>
    </row>
    <row r="235" spans="5:28">
      <c r="E235" t="str">
        <f>IF(AND(A235&lt;&gt;"",A235=B235),COUNTIFS(AccRaw!R:R,"NR dropped",AccRaw!S:S,"RRD",AccRaw!N:N,B235),"")</f>
        <v/>
      </c>
      <c r="W235" t="str">
        <f t="shared" si="0"/>
        <v/>
      </c>
      <c r="X235" t="str">
        <f t="shared" si="7"/>
        <v/>
      </c>
      <c r="Y235" t="str">
        <f t="shared" si="8"/>
        <v/>
      </c>
      <c r="Z235" t="str">
        <f t="shared" si="4"/>
        <v/>
      </c>
      <c r="AA235" t="str">
        <f t="shared" si="5"/>
        <v/>
      </c>
      <c r="AB235" t="str">
        <f t="shared" si="6"/>
        <v/>
      </c>
    </row>
    <row r="236" spans="5:28">
      <c r="E236" t="str">
        <f>IF(AND(A236&lt;&gt;"",A236=B236),COUNTIFS(AccRaw!R:R,"NR dropped",AccRaw!S:S,"RRD",AccRaw!N:N,B236),"")</f>
        <v/>
      </c>
    </row>
    <row r="237" spans="5:28">
      <c r="E237" t="str">
        <f>IF(AND(A237&lt;&gt;"",A237=B237),COUNTIFS(AccRaw!R:R,"NR dropped",AccRaw!S:S,"RRD",AccRaw!N:N,B237),"")</f>
        <v/>
      </c>
    </row>
    <row r="238" spans="5:28">
      <c r="E238" t="str">
        <f>IF(AND(A238&lt;&gt;"",A238=B238),COUNTIFS(AccRaw!R:R,"NR dropped",AccRaw!S:S,"RRD",AccRaw!N:N,B238),"")</f>
        <v/>
      </c>
    </row>
    <row r="239" spans="5:28">
      <c r="E239" t="str">
        <f>IF(AND(A239&lt;&gt;"",A239=B239),COUNTIFS(AccRaw!R:R,"NR dropped",AccRaw!S:S,"RRD",AccRaw!N:N,B239),"")</f>
        <v/>
      </c>
    </row>
    <row r="240" spans="5:28">
      <c r="E240" t="str">
        <f>IF(AND(A240&lt;&gt;"",A240=B240),COUNTIFS(AccRaw!R:R,"NR dropped",AccRaw!S:S,"RRD",AccRaw!N:N,B240),"")</f>
        <v/>
      </c>
    </row>
    <row r="241" spans="5:5">
      <c r="E241" t="str">
        <f>IF(AND(A241&lt;&gt;"",A241=B241),COUNTIFS(AccRaw!R:R,"NR dropped",AccRaw!S:S,"RRD",AccRaw!N:N,B241),"")</f>
        <v/>
      </c>
    </row>
    <row r="242" spans="5:5">
      <c r="E242" t="str">
        <f>IF(AND(A242&lt;&gt;"",A242=B242),COUNTIFS(AccRaw!R:R,"NR dropped",AccRaw!S:S,"RRD",AccRaw!N:N,B242),"")</f>
        <v/>
      </c>
    </row>
    <row r="243" spans="5:5">
      <c r="E243" t="str">
        <f>IF(AND(A243&lt;&gt;"",A243=B243),COUNTIFS(AccRaw!R:R,"NR dropped",AccRaw!S:S,"RRD",AccRaw!N:N,B243),"")</f>
        <v/>
      </c>
    </row>
    <row r="244" spans="5:5">
      <c r="E244" t="str">
        <f>IF(AND(A244&lt;&gt;"",A244=B244),COUNTIFS(AccRaw!R:R,"NR dropped",AccRaw!S:S,"RRD",AccRaw!N:N,B244),"")</f>
        <v/>
      </c>
    </row>
    <row r="245" spans="5:5">
      <c r="E245" t="str">
        <f>IF(AND(A245&lt;&gt;"",A245=B245),COUNTIFS(AccRaw!R:R,"NR dropped",AccRaw!S:S,"RRD",AccRaw!N:N,B245),"")</f>
        <v/>
      </c>
    </row>
    <row r="246" spans="5:5">
      <c r="E246" t="str">
        <f>IF(AND(A246&lt;&gt;"",A246=B246),COUNTIFS(AccRaw!R:R,"NR dropped",AccRaw!S:S,"RRD",AccRaw!N:N,B246),"")</f>
        <v/>
      </c>
    </row>
    <row r="247" spans="5:5">
      <c r="E247" t="str">
        <f>IF(AND(A247&lt;&gt;"",A247=B247),COUNTIFS(AccRaw!R:R,"NR dropped",AccRaw!S:S,"RRD",AccRaw!N:N,B247),"")</f>
        <v/>
      </c>
    </row>
    <row r="248" spans="5:5">
      <c r="E248" t="str">
        <f>IF(AND(A248&lt;&gt;"",A248=B248),COUNTIFS(AccRaw!R:R,"NR dropped",AccRaw!S:S,"RRD",AccRaw!N:N,B248),"")</f>
        <v/>
      </c>
    </row>
    <row r="249" spans="5:5">
      <c r="E249" t="str">
        <f>IF(AND(A249&lt;&gt;"",A249=B249),COUNTIFS(AccRaw!R:R,"NR dropped",AccRaw!S:S,"RRD",AccRaw!N:N,B249),"")</f>
        <v/>
      </c>
    </row>
    <row r="250" spans="5:5">
      <c r="E250" t="str">
        <f>IF(AND(A250&lt;&gt;"",A250=B250),COUNTIFS(AccRaw!R:R,"NR dropped",AccRaw!S:S,"RRD",AccRaw!N:N,B250),"")</f>
        <v/>
      </c>
    </row>
    <row r="251" spans="5:5">
      <c r="E251" t="str">
        <f>IF(AND(A251&lt;&gt;"",A251=B251),COUNTIFS(AccRaw!R:R,"NR dropped",AccRaw!S:S,"RRD",AccRaw!N:N,B251),"")</f>
        <v/>
      </c>
    </row>
    <row r="252" spans="5:5">
      <c r="E252" t="str">
        <f>IF(AND(A252&lt;&gt;"",A252=B252),COUNTIFS(AccRaw!R:R,"NR dropped",AccRaw!S:S,"RRD",AccRaw!N:N,B252),"")</f>
        <v/>
      </c>
    </row>
    <row r="253" spans="5:5">
      <c r="E253" t="str">
        <f>IF(AND(A253&lt;&gt;"",A253=B253),COUNTIFS(AccRaw!R:R,"NR dropped",AccRaw!S:S,"RRD",AccRaw!N:N,B253),"")</f>
        <v/>
      </c>
    </row>
    <row r="254" spans="5:5">
      <c r="E254" t="str">
        <f>IF(AND(A254&lt;&gt;"",A254=B254),COUNTIFS(AccRaw!R:R,"NR dropped",AccRaw!S:S,"RRD",AccRaw!N:N,B254),"")</f>
        <v/>
      </c>
    </row>
    <row r="255" spans="5:5">
      <c r="E255" t="str">
        <f>IF(AND(A255&lt;&gt;"",A255=B255),COUNTIFS(AccRaw!R:R,"NR dropped",AccRaw!S:S,"RRD",AccRaw!N:N,B255),"")</f>
        <v/>
      </c>
    </row>
    <row r="256" spans="5:5">
      <c r="E256" t="str">
        <f>IF(AND(A256&lt;&gt;"",A256=B256),COUNTIFS(AccRaw!R:R,"NR dropped",AccRaw!S:S,"RRD",AccRaw!N:N,B256),"")</f>
        <v/>
      </c>
    </row>
    <row r="257" spans="5:5">
      <c r="E257" t="str">
        <f>IF(AND(A257&lt;&gt;"",A257=B257),COUNTIFS(AccRaw!R:R,"NR dropped",AccRaw!S:S,"RRD",AccRaw!N:N,B257),"")</f>
        <v/>
      </c>
    </row>
    <row r="258" spans="5:5">
      <c r="E258" t="str">
        <f>IF(AND(A258&lt;&gt;"",A258=B258),COUNTIFS(AccRaw!R:R,"NR dropped",AccRaw!S:S,"RRD",AccRaw!N:N,B258),"")</f>
        <v/>
      </c>
    </row>
    <row r="259" spans="5:5">
      <c r="E259" t="str">
        <f>IF(AND(A259&lt;&gt;"",A259=B259),COUNTIFS(AccRaw!R:R,"NR dropped",AccRaw!S:S,"RRD",AccRaw!N:N,B259),"")</f>
        <v/>
      </c>
    </row>
    <row r="260" spans="5:5">
      <c r="E260" t="str">
        <f>IF(AND(A260&lt;&gt;"",A260=B260),COUNTIFS(AccRaw!R:R,"NR dropped",AccRaw!S:S,"RRD",AccRaw!N:N,B260),"")</f>
        <v/>
      </c>
    </row>
    <row r="261" spans="5:5">
      <c r="E261" t="str">
        <f>IF(AND(A261&lt;&gt;"",A261=B261),COUNTIFS(AccRaw!R:R,"NR dropped",AccRaw!S:S,"RRD",AccRaw!N:N,B261),"")</f>
        <v/>
      </c>
    </row>
    <row r="262" spans="5:5">
      <c r="E262" t="str">
        <f>IF(AND(A262&lt;&gt;"",A262=B262),COUNTIFS(AccRaw!R:R,"NR dropped",AccRaw!S:S,"RRD",AccRaw!N:N,B262),"")</f>
        <v/>
      </c>
    </row>
    <row r="263" spans="5:5">
      <c r="E263" t="str">
        <f>IF(AND(A263&lt;&gt;"",A263=B263),COUNTIFS(AccRaw!R:R,"NR dropped",AccRaw!S:S,"RRD",AccRaw!N:N,B263),"")</f>
        <v/>
      </c>
    </row>
    <row r="264" spans="5:5">
      <c r="E264" t="str">
        <f>IF(AND(A264&lt;&gt;"",A264=B264),COUNTIFS(AccRaw!R:R,"NR dropped",AccRaw!S:S,"RRD",AccRaw!N:N,B264),"")</f>
        <v/>
      </c>
    </row>
    <row r="265" spans="5:5">
      <c r="E265" t="str">
        <f>IF(AND(A265&lt;&gt;"",A265=B265),COUNTIFS(AccRaw!R:R,"NR dropped",AccRaw!S:S,"RRD",AccRaw!N:N,B265),"")</f>
        <v/>
      </c>
    </row>
    <row r="266" spans="5:5">
      <c r="E266" t="str">
        <f>IF(AND(A266&lt;&gt;"",A266=B266),COUNTIFS(AccRaw!R:R,"NR dropped",AccRaw!S:S,"RRD",AccRaw!N:N,B266),"")</f>
        <v/>
      </c>
    </row>
    <row r="267" spans="5:5">
      <c r="E267" t="str">
        <f>IF(AND(A267&lt;&gt;"",A267=B267),COUNTIFS(AccRaw!R:R,"NR dropped",AccRaw!S:S,"RRD",AccRaw!N:N,B267),"")</f>
        <v/>
      </c>
    </row>
    <row r="268" spans="5:5">
      <c r="E268" t="str">
        <f>IF(AND(A268&lt;&gt;"",A268=B268),COUNTIFS(AccRaw!R:R,"NR dropped",AccRaw!S:S,"RRD",AccRaw!N:N,B268),"")</f>
        <v/>
      </c>
    </row>
    <row r="269" spans="5:5">
      <c r="E269" t="str">
        <f>IF(AND(A269&lt;&gt;"",A269=B269),COUNTIFS(AccRaw!R:R,"NR dropped",AccRaw!S:S,"RRD",AccRaw!N:N,B269),"")</f>
        <v/>
      </c>
    </row>
    <row r="270" spans="5:5">
      <c r="E270" t="str">
        <f>IF(AND(A270&lt;&gt;"",A270=B270),COUNTIFS(AccRaw!R:R,"NR dropped",AccRaw!S:S,"RRD",AccRaw!N:N,B270),"")</f>
        <v/>
      </c>
    </row>
    <row r="271" spans="5:5">
      <c r="E271" t="str">
        <f>IF(AND(A271&lt;&gt;"",A271=B271),COUNTIFS(AccRaw!R:R,"NR dropped",AccRaw!S:S,"RRD",AccRaw!N:N,B271),"")</f>
        <v/>
      </c>
    </row>
    <row r="272" spans="5:5">
      <c r="E272" t="str">
        <f>IF(AND(A272&lt;&gt;"",A272=B272),COUNTIFS(AccRaw!R:R,"NR dropped",AccRaw!S:S,"RRD",AccRaw!N:N,B272),"")</f>
        <v/>
      </c>
    </row>
    <row r="273" spans="5:5">
      <c r="E273" t="str">
        <f>IF(AND(A273&lt;&gt;"",A273=B273),COUNTIFS(AccRaw!R:R,"NR dropped",AccRaw!S:S,"RRD",AccRaw!N:N,B273),"")</f>
        <v/>
      </c>
    </row>
    <row r="274" spans="5:5">
      <c r="E274" t="str">
        <f>IF(AND(A274&lt;&gt;"",A274=B274),COUNTIFS(AccRaw!R:R,"NR dropped",AccRaw!S:S,"RRD",AccRaw!N:N,B274),"")</f>
        <v/>
      </c>
    </row>
    <row r="275" spans="5:5">
      <c r="E275" t="str">
        <f>IF(AND(A275&lt;&gt;"",A275=B275),COUNTIFS(AccRaw!R:R,"NR dropped",AccRaw!S:S,"RRD",AccRaw!N:N,B275),"")</f>
        <v/>
      </c>
    </row>
    <row r="276" spans="5:5">
      <c r="E276" t="str">
        <f>IF(AND(A276&lt;&gt;"",A276=B276),COUNTIFS(AccRaw!R:R,"NR dropped",AccRaw!S:S,"RRD",AccRaw!N:N,B276),"")</f>
        <v/>
      </c>
    </row>
    <row r="277" spans="5:5">
      <c r="E277" t="str">
        <f>IF(AND(A277&lt;&gt;"",A277=B277),COUNTIFS(AccRaw!R:R,"NR dropped",AccRaw!S:S,"RRD",AccRaw!N:N,B277),"")</f>
        <v/>
      </c>
    </row>
    <row r="278" spans="5:5">
      <c r="E278" t="str">
        <f>IF(AND(A278&lt;&gt;"",A278=B278),COUNTIFS(AccRaw!R:R,"NR dropped",AccRaw!S:S,"RRD",AccRaw!N:N,B278),"")</f>
        <v/>
      </c>
    </row>
    <row r="279" spans="5:5">
      <c r="E279" t="str">
        <f>IF(AND(A279&lt;&gt;"",A279=B279),COUNTIFS(AccRaw!R:R,"NR dropped",AccRaw!S:S,"RRD",AccRaw!N:N,B279),"")</f>
        <v/>
      </c>
    </row>
    <row r="280" spans="5:5">
      <c r="E280" t="str">
        <f>IF(AND(A280&lt;&gt;"",A280=B280),COUNTIFS(AccRaw!R:R,"NR dropped",AccRaw!S:S,"RRD",AccRaw!N:N,B280),"")</f>
        <v/>
      </c>
    </row>
    <row r="281" spans="5:5">
      <c r="E281" t="str">
        <f>IF(AND(A281&lt;&gt;"",A281=B281),COUNTIFS(AccRaw!R:R,"NR dropped",AccRaw!S:S,"RRD",AccRaw!N:N,B281),"")</f>
        <v/>
      </c>
    </row>
    <row r="282" spans="5:5">
      <c r="E282" t="str">
        <f>IF(AND(A282&lt;&gt;"",A282=B282),COUNTIFS(AccRaw!R:R,"NR dropped",AccRaw!S:S,"RRD",AccRaw!N:N,B282),"")</f>
        <v/>
      </c>
    </row>
    <row r="283" spans="5:5">
      <c r="E283" t="str">
        <f>IF(AND(A283&lt;&gt;"",A283=B283),COUNTIFS(AccRaw!R:R,"NR dropped",AccRaw!S:S,"RRD",AccRaw!N:N,B283),"")</f>
        <v/>
      </c>
    </row>
    <row r="284" spans="5:5">
      <c r="E284" t="str">
        <f>IF(AND(A284&lt;&gt;"",A284=B284),COUNTIFS(AccRaw!R:R,"NR dropped",AccRaw!S:S,"RRD",AccRaw!N:N,B284),"")</f>
        <v/>
      </c>
    </row>
    <row r="285" spans="5:5">
      <c r="E285" t="str">
        <f>IF(AND(A285&lt;&gt;"",A285=B285),COUNTIFS(AccRaw!R:R,"NR dropped",AccRaw!S:S,"RRD",AccRaw!N:N,B285),"")</f>
        <v/>
      </c>
    </row>
    <row r="286" spans="5:5">
      <c r="E286" t="str">
        <f>IF(AND(A286&lt;&gt;"",A286=B286),COUNTIFS(AccRaw!R:R,"NR dropped",AccRaw!S:S,"RRD",AccRaw!N:N,B286),"")</f>
        <v/>
      </c>
    </row>
    <row r="287" spans="5:5">
      <c r="E287" t="str">
        <f>IF(AND(A287&lt;&gt;"",A287=B287),COUNTIFS(AccRaw!R:R,"NR dropped",AccRaw!S:S,"RRD",AccRaw!N:N,B287),"")</f>
        <v/>
      </c>
    </row>
    <row r="288" spans="5:5">
      <c r="E288" t="str">
        <f>IF(AND(A288&lt;&gt;"",A288=B288),COUNTIFS(AccRaw!R:R,"NR dropped",AccRaw!S:S,"RRD",AccRaw!N:N,B288),"")</f>
        <v/>
      </c>
    </row>
    <row r="289" spans="5:5">
      <c r="E289" t="str">
        <f>IF(AND(A289&lt;&gt;"",A289=B289),COUNTIFS(AccRaw!R:R,"NR dropped",AccRaw!S:S,"RRD",AccRaw!N:N,B289),"")</f>
        <v/>
      </c>
    </row>
    <row r="290" spans="5:5">
      <c r="E290" t="str">
        <f>IF(AND(A290&lt;&gt;"",A290=B290),COUNTIFS(AccRaw!R:R,"NR dropped",AccRaw!S:S,"RRD",AccRaw!N:N,B290),"")</f>
        <v/>
      </c>
    </row>
    <row r="291" spans="5:5">
      <c r="E291" t="str">
        <f>IF(AND(A291&lt;&gt;"",A291=B291),COUNTIFS(AccRaw!R:R,"NR dropped",AccRaw!S:S,"RRD",AccRaw!N:N,B291),"")</f>
        <v/>
      </c>
    </row>
    <row r="292" spans="5:5">
      <c r="E292" t="str">
        <f>IF(AND(A292&lt;&gt;"",A292=B292),COUNTIFS(AccRaw!R:R,"NR dropped",AccRaw!S:S,"RRD",AccRaw!N:N,B292),"")</f>
        <v/>
      </c>
    </row>
    <row r="293" spans="5:5">
      <c r="E293" t="str">
        <f>IF(AND(A293&lt;&gt;"",A293=B293),COUNTIFS(AccRaw!R:R,"NR dropped",AccRaw!S:S,"RRD",AccRaw!N:N,B293),"")</f>
        <v/>
      </c>
    </row>
    <row r="294" spans="5:5">
      <c r="E294" t="str">
        <f>IF(AND(A294&lt;&gt;"",A294=B294),COUNTIFS(AccRaw!R:R,"NR dropped",AccRaw!S:S,"RRD",AccRaw!N:N,B294),"")</f>
        <v/>
      </c>
    </row>
    <row r="295" spans="5:5">
      <c r="E295" t="str">
        <f>IF(AND(A295&lt;&gt;"",A295=B295),COUNTIFS(AccRaw!R:R,"NR dropped",AccRaw!S:S,"RRD",AccRaw!N:N,B295),"")</f>
        <v/>
      </c>
    </row>
    <row r="296" spans="5:5">
      <c r="E296" t="str">
        <f>IF(AND(A296&lt;&gt;"",A296=B296),COUNTIFS(AccRaw!R:R,"NR dropped",AccRaw!S:S,"RRD",AccRaw!N:N,B296),"")</f>
        <v/>
      </c>
    </row>
    <row r="297" spans="5:5">
      <c r="E297" t="str">
        <f>IF(AND(A297&lt;&gt;"",A297=B297),COUNTIFS(AccRaw!R:R,"NR dropped",AccRaw!S:S,"RRD",AccRaw!N:N,B297),"")</f>
        <v/>
      </c>
    </row>
    <row r="298" spans="5:5">
      <c r="E298" t="str">
        <f>IF(AND(A298&lt;&gt;"",A298=B298),COUNTIFS(AccRaw!R:R,"NR dropped",AccRaw!S:S,"RRD",AccRaw!N:N,B298),"")</f>
        <v/>
      </c>
    </row>
    <row r="299" spans="5:5">
      <c r="E299" t="str">
        <f>IF(AND(A299&lt;&gt;"",A299=B299),COUNTIFS(AccRaw!R:R,"NR dropped",AccRaw!S:S,"RRD",AccRaw!N:N,B299),"")</f>
        <v/>
      </c>
    </row>
    <row r="300" spans="5:5">
      <c r="E300" t="str">
        <f>IF(AND(A300&lt;&gt;"",A300=B300),COUNTIFS(AccRaw!R:R,"NR dropped",AccRaw!S:S,"RRD",AccRaw!N:N,B300),"")</f>
        <v/>
      </c>
    </row>
    <row r="301" spans="5:5">
      <c r="E301" t="str">
        <f>IF(AND(A301&lt;&gt;"",A301=B301),COUNTIFS(AccRaw!R:R,"NR dropped",AccRaw!S:S,"RRD",AccRaw!N:N,B301),"")</f>
        <v/>
      </c>
    </row>
    <row r="302" spans="5:5">
      <c r="E302" t="str">
        <f>IF(AND(A302&lt;&gt;"",A302=B302),COUNTIFS(AccRaw!R:R,"NR dropped",AccRaw!S:S,"RRD",AccRaw!N:N,B302),"")</f>
        <v/>
      </c>
    </row>
    <row r="303" spans="5:5">
      <c r="E303" t="str">
        <f>IF(AND(A303&lt;&gt;"",A303=B303),COUNTIFS(AccRaw!R:R,"NR dropped",AccRaw!S:S,"RRD",AccRaw!N:N,B303),"")</f>
        <v/>
      </c>
    </row>
    <row r="304" spans="5:5">
      <c r="E304" t="str">
        <f>IF(AND(A304&lt;&gt;"",A304=B304),COUNTIFS(AccRaw!R:R,"NR dropped",AccRaw!S:S,"RRD",AccRaw!N:N,B304),"")</f>
        <v/>
      </c>
    </row>
    <row r="305" spans="5:5">
      <c r="E305" t="str">
        <f>IF(AND(A305&lt;&gt;"",A305=B305),COUNTIFS(AccRaw!R:R,"NR dropped",AccRaw!S:S,"RRD",AccRaw!N:N,B305),"")</f>
        <v/>
      </c>
    </row>
    <row r="306" spans="5:5">
      <c r="E306" t="str">
        <f>IF(AND(A306&lt;&gt;"",A306=B306),COUNTIFS(AccRaw!R:R,"NR dropped",AccRaw!S:S,"RRD",AccRaw!N:N,B306),"")</f>
        <v/>
      </c>
    </row>
    <row r="307" spans="5:5">
      <c r="E307" t="str">
        <f>IF(AND(A307&lt;&gt;"",A307=B307),COUNTIFS(AccRaw!R:R,"NR dropped",AccRaw!S:S,"RRD",AccRaw!N:N,B307),"")</f>
        <v/>
      </c>
    </row>
    <row r="308" spans="5:5">
      <c r="E308" t="str">
        <f>IF(AND(A308&lt;&gt;"",A308=B308),COUNTIFS(AccRaw!R:R,"NR dropped",AccRaw!S:S,"RRD",AccRaw!N:N,B308),"")</f>
        <v/>
      </c>
    </row>
    <row r="309" spans="5:5">
      <c r="E309" t="str">
        <f>IF(AND(A309&lt;&gt;"",A309=B309),COUNTIFS(AccRaw!R:R,"NR dropped",AccRaw!S:S,"RRD",AccRaw!N:N,B309),"")</f>
        <v/>
      </c>
    </row>
    <row r="310" spans="5:5">
      <c r="E310" t="str">
        <f>IF(AND(A310&lt;&gt;"",A310=B310),COUNTIFS(AccRaw!R:R,"NR dropped",AccRaw!S:S,"RRD",AccRaw!N:N,B310),"")</f>
        <v/>
      </c>
    </row>
    <row r="311" spans="5:5">
      <c r="E311" t="str">
        <f>IF(AND(A311&lt;&gt;"",A311=B311),COUNTIFS(AccRaw!R:R,"NR dropped",AccRaw!S:S,"RRD",AccRaw!N:N,B311),"")</f>
        <v/>
      </c>
    </row>
    <row r="312" spans="5:5">
      <c r="E312" t="str">
        <f>IF(AND(A312&lt;&gt;"",A312=B312),COUNTIFS(AccRaw!R:R,"NR dropped",AccRaw!S:S,"RRD",AccRaw!N:N,B312),"")</f>
        <v/>
      </c>
    </row>
    <row r="313" spans="5:5">
      <c r="E313" t="str">
        <f>IF(AND(A313&lt;&gt;"",A313=B313),COUNTIFS(AccRaw!R:R,"NR dropped",AccRaw!S:S,"RRD",AccRaw!N:N,B313),"")</f>
        <v/>
      </c>
    </row>
    <row r="314" spans="5:5">
      <c r="E314" t="str">
        <f>IF(AND(A314&lt;&gt;"",A314=B314),COUNTIFS(AccRaw!R:R,"NR dropped",AccRaw!S:S,"RRD",AccRaw!N:N,B314),"")</f>
        <v/>
      </c>
    </row>
    <row r="315" spans="5:5">
      <c r="E315" t="str">
        <f>IF(AND(A315&lt;&gt;"",A315=B315),COUNTIFS(AccRaw!R:R,"NR dropped",AccRaw!S:S,"RRD",AccRaw!N:N,B315),"")</f>
        <v/>
      </c>
    </row>
    <row r="316" spans="5:5">
      <c r="E316" t="str">
        <f>IF(AND(A316&lt;&gt;"",A316=B316),COUNTIFS(AccRaw!R:R,"NR dropped",AccRaw!S:S,"RRD",AccRaw!N:N,B316),"")</f>
        <v/>
      </c>
    </row>
    <row r="317" spans="5:5">
      <c r="E317" t="str">
        <f>IF(AND(A317&lt;&gt;"",A317=B317),COUNTIFS(AccRaw!R:R,"NR dropped",AccRaw!S:S,"RRD",AccRaw!N:N,B317),"")</f>
        <v/>
      </c>
    </row>
    <row r="318" spans="5:5">
      <c r="E318" t="str">
        <f>IF(AND(A318&lt;&gt;"",A318=B318),COUNTIFS(AccRaw!R:R,"NR dropped",AccRaw!S:S,"RRD",AccRaw!N:N,B318),"")</f>
        <v/>
      </c>
    </row>
    <row r="319" spans="5:5">
      <c r="E319" t="str">
        <f>IF(AND(A319&lt;&gt;"",A319=B319),COUNTIFS(AccRaw!R:R,"NR dropped",AccRaw!S:S,"RRD",AccRaw!N:N,B319),"")</f>
        <v/>
      </c>
    </row>
    <row r="320" spans="5:5">
      <c r="E320" t="str">
        <f>IF(AND(A320&lt;&gt;"",A320=B320),COUNTIFS(AccRaw!R:R,"NR dropped",AccRaw!S:S,"RRD",AccRaw!N:N,B320),"")</f>
        <v/>
      </c>
    </row>
    <row r="321" spans="5:5">
      <c r="E321" t="str">
        <f>IF(AND(A321&lt;&gt;"",A321=B321),COUNTIFS(AccRaw!R:R,"NR dropped",AccRaw!S:S,"RRD",AccRaw!N:N,B321),"")</f>
        <v/>
      </c>
    </row>
    <row r="322" spans="5:5">
      <c r="E322" t="str">
        <f>IF(AND(A322&lt;&gt;"",A322=B322),COUNTIFS(AccRaw!R:R,"NR dropped",AccRaw!S:S,"RRD",AccRaw!N:N,B322),"")</f>
        <v/>
      </c>
    </row>
    <row r="323" spans="5:5">
      <c r="E323" t="str">
        <f>IF(AND(A323&lt;&gt;"",A323=B323),COUNTIFS(AccRaw!R:R,"NR dropped",AccRaw!S:S,"RRD",AccRaw!N:N,B323),"")</f>
        <v/>
      </c>
    </row>
    <row r="324" spans="5:5">
      <c r="E324" t="str">
        <f>IF(AND(A324&lt;&gt;"",A324=B324),COUNTIFS(AccRaw!R:R,"NR dropped",AccRaw!S:S,"RRD",AccRaw!N:N,B324),"")</f>
        <v/>
      </c>
    </row>
    <row r="325" spans="5:5">
      <c r="E325" t="str">
        <f>IF(AND(A325&lt;&gt;"",A325=B325),COUNTIFS(AccRaw!R:R,"NR dropped",AccRaw!S:S,"RRD",AccRaw!N:N,B325),"")</f>
        <v/>
      </c>
    </row>
    <row r="326" spans="5:5">
      <c r="E326" t="str">
        <f>IF(AND(A326&lt;&gt;"",A326=B326),COUNTIFS(AccRaw!R:R,"NR dropped",AccRaw!S:S,"RRD",AccRaw!N:N,B326),"")</f>
        <v/>
      </c>
    </row>
    <row r="327" spans="5:5">
      <c r="E327" t="str">
        <f>IF(AND(A327&lt;&gt;"",A327=B327),COUNTIFS(AccRaw!R:R,"NR dropped",AccRaw!S:S,"RRD",AccRaw!N:N,B327),"")</f>
        <v/>
      </c>
    </row>
    <row r="328" spans="5:5">
      <c r="E328" t="str">
        <f>IF(AND(A328&lt;&gt;"",A328=B328),COUNTIFS(AccRaw!R:R,"NR dropped",AccRaw!S:S,"RRD",AccRaw!N:N,B328),"")</f>
        <v/>
      </c>
    </row>
    <row r="329" spans="5:5">
      <c r="E329" t="str">
        <f>IF(AND(A329&lt;&gt;"",A329=B329),COUNTIFS(AccRaw!R:R,"NR dropped",AccRaw!S:S,"RRD",AccRaw!N:N,B329),"")</f>
        <v/>
      </c>
    </row>
    <row r="330" spans="5:5">
      <c r="E330" t="str">
        <f>IF(AND(A330&lt;&gt;"",A330=B330),COUNTIFS(AccRaw!R:R,"NR dropped",AccRaw!S:S,"RRD",AccRaw!N:N,B330),"")</f>
        <v/>
      </c>
    </row>
    <row r="331" spans="5:5">
      <c r="E331" t="str">
        <f>IF(AND(A331&lt;&gt;"",A331=B331),COUNTIFS(AccRaw!R:R,"NR dropped",AccRaw!S:S,"RRD",AccRaw!N:N,B331),"")</f>
        <v/>
      </c>
    </row>
    <row r="332" spans="5:5">
      <c r="E332" t="str">
        <f>IF(AND(A332&lt;&gt;"",A332=B332),COUNTIFS(AccRaw!R:R,"NR dropped",AccRaw!S:S,"RRD",AccRaw!N:N,B332),"")</f>
        <v/>
      </c>
    </row>
    <row r="333" spans="5:5">
      <c r="E333" t="str">
        <f>IF(AND(A333&lt;&gt;"",A333=B333),COUNTIFS(AccRaw!R:R,"NR dropped",AccRaw!S:S,"RRD",AccRaw!N:N,B333),"")</f>
        <v/>
      </c>
    </row>
    <row r="334" spans="5:5">
      <c r="E334" t="str">
        <f>IF(AND(A334&lt;&gt;"",A334=B334),COUNTIFS(AccRaw!R:R,"NR dropped",AccRaw!S:S,"RRD",AccRaw!N:N,B334),"")</f>
        <v/>
      </c>
    </row>
    <row r="335" spans="5:5">
      <c r="E335" t="str">
        <f>IF(AND(A335&lt;&gt;"",A335=B335),COUNTIFS(AccRaw!R:R,"NR dropped",AccRaw!S:S,"RRD",AccRaw!N:N,B335),"")</f>
        <v/>
      </c>
    </row>
    <row r="336" spans="5:5">
      <c r="E336" t="str">
        <f>IF(AND(A336&lt;&gt;"",A336=B336),COUNTIFS(AccRaw!R:R,"NR dropped",AccRaw!S:S,"RRD",AccRaw!N:N,B336),"")</f>
        <v/>
      </c>
    </row>
    <row r="337" spans="5:5">
      <c r="E337" t="str">
        <f>IF(AND(A337&lt;&gt;"",A337=B337),COUNTIFS(AccRaw!R:R,"NR dropped",AccRaw!S:S,"RRD",AccRaw!N:N,B337),"")</f>
        <v/>
      </c>
    </row>
    <row r="338" spans="5:5">
      <c r="E338" t="str">
        <f>IF(AND(A338&lt;&gt;"",A338=B338),COUNTIFS(AccRaw!R:R,"NR dropped",AccRaw!S:S,"RRD",AccRaw!N:N,B338),"")</f>
        <v/>
      </c>
    </row>
    <row r="339" spans="5:5">
      <c r="E339" t="str">
        <f>IF(AND(A339&lt;&gt;"",A339=B339),COUNTIFS(AccRaw!R:R,"NR dropped",AccRaw!S:S,"RRD",AccRaw!N:N,B339),"")</f>
        <v/>
      </c>
    </row>
    <row r="340" spans="5:5">
      <c r="E340" t="str">
        <f>IF(AND(A340&lt;&gt;"",A340=B340),COUNTIFS(AccRaw!R:R,"NR dropped",AccRaw!S:S,"RRD",AccRaw!N:N,B340),"")</f>
        <v/>
      </c>
    </row>
    <row r="341" spans="5:5">
      <c r="E341" t="str">
        <f>IF(AND(A341&lt;&gt;"",A341=B341),COUNTIFS(AccRaw!R:R,"NR dropped",AccRaw!S:S,"RRD",AccRaw!N:N,B341),"")</f>
        <v/>
      </c>
    </row>
    <row r="342" spans="5:5">
      <c r="E342" t="str">
        <f>IF(AND(A342&lt;&gt;"",A342=B342),COUNTIFS(AccRaw!R:R,"NR dropped",AccRaw!S:S,"RRD",AccRaw!N:N,B342),"")</f>
        <v/>
      </c>
    </row>
    <row r="343" spans="5:5">
      <c r="E343" t="str">
        <f>IF(AND(A343&lt;&gt;"",A343=B343),COUNTIFS(AccRaw!R:R,"NR dropped",AccRaw!S:S,"RRD",AccRaw!N:N,B343),"")</f>
        <v/>
      </c>
    </row>
    <row r="344" spans="5:5">
      <c r="E344" t="str">
        <f>IF(AND(A344&lt;&gt;"",A344=B344),COUNTIFS(AccRaw!R:R,"NR dropped",AccRaw!S:S,"RRD",AccRaw!N:N,B344),"")</f>
        <v/>
      </c>
    </row>
    <row r="345" spans="5:5">
      <c r="E345" t="str">
        <f>IF(AND(A345&lt;&gt;"",A345=B345),COUNTIFS(AccRaw!R:R,"NR dropped",AccRaw!S:S,"RRD",AccRaw!N:N,B345),"")</f>
        <v/>
      </c>
    </row>
    <row r="346" spans="5:5">
      <c r="E346" t="str">
        <f>IF(AND(A346&lt;&gt;"",A346=B346),COUNTIFS(AccRaw!R:R,"NR dropped",AccRaw!S:S,"RRD",AccRaw!N:N,B346),"")</f>
        <v/>
      </c>
    </row>
    <row r="347" spans="5:5">
      <c r="E347" t="str">
        <f>IF(AND(A347&lt;&gt;"",A347=B347),COUNTIFS(AccRaw!R:R,"NR dropped",AccRaw!S:S,"RRD",AccRaw!N:N,B347),"")</f>
        <v/>
      </c>
    </row>
    <row r="348" spans="5:5">
      <c r="E348" t="str">
        <f>IF(AND(A348&lt;&gt;"",A348=B348),COUNTIFS(AccRaw!R:R,"NR dropped",AccRaw!S:S,"RRD",AccRaw!N:N,B348),"")</f>
        <v/>
      </c>
    </row>
    <row r="349" spans="5:5">
      <c r="E349" t="str">
        <f>IF(AND(A349&lt;&gt;"",A349=B349),COUNTIFS(AccRaw!R:R,"NR dropped",AccRaw!S:S,"RRD",AccRaw!N:N,B349),"")</f>
        <v/>
      </c>
    </row>
    <row r="350" spans="5:5">
      <c r="E350" t="str">
        <f>IF(AND(A350&lt;&gt;"",A350=B350),COUNTIFS(AccRaw!R:R,"NR dropped",AccRaw!S:S,"RRD",AccRaw!N:N,B350),"")</f>
        <v/>
      </c>
    </row>
    <row r="351" spans="5:5">
      <c r="E351" t="str">
        <f>IF(AND(A351&lt;&gt;"",A351=B351),COUNTIFS(AccRaw!R:R,"NR dropped",AccRaw!S:S,"RRD",AccRaw!N:N,B351),"")</f>
        <v/>
      </c>
    </row>
    <row r="352" spans="5:5">
      <c r="E352" t="str">
        <f>IF(AND(A352&lt;&gt;"",A352=B352),COUNTIFS(AccRaw!R:R,"NR dropped",AccRaw!S:S,"RRD",AccRaw!N:N,B352),"")</f>
        <v/>
      </c>
    </row>
    <row r="353" spans="5:5">
      <c r="E353" t="str">
        <f>IF(AND(A353&lt;&gt;"",A353=B353),COUNTIFS(AccRaw!R:R,"NR dropped",AccRaw!S:S,"RRD",AccRaw!N:N,B353),"")</f>
        <v/>
      </c>
    </row>
    <row r="354" spans="5:5">
      <c r="E354" t="str">
        <f>IF(AND(A354&lt;&gt;"",A354=B354),COUNTIFS(AccRaw!R:R,"NR dropped",AccRaw!S:S,"RRD",AccRaw!N:N,B354),"")</f>
        <v/>
      </c>
    </row>
    <row r="355" spans="5:5">
      <c r="E355" t="str">
        <f>IF(AND(A355&lt;&gt;"",A355=B355),COUNTIFS(AccRaw!R:R,"NR dropped",AccRaw!S:S,"RRD",AccRaw!N:N,B355),"")</f>
        <v/>
      </c>
    </row>
    <row r="356" spans="5:5">
      <c r="E356" t="str">
        <f>IF(AND(A356&lt;&gt;"",A356=B356),COUNTIFS(AccRaw!R:R,"NR dropped",AccRaw!S:S,"RRD",AccRaw!N:N,B356),"")</f>
        <v/>
      </c>
    </row>
    <row r="357" spans="5:5">
      <c r="E357" t="str">
        <f>IF(AND(A357&lt;&gt;"",A357=B357),COUNTIFS(AccRaw!R:R,"NR dropped",AccRaw!S:S,"RRD",AccRaw!N:N,B357),"")</f>
        <v/>
      </c>
    </row>
    <row r="358" spans="5:5">
      <c r="E358" t="str">
        <f>IF(AND(A358&lt;&gt;"",A358=B358),COUNTIFS(AccRaw!R:R,"NR dropped",AccRaw!S:S,"RRD",AccRaw!N:N,B358),"")</f>
        <v/>
      </c>
    </row>
    <row r="359" spans="5:5">
      <c r="E359" t="str">
        <f>IF(AND(A359&lt;&gt;"",A359=B359),COUNTIFS(AccRaw!R:R,"NR dropped",AccRaw!S:S,"RRD",AccRaw!N:N,B359),"")</f>
        <v/>
      </c>
    </row>
    <row r="360" spans="5:5">
      <c r="E360" t="str">
        <f>IF(AND(A360&lt;&gt;"",A360=B360),COUNTIFS(AccRaw!R:R,"NR dropped",AccRaw!S:S,"RRD",AccRaw!N:N,B360),"")</f>
        <v/>
      </c>
    </row>
    <row r="361" spans="5:5">
      <c r="E361" t="str">
        <f>IF(AND(A361&lt;&gt;"",A361=B361),COUNTIFS(AccRaw!R:R,"NR dropped",AccRaw!S:S,"RRD",AccRaw!N:N,B361),"")</f>
        <v/>
      </c>
    </row>
    <row r="362" spans="5:5">
      <c r="E362" t="str">
        <f>IF(AND(A362&lt;&gt;"",A362=B362),COUNTIFS(AccRaw!R:R,"NR dropped",AccRaw!S:S,"RRD",AccRaw!N:N,B362),"")</f>
        <v/>
      </c>
    </row>
    <row r="363" spans="5:5">
      <c r="E363" t="str">
        <f>IF(AND(A363&lt;&gt;"",A363=B363),COUNTIFS(AccRaw!R:R,"NR dropped",AccRaw!S:S,"RRD",AccRaw!N:N,B363),"")</f>
        <v/>
      </c>
    </row>
    <row r="364" spans="5:5">
      <c r="E364" t="str">
        <f>IF(AND(A364&lt;&gt;"",A364=B364),COUNTIFS(AccRaw!R:R,"NR dropped",AccRaw!S:S,"RRD",AccRaw!N:N,B364),"")</f>
        <v/>
      </c>
    </row>
    <row r="365" spans="5:5">
      <c r="E365" t="str">
        <f>IF(AND(A365&lt;&gt;"",A365=B365),COUNTIFS(AccRaw!R:R,"NR dropped",AccRaw!S:S,"RRD",AccRaw!N:N,B365),"")</f>
        <v/>
      </c>
    </row>
    <row r="366" spans="5:5">
      <c r="E366" t="str">
        <f>IF(AND(A366&lt;&gt;"",A366=B366),COUNTIFS(AccRaw!R:R,"NR dropped",AccRaw!S:S,"RRD",AccRaw!N:N,B366),"")</f>
        <v/>
      </c>
    </row>
    <row r="367" spans="5:5">
      <c r="E367" t="str">
        <f>IF(AND(A367&lt;&gt;"",A367=B367),COUNTIFS(AccRaw!R:R,"NR dropped",AccRaw!S:S,"RRD",AccRaw!N:N,B367),"")</f>
        <v/>
      </c>
    </row>
    <row r="368" spans="5:5">
      <c r="E368" t="str">
        <f>IF(AND(A368&lt;&gt;"",A368=B368),COUNTIFS(AccRaw!R:R,"NR dropped",AccRaw!S:S,"RRD",AccRaw!N:N,B368),"")</f>
        <v/>
      </c>
    </row>
    <row r="369" spans="5:5">
      <c r="E369" t="str">
        <f>IF(AND(A369&lt;&gt;"",A369=B369),COUNTIFS(AccRaw!R:R,"NR dropped",AccRaw!S:S,"RRD",AccRaw!N:N,B369),"")</f>
        <v/>
      </c>
    </row>
    <row r="370" spans="5:5">
      <c r="E370" t="str">
        <f>IF(AND(A370&lt;&gt;"",A370=B370),COUNTIFS(AccRaw!R:R,"NR dropped",AccRaw!S:S,"RRD",AccRaw!N:N,B370),"")</f>
        <v/>
      </c>
    </row>
    <row r="371" spans="5:5">
      <c r="E371" t="str">
        <f>IF(AND(A371&lt;&gt;"",A371=B371),COUNTIFS(AccRaw!R:R,"NR dropped",AccRaw!S:S,"RRD",AccRaw!N:N,B371),"")</f>
        <v/>
      </c>
    </row>
    <row r="372" spans="5:5">
      <c r="E372" t="str">
        <f>IF(AND(A372&lt;&gt;"",A372=B372),COUNTIFS(AccRaw!R:R,"NR dropped",AccRaw!S:S,"RRD",AccRaw!N:N,B372),"")</f>
        <v/>
      </c>
    </row>
    <row r="373" spans="5:5">
      <c r="E373" t="str">
        <f>IF(AND(A373&lt;&gt;"",A373=B373),COUNTIFS(AccRaw!R:R,"NR dropped",AccRaw!S:S,"RRD",AccRaw!N:N,B373),"")</f>
        <v/>
      </c>
    </row>
    <row r="374" spans="5:5">
      <c r="E374" t="str">
        <f>IF(AND(A374&lt;&gt;"",A374=B374),COUNTIFS(AccRaw!R:R,"NR dropped",AccRaw!S:S,"RRD",AccRaw!N:N,B374),"")</f>
        <v/>
      </c>
    </row>
    <row r="375" spans="5:5">
      <c r="E375" t="str">
        <f>IF(AND(A375&lt;&gt;"",A375=B375),COUNTIFS(AccRaw!R:R,"NR dropped",AccRaw!S:S,"RRD",AccRaw!N:N,B375),"")</f>
        <v/>
      </c>
    </row>
    <row r="376" spans="5:5">
      <c r="E376" t="str">
        <f>IF(AND(A376&lt;&gt;"",A376=B376),COUNTIFS(AccRaw!R:R,"NR dropped",AccRaw!S:S,"RRD",AccRaw!N:N,B376),"")</f>
        <v/>
      </c>
    </row>
    <row r="377" spans="5:5">
      <c r="E377" t="str">
        <f>IF(AND(A377&lt;&gt;"",A377=B377),COUNTIFS(AccRaw!R:R,"NR dropped",AccRaw!S:S,"RRD",AccRaw!N:N,B377),"")</f>
        <v/>
      </c>
    </row>
    <row r="378" spans="5:5">
      <c r="E378" t="str">
        <f>IF(AND(A378&lt;&gt;"",A378=B378),COUNTIFS(AccRaw!R:R,"NR dropped",AccRaw!S:S,"RRD",AccRaw!N:N,B378),"")</f>
        <v/>
      </c>
    </row>
    <row r="379" spans="5:5">
      <c r="E379" t="str">
        <f>IF(AND(A379&lt;&gt;"",A379=B379),COUNTIFS(AccRaw!R:R,"NR dropped",AccRaw!S:S,"RRD",AccRaw!N:N,B379),"")</f>
        <v/>
      </c>
    </row>
    <row r="380" spans="5:5">
      <c r="E380" t="str">
        <f>IF(AND(A380&lt;&gt;"",A380=B380),COUNTIFS(AccRaw!R:R,"NR dropped",AccRaw!S:S,"RRD",AccRaw!N:N,B380),"")</f>
        <v/>
      </c>
    </row>
    <row r="381" spans="5:5">
      <c r="E381" t="str">
        <f>IF(AND(A381&lt;&gt;"",A381=B381),COUNTIFS(AccRaw!R:R,"NR dropped",AccRaw!S:S,"RRD",AccRaw!N:N,B381),"")</f>
        <v/>
      </c>
    </row>
    <row r="382" spans="5:5">
      <c r="E382" t="str">
        <f>IF(AND(A382&lt;&gt;"",A382=B382),COUNTIFS(AccRaw!R:R,"NR dropped",AccRaw!S:S,"RRD",AccRaw!N:N,B382),"")</f>
        <v/>
      </c>
    </row>
    <row r="383" spans="5:5">
      <c r="E383" t="str">
        <f>IF(AND(A383&lt;&gt;"",A383=B383),COUNTIFS(AccRaw!R:R,"NR dropped",AccRaw!S:S,"RRD",AccRaw!N:N,B383),"")</f>
        <v/>
      </c>
    </row>
    <row r="384" spans="5:5">
      <c r="E384" t="str">
        <f>IF(AND(A384&lt;&gt;"",A384=B384),COUNTIFS(AccRaw!R:R,"NR dropped",AccRaw!S:S,"RRD",AccRaw!N:N,B384),"")</f>
        <v/>
      </c>
    </row>
    <row r="385" spans="5:5">
      <c r="E385" t="str">
        <f>IF(AND(A385&lt;&gt;"",A385=B385),COUNTIFS(AccRaw!R:R,"NR dropped",AccRaw!S:S,"RRD",AccRaw!N:N,B385),"")</f>
        <v/>
      </c>
    </row>
    <row r="386" spans="5:5">
      <c r="E386" t="str">
        <f>IF(AND(A386&lt;&gt;"",A386=B386),COUNTIFS(AccRaw!R:R,"NR dropped",AccRaw!S:S,"RRD",AccRaw!N:N,B386),"")</f>
        <v/>
      </c>
    </row>
    <row r="387" spans="5:5">
      <c r="E387" t="str">
        <f>IF(AND(A387&lt;&gt;"",A387=B387),COUNTIFS(AccRaw!R:R,"NR dropped",AccRaw!S:S,"RRD",AccRaw!N:N,B387),"")</f>
        <v/>
      </c>
    </row>
    <row r="388" spans="5:5">
      <c r="E388" t="str">
        <f>IF(AND(A388&lt;&gt;"",A388=B388),COUNTIFS(AccRaw!R:R,"NR dropped",AccRaw!S:S,"RRD",AccRaw!N:N,B388),"")</f>
        <v/>
      </c>
    </row>
    <row r="389" spans="5:5">
      <c r="E389" t="str">
        <f>IF(AND(A389&lt;&gt;"",A389=B389),COUNTIFS(AccRaw!R:R,"NR dropped",AccRaw!S:S,"RRD",AccRaw!N:N,B389),"")</f>
        <v/>
      </c>
    </row>
    <row r="390" spans="5:5">
      <c r="E390" t="str">
        <f>IF(AND(A390&lt;&gt;"",A390=B390),COUNTIFS(AccRaw!R:R,"NR dropped",AccRaw!S:S,"RRD",AccRaw!N:N,B390),"")</f>
        <v/>
      </c>
    </row>
    <row r="391" spans="5:5">
      <c r="E391" t="str">
        <f>IF(AND(A391&lt;&gt;"",A391=B391),COUNTIFS(AccRaw!R:R,"NR dropped",AccRaw!S:S,"RRD",AccRaw!N:N,B391),"")</f>
        <v/>
      </c>
    </row>
    <row r="392" spans="5:5">
      <c r="E392" t="str">
        <f>IF(AND(A392&lt;&gt;"",A392=B392),COUNTIFS(AccRaw!R:R,"NR dropped",AccRaw!S:S,"RRD",AccRaw!N:N,B392),"")</f>
        <v/>
      </c>
    </row>
    <row r="393" spans="5:5">
      <c r="E393" t="str">
        <f>IF(AND(A393&lt;&gt;"",A393=B393),COUNTIFS(AccRaw!R:R,"NR dropped",AccRaw!S:S,"RRD",AccRaw!N:N,B393),"")</f>
        <v/>
      </c>
    </row>
    <row r="394" spans="5:5">
      <c r="E394" t="str">
        <f>IF(AND(A394&lt;&gt;"",A394=B394),COUNTIFS(AccRaw!R:R,"NR dropped",AccRaw!S:S,"RRD",AccRaw!N:N,B394),"")</f>
        <v/>
      </c>
    </row>
    <row r="395" spans="5:5">
      <c r="E395" t="str">
        <f>IF(AND(A395&lt;&gt;"",A395=B395),COUNTIFS(AccRaw!R:R,"NR dropped",AccRaw!S:S,"RRD",AccRaw!N:N,B395),"")</f>
        <v/>
      </c>
    </row>
    <row r="396" spans="5:5">
      <c r="E396" t="str">
        <f>IF(AND(A396&lt;&gt;"",A396=B396),COUNTIFS(AccRaw!R:R,"NR dropped",AccRaw!S:S,"RRD",AccRaw!N:N,B396),"")</f>
        <v/>
      </c>
    </row>
    <row r="397" spans="5:5">
      <c r="E397" t="str">
        <f>IF(AND(A397&lt;&gt;"",A397=B397),COUNTIFS(AccRaw!R:R,"NR dropped",AccRaw!S:S,"RRD",AccRaw!N:N,B397),"")</f>
        <v/>
      </c>
    </row>
    <row r="398" spans="5:5">
      <c r="E398" t="str">
        <f>IF(AND(A398&lt;&gt;"",A398=B398),COUNTIFS(AccRaw!R:R,"NR dropped",AccRaw!S:S,"RRD",AccRaw!N:N,B398),"")</f>
        <v/>
      </c>
    </row>
    <row r="399" spans="5:5">
      <c r="E399" t="str">
        <f>IF(AND(A399&lt;&gt;"",A399=B399),COUNTIFS(AccRaw!R:R,"NR dropped",AccRaw!S:S,"RRD",AccRaw!N:N,B399),"")</f>
        <v/>
      </c>
    </row>
    <row r="400" spans="5:5">
      <c r="E400" t="str">
        <f>IF(AND(A400&lt;&gt;"",A400=B400),COUNTIFS(AccRaw!R:R,"NR dropped",AccRaw!S:S,"RRD",AccRaw!N:N,B400),"")</f>
        <v/>
      </c>
    </row>
    <row r="401" spans="5:5">
      <c r="E401" t="str">
        <f>IF(AND(A401&lt;&gt;"",A401=B401),COUNTIFS(AccRaw!R:R,"NR dropped",AccRaw!S:S,"RRD",AccRaw!N:N,B401),"")</f>
        <v/>
      </c>
    </row>
    <row r="402" spans="5:5">
      <c r="E402" t="str">
        <f>IF(AND(A402&lt;&gt;"",A402=B402),COUNTIFS(AccRaw!R:R,"NR dropped",AccRaw!S:S,"RRD",AccRaw!N:N,B402),"")</f>
        <v/>
      </c>
    </row>
    <row r="403" spans="5:5">
      <c r="E403" t="str">
        <f>IF(AND(A403&lt;&gt;"",A403=B403),COUNTIFS(AccRaw!R:R,"NR dropped",AccRaw!S:S,"RRD",AccRaw!N:N,B403),"")</f>
        <v/>
      </c>
    </row>
    <row r="404" spans="5:5">
      <c r="E404" t="str">
        <f>IF(AND(A404&lt;&gt;"",A404=B404),COUNTIFS(AccRaw!R:R,"NR dropped",AccRaw!S:S,"RRD",AccRaw!N:N,B404),"")</f>
        <v/>
      </c>
    </row>
    <row r="405" spans="5:5">
      <c r="E405" t="str">
        <f>IF(AND(A405&lt;&gt;"",A405=B405),COUNTIFS(AccRaw!R:R,"NR dropped",AccRaw!S:S,"RRD",AccRaw!N:N,B405),"")</f>
        <v/>
      </c>
    </row>
    <row r="406" spans="5:5">
      <c r="E406" t="str">
        <f>IF(AND(A406&lt;&gt;"",A406=B406),COUNTIFS(AccRaw!R:R,"NR dropped",AccRaw!S:S,"RRD",AccRaw!N:N,B406),"")</f>
        <v/>
      </c>
    </row>
    <row r="407" spans="5:5">
      <c r="E407" t="str">
        <f>IF(AND(A407&lt;&gt;"",A407=B407),COUNTIFS(AccRaw!R:R,"NR dropped",AccRaw!S:S,"RRD",AccRaw!N:N,B407),"")</f>
        <v/>
      </c>
    </row>
    <row r="408" spans="5:5">
      <c r="E408" t="str">
        <f>IF(AND(A408&lt;&gt;"",A408=B408),COUNTIFS(AccRaw!R:R,"NR dropped",AccRaw!S:S,"RRD",AccRaw!N:N,B408),"")</f>
        <v/>
      </c>
    </row>
    <row r="409" spans="5:5">
      <c r="E409" t="str">
        <f>IF(AND(A409&lt;&gt;"",A409=B409),COUNTIFS(AccRaw!R:R,"NR dropped",AccRaw!S:S,"RRD",AccRaw!N:N,B409),"")</f>
        <v/>
      </c>
    </row>
    <row r="410" spans="5:5">
      <c r="E410" t="str">
        <f>IF(AND(A410&lt;&gt;"",A410=B410),COUNTIFS(AccRaw!R:R,"NR dropped",AccRaw!S:S,"RRD",AccRaw!N:N,B410),"")</f>
        <v/>
      </c>
    </row>
    <row r="411" spans="5:5">
      <c r="E411" t="str">
        <f>IF(AND(A411&lt;&gt;"",A411=B411),COUNTIFS(AccRaw!R:R,"NR dropped",AccRaw!S:S,"RRD",AccRaw!N:N,B411),"")</f>
        <v/>
      </c>
    </row>
    <row r="412" spans="5:5">
      <c r="E412" t="str">
        <f>IF(AND(A412&lt;&gt;"",A412=B412),COUNTIFS(AccRaw!R:R,"NR dropped",AccRaw!S:S,"RRD",AccRaw!N:N,B412),"")</f>
        <v/>
      </c>
    </row>
    <row r="413" spans="5:5">
      <c r="E413" t="str">
        <f>IF(AND(A413&lt;&gt;"",A413=B413),COUNTIFS(AccRaw!R:R,"NR dropped",AccRaw!S:S,"RRD",AccRaw!N:N,B413),"")</f>
        <v/>
      </c>
    </row>
    <row r="414" spans="5:5">
      <c r="E414" t="str">
        <f>IF(AND(A414&lt;&gt;"",A414=B414),COUNTIFS(AccRaw!R:R,"NR dropped",AccRaw!S:S,"RRD",AccRaw!N:N,B414),"")</f>
        <v/>
      </c>
    </row>
    <row r="415" spans="5:5">
      <c r="E415" t="str">
        <f>IF(AND(A415&lt;&gt;"",A415=B415),COUNTIFS(AccRaw!R:R,"NR dropped",AccRaw!S:S,"RRD",AccRaw!N:N,B415),"")</f>
        <v/>
      </c>
    </row>
    <row r="416" spans="5:5">
      <c r="E416" t="str">
        <f>IF(AND(A416&lt;&gt;"",A416=B416),COUNTIFS(AccRaw!R:R,"NR dropped",AccRaw!S:S,"RRD",AccRaw!N:N,B416),"")</f>
        <v/>
      </c>
    </row>
    <row r="417" spans="5:5">
      <c r="E417" t="str">
        <f>IF(AND(A417&lt;&gt;"",A417=B417),COUNTIFS(AccRaw!R:R,"NR dropped",AccRaw!S:S,"RRD",AccRaw!N:N,B417),"")</f>
        <v/>
      </c>
    </row>
    <row r="418" spans="5:5">
      <c r="E418" t="str">
        <f>IF(AND(A418&lt;&gt;"",A418=B418),COUNTIFS(AccRaw!R:R,"NR dropped",AccRaw!S:S,"RRD",AccRaw!N:N,B418),"")</f>
        <v/>
      </c>
    </row>
    <row r="419" spans="5:5">
      <c r="E419" t="str">
        <f>IF(AND(A419&lt;&gt;"",A419=B419),COUNTIFS(AccRaw!R:R,"NR dropped",AccRaw!S:S,"RRD",AccRaw!N:N,B419),"")</f>
        <v/>
      </c>
    </row>
    <row r="420" spans="5:5">
      <c r="E420" t="str">
        <f>IF(AND(A420&lt;&gt;"",A420=B420),COUNTIFS(AccRaw!R:R,"NR dropped",AccRaw!S:S,"RRD",AccRaw!N:N,B420),"")</f>
        <v/>
      </c>
    </row>
    <row r="421" spans="5:5">
      <c r="E421" t="str">
        <f>IF(AND(A421&lt;&gt;"",A421=B421),COUNTIFS(AccRaw!R:R,"NR dropped",AccRaw!S:S,"RRD",AccRaw!N:N,B421),"")</f>
        <v/>
      </c>
    </row>
    <row r="422" spans="5:5">
      <c r="E422" t="str">
        <f>IF(AND(A422&lt;&gt;"",A422=B422),COUNTIFS(AccRaw!R:R,"NR dropped",AccRaw!S:S,"RRD",AccRaw!N:N,B422),"")</f>
        <v/>
      </c>
    </row>
    <row r="423" spans="5:5">
      <c r="E423" t="str">
        <f>IF(AND(A423&lt;&gt;"",A423=B423),COUNTIFS(AccRaw!R:R,"NR dropped",AccRaw!S:S,"RRD",AccRaw!N:N,B423),"")</f>
        <v/>
      </c>
    </row>
    <row r="424" spans="5:5">
      <c r="E424" t="str">
        <f>IF(AND(A424&lt;&gt;"",A424=B424),COUNTIFS(AccRaw!R:R,"NR dropped",AccRaw!S:S,"RRD",AccRaw!N:N,B424),"")</f>
        <v/>
      </c>
    </row>
    <row r="425" spans="5:5">
      <c r="E425" t="str">
        <f>IF(AND(A425&lt;&gt;"",A425=B425),COUNTIFS(AccRaw!R:R,"NR dropped",AccRaw!S:S,"RRD",AccRaw!N:N,B425),"")</f>
        <v/>
      </c>
    </row>
    <row r="426" spans="5:5">
      <c r="E426" t="str">
        <f>IF(AND(A426&lt;&gt;"",A426=B426),COUNTIFS(AccRaw!R:R,"NR dropped",AccRaw!S:S,"RRD",AccRaw!N:N,B426),"")</f>
        <v/>
      </c>
    </row>
    <row r="427" spans="5:5">
      <c r="E427" t="str">
        <f>IF(AND(A427&lt;&gt;"",A427=B427),COUNTIFS(AccRaw!R:R,"NR dropped",AccRaw!S:S,"RRD",AccRaw!N:N,B427),"")</f>
        <v/>
      </c>
    </row>
    <row r="428" spans="5:5">
      <c r="E428" t="str">
        <f>IF(AND(A428&lt;&gt;"",A428=B428),COUNTIFS(AccRaw!R:R,"NR dropped",AccRaw!S:S,"RRD",AccRaw!N:N,B428),"")</f>
        <v/>
      </c>
    </row>
    <row r="429" spans="5:5">
      <c r="E429" t="str">
        <f>IF(AND(A429&lt;&gt;"",A429=B429),COUNTIFS(AccRaw!R:R,"NR dropped",AccRaw!S:S,"RRD",AccRaw!N:N,B429),"")</f>
        <v/>
      </c>
    </row>
    <row r="430" spans="5:5">
      <c r="E430" t="str">
        <f>IF(AND(A430&lt;&gt;"",A430=B430),COUNTIFS(AccRaw!R:R,"NR dropped",AccRaw!S:S,"RRD",AccRaw!N:N,B430),"")</f>
        <v/>
      </c>
    </row>
    <row r="431" spans="5:5">
      <c r="E431" t="str">
        <f>IF(AND(A431&lt;&gt;"",A431=B431),COUNTIFS(AccRaw!R:R,"NR dropped",AccRaw!S:S,"RRD",AccRaw!N:N,B431),"")</f>
        <v/>
      </c>
    </row>
    <row r="432" spans="5:5">
      <c r="E432" t="str">
        <f>IF(AND(A432&lt;&gt;"",A432=B432),COUNTIFS(AccRaw!R:R,"NR dropped",AccRaw!S:S,"RRD",AccRaw!N:N,B432),"")</f>
        <v/>
      </c>
    </row>
    <row r="433" spans="5:5">
      <c r="E433" t="str">
        <f>IF(AND(A433&lt;&gt;"",A433=B433),COUNTIFS(AccRaw!R:R,"NR dropped",AccRaw!S:S,"RRD",AccRaw!N:N,B433),"")</f>
        <v/>
      </c>
    </row>
    <row r="434" spans="5:5">
      <c r="E434" t="str">
        <f>IF(AND(A434&lt;&gt;"",A434=B434),COUNTIFS(AccRaw!R:R,"NR dropped",AccRaw!S:S,"RRD",AccRaw!N:N,B434),"")</f>
        <v/>
      </c>
    </row>
    <row r="435" spans="5:5">
      <c r="E435" t="str">
        <f>IF(AND(A435&lt;&gt;"",A435=B435),COUNTIFS(AccRaw!R:R,"NR dropped",AccRaw!S:S,"RRD",AccRaw!N:N,B435),"")</f>
        <v/>
      </c>
    </row>
    <row r="436" spans="5:5">
      <c r="E436" t="str">
        <f>IF(AND(A436&lt;&gt;"",A436=B436),COUNTIFS(AccRaw!R:R,"NR dropped",AccRaw!S:S,"RRD",AccRaw!N:N,B436),"")</f>
        <v/>
      </c>
    </row>
    <row r="437" spans="5:5">
      <c r="E437" t="str">
        <f>IF(AND(A437&lt;&gt;"",A437=B437),COUNTIFS(AccRaw!R:R,"NR dropped",AccRaw!S:S,"RRD",AccRaw!N:N,B437),"")</f>
        <v/>
      </c>
    </row>
    <row r="438" spans="5:5">
      <c r="E438" t="str">
        <f>IF(AND(A438&lt;&gt;"",A438=B438),COUNTIFS(AccRaw!R:R,"NR dropped",AccRaw!S:S,"RRD",AccRaw!N:N,B438),"")</f>
        <v/>
      </c>
    </row>
    <row r="439" spans="5:5">
      <c r="E439" t="str">
        <f>IF(AND(A439&lt;&gt;"",A439=B439),COUNTIFS(AccRaw!R:R,"NR dropped",AccRaw!S:S,"RRD",AccRaw!N:N,B439),"")</f>
        <v/>
      </c>
    </row>
    <row r="440" spans="5:5">
      <c r="E440" t="str">
        <f>IF(AND(A440&lt;&gt;"",A440=B440),COUNTIFS(AccRaw!R:R,"NR dropped",AccRaw!S:S,"RRD",AccRaw!N:N,B440),"")</f>
        <v/>
      </c>
    </row>
    <row r="441" spans="5:5">
      <c r="E441" t="str">
        <f>IF(AND(A441&lt;&gt;"",A441=B441),COUNTIFS(AccRaw!R:R,"NR dropped",AccRaw!S:S,"RRD",AccRaw!N:N,B441),"")</f>
        <v/>
      </c>
    </row>
    <row r="442" spans="5:5">
      <c r="E442" t="str">
        <f>IF(AND(A442&lt;&gt;"",A442=B442),COUNTIFS(AccRaw!R:R,"NR dropped",AccRaw!S:S,"RRD",AccRaw!N:N,B442),"")</f>
        <v/>
      </c>
    </row>
    <row r="443" spans="5:5">
      <c r="E443" t="str">
        <f>IF(AND(A443&lt;&gt;"",A443=B443),COUNTIFS(AccRaw!R:R,"NR dropped",AccRaw!S:S,"RRD",AccRaw!N:N,B443),"")</f>
        <v/>
      </c>
    </row>
    <row r="444" spans="5:5">
      <c r="E444" t="str">
        <f>IF(AND(A444&lt;&gt;"",A444=B444),COUNTIFS(AccRaw!R:R,"NR dropped",AccRaw!S:S,"RRD",AccRaw!N:N,B444),"")</f>
        <v/>
      </c>
    </row>
    <row r="445" spans="5:5">
      <c r="E445" t="str">
        <f>IF(AND(A445&lt;&gt;"",A445=B445),COUNTIFS(AccRaw!R:R,"NR dropped",AccRaw!S:S,"RRD",AccRaw!N:N,B445),"")</f>
        <v/>
      </c>
    </row>
    <row r="446" spans="5:5">
      <c r="E446" t="str">
        <f>IF(AND(A446&lt;&gt;"",A446=B446),COUNTIFS(AccRaw!R:R,"NR dropped",AccRaw!S:S,"RRD",AccRaw!N:N,B446),"")</f>
        <v/>
      </c>
    </row>
    <row r="447" spans="5:5">
      <c r="E447" t="str">
        <f>IF(AND(A447&lt;&gt;"",A447=B447),COUNTIFS(AccRaw!R:R,"NR dropped",AccRaw!S:S,"RRD",AccRaw!N:N,B447),"")</f>
        <v/>
      </c>
    </row>
    <row r="448" spans="5:5">
      <c r="E448" t="str">
        <f>IF(AND(A448&lt;&gt;"",A448=B448),COUNTIFS(AccRaw!R:R,"NR dropped",AccRaw!S:S,"RRD",AccRaw!N:N,B448),"")</f>
        <v/>
      </c>
    </row>
    <row r="449" spans="5:5">
      <c r="E449" t="str">
        <f>IF(AND(A449&lt;&gt;"",A449=B449),COUNTIFS(AccRaw!R:R,"NR dropped",AccRaw!S:S,"RRD",AccRaw!N:N,B449),"")</f>
        <v/>
      </c>
    </row>
    <row r="450" spans="5:5">
      <c r="E450" t="str">
        <f>IF(AND(A450&lt;&gt;"",A450=B450),COUNTIFS(AccRaw!R:R,"NR dropped",AccRaw!S:S,"RRD",AccRaw!N:N,B450),"")</f>
        <v/>
      </c>
    </row>
    <row r="451" spans="5:5">
      <c r="E451" t="str">
        <f>IF(AND(A451&lt;&gt;"",A451=B451),COUNTIFS(AccRaw!R:R,"NR dropped",AccRaw!S:S,"RRD",AccRaw!N:N,B451),"")</f>
        <v/>
      </c>
    </row>
    <row r="452" spans="5:5">
      <c r="E452" t="str">
        <f>IF(AND(A452&lt;&gt;"",A452=B452),COUNTIFS(AccRaw!R:R,"NR dropped",AccRaw!S:S,"RRD",AccRaw!N:N,B452),"")</f>
        <v/>
      </c>
    </row>
    <row r="453" spans="5:5">
      <c r="E453" t="str">
        <f>IF(AND(A453&lt;&gt;"",A453=B453),COUNTIFS(AccRaw!R:R,"NR dropped",AccRaw!S:S,"RRD",AccRaw!N:N,B453),"")</f>
        <v/>
      </c>
    </row>
    <row r="454" spans="5:5">
      <c r="E454" t="str">
        <f>IF(AND(A454&lt;&gt;"",A454=B454),COUNTIFS(AccRaw!R:R,"NR dropped",AccRaw!S:S,"RRD",AccRaw!N:N,B454),"")</f>
        <v/>
      </c>
    </row>
    <row r="455" spans="5:5">
      <c r="E455" t="str">
        <f>IF(AND(A455&lt;&gt;"",A455=B455),COUNTIFS(AccRaw!R:R,"NR dropped",AccRaw!S:S,"RRD",AccRaw!N:N,B455),"")</f>
        <v/>
      </c>
    </row>
    <row r="456" spans="5:5">
      <c r="E456" t="str">
        <f>IF(AND(A456&lt;&gt;"",A456=B456),COUNTIFS(AccRaw!R:R,"NR dropped",AccRaw!S:S,"RRD",AccRaw!N:N,B456),"")</f>
        <v/>
      </c>
    </row>
    <row r="457" spans="5:5">
      <c r="E457" t="str">
        <f>IF(AND(A457&lt;&gt;"",A457=B457),COUNTIFS(AccRaw!R:R,"NR dropped",AccRaw!S:S,"RRD",AccRaw!N:N,B457),"")</f>
        <v/>
      </c>
    </row>
    <row r="458" spans="5:5">
      <c r="E458" t="str">
        <f>IF(AND(A458&lt;&gt;"",A458=B458),COUNTIFS(AccRaw!R:R,"NR dropped",AccRaw!S:S,"RRD",AccRaw!N:N,B458),"")</f>
        <v/>
      </c>
    </row>
    <row r="459" spans="5:5">
      <c r="E459" t="str">
        <f>IF(AND(A459&lt;&gt;"",A459=B459),COUNTIFS(AccRaw!R:R,"NR dropped",AccRaw!S:S,"RRD",AccRaw!N:N,B459),"")</f>
        <v/>
      </c>
    </row>
    <row r="460" spans="5:5">
      <c r="E460" t="str">
        <f>IF(AND(A460&lt;&gt;"",A460=B460),COUNTIFS(AccRaw!R:R,"NR dropped",AccRaw!S:S,"RRD",AccRaw!N:N,B460),"")</f>
        <v/>
      </c>
    </row>
    <row r="461" spans="5:5">
      <c r="E461" t="str">
        <f>IF(AND(A461&lt;&gt;"",A461=B461),COUNTIFS(AccRaw!R:R,"NR dropped",AccRaw!S:S,"RRD",AccRaw!N:N,B461),"")</f>
        <v/>
      </c>
    </row>
    <row r="462" spans="5:5">
      <c r="E462" t="str">
        <f>IF(AND(A462&lt;&gt;"",A462=B462),COUNTIFS(AccRaw!R:R,"NR dropped",AccRaw!S:S,"RRD",AccRaw!N:N,B462),"")</f>
        <v/>
      </c>
    </row>
    <row r="463" spans="5:5">
      <c r="E463" t="str">
        <f>IF(AND(A463&lt;&gt;"",A463=B463),COUNTIFS(AccRaw!R:R,"NR dropped",AccRaw!S:S,"RRD",AccRaw!N:N,B463),"")</f>
        <v/>
      </c>
    </row>
    <row r="464" spans="5:5">
      <c r="E464" t="str">
        <f>IF(AND(A464&lt;&gt;"",A464=B464),COUNTIFS(AccRaw!R:R,"NR dropped",AccRaw!S:S,"RRD",AccRaw!N:N,B464),"")</f>
        <v/>
      </c>
    </row>
    <row r="465" spans="5:5">
      <c r="E465" t="str">
        <f>IF(AND(A465&lt;&gt;"",A465=B465),COUNTIFS(AccRaw!R:R,"NR dropped",AccRaw!S:S,"RRD",AccRaw!N:N,B465),"")</f>
        <v/>
      </c>
    </row>
    <row r="466" spans="5:5">
      <c r="E466" t="str">
        <f>IF(AND(A466&lt;&gt;"",A466=B466),COUNTIFS(AccRaw!R:R,"NR dropped",AccRaw!S:S,"RRD",AccRaw!N:N,B466),"")</f>
        <v/>
      </c>
    </row>
    <row r="467" spans="5:5">
      <c r="E467" t="str">
        <f>IF(AND(A467&lt;&gt;"",A467=B467),COUNTIFS(AccRaw!R:R,"NR dropped",AccRaw!S:S,"RRD",AccRaw!N:N,B467),"")</f>
        <v/>
      </c>
    </row>
    <row r="468" spans="5:5">
      <c r="E468" t="str">
        <f>IF(AND(A468&lt;&gt;"",A468=B468),COUNTIFS(AccRaw!R:R,"NR dropped",AccRaw!S:S,"RRD",AccRaw!N:N,B468),"")</f>
        <v/>
      </c>
    </row>
    <row r="469" spans="5:5">
      <c r="E469" t="str">
        <f>IF(AND(A469&lt;&gt;"",A469=B469),COUNTIFS(AccRaw!R:R,"NR dropped",AccRaw!S:S,"RRD",AccRaw!N:N,B469),"")</f>
        <v/>
      </c>
    </row>
    <row r="470" spans="5:5">
      <c r="E470" t="str">
        <f>IF(AND(A470&lt;&gt;"",A470=B470),COUNTIFS(AccRaw!R:R,"NR dropped",AccRaw!S:S,"RRD",AccRaw!N:N,B470),"")</f>
        <v/>
      </c>
    </row>
    <row r="471" spans="5:5">
      <c r="E471" t="str">
        <f>IF(AND(A471&lt;&gt;"",A471=B471),COUNTIFS(AccRaw!R:R,"NR dropped",AccRaw!S:S,"RRD",AccRaw!N:N,B471),"")</f>
        <v/>
      </c>
    </row>
    <row r="472" spans="5:5">
      <c r="E472" t="str">
        <f>IF(AND(A472&lt;&gt;"",A472=B472),COUNTIFS(AccRaw!R:R,"NR dropped",AccRaw!S:S,"RRD",AccRaw!N:N,B472),"")</f>
        <v/>
      </c>
    </row>
    <row r="473" spans="5:5">
      <c r="E473" t="str">
        <f>IF(AND(A473&lt;&gt;"",A473=B473),COUNTIFS(AccRaw!R:R,"NR dropped",AccRaw!S:S,"RRD",AccRaw!N:N,B473),"")</f>
        <v/>
      </c>
    </row>
    <row r="474" spans="5:5">
      <c r="E474" t="str">
        <f>IF(AND(A474&lt;&gt;"",A474=B474),COUNTIFS(AccRaw!R:R,"NR dropped",AccRaw!S:S,"RRD",AccRaw!N:N,B474),"")</f>
        <v/>
      </c>
    </row>
    <row r="475" spans="5:5">
      <c r="E475" t="str">
        <f>IF(AND(A475&lt;&gt;"",A475=B475),COUNTIFS(AccRaw!R:R,"NR dropped",AccRaw!S:S,"RRD",AccRaw!N:N,B475),"")</f>
        <v/>
      </c>
    </row>
    <row r="476" spans="5:5">
      <c r="E476" t="str">
        <f>IF(AND(A476&lt;&gt;"",A476=B476),COUNTIFS(AccRaw!R:R,"NR dropped",AccRaw!S:S,"RRD",AccRaw!N:N,B476),"")</f>
        <v/>
      </c>
    </row>
    <row r="477" spans="5:5">
      <c r="E477" t="str">
        <f>IF(AND(A477&lt;&gt;"",A477=B477),COUNTIFS(AccRaw!R:R,"NR dropped",AccRaw!S:S,"RRD",AccRaw!N:N,B477),"")</f>
        <v/>
      </c>
    </row>
    <row r="478" spans="5:5">
      <c r="E478" t="str">
        <f>IF(AND(A478&lt;&gt;"",A478=B478),COUNTIFS(AccRaw!R:R,"NR dropped",AccRaw!S:S,"RRD",AccRaw!N:N,B478),"")</f>
        <v/>
      </c>
    </row>
    <row r="479" spans="5:5">
      <c r="E479" t="str">
        <f>IF(AND(A479&lt;&gt;"",A479=B479),COUNTIFS(AccRaw!R:R,"NR dropped",AccRaw!S:S,"RRD",AccRaw!N:N,B479),"")</f>
        <v/>
      </c>
    </row>
    <row r="480" spans="5:5">
      <c r="E480" t="str">
        <f>IF(AND(A480&lt;&gt;"",A480=B480),COUNTIFS(AccRaw!R:R,"NR dropped",AccRaw!S:S,"RRD",AccRaw!N:N,B480),"")</f>
        <v/>
      </c>
    </row>
    <row r="481" spans="5:5">
      <c r="E481" t="str">
        <f>IF(AND(A481&lt;&gt;"",A481=B481),COUNTIFS(AccRaw!R:R,"NR dropped",AccRaw!S:S,"RRD",AccRaw!N:N,B481),"")</f>
        <v/>
      </c>
    </row>
    <row r="482" spans="5:5">
      <c r="E482" t="str">
        <f>IF(AND(A482&lt;&gt;"",A482=B482),COUNTIFS(AccRaw!R:R,"NR dropped",AccRaw!S:S,"RRD",AccRaw!N:N,B482),"")</f>
        <v/>
      </c>
    </row>
    <row r="483" spans="5:5">
      <c r="E483" t="str">
        <f>IF(AND(A483&lt;&gt;"",A483=B483),COUNTIFS(AccRaw!R:R,"NR dropped",AccRaw!S:S,"RRD",AccRaw!N:N,B483),"")</f>
        <v/>
      </c>
    </row>
    <row r="484" spans="5:5">
      <c r="E484" t="str">
        <f>IF(AND(A484&lt;&gt;"",A484=B484),COUNTIFS(AccRaw!R:R,"NR dropped",AccRaw!S:S,"RRD",AccRaw!N:N,B484),"")</f>
        <v/>
      </c>
    </row>
    <row r="485" spans="5:5">
      <c r="E485" t="str">
        <f>IF(AND(A485&lt;&gt;"",A485=B485),COUNTIFS(AccRaw!R:R,"NR dropped",AccRaw!S:S,"RRD",AccRaw!N:N,B485),"")</f>
        <v/>
      </c>
    </row>
    <row r="486" spans="5:5">
      <c r="E486" t="str">
        <f>IF(AND(A486&lt;&gt;"",A486=B486),COUNTIFS(AccRaw!R:R,"NR dropped",AccRaw!S:S,"RRD",AccRaw!N:N,B486),"")</f>
        <v/>
      </c>
    </row>
    <row r="487" spans="5:5">
      <c r="E487" t="str">
        <f>IF(AND(A487&lt;&gt;"",A487=B487),COUNTIFS(AccRaw!R:R,"NR dropped",AccRaw!S:S,"RRD",AccRaw!N:N,B487),"")</f>
        <v/>
      </c>
    </row>
    <row r="488" spans="5:5">
      <c r="E488" t="str">
        <f>IF(AND(A488&lt;&gt;"",A488=B488),COUNTIFS(AccRaw!R:R,"NR dropped",AccRaw!S:S,"RRD",AccRaw!N:N,B488),"")</f>
        <v/>
      </c>
    </row>
    <row r="489" spans="5:5">
      <c r="E489" t="str">
        <f>IF(AND(A489&lt;&gt;"",A489=B489),COUNTIFS(AccRaw!R:R,"NR dropped",AccRaw!S:S,"RRD",AccRaw!N:N,B489),"")</f>
        <v/>
      </c>
    </row>
    <row r="490" spans="5:5">
      <c r="E490" t="str">
        <f>IF(AND(A490&lt;&gt;"",A490=B490),COUNTIFS(AccRaw!R:R,"NR dropped",AccRaw!S:S,"RRD",AccRaw!N:N,B490),"")</f>
        <v/>
      </c>
    </row>
    <row r="491" spans="5:5">
      <c r="E491" t="str">
        <f>IF(AND(A491&lt;&gt;"",A491=B491),COUNTIFS(AccRaw!R:R,"NR dropped",AccRaw!S:S,"RRD",AccRaw!N:N,B491),"")</f>
        <v/>
      </c>
    </row>
    <row r="492" spans="5:5">
      <c r="E492" t="str">
        <f>IF(AND(A492&lt;&gt;"",A492=B492),COUNTIFS(AccRaw!R:R,"NR dropped",AccRaw!S:S,"RRD",AccRaw!N:N,B492),"")</f>
        <v/>
      </c>
    </row>
    <row r="493" spans="5:5">
      <c r="E493" t="str">
        <f>IF(AND(A493&lt;&gt;"",A493=B493),COUNTIFS(AccRaw!R:R,"NR dropped",AccRaw!S:S,"RRD",AccRaw!N:N,B493),"")</f>
        <v/>
      </c>
    </row>
    <row r="494" spans="5:5">
      <c r="E494" t="str">
        <f>IF(AND(A494&lt;&gt;"",A494=B494),COUNTIFS(AccRaw!R:R,"NR dropped",AccRaw!S:S,"RRD",AccRaw!N:N,B494),"")</f>
        <v/>
      </c>
    </row>
    <row r="495" spans="5:5">
      <c r="E495" t="str">
        <f>IF(AND(A495&lt;&gt;"",A495=B495),COUNTIFS(AccRaw!R:R,"NR dropped",AccRaw!S:S,"RRD",AccRaw!N:N,B495),"")</f>
        <v/>
      </c>
    </row>
    <row r="496" spans="5:5">
      <c r="E496" t="str">
        <f>IF(AND(A496&lt;&gt;"",A496=B496),COUNTIFS(AccRaw!R:R,"NR dropped",AccRaw!S:S,"RRD",AccRaw!N:N,B496),"")</f>
        <v/>
      </c>
    </row>
    <row r="497" spans="5:5">
      <c r="E497" t="str">
        <f>IF(AND(A497&lt;&gt;"",A497=B497),COUNTIFS(AccRaw!R:R,"NR dropped",AccRaw!S:S,"RRD",AccRaw!N:N,B497),"")</f>
        <v/>
      </c>
    </row>
    <row r="498" spans="5:5">
      <c r="E498" t="str">
        <f>IF(AND(A498&lt;&gt;"",A498=B498),COUNTIFS(AccRaw!R:R,"NR dropped",AccRaw!S:S,"RRD",AccRaw!N:N,B498),"")</f>
        <v/>
      </c>
    </row>
    <row r="499" spans="5:5">
      <c r="E499" t="str">
        <f>IF(AND(A499&lt;&gt;"",A499=B499),COUNTIFS(AccRaw!R:R,"NR dropped",AccRaw!S:S,"RRD",AccRaw!N:N,B499),"")</f>
        <v/>
      </c>
    </row>
    <row r="500" spans="5:5">
      <c r="E500" t="str">
        <f>IF(AND(A500&lt;&gt;"",A500=B500),COUNTIFS(AccRaw!R:R,"NR dropped",AccRaw!S:S,"RRD",AccRaw!N:N,B500),"")</f>
        <v/>
      </c>
    </row>
    <row r="501" spans="5:5">
      <c r="E501" t="str">
        <f>IF(AND(A501&lt;&gt;"",A501=B501),COUNTIFS(AccRaw!R:R,"NR dropped",AccRaw!S:S,"RRD",AccRaw!N:N,B501),"")</f>
        <v/>
      </c>
    </row>
    <row r="502" spans="5:5">
      <c r="E502" t="str">
        <f>IF(AND(A502&lt;&gt;"",A502=B502),COUNTIFS(AccRaw!R:R,"NR dropped",AccRaw!S:S,"RRD",AccRaw!N:N,B502),"")</f>
        <v/>
      </c>
    </row>
    <row r="503" spans="5:5">
      <c r="E503" t="str">
        <f>IF(AND(A503&lt;&gt;"",A503=B503),COUNTIFS(AccRaw!R:R,"NR dropped",AccRaw!S:S,"RRD",AccRaw!N:N,B503),"")</f>
        <v/>
      </c>
    </row>
    <row r="504" spans="5:5">
      <c r="E504" t="str">
        <f>IF(AND(A504&lt;&gt;"",A504=B504),COUNTIFS(AccRaw!R:R,"NR dropped",AccRaw!S:S,"RRD",AccRaw!N:N,B504),"")</f>
        <v/>
      </c>
    </row>
    <row r="505" spans="5:5">
      <c r="E505" t="str">
        <f>IF(AND(A505&lt;&gt;"",A505=B505),COUNTIFS(AccRaw!R:R,"NR dropped",AccRaw!S:S,"RRD",AccRaw!N:N,B505),"")</f>
        <v/>
      </c>
    </row>
    <row r="506" spans="5:5">
      <c r="E506" t="str">
        <f>IF(AND(A506&lt;&gt;"",A506=B506),COUNTIFS(AccRaw!R:R,"NR dropped",AccRaw!S:S,"RRD",AccRaw!N:N,B506),"")</f>
        <v/>
      </c>
    </row>
    <row r="507" spans="5:5">
      <c r="E507" t="str">
        <f>IF(AND(A507&lt;&gt;"",A507=B507),COUNTIFS(AccRaw!R:R,"NR dropped",AccRaw!S:S,"RRD",AccRaw!N:N,B507),"")</f>
        <v/>
      </c>
    </row>
    <row r="508" spans="5:5">
      <c r="E508" t="str">
        <f>IF(AND(A508&lt;&gt;"",A508=B508),COUNTIFS(AccRaw!R:R,"NR dropped",AccRaw!S:S,"RRD",AccRaw!N:N,B508),"")</f>
        <v/>
      </c>
    </row>
    <row r="509" spans="5:5">
      <c r="E509" t="str">
        <f>IF(AND(A509&lt;&gt;"",A509=B509),COUNTIFS(AccRaw!R:R,"NR dropped",AccRaw!S:S,"RRD",AccRaw!N:N,B509),"")</f>
        <v/>
      </c>
    </row>
    <row r="510" spans="5:5">
      <c r="E510" t="str">
        <f>IF(AND(A510&lt;&gt;"",A510=B510),COUNTIFS(AccRaw!R:R,"NR dropped",AccRaw!S:S,"RRD",AccRaw!N:N,B510),"")</f>
        <v/>
      </c>
    </row>
    <row r="511" spans="5:5">
      <c r="E511" t="str">
        <f>IF(AND(A511&lt;&gt;"",A511=B511),COUNTIFS(AccRaw!R:R,"NR dropped",AccRaw!S:S,"RRD",AccRaw!N:N,B511),"")</f>
        <v/>
      </c>
    </row>
    <row r="512" spans="5:5">
      <c r="E512" t="str">
        <f>IF(AND(A512&lt;&gt;"",A512=B512),COUNTIFS(AccRaw!R:R,"NR dropped",AccRaw!S:S,"RRD",AccRaw!N:N,B512),"")</f>
        <v/>
      </c>
    </row>
    <row r="513" spans="5:5">
      <c r="E513" t="str">
        <f>IF(AND(A513&lt;&gt;"",A513=B513),COUNTIFS(AccRaw!R:R,"NR dropped",AccRaw!S:S,"RRD",AccRaw!N:N,B513),"")</f>
        <v/>
      </c>
    </row>
    <row r="514" spans="5:5">
      <c r="E514" t="str">
        <f>IF(AND(A514&lt;&gt;"",A514=B514),COUNTIFS(AccRaw!R:R,"NR dropped",AccRaw!S:S,"RRD",AccRaw!N:N,B514),"")</f>
        <v/>
      </c>
    </row>
    <row r="515" spans="5:5">
      <c r="E515" t="str">
        <f>IF(AND(A515&lt;&gt;"",A515=B515),COUNTIFS(AccRaw!R:R,"NR dropped",AccRaw!S:S,"RRD",AccRaw!N:N,B515),"")</f>
        <v/>
      </c>
    </row>
    <row r="516" spans="5:5">
      <c r="E516" t="str">
        <f>IF(AND(A516&lt;&gt;"",A516=B516),COUNTIFS(AccRaw!R:R,"NR dropped",AccRaw!S:S,"RRD",AccRaw!N:N,B516),"")</f>
        <v/>
      </c>
    </row>
    <row r="517" spans="5:5">
      <c r="E517" t="str">
        <f>IF(AND(A517&lt;&gt;"",A517=B517),COUNTIFS(AccRaw!R:R,"NR dropped",AccRaw!S:S,"RRD",AccRaw!N:N,B517),"")</f>
        <v/>
      </c>
    </row>
    <row r="518" spans="5:5">
      <c r="E518" t="str">
        <f>IF(AND(A518&lt;&gt;"",A518=B518),COUNTIFS(AccRaw!R:R,"NR dropped",AccRaw!S:S,"RRD",AccRaw!N:N,B518),"")</f>
        <v/>
      </c>
    </row>
    <row r="519" spans="5:5">
      <c r="E519" t="str">
        <f>IF(AND(A519&lt;&gt;"",A519=B519),COUNTIFS(AccRaw!R:R,"NR dropped",AccRaw!S:S,"RRD",AccRaw!N:N,B519),"")</f>
        <v/>
      </c>
    </row>
    <row r="520" spans="5:5">
      <c r="E520" t="str">
        <f>IF(AND(A520&lt;&gt;"",A520=B520),COUNTIFS(AccRaw!R:R,"NR dropped",AccRaw!S:S,"RRD",AccRaw!N:N,B520),"")</f>
        <v/>
      </c>
    </row>
    <row r="521" spans="5:5">
      <c r="E521" t="str">
        <f>IF(AND(A521&lt;&gt;"",A521=B521),COUNTIFS(AccRaw!R:R,"NR dropped",AccRaw!S:S,"RRD",AccRaw!N:N,B521),"")</f>
        <v/>
      </c>
    </row>
    <row r="522" spans="5:5">
      <c r="E522" t="str">
        <f>IF(AND(A522&lt;&gt;"",A522=B522),COUNTIFS(AccRaw!R:R,"NR dropped",AccRaw!S:S,"RRD",AccRaw!N:N,B522),"")</f>
        <v/>
      </c>
    </row>
    <row r="523" spans="5:5">
      <c r="E523" t="str">
        <f>IF(AND(A523&lt;&gt;"",A523=B523),COUNTIFS(AccRaw!R:R,"NR dropped",AccRaw!S:S,"RRD",AccRaw!N:N,B523),"")</f>
        <v/>
      </c>
    </row>
    <row r="524" spans="5:5">
      <c r="E524" t="str">
        <f>IF(AND(A524&lt;&gt;"",A524=B524),COUNTIFS(AccRaw!R:R,"NR dropped",AccRaw!S:S,"RRD",AccRaw!N:N,B524),"")</f>
        <v/>
      </c>
    </row>
    <row r="525" spans="5:5">
      <c r="E525" t="str">
        <f>IF(AND(A525&lt;&gt;"",A525=B525),COUNTIFS(AccRaw!R:R,"NR dropped",AccRaw!S:S,"RRD",AccRaw!N:N,B525),"")</f>
        <v/>
      </c>
    </row>
    <row r="526" spans="5:5">
      <c r="E526" t="str">
        <f>IF(AND(A526&lt;&gt;"",A526=B526),COUNTIFS(AccRaw!R:R,"NR dropped",AccRaw!S:S,"RRD",AccRaw!N:N,B526),"")</f>
        <v/>
      </c>
    </row>
    <row r="527" spans="5:5">
      <c r="E527" t="str">
        <f>IF(AND(A527&lt;&gt;"",A527=B527),COUNTIFS(AccRaw!R:R,"NR dropped",AccRaw!S:S,"RRD",AccRaw!N:N,B527),"")</f>
        <v/>
      </c>
    </row>
    <row r="528" spans="5:5">
      <c r="E528" t="str">
        <f>IF(AND(A528&lt;&gt;"",A528=B528),COUNTIFS(AccRaw!R:R,"NR dropped",AccRaw!S:S,"RRD",AccRaw!N:N,B528),"")</f>
        <v/>
      </c>
    </row>
    <row r="529" spans="5:5">
      <c r="E529" t="str">
        <f>IF(AND(A529&lt;&gt;"",A529=B529),COUNTIFS(AccRaw!R:R,"NR dropped",AccRaw!S:S,"RRD",AccRaw!N:N,B529),"")</f>
        <v/>
      </c>
    </row>
    <row r="530" spans="5:5">
      <c r="E530" t="str">
        <f>IF(AND(A530&lt;&gt;"",A530=B530),COUNTIFS(AccRaw!R:R,"NR dropped",AccRaw!S:S,"RRD",AccRaw!N:N,B530),"")</f>
        <v/>
      </c>
    </row>
    <row r="531" spans="5:5">
      <c r="E531" t="str">
        <f>IF(AND(A531&lt;&gt;"",A531=B531),COUNTIFS(AccRaw!R:R,"NR dropped",AccRaw!S:S,"RRD",AccRaw!N:N,B531),"")</f>
        <v/>
      </c>
    </row>
    <row r="532" spans="5:5">
      <c r="E532" t="str">
        <f>IF(AND(A532&lt;&gt;"",A532=B532),COUNTIFS(AccRaw!R:R,"NR dropped",AccRaw!S:S,"RRD",AccRaw!N:N,B532),"")</f>
        <v/>
      </c>
    </row>
    <row r="533" spans="5:5">
      <c r="E533" t="str">
        <f>IF(AND(A533&lt;&gt;"",A533=B533),COUNTIFS(AccRaw!R:R,"NR dropped",AccRaw!S:S,"RRD",AccRaw!N:N,B533),"")</f>
        <v/>
      </c>
    </row>
    <row r="534" spans="5:5">
      <c r="E534" t="str">
        <f>IF(AND(A534&lt;&gt;"",A534=B534),COUNTIFS(AccRaw!R:R,"NR dropped",AccRaw!S:S,"RRD",AccRaw!N:N,B534),"")</f>
        <v/>
      </c>
    </row>
    <row r="535" spans="5:5">
      <c r="E535" t="str">
        <f>IF(AND(A535&lt;&gt;"",A535=B535),COUNTIFS(AccRaw!R:R,"NR dropped",AccRaw!S:S,"RRD",AccRaw!N:N,B535),"")</f>
        <v/>
      </c>
    </row>
    <row r="536" spans="5:5">
      <c r="E536" t="str">
        <f>IF(AND(A536&lt;&gt;"",A536=B536),COUNTIFS(AccRaw!R:R,"NR dropped",AccRaw!S:S,"RRD",AccRaw!N:N,B536),"")</f>
        <v/>
      </c>
    </row>
    <row r="537" spans="5:5">
      <c r="E537" t="str">
        <f>IF(AND(A537&lt;&gt;"",A537=B537),COUNTIFS(AccRaw!R:R,"NR dropped",AccRaw!S:S,"RRD",AccRaw!N:N,B537),"")</f>
        <v/>
      </c>
    </row>
    <row r="538" spans="5:5">
      <c r="E538" t="str">
        <f>IF(AND(A538&lt;&gt;"",A538=B538),COUNTIFS(AccRaw!R:R,"NR dropped",AccRaw!S:S,"RRD",AccRaw!N:N,B538),"")</f>
        <v/>
      </c>
    </row>
    <row r="539" spans="5:5">
      <c r="E539" t="str">
        <f>IF(AND(A539&lt;&gt;"",A539=B539),COUNTIFS(AccRaw!R:R,"NR dropped",AccRaw!S:S,"RRD",AccRaw!N:N,B539),"")</f>
        <v/>
      </c>
    </row>
    <row r="540" spans="5:5">
      <c r="E540" t="str">
        <f>IF(AND(A540&lt;&gt;"",A540=B540),COUNTIFS(AccRaw!R:R,"NR dropped",AccRaw!S:S,"RRD",AccRaw!N:N,B540),"")</f>
        <v/>
      </c>
    </row>
    <row r="541" spans="5:5">
      <c r="E541" t="str">
        <f>IF(AND(A541&lt;&gt;"",A541=B541),COUNTIFS(AccRaw!R:R,"NR dropped",AccRaw!S:S,"RRD",AccRaw!N:N,B541),"")</f>
        <v/>
      </c>
    </row>
    <row r="542" spans="5:5">
      <c r="E542" t="str">
        <f>IF(AND(A542&lt;&gt;"",A542=B542),COUNTIFS(AccRaw!R:R,"NR dropped",AccRaw!S:S,"RRD",AccRaw!N:N,B542),"")</f>
        <v/>
      </c>
    </row>
    <row r="543" spans="5:5">
      <c r="E543" t="str">
        <f>IF(AND(A543&lt;&gt;"",A543=B543),COUNTIFS(AccRaw!R:R,"NR dropped",AccRaw!S:S,"RRD",AccRaw!N:N,B543),"")</f>
        <v/>
      </c>
    </row>
    <row r="544" spans="5:5">
      <c r="E544" t="str">
        <f>IF(AND(A544&lt;&gt;"",A544=B544),COUNTIFS(AccRaw!R:R,"NR dropped",AccRaw!S:S,"RRD",AccRaw!N:N,B544),"")</f>
        <v/>
      </c>
    </row>
    <row r="545" spans="5:5">
      <c r="E545" t="str">
        <f>IF(AND(A545&lt;&gt;"",A545=B545),COUNTIFS(AccRaw!R:R,"NR dropped",AccRaw!S:S,"RRD",AccRaw!N:N,B545),"")</f>
        <v/>
      </c>
    </row>
    <row r="546" spans="5:5">
      <c r="E546" t="str">
        <f>IF(AND(A546&lt;&gt;"",A546=B546),COUNTIFS(AccRaw!R:R,"NR dropped",AccRaw!S:S,"RRD",AccRaw!N:N,B546),"")</f>
        <v/>
      </c>
    </row>
    <row r="547" spans="5:5">
      <c r="E547" t="str">
        <f>IF(AND(A547&lt;&gt;"",A547=B547),COUNTIFS(AccRaw!R:R,"NR dropped",AccRaw!S:S,"RRD",AccRaw!N:N,B547),"")</f>
        <v/>
      </c>
    </row>
    <row r="548" spans="5:5">
      <c r="E548" t="str">
        <f>IF(AND(A548&lt;&gt;"",A548=B548),COUNTIFS(AccRaw!R:R,"NR dropped",AccRaw!S:S,"RRD",AccRaw!N:N,B548),"")</f>
        <v/>
      </c>
    </row>
    <row r="549" spans="5:5">
      <c r="E549" t="str">
        <f>IF(AND(A549&lt;&gt;"",A549=B549),COUNTIFS(AccRaw!R:R,"NR dropped",AccRaw!S:S,"RRD",AccRaw!N:N,B549),"")</f>
        <v/>
      </c>
    </row>
    <row r="550" spans="5:5">
      <c r="E550" t="str">
        <f>IF(AND(A550&lt;&gt;"",A550=B550),COUNTIFS(AccRaw!R:R,"NR dropped",AccRaw!S:S,"RRD",AccRaw!N:N,B550),"")</f>
        <v/>
      </c>
    </row>
    <row r="551" spans="5:5">
      <c r="E551" t="str">
        <f>IF(AND(A551&lt;&gt;"",A551=B551),COUNTIFS(AccRaw!R:R,"NR dropped",AccRaw!S:S,"RRD",AccRaw!N:N,B551),"")</f>
        <v/>
      </c>
    </row>
    <row r="552" spans="5:5">
      <c r="E552" t="str">
        <f>IF(AND(A552&lt;&gt;"",A552=B552),COUNTIFS(AccRaw!R:R,"NR dropped",AccRaw!S:S,"RRD",AccRaw!N:N,B552),"")</f>
        <v/>
      </c>
    </row>
    <row r="553" spans="5:5">
      <c r="E553" t="str">
        <f>IF(AND(A553&lt;&gt;"",A553=B553),COUNTIFS(AccRaw!R:R,"NR dropped",AccRaw!S:S,"RRD",AccRaw!N:N,B553),"")</f>
        <v/>
      </c>
    </row>
    <row r="554" spans="5:5">
      <c r="E554" t="str">
        <f>IF(AND(A554&lt;&gt;"",A554=B554),COUNTIFS(AccRaw!R:R,"NR dropped",AccRaw!S:S,"RRD",AccRaw!N:N,B554),"")</f>
        <v/>
      </c>
    </row>
    <row r="555" spans="5:5">
      <c r="E555" t="str">
        <f>IF(AND(A555&lt;&gt;"",A555=B555),COUNTIFS(AccRaw!R:R,"NR dropped",AccRaw!S:S,"RRD",AccRaw!N:N,B555),"")</f>
        <v/>
      </c>
    </row>
    <row r="556" spans="5:5">
      <c r="E556" t="str">
        <f>IF(AND(A556&lt;&gt;"",A556=B556),COUNTIFS(AccRaw!R:R,"NR dropped",AccRaw!S:S,"RRD",AccRaw!N:N,B556),"")</f>
        <v/>
      </c>
    </row>
    <row r="557" spans="5:5">
      <c r="E557" t="str">
        <f>IF(AND(A557&lt;&gt;"",A557=B557),COUNTIFS(AccRaw!R:R,"NR dropped",AccRaw!S:S,"RRD",AccRaw!N:N,B557),"")</f>
        <v/>
      </c>
    </row>
    <row r="558" spans="5:5">
      <c r="E558" t="str">
        <f>IF(AND(A558&lt;&gt;"",A558=B558),COUNTIFS(AccRaw!R:R,"NR dropped",AccRaw!S:S,"RRD",AccRaw!N:N,B558),"")</f>
        <v/>
      </c>
    </row>
    <row r="559" spans="5:5">
      <c r="E559" t="str">
        <f>IF(AND(A559&lt;&gt;"",A559=B559),COUNTIFS(AccRaw!R:R,"NR dropped",AccRaw!S:S,"RRD",AccRaw!N:N,B559),"")</f>
        <v/>
      </c>
    </row>
    <row r="560" spans="5:5">
      <c r="E560" t="str">
        <f>IF(AND(A560&lt;&gt;"",A560=B560),COUNTIFS(AccRaw!R:R,"NR dropped",AccRaw!S:S,"RRD",AccRaw!N:N,B560),"")</f>
        <v/>
      </c>
    </row>
    <row r="561" spans="5:5">
      <c r="E561" t="str">
        <f>IF(AND(A561&lt;&gt;"",A561=B561),COUNTIFS(AccRaw!R:R,"NR dropped",AccRaw!S:S,"RRD",AccRaw!N:N,B561),"")</f>
        <v/>
      </c>
    </row>
    <row r="562" spans="5:5">
      <c r="E562" t="str">
        <f>IF(AND(A562&lt;&gt;"",A562=B562),COUNTIFS(AccRaw!R:R,"NR dropped",AccRaw!S:S,"RRD",AccRaw!N:N,B562),"")</f>
        <v/>
      </c>
    </row>
    <row r="563" spans="5:5">
      <c r="E563" t="str">
        <f>IF(AND(A563&lt;&gt;"",A563=B563),COUNTIFS(AccRaw!R:R,"NR dropped",AccRaw!S:S,"RRD",AccRaw!N:N,B563),"")</f>
        <v/>
      </c>
    </row>
    <row r="564" spans="5:5">
      <c r="E564" t="str">
        <f>IF(AND(A564&lt;&gt;"",A564=B564),COUNTIFS(AccRaw!R:R,"NR dropped",AccRaw!S:S,"RRD",AccRaw!N:N,B564),"")</f>
        <v/>
      </c>
    </row>
    <row r="565" spans="5:5">
      <c r="E565" t="str">
        <f>IF(AND(A565&lt;&gt;"",A565=B565),COUNTIFS(AccRaw!R:R,"NR dropped",AccRaw!S:S,"RRD",AccRaw!N:N,B565),"")</f>
        <v/>
      </c>
    </row>
    <row r="566" spans="5:5">
      <c r="E566" t="str">
        <f>IF(AND(A566&lt;&gt;"",A566=B566),COUNTIFS(AccRaw!R:R,"NR dropped",AccRaw!S:S,"RRD",AccRaw!N:N,B566),"")</f>
        <v/>
      </c>
    </row>
    <row r="567" spans="5:5">
      <c r="E567" t="str">
        <f>IF(AND(A567&lt;&gt;"",A567=B567),COUNTIFS(AccRaw!R:R,"NR dropped",AccRaw!S:S,"RRD",AccRaw!N:N,B567),"")</f>
        <v/>
      </c>
    </row>
    <row r="568" spans="5:5">
      <c r="E568" t="str">
        <f>IF(AND(A568&lt;&gt;"",A568=B568),COUNTIFS(AccRaw!R:R,"NR dropped",AccRaw!S:S,"RRD",AccRaw!N:N,B568),"")</f>
        <v/>
      </c>
    </row>
    <row r="569" spans="5:5">
      <c r="E569" t="str">
        <f>IF(AND(A569&lt;&gt;"",A569=B569),COUNTIFS(AccRaw!R:R,"NR dropped",AccRaw!S:S,"RRD",AccRaw!N:N,B569),"")</f>
        <v/>
      </c>
    </row>
    <row r="570" spans="5:5">
      <c r="E570" t="str">
        <f>IF(AND(A570&lt;&gt;"",A570=B570),COUNTIFS(AccRaw!R:R,"NR dropped",AccRaw!S:S,"RRD",AccRaw!N:N,B570),"")</f>
        <v/>
      </c>
    </row>
    <row r="571" spans="5:5">
      <c r="E571" t="str">
        <f>IF(AND(A571&lt;&gt;"",A571=B571),COUNTIFS(AccRaw!R:R,"NR dropped",AccRaw!S:S,"RRD",AccRaw!N:N,B571),"")</f>
        <v/>
      </c>
    </row>
    <row r="572" spans="5:5">
      <c r="E572" t="str">
        <f>IF(AND(A572&lt;&gt;"",A572=B572),COUNTIFS(AccRaw!R:R,"NR dropped",AccRaw!S:S,"RRD",AccRaw!N:N,B572),"")</f>
        <v/>
      </c>
    </row>
    <row r="573" spans="5:5">
      <c r="E573" t="str">
        <f>IF(AND(A573&lt;&gt;"",A573=B573),COUNTIFS(AccRaw!R:R,"NR dropped",AccRaw!S:S,"RRD",AccRaw!N:N,B573),"")</f>
        <v/>
      </c>
    </row>
    <row r="574" spans="5:5">
      <c r="E574" t="str">
        <f>IF(AND(A574&lt;&gt;"",A574=B574),COUNTIFS(AccRaw!R:R,"NR dropped",AccRaw!S:S,"RRD",AccRaw!N:N,B574),"")</f>
        <v/>
      </c>
    </row>
    <row r="575" spans="5:5">
      <c r="E575" t="str">
        <f>IF(AND(A575&lt;&gt;"",A575=B575),COUNTIFS(AccRaw!R:R,"NR dropped",AccRaw!S:S,"RRD",AccRaw!N:N,B575),"")</f>
        <v/>
      </c>
    </row>
    <row r="576" spans="5:5">
      <c r="E576" t="str">
        <f>IF(AND(A576&lt;&gt;"",A576=B576),COUNTIFS(AccRaw!R:R,"NR dropped",AccRaw!S:S,"RRD",AccRaw!N:N,B576),"")</f>
        <v/>
      </c>
    </row>
    <row r="577" spans="5:5">
      <c r="E577" t="str">
        <f>IF(AND(A577&lt;&gt;"",A577=B577),COUNTIFS(AccRaw!R:R,"NR dropped",AccRaw!S:S,"RRD",AccRaw!N:N,B577),"")</f>
        <v/>
      </c>
    </row>
    <row r="578" spans="5:5">
      <c r="E578" t="str">
        <f>IF(AND(A578&lt;&gt;"",A578=B578),COUNTIFS(AccRaw!R:R,"NR dropped",AccRaw!S:S,"RRD",AccRaw!N:N,B578),"")</f>
        <v/>
      </c>
    </row>
    <row r="579" spans="5:5">
      <c r="E579" t="str">
        <f>IF(AND(A579&lt;&gt;"",A579=B579),COUNTIFS(AccRaw!R:R,"NR dropped",AccRaw!S:S,"RRD",AccRaw!N:N,B579),"")</f>
        <v/>
      </c>
    </row>
    <row r="580" spans="5:5">
      <c r="E580" t="str">
        <f>IF(AND(A580&lt;&gt;"",A580=B580),COUNTIFS(AccRaw!R:R,"NR dropped",AccRaw!S:S,"RRD",AccRaw!N:N,B580),"")</f>
        <v/>
      </c>
    </row>
    <row r="581" spans="5:5">
      <c r="E581" t="str">
        <f>IF(AND(A581&lt;&gt;"",A581=B581),COUNTIFS(AccRaw!R:R,"NR dropped",AccRaw!S:S,"RRD",AccRaw!N:N,B581),"")</f>
        <v/>
      </c>
    </row>
    <row r="582" spans="5:5">
      <c r="E582" t="str">
        <f>IF(AND(A582&lt;&gt;"",A582=B582),COUNTIFS(AccRaw!R:R,"NR dropped",AccRaw!S:S,"RRD",AccRaw!N:N,B582),"")</f>
        <v/>
      </c>
    </row>
    <row r="583" spans="5:5">
      <c r="E583" t="str">
        <f>IF(AND(A583&lt;&gt;"",A583=B583),COUNTIFS(AccRaw!R:R,"NR dropped",AccRaw!S:S,"RRD",AccRaw!N:N,B583),"")</f>
        <v/>
      </c>
    </row>
    <row r="584" spans="5:5">
      <c r="E584" t="str">
        <f>IF(AND(A584&lt;&gt;"",A584=B584),COUNTIFS(AccRaw!R:R,"NR dropped",AccRaw!S:S,"RRD",AccRaw!N:N,B584),"")</f>
        <v/>
      </c>
    </row>
    <row r="585" spans="5:5">
      <c r="E585" t="str">
        <f>IF(AND(A585&lt;&gt;"",A585=B585),COUNTIFS(AccRaw!R:R,"NR dropped",AccRaw!S:S,"RRD",AccRaw!N:N,B585),"")</f>
        <v/>
      </c>
    </row>
    <row r="586" spans="5:5">
      <c r="E586" t="str">
        <f>IF(AND(A586&lt;&gt;"",A586=B586),COUNTIFS(AccRaw!R:R,"NR dropped",AccRaw!S:S,"RRD",AccRaw!N:N,B586),"")</f>
        <v/>
      </c>
    </row>
    <row r="587" spans="5:5">
      <c r="E587" t="str">
        <f>IF(AND(A587&lt;&gt;"",A587=B587),COUNTIFS(AccRaw!R:R,"NR dropped",AccRaw!S:S,"RRD",AccRaw!N:N,B587),"")</f>
        <v/>
      </c>
    </row>
    <row r="588" spans="5:5">
      <c r="E588" t="str">
        <f>IF(AND(A588&lt;&gt;"",A588=B588),COUNTIFS(AccRaw!R:R,"NR dropped",AccRaw!S:S,"RRD",AccRaw!N:N,B588),"")</f>
        <v/>
      </c>
    </row>
    <row r="589" spans="5:5">
      <c r="E589" t="str">
        <f>IF(AND(A589&lt;&gt;"",A589=B589),COUNTIFS(AccRaw!R:R,"NR dropped",AccRaw!S:S,"RRD",AccRaw!N:N,B589),"")</f>
        <v/>
      </c>
    </row>
    <row r="590" spans="5:5">
      <c r="E590" t="str">
        <f>IF(AND(A590&lt;&gt;"",A590=B590),COUNTIFS(AccRaw!R:R,"NR dropped",AccRaw!S:S,"RRD",AccRaw!N:N,B590),"")</f>
        <v/>
      </c>
    </row>
    <row r="591" spans="5:5">
      <c r="E591" t="str">
        <f>IF(AND(A591&lt;&gt;"",A591=B591),COUNTIFS(AccRaw!R:R,"NR dropped",AccRaw!S:S,"RRD",AccRaw!N:N,B591),"")</f>
        <v/>
      </c>
    </row>
    <row r="592" spans="5:5">
      <c r="E592" t="str">
        <f>IF(AND(A592&lt;&gt;"",A592=B592),COUNTIFS(AccRaw!R:R,"NR dropped",AccRaw!S:S,"RRD",AccRaw!N:N,B592),"")</f>
        <v/>
      </c>
    </row>
    <row r="593" spans="5:5">
      <c r="E593" t="str">
        <f>IF(AND(A593&lt;&gt;"",A593=B593),COUNTIFS(AccRaw!R:R,"NR dropped",AccRaw!S:S,"RRD",AccRaw!N:N,B593),"")</f>
        <v/>
      </c>
    </row>
    <row r="594" spans="5:5">
      <c r="E594" t="str">
        <f>IF(AND(A594&lt;&gt;"",A594=B594),COUNTIFS(AccRaw!R:R,"NR dropped",AccRaw!S:S,"RRD",AccRaw!N:N,B594),"")</f>
        <v/>
      </c>
    </row>
    <row r="595" spans="5:5">
      <c r="E595" t="str">
        <f>IF(AND(A595&lt;&gt;"",A595=B595),COUNTIFS(AccRaw!R:R,"NR dropped",AccRaw!S:S,"RRD",AccRaw!N:N,B595),"")</f>
        <v/>
      </c>
    </row>
    <row r="596" spans="5:5">
      <c r="E596" t="str">
        <f>IF(AND(A596&lt;&gt;"",A596=B596),COUNTIFS(AccRaw!R:R,"NR dropped",AccRaw!S:S,"RRD",AccRaw!N:N,B596),"")</f>
        <v/>
      </c>
    </row>
    <row r="597" spans="5:5">
      <c r="E597" t="str">
        <f>IF(AND(A597&lt;&gt;"",A597=B597),COUNTIFS(AccRaw!R:R,"NR dropped",AccRaw!S:S,"RRD",AccRaw!N:N,B597),"")</f>
        <v/>
      </c>
    </row>
    <row r="598" spans="5:5">
      <c r="E598" t="str">
        <f>IF(AND(A598&lt;&gt;"",A598=B598),COUNTIFS(AccRaw!R:R,"NR dropped",AccRaw!S:S,"RRD",AccRaw!N:N,B598),"")</f>
        <v/>
      </c>
    </row>
    <row r="599" spans="5:5">
      <c r="E599" t="str">
        <f>IF(AND(A599&lt;&gt;"",A599=B599),COUNTIFS(AccRaw!R:R,"NR dropped",AccRaw!S:S,"RRD",AccRaw!N:N,B599),"")</f>
        <v/>
      </c>
    </row>
    <row r="600" spans="5:5">
      <c r="E600" t="str">
        <f>IF(AND(A600&lt;&gt;"",A600=B600),COUNTIFS(AccRaw!R:R,"NR dropped",AccRaw!S:S,"RRD",AccRaw!N:N,B600),"")</f>
        <v/>
      </c>
    </row>
    <row r="601" spans="5:5">
      <c r="E601" t="str">
        <f>IF(AND(A601&lt;&gt;"",A601=B601),COUNTIFS(AccRaw!R:R,"NR dropped",AccRaw!S:S,"RRD",AccRaw!N:N,B601),"")</f>
        <v/>
      </c>
    </row>
    <row r="602" spans="5:5">
      <c r="E602" t="str">
        <f>IF(AND(A602&lt;&gt;"",A602=B602),COUNTIFS(AccRaw!R:R,"NR dropped",AccRaw!S:S,"RRD",AccRaw!N:N,B602),"")</f>
        <v/>
      </c>
    </row>
    <row r="603" spans="5:5">
      <c r="E603" t="str">
        <f>IF(AND(A603&lt;&gt;"",A603=B603),COUNTIFS(AccRaw!R:R,"NR dropped",AccRaw!S:S,"RRD",AccRaw!N:N,B603),"")</f>
        <v/>
      </c>
    </row>
    <row r="604" spans="5:5">
      <c r="E604" t="str">
        <f>IF(AND(A604&lt;&gt;"",A604=B604),COUNTIFS(AccRaw!R:R,"NR dropped",AccRaw!S:S,"RRD",AccRaw!N:N,B604),"")</f>
        <v/>
      </c>
    </row>
    <row r="605" spans="5:5">
      <c r="E605" t="str">
        <f>IF(AND(A605&lt;&gt;"",A605=B605),COUNTIFS(AccRaw!R:R,"NR dropped",AccRaw!S:S,"RRD",AccRaw!N:N,B605),"")</f>
        <v/>
      </c>
    </row>
    <row r="606" spans="5:5">
      <c r="E606" t="str">
        <f>IF(AND(A606&lt;&gt;"",A606=B606),COUNTIFS(AccRaw!R:R,"NR dropped",AccRaw!S:S,"RRD",AccRaw!N:N,B606),"")</f>
        <v/>
      </c>
    </row>
    <row r="607" spans="5:5">
      <c r="E607" t="str">
        <f>IF(AND(A607&lt;&gt;"",A607=B607),COUNTIFS(AccRaw!R:R,"NR dropped",AccRaw!S:S,"RRD",AccRaw!N:N,B607),"")</f>
        <v/>
      </c>
    </row>
    <row r="608" spans="5:5">
      <c r="E608" t="str">
        <f>IF(AND(A608&lt;&gt;"",A608=B608),COUNTIFS(AccRaw!R:R,"NR dropped",AccRaw!S:S,"RRD",AccRaw!N:N,B608),"")</f>
        <v/>
      </c>
    </row>
    <row r="609" spans="5:5">
      <c r="E609" t="str">
        <f>IF(AND(A609&lt;&gt;"",A609=B609),COUNTIFS(AccRaw!R:R,"NR dropped",AccRaw!S:S,"RRD",AccRaw!N:N,B609),"")</f>
        <v/>
      </c>
    </row>
    <row r="610" spans="5:5">
      <c r="E610" t="str">
        <f>IF(AND(A610&lt;&gt;"",A610=B610),COUNTIFS(AccRaw!R:R,"NR dropped",AccRaw!S:S,"RRD",AccRaw!N:N,B610),"")</f>
        <v/>
      </c>
    </row>
    <row r="611" spans="5:5">
      <c r="E611" t="str">
        <f>IF(AND(A611&lt;&gt;"",A611=B611),COUNTIFS(AccRaw!R:R,"NR dropped",AccRaw!S:S,"RRD",AccRaw!N:N,B611),"")</f>
        <v/>
      </c>
    </row>
    <row r="612" spans="5:5">
      <c r="E612" t="str">
        <f>IF(AND(A612&lt;&gt;"",A612=B612),COUNTIFS(AccRaw!R:R,"NR dropped",AccRaw!S:S,"RRD",AccRaw!N:N,B612),"")</f>
        <v/>
      </c>
    </row>
    <row r="613" spans="5:5">
      <c r="E613" t="str">
        <f>IF(AND(A613&lt;&gt;"",A613=B613),COUNTIFS(AccRaw!R:R,"NR dropped",AccRaw!S:S,"RRD",AccRaw!N:N,B613),"")</f>
        <v/>
      </c>
    </row>
    <row r="614" spans="5:5">
      <c r="E614" t="str">
        <f>IF(AND(A614&lt;&gt;"",A614=B614),COUNTIFS(AccRaw!R:R,"NR dropped",AccRaw!S:S,"RRD",AccRaw!N:N,B614),"")</f>
        <v/>
      </c>
    </row>
    <row r="615" spans="5:5">
      <c r="E615" t="str">
        <f>IF(AND(A615&lt;&gt;"",A615=B615),COUNTIFS(AccRaw!R:R,"NR dropped",AccRaw!S:S,"RRD",AccRaw!N:N,B615),"")</f>
        <v/>
      </c>
    </row>
    <row r="616" spans="5:5">
      <c r="E616" t="str">
        <f>IF(AND(A616&lt;&gt;"",A616=B616),COUNTIFS(AccRaw!R:R,"NR dropped",AccRaw!S:S,"RRD",AccRaw!N:N,B616),"")</f>
        <v/>
      </c>
    </row>
    <row r="617" spans="5:5">
      <c r="E617" t="str">
        <f>IF(AND(A617&lt;&gt;"",A617=B617),COUNTIFS(AccRaw!R:R,"NR dropped",AccRaw!S:S,"RRD",AccRaw!N:N,B617),"")</f>
        <v/>
      </c>
    </row>
    <row r="618" spans="5:5">
      <c r="E618" t="str">
        <f>IF(AND(A618&lt;&gt;"",A618=B618),COUNTIFS(AccRaw!R:R,"NR dropped",AccRaw!S:S,"RRD",AccRaw!N:N,B618),"")</f>
        <v/>
      </c>
    </row>
    <row r="619" spans="5:5">
      <c r="E619" t="str">
        <f>IF(AND(A619&lt;&gt;"",A619=B619),COUNTIFS(AccRaw!R:R,"NR dropped",AccRaw!S:S,"RRD",AccRaw!N:N,B619),"")</f>
        <v/>
      </c>
    </row>
    <row r="620" spans="5:5">
      <c r="E620" t="str">
        <f>IF(AND(A620&lt;&gt;"",A620=B620),COUNTIFS(AccRaw!R:R,"NR dropped",AccRaw!S:S,"RRD",AccRaw!N:N,B620),"")</f>
        <v/>
      </c>
    </row>
    <row r="621" spans="5:5">
      <c r="E621" t="str">
        <f>IF(AND(A621&lt;&gt;"",A621=B621),COUNTIFS(AccRaw!R:R,"NR dropped",AccRaw!S:S,"RRD",AccRaw!N:N,B621),"")</f>
        <v/>
      </c>
    </row>
    <row r="622" spans="5:5">
      <c r="E622" t="str">
        <f>IF(AND(A622&lt;&gt;"",A622=B622),COUNTIFS(AccRaw!R:R,"NR dropped",AccRaw!S:S,"RRD",AccRaw!N:N,B622),"")</f>
        <v/>
      </c>
    </row>
    <row r="623" spans="5:5">
      <c r="E623" t="str">
        <f>IF(AND(A623&lt;&gt;"",A623=B623),COUNTIFS(AccRaw!R:R,"NR dropped",AccRaw!S:S,"RRD",AccRaw!N:N,B623),"")</f>
        <v/>
      </c>
    </row>
    <row r="624" spans="5:5">
      <c r="E624" t="str">
        <f>IF(AND(A624&lt;&gt;"",A624=B624),COUNTIFS(AccRaw!R:R,"NR dropped",AccRaw!S:S,"RRD",AccRaw!N:N,B624),"")</f>
        <v/>
      </c>
    </row>
    <row r="625" spans="5:5">
      <c r="E625" t="str">
        <f>IF(AND(A625&lt;&gt;"",A625=B625),COUNTIFS(AccRaw!R:R,"NR dropped",AccRaw!S:S,"RRD",AccRaw!N:N,B625),"")</f>
        <v/>
      </c>
    </row>
    <row r="626" spans="5:5">
      <c r="E626" t="str">
        <f>IF(AND(A626&lt;&gt;"",A626=B626),COUNTIFS(AccRaw!R:R,"NR dropped",AccRaw!S:S,"RRD",AccRaw!N:N,B626),"")</f>
        <v/>
      </c>
    </row>
    <row r="627" spans="5:5">
      <c r="E627" t="str">
        <f>IF(AND(A627&lt;&gt;"",A627=B627),COUNTIFS(AccRaw!R:R,"NR dropped",AccRaw!S:S,"RRD",AccRaw!N:N,B627),"")</f>
        <v/>
      </c>
    </row>
    <row r="628" spans="5:5">
      <c r="E628" t="str">
        <f>IF(AND(A628&lt;&gt;"",A628=B628),COUNTIFS(AccRaw!R:R,"NR dropped",AccRaw!S:S,"RRD",AccRaw!N:N,B628),"")</f>
        <v/>
      </c>
    </row>
    <row r="629" spans="5:5">
      <c r="E629" t="str">
        <f>IF(AND(A629&lt;&gt;"",A629=B629),COUNTIFS(AccRaw!R:R,"NR dropped",AccRaw!S:S,"RRD",AccRaw!N:N,B629),"")</f>
        <v/>
      </c>
    </row>
    <row r="630" spans="5:5">
      <c r="E630" t="str">
        <f>IF(AND(A630&lt;&gt;"",A630=B630),COUNTIFS(AccRaw!R:R,"NR dropped",AccRaw!S:S,"RRD",AccRaw!N:N,B630),"")</f>
        <v/>
      </c>
    </row>
    <row r="631" spans="5:5">
      <c r="E631" t="str">
        <f>IF(AND(A631&lt;&gt;"",A631=B631),COUNTIFS(AccRaw!R:R,"NR dropped",AccRaw!S:S,"RRD",AccRaw!N:N,B631),"")</f>
        <v/>
      </c>
    </row>
    <row r="632" spans="5:5">
      <c r="E632" t="str">
        <f>IF(AND(A632&lt;&gt;"",A632=B632),COUNTIFS(AccRaw!R:R,"NR dropped",AccRaw!S:S,"RRD",AccRaw!N:N,B632),"")</f>
        <v/>
      </c>
    </row>
    <row r="633" spans="5:5">
      <c r="E633" t="str">
        <f>IF(AND(A633&lt;&gt;"",A633=B633),COUNTIFS(AccRaw!R:R,"NR dropped",AccRaw!S:S,"RRD",AccRaw!N:N,B633),"")</f>
        <v/>
      </c>
    </row>
    <row r="634" spans="5:5">
      <c r="E634" t="str">
        <f>IF(AND(A634&lt;&gt;"",A634=B634),COUNTIFS(AccRaw!R:R,"NR dropped",AccRaw!S:S,"RRD",AccRaw!N:N,B634),"")</f>
        <v/>
      </c>
    </row>
    <row r="635" spans="5:5">
      <c r="E635" t="str">
        <f>IF(AND(A635&lt;&gt;"",A635=B635),COUNTIFS(AccRaw!R:R,"NR dropped",AccRaw!S:S,"RRD",AccRaw!N:N,B635),"")</f>
        <v/>
      </c>
    </row>
    <row r="636" spans="5:5">
      <c r="E636" t="str">
        <f>IF(AND(A636&lt;&gt;"",A636=B636),COUNTIFS(AccRaw!R:R,"NR dropped",AccRaw!S:S,"RRD",AccRaw!N:N,B636),"")</f>
        <v/>
      </c>
    </row>
    <row r="637" spans="5:5">
      <c r="E637" t="str">
        <f>IF(AND(A637&lt;&gt;"",A637=B637),COUNTIFS(AccRaw!R:R,"NR dropped",AccRaw!S:S,"RRD",AccRaw!N:N,B637),"")</f>
        <v/>
      </c>
    </row>
    <row r="638" spans="5:5">
      <c r="E638" t="str">
        <f>IF(AND(A638&lt;&gt;"",A638=B638),COUNTIFS(AccRaw!R:R,"NR dropped",AccRaw!S:S,"RRD",AccRaw!N:N,B638),"")</f>
        <v/>
      </c>
    </row>
    <row r="639" spans="5:5">
      <c r="E639" t="str">
        <f>IF(AND(A639&lt;&gt;"",A639=B639),COUNTIFS(AccRaw!R:R,"NR dropped",AccRaw!S:S,"RRD",AccRaw!N:N,B639),"")</f>
        <v/>
      </c>
    </row>
    <row r="640" spans="5:5">
      <c r="E640" t="str">
        <f>IF(AND(A640&lt;&gt;"",A640=B640),COUNTIFS(AccRaw!R:R,"NR dropped",AccRaw!S:S,"RRD",AccRaw!N:N,B640),"")</f>
        <v/>
      </c>
    </row>
    <row r="641" spans="5:5">
      <c r="E641" t="str">
        <f>IF(AND(A641&lt;&gt;"",A641=B641),COUNTIFS(AccRaw!R:R,"NR dropped",AccRaw!S:S,"RRD",AccRaw!N:N,B641),"")</f>
        <v/>
      </c>
    </row>
    <row r="642" spans="5:5">
      <c r="E642" t="str">
        <f>IF(AND(A642&lt;&gt;"",A642=B642),COUNTIFS(AccRaw!R:R,"NR dropped",AccRaw!S:S,"RRD",AccRaw!N:N,B642),"")</f>
        <v/>
      </c>
    </row>
    <row r="643" spans="5:5">
      <c r="E643" t="str">
        <f>IF(AND(A643&lt;&gt;"",A643=B643),COUNTIFS(AccRaw!R:R,"NR dropped",AccRaw!S:S,"RRD",AccRaw!N:N,B643),"")</f>
        <v/>
      </c>
    </row>
    <row r="644" spans="5:5">
      <c r="E644" t="str">
        <f>IF(AND(A644&lt;&gt;"",A644=B644),COUNTIFS(AccRaw!R:R,"NR dropped",AccRaw!S:S,"RRD",AccRaw!N:N,B644),"")</f>
        <v/>
      </c>
    </row>
    <row r="645" spans="5:5">
      <c r="E645" t="str">
        <f>IF(AND(A645&lt;&gt;"",A645=B645),COUNTIFS(AccRaw!R:R,"NR dropped",AccRaw!S:S,"RRD",AccRaw!N:N,B645),"")</f>
        <v/>
      </c>
    </row>
    <row r="646" spans="5:5">
      <c r="E646" t="str">
        <f>IF(AND(A646&lt;&gt;"",A646=B646),COUNTIFS(AccRaw!R:R,"NR dropped",AccRaw!S:S,"RRD",AccRaw!N:N,B646),"")</f>
        <v/>
      </c>
    </row>
    <row r="647" spans="5:5">
      <c r="E647" t="str">
        <f>IF(AND(A647&lt;&gt;"",A647=B647),COUNTIFS(AccRaw!R:R,"NR dropped",AccRaw!S:S,"RRD",AccRaw!N:N,B647),"")</f>
        <v/>
      </c>
    </row>
    <row r="648" spans="5:5">
      <c r="E648" t="str">
        <f>IF(AND(A648&lt;&gt;"",A648=B648),COUNTIFS(AccRaw!R:R,"NR dropped",AccRaw!S:S,"RRD",AccRaw!N:N,B648),"")</f>
        <v/>
      </c>
    </row>
    <row r="649" spans="5:5">
      <c r="E649" t="str">
        <f>IF(AND(A649&lt;&gt;"",A649=B649),COUNTIFS(AccRaw!R:R,"NR dropped",AccRaw!S:S,"RRD",AccRaw!N:N,B649),"")</f>
        <v/>
      </c>
    </row>
    <row r="650" spans="5:5">
      <c r="E650" t="str">
        <f>IF(AND(A650&lt;&gt;"",A650=B650),COUNTIFS(AccRaw!R:R,"NR dropped",AccRaw!S:S,"RRD",AccRaw!N:N,B650),"")</f>
        <v/>
      </c>
    </row>
    <row r="651" spans="5:5">
      <c r="E651" t="str">
        <f>IF(AND(A651&lt;&gt;"",A651=B651),COUNTIFS(AccRaw!R:R,"NR dropped",AccRaw!S:S,"RRD",AccRaw!N:N,B651),"")</f>
        <v/>
      </c>
    </row>
    <row r="652" spans="5:5">
      <c r="E652" t="str">
        <f>IF(AND(A652&lt;&gt;"",A652=B652),COUNTIFS(AccRaw!R:R,"NR dropped",AccRaw!S:S,"RRD",AccRaw!N:N,B652),"")</f>
        <v/>
      </c>
    </row>
    <row r="653" spans="5:5">
      <c r="E653" t="str">
        <f>IF(AND(A653&lt;&gt;"",A653=B653),COUNTIFS(AccRaw!R:R,"NR dropped",AccRaw!S:S,"RRD",AccRaw!N:N,B653),"")</f>
        <v/>
      </c>
    </row>
    <row r="654" spans="5:5">
      <c r="E654" t="str">
        <f>IF(AND(A654&lt;&gt;"",A654=B654),COUNTIFS(AccRaw!R:R,"NR dropped",AccRaw!S:S,"RRD",AccRaw!N:N,B654),"")</f>
        <v/>
      </c>
    </row>
    <row r="655" spans="5:5">
      <c r="E655" t="str">
        <f>IF(AND(A655&lt;&gt;"",A655=B655),COUNTIFS(AccRaw!R:R,"NR dropped",AccRaw!S:S,"RRD",AccRaw!N:N,B655),"")</f>
        <v/>
      </c>
    </row>
    <row r="656" spans="5:5">
      <c r="E656" t="str">
        <f>IF(AND(A656&lt;&gt;"",A656=B656),COUNTIFS(AccRaw!R:R,"NR dropped",AccRaw!S:S,"RRD",AccRaw!N:N,B656),"")</f>
        <v/>
      </c>
    </row>
    <row r="657" spans="5:5">
      <c r="E657" t="str">
        <f>IF(AND(A657&lt;&gt;"",A657=B657),COUNTIFS(AccRaw!R:R,"NR dropped",AccRaw!S:S,"RRD",AccRaw!N:N,B657),"")</f>
        <v/>
      </c>
    </row>
    <row r="658" spans="5:5">
      <c r="E658" t="str">
        <f>IF(AND(A658&lt;&gt;"",A658=B658),COUNTIFS(AccRaw!R:R,"NR dropped",AccRaw!S:S,"RRD",AccRaw!N:N,B658),"")</f>
        <v/>
      </c>
    </row>
    <row r="659" spans="5:5">
      <c r="E659" t="str">
        <f>IF(AND(A659&lt;&gt;"",A659=B659),COUNTIFS(AccRaw!R:R,"NR dropped",AccRaw!S:S,"RRD",AccRaw!N:N,B659),"")</f>
        <v/>
      </c>
    </row>
    <row r="660" spans="5:5">
      <c r="E660" t="str">
        <f>IF(AND(A660&lt;&gt;"",A660=B660),COUNTIFS(AccRaw!R:R,"NR dropped",AccRaw!S:S,"RRD",AccRaw!N:N,B660),"")</f>
        <v/>
      </c>
    </row>
    <row r="661" spans="5:5">
      <c r="E661" t="str">
        <f>IF(AND(A661&lt;&gt;"",A661=B661),COUNTIFS(AccRaw!R:R,"NR dropped",AccRaw!S:S,"RRD",AccRaw!N:N,B661),"")</f>
        <v/>
      </c>
    </row>
    <row r="662" spans="5:5">
      <c r="E662" t="str">
        <f>IF(AND(A662&lt;&gt;"",A662=B662),COUNTIFS(AccRaw!R:R,"NR dropped",AccRaw!S:S,"RRD",AccRaw!N:N,B662),"")</f>
        <v/>
      </c>
    </row>
    <row r="663" spans="5:5">
      <c r="E663" t="str">
        <f>IF(AND(A663&lt;&gt;"",A663=B663),COUNTIFS(AccRaw!R:R,"NR dropped",AccRaw!S:S,"RRD",AccRaw!N:N,B663),"")</f>
        <v/>
      </c>
    </row>
    <row r="664" spans="5:5">
      <c r="E664" t="str">
        <f>IF(AND(A664&lt;&gt;"",A664=B664),COUNTIFS(AccRaw!R:R,"NR dropped",AccRaw!S:S,"RRD",AccRaw!N:N,B664),"")</f>
        <v/>
      </c>
    </row>
    <row r="665" spans="5:5">
      <c r="E665" t="str">
        <f>IF(AND(A665&lt;&gt;"",A665=B665),COUNTIFS(AccRaw!R:R,"NR dropped",AccRaw!S:S,"RRD",AccRaw!N:N,B665),"")</f>
        <v/>
      </c>
    </row>
    <row r="666" spans="5:5">
      <c r="E666" t="str">
        <f>IF(AND(A666&lt;&gt;"",A666=B666),COUNTIFS(AccRaw!R:R,"NR dropped",AccRaw!S:S,"RRD",AccRaw!N:N,B666),"")</f>
        <v/>
      </c>
    </row>
    <row r="667" spans="5:5">
      <c r="E667" t="str">
        <f>IF(AND(A667&lt;&gt;"",A667=B667),COUNTIFS(AccRaw!R:R,"NR dropped",AccRaw!S:S,"RRD",AccRaw!N:N,B667),"")</f>
        <v/>
      </c>
    </row>
    <row r="668" spans="5:5">
      <c r="E668" t="str">
        <f>IF(AND(A668&lt;&gt;"",A668=B668),COUNTIFS(AccRaw!R:R,"NR dropped",AccRaw!S:S,"RRD",AccRaw!N:N,B668),"")</f>
        <v/>
      </c>
    </row>
    <row r="669" spans="5:5">
      <c r="E669" t="str">
        <f>IF(AND(A669&lt;&gt;"",A669=B669),COUNTIFS(AccRaw!R:R,"NR dropped",AccRaw!S:S,"RRD",AccRaw!N:N,B669),"")</f>
        <v/>
      </c>
    </row>
    <row r="670" spans="5:5">
      <c r="E670" t="str">
        <f>IF(AND(A670&lt;&gt;"",A670=B670),COUNTIFS(AccRaw!R:R,"NR dropped",AccRaw!S:S,"RRD",AccRaw!N:N,B670),"")</f>
        <v/>
      </c>
    </row>
    <row r="671" spans="5:5">
      <c r="E671" t="str">
        <f>IF(AND(A671&lt;&gt;"",A671=B671),COUNTIFS(AccRaw!R:R,"NR dropped",AccRaw!S:S,"RRD",AccRaw!N:N,B671),"")</f>
        <v/>
      </c>
    </row>
    <row r="672" spans="5:5">
      <c r="E672" t="str">
        <f>IF(AND(A672&lt;&gt;"",A672=B672),COUNTIFS(AccRaw!R:R,"NR dropped",AccRaw!S:S,"RRD",AccRaw!N:N,B672),"")</f>
        <v/>
      </c>
    </row>
    <row r="673" spans="5:5">
      <c r="E673" t="str">
        <f>IF(AND(A673&lt;&gt;"",A673=B673),COUNTIFS(AccRaw!R:R,"NR dropped",AccRaw!S:S,"RRD",AccRaw!N:N,B673),"")</f>
        <v/>
      </c>
    </row>
    <row r="674" spans="5:5">
      <c r="E674" t="str">
        <f>IF(AND(A674&lt;&gt;"",A674=B674),COUNTIFS(AccRaw!R:R,"NR dropped",AccRaw!S:S,"RRD",AccRaw!N:N,B674),"")</f>
        <v/>
      </c>
    </row>
    <row r="675" spans="5:5">
      <c r="E675" t="str">
        <f>IF(AND(A675&lt;&gt;"",A675=B675),COUNTIFS(AccRaw!R:R,"NR dropped",AccRaw!S:S,"RRD",AccRaw!N:N,B675),"")</f>
        <v/>
      </c>
    </row>
    <row r="676" spans="5:5">
      <c r="E676" t="str">
        <f>IF(AND(A676&lt;&gt;"",A676=B676),COUNTIFS(AccRaw!R:R,"NR dropped",AccRaw!S:S,"RRD",AccRaw!N:N,B676),"")</f>
        <v/>
      </c>
    </row>
    <row r="677" spans="5:5">
      <c r="E677" t="str">
        <f>IF(AND(A677&lt;&gt;"",A677=B677),COUNTIFS(AccRaw!R:R,"NR dropped",AccRaw!S:S,"RRD",AccRaw!N:N,B677),"")</f>
        <v/>
      </c>
    </row>
    <row r="678" spans="5:5">
      <c r="E678" t="str">
        <f>IF(AND(A678&lt;&gt;"",A678=B678),COUNTIFS(AccRaw!R:R,"NR dropped",AccRaw!S:S,"RRD",AccRaw!N:N,B678),"")</f>
        <v/>
      </c>
    </row>
    <row r="679" spans="5:5">
      <c r="E679" t="str">
        <f>IF(AND(A679&lt;&gt;"",A679=B679),COUNTIFS(AccRaw!R:R,"NR dropped",AccRaw!S:S,"RRD",AccRaw!N:N,B679),"")</f>
        <v/>
      </c>
    </row>
    <row r="680" spans="5:5">
      <c r="E680" t="str">
        <f>IF(AND(A680&lt;&gt;"",A680=B680),COUNTIFS(AccRaw!R:R,"NR dropped",AccRaw!S:S,"RRD",AccRaw!N:N,B680),"")</f>
        <v/>
      </c>
    </row>
    <row r="681" spans="5:5">
      <c r="E681" t="str">
        <f>IF(AND(A681&lt;&gt;"",A681=B681),COUNTIFS(AccRaw!R:R,"NR dropped",AccRaw!S:S,"RRD",AccRaw!N:N,B681),"")</f>
        <v/>
      </c>
    </row>
    <row r="682" spans="5:5">
      <c r="E682" t="str">
        <f>IF(AND(A682&lt;&gt;"",A682=B682),COUNTIFS(AccRaw!R:R,"NR dropped",AccRaw!S:S,"RRD",AccRaw!N:N,B682),"")</f>
        <v/>
      </c>
    </row>
    <row r="683" spans="5:5">
      <c r="E683" t="str">
        <f>IF(AND(A683&lt;&gt;"",A683=B683),COUNTIFS(AccRaw!R:R,"NR dropped",AccRaw!S:S,"RRD",AccRaw!N:N,B683),"")</f>
        <v/>
      </c>
    </row>
    <row r="684" spans="5:5">
      <c r="E684" t="str">
        <f>IF(AND(A684&lt;&gt;"",A684=B684),COUNTIFS(AccRaw!R:R,"NR dropped",AccRaw!S:S,"RRD",AccRaw!N:N,B684),"")</f>
        <v/>
      </c>
    </row>
    <row r="685" spans="5:5">
      <c r="E685" t="str">
        <f>IF(AND(A685&lt;&gt;"",A685=B685),COUNTIFS(AccRaw!R:R,"NR dropped",AccRaw!S:S,"RRD",AccRaw!N:N,B685),"")</f>
        <v/>
      </c>
    </row>
    <row r="686" spans="5:5">
      <c r="E686" t="str">
        <f>IF(AND(A686&lt;&gt;"",A686=B686),COUNTIFS(AccRaw!R:R,"NR dropped",AccRaw!S:S,"RRD",AccRaw!N:N,B686),"")</f>
        <v/>
      </c>
    </row>
    <row r="687" spans="5:5">
      <c r="E687" t="str">
        <f>IF(AND(A687&lt;&gt;"",A687=B687),COUNTIFS(AccRaw!R:R,"NR dropped",AccRaw!S:S,"RRD",AccRaw!N:N,B687),"")</f>
        <v/>
      </c>
    </row>
    <row r="688" spans="5:5">
      <c r="E688" t="str">
        <f>IF(AND(A688&lt;&gt;"",A688=B688),COUNTIFS(AccRaw!R:R,"NR dropped",AccRaw!S:S,"RRD",AccRaw!N:N,B688),"")</f>
        <v/>
      </c>
    </row>
    <row r="689" spans="5:5">
      <c r="E689" t="str">
        <f>IF(AND(A689&lt;&gt;"",A689=B689),COUNTIFS(AccRaw!R:R,"NR dropped",AccRaw!S:S,"RRD",AccRaw!N:N,B689),"")</f>
        <v/>
      </c>
    </row>
    <row r="690" spans="5:5">
      <c r="E690" t="str">
        <f>IF(AND(A690&lt;&gt;"",A690=B690),COUNTIFS(AccRaw!R:R,"NR dropped",AccRaw!S:S,"RRD",AccRaw!N:N,B690),"")</f>
        <v/>
      </c>
    </row>
    <row r="691" spans="5:5">
      <c r="E691" t="str">
        <f>IF(AND(A691&lt;&gt;"",A691=B691),COUNTIFS(AccRaw!R:R,"NR dropped",AccRaw!S:S,"RRD",AccRaw!N:N,B691),"")</f>
        <v/>
      </c>
    </row>
    <row r="692" spans="5:5">
      <c r="E692" t="str">
        <f>IF(AND(A692&lt;&gt;"",A692=B692),COUNTIFS(AccRaw!R:R,"NR dropped",AccRaw!S:S,"RRD",AccRaw!N:N,B692),"")</f>
        <v/>
      </c>
    </row>
    <row r="693" spans="5:5">
      <c r="E693" t="str">
        <f>IF(AND(A693&lt;&gt;"",A693=B693),COUNTIFS(AccRaw!R:R,"NR dropped",AccRaw!S:S,"RRD",AccRaw!N:N,B693),"")</f>
        <v/>
      </c>
    </row>
    <row r="694" spans="5:5">
      <c r="E694" t="str">
        <f>IF(AND(A694&lt;&gt;"",A694=B694),COUNTIFS(AccRaw!R:R,"NR dropped",AccRaw!S:S,"RRD",AccRaw!N:N,B694),"")</f>
        <v/>
      </c>
    </row>
    <row r="695" spans="5:5">
      <c r="E695" t="str">
        <f>IF(AND(A695&lt;&gt;"",A695=B695),COUNTIFS(AccRaw!R:R,"NR dropped",AccRaw!S:S,"RRD",AccRaw!N:N,B695),"")</f>
        <v/>
      </c>
    </row>
    <row r="696" spans="5:5">
      <c r="E696" t="str">
        <f>IF(AND(A696&lt;&gt;"",A696=B696),COUNTIFS(AccRaw!R:R,"NR dropped",AccRaw!S:S,"RRD",AccRaw!N:N,B696),"")</f>
        <v/>
      </c>
    </row>
    <row r="697" spans="5:5">
      <c r="E697" t="str">
        <f>IF(AND(A697&lt;&gt;"",A697=B697),COUNTIFS(AccRaw!R:R,"NR dropped",AccRaw!S:S,"RRD",AccRaw!N:N,B697),"")</f>
        <v/>
      </c>
    </row>
    <row r="698" spans="5:5">
      <c r="E698" t="str">
        <f>IF(AND(A698&lt;&gt;"",A698=B698),COUNTIFS(AccRaw!R:R,"NR dropped",AccRaw!S:S,"RRD",AccRaw!N:N,B698),"")</f>
        <v/>
      </c>
    </row>
    <row r="699" spans="5:5">
      <c r="E699" t="str">
        <f>IF(AND(A699&lt;&gt;"",A699=B699),COUNTIFS(AccRaw!R:R,"NR dropped",AccRaw!S:S,"RRD",AccRaw!N:N,B699),"")</f>
        <v/>
      </c>
    </row>
    <row r="700" spans="5:5">
      <c r="E700" t="str">
        <f>IF(AND(A700&lt;&gt;"",A700=B700),COUNTIFS(AccRaw!R:R,"NR dropped",AccRaw!S:S,"RRD",AccRaw!N:N,B700),"")</f>
        <v/>
      </c>
    </row>
    <row r="701" spans="5:5">
      <c r="E701" t="str">
        <f>IF(AND(A701&lt;&gt;"",A701=B701),COUNTIFS(AccRaw!R:R,"NR dropped",AccRaw!S:S,"RRD",AccRaw!N:N,B701),"")</f>
        <v/>
      </c>
    </row>
    <row r="702" spans="5:5">
      <c r="E702" t="str">
        <f>IF(AND(A702&lt;&gt;"",A702=B702),COUNTIFS(AccRaw!R:R,"NR dropped",AccRaw!S:S,"RRD",AccRaw!N:N,B702),"")</f>
        <v/>
      </c>
    </row>
    <row r="703" spans="5:5">
      <c r="E703" t="str">
        <f>IF(AND(A703&lt;&gt;"",A703=B703),COUNTIFS(AccRaw!R:R,"NR dropped",AccRaw!S:S,"RRD",AccRaw!N:N,B703),"")</f>
        <v/>
      </c>
    </row>
    <row r="704" spans="5:5">
      <c r="E704" t="str">
        <f>IF(AND(A704&lt;&gt;"",A704=B704),COUNTIFS(AccRaw!R:R,"NR dropped",AccRaw!S:S,"RRD",AccRaw!N:N,B704),"")</f>
        <v/>
      </c>
    </row>
    <row r="705" spans="5:5">
      <c r="E705" t="str">
        <f>IF(AND(A705&lt;&gt;"",A705=B705),COUNTIFS(AccRaw!R:R,"NR dropped",AccRaw!S:S,"RRD",AccRaw!N:N,B705),"")</f>
        <v/>
      </c>
    </row>
    <row r="706" spans="5:5">
      <c r="E706" t="str">
        <f>IF(AND(A706&lt;&gt;"",A706=B706),COUNTIFS(AccRaw!R:R,"NR dropped",AccRaw!S:S,"RRD",AccRaw!N:N,B706),"")</f>
        <v/>
      </c>
    </row>
    <row r="707" spans="5:5">
      <c r="E707" t="str">
        <f>IF(AND(A707&lt;&gt;"",A707=B707),COUNTIFS(AccRaw!R:R,"NR dropped",AccRaw!S:S,"RRD",AccRaw!N:N,B707),"")</f>
        <v/>
      </c>
    </row>
    <row r="708" spans="5:5">
      <c r="E708" t="str">
        <f>IF(AND(A708&lt;&gt;"",A708=B708),COUNTIFS(AccRaw!R:R,"NR dropped",AccRaw!S:S,"RRD",AccRaw!N:N,B708),"")</f>
        <v/>
      </c>
    </row>
    <row r="709" spans="5:5">
      <c r="E709" t="str">
        <f>IF(AND(A709&lt;&gt;"",A709=B709),COUNTIFS(AccRaw!R:R,"NR dropped",AccRaw!S:S,"RRD",AccRaw!N:N,B709),"")</f>
        <v/>
      </c>
    </row>
    <row r="710" spans="5:5">
      <c r="E710" t="str">
        <f>IF(AND(A710&lt;&gt;"",A710=B710),COUNTIFS(AccRaw!R:R,"NR dropped",AccRaw!S:S,"RRD",AccRaw!N:N,B710),"")</f>
        <v/>
      </c>
    </row>
    <row r="711" spans="5:5">
      <c r="E711" t="str">
        <f>IF(AND(A711&lt;&gt;"",A711=B711),COUNTIFS(AccRaw!R:R,"NR dropped",AccRaw!S:S,"RRD",AccRaw!N:N,B711),"")</f>
        <v/>
      </c>
    </row>
    <row r="712" spans="5:5">
      <c r="E712" t="str">
        <f>IF(AND(A712&lt;&gt;"",A712=B712),COUNTIFS(AccRaw!R:R,"NR dropped",AccRaw!S:S,"RRD",AccRaw!N:N,B712),"")</f>
        <v/>
      </c>
    </row>
    <row r="713" spans="5:5">
      <c r="E713" t="str">
        <f>IF(AND(A713&lt;&gt;"",A713=B713),COUNTIFS(AccRaw!R:R,"NR dropped",AccRaw!S:S,"RRD",AccRaw!N:N,B713),"")</f>
        <v/>
      </c>
    </row>
    <row r="714" spans="5:5">
      <c r="E714" t="str">
        <f>IF(AND(A714&lt;&gt;"",A714=B714),COUNTIFS(AccRaw!R:R,"NR dropped",AccRaw!S:S,"RRD",AccRaw!N:N,B714),"")</f>
        <v/>
      </c>
    </row>
    <row r="715" spans="5:5">
      <c r="E715" t="str">
        <f>IF(AND(A715&lt;&gt;"",A715=B715),COUNTIFS(AccRaw!R:R,"NR dropped",AccRaw!S:S,"RRD",AccRaw!N:N,B715),"")</f>
        <v/>
      </c>
    </row>
    <row r="716" spans="5:5">
      <c r="E716" t="str">
        <f>IF(AND(A716&lt;&gt;"",A716=B716),COUNTIFS(AccRaw!R:R,"NR dropped",AccRaw!S:S,"RRD",AccRaw!N:N,B716),"")</f>
        <v/>
      </c>
    </row>
    <row r="717" spans="5:5">
      <c r="E717" t="str">
        <f>IF(AND(A717&lt;&gt;"",A717=B717),COUNTIFS(AccRaw!R:R,"NR dropped",AccRaw!S:S,"RRD",AccRaw!N:N,B717),"")</f>
        <v/>
      </c>
    </row>
    <row r="718" spans="5:5">
      <c r="E718" t="str">
        <f>IF(AND(A718&lt;&gt;"",A718=B718),COUNTIFS(AccRaw!R:R,"NR dropped",AccRaw!S:S,"RRD",AccRaw!N:N,B718),"")</f>
        <v/>
      </c>
    </row>
    <row r="719" spans="5:5">
      <c r="E719" t="str">
        <f>IF(AND(A719&lt;&gt;"",A719=B719),COUNTIFS(AccRaw!R:R,"NR dropped",AccRaw!S:S,"RRD",AccRaw!N:N,B719),"")</f>
        <v/>
      </c>
    </row>
    <row r="720" spans="5:5">
      <c r="E720" t="str">
        <f>IF(AND(A720&lt;&gt;"",A720=B720),COUNTIFS(AccRaw!R:R,"NR dropped",AccRaw!S:S,"RRD",AccRaw!N:N,B720),"")</f>
        <v/>
      </c>
    </row>
    <row r="721" spans="5:5">
      <c r="E721" t="str">
        <f>IF(AND(A721&lt;&gt;"",A721=B721),COUNTIFS(AccRaw!R:R,"NR dropped",AccRaw!S:S,"RRD",AccRaw!N:N,B721),"")</f>
        <v/>
      </c>
    </row>
    <row r="722" spans="5:5">
      <c r="E722" t="str">
        <f>IF(AND(A722&lt;&gt;"",A722=B722),COUNTIFS(AccRaw!R:R,"NR dropped",AccRaw!S:S,"RRD",AccRaw!N:N,B722),"")</f>
        <v/>
      </c>
    </row>
    <row r="723" spans="5:5">
      <c r="E723" t="str">
        <f>IF(AND(A723&lt;&gt;"",A723=B723),COUNTIFS(AccRaw!R:R,"NR dropped",AccRaw!S:S,"RRD",AccRaw!N:N,B723),"")</f>
        <v/>
      </c>
    </row>
    <row r="724" spans="5:5">
      <c r="E724" t="str">
        <f>IF(AND(A724&lt;&gt;"",A724=B724),COUNTIFS(AccRaw!R:R,"NR dropped",AccRaw!S:S,"RRD",AccRaw!N:N,B724),"")</f>
        <v/>
      </c>
    </row>
    <row r="725" spans="5:5">
      <c r="E725" t="str">
        <f>IF(AND(A725&lt;&gt;"",A725=B725),COUNTIFS(AccRaw!R:R,"NR dropped",AccRaw!S:S,"RRD",AccRaw!N:N,B725),"")</f>
        <v/>
      </c>
    </row>
    <row r="726" spans="5:5">
      <c r="E726" t="str">
        <f>IF(AND(A726&lt;&gt;"",A726=B726),COUNTIFS(AccRaw!R:R,"NR dropped",AccRaw!S:S,"RRD",AccRaw!N:N,B726),"")</f>
        <v/>
      </c>
    </row>
    <row r="727" spans="5:5">
      <c r="E727" t="str">
        <f>IF(AND(A727&lt;&gt;"",A727=B727),COUNTIFS(AccRaw!R:R,"NR dropped",AccRaw!S:S,"RRD",AccRaw!N:N,B727),"")</f>
        <v/>
      </c>
    </row>
    <row r="728" spans="5:5">
      <c r="E728" t="str">
        <f>IF(AND(A728&lt;&gt;"",A728=B728),COUNTIFS(AccRaw!R:R,"NR dropped",AccRaw!S:S,"RRD",AccRaw!N:N,B728),"")</f>
        <v/>
      </c>
    </row>
    <row r="729" spans="5:5">
      <c r="E729" t="str">
        <f>IF(AND(A729&lt;&gt;"",A729=B729),COUNTIFS(AccRaw!R:R,"NR dropped",AccRaw!S:S,"RRD",AccRaw!N:N,B729),"")</f>
        <v/>
      </c>
    </row>
    <row r="730" spans="5:5">
      <c r="E730" t="str">
        <f>IF(AND(A730&lt;&gt;"",A730=B730),COUNTIFS(AccRaw!R:R,"NR dropped",AccRaw!S:S,"RRD",AccRaw!N:N,B730),"")</f>
        <v/>
      </c>
    </row>
    <row r="731" spans="5:5">
      <c r="E731" t="str">
        <f>IF(AND(A731&lt;&gt;"",A731=B731),COUNTIFS(AccRaw!R:R,"NR dropped",AccRaw!S:S,"RRD",AccRaw!N:N,B731),"")</f>
        <v/>
      </c>
    </row>
    <row r="732" spans="5:5">
      <c r="E732" t="str">
        <f>IF(AND(A732&lt;&gt;"",A732=B732),COUNTIFS(AccRaw!R:R,"NR dropped",AccRaw!S:S,"RRD",AccRaw!N:N,B732),"")</f>
        <v/>
      </c>
    </row>
    <row r="733" spans="5:5">
      <c r="E733" t="str">
        <f>IF(AND(A733&lt;&gt;"",A733=B733),COUNTIFS(AccRaw!R:R,"NR dropped",AccRaw!S:S,"RRD",AccRaw!N:N,B733),"")</f>
        <v/>
      </c>
    </row>
    <row r="734" spans="5:5">
      <c r="E734" t="str">
        <f>IF(AND(A734&lt;&gt;"",A734=B734),COUNTIFS(AccRaw!R:R,"NR dropped",AccRaw!S:S,"RRD",AccRaw!N:N,B734),"")</f>
        <v/>
      </c>
    </row>
    <row r="735" spans="5:5">
      <c r="E735" t="str">
        <f>IF(AND(A735&lt;&gt;"",A735=B735),COUNTIFS(AccRaw!R:R,"NR dropped",AccRaw!S:S,"RRD",AccRaw!N:N,B735),"")</f>
        <v/>
      </c>
    </row>
    <row r="736" spans="5:5">
      <c r="E736" t="str">
        <f>IF(AND(A736&lt;&gt;"",A736=B736),COUNTIFS(AccRaw!R:R,"NR dropped",AccRaw!S:S,"RRD",AccRaw!N:N,B736),"")</f>
        <v/>
      </c>
    </row>
    <row r="737" spans="5:5">
      <c r="E737" t="str">
        <f>IF(AND(A737&lt;&gt;"",A737=B737),COUNTIFS(AccRaw!R:R,"NR dropped",AccRaw!S:S,"RRD",AccRaw!N:N,B737),"")</f>
        <v/>
      </c>
    </row>
    <row r="738" spans="5:5">
      <c r="E738" t="str">
        <f>IF(AND(A738&lt;&gt;"",A738=B738),COUNTIFS(AccRaw!R:R,"NR dropped",AccRaw!S:S,"RRD",AccRaw!N:N,B738),"")</f>
        <v/>
      </c>
    </row>
    <row r="739" spans="5:5">
      <c r="E739" t="str">
        <f>IF(AND(A739&lt;&gt;"",A739=B739),COUNTIFS(AccRaw!R:R,"NR dropped",AccRaw!S:S,"RRD",AccRaw!N:N,B739),"")</f>
        <v/>
      </c>
    </row>
    <row r="740" spans="5:5">
      <c r="E740" t="str">
        <f>IF(AND(A740&lt;&gt;"",A740=B740),COUNTIFS(AccRaw!R:R,"NR dropped",AccRaw!S:S,"RRD",AccRaw!N:N,B740),"")</f>
        <v/>
      </c>
    </row>
    <row r="741" spans="5:5">
      <c r="E741" t="str">
        <f>IF(AND(A741&lt;&gt;"",A741=B741),COUNTIFS(AccRaw!R:R,"NR dropped",AccRaw!S:S,"RRD",AccRaw!N:N,B741),"")</f>
        <v/>
      </c>
    </row>
    <row r="742" spans="5:5">
      <c r="E742" t="str">
        <f>IF(AND(A742&lt;&gt;"",A742=B742),COUNTIFS(AccRaw!R:R,"NR dropped",AccRaw!S:S,"RRD",AccRaw!N:N,B742),"")</f>
        <v/>
      </c>
    </row>
    <row r="743" spans="5:5">
      <c r="E743" t="str">
        <f>IF(AND(A743&lt;&gt;"",A743=B743),COUNTIFS(AccRaw!R:R,"NR dropped",AccRaw!S:S,"RRD",AccRaw!N:N,B743),"")</f>
        <v/>
      </c>
    </row>
    <row r="744" spans="5:5">
      <c r="E744" t="str">
        <f>IF(AND(A744&lt;&gt;"",A744=B744),COUNTIFS(AccRaw!R:R,"NR dropped",AccRaw!S:S,"RRD",AccRaw!N:N,B744),"")</f>
        <v/>
      </c>
    </row>
    <row r="745" spans="5:5">
      <c r="E745" t="str">
        <f>IF(AND(A745&lt;&gt;"",A745=B745),COUNTIFS(AccRaw!R:R,"NR dropped",AccRaw!S:S,"RRD",AccRaw!N:N,B745),"")</f>
        <v/>
      </c>
    </row>
    <row r="746" spans="5:5">
      <c r="E746" t="str">
        <f>IF(AND(A746&lt;&gt;"",A746=B746),COUNTIFS(AccRaw!R:R,"NR dropped",AccRaw!S:S,"RRD",AccRaw!N:N,B746),"")</f>
        <v/>
      </c>
    </row>
    <row r="747" spans="5:5">
      <c r="E747" t="str">
        <f>IF(AND(A747&lt;&gt;"",A747=B747),COUNTIFS(AccRaw!R:R,"NR dropped",AccRaw!S:S,"RRD",AccRaw!N:N,B747),"")</f>
        <v/>
      </c>
    </row>
    <row r="748" spans="5:5">
      <c r="E748" t="str">
        <f>IF(AND(A748&lt;&gt;"",A748=B748),COUNTIFS(AccRaw!R:R,"NR dropped",AccRaw!S:S,"RRD",AccRaw!N:N,B748),"")</f>
        <v/>
      </c>
    </row>
    <row r="749" spans="5:5">
      <c r="E749" t="str">
        <f>IF(AND(A749&lt;&gt;"",A749=B749),COUNTIFS(AccRaw!R:R,"NR dropped",AccRaw!S:S,"RRD",AccRaw!N:N,B749),"")</f>
        <v/>
      </c>
    </row>
    <row r="750" spans="5:5">
      <c r="E750" t="str">
        <f>IF(AND(A750&lt;&gt;"",A750=B750),COUNTIFS(AccRaw!R:R,"NR dropped",AccRaw!S:S,"RRD",AccRaw!N:N,B750),"")</f>
        <v/>
      </c>
    </row>
    <row r="751" spans="5:5">
      <c r="E751" t="str">
        <f>IF(AND(A751&lt;&gt;"",A751=B751),COUNTIFS(AccRaw!R:R,"NR dropped",AccRaw!S:S,"RRD",AccRaw!N:N,B751),"")</f>
        <v/>
      </c>
    </row>
    <row r="752" spans="5:5">
      <c r="E752" t="str">
        <f>IF(AND(A752&lt;&gt;"",A752=B752),COUNTIFS(AccRaw!R:R,"NR dropped",AccRaw!S:S,"RRD",AccRaw!N:N,B752),"")</f>
        <v/>
      </c>
    </row>
    <row r="753" spans="5:5">
      <c r="E753" t="str">
        <f>IF(AND(A753&lt;&gt;"",A753=B753),COUNTIFS(AccRaw!R:R,"NR dropped",AccRaw!S:S,"RRD",AccRaw!N:N,B753),"")</f>
        <v/>
      </c>
    </row>
    <row r="754" spans="5:5">
      <c r="E754" t="str">
        <f>IF(AND(A754&lt;&gt;"",A754=B754),COUNTIFS(AccRaw!R:R,"NR dropped",AccRaw!S:S,"RRD",AccRaw!N:N,B754),"")</f>
        <v/>
      </c>
    </row>
    <row r="755" spans="5:5">
      <c r="E755" t="str">
        <f>IF(AND(A755&lt;&gt;"",A755=B755),COUNTIFS(AccRaw!R:R,"NR dropped",AccRaw!S:S,"RRD",AccRaw!N:N,B755),"")</f>
        <v/>
      </c>
    </row>
    <row r="756" spans="5:5">
      <c r="E756" t="str">
        <f>IF(AND(A756&lt;&gt;"",A756=B756),COUNTIFS(AccRaw!R:R,"NR dropped",AccRaw!S:S,"RRD",AccRaw!N:N,B756),"")</f>
        <v/>
      </c>
    </row>
    <row r="757" spans="5:5">
      <c r="E757" t="str">
        <f>IF(AND(A757&lt;&gt;"",A757=B757),COUNTIFS(AccRaw!R:R,"NR dropped",AccRaw!S:S,"RRD",AccRaw!N:N,B757),"")</f>
        <v/>
      </c>
    </row>
    <row r="758" spans="5:5">
      <c r="E758" t="str">
        <f>IF(AND(A758&lt;&gt;"",A758=B758),COUNTIFS(AccRaw!R:R,"NR dropped",AccRaw!S:S,"RRD",AccRaw!N:N,B758),"")</f>
        <v/>
      </c>
    </row>
    <row r="759" spans="5:5">
      <c r="E759" t="str">
        <f>IF(AND(A759&lt;&gt;"",A759=B759),COUNTIFS(AccRaw!R:R,"NR dropped",AccRaw!S:S,"RRD",AccRaw!N:N,B759),"")</f>
        <v/>
      </c>
    </row>
    <row r="760" spans="5:5">
      <c r="E760" t="str">
        <f>IF(AND(A760&lt;&gt;"",A760=B760),COUNTIFS(AccRaw!R:R,"NR dropped",AccRaw!S:S,"RRD",AccRaw!N:N,B760),"")</f>
        <v/>
      </c>
    </row>
    <row r="761" spans="5:5">
      <c r="E761" t="str">
        <f>IF(AND(A761&lt;&gt;"",A761=B761),COUNTIFS(AccRaw!R:R,"NR dropped",AccRaw!S:S,"RRD",AccRaw!N:N,B761),"")</f>
        <v/>
      </c>
    </row>
    <row r="762" spans="5:5">
      <c r="E762" t="str">
        <f>IF(AND(A762&lt;&gt;"",A762=B762),COUNTIFS(AccRaw!R:R,"NR dropped",AccRaw!S:S,"RRD",AccRaw!N:N,B762),"")</f>
        <v/>
      </c>
    </row>
    <row r="763" spans="5:5">
      <c r="E763" t="str">
        <f>IF(AND(A763&lt;&gt;"",A763=B763),COUNTIFS(AccRaw!R:R,"NR dropped",AccRaw!S:S,"RRD",AccRaw!N:N,B763),"")</f>
        <v/>
      </c>
    </row>
    <row r="764" spans="5:5">
      <c r="E764" t="str">
        <f>IF(AND(A764&lt;&gt;"",A764=B764),COUNTIFS(AccRaw!R:R,"NR dropped",AccRaw!S:S,"RRD",AccRaw!N:N,B764),"")</f>
        <v/>
      </c>
    </row>
    <row r="765" spans="5:5">
      <c r="E765" t="str">
        <f>IF(AND(A765&lt;&gt;"",A765=B765),COUNTIFS(AccRaw!R:R,"NR dropped",AccRaw!S:S,"RRD",AccRaw!N:N,B765),"")</f>
        <v/>
      </c>
    </row>
    <row r="766" spans="5:5">
      <c r="E766" t="str">
        <f>IF(AND(A766&lt;&gt;"",A766=B766),COUNTIFS(AccRaw!R:R,"NR dropped",AccRaw!S:S,"RRD",AccRaw!N:N,B766),"")</f>
        <v/>
      </c>
    </row>
    <row r="767" spans="5:5">
      <c r="E767" t="str">
        <f>IF(AND(A767&lt;&gt;"",A767=B767),COUNTIFS(AccRaw!R:R,"NR dropped",AccRaw!S:S,"RRD",AccRaw!N:N,B767),"")</f>
        <v/>
      </c>
    </row>
    <row r="768" spans="5:5">
      <c r="E768" t="str">
        <f>IF(AND(A768&lt;&gt;"",A768=B768),COUNTIFS(AccRaw!R:R,"NR dropped",AccRaw!S:S,"RRD",AccRaw!N:N,B768),"")</f>
        <v/>
      </c>
    </row>
    <row r="769" spans="5:5">
      <c r="E769" t="str">
        <f>IF(AND(A769&lt;&gt;"",A769=B769),COUNTIFS(AccRaw!R:R,"NR dropped",AccRaw!S:S,"RRD",AccRaw!N:N,B769),"")</f>
        <v/>
      </c>
    </row>
    <row r="770" spans="5:5">
      <c r="E770" t="str">
        <f>IF(AND(A770&lt;&gt;"",A770=B770),COUNTIFS(AccRaw!R:R,"NR dropped",AccRaw!S:S,"RRD",AccRaw!N:N,B770),"")</f>
        <v/>
      </c>
    </row>
    <row r="771" spans="5:5">
      <c r="E771" t="str">
        <f>IF(AND(A771&lt;&gt;"",A771=B771),COUNTIFS(AccRaw!R:R,"NR dropped",AccRaw!S:S,"RRD",AccRaw!N:N,B771),"")</f>
        <v/>
      </c>
    </row>
    <row r="772" spans="5:5">
      <c r="E772" t="str">
        <f>IF(AND(A772&lt;&gt;"",A772=B772),COUNTIFS(AccRaw!R:R,"NR dropped",AccRaw!S:S,"RRD",AccRaw!N:N,B772),"")</f>
        <v/>
      </c>
    </row>
    <row r="773" spans="5:5">
      <c r="E773" t="str">
        <f>IF(AND(A773&lt;&gt;"",A773=B773),COUNTIFS(AccRaw!R:R,"NR dropped",AccRaw!S:S,"RRD",AccRaw!N:N,B773),"")</f>
        <v/>
      </c>
    </row>
    <row r="774" spans="5:5">
      <c r="E774" t="str">
        <f>IF(AND(A774&lt;&gt;"",A774=B774),COUNTIFS(AccRaw!R:R,"NR dropped",AccRaw!S:S,"RRD",AccRaw!N:N,B774),"")</f>
        <v/>
      </c>
    </row>
    <row r="775" spans="5:5">
      <c r="E775" t="str">
        <f>IF(AND(A775&lt;&gt;"",A775=B775),COUNTIFS(AccRaw!R:R,"NR dropped",AccRaw!S:S,"RRD",AccRaw!N:N,B775),"")</f>
        <v/>
      </c>
    </row>
    <row r="776" spans="5:5">
      <c r="E776" t="str">
        <f>IF(AND(A776&lt;&gt;"",A776=B776),COUNTIFS(AccRaw!R:R,"NR dropped",AccRaw!S:S,"RRD",AccRaw!N:N,B776),"")</f>
        <v/>
      </c>
    </row>
    <row r="777" spans="5:5">
      <c r="E777" t="str">
        <f>IF(AND(A777&lt;&gt;"",A777=B777),COUNTIFS(AccRaw!R:R,"NR dropped",AccRaw!S:S,"RRD",AccRaw!N:N,B777),"")</f>
        <v/>
      </c>
    </row>
    <row r="778" spans="5:5">
      <c r="E778" t="str">
        <f>IF(AND(A778&lt;&gt;"",A778=B778),COUNTIFS(AccRaw!R:R,"NR dropped",AccRaw!S:S,"RRD",AccRaw!N:N,B778),"")</f>
        <v/>
      </c>
    </row>
    <row r="779" spans="5:5">
      <c r="E779" t="str">
        <f>IF(AND(A779&lt;&gt;"",A779=B779),COUNTIFS(AccRaw!R:R,"NR dropped",AccRaw!S:S,"RRD",AccRaw!N:N,B779),"")</f>
        <v/>
      </c>
    </row>
    <row r="780" spans="5:5">
      <c r="E780" t="str">
        <f>IF(AND(A780&lt;&gt;"",A780=B780),COUNTIFS(AccRaw!R:R,"NR dropped",AccRaw!S:S,"RRD",AccRaw!N:N,B780),"")</f>
        <v/>
      </c>
    </row>
    <row r="781" spans="5:5">
      <c r="E781" t="str">
        <f>IF(AND(A781&lt;&gt;"",A781=B781),COUNTIFS(AccRaw!R:R,"NR dropped",AccRaw!S:S,"RRD",AccRaw!N:N,B781),"")</f>
        <v/>
      </c>
    </row>
    <row r="782" spans="5:5">
      <c r="E782" t="str">
        <f>IF(AND(A782&lt;&gt;"",A782=B782),COUNTIFS(AccRaw!R:R,"NR dropped",AccRaw!S:S,"RRD",AccRaw!N:N,B782),"")</f>
        <v/>
      </c>
    </row>
    <row r="783" spans="5:5">
      <c r="E783" t="str">
        <f>IF(AND(A783&lt;&gt;"",A783=B783),COUNTIFS(AccRaw!R:R,"NR dropped",AccRaw!S:S,"RRD",AccRaw!N:N,B783),"")</f>
        <v/>
      </c>
    </row>
    <row r="784" spans="5:5">
      <c r="E784" t="str">
        <f>IF(AND(A784&lt;&gt;"",A784=B784),COUNTIFS(AccRaw!R:R,"NR dropped",AccRaw!S:S,"RRD",AccRaw!N:N,B784),"")</f>
        <v/>
      </c>
    </row>
    <row r="785" spans="5:5">
      <c r="E785" t="str">
        <f>IF(AND(A785&lt;&gt;"",A785=B785),COUNTIFS(AccRaw!R:R,"NR dropped",AccRaw!S:S,"RRD",AccRaw!N:N,B785),"")</f>
        <v/>
      </c>
    </row>
    <row r="786" spans="5:5">
      <c r="E786" t="str">
        <f>IF(AND(A786&lt;&gt;"",A786=B786),COUNTIFS(AccRaw!R:R,"NR dropped",AccRaw!S:S,"RRD",AccRaw!N:N,B786),"")</f>
        <v/>
      </c>
    </row>
    <row r="787" spans="5:5">
      <c r="E787" t="str">
        <f>IF(AND(A787&lt;&gt;"",A787=B787),COUNTIFS(AccRaw!R:R,"NR dropped",AccRaw!S:S,"RRD",AccRaw!N:N,B787),"")</f>
        <v/>
      </c>
    </row>
    <row r="788" spans="5:5">
      <c r="E788" t="str">
        <f>IF(AND(A788&lt;&gt;"",A788=B788),COUNTIFS(AccRaw!R:R,"NR dropped",AccRaw!S:S,"RRD",AccRaw!N:N,B788),"")</f>
        <v/>
      </c>
    </row>
    <row r="789" spans="5:5">
      <c r="E789" t="str">
        <f>IF(AND(A789&lt;&gt;"",A789=B789),COUNTIFS(AccRaw!R:R,"NR dropped",AccRaw!S:S,"RRD",AccRaw!N:N,B789),"")</f>
        <v/>
      </c>
    </row>
    <row r="790" spans="5:5">
      <c r="E790" t="str">
        <f>IF(AND(A790&lt;&gt;"",A790=B790),COUNTIFS(AccRaw!R:R,"NR dropped",AccRaw!S:S,"RRD",AccRaw!N:N,B790),"")</f>
        <v/>
      </c>
    </row>
    <row r="791" spans="5:5">
      <c r="E791" t="str">
        <f>IF(AND(A791&lt;&gt;"",A791=B791),COUNTIFS(AccRaw!R:R,"NR dropped",AccRaw!S:S,"RRD",AccRaw!N:N,B791),"")</f>
        <v/>
      </c>
    </row>
    <row r="792" spans="5:5">
      <c r="E792" t="str">
        <f>IF(AND(A792&lt;&gt;"",A792=B792),COUNTIFS(AccRaw!R:R,"NR dropped",AccRaw!S:S,"RRD",AccRaw!N:N,B792),"")</f>
        <v/>
      </c>
    </row>
    <row r="793" spans="5:5">
      <c r="E793" t="str">
        <f>IF(AND(A793&lt;&gt;"",A793=B793),COUNTIFS(AccRaw!R:R,"NR dropped",AccRaw!S:S,"RRD",AccRaw!N:N,B793),"")</f>
        <v/>
      </c>
    </row>
    <row r="794" spans="5:5">
      <c r="E794" t="str">
        <f>IF(AND(A794&lt;&gt;"",A794=B794),COUNTIFS(AccRaw!R:R,"NR dropped",AccRaw!S:S,"RRD",AccRaw!N:N,B794),"")</f>
        <v/>
      </c>
    </row>
    <row r="795" spans="5:5">
      <c r="E795" t="str">
        <f>IF(AND(A795&lt;&gt;"",A795=B795),COUNTIFS(AccRaw!R:R,"NR dropped",AccRaw!S:S,"RRD",AccRaw!N:N,B795),"")</f>
        <v/>
      </c>
    </row>
    <row r="796" spans="5:5">
      <c r="E796" t="str">
        <f>IF(AND(A796&lt;&gt;"",A796=B796),COUNTIFS(AccRaw!R:R,"NR dropped",AccRaw!S:S,"RRD",AccRaw!N:N,B796),"")</f>
        <v/>
      </c>
    </row>
    <row r="797" spans="5:5">
      <c r="E797" t="str">
        <f>IF(AND(A797&lt;&gt;"",A797=B797),COUNTIFS(AccRaw!R:R,"NR dropped",AccRaw!S:S,"RRD",AccRaw!N:N,B797),"")</f>
        <v/>
      </c>
    </row>
    <row r="798" spans="5:5">
      <c r="E798" t="str">
        <f>IF(AND(A798&lt;&gt;"",A798=B798),COUNTIFS(AccRaw!R:R,"NR dropped",AccRaw!S:S,"RRD",AccRaw!N:N,B798),"")</f>
        <v/>
      </c>
    </row>
    <row r="799" spans="5:5">
      <c r="E799" t="str">
        <f>IF(AND(A799&lt;&gt;"",A799=B799),COUNTIFS(AccRaw!R:R,"NR dropped",AccRaw!S:S,"RRD",AccRaw!N:N,B799),"")</f>
        <v/>
      </c>
    </row>
    <row r="800" spans="5:5">
      <c r="E800" t="str">
        <f>IF(AND(A800&lt;&gt;"",A800=B800),COUNTIFS(AccRaw!R:R,"NR dropped",AccRaw!S:S,"RRD",AccRaw!N:N,B800),"")</f>
        <v/>
      </c>
    </row>
    <row r="801" spans="5:5">
      <c r="E801" t="str">
        <f>IF(AND(A801&lt;&gt;"",A801=B801),COUNTIFS(AccRaw!R:R,"NR dropped",AccRaw!S:S,"RRD",AccRaw!N:N,B801),"")</f>
        <v/>
      </c>
    </row>
    <row r="802" spans="5:5">
      <c r="E802" t="str">
        <f>IF(AND(A802&lt;&gt;"",A802=B802),COUNTIFS(AccRaw!R:R,"NR dropped",AccRaw!S:S,"RRD",AccRaw!N:N,B802),"")</f>
        <v/>
      </c>
    </row>
    <row r="803" spans="5:5">
      <c r="E803" t="str">
        <f>IF(AND(A803&lt;&gt;"",A803=B803),COUNTIFS(AccRaw!R:R,"NR dropped",AccRaw!S:S,"RRD",AccRaw!N:N,B803),"")</f>
        <v/>
      </c>
    </row>
    <row r="804" spans="5:5">
      <c r="E804" t="str">
        <f>IF(AND(A804&lt;&gt;"",A804=B804),COUNTIFS(AccRaw!R:R,"NR dropped",AccRaw!S:S,"RRD",AccRaw!N:N,B804),"")</f>
        <v/>
      </c>
    </row>
    <row r="805" spans="5:5">
      <c r="E805" t="str">
        <f>IF(AND(A805&lt;&gt;"",A805=B805),COUNTIFS(AccRaw!R:R,"NR dropped",AccRaw!S:S,"RRD",AccRaw!N:N,B805),"")</f>
        <v/>
      </c>
    </row>
    <row r="806" spans="5:5">
      <c r="E806" t="str">
        <f>IF(AND(A806&lt;&gt;"",A806=B806),COUNTIFS(AccRaw!R:R,"NR dropped",AccRaw!S:S,"RRD",AccRaw!N:N,B806),"")</f>
        <v/>
      </c>
    </row>
    <row r="807" spans="5:5">
      <c r="E807" t="str">
        <f>IF(AND(A807&lt;&gt;"",A807=B807),COUNTIFS(AccRaw!R:R,"NR dropped",AccRaw!S:S,"RRD",AccRaw!N:N,B807),"")</f>
        <v/>
      </c>
    </row>
    <row r="808" spans="5:5">
      <c r="E808" t="str">
        <f>IF(AND(A808&lt;&gt;"",A808=B808),COUNTIFS(AccRaw!R:R,"NR dropped",AccRaw!S:S,"RRD",AccRaw!N:N,B808),"")</f>
        <v/>
      </c>
    </row>
    <row r="809" spans="5:5">
      <c r="E809" t="str">
        <f>IF(AND(A809&lt;&gt;"",A809=B809),COUNTIFS(AccRaw!R:R,"NR dropped",AccRaw!S:S,"RRD",AccRaw!N:N,B809),"")</f>
        <v/>
      </c>
    </row>
    <row r="810" spans="5:5">
      <c r="E810" t="str">
        <f>IF(AND(A810&lt;&gt;"",A810=B810),COUNTIFS(AccRaw!R:R,"NR dropped",AccRaw!S:S,"RRD",AccRaw!N:N,B810),"")</f>
        <v/>
      </c>
    </row>
    <row r="811" spans="5:5">
      <c r="E811" t="str">
        <f>IF(AND(A811&lt;&gt;"",A811=B811),COUNTIFS(AccRaw!R:R,"NR dropped",AccRaw!S:S,"RRD",AccRaw!N:N,B811),"")</f>
        <v/>
      </c>
    </row>
    <row r="812" spans="5:5">
      <c r="E812" t="str">
        <f>IF(AND(A812&lt;&gt;"",A812=B812),COUNTIFS(AccRaw!R:R,"NR dropped",AccRaw!S:S,"RRD",AccRaw!N:N,B812),"")</f>
        <v/>
      </c>
    </row>
    <row r="813" spans="5:5">
      <c r="E813" t="str">
        <f>IF(AND(A813&lt;&gt;"",A813=B813),COUNTIFS(AccRaw!R:R,"NR dropped",AccRaw!S:S,"RRD",AccRaw!N:N,B813),"")</f>
        <v/>
      </c>
    </row>
    <row r="814" spans="5:5">
      <c r="E814" t="str">
        <f>IF(AND(A814&lt;&gt;"",A814=B814),COUNTIFS(AccRaw!R:R,"NR dropped",AccRaw!S:S,"RRD",AccRaw!N:N,B814),"")</f>
        <v/>
      </c>
    </row>
    <row r="815" spans="5:5">
      <c r="E815" t="str">
        <f>IF(AND(A815&lt;&gt;"",A815=B815),COUNTIFS(AccRaw!R:R,"NR dropped",AccRaw!S:S,"RRD",AccRaw!N:N,B815),"")</f>
        <v/>
      </c>
    </row>
    <row r="816" spans="5:5">
      <c r="E816" t="str">
        <f>IF(AND(A816&lt;&gt;"",A816=B816),COUNTIFS(AccRaw!R:R,"NR dropped",AccRaw!S:S,"RRD",AccRaw!N:N,B816),"")</f>
        <v/>
      </c>
    </row>
    <row r="817" spans="5:5">
      <c r="E817" t="str">
        <f>IF(AND(A817&lt;&gt;"",A817=B817),COUNTIFS(AccRaw!R:R,"NR dropped",AccRaw!S:S,"RRD",AccRaw!N:N,B817),"")</f>
        <v/>
      </c>
    </row>
    <row r="818" spans="5:5">
      <c r="E818" t="str">
        <f>IF(AND(A818&lt;&gt;"",A818=B818),COUNTIFS(AccRaw!R:R,"NR dropped",AccRaw!S:S,"RRD",AccRaw!N:N,B818),"")</f>
        <v/>
      </c>
    </row>
    <row r="819" spans="5:5">
      <c r="E819" t="str">
        <f>IF(AND(A819&lt;&gt;"",A819=B819),COUNTIFS(AccRaw!R:R,"NR dropped",AccRaw!S:S,"RRD",AccRaw!N:N,B819),"")</f>
        <v/>
      </c>
    </row>
    <row r="820" spans="5:5">
      <c r="E820" t="str">
        <f>IF(AND(A820&lt;&gt;"",A820=B820),COUNTIFS(AccRaw!R:R,"NR dropped",AccRaw!S:S,"RRD",AccRaw!N:N,B820),"")</f>
        <v/>
      </c>
    </row>
    <row r="821" spans="5:5">
      <c r="E821" t="str">
        <f>IF(AND(A821&lt;&gt;"",A821=B821),COUNTIFS(AccRaw!R:R,"NR dropped",AccRaw!S:S,"RRD",AccRaw!N:N,B821),"")</f>
        <v/>
      </c>
    </row>
    <row r="822" spans="5:5">
      <c r="E822" t="str">
        <f>IF(AND(A822&lt;&gt;"",A822=B822),COUNTIFS(AccRaw!R:R,"NR dropped",AccRaw!S:S,"RRD",AccRaw!N:N,B822),"")</f>
        <v/>
      </c>
    </row>
    <row r="823" spans="5:5">
      <c r="E823" t="str">
        <f>IF(AND(A823&lt;&gt;"",A823=B823),COUNTIFS(AccRaw!R:R,"NR dropped",AccRaw!S:S,"RRD",AccRaw!N:N,B823),"")</f>
        <v/>
      </c>
    </row>
    <row r="824" spans="5:5">
      <c r="E824" t="str">
        <f>IF(AND(A824&lt;&gt;"",A824=B824),COUNTIFS(AccRaw!R:R,"NR dropped",AccRaw!S:S,"RRD",AccRaw!N:N,B824),"")</f>
        <v/>
      </c>
    </row>
    <row r="825" spans="5:5">
      <c r="E825" t="str">
        <f>IF(AND(A825&lt;&gt;"",A825=B825),COUNTIFS(AccRaw!R:R,"NR dropped",AccRaw!S:S,"RRD",AccRaw!N:N,B825),"")</f>
        <v/>
      </c>
    </row>
    <row r="826" spans="5:5">
      <c r="E826" t="str">
        <f>IF(AND(A826&lt;&gt;"",A826=B826),COUNTIFS(AccRaw!R:R,"NR dropped",AccRaw!S:S,"RRD",AccRaw!N:N,B826),"")</f>
        <v/>
      </c>
    </row>
    <row r="827" spans="5:5">
      <c r="E827" t="str">
        <f>IF(AND(A827&lt;&gt;"",A827=B827),COUNTIFS(AccRaw!R:R,"NR dropped",AccRaw!S:S,"RRD",AccRaw!N:N,B827),"")</f>
        <v/>
      </c>
    </row>
    <row r="828" spans="5:5">
      <c r="E828" t="str">
        <f>IF(AND(A828&lt;&gt;"",A828=B828),COUNTIFS(AccRaw!R:R,"NR dropped",AccRaw!S:S,"RRD",AccRaw!N:N,B828),"")</f>
        <v/>
      </c>
    </row>
    <row r="829" spans="5:5">
      <c r="E829" t="str">
        <f>IF(AND(A829&lt;&gt;"",A829=B829),COUNTIFS(AccRaw!R:R,"NR dropped",AccRaw!S:S,"RRD",AccRaw!N:N,B829),"")</f>
        <v/>
      </c>
    </row>
    <row r="830" spans="5:5">
      <c r="E830" t="str">
        <f>IF(AND(A830&lt;&gt;"",A830=B830),COUNTIFS(AccRaw!R:R,"NR dropped",AccRaw!S:S,"RRD",AccRaw!N:N,B830),"")</f>
        <v/>
      </c>
    </row>
    <row r="831" spans="5:5">
      <c r="E831" t="str">
        <f>IF(AND(A831&lt;&gt;"",A831=B831),COUNTIFS(AccRaw!R:R,"NR dropped",AccRaw!S:S,"RRD",AccRaw!N:N,B831),"")</f>
        <v/>
      </c>
    </row>
    <row r="832" spans="5:5">
      <c r="E832" t="str">
        <f>IF(AND(A832&lt;&gt;"",A832=B832),COUNTIFS(AccRaw!R:R,"NR dropped",AccRaw!S:S,"RRD",AccRaw!N:N,B832),"")</f>
        <v/>
      </c>
    </row>
    <row r="833" spans="5:5">
      <c r="E833" t="str">
        <f>IF(AND(A833&lt;&gt;"",A833=B833),COUNTIFS(AccRaw!R:R,"NR dropped",AccRaw!S:S,"RRD",AccRaw!N:N,B833),"")</f>
        <v/>
      </c>
    </row>
    <row r="834" spans="5:5">
      <c r="E834" t="str">
        <f>IF(AND(A834&lt;&gt;"",A834=B834),COUNTIFS(AccRaw!R:R,"NR dropped",AccRaw!S:S,"RRD",AccRaw!N:N,B834),"")</f>
        <v/>
      </c>
    </row>
    <row r="835" spans="5:5">
      <c r="E835" t="str">
        <f>IF(AND(A835&lt;&gt;"",A835=B835),COUNTIFS(AccRaw!R:R,"NR dropped",AccRaw!S:S,"RRD",AccRaw!N:N,B835),"")</f>
        <v/>
      </c>
    </row>
    <row r="836" spans="5:5">
      <c r="E836" t="str">
        <f>IF(AND(A836&lt;&gt;"",A836=B836),COUNTIFS(AccRaw!R:R,"NR dropped",AccRaw!S:S,"RRD",AccRaw!N:N,B836),"")</f>
        <v/>
      </c>
    </row>
    <row r="837" spans="5:5">
      <c r="E837" t="str">
        <f>IF(AND(A837&lt;&gt;"",A837=B837),COUNTIFS(AccRaw!R:R,"NR dropped",AccRaw!S:S,"RRD",AccRaw!N:N,B837),"")</f>
        <v/>
      </c>
    </row>
    <row r="838" spans="5:5">
      <c r="E838" t="str">
        <f>IF(AND(A838&lt;&gt;"",A838=B838),COUNTIFS(AccRaw!R:R,"NR dropped",AccRaw!S:S,"RRD",AccRaw!N:N,B838),"")</f>
        <v/>
      </c>
    </row>
    <row r="839" spans="5:5">
      <c r="E839" t="str">
        <f>IF(AND(A839&lt;&gt;"",A839=B839),COUNTIFS(AccRaw!R:R,"NR dropped",AccRaw!S:S,"RRD",AccRaw!N:N,B839),"")</f>
        <v/>
      </c>
    </row>
    <row r="840" spans="5:5">
      <c r="E840" t="str">
        <f>IF(AND(A840&lt;&gt;"",A840=B840),COUNTIFS(AccRaw!R:R,"NR dropped",AccRaw!S:S,"RRD",AccRaw!N:N,B840),"")</f>
        <v/>
      </c>
    </row>
    <row r="841" spans="5:5">
      <c r="E841" t="str">
        <f>IF(AND(A841&lt;&gt;"",A841=B841),COUNTIFS(AccRaw!R:R,"NR dropped",AccRaw!S:S,"RRD",AccRaw!N:N,B841),"")</f>
        <v/>
      </c>
    </row>
    <row r="842" spans="5:5">
      <c r="E842" t="str">
        <f>IF(AND(A842&lt;&gt;"",A842=B842),COUNTIFS(AccRaw!R:R,"NR dropped",AccRaw!S:S,"RRD",AccRaw!N:N,B842),"")</f>
        <v/>
      </c>
    </row>
    <row r="843" spans="5:5">
      <c r="E843" t="str">
        <f>IF(AND(A843&lt;&gt;"",A843=B843),COUNTIFS(AccRaw!R:R,"NR dropped",AccRaw!S:S,"RRD",AccRaw!N:N,B843),"")</f>
        <v/>
      </c>
    </row>
    <row r="844" spans="5:5">
      <c r="E844" t="str">
        <f>IF(AND(A844&lt;&gt;"",A844=B844),COUNTIFS(AccRaw!R:R,"NR dropped",AccRaw!S:S,"RRD",AccRaw!N:N,B844),"")</f>
        <v/>
      </c>
    </row>
    <row r="845" spans="5:5">
      <c r="E845" t="str">
        <f>IF(AND(A845&lt;&gt;"",A845=B845),COUNTIFS(AccRaw!R:R,"NR dropped",AccRaw!S:S,"RRD",AccRaw!N:N,B845),"")</f>
        <v/>
      </c>
    </row>
    <row r="846" spans="5:5">
      <c r="E846" t="str">
        <f>IF(AND(A846&lt;&gt;"",A846=B846),COUNTIFS(AccRaw!R:R,"NR dropped",AccRaw!S:S,"RRD",AccRaw!N:N,B846),"")</f>
        <v/>
      </c>
    </row>
    <row r="847" spans="5:5">
      <c r="E847" t="str">
        <f>IF(AND(A847&lt;&gt;"",A847=B847),COUNTIFS(AccRaw!R:R,"NR dropped",AccRaw!S:S,"RRD",AccRaw!N:N,B847),"")</f>
        <v/>
      </c>
    </row>
    <row r="848" spans="5:5">
      <c r="E848" t="str">
        <f>IF(AND(A848&lt;&gt;"",A848=B848),COUNTIFS(AccRaw!R:R,"NR dropped",AccRaw!S:S,"RRD",AccRaw!N:N,B848),"")</f>
        <v/>
      </c>
    </row>
    <row r="849" spans="5:5">
      <c r="E849" t="str">
        <f>IF(AND(A849&lt;&gt;"",A849=B849),COUNTIFS(AccRaw!R:R,"NR dropped",AccRaw!S:S,"RRD",AccRaw!N:N,B849),"")</f>
        <v/>
      </c>
    </row>
    <row r="850" spans="5:5">
      <c r="E850" t="str">
        <f>IF(AND(A850&lt;&gt;"",A850=B850),COUNTIFS(AccRaw!R:R,"NR dropped",AccRaw!S:S,"RRD",AccRaw!N:N,B850),"")</f>
        <v/>
      </c>
    </row>
    <row r="851" spans="5:5">
      <c r="E851" t="str">
        <f>IF(AND(A851&lt;&gt;"",A851=B851),COUNTIFS(AccRaw!R:R,"NR dropped",AccRaw!S:S,"RRD",AccRaw!N:N,B851),"")</f>
        <v/>
      </c>
    </row>
    <row r="852" spans="5:5">
      <c r="E852" t="str">
        <f>IF(AND(A852&lt;&gt;"",A852=B852),COUNTIFS(AccRaw!R:R,"NR dropped",AccRaw!S:S,"RRD",AccRaw!N:N,B852),"")</f>
        <v/>
      </c>
    </row>
    <row r="853" spans="5:5">
      <c r="E853" t="str">
        <f>IF(AND(A853&lt;&gt;"",A853=B853),COUNTIFS(AccRaw!R:R,"NR dropped",AccRaw!S:S,"RRD",AccRaw!N:N,B853),"")</f>
        <v/>
      </c>
    </row>
    <row r="854" spans="5:5">
      <c r="E854" t="str">
        <f>IF(AND(A854&lt;&gt;"",A854=B854),COUNTIFS(AccRaw!R:R,"NR dropped",AccRaw!S:S,"RRD",AccRaw!N:N,B854),"")</f>
        <v/>
      </c>
    </row>
    <row r="855" spans="5:5">
      <c r="E855" t="str">
        <f>IF(AND(A855&lt;&gt;"",A855=B855),COUNTIFS(AccRaw!R:R,"NR dropped",AccRaw!S:S,"RRD",AccRaw!N:N,B855),"")</f>
        <v/>
      </c>
    </row>
    <row r="856" spans="5:5">
      <c r="E856" t="str">
        <f>IF(AND(A856&lt;&gt;"",A856=B856),COUNTIFS(AccRaw!R:R,"NR dropped",AccRaw!S:S,"RRD",AccRaw!N:N,B856),"")</f>
        <v/>
      </c>
    </row>
    <row r="857" spans="5:5">
      <c r="E857" t="str">
        <f>IF(AND(A857&lt;&gt;"",A857=B857),COUNTIFS(AccRaw!R:R,"NR dropped",AccRaw!S:S,"RRD",AccRaw!N:N,B857),"")</f>
        <v/>
      </c>
    </row>
    <row r="858" spans="5:5">
      <c r="E858" t="str">
        <f>IF(AND(A858&lt;&gt;"",A858=B858),COUNTIFS(AccRaw!R:R,"NR dropped",AccRaw!S:S,"RRD",AccRaw!N:N,B858),"")</f>
        <v/>
      </c>
    </row>
    <row r="859" spans="5:5">
      <c r="E859" t="str">
        <f>IF(AND(A859&lt;&gt;"",A859=B859),COUNTIFS(AccRaw!R:R,"NR dropped",AccRaw!S:S,"RRD",AccRaw!N:N,B859),"")</f>
        <v/>
      </c>
    </row>
    <row r="860" spans="5:5">
      <c r="E860" t="str">
        <f>IF(AND(A860&lt;&gt;"",A860=B860),COUNTIFS(AccRaw!R:R,"NR dropped",AccRaw!S:S,"RRD",AccRaw!N:N,B860),"")</f>
        <v/>
      </c>
    </row>
    <row r="861" spans="5:5">
      <c r="E861" t="str">
        <f>IF(AND(A861&lt;&gt;"",A861=B861),COUNTIFS(AccRaw!R:R,"NR dropped",AccRaw!S:S,"RRD",AccRaw!N:N,B861),"")</f>
        <v/>
      </c>
    </row>
    <row r="862" spans="5:5">
      <c r="E862" t="str">
        <f>IF(AND(A862&lt;&gt;"",A862=B862),COUNTIFS(AccRaw!R:R,"NR dropped",AccRaw!S:S,"RRD",AccRaw!N:N,B862),"")</f>
        <v/>
      </c>
    </row>
    <row r="863" spans="5:5">
      <c r="E863" t="str">
        <f>IF(AND(A863&lt;&gt;"",A863=B863),COUNTIFS(AccRaw!R:R,"NR dropped",AccRaw!S:S,"RRD",AccRaw!N:N,B863),"")</f>
        <v/>
      </c>
    </row>
    <row r="864" spans="5:5">
      <c r="E864" t="str">
        <f>IF(AND(A864&lt;&gt;"",A864=B864),COUNTIFS(AccRaw!R:R,"NR dropped",AccRaw!S:S,"RRD",AccRaw!N:N,B864),"")</f>
        <v/>
      </c>
    </row>
    <row r="865" spans="5:5">
      <c r="E865" t="str">
        <f>IF(AND(A865&lt;&gt;"",A865=B865),COUNTIFS(AccRaw!R:R,"NR dropped",AccRaw!S:S,"RRD",AccRaw!N:N,B865),"")</f>
        <v/>
      </c>
    </row>
    <row r="866" spans="5:5">
      <c r="E866" t="str">
        <f>IF(AND(A866&lt;&gt;"",A866=B866),COUNTIFS(AccRaw!R:R,"NR dropped",AccRaw!S:S,"RRD",AccRaw!N:N,B866),"")</f>
        <v/>
      </c>
    </row>
    <row r="867" spans="5:5">
      <c r="E867" t="str">
        <f>IF(AND(A867&lt;&gt;"",A867=B867),COUNTIFS(AccRaw!R:R,"NR dropped",AccRaw!S:S,"RRD",AccRaw!N:N,B867),"")</f>
        <v/>
      </c>
    </row>
    <row r="868" spans="5:5">
      <c r="E868" t="str">
        <f>IF(AND(A868&lt;&gt;"",A868=B868),COUNTIFS(AccRaw!R:R,"NR dropped",AccRaw!S:S,"RRD",AccRaw!N:N,B868),"")</f>
        <v/>
      </c>
    </row>
    <row r="869" spans="5:5">
      <c r="E869" t="str">
        <f>IF(AND(A869&lt;&gt;"",A869=B869),COUNTIFS(AccRaw!R:R,"NR dropped",AccRaw!S:S,"RRD",AccRaw!N:N,B869),"")</f>
        <v/>
      </c>
    </row>
    <row r="870" spans="5:5">
      <c r="E870" t="str">
        <f>IF(AND(A870&lt;&gt;"",A870=B870),COUNTIFS(AccRaw!R:R,"NR dropped",AccRaw!S:S,"RRD",AccRaw!N:N,B870),"")</f>
        <v/>
      </c>
    </row>
    <row r="871" spans="5:5">
      <c r="E871" t="str">
        <f>IF(AND(A871&lt;&gt;"",A871=B871),COUNTIFS(AccRaw!R:R,"NR dropped",AccRaw!S:S,"RRD",AccRaw!N:N,B871),"")</f>
        <v/>
      </c>
    </row>
    <row r="872" spans="5:5">
      <c r="E872" t="str">
        <f>IF(AND(A872&lt;&gt;"",A872=B872),COUNTIFS(AccRaw!R:R,"NR dropped",AccRaw!S:S,"RRD",AccRaw!N:N,B872),"")</f>
        <v/>
      </c>
    </row>
    <row r="873" spans="5:5">
      <c r="E873" t="str">
        <f>IF(AND(A873&lt;&gt;"",A873=B873),COUNTIFS(AccRaw!R:R,"NR dropped",AccRaw!S:S,"RRD",AccRaw!N:N,B873),"")</f>
        <v/>
      </c>
    </row>
    <row r="874" spans="5:5">
      <c r="E874" t="str">
        <f>IF(AND(A874&lt;&gt;"",A874=B874),COUNTIFS(AccRaw!R:R,"NR dropped",AccRaw!S:S,"RRD",AccRaw!N:N,B874),"")</f>
        <v/>
      </c>
    </row>
    <row r="875" spans="5:5">
      <c r="E875" t="str">
        <f>IF(AND(A875&lt;&gt;"",A875=B875),COUNTIFS(AccRaw!R:R,"NR dropped",AccRaw!S:S,"RRD",AccRaw!N:N,B875),"")</f>
        <v/>
      </c>
    </row>
    <row r="876" spans="5:5">
      <c r="E876" t="str">
        <f>IF(AND(A876&lt;&gt;"",A876=B876),COUNTIFS(AccRaw!R:R,"NR dropped",AccRaw!S:S,"RRD",AccRaw!N:N,B876),"")</f>
        <v/>
      </c>
    </row>
    <row r="877" spans="5:5">
      <c r="E877" t="str">
        <f>IF(AND(A877&lt;&gt;"",A877=B877),COUNTIFS(AccRaw!R:R,"NR dropped",AccRaw!S:S,"RRD",AccRaw!N:N,B877),"")</f>
        <v/>
      </c>
    </row>
    <row r="878" spans="5:5">
      <c r="E878" t="str">
        <f>IF(AND(A878&lt;&gt;"",A878=B878),COUNTIFS(AccRaw!R:R,"NR dropped",AccRaw!S:S,"RRD",AccRaw!N:N,B878),"")</f>
        <v/>
      </c>
    </row>
    <row r="879" spans="5:5">
      <c r="E879" t="str">
        <f>IF(AND(A879&lt;&gt;"",A879=B879),COUNTIFS(AccRaw!R:R,"NR dropped",AccRaw!S:S,"RRD",AccRaw!N:N,B879),"")</f>
        <v/>
      </c>
    </row>
    <row r="880" spans="5:5">
      <c r="E880" t="str">
        <f>IF(AND(A880&lt;&gt;"",A880=B880),COUNTIFS(AccRaw!R:R,"NR dropped",AccRaw!S:S,"RRD",AccRaw!N:N,B880),"")</f>
        <v/>
      </c>
    </row>
    <row r="881" spans="5:5">
      <c r="E881" t="str">
        <f>IF(AND(A881&lt;&gt;"",A881=B881),COUNTIFS(AccRaw!R:R,"NR dropped",AccRaw!S:S,"RRD",AccRaw!N:N,B881),"")</f>
        <v/>
      </c>
    </row>
    <row r="882" spans="5:5">
      <c r="E882" t="str">
        <f>IF(AND(A882&lt;&gt;"",A882=B882),COUNTIFS(AccRaw!R:R,"NR dropped",AccRaw!S:S,"RRD",AccRaw!N:N,B882),"")</f>
        <v/>
      </c>
    </row>
    <row r="883" spans="5:5">
      <c r="E883" t="str">
        <f>IF(AND(A883&lt;&gt;"",A883=B883),COUNTIFS(AccRaw!R:R,"NR dropped",AccRaw!S:S,"RRD",AccRaw!N:N,B883),"")</f>
        <v/>
      </c>
    </row>
    <row r="884" spans="5:5">
      <c r="E884" t="str">
        <f>IF(AND(A884&lt;&gt;"",A884=B884),COUNTIFS(AccRaw!R:R,"NR dropped",AccRaw!S:S,"RRD",AccRaw!N:N,B884),"")</f>
        <v/>
      </c>
    </row>
    <row r="885" spans="5:5">
      <c r="E885" t="str">
        <f>IF(AND(A885&lt;&gt;"",A885=B885),COUNTIFS(AccRaw!R:R,"NR dropped",AccRaw!S:S,"RRD",AccRaw!N:N,B885),"")</f>
        <v/>
      </c>
    </row>
    <row r="886" spans="5:5">
      <c r="E886" t="str">
        <f>IF(AND(A886&lt;&gt;"",A886=B886),COUNTIFS(AccRaw!R:R,"NR dropped",AccRaw!S:S,"RRD",AccRaw!N:N,B886),"")</f>
        <v/>
      </c>
    </row>
    <row r="887" spans="5:5">
      <c r="E887" t="str">
        <f>IF(AND(A887&lt;&gt;"",A887=B887),COUNTIFS(AccRaw!R:R,"NR dropped",AccRaw!S:S,"RRD",AccRaw!N:N,B887),"")</f>
        <v/>
      </c>
    </row>
    <row r="888" spans="5:5">
      <c r="E888" t="str">
        <f>IF(AND(A888&lt;&gt;"",A888=B888),COUNTIFS(AccRaw!R:R,"NR dropped",AccRaw!S:S,"RRD",AccRaw!N:N,B888),"")</f>
        <v/>
      </c>
    </row>
    <row r="889" spans="5:5">
      <c r="E889" t="str">
        <f>IF(AND(A889&lt;&gt;"",A889=B889),COUNTIFS(AccRaw!R:R,"NR dropped",AccRaw!S:S,"RRD",AccRaw!N:N,B889),"")</f>
        <v/>
      </c>
    </row>
    <row r="890" spans="5:5">
      <c r="E890" t="str">
        <f>IF(AND(A890&lt;&gt;"",A890=B890),COUNTIFS(AccRaw!R:R,"NR dropped",AccRaw!S:S,"RRD",AccRaw!N:N,B890),"")</f>
        <v/>
      </c>
    </row>
    <row r="891" spans="5:5">
      <c r="E891" t="str">
        <f>IF(AND(A891&lt;&gt;"",A891=B891),COUNTIFS(AccRaw!R:R,"NR dropped",AccRaw!S:S,"RRD",AccRaw!N:N,B891),"")</f>
        <v/>
      </c>
    </row>
    <row r="892" spans="5:5">
      <c r="E892" t="str">
        <f>IF(AND(A892&lt;&gt;"",A892=B892),COUNTIFS(AccRaw!R:R,"NR dropped",AccRaw!S:S,"RRD",AccRaw!N:N,B892),"")</f>
        <v/>
      </c>
    </row>
    <row r="893" spans="5:5">
      <c r="E893" t="str">
        <f>IF(AND(A893&lt;&gt;"",A893=B893),COUNTIFS(AccRaw!R:R,"NR dropped",AccRaw!S:S,"RRD",AccRaw!N:N,B893),"")</f>
        <v/>
      </c>
    </row>
    <row r="894" spans="5:5">
      <c r="E894" t="str">
        <f>IF(AND(A894&lt;&gt;"",A894=B894),COUNTIFS(AccRaw!R:R,"NR dropped",AccRaw!S:S,"RRD",AccRaw!N:N,B894),"")</f>
        <v/>
      </c>
    </row>
    <row r="895" spans="5:5">
      <c r="E895" t="str">
        <f>IF(AND(A895&lt;&gt;"",A895=B895),COUNTIFS(AccRaw!R:R,"NR dropped",AccRaw!S:S,"RRD",AccRaw!N:N,B895),"")</f>
        <v/>
      </c>
    </row>
    <row r="896" spans="5:5">
      <c r="E896" t="str">
        <f>IF(AND(A896&lt;&gt;"",A896=B896),COUNTIFS(AccRaw!R:R,"NR dropped",AccRaw!S:S,"RRD",AccRaw!N:N,B896),"")</f>
        <v/>
      </c>
    </row>
    <row r="897" spans="5:5">
      <c r="E897" t="str">
        <f>IF(AND(A897&lt;&gt;"",A897=B897),COUNTIFS(AccRaw!R:R,"NR dropped",AccRaw!S:S,"RRD",AccRaw!N:N,B897),"")</f>
        <v/>
      </c>
    </row>
    <row r="898" spans="5:5">
      <c r="E898" t="str">
        <f>IF(AND(A898&lt;&gt;"",A898=B898),COUNTIFS(AccRaw!R:R,"NR dropped",AccRaw!S:S,"RRD",AccRaw!N:N,B898),"")</f>
        <v/>
      </c>
    </row>
    <row r="899" spans="5:5">
      <c r="E899" t="str">
        <f>IF(AND(A899&lt;&gt;"",A899=B899),COUNTIFS(AccRaw!R:R,"NR dropped",AccRaw!S:S,"RRD",AccRaw!N:N,B899),"")</f>
        <v/>
      </c>
    </row>
    <row r="900" spans="5:5">
      <c r="E900" t="str">
        <f>IF(AND(A900&lt;&gt;"",A900=B900),COUNTIFS(AccRaw!R:R,"NR dropped",AccRaw!S:S,"RRD",AccRaw!N:N,B900),"")</f>
        <v/>
      </c>
    </row>
    <row r="901" spans="5:5">
      <c r="E901" t="str">
        <f>IF(AND(A901&lt;&gt;"",A901=B901),COUNTIFS(AccRaw!R:R,"NR dropped",AccRaw!S:S,"RRD",AccRaw!N:N,B901),"")</f>
        <v/>
      </c>
    </row>
    <row r="902" spans="5:5">
      <c r="E902" t="str">
        <f>IF(AND(A902&lt;&gt;"",A902=B902),COUNTIFS(AccRaw!R:R,"NR dropped",AccRaw!S:S,"RRD",AccRaw!N:N,B902),"")</f>
        <v/>
      </c>
    </row>
    <row r="903" spans="5:5">
      <c r="E903" t="str">
        <f>IF(AND(A903&lt;&gt;"",A903=B903),COUNTIFS(AccRaw!R:R,"NR dropped",AccRaw!S:S,"RRD",AccRaw!N:N,B903),"")</f>
        <v/>
      </c>
    </row>
    <row r="904" spans="5:5">
      <c r="E904" t="str">
        <f>IF(AND(A904&lt;&gt;"",A904=B904),COUNTIFS(AccRaw!R:R,"NR dropped",AccRaw!S:S,"RRD",AccRaw!N:N,B904),"")</f>
        <v/>
      </c>
    </row>
    <row r="905" spans="5:5">
      <c r="E905" t="str">
        <f>IF(AND(A905&lt;&gt;"",A905=B905),COUNTIFS(AccRaw!R:R,"NR dropped",AccRaw!S:S,"RRD",AccRaw!N:N,B905),"")</f>
        <v/>
      </c>
    </row>
    <row r="906" spans="5:5">
      <c r="E906" t="str">
        <f>IF(AND(A906&lt;&gt;"",A906=B906),COUNTIFS(AccRaw!R:R,"NR dropped",AccRaw!S:S,"RRD",AccRaw!N:N,B906),"")</f>
        <v/>
      </c>
    </row>
    <row r="907" spans="5:5">
      <c r="E907" t="str">
        <f>IF(AND(A907&lt;&gt;"",A907=B907),COUNTIFS(AccRaw!R:R,"NR dropped",AccRaw!S:S,"RRD",AccRaw!N:N,B907),"")</f>
        <v/>
      </c>
    </row>
    <row r="908" spans="5:5">
      <c r="E908" t="str">
        <f>IF(AND(A908&lt;&gt;"",A908=B908),COUNTIFS(AccRaw!R:R,"NR dropped",AccRaw!S:S,"RRD",AccRaw!N:N,B908),"")</f>
        <v/>
      </c>
    </row>
    <row r="909" spans="5:5">
      <c r="E909" t="str">
        <f>IF(AND(A909&lt;&gt;"",A909=B909),COUNTIFS(AccRaw!R:R,"NR dropped",AccRaw!S:S,"RRD",AccRaw!N:N,B909),"")</f>
        <v/>
      </c>
    </row>
    <row r="910" spans="5:5">
      <c r="E910" t="str">
        <f>IF(AND(A910&lt;&gt;"",A910=B910),COUNTIFS(AccRaw!R:R,"NR dropped",AccRaw!S:S,"RRD",AccRaw!N:N,B910),"")</f>
        <v/>
      </c>
    </row>
    <row r="911" spans="5:5">
      <c r="E911" t="str">
        <f>IF(AND(A911&lt;&gt;"",A911=B911),COUNTIFS(AccRaw!R:R,"NR dropped",AccRaw!S:S,"RRD",AccRaw!N:N,B911),"")</f>
        <v/>
      </c>
    </row>
    <row r="912" spans="5:5">
      <c r="E912" t="str">
        <f>IF(AND(A912&lt;&gt;"",A912=B912),COUNTIFS(AccRaw!R:R,"NR dropped",AccRaw!S:S,"RRD",AccRaw!N:N,B912),"")</f>
        <v/>
      </c>
    </row>
    <row r="913" spans="5:5">
      <c r="E913" t="str">
        <f>IF(AND(A913&lt;&gt;"",A913=B913),COUNTIFS(AccRaw!R:R,"NR dropped",AccRaw!S:S,"RRD",AccRaw!N:N,B913),"")</f>
        <v/>
      </c>
    </row>
    <row r="914" spans="5:5">
      <c r="E914" t="str">
        <f>IF(AND(A914&lt;&gt;"",A914=B914),COUNTIFS(AccRaw!R:R,"NR dropped",AccRaw!S:S,"RRD",AccRaw!N:N,B914),"")</f>
        <v/>
      </c>
    </row>
    <row r="915" spans="5:5">
      <c r="E915" t="str">
        <f>IF(AND(A915&lt;&gt;"",A915=B915),COUNTIFS(AccRaw!R:R,"NR dropped",AccRaw!S:S,"RRD",AccRaw!N:N,B915),"")</f>
        <v/>
      </c>
    </row>
    <row r="916" spans="5:5">
      <c r="E916" t="str">
        <f>IF(AND(A916&lt;&gt;"",A916=B916),COUNTIFS(AccRaw!R:R,"NR dropped",AccRaw!S:S,"RRD",AccRaw!N:N,B916),"")</f>
        <v/>
      </c>
    </row>
    <row r="917" spans="5:5">
      <c r="E917" t="str">
        <f>IF(AND(A917&lt;&gt;"",A917=B917),COUNTIFS(AccRaw!R:R,"NR dropped",AccRaw!S:S,"RRD",AccRaw!N:N,B917),"")</f>
        <v/>
      </c>
    </row>
    <row r="918" spans="5:5">
      <c r="E918" t="str">
        <f>IF(AND(A918&lt;&gt;"",A918=B918),COUNTIFS(AccRaw!R:R,"NR dropped",AccRaw!S:S,"RRD",AccRaw!N:N,B918),"")</f>
        <v/>
      </c>
    </row>
    <row r="919" spans="5:5">
      <c r="E919" t="str">
        <f>IF(AND(A919&lt;&gt;"",A919=B919),COUNTIFS(AccRaw!R:R,"NR dropped",AccRaw!S:S,"RRD",AccRaw!N:N,B919),"")</f>
        <v/>
      </c>
    </row>
    <row r="920" spans="5:5">
      <c r="E920" t="str">
        <f>IF(AND(A920&lt;&gt;"",A920=B920),COUNTIFS(AccRaw!R:R,"NR dropped",AccRaw!S:S,"RRD",AccRaw!N:N,B920),"")</f>
        <v/>
      </c>
    </row>
    <row r="921" spans="5:5">
      <c r="E921" t="str">
        <f>IF(AND(A921&lt;&gt;"",A921=B921),COUNTIFS(AccRaw!R:R,"NR dropped",AccRaw!S:S,"RRD",AccRaw!N:N,B921),"")</f>
        <v/>
      </c>
    </row>
    <row r="922" spans="5:5">
      <c r="E922" t="str">
        <f>IF(AND(A922&lt;&gt;"",A922=B922),COUNTIFS(AccRaw!R:R,"NR dropped",AccRaw!S:S,"RRD",AccRaw!N:N,B922),"")</f>
        <v/>
      </c>
    </row>
    <row r="923" spans="5:5">
      <c r="E923" t="str">
        <f>IF(AND(A923&lt;&gt;"",A923=B923),COUNTIFS(AccRaw!R:R,"NR dropped",AccRaw!S:S,"RRD",AccRaw!N:N,B923),"")</f>
        <v/>
      </c>
    </row>
    <row r="924" spans="5:5">
      <c r="E924" t="str">
        <f>IF(AND(A924&lt;&gt;"",A924=B924),COUNTIFS(AccRaw!R:R,"NR dropped",AccRaw!S:S,"RRD",AccRaw!N:N,B924),"")</f>
        <v/>
      </c>
    </row>
    <row r="925" spans="5:5">
      <c r="E925" t="str">
        <f>IF(AND(A925&lt;&gt;"",A925=B925),COUNTIFS(AccRaw!R:R,"NR dropped",AccRaw!S:S,"RRD",AccRaw!N:N,B925),"")</f>
        <v/>
      </c>
    </row>
    <row r="926" spans="5:5">
      <c r="E926" t="str">
        <f>IF(AND(A926&lt;&gt;"",A926=B926),COUNTIFS(AccRaw!R:R,"NR dropped",AccRaw!S:S,"RRD",AccRaw!N:N,B926),"")</f>
        <v/>
      </c>
    </row>
    <row r="927" spans="5:5">
      <c r="E927" t="str">
        <f>IF(AND(A927&lt;&gt;"",A927=B927),COUNTIFS(AccRaw!R:R,"NR dropped",AccRaw!S:S,"RRD",AccRaw!N:N,B927),"")</f>
        <v/>
      </c>
    </row>
    <row r="928" spans="5:5">
      <c r="E928" t="str">
        <f>IF(AND(A928&lt;&gt;"",A928=B928),COUNTIFS(AccRaw!R:R,"NR dropped",AccRaw!S:S,"RRD",AccRaw!N:N,B928),"")</f>
        <v/>
      </c>
    </row>
    <row r="929" spans="5:5">
      <c r="E929" t="str">
        <f>IF(AND(A929&lt;&gt;"",A929=B929),COUNTIFS(AccRaw!R:R,"NR dropped",AccRaw!S:S,"RRD",AccRaw!N:N,B929),"")</f>
        <v/>
      </c>
    </row>
    <row r="930" spans="5:5">
      <c r="E930" t="str">
        <f>IF(AND(A930&lt;&gt;"",A930=B930),COUNTIFS(AccRaw!R:R,"NR dropped",AccRaw!S:S,"RRD",AccRaw!N:N,B930),"")</f>
        <v/>
      </c>
    </row>
    <row r="931" spans="5:5">
      <c r="E931" t="str">
        <f>IF(AND(A931&lt;&gt;"",A931=B931),COUNTIFS(AccRaw!R:R,"NR dropped",AccRaw!S:S,"RRD",AccRaw!N:N,B931),"")</f>
        <v/>
      </c>
    </row>
    <row r="932" spans="5:5">
      <c r="E932" t="str">
        <f>IF(AND(A932&lt;&gt;"",A932=B932),COUNTIFS(AccRaw!R:R,"NR dropped",AccRaw!S:S,"RRD",AccRaw!N:N,B932),"")</f>
        <v/>
      </c>
    </row>
    <row r="933" spans="5:5">
      <c r="E933" t="str">
        <f>IF(AND(A933&lt;&gt;"",A933=B933),COUNTIFS(AccRaw!R:R,"NR dropped",AccRaw!S:S,"RRD",AccRaw!N:N,B933),"")</f>
        <v/>
      </c>
    </row>
    <row r="934" spans="5:5">
      <c r="E934" t="str">
        <f>IF(AND(A934&lt;&gt;"",A934=B934),COUNTIFS(AccRaw!R:R,"NR dropped",AccRaw!S:S,"RRD",AccRaw!N:N,B934),"")</f>
        <v/>
      </c>
    </row>
    <row r="935" spans="5:5">
      <c r="E935" t="str">
        <f>IF(AND(A935&lt;&gt;"",A935=B935),COUNTIFS(AccRaw!R:R,"NR dropped",AccRaw!S:S,"RRD",AccRaw!N:N,B935),"")</f>
        <v/>
      </c>
    </row>
    <row r="936" spans="5:5">
      <c r="E936" t="str">
        <f>IF(AND(A936&lt;&gt;"",A936=B936),COUNTIFS(AccRaw!R:R,"NR dropped",AccRaw!S:S,"RRD",AccRaw!N:N,B936),"")</f>
        <v/>
      </c>
    </row>
    <row r="937" spans="5:5">
      <c r="E937" t="str">
        <f>IF(AND(A937&lt;&gt;"",A937=B937),COUNTIFS(AccRaw!R:R,"NR dropped",AccRaw!S:S,"RRD",AccRaw!N:N,B937),"")</f>
        <v/>
      </c>
    </row>
    <row r="938" spans="5:5">
      <c r="E938" t="str">
        <f>IF(AND(A938&lt;&gt;"",A938=B938),COUNTIFS(AccRaw!R:R,"NR dropped",AccRaw!S:S,"RRD",AccRaw!N:N,B938),"")</f>
        <v/>
      </c>
    </row>
    <row r="939" spans="5:5">
      <c r="E939" t="str">
        <f>IF(AND(A939&lt;&gt;"",A939=B939),COUNTIFS(AccRaw!R:R,"NR dropped",AccRaw!S:S,"RRD",AccRaw!N:N,B939),"")</f>
        <v/>
      </c>
    </row>
    <row r="940" spans="5:5">
      <c r="E940" t="str">
        <f>IF(AND(A940&lt;&gt;"",A940=B940),COUNTIFS(AccRaw!R:R,"NR dropped",AccRaw!S:S,"RRD",AccRaw!N:N,B940),"")</f>
        <v/>
      </c>
    </row>
    <row r="941" spans="5:5">
      <c r="E941" t="str">
        <f>IF(AND(A941&lt;&gt;"",A941=B941),COUNTIFS(AccRaw!R:R,"NR dropped",AccRaw!S:S,"RRD",AccRaw!N:N,B941),"")</f>
        <v/>
      </c>
    </row>
    <row r="942" spans="5:5">
      <c r="E942" t="str">
        <f>IF(AND(A942&lt;&gt;"",A942=B942),COUNTIFS(AccRaw!R:R,"NR dropped",AccRaw!S:S,"RRD",AccRaw!N:N,B942),"")</f>
        <v/>
      </c>
    </row>
    <row r="943" spans="5:5">
      <c r="E943" t="str">
        <f>IF(AND(A943&lt;&gt;"",A943=B943),COUNTIFS(AccRaw!R:R,"NR dropped",AccRaw!S:S,"RRD",AccRaw!N:N,B943),"")</f>
        <v/>
      </c>
    </row>
    <row r="944" spans="5:5">
      <c r="E944" t="str">
        <f>IF(AND(A944&lt;&gt;"",A944=B944),COUNTIFS(AccRaw!R:R,"NR dropped",AccRaw!S:S,"RRD",AccRaw!N:N,B944),"")</f>
        <v/>
      </c>
    </row>
    <row r="945" spans="5:5">
      <c r="E945" t="str">
        <f>IF(AND(A945&lt;&gt;"",A945=B945),COUNTIFS(AccRaw!R:R,"NR dropped",AccRaw!S:S,"RRD",AccRaw!N:N,B945),"")</f>
        <v/>
      </c>
    </row>
    <row r="946" spans="5:5">
      <c r="E946" t="str">
        <f>IF(AND(A946&lt;&gt;"",A946=B946),COUNTIFS(AccRaw!R:R,"NR dropped",AccRaw!S:S,"RRD",AccRaw!N:N,B946),"")</f>
        <v/>
      </c>
    </row>
    <row r="947" spans="5:5">
      <c r="E947" t="str">
        <f>IF(AND(A947&lt;&gt;"",A947=B947),COUNTIFS(AccRaw!R:R,"NR dropped",AccRaw!S:S,"RRD",AccRaw!N:N,B947),"")</f>
        <v/>
      </c>
    </row>
    <row r="948" spans="5:5">
      <c r="E948" t="str">
        <f>IF(AND(A948&lt;&gt;"",A948=B948),COUNTIFS(AccRaw!R:R,"NR dropped",AccRaw!S:S,"RRD",AccRaw!N:N,B948),"")</f>
        <v/>
      </c>
    </row>
    <row r="949" spans="5:5">
      <c r="E949" t="str">
        <f>IF(AND(A949&lt;&gt;"",A949=B949),COUNTIFS(AccRaw!R:R,"NR dropped",AccRaw!S:S,"RRD",AccRaw!N:N,B949),"")</f>
        <v/>
      </c>
    </row>
    <row r="950" spans="5:5">
      <c r="E950" t="str">
        <f>IF(AND(A950&lt;&gt;"",A950=B950),COUNTIFS(AccRaw!R:R,"NR dropped",AccRaw!S:S,"RRD",AccRaw!N:N,B950),"")</f>
        <v/>
      </c>
    </row>
    <row r="951" spans="5:5">
      <c r="E951" t="str">
        <f>IF(AND(A951&lt;&gt;"",A951=B951),COUNTIFS(AccRaw!R:R,"NR dropped",AccRaw!S:S,"RRD",AccRaw!N:N,B951),"")</f>
        <v/>
      </c>
    </row>
    <row r="952" spans="5:5">
      <c r="E952" t="str">
        <f>IF(AND(A952&lt;&gt;"",A952=B952),COUNTIFS(AccRaw!R:R,"NR dropped",AccRaw!S:S,"RRD",AccRaw!N:N,B952),"")</f>
        <v/>
      </c>
    </row>
    <row r="953" spans="5:5">
      <c r="E953" t="str">
        <f>IF(AND(A953&lt;&gt;"",A953=B953),COUNTIFS(AccRaw!R:R,"NR dropped",AccRaw!S:S,"RRD",AccRaw!N:N,B953),"")</f>
        <v/>
      </c>
    </row>
    <row r="954" spans="5:5">
      <c r="E954" t="str">
        <f>IF(AND(A954&lt;&gt;"",A954=B954),COUNTIFS(AccRaw!R:R,"NR dropped",AccRaw!S:S,"RRD",AccRaw!N:N,B954),"")</f>
        <v/>
      </c>
    </row>
    <row r="955" spans="5:5">
      <c r="E955" t="str">
        <f>IF(AND(A955&lt;&gt;"",A955=B955),COUNTIFS(AccRaw!R:R,"NR dropped",AccRaw!S:S,"RRD",AccRaw!N:N,B955),"")</f>
        <v/>
      </c>
    </row>
    <row r="956" spans="5:5">
      <c r="E956" t="str">
        <f>IF(AND(A956&lt;&gt;"",A956=B956),COUNTIFS(AccRaw!R:R,"NR dropped",AccRaw!S:S,"RRD",AccRaw!N:N,B956),"")</f>
        <v/>
      </c>
    </row>
    <row r="957" spans="5:5">
      <c r="E957" t="str">
        <f>IF(AND(A957&lt;&gt;"",A957=B957),COUNTIFS(AccRaw!R:R,"NR dropped",AccRaw!S:S,"RRD",AccRaw!N:N,B957),"")</f>
        <v/>
      </c>
    </row>
    <row r="958" spans="5:5">
      <c r="E958" t="str">
        <f>IF(AND(A958&lt;&gt;"",A958=B958),COUNTIFS(AccRaw!R:R,"NR dropped",AccRaw!S:S,"RRD",AccRaw!N:N,B958),"")</f>
        <v/>
      </c>
    </row>
    <row r="959" spans="5:5">
      <c r="E959" t="str">
        <f>IF(AND(A959&lt;&gt;"",A959=B959),COUNTIFS(AccRaw!R:R,"NR dropped",AccRaw!S:S,"RRD",AccRaw!N:N,B959),"")</f>
        <v/>
      </c>
    </row>
    <row r="960" spans="5:5">
      <c r="E960" t="str">
        <f>IF(AND(A960&lt;&gt;"",A960=B960),COUNTIFS(AccRaw!R:R,"NR dropped",AccRaw!S:S,"RRD",AccRaw!N:N,B960),"")</f>
        <v/>
      </c>
    </row>
    <row r="961" spans="5:5">
      <c r="E961" t="str">
        <f>IF(AND(A961&lt;&gt;"",A961=B961),COUNTIFS(AccRaw!R:R,"NR dropped",AccRaw!S:S,"RRD",AccRaw!N:N,B961),"")</f>
        <v/>
      </c>
    </row>
    <row r="962" spans="5:5">
      <c r="E962" t="str">
        <f>IF(AND(A962&lt;&gt;"",A962=B962),COUNTIFS(AccRaw!R:R,"NR dropped",AccRaw!S:S,"RRD",AccRaw!N:N,B962),"")</f>
        <v/>
      </c>
    </row>
    <row r="963" spans="5:5">
      <c r="E963" t="str">
        <f>IF(AND(A963&lt;&gt;"",A963=B963),COUNTIFS(AccRaw!R:R,"NR dropped",AccRaw!S:S,"RRD",AccRaw!N:N,B963),"")</f>
        <v/>
      </c>
    </row>
    <row r="964" spans="5:5">
      <c r="E964" t="str">
        <f>IF(AND(A964&lt;&gt;"",A964=B964),COUNTIFS(AccRaw!R:R,"NR dropped",AccRaw!S:S,"RRD",AccRaw!N:N,B964),"")</f>
        <v/>
      </c>
    </row>
    <row r="965" spans="5:5">
      <c r="E965" t="str">
        <f>IF(AND(A965&lt;&gt;"",A965=B965),COUNTIFS(AccRaw!R:R,"NR dropped",AccRaw!S:S,"RRD",AccRaw!N:N,B965),"")</f>
        <v/>
      </c>
    </row>
    <row r="966" spans="5:5">
      <c r="E966" t="str">
        <f>IF(AND(A966&lt;&gt;"",A966=B966),COUNTIFS(AccRaw!R:R,"NR dropped",AccRaw!S:S,"RRD",AccRaw!N:N,B966),"")</f>
        <v/>
      </c>
    </row>
    <row r="967" spans="5:5">
      <c r="E967" t="str">
        <f>IF(AND(A967&lt;&gt;"",A967=B967),COUNTIFS(AccRaw!R:R,"NR dropped",AccRaw!S:S,"RRD",AccRaw!N:N,B967),"")</f>
        <v/>
      </c>
    </row>
    <row r="968" spans="5:5">
      <c r="E968" t="str">
        <f>IF(AND(A968&lt;&gt;"",A968=B968),COUNTIFS(AccRaw!R:R,"NR dropped",AccRaw!S:S,"RRD",AccRaw!N:N,B968),"")</f>
        <v/>
      </c>
    </row>
    <row r="969" spans="5:5">
      <c r="E969" t="str">
        <f>IF(AND(A969&lt;&gt;"",A969=B969),COUNTIFS(AccRaw!R:R,"NR dropped",AccRaw!S:S,"RRD",AccRaw!N:N,B969),"")</f>
        <v/>
      </c>
    </row>
    <row r="970" spans="5:5">
      <c r="E970" t="str">
        <f>IF(AND(A970&lt;&gt;"",A970=B970),COUNTIFS(AccRaw!R:R,"NR dropped",AccRaw!S:S,"RRD",AccRaw!N:N,B970),"")</f>
        <v/>
      </c>
    </row>
    <row r="971" spans="5:5">
      <c r="E971" t="str">
        <f>IF(AND(A971&lt;&gt;"",A971=B971),COUNTIFS(AccRaw!R:R,"NR dropped",AccRaw!S:S,"RRD",AccRaw!N:N,B971),"")</f>
        <v/>
      </c>
    </row>
    <row r="972" spans="5:5">
      <c r="E972" t="str">
        <f>IF(AND(A972&lt;&gt;"",A972=B972),COUNTIFS(AccRaw!R:R,"NR dropped",AccRaw!S:S,"RRD",AccRaw!N:N,B972),"")</f>
        <v/>
      </c>
    </row>
    <row r="973" spans="5:5">
      <c r="E973" t="str">
        <f>IF(AND(A973&lt;&gt;"",A973=B973),COUNTIFS(AccRaw!R:R,"NR dropped",AccRaw!S:S,"RRD",AccRaw!N:N,B973),"")</f>
        <v/>
      </c>
    </row>
    <row r="974" spans="5:5">
      <c r="E974" t="str">
        <f>IF(AND(A974&lt;&gt;"",A974=B974),COUNTIFS(AccRaw!R:R,"NR dropped",AccRaw!S:S,"RRD",AccRaw!N:N,B974),"")</f>
        <v/>
      </c>
    </row>
    <row r="975" spans="5:5">
      <c r="E975" t="str">
        <f>IF(AND(A975&lt;&gt;"",A975=B975),COUNTIFS(AccRaw!R:R,"NR dropped",AccRaw!S:S,"RRD",AccRaw!N:N,B975),"")</f>
        <v/>
      </c>
    </row>
    <row r="976" spans="5:5">
      <c r="E976" t="str">
        <f>IF(AND(A976&lt;&gt;"",A976=B976),COUNTIFS(AccRaw!R:R,"NR dropped",AccRaw!S:S,"RRD",AccRaw!N:N,B976),"")</f>
        <v/>
      </c>
    </row>
    <row r="977" spans="5:5">
      <c r="E977" t="str">
        <f>IF(AND(A977&lt;&gt;"",A977=B977),COUNTIFS(AccRaw!R:R,"NR dropped",AccRaw!S:S,"RRD",AccRaw!N:N,B977),"")</f>
        <v/>
      </c>
    </row>
    <row r="978" spans="5:5">
      <c r="E978" t="str">
        <f>IF(AND(A978&lt;&gt;"",A978=B978),COUNTIFS(AccRaw!R:R,"NR dropped",AccRaw!S:S,"RRD",AccRaw!N:N,B978),"")</f>
        <v/>
      </c>
    </row>
    <row r="979" spans="5:5">
      <c r="E979" t="str">
        <f>IF(AND(A979&lt;&gt;"",A979=B979),COUNTIFS(AccRaw!R:R,"NR dropped",AccRaw!S:S,"RRD",AccRaw!N:N,B979),"")</f>
        <v/>
      </c>
    </row>
    <row r="980" spans="5:5">
      <c r="E980" t="str">
        <f>IF(AND(A980&lt;&gt;"",A980=B980),COUNTIFS(AccRaw!R:R,"NR dropped",AccRaw!S:S,"RRD",AccRaw!N:N,B980),"")</f>
        <v/>
      </c>
    </row>
    <row r="981" spans="5:5">
      <c r="E981" t="str">
        <f>IF(AND(A981&lt;&gt;"",A981=B981),COUNTIFS(AccRaw!R:R,"NR dropped",AccRaw!S:S,"RRD",AccRaw!N:N,B981),"")</f>
        <v/>
      </c>
    </row>
    <row r="982" spans="5:5">
      <c r="E982" t="str">
        <f>IF(AND(A982&lt;&gt;"",A982=B982),COUNTIFS(AccRaw!R:R,"NR dropped",AccRaw!S:S,"RRD",AccRaw!N:N,B982),"")</f>
        <v/>
      </c>
    </row>
    <row r="983" spans="5:5">
      <c r="E983" t="str">
        <f>IF(AND(A983&lt;&gt;"",A983=B983),COUNTIFS(AccRaw!R:R,"NR dropped",AccRaw!S:S,"RRD",AccRaw!N:N,B983),"")</f>
        <v/>
      </c>
    </row>
    <row r="984" spans="5:5">
      <c r="E984" t="str">
        <f>IF(AND(A984&lt;&gt;"",A984=B984),COUNTIFS(AccRaw!R:R,"NR dropped",AccRaw!S:S,"RRD",AccRaw!N:N,B984),"")</f>
        <v/>
      </c>
    </row>
    <row r="985" spans="5:5">
      <c r="E985" t="str">
        <f>IF(AND(A985&lt;&gt;"",A985=B985),COUNTIFS(AccRaw!R:R,"NR dropped",AccRaw!S:S,"RRD",AccRaw!N:N,B985),"")</f>
        <v/>
      </c>
    </row>
    <row r="986" spans="5:5">
      <c r="E986" t="str">
        <f>IF(AND(A986&lt;&gt;"",A986=B986),COUNTIFS(AccRaw!R:R,"NR dropped",AccRaw!S:S,"RRD",AccRaw!N:N,B986),"")</f>
        <v/>
      </c>
    </row>
    <row r="987" spans="5:5">
      <c r="E987" t="str">
        <f>IF(AND(A987&lt;&gt;"",A987=B987),COUNTIFS(AccRaw!R:R,"NR dropped",AccRaw!S:S,"RRD",AccRaw!N:N,B987),"")</f>
        <v/>
      </c>
    </row>
    <row r="988" spans="5:5">
      <c r="E988" t="str">
        <f>IF(AND(A988&lt;&gt;"",A988=B988),COUNTIFS(AccRaw!R:R,"NR dropped",AccRaw!S:S,"RRD",AccRaw!N:N,B988),"")</f>
        <v/>
      </c>
    </row>
    <row r="989" spans="5:5">
      <c r="E989" t="str">
        <f>IF(AND(A989&lt;&gt;"",A989=B989),COUNTIFS(AccRaw!R:R,"NR dropped",AccRaw!S:S,"RRD",AccRaw!N:N,B989),"")</f>
        <v/>
      </c>
    </row>
    <row r="990" spans="5:5">
      <c r="E990" t="str">
        <f>IF(AND(A990&lt;&gt;"",A990=B990),COUNTIFS(AccRaw!R:R,"NR dropped",AccRaw!S:S,"RRD",AccRaw!N:N,B990),"")</f>
        <v/>
      </c>
    </row>
    <row r="991" spans="5:5">
      <c r="E991" t="str">
        <f>IF(AND(A991&lt;&gt;"",A991=B991),COUNTIFS(AccRaw!R:R,"NR dropped",AccRaw!S:S,"RRD",AccRaw!N:N,B991),"")</f>
        <v/>
      </c>
    </row>
    <row r="992" spans="5:5">
      <c r="E992" t="str">
        <f>IF(AND(A992&lt;&gt;"",A992=B992),COUNTIFS(AccRaw!R:R,"NR dropped",AccRaw!S:S,"RRD",AccRaw!N:N,B992),"")</f>
        <v/>
      </c>
    </row>
    <row r="993" spans="5:5">
      <c r="E993" t="str">
        <f>IF(AND(A993&lt;&gt;"",A993=B993),COUNTIFS(AccRaw!R:R,"NR dropped",AccRaw!S:S,"RRD",AccRaw!N:N,B993),"")</f>
        <v/>
      </c>
    </row>
    <row r="994" spans="5:5">
      <c r="E994" t="str">
        <f>IF(AND(A994&lt;&gt;"",A994=B994),COUNTIFS(AccRaw!R:R,"NR dropped",AccRaw!S:S,"RRD",AccRaw!N:N,B994),"")</f>
        <v/>
      </c>
    </row>
    <row r="995" spans="5:5">
      <c r="E995" t="str">
        <f>IF(AND(A995&lt;&gt;"",A995=B995),COUNTIFS(AccRaw!R:R,"NR dropped",AccRaw!S:S,"RRD",AccRaw!N:N,B995),"")</f>
        <v/>
      </c>
    </row>
    <row r="996" spans="5:5">
      <c r="E996" t="str">
        <f>IF(AND(A996&lt;&gt;"",A996=B996),COUNTIFS(AccRaw!R:R,"NR dropped",AccRaw!S:S,"RRD",AccRaw!N:N,B996),"")</f>
        <v/>
      </c>
    </row>
    <row r="997" spans="5:5">
      <c r="E997" t="str">
        <f>IF(AND(A997&lt;&gt;"",A997=B997),COUNTIFS(AccRaw!R:R,"NR dropped",AccRaw!S:S,"RRD",AccRaw!N:N,B997),"")</f>
        <v/>
      </c>
    </row>
    <row r="998" spans="5:5">
      <c r="E998" t="str">
        <f>IF(AND(A998&lt;&gt;"",A998=B998),COUNTIFS(AccRaw!R:R,"NR dropped",AccRaw!S:S,"RRD",AccRaw!N:N,B998),"")</f>
        <v/>
      </c>
    </row>
    <row r="999" spans="5:5">
      <c r="E999" t="str">
        <f>IF(AND(A999&lt;&gt;"",A999=B999),COUNTIFS(AccRaw!R:R,"NR dropped",AccRaw!S:S,"RRD",AccRaw!N:N,B999),"")</f>
        <v/>
      </c>
    </row>
    <row r="1000" spans="5:5">
      <c r="E1000" t="str">
        <f>IF(AND(A1000&lt;&gt;"",A1000=B1000),COUNTIFS(AccRaw!R:R,"NR dropped",AccRaw!S:S,"RRD",AccRaw!N:N,B1000),"")</f>
        <v/>
      </c>
    </row>
    <row r="1001" spans="5:5">
      <c r="E1001" t="str">
        <f>IF(AND(A1001&lt;&gt;"",A1001=B1001),COUNTIFS(AccRaw!R:R,"NR dropped",AccRaw!S:S,"RRD",AccRaw!N:N,B1001),"")</f>
        <v/>
      </c>
    </row>
    <row r="1002" spans="5:5">
      <c r="E1002" t="str">
        <f>IF(AND(A1002&lt;&gt;"",A1002=B1002),COUNTIFS(AccRaw!R:R,"NR dropped",AccRaw!S:S,"RRD",AccRaw!N:N,B1002),"")</f>
        <v/>
      </c>
    </row>
    <row r="1003" spans="5:5">
      <c r="E1003" t="str">
        <f>IF(AND(A1003&lt;&gt;"",A1003=B1003),COUNTIFS(AccRaw!R:R,"NR dropped",AccRaw!S:S,"RRD",AccRaw!N:N,B1003),"")</f>
        <v/>
      </c>
    </row>
    <row r="1004" spans="5:5">
      <c r="E1004" t="str">
        <f>IF(AND(A1004&lt;&gt;"",A1004=B1004),COUNTIFS(AccRaw!R:R,"NR dropped",AccRaw!S:S,"RRD",AccRaw!N:N,B1004),"")</f>
        <v/>
      </c>
    </row>
    <row r="1005" spans="5:5">
      <c r="E1005" t="str">
        <f>IF(AND(A1005&lt;&gt;"",A1005=B1005),COUNTIFS(AccRaw!R:R,"NR dropped",AccRaw!S:S,"RRD",AccRaw!N:N,B1005),"")</f>
        <v/>
      </c>
    </row>
    <row r="1006" spans="5:5">
      <c r="E1006" t="str">
        <f>IF(AND(A1006&lt;&gt;"",A1006=B1006),COUNTIFS(AccRaw!R:R,"NR dropped",AccRaw!S:S,"RRD",AccRaw!N:N,B1006),"")</f>
        <v/>
      </c>
    </row>
    <row r="1007" spans="5:5">
      <c r="E1007" t="str">
        <f>IF(AND(A1007&lt;&gt;"",A1007=B1007),COUNTIFS(AccRaw!R:R,"NR dropped",AccRaw!S:S,"RRD",AccRaw!N:N,B1007),"")</f>
        <v/>
      </c>
    </row>
    <row r="1008" spans="5:5">
      <c r="E1008" t="str">
        <f>IF(AND(A1008&lt;&gt;"",A1008=B1008),COUNTIFS(AccRaw!R:R,"NR dropped",AccRaw!S:S,"RRD",AccRaw!N:N,B1008),"")</f>
        <v/>
      </c>
    </row>
    <row r="1009" spans="5:5">
      <c r="E1009" t="str">
        <f>IF(AND(A1009&lt;&gt;"",A1009=B1009),COUNTIFS(AccRaw!R:R,"NR dropped",AccRaw!S:S,"RRD",AccRaw!N:N,B1009),"")</f>
        <v/>
      </c>
    </row>
    <row r="1010" spans="5:5">
      <c r="E1010" t="str">
        <f>IF(AND(A1010&lt;&gt;"",A1010=B1010),COUNTIFS(AccRaw!R:R,"NR dropped",AccRaw!S:S,"RRD",AccRaw!N:N,B1010),"")</f>
        <v/>
      </c>
    </row>
    <row r="1011" spans="5:5">
      <c r="E1011" t="str">
        <f>IF(AND(A1011&lt;&gt;"",A1011=B1011),COUNTIFS(AccRaw!R:R,"NR dropped",AccRaw!S:S,"RRD",AccRaw!N:N,B1011),"")</f>
        <v/>
      </c>
    </row>
    <row r="1012" spans="5:5">
      <c r="E1012" t="str">
        <f>IF(AND(A1012&lt;&gt;"",A1012=B1012),COUNTIFS(AccRaw!R:R,"NR dropped",AccRaw!S:S,"RRD",AccRaw!N:N,B1012),"")</f>
        <v/>
      </c>
    </row>
    <row r="1013" spans="5:5">
      <c r="E1013" t="str">
        <f>IF(AND(A1013&lt;&gt;"",A1013=B1013),COUNTIFS(AccRaw!R:R,"NR dropped",AccRaw!S:S,"RRD",AccRaw!N:N,B1013),"")</f>
        <v/>
      </c>
    </row>
    <row r="1014" spans="5:5">
      <c r="E1014" t="str">
        <f>IF(AND(A1014&lt;&gt;"",A1014=B1014),COUNTIFS(AccRaw!R:R,"NR dropped",AccRaw!S:S,"RRD",AccRaw!N:N,B1014),"")</f>
        <v/>
      </c>
    </row>
    <row r="1015" spans="5:5">
      <c r="E1015" t="str">
        <f>IF(AND(A1015&lt;&gt;"",A1015=B1015),COUNTIFS(AccRaw!R:R,"NR dropped",AccRaw!S:S,"RRD",AccRaw!N:N,B1015),"")</f>
        <v/>
      </c>
    </row>
    <row r="1016" spans="5:5">
      <c r="E1016" t="str">
        <f>IF(AND(A1016&lt;&gt;"",A1016=B1016),COUNTIFS(AccRaw!R:R,"NR dropped",AccRaw!S:S,"RRD",AccRaw!N:N,B1016),"")</f>
        <v/>
      </c>
    </row>
    <row r="1017" spans="5:5">
      <c r="E1017" t="str">
        <f>IF(AND(A1017&lt;&gt;"",A1017=B1017),COUNTIFS(AccRaw!R:R,"NR dropped",AccRaw!S:S,"RRD",AccRaw!N:N,B1017),"")</f>
        <v/>
      </c>
    </row>
    <row r="1018" spans="5:5">
      <c r="E1018" t="str">
        <f>IF(AND(A1018&lt;&gt;"",A1018=B1018),COUNTIFS(AccRaw!R:R,"NR dropped",AccRaw!S:S,"RRD",AccRaw!N:N,B1018),"")</f>
        <v/>
      </c>
    </row>
    <row r="1019" spans="5:5">
      <c r="E1019" t="str">
        <f>IF(AND(A1019&lt;&gt;"",A1019=B1019),COUNTIFS(AccRaw!R:R,"NR dropped",AccRaw!S:S,"RRD",AccRaw!N:N,B1019),"")</f>
        <v/>
      </c>
    </row>
    <row r="1020" spans="5:5">
      <c r="E1020" t="str">
        <f>IF(AND(A1020&lt;&gt;"",A1020=B1020),COUNTIFS(AccRaw!R:R,"NR dropped",AccRaw!S:S,"RRD",AccRaw!N:N,B1020),"")</f>
        <v/>
      </c>
    </row>
    <row r="1021" spans="5:5">
      <c r="E1021" t="str">
        <f>IF(AND(A1021&lt;&gt;"",A1021=B1021),COUNTIFS(AccRaw!R:R,"NR dropped",AccRaw!S:S,"RRD",AccRaw!N:N,B1021),"")</f>
        <v/>
      </c>
    </row>
    <row r="1022" spans="5:5">
      <c r="E1022" t="str">
        <f>IF(AND(A1022&lt;&gt;"",A1022=B1022),COUNTIFS(AccRaw!R:R,"NR dropped",AccRaw!S:S,"RRD",AccRaw!N:N,B1022),"")</f>
        <v/>
      </c>
    </row>
    <row r="1023" spans="5:5">
      <c r="E1023" t="str">
        <f>IF(AND(A1023&lt;&gt;"",A1023=B1023),COUNTIFS(AccRaw!R:R,"NR dropped",AccRaw!S:S,"RRD",AccRaw!N:N,B1023),"")</f>
        <v/>
      </c>
    </row>
    <row r="1024" spans="5:5">
      <c r="E1024" t="str">
        <f>IF(AND(A1024&lt;&gt;"",A1024=B1024),COUNTIFS(AccRaw!R:R,"NR dropped",AccRaw!S:S,"RRD",AccRaw!N:N,B1024),"")</f>
        <v/>
      </c>
    </row>
    <row r="1025" spans="5:5">
      <c r="E1025" t="str">
        <f>IF(AND(A1025&lt;&gt;"",A1025=B1025),COUNTIFS(AccRaw!R:R,"NR dropped",AccRaw!S:S,"RRD",AccRaw!N:N,B1025),"")</f>
        <v/>
      </c>
    </row>
    <row r="1026" spans="5:5">
      <c r="E1026" t="str">
        <f>IF(AND(A1026&lt;&gt;"",A1026=B1026),COUNTIFS(AccRaw!R:R,"NR dropped",AccRaw!S:S,"RRD",AccRaw!N:N,B1026),"")</f>
        <v/>
      </c>
    </row>
    <row r="1027" spans="5:5">
      <c r="E1027" t="str">
        <f>IF(AND(A1027&lt;&gt;"",A1027=B1027),COUNTIFS(AccRaw!R:R,"NR dropped",AccRaw!S:S,"RRD",AccRaw!N:N,B1027),"")</f>
        <v/>
      </c>
    </row>
    <row r="1028" spans="5:5">
      <c r="E1028" t="str">
        <f>IF(AND(A1028&lt;&gt;"",A1028=B1028),COUNTIFS(AccRaw!R:R,"NR dropped",AccRaw!S:S,"RRD",AccRaw!N:N,B1028),"")</f>
        <v/>
      </c>
    </row>
    <row r="1029" spans="5:5">
      <c r="E1029" t="str">
        <f>IF(AND(A1029&lt;&gt;"",A1029=B1029),COUNTIFS(AccRaw!R:R,"NR dropped",AccRaw!S:S,"RRD",AccRaw!N:N,B1029),"")</f>
        <v/>
      </c>
    </row>
    <row r="1030" spans="5:5">
      <c r="E1030" t="str">
        <f>IF(AND(A1030&lt;&gt;"",A1030=B1030),COUNTIFS(AccRaw!R:R,"NR dropped",AccRaw!S:S,"RRD",AccRaw!N:N,B1030),"")</f>
        <v/>
      </c>
    </row>
    <row r="1031" spans="5:5">
      <c r="E1031" t="str">
        <f>IF(AND(A1031&lt;&gt;"",A1031=B1031),COUNTIFS(AccRaw!R:R,"NR dropped",AccRaw!S:S,"RRD",AccRaw!N:N,B1031),"")</f>
        <v/>
      </c>
    </row>
    <row r="1032" spans="5:5">
      <c r="E1032" t="str">
        <f>IF(AND(A1032&lt;&gt;"",A1032=B1032),COUNTIFS(AccRaw!R:R,"NR dropped",AccRaw!S:S,"RRD",AccRaw!N:N,B1032),"")</f>
        <v/>
      </c>
    </row>
    <row r="1033" spans="5:5">
      <c r="E1033" t="str">
        <f>IF(AND(A1033&lt;&gt;"",A1033=B1033),COUNTIFS(AccRaw!R:R,"NR dropped",AccRaw!S:S,"RRD",AccRaw!N:N,B1033),"")</f>
        <v/>
      </c>
    </row>
    <row r="1034" spans="5:5">
      <c r="E1034" t="str">
        <f>IF(AND(A1034&lt;&gt;"",A1034=B1034),COUNTIFS(AccRaw!R:R,"NR dropped",AccRaw!S:S,"RRD",AccRaw!N:N,B1034),"")</f>
        <v/>
      </c>
    </row>
    <row r="1035" spans="5:5">
      <c r="E1035" t="str">
        <f>IF(AND(A1035&lt;&gt;"",A1035=B1035),COUNTIFS(AccRaw!R:R,"NR dropped",AccRaw!S:S,"RRD",AccRaw!N:N,B1035),"")</f>
        <v/>
      </c>
    </row>
    <row r="1036" spans="5:5">
      <c r="E1036" t="str">
        <f>IF(AND(A1036&lt;&gt;"",A1036=B1036),COUNTIFS(AccRaw!R:R,"NR dropped",AccRaw!S:S,"RRD",AccRaw!N:N,B1036),"")</f>
        <v/>
      </c>
    </row>
    <row r="1037" spans="5:5">
      <c r="E1037" t="str">
        <f>IF(AND(A1037&lt;&gt;"",A1037=B1037),COUNTIFS(AccRaw!R:R,"NR dropped",AccRaw!S:S,"RRD",AccRaw!N:N,B1037),"")</f>
        <v/>
      </c>
    </row>
    <row r="1038" spans="5:5">
      <c r="E1038" t="str">
        <f>IF(AND(A1038&lt;&gt;"",A1038=B1038),COUNTIFS(AccRaw!R:R,"NR dropped",AccRaw!S:S,"RRD",AccRaw!N:N,B1038),"")</f>
        <v/>
      </c>
    </row>
    <row r="1039" spans="5:5">
      <c r="E1039" t="str">
        <f>IF(AND(A1039&lt;&gt;"",A1039=B1039),COUNTIFS(AccRaw!R:R,"NR dropped",AccRaw!S:S,"RRD",AccRaw!N:N,B1039),"")</f>
        <v/>
      </c>
    </row>
    <row r="1040" spans="5:5">
      <c r="E1040" t="str">
        <f>IF(AND(A1040&lt;&gt;"",A1040=B1040),COUNTIFS(AccRaw!R:R,"NR dropped",AccRaw!S:S,"RRD",AccRaw!N:N,B1040),"")</f>
        <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AH29437"/>
  <sheetViews>
    <sheetView topLeftCell="B1" workbookViewId="0">
      <selection activeCell="AE11" sqref="AE11:AH1125"/>
    </sheetView>
  </sheetViews>
  <sheetFormatPr baseColWidth="10" defaultColWidth="9.140625" defaultRowHeight="15"/>
  <cols>
    <col min="10" max="10" width="3.140625" customWidth="1"/>
    <col min="15" max="15" width="2.140625" customWidth="1"/>
    <col min="20" max="20" width="2.5703125" customWidth="1"/>
    <col min="21" max="21" width="13" customWidth="1"/>
    <col min="22" max="22" width="11.5703125" customWidth="1"/>
    <col min="23" max="23" width="11.42578125" customWidth="1"/>
    <col min="24" max="24" width="6.7109375" customWidth="1"/>
    <col min="25" max="25" width="3.140625" customWidth="1"/>
    <col min="26" max="28" width="14.140625" customWidth="1"/>
    <col min="30" max="30" width="3.140625" customWidth="1"/>
    <col min="31" max="31" width="10" customWidth="1"/>
    <col min="32" max="32" width="9.85546875" bestFit="1" customWidth="1"/>
  </cols>
  <sheetData>
    <row r="1" spans="1:34">
      <c r="A1" t="s">
        <v>455</v>
      </c>
      <c r="D1">
        <f>COUNTA('PCI-BI_raw_UE'!AN:AN)-1</f>
        <v>2</v>
      </c>
      <c r="F1" t="s">
        <v>297</v>
      </c>
      <c r="I1">
        <f>COUNTA('PCI-BI_raw_UE'!A:A)-1</f>
        <v>17</v>
      </c>
      <c r="K1" t="s">
        <v>3</v>
      </c>
      <c r="N1">
        <f>COUNTA('PCI-BI_raw_scanner'!AN:AN)-1</f>
        <v>0</v>
      </c>
      <c r="P1" t="s">
        <v>456</v>
      </c>
      <c r="S1">
        <f>COUNTA('PCI-BI_raw_scanner'!A:A)-1</f>
        <v>0</v>
      </c>
      <c r="U1" t="s">
        <v>388</v>
      </c>
      <c r="X1">
        <f>COUNTA('PCI-BI_raw_UE'!D:D)-1</f>
        <v>17</v>
      </c>
      <c r="Z1" t="s">
        <v>588</v>
      </c>
      <c r="AC1">
        <f>COUNTA('PCI-BI_raw_scanner'!D:D)-1</f>
        <v>0</v>
      </c>
      <c r="AE1" t="s">
        <v>308</v>
      </c>
    </row>
    <row r="2" spans="1:34">
      <c r="A2" t="s">
        <v>581</v>
      </c>
      <c r="B2" t="s">
        <v>454</v>
      </c>
      <c r="F2" t="s">
        <v>236</v>
      </c>
      <c r="G2" t="s">
        <v>454</v>
      </c>
      <c r="K2" t="s">
        <v>581</v>
      </c>
      <c r="L2" t="s">
        <v>454</v>
      </c>
      <c r="P2" t="s">
        <v>236</v>
      </c>
      <c r="Q2" t="s">
        <v>454</v>
      </c>
      <c r="U2" t="s">
        <v>240</v>
      </c>
      <c r="V2" t="s">
        <v>454</v>
      </c>
      <c r="Z2" t="s">
        <v>240</v>
      </c>
      <c r="AA2" t="s">
        <v>454</v>
      </c>
      <c r="AE2" s="30" t="s">
        <v>986</v>
      </c>
      <c r="AF2" s="30" t="s">
        <v>316</v>
      </c>
      <c r="AG2" s="30" t="s">
        <v>914</v>
      </c>
      <c r="AH2" s="30" t="s">
        <v>177</v>
      </c>
    </row>
    <row r="3" spans="1:34">
      <c r="A3">
        <v>361490</v>
      </c>
      <c r="B3">
        <v>1237695.0079999999</v>
      </c>
      <c r="F3">
        <v>1</v>
      </c>
      <c r="G3">
        <v>-260793</v>
      </c>
      <c r="U3" t="s">
        <v>1070</v>
      </c>
      <c r="V3">
        <v>541483.00399999996</v>
      </c>
      <c r="AE3">
        <f>IF('5G_NR_raw_UE'!EP3&gt;0,('5G_NR_raw_UE'!EP3*'5G_NR_raw_UE'!EQ3),"")</f>
        <v>5031.0728989999998</v>
      </c>
      <c r="AF3">
        <f>IF('5G_NR_raw_UE'!ER3&gt;0,('5G_NR_raw_UE'!ER3*'5G_NR_raw_UE'!ES3),"")</f>
        <v>506098.12959199992</v>
      </c>
      <c r="AG3">
        <f>IF('5G_NR_raw_UE'!EW3&gt;0,('5G_NR_raw_UE'!EW3*'5G_NR_raw_UE'!EX3),"")</f>
        <v>50.55151</v>
      </c>
      <c r="AH3">
        <f>IF('5G_NR_raw_UE'!EY3&gt;0,('5G_NR_raw_UE'!EY3*'5G_NR_raw_UE'!EZ3/1000000),"")</f>
        <v>5.0231324799999998E-4</v>
      </c>
    </row>
    <row r="4" spans="1:34">
      <c r="F4">
        <v>0</v>
      </c>
      <c r="G4">
        <v>-435419</v>
      </c>
      <c r="U4" t="s">
        <v>485</v>
      </c>
      <c r="V4">
        <v>435419.00099999999</v>
      </c>
      <c r="AE4">
        <f>IF('5G_NR_raw_UE'!EP4&gt;0,('5G_NR_raw_UE'!EP4*'5G_NR_raw_UE'!EQ4),"")</f>
        <v>1.0016019999999999E-3</v>
      </c>
      <c r="AF4">
        <f>IF('5G_NR_raw_UE'!ER4&gt;0,('5G_NR_raw_UE'!ER4*'5G_NR_raw_UE'!ES4),"")</f>
        <v>503002.90764799993</v>
      </c>
      <c r="AG4">
        <f>IF('5G_NR_raw_UE'!EW4&gt;0,('5G_NR_raw_UE'!EW4*'5G_NR_raw_UE'!EX4),"")</f>
        <v>510.87362900000005</v>
      </c>
      <c r="AH4">
        <f>IF('5G_NR_raw_UE'!EY4&gt;0,('5G_NR_raw_UE'!EY4*'5G_NR_raw_UE'!EZ4/1000000),"")</f>
        <v>5.0541056499999999E-4</v>
      </c>
    </row>
    <row r="5" spans="1:34">
      <c r="F5">
        <v>2</v>
      </c>
      <c r="G5">
        <v>-541483</v>
      </c>
      <c r="U5" t="s">
        <v>792</v>
      </c>
      <c r="V5">
        <v>260793.003</v>
      </c>
      <c r="AE5">
        <f>IF('5G_NR_raw_UE'!EP5&gt;0,('5G_NR_raw_UE'!EP5*'5G_NR_raw_UE'!EQ5),"")</f>
        <v>50533.660799999998</v>
      </c>
      <c r="AF5">
        <f>IF('5G_NR_raw_UE'!ER5&gt;0,('5G_NR_raw_UE'!ER5*'5G_NR_raw_UE'!ES5),"")</f>
        <v>504559.518805</v>
      </c>
      <c r="AG5">
        <f>IF('5G_NR_raw_UE'!EW5&gt;0,('5G_NR_raw_UE'!EW5*'5G_NR_raw_UE'!EX5),"")</f>
        <v>51.582419999999999</v>
      </c>
      <c r="AH5">
        <f>IF('5G_NR_raw_UE'!EY5&gt;0,('5G_NR_raw_UE'!EY5*'5G_NR_raw_UE'!EZ5/1000000),"")</f>
        <v>5.0662642799999995E-4</v>
      </c>
    </row>
    <row r="6" spans="1:34">
      <c r="AE6">
        <f>IF('5G_NR_raw_UE'!EP6&gt;0,('5G_NR_raw_UE'!EP6*'5G_NR_raw_UE'!EQ6),"")</f>
        <v>5007.5119059999997</v>
      </c>
      <c r="AF6">
        <f>IF('5G_NR_raw_UE'!ER6&gt;0,('5G_NR_raw_UE'!ER6*'5G_NR_raw_UE'!ES6),"")</f>
        <v>510527.38534399995</v>
      </c>
      <c r="AG6">
        <f>IF('5G_NR_raw_UE'!EW6&gt;0,('5G_NR_raw_UE'!EW6*'5G_NR_raw_UE'!EX6),"")</f>
        <v>504.65222399999999</v>
      </c>
      <c r="AH6">
        <f>IF('5G_NR_raw_UE'!EY6&gt;0,('5G_NR_raw_UE'!EY6*'5G_NR_raw_UE'!EZ6/1000000),"")</f>
        <v>4.97949767E-4</v>
      </c>
    </row>
    <row r="7" spans="1:34">
      <c r="AE7">
        <f>IF('5G_NR_raw_UE'!EP7&gt;0,('5G_NR_raw_UE'!EP7*'5G_NR_raw_UE'!EQ7),"")</f>
        <v>509.53297199999997</v>
      </c>
      <c r="AF7">
        <f>IF('5G_NR_raw_UE'!ER7&gt;0,('5G_NR_raw_UE'!ER7*'5G_NR_raw_UE'!ES7),"")</f>
        <v>505861.677157</v>
      </c>
      <c r="AG7">
        <f>IF('5G_NR_raw_UE'!EW7&gt;0,('5G_NR_raw_UE'!EW7*'5G_NR_raw_UE'!EX7),"")</f>
        <v>512.982035</v>
      </c>
      <c r="AH7">
        <f>IF('5G_NR_raw_UE'!EY7&gt;0,('5G_NR_raw_UE'!EY7*'5G_NR_raw_UE'!EZ7/1000000),"")</f>
        <v>5.0749978400000003E-4</v>
      </c>
    </row>
    <row r="8" spans="1:34">
      <c r="AE8">
        <f>IF('5G_NR_raw_UE'!EP8&gt;0,('5G_NR_raw_UE'!EP8*'5G_NR_raw_UE'!EQ8),"")</f>
        <v>5082.3863999999994</v>
      </c>
      <c r="AF8">
        <f>IF('5G_NR_raw_UE'!ER8&gt;0,('5G_NR_raw_UE'!ER8*'5G_NR_raw_UE'!ES8),"")</f>
        <v>511079.285684</v>
      </c>
      <c r="AG8">
        <f>IF('5G_NR_raw_UE'!EW8&gt;0,('5G_NR_raw_UE'!EW8*'5G_NR_raw_UE'!EX8),"")</f>
        <v>514.66733999999997</v>
      </c>
      <c r="AH8">
        <f>IF('5G_NR_raw_UE'!EY8&gt;0,('5G_NR_raw_UE'!EY8*'5G_NR_raw_UE'!EZ8/1000000),"")</f>
        <v>1.024457184E-3</v>
      </c>
    </row>
    <row r="9" spans="1:34">
      <c r="AE9">
        <f>IF('5G_NR_raw_UE'!EP9&gt;0,('5G_NR_raw_UE'!EP9*'5G_NR_raw_UE'!EQ9),"")</f>
        <v>1.0089202E-2</v>
      </c>
      <c r="AF9">
        <f>IF('5G_NR_raw_UE'!ER9&gt;0,('5G_NR_raw_UE'!ER9*'5G_NR_raw_UE'!ES9),"")</f>
        <v>508753.47495999996</v>
      </c>
      <c r="AG9">
        <f>IF('5G_NR_raw_UE'!EW9&gt;0,('5G_NR_raw_UE'!EW9*'5G_NR_raw_UE'!EX9),"")</f>
        <v>52.351736999999993</v>
      </c>
      <c r="AH9">
        <f>IF('5G_NR_raw_UE'!EY9&gt;0,('5G_NR_raw_UE'!EY9*'5G_NR_raw_UE'!EZ9/1000000),"")</f>
        <v>4.9008045599999996E-4</v>
      </c>
    </row>
    <row r="10" spans="1:34">
      <c r="AE10">
        <f>IF('5G_NR_raw_UE'!EP10&gt;0,('5G_NR_raw_UE'!EP10*'5G_NR_raw_UE'!EQ10),"")</f>
        <v>50851.882367999999</v>
      </c>
      <c r="AF10">
        <f>IF('5G_NR_raw_UE'!ER10&gt;0,('5G_NR_raw_UE'!ER10*'5G_NR_raw_UE'!ES10),"")</f>
        <v>517566.98372999998</v>
      </c>
      <c r="AG10">
        <f>IF('5G_NR_raw_UE'!EW10&gt;0,('5G_NR_raw_UE'!EW10*'5G_NR_raw_UE'!EX10),"")</f>
        <v>538.06828799999994</v>
      </c>
      <c r="AH10">
        <f>IF('5G_NR_raw_UE'!EY10&gt;0,('5G_NR_raw_UE'!EY10*'5G_NR_raw_UE'!EZ10/1000000),"")</f>
        <v>5.0438450000000004E-4</v>
      </c>
    </row>
    <row r="11" spans="1:34">
      <c r="AE11">
        <f>IF('5G_NR_raw_UE'!EP11&gt;0,('5G_NR_raw_UE'!EP11*'5G_NR_raw_UE'!EQ11),"")</f>
        <v>5127.7042479999991</v>
      </c>
      <c r="AF11">
        <f>IF('5G_NR_raw_UE'!ER11&gt;0,('5G_NR_raw_UE'!ER11*'5G_NR_raw_UE'!ES11),"")</f>
        <v>512453.71196799993</v>
      </c>
      <c r="AG11">
        <f>IF('5G_NR_raw_UE'!EW11&gt;0,('5G_NR_raw_UE'!EW11*'5G_NR_raw_UE'!EX11),"")</f>
        <v>521.71299999999997</v>
      </c>
      <c r="AH11">
        <f>IF('5G_NR_raw_UE'!EY11&gt;0,('5G_NR_raw_UE'!EY11*'5G_NR_raw_UE'!EZ11/1000000),"")</f>
        <v>5.1373471799999991E-4</v>
      </c>
    </row>
    <row r="12" spans="1:34">
      <c r="AE12">
        <f>IF('5G_NR_raw_UE'!EP12&gt;0,('5G_NR_raw_UE'!EP12*'5G_NR_raw_UE'!EQ12),"")</f>
        <v>5098.4941399999989</v>
      </c>
      <c r="AF12">
        <f>IF('5G_NR_raw_UE'!ER12&gt;0,('5G_NR_raw_UE'!ER12*'5G_NR_raw_UE'!ES12),"")</f>
        <v>512741.76900199993</v>
      </c>
      <c r="AG12">
        <f>IF('5G_NR_raw_UE'!EW12&gt;0,('5G_NR_raw_UE'!EW12*'5G_NR_raw_UE'!EX12),"")</f>
        <v>522.84870599999988</v>
      </c>
      <c r="AH12">
        <f>IF('5G_NR_raw_UE'!EY12&gt;0,('5G_NR_raw_UE'!EY12*'5G_NR_raw_UE'!EZ12/1000000),"")</f>
        <v>5.1050652000000007E-4</v>
      </c>
    </row>
    <row r="13" spans="1:34">
      <c r="AE13">
        <f>IF('5G_NR_raw_UE'!EP13&gt;0,('5G_NR_raw_UE'!EP13*'5G_NR_raw_UE'!EQ13),"")</f>
        <v>50915.531519999997</v>
      </c>
      <c r="AF13">
        <f>IF('5G_NR_raw_UE'!ER13&gt;0,('5G_NR_raw_UE'!ER13*'5G_NR_raw_UE'!ES13),"")</f>
        <v>514665.830518</v>
      </c>
      <c r="AG13">
        <f>IF('5G_NR_raw_UE'!EW13&gt;0,('5G_NR_raw_UE'!EW13*'5G_NR_raw_UE'!EX13),"")</f>
        <v>527.35602000000006</v>
      </c>
      <c r="AH13">
        <f>IF('5G_NR_raw_UE'!EY13&gt;0,('5G_NR_raw_UE'!EY13*'5G_NR_raw_UE'!EZ13/1000000),"")</f>
        <v>5.2136385499999989E-4</v>
      </c>
    </row>
    <row r="14" spans="1:34">
      <c r="AE14">
        <f>IF('5G_NR_raw_UE'!EP14&gt;0,('5G_NR_raw_UE'!EP14*'5G_NR_raw_UE'!EQ14),"")</f>
        <v>520.67426999999998</v>
      </c>
      <c r="AF14">
        <f>IF('5G_NR_raw_UE'!ER14&gt;0,('5G_NR_raw_UE'!ER14*'5G_NR_raw_UE'!ES14),"")</f>
        <v>102698.355738</v>
      </c>
      <c r="AG14">
        <f>IF('5G_NR_raw_UE'!EW14&gt;0,('5G_NR_raw_UE'!EW14*'5G_NR_raw_UE'!EX14),"")</f>
        <v>52.576499999999996</v>
      </c>
      <c r="AH14">
        <f>IF('5G_NR_raw_UE'!EY14&gt;0,('5G_NR_raw_UE'!EY14*'5G_NR_raw_UE'!EZ14/1000000),"")</f>
        <v>5.5308161999999996E-5</v>
      </c>
    </row>
    <row r="15" spans="1:34">
      <c r="AE15">
        <f>IF('5G_NR_raw_UE'!EP15&gt;0,('5G_NR_raw_UE'!EP15*'5G_NR_raw_UE'!EQ15),"")</f>
        <v>5026.4572119999993</v>
      </c>
      <c r="AF15">
        <f>IF('5G_NR_raw_UE'!ER15&gt;0,('5G_NR_raw_UE'!ER15*'5G_NR_raw_UE'!ES15),"")</f>
        <v>511728.50796799996</v>
      </c>
      <c r="AG15">
        <f>IF('5G_NR_raw_UE'!EW15&gt;0,('5G_NR_raw_UE'!EW15*'5G_NR_raw_UE'!EX15),"")</f>
        <v>52.685499999999998</v>
      </c>
      <c r="AH15">
        <f>IF('5G_NR_raw_UE'!EY15&gt;0,('5G_NR_raw_UE'!EY15*'5G_NR_raw_UE'!EZ15/1000000),"")</f>
        <v>4.7825763899999999E-4</v>
      </c>
    </row>
    <row r="16" spans="1:34">
      <c r="AE16">
        <f>IF('5G_NR_raw_UE'!EP16&gt;0,('5G_NR_raw_UE'!EP16*'5G_NR_raw_UE'!EQ16),"")</f>
        <v>5056.8985000000002</v>
      </c>
      <c r="AF16">
        <f>IF('5G_NR_raw_UE'!ER16&gt;0,('5G_NR_raw_UE'!ER16*'5G_NR_raw_UE'!ES16),"")</f>
        <v>526098.31116799999</v>
      </c>
      <c r="AG16">
        <f>IF('5G_NR_raw_UE'!EW16&gt;0,('5G_NR_raw_UE'!EW16*'5G_NR_raw_UE'!EX16),"")</f>
        <v>538.55183999999997</v>
      </c>
      <c r="AH16">
        <f>IF('5G_NR_raw_UE'!EY16&gt;0,('5G_NR_raw_UE'!EY16*'5G_NR_raw_UE'!EZ16/1000000),"")</f>
        <v>5.1253675199999999E-4</v>
      </c>
    </row>
    <row r="17" spans="31:34">
      <c r="AE17">
        <f>IF('5G_NR_raw_UE'!EP17&gt;0,('5G_NR_raw_UE'!EP17*'5G_NR_raw_UE'!EQ17),"")</f>
        <v>5164.6470899999995</v>
      </c>
      <c r="AF17">
        <f>IF('5G_NR_raw_UE'!ER17&gt;0,('5G_NR_raw_UE'!ER17*'5G_NR_raw_UE'!ES17),"")</f>
        <v>518102.55453599995</v>
      </c>
      <c r="AG17">
        <f>IF('5G_NR_raw_UE'!EW17&gt;0,('5G_NR_raw_UE'!EW17*'5G_NR_raw_UE'!EX17),"")</f>
        <v>534.40076799999997</v>
      </c>
      <c r="AH17">
        <f>IF('5G_NR_raw_UE'!EY17&gt;0,('5G_NR_raw_UE'!EY17*'5G_NR_raw_UE'!EZ17/1000000),"")</f>
        <v>5.2387098300000004E-4</v>
      </c>
    </row>
    <row r="18" spans="31:34">
      <c r="AE18">
        <f>IF('5G_NR_raw_UE'!EP18&gt;0,('5G_NR_raw_UE'!EP18*'5G_NR_raw_UE'!EQ18),"")</f>
        <v>5225.6130119999998</v>
      </c>
      <c r="AF18">
        <f>IF('5G_NR_raw_UE'!ER18&gt;0,('5G_NR_raw_UE'!ER18*'5G_NR_raw_UE'!ES18),"")</f>
        <v>523186.38741600001</v>
      </c>
      <c r="AG18">
        <f>IF('5G_NR_raw_UE'!EW18&gt;0,('5G_NR_raw_UE'!EW18*'5G_NR_raw_UE'!EX18),"")</f>
        <v>529.49599999999998</v>
      </c>
      <c r="AH18">
        <f>IF('5G_NR_raw_UE'!EY18&gt;0,('5G_NR_raw_UE'!EY18*'5G_NR_raw_UE'!EZ18/1000000),"")</f>
        <v>5.2119580799999993E-4</v>
      </c>
    </row>
    <row r="19" spans="31:34">
      <c r="AE19">
        <f>IF('5G_NR_raw_UE'!EP19&gt;0,('5G_NR_raw_UE'!EP19*'5G_NR_raw_UE'!EQ19),"")</f>
        <v>512.07808</v>
      </c>
      <c r="AF19">
        <f>IF('5G_NR_raw_UE'!ER19&gt;0,('5G_NR_raw_UE'!ER19*'5G_NR_raw_UE'!ES19),"")</f>
        <v>526924.06425599998</v>
      </c>
      <c r="AG19">
        <f>IF('5G_NR_raw_UE'!EW19&gt;0,('5G_NR_raw_UE'!EW19*'5G_NR_raw_UE'!EX19),"")</f>
        <v>53.456975999999997</v>
      </c>
      <c r="AH19">
        <f>IF('5G_NR_raw_UE'!EY19&gt;0,('5G_NR_raw_UE'!EY19*'5G_NR_raw_UE'!EZ19/1000000),"")</f>
        <v>5.1841238399999998E-4</v>
      </c>
    </row>
    <row r="20" spans="31:34">
      <c r="AE20">
        <f>IF('5G_NR_raw_UE'!EP20&gt;0,('5G_NR_raw_UE'!EP20*'5G_NR_raw_UE'!EQ20),"")</f>
        <v>50405.209375999992</v>
      </c>
      <c r="AF20">
        <f>IF('5G_NR_raw_UE'!ER20&gt;0,('5G_NR_raw_UE'!ER20*'5G_NR_raw_UE'!ES20),"")</f>
        <v>521576.635587</v>
      </c>
      <c r="AG20">
        <f>IF('5G_NR_raw_UE'!EW20&gt;0,('5G_NR_raw_UE'!EW20*'5G_NR_raw_UE'!EX20),"")</f>
        <v>545.13275599999997</v>
      </c>
      <c r="AH20">
        <f>IF('5G_NR_raw_UE'!EY20&gt;0,('5G_NR_raw_UE'!EY20*'5G_NR_raw_UE'!EZ20/1000000),"")</f>
        <v>5.1801253800000011E-4</v>
      </c>
    </row>
    <row r="21" spans="31:34">
      <c r="AE21">
        <f>IF('5G_NR_raw_UE'!EP21&gt;0,('5G_NR_raw_UE'!EP21*'5G_NR_raw_UE'!EQ21),"")</f>
        <v>5164.183728</v>
      </c>
      <c r="AF21">
        <f>IF('5G_NR_raw_UE'!ER21&gt;0,('5G_NR_raw_UE'!ER21*'5G_NR_raw_UE'!ES21),"")</f>
        <v>533670.11956999998</v>
      </c>
      <c r="AG21">
        <f>IF('5G_NR_raw_UE'!EW21&gt;0,('5G_NR_raw_UE'!EW21*'5G_NR_raw_UE'!EX21),"")</f>
        <v>527.04118999999992</v>
      </c>
      <c r="AH21">
        <f>IF('5G_NR_raw_UE'!EY21&gt;0,('5G_NR_raw_UE'!EY21*'5G_NR_raw_UE'!EZ21/1000000),"")</f>
        <v>5.2150029799999994E-4</v>
      </c>
    </row>
    <row r="22" spans="31:34">
      <c r="AE22">
        <f>IF('5G_NR_raw_UE'!EP22&gt;0,('5G_NR_raw_UE'!EP22*'5G_NR_raw_UE'!EQ22),"")</f>
        <v>5124.2073120000005</v>
      </c>
      <c r="AF22">
        <f>IF('5G_NR_raw_UE'!ER22&gt;0,('5G_NR_raw_UE'!ER22*'5G_NR_raw_UE'!ES22),"")</f>
        <v>539333.62136899994</v>
      </c>
      <c r="AG22">
        <f>IF('5G_NR_raw_UE'!EW22&gt;0,('5G_NR_raw_UE'!EW22*'5G_NR_raw_UE'!EX22),"")</f>
        <v>529.97847999999999</v>
      </c>
      <c r="AH22">
        <f>IF('5G_NR_raw_UE'!EY22&gt;0,('5G_NR_raw_UE'!EY22*'5G_NR_raw_UE'!EZ22/1000000),"")</f>
        <v>5.1645134099999996E-4</v>
      </c>
    </row>
    <row r="23" spans="31:34">
      <c r="AE23">
        <f>IF('5G_NR_raw_UE'!EP23&gt;0,('5G_NR_raw_UE'!EP23*'5G_NR_raw_UE'!EQ23),"")</f>
        <v>5155.5445889999992</v>
      </c>
      <c r="AF23">
        <f>IF('5G_NR_raw_UE'!ER23&gt;0,('5G_NR_raw_UE'!ER23*'5G_NR_raw_UE'!ES23),"")</f>
        <v>5686.6252100000002</v>
      </c>
      <c r="AG23">
        <f>IF('5G_NR_raw_UE'!EW23&gt;0,('5G_NR_raw_UE'!EW23*'5G_NR_raw_UE'!EX23),"")</f>
        <v>5.6778900000000005</v>
      </c>
      <c r="AH23">
        <f>IF('5G_NR_raw_UE'!EY23&gt;0,('5G_NR_raw_UE'!EY23*'5G_NR_raw_UE'!EZ23/1000000),"")</f>
        <v>5.1699242099999992E-4</v>
      </c>
    </row>
    <row r="24" spans="31:34">
      <c r="AE24">
        <f>IF('5G_NR_raw_UE'!EP24&gt;0,('5G_NR_raw_UE'!EP24*'5G_NR_raw_UE'!EQ24),"")</f>
        <v>50881.512000000002</v>
      </c>
      <c r="AF24">
        <f>IF('5G_NR_raw_UE'!ER24&gt;0,('5G_NR_raw_UE'!ER24*'5G_NR_raw_UE'!ES24),"")</f>
        <v>56776.332759999998</v>
      </c>
      <c r="AG24">
        <f>IF('5G_NR_raw_UE'!EW24&gt;0,('5G_NR_raw_UE'!EW24*'5G_NR_raw_UE'!EX24),"")</f>
        <v>56.903022</v>
      </c>
      <c r="AH24">
        <f>IF('5G_NR_raw_UE'!EY24&gt;0,('5G_NR_raw_UE'!EY24*'5G_NR_raw_UE'!EZ24/1000000),"")</f>
        <v>5.2480565600000002E-4</v>
      </c>
    </row>
    <row r="25" spans="31:34">
      <c r="AE25">
        <f>IF('5G_NR_raw_UE'!EP25&gt;0,('5G_NR_raw_UE'!EP25*'5G_NR_raw_UE'!EQ25),"")</f>
        <v>5011.9306919999999</v>
      </c>
      <c r="AF25">
        <f>IF('5G_NR_raw_UE'!ER25&gt;0,('5G_NR_raw_UE'!ER25*'5G_NR_raw_UE'!ES25),"")</f>
        <v>531534.89538400003</v>
      </c>
      <c r="AG25">
        <f>IF('5G_NR_raw_UE'!EW25&gt;0,('5G_NR_raw_UE'!EW25*'5G_NR_raw_UE'!EX25),"")</f>
        <v>542.56609000000003</v>
      </c>
      <c r="AH25">
        <f>IF('5G_NR_raw_UE'!EY25&gt;0,('5G_NR_raw_UE'!EY25*'5G_NR_raw_UE'!EZ25/1000000),"")</f>
        <v>5.2209374500000001E-4</v>
      </c>
    </row>
    <row r="26" spans="31:34">
      <c r="AE26">
        <f>IF('5G_NR_raw_UE'!EP26&gt;0,('5G_NR_raw_UE'!EP26*'5G_NR_raw_UE'!EQ26),"")</f>
        <v>5126.0513709999996</v>
      </c>
      <c r="AF26">
        <f>IF('5G_NR_raw_UE'!ER26&gt;0,('5G_NR_raw_UE'!ER26*'5G_NR_raw_UE'!ES26),"")</f>
        <v>553050.59061999992</v>
      </c>
      <c r="AG26">
        <f>IF('5G_NR_raw_UE'!EW26&gt;0,('5G_NR_raw_UE'!EW26*'5G_NR_raw_UE'!EX26),"")</f>
        <v>55.149115999999999</v>
      </c>
      <c r="AH26">
        <f>IF('5G_NR_raw_UE'!EY26&gt;0,('5G_NR_raw_UE'!EY26*'5G_NR_raw_UE'!EZ26/1000000),"")</f>
        <v>5.2008690999999995E-4</v>
      </c>
    </row>
    <row r="27" spans="31:34">
      <c r="AE27">
        <f>IF('5G_NR_raw_UE'!EP27&gt;0,('5G_NR_raw_UE'!EP27*'5G_NR_raw_UE'!EQ27),"")</f>
        <v>50993.196499999998</v>
      </c>
      <c r="AF27">
        <f>IF('5G_NR_raw_UE'!ER27&gt;0,('5G_NR_raw_UE'!ER27*'5G_NR_raw_UE'!ES27),"")</f>
        <v>553054.20609600004</v>
      </c>
      <c r="AG27">
        <f>IF('5G_NR_raw_UE'!EW27&gt;0,('5G_NR_raw_UE'!EW27*'5G_NR_raw_UE'!EX27),"")</f>
        <v>527.25445799999989</v>
      </c>
      <c r="AH27">
        <f>IF('5G_NR_raw_UE'!EY27&gt;0,('5G_NR_raw_UE'!EY27*'5G_NR_raw_UE'!EZ27/1000000),"")</f>
        <v>5.2650145599999999E-4</v>
      </c>
    </row>
    <row r="28" spans="31:34">
      <c r="AE28">
        <f>IF('5G_NR_raw_UE'!EP28&gt;0,('5G_NR_raw_UE'!EP28*'5G_NR_raw_UE'!EQ28),"")</f>
        <v>51141.171186</v>
      </c>
      <c r="AF28">
        <f>IF('5G_NR_raw_UE'!ER28&gt;0,('5G_NR_raw_UE'!ER28*'5G_NR_raw_UE'!ES28),"")</f>
        <v>7.7068039999999991</v>
      </c>
      <c r="AG28">
        <f>IF('5G_NR_raw_UE'!EW28&gt;0,('5G_NR_raw_UE'!EW28*'5G_NR_raw_UE'!EX28),"")</f>
        <v>53.772500000000001</v>
      </c>
      <c r="AH28">
        <f>IF('5G_NR_raw_UE'!EY28&gt;0,('5G_NR_raw_UE'!EY28*'5G_NR_raw_UE'!EZ28/1000000),"")</f>
        <v>5.2054966999999985E-4</v>
      </c>
    </row>
    <row r="29" spans="31:34">
      <c r="AE29">
        <f>IF('5G_NR_raw_UE'!EP29&gt;0,('5G_NR_raw_UE'!EP29*'5G_NR_raw_UE'!EQ29),"")</f>
        <v>514.56484799999998</v>
      </c>
      <c r="AF29">
        <f>IF('5G_NR_raw_UE'!ER29&gt;0,('5G_NR_raw_UE'!ER29*'5G_NR_raw_UE'!ES29),"")</f>
        <v>569746.83022499993</v>
      </c>
      <c r="AG29">
        <f>IF('5G_NR_raw_UE'!EW29&gt;0,('5G_NR_raw_UE'!EW29*'5G_NR_raw_UE'!EX29),"")</f>
        <v>540.85977000000003</v>
      </c>
      <c r="AH29">
        <f>IF('5G_NR_raw_UE'!EY29&gt;0,('5G_NR_raw_UE'!EY29*'5G_NR_raw_UE'!EZ29/1000000),"")</f>
        <v>5.3430252000000004E-5</v>
      </c>
    </row>
    <row r="30" spans="31:34">
      <c r="AE30">
        <f>IF('5G_NR_raw_UE'!EP30&gt;0,('5G_NR_raw_UE'!EP30*'5G_NR_raw_UE'!EQ30),"")</f>
        <v>5203.2326489999996</v>
      </c>
      <c r="AF30">
        <f>IF('5G_NR_raw_UE'!ER30&gt;0,('5G_NR_raw_UE'!ER30*'5G_NR_raw_UE'!ES30),"")</f>
        <v>60242.591509999998</v>
      </c>
      <c r="AG30">
        <f>IF('5G_NR_raw_UE'!EW30&gt;0,('5G_NR_raw_UE'!EW30*'5G_NR_raw_UE'!EX30),"")</f>
        <v>540.22249799999997</v>
      </c>
      <c r="AH30">
        <f>IF('5G_NR_raw_UE'!EY30&gt;0,('5G_NR_raw_UE'!EY30*'5G_NR_raw_UE'!EZ30/1000000),"")</f>
        <v>5.1618521599999996E-4</v>
      </c>
    </row>
    <row r="31" spans="31:34">
      <c r="AE31">
        <f>IF('5G_NR_raw_UE'!EP31&gt;0,('5G_NR_raw_UE'!EP31*'5G_NR_raw_UE'!EQ31),"")</f>
        <v>5090.4419859999998</v>
      </c>
      <c r="AF31">
        <f>IF('5G_NR_raw_UE'!ER31&gt;0,('5G_NR_raw_UE'!ER31*'5G_NR_raw_UE'!ES31),"")</f>
        <v>576978.02591099998</v>
      </c>
      <c r="AG31">
        <f>IF('5G_NR_raw_UE'!EW31&gt;0,('5G_NR_raw_UE'!EW31*'5G_NR_raw_UE'!EX31),"")</f>
        <v>543.60012800000004</v>
      </c>
      <c r="AH31">
        <f>IF('5G_NR_raw_UE'!EY31&gt;0,('5G_NR_raw_UE'!EY31*'5G_NR_raw_UE'!EZ31/1000000),"")</f>
        <v>5.2666048599999998E-4</v>
      </c>
    </row>
    <row r="32" spans="31:34">
      <c r="AE32">
        <f>IF('5G_NR_raw_UE'!EP32&gt;0,('5G_NR_raw_UE'!EP32*'5G_NR_raw_UE'!EQ32),"")</f>
        <v>513.23241599999994</v>
      </c>
      <c r="AF32">
        <f>IF('5G_NR_raw_UE'!ER32&gt;0,('5G_NR_raw_UE'!ER32*'5G_NR_raw_UE'!ES32),"")</f>
        <v>587027.65075499995</v>
      </c>
      <c r="AG32">
        <f>IF('5G_NR_raw_UE'!EW32&gt;0,('5G_NR_raw_UE'!EW32*'5G_NR_raw_UE'!EX32),"")</f>
        <v>550.80399999999997</v>
      </c>
      <c r="AH32">
        <f>IF('5G_NR_raw_UE'!EY32&gt;0,('5G_NR_raw_UE'!EY32*'5G_NR_raw_UE'!EZ32/1000000),"")</f>
        <v>5.2221149999999992E-4</v>
      </c>
    </row>
    <row r="33" spans="31:34">
      <c r="AE33">
        <f>IF('5G_NR_raw_UE'!EP33&gt;0,('5G_NR_raw_UE'!EP33*'5G_NR_raw_UE'!EQ33),"")</f>
        <v>5247.1598079999994</v>
      </c>
      <c r="AF33">
        <f>IF('5G_NR_raw_UE'!ER33&gt;0,('5G_NR_raw_UE'!ER33*'5G_NR_raw_UE'!ES33),"")</f>
        <v>116842.04068499999</v>
      </c>
      <c r="AG33">
        <f>IF('5G_NR_raw_UE'!EW33&gt;0,('5G_NR_raw_UE'!EW33*'5G_NR_raw_UE'!EX33),"")</f>
        <v>548.22380199999998</v>
      </c>
      <c r="AH33">
        <f>IF('5G_NR_raw_UE'!EY33&gt;0,('5G_NR_raw_UE'!EY33*'5G_NR_raw_UE'!EZ33/1000000),"")</f>
        <v>5.2133030399999995E-4</v>
      </c>
    </row>
    <row r="34" spans="31:34">
      <c r="AE34">
        <f>IF('5G_NR_raw_UE'!EP34&gt;0,('5G_NR_raw_UE'!EP34*'5G_NR_raw_UE'!EQ34),"")</f>
        <v>5392.5020299999996</v>
      </c>
      <c r="AF34">
        <f>IF('5G_NR_raw_UE'!ER34&gt;0,('5G_NR_raw_UE'!ER34*'5G_NR_raw_UE'!ES34),"")</f>
        <v>6.0600800000000001</v>
      </c>
      <c r="AG34">
        <f>IF('5G_NR_raw_UE'!EW34&gt;0,('5G_NR_raw_UE'!EW34*'5G_NR_raw_UE'!EX34),"")</f>
        <v>55.264000000000003</v>
      </c>
      <c r="AH34">
        <f>IF('5G_NR_raw_UE'!EY34&gt;0,('5G_NR_raw_UE'!EY34*'5G_NR_raw_UE'!EZ34/1000000),"")</f>
        <v>5.3566803699999996E-4</v>
      </c>
    </row>
    <row r="35" spans="31:34">
      <c r="AE35">
        <f>IF('5G_NR_raw_UE'!EP35&gt;0,('5G_NR_raw_UE'!EP35*'5G_NR_raw_UE'!EQ35),"")</f>
        <v>5180.40211</v>
      </c>
      <c r="AF35">
        <f>IF('5G_NR_raw_UE'!ER35&gt;0,('5G_NR_raw_UE'!ER35*'5G_NR_raw_UE'!ES35),"")</f>
        <v>585308.67507200001</v>
      </c>
      <c r="AG35">
        <f>IF('5G_NR_raw_UE'!EW35&gt;0,('5G_NR_raw_UE'!EW35*'5G_NR_raw_UE'!EX35),"")</f>
        <v>562.03444000000002</v>
      </c>
      <c r="AH35">
        <f>IF('5G_NR_raw_UE'!EY35&gt;0,('5G_NR_raw_UE'!EY35*'5G_NR_raw_UE'!EZ35/1000000),"")</f>
        <v>5.4113251800000004E-4</v>
      </c>
    </row>
    <row r="36" spans="31:34">
      <c r="AE36">
        <f>IF('5G_NR_raw_UE'!EP36&gt;0,('5G_NR_raw_UE'!EP36*'5G_NR_raw_UE'!EQ36),"")</f>
        <v>5212.6977279999992</v>
      </c>
      <c r="AF36">
        <f>IF('5G_NR_raw_UE'!ER36&gt;0,('5G_NR_raw_UE'!ER36*'5G_NR_raw_UE'!ES36),"")</f>
        <v>607427.13563999999</v>
      </c>
      <c r="AG36">
        <f>IF('5G_NR_raw_UE'!EW36&gt;0,('5G_NR_raw_UE'!EW36*'5G_NR_raw_UE'!EX36),"")</f>
        <v>564.062994</v>
      </c>
      <c r="AH36">
        <f>IF('5G_NR_raw_UE'!EY36&gt;0,('5G_NR_raw_UE'!EY36*'5G_NR_raw_UE'!EZ36/1000000),"")</f>
        <v>5.2640549999999993E-4</v>
      </c>
    </row>
    <row r="37" spans="31:34">
      <c r="AE37">
        <f>IF('5G_NR_raw_UE'!EP37&gt;0,('5G_NR_raw_UE'!EP37*'5G_NR_raw_UE'!EQ37),"")</f>
        <v>5459.2387639999997</v>
      </c>
      <c r="AF37">
        <f>IF('5G_NR_raw_UE'!ER37&gt;0,('5G_NR_raw_UE'!ER37*'5G_NR_raw_UE'!ES37),"")</f>
        <v>59425.992726999997</v>
      </c>
      <c r="AG37">
        <f>IF('5G_NR_raw_UE'!EW37&gt;0,('5G_NR_raw_UE'!EW37*'5G_NR_raw_UE'!EX37),"")</f>
        <v>568.61935199999994</v>
      </c>
      <c r="AH37">
        <f>IF('5G_NR_raw_UE'!EY37&gt;0,('5G_NR_raw_UE'!EY37*'5G_NR_raw_UE'!EZ37/1000000),"")</f>
        <v>5.2833255600000012E-4</v>
      </c>
    </row>
    <row r="38" spans="31:34">
      <c r="AE38">
        <f>IF('5G_NR_raw_UE'!EP38&gt;0,('5G_NR_raw_UE'!EP38*'5G_NR_raw_UE'!EQ38),"")</f>
        <v>517.89830400000005</v>
      </c>
      <c r="AF38">
        <f>IF('5G_NR_raw_UE'!ER38&gt;0,('5G_NR_raw_UE'!ER38*'5G_NR_raw_UE'!ES38),"")</f>
        <v>61030.911039999999</v>
      </c>
      <c r="AG38">
        <f>IF('5G_NR_raw_UE'!EW38&gt;0,('5G_NR_raw_UE'!EW38*'5G_NR_raw_UE'!EX38),"")</f>
        <v>568.77127399999995</v>
      </c>
      <c r="AH38">
        <f>IF('5G_NR_raw_UE'!EY38&gt;0,('5G_NR_raw_UE'!EY38*'5G_NR_raw_UE'!EZ38/1000000),"")</f>
        <v>5.3668879199999988E-4</v>
      </c>
    </row>
    <row r="39" spans="31:34">
      <c r="AE39">
        <f>IF('5G_NR_raw_UE'!EP39&gt;0,('5G_NR_raw_UE'!EP39*'5G_NR_raw_UE'!EQ39),"")</f>
        <v>51691.402623999995</v>
      </c>
      <c r="AF39">
        <f>IF('5G_NR_raw_UE'!ER39&gt;0,('5G_NR_raw_UE'!ER39*'5G_NR_raw_UE'!ES39),"")</f>
        <v>63238.159390999994</v>
      </c>
      <c r="AG39">
        <f>IF('5G_NR_raw_UE'!EW39&gt;0,('5G_NR_raw_UE'!EW39*'5G_NR_raw_UE'!EX39),"")</f>
        <v>574.576956</v>
      </c>
      <c r="AH39">
        <f>IF('5G_NR_raw_UE'!EY39&gt;0,('5G_NR_raw_UE'!EY39*'5G_NR_raw_UE'!EZ39/1000000),"")</f>
        <v>5.341470850000001E-4</v>
      </c>
    </row>
    <row r="40" spans="31:34">
      <c r="AE40">
        <f>IF('5G_NR_raw_UE'!EP40&gt;0,('5G_NR_raw_UE'!EP40*'5G_NR_raw_UE'!EQ40),"")</f>
        <v>5194.6319999999996</v>
      </c>
      <c r="AF40">
        <f>IF('5G_NR_raw_UE'!ER40&gt;0,('5G_NR_raw_UE'!ER40*'5G_NR_raw_UE'!ES40),"")</f>
        <v>66295.438399999999</v>
      </c>
      <c r="AG40">
        <f>IF('5G_NR_raw_UE'!EW40&gt;0,('5G_NR_raw_UE'!EW40*'5G_NR_raw_UE'!EX40),"")</f>
        <v>58.182407999999995</v>
      </c>
      <c r="AH40">
        <f>IF('5G_NR_raw_UE'!EY40&gt;0,('5G_NR_raw_UE'!EY40*'5G_NR_raw_UE'!EZ40/1000000),"")</f>
        <v>5.30404692E-4</v>
      </c>
    </row>
    <row r="41" spans="31:34">
      <c r="AE41">
        <f>IF('5G_NR_raw_UE'!EP41&gt;0,('5G_NR_raw_UE'!EP41*'5G_NR_raw_UE'!EQ41),"")</f>
        <v>5143.2190000000001</v>
      </c>
      <c r="AF41">
        <f>IF('5G_NR_raw_UE'!ER41&gt;0,('5G_NR_raw_UE'!ER41*'5G_NR_raw_UE'!ES41),"")</f>
        <v>124525.164208</v>
      </c>
      <c r="AG41">
        <f>IF('5G_NR_raw_UE'!EW41&gt;0,('5G_NR_raw_UE'!EW41*'5G_NR_raw_UE'!EX41),"")</f>
        <v>578.63028799999995</v>
      </c>
      <c r="AH41">
        <f>IF('5G_NR_raw_UE'!EY41&gt;0,('5G_NR_raw_UE'!EY41*'5G_NR_raw_UE'!EZ41/1000000),"")</f>
        <v>5.3792142299999995E-4</v>
      </c>
    </row>
    <row r="42" spans="31:34">
      <c r="AE42">
        <f>IF('5G_NR_raw_UE'!EP42&gt;0,('5G_NR_raw_UE'!EP42*'5G_NR_raw_UE'!EQ42),"")</f>
        <v>51768.379731999994</v>
      </c>
      <c r="AF42">
        <f>IF('5G_NR_raw_UE'!ER42&gt;0,('5G_NR_raw_UE'!ER42*'5G_NR_raw_UE'!ES42),"")</f>
        <v>0.12313200000000001</v>
      </c>
      <c r="AG42">
        <f>IF('5G_NR_raw_UE'!EW42&gt;0,('5G_NR_raw_UE'!EW42*'5G_NR_raw_UE'!EX42),"")</f>
        <v>567.07799399999988</v>
      </c>
      <c r="AH42">
        <f>IF('5G_NR_raw_UE'!EY42&gt;0,('5G_NR_raw_UE'!EY42*'5G_NR_raw_UE'!EZ42/1000000),"")</f>
        <v>5.3053480399999997E-4</v>
      </c>
    </row>
    <row r="43" spans="31:34">
      <c r="AE43">
        <f>IF('5G_NR_raw_UE'!EP43&gt;0,('5G_NR_raw_UE'!EP43*'5G_NR_raw_UE'!EQ43),"")</f>
        <v>5151.4660000000003</v>
      </c>
      <c r="AF43">
        <f>IF('5G_NR_raw_UE'!ER43&gt;0,('5G_NR_raw_UE'!ER43*'5G_NR_raw_UE'!ES43),"")</f>
        <v>65826.56737199999</v>
      </c>
      <c r="AG43">
        <f>IF('5G_NR_raw_UE'!EW43&gt;0,('5G_NR_raw_UE'!EW43*'5G_NR_raw_UE'!EX43),"")</f>
        <v>59.445359999999994</v>
      </c>
      <c r="AH43">
        <f>IF('5G_NR_raw_UE'!EY43&gt;0,('5G_NR_raw_UE'!EY43*'5G_NR_raw_UE'!EZ43/1000000),"")</f>
        <v>5.5024021200000004E-4</v>
      </c>
    </row>
    <row r="44" spans="31:34">
      <c r="AE44">
        <f>IF('5G_NR_raw_UE'!EP44&gt;0,('5G_NR_raw_UE'!EP44*'5G_NR_raw_UE'!EQ44),"")</f>
        <v>5164.2007860000003</v>
      </c>
      <c r="AF44">
        <f>IF('5G_NR_raw_UE'!ER44&gt;0,('5G_NR_raw_UE'!ER44*'5G_NR_raw_UE'!ES44),"")</f>
        <v>0.686052</v>
      </c>
      <c r="AG44">
        <f>IF('5G_NR_raw_UE'!EW44&gt;0,('5G_NR_raw_UE'!EW44*'5G_NR_raw_UE'!EX44),"")</f>
        <v>57.943071999999994</v>
      </c>
      <c r="AH44">
        <f>IF('5G_NR_raw_UE'!EY44&gt;0,('5G_NR_raw_UE'!EY44*'5G_NR_raw_UE'!EZ44/1000000),"")</f>
        <v>5.2793631800000004E-4</v>
      </c>
    </row>
    <row r="45" spans="31:34">
      <c r="AE45">
        <f>IF('5G_NR_raw_UE'!EP45&gt;0,('5G_NR_raw_UE'!EP45*'5G_NR_raw_UE'!EQ45),"")</f>
        <v>520.91032099999995</v>
      </c>
      <c r="AF45">
        <f>IF('5G_NR_raw_UE'!ER45&gt;0,('5G_NR_raw_UE'!ER45*'5G_NR_raw_UE'!ES45),"")</f>
        <v>62571.884133999993</v>
      </c>
      <c r="AG45">
        <f>IF('5G_NR_raw_UE'!EW45&gt;0,('5G_NR_raw_UE'!EW45*'5G_NR_raw_UE'!EX45),"")</f>
        <v>58.047308000000001</v>
      </c>
      <c r="AH45">
        <f>IF('5G_NR_raw_UE'!EY45&gt;0,('5G_NR_raw_UE'!EY45*'5G_NR_raw_UE'!EZ45/1000000),"")</f>
        <v>5.3801483600000009E-4</v>
      </c>
    </row>
    <row r="46" spans="31:34">
      <c r="AE46">
        <f>IF('5G_NR_raw_UE'!EP46&gt;0,('5G_NR_raw_UE'!EP46*'5G_NR_raw_UE'!EQ46),"")</f>
        <v>52152.713983999995</v>
      </c>
      <c r="AF46">
        <f>IF('5G_NR_raw_UE'!ER46&gt;0,('5G_NR_raw_UE'!ER46*'5G_NR_raw_UE'!ES46),"")</f>
        <v>69060.087935999996</v>
      </c>
      <c r="AG46">
        <f>IF('5G_NR_raw_UE'!EW46&gt;0,('5G_NR_raw_UE'!EW46*'5G_NR_raw_UE'!EX46),"")</f>
        <v>576.53846599999997</v>
      </c>
      <c r="AH46">
        <f>IF('5G_NR_raw_UE'!EY46&gt;0,('5G_NR_raw_UE'!EY46*'5G_NR_raw_UE'!EZ46/1000000),"")</f>
        <v>5.4125909200000006E-4</v>
      </c>
    </row>
    <row r="47" spans="31:34">
      <c r="AE47">
        <f>IF('5G_NR_raw_UE'!EP47&gt;0,('5G_NR_raw_UE'!EP47*'5G_NR_raw_UE'!EQ47),"")</f>
        <v>531.10886399999993</v>
      </c>
      <c r="AF47">
        <f>IF('5G_NR_raw_UE'!ER47&gt;0,('5G_NR_raw_UE'!ER47*'5G_NR_raw_UE'!ES47),"")</f>
        <v>7.5701139999999993</v>
      </c>
      <c r="AG47">
        <f>IF('5G_NR_raw_UE'!EW47&gt;0,('5G_NR_raw_UE'!EW47*'5G_NR_raw_UE'!EX47),"")</f>
        <v>582.54818599999999</v>
      </c>
      <c r="AH47">
        <f>IF('5G_NR_raw_UE'!EY47&gt;0,('5G_NR_raw_UE'!EY47*'5G_NR_raw_UE'!EZ47/1000000),"")</f>
        <v>5.3408369200000003E-4</v>
      </c>
    </row>
    <row r="48" spans="31:34">
      <c r="AE48">
        <f>IF('5G_NR_raw_UE'!EP48&gt;0,('5G_NR_raw_UE'!EP48*'5G_NR_raw_UE'!EQ48),"")</f>
        <v>52634.791598999996</v>
      </c>
      <c r="AF48">
        <f>IF('5G_NR_raw_UE'!ER48&gt;0,('5G_NR_raw_UE'!ER48*'5G_NR_raw_UE'!ES48),"")</f>
        <v>70952.39555999999</v>
      </c>
      <c r="AG48">
        <f>IF('5G_NR_raw_UE'!EW48&gt;0,('5G_NR_raw_UE'!EW48*'5G_NR_raw_UE'!EX48),"")</f>
        <v>58.932608000000002</v>
      </c>
      <c r="AH48">
        <f>IF('5G_NR_raw_UE'!EY48&gt;0,('5G_NR_raw_UE'!EY48*'5G_NR_raw_UE'!EZ48/1000000),"")</f>
        <v>5.4814203499999991E-4</v>
      </c>
    </row>
    <row r="49" spans="31:34">
      <c r="AE49">
        <f>IF('5G_NR_raw_UE'!EP49&gt;0,('5G_NR_raw_UE'!EP49*'5G_NR_raw_UE'!EQ49),"")</f>
        <v>52614.454815999998</v>
      </c>
      <c r="AF49">
        <f>IF('5G_NR_raw_UE'!ER49&gt;0,('5G_NR_raw_UE'!ER49*'5G_NR_raw_UE'!ES49),"")</f>
        <v>58744.702637999995</v>
      </c>
      <c r="AG49">
        <f>IF('5G_NR_raw_UE'!EW49&gt;0,('5G_NR_raw_UE'!EW49*'5G_NR_raw_UE'!EX49),"")</f>
        <v>583.52194499999996</v>
      </c>
      <c r="AH49">
        <f>IF('5G_NR_raw_UE'!EY49&gt;0,('5G_NR_raw_UE'!EY49*'5G_NR_raw_UE'!EZ49/1000000),"")</f>
        <v>5.4196802000000001E-4</v>
      </c>
    </row>
    <row r="50" spans="31:34">
      <c r="AE50">
        <f>IF('5G_NR_raw_UE'!EP50&gt;0,('5G_NR_raw_UE'!EP50*'5G_NR_raw_UE'!EQ50),"")</f>
        <v>524.64081599999997</v>
      </c>
      <c r="AF50">
        <f>IF('5G_NR_raw_UE'!ER50&gt;0,('5G_NR_raw_UE'!ER50*'5G_NR_raw_UE'!ES50),"")</f>
        <v>7.7295779999999992</v>
      </c>
      <c r="AG50">
        <f>IF('5G_NR_raw_UE'!EW50&gt;0,('5G_NR_raw_UE'!EW50*'5G_NR_raw_UE'!EX50),"")</f>
        <v>590.30970000000002</v>
      </c>
      <c r="AH50">
        <f>IF('5G_NR_raw_UE'!EY50&gt;0,('5G_NR_raw_UE'!EY50*'5G_NR_raw_UE'!EZ50/1000000),"")</f>
        <v>5.3755100000000004E-4</v>
      </c>
    </row>
    <row r="51" spans="31:34">
      <c r="AE51">
        <f>IF('5G_NR_raw_UE'!EP51&gt;0,('5G_NR_raw_UE'!EP51*'5G_NR_raw_UE'!EQ51),"")</f>
        <v>5258.6851900000001</v>
      </c>
      <c r="AF51">
        <f>IF('5G_NR_raw_UE'!ER51&gt;0,('5G_NR_raw_UE'!ER51*'5G_NR_raw_UE'!ES51),"")</f>
        <v>7.7174999999999994E-2</v>
      </c>
      <c r="AG51">
        <f>IF('5G_NR_raw_UE'!EW51&gt;0,('5G_NR_raw_UE'!EW51*'5G_NR_raw_UE'!EX51),"")</f>
        <v>578.90899999999999</v>
      </c>
      <c r="AH51">
        <f>IF('5G_NR_raw_UE'!EY51&gt;0,('5G_NR_raw_UE'!EY51*'5G_NR_raw_UE'!EZ51/1000000),"")</f>
        <v>5.3973030599999995E-4</v>
      </c>
    </row>
    <row r="52" spans="31:34">
      <c r="AE52">
        <f>IF('5G_NR_raw_UE'!EP52&gt;0,('5G_NR_raw_UE'!EP52*'5G_NR_raw_UE'!EQ52),"")</f>
        <v>5415.2404799999995</v>
      </c>
      <c r="AF52">
        <f>IF('5G_NR_raw_UE'!ER52&gt;0,('5G_NR_raw_UE'!ER52*'5G_NR_raw_UE'!ES52),"")</f>
        <v>8.2043079999999993</v>
      </c>
      <c r="AG52">
        <f>IF('5G_NR_raw_UE'!EW52&gt;0,('5G_NR_raw_UE'!EW52*'5G_NR_raw_UE'!EX52),"")</f>
        <v>57.820127999999997</v>
      </c>
      <c r="AH52">
        <f>IF('5G_NR_raw_UE'!EY52&gt;0,('5G_NR_raw_UE'!EY52*'5G_NR_raw_UE'!EZ52/1000000),"")</f>
        <v>5.4453067200000002E-4</v>
      </c>
    </row>
    <row r="53" spans="31:34">
      <c r="AE53">
        <f>IF('5G_NR_raw_UE'!EP53&gt;0,('5G_NR_raw_UE'!EP53*'5G_NR_raw_UE'!EQ53),"")</f>
        <v>5180.1484979999996</v>
      </c>
      <c r="AF53">
        <f>IF('5G_NR_raw_UE'!ER53&gt;0,('5G_NR_raw_UE'!ER53*'5G_NR_raw_UE'!ES53),"")</f>
        <v>7.9049999999999995E-2</v>
      </c>
      <c r="AG53">
        <f>IF('5G_NR_raw_UE'!EW53&gt;0,('5G_NR_raw_UE'!EW53*'5G_NR_raw_UE'!EX53),"")</f>
        <v>57.169584999999998</v>
      </c>
      <c r="AH53">
        <f>IF('5G_NR_raw_UE'!EY53&gt;0,('5G_NR_raw_UE'!EY53*'5G_NR_raw_UE'!EZ53/1000000),"")</f>
        <v>5.4975632399999999E-4</v>
      </c>
    </row>
    <row r="54" spans="31:34">
      <c r="AE54">
        <f>IF('5G_NR_raw_UE'!EP54&gt;0,('5G_NR_raw_UE'!EP54*'5G_NR_raw_UE'!EQ54),"")</f>
        <v>5264.8249799999994</v>
      </c>
      <c r="AF54">
        <f>IF('5G_NR_raw_UE'!ER54&gt;0,('5G_NR_raw_UE'!ER54*'5G_NR_raw_UE'!ES54),"")</f>
        <v>150863.71789999999</v>
      </c>
      <c r="AG54">
        <f>IF('5G_NR_raw_UE'!EW54&gt;0,('5G_NR_raw_UE'!EW54*'5G_NR_raw_UE'!EX54),"")</f>
        <v>59.392049999999998</v>
      </c>
      <c r="AH54">
        <f>IF('5G_NR_raw_UE'!EY54&gt;0,('5G_NR_raw_UE'!EY54*'5G_NR_raw_UE'!EZ54/1000000),"")</f>
        <v>5.401721339999999E-4</v>
      </c>
    </row>
    <row r="55" spans="31:34">
      <c r="AE55">
        <f>IF('5G_NR_raw_UE'!EP55&gt;0,('5G_NR_raw_UE'!EP55*'5G_NR_raw_UE'!EQ55),"")</f>
        <v>517.14199999999994</v>
      </c>
      <c r="AF55">
        <f>IF('5G_NR_raw_UE'!ER55&gt;0,('5G_NR_raw_UE'!ER55*'5G_NR_raw_UE'!ES55),"")</f>
        <v>1.5214919999999999E-3</v>
      </c>
      <c r="AG55">
        <f>IF('5G_NR_raw_UE'!EW55&gt;0,('5G_NR_raw_UE'!EW55*'5G_NR_raw_UE'!EX55),"")</f>
        <v>593.99342999999999</v>
      </c>
      <c r="AH55">
        <f>IF('5G_NR_raw_UE'!EY55&gt;0,('5G_NR_raw_UE'!EY55*'5G_NR_raw_UE'!EZ55/1000000),"")</f>
        <v>5.5102251999999995E-4</v>
      </c>
    </row>
    <row r="56" spans="31:34">
      <c r="AE56">
        <f>IF('5G_NR_raw_UE'!EP56&gt;0,('5G_NR_raw_UE'!EP56*'5G_NR_raw_UE'!EQ56),"")</f>
        <v>5252.4648280000001</v>
      </c>
      <c r="AF56">
        <f>IF('5G_NR_raw_UE'!ER56&gt;0,('5G_NR_raw_UE'!ER56*'5G_NR_raw_UE'!ES56),"")</f>
        <v>0.67513199999999995</v>
      </c>
      <c r="AG56">
        <f>IF('5G_NR_raw_UE'!EW56&gt;0,('5G_NR_raw_UE'!EW56*'5G_NR_raw_UE'!EX56),"")</f>
        <v>584.33184600000004</v>
      </c>
      <c r="AH56">
        <f>IF('5G_NR_raw_UE'!EY56&gt;0,('5G_NR_raw_UE'!EY56*'5G_NR_raw_UE'!EZ56/1000000),"")</f>
        <v>5.5054571000000003E-4</v>
      </c>
    </row>
    <row r="57" spans="31:34">
      <c r="AE57">
        <f>IF('5G_NR_raw_UE'!EP57&gt;0,('5G_NR_raw_UE'!EP57*'5G_NR_raw_UE'!EQ57),"")</f>
        <v>52630.574975999996</v>
      </c>
      <c r="AF57">
        <f>IF('5G_NR_raw_UE'!ER57&gt;0,('5G_NR_raw_UE'!ER57*'5G_NR_raw_UE'!ES57),"")</f>
        <v>77469.368000000002</v>
      </c>
      <c r="AG57">
        <f>IF('5G_NR_raw_UE'!EW57&gt;0,('5G_NR_raw_UE'!EW57*'5G_NR_raw_UE'!EX57),"")</f>
        <v>59.067398999999995</v>
      </c>
      <c r="AH57">
        <f>IF('5G_NR_raw_UE'!EY57&gt;0,('5G_NR_raw_UE'!EY57*'5G_NR_raw_UE'!EZ57/1000000),"")</f>
        <v>5.433935349999999E-4</v>
      </c>
    </row>
    <row r="58" spans="31:34">
      <c r="AE58">
        <f>IF('5G_NR_raw_UE'!EP58&gt;0,('5G_NR_raw_UE'!EP58*'5G_NR_raw_UE'!EQ58),"")</f>
        <v>5157.5808959999995</v>
      </c>
      <c r="AF58">
        <f>IF('5G_NR_raw_UE'!ER58&gt;0,('5G_NR_raw_UE'!ER58*'5G_NR_raw_UE'!ES58),"")</f>
        <v>84705.224603999988</v>
      </c>
      <c r="AG58">
        <f>IF('5G_NR_raw_UE'!EW58&gt;0,('5G_NR_raw_UE'!EW58*'5G_NR_raw_UE'!EX58),"")</f>
        <v>592.39683200000002</v>
      </c>
      <c r="AH58">
        <f>IF('5G_NR_raw_UE'!EY58&gt;0,('5G_NR_raw_UE'!EY58*'5G_NR_raw_UE'!EZ58/1000000),"")</f>
        <v>5.5155544499999997E-4</v>
      </c>
    </row>
    <row r="59" spans="31:34">
      <c r="AE59">
        <f>IF('5G_NR_raw_UE'!EP59&gt;0,('5G_NR_raw_UE'!EP59*'5G_NR_raw_UE'!EQ59),"")</f>
        <v>52311.725881999999</v>
      </c>
      <c r="AF59">
        <f>IF('5G_NR_raw_UE'!ER59&gt;0,('5G_NR_raw_UE'!ER59*'5G_NR_raw_UE'!ES59),"")</f>
        <v>97608.170443999988</v>
      </c>
      <c r="AG59">
        <f>IF('5G_NR_raw_UE'!EW59&gt;0,('5G_NR_raw_UE'!EW59*'5G_NR_raw_UE'!EX59),"")</f>
        <v>581.05865099999994</v>
      </c>
      <c r="AH59">
        <f>IF('5G_NR_raw_UE'!EY59&gt;0,('5G_NR_raw_UE'!EY59*'5G_NR_raw_UE'!EZ59/1000000),"")</f>
        <v>5.4399826799999998E-4</v>
      </c>
    </row>
    <row r="60" spans="31:34">
      <c r="AE60">
        <f>IF('5G_NR_raw_UE'!EP60&gt;0,('5G_NR_raw_UE'!EP60*'5G_NR_raw_UE'!EQ60),"")</f>
        <v>5268.2836779999998</v>
      </c>
      <c r="AF60">
        <f>IF('5G_NR_raw_UE'!ER60&gt;0,('5G_NR_raw_UE'!ER60*'5G_NR_raw_UE'!ES60),"")</f>
        <v>78536.527531999993</v>
      </c>
      <c r="AG60">
        <f>IF('5G_NR_raw_UE'!EW60&gt;0,('5G_NR_raw_UE'!EW60*'5G_NR_raw_UE'!EX60),"")</f>
        <v>610.55129599999998</v>
      </c>
      <c r="AH60">
        <f>IF('5G_NR_raw_UE'!EY60&gt;0,('5G_NR_raw_UE'!EY60*'5G_NR_raw_UE'!EZ60/1000000),"")</f>
        <v>5.6611500000000006E-7</v>
      </c>
    </row>
    <row r="61" spans="31:34">
      <c r="AE61">
        <f>IF('5G_NR_raw_UE'!EP61&gt;0,('5G_NR_raw_UE'!EP61*'5G_NR_raw_UE'!EQ61),"")</f>
        <v>5252.4039999999995</v>
      </c>
      <c r="AF61">
        <f>IF('5G_NR_raw_UE'!ER61&gt;0,('5G_NR_raw_UE'!ER61*'5G_NR_raw_UE'!ES61),"")</f>
        <v>6.9743519999999997</v>
      </c>
      <c r="AG61">
        <f>IF('5G_NR_raw_UE'!EW61&gt;0,('5G_NR_raw_UE'!EW61*'5G_NR_raw_UE'!EX61),"")</f>
        <v>608.729288</v>
      </c>
      <c r="AH61">
        <f>IF('5G_NR_raw_UE'!EY61&gt;0,('5G_NR_raw_UE'!EY61*'5G_NR_raw_UE'!EZ61/1000000),"")</f>
        <v>5.5191423499999996E-4</v>
      </c>
    </row>
    <row r="62" spans="31:34">
      <c r="AE62">
        <f>IF('5G_NR_raw_UE'!EP62&gt;0,('5G_NR_raw_UE'!EP62*'5G_NR_raw_UE'!EQ62),"")</f>
        <v>5286.88328</v>
      </c>
      <c r="AF62">
        <f>IF('5G_NR_raw_UE'!ER62&gt;0,('5G_NR_raw_UE'!ER62*'5G_NR_raw_UE'!ES62),"")</f>
        <v>859.75579199999993</v>
      </c>
      <c r="AG62">
        <f>IF('5G_NR_raw_UE'!EW62&gt;0,('5G_NR_raw_UE'!EW62*'5G_NR_raw_UE'!EX62),"")</f>
        <v>60.352447999999995</v>
      </c>
      <c r="AH62">
        <f>IF('5G_NR_raw_UE'!EY62&gt;0,('5G_NR_raw_UE'!EY62*'5G_NR_raw_UE'!EZ62/1000000),"")</f>
        <v>5.5681832699999993E-4</v>
      </c>
    </row>
    <row r="63" spans="31:34">
      <c r="AE63">
        <f>IF('5G_NR_raw_UE'!EP63&gt;0,('5G_NR_raw_UE'!EP63*'5G_NR_raw_UE'!EQ63),"")</f>
        <v>52503.725663999998</v>
      </c>
      <c r="AF63">
        <f>IF('5G_NR_raw_UE'!ER63&gt;0,('5G_NR_raw_UE'!ER63*'5G_NR_raw_UE'!ES63),"")</f>
        <v>81223.969694999992</v>
      </c>
      <c r="AG63">
        <f>IF('5G_NR_raw_UE'!EW63&gt;0,('5G_NR_raw_UE'!EW63*'5G_NR_raw_UE'!EX63),"")</f>
        <v>616.93948799999998</v>
      </c>
      <c r="AH63">
        <f>IF('5G_NR_raw_UE'!EY63&gt;0,('5G_NR_raw_UE'!EY63*'5G_NR_raw_UE'!EZ63/1000000),"")</f>
        <v>5.5931006899999998E-4</v>
      </c>
    </row>
    <row r="64" spans="31:34">
      <c r="AE64">
        <f>IF('5G_NR_raw_UE'!EP64&gt;0,('5G_NR_raw_UE'!EP64*'5G_NR_raw_UE'!EQ64),"")</f>
        <v>53245.689039999997</v>
      </c>
      <c r="AF64">
        <f>IF('5G_NR_raw_UE'!ER64&gt;0,('5G_NR_raw_UE'!ER64*'5G_NR_raw_UE'!ES64),"")</f>
        <v>80707.743960000007</v>
      </c>
      <c r="AG64">
        <f>IF('5G_NR_raw_UE'!EW64&gt;0,('5G_NR_raw_UE'!EW64*'5G_NR_raw_UE'!EX64),"")</f>
        <v>604.77924799999994</v>
      </c>
      <c r="AH64">
        <f>IF('5G_NR_raw_UE'!EY64&gt;0,('5G_NR_raw_UE'!EY64*'5G_NR_raw_UE'!EZ64/1000000),"")</f>
        <v>5.5155140099999998E-4</v>
      </c>
    </row>
    <row r="65" spans="31:34">
      <c r="AE65">
        <f>IF('5G_NR_raw_UE'!EP65&gt;0,('5G_NR_raw_UE'!EP65*'5G_NR_raw_UE'!EQ65),"")</f>
        <v>5286.1276529999996</v>
      </c>
      <c r="AF65">
        <f>IF('5G_NR_raw_UE'!ER65&gt;0,('5G_NR_raw_UE'!ER65*'5G_NR_raw_UE'!ES65),"")</f>
        <v>90729.476739999998</v>
      </c>
      <c r="AG65">
        <f>IF('5G_NR_raw_UE'!EW65&gt;0,('5G_NR_raw_UE'!EW65*'5G_NR_raw_UE'!EX65),"")</f>
        <v>624.63617999999997</v>
      </c>
      <c r="AH65">
        <f>IF('5G_NR_raw_UE'!EY65&gt;0,('5G_NR_raw_UE'!EY65*'5G_NR_raw_UE'!EZ65/1000000),"")</f>
        <v>5.6060445599999994E-4</v>
      </c>
    </row>
    <row r="66" spans="31:34">
      <c r="AE66">
        <f>IF('5G_NR_raw_UE'!EP66&gt;0,('5G_NR_raw_UE'!EP66*'5G_NR_raw_UE'!EQ66),"")</f>
        <v>5264.2801609999997</v>
      </c>
      <c r="AF66">
        <f>IF('5G_NR_raw_UE'!ER66&gt;0,('5G_NR_raw_UE'!ER66*'5G_NR_raw_UE'!ES66),"")</f>
        <v>177637.730946</v>
      </c>
      <c r="AG66">
        <f>IF('5G_NR_raw_UE'!EW66&gt;0,('5G_NR_raw_UE'!EW66*'5G_NR_raw_UE'!EX66),"")</f>
        <v>630.42489</v>
      </c>
      <c r="AH66">
        <f>IF('5G_NR_raw_UE'!EY66&gt;0,('5G_NR_raw_UE'!EY66*'5G_NR_raw_UE'!EZ66/1000000),"")</f>
        <v>5.5091700000000005E-4</v>
      </c>
    </row>
    <row r="67" spans="31:34">
      <c r="AE67">
        <f>IF('5G_NR_raw_UE'!EP67&gt;0,('5G_NR_raw_UE'!EP67*'5G_NR_raw_UE'!EQ67),"")</f>
        <v>5445.3118880000002</v>
      </c>
      <c r="AF67">
        <f>IF('5G_NR_raw_UE'!ER67&gt;0,('5G_NR_raw_UE'!ER67*'5G_NR_raw_UE'!ES67),"")</f>
        <v>91847.943580000006</v>
      </c>
      <c r="AG67">
        <f>IF('5G_NR_raw_UE'!EW67&gt;0,('5G_NR_raw_UE'!EW67*'5G_NR_raw_UE'!EX67),"")</f>
        <v>606.20224499999995</v>
      </c>
      <c r="AH67">
        <f>IF('5G_NR_raw_UE'!EY67&gt;0,('5G_NR_raw_UE'!EY67*'5G_NR_raw_UE'!EZ67/1000000),"")</f>
        <v>5.5532887199999988E-4</v>
      </c>
    </row>
    <row r="68" spans="31:34">
      <c r="AE68">
        <f>IF('5G_NR_raw_UE'!EP68&gt;0,('5G_NR_raw_UE'!EP68*'5G_NR_raw_UE'!EQ68),"")</f>
        <v>5344.8207119999997</v>
      </c>
      <c r="AF68">
        <f>IF('5G_NR_raw_UE'!ER68&gt;0,('5G_NR_raw_UE'!ER68*'5G_NR_raw_UE'!ES68),"")</f>
        <v>86490.179445999995</v>
      </c>
      <c r="AG68">
        <f>IF('5G_NR_raw_UE'!EW68&gt;0,('5G_NR_raw_UE'!EW68*'5G_NR_raw_UE'!EX68),"")</f>
        <v>616.68416000000002</v>
      </c>
      <c r="AH68">
        <f>IF('5G_NR_raw_UE'!EY68&gt;0,('5G_NR_raw_UE'!EY68*'5G_NR_raw_UE'!EZ68/1000000),"")</f>
        <v>5.65342416E-4</v>
      </c>
    </row>
    <row r="69" spans="31:34">
      <c r="AE69">
        <f>IF('5G_NR_raw_UE'!EP69&gt;0,('5G_NR_raw_UE'!EP69*'5G_NR_raw_UE'!EQ69),"")</f>
        <v>5292.5856160000003</v>
      </c>
      <c r="AF69">
        <f>IF('5G_NR_raw_UE'!ER69&gt;0,('5G_NR_raw_UE'!ER69*'5G_NR_raw_UE'!ES69),"")</f>
        <v>92600.220327999996</v>
      </c>
      <c r="AG69">
        <f>IF('5G_NR_raw_UE'!EW69&gt;0,('5G_NR_raw_UE'!EW69*'5G_NR_raw_UE'!EX69),"")</f>
        <v>628.734328</v>
      </c>
      <c r="AH69">
        <f>IF('5G_NR_raw_UE'!EY69&gt;0,('5G_NR_raw_UE'!EY69*'5G_NR_raw_UE'!EZ69/1000000),"")</f>
        <v>5.5017494499999997E-4</v>
      </c>
    </row>
    <row r="70" spans="31:34">
      <c r="AE70">
        <f>IF('5G_NR_raw_UE'!EP70&gt;0,('5G_NR_raw_UE'!EP70*'5G_NR_raw_UE'!EQ70),"")</f>
        <v>5244.3114099999993</v>
      </c>
      <c r="AF70">
        <f>IF('5G_NR_raw_UE'!ER70&gt;0,('5G_NR_raw_UE'!ER70*'5G_NR_raw_UE'!ES70),"")</f>
        <v>0.929705</v>
      </c>
      <c r="AG70">
        <f>IF('5G_NR_raw_UE'!EW70&gt;0,('5G_NR_raw_UE'!EW70*'5G_NR_raw_UE'!EX70),"")</f>
        <v>63.394165000000001</v>
      </c>
      <c r="AH70">
        <f>IF('5G_NR_raw_UE'!EY70&gt;0,('5G_NR_raw_UE'!EY70*'5G_NR_raw_UE'!EZ70/1000000),"")</f>
        <v>5.4868551500000004E-4</v>
      </c>
    </row>
    <row r="71" spans="31:34">
      <c r="AE71">
        <f>IF('5G_NR_raw_UE'!EP71&gt;0,('5G_NR_raw_UE'!EP71*'5G_NR_raw_UE'!EQ71),"")</f>
        <v>5232.2226780000001</v>
      </c>
      <c r="AF71">
        <f>IF('5G_NR_raw_UE'!ER71&gt;0,('5G_NR_raw_UE'!ER71*'5G_NR_raw_UE'!ES71),"")</f>
        <v>93492.54424399999</v>
      </c>
      <c r="AG71">
        <f>IF('5G_NR_raw_UE'!EW71&gt;0,('5G_NR_raw_UE'!EW71*'5G_NR_raw_UE'!EX71),"")</f>
        <v>623.37428999999997</v>
      </c>
      <c r="AH71">
        <f>IF('5G_NR_raw_UE'!EY71&gt;0,('5G_NR_raw_UE'!EY71*'5G_NR_raw_UE'!EZ71/1000000),"")</f>
        <v>5.6215945099999994E-4</v>
      </c>
    </row>
    <row r="72" spans="31:34">
      <c r="AE72">
        <f>IF('5G_NR_raw_UE'!EP72&gt;0,('5G_NR_raw_UE'!EP72*'5G_NR_raw_UE'!EQ72),"")</f>
        <v>5320.2701360000001</v>
      </c>
      <c r="AF72">
        <f>IF('5G_NR_raw_UE'!ER72&gt;0,('5G_NR_raw_UE'!ER72*'5G_NR_raw_UE'!ES72),"")</f>
        <v>93041.480127999996</v>
      </c>
      <c r="AG72">
        <f>IF('5G_NR_raw_UE'!EW72&gt;0,('5G_NR_raw_UE'!EW72*'5G_NR_raw_UE'!EX72),"")</f>
        <v>637.33822199999997</v>
      </c>
      <c r="AH72">
        <f>IF('5G_NR_raw_UE'!EY72&gt;0,('5G_NR_raw_UE'!EY72*'5G_NR_raw_UE'!EZ72/1000000),"")</f>
        <v>5.5349227499999992E-4</v>
      </c>
    </row>
    <row r="73" spans="31:34">
      <c r="AE73">
        <f>IF('5G_NR_raw_UE'!EP73&gt;0,('5G_NR_raw_UE'!EP73*'5G_NR_raw_UE'!EQ73),"")</f>
        <v>539.81041400000004</v>
      </c>
      <c r="AF73">
        <f>IF('5G_NR_raw_UE'!ER73&gt;0,('5G_NR_raw_UE'!ER73*'5G_NR_raw_UE'!ES73),"")</f>
        <v>94164.81590999999</v>
      </c>
      <c r="AG73">
        <f>IF('5G_NR_raw_UE'!EW73&gt;0,('5G_NR_raw_UE'!EW73*'5G_NR_raw_UE'!EX73),"")</f>
        <v>64.858391999999995</v>
      </c>
      <c r="AH73">
        <f>IF('5G_NR_raw_UE'!EY73&gt;0,('5G_NR_raw_UE'!EY73*'5G_NR_raw_UE'!EZ73/1000000),"")</f>
        <v>5.527765E-4</v>
      </c>
    </row>
    <row r="74" spans="31:34">
      <c r="AE74">
        <f>IF('5G_NR_raw_UE'!EP74&gt;0,('5G_NR_raw_UE'!EP74*'5G_NR_raw_UE'!EQ74),"")</f>
        <v>5399.2635549999995</v>
      </c>
      <c r="AF74">
        <f>IF('5G_NR_raw_UE'!ER74&gt;0,('5G_NR_raw_UE'!ER74*'5G_NR_raw_UE'!ES74),"")</f>
        <v>95916.79191</v>
      </c>
      <c r="AG74">
        <f>IF('5G_NR_raw_UE'!EW74&gt;0,('5G_NR_raw_UE'!EW74*'5G_NR_raw_UE'!EX74),"")</f>
        <v>651.56141700000001</v>
      </c>
      <c r="AH74">
        <f>IF('5G_NR_raw_UE'!EY74&gt;0,('5G_NR_raw_UE'!EY74*'5G_NR_raw_UE'!EZ74/1000000),"")</f>
        <v>5.5348149999999994E-4</v>
      </c>
    </row>
    <row r="75" spans="31:34">
      <c r="AE75">
        <f>IF('5G_NR_raw_UE'!EP75&gt;0,('5G_NR_raw_UE'!EP75*'5G_NR_raw_UE'!EQ75),"")</f>
        <v>5446.6364490000005</v>
      </c>
      <c r="AF75">
        <f>IF('5G_NR_raw_UE'!ER75&gt;0,('5G_NR_raw_UE'!ER75*'5G_NR_raw_UE'!ES75),"")</f>
        <v>96004.369988999999</v>
      </c>
      <c r="AG75">
        <f>IF('5G_NR_raw_UE'!EW75&gt;0,('5G_NR_raw_UE'!EW75*'5G_NR_raw_UE'!EX75),"")</f>
        <v>650.51675999999998</v>
      </c>
      <c r="AH75">
        <f>IF('5G_NR_raw_UE'!EY75&gt;0,('5G_NR_raw_UE'!EY75*'5G_NR_raw_UE'!EZ75/1000000),"")</f>
        <v>5.6130527699999998E-4</v>
      </c>
    </row>
    <row r="76" spans="31:34">
      <c r="AE76">
        <f>IF('5G_NR_raw_UE'!EP76&gt;0,('5G_NR_raw_UE'!EP76*'5G_NR_raw_UE'!EQ76),"")</f>
        <v>5437.3642839999993</v>
      </c>
      <c r="AF76">
        <f>IF('5G_NR_raw_UE'!ER76&gt;0,('5G_NR_raw_UE'!ER76*'5G_NR_raw_UE'!ES76),"")</f>
        <v>94743.283855999995</v>
      </c>
      <c r="AG76">
        <f>IF('5G_NR_raw_UE'!EW76&gt;0,('5G_NR_raw_UE'!EW76*'5G_NR_raw_UE'!EX76),"")</f>
        <v>659.28107999999997</v>
      </c>
      <c r="AH76">
        <f>IF('5G_NR_raw_UE'!EY76&gt;0,('5G_NR_raw_UE'!EY76*'5G_NR_raw_UE'!EZ76/1000000),"")</f>
        <v>5.50982649E-4</v>
      </c>
    </row>
    <row r="77" spans="31:34">
      <c r="AE77">
        <f>IF('5G_NR_raw_UE'!EP77&gt;0,('5G_NR_raw_UE'!EP77*'5G_NR_raw_UE'!EQ77),"")</f>
        <v>5389.6827249999997</v>
      </c>
      <c r="AF77">
        <f>IF('5G_NR_raw_UE'!ER77&gt;0,('5G_NR_raw_UE'!ER77*'5G_NR_raw_UE'!ES77),"")</f>
        <v>97200.421181999991</v>
      </c>
      <c r="AG77">
        <f>IF('5G_NR_raw_UE'!EW77&gt;0,('5G_NR_raw_UE'!EW77*'5G_NR_raw_UE'!EX77),"")</f>
        <v>661.94278399999996</v>
      </c>
      <c r="AH77">
        <f>IF('5G_NR_raw_UE'!EY77&gt;0,('5G_NR_raw_UE'!EY77*'5G_NR_raw_UE'!EZ77/1000000),"")</f>
        <v>5.62448055E-4</v>
      </c>
    </row>
    <row r="78" spans="31:34">
      <c r="AE78">
        <f>IF('5G_NR_raw_UE'!EP78&gt;0,('5G_NR_raw_UE'!EP78*'5G_NR_raw_UE'!EQ78),"")</f>
        <v>5435.8851690000001</v>
      </c>
      <c r="AF78">
        <f>IF('5G_NR_raw_UE'!ER78&gt;0,('5G_NR_raw_UE'!ER78*'5G_NR_raw_UE'!ES78),"")</f>
        <v>97439.4</v>
      </c>
      <c r="AG78">
        <f>IF('5G_NR_raw_UE'!EW78&gt;0,('5G_NR_raw_UE'!EW78*'5G_NR_raw_UE'!EX78),"")</f>
        <v>658.58590200000003</v>
      </c>
      <c r="AH78">
        <f>IF('5G_NR_raw_UE'!EY78&gt;0,('5G_NR_raw_UE'!EY78*'5G_NR_raw_UE'!EZ78/1000000),"")</f>
        <v>5.5404568799999993E-4</v>
      </c>
    </row>
    <row r="79" spans="31:34">
      <c r="AE79">
        <f>IF('5G_NR_raw_UE'!EP79&gt;0,('5G_NR_raw_UE'!EP79*'5G_NR_raw_UE'!EQ79),"")</f>
        <v>4985.9127450000005</v>
      </c>
      <c r="AF79">
        <f>IF('5G_NR_raw_UE'!ER79&gt;0,('5G_NR_raw_UE'!ER79*'5G_NR_raw_UE'!ES79),"")</f>
        <v>99746.727864999993</v>
      </c>
      <c r="AG79">
        <f>IF('5G_NR_raw_UE'!EW79&gt;0,('5G_NR_raw_UE'!EW79*'5G_NR_raw_UE'!EX79),"")</f>
        <v>653.74506199999996</v>
      </c>
      <c r="AH79">
        <f>IF('5G_NR_raw_UE'!EY79&gt;0,('5G_NR_raw_UE'!EY79*'5G_NR_raw_UE'!EZ79/1000000),"")</f>
        <v>5.5739205899999985E-4</v>
      </c>
    </row>
    <row r="80" spans="31:34">
      <c r="AE80">
        <f>IF('5G_NR_raw_UE'!EP80&gt;0,('5G_NR_raw_UE'!EP80*'5G_NR_raw_UE'!EQ80),"")</f>
        <v>546.23894900000005</v>
      </c>
      <c r="AF80">
        <f>IF('5G_NR_raw_UE'!ER80&gt;0,('5G_NR_raw_UE'!ER80*'5G_NR_raw_UE'!ES80),"")</f>
        <v>97606.935851999995</v>
      </c>
      <c r="AG80">
        <f>IF('5G_NR_raw_UE'!EW80&gt;0,('5G_NR_raw_UE'!EW80*'5G_NR_raw_UE'!EX80),"")</f>
        <v>668.79334399999993</v>
      </c>
      <c r="AH80">
        <f>IF('5G_NR_raw_UE'!EY80&gt;0,('5G_NR_raw_UE'!EY80*'5G_NR_raw_UE'!EZ80/1000000),"")</f>
        <v>5.5480237799999997E-4</v>
      </c>
    </row>
    <row r="81" spans="31:34">
      <c r="AE81">
        <f>IF('5G_NR_raw_UE'!EP81&gt;0,('5G_NR_raw_UE'!EP81*'5G_NR_raw_UE'!EQ81),"")</f>
        <v>542.11951999999997</v>
      </c>
      <c r="AF81">
        <f>IF('5G_NR_raw_UE'!ER81&gt;0,('5G_NR_raw_UE'!ER81*'5G_NR_raw_UE'!ES81),"")</f>
        <v>99478.093638999984</v>
      </c>
      <c r="AG81">
        <f>IF('5G_NR_raw_UE'!EW81&gt;0,('5G_NR_raw_UE'!EW81*'5G_NR_raw_UE'!EX81),"")</f>
        <v>663.33315500000003</v>
      </c>
      <c r="AH81">
        <f>IF('5G_NR_raw_UE'!EY81&gt;0,('5G_NR_raw_UE'!EY81*'5G_NR_raw_UE'!EZ81/1000000),"")</f>
        <v>5.5773299999999993E-4</v>
      </c>
    </row>
    <row r="82" spans="31:34">
      <c r="AE82">
        <f>IF('5G_NR_raw_UE'!EP82&gt;0,('5G_NR_raw_UE'!EP82*'5G_NR_raw_UE'!EQ82),"")</f>
        <v>5374.0479999999998</v>
      </c>
      <c r="AF82">
        <f>IF('5G_NR_raw_UE'!ER82&gt;0,('5G_NR_raw_UE'!ER82*'5G_NR_raw_UE'!ES82),"")</f>
        <v>104072.64023800001</v>
      </c>
      <c r="AG82">
        <f>IF('5G_NR_raw_UE'!EW82&gt;0,('5G_NR_raw_UE'!EW82*'5G_NR_raw_UE'!EX82),"")</f>
        <v>649.66976399999987</v>
      </c>
      <c r="AH82">
        <f>IF('5G_NR_raw_UE'!EY82&gt;0,('5G_NR_raw_UE'!EY82*'5G_NR_raw_UE'!EZ82/1000000),"")</f>
        <v>5.6336263199999995E-4</v>
      </c>
    </row>
    <row r="83" spans="31:34">
      <c r="AE83">
        <f>IF('5G_NR_raw_UE'!EP83&gt;0,('5G_NR_raw_UE'!EP83*'5G_NR_raw_UE'!EQ83),"")</f>
        <v>53749.703999999991</v>
      </c>
      <c r="AF83">
        <f>IF('5G_NR_raw_UE'!ER83&gt;0,('5G_NR_raw_UE'!ER83*'5G_NR_raw_UE'!ES83),"")</f>
        <v>102269.776</v>
      </c>
      <c r="AG83">
        <f>IF('5G_NR_raw_UE'!EW83&gt;0,('5G_NR_raw_UE'!EW83*'5G_NR_raw_UE'!EX83),"")</f>
        <v>678.57561599999997</v>
      </c>
      <c r="AH83">
        <f>IF('5G_NR_raw_UE'!EY83&gt;0,('5G_NR_raw_UE'!EY83*'5G_NR_raw_UE'!EZ83/1000000),"")</f>
        <v>5.61938298E-4</v>
      </c>
    </row>
    <row r="84" spans="31:34">
      <c r="AE84">
        <f>IF('5G_NR_raw_UE'!EP84&gt;0,('5G_NR_raw_UE'!EP84*'5G_NR_raw_UE'!EQ84),"")</f>
        <v>5401.5681919999997</v>
      </c>
      <c r="AF84">
        <f>IF('5G_NR_raw_UE'!ER84&gt;0,('5G_NR_raw_UE'!ER84*'5G_NR_raw_UE'!ES84),"")</f>
        <v>100782.79044</v>
      </c>
      <c r="AG84">
        <f>IF('5G_NR_raw_UE'!EW84&gt;0,('5G_NR_raw_UE'!EW84*'5G_NR_raw_UE'!EX84),"")</f>
        <v>0.76114300000000001</v>
      </c>
      <c r="AH84">
        <f>IF('5G_NR_raw_UE'!EY84&gt;0,('5G_NR_raw_UE'!EY84*'5G_NR_raw_UE'!EZ84/1000000),"")</f>
        <v>5.7426225480000006E-3</v>
      </c>
    </row>
    <row r="85" spans="31:34">
      <c r="AE85">
        <f>IF('5G_NR_raw_UE'!EP85&gt;0,('5G_NR_raw_UE'!EP85*'5G_NR_raw_UE'!EQ85),"")</f>
        <v>53900.387999999999</v>
      </c>
      <c r="AF85">
        <f>IF('5G_NR_raw_UE'!ER85&gt;0,('5G_NR_raw_UE'!ER85*'5G_NR_raw_UE'!ES85),"")</f>
        <v>103506.35904</v>
      </c>
      <c r="AG85">
        <f>IF('5G_NR_raw_UE'!EW85&gt;0,('5G_NR_raw_UE'!EW85*'5G_NR_raw_UE'!EX85),"")</f>
        <v>673.3306399999999</v>
      </c>
      <c r="AH85">
        <f>IF('5G_NR_raw_UE'!EY85&gt;0,('5G_NR_raw_UE'!EY85*'5G_NR_raw_UE'!EZ85/1000000),"")</f>
        <v>5.6340929400000008E-4</v>
      </c>
    </row>
    <row r="86" spans="31:34">
      <c r="AE86">
        <f>IF('5G_NR_raw_UE'!EP86&gt;0,('5G_NR_raw_UE'!EP86*'5G_NR_raw_UE'!EQ86),"")</f>
        <v>54467.271919999999</v>
      </c>
      <c r="AF86">
        <f>IF('5G_NR_raw_UE'!ER86&gt;0,('5G_NR_raw_UE'!ER86*'5G_NR_raw_UE'!ES86),"")</f>
        <v>207962.56965699999</v>
      </c>
      <c r="AG86">
        <f>IF('5G_NR_raw_UE'!EW86&gt;0,('5G_NR_raw_UE'!EW86*'5G_NR_raw_UE'!EX86),"")</f>
        <v>661.44675199999995</v>
      </c>
      <c r="AH86">
        <f>IF('5G_NR_raw_UE'!EY86&gt;0,('5G_NR_raw_UE'!EY86*'5G_NR_raw_UE'!EZ86/1000000),"")</f>
        <v>5.6409840399999998E-4</v>
      </c>
    </row>
    <row r="87" spans="31:34">
      <c r="AE87">
        <f>IF('5G_NR_raw_UE'!EP87&gt;0,('5G_NR_raw_UE'!EP87*'5G_NR_raw_UE'!EQ87),"")</f>
        <v>54093.486530999995</v>
      </c>
      <c r="AF87">
        <f>IF('5G_NR_raw_UE'!ER87&gt;0,('5G_NR_raw_UE'!ER87*'5G_NR_raw_UE'!ES87),"")</f>
        <v>109198.47171999999</v>
      </c>
      <c r="AG87">
        <f>IF('5G_NR_raw_UE'!EW87&gt;0,('5G_NR_raw_UE'!EW87*'5G_NR_raw_UE'!EX87),"")</f>
        <v>664.41580799999997</v>
      </c>
      <c r="AH87">
        <f>IF('5G_NR_raw_UE'!EY87&gt;0,('5G_NR_raw_UE'!EY87*'5G_NR_raw_UE'!EZ87/1000000),"")</f>
        <v>5.6911763999999989E-4</v>
      </c>
    </row>
    <row r="88" spans="31:34">
      <c r="AE88">
        <f>IF('5G_NR_raw_UE'!EP88&gt;0,('5G_NR_raw_UE'!EP88*'5G_NR_raw_UE'!EQ88),"")</f>
        <v>54790.663082999992</v>
      </c>
      <c r="AF88">
        <f>IF('5G_NR_raw_UE'!ER88&gt;0,('5G_NR_raw_UE'!ER88*'5G_NR_raw_UE'!ES88),"")</f>
        <v>104461.99497599999</v>
      </c>
      <c r="AG88">
        <f>IF('5G_NR_raw_UE'!EW88&gt;0,('5G_NR_raw_UE'!EW88*'5G_NR_raw_UE'!EX88),"")</f>
        <v>669.78025500000001</v>
      </c>
      <c r="AH88">
        <f>IF('5G_NR_raw_UE'!EY88&gt;0,('5G_NR_raw_UE'!EY88*'5G_NR_raw_UE'!EZ88/1000000),"")</f>
        <v>5.62525305E-4</v>
      </c>
    </row>
    <row r="89" spans="31:34">
      <c r="AE89">
        <f>IF('5G_NR_raw_UE'!EP89&gt;0,('5G_NR_raw_UE'!EP89*'5G_NR_raw_UE'!EQ89),"")</f>
        <v>5396.5617469999997</v>
      </c>
      <c r="AF89">
        <f>IF('5G_NR_raw_UE'!ER89&gt;0,('5G_NR_raw_UE'!ER89*'5G_NR_raw_UE'!ES89),"")</f>
        <v>105995.32596</v>
      </c>
      <c r="AG89">
        <f>IF('5G_NR_raw_UE'!EW89&gt;0,('5G_NR_raw_UE'!EW89*'5G_NR_raw_UE'!EX89),"")</f>
        <v>67.990207999999996</v>
      </c>
      <c r="AH89">
        <f>IF('5G_NR_raw_UE'!EY89&gt;0,('5G_NR_raw_UE'!EY89*'5G_NR_raw_UE'!EZ89/1000000),"")</f>
        <v>5.684383759999999E-4</v>
      </c>
    </row>
    <row r="90" spans="31:34">
      <c r="AE90">
        <f>IF('5G_NR_raw_UE'!EP90&gt;0,('5G_NR_raw_UE'!EP90*'5G_NR_raw_UE'!EQ90),"")</f>
        <v>5445.939754</v>
      </c>
      <c r="AF90">
        <f>IF('5G_NR_raw_UE'!ER90&gt;0,('5G_NR_raw_UE'!ER90*'5G_NR_raw_UE'!ES90),"")</f>
        <v>10863.762316</v>
      </c>
      <c r="AG90">
        <f>IF('5G_NR_raw_UE'!EW90&gt;0,('5G_NR_raw_UE'!EW90*'5G_NR_raw_UE'!EX90),"")</f>
        <v>115.552277</v>
      </c>
      <c r="AH90">
        <f>IF('5G_NR_raw_UE'!EY90&gt;0,('5G_NR_raw_UE'!EY90*'5G_NR_raw_UE'!EZ90/1000000),"")</f>
        <v>5.6188700000000006E-4</v>
      </c>
    </row>
    <row r="91" spans="31:34">
      <c r="AE91">
        <f>IF('5G_NR_raw_UE'!EP91&gt;0,('5G_NR_raw_UE'!EP91*'5G_NR_raw_UE'!EQ91),"")</f>
        <v>54422.269791999999</v>
      </c>
      <c r="AF91">
        <f>IF('5G_NR_raw_UE'!ER91&gt;0,('5G_NR_raw_UE'!ER91*'5G_NR_raw_UE'!ES91),"")</f>
        <v>106780.06035199999</v>
      </c>
      <c r="AG91">
        <f>IF('5G_NR_raw_UE'!EW91&gt;0,('5G_NR_raw_UE'!EW91*'5G_NR_raw_UE'!EX91),"")</f>
        <v>663.01067</v>
      </c>
      <c r="AH91">
        <f>IF('5G_NR_raw_UE'!EY91&gt;0,('5G_NR_raw_UE'!EY91*'5G_NR_raw_UE'!EZ91/1000000),"")</f>
        <v>5.6866455799999991E-4</v>
      </c>
    </row>
    <row r="92" spans="31:34">
      <c r="AE92">
        <f>IF('5G_NR_raw_UE'!EP92&gt;0,('5G_NR_raw_UE'!EP92*'5G_NR_raw_UE'!EQ92),"")</f>
        <v>5491.8219179999996</v>
      </c>
      <c r="AF92">
        <f>IF('5G_NR_raw_UE'!ER92&gt;0,('5G_NR_raw_UE'!ER92*'5G_NR_raw_UE'!ES92),"")</f>
        <v>110286.95189199998</v>
      </c>
      <c r="AG92">
        <f>IF('5G_NR_raw_UE'!EW92&gt;0,('5G_NR_raw_UE'!EW92*'5G_NR_raw_UE'!EX92),"")</f>
        <v>69.13203</v>
      </c>
      <c r="AH92">
        <f>IF('5G_NR_raw_UE'!EY92&gt;0,('5G_NR_raw_UE'!EY92*'5G_NR_raw_UE'!EZ92/1000000),"")</f>
        <v>5.6659982400000006E-4</v>
      </c>
    </row>
    <row r="93" spans="31:34">
      <c r="AE93">
        <f>IF('5G_NR_raw_UE'!EP93&gt;0,('5G_NR_raw_UE'!EP93*'5G_NR_raw_UE'!EQ93),"")</f>
        <v>5474.5306559999999</v>
      </c>
      <c r="AF93">
        <f>IF('5G_NR_raw_UE'!ER93&gt;0,('5G_NR_raw_UE'!ER93*'5G_NR_raw_UE'!ES93),"")</f>
        <v>109678.91999999998</v>
      </c>
      <c r="AG93">
        <f>IF('5G_NR_raw_UE'!EW93&gt;0,('5G_NR_raw_UE'!EW93*'5G_NR_raw_UE'!EX93),"")</f>
        <v>685.92094999999995</v>
      </c>
      <c r="AH93">
        <f>IF('5G_NR_raw_UE'!EY93&gt;0,('5G_NR_raw_UE'!EY93*'5G_NR_raw_UE'!EZ93/1000000),"")</f>
        <v>5.4753586199999995E-4</v>
      </c>
    </row>
    <row r="94" spans="31:34">
      <c r="AE94">
        <f>IF('5G_NR_raw_UE'!EP94&gt;0,('5G_NR_raw_UE'!EP94*'5G_NR_raw_UE'!EQ94),"")</f>
        <v>54269.802880000003</v>
      </c>
      <c r="AF94">
        <f>IF('5G_NR_raw_UE'!ER94&gt;0,('5G_NR_raw_UE'!ER94*'5G_NR_raw_UE'!ES94),"")</f>
        <v>109953.24072</v>
      </c>
      <c r="AG94">
        <f>IF('5G_NR_raw_UE'!EW94&gt;0,('5G_NR_raw_UE'!EW94*'5G_NR_raw_UE'!EX94),"")</f>
        <v>70.126519999999985</v>
      </c>
      <c r="AH94">
        <f>IF('5G_NR_raw_UE'!EY94&gt;0,('5G_NR_raw_UE'!EY94*'5G_NR_raw_UE'!EZ94/1000000),"")</f>
        <v>5.7145338900000005E-4</v>
      </c>
    </row>
    <row r="95" spans="31:34">
      <c r="AE95">
        <f>IF('5G_NR_raw_UE'!EP95&gt;0,('5G_NR_raw_UE'!EP95*'5G_NR_raw_UE'!EQ95),"")</f>
        <v>5530.4527440000002</v>
      </c>
      <c r="AF95">
        <f>IF('5G_NR_raw_UE'!ER95&gt;0,('5G_NR_raw_UE'!ER95*'5G_NR_raw_UE'!ES95),"")</f>
        <v>112189.64099999999</v>
      </c>
      <c r="AG95">
        <f>IF('5G_NR_raw_UE'!EW95&gt;0,('5G_NR_raw_UE'!EW95*'5G_NR_raw_UE'!EX95),"")</f>
        <v>82.569586999999984</v>
      </c>
      <c r="AH95">
        <f>IF('5G_NR_raw_UE'!EY95&gt;0,('5G_NR_raw_UE'!EY95*'5G_NR_raw_UE'!EZ95/1000000),"")</f>
        <v>5.78224872E-4</v>
      </c>
    </row>
    <row r="96" spans="31:34">
      <c r="AE96">
        <f>IF('5G_NR_raw_UE'!EP96&gt;0,('5G_NR_raw_UE'!EP96*'5G_NR_raw_UE'!EQ96),"")</f>
        <v>5433.0122000000001</v>
      </c>
      <c r="AF96">
        <f>IF('5G_NR_raw_UE'!ER96&gt;0,('5G_NR_raw_UE'!ER96*'5G_NR_raw_UE'!ES96),"")</f>
        <v>110296.926954</v>
      </c>
      <c r="AG96">
        <f>IF('5G_NR_raw_UE'!EW96&gt;0,('5G_NR_raw_UE'!EW96*'5G_NR_raw_UE'!EX96),"")</f>
        <v>702.51480000000004</v>
      </c>
      <c r="AH96">
        <f>IF('5G_NR_raw_UE'!EY96&gt;0,('5G_NR_raw_UE'!EY96*'5G_NR_raw_UE'!EZ96/1000000),"")</f>
        <v>5.6915157600000003E-4</v>
      </c>
    </row>
    <row r="97" spans="31:34">
      <c r="AE97">
        <f>IF('5G_NR_raw_UE'!EP97&gt;0,('5G_NR_raw_UE'!EP97*'5G_NR_raw_UE'!EQ97),"")</f>
        <v>1740.0318379999999</v>
      </c>
      <c r="AF97">
        <f>IF('5G_NR_raw_UE'!ER97&gt;0,('5G_NR_raw_UE'!ER97*'5G_NR_raw_UE'!ES97),"")</f>
        <v>109417.23324999999</v>
      </c>
      <c r="AG97">
        <f>IF('5G_NR_raw_UE'!EW97&gt;0,('5G_NR_raw_UE'!EW97*'5G_NR_raw_UE'!EX97),"")</f>
        <v>695.42808000000002</v>
      </c>
      <c r="AH97">
        <f>IF('5G_NR_raw_UE'!EY97&gt;0,('5G_NR_raw_UE'!EY97*'5G_NR_raw_UE'!EZ97/1000000),"")</f>
        <v>5.6709735200000003E-4</v>
      </c>
    </row>
    <row r="98" spans="31:34">
      <c r="AE98">
        <f>IF('5G_NR_raw_UE'!EP98&gt;0,('5G_NR_raw_UE'!EP98*'5G_NR_raw_UE'!EQ98),"")</f>
        <v>5675.3863759999995</v>
      </c>
      <c r="AF98">
        <f>IF('5G_NR_raw_UE'!ER98&gt;0,('5G_NR_raw_UE'!ER98*'5G_NR_raw_UE'!ES98),"")</f>
        <v>114472.81818199999</v>
      </c>
      <c r="AG98">
        <f>IF('5G_NR_raw_UE'!EW98&gt;0,('5G_NR_raw_UE'!EW98*'5G_NR_raw_UE'!EX98),"")</f>
        <v>69.668057999999988</v>
      </c>
      <c r="AH98">
        <f>IF('5G_NR_raw_UE'!EY98&gt;0,('5G_NR_raw_UE'!EY98*'5G_NR_raw_UE'!EZ98/1000000),"")</f>
        <v>5.6564050000000002E-4</v>
      </c>
    </row>
    <row r="99" spans="31:34">
      <c r="AE99">
        <f>IF('5G_NR_raw_UE'!EP99&gt;0,('5G_NR_raw_UE'!EP99*'5G_NR_raw_UE'!EQ99),"")</f>
        <v>5477.8395619999992</v>
      </c>
      <c r="AF99">
        <f>IF('5G_NR_raw_UE'!ER99&gt;0,('5G_NR_raw_UE'!ER99*'5G_NR_raw_UE'!ES99),"")</f>
        <v>111910.58741399999</v>
      </c>
      <c r="AG99">
        <f>IF('5G_NR_raw_UE'!EW99&gt;0,('5G_NR_raw_UE'!EW99*'5G_NR_raw_UE'!EX99),"")</f>
        <v>72.323874000000004</v>
      </c>
      <c r="AH99">
        <f>IF('5G_NR_raw_UE'!EY99&gt;0,('5G_NR_raw_UE'!EY99*'5G_NR_raw_UE'!EZ99/1000000),"")</f>
        <v>5.615131679999999E-4</v>
      </c>
    </row>
    <row r="100" spans="31:34">
      <c r="AE100">
        <f>IF('5G_NR_raw_UE'!EP100&gt;0,('5G_NR_raw_UE'!EP100*'5G_NR_raw_UE'!EQ100),"")</f>
        <v>5470.6774999999998</v>
      </c>
      <c r="AF100">
        <f>IF('5G_NR_raw_UE'!ER100&gt;0,('5G_NR_raw_UE'!ER100*'5G_NR_raw_UE'!ES100),"")</f>
        <v>1186.844298</v>
      </c>
      <c r="AG100">
        <f>IF('5G_NR_raw_UE'!EW100&gt;0,('5G_NR_raw_UE'!EW100*'5G_NR_raw_UE'!EX100),"")</f>
        <v>71.516584999999992</v>
      </c>
      <c r="AH100">
        <f>IF('5G_NR_raw_UE'!EY100&gt;0,('5G_NR_raw_UE'!EY100*'5G_NR_raw_UE'!EZ100/1000000),"")</f>
        <v>5.7355150599999987E-4</v>
      </c>
    </row>
    <row r="101" spans="31:34">
      <c r="AE101">
        <f>IF('5G_NR_raw_UE'!EP101&gt;0,('5G_NR_raw_UE'!EP101*'5G_NR_raw_UE'!EQ101),"")</f>
        <v>5427.5067840000002</v>
      </c>
      <c r="AF101">
        <f>IF('5G_NR_raw_UE'!ER101&gt;0,('5G_NR_raw_UE'!ER101*'5G_NR_raw_UE'!ES101),"")</f>
        <v>113516.724288</v>
      </c>
      <c r="AG101">
        <f>IF('5G_NR_raw_UE'!EW101&gt;0,('5G_NR_raw_UE'!EW101*'5G_NR_raw_UE'!EX101),"")</f>
        <v>85.612733999999989</v>
      </c>
      <c r="AH101">
        <f>IF('5G_NR_raw_UE'!EY101&gt;0,('5G_NR_raw_UE'!EY101*'5G_NR_raw_UE'!EZ101/1000000),"")</f>
        <v>5.5609022000000007E-4</v>
      </c>
    </row>
    <row r="102" spans="31:34">
      <c r="AE102">
        <f>IF('5G_NR_raw_UE'!EP102&gt;0,('5G_NR_raw_UE'!EP102*'5G_NR_raw_UE'!EQ102),"")</f>
        <v>54654.464015999998</v>
      </c>
      <c r="AF102">
        <f>IF('5G_NR_raw_UE'!ER102&gt;0,('5G_NR_raw_UE'!ER102*'5G_NR_raw_UE'!ES102),"")</f>
        <v>111127.505148</v>
      </c>
      <c r="AG102">
        <f>IF('5G_NR_raw_UE'!EW102&gt;0,('5G_NR_raw_UE'!EW102*'5G_NR_raw_UE'!EX102),"")</f>
        <v>74.538974999999994</v>
      </c>
      <c r="AH102">
        <f>IF('5G_NR_raw_UE'!EY102&gt;0,('5G_NR_raw_UE'!EY102*'5G_NR_raw_UE'!EZ102/1000000),"")</f>
        <v>5.734522449999999E-4</v>
      </c>
    </row>
    <row r="103" spans="31:34">
      <c r="AE103">
        <f>IF('5G_NR_raw_UE'!EP103&gt;0,('5G_NR_raw_UE'!EP103*'5G_NR_raw_UE'!EQ103),"")</f>
        <v>5490.6363539999993</v>
      </c>
      <c r="AF103">
        <f>IF('5G_NR_raw_UE'!ER103&gt;0,('5G_NR_raw_UE'!ER103*'5G_NR_raw_UE'!ES103),"")</f>
        <v>115454.208</v>
      </c>
      <c r="AG103">
        <f>IF('5G_NR_raw_UE'!EW103&gt;0,('5G_NR_raw_UE'!EW103*'5G_NR_raw_UE'!EX103),"")</f>
        <v>71.313087999999993</v>
      </c>
      <c r="AH103">
        <f>IF('5G_NR_raw_UE'!EY103&gt;0,('5G_NR_raw_UE'!EY103*'5G_NR_raw_UE'!EZ103/1000000),"")</f>
        <v>5.6784004400000005E-4</v>
      </c>
    </row>
    <row r="104" spans="31:34">
      <c r="AE104">
        <f>IF('5G_NR_raw_UE'!EP104&gt;0,('5G_NR_raw_UE'!EP104*'5G_NR_raw_UE'!EQ104),"")</f>
        <v>54870.415999999997</v>
      </c>
      <c r="AF104">
        <f>IF('5G_NR_raw_UE'!ER104&gt;0,('5G_NR_raw_UE'!ER104*'5G_NR_raw_UE'!ES104),"")</f>
        <v>115546.344</v>
      </c>
      <c r="AG104">
        <f>IF('5G_NR_raw_UE'!EW104&gt;0,('5G_NR_raw_UE'!EW104*'5G_NR_raw_UE'!EX104),"")</f>
        <v>722.48632999999995</v>
      </c>
      <c r="AH104">
        <f>IF('5G_NR_raw_UE'!EY104&gt;0,('5G_NR_raw_UE'!EY104*'5G_NR_raw_UE'!EZ104/1000000),"")</f>
        <v>5.8001509599999996E-4</v>
      </c>
    </row>
    <row r="105" spans="31:34">
      <c r="AE105">
        <f>IF('5G_NR_raw_UE'!EP105&gt;0,('5G_NR_raw_UE'!EP105*'5G_NR_raw_UE'!EQ105),"")</f>
        <v>547.34184000000005</v>
      </c>
      <c r="AF105">
        <f>IF('5G_NR_raw_UE'!ER105&gt;0,('5G_NR_raw_UE'!ER105*'5G_NR_raw_UE'!ES105),"")</f>
        <v>115798.01983999999</v>
      </c>
      <c r="AG105">
        <f>IF('5G_NR_raw_UE'!EW105&gt;0,('5G_NR_raw_UE'!EW105*'5G_NR_raw_UE'!EX105),"")</f>
        <v>1.51898</v>
      </c>
      <c r="AH105">
        <f>IF('5G_NR_raw_UE'!EY105&gt;0,('5G_NR_raw_UE'!EY105*'5G_NR_raw_UE'!EZ105/1000000),"")</f>
        <v>5.6994582399999994E-4</v>
      </c>
    </row>
    <row r="106" spans="31:34">
      <c r="AE106">
        <f>IF('5G_NR_raw_UE'!EP106&gt;0,('5G_NR_raw_UE'!EP106*'5G_NR_raw_UE'!EQ106),"")</f>
        <v>5754.6118859999997</v>
      </c>
      <c r="AF106">
        <f>IF('5G_NR_raw_UE'!ER106&gt;0,('5G_NR_raw_UE'!ER106*'5G_NR_raw_UE'!ES106),"")</f>
        <v>118052.248534</v>
      </c>
      <c r="AG106">
        <f>IF('5G_NR_raw_UE'!EW106&gt;0,('5G_NR_raw_UE'!EW106*'5G_NR_raw_UE'!EX106),"")</f>
        <v>7.6175999999999995</v>
      </c>
      <c r="AH106">
        <f>IF('5G_NR_raw_UE'!EY106&gt;0,('5G_NR_raw_UE'!EY106*'5G_NR_raw_UE'!EZ106/1000000),"")</f>
        <v>5.7050670000000005E-4</v>
      </c>
    </row>
    <row r="107" spans="31:34">
      <c r="AE107">
        <f>IF('5G_NR_raw_UE'!EP107&gt;0,('5G_NR_raw_UE'!EP107*'5G_NR_raw_UE'!EQ107),"")</f>
        <v>5526.9396799999995</v>
      </c>
      <c r="AF107">
        <f>IF('5G_NR_raw_UE'!ER107&gt;0,('5G_NR_raw_UE'!ER107*'5G_NR_raw_UE'!ES107),"")</f>
        <v>117788.6682</v>
      </c>
      <c r="AG107">
        <f>IF('5G_NR_raw_UE'!EW107&gt;0,('5G_NR_raw_UE'!EW107*'5G_NR_raw_UE'!EX107),"")</f>
        <v>72.591623999999996</v>
      </c>
      <c r="AH107">
        <f>IF('5G_NR_raw_UE'!EY107&gt;0,('5G_NR_raw_UE'!EY107*'5G_NR_raw_UE'!EZ107/1000000),"")</f>
        <v>5.7710141999999997E-3</v>
      </c>
    </row>
    <row r="108" spans="31:34">
      <c r="AE108">
        <f>IF('5G_NR_raw_UE'!EP108&gt;0,('5G_NR_raw_UE'!EP108*'5G_NR_raw_UE'!EQ108),"")</f>
        <v>5530.4481580000001</v>
      </c>
      <c r="AF108">
        <f>IF('5G_NR_raw_UE'!ER108&gt;0,('5G_NR_raw_UE'!ER108*'5G_NR_raw_UE'!ES108),"")</f>
        <v>116531.27167999999</v>
      </c>
      <c r="AG108">
        <f>IF('5G_NR_raw_UE'!EW108&gt;0,('5G_NR_raw_UE'!EW108*'5G_NR_raw_UE'!EX108),"")</f>
        <v>711.91661999999997</v>
      </c>
      <c r="AH108">
        <f>IF('5G_NR_raw_UE'!EY108&gt;0,('5G_NR_raw_UE'!EY108*'5G_NR_raw_UE'!EZ108/1000000),"")</f>
        <v>5.7763843200000001E-4</v>
      </c>
    </row>
    <row r="109" spans="31:34">
      <c r="AE109">
        <f>IF('5G_NR_raw_UE'!EP109&gt;0,('5G_NR_raw_UE'!EP109*'5G_NR_raw_UE'!EQ109),"")</f>
        <v>554.26425100000006</v>
      </c>
      <c r="AF109">
        <f>IF('5G_NR_raw_UE'!ER109&gt;0,('5G_NR_raw_UE'!ER109*'5G_NR_raw_UE'!ES109),"")</f>
        <v>117018.764784</v>
      </c>
      <c r="AG109">
        <f>IF('5G_NR_raw_UE'!EW109&gt;0,('5G_NR_raw_UE'!EW109*'5G_NR_raw_UE'!EX109),"")</f>
        <v>73.722542000000004</v>
      </c>
      <c r="AH109">
        <f>IF('5G_NR_raw_UE'!EY109&gt;0,('5G_NR_raw_UE'!EY109*'5G_NR_raw_UE'!EZ109/1000000),"")</f>
        <v>5.9085383500000004E-4</v>
      </c>
    </row>
    <row r="110" spans="31:34">
      <c r="AE110">
        <f>IF('5G_NR_raw_UE'!EP110&gt;0,('5G_NR_raw_UE'!EP110*'5G_NR_raw_UE'!EQ110),"")</f>
        <v>54778.155151999999</v>
      </c>
      <c r="AF110">
        <f>IF('5G_NR_raw_UE'!ER110&gt;0,('5G_NR_raw_UE'!ER110*'5G_NR_raw_UE'!ES110),"")</f>
        <v>121265.02798</v>
      </c>
      <c r="AG110">
        <f>IF('5G_NR_raw_UE'!EW110&gt;0,('5G_NR_raw_UE'!EW110*'5G_NR_raw_UE'!EX110),"")</f>
        <v>731.53087999999991</v>
      </c>
      <c r="AH110">
        <f>IF('5G_NR_raw_UE'!EY110&gt;0,('5G_NR_raw_UE'!EY110*'5G_NR_raw_UE'!EZ110/1000000),"")</f>
        <v>5.822895E-4</v>
      </c>
    </row>
    <row r="111" spans="31:34">
      <c r="AE111">
        <f>IF('5G_NR_raw_UE'!EP111&gt;0,('5G_NR_raw_UE'!EP111*'5G_NR_raw_UE'!EQ111),"")</f>
        <v>5537.7457320000003</v>
      </c>
      <c r="AF111">
        <f>IF('5G_NR_raw_UE'!ER111&gt;0,('5G_NR_raw_UE'!ER111*'5G_NR_raw_UE'!ES111),"")</f>
        <v>118921.01307</v>
      </c>
      <c r="AG111">
        <f>IF('5G_NR_raw_UE'!EW111&gt;0,('5G_NR_raw_UE'!EW111*'5G_NR_raw_UE'!EX111),"")</f>
        <v>71.682363999999993</v>
      </c>
      <c r="AH111">
        <f>IF('5G_NR_raw_UE'!EY111&gt;0,('5G_NR_raw_UE'!EY111*'5G_NR_raw_UE'!EZ111/1000000),"")</f>
        <v>5.8374306900000001E-4</v>
      </c>
    </row>
    <row r="112" spans="31:34">
      <c r="AE112">
        <f>IF('5G_NR_raw_UE'!EP112&gt;0,('5G_NR_raw_UE'!EP112*'5G_NR_raw_UE'!EQ112),"")</f>
        <v>54968.076671999996</v>
      </c>
      <c r="AF112">
        <f>IF('5G_NR_raw_UE'!ER112&gt;0,('5G_NR_raw_UE'!ER112*'5G_NR_raw_UE'!ES112),"")</f>
        <v>119604.04</v>
      </c>
      <c r="AG112">
        <f>IF('5G_NR_raw_UE'!EW112&gt;0,('5G_NR_raw_UE'!EW112*'5G_NR_raw_UE'!EX112),"")</f>
        <v>725.96497799999997</v>
      </c>
      <c r="AH112">
        <f>IF('5G_NR_raw_UE'!EY112&gt;0,('5G_NR_raw_UE'!EY112*'5G_NR_raw_UE'!EZ112/1000000),"")</f>
        <v>5.8388746679999999E-3</v>
      </c>
    </row>
    <row r="113" spans="31:34">
      <c r="AE113">
        <f>IF('5G_NR_raw_UE'!EP113&gt;0,('5G_NR_raw_UE'!EP113*'5G_NR_raw_UE'!EQ113),"")</f>
        <v>5595.1860799999995</v>
      </c>
      <c r="AF113">
        <f>IF('5G_NR_raw_UE'!ER113&gt;0,('5G_NR_raw_UE'!ER113*'5G_NR_raw_UE'!ES113),"")</f>
        <v>119645.088</v>
      </c>
      <c r="AG113">
        <f>IF('5G_NR_raw_UE'!EW113&gt;0,('5G_NR_raw_UE'!EW113*'5G_NR_raw_UE'!EX113),"")</f>
        <v>75.587596000000005</v>
      </c>
      <c r="AH113">
        <f>IF('5G_NR_raw_UE'!EY113&gt;0,('5G_NR_raw_UE'!EY113*'5G_NR_raw_UE'!EZ113/1000000),"")</f>
        <v>5.7259876800000008E-4</v>
      </c>
    </row>
    <row r="114" spans="31:34">
      <c r="AE114">
        <f>IF('5G_NR_raw_UE'!EP114&gt;0,('5G_NR_raw_UE'!EP114*'5G_NR_raw_UE'!EQ114),"")</f>
        <v>5600.4120479999992</v>
      </c>
      <c r="AF114">
        <f>IF('5G_NR_raw_UE'!ER114&gt;0,('5G_NR_raw_UE'!ER114*'5G_NR_raw_UE'!ES114),"")</f>
        <v>117968.05279999999</v>
      </c>
      <c r="AG114">
        <f>IF('5G_NR_raw_UE'!EW114&gt;0,('5G_NR_raw_UE'!EW114*'5G_NR_raw_UE'!EX114),"")</f>
        <v>736.83111899999994</v>
      </c>
      <c r="AH114">
        <f>IF('5G_NR_raw_UE'!EY114&gt;0,('5G_NR_raw_UE'!EY114*'5G_NR_raw_UE'!EZ114/1000000),"")</f>
        <v>5.8207917599999994E-4</v>
      </c>
    </row>
    <row r="115" spans="31:34">
      <c r="AE115">
        <f>IF('5G_NR_raw_UE'!EP115&gt;0,('5G_NR_raw_UE'!EP115*'5G_NR_raw_UE'!EQ115),"")</f>
        <v>5642.4370420000005</v>
      </c>
      <c r="AF115">
        <f>IF('5G_NR_raw_UE'!ER115&gt;0,('5G_NR_raw_UE'!ER115*'5G_NR_raw_UE'!ES115),"")</f>
        <v>120330.208</v>
      </c>
      <c r="AG115">
        <f>IF('5G_NR_raw_UE'!EW115&gt;0,('5G_NR_raw_UE'!EW115*'5G_NR_raw_UE'!EX115),"")</f>
        <v>75.160434999999993</v>
      </c>
      <c r="AH115">
        <f>IF('5G_NR_raw_UE'!EY115&gt;0,('5G_NR_raw_UE'!EY115*'5G_NR_raw_UE'!EZ115/1000000),"")</f>
        <v>5.8228531199999993E-4</v>
      </c>
    </row>
    <row r="116" spans="31:34">
      <c r="AE116">
        <f>IF('5G_NR_raw_UE'!EP116&gt;0,('5G_NR_raw_UE'!EP116*'5G_NR_raw_UE'!EQ116),"")</f>
        <v>55670.330645999995</v>
      </c>
      <c r="AF116">
        <f>IF('5G_NR_raw_UE'!ER116&gt;0,('5G_NR_raw_UE'!ER116*'5G_NR_raw_UE'!ES116),"")</f>
        <v>120445.03199999999</v>
      </c>
      <c r="AG116">
        <f>IF('5G_NR_raw_UE'!EW116&gt;0,('5G_NR_raw_UE'!EW116*'5G_NR_raw_UE'!EX116),"")</f>
        <v>763.71049499999992</v>
      </c>
      <c r="AH116">
        <f>IF('5G_NR_raw_UE'!EY116&gt;0,('5G_NR_raw_UE'!EY116*'5G_NR_raw_UE'!EZ116/1000000),"")</f>
        <v>6.1442009999999998E-6</v>
      </c>
    </row>
    <row r="117" spans="31:34">
      <c r="AE117">
        <f>IF('5G_NR_raw_UE'!EP117&gt;0,('5G_NR_raw_UE'!EP117*'5G_NR_raw_UE'!EQ117),"")</f>
        <v>5623.8863460000002</v>
      </c>
      <c r="AF117">
        <f>IF('5G_NR_raw_UE'!ER117&gt;0,('5G_NR_raw_UE'!ER117*'5G_NR_raw_UE'!ES117),"")</f>
        <v>122666.44482</v>
      </c>
      <c r="AG117">
        <f>IF('5G_NR_raw_UE'!EW117&gt;0,('5G_NR_raw_UE'!EW117*'5G_NR_raw_UE'!EX117),"")</f>
        <v>76.10560199999999</v>
      </c>
      <c r="AH117">
        <f>IF('5G_NR_raw_UE'!EY117&gt;0,('5G_NR_raw_UE'!EY117*'5G_NR_raw_UE'!EZ117/1000000),"")</f>
        <v>5.9202671500000002E-4</v>
      </c>
    </row>
    <row r="118" spans="31:34">
      <c r="AE118">
        <f>IF('5G_NR_raw_UE'!EP118&gt;0,('5G_NR_raw_UE'!EP118*'5G_NR_raw_UE'!EQ118),"")</f>
        <v>5605.708059999999</v>
      </c>
      <c r="AF118">
        <f>IF('5G_NR_raw_UE'!ER118&gt;0,('5G_NR_raw_UE'!ER118*'5G_NR_raw_UE'!ES118),"")</f>
        <v>120262.31335999999</v>
      </c>
      <c r="AG118">
        <f>IF('5G_NR_raw_UE'!EW118&gt;0,('5G_NR_raw_UE'!EW118*'5G_NR_raw_UE'!EX118),"")</f>
        <v>727.69997999999998</v>
      </c>
      <c r="AH118">
        <f>IF('5G_NR_raw_UE'!EY118&gt;0,('5G_NR_raw_UE'!EY118*'5G_NR_raw_UE'!EZ118/1000000),"")</f>
        <v>5.8746140700000006E-4</v>
      </c>
    </row>
    <row r="119" spans="31:34">
      <c r="AE119">
        <f>IF('5G_NR_raw_UE'!EP119&gt;0,('5G_NR_raw_UE'!EP119*'5G_NR_raw_UE'!EQ119),"")</f>
        <v>5632.6934429999992</v>
      </c>
      <c r="AF119">
        <f>IF('5G_NR_raw_UE'!ER119&gt;0,('5G_NR_raw_UE'!ER119*'5G_NR_raw_UE'!ES119),"")</f>
        <v>124160.82278399999</v>
      </c>
      <c r="AG119">
        <f>IF('5G_NR_raw_UE'!EW119&gt;0,('5G_NR_raw_UE'!EW119*'5G_NR_raw_UE'!EX119),"")</f>
        <v>75.622638999999992</v>
      </c>
      <c r="AH119">
        <f>IF('5G_NR_raw_UE'!EY119&gt;0,('5G_NR_raw_UE'!EY119*'5G_NR_raw_UE'!EZ119/1000000),"")</f>
        <v>5.7431582999999998E-4</v>
      </c>
    </row>
    <row r="120" spans="31:34">
      <c r="AE120">
        <f>IF('5G_NR_raw_UE'!EP120&gt;0,('5G_NR_raw_UE'!EP120*'5G_NR_raw_UE'!EQ120),"")</f>
        <v>55348.479948</v>
      </c>
      <c r="AF120">
        <f>IF('5G_NR_raw_UE'!ER120&gt;0,('5G_NR_raw_UE'!ER120*'5G_NR_raw_UE'!ES120),"")</f>
        <v>122460.55465599999</v>
      </c>
      <c r="AG120">
        <f>IF('5G_NR_raw_UE'!EW120&gt;0,('5G_NR_raw_UE'!EW120*'5G_NR_raw_UE'!EX120),"")</f>
        <v>753.32065599999999</v>
      </c>
      <c r="AH120">
        <f>IF('5G_NR_raw_UE'!EY120&gt;0,('5G_NR_raw_UE'!EY120*'5G_NR_raw_UE'!EZ120/1000000),"")</f>
        <v>5.8489048799999991E-4</v>
      </c>
    </row>
    <row r="121" spans="31:34">
      <c r="AE121">
        <f>IF('5G_NR_raw_UE'!EP121&gt;0,('5G_NR_raw_UE'!EP121*'5G_NR_raw_UE'!EQ121),"")</f>
        <v>57.822959999999995</v>
      </c>
      <c r="AF121">
        <f>IF('5G_NR_raw_UE'!ER121&gt;0,('5G_NR_raw_UE'!ER121*'5G_NR_raw_UE'!ES121),"")</f>
        <v>120394.59038399998</v>
      </c>
      <c r="AG121">
        <f>IF('5G_NR_raw_UE'!EW121&gt;0,('5G_NR_raw_UE'!EW121*'5G_NR_raw_UE'!EX121),"")</f>
        <v>756.07034499999997</v>
      </c>
      <c r="AH121">
        <f>IF('5G_NR_raw_UE'!EY121&gt;0,('5G_NR_raw_UE'!EY121*'5G_NR_raw_UE'!EZ121/1000000),"")</f>
        <v>6.2743140000000002E-5</v>
      </c>
    </row>
    <row r="122" spans="31:34">
      <c r="AE122">
        <f>IF('5G_NR_raw_UE'!EP122&gt;0,('5G_NR_raw_UE'!EP122*'5G_NR_raw_UE'!EQ122),"")</f>
        <v>5711.0925419999994</v>
      </c>
      <c r="AF122">
        <f>IF('5G_NR_raw_UE'!ER122&gt;0,('5G_NR_raw_UE'!ER122*'5G_NR_raw_UE'!ES122),"")</f>
        <v>123367.91171399999</v>
      </c>
      <c r="AG122">
        <f>IF('5G_NR_raw_UE'!EW122&gt;0,('5G_NR_raw_UE'!EW122*'5G_NR_raw_UE'!EX122),"")</f>
        <v>760.01125200000001</v>
      </c>
      <c r="AH122">
        <f>IF('5G_NR_raw_UE'!EY122&gt;0,('5G_NR_raw_UE'!EY122*'5G_NR_raw_UE'!EZ122/1000000),"")</f>
        <v>5.8098949999999992E-4</v>
      </c>
    </row>
    <row r="123" spans="31:34">
      <c r="AE123">
        <f>IF('5G_NR_raw_UE'!EP123&gt;0,('5G_NR_raw_UE'!EP123*'5G_NR_raw_UE'!EQ123),"")</f>
        <v>57009.242112</v>
      </c>
      <c r="AF123">
        <f>IF('5G_NR_raw_UE'!ER123&gt;0,('5G_NR_raw_UE'!ER123*'5G_NR_raw_UE'!ES123),"")</f>
        <v>124610.92631999998</v>
      </c>
      <c r="AG123">
        <f>IF('5G_NR_raw_UE'!EW123&gt;0,('5G_NR_raw_UE'!EW123*'5G_NR_raw_UE'!EX123),"")</f>
        <v>763.49185599999998</v>
      </c>
      <c r="AH123">
        <f>IF('5G_NR_raw_UE'!EY123&gt;0,('5G_NR_raw_UE'!EY123*'5G_NR_raw_UE'!EZ123/1000000),"")</f>
        <v>5.8281299999999995E-4</v>
      </c>
    </row>
    <row r="124" spans="31:34">
      <c r="AE124">
        <f>IF('5G_NR_raw_UE'!EP124&gt;0,('5G_NR_raw_UE'!EP124*'5G_NR_raw_UE'!EQ124),"")</f>
        <v>5506.4920299999994</v>
      </c>
      <c r="AF124">
        <f>IF('5G_NR_raw_UE'!ER124&gt;0,('5G_NR_raw_UE'!ER124*'5G_NR_raw_UE'!ES124),"")</f>
        <v>121859.87183999999</v>
      </c>
      <c r="AG124">
        <f>IF('5G_NR_raw_UE'!EW124&gt;0,('5G_NR_raw_UE'!EW124*'5G_NR_raw_UE'!EX124),"")</f>
        <v>751.38699999999994</v>
      </c>
      <c r="AH124">
        <f>IF('5G_NR_raw_UE'!EY124&gt;0,('5G_NR_raw_UE'!EY124*'5G_NR_raw_UE'!EZ124/1000000),"")</f>
        <v>5.8526674000000006E-4</v>
      </c>
    </row>
    <row r="125" spans="31:34">
      <c r="AE125">
        <f>IF('5G_NR_raw_UE'!EP125&gt;0,('5G_NR_raw_UE'!EP125*'5G_NR_raw_UE'!EQ125),"")</f>
        <v>56526.690908999997</v>
      </c>
      <c r="AF125">
        <f>IF('5G_NR_raw_UE'!ER125&gt;0,('5G_NR_raw_UE'!ER125*'5G_NR_raw_UE'!ES125),"")</f>
        <v>127457.63175</v>
      </c>
      <c r="AG125">
        <f>IF('5G_NR_raw_UE'!EW125&gt;0,('5G_NR_raw_UE'!EW125*'5G_NR_raw_UE'!EX125),"")</f>
        <v>724.48937999999998</v>
      </c>
      <c r="AH125">
        <f>IF('5G_NR_raw_UE'!EY125&gt;0,('5G_NR_raw_UE'!EY125*'5G_NR_raw_UE'!EZ125/1000000),"")</f>
        <v>5.8927136999999997E-4</v>
      </c>
    </row>
    <row r="126" spans="31:34">
      <c r="AE126">
        <f>IF('5G_NR_raw_UE'!EP126&gt;0,('5G_NR_raw_UE'!EP126*'5G_NR_raw_UE'!EQ126),"")</f>
        <v>570.18708600000002</v>
      </c>
      <c r="AF126">
        <f>IF('5G_NR_raw_UE'!ER126&gt;0,('5G_NR_raw_UE'!ER126*'5G_NR_raw_UE'!ES126),"")</f>
        <v>3.0174999999999997E-2</v>
      </c>
      <c r="AG126">
        <f>IF('5G_NR_raw_UE'!EW126&gt;0,('5G_NR_raw_UE'!EW126*'5G_NR_raw_UE'!EX126),"")</f>
        <v>75.617498999999995</v>
      </c>
      <c r="AH126">
        <f>IF('5G_NR_raw_UE'!EY126&gt;0,('5G_NR_raw_UE'!EY126*'5G_NR_raw_UE'!EZ126/1000000),"")</f>
        <v>5.9288377199999995E-4</v>
      </c>
    </row>
    <row r="127" spans="31:34">
      <c r="AE127">
        <f>IF('5G_NR_raw_UE'!EP127&gt;0,('5G_NR_raw_UE'!EP127*'5G_NR_raw_UE'!EQ127),"")</f>
        <v>56.267567999999997</v>
      </c>
      <c r="AF127">
        <f>IF('5G_NR_raw_UE'!ER127&gt;0,('5G_NR_raw_UE'!ER127*'5G_NR_raw_UE'!ES127),"")</f>
        <v>123869.53556999999</v>
      </c>
      <c r="AG127">
        <f>IF('5G_NR_raw_UE'!EW127&gt;0,('5G_NR_raw_UE'!EW127*'5G_NR_raw_UE'!EX127),"")</f>
        <v>770.82623999999998</v>
      </c>
      <c r="AH127">
        <f>IF('5G_NR_raw_UE'!EY127&gt;0,('5G_NR_raw_UE'!EY127*'5G_NR_raw_UE'!EZ127/1000000),"")</f>
        <v>5.8149397599999999E-4</v>
      </c>
    </row>
    <row r="128" spans="31:34">
      <c r="AE128">
        <f>IF('5G_NR_raw_UE'!EP128&gt;0,('5G_NR_raw_UE'!EP128*'5G_NR_raw_UE'!EQ128),"")</f>
        <v>56332.813823999997</v>
      </c>
      <c r="AF128">
        <f>IF('5G_NR_raw_UE'!ER128&gt;0,('5G_NR_raw_UE'!ER128*'5G_NR_raw_UE'!ES128),"")</f>
        <v>124210.44783999999</v>
      </c>
      <c r="AG128">
        <f>IF('5G_NR_raw_UE'!EW128&gt;0,('5G_NR_raw_UE'!EW128*'5G_NR_raw_UE'!EX128),"")</f>
        <v>767.60365299999989</v>
      </c>
      <c r="AH128">
        <f>IF('5G_NR_raw_UE'!EY128&gt;0,('5G_NR_raw_UE'!EY128*'5G_NR_raw_UE'!EZ128/1000000),"")</f>
        <v>5.9163426499999987E-4</v>
      </c>
    </row>
    <row r="129" spans="31:34">
      <c r="AE129">
        <f>IF('5G_NR_raw_UE'!EP129&gt;0,('5G_NR_raw_UE'!EP129*'5G_NR_raw_UE'!EQ129),"")</f>
        <v>57018.983789999998</v>
      </c>
      <c r="AF129">
        <f>IF('5G_NR_raw_UE'!ER129&gt;0,('5G_NR_raw_UE'!ER129*'5G_NR_raw_UE'!ES129),"")</f>
        <v>124738.324368</v>
      </c>
      <c r="AG129">
        <f>IF('5G_NR_raw_UE'!EW129&gt;0,('5G_NR_raw_UE'!EW129*'5G_NR_raw_UE'!EX129),"")</f>
        <v>759.98186399999997</v>
      </c>
      <c r="AH129">
        <f>IF('5G_NR_raw_UE'!EY129&gt;0,('5G_NR_raw_UE'!EY129*'5G_NR_raw_UE'!EZ129/1000000),"")</f>
        <v>5.9534221500000001E-4</v>
      </c>
    </row>
    <row r="130" spans="31:34">
      <c r="AE130">
        <f>IF('5G_NR_raw_UE'!EP130&gt;0,('5G_NR_raw_UE'!EP130*'5G_NR_raw_UE'!EQ130),"")</f>
        <v>56644.935072</v>
      </c>
      <c r="AF130">
        <f>IF('5G_NR_raw_UE'!ER130&gt;0,('5G_NR_raw_UE'!ER130*'5G_NR_raw_UE'!ES130),"")</f>
        <v>126784.16755199998</v>
      </c>
      <c r="AG130">
        <f>IF('5G_NR_raw_UE'!EW130&gt;0,('5G_NR_raw_UE'!EW130*'5G_NR_raw_UE'!EX130),"")</f>
        <v>761.48401699999999</v>
      </c>
      <c r="AH130">
        <f>IF('5G_NR_raw_UE'!EY130&gt;0,('5G_NR_raw_UE'!EY130*'5G_NR_raw_UE'!EZ130/1000000),"")</f>
        <v>5.8204773000000004E-4</v>
      </c>
    </row>
    <row r="131" spans="31:34">
      <c r="AE131">
        <f>IF('5G_NR_raw_UE'!EP131&gt;0,('5G_NR_raw_UE'!EP131*'5G_NR_raw_UE'!EQ131),"")</f>
        <v>56252.907167999998</v>
      </c>
      <c r="AF131">
        <f>IF('5G_NR_raw_UE'!ER131&gt;0,('5G_NR_raw_UE'!ER131*'5G_NR_raw_UE'!ES131),"")</f>
        <v>126576.01151</v>
      </c>
      <c r="AG131">
        <f>IF('5G_NR_raw_UE'!EW131&gt;0,('5G_NR_raw_UE'!EW131*'5G_NR_raw_UE'!EX131),"")</f>
        <v>774.86471999999992</v>
      </c>
      <c r="AH131">
        <f>IF('5G_NR_raw_UE'!EY131&gt;0,('5G_NR_raw_UE'!EY131*'5G_NR_raw_UE'!EZ131/1000000),"")</f>
        <v>5.904985839999999E-4</v>
      </c>
    </row>
    <row r="132" spans="31:34">
      <c r="AE132">
        <f>IF('5G_NR_raw_UE'!EP132&gt;0,('5G_NR_raw_UE'!EP132*'5G_NR_raw_UE'!EQ132),"")</f>
        <v>56149.410671999998</v>
      </c>
      <c r="AF132">
        <f>IF('5G_NR_raw_UE'!ER132&gt;0,('5G_NR_raw_UE'!ER132*'5G_NR_raw_UE'!ES132),"")</f>
        <v>127610.82485899999</v>
      </c>
      <c r="AG132">
        <f>IF('5G_NR_raw_UE'!EW132&gt;0,('5G_NR_raw_UE'!EW132*'5G_NR_raw_UE'!EX132),"")</f>
        <v>77.664383999999998</v>
      </c>
      <c r="AH132">
        <f>IF('5G_NR_raw_UE'!EY132&gt;0,('5G_NR_raw_UE'!EY132*'5G_NR_raw_UE'!EZ132/1000000),"")</f>
        <v>6.0992894199999985E-4</v>
      </c>
    </row>
    <row r="133" spans="31:34">
      <c r="AE133">
        <f>IF('5G_NR_raw_UE'!EP133&gt;0,('5G_NR_raw_UE'!EP133*'5G_NR_raw_UE'!EQ133),"")</f>
        <v>5576.9150289999998</v>
      </c>
      <c r="AF133">
        <f>IF('5G_NR_raw_UE'!ER133&gt;0,('5G_NR_raw_UE'!ER133*'5G_NR_raw_UE'!ES133),"")</f>
        <v>125707.73589</v>
      </c>
      <c r="AG133">
        <f>IF('5G_NR_raw_UE'!EW133&gt;0,('5G_NR_raw_UE'!EW133*'5G_NR_raw_UE'!EX133),"")</f>
        <v>802.61303099999998</v>
      </c>
      <c r="AH133">
        <f>IF('5G_NR_raw_UE'!EY133&gt;0,('5G_NR_raw_UE'!EY133*'5G_NR_raw_UE'!EZ133/1000000),"")</f>
        <v>5.84420432E-4</v>
      </c>
    </row>
    <row r="134" spans="31:34">
      <c r="AE134">
        <f>IF('5G_NR_raw_UE'!EP134&gt;0,('5G_NR_raw_UE'!EP134*'5G_NR_raw_UE'!EQ134),"")</f>
        <v>56345.160711999997</v>
      </c>
      <c r="AF134">
        <f>IF('5G_NR_raw_UE'!ER134&gt;0,('5G_NR_raw_UE'!ER134*'5G_NR_raw_UE'!ES134),"")</f>
        <v>128312.69925599999</v>
      </c>
      <c r="AG134">
        <f>IF('5G_NR_raw_UE'!EW134&gt;0,('5G_NR_raw_UE'!EW134*'5G_NR_raw_UE'!EX134),"")</f>
        <v>79.249170000000007</v>
      </c>
      <c r="AH134">
        <f>IF('5G_NR_raw_UE'!EY134&gt;0,('5G_NR_raw_UE'!EY134*'5G_NR_raw_UE'!EZ134/1000000),"")</f>
        <v>5.9780358000000001E-4</v>
      </c>
    </row>
    <row r="135" spans="31:34">
      <c r="AE135">
        <f>IF('5G_NR_raw_UE'!EP135&gt;0,('5G_NR_raw_UE'!EP135*'5G_NR_raw_UE'!EQ135),"")</f>
        <v>567.18872999999996</v>
      </c>
      <c r="AF135">
        <f>IF('5G_NR_raw_UE'!ER135&gt;0,('5G_NR_raw_UE'!ER135*'5G_NR_raw_UE'!ES135),"")</f>
        <v>128343.964896</v>
      </c>
      <c r="AG135">
        <f>IF('5G_NR_raw_UE'!EW135&gt;0,('5G_NR_raw_UE'!EW135*'5G_NR_raw_UE'!EX135),"")</f>
        <v>798.41903699999989</v>
      </c>
      <c r="AH135">
        <f>IF('5G_NR_raw_UE'!EY135&gt;0,('5G_NR_raw_UE'!EY135*'5G_NR_raw_UE'!EZ135/1000000),"")</f>
        <v>6.0413792600000002E-4</v>
      </c>
    </row>
    <row r="136" spans="31:34">
      <c r="AE136">
        <f>IF('5G_NR_raw_UE'!EP136&gt;0,('5G_NR_raw_UE'!EP136*'5G_NR_raw_UE'!EQ136),"")</f>
        <v>5650.9524940000001</v>
      </c>
      <c r="AF136">
        <f>IF('5G_NR_raw_UE'!ER136&gt;0,('5G_NR_raw_UE'!ER136*'5G_NR_raw_UE'!ES136),"")</f>
        <v>126360.68223999999</v>
      </c>
      <c r="AG136">
        <f>IF('5G_NR_raw_UE'!EW136&gt;0,('5G_NR_raw_UE'!EW136*'5G_NR_raw_UE'!EX136),"")</f>
        <v>792.92920000000004</v>
      </c>
      <c r="AH136">
        <f>IF('5G_NR_raw_UE'!EY136&gt;0,('5G_NR_raw_UE'!EY136*'5G_NR_raw_UE'!EZ136/1000000),"")</f>
        <v>6.0566630400000002E-4</v>
      </c>
    </row>
    <row r="137" spans="31:34">
      <c r="AE137">
        <f>IF('5G_NR_raw_UE'!EP137&gt;0,('5G_NR_raw_UE'!EP137*'5G_NR_raw_UE'!EQ137),"")</f>
        <v>567.71241499999996</v>
      </c>
      <c r="AF137">
        <f>IF('5G_NR_raw_UE'!ER137&gt;0,('5G_NR_raw_UE'!ER137*'5G_NR_raw_UE'!ES137),"")</f>
        <v>128237.24184599999</v>
      </c>
      <c r="AG137">
        <f>IF('5G_NR_raw_UE'!EW137&gt;0,('5G_NR_raw_UE'!EW137*'5G_NR_raw_UE'!EX137),"")</f>
        <v>80.224375999999992</v>
      </c>
      <c r="AH137">
        <f>IF('5G_NR_raw_UE'!EY137&gt;0,('5G_NR_raw_UE'!EY137*'5G_NR_raw_UE'!EZ137/1000000),"")</f>
        <v>5.8824969699999992E-4</v>
      </c>
    </row>
    <row r="138" spans="31:34">
      <c r="AE138">
        <f>IF('5G_NR_raw_UE'!EP138&gt;0,('5G_NR_raw_UE'!EP138*'5G_NR_raw_UE'!EQ138),"")</f>
        <v>5632.8602339999998</v>
      </c>
      <c r="AF138">
        <f>IF('5G_NR_raw_UE'!ER138&gt;0,('5G_NR_raw_UE'!ER138*'5G_NR_raw_UE'!ES138),"")</f>
        <v>127823.46400000001</v>
      </c>
      <c r="AG138">
        <f>IF('5G_NR_raw_UE'!EW138&gt;0,('5G_NR_raw_UE'!EW138*'5G_NR_raw_UE'!EX138),"")</f>
        <v>791.49799999999993</v>
      </c>
      <c r="AH138">
        <f>IF('5G_NR_raw_UE'!EY138&gt;0,('5G_NR_raw_UE'!EY138*'5G_NR_raw_UE'!EZ138/1000000),"")</f>
        <v>5.94658156E-4</v>
      </c>
    </row>
    <row r="139" spans="31:34">
      <c r="AE139">
        <f>IF('5G_NR_raw_UE'!EP139&gt;0,('5G_NR_raw_UE'!EP139*'5G_NR_raw_UE'!EQ139),"")</f>
        <v>57117.374207999994</v>
      </c>
      <c r="AF139">
        <f>IF('5G_NR_raw_UE'!ER139&gt;0,('5G_NR_raw_UE'!ER139*'5G_NR_raw_UE'!ES139),"")</f>
        <v>18.018234</v>
      </c>
      <c r="AG139">
        <f>IF('5G_NR_raw_UE'!EW139&gt;0,('5G_NR_raw_UE'!EW139*'5G_NR_raw_UE'!EX139),"")</f>
        <v>790.2962399999999</v>
      </c>
      <c r="AH139">
        <f>IF('5G_NR_raw_UE'!EY139&gt;0,('5G_NR_raw_UE'!EY139*'5G_NR_raw_UE'!EZ139/1000000),"")</f>
        <v>5.9554619400000006E-4</v>
      </c>
    </row>
    <row r="140" spans="31:34">
      <c r="AE140">
        <f>IF('5G_NR_raw_UE'!EP140&gt;0,('5G_NR_raw_UE'!EP140*'5G_NR_raw_UE'!EQ140),"")</f>
        <v>5622.0974999999999</v>
      </c>
      <c r="AF140">
        <f>IF('5G_NR_raw_UE'!ER140&gt;0,('5G_NR_raw_UE'!ER140*'5G_NR_raw_UE'!ES140),"")</f>
        <v>129279.94132799999</v>
      </c>
      <c r="AG140">
        <f>IF('5G_NR_raw_UE'!EW140&gt;0,('5G_NR_raw_UE'!EW140*'5G_NR_raw_UE'!EX140),"")</f>
        <v>83.654513999999992</v>
      </c>
      <c r="AH140">
        <f>IF('5G_NR_raw_UE'!EY140&gt;0,('5G_NR_raw_UE'!EY140*'5G_NR_raw_UE'!EZ140/1000000),"")</f>
        <v>5.9675467300000003E-4</v>
      </c>
    </row>
    <row r="141" spans="31:34">
      <c r="AE141">
        <f>IF('5G_NR_raw_UE'!EP141&gt;0,('5G_NR_raw_UE'!EP141*'5G_NR_raw_UE'!EQ141),"")</f>
        <v>56109.438236000002</v>
      </c>
      <c r="AF141">
        <f>IF('5G_NR_raw_UE'!ER141&gt;0,('5G_NR_raw_UE'!ER141*'5G_NR_raw_UE'!ES141),"")</f>
        <v>127472.12259599999</v>
      </c>
      <c r="AG141">
        <f>IF('5G_NR_raw_UE'!EW141&gt;0,('5G_NR_raw_UE'!EW141*'5G_NR_raw_UE'!EX141),"")</f>
        <v>80.090351999999996</v>
      </c>
      <c r="AH141">
        <f>IF('5G_NR_raw_UE'!EY141&gt;0,('5G_NR_raw_UE'!EY141*'5G_NR_raw_UE'!EZ141/1000000),"")</f>
        <v>5.9882306399999992E-4</v>
      </c>
    </row>
    <row r="142" spans="31:34">
      <c r="AE142">
        <f>IF('5G_NR_raw_UE'!EP142&gt;0,('5G_NR_raw_UE'!EP142*'5G_NR_raw_UE'!EQ142),"")</f>
        <v>56281.216</v>
      </c>
      <c r="AF142">
        <f>IF('5G_NR_raw_UE'!ER142&gt;0,('5G_NR_raw_UE'!ER142*'5G_NR_raw_UE'!ES142),"")</f>
        <v>128890.33691799999</v>
      </c>
      <c r="AG142">
        <f>IF('5G_NR_raw_UE'!EW142&gt;0,('5G_NR_raw_UE'!EW142*'5G_NR_raw_UE'!EX142),"")</f>
        <v>817.35625199999993</v>
      </c>
      <c r="AH142">
        <f>IF('5G_NR_raw_UE'!EY142&gt;0,('5G_NR_raw_UE'!EY142*'5G_NR_raw_UE'!EZ142/1000000),"")</f>
        <v>5.9558579400000001E-4</v>
      </c>
    </row>
    <row r="143" spans="31:34">
      <c r="AE143">
        <f>IF('5G_NR_raw_UE'!EP143&gt;0,('5G_NR_raw_UE'!EP143*'5G_NR_raw_UE'!EQ143),"")</f>
        <v>563.34399999999994</v>
      </c>
      <c r="AF143">
        <f>IF('5G_NR_raw_UE'!ER143&gt;0,('5G_NR_raw_UE'!ER143*'5G_NR_raw_UE'!ES143),"")</f>
        <v>130636.37524799998</v>
      </c>
      <c r="AG143">
        <f>IF('5G_NR_raw_UE'!EW143&gt;0,('5G_NR_raw_UE'!EW143*'5G_NR_raw_UE'!EX143),"")</f>
        <v>817.81560000000002</v>
      </c>
      <c r="AH143">
        <f>IF('5G_NR_raw_UE'!EY143&gt;0,('5G_NR_raw_UE'!EY143*'5G_NR_raw_UE'!EZ143/1000000),"")</f>
        <v>5.9090467099999987E-4</v>
      </c>
    </row>
    <row r="144" spans="31:34">
      <c r="AE144">
        <f>IF('5G_NR_raw_UE'!EP144&gt;0,('5G_NR_raw_UE'!EP144*'5G_NR_raw_UE'!EQ144),"")</f>
        <v>56678.555979999997</v>
      </c>
      <c r="AF144">
        <f>IF('5G_NR_raw_UE'!ER144&gt;0,('5G_NR_raw_UE'!ER144*'5G_NR_raw_UE'!ES144),"")</f>
        <v>131528.366928</v>
      </c>
      <c r="AG144">
        <f>IF('5G_NR_raw_UE'!EW144&gt;0,('5G_NR_raw_UE'!EW144*'5G_NR_raw_UE'!EX144),"")</f>
        <v>816.54064999999991</v>
      </c>
      <c r="AH144">
        <f>IF('5G_NR_raw_UE'!EY144&gt;0,('5G_NR_raw_UE'!EY144*'5G_NR_raw_UE'!EZ144/1000000),"")</f>
        <v>5.9951052000000002E-4</v>
      </c>
    </row>
    <row r="145" spans="31:34">
      <c r="AE145">
        <f>IF('5G_NR_raw_UE'!EP145&gt;0,('5G_NR_raw_UE'!EP145*'5G_NR_raw_UE'!EQ145),"")</f>
        <v>56343.614944000001</v>
      </c>
      <c r="AF145">
        <f>IF('5G_NR_raw_UE'!ER145&gt;0,('5G_NR_raw_UE'!ER145*'5G_NR_raw_UE'!ES145),"")</f>
        <v>133293.94373999999</v>
      </c>
      <c r="AG145">
        <f>IF('5G_NR_raw_UE'!EW145&gt;0,('5G_NR_raw_UE'!EW145*'5G_NR_raw_UE'!EX145),"")</f>
        <v>829.59415899999999</v>
      </c>
      <c r="AH145">
        <f>IF('5G_NR_raw_UE'!EY145&gt;0,('5G_NR_raw_UE'!EY145*'5G_NR_raw_UE'!EZ145/1000000),"")</f>
        <v>6.0455759199999984E-4</v>
      </c>
    </row>
    <row r="146" spans="31:34">
      <c r="AE146">
        <f>IF('5G_NR_raw_UE'!EP146&gt;0,('5G_NR_raw_UE'!EP146*'5G_NR_raw_UE'!EQ146),"")</f>
        <v>57.847808000000001</v>
      </c>
      <c r="AF146">
        <f>IF('5G_NR_raw_UE'!ER146&gt;0,('5G_NR_raw_UE'!ER146*'5G_NR_raw_UE'!ES146),"")</f>
        <v>131363.33881599997</v>
      </c>
      <c r="AG146">
        <f>IF('5G_NR_raw_UE'!EW146&gt;0,('5G_NR_raw_UE'!EW146*'5G_NR_raw_UE'!EX146),"")</f>
        <v>81.760499999999993</v>
      </c>
      <c r="AH146">
        <f>IF('5G_NR_raw_UE'!EY146&gt;0,('5G_NR_raw_UE'!EY146*'5G_NR_raw_UE'!EZ146/1000000),"")</f>
        <v>6.0228775199999999E-4</v>
      </c>
    </row>
    <row r="147" spans="31:34">
      <c r="AE147">
        <f>IF('5G_NR_raw_UE'!EP147&gt;0,('5G_NR_raw_UE'!EP147*'5G_NR_raw_UE'!EQ147),"")</f>
        <v>5785.0902759999999</v>
      </c>
      <c r="AF147">
        <f>IF('5G_NR_raw_UE'!ER147&gt;0,('5G_NR_raw_UE'!ER147*'5G_NR_raw_UE'!ES147),"")</f>
        <v>131679.601024</v>
      </c>
      <c r="AG147">
        <f>IF('5G_NR_raw_UE'!EW147&gt;0,('5G_NR_raw_UE'!EW147*'5G_NR_raw_UE'!EX147),"")</f>
        <v>80.222800000000007</v>
      </c>
      <c r="AH147">
        <f>IF('5G_NR_raw_UE'!EY147&gt;0,('5G_NR_raw_UE'!EY147*'5G_NR_raw_UE'!EZ147/1000000),"")</f>
        <v>5.940380429999999E-4</v>
      </c>
    </row>
    <row r="148" spans="31:34">
      <c r="AE148">
        <f>IF('5G_NR_raw_UE'!EP148&gt;0,('5G_NR_raw_UE'!EP148*'5G_NR_raw_UE'!EQ148),"")</f>
        <v>5803.3940480000001</v>
      </c>
      <c r="AF148">
        <f>IF('5G_NR_raw_UE'!ER148&gt;0,('5G_NR_raw_UE'!ER148*'5G_NR_raw_UE'!ES148),"")</f>
        <v>143.660967</v>
      </c>
      <c r="AG148">
        <f>IF('5G_NR_raw_UE'!EW148&gt;0,('5G_NR_raw_UE'!EW148*'5G_NR_raw_UE'!EX148),"")</f>
        <v>836.67383999999993</v>
      </c>
      <c r="AH148">
        <f>IF('5G_NR_raw_UE'!EY148&gt;0,('5G_NR_raw_UE'!EY148*'5G_NR_raw_UE'!EZ148/1000000),"")</f>
        <v>5.9308463400000008E-4</v>
      </c>
    </row>
    <row r="149" spans="31:34">
      <c r="AE149">
        <f>IF('5G_NR_raw_UE'!EP149&gt;0,('5G_NR_raw_UE'!EP149*'5G_NR_raw_UE'!EQ149),"")</f>
        <v>0.61630499999999999</v>
      </c>
      <c r="AF149">
        <f>IF('5G_NR_raw_UE'!ER149&gt;0,('5G_NR_raw_UE'!ER149*'5G_NR_raw_UE'!ES149),"")</f>
        <v>131255.435424</v>
      </c>
      <c r="AG149">
        <f>IF('5G_NR_raw_UE'!EW149&gt;0,('5G_NR_raw_UE'!EW149*'5G_NR_raw_UE'!EX149),"")</f>
        <v>829.78559999999993</v>
      </c>
      <c r="AH149">
        <f>IF('5G_NR_raw_UE'!EY149&gt;0,('5G_NR_raw_UE'!EY149*'5G_NR_raw_UE'!EZ149/1000000),"")</f>
        <v>5.9440380999999998E-4</v>
      </c>
    </row>
    <row r="150" spans="31:34">
      <c r="AE150">
        <f>IF('5G_NR_raw_UE'!EP150&gt;0,('5G_NR_raw_UE'!EP150*'5G_NR_raw_UE'!EQ150),"")</f>
        <v>5727.5366400000003</v>
      </c>
      <c r="AF150">
        <f>IF('5G_NR_raw_UE'!ER150&gt;0,('5G_NR_raw_UE'!ER150*'5G_NR_raw_UE'!ES150),"")</f>
        <v>135560.93747199999</v>
      </c>
      <c r="AG150">
        <f>IF('5G_NR_raw_UE'!EW150&gt;0,('5G_NR_raw_UE'!EW150*'5G_NR_raw_UE'!EX150),"")</f>
        <v>82.608387000000008</v>
      </c>
      <c r="AH150">
        <f>IF('5G_NR_raw_UE'!EY150&gt;0,('5G_NR_raw_UE'!EY150*'5G_NR_raw_UE'!EZ150/1000000),"")</f>
        <v>6.0030534999999999E-4</v>
      </c>
    </row>
    <row r="151" spans="31:34">
      <c r="AE151">
        <f>IF('5G_NR_raw_UE'!EP151&gt;0,('5G_NR_raw_UE'!EP151*'5G_NR_raw_UE'!EQ151),"")</f>
        <v>57425.579594999996</v>
      </c>
      <c r="AF151">
        <f>IF('5G_NR_raw_UE'!ER151&gt;0,('5G_NR_raw_UE'!ER151*'5G_NR_raw_UE'!ES151),"")</f>
        <v>132680.78390400001</v>
      </c>
      <c r="AG151">
        <f>IF('5G_NR_raw_UE'!EW151&gt;0,('5G_NR_raw_UE'!EW151*'5G_NR_raw_UE'!EX151),"")</f>
        <v>835.23667</v>
      </c>
      <c r="AH151">
        <f>IF('5G_NR_raw_UE'!EY151&gt;0,('5G_NR_raw_UE'!EY151*'5G_NR_raw_UE'!EZ151/1000000),"")</f>
        <v>6.0006871199999991E-4</v>
      </c>
    </row>
    <row r="152" spans="31:34">
      <c r="AE152">
        <f>IF('5G_NR_raw_UE'!EP152&gt;0,('5G_NR_raw_UE'!EP152*'5G_NR_raw_UE'!EQ152),"")</f>
        <v>5768.7904950000002</v>
      </c>
      <c r="AF152">
        <f>IF('5G_NR_raw_UE'!ER152&gt;0,('5G_NR_raw_UE'!ER152*'5G_NR_raw_UE'!ES152),"")</f>
        <v>134075.456164</v>
      </c>
      <c r="AG152">
        <f>IF('5G_NR_raw_UE'!EW152&gt;0,('5G_NR_raw_UE'!EW152*'5G_NR_raw_UE'!EX152),"")</f>
        <v>855.50982399999998</v>
      </c>
      <c r="AH152">
        <f>IF('5G_NR_raw_UE'!EY152&gt;0,('5G_NR_raw_UE'!EY152*'5G_NR_raw_UE'!EZ152/1000000),"")</f>
        <v>6.036699299999999E-4</v>
      </c>
    </row>
    <row r="153" spans="31:34">
      <c r="AE153">
        <f>IF('5G_NR_raw_UE'!EP153&gt;0,('5G_NR_raw_UE'!EP153*'5G_NR_raw_UE'!EQ153),"")</f>
        <v>5713.2594899999995</v>
      </c>
      <c r="AF153">
        <f>IF('5G_NR_raw_UE'!ER153&gt;0,('5G_NR_raw_UE'!ER153*'5G_NR_raw_UE'!ES153),"")</f>
        <v>134264.703136</v>
      </c>
      <c r="AG153">
        <f>IF('5G_NR_raw_UE'!EW153&gt;0,('5G_NR_raw_UE'!EW153*'5G_NR_raw_UE'!EX153),"")</f>
        <v>855.92346699999996</v>
      </c>
      <c r="AH153">
        <f>IF('5G_NR_raw_UE'!EY153&gt;0,('5G_NR_raw_UE'!EY153*'5G_NR_raw_UE'!EZ153/1000000),"")</f>
        <v>6.1010381999999995E-4</v>
      </c>
    </row>
    <row r="154" spans="31:34">
      <c r="AE154">
        <f>IF('5G_NR_raw_UE'!EP154&gt;0,('5G_NR_raw_UE'!EP154*'5G_NR_raw_UE'!EQ154),"")</f>
        <v>5.7266550000000001</v>
      </c>
      <c r="AF154">
        <f>IF('5G_NR_raw_UE'!ER154&gt;0,('5G_NR_raw_UE'!ER154*'5G_NR_raw_UE'!ES154),"")</f>
        <v>132054.20548199999</v>
      </c>
      <c r="AG154">
        <f>IF('5G_NR_raw_UE'!EW154&gt;0,('5G_NR_raw_UE'!EW154*'5G_NR_raw_UE'!EX154),"")</f>
        <v>849.86651999999992</v>
      </c>
      <c r="AH154">
        <f>IF('5G_NR_raw_UE'!EY154&gt;0,('5G_NR_raw_UE'!EY154*'5G_NR_raw_UE'!EZ154/1000000),"")</f>
        <v>5.9711936800000006E-4</v>
      </c>
    </row>
    <row r="155" spans="31:34">
      <c r="AE155">
        <f>IF('5G_NR_raw_UE'!EP155&gt;0,('5G_NR_raw_UE'!EP155*'5G_NR_raw_UE'!EQ155),"")</f>
        <v>5773.6105439999992</v>
      </c>
      <c r="AF155">
        <f>IF('5G_NR_raw_UE'!ER155&gt;0,('5G_NR_raw_UE'!ER155*'5G_NR_raw_UE'!ES155),"")</f>
        <v>135976.207585</v>
      </c>
      <c r="AG155">
        <f>IF('5G_NR_raw_UE'!EW155&gt;0,('5G_NR_raw_UE'!EW155*'5G_NR_raw_UE'!EX155),"")</f>
        <v>81.804491999999996</v>
      </c>
      <c r="AH155">
        <f>IF('5G_NR_raw_UE'!EY155&gt;0,('5G_NR_raw_UE'!EY155*'5G_NR_raw_UE'!EZ155/1000000),"")</f>
        <v>6.1118604000000006E-4</v>
      </c>
    </row>
    <row r="156" spans="31:34">
      <c r="AE156">
        <f>IF('5G_NR_raw_UE'!EP156&gt;0,('5G_NR_raw_UE'!EP156*'5G_NR_raw_UE'!EQ156),"")</f>
        <v>5728.4190209999997</v>
      </c>
      <c r="AF156">
        <f>IF('5G_NR_raw_UE'!ER156&gt;0,('5G_NR_raw_UE'!ER156*'5G_NR_raw_UE'!ES156),"")</f>
        <v>135307.07200000001</v>
      </c>
      <c r="AG156">
        <f>IF('5G_NR_raw_UE'!EW156&gt;0,('5G_NR_raw_UE'!EW156*'5G_NR_raw_UE'!EX156),"")</f>
        <v>86.333285000000004</v>
      </c>
      <c r="AH156">
        <f>IF('5G_NR_raw_UE'!EY156&gt;0,('5G_NR_raw_UE'!EY156*'5G_NR_raw_UE'!EZ156/1000000),"")</f>
        <v>5.9732988699999999E-4</v>
      </c>
    </row>
    <row r="157" spans="31:34">
      <c r="AE157">
        <f>IF('5G_NR_raw_UE'!EP157&gt;0,('5G_NR_raw_UE'!EP157*'5G_NR_raw_UE'!EQ157),"")</f>
        <v>5762.935199999999</v>
      </c>
      <c r="AF157">
        <f>IF('5G_NR_raw_UE'!ER157&gt;0,('5G_NR_raw_UE'!ER157*'5G_NR_raw_UE'!ES157),"")</f>
        <v>2.7E-8</v>
      </c>
      <c r="AG157">
        <f>IF('5G_NR_raw_UE'!EW157&gt;0,('5G_NR_raw_UE'!EW157*'5G_NR_raw_UE'!EX157),"")</f>
        <v>86.869379999999992</v>
      </c>
      <c r="AH157">
        <f>IF('5G_NR_raw_UE'!EY157&gt;0,('5G_NR_raw_UE'!EY157*'5G_NR_raw_UE'!EZ157/1000000),"")</f>
        <v>6.0160749999999994E-4</v>
      </c>
    </row>
    <row r="158" spans="31:34">
      <c r="AE158">
        <f>IF('5G_NR_raw_UE'!EP158&gt;0,('5G_NR_raw_UE'!EP158*'5G_NR_raw_UE'!EQ158),"")</f>
        <v>5616.6430049999999</v>
      </c>
      <c r="AF158">
        <f>IF('5G_NR_raw_UE'!ER158&gt;0,('5G_NR_raw_UE'!ER158*'5G_NR_raw_UE'!ES158),"")</f>
        <v>138029.96533899999</v>
      </c>
      <c r="AG158">
        <f>IF('5G_NR_raw_UE'!EW158&gt;0,('5G_NR_raw_UE'!EW158*'5G_NR_raw_UE'!EX158),"")</f>
        <v>866.66937899999994</v>
      </c>
      <c r="AH158">
        <f>IF('5G_NR_raw_UE'!EY158&gt;0,('5G_NR_raw_UE'!EY158*'5G_NR_raw_UE'!EZ158/1000000),"")</f>
        <v>6.1418075999999998E-4</v>
      </c>
    </row>
    <row r="159" spans="31:34">
      <c r="AE159">
        <f>IF('5G_NR_raw_UE'!EP159&gt;0,('5G_NR_raw_UE'!EP159*'5G_NR_raw_UE'!EQ159),"")</f>
        <v>5712.5016989999995</v>
      </c>
      <c r="AF159">
        <f>IF('5G_NR_raw_UE'!ER159&gt;0,('5G_NR_raw_UE'!ER159*'5G_NR_raw_UE'!ES159),"")</f>
        <v>134285.680949</v>
      </c>
      <c r="AG159">
        <f>IF('5G_NR_raw_UE'!EW159&gt;0,('5G_NR_raw_UE'!EW159*'5G_NR_raw_UE'!EX159),"")</f>
        <v>88.30395</v>
      </c>
      <c r="AH159">
        <f>IF('5G_NR_raw_UE'!EY159&gt;0,('5G_NR_raw_UE'!EY159*'5G_NR_raw_UE'!EZ159/1000000),"")</f>
        <v>6.0705993600000002E-4</v>
      </c>
    </row>
    <row r="160" spans="31:34">
      <c r="AE160">
        <f>IF('5G_NR_raw_UE'!EP160&gt;0,('5G_NR_raw_UE'!EP160*'5G_NR_raw_UE'!EQ160),"")</f>
        <v>5766.0405099999998</v>
      </c>
      <c r="AF160">
        <f>IF('5G_NR_raw_UE'!ER160&gt;0,('5G_NR_raw_UE'!ER160*'5G_NR_raw_UE'!ES160),"")</f>
        <v>117112.364282</v>
      </c>
      <c r="AG160">
        <f>IF('5G_NR_raw_UE'!EW160&gt;0,('5G_NR_raw_UE'!EW160*'5G_NR_raw_UE'!EX160),"")</f>
        <v>87.259433999999999</v>
      </c>
      <c r="AH160">
        <f>IF('5G_NR_raw_UE'!EY160&gt;0,('5G_NR_raw_UE'!EY160*'5G_NR_raw_UE'!EZ160/1000000),"")</f>
        <v>6.0388235399999992E-4</v>
      </c>
    </row>
    <row r="161" spans="31:34">
      <c r="AE161">
        <f>IF('5G_NR_raw_UE'!EP161&gt;0,('5G_NR_raw_UE'!EP161*'5G_NR_raw_UE'!EQ161),"")</f>
        <v>57865.365914999995</v>
      </c>
      <c r="AF161">
        <f>IF('5G_NR_raw_UE'!ER161&gt;0,('5G_NR_raw_UE'!ER161*'5G_NR_raw_UE'!ES161),"")</f>
        <v>139327.10399</v>
      </c>
      <c r="AG161">
        <f>IF('5G_NR_raw_UE'!EW161&gt;0,('5G_NR_raw_UE'!EW161*'5G_NR_raw_UE'!EX161),"")</f>
        <v>86.881500000000003</v>
      </c>
      <c r="AH161">
        <f>IF('5G_NR_raw_UE'!EY161&gt;0,('5G_NR_raw_UE'!EY161*'5G_NR_raw_UE'!EZ161/1000000),"")</f>
        <v>6.0052112399999996E-4</v>
      </c>
    </row>
    <row r="162" spans="31:34">
      <c r="AE162">
        <f>IF('5G_NR_raw_UE'!EP162&gt;0,('5G_NR_raw_UE'!EP162*'5G_NR_raw_UE'!EQ162),"")</f>
        <v>5628.6349649999993</v>
      </c>
      <c r="AF162">
        <f>IF('5G_NR_raw_UE'!ER162&gt;0,('5G_NR_raw_UE'!ER162*'5G_NR_raw_UE'!ES162),"")</f>
        <v>135063.695745</v>
      </c>
      <c r="AG162">
        <f>IF('5G_NR_raw_UE'!EW162&gt;0,('5G_NR_raw_UE'!EW162*'5G_NR_raw_UE'!EX162),"")</f>
        <v>87.106437999999997</v>
      </c>
      <c r="AH162">
        <f>IF('5G_NR_raw_UE'!EY162&gt;0,('5G_NR_raw_UE'!EY162*'5G_NR_raw_UE'!EZ162/1000000),"")</f>
        <v>6.1502215500000004E-4</v>
      </c>
    </row>
    <row r="163" spans="31:34">
      <c r="AE163">
        <f>IF('5G_NR_raw_UE'!EP163&gt;0,('5G_NR_raw_UE'!EP163*'5G_NR_raw_UE'!EQ163),"")</f>
        <v>5860.1791709999998</v>
      </c>
      <c r="AF163">
        <f>IF('5G_NR_raw_UE'!ER163&gt;0,('5G_NR_raw_UE'!ER163*'5G_NR_raw_UE'!ES163),"")</f>
        <v>155936.57978999999</v>
      </c>
      <c r="AG163">
        <f>IF('5G_NR_raw_UE'!EW163&gt;0,('5G_NR_raw_UE'!EW163*'5G_NR_raw_UE'!EX163),"")</f>
        <v>890.45019899999988</v>
      </c>
      <c r="AH163">
        <f>IF('5G_NR_raw_UE'!EY163&gt;0,('5G_NR_raw_UE'!EY163*'5G_NR_raw_UE'!EZ163/1000000),"")</f>
        <v>5.66915944E-4</v>
      </c>
    </row>
    <row r="164" spans="31:34">
      <c r="AE164">
        <f>IF('5G_NR_raw_UE'!EP164&gt;0,('5G_NR_raw_UE'!EP164*'5G_NR_raw_UE'!EQ164),"")</f>
        <v>583.06512799999996</v>
      </c>
      <c r="AF164">
        <f>IF('5G_NR_raw_UE'!ER164&gt;0,('5G_NR_raw_UE'!ER164*'5G_NR_raw_UE'!ES164),"")</f>
        <v>138011.702976</v>
      </c>
      <c r="AG164">
        <f>IF('5G_NR_raw_UE'!EW164&gt;0,('5G_NR_raw_UE'!EW164*'5G_NR_raw_UE'!EX164),"")</f>
        <v>87.471999999999994</v>
      </c>
      <c r="AH164">
        <f>IF('5G_NR_raw_UE'!EY164&gt;0,('5G_NR_raw_UE'!EY164*'5G_NR_raw_UE'!EZ164/1000000),"")</f>
        <v>6.0235589999999993E-4</v>
      </c>
    </row>
    <row r="165" spans="31:34">
      <c r="AE165">
        <f>IF('5G_NR_raw_UE'!EP165&gt;0,('5G_NR_raw_UE'!EP165*'5G_NR_raw_UE'!EQ165),"")</f>
        <v>5798.2095149999996</v>
      </c>
      <c r="AF165">
        <f>IF('5G_NR_raw_UE'!ER165&gt;0,('5G_NR_raw_UE'!ER165*'5G_NR_raw_UE'!ES165),"")</f>
        <v>138995.14309199998</v>
      </c>
      <c r="AG165">
        <f>IF('5G_NR_raw_UE'!EW165&gt;0,('5G_NR_raw_UE'!EW165*'5G_NR_raw_UE'!EX165),"")</f>
        <v>87.919499999999999</v>
      </c>
      <c r="AH165">
        <f>IF('5G_NR_raw_UE'!EY165&gt;0,('5G_NR_raw_UE'!EY165*'5G_NR_raw_UE'!EZ165/1000000),"")</f>
        <v>6.0858573599999991E-4</v>
      </c>
    </row>
    <row r="166" spans="31:34">
      <c r="AE166">
        <f>IF('5G_NR_raw_UE'!EP166&gt;0,('5G_NR_raw_UE'!EP166*'5G_NR_raw_UE'!EQ166),"")</f>
        <v>5725.6394639999999</v>
      </c>
      <c r="AF166">
        <f>IF('5G_NR_raw_UE'!ER166&gt;0,('5G_NR_raw_UE'!ER166*'5G_NR_raw_UE'!ES166),"")</f>
        <v>138007.65529599998</v>
      </c>
      <c r="AG166">
        <f>IF('5G_NR_raw_UE'!EW166&gt;0,('5G_NR_raw_UE'!EW166*'5G_NR_raw_UE'!EX166),"")</f>
        <v>873.38789999999995</v>
      </c>
      <c r="AH166">
        <f>IF('5G_NR_raw_UE'!EY166&gt;0,('5G_NR_raw_UE'!EY166*'5G_NR_raw_UE'!EZ166/1000000),"")</f>
        <v>6.1023463199999994E-4</v>
      </c>
    </row>
    <row r="167" spans="31:34">
      <c r="AE167">
        <f>IF('5G_NR_raw_UE'!EP167&gt;0,('5G_NR_raw_UE'!EP167*'5G_NR_raw_UE'!EQ167),"")</f>
        <v>0.12189999999999999</v>
      </c>
      <c r="AF167">
        <f>IF('5G_NR_raw_UE'!ER167&gt;0,('5G_NR_raw_UE'!ER167*'5G_NR_raw_UE'!ES167),"")</f>
        <v>139463.41449599998</v>
      </c>
      <c r="AG167">
        <f>IF('5G_NR_raw_UE'!EW167&gt;0,('5G_NR_raw_UE'!EW167*'5G_NR_raw_UE'!EX167),"")</f>
        <v>883.87570599999992</v>
      </c>
      <c r="AH167">
        <f>IF('5G_NR_raw_UE'!EY167&gt;0,('5G_NR_raw_UE'!EY167*'5G_NR_raw_UE'!EZ167/1000000),"")</f>
        <v>6.1387103699999995E-4</v>
      </c>
    </row>
    <row r="168" spans="31:34">
      <c r="AE168">
        <f>IF('5G_NR_raw_UE'!EP168&gt;0,('5G_NR_raw_UE'!EP168*'5G_NR_raw_UE'!EQ168),"")</f>
        <v>5796.6562079999994</v>
      </c>
      <c r="AF168">
        <f>IF('5G_NR_raw_UE'!ER168&gt;0,('5G_NR_raw_UE'!ER168*'5G_NR_raw_UE'!ES168),"")</f>
        <v>138357.992</v>
      </c>
      <c r="AG168">
        <f>IF('5G_NR_raw_UE'!EW168&gt;0,('5G_NR_raw_UE'!EW168*'5G_NR_raw_UE'!EX168),"")</f>
        <v>88.298013999999995</v>
      </c>
      <c r="AH168">
        <f>IF('5G_NR_raw_UE'!EY168&gt;0,('5G_NR_raw_UE'!EY168*'5G_NR_raw_UE'!EZ168/1000000),"")</f>
        <v>6.0392011800000005E-4</v>
      </c>
    </row>
    <row r="169" spans="31:34">
      <c r="AE169">
        <f>IF('5G_NR_raw_UE'!EP169&gt;0,('5G_NR_raw_UE'!EP169*'5G_NR_raw_UE'!EQ169),"")</f>
        <v>5774.7243699999999</v>
      </c>
      <c r="AF169">
        <f>IF('5G_NR_raw_UE'!ER169&gt;0,('5G_NR_raw_UE'!ER169*'5G_NR_raw_UE'!ES169),"")</f>
        <v>139645.55708599999</v>
      </c>
      <c r="AG169">
        <f>IF('5G_NR_raw_UE'!EW169&gt;0,('5G_NR_raw_UE'!EW169*'5G_NR_raw_UE'!EX169),"")</f>
        <v>917.39382000000001</v>
      </c>
      <c r="AH169">
        <f>IF('5G_NR_raw_UE'!EY169&gt;0,('5G_NR_raw_UE'!EY169*'5G_NR_raw_UE'!EZ169/1000000),"")</f>
        <v>6.1547924099999995E-4</v>
      </c>
    </row>
    <row r="170" spans="31:34">
      <c r="AE170">
        <f>IF('5G_NR_raw_UE'!EP170&gt;0,('5G_NR_raw_UE'!EP170*'5G_NR_raw_UE'!EQ170),"")</f>
        <v>5801.5908719999998</v>
      </c>
      <c r="AF170">
        <f>IF('5G_NR_raw_UE'!ER170&gt;0,('5G_NR_raw_UE'!ER170*'5G_NR_raw_UE'!ES170),"")</f>
        <v>142029.07611699999</v>
      </c>
      <c r="AG170">
        <f>IF('5G_NR_raw_UE'!EW170&gt;0,('5G_NR_raw_UE'!EW170*'5G_NR_raw_UE'!EX170),"")</f>
        <v>913.32980999999995</v>
      </c>
      <c r="AH170">
        <f>IF('5G_NR_raw_UE'!EY170&gt;0,('5G_NR_raw_UE'!EY170*'5G_NR_raw_UE'!EZ170/1000000),"")</f>
        <v>6.0464620199999998E-4</v>
      </c>
    </row>
    <row r="171" spans="31:34">
      <c r="AE171">
        <f>IF('5G_NR_raw_UE'!EP171&gt;0,('5G_NR_raw_UE'!EP171*'5G_NR_raw_UE'!EQ171),"")</f>
        <v>5819.6456639999997</v>
      </c>
      <c r="AF171">
        <f>IF('5G_NR_raw_UE'!ER171&gt;0,('5G_NR_raw_UE'!ER171*'5G_NR_raw_UE'!ES171),"")</f>
        <v>136024.701948</v>
      </c>
      <c r="AG171">
        <f>IF('5G_NR_raw_UE'!EW171&gt;0,('5G_NR_raw_UE'!EW171*'5G_NR_raw_UE'!EX171),"")</f>
        <v>908.93372999999997</v>
      </c>
      <c r="AH171">
        <f>IF('5G_NR_raw_UE'!EY171&gt;0,('5G_NR_raw_UE'!EY171*'5G_NR_raw_UE'!EZ171/1000000),"")</f>
        <v>6.1861395199999994E-4</v>
      </c>
    </row>
    <row r="172" spans="31:34">
      <c r="AE172">
        <f>IF('5G_NR_raw_UE'!EP172&gt;0,('5G_NR_raw_UE'!EP172*'5G_NR_raw_UE'!EQ172),"")</f>
        <v>5831.2309599999999</v>
      </c>
      <c r="AF172">
        <f>IF('5G_NR_raw_UE'!ER172&gt;0,('5G_NR_raw_UE'!ER172*'5G_NR_raw_UE'!ES172),"")</f>
        <v>1.4475999999999999E-2</v>
      </c>
      <c r="AG172">
        <f>IF('5G_NR_raw_UE'!EW172&gt;0,('5G_NR_raw_UE'!EW172*'5G_NR_raw_UE'!EX172),"")</f>
        <v>93.802105999999995</v>
      </c>
      <c r="AH172">
        <f>IF('5G_NR_raw_UE'!EY172&gt;0,('5G_NR_raw_UE'!EY172*'5G_NR_raw_UE'!EZ172/1000000),"")</f>
        <v>6.1807030399999995E-4</v>
      </c>
    </row>
    <row r="173" spans="31:34">
      <c r="AE173">
        <f>IF('5G_NR_raw_UE'!EP173&gt;0,('5G_NR_raw_UE'!EP173*'5G_NR_raw_UE'!EQ173),"")</f>
        <v>5717.2742549999994</v>
      </c>
      <c r="AF173">
        <f>IF('5G_NR_raw_UE'!ER173&gt;0,('5G_NR_raw_UE'!ER173*'5G_NR_raw_UE'!ES173),"")</f>
        <v>141572.27974</v>
      </c>
      <c r="AG173">
        <f>IF('5G_NR_raw_UE'!EW173&gt;0,('5G_NR_raw_UE'!EW173*'5G_NR_raw_UE'!EX173),"")</f>
        <v>909.29236099999991</v>
      </c>
      <c r="AH173">
        <f>IF('5G_NR_raw_UE'!EY173&gt;0,('5G_NR_raw_UE'!EY173*'5G_NR_raw_UE'!EZ173/1000000),"")</f>
        <v>6.1807231600000004E-4</v>
      </c>
    </row>
    <row r="174" spans="31:34">
      <c r="AE174">
        <f>IF('5G_NR_raw_UE'!EP174&gt;0,('5G_NR_raw_UE'!EP174*'5G_NR_raw_UE'!EQ174),"")</f>
        <v>5652.1764270000003</v>
      </c>
      <c r="AF174">
        <f>IF('5G_NR_raw_UE'!ER174&gt;0,('5G_NR_raw_UE'!ER174*'5G_NR_raw_UE'!ES174),"")</f>
        <v>141345.00122399998</v>
      </c>
      <c r="AG174">
        <f>IF('5G_NR_raw_UE'!EW174&gt;0,('5G_NR_raw_UE'!EW174*'5G_NR_raw_UE'!EX174),"")</f>
        <v>902.51378599999998</v>
      </c>
      <c r="AH174">
        <f>IF('5G_NR_raw_UE'!EY174&gt;0,('5G_NR_raw_UE'!EY174*'5G_NR_raw_UE'!EZ174/1000000),"")</f>
        <v>6.2072074999999999E-4</v>
      </c>
    </row>
    <row r="175" spans="31:34">
      <c r="AE175">
        <f>IF('5G_NR_raw_UE'!EP175&gt;0,('5G_NR_raw_UE'!EP175*'5G_NR_raw_UE'!EQ175),"")</f>
        <v>5526.0901239999994</v>
      </c>
      <c r="AF175">
        <f>IF('5G_NR_raw_UE'!ER175&gt;0,('5G_NR_raw_UE'!ER175*'5G_NR_raw_UE'!ES175),"")</f>
        <v>143632.07978999999</v>
      </c>
      <c r="AG175">
        <f>IF('5G_NR_raw_UE'!EW175&gt;0,('5G_NR_raw_UE'!EW175*'5G_NR_raw_UE'!EX175),"")</f>
        <v>90.706585000000004</v>
      </c>
      <c r="AH175">
        <f>IF('5G_NR_raw_UE'!EY175&gt;0,('5G_NR_raw_UE'!EY175*'5G_NR_raw_UE'!EZ175/1000000),"")</f>
        <v>6.198009999999999E-4</v>
      </c>
    </row>
    <row r="176" spans="31:34">
      <c r="AE176">
        <f>IF('5G_NR_raw_UE'!EP176&gt;0,('5G_NR_raw_UE'!EP176*'5G_NR_raw_UE'!EQ176),"")</f>
        <v>5839.6932449999995</v>
      </c>
      <c r="AF176">
        <f>IF('5G_NR_raw_UE'!ER176&gt;0,('5G_NR_raw_UE'!ER176*'5G_NR_raw_UE'!ES176),"")</f>
        <v>14403.119046</v>
      </c>
      <c r="AG176">
        <f>IF('5G_NR_raw_UE'!EW176&gt;0,('5G_NR_raw_UE'!EW176*'5G_NR_raw_UE'!EX176),"")</f>
        <v>924.8546399999999</v>
      </c>
      <c r="AH176">
        <f>IF('5G_NR_raw_UE'!EY176&gt;0,('5G_NR_raw_UE'!EY176*'5G_NR_raw_UE'!EZ176/1000000),"")</f>
        <v>6.3156618199999989E-4</v>
      </c>
    </row>
    <row r="177" spans="31:34">
      <c r="AE177">
        <f>IF('5G_NR_raw_UE'!EP177&gt;0,('5G_NR_raw_UE'!EP177*'5G_NR_raw_UE'!EQ177),"")</f>
        <v>5830.429752</v>
      </c>
      <c r="AF177">
        <f>IF('5G_NR_raw_UE'!ER177&gt;0,('5G_NR_raw_UE'!ER177*'5G_NR_raw_UE'!ES177),"")</f>
        <v>141999.70454400001</v>
      </c>
      <c r="AG177">
        <f>IF('5G_NR_raw_UE'!EW177&gt;0,('5G_NR_raw_UE'!EW177*'5G_NR_raw_UE'!EX177),"")</f>
        <v>90.913808000000003</v>
      </c>
      <c r="AH177">
        <f>IF('5G_NR_raw_UE'!EY177&gt;0,('5G_NR_raw_UE'!EY177*'5G_NR_raw_UE'!EZ177/1000000),"")</f>
        <v>6.2440106199999987E-4</v>
      </c>
    </row>
    <row r="178" spans="31:34">
      <c r="AE178">
        <f>IF('5G_NR_raw_UE'!EP178&gt;0,('5G_NR_raw_UE'!EP178*'5G_NR_raw_UE'!EQ178),"")</f>
        <v>5872.5739020000001</v>
      </c>
      <c r="AF178">
        <f>IF('5G_NR_raw_UE'!ER178&gt;0,('5G_NR_raw_UE'!ER178*'5G_NR_raw_UE'!ES178),"")</f>
        <v>143156.87985</v>
      </c>
      <c r="AG178">
        <f>IF('5G_NR_raw_UE'!EW178&gt;0,('5G_NR_raw_UE'!EW178*'5G_NR_raw_UE'!EX178),"")</f>
        <v>912.04049999999995</v>
      </c>
      <c r="AH178">
        <f>IF('5G_NR_raw_UE'!EY178&gt;0,('5G_NR_raw_UE'!EY178*'5G_NR_raw_UE'!EZ178/1000000),"")</f>
        <v>1.2328094999999999E-5</v>
      </c>
    </row>
    <row r="179" spans="31:34">
      <c r="AE179">
        <f>IF('5G_NR_raw_UE'!EP179&gt;0,('5G_NR_raw_UE'!EP179*'5G_NR_raw_UE'!EQ179),"")</f>
        <v>5710.7961450000003</v>
      </c>
      <c r="AF179">
        <f>IF('5G_NR_raw_UE'!ER179&gt;0,('5G_NR_raw_UE'!ER179*'5G_NR_raw_UE'!ES179),"")</f>
        <v>142760.39615499999</v>
      </c>
      <c r="AG179">
        <f>IF('5G_NR_raw_UE'!EW179&gt;0,('5G_NR_raw_UE'!EW179*'5G_NR_raw_UE'!EX179),"")</f>
        <v>919.99331199999995</v>
      </c>
      <c r="AH179">
        <f>IF('5G_NR_raw_UE'!EY179&gt;0,('5G_NR_raw_UE'!EY179*'5G_NR_raw_UE'!EZ179/1000000),"")</f>
        <v>6.2122849999999999E-4</v>
      </c>
    </row>
    <row r="180" spans="31:34">
      <c r="AE180">
        <f>IF('5G_NR_raw_UE'!EP180&gt;0,('5G_NR_raw_UE'!EP180*'5G_NR_raw_UE'!EQ180),"")</f>
        <v>5805.1601459999993</v>
      </c>
      <c r="AF180">
        <f>IF('5G_NR_raw_UE'!ER180&gt;0,('5G_NR_raw_UE'!ER180*'5G_NR_raw_UE'!ES180),"")</f>
        <v>144600.49942799998</v>
      </c>
      <c r="AG180">
        <f>IF('5G_NR_raw_UE'!EW180&gt;0,('5G_NR_raw_UE'!EW180*'5G_NR_raw_UE'!EX180),"")</f>
        <v>898.67273999999998</v>
      </c>
      <c r="AH180">
        <f>IF('5G_NR_raw_UE'!EY180&gt;0,('5G_NR_raw_UE'!EY180*'5G_NR_raw_UE'!EZ180/1000000),"")</f>
        <v>6.2467635899999998E-4</v>
      </c>
    </row>
    <row r="181" spans="31:34">
      <c r="AE181">
        <f>IF('5G_NR_raw_UE'!EP181&gt;0,('5G_NR_raw_UE'!EP181*'5G_NR_raw_UE'!EQ181),"")</f>
        <v>58.167743999999992</v>
      </c>
      <c r="AF181">
        <f>IF('5G_NR_raw_UE'!ER181&gt;0,('5G_NR_raw_UE'!ER181*'5G_NR_raw_UE'!ES181),"")</f>
        <v>144276.81609599997</v>
      </c>
      <c r="AG181">
        <f>IF('5G_NR_raw_UE'!EW181&gt;0,('5G_NR_raw_UE'!EW181*'5G_NR_raw_UE'!EX181),"")</f>
        <v>92.853530000000006</v>
      </c>
      <c r="AH181">
        <f>IF('5G_NR_raw_UE'!EY181&gt;0,('5G_NR_raw_UE'!EY181*'5G_NR_raw_UE'!EZ181/1000000),"")</f>
        <v>6.2544389099999996E-4</v>
      </c>
    </row>
    <row r="182" spans="31:34">
      <c r="AE182">
        <f>IF('5G_NR_raw_UE'!EP182&gt;0,('5G_NR_raw_UE'!EP182*'5G_NR_raw_UE'!EQ182),"")</f>
        <v>5831.8997019999997</v>
      </c>
      <c r="AF182">
        <f>IF('5G_NR_raw_UE'!ER182&gt;0,('5G_NR_raw_UE'!ER182*'5G_NR_raw_UE'!ES182),"")</f>
        <v>146948.6336</v>
      </c>
      <c r="AG182">
        <f>IF('5G_NR_raw_UE'!EW182&gt;0,('5G_NR_raw_UE'!EW182*'5G_NR_raw_UE'!EX182),"")</f>
        <v>95.972239999999999</v>
      </c>
      <c r="AH182">
        <f>IF('5G_NR_raw_UE'!EY182&gt;0,('5G_NR_raw_UE'!EY182*'5G_NR_raw_UE'!EZ182/1000000),"")</f>
        <v>6.2429399999999996E-4</v>
      </c>
    </row>
    <row r="183" spans="31:34">
      <c r="AE183">
        <f>IF('5G_NR_raw_UE'!EP183&gt;0,('5G_NR_raw_UE'!EP183*'5G_NR_raw_UE'!EQ183),"")</f>
        <v>5821.4244259999996</v>
      </c>
      <c r="AF183">
        <f>IF('5G_NR_raw_UE'!ER183&gt;0,('5G_NR_raw_UE'!ER183*'5G_NR_raw_UE'!ES183),"")</f>
        <v>144536.67174399999</v>
      </c>
      <c r="AG183">
        <f>IF('5G_NR_raw_UE'!EW183&gt;0,('5G_NR_raw_UE'!EW183*'5G_NR_raw_UE'!EX183),"")</f>
        <v>94.486169999999987</v>
      </c>
      <c r="AH183">
        <f>IF('5G_NR_raw_UE'!EY183&gt;0,('5G_NR_raw_UE'!EY183*'5G_NR_raw_UE'!EZ183/1000000),"")</f>
        <v>6.2698596899999997E-4</v>
      </c>
    </row>
    <row r="184" spans="31:34">
      <c r="AE184">
        <f>IF('5G_NR_raw_UE'!EP184&gt;0,('5G_NR_raw_UE'!EP184*'5G_NR_raw_UE'!EQ184),"")</f>
        <v>5764.2407899999998</v>
      </c>
      <c r="AF184">
        <f>IF('5G_NR_raw_UE'!ER184&gt;0,('5G_NR_raw_UE'!ER184*'5G_NR_raw_UE'!ES184),"")</f>
        <v>13249.197485999999</v>
      </c>
      <c r="AG184">
        <f>IF('5G_NR_raw_UE'!EW184&gt;0,('5G_NR_raw_UE'!EW184*'5G_NR_raw_UE'!EX184),"")</f>
        <v>93.628079999999997</v>
      </c>
      <c r="AH184">
        <f>IF('5G_NR_raw_UE'!EY184&gt;0,('5G_NR_raw_UE'!EY184*'5G_NR_raw_UE'!EZ184/1000000),"")</f>
        <v>6.3658749999999994E-4</v>
      </c>
    </row>
    <row r="185" spans="31:34">
      <c r="AE185">
        <f>IF('5G_NR_raw_UE'!EP185&gt;0,('5G_NR_raw_UE'!EP185*'5G_NR_raw_UE'!EQ185),"")</f>
        <v>6112.7799809999997</v>
      </c>
      <c r="AF185">
        <f>IF('5G_NR_raw_UE'!ER185&gt;0,('5G_NR_raw_UE'!ER185*'5G_NR_raw_UE'!ES185),"")</f>
        <v>145539.95152</v>
      </c>
      <c r="AG185">
        <f>IF('5G_NR_raw_UE'!EW185&gt;0,('5G_NR_raw_UE'!EW185*'5G_NR_raw_UE'!EX185),"")</f>
        <v>963.91725299999996</v>
      </c>
      <c r="AH185">
        <f>IF('5G_NR_raw_UE'!EY185&gt;0,('5G_NR_raw_UE'!EY185*'5G_NR_raw_UE'!EZ185/1000000),"")</f>
        <v>1.2535E-11</v>
      </c>
    </row>
    <row r="186" spans="31:34">
      <c r="AE186">
        <f>IF('5G_NR_raw_UE'!EP186&gt;0,('5G_NR_raw_UE'!EP186*'5G_NR_raw_UE'!EQ186),"")</f>
        <v>58694.737023999995</v>
      </c>
      <c r="AF186">
        <f>IF('5G_NR_raw_UE'!ER186&gt;0,('5G_NR_raw_UE'!ER186*'5G_NR_raw_UE'!ES186),"")</f>
        <v>147551.331133</v>
      </c>
      <c r="AG186">
        <f>IF('5G_NR_raw_UE'!EW186&gt;0,('5G_NR_raw_UE'!EW186*'5G_NR_raw_UE'!EX186),"")</f>
        <v>947.79535499999997</v>
      </c>
      <c r="AH186">
        <f>IF('5G_NR_raw_UE'!EY186&gt;0,('5G_NR_raw_UE'!EY186*'5G_NR_raw_UE'!EZ186/1000000),"")</f>
        <v>6.3335008799999995E-4</v>
      </c>
    </row>
    <row r="187" spans="31:34">
      <c r="AE187">
        <f>IF('5G_NR_raw_UE'!EP187&gt;0,('5G_NR_raw_UE'!EP187*'5G_NR_raw_UE'!EQ187),"")</f>
        <v>5802.8844729999992</v>
      </c>
      <c r="AF187">
        <f>IF('5G_NR_raw_UE'!ER187&gt;0,('5G_NR_raw_UE'!ER187*'5G_NR_raw_UE'!ES187),"")</f>
        <v>15.050999999999998</v>
      </c>
      <c r="AG187">
        <f>IF('5G_NR_raw_UE'!EW187&gt;0,('5G_NR_raw_UE'!EW187*'5G_NR_raw_UE'!EX187),"")</f>
        <v>94.834613999999988</v>
      </c>
      <c r="AH187">
        <f>IF('5G_NR_raw_UE'!EY187&gt;0,('5G_NR_raw_UE'!EY187*'5G_NR_raw_UE'!EZ187/1000000),"")</f>
        <v>6.3118317399999996E-4</v>
      </c>
    </row>
    <row r="188" spans="31:34">
      <c r="AE188">
        <f>IF('5G_NR_raw_UE'!EP188&gt;0,('5G_NR_raw_UE'!EP188*'5G_NR_raw_UE'!EQ188),"")</f>
        <v>584.54887999999994</v>
      </c>
      <c r="AF188">
        <f>IF('5G_NR_raw_UE'!ER188&gt;0,('5G_NR_raw_UE'!ER188*'5G_NR_raw_UE'!ES188),"")</f>
        <v>146121.49597599998</v>
      </c>
      <c r="AG188">
        <f>IF('5G_NR_raw_UE'!EW188&gt;0,('5G_NR_raw_UE'!EW188*'5G_NR_raw_UE'!EX188),"")</f>
        <v>93.931509000000005</v>
      </c>
      <c r="AH188">
        <f>IF('5G_NR_raw_UE'!EY188&gt;0,('5G_NR_raw_UE'!EY188*'5G_NR_raw_UE'!EZ188/1000000),"")</f>
        <v>6.2904300000000003E-4</v>
      </c>
    </row>
    <row r="189" spans="31:34">
      <c r="AE189">
        <f>IF('5G_NR_raw_UE'!EP189&gt;0,('5G_NR_raw_UE'!EP189*'5G_NR_raw_UE'!EQ189),"")</f>
        <v>5813.7252479999997</v>
      </c>
      <c r="AF189">
        <f>IF('5G_NR_raw_UE'!ER189&gt;0,('5G_NR_raw_UE'!ER189*'5G_NR_raw_UE'!ES189),"")</f>
        <v>149657.35949499998</v>
      </c>
      <c r="AG189">
        <f>IF('5G_NR_raw_UE'!EW189&gt;0,('5G_NR_raw_UE'!EW189*'5G_NR_raw_UE'!EX189),"")</f>
        <v>970.90662399999997</v>
      </c>
      <c r="AH189">
        <f>IF('5G_NR_raw_UE'!EY189&gt;0,('5G_NR_raw_UE'!EY189*'5G_NR_raw_UE'!EZ189/1000000),"")</f>
        <v>6.3284089899999995E-4</v>
      </c>
    </row>
    <row r="190" spans="31:34">
      <c r="AE190">
        <f>IF('5G_NR_raw_UE'!EP190&gt;0,('5G_NR_raw_UE'!EP190*'5G_NR_raw_UE'!EQ190),"")</f>
        <v>5791.3690379999998</v>
      </c>
      <c r="AF190">
        <f>IF('5G_NR_raw_UE'!ER190&gt;0,('5G_NR_raw_UE'!ER190*'5G_NR_raw_UE'!ES190),"")</f>
        <v>15.599836</v>
      </c>
      <c r="AG190">
        <f>IF('5G_NR_raw_UE'!EW190&gt;0,('5G_NR_raw_UE'!EW190*'5G_NR_raw_UE'!EX190),"")</f>
        <v>961.9545599999999</v>
      </c>
      <c r="AH190">
        <f>IF('5G_NR_raw_UE'!EY190&gt;0,('5G_NR_raw_UE'!EY190*'5G_NR_raw_UE'!EZ190/1000000),"")</f>
        <v>6.3574500500000004E-4</v>
      </c>
    </row>
    <row r="191" spans="31:34">
      <c r="AE191">
        <f>IF('5G_NR_raw_UE'!EP191&gt;0,('5G_NR_raw_UE'!EP191*'5G_NR_raw_UE'!EQ191),"")</f>
        <v>58381.382204999994</v>
      </c>
      <c r="AF191">
        <f>IF('5G_NR_raw_UE'!ER191&gt;0,('5G_NR_raw_UE'!ER191*'5G_NR_raw_UE'!ES191),"")</f>
        <v>150571.71683399999</v>
      </c>
      <c r="AG191">
        <f>IF('5G_NR_raw_UE'!EW191&gt;0,('5G_NR_raw_UE'!EW191*'5G_NR_raw_UE'!EX191),"")</f>
        <v>978.06779999999992</v>
      </c>
      <c r="AH191">
        <f>IF('5G_NR_raw_UE'!EY191&gt;0,('5G_NR_raw_UE'!EY191*'5G_NR_raw_UE'!EZ191/1000000),"")</f>
        <v>6.3249145800000001E-4</v>
      </c>
    </row>
    <row r="192" spans="31:34">
      <c r="AE192">
        <f>IF('5G_NR_raw_UE'!EP192&gt;0,('5G_NR_raw_UE'!EP192*'5G_NR_raw_UE'!EQ192),"")</f>
        <v>6000.5493759999999</v>
      </c>
      <c r="AF192">
        <f>IF('5G_NR_raw_UE'!ER192&gt;0,('5G_NR_raw_UE'!ER192*'5G_NR_raw_UE'!ES192),"")</f>
        <v>150107.552972</v>
      </c>
      <c r="AG192">
        <f>IF('5G_NR_raw_UE'!EW192&gt;0,('5G_NR_raw_UE'!EW192*'5G_NR_raw_UE'!EX192),"")</f>
        <v>96.792192</v>
      </c>
      <c r="AH192">
        <f>IF('5G_NR_raw_UE'!EY192&gt;0,('5G_NR_raw_UE'!EY192*'5G_NR_raw_UE'!EZ192/1000000),"")</f>
        <v>6.2253081999999991E-4</v>
      </c>
    </row>
    <row r="193" spans="31:34">
      <c r="AE193">
        <f>IF('5G_NR_raw_UE'!EP193&gt;0,('5G_NR_raw_UE'!EP193*'5G_NR_raw_UE'!EQ193),"")</f>
        <v>59691.058614999994</v>
      </c>
      <c r="AF193">
        <f>IF('5G_NR_raw_UE'!ER193&gt;0,('5G_NR_raw_UE'!ER193*'5G_NR_raw_UE'!ES193),"")</f>
        <v>152616.36524400002</v>
      </c>
      <c r="AG193">
        <f>IF('5G_NR_raw_UE'!EW193&gt;0,('5G_NR_raw_UE'!EW193*'5G_NR_raw_UE'!EX193),"")</f>
        <v>96.471347999999992</v>
      </c>
      <c r="AH193">
        <f>IF('5G_NR_raw_UE'!EY193&gt;0,('5G_NR_raw_UE'!EY193*'5G_NR_raw_UE'!EZ193/1000000),"")</f>
        <v>6.4848022199999998E-4</v>
      </c>
    </row>
    <row r="194" spans="31:34">
      <c r="AE194">
        <f>IF('5G_NR_raw_UE'!EP194&gt;0,('5G_NR_raw_UE'!EP194*'5G_NR_raw_UE'!EQ194),"")</f>
        <v>5937.7521280000001</v>
      </c>
      <c r="AF194">
        <f>IF('5G_NR_raw_UE'!ER194&gt;0,('5G_NR_raw_UE'!ER194*'5G_NR_raw_UE'!ES194),"")</f>
        <v>155981.73804</v>
      </c>
      <c r="AG194">
        <f>IF('5G_NR_raw_UE'!EW194&gt;0,('5G_NR_raw_UE'!EW194*'5G_NR_raw_UE'!EX194),"")</f>
        <v>1006.3555539999999</v>
      </c>
      <c r="AH194">
        <f>IF('5G_NR_raw_UE'!EY194&gt;0,('5G_NR_raw_UE'!EY194*'5G_NR_raw_UE'!EZ194/1000000),"")</f>
        <v>6.2710024000000003E-4</v>
      </c>
    </row>
    <row r="195" spans="31:34">
      <c r="AE195">
        <f>IF('5G_NR_raw_UE'!EP195&gt;0,('5G_NR_raw_UE'!EP195*'5G_NR_raw_UE'!EQ195),"")</f>
        <v>5926.5931399999999</v>
      </c>
      <c r="AF195">
        <f>IF('5G_NR_raw_UE'!ER195&gt;0,('5G_NR_raw_UE'!ER195*'5G_NR_raw_UE'!ES195),"")</f>
        <v>152262.47811200001</v>
      </c>
      <c r="AG195">
        <f>IF('5G_NR_raw_UE'!EW195&gt;0,('5G_NR_raw_UE'!EW195*'5G_NR_raw_UE'!EX195),"")</f>
        <v>975.70040000000006</v>
      </c>
      <c r="AH195">
        <f>IF('5G_NR_raw_UE'!EY195&gt;0,('5G_NR_raw_UE'!EY195*'5G_NR_raw_UE'!EZ195/1000000),"")</f>
        <v>6.3860734499999994E-4</v>
      </c>
    </row>
    <row r="196" spans="31:34">
      <c r="AE196">
        <f>IF('5G_NR_raw_UE'!EP196&gt;0,('5G_NR_raw_UE'!EP196*'5G_NR_raw_UE'!EQ196),"")</f>
        <v>6032.2787639999997</v>
      </c>
      <c r="AF196">
        <f>IF('5G_NR_raw_UE'!ER196&gt;0,('5G_NR_raw_UE'!ER196*'5G_NR_raw_UE'!ES196),"")</f>
        <v>150114.14533099998</v>
      </c>
      <c r="AG196">
        <f>IF('5G_NR_raw_UE'!EW196&gt;0,('5G_NR_raw_UE'!EW196*'5G_NR_raw_UE'!EX196),"")</f>
        <v>96.287801999999999</v>
      </c>
      <c r="AH196">
        <f>IF('5G_NR_raw_UE'!EY196&gt;0,('5G_NR_raw_UE'!EY196*'5G_NR_raw_UE'!EZ196/1000000),"")</f>
        <v>6.4672006699999999E-4</v>
      </c>
    </row>
    <row r="197" spans="31:34">
      <c r="AE197">
        <f>IF('5G_NR_raw_UE'!EP197&gt;0,('5G_NR_raw_UE'!EP197*'5G_NR_raw_UE'!EQ197),"")</f>
        <v>5952.6857060000002</v>
      </c>
      <c r="AF197">
        <f>IF('5G_NR_raw_UE'!ER197&gt;0,('5G_NR_raw_UE'!ER197*'5G_NR_raw_UE'!ES197),"")</f>
        <v>155174.26006199999</v>
      </c>
      <c r="AG197">
        <f>IF('5G_NR_raw_UE'!EW197&gt;0,('5G_NR_raw_UE'!EW197*'5G_NR_raw_UE'!EX197),"")</f>
        <v>97.390356999999995</v>
      </c>
      <c r="AH197">
        <f>IF('5G_NR_raw_UE'!EY197&gt;0,('5G_NR_raw_UE'!EY197*'5G_NR_raw_UE'!EZ197/1000000),"")</f>
        <v>6.3784524599999994E-4</v>
      </c>
    </row>
    <row r="198" spans="31:34">
      <c r="AE198">
        <f>IF('5G_NR_raw_UE'!EP198&gt;0,('5G_NR_raw_UE'!EP198*'5G_NR_raw_UE'!EQ198),"")</f>
        <v>59.067829999999994</v>
      </c>
      <c r="AF198">
        <f>IF('5G_NR_raw_UE'!ER198&gt;0,('5G_NR_raw_UE'!ER198*'5G_NR_raw_UE'!ES198),"")</f>
        <v>158548.86683999997</v>
      </c>
      <c r="AG198">
        <f>IF('5G_NR_raw_UE'!EW198&gt;0,('5G_NR_raw_UE'!EW198*'5G_NR_raw_UE'!EX198),"")</f>
        <v>984.51490799999999</v>
      </c>
      <c r="AH198">
        <f>IF('5G_NR_raw_UE'!EY198&gt;0,('5G_NR_raw_UE'!EY198*'5G_NR_raw_UE'!EZ198/1000000),"")</f>
        <v>6.4482827599999994E-4</v>
      </c>
    </row>
    <row r="199" spans="31:34">
      <c r="AE199">
        <f>IF('5G_NR_raw_UE'!EP199&gt;0,('5G_NR_raw_UE'!EP199*'5G_NR_raw_UE'!EQ199),"")</f>
        <v>593.2931759999999</v>
      </c>
      <c r="AF199">
        <f>IF('5G_NR_raw_UE'!ER199&gt;0,('5G_NR_raw_UE'!ER199*'5G_NR_raw_UE'!ES199),"")</f>
        <v>159662.96321799999</v>
      </c>
      <c r="AG199">
        <f>IF('5G_NR_raw_UE'!EW199&gt;0,('5G_NR_raw_UE'!EW199*'5G_NR_raw_UE'!EX199),"")</f>
        <v>982.00235999999995</v>
      </c>
      <c r="AH199">
        <f>IF('5G_NR_raw_UE'!EY199&gt;0,('5G_NR_raw_UE'!EY199*'5G_NR_raw_UE'!EZ199/1000000),"")</f>
        <v>6.32684598E-4</v>
      </c>
    </row>
    <row r="200" spans="31:34">
      <c r="AE200">
        <f>IF('5G_NR_raw_UE'!EP200&gt;0,('5G_NR_raw_UE'!EP200*'5G_NR_raw_UE'!EQ200),"")</f>
        <v>5983.5131069999998</v>
      </c>
      <c r="AF200">
        <f>IF('5G_NR_raw_UE'!ER200&gt;0,('5G_NR_raw_UE'!ER200*'5G_NR_raw_UE'!ES200),"")</f>
        <v>161303.28807000001</v>
      </c>
      <c r="AG200">
        <f>IF('5G_NR_raw_UE'!EW200&gt;0,('5G_NR_raw_UE'!EW200*'5G_NR_raw_UE'!EX200),"")</f>
        <v>932.17752099999996</v>
      </c>
      <c r="AH200">
        <f>IF('5G_NR_raw_UE'!EY200&gt;0,('5G_NR_raw_UE'!EY200*'5G_NR_raw_UE'!EZ200/1000000),"")</f>
        <v>6.423923199999999E-4</v>
      </c>
    </row>
    <row r="201" spans="31:34">
      <c r="AE201">
        <f>IF('5G_NR_raw_UE'!EP201&gt;0,('5G_NR_raw_UE'!EP201*'5G_NR_raw_UE'!EQ201),"")</f>
        <v>59.906613</v>
      </c>
      <c r="AF201">
        <f>IF('5G_NR_raw_UE'!ER201&gt;0,('5G_NR_raw_UE'!ER201*'5G_NR_raw_UE'!ES201),"")</f>
        <v>161118.11040000001</v>
      </c>
      <c r="AG201">
        <f>IF('5G_NR_raw_UE'!EW201&gt;0,('5G_NR_raw_UE'!EW201*'5G_NR_raw_UE'!EX201),"")</f>
        <v>98.954239999999999</v>
      </c>
      <c r="AH201">
        <f>IF('5G_NR_raw_UE'!EY201&gt;0,('5G_NR_raw_UE'!EY201*'5G_NR_raw_UE'!EZ201/1000000),"")</f>
        <v>6.3610149999999998E-4</v>
      </c>
    </row>
    <row r="202" spans="31:34">
      <c r="AE202">
        <f>IF('5G_NR_raw_UE'!EP202&gt;0,('5G_NR_raw_UE'!EP202*'5G_NR_raw_UE'!EQ202),"")</f>
        <v>595.55462399999999</v>
      </c>
      <c r="AF202">
        <f>IF('5G_NR_raw_UE'!ER202&gt;0,('5G_NR_raw_UE'!ER202*'5G_NR_raw_UE'!ES202),"")</f>
        <v>159964.95634599999</v>
      </c>
      <c r="AG202">
        <f>IF('5G_NR_raw_UE'!EW202&gt;0,('5G_NR_raw_UE'!EW202*'5G_NR_raw_UE'!EX202),"")</f>
        <v>994.42929600000002</v>
      </c>
      <c r="AH202">
        <f>IF('5G_NR_raw_UE'!EY202&gt;0,('5G_NR_raw_UE'!EY202*'5G_NR_raw_UE'!EZ202/1000000),"")</f>
        <v>6.37428E-4</v>
      </c>
    </row>
    <row r="203" spans="31:34">
      <c r="AE203">
        <f>IF('5G_NR_raw_UE'!EP203&gt;0,('5G_NR_raw_UE'!EP203*'5G_NR_raw_UE'!EQ203),"")</f>
        <v>59926.888515999999</v>
      </c>
      <c r="AF203">
        <f>IF('5G_NR_raw_UE'!ER203&gt;0,('5G_NR_raw_UE'!ER203*'5G_NR_raw_UE'!ES203),"")</f>
        <v>163477.86961999998</v>
      </c>
      <c r="AG203">
        <f>IF('5G_NR_raw_UE'!EW203&gt;0,('5G_NR_raw_UE'!EW203*'5G_NR_raw_UE'!EX203),"")</f>
        <v>1009.1734839999999</v>
      </c>
      <c r="AH203">
        <f>IF('5G_NR_raw_UE'!EY203&gt;0,('5G_NR_raw_UE'!EY203*'5G_NR_raw_UE'!EZ203/1000000),"")</f>
        <v>6.3891878699999993E-4</v>
      </c>
    </row>
    <row r="204" spans="31:34">
      <c r="AE204">
        <f>IF('5G_NR_raw_UE'!EP204&gt;0,('5G_NR_raw_UE'!EP204*'5G_NR_raw_UE'!EQ204),"")</f>
        <v>6005.3333730000004</v>
      </c>
      <c r="AF204">
        <f>IF('5G_NR_raw_UE'!ER204&gt;0,('5G_NR_raw_UE'!ER204*'5G_NR_raw_UE'!ES204),"")</f>
        <v>159411.04149999999</v>
      </c>
      <c r="AG204">
        <f>IF('5G_NR_raw_UE'!EW204&gt;0,('5G_NR_raw_UE'!EW204*'5G_NR_raw_UE'!EX204),"")</f>
        <v>100.53388799999999</v>
      </c>
      <c r="AH204">
        <f>IF('5G_NR_raw_UE'!EY204&gt;0,('5G_NR_raw_UE'!EY204*'5G_NR_raw_UE'!EZ204/1000000),"")</f>
        <v>6.4533722000000005E-4</v>
      </c>
    </row>
    <row r="205" spans="31:34">
      <c r="AE205">
        <f>IF('5G_NR_raw_UE'!EP205&gt;0,('5G_NR_raw_UE'!EP205*'5G_NR_raw_UE'!EQ205),"")</f>
        <v>6008.6314079999993</v>
      </c>
      <c r="AF205">
        <f>IF('5G_NR_raw_UE'!ER205&gt;0,('5G_NR_raw_UE'!ER205*'5G_NR_raw_UE'!ES205),"")</f>
        <v>15.095794999999999</v>
      </c>
      <c r="AG205">
        <f>IF('5G_NR_raw_UE'!EW205&gt;0,('5G_NR_raw_UE'!EW205*'5G_NR_raw_UE'!EX205),"")</f>
        <v>101.82707599999999</v>
      </c>
      <c r="AH205">
        <f>IF('5G_NR_raw_UE'!EY205&gt;0,('5G_NR_raw_UE'!EY205*'5G_NR_raw_UE'!EZ205/1000000),"")</f>
        <v>6.3375854399999999E-4</v>
      </c>
    </row>
    <row r="206" spans="31:34">
      <c r="AE206">
        <f>IF('5G_NR_raw_UE'!EP206&gt;0,('5G_NR_raw_UE'!EP206*'5G_NR_raw_UE'!EQ206),"")</f>
        <v>6012.1651979999997</v>
      </c>
      <c r="AF206">
        <f>IF('5G_NR_raw_UE'!ER206&gt;0,('5G_NR_raw_UE'!ER206*'5G_NR_raw_UE'!ES206),"")</f>
        <v>162681.27825599999</v>
      </c>
      <c r="AG206">
        <f>IF('5G_NR_raw_UE'!EW206&gt;0,('5G_NR_raw_UE'!EW206*'5G_NR_raw_UE'!EX206),"")</f>
        <v>0.10592699999999999</v>
      </c>
      <c r="AH206">
        <f>IF('5G_NR_raw_UE'!EY206&gt;0,('5G_NR_raw_UE'!EY206*'5G_NR_raw_UE'!EZ206/1000000),"")</f>
        <v>6.4284255099999999E-4</v>
      </c>
    </row>
    <row r="207" spans="31:34">
      <c r="AE207">
        <f>IF('5G_NR_raw_UE'!EP207&gt;0,('5G_NR_raw_UE'!EP207*'5G_NR_raw_UE'!EQ207),"")</f>
        <v>6036.5450529999998</v>
      </c>
      <c r="AF207">
        <f>IF('5G_NR_raw_UE'!ER207&gt;0,('5G_NR_raw_UE'!ER207*'5G_NR_raw_UE'!ES207),"")</f>
        <v>161207.27229599998</v>
      </c>
      <c r="AG207">
        <f>IF('5G_NR_raw_UE'!EW207&gt;0,('5G_NR_raw_UE'!EW207*'5G_NR_raw_UE'!EX207),"")</f>
        <v>1036.4077439999999</v>
      </c>
      <c r="AH207">
        <f>IF('5G_NR_raw_UE'!EY207&gt;0,('5G_NR_raw_UE'!EY207*'5G_NR_raw_UE'!EZ207/1000000),"")</f>
        <v>6.5227163999999999E-4</v>
      </c>
    </row>
    <row r="208" spans="31:34">
      <c r="AE208">
        <f>IF('5G_NR_raw_UE'!EP208&gt;0,('5G_NR_raw_UE'!EP208*'5G_NR_raw_UE'!EQ208),"")</f>
        <v>5982.1544159999994</v>
      </c>
      <c r="AF208">
        <f>IF('5G_NR_raw_UE'!ER208&gt;0,('5G_NR_raw_UE'!ER208*'5G_NR_raw_UE'!ES208),"")</f>
        <v>160280.17651199998</v>
      </c>
      <c r="AG208">
        <f>IF('5G_NR_raw_UE'!EW208&gt;0,('5G_NR_raw_UE'!EW208*'5G_NR_raw_UE'!EX208),"")</f>
        <v>1015.220202</v>
      </c>
      <c r="AH208">
        <f>IF('5G_NR_raw_UE'!EY208&gt;0,('5G_NR_raw_UE'!EY208*'5G_NR_raw_UE'!EZ208/1000000),"")</f>
        <v>6.385663080000001E-4</v>
      </c>
    </row>
    <row r="209" spans="31:34">
      <c r="AE209">
        <f>IF('5G_NR_raw_UE'!EP209&gt;0,('5G_NR_raw_UE'!EP209*'5G_NR_raw_UE'!EQ209),"")</f>
        <v>590.66561400000001</v>
      </c>
      <c r="AF209">
        <f>IF('5G_NR_raw_UE'!ER209&gt;0,('5G_NR_raw_UE'!ER209*'5G_NR_raw_UE'!ES209),"")</f>
        <v>162228.667029</v>
      </c>
      <c r="AG209">
        <f>IF('5G_NR_raw_UE'!EW209&gt;0,('5G_NR_raw_UE'!EW209*'5G_NR_raw_UE'!EX209),"")</f>
        <v>101.783056</v>
      </c>
      <c r="AH209">
        <f>IF('5G_NR_raw_UE'!EY209&gt;0,('5G_NR_raw_UE'!EY209*'5G_NR_raw_UE'!EZ209/1000000),"")</f>
        <v>6.4902438900000007E-4</v>
      </c>
    </row>
    <row r="210" spans="31:34">
      <c r="AE210">
        <f>IF('5G_NR_raw_UE'!EP210&gt;0,('5G_NR_raw_UE'!EP210*'5G_NR_raw_UE'!EQ210),"")</f>
        <v>60502.720703999999</v>
      </c>
      <c r="AF210">
        <f>IF('5G_NR_raw_UE'!ER210&gt;0,('5G_NR_raw_UE'!ER210*'5G_NR_raw_UE'!ES210),"")</f>
        <v>1.6128E-2</v>
      </c>
      <c r="AG210">
        <f>IF('5G_NR_raw_UE'!EW210&gt;0,('5G_NR_raw_UE'!EW210*'5G_NR_raw_UE'!EX210),"")</f>
        <v>102.788166</v>
      </c>
      <c r="AH210">
        <f>IF('5G_NR_raw_UE'!EY210&gt;0,('5G_NR_raw_UE'!EY210*'5G_NR_raw_UE'!EZ210/1000000),"")</f>
        <v>6.5355224999999993E-4</v>
      </c>
    </row>
    <row r="211" spans="31:34">
      <c r="AE211">
        <f>IF('5G_NR_raw_UE'!EP211&gt;0,('5G_NR_raw_UE'!EP211*'5G_NR_raw_UE'!EQ211),"")</f>
        <v>5943.9594999999999</v>
      </c>
      <c r="AF211">
        <f>IF('5G_NR_raw_UE'!ER211&gt;0,('5G_NR_raw_UE'!ER211*'5G_NR_raw_UE'!ES211),"")</f>
        <v>16537.604436000001</v>
      </c>
      <c r="AG211">
        <f>IF('5G_NR_raw_UE'!EW211&gt;0,('5G_NR_raw_UE'!EW211*'5G_NR_raw_UE'!EX211),"")</f>
        <v>100.07899999999999</v>
      </c>
      <c r="AH211">
        <f>IF('5G_NR_raw_UE'!EY211&gt;0,('5G_NR_raw_UE'!EY211*'5G_NR_raw_UE'!EZ211/1000000),"")</f>
        <v>6.3790695499999991E-4</v>
      </c>
    </row>
    <row r="212" spans="31:34">
      <c r="AE212">
        <f>IF('5G_NR_raw_UE'!EP212&gt;0,('5G_NR_raw_UE'!EP212*'5G_NR_raw_UE'!EQ212),"")</f>
        <v>5947.6194999999998</v>
      </c>
      <c r="AF212">
        <f>IF('5G_NR_raw_UE'!ER212&gt;0,('5G_NR_raw_UE'!ER212*'5G_NR_raw_UE'!ES212),"")</f>
        <v>163310.03475799999</v>
      </c>
      <c r="AG212">
        <f>IF('5G_NR_raw_UE'!EW212&gt;0,('5G_NR_raw_UE'!EW212*'5G_NR_raw_UE'!EX212),"")</f>
        <v>103.543834</v>
      </c>
      <c r="AH212">
        <f>IF('5G_NR_raw_UE'!EY212&gt;0,('5G_NR_raw_UE'!EY212*'5G_NR_raw_UE'!EZ212/1000000),"")</f>
        <v>6.4344431999999998E-4</v>
      </c>
    </row>
    <row r="213" spans="31:34">
      <c r="AE213">
        <f>IF('5G_NR_raw_UE'!EP213&gt;0,('5G_NR_raw_UE'!EP213*'5G_NR_raw_UE'!EQ213),"")</f>
        <v>5952.0320000000002</v>
      </c>
      <c r="AF213">
        <f>IF('5G_NR_raw_UE'!ER213&gt;0,('5G_NR_raw_UE'!ER213*'5G_NR_raw_UE'!ES213),"")</f>
        <v>158468.57274</v>
      </c>
      <c r="AG213">
        <f>IF('5G_NR_raw_UE'!EW213&gt;0,('5G_NR_raw_UE'!EW213*'5G_NR_raw_UE'!EX213),"")</f>
        <v>103.58680199999999</v>
      </c>
      <c r="AH213">
        <f>IF('5G_NR_raw_UE'!EY213&gt;0,('5G_NR_raw_UE'!EY213*'5G_NR_raw_UE'!EZ213/1000000),"")</f>
        <v>6.3246599999999993E-4</v>
      </c>
    </row>
    <row r="214" spans="31:34">
      <c r="AE214">
        <f>IF('5G_NR_raw_UE'!EP214&gt;0,('5G_NR_raw_UE'!EP214*'5G_NR_raw_UE'!EQ214),"")</f>
        <v>6166.9852860000001</v>
      </c>
      <c r="AF214">
        <f>IF('5G_NR_raw_UE'!ER214&gt;0,('5G_NR_raw_UE'!ER214*'5G_NR_raw_UE'!ES214),"")</f>
        <v>161105.144</v>
      </c>
      <c r="AG214">
        <f>IF('5G_NR_raw_UE'!EW214&gt;0,('5G_NR_raw_UE'!EW214*'5G_NR_raw_UE'!EX214),"")</f>
        <v>104.748868</v>
      </c>
      <c r="AH214">
        <f>IF('5G_NR_raw_UE'!EY214&gt;0,('5G_NR_raw_UE'!EY214*'5G_NR_raw_UE'!EZ214/1000000),"")</f>
        <v>6.4935223000000012E-4</v>
      </c>
    </row>
    <row r="215" spans="31:34">
      <c r="AE215">
        <f>IF('5G_NR_raw_UE'!EP215&gt;0,('5G_NR_raw_UE'!EP215*'5G_NR_raw_UE'!EQ215),"")</f>
        <v>613.81304999999998</v>
      </c>
      <c r="AF215">
        <f>IF('5G_NR_raw_UE'!ER215&gt;0,('5G_NR_raw_UE'!ER215*'5G_NR_raw_UE'!ES215),"")</f>
        <v>17.974947</v>
      </c>
      <c r="AG215">
        <f>IF('5G_NR_raw_UE'!EW215&gt;0,('5G_NR_raw_UE'!EW215*'5G_NR_raw_UE'!EX215),"")</f>
        <v>103.111982</v>
      </c>
      <c r="AH215">
        <f>IF('5G_NR_raw_UE'!EY215&gt;0,('5G_NR_raw_UE'!EY215*'5G_NR_raw_UE'!EZ215/1000000),"")</f>
        <v>6.4240511500000006E-4</v>
      </c>
    </row>
    <row r="216" spans="31:34">
      <c r="AE216">
        <f>IF('5G_NR_raw_UE'!EP216&gt;0,('5G_NR_raw_UE'!EP216*'5G_NR_raw_UE'!EQ216),"")</f>
        <v>597.47155799999996</v>
      </c>
      <c r="AF216">
        <f>IF('5G_NR_raw_UE'!ER216&gt;0,('5G_NR_raw_UE'!ER216*'5G_NR_raw_UE'!ES216),"")</f>
        <v>163738.399775</v>
      </c>
      <c r="AG216">
        <f>IF('5G_NR_raw_UE'!EW216&gt;0,('5G_NR_raw_UE'!EW216*'5G_NR_raw_UE'!EX216),"")</f>
        <v>1182.0471899999998</v>
      </c>
      <c r="AH216">
        <f>IF('5G_NR_raw_UE'!EY216&gt;0,('5G_NR_raw_UE'!EY216*'5G_NR_raw_UE'!EZ216/1000000),"")</f>
        <v>6.3968028799999993E-4</v>
      </c>
    </row>
    <row r="217" spans="31:34">
      <c r="AE217">
        <f>IF('5G_NR_raw_UE'!EP217&gt;0,('5G_NR_raw_UE'!EP217*'5G_NR_raw_UE'!EQ217),"")</f>
        <v>6049.8535499999998</v>
      </c>
      <c r="AF217">
        <f>IF('5G_NR_raw_UE'!ER217&gt;0,('5G_NR_raw_UE'!ER217*'5G_NR_raw_UE'!ES217),"")</f>
        <v>163430.99856599999</v>
      </c>
      <c r="AG217">
        <f>IF('5G_NR_raw_UE'!EW217&gt;0,('5G_NR_raw_UE'!EW217*'5G_NR_raw_UE'!EX217),"")</f>
        <v>104.21419599999999</v>
      </c>
      <c r="AH217">
        <f>IF('5G_NR_raw_UE'!EY217&gt;0,('5G_NR_raw_UE'!EY217*'5G_NR_raw_UE'!EZ217/1000000),"")</f>
        <v>6.4884988000000002E-4</v>
      </c>
    </row>
    <row r="218" spans="31:34">
      <c r="AE218">
        <f>IF('5G_NR_raw_UE'!EP218&gt;0,('5G_NR_raw_UE'!EP218*'5G_NR_raw_UE'!EQ218),"")</f>
        <v>5978.2586519999995</v>
      </c>
      <c r="AF218">
        <f>IF('5G_NR_raw_UE'!ER218&gt;0,('5G_NR_raw_UE'!ER218*'5G_NR_raw_UE'!ES218),"")</f>
        <v>166039.76772</v>
      </c>
      <c r="AG218">
        <f>IF('5G_NR_raw_UE'!EW218&gt;0,('5G_NR_raw_UE'!EW218*'5G_NR_raw_UE'!EX218),"")</f>
        <v>104.81299999999999</v>
      </c>
      <c r="AH218">
        <f>IF('5G_NR_raw_UE'!EY218&gt;0,('5G_NR_raw_UE'!EY218*'5G_NR_raw_UE'!EZ218/1000000),"")</f>
        <v>6.6941761599999998E-4</v>
      </c>
    </row>
    <row r="219" spans="31:34">
      <c r="AE219">
        <f>IF('5G_NR_raw_UE'!EP219&gt;0,('5G_NR_raw_UE'!EP219*'5G_NR_raw_UE'!EQ219),"")</f>
        <v>5933.8599320000003</v>
      </c>
      <c r="AF219">
        <f>IF('5G_NR_raw_UE'!ER219&gt;0,('5G_NR_raw_UE'!ER219*'5G_NR_raw_UE'!ES219),"")</f>
        <v>328211.19172800001</v>
      </c>
      <c r="AG219">
        <f>IF('5G_NR_raw_UE'!EW219&gt;0,('5G_NR_raw_UE'!EW219*'5G_NR_raw_UE'!EX219),"")</f>
        <v>104.22885199999999</v>
      </c>
      <c r="AH219">
        <f>IF('5G_NR_raw_UE'!EY219&gt;0,('5G_NR_raw_UE'!EY219*'5G_NR_raw_UE'!EZ219/1000000),"")</f>
        <v>6.5318198399999994E-4</v>
      </c>
    </row>
    <row r="220" spans="31:34">
      <c r="AE220">
        <f>IF('5G_NR_raw_UE'!EP220&gt;0,('5G_NR_raw_UE'!EP220*'5G_NR_raw_UE'!EQ220),"")</f>
        <v>605.42847299999994</v>
      </c>
      <c r="AF220">
        <f>IF('5G_NR_raw_UE'!ER220&gt;0,('5G_NR_raw_UE'!ER220*'5G_NR_raw_UE'!ES220),"")</f>
        <v>166078.62776899998</v>
      </c>
      <c r="AG220">
        <f>IF('5G_NR_raw_UE'!EW220&gt;0,('5G_NR_raw_UE'!EW220*'5G_NR_raw_UE'!EX220),"")</f>
        <v>105.56056199999999</v>
      </c>
      <c r="AH220">
        <f>IF('5G_NR_raw_UE'!EY220&gt;0,('5G_NR_raw_UE'!EY220*'5G_NR_raw_UE'!EZ220/1000000),"")</f>
        <v>6.5610034599999998E-4</v>
      </c>
    </row>
    <row r="221" spans="31:34">
      <c r="AE221">
        <f>IF('5G_NR_raw_UE'!EP221&gt;0,('5G_NR_raw_UE'!EP221*'5G_NR_raw_UE'!EQ221),"")</f>
        <v>5972.2084999999997</v>
      </c>
      <c r="AF221">
        <f>IF('5G_NR_raw_UE'!ER221&gt;0,('5G_NR_raw_UE'!ER221*'5G_NR_raw_UE'!ES221),"")</f>
        <v>163861.19745599999</v>
      </c>
      <c r="AG221">
        <f>IF('5G_NR_raw_UE'!EW221&gt;0,('5G_NR_raw_UE'!EW221*'5G_NR_raw_UE'!EX221),"")</f>
        <v>107.68316999999999</v>
      </c>
      <c r="AH221">
        <f>IF('5G_NR_raw_UE'!EY221&gt;0,('5G_NR_raw_UE'!EY221*'5G_NR_raw_UE'!EZ221/1000000),"")</f>
        <v>6.5712702E-4</v>
      </c>
    </row>
    <row r="222" spans="31:34">
      <c r="AE222">
        <f>IF('5G_NR_raw_UE'!EP222&gt;0,('5G_NR_raw_UE'!EP222*'5G_NR_raw_UE'!EQ222),"")</f>
        <v>6012.1588059999995</v>
      </c>
      <c r="AF222">
        <f>IF('5G_NR_raw_UE'!ER222&gt;0,('5G_NR_raw_UE'!ER222*'5G_NR_raw_UE'!ES222),"")</f>
        <v>163880.21170999997</v>
      </c>
      <c r="AG222">
        <f>IF('5G_NR_raw_UE'!EW222&gt;0,('5G_NR_raw_UE'!EW222*'5G_NR_raw_UE'!EX222),"")</f>
        <v>1064.879473</v>
      </c>
      <c r="AH222">
        <f>IF('5G_NR_raw_UE'!EY222&gt;0,('5G_NR_raw_UE'!EY222*'5G_NR_raw_UE'!EZ222/1000000),"")</f>
        <v>6.4686813599999999E-4</v>
      </c>
    </row>
    <row r="223" spans="31:34">
      <c r="AE223">
        <f>IF('5G_NR_raw_UE'!EP223&gt;0,('5G_NR_raw_UE'!EP223*'5G_NR_raw_UE'!EQ223),"")</f>
        <v>5622.8656799999999</v>
      </c>
      <c r="AF223">
        <f>IF('5G_NR_raw_UE'!ER223&gt;0,('5G_NR_raw_UE'!ER223*'5G_NR_raw_UE'!ES223),"")</f>
        <v>164619.07862400002</v>
      </c>
      <c r="AG223">
        <f>IF('5G_NR_raw_UE'!EW223&gt;0,('5G_NR_raw_UE'!EW223*'5G_NR_raw_UE'!EX223),"")</f>
        <v>107.07499999999999</v>
      </c>
      <c r="AH223">
        <f>IF('5G_NR_raw_UE'!EY223&gt;0,('5G_NR_raw_UE'!EY223*'5G_NR_raw_UE'!EZ223/1000000),"")</f>
        <v>6.6227466099999998E-4</v>
      </c>
    </row>
    <row r="224" spans="31:34">
      <c r="AE224">
        <f>IF('5G_NR_raw_UE'!EP224&gt;0,('5G_NR_raw_UE'!EP224*'5G_NR_raw_UE'!EQ224),"")</f>
        <v>6.2671089999999996</v>
      </c>
      <c r="AF224">
        <f>IF('5G_NR_raw_UE'!ER224&gt;0,('5G_NR_raw_UE'!ER224*'5G_NR_raw_UE'!ES224),"")</f>
        <v>171011.40085800001</v>
      </c>
      <c r="AG224">
        <f>IF('5G_NR_raw_UE'!EW224&gt;0,('5G_NR_raw_UE'!EW224*'5G_NR_raw_UE'!EX224),"")</f>
        <v>3150.9897639999999</v>
      </c>
      <c r="AH224">
        <f>IF('5G_NR_raw_UE'!EY224&gt;0,('5G_NR_raw_UE'!EY224*'5G_NR_raw_UE'!EZ224/1000000),"")</f>
        <v>6.4546860800000002E-4</v>
      </c>
    </row>
    <row r="225" spans="31:34">
      <c r="AE225">
        <f>IF('5G_NR_raw_UE'!EP225&gt;0,('5G_NR_raw_UE'!EP225*'5G_NR_raw_UE'!EQ225),"")</f>
        <v>60662.267423999998</v>
      </c>
      <c r="AF225">
        <f>IF('5G_NR_raw_UE'!ER225&gt;0,('5G_NR_raw_UE'!ER225*'5G_NR_raw_UE'!ES225),"")</f>
        <v>162972.886528</v>
      </c>
      <c r="AG225">
        <f>IF('5G_NR_raw_UE'!EW225&gt;0,('5G_NR_raw_UE'!EW225*'5G_NR_raw_UE'!EX225),"")</f>
        <v>107.552064</v>
      </c>
      <c r="AH225">
        <f>IF('5G_NR_raw_UE'!EY225&gt;0,('5G_NR_raw_UE'!EY225*'5G_NR_raw_UE'!EZ225/1000000),"")</f>
        <v>6.6484773E-4</v>
      </c>
    </row>
    <row r="226" spans="31:34">
      <c r="AE226">
        <f>IF('5G_NR_raw_UE'!EP226&gt;0,('5G_NR_raw_UE'!EP226*'5G_NR_raw_UE'!EQ226),"")</f>
        <v>61638.189184000003</v>
      </c>
      <c r="AF226">
        <f>IF('5G_NR_raw_UE'!ER226&gt;0,('5G_NR_raw_UE'!ER226*'5G_NR_raw_UE'!ES226),"")</f>
        <v>166278.48199199999</v>
      </c>
      <c r="AG226">
        <f>IF('5G_NR_raw_UE'!EW226&gt;0,('5G_NR_raw_UE'!EW226*'5G_NR_raw_UE'!EX226),"")</f>
        <v>1090.436256</v>
      </c>
      <c r="AH226">
        <f>IF('5G_NR_raw_UE'!EY226&gt;0,('5G_NR_raw_UE'!EY226*'5G_NR_raw_UE'!EZ226/1000000),"")</f>
        <v>6.4818739999999994E-6</v>
      </c>
    </row>
    <row r="227" spans="31:34">
      <c r="AE227">
        <f>IF('5G_NR_raw_UE'!EP227&gt;0,('5G_NR_raw_UE'!EP227*'5G_NR_raw_UE'!EQ227),"")</f>
        <v>60441.235344000001</v>
      </c>
      <c r="AF227">
        <f>IF('5G_NR_raw_UE'!ER227&gt;0,('5G_NR_raw_UE'!ER227*'5G_NR_raw_UE'!ES227),"")</f>
        <v>166404.92702399998</v>
      </c>
      <c r="AG227">
        <f>IF('5G_NR_raw_UE'!EW227&gt;0,('5G_NR_raw_UE'!EW227*'5G_NR_raw_UE'!EX227),"")</f>
        <v>1106.365078</v>
      </c>
      <c r="AH227">
        <f>IF('5G_NR_raw_UE'!EY227&gt;0,('5G_NR_raw_UE'!EY227*'5G_NR_raw_UE'!EZ227/1000000),"")</f>
        <v>6.5211449999999992E-4</v>
      </c>
    </row>
    <row r="228" spans="31:34">
      <c r="AE228">
        <f>IF('5G_NR_raw_UE'!EP228&gt;0,('5G_NR_raw_UE'!EP228*'5G_NR_raw_UE'!EQ228),"")</f>
        <v>617.54272999999989</v>
      </c>
      <c r="AF228">
        <f>IF('5G_NR_raw_UE'!ER228&gt;0,('5G_NR_raw_UE'!ER228*'5G_NR_raw_UE'!ES228),"")</f>
        <v>164330.76777599999</v>
      </c>
      <c r="AG228">
        <f>IF('5G_NR_raw_UE'!EW228&gt;0,('5G_NR_raw_UE'!EW228*'5G_NR_raw_UE'!EX228),"")</f>
        <v>107.59083200000001</v>
      </c>
      <c r="AH228">
        <f>IF('5G_NR_raw_UE'!EY228&gt;0,('5G_NR_raw_UE'!EY228*'5G_NR_raw_UE'!EZ228/1000000),"")</f>
        <v>6.6154120499999991E-4</v>
      </c>
    </row>
    <row r="229" spans="31:34">
      <c r="AE229">
        <f>IF('5G_NR_raw_UE'!EP229&gt;0,('5G_NR_raw_UE'!EP229*'5G_NR_raw_UE'!EQ229),"")</f>
        <v>6069.8697199999997</v>
      </c>
      <c r="AF229">
        <f>IF('5G_NR_raw_UE'!ER229&gt;0,('5G_NR_raw_UE'!ER229*'5G_NR_raw_UE'!ES229),"")</f>
        <v>1671.52936</v>
      </c>
      <c r="AG229">
        <f>IF('5G_NR_raw_UE'!EW229&gt;0,('5G_NR_raw_UE'!EW229*'5G_NR_raw_UE'!EX229),"")</f>
        <v>1093.8600079999999</v>
      </c>
      <c r="AH229">
        <f>IF('5G_NR_raw_UE'!EY229&gt;0,('5G_NR_raw_UE'!EY229*'5G_NR_raw_UE'!EZ229/1000000),"")</f>
        <v>6.6104539200000003E-4</v>
      </c>
    </row>
    <row r="230" spans="31:34">
      <c r="AE230">
        <f>IF('5G_NR_raw_UE'!EP230&gt;0,('5G_NR_raw_UE'!EP230*'5G_NR_raw_UE'!EQ230),"")</f>
        <v>601.22949999999992</v>
      </c>
      <c r="AF230">
        <f>IF('5G_NR_raw_UE'!ER230&gt;0,('5G_NR_raw_UE'!ER230*'5G_NR_raw_UE'!ES230),"")</f>
        <v>168232.723428</v>
      </c>
      <c r="AG230">
        <f>IF('5G_NR_raw_UE'!EW230&gt;0,('5G_NR_raw_UE'!EW230*'5G_NR_raw_UE'!EX230),"")</f>
        <v>107.91198</v>
      </c>
      <c r="AH230">
        <f>IF('5G_NR_raw_UE'!EY230&gt;0,('5G_NR_raw_UE'!EY230*'5G_NR_raw_UE'!EZ230/1000000),"")</f>
        <v>6.60176937E-4</v>
      </c>
    </row>
    <row r="231" spans="31:34">
      <c r="AE231">
        <f>IF('5G_NR_raw_UE'!EP231&gt;0,('5G_NR_raw_UE'!EP231*'5G_NR_raw_UE'!EQ231),"")</f>
        <v>6041.71558</v>
      </c>
      <c r="AF231">
        <f>IF('5G_NR_raw_UE'!ER231&gt;0,('5G_NR_raw_UE'!ER231*'5G_NR_raw_UE'!ES231),"")</f>
        <v>166411.74400000001</v>
      </c>
      <c r="AG231">
        <f>IF('5G_NR_raw_UE'!EW231&gt;0,('5G_NR_raw_UE'!EW231*'5G_NR_raw_UE'!EX231),"")</f>
        <v>1118.8627470000001</v>
      </c>
      <c r="AH231">
        <f>IF('5G_NR_raw_UE'!EY231&gt;0,('5G_NR_raw_UE'!EY231*'5G_NR_raw_UE'!EZ231/1000000),"")</f>
        <v>6.5255453899999997E-4</v>
      </c>
    </row>
    <row r="232" spans="31:34">
      <c r="AE232">
        <f>IF('5G_NR_raw_UE'!EP232&gt;0,('5G_NR_raw_UE'!EP232*'5G_NR_raw_UE'!EQ232),"")</f>
        <v>6133.0290569999997</v>
      </c>
      <c r="AF232">
        <f>IF('5G_NR_raw_UE'!ER232&gt;0,('5G_NR_raw_UE'!ER232*'5G_NR_raw_UE'!ES232),"")</f>
        <v>167198.36644999997</v>
      </c>
      <c r="AG232">
        <f>IF('5G_NR_raw_UE'!EW232&gt;0,('5G_NR_raw_UE'!EW232*'5G_NR_raw_UE'!EX232),"")</f>
        <v>111.15649599999999</v>
      </c>
      <c r="AH232">
        <f>IF('5G_NR_raw_UE'!EY232&gt;0,('5G_NR_raw_UE'!EY232*'5G_NR_raw_UE'!EZ232/1000000),"")</f>
        <v>6.6213100800000002E-4</v>
      </c>
    </row>
    <row r="233" spans="31:34">
      <c r="AE233">
        <f>IF('5G_NR_raw_UE'!EP233&gt;0,('5G_NR_raw_UE'!EP233*'5G_NR_raw_UE'!EQ233),"")</f>
        <v>6120.5851199999997</v>
      </c>
      <c r="AF233">
        <f>IF('5G_NR_raw_UE'!ER233&gt;0,('5G_NR_raw_UE'!ER233*'5G_NR_raw_UE'!ES233),"")</f>
        <v>170926.31609999997</v>
      </c>
      <c r="AG233">
        <f>IF('5G_NR_raw_UE'!EW233&gt;0,('5G_NR_raw_UE'!EW233*'5G_NR_raw_UE'!EX233),"")</f>
        <v>107.707233</v>
      </c>
      <c r="AH233">
        <f>IF('5G_NR_raw_UE'!EY233&gt;0,('5G_NR_raw_UE'!EY233*'5G_NR_raw_UE'!EZ233/1000000),"")</f>
        <v>6.6324171599999992E-4</v>
      </c>
    </row>
    <row r="234" spans="31:34">
      <c r="AE234">
        <f>IF('5G_NR_raw_UE'!EP234&gt;0,('5G_NR_raw_UE'!EP234*'5G_NR_raw_UE'!EQ234),"")</f>
        <v>6029.828176</v>
      </c>
      <c r="AF234">
        <f>IF('5G_NR_raw_UE'!ER234&gt;0,('5G_NR_raw_UE'!ER234*'5G_NR_raw_UE'!ES234),"")</f>
        <v>168416.94399500001</v>
      </c>
      <c r="AG234">
        <f>IF('5G_NR_raw_UE'!EW234&gt;0,('5G_NR_raw_UE'!EW234*'5G_NR_raw_UE'!EX234),"")</f>
        <v>110.782229</v>
      </c>
      <c r="AH234">
        <f>IF('5G_NR_raw_UE'!EY234&gt;0,('5G_NR_raw_UE'!EY234*'5G_NR_raw_UE'!EZ234/1000000),"")</f>
        <v>6.6985032400000005E-4</v>
      </c>
    </row>
    <row r="235" spans="31:34">
      <c r="AE235">
        <f>IF('5G_NR_raw_UE'!EP235&gt;0,('5G_NR_raw_UE'!EP235*'5G_NR_raw_UE'!EQ235),"")</f>
        <v>6163.7799299999997</v>
      </c>
      <c r="AF235">
        <f>IF('5G_NR_raw_UE'!ER235&gt;0,('5G_NR_raw_UE'!ER235*'5G_NR_raw_UE'!ES235),"")</f>
        <v>163183.24817599999</v>
      </c>
      <c r="AG235">
        <f>IF('5G_NR_raw_UE'!EW235&gt;0,('5G_NR_raw_UE'!EW235*'5G_NR_raw_UE'!EX235),"")</f>
        <v>1086.5177699999999</v>
      </c>
      <c r="AH235">
        <f>IF('5G_NR_raw_UE'!EY235&gt;0,('5G_NR_raw_UE'!EY235*'5G_NR_raw_UE'!EZ235/1000000),"")</f>
        <v>6.6483924399999997E-4</v>
      </c>
    </row>
    <row r="236" spans="31:34">
      <c r="AE236">
        <f>IF('5G_NR_raw_UE'!EP236&gt;0,('5G_NR_raw_UE'!EP236*'5G_NR_raw_UE'!EQ236),"")</f>
        <v>6069.8516759999993</v>
      </c>
      <c r="AF236">
        <f>IF('5G_NR_raw_UE'!ER236&gt;0,('5G_NR_raw_UE'!ER236*'5G_NR_raw_UE'!ES236),"")</f>
        <v>169214.64779999998</v>
      </c>
      <c r="AG236">
        <f>IF('5G_NR_raw_UE'!EW236&gt;0,('5G_NR_raw_UE'!EW236*'5G_NR_raw_UE'!EX236),"")</f>
        <v>116.85065599999999</v>
      </c>
      <c r="AH236">
        <f>IF('5G_NR_raw_UE'!EY236&gt;0,('5G_NR_raw_UE'!EY236*'5G_NR_raw_UE'!EZ236/1000000),"")</f>
        <v>6.6263813099999992E-4</v>
      </c>
    </row>
    <row r="237" spans="31:34">
      <c r="AE237">
        <f>IF('5G_NR_raw_UE'!EP237&gt;0,('5G_NR_raw_UE'!EP237*'5G_NR_raw_UE'!EQ237),"")</f>
        <v>603.42473199999995</v>
      </c>
      <c r="AF237">
        <f>IF('5G_NR_raw_UE'!ER237&gt;0,('5G_NR_raw_UE'!ER237*'5G_NR_raw_UE'!ES237),"")</f>
        <v>167620.31548799999</v>
      </c>
      <c r="AG237">
        <f>IF('5G_NR_raw_UE'!EW237&gt;0,('5G_NR_raw_UE'!EW237*'5G_NR_raw_UE'!EX237),"")</f>
        <v>112.49076999999998</v>
      </c>
      <c r="AH237">
        <f>IF('5G_NR_raw_UE'!EY237&gt;0,('5G_NR_raw_UE'!EY237*'5G_NR_raw_UE'!EZ237/1000000),"")</f>
        <v>6.67397304E-4</v>
      </c>
    </row>
    <row r="238" spans="31:34">
      <c r="AE238">
        <f>IF('5G_NR_raw_UE'!EP238&gt;0,('5G_NR_raw_UE'!EP238*'5G_NR_raw_UE'!EQ238),"")</f>
        <v>605.22699999999998</v>
      </c>
      <c r="AF238">
        <f>IF('5G_NR_raw_UE'!ER238&gt;0,('5G_NR_raw_UE'!ER238*'5G_NR_raw_UE'!ES238),"")</f>
        <v>168330.648032</v>
      </c>
      <c r="AG238">
        <f>IF('5G_NR_raw_UE'!EW238&gt;0,('5G_NR_raw_UE'!EW238*'5G_NR_raw_UE'!EX238),"")</f>
        <v>113.4999</v>
      </c>
      <c r="AH238">
        <f>IF('5G_NR_raw_UE'!EY238&gt;0,('5G_NR_raw_UE'!EY238*'5G_NR_raw_UE'!EZ238/1000000),"")</f>
        <v>6.6228899999999993E-4</v>
      </c>
    </row>
    <row r="239" spans="31:34">
      <c r="AE239">
        <f>IF('5G_NR_raw_UE'!EP239&gt;0,('5G_NR_raw_UE'!EP239*'5G_NR_raw_UE'!EQ239),"")</f>
        <v>6065.1706289999993</v>
      </c>
      <c r="AF239">
        <f>IF('5G_NR_raw_UE'!ER239&gt;0,('5G_NR_raw_UE'!ER239*'5G_NR_raw_UE'!ES239),"")</f>
        <v>167404.504032</v>
      </c>
      <c r="AG239">
        <f>IF('5G_NR_raw_UE'!EW239&gt;0,('5G_NR_raw_UE'!EW239*'5G_NR_raw_UE'!EX239),"")</f>
        <v>111.7445</v>
      </c>
      <c r="AH239">
        <f>IF('5G_NR_raw_UE'!EY239&gt;0,('5G_NR_raw_UE'!EY239*'5G_NR_raw_UE'!EZ239/1000000),"")</f>
        <v>6.6916634399999994E-4</v>
      </c>
    </row>
    <row r="240" spans="31:34">
      <c r="AE240">
        <f>IF('5G_NR_raw_UE'!EP240&gt;0,('5G_NR_raw_UE'!EP240*'5G_NR_raw_UE'!EQ240),"")</f>
        <v>6142.2710309999993</v>
      </c>
      <c r="AF240">
        <f>IF('5G_NR_raw_UE'!ER240&gt;0,('5G_NR_raw_UE'!ER240*'5G_NR_raw_UE'!ES240),"")</f>
        <v>167749.128</v>
      </c>
      <c r="AG240">
        <f>IF('5G_NR_raw_UE'!EW240&gt;0,('5G_NR_raw_UE'!EW240*'5G_NR_raw_UE'!EX240),"")</f>
        <v>1136.5671959999997</v>
      </c>
      <c r="AH240">
        <f>IF('5G_NR_raw_UE'!EY240&gt;0,('5G_NR_raw_UE'!EY240*'5G_NR_raw_UE'!EZ240/1000000),"")</f>
        <v>6.6535054499999998E-4</v>
      </c>
    </row>
    <row r="241" spans="31:34">
      <c r="AE241">
        <f>IF('5G_NR_raw_UE'!EP241&gt;0,('5G_NR_raw_UE'!EP241*'5G_NR_raw_UE'!EQ241),"")</f>
        <v>6085.7229079999997</v>
      </c>
      <c r="AF241">
        <f>IF('5G_NR_raw_UE'!ER241&gt;0,('5G_NR_raw_UE'!ER241*'5G_NR_raw_UE'!ES241),"")</f>
        <v>169136.72348800002</v>
      </c>
      <c r="AG241">
        <f>IF('5G_NR_raw_UE'!EW241&gt;0,('5G_NR_raw_UE'!EW241*'5G_NR_raw_UE'!EX241),"")</f>
        <v>1165.1570839999999</v>
      </c>
      <c r="AH241">
        <f>IF('5G_NR_raw_UE'!EY241&gt;0,('5G_NR_raw_UE'!EY241*'5G_NR_raw_UE'!EZ241/1000000),"")</f>
        <v>6.7293749599999994E-4</v>
      </c>
    </row>
    <row r="242" spans="31:34">
      <c r="AE242">
        <f>IF('5G_NR_raw_UE'!EP242&gt;0,('5G_NR_raw_UE'!EP242*'5G_NR_raw_UE'!EQ242),"")</f>
        <v>609.08262400000001</v>
      </c>
      <c r="AF242">
        <f>IF('5G_NR_raw_UE'!ER242&gt;0,('5G_NR_raw_UE'!ER242*'5G_NR_raw_UE'!ES242),"")</f>
        <v>168945.77599999998</v>
      </c>
      <c r="AG242">
        <f>IF('5G_NR_raw_UE'!EW242&gt;0,('5G_NR_raw_UE'!EW242*'5G_NR_raw_UE'!EX242),"")</f>
        <v>1133.1498489999999</v>
      </c>
      <c r="AH242">
        <f>IF('5G_NR_raw_UE'!EY242&gt;0,('5G_NR_raw_UE'!EY242*'5G_NR_raw_UE'!EZ242/1000000),"")</f>
        <v>6.70334616E-4</v>
      </c>
    </row>
    <row r="243" spans="31:34">
      <c r="AE243">
        <f>IF('5G_NR_raw_UE'!EP243&gt;0,('5G_NR_raw_UE'!EP243*'5G_NR_raw_UE'!EQ243),"")</f>
        <v>61175.632895999996</v>
      </c>
      <c r="AF243">
        <f>IF('5G_NR_raw_UE'!ER243&gt;0,('5G_NR_raw_UE'!ER243*'5G_NR_raw_UE'!ES243),"")</f>
        <v>170776.333728</v>
      </c>
      <c r="AG243">
        <f>IF('5G_NR_raw_UE'!EW243&gt;0,('5G_NR_raw_UE'!EW243*'5G_NR_raw_UE'!EX243),"")</f>
        <v>112.882656</v>
      </c>
      <c r="AH243">
        <f>IF('5G_NR_raw_UE'!EY243&gt;0,('5G_NR_raw_UE'!EY243*'5G_NR_raw_UE'!EZ243/1000000),"")</f>
        <v>6.6429175399999993E-4</v>
      </c>
    </row>
    <row r="244" spans="31:34">
      <c r="AE244">
        <f>IF('5G_NR_raw_UE'!EP244&gt;0,('5G_NR_raw_UE'!EP244*'5G_NR_raw_UE'!EQ244),"")</f>
        <v>6084.6119339999996</v>
      </c>
      <c r="AF244">
        <f>IF('5G_NR_raw_UE'!ER244&gt;0,('5G_NR_raw_UE'!ER244*'5G_NR_raw_UE'!ES244),"")</f>
        <v>159827.46290700001</v>
      </c>
      <c r="AG244">
        <f>IF('5G_NR_raw_UE'!EW244&gt;0,('5G_NR_raw_UE'!EW244*'5G_NR_raw_UE'!EX244),"")</f>
        <v>106.40548499999998</v>
      </c>
      <c r="AH244">
        <f>IF('5G_NR_raw_UE'!EY244&gt;0,('5G_NR_raw_UE'!EY244*'5G_NR_raw_UE'!EZ244/1000000),"")</f>
        <v>6.7282311499999988E-4</v>
      </c>
    </row>
    <row r="245" spans="31:34">
      <c r="AE245">
        <f>IF('5G_NR_raw_UE'!EP245&gt;0,('5G_NR_raw_UE'!EP245*'5G_NR_raw_UE'!EQ245),"")</f>
        <v>6206.5640979999998</v>
      </c>
      <c r="AF245">
        <f>IF('5G_NR_raw_UE'!ER245&gt;0,('5G_NR_raw_UE'!ER245*'5G_NR_raw_UE'!ES245),"")</f>
        <v>175043.78337599998</v>
      </c>
      <c r="AG245">
        <f>IF('5G_NR_raw_UE'!EW245&gt;0,('5G_NR_raw_UE'!EW245*'5G_NR_raw_UE'!EX245),"")</f>
        <v>118.11498</v>
      </c>
      <c r="AH245">
        <f>IF('5G_NR_raw_UE'!EY245&gt;0,('5G_NR_raw_UE'!EY245*'5G_NR_raw_UE'!EZ245/1000000),"")</f>
        <v>6.7062424699999997E-4</v>
      </c>
    </row>
    <row r="246" spans="31:34">
      <c r="AE246">
        <f>IF('5G_NR_raw_UE'!EP246&gt;0,('5G_NR_raw_UE'!EP246*'5G_NR_raw_UE'!EQ246),"")</f>
        <v>6106.079283</v>
      </c>
      <c r="AF246">
        <f>IF('5G_NR_raw_UE'!ER246&gt;0,('5G_NR_raw_UE'!ER246*'5G_NR_raw_UE'!ES246),"")</f>
        <v>174855.217041</v>
      </c>
      <c r="AG246">
        <f>IF('5G_NR_raw_UE'!EW246&gt;0,('5G_NR_raw_UE'!EW246*'5G_NR_raw_UE'!EX246),"")</f>
        <v>1200.7598839999998</v>
      </c>
      <c r="AH246">
        <f>IF('5G_NR_raw_UE'!EY246&gt;0,('5G_NR_raw_UE'!EY246*'5G_NR_raw_UE'!EZ246/1000000),"")</f>
        <v>6.6423986999999995E-4</v>
      </c>
    </row>
    <row r="247" spans="31:34">
      <c r="AE247">
        <f>IF('5G_NR_raw_UE'!EP247&gt;0,('5G_NR_raw_UE'!EP247*'5G_NR_raw_UE'!EQ247),"")</f>
        <v>6151.0337279999994</v>
      </c>
      <c r="AF247">
        <f>IF('5G_NR_raw_UE'!ER247&gt;0,('5G_NR_raw_UE'!ER247*'5G_NR_raw_UE'!ES247),"")</f>
        <v>173150.29569599999</v>
      </c>
      <c r="AG247">
        <f>IF('5G_NR_raw_UE'!EW247&gt;0,('5G_NR_raw_UE'!EW247*'5G_NR_raw_UE'!EX247),"")</f>
        <v>116.83187199999999</v>
      </c>
      <c r="AH247">
        <f>IF('5G_NR_raw_UE'!EY247&gt;0,('5G_NR_raw_UE'!EY247*'5G_NR_raw_UE'!EZ247/1000000),"")</f>
        <v>6.7008767200000001E-4</v>
      </c>
    </row>
    <row r="248" spans="31:34">
      <c r="AE248">
        <f>IF('5G_NR_raw_UE'!EP248&gt;0,('5G_NR_raw_UE'!EP248*'5G_NR_raw_UE'!EQ248),"")</f>
        <v>6201.1148519999997</v>
      </c>
      <c r="AF248">
        <f>IF('5G_NR_raw_UE'!ER248&gt;0,('5G_NR_raw_UE'!ER248*'5G_NR_raw_UE'!ES248),"")</f>
        <v>171462.109558</v>
      </c>
      <c r="AG248">
        <f>IF('5G_NR_raw_UE'!EW248&gt;0,('5G_NR_raw_UE'!EW248*'5G_NR_raw_UE'!EX248),"")</f>
        <v>0.23988999999999999</v>
      </c>
      <c r="AH248">
        <f>IF('5G_NR_raw_UE'!EY248&gt;0,('5G_NR_raw_UE'!EY248*'5G_NR_raw_UE'!EZ248/1000000),"")</f>
        <v>6.4803759999999995E-5</v>
      </c>
    </row>
    <row r="249" spans="31:34">
      <c r="AE249">
        <f>IF('5G_NR_raw_UE'!EP249&gt;0,('5G_NR_raw_UE'!EP249*'5G_NR_raw_UE'!EQ249),"")</f>
        <v>6329.7724840000001</v>
      </c>
      <c r="AF249">
        <f>IF('5G_NR_raw_UE'!ER249&gt;0,('5G_NR_raw_UE'!ER249*'5G_NR_raw_UE'!ES249),"")</f>
        <v>168527.87167999998</v>
      </c>
      <c r="AG249">
        <f>IF('5G_NR_raw_UE'!EW249&gt;0,('5G_NR_raw_UE'!EW249*'5G_NR_raw_UE'!EX249),"")</f>
        <v>117.11889199999999</v>
      </c>
      <c r="AH249">
        <f>IF('5G_NR_raw_UE'!EY249&gt;0,('5G_NR_raw_UE'!EY249*'5G_NR_raw_UE'!EZ249/1000000),"")</f>
        <v>6.6849100000000001E-4</v>
      </c>
    </row>
    <row r="250" spans="31:34">
      <c r="AE250">
        <f>IF('5G_NR_raw_UE'!EP250&gt;0,('5G_NR_raw_UE'!EP250*'5G_NR_raw_UE'!EQ250),"")</f>
        <v>6139.7685000000001</v>
      </c>
      <c r="AF250">
        <f>IF('5G_NR_raw_UE'!ER250&gt;0,('5G_NR_raw_UE'!ER250*'5G_NR_raw_UE'!ES250),"")</f>
        <v>180044.85350599998</v>
      </c>
      <c r="AG250">
        <f>IF('5G_NR_raw_UE'!EW250&gt;0,('5G_NR_raw_UE'!EW250*'5G_NR_raw_UE'!EX250),"")</f>
        <v>1173.9189160000001</v>
      </c>
      <c r="AH250">
        <f>IF('5G_NR_raw_UE'!EY250&gt;0,('5G_NR_raw_UE'!EY250*'5G_NR_raw_UE'!EZ250/1000000),"")</f>
        <v>7.9952600000000001E-7</v>
      </c>
    </row>
    <row r="251" spans="31:34">
      <c r="AE251">
        <f>IF('5G_NR_raw_UE'!EP251&gt;0,('5G_NR_raw_UE'!EP251*'5G_NR_raw_UE'!EQ251),"")</f>
        <v>6192.6036479999993</v>
      </c>
      <c r="AF251">
        <f>IF('5G_NR_raw_UE'!ER251&gt;0,('5G_NR_raw_UE'!ER251*'5G_NR_raw_UE'!ES251),"")</f>
        <v>176506.285282</v>
      </c>
      <c r="AG251">
        <f>IF('5G_NR_raw_UE'!EW251&gt;0,('5G_NR_raw_UE'!EW251*'5G_NR_raw_UE'!EX251),"")</f>
        <v>1184.4846899999998</v>
      </c>
      <c r="AH251">
        <f>IF('5G_NR_raw_UE'!EY251&gt;0,('5G_NR_raw_UE'!EY251*'5G_NR_raw_UE'!EZ251/1000000),"")</f>
        <v>6.6876300000000006E-4</v>
      </c>
    </row>
    <row r="252" spans="31:34">
      <c r="AE252">
        <f>IF('5G_NR_raw_UE'!EP252&gt;0,('5G_NR_raw_UE'!EP252*'5G_NR_raw_UE'!EQ252),"")</f>
        <v>6292.4523519999993</v>
      </c>
      <c r="AF252">
        <f>IF('5G_NR_raw_UE'!ER252&gt;0,('5G_NR_raw_UE'!ER252*'5G_NR_raw_UE'!ES252),"")</f>
        <v>174661.79974399999</v>
      </c>
      <c r="AG252">
        <f>IF('5G_NR_raw_UE'!EW252&gt;0,('5G_NR_raw_UE'!EW252*'5G_NR_raw_UE'!EX252),"")</f>
        <v>119.63449999999999</v>
      </c>
      <c r="AH252">
        <f>IF('5G_NR_raw_UE'!EY252&gt;0,('5G_NR_raw_UE'!EY252*'5G_NR_raw_UE'!EZ252/1000000),"")</f>
        <v>6.6877427100000002E-4</v>
      </c>
    </row>
    <row r="253" spans="31:34">
      <c r="AE253">
        <f>IF('5G_NR_raw_UE'!EP253&gt;0,('5G_NR_raw_UE'!EP253*'5G_NR_raw_UE'!EQ253),"")</f>
        <v>6306.6285989999997</v>
      </c>
      <c r="AF253">
        <f>IF('5G_NR_raw_UE'!ER253&gt;0,('5G_NR_raw_UE'!ER253*'5G_NR_raw_UE'!ES253),"")</f>
        <v>174291.25599999999</v>
      </c>
      <c r="AG253">
        <f>IF('5G_NR_raw_UE'!EW253&gt;0,('5G_NR_raw_UE'!EW253*'5G_NR_raw_UE'!EX253),"")</f>
        <v>113.46126</v>
      </c>
      <c r="AH253">
        <f>IF('5G_NR_raw_UE'!EY253&gt;0,('5G_NR_raw_UE'!EY253*'5G_NR_raw_UE'!EZ253/1000000),"")</f>
        <v>6.7460549199999998E-4</v>
      </c>
    </row>
    <row r="254" spans="31:34">
      <c r="AE254">
        <f>IF('5G_NR_raw_UE'!EP254&gt;0,('5G_NR_raw_UE'!EP254*'5G_NR_raw_UE'!EQ254),"")</f>
        <v>6.4794649999999994</v>
      </c>
      <c r="AF254">
        <f>IF('5G_NR_raw_UE'!ER254&gt;0,('5G_NR_raw_UE'!ER254*'5G_NR_raw_UE'!ES254),"")</f>
        <v>171515.43014499999</v>
      </c>
      <c r="AG254">
        <f>IF('5G_NR_raw_UE'!EW254&gt;0,('5G_NR_raw_UE'!EW254*'5G_NR_raw_UE'!EX254),"")</f>
        <v>1.27684</v>
      </c>
      <c r="AH254">
        <f>IF('5G_NR_raw_UE'!EY254&gt;0,('5G_NR_raw_UE'!EY254*'5G_NR_raw_UE'!EZ254/1000000),"")</f>
        <v>6.7485045299999998E-4</v>
      </c>
    </row>
    <row r="255" spans="31:34">
      <c r="AE255">
        <f>IF('5G_NR_raw_UE'!EP255&gt;0,('5G_NR_raw_UE'!EP255*'5G_NR_raw_UE'!EQ255),"")</f>
        <v>6161.7488999999996</v>
      </c>
      <c r="AF255">
        <f>IF('5G_NR_raw_UE'!ER255&gt;0,('5G_NR_raw_UE'!ER255*'5G_NR_raw_UE'!ES255),"")</f>
        <v>176105.80763999998</v>
      </c>
      <c r="AG255">
        <f>IF('5G_NR_raw_UE'!EW255&gt;0,('5G_NR_raw_UE'!EW255*'5G_NR_raw_UE'!EX255),"")</f>
        <v>116.52647999999999</v>
      </c>
      <c r="AH255">
        <f>IF('5G_NR_raw_UE'!EY255&gt;0,('5G_NR_raw_UE'!EY255*'5G_NR_raw_UE'!EZ255/1000000),"")</f>
        <v>6.84002344E-4</v>
      </c>
    </row>
    <row r="256" spans="31:34">
      <c r="AE256">
        <f>IF('5G_NR_raw_UE'!EP256&gt;0,('5G_NR_raw_UE'!EP256*'5G_NR_raw_UE'!EQ256),"")</f>
        <v>6065.6215560000001</v>
      </c>
      <c r="AF256">
        <f>IF('5G_NR_raw_UE'!ER256&gt;0,('5G_NR_raw_UE'!ER256*'5G_NR_raw_UE'!ES256),"")</f>
        <v>18.130692</v>
      </c>
      <c r="AG256">
        <f>IF('5G_NR_raw_UE'!EW256&gt;0,('5G_NR_raw_UE'!EW256*'5G_NR_raw_UE'!EX256),"")</f>
        <v>1200.9738239999999</v>
      </c>
      <c r="AH256">
        <f>IF('5G_NR_raw_UE'!EY256&gt;0,('5G_NR_raw_UE'!EY256*'5G_NR_raw_UE'!EZ256/1000000),"")</f>
        <v>6.8173247999999992E-4</v>
      </c>
    </row>
    <row r="257" spans="31:34">
      <c r="AE257">
        <f>IF('5G_NR_raw_UE'!EP257&gt;0,('5G_NR_raw_UE'!EP257*'5G_NR_raw_UE'!EQ257),"")</f>
        <v>63.240503999999994</v>
      </c>
      <c r="AF257">
        <f>IF('5G_NR_raw_UE'!ER257&gt;0,('5G_NR_raw_UE'!ER257*'5G_NR_raw_UE'!ES257),"")</f>
        <v>178722.69443599999</v>
      </c>
      <c r="AG257">
        <f>IF('5G_NR_raw_UE'!EW257&gt;0,('5G_NR_raw_UE'!EW257*'5G_NR_raw_UE'!EX257),"")</f>
        <v>2.35E-7</v>
      </c>
      <c r="AH257">
        <f>IF('5G_NR_raw_UE'!EY257&gt;0,('5G_NR_raw_UE'!EY257*'5G_NR_raw_UE'!EZ257/1000000),"")</f>
        <v>1.1898640000000001E-6</v>
      </c>
    </row>
    <row r="258" spans="31:34">
      <c r="AE258">
        <f>IF('5G_NR_raw_UE'!EP258&gt;0,('5G_NR_raw_UE'!EP258*'5G_NR_raw_UE'!EQ258),"")</f>
        <v>627.55958999999996</v>
      </c>
      <c r="AF258">
        <f>IF('5G_NR_raw_UE'!ER258&gt;0,('5G_NR_raw_UE'!ER258*'5G_NR_raw_UE'!ES258),"")</f>
        <v>178015.61937599999</v>
      </c>
      <c r="AG258">
        <f>IF('5G_NR_raw_UE'!EW258&gt;0,('5G_NR_raw_UE'!EW258*'5G_NR_raw_UE'!EX258),"")</f>
        <v>117.5675</v>
      </c>
      <c r="AH258">
        <f>IF('5G_NR_raw_UE'!EY258&gt;0,('5G_NR_raw_UE'!EY258*'5G_NR_raw_UE'!EZ258/1000000),"")</f>
        <v>9.6255134999999981E-7</v>
      </c>
    </row>
    <row r="259" spans="31:34">
      <c r="AE259">
        <f>IF('5G_NR_raw_UE'!EP259&gt;0,('5G_NR_raw_UE'!EP259*'5G_NR_raw_UE'!EQ259),"")</f>
        <v>626.57187399999998</v>
      </c>
      <c r="AF259">
        <f>IF('5G_NR_raw_UE'!ER259&gt;0,('5G_NR_raw_UE'!ER259*'5G_NR_raw_UE'!ES259),"")</f>
        <v>173227.48715999999</v>
      </c>
      <c r="AG259">
        <f>IF('5G_NR_raw_UE'!EW259&gt;0,('5G_NR_raw_UE'!EW259*'5G_NR_raw_UE'!EX259),"")</f>
        <v>1203.3552</v>
      </c>
      <c r="AH259">
        <f>IF('5G_NR_raw_UE'!EY259&gt;0,('5G_NR_raw_UE'!EY259*'5G_NR_raw_UE'!EZ259/1000000),"")</f>
        <v>6.8066812799999986E-4</v>
      </c>
    </row>
    <row r="260" spans="31:34">
      <c r="AE260">
        <f>IF('5G_NR_raw_UE'!EP260&gt;0,('5G_NR_raw_UE'!EP260*'5G_NR_raw_UE'!EQ260),"")</f>
        <v>6143.1805169999998</v>
      </c>
      <c r="AF260">
        <f>IF('5G_NR_raw_UE'!ER260&gt;0,('5G_NR_raw_UE'!ER260*'5G_NR_raw_UE'!ES260),"")</f>
        <v>180410.270999</v>
      </c>
      <c r="AG260">
        <f>IF('5G_NR_raw_UE'!EW260&gt;0,('5G_NR_raw_UE'!EW260*'5G_NR_raw_UE'!EX260),"")</f>
        <v>1.2510159999999999</v>
      </c>
      <c r="AH260">
        <f>IF('5G_NR_raw_UE'!EY260&gt;0,('5G_NR_raw_UE'!EY260*'5G_NR_raw_UE'!EZ260/1000000),"")</f>
        <v>6.8497626600000003E-4</v>
      </c>
    </row>
    <row r="261" spans="31:34">
      <c r="AE261">
        <f>IF('5G_NR_raw_UE'!EP261&gt;0,('5G_NR_raw_UE'!EP261*'5G_NR_raw_UE'!EQ261),"")</f>
        <v>6490.4086820000002</v>
      </c>
      <c r="AF261">
        <f>IF('5G_NR_raw_UE'!ER261&gt;0,('5G_NR_raw_UE'!ER261*'5G_NR_raw_UE'!ES261),"")</f>
        <v>176929.83918399998</v>
      </c>
      <c r="AG261">
        <f>IF('5G_NR_raw_UE'!EW261&gt;0,('5G_NR_raw_UE'!EW261*'5G_NR_raw_UE'!EX261),"")</f>
        <v>118.46438999999999</v>
      </c>
      <c r="AH261">
        <f>IF('5G_NR_raw_UE'!EY261&gt;0,('5G_NR_raw_UE'!EY261*'5G_NR_raw_UE'!EZ261/1000000),"")</f>
        <v>6.9229875199999997E-4</v>
      </c>
    </row>
    <row r="262" spans="31:34">
      <c r="AE262">
        <f>IF('5G_NR_raw_UE'!EP262&gt;0,('5G_NR_raw_UE'!EP262*'5G_NR_raw_UE'!EQ262),"")</f>
        <v>62845.104959999997</v>
      </c>
      <c r="AF262">
        <f>IF('5G_NR_raw_UE'!ER262&gt;0,('5G_NR_raw_UE'!ER262*'5G_NR_raw_UE'!ES262),"")</f>
        <v>174102.28758999999</v>
      </c>
      <c r="AG262">
        <f>IF('5G_NR_raw_UE'!EW262&gt;0,('5G_NR_raw_UE'!EW262*'5G_NR_raw_UE'!EX262),"")</f>
        <v>122.38418999999999</v>
      </c>
      <c r="AH262">
        <f>IF('5G_NR_raw_UE'!EY262&gt;0,('5G_NR_raw_UE'!EY262*'5G_NR_raw_UE'!EZ262/1000000),"")</f>
        <v>6.1200800000000004E-7</v>
      </c>
    </row>
    <row r="263" spans="31:34">
      <c r="AE263">
        <f>IF('5G_NR_raw_UE'!EP263&gt;0,('5G_NR_raw_UE'!EP263*'5G_NR_raw_UE'!EQ263),"")</f>
        <v>6121.7014399999998</v>
      </c>
      <c r="AF263">
        <f>IF('5G_NR_raw_UE'!ER263&gt;0,('5G_NR_raw_UE'!ER263*'5G_NR_raw_UE'!ES263),"")</f>
        <v>180497.95396399999</v>
      </c>
      <c r="AG263">
        <f>IF('5G_NR_raw_UE'!EW263&gt;0,('5G_NR_raw_UE'!EW263*'5G_NR_raw_UE'!EX263),"")</f>
        <v>119.983552</v>
      </c>
      <c r="AH263">
        <f>IF('5G_NR_raw_UE'!EY263&gt;0,('5G_NR_raw_UE'!EY263*'5G_NR_raw_UE'!EZ263/1000000),"")</f>
        <v>6.7451261399999987E-4</v>
      </c>
    </row>
    <row r="264" spans="31:34">
      <c r="AE264">
        <f>IF('5G_NR_raw_UE'!EP264&gt;0,('5G_NR_raw_UE'!EP264*'5G_NR_raw_UE'!EQ264),"")</f>
        <v>616.00701700000002</v>
      </c>
      <c r="AF264">
        <f>IF('5G_NR_raw_UE'!ER264&gt;0,('5G_NR_raw_UE'!ER264*'5G_NR_raw_UE'!ES264),"")</f>
        <v>177306.66352499998</v>
      </c>
      <c r="AG264">
        <f>IF('5G_NR_raw_UE'!EW264&gt;0,('5G_NR_raw_UE'!EW264*'5G_NR_raw_UE'!EX264),"")</f>
        <v>121.384872</v>
      </c>
      <c r="AH264">
        <f>IF('5G_NR_raw_UE'!EY264&gt;0,('5G_NR_raw_UE'!EY264*'5G_NR_raw_UE'!EZ264/1000000),"")</f>
        <v>6.7771650000000004E-4</v>
      </c>
    </row>
    <row r="265" spans="31:34">
      <c r="AE265">
        <f>IF('5G_NR_raw_UE'!EP265&gt;0,('5G_NR_raw_UE'!EP265*'5G_NR_raw_UE'!EQ265),"")</f>
        <v>6264.6740129999998</v>
      </c>
      <c r="AF265">
        <f>IF('5G_NR_raw_UE'!ER265&gt;0,('5G_NR_raw_UE'!ER265*'5G_NR_raw_UE'!ES265),"")</f>
        <v>178631.33462400001</v>
      </c>
      <c r="AG265">
        <f>IF('5G_NR_raw_UE'!EW265&gt;0,('5G_NR_raw_UE'!EW265*'5G_NR_raw_UE'!EX265),"")</f>
        <v>110.58916499999999</v>
      </c>
      <c r="AH265">
        <f>IF('5G_NR_raw_UE'!EY265&gt;0,('5G_NR_raw_UE'!EY265*'5G_NR_raw_UE'!EZ265/1000000),"")</f>
        <v>6.8496432500000004E-4</v>
      </c>
    </row>
    <row r="266" spans="31:34">
      <c r="AE266">
        <f>IF('5G_NR_raw_UE'!EP266&gt;0,('5G_NR_raw_UE'!EP266*'5G_NR_raw_UE'!EQ266),"")</f>
        <v>647.50418000000002</v>
      </c>
      <c r="AF266">
        <f>IF('5G_NR_raw_UE'!ER266&gt;0,('5G_NR_raw_UE'!ER266*'5G_NR_raw_UE'!ES266),"")</f>
        <v>179248.53776599999</v>
      </c>
      <c r="AG266">
        <f>IF('5G_NR_raw_UE'!EW266&gt;0,('5G_NR_raw_UE'!EW266*'5G_NR_raw_UE'!EX266),"")</f>
        <v>1220.1157760000001</v>
      </c>
      <c r="AH266">
        <f>IF('5G_NR_raw_UE'!EY266&gt;0,('5G_NR_raw_UE'!EY266*'5G_NR_raw_UE'!EZ266/1000000),"")</f>
        <v>6.7426101400000005E-4</v>
      </c>
    </row>
    <row r="267" spans="31:34">
      <c r="AE267">
        <f>IF('5G_NR_raw_UE'!EP267&gt;0,('5G_NR_raw_UE'!EP267*'5G_NR_raw_UE'!EQ267),"")</f>
        <v>6232.5511919999999</v>
      </c>
      <c r="AF267">
        <f>IF('5G_NR_raw_UE'!ER267&gt;0,('5G_NR_raw_UE'!ER267*'5G_NR_raw_UE'!ES267),"")</f>
        <v>179769.77403100001</v>
      </c>
      <c r="AG267">
        <f>IF('5G_NR_raw_UE'!EW267&gt;0,('5G_NR_raw_UE'!EW267*'5G_NR_raw_UE'!EX267),"")</f>
        <v>119.62951</v>
      </c>
      <c r="AH267">
        <f>IF('5G_NR_raw_UE'!EY267&gt;0,('5G_NR_raw_UE'!EY267*'5G_NR_raw_UE'!EZ267/1000000),"")</f>
        <v>6.8540670499999995E-4</v>
      </c>
    </row>
    <row r="268" spans="31:34">
      <c r="AE268">
        <f>IF('5G_NR_raw_UE'!EP268&gt;0,('5G_NR_raw_UE'!EP268*'5G_NR_raw_UE'!EQ268),"")</f>
        <v>617.09184299999993</v>
      </c>
      <c r="AF268">
        <f>IF('5G_NR_raw_UE'!ER268&gt;0,('5G_NR_raw_UE'!ER268*'5G_NR_raw_UE'!ES268),"")</f>
        <v>181981.13405999998</v>
      </c>
      <c r="AG268">
        <f>IF('5G_NR_raw_UE'!EW268&gt;0,('5G_NR_raw_UE'!EW268*'5G_NR_raw_UE'!EX268),"")</f>
        <v>123.02354999999999</v>
      </c>
      <c r="AH268">
        <f>IF('5G_NR_raw_UE'!EY268&gt;0,('5G_NR_raw_UE'!EY268*'5G_NR_raw_UE'!EZ268/1000000),"")</f>
        <v>6.7600462199999991E-4</v>
      </c>
    </row>
    <row r="269" spans="31:34">
      <c r="AE269">
        <f>IF('5G_NR_raw_UE'!EP269&gt;0,('5G_NR_raw_UE'!EP269*'5G_NR_raw_UE'!EQ269),"")</f>
        <v>6295.3277790000002</v>
      </c>
      <c r="AF269">
        <f>IF('5G_NR_raw_UE'!ER269&gt;0,('5G_NR_raw_UE'!ER269*'5G_NR_raw_UE'!ES269),"")</f>
        <v>182362.59979499999</v>
      </c>
      <c r="AG269">
        <f>IF('5G_NR_raw_UE'!EW269&gt;0,('5G_NR_raw_UE'!EW269*'5G_NR_raw_UE'!EX269),"")</f>
        <v>1208.991763</v>
      </c>
      <c r="AH269">
        <f>IF('5G_NR_raw_UE'!EY269&gt;0,('5G_NR_raw_UE'!EY269*'5G_NR_raw_UE'!EZ269/1000000),"")</f>
        <v>6.7917800000000001E-4</v>
      </c>
    </row>
    <row r="270" spans="31:34">
      <c r="AE270">
        <f>IF('5G_NR_raw_UE'!EP270&gt;0,('5G_NR_raw_UE'!EP270*'5G_NR_raw_UE'!EQ270),"")</f>
        <v>6345.5899229999995</v>
      </c>
      <c r="AF270">
        <f>IF('5G_NR_raw_UE'!ER270&gt;0,('5G_NR_raw_UE'!ER270*'5G_NR_raw_UE'!ES270),"")</f>
        <v>187103.52022599999</v>
      </c>
      <c r="AG270">
        <f>IF('5G_NR_raw_UE'!EW270&gt;0,('5G_NR_raw_UE'!EW270*'5G_NR_raw_UE'!EX270),"")</f>
        <v>1236.0330879999999</v>
      </c>
      <c r="AH270">
        <f>IF('5G_NR_raw_UE'!EY270&gt;0,('5G_NR_raw_UE'!EY270*'5G_NR_raw_UE'!EZ270/1000000),"")</f>
        <v>6.8516481599999993E-4</v>
      </c>
    </row>
    <row r="271" spans="31:34">
      <c r="AE271">
        <f>IF('5G_NR_raw_UE'!EP271&gt;0,('5G_NR_raw_UE'!EP271*'5G_NR_raw_UE'!EQ271),"")</f>
        <v>6239.8602000000001</v>
      </c>
      <c r="AF271">
        <f>IF('5G_NR_raw_UE'!ER271&gt;0,('5G_NR_raw_UE'!ER271*'5G_NR_raw_UE'!ES271),"")</f>
        <v>182619.23978499998</v>
      </c>
      <c r="AG271">
        <f>IF('5G_NR_raw_UE'!EW271&gt;0,('5G_NR_raw_UE'!EW271*'5G_NR_raw_UE'!EX271),"")</f>
        <v>122.102217</v>
      </c>
      <c r="AH271">
        <f>IF('5G_NR_raw_UE'!EY271&gt;0,('5G_NR_raw_UE'!EY271*'5G_NR_raw_UE'!EZ271/1000000),"")</f>
        <v>6.9864546600000011E-4</v>
      </c>
    </row>
    <row r="272" spans="31:34">
      <c r="AE272">
        <f>IF('5G_NR_raw_UE'!EP272&gt;0,('5G_NR_raw_UE'!EP272*'5G_NR_raw_UE'!EQ272),"")</f>
        <v>620.950422</v>
      </c>
      <c r="AF272">
        <f>IF('5G_NR_raw_UE'!ER272&gt;0,('5G_NR_raw_UE'!ER272*'5G_NR_raw_UE'!ES272),"")</f>
        <v>180631.34932800001</v>
      </c>
      <c r="AG272">
        <f>IF('5G_NR_raw_UE'!EW272&gt;0,('5G_NR_raw_UE'!EW272*'5G_NR_raw_UE'!EX272),"")</f>
        <v>121.14502399999999</v>
      </c>
      <c r="AH272">
        <f>IF('5G_NR_raw_UE'!EY272&gt;0,('5G_NR_raw_UE'!EY272*'5G_NR_raw_UE'!EZ272/1000000),"")</f>
        <v>6.9487653000000003E-4</v>
      </c>
    </row>
    <row r="273" spans="31:34">
      <c r="AE273">
        <f>IF('5G_NR_raw_UE'!EP273&gt;0,('5G_NR_raw_UE'!EP273*'5G_NR_raw_UE'!EQ273),"")</f>
        <v>62.715663999999997</v>
      </c>
      <c r="AF273">
        <f>IF('5G_NR_raw_UE'!ER273&gt;0,('5G_NR_raw_UE'!ER273*'5G_NR_raw_UE'!ES273),"")</f>
        <v>181629.606</v>
      </c>
      <c r="AG273">
        <f>IF('5G_NR_raw_UE'!EW273&gt;0,('5G_NR_raw_UE'!EW273*'5G_NR_raw_UE'!EX273),"")</f>
        <v>124.578768</v>
      </c>
      <c r="AH273">
        <f>IF('5G_NR_raw_UE'!EY273&gt;0,('5G_NR_raw_UE'!EY273*'5G_NR_raw_UE'!EZ273/1000000),"")</f>
        <v>6.8832509999999987E-4</v>
      </c>
    </row>
    <row r="274" spans="31:34">
      <c r="AE274">
        <f>IF('5G_NR_raw_UE'!EP274&gt;0,('5G_NR_raw_UE'!EP274*'5G_NR_raw_UE'!EQ274),"")</f>
        <v>6293.5520999999999</v>
      </c>
      <c r="AF274">
        <f>IF('5G_NR_raw_UE'!ER274&gt;0,('5G_NR_raw_UE'!ER274*'5G_NR_raw_UE'!ES274),"")</f>
        <v>184654.54356799999</v>
      </c>
      <c r="AG274">
        <f>IF('5G_NR_raw_UE'!EW274&gt;0,('5G_NR_raw_UE'!EW274*'5G_NR_raw_UE'!EX274),"")</f>
        <v>121.61076799999999</v>
      </c>
      <c r="AH274">
        <f>IF('5G_NR_raw_UE'!EY274&gt;0,('5G_NR_raw_UE'!EY274*'5G_NR_raw_UE'!EZ274/1000000),"")</f>
        <v>6.8696963999999999E-4</v>
      </c>
    </row>
    <row r="275" spans="31:34">
      <c r="AE275">
        <f>IF('5G_NR_raw_UE'!EP275&gt;0,('5G_NR_raw_UE'!EP275*'5G_NR_raw_UE'!EQ275),"")</f>
        <v>6119.6027640000002</v>
      </c>
      <c r="AF275">
        <f>IF('5G_NR_raw_UE'!ER275&gt;0,('5G_NR_raw_UE'!ER275*'5G_NR_raw_UE'!ES275),"")</f>
        <v>19.718640000000001</v>
      </c>
      <c r="AG275">
        <f>IF('5G_NR_raw_UE'!EW275&gt;0,('5G_NR_raw_UE'!EW275*'5G_NR_raw_UE'!EX275),"")</f>
        <v>122.43663599999999</v>
      </c>
      <c r="AH275">
        <f>IF('5G_NR_raw_UE'!EY275&gt;0,('5G_NR_raw_UE'!EY275*'5G_NR_raw_UE'!EZ275/1000000),"")</f>
        <v>6.8837711499999987E-4</v>
      </c>
    </row>
    <row r="276" spans="31:34">
      <c r="AE276">
        <f>IF('5G_NR_raw_UE'!EP276&gt;0,('5G_NR_raw_UE'!EP276*'5G_NR_raw_UE'!EQ276),"")</f>
        <v>6244.0783059999994</v>
      </c>
      <c r="AF276">
        <f>IF('5G_NR_raw_UE'!ER276&gt;0,('5G_NR_raw_UE'!ER276*'5G_NR_raw_UE'!ES276),"")</f>
        <v>184446.44795499998</v>
      </c>
      <c r="AG276">
        <f>IF('5G_NR_raw_UE'!EW276&gt;0,('5G_NR_raw_UE'!EW276*'5G_NR_raw_UE'!EX276),"")</f>
        <v>123.66950399999999</v>
      </c>
      <c r="AH276">
        <f>IF('5G_NR_raw_UE'!EY276&gt;0,('5G_NR_raw_UE'!EY276*'5G_NR_raw_UE'!EZ276/1000000),"")</f>
        <v>6.9409106799999992E-4</v>
      </c>
    </row>
    <row r="277" spans="31:34">
      <c r="AE277">
        <f>IF('5G_NR_raw_UE'!EP277&gt;0,('5G_NR_raw_UE'!EP277*'5G_NR_raw_UE'!EQ277),"")</f>
        <v>63.704575999999996</v>
      </c>
      <c r="AF277">
        <f>IF('5G_NR_raw_UE'!ER277&gt;0,('5G_NR_raw_UE'!ER277*'5G_NR_raw_UE'!ES277),"")</f>
        <v>186230.181071</v>
      </c>
      <c r="AG277">
        <f>IF('5G_NR_raw_UE'!EW277&gt;0,('5G_NR_raw_UE'!EW277*'5G_NR_raw_UE'!EX277),"")</f>
        <v>126.619692</v>
      </c>
      <c r="AH277">
        <f>IF('5G_NR_raw_UE'!EY277&gt;0,('5G_NR_raw_UE'!EY277*'5G_NR_raw_UE'!EZ277/1000000),"")</f>
        <v>6.7966837399999994E-4</v>
      </c>
    </row>
    <row r="278" spans="31:34">
      <c r="AE278">
        <f>IF('5G_NR_raw_UE'!EP278&gt;0,('5G_NR_raw_UE'!EP278*'5G_NR_raw_UE'!EQ278),"")</f>
        <v>6235.4820719999998</v>
      </c>
      <c r="AF278">
        <f>IF('5G_NR_raw_UE'!ER278&gt;0,('5G_NR_raw_UE'!ER278*'5G_NR_raw_UE'!ES278),"")</f>
        <v>184126.676416</v>
      </c>
      <c r="AG278">
        <f>IF('5G_NR_raw_UE'!EW278&gt;0,('5G_NR_raw_UE'!EW278*'5G_NR_raw_UE'!EX278),"")</f>
        <v>121.248842</v>
      </c>
      <c r="AH278">
        <f>IF('5G_NR_raw_UE'!EY278&gt;0,('5G_NR_raw_UE'!EY278*'5G_NR_raw_UE'!EZ278/1000000),"")</f>
        <v>6.8898371699999995E-4</v>
      </c>
    </row>
    <row r="279" spans="31:34">
      <c r="AE279">
        <f>IF('5G_NR_raw_UE'!EP279&gt;0,('5G_NR_raw_UE'!EP279*'5G_NR_raw_UE'!EQ279),"")</f>
        <v>6230.1405000000004</v>
      </c>
      <c r="AF279">
        <f>IF('5G_NR_raw_UE'!ER279&gt;0,('5G_NR_raw_UE'!ER279*'5G_NR_raw_UE'!ES279),"")</f>
        <v>183449.17600000001</v>
      </c>
      <c r="AG279">
        <f>IF('5G_NR_raw_UE'!EW279&gt;0,('5G_NR_raw_UE'!EW279*'5G_NR_raw_UE'!EX279),"")</f>
        <v>1252.56</v>
      </c>
      <c r="AH279">
        <f>IF('5G_NR_raw_UE'!EY279&gt;0,('5G_NR_raw_UE'!EY279*'5G_NR_raw_UE'!EZ279/1000000),"")</f>
        <v>6.9460523999999996E-4</v>
      </c>
    </row>
    <row r="280" spans="31:34">
      <c r="AE280">
        <f>IF('5G_NR_raw_UE'!EP280&gt;0,('5G_NR_raw_UE'!EP280*'5G_NR_raw_UE'!EQ280),"")</f>
        <v>6158.5517760000002</v>
      </c>
      <c r="AF280">
        <f>IF('5G_NR_raw_UE'!ER280&gt;0,('5G_NR_raw_UE'!ER280*'5G_NR_raw_UE'!ES280),"")</f>
        <v>187282.07199</v>
      </c>
      <c r="AG280">
        <f>IF('5G_NR_raw_UE'!EW280&gt;0,('5G_NR_raw_UE'!EW280*'5G_NR_raw_UE'!EX280),"")</f>
        <v>122.64771299999998</v>
      </c>
      <c r="AH280">
        <f>IF('5G_NR_raw_UE'!EY280&gt;0,('5G_NR_raw_UE'!EY280*'5G_NR_raw_UE'!EZ280/1000000),"")</f>
        <v>6.9533654399999984E-4</v>
      </c>
    </row>
    <row r="281" spans="31:34">
      <c r="AE281">
        <f>IF('5G_NR_raw_UE'!EP281&gt;0,('5G_NR_raw_UE'!EP281*'5G_NR_raw_UE'!EQ281),"")</f>
        <v>63.882751999999996</v>
      </c>
      <c r="AF281">
        <f>IF('5G_NR_raw_UE'!ER281&gt;0,('5G_NR_raw_UE'!ER281*'5G_NR_raw_UE'!ES281),"")</f>
        <v>186961.50313999999</v>
      </c>
      <c r="AG281">
        <f>IF('5G_NR_raw_UE'!EW281&gt;0,('5G_NR_raw_UE'!EW281*'5G_NR_raw_UE'!EX281),"")</f>
        <v>122.932</v>
      </c>
      <c r="AH281">
        <f>IF('5G_NR_raw_UE'!EY281&gt;0,('5G_NR_raw_UE'!EY281*'5G_NR_raw_UE'!EZ281/1000000),"")</f>
        <v>6.9034599999999999E-4</v>
      </c>
    </row>
    <row r="282" spans="31:34">
      <c r="AE282">
        <f>IF('5G_NR_raw_UE'!EP282&gt;0,('5G_NR_raw_UE'!EP282*'5G_NR_raw_UE'!EQ282),"")</f>
        <v>62684.943648</v>
      </c>
      <c r="AF282">
        <f>IF('5G_NR_raw_UE'!ER282&gt;0,('5G_NR_raw_UE'!ER282*'5G_NR_raw_UE'!ES282),"")</f>
        <v>186813.255695</v>
      </c>
      <c r="AG282">
        <f>IF('5G_NR_raw_UE'!EW282&gt;0,('5G_NR_raw_UE'!EW282*'5G_NR_raw_UE'!EX282),"")</f>
        <v>125.06756799999999</v>
      </c>
      <c r="AH282">
        <f>IF('5G_NR_raw_UE'!EY282&gt;0,('5G_NR_raw_UE'!EY282*'5G_NR_raw_UE'!EZ282/1000000),"")</f>
        <v>7.0427990999999998E-4</v>
      </c>
    </row>
    <row r="283" spans="31:34">
      <c r="AE283">
        <f>IF('5G_NR_raw_UE'!EP283&gt;0,('5G_NR_raw_UE'!EP283*'5G_NR_raw_UE'!EQ283),"")</f>
        <v>63103.629455999995</v>
      </c>
      <c r="AF283">
        <f>IF('5G_NR_raw_UE'!ER283&gt;0,('5G_NR_raw_UE'!ER283*'5G_NR_raw_UE'!ES283),"")</f>
        <v>3.7E-8</v>
      </c>
      <c r="AG283">
        <f>IF('5G_NR_raw_UE'!EW283&gt;0,('5G_NR_raw_UE'!EW283*'5G_NR_raw_UE'!EX283),"")</f>
        <v>1218.897082</v>
      </c>
      <c r="AH283">
        <f>IF('5G_NR_raw_UE'!EY283&gt;0,('5G_NR_raw_UE'!EY283*'5G_NR_raw_UE'!EZ283/1000000),"")</f>
        <v>7.0584992100000004E-4</v>
      </c>
    </row>
    <row r="284" spans="31:34">
      <c r="AE284">
        <f>IF('5G_NR_raw_UE'!EP284&gt;0,('5G_NR_raw_UE'!EP284*'5G_NR_raw_UE'!EQ284),"")</f>
        <v>6355.286067</v>
      </c>
      <c r="AF284">
        <f>IF('5G_NR_raw_UE'!ER284&gt;0,('5G_NR_raw_UE'!ER284*'5G_NR_raw_UE'!ES284),"")</f>
        <v>222781.049142</v>
      </c>
      <c r="AG284">
        <f>IF('5G_NR_raw_UE'!EW284&gt;0,('5G_NR_raw_UE'!EW284*'5G_NR_raw_UE'!EX284),"")</f>
        <v>124.23194599999999</v>
      </c>
      <c r="AH284">
        <f>IF('5G_NR_raw_UE'!EY284&gt;0,('5G_NR_raw_UE'!EY284*'5G_NR_raw_UE'!EZ284/1000000),"")</f>
        <v>6.3434626199999997E-4</v>
      </c>
    </row>
    <row r="285" spans="31:34">
      <c r="AE285">
        <f>IF('5G_NR_raw_UE'!EP285&gt;0,('5G_NR_raw_UE'!EP285*'5G_NR_raw_UE'!EQ285),"")</f>
        <v>6388.3470200000002</v>
      </c>
      <c r="AF285">
        <f>IF('5G_NR_raw_UE'!ER285&gt;0,('5G_NR_raw_UE'!ER285*'5G_NR_raw_UE'!ES285),"")</f>
        <v>184444.20769499999</v>
      </c>
      <c r="AG285">
        <f>IF('5G_NR_raw_UE'!EW285&gt;0,('5G_NR_raw_UE'!EW285*'5G_NR_raw_UE'!EX285),"")</f>
        <v>124.50815999999999</v>
      </c>
      <c r="AH285">
        <f>IF('5G_NR_raw_UE'!EY285&gt;0,('5G_NR_raw_UE'!EY285*'5G_NR_raw_UE'!EZ285/1000000),"")</f>
        <v>6.9261699999999997E-4</v>
      </c>
    </row>
    <row r="286" spans="31:34">
      <c r="AE286">
        <f>IF('5G_NR_raw_UE'!EP286&gt;0,('5G_NR_raw_UE'!EP286*'5G_NR_raw_UE'!EQ286),"")</f>
        <v>6297.1130879999992</v>
      </c>
      <c r="AF286">
        <f>IF('5G_NR_raw_UE'!ER286&gt;0,('5G_NR_raw_UE'!ER286*'5G_NR_raw_UE'!ES286),"")</f>
        <v>196548.05810899998</v>
      </c>
      <c r="AG286">
        <f>IF('5G_NR_raw_UE'!EW286&gt;0,('5G_NR_raw_UE'!EW286*'5G_NR_raw_UE'!EX286),"")</f>
        <v>126.07760999999999</v>
      </c>
      <c r="AH286">
        <f>IF('5G_NR_raw_UE'!EY286&gt;0,('5G_NR_raw_UE'!EY286*'5G_NR_raw_UE'!EZ286/1000000),"")</f>
        <v>6.9552200400000005E-4</v>
      </c>
    </row>
    <row r="287" spans="31:34">
      <c r="AE287">
        <f>IF('5G_NR_raw_UE'!EP287&gt;0,('5G_NR_raw_UE'!EP287*'5G_NR_raw_UE'!EQ287),"")</f>
        <v>6398.2401879999998</v>
      </c>
      <c r="AF287">
        <f>IF('5G_NR_raw_UE'!ER287&gt;0,('5G_NR_raw_UE'!ER287*'5G_NR_raw_UE'!ES287),"")</f>
        <v>192599.06193599998</v>
      </c>
      <c r="AG287">
        <f>IF('5G_NR_raw_UE'!EW287&gt;0,('5G_NR_raw_UE'!EW287*'5G_NR_raw_UE'!EX287),"")</f>
        <v>1246.2559199999998</v>
      </c>
      <c r="AH287">
        <f>IF('5G_NR_raw_UE'!EY287&gt;0,('5G_NR_raw_UE'!EY287*'5G_NR_raw_UE'!EZ287/1000000),"")</f>
        <v>6.9722137799999994E-4</v>
      </c>
    </row>
    <row r="288" spans="31:34">
      <c r="AE288">
        <f>IF('5G_NR_raw_UE'!EP288&gt;0,('5G_NR_raw_UE'!EP288*'5G_NR_raw_UE'!EQ288),"")</f>
        <v>6298.3899999999994</v>
      </c>
      <c r="AF288">
        <f>IF('5G_NR_raw_UE'!ER288&gt;0,('5G_NR_raw_UE'!ER288*'5G_NR_raw_UE'!ES288),"")</f>
        <v>188524.43153</v>
      </c>
      <c r="AG288">
        <f>IF('5G_NR_raw_UE'!EW288&gt;0,('5G_NR_raw_UE'!EW288*'5G_NR_raw_UE'!EX288),"")</f>
        <v>123.66999999999999</v>
      </c>
      <c r="AH288">
        <f>IF('5G_NR_raw_UE'!EY288&gt;0,('5G_NR_raw_UE'!EY288*'5G_NR_raw_UE'!EZ288/1000000),"")</f>
        <v>7.0420779000000008E-4</v>
      </c>
    </row>
    <row r="289" spans="31:34">
      <c r="AE289">
        <f>IF('5G_NR_raw_UE'!EP289&gt;0,('5G_NR_raw_UE'!EP289*'5G_NR_raw_UE'!EQ289),"")</f>
        <v>6266.8280639999994</v>
      </c>
      <c r="AF289">
        <f>IF('5G_NR_raw_UE'!ER289&gt;0,('5G_NR_raw_UE'!ER289*'5G_NR_raw_UE'!ES289),"")</f>
        <v>21.370246000000002</v>
      </c>
      <c r="AG289">
        <f>IF('5G_NR_raw_UE'!EW289&gt;0,('5G_NR_raw_UE'!EW289*'5G_NR_raw_UE'!EX289),"")</f>
        <v>125.215266</v>
      </c>
      <c r="AH289">
        <f>IF('5G_NR_raw_UE'!EY289&gt;0,('5G_NR_raw_UE'!EY289*'5G_NR_raw_UE'!EZ289/1000000),"")</f>
        <v>7.1886687000000007E-4</v>
      </c>
    </row>
    <row r="290" spans="31:34">
      <c r="AE290">
        <f>IF('5G_NR_raw_UE'!EP290&gt;0,('5G_NR_raw_UE'!EP290*'5G_NR_raw_UE'!EQ290),"")</f>
        <v>6421.6473269999997</v>
      </c>
      <c r="AF290">
        <f>IF('5G_NR_raw_UE'!ER290&gt;0,('5G_NR_raw_UE'!ER290*'5G_NR_raw_UE'!ES290),"")</f>
        <v>191184.59925</v>
      </c>
      <c r="AG290">
        <f>IF('5G_NR_raw_UE'!EW290&gt;0,('5G_NR_raw_UE'!EW290*'5G_NR_raw_UE'!EX290),"")</f>
        <v>125.73</v>
      </c>
      <c r="AH290">
        <f>IF('5G_NR_raw_UE'!EY290&gt;0,('5G_NR_raw_UE'!EY290*'5G_NR_raw_UE'!EZ290/1000000),"")</f>
        <v>7.0095314200000001E-4</v>
      </c>
    </row>
    <row r="291" spans="31:34">
      <c r="AE291">
        <f>IF('5G_NR_raw_UE'!EP291&gt;0,('5G_NR_raw_UE'!EP291*'5G_NR_raw_UE'!EQ291),"")</f>
        <v>6285.1902719999998</v>
      </c>
      <c r="AF291">
        <f>IF('5G_NR_raw_UE'!ER291&gt;0,('5G_NR_raw_UE'!ER291*'5G_NR_raw_UE'!ES291),"")</f>
        <v>188331.73369599998</v>
      </c>
      <c r="AG291">
        <f>IF('5G_NR_raw_UE'!EW291&gt;0,('5G_NR_raw_UE'!EW291*'5G_NR_raw_UE'!EX291),"")</f>
        <v>119.79338799999999</v>
      </c>
      <c r="AH291">
        <f>IF('5G_NR_raw_UE'!EY291&gt;0,('5G_NR_raw_UE'!EY291*'5G_NR_raw_UE'!EZ291/1000000),"")</f>
        <v>7.0016703899999997E-4</v>
      </c>
    </row>
    <row r="292" spans="31:34">
      <c r="AE292">
        <f>IF('5G_NR_raw_UE'!EP292&gt;0,('5G_NR_raw_UE'!EP292*'5G_NR_raw_UE'!EQ292),"")</f>
        <v>6355.011653999999</v>
      </c>
      <c r="AF292">
        <f>IF('5G_NR_raw_UE'!ER292&gt;0,('5G_NR_raw_UE'!ER292*'5G_NR_raw_UE'!ES292),"")</f>
        <v>192635.66599199999</v>
      </c>
      <c r="AG292">
        <f>IF('5G_NR_raw_UE'!EW292&gt;0,('5G_NR_raw_UE'!EW292*'5G_NR_raw_UE'!EX292),"")</f>
        <v>125.36422999999999</v>
      </c>
      <c r="AH292">
        <f>IF('5G_NR_raw_UE'!EY292&gt;0,('5G_NR_raw_UE'!EY292*'5G_NR_raw_UE'!EZ292/1000000),"")</f>
        <v>6.9374695499999995E-4</v>
      </c>
    </row>
    <row r="293" spans="31:34">
      <c r="AE293">
        <f>IF('5G_NR_raw_UE'!EP293&gt;0,('5G_NR_raw_UE'!EP293*'5G_NR_raw_UE'!EQ293),"")</f>
        <v>63.804224999999995</v>
      </c>
      <c r="AF293">
        <f>IF('5G_NR_raw_UE'!ER293&gt;0,('5G_NR_raw_UE'!ER293*'5G_NR_raw_UE'!ES293),"")</f>
        <v>194230.51463399999</v>
      </c>
      <c r="AG293">
        <f>IF('5G_NR_raw_UE'!EW293&gt;0,('5G_NR_raw_UE'!EW293*'5G_NR_raw_UE'!EX293),"")</f>
        <v>124.40481299999999</v>
      </c>
      <c r="AH293">
        <f>IF('5G_NR_raw_UE'!EY293&gt;0,('5G_NR_raw_UE'!EY293*'5G_NR_raw_UE'!EZ293/1000000),"")</f>
        <v>7.0382056599999998E-4</v>
      </c>
    </row>
    <row r="294" spans="31:34">
      <c r="AE294">
        <f>IF('5G_NR_raw_UE'!EP294&gt;0,('5G_NR_raw_UE'!EP294*'5G_NR_raw_UE'!EQ294),"")</f>
        <v>638.1775899999999</v>
      </c>
      <c r="AF294">
        <f>IF('5G_NR_raw_UE'!ER294&gt;0,('5G_NR_raw_UE'!ER294*'5G_NR_raw_UE'!ES294),"")</f>
        <v>192402.48777599999</v>
      </c>
      <c r="AG294">
        <f>IF('5G_NR_raw_UE'!EW294&gt;0,('5G_NR_raw_UE'!EW294*'5G_NR_raw_UE'!EX294),"")</f>
        <v>126.39487999999999</v>
      </c>
      <c r="AH294">
        <f>IF('5G_NR_raw_UE'!EY294&gt;0,('5G_NR_raw_UE'!EY294*'5G_NR_raw_UE'!EZ294/1000000),"")</f>
        <v>6.9987494499999998E-4</v>
      </c>
    </row>
    <row r="295" spans="31:34">
      <c r="AE295">
        <f>IF('5G_NR_raw_UE'!EP295&gt;0,('5G_NR_raw_UE'!EP295*'5G_NR_raw_UE'!EQ295),"")</f>
        <v>643.258421</v>
      </c>
      <c r="AF295">
        <f>IF('5G_NR_raw_UE'!ER295&gt;0,('5G_NR_raw_UE'!ER295*'5G_NR_raw_UE'!ES295),"")</f>
        <v>188534.93319400001</v>
      </c>
      <c r="AG295">
        <f>IF('5G_NR_raw_UE'!EW295&gt;0,('5G_NR_raw_UE'!EW295*'5G_NR_raw_UE'!EX295),"")</f>
        <v>124.224</v>
      </c>
      <c r="AH295">
        <f>IF('5G_NR_raw_UE'!EY295&gt;0,('5G_NR_raw_UE'!EY295*'5G_NR_raw_UE'!EZ295/1000000),"")</f>
        <v>7.101264719999999E-4</v>
      </c>
    </row>
    <row r="296" spans="31:34">
      <c r="AE296">
        <f>IF('5G_NR_raw_UE'!EP296&gt;0,('5G_NR_raw_UE'!EP296*'5G_NR_raw_UE'!EQ296),"")</f>
        <v>6703.4850500000002</v>
      </c>
      <c r="AF296">
        <f>IF('5G_NR_raw_UE'!ER296&gt;0,('5G_NR_raw_UE'!ER296*'5G_NR_raw_UE'!ES296),"")</f>
        <v>193789.432872</v>
      </c>
      <c r="AG296">
        <f>IF('5G_NR_raw_UE'!EW296&gt;0,('5G_NR_raw_UE'!EW296*'5G_NR_raw_UE'!EX296),"")</f>
        <v>126.473266</v>
      </c>
      <c r="AH296">
        <f>IF('5G_NR_raw_UE'!EY296&gt;0,('5G_NR_raw_UE'!EY296*'5G_NR_raw_UE'!EZ296/1000000),"")</f>
        <v>7.0087274999999999E-4</v>
      </c>
    </row>
    <row r="297" spans="31:34">
      <c r="AE297">
        <f>IF('5G_NR_raw_UE'!EP297&gt;0,('5G_NR_raw_UE'!EP297*'5G_NR_raw_UE'!EQ297),"")</f>
        <v>6260.8238549999996</v>
      </c>
      <c r="AF297">
        <f>IF('5G_NR_raw_UE'!ER297&gt;0,('5G_NR_raw_UE'!ER297*'5G_NR_raw_UE'!ES297),"")</f>
        <v>196067.99716799997</v>
      </c>
      <c r="AG297">
        <f>IF('5G_NR_raw_UE'!EW297&gt;0,('5G_NR_raw_UE'!EW297*'5G_NR_raw_UE'!EX297),"")</f>
        <v>124.159184</v>
      </c>
      <c r="AH297">
        <f>IF('5G_NR_raw_UE'!EY297&gt;0,('5G_NR_raw_UE'!EY297*'5G_NR_raw_UE'!EZ297/1000000),"")</f>
        <v>7.03069044E-4</v>
      </c>
    </row>
    <row r="298" spans="31:34">
      <c r="AE298">
        <f>IF('5G_NR_raw_UE'!EP298&gt;0,('5G_NR_raw_UE'!EP298*'5G_NR_raw_UE'!EQ298),"")</f>
        <v>5963.345601</v>
      </c>
      <c r="AF298">
        <f>IF('5G_NR_raw_UE'!ER298&gt;0,('5G_NR_raw_UE'!ER298*'5G_NR_raw_UE'!ES298),"")</f>
        <v>192663.93599999999</v>
      </c>
      <c r="AG298">
        <f>IF('5G_NR_raw_UE'!EW298&gt;0,('5G_NR_raw_UE'!EW298*'5G_NR_raw_UE'!EX298),"")</f>
        <v>124.70791800000001</v>
      </c>
      <c r="AH298">
        <f>IF('5G_NR_raw_UE'!EY298&gt;0,('5G_NR_raw_UE'!EY298*'5G_NR_raw_UE'!EZ298/1000000),"")</f>
        <v>7.0895033200000005E-4</v>
      </c>
    </row>
    <row r="299" spans="31:34">
      <c r="AE299">
        <f>IF('5G_NR_raw_UE'!EP299&gt;0,('5G_NR_raw_UE'!EP299*'5G_NR_raw_UE'!EQ299),"")</f>
        <v>6216.6369249999998</v>
      </c>
      <c r="AF299">
        <f>IF('5G_NR_raw_UE'!ER299&gt;0,('5G_NR_raw_UE'!ER299*'5G_NR_raw_UE'!ES299),"")</f>
        <v>195019.79721399999</v>
      </c>
      <c r="AG299">
        <f>IF('5G_NR_raw_UE'!EW299&gt;0,('5G_NR_raw_UE'!EW299*'5G_NR_raw_UE'!EX299),"")</f>
        <v>124.76102399999999</v>
      </c>
      <c r="AH299">
        <f>IF('5G_NR_raw_UE'!EY299&gt;0,('5G_NR_raw_UE'!EY299*'5G_NR_raw_UE'!EZ299/1000000),"")</f>
        <v>6.9805147499999993E-4</v>
      </c>
    </row>
    <row r="300" spans="31:34">
      <c r="AE300">
        <f>IF('5G_NR_raw_UE'!EP300&gt;0,('5G_NR_raw_UE'!EP300*'5G_NR_raw_UE'!EQ300),"")</f>
        <v>6240.2278799999995</v>
      </c>
      <c r="AF300">
        <f>IF('5G_NR_raw_UE'!ER300&gt;0,('5G_NR_raw_UE'!ER300*'5G_NR_raw_UE'!ES300),"")</f>
        <v>19.868699999999997</v>
      </c>
      <c r="AG300">
        <f>IF('5G_NR_raw_UE'!EW300&gt;0,('5G_NR_raw_UE'!EW300*'5G_NR_raw_UE'!EX300),"")</f>
        <v>124.79308799999998</v>
      </c>
      <c r="AH300">
        <f>IF('5G_NR_raw_UE'!EY300&gt;0,('5G_NR_raw_UE'!EY300*'5G_NR_raw_UE'!EZ300/1000000),"")</f>
        <v>7.0953381200000005E-4</v>
      </c>
    </row>
    <row r="301" spans="31:34">
      <c r="AE301">
        <f>IF('5G_NR_raw_UE'!EP301&gt;0,('5G_NR_raw_UE'!EP301*'5G_NR_raw_UE'!EQ301),"")</f>
        <v>6324.8788799999993</v>
      </c>
      <c r="AF301">
        <f>IF('5G_NR_raw_UE'!ER301&gt;0,('5G_NR_raw_UE'!ER301*'5G_NR_raw_UE'!ES301),"")</f>
        <v>196489.58507100001</v>
      </c>
      <c r="AG301">
        <f>IF('5G_NR_raw_UE'!EW301&gt;0,('5G_NR_raw_UE'!EW301*'5G_NR_raw_UE'!EX301),"")</f>
        <v>125.66937599999999</v>
      </c>
      <c r="AH301">
        <f>IF('5G_NR_raw_UE'!EY301&gt;0,('5G_NR_raw_UE'!EY301*'5G_NR_raw_UE'!EZ301/1000000),"")</f>
        <v>7.4117977499999995E-4</v>
      </c>
    </row>
    <row r="302" spans="31:34">
      <c r="AE302">
        <f>IF('5G_NR_raw_UE'!EP302&gt;0,('5G_NR_raw_UE'!EP302*'5G_NR_raw_UE'!EQ302),"")</f>
        <v>6440.4787980000001</v>
      </c>
      <c r="AF302">
        <f>IF('5G_NR_raw_UE'!ER302&gt;0,('5G_NR_raw_UE'!ER302*'5G_NR_raw_UE'!ES302),"")</f>
        <v>194392.88916200001</v>
      </c>
      <c r="AG302">
        <f>IF('5G_NR_raw_UE'!EW302&gt;0,('5G_NR_raw_UE'!EW302*'5G_NR_raw_UE'!EX302),"")</f>
        <v>125.2992</v>
      </c>
      <c r="AH302">
        <f>IF('5G_NR_raw_UE'!EY302&gt;0,('5G_NR_raw_UE'!EY302*'5G_NR_raw_UE'!EZ302/1000000),"")</f>
        <v>7.0637799999999991E-4</v>
      </c>
    </row>
    <row r="303" spans="31:34">
      <c r="AE303">
        <f>IF('5G_NR_raw_UE'!EP303&gt;0,('5G_NR_raw_UE'!EP303*'5G_NR_raw_UE'!EQ303),"")</f>
        <v>6484.1784859999998</v>
      </c>
      <c r="AF303">
        <f>IF('5G_NR_raw_UE'!ER303&gt;0,('5G_NR_raw_UE'!ER303*'5G_NR_raw_UE'!ES303),"")</f>
        <v>194889.53905599998</v>
      </c>
      <c r="AG303">
        <f>IF('5G_NR_raw_UE'!EW303&gt;0,('5G_NR_raw_UE'!EW303*'5G_NR_raw_UE'!EX303),"")</f>
        <v>125.58099199999999</v>
      </c>
      <c r="AH303">
        <f>IF('5G_NR_raw_UE'!EY303&gt;0,('5G_NR_raw_UE'!EY303*'5G_NR_raw_UE'!EZ303/1000000),"")</f>
        <v>7.0538440399999988E-4</v>
      </c>
    </row>
    <row r="304" spans="31:34">
      <c r="AE304">
        <f>IF('5G_NR_raw_UE'!EP304&gt;0,('5G_NR_raw_UE'!EP304*'5G_NR_raw_UE'!EQ304),"")</f>
        <v>6399.3725079999995</v>
      </c>
      <c r="AF304">
        <f>IF('5G_NR_raw_UE'!ER304&gt;0,('5G_NR_raw_UE'!ER304*'5G_NR_raw_UE'!ES304),"")</f>
        <v>196990.62116800001</v>
      </c>
      <c r="AG304">
        <f>IF('5G_NR_raw_UE'!EW304&gt;0,('5G_NR_raw_UE'!EW304*'5G_NR_raw_UE'!EX304),"")</f>
        <v>125.621735</v>
      </c>
      <c r="AH304">
        <f>IF('5G_NR_raw_UE'!EY304&gt;0,('5G_NR_raw_UE'!EY304*'5G_NR_raw_UE'!EZ304/1000000),"")</f>
        <v>7.1696188199999995E-4</v>
      </c>
    </row>
    <row r="305" spans="31:34">
      <c r="AE305">
        <f>IF('5G_NR_raw_UE'!EP305&gt;0,('5G_NR_raw_UE'!EP305*'5G_NR_raw_UE'!EQ305),"")</f>
        <v>0.64897499999999997</v>
      </c>
      <c r="AF305">
        <f>IF('5G_NR_raw_UE'!ER305&gt;0,('5G_NR_raw_UE'!ER305*'5G_NR_raw_UE'!ES305),"")</f>
        <v>197418.992004</v>
      </c>
      <c r="AG305">
        <f>IF('5G_NR_raw_UE'!EW305&gt;0,('5G_NR_raw_UE'!EW305*'5G_NR_raw_UE'!EX305),"")</f>
        <v>125.388054</v>
      </c>
      <c r="AH305">
        <f>IF('5G_NR_raw_UE'!EY305&gt;0,('5G_NR_raw_UE'!EY305*'5G_NR_raw_UE'!EZ305/1000000),"")</f>
        <v>7.0500791899999991E-4</v>
      </c>
    </row>
    <row r="306" spans="31:34">
      <c r="AE306">
        <f>IF('5G_NR_raw_UE'!EP306&gt;0,('5G_NR_raw_UE'!EP306*'5G_NR_raw_UE'!EQ306),"")</f>
        <v>6352.5492539999996</v>
      </c>
      <c r="AF306">
        <f>IF('5G_NR_raw_UE'!ER306&gt;0,('5G_NR_raw_UE'!ER306*'5G_NR_raw_UE'!ES306),"")</f>
        <v>198187.22223300001</v>
      </c>
      <c r="AG306">
        <f>IF('5G_NR_raw_UE'!EW306&gt;0,('5G_NR_raw_UE'!EW306*'5G_NR_raw_UE'!EX306),"")</f>
        <v>126.39171599999999</v>
      </c>
      <c r="AH306">
        <f>IF('5G_NR_raw_UE'!EY306&gt;0,('5G_NR_raw_UE'!EY306*'5G_NR_raw_UE'!EZ306/1000000),"")</f>
        <v>7.0659377399999999E-4</v>
      </c>
    </row>
    <row r="307" spans="31:34">
      <c r="AE307">
        <f>IF('5G_NR_raw_UE'!EP307&gt;0,('5G_NR_raw_UE'!EP307*'5G_NR_raw_UE'!EQ307),"")</f>
        <v>63273.926399999997</v>
      </c>
      <c r="AF307">
        <f>IF('5G_NR_raw_UE'!ER307&gt;0,('5G_NR_raw_UE'!ER307*'5G_NR_raw_UE'!ES307),"")</f>
        <v>196145.41982399998</v>
      </c>
      <c r="AG307">
        <f>IF('5G_NR_raw_UE'!EW307&gt;0,('5G_NR_raw_UE'!EW307*'5G_NR_raw_UE'!EX307),"")</f>
        <v>124.678144</v>
      </c>
      <c r="AH307">
        <f>IF('5G_NR_raw_UE'!EY307&gt;0,('5G_NR_raw_UE'!EY307*'5G_NR_raw_UE'!EZ307/1000000),"")</f>
        <v>7.1991008700000002E-4</v>
      </c>
    </row>
    <row r="308" spans="31:34">
      <c r="AE308">
        <f>IF('5G_NR_raw_UE'!EP308&gt;0,('5G_NR_raw_UE'!EP308*'5G_NR_raw_UE'!EQ308),"")</f>
        <v>6506.81664</v>
      </c>
      <c r="AF308">
        <f>IF('5G_NR_raw_UE'!ER308&gt;0,('5G_NR_raw_UE'!ER308*'5G_NR_raw_UE'!ES308),"")</f>
        <v>196323.33494399997</v>
      </c>
      <c r="AG308">
        <f>IF('5G_NR_raw_UE'!EW308&gt;0,('5G_NR_raw_UE'!EW308*'5G_NR_raw_UE'!EX308),"")</f>
        <v>126.22778</v>
      </c>
      <c r="AH308">
        <f>IF('5G_NR_raw_UE'!EY308&gt;0,('5G_NR_raw_UE'!EY308*'5G_NR_raw_UE'!EZ308/1000000),"")</f>
        <v>7.0476987199999993E-4</v>
      </c>
    </row>
    <row r="309" spans="31:34">
      <c r="AE309">
        <f>IF('5G_NR_raw_UE'!EP309&gt;0,('5G_NR_raw_UE'!EP309*'5G_NR_raw_UE'!EQ309),"")</f>
        <v>6473.8419329999997</v>
      </c>
      <c r="AF309">
        <f>IF('5G_NR_raw_UE'!ER309&gt;0,('5G_NR_raw_UE'!ER309*'5G_NR_raw_UE'!ES309),"")</f>
        <v>199618.725687</v>
      </c>
      <c r="AG309">
        <f>IF('5G_NR_raw_UE'!EW309&gt;0,('5G_NR_raw_UE'!EW309*'5G_NR_raw_UE'!EX309),"")</f>
        <v>127.15849599999999</v>
      </c>
      <c r="AH309">
        <f>IF('5G_NR_raw_UE'!EY309&gt;0,('5G_NR_raw_UE'!EY309*'5G_NR_raw_UE'!EZ309/1000000),"")</f>
        <v>7.1856449999999992E-6</v>
      </c>
    </row>
    <row r="310" spans="31:34">
      <c r="AE310">
        <f>IF('5G_NR_raw_UE'!EP310&gt;0,('5G_NR_raw_UE'!EP310*'5G_NR_raw_UE'!EQ310),"")</f>
        <v>6473.3025279999993</v>
      </c>
      <c r="AF310">
        <f>IF('5G_NR_raw_UE'!ER310&gt;0,('5G_NR_raw_UE'!ER310*'5G_NR_raw_UE'!ES310),"")</f>
        <v>196647.448</v>
      </c>
      <c r="AG310">
        <f>IF('5G_NR_raw_UE'!EW310&gt;0,('5G_NR_raw_UE'!EW310*'5G_NR_raw_UE'!EX310),"")</f>
        <v>126.77981799999999</v>
      </c>
      <c r="AH310">
        <f>IF('5G_NR_raw_UE'!EY310&gt;0,('5G_NR_raw_UE'!EY310*'5G_NR_raw_UE'!EZ310/1000000),"")</f>
        <v>1.42659249E-3</v>
      </c>
    </row>
    <row r="311" spans="31:34">
      <c r="AE311">
        <f>IF('5G_NR_raw_UE'!EP311&gt;0,('5G_NR_raw_UE'!EP311*'5G_NR_raw_UE'!EQ311),"")</f>
        <v>804.73427199999992</v>
      </c>
      <c r="AF311">
        <f>IF('5G_NR_raw_UE'!ER311&gt;0,('5G_NR_raw_UE'!ER311*'5G_NR_raw_UE'!ES311),"")</f>
        <v>197210.91199999998</v>
      </c>
      <c r="AG311">
        <f>IF('5G_NR_raw_UE'!EW311&gt;0,('5G_NR_raw_UE'!EW311*'5G_NR_raw_UE'!EX311),"")</f>
        <v>1248.6160819999998</v>
      </c>
      <c r="AH311">
        <f>IF('5G_NR_raw_UE'!EY311&gt;0,('5G_NR_raw_UE'!EY311*'5G_NR_raw_UE'!EZ311/1000000),"")</f>
        <v>7.250404689999999E-4</v>
      </c>
    </row>
    <row r="312" spans="31:34">
      <c r="AE312">
        <f>IF('5G_NR_raw_UE'!EP312&gt;0,('5G_NR_raw_UE'!EP312*'5G_NR_raw_UE'!EQ312),"")</f>
        <v>6436.0350739999994</v>
      </c>
      <c r="AF312">
        <f>IF('5G_NR_raw_UE'!ER312&gt;0,('5G_NR_raw_UE'!ER312*'5G_NR_raw_UE'!ES312),"")</f>
        <v>197790.13468799999</v>
      </c>
      <c r="AG312">
        <f>IF('5G_NR_raw_UE'!EW312&gt;0,('5G_NR_raw_UE'!EW312*'5G_NR_raw_UE'!EX312),"")</f>
        <v>125.12897400000001</v>
      </c>
      <c r="AH312">
        <f>IF('5G_NR_raw_UE'!EY312&gt;0,('5G_NR_raw_UE'!EY312*'5G_NR_raw_UE'!EZ312/1000000),"")</f>
        <v>7.1943814999999992E-4</v>
      </c>
    </row>
    <row r="313" spans="31:34">
      <c r="AE313">
        <f>IF('5G_NR_raw_UE'!EP313&gt;0,('5G_NR_raw_UE'!EP313*'5G_NR_raw_UE'!EQ313),"")</f>
        <v>6402.7623130000002</v>
      </c>
      <c r="AF313">
        <f>IF('5G_NR_raw_UE'!ER313&gt;0,('5G_NR_raw_UE'!ER313*'5G_NR_raw_UE'!ES313),"")</f>
        <v>197395.64953599998</v>
      </c>
      <c r="AG313">
        <f>IF('5G_NR_raw_UE'!EW313&gt;0,('5G_NR_raw_UE'!EW313*'5G_NR_raw_UE'!EX313),"")</f>
        <v>125.64400000000001</v>
      </c>
      <c r="AH313">
        <f>IF('5G_NR_raw_UE'!EY313&gt;0,('5G_NR_raw_UE'!EY313*'5G_NR_raw_UE'!EZ313/1000000),"")</f>
        <v>7.124229999999999E-4</v>
      </c>
    </row>
    <row r="314" spans="31:34">
      <c r="AE314">
        <f>IF('5G_NR_raw_UE'!EP314&gt;0,('5G_NR_raw_UE'!EP314*'5G_NR_raw_UE'!EQ314),"")</f>
        <v>6415.6115</v>
      </c>
      <c r="AF314">
        <f>IF('5G_NR_raw_UE'!ER314&gt;0,('5G_NR_raw_UE'!ER314*'5G_NR_raw_UE'!ES314),"")</f>
        <v>203519.54336599997</v>
      </c>
      <c r="AG314">
        <f>IF('5G_NR_raw_UE'!EW314&gt;0,('5G_NR_raw_UE'!EW314*'5G_NR_raw_UE'!EX314),"")</f>
        <v>126.73382400000001</v>
      </c>
      <c r="AH314">
        <f>IF('5G_NR_raw_UE'!EY314&gt;0,('5G_NR_raw_UE'!EY314*'5G_NR_raw_UE'!EZ314/1000000),"")</f>
        <v>7.2392692399999995E-4</v>
      </c>
    </row>
    <row r="315" spans="31:34">
      <c r="AE315">
        <f>IF('5G_NR_raw_UE'!EP315&gt;0,('5G_NR_raw_UE'!EP315*'5G_NR_raw_UE'!EQ315),"")</f>
        <v>643.49141399999996</v>
      </c>
      <c r="AF315">
        <f>IF('5G_NR_raw_UE'!ER315&gt;0,('5G_NR_raw_UE'!ER315*'5G_NR_raw_UE'!ES315),"")</f>
        <v>199970.351975</v>
      </c>
      <c r="AG315">
        <f>IF('5G_NR_raw_UE'!EW315&gt;0,('5G_NR_raw_UE'!EW315*'5G_NR_raw_UE'!EX315),"")</f>
        <v>126.57190199999998</v>
      </c>
      <c r="AH315">
        <f>IF('5G_NR_raw_UE'!EY315&gt;0,('5G_NR_raw_UE'!EY315*'5G_NR_raw_UE'!EZ315/1000000),"")</f>
        <v>7.2824194099999995E-4</v>
      </c>
    </row>
    <row r="316" spans="31:34">
      <c r="AE316">
        <f>IF('5G_NR_raw_UE'!EP316&gt;0,('5G_NR_raw_UE'!EP316*'5G_NR_raw_UE'!EQ316),"")</f>
        <v>6456.4112539999996</v>
      </c>
      <c r="AF316">
        <f>IF('5G_NR_raw_UE'!ER316&gt;0,('5G_NR_raw_UE'!ER316*'5G_NR_raw_UE'!ES316),"")</f>
        <v>199056.25279999999</v>
      </c>
      <c r="AG316">
        <f>IF('5G_NR_raw_UE'!EW316&gt;0,('5G_NR_raw_UE'!EW316*'5G_NR_raw_UE'!EX316),"")</f>
        <v>126.838656</v>
      </c>
      <c r="AH316">
        <f>IF('5G_NR_raw_UE'!EY316&gt;0,('5G_NR_raw_UE'!EY316*'5G_NR_raw_UE'!EZ316/1000000),"")</f>
        <v>7.249576559999999E-4</v>
      </c>
    </row>
    <row r="317" spans="31:34">
      <c r="AE317">
        <f>IF('5G_NR_raw_UE'!EP317&gt;0,('5G_NR_raw_UE'!EP317*'5G_NR_raw_UE'!EQ317),"")</f>
        <v>6474.4213389999995</v>
      </c>
      <c r="AF317">
        <f>IF('5G_NR_raw_UE'!ER317&gt;0,('5G_NR_raw_UE'!ER317*'5G_NR_raw_UE'!ES317),"")</f>
        <v>202325.359146</v>
      </c>
      <c r="AG317">
        <f>IF('5G_NR_raw_UE'!EW317&gt;0,('5G_NR_raw_UE'!EW317*'5G_NR_raw_UE'!EX317),"")</f>
        <v>128.71221299999999</v>
      </c>
      <c r="AH317">
        <f>IF('5G_NR_raw_UE'!EY317&gt;0,('5G_NR_raw_UE'!EY317*'5G_NR_raw_UE'!EZ317/1000000),"")</f>
        <v>7.2311757999999997E-4</v>
      </c>
    </row>
    <row r="318" spans="31:34">
      <c r="AE318">
        <f>IF('5G_NR_raw_UE'!EP318&gt;0,('5G_NR_raw_UE'!EP318*'5G_NR_raw_UE'!EQ318),"")</f>
        <v>6436.192</v>
      </c>
      <c r="AF318">
        <f>IF('5G_NR_raw_UE'!ER318&gt;0,('5G_NR_raw_UE'!ER318*'5G_NR_raw_UE'!ES318),"")</f>
        <v>204801.15982499998</v>
      </c>
      <c r="AG318">
        <f>IF('5G_NR_raw_UE'!EW318&gt;0,('5G_NR_raw_UE'!EW318*'5G_NR_raw_UE'!EX318),"")</f>
        <v>128.05562399999999</v>
      </c>
      <c r="AH318">
        <f>IF('5G_NR_raw_UE'!EY318&gt;0,('5G_NR_raw_UE'!EY318*'5G_NR_raw_UE'!EZ318/1000000),"")</f>
        <v>7.2748749599999994E-4</v>
      </c>
    </row>
    <row r="319" spans="31:34">
      <c r="AE319">
        <f>IF('5G_NR_raw_UE'!EP319&gt;0,('5G_NR_raw_UE'!EP319*'5G_NR_raw_UE'!EQ319),"")</f>
        <v>6490.6899119999998</v>
      </c>
      <c r="AF319">
        <f>IF('5G_NR_raw_UE'!ER319&gt;0,('5G_NR_raw_UE'!ER319*'5G_NR_raw_UE'!ES319),"")</f>
        <v>201408.35081399998</v>
      </c>
      <c r="AG319">
        <f>IF('5G_NR_raw_UE'!EW319&gt;0,('5G_NR_raw_UE'!EW319*'5G_NR_raw_UE'!EX319),"")</f>
        <v>128.55965699999999</v>
      </c>
      <c r="AH319">
        <f>IF('5G_NR_raw_UE'!EY319&gt;0,('5G_NR_raw_UE'!EY319*'5G_NR_raw_UE'!EZ319/1000000),"")</f>
        <v>7.3160315999999995E-4</v>
      </c>
    </row>
    <row r="320" spans="31:34">
      <c r="AE320">
        <f>IF('5G_NR_raw_UE'!EP320&gt;0,('5G_NR_raw_UE'!EP320*'5G_NR_raw_UE'!EQ320),"")</f>
        <v>6836.1906899999994</v>
      </c>
      <c r="AF320">
        <f>IF('5G_NR_raw_UE'!ER320&gt;0,('5G_NR_raw_UE'!ER320*'5G_NR_raw_UE'!ES320),"")</f>
        <v>202351.17111599998</v>
      </c>
      <c r="AG320">
        <f>IF('5G_NR_raw_UE'!EW320&gt;0,('5G_NR_raw_UE'!EW320*'5G_NR_raw_UE'!EX320),"")</f>
        <v>128.671828</v>
      </c>
      <c r="AH320">
        <f>IF('5G_NR_raw_UE'!EY320&gt;0,('5G_NR_raw_UE'!EY320*'5G_NR_raw_UE'!EZ320/1000000),"")</f>
        <v>7.187641589999999E-4</v>
      </c>
    </row>
    <row r="321" spans="31:34">
      <c r="AE321">
        <f>IF('5G_NR_raw_UE'!EP321&gt;0,('5G_NR_raw_UE'!EP321*'5G_NR_raw_UE'!EQ321),"")</f>
        <v>65289.26096</v>
      </c>
      <c r="AF321">
        <f>IF('5G_NR_raw_UE'!ER321&gt;0,('5G_NR_raw_UE'!ER321*'5G_NR_raw_UE'!ES321),"")</f>
        <v>201209.10384499998</v>
      </c>
      <c r="AG321">
        <f>IF('5G_NR_raw_UE'!EW321&gt;0,('5G_NR_raw_UE'!EW321*'5G_NR_raw_UE'!EX321),"")</f>
        <v>127.17316599999998</v>
      </c>
      <c r="AH321">
        <f>IF('5G_NR_raw_UE'!EY321&gt;0,('5G_NR_raw_UE'!EY321*'5G_NR_raw_UE'!EZ321/1000000),"")</f>
        <v>7.2164206799999993E-4</v>
      </c>
    </row>
    <row r="322" spans="31:34">
      <c r="AE322">
        <f>IF('5G_NR_raw_UE'!EP322&gt;0,('5G_NR_raw_UE'!EP322*'5G_NR_raw_UE'!EQ322),"")</f>
        <v>6544.351944</v>
      </c>
      <c r="AF322">
        <f>IF('5G_NR_raw_UE'!ER322&gt;0,('5G_NR_raw_UE'!ER322*'5G_NR_raw_UE'!ES322),"")</f>
        <v>22.295714999999998</v>
      </c>
      <c r="AG322">
        <f>IF('5G_NR_raw_UE'!EW322&gt;0,('5G_NR_raw_UE'!EW322*'5G_NR_raw_UE'!EX322),"")</f>
        <v>1284.6543449999999</v>
      </c>
      <c r="AH322">
        <f>IF('5G_NR_raw_UE'!EY322&gt;0,('5G_NR_raw_UE'!EY322*'5G_NR_raw_UE'!EZ322/1000000),"")</f>
        <v>7.3231611499999997E-4</v>
      </c>
    </row>
    <row r="323" spans="31:34">
      <c r="AE323">
        <f>IF('5G_NR_raw_UE'!EP323&gt;0,('5G_NR_raw_UE'!EP323*'5G_NR_raw_UE'!EQ323),"")</f>
        <v>6456.2584999999999</v>
      </c>
      <c r="AF323">
        <f>IF('5G_NR_raw_UE'!ER323&gt;0,('5G_NR_raw_UE'!ER323*'5G_NR_raw_UE'!ES323),"")</f>
        <v>200030.70037500001</v>
      </c>
      <c r="AG323">
        <f>IF('5G_NR_raw_UE'!EW323&gt;0,('5G_NR_raw_UE'!EW323*'5G_NR_raw_UE'!EX323),"")</f>
        <v>1299.986631</v>
      </c>
      <c r="AH323">
        <f>IF('5G_NR_raw_UE'!EY323&gt;0,('5G_NR_raw_UE'!EY323*'5G_NR_raw_UE'!EZ323/1000000),"")</f>
        <v>7.3198834799999984E-4</v>
      </c>
    </row>
    <row r="324" spans="31:34">
      <c r="AE324">
        <f>IF('5G_NR_raw_UE'!EP324&gt;0,('5G_NR_raw_UE'!EP324*'5G_NR_raw_UE'!EQ324),"")</f>
        <v>6625.6212329999998</v>
      </c>
      <c r="AF324">
        <f>IF('5G_NR_raw_UE'!ER324&gt;0,('5G_NR_raw_UE'!ER324*'5G_NR_raw_UE'!ES324),"")</f>
        <v>203507.47245299999</v>
      </c>
      <c r="AG324">
        <f>IF('5G_NR_raw_UE'!EW324&gt;0,('5G_NR_raw_UE'!EW324*'5G_NR_raw_UE'!EX324),"")</f>
        <v>127.83052799999999</v>
      </c>
      <c r="AH324">
        <f>IF('5G_NR_raw_UE'!EY324&gt;0,('5G_NR_raw_UE'!EY324*'5G_NR_raw_UE'!EZ324/1000000),"")</f>
        <v>7.3275188999999993E-4</v>
      </c>
    </row>
    <row r="325" spans="31:34">
      <c r="AE325">
        <f>IF('5G_NR_raw_UE'!EP325&gt;0,('5G_NR_raw_UE'!EP325*'5G_NR_raw_UE'!EQ325),"")</f>
        <v>6433.0569299999997</v>
      </c>
      <c r="AF325">
        <f>IF('5G_NR_raw_UE'!ER325&gt;0,('5G_NR_raw_UE'!ER325*'5G_NR_raw_UE'!ES325),"")</f>
        <v>206654.24455199999</v>
      </c>
      <c r="AG325">
        <f>IF('5G_NR_raw_UE'!EW325&gt;0,('5G_NR_raw_UE'!EW325*'5G_NR_raw_UE'!EX325),"")</f>
        <v>124.78273999999999</v>
      </c>
      <c r="AH325">
        <f>IF('5G_NR_raw_UE'!EY325&gt;0,('5G_NR_raw_UE'!EY325*'5G_NR_raw_UE'!EZ325/1000000),"")</f>
        <v>7.2408327599999991E-4</v>
      </c>
    </row>
    <row r="326" spans="31:34">
      <c r="AE326">
        <f>IF('5G_NR_raw_UE'!EP326&gt;0,('5G_NR_raw_UE'!EP326*'5G_NR_raw_UE'!EQ326),"")</f>
        <v>6539.5974900000001</v>
      </c>
      <c r="AF326">
        <f>IF('5G_NR_raw_UE'!ER326&gt;0,('5G_NR_raw_UE'!ER326*'5G_NR_raw_UE'!ES326),"")</f>
        <v>204038.8731</v>
      </c>
      <c r="AG326">
        <f>IF('5G_NR_raw_UE'!EW326&gt;0,('5G_NR_raw_UE'!EW326*'5G_NR_raw_UE'!EX326),"")</f>
        <v>130.742582</v>
      </c>
      <c r="AH326">
        <f>IF('5G_NR_raw_UE'!EY326&gt;0,('5G_NR_raw_UE'!EY326*'5G_NR_raw_UE'!EZ326/1000000),"")</f>
        <v>7.2587392800000001E-4</v>
      </c>
    </row>
    <row r="327" spans="31:34">
      <c r="AE327">
        <f>IF('5G_NR_raw_UE'!EP327&gt;0,('5G_NR_raw_UE'!EP327*'5G_NR_raw_UE'!EQ327),"")</f>
        <v>65308.76352</v>
      </c>
      <c r="AF327">
        <f>IF('5G_NR_raw_UE'!ER327&gt;0,('5G_NR_raw_UE'!ER327*'5G_NR_raw_UE'!ES327),"")</f>
        <v>204078.34977999999</v>
      </c>
      <c r="AG327">
        <f>IF('5G_NR_raw_UE'!EW327&gt;0,('5G_NR_raw_UE'!EW327*'5G_NR_raw_UE'!EX327),"")</f>
        <v>128.18285399999999</v>
      </c>
      <c r="AH327">
        <f>IF('5G_NR_raw_UE'!EY327&gt;0,('5G_NR_raw_UE'!EY327*'5G_NR_raw_UE'!EZ327/1000000),"")</f>
        <v>7.1168931599999998E-4</v>
      </c>
    </row>
    <row r="328" spans="31:34">
      <c r="AE328">
        <f>IF('5G_NR_raw_UE'!EP328&gt;0,('5G_NR_raw_UE'!EP328*'5G_NR_raw_UE'!EQ328),"")</f>
        <v>6622.0122080000001</v>
      </c>
      <c r="AF328">
        <f>IF('5G_NR_raw_UE'!ER328&gt;0,('5G_NR_raw_UE'!ER328*'5G_NR_raw_UE'!ES328),"")</f>
        <v>200932.4</v>
      </c>
      <c r="AG328">
        <f>IF('5G_NR_raw_UE'!EW328&gt;0,('5G_NR_raw_UE'!EW328*'5G_NR_raw_UE'!EX328),"")</f>
        <v>128.19200000000001</v>
      </c>
      <c r="AH328">
        <f>IF('5G_NR_raw_UE'!EY328&gt;0,('5G_NR_raw_UE'!EY328*'5G_NR_raw_UE'!EZ328/1000000),"")</f>
        <v>7.3668638899999992E-4</v>
      </c>
    </row>
    <row r="329" spans="31:34">
      <c r="AE329">
        <f>IF('5G_NR_raw_UE'!EP329&gt;0,('5G_NR_raw_UE'!EP329*'5G_NR_raw_UE'!EQ329),"")</f>
        <v>6533.8937999999998</v>
      </c>
      <c r="AF329">
        <f>IF('5G_NR_raw_UE'!ER329&gt;0,('5G_NR_raw_UE'!ER329*'5G_NR_raw_UE'!ES329),"")</f>
        <v>199731.75721099999</v>
      </c>
      <c r="AG329">
        <f>IF('5G_NR_raw_UE'!EW329&gt;0,('5G_NR_raw_UE'!EW329*'5G_NR_raw_UE'!EX329),"")</f>
        <v>1283.3504999999998</v>
      </c>
      <c r="AH329">
        <f>IF('5G_NR_raw_UE'!EY329&gt;0,('5G_NR_raw_UE'!EY329*'5G_NR_raw_UE'!EZ329/1000000),"")</f>
        <v>7.13975418E-4</v>
      </c>
    </row>
    <row r="330" spans="31:34">
      <c r="AE330">
        <f>IF('5G_NR_raw_UE'!EP330&gt;0,('5G_NR_raw_UE'!EP330*'5G_NR_raw_UE'!EQ330),"")</f>
        <v>6414.7490680000001</v>
      </c>
      <c r="AF330">
        <f>IF('5G_NR_raw_UE'!ER330&gt;0,('5G_NR_raw_UE'!ER330*'5G_NR_raw_UE'!ES330),"")</f>
        <v>205843.95775999999</v>
      </c>
      <c r="AG330">
        <f>IF('5G_NR_raw_UE'!EW330&gt;0,('5G_NR_raw_UE'!EW330*'5G_NR_raw_UE'!EX330),"")</f>
        <v>130.53567999999999</v>
      </c>
      <c r="AH330">
        <f>IF('5G_NR_raw_UE'!EY330&gt;0,('5G_NR_raw_UE'!EY330*'5G_NR_raw_UE'!EZ330/1000000),"")</f>
        <v>7.2698156099999995E-4</v>
      </c>
    </row>
    <row r="331" spans="31:34">
      <c r="AE331">
        <f>IF('5G_NR_raw_UE'!EP331&gt;0,('5G_NR_raw_UE'!EP331*'5G_NR_raw_UE'!EQ331),"")</f>
        <v>6648.520192</v>
      </c>
      <c r="AF331">
        <f>IF('5G_NR_raw_UE'!ER331&gt;0,('5G_NR_raw_UE'!ER331*'5G_NR_raw_UE'!ES331),"")</f>
        <v>204468.21251999997</v>
      </c>
      <c r="AG331">
        <f>IF('5G_NR_raw_UE'!EW331&gt;0,('5G_NR_raw_UE'!EW331*'5G_NR_raw_UE'!EX331),"")</f>
        <v>131.32704000000001</v>
      </c>
      <c r="AH331">
        <f>IF('5G_NR_raw_UE'!EY331&gt;0,('5G_NR_raw_UE'!EY331*'5G_NR_raw_UE'!EZ331/1000000),"")</f>
        <v>7.272445E-4</v>
      </c>
    </row>
    <row r="332" spans="31:34">
      <c r="AE332">
        <f>IF('5G_NR_raw_UE'!EP332&gt;0,('5G_NR_raw_UE'!EP332*'5G_NR_raw_UE'!EQ332),"")</f>
        <v>64436.582144</v>
      </c>
      <c r="AF332">
        <f>IF('5G_NR_raw_UE'!ER332&gt;0,('5G_NR_raw_UE'!ER332*'5G_NR_raw_UE'!ES332),"")</f>
        <v>207349.204708</v>
      </c>
      <c r="AG332">
        <f>IF('5G_NR_raw_UE'!EW332&gt;0,('5G_NR_raw_UE'!EW332*'5G_NR_raw_UE'!EX332),"")</f>
        <v>130.93293599999998</v>
      </c>
      <c r="AH332">
        <f>IF('5G_NR_raw_UE'!EY332&gt;0,('5G_NR_raw_UE'!EY332*'5G_NR_raw_UE'!EZ332/1000000),"")</f>
        <v>7.3821380099999999E-4</v>
      </c>
    </row>
    <row r="333" spans="31:34">
      <c r="AE333">
        <f>IF('5G_NR_raw_UE'!EP333&gt;0,('5G_NR_raw_UE'!EP333*'5G_NR_raw_UE'!EQ333),"")</f>
        <v>6530.9075519999997</v>
      </c>
      <c r="AF333">
        <f>IF('5G_NR_raw_UE'!ER333&gt;0,('5G_NR_raw_UE'!ER333*'5G_NR_raw_UE'!ES333),"")</f>
        <v>204192.16547400001</v>
      </c>
      <c r="AG333">
        <f>IF('5G_NR_raw_UE'!EW333&gt;0,('5G_NR_raw_UE'!EW333*'5G_NR_raw_UE'!EX333),"")</f>
        <v>127.536968</v>
      </c>
      <c r="AH333">
        <f>IF('5G_NR_raw_UE'!EY333&gt;0,('5G_NR_raw_UE'!EY333*'5G_NR_raw_UE'!EZ333/1000000),"")</f>
        <v>7.4558873599999992E-4</v>
      </c>
    </row>
    <row r="334" spans="31:34">
      <c r="AE334">
        <f>IF('5G_NR_raw_UE'!EP334&gt;0,('5G_NR_raw_UE'!EP334*'5G_NR_raw_UE'!EQ334),"")</f>
        <v>6479.1926460000004</v>
      </c>
      <c r="AF334">
        <f>IF('5G_NR_raw_UE'!ER334&gt;0,('5G_NR_raw_UE'!ER334*'5G_NR_raw_UE'!ES334),"")</f>
        <v>203292.75061399999</v>
      </c>
      <c r="AG334">
        <f>IF('5G_NR_raw_UE'!EW334&gt;0,('5G_NR_raw_UE'!EW334*'5G_NR_raw_UE'!EX334),"")</f>
        <v>129.11599999999999</v>
      </c>
      <c r="AH334">
        <f>IF('5G_NR_raw_UE'!EY334&gt;0,('5G_NR_raw_UE'!EY334*'5G_NR_raw_UE'!EZ334/1000000),"")</f>
        <v>7.3430907699999996E-4</v>
      </c>
    </row>
    <row r="335" spans="31:34">
      <c r="AE335">
        <f>IF('5G_NR_raw_UE'!EP335&gt;0,('5G_NR_raw_UE'!EP335*'5G_NR_raw_UE'!EQ335),"")</f>
        <v>6474.4349039999997</v>
      </c>
      <c r="AF335">
        <f>IF('5G_NR_raw_UE'!ER335&gt;0,('5G_NR_raw_UE'!ER335*'5G_NR_raw_UE'!ES335),"")</f>
        <v>202304.31199999998</v>
      </c>
      <c r="AG335">
        <f>IF('5G_NR_raw_UE'!EW335&gt;0,('5G_NR_raw_UE'!EW335*'5G_NR_raw_UE'!EX335),"")</f>
        <v>130.29259300000001</v>
      </c>
      <c r="AH335">
        <f>IF('5G_NR_raw_UE'!EY335&gt;0,('5G_NR_raw_UE'!EY335*'5G_NR_raw_UE'!EZ335/1000000),"")</f>
        <v>6.4846339999999994E-6</v>
      </c>
    </row>
    <row r="336" spans="31:34">
      <c r="AE336">
        <f>IF('5G_NR_raw_UE'!EP336&gt;0,('5G_NR_raw_UE'!EP336*'5G_NR_raw_UE'!EQ336),"")</f>
        <v>6112.3348929999993</v>
      </c>
      <c r="AF336">
        <f>IF('5G_NR_raw_UE'!ER336&gt;0,('5G_NR_raw_UE'!ER336*'5G_NR_raw_UE'!ES336),"")</f>
        <v>206075.75156799998</v>
      </c>
      <c r="AG336">
        <f>IF('5G_NR_raw_UE'!EW336&gt;0,('5G_NR_raw_UE'!EW336*'5G_NR_raw_UE'!EX336),"")</f>
        <v>132.22589600000001</v>
      </c>
      <c r="AH336">
        <f>IF('5G_NR_raw_UE'!EY336&gt;0,('5G_NR_raw_UE'!EY336*'5G_NR_raw_UE'!EZ336/1000000),"")</f>
        <v>7.3664148800000001E-4</v>
      </c>
    </row>
    <row r="337" spans="31:34">
      <c r="AE337">
        <f>IF('5G_NR_raw_UE'!EP337&gt;0,('5G_NR_raw_UE'!EP337*'5G_NR_raw_UE'!EQ337),"")</f>
        <v>6493.4284739999994</v>
      </c>
      <c r="AF337">
        <f>IF('5G_NR_raw_UE'!ER337&gt;0,('5G_NR_raw_UE'!ER337*'5G_NR_raw_UE'!ES337),"")</f>
        <v>204467.16909799998</v>
      </c>
      <c r="AG337">
        <f>IF('5G_NR_raw_UE'!EW337&gt;0,('5G_NR_raw_UE'!EW337*'5G_NR_raw_UE'!EX337),"")</f>
        <v>127.95614099999999</v>
      </c>
      <c r="AH337">
        <f>IF('5G_NR_raw_UE'!EY337&gt;0,('5G_NR_raw_UE'!EY337*'5G_NR_raw_UE'!EZ337/1000000),"")</f>
        <v>7.3096091400000004E-4</v>
      </c>
    </row>
    <row r="338" spans="31:34">
      <c r="AE338">
        <f>IF('5G_NR_raw_UE'!EP338&gt;0,('5G_NR_raw_UE'!EP338*'5G_NR_raw_UE'!EQ338),"")</f>
        <v>6584.9788099999996</v>
      </c>
      <c r="AF338">
        <f>IF('5G_NR_raw_UE'!ER338&gt;0,('5G_NR_raw_UE'!ER338*'5G_NR_raw_UE'!ES338),"")</f>
        <v>191538.232965</v>
      </c>
      <c r="AG338">
        <f>IF('5G_NR_raw_UE'!EW338&gt;0,('5G_NR_raw_UE'!EW338*'5G_NR_raw_UE'!EX338),"")</f>
        <v>133.77979999999999</v>
      </c>
      <c r="AH338">
        <f>IF('5G_NR_raw_UE'!EY338&gt;0,('5G_NR_raw_UE'!EY338*'5G_NR_raw_UE'!EZ338/1000000),"")</f>
        <v>7.4662029999999992E-4</v>
      </c>
    </row>
    <row r="339" spans="31:34">
      <c r="AE339">
        <f>IF('5G_NR_raw_UE'!EP339&gt;0,('5G_NR_raw_UE'!EP339*'5G_NR_raw_UE'!EQ339),"")</f>
        <v>6614.3803049999997</v>
      </c>
      <c r="AF339">
        <f>IF('5G_NR_raw_UE'!ER339&gt;0,('5G_NR_raw_UE'!ER339*'5G_NR_raw_UE'!ES339),"")</f>
        <v>205036.55222400001</v>
      </c>
      <c r="AG339">
        <f>IF('5G_NR_raw_UE'!EW339&gt;0,('5G_NR_raw_UE'!EW339*'5G_NR_raw_UE'!EX339),"")</f>
        <v>1339.150496</v>
      </c>
      <c r="AH339">
        <f>IF('5G_NR_raw_UE'!EY339&gt;0,('5G_NR_raw_UE'!EY339*'5G_NR_raw_UE'!EZ339/1000000),"")</f>
        <v>7.3699104000000005E-4</v>
      </c>
    </row>
    <row r="340" spans="31:34">
      <c r="AE340">
        <f>IF('5G_NR_raw_UE'!EP340&gt;0,('5G_NR_raw_UE'!EP340*'5G_NR_raw_UE'!EQ340),"")</f>
        <v>6617.189085</v>
      </c>
      <c r="AF340">
        <f>IF('5G_NR_raw_UE'!ER340&gt;0,('5G_NR_raw_UE'!ER340*'5G_NR_raw_UE'!ES340),"")</f>
        <v>245704.21101</v>
      </c>
      <c r="AG340">
        <f>IF('5G_NR_raw_UE'!EW340&gt;0,('5G_NR_raw_UE'!EW340*'5G_NR_raw_UE'!EX340),"")</f>
        <v>1329.434064</v>
      </c>
      <c r="AH340">
        <f>IF('5G_NR_raw_UE'!EY340&gt;0,('5G_NR_raw_UE'!EY340*'5G_NR_raw_UE'!EZ340/1000000),"")</f>
        <v>1.4873815499999998E-3</v>
      </c>
    </row>
    <row r="341" spans="31:34">
      <c r="AE341">
        <f>IF('5G_NR_raw_UE'!EP341&gt;0,('5G_NR_raw_UE'!EP341*'5G_NR_raw_UE'!EQ341),"")</f>
        <v>6573.7653479999999</v>
      </c>
      <c r="AF341">
        <f>IF('5G_NR_raw_UE'!ER341&gt;0,('5G_NR_raw_UE'!ER341*'5G_NR_raw_UE'!ES341),"")</f>
        <v>202578.08267199999</v>
      </c>
      <c r="AG341">
        <f>IF('5G_NR_raw_UE'!EW341&gt;0,('5G_NR_raw_UE'!EW341*'5G_NR_raw_UE'!EX341),"")</f>
        <v>124.397223</v>
      </c>
      <c r="AH341">
        <f>IF('5G_NR_raw_UE'!EY341&gt;0,('5G_NR_raw_UE'!EY341*'5G_NR_raw_UE'!EZ341/1000000),"")</f>
        <v>7.3710749999999993E-4</v>
      </c>
    </row>
    <row r="342" spans="31:34">
      <c r="AE342">
        <f>IF('5G_NR_raw_UE'!EP342&gt;0,('5G_NR_raw_UE'!EP342*'5G_NR_raw_UE'!EQ342),"")</f>
        <v>659.61453600000004</v>
      </c>
      <c r="AF342">
        <f>IF('5G_NR_raw_UE'!ER342&gt;0,('5G_NR_raw_UE'!ER342*'5G_NR_raw_UE'!ES342),"")</f>
        <v>207912.49559999999</v>
      </c>
      <c r="AG342">
        <f>IF('5G_NR_raw_UE'!EW342&gt;0,('5G_NR_raw_UE'!EW342*'5G_NR_raw_UE'!EX342),"")</f>
        <v>1370.0251450000001</v>
      </c>
      <c r="AH342">
        <f>IF('5G_NR_raw_UE'!EY342&gt;0,('5G_NR_raw_UE'!EY342*'5G_NR_raw_UE'!EZ342/1000000),"")</f>
        <v>7.4374675199999991E-4</v>
      </c>
    </row>
    <row r="343" spans="31:34">
      <c r="AE343">
        <f>IF('5G_NR_raw_UE'!EP343&gt;0,('5G_NR_raw_UE'!EP343*'5G_NR_raw_UE'!EQ343),"")</f>
        <v>6677.9277599999996</v>
      </c>
      <c r="AF343">
        <f>IF('5G_NR_raw_UE'!ER343&gt;0,('5G_NR_raw_UE'!ER343*'5G_NR_raw_UE'!ES343),"")</f>
        <v>206217.15955499999</v>
      </c>
      <c r="AG343">
        <f>IF('5G_NR_raw_UE'!EW343&gt;0,('5G_NR_raw_UE'!EW343*'5G_NR_raw_UE'!EX343),"")</f>
        <v>1334.225625</v>
      </c>
      <c r="AH343">
        <f>IF('5G_NR_raw_UE'!EY343&gt;0,('5G_NR_raw_UE'!EY343*'5G_NR_raw_UE'!EZ343/1000000),"")</f>
        <v>7.3938381600000002E-4</v>
      </c>
    </row>
    <row r="344" spans="31:34">
      <c r="AE344">
        <f>IF('5G_NR_raw_UE'!EP344&gt;0,('5G_NR_raw_UE'!EP344*'5G_NR_raw_UE'!EQ344),"")</f>
        <v>6645.6769080000004</v>
      </c>
      <c r="AF344">
        <f>IF('5G_NR_raw_UE'!ER344&gt;0,('5G_NR_raw_UE'!ER344*'5G_NR_raw_UE'!ES344),"")</f>
        <v>206137.95602399998</v>
      </c>
      <c r="AG344">
        <f>IF('5G_NR_raw_UE'!EW344&gt;0,('5G_NR_raw_UE'!EW344*'5G_NR_raw_UE'!EX344),"")</f>
        <v>1357.427668</v>
      </c>
      <c r="AH344">
        <f>IF('5G_NR_raw_UE'!EY344&gt;0,('5G_NR_raw_UE'!EY344*'5G_NR_raw_UE'!EZ344/1000000),"")</f>
        <v>7.3842949999999993E-4</v>
      </c>
    </row>
    <row r="345" spans="31:34">
      <c r="AE345">
        <f>IF('5G_NR_raw_UE'!EP345&gt;0,('5G_NR_raw_UE'!EP345*'5G_NR_raw_UE'!EQ345),"")</f>
        <v>66230.249039999995</v>
      </c>
      <c r="AF345">
        <f>IF('5G_NR_raw_UE'!ER345&gt;0,('5G_NR_raw_UE'!ER345*'5G_NR_raw_UE'!ES345),"")</f>
        <v>202768.23995999998</v>
      </c>
      <c r="AG345">
        <f>IF('5G_NR_raw_UE'!EW345&gt;0,('5G_NR_raw_UE'!EW345*'5G_NR_raw_UE'!EX345),"")</f>
        <v>135.17536999999999</v>
      </c>
      <c r="AH345">
        <f>IF('5G_NR_raw_UE'!EY345&gt;0,('5G_NR_raw_UE'!EY345*'5G_NR_raw_UE'!EZ345/1000000),"")</f>
        <v>7.4594862999999994E-4</v>
      </c>
    </row>
    <row r="346" spans="31:34">
      <c r="AE346">
        <f>IF('5G_NR_raw_UE'!EP346&gt;0,('5G_NR_raw_UE'!EP346*'5G_NR_raw_UE'!EQ346),"")</f>
        <v>6900.198973999999</v>
      </c>
      <c r="AF346">
        <f>IF('5G_NR_raw_UE'!ER346&gt;0,('5G_NR_raw_UE'!ER346*'5G_NR_raw_UE'!ES346),"")</f>
        <v>201486.61564599999</v>
      </c>
      <c r="AG346">
        <f>IF('5G_NR_raw_UE'!EW346&gt;0,('5G_NR_raw_UE'!EW346*'5G_NR_raw_UE'!EX346),"")</f>
        <v>134.03099999999998</v>
      </c>
      <c r="AH346">
        <f>IF('5G_NR_raw_UE'!EY346&gt;0,('5G_NR_raw_UE'!EY346*'5G_NR_raw_UE'!EZ346/1000000),"")</f>
        <v>7.3577109599999991E-4</v>
      </c>
    </row>
    <row r="347" spans="31:34">
      <c r="AE347">
        <f>IF('5G_NR_raw_UE'!EP347&gt;0,('5G_NR_raw_UE'!EP347*'5G_NR_raw_UE'!EQ347),"")</f>
        <v>6560.2735000000002</v>
      </c>
      <c r="AF347">
        <f>IF('5G_NR_raw_UE'!ER347&gt;0,('5G_NR_raw_UE'!ER347*'5G_NR_raw_UE'!ES347),"")</f>
        <v>203645.99211200001</v>
      </c>
      <c r="AG347">
        <f>IF('5G_NR_raw_UE'!EW347&gt;0,('5G_NR_raw_UE'!EW347*'5G_NR_raw_UE'!EX347),"")</f>
        <v>135.41069999999999</v>
      </c>
      <c r="AH347">
        <f>IF('5G_NR_raw_UE'!EY347&gt;0,('5G_NR_raw_UE'!EY347*'5G_NR_raw_UE'!EZ347/1000000),"")</f>
        <v>7.4644049999999997E-4</v>
      </c>
    </row>
    <row r="348" spans="31:34">
      <c r="AE348">
        <f>IF('5G_NR_raw_UE'!EP348&gt;0,('5G_NR_raw_UE'!EP348*'5G_NR_raw_UE'!EQ348),"")</f>
        <v>6560.7624999999998</v>
      </c>
      <c r="AF348">
        <f>IF('5G_NR_raw_UE'!ER348&gt;0,('5G_NR_raw_UE'!ER348*'5G_NR_raw_UE'!ES348),"")</f>
        <v>209010.15591</v>
      </c>
      <c r="AG348">
        <f>IF('5G_NR_raw_UE'!EW348&gt;0,('5G_NR_raw_UE'!EW348*'5G_NR_raw_UE'!EX348),"")</f>
        <v>134.885989</v>
      </c>
      <c r="AH348">
        <f>IF('5G_NR_raw_UE'!EY348&gt;0,('5G_NR_raw_UE'!EY348*'5G_NR_raw_UE'!EZ348/1000000),"")</f>
        <v>7.4807394199999995E-4</v>
      </c>
    </row>
    <row r="349" spans="31:34">
      <c r="AE349">
        <f>IF('5G_NR_raw_UE'!EP349&gt;0,('5G_NR_raw_UE'!EP349*'5G_NR_raw_UE'!EQ349),"")</f>
        <v>6447.980904</v>
      </c>
      <c r="AF349">
        <f>IF('5G_NR_raw_UE'!ER349&gt;0,('5G_NR_raw_UE'!ER349*'5G_NR_raw_UE'!ES349),"")</f>
        <v>209473.32552799999</v>
      </c>
      <c r="AG349">
        <f>IF('5G_NR_raw_UE'!EW349&gt;0,('5G_NR_raw_UE'!EW349*'5G_NR_raw_UE'!EX349),"")</f>
        <v>136.21406400000001</v>
      </c>
      <c r="AH349">
        <f>IF('5G_NR_raw_UE'!EY349&gt;0,('5G_NR_raw_UE'!EY349*'5G_NR_raw_UE'!EZ349/1000000),"")</f>
        <v>7.4913113999999998E-4</v>
      </c>
    </row>
    <row r="350" spans="31:34">
      <c r="AE350">
        <f>IF('5G_NR_raw_UE'!EP350&gt;0,('5G_NR_raw_UE'!EP350*'5G_NR_raw_UE'!EQ350),"")</f>
        <v>660.79562699999997</v>
      </c>
      <c r="AF350">
        <f>IF('5G_NR_raw_UE'!ER350&gt;0,('5G_NR_raw_UE'!ER350*'5G_NR_raw_UE'!ES350),"")</f>
        <v>209473.96255999999</v>
      </c>
      <c r="AG350">
        <f>IF('5G_NR_raw_UE'!EW350&gt;0,('5G_NR_raw_UE'!EW350*'5G_NR_raw_UE'!EX350),"")</f>
        <v>136.85550499999999</v>
      </c>
      <c r="AH350">
        <f>IF('5G_NR_raw_UE'!EY350&gt;0,('5G_NR_raw_UE'!EY350*'5G_NR_raw_UE'!EZ350/1000000),"")</f>
        <v>7.4895004799999988E-4</v>
      </c>
    </row>
    <row r="351" spans="31:34">
      <c r="AE351">
        <f>IF('5G_NR_raw_UE'!EP351&gt;0,('5G_NR_raw_UE'!EP351*'5G_NR_raw_UE'!EQ351),"")</f>
        <v>6688.5440219999991</v>
      </c>
      <c r="AF351">
        <f>IF('5G_NR_raw_UE'!ER351&gt;0,('5G_NR_raw_UE'!ER351*'5G_NR_raw_UE'!ES351),"")</f>
        <v>208151.97580800002</v>
      </c>
      <c r="AG351">
        <f>IF('5G_NR_raw_UE'!EW351&gt;0,('5G_NR_raw_UE'!EW351*'5G_NR_raw_UE'!EX351),"")</f>
        <v>137.66317499999997</v>
      </c>
      <c r="AH351">
        <f>IF('5G_NR_raw_UE'!EY351&gt;0,('5G_NR_raw_UE'!EY351*'5G_NR_raw_UE'!EZ351/1000000),"")</f>
        <v>7.47988162E-4</v>
      </c>
    </row>
    <row r="352" spans="31:34">
      <c r="AE352">
        <f>IF('5G_NR_raw_UE'!EP352&gt;0,('5G_NR_raw_UE'!EP352*'5G_NR_raw_UE'!EQ352),"")</f>
        <v>6714.8557979999996</v>
      </c>
      <c r="AF352">
        <f>IF('5G_NR_raw_UE'!ER352&gt;0,('5G_NR_raw_UE'!ER352*'5G_NR_raw_UE'!ES352),"")</f>
        <v>204556.86504</v>
      </c>
      <c r="AG352">
        <f>IF('5G_NR_raw_UE'!EW352&gt;0,('5G_NR_raw_UE'!EW352*'5G_NR_raw_UE'!EX352),"")</f>
        <v>138.87554999999998</v>
      </c>
      <c r="AH352">
        <f>IF('5G_NR_raw_UE'!EY352&gt;0,('5G_NR_raw_UE'!EY352*'5G_NR_raw_UE'!EZ352/1000000),"")</f>
        <v>7.5196873499999998E-4</v>
      </c>
    </row>
    <row r="353" spans="31:34">
      <c r="AE353">
        <f>IF('5G_NR_raw_UE'!EP353&gt;0,('5G_NR_raw_UE'!EP353*'5G_NR_raw_UE'!EQ353),"")</f>
        <v>6711.6652800000002</v>
      </c>
      <c r="AF353">
        <f>IF('5G_NR_raw_UE'!ER353&gt;0,('5G_NR_raw_UE'!ER353*'5G_NR_raw_UE'!ES353),"")</f>
        <v>206652.448</v>
      </c>
      <c r="AG353">
        <f>IF('5G_NR_raw_UE'!EW353&gt;0,('5G_NR_raw_UE'!EW353*'5G_NR_raw_UE'!EX353),"")</f>
        <v>1372.9343039999999</v>
      </c>
      <c r="AH353">
        <f>IF('5G_NR_raw_UE'!EY353&gt;0,('5G_NR_raw_UE'!EY353*'5G_NR_raw_UE'!EZ353/1000000),"")</f>
        <v>7.4940963999999994E-5</v>
      </c>
    </row>
    <row r="354" spans="31:34">
      <c r="AE354">
        <f>IF('5G_NR_raw_UE'!EP354&gt;0,('5G_NR_raw_UE'!EP354*'5G_NR_raw_UE'!EQ354),"")</f>
        <v>6699.6519289999997</v>
      </c>
      <c r="AF354">
        <f>IF('5G_NR_raw_UE'!ER354&gt;0,('5G_NR_raw_UE'!ER354*'5G_NR_raw_UE'!ES354),"")</f>
        <v>214657.36978499999</v>
      </c>
      <c r="AG354">
        <f>IF('5G_NR_raw_UE'!EW354&gt;0,('5G_NR_raw_UE'!EW354*'5G_NR_raw_UE'!EX354),"")</f>
        <v>1366.5436319999999</v>
      </c>
      <c r="AH354">
        <f>IF('5G_NR_raw_UE'!EY354&gt;0,('5G_NR_raw_UE'!EY354*'5G_NR_raw_UE'!EZ354/1000000),"")</f>
        <v>7.5550909199999998E-4</v>
      </c>
    </row>
    <row r="355" spans="31:34">
      <c r="AE355">
        <f>IF('5G_NR_raw_UE'!EP355&gt;0,('5G_NR_raw_UE'!EP355*'5G_NR_raw_UE'!EQ355),"")</f>
        <v>6582.634</v>
      </c>
      <c r="AF355">
        <f>IF('5G_NR_raw_UE'!ER355&gt;0,('5G_NR_raw_UE'!ER355*'5G_NR_raw_UE'!ES355),"")</f>
        <v>2127.1252640000002</v>
      </c>
      <c r="AG355">
        <f>IF('5G_NR_raw_UE'!EW355&gt;0,('5G_NR_raw_UE'!EW355*'5G_NR_raw_UE'!EX355),"")</f>
        <v>138.14407199999999</v>
      </c>
      <c r="AH355">
        <f>IF('5G_NR_raw_UE'!EY355&gt;0,('5G_NR_raw_UE'!EY355*'5G_NR_raw_UE'!EZ355/1000000),"")</f>
        <v>7.4992571799999998E-4</v>
      </c>
    </row>
    <row r="356" spans="31:34">
      <c r="AE356">
        <f>IF('5G_NR_raw_UE'!EP356&gt;0,('5G_NR_raw_UE'!EP356*'5G_NR_raw_UE'!EQ356),"")</f>
        <v>6657.0236249999998</v>
      </c>
      <c r="AF356">
        <f>IF('5G_NR_raw_UE'!ER356&gt;0,('5G_NR_raw_UE'!ER356*'5G_NR_raw_UE'!ES356),"")</f>
        <v>210653.66193799998</v>
      </c>
      <c r="AG356">
        <f>IF('5G_NR_raw_UE'!EW356&gt;0,('5G_NR_raw_UE'!EW356*'5G_NR_raw_UE'!EX356),"")</f>
        <v>137.92155999999997</v>
      </c>
      <c r="AH356">
        <f>IF('5G_NR_raw_UE'!EY356&gt;0,('5G_NR_raw_UE'!EY356*'5G_NR_raw_UE'!EZ356/1000000),"")</f>
        <v>7.4661554399999995E-4</v>
      </c>
    </row>
    <row r="357" spans="31:34">
      <c r="AE357">
        <f>IF('5G_NR_raw_UE'!EP357&gt;0,('5G_NR_raw_UE'!EP357*'5G_NR_raw_UE'!EQ357),"")</f>
        <v>65937.575999999986</v>
      </c>
      <c r="AF357">
        <f>IF('5G_NR_raw_UE'!ER357&gt;0,('5G_NR_raw_UE'!ER357*'5G_NR_raw_UE'!ES357),"")</f>
        <v>206954.272</v>
      </c>
      <c r="AG357">
        <f>IF('5G_NR_raw_UE'!EW357&gt;0,('5G_NR_raw_UE'!EW357*'5G_NR_raw_UE'!EX357),"")</f>
        <v>136.09742399999999</v>
      </c>
      <c r="AH357">
        <f>IF('5G_NR_raw_UE'!EY357&gt;0,('5G_NR_raw_UE'!EY357*'5G_NR_raw_UE'!EZ357/1000000),"")</f>
        <v>7.5382679399999995E-4</v>
      </c>
    </row>
    <row r="358" spans="31:34">
      <c r="AE358">
        <f>IF('5G_NR_raw_UE'!EP358&gt;0,('5G_NR_raw_UE'!EP358*'5G_NR_raw_UE'!EQ358),"")</f>
        <v>6635.6886719999993</v>
      </c>
      <c r="AF358">
        <f>IF('5G_NR_raw_UE'!ER358&gt;0,('5G_NR_raw_UE'!ER358*'5G_NR_raw_UE'!ES358),"")</f>
        <v>202696.16604299998</v>
      </c>
      <c r="AG358">
        <f>IF('5G_NR_raw_UE'!EW358&gt;0,('5G_NR_raw_UE'!EW358*'5G_NR_raw_UE'!EX358),"")</f>
        <v>138.20486400000001</v>
      </c>
      <c r="AH358">
        <f>IF('5G_NR_raw_UE'!EY358&gt;0,('5G_NR_raw_UE'!EY358*'5G_NR_raw_UE'!EZ358/1000000),"")</f>
        <v>7.5195000000000004E-4</v>
      </c>
    </row>
    <row r="359" spans="31:34">
      <c r="AE359">
        <f>IF('5G_NR_raw_UE'!EP359&gt;0,('5G_NR_raw_UE'!EP359*'5G_NR_raw_UE'!EQ359),"")</f>
        <v>661.37260499999991</v>
      </c>
      <c r="AF359">
        <f>IF('5G_NR_raw_UE'!ER359&gt;0,('5G_NR_raw_UE'!ER359*'5G_NR_raw_UE'!ES359),"")</f>
        <v>211412.44760999997</v>
      </c>
      <c r="AG359">
        <f>IF('5G_NR_raw_UE'!EW359&gt;0,('5G_NR_raw_UE'!EW359*'5G_NR_raw_UE'!EX359),"")</f>
        <v>1410.0351259999998</v>
      </c>
      <c r="AH359">
        <f>IF('5G_NR_raw_UE'!EY359&gt;0,('5G_NR_raw_UE'!EY359*'5G_NR_raw_UE'!EZ359/1000000),"")</f>
        <v>7.6222575000000009E-4</v>
      </c>
    </row>
    <row r="360" spans="31:34">
      <c r="AE360">
        <f>IF('5G_NR_raw_UE'!EP360&gt;0,('5G_NR_raw_UE'!EP360*'5G_NR_raw_UE'!EQ360),"")</f>
        <v>6579.0262080000002</v>
      </c>
      <c r="AF360">
        <f>IF('5G_NR_raw_UE'!ER360&gt;0,('5G_NR_raw_UE'!ER360*'5G_NR_raw_UE'!ES360),"")</f>
        <v>209825.24770000001</v>
      </c>
      <c r="AG360">
        <f>IF('5G_NR_raw_UE'!EW360&gt;0,('5G_NR_raw_UE'!EW360*'5G_NR_raw_UE'!EX360),"")</f>
        <v>145.19674599999999</v>
      </c>
      <c r="AH360">
        <f>IF('5G_NR_raw_UE'!EY360&gt;0,('5G_NR_raw_UE'!EY360*'5G_NR_raw_UE'!EZ360/1000000),"")</f>
        <v>7.6182582999999987E-4</v>
      </c>
    </row>
    <row r="361" spans="31:34">
      <c r="AE361">
        <f>IF('5G_NR_raw_UE'!EP361&gt;0,('5G_NR_raw_UE'!EP361*'5G_NR_raw_UE'!EQ361),"")</f>
        <v>6555.5184159999999</v>
      </c>
      <c r="AF361">
        <f>IF('5G_NR_raw_UE'!ER361&gt;0,('5G_NR_raw_UE'!ER361*'5G_NR_raw_UE'!ES361),"")</f>
        <v>211017.00138199999</v>
      </c>
      <c r="AG361">
        <f>IF('5G_NR_raw_UE'!EW361&gt;0,('5G_NR_raw_UE'!EW361*'5G_NR_raw_UE'!EX361),"")</f>
        <v>137.33850000000001</v>
      </c>
      <c r="AH361">
        <f>IF('5G_NR_raw_UE'!EY361&gt;0,('5G_NR_raw_UE'!EY361*'5G_NR_raw_UE'!EZ361/1000000),"")</f>
        <v>7.6786518399999998E-4</v>
      </c>
    </row>
    <row r="362" spans="31:34">
      <c r="AE362">
        <f>IF('5G_NR_raw_UE'!EP362&gt;0,('5G_NR_raw_UE'!EP362*'5G_NR_raw_UE'!EQ362),"")</f>
        <v>6735.2351010000002</v>
      </c>
      <c r="AF362">
        <f>IF('5G_NR_raw_UE'!ER362&gt;0,('5G_NR_raw_UE'!ER362*'5G_NR_raw_UE'!ES362),"")</f>
        <v>219109.83956399999</v>
      </c>
      <c r="AG362">
        <f>IF('5G_NR_raw_UE'!EW362&gt;0,('5G_NR_raw_UE'!EW362*'5G_NR_raw_UE'!EX362),"")</f>
        <v>139.26681600000001</v>
      </c>
      <c r="AH362">
        <f>IF('5G_NR_raw_UE'!EY362&gt;0,('5G_NR_raw_UE'!EY362*'5G_NR_raw_UE'!EZ362/1000000),"")</f>
        <v>7.5609567299999994E-4</v>
      </c>
    </row>
    <row r="363" spans="31:34">
      <c r="AE363">
        <f>IF('5G_NR_raw_UE'!EP363&gt;0,('5G_NR_raw_UE'!EP363*'5G_NR_raw_UE'!EQ363),"")</f>
        <v>6658.1642209999991</v>
      </c>
      <c r="AF363">
        <f>IF('5G_NR_raw_UE'!ER363&gt;0,('5G_NR_raw_UE'!ER363*'5G_NR_raw_UE'!ES363),"")</f>
        <v>210905.43379099999</v>
      </c>
      <c r="AG363">
        <f>IF('5G_NR_raw_UE'!EW363&gt;0,('5G_NR_raw_UE'!EW363*'5G_NR_raw_UE'!EX363),"")</f>
        <v>138.77905000000001</v>
      </c>
      <c r="AH363">
        <f>IF('5G_NR_raw_UE'!EY363&gt;0,('5G_NR_raw_UE'!EY363*'5G_NR_raw_UE'!EZ363/1000000),"")</f>
        <v>7.6089232799999987E-4</v>
      </c>
    </row>
    <row r="364" spans="31:34">
      <c r="AE364">
        <f>IF('5G_NR_raw_UE'!EP364&gt;0,('5G_NR_raw_UE'!EP364*'5G_NR_raw_UE'!EQ364),"")</f>
        <v>6595.371564</v>
      </c>
      <c r="AF364">
        <f>IF('5G_NR_raw_UE'!ER364&gt;0,('5G_NR_raw_UE'!ER364*'5G_NR_raw_UE'!ES364),"")</f>
        <v>211423.12531199999</v>
      </c>
      <c r="AG364">
        <f>IF('5G_NR_raw_UE'!EW364&gt;0,('5G_NR_raw_UE'!EW364*'5G_NR_raw_UE'!EX364),"")</f>
        <v>148.70412899999999</v>
      </c>
      <c r="AH364">
        <f>IF('5G_NR_raw_UE'!EY364&gt;0,('5G_NR_raw_UE'!EY364*'5G_NR_raw_UE'!EZ364/1000000),"")</f>
        <v>7.6100774400000002E-4</v>
      </c>
    </row>
    <row r="365" spans="31:34">
      <c r="AE365">
        <f>IF('5G_NR_raw_UE'!EP365&gt;0,('5G_NR_raw_UE'!EP365*'5G_NR_raw_UE'!EQ365),"")</f>
        <v>679.05075199999999</v>
      </c>
      <c r="AF365">
        <f>IF('5G_NR_raw_UE'!ER365&gt;0,('5G_NR_raw_UE'!ER365*'5G_NR_raw_UE'!ES365),"")</f>
        <v>211000.80064</v>
      </c>
      <c r="AG365">
        <f>IF('5G_NR_raw_UE'!EW365&gt;0,('5G_NR_raw_UE'!EW365*'5G_NR_raw_UE'!EX365),"")</f>
        <v>139.37125799999998</v>
      </c>
      <c r="AH365">
        <f>IF('5G_NR_raw_UE'!EY365&gt;0,('5G_NR_raw_UE'!EY365*'5G_NR_raw_UE'!EZ365/1000000),"")</f>
        <v>7.5531149999999989E-4</v>
      </c>
    </row>
    <row r="366" spans="31:34">
      <c r="AE366">
        <f>IF('5G_NR_raw_UE'!EP366&gt;0,('5G_NR_raw_UE'!EP366*'5G_NR_raw_UE'!EQ366),"")</f>
        <v>7023.156352</v>
      </c>
      <c r="AF366">
        <f>IF('5G_NR_raw_UE'!ER366&gt;0,('5G_NR_raw_UE'!ER366*'5G_NR_raw_UE'!ES366),"")</f>
        <v>212086.014528</v>
      </c>
      <c r="AG366">
        <f>IF('5G_NR_raw_UE'!EW366&gt;0,('5G_NR_raw_UE'!EW366*'5G_NR_raw_UE'!EX366),"")</f>
        <v>140.74982399999999</v>
      </c>
      <c r="AH366">
        <f>IF('5G_NR_raw_UE'!EY366&gt;0,('5G_NR_raw_UE'!EY366*'5G_NR_raw_UE'!EZ366/1000000),"")</f>
        <v>7.6682330400000001E-4</v>
      </c>
    </row>
    <row r="367" spans="31:34">
      <c r="AE367">
        <f>IF('5G_NR_raw_UE'!EP367&gt;0,('5G_NR_raw_UE'!EP367*'5G_NR_raw_UE'!EQ367),"")</f>
        <v>664.49249999999995</v>
      </c>
      <c r="AF367">
        <f>IF('5G_NR_raw_UE'!ER367&gt;0,('5G_NR_raw_UE'!ER367*'5G_NR_raw_UE'!ES367),"")</f>
        <v>214499.99162399999</v>
      </c>
      <c r="AG367">
        <f>IF('5G_NR_raw_UE'!EW367&gt;0,('5G_NR_raw_UE'!EW367*'5G_NR_raw_UE'!EX367),"")</f>
        <v>137.242964</v>
      </c>
      <c r="AH367">
        <f>IF('5G_NR_raw_UE'!EY367&gt;0,('5G_NR_raw_UE'!EY367*'5G_NR_raw_UE'!EZ367/1000000),"")</f>
        <v>7.6230403199999998E-4</v>
      </c>
    </row>
    <row r="368" spans="31:34">
      <c r="AE368">
        <f>IF('5G_NR_raw_UE'!EP368&gt;0,('5G_NR_raw_UE'!EP368*'5G_NR_raw_UE'!EQ368),"")</f>
        <v>6661.8651360000003</v>
      </c>
      <c r="AF368">
        <f>IF('5G_NR_raw_UE'!ER368&gt;0,('5G_NR_raw_UE'!ER368*'5G_NR_raw_UE'!ES368),"")</f>
        <v>19.257791999999998</v>
      </c>
      <c r="AG368">
        <f>IF('5G_NR_raw_UE'!EW368&gt;0,('5G_NR_raw_UE'!EW368*'5G_NR_raw_UE'!EX368),"")</f>
        <v>140.17452799999998</v>
      </c>
      <c r="AH368">
        <f>IF('5G_NR_raw_UE'!EY368&gt;0,('5G_NR_raw_UE'!EY368*'5G_NR_raw_UE'!EZ368/1000000),"")</f>
        <v>7.5698950000000007E-4</v>
      </c>
    </row>
    <row r="369" spans="31:34">
      <c r="AE369">
        <f>IF('5G_NR_raw_UE'!EP369&gt;0,('5G_NR_raw_UE'!EP369*'5G_NR_raw_UE'!EQ369),"")</f>
        <v>6558.3464619999995</v>
      </c>
      <c r="AF369">
        <f>IF('5G_NR_raw_UE'!ER369&gt;0,('5G_NR_raw_UE'!ER369*'5G_NR_raw_UE'!ES369),"")</f>
        <v>217145.06656599999</v>
      </c>
      <c r="AG369">
        <f>IF('5G_NR_raw_UE'!EW369&gt;0,('5G_NR_raw_UE'!EW369*'5G_NR_raw_UE'!EX369),"")</f>
        <v>140.45654999999999</v>
      </c>
      <c r="AH369">
        <f>IF('5G_NR_raw_UE'!EY369&gt;0,('5G_NR_raw_UE'!EY369*'5G_NR_raw_UE'!EZ369/1000000),"")</f>
        <v>7.5183283200000006E-4</v>
      </c>
    </row>
    <row r="370" spans="31:34">
      <c r="AE370">
        <f>IF('5G_NR_raw_UE'!EP370&gt;0,('5G_NR_raw_UE'!EP370*'5G_NR_raw_UE'!EQ370),"")</f>
        <v>6603.7380480000002</v>
      </c>
      <c r="AF370">
        <f>IF('5G_NR_raw_UE'!ER370&gt;0,('5G_NR_raw_UE'!ER370*'5G_NR_raw_UE'!ES370),"")</f>
        <v>212933.943936</v>
      </c>
      <c r="AG370">
        <f>IF('5G_NR_raw_UE'!EW370&gt;0,('5G_NR_raw_UE'!EW370*'5G_NR_raw_UE'!EX370),"")</f>
        <v>1383.6169179999999</v>
      </c>
      <c r="AH370">
        <f>IF('5G_NR_raw_UE'!EY370&gt;0,('5G_NR_raw_UE'!EY370*'5G_NR_raw_UE'!EZ370/1000000),"")</f>
        <v>7.7021944000000002E-5</v>
      </c>
    </row>
    <row r="371" spans="31:34">
      <c r="AE371">
        <f>IF('5G_NR_raw_UE'!EP371&gt;0,('5G_NR_raw_UE'!EP371*'5G_NR_raw_UE'!EQ371),"")</f>
        <v>6793.5835199999992</v>
      </c>
      <c r="AF371">
        <f>IF('5G_NR_raw_UE'!ER371&gt;0,('5G_NR_raw_UE'!ER371*'5G_NR_raw_UE'!ES371),"")</f>
        <v>215934.87159</v>
      </c>
      <c r="AG371">
        <f>IF('5G_NR_raw_UE'!EW371&gt;0,('5G_NR_raw_UE'!EW371*'5G_NR_raw_UE'!EX371),"")</f>
        <v>140.14094399999999</v>
      </c>
      <c r="AH371">
        <f>IF('5G_NR_raw_UE'!EY371&gt;0,('5G_NR_raw_UE'!EY371*'5G_NR_raw_UE'!EZ371/1000000),"")</f>
        <v>7.707660479999999E-4</v>
      </c>
    </row>
    <row r="372" spans="31:34">
      <c r="AE372">
        <f>IF('5G_NR_raw_UE'!EP372&gt;0,('5G_NR_raw_UE'!EP372*'5G_NR_raw_UE'!EQ372),"")</f>
        <v>6706.2148050000005</v>
      </c>
      <c r="AF372">
        <f>IF('5G_NR_raw_UE'!ER372&gt;0,('5G_NR_raw_UE'!ER372*'5G_NR_raw_UE'!ES372),"")</f>
        <v>212284.52159999998</v>
      </c>
      <c r="AG372">
        <f>IF('5G_NR_raw_UE'!EW372&gt;0,('5G_NR_raw_UE'!EW372*'5G_NR_raw_UE'!EX372),"")</f>
        <v>138.60014699999999</v>
      </c>
      <c r="AH372">
        <f>IF('5G_NR_raw_UE'!EY372&gt;0,('5G_NR_raw_UE'!EY372*'5G_NR_raw_UE'!EZ372/1000000),"")</f>
        <v>7.5627425399999988E-4</v>
      </c>
    </row>
    <row r="373" spans="31:34">
      <c r="AE373">
        <f>IF('5G_NR_raw_UE'!EP373&gt;0,('5G_NR_raw_UE'!EP373*'5G_NR_raw_UE'!EQ373),"")</f>
        <v>6733.7346399999997</v>
      </c>
      <c r="AF373">
        <f>IF('5G_NR_raw_UE'!ER373&gt;0,('5G_NR_raw_UE'!ER373*'5G_NR_raw_UE'!ES373),"")</f>
        <v>213980.37557999999</v>
      </c>
      <c r="AG373">
        <f>IF('5G_NR_raw_UE'!EW373&gt;0,('5G_NR_raw_UE'!EW373*'5G_NR_raw_UE'!EX373),"")</f>
        <v>138.95359999999999</v>
      </c>
      <c r="AH373">
        <f>IF('5G_NR_raw_UE'!EY373&gt;0,('5G_NR_raw_UE'!EY373*'5G_NR_raw_UE'!EZ373/1000000),"")</f>
        <v>7.8830483199999991E-4</v>
      </c>
    </row>
    <row r="374" spans="31:34">
      <c r="AE374">
        <f>IF('5G_NR_raw_UE'!EP374&gt;0,('5G_NR_raw_UE'!EP374*'5G_NR_raw_UE'!EQ374),"")</f>
        <v>6750.1695360000003</v>
      </c>
      <c r="AF374">
        <f>IF('5G_NR_raw_UE'!ER374&gt;0,('5G_NR_raw_UE'!ER374*'5G_NR_raw_UE'!ES374),"")</f>
        <v>211929.31999999998</v>
      </c>
      <c r="AG374">
        <f>IF('5G_NR_raw_UE'!EW374&gt;0,('5G_NR_raw_UE'!EW374*'5G_NR_raw_UE'!EX374),"")</f>
        <v>139.59590399999999</v>
      </c>
      <c r="AH374">
        <f>IF('5G_NR_raw_UE'!EY374&gt;0,('5G_NR_raw_UE'!EY374*'5G_NR_raw_UE'!EZ374/1000000),"")</f>
        <v>7.7717115000000005E-4</v>
      </c>
    </row>
    <row r="375" spans="31:34">
      <c r="AE375">
        <f>IF('5G_NR_raw_UE'!EP375&gt;0,('5G_NR_raw_UE'!EP375*'5G_NR_raw_UE'!EQ375),"")</f>
        <v>680.57816999999989</v>
      </c>
      <c r="AF375">
        <f>IF('5G_NR_raw_UE'!ER375&gt;0,('5G_NR_raw_UE'!ER375*'5G_NR_raw_UE'!ES375),"")</f>
        <v>211943.67999999999</v>
      </c>
      <c r="AG375">
        <f>IF('5G_NR_raw_UE'!EW375&gt;0,('5G_NR_raw_UE'!EW375*'5G_NR_raw_UE'!EX375),"")</f>
        <v>138.5565</v>
      </c>
      <c r="AH375">
        <f>IF('5G_NR_raw_UE'!EY375&gt;0,('5G_NR_raw_UE'!EY375*'5G_NR_raw_UE'!EZ375/1000000),"")</f>
        <v>7.6961797999999999E-4</v>
      </c>
    </row>
    <row r="376" spans="31:34">
      <c r="AE376">
        <f>IF('5G_NR_raw_UE'!EP376&gt;0,('5G_NR_raw_UE'!EP376*'5G_NR_raw_UE'!EQ376),"")</f>
        <v>68596.680063999986</v>
      </c>
      <c r="AF376">
        <f>IF('5G_NR_raw_UE'!ER376&gt;0,('5G_NR_raw_UE'!ER376*'5G_NR_raw_UE'!ES376),"")</f>
        <v>213099.80119200001</v>
      </c>
      <c r="AG376">
        <f>IF('5G_NR_raw_UE'!EW376&gt;0,('5G_NR_raw_UE'!EW376*'5G_NR_raw_UE'!EX376),"")</f>
        <v>141.233757</v>
      </c>
      <c r="AH376">
        <f>IF('5G_NR_raw_UE'!EY376&gt;0,('5G_NR_raw_UE'!EY376*'5G_NR_raw_UE'!EZ376/1000000),"")</f>
        <v>7.7439875599999994E-4</v>
      </c>
    </row>
    <row r="377" spans="31:34">
      <c r="AE377">
        <f>IF('5G_NR_raw_UE'!EP377&gt;0,('5G_NR_raw_UE'!EP377*'5G_NR_raw_UE'!EQ377),"")</f>
        <v>6633.6110819999994</v>
      </c>
      <c r="AF377">
        <f>IF('5G_NR_raw_UE'!ER377&gt;0,('5G_NR_raw_UE'!ER377*'5G_NR_raw_UE'!ES377),"")</f>
        <v>216252.76577399997</v>
      </c>
      <c r="AG377">
        <f>IF('5G_NR_raw_UE'!EW377&gt;0,('5G_NR_raw_UE'!EW377*'5G_NR_raw_UE'!EX377),"")</f>
        <v>141.325377</v>
      </c>
      <c r="AH377">
        <f>IF('5G_NR_raw_UE'!EY377&gt;0,('5G_NR_raw_UE'!EY377*'5G_NR_raw_UE'!EZ377/1000000),"")</f>
        <v>7.5525664500000007E-4</v>
      </c>
    </row>
    <row r="378" spans="31:34">
      <c r="AE378">
        <f>IF('5G_NR_raw_UE'!EP378&gt;0,('5G_NR_raw_UE'!EP378*'5G_NR_raw_UE'!EQ378),"")</f>
        <v>6674.0199999999995</v>
      </c>
      <c r="AF378">
        <f>IF('5G_NR_raw_UE'!ER378&gt;0,('5G_NR_raw_UE'!ER378*'5G_NR_raw_UE'!ES378),"")</f>
        <v>223490.73032</v>
      </c>
      <c r="AG378">
        <f>IF('5G_NR_raw_UE'!EW378&gt;0,('5G_NR_raw_UE'!EW378*'5G_NR_raw_UE'!EX378),"")</f>
        <v>1425.286368</v>
      </c>
      <c r="AH378">
        <f>IF('5G_NR_raw_UE'!EY378&gt;0,('5G_NR_raw_UE'!EY378*'5G_NR_raw_UE'!EZ378/1000000),"")</f>
        <v>7.6678893599999996E-4</v>
      </c>
    </row>
    <row r="379" spans="31:34">
      <c r="AE379">
        <f>IF('5G_NR_raw_UE'!EP379&gt;0,('5G_NR_raw_UE'!EP379*'5G_NR_raw_UE'!EQ379),"")</f>
        <v>684.67967999999996</v>
      </c>
      <c r="AF379">
        <f>IF('5G_NR_raw_UE'!ER379&gt;0,('5G_NR_raw_UE'!ER379*'5G_NR_raw_UE'!ES379),"")</f>
        <v>216456.55960499999</v>
      </c>
      <c r="AG379">
        <f>IF('5G_NR_raw_UE'!EW379&gt;0,('5G_NR_raw_UE'!EW379*'5G_NR_raw_UE'!EX379),"")</f>
        <v>138.98149999999998</v>
      </c>
      <c r="AH379">
        <f>IF('5G_NR_raw_UE'!EY379&gt;0,('5G_NR_raw_UE'!EY379*'5G_NR_raw_UE'!EZ379/1000000),"")</f>
        <v>7.6758510799999999E-4</v>
      </c>
    </row>
    <row r="380" spans="31:34">
      <c r="AE380">
        <f>IF('5G_NR_raw_UE'!EP380&gt;0,('5G_NR_raw_UE'!EP380*'5G_NR_raw_UE'!EQ380),"")</f>
        <v>6930.1769599999998</v>
      </c>
      <c r="AF380">
        <f>IF('5G_NR_raw_UE'!ER380&gt;0,('5G_NR_raw_UE'!ER380*'5G_NR_raw_UE'!ES380),"")</f>
        <v>215290.77141599997</v>
      </c>
      <c r="AG380">
        <f>IF('5G_NR_raw_UE'!EW380&gt;0,('5G_NR_raw_UE'!EW380*'5G_NR_raw_UE'!EX380),"")</f>
        <v>137.70256499999999</v>
      </c>
      <c r="AH380">
        <f>IF('5G_NR_raw_UE'!EY380&gt;0,('5G_NR_raw_UE'!EY380*'5G_NR_raw_UE'!EZ380/1000000),"")</f>
        <v>7.7218444799999992E-4</v>
      </c>
    </row>
    <row r="381" spans="31:34">
      <c r="AE381">
        <f>IF('5G_NR_raw_UE'!EP381&gt;0,('5G_NR_raw_UE'!EP381*'5G_NR_raw_UE'!EQ381),"")</f>
        <v>6519.6939939999993</v>
      </c>
      <c r="AF381">
        <f>IF('5G_NR_raw_UE'!ER381&gt;0,('5G_NR_raw_UE'!ER381*'5G_NR_raw_UE'!ES381),"")</f>
        <v>219326.81291099999</v>
      </c>
      <c r="AG381">
        <f>IF('5G_NR_raw_UE'!EW381&gt;0,('5G_NR_raw_UE'!EW381*'5G_NR_raw_UE'!EX381),"")</f>
        <v>140.20927199999997</v>
      </c>
      <c r="AH381">
        <f>IF('5G_NR_raw_UE'!EY381&gt;0,('5G_NR_raw_UE'!EY381*'5G_NR_raw_UE'!EZ381/1000000),"")</f>
        <v>7.8457804799999999E-4</v>
      </c>
    </row>
    <row r="382" spans="31:34">
      <c r="AE382">
        <f>IF('5G_NR_raw_UE'!EP382&gt;0,('5G_NR_raw_UE'!EP382*'5G_NR_raw_UE'!EQ382),"")</f>
        <v>6821.7668999999996</v>
      </c>
      <c r="AF382">
        <f>IF('5G_NR_raw_UE'!ER382&gt;0,('5G_NR_raw_UE'!ER382*'5G_NR_raw_UE'!ES382),"")</f>
        <v>225370.58067999998</v>
      </c>
      <c r="AG382">
        <f>IF('5G_NR_raw_UE'!EW382&gt;0,('5G_NR_raw_UE'!EW382*'5G_NR_raw_UE'!EX382),"")</f>
        <v>1369.3452239999999</v>
      </c>
      <c r="AH382">
        <f>IF('5G_NR_raw_UE'!EY382&gt;0,('5G_NR_raw_UE'!EY382*'5G_NR_raw_UE'!EZ382/1000000),"")</f>
        <v>7.7587510000000001E-4</v>
      </c>
    </row>
    <row r="383" spans="31:34">
      <c r="AE383">
        <f>IF('5G_NR_raw_UE'!EP383&gt;0,('5G_NR_raw_UE'!EP383*'5G_NR_raw_UE'!EQ383),"")</f>
        <v>6784.0568800000001</v>
      </c>
      <c r="AF383">
        <f>IF('5G_NR_raw_UE'!ER383&gt;0,('5G_NR_raw_UE'!ER383*'5G_NR_raw_UE'!ES383),"")</f>
        <v>222569.967018</v>
      </c>
      <c r="AG383">
        <f>IF('5G_NR_raw_UE'!EW383&gt;0,('5G_NR_raw_UE'!EW383*'5G_NR_raw_UE'!EX383),"")</f>
        <v>142.253713</v>
      </c>
      <c r="AH383">
        <f>IF('5G_NR_raw_UE'!EY383&gt;0,('5G_NR_raw_UE'!EY383*'5G_NR_raw_UE'!EZ383/1000000),"")</f>
        <v>7.6519703899999997E-4</v>
      </c>
    </row>
    <row r="384" spans="31:34">
      <c r="AE384">
        <f>IF('5G_NR_raw_UE'!EP384&gt;0,('5G_NR_raw_UE'!EP384*'5G_NR_raw_UE'!EQ384),"")</f>
        <v>6730.9590479999997</v>
      </c>
      <c r="AF384">
        <f>IF('5G_NR_raw_UE'!ER384&gt;0,('5G_NR_raw_UE'!ER384*'5G_NR_raw_UE'!ES384),"")</f>
        <v>220346.39974399999</v>
      </c>
      <c r="AG384">
        <f>IF('5G_NR_raw_UE'!EW384&gt;0,('5G_NR_raw_UE'!EW384*'5G_NR_raw_UE'!EX384),"")</f>
        <v>138.64319999999998</v>
      </c>
      <c r="AH384">
        <f>IF('5G_NR_raw_UE'!EY384&gt;0,('5G_NR_raw_UE'!EY384*'5G_NR_raw_UE'!EZ384/1000000),"")</f>
        <v>7.7817249899999989E-4</v>
      </c>
    </row>
    <row r="385" spans="31:34">
      <c r="AE385">
        <f>IF('5G_NR_raw_UE'!EP385&gt;0,('5G_NR_raw_UE'!EP385*'5G_NR_raw_UE'!EQ385),"")</f>
        <v>678.908365</v>
      </c>
      <c r="AF385">
        <f>IF('5G_NR_raw_UE'!ER385&gt;0,('5G_NR_raw_UE'!ER385*'5G_NR_raw_UE'!ES385),"")</f>
        <v>216500.33146199997</v>
      </c>
      <c r="AG385">
        <f>IF('5G_NR_raw_UE'!EW385&gt;0,('5G_NR_raw_UE'!EW385*'5G_NR_raw_UE'!EX385),"")</f>
        <v>140.84045999999998</v>
      </c>
      <c r="AH385">
        <f>IF('5G_NR_raw_UE'!EY385&gt;0,('5G_NR_raw_UE'!EY385*'5G_NR_raw_UE'!EZ385/1000000),"")</f>
        <v>7.62715072E-4</v>
      </c>
    </row>
    <row r="386" spans="31:34">
      <c r="AE386">
        <f>IF('5G_NR_raw_UE'!EP386&gt;0,('5G_NR_raw_UE'!EP386*'5G_NR_raw_UE'!EQ386),"")</f>
        <v>6817.6573920000001</v>
      </c>
      <c r="AF386">
        <f>IF('5G_NR_raw_UE'!ER386&gt;0,('5G_NR_raw_UE'!ER386*'5G_NR_raw_UE'!ES386),"")</f>
        <v>214310.80786499998</v>
      </c>
      <c r="AG386">
        <f>IF('5G_NR_raw_UE'!EW386&gt;0,('5G_NR_raw_UE'!EW386*'5G_NR_raw_UE'!EX386),"")</f>
        <v>142.67733199999998</v>
      </c>
      <c r="AH386">
        <f>IF('5G_NR_raw_UE'!EY386&gt;0,('5G_NR_raw_UE'!EY386*'5G_NR_raw_UE'!EZ386/1000000),"")</f>
        <v>8.1309148800000005E-4</v>
      </c>
    </row>
    <row r="387" spans="31:34">
      <c r="AE387">
        <f>IF('5G_NR_raw_UE'!EP387&gt;0,('5G_NR_raw_UE'!EP387*'5G_NR_raw_UE'!EQ387),"")</f>
        <v>6767.7402559999991</v>
      </c>
      <c r="AF387">
        <f>IF('5G_NR_raw_UE'!ER387&gt;0,('5G_NR_raw_UE'!ER387*'5G_NR_raw_UE'!ES387),"")</f>
        <v>216555.54399999999</v>
      </c>
      <c r="AG387">
        <f>IF('5G_NR_raw_UE'!EW387&gt;0,('5G_NR_raw_UE'!EW387*'5G_NR_raw_UE'!EX387),"")</f>
        <v>141.24294499999999</v>
      </c>
      <c r="AH387">
        <f>IF('5G_NR_raw_UE'!EY387&gt;0,('5G_NR_raw_UE'!EY387*'5G_NR_raw_UE'!EZ387/1000000),"")</f>
        <v>8.1228986900000011E-4</v>
      </c>
    </row>
    <row r="388" spans="31:34">
      <c r="AE388">
        <f>IF('5G_NR_raw_UE'!EP388&gt;0,('5G_NR_raw_UE'!EP388*'5G_NR_raw_UE'!EQ388),"")</f>
        <v>6747.3677999999991</v>
      </c>
      <c r="AF388">
        <f>IF('5G_NR_raw_UE'!ER388&gt;0,('5G_NR_raw_UE'!ER388*'5G_NR_raw_UE'!ES388),"")</f>
        <v>221991.929856</v>
      </c>
      <c r="AG388">
        <f>IF('5G_NR_raw_UE'!EW388&gt;0,('5G_NR_raw_UE'!EW388*'5G_NR_raw_UE'!EX388),"")</f>
        <v>140.69413</v>
      </c>
      <c r="AH388">
        <f>IF('5G_NR_raw_UE'!EY388&gt;0,('5G_NR_raw_UE'!EY388*'5G_NR_raw_UE'!EZ388/1000000),"")</f>
        <v>7.7156350000000002E-4</v>
      </c>
    </row>
    <row r="389" spans="31:34">
      <c r="AE389">
        <f>IF('5G_NR_raw_UE'!EP389&gt;0,('5G_NR_raw_UE'!EP389*'5G_NR_raw_UE'!EQ389),"")</f>
        <v>6694.5616709999995</v>
      </c>
      <c r="AF389">
        <f>IF('5G_NR_raw_UE'!ER389&gt;0,('5G_NR_raw_UE'!ER389*'5G_NR_raw_UE'!ES389),"")</f>
        <v>224078.72501999998</v>
      </c>
      <c r="AG389">
        <f>IF('5G_NR_raw_UE'!EW389&gt;0,('5G_NR_raw_UE'!EW389*'5G_NR_raw_UE'!EX389),"")</f>
        <v>141.3192</v>
      </c>
      <c r="AH389">
        <f>IF('5G_NR_raw_UE'!EY389&gt;0,('5G_NR_raw_UE'!EY389*'5G_NR_raw_UE'!EZ389/1000000),"")</f>
        <v>7.7968869000000001E-4</v>
      </c>
    </row>
    <row r="390" spans="31:34">
      <c r="AE390">
        <f>IF('5G_NR_raw_UE'!EP390&gt;0,('5G_NR_raw_UE'!EP390*'5G_NR_raw_UE'!EQ390),"")</f>
        <v>6846.6975080000002</v>
      </c>
      <c r="AF390">
        <f>IF('5G_NR_raw_UE'!ER390&gt;0,('5G_NR_raw_UE'!ER390*'5G_NR_raw_UE'!ES390),"")</f>
        <v>219592.52431199999</v>
      </c>
      <c r="AG390">
        <f>IF('5G_NR_raw_UE'!EW390&gt;0,('5G_NR_raw_UE'!EW390*'5G_NR_raw_UE'!EX390),"")</f>
        <v>141.36818499999998</v>
      </c>
      <c r="AH390">
        <f>IF('5G_NR_raw_UE'!EY390&gt;0,('5G_NR_raw_UE'!EY390*'5G_NR_raw_UE'!EZ390/1000000),"")</f>
        <v>7.76920722E-4</v>
      </c>
    </row>
    <row r="391" spans="31:34">
      <c r="AE391">
        <f>IF('5G_NR_raw_UE'!EP391&gt;0,('5G_NR_raw_UE'!EP391*'5G_NR_raw_UE'!EQ391),"")</f>
        <v>684.11183099999994</v>
      </c>
      <c r="AF391">
        <f>IF('5G_NR_raw_UE'!ER391&gt;0,('5G_NR_raw_UE'!ER391*'5G_NR_raw_UE'!ES391),"")</f>
        <v>220504.039815</v>
      </c>
      <c r="AG391">
        <f>IF('5G_NR_raw_UE'!EW391&gt;0,('5G_NR_raw_UE'!EW391*'5G_NR_raw_UE'!EX391),"")</f>
        <v>116.19406799999999</v>
      </c>
      <c r="AH391">
        <f>IF('5G_NR_raw_UE'!EY391&gt;0,('5G_NR_raw_UE'!EY391*'5G_NR_raw_UE'!EZ391/1000000),"")</f>
        <v>7.710882329999999E-4</v>
      </c>
    </row>
    <row r="392" spans="31:34">
      <c r="AE392">
        <f>IF('5G_NR_raw_UE'!EP392&gt;0,('5G_NR_raw_UE'!EP392*'5G_NR_raw_UE'!EQ392),"")</f>
        <v>6735.5174689999994</v>
      </c>
      <c r="AF392">
        <f>IF('5G_NR_raw_UE'!ER392&gt;0,('5G_NR_raw_UE'!ER392*'5G_NR_raw_UE'!ES392),"")</f>
        <v>223629.23929599999</v>
      </c>
      <c r="AG392">
        <f>IF('5G_NR_raw_UE'!EW392&gt;0,('5G_NR_raw_UE'!EW392*'5G_NR_raw_UE'!EX392),"")</f>
        <v>141.97266999999999</v>
      </c>
      <c r="AH392">
        <f>IF('5G_NR_raw_UE'!EY392&gt;0,('5G_NR_raw_UE'!EY392*'5G_NR_raw_UE'!EZ392/1000000),"")</f>
        <v>7.8349143599999998E-4</v>
      </c>
    </row>
    <row r="393" spans="31:34">
      <c r="AE393">
        <f>IF('5G_NR_raw_UE'!EP393&gt;0,('5G_NR_raw_UE'!EP393*'5G_NR_raw_UE'!EQ393),"")</f>
        <v>690.09068100000002</v>
      </c>
      <c r="AF393">
        <f>IF('5G_NR_raw_UE'!ER393&gt;0,('5G_NR_raw_UE'!ER393*'5G_NR_raw_UE'!ES393),"")</f>
        <v>218943.557088</v>
      </c>
      <c r="AG393">
        <f>IF('5G_NR_raw_UE'!EW393&gt;0,('5G_NR_raw_UE'!EW393*'5G_NR_raw_UE'!EX393),"")</f>
        <v>140.93430599999999</v>
      </c>
      <c r="AH393">
        <f>IF('5G_NR_raw_UE'!EY393&gt;0,('5G_NR_raw_UE'!EY393*'5G_NR_raw_UE'!EZ393/1000000),"")</f>
        <v>7.8246878600000003E-4</v>
      </c>
    </row>
    <row r="394" spans="31:34">
      <c r="AE394">
        <f>IF('5G_NR_raw_UE'!EP394&gt;0,('5G_NR_raw_UE'!EP394*'5G_NR_raw_UE'!EQ394),"")</f>
        <v>6889.8164400000005</v>
      </c>
      <c r="AF394">
        <f>IF('5G_NR_raw_UE'!ER394&gt;0,('5G_NR_raw_UE'!ER394*'5G_NR_raw_UE'!ES394),"")</f>
        <v>219943.65618999998</v>
      </c>
      <c r="AG394">
        <f>IF('5G_NR_raw_UE'!EW394&gt;0,('5G_NR_raw_UE'!EW394*'5G_NR_raw_UE'!EX394),"")</f>
        <v>142.28827200000001</v>
      </c>
      <c r="AH394">
        <f>IF('5G_NR_raw_UE'!EY394&gt;0,('5G_NR_raw_UE'!EY394*'5G_NR_raw_UE'!EZ394/1000000),"")</f>
        <v>7.8019199999999995E-7</v>
      </c>
    </row>
    <row r="395" spans="31:34">
      <c r="AE395">
        <f>IF('5G_NR_raw_UE'!EP395&gt;0,('5G_NR_raw_UE'!EP395*'5G_NR_raw_UE'!EQ395),"")</f>
        <v>6910.1170739999998</v>
      </c>
      <c r="AF395">
        <f>IF('5G_NR_raw_UE'!ER395&gt;0,('5G_NR_raw_UE'!ER395*'5G_NR_raw_UE'!ES395),"")</f>
        <v>220825.53594499998</v>
      </c>
      <c r="AG395">
        <f>IF('5G_NR_raw_UE'!EW395&gt;0,('5G_NR_raw_UE'!EW395*'5G_NR_raw_UE'!EX395),"")</f>
        <v>142.474752</v>
      </c>
      <c r="AH395">
        <f>IF('5G_NR_raw_UE'!EY395&gt;0,('5G_NR_raw_UE'!EY395*'5G_NR_raw_UE'!EZ395/1000000),"")</f>
        <v>7.8487453200000001E-4</v>
      </c>
    </row>
    <row r="396" spans="31:34">
      <c r="AE396">
        <f>IF('5G_NR_raw_UE'!EP396&gt;0,('5G_NR_raw_UE'!EP396*'5G_NR_raw_UE'!EQ396),"")</f>
        <v>6925.6028159999996</v>
      </c>
      <c r="AF396">
        <f>IF('5G_NR_raw_UE'!ER396&gt;0,('5G_NR_raw_UE'!ER396*'5G_NR_raw_UE'!ES396),"")</f>
        <v>222538.75888400001</v>
      </c>
      <c r="AG396">
        <f>IF('5G_NR_raw_UE'!EW396&gt;0,('5G_NR_raw_UE'!EW396*'5G_NR_raw_UE'!EX396),"")</f>
        <v>142.27153799999999</v>
      </c>
      <c r="AH396">
        <f>IF('5G_NR_raw_UE'!EY396&gt;0,('5G_NR_raw_UE'!EY396*'5G_NR_raw_UE'!EZ396/1000000),"")</f>
        <v>7.8782468799999997E-4</v>
      </c>
    </row>
    <row r="397" spans="31:34">
      <c r="AE397">
        <f>IF('5G_NR_raw_UE'!EP397&gt;0,('5G_NR_raw_UE'!EP397*'5G_NR_raw_UE'!EQ397),"")</f>
        <v>6833.4377999999997</v>
      </c>
      <c r="AF397">
        <f>IF('5G_NR_raw_UE'!ER397&gt;0,('5G_NR_raw_UE'!ER397*'5G_NR_raw_UE'!ES397),"")</f>
        <v>218220.75542399997</v>
      </c>
      <c r="AG397">
        <f>IF('5G_NR_raw_UE'!EW397&gt;0,('5G_NR_raw_UE'!EW397*'5G_NR_raw_UE'!EX397),"")</f>
        <v>1469.793987</v>
      </c>
      <c r="AH397">
        <f>IF('5G_NR_raw_UE'!EY397&gt;0,('5G_NR_raw_UE'!EY397*'5G_NR_raw_UE'!EZ397/1000000),"")</f>
        <v>7.9143992999999987E-4</v>
      </c>
    </row>
    <row r="398" spans="31:34">
      <c r="AE398">
        <f>IF('5G_NR_raw_UE'!EP398&gt;0,('5G_NR_raw_UE'!EP398*'5G_NR_raw_UE'!EQ398),"")</f>
        <v>672.54039999999998</v>
      </c>
      <c r="AF398">
        <f>IF('5G_NR_raw_UE'!ER398&gt;0,('5G_NR_raw_UE'!ER398*'5G_NR_raw_UE'!ES398),"")</f>
        <v>219591.01742399999</v>
      </c>
      <c r="AG398">
        <f>IF('5G_NR_raw_UE'!EW398&gt;0,('5G_NR_raw_UE'!EW398*'5G_NR_raw_UE'!EX398),"")</f>
        <v>138.44169600000001</v>
      </c>
      <c r="AH398">
        <f>IF('5G_NR_raw_UE'!EY398&gt;0,('5G_NR_raw_UE'!EY398*'5G_NR_raw_UE'!EZ398/1000000),"")</f>
        <v>7.7030139199999999E-4</v>
      </c>
    </row>
    <row r="399" spans="31:34">
      <c r="AE399">
        <f>IF('5G_NR_raw_UE'!EP399&gt;0,('5G_NR_raw_UE'!EP399*'5G_NR_raw_UE'!EQ399),"")</f>
        <v>6476.7288759999992</v>
      </c>
      <c r="AF399">
        <f>IF('5G_NR_raw_UE'!ER399&gt;0,('5G_NR_raw_UE'!ER399*'5G_NR_raw_UE'!ES399),"")</f>
        <v>221239.25441600001</v>
      </c>
      <c r="AG399">
        <f>IF('5G_NR_raw_UE'!EW399&gt;0,('5G_NR_raw_UE'!EW399*'5G_NR_raw_UE'!EX399),"")</f>
        <v>142.17428100000001</v>
      </c>
      <c r="AH399">
        <f>IF('5G_NR_raw_UE'!EY399&gt;0,('5G_NR_raw_UE'!EY399*'5G_NR_raw_UE'!EZ399/1000000),"")</f>
        <v>7.7849149999999992E-4</v>
      </c>
    </row>
    <row r="400" spans="31:34">
      <c r="AE400">
        <f>IF('5G_NR_raw_UE'!EP400&gt;0,('5G_NR_raw_UE'!EP400*'5G_NR_raw_UE'!EQ400),"")</f>
        <v>683.56814399999996</v>
      </c>
      <c r="AF400">
        <f>IF('5G_NR_raw_UE'!ER400&gt;0,('5G_NR_raw_UE'!ER400*'5G_NR_raw_UE'!ES400),"")</f>
        <v>242498.03292900001</v>
      </c>
      <c r="AG400">
        <f>IF('5G_NR_raw_UE'!EW400&gt;0,('5G_NR_raw_UE'!EW400*'5G_NR_raw_UE'!EX400),"")</f>
        <v>144.10460999999998</v>
      </c>
      <c r="AH400">
        <f>IF('5G_NR_raw_UE'!EY400&gt;0,('5G_NR_raw_UE'!EY400*'5G_NR_raw_UE'!EZ400/1000000),"")</f>
        <v>7.7405911099999989E-4</v>
      </c>
    </row>
    <row r="401" spans="31:34">
      <c r="AE401">
        <f>IF('5G_NR_raw_UE'!EP401&gt;0,('5G_NR_raw_UE'!EP401*'5G_NR_raw_UE'!EQ401),"")</f>
        <v>6841.998576</v>
      </c>
      <c r="AF401">
        <f>IF('5G_NR_raw_UE'!ER401&gt;0,('5G_NR_raw_UE'!ER401*'5G_NR_raw_UE'!ES401),"")</f>
        <v>223490.96409600001</v>
      </c>
      <c r="AG401">
        <f>IF('5G_NR_raw_UE'!EW401&gt;0,('5G_NR_raw_UE'!EW401*'5G_NR_raw_UE'!EX401),"")</f>
        <v>141.41240400000001</v>
      </c>
      <c r="AH401">
        <f>IF('5G_NR_raw_UE'!EY401&gt;0,('5G_NR_raw_UE'!EY401*'5G_NR_raw_UE'!EZ401/1000000),"")</f>
        <v>7.9282603499999992E-4</v>
      </c>
    </row>
    <row r="402" spans="31:34">
      <c r="AE402">
        <f>IF('5G_NR_raw_UE'!EP402&gt;0,('5G_NR_raw_UE'!EP402*'5G_NR_raw_UE'!EQ402),"")</f>
        <v>6842.1734639999995</v>
      </c>
      <c r="AF402">
        <f>IF('5G_NR_raw_UE'!ER402&gt;0,('5G_NR_raw_UE'!ER402*'5G_NR_raw_UE'!ES402),"")</f>
        <v>224890.43799999999</v>
      </c>
      <c r="AG402">
        <f>IF('5G_NR_raw_UE'!EW402&gt;0,('5G_NR_raw_UE'!EW402*'5G_NR_raw_UE'!EX402),"")</f>
        <v>144.281046</v>
      </c>
      <c r="AH402">
        <f>IF('5G_NR_raw_UE'!EY402&gt;0,('5G_NR_raw_UE'!EY402*'5G_NR_raw_UE'!EZ402/1000000),"")</f>
        <v>7.792884999999999E-4</v>
      </c>
    </row>
    <row r="403" spans="31:34">
      <c r="AE403">
        <f>IF('5G_NR_raw_UE'!EP403&gt;0,('5G_NR_raw_UE'!EP403*'5G_NR_raw_UE'!EQ403),"")</f>
        <v>6835.0768659999994</v>
      </c>
      <c r="AF403">
        <f>IF('5G_NR_raw_UE'!ER403&gt;0,('5G_NR_raw_UE'!ER403*'5G_NR_raw_UE'!ES403),"")</f>
        <v>217889.83320899997</v>
      </c>
      <c r="AG403">
        <f>IF('5G_NR_raw_UE'!EW403&gt;0,('5G_NR_raw_UE'!EW403*'5G_NR_raw_UE'!EX403),"")</f>
        <v>139.92370699999998</v>
      </c>
      <c r="AH403">
        <f>IF('5G_NR_raw_UE'!EY403&gt;0,('5G_NR_raw_UE'!EY403*'5G_NR_raw_UE'!EZ403/1000000),"")</f>
        <v>7.9534397999999988E-4</v>
      </c>
    </row>
    <row r="404" spans="31:34">
      <c r="AE404">
        <f>IF('5G_NR_raw_UE'!EP404&gt;0,('5G_NR_raw_UE'!EP404*'5G_NR_raw_UE'!EQ404),"")</f>
        <v>6883.3527839999997</v>
      </c>
      <c r="AF404">
        <f>IF('5G_NR_raw_UE'!ER404&gt;0,('5G_NR_raw_UE'!ER404*'5G_NR_raw_UE'!ES404),"")</f>
        <v>225270.02377500001</v>
      </c>
      <c r="AG404">
        <f>IF('5G_NR_raw_UE'!EW404&gt;0,('5G_NR_raw_UE'!EW404*'5G_NR_raw_UE'!EX404),"")</f>
        <v>1426.1709999999998</v>
      </c>
      <c r="AH404">
        <f>IF('5G_NR_raw_UE'!EY404&gt;0,('5G_NR_raw_UE'!EY404*'5G_NR_raw_UE'!EZ404/1000000),"")</f>
        <v>7.9012456599999992E-4</v>
      </c>
    </row>
    <row r="405" spans="31:34">
      <c r="AE405">
        <f>IF('5G_NR_raw_UE'!EP405&gt;0,('5G_NR_raw_UE'!EP405*'5G_NR_raw_UE'!EQ405),"")</f>
        <v>6967.9703039999995</v>
      </c>
      <c r="AF405">
        <f>IF('5G_NR_raw_UE'!ER405&gt;0,('5G_NR_raw_UE'!ER405*'5G_NR_raw_UE'!ES405),"")</f>
        <v>227699.72036799998</v>
      </c>
      <c r="AG405">
        <f>IF('5G_NR_raw_UE'!EW405&gt;0,('5G_NR_raw_UE'!EW405*'5G_NR_raw_UE'!EX405),"")</f>
        <v>143.00393700000001</v>
      </c>
      <c r="AH405">
        <f>IF('5G_NR_raw_UE'!EY405&gt;0,('5G_NR_raw_UE'!EY405*'5G_NR_raw_UE'!EZ405/1000000),"")</f>
        <v>7.8709377599999993E-4</v>
      </c>
    </row>
    <row r="406" spans="31:34">
      <c r="AE406">
        <f>IF('5G_NR_raw_UE'!EP406&gt;0,('5G_NR_raw_UE'!EP406*'5G_NR_raw_UE'!EQ406),"")</f>
        <v>68.617583999999994</v>
      </c>
      <c r="AF406">
        <f>IF('5G_NR_raw_UE'!ER406&gt;0,('5G_NR_raw_UE'!ER406*'5G_NR_raw_UE'!ES406),"")</f>
        <v>235329.18359999999</v>
      </c>
      <c r="AG406">
        <f>IF('5G_NR_raw_UE'!EW406&gt;0,('5G_NR_raw_UE'!EW406*'5G_NR_raw_UE'!EX406),"")</f>
        <v>142.07043200000001</v>
      </c>
      <c r="AH406">
        <f>IF('5G_NR_raw_UE'!EY406&gt;0,('5G_NR_raw_UE'!EY406*'5G_NR_raw_UE'!EZ406/1000000),"")</f>
        <v>7.8734577599999989E-4</v>
      </c>
    </row>
    <row r="407" spans="31:34">
      <c r="AE407">
        <f>IF('5G_NR_raw_UE'!EP407&gt;0,('5G_NR_raw_UE'!EP407*'5G_NR_raw_UE'!EQ407),"")</f>
        <v>7151.0139749999998</v>
      </c>
      <c r="AF407">
        <f>IF('5G_NR_raw_UE'!ER407&gt;0,('5G_NR_raw_UE'!ER407*'5G_NR_raw_UE'!ES407),"")</f>
        <v>230512.81997699998</v>
      </c>
      <c r="AG407">
        <f>IF('5G_NR_raw_UE'!EW407&gt;0,('5G_NR_raw_UE'!EW407*'5G_NR_raw_UE'!EX407),"")</f>
        <v>145.693106</v>
      </c>
      <c r="AH407">
        <f>IF('5G_NR_raw_UE'!EY407&gt;0,('5G_NR_raw_UE'!EY407*'5G_NR_raw_UE'!EZ407/1000000),"")</f>
        <v>7.8021643999999989E-4</v>
      </c>
    </row>
    <row r="408" spans="31:34">
      <c r="AE408">
        <f>IF('5G_NR_raw_UE'!EP408&gt;0,('5G_NR_raw_UE'!EP408*'5G_NR_raw_UE'!EQ408),"")</f>
        <v>6758.7916159999995</v>
      </c>
      <c r="AF408">
        <f>IF('5G_NR_raw_UE'!ER408&gt;0,('5G_NR_raw_UE'!ER408*'5G_NR_raw_UE'!ES408),"")</f>
        <v>228462.330984</v>
      </c>
      <c r="AG408">
        <f>IF('5G_NR_raw_UE'!EW408&gt;0,('5G_NR_raw_UE'!EW408*'5G_NR_raw_UE'!EX408),"")</f>
        <v>147.81903599999998</v>
      </c>
      <c r="AH408">
        <f>IF('5G_NR_raw_UE'!EY408&gt;0,('5G_NR_raw_UE'!EY408*'5G_NR_raw_UE'!EZ408/1000000),"")</f>
        <v>7.9287296400000007E-4</v>
      </c>
    </row>
    <row r="409" spans="31:34">
      <c r="AE409">
        <f>IF('5G_NR_raw_UE'!EP409&gt;0,('5G_NR_raw_UE'!EP409*'5G_NR_raw_UE'!EQ409),"")</f>
        <v>6870.0875040000001</v>
      </c>
      <c r="AF409">
        <f>IF('5G_NR_raw_UE'!ER409&gt;0,('5G_NR_raw_UE'!ER409*'5G_NR_raw_UE'!ES409),"")</f>
        <v>227114.18378499997</v>
      </c>
      <c r="AG409">
        <f>IF('5G_NR_raw_UE'!EW409&gt;0,('5G_NR_raw_UE'!EW409*'5G_NR_raw_UE'!EX409),"")</f>
        <v>149.29880199999999</v>
      </c>
      <c r="AH409">
        <f>IF('5G_NR_raw_UE'!EY409&gt;0,('5G_NR_raw_UE'!EY409*'5G_NR_raw_UE'!EZ409/1000000),"")</f>
        <v>7.932971859999999E-4</v>
      </c>
    </row>
    <row r="410" spans="31:34">
      <c r="AE410">
        <f>IF('5G_NR_raw_UE'!EP410&gt;0,('5G_NR_raw_UE'!EP410*'5G_NR_raw_UE'!EQ410),"")</f>
        <v>6748.5443849999992</v>
      </c>
      <c r="AF410">
        <f>IF('5G_NR_raw_UE'!ER410&gt;0,('5G_NR_raw_UE'!ER410*'5G_NR_raw_UE'!ES410),"")</f>
        <v>230128.292499</v>
      </c>
      <c r="AG410">
        <f>IF('5G_NR_raw_UE'!EW410&gt;0,('5G_NR_raw_UE'!EW410*'5G_NR_raw_UE'!EX410),"")</f>
        <v>9092.8597759999993</v>
      </c>
      <c r="AH410">
        <f>IF('5G_NR_raw_UE'!EY410&gt;0,('5G_NR_raw_UE'!EY410*'5G_NR_raw_UE'!EZ410/1000000),"")</f>
        <v>7.9038237599999997E-4</v>
      </c>
    </row>
    <row r="411" spans="31:34">
      <c r="AE411">
        <f>IF('5G_NR_raw_UE'!EP411&gt;0,('5G_NR_raw_UE'!EP411*'5G_NR_raw_UE'!EQ411),"")</f>
        <v>6840.4225379999998</v>
      </c>
      <c r="AF411">
        <f>IF('5G_NR_raw_UE'!ER411&gt;0,('5G_NR_raw_UE'!ER411*'5G_NR_raw_UE'!ES411),"")</f>
        <v>226589.34752000001</v>
      </c>
      <c r="AG411">
        <f>IF('5G_NR_raw_UE'!EW411&gt;0,('5G_NR_raw_UE'!EW411*'5G_NR_raw_UE'!EX411),"")</f>
        <v>143.89227600000001</v>
      </c>
      <c r="AH411">
        <f>IF('5G_NR_raw_UE'!EY411&gt;0,('5G_NR_raw_UE'!EY411*'5G_NR_raw_UE'!EZ411/1000000),"")</f>
        <v>7.9430665599999981E-4</v>
      </c>
    </row>
    <row r="412" spans="31:34">
      <c r="AE412">
        <f>IF('5G_NR_raw_UE'!EP412&gt;0,('5G_NR_raw_UE'!EP412*'5G_NR_raw_UE'!EQ412),"")</f>
        <v>6833.8979999999992</v>
      </c>
      <c r="AF412">
        <f>IF('5G_NR_raw_UE'!ER412&gt;0,('5G_NR_raw_UE'!ER412*'5G_NR_raw_UE'!ES412),"")</f>
        <v>225498.06400000001</v>
      </c>
      <c r="AG412">
        <f>IF('5G_NR_raw_UE'!EW412&gt;0,('5G_NR_raw_UE'!EW412*'5G_NR_raw_UE'!EX412),"")</f>
        <v>146.038208</v>
      </c>
      <c r="AH412">
        <f>IF('5G_NR_raw_UE'!EY412&gt;0,('5G_NR_raw_UE'!EY412*'5G_NR_raw_UE'!EZ412/1000000),"")</f>
        <v>7.8688613100000001E-4</v>
      </c>
    </row>
    <row r="413" spans="31:34">
      <c r="AE413">
        <f>IF('5G_NR_raw_UE'!EP413&gt;0,('5G_NR_raw_UE'!EP413*'5G_NR_raw_UE'!EQ413),"")</f>
        <v>6879.786020999999</v>
      </c>
      <c r="AF413">
        <f>IF('5G_NR_raw_UE'!ER413&gt;0,('5G_NR_raw_UE'!ER413*'5G_NR_raw_UE'!ES413),"")</f>
        <v>232020.6537</v>
      </c>
      <c r="AG413">
        <f>IF('5G_NR_raw_UE'!EW413&gt;0,('5G_NR_raw_UE'!EW413*'5G_NR_raw_UE'!EX413),"")</f>
        <v>1.5067499999999998</v>
      </c>
      <c r="AH413">
        <f>IF('5G_NR_raw_UE'!EY413&gt;0,('5G_NR_raw_UE'!EY413*'5G_NR_raw_UE'!EZ413/1000000),"")</f>
        <v>7.8440055499999994E-4</v>
      </c>
    </row>
    <row r="414" spans="31:34">
      <c r="AE414">
        <f>IF('5G_NR_raw_UE'!EP414&gt;0,('5G_NR_raw_UE'!EP414*'5G_NR_raw_UE'!EQ414),"")</f>
        <v>6746.1222739999994</v>
      </c>
      <c r="AF414">
        <f>IF('5G_NR_raw_UE'!ER414&gt;0,('5G_NR_raw_UE'!ER414*'5G_NR_raw_UE'!ES414),"")</f>
        <v>224603.65354</v>
      </c>
      <c r="AG414">
        <f>IF('5G_NR_raw_UE'!EW414&gt;0,('5G_NR_raw_UE'!EW414*'5G_NR_raw_UE'!EX414),"")</f>
        <v>144.98347999999999</v>
      </c>
      <c r="AH414">
        <f>IF('5G_NR_raw_UE'!EY414&gt;0,('5G_NR_raw_UE'!EY414*'5G_NR_raw_UE'!EZ414/1000000),"")</f>
        <v>7.8605999999999999E-4</v>
      </c>
    </row>
    <row r="415" spans="31:34">
      <c r="AE415">
        <f>IF('5G_NR_raw_UE'!EP415&gt;0,('5G_NR_raw_UE'!EP415*'5G_NR_raw_UE'!EQ415),"")</f>
        <v>695.28131199999996</v>
      </c>
      <c r="AF415">
        <f>IF('5G_NR_raw_UE'!ER415&gt;0,('5G_NR_raw_UE'!ER415*'5G_NR_raw_UE'!ES415),"")</f>
        <v>229964.61906399997</v>
      </c>
      <c r="AG415">
        <f>IF('5G_NR_raw_UE'!EW415&gt;0,('5G_NR_raw_UE'!EW415*'5G_NR_raw_UE'!EX415),"")</f>
        <v>147.64084599999998</v>
      </c>
      <c r="AH415">
        <f>IF('5G_NR_raw_UE'!EY415&gt;0,('5G_NR_raw_UE'!EY415*'5G_NR_raw_UE'!EZ415/1000000),"")</f>
        <v>7.9923834899999998E-4</v>
      </c>
    </row>
    <row r="416" spans="31:34">
      <c r="AE416">
        <f>IF('5G_NR_raw_UE'!EP416&gt;0,('5G_NR_raw_UE'!EP416*'5G_NR_raw_UE'!EQ416),"")</f>
        <v>6980.474549999999</v>
      </c>
      <c r="AF416">
        <f>IF('5G_NR_raw_UE'!ER416&gt;0,('5G_NR_raw_UE'!ER416*'5G_NR_raw_UE'!ES416),"")</f>
        <v>226349.67199999999</v>
      </c>
      <c r="AG416">
        <f>IF('5G_NR_raw_UE'!EW416&gt;0,('5G_NR_raw_UE'!EW416*'5G_NR_raw_UE'!EX416),"")</f>
        <v>147.17900799999998</v>
      </c>
      <c r="AH416">
        <f>IF('5G_NR_raw_UE'!EY416&gt;0,('5G_NR_raw_UE'!EY416*'5G_NR_raw_UE'!EZ416/1000000),"")</f>
        <v>7.9085555399999998E-4</v>
      </c>
    </row>
    <row r="417" spans="31:34">
      <c r="AE417">
        <f>IF('5G_NR_raw_UE'!EP417&gt;0,('5G_NR_raw_UE'!EP417*'5G_NR_raw_UE'!EQ417),"")</f>
        <v>6860.7340800000002</v>
      </c>
      <c r="AF417">
        <f>IF('5G_NR_raw_UE'!ER417&gt;0,('5G_NR_raw_UE'!ER417*'5G_NR_raw_UE'!ES417),"")</f>
        <v>23060.163683999999</v>
      </c>
      <c r="AG417">
        <f>IF('5G_NR_raw_UE'!EW417&gt;0,('5G_NR_raw_UE'!EW417*'5G_NR_raw_UE'!EX417),"")</f>
        <v>145.68903799999998</v>
      </c>
      <c r="AH417">
        <f>IF('5G_NR_raw_UE'!EY417&gt;0,('5G_NR_raw_UE'!EY417*'5G_NR_raw_UE'!EZ417/1000000),"")</f>
        <v>7.9608160799999998E-4</v>
      </c>
    </row>
    <row r="418" spans="31:34">
      <c r="AE418">
        <f>IF('5G_NR_raw_UE'!EP418&gt;0,('5G_NR_raw_UE'!EP418*'5G_NR_raw_UE'!EQ418),"")</f>
        <v>6904.5434640000003</v>
      </c>
      <c r="AF418">
        <f>IF('5G_NR_raw_UE'!ER418&gt;0,('5G_NR_raw_UE'!ER418*'5G_NR_raw_UE'!ES418),"")</f>
        <v>229416.863595</v>
      </c>
      <c r="AG418">
        <f>IF('5G_NR_raw_UE'!EW418&gt;0,('5G_NR_raw_UE'!EW418*'5G_NR_raw_UE'!EX418),"")</f>
        <v>150.33095999999998</v>
      </c>
      <c r="AH418">
        <f>IF('5G_NR_raw_UE'!EY418&gt;0,('5G_NR_raw_UE'!EY418*'5G_NR_raw_UE'!EZ418/1000000),"")</f>
        <v>7.9159152299999999E-4</v>
      </c>
    </row>
    <row r="419" spans="31:34">
      <c r="AE419">
        <f>IF('5G_NR_raw_UE'!EP419&gt;0,('5G_NR_raw_UE'!EP419*'5G_NR_raw_UE'!EQ419),"")</f>
        <v>6965.7539120000001</v>
      </c>
      <c r="AF419">
        <f>IF('5G_NR_raw_UE'!ER419&gt;0,('5G_NR_raw_UE'!ER419*'5G_NR_raw_UE'!ES419),"")</f>
        <v>230934.81981599997</v>
      </c>
      <c r="AG419">
        <f>IF('5G_NR_raw_UE'!EW419&gt;0,('5G_NR_raw_UE'!EW419*'5G_NR_raw_UE'!EX419),"")</f>
        <v>149.388192</v>
      </c>
      <c r="AH419">
        <f>IF('5G_NR_raw_UE'!EY419&gt;0,('5G_NR_raw_UE'!EY419*'5G_NR_raw_UE'!EZ419/1000000),"")</f>
        <v>7.8987159099999996E-4</v>
      </c>
    </row>
    <row r="420" spans="31:34">
      <c r="AE420">
        <f>IF('5G_NR_raw_UE'!EP420&gt;0,('5G_NR_raw_UE'!EP420*'5G_NR_raw_UE'!EQ420),"")</f>
        <v>6816.3326349999998</v>
      </c>
      <c r="AF420">
        <f>IF('5G_NR_raw_UE'!ER420&gt;0,('5G_NR_raw_UE'!ER420*'5G_NR_raw_UE'!ES420),"")</f>
        <v>227550.68582399999</v>
      </c>
      <c r="AG420">
        <f>IF('5G_NR_raw_UE'!EW420&gt;0,('5G_NR_raw_UE'!EW420*'5G_NR_raw_UE'!EX420),"")</f>
        <v>145.246914</v>
      </c>
      <c r="AH420">
        <f>IF('5G_NR_raw_UE'!EY420&gt;0,('5G_NR_raw_UE'!EY420*'5G_NR_raw_UE'!EZ420/1000000),"")</f>
        <v>7.9392067199999996E-4</v>
      </c>
    </row>
    <row r="421" spans="31:34">
      <c r="AE421">
        <f>IF('5G_NR_raw_UE'!EP421&gt;0,('5G_NR_raw_UE'!EP421*'5G_NR_raw_UE'!EQ421),"")</f>
        <v>6.8777279999999994</v>
      </c>
      <c r="AF421">
        <f>IF('5G_NR_raw_UE'!ER421&gt;0,('5G_NR_raw_UE'!ER421*'5G_NR_raw_UE'!ES421),"")</f>
        <v>227070.795904</v>
      </c>
      <c r="AG421">
        <f>IF('5G_NR_raw_UE'!EW421&gt;0,('5G_NR_raw_UE'!EW421*'5G_NR_raw_UE'!EX421),"")</f>
        <v>146.45757499999999</v>
      </c>
      <c r="AH421">
        <f>IF('5G_NR_raw_UE'!EY421&gt;0,('5G_NR_raw_UE'!EY421*'5G_NR_raw_UE'!EZ421/1000000),"")</f>
        <v>7.9767601100000005E-4</v>
      </c>
    </row>
    <row r="422" spans="31:34">
      <c r="AE422">
        <f>IF('5G_NR_raw_UE'!EP422&gt;0,('5G_NR_raw_UE'!EP422*'5G_NR_raw_UE'!EQ422),"")</f>
        <v>696.33847800000001</v>
      </c>
      <c r="AF422">
        <f>IF('5G_NR_raw_UE'!ER422&gt;0,('5G_NR_raw_UE'!ER422*'5G_NR_raw_UE'!ES422),"")</f>
        <v>228256.52711999998</v>
      </c>
      <c r="AG422">
        <f>IF('5G_NR_raw_UE'!EW422&gt;0,('5G_NR_raw_UE'!EW422*'5G_NR_raw_UE'!EX422),"")</f>
        <v>144.45087599999999</v>
      </c>
      <c r="AH422">
        <f>IF('5G_NR_raw_UE'!EY422&gt;0,('5G_NR_raw_UE'!EY422*'5G_NR_raw_UE'!EZ422/1000000),"")</f>
        <v>8.0761401199999996E-4</v>
      </c>
    </row>
    <row r="423" spans="31:34">
      <c r="AE423">
        <f>IF('5G_NR_raw_UE'!EP423&gt;0,('5G_NR_raw_UE'!EP423*'5G_NR_raw_UE'!EQ423),"")</f>
        <v>689.48070900000005</v>
      </c>
      <c r="AF423">
        <f>IF('5G_NR_raw_UE'!ER423&gt;0,('5G_NR_raw_UE'!ER423*'5G_NR_raw_UE'!ES423),"")</f>
        <v>229837.72593599997</v>
      </c>
      <c r="AG423">
        <f>IF('5G_NR_raw_UE'!EW423&gt;0,('5G_NR_raw_UE'!EW423*'5G_NR_raw_UE'!EX423),"")</f>
        <v>146.49039999999999</v>
      </c>
      <c r="AH423">
        <f>IF('5G_NR_raw_UE'!EY423&gt;0,('5G_NR_raw_UE'!EY423*'5G_NR_raw_UE'!EZ423/1000000),"")</f>
        <v>8.0033587199999988E-4</v>
      </c>
    </row>
    <row r="424" spans="31:34">
      <c r="AE424">
        <f>IF('5G_NR_raw_UE'!EP424&gt;0,('5G_NR_raw_UE'!EP424*'5G_NR_raw_UE'!EQ424),"")</f>
        <v>694.34416799999997</v>
      </c>
      <c r="AF424">
        <f>IF('5G_NR_raw_UE'!ER424&gt;0,('5G_NR_raw_UE'!ER424*'5G_NR_raw_UE'!ES424),"")</f>
        <v>235324.13574</v>
      </c>
      <c r="AG424">
        <f>IF('5G_NR_raw_UE'!EW424&gt;0,('5G_NR_raw_UE'!EW424*'5G_NR_raw_UE'!EX424),"")</f>
        <v>146.27390399999999</v>
      </c>
      <c r="AH424">
        <f>IF('5G_NR_raw_UE'!EY424&gt;0,('5G_NR_raw_UE'!EY424*'5G_NR_raw_UE'!EZ424/1000000),"")</f>
        <v>8.0055914400000002E-4</v>
      </c>
    </row>
    <row r="425" spans="31:34">
      <c r="AE425">
        <f>IF('5G_NR_raw_UE'!EP425&gt;0,('5G_NR_raw_UE'!EP425*'5G_NR_raw_UE'!EQ425),"")</f>
        <v>6944.0041439999995</v>
      </c>
      <c r="AF425">
        <f>IF('5G_NR_raw_UE'!ER425&gt;0,('5G_NR_raw_UE'!ER425*'5G_NR_raw_UE'!ES425),"")</f>
        <v>235768.87971000001</v>
      </c>
      <c r="AG425">
        <f>IF('5G_NR_raw_UE'!EW425&gt;0,('5G_NR_raw_UE'!EW425*'5G_NR_raw_UE'!EX425),"")</f>
        <v>145.730098</v>
      </c>
      <c r="AH425">
        <f>IF('5G_NR_raw_UE'!EY425&gt;0,('5G_NR_raw_UE'!EY425*'5G_NR_raw_UE'!EZ425/1000000),"")</f>
        <v>7.9218503400000002E-4</v>
      </c>
    </row>
    <row r="426" spans="31:34">
      <c r="AE426">
        <f>IF('5G_NR_raw_UE'!EP426&gt;0,('5G_NR_raw_UE'!EP426*'5G_NR_raw_UE'!EQ426),"")</f>
        <v>693.12947299999996</v>
      </c>
      <c r="AF426">
        <f>IF('5G_NR_raw_UE'!ER426&gt;0,('5G_NR_raw_UE'!ER426*'5G_NR_raw_UE'!ES426),"")</f>
        <v>231283.33599999998</v>
      </c>
      <c r="AG426">
        <f>IF('5G_NR_raw_UE'!EW426&gt;0,('5G_NR_raw_UE'!EW426*'5G_NR_raw_UE'!EX426),"")</f>
        <v>147.47951199999997</v>
      </c>
      <c r="AH426">
        <f>IF('5G_NR_raw_UE'!EY426&gt;0,('5G_NR_raw_UE'!EY426*'5G_NR_raw_UE'!EZ426/1000000),"")</f>
        <v>7.8431271399999987E-4</v>
      </c>
    </row>
    <row r="427" spans="31:34">
      <c r="AE427">
        <f>IF('5G_NR_raw_UE'!EP427&gt;0,('5G_NR_raw_UE'!EP427*'5G_NR_raw_UE'!EQ427),"")</f>
        <v>7.5623999999999997E-2</v>
      </c>
      <c r="AF427">
        <f>IF('5G_NR_raw_UE'!ER427&gt;0,('5G_NR_raw_UE'!ER427*'5G_NR_raw_UE'!ES427),"")</f>
        <v>233401.97260800001</v>
      </c>
      <c r="AG427">
        <f>IF('5G_NR_raw_UE'!EW427&gt;0,('5G_NR_raw_UE'!EW427*'5G_NR_raw_UE'!EX427),"")</f>
        <v>146.10791899999998</v>
      </c>
      <c r="AH427">
        <f>IF('5G_NR_raw_UE'!EY427&gt;0,('5G_NR_raw_UE'!EY427*'5G_NR_raw_UE'!EZ427/1000000),"")</f>
        <v>8.0340651999999987E-4</v>
      </c>
    </row>
    <row r="428" spans="31:34">
      <c r="AE428">
        <f>IF('5G_NR_raw_UE'!EP428&gt;0,('5G_NR_raw_UE'!EP428*'5G_NR_raw_UE'!EQ428),"")</f>
        <v>6998.2223999999997</v>
      </c>
      <c r="AF428">
        <f>IF('5G_NR_raw_UE'!ER428&gt;0,('5G_NR_raw_UE'!ER428*'5G_NR_raw_UE'!ES428),"")</f>
        <v>233561.41603200001</v>
      </c>
      <c r="AG428">
        <f>IF('5G_NR_raw_UE'!EW428&gt;0,('5G_NR_raw_UE'!EW428*'5G_NR_raw_UE'!EX428),"")</f>
        <v>144.52362399999998</v>
      </c>
      <c r="AH428">
        <f>IF('5G_NR_raw_UE'!EY428&gt;0,('5G_NR_raw_UE'!EY428*'5G_NR_raw_UE'!EZ428/1000000),"")</f>
        <v>8.0203031999999993E-4</v>
      </c>
    </row>
    <row r="429" spans="31:34">
      <c r="AE429">
        <f>IF('5G_NR_raw_UE'!EP429&gt;0,('5G_NR_raw_UE'!EP429*'5G_NR_raw_UE'!EQ429),"")</f>
        <v>7123.0946519999998</v>
      </c>
      <c r="AF429">
        <f>IF('5G_NR_raw_UE'!ER429&gt;0,('5G_NR_raw_UE'!ER429*'5G_NR_raw_UE'!ES429),"")</f>
        <v>233383.69446399997</v>
      </c>
      <c r="AG429">
        <f>IF('5G_NR_raw_UE'!EW429&gt;0,('5G_NR_raw_UE'!EW429*'5G_NR_raw_UE'!EX429),"")</f>
        <v>146.71087199999999</v>
      </c>
      <c r="AH429">
        <f>IF('5G_NR_raw_UE'!EY429&gt;0,('5G_NR_raw_UE'!EY429*'5G_NR_raw_UE'!EZ429/1000000),"")</f>
        <v>7.9577599999999999E-4</v>
      </c>
    </row>
    <row r="430" spans="31:34">
      <c r="AE430">
        <f>IF('5G_NR_raw_UE'!EP430&gt;0,('5G_NR_raw_UE'!EP430*'5G_NR_raw_UE'!EQ430),"")</f>
        <v>6935.6972599999999</v>
      </c>
      <c r="AF430">
        <f>IF('5G_NR_raw_UE'!ER430&gt;0,('5G_NR_raw_UE'!ER430*'5G_NR_raw_UE'!ES430),"")</f>
        <v>235709.24257599999</v>
      </c>
      <c r="AG430">
        <f>IF('5G_NR_raw_UE'!EW430&gt;0,('5G_NR_raw_UE'!EW430*'5G_NR_raw_UE'!EX430),"")</f>
        <v>145.7115</v>
      </c>
      <c r="AH430">
        <f>IF('5G_NR_raw_UE'!EY430&gt;0,('5G_NR_raw_UE'!EY430*'5G_NR_raw_UE'!EZ430/1000000),"")</f>
        <v>8.1379356099999997E-4</v>
      </c>
    </row>
    <row r="431" spans="31:34">
      <c r="AE431">
        <f>IF('5G_NR_raw_UE'!EP431&gt;0,('5G_NR_raw_UE'!EP431*'5G_NR_raw_UE'!EQ431),"")</f>
        <v>7014.5503349999999</v>
      </c>
      <c r="AF431">
        <f>IF('5G_NR_raw_UE'!ER431&gt;0,('5G_NR_raw_UE'!ER431*'5G_NR_raw_UE'!ES431),"")</f>
        <v>234480.44758999997</v>
      </c>
      <c r="AG431">
        <f>IF('5G_NR_raw_UE'!EW431&gt;0,('5G_NR_raw_UE'!EW431*'5G_NR_raw_UE'!EX431),"")</f>
        <v>146.40272100000001</v>
      </c>
      <c r="AH431">
        <f>IF('5G_NR_raw_UE'!EY431&gt;0,('5G_NR_raw_UE'!EY431*'5G_NR_raw_UE'!EZ431/1000000),"")</f>
        <v>7.8762915400000001E-4</v>
      </c>
    </row>
    <row r="432" spans="31:34">
      <c r="AE432">
        <f>IF('5G_NR_raw_UE'!EP432&gt;0,('5G_NR_raw_UE'!EP432*'5G_NR_raw_UE'!EQ432),"")</f>
        <v>7058.3398199999992</v>
      </c>
      <c r="AF432">
        <f>IF('5G_NR_raw_UE'!ER432&gt;0,('5G_NR_raw_UE'!ER432*'5G_NR_raw_UE'!ES432),"")</f>
        <v>229417.14444999999</v>
      </c>
      <c r="AG432">
        <f>IF('5G_NR_raw_UE'!EW432&gt;0,('5G_NR_raw_UE'!EW432*'5G_NR_raw_UE'!EX432),"")</f>
        <v>149.08064999999999</v>
      </c>
      <c r="AH432">
        <f>IF('5G_NR_raw_UE'!EY432&gt;0,('5G_NR_raw_UE'!EY432*'5G_NR_raw_UE'!EZ432/1000000),"")</f>
        <v>8.0695260799999995E-4</v>
      </c>
    </row>
    <row r="433" spans="31:34">
      <c r="AE433">
        <f>IF('5G_NR_raw_UE'!EP433&gt;0,('5G_NR_raw_UE'!EP433*'5G_NR_raw_UE'!EQ433),"")</f>
        <v>6963.9193099999993</v>
      </c>
      <c r="AF433">
        <f>IF('5G_NR_raw_UE'!ER433&gt;0,('5G_NR_raw_UE'!ER433*'5G_NR_raw_UE'!ES433),"")</f>
        <v>231739.751181</v>
      </c>
      <c r="AG433">
        <f>IF('5G_NR_raw_UE'!EW433&gt;0,('5G_NR_raw_UE'!EW433*'5G_NR_raw_UE'!EX433),"")</f>
        <v>2.92355E-4</v>
      </c>
      <c r="AH433">
        <f>IF('5G_NR_raw_UE'!EY433&gt;0,('5G_NR_raw_UE'!EY433*'5G_NR_raw_UE'!EZ433/1000000),"")</f>
        <v>7.9748500000000001E-4</v>
      </c>
    </row>
    <row r="434" spans="31:34">
      <c r="AE434">
        <f>IF('5G_NR_raw_UE'!EP434&gt;0,('5G_NR_raw_UE'!EP434*'5G_NR_raw_UE'!EQ434),"")</f>
        <v>7000.5438720000002</v>
      </c>
      <c r="AF434">
        <f>IF('5G_NR_raw_UE'!ER434&gt;0,('5G_NR_raw_UE'!ER434*'5G_NR_raw_UE'!ES434),"")</f>
        <v>238077.27257299999</v>
      </c>
      <c r="AG434">
        <f>IF('5G_NR_raw_UE'!EW434&gt;0,('5G_NR_raw_UE'!EW434*'5G_NR_raw_UE'!EX434),"")</f>
        <v>145.860714</v>
      </c>
      <c r="AH434">
        <f>IF('5G_NR_raw_UE'!EY434&gt;0,('5G_NR_raw_UE'!EY434*'5G_NR_raw_UE'!EZ434/1000000),"")</f>
        <v>7.9476865799999992E-4</v>
      </c>
    </row>
    <row r="435" spans="31:34">
      <c r="AE435">
        <f>IF('5G_NR_raw_UE'!EP435&gt;0,('5G_NR_raw_UE'!EP435*'5G_NR_raw_UE'!EQ435),"")</f>
        <v>706.28205199999991</v>
      </c>
      <c r="AF435">
        <f>IF('5G_NR_raw_UE'!ER435&gt;0,('5G_NR_raw_UE'!ER435*'5G_NR_raw_UE'!ES435),"")</f>
        <v>231597.46736000001</v>
      </c>
      <c r="AG435">
        <f>IF('5G_NR_raw_UE'!EW435&gt;0,('5G_NR_raw_UE'!EW435*'5G_NR_raw_UE'!EX435),"")</f>
        <v>146.226461</v>
      </c>
      <c r="AH435">
        <f>IF('5G_NR_raw_UE'!EY435&gt;0,('5G_NR_raw_UE'!EY435*'5G_NR_raw_UE'!EZ435/1000000),"")</f>
        <v>8.0153135199999997E-4</v>
      </c>
    </row>
    <row r="436" spans="31:34">
      <c r="AE436">
        <f>IF('5G_NR_raw_UE'!EP436&gt;0,('5G_NR_raw_UE'!EP436*'5G_NR_raw_UE'!EQ436),"")</f>
        <v>7119.6641279999994</v>
      </c>
      <c r="AF436">
        <f>IF('5G_NR_raw_UE'!ER436&gt;0,('5G_NR_raw_UE'!ER436*'5G_NR_raw_UE'!ES436),"")</f>
        <v>231183.29569499998</v>
      </c>
      <c r="AG436">
        <f>IF('5G_NR_raw_UE'!EW436&gt;0,('5G_NR_raw_UE'!EW436*'5G_NR_raw_UE'!EX436),"")</f>
        <v>145.66324499999999</v>
      </c>
      <c r="AH436">
        <f>IF('5G_NR_raw_UE'!EY436&gt;0,('5G_NR_raw_UE'!EY436*'5G_NR_raw_UE'!EZ436/1000000),"")</f>
        <v>8.1137491499999994E-4</v>
      </c>
    </row>
    <row r="437" spans="31:34">
      <c r="AE437">
        <f>IF('5G_NR_raw_UE'!EP437&gt;0,('5G_NR_raw_UE'!EP437*'5G_NR_raw_UE'!EQ437),"")</f>
        <v>7024.47829</v>
      </c>
      <c r="AF437">
        <f>IF('5G_NR_raw_UE'!ER437&gt;0,('5G_NR_raw_UE'!ER437*'5G_NR_raw_UE'!ES437),"")</f>
        <v>235624.24317599999</v>
      </c>
      <c r="AG437">
        <f>IF('5G_NR_raw_UE'!EW437&gt;0,('5G_NR_raw_UE'!EW437*'5G_NR_raw_UE'!EX437),"")</f>
        <v>149.39404499999998</v>
      </c>
      <c r="AH437">
        <f>IF('5G_NR_raw_UE'!EY437&gt;0,('5G_NR_raw_UE'!EY437*'5G_NR_raw_UE'!EZ437/1000000),"")</f>
        <v>8.000187559999999E-4</v>
      </c>
    </row>
    <row r="438" spans="31:34">
      <c r="AE438">
        <f>IF('5G_NR_raw_UE'!EP438&gt;0,('5G_NR_raw_UE'!EP438*'5G_NR_raw_UE'!EQ438),"")</f>
        <v>738.953937</v>
      </c>
      <c r="AF438">
        <f>IF('5G_NR_raw_UE'!ER438&gt;0,('5G_NR_raw_UE'!ER438*'5G_NR_raw_UE'!ES438),"")</f>
        <v>232640.18943999999</v>
      </c>
      <c r="AG438">
        <f>IF('5G_NR_raw_UE'!EW438&gt;0,('5G_NR_raw_UE'!EW438*'5G_NR_raw_UE'!EX438),"")</f>
        <v>1483.4443679999999</v>
      </c>
      <c r="AH438">
        <f>IF('5G_NR_raw_UE'!EY438&gt;0,('5G_NR_raw_UE'!EY438*'5G_NR_raw_UE'!EZ438/1000000),"")</f>
        <v>8.03761314E-4</v>
      </c>
    </row>
    <row r="439" spans="31:34">
      <c r="AE439">
        <f>IF('5G_NR_raw_UE'!EP439&gt;0,('5G_NR_raw_UE'!EP439*'5G_NR_raw_UE'!EQ439),"")</f>
        <v>7150.2365789999994</v>
      </c>
      <c r="AF439">
        <f>IF('5G_NR_raw_UE'!ER439&gt;0,('5G_NR_raw_UE'!ER439*'5G_NR_raw_UE'!ES439),"")</f>
        <v>235232.432</v>
      </c>
      <c r="AG439">
        <f>IF('5G_NR_raw_UE'!EW439&gt;0,('5G_NR_raw_UE'!EW439*'5G_NR_raw_UE'!EX439),"")</f>
        <v>145.45533599999999</v>
      </c>
      <c r="AH439">
        <f>IF('5G_NR_raw_UE'!EY439&gt;0,('5G_NR_raw_UE'!EY439*'5G_NR_raw_UE'!EZ439/1000000),"")</f>
        <v>8.0864683200000003E-4</v>
      </c>
    </row>
    <row r="440" spans="31:34">
      <c r="AE440">
        <f>IF('5G_NR_raw_UE'!EP440&gt;0,('5G_NR_raw_UE'!EP440*'5G_NR_raw_UE'!EQ440),"")</f>
        <v>7013.6398539999991</v>
      </c>
      <c r="AF440">
        <f>IF('5G_NR_raw_UE'!ER440&gt;0,('5G_NR_raw_UE'!ER440*'5G_NR_raw_UE'!ES440),"")</f>
        <v>242264.79294799999</v>
      </c>
      <c r="AG440">
        <f>IF('5G_NR_raw_UE'!EW440&gt;0,('5G_NR_raw_UE'!EW440*'5G_NR_raw_UE'!EX440),"")</f>
        <v>143.25092999999998</v>
      </c>
      <c r="AH440">
        <f>IF('5G_NR_raw_UE'!EY440&gt;0,('5G_NR_raw_UE'!EY440*'5G_NR_raw_UE'!EZ440/1000000),"")</f>
        <v>7.9912565999999989E-4</v>
      </c>
    </row>
    <row r="441" spans="31:34">
      <c r="AE441">
        <f>IF('5G_NR_raw_UE'!EP441&gt;0,('5G_NR_raw_UE'!EP441*'5G_NR_raw_UE'!EQ441),"")</f>
        <v>7007.235271999999</v>
      </c>
      <c r="AF441">
        <f>IF('5G_NR_raw_UE'!ER441&gt;0,('5G_NR_raw_UE'!ER441*'5G_NR_raw_UE'!ES441),"")</f>
        <v>235142.72221799998</v>
      </c>
      <c r="AG441">
        <f>IF('5G_NR_raw_UE'!EW441&gt;0,('5G_NR_raw_UE'!EW441*'5G_NR_raw_UE'!EX441),"")</f>
        <v>1459.5916499999998</v>
      </c>
      <c r="AH441">
        <f>IF('5G_NR_raw_UE'!EY441&gt;0,('5G_NR_raw_UE'!EY441*'5G_NR_raw_UE'!EZ441/1000000),"")</f>
        <v>8.0508796199999996E-4</v>
      </c>
    </row>
    <row r="442" spans="31:34">
      <c r="AE442">
        <f>IF('5G_NR_raw_UE'!EP442&gt;0,('5G_NR_raw_UE'!EP442*'5G_NR_raw_UE'!EQ442),"")</f>
        <v>713.45564499999989</v>
      </c>
      <c r="AF442">
        <f>IF('5G_NR_raw_UE'!ER442&gt;0,('5G_NR_raw_UE'!ER442*'5G_NR_raw_UE'!ES442),"")</f>
        <v>237037.632036</v>
      </c>
      <c r="AG442">
        <f>IF('5G_NR_raw_UE'!EW442&gt;0,('5G_NR_raw_UE'!EW442*'5G_NR_raw_UE'!EX442),"")</f>
        <v>147.178054</v>
      </c>
      <c r="AH442">
        <f>IF('5G_NR_raw_UE'!EY442&gt;0,('5G_NR_raw_UE'!EY442*'5G_NR_raw_UE'!EZ442/1000000),"")</f>
        <v>8.1012758399999995E-4</v>
      </c>
    </row>
    <row r="443" spans="31:34">
      <c r="AE443">
        <f>IF('5G_NR_raw_UE'!EP443&gt;0,('5G_NR_raw_UE'!EP443*'5G_NR_raw_UE'!EQ443),"")</f>
        <v>69256.334671999997</v>
      </c>
      <c r="AF443">
        <f>IF('5G_NR_raw_UE'!ER443&gt;0,('5G_NR_raw_UE'!ER443*'5G_NR_raw_UE'!ES443),"")</f>
        <v>238638.15955499996</v>
      </c>
      <c r="AG443">
        <f>IF('5G_NR_raw_UE'!EW443&gt;0,('5G_NR_raw_UE'!EW443*'5G_NR_raw_UE'!EX443),"")</f>
        <v>148.62392499999999</v>
      </c>
      <c r="AH443">
        <f>IF('5G_NR_raw_UE'!EY443&gt;0,('5G_NR_raw_UE'!EY443*'5G_NR_raw_UE'!EZ443/1000000),"")</f>
        <v>8.1660187200000001E-4</v>
      </c>
    </row>
    <row r="444" spans="31:34">
      <c r="AE444">
        <f>IF('5G_NR_raw_UE'!EP444&gt;0,('5G_NR_raw_UE'!EP444*'5G_NR_raw_UE'!EQ444),"")</f>
        <v>7009.8431619999992</v>
      </c>
      <c r="AF444">
        <f>IF('5G_NR_raw_UE'!ER444&gt;0,('5G_NR_raw_UE'!ER444*'5G_NR_raw_UE'!ES444),"")</f>
        <v>242906.41914799999</v>
      </c>
      <c r="AG444">
        <f>IF('5G_NR_raw_UE'!EW444&gt;0,('5G_NR_raw_UE'!EW444*'5G_NR_raw_UE'!EX444),"")</f>
        <v>147.83673399999998</v>
      </c>
      <c r="AH444">
        <f>IF('5G_NR_raw_UE'!EY444&gt;0,('5G_NR_raw_UE'!EY444*'5G_NR_raw_UE'!EZ444/1000000),"")</f>
        <v>8.1179431199999996E-4</v>
      </c>
    </row>
    <row r="445" spans="31:34">
      <c r="AE445">
        <f>IF('5G_NR_raw_UE'!EP445&gt;0,('5G_NR_raw_UE'!EP445*'5G_NR_raw_UE'!EQ445),"")</f>
        <v>6702.6729599999999</v>
      </c>
      <c r="AF445">
        <f>IF('5G_NR_raw_UE'!ER445&gt;0,('5G_NR_raw_UE'!ER445*'5G_NR_raw_UE'!ES445),"")</f>
        <v>237098.66683199999</v>
      </c>
      <c r="AG445">
        <f>IF('5G_NR_raw_UE'!EW445&gt;0,('5G_NR_raw_UE'!EW445*'5G_NR_raw_UE'!EX445),"")</f>
        <v>148.45149999999998</v>
      </c>
      <c r="AH445">
        <f>IF('5G_NR_raw_UE'!EY445&gt;0,('5G_NR_raw_UE'!EY445*'5G_NR_raw_UE'!EZ445/1000000),"")</f>
        <v>8.1826828599999997E-4</v>
      </c>
    </row>
    <row r="446" spans="31:34">
      <c r="AE446">
        <f>IF('5G_NR_raw_UE'!EP446&gt;0,('5G_NR_raw_UE'!EP446*'5G_NR_raw_UE'!EQ446),"")</f>
        <v>704.08900799999992</v>
      </c>
      <c r="AF446">
        <f>IF('5G_NR_raw_UE'!ER446&gt;0,('5G_NR_raw_UE'!ER446*'5G_NR_raw_UE'!ES446),"")</f>
        <v>240421.0203</v>
      </c>
      <c r="AG446">
        <f>IF('5G_NR_raw_UE'!EW446&gt;0,('5G_NR_raw_UE'!EW446*'5G_NR_raw_UE'!EX446),"")</f>
        <v>150.84247199999999</v>
      </c>
      <c r="AH446">
        <f>IF('5G_NR_raw_UE'!EY446&gt;0,('5G_NR_raw_UE'!EY446*'5G_NR_raw_UE'!EZ446/1000000),"")</f>
        <v>8.2155436400000001E-4</v>
      </c>
    </row>
    <row r="447" spans="31:34">
      <c r="AE447">
        <f>IF('5G_NR_raw_UE'!EP447&gt;0,('5G_NR_raw_UE'!EP447*'5G_NR_raw_UE'!EQ447),"")</f>
        <v>7069.7454739999994</v>
      </c>
      <c r="AF447">
        <f>IF('5G_NR_raw_UE'!ER447&gt;0,('5G_NR_raw_UE'!ER447*'5G_NR_raw_UE'!ES447),"")</f>
        <v>241939.16580399999</v>
      </c>
      <c r="AG447">
        <f>IF('5G_NR_raw_UE'!EW447&gt;0,('5G_NR_raw_UE'!EW447*'5G_NR_raw_UE'!EX447),"")</f>
        <v>147.53821499999998</v>
      </c>
      <c r="AH447">
        <f>IF('5G_NR_raw_UE'!EY447&gt;0,('5G_NR_raw_UE'!EY447*'5G_NR_raw_UE'!EZ447/1000000),"")</f>
        <v>8.1189714999999984E-4</v>
      </c>
    </row>
    <row r="448" spans="31:34">
      <c r="AE448">
        <f>IF('5G_NR_raw_UE'!EP448&gt;0,('5G_NR_raw_UE'!EP448*'5G_NR_raw_UE'!EQ448),"")</f>
        <v>6916.924575</v>
      </c>
      <c r="AF448">
        <f>IF('5G_NR_raw_UE'!ER448&gt;0,('5G_NR_raw_UE'!ER448*'5G_NR_raw_UE'!ES448),"")</f>
        <v>239676.55700999999</v>
      </c>
      <c r="AG448">
        <f>IF('5G_NR_raw_UE'!EW448&gt;0,('5G_NR_raw_UE'!EW448*'5G_NR_raw_UE'!EX448),"")</f>
        <v>153.26695799999999</v>
      </c>
      <c r="AH448">
        <f>IF('5G_NR_raw_UE'!EY448&gt;0,('5G_NR_raw_UE'!EY448*'5G_NR_raw_UE'!EZ448/1000000),"")</f>
        <v>8.0554288799999994E-4</v>
      </c>
    </row>
    <row r="449" spans="31:34">
      <c r="AE449">
        <f>IF('5G_NR_raw_UE'!EP449&gt;0,('5G_NR_raw_UE'!EP449*'5G_NR_raw_UE'!EQ449),"")</f>
        <v>6990.3629999999994</v>
      </c>
      <c r="AF449">
        <f>IF('5G_NR_raw_UE'!ER449&gt;0,('5G_NR_raw_UE'!ER449*'5G_NR_raw_UE'!ES449),"")</f>
        <v>236948.554</v>
      </c>
      <c r="AG449">
        <f>IF('5G_NR_raw_UE'!EW449&gt;0,('5G_NR_raw_UE'!EW449*'5G_NR_raw_UE'!EX449),"")</f>
        <v>150.31601699999999</v>
      </c>
      <c r="AH449">
        <f>IF('5G_NR_raw_UE'!EY449&gt;0,('5G_NR_raw_UE'!EY449*'5G_NR_raw_UE'!EZ449/1000000),"")</f>
        <v>8.1692738999999991E-4</v>
      </c>
    </row>
    <row r="450" spans="31:34">
      <c r="AE450">
        <f>IF('5G_NR_raw_UE'!EP450&gt;0,('5G_NR_raw_UE'!EP450*'5G_NR_raw_UE'!EQ450),"")</f>
        <v>6559.7411949999996</v>
      </c>
      <c r="AF450">
        <f>IF('5G_NR_raw_UE'!ER450&gt;0,('5G_NR_raw_UE'!ER450*'5G_NR_raw_UE'!ES450),"")</f>
        <v>240922.368548</v>
      </c>
      <c r="AG450">
        <f>IF('5G_NR_raw_UE'!EW450&gt;0,('5G_NR_raw_UE'!EW450*'5G_NR_raw_UE'!EX450),"")</f>
        <v>151.63761599999998</v>
      </c>
      <c r="AH450">
        <f>IF('5G_NR_raw_UE'!EY450&gt;0,('5G_NR_raw_UE'!EY450*'5G_NR_raw_UE'!EZ450/1000000),"")</f>
        <v>8.0158666500000002E-4</v>
      </c>
    </row>
    <row r="451" spans="31:34">
      <c r="AE451">
        <f>IF('5G_NR_raw_UE'!EP451&gt;0,('5G_NR_raw_UE'!EP451*'5G_NR_raw_UE'!EQ451),"")</f>
        <v>6970.3810020000001</v>
      </c>
      <c r="AF451">
        <f>IF('5G_NR_raw_UE'!ER451&gt;0,('5G_NR_raw_UE'!ER451*'5G_NR_raw_UE'!ES451),"")</f>
        <v>237254.50007999997</v>
      </c>
      <c r="AG451">
        <f>IF('5G_NR_raw_UE'!EW451&gt;0,('5G_NR_raw_UE'!EW451*'5G_NR_raw_UE'!EX451),"")</f>
        <v>151.53636</v>
      </c>
      <c r="AH451">
        <f>IF('5G_NR_raw_UE'!EY451&gt;0,('5G_NR_raw_UE'!EY451*'5G_NR_raw_UE'!EZ451/1000000),"")</f>
        <v>8.1366770399999991E-4</v>
      </c>
    </row>
    <row r="452" spans="31:34">
      <c r="AE452">
        <f>IF('5G_NR_raw_UE'!EP452&gt;0,('5G_NR_raw_UE'!EP452*'5G_NR_raw_UE'!EQ452),"")</f>
        <v>6996.6848639999998</v>
      </c>
      <c r="AF452">
        <f>IF('5G_NR_raw_UE'!ER452&gt;0,('5G_NR_raw_UE'!ER452*'5G_NR_raw_UE'!ES452),"")</f>
        <v>240254.88731999998</v>
      </c>
      <c r="AG452">
        <f>IF('5G_NR_raw_UE'!EW452&gt;0,('5G_NR_raw_UE'!EW452*'5G_NR_raw_UE'!EX452),"")</f>
        <v>149.920558</v>
      </c>
      <c r="AH452">
        <f>IF('5G_NR_raw_UE'!EY452&gt;0,('5G_NR_raw_UE'!EY452*'5G_NR_raw_UE'!EZ452/1000000),"")</f>
        <v>8.1700264799999995E-4</v>
      </c>
    </row>
    <row r="453" spans="31:34">
      <c r="AE453">
        <f>IF('5G_NR_raw_UE'!EP453&gt;0,('5G_NR_raw_UE'!EP453*'5G_NR_raw_UE'!EQ453),"")</f>
        <v>7030.5360000000001</v>
      </c>
      <c r="AF453">
        <f>IF('5G_NR_raw_UE'!ER453&gt;0,('5G_NR_raw_UE'!ER453*'5G_NR_raw_UE'!ES453),"")</f>
        <v>241879.35111600001</v>
      </c>
      <c r="AG453">
        <f>IF('5G_NR_raw_UE'!EW453&gt;0,('5G_NR_raw_UE'!EW453*'5G_NR_raw_UE'!EX453),"")</f>
        <v>150.19431</v>
      </c>
      <c r="AH453">
        <f>IF('5G_NR_raw_UE'!EY453&gt;0,('5G_NR_raw_UE'!EY453*'5G_NR_raw_UE'!EZ453/1000000),"")</f>
        <v>8.0431409599999993E-4</v>
      </c>
    </row>
    <row r="454" spans="31:34">
      <c r="AE454">
        <f>IF('5G_NR_raw_UE'!EP454&gt;0,('5G_NR_raw_UE'!EP454*'5G_NR_raw_UE'!EQ454),"")</f>
        <v>709.10431199999994</v>
      </c>
      <c r="AF454">
        <f>IF('5G_NR_raw_UE'!ER454&gt;0,('5G_NR_raw_UE'!ER454*'5G_NR_raw_UE'!ES454),"")</f>
        <v>237650.47807199997</v>
      </c>
      <c r="AG454">
        <f>IF('5G_NR_raw_UE'!EW454&gt;0,('5G_NR_raw_UE'!EW454*'5G_NR_raw_UE'!EX454),"")</f>
        <v>152.34435999999999</v>
      </c>
      <c r="AH454">
        <f>IF('5G_NR_raw_UE'!EY454&gt;0,('5G_NR_raw_UE'!EY454*'5G_NR_raw_UE'!EZ454/1000000),"")</f>
        <v>8.1615220699999993E-4</v>
      </c>
    </row>
    <row r="455" spans="31:34">
      <c r="AE455">
        <f>IF('5G_NR_raw_UE'!EP455&gt;0,('5G_NR_raw_UE'!EP455*'5G_NR_raw_UE'!EQ455),"")</f>
        <v>7052.4066599999996</v>
      </c>
      <c r="AF455">
        <f>IF('5G_NR_raw_UE'!ER455&gt;0,('5G_NR_raw_UE'!ER455*'5G_NR_raw_UE'!ES455),"")</f>
        <v>249128.89418099998</v>
      </c>
      <c r="AG455">
        <f>IF('5G_NR_raw_UE'!EW455&gt;0,('5G_NR_raw_UE'!EW455*'5G_NR_raw_UE'!EX455),"")</f>
        <v>153.02198999999999</v>
      </c>
      <c r="AH455">
        <f>IF('5G_NR_raw_UE'!EY455&gt;0,('5G_NR_raw_UE'!EY455*'5G_NR_raw_UE'!EZ455/1000000),"")</f>
        <v>8.2032957499999994E-4</v>
      </c>
    </row>
    <row r="456" spans="31:34">
      <c r="AE456">
        <f>IF('5G_NR_raw_UE'!EP456&gt;0,('5G_NR_raw_UE'!EP456*'5G_NR_raw_UE'!EQ456),"")</f>
        <v>6975.5518799999991</v>
      </c>
      <c r="AF456">
        <f>IF('5G_NR_raw_UE'!ER456&gt;0,('5G_NR_raw_UE'!ER456*'5G_NR_raw_UE'!ES456),"")</f>
        <v>240159.64684199999</v>
      </c>
      <c r="AG456">
        <f>IF('5G_NR_raw_UE'!EW456&gt;0,('5G_NR_raw_UE'!EW456*'5G_NR_raw_UE'!EX456),"")</f>
        <v>151.37</v>
      </c>
      <c r="AH456">
        <f>IF('5G_NR_raw_UE'!EY456&gt;0,('5G_NR_raw_UE'!EY456*'5G_NR_raw_UE'!EZ456/1000000),"")</f>
        <v>8.4193958799999992E-4</v>
      </c>
    </row>
    <row r="457" spans="31:34">
      <c r="AE457">
        <f>IF('5G_NR_raw_UE'!EP457&gt;0,('5G_NR_raw_UE'!EP457*'5G_NR_raw_UE'!EQ457),"")</f>
        <v>7117.8184499999998</v>
      </c>
      <c r="AF457">
        <f>IF('5G_NR_raw_UE'!ER457&gt;0,('5G_NR_raw_UE'!ER457*'5G_NR_raw_UE'!ES457),"")</f>
        <v>2619.28485</v>
      </c>
      <c r="AG457">
        <f>IF('5G_NR_raw_UE'!EW457&gt;0,('5G_NR_raw_UE'!EW457*'5G_NR_raw_UE'!EX457),"")</f>
        <v>1.43319</v>
      </c>
      <c r="AH457">
        <f>IF('5G_NR_raw_UE'!EY457&gt;0,('5G_NR_raw_UE'!EY457*'5G_NR_raw_UE'!EZ457/1000000),"")</f>
        <v>8.1619627800000002E-4</v>
      </c>
    </row>
    <row r="458" spans="31:34">
      <c r="AE458">
        <f>IF('5G_NR_raw_UE'!EP458&gt;0,('5G_NR_raw_UE'!EP458*'5G_NR_raw_UE'!EQ458),"")</f>
        <v>7180.5256069999996</v>
      </c>
      <c r="AF458">
        <f>IF('5G_NR_raw_UE'!ER458&gt;0,('5G_NR_raw_UE'!ER458*'5G_NR_raw_UE'!ES458),"")</f>
        <v>237647.28784499998</v>
      </c>
      <c r="AG458">
        <f>IF('5G_NR_raw_UE'!EW458&gt;0,('5G_NR_raw_UE'!EW458*'5G_NR_raw_UE'!EX458),"")</f>
        <v>153.35234</v>
      </c>
      <c r="AH458">
        <f>IF('5G_NR_raw_UE'!EY458&gt;0,('5G_NR_raw_UE'!EY458*'5G_NR_raw_UE'!EZ458/1000000),"")</f>
        <v>8.7173432000000009E-5</v>
      </c>
    </row>
    <row r="459" spans="31:34">
      <c r="AE459">
        <f>IF('5G_NR_raw_UE'!EP459&gt;0,('5G_NR_raw_UE'!EP459*'5G_NR_raw_UE'!EQ459),"")</f>
        <v>7032.368058</v>
      </c>
      <c r="AF459">
        <f>IF('5G_NR_raw_UE'!ER459&gt;0,('5G_NR_raw_UE'!ER459*'5G_NR_raw_UE'!ES459),"")</f>
        <v>239832.66940799999</v>
      </c>
      <c r="AG459">
        <f>IF('5G_NR_raw_UE'!EW459&gt;0,('5G_NR_raw_UE'!EW459*'5G_NR_raw_UE'!EX459),"")</f>
        <v>153.080928</v>
      </c>
      <c r="AH459">
        <f>IF('5G_NR_raw_UE'!EY459&gt;0,('5G_NR_raw_UE'!EY459*'5G_NR_raw_UE'!EZ459/1000000),"")</f>
        <v>8.8484755199999998E-4</v>
      </c>
    </row>
    <row r="460" spans="31:34">
      <c r="AE460">
        <f>IF('5G_NR_raw_UE'!EP460&gt;0,('5G_NR_raw_UE'!EP460*'5G_NR_raw_UE'!EQ460),"")</f>
        <v>7237.8393599999999</v>
      </c>
      <c r="AF460">
        <f>IF('5G_NR_raw_UE'!ER460&gt;0,('5G_NR_raw_UE'!ER460*'5G_NR_raw_UE'!ES460),"")</f>
        <v>245526.37719</v>
      </c>
      <c r="AG460">
        <f>IF('5G_NR_raw_UE'!EW460&gt;0,('5G_NR_raw_UE'!EW460*'5G_NR_raw_UE'!EX460),"")</f>
        <v>154.14828</v>
      </c>
      <c r="AH460">
        <f>IF('5G_NR_raw_UE'!EY460&gt;0,('5G_NR_raw_UE'!EY460*'5G_NR_raw_UE'!EZ460/1000000),"")</f>
        <v>8.2192335499999989E-4</v>
      </c>
    </row>
    <row r="461" spans="31:34">
      <c r="AE461">
        <f>IF('5G_NR_raw_UE'!EP461&gt;0,('5G_NR_raw_UE'!EP461*'5G_NR_raw_UE'!EQ461),"")</f>
        <v>7142.1730849999994</v>
      </c>
      <c r="AF461">
        <f>IF('5G_NR_raw_UE'!ER461&gt;0,('5G_NR_raw_UE'!ER461*'5G_NR_raw_UE'!ES461),"")</f>
        <v>238551.81355199998</v>
      </c>
      <c r="AG461">
        <f>IF('5G_NR_raw_UE'!EW461&gt;0,('5G_NR_raw_UE'!EW461*'5G_NR_raw_UE'!EX461),"")</f>
        <v>153.05032499999999</v>
      </c>
      <c r="AH461">
        <f>IF('5G_NR_raw_UE'!EY461&gt;0,('5G_NR_raw_UE'!EY461*'5G_NR_raw_UE'!EZ461/1000000),"")</f>
        <v>8.30688E-4</v>
      </c>
    </row>
    <row r="462" spans="31:34">
      <c r="AE462">
        <f>IF('5G_NR_raw_UE'!EP462&gt;0,('5G_NR_raw_UE'!EP462*'5G_NR_raw_UE'!EQ462),"")</f>
        <v>7128.5513039999996</v>
      </c>
      <c r="AF462">
        <f>IF('5G_NR_raw_UE'!ER462&gt;0,('5G_NR_raw_UE'!ER462*'5G_NR_raw_UE'!ES462),"")</f>
        <v>248099.83584299998</v>
      </c>
      <c r="AG462">
        <f>IF('5G_NR_raw_UE'!EW462&gt;0,('5G_NR_raw_UE'!EW462*'5G_NR_raw_UE'!EX462),"")</f>
        <v>154.16387499999999</v>
      </c>
      <c r="AH462">
        <f>IF('5G_NR_raw_UE'!EY462&gt;0,('5G_NR_raw_UE'!EY462*'5G_NR_raw_UE'!EZ462/1000000),"")</f>
        <v>8.2044883300000002E-4</v>
      </c>
    </row>
    <row r="463" spans="31:34">
      <c r="AE463">
        <f>IF('5G_NR_raw_UE'!EP463&gt;0,('5G_NR_raw_UE'!EP463*'5G_NR_raw_UE'!EQ463),"")</f>
        <v>6958.8868679999996</v>
      </c>
      <c r="AF463">
        <f>IF('5G_NR_raw_UE'!ER463&gt;0,('5G_NR_raw_UE'!ER463*'5G_NR_raw_UE'!ES463),"")</f>
        <v>241120.82726399999</v>
      </c>
      <c r="AG463">
        <f>IF('5G_NR_raw_UE'!EW463&gt;0,('5G_NR_raw_UE'!EW463*'5G_NR_raw_UE'!EX463),"")</f>
        <v>151.54535999999999</v>
      </c>
      <c r="AH463">
        <f>IF('5G_NR_raw_UE'!EY463&gt;0,('5G_NR_raw_UE'!EY463*'5G_NR_raw_UE'!EZ463/1000000),"")</f>
        <v>8.286556959999999E-4</v>
      </c>
    </row>
    <row r="464" spans="31:34">
      <c r="AE464">
        <f>IF('5G_NR_raw_UE'!EP464&gt;0,('5G_NR_raw_UE'!EP464*'5G_NR_raw_UE'!EQ464),"")</f>
        <v>7047.9484860000002</v>
      </c>
      <c r="AF464">
        <f>IF('5G_NR_raw_UE'!ER464&gt;0,('5G_NR_raw_UE'!ER464*'5G_NR_raw_UE'!ES464),"")</f>
        <v>246629.534564</v>
      </c>
      <c r="AG464">
        <f>IF('5G_NR_raw_UE'!EW464&gt;0,('5G_NR_raw_UE'!EW464*'5G_NR_raw_UE'!EX464),"")</f>
        <v>159.46924300000001</v>
      </c>
      <c r="AH464">
        <f>IF('5G_NR_raw_UE'!EY464&gt;0,('5G_NR_raw_UE'!EY464*'5G_NR_raw_UE'!EZ464/1000000),"")</f>
        <v>8.1455512499999994E-4</v>
      </c>
    </row>
    <row r="465" spans="31:34">
      <c r="AE465">
        <f>IF('5G_NR_raw_UE'!EP465&gt;0,('5G_NR_raw_UE'!EP465*'5G_NR_raw_UE'!EQ465),"")</f>
        <v>7218.2801729999992</v>
      </c>
      <c r="AF465">
        <f>IF('5G_NR_raw_UE'!ER465&gt;0,('5G_NR_raw_UE'!ER465*'5G_NR_raw_UE'!ES465),"")</f>
        <v>238958.17917699998</v>
      </c>
      <c r="AG465">
        <f>IF('5G_NR_raw_UE'!EW465&gt;0,('5G_NR_raw_UE'!EW465*'5G_NR_raw_UE'!EX465),"")</f>
        <v>157.78981999999999</v>
      </c>
      <c r="AH465">
        <f>IF('5G_NR_raw_UE'!EY465&gt;0,('5G_NR_raw_UE'!EY465*'5G_NR_raw_UE'!EZ465/1000000),"")</f>
        <v>8.1823470299999994E-4</v>
      </c>
    </row>
    <row r="466" spans="31:34">
      <c r="AE466">
        <f>IF('5G_NR_raw_UE'!EP466&gt;0,('5G_NR_raw_UE'!EP466*'5G_NR_raw_UE'!EQ466),"")</f>
        <v>7161.8918199999998</v>
      </c>
      <c r="AF466">
        <f>IF('5G_NR_raw_UE'!ER466&gt;0,('5G_NR_raw_UE'!ER466*'5G_NR_raw_UE'!ES466),"")</f>
        <v>245678.57063199999</v>
      </c>
      <c r="AG466">
        <f>IF('5G_NR_raw_UE'!EW466&gt;0,('5G_NR_raw_UE'!EW466*'5G_NR_raw_UE'!EX466),"")</f>
        <v>156.23551399999999</v>
      </c>
      <c r="AH466">
        <f>IF('5G_NR_raw_UE'!EY466&gt;0,('5G_NR_raw_UE'!EY466*'5G_NR_raw_UE'!EZ466/1000000),"")</f>
        <v>8.2176317199999995E-4</v>
      </c>
    </row>
    <row r="467" spans="31:34">
      <c r="AE467">
        <f>IF('5G_NR_raw_UE'!EP467&gt;0,('5G_NR_raw_UE'!EP467*'5G_NR_raw_UE'!EQ467),"")</f>
        <v>7109.1093389999996</v>
      </c>
      <c r="AF467">
        <f>IF('5G_NR_raw_UE'!ER467&gt;0,('5G_NR_raw_UE'!ER467*'5G_NR_raw_UE'!ES467),"")</f>
        <v>241377.35334299997</v>
      </c>
      <c r="AG467">
        <f>IF('5G_NR_raw_UE'!EW467&gt;0,('5G_NR_raw_UE'!EW467*'5G_NR_raw_UE'!EX467),"")</f>
        <v>158.994561</v>
      </c>
      <c r="AH467">
        <f>IF('5G_NR_raw_UE'!EY467&gt;0,('5G_NR_raw_UE'!EY467*'5G_NR_raw_UE'!EZ467/1000000),"")</f>
        <v>8.2856525700000002E-4</v>
      </c>
    </row>
    <row r="468" spans="31:34">
      <c r="AE468">
        <f>IF('5G_NR_raw_UE'!EP468&gt;0,('5G_NR_raw_UE'!EP468*'5G_NR_raw_UE'!EQ468),"")</f>
        <v>723.79862999999989</v>
      </c>
      <c r="AF468">
        <f>IF('5G_NR_raw_UE'!ER468&gt;0,('5G_NR_raw_UE'!ER468*'5G_NR_raw_UE'!ES468),"")</f>
        <v>248944.99879899996</v>
      </c>
      <c r="AG468">
        <f>IF('5G_NR_raw_UE'!EW468&gt;0,('5G_NR_raw_UE'!EW468*'5G_NR_raw_UE'!EX468),"")</f>
        <v>153.284898</v>
      </c>
      <c r="AH468">
        <f>IF('5G_NR_raw_UE'!EY468&gt;0,('5G_NR_raw_UE'!EY468*'5G_NR_raw_UE'!EZ468/1000000),"")</f>
        <v>8.2267209299999994E-4</v>
      </c>
    </row>
    <row r="469" spans="31:34">
      <c r="AE469">
        <f>IF('5G_NR_raw_UE'!EP469&gt;0,('5G_NR_raw_UE'!EP469*'5G_NR_raw_UE'!EQ469),"")</f>
        <v>7140.764553</v>
      </c>
      <c r="AF469">
        <f>IF('5G_NR_raw_UE'!ER469&gt;0,('5G_NR_raw_UE'!ER469*'5G_NR_raw_UE'!ES469),"")</f>
        <v>24235.021145999999</v>
      </c>
      <c r="AG469">
        <f>IF('5G_NR_raw_UE'!EW469&gt;0,('5G_NR_raw_UE'!EW469*'5G_NR_raw_UE'!EX469),"")</f>
        <v>157.20392999999999</v>
      </c>
      <c r="AH469">
        <f>IF('5G_NR_raw_UE'!EY469&gt;0,('5G_NR_raw_UE'!EY469*'5G_NR_raw_UE'!EZ469/1000000),"")</f>
        <v>8.2316654200000007E-4</v>
      </c>
    </row>
    <row r="470" spans="31:34">
      <c r="AE470">
        <f>IF('5G_NR_raw_UE'!EP470&gt;0,('5G_NR_raw_UE'!EP470*'5G_NR_raw_UE'!EQ470),"")</f>
        <v>720.11744999999996</v>
      </c>
      <c r="AF470">
        <f>IF('5G_NR_raw_UE'!ER470&gt;0,('5G_NR_raw_UE'!ER470*'5G_NR_raw_UE'!ES470),"")</f>
        <v>256506.54262399999</v>
      </c>
      <c r="AG470">
        <f>IF('5G_NR_raw_UE'!EW470&gt;0,('5G_NR_raw_UE'!EW470*'5G_NR_raw_UE'!EX470),"")</f>
        <v>155.56111200000001</v>
      </c>
      <c r="AH470">
        <f>IF('5G_NR_raw_UE'!EY470&gt;0,('5G_NR_raw_UE'!EY470*'5G_NR_raw_UE'!EZ470/1000000),"")</f>
        <v>8.1723226000000003E-4</v>
      </c>
    </row>
    <row r="471" spans="31:34">
      <c r="AE471">
        <f>IF('5G_NR_raw_UE'!EP471&gt;0,('5G_NR_raw_UE'!EP471*'5G_NR_raw_UE'!EQ471),"")</f>
        <v>71950.97258799999</v>
      </c>
      <c r="AF471">
        <f>IF('5G_NR_raw_UE'!ER471&gt;0,('5G_NR_raw_UE'!ER471*'5G_NR_raw_UE'!ES471),"")</f>
        <v>244179.73385600001</v>
      </c>
      <c r="AG471">
        <f>IF('5G_NR_raw_UE'!EW471&gt;0,('5G_NR_raw_UE'!EW471*'5G_NR_raw_UE'!EX471),"")</f>
        <v>160.09256199999999</v>
      </c>
      <c r="AH471">
        <f>IF('5G_NR_raw_UE'!EY471&gt;0,('5G_NR_raw_UE'!EY471*'5G_NR_raw_UE'!EZ471/1000000),"")</f>
        <v>8.1260423999999999E-4</v>
      </c>
    </row>
    <row r="472" spans="31:34">
      <c r="AE472">
        <f>IF('5G_NR_raw_UE'!EP472&gt;0,('5G_NR_raw_UE'!EP472*'5G_NR_raw_UE'!EQ472),"")</f>
        <v>711.06649999999991</v>
      </c>
      <c r="AF472">
        <f>IF('5G_NR_raw_UE'!ER472&gt;0,('5G_NR_raw_UE'!ER472*'5G_NR_raw_UE'!ES472),"")</f>
        <v>27.485633999999997</v>
      </c>
      <c r="AG472">
        <f>IF('5G_NR_raw_UE'!EW472&gt;0,('5G_NR_raw_UE'!EW472*'5G_NR_raw_UE'!EX472),"")</f>
        <v>156.81155099999998</v>
      </c>
      <c r="AH472">
        <f>IF('5G_NR_raw_UE'!EY472&gt;0,('5G_NR_raw_UE'!EY472*'5G_NR_raw_UE'!EZ472/1000000),"")</f>
        <v>8.2281564999999986E-4</v>
      </c>
    </row>
    <row r="473" spans="31:34">
      <c r="AE473">
        <f>IF('5G_NR_raw_UE'!EP473&gt;0,('5G_NR_raw_UE'!EP473*'5G_NR_raw_UE'!EQ473),"")</f>
        <v>7203.9452759999995</v>
      </c>
      <c r="AF473">
        <f>IF('5G_NR_raw_UE'!ER473&gt;0,('5G_NR_raw_UE'!ER473*'5G_NR_raw_UE'!ES473),"")</f>
        <v>3.1556000000000001E-2</v>
      </c>
      <c r="AG473">
        <f>IF('5G_NR_raw_UE'!EW473&gt;0,('5G_NR_raw_UE'!EW473*'5G_NR_raw_UE'!EX473),"")</f>
        <v>157.62101200000001</v>
      </c>
      <c r="AH473">
        <f>IF('5G_NR_raw_UE'!EY473&gt;0,('5G_NR_raw_UE'!EY473*'5G_NR_raw_UE'!EZ473/1000000),"")</f>
        <v>8.3296658399999992E-4</v>
      </c>
    </row>
    <row r="474" spans="31:34">
      <c r="AE474">
        <f>IF('5G_NR_raw_UE'!EP474&gt;0,('5G_NR_raw_UE'!EP474*'5G_NR_raw_UE'!EQ474),"")</f>
        <v>7277.5214999999989</v>
      </c>
      <c r="AF474">
        <f>IF('5G_NR_raw_UE'!ER474&gt;0,('5G_NR_raw_UE'!ER474*'5G_NR_raw_UE'!ES474),"")</f>
        <v>244517.06584</v>
      </c>
      <c r="AG474">
        <f>IF('5G_NR_raw_UE'!EW474&gt;0,('5G_NR_raw_UE'!EW474*'5G_NR_raw_UE'!EX474),"")</f>
        <v>1557.8239699999999</v>
      </c>
      <c r="AH474">
        <f>IF('5G_NR_raw_UE'!EY474&gt;0,('5G_NR_raw_UE'!EY474*'5G_NR_raw_UE'!EZ474/1000000),"")</f>
        <v>8.3756789999999998E-4</v>
      </c>
    </row>
    <row r="475" spans="31:34">
      <c r="AE475">
        <f>IF('5G_NR_raw_UE'!EP475&gt;0,('5G_NR_raw_UE'!EP475*'5G_NR_raw_UE'!EQ475),"")</f>
        <v>7139.6949999999997</v>
      </c>
      <c r="AF475">
        <f>IF('5G_NR_raw_UE'!ER475&gt;0,('5G_NR_raw_UE'!ER475*'5G_NR_raw_UE'!ES475),"")</f>
        <v>246774.125872</v>
      </c>
      <c r="AG475">
        <f>IF('5G_NR_raw_UE'!EW475&gt;0,('5G_NR_raw_UE'!EW475*'5G_NR_raw_UE'!EX475),"")</f>
        <v>158.17327700000001</v>
      </c>
      <c r="AH475">
        <f>IF('5G_NR_raw_UE'!EY475&gt;0,('5G_NR_raw_UE'!EY475*'5G_NR_raw_UE'!EZ475/1000000),"")</f>
        <v>8.2617548799999996E-4</v>
      </c>
    </row>
    <row r="476" spans="31:34">
      <c r="AE476">
        <f>IF('5G_NR_raw_UE'!EP476&gt;0,('5G_NR_raw_UE'!EP476*'5G_NR_raw_UE'!EQ476),"")</f>
        <v>7194.4482339999995</v>
      </c>
      <c r="AF476">
        <f>IF('5G_NR_raw_UE'!ER476&gt;0,('5G_NR_raw_UE'!ER476*'5G_NR_raw_UE'!ES476),"")</f>
        <v>247656.96093599999</v>
      </c>
      <c r="AG476">
        <f>IF('5G_NR_raw_UE'!EW476&gt;0,('5G_NR_raw_UE'!EW476*'5G_NR_raw_UE'!EX476),"")</f>
        <v>156.84294500000001</v>
      </c>
      <c r="AH476">
        <f>IF('5G_NR_raw_UE'!EY476&gt;0,('5G_NR_raw_UE'!EY476*'5G_NR_raw_UE'!EZ476/1000000),"")</f>
        <v>8.2983468499999997E-4</v>
      </c>
    </row>
    <row r="477" spans="31:34">
      <c r="AE477">
        <f>IF('5G_NR_raw_UE'!EP477&gt;0,('5G_NR_raw_UE'!EP477*'5G_NR_raw_UE'!EQ477),"")</f>
        <v>722.44997000000001</v>
      </c>
      <c r="AF477">
        <f>IF('5G_NR_raw_UE'!ER477&gt;0,('5G_NR_raw_UE'!ER477*'5G_NR_raw_UE'!ES477),"")</f>
        <v>252673.462206</v>
      </c>
      <c r="AG477">
        <f>IF('5G_NR_raw_UE'!EW477&gt;0,('5G_NR_raw_UE'!EW477*'5G_NR_raw_UE'!EX477),"")</f>
        <v>157.04867200000001</v>
      </c>
      <c r="AH477">
        <f>IF('5G_NR_raw_UE'!EY477&gt;0,('5G_NR_raw_UE'!EY477*'5G_NR_raw_UE'!EZ477/1000000),"")</f>
        <v>8.3506157599999998E-4</v>
      </c>
    </row>
    <row r="478" spans="31:34">
      <c r="AE478">
        <f>IF('5G_NR_raw_UE'!EP478&gt;0,('5G_NR_raw_UE'!EP478*'5G_NR_raw_UE'!EQ478),"")</f>
        <v>7261.3584419999997</v>
      </c>
      <c r="AF478">
        <f>IF('5G_NR_raw_UE'!ER478&gt;0,('5G_NR_raw_UE'!ER478*'5G_NR_raw_UE'!ES478),"")</f>
        <v>247401.10175999999</v>
      </c>
      <c r="AG478">
        <f>IF('5G_NR_raw_UE'!EW478&gt;0,('5G_NR_raw_UE'!EW478*'5G_NR_raw_UE'!EX478),"")</f>
        <v>156.41900000000001</v>
      </c>
      <c r="AH478">
        <f>IF('5G_NR_raw_UE'!EY478&gt;0,('5G_NR_raw_UE'!EY478*'5G_NR_raw_UE'!EZ478/1000000),"")</f>
        <v>8.1406165500000002E-4</v>
      </c>
    </row>
    <row r="479" spans="31:34">
      <c r="AE479">
        <f>IF('5G_NR_raw_UE'!EP479&gt;0,('5G_NR_raw_UE'!EP479*'5G_NR_raw_UE'!EQ479),"")</f>
        <v>723.27413000000001</v>
      </c>
      <c r="AF479">
        <f>IF('5G_NR_raw_UE'!ER479&gt;0,('5G_NR_raw_UE'!ER479*'5G_NR_raw_UE'!ES479),"")</f>
        <v>247496.44963199997</v>
      </c>
      <c r="AG479">
        <f>IF('5G_NR_raw_UE'!EW479&gt;0,('5G_NR_raw_UE'!EW479*'5G_NR_raw_UE'!EX479),"")</f>
        <v>156.03335999999999</v>
      </c>
      <c r="AH479">
        <f>IF('5G_NR_raw_UE'!EY479&gt;0,('5G_NR_raw_UE'!EY479*'5G_NR_raw_UE'!EZ479/1000000),"")</f>
        <v>8.3143351499999991E-4</v>
      </c>
    </row>
    <row r="480" spans="31:34">
      <c r="AE480">
        <f>IF('5G_NR_raw_UE'!EP480&gt;0,('5G_NR_raw_UE'!EP480*'5G_NR_raw_UE'!EQ480),"")</f>
        <v>7251.241974999999</v>
      </c>
      <c r="AF480">
        <f>IF('5G_NR_raw_UE'!ER480&gt;0,('5G_NR_raw_UE'!ER480*'5G_NR_raw_UE'!ES480),"")</f>
        <v>252337.45574999999</v>
      </c>
      <c r="AG480">
        <f>IF('5G_NR_raw_UE'!EW480&gt;0,('5G_NR_raw_UE'!EW480*'5G_NR_raw_UE'!EX480),"")</f>
        <v>159.383476</v>
      </c>
      <c r="AH480">
        <f>IF('5G_NR_raw_UE'!EY480&gt;0,('5G_NR_raw_UE'!EY480*'5G_NR_raw_UE'!EZ480/1000000),"")</f>
        <v>8.316309699999999E-4</v>
      </c>
    </row>
    <row r="481" spans="31:34">
      <c r="AE481">
        <f>IF('5G_NR_raw_UE'!EP481&gt;0,('5G_NR_raw_UE'!EP481*'5G_NR_raw_UE'!EQ481),"")</f>
        <v>74.140944000000005</v>
      </c>
      <c r="AF481">
        <f>IF('5G_NR_raw_UE'!ER481&gt;0,('5G_NR_raw_UE'!ER481*'5G_NR_raw_UE'!ES481),"")</f>
        <v>247064.734791</v>
      </c>
      <c r="AG481">
        <f>IF('5G_NR_raw_UE'!EW481&gt;0,('5G_NR_raw_UE'!EW481*'5G_NR_raw_UE'!EX481),"")</f>
        <v>1582.5733069999999</v>
      </c>
      <c r="AH481">
        <f>IF('5G_NR_raw_UE'!EY481&gt;0,('5G_NR_raw_UE'!EY481*'5G_NR_raw_UE'!EZ481/1000000),"")</f>
        <v>8.2669510600000002E-4</v>
      </c>
    </row>
    <row r="482" spans="31:34">
      <c r="AE482">
        <f>IF('5G_NR_raw_UE'!EP482&gt;0,('5G_NR_raw_UE'!EP482*'5G_NR_raw_UE'!EQ482),"")</f>
        <v>7160.1573479999997</v>
      </c>
      <c r="AF482">
        <f>IF('5G_NR_raw_UE'!ER482&gt;0,('5G_NR_raw_UE'!ER482*'5G_NR_raw_UE'!ES482),"")</f>
        <v>248155.3535</v>
      </c>
      <c r="AG482">
        <f>IF('5G_NR_raw_UE'!EW482&gt;0,('5G_NR_raw_UE'!EW482*'5G_NR_raw_UE'!EX482),"")</f>
        <v>1568.5558559999999</v>
      </c>
      <c r="AH482">
        <f>IF('5G_NR_raw_UE'!EY482&gt;0,('5G_NR_raw_UE'!EY482*'5G_NR_raw_UE'!EZ482/1000000),"")</f>
        <v>8.3969984499999994E-4</v>
      </c>
    </row>
    <row r="483" spans="31:34">
      <c r="AE483">
        <f>IF('5G_NR_raw_UE'!EP483&gt;0,('5G_NR_raw_UE'!EP483*'5G_NR_raw_UE'!EQ483),"")</f>
        <v>7267.6676049999996</v>
      </c>
      <c r="AF483">
        <f>IF('5G_NR_raw_UE'!ER483&gt;0,('5G_NR_raw_UE'!ER483*'5G_NR_raw_UE'!ES483),"")</f>
        <v>255244.26440799999</v>
      </c>
      <c r="AG483">
        <f>IF('5G_NR_raw_UE'!EW483&gt;0,('5G_NR_raw_UE'!EW483*'5G_NR_raw_UE'!EX483),"")</f>
        <v>159.28617599999998</v>
      </c>
      <c r="AH483">
        <f>IF('5G_NR_raw_UE'!EY483&gt;0,('5G_NR_raw_UE'!EY483*'5G_NR_raw_UE'!EZ483/1000000),"")</f>
        <v>8.1841835200000001E-4</v>
      </c>
    </row>
    <row r="484" spans="31:34">
      <c r="AE484">
        <f>IF('5G_NR_raw_UE'!EP484&gt;0,('5G_NR_raw_UE'!EP484*'5G_NR_raw_UE'!EQ484),"")</f>
        <v>7272.3702239999993</v>
      </c>
      <c r="AF484">
        <f>IF('5G_NR_raw_UE'!ER484&gt;0,('5G_NR_raw_UE'!ER484*'5G_NR_raw_UE'!ES484),"")</f>
        <v>252505.18866399999</v>
      </c>
      <c r="AG484">
        <f>IF('5G_NR_raw_UE'!EW484&gt;0,('5G_NR_raw_UE'!EW484*'5G_NR_raw_UE'!EX484),"")</f>
        <v>159.077271</v>
      </c>
      <c r="AH484">
        <f>IF('5G_NR_raw_UE'!EY484&gt;0,('5G_NR_raw_UE'!EY484*'5G_NR_raw_UE'!EZ484/1000000),"")</f>
        <v>8.4340601100000006E-4</v>
      </c>
    </row>
    <row r="485" spans="31:34">
      <c r="AE485">
        <f>IF('5G_NR_raw_UE'!EP485&gt;0,('5G_NR_raw_UE'!EP485*'5G_NR_raw_UE'!EQ485),"")</f>
        <v>7409.5914240000002</v>
      </c>
      <c r="AF485">
        <f>IF('5G_NR_raw_UE'!ER485&gt;0,('5G_NR_raw_UE'!ER485*'5G_NR_raw_UE'!ES485),"")</f>
        <v>250907.63896799998</v>
      </c>
      <c r="AG485">
        <f>IF('5G_NR_raw_UE'!EW485&gt;0,('5G_NR_raw_UE'!EW485*'5G_NR_raw_UE'!EX485),"")</f>
        <v>158.20249999999999</v>
      </c>
      <c r="AH485">
        <f>IF('5G_NR_raw_UE'!EY485&gt;0,('5G_NR_raw_UE'!EY485*'5G_NR_raw_UE'!EZ485/1000000),"")</f>
        <v>8.2402614499999991E-4</v>
      </c>
    </row>
    <row r="486" spans="31:34">
      <c r="AE486">
        <f>IF('5G_NR_raw_UE'!EP486&gt;0,('5G_NR_raw_UE'!EP486*'5G_NR_raw_UE'!EQ486),"")</f>
        <v>7296.5647149999995</v>
      </c>
      <c r="AF486">
        <f>IF('5G_NR_raw_UE'!ER486&gt;0,('5G_NR_raw_UE'!ER486*'5G_NR_raw_UE'!ES486),"")</f>
        <v>252064.78347600001</v>
      </c>
      <c r="AG486">
        <f>IF('5G_NR_raw_UE'!EW486&gt;0,('5G_NR_raw_UE'!EW486*'5G_NR_raw_UE'!EX486),"")</f>
        <v>158.4255</v>
      </c>
      <c r="AH486">
        <f>IF('5G_NR_raw_UE'!EY486&gt;0,('5G_NR_raw_UE'!EY486*'5G_NR_raw_UE'!EZ486/1000000),"")</f>
        <v>8.4071173699999994E-4</v>
      </c>
    </row>
    <row r="487" spans="31:34">
      <c r="AE487">
        <f>IF('5G_NR_raw_UE'!EP487&gt;0,('5G_NR_raw_UE'!EP487*'5G_NR_raw_UE'!EQ487),"")</f>
        <v>7284.6431279999997</v>
      </c>
      <c r="AF487">
        <f>IF('5G_NR_raw_UE'!ER487&gt;0,('5G_NR_raw_UE'!ER487*'5G_NR_raw_UE'!ES487),"")</f>
        <v>247925.76219199999</v>
      </c>
      <c r="AG487">
        <f>IF('5G_NR_raw_UE'!EW487&gt;0,('5G_NR_raw_UE'!EW487*'5G_NR_raw_UE'!EX487),"")</f>
        <v>161.06241600000001</v>
      </c>
      <c r="AH487">
        <f>IF('5G_NR_raw_UE'!EY487&gt;0,('5G_NR_raw_UE'!EY487*'5G_NR_raw_UE'!EZ487/1000000),"")</f>
        <v>8.2585999999999988E-4</v>
      </c>
    </row>
    <row r="488" spans="31:34">
      <c r="AE488">
        <f>IF('5G_NR_raw_UE'!EP488&gt;0,('5G_NR_raw_UE'!EP488*'5G_NR_raw_UE'!EQ488),"")</f>
        <v>7270.4223599999996</v>
      </c>
      <c r="AF488">
        <f>IF('5G_NR_raw_UE'!ER488&gt;0,('5G_NR_raw_UE'!ER488*'5G_NR_raw_UE'!ES488),"")</f>
        <v>249594.09942399999</v>
      </c>
      <c r="AG488">
        <f>IF('5G_NR_raw_UE'!EW488&gt;0,('5G_NR_raw_UE'!EW488*'5G_NR_raw_UE'!EX488),"")</f>
        <v>159.96304799999999</v>
      </c>
      <c r="AH488">
        <f>IF('5G_NR_raw_UE'!EY488&gt;0,('5G_NR_raw_UE'!EY488*'5G_NR_raw_UE'!EZ488/1000000),"")</f>
        <v>8.3214408599999992E-4</v>
      </c>
    </row>
    <row r="489" spans="31:34">
      <c r="AE489">
        <f>IF('5G_NR_raw_UE'!EP489&gt;0,('5G_NR_raw_UE'!EP489*'5G_NR_raw_UE'!EQ489),"")</f>
        <v>7250.5827209999998</v>
      </c>
      <c r="AF489">
        <f>IF('5G_NR_raw_UE'!ER489&gt;0,('5G_NR_raw_UE'!ER489*'5G_NR_raw_UE'!ES489),"")</f>
        <v>252412.50131999998</v>
      </c>
      <c r="AG489">
        <f>IF('5G_NR_raw_UE'!EW489&gt;0,('5G_NR_raw_UE'!EW489*'5G_NR_raw_UE'!EX489),"")</f>
        <v>161.77750600000002</v>
      </c>
      <c r="AH489">
        <f>IF('5G_NR_raw_UE'!EY489&gt;0,('5G_NR_raw_UE'!EY489*'5G_NR_raw_UE'!EZ489/1000000),"")</f>
        <v>8.6588612200000001E-4</v>
      </c>
    </row>
    <row r="490" spans="31:34">
      <c r="AE490">
        <f>IF('5G_NR_raw_UE'!EP490&gt;0,('5G_NR_raw_UE'!EP490*'5G_NR_raw_UE'!EQ490),"")</f>
        <v>72.817801000000003</v>
      </c>
      <c r="AF490">
        <f>IF('5G_NR_raw_UE'!ER490&gt;0,('5G_NR_raw_UE'!ER490*'5G_NR_raw_UE'!ES490),"")</f>
        <v>252948.45565499997</v>
      </c>
      <c r="AG490">
        <f>IF('5G_NR_raw_UE'!EW490&gt;0,('5G_NR_raw_UE'!EW490*'5G_NR_raw_UE'!EX490),"")</f>
        <v>160.51121999999998</v>
      </c>
      <c r="AH490">
        <f>IF('5G_NR_raw_UE'!EY490&gt;0,('5G_NR_raw_UE'!EY490*'5G_NR_raw_UE'!EZ490/1000000),"")</f>
        <v>8.3144151599999993E-4</v>
      </c>
    </row>
    <row r="491" spans="31:34">
      <c r="AE491">
        <f>IF('5G_NR_raw_UE'!EP491&gt;0,('5G_NR_raw_UE'!EP491*'5G_NR_raw_UE'!EQ491),"")</f>
        <v>739.38473999999997</v>
      </c>
      <c r="AF491">
        <f>IF('5G_NR_raw_UE'!ER491&gt;0,('5G_NR_raw_UE'!ER491*'5G_NR_raw_UE'!ES491),"")</f>
        <v>254551.541696</v>
      </c>
      <c r="AG491">
        <f>IF('5G_NR_raw_UE'!EW491&gt;0,('5G_NR_raw_UE'!EW491*'5G_NR_raw_UE'!EX491),"")</f>
        <v>161.37708599999999</v>
      </c>
      <c r="AH491">
        <f>IF('5G_NR_raw_UE'!EY491&gt;0,('5G_NR_raw_UE'!EY491*'5G_NR_raw_UE'!EZ491/1000000),"")</f>
        <v>8.4639995999999992E-4</v>
      </c>
    </row>
    <row r="492" spans="31:34">
      <c r="AE492">
        <f>IF('5G_NR_raw_UE'!EP492&gt;0,('5G_NR_raw_UE'!EP492*'5G_NR_raw_UE'!EQ492),"")</f>
        <v>7242.8348099999994</v>
      </c>
      <c r="AF492">
        <f>IF('5G_NR_raw_UE'!ER492&gt;0,('5G_NR_raw_UE'!ER492*'5G_NR_raw_UE'!ES492),"")</f>
        <v>260196.31685599999</v>
      </c>
      <c r="AG492">
        <f>IF('5G_NR_raw_UE'!EW492&gt;0,('5G_NR_raw_UE'!EW492*'5G_NR_raw_UE'!EX492),"")</f>
        <v>160.25076999999999</v>
      </c>
      <c r="AH492">
        <f>IF('5G_NR_raw_UE'!EY492&gt;0,('5G_NR_raw_UE'!EY492*'5G_NR_raw_UE'!EZ492/1000000),"")</f>
        <v>8.1882821799999996E-4</v>
      </c>
    </row>
    <row r="493" spans="31:34">
      <c r="AE493">
        <f>IF('5G_NR_raw_UE'!EP493&gt;0,('5G_NR_raw_UE'!EP493*'5G_NR_raw_UE'!EQ493),"")</f>
        <v>7217.6734559999995</v>
      </c>
      <c r="AF493">
        <f>IF('5G_NR_raw_UE'!ER493&gt;0,('5G_NR_raw_UE'!ER493*'5G_NR_raw_UE'!ES493),"")</f>
        <v>253684.45578499997</v>
      </c>
      <c r="AG493">
        <f>IF('5G_NR_raw_UE'!EW493&gt;0,('5G_NR_raw_UE'!EW493*'5G_NR_raw_UE'!EX493),"")</f>
        <v>1587.2321220000001</v>
      </c>
      <c r="AH493">
        <f>IF('5G_NR_raw_UE'!EY493&gt;0,('5G_NR_raw_UE'!EY493*'5G_NR_raw_UE'!EZ493/1000000),"")</f>
        <v>8.416078319999999E-4</v>
      </c>
    </row>
    <row r="494" spans="31:34">
      <c r="AE494">
        <f>IF('5G_NR_raw_UE'!EP494&gt;0,('5G_NR_raw_UE'!EP494*'5G_NR_raw_UE'!EQ494),"")</f>
        <v>7355.1563299999998</v>
      </c>
      <c r="AF494">
        <f>IF('5G_NR_raw_UE'!ER494&gt;0,('5G_NR_raw_UE'!ER494*'5G_NR_raw_UE'!ES494),"")</f>
        <v>250998.06985599999</v>
      </c>
      <c r="AG494">
        <f>IF('5G_NR_raw_UE'!EW494&gt;0,('5G_NR_raw_UE'!EW494*'5G_NR_raw_UE'!EX494),"")</f>
        <v>164.17468399999998</v>
      </c>
      <c r="AH494">
        <f>IF('5G_NR_raw_UE'!EY494&gt;0,('5G_NR_raw_UE'!EY494*'5G_NR_raw_UE'!EZ494/1000000),"")</f>
        <v>8.2856604700000001E-4</v>
      </c>
    </row>
    <row r="495" spans="31:34">
      <c r="AE495">
        <f>IF('5G_NR_raw_UE'!EP495&gt;0,('5G_NR_raw_UE'!EP495*'5G_NR_raw_UE'!EQ495),"")</f>
        <v>741.30915999999991</v>
      </c>
      <c r="AF495">
        <f>IF('5G_NR_raw_UE'!ER495&gt;0,('5G_NR_raw_UE'!ER495*'5G_NR_raw_UE'!ES495),"")</f>
        <v>252042.991824</v>
      </c>
      <c r="AG495">
        <f>IF('5G_NR_raw_UE'!EW495&gt;0,('5G_NR_raw_UE'!EW495*'5G_NR_raw_UE'!EX495),"")</f>
        <v>162.51885200000001</v>
      </c>
      <c r="AH495">
        <f>IF('5G_NR_raw_UE'!EY495&gt;0,('5G_NR_raw_UE'!EY495*'5G_NR_raw_UE'!EZ495/1000000),"")</f>
        <v>8.5484059600000005E-4</v>
      </c>
    </row>
    <row r="496" spans="31:34">
      <c r="AE496">
        <f>IF('5G_NR_raw_UE'!EP496&gt;0,('5G_NR_raw_UE'!EP496*'5G_NR_raw_UE'!EQ496),"")</f>
        <v>735.581952</v>
      </c>
      <c r="AF496">
        <f>IF('5G_NR_raw_UE'!ER496&gt;0,('5G_NR_raw_UE'!ER496*'5G_NR_raw_UE'!ES496),"")</f>
        <v>254366.36870399999</v>
      </c>
      <c r="AG496">
        <f>IF('5G_NR_raw_UE'!EW496&gt;0,('5G_NR_raw_UE'!EW496*'5G_NR_raw_UE'!EX496),"")</f>
        <v>160.94390399999997</v>
      </c>
      <c r="AH496">
        <f>IF('5G_NR_raw_UE'!EY496&gt;0,('5G_NR_raw_UE'!EY496*'5G_NR_raw_UE'!EZ496/1000000),"")</f>
        <v>8.4519058799999993E-4</v>
      </c>
    </row>
    <row r="497" spans="31:34">
      <c r="AE497">
        <f>IF('5G_NR_raw_UE'!EP497&gt;0,('5G_NR_raw_UE'!EP497*'5G_NR_raw_UE'!EQ497),"")</f>
        <v>7402.6212799999994</v>
      </c>
      <c r="AF497">
        <f>IF('5G_NR_raw_UE'!ER497&gt;0,('5G_NR_raw_UE'!ER497*'5G_NR_raw_UE'!ES497),"")</f>
        <v>25.046015999999998</v>
      </c>
      <c r="AG497">
        <f>IF('5G_NR_raw_UE'!EW497&gt;0,('5G_NR_raw_UE'!EW497*'5G_NR_raw_UE'!EX497),"")</f>
        <v>160.48983899999999</v>
      </c>
      <c r="AH497">
        <f>IF('5G_NR_raw_UE'!EY497&gt;0,('5G_NR_raw_UE'!EY497*'5G_NR_raw_UE'!EZ497/1000000),"")</f>
        <v>8.9023999999999997E-6</v>
      </c>
    </row>
    <row r="498" spans="31:34">
      <c r="AE498">
        <f>IF('5G_NR_raw_UE'!EP498&gt;0,('5G_NR_raw_UE'!EP498*'5G_NR_raw_UE'!EQ498),"")</f>
        <v>7352.4124739999997</v>
      </c>
      <c r="AF498">
        <f>IF('5G_NR_raw_UE'!ER498&gt;0,('5G_NR_raw_UE'!ER498*'5G_NR_raw_UE'!ES498),"")</f>
        <v>252615.91199999998</v>
      </c>
      <c r="AG498">
        <f>IF('5G_NR_raw_UE'!EW498&gt;0,('5G_NR_raw_UE'!EW498*'5G_NR_raw_UE'!EX498),"")</f>
        <v>161.56727999999998</v>
      </c>
      <c r="AH498">
        <f>IF('5G_NR_raw_UE'!EY498&gt;0,('5G_NR_raw_UE'!EY498*'5G_NR_raw_UE'!EZ498/1000000),"")</f>
        <v>8.4704275599999991E-4</v>
      </c>
    </row>
    <row r="499" spans="31:34">
      <c r="AE499">
        <f>IF('5G_NR_raw_UE'!EP499&gt;0,('5G_NR_raw_UE'!EP499*'5G_NR_raw_UE'!EQ499),"")</f>
        <v>732.50006399999995</v>
      </c>
      <c r="AF499">
        <f>IF('5G_NR_raw_UE'!ER499&gt;0,('5G_NR_raw_UE'!ER499*'5G_NR_raw_UE'!ES499),"")</f>
        <v>253334.155998</v>
      </c>
      <c r="AG499">
        <f>IF('5G_NR_raw_UE'!EW499&gt;0,('5G_NR_raw_UE'!EW499*'5G_NR_raw_UE'!EX499),"")</f>
        <v>161.61112799999998</v>
      </c>
      <c r="AH499">
        <f>IF('5G_NR_raw_UE'!EY499&gt;0,('5G_NR_raw_UE'!EY499*'5G_NR_raw_UE'!EZ499/1000000),"")</f>
        <v>8.5074565399999996E-4</v>
      </c>
    </row>
    <row r="500" spans="31:34">
      <c r="AE500">
        <f>IF('5G_NR_raw_UE'!EP500&gt;0,('5G_NR_raw_UE'!EP500*'5G_NR_raw_UE'!EQ500),"")</f>
        <v>7576.039968</v>
      </c>
      <c r="AF500">
        <f>IF('5G_NR_raw_UE'!ER500&gt;0,('5G_NR_raw_UE'!ER500*'5G_NR_raw_UE'!ES500),"")</f>
        <v>243053.91983999999</v>
      </c>
      <c r="AG500">
        <f>IF('5G_NR_raw_UE'!EW500&gt;0,('5G_NR_raw_UE'!EW500*'5G_NR_raw_UE'!EX500),"")</f>
        <v>1635.5572499999998</v>
      </c>
      <c r="AH500">
        <f>IF('5G_NR_raw_UE'!EY500&gt;0,('5G_NR_raw_UE'!EY500*'5G_NR_raw_UE'!EZ500/1000000),"")</f>
        <v>8.5272509999999996E-4</v>
      </c>
    </row>
    <row r="501" spans="31:34">
      <c r="AE501">
        <f>IF('5G_NR_raw_UE'!EP501&gt;0,('5G_NR_raw_UE'!EP501*'5G_NR_raw_UE'!EQ501),"")</f>
        <v>7327.8244809999997</v>
      </c>
      <c r="AF501">
        <f>IF('5G_NR_raw_UE'!ER501&gt;0,('5G_NR_raw_UE'!ER501*'5G_NR_raw_UE'!ES501),"")</f>
        <v>257911.571482</v>
      </c>
      <c r="AG501">
        <f>IF('5G_NR_raw_UE'!EW501&gt;0,('5G_NR_raw_UE'!EW501*'5G_NR_raw_UE'!EX501),"")</f>
        <v>159.83907599999998</v>
      </c>
      <c r="AH501">
        <f>IF('5G_NR_raw_UE'!EY501&gt;0,('5G_NR_raw_UE'!EY501*'5G_NR_raw_UE'!EZ501/1000000),"")</f>
        <v>8.6301877199999996E-4</v>
      </c>
    </row>
    <row r="502" spans="31:34">
      <c r="AE502">
        <f>IF('5G_NR_raw_UE'!EP502&gt;0,('5G_NR_raw_UE'!EP502*'5G_NR_raw_UE'!EQ502),"")</f>
        <v>7510.0581569999995</v>
      </c>
      <c r="AF502">
        <f>IF('5G_NR_raw_UE'!ER502&gt;0,('5G_NR_raw_UE'!ER502*'5G_NR_raw_UE'!ES502),"")</f>
        <v>255004.53833599997</v>
      </c>
      <c r="AG502">
        <f>IF('5G_NR_raw_UE'!EW502&gt;0,('5G_NR_raw_UE'!EW502*'5G_NR_raw_UE'!EX502),"")</f>
        <v>164.71198799999999</v>
      </c>
      <c r="AH502">
        <f>IF('5G_NR_raw_UE'!EY502&gt;0,('5G_NR_raw_UE'!EY502*'5G_NR_raw_UE'!EZ502/1000000),"")</f>
        <v>8.4328070399999997E-4</v>
      </c>
    </row>
    <row r="503" spans="31:34">
      <c r="AE503">
        <f>IF('5G_NR_raw_UE'!EP503&gt;0,('5G_NR_raw_UE'!EP503*'5G_NR_raw_UE'!EQ503),"")</f>
        <v>723.64196400000003</v>
      </c>
      <c r="AF503">
        <f>IF('5G_NR_raw_UE'!ER503&gt;0,('5G_NR_raw_UE'!ER503*'5G_NR_raw_UE'!ES503),"")</f>
        <v>258584.23177899999</v>
      </c>
      <c r="AG503">
        <f>IF('5G_NR_raw_UE'!EW503&gt;0,('5G_NR_raw_UE'!EW503*'5G_NR_raw_UE'!EX503),"")</f>
        <v>160.87811400000001</v>
      </c>
      <c r="AH503">
        <f>IF('5G_NR_raw_UE'!EY503&gt;0,('5G_NR_raw_UE'!EY503*'5G_NR_raw_UE'!EZ503/1000000),"")</f>
        <v>8.5095181599999985E-4</v>
      </c>
    </row>
    <row r="504" spans="31:34">
      <c r="AE504">
        <f>IF('5G_NR_raw_UE'!EP504&gt;0,('5G_NR_raw_UE'!EP504*'5G_NR_raw_UE'!EQ504),"")</f>
        <v>74.309740000000005</v>
      </c>
      <c r="AF504">
        <f>IF('5G_NR_raw_UE'!ER504&gt;0,('5G_NR_raw_UE'!ER504*'5G_NR_raw_UE'!ES504),"")</f>
        <v>256859.183735</v>
      </c>
      <c r="AG504">
        <f>IF('5G_NR_raw_UE'!EW504&gt;0,('5G_NR_raw_UE'!EW504*'5G_NR_raw_UE'!EX504),"")</f>
        <v>163.93413899999999</v>
      </c>
      <c r="AH504">
        <f>IF('5G_NR_raw_UE'!EY504&gt;0,('5G_NR_raw_UE'!EY504*'5G_NR_raw_UE'!EZ504/1000000),"")</f>
        <v>8.3768250000000003E-4</v>
      </c>
    </row>
    <row r="505" spans="31:34">
      <c r="AE505">
        <f>IF('5G_NR_raw_UE'!EP505&gt;0,('5G_NR_raw_UE'!EP505*'5G_NR_raw_UE'!EQ505),"")</f>
        <v>7362.2924999999996</v>
      </c>
      <c r="AF505">
        <f>IF('5G_NR_raw_UE'!ER505&gt;0,('5G_NR_raw_UE'!ER505*'5G_NR_raw_UE'!ES505),"")</f>
        <v>255402.88537599996</v>
      </c>
      <c r="AG505">
        <f>IF('5G_NR_raw_UE'!EW505&gt;0,('5G_NR_raw_UE'!EW505*'5G_NR_raw_UE'!EX505),"")</f>
        <v>161.40566699999999</v>
      </c>
      <c r="AH505">
        <f>IF('5G_NR_raw_UE'!EY505&gt;0,('5G_NR_raw_UE'!EY505*'5G_NR_raw_UE'!EZ505/1000000),"")</f>
        <v>8.4155731799999986E-4</v>
      </c>
    </row>
    <row r="506" spans="31:34">
      <c r="AE506">
        <f>IF('5G_NR_raw_UE'!EP506&gt;0,('5G_NR_raw_UE'!EP506*'5G_NR_raw_UE'!EQ506),"")</f>
        <v>7451.3377839999994</v>
      </c>
      <c r="AF506">
        <f>IF('5G_NR_raw_UE'!ER506&gt;0,('5G_NR_raw_UE'!ER506*'5G_NR_raw_UE'!ES506),"")</f>
        <v>256423.48703999998</v>
      </c>
      <c r="AG506">
        <f>IF('5G_NR_raw_UE'!EW506&gt;0,('5G_NR_raw_UE'!EW506*'5G_NR_raw_UE'!EX506),"")</f>
        <v>162.068612</v>
      </c>
      <c r="AH506">
        <f>IF('5G_NR_raw_UE'!EY506&gt;0,('5G_NR_raw_UE'!EY506*'5G_NR_raw_UE'!EZ506/1000000),"")</f>
        <v>8.4026818200000006E-4</v>
      </c>
    </row>
    <row r="507" spans="31:34">
      <c r="AE507">
        <f>IF('5G_NR_raw_UE'!EP507&gt;0,('5G_NR_raw_UE'!EP507*'5G_NR_raw_UE'!EQ507),"")</f>
        <v>737.83322099999998</v>
      </c>
      <c r="AF507">
        <f>IF('5G_NR_raw_UE'!ER507&gt;0,('5G_NR_raw_UE'!ER507*'5G_NR_raw_UE'!ES507),"")</f>
        <v>255329.36799999999</v>
      </c>
      <c r="AG507">
        <f>IF('5G_NR_raw_UE'!EW507&gt;0,('5G_NR_raw_UE'!EW507*'5G_NR_raw_UE'!EX507),"")</f>
        <v>162.83122999999998</v>
      </c>
      <c r="AH507">
        <f>IF('5G_NR_raw_UE'!EY507&gt;0,('5G_NR_raw_UE'!EY507*'5G_NR_raw_UE'!EZ507/1000000),"")</f>
        <v>8.4380211699999991E-4</v>
      </c>
    </row>
    <row r="508" spans="31:34">
      <c r="AE508">
        <f>IF('5G_NR_raw_UE'!EP508&gt;0,('5G_NR_raw_UE'!EP508*'5G_NR_raw_UE'!EQ508),"")</f>
        <v>749.20551199999989</v>
      </c>
      <c r="AF508">
        <f>IF('5G_NR_raw_UE'!ER508&gt;0,('5G_NR_raw_UE'!ER508*'5G_NR_raw_UE'!ES508),"")</f>
        <v>262483.27289999998</v>
      </c>
      <c r="AG508">
        <f>IF('5G_NR_raw_UE'!EW508&gt;0,('5G_NR_raw_UE'!EW508*'5G_NR_raw_UE'!EX508),"")</f>
        <v>163.83614</v>
      </c>
      <c r="AH508">
        <f>IF('5G_NR_raw_UE'!EY508&gt;0,('5G_NR_raw_UE'!EY508*'5G_NR_raw_UE'!EZ508/1000000),"")</f>
        <v>8.4422061299999995E-4</v>
      </c>
    </row>
    <row r="509" spans="31:34">
      <c r="AE509">
        <f>IF('5G_NR_raw_UE'!EP509&gt;0,('5G_NR_raw_UE'!EP509*'5G_NR_raw_UE'!EQ509),"")</f>
        <v>74.394431999999995</v>
      </c>
      <c r="AF509">
        <f>IF('5G_NR_raw_UE'!ER509&gt;0,('5G_NR_raw_UE'!ER509*'5G_NR_raw_UE'!ES509),"")</f>
        <v>257411.55075799997</v>
      </c>
      <c r="AG509">
        <f>IF('5G_NR_raw_UE'!EW509&gt;0,('5G_NR_raw_UE'!EW509*'5G_NR_raw_UE'!EX509),"")</f>
        <v>163.885932</v>
      </c>
      <c r="AH509">
        <f>IF('5G_NR_raw_UE'!EY509&gt;0,('5G_NR_raw_UE'!EY509*'5G_NR_raw_UE'!EZ509/1000000),"")</f>
        <v>8.9045087999999994E-4</v>
      </c>
    </row>
    <row r="510" spans="31:34">
      <c r="AE510">
        <f>IF('5G_NR_raw_UE'!EP510&gt;0,('5G_NR_raw_UE'!EP510*'5G_NR_raw_UE'!EQ510),"")</f>
        <v>7283.1471739999997</v>
      </c>
      <c r="AF510">
        <f>IF('5G_NR_raw_UE'!ER510&gt;0,('5G_NR_raw_UE'!ER510*'5G_NR_raw_UE'!ES510),"")</f>
        <v>256060.96799999999</v>
      </c>
      <c r="AG510">
        <f>IF('5G_NR_raw_UE'!EW510&gt;0,('5G_NR_raw_UE'!EW510*'5G_NR_raw_UE'!EX510),"")</f>
        <v>163.64313300000001</v>
      </c>
      <c r="AH510">
        <f>IF('5G_NR_raw_UE'!EY510&gt;0,('5G_NR_raw_UE'!EY510*'5G_NR_raw_UE'!EZ510/1000000),"")</f>
        <v>8.4895600499999997E-4</v>
      </c>
    </row>
    <row r="511" spans="31:34">
      <c r="AE511">
        <f>IF('5G_NR_raw_UE'!EP511&gt;0,('5G_NR_raw_UE'!EP511*'5G_NR_raw_UE'!EQ511),"")</f>
        <v>746.07942500000001</v>
      </c>
      <c r="AF511">
        <f>IF('5G_NR_raw_UE'!ER511&gt;0,('5G_NR_raw_UE'!ER511*'5G_NR_raw_UE'!ES511),"")</f>
        <v>260011.82840100001</v>
      </c>
      <c r="AG511">
        <f>IF('5G_NR_raw_UE'!EW511&gt;0,('5G_NR_raw_UE'!EW511*'5G_NR_raw_UE'!EX511),"")</f>
        <v>166.95238699999999</v>
      </c>
      <c r="AH511">
        <f>IF('5G_NR_raw_UE'!EY511&gt;0,('5G_NR_raw_UE'!EY511*'5G_NR_raw_UE'!EZ511/1000000),"")</f>
        <v>8.4588302799999996E-4</v>
      </c>
    </row>
    <row r="512" spans="31:34">
      <c r="AE512">
        <f>IF('5G_NR_raw_UE'!EP512&gt;0,('5G_NR_raw_UE'!EP512*'5G_NR_raw_UE'!EQ512),"")</f>
        <v>7833.0401299999994</v>
      </c>
      <c r="AF512">
        <f>IF('5G_NR_raw_UE'!ER512&gt;0,('5G_NR_raw_UE'!ER512*'5G_NR_raw_UE'!ES512),"")</f>
        <v>260073.44258999999</v>
      </c>
      <c r="AG512">
        <f>IF('5G_NR_raw_UE'!EW512&gt;0,('5G_NR_raw_UE'!EW512*'5G_NR_raw_UE'!EX512),"")</f>
        <v>165.41646</v>
      </c>
      <c r="AH512">
        <f>IF('5G_NR_raw_UE'!EY512&gt;0,('5G_NR_raw_UE'!EY512*'5G_NR_raw_UE'!EZ512/1000000),"")</f>
        <v>8.5162532399999985E-4</v>
      </c>
    </row>
    <row r="513" spans="31:34">
      <c r="AE513">
        <f>IF('5G_NR_raw_UE'!EP513&gt;0,('5G_NR_raw_UE'!EP513*'5G_NR_raw_UE'!EQ513),"")</f>
        <v>7474.3737000000001</v>
      </c>
      <c r="AF513">
        <f>IF('5G_NR_raw_UE'!ER513&gt;0,('5G_NR_raw_UE'!ER513*'5G_NR_raw_UE'!ES513),"")</f>
        <v>257129.48851199995</v>
      </c>
      <c r="AG513">
        <f>IF('5G_NR_raw_UE'!EW513&gt;0,('5G_NR_raw_UE'!EW513*'5G_NR_raw_UE'!EX513),"")</f>
        <v>163.47149999999999</v>
      </c>
      <c r="AH513">
        <f>IF('5G_NR_raw_UE'!EY513&gt;0,('5G_NR_raw_UE'!EY513*'5G_NR_raw_UE'!EZ513/1000000),"")</f>
        <v>8.5168401999999993E-4</v>
      </c>
    </row>
    <row r="514" spans="31:34">
      <c r="AE514">
        <f>IF('5G_NR_raw_UE'!EP514&gt;0,('5G_NR_raw_UE'!EP514*'5G_NR_raw_UE'!EQ514),"")</f>
        <v>7537.5829989999993</v>
      </c>
      <c r="AF514">
        <f>IF('5G_NR_raw_UE'!ER514&gt;0,('5G_NR_raw_UE'!ER514*'5G_NR_raw_UE'!ES514),"")</f>
        <v>263380.08205800003</v>
      </c>
      <c r="AG514">
        <f>IF('5G_NR_raw_UE'!EW514&gt;0,('5G_NR_raw_UE'!EW514*'5G_NR_raw_UE'!EX514),"")</f>
        <v>167.07707099999999</v>
      </c>
      <c r="AH514">
        <f>IF('5G_NR_raw_UE'!EY514&gt;0,('5G_NR_raw_UE'!EY514*'5G_NR_raw_UE'!EZ514/1000000),"")</f>
        <v>8.44408446E-4</v>
      </c>
    </row>
    <row r="515" spans="31:34">
      <c r="AE515">
        <f>IF('5G_NR_raw_UE'!EP515&gt;0,('5G_NR_raw_UE'!EP515*'5G_NR_raw_UE'!EQ515),"")</f>
        <v>737.62016999999992</v>
      </c>
      <c r="AF515">
        <f>IF('5G_NR_raw_UE'!ER515&gt;0,('5G_NR_raw_UE'!ER515*'5G_NR_raw_UE'!ES515),"")</f>
        <v>258761.40040800002</v>
      </c>
      <c r="AG515">
        <f>IF('5G_NR_raw_UE'!EW515&gt;0,('5G_NR_raw_UE'!EW515*'5G_NR_raw_UE'!EX515),"")</f>
        <v>164.20018400000001</v>
      </c>
      <c r="AH515">
        <f>IF('5G_NR_raw_UE'!EY515&gt;0,('5G_NR_raw_UE'!EY515*'5G_NR_raw_UE'!EZ515/1000000),"")</f>
        <v>8.3559861000000006E-4</v>
      </c>
    </row>
    <row r="516" spans="31:34">
      <c r="AE516">
        <f>IF('5G_NR_raw_UE'!EP516&gt;0,('5G_NR_raw_UE'!EP516*'5G_NR_raw_UE'!EQ516),"")</f>
        <v>7643.8717799999995</v>
      </c>
      <c r="AF516">
        <f>IF('5G_NR_raw_UE'!ER516&gt;0,('5G_NR_raw_UE'!ER516*'5G_NR_raw_UE'!ES516),"")</f>
        <v>259004.10261599999</v>
      </c>
      <c r="AG516">
        <f>IF('5G_NR_raw_UE'!EW516&gt;0,('5G_NR_raw_UE'!EW516*'5G_NR_raw_UE'!EX516),"")</f>
        <v>164.94206399999999</v>
      </c>
      <c r="AH516">
        <f>IF('5G_NR_raw_UE'!EY516&gt;0,('5G_NR_raw_UE'!EY516*'5G_NR_raw_UE'!EZ516/1000000),"")</f>
        <v>8.4408200000000001E-4</v>
      </c>
    </row>
    <row r="517" spans="31:34">
      <c r="AE517">
        <f>IF('5G_NR_raw_UE'!EP517&gt;0,('5G_NR_raw_UE'!EP517*'5G_NR_raw_UE'!EQ517),"")</f>
        <v>750.13336199999992</v>
      </c>
      <c r="AF517">
        <f>IF('5G_NR_raw_UE'!ER517&gt;0,('5G_NR_raw_UE'!ER517*'5G_NR_raw_UE'!ES517),"")</f>
        <v>261168.62472799997</v>
      </c>
      <c r="AG517">
        <f>IF('5G_NR_raw_UE'!EW517&gt;0,('5G_NR_raw_UE'!EW517*'5G_NR_raw_UE'!EX517),"")</f>
        <v>163.66499999999999</v>
      </c>
      <c r="AH517">
        <f>IF('5G_NR_raw_UE'!EY517&gt;0,('5G_NR_raw_UE'!EY517*'5G_NR_raw_UE'!EZ517/1000000),"")</f>
        <v>8.4763402799999999E-4</v>
      </c>
    </row>
    <row r="518" spans="31:34">
      <c r="AE518">
        <f>IF('5G_NR_raw_UE'!EP518&gt;0,('5G_NR_raw_UE'!EP518*'5G_NR_raw_UE'!EQ518),"")</f>
        <v>7809.6950539999989</v>
      </c>
      <c r="AF518">
        <f>IF('5G_NR_raw_UE'!ER518&gt;0,('5G_NR_raw_UE'!ER518*'5G_NR_raw_UE'!ES518),"")</f>
        <v>258833.50459599998</v>
      </c>
      <c r="AG518">
        <f>IF('5G_NR_raw_UE'!EW518&gt;0,('5G_NR_raw_UE'!EW518*'5G_NR_raw_UE'!EX518),"")</f>
        <v>166.35075600000002</v>
      </c>
      <c r="AH518">
        <f>IF('5G_NR_raw_UE'!EY518&gt;0,('5G_NR_raw_UE'!EY518*'5G_NR_raw_UE'!EZ518/1000000),"")</f>
        <v>8.4092130599999998E-4</v>
      </c>
    </row>
    <row r="519" spans="31:34">
      <c r="AE519">
        <f>IF('5G_NR_raw_UE'!EP519&gt;0,('5G_NR_raw_UE'!EP519*'5G_NR_raw_UE'!EQ519),"")</f>
        <v>7490.6143199999997</v>
      </c>
      <c r="AF519">
        <f>IF('5G_NR_raw_UE'!ER519&gt;0,('5G_NR_raw_UE'!ER519*'5G_NR_raw_UE'!ES519),"")</f>
        <v>257305.72</v>
      </c>
      <c r="AG519">
        <f>IF('5G_NR_raw_UE'!EW519&gt;0,('5G_NR_raw_UE'!EW519*'5G_NR_raw_UE'!EX519),"")</f>
        <v>163.58503200000001</v>
      </c>
      <c r="AH519">
        <f>IF('5G_NR_raw_UE'!EY519&gt;0,('5G_NR_raw_UE'!EY519*'5G_NR_raw_UE'!EZ519/1000000),"")</f>
        <v>8.4442250000000001E-4</v>
      </c>
    </row>
    <row r="520" spans="31:34">
      <c r="AE520">
        <f>IF('5G_NR_raw_UE'!EP520&gt;0,('5G_NR_raw_UE'!EP520*'5G_NR_raw_UE'!EQ520),"")</f>
        <v>7.4914559999999994</v>
      </c>
      <c r="AF520">
        <f>IF('5G_NR_raw_UE'!ER520&gt;0,('5G_NR_raw_UE'!ER520*'5G_NR_raw_UE'!ES520),"")</f>
        <v>255953.29827200001</v>
      </c>
      <c r="AG520">
        <f>IF('5G_NR_raw_UE'!EW520&gt;0,('5G_NR_raw_UE'!EW520*'5G_NR_raw_UE'!EX520),"")</f>
        <v>164.303235</v>
      </c>
      <c r="AH520">
        <f>IF('5G_NR_raw_UE'!EY520&gt;0,('5G_NR_raw_UE'!EY520*'5G_NR_raw_UE'!EZ520/1000000),"")</f>
        <v>8.5183207199999989E-4</v>
      </c>
    </row>
    <row r="521" spans="31:34">
      <c r="AE521">
        <f>IF('5G_NR_raw_UE'!EP521&gt;0,('5G_NR_raw_UE'!EP521*'5G_NR_raw_UE'!EQ521),"")</f>
        <v>7459.5934079999997</v>
      </c>
      <c r="AF521">
        <f>IF('5G_NR_raw_UE'!ER521&gt;0,('5G_NR_raw_UE'!ER521*'5G_NR_raw_UE'!ES521),"")</f>
        <v>257257.36617599995</v>
      </c>
      <c r="AG521">
        <f>IF('5G_NR_raw_UE'!EW521&gt;0,('5G_NR_raw_UE'!EW521*'5G_NR_raw_UE'!EX521),"")</f>
        <v>164.66799999999998</v>
      </c>
      <c r="AH521">
        <f>IF('5G_NR_raw_UE'!EY521&gt;0,('5G_NR_raw_UE'!EY521*'5G_NR_raw_UE'!EZ521/1000000),"")</f>
        <v>8.603891679999999E-4</v>
      </c>
    </row>
    <row r="522" spans="31:34">
      <c r="AE522">
        <f>IF('5G_NR_raw_UE'!EP522&gt;0,('5G_NR_raw_UE'!EP522*'5G_NR_raw_UE'!EQ522),"")</f>
        <v>7237.2777479999995</v>
      </c>
      <c r="AF522">
        <f>IF('5G_NR_raw_UE'!ER522&gt;0,('5G_NR_raw_UE'!ER522*'5G_NR_raw_UE'!ES522),"")</f>
        <v>257815.408</v>
      </c>
      <c r="AG522">
        <f>IF('5G_NR_raw_UE'!EW522&gt;0,('5G_NR_raw_UE'!EW522*'5G_NR_raw_UE'!EX522),"")</f>
        <v>165.00234599999999</v>
      </c>
      <c r="AH522">
        <f>IF('5G_NR_raw_UE'!EY522&gt;0,('5G_NR_raw_UE'!EY522*'5G_NR_raw_UE'!EZ522/1000000),"")</f>
        <v>8.4549249999999994E-4</v>
      </c>
    </row>
    <row r="523" spans="31:34">
      <c r="AE523">
        <f>IF('5G_NR_raw_UE'!EP523&gt;0,('5G_NR_raw_UE'!EP523*'5G_NR_raw_UE'!EQ523),"")</f>
        <v>7659.728744</v>
      </c>
      <c r="AF523">
        <f>IF('5G_NR_raw_UE'!ER523&gt;0,('5G_NR_raw_UE'!ER523*'5G_NR_raw_UE'!ES523),"")</f>
        <v>263807.84157699998</v>
      </c>
      <c r="AG523">
        <f>IF('5G_NR_raw_UE'!EW523&gt;0,('5G_NR_raw_UE'!EW523*'5G_NR_raw_UE'!EX523),"")</f>
        <v>165.89795099999998</v>
      </c>
      <c r="AH523">
        <f>IF('5G_NR_raw_UE'!EY523&gt;0,('5G_NR_raw_UE'!EY523*'5G_NR_raw_UE'!EZ523/1000000),"")</f>
        <v>8.5406610000000004E-4</v>
      </c>
    </row>
    <row r="524" spans="31:34">
      <c r="AE524">
        <f>IF('5G_NR_raw_UE'!EP524&gt;0,('5G_NR_raw_UE'!EP524*'5G_NR_raw_UE'!EQ524),"")</f>
        <v>7661.2846220000001</v>
      </c>
      <c r="AF524">
        <f>IF('5G_NR_raw_UE'!ER524&gt;0,('5G_NR_raw_UE'!ER524*'5G_NR_raw_UE'!ES524),"")</f>
        <v>259119.212016</v>
      </c>
      <c r="AG524">
        <f>IF('5G_NR_raw_UE'!EW524&gt;0,('5G_NR_raw_UE'!EW524*'5G_NR_raw_UE'!EX524),"")</f>
        <v>166.002072</v>
      </c>
      <c r="AH524">
        <f>IF('5G_NR_raw_UE'!EY524&gt;0,('5G_NR_raw_UE'!EY524*'5G_NR_raw_UE'!EZ524/1000000),"")</f>
        <v>8.4397816100000001E-4</v>
      </c>
    </row>
    <row r="525" spans="31:34">
      <c r="AE525">
        <f>IF('5G_NR_raw_UE'!EP525&gt;0,('5G_NR_raw_UE'!EP525*'5G_NR_raw_UE'!EQ525),"")</f>
        <v>7605.2230199999995</v>
      </c>
      <c r="AF525">
        <f>IF('5G_NR_raw_UE'!ER525&gt;0,('5G_NR_raw_UE'!ER525*'5G_NR_raw_UE'!ES525),"")</f>
        <v>266285.816658</v>
      </c>
      <c r="AG525">
        <f>IF('5G_NR_raw_UE'!EW525&gt;0,('5G_NR_raw_UE'!EW525*'5G_NR_raw_UE'!EX525),"")</f>
        <v>167.58175199999999</v>
      </c>
      <c r="AH525">
        <f>IF('5G_NR_raw_UE'!EY525&gt;0,('5G_NR_raw_UE'!EY525*'5G_NR_raw_UE'!EZ525/1000000),"")</f>
        <v>8.8901557500000003E-4</v>
      </c>
    </row>
    <row r="526" spans="31:34">
      <c r="AE526">
        <f>IF('5G_NR_raw_UE'!EP526&gt;0,('5G_NR_raw_UE'!EP526*'5G_NR_raw_UE'!EQ526),"")</f>
        <v>7460.6399999999994</v>
      </c>
      <c r="AF526">
        <f>IF('5G_NR_raw_UE'!ER526&gt;0,('5G_NR_raw_UE'!ER526*'5G_NR_raw_UE'!ES526),"")</f>
        <v>275869.48751000001</v>
      </c>
      <c r="AG526">
        <f>IF('5G_NR_raw_UE'!EW526&gt;0,('5G_NR_raw_UE'!EW526*'5G_NR_raw_UE'!EX526),"")</f>
        <v>1695.012352</v>
      </c>
      <c r="AH526">
        <f>IF('5G_NR_raw_UE'!EY526&gt;0,('5G_NR_raw_UE'!EY526*'5G_NR_raw_UE'!EZ526/1000000),"")</f>
        <v>8.4184344999999993E-4</v>
      </c>
    </row>
    <row r="527" spans="31:34">
      <c r="AE527">
        <f>IF('5G_NR_raw_UE'!EP527&gt;0,('5G_NR_raw_UE'!EP527*'5G_NR_raw_UE'!EQ527),"")</f>
        <v>7354.734324</v>
      </c>
      <c r="AF527">
        <f>IF('5G_NR_raw_UE'!ER527&gt;0,('5G_NR_raw_UE'!ER527*'5G_NR_raw_UE'!ES527),"")</f>
        <v>267607.98951300001</v>
      </c>
      <c r="AG527">
        <f>IF('5G_NR_raw_UE'!EW527&gt;0,('5G_NR_raw_UE'!EW527*'5G_NR_raw_UE'!EX527),"")</f>
        <v>167.64488399999999</v>
      </c>
      <c r="AH527">
        <f>IF('5G_NR_raw_UE'!EY527&gt;0,('5G_NR_raw_UE'!EY527*'5G_NR_raw_UE'!EZ527/1000000),"")</f>
        <v>8.5490647199999996E-4</v>
      </c>
    </row>
    <row r="528" spans="31:34">
      <c r="AE528">
        <f>IF('5G_NR_raw_UE'!EP528&gt;0,('5G_NR_raw_UE'!EP528*'5G_NR_raw_UE'!EQ528),"")</f>
        <v>75.880662000000001</v>
      </c>
      <c r="AF528">
        <f>IF('5G_NR_raw_UE'!ER528&gt;0,('5G_NR_raw_UE'!ER528*'5G_NR_raw_UE'!ES528),"")</f>
        <v>263655.21567999996</v>
      </c>
      <c r="AG528">
        <f>IF('5G_NR_raw_UE'!EW528&gt;0,('5G_NR_raw_UE'!EW528*'5G_NR_raw_UE'!EX528),"")</f>
        <v>166.79681200000002</v>
      </c>
      <c r="AH528">
        <f>IF('5G_NR_raw_UE'!EY528&gt;0,('5G_NR_raw_UE'!EY528*'5G_NR_raw_UE'!EZ528/1000000),"")</f>
        <v>8.5861014799999994E-4</v>
      </c>
    </row>
    <row r="529" spans="31:34">
      <c r="AE529">
        <f>IF('5G_NR_raw_UE'!EP529&gt;0,('5G_NR_raw_UE'!EP529*'5G_NR_raw_UE'!EQ529),"")</f>
        <v>7678.4685749999999</v>
      </c>
      <c r="AF529">
        <f>IF('5G_NR_raw_UE'!ER529&gt;0,('5G_NR_raw_UE'!ER529*'5G_NR_raw_UE'!ES529),"")</f>
        <v>266059.174184</v>
      </c>
      <c r="AG529">
        <f>IF('5G_NR_raw_UE'!EW529&gt;0,('5G_NR_raw_UE'!EW529*'5G_NR_raw_UE'!EX529),"")</f>
        <v>168.672256</v>
      </c>
      <c r="AH529">
        <f>IF('5G_NR_raw_UE'!EY529&gt;0,('5G_NR_raw_UE'!EY529*'5G_NR_raw_UE'!EZ529/1000000),"")</f>
        <v>8.5148507099999996E-4</v>
      </c>
    </row>
    <row r="530" spans="31:34">
      <c r="AE530">
        <f>IF('5G_NR_raw_UE'!EP530&gt;0,('5G_NR_raw_UE'!EP530*'5G_NR_raw_UE'!EQ530),"")</f>
        <v>7674.5154560000001</v>
      </c>
      <c r="AF530">
        <f>IF('5G_NR_raw_UE'!ER530&gt;0,('5G_NR_raw_UE'!ER530*'5G_NR_raw_UE'!ES530),"")</f>
        <v>263739.90635999996</v>
      </c>
      <c r="AG530">
        <f>IF('5G_NR_raw_UE'!EW530&gt;0,('5G_NR_raw_UE'!EW530*'5G_NR_raw_UE'!EX530),"")</f>
        <v>167.69484500000002</v>
      </c>
      <c r="AH530">
        <f>IF('5G_NR_raw_UE'!EY530&gt;0,('5G_NR_raw_UE'!EY530*'5G_NR_raw_UE'!EZ530/1000000),"")</f>
        <v>8.5711247999999997E-4</v>
      </c>
    </row>
    <row r="531" spans="31:34">
      <c r="AE531">
        <f>IF('5G_NR_raw_UE'!EP531&gt;0,('5G_NR_raw_UE'!EP531*'5G_NR_raw_UE'!EQ531),"")</f>
        <v>7526.7851920000003</v>
      </c>
      <c r="AF531">
        <f>IF('5G_NR_raw_UE'!ER531&gt;0,('5G_NR_raw_UE'!ER531*'5G_NR_raw_UE'!ES531),"")</f>
        <v>261774.37599999996</v>
      </c>
      <c r="AG531">
        <f>IF('5G_NR_raw_UE'!EW531&gt;0,('5G_NR_raw_UE'!EW531*'5G_NR_raw_UE'!EX531),"")</f>
        <v>168.40816199999998</v>
      </c>
      <c r="AH531">
        <f>IF('5G_NR_raw_UE'!EY531&gt;0,('5G_NR_raw_UE'!EY531*'5G_NR_raw_UE'!EZ531/1000000),"")</f>
        <v>8.5925547999999988E-4</v>
      </c>
    </row>
    <row r="532" spans="31:34">
      <c r="AE532">
        <f>IF('5G_NR_raw_UE'!EP532&gt;0,('5G_NR_raw_UE'!EP532*'5G_NR_raw_UE'!EQ532),"")</f>
        <v>76.647955999999994</v>
      </c>
      <c r="AF532">
        <f>IF('5G_NR_raw_UE'!ER532&gt;0,('5G_NR_raw_UE'!ER532*'5G_NR_raw_UE'!ES532),"")</f>
        <v>261887.04</v>
      </c>
      <c r="AG532">
        <f>IF('5G_NR_raw_UE'!EW532&gt;0,('5G_NR_raw_UE'!EW532*'5G_NR_raw_UE'!EX532),"")</f>
        <v>165.86759999999998</v>
      </c>
      <c r="AH532">
        <f>IF('5G_NR_raw_UE'!EY532&gt;0,('5G_NR_raw_UE'!EY532*'5G_NR_raw_UE'!EZ532/1000000),"")</f>
        <v>8.5434728400000004E-4</v>
      </c>
    </row>
    <row r="533" spans="31:34">
      <c r="AE533">
        <f>IF('5G_NR_raw_UE'!EP533&gt;0,('5G_NR_raw_UE'!EP533*'5G_NR_raw_UE'!EQ533),"")</f>
        <v>0.72299999999999998</v>
      </c>
      <c r="AF533">
        <f>IF('5G_NR_raw_UE'!ER533&gt;0,('5G_NR_raw_UE'!ER533*'5G_NR_raw_UE'!ES533),"")</f>
        <v>264530.81598999997</v>
      </c>
      <c r="AG533">
        <f>IF('5G_NR_raw_UE'!EW533&gt;0,('5G_NR_raw_UE'!EW533*'5G_NR_raw_UE'!EX533),"")</f>
        <v>166.56847199999999</v>
      </c>
      <c r="AH533">
        <f>IF('5G_NR_raw_UE'!EY533&gt;0,('5G_NR_raw_UE'!EY533*'5G_NR_raw_UE'!EZ533/1000000),"")</f>
        <v>8.6812953099999997E-4</v>
      </c>
    </row>
    <row r="534" spans="31:34">
      <c r="AE534">
        <f>IF('5G_NR_raw_UE'!EP534&gt;0,('5G_NR_raw_UE'!EP534*'5G_NR_raw_UE'!EQ534),"")</f>
        <v>7562.0069329999997</v>
      </c>
      <c r="AF534">
        <f>IF('5G_NR_raw_UE'!ER534&gt;0,('5G_NR_raw_UE'!ER534*'5G_NR_raw_UE'!ES534),"")</f>
        <v>265632.395418</v>
      </c>
      <c r="AG534">
        <f>IF('5G_NR_raw_UE'!EW534&gt;0,('5G_NR_raw_UE'!EW534*'5G_NR_raw_UE'!EX534),"")</f>
        <v>156.31729999999999</v>
      </c>
      <c r="AH534">
        <f>IF('5G_NR_raw_UE'!EY534&gt;0,('5G_NR_raw_UE'!EY534*'5G_NR_raw_UE'!EZ534/1000000),"")</f>
        <v>8.5343949999999995E-4</v>
      </c>
    </row>
    <row r="535" spans="31:34">
      <c r="AE535">
        <f>IF('5G_NR_raw_UE'!EP535&gt;0,('5G_NR_raw_UE'!EP535*'5G_NR_raw_UE'!EQ535),"")</f>
        <v>7594.8783149999999</v>
      </c>
      <c r="AF535">
        <f>IF('5G_NR_raw_UE'!ER535&gt;0,('5G_NR_raw_UE'!ER535*'5G_NR_raw_UE'!ES535),"")</f>
        <v>261719.93515199999</v>
      </c>
      <c r="AG535">
        <f>IF('5G_NR_raw_UE'!EW535&gt;0,('5G_NR_raw_UE'!EW535*'5G_NR_raw_UE'!EX535),"")</f>
        <v>168.10944999999998</v>
      </c>
      <c r="AH535">
        <f>IF('5G_NR_raw_UE'!EY535&gt;0,('5G_NR_raw_UE'!EY535*'5G_NR_raw_UE'!EZ535/1000000),"")</f>
        <v>8.5533776099999995E-4</v>
      </c>
    </row>
    <row r="536" spans="31:34">
      <c r="AE536">
        <f>IF('5G_NR_raw_UE'!EP536&gt;0,('5G_NR_raw_UE'!EP536*'5G_NR_raw_UE'!EQ536),"")</f>
        <v>7535.9382930000002</v>
      </c>
      <c r="AF536">
        <f>IF('5G_NR_raw_UE'!ER536&gt;0,('5G_NR_raw_UE'!ER536*'5G_NR_raw_UE'!ES536),"")</f>
        <v>262843.91054399998</v>
      </c>
      <c r="AG536">
        <f>IF('5G_NR_raw_UE'!EW536&gt;0,('5G_NR_raw_UE'!EW536*'5G_NR_raw_UE'!EX536),"")</f>
        <v>169.48681999999999</v>
      </c>
      <c r="AH536">
        <f>IF('5G_NR_raw_UE'!EY536&gt;0,('5G_NR_raw_UE'!EY536*'5G_NR_raw_UE'!EZ536/1000000),"")</f>
        <v>8.6303186999999999E-4</v>
      </c>
    </row>
    <row r="537" spans="31:34">
      <c r="AE537">
        <f>IF('5G_NR_raw_UE'!EP537&gt;0,('5G_NR_raw_UE'!EP537*'5G_NR_raw_UE'!EQ537),"")</f>
        <v>7464.0684000000001</v>
      </c>
      <c r="AF537">
        <f>IF('5G_NR_raw_UE'!ER537&gt;0,('5G_NR_raw_UE'!ER537*'5G_NR_raw_UE'!ES537),"")</f>
        <v>265528.89649000001</v>
      </c>
      <c r="AG537">
        <f>IF('5G_NR_raw_UE'!EW537&gt;0,('5G_NR_raw_UE'!EW537*'5G_NR_raw_UE'!EX537),"")</f>
        <v>167.58400699999999</v>
      </c>
      <c r="AH537">
        <f>IF('5G_NR_raw_UE'!EY537&gt;0,('5G_NR_raw_UE'!EY537*'5G_NR_raw_UE'!EZ537/1000000),"")</f>
        <v>8.5967579099999994E-4</v>
      </c>
    </row>
    <row r="538" spans="31:34">
      <c r="AE538">
        <f>IF('5G_NR_raw_UE'!EP538&gt;0,('5G_NR_raw_UE'!EP538*'5G_NR_raw_UE'!EQ538),"")</f>
        <v>7557.4518699999999</v>
      </c>
      <c r="AF538">
        <f>IF('5G_NR_raw_UE'!ER538&gt;0,('5G_NR_raw_UE'!ER538*'5G_NR_raw_UE'!ES538),"")</f>
        <v>261396.95204399998</v>
      </c>
      <c r="AG538">
        <f>IF('5G_NR_raw_UE'!EW538&gt;0,('5G_NR_raw_UE'!EW538*'5G_NR_raw_UE'!EX538),"")</f>
        <v>166.58950000000002</v>
      </c>
      <c r="AH538">
        <f>IF('5G_NR_raw_UE'!EY538&gt;0,('5G_NR_raw_UE'!EY538*'5G_NR_raw_UE'!EZ538/1000000),"")</f>
        <v>8.6490832999999994E-4</v>
      </c>
    </row>
    <row r="539" spans="31:34">
      <c r="AE539">
        <f>IF('5G_NR_raw_UE'!EP539&gt;0,('5G_NR_raw_UE'!EP539*'5G_NR_raw_UE'!EQ539),"")</f>
        <v>7560.7339460000003</v>
      </c>
      <c r="AF539">
        <f>IF('5G_NR_raw_UE'!ER539&gt;0,('5G_NR_raw_UE'!ER539*'5G_NR_raw_UE'!ES539),"")</f>
        <v>267735.77558999998</v>
      </c>
      <c r="AG539">
        <f>IF('5G_NR_raw_UE'!EW539&gt;0,('5G_NR_raw_UE'!EW539*'5G_NR_raw_UE'!EX539),"")</f>
        <v>168.31548999999998</v>
      </c>
      <c r="AH539">
        <f>IF('5G_NR_raw_UE'!EY539&gt;0,('5G_NR_raw_UE'!EY539*'5G_NR_raw_UE'!EZ539/1000000),"")</f>
        <v>8.5835273199999995E-4</v>
      </c>
    </row>
    <row r="540" spans="31:34">
      <c r="AE540">
        <f>IF('5G_NR_raw_UE'!EP540&gt;0,('5G_NR_raw_UE'!EP540*'5G_NR_raw_UE'!EQ540),"")</f>
        <v>7532.8869999999997</v>
      </c>
      <c r="AF540">
        <f>IF('5G_NR_raw_UE'!ER540&gt;0,('5G_NR_raw_UE'!ER540*'5G_NR_raw_UE'!ES540),"")</f>
        <v>265286.02379499999</v>
      </c>
      <c r="AG540">
        <f>IF('5G_NR_raw_UE'!EW540&gt;0,('5G_NR_raw_UE'!EW540*'5G_NR_raw_UE'!EX540),"")</f>
        <v>168.52405499999998</v>
      </c>
      <c r="AH540">
        <f>IF('5G_NR_raw_UE'!EY540&gt;0,('5G_NR_raw_UE'!EY540*'5G_NR_raw_UE'!EZ540/1000000),"")</f>
        <v>8.7020552399999995E-4</v>
      </c>
    </row>
    <row r="541" spans="31:34">
      <c r="AE541">
        <f>IF('5G_NR_raw_UE'!EP541&gt;0,('5G_NR_raw_UE'!EP541*'5G_NR_raw_UE'!EQ541),"")</f>
        <v>7563.347358</v>
      </c>
      <c r="AF541">
        <f>IF('5G_NR_raw_UE'!ER541&gt;0,('5G_NR_raw_UE'!ER541*'5G_NR_raw_UE'!ES541),"")</f>
        <v>260433.96588</v>
      </c>
      <c r="AG541">
        <f>IF('5G_NR_raw_UE'!EW541&gt;0,('5G_NR_raw_UE'!EW541*'5G_NR_raw_UE'!EX541),"")</f>
        <v>167.93560400000001</v>
      </c>
      <c r="AH541">
        <f>IF('5G_NR_raw_UE'!EY541&gt;0,('5G_NR_raw_UE'!EY541*'5G_NR_raw_UE'!EZ541/1000000),"")</f>
        <v>8.7165078399999998E-4</v>
      </c>
    </row>
    <row r="542" spans="31:34">
      <c r="AE542">
        <f>IF('5G_NR_raw_UE'!EP542&gt;0,('5G_NR_raw_UE'!EP542*'5G_NR_raw_UE'!EQ542),"")</f>
        <v>7685.7142799999992</v>
      </c>
      <c r="AF542">
        <f>IF('5G_NR_raw_UE'!ER542&gt;0,('5G_NR_raw_UE'!ER542*'5G_NR_raw_UE'!ES542),"")</f>
        <v>265197.54240000003</v>
      </c>
      <c r="AG542">
        <f>IF('5G_NR_raw_UE'!EW542&gt;0,('5G_NR_raw_UE'!EW542*'5G_NR_raw_UE'!EX542),"")</f>
        <v>168.67201999999997</v>
      </c>
      <c r="AH542">
        <f>IF('5G_NR_raw_UE'!EY542&gt;0,('5G_NR_raw_UE'!EY542*'5G_NR_raw_UE'!EZ542/1000000),"")</f>
        <v>8.7002518199999989E-4</v>
      </c>
    </row>
    <row r="543" spans="31:34">
      <c r="AE543">
        <f>IF('5G_NR_raw_UE'!EP543&gt;0,('5G_NR_raw_UE'!EP543*'5G_NR_raw_UE'!EQ543),"")</f>
        <v>7677.7595629999996</v>
      </c>
      <c r="AF543">
        <f>IF('5G_NR_raw_UE'!ER543&gt;0,('5G_NR_raw_UE'!ER543*'5G_NR_raw_UE'!ES543),"")</f>
        <v>268350.26920499996</v>
      </c>
      <c r="AG543">
        <f>IF('5G_NR_raw_UE'!EW543&gt;0,('5G_NR_raw_UE'!EW543*'5G_NR_raw_UE'!EX543),"")</f>
        <v>166.383792</v>
      </c>
      <c r="AH543">
        <f>IF('5G_NR_raw_UE'!EY543&gt;0,('5G_NR_raw_UE'!EY543*'5G_NR_raw_UE'!EZ543/1000000),"")</f>
        <v>8.5125702399999992E-4</v>
      </c>
    </row>
    <row r="544" spans="31:34">
      <c r="AE544">
        <f>IF('5G_NR_raw_UE'!EP544&gt;0,('5G_NR_raw_UE'!EP544*'5G_NR_raw_UE'!EQ544),"")</f>
        <v>7667.2145359999995</v>
      </c>
      <c r="AF544">
        <f>IF('5G_NR_raw_UE'!ER544&gt;0,('5G_NR_raw_UE'!ER544*'5G_NR_raw_UE'!ES544),"")</f>
        <v>269449.45020699996</v>
      </c>
      <c r="AG544">
        <f>IF('5G_NR_raw_UE'!EW544&gt;0,('5G_NR_raw_UE'!EW544*'5G_NR_raw_UE'!EX544),"")</f>
        <v>165.75718499999999</v>
      </c>
      <c r="AH544">
        <f>IF('5G_NR_raw_UE'!EY544&gt;0,('5G_NR_raw_UE'!EY544*'5G_NR_raw_UE'!EZ544/1000000),"")</f>
        <v>8.6210618599999987E-4</v>
      </c>
    </row>
    <row r="545" spans="31:34">
      <c r="AE545">
        <f>IF('5G_NR_raw_UE'!EP545&gt;0,('5G_NR_raw_UE'!EP545*'5G_NR_raw_UE'!EQ545),"")</f>
        <v>76.312569999999994</v>
      </c>
      <c r="AF545">
        <f>IF('5G_NR_raw_UE'!ER545&gt;0,('5G_NR_raw_UE'!ER545*'5G_NR_raw_UE'!ES545),"")</f>
        <v>267289.51994799997</v>
      </c>
      <c r="AG545">
        <f>IF('5G_NR_raw_UE'!EW545&gt;0,('5G_NR_raw_UE'!EW545*'5G_NR_raw_UE'!EX545),"")</f>
        <v>167.33116699999999</v>
      </c>
      <c r="AH545">
        <f>IF('5G_NR_raw_UE'!EY545&gt;0,('5G_NR_raw_UE'!EY545*'5G_NR_raw_UE'!EZ545/1000000),"")</f>
        <v>8.6400712400000002E-4</v>
      </c>
    </row>
    <row r="546" spans="31:34">
      <c r="AE546">
        <f>IF('5G_NR_raw_UE'!EP546&gt;0,('5G_NR_raw_UE'!EP546*'5G_NR_raw_UE'!EQ546),"")</f>
        <v>761.76626399999998</v>
      </c>
      <c r="AF546">
        <f>IF('5G_NR_raw_UE'!ER546&gt;0,('5G_NR_raw_UE'!ER546*'5G_NR_raw_UE'!ES546),"")</f>
        <v>265761.56553900003</v>
      </c>
      <c r="AG546">
        <f>IF('5G_NR_raw_UE'!EW546&gt;0,('5G_NR_raw_UE'!EW546*'5G_NR_raw_UE'!EX546),"")</f>
        <v>172.06071299999999</v>
      </c>
      <c r="AH546">
        <f>IF('5G_NR_raw_UE'!EY546&gt;0,('5G_NR_raw_UE'!EY546*'5G_NR_raw_UE'!EZ546/1000000),"")</f>
        <v>8.6770716000000002E-4</v>
      </c>
    </row>
    <row r="547" spans="31:34">
      <c r="AE547">
        <f>IF('5G_NR_raw_UE'!EP547&gt;0,('5G_NR_raw_UE'!EP547*'5G_NR_raw_UE'!EQ547),"")</f>
        <v>7604.8791319999991</v>
      </c>
      <c r="AF547">
        <f>IF('5G_NR_raw_UE'!ER547&gt;0,('5G_NR_raw_UE'!ER547*'5G_NR_raw_UE'!ES547),"")</f>
        <v>266027.88744000002</v>
      </c>
      <c r="AG547">
        <f>IF('5G_NR_raw_UE'!EW547&gt;0,('5G_NR_raw_UE'!EW547*'5G_NR_raw_UE'!EX547),"")</f>
        <v>169.14340799999999</v>
      </c>
      <c r="AH547">
        <f>IF('5G_NR_raw_UE'!EY547&gt;0,('5G_NR_raw_UE'!EY547*'5G_NR_raw_UE'!EZ547/1000000),"")</f>
        <v>8.7507330900000004E-4</v>
      </c>
    </row>
    <row r="548" spans="31:34">
      <c r="AE548">
        <f>IF('5G_NR_raw_UE'!EP548&gt;0,('5G_NR_raw_UE'!EP548*'5G_NR_raw_UE'!EQ548),"")</f>
        <v>7696.9548879999993</v>
      </c>
      <c r="AF548">
        <f>IF('5G_NR_raw_UE'!ER548&gt;0,('5G_NR_raw_UE'!ER548*'5G_NR_raw_UE'!ES548),"")</f>
        <v>269345.44657600002</v>
      </c>
      <c r="AG548">
        <f>IF('5G_NR_raw_UE'!EW548&gt;0,('5G_NR_raw_UE'!EW548*'5G_NR_raw_UE'!EX548),"")</f>
        <v>168.888789</v>
      </c>
      <c r="AH548">
        <f>IF('5G_NR_raw_UE'!EY548&gt;0,('5G_NR_raw_UE'!EY548*'5G_NR_raw_UE'!EZ548/1000000),"")</f>
        <v>8.6829598999999999E-4</v>
      </c>
    </row>
    <row r="549" spans="31:34">
      <c r="AE549">
        <f>IF('5G_NR_raw_UE'!EP549&gt;0,('5G_NR_raw_UE'!EP549*'5G_NR_raw_UE'!EQ549),"")</f>
        <v>763.02434099999994</v>
      </c>
      <c r="AF549">
        <f>IF('5G_NR_raw_UE'!ER549&gt;0,('5G_NR_raw_UE'!ER549*'5G_NR_raw_UE'!ES549),"")</f>
        <v>266598.26447999995</v>
      </c>
      <c r="AG549">
        <f>IF('5G_NR_raw_UE'!EW549&gt;0,('5G_NR_raw_UE'!EW549*'5G_NR_raw_UE'!EX549),"")</f>
        <v>168.583146</v>
      </c>
      <c r="AH549">
        <f>IF('5G_NR_raw_UE'!EY549&gt;0,('5G_NR_raw_UE'!EY549*'5G_NR_raw_UE'!EZ549/1000000),"")</f>
        <v>8.6661842399999992E-4</v>
      </c>
    </row>
    <row r="550" spans="31:34">
      <c r="AE550">
        <f>IF('5G_NR_raw_UE'!EP550&gt;0,('5G_NR_raw_UE'!EP550*'5G_NR_raw_UE'!EQ550),"")</f>
        <v>7754.1229989999993</v>
      </c>
      <c r="AF550">
        <f>IF('5G_NR_raw_UE'!ER550&gt;0,('5G_NR_raw_UE'!ER550*'5G_NR_raw_UE'!ES550),"")</f>
        <v>262437.79224699998</v>
      </c>
      <c r="AG550">
        <f>IF('5G_NR_raw_UE'!EW550&gt;0,('5G_NR_raw_UE'!EW550*'5G_NR_raw_UE'!EX550),"")</f>
        <v>164.99956799999998</v>
      </c>
      <c r="AH550">
        <f>IF('5G_NR_raw_UE'!EY550&gt;0,('5G_NR_raw_UE'!EY550*'5G_NR_raw_UE'!EZ550/1000000),"")</f>
        <v>8.7529981399999996E-4</v>
      </c>
    </row>
    <row r="551" spans="31:34">
      <c r="AE551">
        <f>IF('5G_NR_raw_UE'!EP551&gt;0,('5G_NR_raw_UE'!EP551*'5G_NR_raw_UE'!EQ551),"")</f>
        <v>7592.2199999999993</v>
      </c>
      <c r="AF551">
        <f>IF('5G_NR_raw_UE'!ER551&gt;0,('5G_NR_raw_UE'!ER551*'5G_NR_raw_UE'!ES551),"")</f>
        <v>267817.22342399997</v>
      </c>
      <c r="AG551">
        <f>IF('5G_NR_raw_UE'!EW551&gt;0,('5G_NR_raw_UE'!EW551*'5G_NR_raw_UE'!EX551),"")</f>
        <v>172.10531099999997</v>
      </c>
      <c r="AH551">
        <f>IF('5G_NR_raw_UE'!EY551&gt;0,('5G_NR_raw_UE'!EY551*'5G_NR_raw_UE'!EZ551/1000000),"")</f>
        <v>8.5010039399999995E-4</v>
      </c>
    </row>
    <row r="552" spans="31:34">
      <c r="AE552">
        <f>IF('5G_NR_raw_UE'!EP552&gt;0,('5G_NR_raw_UE'!EP552*'5G_NR_raw_UE'!EQ552),"")</f>
        <v>7670.1904799999993</v>
      </c>
      <c r="AF552">
        <f>IF('5G_NR_raw_UE'!ER552&gt;0,('5G_NR_raw_UE'!ER552*'5G_NR_raw_UE'!ES552),"")</f>
        <v>273239.71379199997</v>
      </c>
      <c r="AG552">
        <f>IF('5G_NR_raw_UE'!EW552&gt;0,('5G_NR_raw_UE'!EW552*'5G_NR_raw_UE'!EX552),"")</f>
        <v>169.871184</v>
      </c>
      <c r="AH552">
        <f>IF('5G_NR_raw_UE'!EY552&gt;0,('5G_NR_raw_UE'!EY552*'5G_NR_raw_UE'!EZ552/1000000),"")</f>
        <v>8.7271431000000008E-4</v>
      </c>
    </row>
    <row r="553" spans="31:34">
      <c r="AE553">
        <f>IF('5G_NR_raw_UE'!EP553&gt;0,('5G_NR_raw_UE'!EP553*'5G_NR_raw_UE'!EQ553),"")</f>
        <v>759.87350000000004</v>
      </c>
      <c r="AF553">
        <f>IF('5G_NR_raw_UE'!ER553&gt;0,('5G_NR_raw_UE'!ER553*'5G_NR_raw_UE'!ES553),"")</f>
        <v>268091.99961600004</v>
      </c>
      <c r="AG553">
        <f>IF('5G_NR_raw_UE'!EW553&gt;0,('5G_NR_raw_UE'!EW553*'5G_NR_raw_UE'!EX553),"")</f>
        <v>169.03389300000001</v>
      </c>
      <c r="AH553">
        <f>IF('5G_NR_raw_UE'!EY553&gt;0,('5G_NR_raw_UE'!EY553*'5G_NR_raw_UE'!EZ553/1000000),"")</f>
        <v>8.9203899399999999E-4</v>
      </c>
    </row>
    <row r="554" spans="31:34">
      <c r="AE554">
        <f>IF('5G_NR_raw_UE'!EP554&gt;0,('5G_NR_raw_UE'!EP554*'5G_NR_raw_UE'!EQ554),"")</f>
        <v>7712.1595199999992</v>
      </c>
      <c r="AF554">
        <f>IF('5G_NR_raw_UE'!ER554&gt;0,('5G_NR_raw_UE'!ER554*'5G_NR_raw_UE'!ES554),"")</f>
        <v>267369.44799999997</v>
      </c>
      <c r="AG554">
        <f>IF('5G_NR_raw_UE'!EW554&gt;0,('5G_NR_raw_UE'!EW554*'5G_NR_raw_UE'!EX554),"")</f>
        <v>169.49331000000001</v>
      </c>
      <c r="AH554">
        <f>IF('5G_NR_raw_UE'!EY554&gt;0,('5G_NR_raw_UE'!EY554*'5G_NR_raw_UE'!EZ554/1000000),"")</f>
        <v>8.6805280799999993E-4</v>
      </c>
    </row>
    <row r="555" spans="31:34">
      <c r="AE555">
        <f>IF('5G_NR_raw_UE'!EP555&gt;0,('5G_NR_raw_UE'!EP555*'5G_NR_raw_UE'!EQ555),"")</f>
        <v>7746.4201000000003</v>
      </c>
      <c r="AF555">
        <f>IF('5G_NR_raw_UE'!ER555&gt;0,('5G_NR_raw_UE'!ER555*'5G_NR_raw_UE'!ES555),"")</f>
        <v>271340.64098699996</v>
      </c>
      <c r="AG555">
        <f>IF('5G_NR_raw_UE'!EW555&gt;0,('5G_NR_raw_UE'!EW555*'5G_NR_raw_UE'!EX555),"")</f>
        <v>170.86270999999999</v>
      </c>
      <c r="AH555">
        <f>IF('5G_NR_raw_UE'!EY555&gt;0,('5G_NR_raw_UE'!EY555*'5G_NR_raw_UE'!EZ555/1000000),"")</f>
        <v>8.5955145199999999E-4</v>
      </c>
    </row>
    <row r="556" spans="31:34">
      <c r="AE556">
        <f>IF('5G_NR_raw_UE'!EP556&gt;0,('5G_NR_raw_UE'!EP556*'5G_NR_raw_UE'!EQ556),"")</f>
        <v>768.60191999999995</v>
      </c>
      <c r="AF556">
        <f>IF('5G_NR_raw_UE'!ER556&gt;0,('5G_NR_raw_UE'!ER556*'5G_NR_raw_UE'!ES556),"")</f>
        <v>266565.77903199999</v>
      </c>
      <c r="AG556">
        <f>IF('5G_NR_raw_UE'!EW556&gt;0,('5G_NR_raw_UE'!EW556*'5G_NR_raw_UE'!EX556),"")</f>
        <v>172.71965999999998</v>
      </c>
      <c r="AH556">
        <f>IF('5G_NR_raw_UE'!EY556&gt;0,('5G_NR_raw_UE'!EY556*'5G_NR_raw_UE'!EZ556/1000000),"")</f>
        <v>8.70726555E-4</v>
      </c>
    </row>
    <row r="557" spans="31:34">
      <c r="AE557">
        <f>IF('5G_NR_raw_UE'!EP557&gt;0,('5G_NR_raw_UE'!EP557*'5G_NR_raw_UE'!EQ557),"")</f>
        <v>7702.8668419999995</v>
      </c>
      <c r="AF557">
        <f>IF('5G_NR_raw_UE'!ER557&gt;0,('5G_NR_raw_UE'!ER557*'5G_NR_raw_UE'!ES557),"")</f>
        <v>270449.36755199998</v>
      </c>
      <c r="AG557">
        <f>IF('5G_NR_raw_UE'!EW557&gt;0,('5G_NR_raw_UE'!EW557*'5G_NR_raw_UE'!EX557),"")</f>
        <v>173.07723299999998</v>
      </c>
      <c r="AH557">
        <f>IF('5G_NR_raw_UE'!EY557&gt;0,('5G_NR_raw_UE'!EY557*'5G_NR_raw_UE'!EZ557/1000000),"")</f>
        <v>8.7981221999999988E-4</v>
      </c>
    </row>
    <row r="558" spans="31:34">
      <c r="AE558">
        <f>IF('5G_NR_raw_UE'!EP558&gt;0,('5G_NR_raw_UE'!EP558*'5G_NR_raw_UE'!EQ558),"")</f>
        <v>7666.7320359999994</v>
      </c>
      <c r="AF558">
        <f>IF('5G_NR_raw_UE'!ER558&gt;0,('5G_NR_raw_UE'!ER558*'5G_NR_raw_UE'!ES558),"")</f>
        <v>270149.64599300001</v>
      </c>
      <c r="AG558">
        <f>IF('5G_NR_raw_UE'!EW558&gt;0,('5G_NR_raw_UE'!EW558*'5G_NR_raw_UE'!EX558),"")</f>
        <v>173.925468</v>
      </c>
      <c r="AH558">
        <f>IF('5G_NR_raw_UE'!EY558&gt;0,('5G_NR_raw_UE'!EY558*'5G_NR_raw_UE'!EZ558/1000000),"")</f>
        <v>8.6260999999999998E-4</v>
      </c>
    </row>
    <row r="559" spans="31:34">
      <c r="AE559">
        <f>IF('5G_NR_raw_UE'!EP559&gt;0,('5G_NR_raw_UE'!EP559*'5G_NR_raw_UE'!EQ559),"")</f>
        <v>7761.9237309999999</v>
      </c>
      <c r="AF559">
        <f>IF('5G_NR_raw_UE'!ER559&gt;0,('5G_NR_raw_UE'!ER559*'5G_NR_raw_UE'!ES559),"")</f>
        <v>273748.48092099995</v>
      </c>
      <c r="AG559">
        <f>IF('5G_NR_raw_UE'!EW559&gt;0,('5G_NR_raw_UE'!EW559*'5G_NR_raw_UE'!EX559),"")</f>
        <v>168.951978</v>
      </c>
      <c r="AH559">
        <f>IF('5G_NR_raw_UE'!EY559&gt;0,('5G_NR_raw_UE'!EY559*'5G_NR_raw_UE'!EZ559/1000000),"")</f>
        <v>8.6712869600000003E-4</v>
      </c>
    </row>
    <row r="560" spans="31:34">
      <c r="AE560">
        <f>IF('5G_NR_raw_UE'!EP560&gt;0,('5G_NR_raw_UE'!EP560*'5G_NR_raw_UE'!EQ560),"")</f>
        <v>7671.1186989999997</v>
      </c>
      <c r="AF560">
        <f>IF('5G_NR_raw_UE'!ER560&gt;0,('5G_NR_raw_UE'!ER560*'5G_NR_raw_UE'!ES560),"")</f>
        <v>270524.81055499997</v>
      </c>
      <c r="AG560">
        <f>IF('5G_NR_raw_UE'!EW560&gt;0,('5G_NR_raw_UE'!EW560*'5G_NR_raw_UE'!EX560),"")</f>
        <v>170.66689399999998</v>
      </c>
      <c r="AH560">
        <f>IF('5G_NR_raw_UE'!EY560&gt;0,('5G_NR_raw_UE'!EY560*'5G_NR_raw_UE'!EZ560/1000000),"")</f>
        <v>8.7461239800000002E-4</v>
      </c>
    </row>
    <row r="561" spans="31:34">
      <c r="AE561">
        <f>IF('5G_NR_raw_UE'!EP561&gt;0,('5G_NR_raw_UE'!EP561*'5G_NR_raw_UE'!EQ561),"")</f>
        <v>7672.5809199999994</v>
      </c>
      <c r="AF561">
        <f>IF('5G_NR_raw_UE'!ER561&gt;0,('5G_NR_raw_UE'!ER561*'5G_NR_raw_UE'!ES561),"")</f>
        <v>270617.29867399996</v>
      </c>
      <c r="AG561">
        <f>IF('5G_NR_raw_UE'!EW561&gt;0,('5G_NR_raw_UE'!EW561*'5G_NR_raw_UE'!EX561),"")</f>
        <v>172.833495</v>
      </c>
      <c r="AH561">
        <f>IF('5G_NR_raw_UE'!EY561&gt;0,('5G_NR_raw_UE'!EY561*'5G_NR_raw_UE'!EZ561/1000000),"")</f>
        <v>8.8923850399999992E-4</v>
      </c>
    </row>
    <row r="562" spans="31:34">
      <c r="AE562">
        <f>IF('5G_NR_raw_UE'!EP562&gt;0,('5G_NR_raw_UE'!EP562*'5G_NR_raw_UE'!EQ562),"")</f>
        <v>7652.0540609999998</v>
      </c>
      <c r="AF562">
        <f>IF('5G_NR_raw_UE'!ER562&gt;0,('5G_NR_raw_UE'!ER562*'5G_NR_raw_UE'!ES562),"")</f>
        <v>272862.26763900003</v>
      </c>
      <c r="AG562">
        <f>IF('5G_NR_raw_UE'!EW562&gt;0,('5G_NR_raw_UE'!EW562*'5G_NR_raw_UE'!EX562),"")</f>
        <v>170.82382999999999</v>
      </c>
      <c r="AH562">
        <f>IF('5G_NR_raw_UE'!EY562&gt;0,('5G_NR_raw_UE'!EY562*'5G_NR_raw_UE'!EZ562/1000000),"")</f>
        <v>8.7564058999999993E-4</v>
      </c>
    </row>
    <row r="563" spans="31:34">
      <c r="AE563">
        <f>IF('5G_NR_raw_UE'!EP563&gt;0,('5G_NR_raw_UE'!EP563*'5G_NR_raw_UE'!EQ563),"")</f>
        <v>7713.2619299999997</v>
      </c>
      <c r="AF563">
        <f>IF('5G_NR_raw_UE'!ER563&gt;0,('5G_NR_raw_UE'!ER563*'5G_NR_raw_UE'!ES563),"")</f>
        <v>268104.51504000003</v>
      </c>
      <c r="AG563">
        <f>IF('5G_NR_raw_UE'!EW563&gt;0,('5G_NR_raw_UE'!EW563*'5G_NR_raw_UE'!EX563),"")</f>
        <v>173.03038799999999</v>
      </c>
      <c r="AH563">
        <f>IF('5G_NR_raw_UE'!EY563&gt;0,('5G_NR_raw_UE'!EY563*'5G_NR_raw_UE'!EZ563/1000000),"")</f>
        <v>8.82338266E-4</v>
      </c>
    </row>
    <row r="564" spans="31:34">
      <c r="AE564">
        <f>IF('5G_NR_raw_UE'!EP564&gt;0,('5G_NR_raw_UE'!EP564*'5G_NR_raw_UE'!EQ564),"")</f>
        <v>7728.9840319999994</v>
      </c>
      <c r="AF564">
        <f>IF('5G_NR_raw_UE'!ER564&gt;0,('5G_NR_raw_UE'!ER564*'5G_NR_raw_UE'!ES564),"")</f>
        <v>273235.22697899997</v>
      </c>
      <c r="AG564">
        <f>IF('5G_NR_raw_UE'!EW564&gt;0,('5G_NR_raw_UE'!EW564*'5G_NR_raw_UE'!EX564),"")</f>
        <v>172.3689</v>
      </c>
      <c r="AH564">
        <f>IF('5G_NR_raw_UE'!EY564&gt;0,('5G_NR_raw_UE'!EY564*'5G_NR_raw_UE'!EZ564/1000000),"")</f>
        <v>8.7866950599999993E-4</v>
      </c>
    </row>
    <row r="565" spans="31:34">
      <c r="AE565">
        <f>IF('5G_NR_raw_UE'!EP565&gt;0,('5G_NR_raw_UE'!EP565*'5G_NR_raw_UE'!EQ565),"")</f>
        <v>7794.4829999999993</v>
      </c>
      <c r="AF565">
        <f>IF('5G_NR_raw_UE'!ER565&gt;0,('5G_NR_raw_UE'!ER565*'5G_NR_raw_UE'!ES565),"")</f>
        <v>274955.10715899995</v>
      </c>
      <c r="AG565">
        <f>IF('5G_NR_raw_UE'!EW565&gt;0,('5G_NR_raw_UE'!EW565*'5G_NR_raw_UE'!EX565),"")</f>
        <v>171.63013899999999</v>
      </c>
      <c r="AH565">
        <f>IF('5G_NR_raw_UE'!EY565&gt;0,('5G_NR_raw_UE'!EY565*'5G_NR_raw_UE'!EZ565/1000000),"")</f>
        <v>8.79776128E-4</v>
      </c>
    </row>
    <row r="566" spans="31:34">
      <c r="AE566">
        <f>IF('5G_NR_raw_UE'!EP566&gt;0,('5G_NR_raw_UE'!EP566*'5G_NR_raw_UE'!EQ566),"")</f>
        <v>774.64147199999991</v>
      </c>
      <c r="AF566">
        <f>IF('5G_NR_raw_UE'!ER566&gt;0,('5G_NR_raw_UE'!ER566*'5G_NR_raw_UE'!ES566),"")</f>
        <v>270172.576</v>
      </c>
      <c r="AG566">
        <f>IF('5G_NR_raw_UE'!EW566&gt;0,('5G_NR_raw_UE'!EW566*'5G_NR_raw_UE'!EX566),"")</f>
        <v>173.71406500000001</v>
      </c>
      <c r="AH566">
        <f>IF('5G_NR_raw_UE'!EY566&gt;0,('5G_NR_raw_UE'!EY566*'5G_NR_raw_UE'!EZ566/1000000),"")</f>
        <v>8.6973599999999997E-4</v>
      </c>
    </row>
    <row r="567" spans="31:34">
      <c r="AE567">
        <f>IF('5G_NR_raw_UE'!EP567&gt;0,('5G_NR_raw_UE'!EP567*'5G_NR_raw_UE'!EQ567),"")</f>
        <v>7594.8566559999999</v>
      </c>
      <c r="AF567">
        <f>IF('5G_NR_raw_UE'!ER567&gt;0,('5G_NR_raw_UE'!ER567*'5G_NR_raw_UE'!ES567),"")</f>
        <v>274682.55706000002</v>
      </c>
      <c r="AG567">
        <f>IF('5G_NR_raw_UE'!EW567&gt;0,('5G_NR_raw_UE'!EW567*'5G_NR_raw_UE'!EX567),"")</f>
        <v>170.37905899999998</v>
      </c>
      <c r="AH567">
        <f>IF('5G_NR_raw_UE'!EY567&gt;0,('5G_NR_raw_UE'!EY567*'5G_NR_raw_UE'!EZ567/1000000),"")</f>
        <v>8.7358391399999997E-4</v>
      </c>
    </row>
    <row r="568" spans="31:34">
      <c r="AE568">
        <f>IF('5G_NR_raw_UE'!EP568&gt;0,('5G_NR_raw_UE'!EP568*'5G_NR_raw_UE'!EQ568),"")</f>
        <v>7734.6628199999996</v>
      </c>
      <c r="AF568">
        <f>IF('5G_NR_raw_UE'!ER568&gt;0,('5G_NR_raw_UE'!ER568*'5G_NR_raw_UE'!ES568),"")</f>
        <v>272521.96977599995</v>
      </c>
      <c r="AG568">
        <f>IF('5G_NR_raw_UE'!EW568&gt;0,('5G_NR_raw_UE'!EW568*'5G_NR_raw_UE'!EX568),"")</f>
        <v>171.47968599999999</v>
      </c>
      <c r="AH568">
        <f>IF('5G_NR_raw_UE'!EY568&gt;0,('5G_NR_raw_UE'!EY568*'5G_NR_raw_UE'!EZ568/1000000),"")</f>
        <v>8.7037949999999996E-4</v>
      </c>
    </row>
    <row r="569" spans="31:34">
      <c r="AE569">
        <f>IF('5G_NR_raw_UE'!EP569&gt;0,('5G_NR_raw_UE'!EP569*'5G_NR_raw_UE'!EQ569),"")</f>
        <v>7555.4936850000004</v>
      </c>
      <c r="AF569">
        <f>IF('5G_NR_raw_UE'!ER569&gt;0,('5G_NR_raw_UE'!ER569*'5G_NR_raw_UE'!ES569),"")</f>
        <v>270492.25599999999</v>
      </c>
      <c r="AG569">
        <f>IF('5G_NR_raw_UE'!EW569&gt;0,('5G_NR_raw_UE'!EW569*'5G_NR_raw_UE'!EX569),"")</f>
        <v>171.82832099999999</v>
      </c>
      <c r="AH569">
        <f>IF('5G_NR_raw_UE'!EY569&gt;0,('5G_NR_raw_UE'!EY569*'5G_NR_raw_UE'!EZ569/1000000),"")</f>
        <v>8.8087507200000008E-4</v>
      </c>
    </row>
    <row r="570" spans="31:34">
      <c r="AE570">
        <f>IF('5G_NR_raw_UE'!EP570&gt;0,('5G_NR_raw_UE'!EP570*'5G_NR_raw_UE'!EQ570),"")</f>
        <v>7794.6097599999994</v>
      </c>
      <c r="AF570">
        <f>IF('5G_NR_raw_UE'!ER570&gt;0,('5G_NR_raw_UE'!ER570*'5G_NR_raw_UE'!ES570),"")</f>
        <v>277021.64443099999</v>
      </c>
      <c r="AG570">
        <f>IF('5G_NR_raw_UE'!EW570&gt;0,('5G_NR_raw_UE'!EW570*'5G_NR_raw_UE'!EX570),"")</f>
        <v>172.30600799999999</v>
      </c>
      <c r="AH570">
        <f>IF('5G_NR_raw_UE'!EY570&gt;0,('5G_NR_raw_UE'!EY570*'5G_NR_raw_UE'!EZ570/1000000),"")</f>
        <v>8.9945836599999995E-4</v>
      </c>
    </row>
    <row r="571" spans="31:34">
      <c r="AE571">
        <f>IF('5G_NR_raw_UE'!EP571&gt;0,('5G_NR_raw_UE'!EP571*'5G_NR_raw_UE'!EQ571),"")</f>
        <v>778.24297200000001</v>
      </c>
      <c r="AF571">
        <f>IF('5G_NR_raw_UE'!ER571&gt;0,('5G_NR_raw_UE'!ER571*'5G_NR_raw_UE'!ES571),"")</f>
        <v>272129.42199900001</v>
      </c>
      <c r="AG571">
        <f>IF('5G_NR_raw_UE'!EW571&gt;0,('5G_NR_raw_UE'!EW571*'5G_NR_raw_UE'!EX571),"")</f>
        <v>171.01949999999999</v>
      </c>
      <c r="AH571">
        <f>IF('5G_NR_raw_UE'!EY571&gt;0,('5G_NR_raw_UE'!EY571*'5G_NR_raw_UE'!EZ571/1000000),"")</f>
        <v>8.8380403499999994E-4</v>
      </c>
    </row>
    <row r="572" spans="31:34">
      <c r="AE572">
        <f>IF('5G_NR_raw_UE'!EP572&gt;0,('5G_NR_raw_UE'!EP572*'5G_NR_raw_UE'!EQ572),"")</f>
        <v>780.04212799999993</v>
      </c>
      <c r="AF572">
        <f>IF('5G_NR_raw_UE'!ER572&gt;0,('5G_NR_raw_UE'!ER572*'5G_NR_raw_UE'!ES572),"")</f>
        <v>269086.79803499999</v>
      </c>
      <c r="AG572">
        <f>IF('5G_NR_raw_UE'!EW572&gt;0,('5G_NR_raw_UE'!EW572*'5G_NR_raw_UE'!EX572),"")</f>
        <v>170.016245</v>
      </c>
      <c r="AH572">
        <f>IF('5G_NR_raw_UE'!EY572&gt;0,('5G_NR_raw_UE'!EY572*'5G_NR_raw_UE'!EZ572/1000000),"")</f>
        <v>8.8557084000000002E-4</v>
      </c>
    </row>
    <row r="573" spans="31:34">
      <c r="AE573">
        <f>IF('5G_NR_raw_UE'!EP573&gt;0,('5G_NR_raw_UE'!EP573*'5G_NR_raw_UE'!EQ573),"")</f>
        <v>7664.5282239999997</v>
      </c>
      <c r="AF573">
        <f>IF('5G_NR_raw_UE'!ER573&gt;0,('5G_NR_raw_UE'!ER573*'5G_NR_raw_UE'!ES573),"")</f>
        <v>274908.91191499995</v>
      </c>
      <c r="AG573">
        <f>IF('5G_NR_raw_UE'!EW573&gt;0,('5G_NR_raw_UE'!EW573*'5G_NR_raw_UE'!EX573),"")</f>
        <v>170.47735199999997</v>
      </c>
      <c r="AH573">
        <f>IF('5G_NR_raw_UE'!EY573&gt;0,('5G_NR_raw_UE'!EY573*'5G_NR_raw_UE'!EZ573/1000000),"")</f>
        <v>8.8112723199999994E-4</v>
      </c>
    </row>
    <row r="574" spans="31:34">
      <c r="AE574">
        <f>IF('5G_NR_raw_UE'!EP574&gt;0,('5G_NR_raw_UE'!EP574*'5G_NR_raw_UE'!EQ574),"")</f>
        <v>7832.944500999999</v>
      </c>
      <c r="AF574">
        <f>IF('5G_NR_raw_UE'!ER574&gt;0,('5G_NR_raw_UE'!ER574*'5G_NR_raw_UE'!ES574),"")</f>
        <v>270427.79468799999</v>
      </c>
      <c r="AG574">
        <f>IF('5G_NR_raw_UE'!EW574&gt;0,('5G_NR_raw_UE'!EW574*'5G_NR_raw_UE'!EX574),"")</f>
        <v>174.140368</v>
      </c>
      <c r="AH574">
        <f>IF('5G_NR_raw_UE'!EY574&gt;0,('5G_NR_raw_UE'!EY574*'5G_NR_raw_UE'!EZ574/1000000),"")</f>
        <v>8.8672047199999998E-4</v>
      </c>
    </row>
    <row r="575" spans="31:34">
      <c r="AE575">
        <f>IF('5G_NR_raw_UE'!EP575&gt;0,('5G_NR_raw_UE'!EP575*'5G_NR_raw_UE'!EQ575),"")</f>
        <v>7786.9144539999998</v>
      </c>
      <c r="AF575">
        <f>IF('5G_NR_raw_UE'!ER575&gt;0,('5G_NR_raw_UE'!ER575*'5G_NR_raw_UE'!ES575),"")</f>
        <v>272766.98078400001</v>
      </c>
      <c r="AG575">
        <f>IF('5G_NR_raw_UE'!EW575&gt;0,('5G_NR_raw_UE'!EW575*'5G_NR_raw_UE'!EX575),"")</f>
        <v>173.46793199999999</v>
      </c>
      <c r="AH575">
        <f>IF('5G_NR_raw_UE'!EY575&gt;0,('5G_NR_raw_UE'!EY575*'5G_NR_raw_UE'!EZ575/1000000),"")</f>
        <v>8.8245263699999999E-4</v>
      </c>
    </row>
    <row r="576" spans="31:34">
      <c r="AE576">
        <f>IF('5G_NR_raw_UE'!EP576&gt;0,('5G_NR_raw_UE'!EP576*'5G_NR_raw_UE'!EQ576),"")</f>
        <v>7839.2932579999997</v>
      </c>
      <c r="AF576">
        <f>IF('5G_NR_raw_UE'!ER576&gt;0,('5G_NR_raw_UE'!ER576*'5G_NR_raw_UE'!ES576),"")</f>
        <v>277301.82479999994</v>
      </c>
      <c r="AG576">
        <f>IF('5G_NR_raw_UE'!EW576&gt;0,('5G_NR_raw_UE'!EW576*'5G_NR_raw_UE'!EX576),"")</f>
        <v>171.46100000000001</v>
      </c>
      <c r="AH576">
        <f>IF('5G_NR_raw_UE'!EY576&gt;0,('5G_NR_raw_UE'!EY576*'5G_NR_raw_UE'!EZ576/1000000),"")</f>
        <v>8.8130718399999993E-4</v>
      </c>
    </row>
    <row r="577" spans="31:34">
      <c r="AE577">
        <f>IF('5G_NR_raw_UE'!EP577&gt;0,('5G_NR_raw_UE'!EP577*'5G_NR_raw_UE'!EQ577),"")</f>
        <v>7705.8869999999997</v>
      </c>
      <c r="AF577">
        <f>IF('5G_NR_raw_UE'!ER577&gt;0,('5G_NR_raw_UE'!ER577*'5G_NR_raw_UE'!ES577),"")</f>
        <v>275890.67755199998</v>
      </c>
      <c r="AG577">
        <f>IF('5G_NR_raw_UE'!EW577&gt;0,('5G_NR_raw_UE'!EW577*'5G_NR_raw_UE'!EX577),"")</f>
        <v>188.44150499999998</v>
      </c>
      <c r="AH577">
        <f>IF('5G_NR_raw_UE'!EY577&gt;0,('5G_NR_raw_UE'!EY577*'5G_NR_raw_UE'!EZ577/1000000),"")</f>
        <v>8.8545945600000003E-4</v>
      </c>
    </row>
    <row r="578" spans="31:34">
      <c r="AE578">
        <f>IF('5G_NR_raw_UE'!EP578&gt;0,('5G_NR_raw_UE'!EP578*'5G_NR_raw_UE'!EQ578),"")</f>
        <v>7930.7275339999997</v>
      </c>
      <c r="AF578">
        <f>IF('5G_NR_raw_UE'!ER578&gt;0,('5G_NR_raw_UE'!ER578*'5G_NR_raw_UE'!ES578),"")</f>
        <v>280121.20769999997</v>
      </c>
      <c r="AG578">
        <f>IF('5G_NR_raw_UE'!EW578&gt;0,('5G_NR_raw_UE'!EW578*'5G_NR_raw_UE'!EX578),"")</f>
        <v>173.09678399999999</v>
      </c>
      <c r="AH578">
        <f>IF('5G_NR_raw_UE'!EY578&gt;0,('5G_NR_raw_UE'!EY578*'5G_NR_raw_UE'!EZ578/1000000),"")</f>
        <v>8.8556932799999989E-4</v>
      </c>
    </row>
    <row r="579" spans="31:34">
      <c r="AE579">
        <f>IF('5G_NR_raw_UE'!EP579&gt;0,('5G_NR_raw_UE'!EP579*'5G_NR_raw_UE'!EQ579),"")</f>
        <v>771.721</v>
      </c>
      <c r="AF579">
        <f>IF('5G_NR_raw_UE'!ER579&gt;0,('5G_NR_raw_UE'!ER579*'5G_NR_raw_UE'!ES579),"")</f>
        <v>279543.623792</v>
      </c>
      <c r="AG579">
        <f>IF('5G_NR_raw_UE'!EW579&gt;0,('5G_NR_raw_UE'!EW579*'5G_NR_raw_UE'!EX579),"")</f>
        <v>173.81605999999999</v>
      </c>
      <c r="AH579">
        <f>IF('5G_NR_raw_UE'!EY579&gt;0,('5G_NR_raw_UE'!EY579*'5G_NR_raw_UE'!EZ579/1000000),"")</f>
        <v>8.9109508799999992E-4</v>
      </c>
    </row>
    <row r="580" spans="31:34">
      <c r="AE580">
        <f>IF('5G_NR_raw_UE'!EP580&gt;0,('5G_NR_raw_UE'!EP580*'5G_NR_raw_UE'!EQ580),"")</f>
        <v>7732.8207719999991</v>
      </c>
      <c r="AF580">
        <f>IF('5G_NR_raw_UE'!ER580&gt;0,('5G_NR_raw_UE'!ER580*'5G_NR_raw_UE'!ES580),"")</f>
        <v>276278.27764799999</v>
      </c>
      <c r="AG580">
        <f>IF('5G_NR_raw_UE'!EW580&gt;0,('5G_NR_raw_UE'!EW580*'5G_NR_raw_UE'!EX580),"")</f>
        <v>173.52911</v>
      </c>
      <c r="AH580">
        <f>IF('5G_NR_raw_UE'!EY580&gt;0,('5G_NR_raw_UE'!EY580*'5G_NR_raw_UE'!EZ580/1000000),"")</f>
        <v>8.7112921500000001E-4</v>
      </c>
    </row>
    <row r="581" spans="31:34">
      <c r="AE581">
        <f>IF('5G_NR_raw_UE'!EP581&gt;0,('5G_NR_raw_UE'!EP581*'5G_NR_raw_UE'!EQ581),"")</f>
        <v>7671.9842359999993</v>
      </c>
      <c r="AF581">
        <f>IF('5G_NR_raw_UE'!ER581&gt;0,('5G_NR_raw_UE'!ER581*'5G_NR_raw_UE'!ES581),"")</f>
        <v>280371.20811599999</v>
      </c>
      <c r="AG581">
        <f>IF('5G_NR_raw_UE'!EW581&gt;0,('5G_NR_raw_UE'!EW581*'5G_NR_raw_UE'!EX581),"")</f>
        <v>174.282264</v>
      </c>
      <c r="AH581">
        <f>IF('5G_NR_raw_UE'!EY581&gt;0,('5G_NR_raw_UE'!EY581*'5G_NR_raw_UE'!EZ581/1000000),"")</f>
        <v>8.8788470400000003E-4</v>
      </c>
    </row>
    <row r="582" spans="31:34">
      <c r="AE582">
        <f>IF('5G_NR_raw_UE'!EP582&gt;0,('5G_NR_raw_UE'!EP582*'5G_NR_raw_UE'!EQ582),"")</f>
        <v>8042.8062</v>
      </c>
      <c r="AF582">
        <f>IF('5G_NR_raw_UE'!ER582&gt;0,('5G_NR_raw_UE'!ER582*'5G_NR_raw_UE'!ES582),"")</f>
        <v>26.796250000000001</v>
      </c>
      <c r="AG582">
        <f>IF('5G_NR_raw_UE'!EW582&gt;0,('5G_NR_raw_UE'!EW582*'5G_NR_raw_UE'!EX582),"")</f>
        <v>170.639376</v>
      </c>
      <c r="AH582">
        <f>IF('5G_NR_raw_UE'!EY582&gt;0,('5G_NR_raw_UE'!EY582*'5G_NR_raw_UE'!EZ582/1000000),"")</f>
        <v>8.7912672299999997E-4</v>
      </c>
    </row>
    <row r="583" spans="31:34">
      <c r="AE583">
        <f>IF('5G_NR_raw_UE'!EP583&gt;0,('5G_NR_raw_UE'!EP583*'5G_NR_raw_UE'!EQ583),"")</f>
        <v>7935.7247369999995</v>
      </c>
      <c r="AF583">
        <f>IF('5G_NR_raw_UE'!ER583&gt;0,('5G_NR_raw_UE'!ER583*'5G_NR_raw_UE'!ES583),"")</f>
        <v>278288.20259199996</v>
      </c>
      <c r="AG583">
        <f>IF('5G_NR_raw_UE'!EW583&gt;0,('5G_NR_raw_UE'!EW583*'5G_NR_raw_UE'!EX583),"")</f>
        <v>173.40775200000002</v>
      </c>
      <c r="AH583">
        <f>IF('5G_NR_raw_UE'!EY583&gt;0,('5G_NR_raw_UE'!EY583*'5G_NR_raw_UE'!EZ583/1000000),"")</f>
        <v>8.79289896E-4</v>
      </c>
    </row>
    <row r="584" spans="31:34">
      <c r="AE584">
        <f>IF('5G_NR_raw_UE'!EP584&gt;0,('5G_NR_raw_UE'!EP584*'5G_NR_raw_UE'!EQ584),"")</f>
        <v>7890.93624</v>
      </c>
      <c r="AF584">
        <f>IF('5G_NR_raw_UE'!ER584&gt;0,('5G_NR_raw_UE'!ER584*'5G_NR_raw_UE'!ES584),"")</f>
        <v>281234.56173599995</v>
      </c>
      <c r="AG584">
        <f>IF('5G_NR_raw_UE'!EW584&gt;0,('5G_NR_raw_UE'!EW584*'5G_NR_raw_UE'!EX584),"")</f>
        <v>174.454137</v>
      </c>
      <c r="AH584">
        <f>IF('5G_NR_raw_UE'!EY584&gt;0,('5G_NR_raw_UE'!EY584*'5G_NR_raw_UE'!EZ584/1000000),"")</f>
        <v>8.8815031199999993E-4</v>
      </c>
    </row>
    <row r="585" spans="31:34">
      <c r="AE585">
        <f>IF('5G_NR_raw_UE'!EP585&gt;0,('5G_NR_raw_UE'!EP585*'5G_NR_raw_UE'!EQ585),"")</f>
        <v>781.81675999999993</v>
      </c>
      <c r="AF585">
        <f>IF('5G_NR_raw_UE'!ER585&gt;0,('5G_NR_raw_UE'!ER585*'5G_NR_raw_UE'!ES585),"")</f>
        <v>279114.600744</v>
      </c>
      <c r="AG585">
        <f>IF('5G_NR_raw_UE'!EW585&gt;0,('5G_NR_raw_UE'!EW585*'5G_NR_raw_UE'!EX585),"")</f>
        <v>175.86320499999999</v>
      </c>
      <c r="AH585">
        <f>IF('5G_NR_raw_UE'!EY585&gt;0,('5G_NR_raw_UE'!EY585*'5G_NR_raw_UE'!EZ585/1000000),"")</f>
        <v>8.8233099999999998E-4</v>
      </c>
    </row>
    <row r="586" spans="31:34">
      <c r="AE586">
        <f>IF('5G_NR_raw_UE'!EP586&gt;0,('5G_NR_raw_UE'!EP586*'5G_NR_raw_UE'!EQ586),"")</f>
        <v>8058.2808800000003</v>
      </c>
      <c r="AF586">
        <f>IF('5G_NR_raw_UE'!ER586&gt;0,('5G_NR_raw_UE'!ER586*'5G_NR_raw_UE'!ES586),"")</f>
        <v>277462.46529599995</v>
      </c>
      <c r="AG586">
        <f>IF('5G_NR_raw_UE'!EW586&gt;0,('5G_NR_raw_UE'!EW586*'5G_NR_raw_UE'!EX586),"")</f>
        <v>175.183548</v>
      </c>
      <c r="AH586">
        <f>IF('5G_NR_raw_UE'!EY586&gt;0,('5G_NR_raw_UE'!EY586*'5G_NR_raw_UE'!EZ586/1000000),"")</f>
        <v>9.2318913999999992E-4</v>
      </c>
    </row>
    <row r="587" spans="31:34">
      <c r="AE587">
        <f>IF('5G_NR_raw_UE'!EP587&gt;0,('5G_NR_raw_UE'!EP587*'5G_NR_raw_UE'!EQ587),"")</f>
        <v>7830.0795399999997</v>
      </c>
      <c r="AF587">
        <f>IF('5G_NR_raw_UE'!ER587&gt;0,('5G_NR_raw_UE'!ER587*'5G_NR_raw_UE'!ES587),"")</f>
        <v>274204.09565999999</v>
      </c>
      <c r="AG587">
        <f>IF('5G_NR_raw_UE'!EW587&gt;0,('5G_NR_raw_UE'!EW587*'5G_NR_raw_UE'!EX587),"")</f>
        <v>170.74849599999999</v>
      </c>
      <c r="AH587">
        <f>IF('5G_NR_raw_UE'!EY587&gt;0,('5G_NR_raw_UE'!EY587*'5G_NR_raw_UE'!EZ587/1000000),"")</f>
        <v>8.9771321599999986E-4</v>
      </c>
    </row>
    <row r="588" spans="31:34">
      <c r="AE588">
        <f>IF('5G_NR_raw_UE'!EP588&gt;0,('5G_NR_raw_UE'!EP588*'5G_NR_raw_UE'!EQ588),"")</f>
        <v>7876.9768799999993</v>
      </c>
      <c r="AF588">
        <f>IF('5G_NR_raw_UE'!ER588&gt;0,('5G_NR_raw_UE'!ER588*'5G_NR_raw_UE'!ES588),"")</f>
        <v>279314.356608</v>
      </c>
      <c r="AG588">
        <f>IF('5G_NR_raw_UE'!EW588&gt;0,('5G_NR_raw_UE'!EW588*'5G_NR_raw_UE'!EX588),"")</f>
        <v>173.22313999999997</v>
      </c>
      <c r="AH588">
        <f>IF('5G_NR_raw_UE'!EY588&gt;0,('5G_NR_raw_UE'!EY588*'5G_NR_raw_UE'!EZ588/1000000),"")</f>
        <v>9.0566604799999998E-4</v>
      </c>
    </row>
    <row r="589" spans="31:34">
      <c r="AE589">
        <f>IF('5G_NR_raw_UE'!EP589&gt;0,('5G_NR_raw_UE'!EP589*'5G_NR_raw_UE'!EQ589),"")</f>
        <v>7752.9920000000002</v>
      </c>
      <c r="AF589">
        <f>IF('5G_NR_raw_UE'!ER589&gt;0,('5G_NR_raw_UE'!ER589*'5G_NR_raw_UE'!ES589),"")</f>
        <v>282240.93875799997</v>
      </c>
      <c r="AG589">
        <f>IF('5G_NR_raw_UE'!EW589&gt;0,('5G_NR_raw_UE'!EW589*'5G_NR_raw_UE'!EX589),"")</f>
        <v>173.28098499999999</v>
      </c>
      <c r="AH589">
        <f>IF('5G_NR_raw_UE'!EY589&gt;0,('5G_NR_raw_UE'!EY589*'5G_NR_raw_UE'!EZ589/1000000),"")</f>
        <v>9.7050800000000008E-7</v>
      </c>
    </row>
    <row r="590" spans="31:34">
      <c r="AE590">
        <f>IF('5G_NR_raw_UE'!EP590&gt;0,('5G_NR_raw_UE'!EP590*'5G_NR_raw_UE'!EQ590),"")</f>
        <v>7877.0515559999994</v>
      </c>
      <c r="AF590">
        <f>IF('5G_NR_raw_UE'!ER590&gt;0,('5G_NR_raw_UE'!ER590*'5G_NR_raw_UE'!ES590),"")</f>
        <v>280057.82373999996</v>
      </c>
      <c r="AG590">
        <f>IF('5G_NR_raw_UE'!EW590&gt;0,('5G_NR_raw_UE'!EW590*'5G_NR_raw_UE'!EX590),"")</f>
        <v>351.094966</v>
      </c>
      <c r="AH590">
        <f>IF('5G_NR_raw_UE'!EY590&gt;0,('5G_NR_raw_UE'!EY590*'5G_NR_raw_UE'!EZ590/1000000),"")</f>
        <v>1.7815996799999999E-3</v>
      </c>
    </row>
    <row r="591" spans="31:34">
      <c r="AE591">
        <f>IF('5G_NR_raw_UE'!EP591&gt;0,('5G_NR_raw_UE'!EP591*'5G_NR_raw_UE'!EQ591),"")</f>
        <v>7893.7990139999993</v>
      </c>
      <c r="AF591">
        <f>IF('5G_NR_raw_UE'!ER591&gt;0,('5G_NR_raw_UE'!ER591*'5G_NR_raw_UE'!ES591),"")</f>
        <v>281350.67255099997</v>
      </c>
      <c r="AG591">
        <f>IF('5G_NR_raw_UE'!EW591&gt;0,('5G_NR_raw_UE'!EW591*'5G_NR_raw_UE'!EX591),"")</f>
        <v>174.700042</v>
      </c>
      <c r="AH591">
        <f>IF('5G_NR_raw_UE'!EY591&gt;0,('5G_NR_raw_UE'!EY591*'5G_NR_raw_UE'!EZ591/1000000),"")</f>
        <v>8.9907171899999993E-4</v>
      </c>
    </row>
    <row r="592" spans="31:34">
      <c r="AE592">
        <f>IF('5G_NR_raw_UE'!EP592&gt;0,('5G_NR_raw_UE'!EP592*'5G_NR_raw_UE'!EQ592),"")</f>
        <v>7868.2125989999995</v>
      </c>
      <c r="AF592">
        <f>IF('5G_NR_raw_UE'!ER592&gt;0,('5G_NR_raw_UE'!ER592*'5G_NR_raw_UE'!ES592),"")</f>
        <v>282912.89154500002</v>
      </c>
      <c r="AG592">
        <f>IF('5G_NR_raw_UE'!EW592&gt;0,('5G_NR_raw_UE'!EW592*'5G_NR_raw_UE'!EX592),"")</f>
        <v>174.05740800000001</v>
      </c>
      <c r="AH592">
        <f>IF('5G_NR_raw_UE'!EY592&gt;0,('5G_NR_raw_UE'!EY592*'5G_NR_raw_UE'!EZ592/1000000),"")</f>
        <v>9.0164107200000005E-4</v>
      </c>
    </row>
    <row r="593" spans="31:34">
      <c r="AE593">
        <f>IF('5G_NR_raw_UE'!EP593&gt;0,('5G_NR_raw_UE'!EP593*'5G_NR_raw_UE'!EQ593),"")</f>
        <v>7746.7594319999989</v>
      </c>
      <c r="AF593">
        <f>IF('5G_NR_raw_UE'!ER593&gt;0,('5G_NR_raw_UE'!ER593*'5G_NR_raw_UE'!ES593),"")</f>
        <v>279103.22102399997</v>
      </c>
      <c r="AG593">
        <f>IF('5G_NR_raw_UE'!EW593&gt;0,('5G_NR_raw_UE'!EW593*'5G_NR_raw_UE'!EX593),"")</f>
        <v>174.16425599999999</v>
      </c>
      <c r="AH593">
        <f>IF('5G_NR_raw_UE'!EY593&gt;0,('5G_NR_raw_UE'!EY593*'5G_NR_raw_UE'!EZ593/1000000),"")</f>
        <v>8.9296583999999991E-4</v>
      </c>
    </row>
    <row r="594" spans="31:34">
      <c r="AE594">
        <f>IF('5G_NR_raw_UE'!EP594&gt;0,('5G_NR_raw_UE'!EP594*'5G_NR_raw_UE'!EQ594),"")</f>
        <v>7934.1912229999998</v>
      </c>
      <c r="AF594">
        <f>IF('5G_NR_raw_UE'!ER594&gt;0,('5G_NR_raw_UE'!ER594*'5G_NR_raw_UE'!ES594),"")</f>
        <v>281441.56829799997</v>
      </c>
      <c r="AG594">
        <f>IF('5G_NR_raw_UE'!EW594&gt;0,('5G_NR_raw_UE'!EW594*'5G_NR_raw_UE'!EX594),"")</f>
        <v>173.47563799999998</v>
      </c>
      <c r="AH594">
        <f>IF('5G_NR_raw_UE'!EY594&gt;0,('5G_NR_raw_UE'!EY594*'5G_NR_raw_UE'!EZ594/1000000),"")</f>
        <v>9.0745475099999996E-4</v>
      </c>
    </row>
    <row r="595" spans="31:34">
      <c r="AE595">
        <f>IF('5G_NR_raw_UE'!EP595&gt;0,('5G_NR_raw_UE'!EP595*'5G_NR_raw_UE'!EQ595),"")</f>
        <v>7931.7704139999996</v>
      </c>
      <c r="AF595">
        <f>IF('5G_NR_raw_UE'!ER595&gt;0,('5G_NR_raw_UE'!ER595*'5G_NR_raw_UE'!ES595),"")</f>
        <v>279775.54793899995</v>
      </c>
      <c r="AG595">
        <f>IF('5G_NR_raw_UE'!EW595&gt;0,('5G_NR_raw_UE'!EW595*'5G_NR_raw_UE'!EX595),"")</f>
        <v>174.57648</v>
      </c>
      <c r="AH595">
        <f>IF('5G_NR_raw_UE'!EY595&gt;0,('5G_NR_raw_UE'!EY595*'5G_NR_raw_UE'!EZ595/1000000),"")</f>
        <v>8.8999994699999994E-4</v>
      </c>
    </row>
    <row r="596" spans="31:34">
      <c r="AE596">
        <f>IF('5G_NR_raw_UE'!EP596&gt;0,('5G_NR_raw_UE'!EP596*'5G_NR_raw_UE'!EQ596),"")</f>
        <v>7730.7755360000001</v>
      </c>
      <c r="AF596">
        <f>IF('5G_NR_raw_UE'!ER596&gt;0,('5G_NR_raw_UE'!ER596*'5G_NR_raw_UE'!ES596),"")</f>
        <v>282049.244022</v>
      </c>
      <c r="AG596">
        <f>IF('5G_NR_raw_UE'!EW596&gt;0,('5G_NR_raw_UE'!EW596*'5G_NR_raw_UE'!EX596),"")</f>
        <v>174.38399999999999</v>
      </c>
      <c r="AH596">
        <f>IF('5G_NR_raw_UE'!EY596&gt;0,('5G_NR_raw_UE'!EY596*'5G_NR_raw_UE'!EZ596/1000000),"")</f>
        <v>8.8854549999999998E-4</v>
      </c>
    </row>
    <row r="597" spans="31:34">
      <c r="AE597">
        <f>IF('5G_NR_raw_UE'!EP597&gt;0,('5G_NR_raw_UE'!EP597*'5G_NR_raw_UE'!EQ597),"")</f>
        <v>7742.7980799999996</v>
      </c>
      <c r="AF597">
        <f>IF('5G_NR_raw_UE'!ER597&gt;0,('5G_NR_raw_UE'!ER597*'5G_NR_raw_UE'!ES597),"")</f>
        <v>282591.016114</v>
      </c>
      <c r="AG597">
        <f>IF('5G_NR_raw_UE'!EW597&gt;0,('5G_NR_raw_UE'!EW597*'5G_NR_raw_UE'!EX597),"")</f>
        <v>176.90308999999999</v>
      </c>
      <c r="AH597">
        <f>IF('5G_NR_raw_UE'!EY597&gt;0,('5G_NR_raw_UE'!EY597*'5G_NR_raw_UE'!EZ597/1000000),"")</f>
        <v>8.9634750899999995E-4</v>
      </c>
    </row>
    <row r="598" spans="31:34">
      <c r="AE598">
        <f>IF('5G_NR_raw_UE'!EP598&gt;0,('5G_NR_raw_UE'!EP598*'5G_NR_raw_UE'!EQ598),"")</f>
        <v>7721.5282559999996</v>
      </c>
      <c r="AF598">
        <f>IF('5G_NR_raw_UE'!ER598&gt;0,('5G_NR_raw_UE'!ER598*'5G_NR_raw_UE'!ES598),"")</f>
        <v>280089.25238399999</v>
      </c>
      <c r="AG598">
        <f>IF('5G_NR_raw_UE'!EW598&gt;0,('5G_NR_raw_UE'!EW598*'5G_NR_raw_UE'!EX598),"")</f>
        <v>170.99507800000001</v>
      </c>
      <c r="AH598">
        <f>IF('5G_NR_raw_UE'!EY598&gt;0,('5G_NR_raw_UE'!EY598*'5G_NR_raw_UE'!EZ598/1000000),"")</f>
        <v>8.9134550000000005E-4</v>
      </c>
    </row>
    <row r="599" spans="31:34">
      <c r="AE599">
        <f>IF('5G_NR_raw_UE'!EP599&gt;0,('5G_NR_raw_UE'!EP599*'5G_NR_raw_UE'!EQ599),"")</f>
        <v>7771.8474399999996</v>
      </c>
      <c r="AF599">
        <f>IF('5G_NR_raw_UE'!ER599&gt;0,('5G_NR_raw_UE'!ER599*'5G_NR_raw_UE'!ES599),"")</f>
        <v>283943.97805799998</v>
      </c>
      <c r="AG599">
        <f>IF('5G_NR_raw_UE'!EW599&gt;0,('5G_NR_raw_UE'!EW599*'5G_NR_raw_UE'!EX599),"")</f>
        <v>173.831469</v>
      </c>
      <c r="AH599">
        <f>IF('5G_NR_raw_UE'!EY599&gt;0,('5G_NR_raw_UE'!EY599*'5G_NR_raw_UE'!EZ599/1000000),"")</f>
        <v>8.8612316799999992E-4</v>
      </c>
    </row>
    <row r="600" spans="31:34">
      <c r="AE600">
        <f>IF('5G_NR_raw_UE'!EP600&gt;0,('5G_NR_raw_UE'!EP600*'5G_NR_raw_UE'!EQ600),"")</f>
        <v>7913.227234</v>
      </c>
      <c r="AF600">
        <f>IF('5G_NR_raw_UE'!ER600&gt;0,('5G_NR_raw_UE'!ER600*'5G_NR_raw_UE'!ES600),"")</f>
        <v>284666.86829100002</v>
      </c>
      <c r="AG600">
        <f>IF('5G_NR_raw_UE'!EW600&gt;0,('5G_NR_raw_UE'!EW600*'5G_NR_raw_UE'!EX600),"")</f>
        <v>183.92961</v>
      </c>
      <c r="AH600">
        <f>IF('5G_NR_raw_UE'!EY600&gt;0,('5G_NR_raw_UE'!EY600*'5G_NR_raw_UE'!EZ600/1000000),"")</f>
        <v>9.0142196999999993E-4</v>
      </c>
    </row>
    <row r="601" spans="31:34">
      <c r="AE601">
        <f>IF('5G_NR_raw_UE'!EP601&gt;0,('5G_NR_raw_UE'!EP601*'5G_NR_raw_UE'!EQ601),"")</f>
        <v>7876.0343599999997</v>
      </c>
      <c r="AF601">
        <f>IF('5G_NR_raw_UE'!ER601&gt;0,('5G_NR_raw_UE'!ER601*'5G_NR_raw_UE'!ES601),"")</f>
        <v>281349.511872</v>
      </c>
      <c r="AG601">
        <f>IF('5G_NR_raw_UE'!EW601&gt;0,('5G_NR_raw_UE'!EW601*'5G_NR_raw_UE'!EX601),"")</f>
        <v>176.35982000000001</v>
      </c>
      <c r="AH601">
        <f>IF('5G_NR_raw_UE'!EY601&gt;0,('5G_NR_raw_UE'!EY601*'5G_NR_raw_UE'!EZ601/1000000),"")</f>
        <v>9.0009863999999994E-4</v>
      </c>
    </row>
    <row r="602" spans="31:34">
      <c r="AE602">
        <f>IF('5G_NR_raw_UE'!EP602&gt;0,('5G_NR_raw_UE'!EP602*'5G_NR_raw_UE'!EQ602),"")</f>
        <v>7876.349741</v>
      </c>
      <c r="AF602">
        <f>IF('5G_NR_raw_UE'!ER602&gt;0,('5G_NR_raw_UE'!ER602*'5G_NR_raw_UE'!ES602),"")</f>
        <v>283903.79673599999</v>
      </c>
      <c r="AG602">
        <f>IF('5G_NR_raw_UE'!EW602&gt;0,('5G_NR_raw_UE'!EW602*'5G_NR_raw_UE'!EX602),"")</f>
        <v>175.08657599999998</v>
      </c>
      <c r="AH602">
        <f>IF('5G_NR_raw_UE'!EY602&gt;0,('5G_NR_raw_UE'!EY602*'5G_NR_raw_UE'!EZ602/1000000),"")</f>
        <v>9.5924309999999996E-6</v>
      </c>
    </row>
    <row r="603" spans="31:34">
      <c r="AE603">
        <f>IF('5G_NR_raw_UE'!EP603&gt;0,('5G_NR_raw_UE'!EP603*'5G_NR_raw_UE'!EQ603),"")</f>
        <v>7798.1466419999997</v>
      </c>
      <c r="AF603">
        <f>IF('5G_NR_raw_UE'!ER603&gt;0,('5G_NR_raw_UE'!ER603*'5G_NR_raw_UE'!ES603),"")</f>
        <v>283017.14233599999</v>
      </c>
      <c r="AG603">
        <f>IF('5G_NR_raw_UE'!EW603&gt;0,('5G_NR_raw_UE'!EW603*'5G_NR_raw_UE'!EX603),"")</f>
        <v>175.09464</v>
      </c>
      <c r="AH603">
        <f>IF('5G_NR_raw_UE'!EY603&gt;0,('5G_NR_raw_UE'!EY603*'5G_NR_raw_UE'!EZ603/1000000),"")</f>
        <v>8.6126844800000005E-4</v>
      </c>
    </row>
    <row r="604" spans="31:34">
      <c r="AE604">
        <f>IF('5G_NR_raw_UE'!EP604&gt;0,('5G_NR_raw_UE'!EP604*'5G_NR_raw_UE'!EQ604),"")</f>
        <v>7973.6901269999998</v>
      </c>
      <c r="AF604">
        <f>IF('5G_NR_raw_UE'!ER604&gt;0,('5G_NR_raw_UE'!ER604*'5G_NR_raw_UE'!ES604),"")</f>
        <v>291145.635648</v>
      </c>
      <c r="AG604">
        <f>IF('5G_NR_raw_UE'!EW604&gt;0,('5G_NR_raw_UE'!EW604*'5G_NR_raw_UE'!EX604),"")</f>
        <v>176.30164499999998</v>
      </c>
      <c r="AH604">
        <f>IF('5G_NR_raw_UE'!EY604&gt;0,('5G_NR_raw_UE'!EY604*'5G_NR_raw_UE'!EZ604/1000000),"")</f>
        <v>8.9561565599999998E-4</v>
      </c>
    </row>
    <row r="605" spans="31:34">
      <c r="AE605">
        <f>IF('5G_NR_raw_UE'!EP605&gt;0,('5G_NR_raw_UE'!EP605*'5G_NR_raw_UE'!EQ605),"")</f>
        <v>8053.8181979999999</v>
      </c>
      <c r="AF605">
        <f>IF('5G_NR_raw_UE'!ER605&gt;0,('5G_NR_raw_UE'!ER605*'5G_NR_raw_UE'!ES605),"")</f>
        <v>282874.04284799995</v>
      </c>
      <c r="AG605">
        <f>IF('5G_NR_raw_UE'!EW605&gt;0,('5G_NR_raw_UE'!EW605*'5G_NR_raw_UE'!EX605),"")</f>
        <v>174.73565799999997</v>
      </c>
      <c r="AH605">
        <f>IF('5G_NR_raw_UE'!EY605&gt;0,('5G_NR_raw_UE'!EY605*'5G_NR_raw_UE'!EZ605/1000000),"")</f>
        <v>8.9803633399999992E-4</v>
      </c>
    </row>
    <row r="606" spans="31:34">
      <c r="AE606">
        <f>IF('5G_NR_raw_UE'!EP606&gt;0,('5G_NR_raw_UE'!EP606*'5G_NR_raw_UE'!EQ606),"")</f>
        <v>7991.5367999999999</v>
      </c>
      <c r="AF606">
        <f>IF('5G_NR_raw_UE'!ER606&gt;0,('5G_NR_raw_UE'!ER606*'5G_NR_raw_UE'!ES606),"")</f>
        <v>284025.01970100001</v>
      </c>
      <c r="AG606">
        <f>IF('5G_NR_raw_UE'!EW606&gt;0,('5G_NR_raw_UE'!EW606*'5G_NR_raw_UE'!EX606),"")</f>
        <v>174.16499999999999</v>
      </c>
      <c r="AH606">
        <f>IF('5G_NR_raw_UE'!EY606&gt;0,('5G_NR_raw_UE'!EY606*'5G_NR_raw_UE'!EZ606/1000000),"")</f>
        <v>9.7164420000000006E-6</v>
      </c>
    </row>
    <row r="607" spans="31:34">
      <c r="AE607">
        <f>IF('5G_NR_raw_UE'!EP607&gt;0,('5G_NR_raw_UE'!EP607*'5G_NR_raw_UE'!EQ607),"")</f>
        <v>804.02592600000003</v>
      </c>
      <c r="AF607">
        <f>IF('5G_NR_raw_UE'!ER607&gt;0,('5G_NR_raw_UE'!ER607*'5G_NR_raw_UE'!ES607),"")</f>
        <v>290983.36772000004</v>
      </c>
      <c r="AG607">
        <f>IF('5G_NR_raw_UE'!EW607&gt;0,('5G_NR_raw_UE'!EW607*'5G_NR_raw_UE'!EX607),"")</f>
        <v>175.91574</v>
      </c>
      <c r="AH607">
        <f>IF('5G_NR_raw_UE'!EY607&gt;0,('5G_NR_raw_UE'!EY607*'5G_NR_raw_UE'!EZ607/1000000),"")</f>
        <v>9.0225324000000001E-4</v>
      </c>
    </row>
    <row r="608" spans="31:34">
      <c r="AE608">
        <f>IF('5G_NR_raw_UE'!EP608&gt;0,('5G_NR_raw_UE'!EP608*'5G_NR_raw_UE'!EQ608),"")</f>
        <v>785.08049999999992</v>
      </c>
      <c r="AF608">
        <f>IF('5G_NR_raw_UE'!ER608&gt;0,('5G_NR_raw_UE'!ER608*'5G_NR_raw_UE'!ES608),"")</f>
        <v>290256.22080000001</v>
      </c>
      <c r="AG608">
        <f>IF('5G_NR_raw_UE'!EW608&gt;0,('5G_NR_raw_UE'!EW608*'5G_NR_raw_UE'!EX608),"")</f>
        <v>177.76049999999998</v>
      </c>
      <c r="AH608">
        <f>IF('5G_NR_raw_UE'!EY608&gt;0,('5G_NR_raw_UE'!EY608*'5G_NR_raw_UE'!EZ608/1000000),"")</f>
        <v>9.1010384399999999E-4</v>
      </c>
    </row>
    <row r="609" spans="31:34">
      <c r="AE609">
        <f>IF('5G_NR_raw_UE'!EP609&gt;0,('5G_NR_raw_UE'!EP609*'5G_NR_raw_UE'!EQ609),"")</f>
        <v>7953.5427839999993</v>
      </c>
      <c r="AF609">
        <f>IF('5G_NR_raw_UE'!ER609&gt;0,('5G_NR_raw_UE'!ER609*'5G_NR_raw_UE'!ES609),"")</f>
        <v>280715.67094400001</v>
      </c>
      <c r="AG609">
        <f>IF('5G_NR_raw_UE'!EW609&gt;0,('5G_NR_raw_UE'!EW609*'5G_NR_raw_UE'!EX609),"")</f>
        <v>175.563096</v>
      </c>
      <c r="AH609">
        <f>IF('5G_NR_raw_UE'!EY609&gt;0,('5G_NR_raw_UE'!EY609*'5G_NR_raw_UE'!EZ609/1000000),"")</f>
        <v>9.0130507699999994E-4</v>
      </c>
    </row>
    <row r="610" spans="31:34">
      <c r="AE610">
        <f>IF('5G_NR_raw_UE'!EP610&gt;0,('5G_NR_raw_UE'!EP610*'5G_NR_raw_UE'!EQ610),"")</f>
        <v>8035.4361639999997</v>
      </c>
      <c r="AF610">
        <f>IF('5G_NR_raw_UE'!ER610&gt;0,('5G_NR_raw_UE'!ER610*'5G_NR_raw_UE'!ES610),"")</f>
        <v>283601.81548799999</v>
      </c>
      <c r="AG610">
        <f>IF('5G_NR_raw_UE'!EW610&gt;0,('5G_NR_raw_UE'!EW610*'5G_NR_raw_UE'!EX610),"")</f>
        <v>172.27244099999999</v>
      </c>
      <c r="AH610">
        <f>IF('5G_NR_raw_UE'!EY610&gt;0,('5G_NR_raw_UE'!EY610*'5G_NR_raw_UE'!EZ610/1000000),"")</f>
        <v>9.0500140999999999E-4</v>
      </c>
    </row>
    <row r="611" spans="31:34">
      <c r="AE611">
        <f>IF('5G_NR_raw_UE'!EP611&gt;0,('5G_NR_raw_UE'!EP611*'5G_NR_raw_UE'!EQ611),"")</f>
        <v>7787.5107749999997</v>
      </c>
      <c r="AF611">
        <f>IF('5G_NR_raw_UE'!ER611&gt;0,('5G_NR_raw_UE'!ER611*'5G_NR_raw_UE'!ES611),"")</f>
        <v>285992.67969000002</v>
      </c>
      <c r="AG611">
        <f>IF('5G_NR_raw_UE'!EW611&gt;0,('5G_NR_raw_UE'!EW611*'5G_NR_raw_UE'!EX611),"")</f>
        <v>177.34352999999999</v>
      </c>
      <c r="AH611">
        <f>IF('5G_NR_raw_UE'!EY611&gt;0,('5G_NR_raw_UE'!EY611*'5G_NR_raw_UE'!EZ611/1000000),"")</f>
        <v>8.9963117099999999E-4</v>
      </c>
    </row>
    <row r="612" spans="31:34">
      <c r="AE612">
        <f>IF('5G_NR_raw_UE'!EP612&gt;0,('5G_NR_raw_UE'!EP612*'5G_NR_raw_UE'!EQ612),"")</f>
        <v>7994.0287159999998</v>
      </c>
      <c r="AF612">
        <f>IF('5G_NR_raw_UE'!ER612&gt;0,('5G_NR_raw_UE'!ER612*'5G_NR_raw_UE'!ES612),"")</f>
        <v>288387.08083200001</v>
      </c>
      <c r="AG612">
        <f>IF('5G_NR_raw_UE'!EW612&gt;0,('5G_NR_raw_UE'!EW612*'5G_NR_raw_UE'!EX612),"")</f>
        <v>176.03834799999998</v>
      </c>
      <c r="AH612">
        <f>IF('5G_NR_raw_UE'!EY612&gt;0,('5G_NR_raw_UE'!EY612*'5G_NR_raw_UE'!EZ612/1000000),"")</f>
        <v>9.1917453599999995E-4</v>
      </c>
    </row>
    <row r="613" spans="31:34">
      <c r="AE613">
        <f>IF('5G_NR_raw_UE'!EP613&gt;0,('5G_NR_raw_UE'!EP613*'5G_NR_raw_UE'!EQ613),"")</f>
        <v>7933.0476959999996</v>
      </c>
      <c r="AF613">
        <f>IF('5G_NR_raw_UE'!ER613&gt;0,('5G_NR_raw_UE'!ER613*'5G_NR_raw_UE'!ES613),"")</f>
        <v>290179.93071199994</v>
      </c>
      <c r="AG613">
        <f>IF('5G_NR_raw_UE'!EW613&gt;0,('5G_NR_raw_UE'!EW613*'5G_NR_raw_UE'!EX613),"")</f>
        <v>181.04324399999999</v>
      </c>
      <c r="AH613">
        <f>IF('5G_NR_raw_UE'!EY613&gt;0,('5G_NR_raw_UE'!EY613*'5G_NR_raw_UE'!EZ613/1000000),"")</f>
        <v>9.1045035399999993E-4</v>
      </c>
    </row>
    <row r="614" spans="31:34">
      <c r="AE614">
        <f>IF('5G_NR_raw_UE'!EP614&gt;0,('5G_NR_raw_UE'!EP614*'5G_NR_raw_UE'!EQ614),"")</f>
        <v>7885.9714619999995</v>
      </c>
      <c r="AF614">
        <f>IF('5G_NR_raw_UE'!ER614&gt;0,('5G_NR_raw_UE'!ER614*'5G_NR_raw_UE'!ES614),"")</f>
        <v>286353.27240000002</v>
      </c>
      <c r="AG614">
        <f>IF('5G_NR_raw_UE'!EW614&gt;0,('5G_NR_raw_UE'!EW614*'5G_NR_raw_UE'!EX614),"")</f>
        <v>176.81003299999998</v>
      </c>
      <c r="AH614">
        <f>IF('5G_NR_raw_UE'!EY614&gt;0,('5G_NR_raw_UE'!EY614*'5G_NR_raw_UE'!EZ614/1000000),"")</f>
        <v>9.738000000000001E-7</v>
      </c>
    </row>
    <row r="615" spans="31:34">
      <c r="AE615">
        <f>IF('5G_NR_raw_UE'!EP615&gt;0,('5G_NR_raw_UE'!EP615*'5G_NR_raw_UE'!EQ615),"")</f>
        <v>7920.5438240000003</v>
      </c>
      <c r="AF615">
        <f>IF('5G_NR_raw_UE'!ER615&gt;0,('5G_NR_raw_UE'!ER615*'5G_NR_raw_UE'!ES615),"")</f>
        <v>285855.16318799998</v>
      </c>
      <c r="AG615">
        <f>IF('5G_NR_raw_UE'!EW615&gt;0,('5G_NR_raw_UE'!EW615*'5G_NR_raw_UE'!EX615),"")</f>
        <v>179.86382399999999</v>
      </c>
      <c r="AH615">
        <f>IF('5G_NR_raw_UE'!EY615&gt;0,('5G_NR_raw_UE'!EY615*'5G_NR_raw_UE'!EZ615/1000000),"")</f>
        <v>9.0330901199999999E-4</v>
      </c>
    </row>
    <row r="616" spans="31:34">
      <c r="AE616">
        <f>IF('5G_NR_raw_UE'!EP616&gt;0,('5G_NR_raw_UE'!EP616*'5G_NR_raw_UE'!EQ616),"")</f>
        <v>7895.5004819999995</v>
      </c>
      <c r="AF616">
        <f>IF('5G_NR_raw_UE'!ER616&gt;0,('5G_NR_raw_UE'!ER616*'5G_NR_raw_UE'!ES616),"")</f>
        <v>287150.01031600003</v>
      </c>
      <c r="AG616">
        <f>IF('5G_NR_raw_UE'!EW616&gt;0,('5G_NR_raw_UE'!EW616*'5G_NR_raw_UE'!EX616),"")</f>
        <v>176.70399999999998</v>
      </c>
      <c r="AH616">
        <f>IF('5G_NR_raw_UE'!EY616&gt;0,('5G_NR_raw_UE'!EY616*'5G_NR_raw_UE'!EZ616/1000000),"")</f>
        <v>9.089030159999999E-4</v>
      </c>
    </row>
    <row r="617" spans="31:34">
      <c r="AE617">
        <f>IF('5G_NR_raw_UE'!EP617&gt;0,('5G_NR_raw_UE'!EP617*'5G_NR_raw_UE'!EQ617),"")</f>
        <v>7816.7343199999996</v>
      </c>
      <c r="AF617">
        <f>IF('5G_NR_raw_UE'!ER617&gt;0,('5G_NR_raw_UE'!ER617*'5G_NR_raw_UE'!ES617),"")</f>
        <v>288980.12277199997</v>
      </c>
      <c r="AG617">
        <f>IF('5G_NR_raw_UE'!EW617&gt;0,('5G_NR_raw_UE'!EW617*'5G_NR_raw_UE'!EX617),"")</f>
        <v>179.64698999999999</v>
      </c>
      <c r="AH617">
        <f>IF('5G_NR_raw_UE'!EY617&gt;0,('5G_NR_raw_UE'!EY617*'5G_NR_raw_UE'!EZ617/1000000),"")</f>
        <v>9.1205171499999995E-4</v>
      </c>
    </row>
    <row r="618" spans="31:34">
      <c r="AE618">
        <f>IF('5G_NR_raw_UE'!EP618&gt;0,('5G_NR_raw_UE'!EP618*'5G_NR_raw_UE'!EQ618),"")</f>
        <v>7962.2531900000004</v>
      </c>
      <c r="AF618">
        <f>IF('5G_NR_raw_UE'!ER618&gt;0,('5G_NR_raw_UE'!ER618*'5G_NR_raw_UE'!ES618),"")</f>
        <v>57683.17757</v>
      </c>
      <c r="AG618">
        <f>IF('5G_NR_raw_UE'!EW618&gt;0,('5G_NR_raw_UE'!EW618*'5G_NR_raw_UE'!EX618),"")</f>
        <v>179.65617</v>
      </c>
      <c r="AH618">
        <f>IF('5G_NR_raw_UE'!EY618&gt;0,('5G_NR_raw_UE'!EY618*'5G_NR_raw_UE'!EZ618/1000000),"")</f>
        <v>9.0314399999999993E-4</v>
      </c>
    </row>
    <row r="619" spans="31:34">
      <c r="AE619">
        <f>IF('5G_NR_raw_UE'!EP619&gt;0,('5G_NR_raw_UE'!EP619*'5G_NR_raw_UE'!EQ619),"")</f>
        <v>7916.578653999999</v>
      </c>
      <c r="AF619">
        <f>IF('5G_NR_raw_UE'!ER619&gt;0,('5G_NR_raw_UE'!ER619*'5G_NR_raw_UE'!ES619),"")</f>
        <v>288759.79183999996</v>
      </c>
      <c r="AG619">
        <f>IF('5G_NR_raw_UE'!EW619&gt;0,('5G_NR_raw_UE'!EW619*'5G_NR_raw_UE'!EX619),"")</f>
        <v>176.17500000000001</v>
      </c>
      <c r="AH619">
        <f>IF('5G_NR_raw_UE'!EY619&gt;0,('5G_NR_raw_UE'!EY619*'5G_NR_raw_UE'!EZ619/1000000),"")</f>
        <v>9.0750304999999995E-4</v>
      </c>
    </row>
    <row r="620" spans="31:34">
      <c r="AE620">
        <f>IF('5G_NR_raw_UE'!EP620&gt;0,('5G_NR_raw_UE'!EP620*'5G_NR_raw_UE'!EQ620),"")</f>
        <v>7950.3520319999998</v>
      </c>
      <c r="AF620">
        <f>IF('5G_NR_raw_UE'!ER620&gt;0,('5G_NR_raw_UE'!ER620*'5G_NR_raw_UE'!ES620),"")</f>
        <v>289634.98493600002</v>
      </c>
      <c r="AG620">
        <f>IF('5G_NR_raw_UE'!EW620&gt;0,('5G_NR_raw_UE'!EW620*'5G_NR_raw_UE'!EX620),"")</f>
        <v>177.331141</v>
      </c>
      <c r="AH620">
        <f>IF('5G_NR_raw_UE'!EY620&gt;0,('5G_NR_raw_UE'!EY620*'5G_NR_raw_UE'!EZ620/1000000),"")</f>
        <v>9.1331724499999997E-4</v>
      </c>
    </row>
    <row r="621" spans="31:34">
      <c r="AE621">
        <f>IF('5G_NR_raw_UE'!EP621&gt;0,('5G_NR_raw_UE'!EP621*'5G_NR_raw_UE'!EQ621),"")</f>
        <v>7856.986836</v>
      </c>
      <c r="AF621">
        <f>IF('5G_NR_raw_UE'!ER621&gt;0,('5G_NR_raw_UE'!ER621*'5G_NR_raw_UE'!ES621),"")</f>
        <v>288075.08415499999</v>
      </c>
      <c r="AG621">
        <f>IF('5G_NR_raw_UE'!EW621&gt;0,('5G_NR_raw_UE'!EW621*'5G_NR_raw_UE'!EX621),"")</f>
        <v>178.04936499999999</v>
      </c>
      <c r="AH621">
        <f>IF('5G_NR_raw_UE'!EY621&gt;0,('5G_NR_raw_UE'!EY621*'5G_NR_raw_UE'!EZ621/1000000),"")</f>
        <v>9.2038982799999992E-4</v>
      </c>
    </row>
    <row r="622" spans="31:34">
      <c r="AE622">
        <f>IF('5G_NR_raw_UE'!EP622&gt;0,('5G_NR_raw_UE'!EP622*'5G_NR_raw_UE'!EQ622),"")</f>
        <v>7906.9904159999996</v>
      </c>
      <c r="AF622">
        <f>IF('5G_NR_raw_UE'!ER622&gt;0,('5G_NR_raw_UE'!ER622*'5G_NR_raw_UE'!ES622),"")</f>
        <v>289876.44611199998</v>
      </c>
      <c r="AG622">
        <f>IF('5G_NR_raw_UE'!EW622&gt;0,('5G_NR_raw_UE'!EW622*'5G_NR_raw_UE'!EX622),"")</f>
        <v>175.95238999999998</v>
      </c>
      <c r="AH622">
        <f>IF('5G_NR_raw_UE'!EY622&gt;0,('5G_NR_raw_UE'!EY622*'5G_NR_raw_UE'!EZ622/1000000),"")</f>
        <v>9.0959689199999994E-4</v>
      </c>
    </row>
    <row r="623" spans="31:34">
      <c r="AE623">
        <f>IF('5G_NR_raw_UE'!EP623&gt;0,('5G_NR_raw_UE'!EP623*'5G_NR_raw_UE'!EQ623),"")</f>
        <v>7986.4343019999997</v>
      </c>
      <c r="AF623">
        <f>IF('5G_NR_raw_UE'!ER623&gt;0,('5G_NR_raw_UE'!ER623*'5G_NR_raw_UE'!ES623),"")</f>
        <v>285898.32147199998</v>
      </c>
      <c r="AG623">
        <f>IF('5G_NR_raw_UE'!EW623&gt;0,('5G_NR_raw_UE'!EW623*'5G_NR_raw_UE'!EX623),"")</f>
        <v>177.03883400000001</v>
      </c>
      <c r="AH623">
        <f>IF('5G_NR_raw_UE'!EY623&gt;0,('5G_NR_raw_UE'!EY623*'5G_NR_raw_UE'!EZ623/1000000),"")</f>
        <v>9.0799185899999985E-4</v>
      </c>
    </row>
    <row r="624" spans="31:34">
      <c r="AE624">
        <f>IF('5G_NR_raw_UE'!EP624&gt;0,('5G_NR_raw_UE'!EP624*'5G_NR_raw_UE'!EQ624),"")</f>
        <v>7950.8893499999995</v>
      </c>
      <c r="AF624">
        <f>IF('5G_NR_raw_UE'!ER624&gt;0,('5G_NR_raw_UE'!ER624*'5G_NR_raw_UE'!ES624),"")</f>
        <v>287824.28630400001</v>
      </c>
      <c r="AG624">
        <f>IF('5G_NR_raw_UE'!EW624&gt;0,('5G_NR_raw_UE'!EW624*'5G_NR_raw_UE'!EX624),"")</f>
        <v>178.48138</v>
      </c>
      <c r="AH624">
        <f>IF('5G_NR_raw_UE'!EY624&gt;0,('5G_NR_raw_UE'!EY624*'5G_NR_raw_UE'!EZ624/1000000),"")</f>
        <v>9.3703406499999996E-4</v>
      </c>
    </row>
    <row r="625" spans="31:34">
      <c r="AE625">
        <f>IF('5G_NR_raw_UE'!EP625&gt;0,('5G_NR_raw_UE'!EP625*'5G_NR_raw_UE'!EQ625),"")</f>
        <v>793.28899999999987</v>
      </c>
      <c r="AF625">
        <f>IF('5G_NR_raw_UE'!ER625&gt;0,('5G_NR_raw_UE'!ER625*'5G_NR_raw_UE'!ES625),"")</f>
        <v>289046.63037600002</v>
      </c>
      <c r="AG625">
        <f>IF('5G_NR_raw_UE'!EW625&gt;0,('5G_NR_raw_UE'!EW625*'5G_NR_raw_UE'!EX625),"")</f>
        <v>177.07347200000001</v>
      </c>
      <c r="AH625">
        <f>IF('5G_NR_raw_UE'!EY625&gt;0,('5G_NR_raw_UE'!EY625*'5G_NR_raw_UE'!EZ625/1000000),"")</f>
        <v>9.2098977600000003E-4</v>
      </c>
    </row>
    <row r="626" spans="31:34">
      <c r="AE626">
        <f>IF('5G_NR_raw_UE'!EP626&gt;0,('5G_NR_raw_UE'!EP626*'5G_NR_raw_UE'!EQ626),"")</f>
        <v>7917.7487679999995</v>
      </c>
      <c r="AF626">
        <f>IF('5G_NR_raw_UE'!ER626&gt;0,('5G_NR_raw_UE'!ER626*'5G_NR_raw_UE'!ES626),"")</f>
        <v>292500.72788999998</v>
      </c>
      <c r="AG626">
        <f>IF('5G_NR_raw_UE'!EW626&gt;0,('5G_NR_raw_UE'!EW626*'5G_NR_raw_UE'!EX626),"")</f>
        <v>176.036721</v>
      </c>
      <c r="AH626">
        <f>IF('5G_NR_raw_UE'!EY626&gt;0,('5G_NR_raw_UE'!EY626*'5G_NR_raw_UE'!EZ626/1000000),"")</f>
        <v>9.1263666100000005E-4</v>
      </c>
    </row>
    <row r="627" spans="31:34">
      <c r="AE627">
        <f>IF('5G_NR_raw_UE'!EP627&gt;0,('5G_NR_raw_UE'!EP627*'5G_NR_raw_UE'!EQ627),"")</f>
        <v>8084.8200969999998</v>
      </c>
      <c r="AF627">
        <f>IF('5G_NR_raw_UE'!ER627&gt;0,('5G_NR_raw_UE'!ER627*'5G_NR_raw_UE'!ES627),"")</f>
        <v>293117.17560000002</v>
      </c>
      <c r="AG627">
        <f>IF('5G_NR_raw_UE'!EW627&gt;0,('5G_NR_raw_UE'!EW627*'5G_NR_raw_UE'!EX627),"")</f>
        <v>179.27675599999998</v>
      </c>
      <c r="AH627">
        <f>IF('5G_NR_raw_UE'!EY627&gt;0,('5G_NR_raw_UE'!EY627*'5G_NR_raw_UE'!EZ627/1000000),"")</f>
        <v>9.1852054800000001E-4</v>
      </c>
    </row>
    <row r="628" spans="31:34">
      <c r="AE628">
        <f>IF('5G_NR_raw_UE'!EP628&gt;0,('5G_NR_raw_UE'!EP628*'5G_NR_raw_UE'!EQ628),"")</f>
        <v>8245.4830779999993</v>
      </c>
      <c r="AF628">
        <f>IF('5G_NR_raw_UE'!ER628&gt;0,('5G_NR_raw_UE'!ER628*'5G_NR_raw_UE'!ES628),"")</f>
        <v>292252.59913599998</v>
      </c>
      <c r="AG628">
        <f>IF('5G_NR_raw_UE'!EW628&gt;0,('5G_NR_raw_UE'!EW628*'5G_NR_raw_UE'!EX628),"")</f>
        <v>179.01815099999999</v>
      </c>
      <c r="AH628">
        <f>IF('5G_NR_raw_UE'!EY628&gt;0,('5G_NR_raw_UE'!EY628*'5G_NR_raw_UE'!EZ628/1000000),"")</f>
        <v>9.28084332E-4</v>
      </c>
    </row>
    <row r="629" spans="31:34">
      <c r="AE629">
        <f>IF('5G_NR_raw_UE'!EP629&gt;0,('5G_NR_raw_UE'!EP629*'5G_NR_raw_UE'!EQ629),"")</f>
        <v>8047.9718899999998</v>
      </c>
      <c r="AF629">
        <f>IF('5G_NR_raw_UE'!ER629&gt;0,('5G_NR_raw_UE'!ER629*'5G_NR_raw_UE'!ES629),"")</f>
        <v>294309.57210199995</v>
      </c>
      <c r="AG629">
        <f>IF('5G_NR_raw_UE'!EW629&gt;0,('5G_NR_raw_UE'!EW629*'5G_NR_raw_UE'!EX629),"")</f>
        <v>177.33099799999999</v>
      </c>
      <c r="AH629">
        <f>IF('5G_NR_raw_UE'!EY629&gt;0,('5G_NR_raw_UE'!EY629*'5G_NR_raw_UE'!EZ629/1000000),"")</f>
        <v>8.9065731999999991E-4</v>
      </c>
    </row>
    <row r="630" spans="31:34">
      <c r="AE630">
        <f>IF('5G_NR_raw_UE'!EP630&gt;0,('5G_NR_raw_UE'!EP630*'5G_NR_raw_UE'!EQ630),"")</f>
        <v>8182.9373849999993</v>
      </c>
      <c r="AF630">
        <f>IF('5G_NR_raw_UE'!ER630&gt;0,('5G_NR_raw_UE'!ER630*'5G_NR_raw_UE'!ES630),"")</f>
        <v>296685.37561999995</v>
      </c>
      <c r="AG630">
        <f>IF('5G_NR_raw_UE'!EW630&gt;0,('5G_NR_raw_UE'!EW630*'5G_NR_raw_UE'!EX630),"")</f>
        <v>177.42838600000002</v>
      </c>
      <c r="AH630">
        <f>IF('5G_NR_raw_UE'!EY630&gt;0,('5G_NR_raw_UE'!EY630*'5G_NR_raw_UE'!EZ630/1000000),"")</f>
        <v>9.1199635199999999E-4</v>
      </c>
    </row>
    <row r="631" spans="31:34">
      <c r="AE631">
        <f>IF('5G_NR_raw_UE'!EP631&gt;0,('5G_NR_raw_UE'!EP631*'5G_NR_raw_UE'!EQ631),"")</f>
        <v>791.59665599999994</v>
      </c>
      <c r="AF631">
        <f>IF('5G_NR_raw_UE'!ER631&gt;0,('5G_NR_raw_UE'!ER631*'5G_NR_raw_UE'!ES631),"")</f>
        <v>292174.11869099998</v>
      </c>
      <c r="AG631">
        <f>IF('5G_NR_raw_UE'!EW631&gt;0,('5G_NR_raw_UE'!EW631*'5G_NR_raw_UE'!EX631),"")</f>
        <v>169.7088</v>
      </c>
      <c r="AH631">
        <f>IF('5G_NR_raw_UE'!EY631&gt;0,('5G_NR_raw_UE'!EY631*'5G_NR_raw_UE'!EZ631/1000000),"")</f>
        <v>9.1397232399999999E-4</v>
      </c>
    </row>
    <row r="632" spans="31:34">
      <c r="AE632">
        <f>IF('5G_NR_raw_UE'!EP632&gt;0,('5G_NR_raw_UE'!EP632*'5G_NR_raw_UE'!EQ632),"")</f>
        <v>8190.8227079999997</v>
      </c>
      <c r="AF632">
        <f>IF('5G_NR_raw_UE'!ER632&gt;0,('5G_NR_raw_UE'!ER632*'5G_NR_raw_UE'!ES632),"")</f>
        <v>287736.25423999998</v>
      </c>
      <c r="AG632">
        <f>IF('5G_NR_raw_UE'!EW632&gt;0,('5G_NR_raw_UE'!EW632*'5G_NR_raw_UE'!EX632),"")</f>
        <v>184.912926</v>
      </c>
      <c r="AH632">
        <f>IF('5G_NR_raw_UE'!EY632&gt;0,('5G_NR_raw_UE'!EY632*'5G_NR_raw_UE'!EZ632/1000000),"")</f>
        <v>9.2356691700000004E-4</v>
      </c>
    </row>
    <row r="633" spans="31:34">
      <c r="AE633">
        <f>IF('5G_NR_raw_UE'!EP633&gt;0,('5G_NR_raw_UE'!EP633*'5G_NR_raw_UE'!EQ633),"")</f>
        <v>787.66264899999999</v>
      </c>
      <c r="AF633">
        <f>IF('5G_NR_raw_UE'!ER633&gt;0,('5G_NR_raw_UE'!ER633*'5G_NR_raw_UE'!ES633),"")</f>
        <v>290285.00912199996</v>
      </c>
      <c r="AG633">
        <f>IF('5G_NR_raw_UE'!EW633&gt;0,('5G_NR_raw_UE'!EW633*'5G_NR_raw_UE'!EX633),"")</f>
        <v>179.40702000000002</v>
      </c>
      <c r="AH633">
        <f>IF('5G_NR_raw_UE'!EY633&gt;0,('5G_NR_raw_UE'!EY633*'5G_NR_raw_UE'!EZ633/1000000),"")</f>
        <v>9.1093849999999998E-4</v>
      </c>
    </row>
    <row r="634" spans="31:34">
      <c r="AE634">
        <f>IF('5G_NR_raw_UE'!EP634&gt;0,('5G_NR_raw_UE'!EP634*'5G_NR_raw_UE'!EQ634),"")</f>
        <v>8.171911999999999</v>
      </c>
      <c r="AF634">
        <f>IF('5G_NR_raw_UE'!ER634&gt;0,('5G_NR_raw_UE'!ER634*'5G_NR_raw_UE'!ES634),"")</f>
        <v>303136.95195000002</v>
      </c>
      <c r="AG634">
        <f>IF('5G_NR_raw_UE'!EW634&gt;0,('5G_NR_raw_UE'!EW634*'5G_NR_raw_UE'!EX634),"")</f>
        <v>179.44504499999999</v>
      </c>
      <c r="AH634">
        <f>IF('5G_NR_raw_UE'!EY634&gt;0,('5G_NR_raw_UE'!EY634*'5G_NR_raw_UE'!EZ634/1000000),"")</f>
        <v>9.1210849999999997E-4</v>
      </c>
    </row>
    <row r="635" spans="31:34">
      <c r="AE635">
        <f>IF('5G_NR_raw_UE'!EP635&gt;0,('5G_NR_raw_UE'!EP635*'5G_NR_raw_UE'!EQ635),"")</f>
        <v>8092.1923499999994</v>
      </c>
      <c r="AF635">
        <f>IF('5G_NR_raw_UE'!ER635&gt;0,('5G_NR_raw_UE'!ER635*'5G_NR_raw_UE'!ES635),"")</f>
        <v>289177.58399999997</v>
      </c>
      <c r="AG635">
        <f>IF('5G_NR_raw_UE'!EW635&gt;0,('5G_NR_raw_UE'!EW635*'5G_NR_raw_UE'!EX635),"")</f>
        <v>181.27667199999999</v>
      </c>
      <c r="AH635">
        <f>IF('5G_NR_raw_UE'!EY635&gt;0,('5G_NR_raw_UE'!EY635*'5G_NR_raw_UE'!EZ635/1000000),"")</f>
        <v>9.6186201000000003E-4</v>
      </c>
    </row>
    <row r="636" spans="31:34">
      <c r="AE636">
        <f>IF('5G_NR_raw_UE'!EP636&gt;0,('5G_NR_raw_UE'!EP636*'5G_NR_raw_UE'!EQ636),"")</f>
        <v>81.127604999999988</v>
      </c>
      <c r="AF636">
        <f>IF('5G_NR_raw_UE'!ER636&gt;0,('5G_NR_raw_UE'!ER636*'5G_NR_raw_UE'!ES636),"")</f>
        <v>291359.96690100001</v>
      </c>
      <c r="AG636">
        <f>IF('5G_NR_raw_UE'!EW636&gt;0,('5G_NR_raw_UE'!EW636*'5G_NR_raw_UE'!EX636),"")</f>
        <v>181.458944</v>
      </c>
      <c r="AH636">
        <f>IF('5G_NR_raw_UE'!EY636&gt;0,('5G_NR_raw_UE'!EY636*'5G_NR_raw_UE'!EZ636/1000000),"")</f>
        <v>9.1996084400000004E-4</v>
      </c>
    </row>
    <row r="637" spans="31:34">
      <c r="AE637">
        <f>IF('5G_NR_raw_UE'!EP637&gt;0,('5G_NR_raw_UE'!EP637*'5G_NR_raw_UE'!EQ637),"")</f>
        <v>8126.6938739999996</v>
      </c>
      <c r="AF637">
        <f>IF('5G_NR_raw_UE'!ER637&gt;0,('5G_NR_raw_UE'!ER637*'5G_NR_raw_UE'!ES637),"")</f>
        <v>292846.39172499999</v>
      </c>
      <c r="AG637">
        <f>IF('5G_NR_raw_UE'!EW637&gt;0,('5G_NR_raw_UE'!EW637*'5G_NR_raw_UE'!EX637),"")</f>
        <v>178.73856000000001</v>
      </c>
      <c r="AH637">
        <f>IF('5G_NR_raw_UE'!EY637&gt;0,('5G_NR_raw_UE'!EY637*'5G_NR_raw_UE'!EZ637/1000000),"")</f>
        <v>9.3866649599999997E-4</v>
      </c>
    </row>
    <row r="638" spans="31:34">
      <c r="AE638">
        <f>IF('5G_NR_raw_UE'!EP638&gt;0,('5G_NR_raw_UE'!EP638*'5G_NR_raw_UE'!EQ638),"")</f>
        <v>8160.2472799999996</v>
      </c>
      <c r="AF638">
        <f>IF('5G_NR_raw_UE'!ER638&gt;0,('5G_NR_raw_UE'!ER638*'5G_NR_raw_UE'!ES638),"")</f>
        <v>292879.56214499997</v>
      </c>
      <c r="AG638">
        <f>IF('5G_NR_raw_UE'!EW638&gt;0,('5G_NR_raw_UE'!EW638*'5G_NR_raw_UE'!EX638),"")</f>
        <v>179.40579499999998</v>
      </c>
      <c r="AH638">
        <f>IF('5G_NR_raw_UE'!EY638&gt;0,('5G_NR_raw_UE'!EY638*'5G_NR_raw_UE'!EZ638/1000000),"")</f>
        <v>9.248067359999999E-4</v>
      </c>
    </row>
    <row r="639" spans="31:34">
      <c r="AE639">
        <f>IF('5G_NR_raw_UE'!EP639&gt;0,('5G_NR_raw_UE'!EP639*'5G_NR_raw_UE'!EQ639),"")</f>
        <v>822.58883099999991</v>
      </c>
      <c r="AF639">
        <f>IF('5G_NR_raw_UE'!ER639&gt;0,('5G_NR_raw_UE'!ER639*'5G_NR_raw_UE'!ES639),"")</f>
        <v>289990.64799999999</v>
      </c>
      <c r="AG639">
        <f>IF('5G_NR_raw_UE'!EW639&gt;0,('5G_NR_raw_UE'!EW639*'5G_NR_raw_UE'!EX639),"")</f>
        <v>175.96210500000001</v>
      </c>
      <c r="AH639">
        <f>IF('5G_NR_raw_UE'!EY639&gt;0,('5G_NR_raw_UE'!EY639*'5G_NR_raw_UE'!EZ639/1000000),"")</f>
        <v>9.2678660500000005E-4</v>
      </c>
    </row>
    <row r="640" spans="31:34">
      <c r="AE640">
        <f>IF('5G_NR_raw_UE'!EP640&gt;0,('5G_NR_raw_UE'!EP640*'5G_NR_raw_UE'!EQ640),"")</f>
        <v>8087.9430239999992</v>
      </c>
      <c r="AF640">
        <f>IF('5G_NR_raw_UE'!ER640&gt;0,('5G_NR_raw_UE'!ER640*'5G_NR_raw_UE'!ES640),"")</f>
        <v>296398.30759699998</v>
      </c>
      <c r="AG640">
        <f>IF('5G_NR_raw_UE'!EW640&gt;0,('5G_NR_raw_UE'!EW640*'5G_NR_raw_UE'!EX640),"")</f>
        <v>174.919284</v>
      </c>
      <c r="AH640">
        <f>IF('5G_NR_raw_UE'!EY640&gt;0,('5G_NR_raw_UE'!EY640*'5G_NR_raw_UE'!EZ640/1000000),"")</f>
        <v>1.0465108799999998E-3</v>
      </c>
    </row>
    <row r="641" spans="31:34">
      <c r="AE641">
        <f>IF('5G_NR_raw_UE'!EP641&gt;0,('5G_NR_raw_UE'!EP641*'5G_NR_raw_UE'!EQ641),"")</f>
        <v>81.573623999999995</v>
      </c>
      <c r="AF641">
        <f>IF('5G_NR_raw_UE'!ER641&gt;0,('5G_NR_raw_UE'!ER641*'5G_NR_raw_UE'!ES641),"")</f>
        <v>287799.20020800002</v>
      </c>
      <c r="AG641">
        <f>IF('5G_NR_raw_UE'!EW641&gt;0,('5G_NR_raw_UE'!EW641*'5G_NR_raw_UE'!EX641),"")</f>
        <v>179.29699200000002</v>
      </c>
      <c r="AH641">
        <f>IF('5G_NR_raw_UE'!EY641&gt;0,('5G_NR_raw_UE'!EY641*'5G_NR_raw_UE'!EZ641/1000000),"")</f>
        <v>9.33467272E-4</v>
      </c>
    </row>
    <row r="642" spans="31:34">
      <c r="AE642">
        <f>IF('5G_NR_raw_UE'!EP642&gt;0,('5G_NR_raw_UE'!EP642*'5G_NR_raw_UE'!EQ642),"")</f>
        <v>8050.901664</v>
      </c>
      <c r="AF642">
        <f>IF('5G_NR_raw_UE'!ER642&gt;0,('5G_NR_raw_UE'!ER642*'5G_NR_raw_UE'!ES642),"")</f>
        <v>294305.56849199999</v>
      </c>
      <c r="AG642">
        <f>IF('5G_NR_raw_UE'!EW642&gt;0,('5G_NR_raw_UE'!EW642*'5G_NR_raw_UE'!EX642),"")</f>
        <v>179.43155999999999</v>
      </c>
      <c r="AH642">
        <f>IF('5G_NR_raw_UE'!EY642&gt;0,('5G_NR_raw_UE'!EY642*'5G_NR_raw_UE'!EZ642/1000000),"")</f>
        <v>9.2894951999999986E-4</v>
      </c>
    </row>
    <row r="643" spans="31:34">
      <c r="AE643">
        <f>IF('5G_NR_raw_UE'!EP643&gt;0,('5G_NR_raw_UE'!EP643*'5G_NR_raw_UE'!EQ643),"")</f>
        <v>8147.8910370000003</v>
      </c>
      <c r="AF643">
        <f>IF('5G_NR_raw_UE'!ER643&gt;0,('5G_NR_raw_UE'!ER643*'5G_NR_raw_UE'!ES643),"")</f>
        <v>292177.54008300003</v>
      </c>
      <c r="AG643">
        <f>IF('5G_NR_raw_UE'!EW643&gt;0,('5G_NR_raw_UE'!EW643*'5G_NR_raw_UE'!EX643),"")</f>
        <v>175.545468</v>
      </c>
      <c r="AH643">
        <f>IF('5G_NR_raw_UE'!EY643&gt;0,('5G_NR_raw_UE'!EY643*'5G_NR_raw_UE'!EZ643/1000000),"")</f>
        <v>9.3350918700000002E-4</v>
      </c>
    </row>
    <row r="644" spans="31:34">
      <c r="AE644">
        <f>IF('5G_NR_raw_UE'!EP644&gt;0,('5G_NR_raw_UE'!EP644*'5G_NR_raw_UE'!EQ644),"")</f>
        <v>8180.77016</v>
      </c>
      <c r="AF644">
        <f>IF('5G_NR_raw_UE'!ER644&gt;0,('5G_NR_raw_UE'!ER644*'5G_NR_raw_UE'!ES644),"")</f>
        <v>292899.94523999997</v>
      </c>
      <c r="AG644">
        <f>IF('5G_NR_raw_UE'!EW644&gt;0,('5G_NR_raw_UE'!EW644*'5G_NR_raw_UE'!EX644),"")</f>
        <v>178.32399999999998</v>
      </c>
      <c r="AH644">
        <f>IF('5G_NR_raw_UE'!EY644&gt;0,('5G_NR_raw_UE'!EY644*'5G_NR_raw_UE'!EZ644/1000000),"")</f>
        <v>9.213244999999999E-4</v>
      </c>
    </row>
    <row r="645" spans="31:34">
      <c r="AE645">
        <f>IF('5G_NR_raw_UE'!EP645&gt;0,('5G_NR_raw_UE'!EP645*'5G_NR_raw_UE'!EQ645),"")</f>
        <v>8181.5199169999987</v>
      </c>
      <c r="AF645">
        <f>IF('5G_NR_raw_UE'!ER645&gt;0,('5G_NR_raw_UE'!ER645*'5G_NR_raw_UE'!ES645),"")</f>
        <v>291268.18161599996</v>
      </c>
      <c r="AG645">
        <f>IF('5G_NR_raw_UE'!EW645&gt;0,('5G_NR_raw_UE'!EW645*'5G_NR_raw_UE'!EX645),"")</f>
        <v>178.566</v>
      </c>
      <c r="AH645">
        <f>IF('5G_NR_raw_UE'!EY645&gt;0,('5G_NR_raw_UE'!EY645*'5G_NR_raw_UE'!EZ645/1000000),"")</f>
        <v>9.3633036000000005E-4</v>
      </c>
    </row>
    <row r="646" spans="31:34">
      <c r="AE646">
        <f>IF('5G_NR_raw_UE'!EP646&gt;0,('5G_NR_raw_UE'!EP646*'5G_NR_raw_UE'!EQ646),"")</f>
        <v>8116.3217519999998</v>
      </c>
      <c r="AF646">
        <f>IF('5G_NR_raw_UE'!ER646&gt;0,('5G_NR_raw_UE'!ER646*'5G_NR_raw_UE'!ES646),"")</f>
        <v>291961.07955199998</v>
      </c>
      <c r="AG646">
        <f>IF('5G_NR_raw_UE'!EW646&gt;0,('5G_NR_raw_UE'!EW646*'5G_NR_raw_UE'!EX646),"")</f>
        <v>181.21700999999999</v>
      </c>
      <c r="AH646">
        <f>IF('5G_NR_raw_UE'!EY646&gt;0,('5G_NR_raw_UE'!EY646*'5G_NR_raw_UE'!EZ646/1000000),"")</f>
        <v>9.3112253499999997E-4</v>
      </c>
    </row>
    <row r="647" spans="31:34">
      <c r="AE647">
        <f>IF('5G_NR_raw_UE'!EP647&gt;0,('5G_NR_raw_UE'!EP647*'5G_NR_raw_UE'!EQ647),"")</f>
        <v>8261.8670519999996</v>
      </c>
      <c r="AF647">
        <f>IF('5G_NR_raw_UE'!ER647&gt;0,('5G_NR_raw_UE'!ER647*'5G_NR_raw_UE'!ES647),"")</f>
        <v>292552.78361599997</v>
      </c>
      <c r="AG647">
        <f>IF('5G_NR_raw_UE'!EW647&gt;0,('5G_NR_raw_UE'!EW647*'5G_NR_raw_UE'!EX647),"")</f>
        <v>181.24844399999998</v>
      </c>
      <c r="AH647">
        <f>IF('5G_NR_raw_UE'!EY647&gt;0,('5G_NR_raw_UE'!EY647*'5G_NR_raw_UE'!EZ647/1000000),"")</f>
        <v>9.2952719999999983E-4</v>
      </c>
    </row>
    <row r="648" spans="31:34">
      <c r="AE648">
        <f>IF('5G_NR_raw_UE'!EP648&gt;0,('5G_NR_raw_UE'!EP648*'5G_NR_raw_UE'!EQ648),"")</f>
        <v>7997.0819039999988</v>
      </c>
      <c r="AF648">
        <f>IF('5G_NR_raw_UE'!ER648&gt;0,('5G_NR_raw_UE'!ER648*'5G_NR_raw_UE'!ES648),"")</f>
        <v>293098.11961699999</v>
      </c>
      <c r="AG648">
        <f>IF('5G_NR_raw_UE'!EW648&gt;0,('5G_NR_raw_UE'!EW648*'5G_NR_raw_UE'!EX648),"")</f>
        <v>181.651656</v>
      </c>
      <c r="AH648">
        <f>IF('5G_NR_raw_UE'!EY648&gt;0,('5G_NR_raw_UE'!EY648*'5G_NR_raw_UE'!EZ648/1000000),"")</f>
        <v>9.3098325599999998E-4</v>
      </c>
    </row>
    <row r="649" spans="31:34">
      <c r="AE649">
        <f>IF('5G_NR_raw_UE'!EP649&gt;0,('5G_NR_raw_UE'!EP649*'5G_NR_raw_UE'!EQ649),"")</f>
        <v>79.837559999999996</v>
      </c>
      <c r="AF649">
        <f>IF('5G_NR_raw_UE'!ER649&gt;0,('5G_NR_raw_UE'!ER649*'5G_NR_raw_UE'!ES649),"")</f>
        <v>295522.02068999998</v>
      </c>
      <c r="AG649">
        <f>IF('5G_NR_raw_UE'!EW649&gt;0,('5G_NR_raw_UE'!EW649*'5G_NR_raw_UE'!EX649),"")</f>
        <v>180.22233599999998</v>
      </c>
      <c r="AH649">
        <f>IF('5G_NR_raw_UE'!EY649&gt;0,('5G_NR_raw_UE'!EY649*'5G_NR_raw_UE'!EZ649/1000000),"")</f>
        <v>9.3497668000000001E-4</v>
      </c>
    </row>
    <row r="650" spans="31:34">
      <c r="AE650">
        <f>IF('5G_NR_raw_UE'!EP650&gt;0,('5G_NR_raw_UE'!EP650*'5G_NR_raw_UE'!EQ650),"")</f>
        <v>8181.1446599999999</v>
      </c>
      <c r="AF650">
        <f>IF('5G_NR_raw_UE'!ER650&gt;0,('5G_NR_raw_UE'!ER650*'5G_NR_raw_UE'!ES650),"")</f>
        <v>294419.39955999999</v>
      </c>
      <c r="AG650">
        <f>IF('5G_NR_raw_UE'!EW650&gt;0,('5G_NR_raw_UE'!EW650*'5G_NR_raw_UE'!EX650),"")</f>
        <v>179.90650099999999</v>
      </c>
      <c r="AH650">
        <f>IF('5G_NR_raw_UE'!EY650&gt;0,('5G_NR_raw_UE'!EY650*'5G_NR_raw_UE'!EZ650/1000000),"")</f>
        <v>9.8321473599999993E-4</v>
      </c>
    </row>
    <row r="651" spans="31:34">
      <c r="AE651">
        <f>IF('5G_NR_raw_UE'!EP651&gt;0,('5G_NR_raw_UE'!EP651*'5G_NR_raw_UE'!EQ651),"")</f>
        <v>818.25389099999995</v>
      </c>
      <c r="AF651">
        <f>IF('5G_NR_raw_UE'!ER651&gt;0,('5G_NR_raw_UE'!ER651*'5G_NR_raw_UE'!ES651),"")</f>
        <v>292199.42438400001</v>
      </c>
      <c r="AG651">
        <f>IF('5G_NR_raw_UE'!EW651&gt;0,('5G_NR_raw_UE'!EW651*'5G_NR_raw_UE'!EX651),"")</f>
        <v>180.00408299999998</v>
      </c>
      <c r="AH651">
        <f>IF('5G_NR_raw_UE'!EY651&gt;0,('5G_NR_raw_UE'!EY651*'5G_NR_raw_UE'!EZ651/1000000),"")</f>
        <v>9.78625137E-4</v>
      </c>
    </row>
    <row r="652" spans="31:34">
      <c r="AE652">
        <f>IF('5G_NR_raw_UE'!EP652&gt;0,('5G_NR_raw_UE'!EP652*'5G_NR_raw_UE'!EQ652),"")</f>
        <v>847.52902500000005</v>
      </c>
      <c r="AF652">
        <f>IF('5G_NR_raw_UE'!ER652&gt;0,('5G_NR_raw_UE'!ER652*'5G_NR_raw_UE'!ES652),"")</f>
        <v>294994.23954500002</v>
      </c>
      <c r="AG652">
        <f>IF('5G_NR_raw_UE'!EW652&gt;0,('5G_NR_raw_UE'!EW652*'5G_NR_raw_UE'!EX652),"")</f>
        <v>181.82742399999998</v>
      </c>
      <c r="AH652">
        <f>IF('5G_NR_raw_UE'!EY652&gt;0,('5G_NR_raw_UE'!EY652*'5G_NR_raw_UE'!EZ652/1000000),"")</f>
        <v>9.2499899999999992E-4</v>
      </c>
    </row>
    <row r="653" spans="31:34">
      <c r="AE653">
        <f>IF('5G_NR_raw_UE'!EP653&gt;0,('5G_NR_raw_UE'!EP653*'5G_NR_raw_UE'!EQ653),"")</f>
        <v>8104.024449999999</v>
      </c>
      <c r="AF653">
        <f>IF('5G_NR_raw_UE'!ER653&gt;0,('5G_NR_raw_UE'!ER653*'5G_NR_raw_UE'!ES653),"")</f>
        <v>291120.64079999999</v>
      </c>
      <c r="AG653">
        <f>IF('5G_NR_raw_UE'!EW653&gt;0,('5G_NR_raw_UE'!EW653*'5G_NR_raw_UE'!EX653),"")</f>
        <v>177.92997600000001</v>
      </c>
      <c r="AH653">
        <f>IF('5G_NR_raw_UE'!EY653&gt;0,('5G_NR_raw_UE'!EY653*'5G_NR_raw_UE'!EZ653/1000000),"")</f>
        <v>9.3308090400000005E-4</v>
      </c>
    </row>
    <row r="654" spans="31:34">
      <c r="AE654">
        <f>IF('5G_NR_raw_UE'!EP654&gt;0,('5G_NR_raw_UE'!EP654*'5G_NR_raw_UE'!EQ654),"")</f>
        <v>8157.0074500000001</v>
      </c>
      <c r="AF654">
        <f>IF('5G_NR_raw_UE'!ER654&gt;0,('5G_NR_raw_UE'!ER654*'5G_NR_raw_UE'!ES654),"")</f>
        <v>301683.04863599996</v>
      </c>
      <c r="AG654">
        <f>IF('5G_NR_raw_UE'!EW654&gt;0,('5G_NR_raw_UE'!EW654*'5G_NR_raw_UE'!EX654),"")</f>
        <v>179.52833999999999</v>
      </c>
      <c r="AH654">
        <f>IF('5G_NR_raw_UE'!EY654&gt;0,('5G_NR_raw_UE'!EY654*'5G_NR_raw_UE'!EZ654/1000000),"")</f>
        <v>9.2973411999999994E-4</v>
      </c>
    </row>
    <row r="655" spans="31:34">
      <c r="AE655">
        <f>IF('5G_NR_raw_UE'!EP655&gt;0,('5G_NR_raw_UE'!EP655*'5G_NR_raw_UE'!EQ655),"")</f>
        <v>8144.0729999999994</v>
      </c>
      <c r="AF655">
        <f>IF('5G_NR_raw_UE'!ER655&gt;0,('5G_NR_raw_UE'!ER655*'5G_NR_raw_UE'!ES655),"")</f>
        <v>296424.10145399999</v>
      </c>
      <c r="AG655">
        <f>IF('5G_NR_raw_UE'!EW655&gt;0,('5G_NR_raw_UE'!EW655*'5G_NR_raw_UE'!EX655),"")</f>
        <v>180.61091999999999</v>
      </c>
      <c r="AH655">
        <f>IF('5G_NR_raw_UE'!EY655&gt;0,('5G_NR_raw_UE'!EY655*'5G_NR_raw_UE'!EZ655/1000000),"")</f>
        <v>9.4706747099999997E-4</v>
      </c>
    </row>
    <row r="656" spans="31:34">
      <c r="AE656">
        <f>IF('5G_NR_raw_UE'!EP656&gt;0,('5G_NR_raw_UE'!EP656*'5G_NR_raw_UE'!EQ656),"")</f>
        <v>8144.8606979999995</v>
      </c>
      <c r="AF656">
        <f>IF('5G_NR_raw_UE'!ER656&gt;0,('5G_NR_raw_UE'!ER656*'5G_NR_raw_UE'!ES656),"")</f>
        <v>299041.41574999999</v>
      </c>
      <c r="AG656">
        <f>IF('5G_NR_raw_UE'!EW656&gt;0,('5G_NR_raw_UE'!EW656*'5G_NR_raw_UE'!EX656),"")</f>
        <v>184.229422</v>
      </c>
      <c r="AH656">
        <f>IF('5G_NR_raw_UE'!EY656&gt;0,('5G_NR_raw_UE'!EY656*'5G_NR_raw_UE'!EZ656/1000000),"")</f>
        <v>9.2463510599999994E-4</v>
      </c>
    </row>
    <row r="657" spans="31:34">
      <c r="AE657">
        <f>IF('5G_NR_raw_UE'!EP657&gt;0,('5G_NR_raw_UE'!EP657*'5G_NR_raw_UE'!EQ657),"")</f>
        <v>8171.8398719999986</v>
      </c>
      <c r="AF657">
        <f>IF('5G_NR_raw_UE'!ER657&gt;0,('5G_NR_raw_UE'!ER657*'5G_NR_raw_UE'!ES657),"")</f>
        <v>294956.39275199996</v>
      </c>
      <c r="AG657">
        <f>IF('5G_NR_raw_UE'!EW657&gt;0,('5G_NR_raw_UE'!EW657*'5G_NR_raw_UE'!EX657),"")</f>
        <v>183.56275199999999</v>
      </c>
      <c r="AH657">
        <f>IF('5G_NR_raw_UE'!EY657&gt;0,('5G_NR_raw_UE'!EY657*'5G_NR_raw_UE'!EZ657/1000000),"")</f>
        <v>9.5264612999999983E-4</v>
      </c>
    </row>
    <row r="658" spans="31:34">
      <c r="AE658">
        <f>IF('5G_NR_raw_UE'!EP658&gt;0,('5G_NR_raw_UE'!EP658*'5G_NR_raw_UE'!EQ658),"")</f>
        <v>821.40194399999996</v>
      </c>
      <c r="AF658">
        <f>IF('5G_NR_raw_UE'!ER658&gt;0,('5G_NR_raw_UE'!ER658*'5G_NR_raw_UE'!ES658),"")</f>
        <v>290865.58909799997</v>
      </c>
      <c r="AG658">
        <f>IF('5G_NR_raw_UE'!EW658&gt;0,('5G_NR_raw_UE'!EW658*'5G_NR_raw_UE'!EX658),"")</f>
        <v>183.93358499999999</v>
      </c>
      <c r="AH658">
        <f>IF('5G_NR_raw_UE'!EY658&gt;0,('5G_NR_raw_UE'!EY658*'5G_NR_raw_UE'!EZ658/1000000),"")</f>
        <v>9.2854099999999996E-4</v>
      </c>
    </row>
    <row r="659" spans="31:34">
      <c r="AE659">
        <f>IF('5G_NR_raw_UE'!EP659&gt;0,('5G_NR_raw_UE'!EP659*'5G_NR_raw_UE'!EQ659),"")</f>
        <v>8195.3429039999992</v>
      </c>
      <c r="AF659">
        <f>IF('5G_NR_raw_UE'!ER659&gt;0,('5G_NR_raw_UE'!ER659*'5G_NR_raw_UE'!ES659),"")</f>
        <v>295432.53616799996</v>
      </c>
      <c r="AG659">
        <f>IF('5G_NR_raw_UE'!EW659&gt;0,('5G_NR_raw_UE'!EW659*'5G_NR_raw_UE'!EX659),"")</f>
        <v>177.13950799999998</v>
      </c>
      <c r="AH659">
        <f>IF('5G_NR_raw_UE'!EY659&gt;0,('5G_NR_raw_UE'!EY659*'5G_NR_raw_UE'!EZ659/1000000),"")</f>
        <v>9.383819099999999E-4</v>
      </c>
    </row>
    <row r="660" spans="31:34">
      <c r="AE660">
        <f>IF('5G_NR_raw_UE'!EP660&gt;0,('5G_NR_raw_UE'!EP660*'5G_NR_raw_UE'!EQ660),"")</f>
        <v>8133.9884219999994</v>
      </c>
      <c r="AF660">
        <f>IF('5G_NR_raw_UE'!ER660&gt;0,('5G_NR_raw_UE'!ER660*'5G_NR_raw_UE'!ES660),"")</f>
        <v>295437.89368799998</v>
      </c>
      <c r="AG660">
        <f>IF('5G_NR_raw_UE'!EW660&gt;0,('5G_NR_raw_UE'!EW660*'5G_NR_raw_UE'!EX660),"")</f>
        <v>179.333</v>
      </c>
      <c r="AH660">
        <f>IF('5G_NR_raw_UE'!EY660&gt;0,('5G_NR_raw_UE'!EY660*'5G_NR_raw_UE'!EZ660/1000000),"")</f>
        <v>9.3281087799999992E-4</v>
      </c>
    </row>
    <row r="661" spans="31:34">
      <c r="AE661">
        <f>IF('5G_NR_raw_UE'!EP661&gt;0,('5G_NR_raw_UE'!EP661*'5G_NR_raw_UE'!EQ661),"")</f>
        <v>8150.4514999999992</v>
      </c>
      <c r="AF661">
        <f>IF('5G_NR_raw_UE'!ER661&gt;0,('5G_NR_raw_UE'!ER661*'5G_NR_raw_UE'!ES661),"")</f>
        <v>293307.66399999999</v>
      </c>
      <c r="AG661">
        <f>IF('5G_NR_raw_UE'!EW661&gt;0,('5G_NR_raw_UE'!EW661*'5G_NR_raw_UE'!EX661),"")</f>
        <v>178.75610399999999</v>
      </c>
      <c r="AH661">
        <f>IF('5G_NR_raw_UE'!EY661&gt;0,('5G_NR_raw_UE'!EY661*'5G_NR_raw_UE'!EZ661/1000000),"")</f>
        <v>1.8548867919999999E-3</v>
      </c>
    </row>
    <row r="662" spans="31:34">
      <c r="AE662">
        <f>IF('5G_NR_raw_UE'!EP662&gt;0,('5G_NR_raw_UE'!EP662*'5G_NR_raw_UE'!EQ662),"")</f>
        <v>8239.7562449999987</v>
      </c>
      <c r="AF662">
        <f>IF('5G_NR_raw_UE'!ER662&gt;0,('5G_NR_raw_UE'!ER662*'5G_NR_raw_UE'!ES662),"")</f>
        <v>291694.59603200003</v>
      </c>
      <c r="AG662">
        <f>IF('5G_NR_raw_UE'!EW662&gt;0,('5G_NR_raw_UE'!EW662*'5G_NR_raw_UE'!EX662),"")</f>
        <v>179.57550000000001</v>
      </c>
      <c r="AH662">
        <f>IF('5G_NR_raw_UE'!EY662&gt;0,('5G_NR_raw_UE'!EY662*'5G_NR_raw_UE'!EZ662/1000000),"")</f>
        <v>9.2944499999999999E-4</v>
      </c>
    </row>
    <row r="663" spans="31:34">
      <c r="AE663">
        <f>IF('5G_NR_raw_UE'!EP663&gt;0,('5G_NR_raw_UE'!EP663*'5G_NR_raw_UE'!EQ663),"")</f>
        <v>8278.3482210000002</v>
      </c>
      <c r="AF663">
        <f>IF('5G_NR_raw_UE'!ER663&gt;0,('5G_NR_raw_UE'!ER663*'5G_NR_raw_UE'!ES663),"")</f>
        <v>293604.31999999995</v>
      </c>
      <c r="AG663">
        <f>IF('5G_NR_raw_UE'!EW663&gt;0,('5G_NR_raw_UE'!EW663*'5G_NR_raw_UE'!EX663),"")</f>
        <v>181.38792000000001</v>
      </c>
      <c r="AH663">
        <f>IF('5G_NR_raw_UE'!EY663&gt;0,('5G_NR_raw_UE'!EY663*'5G_NR_raw_UE'!EZ663/1000000),"")</f>
        <v>9.4524576000000005E-4</v>
      </c>
    </row>
    <row r="664" spans="31:34">
      <c r="AE664">
        <f>IF('5G_NR_raw_UE'!EP664&gt;0,('5G_NR_raw_UE'!EP664*'5G_NR_raw_UE'!EQ664),"")</f>
        <v>8251.9681549999987</v>
      </c>
      <c r="AF664">
        <f>IF('5G_NR_raw_UE'!ER664&gt;0,('5G_NR_raw_UE'!ER664*'5G_NR_raw_UE'!ES664),"")</f>
        <v>296150.63133599999</v>
      </c>
      <c r="AG664">
        <f>IF('5G_NR_raw_UE'!EW664&gt;0,('5G_NR_raw_UE'!EW664*'5G_NR_raw_UE'!EX664),"")</f>
        <v>182.19653399999999</v>
      </c>
      <c r="AH664">
        <f>IF('5G_NR_raw_UE'!EY664&gt;0,('5G_NR_raw_UE'!EY664*'5G_NR_raw_UE'!EZ664/1000000),"")</f>
        <v>9.4555716399999997E-4</v>
      </c>
    </row>
    <row r="665" spans="31:34">
      <c r="AE665">
        <f>IF('5G_NR_raw_UE'!EP665&gt;0,('5G_NR_raw_UE'!EP665*'5G_NR_raw_UE'!EQ665),"")</f>
        <v>8387.6033519999983</v>
      </c>
      <c r="AF665">
        <f>IF('5G_NR_raw_UE'!ER665&gt;0,('5G_NR_raw_UE'!ER665*'5G_NR_raw_UE'!ES665),"")</f>
        <v>295195.82297600002</v>
      </c>
      <c r="AG665">
        <f>IF('5G_NR_raw_UE'!EW665&gt;0,('5G_NR_raw_UE'!EW665*'5G_NR_raw_UE'!EX665),"")</f>
        <v>178.26487999999998</v>
      </c>
      <c r="AH665">
        <f>IF('5G_NR_raw_UE'!EY665&gt;0,('5G_NR_raw_UE'!EY665*'5G_NR_raw_UE'!EZ665/1000000),"")</f>
        <v>9.2883710299999998E-4</v>
      </c>
    </row>
    <row r="666" spans="31:34">
      <c r="AE666">
        <f>IF('5G_NR_raw_UE'!EP666&gt;0,('5G_NR_raw_UE'!EP666*'5G_NR_raw_UE'!EQ666),"")</f>
        <v>8416.5258959999992</v>
      </c>
      <c r="AF666">
        <f>IF('5G_NR_raw_UE'!ER666&gt;0,('5G_NR_raw_UE'!ER666*'5G_NR_raw_UE'!ES666),"")</f>
        <v>295733.23756999994</v>
      </c>
      <c r="AG666">
        <f>IF('5G_NR_raw_UE'!EW666&gt;0,('5G_NR_raw_UE'!EW666*'5G_NR_raw_UE'!EX666),"")</f>
        <v>180.823973</v>
      </c>
      <c r="AH666">
        <f>IF('5G_NR_raw_UE'!EY666&gt;0,('5G_NR_raw_UE'!EY666*'5G_NR_raw_UE'!EZ666/1000000),"")</f>
        <v>9.4955522999999999E-4</v>
      </c>
    </row>
    <row r="667" spans="31:34">
      <c r="AE667">
        <f>IF('5G_NR_raw_UE'!EP667&gt;0,('5G_NR_raw_UE'!EP667*'5G_NR_raw_UE'!EQ667),"")</f>
        <v>8240.8371220000008</v>
      </c>
      <c r="AF667">
        <f>IF('5G_NR_raw_UE'!ER667&gt;0,('5G_NR_raw_UE'!ER667*'5G_NR_raw_UE'!ES667),"")</f>
        <v>295951.20044799999</v>
      </c>
      <c r="AG667">
        <f>IF('5G_NR_raw_UE'!EW667&gt;0,('5G_NR_raw_UE'!EW667*'5G_NR_raw_UE'!EX667),"")</f>
        <v>183.04403499999998</v>
      </c>
      <c r="AH667">
        <f>IF('5G_NR_raw_UE'!EY667&gt;0,('5G_NR_raw_UE'!EY667*'5G_NR_raw_UE'!EZ667/1000000),"")</f>
        <v>9.4348658800000003E-4</v>
      </c>
    </row>
    <row r="668" spans="31:34">
      <c r="AE668">
        <f>IF('5G_NR_raw_UE'!EP668&gt;0,('5G_NR_raw_UE'!EP668*'5G_NR_raw_UE'!EQ668),"")</f>
        <v>815.92917599999998</v>
      </c>
      <c r="AF668">
        <f>IF('5G_NR_raw_UE'!ER668&gt;0,('5G_NR_raw_UE'!ER668*'5G_NR_raw_UE'!ES668),"")</f>
        <v>302779.12587300001</v>
      </c>
      <c r="AG668">
        <f>IF('5G_NR_raw_UE'!EW668&gt;0,('5G_NR_raw_UE'!EW668*'5G_NR_raw_UE'!EX668),"")</f>
        <v>180.17813699999999</v>
      </c>
      <c r="AH668">
        <f>IF('5G_NR_raw_UE'!EY668&gt;0,('5G_NR_raw_UE'!EY668*'5G_NR_raw_UE'!EZ668/1000000),"")</f>
        <v>9.2301164999999995E-4</v>
      </c>
    </row>
    <row r="669" spans="31:34">
      <c r="AE669">
        <f>IF('5G_NR_raw_UE'!EP669&gt;0,('5G_NR_raw_UE'!EP669*'5G_NR_raw_UE'!EQ669),"")</f>
        <v>834.09422799999993</v>
      </c>
      <c r="AF669">
        <f>IF('5G_NR_raw_UE'!ER669&gt;0,('5G_NR_raw_UE'!ER669*'5G_NR_raw_UE'!ES669),"")</f>
        <v>296990.95087999996</v>
      </c>
      <c r="AG669">
        <f>IF('5G_NR_raw_UE'!EW669&gt;0,('5G_NR_raw_UE'!EW669*'5G_NR_raw_UE'!EX669),"")</f>
        <v>179.899</v>
      </c>
      <c r="AH669">
        <f>IF('5G_NR_raw_UE'!EY669&gt;0,('5G_NR_raw_UE'!EY669*'5G_NR_raw_UE'!EZ669/1000000),"")</f>
        <v>9.4907303199999991E-4</v>
      </c>
    </row>
    <row r="670" spans="31:34">
      <c r="AE670">
        <f>IF('5G_NR_raw_UE'!EP670&gt;0,('5G_NR_raw_UE'!EP670*'5G_NR_raw_UE'!EQ670),"")</f>
        <v>8341.8630609999982</v>
      </c>
      <c r="AF670">
        <f>IF('5G_NR_raw_UE'!ER670&gt;0,('5G_NR_raw_UE'!ER670*'5G_NR_raw_UE'!ES670),"")</f>
        <v>298830.60788999998</v>
      </c>
      <c r="AG670">
        <f>IF('5G_NR_raw_UE'!EW670&gt;0,('5G_NR_raw_UE'!EW670*'5G_NR_raw_UE'!EX670),"")</f>
        <v>182.79363999999998</v>
      </c>
      <c r="AH670">
        <f>IF('5G_NR_raw_UE'!EY670&gt;0,('5G_NR_raw_UE'!EY670*'5G_NR_raw_UE'!EZ670/1000000),"")</f>
        <v>9.6068347599999988E-4</v>
      </c>
    </row>
    <row r="671" spans="31:34">
      <c r="AE671">
        <f>IF('5G_NR_raw_UE'!EP671&gt;0,('5G_NR_raw_UE'!EP671*'5G_NR_raw_UE'!EQ671),"")</f>
        <v>8212.1219999999994</v>
      </c>
      <c r="AF671">
        <f>IF('5G_NR_raw_UE'!ER671&gt;0,('5G_NR_raw_UE'!ER671*'5G_NR_raw_UE'!ES671),"")</f>
        <v>32102.079517999999</v>
      </c>
      <c r="AG671">
        <f>IF('5G_NR_raw_UE'!EW671&gt;0,('5G_NR_raw_UE'!EW671*'5G_NR_raw_UE'!EX671),"")</f>
        <v>181.73636999999999</v>
      </c>
      <c r="AH671">
        <f>IF('5G_NR_raw_UE'!EY671&gt;0,('5G_NR_raw_UE'!EY671*'5G_NR_raw_UE'!EZ671/1000000),"")</f>
        <v>9.3457200000000005E-4</v>
      </c>
    </row>
    <row r="672" spans="31:34">
      <c r="AE672">
        <f>IF('5G_NR_raw_UE'!EP672&gt;0,('5G_NR_raw_UE'!EP672*'5G_NR_raw_UE'!EQ672),"")</f>
        <v>8351.9197960000001</v>
      </c>
      <c r="AF672">
        <f>IF('5G_NR_raw_UE'!ER672&gt;0,('5G_NR_raw_UE'!ER672*'5G_NR_raw_UE'!ES672),"")</f>
        <v>298710.44027999998</v>
      </c>
      <c r="AG672">
        <f>IF('5G_NR_raw_UE'!EW672&gt;0,('5G_NR_raw_UE'!EW672*'5G_NR_raw_UE'!EX672),"")</f>
        <v>181.84040000000002</v>
      </c>
      <c r="AH672">
        <f>IF('5G_NR_raw_UE'!EY672&gt;0,('5G_NR_raw_UE'!EY672*'5G_NR_raw_UE'!EZ672/1000000),"")</f>
        <v>9.5759820799999997E-4</v>
      </c>
    </row>
    <row r="673" spans="31:34">
      <c r="AE673">
        <f>IF('5G_NR_raw_UE'!EP673&gt;0,('5G_NR_raw_UE'!EP673*'5G_NR_raw_UE'!EQ673),"")</f>
        <v>8394.9835199999998</v>
      </c>
      <c r="AF673">
        <f>IF('5G_NR_raw_UE'!ER673&gt;0,('5G_NR_raw_UE'!ER673*'5G_NR_raw_UE'!ES673),"")</f>
        <v>301888.19521999994</v>
      </c>
      <c r="AG673">
        <f>IF('5G_NR_raw_UE'!EW673&gt;0,('5G_NR_raw_UE'!EW673*'5G_NR_raw_UE'!EX673),"")</f>
        <v>180.22299999999998</v>
      </c>
      <c r="AH673">
        <f>IF('5G_NR_raw_UE'!EY673&gt;0,('5G_NR_raw_UE'!EY673*'5G_NR_raw_UE'!EZ673/1000000),"")</f>
        <v>9.5208908099999993E-4</v>
      </c>
    </row>
    <row r="674" spans="31:34">
      <c r="AE674">
        <f>IF('5G_NR_raw_UE'!EP674&gt;0,('5G_NR_raw_UE'!EP674*'5G_NR_raw_UE'!EQ674),"")</f>
        <v>8322.6833049999987</v>
      </c>
      <c r="AF674">
        <f>IF('5G_NR_raw_UE'!ER674&gt;0,('5G_NR_raw_UE'!ER674*'5G_NR_raw_UE'!ES674),"")</f>
        <v>299641.80052799999</v>
      </c>
      <c r="AG674">
        <f>IF('5G_NR_raw_UE'!EW674&gt;0,('5G_NR_raw_UE'!EW674*'5G_NR_raw_UE'!EX674),"")</f>
        <v>1810.2350919999999</v>
      </c>
      <c r="AH674">
        <f>IF('5G_NR_raw_UE'!EY674&gt;0,('5G_NR_raw_UE'!EY674*'5G_NR_raw_UE'!EZ674/1000000),"")</f>
        <v>9.525064610000001E-4</v>
      </c>
    </row>
    <row r="675" spans="31:34">
      <c r="AE675">
        <f>IF('5G_NR_raw_UE'!EP675&gt;0,('5G_NR_raw_UE'!EP675*'5G_NR_raw_UE'!EQ675),"")</f>
        <v>9054.8711099999982</v>
      </c>
      <c r="AF675">
        <f>IF('5G_NR_raw_UE'!ER675&gt;0,('5G_NR_raw_UE'!ER675*'5G_NR_raw_UE'!ES675),"")</f>
        <v>301588.02421800001</v>
      </c>
      <c r="AG675">
        <f>IF('5G_NR_raw_UE'!EW675&gt;0,('5G_NR_raw_UE'!EW675*'5G_NR_raw_UE'!EX675),"")</f>
        <v>179.64503399999998</v>
      </c>
      <c r="AH675">
        <f>IF('5G_NR_raw_UE'!EY675&gt;0,('5G_NR_raw_UE'!EY675*'5G_NR_raw_UE'!EZ675/1000000),"")</f>
        <v>9.4957246799999995E-4</v>
      </c>
    </row>
    <row r="676" spans="31:34">
      <c r="AE676">
        <f>IF('5G_NR_raw_UE'!EP676&gt;0,('5G_NR_raw_UE'!EP676*'5G_NR_raw_UE'!EQ676),"")</f>
        <v>8396.8671279999999</v>
      </c>
      <c r="AF676">
        <f>IF('5G_NR_raw_UE'!ER676&gt;0,('5G_NR_raw_UE'!ER676*'5G_NR_raw_UE'!ES676),"")</f>
        <v>308354.92811199999</v>
      </c>
      <c r="AG676">
        <f>IF('5G_NR_raw_UE'!EW676&gt;0,('5G_NR_raw_UE'!EW676*'5G_NR_raw_UE'!EX676),"")</f>
        <v>180.75027899999998</v>
      </c>
      <c r="AH676">
        <f>IF('5G_NR_raw_UE'!EY676&gt;0,('5G_NR_raw_UE'!EY676*'5G_NR_raw_UE'!EZ676/1000000),"")</f>
        <v>9.3791499999999999E-4</v>
      </c>
    </row>
    <row r="677" spans="31:34">
      <c r="AE677">
        <f>IF('5G_NR_raw_UE'!EP677&gt;0,('5G_NR_raw_UE'!EP677*'5G_NR_raw_UE'!EQ677),"")</f>
        <v>8392.0167440000005</v>
      </c>
      <c r="AF677">
        <f>IF('5G_NR_raw_UE'!ER677&gt;0,('5G_NR_raw_UE'!ER677*'5G_NR_raw_UE'!ES677),"")</f>
        <v>301988.75600399997</v>
      </c>
      <c r="AG677">
        <f>IF('5G_NR_raw_UE'!EW677&gt;0,('5G_NR_raw_UE'!EW677*'5G_NR_raw_UE'!EX677),"")</f>
        <v>182.93016299999999</v>
      </c>
      <c r="AH677">
        <f>IF('5G_NR_raw_UE'!EY677&gt;0,('5G_NR_raw_UE'!EY677*'5G_NR_raw_UE'!EZ677/1000000),"")</f>
        <v>9.9304938000000003E-5</v>
      </c>
    </row>
    <row r="678" spans="31:34">
      <c r="AE678">
        <f>IF('5G_NR_raw_UE'!EP678&gt;0,('5G_NR_raw_UE'!EP678*'5G_NR_raw_UE'!EQ678),"")</f>
        <v>8368.7076879999986</v>
      </c>
      <c r="AF678">
        <f>IF('5G_NR_raw_UE'!ER678&gt;0,('5G_NR_raw_UE'!ER678*'5G_NR_raw_UE'!ES678),"")</f>
        <v>298724.00750399998</v>
      </c>
      <c r="AG678">
        <f>IF('5G_NR_raw_UE'!EW678&gt;0,('5G_NR_raw_UE'!EW678*'5G_NR_raw_UE'!EX678),"")</f>
        <v>184.09725</v>
      </c>
      <c r="AH678">
        <f>IF('5G_NR_raw_UE'!EY678&gt;0,('5G_NR_raw_UE'!EY678*'5G_NR_raw_UE'!EZ678/1000000),"")</f>
        <v>9.5619111199999999E-4</v>
      </c>
    </row>
    <row r="679" spans="31:34">
      <c r="AE679">
        <f>IF('5G_NR_raw_UE'!EP679&gt;0,('5G_NR_raw_UE'!EP679*'5G_NR_raw_UE'!EQ679),"")</f>
        <v>8314.2535160000007</v>
      </c>
      <c r="AF679">
        <f>IF('5G_NR_raw_UE'!ER679&gt;0,('5G_NR_raw_UE'!ER679*'5G_NR_raw_UE'!ES679),"")</f>
        <v>288809.349972</v>
      </c>
      <c r="AG679">
        <f>IF('5G_NR_raw_UE'!EW679&gt;0,('5G_NR_raw_UE'!EW679*'5G_NR_raw_UE'!EX679),"")</f>
        <v>182.32924</v>
      </c>
      <c r="AH679">
        <f>IF('5G_NR_raw_UE'!EY679&gt;0,('5G_NR_raw_UE'!EY679*'5G_NR_raw_UE'!EZ679/1000000),"")</f>
        <v>9.4883392800000003E-4</v>
      </c>
    </row>
    <row r="680" spans="31:34">
      <c r="AE680">
        <f>IF('5G_NR_raw_UE'!EP680&gt;0,('5G_NR_raw_UE'!EP680*'5G_NR_raw_UE'!EQ680),"")</f>
        <v>8331.4923090000011</v>
      </c>
      <c r="AF680">
        <f>IF('5G_NR_raw_UE'!ER680&gt;0,('5G_NR_raw_UE'!ER680*'5G_NR_raw_UE'!ES680),"")</f>
        <v>300755.44699199998</v>
      </c>
      <c r="AG680">
        <f>IF('5G_NR_raw_UE'!EW680&gt;0,('5G_NR_raw_UE'!EW680*'5G_NR_raw_UE'!EX680),"")</f>
        <v>181.26416799999998</v>
      </c>
      <c r="AH680">
        <f>IF('5G_NR_raw_UE'!EY680&gt;0,('5G_NR_raw_UE'!EY680*'5G_NR_raw_UE'!EZ680/1000000),"")</f>
        <v>9.3351158999999996E-4</v>
      </c>
    </row>
    <row r="681" spans="31:34">
      <c r="AE681">
        <f>IF('5G_NR_raw_UE'!EP681&gt;0,('5G_NR_raw_UE'!EP681*'5G_NR_raw_UE'!EQ681),"")</f>
        <v>8388.12392</v>
      </c>
      <c r="AF681">
        <f>IF('5G_NR_raw_UE'!ER681&gt;0,('5G_NR_raw_UE'!ER681*'5G_NR_raw_UE'!ES681),"")</f>
        <v>302927.52430200001</v>
      </c>
      <c r="AG681">
        <f>IF('5G_NR_raw_UE'!EW681&gt;0,('5G_NR_raw_UE'!EW681*'5G_NR_raw_UE'!EX681),"")</f>
        <v>181.72233099999997</v>
      </c>
      <c r="AH681">
        <f>IF('5G_NR_raw_UE'!EY681&gt;0,('5G_NR_raw_UE'!EY681*'5G_NR_raw_UE'!EZ681/1000000),"")</f>
        <v>9.4509591899999987E-4</v>
      </c>
    </row>
    <row r="682" spans="31:34">
      <c r="AE682">
        <f>IF('5G_NR_raw_UE'!EP682&gt;0,('5G_NR_raw_UE'!EP682*'5G_NR_raw_UE'!EQ682),"")</f>
        <v>836.28871200000003</v>
      </c>
      <c r="AF682">
        <f>IF('5G_NR_raw_UE'!ER682&gt;0,('5G_NR_raw_UE'!ER682*'5G_NR_raw_UE'!ES682),"")</f>
        <v>301765.81585499999</v>
      </c>
      <c r="AG682">
        <f>IF('5G_NR_raw_UE'!EW682&gt;0,('5G_NR_raw_UE'!EW682*'5G_NR_raw_UE'!EX682),"")</f>
        <v>181.817398</v>
      </c>
      <c r="AH682">
        <f>IF('5G_NR_raw_UE'!EY682&gt;0,('5G_NR_raw_UE'!EY682*'5G_NR_raw_UE'!EZ682/1000000),"")</f>
        <v>9.5267037999999986E-4</v>
      </c>
    </row>
    <row r="683" spans="31:34">
      <c r="AE683">
        <f>IF('5G_NR_raw_UE'!EP683&gt;0,('5G_NR_raw_UE'!EP683*'5G_NR_raw_UE'!EQ683),"")</f>
        <v>8333.6588279999996</v>
      </c>
      <c r="AF683">
        <f>IF('5G_NR_raw_UE'!ER683&gt;0,('5G_NR_raw_UE'!ER683*'5G_NR_raw_UE'!ES683),"")</f>
        <v>305541.31990900001</v>
      </c>
      <c r="AG683">
        <f>IF('5G_NR_raw_UE'!EW683&gt;0,('5G_NR_raw_UE'!EW683*'5G_NR_raw_UE'!EX683),"")</f>
        <v>186.10295199999999</v>
      </c>
      <c r="AH683">
        <f>IF('5G_NR_raw_UE'!EY683&gt;0,('5G_NR_raw_UE'!EY683*'5G_NR_raw_UE'!EZ683/1000000),"")</f>
        <v>9.5088470400000004E-4</v>
      </c>
    </row>
    <row r="684" spans="31:34">
      <c r="AE684">
        <f>IF('5G_NR_raw_UE'!EP684&gt;0,('5G_NR_raw_UE'!EP684*'5G_NR_raw_UE'!EQ684),"")</f>
        <v>8506.2451199999996</v>
      </c>
      <c r="AF684">
        <f>IF('5G_NR_raw_UE'!ER684&gt;0,('5G_NR_raw_UE'!ER684*'5G_NR_raw_UE'!ES684),"")</f>
        <v>302519.86569499999</v>
      </c>
      <c r="AG684">
        <f>IF('5G_NR_raw_UE'!EW684&gt;0,('5G_NR_raw_UE'!EW684*'5G_NR_raw_UE'!EX684),"")</f>
        <v>183.96407199999999</v>
      </c>
      <c r="AH684">
        <f>IF('5G_NR_raw_UE'!EY684&gt;0,('5G_NR_raw_UE'!EY684*'5G_NR_raw_UE'!EZ684/1000000),"")</f>
        <v>9.5741474399999992E-4</v>
      </c>
    </row>
    <row r="685" spans="31:34">
      <c r="AE685">
        <f>IF('5G_NR_raw_UE'!EP685&gt;0,('5G_NR_raw_UE'!EP685*'5G_NR_raw_UE'!EQ685),"")</f>
        <v>8246.6567040000009</v>
      </c>
      <c r="AF685">
        <f>IF('5G_NR_raw_UE'!ER685&gt;0,('5G_NR_raw_UE'!ER685*'5G_NR_raw_UE'!ES685),"")</f>
        <v>298938.868112</v>
      </c>
      <c r="AG685">
        <f>IF('5G_NR_raw_UE'!EW685&gt;0,('5G_NR_raw_UE'!EW685*'5G_NR_raw_UE'!EX685),"")</f>
        <v>184.69395</v>
      </c>
      <c r="AH685">
        <f>IF('5G_NR_raw_UE'!EY685&gt;0,('5G_NR_raw_UE'!EY685*'5G_NR_raw_UE'!EZ685/1000000),"")</f>
        <v>9.6323109100000001E-4</v>
      </c>
    </row>
    <row r="686" spans="31:34">
      <c r="AE686">
        <f>IF('5G_NR_raw_UE'!EP686&gt;0,('5G_NR_raw_UE'!EP686*'5G_NR_raw_UE'!EQ686),"")</f>
        <v>6886.8825480000005</v>
      </c>
      <c r="AF686">
        <f>IF('5G_NR_raw_UE'!ER686&gt;0,('5G_NR_raw_UE'!ER686*'5G_NR_raw_UE'!ES686),"")</f>
        <v>303093.99969000003</v>
      </c>
      <c r="AG686">
        <f>IF('5G_NR_raw_UE'!EW686&gt;0,('5G_NR_raw_UE'!EW686*'5G_NR_raw_UE'!EX686),"")</f>
        <v>182.89130500000002</v>
      </c>
      <c r="AH686">
        <f>IF('5G_NR_raw_UE'!EY686&gt;0,('5G_NR_raw_UE'!EY686*'5G_NR_raw_UE'!EZ686/1000000),"")</f>
        <v>9.598767359999999E-4</v>
      </c>
    </row>
    <row r="687" spans="31:34">
      <c r="AE687">
        <f>IF('5G_NR_raw_UE'!EP687&gt;0,('5G_NR_raw_UE'!EP687*'5G_NR_raw_UE'!EQ687),"")</f>
        <v>8372.0285760000006</v>
      </c>
      <c r="AF687">
        <f>IF('5G_NR_raw_UE'!ER687&gt;0,('5G_NR_raw_UE'!ER687*'5G_NR_raw_UE'!ES687),"")</f>
        <v>297109.87960499997</v>
      </c>
      <c r="AG687">
        <f>IF('5G_NR_raw_UE'!EW687&gt;0,('5G_NR_raw_UE'!EW687*'5G_NR_raw_UE'!EX687),"")</f>
        <v>182.59617600000001</v>
      </c>
      <c r="AH687">
        <f>IF('5G_NR_raw_UE'!EY687&gt;0,('5G_NR_raw_UE'!EY687*'5G_NR_raw_UE'!EZ687/1000000),"")</f>
        <v>9.6661830000000003E-4</v>
      </c>
    </row>
    <row r="688" spans="31:34">
      <c r="AE688">
        <f>IF('5G_NR_raw_UE'!EP688&gt;0,('5G_NR_raw_UE'!EP688*'5G_NR_raw_UE'!EQ688),"")</f>
        <v>8358.1875519999994</v>
      </c>
      <c r="AF688">
        <f>IF('5G_NR_raw_UE'!ER688&gt;0,('5G_NR_raw_UE'!ER688*'5G_NR_raw_UE'!ES688),"")</f>
        <v>309768.293916</v>
      </c>
      <c r="AG688">
        <f>IF('5G_NR_raw_UE'!EW688&gt;0,('5G_NR_raw_UE'!EW688*'5G_NR_raw_UE'!EX688),"")</f>
        <v>181.65708899999998</v>
      </c>
      <c r="AH688">
        <f>IF('5G_NR_raw_UE'!EY688&gt;0,('5G_NR_raw_UE'!EY688*'5G_NR_raw_UE'!EZ688/1000000),"")</f>
        <v>9.6101900699999999E-4</v>
      </c>
    </row>
    <row r="689" spans="31:34">
      <c r="AE689">
        <f>IF('5G_NR_raw_UE'!EP689&gt;0,('5G_NR_raw_UE'!EP689*'5G_NR_raw_UE'!EQ689),"")</f>
        <v>8333.4929999999986</v>
      </c>
      <c r="AF689">
        <f>IF('5G_NR_raw_UE'!ER689&gt;0,('5G_NR_raw_UE'!ER689*'5G_NR_raw_UE'!ES689),"")</f>
        <v>307251.93175600003</v>
      </c>
      <c r="AG689">
        <f>IF('5G_NR_raw_UE'!EW689&gt;0,('5G_NR_raw_UE'!EW689*'5G_NR_raw_UE'!EX689),"")</f>
        <v>182.05029999999999</v>
      </c>
      <c r="AH689">
        <f>IF('5G_NR_raw_UE'!EY689&gt;0,('5G_NR_raw_UE'!EY689*'5G_NR_raw_UE'!EZ689/1000000),"")</f>
        <v>9.6695999999999989E-4</v>
      </c>
    </row>
    <row r="690" spans="31:34">
      <c r="AE690">
        <f>IF('5G_NR_raw_UE'!EP690&gt;0,('5G_NR_raw_UE'!EP690*'5G_NR_raw_UE'!EQ690),"")</f>
        <v>8350.404473999999</v>
      </c>
      <c r="AF690">
        <f>IF('5G_NR_raw_UE'!ER690&gt;0,('5G_NR_raw_UE'!ER690*'5G_NR_raw_UE'!ES690),"")</f>
        <v>301965.24277599994</v>
      </c>
      <c r="AG690">
        <f>IF('5G_NR_raw_UE'!EW690&gt;0,('5G_NR_raw_UE'!EW690*'5G_NR_raw_UE'!EX690),"")</f>
        <v>185.73107199999998</v>
      </c>
      <c r="AH690">
        <f>IF('5G_NR_raw_UE'!EY690&gt;0,('5G_NR_raw_UE'!EY690*'5G_NR_raw_UE'!EZ690/1000000),"")</f>
        <v>9.5983342399999993E-4</v>
      </c>
    </row>
    <row r="691" spans="31:34">
      <c r="AE691">
        <f>IF('5G_NR_raw_UE'!EP691&gt;0,('5G_NR_raw_UE'!EP691*'5G_NR_raw_UE'!EQ691),"")</f>
        <v>8456.0395529999987</v>
      </c>
      <c r="AF691">
        <f>IF('5G_NR_raw_UE'!ER691&gt;0,('5G_NR_raw_UE'!ER691*'5G_NR_raw_UE'!ES691),"")</f>
        <v>303867.41615999996</v>
      </c>
      <c r="AG691">
        <f>IF('5G_NR_raw_UE'!EW691&gt;0,('5G_NR_raw_UE'!EW691*'5G_NR_raw_UE'!EX691),"")</f>
        <v>181.02821800000001</v>
      </c>
      <c r="AH691">
        <f>IF('5G_NR_raw_UE'!EY691&gt;0,('5G_NR_raw_UE'!EY691*'5G_NR_raw_UE'!EZ691/1000000),"")</f>
        <v>9.6240920099999996E-4</v>
      </c>
    </row>
    <row r="692" spans="31:34">
      <c r="AE692">
        <f>IF('5G_NR_raw_UE'!EP692&gt;0,('5G_NR_raw_UE'!EP692*'5G_NR_raw_UE'!EQ692),"")</f>
        <v>8536.5278739999994</v>
      </c>
      <c r="AF692">
        <f>IF('5G_NR_raw_UE'!ER692&gt;0,('5G_NR_raw_UE'!ER692*'5G_NR_raw_UE'!ES692),"")</f>
        <v>303385.93888000003</v>
      </c>
      <c r="AG692">
        <f>IF('5G_NR_raw_UE'!EW692&gt;0,('5G_NR_raw_UE'!EW692*'5G_NR_raw_UE'!EX692),"")</f>
        <v>182.989296</v>
      </c>
      <c r="AH692">
        <f>IF('5G_NR_raw_UE'!EY692&gt;0,('5G_NR_raw_UE'!EY692*'5G_NR_raw_UE'!EZ692/1000000),"")</f>
        <v>9.3982878E-4</v>
      </c>
    </row>
    <row r="693" spans="31:34">
      <c r="AE693">
        <f>IF('5G_NR_raw_UE'!EP693&gt;0,('5G_NR_raw_UE'!EP693*'5G_NR_raw_UE'!EQ693),"")</f>
        <v>8373.6243209999993</v>
      </c>
      <c r="AF693">
        <f>IF('5G_NR_raw_UE'!ER693&gt;0,('5G_NR_raw_UE'!ER693*'5G_NR_raw_UE'!ES693),"")</f>
        <v>299216.10291199997</v>
      </c>
      <c r="AG693">
        <f>IF('5G_NR_raw_UE'!EW693&gt;0,('5G_NR_raw_UE'!EW693*'5G_NR_raw_UE'!EX693),"")</f>
        <v>182.63426999999999</v>
      </c>
      <c r="AH693">
        <f>IF('5G_NR_raw_UE'!EY693&gt;0,('5G_NR_raw_UE'!EY693*'5G_NR_raw_UE'!EZ693/1000000),"")</f>
        <v>9.4769131899999999E-4</v>
      </c>
    </row>
    <row r="694" spans="31:34">
      <c r="AE694">
        <f>IF('5G_NR_raw_UE'!EP694&gt;0,('5G_NR_raw_UE'!EP694*'5G_NR_raw_UE'!EQ694),"")</f>
        <v>8257.6210080000001</v>
      </c>
      <c r="AF694">
        <f>IF('5G_NR_raw_UE'!ER694&gt;0,('5G_NR_raw_UE'!ER694*'5G_NR_raw_UE'!ES694),"")</f>
        <v>299823.54815999995</v>
      </c>
      <c r="AG694">
        <f>IF('5G_NR_raw_UE'!EW694&gt;0,('5G_NR_raw_UE'!EW694*'5G_NR_raw_UE'!EX694),"")</f>
        <v>184.12617599999999</v>
      </c>
      <c r="AH694">
        <f>IF('5G_NR_raw_UE'!EY694&gt;0,('5G_NR_raw_UE'!EY694*'5G_NR_raw_UE'!EZ694/1000000),"")</f>
        <v>9.6321938699999994E-4</v>
      </c>
    </row>
    <row r="695" spans="31:34">
      <c r="AE695">
        <f>IF('5G_NR_raw_UE'!EP695&gt;0,('5G_NR_raw_UE'!EP695*'5G_NR_raw_UE'!EQ695),"")</f>
        <v>8362.152</v>
      </c>
      <c r="AF695">
        <f>IF('5G_NR_raw_UE'!ER695&gt;0,('5G_NR_raw_UE'!ER695*'5G_NR_raw_UE'!ES695),"")</f>
        <v>298915.06070399994</v>
      </c>
      <c r="AG695">
        <f>IF('5G_NR_raw_UE'!EW695&gt;0,('5G_NR_raw_UE'!EW695*'5G_NR_raw_UE'!EX695),"")</f>
        <v>184.87643500000001</v>
      </c>
      <c r="AH695">
        <f>IF('5G_NR_raw_UE'!EY695&gt;0,('5G_NR_raw_UE'!EY695*'5G_NR_raw_UE'!EZ695/1000000),"")</f>
        <v>9.6018124499999994E-4</v>
      </c>
    </row>
    <row r="696" spans="31:34">
      <c r="AE696">
        <f>IF('5G_NR_raw_UE'!EP696&gt;0,('5G_NR_raw_UE'!EP696*'5G_NR_raw_UE'!EQ696),"")</f>
        <v>853.29425999999989</v>
      </c>
      <c r="AF696">
        <f>IF('5G_NR_raw_UE'!ER696&gt;0,('5G_NR_raw_UE'!ER696*'5G_NR_raw_UE'!ES696),"")</f>
        <v>304365.50924799999</v>
      </c>
      <c r="AG696">
        <f>IF('5G_NR_raw_UE'!EW696&gt;0,('5G_NR_raw_UE'!EW696*'5G_NR_raw_UE'!EX696),"")</f>
        <v>183.10118400000002</v>
      </c>
      <c r="AH696">
        <f>IF('5G_NR_raw_UE'!EY696&gt;0,('5G_NR_raw_UE'!EY696*'5G_NR_raw_UE'!EZ696/1000000),"")</f>
        <v>9.5280330299999988E-4</v>
      </c>
    </row>
    <row r="697" spans="31:34">
      <c r="AE697">
        <f>IF('5G_NR_raw_UE'!EP697&gt;0,('5G_NR_raw_UE'!EP697*'5G_NR_raw_UE'!EQ697),"")</f>
        <v>8365.8994999999995</v>
      </c>
      <c r="AF697">
        <f>IF('5G_NR_raw_UE'!ER697&gt;0,('5G_NR_raw_UE'!ER697*'5G_NR_raw_UE'!ES697),"")</f>
        <v>304441.586992</v>
      </c>
      <c r="AG697">
        <f>IF('5G_NR_raw_UE'!EW697&gt;0,('5G_NR_raw_UE'!EW697*'5G_NR_raw_UE'!EX697),"")</f>
        <v>184.11164199999999</v>
      </c>
      <c r="AH697">
        <f>IF('5G_NR_raw_UE'!EY697&gt;0,('5G_NR_raw_UE'!EY697*'5G_NR_raw_UE'!EZ697/1000000),"")</f>
        <v>9.7122053999999986E-4</v>
      </c>
    </row>
    <row r="698" spans="31:34">
      <c r="AE698">
        <f>IF('5G_NR_raw_UE'!EP698&gt;0,('5G_NR_raw_UE'!EP698*'5G_NR_raw_UE'!EQ698),"")</f>
        <v>838.71959100000004</v>
      </c>
      <c r="AF698">
        <f>IF('5G_NR_raw_UE'!ER698&gt;0,('5G_NR_raw_UE'!ER698*'5G_NR_raw_UE'!ES698),"")</f>
        <v>306942.15817199997</v>
      </c>
      <c r="AG698">
        <f>IF('5G_NR_raw_UE'!EW698&gt;0,('5G_NR_raw_UE'!EW698*'5G_NR_raw_UE'!EX698),"")</f>
        <v>184.87593200000001</v>
      </c>
      <c r="AH698">
        <f>IF('5G_NR_raw_UE'!EY698&gt;0,('5G_NR_raw_UE'!EY698*'5G_NR_raw_UE'!EZ698/1000000),"")</f>
        <v>9.5311249999999994E-4</v>
      </c>
    </row>
    <row r="699" spans="31:34">
      <c r="AE699">
        <f>IF('5G_NR_raw_UE'!EP699&gt;0,('5G_NR_raw_UE'!EP699*'5G_NR_raw_UE'!EQ699),"")</f>
        <v>8506.9898439999997</v>
      </c>
      <c r="AF699">
        <f>IF('5G_NR_raw_UE'!ER699&gt;0,('5G_NR_raw_UE'!ER699*'5G_NR_raw_UE'!ES699),"")</f>
        <v>306736.29375399998</v>
      </c>
      <c r="AG699">
        <f>IF('5G_NR_raw_UE'!EW699&gt;0,('5G_NR_raw_UE'!EW699*'5G_NR_raw_UE'!EX699),"")</f>
        <v>187.096</v>
      </c>
      <c r="AH699">
        <f>IF('5G_NR_raw_UE'!EY699&gt;0,('5G_NR_raw_UE'!EY699*'5G_NR_raw_UE'!EZ699/1000000),"")</f>
        <v>9.5352799999999993E-4</v>
      </c>
    </row>
    <row r="700" spans="31:34">
      <c r="AE700">
        <f>IF('5G_NR_raw_UE'!EP700&gt;0,('5G_NR_raw_UE'!EP700*'5G_NR_raw_UE'!EQ700),"")</f>
        <v>8428.3374139999996</v>
      </c>
      <c r="AF700">
        <f>IF('5G_NR_raw_UE'!ER700&gt;0,('5G_NR_raw_UE'!ER700*'5G_NR_raw_UE'!ES700),"")</f>
        <v>308303.51851999998</v>
      </c>
      <c r="AG700">
        <f>IF('5G_NR_raw_UE'!EW700&gt;0,('5G_NR_raw_UE'!EW700*'5G_NR_raw_UE'!EX700),"")</f>
        <v>184.95619600000001</v>
      </c>
      <c r="AH700">
        <f>IF('5G_NR_raw_UE'!EY700&gt;0,('5G_NR_raw_UE'!EY700*'5G_NR_raw_UE'!EZ700/1000000),"")</f>
        <v>9.6214053600000003E-4</v>
      </c>
    </row>
    <row r="701" spans="31:34">
      <c r="AE701">
        <f>IF('5G_NR_raw_UE'!EP701&gt;0,('5G_NR_raw_UE'!EP701*'5G_NR_raw_UE'!EQ701),"")</f>
        <v>8501.5073130000001</v>
      </c>
      <c r="AF701">
        <f>IF('5G_NR_raw_UE'!ER701&gt;0,('5G_NR_raw_UE'!ER701*'5G_NR_raw_UE'!ES701),"")</f>
        <v>307178.49575599999</v>
      </c>
      <c r="AG701">
        <f>IF('5G_NR_raw_UE'!EW701&gt;0,('5G_NR_raw_UE'!EW701*'5G_NR_raw_UE'!EX701),"")</f>
        <v>182.436645</v>
      </c>
      <c r="AH701">
        <f>IF('5G_NR_raw_UE'!EY701&gt;0,('5G_NR_raw_UE'!EY701*'5G_NR_raw_UE'!EZ701/1000000),"")</f>
        <v>9.5833556999999994E-4</v>
      </c>
    </row>
    <row r="702" spans="31:34">
      <c r="AE702">
        <f>IF('5G_NR_raw_UE'!EP702&gt;0,('5G_NR_raw_UE'!EP702*'5G_NR_raw_UE'!EQ702),"")</f>
        <v>8391.0635000000002</v>
      </c>
      <c r="AF702">
        <f>IF('5G_NR_raw_UE'!ER702&gt;0,('5G_NR_raw_UE'!ER702*'5G_NR_raw_UE'!ES702),"")</f>
        <v>303716.04800000001</v>
      </c>
      <c r="AG702">
        <f>IF('5G_NR_raw_UE'!EW702&gt;0,('5G_NR_raw_UE'!EW702*'5G_NR_raw_UE'!EX702),"")</f>
        <v>180.296325</v>
      </c>
      <c r="AH702">
        <f>IF('5G_NR_raw_UE'!EY702&gt;0,('5G_NR_raw_UE'!EY702*'5G_NR_raw_UE'!EZ702/1000000),"")</f>
        <v>9.6621458999999988E-4</v>
      </c>
    </row>
    <row r="703" spans="31:34">
      <c r="AE703">
        <f>IF('5G_NR_raw_UE'!EP703&gt;0,('5G_NR_raw_UE'!EP703*'5G_NR_raw_UE'!EQ703),"")</f>
        <v>8579.6756919999989</v>
      </c>
      <c r="AF703">
        <f>IF('5G_NR_raw_UE'!ER703&gt;0,('5G_NR_raw_UE'!ER703*'5G_NR_raw_UE'!ES703),"")</f>
        <v>317865.33496100002</v>
      </c>
      <c r="AG703">
        <f>IF('5G_NR_raw_UE'!EW703&gt;0,('5G_NR_raw_UE'!EW703*'5G_NR_raw_UE'!EX703),"")</f>
        <v>184.35553399999998</v>
      </c>
      <c r="AH703">
        <f>IF('5G_NR_raw_UE'!EY703&gt;0,('5G_NR_raw_UE'!EY703*'5G_NR_raw_UE'!EZ703/1000000),"")</f>
        <v>9.5926728199999993E-4</v>
      </c>
    </row>
    <row r="704" spans="31:34">
      <c r="AE704">
        <f>IF('5G_NR_raw_UE'!EP704&gt;0,('5G_NR_raw_UE'!EP704*'5G_NR_raw_UE'!EQ704),"")</f>
        <v>8367.4517759999981</v>
      </c>
      <c r="AF704">
        <f>IF('5G_NR_raw_UE'!ER704&gt;0,('5G_NR_raw_UE'!ER704*'5G_NR_raw_UE'!ES704),"")</f>
        <v>316786.98211400001</v>
      </c>
      <c r="AG704">
        <f>IF('5G_NR_raw_UE'!EW704&gt;0,('5G_NR_raw_UE'!EW704*'5G_NR_raw_UE'!EX704),"")</f>
        <v>184.92165899999998</v>
      </c>
      <c r="AH704">
        <f>IF('5G_NR_raw_UE'!EY704&gt;0,('5G_NR_raw_UE'!EY704*'5G_NR_raw_UE'!EZ704/1000000),"")</f>
        <v>9.5743204199999986E-4</v>
      </c>
    </row>
    <row r="705" spans="31:34">
      <c r="AE705">
        <f>IF('5G_NR_raw_UE'!EP705&gt;0,('5G_NR_raw_UE'!EP705*'5G_NR_raw_UE'!EQ705),"")</f>
        <v>8637.0252139999993</v>
      </c>
      <c r="AF705">
        <f>IF('5G_NR_raw_UE'!ER705&gt;0,('5G_NR_raw_UE'!ER705*'5G_NR_raw_UE'!ES705),"")</f>
        <v>308177.52646999998</v>
      </c>
      <c r="AG705">
        <f>IF('5G_NR_raw_UE'!EW705&gt;0,('5G_NR_raw_UE'!EW705*'5G_NR_raw_UE'!EX705),"")</f>
        <v>179.83851200000001</v>
      </c>
      <c r="AH705">
        <f>IF('5G_NR_raw_UE'!EY705&gt;0,('5G_NR_raw_UE'!EY705*'5G_NR_raw_UE'!EZ705/1000000),"")</f>
        <v>9.7464059999999991E-4</v>
      </c>
    </row>
    <row r="706" spans="31:34">
      <c r="AE706">
        <f>IF('5G_NR_raw_UE'!EP706&gt;0,('5G_NR_raw_UE'!EP706*'5G_NR_raw_UE'!EQ706),"")</f>
        <v>8537.3613389999991</v>
      </c>
      <c r="AF706">
        <f>IF('5G_NR_raw_UE'!ER706&gt;0,('5G_NR_raw_UE'!ER706*'5G_NR_raw_UE'!ES706),"")</f>
        <v>305786.32019199996</v>
      </c>
      <c r="AG706">
        <f>IF('5G_NR_raw_UE'!EW706&gt;0,('5G_NR_raw_UE'!EW706*'5G_NR_raw_UE'!EX706),"")</f>
        <v>184.58222199999997</v>
      </c>
      <c r="AH706">
        <f>IF('5G_NR_raw_UE'!EY706&gt;0,('5G_NR_raw_UE'!EY706*'5G_NR_raw_UE'!EZ706/1000000),"")</f>
        <v>9.6173096999999997E-4</v>
      </c>
    </row>
    <row r="707" spans="31:34">
      <c r="AE707">
        <f>IF('5G_NR_raw_UE'!EP707&gt;0,('5G_NR_raw_UE'!EP707*'5G_NR_raw_UE'!EQ707),"")</f>
        <v>85.042000000000002</v>
      </c>
      <c r="AF707">
        <f>IF('5G_NR_raw_UE'!ER707&gt;0,('5G_NR_raw_UE'!ER707*'5G_NR_raw_UE'!ES707),"")</f>
        <v>303545.77267199999</v>
      </c>
      <c r="AG707">
        <f>IF('5G_NR_raw_UE'!EW707&gt;0,('5G_NR_raw_UE'!EW707*'5G_NR_raw_UE'!EX707),"")</f>
        <v>185.73817199999999</v>
      </c>
      <c r="AH707">
        <f>IF('5G_NR_raw_UE'!EY707&gt;0,('5G_NR_raw_UE'!EY707*'5G_NR_raw_UE'!EZ707/1000000),"")</f>
        <v>9.4892388799999988E-4</v>
      </c>
    </row>
    <row r="708" spans="31:34">
      <c r="AE708">
        <f>IF('5G_NR_raw_UE'!EP708&gt;0,('5G_NR_raw_UE'!EP708*'5G_NR_raw_UE'!EQ708),"")</f>
        <v>8592.488159999999</v>
      </c>
      <c r="AF708">
        <f>IF('5G_NR_raw_UE'!ER708&gt;0,('5G_NR_raw_UE'!ER708*'5G_NR_raw_UE'!ES708),"")</f>
        <v>303353.21706200001</v>
      </c>
      <c r="AG708">
        <f>IF('5G_NR_raw_UE'!EW708&gt;0,('5G_NR_raw_UE'!EW708*'5G_NR_raw_UE'!EX708),"")</f>
        <v>187.28244899999999</v>
      </c>
      <c r="AH708">
        <f>IF('5G_NR_raw_UE'!EY708&gt;0,('5G_NR_raw_UE'!EY708*'5G_NR_raw_UE'!EZ708/1000000),"")</f>
        <v>9.7298255999999988E-4</v>
      </c>
    </row>
    <row r="709" spans="31:34">
      <c r="AE709">
        <f>IF('5G_NR_raw_UE'!EP709&gt;0,('5G_NR_raw_UE'!EP709*'5G_NR_raw_UE'!EQ709),"")</f>
        <v>8441.2197419999993</v>
      </c>
      <c r="AF709">
        <f>IF('5G_NR_raw_UE'!ER709&gt;0,('5G_NR_raw_UE'!ER709*'5G_NR_raw_UE'!ES709),"")</f>
        <v>309623.38559099997</v>
      </c>
      <c r="AG709">
        <f>IF('5G_NR_raw_UE'!EW709&gt;0,('5G_NR_raw_UE'!EW709*'5G_NR_raw_UE'!EX709),"")</f>
        <v>182.631</v>
      </c>
      <c r="AH709">
        <f>IF('5G_NR_raw_UE'!EY709&gt;0,('5G_NR_raw_UE'!EY709*'5G_NR_raw_UE'!EZ709/1000000),"")</f>
        <v>9.6160760599999992E-4</v>
      </c>
    </row>
    <row r="710" spans="31:34">
      <c r="AE710">
        <f>IF('5G_NR_raw_UE'!EP710&gt;0,('5G_NR_raw_UE'!EP710*'5G_NR_raw_UE'!EQ710),"")</f>
        <v>8442.5203379999984</v>
      </c>
      <c r="AF710">
        <f>IF('5G_NR_raw_UE'!ER710&gt;0,('5G_NR_raw_UE'!ER710*'5G_NR_raw_UE'!ES710),"")</f>
        <v>309044.75025599997</v>
      </c>
      <c r="AG710">
        <f>IF('5G_NR_raw_UE'!EW710&gt;0,('5G_NR_raw_UE'!EW710*'5G_NR_raw_UE'!EX710),"")</f>
        <v>182.65599999999998</v>
      </c>
      <c r="AH710">
        <f>IF('5G_NR_raw_UE'!EY710&gt;0,('5G_NR_raw_UE'!EY710*'5G_NR_raw_UE'!EZ710/1000000),"")</f>
        <v>9.75129876E-4</v>
      </c>
    </row>
    <row r="711" spans="31:34">
      <c r="AE711">
        <f>IF('5G_NR_raw_UE'!EP711&gt;0,('5G_NR_raw_UE'!EP711*'5G_NR_raw_UE'!EQ711),"")</f>
        <v>8385.6464159999996</v>
      </c>
      <c r="AF711">
        <f>IF('5G_NR_raw_UE'!ER711&gt;0,('5G_NR_raw_UE'!ER711*'5G_NR_raw_UE'!ES711),"")</f>
        <v>305923.12699999998</v>
      </c>
      <c r="AG711">
        <f>IF('5G_NR_raw_UE'!EW711&gt;0,('5G_NR_raw_UE'!EW711*'5G_NR_raw_UE'!EX711),"")</f>
        <v>367.28327999999999</v>
      </c>
      <c r="AH711">
        <f>IF('5G_NR_raw_UE'!EY711&gt;0,('5G_NR_raw_UE'!EY711*'5G_NR_raw_UE'!EZ711/1000000),"")</f>
        <v>9.6593755899999998E-4</v>
      </c>
    </row>
    <row r="712" spans="31:34">
      <c r="AE712">
        <f>IF('5G_NR_raw_UE'!EP712&gt;0,('5G_NR_raw_UE'!EP712*'5G_NR_raw_UE'!EQ712),"")</f>
        <v>1755.1768</v>
      </c>
      <c r="AF712">
        <f>IF('5G_NR_raw_UE'!ER712&gt;0,('5G_NR_raw_UE'!ER712*'5G_NR_raw_UE'!ES712),"")</f>
        <v>302920.43166</v>
      </c>
      <c r="AG712">
        <f>IF('5G_NR_raw_UE'!EW712&gt;0,('5G_NR_raw_UE'!EW712*'5G_NR_raw_UE'!EX712),"")</f>
        <v>186.41519999999997</v>
      </c>
      <c r="AH712">
        <f>IF('5G_NR_raw_UE'!EY712&gt;0,('5G_NR_raw_UE'!EY712*'5G_NR_raw_UE'!EZ712/1000000),"")</f>
        <v>9.5732233200000001E-4</v>
      </c>
    </row>
    <row r="713" spans="31:34">
      <c r="AE713">
        <f>IF('5G_NR_raw_UE'!EP713&gt;0,('5G_NR_raw_UE'!EP713*'5G_NR_raw_UE'!EQ713),"")</f>
        <v>8431.0960159999995</v>
      </c>
      <c r="AF713">
        <f>IF('5G_NR_raw_UE'!ER713&gt;0,('5G_NR_raw_UE'!ER713*'5G_NR_raw_UE'!ES713),"")</f>
        <v>305411.76836799999</v>
      </c>
      <c r="AG713">
        <f>IF('5G_NR_raw_UE'!EW713&gt;0,('5G_NR_raw_UE'!EW713*'5G_NR_raw_UE'!EX713),"")</f>
        <v>182.52471899999998</v>
      </c>
      <c r="AH713">
        <f>IF('5G_NR_raw_UE'!EY713&gt;0,('5G_NR_raw_UE'!EY713*'5G_NR_raw_UE'!EZ713/1000000),"")</f>
        <v>9.8640665999999997E-4</v>
      </c>
    </row>
    <row r="714" spans="31:34">
      <c r="AE714">
        <f>IF('5G_NR_raw_UE'!EP714&gt;0,('5G_NR_raw_UE'!EP714*'5G_NR_raw_UE'!EQ714),"")</f>
        <v>857.32533899999999</v>
      </c>
      <c r="AF714">
        <f>IF('5G_NR_raw_UE'!ER714&gt;0,('5G_NR_raw_UE'!ER714*'5G_NR_raw_UE'!ES714),"")</f>
        <v>311924.389486</v>
      </c>
      <c r="AG714">
        <f>IF('5G_NR_raw_UE'!EW714&gt;0,('5G_NR_raw_UE'!EW714*'5G_NR_raw_UE'!EX714),"")</f>
        <v>186.30723399999999</v>
      </c>
      <c r="AH714">
        <f>IF('5G_NR_raw_UE'!EY714&gt;0,('5G_NR_raw_UE'!EY714*'5G_NR_raw_UE'!EZ714/1000000),"")</f>
        <v>9.7335930999999998E-4</v>
      </c>
    </row>
    <row r="715" spans="31:34">
      <c r="AE715">
        <f>IF('5G_NR_raw_UE'!EP715&gt;0,('5G_NR_raw_UE'!EP715*'5G_NR_raw_UE'!EQ715),"")</f>
        <v>8641.999296</v>
      </c>
      <c r="AF715">
        <f>IF('5G_NR_raw_UE'!ER715&gt;0,('5G_NR_raw_UE'!ER715*'5G_NR_raw_UE'!ES715),"")</f>
        <v>313886.51878400001</v>
      </c>
      <c r="AG715">
        <f>IF('5G_NR_raw_UE'!EW715&gt;0,('5G_NR_raw_UE'!EW715*'5G_NR_raw_UE'!EX715),"")</f>
        <v>184.88252</v>
      </c>
      <c r="AH715">
        <f>IF('5G_NR_raw_UE'!EY715&gt;0,('5G_NR_raw_UE'!EY715*'5G_NR_raw_UE'!EZ715/1000000),"")</f>
        <v>9.7535950200000002E-4</v>
      </c>
    </row>
    <row r="716" spans="31:34">
      <c r="AE716">
        <f>IF('5G_NR_raw_UE'!EP716&gt;0,('5G_NR_raw_UE'!EP716*'5G_NR_raw_UE'!EQ716),"")</f>
        <v>853.49325599999997</v>
      </c>
      <c r="AF716">
        <f>IF('5G_NR_raw_UE'!ER716&gt;0,('5G_NR_raw_UE'!ER716*'5G_NR_raw_UE'!ES716),"")</f>
        <v>310842.81996300002</v>
      </c>
      <c r="AG716">
        <f>IF('5G_NR_raw_UE'!EW716&gt;0,('5G_NR_raw_UE'!EW716*'5G_NR_raw_UE'!EX716),"")</f>
        <v>182.72282200000001</v>
      </c>
      <c r="AH716">
        <f>IF('5G_NR_raw_UE'!EY716&gt;0,('5G_NR_raw_UE'!EY716*'5G_NR_raw_UE'!EZ716/1000000),"")</f>
        <v>9.7614129800000003E-4</v>
      </c>
    </row>
    <row r="717" spans="31:34">
      <c r="AE717">
        <f>IF('5G_NR_raw_UE'!EP717&gt;0,('5G_NR_raw_UE'!EP717*'5G_NR_raw_UE'!EQ717),"")</f>
        <v>8601.2605770000009</v>
      </c>
      <c r="AF717">
        <f>IF('5G_NR_raw_UE'!ER717&gt;0,('5G_NR_raw_UE'!ER717*'5G_NR_raw_UE'!ES717),"")</f>
        <v>323180.90866199997</v>
      </c>
      <c r="AG717">
        <f>IF('5G_NR_raw_UE'!EW717&gt;0,('5G_NR_raw_UE'!EW717*'5G_NR_raw_UE'!EX717),"")</f>
        <v>183.514296</v>
      </c>
      <c r="AH717">
        <f>IF('5G_NR_raw_UE'!EY717&gt;0,('5G_NR_raw_UE'!EY717*'5G_NR_raw_UE'!EZ717/1000000),"")</f>
        <v>9.6543249999999985E-4</v>
      </c>
    </row>
    <row r="718" spans="31:34">
      <c r="AE718">
        <f>IF('5G_NR_raw_UE'!EP718&gt;0,('5G_NR_raw_UE'!EP718*'5G_NR_raw_UE'!EQ718),"")</f>
        <v>863.52053599999999</v>
      </c>
      <c r="AF718">
        <f>IF('5G_NR_raw_UE'!ER718&gt;0,('5G_NR_raw_UE'!ER718*'5G_NR_raw_UE'!ES718),"")</f>
        <v>306233.32196799997</v>
      </c>
      <c r="AG718">
        <f>IF('5G_NR_raw_UE'!EW718&gt;0,('5G_NR_raw_UE'!EW718*'5G_NR_raw_UE'!EX718),"")</f>
        <v>180.95121199999997</v>
      </c>
      <c r="AH718">
        <f>IF('5G_NR_raw_UE'!EY718&gt;0,('5G_NR_raw_UE'!EY718*'5G_NR_raw_UE'!EZ718/1000000),"")</f>
        <v>9.7129953900000003E-4</v>
      </c>
    </row>
    <row r="719" spans="31:34">
      <c r="AE719">
        <f>IF('5G_NR_raw_UE'!EP719&gt;0,('5G_NR_raw_UE'!EP719*'5G_NR_raw_UE'!EQ719),"")</f>
        <v>8552.956103999999</v>
      </c>
      <c r="AF719">
        <f>IF('5G_NR_raw_UE'!ER719&gt;0,('5G_NR_raw_UE'!ER719*'5G_NR_raw_UE'!ES719),"")</f>
        <v>308840.60518099996</v>
      </c>
      <c r="AG719">
        <f>IF('5G_NR_raw_UE'!EW719&gt;0,('5G_NR_raw_UE'!EW719*'5G_NR_raw_UE'!EX719),"")</f>
        <v>183.15299999999999</v>
      </c>
      <c r="AH719">
        <f>IF('5G_NR_raw_UE'!EY719&gt;0,('5G_NR_raw_UE'!EY719*'5G_NR_raw_UE'!EZ719/1000000),"")</f>
        <v>9.5611180499999998E-4</v>
      </c>
    </row>
    <row r="720" spans="31:34">
      <c r="AE720">
        <f>IF('5G_NR_raw_UE'!EP720&gt;0,('5G_NR_raw_UE'!EP720*'5G_NR_raw_UE'!EQ720),"")</f>
        <v>8554.6737359999988</v>
      </c>
      <c r="AF720">
        <f>IF('5G_NR_raw_UE'!ER720&gt;0,('5G_NR_raw_UE'!ER720*'5G_NR_raw_UE'!ES720),"")</f>
        <v>311332.11856499995</v>
      </c>
      <c r="AG720">
        <f>IF('5G_NR_raw_UE'!EW720&gt;0,('5G_NR_raw_UE'!EW720*'5G_NR_raw_UE'!EX720),"")</f>
        <v>185.37765400000001</v>
      </c>
      <c r="AH720">
        <f>IF('5G_NR_raw_UE'!EY720&gt;0,('5G_NR_raw_UE'!EY720*'5G_NR_raw_UE'!EZ720/1000000),"")</f>
        <v>9.2749824000000003E-4</v>
      </c>
    </row>
    <row r="721" spans="31:34">
      <c r="AE721">
        <f>IF('5G_NR_raw_UE'!EP721&gt;0,('5G_NR_raw_UE'!EP721*'5G_NR_raw_UE'!EQ721),"")</f>
        <v>8595.5829079999985</v>
      </c>
      <c r="AF721">
        <f>IF('5G_NR_raw_UE'!ER721&gt;0,('5G_NR_raw_UE'!ER721*'5G_NR_raw_UE'!ES721),"")</f>
        <v>310796.89467200002</v>
      </c>
      <c r="AG721">
        <f>IF('5G_NR_raw_UE'!EW721&gt;0,('5G_NR_raw_UE'!EW721*'5G_NR_raw_UE'!EX721),"")</f>
        <v>183.94886399999999</v>
      </c>
      <c r="AH721">
        <f>IF('5G_NR_raw_UE'!EY721&gt;0,('5G_NR_raw_UE'!EY721*'5G_NR_raw_UE'!EZ721/1000000),"")</f>
        <v>9.5481555E-4</v>
      </c>
    </row>
    <row r="722" spans="31:34">
      <c r="AE722">
        <f>IF('5G_NR_raw_UE'!EP722&gt;0,('5G_NR_raw_UE'!EP722*'5G_NR_raw_UE'!EQ722),"")</f>
        <v>8680.7857289999993</v>
      </c>
      <c r="AF722">
        <f>IF('5G_NR_raw_UE'!ER722&gt;0,('5G_NR_raw_UE'!ER722*'5G_NR_raw_UE'!ES722),"")</f>
        <v>306720.32201599999</v>
      </c>
      <c r="AG722">
        <f>IF('5G_NR_raw_UE'!EW722&gt;0,('5G_NR_raw_UE'!EW722*'5G_NR_raw_UE'!EX722),"")</f>
        <v>184.34346399999998</v>
      </c>
      <c r="AH722">
        <f>IF('5G_NR_raw_UE'!EY722&gt;0,('5G_NR_raw_UE'!EY722*'5G_NR_raw_UE'!EZ722/1000000),"")</f>
        <v>9.7897742799999982E-4</v>
      </c>
    </row>
    <row r="723" spans="31:34">
      <c r="AE723">
        <f>IF('5G_NR_raw_UE'!EP723&gt;0,('5G_NR_raw_UE'!EP723*'5G_NR_raw_UE'!EQ723),"")</f>
        <v>8631.145552</v>
      </c>
      <c r="AF723">
        <f>IF('5G_NR_raw_UE'!ER723&gt;0,('5G_NR_raw_UE'!ER723*'5G_NR_raw_UE'!ES723),"")</f>
        <v>311088.85566</v>
      </c>
      <c r="AG723">
        <f>IF('5G_NR_raw_UE'!EW723&gt;0,('5G_NR_raw_UE'!EW723*'5G_NR_raw_UE'!EX723),"")</f>
        <v>187.01087999999999</v>
      </c>
      <c r="AH723">
        <f>IF('5G_NR_raw_UE'!EY723&gt;0,('5G_NR_raw_UE'!EY723*'5G_NR_raw_UE'!EZ723/1000000),"")</f>
        <v>9.7842335999999983E-4</v>
      </c>
    </row>
    <row r="724" spans="31:34">
      <c r="AE724">
        <f>IF('5G_NR_raw_UE'!EP724&gt;0,('5G_NR_raw_UE'!EP724*'5G_NR_raw_UE'!EQ724),"")</f>
        <v>8465.8645439999982</v>
      </c>
      <c r="AF724">
        <f>IF('5G_NR_raw_UE'!ER724&gt;0,('5G_NR_raw_UE'!ER724*'5G_NR_raw_UE'!ES724),"")</f>
        <v>312279.623487</v>
      </c>
      <c r="AG724">
        <f>IF('5G_NR_raw_UE'!EW724&gt;0,('5G_NR_raw_UE'!EW724*'5G_NR_raw_UE'!EX724),"")</f>
        <v>183.07960699999998</v>
      </c>
      <c r="AH724">
        <f>IF('5G_NR_raw_UE'!EY724&gt;0,('5G_NR_raw_UE'!EY724*'5G_NR_raw_UE'!EZ724/1000000),"")</f>
        <v>9.9449153999999992E-4</v>
      </c>
    </row>
    <row r="725" spans="31:34">
      <c r="AE725">
        <f>IF('5G_NR_raw_UE'!EP725&gt;0,('5G_NR_raw_UE'!EP725*'5G_NR_raw_UE'!EQ725),"")</f>
        <v>9021.6170700000002</v>
      </c>
      <c r="AF725">
        <f>IF('5G_NR_raw_UE'!ER725&gt;0,('5G_NR_raw_UE'!ER725*'5G_NR_raw_UE'!ES725),"")</f>
        <v>311973.84459999995</v>
      </c>
      <c r="AG725">
        <f>IF('5G_NR_raw_UE'!EW725&gt;0,('5G_NR_raw_UE'!EW725*'5G_NR_raw_UE'!EX725),"")</f>
        <v>184.57082</v>
      </c>
      <c r="AH725">
        <f>IF('5G_NR_raw_UE'!EY725&gt;0,('5G_NR_raw_UE'!EY725*'5G_NR_raw_UE'!EZ725/1000000),"")</f>
        <v>9.7151615399999989E-4</v>
      </c>
    </row>
    <row r="726" spans="31:34">
      <c r="AE726">
        <f>IF('5G_NR_raw_UE'!EP726&gt;0,('5G_NR_raw_UE'!EP726*'5G_NR_raw_UE'!EQ726),"")</f>
        <v>8539.0480079999998</v>
      </c>
      <c r="AF726">
        <f>IF('5G_NR_raw_UE'!ER726&gt;0,('5G_NR_raw_UE'!ER726*'5G_NR_raw_UE'!ES726),"")</f>
        <v>313376.89064400003</v>
      </c>
      <c r="AG726">
        <f>IF('5G_NR_raw_UE'!EW726&gt;0,('5G_NR_raw_UE'!EW726*'5G_NR_raw_UE'!EX726),"")</f>
        <v>186.09789899999998</v>
      </c>
      <c r="AH726">
        <f>IF('5G_NR_raw_UE'!EY726&gt;0,('5G_NR_raw_UE'!EY726*'5G_NR_raw_UE'!EZ726/1000000),"")</f>
        <v>9.8057365E-4</v>
      </c>
    </row>
    <row r="727" spans="31:34">
      <c r="AE727">
        <f>IF('5G_NR_raw_UE'!EP727&gt;0,('5G_NR_raw_UE'!EP727*'5G_NR_raw_UE'!EQ727),"")</f>
        <v>855.692634</v>
      </c>
      <c r="AF727">
        <f>IF('5G_NR_raw_UE'!ER727&gt;0,('5G_NR_raw_UE'!ER727*'5G_NR_raw_UE'!ES727),"")</f>
        <v>303512.50235999998</v>
      </c>
      <c r="AG727">
        <f>IF('5G_NR_raw_UE'!EW727&gt;0,('5G_NR_raw_UE'!EW727*'5G_NR_raw_UE'!EX727),"")</f>
        <v>184.29574599999998</v>
      </c>
      <c r="AH727">
        <f>IF('5G_NR_raw_UE'!EY727&gt;0,('5G_NR_raw_UE'!EY727*'5G_NR_raw_UE'!EZ727/1000000),"")</f>
        <v>9.8275724799999999E-4</v>
      </c>
    </row>
    <row r="728" spans="31:34">
      <c r="AE728">
        <f>IF('5G_NR_raw_UE'!EP728&gt;0,('5G_NR_raw_UE'!EP728*'5G_NR_raw_UE'!EQ728),"")</f>
        <v>8524.3469999999979</v>
      </c>
      <c r="AF728">
        <f>IF('5G_NR_raw_UE'!ER728&gt;0,('5G_NR_raw_UE'!ER728*'5G_NR_raw_UE'!ES728),"")</f>
        <v>309128.26247999998</v>
      </c>
      <c r="AG728">
        <f>IF('5G_NR_raw_UE'!EW728&gt;0,('5G_NR_raw_UE'!EW728*'5G_NR_raw_UE'!EX728),"")</f>
        <v>187.97260799999998</v>
      </c>
      <c r="AH728">
        <f>IF('5G_NR_raw_UE'!EY728&gt;0,('5G_NR_raw_UE'!EY728*'5G_NR_raw_UE'!EZ728/1000000),"")</f>
        <v>9.7316494500000001E-4</v>
      </c>
    </row>
    <row r="729" spans="31:34">
      <c r="AE729">
        <f>IF('5G_NR_raw_UE'!EP729&gt;0,('5G_NR_raw_UE'!EP729*'5G_NR_raw_UE'!EQ729),"")</f>
        <v>8670.7700600000007</v>
      </c>
      <c r="AF729">
        <f>IF('5G_NR_raw_UE'!ER729&gt;0,('5G_NR_raw_UE'!ER729*'5G_NR_raw_UE'!ES729),"")</f>
        <v>313596.98265999998</v>
      </c>
      <c r="AG729">
        <f>IF('5G_NR_raw_UE'!EW729&gt;0,('5G_NR_raw_UE'!EW729*'5G_NR_raw_UE'!EX729),"")</f>
        <v>186.24594299999998</v>
      </c>
      <c r="AH729">
        <f>IF('5G_NR_raw_UE'!EY729&gt;0,('5G_NR_raw_UE'!EY729*'5G_NR_raw_UE'!EZ729/1000000),"")</f>
        <v>9.7724600499999995E-4</v>
      </c>
    </row>
    <row r="730" spans="31:34">
      <c r="AE730">
        <f>IF('5G_NR_raw_UE'!EP730&gt;0,('5G_NR_raw_UE'!EP730*'5G_NR_raw_UE'!EQ730),"")</f>
        <v>8383.4258169999994</v>
      </c>
      <c r="AF730">
        <f>IF('5G_NR_raw_UE'!ER730&gt;0,('5G_NR_raw_UE'!ER730*'5G_NR_raw_UE'!ES730),"")</f>
        <v>311163.54796799994</v>
      </c>
      <c r="AG730">
        <f>IF('5G_NR_raw_UE'!EW730&gt;0,('5G_NR_raw_UE'!EW730*'5G_NR_raw_UE'!EX730),"")</f>
        <v>185.969168</v>
      </c>
      <c r="AH730">
        <f>IF('5G_NR_raw_UE'!EY730&gt;0,('5G_NR_raw_UE'!EY730*'5G_NR_raw_UE'!EZ730/1000000),"")</f>
        <v>9.8150537499999994E-4</v>
      </c>
    </row>
    <row r="731" spans="31:34">
      <c r="AE731">
        <f>IF('5G_NR_raw_UE'!EP731&gt;0,('5G_NR_raw_UE'!EP731*'5G_NR_raw_UE'!EQ731),"")</f>
        <v>862.34102999999993</v>
      </c>
      <c r="AF731">
        <f>IF('5G_NR_raw_UE'!ER731&gt;0,('5G_NR_raw_UE'!ER731*'5G_NR_raw_UE'!ES731),"")</f>
        <v>314347.23762999999</v>
      </c>
      <c r="AG731">
        <f>IF('5G_NR_raw_UE'!EW731&gt;0,('5G_NR_raw_UE'!EW731*'5G_NR_raw_UE'!EX731),"")</f>
        <v>183.7655</v>
      </c>
      <c r="AH731">
        <f>IF('5G_NR_raw_UE'!EY731&gt;0,('5G_NR_raw_UE'!EY731*'5G_NR_raw_UE'!EZ731/1000000),"")</f>
        <v>9.7531223100000004E-4</v>
      </c>
    </row>
    <row r="732" spans="31:34">
      <c r="AE732">
        <f>IF('5G_NR_raw_UE'!EP732&gt;0,('5G_NR_raw_UE'!EP732*'5G_NR_raw_UE'!EQ732),"")</f>
        <v>8709.2337900000002</v>
      </c>
      <c r="AF732">
        <f>IF('5G_NR_raw_UE'!ER732&gt;0,('5G_NR_raw_UE'!ER732*'5G_NR_raw_UE'!ES732),"")</f>
        <v>314351.59481599997</v>
      </c>
      <c r="AG732">
        <f>IF('5G_NR_raw_UE'!EW732&gt;0,('5G_NR_raw_UE'!EW732*'5G_NR_raw_UE'!EX732),"")</f>
        <v>183.85599999999999</v>
      </c>
      <c r="AH732">
        <f>IF('5G_NR_raw_UE'!EY732&gt;0,('5G_NR_raw_UE'!EY732*'5G_NR_raw_UE'!EZ732/1000000),"")</f>
        <v>9.5997650200000003E-4</v>
      </c>
    </row>
    <row r="733" spans="31:34">
      <c r="AE733">
        <f>IF('5G_NR_raw_UE'!EP733&gt;0,('5G_NR_raw_UE'!EP733*'5G_NR_raw_UE'!EQ733),"")</f>
        <v>8395.9855970000008</v>
      </c>
      <c r="AF733">
        <f>IF('5G_NR_raw_UE'!ER733&gt;0,('5G_NR_raw_UE'!ER733*'5G_NR_raw_UE'!ES733),"")</f>
        <v>312712.05596999999</v>
      </c>
      <c r="AG733">
        <f>IF('5G_NR_raw_UE'!EW733&gt;0,('5G_NR_raw_UE'!EW733*'5G_NR_raw_UE'!EX733),"")</f>
        <v>185.359104</v>
      </c>
      <c r="AH733">
        <f>IF('5G_NR_raw_UE'!EY733&gt;0,('5G_NR_raw_UE'!EY733*'5G_NR_raw_UE'!EZ733/1000000),"")</f>
        <v>1.0054925640000001E-3</v>
      </c>
    </row>
    <row r="734" spans="31:34">
      <c r="AE734">
        <f>IF('5G_NR_raw_UE'!EP734&gt;0,('5G_NR_raw_UE'!EP734*'5G_NR_raw_UE'!EQ734),"")</f>
        <v>8345.4304960000009</v>
      </c>
      <c r="AF734">
        <f>IF('5G_NR_raw_UE'!ER734&gt;0,('5G_NR_raw_UE'!ER734*'5G_NR_raw_UE'!ES734),"")</f>
        <v>309932.92800000001</v>
      </c>
      <c r="AG734">
        <f>IF('5G_NR_raw_UE'!EW734&gt;0,('5G_NR_raw_UE'!EW734*'5G_NR_raw_UE'!EX734),"")</f>
        <v>183.18432000000001</v>
      </c>
      <c r="AH734">
        <f>IF('5G_NR_raw_UE'!EY734&gt;0,('5G_NR_raw_UE'!EY734*'5G_NR_raw_UE'!EZ734/1000000),"")</f>
        <v>9.6875488499999999E-4</v>
      </c>
    </row>
    <row r="735" spans="31:34">
      <c r="AE735">
        <f>IF('5G_NR_raw_UE'!EP735&gt;0,('5G_NR_raw_UE'!EP735*'5G_NR_raw_UE'!EQ735),"")</f>
        <v>8642.3740600000001</v>
      </c>
      <c r="AF735">
        <f>IF('5G_NR_raw_UE'!ER735&gt;0,('5G_NR_raw_UE'!ER735*'5G_NR_raw_UE'!ES735),"")</f>
        <v>315673.95936399995</v>
      </c>
      <c r="AG735">
        <f>IF('5G_NR_raw_UE'!EW735&gt;0,('5G_NR_raw_UE'!EW735*'5G_NR_raw_UE'!EX735),"")</f>
        <v>186.59222399999999</v>
      </c>
      <c r="AH735">
        <f>IF('5G_NR_raw_UE'!EY735&gt;0,('5G_NR_raw_UE'!EY735*'5G_NR_raw_UE'!EZ735/1000000),"")</f>
        <v>9.7092769199999996E-4</v>
      </c>
    </row>
    <row r="736" spans="31:34">
      <c r="AE736">
        <f>IF('5G_NR_raw_UE'!EP736&gt;0,('5G_NR_raw_UE'!EP736*'5G_NR_raw_UE'!EQ736),"")</f>
        <v>8714.5019609999999</v>
      </c>
      <c r="AF736">
        <f>IF('5G_NR_raw_UE'!ER736&gt;0,('5G_NR_raw_UE'!ER736*'5G_NR_raw_UE'!ES736),"")</f>
        <v>315190.7463</v>
      </c>
      <c r="AG736">
        <f>IF('5G_NR_raw_UE'!EW736&gt;0,('5G_NR_raw_UE'!EW736*'5G_NR_raw_UE'!EX736),"")</f>
        <v>184.75306799999998</v>
      </c>
      <c r="AH736">
        <f>IF('5G_NR_raw_UE'!EY736&gt;0,('5G_NR_raw_UE'!EY736*'5G_NR_raw_UE'!EZ736/1000000),"")</f>
        <v>9.8658463199999985E-4</v>
      </c>
    </row>
    <row r="737" spans="31:34">
      <c r="AE737">
        <f>IF('5G_NR_raw_UE'!EP737&gt;0,('5G_NR_raw_UE'!EP737*'5G_NR_raw_UE'!EQ737),"")</f>
        <v>8603.4597319999993</v>
      </c>
      <c r="AF737">
        <f>IF('5G_NR_raw_UE'!ER737&gt;0,('5G_NR_raw_UE'!ER737*'5G_NR_raw_UE'!ES737),"")</f>
        <v>314283.72194999998</v>
      </c>
      <c r="AG737">
        <f>IF('5G_NR_raw_UE'!EW737&gt;0,('5G_NR_raw_UE'!EW737*'5G_NR_raw_UE'!EX737),"")</f>
        <v>183.70385599999997</v>
      </c>
      <c r="AH737">
        <f>IF('5G_NR_raw_UE'!EY737&gt;0,('5G_NR_raw_UE'!EY737*'5G_NR_raw_UE'!EZ737/1000000),"")</f>
        <v>9.7314780399999998E-4</v>
      </c>
    </row>
    <row r="738" spans="31:34">
      <c r="AE738">
        <f>IF('5G_NR_raw_UE'!EP738&gt;0,('5G_NR_raw_UE'!EP738*'5G_NR_raw_UE'!EQ738),"")</f>
        <v>88.100628</v>
      </c>
      <c r="AF738">
        <f>IF('5G_NR_raw_UE'!ER738&gt;0,('5G_NR_raw_UE'!ER738*'5G_NR_raw_UE'!ES738),"")</f>
        <v>309544.47350399999</v>
      </c>
      <c r="AG738">
        <f>IF('5G_NR_raw_UE'!EW738&gt;0,('5G_NR_raw_UE'!EW738*'5G_NR_raw_UE'!EX738),"")</f>
        <v>186.28946599999998</v>
      </c>
      <c r="AH738">
        <f>IF('5G_NR_raw_UE'!EY738&gt;0,('5G_NR_raw_UE'!EY738*'5G_NR_raw_UE'!EZ738/1000000),"")</f>
        <v>9.816522849999999E-4</v>
      </c>
    </row>
    <row r="739" spans="31:34">
      <c r="AE739">
        <f>IF('5G_NR_raw_UE'!EP739&gt;0,('5G_NR_raw_UE'!EP739*'5G_NR_raw_UE'!EQ739),"")</f>
        <v>864.0671759999999</v>
      </c>
      <c r="AF739">
        <f>IF('5G_NR_raw_UE'!ER739&gt;0,('5G_NR_raw_UE'!ER739*'5G_NR_raw_UE'!ES739),"")</f>
        <v>309710.16806399997</v>
      </c>
      <c r="AG739">
        <f>IF('5G_NR_raw_UE'!EW739&gt;0,('5G_NR_raw_UE'!EW739*'5G_NR_raw_UE'!EX739),"")</f>
        <v>187.79831999999999</v>
      </c>
      <c r="AH739">
        <f>IF('5G_NR_raw_UE'!EY739&gt;0,('5G_NR_raw_UE'!EY739*'5G_NR_raw_UE'!EZ739/1000000),"")</f>
        <v>9.8254510999999989E-5</v>
      </c>
    </row>
    <row r="740" spans="31:34">
      <c r="AE740">
        <f>IF('5G_NR_raw_UE'!EP740&gt;0,('5G_NR_raw_UE'!EP740*'5G_NR_raw_UE'!EQ740),"")</f>
        <v>8675.3851799999993</v>
      </c>
      <c r="AF740">
        <f>IF('5G_NR_raw_UE'!ER740&gt;0,('5G_NR_raw_UE'!ER740*'5G_NR_raw_UE'!ES740),"")</f>
        <v>303186.92648800003</v>
      </c>
      <c r="AG740">
        <f>IF('5G_NR_raw_UE'!EW740&gt;0,('5G_NR_raw_UE'!EW740*'5G_NR_raw_UE'!EX740),"")</f>
        <v>185.67863999999997</v>
      </c>
      <c r="AH740">
        <f>IF('5G_NR_raw_UE'!EY740&gt;0,('5G_NR_raw_UE'!EY740*'5G_NR_raw_UE'!EZ740/1000000),"")</f>
        <v>9.7146104999999998E-4</v>
      </c>
    </row>
    <row r="741" spans="31:34">
      <c r="AE741">
        <f>IF('5G_NR_raw_UE'!EP741&gt;0,('5G_NR_raw_UE'!EP741*'5G_NR_raw_UE'!EQ741),"")</f>
        <v>8643.2411459999985</v>
      </c>
      <c r="AF741">
        <f>IF('5G_NR_raw_UE'!ER741&gt;0,('5G_NR_raw_UE'!ER741*'5G_NR_raw_UE'!ES741),"")</f>
        <v>310056.81590399996</v>
      </c>
      <c r="AG741">
        <f>IF('5G_NR_raw_UE'!EW741&gt;0,('5G_NR_raw_UE'!EW741*'5G_NR_raw_UE'!EX741),"")</f>
        <v>185.72097600000001</v>
      </c>
      <c r="AH741">
        <f>IF('5G_NR_raw_UE'!EY741&gt;0,('5G_NR_raw_UE'!EY741*'5G_NR_raw_UE'!EZ741/1000000),"")</f>
        <v>9.8123204699999988E-4</v>
      </c>
    </row>
    <row r="742" spans="31:34">
      <c r="AE742">
        <f>IF('5G_NR_raw_UE'!EP742&gt;0,('5G_NR_raw_UE'!EP742*'5G_NR_raw_UE'!EQ742),"")</f>
        <v>8615.431971</v>
      </c>
      <c r="AF742">
        <f>IF('5G_NR_raw_UE'!ER742&gt;0,('5G_NR_raw_UE'!ER742*'5G_NR_raw_UE'!ES742),"")</f>
        <v>317069.441399</v>
      </c>
      <c r="AG742">
        <f>IF('5G_NR_raw_UE'!EW742&gt;0,('5G_NR_raw_UE'!EW742*'5G_NR_raw_UE'!EX742),"")</f>
        <v>185.09492999999998</v>
      </c>
      <c r="AH742">
        <f>IF('5G_NR_raw_UE'!EY742&gt;0,('5G_NR_raw_UE'!EY742*'5G_NR_raw_UE'!EZ742/1000000),"")</f>
        <v>9.7905995599999987E-4</v>
      </c>
    </row>
    <row r="743" spans="31:34">
      <c r="AE743">
        <f>IF('5G_NR_raw_UE'!EP743&gt;0,('5G_NR_raw_UE'!EP743*'5G_NR_raw_UE'!EQ743),"")</f>
        <v>8581.4042969999991</v>
      </c>
      <c r="AF743">
        <f>IF('5G_NR_raw_UE'!ER743&gt;0,('5G_NR_raw_UE'!ER743*'5G_NR_raw_UE'!ES743),"")</f>
        <v>314011.56880800001</v>
      </c>
      <c r="AG743">
        <f>IF('5G_NR_raw_UE'!EW743&gt;0,('5G_NR_raw_UE'!EW743*'5G_NR_raw_UE'!EX743),"")</f>
        <v>184.39999999999998</v>
      </c>
      <c r="AH743">
        <f>IF('5G_NR_raw_UE'!EY743&gt;0,('5G_NR_raw_UE'!EY743*'5G_NR_raw_UE'!EZ743/1000000),"")</f>
        <v>9.6993590199999998E-4</v>
      </c>
    </row>
    <row r="744" spans="31:34">
      <c r="AE744">
        <f>IF('5G_NR_raw_UE'!EP744&gt;0,('5G_NR_raw_UE'!EP744*'5G_NR_raw_UE'!EQ744),"")</f>
        <v>8621.5852529999993</v>
      </c>
      <c r="AF744">
        <f>IF('5G_NR_raw_UE'!ER744&gt;0,('5G_NR_raw_UE'!ER744*'5G_NR_raw_UE'!ES744),"")</f>
        <v>314220.25958399998</v>
      </c>
      <c r="AG744">
        <f>IF('5G_NR_raw_UE'!EW744&gt;0,('5G_NR_raw_UE'!EW744*'5G_NR_raw_UE'!EX744),"")</f>
        <v>188.45884399999997</v>
      </c>
      <c r="AH744">
        <f>IF('5G_NR_raw_UE'!EY744&gt;0,('5G_NR_raw_UE'!EY744*'5G_NR_raw_UE'!EZ744/1000000),"")</f>
        <v>9.8033839399999981E-4</v>
      </c>
    </row>
    <row r="745" spans="31:34">
      <c r="AE745">
        <f>IF('5G_NR_raw_UE'!EP745&gt;0,('5G_NR_raw_UE'!EP745*'5G_NR_raw_UE'!EQ745),"")</f>
        <v>8609.3409999999985</v>
      </c>
      <c r="AF745">
        <f>IF('5G_NR_raw_UE'!ER745&gt;0,('5G_NR_raw_UE'!ER745*'5G_NR_raw_UE'!ES745),"")</f>
        <v>308819.36794500001</v>
      </c>
      <c r="AG745">
        <f>IF('5G_NR_raw_UE'!EW745&gt;0,('5G_NR_raw_UE'!EW745*'5G_NR_raw_UE'!EX745),"")</f>
        <v>185.883768</v>
      </c>
      <c r="AH745">
        <f>IF('5G_NR_raw_UE'!EY745&gt;0,('5G_NR_raw_UE'!EY745*'5G_NR_raw_UE'!EZ745/1000000),"")</f>
        <v>9.9080301599999989E-4</v>
      </c>
    </row>
    <row r="746" spans="31:34">
      <c r="AE746">
        <f>IF('5G_NR_raw_UE'!EP746&gt;0,('5G_NR_raw_UE'!EP746*'5G_NR_raw_UE'!EQ746),"")</f>
        <v>87.304385999999994</v>
      </c>
      <c r="AF746">
        <f>IF('5G_NR_raw_UE'!ER746&gt;0,('5G_NR_raw_UE'!ER746*'5G_NR_raw_UE'!ES746),"")</f>
        <v>312633.54705599998</v>
      </c>
      <c r="AG746">
        <f>IF('5G_NR_raw_UE'!EW746&gt;0,('5G_NR_raw_UE'!EW746*'5G_NR_raw_UE'!EX746),"")</f>
        <v>184.79284799999999</v>
      </c>
      <c r="AH746">
        <f>IF('5G_NR_raw_UE'!EY746&gt;0,('5G_NR_raw_UE'!EY746*'5G_NR_raw_UE'!EZ746/1000000),"")</f>
        <v>9.8360050000000001E-4</v>
      </c>
    </row>
    <row r="747" spans="31:34">
      <c r="AE747">
        <f>IF('5G_NR_raw_UE'!EP747&gt;0,('5G_NR_raw_UE'!EP747*'5G_NR_raw_UE'!EQ747),"")</f>
        <v>8559.0502130000004</v>
      </c>
      <c r="AF747">
        <f>IF('5G_NR_raw_UE'!ER747&gt;0,('5G_NR_raw_UE'!ER747*'5G_NR_raw_UE'!ES747),"")</f>
        <v>319249.62921599997</v>
      </c>
      <c r="AG747">
        <f>IF('5G_NR_raw_UE'!EW747&gt;0,('5G_NR_raw_UE'!EW747*'5G_NR_raw_UE'!EX747),"")</f>
        <v>187.38291199999998</v>
      </c>
      <c r="AH747">
        <f>IF('5G_NR_raw_UE'!EY747&gt;0,('5G_NR_raw_UE'!EY747*'5G_NR_raw_UE'!EZ747/1000000),"")</f>
        <v>9.816687279999999E-4</v>
      </c>
    </row>
    <row r="748" spans="31:34">
      <c r="AE748">
        <f>IF('5G_NR_raw_UE'!EP748&gt;0,('5G_NR_raw_UE'!EP748*'5G_NR_raw_UE'!EQ748),"")</f>
        <v>8789.7240299999994</v>
      </c>
      <c r="AF748">
        <f>IF('5G_NR_raw_UE'!ER748&gt;0,('5G_NR_raw_UE'!ER748*'5G_NR_raw_UE'!ES748),"")</f>
        <v>313670.33962799999</v>
      </c>
      <c r="AG748">
        <f>IF('5G_NR_raw_UE'!EW748&gt;0,('5G_NR_raw_UE'!EW748*'5G_NR_raw_UE'!EX748),"")</f>
        <v>191.86855999999997</v>
      </c>
      <c r="AH748">
        <f>IF('5G_NR_raw_UE'!EY748&gt;0,('5G_NR_raw_UE'!EY748*'5G_NR_raw_UE'!EZ748/1000000),"")</f>
        <v>9.8778941600000006E-4</v>
      </c>
    </row>
    <row r="749" spans="31:34">
      <c r="AE749">
        <f>IF('5G_NR_raw_UE'!EP749&gt;0,('5G_NR_raw_UE'!EP749*'5G_NR_raw_UE'!EQ749),"")</f>
        <v>873.94682699999998</v>
      </c>
      <c r="AF749">
        <f>IF('5G_NR_raw_UE'!ER749&gt;0,('5G_NR_raw_UE'!ER749*'5G_NR_raw_UE'!ES749),"")</f>
        <v>312541.75199999998</v>
      </c>
      <c r="AG749">
        <f>IF('5G_NR_raw_UE'!EW749&gt;0,('5G_NR_raw_UE'!EW749*'5G_NR_raw_UE'!EX749),"")</f>
        <v>1845.1779999999999</v>
      </c>
      <c r="AH749">
        <f>IF('5G_NR_raw_UE'!EY749&gt;0,('5G_NR_raw_UE'!EY749*'5G_NR_raw_UE'!EZ749/1000000),"")</f>
        <v>1.0032288199999999E-3</v>
      </c>
    </row>
    <row r="750" spans="31:34">
      <c r="AE750">
        <f>IF('5G_NR_raw_UE'!EP750&gt;0,('5G_NR_raw_UE'!EP750*'5G_NR_raw_UE'!EQ750),"")</f>
        <v>8725.3294040000001</v>
      </c>
      <c r="AF750">
        <f>IF('5G_NR_raw_UE'!ER750&gt;0,('5G_NR_raw_UE'!ER750*'5G_NR_raw_UE'!ES750),"")</f>
        <v>315484.79759999999</v>
      </c>
      <c r="AG750">
        <f>IF('5G_NR_raw_UE'!EW750&gt;0,('5G_NR_raw_UE'!EW750*'5G_NR_raw_UE'!EX750),"")</f>
        <v>187.49518</v>
      </c>
      <c r="AH750">
        <f>IF('5G_NR_raw_UE'!EY750&gt;0,('5G_NR_raw_UE'!EY750*'5G_NR_raw_UE'!EZ750/1000000),"")</f>
        <v>9.9630641999999981E-4</v>
      </c>
    </row>
    <row r="751" spans="31:34">
      <c r="AE751">
        <f>IF('5G_NR_raw_UE'!EP751&gt;0,('5G_NR_raw_UE'!EP751*'5G_NR_raw_UE'!EQ751),"")</f>
        <v>8639.9980049999995</v>
      </c>
      <c r="AF751">
        <f>IF('5G_NR_raw_UE'!ER751&gt;0,('5G_NR_raw_UE'!ER751*'5G_NR_raw_UE'!ES751),"")</f>
        <v>310894.69967999996</v>
      </c>
      <c r="AG751">
        <f>IF('5G_NR_raw_UE'!EW751&gt;0,('5G_NR_raw_UE'!EW751*'5G_NR_raw_UE'!EX751),"")</f>
        <v>186.02791199999999</v>
      </c>
      <c r="AH751">
        <f>IF('5G_NR_raw_UE'!EY751&gt;0,('5G_NR_raw_UE'!EY751*'5G_NR_raw_UE'!EZ751/1000000),"")</f>
        <v>9.9719320000000002E-4</v>
      </c>
    </row>
    <row r="752" spans="31:34">
      <c r="AE752">
        <f>IF('5G_NR_raw_UE'!EP752&gt;0,('5G_NR_raw_UE'!EP752*'5G_NR_raw_UE'!EQ752),"")</f>
        <v>8643.4939829999985</v>
      </c>
      <c r="AF752">
        <f>IF('5G_NR_raw_UE'!ER752&gt;0,('5G_NR_raw_UE'!ER752*'5G_NR_raw_UE'!ES752),"")</f>
        <v>313443.65599999996</v>
      </c>
      <c r="AG752">
        <f>IF('5G_NR_raw_UE'!EW752&gt;0,('5G_NR_raw_UE'!EW752*'5G_NR_raw_UE'!EX752),"")</f>
        <v>185.03432999999998</v>
      </c>
      <c r="AH752">
        <f>IF('5G_NR_raw_UE'!EY752&gt;0,('5G_NR_raw_UE'!EY752*'5G_NR_raw_UE'!EZ752/1000000),"")</f>
        <v>9.8741699999999998E-4</v>
      </c>
    </row>
    <row r="753" spans="31:34">
      <c r="AE753">
        <f>IF('5G_NR_raw_UE'!EP753&gt;0,('5G_NR_raw_UE'!EP753*'5G_NR_raw_UE'!EQ753),"")</f>
        <v>8702.1068400000004</v>
      </c>
      <c r="AF753">
        <f>IF('5G_NR_raw_UE'!ER753&gt;0,('5G_NR_raw_UE'!ER753*'5G_NR_raw_UE'!ES753),"")</f>
        <v>320427.23484799999</v>
      </c>
      <c r="AG753">
        <f>IF('5G_NR_raw_UE'!EW753&gt;0,('5G_NR_raw_UE'!EW753*'5G_NR_raw_UE'!EX753),"")</f>
        <v>185.15957999999998</v>
      </c>
      <c r="AH753">
        <f>IF('5G_NR_raw_UE'!EY753&gt;0,('5G_NR_raw_UE'!EY753*'5G_NR_raw_UE'!EZ753/1000000),"")</f>
        <v>9.9764870999999983E-4</v>
      </c>
    </row>
    <row r="754" spans="31:34">
      <c r="AE754">
        <f>IF('5G_NR_raw_UE'!EP754&gt;0,('5G_NR_raw_UE'!EP754*'5G_NR_raw_UE'!EQ754),"")</f>
        <v>8729.5001949999987</v>
      </c>
      <c r="AF754">
        <f>IF('5G_NR_raw_UE'!ER754&gt;0,('5G_NR_raw_UE'!ER754*'5G_NR_raw_UE'!ES754),"")</f>
        <v>315745.56635199999</v>
      </c>
      <c r="AG754">
        <f>IF('5G_NR_raw_UE'!EW754&gt;0,('5G_NR_raw_UE'!EW754*'5G_NR_raw_UE'!EX754),"")</f>
        <v>186.27991199999997</v>
      </c>
      <c r="AH754">
        <f>IF('5G_NR_raw_UE'!EY754&gt;0,('5G_NR_raw_UE'!EY754*'5G_NR_raw_UE'!EZ754/1000000),"")</f>
        <v>9.9453009100000005E-4</v>
      </c>
    </row>
    <row r="755" spans="31:34">
      <c r="AE755">
        <f>IF('5G_NR_raw_UE'!EP755&gt;0,('5G_NR_raw_UE'!EP755*'5G_NR_raw_UE'!EQ755),"")</f>
        <v>8618.8740479999997</v>
      </c>
      <c r="AF755">
        <f>IF('5G_NR_raw_UE'!ER755&gt;0,('5G_NR_raw_UE'!ER755*'5G_NR_raw_UE'!ES755),"")</f>
        <v>314556.52934399998</v>
      </c>
      <c r="AG755">
        <f>IF('5G_NR_raw_UE'!EW755&gt;0,('5G_NR_raw_UE'!EW755*'5G_NR_raw_UE'!EX755),"")</f>
        <v>184.63798399999999</v>
      </c>
      <c r="AH755">
        <f>IF('5G_NR_raw_UE'!EY755&gt;0,('5G_NR_raw_UE'!EY755*'5G_NR_raw_UE'!EZ755/1000000),"")</f>
        <v>1.000482934E-3</v>
      </c>
    </row>
    <row r="756" spans="31:34">
      <c r="AE756">
        <f>IF('5G_NR_raw_UE'!EP756&gt;0,('5G_NR_raw_UE'!EP756*'5G_NR_raw_UE'!EQ756),"")</f>
        <v>8966.5758559999995</v>
      </c>
      <c r="AF756">
        <f>IF('5G_NR_raw_UE'!ER756&gt;0,('5G_NR_raw_UE'!ER756*'5G_NR_raw_UE'!ES756),"")</f>
        <v>312333.595546</v>
      </c>
      <c r="AG756">
        <f>IF('5G_NR_raw_UE'!EW756&gt;0,('5G_NR_raw_UE'!EW756*'5G_NR_raw_UE'!EX756),"")</f>
        <v>188.02654799999999</v>
      </c>
      <c r="AH756">
        <f>IF('5G_NR_raw_UE'!EY756&gt;0,('5G_NR_raw_UE'!EY756*'5G_NR_raw_UE'!EZ756/1000000),"")</f>
        <v>1.00879122E-3</v>
      </c>
    </row>
    <row r="757" spans="31:34">
      <c r="AE757">
        <f>IF('5G_NR_raw_UE'!EP757&gt;0,('5G_NR_raw_UE'!EP757*'5G_NR_raw_UE'!EQ757),"")</f>
        <v>8850.2328179999986</v>
      </c>
      <c r="AF757">
        <f>IF('5G_NR_raw_UE'!ER757&gt;0,('5G_NR_raw_UE'!ER757*'5G_NR_raw_UE'!ES757),"")</f>
        <v>313139.57136</v>
      </c>
      <c r="AG757">
        <f>IF('5G_NR_raw_UE'!EW757&gt;0,('5G_NR_raw_UE'!EW757*'5G_NR_raw_UE'!EX757),"")</f>
        <v>182.29141199999998</v>
      </c>
      <c r="AH757">
        <f>IF('5G_NR_raw_UE'!EY757&gt;0,('5G_NR_raw_UE'!EY757*'5G_NR_raw_UE'!EZ757/1000000),"")</f>
        <v>9.9399162599999994E-4</v>
      </c>
    </row>
    <row r="758" spans="31:34">
      <c r="AE758">
        <f>IF('5G_NR_raw_UE'!EP758&gt;0,('5G_NR_raw_UE'!EP758*'5G_NR_raw_UE'!EQ758),"")</f>
        <v>8799.3616239999992</v>
      </c>
      <c r="AF758">
        <f>IF('5G_NR_raw_UE'!ER758&gt;0,('5G_NR_raw_UE'!ER758*'5G_NR_raw_UE'!ES758),"")</f>
        <v>316960.95715199999</v>
      </c>
      <c r="AG758">
        <f>IF('5G_NR_raw_UE'!EW758&gt;0,('5G_NR_raw_UE'!EW758*'5G_NR_raw_UE'!EX758),"")</f>
        <v>184.54585199999997</v>
      </c>
      <c r="AH758">
        <f>IF('5G_NR_raw_UE'!EY758&gt;0,('5G_NR_raw_UE'!EY758*'5G_NR_raw_UE'!EZ758/1000000),"")</f>
        <v>1.000661035E-3</v>
      </c>
    </row>
    <row r="759" spans="31:34">
      <c r="AE759">
        <f>IF('5G_NR_raw_UE'!EP759&gt;0,('5G_NR_raw_UE'!EP759*'5G_NR_raw_UE'!EQ759),"")</f>
        <v>9064.385483</v>
      </c>
      <c r="AF759">
        <f>IF('5G_NR_raw_UE'!ER759&gt;0,('5G_NR_raw_UE'!ER759*'5G_NR_raw_UE'!ES759),"")</f>
        <v>312703.724865</v>
      </c>
      <c r="AG759">
        <f>IF('5G_NR_raw_UE'!EW759&gt;0,('5G_NR_raw_UE'!EW759*'5G_NR_raw_UE'!EX759),"")</f>
        <v>186.03266600000001</v>
      </c>
      <c r="AH759">
        <f>IF('5G_NR_raw_UE'!EY759&gt;0,('5G_NR_raw_UE'!EY759*'5G_NR_raw_UE'!EZ759/1000000),"")</f>
        <v>9.8913925700000005E-4</v>
      </c>
    </row>
    <row r="760" spans="31:34">
      <c r="AE760">
        <f>IF('5G_NR_raw_UE'!EP760&gt;0,('5G_NR_raw_UE'!EP760*'5G_NR_raw_UE'!EQ760),"")</f>
        <v>864.32581199999993</v>
      </c>
      <c r="AF760">
        <f>IF('5G_NR_raw_UE'!ER760&gt;0,('5G_NR_raw_UE'!ER760*'5G_NR_raw_UE'!ES760),"")</f>
        <v>313426.371552</v>
      </c>
      <c r="AG760">
        <f>IF('5G_NR_raw_UE'!EW760&gt;0,('5G_NR_raw_UE'!EW760*'5G_NR_raw_UE'!EX760),"")</f>
        <v>186.84288000000001</v>
      </c>
      <c r="AH760">
        <f>IF('5G_NR_raw_UE'!EY760&gt;0,('5G_NR_raw_UE'!EY760*'5G_NR_raw_UE'!EZ760/1000000),"")</f>
        <v>9.8522844700000005E-4</v>
      </c>
    </row>
    <row r="761" spans="31:34">
      <c r="AE761">
        <f>IF('5G_NR_raw_UE'!EP761&gt;0,('5G_NR_raw_UE'!EP761*'5G_NR_raw_UE'!EQ761),"")</f>
        <v>8647.3033739999992</v>
      </c>
      <c r="AF761">
        <f>IF('5G_NR_raw_UE'!ER761&gt;0,('5G_NR_raw_UE'!ER761*'5G_NR_raw_UE'!ES761),"")</f>
        <v>317844.33562000003</v>
      </c>
      <c r="AG761">
        <f>IF('5G_NR_raw_UE'!EW761&gt;0,('5G_NR_raw_UE'!EW761*'5G_NR_raw_UE'!EX761),"")</f>
        <v>188.41059599999997</v>
      </c>
      <c r="AH761">
        <f>IF('5G_NR_raw_UE'!EY761&gt;0,('5G_NR_raw_UE'!EY761*'5G_NR_raw_UE'!EZ761/1000000),"")</f>
        <v>1.0006567199999999E-3</v>
      </c>
    </row>
    <row r="762" spans="31:34">
      <c r="AE762">
        <f>IF('5G_NR_raw_UE'!EP762&gt;0,('5G_NR_raw_UE'!EP762*'5G_NR_raw_UE'!EQ762),"")</f>
        <v>8734.4591899999996</v>
      </c>
      <c r="AF762">
        <f>IF('5G_NR_raw_UE'!ER762&gt;0,('5G_NR_raw_UE'!ER762*'5G_NR_raw_UE'!ES762),"")</f>
        <v>319934.34362</v>
      </c>
      <c r="AG762">
        <f>IF('5G_NR_raw_UE'!EW762&gt;0,('5G_NR_raw_UE'!EW762*'5G_NR_raw_UE'!EX762),"")</f>
        <v>188.10561899999999</v>
      </c>
      <c r="AH762">
        <f>IF('5G_NR_raw_UE'!EY762&gt;0,('5G_NR_raw_UE'!EY762*'5G_NR_raw_UE'!EZ762/1000000),"")</f>
        <v>1.013583916E-3</v>
      </c>
    </row>
    <row r="763" spans="31:34">
      <c r="AE763">
        <f>IF('5G_NR_raw_UE'!EP763&gt;0,('5G_NR_raw_UE'!EP763*'5G_NR_raw_UE'!EQ763),"")</f>
        <v>8717.7997699999996</v>
      </c>
      <c r="AF763">
        <f>IF('5G_NR_raw_UE'!ER763&gt;0,('5G_NR_raw_UE'!ER763*'5G_NR_raw_UE'!ES763),"")</f>
        <v>316250.12063999998</v>
      </c>
      <c r="AG763">
        <f>IF('5G_NR_raw_UE'!EW763&gt;0,('5G_NR_raw_UE'!EW763*'5G_NR_raw_UE'!EX763),"")</f>
        <v>183.80389499999998</v>
      </c>
      <c r="AH763">
        <f>IF('5G_NR_raw_UE'!EY763&gt;0,('5G_NR_raw_UE'!EY763*'5G_NR_raw_UE'!EZ763/1000000),"")</f>
        <v>9.9793338299999988E-4</v>
      </c>
    </row>
    <row r="764" spans="31:34">
      <c r="AE764">
        <f>IF('5G_NR_raw_UE'!EP764&gt;0,('5G_NR_raw_UE'!EP764*'5G_NR_raw_UE'!EQ764),"")</f>
        <v>8598.8137949999982</v>
      </c>
      <c r="AF764">
        <f>IF('5G_NR_raw_UE'!ER764&gt;0,('5G_NR_raw_UE'!ER764*'5G_NR_raw_UE'!ES764),"")</f>
        <v>318342.54387499997</v>
      </c>
      <c r="AG764">
        <f>IF('5G_NR_raw_UE'!EW764&gt;0,('5G_NR_raw_UE'!EW764*'5G_NR_raw_UE'!EX764),"")</f>
        <v>189.40685999999999</v>
      </c>
      <c r="AH764">
        <f>IF('5G_NR_raw_UE'!EY764&gt;0,('5G_NR_raw_UE'!EY764*'5G_NR_raw_UE'!EZ764/1000000),"")</f>
        <v>1.010127534E-3</v>
      </c>
    </row>
    <row r="765" spans="31:34">
      <c r="AE765">
        <f>IF('5G_NR_raw_UE'!EP765&gt;0,('5G_NR_raw_UE'!EP765*'5G_NR_raw_UE'!EQ765),"")</f>
        <v>8860.256010000001</v>
      </c>
      <c r="AF765">
        <f>IF('5G_NR_raw_UE'!ER765&gt;0,('5G_NR_raw_UE'!ER765*'5G_NR_raw_UE'!ES765),"")</f>
        <v>320524.014272</v>
      </c>
      <c r="AG765">
        <f>IF('5G_NR_raw_UE'!EW765&gt;0,('5G_NR_raw_UE'!EW765*'5G_NR_raw_UE'!EX765),"")</f>
        <v>186.14705099999998</v>
      </c>
      <c r="AH765">
        <f>IF('5G_NR_raw_UE'!EY765&gt;0,('5G_NR_raw_UE'!EY765*'5G_NR_raw_UE'!EZ765/1000000),"")</f>
        <v>1.0127259400000001E-3</v>
      </c>
    </row>
    <row r="766" spans="31:34">
      <c r="AE766">
        <f>IF('5G_NR_raw_UE'!EP766&gt;0,('5G_NR_raw_UE'!EP766*'5G_NR_raw_UE'!EQ766),"")</f>
        <v>86.120099999999994</v>
      </c>
      <c r="AF766">
        <f>IF('5G_NR_raw_UE'!ER766&gt;0,('5G_NR_raw_UE'!ER766*'5G_NR_raw_UE'!ES766),"")</f>
        <v>319551.25177799998</v>
      </c>
      <c r="AG766">
        <f>IF('5G_NR_raw_UE'!EW766&gt;0,('5G_NR_raw_UE'!EW766*'5G_NR_raw_UE'!EX766),"")</f>
        <v>185.82649999999998</v>
      </c>
      <c r="AH766">
        <f>IF('5G_NR_raw_UE'!EY766&gt;0,('5G_NR_raw_UE'!EY766*'5G_NR_raw_UE'!EZ766/1000000),"")</f>
        <v>1.0193785699999999E-3</v>
      </c>
    </row>
    <row r="767" spans="31:34">
      <c r="AE767">
        <f>IF('5G_NR_raw_UE'!EP767&gt;0,('5G_NR_raw_UE'!EP767*'5G_NR_raw_UE'!EQ767),"")</f>
        <v>8751.9650989999991</v>
      </c>
      <c r="AF767">
        <f>IF('5G_NR_raw_UE'!ER767&gt;0,('5G_NR_raw_UE'!ER767*'5G_NR_raw_UE'!ES767),"")</f>
        <v>316477.30673100002</v>
      </c>
      <c r="AG767">
        <f>IF('5G_NR_raw_UE'!EW767&gt;0,('5G_NR_raw_UE'!EW767*'5G_NR_raw_UE'!EX767),"")</f>
        <v>185.14494599999998</v>
      </c>
      <c r="AH767">
        <f>IF('5G_NR_raw_UE'!EY767&gt;0,('5G_NR_raw_UE'!EY767*'5G_NR_raw_UE'!EZ767/1000000),"")</f>
        <v>1.0155705429999999E-3</v>
      </c>
    </row>
    <row r="768" spans="31:34">
      <c r="AE768">
        <f>IF('5G_NR_raw_UE'!EP768&gt;0,('5G_NR_raw_UE'!EP768*'5G_NR_raw_UE'!EQ768),"")</f>
        <v>8789.6906400000007</v>
      </c>
      <c r="AF768">
        <f>IF('5G_NR_raw_UE'!ER768&gt;0,('5G_NR_raw_UE'!ER768*'5G_NR_raw_UE'!ES768),"")</f>
        <v>316704.26423999999</v>
      </c>
      <c r="AG768">
        <f>IF('5G_NR_raw_UE'!EW768&gt;0,('5G_NR_raw_UE'!EW768*'5G_NR_raw_UE'!EX768),"")</f>
        <v>187.051616</v>
      </c>
      <c r="AH768">
        <f>IF('5G_NR_raw_UE'!EY768&gt;0,('5G_NR_raw_UE'!EY768*'5G_NR_raw_UE'!EZ768/1000000),"")</f>
        <v>1.020396482E-3</v>
      </c>
    </row>
    <row r="769" spans="31:34">
      <c r="AE769">
        <f>IF('5G_NR_raw_UE'!EP769&gt;0,('5G_NR_raw_UE'!EP769*'5G_NR_raw_UE'!EQ769),"")</f>
        <v>8940.6168390000003</v>
      </c>
      <c r="AF769">
        <f>IF('5G_NR_raw_UE'!ER769&gt;0,('5G_NR_raw_UE'!ER769*'5G_NR_raw_UE'!ES769),"")</f>
        <v>314832.73151999997</v>
      </c>
      <c r="AG769">
        <f>IF('5G_NR_raw_UE'!EW769&gt;0,('5G_NR_raw_UE'!EW769*'5G_NR_raw_UE'!EX769),"")</f>
        <v>188.93383599999999</v>
      </c>
      <c r="AH769">
        <f>IF('5G_NR_raw_UE'!EY769&gt;0,('5G_NR_raw_UE'!EY769*'5G_NR_raw_UE'!EZ769/1000000),"")</f>
        <v>1.00902131E-3</v>
      </c>
    </row>
    <row r="770" spans="31:34">
      <c r="AE770">
        <f>IF('5G_NR_raw_UE'!EP770&gt;0,('5G_NR_raw_UE'!EP770*'5G_NR_raw_UE'!EQ770),"")</f>
        <v>8861.3650560000005</v>
      </c>
      <c r="AF770">
        <f>IF('5G_NR_raw_UE'!ER770&gt;0,('5G_NR_raw_UE'!ER770*'5G_NR_raw_UE'!ES770),"")</f>
        <v>319519.41556999995</v>
      </c>
      <c r="AG770">
        <f>IF('5G_NR_raw_UE'!EW770&gt;0,('5G_NR_raw_UE'!EW770*'5G_NR_raw_UE'!EX770),"")</f>
        <v>190.27902599999999</v>
      </c>
      <c r="AH770">
        <f>IF('5G_NR_raw_UE'!EY770&gt;0,('5G_NR_raw_UE'!EY770*'5G_NR_raw_UE'!EZ770/1000000),"")</f>
        <v>1.005842058E-3</v>
      </c>
    </row>
    <row r="771" spans="31:34">
      <c r="AE771">
        <f>IF('5G_NR_raw_UE'!EP771&gt;0,('5G_NR_raw_UE'!EP771*'5G_NR_raw_UE'!EQ771),"")</f>
        <v>9001.8331079999989</v>
      </c>
      <c r="AF771">
        <f>IF('5G_NR_raw_UE'!ER771&gt;0,('5G_NR_raw_UE'!ER771*'5G_NR_raw_UE'!ES771),"")</f>
        <v>319541.04774999997</v>
      </c>
      <c r="AG771">
        <f>IF('5G_NR_raw_UE'!EW771&gt;0,('5G_NR_raw_UE'!EW771*'5G_NR_raw_UE'!EX771),"")</f>
        <v>188.84634599999998</v>
      </c>
      <c r="AH771">
        <f>IF('5G_NR_raw_UE'!EY771&gt;0,('5G_NR_raw_UE'!EY771*'5G_NR_raw_UE'!EZ771/1000000),"")</f>
        <v>1.00396486E-3</v>
      </c>
    </row>
    <row r="772" spans="31:34">
      <c r="AE772">
        <f>IF('5G_NR_raw_UE'!EP772&gt;0,('5G_NR_raw_UE'!EP772*'5G_NR_raw_UE'!EQ772),"")</f>
        <v>8763.2473360000004</v>
      </c>
      <c r="AF772">
        <f>IF('5G_NR_raw_UE'!ER772&gt;0,('5G_NR_raw_UE'!ER772*'5G_NR_raw_UE'!ES772),"")</f>
        <v>315340.229376</v>
      </c>
      <c r="AG772">
        <f>IF('5G_NR_raw_UE'!EW772&gt;0,('5G_NR_raw_UE'!EW772*'5G_NR_raw_UE'!EX772),"")</f>
        <v>188.17057499999999</v>
      </c>
      <c r="AH772">
        <f>IF('5G_NR_raw_UE'!EY772&gt;0,('5G_NR_raw_UE'!EY772*'5G_NR_raw_UE'!EZ772/1000000),"")</f>
        <v>9.9688992599999992E-4</v>
      </c>
    </row>
    <row r="773" spans="31:34">
      <c r="AE773">
        <f>IF('5G_NR_raw_UE'!EP773&gt;0,('5G_NR_raw_UE'!EP773*'5G_NR_raw_UE'!EQ773),"")</f>
        <v>8811.6940799999993</v>
      </c>
      <c r="AF773">
        <f>IF('5G_NR_raw_UE'!ER773&gt;0,('5G_NR_raw_UE'!ER773*'5G_NR_raw_UE'!ES773),"")</f>
        <v>321573.36595799995</v>
      </c>
      <c r="AG773">
        <f>IF('5G_NR_raw_UE'!EW773&gt;0,('5G_NR_raw_UE'!EW773*'5G_NR_raw_UE'!EX773),"")</f>
        <v>188.31803499999998</v>
      </c>
      <c r="AH773">
        <f>IF('5G_NR_raw_UE'!EY773&gt;0,('5G_NR_raw_UE'!EY773*'5G_NR_raw_UE'!EZ773/1000000),"")</f>
        <v>1.0094686560000001E-3</v>
      </c>
    </row>
    <row r="774" spans="31:34">
      <c r="AE774">
        <f>IF('5G_NR_raw_UE'!EP774&gt;0,('5G_NR_raw_UE'!EP774*'5G_NR_raw_UE'!EQ774),"")</f>
        <v>8795.4094719999994</v>
      </c>
      <c r="AF774">
        <f>IF('5G_NR_raw_UE'!ER774&gt;0,('5G_NR_raw_UE'!ER774*'5G_NR_raw_UE'!ES774),"")</f>
        <v>316635.42806399998</v>
      </c>
      <c r="AG774">
        <f>IF('5G_NR_raw_UE'!EW774&gt;0,('5G_NR_raw_UE'!EW774*'5G_NR_raw_UE'!EX774),"")</f>
        <v>188.749638</v>
      </c>
      <c r="AH774">
        <f>IF('5G_NR_raw_UE'!EY774&gt;0,('5G_NR_raw_UE'!EY774*'5G_NR_raw_UE'!EZ774/1000000),"")</f>
        <v>9.9149391000000003E-4</v>
      </c>
    </row>
    <row r="775" spans="31:34">
      <c r="AE775">
        <f>IF('5G_NR_raw_UE'!EP775&gt;0,('5G_NR_raw_UE'!EP775*'5G_NR_raw_UE'!EQ775),"")</f>
        <v>8909.5209159999995</v>
      </c>
      <c r="AF775">
        <f>IF('5G_NR_raw_UE'!ER775&gt;0,('5G_NR_raw_UE'!ER775*'5G_NR_raw_UE'!ES775),"")</f>
        <v>321234.68291199999</v>
      </c>
      <c r="AG775">
        <f>IF('5G_NR_raw_UE'!EW775&gt;0,('5G_NR_raw_UE'!EW775*'5G_NR_raw_UE'!EX775),"")</f>
        <v>187.02430199999998</v>
      </c>
      <c r="AH775">
        <f>IF('5G_NR_raw_UE'!EY775&gt;0,('5G_NR_raw_UE'!EY775*'5G_NR_raw_UE'!EZ775/1000000),"")</f>
        <v>1.0058177419999998E-3</v>
      </c>
    </row>
    <row r="776" spans="31:34">
      <c r="AE776">
        <f>IF('5G_NR_raw_UE'!EP776&gt;0,('5G_NR_raw_UE'!EP776*'5G_NR_raw_UE'!EQ776),"")</f>
        <v>882.35958200000005</v>
      </c>
      <c r="AF776">
        <f>IF('5G_NR_raw_UE'!ER776&gt;0,('5G_NR_raw_UE'!ER776*'5G_NR_raw_UE'!ES776),"")</f>
        <v>318845.28393599996</v>
      </c>
      <c r="AG776">
        <f>IF('5G_NR_raw_UE'!EW776&gt;0,('5G_NR_raw_UE'!EW776*'5G_NR_raw_UE'!EX776),"")</f>
        <v>186.29566199999999</v>
      </c>
      <c r="AH776">
        <f>IF('5G_NR_raw_UE'!EY776&gt;0,('5G_NR_raw_UE'!EY776*'5G_NR_raw_UE'!EZ776/1000000),"")</f>
        <v>9.9984480299999999E-4</v>
      </c>
    </row>
    <row r="777" spans="31:34">
      <c r="AE777">
        <f>IF('5G_NR_raw_UE'!EP777&gt;0,('5G_NR_raw_UE'!EP777*'5G_NR_raw_UE'!EQ777),"")</f>
        <v>868.35523499999988</v>
      </c>
      <c r="AF777">
        <f>IF('5G_NR_raw_UE'!ER777&gt;0,('5G_NR_raw_UE'!ER777*'5G_NR_raw_UE'!ES777),"")</f>
        <v>317661.29599999997</v>
      </c>
      <c r="AG777">
        <f>IF('5G_NR_raw_UE'!EW777&gt;0,('5G_NR_raw_UE'!EW777*'5G_NR_raw_UE'!EX777),"")</f>
        <v>190.40798999999998</v>
      </c>
      <c r="AH777">
        <f>IF('5G_NR_raw_UE'!EY777&gt;0,('5G_NR_raw_UE'!EY777*'5G_NR_raw_UE'!EZ777/1000000),"")</f>
        <v>1.0124911649999999E-3</v>
      </c>
    </row>
    <row r="778" spans="31:34">
      <c r="AE778">
        <f>IF('5G_NR_raw_UE'!EP778&gt;0,('5G_NR_raw_UE'!EP778*'5G_NR_raw_UE'!EQ778),"")</f>
        <v>8913.9582960000007</v>
      </c>
      <c r="AF778">
        <f>IF('5G_NR_raw_UE'!ER778&gt;0,('5G_NR_raw_UE'!ER778*'5G_NR_raw_UE'!ES778),"")</f>
        <v>34.727237999999993</v>
      </c>
      <c r="AG778">
        <f>IF('5G_NR_raw_UE'!EW778&gt;0,('5G_NR_raw_UE'!EW778*'5G_NR_raw_UE'!EX778),"")</f>
        <v>187.17961199999999</v>
      </c>
      <c r="AH778">
        <f>IF('5G_NR_raw_UE'!EY778&gt;0,('5G_NR_raw_UE'!EY778*'5G_NR_raw_UE'!EZ778/1000000),"")</f>
        <v>9.9251261999999999E-4</v>
      </c>
    </row>
    <row r="779" spans="31:34">
      <c r="AE779">
        <f>IF('5G_NR_raw_UE'!EP779&gt;0,('5G_NR_raw_UE'!EP779*'5G_NR_raw_UE'!EQ779),"")</f>
        <v>8616.1882949999981</v>
      </c>
      <c r="AF779">
        <f>IF('5G_NR_raw_UE'!ER779&gt;0,('5G_NR_raw_UE'!ER779*'5G_NR_raw_UE'!ES779),"")</f>
        <v>313026.02346</v>
      </c>
      <c r="AG779">
        <f>IF('5G_NR_raw_UE'!EW779&gt;0,('5G_NR_raw_UE'!EW779*'5G_NR_raw_UE'!EX779),"")</f>
        <v>186.92849999999999</v>
      </c>
      <c r="AH779">
        <f>IF('5G_NR_raw_UE'!EY779&gt;0,('5G_NR_raw_UE'!EY779*'5G_NR_raw_UE'!EZ779/1000000),"")</f>
        <v>1.0034099999999999E-3</v>
      </c>
    </row>
    <row r="780" spans="31:34">
      <c r="AE780">
        <f>IF('5G_NR_raw_UE'!EP780&gt;0,('5G_NR_raw_UE'!EP780*'5G_NR_raw_UE'!EQ780),"")</f>
        <v>8906.013207</v>
      </c>
      <c r="AF780">
        <f>IF('5G_NR_raw_UE'!ER780&gt;0,('5G_NR_raw_UE'!ER780*'5G_NR_raw_UE'!ES780),"")</f>
        <v>326472.96863700001</v>
      </c>
      <c r="AG780">
        <f>IF('5G_NR_raw_UE'!EW780&gt;0,('5G_NR_raw_UE'!EW780*'5G_NR_raw_UE'!EX780),"")</f>
        <v>189.29510599999998</v>
      </c>
      <c r="AH780">
        <f>IF('5G_NR_raw_UE'!EY780&gt;0,('5G_NR_raw_UE'!EY780*'5G_NR_raw_UE'!EZ780/1000000),"")</f>
        <v>1.0175119890000002E-3</v>
      </c>
    </row>
    <row r="781" spans="31:34">
      <c r="AE781">
        <f>IF('5G_NR_raw_UE'!EP781&gt;0,('5G_NR_raw_UE'!EP781*'5G_NR_raw_UE'!EQ781),"")</f>
        <v>8861.1455519999981</v>
      </c>
      <c r="AF781">
        <f>IF('5G_NR_raw_UE'!ER781&gt;0,('5G_NR_raw_UE'!ER781*'5G_NR_raw_UE'!ES781),"")</f>
        <v>320790.37467200001</v>
      </c>
      <c r="AG781">
        <f>IF('5G_NR_raw_UE'!EW781&gt;0,('5G_NR_raw_UE'!EW781*'5G_NR_raw_UE'!EX781),"")</f>
        <v>187.07549999999998</v>
      </c>
      <c r="AH781">
        <f>IF('5G_NR_raw_UE'!EY781&gt;0,('5G_NR_raw_UE'!EY781*'5G_NR_raw_UE'!EZ781/1000000),"")</f>
        <v>1.0162478699999998E-3</v>
      </c>
    </row>
    <row r="782" spans="31:34">
      <c r="AE782">
        <f>IF('5G_NR_raw_UE'!EP782&gt;0,('5G_NR_raw_UE'!EP782*'5G_NR_raw_UE'!EQ782),"")</f>
        <v>8949.6431639999992</v>
      </c>
      <c r="AF782">
        <f>IF('5G_NR_raw_UE'!ER782&gt;0,('5G_NR_raw_UE'!ER782*'5G_NR_raw_UE'!ES782),"")</f>
        <v>319010.11199999996</v>
      </c>
      <c r="AG782">
        <f>IF('5G_NR_raw_UE'!EW782&gt;0,('5G_NR_raw_UE'!EW782*'5G_NR_raw_UE'!EX782),"")</f>
        <v>187.51027199999999</v>
      </c>
      <c r="AH782">
        <f>IF('5G_NR_raw_UE'!EY782&gt;0,('5G_NR_raw_UE'!EY782*'5G_NR_raw_UE'!EZ782/1000000),"")</f>
        <v>1.0291061760000001E-3</v>
      </c>
    </row>
    <row r="783" spans="31:34">
      <c r="AE783">
        <f>IF('5G_NR_raw_UE'!EP783&gt;0,('5G_NR_raw_UE'!EP783*'5G_NR_raw_UE'!EQ783),"")</f>
        <v>8976.4404869999998</v>
      </c>
      <c r="AF783">
        <f>IF('5G_NR_raw_UE'!ER783&gt;0,('5G_NR_raw_UE'!ER783*'5G_NR_raw_UE'!ES783),"")</f>
        <v>324198.23603199999</v>
      </c>
      <c r="AG783">
        <f>IF('5G_NR_raw_UE'!EW783&gt;0,('5G_NR_raw_UE'!EW783*'5G_NR_raw_UE'!EX783),"")</f>
        <v>188.29905599999998</v>
      </c>
      <c r="AH783">
        <f>IF('5G_NR_raw_UE'!EY783&gt;0,('5G_NR_raw_UE'!EY783*'5G_NR_raw_UE'!EZ783/1000000),"")</f>
        <v>9.9720126000000012E-4</v>
      </c>
    </row>
    <row r="784" spans="31:34">
      <c r="AE784">
        <f>IF('5G_NR_raw_UE'!EP784&gt;0,('5G_NR_raw_UE'!EP784*'5G_NR_raw_UE'!EQ784),"")</f>
        <v>9033.2088320000003</v>
      </c>
      <c r="AF784">
        <f>IF('5G_NR_raw_UE'!ER784&gt;0,('5G_NR_raw_UE'!ER784*'5G_NR_raw_UE'!ES784),"")</f>
        <v>323137.26719999994</v>
      </c>
      <c r="AG784">
        <f>IF('5G_NR_raw_UE'!EW784&gt;0,('5G_NR_raw_UE'!EW784*'5G_NR_raw_UE'!EX784),"")</f>
        <v>191.71328</v>
      </c>
      <c r="AH784">
        <f>IF('5G_NR_raw_UE'!EY784&gt;0,('5G_NR_raw_UE'!EY784*'5G_NR_raw_UE'!EZ784/1000000),"")</f>
        <v>1.015415856E-3</v>
      </c>
    </row>
    <row r="785" spans="31:34">
      <c r="AE785">
        <f>IF('5G_NR_raw_UE'!EP785&gt;0,('5G_NR_raw_UE'!EP785*'5G_NR_raw_UE'!EQ785),"")</f>
        <v>8723.4175599999999</v>
      </c>
      <c r="AF785">
        <f>IF('5G_NR_raw_UE'!ER785&gt;0,('5G_NR_raw_UE'!ER785*'5G_NR_raw_UE'!ES785),"")</f>
        <v>323175.55874999997</v>
      </c>
      <c r="AG785">
        <f>IF('5G_NR_raw_UE'!EW785&gt;0,('5G_NR_raw_UE'!EW785*'5G_NR_raw_UE'!EX785),"")</f>
        <v>183.85887799999998</v>
      </c>
      <c r="AH785">
        <f>IF('5G_NR_raw_UE'!EY785&gt;0,('5G_NR_raw_UE'!EY785*'5G_NR_raw_UE'!EZ785/1000000),"")</f>
        <v>1.014387886E-3</v>
      </c>
    </row>
    <row r="786" spans="31:34">
      <c r="AE786">
        <f>IF('5G_NR_raw_UE'!EP786&gt;0,('5G_NR_raw_UE'!EP786*'5G_NR_raw_UE'!EQ786),"")</f>
        <v>8930.5624100000005</v>
      </c>
      <c r="AF786">
        <f>IF('5G_NR_raw_UE'!ER786&gt;0,('5G_NR_raw_UE'!ER786*'5G_NR_raw_UE'!ES786),"")</f>
        <v>319602.88800000004</v>
      </c>
      <c r="AG786">
        <f>IF('5G_NR_raw_UE'!EW786&gt;0,('5G_NR_raw_UE'!EW786*'5G_NR_raw_UE'!EX786),"")</f>
        <v>188.81351999999998</v>
      </c>
      <c r="AH786">
        <f>IF('5G_NR_raw_UE'!EY786&gt;0,('5G_NR_raw_UE'!EY786*'5G_NR_raw_UE'!EZ786/1000000),"")</f>
        <v>1.010812E-3</v>
      </c>
    </row>
    <row r="787" spans="31:34">
      <c r="AE787">
        <f>IF('5G_NR_raw_UE'!EP787&gt;0,('5G_NR_raw_UE'!EP787*'5G_NR_raw_UE'!EQ787),"")</f>
        <v>8832.5285419999982</v>
      </c>
      <c r="AF787">
        <f>IF('5G_NR_raw_UE'!ER787&gt;0,('5G_NR_raw_UE'!ER787*'5G_NR_raw_UE'!ES787),"")</f>
        <v>320923.73662400001</v>
      </c>
      <c r="AG787">
        <f>IF('5G_NR_raw_UE'!EW787&gt;0,('5G_NR_raw_UE'!EW787*'5G_NR_raw_UE'!EX787),"")</f>
        <v>188.44542899999999</v>
      </c>
      <c r="AH787">
        <f>IF('5G_NR_raw_UE'!EY787&gt;0,('5G_NR_raw_UE'!EY787*'5G_NR_raw_UE'!EZ787/1000000),"")</f>
        <v>1.0090189179999998E-3</v>
      </c>
    </row>
    <row r="788" spans="31:34">
      <c r="AE788">
        <f>IF('5G_NR_raw_UE'!EP788&gt;0,('5G_NR_raw_UE'!EP788*'5G_NR_raw_UE'!EQ788),"")</f>
        <v>8891.6102419999988</v>
      </c>
      <c r="AF788">
        <f>IF('5G_NR_raw_UE'!ER788&gt;0,('5G_NR_raw_UE'!ER788*'5G_NR_raw_UE'!ES788),"")</f>
        <v>322298.307072</v>
      </c>
      <c r="AG788">
        <f>IF('5G_NR_raw_UE'!EW788&gt;0,('5G_NR_raw_UE'!EW788*'5G_NR_raw_UE'!EX788),"")</f>
        <v>175.76900599999999</v>
      </c>
      <c r="AH788">
        <f>IF('5G_NR_raw_UE'!EY788&gt;0,('5G_NR_raw_UE'!EY788*'5G_NR_raw_UE'!EZ788/1000000),"")</f>
        <v>1.0171389350000001E-3</v>
      </c>
    </row>
    <row r="789" spans="31:34">
      <c r="AE789">
        <f>IF('5G_NR_raw_UE'!EP789&gt;0,('5G_NR_raw_UE'!EP789*'5G_NR_raw_UE'!EQ789),"")</f>
        <v>8946.2487199999996</v>
      </c>
      <c r="AF789">
        <f>IF('5G_NR_raw_UE'!ER789&gt;0,('5G_NR_raw_UE'!ER789*'5G_NR_raw_UE'!ES789),"")</f>
        <v>323331.18385000003</v>
      </c>
      <c r="AG789">
        <f>IF('5G_NR_raw_UE'!EW789&gt;0,('5G_NR_raw_UE'!EW789*'5G_NR_raw_UE'!EX789),"")</f>
        <v>189.70698999999999</v>
      </c>
      <c r="AH789">
        <f>IF('5G_NR_raw_UE'!EY789&gt;0,('5G_NR_raw_UE'!EY789*'5G_NR_raw_UE'!EZ789/1000000),"")</f>
        <v>9.9743069799999992E-4</v>
      </c>
    </row>
    <row r="790" spans="31:34">
      <c r="AE790">
        <f>IF('5G_NR_raw_UE'!EP790&gt;0,('5G_NR_raw_UE'!EP790*'5G_NR_raw_UE'!EQ790),"")</f>
        <v>8953.5459699999992</v>
      </c>
      <c r="AF790">
        <f>IF('5G_NR_raw_UE'!ER790&gt;0,('5G_NR_raw_UE'!ER790*'5G_NR_raw_UE'!ES790),"")</f>
        <v>324056.10377499997</v>
      </c>
      <c r="AG790">
        <f>IF('5G_NR_raw_UE'!EW790&gt;0,('5G_NR_raw_UE'!EW790*'5G_NR_raw_UE'!EX790),"")</f>
        <v>183.486492</v>
      </c>
      <c r="AH790">
        <f>IF('5G_NR_raw_UE'!EY790&gt;0,('5G_NR_raw_UE'!EY790*'5G_NR_raw_UE'!EZ790/1000000),"")</f>
        <v>1.0162226959999998E-3</v>
      </c>
    </row>
    <row r="791" spans="31:34">
      <c r="AE791">
        <f>IF('5G_NR_raw_UE'!EP791&gt;0,('5G_NR_raw_UE'!EP791*'5G_NR_raw_UE'!EQ791),"")</f>
        <v>8980.9950120000012</v>
      </c>
      <c r="AF791">
        <f>IF('5G_NR_raw_UE'!ER791&gt;0,('5G_NR_raw_UE'!ER791*'5G_NR_raw_UE'!ES791),"")</f>
        <v>318532.715776</v>
      </c>
      <c r="AG791">
        <f>IF('5G_NR_raw_UE'!EW791&gt;0,('5G_NR_raw_UE'!EW791*'5G_NR_raw_UE'!EX791),"")</f>
        <v>189.62952000000001</v>
      </c>
      <c r="AH791">
        <f>IF('5G_NR_raw_UE'!EY791&gt;0,('5G_NR_raw_UE'!EY791*'5G_NR_raw_UE'!EZ791/1000000),"")</f>
        <v>1.0227638749999999E-3</v>
      </c>
    </row>
    <row r="792" spans="31:34">
      <c r="AE792">
        <f>IF('5G_NR_raw_UE'!EP792&gt;0,('5G_NR_raw_UE'!EP792*'5G_NR_raw_UE'!EQ792),"")</f>
        <v>9198.7501900000007</v>
      </c>
      <c r="AF792">
        <f>IF('5G_NR_raw_UE'!ER792&gt;0,('5G_NR_raw_UE'!ER792*'5G_NR_raw_UE'!ES792),"")</f>
        <v>323955.25545599998</v>
      </c>
      <c r="AG792">
        <f>IF('5G_NR_raw_UE'!EW792&gt;0,('5G_NR_raw_UE'!EW792*'5G_NR_raw_UE'!EX792),"")</f>
        <v>1900.661488</v>
      </c>
      <c r="AH792">
        <f>IF('5G_NR_raw_UE'!EY792&gt;0,('5G_NR_raw_UE'!EY792*'5G_NR_raw_UE'!EZ792/1000000),"")</f>
        <v>1.023280995E-3</v>
      </c>
    </row>
    <row r="793" spans="31:34">
      <c r="AE793">
        <f>IF('5G_NR_raw_UE'!EP793&gt;0,('5G_NR_raw_UE'!EP793*'5G_NR_raw_UE'!EQ793),"")</f>
        <v>8932.7971199999993</v>
      </c>
      <c r="AF793">
        <f>IF('5G_NR_raw_UE'!ER793&gt;0,('5G_NR_raw_UE'!ER793*'5G_NR_raw_UE'!ES793),"")</f>
        <v>326080.29834899999</v>
      </c>
      <c r="AG793">
        <f>IF('5G_NR_raw_UE'!EW793&gt;0,('5G_NR_raw_UE'!EW793*'5G_NR_raw_UE'!EX793),"")</f>
        <v>187.446855</v>
      </c>
      <c r="AH793">
        <f>IF('5G_NR_raw_UE'!EY793&gt;0,('5G_NR_raw_UE'!EY793*'5G_NR_raw_UE'!EZ793/1000000),"")</f>
        <v>1.0193421239999998E-3</v>
      </c>
    </row>
    <row r="794" spans="31:34">
      <c r="AE794">
        <f>IF('5G_NR_raw_UE'!EP794&gt;0,('5G_NR_raw_UE'!EP794*'5G_NR_raw_UE'!EQ794),"")</f>
        <v>893.28725700000007</v>
      </c>
      <c r="AF794">
        <f>IF('5G_NR_raw_UE'!ER794&gt;0,('5G_NR_raw_UE'!ER794*'5G_NR_raw_UE'!ES794),"")</f>
        <v>323247.13218000002</v>
      </c>
      <c r="AG794">
        <f>IF('5G_NR_raw_UE'!EW794&gt;0,('5G_NR_raw_UE'!EW794*'5G_NR_raw_UE'!EX794),"")</f>
        <v>192.03073399999997</v>
      </c>
      <c r="AH794">
        <f>IF('5G_NR_raw_UE'!EY794&gt;0,('5G_NR_raw_UE'!EY794*'5G_NR_raw_UE'!EZ794/1000000),"")</f>
        <v>1.0227936609999999E-3</v>
      </c>
    </row>
    <row r="795" spans="31:34">
      <c r="AE795">
        <f>IF('5G_NR_raw_UE'!EP795&gt;0,('5G_NR_raw_UE'!EP795*'5G_NR_raw_UE'!EQ795),"")</f>
        <v>8897.8792379999995</v>
      </c>
      <c r="AF795">
        <f>IF('5G_NR_raw_UE'!ER795&gt;0,('5G_NR_raw_UE'!ER795*'5G_NR_raw_UE'!ES795),"")</f>
        <v>323340.49715199997</v>
      </c>
      <c r="AG795">
        <f>IF('5G_NR_raw_UE'!EW795&gt;0,('5G_NR_raw_UE'!EW795*'5G_NR_raw_UE'!EX795),"")</f>
        <v>190.95973999999998</v>
      </c>
      <c r="AH795">
        <f>IF('5G_NR_raw_UE'!EY795&gt;0,('5G_NR_raw_UE'!EY795*'5G_NR_raw_UE'!EZ795/1000000),"")</f>
        <v>1.0216593559999999E-3</v>
      </c>
    </row>
    <row r="796" spans="31:34">
      <c r="AE796">
        <f>IF('5G_NR_raw_UE'!EP796&gt;0,('5G_NR_raw_UE'!EP796*'5G_NR_raw_UE'!EQ796),"")</f>
        <v>8898.0761309999998</v>
      </c>
      <c r="AF796">
        <f>IF('5G_NR_raw_UE'!ER796&gt;0,('5G_NR_raw_UE'!ER796*'5G_NR_raw_UE'!ES796),"")</f>
        <v>328661.51186999993</v>
      </c>
      <c r="AG796">
        <f>IF('5G_NR_raw_UE'!EW796&gt;0,('5G_NR_raw_UE'!EW796*'5G_NR_raw_UE'!EX796),"")</f>
        <v>191.342771</v>
      </c>
      <c r="AH796">
        <f>IF('5G_NR_raw_UE'!EY796&gt;0,('5G_NR_raw_UE'!EY796*'5G_NR_raw_UE'!EZ796/1000000),"")</f>
        <v>1.0178549999999998E-3</v>
      </c>
    </row>
    <row r="797" spans="31:34">
      <c r="AE797">
        <f>IF('5G_NR_raw_UE'!EP797&gt;0,('5G_NR_raw_UE'!EP797*'5G_NR_raw_UE'!EQ797),"")</f>
        <v>8670.3633439999994</v>
      </c>
      <c r="AF797">
        <f>IF('5G_NR_raw_UE'!ER797&gt;0,('5G_NR_raw_UE'!ER797*'5G_NR_raw_UE'!ES797),"")</f>
        <v>329747.20134999999</v>
      </c>
      <c r="AG797">
        <f>IF('5G_NR_raw_UE'!EW797&gt;0,('5G_NR_raw_UE'!EW797*'5G_NR_raw_UE'!EX797),"")</f>
        <v>190.287372</v>
      </c>
      <c r="AH797">
        <f>IF('5G_NR_raw_UE'!EY797&gt;0,('5G_NR_raw_UE'!EY797*'5G_NR_raw_UE'!EZ797/1000000),"")</f>
        <v>1.0300808979999999E-3</v>
      </c>
    </row>
    <row r="798" spans="31:34">
      <c r="AE798">
        <f>IF('5G_NR_raw_UE'!EP798&gt;0,('5G_NR_raw_UE'!EP798*'5G_NR_raw_UE'!EQ798),"")</f>
        <v>9138.6496360000001</v>
      </c>
      <c r="AF798">
        <f>IF('5G_NR_raw_UE'!ER798&gt;0,('5G_NR_raw_UE'!ER798*'5G_NR_raw_UE'!ES798),"")</f>
        <v>324599.97595200001</v>
      </c>
      <c r="AG798">
        <f>IF('5G_NR_raw_UE'!EW798&gt;0,('5G_NR_raw_UE'!EW798*'5G_NR_raw_UE'!EX798),"")</f>
        <v>189.54280800000001</v>
      </c>
      <c r="AH798">
        <f>IF('5G_NR_raw_UE'!EY798&gt;0,('5G_NR_raw_UE'!EY798*'5G_NR_raw_UE'!EZ798/1000000),"")</f>
        <v>1.0364344529999998E-3</v>
      </c>
    </row>
    <row r="799" spans="31:34">
      <c r="AE799">
        <f>IF('5G_NR_raw_UE'!EP799&gt;0,('5G_NR_raw_UE'!EP799*'5G_NR_raw_UE'!EQ799),"")</f>
        <v>8963.3572559999993</v>
      </c>
      <c r="AF799">
        <f>IF('5G_NR_raw_UE'!ER799&gt;0,('5G_NR_raw_UE'!ER799*'5G_NR_raw_UE'!ES799),"")</f>
        <v>322780.592</v>
      </c>
      <c r="AG799">
        <f>IF('5G_NR_raw_UE'!EW799&gt;0,('5G_NR_raw_UE'!EW799*'5G_NR_raw_UE'!EX799),"")</f>
        <v>187.29879600000001</v>
      </c>
      <c r="AH799">
        <f>IF('5G_NR_raw_UE'!EY799&gt;0,('5G_NR_raw_UE'!EY799*'5G_NR_raw_UE'!EZ799/1000000),"")</f>
        <v>1.0270416239999999E-3</v>
      </c>
    </row>
    <row r="800" spans="31:34">
      <c r="AE800">
        <f>IF('5G_NR_raw_UE'!EP800&gt;0,('5G_NR_raw_UE'!EP800*'5G_NR_raw_UE'!EQ800),"")</f>
        <v>9179.0429879999992</v>
      </c>
      <c r="AF800">
        <f>IF('5G_NR_raw_UE'!ER800&gt;0,('5G_NR_raw_UE'!ER800*'5G_NR_raw_UE'!ES800),"")</f>
        <v>324037.92</v>
      </c>
      <c r="AG800">
        <f>IF('5G_NR_raw_UE'!EW800&gt;0,('5G_NR_raw_UE'!EW800*'5G_NR_raw_UE'!EX800),"")</f>
        <v>189.97190999999998</v>
      </c>
      <c r="AH800">
        <f>IF('5G_NR_raw_UE'!EY800&gt;0,('5G_NR_raw_UE'!EY800*'5G_NR_raw_UE'!EZ800/1000000),"")</f>
        <v>1.0750141249999999E-3</v>
      </c>
    </row>
    <row r="801" spans="31:34">
      <c r="AE801">
        <f>IF('5G_NR_raw_UE'!EP801&gt;0,('5G_NR_raw_UE'!EP801*'5G_NR_raw_UE'!EQ801),"")</f>
        <v>900.32124599999997</v>
      </c>
      <c r="AF801">
        <f>IF('5G_NR_raw_UE'!ER801&gt;0,('5G_NR_raw_UE'!ER801*'5G_NR_raw_UE'!ES801),"")</f>
        <v>327422.13582499995</v>
      </c>
      <c r="AG801">
        <f>IF('5G_NR_raw_UE'!EW801&gt;0,('5G_NR_raw_UE'!EW801*'5G_NR_raw_UE'!EX801),"")</f>
        <v>186.34472999999997</v>
      </c>
      <c r="AH801">
        <f>IF('5G_NR_raw_UE'!EY801&gt;0,('5G_NR_raw_UE'!EY801*'5G_NR_raw_UE'!EZ801/1000000),"")</f>
        <v>1.022859135E-3</v>
      </c>
    </row>
    <row r="802" spans="31:34">
      <c r="AE802">
        <f>IF('5G_NR_raw_UE'!EP802&gt;0,('5G_NR_raw_UE'!EP802*'5G_NR_raw_UE'!EQ802),"")</f>
        <v>9004.3150340000011</v>
      </c>
      <c r="AF802">
        <f>IF('5G_NR_raw_UE'!ER802&gt;0,('5G_NR_raw_UE'!ER802*'5G_NR_raw_UE'!ES802),"")</f>
        <v>329351.09528099996</v>
      </c>
      <c r="AG802">
        <f>IF('5G_NR_raw_UE'!EW802&gt;0,('5G_NR_raw_UE'!EW802*'5G_NR_raw_UE'!EX802),"")</f>
        <v>189.78573599999999</v>
      </c>
      <c r="AH802">
        <f>IF('5G_NR_raw_UE'!EY802&gt;0,('5G_NR_raw_UE'!EY802*'5G_NR_raw_UE'!EZ802/1000000),"")</f>
        <v>1.03205941E-3</v>
      </c>
    </row>
    <row r="803" spans="31:34">
      <c r="AE803">
        <f>IF('5G_NR_raw_UE'!EP803&gt;0,('5G_NR_raw_UE'!EP803*'5G_NR_raw_UE'!EQ803),"")</f>
        <v>9032.1786359999987</v>
      </c>
      <c r="AF803">
        <f>IF('5G_NR_raw_UE'!ER803&gt;0,('5G_NR_raw_UE'!ER803*'5G_NR_raw_UE'!ES803),"")</f>
        <v>331354.15172999998</v>
      </c>
      <c r="AG803">
        <f>IF('5G_NR_raw_UE'!EW803&gt;0,('5G_NR_raw_UE'!EW803*'5G_NR_raw_UE'!EX803),"")</f>
        <v>187.97878899999998</v>
      </c>
      <c r="AH803">
        <f>IF('5G_NR_raw_UE'!EY803&gt;0,('5G_NR_raw_UE'!EY803*'5G_NR_raw_UE'!EZ803/1000000),"")</f>
        <v>1.02486063E-4</v>
      </c>
    </row>
    <row r="804" spans="31:34">
      <c r="AE804">
        <f>IF('5G_NR_raw_UE'!EP804&gt;0,('5G_NR_raw_UE'!EP804*'5G_NR_raw_UE'!EQ804),"")</f>
        <v>9000.4185549999984</v>
      </c>
      <c r="AF804">
        <f>IF('5G_NR_raw_UE'!ER804&gt;0,('5G_NR_raw_UE'!ER804*'5G_NR_raw_UE'!ES804),"")</f>
        <v>327512.08627199999</v>
      </c>
      <c r="AG804">
        <f>IF('5G_NR_raw_UE'!EW804&gt;0,('5G_NR_raw_UE'!EW804*'5G_NR_raw_UE'!EX804),"")</f>
        <v>188.756259</v>
      </c>
      <c r="AH804">
        <f>IF('5G_NR_raw_UE'!EY804&gt;0,('5G_NR_raw_UE'!EY804*'5G_NR_raw_UE'!EZ804/1000000),"")</f>
        <v>1.056087396E-3</v>
      </c>
    </row>
    <row r="805" spans="31:34">
      <c r="AE805">
        <f>IF('5G_NR_raw_UE'!EP805&gt;0,('5G_NR_raw_UE'!EP805*'5G_NR_raw_UE'!EQ805),"")</f>
        <v>8948.652</v>
      </c>
      <c r="AF805">
        <f>IF('5G_NR_raw_UE'!ER805&gt;0,('5G_NR_raw_UE'!ER805*'5G_NR_raw_UE'!ES805),"")</f>
        <v>325210.82400000002</v>
      </c>
      <c r="AG805">
        <f>IF('5G_NR_raw_UE'!EW805&gt;0,('5G_NR_raw_UE'!EW805*'5G_NR_raw_UE'!EX805),"")</f>
        <v>190.26733499999997</v>
      </c>
      <c r="AH805">
        <f>IF('5G_NR_raw_UE'!EY805&gt;0,('5G_NR_raw_UE'!EY805*'5G_NR_raw_UE'!EZ805/1000000),"")</f>
        <v>1.030256169E-3</v>
      </c>
    </row>
    <row r="806" spans="31:34">
      <c r="AE806">
        <f>IF('5G_NR_raw_UE'!EP806&gt;0,('5G_NR_raw_UE'!EP806*'5G_NR_raw_UE'!EQ806),"")</f>
        <v>9061.3626239999994</v>
      </c>
      <c r="AF806">
        <f>IF('5G_NR_raw_UE'!ER806&gt;0,('5G_NR_raw_UE'!ER806*'5G_NR_raw_UE'!ES806),"")</f>
        <v>326600.196</v>
      </c>
      <c r="AG806">
        <f>IF('5G_NR_raw_UE'!EW806&gt;0,('5G_NR_raw_UE'!EW806*'5G_NR_raw_UE'!EX806),"")</f>
        <v>189.16213399999998</v>
      </c>
      <c r="AH806">
        <f>IF('5G_NR_raw_UE'!EY806&gt;0,('5G_NR_raw_UE'!EY806*'5G_NR_raw_UE'!EZ806/1000000),"")</f>
        <v>1.0241524999999999E-3</v>
      </c>
    </row>
    <row r="807" spans="31:34">
      <c r="AE807">
        <f>IF('5G_NR_raw_UE'!EP807&gt;0,('5G_NR_raw_UE'!EP807*'5G_NR_raw_UE'!EQ807),"")</f>
        <v>9027.2125459999988</v>
      </c>
      <c r="AF807">
        <f>IF('5G_NR_raw_UE'!ER807&gt;0,('5G_NR_raw_UE'!ER807*'5G_NR_raw_UE'!ES807),"")</f>
        <v>327926.54361599998</v>
      </c>
      <c r="AG807">
        <f>IF('5G_NR_raw_UE'!EW807&gt;0,('5G_NR_raw_UE'!EW807*'5G_NR_raw_UE'!EX807),"")</f>
        <v>184.6516</v>
      </c>
      <c r="AH807">
        <f>IF('5G_NR_raw_UE'!EY807&gt;0,('5G_NR_raw_UE'!EY807*'5G_NR_raw_UE'!EZ807/1000000),"")</f>
        <v>1.0385498199999999E-3</v>
      </c>
    </row>
    <row r="808" spans="31:34">
      <c r="AE808">
        <f>IF('5G_NR_raw_UE'!EP808&gt;0,('5G_NR_raw_UE'!EP808*'5G_NR_raw_UE'!EQ808),"")</f>
        <v>8921.8374999999996</v>
      </c>
      <c r="AF808">
        <f>IF('5G_NR_raw_UE'!ER808&gt;0,('5G_NR_raw_UE'!ER808*'5G_NR_raw_UE'!ES808),"")</f>
        <v>327972.05683199997</v>
      </c>
      <c r="AG808">
        <f>IF('5G_NR_raw_UE'!EW808&gt;0,('5G_NR_raw_UE'!EW808*'5G_NR_raw_UE'!EX808),"")</f>
        <v>187.72607999999997</v>
      </c>
      <c r="AH808">
        <f>IF('5G_NR_raw_UE'!EY808&gt;0,('5G_NR_raw_UE'!EY808*'5G_NR_raw_UE'!EZ808/1000000),"")</f>
        <v>1.037602795E-3</v>
      </c>
    </row>
    <row r="809" spans="31:34">
      <c r="AE809">
        <f>IF('5G_NR_raw_UE'!EP809&gt;0,('5G_NR_raw_UE'!EP809*'5G_NR_raw_UE'!EQ809),"")</f>
        <v>889.16107199999999</v>
      </c>
      <c r="AF809">
        <f>IF('5G_NR_raw_UE'!ER809&gt;0,('5G_NR_raw_UE'!ER809*'5G_NR_raw_UE'!ES809),"")</f>
        <v>324898.04870600003</v>
      </c>
      <c r="AG809">
        <f>IF('5G_NR_raw_UE'!EW809&gt;0,('5G_NR_raw_UE'!EW809*'5G_NR_raw_UE'!EX809),"")</f>
        <v>19.790925000000001</v>
      </c>
      <c r="AH809">
        <f>IF('5G_NR_raw_UE'!EY809&gt;0,('5G_NR_raw_UE'!EY809*'5G_NR_raw_UE'!EZ809/1000000),"")</f>
        <v>1.024489584E-3</v>
      </c>
    </row>
    <row r="810" spans="31:34">
      <c r="AE810">
        <f>IF('5G_NR_raw_UE'!EP810&gt;0,('5G_NR_raw_UE'!EP810*'5G_NR_raw_UE'!EQ810),"")</f>
        <v>91.381107999999998</v>
      </c>
      <c r="AF810">
        <f>IF('5G_NR_raw_UE'!ER810&gt;0,('5G_NR_raw_UE'!ER810*'5G_NR_raw_UE'!ES810),"")</f>
        <v>335569.53134499997</v>
      </c>
      <c r="AG810">
        <f>IF('5G_NR_raw_UE'!EW810&gt;0,('5G_NR_raw_UE'!EW810*'5G_NR_raw_UE'!EX810),"")</f>
        <v>191.50482399999999</v>
      </c>
      <c r="AH810">
        <f>IF('5G_NR_raw_UE'!EY810&gt;0,('5G_NR_raw_UE'!EY810*'5G_NR_raw_UE'!EZ810/1000000),"")</f>
        <v>1.0436574719999998E-3</v>
      </c>
    </row>
    <row r="811" spans="31:34">
      <c r="AE811">
        <f>IF('5G_NR_raw_UE'!EP811&gt;0,('5G_NR_raw_UE'!EP811*'5G_NR_raw_UE'!EQ811),"")</f>
        <v>9122.9187599999987</v>
      </c>
      <c r="AF811">
        <f>IF('5G_NR_raw_UE'!ER811&gt;0,('5G_NR_raw_UE'!ER811*'5G_NR_raw_UE'!ES811),"")</f>
        <v>331127.84726800001</v>
      </c>
      <c r="AG811">
        <f>IF('5G_NR_raw_UE'!EW811&gt;0,('5G_NR_raw_UE'!EW811*'5G_NR_raw_UE'!EX811),"")</f>
        <v>185.85656299999999</v>
      </c>
      <c r="AH811">
        <f>IF('5G_NR_raw_UE'!EY811&gt;0,('5G_NR_raw_UE'!EY811*'5G_NR_raw_UE'!EZ811/1000000),"")</f>
        <v>1.0304330000000001E-3</v>
      </c>
    </row>
    <row r="812" spans="31:34">
      <c r="AE812">
        <f>IF('5G_NR_raw_UE'!EP812&gt;0,('5G_NR_raw_UE'!EP812*'5G_NR_raw_UE'!EQ812),"")</f>
        <v>8931.5939579999995</v>
      </c>
      <c r="AF812">
        <f>IF('5G_NR_raw_UE'!ER812&gt;0,('5G_NR_raw_UE'!ER812*'5G_NR_raw_UE'!ES812),"")</f>
        <v>326062.51199999999</v>
      </c>
      <c r="AG812">
        <f>IF('5G_NR_raw_UE'!EW812&gt;0,('5G_NR_raw_UE'!EW812*'5G_NR_raw_UE'!EX812),"")</f>
        <v>188.15094400000001</v>
      </c>
      <c r="AH812">
        <f>IF('5G_NR_raw_UE'!EY812&gt;0,('5G_NR_raw_UE'!EY812*'5G_NR_raw_UE'!EZ812/1000000),"")</f>
        <v>1.0527170099999998E-3</v>
      </c>
    </row>
    <row r="813" spans="31:34">
      <c r="AE813">
        <f>IF('5G_NR_raw_UE'!EP813&gt;0,('5G_NR_raw_UE'!EP813*'5G_NR_raw_UE'!EQ813),"")</f>
        <v>8898.7783499999987</v>
      </c>
      <c r="AF813">
        <f>IF('5G_NR_raw_UE'!ER813&gt;0,('5G_NR_raw_UE'!ER813*'5G_NR_raw_UE'!ES813),"")</f>
        <v>329582.30362499994</v>
      </c>
      <c r="AG813">
        <f>IF('5G_NR_raw_UE'!EW813&gt;0,('5G_NR_raw_UE'!EW813*'5G_NR_raw_UE'!EX813),"")</f>
        <v>185.92558299999999</v>
      </c>
      <c r="AH813">
        <f>IF('5G_NR_raw_UE'!EY813&gt;0,('5G_NR_raw_UE'!EY813*'5G_NR_raw_UE'!EZ813/1000000),"")</f>
        <v>1.0433779749999999E-3</v>
      </c>
    </row>
    <row r="814" spans="31:34">
      <c r="AE814">
        <f>IF('5G_NR_raw_UE'!EP814&gt;0,('5G_NR_raw_UE'!EP814*'5G_NR_raw_UE'!EQ814),"")</f>
        <v>9062.6235840000008</v>
      </c>
      <c r="AF814">
        <f>IF('5G_NR_raw_UE'!ER814&gt;0,('5G_NR_raw_UE'!ER814*'5G_NR_raw_UE'!ES814),"")</f>
        <v>326974.61193599994</v>
      </c>
      <c r="AG814">
        <f>IF('5G_NR_raw_UE'!EW814&gt;0,('5G_NR_raw_UE'!EW814*'5G_NR_raw_UE'!EX814),"")</f>
        <v>188.64399999999998</v>
      </c>
      <c r="AH814">
        <f>IF('5G_NR_raw_UE'!EY814&gt;0,('5G_NR_raw_UE'!EY814*'5G_NR_raw_UE'!EZ814/1000000),"")</f>
        <v>1.0425673439999998E-3</v>
      </c>
    </row>
    <row r="815" spans="31:34">
      <c r="AE815">
        <f>IF('5G_NR_raw_UE'!EP815&gt;0,('5G_NR_raw_UE'!EP815*'5G_NR_raw_UE'!EQ815),"")</f>
        <v>911.70463799999993</v>
      </c>
      <c r="AF815">
        <f>IF('5G_NR_raw_UE'!ER815&gt;0,('5G_NR_raw_UE'!ER815*'5G_NR_raw_UE'!ES815),"")</f>
        <v>330309.10475199996</v>
      </c>
      <c r="AG815">
        <f>IF('5G_NR_raw_UE'!EW815&gt;0,('5G_NR_raw_UE'!EW815*'5G_NR_raw_UE'!EX815),"")</f>
        <v>192.42504</v>
      </c>
      <c r="AH815">
        <f>IF('5G_NR_raw_UE'!EY815&gt;0,('5G_NR_raw_UE'!EY815*'5G_NR_raw_UE'!EZ815/1000000),"")</f>
        <v>1.0448258100000001E-3</v>
      </c>
    </row>
    <row r="816" spans="31:34">
      <c r="AE816">
        <f>IF('5G_NR_raw_UE'!EP816&gt;0,('5G_NR_raw_UE'!EP816*'5G_NR_raw_UE'!EQ816),"")</f>
        <v>9104.2110719999982</v>
      </c>
      <c r="AF816">
        <f>IF('5G_NR_raw_UE'!ER816&gt;0,('5G_NR_raw_UE'!ER816*'5G_NR_raw_UE'!ES816),"")</f>
        <v>326460.712</v>
      </c>
      <c r="AG816">
        <f>IF('5G_NR_raw_UE'!EW816&gt;0,('5G_NR_raw_UE'!EW816*'5G_NR_raw_UE'!EX816),"")</f>
        <v>33381.938105999994</v>
      </c>
      <c r="AH816">
        <f>IF('5G_NR_raw_UE'!EY816&gt;0,('5G_NR_raw_UE'!EY816*'5G_NR_raw_UE'!EZ816/1000000),"")</f>
        <v>8.5735259999999996E-5</v>
      </c>
    </row>
    <row r="817" spans="31:34">
      <c r="AE817">
        <f>IF('5G_NR_raw_UE'!EP817&gt;0,('5G_NR_raw_UE'!EP817*'5G_NR_raw_UE'!EQ817),"")</f>
        <v>9254.6727999999985</v>
      </c>
      <c r="AF817">
        <f>IF('5G_NR_raw_UE'!ER817&gt;0,('5G_NR_raw_UE'!ER817*'5G_NR_raw_UE'!ES817),"")</f>
        <v>324677.85441699997</v>
      </c>
      <c r="AG817">
        <f>IF('5G_NR_raw_UE'!EW817&gt;0,('5G_NR_raw_UE'!EW817*'5G_NR_raw_UE'!EX817),"")</f>
        <v>193.70982599999999</v>
      </c>
      <c r="AH817">
        <f>IF('5G_NR_raw_UE'!EY817&gt;0,('5G_NR_raw_UE'!EY817*'5G_NR_raw_UE'!EZ817/1000000),"")</f>
        <v>1.0401836579999998E-3</v>
      </c>
    </row>
    <row r="818" spans="31:34">
      <c r="AE818">
        <f>IF('5G_NR_raw_UE'!EP818&gt;0,('5G_NR_raw_UE'!EP818*'5G_NR_raw_UE'!EQ818),"")</f>
        <v>9212.0059989999991</v>
      </c>
      <c r="AF818">
        <f>IF('5G_NR_raw_UE'!ER818&gt;0,('5G_NR_raw_UE'!ER818*'5G_NR_raw_UE'!ES818),"")</f>
        <v>325533.030432</v>
      </c>
      <c r="AG818">
        <f>IF('5G_NR_raw_UE'!EW818&gt;0,('5G_NR_raw_UE'!EW818*'5G_NR_raw_UE'!EX818),"")</f>
        <v>189.20766</v>
      </c>
      <c r="AH818">
        <f>IF('5G_NR_raw_UE'!EY818&gt;0,('5G_NR_raw_UE'!EY818*'5G_NR_raw_UE'!EZ818/1000000),"")</f>
        <v>1.050772203E-3</v>
      </c>
    </row>
    <row r="819" spans="31:34">
      <c r="AE819">
        <f>IF('5G_NR_raw_UE'!EP819&gt;0,('5G_NR_raw_UE'!EP819*'5G_NR_raw_UE'!EQ819),"")</f>
        <v>9205.2878399999991</v>
      </c>
      <c r="AF819">
        <f>IF('5G_NR_raw_UE'!ER819&gt;0,('5G_NR_raw_UE'!ER819*'5G_NR_raw_UE'!ES819),"")</f>
        <v>334431.09582400002</v>
      </c>
      <c r="AG819">
        <f>IF('5G_NR_raw_UE'!EW819&gt;0,('5G_NR_raw_UE'!EW819*'5G_NR_raw_UE'!EX819),"")</f>
        <v>185.06565000000001</v>
      </c>
      <c r="AH819">
        <f>IF('5G_NR_raw_UE'!EY819&gt;0,('5G_NR_raw_UE'!EY819*'5G_NR_raw_UE'!EZ819/1000000),"")</f>
        <v>1.0405561419999999E-3</v>
      </c>
    </row>
    <row r="820" spans="31:34">
      <c r="AE820">
        <f>IF('5G_NR_raw_UE'!EP820&gt;0,('5G_NR_raw_UE'!EP820*'5G_NR_raw_UE'!EQ820),"")</f>
        <v>9082.9888959999989</v>
      </c>
      <c r="AF820">
        <f>IF('5G_NR_raw_UE'!ER820&gt;0,('5G_NR_raw_UE'!ER820*'5G_NR_raw_UE'!ES820),"")</f>
        <v>332587.66349999997</v>
      </c>
      <c r="AG820">
        <f>IF('5G_NR_raw_UE'!EW820&gt;0,('5G_NR_raw_UE'!EW820*'5G_NR_raw_UE'!EX820),"")</f>
        <v>189.989136</v>
      </c>
      <c r="AH820">
        <f>IF('5G_NR_raw_UE'!EY820&gt;0,('5G_NR_raw_UE'!EY820*'5G_NR_raw_UE'!EZ820/1000000),"")</f>
        <v>1.0366400000000001E-3</v>
      </c>
    </row>
    <row r="821" spans="31:34">
      <c r="AE821">
        <f>IF('5G_NR_raw_UE'!EP821&gt;0,('5G_NR_raw_UE'!EP821*'5G_NR_raw_UE'!EQ821),"")</f>
        <v>9102.9849119999981</v>
      </c>
      <c r="AF821">
        <f>IF('5G_NR_raw_UE'!ER821&gt;0,('5G_NR_raw_UE'!ER821*'5G_NR_raw_UE'!ES821),"")</f>
        <v>330128.71718400001</v>
      </c>
      <c r="AG821">
        <f>IF('5G_NR_raw_UE'!EW821&gt;0,('5G_NR_raw_UE'!EW821*'5G_NR_raw_UE'!EX821),"")</f>
        <v>188.48277899999999</v>
      </c>
      <c r="AH821">
        <f>IF('5G_NR_raw_UE'!EY821&gt;0,('5G_NR_raw_UE'!EY821*'5G_NR_raw_UE'!EZ821/1000000),"")</f>
        <v>1.0667350399999999E-4</v>
      </c>
    </row>
    <row r="822" spans="31:34">
      <c r="AE822">
        <f>IF('5G_NR_raw_UE'!EP822&gt;0,('5G_NR_raw_UE'!EP822*'5G_NR_raw_UE'!EQ822),"")</f>
        <v>9233.3499580000007</v>
      </c>
      <c r="AF822">
        <f>IF('5G_NR_raw_UE'!ER822&gt;0,('5G_NR_raw_UE'!ER822*'5G_NR_raw_UE'!ES822),"")</f>
        <v>340704.57564</v>
      </c>
      <c r="AG822">
        <f>IF('5G_NR_raw_UE'!EW822&gt;0,('5G_NR_raw_UE'!EW822*'5G_NR_raw_UE'!EX822),"")</f>
        <v>187.39921599999997</v>
      </c>
      <c r="AH822">
        <f>IF('5G_NR_raw_UE'!EY822&gt;0,('5G_NR_raw_UE'!EY822*'5G_NR_raw_UE'!EZ822/1000000),"")</f>
        <v>1.0481103300000001E-3</v>
      </c>
    </row>
    <row r="823" spans="31:34">
      <c r="AE823">
        <f>IF('5G_NR_raw_UE'!EP823&gt;0,('5G_NR_raw_UE'!EP823*'5G_NR_raw_UE'!EQ823),"")</f>
        <v>929.84398999999996</v>
      </c>
      <c r="AF823">
        <f>IF('5G_NR_raw_UE'!ER823&gt;0,('5G_NR_raw_UE'!ER823*'5G_NR_raw_UE'!ES823),"")</f>
        <v>327799.93599999999</v>
      </c>
      <c r="AG823">
        <f>IF('5G_NR_raw_UE'!EW823&gt;0,('5G_NR_raw_UE'!EW823*'5G_NR_raw_UE'!EX823),"")</f>
        <v>190.101305</v>
      </c>
      <c r="AH823">
        <f>IF('5G_NR_raw_UE'!EY823&gt;0,('5G_NR_raw_UE'!EY823*'5G_NR_raw_UE'!EZ823/1000000),"")</f>
        <v>1.0377124160000002E-3</v>
      </c>
    </row>
    <row r="824" spans="31:34">
      <c r="AE824">
        <f>IF('5G_NR_raw_UE'!EP824&gt;0,('5G_NR_raw_UE'!EP824*'5G_NR_raw_UE'!EQ824),"")</f>
        <v>9119.9107439999989</v>
      </c>
      <c r="AF824">
        <f>IF('5G_NR_raw_UE'!ER824&gt;0,('5G_NR_raw_UE'!ER824*'5G_NR_raw_UE'!ES824),"")</f>
        <v>327959.41599999997</v>
      </c>
      <c r="AG824">
        <f>IF('5G_NR_raw_UE'!EW824&gt;0,('5G_NR_raw_UE'!EW824*'5G_NR_raw_UE'!EX824),"")</f>
        <v>191.65411199999997</v>
      </c>
      <c r="AH824">
        <f>IF('5G_NR_raw_UE'!EY824&gt;0,('5G_NR_raw_UE'!EY824*'5G_NR_raw_UE'!EZ824/1000000),"")</f>
        <v>1.0321338399999999E-3</v>
      </c>
    </row>
    <row r="825" spans="31:34">
      <c r="AE825">
        <f>IF('5G_NR_raw_UE'!EP825&gt;0,('5G_NR_raw_UE'!EP825*'5G_NR_raw_UE'!EQ825),"")</f>
        <v>9101.9006900000004</v>
      </c>
      <c r="AF825">
        <f>IF('5G_NR_raw_UE'!ER825&gt;0,('5G_NR_raw_UE'!ER825*'5G_NR_raw_UE'!ES825),"")</f>
        <v>330729.65452799998</v>
      </c>
      <c r="AG825">
        <f>IF('5G_NR_raw_UE'!EW825&gt;0,('5G_NR_raw_UE'!EW825*'5G_NR_raw_UE'!EX825),"")</f>
        <v>191.65613999999999</v>
      </c>
      <c r="AH825">
        <f>IF('5G_NR_raw_UE'!EY825&gt;0,('5G_NR_raw_UE'!EY825*'5G_NR_raw_UE'!EZ825/1000000),"")</f>
        <v>1.028418586E-3</v>
      </c>
    </row>
    <row r="826" spans="31:34">
      <c r="AE826">
        <f>IF('5G_NR_raw_UE'!EP826&gt;0,('5G_NR_raw_UE'!EP826*'5G_NR_raw_UE'!EQ826),"")</f>
        <v>9196.1878560000005</v>
      </c>
      <c r="AF826">
        <f>IF('5G_NR_raw_UE'!ER826&gt;0,('5G_NR_raw_UE'!ER826*'5G_NR_raw_UE'!ES826),"")</f>
        <v>328262.73599999998</v>
      </c>
      <c r="AG826">
        <f>IF('5G_NR_raw_UE'!EW826&gt;0,('5G_NR_raw_UE'!EW826*'5G_NR_raw_UE'!EX826),"")</f>
        <v>190.21095899999997</v>
      </c>
      <c r="AH826">
        <f>IF('5G_NR_raw_UE'!EY826&gt;0,('5G_NR_raw_UE'!EY826*'5G_NR_raw_UE'!EZ826/1000000),"")</f>
        <v>1.0494514799999999E-3</v>
      </c>
    </row>
    <row r="827" spans="31:34">
      <c r="AE827">
        <f>IF('5G_NR_raw_UE'!EP827&gt;0,('5G_NR_raw_UE'!EP827*'5G_NR_raw_UE'!EQ827),"")</f>
        <v>9250.6186919999982</v>
      </c>
      <c r="AF827">
        <f>IF('5G_NR_raw_UE'!ER827&gt;0,('5G_NR_raw_UE'!ER827*'5G_NR_raw_UE'!ES827),"")</f>
        <v>333051.73543199996</v>
      </c>
      <c r="AG827">
        <f>IF('5G_NR_raw_UE'!EW827&gt;0,('5G_NR_raw_UE'!EW827*'5G_NR_raw_UE'!EX827),"")</f>
        <v>192.89424</v>
      </c>
      <c r="AH827">
        <f>IF('5G_NR_raw_UE'!EY827&gt;0,('5G_NR_raw_UE'!EY827*'5G_NR_raw_UE'!EZ827/1000000),"")</f>
        <v>1.0519973149999999E-3</v>
      </c>
    </row>
    <row r="828" spans="31:34">
      <c r="AE828">
        <f>IF('5G_NR_raw_UE'!EP828&gt;0,('5G_NR_raw_UE'!EP828*'5G_NR_raw_UE'!EQ828),"")</f>
        <v>9106.8773720000008</v>
      </c>
      <c r="AF828">
        <f>IF('5G_NR_raw_UE'!ER828&gt;0,('5G_NR_raw_UE'!ER828*'5G_NR_raw_UE'!ES828),"")</f>
        <v>326303.04383999994</v>
      </c>
      <c r="AG828">
        <f>IF('5G_NR_raw_UE'!EW828&gt;0,('5G_NR_raw_UE'!EW828*'5G_NR_raw_UE'!EX828),"")</f>
        <v>188.02503999999999</v>
      </c>
      <c r="AH828">
        <f>IF('5G_NR_raw_UE'!EY828&gt;0,('5G_NR_raw_UE'!EY828*'5G_NR_raw_UE'!EZ828/1000000),"")</f>
        <v>1.0490688719999998E-3</v>
      </c>
    </row>
    <row r="829" spans="31:34">
      <c r="AE829">
        <f>IF('5G_NR_raw_UE'!EP829&gt;0,('5G_NR_raw_UE'!EP829*'5G_NR_raw_UE'!EQ829),"")</f>
        <v>9112.8550239999986</v>
      </c>
      <c r="AF829">
        <f>IF('5G_NR_raw_UE'!ER829&gt;0,('5G_NR_raw_UE'!ER829*'5G_NR_raw_UE'!ES829),"")</f>
        <v>331615.55246400001</v>
      </c>
      <c r="AG829">
        <f>IF('5G_NR_raw_UE'!EW829&gt;0,('5G_NR_raw_UE'!EW829*'5G_NR_raw_UE'!EX829),"")</f>
        <v>191.91369599999999</v>
      </c>
      <c r="AH829">
        <f>IF('5G_NR_raw_UE'!EY829&gt;0,('5G_NR_raw_UE'!EY829*'5G_NR_raw_UE'!EZ829/1000000),"")</f>
        <v>1.0460023289999999E-3</v>
      </c>
    </row>
    <row r="830" spans="31:34">
      <c r="AE830">
        <f>IF('5G_NR_raw_UE'!EP830&gt;0,('5G_NR_raw_UE'!EP830*'5G_NR_raw_UE'!EQ830),"")</f>
        <v>916.74600599999997</v>
      </c>
      <c r="AF830">
        <f>IF('5G_NR_raw_UE'!ER830&gt;0,('5G_NR_raw_UE'!ER830*'5G_NR_raw_UE'!ES830),"")</f>
        <v>335802.49565999996</v>
      </c>
      <c r="AG830">
        <f>IF('5G_NR_raw_UE'!EW830&gt;0,('5G_NR_raw_UE'!EW830*'5G_NR_raw_UE'!EX830),"")</f>
        <v>187.79403199999999</v>
      </c>
      <c r="AH830">
        <f>IF('5G_NR_raw_UE'!EY830&gt;0,('5G_NR_raw_UE'!EY830*'5G_NR_raw_UE'!EZ830/1000000),"")</f>
        <v>1.0637092179999999E-3</v>
      </c>
    </row>
    <row r="831" spans="31:34">
      <c r="AE831">
        <f>IF('5G_NR_raw_UE'!EP831&gt;0,('5G_NR_raw_UE'!EP831*'5G_NR_raw_UE'!EQ831),"")</f>
        <v>91.405943999999991</v>
      </c>
      <c r="AF831">
        <f>IF('5G_NR_raw_UE'!ER831&gt;0,('5G_NR_raw_UE'!ER831*'5G_NR_raw_UE'!ES831),"")</f>
        <v>329954.70422399999</v>
      </c>
      <c r="AG831">
        <f>IF('5G_NR_raw_UE'!EW831&gt;0,('5G_NR_raw_UE'!EW831*'5G_NR_raw_UE'!EX831),"")</f>
        <v>190.83455999999998</v>
      </c>
      <c r="AH831">
        <f>IF('5G_NR_raw_UE'!EY831&gt;0,('5G_NR_raw_UE'!EY831*'5G_NR_raw_UE'!EZ831/1000000),"")</f>
        <v>1.0264458109999998E-3</v>
      </c>
    </row>
    <row r="832" spans="31:34">
      <c r="AE832">
        <f>IF('5G_NR_raw_UE'!EP832&gt;0,('5G_NR_raw_UE'!EP832*'5G_NR_raw_UE'!EQ832),"")</f>
        <v>91.812687999999994</v>
      </c>
      <c r="AF832">
        <f>IF('5G_NR_raw_UE'!ER832&gt;0,('5G_NR_raw_UE'!ER832*'5G_NR_raw_UE'!ES832),"")</f>
        <v>331294.93965300004</v>
      </c>
      <c r="AG832">
        <f>IF('5G_NR_raw_UE'!EW832&gt;0,('5G_NR_raw_UE'!EW832*'5G_NR_raw_UE'!EX832),"")</f>
        <v>193.88518399999998</v>
      </c>
      <c r="AH832">
        <f>IF('5G_NR_raw_UE'!EY832&gt;0,('5G_NR_raw_UE'!EY832*'5G_NR_raw_UE'!EZ832/1000000),"")</f>
        <v>1.0621380839999999E-3</v>
      </c>
    </row>
    <row r="833" spans="31:34">
      <c r="AE833">
        <f>IF('5G_NR_raw_UE'!EP833&gt;0,('5G_NR_raw_UE'!EP833*'5G_NR_raw_UE'!EQ833),"")</f>
        <v>9149.0676480000002</v>
      </c>
      <c r="AF833">
        <f>IF('5G_NR_raw_UE'!ER833&gt;0,('5G_NR_raw_UE'!ER833*'5G_NR_raw_UE'!ES833),"")</f>
        <v>334143.39566399995</v>
      </c>
      <c r="AG833">
        <f>IF('5G_NR_raw_UE'!EW833&gt;0,('5G_NR_raw_UE'!EW833*'5G_NR_raw_UE'!EX833),"")</f>
        <v>193.14413999999999</v>
      </c>
      <c r="AH833">
        <f>IF('5G_NR_raw_UE'!EY833&gt;0,('5G_NR_raw_UE'!EY833*'5G_NR_raw_UE'!EZ833/1000000),"")</f>
        <v>1.052030536E-3</v>
      </c>
    </row>
    <row r="834" spans="31:34">
      <c r="AE834">
        <f>IF('5G_NR_raw_UE'!EP834&gt;0,('5G_NR_raw_UE'!EP834*'5G_NR_raw_UE'!EQ834),"")</f>
        <v>9659.146811999999</v>
      </c>
      <c r="AF834">
        <f>IF('5G_NR_raw_UE'!ER834&gt;0,('5G_NR_raw_UE'!ER834*'5G_NR_raw_UE'!ES834),"")</f>
        <v>336823.57789499999</v>
      </c>
      <c r="AG834">
        <f>IF('5G_NR_raw_UE'!EW834&gt;0,('5G_NR_raw_UE'!EW834*'5G_NR_raw_UE'!EX834),"")</f>
        <v>193.16505000000001</v>
      </c>
      <c r="AH834">
        <f>IF('5G_NR_raw_UE'!EY834&gt;0,('5G_NR_raw_UE'!EY834*'5G_NR_raw_UE'!EZ834/1000000),"")</f>
        <v>1.0578942E-3</v>
      </c>
    </row>
    <row r="835" spans="31:34">
      <c r="AE835">
        <f>IF('5G_NR_raw_UE'!EP835&gt;0,('5G_NR_raw_UE'!EP835*'5G_NR_raw_UE'!EQ835),"")</f>
        <v>9109.5557459999982</v>
      </c>
      <c r="AF835">
        <f>IF('5G_NR_raw_UE'!ER835&gt;0,('5G_NR_raw_UE'!ER835*'5G_NR_raw_UE'!ES835),"")</f>
        <v>328314.76779599994</v>
      </c>
      <c r="AG835">
        <f>IF('5G_NR_raw_UE'!EW835&gt;0,('5G_NR_raw_UE'!EW835*'5G_NR_raw_UE'!EX835),"")</f>
        <v>190.52835200000001</v>
      </c>
      <c r="AH835">
        <f>IF('5G_NR_raw_UE'!EY835&gt;0,('5G_NR_raw_UE'!EY835*'5G_NR_raw_UE'!EZ835/1000000),"")</f>
        <v>1.039086272E-3</v>
      </c>
    </row>
    <row r="836" spans="31:34">
      <c r="AE836">
        <f>IF('5G_NR_raw_UE'!EP836&gt;0,('5G_NR_raw_UE'!EP836*'5G_NR_raw_UE'!EQ836),"")</f>
        <v>9192.3816799999986</v>
      </c>
      <c r="AF836">
        <f>IF('5G_NR_raw_UE'!ER836&gt;0,('5G_NR_raw_UE'!ER836*'5G_NR_raw_UE'!ES836),"")</f>
        <v>330318.14164799999</v>
      </c>
      <c r="AG836">
        <f>IF('5G_NR_raw_UE'!EW836&gt;0,('5G_NR_raw_UE'!EW836*'5G_NR_raw_UE'!EX836),"")</f>
        <v>189.03666899999999</v>
      </c>
      <c r="AH836">
        <f>IF('5G_NR_raw_UE'!EY836&gt;0,('5G_NR_raw_UE'!EY836*'5G_NR_raw_UE'!EZ836/1000000),"")</f>
        <v>1.047779E-3</v>
      </c>
    </row>
    <row r="837" spans="31:34">
      <c r="AE837">
        <f>IF('5G_NR_raw_UE'!EP837&gt;0,('5G_NR_raw_UE'!EP837*'5G_NR_raw_UE'!EQ837),"")</f>
        <v>8960.7595920000003</v>
      </c>
      <c r="AF837">
        <f>IF('5G_NR_raw_UE'!ER837&gt;0,('5G_NR_raw_UE'!ER837*'5G_NR_raw_UE'!ES837),"")</f>
        <v>332758.70812799997</v>
      </c>
      <c r="AG837">
        <f>IF('5G_NR_raw_UE'!EW837&gt;0,('5G_NR_raw_UE'!EW837*'5G_NR_raw_UE'!EX837),"")</f>
        <v>192.07745700000001</v>
      </c>
      <c r="AH837">
        <f>IF('5G_NR_raw_UE'!EY837&gt;0,('5G_NR_raw_UE'!EY837*'5G_NR_raw_UE'!EZ837/1000000),"")</f>
        <v>1.0590657999999999E-3</v>
      </c>
    </row>
    <row r="838" spans="31:34">
      <c r="AE838">
        <f>IF('5G_NR_raw_UE'!EP838&gt;0,('5G_NR_raw_UE'!EP838*'5G_NR_raw_UE'!EQ838),"")</f>
        <v>9197.5851999999995</v>
      </c>
      <c r="AF838">
        <f>IF('5G_NR_raw_UE'!ER838&gt;0,('5G_NR_raw_UE'!ER838*'5G_NR_raw_UE'!ES838),"")</f>
        <v>336119.64696899999</v>
      </c>
      <c r="AG838">
        <f>IF('5G_NR_raw_UE'!EW838&gt;0,('5G_NR_raw_UE'!EW838*'5G_NR_raw_UE'!EX838),"")</f>
        <v>192.12207299999997</v>
      </c>
      <c r="AH838">
        <f>IF('5G_NR_raw_UE'!EY838&gt;0,('5G_NR_raw_UE'!EY838*'5G_NR_raw_UE'!EZ838/1000000),"")</f>
        <v>1.0361971099999998E-3</v>
      </c>
    </row>
    <row r="839" spans="31:34">
      <c r="AE839">
        <f>IF('5G_NR_raw_UE'!EP839&gt;0,('5G_NR_raw_UE'!EP839*'5G_NR_raw_UE'!EQ839),"")</f>
        <v>9215.8473219999996</v>
      </c>
      <c r="AF839">
        <f>IF('5G_NR_raw_UE'!ER839&gt;0,('5G_NR_raw_UE'!ER839*'5G_NR_raw_UE'!ES839),"")</f>
        <v>332216.20075199998</v>
      </c>
      <c r="AG839">
        <f>IF('5G_NR_raw_UE'!EW839&gt;0,('5G_NR_raw_UE'!EW839*'5G_NR_raw_UE'!EX839),"")</f>
        <v>190.613359</v>
      </c>
      <c r="AH839">
        <f>IF('5G_NR_raw_UE'!EY839&gt;0,('5G_NR_raw_UE'!EY839*'5G_NR_raw_UE'!EZ839/1000000),"")</f>
        <v>1.053948498E-3</v>
      </c>
    </row>
    <row r="840" spans="31:34">
      <c r="AE840">
        <f>IF('5G_NR_raw_UE'!EP840&gt;0,('5G_NR_raw_UE'!EP840*'5G_NR_raw_UE'!EQ840),"")</f>
        <v>9126.6513689999992</v>
      </c>
      <c r="AF840">
        <f>IF('5G_NR_raw_UE'!ER840&gt;0,('5G_NR_raw_UE'!ER840*'5G_NR_raw_UE'!ES840),"")</f>
        <v>331107.62145600002</v>
      </c>
      <c r="AG840">
        <f>IF('5G_NR_raw_UE'!EW840&gt;0,('5G_NR_raw_UE'!EW840*'5G_NR_raw_UE'!EX840),"")</f>
        <v>191.06135999999998</v>
      </c>
      <c r="AH840">
        <f>IF('5G_NR_raw_UE'!EY840&gt;0,('5G_NR_raw_UE'!EY840*'5G_NR_raw_UE'!EZ840/1000000),"")</f>
        <v>2.1180247199999998E-3</v>
      </c>
    </row>
    <row r="841" spans="31:34">
      <c r="AE841">
        <f>IF('5G_NR_raw_UE'!EP841&gt;0,('5G_NR_raw_UE'!EP841*'5G_NR_raw_UE'!EQ841),"")</f>
        <v>9145.1307840000009</v>
      </c>
      <c r="AF841">
        <f>IF('5G_NR_raw_UE'!ER841&gt;0,('5G_NR_raw_UE'!ER841*'5G_NR_raw_UE'!ES841),"")</f>
        <v>327833.46176000003</v>
      </c>
      <c r="AG841">
        <f>IF('5G_NR_raw_UE'!EW841&gt;0,('5G_NR_raw_UE'!EW841*'5G_NR_raw_UE'!EX841),"")</f>
        <v>189.17389399999999</v>
      </c>
      <c r="AH841">
        <f>IF('5G_NR_raw_UE'!EY841&gt;0,('5G_NR_raw_UE'!EY841*'5G_NR_raw_UE'!EZ841/1000000),"")</f>
        <v>1.0590879600000001E-3</v>
      </c>
    </row>
    <row r="842" spans="31:34">
      <c r="AE842">
        <f>IF('5G_NR_raw_UE'!EP842&gt;0,('5G_NR_raw_UE'!EP842*'5G_NR_raw_UE'!EQ842),"")</f>
        <v>9181.7757359999996</v>
      </c>
      <c r="AF842">
        <f>IF('5G_NR_raw_UE'!ER842&gt;0,('5G_NR_raw_UE'!ER842*'5G_NR_raw_UE'!ES842),"")</f>
        <v>334448.17260799999</v>
      </c>
      <c r="AG842">
        <f>IF('5G_NR_raw_UE'!EW842&gt;0,('5G_NR_raw_UE'!EW842*'5G_NR_raw_UE'!EX842),"")</f>
        <v>1956.2385599999998</v>
      </c>
      <c r="AH842">
        <f>IF('5G_NR_raw_UE'!EY842&gt;0,('5G_NR_raw_UE'!EY842*'5G_NR_raw_UE'!EZ842/1000000),"")</f>
        <v>1.0636959959999998E-3</v>
      </c>
    </row>
    <row r="843" spans="31:34">
      <c r="AE843">
        <f>IF('5G_NR_raw_UE'!EP843&gt;0,('5G_NR_raw_UE'!EP843*'5G_NR_raw_UE'!EQ843),"")</f>
        <v>9091.4925760000006</v>
      </c>
      <c r="AF843">
        <f>IF('5G_NR_raw_UE'!ER843&gt;0,('5G_NR_raw_UE'!ER843*'5G_NR_raw_UE'!ES843),"")</f>
        <v>329995.85715699999</v>
      </c>
      <c r="AG843">
        <f>IF('5G_NR_raw_UE'!EW843&gt;0,('5G_NR_raw_UE'!EW843*'5G_NR_raw_UE'!EX843),"")</f>
        <v>190.73910899999998</v>
      </c>
      <c r="AH843">
        <f>IF('5G_NR_raw_UE'!EY843&gt;0,('5G_NR_raw_UE'!EY843*'5G_NR_raw_UE'!EZ843/1000000),"")</f>
        <v>1.068328572E-3</v>
      </c>
    </row>
    <row r="844" spans="31:34">
      <c r="AE844">
        <f>IF('5G_NR_raw_UE'!EP844&gt;0,('5G_NR_raw_UE'!EP844*'5G_NR_raw_UE'!EQ844),"")</f>
        <v>9165.5714360000002</v>
      </c>
      <c r="AF844">
        <f>IF('5G_NR_raw_UE'!ER844&gt;0,('5G_NR_raw_UE'!ER844*'5G_NR_raw_UE'!ES844),"")</f>
        <v>327357.03626999998</v>
      </c>
      <c r="AG844">
        <f>IF('5G_NR_raw_UE'!EW844&gt;0,('5G_NR_raw_UE'!EW844*'5G_NR_raw_UE'!EX844),"")</f>
        <v>188.11345599999999</v>
      </c>
      <c r="AH844">
        <f>IF('5G_NR_raw_UE'!EY844&gt;0,('5G_NR_raw_UE'!EY844*'5G_NR_raw_UE'!EZ844/1000000),"")</f>
        <v>9.1173735700000001E-4</v>
      </c>
    </row>
    <row r="845" spans="31:34">
      <c r="AE845">
        <f>IF('5G_NR_raw_UE'!EP845&gt;0,('5G_NR_raw_UE'!EP845*'5G_NR_raw_UE'!EQ845),"")</f>
        <v>92.29743599999999</v>
      </c>
      <c r="AF845">
        <f>IF('5G_NR_raw_UE'!ER845&gt;0,('5G_NR_raw_UE'!ER845*'5G_NR_raw_UE'!ES845),"")</f>
        <v>332135.61345599999</v>
      </c>
      <c r="AG845">
        <f>IF('5G_NR_raw_UE'!EW845&gt;0,('5G_NR_raw_UE'!EW845*'5G_NR_raw_UE'!EX845),"")</f>
        <v>192.30002999999999</v>
      </c>
      <c r="AH845">
        <f>IF('5G_NR_raw_UE'!EY845&gt;0,('5G_NR_raw_UE'!EY845*'5G_NR_raw_UE'!EZ845/1000000),"")</f>
        <v>1.0549371629999999E-3</v>
      </c>
    </row>
    <row r="846" spans="31:34">
      <c r="AE846">
        <f>IF('5G_NR_raw_UE'!EP846&gt;0,('5G_NR_raw_UE'!EP846*'5G_NR_raw_UE'!EQ846),"")</f>
        <v>9247.4374079999998</v>
      </c>
      <c r="AF846">
        <f>IF('5G_NR_raw_UE'!ER846&gt;0,('5G_NR_raw_UE'!ER846*'5G_NR_raw_UE'!ES846),"")</f>
        <v>335675.10857399995</v>
      </c>
      <c r="AG846">
        <f>IF('5G_NR_raw_UE'!EW846&gt;0,('5G_NR_raw_UE'!EW846*'5G_NR_raw_UE'!EX846),"")</f>
        <v>193.08253299999998</v>
      </c>
      <c r="AH846">
        <f>IF('5G_NR_raw_UE'!EY846&gt;0,('5G_NR_raw_UE'!EY846*'5G_NR_raw_UE'!EZ846/1000000),"")</f>
        <v>1.0600880929999999E-3</v>
      </c>
    </row>
    <row r="847" spans="31:34">
      <c r="AE847">
        <f>IF('5G_NR_raw_UE'!EP847&gt;0,('5G_NR_raw_UE'!EP847*'5G_NR_raw_UE'!EQ847),"")</f>
        <v>9158.6477340000001</v>
      </c>
      <c r="AF847">
        <f>IF('5G_NR_raw_UE'!ER847&gt;0,('5G_NR_raw_UE'!ER847*'5G_NR_raw_UE'!ES847),"")</f>
        <v>334162.06790399994</v>
      </c>
      <c r="AG847">
        <f>IF('5G_NR_raw_UE'!EW847&gt;0,('5G_NR_raw_UE'!EW847*'5G_NR_raw_UE'!EX847),"")</f>
        <v>194.62501800000001</v>
      </c>
      <c r="AH847">
        <f>IF('5G_NR_raw_UE'!EY847&gt;0,('5G_NR_raw_UE'!EY847*'5G_NR_raw_UE'!EZ847/1000000),"")</f>
        <v>1.0475825639999999E-3</v>
      </c>
    </row>
    <row r="848" spans="31:34">
      <c r="AE848">
        <f>IF('5G_NR_raw_UE'!EP848&gt;0,('5G_NR_raw_UE'!EP848*'5G_NR_raw_UE'!EQ848),"")</f>
        <v>9235.4076799999984</v>
      </c>
      <c r="AF848">
        <f>IF('5G_NR_raw_UE'!ER848&gt;0,('5G_NR_raw_UE'!ER848*'5G_NR_raw_UE'!ES848),"")</f>
        <v>332995.59567999997</v>
      </c>
      <c r="AG848">
        <f>IF('5G_NR_raw_UE'!EW848&gt;0,('5G_NR_raw_UE'!EW848*'5G_NR_raw_UE'!EX848),"")</f>
        <v>191.61315999999999</v>
      </c>
      <c r="AH848">
        <f>IF('5G_NR_raw_UE'!EY848&gt;0,('5G_NR_raw_UE'!EY848*'5G_NR_raw_UE'!EZ848/1000000),"")</f>
        <v>1.0455570879999998E-3</v>
      </c>
    </row>
    <row r="849" spans="31:34">
      <c r="AE849">
        <f>IF('5G_NR_raw_UE'!EP849&gt;0,('5G_NR_raw_UE'!EP849*'5G_NR_raw_UE'!EQ849),"")</f>
        <v>940.53364799999997</v>
      </c>
      <c r="AF849">
        <f>IF('5G_NR_raw_UE'!ER849&gt;0,('5G_NR_raw_UE'!ER849*'5G_NR_raw_UE'!ES849),"")</f>
        <v>333857.93289500003</v>
      </c>
      <c r="AG849">
        <f>IF('5G_NR_raw_UE'!EW849&gt;0,('5G_NR_raw_UE'!EW849*'5G_NR_raw_UE'!EX849),"")</f>
        <v>191.27555999999998</v>
      </c>
      <c r="AH849">
        <f>IF('5G_NR_raw_UE'!EY849&gt;0,('5G_NR_raw_UE'!EY849*'5G_NR_raw_UE'!EZ849/1000000),"")</f>
        <v>1.058827938E-3</v>
      </c>
    </row>
    <row r="850" spans="31:34">
      <c r="AE850">
        <f>IF('5G_NR_raw_UE'!EP850&gt;0,('5G_NR_raw_UE'!EP850*'5G_NR_raw_UE'!EQ850),"")</f>
        <v>920.57550999999989</v>
      </c>
      <c r="AF850">
        <f>IF('5G_NR_raw_UE'!ER850&gt;0,('5G_NR_raw_UE'!ER850*'5G_NR_raw_UE'!ES850),"")</f>
        <v>337177.26824</v>
      </c>
      <c r="AG850">
        <f>IF('5G_NR_raw_UE'!EW850&gt;0,('5G_NR_raw_UE'!EW850*'5G_NR_raw_UE'!EX850),"")</f>
        <v>189.40044</v>
      </c>
      <c r="AH850">
        <f>IF('5G_NR_raw_UE'!EY850&gt;0,('5G_NR_raw_UE'!EY850*'5G_NR_raw_UE'!EZ850/1000000),"")</f>
        <v>1.0572237270000001E-3</v>
      </c>
    </row>
    <row r="851" spans="31:34">
      <c r="AE851">
        <f>IF('5G_NR_raw_UE'!EP851&gt;0,('5G_NR_raw_UE'!EP851*'5G_NR_raw_UE'!EQ851),"")</f>
        <v>9383.4772479999992</v>
      </c>
      <c r="AF851">
        <f>IF('5G_NR_raw_UE'!ER851&gt;0,('5G_NR_raw_UE'!ER851*'5G_NR_raw_UE'!ES851),"")</f>
        <v>337862.14331699995</v>
      </c>
      <c r="AG851">
        <f>IF('5G_NR_raw_UE'!EW851&gt;0,('5G_NR_raw_UE'!EW851*'5G_NR_raw_UE'!EX851),"")</f>
        <v>189.80799999999999</v>
      </c>
      <c r="AH851">
        <f>IF('5G_NR_raw_UE'!EY851&gt;0,('5G_NR_raw_UE'!EY851*'5G_NR_raw_UE'!EZ851/1000000),"")</f>
        <v>1.0720461160000001E-3</v>
      </c>
    </row>
    <row r="852" spans="31:34">
      <c r="AE852">
        <f>IF('5G_NR_raw_UE'!EP852&gt;0,('5G_NR_raw_UE'!EP852*'5G_NR_raw_UE'!EQ852),"")</f>
        <v>9206.7844160000004</v>
      </c>
      <c r="AF852">
        <f>IF('5G_NR_raw_UE'!ER852&gt;0,('5G_NR_raw_UE'!ER852*'5G_NR_raw_UE'!ES852),"")</f>
        <v>338573.24763</v>
      </c>
      <c r="AG852">
        <f>IF('5G_NR_raw_UE'!EW852&gt;0,('5G_NR_raw_UE'!EW852*'5G_NR_raw_UE'!EX852),"")</f>
        <v>189.43037999999999</v>
      </c>
      <c r="AH852">
        <f>IF('5G_NR_raw_UE'!EY852&gt;0,('5G_NR_raw_UE'!EY852*'5G_NR_raw_UE'!EZ852/1000000),"")</f>
        <v>1.0721273960000001E-3</v>
      </c>
    </row>
    <row r="853" spans="31:34">
      <c r="AE853">
        <f>IF('5G_NR_raw_UE'!EP853&gt;0,('5G_NR_raw_UE'!EP853*'5G_NR_raw_UE'!EQ853),"")</f>
        <v>911.71369799999991</v>
      </c>
      <c r="AF853">
        <f>IF('5G_NR_raw_UE'!ER853&gt;0,('5G_NR_raw_UE'!ER853*'5G_NR_raw_UE'!ES853),"")</f>
        <v>331937.64</v>
      </c>
      <c r="AG853">
        <f>IF('5G_NR_raw_UE'!EW853&gt;0,('5G_NR_raw_UE'!EW853*'5G_NR_raw_UE'!EX853),"")</f>
        <v>193.989397</v>
      </c>
      <c r="AH853">
        <f>IF('5G_NR_raw_UE'!EY853&gt;0,('5G_NR_raw_UE'!EY853*'5G_NR_raw_UE'!EZ853/1000000),"")</f>
        <v>1.0469875520000001E-3</v>
      </c>
    </row>
    <row r="854" spans="31:34">
      <c r="AE854">
        <f>IF('5G_NR_raw_UE'!EP854&gt;0,('5G_NR_raw_UE'!EP854*'5G_NR_raw_UE'!EQ854),"")</f>
        <v>9227.3619680000011</v>
      </c>
      <c r="AF854">
        <f>IF('5G_NR_raw_UE'!ER854&gt;0,('5G_NR_raw_UE'!ER854*'5G_NR_raw_UE'!ES854),"")</f>
        <v>327323.67468499998</v>
      </c>
      <c r="AG854">
        <f>IF('5G_NR_raw_UE'!EW854&gt;0,('5G_NR_raw_UE'!EW854*'5G_NR_raw_UE'!EX854),"")</f>
        <v>190.218177</v>
      </c>
      <c r="AH854">
        <f>IF('5G_NR_raw_UE'!EY854&gt;0,('5G_NR_raw_UE'!EY854*'5G_NR_raw_UE'!EZ854/1000000),"")</f>
        <v>1.0561734999999998E-3</v>
      </c>
    </row>
    <row r="855" spans="31:34">
      <c r="AE855">
        <f>IF('5G_NR_raw_UE'!EP855&gt;0,('5G_NR_raw_UE'!EP855*'5G_NR_raw_UE'!EQ855),"")</f>
        <v>9266.2833800000008</v>
      </c>
      <c r="AF855">
        <f>IF('5G_NR_raw_UE'!ER855&gt;0,('5G_NR_raw_UE'!ER855*'5G_NR_raw_UE'!ES855),"")</f>
        <v>329321.201856</v>
      </c>
      <c r="AG855">
        <f>IF('5G_NR_raw_UE'!EW855&gt;0,('5G_NR_raw_UE'!EW855*'5G_NR_raw_UE'!EX855),"")</f>
        <v>188.70940899999999</v>
      </c>
      <c r="AH855">
        <f>IF('5G_NR_raw_UE'!EY855&gt;0,('5G_NR_raw_UE'!EY855*'5G_NR_raw_UE'!EZ855/1000000),"")</f>
        <v>1.0520857559999999E-3</v>
      </c>
    </row>
    <row r="856" spans="31:34">
      <c r="AE856">
        <f>IF('5G_NR_raw_UE'!EP856&gt;0,('5G_NR_raw_UE'!EP856*'5G_NR_raw_UE'!EQ856),"")</f>
        <v>9175.5719999999983</v>
      </c>
      <c r="AF856">
        <f>IF('5G_NR_raw_UE'!ER856&gt;0,('5G_NR_raw_UE'!ER856*'5G_NR_raw_UE'!ES856),"")</f>
        <v>336673.86257699999</v>
      </c>
      <c r="AG856">
        <f>IF('5G_NR_raw_UE'!EW856&gt;0,('5G_NR_raw_UE'!EW856*'5G_NR_raw_UE'!EX856),"")</f>
        <v>189.92599999999999</v>
      </c>
      <c r="AH856">
        <f>IF('5G_NR_raw_UE'!EY856&gt;0,('5G_NR_raw_UE'!EY856*'5G_NR_raw_UE'!EZ856/1000000),"")</f>
        <v>1.0839377070000001E-3</v>
      </c>
    </row>
    <row r="857" spans="31:34">
      <c r="AE857">
        <f>IF('5G_NR_raw_UE'!EP857&gt;0,('5G_NR_raw_UE'!EP857*'5G_NR_raw_UE'!EQ857),"")</f>
        <v>9597.9981989999997</v>
      </c>
      <c r="AF857">
        <f>IF('5G_NR_raw_UE'!ER857&gt;0,('5G_NR_raw_UE'!ER857*'5G_NR_raw_UE'!ES857),"")</f>
        <v>336741.56887799996</v>
      </c>
      <c r="AG857">
        <f>IF('5G_NR_raw_UE'!EW857&gt;0,('5G_NR_raw_UE'!EW857*'5G_NR_raw_UE'!EX857),"")</f>
        <v>188.78843199999997</v>
      </c>
      <c r="AH857">
        <f>IF('5G_NR_raw_UE'!EY857&gt;0,('5G_NR_raw_UE'!EY857*'5G_NR_raw_UE'!EZ857/1000000),"")</f>
        <v>1.0546379969999999E-3</v>
      </c>
    </row>
    <row r="858" spans="31:34">
      <c r="AE858">
        <f>IF('5G_NR_raw_UE'!EP858&gt;0,('5G_NR_raw_UE'!EP858*'5G_NR_raw_UE'!EQ858),"")</f>
        <v>9349.0750279999993</v>
      </c>
      <c r="AF858">
        <f>IF('5G_NR_raw_UE'!ER858&gt;0,('5G_NR_raw_UE'!ER858*'5G_NR_raw_UE'!ES858),"")</f>
        <v>331690.10636799998</v>
      </c>
      <c r="AG858">
        <f>IF('5G_NR_raw_UE'!EW858&gt;0,('5G_NR_raw_UE'!EW858*'5G_NR_raw_UE'!EX858),"")</f>
        <v>189.17725199999998</v>
      </c>
      <c r="AH858">
        <f>IF('5G_NR_raw_UE'!EY858&gt;0,('5G_NR_raw_UE'!EY858*'5G_NR_raw_UE'!EZ858/1000000),"")</f>
        <v>1.0697381419999998E-3</v>
      </c>
    </row>
    <row r="859" spans="31:34">
      <c r="AE859">
        <f>IF('5G_NR_raw_UE'!EP859&gt;0,('5G_NR_raw_UE'!EP859*'5G_NR_raw_UE'!EQ859),"")</f>
        <v>9312.2939580000002</v>
      </c>
      <c r="AF859">
        <f>IF('5G_NR_raw_UE'!ER859&gt;0,('5G_NR_raw_UE'!ER859*'5G_NR_raw_UE'!ES859),"")</f>
        <v>338466.03720499994</v>
      </c>
      <c r="AG859">
        <f>IF('5G_NR_raw_UE'!EW859&gt;0,('5G_NR_raw_UE'!EW859*'5G_NR_raw_UE'!EX859),"")</f>
        <v>191.11283800000001</v>
      </c>
      <c r="AH859">
        <f>IF('5G_NR_raw_UE'!EY859&gt;0,('5G_NR_raw_UE'!EY859*'5G_NR_raw_UE'!EZ859/1000000),"")</f>
        <v>1.0657160639999999E-3</v>
      </c>
    </row>
    <row r="860" spans="31:34">
      <c r="AE860">
        <f>IF('5G_NR_raw_UE'!EP860&gt;0,('5G_NR_raw_UE'!EP860*'5G_NR_raw_UE'!EQ860),"")</f>
        <v>9241.4103680000007</v>
      </c>
      <c r="AF860">
        <f>IF('5G_NR_raw_UE'!ER860&gt;0,('5G_NR_raw_UE'!ER860*'5G_NR_raw_UE'!ES860),"")</f>
        <v>330635.73087999999</v>
      </c>
      <c r="AG860">
        <f>IF('5G_NR_raw_UE'!EW860&gt;0,('5G_NR_raw_UE'!EW860*'5G_NR_raw_UE'!EX860),"")</f>
        <v>191.51143199999999</v>
      </c>
      <c r="AH860">
        <f>IF('5G_NR_raw_UE'!EY860&gt;0,('5G_NR_raw_UE'!EY860*'5G_NR_raw_UE'!EZ860/1000000),"")</f>
        <v>1.0667366639999997E-3</v>
      </c>
    </row>
    <row r="861" spans="31:34">
      <c r="AE861">
        <f>IF('5G_NR_raw_UE'!EP861&gt;0,('5G_NR_raw_UE'!EP861*'5G_NR_raw_UE'!EQ861),"")</f>
        <v>9303.7462999999989</v>
      </c>
      <c r="AF861">
        <f>IF('5G_NR_raw_UE'!ER861&gt;0,('5G_NR_raw_UE'!ER861*'5G_NR_raw_UE'!ES861),"")</f>
        <v>338039.32696799998</v>
      </c>
      <c r="AG861">
        <f>IF('5G_NR_raw_UE'!EW861&gt;0,('5G_NR_raw_UE'!EW861*'5G_NR_raw_UE'!EX861),"")</f>
        <v>193.05168399999999</v>
      </c>
      <c r="AH861">
        <f>IF('5G_NR_raw_UE'!EY861&gt;0,('5G_NR_raw_UE'!EY861*'5G_NR_raw_UE'!EZ861/1000000),"")</f>
        <v>1.073096427E-3</v>
      </c>
    </row>
    <row r="862" spans="31:34">
      <c r="AE862">
        <f>IF('5G_NR_raw_UE'!EP862&gt;0,('5G_NR_raw_UE'!EP862*'5G_NR_raw_UE'!EQ862),"")</f>
        <v>9234.4480320000002</v>
      </c>
      <c r="AF862">
        <f>IF('5G_NR_raw_UE'!ER862&gt;0,('5G_NR_raw_UE'!ER862*'5G_NR_raw_UE'!ES862),"")</f>
        <v>336954.16493199999</v>
      </c>
      <c r="AG862">
        <f>IF('5G_NR_raw_UE'!EW862&gt;0,('5G_NR_raw_UE'!EW862*'5G_NR_raw_UE'!EX862),"")</f>
        <v>201.51288999999997</v>
      </c>
      <c r="AH862">
        <f>IF('5G_NR_raw_UE'!EY862&gt;0,('5G_NR_raw_UE'!EY862*'5G_NR_raw_UE'!EZ862/1000000),"")</f>
        <v>1.0527463939999997E-3</v>
      </c>
    </row>
    <row r="863" spans="31:34">
      <c r="AE863">
        <f>IF('5G_NR_raw_UE'!EP863&gt;0,('5G_NR_raw_UE'!EP863*'5G_NR_raw_UE'!EQ863),"")</f>
        <v>9697.1818820000008</v>
      </c>
      <c r="AF863">
        <f>IF('5G_NR_raw_UE'!ER863&gt;0,('5G_NR_raw_UE'!ER863*'5G_NR_raw_UE'!ES863),"")</f>
        <v>331096.080112</v>
      </c>
      <c r="AG863">
        <f>IF('5G_NR_raw_UE'!EW863&gt;0,('5G_NR_raw_UE'!EW863*'5G_NR_raw_UE'!EX863),"")</f>
        <v>191.68833599999999</v>
      </c>
      <c r="AH863">
        <f>IF('5G_NR_raw_UE'!EY863&gt;0,('5G_NR_raw_UE'!EY863*'5G_NR_raw_UE'!EZ863/1000000),"")</f>
        <v>1.0722468899999999E-3</v>
      </c>
    </row>
    <row r="864" spans="31:34">
      <c r="AE864">
        <f>IF('5G_NR_raw_UE'!EP864&gt;0,('5G_NR_raw_UE'!EP864*'5G_NR_raw_UE'!EQ864),"")</f>
        <v>9255.9643519999991</v>
      </c>
      <c r="AF864">
        <f>IF('5G_NR_raw_UE'!ER864&gt;0,('5G_NR_raw_UE'!ER864*'5G_NR_raw_UE'!ES864),"")</f>
        <v>332693.02451199997</v>
      </c>
      <c r="AG864">
        <f>IF('5G_NR_raw_UE'!EW864&gt;0,('5G_NR_raw_UE'!EW864*'5G_NR_raw_UE'!EX864),"")</f>
        <v>192.86888399999998</v>
      </c>
      <c r="AH864">
        <f>IF('5G_NR_raw_UE'!EY864&gt;0,('5G_NR_raw_UE'!EY864*'5G_NR_raw_UE'!EZ864/1000000),"")</f>
        <v>1.0663459159999998E-3</v>
      </c>
    </row>
    <row r="865" spans="31:34">
      <c r="AE865">
        <f>IF('5G_NR_raw_UE'!EP865&gt;0,('5G_NR_raw_UE'!EP865*'5G_NR_raw_UE'!EQ865),"")</f>
        <v>9288.4472939999996</v>
      </c>
      <c r="AF865">
        <f>IF('5G_NR_raw_UE'!ER865&gt;0,('5G_NR_raw_UE'!ER865*'5G_NR_raw_UE'!ES865),"")</f>
        <v>340047.53573999996</v>
      </c>
      <c r="AG865">
        <f>IF('5G_NR_raw_UE'!EW865&gt;0,('5G_NR_raw_UE'!EW865*'5G_NR_raw_UE'!EX865),"")</f>
        <v>190.70715299999998</v>
      </c>
      <c r="AH865">
        <f>IF('5G_NR_raw_UE'!EY865&gt;0,('5G_NR_raw_UE'!EY865*'5G_NR_raw_UE'!EZ865/1000000),"")</f>
        <v>1.0691533439999999E-3</v>
      </c>
    </row>
    <row r="866" spans="31:34">
      <c r="AE866">
        <f>IF('5G_NR_raw_UE'!EP866&gt;0,('5G_NR_raw_UE'!EP866*'5G_NR_raw_UE'!EQ866),"")</f>
        <v>9238.0704999999998</v>
      </c>
      <c r="AF866">
        <f>IF('5G_NR_raw_UE'!ER866&gt;0,('5G_NR_raw_UE'!ER866*'5G_NR_raw_UE'!ES866),"")</f>
        <v>342081.96269399999</v>
      </c>
      <c r="AG866">
        <f>IF('5G_NR_raw_UE'!EW866&gt;0,('5G_NR_raw_UE'!EW866*'5G_NR_raw_UE'!EX866),"")</f>
        <v>190.721181</v>
      </c>
      <c r="AH866">
        <f>IF('5G_NR_raw_UE'!EY866&gt;0,('5G_NR_raw_UE'!EY866*'5G_NR_raw_UE'!EZ866/1000000),"")</f>
        <v>1.0723467949999999E-3</v>
      </c>
    </row>
    <row r="867" spans="31:34">
      <c r="AE867">
        <f>IF('5G_NR_raw_UE'!EP867&gt;0,('5G_NR_raw_UE'!EP867*'5G_NR_raw_UE'!EQ867),"")</f>
        <v>9362.9754239999984</v>
      </c>
      <c r="AF867">
        <f>IF('5G_NR_raw_UE'!ER867&gt;0,('5G_NR_raw_UE'!ER867*'5G_NR_raw_UE'!ES867),"")</f>
        <v>333601.88</v>
      </c>
      <c r="AG867">
        <f>IF('5G_NR_raw_UE'!EW867&gt;0,('5G_NR_raw_UE'!EW867*'5G_NR_raw_UE'!EX867),"")</f>
        <v>190.72969799999998</v>
      </c>
      <c r="AH867">
        <f>IF('5G_NR_raw_UE'!EY867&gt;0,('5G_NR_raw_UE'!EY867*'5G_NR_raw_UE'!EZ867/1000000),"")</f>
        <v>1.0781993819999999E-3</v>
      </c>
    </row>
    <row r="868" spans="31:34">
      <c r="AE868">
        <f>IF('5G_NR_raw_UE'!EP868&gt;0,('5G_NR_raw_UE'!EP868*'5G_NR_raw_UE'!EQ868),"")</f>
        <v>9391.1184119999998</v>
      </c>
      <c r="AF868">
        <f>IF('5G_NR_raw_UE'!ER868&gt;0,('5G_NR_raw_UE'!ER868*'5G_NR_raw_UE'!ES868),"")</f>
        <v>339102.76553199999</v>
      </c>
      <c r="AG868">
        <f>IF('5G_NR_raw_UE'!EW868&gt;0,('5G_NR_raw_UE'!EW868*'5G_NR_raw_UE'!EX868),"")</f>
        <v>192.665572</v>
      </c>
      <c r="AH868">
        <f>IF('5G_NR_raw_UE'!EY868&gt;0,('5G_NR_raw_UE'!EY868*'5G_NR_raw_UE'!EZ868/1000000),"")</f>
        <v>1.059164328E-3</v>
      </c>
    </row>
    <row r="869" spans="31:34">
      <c r="AE869">
        <f>IF('5G_NR_raw_UE'!EP869&gt;0,('5G_NR_raw_UE'!EP869*'5G_NR_raw_UE'!EQ869),"")</f>
        <v>9301.7753659999998</v>
      </c>
      <c r="AF869">
        <f>IF('5G_NR_raw_UE'!ER869&gt;0,('5G_NR_raw_UE'!ER869*'5G_NR_raw_UE'!ES869),"")</f>
        <v>335866.649814</v>
      </c>
      <c r="AG869">
        <f>IF('5G_NR_raw_UE'!EW869&gt;0,('5G_NR_raw_UE'!EW869*'5G_NR_raw_UE'!EX869),"")</f>
        <v>190.77578999999997</v>
      </c>
      <c r="AH869">
        <f>IF('5G_NR_raw_UE'!EY869&gt;0,('5G_NR_raw_UE'!EY869*'5G_NR_raw_UE'!EZ869/1000000),"")</f>
        <v>1.0599780600000002E-3</v>
      </c>
    </row>
    <row r="870" spans="31:34">
      <c r="AE870">
        <f>IF('5G_NR_raw_UE'!EP870&gt;0,('5G_NR_raw_UE'!EP870*'5G_NR_raw_UE'!EQ870),"")</f>
        <v>9249.0408480000006</v>
      </c>
      <c r="AF870">
        <f>IF('5G_NR_raw_UE'!ER870&gt;0,('5G_NR_raw_UE'!ER870*'5G_NR_raw_UE'!ES870),"")</f>
        <v>339988.77331199998</v>
      </c>
      <c r="AG870">
        <f>IF('5G_NR_raw_UE'!EW870&gt;0,('5G_NR_raw_UE'!EW870*'5G_NR_raw_UE'!EX870),"")</f>
        <v>188.50342499999999</v>
      </c>
      <c r="AH870">
        <f>IF('5G_NR_raw_UE'!EY870&gt;0,('5G_NR_raw_UE'!EY870*'5G_NR_raw_UE'!EZ870/1000000),"")</f>
        <v>1.080478854E-3</v>
      </c>
    </row>
    <row r="871" spans="31:34">
      <c r="AE871">
        <f>IF('5G_NR_raw_UE'!EP871&gt;0,('5G_NR_raw_UE'!EP871*'5G_NR_raw_UE'!EQ871),"")</f>
        <v>9362.4202299999997</v>
      </c>
      <c r="AF871">
        <f>IF('5G_NR_raw_UE'!ER871&gt;0,('5G_NR_raw_UE'!ER871*'5G_NR_raw_UE'!ES871),"")</f>
        <v>333357.644608</v>
      </c>
      <c r="AG871">
        <f>IF('5G_NR_raw_UE'!EW871&gt;0,('5G_NR_raw_UE'!EW871*'5G_NR_raw_UE'!EX871),"")</f>
        <v>197.27978199999998</v>
      </c>
      <c r="AH871">
        <f>IF('5G_NR_raw_UE'!EY871&gt;0,('5G_NR_raw_UE'!EY871*'5G_NR_raw_UE'!EZ871/1000000),"")</f>
        <v>1.072940246E-3</v>
      </c>
    </row>
    <row r="872" spans="31:34">
      <c r="AE872">
        <f>IF('5G_NR_raw_UE'!EP872&gt;0,('5G_NR_raw_UE'!EP872*'5G_NR_raw_UE'!EQ872),"")</f>
        <v>9307.6959539999989</v>
      </c>
      <c r="AF872">
        <f>IF('5G_NR_raw_UE'!ER872&gt;0,('5G_NR_raw_UE'!ER872*'5G_NR_raw_UE'!ES872),"")</f>
        <v>340457.63611699996</v>
      </c>
      <c r="AG872">
        <f>IF('5G_NR_raw_UE'!EW872&gt;0,('5G_NR_raw_UE'!EW872*'5G_NR_raw_UE'!EX872),"")</f>
        <v>191.59018499999999</v>
      </c>
      <c r="AH872">
        <f>IF('5G_NR_raw_UE'!EY872&gt;0,('5G_NR_raw_UE'!EY872*'5G_NR_raw_UE'!EZ872/1000000),"")</f>
        <v>1.06679E-3</v>
      </c>
    </row>
    <row r="873" spans="31:34">
      <c r="AE873">
        <f>IF('5G_NR_raw_UE'!EP873&gt;0,('5G_NR_raw_UE'!EP873*'5G_NR_raw_UE'!EQ873),"")</f>
        <v>9271.3694999999989</v>
      </c>
      <c r="AF873">
        <f>IF('5G_NR_raw_UE'!ER873&gt;0,('5G_NR_raw_UE'!ER873*'5G_NR_raw_UE'!ES873),"")</f>
        <v>337190.13971999998</v>
      </c>
      <c r="AG873">
        <f>IF('5G_NR_raw_UE'!EW873&gt;0,('5G_NR_raw_UE'!EW873*'5G_NR_raw_UE'!EX873),"")</f>
        <v>191.59068799999997</v>
      </c>
      <c r="AH873">
        <f>IF('5G_NR_raw_UE'!EY873&gt;0,('5G_NR_raw_UE'!EY873*'5G_NR_raw_UE'!EZ873/1000000),"")</f>
        <v>1.079952258E-3</v>
      </c>
    </row>
    <row r="874" spans="31:34">
      <c r="AE874">
        <f>IF('5G_NR_raw_UE'!EP874&gt;0,('5G_NR_raw_UE'!EP874*'5G_NR_raw_UE'!EQ874),"")</f>
        <v>9446.3279089999996</v>
      </c>
      <c r="AF874">
        <f>IF('5G_NR_raw_UE'!ER874&gt;0,('5G_NR_raw_UE'!ER874*'5G_NR_raw_UE'!ES874),"")</f>
        <v>338112.50355000002</v>
      </c>
      <c r="AG874">
        <f>IF('5G_NR_raw_UE'!EW874&gt;0,('5G_NR_raw_UE'!EW874*'5G_NR_raw_UE'!EX874),"")</f>
        <v>193.57797199999999</v>
      </c>
      <c r="AH874">
        <f>IF('5G_NR_raw_UE'!EY874&gt;0,('5G_NR_raw_UE'!EY874*'5G_NR_raw_UE'!EZ874/1000000),"")</f>
        <v>1.0741590179999998E-3</v>
      </c>
    </row>
    <row r="875" spans="31:34">
      <c r="AE875">
        <f>IF('5G_NR_raw_UE'!EP875&gt;0,('5G_NR_raw_UE'!EP875*'5G_NR_raw_UE'!EQ875),"")</f>
        <v>9357.3266860000003</v>
      </c>
      <c r="AF875">
        <f>IF('5G_NR_raw_UE'!ER875&gt;0,('5G_NR_raw_UE'!ER875*'5G_NR_raw_UE'!ES875),"")</f>
        <v>335844.54839999997</v>
      </c>
      <c r="AG875">
        <f>IF('5G_NR_raw_UE'!EW875&gt;0,('5G_NR_raw_UE'!EW875*'5G_NR_raw_UE'!EX875),"")</f>
        <v>192.09758399999998</v>
      </c>
      <c r="AH875">
        <f>IF('5G_NR_raw_UE'!EY875&gt;0,('5G_NR_raw_UE'!EY875*'5G_NR_raw_UE'!EZ875/1000000),"")</f>
        <v>1.105472208E-3</v>
      </c>
    </row>
    <row r="876" spans="31:34">
      <c r="AE876">
        <f>IF('5G_NR_raw_UE'!EP876&gt;0,('5G_NR_raw_UE'!EP876*'5G_NR_raw_UE'!EQ876),"")</f>
        <v>9277.3091459999996</v>
      </c>
      <c r="AF876">
        <f>IF('5G_NR_raw_UE'!ER876&gt;0,('5G_NR_raw_UE'!ER876*'5G_NR_raw_UE'!ES876),"")</f>
        <v>337196.92838100001</v>
      </c>
      <c r="AG876">
        <f>IF('5G_NR_raw_UE'!EW876&gt;0,('5G_NR_raw_UE'!EW876*'5G_NR_raw_UE'!EX876),"")</f>
        <v>192.86291199999999</v>
      </c>
      <c r="AH876">
        <f>IF('5G_NR_raw_UE'!EY876&gt;0,('5G_NR_raw_UE'!EY876*'5G_NR_raw_UE'!EZ876/1000000),"")</f>
        <v>1.08282807E-3</v>
      </c>
    </row>
    <row r="877" spans="31:34">
      <c r="AE877">
        <f>IF('5G_NR_raw_UE'!EP877&gt;0,('5G_NR_raw_UE'!EP877*'5G_NR_raw_UE'!EQ877),"")</f>
        <v>9408.0283919999983</v>
      </c>
      <c r="AF877">
        <f>IF('5G_NR_raw_UE'!ER877&gt;0,('5G_NR_raw_UE'!ER877*'5G_NR_raw_UE'!ES877),"")</f>
        <v>337926.55831200001</v>
      </c>
      <c r="AG877">
        <f>IF('5G_NR_raw_UE'!EW877&gt;0,('5G_NR_raw_UE'!EW877*'5G_NR_raw_UE'!EX877),"")</f>
        <v>192.50196</v>
      </c>
      <c r="AH877">
        <f>IF('5G_NR_raw_UE'!EY877&gt;0,('5G_NR_raw_UE'!EY877*'5G_NR_raw_UE'!EZ877/1000000),"")</f>
        <v>1.0764943219999999E-3</v>
      </c>
    </row>
    <row r="878" spans="31:34">
      <c r="AE878">
        <f>IF('5G_NR_raw_UE'!EP878&gt;0,('5G_NR_raw_UE'!EP878*'5G_NR_raw_UE'!EQ878),"")</f>
        <v>9333.4399999999987</v>
      </c>
      <c r="AF878">
        <f>IF('5G_NR_raw_UE'!ER878&gt;0,('5G_NR_raw_UE'!ER878*'5G_NR_raw_UE'!ES878),"")</f>
        <v>339295.11928400001</v>
      </c>
      <c r="AG878">
        <f>IF('5G_NR_raw_UE'!EW878&gt;0,('5G_NR_raw_UE'!EW878*'5G_NR_raw_UE'!EX878),"")</f>
        <v>194.86678399999997</v>
      </c>
      <c r="AH878">
        <f>IF('5G_NR_raw_UE'!EY878&gt;0,('5G_NR_raw_UE'!EY878*'5G_NR_raw_UE'!EZ878/1000000),"")</f>
        <v>1.0769732300000001E-3</v>
      </c>
    </row>
    <row r="879" spans="31:34">
      <c r="AE879">
        <f>IF('5G_NR_raw_UE'!EP879&gt;0,('5G_NR_raw_UE'!EP879*'5G_NR_raw_UE'!EQ879),"")</f>
        <v>9492.3216960000009</v>
      </c>
      <c r="AF879">
        <f>IF('5G_NR_raw_UE'!ER879&gt;0,('5G_NR_raw_UE'!ER879*'5G_NR_raw_UE'!ES879),"")</f>
        <v>334640.91292799998</v>
      </c>
      <c r="AG879">
        <f>IF('5G_NR_raw_UE'!EW879&gt;0,('5G_NR_raw_UE'!EW879*'5G_NR_raw_UE'!EX879),"")</f>
        <v>192.21854400000001</v>
      </c>
      <c r="AH879">
        <f>IF('5G_NR_raw_UE'!EY879&gt;0,('5G_NR_raw_UE'!EY879*'5G_NR_raw_UE'!EZ879/1000000),"")</f>
        <v>1.071319068E-3</v>
      </c>
    </row>
    <row r="880" spans="31:34">
      <c r="AE880">
        <f>IF('5G_NR_raw_UE'!EP880&gt;0,('5G_NR_raw_UE'!EP880*'5G_NR_raw_UE'!EQ880),"")</f>
        <v>9361.2160479999984</v>
      </c>
      <c r="AF880">
        <f>IF('5G_NR_raw_UE'!ER880&gt;0,('5G_NR_raw_UE'!ER880*'5G_NR_raw_UE'!ES880),"")</f>
        <v>340746.19938000001</v>
      </c>
      <c r="AG880">
        <f>IF('5G_NR_raw_UE'!EW880&gt;0,('5G_NR_raw_UE'!EW880*'5G_NR_raw_UE'!EX880),"")</f>
        <v>190.751</v>
      </c>
      <c r="AH880">
        <f>IF('5G_NR_raw_UE'!EY880&gt;0,('5G_NR_raw_UE'!EY880*'5G_NR_raw_UE'!EZ880/1000000),"")</f>
        <v>1.0906419639999999E-3</v>
      </c>
    </row>
    <row r="881" spans="31:34">
      <c r="AE881">
        <f>IF('5G_NR_raw_UE'!EP881&gt;0,('5G_NR_raw_UE'!EP881*'5G_NR_raw_UE'!EQ881),"")</f>
        <v>9401.0590890000003</v>
      </c>
      <c r="AF881">
        <f>IF('5G_NR_raw_UE'!ER881&gt;0,('5G_NR_raw_UE'!ER881*'5G_NR_raw_UE'!ES881),"")</f>
        <v>335398.8</v>
      </c>
      <c r="AG881">
        <f>IF('5G_NR_raw_UE'!EW881&gt;0,('5G_NR_raw_UE'!EW881*'5G_NR_raw_UE'!EX881),"")</f>
        <v>385.416</v>
      </c>
      <c r="AH881">
        <f>IF('5G_NR_raw_UE'!EY881&gt;0,('5G_NR_raw_UE'!EY881*'5G_NR_raw_UE'!EZ881/1000000),"")</f>
        <v>1.0533735799999999E-3</v>
      </c>
    </row>
    <row r="882" spans="31:34">
      <c r="AE882">
        <f>IF('5G_NR_raw_UE'!EP882&gt;0,('5G_NR_raw_UE'!EP882*'5G_NR_raw_UE'!EQ882),"")</f>
        <v>9395.4419999999991</v>
      </c>
      <c r="AF882">
        <f>IF('5G_NR_raw_UE'!ER882&gt;0,('5G_NR_raw_UE'!ER882*'5G_NR_raw_UE'!ES882),"")</f>
        <v>340941.956672</v>
      </c>
      <c r="AG882">
        <f>IF('5G_NR_raw_UE'!EW882&gt;0,('5G_NR_raw_UE'!EW882*'5G_NR_raw_UE'!EX882),"")</f>
        <v>192.70850499999997</v>
      </c>
      <c r="AH882">
        <f>IF('5G_NR_raw_UE'!EY882&gt;0,('5G_NR_raw_UE'!EY882*'5G_NR_raw_UE'!EZ882/1000000),"")</f>
        <v>1.0900930949999999E-3</v>
      </c>
    </row>
    <row r="883" spans="31:34">
      <c r="AE883">
        <f>IF('5G_NR_raw_UE'!EP883&gt;0,('5G_NR_raw_UE'!EP883*'5G_NR_raw_UE'!EQ883),"")</f>
        <v>9564.9814079999996</v>
      </c>
      <c r="AF883">
        <f>IF('5G_NR_raw_UE'!ER883&gt;0,('5G_NR_raw_UE'!ER883*'5G_NR_raw_UE'!ES883),"")</f>
        <v>342146.15097899997</v>
      </c>
      <c r="AG883">
        <f>IF('5G_NR_raw_UE'!EW883&gt;0,('5G_NR_raw_UE'!EW883*'5G_NR_raw_UE'!EX883),"")</f>
        <v>194.29344399999999</v>
      </c>
      <c r="AH883">
        <f>IF('5G_NR_raw_UE'!EY883&gt;0,('5G_NR_raw_UE'!EY883*'5G_NR_raw_UE'!EZ883/1000000),"")</f>
        <v>1.083914496E-3</v>
      </c>
    </row>
    <row r="884" spans="31:34">
      <c r="AE884">
        <f>IF('5G_NR_raw_UE'!EP884&gt;0,('5G_NR_raw_UE'!EP884*'5G_NR_raw_UE'!EQ884),"")</f>
        <v>9341.193029</v>
      </c>
      <c r="AF884">
        <f>IF('5G_NR_raw_UE'!ER884&gt;0,('5G_NR_raw_UE'!ER884*'5G_NR_raw_UE'!ES884),"")</f>
        <v>334149.20876399998</v>
      </c>
      <c r="AG884">
        <f>IF('5G_NR_raw_UE'!EW884&gt;0,('5G_NR_raw_UE'!EW884*'5G_NR_raw_UE'!EX884),"")</f>
        <v>193.15436799999998</v>
      </c>
      <c r="AH884">
        <f>IF('5G_NR_raw_UE'!EY884&gt;0,('5G_NR_raw_UE'!EY884*'5G_NR_raw_UE'!EZ884/1000000),"")</f>
        <v>1.0908911129999998E-3</v>
      </c>
    </row>
    <row r="885" spans="31:34">
      <c r="AE885">
        <f>IF('5G_NR_raw_UE'!EP885&gt;0,('5G_NR_raw_UE'!EP885*'5G_NR_raw_UE'!EQ885),"")</f>
        <v>9680.5276149999991</v>
      </c>
      <c r="AF885">
        <f>IF('5G_NR_raw_UE'!ER885&gt;0,('5G_NR_raw_UE'!ER885*'5G_NR_raw_UE'!ES885),"")</f>
        <v>338457.23964799999</v>
      </c>
      <c r="AG885">
        <f>IF('5G_NR_raw_UE'!EW885&gt;0,('5G_NR_raw_UE'!EW885*'5G_NR_raw_UE'!EX885),"")</f>
        <v>384.14713599999999</v>
      </c>
      <c r="AH885">
        <f>IF('5G_NR_raw_UE'!EY885&gt;0,('5G_NR_raw_UE'!EY885*'5G_NR_raw_UE'!EZ885/1000000),"")</f>
        <v>1.1050538129999999E-3</v>
      </c>
    </row>
    <row r="886" spans="31:34">
      <c r="AE886">
        <f>IF('5G_NR_raw_UE'!EP886&gt;0,('5G_NR_raw_UE'!EP886*'5G_NR_raw_UE'!EQ886),"")</f>
        <v>966.17967799999997</v>
      </c>
      <c r="AF886">
        <f>IF('5G_NR_raw_UE'!ER886&gt;0,('5G_NR_raw_UE'!ER886*'5G_NR_raw_UE'!ES886),"")</f>
        <v>338872.95254899998</v>
      </c>
      <c r="AG886">
        <f>IF('5G_NR_raw_UE'!EW886&gt;0,('5G_NR_raw_UE'!EW886*'5G_NR_raw_UE'!EX886),"")</f>
        <v>191.70476400000001</v>
      </c>
      <c r="AH886">
        <f>IF('5G_NR_raw_UE'!EY886&gt;0,('5G_NR_raw_UE'!EY886*'5G_NR_raw_UE'!EZ886/1000000),"")</f>
        <v>1.0688348639999999E-3</v>
      </c>
    </row>
    <row r="887" spans="31:34">
      <c r="AE887">
        <f>IF('5G_NR_raw_UE'!EP887&gt;0,('5G_NR_raw_UE'!EP887*'5G_NR_raw_UE'!EQ887),"")</f>
        <v>934.40472999999986</v>
      </c>
      <c r="AF887">
        <f>IF('5G_NR_raw_UE'!ER887&gt;0,('5G_NR_raw_UE'!ER887*'5G_NR_raw_UE'!ES887),"")</f>
        <v>338908.17713599995</v>
      </c>
      <c r="AG887">
        <f>IF('5G_NR_raw_UE'!EW887&gt;0,('5G_NR_raw_UE'!EW887*'5G_NR_raw_UE'!EX887),"")</f>
        <v>192.49322399999997</v>
      </c>
      <c r="AH887">
        <f>IF('5G_NR_raw_UE'!EY887&gt;0,('5G_NR_raw_UE'!EY887*'5G_NR_raw_UE'!EZ887/1000000),"")</f>
        <v>1.0732831259999999E-3</v>
      </c>
    </row>
    <row r="888" spans="31:34">
      <c r="AE888">
        <f>IF('5G_NR_raw_UE'!EP888&gt;0,('5G_NR_raw_UE'!EP888*'5G_NR_raw_UE'!EQ888),"")</f>
        <v>9431.4587670000001</v>
      </c>
      <c r="AF888">
        <f>IF('5G_NR_raw_UE'!ER888&gt;0,('5G_NR_raw_UE'!ER888*'5G_NR_raw_UE'!ES888),"")</f>
        <v>340969.58865200001</v>
      </c>
      <c r="AG888">
        <f>IF('5G_NR_raw_UE'!EW888&gt;0,('5G_NR_raw_UE'!EW888*'5G_NR_raw_UE'!EX888),"")</f>
        <v>194.44970699999999</v>
      </c>
      <c r="AH888">
        <f>IF('5G_NR_raw_UE'!EY888&gt;0,('5G_NR_raw_UE'!EY888*'5G_NR_raw_UE'!EZ888/1000000),"")</f>
        <v>1.08337373E-3</v>
      </c>
    </row>
    <row r="889" spans="31:34">
      <c r="AE889">
        <f>IF('5G_NR_raw_UE'!EP889&gt;0,('5G_NR_raw_UE'!EP889*'5G_NR_raw_UE'!EQ889),"")</f>
        <v>9272.587716</v>
      </c>
      <c r="AF889">
        <f>IF('5G_NR_raw_UE'!ER889&gt;0,('5G_NR_raw_UE'!ER889*'5G_NR_raw_UE'!ES889),"")</f>
        <v>342033.89395499998</v>
      </c>
      <c r="AG889">
        <f>IF('5G_NR_raw_UE'!EW889&gt;0,('5G_NR_raw_UE'!EW889*'5G_NR_raw_UE'!EX889),"")</f>
        <v>193.03322</v>
      </c>
      <c r="AH889">
        <f>IF('5G_NR_raw_UE'!EY889&gt;0,('5G_NR_raw_UE'!EY889*'5G_NR_raw_UE'!EZ889/1000000),"")</f>
        <v>1.086170655E-3</v>
      </c>
    </row>
    <row r="890" spans="31:34">
      <c r="AE890">
        <f>IF('5G_NR_raw_UE'!EP890&gt;0,('5G_NR_raw_UE'!EP890*'5G_NR_raw_UE'!EQ890),"")</f>
        <v>0.95004</v>
      </c>
      <c r="AF890">
        <f>IF('5G_NR_raw_UE'!ER890&gt;0,('5G_NR_raw_UE'!ER890*'5G_NR_raw_UE'!ES890),"")</f>
        <v>339575.20795099996</v>
      </c>
      <c r="AG890">
        <f>IF('5G_NR_raw_UE'!EW890&gt;0,('5G_NR_raw_UE'!EW890*'5G_NR_raw_UE'!EX890),"")</f>
        <v>191.93367599999999</v>
      </c>
      <c r="AH890">
        <f>IF('5G_NR_raw_UE'!EY890&gt;0,('5G_NR_raw_UE'!EY890*'5G_NR_raw_UE'!EZ890/1000000),"")</f>
        <v>1.0872461519999999E-3</v>
      </c>
    </row>
    <row r="891" spans="31:34">
      <c r="AE891">
        <f>IF('5G_NR_raw_UE'!EP891&gt;0,('5G_NR_raw_UE'!EP891*'5G_NR_raw_UE'!EQ891),"")</f>
        <v>9509.1575040000007</v>
      </c>
      <c r="AF891">
        <f>IF('5G_NR_raw_UE'!ER891&gt;0,('5G_NR_raw_UE'!ER891*'5G_NR_raw_UE'!ES891),"")</f>
        <v>341646.36618199997</v>
      </c>
      <c r="AG891">
        <f>IF('5G_NR_raw_UE'!EW891&gt;0,('5G_NR_raw_UE'!EW891*'5G_NR_raw_UE'!EX891),"")</f>
        <v>193.86057599999998</v>
      </c>
      <c r="AH891">
        <f>IF('5G_NR_raw_UE'!EY891&gt;0,('5G_NR_raw_UE'!EY891*'5G_NR_raw_UE'!EZ891/1000000),"")</f>
        <v>1.0894649980000002E-3</v>
      </c>
    </row>
    <row r="892" spans="31:34">
      <c r="AE892">
        <f>IF('5G_NR_raw_UE'!EP892&gt;0,('5G_NR_raw_UE'!EP892*'5G_NR_raw_UE'!EQ892),"")</f>
        <v>9418.1100319999987</v>
      </c>
      <c r="AF892">
        <f>IF('5G_NR_raw_UE'!ER892&gt;0,('5G_NR_raw_UE'!ER892*'5G_NR_raw_UE'!ES892),"")</f>
        <v>339135.51350400003</v>
      </c>
      <c r="AG892">
        <f>IF('5G_NR_raw_UE'!EW892&gt;0,('5G_NR_raw_UE'!EW892*'5G_NR_raw_UE'!EX892),"")</f>
        <v>191.23150000000001</v>
      </c>
      <c r="AH892">
        <f>IF('5G_NR_raw_UE'!EY892&gt;0,('5G_NR_raw_UE'!EY892*'5G_NR_raw_UE'!EZ892/1000000),"")</f>
        <v>1.1091515610000002E-3</v>
      </c>
    </row>
    <row r="893" spans="31:34">
      <c r="AE893">
        <f>IF('5G_NR_raw_UE'!EP893&gt;0,('5G_NR_raw_UE'!EP893*'5G_NR_raw_UE'!EQ893),"")</f>
        <v>9366.1391199999998</v>
      </c>
      <c r="AF893">
        <f>IF('5G_NR_raw_UE'!ER893&gt;0,('5G_NR_raw_UE'!ER893*'5G_NR_raw_UE'!ES893),"")</f>
        <v>339252.87206799997</v>
      </c>
      <c r="AG893">
        <f>IF('5G_NR_raw_UE'!EW893&gt;0,('5G_NR_raw_UE'!EW893*'5G_NR_raw_UE'!EX893),"")</f>
        <v>191.63049599999999</v>
      </c>
      <c r="AH893">
        <f>IF('5G_NR_raw_UE'!EY893&gt;0,('5G_NR_raw_UE'!EY893*'5G_NR_raw_UE'!EZ893/1000000),"")</f>
        <v>1.06442406E-3</v>
      </c>
    </row>
    <row r="894" spans="31:34">
      <c r="AE894">
        <f>IF('5G_NR_raw_UE'!EP894&gt;0,('5G_NR_raw_UE'!EP894*'5G_NR_raw_UE'!EQ894),"")</f>
        <v>9727.2865249999995</v>
      </c>
      <c r="AF894">
        <f>IF('5G_NR_raw_UE'!ER894&gt;0,('5G_NR_raw_UE'!ER894*'5G_NR_raw_UE'!ES894),"")</f>
        <v>342749.91028199997</v>
      </c>
      <c r="AG894">
        <f>IF('5G_NR_raw_UE'!EW894&gt;0,('5G_NR_raw_UE'!EW894*'5G_NR_raw_UE'!EX894),"")</f>
        <v>195.59547000000001</v>
      </c>
      <c r="AH894">
        <f>IF('5G_NR_raw_UE'!EY894&gt;0,('5G_NR_raw_UE'!EY894*'5G_NR_raw_UE'!EZ894/1000000),"")</f>
        <v>1.084150354E-3</v>
      </c>
    </row>
    <row r="895" spans="31:34">
      <c r="AE895">
        <f>IF('5G_NR_raw_UE'!EP895&gt;0,('5G_NR_raw_UE'!EP895*'5G_NR_raw_UE'!EQ895),"")</f>
        <v>946.84741499999996</v>
      </c>
      <c r="AF895">
        <f>IF('5G_NR_raw_UE'!ER895&gt;0,('5G_NR_raw_UE'!ER895*'5G_NR_raw_UE'!ES895),"")</f>
        <v>333975.671822</v>
      </c>
      <c r="AG895">
        <f>IF('5G_NR_raw_UE'!EW895&gt;0,('5G_NR_raw_UE'!EW895*'5G_NR_raw_UE'!EX895),"")</f>
        <v>192.967488</v>
      </c>
      <c r="AH895">
        <f>IF('5G_NR_raw_UE'!EY895&gt;0,('5G_NR_raw_UE'!EY895*'5G_NR_raw_UE'!EZ895/1000000),"")</f>
        <v>1.0892659999999998E-3</v>
      </c>
    </row>
    <row r="896" spans="31:34">
      <c r="AE896">
        <f>IF('5G_NR_raw_UE'!EP896&gt;0,('5G_NR_raw_UE'!EP896*'5G_NR_raw_UE'!EQ896),"")</f>
        <v>984.74105799999995</v>
      </c>
      <c r="AF896">
        <f>IF('5G_NR_raw_UE'!ER896&gt;0,('5G_NR_raw_UE'!ER896*'5G_NR_raw_UE'!ES896),"")</f>
        <v>340783.35429599998</v>
      </c>
      <c r="AG896">
        <f>IF('5G_NR_raw_UE'!EW896&gt;0,('5G_NR_raw_UE'!EW896*'5G_NR_raw_UE'!EX896),"")</f>
        <v>192.65905999999998</v>
      </c>
      <c r="AH896">
        <f>IF('5G_NR_raw_UE'!EY896&gt;0,('5G_NR_raw_UE'!EY896*'5G_NR_raw_UE'!EZ896/1000000),"")</f>
        <v>1.099884744E-3</v>
      </c>
    </row>
    <row r="897" spans="31:34">
      <c r="AE897">
        <f>IF('5G_NR_raw_UE'!EP897&gt;0,('5G_NR_raw_UE'!EP897*'5G_NR_raw_UE'!EQ897),"")</f>
        <v>9532.7235359999995</v>
      </c>
      <c r="AF897">
        <f>IF('5G_NR_raw_UE'!ER897&gt;0,('5G_NR_raw_UE'!ER897*'5G_NR_raw_UE'!ES897),"")</f>
        <v>338816.26396799996</v>
      </c>
      <c r="AG897">
        <f>IF('5G_NR_raw_UE'!EW897&gt;0,('5G_NR_raw_UE'!EW897*'5G_NR_raw_UE'!EX897),"")</f>
        <v>183.87504000000001</v>
      </c>
      <c r="AH897">
        <f>IF('5G_NR_raw_UE'!EY897&gt;0,('5G_NR_raw_UE'!EY897*'5G_NR_raw_UE'!EZ897/1000000),"")</f>
        <v>1.0962967159999998E-3</v>
      </c>
    </row>
    <row r="898" spans="31:34">
      <c r="AE898">
        <f>IF('5G_NR_raw_UE'!EP898&gt;0,('5G_NR_raw_UE'!EP898*'5G_NR_raw_UE'!EQ898),"")</f>
        <v>95.525800000000004</v>
      </c>
      <c r="AF898">
        <f>IF('5G_NR_raw_UE'!ER898&gt;0,('5G_NR_raw_UE'!ER898*'5G_NR_raw_UE'!ES898),"")</f>
        <v>340214.75383999996</v>
      </c>
      <c r="AG898">
        <f>IF('5G_NR_raw_UE'!EW898&gt;0,('5G_NR_raw_UE'!EW898*'5G_NR_raw_UE'!EX898),"")</f>
        <v>194.606672</v>
      </c>
      <c r="AH898">
        <f>IF('5G_NR_raw_UE'!EY898&gt;0,('5G_NR_raw_UE'!EY898*'5G_NR_raw_UE'!EZ898/1000000),"")</f>
        <v>1.1359166E-3</v>
      </c>
    </row>
    <row r="899" spans="31:34">
      <c r="AE899">
        <f>IF('5G_NR_raw_UE'!EP899&gt;0,('5G_NR_raw_UE'!EP899*'5G_NR_raw_UE'!EQ899),"")</f>
        <v>9523.7295679999988</v>
      </c>
      <c r="AF899">
        <f>IF('5G_NR_raw_UE'!ER899&gt;0,('5G_NR_raw_UE'!ER899*'5G_NR_raw_UE'!ES899),"")</f>
        <v>344293.00507100002</v>
      </c>
      <c r="AG899">
        <f>IF('5G_NR_raw_UE'!EW899&gt;0,('5G_NR_raw_UE'!EW899*'5G_NR_raw_UE'!EX899),"")</f>
        <v>194.991792</v>
      </c>
      <c r="AH899">
        <f>IF('5G_NR_raw_UE'!EY899&gt;0,('5G_NR_raw_UE'!EY899*'5G_NR_raw_UE'!EZ899/1000000),"")</f>
        <v>1.1079116099999998E-3</v>
      </c>
    </row>
    <row r="900" spans="31:34">
      <c r="AE900">
        <f>IF('5G_NR_raw_UE'!EP900&gt;0,('5G_NR_raw_UE'!EP900*'5G_NR_raw_UE'!EQ900),"")</f>
        <v>9626.0635519999996</v>
      </c>
      <c r="AF900">
        <f>IF('5G_NR_raw_UE'!ER900&gt;0,('5G_NR_raw_UE'!ER900*'5G_NR_raw_UE'!ES900),"")</f>
        <v>345731.54604799999</v>
      </c>
      <c r="AG900">
        <f>IF('5G_NR_raw_UE'!EW900&gt;0,('5G_NR_raw_UE'!EW900*'5G_NR_raw_UE'!EX900),"")</f>
        <v>190.45586699999998</v>
      </c>
      <c r="AH900">
        <f>IF('5G_NR_raw_UE'!EY900&gt;0,('5G_NR_raw_UE'!EY900*'5G_NR_raw_UE'!EZ900/1000000),"")</f>
        <v>1.1117447919999999E-3</v>
      </c>
    </row>
    <row r="901" spans="31:34">
      <c r="AE901">
        <f>IF('5G_NR_raw_UE'!EP901&gt;0,('5G_NR_raw_UE'!EP901*'5G_NR_raw_UE'!EQ901),"")</f>
        <v>9506.4329159999998</v>
      </c>
      <c r="AF901">
        <f>IF('5G_NR_raw_UE'!ER901&gt;0,('5G_NR_raw_UE'!ER901*'5G_NR_raw_UE'!ES901),"")</f>
        <v>340342.813616</v>
      </c>
      <c r="AG901">
        <f>IF('5G_NR_raw_UE'!EW901&gt;0,('5G_NR_raw_UE'!EW901*'5G_NR_raw_UE'!EX901),"")</f>
        <v>183.237954</v>
      </c>
      <c r="AH901">
        <f>IF('5G_NR_raw_UE'!EY901&gt;0,('5G_NR_raw_UE'!EY901*'5G_NR_raw_UE'!EZ901/1000000),"")</f>
        <v>1.1297479439999999E-3</v>
      </c>
    </row>
    <row r="902" spans="31:34">
      <c r="AE902">
        <f>IF('5G_NR_raw_UE'!EP902&gt;0,('5G_NR_raw_UE'!EP902*'5G_NR_raw_UE'!EQ902),"")</f>
        <v>9490.3760000000002</v>
      </c>
      <c r="AF902">
        <f>IF('5G_NR_raw_UE'!ER902&gt;0,('5G_NR_raw_UE'!ER902*'5G_NR_raw_UE'!ES902),"")</f>
        <v>340040.9448</v>
      </c>
      <c r="AG902">
        <f>IF('5G_NR_raw_UE'!EW902&gt;0,('5G_NR_raw_UE'!EW902*'5G_NR_raw_UE'!EX902),"")</f>
        <v>195.907691</v>
      </c>
      <c r="AH902">
        <f>IF('5G_NR_raw_UE'!EY902&gt;0,('5G_NR_raw_UE'!EY902*'5G_NR_raw_UE'!EZ902/1000000),"")</f>
        <v>1.106759515E-3</v>
      </c>
    </row>
    <row r="903" spans="31:34">
      <c r="AE903">
        <f>IF('5G_NR_raw_UE'!EP903&gt;0,('5G_NR_raw_UE'!EP903*'5G_NR_raw_UE'!EQ903),"")</f>
        <v>9495.1424999999999</v>
      </c>
      <c r="AF903">
        <f>IF('5G_NR_raw_UE'!ER903&gt;0,('5G_NR_raw_UE'!ER903*'5G_NR_raw_UE'!ES903),"")</f>
        <v>343571.28932099999</v>
      </c>
      <c r="AG903">
        <f>IF('5G_NR_raw_UE'!EW903&gt;0,('5G_NR_raw_UE'!EW903*'5G_NR_raw_UE'!EX903),"")</f>
        <v>193.335408</v>
      </c>
      <c r="AH903">
        <f>IF('5G_NR_raw_UE'!EY903&gt;0,('5G_NR_raw_UE'!EY903*'5G_NR_raw_UE'!EZ903/1000000),"")</f>
        <v>1.0939761629999998E-3</v>
      </c>
    </row>
    <row r="904" spans="31:34">
      <c r="AE904">
        <f>IF('5G_NR_raw_UE'!EP904&gt;0,('5G_NR_raw_UE'!EP904*'5G_NR_raw_UE'!EQ904),"")</f>
        <v>959.64594499999998</v>
      </c>
      <c r="AF904">
        <f>IF('5G_NR_raw_UE'!ER904&gt;0,('5G_NR_raw_UE'!ER904*'5G_NR_raw_UE'!ES904),"")</f>
        <v>341664.96520799998</v>
      </c>
      <c r="AG904">
        <f>IF('5G_NR_raw_UE'!EW904&gt;0,('5G_NR_raw_UE'!EW904*'5G_NR_raw_UE'!EX904),"")</f>
        <v>166.15941999999998</v>
      </c>
      <c r="AH904">
        <f>IF('5G_NR_raw_UE'!EY904&gt;0,('5G_NR_raw_UE'!EY904*'5G_NR_raw_UE'!EZ904/1000000),"")</f>
        <v>1.1030276940000002E-3</v>
      </c>
    </row>
    <row r="905" spans="31:34">
      <c r="AE905">
        <f>IF('5G_NR_raw_UE'!EP905&gt;0,('5G_NR_raw_UE'!EP905*'5G_NR_raw_UE'!EQ905),"")</f>
        <v>9562.1255699999983</v>
      </c>
      <c r="AF905">
        <f>IF('5G_NR_raw_UE'!ER905&gt;0,('5G_NR_raw_UE'!ER905*'5G_NR_raw_UE'!ES905),"")</f>
        <v>339007.56799999997</v>
      </c>
      <c r="AG905">
        <f>IF('5G_NR_raw_UE'!EW905&gt;0,('5G_NR_raw_UE'!EW905*'5G_NR_raw_UE'!EX905),"")</f>
        <v>193.08811899999998</v>
      </c>
      <c r="AH905">
        <f>IF('5G_NR_raw_UE'!EY905&gt;0,('5G_NR_raw_UE'!EY905*'5G_NR_raw_UE'!EZ905/1000000),"")</f>
        <v>1.1140948E-5</v>
      </c>
    </row>
    <row r="906" spans="31:34">
      <c r="AE906">
        <f>IF('5G_NR_raw_UE'!EP906&gt;0,('5G_NR_raw_UE'!EP906*'5G_NR_raw_UE'!EQ906),"")</f>
        <v>9471.7543259999984</v>
      </c>
      <c r="AF906">
        <f>IF('5G_NR_raw_UE'!ER906&gt;0,('5G_NR_raw_UE'!ER906*'5G_NR_raw_UE'!ES906),"")</f>
        <v>351818.76239999995</v>
      </c>
      <c r="AG906">
        <f>IF('5G_NR_raw_UE'!EW906&gt;0,('5G_NR_raw_UE'!EW906*'5G_NR_raw_UE'!EX906),"")</f>
        <v>193.87859</v>
      </c>
      <c r="AH906">
        <f>IF('5G_NR_raw_UE'!EY906&gt;0,('5G_NR_raw_UE'!EY906*'5G_NR_raw_UE'!EZ906/1000000),"")</f>
        <v>1.1101634939999999E-3</v>
      </c>
    </row>
    <row r="907" spans="31:34">
      <c r="AE907">
        <f>IF('5G_NR_raw_UE'!EP907&gt;0,('5G_NR_raw_UE'!EP907*'5G_NR_raw_UE'!EQ907),"")</f>
        <v>9540.2829809999985</v>
      </c>
      <c r="AF907">
        <f>IF('5G_NR_raw_UE'!ER907&gt;0,('5G_NR_raw_UE'!ER907*'5G_NR_raw_UE'!ES907),"")</f>
        <v>336903.74531199998</v>
      </c>
      <c r="AG907">
        <f>IF('5G_NR_raw_UE'!EW907&gt;0,('5G_NR_raw_UE'!EW907*'5G_NR_raw_UE'!EX907),"")</f>
        <v>191.99149999999997</v>
      </c>
      <c r="AH907">
        <f>IF('5G_NR_raw_UE'!EY907&gt;0,('5G_NR_raw_UE'!EY907*'5G_NR_raw_UE'!EZ907/1000000),"")</f>
        <v>1.11908943E-3</v>
      </c>
    </row>
    <row r="908" spans="31:34">
      <c r="AE908">
        <f>IF('5G_NR_raw_UE'!EP908&gt;0,('5G_NR_raw_UE'!EP908*'5G_NR_raw_UE'!EQ908),"")</f>
        <v>9715.3918799999992</v>
      </c>
      <c r="AF908">
        <f>IF('5G_NR_raw_UE'!ER908&gt;0,('5G_NR_raw_UE'!ER908*'5G_NR_raw_UE'!ES908),"")</f>
        <v>341673.18020799995</v>
      </c>
      <c r="AG908">
        <f>IF('5G_NR_raw_UE'!EW908&gt;0,('5G_NR_raw_UE'!EW908*'5G_NR_raw_UE'!EX908),"")</f>
        <v>194.31159</v>
      </c>
      <c r="AH908">
        <f>IF('5G_NR_raw_UE'!EY908&gt;0,('5G_NR_raw_UE'!EY908*'5G_NR_raw_UE'!EZ908/1000000),"")</f>
        <v>1.1005497059999999E-3</v>
      </c>
    </row>
    <row r="909" spans="31:34">
      <c r="AE909">
        <f>IF('5G_NR_raw_UE'!EP909&gt;0,('5G_NR_raw_UE'!EP909*'5G_NR_raw_UE'!EQ909),"")</f>
        <v>9548.803989</v>
      </c>
      <c r="AF909">
        <f>IF('5G_NR_raw_UE'!ER909&gt;0,('5G_NR_raw_UE'!ER909*'5G_NR_raw_UE'!ES909),"")</f>
        <v>339017.38244800002</v>
      </c>
      <c r="AG909">
        <f>IF('5G_NR_raw_UE'!EW909&gt;0,('5G_NR_raw_UE'!EW909*'5G_NR_raw_UE'!EX909),"")</f>
        <v>196.67046399999998</v>
      </c>
      <c r="AH909">
        <f>IF('5G_NR_raw_UE'!EY909&gt;0,('5G_NR_raw_UE'!EY909*'5G_NR_raw_UE'!EZ909/1000000),"")</f>
        <v>1.1008653360000001E-3</v>
      </c>
    </row>
    <row r="910" spans="31:34">
      <c r="AE910">
        <f>IF('5G_NR_raw_UE'!EP910&gt;0,('5G_NR_raw_UE'!EP910*'5G_NR_raw_UE'!EQ910),"")</f>
        <v>9746.1502110000001</v>
      </c>
      <c r="AF910">
        <f>IF('5G_NR_raw_UE'!ER910&gt;0,('5G_NR_raw_UE'!ER910*'5G_NR_raw_UE'!ES910),"")</f>
        <v>342702.91238400002</v>
      </c>
      <c r="AG910">
        <f>IF('5G_NR_raw_UE'!EW910&gt;0,('5G_NR_raw_UE'!EW910*'5G_NR_raw_UE'!EX910),"")</f>
        <v>191.68037100000001</v>
      </c>
      <c r="AH910">
        <f>IF('5G_NR_raw_UE'!EY910&gt;0,('5G_NR_raw_UE'!EY910*'5G_NR_raw_UE'!EZ910/1000000),"")</f>
        <v>1.1080666799999999E-3</v>
      </c>
    </row>
    <row r="911" spans="31:34">
      <c r="AE911">
        <f>IF('5G_NR_raw_UE'!EP911&gt;0,('5G_NR_raw_UE'!EP911*'5G_NR_raw_UE'!EQ911),"")</f>
        <v>9499.3564739999983</v>
      </c>
      <c r="AF911">
        <f>IF('5G_NR_raw_UE'!ER911&gt;0,('5G_NR_raw_UE'!ER911*'5G_NR_raw_UE'!ES911),"")</f>
        <v>344975.69047500001</v>
      </c>
      <c r="AG911">
        <f>IF('5G_NR_raw_UE'!EW911&gt;0,('5G_NR_raw_UE'!EW911*'5G_NR_raw_UE'!EX911),"")</f>
        <v>195.577651</v>
      </c>
      <c r="AH911">
        <f>IF('5G_NR_raw_UE'!EY911&gt;0,('5G_NR_raw_UE'!EY911*'5G_NR_raw_UE'!EZ911/1000000),"")</f>
        <v>1.0998725E-3</v>
      </c>
    </row>
    <row r="912" spans="31:34">
      <c r="AE912">
        <f>IF('5G_NR_raw_UE'!EP912&gt;0,('5G_NR_raw_UE'!EP912*'5G_NR_raw_UE'!EQ912),"")</f>
        <v>9458.9089649999987</v>
      </c>
      <c r="AF912">
        <f>IF('5G_NR_raw_UE'!ER912&gt;0,('5G_NR_raw_UE'!ER912*'5G_NR_raw_UE'!ES912),"")</f>
        <v>341698.55683199997</v>
      </c>
      <c r="AG912">
        <f>IF('5G_NR_raw_UE'!EW912&gt;0,('5G_NR_raw_UE'!EW912*'5G_NR_raw_UE'!EX912),"")</f>
        <v>193.73759999999999</v>
      </c>
      <c r="AH912">
        <f>IF('5G_NR_raw_UE'!EY912&gt;0,('5G_NR_raw_UE'!EY912*'5G_NR_raw_UE'!EZ912/1000000),"")</f>
        <v>1.1069314769999998E-3</v>
      </c>
    </row>
    <row r="913" spans="31:34">
      <c r="AE913">
        <f>IF('5G_NR_raw_UE'!EP913&gt;0,('5G_NR_raw_UE'!EP913*'5G_NR_raw_UE'!EQ913),"")</f>
        <v>9594.2079359999989</v>
      </c>
      <c r="AF913">
        <f>IF('5G_NR_raw_UE'!ER913&gt;0,('5G_NR_raw_UE'!ER913*'5G_NR_raw_UE'!ES913),"")</f>
        <v>345793.85451199999</v>
      </c>
      <c r="AG913">
        <f>IF('5G_NR_raw_UE'!EW913&gt;0,('5G_NR_raw_UE'!EW913*'5G_NR_raw_UE'!EX913),"")</f>
        <v>191.93935199999999</v>
      </c>
      <c r="AH913">
        <f>IF('5G_NR_raw_UE'!EY913&gt;0,('5G_NR_raw_UE'!EY913*'5G_NR_raw_UE'!EZ913/1000000),"")</f>
        <v>1.0983259459999999E-3</v>
      </c>
    </row>
    <row r="914" spans="31:34">
      <c r="AE914">
        <f>IF('5G_NR_raw_UE'!EP914&gt;0,('5G_NR_raw_UE'!EP914*'5G_NR_raw_UE'!EQ914),"")</f>
        <v>9467.9907299999995</v>
      </c>
      <c r="AF914">
        <f>IF('5G_NR_raw_UE'!ER914&gt;0,('5G_NR_raw_UE'!ER914*'5G_NR_raw_UE'!ES914),"")</f>
        <v>341116.29484799999</v>
      </c>
      <c r="AG914">
        <f>IF('5G_NR_raw_UE'!EW914&gt;0,('5G_NR_raw_UE'!EW914*'5G_NR_raw_UE'!EX914),"")</f>
        <v>190.42699499999998</v>
      </c>
      <c r="AH914">
        <f>IF('5G_NR_raw_UE'!EY914&gt;0,('5G_NR_raw_UE'!EY914*'5G_NR_raw_UE'!EZ914/1000000),"")</f>
        <v>1.1010519999999999E-3</v>
      </c>
    </row>
    <row r="915" spans="31:34">
      <c r="AE915">
        <f>IF('5G_NR_raw_UE'!EP915&gt;0,('5G_NR_raw_UE'!EP915*'5G_NR_raw_UE'!EQ915),"")</f>
        <v>9593.3564159999987</v>
      </c>
      <c r="AF915">
        <f>IF('5G_NR_raw_UE'!ER915&gt;0,('5G_NR_raw_UE'!ER915*'5G_NR_raw_UE'!ES915),"")</f>
        <v>345957.45540400001</v>
      </c>
      <c r="AG915">
        <f>IF('5G_NR_raw_UE'!EW915&gt;0,('5G_NR_raw_UE'!EW915*'5G_NR_raw_UE'!EX915),"")</f>
        <v>193.53830400000001</v>
      </c>
      <c r="AH915">
        <f>IF('5G_NR_raw_UE'!EY915&gt;0,('5G_NR_raw_UE'!EY915*'5G_NR_raw_UE'!EZ915/1000000),"")</f>
        <v>1.1146972539999998E-3</v>
      </c>
    </row>
    <row r="916" spans="31:34">
      <c r="AE916">
        <f>IF('5G_NR_raw_UE'!EP916&gt;0,('5G_NR_raw_UE'!EP916*'5G_NR_raw_UE'!EQ916),"")</f>
        <v>9595.8173279999992</v>
      </c>
      <c r="AF916">
        <f>IF('5G_NR_raw_UE'!ER916&gt;0,('5G_NR_raw_UE'!ER916*'5G_NR_raw_UE'!ES916),"")</f>
        <v>354166.95963999996</v>
      </c>
      <c r="AG916">
        <f>IF('5G_NR_raw_UE'!EW916&gt;0,('5G_NR_raw_UE'!EW916*'5G_NR_raw_UE'!EX916),"")</f>
        <v>190.19395199999997</v>
      </c>
      <c r="AH916">
        <f>IF('5G_NR_raw_UE'!EY916&gt;0,('5G_NR_raw_UE'!EY916*'5G_NR_raw_UE'!EZ916/1000000),"")</f>
        <v>1.1008923030000001E-3</v>
      </c>
    </row>
    <row r="917" spans="31:34">
      <c r="AE917">
        <f>IF('5G_NR_raw_UE'!EP917&gt;0,('5G_NR_raw_UE'!EP917*'5G_NR_raw_UE'!EQ917),"")</f>
        <v>9617.3074659999984</v>
      </c>
      <c r="AF917">
        <f>IF('5G_NR_raw_UE'!ER917&gt;0,('5G_NR_raw_UE'!ER917*'5G_NR_raw_UE'!ES917),"")</f>
        <v>342714.076336</v>
      </c>
      <c r="AG917">
        <f>IF('5G_NR_raw_UE'!EW917&gt;0,('5G_NR_raw_UE'!EW917*'5G_NR_raw_UE'!EX917),"")</f>
        <v>194.44014999999999</v>
      </c>
      <c r="AH917">
        <f>IF('5G_NR_raw_UE'!EY917&gt;0,('5G_NR_raw_UE'!EY917*'5G_NR_raw_UE'!EZ917/1000000),"")</f>
        <v>1.1077423160000001E-3</v>
      </c>
    </row>
    <row r="918" spans="31:34">
      <c r="AE918">
        <f>IF('5G_NR_raw_UE'!EP918&gt;0,('5G_NR_raw_UE'!EP918*'5G_NR_raw_UE'!EQ918),"")</f>
        <v>9663.3598320000001</v>
      </c>
      <c r="AF918">
        <f>IF('5G_NR_raw_UE'!ER918&gt;0,('5G_NR_raw_UE'!ER918*'5G_NR_raw_UE'!ES918),"")</f>
        <v>359844.68361599999</v>
      </c>
      <c r="AG918">
        <f>IF('5G_NR_raw_UE'!EW918&gt;0,('5G_NR_raw_UE'!EW918*'5G_NR_raw_UE'!EX918),"")</f>
        <v>192.17687599999999</v>
      </c>
      <c r="AH918">
        <f>IF('5G_NR_raw_UE'!EY918&gt;0,('5G_NR_raw_UE'!EY918*'5G_NR_raw_UE'!EZ918/1000000),"")</f>
        <v>1.1086223219999999E-3</v>
      </c>
    </row>
    <row r="919" spans="31:34">
      <c r="AE919">
        <f>IF('5G_NR_raw_UE'!EP919&gt;0,('5G_NR_raw_UE'!EP919*'5G_NR_raw_UE'!EQ919),"")</f>
        <v>9761.7048180000002</v>
      </c>
      <c r="AF919">
        <f>IF('5G_NR_raw_UE'!ER919&gt;0,('5G_NR_raw_UE'!ER919*'5G_NR_raw_UE'!ES919),"")</f>
        <v>345548.566506</v>
      </c>
      <c r="AG919">
        <f>IF('5G_NR_raw_UE'!EW919&gt;0,('5G_NR_raw_UE'!EW919*'5G_NR_raw_UE'!EX919),"")</f>
        <v>193.40252799999999</v>
      </c>
      <c r="AH919">
        <f>IF('5G_NR_raw_UE'!EY919&gt;0,('5G_NR_raw_UE'!EY919*'5G_NR_raw_UE'!EZ919/1000000),"")</f>
        <v>1.1242115029999997E-3</v>
      </c>
    </row>
    <row r="920" spans="31:34">
      <c r="AE920">
        <f>IF('5G_NR_raw_UE'!EP920&gt;0,('5G_NR_raw_UE'!EP920*'5G_NR_raw_UE'!EQ920),"")</f>
        <v>9945.7657599999984</v>
      </c>
      <c r="AF920">
        <f>IF('5G_NR_raw_UE'!ER920&gt;0,('5G_NR_raw_UE'!ER920*'5G_NR_raw_UE'!ES920),"")</f>
        <v>343513.72087199998</v>
      </c>
      <c r="AG920">
        <f>IF('5G_NR_raw_UE'!EW920&gt;0,('5G_NR_raw_UE'!EW920*'5G_NR_raw_UE'!EX920),"")</f>
        <v>199.61751599999999</v>
      </c>
      <c r="AH920">
        <f>IF('5G_NR_raw_UE'!EY920&gt;0,('5G_NR_raw_UE'!EY920*'5G_NR_raw_UE'!EZ920/1000000),"")</f>
        <v>1.12668384E-3</v>
      </c>
    </row>
    <row r="921" spans="31:34">
      <c r="AE921">
        <f>IF('5G_NR_raw_UE'!EP921&gt;0,('5G_NR_raw_UE'!EP921*'5G_NR_raw_UE'!EQ921),"")</f>
        <v>96.815879999999993</v>
      </c>
      <c r="AF921">
        <f>IF('5G_NR_raw_UE'!ER921&gt;0,('5G_NR_raw_UE'!ER921*'5G_NR_raw_UE'!ES921),"")</f>
        <v>344212.67983499996</v>
      </c>
      <c r="AG921">
        <f>IF('5G_NR_raw_UE'!EW921&gt;0,('5G_NR_raw_UE'!EW921*'5G_NR_raw_UE'!EX921),"")</f>
        <v>195.41402400000001</v>
      </c>
      <c r="AH921">
        <f>IF('5G_NR_raw_UE'!EY921&gt;0,('5G_NR_raw_UE'!EY921*'5G_NR_raw_UE'!EZ921/1000000),"")</f>
        <v>1.0944742050000001E-3</v>
      </c>
    </row>
    <row r="922" spans="31:34">
      <c r="AE922">
        <f>IF('5G_NR_raw_UE'!EP922&gt;0,('5G_NR_raw_UE'!EP922*'5G_NR_raw_UE'!EQ922),"")</f>
        <v>9836.3115519999992</v>
      </c>
      <c r="AF922">
        <f>IF('5G_NR_raw_UE'!ER922&gt;0,('5G_NR_raw_UE'!ER922*'5G_NR_raw_UE'!ES922),"")</f>
        <v>342891.75706199999</v>
      </c>
      <c r="AG922">
        <f>IF('5G_NR_raw_UE'!EW922&gt;0,('5G_NR_raw_UE'!EW922*'5G_NR_raw_UE'!EX922),"")</f>
        <v>193.94673999999998</v>
      </c>
      <c r="AH922">
        <f>IF('5G_NR_raw_UE'!EY922&gt;0,('5G_NR_raw_UE'!EY922*'5G_NR_raw_UE'!EZ922/1000000),"")</f>
        <v>1.1169994E-4</v>
      </c>
    </row>
    <row r="923" spans="31:34">
      <c r="AE923">
        <f>IF('5G_NR_raw_UE'!EP923&gt;0,('5G_NR_raw_UE'!EP923*'5G_NR_raw_UE'!EQ923),"")</f>
        <v>9666.0237409999991</v>
      </c>
      <c r="AF923">
        <f>IF('5G_NR_raw_UE'!ER923&gt;0,('5G_NR_raw_UE'!ER923*'5G_NR_raw_UE'!ES923),"")</f>
        <v>343698.13900799997</v>
      </c>
      <c r="AG923">
        <f>IF('5G_NR_raw_UE'!EW923&gt;0,('5G_NR_raw_UE'!EW923*'5G_NR_raw_UE'!EX923),"")</f>
        <v>197.928225</v>
      </c>
      <c r="AH923">
        <f>IF('5G_NR_raw_UE'!EY923&gt;0,('5G_NR_raw_UE'!EY923*'5G_NR_raw_UE'!EZ923/1000000),"")</f>
        <v>1.108189956E-3</v>
      </c>
    </row>
    <row r="924" spans="31:34">
      <c r="AE924">
        <f>IF('5G_NR_raw_UE'!EP924&gt;0,('5G_NR_raw_UE'!EP924*'5G_NR_raw_UE'!EQ924),"")</f>
        <v>9666.3848950000011</v>
      </c>
      <c r="AF924">
        <f>IF('5G_NR_raw_UE'!ER924&gt;0,('5G_NR_raw_UE'!ER924*'5G_NR_raw_UE'!ES924),"")</f>
        <v>340971.68</v>
      </c>
      <c r="AG924">
        <f>IF('5G_NR_raw_UE'!EW924&gt;0,('5G_NR_raw_UE'!EW924*'5G_NR_raw_UE'!EX924),"")</f>
        <v>196.231764</v>
      </c>
      <c r="AH924">
        <f>IF('5G_NR_raw_UE'!EY924&gt;0,('5G_NR_raw_UE'!EY924*'5G_NR_raw_UE'!EZ924/1000000),"")</f>
        <v>1.11935068E-3</v>
      </c>
    </row>
    <row r="925" spans="31:34">
      <c r="AE925">
        <f>IF('5G_NR_raw_UE'!EP925&gt;0,('5G_NR_raw_UE'!EP925*'5G_NR_raw_UE'!EQ925),"")</f>
        <v>9689.9644799999987</v>
      </c>
      <c r="AF925">
        <f>IF('5G_NR_raw_UE'!ER925&gt;0,('5G_NR_raw_UE'!ER925*'5G_NR_raw_UE'!ES925),"")</f>
        <v>345952.15067399997</v>
      </c>
      <c r="AG925">
        <f>IF('5G_NR_raw_UE'!EW925&gt;0,('5G_NR_raw_UE'!EW925*'5G_NR_raw_UE'!EX925),"")</f>
        <v>193.57587899999999</v>
      </c>
      <c r="AH925">
        <f>IF('5G_NR_raw_UE'!EY925&gt;0,('5G_NR_raw_UE'!EY925*'5G_NR_raw_UE'!EZ925/1000000),"")</f>
        <v>1.1127798859999999E-3</v>
      </c>
    </row>
    <row r="926" spans="31:34">
      <c r="AE926">
        <f>IF('5G_NR_raw_UE'!EP926&gt;0,('5G_NR_raw_UE'!EP926*'5G_NR_raw_UE'!EQ926),"")</f>
        <v>9616.4184999999998</v>
      </c>
      <c r="AF926">
        <f>IF('5G_NR_raw_UE'!ER926&gt;0,('5G_NR_raw_UE'!ER926*'5G_NR_raw_UE'!ES926),"")</f>
        <v>344810.16755499999</v>
      </c>
      <c r="AG926">
        <f>IF('5G_NR_raw_UE'!EW926&gt;0,('5G_NR_raw_UE'!EW926*'5G_NR_raw_UE'!EX926),"")</f>
        <v>195.27542</v>
      </c>
      <c r="AH926">
        <f>IF('5G_NR_raw_UE'!EY926&gt;0,('5G_NR_raw_UE'!EY926*'5G_NR_raw_UE'!EZ926/1000000),"")</f>
        <v>1.12494174E-3</v>
      </c>
    </row>
    <row r="927" spans="31:34">
      <c r="AE927">
        <f>IF('5G_NR_raw_UE'!EP927&gt;0,('5G_NR_raw_UE'!EP927*'5G_NR_raw_UE'!EQ927),"")</f>
        <v>9865.333247999999</v>
      </c>
      <c r="AF927">
        <f>IF('5G_NR_raw_UE'!ER927&gt;0,('5G_NR_raw_UE'!ER927*'5G_NR_raw_UE'!ES927),"")</f>
        <v>341428.26400000002</v>
      </c>
      <c r="AG927">
        <f>IF('5G_NR_raw_UE'!EW927&gt;0,('5G_NR_raw_UE'!EW927*'5G_NR_raw_UE'!EX927),"")</f>
        <v>195.672224</v>
      </c>
      <c r="AH927">
        <f>IF('5G_NR_raw_UE'!EY927&gt;0,('5G_NR_raw_UE'!EY927*'5G_NR_raw_UE'!EZ927/1000000),"")</f>
        <v>1.1155925919999999E-3</v>
      </c>
    </row>
    <row r="928" spans="31:34">
      <c r="AE928">
        <f>IF('5G_NR_raw_UE'!EP928&gt;0,('5G_NR_raw_UE'!EP928*'5G_NR_raw_UE'!EQ928),"")</f>
        <v>9751.0870379999997</v>
      </c>
      <c r="AF928">
        <f>IF('5G_NR_raw_UE'!ER928&gt;0,('5G_NR_raw_UE'!ER928*'5G_NR_raw_UE'!ES928),"")</f>
        <v>344306.70741600002</v>
      </c>
      <c r="AG928">
        <f>IF('5G_NR_raw_UE'!EW928&gt;0,('5G_NR_raw_UE'!EW928*'5G_NR_raw_UE'!EX928),"")</f>
        <v>192.19983999999999</v>
      </c>
      <c r="AH928">
        <f>IF('5G_NR_raw_UE'!EY928&gt;0,('5G_NR_raw_UE'!EY928*'5G_NR_raw_UE'!EZ928/1000000),"")</f>
        <v>1.132994807E-3</v>
      </c>
    </row>
    <row r="929" spans="31:34">
      <c r="AE929">
        <f>IF('5G_NR_raw_UE'!EP929&gt;0,('5G_NR_raw_UE'!EP929*'5G_NR_raw_UE'!EQ929),"")</f>
        <v>9856.8379209999985</v>
      </c>
      <c r="AF929">
        <f>IF('5G_NR_raw_UE'!ER929&gt;0,('5G_NR_raw_UE'!ER929*'5G_NR_raw_UE'!ES929),"")</f>
        <v>351286.21142599999</v>
      </c>
      <c r="AG929">
        <f>IF('5G_NR_raw_UE'!EW929&gt;0,('5G_NR_raw_UE'!EW929*'5G_NR_raw_UE'!EX929),"")</f>
        <v>196.15373699999998</v>
      </c>
      <c r="AH929">
        <f>IF('5G_NR_raw_UE'!EY929&gt;0,('5G_NR_raw_UE'!EY929*'5G_NR_raw_UE'!EZ929/1000000),"")</f>
        <v>1.1185533879999997E-3</v>
      </c>
    </row>
    <row r="930" spans="31:34">
      <c r="AE930">
        <f>IF('5G_NR_raw_UE'!EP930&gt;0,('5G_NR_raw_UE'!EP930*'5G_NR_raw_UE'!EQ930),"")</f>
        <v>9554.5855350000002</v>
      </c>
      <c r="AF930">
        <f>IF('5G_NR_raw_UE'!ER930&gt;0,('5G_NR_raw_UE'!ER930*'5G_NR_raw_UE'!ES930),"")</f>
        <v>338481.47173499997</v>
      </c>
      <c r="AG930">
        <f>IF('5G_NR_raw_UE'!EW930&gt;0,('5G_NR_raw_UE'!EW930*'5G_NR_raw_UE'!EX930),"")</f>
        <v>194.99759999999998</v>
      </c>
      <c r="AH930">
        <f>IF('5G_NR_raw_UE'!EY930&gt;0,('5G_NR_raw_UE'!EY930*'5G_NR_raw_UE'!EZ930/1000000),"")</f>
        <v>1.116525093E-3</v>
      </c>
    </row>
    <row r="931" spans="31:34">
      <c r="AE931">
        <f>IF('5G_NR_raw_UE'!EP931&gt;0,('5G_NR_raw_UE'!EP931*'5G_NR_raw_UE'!EQ931),"")</f>
        <v>9767.4986419999987</v>
      </c>
      <c r="AF931">
        <f>IF('5G_NR_raw_UE'!ER931&gt;0,('5G_NR_raw_UE'!ER931*'5G_NR_raw_UE'!ES931),"")</f>
        <v>344011.05177600001</v>
      </c>
      <c r="AG931">
        <f>IF('5G_NR_raw_UE'!EW931&gt;0,('5G_NR_raw_UE'!EW931*'5G_NR_raw_UE'!EX931),"")</f>
        <v>196.24550399999998</v>
      </c>
      <c r="AH931">
        <f>IF('5G_NR_raw_UE'!EY931&gt;0,('5G_NR_raw_UE'!EY931*'5G_NR_raw_UE'!EZ931/1000000),"")</f>
        <v>1.1356324449999999E-3</v>
      </c>
    </row>
    <row r="932" spans="31:34">
      <c r="AE932">
        <f>IF('5G_NR_raw_UE'!EP932&gt;0,('5G_NR_raw_UE'!EP932*'5G_NR_raw_UE'!EQ932),"")</f>
        <v>986.86619499999995</v>
      </c>
      <c r="AF932">
        <f>IF('5G_NR_raw_UE'!ER932&gt;0,('5G_NR_raw_UE'!ER932*'5G_NR_raw_UE'!ES932),"")</f>
        <v>341278.902344</v>
      </c>
      <c r="AG932">
        <f>IF('5G_NR_raw_UE'!EW932&gt;0,('5G_NR_raw_UE'!EW932*'5G_NR_raw_UE'!EX932),"")</f>
        <v>193.6695</v>
      </c>
      <c r="AH932">
        <f>IF('5G_NR_raw_UE'!EY932&gt;0,('5G_NR_raw_UE'!EY932*'5G_NR_raw_UE'!EZ932/1000000),"")</f>
        <v>1.1454044159999999E-3</v>
      </c>
    </row>
    <row r="933" spans="31:34">
      <c r="AE933">
        <f>IF('5G_NR_raw_UE'!EP933&gt;0,('5G_NR_raw_UE'!EP933*'5G_NR_raw_UE'!EQ933),"")</f>
        <v>10062.089151</v>
      </c>
      <c r="AF933">
        <f>IF('5G_NR_raw_UE'!ER933&gt;0,('5G_NR_raw_UE'!ER933*'5G_NR_raw_UE'!ES933),"")</f>
        <v>350482.94553599996</v>
      </c>
      <c r="AG933">
        <f>IF('5G_NR_raw_UE'!EW933&gt;0,('5G_NR_raw_UE'!EW933*'5G_NR_raw_UE'!EX933),"")</f>
        <v>197.63826</v>
      </c>
      <c r="AH933">
        <f>IF('5G_NR_raw_UE'!EY933&gt;0,('5G_NR_raw_UE'!EY933*'5G_NR_raw_UE'!EZ933/1000000),"")</f>
        <v>1.1141275919999997E-3</v>
      </c>
    </row>
    <row r="934" spans="31:34">
      <c r="AE934">
        <f>IF('5G_NR_raw_UE'!EP934&gt;0,('5G_NR_raw_UE'!EP934*'5G_NR_raw_UE'!EQ934),"")</f>
        <v>9715.0466240000005</v>
      </c>
      <c r="AF934">
        <f>IF('5G_NR_raw_UE'!ER934&gt;0,('5G_NR_raw_UE'!ER934*'5G_NR_raw_UE'!ES934),"")</f>
        <v>345724.84779500001</v>
      </c>
      <c r="AG934">
        <f>IF('5G_NR_raw_UE'!EW934&gt;0,('5G_NR_raw_UE'!EW934*'5G_NR_raw_UE'!EX934),"")</f>
        <v>194.90300599999998</v>
      </c>
      <c r="AH934">
        <f>IF('5G_NR_raw_UE'!EY934&gt;0,('5G_NR_raw_UE'!EY934*'5G_NR_raw_UE'!EZ934/1000000),"")</f>
        <v>1.1053551339999998E-3</v>
      </c>
    </row>
    <row r="935" spans="31:34">
      <c r="AE935">
        <f>IF('5G_NR_raw_UE'!EP935&gt;0,('5G_NR_raw_UE'!EP935*'5G_NR_raw_UE'!EQ935),"")</f>
        <v>9738.7380720000001</v>
      </c>
      <c r="AF935">
        <f>IF('5G_NR_raw_UE'!ER935&gt;0,('5G_NR_raw_UE'!ER935*'5G_NR_raw_UE'!ES935),"")</f>
        <v>345808.83989999996</v>
      </c>
      <c r="AG935">
        <f>IF('5G_NR_raw_UE'!EW935&gt;0,('5G_NR_raw_UE'!EW935*'5G_NR_raw_UE'!EX935),"")</f>
        <v>196.52432799999997</v>
      </c>
      <c r="AH935">
        <f>IF('5G_NR_raw_UE'!EY935&gt;0,('5G_NR_raw_UE'!EY935*'5G_NR_raw_UE'!EZ935/1000000),"")</f>
        <v>1.1290785669999998E-3</v>
      </c>
    </row>
    <row r="936" spans="31:34">
      <c r="AE936">
        <f>IF('5G_NR_raw_UE'!EP936&gt;0,('5G_NR_raw_UE'!EP936*'5G_NR_raw_UE'!EQ936),"")</f>
        <v>985.63620000000003</v>
      </c>
      <c r="AF936">
        <f>IF('5G_NR_raw_UE'!ER936&gt;0,('5G_NR_raw_UE'!ER936*'5G_NR_raw_UE'!ES936),"")</f>
        <v>344494.59171200002</v>
      </c>
      <c r="AG936">
        <f>IF('5G_NR_raw_UE'!EW936&gt;0,('5G_NR_raw_UE'!EW936*'5G_NR_raw_UE'!EX936),"")</f>
        <v>196.43591000000001</v>
      </c>
      <c r="AH936">
        <f>IF('5G_NR_raw_UE'!EY936&gt;0,('5G_NR_raw_UE'!EY936*'5G_NR_raw_UE'!EZ936/1000000),"")</f>
        <v>1.1112061950000001E-3</v>
      </c>
    </row>
    <row r="937" spans="31:34">
      <c r="AE937">
        <f>IF('5G_NR_raw_UE'!EP937&gt;0,('5G_NR_raw_UE'!EP937*'5G_NR_raw_UE'!EQ937),"")</f>
        <v>9668.5084999999999</v>
      </c>
      <c r="AF937">
        <f>IF('5G_NR_raw_UE'!ER937&gt;0,('5G_NR_raw_UE'!ER937*'5G_NR_raw_UE'!ES937),"")</f>
        <v>348172.11848799995</v>
      </c>
      <c r="AG937">
        <f>IF('5G_NR_raw_UE'!EW937&gt;0,('5G_NR_raw_UE'!EW937*'5G_NR_raw_UE'!EX937),"")</f>
        <v>195.426592</v>
      </c>
      <c r="AH937">
        <f>IF('5G_NR_raw_UE'!EY937&gt;0,('5G_NR_raw_UE'!EY937*'5G_NR_raw_UE'!EZ937/1000000),"")</f>
        <v>1.1306413879999997E-3</v>
      </c>
    </row>
    <row r="938" spans="31:34">
      <c r="AE938">
        <f>IF('5G_NR_raw_UE'!EP938&gt;0,('5G_NR_raw_UE'!EP938*'5G_NR_raw_UE'!EQ938),"")</f>
        <v>9746.8101359999982</v>
      </c>
      <c r="AF938">
        <f>IF('5G_NR_raw_UE'!ER938&gt;0,('5G_NR_raw_UE'!ER938*'5G_NR_raw_UE'!ES938),"")</f>
        <v>345547.70611199999</v>
      </c>
      <c r="AG938">
        <f>IF('5G_NR_raw_UE'!EW938&gt;0,('5G_NR_raw_UE'!EW938*'5G_NR_raw_UE'!EX938),"")</f>
        <v>195.46072799999999</v>
      </c>
      <c r="AH938">
        <f>IF('5G_NR_raw_UE'!EY938&gt;0,('5G_NR_raw_UE'!EY938*'5G_NR_raw_UE'!EZ938/1000000),"")</f>
        <v>1.146025207E-3</v>
      </c>
    </row>
    <row r="939" spans="31:34">
      <c r="AE939">
        <f>IF('5G_NR_raw_UE'!EP939&gt;0,('5G_NR_raw_UE'!EP939*'5G_NR_raw_UE'!EQ939),"")</f>
        <v>9806.9481510000005</v>
      </c>
      <c r="AF939">
        <f>IF('5G_NR_raw_UE'!ER939&gt;0,('5G_NR_raw_UE'!ER939*'5G_NR_raw_UE'!ES939),"")</f>
        <v>345100.12323199998</v>
      </c>
      <c r="AG939">
        <f>IF('5G_NR_raw_UE'!EW939&gt;0,('5G_NR_raw_UE'!EW939*'5G_NR_raw_UE'!EX939),"")</f>
        <v>195.89234399999998</v>
      </c>
      <c r="AH939">
        <f>IF('5G_NR_raw_UE'!EY939&gt;0,('5G_NR_raw_UE'!EY939*'5G_NR_raw_UE'!EZ939/1000000),"")</f>
        <v>1.1375023999999998E-3</v>
      </c>
    </row>
    <row r="940" spans="31:34">
      <c r="AE940">
        <f>IF('5G_NR_raw_UE'!EP940&gt;0,('5G_NR_raw_UE'!EP940*'5G_NR_raw_UE'!EQ940),"")</f>
        <v>9749.4868800000004</v>
      </c>
      <c r="AF940">
        <f>IF('5G_NR_raw_UE'!ER940&gt;0,('5G_NR_raw_UE'!ER940*'5G_NR_raw_UE'!ES940),"")</f>
        <v>350633.08206499997</v>
      </c>
      <c r="AG940">
        <f>IF('5G_NR_raw_UE'!EW940&gt;0,('5G_NR_raw_UE'!EW940*'5G_NR_raw_UE'!EX940),"")</f>
        <v>193.36262399999998</v>
      </c>
      <c r="AH940">
        <f>IF('5G_NR_raw_UE'!EY940&gt;0,('5G_NR_raw_UE'!EY940*'5G_NR_raw_UE'!EZ940/1000000),"")</f>
        <v>1.1331453220000001E-3</v>
      </c>
    </row>
    <row r="941" spans="31:34">
      <c r="AE941">
        <f>IF('5G_NR_raw_UE'!EP941&gt;0,('5G_NR_raw_UE'!EP941*'5G_NR_raw_UE'!EQ941),"")</f>
        <v>9597.1550879999995</v>
      </c>
      <c r="AF941">
        <f>IF('5G_NR_raw_UE'!ER941&gt;0,('5G_NR_raw_UE'!ER941*'5G_NR_raw_UE'!ES941),"")</f>
        <v>344591.114466</v>
      </c>
      <c r="AG941">
        <f>IF('5G_NR_raw_UE'!EW941&gt;0,('5G_NR_raw_UE'!EW941*'5G_NR_raw_UE'!EX941),"")</f>
        <v>197.05099999999999</v>
      </c>
      <c r="AH941">
        <f>IF('5G_NR_raw_UE'!EY941&gt;0,('5G_NR_raw_UE'!EY941*'5G_NR_raw_UE'!EZ941/1000000),"")</f>
        <v>1.1380477999999997E-3</v>
      </c>
    </row>
    <row r="942" spans="31:34">
      <c r="AE942">
        <f>IF('5G_NR_raw_UE'!EP942&gt;0,('5G_NR_raw_UE'!EP942*'5G_NR_raw_UE'!EQ942),"")</f>
        <v>9947.8496020000002</v>
      </c>
      <c r="AF942">
        <f>IF('5G_NR_raw_UE'!ER942&gt;0,('5G_NR_raw_UE'!ER942*'5G_NR_raw_UE'!ES942),"")</f>
        <v>346955.84791499999</v>
      </c>
      <c r="AG942">
        <f>IF('5G_NR_raw_UE'!EW942&gt;0,('5G_NR_raw_UE'!EW942*'5G_NR_raw_UE'!EX942),"")</f>
        <v>196.85836799999998</v>
      </c>
      <c r="AH942">
        <f>IF('5G_NR_raw_UE'!EY942&gt;0,('5G_NR_raw_UE'!EY942*'5G_NR_raw_UE'!EZ942/1000000),"")</f>
        <v>1.1405477819999999E-3</v>
      </c>
    </row>
    <row r="943" spans="31:34">
      <c r="AE943">
        <f>IF('5G_NR_raw_UE'!EP943&gt;0,('5G_NR_raw_UE'!EP943*'5G_NR_raw_UE'!EQ943),"")</f>
        <v>958.50622399999997</v>
      </c>
      <c r="AF943">
        <f>IF('5G_NR_raw_UE'!ER943&gt;0,('5G_NR_raw_UE'!ER943*'5G_NR_raw_UE'!ES943),"")</f>
        <v>347647.24939999997</v>
      </c>
      <c r="AG943">
        <f>IF('5G_NR_raw_UE'!EW943&gt;0,('5G_NR_raw_UE'!EW943*'5G_NR_raw_UE'!EX943),"")</f>
        <v>196.14595800000001</v>
      </c>
      <c r="AH943">
        <f>IF('5G_NR_raw_UE'!EY943&gt;0,('5G_NR_raw_UE'!EY943*'5G_NR_raw_UE'!EZ943/1000000),"")</f>
        <v>1.1389350849999999E-3</v>
      </c>
    </row>
    <row r="944" spans="31:34">
      <c r="AE944">
        <f>IF('5G_NR_raw_UE'!EP944&gt;0,('5G_NR_raw_UE'!EP944*'5G_NR_raw_UE'!EQ944),"")</f>
        <v>9995.3476300000002</v>
      </c>
      <c r="AF944">
        <f>IF('5G_NR_raw_UE'!ER944&gt;0,('5G_NR_raw_UE'!ER944*'5G_NR_raw_UE'!ES944),"")</f>
        <v>342258.26879999996</v>
      </c>
      <c r="AG944">
        <f>IF('5G_NR_raw_UE'!EW944&gt;0,('5G_NR_raw_UE'!EW944*'5G_NR_raw_UE'!EX944),"")</f>
        <v>197.03577599999997</v>
      </c>
      <c r="AH944">
        <f>IF('5G_NR_raw_UE'!EY944&gt;0,('5G_NR_raw_UE'!EY944*'5G_NR_raw_UE'!EZ944/1000000),"")</f>
        <v>1.1506211999999997E-3</v>
      </c>
    </row>
    <row r="945" spans="31:34">
      <c r="AE945">
        <f>IF('5G_NR_raw_UE'!EP945&gt;0,('5G_NR_raw_UE'!EP945*'5G_NR_raw_UE'!EQ945),"")</f>
        <v>11063.121449999999</v>
      </c>
      <c r="AF945">
        <f>IF('5G_NR_raw_UE'!ER945&gt;0,('5G_NR_raw_UE'!ER945*'5G_NR_raw_UE'!ES945),"")</f>
        <v>349275.71546799998</v>
      </c>
      <c r="AG945">
        <f>IF('5G_NR_raw_UE'!EW945&gt;0,('5G_NR_raw_UE'!EW945*'5G_NR_raw_UE'!EX945),"")</f>
        <v>196.38239999999999</v>
      </c>
      <c r="AH945">
        <f>IF('5G_NR_raw_UE'!EY945&gt;0,('5G_NR_raw_UE'!EY945*'5G_NR_raw_UE'!EZ945/1000000),"")</f>
        <v>1.13512513E-3</v>
      </c>
    </row>
    <row r="946" spans="31:34">
      <c r="AE946">
        <f>IF('5G_NR_raw_UE'!EP946&gt;0,('5G_NR_raw_UE'!EP946*'5G_NR_raw_UE'!EQ946),"")</f>
        <v>9860.6295040000005</v>
      </c>
      <c r="AF946">
        <f>IF('5G_NR_raw_UE'!ER946&gt;0,('5G_NR_raw_UE'!ER946*'5G_NR_raw_UE'!ES946),"")</f>
        <v>346533.94439999998</v>
      </c>
      <c r="AG946">
        <f>IF('5G_NR_raw_UE'!EW946&gt;0,('5G_NR_raw_UE'!EW946*'5G_NR_raw_UE'!EX946),"")</f>
        <v>197.94871799999999</v>
      </c>
      <c r="AH946">
        <f>IF('5G_NR_raw_UE'!EY946&gt;0,('5G_NR_raw_UE'!EY946*'5G_NR_raw_UE'!EZ946/1000000),"")</f>
        <v>1.125151818E-3</v>
      </c>
    </row>
    <row r="947" spans="31:34">
      <c r="AE947">
        <f>IF('5G_NR_raw_UE'!EP947&gt;0,('5G_NR_raw_UE'!EP947*'5G_NR_raw_UE'!EQ947),"")</f>
        <v>9856.2797579999988</v>
      </c>
      <c r="AF947">
        <f>IF('5G_NR_raw_UE'!ER947&gt;0,('5G_NR_raw_UE'!ER947*'5G_NR_raw_UE'!ES947),"")</f>
        <v>341069.94492799998</v>
      </c>
      <c r="AG947">
        <f>IF('5G_NR_raw_UE'!EW947&gt;0,('5G_NR_raw_UE'!EW947*'5G_NR_raw_UE'!EX947),"")</f>
        <v>202.683558</v>
      </c>
      <c r="AH947">
        <f>IF('5G_NR_raw_UE'!EY947&gt;0,('5G_NR_raw_UE'!EY947*'5G_NR_raw_UE'!EZ947/1000000),"")</f>
        <v>1.1389936319999999E-3</v>
      </c>
    </row>
    <row r="948" spans="31:34">
      <c r="AE948">
        <f>IF('5G_NR_raw_UE'!EP948&gt;0,('5G_NR_raw_UE'!EP948*'5G_NR_raw_UE'!EQ948),"")</f>
        <v>9798.3038159999996</v>
      </c>
      <c r="AF948">
        <f>IF('5G_NR_raw_UE'!ER948&gt;0,('5G_NR_raw_UE'!ER948*'5G_NR_raw_UE'!ES948),"")</f>
        <v>346705.65165599994</v>
      </c>
      <c r="AG948">
        <f>IF('5G_NR_raw_UE'!EW948&gt;0,('5G_NR_raw_UE'!EW948*'5G_NR_raw_UE'!EX948),"")</f>
        <v>197.23586399999999</v>
      </c>
      <c r="AH948">
        <f>IF('5G_NR_raw_UE'!EY948&gt;0,('5G_NR_raw_UE'!EY948*'5G_NR_raw_UE'!EZ948/1000000),"")</f>
        <v>1.1677054200000001E-3</v>
      </c>
    </row>
    <row r="949" spans="31:34">
      <c r="AE949">
        <f>IF('5G_NR_raw_UE'!EP949&gt;0,('5G_NR_raw_UE'!EP949*'5G_NR_raw_UE'!EQ949),"")</f>
        <v>9759.9818899999991</v>
      </c>
      <c r="AF949">
        <f>IF('5G_NR_raw_UE'!ER949&gt;0,('5G_NR_raw_UE'!ER949*'5G_NR_raw_UE'!ES949),"")</f>
        <v>352348.50508799998</v>
      </c>
      <c r="AG949">
        <f>IF('5G_NR_raw_UE'!EW949&gt;0,('5G_NR_raw_UE'!EW949*'5G_NR_raw_UE'!EX949),"")</f>
        <v>199.24295999999998</v>
      </c>
      <c r="AH949">
        <f>IF('5G_NR_raw_UE'!EY949&gt;0,('5G_NR_raw_UE'!EY949*'5G_NR_raw_UE'!EZ949/1000000),"")</f>
        <v>1.1390590929999998E-3</v>
      </c>
    </row>
    <row r="950" spans="31:34">
      <c r="AE950">
        <f>IF('5G_NR_raw_UE'!EP950&gt;0,('5G_NR_raw_UE'!EP950*'5G_NR_raw_UE'!EQ950),"")</f>
        <v>9946.7549099999997</v>
      </c>
      <c r="AF950">
        <f>IF('5G_NR_raw_UE'!ER950&gt;0,('5G_NR_raw_UE'!ER950*'5G_NR_raw_UE'!ES950),"")</f>
        <v>346184.22102400003</v>
      </c>
      <c r="AG950">
        <f>IF('5G_NR_raw_UE'!EW950&gt;0,('5G_NR_raw_UE'!EW950*'5G_NR_raw_UE'!EX950),"")</f>
        <v>195.78399999999999</v>
      </c>
      <c r="AH950">
        <f>IF('5G_NR_raw_UE'!EY950&gt;0,('5G_NR_raw_UE'!EY950*'5G_NR_raw_UE'!EZ950/1000000),"")</f>
        <v>1.1348519999999998E-3</v>
      </c>
    </row>
    <row r="951" spans="31:34">
      <c r="AE951">
        <f>IF('5G_NR_raw_UE'!EP951&gt;0,('5G_NR_raw_UE'!EP951*'5G_NR_raw_UE'!EQ951),"")</f>
        <v>9889.2418559999987</v>
      </c>
      <c r="AF951">
        <f>IF('5G_NR_raw_UE'!ER951&gt;0,('5G_NR_raw_UE'!ER951*'5G_NR_raw_UE'!ES951),"")</f>
        <v>347602.87159</v>
      </c>
      <c r="AG951">
        <f>IF('5G_NR_raw_UE'!EW951&gt;0,('5G_NR_raw_UE'!EW951*'5G_NR_raw_UE'!EX951),"")</f>
        <v>196.83972199999999</v>
      </c>
      <c r="AH951">
        <f>IF('5G_NR_raw_UE'!EY951&gt;0,('5G_NR_raw_UE'!EY951*'5G_NR_raw_UE'!EZ951/1000000),"")</f>
        <v>1.1394611859999999E-3</v>
      </c>
    </row>
    <row r="952" spans="31:34">
      <c r="AE952">
        <f>IF('5G_NR_raw_UE'!EP952&gt;0,('5G_NR_raw_UE'!EP952*'5G_NR_raw_UE'!EQ952),"")</f>
        <v>9811.924927</v>
      </c>
      <c r="AF952">
        <f>IF('5G_NR_raw_UE'!ER952&gt;0,('5G_NR_raw_UE'!ER952*'5G_NR_raw_UE'!ES952),"")</f>
        <v>349033.16280299996</v>
      </c>
      <c r="AG952">
        <f>IF('5G_NR_raw_UE'!EW952&gt;0,('5G_NR_raw_UE'!EW952*'5G_NR_raw_UE'!EX952),"")</f>
        <v>199.308212</v>
      </c>
      <c r="AH952">
        <f>IF('5G_NR_raw_UE'!EY952&gt;0,('5G_NR_raw_UE'!EY952*'5G_NR_raw_UE'!EZ952/1000000),"")</f>
        <v>1.1436399140000001E-3</v>
      </c>
    </row>
    <row r="953" spans="31:34">
      <c r="AE953">
        <f>IF('5G_NR_raw_UE'!EP953&gt;0,('5G_NR_raw_UE'!EP953*'5G_NR_raw_UE'!EQ953),"")</f>
        <v>9833.0624960000005</v>
      </c>
      <c r="AF953">
        <f>IF('5G_NR_raw_UE'!ER953&gt;0,('5G_NR_raw_UE'!ER953*'5G_NR_raw_UE'!ES953),"")</f>
        <v>344932.27156800003</v>
      </c>
      <c r="AG953">
        <f>IF('5G_NR_raw_UE'!EW953&gt;0,('5G_NR_raw_UE'!EW953*'5G_NR_raw_UE'!EX953),"")</f>
        <v>199.49769599999999</v>
      </c>
      <c r="AH953">
        <f>IF('5G_NR_raw_UE'!EY953&gt;0,('5G_NR_raw_UE'!EY953*'5G_NR_raw_UE'!EZ953/1000000),"")</f>
        <v>1.141436054E-3</v>
      </c>
    </row>
    <row r="954" spans="31:34">
      <c r="AE954">
        <f>IF('5G_NR_raw_UE'!EP954&gt;0,('5G_NR_raw_UE'!EP954*'5G_NR_raw_UE'!EQ954),"")</f>
        <v>9872.3550899999991</v>
      </c>
      <c r="AF954">
        <f>IF('5G_NR_raw_UE'!ER954&gt;0,('5G_NR_raw_UE'!ER954*'5G_NR_raw_UE'!ES954),"")</f>
        <v>346353.94278099999</v>
      </c>
      <c r="AG954">
        <f>IF('5G_NR_raw_UE'!EW954&gt;0,('5G_NR_raw_UE'!EW954*'5G_NR_raw_UE'!EX954),"")</f>
        <v>201.15302399999999</v>
      </c>
      <c r="AH954">
        <f>IF('5G_NR_raw_UE'!EY954&gt;0,('5G_NR_raw_UE'!EY954*'5G_NR_raw_UE'!EZ954/1000000),"")</f>
        <v>1.1575657639999999E-3</v>
      </c>
    </row>
    <row r="955" spans="31:34">
      <c r="AE955">
        <f>IF('5G_NR_raw_UE'!EP955&gt;0,('5G_NR_raw_UE'!EP955*'5G_NR_raw_UE'!EQ955),"")</f>
        <v>9915.4025489999985</v>
      </c>
      <c r="AF955">
        <f>IF('5G_NR_raw_UE'!ER955&gt;0,('5G_NR_raw_UE'!ER955*'5G_NR_raw_UE'!ES955),"")</f>
        <v>342981.420576</v>
      </c>
      <c r="AG955">
        <f>IF('5G_NR_raw_UE'!EW955&gt;0,('5G_NR_raw_UE'!EW955*'5G_NR_raw_UE'!EX955),"")</f>
        <v>200.25586999999999</v>
      </c>
      <c r="AH955">
        <f>IF('5G_NR_raw_UE'!EY955&gt;0,('5G_NR_raw_UE'!EY955*'5G_NR_raw_UE'!EZ955/1000000),"")</f>
        <v>1.1553068080000001E-3</v>
      </c>
    </row>
    <row r="956" spans="31:34">
      <c r="AE956">
        <f>IF('5G_NR_raw_UE'!EP956&gt;0,('5G_NR_raw_UE'!EP956*'5G_NR_raw_UE'!EQ956),"")</f>
        <v>10229.397794</v>
      </c>
      <c r="AF956">
        <f>IF('5G_NR_raw_UE'!ER956&gt;0,('5G_NR_raw_UE'!ER956*'5G_NR_raw_UE'!ES956),"")</f>
        <v>345828.30601599999</v>
      </c>
      <c r="AG956">
        <f>IF('5G_NR_raw_UE'!EW956&gt;0,('5G_NR_raw_UE'!EW956*'5G_NR_raw_UE'!EX956),"")</f>
        <v>198.45403200000001</v>
      </c>
      <c r="AH956">
        <f>IF('5G_NR_raw_UE'!EY956&gt;0,('5G_NR_raw_UE'!EY956*'5G_NR_raw_UE'!EZ956/1000000),"")</f>
        <v>1.1348642229999999E-3</v>
      </c>
    </row>
    <row r="957" spans="31:34">
      <c r="AE957">
        <f>IF('5G_NR_raw_UE'!EP957&gt;0,('5G_NR_raw_UE'!EP957*'5G_NR_raw_UE'!EQ957),"")</f>
        <v>9950.7771520000006</v>
      </c>
      <c r="AF957">
        <f>IF('5G_NR_raw_UE'!ER957&gt;0,('5G_NR_raw_UE'!ER957*'5G_NR_raw_UE'!ES957),"")</f>
        <v>347934.47175999999</v>
      </c>
      <c r="AG957">
        <f>IF('5G_NR_raw_UE'!EW957&gt;0,('5G_NR_raw_UE'!EW957*'5G_NR_raw_UE'!EX957),"")</f>
        <v>197.315844</v>
      </c>
      <c r="AH957">
        <f>IF('5G_NR_raw_UE'!EY957&gt;0,('5G_NR_raw_UE'!EY957*'5G_NR_raw_UE'!EZ957/1000000),"")</f>
        <v>1.1478821759999998E-3</v>
      </c>
    </row>
    <row r="958" spans="31:34">
      <c r="AE958">
        <f>IF('5G_NR_raw_UE'!EP958&gt;0,('5G_NR_raw_UE'!EP958*'5G_NR_raw_UE'!EQ958),"")</f>
        <v>970.28068499999995</v>
      </c>
      <c r="AF958">
        <f>IF('5G_NR_raw_UE'!ER958&gt;0,('5G_NR_raw_UE'!ER958*'5G_NR_raw_UE'!ES958),"")</f>
        <v>344612.79199999996</v>
      </c>
      <c r="AG958">
        <f>IF('5G_NR_raw_UE'!EW958&gt;0,('5G_NR_raw_UE'!EW958*'5G_NR_raw_UE'!EX958),"")</f>
        <v>199.82898</v>
      </c>
      <c r="AH958">
        <f>IF('5G_NR_raw_UE'!EY958&gt;0,('5G_NR_raw_UE'!EY958*'5G_NR_raw_UE'!EZ958/1000000),"")</f>
        <v>1.1640017899999999E-3</v>
      </c>
    </row>
    <row r="959" spans="31:34">
      <c r="AE959">
        <f>IF('5G_NR_raw_UE'!EP959&gt;0,('5G_NR_raw_UE'!EP959*'5G_NR_raw_UE'!EQ959),"")</f>
        <v>9804.5580000000009</v>
      </c>
      <c r="AF959">
        <f>IF('5G_NR_raw_UE'!ER959&gt;0,('5G_NR_raw_UE'!ER959*'5G_NR_raw_UE'!ES959),"")</f>
        <v>344796.55199999997</v>
      </c>
      <c r="AG959">
        <f>IF('5G_NR_raw_UE'!EW959&gt;0,('5G_NR_raw_UE'!EW959*'5G_NR_raw_UE'!EX959),"")</f>
        <v>195.93529199999998</v>
      </c>
      <c r="AH959">
        <f>IF('5G_NR_raw_UE'!EY959&gt;0,('5G_NR_raw_UE'!EY959*'5G_NR_raw_UE'!EZ959/1000000),"")</f>
        <v>1.1510884149999998E-3</v>
      </c>
    </row>
    <row r="960" spans="31:34">
      <c r="AE960">
        <f>IF('5G_NR_raw_UE'!EP960&gt;0,('5G_NR_raw_UE'!EP960*'5G_NR_raw_UE'!EQ960),"")</f>
        <v>9848.5366979999999</v>
      </c>
      <c r="AF960">
        <f>IF('5G_NR_raw_UE'!ER960&gt;0,('5G_NR_raw_UE'!ER960*'5G_NR_raw_UE'!ES960),"")</f>
        <v>346892.49733599997</v>
      </c>
      <c r="AG960">
        <f>IF('5G_NR_raw_UE'!EW960&gt;0,('5G_NR_raw_UE'!EW960*'5G_NR_raw_UE'!EX960),"")</f>
        <v>210.97189999999998</v>
      </c>
      <c r="AH960">
        <f>IF('5G_NR_raw_UE'!EY960&gt;0,('5G_NR_raw_UE'!EY960*'5G_NR_raw_UE'!EZ960/1000000),"")</f>
        <v>1.1384907479999999E-3</v>
      </c>
    </row>
    <row r="961" spans="31:34">
      <c r="AE961">
        <f>IF('5G_NR_raw_UE'!EP961&gt;0,('5G_NR_raw_UE'!EP961*'5G_NR_raw_UE'!EQ961),"")</f>
        <v>985.28995799999996</v>
      </c>
      <c r="AF961">
        <f>IF('5G_NR_raw_UE'!ER961&gt;0,('5G_NR_raw_UE'!ER961*'5G_NR_raw_UE'!ES961),"")</f>
        <v>346351.59332599997</v>
      </c>
      <c r="AG961">
        <f>IF('5G_NR_raw_UE'!EW961&gt;0,('5G_NR_raw_UE'!EW961*'5G_NR_raw_UE'!EX961),"")</f>
        <v>198.05355799999998</v>
      </c>
      <c r="AH961">
        <f>IF('5G_NR_raw_UE'!EY961&gt;0,('5G_NR_raw_UE'!EY961*'5G_NR_raw_UE'!EZ961/1000000),"")</f>
        <v>1.5574469999999999E-6</v>
      </c>
    </row>
    <row r="962" spans="31:34">
      <c r="AE962">
        <f>IF('5G_NR_raw_UE'!EP962&gt;0,('5G_NR_raw_UE'!EP962*'5G_NR_raw_UE'!EQ962),"")</f>
        <v>1007.104158</v>
      </c>
      <c r="AF962">
        <f>IF('5G_NR_raw_UE'!ER962&gt;0,('5G_NR_raw_UE'!ER962*'5G_NR_raw_UE'!ES962),"")</f>
        <v>346408.89110399998</v>
      </c>
      <c r="AG962">
        <f>IF('5G_NR_raw_UE'!EW962&gt;0,('5G_NR_raw_UE'!EW962*'5G_NR_raw_UE'!EX962),"")</f>
        <v>195.694816</v>
      </c>
      <c r="AH962">
        <f>IF('5G_NR_raw_UE'!EY962&gt;0,('5G_NR_raw_UE'!EY962*'5G_NR_raw_UE'!EZ962/1000000),"")</f>
        <v>1.1574461579999999E-3</v>
      </c>
    </row>
    <row r="963" spans="31:34">
      <c r="AE963">
        <f>IF('5G_NR_raw_UE'!EP963&gt;0,('5G_NR_raw_UE'!EP963*'5G_NR_raw_UE'!EQ963),"")</f>
        <v>9894.3813360000004</v>
      </c>
      <c r="AF963">
        <f>IF('5G_NR_raw_UE'!ER963&gt;0,('5G_NR_raw_UE'!ER963*'5G_NR_raw_UE'!ES963),"")</f>
        <v>348004.87394399999</v>
      </c>
      <c r="AG963">
        <f>IF('5G_NR_raw_UE'!EW963&gt;0,('5G_NR_raw_UE'!EW963*'5G_NR_raw_UE'!EX963),"")</f>
        <v>2013.3642299999999</v>
      </c>
      <c r="AH963">
        <f>IF('5G_NR_raw_UE'!EY963&gt;0,('5G_NR_raw_UE'!EY963*'5G_NR_raw_UE'!EZ963/1000000),"")</f>
        <v>1.2017719919999999E-3</v>
      </c>
    </row>
    <row r="964" spans="31:34">
      <c r="AE964">
        <f>IF('5G_NR_raw_UE'!EP964&gt;0,('5G_NR_raw_UE'!EP964*'5G_NR_raw_UE'!EQ964),"")</f>
        <v>975.70244799999989</v>
      </c>
      <c r="AF964">
        <f>IF('5G_NR_raw_UE'!ER964&gt;0,('5G_NR_raw_UE'!ER964*'5G_NR_raw_UE'!ES964),"")</f>
        <v>351471.453958</v>
      </c>
      <c r="AG964">
        <f>IF('5G_NR_raw_UE'!EW964&gt;0,('5G_NR_raw_UE'!EW964*'5G_NR_raw_UE'!EX964),"")</f>
        <v>201.49590000000001</v>
      </c>
      <c r="AH964">
        <f>IF('5G_NR_raw_UE'!EY964&gt;0,('5G_NR_raw_UE'!EY964*'5G_NR_raw_UE'!EZ964/1000000),"")</f>
        <v>1.144540831E-3</v>
      </c>
    </row>
    <row r="965" spans="31:34">
      <c r="AE965">
        <f>IF('5G_NR_raw_UE'!EP965&gt;0,('5G_NR_raw_UE'!EP965*'5G_NR_raw_UE'!EQ965),"")</f>
        <v>10233.274642</v>
      </c>
      <c r="AF965">
        <f>IF('5G_NR_raw_UE'!ER965&gt;0,('5G_NR_raw_UE'!ER965*'5G_NR_raw_UE'!ES965),"")</f>
        <v>351472.715769</v>
      </c>
      <c r="AG965">
        <f>IF('5G_NR_raw_UE'!EW965&gt;0,('5G_NR_raw_UE'!EW965*'5G_NR_raw_UE'!EX965),"")</f>
        <v>203.940744</v>
      </c>
      <c r="AH965">
        <f>IF('5G_NR_raw_UE'!EY965&gt;0,('5G_NR_raw_UE'!EY965*'5G_NR_raw_UE'!EZ965/1000000),"")</f>
        <v>1.1541651889999999E-3</v>
      </c>
    </row>
    <row r="966" spans="31:34">
      <c r="AE966">
        <f>IF('5G_NR_raw_UE'!EP966&gt;0,('5G_NR_raw_UE'!EP966*'5G_NR_raw_UE'!EQ966),"")</f>
        <v>955.13288399999999</v>
      </c>
      <c r="AF966">
        <f>IF('5G_NR_raw_UE'!ER966&gt;0,('5G_NR_raw_UE'!ER966*'5G_NR_raw_UE'!ES966),"")</f>
        <v>345387.402</v>
      </c>
      <c r="AG966">
        <f>IF('5G_NR_raw_UE'!EW966&gt;0,('5G_NR_raw_UE'!EW966*'5G_NR_raw_UE'!EX966),"")</f>
        <v>201.33596799999998</v>
      </c>
      <c r="AH966">
        <f>IF('5G_NR_raw_UE'!EY966&gt;0,('5G_NR_raw_UE'!EY966*'5G_NR_raw_UE'!EZ966/1000000),"")</f>
        <v>1.1641395259999999E-3</v>
      </c>
    </row>
    <row r="967" spans="31:34">
      <c r="AE967">
        <f>IF('5G_NR_raw_UE'!EP967&gt;0,('5G_NR_raw_UE'!EP967*'5G_NR_raw_UE'!EQ967),"")</f>
        <v>9957.8421799999996</v>
      </c>
      <c r="AF967">
        <f>IF('5G_NR_raw_UE'!ER967&gt;0,('5G_NR_raw_UE'!ER967*'5G_NR_raw_UE'!ES967),"")</f>
        <v>348899.55150499998</v>
      </c>
      <c r="AG967">
        <f>IF('5G_NR_raw_UE'!EW967&gt;0,('5G_NR_raw_UE'!EW967*'5G_NR_raw_UE'!EX967),"")</f>
        <v>201.03388799999999</v>
      </c>
      <c r="AH967">
        <f>IF('5G_NR_raw_UE'!EY967&gt;0,('5G_NR_raw_UE'!EY967*'5G_NR_raw_UE'!EZ967/1000000),"")</f>
        <v>1.1447425849999999E-3</v>
      </c>
    </row>
    <row r="968" spans="31:34">
      <c r="AE968">
        <f>IF('5G_NR_raw_UE'!EP968&gt;0,('5G_NR_raw_UE'!EP968*'5G_NR_raw_UE'!EQ968),"")</f>
        <v>997.86523199999999</v>
      </c>
      <c r="AF968">
        <f>IF('5G_NR_raw_UE'!ER968&gt;0,('5G_NR_raw_UE'!ER968*'5G_NR_raw_UE'!ES968),"")</f>
        <v>344082.83721600001</v>
      </c>
      <c r="AG968">
        <f>IF('5G_NR_raw_UE'!EW968&gt;0,('5G_NR_raw_UE'!EW968*'5G_NR_raw_UE'!EX968),"")</f>
        <v>198.36393599999997</v>
      </c>
      <c r="AH968">
        <f>IF('5G_NR_raw_UE'!EY968&gt;0,('5G_NR_raw_UE'!EY968*'5G_NR_raw_UE'!EZ968/1000000),"")</f>
        <v>1.1724082040000001E-3</v>
      </c>
    </row>
    <row r="969" spans="31:34">
      <c r="AE969">
        <f>IF('5G_NR_raw_UE'!EP969&gt;0,('5G_NR_raw_UE'!EP969*'5G_NR_raw_UE'!EQ969),"")</f>
        <v>9880.7640940000001</v>
      </c>
      <c r="AF969">
        <f>IF('5G_NR_raw_UE'!ER969&gt;0,('5G_NR_raw_UE'!ER969*'5G_NR_raw_UE'!ES969),"")</f>
        <v>346859.50236799999</v>
      </c>
      <c r="AG969">
        <f>IF('5G_NR_raw_UE'!EW969&gt;0,('5G_NR_raw_UE'!EW969*'5G_NR_raw_UE'!EX969),"")</f>
        <v>202.77196799999999</v>
      </c>
      <c r="AH969">
        <f>IF('5G_NR_raw_UE'!EY969&gt;0,('5G_NR_raw_UE'!EY969*'5G_NR_raw_UE'!EZ969/1000000),"")</f>
        <v>1.1603440409999998E-3</v>
      </c>
    </row>
    <row r="970" spans="31:34">
      <c r="AE970">
        <f>IF('5G_NR_raw_UE'!EP970&gt;0,('5G_NR_raw_UE'!EP970*'5G_NR_raw_UE'!EQ970),"")</f>
        <v>9951.3663799999995</v>
      </c>
      <c r="AF970">
        <f>IF('5G_NR_raw_UE'!ER970&gt;0,('5G_NR_raw_UE'!ER970*'5G_NR_raw_UE'!ES970),"")</f>
        <v>352542.57552000001</v>
      </c>
      <c r="AG970">
        <f>IF('5G_NR_raw_UE'!EW970&gt;0,('5G_NR_raw_UE'!EW970*'5G_NR_raw_UE'!EX970),"")</f>
        <v>200.07746499999999</v>
      </c>
      <c r="AH970">
        <f>IF('5G_NR_raw_UE'!EY970&gt;0,('5G_NR_raw_UE'!EY970*'5G_NR_raw_UE'!EZ970/1000000),"")</f>
        <v>1.1773553999999999E-3</v>
      </c>
    </row>
    <row r="971" spans="31:34">
      <c r="AE971">
        <f>IF('5G_NR_raw_UE'!EP971&gt;0,('5G_NR_raw_UE'!EP971*'5G_NR_raw_UE'!EQ971),"")</f>
        <v>9983.7362240000002</v>
      </c>
      <c r="AF971">
        <f>IF('5G_NR_raw_UE'!ER971&gt;0,('5G_NR_raw_UE'!ER971*'5G_NR_raw_UE'!ES971),"")</f>
        <v>345650.272</v>
      </c>
      <c r="AG971">
        <f>IF('5G_NR_raw_UE'!EW971&gt;0,('5G_NR_raw_UE'!EW971*'5G_NR_raw_UE'!EX971),"")</f>
        <v>198.510729</v>
      </c>
      <c r="AH971">
        <f>IF('5G_NR_raw_UE'!EY971&gt;0,('5G_NR_raw_UE'!EY971*'5G_NR_raw_UE'!EZ971/1000000),"")</f>
        <v>1.1647021680000001E-3</v>
      </c>
    </row>
    <row r="972" spans="31:34">
      <c r="AE972">
        <f>IF('5G_NR_raw_UE'!EP972&gt;0,('5G_NR_raw_UE'!EP972*'5G_NR_raw_UE'!EQ972),"")</f>
        <v>10044.415125</v>
      </c>
      <c r="AF972">
        <f>IF('5G_NR_raw_UE'!ER972&gt;0,('5G_NR_raw_UE'!ER972*'5G_NR_raw_UE'!ES972),"")</f>
        <v>346417.259616</v>
      </c>
      <c r="AG972">
        <f>IF('5G_NR_raw_UE'!EW972&gt;0,('5G_NR_raw_UE'!EW972*'5G_NR_raw_UE'!EX972),"")</f>
        <v>201.36510399999997</v>
      </c>
      <c r="AH972">
        <f>IF('5G_NR_raw_UE'!EY972&gt;0,('5G_NR_raw_UE'!EY972*'5G_NR_raw_UE'!EZ972/1000000),"")</f>
        <v>1.1602254120000001E-3</v>
      </c>
    </row>
    <row r="973" spans="31:34">
      <c r="AE973">
        <f>IF('5G_NR_raw_UE'!EP973&gt;0,('5G_NR_raw_UE'!EP973*'5G_NR_raw_UE'!EQ973),"")</f>
        <v>9869.5109999999986</v>
      </c>
      <c r="AF973">
        <f>IF('5G_NR_raw_UE'!ER973&gt;0,('5G_NR_raw_UE'!ER973*'5G_NR_raw_UE'!ES973),"")</f>
        <v>341588.49290799996</v>
      </c>
      <c r="AG973">
        <f>IF('5G_NR_raw_UE'!EW973&gt;0,('5G_NR_raw_UE'!EW973*'5G_NR_raw_UE'!EX973),"")</f>
        <v>200.22038000000001</v>
      </c>
      <c r="AH973">
        <f>IF('5G_NR_raw_UE'!EY973&gt;0,('5G_NR_raw_UE'!EY973*'5G_NR_raw_UE'!EZ973/1000000),"")</f>
        <v>1.1742089799999999E-3</v>
      </c>
    </row>
    <row r="974" spans="31:34">
      <c r="AE974">
        <f>IF('5G_NR_raw_UE'!EP974&gt;0,('5G_NR_raw_UE'!EP974*'5G_NR_raw_UE'!EQ974),"")</f>
        <v>99.882375999999994</v>
      </c>
      <c r="AF974">
        <f>IF('5G_NR_raw_UE'!ER974&gt;0,('5G_NR_raw_UE'!ER974*'5G_NR_raw_UE'!ES974),"")</f>
        <v>353491.94872599997</v>
      </c>
      <c r="AG974">
        <f>IF('5G_NR_raw_UE'!EW974&gt;0,('5G_NR_raw_UE'!EW974*'5G_NR_raw_UE'!EX974),"")</f>
        <v>196.67441599999998</v>
      </c>
      <c r="AH974">
        <f>IF('5G_NR_raw_UE'!EY974&gt;0,('5G_NR_raw_UE'!EY974*'5G_NR_raw_UE'!EZ974/1000000),"")</f>
        <v>1.1566865E-3</v>
      </c>
    </row>
    <row r="975" spans="31:34">
      <c r="AE975">
        <f>IF('5G_NR_raw_UE'!EP975&gt;0,('5G_NR_raw_UE'!EP975*'5G_NR_raw_UE'!EQ975),"")</f>
        <v>993.02964199999997</v>
      </c>
      <c r="AF975">
        <f>IF('5G_NR_raw_UE'!ER975&gt;0,('5G_NR_raw_UE'!ER975*'5G_NR_raw_UE'!ES975),"")</f>
        <v>347290.16193599999</v>
      </c>
      <c r="AG975">
        <f>IF('5G_NR_raw_UE'!EW975&gt;0,('5G_NR_raw_UE'!EW975*'5G_NR_raw_UE'!EX975),"")</f>
        <v>197.11417599999999</v>
      </c>
      <c r="AH975">
        <f>IF('5G_NR_raw_UE'!EY975&gt;0,('5G_NR_raw_UE'!EY975*'5G_NR_raw_UE'!EZ975/1000000),"")</f>
        <v>1.1668235039999999E-3</v>
      </c>
    </row>
    <row r="976" spans="31:34">
      <c r="AE976">
        <f>IF('5G_NR_raw_UE'!EP976&gt;0,('5G_NR_raw_UE'!EP976*'5G_NR_raw_UE'!EQ976),"")</f>
        <v>1076.4376749999999</v>
      </c>
      <c r="AF976">
        <f>IF('5G_NR_raw_UE'!ER976&gt;0,('5G_NR_raw_UE'!ER976*'5G_NR_raw_UE'!ES976),"")</f>
        <v>350087.86397499999</v>
      </c>
      <c r="AG976">
        <f>IF('5G_NR_raw_UE'!EW976&gt;0,('5G_NR_raw_UE'!EW976*'5G_NR_raw_UE'!EX976),"")</f>
        <v>201.53629999999998</v>
      </c>
      <c r="AH976">
        <f>IF('5G_NR_raw_UE'!EY976&gt;0,('5G_NR_raw_UE'!EY976*'5G_NR_raw_UE'!EZ976/1000000),"")</f>
        <v>1.151417295E-3</v>
      </c>
    </row>
    <row r="977" spans="31:34">
      <c r="AE977">
        <f>IF('5G_NR_raw_UE'!EP977&gt;0,('5G_NR_raw_UE'!EP977*'5G_NR_raw_UE'!EQ977),"")</f>
        <v>1010.6925919999999</v>
      </c>
      <c r="AF977">
        <f>IF('5G_NR_raw_UE'!ER977&gt;0,('5G_NR_raw_UE'!ER977*'5G_NR_raw_UE'!ES977),"")</f>
        <v>341831.68755899998</v>
      </c>
      <c r="AG977">
        <f>IF('5G_NR_raw_UE'!EW977&gt;0,('5G_NR_raw_UE'!EW977*'5G_NR_raw_UE'!EX977),"")</f>
        <v>199.22472400000001</v>
      </c>
      <c r="AH977">
        <f>IF('5G_NR_raw_UE'!EY977&gt;0,('5G_NR_raw_UE'!EY977*'5G_NR_raw_UE'!EZ977/1000000),"")</f>
        <v>1.1841331459999998E-3</v>
      </c>
    </row>
    <row r="978" spans="31:34">
      <c r="AE978">
        <f>IF('5G_NR_raw_UE'!EP978&gt;0,('5G_NR_raw_UE'!EP978*'5G_NR_raw_UE'!EQ978),"")</f>
        <v>9850.8941759999998</v>
      </c>
      <c r="AF978">
        <f>IF('5G_NR_raw_UE'!ER978&gt;0,('5G_NR_raw_UE'!ER978*'5G_NR_raw_UE'!ES978),"")</f>
        <v>348084.21520199999</v>
      </c>
      <c r="AG978">
        <f>IF('5G_NR_raw_UE'!EW978&gt;0,('5G_NR_raw_UE'!EW978*'5G_NR_raw_UE'!EX978),"")</f>
        <v>196.05822599999999</v>
      </c>
      <c r="AH978">
        <f>IF('5G_NR_raw_UE'!EY978&gt;0,('5G_NR_raw_UE'!EY978*'5G_NR_raw_UE'!EZ978/1000000),"")</f>
        <v>1.1613916469999999E-3</v>
      </c>
    </row>
    <row r="979" spans="31:34">
      <c r="AE979">
        <f>IF('5G_NR_raw_UE'!EP979&gt;0,('5G_NR_raw_UE'!EP979*'5G_NR_raw_UE'!EQ979),"")</f>
        <v>1005.1851879999999</v>
      </c>
      <c r="AF979">
        <f>IF('5G_NR_raw_UE'!ER979&gt;0,('5G_NR_raw_UE'!ER979*'5G_NR_raw_UE'!ES979),"")</f>
        <v>348834.00188599998</v>
      </c>
      <c r="AG979">
        <f>IF('5G_NR_raw_UE'!EW979&gt;0,('5G_NR_raw_UE'!EW979*'5G_NR_raw_UE'!EX979),"")</f>
        <v>200.82836399999999</v>
      </c>
      <c r="AH979">
        <f>IF('5G_NR_raw_UE'!EY979&gt;0,('5G_NR_raw_UE'!EY979*'5G_NR_raw_UE'!EZ979/1000000),"")</f>
        <v>1.1663101540000001E-3</v>
      </c>
    </row>
    <row r="980" spans="31:34">
      <c r="AE980">
        <f>IF('5G_NR_raw_UE'!EP980&gt;0,('5G_NR_raw_UE'!EP980*'5G_NR_raw_UE'!EQ980),"")</f>
        <v>9715.5338579999989</v>
      </c>
      <c r="AF980">
        <f>IF('5G_NR_raw_UE'!ER980&gt;0,('5G_NR_raw_UE'!ER980*'5G_NR_raw_UE'!ES980),"")</f>
        <v>350231.24761499994</v>
      </c>
      <c r="AG980">
        <f>IF('5G_NR_raw_UE'!EW980&gt;0,('5G_NR_raw_UE'!EW980*'5G_NR_raw_UE'!EX980),"")</f>
        <v>200.15503199999998</v>
      </c>
      <c r="AH980">
        <f>IF('5G_NR_raw_UE'!EY980&gt;0,('5G_NR_raw_UE'!EY980*'5G_NR_raw_UE'!EZ980/1000000),"")</f>
        <v>1.1527317759999999E-3</v>
      </c>
    </row>
    <row r="981" spans="31:34">
      <c r="AE981">
        <f>IF('5G_NR_raw_UE'!EP981&gt;0,('5G_NR_raw_UE'!EP981*'5G_NR_raw_UE'!EQ981),"")</f>
        <v>993.68942199999992</v>
      </c>
      <c r="AF981">
        <f>IF('5G_NR_raw_UE'!ER981&gt;0,('5G_NR_raw_UE'!ER981*'5G_NR_raw_UE'!ES981),"")</f>
        <v>350333.85553499998</v>
      </c>
      <c r="AG981">
        <f>IF('5G_NR_raw_UE'!EW981&gt;0,('5G_NR_raw_UE'!EW981*'5G_NR_raw_UE'!EX981),"")</f>
        <v>201.82433599999999</v>
      </c>
      <c r="AH981">
        <f>IF('5G_NR_raw_UE'!EY981&gt;0,('5G_NR_raw_UE'!EY981*'5G_NR_raw_UE'!EZ981/1000000),"")</f>
        <v>1.1830778619999999E-3</v>
      </c>
    </row>
    <row r="982" spans="31:34">
      <c r="AE982">
        <f>IF('5G_NR_raw_UE'!EP982&gt;0,('5G_NR_raw_UE'!EP982*'5G_NR_raw_UE'!EQ982),"")</f>
        <v>984.35273299999994</v>
      </c>
      <c r="AF982">
        <f>IF('5G_NR_raw_UE'!ER982&gt;0,('5G_NR_raw_UE'!ER982*'5G_NR_raw_UE'!ES982),"")</f>
        <v>356815.72576599993</v>
      </c>
      <c r="AG982">
        <f>IF('5G_NR_raw_UE'!EW982&gt;0,('5G_NR_raw_UE'!EW982*'5G_NR_raw_UE'!EX982),"")</f>
        <v>201.59131199999999</v>
      </c>
      <c r="AH982">
        <f>IF('5G_NR_raw_UE'!EY982&gt;0,('5G_NR_raw_UE'!EY982*'5G_NR_raw_UE'!EZ982/1000000),"")</f>
        <v>1.1599614279999997E-3</v>
      </c>
    </row>
    <row r="983" spans="31:34">
      <c r="AE983">
        <f>IF('5G_NR_raw_UE'!EP983&gt;0,('5G_NR_raw_UE'!EP983*'5G_NR_raw_UE'!EQ983),"")</f>
        <v>10127.122173</v>
      </c>
      <c r="AF983">
        <f>IF('5G_NR_raw_UE'!ER983&gt;0,('5G_NR_raw_UE'!ER983*'5G_NR_raw_UE'!ES983),"")</f>
        <v>345149.27311999997</v>
      </c>
      <c r="AG983">
        <f>IF('5G_NR_raw_UE'!EW983&gt;0,('5G_NR_raw_UE'!EW983*'5G_NR_raw_UE'!EX983),"")</f>
        <v>199.62030000000001</v>
      </c>
      <c r="AH983">
        <f>IF('5G_NR_raw_UE'!EY983&gt;0,('5G_NR_raw_UE'!EY983*'5G_NR_raw_UE'!EZ983/1000000),"")</f>
        <v>1.1740846000000001E-3</v>
      </c>
    </row>
    <row r="984" spans="31:34">
      <c r="AE984">
        <f>IF('5G_NR_raw_UE'!EP984&gt;0,('5G_NR_raw_UE'!EP984*'5G_NR_raw_UE'!EQ984),"")</f>
        <v>9996.9670079999996</v>
      </c>
      <c r="AF984">
        <f>IF('5G_NR_raw_UE'!ER984&gt;0,('5G_NR_raw_UE'!ER984*'5G_NR_raw_UE'!ES984),"")</f>
        <v>348830.34014400002</v>
      </c>
      <c r="AG984">
        <f>IF('5G_NR_raw_UE'!EW984&gt;0,('5G_NR_raw_UE'!EW984*'5G_NR_raw_UE'!EX984),"")</f>
        <v>201.61361999999997</v>
      </c>
      <c r="AH984">
        <f>IF('5G_NR_raw_UE'!EY984&gt;0,('5G_NR_raw_UE'!EY984*'5G_NR_raw_UE'!EZ984/1000000),"")</f>
        <v>1.1720157120000002E-3</v>
      </c>
    </row>
    <row r="985" spans="31:34">
      <c r="AE985">
        <f>IF('5G_NR_raw_UE'!EP985&gt;0,('5G_NR_raw_UE'!EP985*'5G_NR_raw_UE'!EQ985),"")</f>
        <v>9827.8636499999993</v>
      </c>
      <c r="AF985">
        <f>IF('5G_NR_raw_UE'!ER985&gt;0,('5G_NR_raw_UE'!ER985*'5G_NR_raw_UE'!ES985),"")</f>
        <v>349623.67902400001</v>
      </c>
      <c r="AG985">
        <f>IF('5G_NR_raw_UE'!EW985&gt;0,('5G_NR_raw_UE'!EW985*'5G_NR_raw_UE'!EX985),"")</f>
        <v>200.056681</v>
      </c>
      <c r="AH985">
        <f>IF('5G_NR_raw_UE'!EY985&gt;0,('5G_NR_raw_UE'!EY985*'5G_NR_raw_UE'!EZ985/1000000),"")</f>
        <v>1.1629085E-3</v>
      </c>
    </row>
    <row r="986" spans="31:34">
      <c r="AE986">
        <f>IF('5G_NR_raw_UE'!EP986&gt;0,('5G_NR_raw_UE'!EP986*'5G_NR_raw_UE'!EQ986),"")</f>
        <v>999.17278099999999</v>
      </c>
      <c r="AF986">
        <f>IF('5G_NR_raw_UE'!ER986&gt;0,('5G_NR_raw_UE'!ER986*'5G_NR_raw_UE'!ES986),"")</f>
        <v>354631.32595799997</v>
      </c>
      <c r="AG986">
        <f>IF('5G_NR_raw_UE'!EW986&gt;0,('5G_NR_raw_UE'!EW986*'5G_NR_raw_UE'!EX986),"")</f>
        <v>197.70958199999998</v>
      </c>
      <c r="AH986">
        <f>IF('5G_NR_raw_UE'!EY986&gt;0,('5G_NR_raw_UE'!EY986*'5G_NR_raw_UE'!EZ986/1000000),"")</f>
        <v>1.1642379999999997E-3</v>
      </c>
    </row>
    <row r="987" spans="31:34">
      <c r="AE987">
        <f>IF('5G_NR_raw_UE'!EP987&gt;0,('5G_NR_raw_UE'!EP987*'5G_NR_raw_UE'!EQ987),"")</f>
        <v>9883.1352479999987</v>
      </c>
      <c r="AF987">
        <f>IF('5G_NR_raw_UE'!ER987&gt;0,('5G_NR_raw_UE'!ER987*'5G_NR_raw_UE'!ES987),"")</f>
        <v>348482.76799999998</v>
      </c>
      <c r="AG987">
        <f>IF('5G_NR_raw_UE'!EW987&gt;0,('5G_NR_raw_UE'!EW987*'5G_NR_raw_UE'!EX987),"")</f>
        <v>204.54115999999999</v>
      </c>
      <c r="AH987">
        <f>IF('5G_NR_raw_UE'!EY987&gt;0,('5G_NR_raw_UE'!EY987*'5G_NR_raw_UE'!EZ987/1000000),"")</f>
        <v>1.16847228E-3</v>
      </c>
    </row>
    <row r="988" spans="31:34">
      <c r="AE988">
        <f>IF('5G_NR_raw_UE'!EP988&gt;0,('5G_NR_raw_UE'!EP988*'5G_NR_raw_UE'!EQ988),"")</f>
        <v>9982.9331419999999</v>
      </c>
      <c r="AF988">
        <f>IF('5G_NR_raw_UE'!ER988&gt;0,('5G_NR_raw_UE'!ER988*'5G_NR_raw_UE'!ES988),"")</f>
        <v>352009.74398999999</v>
      </c>
      <c r="AG988">
        <f>IF('5G_NR_raw_UE'!EW988&gt;0,('5G_NR_raw_UE'!EW988*'5G_NR_raw_UE'!EX988),"")</f>
        <v>204.22119599999999</v>
      </c>
      <c r="AH988">
        <f>IF('5G_NR_raw_UE'!EY988&gt;0,('5G_NR_raw_UE'!EY988*'5G_NR_raw_UE'!EZ988/1000000),"")</f>
        <v>1.17609448E-3</v>
      </c>
    </row>
    <row r="989" spans="31:34">
      <c r="AE989">
        <f>IF('5G_NR_raw_UE'!EP989&gt;0,('5G_NR_raw_UE'!EP989*'5G_NR_raw_UE'!EQ989),"")</f>
        <v>10044.705529999999</v>
      </c>
      <c r="AF989">
        <f>IF('5G_NR_raw_UE'!ER989&gt;0,('5G_NR_raw_UE'!ER989*'5G_NR_raw_UE'!ES989),"")</f>
        <v>352045.28791000001</v>
      </c>
      <c r="AG989">
        <f>IF('5G_NR_raw_UE'!EW989&gt;0,('5G_NR_raw_UE'!EW989*'5G_NR_raw_UE'!EX989),"")</f>
        <v>201.56317499999997</v>
      </c>
      <c r="AH989">
        <f>IF('5G_NR_raw_UE'!EY989&gt;0,('5G_NR_raw_UE'!EY989*'5G_NR_raw_UE'!EZ989/1000000),"")</f>
        <v>1.17912816E-3</v>
      </c>
    </row>
    <row r="990" spans="31:34">
      <c r="AE990">
        <f>IF('5G_NR_raw_UE'!EP990&gt;0,('5G_NR_raw_UE'!EP990*'5G_NR_raw_UE'!EQ990),"")</f>
        <v>10025.178911999999</v>
      </c>
      <c r="AF990">
        <f>IF('5G_NR_raw_UE'!ER990&gt;0,('5G_NR_raw_UE'!ER990*'5G_NR_raw_UE'!ES990),"")</f>
        <v>349269.47716499993</v>
      </c>
      <c r="AG990">
        <f>IF('5G_NR_raw_UE'!EW990&gt;0,('5G_NR_raw_UE'!EW990*'5G_NR_raw_UE'!EX990),"")</f>
        <v>205.198566</v>
      </c>
      <c r="AH990">
        <f>IF('5G_NR_raw_UE'!EY990&gt;0,('5G_NR_raw_UE'!EY990*'5G_NR_raw_UE'!EZ990/1000000),"")</f>
        <v>1.186687242E-3</v>
      </c>
    </row>
    <row r="991" spans="31:34">
      <c r="AE991">
        <f>IF('5G_NR_raw_UE'!EP991&gt;0,('5G_NR_raw_UE'!EP991*'5G_NR_raw_UE'!EQ991),"")</f>
        <v>10210.532436</v>
      </c>
      <c r="AF991">
        <f>IF('5G_NR_raw_UE'!ER991&gt;0,('5G_NR_raw_UE'!ER991*'5G_NR_raw_UE'!ES991),"")</f>
        <v>345104.39997000003</v>
      </c>
      <c r="AG991">
        <f>IF('5G_NR_raw_UE'!EW991&gt;0,('5G_NR_raw_UE'!EW991*'5G_NR_raw_UE'!EX991),"")</f>
        <v>200.51887999999997</v>
      </c>
      <c r="AH991">
        <f>IF('5G_NR_raw_UE'!EY991&gt;0,('5G_NR_raw_UE'!EY991*'5G_NR_raw_UE'!EZ991/1000000),"")</f>
        <v>1.178027509E-3</v>
      </c>
    </row>
    <row r="992" spans="31:34">
      <c r="AE992">
        <f>IF('5G_NR_raw_UE'!EP992&gt;0,('5G_NR_raw_UE'!EP992*'5G_NR_raw_UE'!EQ992),"")</f>
        <v>10066.137225</v>
      </c>
      <c r="AF992">
        <f>IF('5G_NR_raw_UE'!ER992&gt;0,('5G_NR_raw_UE'!ER992*'5G_NR_raw_UE'!ES992),"")</f>
        <v>357340.356608</v>
      </c>
      <c r="AG992">
        <f>IF('5G_NR_raw_UE'!EW992&gt;0,('5G_NR_raw_UE'!EW992*'5G_NR_raw_UE'!EX992),"")</f>
        <v>202.53990899999999</v>
      </c>
      <c r="AH992">
        <f>IF('5G_NR_raw_UE'!EY992&gt;0,('5G_NR_raw_UE'!EY992*'5G_NR_raw_UE'!EZ992/1000000),"")</f>
        <v>1.1892769980000001E-3</v>
      </c>
    </row>
    <row r="993" spans="31:34">
      <c r="AE993">
        <f>IF('5G_NR_raw_UE'!EP993&gt;0,('5G_NR_raw_UE'!EP993*'5G_NR_raw_UE'!EQ993),"")</f>
        <v>9958.8109629999999</v>
      </c>
      <c r="AF993">
        <f>IF('5G_NR_raw_UE'!ER993&gt;0,('5G_NR_raw_UE'!ER993*'5G_NR_raw_UE'!ES993),"")</f>
        <v>352557.11954999994</v>
      </c>
      <c r="AG993">
        <f>IF('5G_NR_raw_UE'!EW993&gt;0,('5G_NR_raw_UE'!EW993*'5G_NR_raw_UE'!EX993),"")</f>
        <v>197.81140500000001</v>
      </c>
      <c r="AH993">
        <f>IF('5G_NR_raw_UE'!EY993&gt;0,('5G_NR_raw_UE'!EY993*'5G_NR_raw_UE'!EZ993/1000000),"")</f>
        <v>1.1806989419999999E-3</v>
      </c>
    </row>
    <row r="994" spans="31:34">
      <c r="AE994">
        <f>IF('5G_NR_raw_UE'!EP994&gt;0,('5G_NR_raw_UE'!EP994*'5G_NR_raw_UE'!EQ994),"")</f>
        <v>10079.581840000001</v>
      </c>
      <c r="AF994">
        <f>IF('5G_NR_raw_UE'!ER994&gt;0,('5G_NR_raw_UE'!ER994*'5G_NR_raw_UE'!ES994),"")</f>
        <v>354051.69317700004</v>
      </c>
      <c r="AG994">
        <f>IF('5G_NR_raw_UE'!EW994&gt;0,('5G_NR_raw_UE'!EW994*'5G_NR_raw_UE'!EX994),"")</f>
        <v>203.01305600000001</v>
      </c>
      <c r="AH994">
        <f>IF('5G_NR_raw_UE'!EY994&gt;0,('5G_NR_raw_UE'!EY994*'5G_NR_raw_UE'!EZ994/1000000),"")</f>
        <v>1.1906250839999999E-3</v>
      </c>
    </row>
    <row r="995" spans="31:34">
      <c r="AE995">
        <f>IF('5G_NR_raw_UE'!EP995&gt;0,('5G_NR_raw_UE'!EP995*'5G_NR_raw_UE'!EQ995),"")</f>
        <v>10004.50908</v>
      </c>
      <c r="AF995">
        <f>IF('5G_NR_raw_UE'!ER995&gt;0,('5G_NR_raw_UE'!ER995*'5G_NR_raw_UE'!ES995),"")</f>
        <v>345742.48763999995</v>
      </c>
      <c r="AG995">
        <f>IF('5G_NR_raw_UE'!EW995&gt;0,('5G_NR_raw_UE'!EW995*'5G_NR_raw_UE'!EX995),"")</f>
        <v>203.46766</v>
      </c>
      <c r="AH995">
        <f>IF('5G_NR_raw_UE'!EY995&gt;0,('5G_NR_raw_UE'!EY995*'5G_NR_raw_UE'!EZ995/1000000),"")</f>
        <v>1.193411583E-3</v>
      </c>
    </row>
    <row r="996" spans="31:34">
      <c r="AE996">
        <f>IF('5G_NR_raw_UE'!EP996&gt;0,('5G_NR_raw_UE'!EP996*'5G_NR_raw_UE'!EQ996),"")</f>
        <v>10084.790915</v>
      </c>
      <c r="AF996">
        <f>IF('5G_NR_raw_UE'!ER996&gt;0,('5G_NR_raw_UE'!ER996*'5G_NR_raw_UE'!ES996),"")</f>
        <v>349253.63999999996</v>
      </c>
      <c r="AG996">
        <f>IF('5G_NR_raw_UE'!EW996&gt;0,('5G_NR_raw_UE'!EW996*'5G_NR_raw_UE'!EX996),"")</f>
        <v>199.98549999999997</v>
      </c>
      <c r="AH996">
        <f>IF('5G_NR_raw_UE'!EY996&gt;0,('5G_NR_raw_UE'!EY996*'5G_NR_raw_UE'!EZ996/1000000),"")</f>
        <v>1.1611135999999998E-3</v>
      </c>
    </row>
    <row r="997" spans="31:34">
      <c r="AE997">
        <f>IF('5G_NR_raw_UE'!EP997&gt;0,('5G_NR_raw_UE'!EP997*'5G_NR_raw_UE'!EQ997),"")</f>
        <v>10089.66568</v>
      </c>
      <c r="AF997">
        <f>IF('5G_NR_raw_UE'!ER997&gt;0,('5G_NR_raw_UE'!ER997*'5G_NR_raw_UE'!ES997),"")</f>
        <v>355543.054902</v>
      </c>
      <c r="AG997">
        <f>IF('5G_NR_raw_UE'!EW997&gt;0,('5G_NR_raw_UE'!EW997*'5G_NR_raw_UE'!EX997),"")</f>
        <v>196.81525199999999</v>
      </c>
      <c r="AH997">
        <f>IF('5G_NR_raw_UE'!EY997&gt;0,('5G_NR_raw_UE'!EY997*'5G_NR_raw_UE'!EZ997/1000000),"")</f>
        <v>1.179987264E-3</v>
      </c>
    </row>
    <row r="998" spans="31:34">
      <c r="AE998">
        <f>IF('5G_NR_raw_UE'!EP998&gt;0,('5G_NR_raw_UE'!EP998*'5G_NR_raw_UE'!EQ998),"")</f>
        <v>1003.0451959999999</v>
      </c>
      <c r="AF998">
        <f>IF('5G_NR_raw_UE'!ER998&gt;0,('5G_NR_raw_UE'!ER998*'5G_NR_raw_UE'!ES998),"")</f>
        <v>352095.92460000003</v>
      </c>
      <c r="AG998">
        <f>IF('5G_NR_raw_UE'!EW998&gt;0,('5G_NR_raw_UE'!EW998*'5G_NR_raw_UE'!EX998),"")</f>
        <v>202.48146599999998</v>
      </c>
      <c r="AH998">
        <f>IF('5G_NR_raw_UE'!EY998&gt;0,('5G_NR_raw_UE'!EY998*'5G_NR_raw_UE'!EZ998/1000000),"")</f>
        <v>1.1769413999999998E-3</v>
      </c>
    </row>
    <row r="999" spans="31:34">
      <c r="AE999">
        <f>IF('5G_NR_raw_UE'!EP999&gt;0,('5G_NR_raw_UE'!EP999*'5G_NR_raw_UE'!EQ999),"")</f>
        <v>10136.040836999999</v>
      </c>
      <c r="AF999">
        <f>IF('5G_NR_raw_UE'!ER999&gt;0,('5G_NR_raw_UE'!ER999*'5G_NR_raw_UE'!ES999),"")</f>
        <v>353541.17787999997</v>
      </c>
      <c r="AG999">
        <f>IF('5G_NR_raw_UE'!EW999&gt;0,('5G_NR_raw_UE'!EW999*'5G_NR_raw_UE'!EX999),"")</f>
        <v>199.35189</v>
      </c>
      <c r="AH999">
        <f>IF('5G_NR_raw_UE'!EY999&gt;0,('5G_NR_raw_UE'!EY999*'5G_NR_raw_UE'!EZ999/1000000),"")</f>
        <v>1.208731648E-3</v>
      </c>
    </row>
    <row r="1000" spans="31:34">
      <c r="AE1000">
        <f>IF('5G_NR_raw_UE'!EP1000&gt;0,('5G_NR_raw_UE'!EP1000*'5G_NR_raw_UE'!EQ1000),"")</f>
        <v>10116.483805999998</v>
      </c>
      <c r="AF1000">
        <f>IF('5G_NR_raw_UE'!ER1000&gt;0,('5G_NR_raw_UE'!ER1000*'5G_NR_raw_UE'!ES1000),"")</f>
        <v>356593.62383999996</v>
      </c>
      <c r="AG1000">
        <f>IF('5G_NR_raw_UE'!EW1000&gt;0,('5G_NR_raw_UE'!EW1000*'5G_NR_raw_UE'!EX1000),"")</f>
        <v>203.12295899999998</v>
      </c>
      <c r="AH1000">
        <f>IF('5G_NR_raw_UE'!EY1000&gt;0,('5G_NR_raw_UE'!EY1000*'5G_NR_raw_UE'!EZ1000/1000000),"")</f>
        <v>1.1854730000000001E-5</v>
      </c>
    </row>
    <row r="1001" spans="31:34">
      <c r="AE1001">
        <f>IF('5G_NR_raw_UE'!EP1001&gt;0,('5G_NR_raw_UE'!EP1001*'5G_NR_raw_UE'!EQ1001),"")</f>
        <v>10145.997810000001</v>
      </c>
      <c r="AF1001">
        <f>IF('5G_NR_raw_UE'!ER1001&gt;0,('5G_NR_raw_UE'!ER1001*'5G_NR_raw_UE'!ES1001),"")</f>
        <v>355452.05414399999</v>
      </c>
      <c r="AG1001">
        <f>IF('5G_NR_raw_UE'!EW1001&gt;0,('5G_NR_raw_UE'!EW1001*'5G_NR_raw_UE'!EX1001),"")</f>
        <v>203.25325799999999</v>
      </c>
      <c r="AH1001">
        <f>IF('5G_NR_raw_UE'!EY1001&gt;0,('5G_NR_raw_UE'!EY1001*'5G_NR_raw_UE'!EZ1001/1000000),"")</f>
        <v>1.1884426269999999E-3</v>
      </c>
    </row>
    <row r="1002" spans="31:34">
      <c r="AE1002">
        <f>IF('5G_NR_raw_UE'!EP1002&gt;0,('5G_NR_raw_UE'!EP1002*'5G_NR_raw_UE'!EQ1002),"")</f>
        <v>10172.087351999999</v>
      </c>
      <c r="AF1002">
        <f>IF('5G_NR_raw_UE'!ER1002&gt;0,('5G_NR_raw_UE'!ER1002*'5G_NR_raw_UE'!ES1002),"")</f>
        <v>354953.69789100002</v>
      </c>
      <c r="AG1002">
        <f>IF('5G_NR_raw_UE'!EW1002&gt;0,('5G_NR_raw_UE'!EW1002*'5G_NR_raw_UE'!EX1002),"")</f>
        <v>200.45249999999999</v>
      </c>
      <c r="AH1002">
        <f>IF('5G_NR_raw_UE'!EY1002&gt;0,('5G_NR_raw_UE'!EY1002*'5G_NR_raw_UE'!EZ1002/1000000),"")</f>
        <v>1.1874077079999999E-3</v>
      </c>
    </row>
    <row r="1003" spans="31:34">
      <c r="AE1003">
        <f>IF('5G_NR_raw_UE'!EP1003&gt;0,('5G_NR_raw_UE'!EP1003*'5G_NR_raw_UE'!EQ1003),"")</f>
        <v>10476.807650999999</v>
      </c>
      <c r="AF1003">
        <f>IF('5G_NR_raw_UE'!ER1003&gt;0,('5G_NR_raw_UE'!ER1003*'5G_NR_raw_UE'!ES1003),"")</f>
        <v>353159.36661600001</v>
      </c>
      <c r="AG1003">
        <f>IF('5G_NR_raw_UE'!EW1003&gt;0,('5G_NR_raw_UE'!EW1003*'5G_NR_raw_UE'!EX1003),"")</f>
        <v>203.31561899999997</v>
      </c>
      <c r="AH1003">
        <f>IF('5G_NR_raw_UE'!EY1003&gt;0,('5G_NR_raw_UE'!EY1003*'5G_NR_raw_UE'!EZ1003/1000000),"")</f>
        <v>1.1902545499999999E-3</v>
      </c>
    </row>
    <row r="1004" spans="31:34">
      <c r="AE1004">
        <f>IF('5G_NR_raw_UE'!EP1004&gt;0,('5G_NR_raw_UE'!EP1004*'5G_NR_raw_UE'!EQ1004),"")</f>
        <v>10140.336370000001</v>
      </c>
      <c r="AF1004">
        <f>IF('5G_NR_raw_UE'!ER1004&gt;0,('5G_NR_raw_UE'!ER1004*'5G_NR_raw_UE'!ES1004),"")</f>
        <v>354561.92307799996</v>
      </c>
      <c r="AG1004">
        <f>IF('5G_NR_raw_UE'!EW1004&gt;0,('5G_NR_raw_UE'!EW1004*'5G_NR_raw_UE'!EX1004),"")</f>
        <v>201.33011199999999</v>
      </c>
      <c r="AH1004">
        <f>IF('5G_NR_raw_UE'!EY1004&gt;0,('5G_NR_raw_UE'!EY1004*'5G_NR_raw_UE'!EZ1004/1000000),"")</f>
        <v>1.2090068309999998E-3</v>
      </c>
    </row>
    <row r="1005" spans="31:34">
      <c r="AE1005">
        <f>IF('5G_NR_raw_UE'!EP1005&gt;0,('5G_NR_raw_UE'!EP1005*'5G_NR_raw_UE'!EQ1005),"")</f>
        <v>10262.343504</v>
      </c>
      <c r="AF1005">
        <f>IF('5G_NR_raw_UE'!ER1005&gt;0,('5G_NR_raw_UE'!ER1005*'5G_NR_raw_UE'!ES1005),"")</f>
        <v>354664.91077599995</v>
      </c>
      <c r="AG1005">
        <f>IF('5G_NR_raw_UE'!EW1005&gt;0,('5G_NR_raw_UE'!EW1005*'5G_NR_raw_UE'!EX1005),"")</f>
        <v>201.35320399999998</v>
      </c>
      <c r="AH1005">
        <f>IF('5G_NR_raw_UE'!EY1005&gt;0,('5G_NR_raw_UE'!EY1005*'5G_NR_raw_UE'!EZ1005/1000000),"")</f>
        <v>1.1957195280000001E-3</v>
      </c>
    </row>
    <row r="1006" spans="31:34">
      <c r="AE1006">
        <f>IF('5G_NR_raw_UE'!EP1006&gt;0,('5G_NR_raw_UE'!EP1006*'5G_NR_raw_UE'!EQ1006),"")</f>
        <v>10042.169999999998</v>
      </c>
      <c r="AF1006">
        <f>IF('5G_NR_raw_UE'!ER1006&gt;0,('5G_NR_raw_UE'!ER1006*'5G_NR_raw_UE'!ES1006),"")</f>
        <v>356137.51530799997</v>
      </c>
      <c r="AG1006">
        <f>IF('5G_NR_raw_UE'!EW1006&gt;0,('5G_NR_raw_UE'!EW1006*'5G_NR_raw_UE'!EX1006),"")</f>
        <v>199.03339199999999</v>
      </c>
      <c r="AH1006">
        <f>IF('5G_NR_raw_UE'!EY1006&gt;0,('5G_NR_raw_UE'!EY1006*'5G_NR_raw_UE'!EZ1006/1000000),"")</f>
        <v>1.195329268E-3</v>
      </c>
    </row>
    <row r="1007" spans="31:34">
      <c r="AE1007">
        <f>IF('5G_NR_raw_UE'!EP1007&gt;0,('5G_NR_raw_UE'!EP1007*'5G_NR_raw_UE'!EQ1007),"")</f>
        <v>10022.37009</v>
      </c>
      <c r="AF1007">
        <f>IF('5G_NR_raw_UE'!ER1007&gt;0,('5G_NR_raw_UE'!ER1007*'5G_NR_raw_UE'!ES1007),"")</f>
        <v>350588.64799999999</v>
      </c>
      <c r="AG1007">
        <f>IF('5G_NR_raw_UE'!EW1007&gt;0,('5G_NR_raw_UE'!EW1007*'5G_NR_raw_UE'!EX1007),"")</f>
        <v>22868.179775999997</v>
      </c>
      <c r="AH1007">
        <f>IF('5G_NR_raw_UE'!EY1007&gt;0,('5G_NR_raw_UE'!EY1007*'5G_NR_raw_UE'!EZ1007/1000000),"")</f>
        <v>1.1911644999999999E-3</v>
      </c>
    </row>
    <row r="1008" spans="31:34">
      <c r="AE1008">
        <f>IF('5G_NR_raw_UE'!EP1008&gt;0,('5G_NR_raw_UE'!EP1008*'5G_NR_raw_UE'!EQ1008),"")</f>
        <v>1008.6866719999999</v>
      </c>
      <c r="AF1008">
        <f>IF('5G_NR_raw_UE'!ER1008&gt;0,('5G_NR_raw_UE'!ER1008*'5G_NR_raw_UE'!ES1008),"")</f>
        <v>354887.29423400003</v>
      </c>
      <c r="AG1008">
        <f>IF('5G_NR_raw_UE'!EW1008&gt;0,('5G_NR_raw_UE'!EW1008*'5G_NR_raw_UE'!EX1008),"")</f>
        <v>199.52711099999999</v>
      </c>
      <c r="AH1008">
        <f>IF('5G_NR_raw_UE'!EY1008&gt;0,('5G_NR_raw_UE'!EY1008*'5G_NR_raw_UE'!EZ1008/1000000),"")</f>
        <v>1.2010590959999998E-3</v>
      </c>
    </row>
    <row r="1009" spans="31:34">
      <c r="AE1009">
        <f>IF('5G_NR_raw_UE'!EP1009&gt;0,('5G_NR_raw_UE'!EP1009*'5G_NR_raw_UE'!EQ1009),"")</f>
        <v>10069.813</v>
      </c>
      <c r="AF1009">
        <f>IF('5G_NR_raw_UE'!ER1009&gt;0,('5G_NR_raw_UE'!ER1009*'5G_NR_raw_UE'!ES1009),"")</f>
        <v>347441.73551999999</v>
      </c>
      <c r="AG1009">
        <f>IF('5G_NR_raw_UE'!EW1009&gt;0,('5G_NR_raw_UE'!EW1009*'5G_NR_raw_UE'!EX1009),"")</f>
        <v>202.81405999999998</v>
      </c>
      <c r="AH1009">
        <f>IF('5G_NR_raw_UE'!EY1009&gt;0,('5G_NR_raw_UE'!EY1009*'5G_NR_raw_UE'!EZ1009/1000000),"")</f>
        <v>1.19606529E-3</v>
      </c>
    </row>
    <row r="1010" spans="31:34">
      <c r="AE1010">
        <f>IF('5G_NR_raw_UE'!EP1010&gt;0,('5G_NR_raw_UE'!EP1010*'5G_NR_raw_UE'!EQ1010),"")</f>
        <v>10070.914000000001</v>
      </c>
      <c r="AF1010">
        <f>IF('5G_NR_raw_UE'!ER1010&gt;0,('5G_NR_raw_UE'!ER1010*'5G_NR_raw_UE'!ES1010),"")</f>
        <v>358111.17576000001</v>
      </c>
      <c r="AG1010">
        <f>IF('5G_NR_raw_UE'!EW1010&gt;0,('5G_NR_raw_UE'!EW1010*'5G_NR_raw_UE'!EX1010),"")</f>
        <v>200.01223799999997</v>
      </c>
      <c r="AH1010">
        <f>IF('5G_NR_raw_UE'!EY1010&gt;0,('5G_NR_raw_UE'!EY1010*'5G_NR_raw_UE'!EZ1010/1000000),"")</f>
        <v>1.2154521799999998E-3</v>
      </c>
    </row>
    <row r="1011" spans="31:34">
      <c r="AE1011">
        <f>IF('5G_NR_raw_UE'!EP1011&gt;0,('5G_NR_raw_UE'!EP1011*'5G_NR_raw_UE'!EQ1011),"")</f>
        <v>10252.675019999999</v>
      </c>
      <c r="AF1011">
        <f>IF('5G_NR_raw_UE'!ER1011&gt;0,('5G_NR_raw_UE'!ER1011*'5G_NR_raw_UE'!ES1011),"")</f>
        <v>351349.47200000001</v>
      </c>
      <c r="AG1011">
        <f>IF('5G_NR_raw_UE'!EW1011&gt;0,('5G_NR_raw_UE'!EW1011*'5G_NR_raw_UE'!EX1011),"")</f>
        <v>200.01273599999999</v>
      </c>
      <c r="AH1011">
        <f>IF('5G_NR_raw_UE'!EY1011&gt;0,('5G_NR_raw_UE'!EY1011*'5G_NR_raw_UE'!EZ1011/1000000),"")</f>
        <v>1.1915461799999999E-3</v>
      </c>
    </row>
    <row r="1012" spans="31:34">
      <c r="AE1012">
        <f>IF('5G_NR_raw_UE'!EP1012&gt;0,('5G_NR_raw_UE'!EP1012*'5G_NR_raw_UE'!EQ1012),"")</f>
        <v>10169.479656</v>
      </c>
      <c r="AF1012">
        <f>IF('5G_NR_raw_UE'!ER1012&gt;0,('5G_NR_raw_UE'!ER1012*'5G_NR_raw_UE'!ES1012),"")</f>
        <v>347154.87305200001</v>
      </c>
      <c r="AG1012">
        <f>IF('5G_NR_raw_UE'!EW1012&gt;0,('5G_NR_raw_UE'!EW1012*'5G_NR_raw_UE'!EX1012),"")</f>
        <v>202.04504</v>
      </c>
      <c r="AH1012">
        <f>IF('5G_NR_raw_UE'!EY1012&gt;0,('5G_NR_raw_UE'!EY1012*'5G_NR_raw_UE'!EZ1012/1000000),"")</f>
        <v>1.2432132480000001E-3</v>
      </c>
    </row>
    <row r="1013" spans="31:34">
      <c r="AE1013">
        <f>IF('5G_NR_raw_UE'!EP1013&gt;0,('5G_NR_raw_UE'!EP1013*'5G_NR_raw_UE'!EQ1013),"")</f>
        <v>10098.456499999998</v>
      </c>
      <c r="AF1013">
        <f>IF('5G_NR_raw_UE'!ER1013&gt;0,('5G_NR_raw_UE'!ER1013*'5G_NR_raw_UE'!ES1013),"")</f>
        <v>358506.88781999995</v>
      </c>
      <c r="AG1013">
        <f>IF('5G_NR_raw_UE'!EW1013&gt;0,('5G_NR_raw_UE'!EW1013*'5G_NR_raw_UE'!EX1013),"")</f>
        <v>198.83803499999999</v>
      </c>
      <c r="AH1013">
        <f>IF('5G_NR_raw_UE'!EY1013&gt;0,('5G_NR_raw_UE'!EY1013*'5G_NR_raw_UE'!EZ1013/1000000),"")</f>
        <v>1.20605E-3</v>
      </c>
    </row>
    <row r="1014" spans="31:34">
      <c r="AE1014">
        <f>IF('5G_NR_raw_UE'!EP1014&gt;0,('5G_NR_raw_UE'!EP1014*'5G_NR_raw_UE'!EQ1014),"")</f>
        <v>1015.9805259999998</v>
      </c>
      <c r="AF1014">
        <f>IF('5G_NR_raw_UE'!ER1014&gt;0,('5G_NR_raw_UE'!ER1014*'5G_NR_raw_UE'!ES1014),"")</f>
        <v>357319.15124799998</v>
      </c>
      <c r="AG1014">
        <f>IF('5G_NR_raw_UE'!EW1014&gt;0,('5G_NR_raw_UE'!EW1014*'5G_NR_raw_UE'!EX1014),"")</f>
        <v>396.22607199999999</v>
      </c>
      <c r="AH1014">
        <f>IF('5G_NR_raw_UE'!EY1014&gt;0,('5G_NR_raw_UE'!EY1014*'5G_NR_raw_UE'!EZ1014/1000000),"")</f>
        <v>1.2174613919999999E-3</v>
      </c>
    </row>
    <row r="1015" spans="31:34">
      <c r="AE1015">
        <f>IF('5G_NR_raw_UE'!EP1015&gt;0,('5G_NR_raw_UE'!EP1015*'5G_NR_raw_UE'!EQ1015),"")</f>
        <v>10403.222995</v>
      </c>
      <c r="AF1015">
        <f>IF('5G_NR_raw_UE'!ER1015&gt;0,('5G_NR_raw_UE'!ER1015*'5G_NR_raw_UE'!ES1015),"")</f>
        <v>356059.50648399995</v>
      </c>
      <c r="AG1015">
        <f>IF('5G_NR_raw_UE'!EW1015&gt;0,('5G_NR_raw_UE'!EW1015*'5G_NR_raw_UE'!EX1015),"")</f>
        <v>205.384186</v>
      </c>
      <c r="AH1015">
        <f>IF('5G_NR_raw_UE'!EY1015&gt;0,('5G_NR_raw_UE'!EY1015*'5G_NR_raw_UE'!EZ1015/1000000),"")</f>
        <v>1.258920434E-3</v>
      </c>
    </row>
    <row r="1016" spans="31:34">
      <c r="AE1016">
        <f>IF('5G_NR_raw_UE'!EP1016&gt;0,('5G_NR_raw_UE'!EP1016*'5G_NR_raw_UE'!EQ1016),"")</f>
        <v>10284.379102999999</v>
      </c>
      <c r="AF1016">
        <f>IF('5G_NR_raw_UE'!ER1016&gt;0,('5G_NR_raw_UE'!ER1016*'5G_NR_raw_UE'!ES1016),"")</f>
        <v>352052.00799999997</v>
      </c>
      <c r="AG1016">
        <f>IF('5G_NR_raw_UE'!EW1016&gt;0,('5G_NR_raw_UE'!EW1016*'5G_NR_raw_UE'!EX1016),"")</f>
        <v>0.20743199999999998</v>
      </c>
      <c r="AH1016">
        <f>IF('5G_NR_raw_UE'!EY1016&gt;0,('5G_NR_raw_UE'!EY1016*'5G_NR_raw_UE'!EZ1016/1000000),"")</f>
        <v>1.2230647440000001E-3</v>
      </c>
    </row>
    <row r="1017" spans="31:34">
      <c r="AE1017">
        <f>IF('5G_NR_raw_UE'!EP1017&gt;0,('5G_NR_raw_UE'!EP1017*'5G_NR_raw_UE'!EQ1017),"")</f>
        <v>1008.8452659999999</v>
      </c>
      <c r="AF1017">
        <f>IF('5G_NR_raw_UE'!ER1017&gt;0,('5G_NR_raw_UE'!ER1017*'5G_NR_raw_UE'!ES1017),"")</f>
        <v>351445.09321599995</v>
      </c>
      <c r="AG1017">
        <f>IF('5G_NR_raw_UE'!EW1017&gt;0,('5G_NR_raw_UE'!EW1017*'5G_NR_raw_UE'!EX1017),"")</f>
        <v>202.625136</v>
      </c>
      <c r="AH1017">
        <f>IF('5G_NR_raw_UE'!EY1017&gt;0,('5G_NR_raw_UE'!EY1017*'5G_NR_raw_UE'!EZ1017/1000000),"")</f>
        <v>1.2172283110000002E-3</v>
      </c>
    </row>
    <row r="1018" spans="31:34">
      <c r="AE1018">
        <f>IF('5G_NR_raw_UE'!EP1018&gt;0,('5G_NR_raw_UE'!EP1018*'5G_NR_raw_UE'!EQ1018),"")</f>
        <v>10256.77224</v>
      </c>
      <c r="AF1018">
        <f>IF('5G_NR_raw_UE'!ER1018&gt;0,('5G_NR_raw_UE'!ER1018*'5G_NR_raw_UE'!ES1018),"")</f>
        <v>357278.60520299996</v>
      </c>
      <c r="AG1018">
        <f>IF('5G_NR_raw_UE'!EW1018&gt;0,('5G_NR_raw_UE'!EW1018*'5G_NR_raw_UE'!EX1018),"")</f>
        <v>204.26984799999997</v>
      </c>
      <c r="AH1018">
        <f>IF('5G_NR_raw_UE'!EY1018&gt;0,('5G_NR_raw_UE'!EY1018*'5G_NR_raw_UE'!EZ1018/1000000),"")</f>
        <v>1.2320019239999999E-3</v>
      </c>
    </row>
    <row r="1019" spans="31:34">
      <c r="AE1019">
        <f>IF('5G_NR_raw_UE'!EP1019&gt;0,('5G_NR_raw_UE'!EP1019*'5G_NR_raw_UE'!EQ1019),"")</f>
        <v>10339.374198999998</v>
      </c>
      <c r="AF1019">
        <f>IF('5G_NR_raw_UE'!ER1019&gt;0,('5G_NR_raw_UE'!ER1019*'5G_NR_raw_UE'!ES1019),"")</f>
        <v>356610.33757799998</v>
      </c>
      <c r="AG1019">
        <f>IF('5G_NR_raw_UE'!EW1019&gt;0,('5G_NR_raw_UE'!EW1019*'5G_NR_raw_UE'!EX1019),"")</f>
        <v>206.29987199999999</v>
      </c>
      <c r="AH1019">
        <f>IF('5G_NR_raw_UE'!EY1019&gt;0,('5G_NR_raw_UE'!EY1019*'5G_NR_raw_UE'!EZ1019/1000000),"")</f>
        <v>1.2152782459999999E-3</v>
      </c>
    </row>
    <row r="1020" spans="31:34">
      <c r="AE1020">
        <f>IF('5G_NR_raw_UE'!EP1020&gt;0,('5G_NR_raw_UE'!EP1020*'5G_NR_raw_UE'!EQ1020),"")</f>
        <v>10001.122377999998</v>
      </c>
      <c r="AF1020">
        <f>IF('5G_NR_raw_UE'!ER1020&gt;0,('5G_NR_raw_UE'!ER1020*'5G_NR_raw_UE'!ES1020),"")</f>
        <v>357650.18246099999</v>
      </c>
      <c r="AG1020">
        <f>IF('5G_NR_raw_UE'!EW1020&gt;0,('5G_NR_raw_UE'!EW1020*'5G_NR_raw_UE'!EX1020),"")</f>
        <v>201.91644799999997</v>
      </c>
      <c r="AH1020">
        <f>IF('5G_NR_raw_UE'!EY1020&gt;0,('5G_NR_raw_UE'!EY1020*'5G_NR_raw_UE'!EZ1020/1000000),"")</f>
        <v>1.233262208E-3</v>
      </c>
    </row>
    <row r="1021" spans="31:34">
      <c r="AE1021">
        <f>IF('5G_NR_raw_UE'!EP1021&gt;0,('5G_NR_raw_UE'!EP1021*'5G_NR_raw_UE'!EQ1021),"")</f>
        <v>1002.1967999999999</v>
      </c>
      <c r="AF1021">
        <f>IF('5G_NR_raw_UE'!ER1021&gt;0,('5G_NR_raw_UE'!ER1021*'5G_NR_raw_UE'!ES1021),"")</f>
        <v>358427.79469999997</v>
      </c>
      <c r="AG1021">
        <f>IF('5G_NR_raw_UE'!EW1021&gt;0,('5G_NR_raw_UE'!EW1021*'5G_NR_raw_UE'!EX1021),"")</f>
        <v>203.53343999999998</v>
      </c>
      <c r="AH1021">
        <f>IF('5G_NR_raw_UE'!EY1021&gt;0,('5G_NR_raw_UE'!EY1021*'5G_NR_raw_UE'!EZ1021/1000000),"")</f>
        <v>1.221229296E-3</v>
      </c>
    </row>
    <row r="1022" spans="31:34">
      <c r="AE1022">
        <f>IF('5G_NR_raw_UE'!EP1022&gt;0,('5G_NR_raw_UE'!EP1022*'5G_NR_raw_UE'!EQ1022),"")</f>
        <v>10184.383349</v>
      </c>
      <c r="AF1022">
        <f>IF('5G_NR_raw_UE'!ER1022&gt;0,('5G_NR_raw_UE'!ER1022*'5G_NR_raw_UE'!ES1022),"")</f>
        <v>354353.89651199995</v>
      </c>
      <c r="AG1022">
        <f>IF('5G_NR_raw_UE'!EW1022&gt;0,('5G_NR_raw_UE'!EW1022*'5G_NR_raw_UE'!EX1022),"")</f>
        <v>199.921232</v>
      </c>
      <c r="AH1022">
        <f>IF('5G_NR_raw_UE'!EY1022&gt;0,('5G_NR_raw_UE'!EY1022*'5G_NR_raw_UE'!EZ1022/1000000),"")</f>
        <v>1.2260835399999998E-3</v>
      </c>
    </row>
    <row r="1023" spans="31:34">
      <c r="AE1023">
        <f>IF('5G_NR_raw_UE'!EP1023&gt;0,('5G_NR_raw_UE'!EP1023*'5G_NR_raw_UE'!EQ1023),"")</f>
        <v>9991.836088</v>
      </c>
      <c r="AF1023">
        <f>IF('5G_NR_raw_UE'!ER1023&gt;0,('5G_NR_raw_UE'!ER1023*'5G_NR_raw_UE'!ES1023),"")</f>
        <v>355225.61986799998</v>
      </c>
      <c r="AG1023">
        <f>IF('5G_NR_raw_UE'!EW1023&gt;0,('5G_NR_raw_UE'!EW1023*'5G_NR_raw_UE'!EX1023),"")</f>
        <v>202.50377600000002</v>
      </c>
      <c r="AH1023">
        <f>IF('5G_NR_raw_UE'!EY1023&gt;0,('5G_NR_raw_UE'!EY1023*'5G_NR_raw_UE'!EZ1023/1000000),"")</f>
        <v>1.2271765E-4</v>
      </c>
    </row>
    <row r="1024" spans="31:34">
      <c r="AE1024">
        <f>IF('5G_NR_raw_UE'!EP1024&gt;0,('5G_NR_raw_UE'!EP1024*'5G_NR_raw_UE'!EQ1024),"")</f>
        <v>10114.660139999998</v>
      </c>
      <c r="AF1024">
        <f>IF('5G_NR_raw_UE'!ER1024&gt;0,('5G_NR_raw_UE'!ER1024*'5G_NR_raw_UE'!ES1024),"")</f>
        <v>353132.576</v>
      </c>
      <c r="AG1024">
        <f>IF('5G_NR_raw_UE'!EW1024&gt;0,('5G_NR_raw_UE'!EW1024*'5G_NR_raw_UE'!EX1024),"")</f>
        <v>203.81224599999999</v>
      </c>
      <c r="AH1024">
        <f>IF('5G_NR_raw_UE'!EY1024&gt;0,('5G_NR_raw_UE'!EY1024*'5G_NR_raw_UE'!EZ1024/1000000),"")</f>
        <v>1.2381677999999999E-3</v>
      </c>
    </row>
    <row r="1025" spans="31:34">
      <c r="AE1025">
        <f>IF('5G_NR_raw_UE'!EP1025&gt;0,('5G_NR_raw_UE'!EP1025*'5G_NR_raw_UE'!EQ1025),"")</f>
        <v>10318.294790999998</v>
      </c>
      <c r="AF1025">
        <f>IF('5G_NR_raw_UE'!ER1025&gt;0,('5G_NR_raw_UE'!ER1025*'5G_NR_raw_UE'!ES1025),"")</f>
        <v>352534.32638399996</v>
      </c>
      <c r="AG1025">
        <f>IF('5G_NR_raw_UE'!EW1025&gt;0,('5G_NR_raw_UE'!EW1025*'5G_NR_raw_UE'!EX1025),"")</f>
        <v>203.45439999999999</v>
      </c>
      <c r="AH1025">
        <f>IF('5G_NR_raw_UE'!EY1025&gt;0,('5G_NR_raw_UE'!EY1025*'5G_NR_raw_UE'!EZ1025/1000000),"")</f>
        <v>1.2359726329999998E-3</v>
      </c>
    </row>
    <row r="1026" spans="31:34">
      <c r="AE1026">
        <f>IF('5G_NR_raw_UE'!EP1026&gt;0,('5G_NR_raw_UE'!EP1026*'5G_NR_raw_UE'!EQ1026),"")</f>
        <v>10208.129475999998</v>
      </c>
      <c r="AF1026">
        <f>IF('5G_NR_raw_UE'!ER1026&gt;0,('5G_NR_raw_UE'!ER1026*'5G_NR_raw_UE'!ES1026),"")</f>
        <v>357055.46360999998</v>
      </c>
      <c r="AG1026">
        <f>IF('5G_NR_raw_UE'!EW1026&gt;0,('5G_NR_raw_UE'!EW1026*'5G_NR_raw_UE'!EX1026),"")</f>
        <v>202.675299</v>
      </c>
      <c r="AH1026">
        <f>IF('5G_NR_raw_UE'!EY1026&gt;0,('5G_NR_raw_UE'!EY1026*'5G_NR_raw_UE'!EZ1026/1000000),"")</f>
        <v>1.2228820309999999E-3</v>
      </c>
    </row>
    <row r="1027" spans="31:34">
      <c r="AE1027">
        <f>IF('5G_NR_raw_UE'!EP1027&gt;0,('5G_NR_raw_UE'!EP1027*'5G_NR_raw_UE'!EQ1027),"")</f>
        <v>1011.745764</v>
      </c>
      <c r="AF1027">
        <f>IF('5G_NR_raw_UE'!ER1027&gt;0,('5G_NR_raw_UE'!ER1027*'5G_NR_raw_UE'!ES1027),"")</f>
        <v>359418.00049199996</v>
      </c>
      <c r="AG1027">
        <f>IF('5G_NR_raw_UE'!EW1027&gt;0,('5G_NR_raw_UE'!EW1027*'5G_NR_raw_UE'!EX1027),"")</f>
        <v>204.32252099999999</v>
      </c>
      <c r="AH1027">
        <f>IF('5G_NR_raw_UE'!EY1027&gt;0,('5G_NR_raw_UE'!EY1027*'5G_NR_raw_UE'!EZ1027/1000000),"")</f>
        <v>1.2380396819999999E-3</v>
      </c>
    </row>
    <row r="1028" spans="31:34">
      <c r="AE1028">
        <f>IF('5G_NR_raw_UE'!EP1028&gt;0,('5G_NR_raw_UE'!EP1028*'5G_NR_raw_UE'!EQ1028),"")</f>
        <v>10184.935712999999</v>
      </c>
      <c r="AF1028">
        <f>IF('5G_NR_raw_UE'!ER1028&gt;0,('5G_NR_raw_UE'!ER1028*'5G_NR_raw_UE'!ES1028),"")</f>
        <v>356615.473536</v>
      </c>
      <c r="AG1028">
        <f>IF('5G_NR_raw_UE'!EW1028&gt;0,('5G_NR_raw_UE'!EW1028*'5G_NR_raw_UE'!EX1028),"")</f>
        <v>199.49985000000001</v>
      </c>
      <c r="AH1028">
        <f>IF('5G_NR_raw_UE'!EY1028&gt;0,('5G_NR_raw_UE'!EY1028*'5G_NR_raw_UE'!EZ1028/1000000),"")</f>
        <v>1.2264714000000002E-3</v>
      </c>
    </row>
    <row r="1029" spans="31:34">
      <c r="AE1029">
        <f>IF('5G_NR_raw_UE'!EP1029&gt;0,('5G_NR_raw_UE'!EP1029*'5G_NR_raw_UE'!EQ1029),"")</f>
        <v>10354.62772</v>
      </c>
      <c r="AF1029">
        <f>IF('5G_NR_raw_UE'!ER1029&gt;0,('5G_NR_raw_UE'!ER1029*'5G_NR_raw_UE'!ES1029),"")</f>
        <v>355287.225454</v>
      </c>
      <c r="AG1029">
        <f>IF('5G_NR_raw_UE'!EW1029&gt;0,('5G_NR_raw_UE'!EW1029*'5G_NR_raw_UE'!EX1029),"")</f>
        <v>202.81261800000001</v>
      </c>
      <c r="AH1029">
        <f>IF('5G_NR_raw_UE'!EY1029&gt;0,('5G_NR_raw_UE'!EY1029*'5G_NR_raw_UE'!EZ1029/1000000),"")</f>
        <v>1.2177214999999999E-3</v>
      </c>
    </row>
    <row r="1030" spans="31:34">
      <c r="AE1030">
        <f>IF('5G_NR_raw_UE'!EP1030&gt;0,('5G_NR_raw_UE'!EP1030*'5G_NR_raw_UE'!EQ1030),"")</f>
        <v>10318.063469999999</v>
      </c>
      <c r="AF1030">
        <f>IF('5G_NR_raw_UE'!ER1030&gt;0,('5G_NR_raw_UE'!ER1030*'5G_NR_raw_UE'!ES1030),"")</f>
        <v>358134.83208799997</v>
      </c>
      <c r="AG1030">
        <f>IF('5G_NR_raw_UE'!EW1030&gt;0,('5G_NR_raw_UE'!EW1030*'5G_NR_raw_UE'!EX1030),"")</f>
        <v>203.27479199999999</v>
      </c>
      <c r="AH1030">
        <f>IF('5G_NR_raw_UE'!EY1030&gt;0,('5G_NR_raw_UE'!EY1030*'5G_NR_raw_UE'!EZ1030/1000000),"")</f>
        <v>1.2250363800000001E-3</v>
      </c>
    </row>
    <row r="1031" spans="31:34">
      <c r="AE1031">
        <f>IF('5G_NR_raw_UE'!EP1031&gt;0,('5G_NR_raw_UE'!EP1031*'5G_NR_raw_UE'!EQ1031),"")</f>
        <v>10261.256544</v>
      </c>
      <c r="AF1031">
        <f>IF('5G_NR_raw_UE'!ER1031&gt;0,('5G_NR_raw_UE'!ER1031*'5G_NR_raw_UE'!ES1031),"")</f>
        <v>355379.55078399996</v>
      </c>
      <c r="AG1031">
        <f>IF('5G_NR_raw_UE'!EW1031&gt;0,('5G_NR_raw_UE'!EW1031*'5G_NR_raw_UE'!EX1031),"")</f>
        <v>203.28386399999999</v>
      </c>
      <c r="AH1031">
        <f>IF('5G_NR_raw_UE'!EY1031&gt;0,('5G_NR_raw_UE'!EY1031*'5G_NR_raw_UE'!EZ1031/1000000),"")</f>
        <v>1.2495879719999999E-3</v>
      </c>
    </row>
    <row r="1032" spans="31:34">
      <c r="AE1032">
        <f>IF('5G_NR_raw_UE'!EP1032&gt;0,('5G_NR_raw_UE'!EP1032*'5G_NR_raw_UE'!EQ1032),"")</f>
        <v>10383.7479</v>
      </c>
      <c r="AF1032">
        <f>IF('5G_NR_raw_UE'!ER1032&gt;0,('5G_NR_raw_UE'!ER1032*'5G_NR_raw_UE'!ES1032),"")</f>
        <v>354785.55479999998</v>
      </c>
      <c r="AG1032">
        <f>IF('5G_NR_raw_UE'!EW1032&gt;0,('5G_NR_raw_UE'!EW1032*'5G_NR_raw_UE'!EX1032),"")</f>
        <v>203.28789599999999</v>
      </c>
      <c r="AH1032">
        <f>IF('5G_NR_raw_UE'!EY1032&gt;0,('5G_NR_raw_UE'!EY1032*'5G_NR_raw_UE'!EZ1032/1000000),"")</f>
        <v>1.233650264E-3</v>
      </c>
    </row>
    <row r="1033" spans="31:34">
      <c r="AE1033">
        <f>IF('5G_NR_raw_UE'!EP1033&gt;0,('5G_NR_raw_UE'!EP1033*'5G_NR_raw_UE'!EQ1033),"")</f>
        <v>10450.811888999999</v>
      </c>
      <c r="AF1033">
        <f>IF('5G_NR_raw_UE'!ER1033&gt;0,('5G_NR_raw_UE'!ER1033*'5G_NR_raw_UE'!ES1033),"")</f>
        <v>356225.46918399999</v>
      </c>
      <c r="AG1033">
        <f>IF('5G_NR_raw_UE'!EW1033&gt;0,('5G_NR_raw_UE'!EW1033*'5G_NR_raw_UE'!EX1033),"")</f>
        <v>200.95943399999999</v>
      </c>
      <c r="AH1033">
        <f>IF('5G_NR_raw_UE'!EY1033&gt;0,('5G_NR_raw_UE'!EY1033*'5G_NR_raw_UE'!EZ1033/1000000),"")</f>
        <v>1.2441276599999998E-3</v>
      </c>
    </row>
    <row r="1034" spans="31:34">
      <c r="AE1034">
        <f>IF('5G_NR_raw_UE'!EP1034&gt;0,('5G_NR_raw_UE'!EP1034*'5G_NR_raw_UE'!EQ1034),"")</f>
        <v>10515.295163999999</v>
      </c>
      <c r="AF1034">
        <f>IF('5G_NR_raw_UE'!ER1034&gt;0,('5G_NR_raw_UE'!ER1034*'5G_NR_raw_UE'!ES1034),"")</f>
        <v>356367.84635200002</v>
      </c>
      <c r="AG1034">
        <f>IF('5G_NR_raw_UE'!EW1034&gt;0,('5G_NR_raw_UE'!EW1034*'5G_NR_raw_UE'!EX1034),"")</f>
        <v>200.15385599999999</v>
      </c>
      <c r="AH1034">
        <f>IF('5G_NR_raw_UE'!EY1034&gt;0,('5G_NR_raw_UE'!EY1034*'5G_NR_raw_UE'!EZ1034/1000000),"")</f>
        <v>1.2242987099999997E-3</v>
      </c>
    </row>
    <row r="1035" spans="31:34">
      <c r="AE1035">
        <f>IF('5G_NR_raw_UE'!EP1035&gt;0,('5G_NR_raw_UE'!EP1035*'5G_NR_raw_UE'!EQ1035),"")</f>
        <v>10456.194797999999</v>
      </c>
      <c r="AF1035">
        <f>IF('5G_NR_raw_UE'!ER1035&gt;0,('5G_NR_raw_UE'!ER1035*'5G_NR_raw_UE'!ES1035),"")</f>
        <v>357134.77094399999</v>
      </c>
      <c r="AG1035">
        <f>IF('5G_NR_raw_UE'!EW1035&gt;0,('5G_NR_raw_UE'!EW1035*'5G_NR_raw_UE'!EX1035),"")</f>
        <v>202.99822499999999</v>
      </c>
      <c r="AH1035">
        <f>IF('5G_NR_raw_UE'!EY1035&gt;0,('5G_NR_raw_UE'!EY1035*'5G_NR_raw_UE'!EZ1035/1000000),"")</f>
        <v>1.234867915E-3</v>
      </c>
    </row>
    <row r="1036" spans="31:34">
      <c r="AE1036">
        <f>IF('5G_NR_raw_UE'!EP1036&gt;0,('5G_NR_raw_UE'!EP1036*'5G_NR_raw_UE'!EQ1036),"")</f>
        <v>10216.247711999999</v>
      </c>
      <c r="AF1036">
        <f>IF('5G_NR_raw_UE'!ER1036&gt;0,('5G_NR_raw_UE'!ER1036*'5G_NR_raw_UE'!ES1036),"")</f>
        <v>358570.44293399999</v>
      </c>
      <c r="AG1036">
        <f>IF('5G_NR_raw_UE'!EW1036&gt;0,('5G_NR_raw_UE'!EW1036*'5G_NR_raw_UE'!EX1036),"")</f>
        <v>203.40835200000001</v>
      </c>
      <c r="AH1036">
        <f>IF('5G_NR_raw_UE'!EY1036&gt;0,('5G_NR_raw_UE'!EY1036*'5G_NR_raw_UE'!EZ1036/1000000),"")</f>
        <v>1.2445644399999999E-4</v>
      </c>
    </row>
    <row r="1037" spans="31:34">
      <c r="AE1037">
        <f>IF('5G_NR_raw_UE'!EP1037&gt;0,('5G_NR_raw_UE'!EP1037*'5G_NR_raw_UE'!EQ1037),"")</f>
        <v>10225.358897999999</v>
      </c>
      <c r="AF1037">
        <f>IF('5G_NR_raw_UE'!ER1037&gt;0,('5G_NR_raw_UE'!ER1037*'5G_NR_raw_UE'!ES1037),"")</f>
        <v>347438.53563999996</v>
      </c>
      <c r="AG1037">
        <f>IF('5G_NR_raw_UE'!EW1037&gt;0,('5G_NR_raw_UE'!EW1037*'5G_NR_raw_UE'!EX1037),"")</f>
        <v>200.22528</v>
      </c>
      <c r="AH1037">
        <f>IF('5G_NR_raw_UE'!EY1037&gt;0,('5G_NR_raw_UE'!EY1037*'5G_NR_raw_UE'!EZ1037/1000000),"")</f>
        <v>1.2437906519999998E-3</v>
      </c>
    </row>
    <row r="1038" spans="31:34">
      <c r="AE1038">
        <f>IF('5G_NR_raw_UE'!EP1038&gt;0,('5G_NR_raw_UE'!EP1038*'5G_NR_raw_UE'!EQ1038),"")</f>
        <v>10354.326644999999</v>
      </c>
      <c r="AF1038">
        <f>IF('5G_NR_raw_UE'!ER1038&gt;0,('5G_NR_raw_UE'!ER1038*'5G_NR_raw_UE'!ES1038),"")</f>
        <v>358897.71563799999</v>
      </c>
      <c r="AG1038">
        <f>IF('5G_NR_raw_UE'!EW1038&gt;0,('5G_NR_raw_UE'!EW1038*'5G_NR_raw_UE'!EX1038),"")</f>
        <v>199.48065799999998</v>
      </c>
      <c r="AH1038">
        <f>IF('5G_NR_raw_UE'!EY1038&gt;0,('5G_NR_raw_UE'!EY1038*'5G_NR_raw_UE'!EZ1038/1000000),"")</f>
        <v>1.236568536E-3</v>
      </c>
    </row>
    <row r="1039" spans="31:34">
      <c r="AE1039">
        <f>IF('5G_NR_raw_UE'!EP1039&gt;0,('5G_NR_raw_UE'!EP1039*'5G_NR_raw_UE'!EQ1039),"")</f>
        <v>1017.7685759999998</v>
      </c>
      <c r="AF1039">
        <f>IF('5G_NR_raw_UE'!ER1039&gt;0,('5G_NR_raw_UE'!ER1039*'5G_NR_raw_UE'!ES1039),"")</f>
        <v>358227.11966500001</v>
      </c>
      <c r="AG1039">
        <f>IF('5G_NR_raw_UE'!EW1039&gt;0,('5G_NR_raw_UE'!EW1039*'5G_NR_raw_UE'!EX1039),"")</f>
        <v>202.07400000000001</v>
      </c>
      <c r="AH1039">
        <f>IF('5G_NR_raw_UE'!EY1039&gt;0,('5G_NR_raw_UE'!EY1039*'5G_NR_raw_UE'!EZ1039/1000000),"")</f>
        <v>1.2318713539999999E-3</v>
      </c>
    </row>
    <row r="1040" spans="31:34">
      <c r="AE1040">
        <f>IF('5G_NR_raw_UE'!EP1040&gt;0,('5G_NR_raw_UE'!EP1040*'5G_NR_raw_UE'!EQ1040),"")</f>
        <v>1032.0861749999999</v>
      </c>
      <c r="AF1040">
        <f>IF('5G_NR_raw_UE'!ER1040&gt;0,('5G_NR_raw_UE'!ER1040*'5G_NR_raw_UE'!ES1040),"")</f>
        <v>358271.10365</v>
      </c>
      <c r="AG1040">
        <f>IF('5G_NR_raw_UE'!EW1040&gt;0,('5G_NR_raw_UE'!EW1040*'5G_NR_raw_UE'!EX1040),"")</f>
        <v>203.69311199999999</v>
      </c>
      <c r="AH1040">
        <f>IF('5G_NR_raw_UE'!EY1040&gt;0,('5G_NR_raw_UE'!EY1040*'5G_NR_raw_UE'!EZ1040/1000000),"")</f>
        <v>1.2397709599999999E-3</v>
      </c>
    </row>
    <row r="1041" spans="31:34">
      <c r="AE1041">
        <f>IF('5G_NR_raw_UE'!EP1041&gt;0,('5G_NR_raw_UE'!EP1041*'5G_NR_raw_UE'!EQ1041),"")</f>
        <v>1018.1754419999999</v>
      </c>
      <c r="AF1041">
        <f>IF('5G_NR_raw_UE'!ER1041&gt;0,('5G_NR_raw_UE'!ER1041*'5G_NR_raw_UE'!ES1041),"")</f>
        <v>354750.71999999997</v>
      </c>
      <c r="AG1041">
        <f>IF('5G_NR_raw_UE'!EW1041&gt;0,('5G_NR_raw_UE'!EW1041*'5G_NR_raw_UE'!EX1041),"")</f>
        <v>204.14018999999999</v>
      </c>
      <c r="AH1041">
        <f>IF('5G_NR_raw_UE'!EY1041&gt;0,('5G_NR_raw_UE'!EY1041*'5G_NR_raw_UE'!EZ1041/1000000),"")</f>
        <v>1.2406244099999999E-3</v>
      </c>
    </row>
    <row r="1042" spans="31:34">
      <c r="AE1042">
        <f>IF('5G_NR_raw_UE'!EP1042&gt;0,('5G_NR_raw_UE'!EP1042*'5G_NR_raw_UE'!EQ1042),"")</f>
        <v>10247.011116</v>
      </c>
      <c r="AF1042">
        <f>IF('5G_NR_raw_UE'!ER1042&gt;0,('5G_NR_raw_UE'!ER1042*'5G_NR_raw_UE'!ES1042),"")</f>
        <v>356953.71660799999</v>
      </c>
      <c r="AG1042">
        <f>IF('5G_NR_raw_UE'!EW1042&gt;0,('5G_NR_raw_UE'!EW1042*'5G_NR_raw_UE'!EX1042),"")</f>
        <v>204.14422999999999</v>
      </c>
      <c r="AH1042">
        <f>IF('5G_NR_raw_UE'!EY1042&gt;0,('5G_NR_raw_UE'!EY1042*'5G_NR_raw_UE'!EZ1042/1000000),"")</f>
        <v>1.2384529920000001E-3</v>
      </c>
    </row>
    <row r="1043" spans="31:34">
      <c r="AE1043">
        <f>IF('5G_NR_raw_UE'!EP1043&gt;0,('5G_NR_raw_UE'!EP1043*'5G_NR_raw_UE'!EQ1043),"")</f>
        <v>10275.723135999999</v>
      </c>
      <c r="AF1043">
        <f>IF('5G_NR_raw_UE'!ER1043&gt;0,('5G_NR_raw_UE'!ER1043*'5G_NR_raw_UE'!ES1043),"")</f>
        <v>359990.45643600001</v>
      </c>
      <c r="AG1043">
        <f>IF('5G_NR_raw_UE'!EW1043&gt;0,('5G_NR_raw_UE'!EW1043*'5G_NR_raw_UE'!EX1043),"")</f>
        <v>202.56632399999998</v>
      </c>
      <c r="AH1043">
        <f>IF('5G_NR_raw_UE'!EY1043&gt;0,('5G_NR_raw_UE'!EY1043*'5G_NR_raw_UE'!EZ1043/1000000),"")</f>
        <v>1.2286724999999998E-3</v>
      </c>
    </row>
    <row r="1044" spans="31:34">
      <c r="AE1044">
        <f>IF('5G_NR_raw_UE'!EP1044&gt;0,('5G_NR_raw_UE'!EP1044*'5G_NR_raw_UE'!EQ1044),"")</f>
        <v>10399.048543999999</v>
      </c>
      <c r="AF1044">
        <f>IF('5G_NR_raw_UE'!ER1044&gt;0,('5G_NR_raw_UE'!ER1044*'5G_NR_raw_UE'!ES1044),"")</f>
        <v>357284.19163199997</v>
      </c>
      <c r="AG1044">
        <f>IF('5G_NR_raw_UE'!EW1044&gt;0,('5G_NR_raw_UE'!EW1044*'5G_NR_raw_UE'!EX1044),"")</f>
        <v>202.24799999999999</v>
      </c>
      <c r="AH1044">
        <f>IF('5G_NR_raw_UE'!EY1044&gt;0,('5G_NR_raw_UE'!EY1044*'5G_NR_raw_UE'!EZ1044/1000000),"")</f>
        <v>1.2364791270000001E-3</v>
      </c>
    </row>
    <row r="1045" spans="31:34">
      <c r="AE1045">
        <f>IF('5G_NR_raw_UE'!EP1045&gt;0,('5G_NR_raw_UE'!EP1045*'5G_NR_raw_UE'!EQ1045),"")</f>
        <v>10318.329503999999</v>
      </c>
      <c r="AF1045">
        <f>IF('5G_NR_raw_UE'!ER1045&gt;0,('5G_NR_raw_UE'!ER1045*'5G_NR_raw_UE'!ES1045),"")</f>
        <v>358759.00788499997</v>
      </c>
      <c r="AG1045">
        <f>IF('5G_NR_raw_UE'!EW1045&gt;0,('5G_NR_raw_UE'!EW1045*'5G_NR_raw_UE'!EX1045),"")</f>
        <v>204.749358</v>
      </c>
      <c r="AH1045">
        <f>IF('5G_NR_raw_UE'!EY1045&gt;0,('5G_NR_raw_UE'!EY1045*'5G_NR_raw_UE'!EZ1045/1000000),"")</f>
        <v>1.2410647199999998E-3</v>
      </c>
    </row>
    <row r="1046" spans="31:34">
      <c r="AE1046">
        <f>IF('5G_NR_raw_UE'!EP1046&gt;0,('5G_NR_raw_UE'!EP1046*'5G_NR_raw_UE'!EQ1046),"")</f>
        <v>2.0481700000000001E-4</v>
      </c>
      <c r="AF1046">
        <f>IF('5G_NR_raw_UE'!ER1046&gt;0,('5G_NR_raw_UE'!ER1046*'5G_NR_raw_UE'!ES1046),"")</f>
        <v>353100.34260199999</v>
      </c>
      <c r="AG1046">
        <f>IF('5G_NR_raw_UE'!EW1046&gt;0,('5G_NR_raw_UE'!EW1046*'5G_NR_raw_UE'!EX1046),"")</f>
        <v>203.97887999999998</v>
      </c>
      <c r="AH1046">
        <f>IF('5G_NR_raw_UE'!EY1046&gt;0,('5G_NR_raw_UE'!EY1046*'5G_NR_raw_UE'!EZ1046/1000000),"")</f>
        <v>1.2363737919999999E-3</v>
      </c>
    </row>
    <row r="1047" spans="31:34">
      <c r="AE1047">
        <f>IF('5G_NR_raw_UE'!EP1047&gt;0,('5G_NR_raw_UE'!EP1047*'5G_NR_raw_UE'!EQ1047),"")</f>
        <v>10425.760469999999</v>
      </c>
      <c r="AF1047">
        <f>IF('5G_NR_raw_UE'!ER1047&gt;0,('5G_NR_raw_UE'!ER1047*'5G_NR_raw_UE'!ES1047),"")</f>
        <v>356769.66710399999</v>
      </c>
      <c r="AG1047">
        <f>IF('5G_NR_raw_UE'!EW1047&gt;0,('5G_NR_raw_UE'!EW1047*'5G_NR_raw_UE'!EX1047),"")</f>
        <v>202.78876799999998</v>
      </c>
      <c r="AH1047">
        <f>IF('5G_NR_raw_UE'!EY1047&gt;0,('5G_NR_raw_UE'!EY1047*'5G_NR_raw_UE'!EZ1047/1000000),"")</f>
        <v>1.2464687750000001E-3</v>
      </c>
    </row>
    <row r="1048" spans="31:34">
      <c r="AE1048">
        <f>IF('5G_NR_raw_UE'!EP1048&gt;0,('5G_NR_raw_UE'!EP1048*'5G_NR_raw_UE'!EQ1048),"")</f>
        <v>10622.288782</v>
      </c>
      <c r="AF1048">
        <f>IF('5G_NR_raw_UE'!ER1048&gt;0,('5G_NR_raw_UE'!ER1048*'5G_NR_raw_UE'!ES1048),"")</f>
        <v>359037.09676799999</v>
      </c>
      <c r="AG1048">
        <f>IF('5G_NR_raw_UE'!EW1048&gt;0,('5G_NR_raw_UE'!EW1048*'5G_NR_raw_UE'!EX1048),"")</f>
        <v>205.24982399999999</v>
      </c>
      <c r="AH1048">
        <f>IF('5G_NR_raw_UE'!EY1048&gt;0,('5G_NR_raw_UE'!EY1048*'5G_NR_raw_UE'!EZ1048/1000000),"")</f>
        <v>1.25581918E-3</v>
      </c>
    </row>
    <row r="1049" spans="31:34">
      <c r="AE1049">
        <f>IF('5G_NR_raw_UE'!EP1049&gt;0,('5G_NR_raw_UE'!EP1049*'5G_NR_raw_UE'!EQ1049),"")</f>
        <v>10429.211044</v>
      </c>
      <c r="AF1049">
        <f>IF('5G_NR_raw_UE'!ER1049&gt;0,('5G_NR_raw_UE'!ER1049*'5G_NR_raw_UE'!ES1049),"")</f>
        <v>351990.944838</v>
      </c>
      <c r="AG1049">
        <f>IF('5G_NR_raw_UE'!EW1049&gt;0,('5G_NR_raw_UE'!EW1049*'5G_NR_raw_UE'!EX1049),"")</f>
        <v>203.23369599999998</v>
      </c>
      <c r="AH1049">
        <f>IF('5G_NR_raw_UE'!EY1049&gt;0,('5G_NR_raw_UE'!EY1049*'5G_NR_raw_UE'!EZ1049/1000000),"")</f>
        <v>1.2335963630000001E-3</v>
      </c>
    </row>
    <row r="1050" spans="31:34">
      <c r="AE1050">
        <f>IF('5G_NR_raw_UE'!EP1050&gt;0,('5G_NR_raw_UE'!EP1050*'5G_NR_raw_UE'!EQ1050),"")</f>
        <v>10135.717151999999</v>
      </c>
      <c r="AF1050">
        <f>IF('5G_NR_raw_UE'!ER1050&gt;0,('5G_NR_raw_UE'!ER1050*'5G_NR_raw_UE'!ES1050),"")</f>
        <v>364212.45636299998</v>
      </c>
      <c r="AG1050">
        <f>IF('5G_NR_raw_UE'!EW1050&gt;0,('5G_NR_raw_UE'!EW1050*'5G_NR_raw_UE'!EX1050),"")</f>
        <v>204.47197500000001</v>
      </c>
      <c r="AH1050">
        <f>IF('5G_NR_raw_UE'!EY1050&gt;0,('5G_NR_raw_UE'!EY1050*'5G_NR_raw_UE'!EZ1050/1000000),"")</f>
        <v>1.25805009E-3</v>
      </c>
    </row>
    <row r="1051" spans="31:34">
      <c r="AE1051">
        <f>IF('5G_NR_raw_UE'!EP1051&gt;0,('5G_NR_raw_UE'!EP1051*'5G_NR_raw_UE'!EQ1051),"")</f>
        <v>10362.596831999999</v>
      </c>
      <c r="AF1051">
        <f>IF('5G_NR_raw_UE'!ER1051&gt;0,('5G_NR_raw_UE'!ER1051*'5G_NR_raw_UE'!ES1051),"")</f>
        <v>357831.56777599995</v>
      </c>
      <c r="AG1051">
        <f>IF('5G_NR_raw_UE'!EW1051&gt;0,('5G_NR_raw_UE'!EW1051*'5G_NR_raw_UE'!EX1051),"")</f>
        <v>206.17706699999999</v>
      </c>
      <c r="AH1051">
        <f>IF('5G_NR_raw_UE'!EY1051&gt;0,('5G_NR_raw_UE'!EY1051*'5G_NR_raw_UE'!EZ1051/1000000),"")</f>
        <v>1.265490484E-3</v>
      </c>
    </row>
    <row r="1052" spans="31:34">
      <c r="AE1052">
        <f>IF('5G_NR_raw_UE'!EP1052&gt;0,('5G_NR_raw_UE'!EP1052*'5G_NR_raw_UE'!EQ1052),"")</f>
        <v>10399.949294999999</v>
      </c>
      <c r="AF1052">
        <f>IF('5G_NR_raw_UE'!ER1052&gt;0,('5G_NR_raw_UE'!ER1052*'5G_NR_raw_UE'!ES1052),"")</f>
        <v>354436.22592</v>
      </c>
      <c r="AG1052">
        <f>IF('5G_NR_raw_UE'!EW1052&gt;0,('5G_NR_raw_UE'!EW1052*'5G_NR_raw_UE'!EX1052),"")</f>
        <v>205.38722099999998</v>
      </c>
      <c r="AH1052">
        <f>IF('5G_NR_raw_UE'!EY1052&gt;0,('5G_NR_raw_UE'!EY1052*'5G_NR_raw_UE'!EZ1052/1000000),"")</f>
        <v>1.2701651E-3</v>
      </c>
    </row>
    <row r="1053" spans="31:34">
      <c r="AE1053">
        <f>IF('5G_NR_raw_UE'!EP1053&gt;0,('5G_NR_raw_UE'!EP1053*'5G_NR_raw_UE'!EQ1053),"")</f>
        <v>10341.768766000001</v>
      </c>
      <c r="AF1053">
        <f>IF('5G_NR_raw_UE'!ER1053&gt;0,('5G_NR_raw_UE'!ER1053*'5G_NR_raw_UE'!ES1053),"")</f>
        <v>360155.08795999998</v>
      </c>
      <c r="AG1053">
        <f>IF('5G_NR_raw_UE'!EW1053&gt;0,('5G_NR_raw_UE'!EW1053*'5G_NR_raw_UE'!EX1053),"")</f>
        <v>202.55449999999999</v>
      </c>
      <c r="AH1053">
        <f>IF('5G_NR_raw_UE'!EY1053&gt;0,('5G_NR_raw_UE'!EY1053*'5G_NR_raw_UE'!EZ1053/1000000),"")</f>
        <v>1.2728171070000001E-3</v>
      </c>
    </row>
    <row r="1054" spans="31:34">
      <c r="AE1054">
        <f>IF('5G_NR_raw_UE'!EP1054&gt;0,('5G_NR_raw_UE'!EP1054*'5G_NR_raw_UE'!EQ1054),"")</f>
        <v>10640.998955999999</v>
      </c>
      <c r="AF1054">
        <f>IF('5G_NR_raw_UE'!ER1054&gt;0,('5G_NR_raw_UE'!ER1054*'5G_NR_raw_UE'!ES1054),"")</f>
        <v>360919.46545600001</v>
      </c>
      <c r="AG1054">
        <f>IF('5G_NR_raw_UE'!EW1054&gt;0,('5G_NR_raw_UE'!EW1054*'5G_NR_raw_UE'!EX1054),"")</f>
        <v>201.781632</v>
      </c>
      <c r="AH1054">
        <f>IF('5G_NR_raw_UE'!EY1054&gt;0,('5G_NR_raw_UE'!EY1054*'5G_NR_raw_UE'!EZ1054/1000000),"")</f>
        <v>1.2307602400000001E-3</v>
      </c>
    </row>
    <row r="1055" spans="31:34">
      <c r="AE1055">
        <f>IF('5G_NR_raw_UE'!EP1055&gt;0,('5G_NR_raw_UE'!EP1055*'5G_NR_raw_UE'!EQ1055),"")</f>
        <v>10499.777214</v>
      </c>
      <c r="AF1055">
        <f>IF('5G_NR_raw_UE'!ER1055&gt;0,('5G_NR_raw_UE'!ER1055*'5G_NR_raw_UE'!ES1055),"")</f>
        <v>360414.96752499999</v>
      </c>
      <c r="AG1055">
        <f>IF('5G_NR_raw_UE'!EW1055&gt;0,('5G_NR_raw_UE'!EW1055*'5G_NR_raw_UE'!EX1055),"")</f>
        <v>202.20278399999998</v>
      </c>
      <c r="AH1055">
        <f>IF('5G_NR_raw_UE'!EY1055&gt;0,('5G_NR_raw_UE'!EY1055*'5G_NR_raw_UE'!EZ1055/1000000),"")</f>
        <v>1.2882257919999999E-3</v>
      </c>
    </row>
    <row r="1056" spans="31:34">
      <c r="AE1056">
        <f>IF('5G_NR_raw_UE'!EP1056&gt;0,('5G_NR_raw_UE'!EP1056*'5G_NR_raw_UE'!EQ1056),"")</f>
        <v>10481.225672</v>
      </c>
      <c r="AF1056">
        <f>IF('5G_NR_raw_UE'!ER1056&gt;0,('5G_NR_raw_UE'!ER1056*'5G_NR_raw_UE'!ES1056),"")</f>
        <v>362189.99735100003</v>
      </c>
      <c r="AG1056">
        <f>IF('5G_NR_raw_UE'!EW1056&gt;0,('5G_NR_raw_UE'!EW1056*'5G_NR_raw_UE'!EX1056),"")</f>
        <v>206.29413699999998</v>
      </c>
      <c r="AH1056">
        <f>IF('5G_NR_raw_UE'!EY1056&gt;0,('5G_NR_raw_UE'!EY1056*'5G_NR_raw_UE'!EZ1056/1000000),"")</f>
        <v>1.268913744E-3</v>
      </c>
    </row>
    <row r="1057" spans="31:34">
      <c r="AE1057">
        <f>IF('5G_NR_raw_UE'!EP1057&gt;0,('5G_NR_raw_UE'!EP1057*'5G_NR_raw_UE'!EQ1057),"")</f>
        <v>1052.5762499999998</v>
      </c>
      <c r="AF1057">
        <f>IF('5G_NR_raw_UE'!ER1057&gt;0,('5G_NR_raw_UE'!ER1057*'5G_NR_raw_UE'!ES1057),"")</f>
        <v>355263.24634499999</v>
      </c>
      <c r="AG1057">
        <f>IF('5G_NR_raw_UE'!EW1057&gt;0,('5G_NR_raw_UE'!EW1057*'5G_NR_raw_UE'!EX1057),"")</f>
        <v>204.76437000000001</v>
      </c>
      <c r="AH1057">
        <f>IF('5G_NR_raw_UE'!EY1057&gt;0,('5G_NR_raw_UE'!EY1057*'5G_NR_raw_UE'!EZ1057/1000000),"")</f>
        <v>1.2724064639999999E-3</v>
      </c>
    </row>
    <row r="1058" spans="31:34">
      <c r="AE1058">
        <f>IF('5G_NR_raw_UE'!EP1058&gt;0,('5G_NR_raw_UE'!EP1058*'5G_NR_raw_UE'!EQ1058),"")</f>
        <v>10382.859100999998</v>
      </c>
      <c r="AF1058">
        <f>IF('5G_NR_raw_UE'!ER1058&gt;0,('5G_NR_raw_UE'!ER1058*'5G_NR_raw_UE'!ES1058),"")</f>
        <v>363877.321138</v>
      </c>
      <c r="AG1058">
        <f>IF('5G_NR_raw_UE'!EW1058&gt;0,('5G_NR_raw_UE'!EW1058*'5G_NR_raw_UE'!EX1058),"")</f>
        <v>204.375528</v>
      </c>
      <c r="AH1058">
        <f>IF('5G_NR_raw_UE'!EY1058&gt;0,('5G_NR_raw_UE'!EY1058*'5G_NR_raw_UE'!EZ1058/1000000),"")</f>
        <v>1.2827335279999999E-3</v>
      </c>
    </row>
    <row r="1059" spans="31:34">
      <c r="AE1059">
        <f>IF('5G_NR_raw_UE'!EP1059&gt;0,('5G_NR_raw_UE'!EP1059*'5G_NR_raw_UE'!EQ1059),"")</f>
        <v>10429.412004999998</v>
      </c>
      <c r="AF1059">
        <f>IF('5G_NR_raw_UE'!ER1059&gt;0,('5G_NR_raw_UE'!ER1059*'5G_NR_raw_UE'!ES1059),"")</f>
        <v>357488.136</v>
      </c>
      <c r="AG1059">
        <f>IF('5G_NR_raw_UE'!EW1059&gt;0,('5G_NR_raw_UE'!EW1059*'5G_NR_raw_UE'!EX1059),"")</f>
        <v>205.60016099999999</v>
      </c>
      <c r="AH1059">
        <f>IF('5G_NR_raw_UE'!EY1059&gt;0,('5G_NR_raw_UE'!EY1059*'5G_NR_raw_UE'!EZ1059/1000000),"")</f>
        <v>1.2647450000000001E-3</v>
      </c>
    </row>
    <row r="1060" spans="31:34">
      <c r="AE1060">
        <f>IF('5G_NR_raw_UE'!EP1060&gt;0,('5G_NR_raw_UE'!EP1060*'5G_NR_raw_UE'!EQ1060),"")</f>
        <v>10375.430877999999</v>
      </c>
      <c r="AF1060">
        <f>IF('5G_NR_raw_UE'!ER1060&gt;0,('5G_NR_raw_UE'!ER1060*'5G_NR_raw_UE'!ES1060),"")</f>
        <v>363929.55675399996</v>
      </c>
      <c r="AG1060">
        <f>IF('5G_NR_raw_UE'!EW1060&gt;0,('5G_NR_raw_UE'!EW1060*'5G_NR_raw_UE'!EX1060),"")</f>
        <v>203.97857199999999</v>
      </c>
      <c r="AH1060">
        <f>IF('5G_NR_raw_UE'!EY1060&gt;0,('5G_NR_raw_UE'!EY1060*'5G_NR_raw_UE'!EZ1060/1000000),"")</f>
        <v>1.2249526960000001E-3</v>
      </c>
    </row>
    <row r="1061" spans="31:34">
      <c r="AE1061">
        <f>IF('5G_NR_raw_UE'!EP1061&gt;0,('5G_NR_raw_UE'!EP1061*'5G_NR_raw_UE'!EQ1061),"")</f>
        <v>1050.9021399999999</v>
      </c>
      <c r="AF1061">
        <f>IF('5G_NR_raw_UE'!ER1061&gt;0,('5G_NR_raw_UE'!ER1061*'5G_NR_raw_UE'!ES1061),"")</f>
        <v>360459.51429600001</v>
      </c>
      <c r="AG1061">
        <f>IF('5G_NR_raw_UE'!EW1061&gt;0,('5G_NR_raw_UE'!EW1061*'5G_NR_raw_UE'!EX1061),"")</f>
        <v>201.55238599999998</v>
      </c>
      <c r="AH1061">
        <f>IF('5G_NR_raw_UE'!EY1061&gt;0,('5G_NR_raw_UE'!EY1061*'5G_NR_raw_UE'!EZ1061/1000000),"")</f>
        <v>1.2934161169999999E-3</v>
      </c>
    </row>
    <row r="1062" spans="31:34">
      <c r="AE1062">
        <f>IF('5G_NR_raw_UE'!EP1062&gt;0,('5G_NR_raw_UE'!EP1062*'5G_NR_raw_UE'!EQ1062),"")</f>
        <v>10515.933247999999</v>
      </c>
      <c r="AF1062">
        <f>IF('5G_NR_raw_UE'!ER1062&gt;0,('5G_NR_raw_UE'!ER1062*'5G_NR_raw_UE'!ES1062),"")</f>
        <v>359744.52408299997</v>
      </c>
      <c r="AG1062">
        <f>IF('5G_NR_raw_UE'!EW1062&gt;0,('5G_NR_raw_UE'!EW1062*'5G_NR_raw_UE'!EX1062),"")</f>
        <v>201.97883999999999</v>
      </c>
      <c r="AH1062">
        <f>IF('5G_NR_raw_UE'!EY1062&gt;0,('5G_NR_raw_UE'!EY1062*'5G_NR_raw_UE'!EZ1062/1000000),"")</f>
        <v>1.2667590000000001E-3</v>
      </c>
    </row>
    <row r="1063" spans="31:34">
      <c r="AE1063">
        <f>IF('5G_NR_raw_UE'!EP1063&gt;0,('5G_NR_raw_UE'!EP1063*'5G_NR_raw_UE'!EQ1063),"")</f>
        <v>10539.231839999999</v>
      </c>
      <c r="AF1063">
        <f>IF('5G_NR_raw_UE'!ER1063&gt;0,('5G_NR_raw_UE'!ER1063*'5G_NR_raw_UE'!ES1063),"")</f>
        <v>360497.05574400001</v>
      </c>
      <c r="AG1063">
        <f>IF('5G_NR_raw_UE'!EW1063&gt;0,('5G_NR_raw_UE'!EW1063*'5G_NR_raw_UE'!EX1063),"")</f>
        <v>204.03189</v>
      </c>
      <c r="AH1063">
        <f>IF('5G_NR_raw_UE'!EY1063&gt;0,('5G_NR_raw_UE'!EY1063*'5G_NR_raw_UE'!EZ1063/1000000),"")</f>
        <v>1.27737036E-3</v>
      </c>
    </row>
    <row r="1064" spans="31:34">
      <c r="AE1064">
        <f>IF('5G_NR_raw_UE'!EP1064&gt;0,('5G_NR_raw_UE'!EP1064*'5G_NR_raw_UE'!EQ1064),"")</f>
        <v>10705.502567999998</v>
      </c>
      <c r="AF1064">
        <f>IF('5G_NR_raw_UE'!ER1064&gt;0,('5G_NR_raw_UE'!ER1064*'5G_NR_raw_UE'!ES1064),"")</f>
        <v>361230.71977999998</v>
      </c>
      <c r="AG1064">
        <f>IF('5G_NR_raw_UE'!EW1064&gt;0,('5G_NR_raw_UE'!EW1064*'5G_NR_raw_UE'!EX1064),"")</f>
        <v>205.65542399999998</v>
      </c>
      <c r="AH1064">
        <f>IF('5G_NR_raw_UE'!EY1064&gt;0,('5G_NR_raw_UE'!EY1064*'5G_NR_raw_UE'!EZ1064/1000000),"")</f>
        <v>1.273662352E-3</v>
      </c>
    </row>
    <row r="1065" spans="31:34">
      <c r="AE1065">
        <f>IF('5G_NR_raw_UE'!EP1065&gt;0,('5G_NR_raw_UE'!EP1065*'5G_NR_raw_UE'!EQ1065),"")</f>
        <v>10581.207149999998</v>
      </c>
      <c r="AF1065">
        <f>IF('5G_NR_raw_UE'!ER1065&gt;0,('5G_NR_raw_UE'!ER1065*'5G_NR_raw_UE'!ES1065),"")</f>
        <v>361193.09889600001</v>
      </c>
      <c r="AG1065">
        <f>IF('5G_NR_raw_UE'!EW1065&gt;0,('5G_NR_raw_UE'!EW1065*'5G_NR_raw_UE'!EX1065),"")</f>
        <v>206.511989</v>
      </c>
      <c r="AH1065">
        <f>IF('5G_NR_raw_UE'!EY1065&gt;0,('5G_NR_raw_UE'!EY1065*'5G_NR_raw_UE'!EZ1065/1000000),"")</f>
        <v>1.2742737879999999E-3</v>
      </c>
    </row>
    <row r="1066" spans="31:34">
      <c r="AE1066">
        <f>IF('5G_NR_raw_UE'!EP1066&gt;0,('5G_NR_raw_UE'!EP1066*'5G_NR_raw_UE'!EQ1066),"")</f>
        <v>10314.972735999998</v>
      </c>
      <c r="AF1066">
        <f>IF('5G_NR_raw_UE'!ER1066&gt;0,('5G_NR_raw_UE'!ER1066*'5G_NR_raw_UE'!ES1066),"")</f>
        <v>365630.07974999998</v>
      </c>
      <c r="AG1066">
        <f>IF('5G_NR_raw_UE'!EW1066&gt;0,('5G_NR_raw_UE'!EW1066*'5G_NR_raw_UE'!EX1066),"")</f>
        <v>206.51860600000001</v>
      </c>
      <c r="AH1066">
        <f>IF('5G_NR_raw_UE'!EY1066&gt;0,('5G_NR_raw_UE'!EY1066*'5G_NR_raw_UE'!EZ1066/1000000),"")</f>
        <v>1.3467829999999999E-5</v>
      </c>
    </row>
    <row r="1067" spans="31:34">
      <c r="AE1067">
        <f>IF('5G_NR_raw_UE'!EP1067&gt;0,('5G_NR_raw_UE'!EP1067*'5G_NR_raw_UE'!EQ1067),"")</f>
        <v>10274.047992</v>
      </c>
      <c r="AF1067">
        <f>IF('5G_NR_raw_UE'!ER1067&gt;0,('5G_NR_raw_UE'!ER1067*'5G_NR_raw_UE'!ES1067),"")</f>
        <v>359962.32886399998</v>
      </c>
      <c r="AG1067">
        <f>IF('5G_NR_raw_UE'!EW1067&gt;0,('5G_NR_raw_UE'!EW1067*'5G_NR_raw_UE'!EX1067),"")</f>
        <v>202.928</v>
      </c>
      <c r="AH1067">
        <f>IF('5G_NR_raw_UE'!EY1067&gt;0,('5G_NR_raw_UE'!EY1067*'5G_NR_raw_UE'!EZ1067/1000000),"")</f>
        <v>1.2943274469999998E-3</v>
      </c>
    </row>
    <row r="1068" spans="31:34">
      <c r="AE1068">
        <f>IF('5G_NR_raw_UE'!EP1068&gt;0,('5G_NR_raw_UE'!EP1068*'5G_NR_raw_UE'!EQ1068),"")</f>
        <v>1065.23648</v>
      </c>
      <c r="AF1068">
        <f>IF('5G_NR_raw_UE'!ER1068&gt;0,('5G_NR_raw_UE'!ER1068*'5G_NR_raw_UE'!ES1068),"")</f>
        <v>362304.82397500001</v>
      </c>
      <c r="AG1068">
        <f>IF('5G_NR_raw_UE'!EW1068&gt;0,('5G_NR_raw_UE'!EW1068*'5G_NR_raw_UE'!EX1068),"")</f>
        <v>203.85416799999999</v>
      </c>
      <c r="AH1068">
        <f>IF('5G_NR_raw_UE'!EY1068&gt;0,('5G_NR_raw_UE'!EY1068*'5G_NR_raw_UE'!EZ1068/1000000),"")</f>
        <v>1.2720350000000001E-3</v>
      </c>
    </row>
    <row r="1069" spans="31:34">
      <c r="AE1069">
        <f>IF('5G_NR_raw_UE'!EP1069&gt;0,('5G_NR_raw_UE'!EP1069*'5G_NR_raw_UE'!EQ1069),"")</f>
        <v>10405.923500000001</v>
      </c>
      <c r="AF1069">
        <f>IF('5G_NR_raw_UE'!ER1069&gt;0,('5G_NR_raw_UE'!ER1069*'5G_NR_raw_UE'!ES1069),"")</f>
        <v>359642.80791600002</v>
      </c>
      <c r="AG1069">
        <f>IF('5G_NR_raw_UE'!EW1069&gt;0,('5G_NR_raw_UE'!EW1069*'5G_NR_raw_UE'!EX1069),"")</f>
        <v>203.86169799999999</v>
      </c>
      <c r="AH1069">
        <f>IF('5G_NR_raw_UE'!EY1069&gt;0,('5G_NR_raw_UE'!EY1069*'5G_NR_raw_UE'!EZ1069/1000000),"")</f>
        <v>1.283704632E-3</v>
      </c>
    </row>
    <row r="1070" spans="31:34">
      <c r="AE1070">
        <f>IF('5G_NR_raw_UE'!EP1070&gt;0,('5G_NR_raw_UE'!EP1070*'5G_NR_raw_UE'!EQ1070),"")</f>
        <v>10493.358624</v>
      </c>
      <c r="AF1070">
        <f>IF('5G_NR_raw_UE'!ER1070&gt;0,('5G_NR_raw_UE'!ER1070*'5G_NR_raw_UE'!ES1070),"")</f>
        <v>360497.332352</v>
      </c>
      <c r="AG1070">
        <f>IF('5G_NR_raw_UE'!EW1070&gt;0,('5G_NR_raw_UE'!EW1070*'5G_NR_raw_UE'!EX1070),"")</f>
        <v>206.32927999999998</v>
      </c>
      <c r="AH1070">
        <f>IF('5G_NR_raw_UE'!EY1070&gt;0,('5G_NR_raw_UE'!EY1070*'5G_NR_raw_UE'!EZ1070/1000000),"")</f>
        <v>1.2760710479999997E-3</v>
      </c>
    </row>
    <row r="1071" spans="31:34">
      <c r="AE1071">
        <f>IF('5G_NR_raw_UE'!EP1071&gt;0,('5G_NR_raw_UE'!EP1071*'5G_NR_raw_UE'!EQ1071),"")</f>
        <v>10460.563552</v>
      </c>
      <c r="AF1071">
        <f>IF('5G_NR_raw_UE'!ER1071&gt;0,('5G_NR_raw_UE'!ER1071*'5G_NR_raw_UE'!ES1071),"")</f>
        <v>357093.18642899999</v>
      </c>
      <c r="AG1071">
        <f>IF('5G_NR_raw_UE'!EW1071&gt;0,('5G_NR_raw_UE'!EW1071*'5G_NR_raw_UE'!EX1071),"")</f>
        <v>203.55930599999999</v>
      </c>
      <c r="AH1071">
        <f>IF('5G_NR_raw_UE'!EY1071&gt;0,('5G_NR_raw_UE'!EY1071*'5G_NR_raw_UE'!EZ1071/1000000),"")</f>
        <v>1.2927592469999998E-3</v>
      </c>
    </row>
    <row r="1072" spans="31:34">
      <c r="AE1072">
        <f>IF('5G_NR_raw_UE'!EP1072&gt;0,('5G_NR_raw_UE'!EP1072*'5G_NR_raw_UE'!EQ1072),"")</f>
        <v>10401.084143999999</v>
      </c>
      <c r="AF1072">
        <f>IF('5G_NR_raw_UE'!ER1072&gt;0,('5G_NR_raw_UE'!ER1072*'5G_NR_raw_UE'!ES1072),"")</f>
        <v>361518.79722899996</v>
      </c>
      <c r="AG1072">
        <f>IF('5G_NR_raw_UE'!EW1072&gt;0,('5G_NR_raw_UE'!EW1072*'5G_NR_raw_UE'!EX1072),"")</f>
        <v>201.12542999999999</v>
      </c>
      <c r="AH1072">
        <f>IF('5G_NR_raw_UE'!EY1072&gt;0,('5G_NR_raw_UE'!EY1072*'5G_NR_raw_UE'!EZ1072/1000000),"")</f>
        <v>1.2810935E-3</v>
      </c>
    </row>
    <row r="1073" spans="31:34">
      <c r="AE1073">
        <f>IF('5G_NR_raw_UE'!EP1073&gt;0,('5G_NR_raw_UE'!EP1073*'5G_NR_raw_UE'!EQ1073),"")</f>
        <v>10494.869153</v>
      </c>
      <c r="AF1073">
        <f>IF('5G_NR_raw_UE'!ER1073&gt;0,('5G_NR_raw_UE'!ER1073*'5G_NR_raw_UE'!ES1073),"")</f>
        <v>356501.68937599997</v>
      </c>
      <c r="AG1073">
        <f>IF('5G_NR_raw_UE'!EW1073&gt;0,('5G_NR_raw_UE'!EW1073*'5G_NR_raw_UE'!EX1073),"")</f>
        <v>204.796368</v>
      </c>
      <c r="AH1073">
        <f>IF('5G_NR_raw_UE'!EY1073&gt;0,('5G_NR_raw_UE'!EY1073*'5G_NR_raw_UE'!EZ1073/1000000),"")</f>
        <v>1.2851035770000002E-3</v>
      </c>
    </row>
    <row r="1074" spans="31:34">
      <c r="AE1074">
        <f>IF('5G_NR_raw_UE'!EP1074&gt;0,('5G_NR_raw_UE'!EP1074*'5G_NR_raw_UE'!EQ1074),"")</f>
        <v>10390.815816</v>
      </c>
      <c r="AF1074">
        <f>IF('5G_NR_raw_UE'!ER1074&gt;0,('5G_NR_raw_UE'!ER1074*'5G_NR_raw_UE'!ES1074),"")</f>
        <v>358089.94427400001</v>
      </c>
      <c r="AG1074">
        <f>IF('5G_NR_raw_UE'!EW1074&gt;0,('5G_NR_raw_UE'!EW1074*'5G_NR_raw_UE'!EX1074),"")</f>
        <v>202.01708099999999</v>
      </c>
      <c r="AH1074">
        <f>IF('5G_NR_raw_UE'!EY1074&gt;0,('5G_NR_raw_UE'!EY1074*'5G_NR_raw_UE'!EZ1074/1000000),"")</f>
        <v>1.3341364400000001E-3</v>
      </c>
    </row>
    <row r="1075" spans="31:34">
      <c r="AE1075">
        <f>IF('5G_NR_raw_UE'!EP1075&gt;0,('5G_NR_raw_UE'!EP1075*'5G_NR_raw_UE'!EQ1075),"")</f>
        <v>10433.936</v>
      </c>
      <c r="AF1075">
        <f>IF('5G_NR_raw_UE'!ER1075&gt;0,('5G_NR_raw_UE'!ER1075*'5G_NR_raw_UE'!ES1075),"")</f>
        <v>358366.70428800001</v>
      </c>
      <c r="AG1075">
        <f>IF('5G_NR_raw_UE'!EW1075&gt;0,('5G_NR_raw_UE'!EW1075*'5G_NR_raw_UE'!EX1075),"")</f>
        <v>205.69709599999999</v>
      </c>
      <c r="AH1075">
        <f>IF('5G_NR_raw_UE'!EY1075&gt;0,('5G_NR_raw_UE'!EY1075*'5G_NR_raw_UE'!EZ1075/1000000),"")</f>
        <v>1.2959582699999998E-3</v>
      </c>
    </row>
    <row r="1076" spans="31:34">
      <c r="AE1076">
        <f>IF('5G_NR_raw_UE'!EP1076&gt;0,('5G_NR_raw_UE'!EP1076*'5G_NR_raw_UE'!EQ1076),"")</f>
        <v>10501.447387</v>
      </c>
      <c r="AF1076">
        <f>IF('5G_NR_raw_UE'!ER1076&gt;0,('5G_NR_raw_UE'!ER1076*'5G_NR_raw_UE'!ES1076),"")</f>
        <v>361263.07110400003</v>
      </c>
      <c r="AG1076">
        <f>IF('5G_NR_raw_UE'!EW1076&gt;0,('5G_NR_raw_UE'!EW1076*'5G_NR_raw_UE'!EX1076),"")</f>
        <v>204.88557599999999</v>
      </c>
      <c r="AH1076">
        <f>IF('5G_NR_raw_UE'!EY1076&gt;0,('5G_NR_raw_UE'!EY1076*'5G_NR_raw_UE'!EZ1076/1000000),"")</f>
        <v>1.2846484999999997E-3</v>
      </c>
    </row>
    <row r="1077" spans="31:34">
      <c r="AE1077">
        <f>IF('5G_NR_raw_UE'!EP1077&gt;0,('5G_NR_raw_UE'!EP1077*'5G_NR_raw_UE'!EQ1077),"")</f>
        <v>10720.936656</v>
      </c>
      <c r="AF1077">
        <f>IF('5G_NR_raw_UE'!ER1077&gt;0,('5G_NR_raw_UE'!ER1077*'5G_NR_raw_UE'!ES1077),"")</f>
        <v>357175.98054399999</v>
      </c>
      <c r="AG1077">
        <f>IF('5G_NR_raw_UE'!EW1077&gt;0,('5G_NR_raw_UE'!EW1077*'5G_NR_raw_UE'!EX1077),"")</f>
        <v>203.68655999999999</v>
      </c>
      <c r="AH1077">
        <f>IF('5G_NR_raw_UE'!EY1077&gt;0,('5G_NR_raw_UE'!EY1077*'5G_NR_raw_UE'!EZ1077/1000000),"")</f>
        <v>1.3007956649999999E-3</v>
      </c>
    </row>
    <row r="1078" spans="31:34">
      <c r="AE1078">
        <f>IF('5G_NR_raw_UE'!EP1078&gt;0,('5G_NR_raw_UE'!EP1078*'5G_NR_raw_UE'!EQ1078),"")</f>
        <v>10323.994355999999</v>
      </c>
      <c r="AF1078">
        <f>IF('5G_NR_raw_UE'!ER1078&gt;0,('5G_NR_raw_UE'!ER1078*'5G_NR_raw_UE'!ES1078),"")</f>
        <v>363743.87955000001</v>
      </c>
      <c r="AG1078">
        <f>IF('5G_NR_raw_UE'!EW1078&gt;0,('5G_NR_raw_UE'!EW1078*'5G_NR_raw_UE'!EX1078),"")</f>
        <v>204.915312</v>
      </c>
      <c r="AH1078">
        <f>IF('5G_NR_raw_UE'!EY1078&gt;0,('5G_NR_raw_UE'!EY1078*'5G_NR_raw_UE'!EZ1078/1000000),"")</f>
        <v>1.316552153E-3</v>
      </c>
    </row>
    <row r="1079" spans="31:34">
      <c r="AE1079">
        <f>IF('5G_NR_raw_UE'!EP1079&gt;0,('5G_NR_raw_UE'!EP1079*'5G_NR_raw_UE'!EQ1079),"")</f>
        <v>10539.663119999999</v>
      </c>
      <c r="AF1079">
        <f>IF('5G_NR_raw_UE'!ER1079&gt;0,('5G_NR_raw_UE'!ER1079*'5G_NR_raw_UE'!ES1079),"")</f>
        <v>364849.72684600001</v>
      </c>
      <c r="AG1079">
        <f>IF('5G_NR_raw_UE'!EW1079&gt;0,('5G_NR_raw_UE'!EW1079*'5G_NR_raw_UE'!EX1079),"")</f>
        <v>204.14080999999999</v>
      </c>
      <c r="AH1079">
        <f>IF('5G_NR_raw_UE'!EY1079&gt;0,('5G_NR_raw_UE'!EY1079*'5G_NR_raw_UE'!EZ1079/1000000),"")</f>
        <v>1.2787078399999997E-3</v>
      </c>
    </row>
    <row r="1080" spans="31:34">
      <c r="AE1080">
        <f>IF('5G_NR_raw_UE'!EP1080&gt;0,('5G_NR_raw_UE'!EP1080*'5G_NR_raw_UE'!EQ1080),"")</f>
        <v>10527.809617000001</v>
      </c>
      <c r="AF1080">
        <f>IF('5G_NR_raw_UE'!ER1080&gt;0,('5G_NR_raw_UE'!ER1080*'5G_NR_raw_UE'!ES1080),"")</f>
        <v>362763.94606400002</v>
      </c>
      <c r="AG1080">
        <f>IF('5G_NR_raw_UE'!EW1080&gt;0,('5G_NR_raw_UE'!EW1080*'5G_NR_raw_UE'!EX1080),"")</f>
        <v>205.87621999999999</v>
      </c>
      <c r="AH1080">
        <f>IF('5G_NR_raw_UE'!EY1080&gt;0,('5G_NR_raw_UE'!EY1080*'5G_NR_raw_UE'!EZ1080/1000000),"")</f>
        <v>1.285348956E-3</v>
      </c>
    </row>
    <row r="1081" spans="31:34">
      <c r="AE1081">
        <f>IF('5G_NR_raw_UE'!EP1081&gt;0,('5G_NR_raw_UE'!EP1081*'5G_NR_raw_UE'!EQ1081),"")</f>
        <v>10569.694944999999</v>
      </c>
      <c r="AF1081">
        <f>IF('5G_NR_raw_UE'!ER1081&gt;0,('5G_NR_raw_UE'!ER1081*'5G_NR_raw_UE'!ES1081),"")</f>
        <v>364271.75958499999</v>
      </c>
      <c r="AG1081">
        <f>IF('5G_NR_raw_UE'!EW1081&gt;0,('5G_NR_raw_UE'!EW1081*'5G_NR_raw_UE'!EX1081),"")</f>
        <v>203.4365</v>
      </c>
      <c r="AH1081">
        <f>IF('5G_NR_raw_UE'!EY1081&gt;0,('5G_NR_raw_UE'!EY1081*'5G_NR_raw_UE'!EZ1081/1000000),"")</f>
        <v>1.3019116320000001E-3</v>
      </c>
    </row>
    <row r="1082" spans="31:34">
      <c r="AE1082">
        <f>IF('5G_NR_raw_UE'!EP1082&gt;0,('5G_NR_raw_UE'!EP1082*'5G_NR_raw_UE'!EQ1082),"")</f>
        <v>10687.69413</v>
      </c>
      <c r="AF1082">
        <f>IF('5G_NR_raw_UE'!ER1082&gt;0,('5G_NR_raw_UE'!ER1082*'5G_NR_raw_UE'!ES1082),"")</f>
        <v>360861.81599999999</v>
      </c>
      <c r="AG1082">
        <f>IF('5G_NR_raw_UE'!EW1082&gt;0,('5G_NR_raw_UE'!EW1082*'5G_NR_raw_UE'!EX1082),"")</f>
        <v>204.69283199999998</v>
      </c>
      <c r="AH1082">
        <f>IF('5G_NR_raw_UE'!EY1082&gt;0,('5G_NR_raw_UE'!EY1082*'5G_NR_raw_UE'!EZ1082/1000000),"")</f>
        <v>1.3237904679999999E-3</v>
      </c>
    </row>
    <row r="1083" spans="31:34">
      <c r="AE1083">
        <f>IF('5G_NR_raw_UE'!EP1083&gt;0,('5G_NR_raw_UE'!EP1083*'5G_NR_raw_UE'!EQ1083),"")</f>
        <v>1057.169232</v>
      </c>
      <c r="AF1083">
        <f>IF('5G_NR_raw_UE'!ER1083&gt;0,('5G_NR_raw_UE'!ER1083*'5G_NR_raw_UE'!ES1083),"")</f>
        <v>361690.79371199996</v>
      </c>
      <c r="AG1083">
        <f>IF('5G_NR_raw_UE'!EW1083&gt;0,('5G_NR_raw_UE'!EW1083*'5G_NR_raw_UE'!EX1083),"")</f>
        <v>207.54347999999999</v>
      </c>
      <c r="AH1083">
        <f>IF('5G_NR_raw_UE'!EY1083&gt;0,('5G_NR_raw_UE'!EY1083*'5G_NR_raw_UE'!EZ1083/1000000),"")</f>
        <v>1.2960114999999999E-3</v>
      </c>
    </row>
    <row r="1084" spans="31:34">
      <c r="AE1084">
        <f>IF('5G_NR_raw_UE'!EP1084&gt;0,('5G_NR_raw_UE'!EP1084*'5G_NR_raw_UE'!EQ1084),"")</f>
        <v>10469.870794999999</v>
      </c>
      <c r="AF1084">
        <f>IF('5G_NR_raw_UE'!ER1084&gt;0,('5G_NR_raw_UE'!ER1084*'5G_NR_raw_UE'!ES1084),"")</f>
        <v>363313.43734799995</v>
      </c>
      <c r="AG1084">
        <f>IF('5G_NR_raw_UE'!EW1084&gt;0,('5G_NR_raw_UE'!EW1084*'5G_NR_raw_UE'!EX1084),"")</f>
        <v>203.946078</v>
      </c>
      <c r="AH1084">
        <f>IF('5G_NR_raw_UE'!EY1084&gt;0,('5G_NR_raw_UE'!EY1084*'5G_NR_raw_UE'!EZ1084/1000000),"")</f>
        <v>1.298707731E-3</v>
      </c>
    </row>
    <row r="1085" spans="31:34">
      <c r="AE1085">
        <f>IF('5G_NR_raw_UE'!EP1085&gt;0,('5G_NR_raw_UE'!EP1085*'5G_NR_raw_UE'!EQ1085),"")</f>
        <v>10389.589155</v>
      </c>
      <c r="AF1085">
        <f>IF('5G_NR_raw_UE'!ER1085&gt;0,('5G_NR_raw_UE'!ER1085*'5G_NR_raw_UE'!ES1085),"")</f>
        <v>367830.21921000001</v>
      </c>
      <c r="AG1085">
        <f>IF('5G_NR_raw_UE'!EW1085&gt;0,('5G_NR_raw_UE'!EW1085*'5G_NR_raw_UE'!EX1085),"")</f>
        <v>205.636</v>
      </c>
      <c r="AH1085">
        <f>IF('5G_NR_raw_UE'!EY1085&gt;0,('5G_NR_raw_UE'!EY1085*'5G_NR_raw_UE'!EZ1085/1000000),"")</f>
        <v>1.301932482E-3</v>
      </c>
    </row>
    <row r="1086" spans="31:34">
      <c r="AE1086">
        <f>IF('5G_NR_raw_UE'!EP1086&gt;0,('5G_NR_raw_UE'!EP1086*'5G_NR_raw_UE'!EQ1086),"")</f>
        <v>10379.447832</v>
      </c>
      <c r="AF1086">
        <f>IF('5G_NR_raw_UE'!ER1086&gt;0,('5G_NR_raw_UE'!ER1086*'5G_NR_raw_UE'!ES1086),"")</f>
        <v>365229.38704499998</v>
      </c>
      <c r="AG1086">
        <f>IF('5G_NR_raw_UE'!EW1086&gt;0,('5G_NR_raw_UE'!EW1086*'5G_NR_raw_UE'!EX1086),"")</f>
        <v>204.44552399999998</v>
      </c>
      <c r="AH1086">
        <f>IF('5G_NR_raw_UE'!EY1086&gt;0,('5G_NR_raw_UE'!EY1086*'5G_NR_raw_UE'!EZ1086/1000000),"")</f>
        <v>1.3322999880000001E-3</v>
      </c>
    </row>
    <row r="1087" spans="31:34">
      <c r="AE1087">
        <f>IF('5G_NR_raw_UE'!EP1087&gt;0,('5G_NR_raw_UE'!EP1087*'5G_NR_raw_UE'!EQ1087),"")</f>
        <v>10466.087519999999</v>
      </c>
      <c r="AF1087">
        <f>IF('5G_NR_raw_UE'!ER1087&gt;0,('5G_NR_raw_UE'!ER1087*'5G_NR_raw_UE'!ES1087),"")</f>
        <v>362369.52446400002</v>
      </c>
      <c r="AG1087">
        <f>IF('5G_NR_raw_UE'!EW1087&gt;0,('5G_NR_raw_UE'!EW1087*'5G_NR_raw_UE'!EX1087),"")</f>
        <v>203.678</v>
      </c>
      <c r="AH1087">
        <f>IF('5G_NR_raw_UE'!EY1087&gt;0,('5G_NR_raw_UE'!EY1087*'5G_NR_raw_UE'!EZ1087/1000000),"")</f>
        <v>1.3090373800000001E-3</v>
      </c>
    </row>
    <row r="1088" spans="31:34">
      <c r="AE1088">
        <f>IF('5G_NR_raw_UE'!EP1088&gt;0,('5G_NR_raw_UE'!EP1088*'5G_NR_raw_UE'!EQ1088),"")</f>
        <v>10552.454784</v>
      </c>
      <c r="AF1088">
        <f>IF('5G_NR_raw_UE'!ER1088&gt;0,('5G_NR_raw_UE'!ER1088*'5G_NR_raw_UE'!ES1088),"")</f>
        <v>365264.63957999996</v>
      </c>
      <c r="AG1088">
        <f>IF('5G_NR_raw_UE'!EW1088&gt;0,('5G_NR_raw_UE'!EW1088*'5G_NR_raw_UE'!EX1088),"")</f>
        <v>205.396128</v>
      </c>
      <c r="AH1088">
        <f>IF('5G_NR_raw_UE'!EY1088&gt;0,('5G_NR_raw_UE'!EY1088*'5G_NR_raw_UE'!EZ1088/1000000),"")</f>
        <v>1.3095760929999999E-3</v>
      </c>
    </row>
    <row r="1089" spans="31:34">
      <c r="AE1089">
        <f>IF('5G_NR_raw_UE'!EP1089&gt;0,('5G_NR_raw_UE'!EP1089*'5G_NR_raw_UE'!EQ1089),"")</f>
        <v>1061.9169119999999</v>
      </c>
      <c r="AF1089">
        <f>IF('5G_NR_raw_UE'!ER1089&gt;0,('5G_NR_raw_UE'!ER1089*'5G_NR_raw_UE'!ES1089),"")</f>
        <v>363933.231936</v>
      </c>
      <c r="AG1089">
        <f>IF('5G_NR_raw_UE'!EW1089&gt;0,('5G_NR_raw_UE'!EW1089*'5G_NR_raw_UE'!EX1089),"")</f>
        <v>202.28665599999999</v>
      </c>
      <c r="AH1089">
        <f>IF('5G_NR_raw_UE'!EY1089&gt;0,('5G_NR_raw_UE'!EY1089*'5G_NR_raw_UE'!EZ1089/1000000),"")</f>
        <v>1.3524726180000001E-3</v>
      </c>
    </row>
    <row r="1090" spans="31:34">
      <c r="AE1090">
        <f>IF('5G_NR_raw_UE'!EP1090&gt;0,('5G_NR_raw_UE'!EP1090*'5G_NR_raw_UE'!EQ1090),"")</f>
        <v>10493.403317999999</v>
      </c>
      <c r="AF1090">
        <f>IF('5G_NR_raw_UE'!ER1090&gt;0,('5G_NR_raw_UE'!ER1090*'5G_NR_raw_UE'!ES1090),"")</f>
        <v>362784.80135999998</v>
      </c>
      <c r="AG1090">
        <f>IF('5G_NR_raw_UE'!EW1090&gt;0,('5G_NR_raw_UE'!EW1090*'5G_NR_raw_UE'!EX1090),"")</f>
        <v>203.11477799999997</v>
      </c>
      <c r="AH1090">
        <f>IF('5G_NR_raw_UE'!EY1090&gt;0,('5G_NR_raw_UE'!EY1090*'5G_NR_raw_UE'!EZ1090/1000000),"")</f>
        <v>1.3211705539999997E-3</v>
      </c>
    </row>
    <row r="1091" spans="31:34">
      <c r="AE1091">
        <f>IF('5G_NR_raw_UE'!EP1091&gt;0,('5G_NR_raw_UE'!EP1091*'5G_NR_raw_UE'!EQ1091),"")</f>
        <v>10587.850671999999</v>
      </c>
      <c r="AF1091">
        <f>IF('5G_NR_raw_UE'!ER1091&gt;0,('5G_NR_raw_UE'!ER1091*'5G_NR_raw_UE'!ES1091),"")</f>
        <v>363643.00240199995</v>
      </c>
      <c r="AG1091">
        <f>IF('5G_NR_raw_UE'!EW1091&gt;0,('5G_NR_raw_UE'!EW1091*'5G_NR_raw_UE'!EX1091),"")</f>
        <v>203.9375</v>
      </c>
      <c r="AH1091">
        <f>IF('5G_NR_raw_UE'!EY1091&gt;0,('5G_NR_raw_UE'!EY1091*'5G_NR_raw_UE'!EZ1091/1000000),"")</f>
        <v>1.319397845E-3</v>
      </c>
    </row>
    <row r="1092" spans="31:34">
      <c r="AE1092">
        <f>IF('5G_NR_raw_UE'!EP1092&gt;0,('5G_NR_raw_UE'!EP1092*'5G_NR_raw_UE'!EQ1092),"")</f>
        <v>10510.156037999999</v>
      </c>
      <c r="AF1092">
        <f>IF('5G_NR_raw_UE'!ER1092&gt;0,('5G_NR_raw_UE'!ER1092*'5G_NR_raw_UE'!ES1092),"")</f>
        <v>365130.21484799997</v>
      </c>
      <c r="AG1092">
        <f>IF('5G_NR_raw_UE'!EW1092&gt;0,('5G_NR_raw_UE'!EW1092*'5G_NR_raw_UE'!EX1092),"")</f>
        <v>205.58361600000001</v>
      </c>
      <c r="AH1092">
        <f>IF('5G_NR_raw_UE'!EY1092&gt;0,('5G_NR_raw_UE'!EY1092*'5G_NR_raw_UE'!EZ1092/1000000),"")</f>
        <v>1.3225429850000001E-3</v>
      </c>
    </row>
    <row r="1093" spans="31:34">
      <c r="AE1093">
        <f>IF('5G_NR_raw_UE'!EP1093&gt;0,('5G_NR_raw_UE'!EP1093*'5G_NR_raw_UE'!EQ1093),"")</f>
        <v>10434.649862</v>
      </c>
      <c r="AF1093">
        <f>IF('5G_NR_raw_UE'!ER1093&gt;0,('5G_NR_raw_UE'!ER1093*'5G_NR_raw_UE'!ES1093),"")</f>
        <v>360948.11417999998</v>
      </c>
      <c r="AG1093">
        <f>IF('5G_NR_raw_UE'!EW1093&gt;0,('5G_NR_raw_UE'!EW1093*'5G_NR_raw_UE'!EX1093),"")</f>
        <v>204.41601599999998</v>
      </c>
      <c r="AH1093">
        <f>IF('5G_NR_raw_UE'!EY1093&gt;0,('5G_NR_raw_UE'!EY1093*'5G_NR_raw_UE'!EZ1093/1000000),"")</f>
        <v>1.3125067739999999E-3</v>
      </c>
    </row>
    <row r="1094" spans="31:34">
      <c r="AE1094">
        <f>IF('5G_NR_raw_UE'!EP1094&gt;0,('5G_NR_raw_UE'!EP1094*'5G_NR_raw_UE'!EQ1094),"")</f>
        <v>10647.794303999999</v>
      </c>
      <c r="AF1094">
        <f>IF('5G_NR_raw_UE'!ER1094&gt;0,('5G_NR_raw_UE'!ER1094*'5G_NR_raw_UE'!ES1094),"")</f>
        <v>365492.68005600001</v>
      </c>
      <c r="AG1094">
        <f>IF('5G_NR_raw_UE'!EW1094&gt;0,('5G_NR_raw_UE'!EW1094*'5G_NR_raw_UE'!EX1094),"")</f>
        <v>408.50409599999995</v>
      </c>
      <c r="AH1094">
        <f>IF('5G_NR_raw_UE'!EY1094&gt;0,('5G_NR_raw_UE'!EY1094*'5G_NR_raw_UE'!EZ1094/1000000),"")</f>
        <v>1.346221568E-3</v>
      </c>
    </row>
    <row r="1095" spans="31:34">
      <c r="AE1095">
        <f>IF('5G_NR_raw_UE'!EP1095&gt;0,('5G_NR_raw_UE'!EP1095*'5G_NR_raw_UE'!EQ1095),"")</f>
        <v>10827.91424</v>
      </c>
      <c r="AF1095">
        <f>IF('5G_NR_raw_UE'!ER1095&gt;0,('5G_NR_raw_UE'!ER1095*'5G_NR_raw_UE'!ES1095),"")</f>
        <v>362814.304</v>
      </c>
      <c r="AG1095">
        <f>IF('5G_NR_raw_UE'!EW1095&gt;0,('5G_NR_raw_UE'!EW1095*'5G_NR_raw_UE'!EX1095),"")</f>
        <v>206.56134399999999</v>
      </c>
      <c r="AH1095">
        <f>IF('5G_NR_raw_UE'!EY1095&gt;0,('5G_NR_raw_UE'!EY1095*'5G_NR_raw_UE'!EZ1095/1000000),"")</f>
        <v>1.3345304699999999E-3</v>
      </c>
    </row>
    <row r="1096" spans="31:34">
      <c r="AE1096">
        <f>IF('5G_NR_raw_UE'!EP1096&gt;0,('5G_NR_raw_UE'!EP1096*'5G_NR_raw_UE'!EQ1096),"")</f>
        <v>10241.313676</v>
      </c>
      <c r="AF1096">
        <f>IF('5G_NR_raw_UE'!ER1096&gt;0,('5G_NR_raw_UE'!ER1096*'5G_NR_raw_UE'!ES1096),"")</f>
        <v>363039.152</v>
      </c>
      <c r="AG1096">
        <f>IF('5G_NR_raw_UE'!EW1096&gt;0,('5G_NR_raw_UE'!EW1096*'5G_NR_raw_UE'!EX1096),"")</f>
        <v>204.14400000000001</v>
      </c>
      <c r="AH1096">
        <f>IF('5G_NR_raw_UE'!EY1096&gt;0,('5G_NR_raw_UE'!EY1096*'5G_NR_raw_UE'!EZ1096/1000000),"")</f>
        <v>1.320998724E-3</v>
      </c>
    </row>
    <row r="1097" spans="31:34">
      <c r="AE1097">
        <f>IF('5G_NR_raw_UE'!EP1097&gt;0,('5G_NR_raw_UE'!EP1097*'5G_NR_raw_UE'!EQ1097),"")</f>
        <v>10592.856</v>
      </c>
      <c r="AF1097">
        <f>IF('5G_NR_raw_UE'!ER1097&gt;0,('5G_NR_raw_UE'!ER1097*'5G_NR_raw_UE'!ES1097),"")</f>
        <v>363775.85751599999</v>
      </c>
      <c r="AG1097">
        <f>IF('5G_NR_raw_UE'!EW1097&gt;0,('5G_NR_raw_UE'!EW1097*'5G_NR_raw_UE'!EX1097),"")</f>
        <v>206.315225</v>
      </c>
      <c r="AH1097">
        <f>IF('5G_NR_raw_UE'!EY1097&gt;0,('5G_NR_raw_UE'!EY1097*'5G_NR_raw_UE'!EZ1097/1000000),"")</f>
        <v>1.3516441599999997E-3</v>
      </c>
    </row>
    <row r="1098" spans="31:34">
      <c r="AE1098">
        <f>IF('5G_NR_raw_UE'!EP1098&gt;0,('5G_NR_raw_UE'!EP1098*'5G_NR_raw_UE'!EQ1098),"")</f>
        <v>10745.430501000001</v>
      </c>
      <c r="AF1098">
        <f>IF('5G_NR_raw_UE'!ER1098&gt;0,('5G_NR_raw_UE'!ER1098*'5G_NR_raw_UE'!ES1098),"")</f>
        <v>369695.70624599996</v>
      </c>
      <c r="AG1098">
        <f>IF('5G_NR_raw_UE'!EW1098&gt;0,('5G_NR_raw_UE'!EW1098*'5G_NR_raw_UE'!EX1098),"")</f>
        <v>206.75564799999998</v>
      </c>
      <c r="AH1098">
        <f>IF('5G_NR_raw_UE'!EY1098&gt;0,('5G_NR_raw_UE'!EY1098*'5G_NR_raw_UE'!EZ1098/1000000),"")</f>
        <v>1.3523051519999999E-3</v>
      </c>
    </row>
    <row r="1099" spans="31:34">
      <c r="AE1099">
        <f>IF('5G_NR_raw_UE'!EP1099&gt;0,('5G_NR_raw_UE'!EP1099*'5G_NR_raw_UE'!EQ1099),"")</f>
        <v>1061.948658</v>
      </c>
      <c r="AF1099">
        <f>IF('5G_NR_raw_UE'!ER1099&gt;0,('5G_NR_raw_UE'!ER1099*'5G_NR_raw_UE'!ES1099),"")</f>
        <v>364986.83481599996</v>
      </c>
      <c r="AG1099">
        <f>IF('5G_NR_raw_UE'!EW1099&gt;0,('5G_NR_raw_UE'!EW1099*'5G_NR_raw_UE'!EX1099),"")</f>
        <v>207.20937899999998</v>
      </c>
      <c r="AH1099">
        <f>IF('5G_NR_raw_UE'!EY1099&gt;0,('5G_NR_raw_UE'!EY1099*'5G_NR_raw_UE'!EZ1099/1000000),"")</f>
        <v>1.332758952E-3</v>
      </c>
    </row>
    <row r="1100" spans="31:34">
      <c r="AE1100">
        <f>IF('5G_NR_raw_UE'!EP1100&gt;0,('5G_NR_raw_UE'!EP1100*'5G_NR_raw_UE'!EQ1100),"")</f>
        <v>10747.327187999999</v>
      </c>
      <c r="AF1100">
        <f>IF('5G_NR_raw_UE'!ER1100&gt;0,('5G_NR_raw_UE'!ER1100*'5G_NR_raw_UE'!ES1100),"")</f>
        <v>368979.56440800003</v>
      </c>
      <c r="AG1100">
        <f>IF('5G_NR_raw_UE'!EW1100&gt;0,('5G_NR_raw_UE'!EW1100*'5G_NR_raw_UE'!EX1100),"")</f>
        <v>206.81636799999998</v>
      </c>
      <c r="AH1100">
        <f>IF('5G_NR_raw_UE'!EY1100&gt;0,('5G_NR_raw_UE'!EY1100*'5G_NR_raw_UE'!EZ1100/1000000),"")</f>
        <v>1.3239079999999999E-3</v>
      </c>
    </row>
    <row r="1101" spans="31:34">
      <c r="AE1101">
        <f>IF('5G_NR_raw_UE'!EP1101&gt;0,('5G_NR_raw_UE'!EP1101*'5G_NR_raw_UE'!EQ1101),"")</f>
        <v>10794.121734</v>
      </c>
      <c r="AF1101">
        <f>IF('5G_NR_raw_UE'!ER1101&gt;0,('5G_NR_raw_UE'!ER1101*'5G_NR_raw_UE'!ES1101),"")</f>
        <v>365347.78486399999</v>
      </c>
      <c r="AG1101">
        <f>IF('5G_NR_raw_UE'!EW1101&gt;0,('5G_NR_raw_UE'!EW1101*'5G_NR_raw_UE'!EX1101),"")</f>
        <v>208.06749300000001</v>
      </c>
      <c r="AH1101">
        <f>IF('5G_NR_raw_UE'!EY1101&gt;0,('5G_NR_raw_UE'!EY1101*'5G_NR_raw_UE'!EZ1101/1000000),"")</f>
        <v>1.3539558200000002E-3</v>
      </c>
    </row>
    <row r="1102" spans="31:34">
      <c r="AE1102">
        <f>IF('5G_NR_raw_UE'!EP1102&gt;0,('5G_NR_raw_UE'!EP1102*'5G_NR_raw_UE'!EQ1102),"")</f>
        <v>10674.468321</v>
      </c>
      <c r="AF1102">
        <f>IF('5G_NR_raw_UE'!ER1102&gt;0,('5G_NR_raw_UE'!ER1102*'5G_NR_raw_UE'!ES1102),"")</f>
        <v>365353.40475399996</v>
      </c>
      <c r="AG1102">
        <f>IF('5G_NR_raw_UE'!EW1102&gt;0,('5G_NR_raw_UE'!EW1102*'5G_NR_raw_UE'!EX1102),"")</f>
        <v>413.7056</v>
      </c>
      <c r="AH1102">
        <f>IF('5G_NR_raw_UE'!EY1102&gt;0,('5G_NR_raw_UE'!EY1102*'5G_NR_raw_UE'!EZ1102/1000000),"")</f>
        <v>1.3462223519999999E-3</v>
      </c>
    </row>
    <row r="1103" spans="31:34">
      <c r="AE1103">
        <f>IF('5G_NR_raw_UE'!EP1103&gt;0,('5G_NR_raw_UE'!EP1103*'5G_NR_raw_UE'!EQ1103),"")</f>
        <v>10401.060949999999</v>
      </c>
      <c r="AF1103">
        <f>IF('5G_NR_raw_UE'!ER1103&gt;0,('5G_NR_raw_UE'!ER1103*'5G_NR_raw_UE'!ES1103),"")</f>
        <v>366905.005488</v>
      </c>
      <c r="AG1103">
        <f>IF('5G_NR_raw_UE'!EW1103&gt;0,('5G_NR_raw_UE'!EW1103*'5G_NR_raw_UE'!EX1103),"")</f>
        <v>203.17757600000002</v>
      </c>
      <c r="AH1103">
        <f>IF('5G_NR_raw_UE'!EY1103&gt;0,('5G_NR_raw_UE'!EY1103*'5G_NR_raw_UE'!EZ1103/1000000),"")</f>
        <v>1.3258639579999999E-3</v>
      </c>
    </row>
    <row r="1104" spans="31:34">
      <c r="AE1104">
        <f>IF('5G_NR_raw_UE'!EP1104&gt;0,('5G_NR_raw_UE'!EP1104*'5G_NR_raw_UE'!EQ1104),"")</f>
        <v>1065.70082</v>
      </c>
      <c r="AF1104">
        <f>IF('5G_NR_raw_UE'!ER1104&gt;0,('5G_NR_raw_UE'!ER1104*'5G_NR_raw_UE'!ES1104),"")</f>
        <v>374193.388828</v>
      </c>
      <c r="AG1104">
        <f>IF('5G_NR_raw_UE'!EW1104&gt;0,('5G_NR_raw_UE'!EW1104*'5G_NR_raw_UE'!EX1104),"")</f>
        <v>205.637969</v>
      </c>
      <c r="AH1104">
        <f>IF('5G_NR_raw_UE'!EY1104&gt;0,('5G_NR_raw_UE'!EY1104*'5G_NR_raw_UE'!EZ1104/1000000),"")</f>
        <v>1.3445705240000001E-3</v>
      </c>
    </row>
    <row r="1105" spans="31:34">
      <c r="AE1105">
        <f>IF('5G_NR_raw_UE'!EP1105&gt;0,('5G_NR_raw_UE'!EP1105*'5G_NR_raw_UE'!EQ1105),"")</f>
        <v>10625.9535</v>
      </c>
      <c r="AF1105">
        <f>IF('5G_NR_raw_UE'!ER1105&gt;0,('5G_NR_raw_UE'!ER1105*'5G_NR_raw_UE'!ES1105),"")</f>
        <v>364067.08900000004</v>
      </c>
      <c r="AG1105">
        <f>IF('5G_NR_raw_UE'!EW1105&gt;0,('5G_NR_raw_UE'!EW1105*'5G_NR_raw_UE'!EX1105),"")</f>
        <v>205.66311899999999</v>
      </c>
      <c r="AH1105">
        <f>IF('5G_NR_raw_UE'!EY1105&gt;0,('5G_NR_raw_UE'!EY1105*'5G_NR_raw_UE'!EZ1105/1000000),"")</f>
        <v>1.3432451759999998E-3</v>
      </c>
    </row>
    <row r="1106" spans="31:34">
      <c r="AE1106">
        <f>IF('5G_NR_raw_UE'!EP1106&gt;0,('5G_NR_raw_UE'!EP1106*'5G_NR_raw_UE'!EQ1106),"")</f>
        <v>10821.559379</v>
      </c>
      <c r="AF1106">
        <f>IF('5G_NR_raw_UE'!ER1106&gt;0,('5G_NR_raw_UE'!ER1106*'5G_NR_raw_UE'!ES1106),"")</f>
        <v>361922.22281599999</v>
      </c>
      <c r="AG1106">
        <f>IF('5G_NR_raw_UE'!EW1106&gt;0,('5G_NR_raw_UE'!EW1106*'5G_NR_raw_UE'!EX1106),"")</f>
        <v>206.50056000000001</v>
      </c>
      <c r="AH1106">
        <f>IF('5G_NR_raw_UE'!EY1106&gt;0,('5G_NR_raw_UE'!EY1106*'5G_NR_raw_UE'!EZ1106/1000000),"")</f>
        <v>1.3550011E-3</v>
      </c>
    </row>
    <row r="1107" spans="31:34">
      <c r="AE1107">
        <f>IF('5G_NR_raw_UE'!EP1107&gt;0,('5G_NR_raw_UE'!EP1107*'5G_NR_raw_UE'!EQ1107),"")</f>
        <v>1078.2044519999999</v>
      </c>
      <c r="AF1107">
        <f>IF('5G_NR_raw_UE'!ER1107&gt;0,('5G_NR_raw_UE'!ER1107*'5G_NR_raw_UE'!ES1107),"")</f>
        <v>367117.40015999996</v>
      </c>
      <c r="AG1107">
        <f>IF('5G_NR_raw_UE'!EW1107&gt;0,('5G_NR_raw_UE'!EW1107*'5G_NR_raw_UE'!EX1107),"")</f>
        <v>204.49599999999998</v>
      </c>
      <c r="AH1107">
        <f>IF('5G_NR_raw_UE'!EY1107&gt;0,('5G_NR_raw_UE'!EY1107*'5G_NR_raw_UE'!EZ1107/1000000),"")</f>
        <v>1.3593068960000001E-3</v>
      </c>
    </row>
    <row r="1108" spans="31:34">
      <c r="AE1108">
        <f>IF('5G_NR_raw_UE'!EP1108&gt;0,('5G_NR_raw_UE'!EP1108*'5G_NR_raw_UE'!EQ1108),"")</f>
        <v>10724.837759999999</v>
      </c>
      <c r="AF1108">
        <f>IF('5G_NR_raw_UE'!ER1108&gt;0,('5G_NR_raw_UE'!ER1108*'5G_NR_raw_UE'!ES1108),"")</f>
        <v>364393.02399999998</v>
      </c>
      <c r="AG1108">
        <f>IF('5G_NR_raw_UE'!EW1108&gt;0,('5G_NR_raw_UE'!EW1108*'5G_NR_raw_UE'!EX1108),"")</f>
        <v>206.54499999999999</v>
      </c>
      <c r="AH1108">
        <f>IF('5G_NR_raw_UE'!EY1108&gt;0,('5G_NR_raw_UE'!EY1108*'5G_NR_raw_UE'!EZ1108/1000000),"")</f>
        <v>1.3602180059999998E-3</v>
      </c>
    </row>
    <row r="1109" spans="31:34">
      <c r="AE1109">
        <f>IF('5G_NR_raw_UE'!EP1109&gt;0,('5G_NR_raw_UE'!EP1109*'5G_NR_raw_UE'!EQ1109),"")</f>
        <v>10629.397102999999</v>
      </c>
      <c r="AF1109">
        <f>IF('5G_NR_raw_UE'!ER1109&gt;0,('5G_NR_raw_UE'!ER1109*'5G_NR_raw_UE'!ES1109),"")</f>
        <v>367692.562944</v>
      </c>
      <c r="AG1109">
        <f>IF('5G_NR_raw_UE'!EW1109&gt;0,('5G_NR_raw_UE'!EW1109*'5G_NR_raw_UE'!EX1109),"")</f>
        <v>198.78128999999998</v>
      </c>
      <c r="AH1109">
        <f>IF('5G_NR_raw_UE'!EY1109&gt;0,('5G_NR_raw_UE'!EY1109*'5G_NR_raw_UE'!EZ1109/1000000),"")</f>
        <v>1.3068652139999999E-3</v>
      </c>
    </row>
    <row r="1110" spans="31:34">
      <c r="AE1110">
        <f>IF('5G_NR_raw_UE'!EP1110&gt;0,('5G_NR_raw_UE'!EP1110*'5G_NR_raw_UE'!EQ1110),"")</f>
        <v>10696.567808</v>
      </c>
      <c r="AF1110">
        <f>IF('5G_NR_raw_UE'!ER1110&gt;0,('5G_NR_raw_UE'!ER1110*'5G_NR_raw_UE'!ES1110),"")</f>
        <v>370664.29143599997</v>
      </c>
      <c r="AG1110">
        <f>IF('5G_NR_raw_UE'!EW1110&gt;0,('5G_NR_raw_UE'!EW1110*'5G_NR_raw_UE'!EX1110),"")</f>
        <v>206.15716799999998</v>
      </c>
      <c r="AH1110">
        <f>IF('5G_NR_raw_UE'!EY1110&gt;0,('5G_NR_raw_UE'!EY1110*'5G_NR_raw_UE'!EZ1110/1000000),"")</f>
        <v>1.3473880559999999E-3</v>
      </c>
    </row>
    <row r="1111" spans="31:34">
      <c r="AE1111">
        <f>IF('5G_NR_raw_UE'!EP1111&gt;0,('5G_NR_raw_UE'!EP1111*'5G_NR_raw_UE'!EQ1111),"")</f>
        <v>106.625</v>
      </c>
      <c r="AF1111">
        <f>IF('5G_NR_raw_UE'!ER1111&gt;0,('5G_NR_raw_UE'!ER1111*'5G_NR_raw_UE'!ES1111),"")</f>
        <v>365066.19999999995</v>
      </c>
      <c r="AG1111">
        <f>IF('5G_NR_raw_UE'!EW1111&gt;0,('5G_NR_raw_UE'!EW1111*'5G_NR_raw_UE'!EX1111),"")</f>
        <v>207.89798400000001</v>
      </c>
      <c r="AH1111">
        <f>IF('5G_NR_raw_UE'!EY1111&gt;0,('5G_NR_raw_UE'!EY1111*'5G_NR_raw_UE'!EZ1111/1000000),"")</f>
        <v>1.332297408E-3</v>
      </c>
    </row>
    <row r="1112" spans="31:34">
      <c r="AE1112">
        <f>IF('5G_NR_raw_UE'!EP1112&gt;0,('5G_NR_raw_UE'!EP1112*'5G_NR_raw_UE'!EQ1112),"")</f>
        <v>1068.3840029999999</v>
      </c>
      <c r="AF1112">
        <f>IF('5G_NR_raw_UE'!ER1112&gt;0,('5G_NR_raw_UE'!ER1112*'5G_NR_raw_UE'!ES1112),"")</f>
        <v>368917.32780999999</v>
      </c>
      <c r="AG1112">
        <f>IF('5G_NR_raw_UE'!EW1112&gt;0,('5G_NR_raw_UE'!EW1112*'5G_NR_raw_UE'!EX1112),"")</f>
        <v>203.81396999999998</v>
      </c>
      <c r="AH1112">
        <f>IF('5G_NR_raw_UE'!EY1112&gt;0,('5G_NR_raw_UE'!EY1112*'5G_NR_raw_UE'!EZ1112/1000000),"")</f>
        <v>1.3511209349999999E-3</v>
      </c>
    </row>
    <row r="1113" spans="31:34">
      <c r="AE1113">
        <f>IF('5G_NR_raw_UE'!EP1113&gt;0,('5G_NR_raw_UE'!EP1113*'5G_NR_raw_UE'!EQ1113),"")</f>
        <v>10727.084133</v>
      </c>
      <c r="AF1113">
        <f>IF('5G_NR_raw_UE'!ER1113&gt;0,('5G_NR_raw_UE'!ER1113*'5G_NR_raw_UE'!ES1113),"")</f>
        <v>364712.88595299999</v>
      </c>
      <c r="AG1113">
        <f>IF('5G_NR_raw_UE'!EW1113&gt;0,('5G_NR_raw_UE'!EW1113*'5G_NR_raw_UE'!EX1113),"")</f>
        <v>202.61438999999999</v>
      </c>
      <c r="AH1113">
        <f>IF('5G_NR_raw_UE'!EY1113&gt;0,('5G_NR_raw_UE'!EY1113*'5G_NR_raw_UE'!EZ1113/1000000),"")</f>
        <v>1.3618829450000002E-3</v>
      </c>
    </row>
    <row r="1114" spans="31:34">
      <c r="AE1114">
        <f>IF('5G_NR_raw_UE'!EP1114&gt;0,('5G_NR_raw_UE'!EP1114*'5G_NR_raw_UE'!EQ1114),"")</f>
        <v>108.373164</v>
      </c>
      <c r="AF1114">
        <f>IF('5G_NR_raw_UE'!ER1114&gt;0,('5G_NR_raw_UE'!ER1114*'5G_NR_raw_UE'!ES1114),"")</f>
        <v>370015.15093399998</v>
      </c>
      <c r="AG1114">
        <f>IF('5G_NR_raw_UE'!EW1114&gt;0,('5G_NR_raw_UE'!EW1114*'5G_NR_raw_UE'!EX1114),"")</f>
        <v>205.505246</v>
      </c>
      <c r="AH1114">
        <f>IF('5G_NR_raw_UE'!EY1114&gt;0,('5G_NR_raw_UE'!EY1114*'5G_NR_raw_UE'!EZ1114/1000000),"")</f>
        <v>1.34255475E-3</v>
      </c>
    </row>
    <row r="1115" spans="31:34">
      <c r="AE1115">
        <f>IF('5G_NR_raw_UE'!EP1115&gt;0,('5G_NR_raw_UE'!EP1115*'5G_NR_raw_UE'!EQ1115),"")</f>
        <v>10755.601919999999</v>
      </c>
      <c r="AF1115">
        <f>IF('5G_NR_raw_UE'!ER1115&gt;0,('5G_NR_raw_UE'!ER1115*'5G_NR_raw_UE'!ES1115),"")</f>
        <v>364940.12905599998</v>
      </c>
      <c r="AG1115">
        <f>IF('5G_NR_raw_UE'!EW1115&gt;0,('5G_NR_raw_UE'!EW1115*'5G_NR_raw_UE'!EX1115),"")</f>
        <v>409.78537599999999</v>
      </c>
      <c r="AH1115">
        <f>IF('5G_NR_raw_UE'!EY1115&gt;0,('5G_NR_raw_UE'!EY1115*'5G_NR_raw_UE'!EZ1115/1000000),"")</f>
        <v>1.3674477E-3</v>
      </c>
    </row>
    <row r="1116" spans="31:34">
      <c r="AE1116">
        <f>IF('5G_NR_raw_UE'!EP1116&gt;0,('5G_NR_raw_UE'!EP1116*'5G_NR_raw_UE'!EQ1116),"")</f>
        <v>10671.215999999999</v>
      </c>
      <c r="AF1116">
        <f>IF('5G_NR_raw_UE'!ER1116&gt;0,('5G_NR_raw_UE'!ER1116*'5G_NR_raw_UE'!ES1116),"")</f>
        <v>372538.50483999995</v>
      </c>
      <c r="AG1116">
        <f>IF('5G_NR_raw_UE'!EW1116&gt;0,('5G_NR_raw_UE'!EW1116*'5G_NR_raw_UE'!EX1116),"")</f>
        <v>204.34249599999998</v>
      </c>
      <c r="AH1116">
        <f>IF('5G_NR_raw_UE'!EY1116&gt;0,('5G_NR_raw_UE'!EY1116*'5G_NR_raw_UE'!EZ1116/1000000),"")</f>
        <v>1.3464834759999999E-3</v>
      </c>
    </row>
    <row r="1117" spans="31:34">
      <c r="AE1117">
        <f>IF('5G_NR_raw_UE'!EP1117&gt;0,('5G_NR_raw_UE'!EP1117*'5G_NR_raw_UE'!EQ1117),"")</f>
        <v>10.332431999999999</v>
      </c>
      <c r="AF1117">
        <f>IF('5G_NR_raw_UE'!ER1117&gt;0,('5G_NR_raw_UE'!ER1117*'5G_NR_raw_UE'!ES1117),"")</f>
        <v>369830.48799999995</v>
      </c>
      <c r="AG1117">
        <f>IF('5G_NR_raw_UE'!EW1117&gt;0,('5G_NR_raw_UE'!EW1117*'5G_NR_raw_UE'!EX1117),"")</f>
        <v>206.81113499999998</v>
      </c>
      <c r="AH1117">
        <f>IF('5G_NR_raw_UE'!EY1117&gt;0,('5G_NR_raw_UE'!EY1117*'5G_NR_raw_UE'!EZ1117/1000000),"")</f>
        <v>1.3472811540000001E-3</v>
      </c>
    </row>
    <row r="1118" spans="31:34">
      <c r="AE1118">
        <f>IF('5G_NR_raw_UE'!EP1118&gt;0,('5G_NR_raw_UE'!EP1118*'5G_NR_raw_UE'!EQ1118),"")</f>
        <v>1074.1358769999999</v>
      </c>
      <c r="AF1118">
        <f>IF('5G_NR_raw_UE'!ER1118&gt;0,('5G_NR_raw_UE'!ER1118*'5G_NR_raw_UE'!ES1118),"")</f>
        <v>387479.14909799997</v>
      </c>
      <c r="AG1118">
        <f>IF('5G_NR_raw_UE'!EW1118&gt;0,('5G_NR_raw_UE'!EW1118*'5G_NR_raw_UE'!EX1118),"")</f>
        <v>207.659088</v>
      </c>
      <c r="AH1118">
        <f>IF('5G_NR_raw_UE'!EY1118&gt;0,('5G_NR_raw_UE'!EY1118*'5G_NR_raw_UE'!EZ1118/1000000),"")</f>
        <v>1.3526560309999999E-3</v>
      </c>
    </row>
    <row r="1119" spans="31:34">
      <c r="AE1119">
        <f>IF('5G_NR_raw_UE'!EP1119&gt;0,('5G_NR_raw_UE'!EP1119*'5G_NR_raw_UE'!EQ1119),"")</f>
        <v>10809.855605999999</v>
      </c>
      <c r="AF1119">
        <f>IF('5G_NR_raw_UE'!ER1119&gt;0,('5G_NR_raw_UE'!ER1119*'5G_NR_raw_UE'!ES1119),"")</f>
        <v>364044.26272200001</v>
      </c>
      <c r="AG1119">
        <f>IF('5G_NR_raw_UE'!EW1119&gt;0,('5G_NR_raw_UE'!EW1119*'5G_NR_raw_UE'!EX1119),"")</f>
        <v>206.09318399999998</v>
      </c>
      <c r="AH1119">
        <f>IF('5G_NR_raw_UE'!EY1119&gt;0,('5G_NR_raw_UE'!EY1119*'5G_NR_raw_UE'!EZ1119/1000000),"")</f>
        <v>1.3609628999999999E-3</v>
      </c>
    </row>
    <row r="1120" spans="31:34">
      <c r="AE1120">
        <f>IF('5G_NR_raw_UE'!EP1120&gt;0,('5G_NR_raw_UE'!EP1120*'5G_NR_raw_UE'!EQ1120),"")</f>
        <v>11004.405669999998</v>
      </c>
      <c r="AF1120">
        <f>IF('5G_NR_raw_UE'!ER1120&gt;0,('5G_NR_raw_UE'!ER1120*'5G_NR_raw_UE'!ES1120),"")</f>
        <v>369237.02659199998</v>
      </c>
      <c r="AG1120">
        <f>IF('5G_NR_raw_UE'!EW1120&gt;0,('5G_NR_raw_UE'!EW1120*'5G_NR_raw_UE'!EX1120),"")</f>
        <v>205.36190399999998</v>
      </c>
      <c r="AH1120">
        <f>IF('5G_NR_raw_UE'!EY1120&gt;0,('5G_NR_raw_UE'!EY1120*'5G_NR_raw_UE'!EZ1120/1000000),"")</f>
        <v>1.3591549440000001E-3</v>
      </c>
    </row>
    <row r="1121" spans="31:34">
      <c r="AE1121">
        <f>IF('5G_NR_raw_UE'!EP1121&gt;0,('5G_NR_raw_UE'!EP1121*'5G_NR_raw_UE'!EQ1121),"")</f>
        <v>10979.293203000001</v>
      </c>
      <c r="AF1121">
        <f>IF('5G_NR_raw_UE'!ER1121&gt;0,('5G_NR_raw_UE'!ER1121*'5G_NR_raw_UE'!ES1121),"")</f>
        <v>367091.886336</v>
      </c>
      <c r="AG1121">
        <f>IF('5G_NR_raw_UE'!EW1121&gt;0,('5G_NR_raw_UE'!EW1121*'5G_NR_raw_UE'!EX1121),"")</f>
        <v>206.60623200000001</v>
      </c>
      <c r="AH1121">
        <f>IF('5G_NR_raw_UE'!EY1121&gt;0,('5G_NR_raw_UE'!EY1121*'5G_NR_raw_UE'!EZ1121/1000000),"")</f>
        <v>1.3594069439999998E-3</v>
      </c>
    </row>
    <row r="1122" spans="31:34">
      <c r="AE1122">
        <f>IF('5G_NR_raw_UE'!EP1122&gt;0,('5G_NR_raw_UE'!EP1122*'5G_NR_raw_UE'!EQ1122),"")</f>
        <v>10616.032336</v>
      </c>
      <c r="AF1122">
        <f>IF('5G_NR_raw_UE'!ER1122&gt;0,('5G_NR_raw_UE'!ER1122*'5G_NR_raw_UE'!ES1122),"")</f>
        <v>368597.73855499999</v>
      </c>
      <c r="AG1122">
        <f>IF('5G_NR_raw_UE'!EW1122&gt;0,('5G_NR_raw_UE'!EW1122*'5G_NR_raw_UE'!EX1122),"")</f>
        <v>206.62991999999997</v>
      </c>
      <c r="AH1122">
        <f>IF('5G_NR_raw_UE'!EY1122&gt;0,('5G_NR_raw_UE'!EY1122*'5G_NR_raw_UE'!EZ1122/1000000),"")</f>
        <v>1.350384E-3</v>
      </c>
    </row>
    <row r="1123" spans="31:34">
      <c r="AE1123">
        <f>IF('5G_NR_raw_UE'!EP1123&gt;0,('5G_NR_raw_UE'!EP1123*'5G_NR_raw_UE'!EQ1123),"")</f>
        <v>10897.193216</v>
      </c>
      <c r="AF1123">
        <f>IF('5G_NR_raw_UE'!ER1123&gt;0,('5G_NR_raw_UE'!ER1123*'5G_NR_raw_UE'!ES1123),"")</f>
        <v>366539.56799999997</v>
      </c>
      <c r="AG1123">
        <f>IF('5G_NR_raw_UE'!EW1123&gt;0,('5G_NR_raw_UE'!EW1123*'5G_NR_raw_UE'!EX1123),"")</f>
        <v>207.86999999999998</v>
      </c>
      <c r="AH1123">
        <f>IF('5G_NR_raw_UE'!EY1123&gt;0,('5G_NR_raw_UE'!EY1123*'5G_NR_raw_UE'!EZ1123/1000000),"")</f>
        <v>1.3342446E-3</v>
      </c>
    </row>
    <row r="1124" spans="31:34">
      <c r="AE1124">
        <f>IF('5G_NR_raw_UE'!EP1124&gt;0,('5G_NR_raw_UE'!EP1124*'5G_NR_raw_UE'!EQ1124),"")</f>
        <v>10897.423283999999</v>
      </c>
      <c r="AF1124">
        <f>IF('5G_NR_raw_UE'!ER1124&gt;0,('5G_NR_raw_UE'!ER1124*'5G_NR_raw_UE'!ES1124),"")</f>
        <v>368047.87820799998</v>
      </c>
      <c r="AG1124">
        <f>IF('5G_NR_raw_UE'!EW1124&gt;0,('5G_NR_raw_UE'!EW1124*'5G_NR_raw_UE'!EX1124),"")</f>
        <v>206.29337799999999</v>
      </c>
      <c r="AH1124">
        <f>IF('5G_NR_raw_UE'!EY1124&gt;0,('5G_NR_raw_UE'!EY1124*'5G_NR_raw_UE'!EZ1124/1000000),"")</f>
        <v>1.3665733200000001E-3</v>
      </c>
    </row>
    <row r="1125" spans="31:34">
      <c r="AE1125">
        <f>IF('5G_NR_raw_UE'!EP1125&gt;0,('5G_NR_raw_UE'!EP1125*'5G_NR_raw_UE'!EQ1125),"")</f>
        <v>10717.1345</v>
      </c>
      <c r="AF1125">
        <f>IF('5G_NR_raw_UE'!ER1125&gt;0,('5G_NR_raw_UE'!ER1125*'5G_NR_raw_UE'!ES1125),"")</f>
        <v>369568.64851199999</v>
      </c>
      <c r="AG1125">
        <f>IF('5G_NR_raw_UE'!EW1125&gt;0,('5G_NR_raw_UE'!EW1125*'5G_NR_raw_UE'!EX1125),"")</f>
        <v>205.06399999999999</v>
      </c>
      <c r="AH1125">
        <f>IF('5G_NR_raw_UE'!EY1125&gt;0,('5G_NR_raw_UE'!EY1125*'5G_NR_raw_UE'!EZ1125/1000000),"")</f>
        <v>1.3727203159999998E-3</v>
      </c>
    </row>
    <row r="1126" spans="31:34">
      <c r="AE1126">
        <f>IF('5G_NR_raw_UE'!EP1126&gt;0,('5G_NR_raw_UE'!EP1126*'5G_NR_raw_UE'!EQ1126),"")</f>
        <v>10700.125861999999</v>
      </c>
      <c r="AF1126">
        <f>IF('5G_NR_raw_UE'!ER1126&gt;0,('5G_NR_raw_UE'!ER1126*'5G_NR_raw_UE'!ES1126),"")</f>
        <v>368233.95053199999</v>
      </c>
      <c r="AG1126">
        <f>IF('5G_NR_raw_UE'!EW1126&gt;0,('5G_NR_raw_UE'!EW1126*'5G_NR_raw_UE'!EX1126),"")</f>
        <v>207.57789799999998</v>
      </c>
      <c r="AH1126">
        <f>IF('5G_NR_raw_UE'!EY1126&gt;0,('5G_NR_raw_UE'!EY1126*'5G_NR_raw_UE'!EZ1126/1000000),"")</f>
        <v>1.4833018200000002E-4</v>
      </c>
    </row>
    <row r="1127" spans="31:34">
      <c r="AE1127">
        <f>IF('5G_NR_raw_UE'!EP1127&gt;0,('5G_NR_raw_UE'!EP1127*'5G_NR_raw_UE'!EQ1127),"")</f>
        <v>10679.989264</v>
      </c>
      <c r="AF1127">
        <f>IF('5G_NR_raw_UE'!ER1127&gt;0,('5G_NR_raw_UE'!ER1127*'5G_NR_raw_UE'!ES1127),"")</f>
        <v>374153.17577999993</v>
      </c>
      <c r="AG1127">
        <f>IF('5G_NR_raw_UE'!EW1127&gt;0,('5G_NR_raw_UE'!EW1127*'5G_NR_raw_UE'!EX1127),"")</f>
        <v>205.94550000000001</v>
      </c>
      <c r="AH1127">
        <f>IF('5G_NR_raw_UE'!EY1127&gt;0,('5G_NR_raw_UE'!EY1127*'5G_NR_raw_UE'!EZ1127/1000000),"")</f>
        <v>1.370089508E-3</v>
      </c>
    </row>
    <row r="1128" spans="31:34">
      <c r="AE1128">
        <f>IF('5G_NR_raw_UE'!EP1128&gt;0,('5G_NR_raw_UE'!EP1128*'5G_NR_raw_UE'!EQ1128),"")</f>
        <v>10725.207597999999</v>
      </c>
      <c r="AF1128">
        <f>IF('5G_NR_raw_UE'!ER1128&gt;0,('5G_NR_raw_UE'!ER1128*'5G_NR_raw_UE'!ES1128),"")</f>
        <v>368474.05964200001</v>
      </c>
      <c r="AG1128">
        <f>IF('5G_NR_raw_UE'!EW1128&gt;0,('5G_NR_raw_UE'!EW1128*'5G_NR_raw_UE'!EX1128),"")</f>
        <v>208.49081999999999</v>
      </c>
      <c r="AH1128">
        <f>IF('5G_NR_raw_UE'!EY1128&gt;0,('5G_NR_raw_UE'!EY1128*'5G_NR_raw_UE'!EZ1128/1000000),"")</f>
        <v>1.3724355000000001E-5</v>
      </c>
    </row>
    <row r="1129" spans="31:34">
      <c r="AE1129">
        <f>IF('5G_NR_raw_UE'!EP1129&gt;0,('5G_NR_raw_UE'!EP1129*'5G_NR_raw_UE'!EQ1129),"")</f>
        <v>1089.8127239999999</v>
      </c>
      <c r="AF1129">
        <f>IF('5G_NR_raw_UE'!ER1129&gt;0,('5G_NR_raw_UE'!ER1129*'5G_NR_raw_UE'!ES1129),"")</f>
        <v>367753.07156700001</v>
      </c>
      <c r="AG1129">
        <f>IF('5G_NR_raw_UE'!EW1129&gt;0,('5G_NR_raw_UE'!EW1129*'5G_NR_raw_UE'!EX1129),"")</f>
        <v>208.10068499999997</v>
      </c>
      <c r="AH1129">
        <f>IF('5G_NR_raw_UE'!EY1129&gt;0,('5G_NR_raw_UE'!EY1129*'5G_NR_raw_UE'!EZ1129/1000000),"")</f>
        <v>1.3860467399999998E-3</v>
      </c>
    </row>
    <row r="1130" spans="31:34">
      <c r="AE1130">
        <f>IF('5G_NR_raw_UE'!EP1130&gt;0,('5G_NR_raw_UE'!EP1130*'5G_NR_raw_UE'!EQ1130),"")</f>
        <v>10685.385193</v>
      </c>
      <c r="AF1130">
        <f>IF('5G_NR_raw_UE'!ER1130&gt;0,('5G_NR_raw_UE'!ER1130*'5G_NR_raw_UE'!ES1130),"")</f>
        <v>365555.09923200001</v>
      </c>
      <c r="AG1130">
        <f>IF('5G_NR_raw_UE'!EW1130&gt;0,('5G_NR_raw_UE'!EW1130*'5G_NR_raw_UE'!EX1130),"")</f>
        <v>208.93024800000001</v>
      </c>
      <c r="AH1130">
        <f>IF('5G_NR_raw_UE'!EY1130&gt;0,('5G_NR_raw_UE'!EY1130*'5G_NR_raw_UE'!EZ1130/1000000),"")</f>
        <v>1.386106059E-3</v>
      </c>
    </row>
    <row r="1131" spans="31:34">
      <c r="AE1131">
        <f>IF('5G_NR_raw_UE'!EP1131&gt;0,('5G_NR_raw_UE'!EP1131*'5G_NR_raw_UE'!EQ1131),"")</f>
        <v>1008.3537519999999</v>
      </c>
      <c r="AF1131">
        <f>IF('5G_NR_raw_UE'!ER1131&gt;0,('5G_NR_raw_UE'!ER1131*'5G_NR_raw_UE'!ES1131),"")</f>
        <v>370810.51978499995</v>
      </c>
      <c r="AG1131">
        <f>IF('5G_NR_raw_UE'!EW1131&gt;0,('5G_NR_raw_UE'!EW1131*'5G_NR_raw_UE'!EX1131),"")</f>
        <v>206.50363199999998</v>
      </c>
      <c r="AH1131">
        <f>IF('5G_NR_raw_UE'!EY1131&gt;0,('5G_NR_raw_UE'!EY1131*'5G_NR_raw_UE'!EZ1131/1000000),"")</f>
        <v>1.4001006529999998E-3</v>
      </c>
    </row>
    <row r="1132" spans="31:34">
      <c r="AE1132">
        <f>IF('5G_NR_raw_UE'!EP1132&gt;0,('5G_NR_raw_UE'!EP1132*'5G_NR_raw_UE'!EQ1132),"")</f>
        <v>10923.877060000001</v>
      </c>
      <c r="AF1132">
        <f>IF('5G_NR_raw_UE'!ER1132&gt;0,('5G_NR_raw_UE'!ER1132*'5G_NR_raw_UE'!ES1132),"")</f>
        <v>368800.99868799996</v>
      </c>
      <c r="AG1132">
        <f>IF('5G_NR_raw_UE'!EW1132&gt;0,('5G_NR_raw_UE'!EW1132*'5G_NR_raw_UE'!EX1132),"")</f>
        <v>205.71160199999997</v>
      </c>
      <c r="AH1132">
        <f>IF('5G_NR_raw_UE'!EY1132&gt;0,('5G_NR_raw_UE'!EY1132*'5G_NR_raw_UE'!EZ1132/1000000),"")</f>
        <v>1.3853579150000001E-3</v>
      </c>
    </row>
    <row r="1133" spans="31:34">
      <c r="AE1133">
        <f>IF('5G_NR_raw_UE'!EP1133&gt;0,('5G_NR_raw_UE'!EP1133*'5G_NR_raw_UE'!EQ1133),"")</f>
        <v>11010.251263999999</v>
      </c>
      <c r="AF1133">
        <f>IF('5G_NR_raw_UE'!ER1133&gt;0,('5G_NR_raw_UE'!ER1133*'5G_NR_raw_UE'!ES1133),"")</f>
        <v>368112.68836500001</v>
      </c>
      <c r="AG1133">
        <f>IF('5G_NR_raw_UE'!EW1133&gt;0,('5G_NR_raw_UE'!EW1133*'5G_NR_raw_UE'!EX1133),"")</f>
        <v>205.716612</v>
      </c>
      <c r="AH1133">
        <f>IF('5G_NR_raw_UE'!EY1133&gt;0,('5G_NR_raw_UE'!EY1133*'5G_NR_raw_UE'!EZ1133/1000000),"")</f>
        <v>1.3719755000000001E-3</v>
      </c>
    </row>
    <row r="1134" spans="31:34">
      <c r="AE1134">
        <f>IF('5G_NR_raw_UE'!EP1134&gt;0,('5G_NR_raw_UE'!EP1134*'5G_NR_raw_UE'!EQ1134),"")</f>
        <v>10860.936019999999</v>
      </c>
      <c r="AF1134">
        <f>IF('5G_NR_raw_UE'!ER1134&gt;0,('5G_NR_raw_UE'!ER1134*'5G_NR_raw_UE'!ES1134),"")</f>
        <v>371234.10519999999</v>
      </c>
      <c r="AG1134">
        <f>IF('5G_NR_raw_UE'!EW1134&gt;0,('5G_NR_raw_UE'!EW1134*'5G_NR_raw_UE'!EX1134),"")</f>
        <v>205.31700000000001</v>
      </c>
      <c r="AH1134">
        <f>IF('5G_NR_raw_UE'!EY1134&gt;0,('5G_NR_raw_UE'!EY1134*'5G_NR_raw_UE'!EZ1134/1000000),"")</f>
        <v>1.3913422639999999E-3</v>
      </c>
    </row>
    <row r="1135" spans="31:34">
      <c r="AE1135">
        <f>IF('5G_NR_raw_UE'!EP1135&gt;0,('5G_NR_raw_UE'!EP1135*'5G_NR_raw_UE'!EQ1135),"")</f>
        <v>10906.513019999999</v>
      </c>
      <c r="AF1135">
        <f>IF('5G_NR_raw_UE'!ER1135&gt;0,('5G_NR_raw_UE'!ER1135*'5G_NR_raw_UE'!ES1135),"")</f>
        <v>363265.444594</v>
      </c>
      <c r="AG1135">
        <f>IF('5G_NR_raw_UE'!EW1135&gt;0,('5G_NR_raw_UE'!EW1135*'5G_NR_raw_UE'!EX1135),"")</f>
        <v>207.45753499999998</v>
      </c>
      <c r="AH1135">
        <f>IF('5G_NR_raw_UE'!EY1135&gt;0,('5G_NR_raw_UE'!EY1135*'5G_NR_raw_UE'!EZ1135/1000000),"")</f>
        <v>1.3893392160000001E-3</v>
      </c>
    </row>
    <row r="1136" spans="31:34">
      <c r="AE1136">
        <f>IF('5G_NR_raw_UE'!EP1136&gt;0,('5G_NR_raw_UE'!EP1136*'5G_NR_raw_UE'!EQ1136),"")</f>
        <v>10886.132576</v>
      </c>
      <c r="AF1136">
        <f>IF('5G_NR_raw_UE'!ER1136&gt;0,('5G_NR_raw_UE'!ER1136*'5G_NR_raw_UE'!ES1136),"")</f>
        <v>368819.83934399998</v>
      </c>
      <c r="AG1136">
        <f>IF('5G_NR_raw_UE'!EW1136&gt;0,('5G_NR_raw_UE'!EW1136*'5G_NR_raw_UE'!EX1136),"")</f>
        <v>207.05831999999998</v>
      </c>
      <c r="AH1136">
        <f>IF('5G_NR_raw_UE'!EY1136&gt;0,('5G_NR_raw_UE'!EY1136*'5G_NR_raw_UE'!EZ1136/1000000),"")</f>
        <v>1.3759133850000001E-3</v>
      </c>
    </row>
    <row r="1137" spans="31:34">
      <c r="AE1137">
        <f>IF('5G_NR_raw_UE'!EP1137&gt;0,('5G_NR_raw_UE'!EP1137*'5G_NR_raw_UE'!EQ1137),"")</f>
        <v>10653.803325000001</v>
      </c>
      <c r="AF1137">
        <f>IF('5G_NR_raw_UE'!ER1137&gt;0,('5G_NR_raw_UE'!ER1137*'5G_NR_raw_UE'!ES1137),"")</f>
        <v>371791.44794500002</v>
      </c>
      <c r="AG1137">
        <f>IF('5G_NR_raw_UE'!EW1137&gt;0,('5G_NR_raw_UE'!EW1137*'5G_NR_raw_UE'!EX1137),"")</f>
        <v>203.804416</v>
      </c>
      <c r="AH1137">
        <f>IF('5G_NR_raw_UE'!EY1137&gt;0,('5G_NR_raw_UE'!EY1137*'5G_NR_raw_UE'!EZ1137/1000000),"")</f>
        <v>1.400182275E-3</v>
      </c>
    </row>
    <row r="1138" spans="31:34">
      <c r="AE1138">
        <f>IF('5G_NR_raw_UE'!EP1138&gt;0,('5G_NR_raw_UE'!EP1138*'5G_NR_raw_UE'!EQ1138),"")</f>
        <v>10613.328157</v>
      </c>
      <c r="AF1138">
        <f>IF('5G_NR_raw_UE'!ER1138&gt;0,('5G_NR_raw_UE'!ER1138*'5G_NR_raw_UE'!ES1138),"")</f>
        <v>371234.00815199997</v>
      </c>
      <c r="AG1138">
        <f>IF('5G_NR_raw_UE'!EW1138&gt;0,('5G_NR_raw_UE'!EW1138*'5G_NR_raw_UE'!EX1138),"")</f>
        <v>207.50298499999997</v>
      </c>
      <c r="AH1138">
        <f>IF('5G_NR_raw_UE'!EY1138&gt;0,('5G_NR_raw_UE'!EY1138*'5G_NR_raw_UE'!EZ1138/1000000),"")</f>
        <v>1.4123582449999999E-3</v>
      </c>
    </row>
    <row r="1139" spans="31:34">
      <c r="AE1139">
        <f>IF('5G_NR_raw_UE'!EP1139&gt;0,('5G_NR_raw_UE'!EP1139*'5G_NR_raw_UE'!EQ1139),"")</f>
        <v>11000.856545000001</v>
      </c>
      <c r="AF1139">
        <f>IF('5G_NR_raw_UE'!ER1139&gt;0,('5G_NR_raw_UE'!ER1139*'5G_NR_raw_UE'!ES1139),"")</f>
        <v>370630.59243199998</v>
      </c>
      <c r="AG1139">
        <f>IF('5G_NR_raw_UE'!EW1139&gt;0,('5G_NR_raw_UE'!EW1139*'5G_NR_raw_UE'!EX1139),"")</f>
        <v>206.73048499999999</v>
      </c>
      <c r="AH1139">
        <f>IF('5G_NR_raw_UE'!EY1139&gt;0,('5G_NR_raw_UE'!EY1139*'5G_NR_raw_UE'!EZ1139/1000000),"")</f>
        <v>1.4150200999999999E-3</v>
      </c>
    </row>
    <row r="1140" spans="31:34">
      <c r="AE1140">
        <f>IF('5G_NR_raw_UE'!EP1140&gt;0,('5G_NR_raw_UE'!EP1140*'5G_NR_raw_UE'!EQ1140),"")</f>
        <v>10828.767594999999</v>
      </c>
      <c r="AF1140">
        <f>IF('5G_NR_raw_UE'!ER1140&gt;0,('5G_NR_raw_UE'!ER1140*'5G_NR_raw_UE'!ES1140),"")</f>
        <v>368630.07199999999</v>
      </c>
      <c r="AG1140">
        <f>IF('5G_NR_raw_UE'!EW1140&gt;0,('5G_NR_raw_UE'!EW1140*'5G_NR_raw_UE'!EX1140),"")</f>
        <v>209.63855999999998</v>
      </c>
      <c r="AH1140">
        <f>IF('5G_NR_raw_UE'!EY1140&gt;0,('5G_NR_raw_UE'!EY1140*'5G_NR_raw_UE'!EZ1140/1000000),"")</f>
        <v>1.4301277199999999E-3</v>
      </c>
    </row>
    <row r="1141" spans="31:34">
      <c r="AE1141">
        <f>IF('5G_NR_raw_UE'!EP1141&gt;0,('5G_NR_raw_UE'!EP1141*'5G_NR_raw_UE'!EQ1141),"")</f>
        <v>10829.815344000001</v>
      </c>
      <c r="AF1141">
        <f>IF('5G_NR_raw_UE'!ER1141&gt;0,('5G_NR_raw_UE'!ER1141*'5G_NR_raw_UE'!ES1141),"")</f>
        <v>373147.65575999999</v>
      </c>
      <c r="AG1141">
        <f>IF('5G_NR_raw_UE'!EW1141&gt;0,('5G_NR_raw_UE'!EW1141*'5G_NR_raw_UE'!EX1141),"")</f>
        <v>209.24175600000001</v>
      </c>
      <c r="AH1141">
        <f>IF('5G_NR_raw_UE'!EY1141&gt;0,('5G_NR_raw_UE'!EY1141*'5G_NR_raw_UE'!EZ1141/1000000),"")</f>
        <v>1.4067022890000001E-3</v>
      </c>
    </row>
    <row r="1142" spans="31:34">
      <c r="AE1142">
        <f>IF('5G_NR_raw_UE'!EP1142&gt;0,('5G_NR_raw_UE'!EP1142*'5G_NR_raw_UE'!EQ1142),"")</f>
        <v>10825.686223999999</v>
      </c>
      <c r="AF1142">
        <f>IF('5G_NR_raw_UE'!ER1142&gt;0,('5G_NR_raw_UE'!ER1142*'5G_NR_raw_UE'!ES1142),"")</f>
        <v>369515.908704</v>
      </c>
      <c r="AG1142">
        <f>IF('5G_NR_raw_UE'!EW1142&gt;0,('5G_NR_raw_UE'!EW1142*'5G_NR_raw_UE'!EX1142),"")</f>
        <v>209.66966999999997</v>
      </c>
      <c r="AH1142">
        <f>IF('5G_NR_raw_UE'!EY1142&gt;0,('5G_NR_raw_UE'!EY1142*'5G_NR_raw_UE'!EZ1142/1000000),"")</f>
        <v>1.4292935599999998E-3</v>
      </c>
    </row>
    <row r="1143" spans="31:34">
      <c r="AE1143">
        <f>IF('5G_NR_raw_UE'!EP1143&gt;0,('5G_NR_raw_UE'!EP1143*'5G_NR_raw_UE'!EQ1143),"")</f>
        <v>10783.232499999998</v>
      </c>
      <c r="AF1143">
        <f>IF('5G_NR_raw_UE'!ER1143&gt;0,('5G_NR_raw_UE'!ER1143*'5G_NR_raw_UE'!ES1143),"")</f>
        <v>368107.03854399995</v>
      </c>
      <c r="AG1143">
        <f>IF('5G_NR_raw_UE'!EW1143&gt;0,('5G_NR_raw_UE'!EW1143*'5G_NR_raw_UE'!EX1143),"")</f>
        <v>206.83661799999999</v>
      </c>
      <c r="AH1143">
        <f>IF('5G_NR_raw_UE'!EY1143&gt;0,('5G_NR_raw_UE'!EY1143*'5G_NR_raw_UE'!EZ1143/1000000),"")</f>
        <v>1.4044476480000001E-3</v>
      </c>
    </row>
    <row r="1144" spans="31:34">
      <c r="AE1144">
        <f>IF('5G_NR_raw_UE'!EP1144&gt;0,('5G_NR_raw_UE'!EP1144*'5G_NR_raw_UE'!EQ1144),"")</f>
        <v>10863.137081999999</v>
      </c>
      <c r="AF1144">
        <f>IF('5G_NR_raw_UE'!ER1144&gt;0,('5G_NR_raw_UE'!ER1144*'5G_NR_raw_UE'!ES1144),"")</f>
        <v>372535.60836999997</v>
      </c>
      <c r="AG1144">
        <f>IF('5G_NR_raw_UE'!EW1144&gt;0,('5G_NR_raw_UE'!EW1144*'5G_NR_raw_UE'!EX1144),"")</f>
        <v>202.38419999999999</v>
      </c>
      <c r="AH1144">
        <f>IF('5G_NR_raw_UE'!EY1144&gt;0,('5G_NR_raw_UE'!EY1144*'5G_NR_raw_UE'!EZ1144/1000000),"")</f>
        <v>1.43911953E-3</v>
      </c>
    </row>
    <row r="1145" spans="31:34">
      <c r="AE1145">
        <f>IF('5G_NR_raw_UE'!EP1145&gt;0,('5G_NR_raw_UE'!EP1145*'5G_NR_raw_UE'!EQ1145),"")</f>
        <v>10864.807545</v>
      </c>
      <c r="AF1145">
        <f>IF('5G_NR_raw_UE'!ER1145&gt;0,('5G_NR_raw_UE'!ER1145*'5G_NR_raw_UE'!ES1145),"")</f>
        <v>374147.77588499995</v>
      </c>
      <c r="AG1145">
        <f>IF('5G_NR_raw_UE'!EW1145&gt;0,('5G_NR_raw_UE'!EW1145*'5G_NR_raw_UE'!EX1145),"")</f>
        <v>210.20496</v>
      </c>
      <c r="AH1145">
        <f>IF('5G_NR_raw_UE'!EY1145&gt;0,('5G_NR_raw_UE'!EY1145*'5G_NR_raw_UE'!EZ1145/1000000),"")</f>
        <v>1.45501578E-3</v>
      </c>
    </row>
    <row r="1146" spans="31:34">
      <c r="AE1146">
        <f>IF('5G_NR_raw_UE'!EP1146&gt;0,('5G_NR_raw_UE'!EP1146*'5G_NR_raw_UE'!EQ1146),"")</f>
        <v>10944.310432</v>
      </c>
      <c r="AF1146">
        <f>IF('5G_NR_raw_UE'!ER1146&gt;0,('5G_NR_raw_UE'!ER1146*'5G_NR_raw_UE'!ES1146),"")</f>
        <v>372210.26320799999</v>
      </c>
      <c r="AG1146">
        <f>IF('5G_NR_raw_UE'!EW1146&gt;0,('5G_NR_raw_UE'!EW1146*'5G_NR_raw_UE'!EX1146),"")</f>
        <v>204.88915199999997</v>
      </c>
      <c r="AH1146">
        <f>IF('5G_NR_raw_UE'!EY1146&gt;0,('5G_NR_raw_UE'!EY1146*'5G_NR_raw_UE'!EZ1146/1000000),"")</f>
        <v>1.4157269999999999E-3</v>
      </c>
    </row>
    <row r="1147" spans="31:34">
      <c r="AE1147">
        <f>IF('5G_NR_raw_UE'!EP1147&gt;0,('5G_NR_raw_UE'!EP1147*'5G_NR_raw_UE'!EQ1147),"")</f>
        <v>10817.229499999999</v>
      </c>
      <c r="AF1147">
        <f>IF('5G_NR_raw_UE'!ER1147&gt;0,('5G_NR_raw_UE'!ER1147*'5G_NR_raw_UE'!ES1147),"")</f>
        <v>376220.14408699999</v>
      </c>
      <c r="AG1147">
        <f>IF('5G_NR_raw_UE'!EW1147&gt;0,('5G_NR_raw_UE'!EW1147*'5G_NR_raw_UE'!EX1147),"")</f>
        <v>206.97142199999999</v>
      </c>
      <c r="AH1147">
        <f>IF('5G_NR_raw_UE'!EY1147&gt;0,('5G_NR_raw_UE'!EY1147*'5G_NR_raw_UE'!EZ1147/1000000),"")</f>
        <v>1.4255038169999998E-3</v>
      </c>
    </row>
    <row r="1148" spans="31:34">
      <c r="AE1148">
        <f>IF('5G_NR_raw_UE'!EP1148&gt;0,('5G_NR_raw_UE'!EP1148*'5G_NR_raw_UE'!EQ1148),"")</f>
        <v>10905.379631999998</v>
      </c>
      <c r="AF1148">
        <f>IF('5G_NR_raw_UE'!ER1148&gt;0,('5G_NR_raw_UE'!ER1148*'5G_NR_raw_UE'!ES1148),"")</f>
        <v>368338.06665600004</v>
      </c>
      <c r="AG1148">
        <f>IF('5G_NR_raw_UE'!EW1148&gt;0,('5G_NR_raw_UE'!EW1148*'5G_NR_raw_UE'!EX1148),"")</f>
        <v>207.81356</v>
      </c>
      <c r="AH1148">
        <f>IF('5G_NR_raw_UE'!EY1148&gt;0,('5G_NR_raw_UE'!EY1148*'5G_NR_raw_UE'!EZ1148/1000000),"")</f>
        <v>1.434132504E-3</v>
      </c>
    </row>
    <row r="1149" spans="31:34">
      <c r="AE1149">
        <f>IF('5G_NR_raw_UE'!EP1149&gt;0,('5G_NR_raw_UE'!EP1149*'5G_NR_raw_UE'!EQ1149),"")</f>
        <v>10802.771874</v>
      </c>
      <c r="AF1149">
        <f>IF('5G_NR_raw_UE'!ER1149&gt;0,('5G_NR_raw_UE'!ER1149*'5G_NR_raw_UE'!ES1149),"")</f>
        <v>372068.73783999996</v>
      </c>
      <c r="AG1149">
        <f>IF('5G_NR_raw_UE'!EW1149&gt;0,('5G_NR_raw_UE'!EW1149*'5G_NR_raw_UE'!EX1149),"")</f>
        <v>207.83779999999999</v>
      </c>
      <c r="AH1149">
        <f>IF('5G_NR_raw_UE'!EY1149&gt;0,('5G_NR_raw_UE'!EY1149*'5G_NR_raw_UE'!EZ1149/1000000),"")</f>
        <v>1.45452459E-3</v>
      </c>
    </row>
    <row r="1150" spans="31:34">
      <c r="AE1150">
        <f>IF('5G_NR_raw_UE'!EP1150&gt;0,('5G_NR_raw_UE'!EP1150*'5G_NR_raw_UE'!EQ1150),"")</f>
        <v>10955.53464</v>
      </c>
      <c r="AF1150">
        <f>IF('5G_NR_raw_UE'!ER1150&gt;0,('5G_NR_raw_UE'!ER1150*'5G_NR_raw_UE'!ES1150),"")</f>
        <v>373870.29559499997</v>
      </c>
      <c r="AG1150">
        <f>IF('5G_NR_raw_UE'!EW1150&gt;0,('5G_NR_raw_UE'!EW1150*'5G_NR_raw_UE'!EX1150),"")</f>
        <v>207.467568</v>
      </c>
      <c r="AH1150">
        <f>IF('5G_NR_raw_UE'!EY1150&gt;0,('5G_NR_raw_UE'!EY1150*'5G_NR_raw_UE'!EZ1150/1000000),"")</f>
        <v>1.4375486159999998E-3</v>
      </c>
    </row>
    <row r="1151" spans="31:34">
      <c r="AE1151">
        <f>IF('5G_NR_raw_UE'!EP1151&gt;0,('5G_NR_raw_UE'!EP1151*'5G_NR_raw_UE'!EQ1151),"")</f>
        <v>10957.312239999999</v>
      </c>
      <c r="AF1151">
        <f>IF('5G_NR_raw_UE'!ER1151&gt;0,('5G_NR_raw_UE'!ER1151*'5G_NR_raw_UE'!ES1151),"")</f>
        <v>373904.41592</v>
      </c>
      <c r="AG1151">
        <f>IF('5G_NR_raw_UE'!EW1151&gt;0,('5G_NR_raw_UE'!EW1151*'5G_NR_raw_UE'!EX1151),"")</f>
        <v>207.470088</v>
      </c>
      <c r="AH1151">
        <f>IF('5G_NR_raw_UE'!EY1151&gt;0,('5G_NR_raw_UE'!EY1151*'5G_NR_raw_UE'!EZ1151/1000000),"")</f>
        <v>1.412360235E-3</v>
      </c>
    </row>
    <row r="1152" spans="31:34">
      <c r="AE1152">
        <f>IF('5G_NR_raw_UE'!EP1152&gt;0,('5G_NR_raw_UE'!EP1152*'5G_NR_raw_UE'!EQ1152),"")</f>
        <v>10941.495427999998</v>
      </c>
      <c r="AF1152">
        <f>IF('5G_NR_raw_UE'!ER1152&gt;0,('5G_NR_raw_UE'!ER1152*'5G_NR_raw_UE'!ES1152),"")</f>
        <v>376374.816972</v>
      </c>
      <c r="AG1152">
        <f>IF('5G_NR_raw_UE'!EW1152&gt;0,('5G_NR_raw_UE'!EW1152*'5G_NR_raw_UE'!EX1152),"")</f>
        <v>205.83849999999998</v>
      </c>
      <c r="AH1152">
        <f>IF('5G_NR_raw_UE'!EY1152&gt;0,('5G_NR_raw_UE'!EY1152*'5G_NR_raw_UE'!EZ1152/1000000),"")</f>
        <v>1.436327063E-3</v>
      </c>
    </row>
    <row r="1153" spans="31:34">
      <c r="AE1153">
        <f>IF('5G_NR_raw_UE'!EP1153&gt;0,('5G_NR_raw_UE'!EP1153*'5G_NR_raw_UE'!EQ1153),"")</f>
        <v>11078.773876000001</v>
      </c>
      <c r="AF1153">
        <f>IF('5G_NR_raw_UE'!ER1153&gt;0,('5G_NR_raw_UE'!ER1153*'5G_NR_raw_UE'!ES1153),"")</f>
        <v>374923.51538399997</v>
      </c>
      <c r="AG1153">
        <f>IF('5G_NR_raw_UE'!EW1153&gt;0,('5G_NR_raw_UE'!EW1153*'5G_NR_raw_UE'!EX1153),"")</f>
        <v>205.84</v>
      </c>
      <c r="AH1153">
        <f>IF('5G_NR_raw_UE'!EY1153&gt;0,('5G_NR_raw_UE'!EY1153*'5G_NR_raw_UE'!EZ1153/1000000),"")</f>
        <v>1.4452255619999998E-3</v>
      </c>
    </row>
    <row r="1154" spans="31:34">
      <c r="AE1154">
        <f>IF('5G_NR_raw_UE'!EP1154&gt;0,('5G_NR_raw_UE'!EP1154*'5G_NR_raw_UE'!EQ1154),"")</f>
        <v>1097.1364319999998</v>
      </c>
      <c r="AF1154">
        <f>IF('5G_NR_raw_UE'!ER1154&gt;0,('5G_NR_raw_UE'!ER1154*'5G_NR_raw_UE'!ES1154),"")</f>
        <v>372230.64662399999</v>
      </c>
      <c r="AG1154">
        <f>IF('5G_NR_raw_UE'!EW1154&gt;0,('5G_NR_raw_UE'!EW1154*'5G_NR_raw_UE'!EX1154),"")</f>
        <v>209.16442799999999</v>
      </c>
      <c r="AH1154">
        <f>IF('5G_NR_raw_UE'!EY1154&gt;0,('5G_NR_raw_UE'!EY1154*'5G_NR_raw_UE'!EZ1154/1000000),"")</f>
        <v>1.4241071939999999E-3</v>
      </c>
    </row>
    <row r="1155" spans="31:34">
      <c r="AE1155">
        <f>IF('5G_NR_raw_UE'!EP1155&gt;0,('5G_NR_raw_UE'!EP1155*'5G_NR_raw_UE'!EQ1155),"")</f>
        <v>11133.161598999999</v>
      </c>
      <c r="AF1155">
        <f>IF('5G_NR_raw_UE'!ER1155&gt;0,('5G_NR_raw_UE'!ER1155*'5G_NR_raw_UE'!ES1155),"")</f>
        <v>377444.362892</v>
      </c>
      <c r="AG1155">
        <f>IF('5G_NR_raw_UE'!EW1155&gt;0,('5G_NR_raw_UE'!EW1155*'5G_NR_raw_UE'!EX1155),"")</f>
        <v>206.34686999999997</v>
      </c>
      <c r="AH1155">
        <f>IF('5G_NR_raw_UE'!EY1155&gt;0,('5G_NR_raw_UE'!EY1155*'5G_NR_raw_UE'!EZ1155/1000000),"")</f>
        <v>1.424417946E-3</v>
      </c>
    </row>
    <row r="1156" spans="31:34">
      <c r="AE1156">
        <f>IF('5G_NR_raw_UE'!EP1156&gt;0,('5G_NR_raw_UE'!EP1156*'5G_NR_raw_UE'!EQ1156),"")</f>
        <v>1091.6604629999999</v>
      </c>
      <c r="AF1156">
        <f>IF('5G_NR_raw_UE'!ER1156&gt;0,('5G_NR_raw_UE'!ER1156*'5G_NR_raw_UE'!ES1156),"")</f>
        <v>376373.46785999998</v>
      </c>
      <c r="AG1156">
        <f>IF('5G_NR_raw_UE'!EW1156&gt;0,('5G_NR_raw_UE'!EW1156*'5G_NR_raw_UE'!EX1156),"")</f>
        <v>205.52562499999999</v>
      </c>
      <c r="AH1156">
        <f>IF('5G_NR_raw_UE'!EY1156&gt;0,('5G_NR_raw_UE'!EY1156*'5G_NR_raw_UE'!EZ1156/1000000),"")</f>
        <v>1.4473613099999999E-3</v>
      </c>
    </row>
    <row r="1157" spans="31:34">
      <c r="AE1157">
        <f>IF('5G_NR_raw_UE'!EP1157&gt;0,('5G_NR_raw_UE'!EP1157*'5G_NR_raw_UE'!EQ1157),"")</f>
        <v>1133.2765599999998</v>
      </c>
      <c r="AF1157">
        <f>IF('5G_NR_raw_UE'!ER1157&gt;0,('5G_NR_raw_UE'!ER1157*'5G_NR_raw_UE'!ES1157),"")</f>
        <v>374954.24223999999</v>
      </c>
      <c r="AG1157">
        <f>IF('5G_NR_raw_UE'!EW1157&gt;0,('5G_NR_raw_UE'!EW1157*'5G_NR_raw_UE'!EX1157),"")</f>
        <v>207.19576000000001</v>
      </c>
      <c r="AH1157">
        <f>IF('5G_NR_raw_UE'!EY1157&gt;0,('5G_NR_raw_UE'!EY1157*'5G_NR_raw_UE'!EZ1157/1000000),"")</f>
        <v>1.4331349999999997E-3</v>
      </c>
    </row>
    <row r="1158" spans="31:34">
      <c r="AE1158">
        <f>IF('5G_NR_raw_UE'!EP1158&gt;0,('5G_NR_raw_UE'!EP1158*'5G_NR_raw_UE'!EQ1158),"")</f>
        <v>10988.161128</v>
      </c>
      <c r="AF1158">
        <f>IF('5G_NR_raw_UE'!ER1158&gt;0,('5G_NR_raw_UE'!ER1158*'5G_NR_raw_UE'!ES1158),"")</f>
        <v>374670.06873599999</v>
      </c>
      <c r="AG1158">
        <f>IF('5G_NR_raw_UE'!EW1158&gt;0,('5G_NR_raw_UE'!EW1158*'5G_NR_raw_UE'!EX1158),"")</f>
        <v>208.851552</v>
      </c>
      <c r="AH1158">
        <f>IF('5G_NR_raw_UE'!EY1158&gt;0,('5G_NR_raw_UE'!EY1158*'5G_NR_raw_UE'!EZ1158/1000000),"")</f>
        <v>1.4626555200000001E-3</v>
      </c>
    </row>
    <row r="1159" spans="31:34">
      <c r="AE1159">
        <f>IF('5G_NR_raw_UE'!EP1159&gt;0,('5G_NR_raw_UE'!EP1159*'5G_NR_raw_UE'!EQ1159),"")</f>
        <v>10967.971839</v>
      </c>
      <c r="AF1159">
        <f>IF('5G_NR_raw_UE'!ER1159&gt;0,('5G_NR_raw_UE'!ER1159*'5G_NR_raw_UE'!ES1159),"")</f>
        <v>376319.81576999999</v>
      </c>
      <c r="AG1159">
        <f>IF('5G_NR_raw_UE'!EW1159&gt;0,('5G_NR_raw_UE'!EW1159*'5G_NR_raw_UE'!EX1159),"")</f>
        <v>206.44757099999998</v>
      </c>
      <c r="AH1159">
        <f>IF('5G_NR_raw_UE'!EY1159&gt;0,('5G_NR_raw_UE'!EY1159*'5G_NR_raw_UE'!EZ1159/1000000),"")</f>
        <v>1.4457072899999998E-3</v>
      </c>
    </row>
    <row r="1160" spans="31:34">
      <c r="AE1160">
        <f>IF('5G_NR_raw_UE'!EP1160&gt;0,('5G_NR_raw_UE'!EP1160*'5G_NR_raw_UE'!EQ1160),"")</f>
        <v>11150.958196</v>
      </c>
      <c r="AF1160">
        <f>IF('5G_NR_raw_UE'!ER1160&gt;0,('5G_NR_raw_UE'!ER1160*'5G_NR_raw_UE'!ES1160),"")</f>
        <v>373345.00761600002</v>
      </c>
      <c r="AG1160">
        <f>IF('5G_NR_raw_UE'!EW1160&gt;0,('5G_NR_raw_UE'!EW1160*'5G_NR_raw_UE'!EX1160),"")</f>
        <v>208.15696</v>
      </c>
      <c r="AH1160">
        <f>IF('5G_NR_raw_UE'!EY1160&gt;0,('5G_NR_raw_UE'!EY1160*'5G_NR_raw_UE'!EZ1160/1000000),"")</f>
        <v>1.460311086E-3</v>
      </c>
    </row>
    <row r="1161" spans="31:34">
      <c r="AE1161">
        <f>IF('5G_NR_raw_UE'!EP1161&gt;0,('5G_NR_raw_UE'!EP1161*'5G_NR_raw_UE'!EQ1161),"")</f>
        <v>113.12602</v>
      </c>
      <c r="AF1161">
        <f>IF('5G_NR_raw_UE'!ER1161&gt;0,('5G_NR_raw_UE'!ER1161*'5G_NR_raw_UE'!ES1161),"")</f>
        <v>370567.509984</v>
      </c>
      <c r="AG1161">
        <f>IF('5G_NR_raw_UE'!EW1161&gt;0,('5G_NR_raw_UE'!EW1161*'5G_NR_raw_UE'!EX1161),"")</f>
        <v>208.16200999999998</v>
      </c>
      <c r="AH1161">
        <f>IF('5G_NR_raw_UE'!EY1161&gt;0,('5G_NR_raw_UE'!EY1161*'5G_NR_raw_UE'!EZ1161/1000000),"")</f>
        <v>1.4548746999999996E-4</v>
      </c>
    </row>
    <row r="1162" spans="31:34">
      <c r="AE1162">
        <f>IF('5G_NR_raw_UE'!EP1162&gt;0,('5G_NR_raw_UE'!EP1162*'5G_NR_raw_UE'!EQ1162),"")</f>
        <v>10820.79999</v>
      </c>
      <c r="AF1162">
        <f>IF('5G_NR_raw_UE'!ER1162&gt;0,('5G_NR_raw_UE'!ER1162*'5G_NR_raw_UE'!ES1162),"")</f>
        <v>375819.59015999996</v>
      </c>
      <c r="AG1162">
        <f>IF('5G_NR_raw_UE'!EW1162&gt;0,('5G_NR_raw_UE'!EW1162*'5G_NR_raw_UE'!EX1162),"")</f>
        <v>208.16705999999999</v>
      </c>
      <c r="AH1162">
        <f>IF('5G_NR_raw_UE'!EY1162&gt;0,('5G_NR_raw_UE'!EY1162*'5G_NR_raw_UE'!EZ1162/1000000),"")</f>
        <v>1.4360939249999998E-3</v>
      </c>
    </row>
    <row r="1163" spans="31:34">
      <c r="AE1163">
        <f>IF('5G_NR_raw_UE'!EP1163&gt;0,('5G_NR_raw_UE'!EP1163*'5G_NR_raw_UE'!EQ1163),"")</f>
        <v>10932.321</v>
      </c>
      <c r="AF1163">
        <f>IF('5G_NR_raw_UE'!ER1163&gt;0,('5G_NR_raw_UE'!ER1163*'5G_NR_raw_UE'!ES1163),"")</f>
        <v>378094.58532299998</v>
      </c>
      <c r="AG1163">
        <f>IF('5G_NR_raw_UE'!EW1163&gt;0,('5G_NR_raw_UE'!EW1163*'5G_NR_raw_UE'!EX1163),"")</f>
        <v>207.35672</v>
      </c>
      <c r="AH1163">
        <f>IF('5G_NR_raw_UE'!EY1163&gt;0,('5G_NR_raw_UE'!EY1163*'5G_NR_raw_UE'!EZ1163/1000000),"")</f>
        <v>1.4620722479999999E-3</v>
      </c>
    </row>
    <row r="1164" spans="31:34">
      <c r="AE1164">
        <f>IF('5G_NR_raw_UE'!EP1164&gt;0,('5G_NR_raw_UE'!EP1164*'5G_NR_raw_UE'!EQ1164),"")</f>
        <v>10912.465332</v>
      </c>
      <c r="AF1164">
        <f>IF('5G_NR_raw_UE'!ER1164&gt;0,('5G_NR_raw_UE'!ER1164*'5G_NR_raw_UE'!ES1164),"")</f>
        <v>376006.25966400001</v>
      </c>
      <c r="AG1164">
        <f>IF('5G_NR_raw_UE'!EW1164&gt;0,('5G_NR_raw_UE'!EW1164*'5G_NR_raw_UE'!EX1164),"")</f>
        <v>208.18927999999997</v>
      </c>
      <c r="AH1164">
        <f>IF('5G_NR_raw_UE'!EY1164&gt;0,('5G_NR_raw_UE'!EY1164*'5G_NR_raw_UE'!EZ1164/1000000),"")</f>
        <v>1.4785029889999998E-3</v>
      </c>
    </row>
    <row r="1165" spans="31:34">
      <c r="AE1165">
        <f>IF('5G_NR_raw_UE'!EP1165&gt;0,('5G_NR_raw_UE'!EP1165*'5G_NR_raw_UE'!EQ1165),"")</f>
        <v>11008.274713999999</v>
      </c>
      <c r="AF1165">
        <f>IF('5G_NR_raw_UE'!ER1165&gt;0,('5G_NR_raw_UE'!ER1165*'5G_NR_raw_UE'!ES1165),"")</f>
        <v>377523.41321199998</v>
      </c>
      <c r="AG1165">
        <f>IF('5G_NR_raw_UE'!EW1165&gt;0,('5G_NR_raw_UE'!EW1165*'5G_NR_raw_UE'!EX1165),"")</f>
        <v>206.13049999999998</v>
      </c>
      <c r="AH1165">
        <f>IF('5G_NR_raw_UE'!EY1165&gt;0,('5G_NR_raw_UE'!EY1165*'5G_NR_raw_UE'!EZ1165/1000000),"")</f>
        <v>1.4919266070000001E-3</v>
      </c>
    </row>
    <row r="1166" spans="31:34">
      <c r="AE1166">
        <f>IF('5G_NR_raw_UE'!EP1166&gt;0,('5G_NR_raw_UE'!EP1166*'5G_NR_raw_UE'!EQ1166),"")</f>
        <v>110.34424799999999</v>
      </c>
      <c r="AF1166">
        <f>IF('5G_NR_raw_UE'!ER1166&gt;0,('5G_NR_raw_UE'!ER1166*'5G_NR_raw_UE'!ES1166),"")</f>
        <v>373168.8</v>
      </c>
      <c r="AG1166">
        <f>IF('5G_NR_raw_UE'!EW1166&gt;0,('5G_NR_raw_UE'!EW1166*'5G_NR_raw_UE'!EX1166),"")</f>
        <v>206.56530599999999</v>
      </c>
      <c r="AH1166">
        <f>IF('5G_NR_raw_UE'!EY1166&gt;0,('5G_NR_raw_UE'!EY1166*'5G_NR_raw_UE'!EZ1166/1000000),"")</f>
        <v>1.4729376639999998E-3</v>
      </c>
    </row>
    <row r="1167" spans="31:34">
      <c r="AE1167">
        <f>IF('5G_NR_raw_UE'!EP1167&gt;0,('5G_NR_raw_UE'!EP1167*'5G_NR_raw_UE'!EQ1167),"")</f>
        <v>10886.296946</v>
      </c>
      <c r="AF1167">
        <f>IF('5G_NR_raw_UE'!ER1167&gt;0,('5G_NR_raw_UE'!ER1167*'5G_NR_raw_UE'!ES1167),"")</f>
        <v>373969.99910399999</v>
      </c>
      <c r="AG1167">
        <f>IF('5G_NR_raw_UE'!EW1167&gt;0,('5G_NR_raw_UE'!EW1167*'5G_NR_raw_UE'!EX1167),"")</f>
        <v>416.44319999999999</v>
      </c>
      <c r="AH1167">
        <f>IF('5G_NR_raw_UE'!EY1167&gt;0,('5G_NR_raw_UE'!EY1167*'5G_NR_raw_UE'!EZ1167/1000000),"")</f>
        <v>1.4687981279999998E-3</v>
      </c>
    </row>
    <row r="1168" spans="31:34">
      <c r="AE1168">
        <f>IF('5G_NR_raw_UE'!EP1168&gt;0,('5G_NR_raw_UE'!EP1168*'5G_NR_raw_UE'!EQ1168),"")</f>
        <v>10909.696956</v>
      </c>
      <c r="AF1168">
        <f>IF('5G_NR_raw_UE'!ER1168&gt;0,('5G_NR_raw_UE'!ER1168*'5G_NR_raw_UE'!ES1168),"")</f>
        <v>379843.08232399996</v>
      </c>
      <c r="AG1168">
        <f>IF('5G_NR_raw_UE'!EW1168&gt;0,('5G_NR_raw_UE'!EW1168*'5G_NR_raw_UE'!EX1168),"")</f>
        <v>206.1645</v>
      </c>
      <c r="AH1168">
        <f>IF('5G_NR_raw_UE'!EY1168&gt;0,('5G_NR_raw_UE'!EY1168*'5G_NR_raw_UE'!EZ1168/1000000),"")</f>
        <v>1.5968315999999998E-5</v>
      </c>
    </row>
    <row r="1169" spans="31:34">
      <c r="AE1169">
        <f>IF('5G_NR_raw_UE'!EP1169&gt;0,('5G_NR_raw_UE'!EP1169*'5G_NR_raw_UE'!EQ1169),"")</f>
        <v>10960.125</v>
      </c>
      <c r="AF1169">
        <f>IF('5G_NR_raw_UE'!ER1169&gt;0,('5G_NR_raw_UE'!ER1169*'5G_NR_raw_UE'!ES1169),"")</f>
        <v>377615.03976999997</v>
      </c>
      <c r="AG1169">
        <f>IF('5G_NR_raw_UE'!EW1169&gt;0,('5G_NR_raw_UE'!EW1169*'5G_NR_raw_UE'!EX1169),"")</f>
        <v>205.38316800000001</v>
      </c>
      <c r="AH1169">
        <f>IF('5G_NR_raw_UE'!EY1169&gt;0,('5G_NR_raw_UE'!EY1169*'5G_NR_raw_UE'!EZ1169/1000000),"")</f>
        <v>1.4696169999999999E-3</v>
      </c>
    </row>
    <row r="1170" spans="31:34">
      <c r="AE1170">
        <f>IF('5G_NR_raw_UE'!EP1170&gt;0,('5G_NR_raw_UE'!EP1170*'5G_NR_raw_UE'!EQ1170),"")</f>
        <v>10977.031999999999</v>
      </c>
      <c r="AF1170">
        <f>IF('5G_NR_raw_UE'!ER1170&gt;0,('5G_NR_raw_UE'!ER1170*'5G_NR_raw_UE'!ES1170),"")</f>
        <v>373209.39737600001</v>
      </c>
      <c r="AG1170">
        <f>IF('5G_NR_raw_UE'!EW1170&gt;0,('5G_NR_raw_UE'!EW1170*'5G_NR_raw_UE'!EX1170),"")</f>
        <v>208.27815999999999</v>
      </c>
      <c r="AH1170">
        <f>IF('5G_NR_raw_UE'!EY1170&gt;0,('5G_NR_raw_UE'!EY1170*'5G_NR_raw_UE'!EZ1170/1000000),"")</f>
        <v>1.4704404999999999E-3</v>
      </c>
    </row>
    <row r="1171" spans="31:34">
      <c r="AE1171">
        <f>IF('5G_NR_raw_UE'!EP1171&gt;0,('5G_NR_raw_UE'!EP1171*'5G_NR_raw_UE'!EQ1171),"")</f>
        <v>1102.356358</v>
      </c>
      <c r="AF1171">
        <f>IF('5G_NR_raw_UE'!ER1171&gt;0,('5G_NR_raw_UE'!ER1171*'5G_NR_raw_UE'!ES1171),"")</f>
        <v>369470.39877799997</v>
      </c>
      <c r="AG1171">
        <f>IF('5G_NR_raw_UE'!EW1171&gt;0,('5G_NR_raw_UE'!EW1171*'5G_NR_raw_UE'!EX1171),"")</f>
        <v>416.63711999999998</v>
      </c>
      <c r="AH1171">
        <f>IF('5G_NR_raw_UE'!EY1171&gt;0,('5G_NR_raw_UE'!EY1171*'5G_NR_raw_UE'!EZ1171/1000000),"")</f>
        <v>1.4835542359999999E-3</v>
      </c>
    </row>
    <row r="1172" spans="31:34">
      <c r="AE1172">
        <f>IF('5G_NR_raw_UE'!EP1172&gt;0,('5G_NR_raw_UE'!EP1172*'5G_NR_raw_UE'!EQ1172),"")</f>
        <v>11025.839647999999</v>
      </c>
      <c r="AF1172">
        <f>IF('5G_NR_raw_UE'!ER1172&gt;0,('5G_NR_raw_UE'!ER1172*'5G_NR_raw_UE'!ES1172),"")</f>
        <v>379388.59246199997</v>
      </c>
      <c r="AG1172">
        <f>IF('5G_NR_raw_UE'!EW1172&gt;0,('5G_NR_raw_UE'!EW1172*'5G_NR_raw_UE'!EX1172),"")</f>
        <v>205.45438200000001</v>
      </c>
      <c r="AH1172">
        <f>IF('5G_NR_raw_UE'!EY1172&gt;0,('5G_NR_raw_UE'!EY1172*'5G_NR_raw_UE'!EZ1172/1000000),"")</f>
        <v>1.4843756349999999E-3</v>
      </c>
    </row>
    <row r="1173" spans="31:34">
      <c r="AE1173">
        <f>IF('5G_NR_raw_UE'!EP1173&gt;0,('5G_NR_raw_UE'!EP1173*'5G_NR_raw_UE'!EQ1173),"")</f>
        <v>10989.039999999999</v>
      </c>
      <c r="AF1173">
        <f>IF('5G_NR_raw_UE'!ER1173&gt;0,('5G_NR_raw_UE'!ER1173*'5G_NR_raw_UE'!ES1173),"")</f>
        <v>376902.04527399997</v>
      </c>
      <c r="AG1173">
        <f>IF('5G_NR_raw_UE'!EW1173&gt;0,('5G_NR_raw_UE'!EW1173*'5G_NR_raw_UE'!EX1173),"")</f>
        <v>209.99507599999998</v>
      </c>
      <c r="AH1173">
        <f>IF('5G_NR_raw_UE'!EY1173&gt;0,('5G_NR_raw_UE'!EY1173*'5G_NR_raw_UE'!EZ1173/1000000),"")</f>
        <v>1.4936021979999998E-3</v>
      </c>
    </row>
    <row r="1174" spans="31:34">
      <c r="AE1174">
        <f>IF('5G_NR_raw_UE'!EP1174&gt;0,('5G_NR_raw_UE'!EP1174*'5G_NR_raw_UE'!EQ1174),"")</f>
        <v>1125.328896</v>
      </c>
      <c r="AF1174">
        <f>IF('5G_NR_raw_UE'!ER1174&gt;0,('5G_NR_raw_UE'!ER1174*'5G_NR_raw_UE'!ES1174),"")</f>
        <v>378430.609536</v>
      </c>
      <c r="AG1174">
        <f>IF('5G_NR_raw_UE'!EW1174&gt;0,('5G_NR_raw_UE'!EW1174*'5G_NR_raw_UE'!EX1174),"")</f>
        <v>207.52572799999999</v>
      </c>
      <c r="AH1174">
        <f>IF('5G_NR_raw_UE'!EY1174&gt;0,('5G_NR_raw_UE'!EY1174*'5G_NR_raw_UE'!EZ1174/1000000),"")</f>
        <v>1.49356881E-3</v>
      </c>
    </row>
    <row r="1175" spans="31:34">
      <c r="AE1175">
        <f>IF('5G_NR_raw_UE'!EP1175&gt;0,('5G_NR_raw_UE'!EP1175*'5G_NR_raw_UE'!EQ1175),"")</f>
        <v>11105.65094</v>
      </c>
      <c r="AF1175">
        <f>IF('5G_NR_raw_UE'!ER1175&gt;0,('5G_NR_raw_UE'!ER1175*'5G_NR_raw_UE'!ES1175),"")</f>
        <v>379316.59788000002</v>
      </c>
      <c r="AG1175">
        <f>IF('5G_NR_raw_UE'!EW1175&gt;0,('5G_NR_raw_UE'!EW1175*'5G_NR_raw_UE'!EX1175),"")</f>
        <v>203.41722300000001</v>
      </c>
      <c r="AH1175">
        <f>IF('5G_NR_raw_UE'!EY1175&gt;0,('5G_NR_raw_UE'!EY1175*'5G_NR_raw_UE'!EZ1175/1000000),"")</f>
        <v>1.4967480000000001E-5</v>
      </c>
    </row>
    <row r="1176" spans="31:34">
      <c r="AE1176">
        <f>IF('5G_NR_raw_UE'!EP1176&gt;0,('5G_NR_raw_UE'!EP1176*'5G_NR_raw_UE'!EQ1176),"")</f>
        <v>11612.030495999999</v>
      </c>
      <c r="AF1176">
        <f>IF('5G_NR_raw_UE'!ER1176&gt;0,('5G_NR_raw_UE'!ER1176*'5G_NR_raw_UE'!ES1176),"")</f>
        <v>380099.56395399995</v>
      </c>
      <c r="AG1176">
        <f>IF('5G_NR_raw_UE'!EW1176&gt;0,('5G_NR_raw_UE'!EW1176*'5G_NR_raw_UE'!EX1176),"")</f>
        <v>206.32</v>
      </c>
      <c r="AH1176">
        <f>IF('5G_NR_raw_UE'!EY1176&gt;0,('5G_NR_raw_UE'!EY1176*'5G_NR_raw_UE'!EZ1176/1000000),"")</f>
        <v>1.4455926399999999E-3</v>
      </c>
    </row>
    <row r="1177" spans="31:34">
      <c r="AE1177">
        <f>IF('5G_NR_raw_UE'!EP1177&gt;0,('5G_NR_raw_UE'!EP1177*'5G_NR_raw_UE'!EQ1177),"")</f>
        <v>2.2946022E-2</v>
      </c>
      <c r="AF1177">
        <f>IF('5G_NR_raw_UE'!ER1177&gt;0,('5G_NR_raw_UE'!ER1177*'5G_NR_raw_UE'!ES1177),"")</f>
        <v>389174.47536799998</v>
      </c>
      <c r="AG1177">
        <f>IF('5G_NR_raw_UE'!EW1177&gt;0,('5G_NR_raw_UE'!EW1177*'5G_NR_raw_UE'!EX1177),"")</f>
        <v>205.91234999999998</v>
      </c>
      <c r="AH1177">
        <f>IF('5G_NR_raw_UE'!EY1177&gt;0,('5G_NR_raw_UE'!EY1177*'5G_NR_raw_UE'!EZ1177/1000000),"")</f>
        <v>1.4905952399999998E-3</v>
      </c>
    </row>
    <row r="1178" spans="31:34">
      <c r="AE1178">
        <f>IF('5G_NR_raw_UE'!EP1178&gt;0,('5G_NR_raw_UE'!EP1178*'5G_NR_raw_UE'!EQ1178),"")</f>
        <v>12540.707939999998</v>
      </c>
      <c r="AF1178">
        <f>IF('5G_NR_raw_UE'!ER1178&gt;0,('5G_NR_raw_UE'!ER1178*'5G_NR_raw_UE'!ES1178),"")</f>
        <v>378881.66635199997</v>
      </c>
      <c r="AG1178">
        <f>IF('5G_NR_raw_UE'!EW1178&gt;0,('5G_NR_raw_UE'!EW1178*'5G_NR_raw_UE'!EX1178),"")</f>
        <v>207.17640399999999</v>
      </c>
      <c r="AH1178">
        <f>IF('5G_NR_raw_UE'!EY1178&gt;0,('5G_NR_raw_UE'!EY1178*'5G_NR_raw_UE'!EZ1178/1000000),"")</f>
        <v>1.4943033999999999E-5</v>
      </c>
    </row>
    <row r="1179" spans="31:34">
      <c r="AE1179">
        <f>IF('5G_NR_raw_UE'!EP1179&gt;0,('5G_NR_raw_UE'!EP1179*'5G_NR_raw_UE'!EQ1179),"")</f>
        <v>11246.444678</v>
      </c>
      <c r="AF1179">
        <f>IF('5G_NR_raw_UE'!ER1179&gt;0,('5G_NR_raw_UE'!ER1179*'5G_NR_raw_UE'!ES1179),"")</f>
        <v>378424.195152</v>
      </c>
      <c r="AG1179">
        <f>IF('5G_NR_raw_UE'!EW1179&gt;0,('5G_NR_raw_UE'!EW1179*'5G_NR_raw_UE'!EX1179),"")</f>
        <v>202.67841699999997</v>
      </c>
      <c r="AH1179">
        <f>IF('5G_NR_raw_UE'!EY1179&gt;0,('5G_NR_raw_UE'!EY1179*'5G_NR_raw_UE'!EZ1179/1000000),"")</f>
        <v>1.5072439579999998E-3</v>
      </c>
    </row>
    <row r="1180" spans="31:34">
      <c r="AE1180">
        <f>IF('5G_NR_raw_UE'!EP1180&gt;0,('5G_NR_raw_UE'!EP1180*'5G_NR_raw_UE'!EQ1180),"")</f>
        <v>10905.927614999999</v>
      </c>
      <c r="AF1180">
        <f>IF('5G_NR_raw_UE'!ER1180&gt;0,('5G_NR_raw_UE'!ER1180*'5G_NR_raw_UE'!ES1180),"")</f>
        <v>378515.78139199998</v>
      </c>
      <c r="AG1180">
        <f>IF('5G_NR_raw_UE'!EW1180&gt;0,('5G_NR_raw_UE'!EW1180*'5G_NR_raw_UE'!EX1180),"")</f>
        <v>206.416</v>
      </c>
      <c r="AH1180">
        <f>IF('5G_NR_raw_UE'!EY1180&gt;0,('5G_NR_raw_UE'!EY1180*'5G_NR_raw_UE'!EZ1180/1000000),"")</f>
        <v>1.4963997520000001E-3</v>
      </c>
    </row>
    <row r="1181" spans="31:34">
      <c r="AE1181">
        <f>IF('5G_NR_raw_UE'!EP1181&gt;0,('5G_NR_raw_UE'!EP1181*'5G_NR_raw_UE'!EQ1181),"")</f>
        <v>11594.41286</v>
      </c>
      <c r="AF1181">
        <f>IF('5G_NR_raw_UE'!ER1181&gt;0,('5G_NR_raw_UE'!ER1181*'5G_NR_raw_UE'!ES1181),"")</f>
        <v>379288.99814399995</v>
      </c>
      <c r="AG1181">
        <f>IF('5G_NR_raw_UE'!EW1181&gt;0,('5G_NR_raw_UE'!EW1181*'5G_NR_raw_UE'!EX1181),"")</f>
        <v>210.13810499999997</v>
      </c>
      <c r="AH1181">
        <f>IF('5G_NR_raw_UE'!EY1181&gt;0,('5G_NR_raw_UE'!EY1181*'5G_NR_raw_UE'!EZ1181/1000000),"")</f>
        <v>1.5001401539999999E-3</v>
      </c>
    </row>
    <row r="1182" spans="31:34">
      <c r="AE1182">
        <f>IF('5G_NR_raw_UE'!EP1182&gt;0,('5G_NR_raw_UE'!EP1182*'5G_NR_raw_UE'!EQ1182),"")</f>
        <v>111.10125599999999</v>
      </c>
      <c r="AF1182">
        <f>IF('5G_NR_raw_UE'!ER1182&gt;0,('5G_NR_raw_UE'!ER1182*'5G_NR_raw_UE'!ES1182),"")</f>
        <v>378567.98876799998</v>
      </c>
      <c r="AG1182">
        <f>IF('5G_NR_raw_UE'!EW1182&gt;0,('5G_NR_raw_UE'!EW1182*'5G_NR_raw_UE'!EX1182),"")</f>
        <v>203.97951599999999</v>
      </c>
      <c r="AH1182">
        <f>IF('5G_NR_raw_UE'!EY1182&gt;0,('5G_NR_raw_UE'!EY1182*'5G_NR_raw_UE'!EZ1182/1000000),"")</f>
        <v>1.5006607279999999E-3</v>
      </c>
    </row>
    <row r="1183" spans="31:34">
      <c r="AE1183">
        <f>IF('5G_NR_raw_UE'!EP1183&gt;0,('5G_NR_raw_UE'!EP1183*'5G_NR_raw_UE'!EQ1183),"")</f>
        <v>11102.033914</v>
      </c>
      <c r="AF1183">
        <f>IF('5G_NR_raw_UE'!ER1183&gt;0,('5G_NR_raw_UE'!ER1183*'5G_NR_raw_UE'!ES1183),"")</f>
        <v>378893.40159999998</v>
      </c>
      <c r="AG1183">
        <f>IF('5G_NR_raw_UE'!EW1183&gt;0,('5G_NR_raw_UE'!EW1183*'5G_NR_raw_UE'!EX1183),"")</f>
        <v>207.28985599999999</v>
      </c>
      <c r="AH1183">
        <f>IF('5G_NR_raw_UE'!EY1183&gt;0,('5G_NR_raw_UE'!EY1183*'5G_NR_raw_UE'!EZ1183/1000000),"")</f>
        <v>1.5316101119999999E-3</v>
      </c>
    </row>
    <row r="1184" spans="31:34">
      <c r="AE1184">
        <f>IF('5G_NR_raw_UE'!EP1184&gt;0,('5G_NR_raw_UE'!EP1184*'5G_NR_raw_UE'!EQ1184),"")</f>
        <v>11161.41001</v>
      </c>
      <c r="AF1184">
        <f>IF('5G_NR_raw_UE'!ER1184&gt;0,('5G_NR_raw_UE'!ER1184*'5G_NR_raw_UE'!ES1184),"")</f>
        <v>377519.82859200001</v>
      </c>
      <c r="AG1184">
        <f>IF('5G_NR_raw_UE'!EW1184&gt;0,('5G_NR_raw_UE'!EW1184*'5G_NR_raw_UE'!EX1184),"")</f>
        <v>208.58620999999999</v>
      </c>
      <c r="AH1184">
        <f>IF('5G_NR_raw_UE'!EY1184&gt;0,('5G_NR_raw_UE'!EY1184*'5G_NR_raw_UE'!EZ1184/1000000),"")</f>
        <v>1.528859886E-3</v>
      </c>
    </row>
    <row r="1185" spans="31:34">
      <c r="AE1185">
        <f>IF('5G_NR_raw_UE'!EP1185&gt;0,('5G_NR_raw_UE'!EP1185*'5G_NR_raw_UE'!EQ1185),"")</f>
        <v>11052.36</v>
      </c>
      <c r="AF1185">
        <f>IF('5G_NR_raw_UE'!ER1185&gt;0,('5G_NR_raw_UE'!ER1185*'5G_NR_raw_UE'!ES1185),"")</f>
        <v>376086.892353</v>
      </c>
      <c r="AG1185">
        <f>IF('5G_NR_raw_UE'!EW1185&gt;0,('5G_NR_raw_UE'!EW1185*'5G_NR_raw_UE'!EX1185),"")</f>
        <v>205.44290199999998</v>
      </c>
      <c r="AH1185">
        <f>IF('5G_NR_raw_UE'!EY1185&gt;0,('5G_NR_raw_UE'!EY1185*'5G_NR_raw_UE'!EZ1185/1000000),"")</f>
        <v>1.5285339000000002E-3</v>
      </c>
    </row>
    <row r="1186" spans="31:34">
      <c r="AE1186">
        <f>IF('5G_NR_raw_UE'!EP1186&gt;0,('5G_NR_raw_UE'!EP1186*'5G_NR_raw_UE'!EQ1186),"")</f>
        <v>11334.811647999999</v>
      </c>
      <c r="AF1186">
        <f>IF('5G_NR_raw_UE'!ER1186&gt;0,('5G_NR_raw_UE'!ER1186*'5G_NR_raw_UE'!ES1186),"")</f>
        <v>386674.50462299999</v>
      </c>
      <c r="AG1186">
        <f>IF('5G_NR_raw_UE'!EW1186&gt;0,('5G_NR_raw_UE'!EW1186*'5G_NR_raw_UE'!EX1186),"")</f>
        <v>207.94372099999998</v>
      </c>
      <c r="AH1186">
        <f>IF('5G_NR_raw_UE'!EY1186&gt;0,('5G_NR_raw_UE'!EY1186*'5G_NR_raw_UE'!EZ1186/1000000),"")</f>
        <v>1.5491902319999999E-3</v>
      </c>
    </row>
    <row r="1187" spans="31:34">
      <c r="AE1187">
        <f>IF('5G_NR_raw_UE'!EP1187&gt;0,('5G_NR_raw_UE'!EP1187*'5G_NR_raw_UE'!EQ1187),"")</f>
        <v>11137.927994</v>
      </c>
      <c r="AF1187">
        <f>IF('5G_NR_raw_UE'!ER1187&gt;0,('5G_NR_raw_UE'!ER1187*'5G_NR_raw_UE'!ES1187),"")</f>
        <v>384000.84940900002</v>
      </c>
      <c r="AG1187">
        <f>IF('5G_NR_raw_UE'!EW1187&gt;0,('5G_NR_raw_UE'!EW1187*'5G_NR_raw_UE'!EX1187),"")</f>
        <v>411.754368</v>
      </c>
      <c r="AH1187">
        <f>IF('5G_NR_raw_UE'!EY1187&gt;0,('5G_NR_raw_UE'!EY1187*'5G_NR_raw_UE'!EZ1187/1000000),"")</f>
        <v>1.5301854920000001E-3</v>
      </c>
    </row>
    <row r="1188" spans="31:34">
      <c r="AE1188">
        <f>IF('5G_NR_raw_UE'!EP1188&gt;0,('5G_NR_raw_UE'!EP1188*'5G_NR_raw_UE'!EQ1188),"")</f>
        <v>11320.812040999999</v>
      </c>
      <c r="AF1188">
        <f>IF('5G_NR_raw_UE'!ER1188&gt;0,('5G_NR_raw_UE'!ER1188*'5G_NR_raw_UE'!ES1188),"")</f>
        <v>369934.13575999998</v>
      </c>
      <c r="AG1188">
        <f>IF('5G_NR_raw_UE'!EW1188&gt;0,('5G_NR_raw_UE'!EW1188*'5G_NR_raw_UE'!EX1188),"")</f>
        <v>207.57298399999999</v>
      </c>
      <c r="AH1188">
        <f>IF('5G_NR_raw_UE'!EY1188&gt;0,('5G_NR_raw_UE'!EY1188*'5G_NR_raw_UE'!EZ1188/1000000),"")</f>
        <v>1.5070406279999999E-3</v>
      </c>
    </row>
    <row r="1189" spans="31:34">
      <c r="AE1189">
        <f>IF('5G_NR_raw_UE'!EP1189&gt;0,('5G_NR_raw_UE'!EP1189*'5G_NR_raw_UE'!EQ1189),"")</f>
        <v>10900.377587999999</v>
      </c>
      <c r="AF1189">
        <f>IF('5G_NR_raw_UE'!ER1189&gt;0,('5G_NR_raw_UE'!ER1189*'5G_NR_raw_UE'!ES1189),"")</f>
        <v>379900.93927099998</v>
      </c>
      <c r="AG1189">
        <f>IF('5G_NR_raw_UE'!EW1189&gt;0,('5G_NR_raw_UE'!EW1189*'5G_NR_raw_UE'!EX1189),"")</f>
        <v>208.85183999999998</v>
      </c>
      <c r="AH1189">
        <f>IF('5G_NR_raw_UE'!EY1189&gt;0,('5G_NR_raw_UE'!EY1189*'5G_NR_raw_UE'!EZ1189/1000000),"")</f>
        <v>1.5263408159999999E-3</v>
      </c>
    </row>
    <row r="1190" spans="31:34">
      <c r="AE1190">
        <f>IF('5G_NR_raw_UE'!EP1190&gt;0,('5G_NR_raw_UE'!EP1190*'5G_NR_raw_UE'!EQ1190),"")</f>
        <v>11437.802543999998</v>
      </c>
      <c r="AF1190">
        <f>IF('5G_NR_raw_UE'!ER1190&gt;0,('5G_NR_raw_UE'!ER1190*'5G_NR_raw_UE'!ES1190),"")</f>
        <v>380706.90890400001</v>
      </c>
      <c r="AG1190">
        <f>IF('5G_NR_raw_UE'!EW1190&gt;0,('5G_NR_raw_UE'!EW1190*'5G_NR_raw_UE'!EX1190),"")</f>
        <v>208.028728</v>
      </c>
      <c r="AH1190">
        <f>IF('5G_NR_raw_UE'!EY1190&gt;0,('5G_NR_raw_UE'!EY1190*'5G_NR_raw_UE'!EZ1190/1000000),"")</f>
        <v>1.4937734999999998E-3</v>
      </c>
    </row>
    <row r="1191" spans="31:34">
      <c r="AE1191">
        <f>IF('5G_NR_raw_UE'!EP1191&gt;0,('5G_NR_raw_UE'!EP1191*'5G_NR_raw_UE'!EQ1191),"")</f>
        <v>11042.146032000001</v>
      </c>
      <c r="AF1191">
        <f>IF('5G_NR_raw_UE'!ER1191&gt;0,('5G_NR_raw_UE'!ER1191*'5G_NR_raw_UE'!ES1191),"")</f>
        <v>376220.52220800001</v>
      </c>
      <c r="AG1191">
        <f>IF('5G_NR_raw_UE'!EW1191&gt;0,('5G_NR_raw_UE'!EW1191*'5G_NR_raw_UE'!EX1191),"")</f>
        <v>208.94374999999999</v>
      </c>
      <c r="AH1191">
        <f>IF('5G_NR_raw_UE'!EY1191&gt;0,('5G_NR_raw_UE'!EY1191*'5G_NR_raw_UE'!EZ1191/1000000),"")</f>
        <v>1.5284077519999999E-3</v>
      </c>
    </row>
    <row r="1192" spans="31:34">
      <c r="AE1192">
        <f>IF('5G_NR_raw_UE'!EP1192&gt;0,('5G_NR_raw_UE'!EP1192*'5G_NR_raw_UE'!EQ1192),"")</f>
        <v>11265.088975999999</v>
      </c>
      <c r="AF1192">
        <f>IF('5G_NR_raw_UE'!ER1192&gt;0,('5G_NR_raw_UE'!ER1192*'5G_NR_raw_UE'!ES1192),"")</f>
        <v>377819.12</v>
      </c>
      <c r="AG1192">
        <f>IF('5G_NR_raw_UE'!EW1192&gt;0,('5G_NR_raw_UE'!EW1192*'5G_NR_raw_UE'!EX1192),"")</f>
        <v>208.96495999999999</v>
      </c>
      <c r="AH1192">
        <f>IF('5G_NR_raw_UE'!EY1192&gt;0,('5G_NR_raw_UE'!EY1192*'5G_NR_raw_UE'!EZ1192/1000000),"")</f>
        <v>1.5403350209999998E-3</v>
      </c>
    </row>
    <row r="1193" spans="31:34">
      <c r="AE1193">
        <f>IF('5G_NR_raw_UE'!EP1193&gt;0,('5G_NR_raw_UE'!EP1193*'5G_NR_raw_UE'!EQ1193),"")</f>
        <v>11319.45816</v>
      </c>
      <c r="AF1193">
        <f>IF('5G_NR_raw_UE'!ER1193&gt;0,('5G_NR_raw_UE'!ER1193*'5G_NR_raw_UE'!ES1193),"")</f>
        <v>382416.37957599998</v>
      </c>
      <c r="AG1193">
        <f>IF('5G_NR_raw_UE'!EW1193&gt;0,('5G_NR_raw_UE'!EW1193*'5G_NR_raw_UE'!EX1193),"")</f>
        <v>208.552176</v>
      </c>
      <c r="AH1193">
        <f>IF('5G_NR_raw_UE'!EY1193&gt;0,('5G_NR_raw_UE'!EY1193*'5G_NR_raw_UE'!EZ1193/1000000),"")</f>
        <v>1.619028E-6</v>
      </c>
    </row>
    <row r="1194" spans="31:34">
      <c r="AE1194">
        <f>IF('5G_NR_raw_UE'!EP1194&gt;0,('5G_NR_raw_UE'!EP1194*'5G_NR_raw_UE'!EQ1194),"")</f>
        <v>11187.108575999999</v>
      </c>
      <c r="AF1194">
        <f>IF('5G_NR_raw_UE'!ER1194&gt;0,('5G_NR_raw_UE'!ER1194*'5G_NR_raw_UE'!ES1194),"")</f>
        <v>379645.98179200001</v>
      </c>
      <c r="AG1194">
        <f>IF('5G_NR_raw_UE'!EW1194&gt;0,('5G_NR_raw_UE'!EW1194*'5G_NR_raw_UE'!EX1194),"")</f>
        <v>209.79761400000001</v>
      </c>
      <c r="AH1194">
        <f>IF('5G_NR_raw_UE'!EY1194&gt;0,('5G_NR_raw_UE'!EY1194*'5G_NR_raw_UE'!EZ1194/1000000),"")</f>
        <v>1.5406700000000001E-3</v>
      </c>
    </row>
    <row r="1195" spans="31:34">
      <c r="AE1195">
        <f>IF('5G_NR_raw_UE'!EP1195&gt;0,('5G_NR_raw_UE'!EP1195*'5G_NR_raw_UE'!EQ1195),"")</f>
        <v>11194.791551999999</v>
      </c>
      <c r="AF1195">
        <f>IF('5G_NR_raw_UE'!ER1195&gt;0,('5G_NR_raw_UE'!ER1195*'5G_NR_raw_UE'!ES1195),"")</f>
        <v>379734.75145599997</v>
      </c>
      <c r="AG1195">
        <f>IF('5G_NR_raw_UE'!EW1195&gt;0,('5G_NR_raw_UE'!EW1195*'5G_NR_raw_UE'!EX1195),"")</f>
        <v>206.90449999999998</v>
      </c>
      <c r="AH1195">
        <f>IF('5G_NR_raw_UE'!EY1195&gt;0,('5G_NR_raw_UE'!EY1195*'5G_NR_raw_UE'!EZ1195/1000000),"")</f>
        <v>1.5470599439999998E-3</v>
      </c>
    </row>
    <row r="1196" spans="31:34">
      <c r="AE1196">
        <f>IF('5G_NR_raw_UE'!EP1196&gt;0,('5G_NR_raw_UE'!EP1196*'5G_NR_raw_UE'!EQ1196),"")</f>
        <v>1119.6067679999999</v>
      </c>
      <c r="AF1196">
        <f>IF('5G_NR_raw_UE'!ER1196&gt;0,('5G_NR_raw_UE'!ER1196*'5G_NR_raw_UE'!ES1196),"")</f>
        <v>382901.06364000001</v>
      </c>
      <c r="AG1196">
        <f>IF('5G_NR_raw_UE'!EW1196&gt;0,('5G_NR_raw_UE'!EW1196*'5G_NR_raw_UE'!EX1196),"")</f>
        <v>207.328329</v>
      </c>
      <c r="AH1196">
        <f>IF('5G_NR_raw_UE'!EY1196&gt;0,('5G_NR_raw_UE'!EY1196*'5G_NR_raw_UE'!EZ1196/1000000),"")</f>
        <v>1.5837545639999998E-3</v>
      </c>
    </row>
    <row r="1197" spans="31:34">
      <c r="AE1197">
        <f>IF('5G_NR_raw_UE'!EP1197&gt;0,('5G_NR_raw_UE'!EP1197*'5G_NR_raw_UE'!EQ1197),"")</f>
        <v>11156.512256</v>
      </c>
      <c r="AF1197">
        <f>IF('5G_NR_raw_UE'!ER1197&gt;0,('5G_NR_raw_UE'!ER1197*'5G_NR_raw_UE'!ES1197),"")</f>
        <v>380774.30108800001</v>
      </c>
      <c r="AG1197">
        <f>IF('5G_NR_raw_UE'!EW1197&gt;0,('5G_NR_raw_UE'!EW1197*'5G_NR_raw_UE'!EX1197),"")</f>
        <v>208.16655</v>
      </c>
      <c r="AH1197">
        <f>IF('5G_NR_raw_UE'!EY1197&gt;0,('5G_NR_raw_UE'!EY1197*'5G_NR_raw_UE'!EZ1197/1000000),"")</f>
        <v>1.5541996950000001E-3</v>
      </c>
    </row>
    <row r="1198" spans="31:34">
      <c r="AE1198">
        <f>IF('5G_NR_raw_UE'!EP1198&gt;0,('5G_NR_raw_UE'!EP1198*'5G_NR_raw_UE'!EQ1198),"")</f>
        <v>11116.407999999999</v>
      </c>
      <c r="AF1198">
        <f>IF('5G_NR_raw_UE'!ER1198&gt;0,('5G_NR_raw_UE'!ER1198*'5G_NR_raw_UE'!ES1198),"")</f>
        <v>379471.50399999996</v>
      </c>
      <c r="AG1198">
        <f>IF('5G_NR_raw_UE'!EW1198&gt;0,('5G_NR_raw_UE'!EW1198*'5G_NR_raw_UE'!EX1198),"")</f>
        <v>206.93299999999996</v>
      </c>
      <c r="AH1198">
        <f>IF('5G_NR_raw_UE'!EY1198&gt;0,('5G_NR_raw_UE'!EY1198*'5G_NR_raw_UE'!EZ1198/1000000),"")</f>
        <v>1.5945688359999999E-3</v>
      </c>
    </row>
    <row r="1199" spans="31:34">
      <c r="AE1199">
        <f>IF('5G_NR_raw_UE'!EP1199&gt;0,('5G_NR_raw_UE'!EP1199*'5G_NR_raw_UE'!EQ1199),"")</f>
        <v>11211.529391999999</v>
      </c>
      <c r="AF1199">
        <f>IF('5G_NR_raw_UE'!ER1199&gt;0,('5G_NR_raw_UE'!ER1199*'5G_NR_raw_UE'!ES1199),"")</f>
        <v>379683.20799999998</v>
      </c>
      <c r="AG1199">
        <f>IF('5G_NR_raw_UE'!EW1199&gt;0,('5G_NR_raw_UE'!EW1199*'5G_NR_raw_UE'!EX1199),"")</f>
        <v>210.30387199999998</v>
      </c>
      <c r="AH1199">
        <f>IF('5G_NR_raw_UE'!EY1199&gt;0,('5G_NR_raw_UE'!EY1199*'5G_NR_raw_UE'!EZ1199/1000000),"")</f>
        <v>1.5627450759999998E-3</v>
      </c>
    </row>
    <row r="1200" spans="31:34">
      <c r="AE1200">
        <f>IF('5G_NR_raw_UE'!EP1200&gt;0,('5G_NR_raw_UE'!EP1200*'5G_NR_raw_UE'!EQ1200),"")</f>
        <v>11393.857536</v>
      </c>
      <c r="AF1200">
        <f>IF('5G_NR_raw_UE'!ER1200&gt;0,('5G_NR_raw_UE'!ER1200*'5G_NR_raw_UE'!ES1200),"")</f>
        <v>389556.079104</v>
      </c>
      <c r="AG1200">
        <f>IF('5G_NR_raw_UE'!EW1200&gt;0,('5G_NR_raw_UE'!EW1200*'5G_NR_raw_UE'!EX1200),"")</f>
        <v>206.60196799999997</v>
      </c>
      <c r="AH1200">
        <f>IF('5G_NR_raw_UE'!EY1200&gt;0,('5G_NR_raw_UE'!EY1200*'5G_NR_raw_UE'!EZ1200/1000000),"")</f>
        <v>1.5628329269999999E-3</v>
      </c>
    </row>
    <row r="1201" spans="31:34">
      <c r="AE1201">
        <f>IF('5G_NR_raw_UE'!EP1201&gt;0,('5G_NR_raw_UE'!EP1201*'5G_NR_raw_UE'!EQ1201),"")</f>
        <v>11180.480748</v>
      </c>
      <c r="AF1201">
        <f>IF('5G_NR_raw_UE'!ER1201&gt;0,('5G_NR_raw_UE'!ER1201*'5G_NR_raw_UE'!ES1201),"")</f>
        <v>378988.183104</v>
      </c>
      <c r="AG1201">
        <f>IF('5G_NR_raw_UE'!EW1201&gt;0,('5G_NR_raw_UE'!EW1201*'5G_NR_raw_UE'!EX1201),"")</f>
        <v>410.73561599999999</v>
      </c>
      <c r="AH1201">
        <f>IF('5G_NR_raw_UE'!EY1201&gt;0,('5G_NR_raw_UE'!EY1201*'5G_NR_raw_UE'!EZ1201/1000000),"")</f>
        <v>1.5696304949999998E-3</v>
      </c>
    </row>
    <row r="1202" spans="31:34">
      <c r="AE1202">
        <f>IF('5G_NR_raw_UE'!EP1202&gt;0,('5G_NR_raw_UE'!EP1202*'5G_NR_raw_UE'!EQ1202),"")</f>
        <v>11026.744245</v>
      </c>
      <c r="AF1202">
        <f>IF('5G_NR_raw_UE'!ER1202&gt;0,('5G_NR_raw_UE'!ER1202*'5G_NR_raw_UE'!ES1202),"")</f>
        <v>381334.31433600001</v>
      </c>
      <c r="AG1202">
        <f>IF('5G_NR_raw_UE'!EW1202&gt;0,('5G_NR_raw_UE'!EW1202*'5G_NR_raw_UE'!EX1202),"")</f>
        <v>209.518914</v>
      </c>
      <c r="AH1202">
        <f>IF('5G_NR_raw_UE'!EY1202&gt;0,('5G_NR_raw_UE'!EY1202*'5G_NR_raw_UE'!EZ1202/1000000),"")</f>
        <v>1.5896784419999999E-3</v>
      </c>
    </row>
    <row r="1203" spans="31:34">
      <c r="AE1203">
        <f>IF('5G_NR_raw_UE'!EP1203&gt;0,('5G_NR_raw_UE'!EP1203*'5G_NR_raw_UE'!EQ1203),"")</f>
        <v>1127.2637639999998</v>
      </c>
      <c r="AF1203">
        <f>IF('5G_NR_raw_UE'!ER1203&gt;0,('5G_NR_raw_UE'!ER1203*'5G_NR_raw_UE'!ES1203),"")</f>
        <v>381394.83513599995</v>
      </c>
      <c r="AG1203">
        <f>IF('5G_NR_raw_UE'!EW1203&gt;0,('5G_NR_raw_UE'!EW1203*'5G_NR_raw_UE'!EX1203),"")</f>
        <v>206.65087</v>
      </c>
      <c r="AH1203">
        <f>IF('5G_NR_raw_UE'!EY1203&gt;0,('5G_NR_raw_UE'!EY1203*'5G_NR_raw_UE'!EZ1203/1000000),"")</f>
        <v>1.5762894999999998E-3</v>
      </c>
    </row>
    <row r="1204" spans="31:34">
      <c r="AE1204">
        <f>IF('5G_NR_raw_UE'!EP1204&gt;0,('5G_NR_raw_UE'!EP1204*'5G_NR_raw_UE'!EQ1204),"")</f>
        <v>111.49</v>
      </c>
      <c r="AF1204">
        <f>IF('5G_NR_raw_UE'!ER1204&gt;0,('5G_NR_raw_UE'!ER1204*'5G_NR_raw_UE'!ES1204),"")</f>
        <v>383724.90777599998</v>
      </c>
      <c r="AG1204">
        <f>IF('5G_NR_raw_UE'!EW1204&gt;0,('5G_NR_raw_UE'!EW1204*'5G_NR_raw_UE'!EX1204),"")</f>
        <v>207.89928399999997</v>
      </c>
      <c r="AH1204">
        <f>IF('5G_NR_raw_UE'!EY1204&gt;0,('5G_NR_raw_UE'!EY1204*'5G_NR_raw_UE'!EZ1204/1000000),"")</f>
        <v>1.60186116E-3</v>
      </c>
    </row>
    <row r="1205" spans="31:34">
      <c r="AE1205">
        <f>IF('5G_NR_raw_UE'!EP1205&gt;0,('5G_NR_raw_UE'!EP1205*'5G_NR_raw_UE'!EQ1205),"")</f>
        <v>11274.703224999999</v>
      </c>
      <c r="AF1205">
        <f>IF('5G_NR_raw_UE'!ER1205&gt;0,('5G_NR_raw_UE'!ER1205*'5G_NR_raw_UE'!ES1205),"")</f>
        <v>378814.95809500001</v>
      </c>
      <c r="AG1205">
        <f>IF('5G_NR_raw_UE'!EW1205&gt;0,('5G_NR_raw_UE'!EW1205*'5G_NR_raw_UE'!EX1205),"")</f>
        <v>208.74470399999998</v>
      </c>
      <c r="AH1205">
        <f>IF('5G_NR_raw_UE'!EY1205&gt;0,('5G_NR_raw_UE'!EY1205*'5G_NR_raw_UE'!EZ1205/1000000),"")</f>
        <v>1.598530912E-3</v>
      </c>
    </row>
    <row r="1206" spans="31:34">
      <c r="AE1206">
        <f>IF('5G_NR_raw_UE'!EP1206&gt;0,('5G_NR_raw_UE'!EP1206*'5G_NR_raw_UE'!EQ1206),"")</f>
        <v>11238.495299</v>
      </c>
      <c r="AF1206">
        <f>IF('5G_NR_raw_UE'!ER1206&gt;0,('5G_NR_raw_UE'!ER1206*'5G_NR_raw_UE'!ES1206),"")</f>
        <v>384220.12204799999</v>
      </c>
      <c r="AG1206">
        <f>IF('5G_NR_raw_UE'!EW1206&gt;0,('5G_NR_raw_UE'!EW1206*'5G_NR_raw_UE'!EX1206),"")</f>
        <v>208.76889599999998</v>
      </c>
      <c r="AH1206">
        <f>IF('5G_NR_raw_UE'!EY1206&gt;0,('5G_NR_raw_UE'!EY1206*'5G_NR_raw_UE'!EZ1206/1000000),"")</f>
        <v>1.5931143860000001E-3</v>
      </c>
    </row>
    <row r="1207" spans="31:34">
      <c r="AE1207">
        <f>IF('5G_NR_raw_UE'!EP1207&gt;0,('5G_NR_raw_UE'!EP1207*'5G_NR_raw_UE'!EQ1207),"")</f>
        <v>11361.448447999999</v>
      </c>
      <c r="AF1207">
        <f>IF('5G_NR_raw_UE'!ER1207&gt;0,('5G_NR_raw_UE'!ER1207*'5G_NR_raw_UE'!ES1207),"")</f>
        <v>385837.83721999999</v>
      </c>
      <c r="AG1207">
        <f>IF('5G_NR_raw_UE'!EW1207&gt;0,('5G_NR_raw_UE'!EW1207*'5G_NR_raw_UE'!EX1207),"")</f>
        <v>207.14649999999997</v>
      </c>
      <c r="AH1207">
        <f>IF('5G_NR_raw_UE'!EY1207&gt;0,('5G_NR_raw_UE'!EY1207*'5G_NR_raw_UE'!EZ1207/1000000),"")</f>
        <v>1.622700144E-3</v>
      </c>
    </row>
    <row r="1208" spans="31:34">
      <c r="AE1208">
        <f>IF('5G_NR_raw_UE'!EP1208&gt;0,('5G_NR_raw_UE'!EP1208*'5G_NR_raw_UE'!EQ1208),"")</f>
        <v>11054.173780000001</v>
      </c>
      <c r="AF1208">
        <f>IF('5G_NR_raw_UE'!ER1208&gt;0,('5G_NR_raw_UE'!ER1208*'5G_NR_raw_UE'!ES1208),"")</f>
        <v>386606.22908699996</v>
      </c>
      <c r="AG1208">
        <f>IF('5G_NR_raw_UE'!EW1208&gt;0,('5G_NR_raw_UE'!EW1208*'5G_NR_raw_UE'!EX1208),"")</f>
        <v>207.582336</v>
      </c>
      <c r="AH1208">
        <f>IF('5G_NR_raw_UE'!EY1208&gt;0,('5G_NR_raw_UE'!EY1208*'5G_NR_raw_UE'!EZ1208/1000000),"")</f>
        <v>1.6274221959999998E-3</v>
      </c>
    </row>
    <row r="1209" spans="31:34">
      <c r="AE1209">
        <f>IF('5G_NR_raw_UE'!EP1209&gt;0,('5G_NR_raw_UE'!EP1209*'5G_NR_raw_UE'!EQ1209),"")</f>
        <v>11350.573533000001</v>
      </c>
      <c r="AF1209">
        <f>IF('5G_NR_raw_UE'!ER1209&gt;0,('5G_NR_raw_UE'!ER1209*'5G_NR_raw_UE'!ES1209),"")</f>
        <v>382246.71950399998</v>
      </c>
      <c r="AG1209">
        <f>IF('5G_NR_raw_UE'!EW1209&gt;0,('5G_NR_raw_UE'!EW1209*'5G_NR_raw_UE'!EX1209),"")</f>
        <v>210.10536299999998</v>
      </c>
      <c r="AH1209">
        <f>IF('5G_NR_raw_UE'!EY1209&gt;0,('5G_NR_raw_UE'!EY1209*'5G_NR_raw_UE'!EZ1209/1000000),"")</f>
        <v>1.6047990000000001E-3</v>
      </c>
    </row>
    <row r="1210" spans="31:34">
      <c r="AE1210">
        <f>IF('5G_NR_raw_UE'!EP1210&gt;0,('5G_NR_raw_UE'!EP1210*'5G_NR_raw_UE'!EQ1210),"")</f>
        <v>11330.375781999999</v>
      </c>
      <c r="AF1210">
        <f>IF('5G_NR_raw_UE'!ER1210&gt;0,('5G_NR_raw_UE'!ER1210*'5G_NR_raw_UE'!ES1210),"")</f>
        <v>382434.01334399998</v>
      </c>
      <c r="AG1210">
        <f>IF('5G_NR_raw_UE'!EW1210&gt;0,('5G_NR_raw_UE'!EW1210*'5G_NR_raw_UE'!EX1210),"")</f>
        <v>207.65197499999999</v>
      </c>
      <c r="AH1210">
        <f>IF('5G_NR_raw_UE'!EY1210&gt;0,('5G_NR_raw_UE'!EY1210*'5G_NR_raw_UE'!EZ1210/1000000),"")</f>
        <v>1.5877594720000001E-3</v>
      </c>
    </row>
    <row r="1211" spans="31:34">
      <c r="AE1211">
        <f>IF('5G_NR_raw_UE'!EP1211&gt;0,('5G_NR_raw_UE'!EP1211*'5G_NR_raw_UE'!EQ1211),"")</f>
        <v>11380.786483999998</v>
      </c>
      <c r="AF1211">
        <f>IF('5G_NR_raw_UE'!ER1211&gt;0,('5G_NR_raw_UE'!ER1211*'5G_NR_raw_UE'!ES1211),"")</f>
        <v>383965.88850100001</v>
      </c>
      <c r="AG1211">
        <f>IF('5G_NR_raw_UE'!EW1211&gt;0,('5G_NR_raw_UE'!EW1211*'5G_NR_raw_UE'!EX1211),"")</f>
        <v>208.48595499999999</v>
      </c>
      <c r="AH1211">
        <f>IF('5G_NR_raw_UE'!EY1211&gt;0,('5G_NR_raw_UE'!EY1211*'5G_NR_raw_UE'!EZ1211/1000000),"")</f>
        <v>1.6213762359999998E-3</v>
      </c>
    </row>
    <row r="1212" spans="31:34">
      <c r="AE1212">
        <f>IF('5G_NR_raw_UE'!EP1212&gt;0,('5G_NR_raw_UE'!EP1212*'5G_NR_raw_UE'!EQ1212),"")</f>
        <v>11212.5095</v>
      </c>
      <c r="AF1212">
        <f>IF('5G_NR_raw_UE'!ER1212&gt;0,('5G_NR_raw_UE'!ER1212*'5G_NR_raw_UE'!ES1212),"")</f>
        <v>382485.86083200003</v>
      </c>
      <c r="AG1212">
        <f>IF('5G_NR_raw_UE'!EW1212&gt;0,('5G_NR_raw_UE'!EW1212*'5G_NR_raw_UE'!EX1212),"")</f>
        <v>212.63439599999998</v>
      </c>
      <c r="AH1212">
        <f>IF('5G_NR_raw_UE'!EY1212&gt;0,('5G_NR_raw_UE'!EY1212*'5G_NR_raw_UE'!EZ1212/1000000),"")</f>
        <v>1.6478441699999998E-3</v>
      </c>
    </row>
    <row r="1213" spans="31:34">
      <c r="AE1213">
        <f>IF('5G_NR_raw_UE'!EP1213&gt;0,('5G_NR_raw_UE'!EP1213*'5G_NR_raw_UE'!EQ1213),"")</f>
        <v>11369.992139999998</v>
      </c>
      <c r="AF1213">
        <f>IF('5G_NR_raw_UE'!ER1213&gt;0,('5G_NR_raw_UE'!ER1213*'5G_NR_raw_UE'!ES1213),"")</f>
        <v>380997.85075300001</v>
      </c>
      <c r="AG1213">
        <f>IF('5G_NR_raw_UE'!EW1213&gt;0,('5G_NR_raw_UE'!EW1213*'5G_NR_raw_UE'!EX1213),"")</f>
        <v>207.25649999999999</v>
      </c>
      <c r="AH1213">
        <f>IF('5G_NR_raw_UE'!EY1213&gt;0,('5G_NR_raw_UE'!EY1213*'5G_NR_raw_UE'!EZ1213/1000000),"")</f>
        <v>1.6317953899999999E-3</v>
      </c>
    </row>
    <row r="1214" spans="31:34">
      <c r="AE1214">
        <f>IF('5G_NR_raw_UE'!EP1214&gt;0,('5G_NR_raw_UE'!EP1214*'5G_NR_raw_UE'!EQ1214),"")</f>
        <v>11280.881599999999</v>
      </c>
      <c r="AF1214">
        <f>IF('5G_NR_raw_UE'!ER1214&gt;0,('5G_NR_raw_UE'!ER1214*'5G_NR_raw_UE'!ES1214),"")</f>
        <v>382022.91199999995</v>
      </c>
      <c r="AG1214">
        <f>IF('5G_NR_raw_UE'!EW1214&gt;0,('5G_NR_raw_UE'!EW1214*'5G_NR_raw_UE'!EX1214),"")</f>
        <v>205.19037</v>
      </c>
      <c r="AH1214">
        <f>IF('5G_NR_raw_UE'!EY1214&gt;0,('5G_NR_raw_UE'!EY1214*'5G_NR_raw_UE'!EZ1214/1000000),"")</f>
        <v>1.6233787769999999E-3</v>
      </c>
    </row>
    <row r="1215" spans="31:34">
      <c r="AE1215">
        <f>IF('5G_NR_raw_UE'!EP1215&gt;0,('5G_NR_raw_UE'!EP1215*'5G_NR_raw_UE'!EQ1215),"")</f>
        <v>11348.624672</v>
      </c>
      <c r="AF1215">
        <f>IF('5G_NR_raw_UE'!ER1215&gt;0,('5G_NR_raw_UE'!ER1215*'5G_NR_raw_UE'!ES1215),"")</f>
        <v>389093.244763</v>
      </c>
      <c r="AG1215">
        <f>IF('5G_NR_raw_UE'!EW1215&gt;0,('5G_NR_raw_UE'!EW1215*'5G_NR_raw_UE'!EX1215),"")</f>
        <v>208.524686</v>
      </c>
      <c r="AH1215">
        <f>IF('5G_NR_raw_UE'!EY1215&gt;0,('5G_NR_raw_UE'!EY1215*'5G_NR_raw_UE'!EZ1215/1000000),"")</f>
        <v>1.593974053E-3</v>
      </c>
    </row>
    <row r="1216" spans="31:34">
      <c r="AE1216">
        <f>IF('5G_NR_raw_UE'!EP1216&gt;0,('5G_NR_raw_UE'!EP1216*'5G_NR_raw_UE'!EQ1216),"")</f>
        <v>11260.847433999999</v>
      </c>
      <c r="AF1216">
        <f>IF('5G_NR_raw_UE'!ER1216&gt;0,('5G_NR_raw_UE'!ER1216*'5G_NR_raw_UE'!ES1216),"")</f>
        <v>386943.93557499995</v>
      </c>
      <c r="AG1216">
        <f>IF('5G_NR_raw_UE'!EW1216&gt;0,('5G_NR_raw_UE'!EW1216*'5G_NR_raw_UE'!EX1216),"")</f>
        <v>206.87242599999999</v>
      </c>
      <c r="AH1216">
        <f>IF('5G_NR_raw_UE'!EY1216&gt;0,('5G_NR_raw_UE'!EY1216*'5G_NR_raw_UE'!EZ1216/1000000),"")</f>
        <v>1.7965310999999999E-5</v>
      </c>
    </row>
    <row r="1217" spans="31:34">
      <c r="AE1217">
        <f>IF('5G_NR_raw_UE'!EP1217&gt;0,('5G_NR_raw_UE'!EP1217*'5G_NR_raw_UE'!EQ1217),"")</f>
        <v>11361.701735999999</v>
      </c>
      <c r="AF1217">
        <f>IF('5G_NR_raw_UE'!ER1217&gt;0,('5G_NR_raw_UE'!ER1217*'5G_NR_raw_UE'!ES1217),"")</f>
        <v>396249.71279999998</v>
      </c>
      <c r="AG1217">
        <f>IF('5G_NR_raw_UE'!EW1217&gt;0,('5G_NR_raw_UE'!EW1217*'5G_NR_raw_UE'!EX1217),"")</f>
        <v>211.03801699999997</v>
      </c>
      <c r="AH1217">
        <f>IF('5G_NR_raw_UE'!EY1217&gt;0,('5G_NR_raw_UE'!EY1217*'5G_NR_raw_UE'!EZ1217/1000000),"")</f>
        <v>1.5957406709999999E-3</v>
      </c>
    </row>
    <row r="1218" spans="31:34">
      <c r="AE1218">
        <f>IF('5G_NR_raw_UE'!EP1218&gt;0,('5G_NR_raw_UE'!EP1218*'5G_NR_raw_UE'!EQ1218),"")</f>
        <v>11274.816085999999</v>
      </c>
      <c r="AF1218">
        <f>IF('5G_NR_raw_UE'!ER1218&gt;0,('5G_NR_raw_UE'!ER1218*'5G_NR_raw_UE'!ES1218),"")</f>
        <v>387889.97580999997</v>
      </c>
      <c r="AG1218">
        <f>IF('5G_NR_raw_UE'!EW1218&gt;0,('5G_NR_raw_UE'!EW1218*'5G_NR_raw_UE'!EX1218),"")</f>
        <v>204.82376199999999</v>
      </c>
      <c r="AH1218">
        <f>IF('5G_NR_raw_UE'!EY1218&gt;0,('5G_NR_raw_UE'!EY1218*'5G_NR_raw_UE'!EZ1218/1000000),"")</f>
        <v>1.6219545299999999E-3</v>
      </c>
    </row>
    <row r="1219" spans="31:34">
      <c r="AE1219">
        <f>IF('5G_NR_raw_UE'!EP1219&gt;0,('5G_NR_raw_UE'!EP1219*'5G_NR_raw_UE'!EQ1219),"")</f>
        <v>11480.672258999999</v>
      </c>
      <c r="AF1219">
        <f>IF('5G_NR_raw_UE'!ER1219&gt;0,('5G_NR_raw_UE'!ER1219*'5G_NR_raw_UE'!ES1219),"")</f>
        <v>384925.48233599996</v>
      </c>
      <c r="AG1219">
        <f>IF('5G_NR_raw_UE'!EW1219&gt;0,('5G_NR_raw_UE'!EW1219*'5G_NR_raw_UE'!EX1219),"")</f>
        <v>211.45823999999999</v>
      </c>
      <c r="AH1219">
        <f>IF('5G_NR_raw_UE'!EY1219&gt;0,('5G_NR_raw_UE'!EY1219*'5G_NR_raw_UE'!EZ1219/1000000),"")</f>
        <v>1.7083549189999998E-3</v>
      </c>
    </row>
    <row r="1220" spans="31:34">
      <c r="AE1220">
        <f>IF('5G_NR_raw_UE'!EP1220&gt;0,('5G_NR_raw_UE'!EP1220*'5G_NR_raw_UE'!EQ1220),"")</f>
        <v>11373.317977999999</v>
      </c>
      <c r="AF1220">
        <f>IF('5G_NR_raw_UE'!ER1220&gt;0,('5G_NR_raw_UE'!ER1220*'5G_NR_raw_UE'!ES1220),"")</f>
        <v>382769.843712</v>
      </c>
      <c r="AG1220">
        <f>IF('5G_NR_raw_UE'!EW1220&gt;0,('5G_NR_raw_UE'!EW1220*'5G_NR_raw_UE'!EX1220),"")</f>
        <v>209.38613000000001</v>
      </c>
      <c r="AH1220">
        <f>IF('5G_NR_raw_UE'!EY1220&gt;0,('5G_NR_raw_UE'!EY1220*'5G_NR_raw_UE'!EZ1220/1000000),"")</f>
        <v>1.6836266699999998E-3</v>
      </c>
    </row>
    <row r="1221" spans="31:34">
      <c r="AE1221">
        <f>IF('5G_NR_raw_UE'!EP1221&gt;0,('5G_NR_raw_UE'!EP1221*'5G_NR_raw_UE'!EQ1221),"")</f>
        <v>11375.470502</v>
      </c>
      <c r="AF1221">
        <f>IF('5G_NR_raw_UE'!ER1221&gt;0,('5G_NR_raw_UE'!ER1221*'5G_NR_raw_UE'!ES1221),"")</f>
        <v>388986.25928799994</v>
      </c>
      <c r="AG1221">
        <f>IF('5G_NR_raw_UE'!EW1221&gt;0,('5G_NR_raw_UE'!EW1221*'5G_NR_raw_UE'!EX1221),"")</f>
        <v>208.56039899999999</v>
      </c>
      <c r="AH1221">
        <f>IF('5G_NR_raw_UE'!EY1221&gt;0,('5G_NR_raw_UE'!EY1221*'5G_NR_raw_UE'!EZ1221/1000000),"")</f>
        <v>1.6885264270000001E-3</v>
      </c>
    </row>
    <row r="1222" spans="31:34">
      <c r="AE1222">
        <f>IF('5G_NR_raw_UE'!EP1222&gt;0,('5G_NR_raw_UE'!EP1222*'5G_NR_raw_UE'!EQ1222),"")</f>
        <v>11354.719465</v>
      </c>
      <c r="AF1222">
        <f>IF('5G_NR_raw_UE'!ER1222&gt;0,('5G_NR_raw_UE'!ER1222*'5G_NR_raw_UE'!ES1222),"")</f>
        <v>389852.25450599997</v>
      </c>
      <c r="AG1222">
        <f>IF('5G_NR_raw_UE'!EW1222&gt;0,('5G_NR_raw_UE'!EW1222*'5G_NR_raw_UE'!EX1222),"")</f>
        <v>210.65337599999998</v>
      </c>
      <c r="AH1222">
        <f>IF('5G_NR_raw_UE'!EY1222&gt;0,('5G_NR_raw_UE'!EY1222*'5G_NR_raw_UE'!EZ1222/1000000),"")</f>
        <v>1.6605401979999999E-3</v>
      </c>
    </row>
    <row r="1223" spans="31:34">
      <c r="AE1223">
        <f>IF('5G_NR_raw_UE'!EP1223&gt;0,('5G_NR_raw_UE'!EP1223*'5G_NR_raw_UE'!EQ1223),"")</f>
        <v>11107.487741999999</v>
      </c>
      <c r="AF1223">
        <f>IF('5G_NR_raw_UE'!ER1223&gt;0,('5G_NR_raw_UE'!ER1223*'5G_NR_raw_UE'!ES1223),"")</f>
        <v>386908.56374800002</v>
      </c>
      <c r="AG1223">
        <f>IF('5G_NR_raw_UE'!EW1223&gt;0,('5G_NR_raw_UE'!EW1223*'5G_NR_raw_UE'!EX1223),"")</f>
        <v>211.89994699999997</v>
      </c>
      <c r="AH1223">
        <f>IF('5G_NR_raw_UE'!EY1223&gt;0,('5G_NR_raw_UE'!EY1223*'5G_NR_raw_UE'!EZ1223/1000000),"")</f>
        <v>1.6655004020000002E-3</v>
      </c>
    </row>
    <row r="1224" spans="31:34">
      <c r="AE1224">
        <f>IF('5G_NR_raw_UE'!EP1224&gt;0,('5G_NR_raw_UE'!EP1224*'5G_NR_raw_UE'!EQ1224),"")</f>
        <v>11402.230242</v>
      </c>
      <c r="AF1224">
        <f>IF('5G_NR_raw_UE'!ER1224&gt;0,('5G_NR_raw_UE'!ER1224*'5G_NR_raw_UE'!ES1224),"")</f>
        <v>390923.61997999996</v>
      </c>
      <c r="AG1224">
        <f>IF('5G_NR_raw_UE'!EW1224&gt;0,('5G_NR_raw_UE'!EW1224*'5G_NR_raw_UE'!EX1224),"")</f>
        <v>209.83212800000001</v>
      </c>
      <c r="AH1224">
        <f>IF('5G_NR_raw_UE'!EY1224&gt;0,('5G_NR_raw_UE'!EY1224*'5G_NR_raw_UE'!EZ1224/1000000),"")</f>
        <v>1.6622971979999999E-3</v>
      </c>
    </row>
    <row r="1225" spans="31:34">
      <c r="AE1225">
        <f>IF('5G_NR_raw_UE'!EP1225&gt;0,('5G_NR_raw_UE'!EP1225*'5G_NR_raw_UE'!EQ1225),"")</f>
        <v>11134.586429999999</v>
      </c>
      <c r="AF1225">
        <f>IF('5G_NR_raw_UE'!ER1225&gt;0,('5G_NR_raw_UE'!ER1225*'5G_NR_raw_UE'!ES1225),"")</f>
        <v>392691.01583999995</v>
      </c>
      <c r="AG1225">
        <f>IF('5G_NR_raw_UE'!EW1225&gt;0,('5G_NR_raw_UE'!EW1225*'5G_NR_raw_UE'!EX1225),"")</f>
        <v>208.63936999999999</v>
      </c>
      <c r="AH1225">
        <f>IF('5G_NR_raw_UE'!EY1225&gt;0,('5G_NR_raw_UE'!EY1225*'5G_NR_raw_UE'!EZ1225/1000000),"")</f>
        <v>1.6866539579999998E-3</v>
      </c>
    </row>
    <row r="1226" spans="31:34">
      <c r="AE1226">
        <f>IF('5G_NR_raw_UE'!EP1226&gt;0,('5G_NR_raw_UE'!EP1226*'5G_NR_raw_UE'!EQ1226),"")</f>
        <v>11565.228216</v>
      </c>
      <c r="AF1226">
        <f>IF('5G_NR_raw_UE'!ER1226&gt;0,('5G_NR_raw_UE'!ER1226*'5G_NR_raw_UE'!ES1226),"")</f>
        <v>385167.29599999997</v>
      </c>
      <c r="AG1226">
        <f>IF('5G_NR_raw_UE'!EW1226&gt;0,('5G_NR_raw_UE'!EW1226*'5G_NR_raw_UE'!EX1226),"")</f>
        <v>417.34815399999997</v>
      </c>
      <c r="AH1226">
        <f>IF('5G_NR_raw_UE'!EY1226&gt;0,('5G_NR_raw_UE'!EY1226*'5G_NR_raw_UE'!EZ1226/1000000),"")</f>
        <v>1.6868667199999998E-4</v>
      </c>
    </row>
    <row r="1227" spans="31:34">
      <c r="AE1227">
        <f>IF('5G_NR_raw_UE'!EP1227&gt;0,('5G_NR_raw_UE'!EP1227*'5G_NR_raw_UE'!EQ1227),"")</f>
        <v>11452.756535999999</v>
      </c>
      <c r="AF1227">
        <f>IF('5G_NR_raw_UE'!ER1227&gt;0,('5G_NR_raw_UE'!ER1227*'5G_NR_raw_UE'!ES1227),"")</f>
        <v>388026.861516</v>
      </c>
      <c r="AG1227">
        <f>IF('5G_NR_raw_UE'!EW1227&gt;0,('5G_NR_raw_UE'!EW1227*'5G_NR_raw_UE'!EX1227),"")</f>
        <v>209.50833999999998</v>
      </c>
      <c r="AH1227">
        <f>IF('5G_NR_raw_UE'!EY1227&gt;0,('5G_NR_raw_UE'!EY1227*'5G_NR_raw_UE'!EZ1227/1000000),"")</f>
        <v>1.6884172479999997E-3</v>
      </c>
    </row>
    <row r="1228" spans="31:34">
      <c r="AE1228">
        <f>IF('5G_NR_raw_UE'!EP1228&gt;0,('5G_NR_raw_UE'!EP1228*'5G_NR_raw_UE'!EQ1228),"")</f>
        <v>11684.150465999999</v>
      </c>
      <c r="AF1228">
        <f>IF('5G_NR_raw_UE'!ER1228&gt;0,('5G_NR_raw_UE'!ER1228*'5G_NR_raw_UE'!ES1228),"")</f>
        <v>386497.997088</v>
      </c>
      <c r="AG1228">
        <f>IF('5G_NR_raw_UE'!EW1228&gt;0,('5G_NR_raw_UE'!EW1228*'5G_NR_raw_UE'!EX1228),"")</f>
        <v>207.92652299999997</v>
      </c>
      <c r="AH1228">
        <f>IF('5G_NR_raw_UE'!EY1228&gt;0,('5G_NR_raw_UE'!EY1228*'5G_NR_raw_UE'!EZ1228/1000000),"")</f>
        <v>1.68638286E-3</v>
      </c>
    </row>
    <row r="1229" spans="31:34">
      <c r="AE1229">
        <f>IF('5G_NR_raw_UE'!EP1229&gt;0,('5G_NR_raw_UE'!EP1229*'5G_NR_raw_UE'!EQ1229),"")</f>
        <v>1137.5857249999999</v>
      </c>
      <c r="AF1229">
        <f>IF('5G_NR_raw_UE'!ER1229&gt;0,('5G_NR_raw_UE'!ER1229*'5G_NR_raw_UE'!ES1229),"")</f>
        <v>387744.68855600001</v>
      </c>
      <c r="AG1229">
        <f>IF('5G_NR_raw_UE'!EW1229&gt;0,('5G_NR_raw_UE'!EW1229*'5G_NR_raw_UE'!EX1229),"")</f>
        <v>209.17461599999999</v>
      </c>
      <c r="AH1229">
        <f>IF('5G_NR_raw_UE'!EY1229&gt;0,('5G_NR_raw_UE'!EY1229*'5G_NR_raw_UE'!EZ1229/1000000),"")</f>
        <v>1.6591274399999998E-3</v>
      </c>
    </row>
    <row r="1230" spans="31:34">
      <c r="AE1230">
        <f>IF('5G_NR_raw_UE'!EP1230&gt;0,('5G_NR_raw_UE'!EP1230*'5G_NR_raw_UE'!EQ1230),"")</f>
        <v>11245.252424</v>
      </c>
      <c r="AF1230">
        <f>IF('5G_NR_raw_UE'!ER1230&gt;0,('5G_NR_raw_UE'!ER1230*'5G_NR_raw_UE'!ES1230),"")</f>
        <v>390923.49597399996</v>
      </c>
      <c r="AG1230">
        <f>IF('5G_NR_raw_UE'!EW1230&gt;0,('5G_NR_raw_UE'!EW1230*'5G_NR_raw_UE'!EX1230),"")</f>
        <v>210.42882900000001</v>
      </c>
      <c r="AH1230">
        <f>IF('5G_NR_raw_UE'!EY1230&gt;0,('5G_NR_raw_UE'!EY1230*'5G_NR_raw_UE'!EZ1230/1000000),"")</f>
        <v>1.651021947E-3</v>
      </c>
    </row>
    <row r="1231" spans="31:34">
      <c r="AE1231">
        <f>IF('5G_NR_raw_UE'!EP1231&gt;0,('5G_NR_raw_UE'!EP1231*'5G_NR_raw_UE'!EQ1231),"")</f>
        <v>11471.872031000001</v>
      </c>
      <c r="AF1231">
        <f>IF('5G_NR_raw_UE'!ER1231&gt;0,('5G_NR_raw_UE'!ER1231*'5G_NR_raw_UE'!ES1231),"")</f>
        <v>392617.71541200002</v>
      </c>
      <c r="AG1231">
        <f>IF('5G_NR_raw_UE'!EW1231&gt;0,('5G_NR_raw_UE'!EW1231*'5G_NR_raw_UE'!EX1231),"")</f>
        <v>207.58799999999999</v>
      </c>
      <c r="AH1231">
        <f>IF('5G_NR_raw_UE'!EY1231&gt;0,('5G_NR_raw_UE'!EY1231*'5G_NR_raw_UE'!EZ1231/1000000),"")</f>
        <v>1.695406106E-3</v>
      </c>
    </row>
    <row r="1232" spans="31:34">
      <c r="AE1232">
        <f>IF('5G_NR_raw_UE'!EP1232&gt;0,('5G_NR_raw_UE'!EP1232*'5G_NR_raw_UE'!EQ1232),"")</f>
        <v>11320.161746</v>
      </c>
      <c r="AF1232">
        <f>IF('5G_NR_raw_UE'!ER1232&gt;0,('5G_NR_raw_UE'!ER1232*'5G_NR_raw_UE'!ES1232),"")</f>
        <v>393913.88679600001</v>
      </c>
      <c r="AG1232">
        <f>IF('5G_NR_raw_UE'!EW1232&gt;0,('5G_NR_raw_UE'!EW1232*'5G_NR_raw_UE'!EX1232),"")</f>
        <v>208.03323599999999</v>
      </c>
      <c r="AH1232">
        <f>IF('5G_NR_raw_UE'!EY1232&gt;0,('5G_NR_raw_UE'!EY1232*'5G_NR_raw_UE'!EZ1232/1000000),"")</f>
        <v>1.6872449160000001E-3</v>
      </c>
    </row>
    <row r="1233" spans="31:34">
      <c r="AE1233">
        <f>IF('5G_NR_raw_UE'!EP1233&gt;0,('5G_NR_raw_UE'!EP1233*'5G_NR_raw_UE'!EQ1233),"")</f>
        <v>11469.408100000001</v>
      </c>
      <c r="AF1233">
        <f>IF('5G_NR_raw_UE'!ER1233&gt;0,('5G_NR_raw_UE'!ER1233*'5G_NR_raw_UE'!ES1233),"")</f>
        <v>395443.56897399999</v>
      </c>
      <c r="AG1233">
        <f>IF('5G_NR_raw_UE'!EW1233&gt;0,('5G_NR_raw_UE'!EW1233*'5G_NR_raw_UE'!EX1233),"")</f>
        <v>207.216736</v>
      </c>
      <c r="AH1233">
        <f>IF('5G_NR_raw_UE'!EY1233&gt;0,('5G_NR_raw_UE'!EY1233*'5G_NR_raw_UE'!EZ1233/1000000),"")</f>
        <v>1.708530264E-3</v>
      </c>
    </row>
    <row r="1234" spans="31:34">
      <c r="AE1234">
        <f>IF('5G_NR_raw_UE'!EP1234&gt;0,('5G_NR_raw_UE'!EP1234*'5G_NR_raw_UE'!EQ1234),"")</f>
        <v>11372.956252999998</v>
      </c>
      <c r="AF1234">
        <f>IF('5G_NR_raw_UE'!ER1234&gt;0,('5G_NR_raw_UE'!ER1234*'5G_NR_raw_UE'!ES1234),"")</f>
        <v>389532.55809599999</v>
      </c>
      <c r="AG1234">
        <f>IF('5G_NR_raw_UE'!EW1234&gt;0,('5G_NR_raw_UE'!EW1234*'5G_NR_raw_UE'!EX1234),"")</f>
        <v>210.54290399999999</v>
      </c>
      <c r="AH1234">
        <f>IF('5G_NR_raw_UE'!EY1234&gt;0,('5G_NR_raw_UE'!EY1234*'5G_NR_raw_UE'!EZ1234/1000000),"")</f>
        <v>1.7160347379999998E-3</v>
      </c>
    </row>
    <row r="1235" spans="31:34">
      <c r="AE1235">
        <f>IF('5G_NR_raw_UE'!EP1235&gt;0,('5G_NR_raw_UE'!EP1235*'5G_NR_raw_UE'!EQ1235),"")</f>
        <v>1135.548096</v>
      </c>
      <c r="AF1235">
        <f>IF('5G_NR_raw_UE'!ER1235&gt;0,('5G_NR_raw_UE'!ER1235*'5G_NR_raw_UE'!ES1235),"")</f>
        <v>384573.71024799999</v>
      </c>
      <c r="AG1235">
        <f>IF('5G_NR_raw_UE'!EW1235&gt;0,('5G_NR_raw_UE'!EW1235*'5G_NR_raw_UE'!EX1235),"")</f>
        <v>209.73104499999999</v>
      </c>
      <c r="AH1235">
        <f>IF('5G_NR_raw_UE'!EY1235&gt;0,('5G_NR_raw_UE'!EY1235*'5G_NR_raw_UE'!EZ1235/1000000),"")</f>
        <v>1.6711356899999999E-3</v>
      </c>
    </row>
    <row r="1236" spans="31:34">
      <c r="AE1236">
        <f>IF('5G_NR_raw_UE'!EP1236&gt;0,('5G_NR_raw_UE'!EP1236*'5G_NR_raw_UE'!EQ1236),"")</f>
        <v>11494.165058999999</v>
      </c>
      <c r="AF1236">
        <f>IF('5G_NR_raw_UE'!ER1236&gt;0,('5G_NR_raw_UE'!ER1236*'5G_NR_raw_UE'!ES1236),"")</f>
        <v>388775.17144000001</v>
      </c>
      <c r="AG1236">
        <f>IF('5G_NR_raw_UE'!EW1236&gt;0,('5G_NR_raw_UE'!EW1236*'5G_NR_raw_UE'!EX1236),"")</f>
        <v>208.49465599999999</v>
      </c>
      <c r="AH1236">
        <f>IF('5G_NR_raw_UE'!EY1236&gt;0,('5G_NR_raw_UE'!EY1236*'5G_NR_raw_UE'!EZ1236/1000000),"")</f>
        <v>1.7170949999999999E-4</v>
      </c>
    </row>
    <row r="1237" spans="31:34">
      <c r="AE1237">
        <f>IF('5G_NR_raw_UE'!EP1237&gt;0,('5G_NR_raw_UE'!EP1237*'5G_NR_raw_UE'!EQ1237),"")</f>
        <v>11181.013219999999</v>
      </c>
      <c r="AF1237">
        <f>IF('5G_NR_raw_UE'!ER1237&gt;0,('5G_NR_raw_UE'!ER1237*'5G_NR_raw_UE'!ES1237),"")</f>
        <v>388270.98278399993</v>
      </c>
      <c r="AG1237">
        <f>IF('5G_NR_raw_UE'!EW1237&gt;0,('5G_NR_raw_UE'!EW1237*'5G_NR_raw_UE'!EX1237),"")</f>
        <v>207.68799999999999</v>
      </c>
      <c r="AH1237">
        <f>IF('5G_NR_raw_UE'!EY1237&gt;0,('5G_NR_raw_UE'!EY1237*'5G_NR_raw_UE'!EZ1237/1000000),"")</f>
        <v>1.7083838239999999E-3</v>
      </c>
    </row>
    <row r="1238" spans="31:34">
      <c r="AE1238">
        <f>IF('5G_NR_raw_UE'!EP1238&gt;0,('5G_NR_raw_UE'!EP1238*'5G_NR_raw_UE'!EQ1238),"")</f>
        <v>11272.144386999998</v>
      </c>
      <c r="AF1238">
        <f>IF('5G_NR_raw_UE'!ER1238&gt;0,('5G_NR_raw_UE'!ER1238*'5G_NR_raw_UE'!ES1238),"")</f>
        <v>392514.43436399999</v>
      </c>
      <c r="AG1238">
        <f>IF('5G_NR_raw_UE'!EW1238&gt;0,('5G_NR_raw_UE'!EW1238*'5G_NR_raw_UE'!EX1238),"")</f>
        <v>207.696</v>
      </c>
      <c r="AH1238">
        <f>IF('5G_NR_raw_UE'!EY1238&gt;0,('5G_NR_raw_UE'!EY1238*'5G_NR_raw_UE'!EZ1238/1000000),"")</f>
        <v>1.6316135E-5</v>
      </c>
    </row>
    <row r="1239" spans="31:34">
      <c r="AE1239">
        <f>IF('5G_NR_raw_UE'!EP1239&gt;0,('5G_NR_raw_UE'!EP1239*'5G_NR_raw_UE'!EQ1239),"")</f>
        <v>11547.603087</v>
      </c>
      <c r="AF1239">
        <f>IF('5G_NR_raw_UE'!ER1239&gt;0,('5G_NR_raw_UE'!ER1239*'5G_NR_raw_UE'!ES1239),"")</f>
        <v>396158.912175</v>
      </c>
      <c r="AG1239">
        <f>IF('5G_NR_raw_UE'!EW1239&gt;0,('5G_NR_raw_UE'!EW1239*'5G_NR_raw_UE'!EX1239),"")</f>
        <v>208.59103999999999</v>
      </c>
      <c r="AH1239">
        <f>IF('5G_NR_raw_UE'!EY1239&gt;0,('5G_NR_raw_UE'!EY1239*'5G_NR_raw_UE'!EZ1239/1000000),"")</f>
        <v>1.7218359269999999E-3</v>
      </c>
    </row>
    <row r="1240" spans="31:34">
      <c r="AE1240">
        <f>IF('5G_NR_raw_UE'!EP1240&gt;0,('5G_NR_raw_UE'!EP1240*'5G_NR_raw_UE'!EQ1240),"")</f>
        <v>11207.974752</v>
      </c>
      <c r="AF1240">
        <f>IF('5G_NR_raw_UE'!ER1240&gt;0,('5G_NR_raw_UE'!ER1240*'5G_NR_raw_UE'!ES1240),"")</f>
        <v>393401.46731899999</v>
      </c>
      <c r="AG1240">
        <f>IF('5G_NR_raw_UE'!EW1240&gt;0,('5G_NR_raw_UE'!EW1240*'5G_NR_raw_UE'!EX1240),"")</f>
        <v>211.93305000000001</v>
      </c>
      <c r="AH1240">
        <f>IF('5G_NR_raw_UE'!EY1240&gt;0,('5G_NR_raw_UE'!EY1240*'5G_NR_raw_UE'!EZ1240/1000000),"")</f>
        <v>1.7464584939999998E-3</v>
      </c>
    </row>
    <row r="1241" spans="31:34">
      <c r="AE1241">
        <f>IF('5G_NR_raw_UE'!EP1241&gt;0,('5G_NR_raw_UE'!EP1241*'5G_NR_raw_UE'!EQ1241),"")</f>
        <v>11413.917051999999</v>
      </c>
      <c r="AF1241">
        <f>IF('5G_NR_raw_UE'!ER1241&gt;0,('5G_NR_raw_UE'!ER1241*'5G_NR_raw_UE'!ES1241),"")</f>
        <v>396669.785148</v>
      </c>
      <c r="AG1241">
        <f>IF('5G_NR_raw_UE'!EW1241&gt;0,('5G_NR_raw_UE'!EW1241*'5G_NR_raw_UE'!EX1241),"")</f>
        <v>208.20758399999997</v>
      </c>
      <c r="AH1241">
        <f>IF('5G_NR_raw_UE'!EY1241&gt;0,('5G_NR_raw_UE'!EY1241*'5G_NR_raw_UE'!EZ1241/1000000),"")</f>
        <v>1.7810901839999998E-3</v>
      </c>
    </row>
    <row r="1242" spans="31:34">
      <c r="AE1242">
        <f>IF('5G_NR_raw_UE'!EP1242&gt;0,('5G_NR_raw_UE'!EP1242*'5G_NR_raw_UE'!EQ1242),"")</f>
        <v>12030.693659999999</v>
      </c>
      <c r="AF1242">
        <f>IF('5G_NR_raw_UE'!ER1242&gt;0,('5G_NR_raw_UE'!ER1242*'5G_NR_raw_UE'!ES1242),"")</f>
        <v>395127.75953499996</v>
      </c>
      <c r="AG1242">
        <f>IF('5G_NR_raw_UE'!EW1242&gt;0,('5G_NR_raw_UE'!EW1242*'5G_NR_raw_UE'!EX1242),"")</f>
        <v>211.98047999999997</v>
      </c>
      <c r="AH1242">
        <f>IF('5G_NR_raw_UE'!EY1242&gt;0,('5G_NR_raw_UE'!EY1242*'5G_NR_raw_UE'!EZ1242/1000000),"")</f>
        <v>1.744057433E-3</v>
      </c>
    </row>
    <row r="1243" spans="31:34">
      <c r="AE1243">
        <f>IF('5G_NR_raw_UE'!EP1243&gt;0,('5G_NR_raw_UE'!EP1243*'5G_NR_raw_UE'!EQ1243),"")</f>
        <v>11327.036528000001</v>
      </c>
      <c r="AF1243">
        <f>IF('5G_NR_raw_UE'!ER1243&gt;0,('5G_NR_raw_UE'!ER1243*'5G_NR_raw_UE'!ES1243),"")</f>
        <v>392460.00129599997</v>
      </c>
      <c r="AG1243">
        <f>IF('5G_NR_raw_UE'!EW1243&gt;0,('5G_NR_raw_UE'!EW1243*'5G_NR_raw_UE'!EX1243),"")</f>
        <v>208.682906</v>
      </c>
      <c r="AH1243">
        <f>IF('5G_NR_raw_UE'!EY1243&gt;0,('5G_NR_raw_UE'!EY1243*'5G_NR_raw_UE'!EZ1243/1000000),"")</f>
        <v>1.8060119999999998E-5</v>
      </c>
    </row>
    <row r="1244" spans="31:34">
      <c r="AE1244">
        <f>IF('5G_NR_raw_UE'!EP1244&gt;0,('5G_NR_raw_UE'!EP1244*'5G_NR_raw_UE'!EQ1244),"")</f>
        <v>11244.136860000001</v>
      </c>
      <c r="AF1244">
        <f>IF('5G_NR_raw_UE'!ER1244&gt;0,('5G_NR_raw_UE'!ER1244*'5G_NR_raw_UE'!ES1244),"")</f>
        <v>397257.18520799995</v>
      </c>
      <c r="AG1244">
        <f>IF('5G_NR_raw_UE'!EW1244&gt;0,('5G_NR_raw_UE'!EW1244*'5G_NR_raw_UE'!EX1244),"")</f>
        <v>209.11269299999998</v>
      </c>
      <c r="AH1244">
        <f>IF('5G_NR_raw_UE'!EY1244&gt;0,('5G_NR_raw_UE'!EY1244*'5G_NR_raw_UE'!EZ1244/1000000),"")</f>
        <v>1.7651875779999997E-3</v>
      </c>
    </row>
    <row r="1245" spans="31:34">
      <c r="AE1245">
        <f>IF('5G_NR_raw_UE'!EP1245&gt;0,('5G_NR_raw_UE'!EP1245*'5G_NR_raw_UE'!EQ1245),"")</f>
        <v>11539.585252000001</v>
      </c>
      <c r="AF1245">
        <f>IF('5G_NR_raw_UE'!ER1245&gt;0,('5G_NR_raw_UE'!ER1245*'5G_NR_raw_UE'!ES1245),"")</f>
        <v>390208.50158400001</v>
      </c>
      <c r="AG1245">
        <f>IF('5G_NR_raw_UE'!EW1245&gt;0,('5G_NR_raw_UE'!EW1245*'5G_NR_raw_UE'!EX1245),"")</f>
        <v>209.94718499999999</v>
      </c>
      <c r="AH1245">
        <f>IF('5G_NR_raw_UE'!EY1245&gt;0,('5G_NR_raw_UE'!EY1245*'5G_NR_raw_UE'!EZ1245/1000000),"")</f>
        <v>1.75292376E-3</v>
      </c>
    </row>
    <row r="1246" spans="31:34">
      <c r="AE1246">
        <f>IF('5G_NR_raw_UE'!EP1246&gt;0,('5G_NR_raw_UE'!EP1246*'5G_NR_raw_UE'!EQ1246),"")</f>
        <v>113.17647599999999</v>
      </c>
      <c r="AF1246">
        <f>IF('5G_NR_raw_UE'!ER1246&gt;0,('5G_NR_raw_UE'!ER1246*'5G_NR_raw_UE'!ES1246),"")</f>
        <v>395927.99970499997</v>
      </c>
      <c r="AG1246">
        <f>IF('5G_NR_raw_UE'!EW1246&gt;0,('5G_NR_raw_UE'!EW1246*'5G_NR_raw_UE'!EX1246),"")</f>
        <v>209.96738500000001</v>
      </c>
      <c r="AH1246">
        <f>IF('5G_NR_raw_UE'!EY1246&gt;0,('5G_NR_raw_UE'!EY1246*'5G_NR_raw_UE'!EZ1246/1000000),"")</f>
        <v>1.7688844140000002E-3</v>
      </c>
    </row>
    <row r="1247" spans="31:34">
      <c r="AE1247">
        <f>IF('5G_NR_raw_UE'!EP1247&gt;0,('5G_NR_raw_UE'!EP1247*'5G_NR_raw_UE'!EQ1247),"")</f>
        <v>11493.64042</v>
      </c>
      <c r="AF1247">
        <f>IF('5G_NR_raw_UE'!ER1247&gt;0,('5G_NR_raw_UE'!ER1247*'5G_NR_raw_UE'!ES1247),"")</f>
        <v>392973.83491199999</v>
      </c>
      <c r="AG1247">
        <f>IF('5G_NR_raw_UE'!EW1247&gt;0,('5G_NR_raw_UE'!EW1247*'5G_NR_raw_UE'!EX1247),"")</f>
        <v>212.50650399999998</v>
      </c>
      <c r="AH1247">
        <f>IF('5G_NR_raw_UE'!EY1247&gt;0,('5G_NR_raw_UE'!EY1247*'5G_NR_raw_UE'!EZ1247/1000000),"")</f>
        <v>2.4209619999999997E-5</v>
      </c>
    </row>
    <row r="1248" spans="31:34">
      <c r="AE1248">
        <f>IF('5G_NR_raw_UE'!EP1248&gt;0,('5G_NR_raw_UE'!EP1248*'5G_NR_raw_UE'!EQ1248),"")</f>
        <v>11587.390598999998</v>
      </c>
      <c r="AF1248">
        <f>IF('5G_NR_raw_UE'!ER1248&gt;0,('5G_NR_raw_UE'!ER1248*'5G_NR_raw_UE'!ES1248),"")</f>
        <v>396200.29629599996</v>
      </c>
      <c r="AG1248">
        <f>IF('5G_NR_raw_UE'!EW1248&gt;0,('5G_NR_raw_UE'!EW1248*'5G_NR_raw_UE'!EX1248),"")</f>
        <v>207.53609599999999</v>
      </c>
      <c r="AH1248">
        <f>IF('5G_NR_raw_UE'!EY1248&gt;0,('5G_NR_raw_UE'!EY1248*'5G_NR_raw_UE'!EZ1248/1000000),"")</f>
        <v>2.1108135599999997E-4</v>
      </c>
    </row>
    <row r="1249" spans="31:34">
      <c r="AE1249">
        <f>IF('5G_NR_raw_UE'!EP1249&gt;0,('5G_NR_raw_UE'!EP1249*'5G_NR_raw_UE'!EQ1249),"")</f>
        <v>11613.137580000001</v>
      </c>
      <c r="AF1249">
        <f>IF('5G_NR_raw_UE'!ER1249&gt;0,('5G_NR_raw_UE'!ER1249*'5G_NR_raw_UE'!ES1249),"")</f>
        <v>394799.04857599997</v>
      </c>
      <c r="AG1249">
        <f>IF('5G_NR_raw_UE'!EW1249&gt;0,('5G_NR_raw_UE'!EW1249*'5G_NR_raw_UE'!EX1249),"")</f>
        <v>211.76028799999997</v>
      </c>
      <c r="AH1249">
        <f>IF('5G_NR_raw_UE'!EY1249&gt;0,('5G_NR_raw_UE'!EY1249*'5G_NR_raw_UE'!EZ1249/1000000),"")</f>
        <v>1.7822309239999999E-3</v>
      </c>
    </row>
    <row r="1250" spans="31:34">
      <c r="AE1250">
        <f>IF('5G_NR_raw_UE'!EP1250&gt;0,('5G_NR_raw_UE'!EP1250*'5G_NR_raw_UE'!EQ1250),"")</f>
        <v>1148.127624</v>
      </c>
      <c r="AF1250">
        <f>IF('5G_NR_raw_UE'!ER1250&gt;0,('5G_NR_raw_UE'!ER1250*'5G_NR_raw_UE'!ES1250),"")</f>
        <v>396531.21564000001</v>
      </c>
      <c r="AG1250">
        <f>IF('5G_NR_raw_UE'!EW1250&gt;0,('5G_NR_raw_UE'!EW1250*'5G_NR_raw_UE'!EX1250),"")</f>
        <v>206.81810099999998</v>
      </c>
      <c r="AH1250">
        <f>IF('5G_NR_raw_UE'!EY1250&gt;0,('5G_NR_raw_UE'!EY1250*'5G_NR_raw_UE'!EZ1250/1000000),"")</f>
        <v>1.7705081519999999E-3</v>
      </c>
    </row>
    <row r="1251" spans="31:34">
      <c r="AE1251">
        <f>IF('5G_NR_raw_UE'!EP1251&gt;0,('5G_NR_raw_UE'!EP1251*'5G_NR_raw_UE'!EQ1251),"")</f>
        <v>11481.328152</v>
      </c>
      <c r="AF1251">
        <f>IF('5G_NR_raw_UE'!ER1251&gt;0,('5G_NR_raw_UE'!ER1251*'5G_NR_raw_UE'!ES1251),"")</f>
        <v>395225.96343199996</v>
      </c>
      <c r="AG1251">
        <f>IF('5G_NR_raw_UE'!EW1251&gt;0,('5G_NR_raw_UE'!EW1251*'5G_NR_raw_UE'!EX1251),"")</f>
        <v>207.23971199999997</v>
      </c>
      <c r="AH1251">
        <f>IF('5G_NR_raw_UE'!EY1251&gt;0,('5G_NR_raw_UE'!EY1251*'5G_NR_raw_UE'!EZ1251/1000000),"")</f>
        <v>1.7779890239999997E-3</v>
      </c>
    </row>
    <row r="1252" spans="31:34">
      <c r="AE1252">
        <f>IF('5G_NR_raw_UE'!EP1252&gt;0,('5G_NR_raw_UE'!EP1252*'5G_NR_raw_UE'!EQ1252),"")</f>
        <v>11483.260488</v>
      </c>
      <c r="AF1252">
        <f>IF('5G_NR_raw_UE'!ER1252&gt;0,('5G_NR_raw_UE'!ER1252*'5G_NR_raw_UE'!ES1252),"")</f>
        <v>400092.54823199997</v>
      </c>
      <c r="AG1252">
        <f>IF('5G_NR_raw_UE'!EW1252&gt;0,('5G_NR_raw_UE'!EW1252*'5G_NR_raw_UE'!EX1252),"")</f>
        <v>209.74463999999998</v>
      </c>
      <c r="AH1252">
        <f>IF('5G_NR_raw_UE'!EY1252&gt;0,('5G_NR_raw_UE'!EY1252*'5G_NR_raw_UE'!EZ1252/1000000),"")</f>
        <v>1.7964724039999998E-3</v>
      </c>
    </row>
    <row r="1253" spans="31:34">
      <c r="AE1253">
        <f>IF('5G_NR_raw_UE'!EP1253&gt;0,('5G_NR_raw_UE'!EP1253*'5G_NR_raw_UE'!EQ1253),"")</f>
        <v>11597.768599999999</v>
      </c>
      <c r="AF1253">
        <f>IF('5G_NR_raw_UE'!ER1253&gt;0,('5G_NR_raw_UE'!ER1253*'5G_NR_raw_UE'!ES1253),"")</f>
        <v>393120.80956799997</v>
      </c>
      <c r="AG1253">
        <f>IF('5G_NR_raw_UE'!EW1253&gt;0,('5G_NR_raw_UE'!EW1253*'5G_NR_raw_UE'!EX1253),"")</f>
        <v>208.569807</v>
      </c>
      <c r="AH1253">
        <f>IF('5G_NR_raw_UE'!EY1253&gt;0,('5G_NR_raw_UE'!EY1253*'5G_NR_raw_UE'!EZ1253/1000000),"")</f>
        <v>1.7861153099999999E-3</v>
      </c>
    </row>
    <row r="1254" spans="31:34">
      <c r="AE1254">
        <f>IF('5G_NR_raw_UE'!EP1254&gt;0,('5G_NR_raw_UE'!EP1254*'5G_NR_raw_UE'!EQ1254),"")</f>
        <v>11188.742532999999</v>
      </c>
      <c r="AF1254">
        <f>IF('5G_NR_raw_UE'!ER1254&gt;0,('5G_NR_raw_UE'!ER1254*'5G_NR_raw_UE'!ES1254),"")</f>
        <v>397180.42533599999</v>
      </c>
      <c r="AG1254">
        <f>IF('5G_NR_raw_UE'!EW1254&gt;0,('5G_NR_raw_UE'!EW1254*'5G_NR_raw_UE'!EX1254),"")</f>
        <v>209.88928799999996</v>
      </c>
      <c r="AH1254">
        <f>IF('5G_NR_raw_UE'!EY1254&gt;0,('5G_NR_raw_UE'!EY1254*'5G_NR_raw_UE'!EZ1254/1000000),"")</f>
        <v>1.78677072E-3</v>
      </c>
    </row>
    <row r="1255" spans="31:34">
      <c r="AE1255">
        <f>IF('5G_NR_raw_UE'!EP1255&gt;0,('5G_NR_raw_UE'!EP1255*'5G_NR_raw_UE'!EQ1255),"")</f>
        <v>11376.904591999999</v>
      </c>
      <c r="AF1255">
        <f>IF('5G_NR_raw_UE'!ER1255&gt;0,('5G_NR_raw_UE'!ER1255*'5G_NR_raw_UE'!ES1255),"")</f>
        <v>398820.08773999999</v>
      </c>
      <c r="AG1255">
        <f>IF('5G_NR_raw_UE'!EW1255&gt;0,('5G_NR_raw_UE'!EW1255*'5G_NR_raw_UE'!EX1255),"")</f>
        <v>419.39535999999998</v>
      </c>
      <c r="AH1255">
        <f>IF('5G_NR_raw_UE'!EY1255&gt;0,('5G_NR_raw_UE'!EY1255*'5G_NR_raw_UE'!EZ1255/1000000),"")</f>
        <v>1.7619457599999999E-4</v>
      </c>
    </row>
    <row r="1256" spans="31:34">
      <c r="AE1256">
        <f>IF('5G_NR_raw_UE'!EP1256&gt;0,('5G_NR_raw_UE'!EP1256*'5G_NR_raw_UE'!EQ1256),"")</f>
        <v>11494.530432</v>
      </c>
      <c r="AF1256">
        <f>IF('5G_NR_raw_UE'!ER1256&gt;0,('5G_NR_raw_UE'!ER1256*'5G_NR_raw_UE'!ES1256),"")</f>
        <v>400895.28893699998</v>
      </c>
      <c r="AG1256">
        <f>IF('5G_NR_raw_UE'!EW1256&gt;0,('5G_NR_raw_UE'!EW1256*'5G_NR_raw_UE'!EX1256),"")</f>
        <v>208.65748199999999</v>
      </c>
      <c r="AH1256">
        <f>IF('5G_NR_raw_UE'!EY1256&gt;0,('5G_NR_raw_UE'!EY1256*'5G_NR_raw_UE'!EZ1256/1000000),"")</f>
        <v>1.774835216E-3</v>
      </c>
    </row>
    <row r="1257" spans="31:34">
      <c r="AE1257">
        <f>IF('5G_NR_raw_UE'!EP1257&gt;0,('5G_NR_raw_UE'!EP1257*'5G_NR_raw_UE'!EQ1257),"")</f>
        <v>11487.457664</v>
      </c>
      <c r="AF1257">
        <f>IF('5G_NR_raw_UE'!ER1257&gt;0,('5G_NR_raw_UE'!ER1257*'5G_NR_raw_UE'!ES1257),"")</f>
        <v>392245.66451199999</v>
      </c>
      <c r="AG1257">
        <f>IF('5G_NR_raw_UE'!EW1257&gt;0,('5G_NR_raw_UE'!EW1257*'5G_NR_raw_UE'!EX1257),"")</f>
        <v>210.76316799999998</v>
      </c>
      <c r="AH1257">
        <f>IF('5G_NR_raw_UE'!EY1257&gt;0,('5G_NR_raw_UE'!EY1257*'5G_NR_raw_UE'!EZ1257/1000000),"")</f>
        <v>1.784281E-3</v>
      </c>
    </row>
    <row r="1258" spans="31:34">
      <c r="AE1258">
        <f>IF('5G_NR_raw_UE'!EP1258&gt;0,('5G_NR_raw_UE'!EP1258*'5G_NR_raw_UE'!EQ1258),"")</f>
        <v>1154.98045</v>
      </c>
      <c r="AF1258">
        <f>IF('5G_NR_raw_UE'!ER1258&gt;0,('5G_NR_raw_UE'!ER1258*'5G_NR_raw_UE'!ES1258),"")</f>
        <v>398624.18299199996</v>
      </c>
      <c r="AG1258">
        <f>IF('5G_NR_raw_UE'!EW1258&gt;0,('5G_NR_raw_UE'!EW1258*'5G_NR_raw_UE'!EX1258),"")</f>
        <v>418.21017599999999</v>
      </c>
      <c r="AH1258">
        <f>IF('5G_NR_raw_UE'!EY1258&gt;0,('5G_NR_raw_UE'!EY1258*'5G_NR_raw_UE'!EZ1258/1000000),"")</f>
        <v>1.8040625049999999E-3</v>
      </c>
    </row>
    <row r="1259" spans="31:34">
      <c r="AE1259">
        <f>IF('5G_NR_raw_UE'!EP1259&gt;0,('5G_NR_raw_UE'!EP1259*'5G_NR_raw_UE'!EQ1259),"")</f>
        <v>11482.172708</v>
      </c>
      <c r="AF1259">
        <f>IF('5G_NR_raw_UE'!ER1259&gt;0,('5G_NR_raw_UE'!ER1259*'5G_NR_raw_UE'!ES1259),"")</f>
        <v>394971.130688</v>
      </c>
      <c r="AG1259">
        <f>IF('5G_NR_raw_UE'!EW1259&gt;0,('5G_NR_raw_UE'!EW1259*'5G_NR_raw_UE'!EX1259),"")</f>
        <v>210.77480600000001</v>
      </c>
      <c r="AH1259">
        <f>IF('5G_NR_raw_UE'!EY1259&gt;0,('5G_NR_raw_UE'!EY1259*'5G_NR_raw_UE'!EZ1259/1000000),"")</f>
        <v>1.8350540799999999E-3</v>
      </c>
    </row>
    <row r="1260" spans="31:34">
      <c r="AE1260">
        <f>IF('5G_NR_raw_UE'!EP1260&gt;0,('5G_NR_raw_UE'!EP1260*'5G_NR_raw_UE'!EQ1260),"")</f>
        <v>9469.7722439999998</v>
      </c>
      <c r="AF1260">
        <f>IF('5G_NR_raw_UE'!ER1260&gt;0,('5G_NR_raw_UE'!ER1260*'5G_NR_raw_UE'!ES1260),"")</f>
        <v>399040.26926399994</v>
      </c>
      <c r="AG1260">
        <f>IF('5G_NR_raw_UE'!EW1260&gt;0,('5G_NR_raw_UE'!EW1260*'5G_NR_raw_UE'!EX1260),"")</f>
        <v>207.886394</v>
      </c>
      <c r="AH1260">
        <f>IF('5G_NR_raw_UE'!EY1260&gt;0,('5G_NR_raw_UE'!EY1260*'5G_NR_raw_UE'!EZ1260/1000000),"")</f>
        <v>1.832117505E-3</v>
      </c>
    </row>
    <row r="1261" spans="31:34">
      <c r="AE1261">
        <f>IF('5G_NR_raw_UE'!EP1261&gt;0,('5G_NR_raw_UE'!EP1261*'5G_NR_raw_UE'!EQ1261),"")</f>
        <v>11623.147696</v>
      </c>
      <c r="AF1261">
        <f>IF('5G_NR_raw_UE'!ER1261&gt;0,('5G_NR_raw_UE'!ER1261*'5G_NR_raw_UE'!ES1261),"")</f>
        <v>407020.035836</v>
      </c>
      <c r="AG1261">
        <f>IF('5G_NR_raw_UE'!EW1261&gt;0,('5G_NR_raw_UE'!EW1261*'5G_NR_raw_UE'!EX1261),"")</f>
        <v>209.586016</v>
      </c>
      <c r="AH1261">
        <f>IF('5G_NR_raw_UE'!EY1261&gt;0,('5G_NR_raw_UE'!EY1261*'5G_NR_raw_UE'!EZ1261/1000000),"")</f>
        <v>1.8702746280000002E-3</v>
      </c>
    </row>
    <row r="1262" spans="31:34">
      <c r="AE1262">
        <f>IF('5G_NR_raw_UE'!EP1262&gt;0,('5G_NR_raw_UE'!EP1262*'5G_NR_raw_UE'!EQ1262),"")</f>
        <v>11602.443528</v>
      </c>
      <c r="AF1262">
        <f>IF('5G_NR_raw_UE'!ER1262&gt;0,('5G_NR_raw_UE'!ER1262*'5G_NR_raw_UE'!ES1262),"")</f>
        <v>397683.46126000001</v>
      </c>
      <c r="AG1262">
        <f>IF('5G_NR_raw_UE'!EW1262&gt;0,('5G_NR_raw_UE'!EW1262*'5G_NR_raw_UE'!EX1262),"")</f>
        <v>211.79942399999999</v>
      </c>
      <c r="AH1262">
        <f>IF('5G_NR_raw_UE'!EY1262&gt;0,('5G_NR_raw_UE'!EY1262*'5G_NR_raw_UE'!EZ1262/1000000),"")</f>
        <v>1.8324174679999999E-3</v>
      </c>
    </row>
    <row r="1263" spans="31:34">
      <c r="AE1263">
        <f>IF('5G_NR_raw_UE'!EP1263&gt;0,('5G_NR_raw_UE'!EP1263*'5G_NR_raw_UE'!EQ1263),"")</f>
        <v>11493.544011999998</v>
      </c>
      <c r="AF1263">
        <f>IF('5G_NR_raw_UE'!ER1263&gt;0,('5G_NR_raw_UE'!ER1263*'5G_NR_raw_UE'!ES1263),"")</f>
        <v>404976.79100199993</v>
      </c>
      <c r="AG1263">
        <f>IF('5G_NR_raw_UE'!EW1263&gt;0,('5G_NR_raw_UE'!EW1263*'5G_NR_raw_UE'!EX1263),"")</f>
        <v>208.09098399999999</v>
      </c>
      <c r="AH1263">
        <f>IF('5G_NR_raw_UE'!EY1263&gt;0,('5G_NR_raw_UE'!EY1263*'5G_NR_raw_UE'!EZ1263/1000000),"")</f>
        <v>1.8229836239999999E-3</v>
      </c>
    </row>
    <row r="1264" spans="31:34">
      <c r="AE1264">
        <f>IF('5G_NR_raw_UE'!EP1264&gt;0,('5G_NR_raw_UE'!EP1264*'5G_NR_raw_UE'!EQ1264),"")</f>
        <v>10785.666854999999</v>
      </c>
      <c r="AF1264">
        <f>IF('5G_NR_raw_UE'!ER1264&gt;0,('5G_NR_raw_UE'!ER1264*'5G_NR_raw_UE'!ES1264),"")</f>
        <v>397156.66387199995</v>
      </c>
      <c r="AG1264">
        <f>IF('5G_NR_raw_UE'!EW1264&gt;0,('5G_NR_raw_UE'!EW1264*'5G_NR_raw_UE'!EX1264),"")</f>
        <v>206.47687499999998</v>
      </c>
      <c r="AH1264">
        <f>IF('5G_NR_raw_UE'!EY1264&gt;0,('5G_NR_raw_UE'!EY1264*'5G_NR_raw_UE'!EZ1264/1000000),"")</f>
        <v>1.8375411559999999E-3</v>
      </c>
    </row>
    <row r="1265" spans="31:34">
      <c r="AE1265">
        <f>IF('5G_NR_raw_UE'!EP1265&gt;0,('5G_NR_raw_UE'!EP1265*'5G_NR_raw_UE'!EQ1265),"")</f>
        <v>11518.743761</v>
      </c>
      <c r="AF1265">
        <f>IF('5G_NR_raw_UE'!ER1265&gt;0,('5G_NR_raw_UE'!ER1265*'5G_NR_raw_UE'!ES1265),"")</f>
        <v>397277.12631599995</v>
      </c>
      <c r="AG1265">
        <f>IF('5G_NR_raw_UE'!EW1265&gt;0,('5G_NR_raw_UE'!EW1265*'5G_NR_raw_UE'!EX1265),"")</f>
        <v>208.15884799999998</v>
      </c>
      <c r="AH1265">
        <f>IF('5G_NR_raw_UE'!EY1265&gt;0,('5G_NR_raw_UE'!EY1265*'5G_NR_raw_UE'!EZ1265/1000000),"")</f>
        <v>1.836392404E-3</v>
      </c>
    </row>
    <row r="1266" spans="31:34">
      <c r="AE1266">
        <f>IF('5G_NR_raw_UE'!EP1266&gt;0,('5G_NR_raw_UE'!EP1266*'5G_NR_raw_UE'!EQ1266),"")</f>
        <v>1140.6002759999999</v>
      </c>
      <c r="AF1266">
        <f>IF('5G_NR_raw_UE'!ER1266&gt;0,('5G_NR_raw_UE'!ER1266*'5G_NR_raw_UE'!ES1266),"")</f>
        <v>396371.08126799995</v>
      </c>
      <c r="AG1266">
        <f>IF('5G_NR_raw_UE'!EW1266&gt;0,('5G_NR_raw_UE'!EW1266*'5G_NR_raw_UE'!EX1266),"")</f>
        <v>209.84355199999999</v>
      </c>
      <c r="AH1266">
        <f>IF('5G_NR_raw_UE'!EY1266&gt;0,('5G_NR_raw_UE'!EY1266*'5G_NR_raw_UE'!EZ1266/1000000),"")</f>
        <v>1.8639316349999999E-3</v>
      </c>
    </row>
    <row r="1267" spans="31:34">
      <c r="AE1267">
        <f>IF('5G_NR_raw_UE'!EP1267&gt;0,('5G_NR_raw_UE'!EP1267*'5G_NR_raw_UE'!EQ1267),"")</f>
        <v>1135.0117349999998</v>
      </c>
      <c r="AF1267">
        <f>IF('5G_NR_raw_UE'!ER1267&gt;0,('5G_NR_raw_UE'!ER1267*'5G_NR_raw_UE'!ES1267),"")</f>
        <v>399142.70001599996</v>
      </c>
      <c r="AG1267">
        <f>IF('5G_NR_raw_UE'!EW1267&gt;0,('5G_NR_raw_UE'!EW1267*'5G_NR_raw_UE'!EX1267),"")</f>
        <v>209.86568399999999</v>
      </c>
      <c r="AH1267">
        <f>IF('5G_NR_raw_UE'!EY1267&gt;0,('5G_NR_raw_UE'!EY1267*'5G_NR_raw_UE'!EZ1267/1000000),"")</f>
        <v>1.8396503599999998E-3</v>
      </c>
    </row>
    <row r="1268" spans="31:34">
      <c r="AE1268">
        <f>IF('5G_NR_raw_UE'!EP1268&gt;0,('5G_NR_raw_UE'!EP1268*'5G_NR_raw_UE'!EQ1268),"")</f>
        <v>11628.170735999998</v>
      </c>
      <c r="AF1268">
        <f>IF('5G_NR_raw_UE'!ER1268&gt;0,('5G_NR_raw_UE'!ER1268*'5G_NR_raw_UE'!ES1268),"")</f>
        <v>397109.74723799998</v>
      </c>
      <c r="AG1268">
        <f>IF('5G_NR_raw_UE'!EW1268&gt;0,('5G_NR_raw_UE'!EW1268*'5G_NR_raw_UE'!EX1268),"")</f>
        <v>210.71831999999998</v>
      </c>
      <c r="AH1268">
        <f>IF('5G_NR_raw_UE'!EY1268&gt;0,('5G_NR_raw_UE'!EY1268*'5G_NR_raw_UE'!EZ1268/1000000),"")</f>
        <v>1.8457962100000001E-3</v>
      </c>
    </row>
    <row r="1269" spans="31:34">
      <c r="AE1269">
        <f>IF('5G_NR_raw_UE'!EP1269&gt;0,('5G_NR_raw_UE'!EP1269*'5G_NR_raw_UE'!EQ1269),"")</f>
        <v>11470.440999999999</v>
      </c>
      <c r="AF1269">
        <f>IF('5G_NR_raw_UE'!ER1269&gt;0,('5G_NR_raw_UE'!ER1269*'5G_NR_raw_UE'!ES1269),"")</f>
        <v>405223.63913199998</v>
      </c>
      <c r="AG1269">
        <f>IF('5G_NR_raw_UE'!EW1269&gt;0,('5G_NR_raw_UE'!EW1269*'5G_NR_raw_UE'!EX1269),"")</f>
        <v>209.07832199999999</v>
      </c>
      <c r="AH1269">
        <f>IF('5G_NR_raw_UE'!EY1269&gt;0,('5G_NR_raw_UE'!EY1269*'5G_NR_raw_UE'!EZ1269/1000000),"")</f>
        <v>1.8552341549999999E-3</v>
      </c>
    </row>
    <row r="1270" spans="31:34">
      <c r="AE1270">
        <f>IF('5G_NR_raw_UE'!EP1270&gt;0,('5G_NR_raw_UE'!EP1270*'5G_NR_raw_UE'!EQ1270),"")</f>
        <v>11711.094300000001</v>
      </c>
      <c r="AF1270">
        <f>IF('5G_NR_raw_UE'!ER1270&gt;0,('5G_NR_raw_UE'!ER1270*'5G_NR_raw_UE'!ES1270),"")</f>
        <v>398047.62636599998</v>
      </c>
      <c r="AG1270">
        <f>IF('5G_NR_raw_UE'!EW1270&gt;0,('5G_NR_raw_UE'!EW1270*'5G_NR_raw_UE'!EX1270),"")</f>
        <v>209.51472000000001</v>
      </c>
      <c r="AH1270">
        <f>IF('5G_NR_raw_UE'!EY1270&gt;0,('5G_NR_raw_UE'!EY1270*'5G_NR_raw_UE'!EZ1270/1000000),"")</f>
        <v>1.9154732999999998E-5</v>
      </c>
    </row>
    <row r="1271" spans="31:34">
      <c r="AE1271">
        <f>IF('5G_NR_raw_UE'!EP1271&gt;0,('5G_NR_raw_UE'!EP1271*'5G_NR_raw_UE'!EQ1271),"")</f>
        <v>11512.871783999999</v>
      </c>
      <c r="AF1271">
        <f>IF('5G_NR_raw_UE'!ER1271&gt;0,('5G_NR_raw_UE'!ER1271*'5G_NR_raw_UE'!ES1271),"")</f>
        <v>406977.81566999998</v>
      </c>
      <c r="AG1271">
        <f>IF('5G_NR_raw_UE'!EW1271&gt;0,('5G_NR_raw_UE'!EW1271*'5G_NR_raw_UE'!EX1271),"")</f>
        <v>212.87706</v>
      </c>
      <c r="AH1271">
        <f>IF('5G_NR_raw_UE'!EY1271&gt;0,('5G_NR_raw_UE'!EY1271*'5G_NR_raw_UE'!EZ1271/1000000),"")</f>
        <v>1.913946804E-3</v>
      </c>
    </row>
    <row r="1272" spans="31:34">
      <c r="AE1272">
        <f>IF('5G_NR_raw_UE'!EP1272&gt;0,('5G_NR_raw_UE'!EP1272*'5G_NR_raw_UE'!EQ1272),"")</f>
        <v>1158.3311040000001</v>
      </c>
      <c r="AF1272">
        <f>IF('5G_NR_raw_UE'!ER1272&gt;0,('5G_NR_raw_UE'!ER1272*'5G_NR_raw_UE'!ES1272),"")</f>
        <v>400570.94279999996</v>
      </c>
      <c r="AG1272">
        <f>IF('5G_NR_raw_UE'!EW1272&gt;0,('5G_NR_raw_UE'!EW1272*'5G_NR_raw_UE'!EX1272),"")</f>
        <v>211.21350799999999</v>
      </c>
      <c r="AH1272">
        <f>IF('5G_NR_raw_UE'!EY1272&gt;0,('5G_NR_raw_UE'!EY1272*'5G_NR_raw_UE'!EZ1272/1000000),"")</f>
        <v>1.865975E-5</v>
      </c>
    </row>
    <row r="1273" spans="31:34">
      <c r="AE1273">
        <f>IF('5G_NR_raw_UE'!EP1273&gt;0,('5G_NR_raw_UE'!EP1273*'5G_NR_raw_UE'!EQ1273),"")</f>
        <v>11520.912332999998</v>
      </c>
      <c r="AF1273">
        <f>IF('5G_NR_raw_UE'!ER1273&gt;0,('5G_NR_raw_UE'!ER1273*'5G_NR_raw_UE'!ES1273),"")</f>
        <v>399776.48</v>
      </c>
      <c r="AG1273">
        <f>IF('5G_NR_raw_UE'!EW1273&gt;0,('5G_NR_raw_UE'!EW1273*'5G_NR_raw_UE'!EX1273),"")</f>
        <v>207.94039800000002</v>
      </c>
      <c r="AH1273">
        <f>IF('5G_NR_raw_UE'!EY1273&gt;0,('5G_NR_raw_UE'!EY1273*'5G_NR_raw_UE'!EZ1273/1000000),"")</f>
        <v>1.878582476E-3</v>
      </c>
    </row>
    <row r="1274" spans="31:34">
      <c r="AE1274">
        <f>IF('5G_NR_raw_UE'!EP1274&gt;0,('5G_NR_raw_UE'!EP1274*'5G_NR_raw_UE'!EQ1274),"")</f>
        <v>11569.228864999999</v>
      </c>
      <c r="AF1274">
        <f>IF('5G_NR_raw_UE'!ER1274&gt;0,('5G_NR_raw_UE'!ER1274*'5G_NR_raw_UE'!ES1274),"")</f>
        <v>402333.408948</v>
      </c>
      <c r="AG1274">
        <f>IF('5G_NR_raw_UE'!EW1274&gt;0,('5G_NR_raw_UE'!EW1274*'5G_NR_raw_UE'!EX1274),"")</f>
        <v>207.98073600000001</v>
      </c>
      <c r="AH1274">
        <f>IF('5G_NR_raw_UE'!EY1274&gt;0,('5G_NR_raw_UE'!EY1274*'5G_NR_raw_UE'!EZ1274/1000000),"")</f>
        <v>1.8536314999999999E-3</v>
      </c>
    </row>
    <row r="1275" spans="31:34">
      <c r="AE1275">
        <f>IF('5G_NR_raw_UE'!EP1275&gt;0,('5G_NR_raw_UE'!EP1275*'5G_NR_raw_UE'!EQ1275),"")</f>
        <v>11617.539139999999</v>
      </c>
      <c r="AF1275">
        <f>IF('5G_NR_raw_UE'!ER1275&gt;0,('5G_NR_raw_UE'!ER1275*'5G_NR_raw_UE'!ES1275),"")</f>
        <v>400305.92871000001</v>
      </c>
      <c r="AG1275">
        <f>IF('5G_NR_raw_UE'!EW1275&gt;0,('5G_NR_raw_UE'!EW1275*'5G_NR_raw_UE'!EX1275),"")</f>
        <v>208.8235</v>
      </c>
      <c r="AH1275">
        <f>IF('5G_NR_raw_UE'!EY1275&gt;0,('5G_NR_raw_UE'!EY1275*'5G_NR_raw_UE'!EZ1275/1000000),"")</f>
        <v>1.8650929999999997E-3</v>
      </c>
    </row>
    <row r="1276" spans="31:34">
      <c r="AE1276">
        <f>IF('5G_NR_raw_UE'!EP1276&gt;0,('5G_NR_raw_UE'!EP1276*'5G_NR_raw_UE'!EQ1276),"")</f>
        <v>11480.301883</v>
      </c>
      <c r="AF1276">
        <f>IF('5G_NR_raw_UE'!ER1276&gt;0,('5G_NR_raw_UE'!ER1276*'5G_NR_raw_UE'!ES1276),"")</f>
        <v>406660.87723799999</v>
      </c>
      <c r="AG1276">
        <f>IF('5G_NR_raw_UE'!EW1276&gt;0,('5G_NR_raw_UE'!EW1276*'5G_NR_raw_UE'!EX1276),"")</f>
        <v>210.13327999999998</v>
      </c>
      <c r="AH1276">
        <f>IF('5G_NR_raw_UE'!EY1276&gt;0,('5G_NR_raw_UE'!EY1276*'5G_NR_raw_UE'!EZ1276/1000000),"")</f>
        <v>2.6318682E-5</v>
      </c>
    </row>
    <row r="1277" spans="31:34">
      <c r="AE1277">
        <f>IF('5G_NR_raw_UE'!EP1277&gt;0,('5G_NR_raw_UE'!EP1277*'5G_NR_raw_UE'!EQ1277),"")</f>
        <v>11575.031976</v>
      </c>
      <c r="AF1277">
        <f>IF('5G_NR_raw_UE'!ER1277&gt;0,('5G_NR_raw_UE'!ER1277*'5G_NR_raw_UE'!ES1277),"")</f>
        <v>401885.24799999996</v>
      </c>
      <c r="AG1277">
        <f>IF('5G_NR_raw_UE'!EW1277&gt;0,('5G_NR_raw_UE'!EW1277*'5G_NR_raw_UE'!EX1277),"")</f>
        <v>213.52799299999998</v>
      </c>
      <c r="AH1277">
        <f>IF('5G_NR_raw_UE'!EY1277&gt;0,('5G_NR_raw_UE'!EY1277*'5G_NR_raw_UE'!EZ1277/1000000),"")</f>
        <v>1.870826848E-3</v>
      </c>
    </row>
    <row r="1278" spans="31:34">
      <c r="AE1278">
        <f>IF('5G_NR_raw_UE'!EP1278&gt;0,('5G_NR_raw_UE'!EP1278*'5G_NR_raw_UE'!EQ1278),"")</f>
        <v>11576.827685999999</v>
      </c>
      <c r="AF1278">
        <f>IF('5G_NR_raw_UE'!ER1278&gt;0,('5G_NR_raw_UE'!ER1278*'5G_NR_raw_UE'!ES1278),"")</f>
        <v>406062.50383</v>
      </c>
      <c r="AG1278">
        <f>IF('5G_NR_raw_UE'!EW1278&gt;0,('5G_NR_raw_UE'!EW1278*'5G_NR_raw_UE'!EX1278),"")</f>
        <v>211.02182500000001</v>
      </c>
      <c r="AH1278">
        <f>IF('5G_NR_raw_UE'!EY1278&gt;0,('5G_NR_raw_UE'!EY1278*'5G_NR_raw_UE'!EZ1278/1000000),"")</f>
        <v>1.8953000640000001E-3</v>
      </c>
    </row>
    <row r="1279" spans="31:34">
      <c r="AE1279">
        <f>IF('5G_NR_raw_UE'!EP1279&gt;0,('5G_NR_raw_UE'!EP1279*'5G_NR_raw_UE'!EQ1279),"")</f>
        <v>11600.443008</v>
      </c>
      <c r="AF1279">
        <f>IF('5G_NR_raw_UE'!ER1279&gt;0,('5G_NR_raw_UE'!ER1279*'5G_NR_raw_UE'!ES1279),"")</f>
        <v>426344.53555999999</v>
      </c>
      <c r="AG1279">
        <f>IF('5G_NR_raw_UE'!EW1279&gt;0,('5G_NR_raw_UE'!EW1279*'5G_NR_raw_UE'!EX1279),"")</f>
        <v>211.05767999999998</v>
      </c>
      <c r="AH1279">
        <f>IF('5G_NR_raw_UE'!EY1279&gt;0,('5G_NR_raw_UE'!EY1279*'5G_NR_raw_UE'!EZ1279/1000000),"")</f>
        <v>1.8991511279999999E-3</v>
      </c>
    </row>
    <row r="1280" spans="31:34">
      <c r="AE1280">
        <f>IF('5G_NR_raw_UE'!EP1280&gt;0,('5G_NR_raw_UE'!EP1280*'5G_NR_raw_UE'!EQ1280),"")</f>
        <v>11655.114943999999</v>
      </c>
      <c r="AF1280">
        <f>IF('5G_NR_raw_UE'!ER1280&gt;0,('5G_NR_raw_UE'!ER1280*'5G_NR_raw_UE'!ES1280),"")</f>
        <v>410366.76770999999</v>
      </c>
      <c r="AG1280">
        <f>IF('5G_NR_raw_UE'!EW1280&gt;0,('5G_NR_raw_UE'!EW1280*'5G_NR_raw_UE'!EX1280),"")</f>
        <v>210.22985599999998</v>
      </c>
      <c r="AH1280">
        <f>IF('5G_NR_raw_UE'!EY1280&gt;0,('5G_NR_raw_UE'!EY1280*'5G_NR_raw_UE'!EZ1280/1000000),"")</f>
        <v>3.82217667E-3</v>
      </c>
    </row>
    <row r="1281" spans="31:34">
      <c r="AE1281">
        <f>IF('5G_NR_raw_UE'!EP1281&gt;0,('5G_NR_raw_UE'!EP1281*'5G_NR_raw_UE'!EQ1281),"")</f>
        <v>1155.84708</v>
      </c>
      <c r="AF1281">
        <f>IF('5G_NR_raw_UE'!ER1281&gt;0,('5G_NR_raw_UE'!ER1281*'5G_NR_raw_UE'!ES1281),"")</f>
        <v>400778.72688000003</v>
      </c>
      <c r="AG1281">
        <f>IF('5G_NR_raw_UE'!EW1281&gt;0,('5G_NR_raw_UE'!EW1281*'5G_NR_raw_UE'!EX1281),"")</f>
        <v>211.49231399999999</v>
      </c>
      <c r="AH1281">
        <f>IF('5G_NR_raw_UE'!EY1281&gt;0,('5G_NR_raw_UE'!EY1281*'5G_NR_raw_UE'!EZ1281/1000000),"")</f>
        <v>1.9502519549999999E-3</v>
      </c>
    </row>
    <row r="1282" spans="31:34">
      <c r="AE1282">
        <f>IF('5G_NR_raw_UE'!EP1282&gt;0,('5G_NR_raw_UE'!EP1282*'5G_NR_raw_UE'!EQ1282),"")</f>
        <v>11721.188647999999</v>
      </c>
      <c r="AF1282">
        <f>IF('5G_NR_raw_UE'!ER1282&gt;0,('5G_NR_raw_UE'!ER1282*'5G_NR_raw_UE'!ES1282),"")</f>
        <v>403336.10207999998</v>
      </c>
      <c r="AG1282">
        <f>IF('5G_NR_raw_UE'!EW1282&gt;0,('5G_NR_raw_UE'!EW1282*'5G_NR_raw_UE'!EX1282),"")</f>
        <v>212.77014399999999</v>
      </c>
      <c r="AH1282">
        <f>IF('5G_NR_raw_UE'!EY1282&gt;0,('5G_NR_raw_UE'!EY1282*'5G_NR_raw_UE'!EZ1282/1000000),"")</f>
        <v>1.8984744999999998E-3</v>
      </c>
    </row>
    <row r="1283" spans="31:34">
      <c r="AE1283">
        <f>IF('5G_NR_raw_UE'!EP1283&gt;0,('5G_NR_raw_UE'!EP1283*'5G_NR_raw_UE'!EQ1283),"")</f>
        <v>11448.008352000001</v>
      </c>
      <c r="AF1283">
        <f>IF('5G_NR_raw_UE'!ER1283&gt;0,('5G_NR_raw_UE'!ER1283*'5G_NR_raw_UE'!ES1283),"")</f>
        <v>403474.85152500001</v>
      </c>
      <c r="AG1283">
        <f>IF('5G_NR_raw_UE'!EW1283&gt;0,('5G_NR_raw_UE'!EW1283*'5G_NR_raw_UE'!EX1283),"")</f>
        <v>209.04299999999998</v>
      </c>
      <c r="AH1283">
        <f>IF('5G_NR_raw_UE'!EY1283&gt;0,('5G_NR_raw_UE'!EY1283*'5G_NR_raw_UE'!EZ1283/1000000),"")</f>
        <v>1.7973527E-5</v>
      </c>
    </row>
    <row r="1284" spans="31:34">
      <c r="AE1284">
        <f>IF('5G_NR_raw_UE'!EP1284&gt;0,('5G_NR_raw_UE'!EP1284*'5G_NR_raw_UE'!EQ1284),"")</f>
        <v>11519.531766</v>
      </c>
      <c r="AF1284">
        <f>IF('5G_NR_raw_UE'!ER1284&gt;0,('5G_NR_raw_UE'!ER1284*'5G_NR_raw_UE'!ES1284),"")</f>
        <v>401921.242608</v>
      </c>
      <c r="AG1284">
        <f>IF('5G_NR_raw_UE'!EW1284&gt;0,('5G_NR_raw_UE'!EW1284*'5G_NR_raw_UE'!EX1284),"")</f>
        <v>209.87967399999999</v>
      </c>
      <c r="AH1284">
        <f>IF('5G_NR_raw_UE'!EY1284&gt;0,('5G_NR_raw_UE'!EY1284*'5G_NR_raw_UE'!EZ1284/1000000),"")</f>
        <v>1.9256836939999999E-3</v>
      </c>
    </row>
    <row r="1285" spans="31:34">
      <c r="AE1285">
        <f>IF('5G_NR_raw_UE'!EP1285&gt;0,('5G_NR_raw_UE'!EP1285*'5G_NR_raw_UE'!EQ1285),"")</f>
        <v>11593.436991999999</v>
      </c>
      <c r="AF1285">
        <f>IF('5G_NR_raw_UE'!ER1285&gt;0,('5G_NR_raw_UE'!ER1285*'5G_NR_raw_UE'!ES1285),"")</f>
        <v>411153.15149999998</v>
      </c>
      <c r="AG1285">
        <f>IF('5G_NR_raw_UE'!EW1285&gt;0,('5G_NR_raw_UE'!EW1285*'5G_NR_raw_UE'!EX1285),"")</f>
        <v>212.41715199999999</v>
      </c>
      <c r="AH1285">
        <f>IF('5G_NR_raw_UE'!EY1285&gt;0,('5G_NR_raw_UE'!EY1285*'5G_NR_raw_UE'!EZ1285/1000000),"")</f>
        <v>1.897184624E-3</v>
      </c>
    </row>
    <row r="1286" spans="31:34">
      <c r="AE1286">
        <f>IF('5G_NR_raw_UE'!EP1286&gt;0,('5G_NR_raw_UE'!EP1286*'5G_NR_raw_UE'!EQ1286),"")</f>
        <v>121.27552499999999</v>
      </c>
      <c r="AF1286">
        <f>IF('5G_NR_raw_UE'!ER1286&gt;0,('5G_NR_raw_UE'!ER1286*'5G_NR_raw_UE'!ES1286),"")</f>
        <v>405053.50297599996</v>
      </c>
      <c r="AG1286">
        <f>IF('5G_NR_raw_UE'!EW1286&gt;0,('5G_NR_raw_UE'!EW1286*'5G_NR_raw_UE'!EX1286),"")</f>
        <v>211.22735999999998</v>
      </c>
      <c r="AH1286">
        <f>IF('5G_NR_raw_UE'!EY1286&gt;0,('5G_NR_raw_UE'!EY1286*'5G_NR_raw_UE'!EZ1286/1000000),"")</f>
        <v>1.923174048E-3</v>
      </c>
    </row>
    <row r="1287" spans="31:34">
      <c r="AE1287">
        <f>IF('5G_NR_raw_UE'!EP1287&gt;0,('5G_NR_raw_UE'!EP1287*'5G_NR_raw_UE'!EQ1287),"")</f>
        <v>11762.142006</v>
      </c>
      <c r="AF1287">
        <f>IF('5G_NR_raw_UE'!ER1287&gt;0,('5G_NR_raw_UE'!ER1287*'5G_NR_raw_UE'!ES1287),"")</f>
        <v>401983.28927999997</v>
      </c>
      <c r="AG1287">
        <f>IF('5G_NR_raw_UE'!EW1287&gt;0,('5G_NR_raw_UE'!EW1287*'5G_NR_raw_UE'!EX1287),"")</f>
        <v>212.92080799999999</v>
      </c>
      <c r="AH1287">
        <f>IF('5G_NR_raw_UE'!EY1287&gt;0,('5G_NR_raw_UE'!EY1287*'5G_NR_raw_UE'!EZ1287/1000000),"")</f>
        <v>1.9158755699999999E-3</v>
      </c>
    </row>
    <row r="1288" spans="31:34">
      <c r="AE1288">
        <f>IF('5G_NR_raw_UE'!EP1288&gt;0,('5G_NR_raw_UE'!EP1288*'5G_NR_raw_UE'!EQ1288),"")</f>
        <v>1165.2646319999999</v>
      </c>
      <c r="AF1288">
        <f>IF('5G_NR_raw_UE'!ER1288&gt;0,('5G_NR_raw_UE'!ER1288*'5G_NR_raw_UE'!ES1288),"")</f>
        <v>403708.83199999999</v>
      </c>
      <c r="AG1288">
        <f>IF('5G_NR_raw_UE'!EW1288&gt;0,('5G_NR_raw_UE'!EW1288*'5G_NR_raw_UE'!EX1288),"")</f>
        <v>211.66688399999998</v>
      </c>
      <c r="AH1288">
        <f>IF('5G_NR_raw_UE'!EY1288&gt;0,('5G_NR_raw_UE'!EY1288*'5G_NR_raw_UE'!EZ1288/1000000),"")</f>
        <v>1.932354495E-3</v>
      </c>
    </row>
    <row r="1289" spans="31:34">
      <c r="AE1289">
        <f>IF('5G_NR_raw_UE'!EP1289&gt;0,('5G_NR_raw_UE'!EP1289*'5G_NR_raw_UE'!EQ1289),"")</f>
        <v>11653.499087999999</v>
      </c>
      <c r="AF1289">
        <f>IF('5G_NR_raw_UE'!ER1289&gt;0,('5G_NR_raw_UE'!ER1289*'5G_NR_raw_UE'!ES1289),"")</f>
        <v>407623.19975999999</v>
      </c>
      <c r="AG1289">
        <f>IF('5G_NR_raw_UE'!EW1289&gt;0,('5G_NR_raw_UE'!EW1289*'5G_NR_raw_UE'!EX1289),"")</f>
        <v>209.580825</v>
      </c>
      <c r="AH1289">
        <f>IF('5G_NR_raw_UE'!EY1289&gt;0,('5G_NR_raw_UE'!EY1289*'5G_NR_raw_UE'!EZ1289/1000000),"")</f>
        <v>1.98586984E-3</v>
      </c>
    </row>
    <row r="1290" spans="31:34">
      <c r="AE1290">
        <f>IF('5G_NR_raw_UE'!EP1290&gt;0,('5G_NR_raw_UE'!EP1290*'5G_NR_raw_UE'!EQ1290),"")</f>
        <v>11780.208961</v>
      </c>
      <c r="AF1290">
        <f>IF('5G_NR_raw_UE'!ER1290&gt;0,('5G_NR_raw_UE'!ER1290*'5G_NR_raw_UE'!ES1290),"")</f>
        <v>405559.60420799995</v>
      </c>
      <c r="AG1290">
        <f>IF('5G_NR_raw_UE'!EW1290&gt;0,('5G_NR_raw_UE'!EW1290*'5G_NR_raw_UE'!EX1290),"")</f>
        <v>210.84134399999999</v>
      </c>
      <c r="AH1290">
        <f>IF('5G_NR_raw_UE'!EY1290&gt;0,('5G_NR_raw_UE'!EY1290*'5G_NR_raw_UE'!EZ1290/1000000),"")</f>
        <v>1.9083582839999999E-3</v>
      </c>
    </row>
    <row r="1291" spans="31:34">
      <c r="AE1291">
        <f>IF('5G_NR_raw_UE'!EP1291&gt;0,('5G_NR_raw_UE'!EP1291*'5G_NR_raw_UE'!EQ1291),"")</f>
        <v>11738.558831999999</v>
      </c>
      <c r="AF1291">
        <f>IF('5G_NR_raw_UE'!ER1291&gt;0,('5G_NR_raw_UE'!ER1291*'5G_NR_raw_UE'!ES1291),"")</f>
        <v>405806.90432099998</v>
      </c>
      <c r="AG1291">
        <f>IF('5G_NR_raw_UE'!EW1291&gt;0,('5G_NR_raw_UE'!EW1291*'5G_NR_raw_UE'!EX1291),"")</f>
        <v>208.42694399999999</v>
      </c>
      <c r="AH1291">
        <f>IF('5G_NR_raw_UE'!EY1291&gt;0,('5G_NR_raw_UE'!EY1291*'5G_NR_raw_UE'!EZ1291/1000000),"")</f>
        <v>1.97127962E-3</v>
      </c>
    </row>
    <row r="1292" spans="31:34">
      <c r="AE1292">
        <f>IF('5G_NR_raw_UE'!EP1292&gt;0,('5G_NR_raw_UE'!EP1292*'5G_NR_raw_UE'!EQ1292),"")</f>
        <v>11465.76024</v>
      </c>
      <c r="AF1292">
        <f>IF('5G_NR_raw_UE'!ER1292&gt;0,('5G_NR_raw_UE'!ER1292*'5G_NR_raw_UE'!ES1292),"")</f>
        <v>407731.353336</v>
      </c>
      <c r="AG1292">
        <f>IF('5G_NR_raw_UE'!EW1292&gt;0,('5G_NR_raw_UE'!EW1292*'5G_NR_raw_UE'!EX1292),"")</f>
        <v>210.12665799999999</v>
      </c>
      <c r="AH1292">
        <f>IF('5G_NR_raw_UE'!EY1292&gt;0,('5G_NR_raw_UE'!EY1292*'5G_NR_raw_UE'!EZ1292/1000000),"")</f>
        <v>1.9522499999999998E-5</v>
      </c>
    </row>
    <row r="1293" spans="31:34">
      <c r="AE1293">
        <f>IF('5G_NR_raw_UE'!EP1293&gt;0,('5G_NR_raw_UE'!EP1293*'5G_NR_raw_UE'!EQ1293),"")</f>
        <v>11423.677679999999</v>
      </c>
      <c r="AF1293">
        <f>IF('5G_NR_raw_UE'!ER1293&gt;0,('5G_NR_raw_UE'!ER1293*'5G_NR_raw_UE'!ES1293),"")</f>
        <v>409623.33558999997</v>
      </c>
      <c r="AG1293">
        <f>IF('5G_NR_raw_UE'!EW1293&gt;0,('5G_NR_raw_UE'!EW1293*'5G_NR_raw_UE'!EX1293),"")</f>
        <v>212.22411599999998</v>
      </c>
      <c r="AH1293">
        <f>IF('5G_NR_raw_UE'!EY1293&gt;0,('5G_NR_raw_UE'!EY1293*'5G_NR_raw_UE'!EZ1293/1000000),"")</f>
        <v>1.976511394E-3</v>
      </c>
    </row>
    <row r="1294" spans="31:34">
      <c r="AE1294">
        <f>IF('5G_NR_raw_UE'!EP1294&gt;0,('5G_NR_raw_UE'!EP1294*'5G_NR_raw_UE'!EQ1294),"")</f>
        <v>11562.898359000001</v>
      </c>
      <c r="AF1294">
        <f>IF('5G_NR_raw_UE'!ER1294&gt;0,('5G_NR_raw_UE'!ER1294*'5G_NR_raw_UE'!ES1294),"")</f>
        <v>409294.82663999998</v>
      </c>
      <c r="AG1294">
        <f>IF('5G_NR_raw_UE'!EW1294&gt;0,('5G_NR_raw_UE'!EW1294*'5G_NR_raw_UE'!EX1294),"")</f>
        <v>210.99455999999998</v>
      </c>
      <c r="AH1294">
        <f>IF('5G_NR_raw_UE'!EY1294&gt;0,('5G_NR_raw_UE'!EY1294*'5G_NR_raw_UE'!EZ1294/1000000),"")</f>
        <v>1.9751416690000001E-3</v>
      </c>
    </row>
    <row r="1295" spans="31:34">
      <c r="AE1295">
        <f>IF('5G_NR_raw_UE'!EP1295&gt;0,('5G_NR_raw_UE'!EP1295*'5G_NR_raw_UE'!EQ1295),"")</f>
        <v>11565.210225999999</v>
      </c>
      <c r="AF1295">
        <f>IF('5G_NR_raw_UE'!ER1295&gt;0,('5G_NR_raw_UE'!ER1295*'5G_NR_raw_UE'!ES1295),"")</f>
        <v>406264.984</v>
      </c>
      <c r="AG1295">
        <f>IF('5G_NR_raw_UE'!EW1295&gt;0,('5G_NR_raw_UE'!EW1295*'5G_NR_raw_UE'!EX1295),"")</f>
        <v>211.42128</v>
      </c>
      <c r="AH1295">
        <f>IF('5G_NR_raw_UE'!EY1295&gt;0,('5G_NR_raw_UE'!EY1295*'5G_NR_raw_UE'!EZ1295/1000000),"")</f>
        <v>3.9636980150000002E-3</v>
      </c>
    </row>
    <row r="1296" spans="31:34">
      <c r="AE1296">
        <f>IF('5G_NR_raw_UE'!EP1296&gt;0,('5G_NR_raw_UE'!EP1296*'5G_NR_raw_UE'!EQ1296),"")</f>
        <v>115.69714199999999</v>
      </c>
      <c r="AF1296">
        <f>IF('5G_NR_raw_UE'!ER1296&gt;0,('5G_NR_raw_UE'!ER1296*'5G_NR_raw_UE'!ES1296),"")</f>
        <v>412163.47496999998</v>
      </c>
      <c r="AG1296">
        <f>IF('5G_NR_raw_UE'!EW1296&gt;0,('5G_NR_raw_UE'!EW1296*'5G_NR_raw_UE'!EX1296),"")</f>
        <v>209.333</v>
      </c>
      <c r="AH1296">
        <f>IF('5G_NR_raw_UE'!EY1296&gt;0,('5G_NR_raw_UE'!EY1296*'5G_NR_raw_UE'!EZ1296/1000000),"")</f>
        <v>2.0314182119999997E-3</v>
      </c>
    </row>
    <row r="1297" spans="31:34">
      <c r="AE1297">
        <f>IF('5G_NR_raw_UE'!EP1297&gt;0,('5G_NR_raw_UE'!EP1297*'5G_NR_raw_UE'!EQ1297),"")</f>
        <v>11736.091641999999</v>
      </c>
      <c r="AF1297">
        <f>IF('5G_NR_raw_UE'!ER1297&gt;0,('5G_NR_raw_UE'!ER1297*'5G_NR_raw_UE'!ES1297),"")</f>
        <v>410632.35992999998</v>
      </c>
      <c r="AG1297">
        <f>IF('5G_NR_raw_UE'!EW1297&gt;0,('5G_NR_raw_UE'!EW1297*'5G_NR_raw_UE'!EX1297),"")</f>
        <v>211.45309499999999</v>
      </c>
      <c r="AH1297">
        <f>IF('5G_NR_raw_UE'!EY1297&gt;0,('5G_NR_raw_UE'!EY1297*'5G_NR_raw_UE'!EZ1297/1000000),"")</f>
        <v>1.95857937E-3</v>
      </c>
    </row>
    <row r="1298" spans="31:34">
      <c r="AE1298">
        <f>IF('5G_NR_raw_UE'!EP1298&gt;0,('5G_NR_raw_UE'!EP1298*'5G_NR_raw_UE'!EQ1298),"")</f>
        <v>11507.405839999999</v>
      </c>
      <c r="AF1298">
        <f>IF('5G_NR_raw_UE'!ER1298&gt;0,('5G_NR_raw_UE'!ER1298*'5G_NR_raw_UE'!ES1298),"")</f>
        <v>409017.59676799999</v>
      </c>
      <c r="AG1298">
        <f>IF('5G_NR_raw_UE'!EW1298&gt;0,('5G_NR_raw_UE'!EW1298*'5G_NR_raw_UE'!EX1298),"")</f>
        <v>211.468245</v>
      </c>
      <c r="AH1298">
        <f>IF('5G_NR_raw_UE'!EY1298&gt;0,('5G_NR_raw_UE'!EY1298*'5G_NR_raw_UE'!EZ1298/1000000),"")</f>
        <v>2.0139246659999998E-3</v>
      </c>
    </row>
    <row r="1299" spans="31:34">
      <c r="AE1299">
        <f>IF('5G_NR_raw_UE'!EP1299&gt;0,('5G_NR_raw_UE'!EP1299*'5G_NR_raw_UE'!EQ1299),"")</f>
        <v>11833.76052</v>
      </c>
      <c r="AF1299">
        <f>IF('5G_NR_raw_UE'!ER1299&gt;0,('5G_NR_raw_UE'!ER1299*'5G_NR_raw_UE'!ES1299),"")</f>
        <v>404217.79057800001</v>
      </c>
      <c r="AG1299">
        <f>IF('5G_NR_raw_UE'!EW1299&gt;0,('5G_NR_raw_UE'!EW1299*'5G_NR_raw_UE'!EX1299),"")</f>
        <v>208.159504</v>
      </c>
      <c r="AH1299">
        <f>IF('5G_NR_raw_UE'!EY1299&gt;0,('5G_NR_raw_UE'!EY1299*'5G_NR_raw_UE'!EZ1299/1000000),"")</f>
        <v>1.9937029999999999E-3</v>
      </c>
    </row>
    <row r="1300" spans="31:34">
      <c r="AE1300">
        <f>IF('5G_NR_raw_UE'!EP1300&gt;0,('5G_NR_raw_UE'!EP1300*'5G_NR_raw_UE'!EQ1300),"")</f>
        <v>11725.635904999999</v>
      </c>
      <c r="AF1300">
        <f>IF('5G_NR_raw_UE'!ER1300&gt;0,('5G_NR_raw_UE'!ER1300*'5G_NR_raw_UE'!ES1300),"")</f>
        <v>412959.59171999997</v>
      </c>
      <c r="AG1300">
        <f>IF('5G_NR_raw_UE'!EW1300&gt;0,('5G_NR_raw_UE'!EW1300*'5G_NR_raw_UE'!EX1300),"")</f>
        <v>209.44949999999997</v>
      </c>
      <c r="AH1300">
        <f>IF('5G_NR_raw_UE'!EY1300&gt;0,('5G_NR_raw_UE'!EY1300*'5G_NR_raw_UE'!EZ1300/1000000),"")</f>
        <v>2.0538996389999997E-3</v>
      </c>
    </row>
    <row r="1301" spans="31:34">
      <c r="AE1301">
        <f>IF('5G_NR_raw_UE'!EP1301&gt;0,('5G_NR_raw_UE'!EP1301*'5G_NR_raw_UE'!EQ1301),"")</f>
        <v>11599.640228</v>
      </c>
      <c r="AF1301">
        <f>IF('5G_NR_raw_UE'!ER1301&gt;0,('5G_NR_raw_UE'!ER1301*'5G_NR_raw_UE'!ES1301),"")</f>
        <v>408922.99126400001</v>
      </c>
      <c r="AG1301">
        <f>IF('5G_NR_raw_UE'!EW1301&gt;0,('5G_NR_raw_UE'!EW1301*'5G_NR_raw_UE'!EX1301),"")</f>
        <v>209.477</v>
      </c>
      <c r="AH1301">
        <f>IF('5G_NR_raw_UE'!EY1301&gt;0,('5G_NR_raw_UE'!EY1301*'5G_NR_raw_UE'!EZ1301/1000000),"")</f>
        <v>2.0667607199999997E-3</v>
      </c>
    </row>
    <row r="1302" spans="31:34">
      <c r="AE1302">
        <f>IF('5G_NR_raw_UE'!EP1302&gt;0,('5G_NR_raw_UE'!EP1302*'5G_NR_raw_UE'!EQ1302),"")</f>
        <v>11461.93448</v>
      </c>
      <c r="AF1302">
        <f>IF('5G_NR_raw_UE'!ER1302&gt;0,('5G_NR_raw_UE'!ER1302*'5G_NR_raw_UE'!ES1302),"")</f>
        <v>407475.48</v>
      </c>
      <c r="AG1302">
        <f>IF('5G_NR_raw_UE'!EW1302&gt;0,('5G_NR_raw_UE'!EW1302*'5G_NR_raw_UE'!EX1302),"")</f>
        <v>212.88247999999999</v>
      </c>
      <c r="AH1302">
        <f>IF('5G_NR_raw_UE'!EY1302&gt;0,('5G_NR_raw_UE'!EY1302*'5G_NR_raw_UE'!EZ1302/1000000),"")</f>
        <v>2.0169746029999997E-3</v>
      </c>
    </row>
    <row r="1303" spans="31:34">
      <c r="AE1303">
        <f>IF('5G_NR_raw_UE'!EP1303&gt;0,('5G_NR_raw_UE'!EP1303*'5G_NR_raw_UE'!EQ1303),"")</f>
        <v>11650.4485</v>
      </c>
      <c r="AF1303">
        <f>IF('5G_NR_raw_UE'!ER1303&gt;0,('5G_NR_raw_UE'!ER1303*'5G_NR_raw_UE'!ES1303),"")</f>
        <v>411059.27116800001</v>
      </c>
      <c r="AG1303">
        <f>IF('5G_NR_raw_UE'!EW1303&gt;0,('5G_NR_raw_UE'!EW1303*'5G_NR_raw_UE'!EX1303),"")</f>
        <v>421.19951999999995</v>
      </c>
      <c r="AH1303">
        <f>IF('5G_NR_raw_UE'!EY1303&gt;0,('5G_NR_raw_UE'!EY1303*'5G_NR_raw_UE'!EZ1303/1000000),"")</f>
        <v>2.0480811859999999E-3</v>
      </c>
    </row>
    <row r="1304" spans="31:34">
      <c r="AE1304">
        <f>IF('5G_NR_raw_UE'!EP1304&gt;0,('5G_NR_raw_UE'!EP1304*'5G_NR_raw_UE'!EQ1304),"")</f>
        <v>11453.870749</v>
      </c>
      <c r="AF1304">
        <f>IF('5G_NR_raw_UE'!ER1304&gt;0,('5G_NR_raw_UE'!ER1304*'5G_NR_raw_UE'!ES1304),"")</f>
        <v>406988.16046400002</v>
      </c>
      <c r="AG1304">
        <f>IF('5G_NR_raw_UE'!EW1304&gt;0,('5G_NR_raw_UE'!EW1304*'5G_NR_raw_UE'!EX1304),"")</f>
        <v>213.77567999999999</v>
      </c>
      <c r="AH1304">
        <f>IF('5G_NR_raw_UE'!EY1304&gt;0,('5G_NR_raw_UE'!EY1304*'5G_NR_raw_UE'!EZ1304/1000000),"")</f>
        <v>1.8448200000000001E-5</v>
      </c>
    </row>
    <row r="1305" spans="31:34">
      <c r="AE1305">
        <f>IF('5G_NR_raw_UE'!EP1305&gt;0,('5G_NR_raw_UE'!EP1305*'5G_NR_raw_UE'!EQ1305),"")</f>
        <v>11804.717891999999</v>
      </c>
      <c r="AF1305">
        <f>IF('5G_NR_raw_UE'!ER1305&gt;0,('5G_NR_raw_UE'!ER1305*'5G_NR_raw_UE'!ES1305),"")</f>
        <v>418958.16764400003</v>
      </c>
      <c r="AG1305">
        <f>IF('5G_NR_raw_UE'!EW1305&gt;0,('5G_NR_raw_UE'!EW1305*'5G_NR_raw_UE'!EX1305),"")</f>
        <v>211.29292799999999</v>
      </c>
      <c r="AH1305">
        <f>IF('5G_NR_raw_UE'!EY1305&gt;0,('5G_NR_raw_UE'!EY1305*'5G_NR_raw_UE'!EZ1305/1000000),"")</f>
        <v>2.1050048880000001E-3</v>
      </c>
    </row>
    <row r="1306" spans="31:34">
      <c r="AE1306">
        <f>IF('5G_NR_raw_UE'!EP1306&gt;0,('5G_NR_raw_UE'!EP1306*'5G_NR_raw_UE'!EQ1306),"")</f>
        <v>11828.817507</v>
      </c>
      <c r="AF1306">
        <f>IF('5G_NR_raw_UE'!ER1306&gt;0,('5G_NR_raw_UE'!ER1306*'5G_NR_raw_UE'!ES1306),"")</f>
        <v>415390.39654799999</v>
      </c>
      <c r="AG1306">
        <f>IF('5G_NR_raw_UE'!EW1306&gt;0,('5G_NR_raw_UE'!EW1306*'5G_NR_raw_UE'!EX1306),"")</f>
        <v>212.19615999999996</v>
      </c>
      <c r="AH1306">
        <f>IF('5G_NR_raw_UE'!EY1306&gt;0,('5G_NR_raw_UE'!EY1306*'5G_NR_raw_UE'!EZ1306/1000000),"")</f>
        <v>2.0360851509999998E-3</v>
      </c>
    </row>
    <row r="1307" spans="31:34">
      <c r="AE1307">
        <f>IF('5G_NR_raw_UE'!EP1307&gt;0,('5G_NR_raw_UE'!EP1307*'5G_NR_raw_UE'!EQ1307),"")</f>
        <v>11784.7608</v>
      </c>
      <c r="AF1307">
        <f>IF('5G_NR_raw_UE'!ER1307&gt;0,('5G_NR_raw_UE'!ER1307*'5G_NR_raw_UE'!ES1307),"")</f>
        <v>413081.87306399998</v>
      </c>
      <c r="AG1307">
        <f>IF('5G_NR_raw_UE'!EW1307&gt;0,('5G_NR_raw_UE'!EW1307*'5G_NR_raw_UE'!EX1307),"")</f>
        <v>213.06739199999998</v>
      </c>
      <c r="AH1307">
        <f>IF('5G_NR_raw_UE'!EY1307&gt;0,('5G_NR_raw_UE'!EY1307*'5G_NR_raw_UE'!EZ1307/1000000),"")</f>
        <v>2.0956532219999998E-3</v>
      </c>
    </row>
    <row r="1308" spans="31:34">
      <c r="AE1308">
        <f>IF('5G_NR_raw_UE'!EP1308&gt;0,('5G_NR_raw_UE'!EP1308*'5G_NR_raw_UE'!EQ1308),"")</f>
        <v>11741.901722999999</v>
      </c>
      <c r="AF1308">
        <f>IF('5G_NR_raw_UE'!ER1308&gt;0,('5G_NR_raw_UE'!ER1308*'5G_NR_raw_UE'!ES1308),"")</f>
        <v>410856.56097599998</v>
      </c>
      <c r="AG1308">
        <f>IF('5G_NR_raw_UE'!EW1308&gt;0,('5G_NR_raw_UE'!EW1308*'5G_NR_raw_UE'!EX1308),"")</f>
        <v>213.20302799999999</v>
      </c>
      <c r="AH1308">
        <f>IF('5G_NR_raw_UE'!EY1308&gt;0,('5G_NR_raw_UE'!EY1308*'5G_NR_raw_UE'!EZ1308/1000000),"")</f>
        <v>2.1530745809999999E-3</v>
      </c>
    </row>
    <row r="1309" spans="31:34">
      <c r="AE1309">
        <f>IF('5G_NR_raw_UE'!EP1309&gt;0,('5G_NR_raw_UE'!EP1309*'5G_NR_raw_UE'!EQ1309),"")</f>
        <v>11912.0088</v>
      </c>
      <c r="AF1309">
        <f>IF('5G_NR_raw_UE'!ER1309&gt;0,('5G_NR_raw_UE'!ER1309*'5G_NR_raw_UE'!ES1309),"")</f>
        <v>411724.76972799998</v>
      </c>
      <c r="AG1309">
        <f>IF('5G_NR_raw_UE'!EW1309&gt;0,('5G_NR_raw_UE'!EW1309*'5G_NR_raw_UE'!EX1309),"")</f>
        <v>209.01657599999999</v>
      </c>
      <c r="AH1309">
        <f>IF('5G_NR_raw_UE'!EY1309&gt;0,('5G_NR_raw_UE'!EY1309*'5G_NR_raw_UE'!EZ1309/1000000),"")</f>
        <v>2.1423281039999998E-3</v>
      </c>
    </row>
    <row r="1310" spans="31:34">
      <c r="AE1310">
        <f>IF('5G_NR_raw_UE'!EP1310&gt;0,('5G_NR_raw_UE'!EP1310*'5G_NR_raw_UE'!EQ1310),"")</f>
        <v>11759.893027</v>
      </c>
      <c r="AF1310">
        <f>IF('5G_NR_raw_UE'!ER1310&gt;0,('5G_NR_raw_UE'!ER1310*'5G_NR_raw_UE'!ES1310),"")</f>
        <v>414679.26378500002</v>
      </c>
      <c r="AG1310">
        <f>IF('5G_NR_raw_UE'!EW1310&gt;0,('5G_NR_raw_UE'!EW1310*'5G_NR_raw_UE'!EX1310),"")</f>
        <v>211.96314499999997</v>
      </c>
      <c r="AH1310">
        <f>IF('5G_NR_raw_UE'!EY1310&gt;0,('5G_NR_raw_UE'!EY1310*'5G_NR_raw_UE'!EZ1310/1000000),"")</f>
        <v>2.1235443999999997E-5</v>
      </c>
    </row>
    <row r="1311" spans="31:34">
      <c r="AE1311">
        <f>IF('5G_NR_raw_UE'!EP1311&gt;0,('5G_NR_raw_UE'!EP1311*'5G_NR_raw_UE'!EQ1311),"")</f>
        <v>11785.622687999999</v>
      </c>
      <c r="AF1311">
        <f>IF('5G_NR_raw_UE'!ER1311&gt;0,('5G_NR_raw_UE'!ER1311*'5G_NR_raw_UE'!ES1311),"")</f>
        <v>411412.16596800002</v>
      </c>
      <c r="AG1311">
        <f>IF('5G_NR_raw_UE'!EW1311&gt;0,('5G_NR_raw_UE'!EW1311*'5G_NR_raw_UE'!EX1311),"")</f>
        <v>210.71098599999999</v>
      </c>
      <c r="AH1311">
        <f>IF('5G_NR_raw_UE'!EY1311&gt;0,('5G_NR_raw_UE'!EY1311*'5G_NR_raw_UE'!EZ1311/1000000),"")</f>
        <v>2.1509132399999999E-3</v>
      </c>
    </row>
    <row r="1312" spans="31:34">
      <c r="AE1312">
        <f>IF('5G_NR_raw_UE'!EP1312&gt;0,('5G_NR_raw_UE'!EP1312*'5G_NR_raw_UE'!EQ1312),"")</f>
        <v>11771.478122999999</v>
      </c>
      <c r="AF1312">
        <f>IF('5G_NR_raw_UE'!ER1312&gt;0,('5G_NR_raw_UE'!ER1312*'5G_NR_raw_UE'!ES1312),"")</f>
        <v>413139.29093699995</v>
      </c>
      <c r="AG1312">
        <f>IF('5G_NR_raw_UE'!EW1312&gt;0,('5G_NR_raw_UE'!EW1312*'5G_NR_raw_UE'!EX1312),"")</f>
        <v>211.13173499999999</v>
      </c>
      <c r="AH1312">
        <f>IF('5G_NR_raw_UE'!EY1312&gt;0,('5G_NR_raw_UE'!EY1312*'5G_NR_raw_UE'!EZ1312/1000000),"")</f>
        <v>2.1490056309999999E-3</v>
      </c>
    </row>
    <row r="1313" spans="31:34">
      <c r="AE1313">
        <f>IF('5G_NR_raw_UE'!EP1313&gt;0,('5G_NR_raw_UE'!EP1313*'5G_NR_raw_UE'!EQ1313),"")</f>
        <v>11712.576999999999</v>
      </c>
      <c r="AF1313">
        <f>IF('5G_NR_raw_UE'!ER1313&gt;0,('5G_NR_raw_UE'!ER1313*'5G_NR_raw_UE'!ES1313),"")</f>
        <v>411210.37599999999</v>
      </c>
      <c r="AG1313">
        <f>IF('5G_NR_raw_UE'!EW1313&gt;0,('5G_NR_raw_UE'!EW1313*'5G_NR_raw_UE'!EX1313),"")</f>
        <v>211.16342399999999</v>
      </c>
      <c r="AH1313">
        <f>IF('5G_NR_raw_UE'!EY1313&gt;0,('5G_NR_raw_UE'!EY1313*'5G_NR_raw_UE'!EZ1313/1000000),"")</f>
        <v>2.14145E-5</v>
      </c>
    </row>
    <row r="1314" spans="31:34">
      <c r="AE1314">
        <f>IF('5G_NR_raw_UE'!EP1314&gt;0,('5G_NR_raw_UE'!EP1314*'5G_NR_raw_UE'!EQ1314),"")</f>
        <v>11811.488471999999</v>
      </c>
      <c r="AF1314">
        <f>IF('5G_NR_raw_UE'!ER1314&gt;0,('5G_NR_raw_UE'!ER1314*'5G_NR_raw_UE'!ES1314),"")</f>
        <v>415936.50370499998</v>
      </c>
      <c r="AG1314">
        <f>IF('5G_NR_raw_UE'!EW1314&gt;0,('5G_NR_raw_UE'!EW1314*'5G_NR_raw_UE'!EX1314),"")</f>
        <v>212.08384000000001</v>
      </c>
      <c r="AH1314">
        <f>IF('5G_NR_raw_UE'!EY1314&gt;0,('5G_NR_raw_UE'!EY1314*'5G_NR_raw_UE'!EZ1314/1000000),"")</f>
        <v>2.1928738650000001E-3</v>
      </c>
    </row>
    <row r="1315" spans="31:34">
      <c r="AE1315">
        <f>IF('5G_NR_raw_UE'!EP1315&gt;0,('5G_NR_raw_UE'!EP1315*'5G_NR_raw_UE'!EQ1315),"")</f>
        <v>11.931469</v>
      </c>
      <c r="AF1315">
        <f>IF('5G_NR_raw_UE'!ER1315&gt;0,('5G_NR_raw_UE'!ER1315*'5G_NR_raw_UE'!ES1315),"")</f>
        <v>416989.417548</v>
      </c>
      <c r="AG1315">
        <f>IF('5G_NR_raw_UE'!EW1315&gt;0,('5G_NR_raw_UE'!EW1315*'5G_NR_raw_UE'!EX1315),"")</f>
        <v>210.84</v>
      </c>
      <c r="AH1315">
        <f>IF('5G_NR_raw_UE'!EY1315&gt;0,('5G_NR_raw_UE'!EY1315*'5G_NR_raw_UE'!EZ1315/1000000),"")</f>
        <v>2.3812769999999998E-5</v>
      </c>
    </row>
    <row r="1316" spans="31:34">
      <c r="AE1316">
        <f>IF('5G_NR_raw_UE'!EP1316&gt;0,('5G_NR_raw_UE'!EP1316*'5G_NR_raw_UE'!EQ1316),"")</f>
        <v>11673.983532</v>
      </c>
      <c r="AF1316">
        <f>IF('5G_NR_raw_UE'!ER1316&gt;0,('5G_NR_raw_UE'!ER1316*'5G_NR_raw_UE'!ES1316),"")</f>
        <v>418484.33776499995</v>
      </c>
      <c r="AG1316">
        <f>IF('5G_NR_raw_UE'!EW1316&gt;0,('5G_NR_raw_UE'!EW1316*'5G_NR_raw_UE'!EX1316),"")</f>
        <v>424.32927999999998</v>
      </c>
      <c r="AH1316">
        <f>IF('5G_NR_raw_UE'!EY1316&gt;0,('5G_NR_raw_UE'!EY1316*'5G_NR_raw_UE'!EZ1316/1000000),"")</f>
        <v>2.2223686499999999E-4</v>
      </c>
    </row>
    <row r="1317" spans="31:34">
      <c r="AE1317">
        <f>IF('5G_NR_raw_UE'!EP1317&gt;0,('5G_NR_raw_UE'!EP1317*'5G_NR_raw_UE'!EQ1317),"")</f>
        <v>11966.607869999998</v>
      </c>
      <c r="AF1317">
        <f>IF('5G_NR_raw_UE'!ER1317&gt;0,('5G_NR_raw_UE'!ER1317*'5G_NR_raw_UE'!ES1317),"")</f>
        <v>412180.99997199996</v>
      </c>
      <c r="AG1317">
        <f>IF('5G_NR_raw_UE'!EW1317&gt;0,('5G_NR_raw_UE'!EW1317*'5G_NR_raw_UE'!EX1317),"")</f>
        <v>215.97868799999998</v>
      </c>
      <c r="AH1317">
        <f>IF('5G_NR_raw_UE'!EY1317&gt;0,('5G_NR_raw_UE'!EY1317*'5G_NR_raw_UE'!EZ1317/1000000),"")</f>
        <v>2.25088734E-3</v>
      </c>
    </row>
    <row r="1318" spans="31:34">
      <c r="AE1318">
        <f>IF('5G_NR_raw_UE'!EP1318&gt;0,('5G_NR_raw_UE'!EP1318*'5G_NR_raw_UE'!EQ1318),"")</f>
        <v>11744.7665</v>
      </c>
      <c r="AF1318">
        <f>IF('5G_NR_raw_UE'!ER1318&gt;0,('5G_NR_raw_UE'!ER1318*'5G_NR_raw_UE'!ES1318),"")</f>
        <v>417272.47968999995</v>
      </c>
      <c r="AG1318">
        <f>IF('5G_NR_raw_UE'!EW1318&gt;0,('5G_NR_raw_UE'!EW1318*'5G_NR_raw_UE'!EX1318),"")</f>
        <v>210.10899999999998</v>
      </c>
      <c r="AH1318">
        <f>IF('5G_NR_raw_UE'!EY1318&gt;0,('5G_NR_raw_UE'!EY1318*'5G_NR_raw_UE'!EZ1318/1000000),"")</f>
        <v>2.2706219999999999E-3</v>
      </c>
    </row>
    <row r="1319" spans="31:34">
      <c r="AE1319">
        <f>IF('5G_NR_raw_UE'!EP1319&gt;0,('5G_NR_raw_UE'!EP1319*'5G_NR_raw_UE'!EQ1319),"")</f>
        <v>1184.005872</v>
      </c>
      <c r="AF1319">
        <f>IF('5G_NR_raw_UE'!ER1319&gt;0,('5G_NR_raw_UE'!ER1319*'5G_NR_raw_UE'!ES1319),"")</f>
        <v>417340.51985500002</v>
      </c>
      <c r="AG1319">
        <f>IF('5G_NR_raw_UE'!EW1319&gt;0,('5G_NR_raw_UE'!EW1319*'5G_NR_raw_UE'!EX1319),"")</f>
        <v>212.22120000000001</v>
      </c>
      <c r="AH1319">
        <f>IF('5G_NR_raw_UE'!EY1319&gt;0,('5G_NR_raw_UE'!EY1319*'5G_NR_raw_UE'!EZ1319/1000000),"")</f>
        <v>2.2851583999999999E-5</v>
      </c>
    </row>
    <row r="1320" spans="31:34">
      <c r="AE1320">
        <f>IF('5G_NR_raw_UE'!EP1320&gt;0,('5G_NR_raw_UE'!EP1320*'5G_NR_raw_UE'!EQ1320),"")</f>
        <v>118.65732499999999</v>
      </c>
      <c r="AF1320">
        <f>IF('5G_NR_raw_UE'!ER1320&gt;0,('5G_NR_raw_UE'!ER1320*'5G_NR_raw_UE'!ES1320),"")</f>
        <v>419048.35077599995</v>
      </c>
      <c r="AG1320">
        <f>IF('5G_NR_raw_UE'!EW1320&gt;0,('5G_NR_raw_UE'!EW1320*'5G_NR_raw_UE'!EX1320),"")</f>
        <v>421.14861599999995</v>
      </c>
      <c r="AH1320">
        <f>IF('5G_NR_raw_UE'!EY1320&gt;0,('5G_NR_raw_UE'!EY1320*'5G_NR_raw_UE'!EZ1320/1000000),"")</f>
        <v>2.2547568249999999E-3</v>
      </c>
    </row>
    <row r="1321" spans="31:34">
      <c r="AE1321">
        <f>IF('5G_NR_raw_UE'!EP1321&gt;0,('5G_NR_raw_UE'!EP1321*'5G_NR_raw_UE'!EQ1321),"")</f>
        <v>11772.930362999999</v>
      </c>
      <c r="AF1321">
        <f>IF('5G_NR_raw_UE'!ER1321&gt;0,('5G_NR_raw_UE'!ER1321*'5G_NR_raw_UE'!ES1321),"")</f>
        <v>419925.43405799998</v>
      </c>
      <c r="AG1321">
        <f>IF('5G_NR_raw_UE'!EW1321&gt;0,('5G_NR_raw_UE'!EW1321*'5G_NR_raw_UE'!EX1321),"")</f>
        <v>212.68950999999998</v>
      </c>
      <c r="AH1321">
        <f>IF('5G_NR_raw_UE'!EY1321&gt;0,('5G_NR_raw_UE'!EY1321*'5G_NR_raw_UE'!EZ1321/1000000),"")</f>
        <v>2.2481585000000001E-5</v>
      </c>
    </row>
    <row r="1322" spans="31:34">
      <c r="AE1322">
        <f>IF('5G_NR_raw_UE'!EP1322&gt;0,('5G_NR_raw_UE'!EP1322*'5G_NR_raw_UE'!EQ1322),"")</f>
        <v>12010.429024999999</v>
      </c>
      <c r="AF1322">
        <f>IF('5G_NR_raw_UE'!ER1322&gt;0,('5G_NR_raw_UE'!ER1322*'5G_NR_raw_UE'!ES1322),"")</f>
        <v>418428.31964999996</v>
      </c>
      <c r="AG1322">
        <f>IF('5G_NR_raw_UE'!EW1322&gt;0,('5G_NR_raw_UE'!EW1322*'5G_NR_raw_UE'!EX1322),"")</f>
        <v>210.19349999999997</v>
      </c>
      <c r="AH1322">
        <f>IF('5G_NR_raw_UE'!EY1322&gt;0,('5G_NR_raw_UE'!EY1322*'5G_NR_raw_UE'!EZ1322/1000000),"")</f>
        <v>2.2550395399999998E-4</v>
      </c>
    </row>
    <row r="1323" spans="31:34">
      <c r="AE1323">
        <f>IF('5G_NR_raw_UE'!EP1323&gt;0,('5G_NR_raw_UE'!EP1323*'5G_NR_raw_UE'!EQ1323),"")</f>
        <v>12157.396141000001</v>
      </c>
      <c r="AF1323">
        <f>IF('5G_NR_raw_UE'!ER1323&gt;0,('5G_NR_raw_UE'!ER1323*'5G_NR_raw_UE'!ES1323),"")</f>
        <v>420992.54891999997</v>
      </c>
      <c r="AG1323">
        <f>IF('5G_NR_raw_UE'!EW1323&gt;0,('5G_NR_raw_UE'!EW1323*'5G_NR_raw_UE'!EX1323),"")</f>
        <v>210.20500000000001</v>
      </c>
      <c r="AH1323">
        <f>IF('5G_NR_raw_UE'!EY1323&gt;0,('5G_NR_raw_UE'!EY1323*'5G_NR_raw_UE'!EZ1323/1000000),"")</f>
        <v>2.2628843999999998E-4</v>
      </c>
    </row>
    <row r="1324" spans="31:34">
      <c r="AE1324">
        <f>IF('5G_NR_raw_UE'!EP1324&gt;0,('5G_NR_raw_UE'!EP1324*'5G_NR_raw_UE'!EQ1324),"")</f>
        <v>11811.294951999998</v>
      </c>
      <c r="AF1324">
        <f>IF('5G_NR_raw_UE'!ER1324&gt;0,('5G_NR_raw_UE'!ER1324*'5G_NR_raw_UE'!ES1324),"")</f>
        <v>411113.28924800002</v>
      </c>
      <c r="AG1324">
        <f>IF('5G_NR_raw_UE'!EW1324&gt;0,('5G_NR_raw_UE'!EW1324*'5G_NR_raw_UE'!EX1324),"")</f>
        <v>214.88469800000001</v>
      </c>
      <c r="AH1324">
        <f>IF('5G_NR_raw_UE'!EY1324&gt;0,('5G_NR_raw_UE'!EY1324*'5G_NR_raw_UE'!EZ1324/1000000),"")</f>
        <v>2.293230276E-3</v>
      </c>
    </row>
    <row r="1325" spans="31:34">
      <c r="AE1325">
        <f>IF('5G_NR_raw_UE'!EP1325&gt;0,('5G_NR_raw_UE'!EP1325*'5G_NR_raw_UE'!EQ1325),"")</f>
        <v>11884.581625000001</v>
      </c>
      <c r="AF1325">
        <f>IF('5G_NR_raw_UE'!ER1325&gt;0,('5G_NR_raw_UE'!ER1325*'5G_NR_raw_UE'!ES1325),"")</f>
        <v>421145.12519599998</v>
      </c>
      <c r="AG1325">
        <f>IF('5G_NR_raw_UE'!EW1325&gt;0,('5G_NR_raw_UE'!EW1325*'5G_NR_raw_UE'!EX1325),"")</f>
        <v>210.31200000000001</v>
      </c>
      <c r="AH1325">
        <f>IF('5G_NR_raw_UE'!EY1325&gt;0,('5G_NR_raw_UE'!EY1325*'5G_NR_raw_UE'!EZ1325/1000000),"")</f>
        <v>2.271928176E-3</v>
      </c>
    </row>
    <row r="1326" spans="31:34">
      <c r="AE1326">
        <f>IF('5G_NR_raw_UE'!EP1326&gt;0,('5G_NR_raw_UE'!EP1326*'5G_NR_raw_UE'!EQ1326),"")</f>
        <v>1247.4292</v>
      </c>
      <c r="AF1326">
        <f>IF('5G_NR_raw_UE'!ER1326&gt;0,('5G_NR_raw_UE'!ER1326*'5G_NR_raw_UE'!ES1326),"")</f>
        <v>414546.95199999999</v>
      </c>
      <c r="AG1326">
        <f>IF('5G_NR_raw_UE'!EW1326&gt;0,('5G_NR_raw_UE'!EW1326*'5G_NR_raw_UE'!EX1326),"")</f>
        <v>209.07895400000001</v>
      </c>
      <c r="AH1326">
        <f>IF('5G_NR_raw_UE'!EY1326&gt;0,('5G_NR_raw_UE'!EY1326*'5G_NR_raw_UE'!EZ1326/1000000),"")</f>
        <v>2.4185252000000002E-5</v>
      </c>
    </row>
    <row r="1327" spans="31:34">
      <c r="AE1327">
        <f>IF('5G_NR_raw_UE'!EP1327&gt;0,('5G_NR_raw_UE'!EP1327*'5G_NR_raw_UE'!EQ1327),"")</f>
        <v>11820.082963999999</v>
      </c>
      <c r="AF1327">
        <f>IF('5G_NR_raw_UE'!ER1327&gt;0,('5G_NR_raw_UE'!ER1327*'5G_NR_raw_UE'!ES1327),"")</f>
        <v>418754.64762</v>
      </c>
      <c r="AG1327">
        <f>IF('5G_NR_raw_UE'!EW1327&gt;0,('5G_NR_raw_UE'!EW1327*'5G_NR_raw_UE'!EX1327),"")</f>
        <v>212.86812800000001</v>
      </c>
      <c r="AH1327">
        <f>IF('5G_NR_raw_UE'!EY1327&gt;0,('5G_NR_raw_UE'!EY1327*'5G_NR_raw_UE'!EZ1327/1000000),"")</f>
        <v>2.2918589120000002E-3</v>
      </c>
    </row>
    <row r="1328" spans="31:34">
      <c r="AE1328">
        <f>IF('5G_NR_raw_UE'!EP1328&gt;0,('5G_NR_raw_UE'!EP1328*'5G_NR_raw_UE'!EQ1328),"")</f>
        <v>11811.559968</v>
      </c>
      <c r="AF1328">
        <f>IF('5G_NR_raw_UE'!ER1328&gt;0,('5G_NR_raw_UE'!ER1328*'5G_NR_raw_UE'!ES1328),"")</f>
        <v>420481.59227100003</v>
      </c>
      <c r="AG1328">
        <f>IF('5G_NR_raw_UE'!EW1328&gt;0,('5G_NR_raw_UE'!EW1328*'5G_NR_raw_UE'!EX1328),"")</f>
        <v>213.74354</v>
      </c>
      <c r="AH1328">
        <f>IF('5G_NR_raw_UE'!EY1328&gt;0,('5G_NR_raw_UE'!EY1328*'5G_NR_raw_UE'!EZ1328/1000000),"")</f>
        <v>2.2561819799999999E-3</v>
      </c>
    </row>
    <row r="1329" spans="31:34">
      <c r="AE1329">
        <f>IF('5G_NR_raw_UE'!EP1329&gt;0,('5G_NR_raw_UE'!EP1329*'5G_NR_raw_UE'!EQ1329),"")</f>
        <v>11670.310575</v>
      </c>
      <c r="AF1329">
        <f>IF('5G_NR_raw_UE'!ER1329&gt;0,('5G_NR_raw_UE'!ER1329*'5G_NR_raw_UE'!ES1329),"")</f>
        <v>414696.41149999993</v>
      </c>
      <c r="AG1329">
        <f>IF('5G_NR_raw_UE'!EW1329&gt;0,('5G_NR_raw_UE'!EW1329*'5G_NR_raw_UE'!EX1329),"")</f>
        <v>212.94099199999999</v>
      </c>
      <c r="AH1329">
        <f>IF('5G_NR_raw_UE'!EY1329&gt;0,('5G_NR_raw_UE'!EY1329*'5G_NR_raw_UE'!EZ1329/1000000),"")</f>
        <v>2.3275506479999999E-3</v>
      </c>
    </row>
    <row r="1330" spans="31:34">
      <c r="AE1330">
        <f>IF('5G_NR_raw_UE'!EP1330&gt;0,('5G_NR_raw_UE'!EP1330*'5G_NR_raw_UE'!EQ1330),"")</f>
        <v>11839.078142</v>
      </c>
      <c r="AF1330">
        <f>IF('5G_NR_raw_UE'!ER1330&gt;0,('5G_NR_raw_UE'!ER1330*'5G_NR_raw_UE'!ES1330),"")</f>
        <v>415554.49559099996</v>
      </c>
      <c r="AG1330">
        <f>IF('5G_NR_raw_UE'!EW1330&gt;0,('5G_NR_raw_UE'!EW1330*'5G_NR_raw_UE'!EX1330),"")</f>
        <v>210.86889600000001</v>
      </c>
      <c r="AH1330">
        <f>IF('5G_NR_raw_UE'!EY1330&gt;0,('5G_NR_raw_UE'!EY1330*'5G_NR_raw_UE'!EZ1330/1000000),"")</f>
        <v>2.4041534400000002E-4</v>
      </c>
    </row>
    <row r="1331" spans="31:34">
      <c r="AE1331">
        <f>IF('5G_NR_raw_UE'!EP1331&gt;0,('5G_NR_raw_UE'!EP1331*'5G_NR_raw_UE'!EQ1331),"")</f>
        <v>12059.314350999999</v>
      </c>
      <c r="AF1331">
        <f>IF('5G_NR_raw_UE'!ER1331&gt;0,('5G_NR_raw_UE'!ER1331*'5G_NR_raw_UE'!ES1331),"")</f>
        <v>396748.35448400001</v>
      </c>
      <c r="AG1331">
        <f>IF('5G_NR_raw_UE'!EW1331&gt;0,('5G_NR_raw_UE'!EW1331*'5G_NR_raw_UE'!EX1331),"")</f>
        <v>210.87240299999999</v>
      </c>
      <c r="AH1331">
        <f>IF('5G_NR_raw_UE'!EY1331&gt;0,('5G_NR_raw_UE'!EY1331*'5G_NR_raw_UE'!EZ1331/1000000),"")</f>
        <v>2.4956648599999996E-4</v>
      </c>
    </row>
    <row r="1332" spans="31:34">
      <c r="AE1332">
        <f>IF('5G_NR_raw_UE'!EP1332&gt;0,('5G_NR_raw_UE'!EP1332*'5G_NR_raw_UE'!EQ1332),"")</f>
        <v>1201.8950829999999</v>
      </c>
      <c r="AF1332">
        <f>IF('5G_NR_raw_UE'!ER1332&gt;0,('5G_NR_raw_UE'!ER1332*'5G_NR_raw_UE'!ES1332),"")</f>
        <v>414370.342512</v>
      </c>
      <c r="AG1332">
        <f>IF('5G_NR_raw_UE'!EW1332&gt;0,('5G_NR_raw_UE'!EW1332*'5G_NR_raw_UE'!EX1332),"")</f>
        <v>214.26355000000001</v>
      </c>
      <c r="AH1332">
        <f>IF('5G_NR_raw_UE'!EY1332&gt;0,('5G_NR_raw_UE'!EY1332*'5G_NR_raw_UE'!EZ1332/1000000),"")</f>
        <v>2.48235151E-3</v>
      </c>
    </row>
    <row r="1333" spans="31:34">
      <c r="AE1333">
        <f>IF('5G_NR_raw_UE'!EP1333&gt;0,('5G_NR_raw_UE'!EP1333*'5G_NR_raw_UE'!EQ1333),"")</f>
        <v>11807.758999999998</v>
      </c>
      <c r="AF1333">
        <f>IF('5G_NR_raw_UE'!ER1333&gt;0,('5G_NR_raw_UE'!ER1333*'5G_NR_raw_UE'!ES1333),"")</f>
        <v>424570.65420699993</v>
      </c>
      <c r="AG1333">
        <f>IF('5G_NR_raw_UE'!EW1333&gt;0,('5G_NR_raw_UE'!EW1333*'5G_NR_raw_UE'!EX1333),"")</f>
        <v>208.82790399999999</v>
      </c>
      <c r="AH1333">
        <f>IF('5G_NR_raw_UE'!EY1333&gt;0,('5G_NR_raw_UE'!EY1333*'5G_NR_raw_UE'!EZ1333/1000000),"")</f>
        <v>2.3735499999999997E-5</v>
      </c>
    </row>
    <row r="1334" spans="31:34">
      <c r="AE1334">
        <f>IF('5G_NR_raw_UE'!EP1334&gt;0,('5G_NR_raw_UE'!EP1334*'5G_NR_raw_UE'!EQ1334),"")</f>
        <v>1214.3671479999998</v>
      </c>
      <c r="AF1334">
        <f>IF('5G_NR_raw_UE'!ER1334&gt;0,('5G_NR_raw_UE'!ER1334*'5G_NR_raw_UE'!ES1334),"")</f>
        <v>423938.21552999999</v>
      </c>
      <c r="AG1334">
        <f>IF('5G_NR_raw_UE'!EW1334&gt;0,('5G_NR_raw_UE'!EW1334*'5G_NR_raw_UE'!EX1334),"")</f>
        <v>210.536</v>
      </c>
      <c r="AH1334">
        <f>IF('5G_NR_raw_UE'!EY1334&gt;0,('5G_NR_raw_UE'!EY1334*'5G_NR_raw_UE'!EZ1334/1000000),"")</f>
        <v>2.4014466000000004E-3</v>
      </c>
    </row>
    <row r="1335" spans="31:34">
      <c r="AE1335">
        <f>IF('5G_NR_raw_UE'!EP1335&gt;0,('5G_NR_raw_UE'!EP1335*'5G_NR_raw_UE'!EQ1335),"")</f>
        <v>11731.225344</v>
      </c>
      <c r="AF1335">
        <f>IF('5G_NR_raw_UE'!ER1335&gt;0,('5G_NR_raw_UE'!ER1335*'5G_NR_raw_UE'!ES1335),"")</f>
        <v>416104.58399999997</v>
      </c>
      <c r="AG1335">
        <f>IF('5G_NR_raw_UE'!EW1335&gt;0,('5G_NR_raw_UE'!EW1335*'5G_NR_raw_UE'!EX1335),"")</f>
        <v>424.08999399999993</v>
      </c>
      <c r="AH1335">
        <f>IF('5G_NR_raw_UE'!EY1335&gt;0,('5G_NR_raw_UE'!EY1335*'5G_NR_raw_UE'!EZ1335/1000000),"")</f>
        <v>2.4108816149999998E-3</v>
      </c>
    </row>
    <row r="1336" spans="31:34">
      <c r="AE1336">
        <f>IF('5G_NR_raw_UE'!EP1336&gt;0,('5G_NR_raw_UE'!EP1336*'5G_NR_raw_UE'!EQ1336),"")</f>
        <v>11977.10096</v>
      </c>
      <c r="AF1336">
        <f>IF('5G_NR_raw_UE'!ER1336&gt;0,('5G_NR_raw_UE'!ER1336*'5G_NR_raw_UE'!ES1336),"")</f>
        <v>421567.27241199999</v>
      </c>
      <c r="AG1336">
        <f>IF('5G_NR_raw_UE'!EW1336&gt;0,('5G_NR_raw_UE'!EW1336*'5G_NR_raw_UE'!EX1336),"")</f>
        <v>212.73326999999998</v>
      </c>
      <c r="AH1336">
        <f>IF('5G_NR_raw_UE'!EY1336&gt;0,('5G_NR_raw_UE'!EY1336*'5G_NR_raw_UE'!EZ1336/1000000),"")</f>
        <v>2.4169320000000001E-5</v>
      </c>
    </row>
    <row r="1337" spans="31:34">
      <c r="AE1337">
        <f>IF('5G_NR_raw_UE'!EP1337&gt;0,('5G_NR_raw_UE'!EP1337*'5G_NR_raw_UE'!EQ1337),"")</f>
        <v>12181.352305999999</v>
      </c>
      <c r="AF1337">
        <f>IF('5G_NR_raw_UE'!ER1337&gt;0,('5G_NR_raw_UE'!ER1337*'5G_NR_raw_UE'!ES1337),"")</f>
        <v>417055.49599999998</v>
      </c>
      <c r="AG1337">
        <f>IF('5G_NR_raw_UE'!EW1337&gt;0,('5G_NR_raw_UE'!EW1337*'5G_NR_raw_UE'!EX1337),"")</f>
        <v>216.95919999999998</v>
      </c>
      <c r="AH1337">
        <f>IF('5G_NR_raw_UE'!EY1337&gt;0,('5G_NR_raw_UE'!EY1337*'5G_NR_raw_UE'!EZ1337/1000000),"")</f>
        <v>2.44169184E-4</v>
      </c>
    </row>
    <row r="1338" spans="31:34">
      <c r="AE1338">
        <f>IF('5G_NR_raw_UE'!EP1338&gt;0,('5G_NR_raw_UE'!EP1338*'5G_NR_raw_UE'!EQ1338),"")</f>
        <v>11922.303678999999</v>
      </c>
      <c r="AF1338">
        <f>IF('5G_NR_raw_UE'!ER1338&gt;0,('5G_NR_raw_UE'!ER1338*'5G_NR_raw_UE'!ES1338),"")</f>
        <v>419777.917632</v>
      </c>
      <c r="AG1338">
        <f>IF('5G_NR_raw_UE'!EW1338&gt;0,('5G_NR_raw_UE'!EW1338*'5G_NR_raw_UE'!EX1338),"")</f>
        <v>213.17628199999999</v>
      </c>
      <c r="AH1338">
        <f>IF('5G_NR_raw_UE'!EY1338&gt;0,('5G_NR_raw_UE'!EY1338*'5G_NR_raw_UE'!EZ1338/1000000),"")</f>
        <v>2.4399817569999999E-3</v>
      </c>
    </row>
    <row r="1339" spans="31:34">
      <c r="AE1339">
        <f>IF('5G_NR_raw_UE'!EP1339&gt;0,('5G_NR_raw_UE'!EP1339*'5G_NR_raw_UE'!EQ1339),"")</f>
        <v>1195.9219439999999</v>
      </c>
      <c r="AF1339">
        <f>IF('5G_NR_raw_UE'!ER1339&gt;0,('5G_NR_raw_UE'!ER1339*'5G_NR_raw_UE'!ES1339),"")</f>
        <v>424128.09698999993</v>
      </c>
      <c r="AG1339">
        <f>IF('5G_NR_raw_UE'!EW1339&gt;0,('5G_NR_raw_UE'!EW1339*'5G_NR_raw_UE'!EX1339),"")</f>
        <v>213.60518399999998</v>
      </c>
      <c r="AH1339">
        <f>IF('5G_NR_raw_UE'!EY1339&gt;0,('5G_NR_raw_UE'!EY1339*'5G_NR_raw_UE'!EZ1339/1000000),"")</f>
        <v>2.7366963000000003E-5</v>
      </c>
    </row>
    <row r="1340" spans="31:34">
      <c r="AE1340">
        <f>IF('5G_NR_raw_UE'!EP1340&gt;0,('5G_NR_raw_UE'!EP1340*'5G_NR_raw_UE'!EQ1340),"")</f>
        <v>12057.920511999999</v>
      </c>
      <c r="AF1340">
        <f>IF('5G_NR_raw_UE'!ER1340&gt;0,('5G_NR_raw_UE'!ER1340*'5G_NR_raw_UE'!ES1340),"")</f>
        <v>425977.06955299998</v>
      </c>
      <c r="AG1340">
        <f>IF('5G_NR_raw_UE'!EW1340&gt;0,('5G_NR_raw_UE'!EW1340*'5G_NR_raw_UE'!EX1340),"")</f>
        <v>211.53125399999999</v>
      </c>
      <c r="AH1340">
        <f>IF('5G_NR_raw_UE'!EY1340&gt;0,('5G_NR_raw_UE'!EY1340*'5G_NR_raw_UE'!EZ1340/1000000),"")</f>
        <v>2.4643997089999997E-3</v>
      </c>
    </row>
    <row r="1341" spans="31:34">
      <c r="AE1341">
        <f>IF('5G_NR_raw_UE'!EP1341&gt;0,('5G_NR_raw_UE'!EP1341*'5G_NR_raw_UE'!EQ1341),"")</f>
        <v>11655.116919</v>
      </c>
      <c r="AF1341">
        <f>IF('5G_NR_raw_UE'!ER1341&gt;0,('5G_NR_raw_UE'!ER1341*'5G_NR_raw_UE'!ES1341),"")</f>
        <v>428507.92294399999</v>
      </c>
      <c r="AG1341">
        <f>IF('5G_NR_raw_UE'!EW1341&gt;0,('5G_NR_raw_UE'!EW1341*'5G_NR_raw_UE'!EX1341),"")</f>
        <v>212.80649499999998</v>
      </c>
      <c r="AH1341">
        <f>IF('5G_NR_raw_UE'!EY1341&gt;0,('5G_NR_raw_UE'!EY1341*'5G_NR_raw_UE'!EZ1341/1000000),"")</f>
        <v>2.4891192279999997E-3</v>
      </c>
    </row>
    <row r="1342" spans="31:34">
      <c r="AE1342">
        <f>IF('5G_NR_raw_UE'!EP1342&gt;0,('5G_NR_raw_UE'!EP1342*'5G_NR_raw_UE'!EQ1342),"")</f>
        <v>11964.480695999999</v>
      </c>
      <c r="AF1342">
        <f>IF('5G_NR_raw_UE'!ER1342&gt;0,('5G_NR_raw_UE'!ER1342*'5G_NR_raw_UE'!ES1342),"")</f>
        <v>429386.63376599998</v>
      </c>
      <c r="AG1342">
        <f>IF('5G_NR_raw_UE'!EW1342&gt;0,('5G_NR_raw_UE'!EW1342*'5G_NR_raw_UE'!EX1342),"")</f>
        <v>212.40777599999998</v>
      </c>
      <c r="AH1342">
        <f>IF('5G_NR_raw_UE'!EY1342&gt;0,('5G_NR_raw_UE'!EY1342*'5G_NR_raw_UE'!EZ1342/1000000),"")</f>
        <v>2.4802394399999996E-4</v>
      </c>
    </row>
    <row r="1343" spans="31:34">
      <c r="AE1343">
        <f>IF('5G_NR_raw_UE'!EP1343&gt;0,('5G_NR_raw_UE'!EP1343*'5G_NR_raw_UE'!EQ1343),"")</f>
        <v>11781.618944</v>
      </c>
      <c r="AF1343">
        <f>IF('5G_NR_raw_UE'!ER1343&gt;0,('5G_NR_raw_UE'!ER1343*'5G_NR_raw_UE'!ES1343),"")</f>
        <v>427102.19521999994</v>
      </c>
      <c r="AG1343">
        <f>IF('5G_NR_raw_UE'!EW1343&gt;0,('5G_NR_raw_UE'!EW1343*'5G_NR_raw_UE'!EX1343),"")</f>
        <v>208.6524</v>
      </c>
      <c r="AH1343">
        <f>IF('5G_NR_raw_UE'!EY1343&gt;0,('5G_NR_raw_UE'!EY1343*'5G_NR_raw_UE'!EZ1343/1000000),"")</f>
        <v>2.5623388E-5</v>
      </c>
    </row>
    <row r="1344" spans="31:34">
      <c r="AE1344">
        <f>IF('5G_NR_raw_UE'!EP1344&gt;0,('5G_NR_raw_UE'!EP1344*'5G_NR_raw_UE'!EQ1344),"")</f>
        <v>11734.502676</v>
      </c>
      <c r="AF1344">
        <f>IF('5G_NR_raw_UE'!ER1344&gt;0,('5G_NR_raw_UE'!ER1344*'5G_NR_raw_UE'!ES1344),"")</f>
        <v>424607.91395000002</v>
      </c>
      <c r="AG1344">
        <f>IF('5G_NR_raw_UE'!EW1344&gt;0,('5G_NR_raw_UE'!EW1344*'5G_NR_raw_UE'!EX1344),"")</f>
        <v>214.55775199999997</v>
      </c>
      <c r="AH1344">
        <f>IF('5G_NR_raw_UE'!EY1344&gt;0,('5G_NR_raw_UE'!EY1344*'5G_NR_raw_UE'!EZ1344/1000000),"")</f>
        <v>2.5488281889999996E-3</v>
      </c>
    </row>
    <row r="1345" spans="31:34">
      <c r="AE1345">
        <f>IF('5G_NR_raw_UE'!EP1345&gt;0,('5G_NR_raw_UE'!EP1345*'5G_NR_raw_UE'!EQ1345),"")</f>
        <v>12098.347704</v>
      </c>
      <c r="AF1345">
        <f>IF('5G_NR_raw_UE'!ER1345&gt;0,('5G_NR_raw_UE'!ER1345*'5G_NR_raw_UE'!ES1345),"")</f>
        <v>425830.79767799994</v>
      </c>
      <c r="AG1345">
        <f>IF('5G_NR_raw_UE'!EW1345&gt;0,('5G_NR_raw_UE'!EW1345*'5G_NR_raw_UE'!EX1345),"")</f>
        <v>213.35388799999998</v>
      </c>
      <c r="AH1345">
        <f>IF('5G_NR_raw_UE'!EY1345&gt;0,('5G_NR_raw_UE'!EY1345*'5G_NR_raw_UE'!EZ1345/1000000),"")</f>
        <v>2.5313059349999999E-3</v>
      </c>
    </row>
    <row r="1346" spans="31:34">
      <c r="AE1346">
        <f>IF('5G_NR_raw_UE'!EP1346&gt;0,('5G_NR_raw_UE'!EP1346*'5G_NR_raw_UE'!EQ1346),"")</f>
        <v>12148.384717000001</v>
      </c>
      <c r="AF1346">
        <f>IF('5G_NR_raw_UE'!ER1346&gt;0,('5G_NR_raw_UE'!ER1346*'5G_NR_raw_UE'!ES1346),"")</f>
        <v>424992.76768500003</v>
      </c>
      <c r="AG1346">
        <f>IF('5G_NR_raw_UE'!EW1346&gt;0,('5G_NR_raw_UE'!EW1346*'5G_NR_raw_UE'!EX1346),"")</f>
        <v>215.48767799999999</v>
      </c>
      <c r="AH1346">
        <f>IF('5G_NR_raw_UE'!EY1346&gt;0,('5G_NR_raw_UE'!EY1346*'5G_NR_raw_UE'!EZ1346/1000000),"")</f>
        <v>2.4997658699999999E-4</v>
      </c>
    </row>
    <row r="1347" spans="31:34">
      <c r="AE1347">
        <f>IF('5G_NR_raw_UE'!EP1347&gt;0,('5G_NR_raw_UE'!EP1347*'5G_NR_raw_UE'!EQ1347),"")</f>
        <v>12061.788569999999</v>
      </c>
      <c r="AF1347">
        <f>IF('5G_NR_raw_UE'!ER1347&gt;0,('5G_NR_raw_UE'!ER1347*'5G_NR_raw_UE'!ES1347),"")</f>
        <v>0.41258</v>
      </c>
      <c r="AG1347">
        <f>IF('5G_NR_raw_UE'!EW1347&gt;0,('5G_NR_raw_UE'!EW1347*'5G_NR_raw_UE'!EX1347),"")</f>
        <v>421.71199999999999</v>
      </c>
      <c r="AH1347">
        <f>IF('5G_NR_raw_UE'!EY1347&gt;0,('5G_NR_raw_UE'!EY1347*'5G_NR_raw_UE'!EZ1347/1000000),"")</f>
        <v>2.5334935999999999E-5</v>
      </c>
    </row>
    <row r="1348" spans="31:34">
      <c r="AE1348">
        <f>IF('5G_NR_raw_UE'!EP1348&gt;0,('5G_NR_raw_UE'!EP1348*'5G_NR_raw_UE'!EQ1348),"")</f>
        <v>11971.061984</v>
      </c>
      <c r="AF1348">
        <f>IF('5G_NR_raw_UE'!ER1348&gt;0,('5G_NR_raw_UE'!ER1348*'5G_NR_raw_UE'!ES1348),"")</f>
        <v>429857.77584000002</v>
      </c>
      <c r="AG1348">
        <f>IF('5G_NR_raw_UE'!EW1348&gt;0,('5G_NR_raw_UE'!EW1348*'5G_NR_raw_UE'!EX1348),"")</f>
        <v>211.70745600000001</v>
      </c>
      <c r="AH1348">
        <f>IF('5G_NR_raw_UE'!EY1348&gt;0,('5G_NR_raw_UE'!EY1348*'5G_NR_raw_UE'!EZ1348/1000000),"")</f>
        <v>2.57637567E-3</v>
      </c>
    </row>
    <row r="1349" spans="31:34">
      <c r="AE1349">
        <f>IF('5G_NR_raw_UE'!EP1349&gt;0,('5G_NR_raw_UE'!EP1349*'5G_NR_raw_UE'!EQ1349),"")</f>
        <v>12050.531679999998</v>
      </c>
      <c r="AF1349">
        <f>IF('5G_NR_raw_UE'!ER1349&gt;0,('5G_NR_raw_UE'!ER1349*'5G_NR_raw_UE'!ES1349),"")</f>
        <v>432422.59752000001</v>
      </c>
      <c r="AG1349">
        <f>IF('5G_NR_raw_UE'!EW1349&gt;0,('5G_NR_raw_UE'!EW1349*'5G_NR_raw_UE'!EX1349),"")</f>
        <v>2104.470624</v>
      </c>
      <c r="AH1349">
        <f>IF('5G_NR_raw_UE'!EY1349&gt;0,('5G_NR_raw_UE'!EY1349*'5G_NR_raw_UE'!EZ1349/1000000),"")</f>
        <v>2.5830396500000001E-3</v>
      </c>
    </row>
    <row r="1350" spans="31:34">
      <c r="AE1350">
        <f>IF('5G_NR_raw_UE'!EP1350&gt;0,('5G_NR_raw_UE'!EP1350*'5G_NR_raw_UE'!EQ1350),"")</f>
        <v>12050.702708000001</v>
      </c>
      <c r="AF1350">
        <f>IF('5G_NR_raw_UE'!ER1350&gt;0,('5G_NR_raw_UE'!ER1350*'5G_NR_raw_UE'!ES1350),"")</f>
        <v>45855.897920000003</v>
      </c>
      <c r="AG1350">
        <f>IF('5G_NR_raw_UE'!EW1350&gt;0,('5G_NR_raw_UE'!EW1350*'5G_NR_raw_UE'!EX1350),"")</f>
        <v>211.76367999999999</v>
      </c>
      <c r="AH1350">
        <f>IF('5G_NR_raw_UE'!EY1350&gt;0,('5G_NR_raw_UE'!EY1350*'5G_NR_raw_UE'!EZ1350/1000000),"")</f>
        <v>2.5984492199999996E-3</v>
      </c>
    </row>
    <row r="1351" spans="31:34">
      <c r="AE1351">
        <f>IF('5G_NR_raw_UE'!EP1351&gt;0,('5G_NR_raw_UE'!EP1351*'5G_NR_raw_UE'!EQ1351),"")</f>
        <v>11980.510335999999</v>
      </c>
      <c r="AF1351">
        <f>IF('5G_NR_raw_UE'!ER1351&gt;0,('5G_NR_raw_UE'!ER1351*'5G_NR_raw_UE'!ES1351),"")</f>
        <v>431957.68575999996</v>
      </c>
      <c r="AG1351">
        <f>IF('5G_NR_raw_UE'!EW1351&gt;0,('5G_NR_raw_UE'!EW1351*'5G_NR_raw_UE'!EX1351),"")</f>
        <v>212.627016</v>
      </c>
      <c r="AH1351">
        <f>IF('5G_NR_raw_UE'!EY1351&gt;0,('5G_NR_raw_UE'!EY1351*'5G_NR_raw_UE'!EZ1351/1000000),"")</f>
        <v>2.6251712799999996E-4</v>
      </c>
    </row>
    <row r="1352" spans="31:34">
      <c r="AE1352">
        <f>IF('5G_NR_raw_UE'!EP1352&gt;0,('5G_NR_raw_UE'!EP1352*'5G_NR_raw_UE'!EQ1352),"")</f>
        <v>12076.949391</v>
      </c>
      <c r="AF1352">
        <f>IF('5G_NR_raw_UE'!ER1352&gt;0,('5G_NR_raw_UE'!ER1352*'5G_NR_raw_UE'!ES1352),"")</f>
        <v>425934.25207199994</v>
      </c>
      <c r="AG1352">
        <f>IF('5G_NR_raw_UE'!EW1352&gt;0,('5G_NR_raw_UE'!EW1352*'5G_NR_raw_UE'!EX1352),"")</f>
        <v>213.97833599999998</v>
      </c>
      <c r="AH1352">
        <f>IF('5G_NR_raw_UE'!EY1352&gt;0,('5G_NR_raw_UE'!EY1352*'5G_NR_raw_UE'!EZ1352/1000000),"")</f>
        <v>2.5973079740000001E-3</v>
      </c>
    </row>
    <row r="1353" spans="31:34">
      <c r="AE1353">
        <f>IF('5G_NR_raw_UE'!EP1353&gt;0,('5G_NR_raw_UE'!EP1353*'5G_NR_raw_UE'!EQ1353),"")</f>
        <v>11966.051009999999</v>
      </c>
      <c r="AF1353">
        <f>IF('5G_NR_raw_UE'!ER1353&gt;0,('5G_NR_raw_UE'!ER1353*'5G_NR_raw_UE'!ES1353),"")</f>
        <v>422616.21600000001</v>
      </c>
      <c r="AG1353">
        <f>IF('5G_NR_raw_UE'!EW1353&gt;0,('5G_NR_raw_UE'!EW1353*'5G_NR_raw_UE'!EX1353),"")</f>
        <v>212.31428799999998</v>
      </c>
      <c r="AH1353">
        <f>IF('5G_NR_raw_UE'!EY1353&gt;0,('5G_NR_raw_UE'!EY1353*'5G_NR_raw_UE'!EZ1353/1000000),"")</f>
        <v>2.6519013359999999E-3</v>
      </c>
    </row>
    <row r="1354" spans="31:34">
      <c r="AE1354">
        <f>IF('5G_NR_raw_UE'!EP1354&gt;0,('5G_NR_raw_UE'!EP1354*'5G_NR_raw_UE'!EQ1354),"")</f>
        <v>1235.1927559999999</v>
      </c>
      <c r="AF1354">
        <f>IF('5G_NR_raw_UE'!ER1354&gt;0,('5G_NR_raw_UE'!ER1354*'5G_NR_raw_UE'!ES1354),"")</f>
        <v>423758.40916799998</v>
      </c>
      <c r="AG1354">
        <f>IF('5G_NR_raw_UE'!EW1354&gt;0,('5G_NR_raw_UE'!EW1354*'5G_NR_raw_UE'!EX1354),"")</f>
        <v>211.47811199999998</v>
      </c>
      <c r="AH1354">
        <f>IF('5G_NR_raw_UE'!EY1354&gt;0,('5G_NR_raw_UE'!EY1354*'5G_NR_raw_UE'!EZ1354/1000000),"")</f>
        <v>2.5939224E-5</v>
      </c>
    </row>
    <row r="1355" spans="31:34">
      <c r="AE1355">
        <f>IF('5G_NR_raw_UE'!EP1355&gt;0,('5G_NR_raw_UE'!EP1355*'5G_NR_raw_UE'!EQ1355),"")</f>
        <v>12091.532232</v>
      </c>
      <c r="AF1355">
        <f>IF('5G_NR_raw_UE'!ER1355&gt;0,('5G_NR_raw_UE'!ER1355*'5G_NR_raw_UE'!ES1355),"")</f>
        <v>428877.37547599996</v>
      </c>
      <c r="AG1355">
        <f>IF('5G_NR_raw_UE'!EW1355&gt;0,('5G_NR_raw_UE'!EW1355*'5G_NR_raw_UE'!EX1355),"")</f>
        <v>211.51769099999999</v>
      </c>
      <c r="AH1355">
        <f>IF('5G_NR_raw_UE'!EY1355&gt;0,('5G_NR_raw_UE'!EY1355*'5G_NR_raw_UE'!EZ1355/1000000),"")</f>
        <v>2.72229E-5</v>
      </c>
    </row>
    <row r="1356" spans="31:34">
      <c r="AE1356">
        <f>IF('5G_NR_raw_UE'!EP1356&gt;0,('5G_NR_raw_UE'!EP1356*'5G_NR_raw_UE'!EQ1356),"")</f>
        <v>12117.807616</v>
      </c>
      <c r="AF1356">
        <f>IF('5G_NR_raw_UE'!ER1356&gt;0,('5G_NR_raw_UE'!ER1356*'5G_NR_raw_UE'!ES1356),"")</f>
        <v>425652.81193599995</v>
      </c>
      <c r="AG1356">
        <f>IF('5G_NR_raw_UE'!EW1356&gt;0,('5G_NR_raw_UE'!EW1356*'5G_NR_raw_UE'!EX1356),"")</f>
        <v>211.11199999999999</v>
      </c>
      <c r="AH1356">
        <f>IF('5G_NR_raw_UE'!EY1356&gt;0,('5G_NR_raw_UE'!EY1356*'5G_NR_raw_UE'!EZ1356/1000000),"")</f>
        <v>2.7023880000000003E-5</v>
      </c>
    </row>
    <row r="1357" spans="31:34">
      <c r="AE1357">
        <f>IF('5G_NR_raw_UE'!EP1357&gt;0,('5G_NR_raw_UE'!EP1357*'5G_NR_raw_UE'!EQ1357),"")</f>
        <v>11912.554146</v>
      </c>
      <c r="AF1357">
        <f>IF('5G_NR_raw_UE'!ER1357&gt;0,('5G_NR_raw_UE'!ER1357*'5G_NR_raw_UE'!ES1357),"")</f>
        <v>427301.93649599998</v>
      </c>
      <c r="AG1357">
        <f>IF('5G_NR_raw_UE'!EW1357&gt;0,('5G_NR_raw_UE'!EW1357*'5G_NR_raw_UE'!EX1357),"")</f>
        <v>211.55927399999999</v>
      </c>
      <c r="AH1357">
        <f>IF('5G_NR_raw_UE'!EY1357&gt;0,('5G_NR_raw_UE'!EY1357*'5G_NR_raw_UE'!EZ1357/1000000),"")</f>
        <v>2.6561359999999999E-3</v>
      </c>
    </row>
    <row r="1358" spans="31:34">
      <c r="AE1358">
        <f>IF('5G_NR_raw_UE'!EP1358&gt;0,('5G_NR_raw_UE'!EP1358*'5G_NR_raw_UE'!EQ1358),"")</f>
        <v>11916.024192000001</v>
      </c>
      <c r="AF1358">
        <f>IF('5G_NR_raw_UE'!ER1358&gt;0,('5G_NR_raw_UE'!ER1358*'5G_NR_raw_UE'!ES1358),"")</f>
        <v>423942.74334400002</v>
      </c>
      <c r="AG1358">
        <f>IF('5G_NR_raw_UE'!EW1358&gt;0,('5G_NR_raw_UE'!EW1358*'5G_NR_raw_UE'!EX1358),"")</f>
        <v>214.14057599999998</v>
      </c>
      <c r="AH1358">
        <f>IF('5G_NR_raw_UE'!EY1358&gt;0,('5G_NR_raw_UE'!EY1358*'5G_NR_raw_UE'!EZ1358/1000000),"")</f>
        <v>2.7512202899999998E-4</v>
      </c>
    </row>
    <row r="1359" spans="31:34">
      <c r="AE1359">
        <f>IF('5G_NR_raw_UE'!EP1359&gt;0,('5G_NR_raw_UE'!EP1359*'5G_NR_raw_UE'!EQ1359),"")</f>
        <v>12123.643583999999</v>
      </c>
      <c r="AF1359">
        <f>IF('5G_NR_raw_UE'!ER1359&gt;0,('5G_NR_raw_UE'!ER1359*'5G_NR_raw_UE'!ES1359),"")</f>
        <v>427253.30038399994</v>
      </c>
      <c r="AG1359">
        <f>IF('5G_NR_raw_UE'!EW1359&gt;0,('5G_NR_raw_UE'!EW1359*'5G_NR_raw_UE'!EX1359),"")</f>
        <v>213.75059199999998</v>
      </c>
      <c r="AH1359">
        <f>IF('5G_NR_raw_UE'!EY1359&gt;0,('5G_NR_raw_UE'!EY1359*'5G_NR_raw_UE'!EZ1359/1000000),"")</f>
        <v>2.7485143699999999E-3</v>
      </c>
    </row>
    <row r="1360" spans="31:34">
      <c r="AE1360">
        <f>IF('5G_NR_raw_UE'!EP1360&gt;0,('5G_NR_raw_UE'!EP1360*'5G_NR_raw_UE'!EQ1360),"")</f>
        <v>11980.996164</v>
      </c>
      <c r="AF1360">
        <f>IF('5G_NR_raw_UE'!ER1360&gt;0,('5G_NR_raw_UE'!ER1360*'5G_NR_raw_UE'!ES1360),"")</f>
        <v>423637.94033399998</v>
      </c>
      <c r="AG1360">
        <f>IF('5G_NR_raw_UE'!EW1360&gt;0,('5G_NR_raw_UE'!EW1360*'5G_NR_raw_UE'!EX1360),"")</f>
        <v>208.70511999999999</v>
      </c>
      <c r="AH1360">
        <f>IF('5G_NR_raw_UE'!EY1360&gt;0,('5G_NR_raw_UE'!EY1360*'5G_NR_raw_UE'!EZ1360/1000000),"")</f>
        <v>2.7889439759999999E-3</v>
      </c>
    </row>
    <row r="1361" spans="31:34">
      <c r="AE1361">
        <f>IF('5G_NR_raw_UE'!EP1361&gt;0,('5G_NR_raw_UE'!EP1361*'5G_NR_raw_UE'!EQ1361),"")</f>
        <v>11988.392426999999</v>
      </c>
      <c r="AF1361">
        <f>IF('5G_NR_raw_UE'!ER1361&gt;0,('5G_NR_raw_UE'!ER1361*'5G_NR_raw_UE'!ES1361),"")</f>
        <v>433966.33355299995</v>
      </c>
      <c r="AG1361">
        <f>IF('5G_NR_raw_UE'!EW1361&gt;0,('5G_NR_raw_UE'!EW1361*'5G_NR_raw_UE'!EX1361),"")</f>
        <v>211.24799999999999</v>
      </c>
      <c r="AH1361">
        <f>IF('5G_NR_raw_UE'!EY1361&gt;0,('5G_NR_raw_UE'!EY1361*'5G_NR_raw_UE'!EZ1361/1000000),"")</f>
        <v>2.781835E-4</v>
      </c>
    </row>
    <row r="1362" spans="31:34">
      <c r="AE1362">
        <f>IF('5G_NR_raw_UE'!EP1362&gt;0,('5G_NR_raw_UE'!EP1362*'5G_NR_raw_UE'!EQ1362),"")</f>
        <v>11773.168367999999</v>
      </c>
      <c r="AF1362">
        <f>IF('5G_NR_raw_UE'!ER1362&gt;0,('5G_NR_raw_UE'!ER1362*'5G_NR_raw_UE'!ES1362),"")</f>
        <v>430595.81591</v>
      </c>
      <c r="AG1362">
        <f>IF('5G_NR_raw_UE'!EW1362&gt;0,('5G_NR_raw_UE'!EW1362*'5G_NR_raw_UE'!EX1362),"")</f>
        <v>210.89286899999999</v>
      </c>
      <c r="AH1362">
        <f>IF('5G_NR_raw_UE'!EY1362&gt;0,('5G_NR_raw_UE'!EY1362*'5G_NR_raw_UE'!EZ1362/1000000),"")</f>
        <v>2.7481151999999999E-5</v>
      </c>
    </row>
    <row r="1363" spans="31:34">
      <c r="AE1363">
        <f>IF('5G_NR_raw_UE'!EP1363&gt;0,('5G_NR_raw_UE'!EP1363*'5G_NR_raw_UE'!EQ1363),"")</f>
        <v>1213.864977</v>
      </c>
      <c r="AF1363">
        <f>IF('5G_NR_raw_UE'!ER1363&gt;0,('5G_NR_raw_UE'!ER1363*'5G_NR_raw_UE'!ES1363),"")</f>
        <v>431503.69409399998</v>
      </c>
      <c r="AG1363">
        <f>IF('5G_NR_raw_UE'!EW1363&gt;0,('5G_NR_raw_UE'!EW1363*'5G_NR_raw_UE'!EX1363),"")</f>
        <v>212.586411</v>
      </c>
      <c r="AH1363">
        <f>IF('5G_NR_raw_UE'!EY1363&gt;0,('5G_NR_raw_UE'!EY1363*'5G_NR_raw_UE'!EZ1363/1000000),"")</f>
        <v>2.808147E-3</v>
      </c>
    </row>
    <row r="1364" spans="31:34">
      <c r="AE1364">
        <f>IF('5G_NR_raw_UE'!EP1364&gt;0,('5G_NR_raw_UE'!EP1364*'5G_NR_raw_UE'!EQ1364),"")</f>
        <v>12188.844340999998</v>
      </c>
      <c r="AF1364">
        <f>IF('5G_NR_raw_UE'!ER1364&gt;0,('5G_NR_raw_UE'!ER1364*'5G_NR_raw_UE'!ES1364),"")</f>
        <v>432257.247004</v>
      </c>
      <c r="AG1364">
        <f>IF('5G_NR_raw_UE'!EW1364&gt;0,('5G_NR_raw_UE'!EW1364*'5G_NR_raw_UE'!EX1364),"")</f>
        <v>211.35</v>
      </c>
      <c r="AH1364">
        <f>IF('5G_NR_raw_UE'!EY1364&gt;0,('5G_NR_raw_UE'!EY1364*'5G_NR_raw_UE'!EZ1364/1000000),"")</f>
        <v>2.8397094349999997E-3</v>
      </c>
    </row>
    <row r="1365" spans="31:34">
      <c r="AE1365">
        <f>IF('5G_NR_raw_UE'!EP1365&gt;0,('5G_NR_raw_UE'!EP1365*'5G_NR_raw_UE'!EQ1365),"")</f>
        <v>12167.791767999999</v>
      </c>
      <c r="AF1365">
        <f>IF('5G_NR_raw_UE'!ER1365&gt;0,('5G_NR_raw_UE'!ER1365*'5G_NR_raw_UE'!ES1365),"")</f>
        <v>430265.51591999998</v>
      </c>
      <c r="AG1365">
        <f>IF('5G_NR_raw_UE'!EW1365&gt;0,('5G_NR_raw_UE'!EW1365*'5G_NR_raw_UE'!EX1365),"")</f>
        <v>215.18942100000001</v>
      </c>
      <c r="AH1365">
        <f>IF('5G_NR_raw_UE'!EY1365&gt;0,('5G_NR_raw_UE'!EY1365*'5G_NR_raw_UE'!EZ1365/1000000),"")</f>
        <v>2.8190563589999998E-3</v>
      </c>
    </row>
    <row r="1366" spans="31:34">
      <c r="AE1366">
        <f>IF('5G_NR_raw_UE'!EP1366&gt;0,('5G_NR_raw_UE'!EP1366*'5G_NR_raw_UE'!EQ1366),"")</f>
        <v>12294.701127</v>
      </c>
      <c r="AF1366">
        <f>IF('5G_NR_raw_UE'!ER1366&gt;0,('5G_NR_raw_UE'!ER1366*'5G_NR_raw_UE'!ES1366),"")</f>
        <v>428706.56071799994</v>
      </c>
      <c r="AG1366">
        <f>IF('5G_NR_raw_UE'!EW1366&gt;0,('5G_NR_raw_UE'!EW1366*'5G_NR_raw_UE'!EX1366),"")</f>
        <v>214.35503699999998</v>
      </c>
      <c r="AH1366">
        <f>IF('5G_NR_raw_UE'!EY1366&gt;0,('5G_NR_raw_UE'!EY1366*'5G_NR_raw_UE'!EZ1366/1000000),"")</f>
        <v>2.8797896600000003E-4</v>
      </c>
    </row>
    <row r="1367" spans="31:34">
      <c r="AE1367">
        <f>IF('5G_NR_raw_UE'!EP1367&gt;0,('5G_NR_raw_UE'!EP1367*'5G_NR_raw_UE'!EQ1367),"")</f>
        <v>11987.376</v>
      </c>
      <c r="AF1367">
        <f>IF('5G_NR_raw_UE'!ER1367&gt;0,('5G_NR_raw_UE'!ER1367*'5G_NR_raw_UE'!ES1367),"")</f>
        <v>433252.55001599999</v>
      </c>
      <c r="AG1367">
        <f>IF('5G_NR_raw_UE'!EW1367&gt;0,('5G_NR_raw_UE'!EW1367*'5G_NR_raw_UE'!EX1367),"")</f>
        <v>639.29779199999996</v>
      </c>
      <c r="AH1367">
        <f>IF('5G_NR_raw_UE'!EY1367&gt;0,('5G_NR_raw_UE'!EY1367*'5G_NR_raw_UE'!EZ1367/1000000),"")</f>
        <v>2.883124628E-3</v>
      </c>
    </row>
    <row r="1368" spans="31:34">
      <c r="AE1368">
        <f>IF('5G_NR_raw_UE'!EP1368&gt;0,('5G_NR_raw_UE'!EP1368*'5G_NR_raw_UE'!EQ1368),"")</f>
        <v>12037.816929999999</v>
      </c>
      <c r="AF1368">
        <f>IF('5G_NR_raw_UE'!ER1368&gt;0,('5G_NR_raw_UE'!ER1368*'5G_NR_raw_UE'!ES1368),"")</f>
        <v>429610.89076799998</v>
      </c>
      <c r="AG1368">
        <f>IF('5G_NR_raw_UE'!EW1368&gt;0,('5G_NR_raw_UE'!EW1368*'5G_NR_raw_UE'!EX1368),"")</f>
        <v>211.43399999999997</v>
      </c>
      <c r="AH1368">
        <f>IF('5G_NR_raw_UE'!EY1368&gt;0,('5G_NR_raw_UE'!EY1368*'5G_NR_raw_UE'!EZ1368/1000000),"")</f>
        <v>2.8554830000000002E-3</v>
      </c>
    </row>
    <row r="1369" spans="31:34">
      <c r="AE1369">
        <f>IF('5G_NR_raw_UE'!EP1369&gt;0,('5G_NR_raw_UE'!EP1369*'5G_NR_raw_UE'!EQ1369),"")</f>
        <v>11953.934232</v>
      </c>
      <c r="AF1369">
        <f>IF('5G_NR_raw_UE'!ER1369&gt;0,('5G_NR_raw_UE'!ER1369*'5G_NR_raw_UE'!ES1369),"")</f>
        <v>435141.743166</v>
      </c>
      <c r="AG1369">
        <f>IF('5G_NR_raw_UE'!EW1369&gt;0,('5G_NR_raw_UE'!EW1369*'5G_NR_raw_UE'!EX1369),"")</f>
        <v>214.03799999999998</v>
      </c>
      <c r="AH1369">
        <f>IF('5G_NR_raw_UE'!EY1369&gt;0,('5G_NR_raw_UE'!EY1369*'5G_NR_raw_UE'!EZ1369/1000000),"")</f>
        <v>2.8767219599999997E-4</v>
      </c>
    </row>
    <row r="1370" spans="31:34">
      <c r="AE1370">
        <f>IF('5G_NR_raw_UE'!EP1370&gt;0,('5G_NR_raw_UE'!EP1370*'5G_NR_raw_UE'!EQ1370),"")</f>
        <v>12270.551019999999</v>
      </c>
      <c r="AF1370">
        <f>IF('5G_NR_raw_UE'!ER1370&gt;0,('5G_NR_raw_UE'!ER1370*'5G_NR_raw_UE'!ES1370),"")</f>
        <v>436304.24245200003</v>
      </c>
      <c r="AG1370">
        <f>IF('5G_NR_raw_UE'!EW1370&gt;0,('5G_NR_raw_UE'!EW1370*'5G_NR_raw_UE'!EX1370),"")</f>
        <v>214.05166199999999</v>
      </c>
      <c r="AH1370">
        <f>IF('5G_NR_raw_UE'!EY1370&gt;0,('5G_NR_raw_UE'!EY1370*'5G_NR_raw_UE'!EZ1370/1000000),"")</f>
        <v>2.8794774599999999E-4</v>
      </c>
    </row>
    <row r="1371" spans="31:34">
      <c r="AE1371">
        <f>IF('5G_NR_raw_UE'!EP1371&gt;0,('5G_NR_raw_UE'!EP1371*'5G_NR_raw_UE'!EQ1371),"")</f>
        <v>11938.801797999999</v>
      </c>
      <c r="AF1371">
        <f>IF('5G_NR_raw_UE'!ER1371&gt;0,('5G_NR_raw_UE'!ER1371*'5G_NR_raw_UE'!ES1371),"")</f>
        <v>430330.23859199998</v>
      </c>
      <c r="AG1371">
        <f>IF('5G_NR_raw_UE'!EW1371&gt;0,('5G_NR_raw_UE'!EW1371*'5G_NR_raw_UE'!EX1371),"")</f>
        <v>214.05823999999998</v>
      </c>
      <c r="AH1371">
        <f>IF('5G_NR_raw_UE'!EY1371&gt;0,('5G_NR_raw_UE'!EY1371*'5G_NR_raw_UE'!EZ1371/1000000),"")</f>
        <v>2.9031440000000001E-5</v>
      </c>
    </row>
    <row r="1372" spans="31:34">
      <c r="AE1372">
        <f>IF('5G_NR_raw_UE'!EP1372&gt;0,('5G_NR_raw_UE'!EP1372*'5G_NR_raw_UE'!EQ1372),"")</f>
        <v>9945.8573399999987</v>
      </c>
      <c r="AF1372">
        <f>IF('5G_NR_raw_UE'!ER1372&gt;0,('5G_NR_raw_UE'!ER1372*'5G_NR_raw_UE'!ES1372),"")</f>
        <v>428785.60670699994</v>
      </c>
      <c r="AG1372">
        <f>IF('5G_NR_raw_UE'!EW1372&gt;0,('5G_NR_raw_UE'!EW1372*'5G_NR_raw_UE'!EX1372),"")</f>
        <v>211.17679999999999</v>
      </c>
      <c r="AH1372">
        <f>IF('5G_NR_raw_UE'!EY1372&gt;0,('5G_NR_raw_UE'!EY1372*'5G_NR_raw_UE'!EZ1372/1000000),"")</f>
        <v>3.7139479999999998E-6</v>
      </c>
    </row>
    <row r="1373" spans="31:34">
      <c r="AE1373">
        <f>IF('5G_NR_raw_UE'!EP1373&gt;0,('5G_NR_raw_UE'!EP1373*'5G_NR_raw_UE'!EQ1373),"")</f>
        <v>12252.48072</v>
      </c>
      <c r="AF1373">
        <f>IF('5G_NR_raw_UE'!ER1373&gt;0,('5G_NR_raw_UE'!ER1373*'5G_NR_raw_UE'!ES1373),"")</f>
        <v>440008.60723199998</v>
      </c>
      <c r="AG1373">
        <f>IF('5G_NR_raw_UE'!EW1373&gt;0,('5G_NR_raw_UE'!EW1373*'5G_NR_raw_UE'!EX1373),"")</f>
        <v>213.30439199999998</v>
      </c>
      <c r="AH1373">
        <f>IF('5G_NR_raw_UE'!EY1373&gt;0,('5G_NR_raw_UE'!EY1373*'5G_NR_raw_UE'!EZ1373/1000000),"")</f>
        <v>2.9242340399999995E-4</v>
      </c>
    </row>
    <row r="1374" spans="31:34">
      <c r="AE1374">
        <f>IF('5G_NR_raw_UE'!EP1374&gt;0,('5G_NR_raw_UE'!EP1374*'5G_NR_raw_UE'!EQ1374),"")</f>
        <v>12016.985499999999</v>
      </c>
      <c r="AF1374">
        <f>IF('5G_NR_raw_UE'!ER1374&gt;0,('5G_NR_raw_UE'!ER1374*'5G_NR_raw_UE'!ES1374),"")</f>
        <v>404113.69578000001</v>
      </c>
      <c r="AG1374">
        <f>IF('5G_NR_raw_UE'!EW1374&gt;0,('5G_NR_raw_UE'!EW1374*'5G_NR_raw_UE'!EX1374),"")</f>
        <v>213.77255999999997</v>
      </c>
      <c r="AH1374">
        <f>IF('5G_NR_raw_UE'!EY1374&gt;0,('5G_NR_raw_UE'!EY1374*'5G_NR_raw_UE'!EZ1374/1000000),"")</f>
        <v>2.8620936000000002E-4</v>
      </c>
    </row>
    <row r="1375" spans="31:34">
      <c r="AE1375">
        <f>IF('5G_NR_raw_UE'!EP1375&gt;0,('5G_NR_raw_UE'!EP1375*'5G_NR_raw_UE'!EQ1375),"")</f>
        <v>12070.148741999999</v>
      </c>
      <c r="AF1375">
        <f>IF('5G_NR_raw_UE'!ER1375&gt;0,('5G_NR_raw_UE'!ER1375*'5G_NR_raw_UE'!ES1375),"")</f>
        <v>434300.86355000001</v>
      </c>
      <c r="AG1375">
        <f>IF('5G_NR_raw_UE'!EW1375&gt;0,('5G_NR_raw_UE'!EW1375*'5G_NR_raw_UE'!EX1375),"")</f>
        <v>213.35731199999998</v>
      </c>
      <c r="AH1375">
        <f>IF('5G_NR_raw_UE'!EY1375&gt;0,('5G_NR_raw_UE'!EY1375*'5G_NR_raw_UE'!EZ1375/1000000),"")</f>
        <v>3.1542665599999998E-4</v>
      </c>
    </row>
    <row r="1376" spans="31:34">
      <c r="AE1376">
        <f>IF('5G_NR_raw_UE'!EP1376&gt;0,('5G_NR_raw_UE'!EP1376*'5G_NR_raw_UE'!EQ1376),"")</f>
        <v>12050.587068000001</v>
      </c>
      <c r="AF1376">
        <f>IF('5G_NR_raw_UE'!ER1376&gt;0,('5G_NR_raw_UE'!ER1376*'5G_NR_raw_UE'!ES1376),"")</f>
        <v>428372.452704</v>
      </c>
      <c r="AG1376">
        <f>IF('5G_NR_raw_UE'!EW1376&gt;0,('5G_NR_raw_UE'!EW1376*'5G_NR_raw_UE'!EX1376),"")</f>
        <v>214.25355599999997</v>
      </c>
      <c r="AH1376">
        <f>IF('5G_NR_raw_UE'!EY1376&gt;0,('5G_NR_raw_UE'!EY1376*'5G_NR_raw_UE'!EZ1376/1000000),"")</f>
        <v>2.9257262730000002E-3</v>
      </c>
    </row>
    <row r="1377" spans="31:34">
      <c r="AE1377">
        <f>IF('5G_NR_raw_UE'!EP1377&gt;0,('5G_NR_raw_UE'!EP1377*'5G_NR_raw_UE'!EQ1377),"")</f>
        <v>12243.254913999999</v>
      </c>
      <c r="AF1377">
        <f>IF('5G_NR_raw_UE'!ER1377&gt;0,('5G_NR_raw_UE'!ER1377*'5G_NR_raw_UE'!ES1377),"")</f>
        <v>432915.75451200001</v>
      </c>
      <c r="AG1377">
        <f>IF('5G_NR_raw_UE'!EW1377&gt;0,('5G_NR_raw_UE'!EW1377*'5G_NR_raw_UE'!EX1377),"")</f>
        <v>214.68458699999996</v>
      </c>
      <c r="AH1377">
        <f>IF('5G_NR_raw_UE'!EY1377&gt;0,('5G_NR_raw_UE'!EY1377*'5G_NR_raw_UE'!EZ1377/1000000),"")</f>
        <v>2.9837104900000004E-4</v>
      </c>
    </row>
    <row r="1378" spans="31:34">
      <c r="AE1378">
        <f>IF('5G_NR_raw_UE'!EP1378&gt;0,('5G_NR_raw_UE'!EP1378*'5G_NR_raw_UE'!EQ1378),"")</f>
        <v>1207.9696280000001</v>
      </c>
      <c r="AF1378">
        <f>IF('5G_NR_raw_UE'!ER1378&gt;0,('5G_NR_raw_UE'!ER1378*'5G_NR_raw_UE'!ES1378),"")</f>
        <v>434684.71960499999</v>
      </c>
      <c r="AG1378">
        <f>IF('5G_NR_raw_UE'!EW1378&gt;0,('5G_NR_raw_UE'!EW1378*'5G_NR_raw_UE'!EX1378),"")</f>
        <v>211.30454399999999</v>
      </c>
      <c r="AH1378">
        <f>IF('5G_NR_raw_UE'!EY1378&gt;0,('5G_NR_raw_UE'!EY1378*'5G_NR_raw_UE'!EZ1378/1000000),"")</f>
        <v>2.9790738199999997E-4</v>
      </c>
    </row>
    <row r="1379" spans="31:34">
      <c r="AE1379">
        <f>IF('5G_NR_raw_UE'!EP1379&gt;0,('5G_NR_raw_UE'!EP1379*'5G_NR_raw_UE'!EQ1379),"")</f>
        <v>12306.136549000001</v>
      </c>
      <c r="AF1379">
        <f>IF('5G_NR_raw_UE'!ER1379&gt;0,('5G_NR_raw_UE'!ER1379*'5G_NR_raw_UE'!ES1379),"")</f>
        <v>430460.28250000003</v>
      </c>
      <c r="AG1379">
        <f>IF('5G_NR_raw_UE'!EW1379&gt;0,('5G_NR_raw_UE'!EW1379*'5G_NR_raw_UE'!EX1379),"")</f>
        <v>215.61952600000001</v>
      </c>
      <c r="AH1379">
        <f>IF('5G_NR_raw_UE'!EY1379&gt;0,('5G_NR_raw_UE'!EY1379*'5G_NR_raw_UE'!EZ1379/1000000),"")</f>
        <v>3.0076842399999996E-4</v>
      </c>
    </row>
    <row r="1380" spans="31:34">
      <c r="AE1380">
        <f>IF('5G_NR_raw_UE'!EP1380&gt;0,('5G_NR_raw_UE'!EP1380*'5G_NR_raw_UE'!EQ1380),"")</f>
        <v>12260.275873999999</v>
      </c>
      <c r="AF1380">
        <f>IF('5G_NR_raw_UE'!ER1380&gt;0,('5G_NR_raw_UE'!ER1380*'5G_NR_raw_UE'!ES1380),"")</f>
        <v>433164.98497599998</v>
      </c>
      <c r="AG1380">
        <f>IF('5G_NR_raw_UE'!EW1380&gt;0,('5G_NR_raw_UE'!EW1380*'5G_NR_raw_UE'!EX1380),"")</f>
        <v>213.50296799999998</v>
      </c>
      <c r="AH1380">
        <f>IF('5G_NR_raw_UE'!EY1380&gt;0,('5G_NR_raw_UE'!EY1380*'5G_NR_raw_UE'!EZ1380/1000000),"")</f>
        <v>5.9690000000000001E-12</v>
      </c>
    </row>
    <row r="1381" spans="31:34">
      <c r="AE1381">
        <f>IF('5G_NR_raw_UE'!EP1381&gt;0,('5G_NR_raw_UE'!EP1381*'5G_NR_raw_UE'!EQ1381),"")</f>
        <v>12316.988656</v>
      </c>
      <c r="AF1381">
        <f>IF('5G_NR_raw_UE'!ER1381&gt;0,('5G_NR_raw_UE'!ER1381*'5G_NR_raw_UE'!ES1381),"")</f>
        <v>434132.02677599998</v>
      </c>
      <c r="AG1381">
        <f>IF('5G_NR_raw_UE'!EW1381&gt;0,('5G_NR_raw_UE'!EW1381*'5G_NR_raw_UE'!EX1381),"")</f>
        <v>215.629197</v>
      </c>
      <c r="AH1381">
        <f>IF('5G_NR_raw_UE'!EY1381&gt;0,('5G_NR_raw_UE'!EY1381*'5G_NR_raw_UE'!EZ1381/1000000),"")</f>
        <v>3.0171679499999996E-4</v>
      </c>
    </row>
    <row r="1382" spans="31:34">
      <c r="AE1382">
        <f>IF('5G_NR_raw_UE'!EP1382&gt;0,('5G_NR_raw_UE'!EP1382*'5G_NR_raw_UE'!EQ1382),"")</f>
        <v>12125.863754999998</v>
      </c>
      <c r="AF1382">
        <f>IF('5G_NR_raw_UE'!ER1382&gt;0,('5G_NR_raw_UE'!ER1382*'5G_NR_raw_UE'!ES1382),"")</f>
        <v>438163.69771199994</v>
      </c>
      <c r="AG1382">
        <f>IF('5G_NR_raw_UE'!EW1382&gt;0,('5G_NR_raw_UE'!EW1382*'5G_NR_raw_UE'!EX1382),"")</f>
        <v>216.93951999999999</v>
      </c>
      <c r="AH1382">
        <f>IF('5G_NR_raw_UE'!EY1382&gt;0,('5G_NR_raw_UE'!EY1382*'5G_NR_raw_UE'!EZ1382/1000000),"")</f>
        <v>3.0001783799999998E-4</v>
      </c>
    </row>
    <row r="1383" spans="31:34">
      <c r="AE1383">
        <f>IF('5G_NR_raw_UE'!EP1383&gt;0,('5G_NR_raw_UE'!EP1383*'5G_NR_raw_UE'!EQ1383),"")</f>
        <v>12006.582294</v>
      </c>
      <c r="AF1383">
        <f>IF('5G_NR_raw_UE'!ER1383&gt;0,('5G_NR_raw_UE'!ER1383*'5G_NR_raw_UE'!ES1383),"")</f>
        <v>435588.16763499996</v>
      </c>
      <c r="AG1383">
        <f>IF('5G_NR_raw_UE'!EW1383&gt;0,('5G_NR_raw_UE'!EW1383*'5G_NR_raw_UE'!EX1383),"")</f>
        <v>214.39827199999999</v>
      </c>
      <c r="AH1383">
        <f>IF('5G_NR_raw_UE'!EY1383&gt;0,('5G_NR_raw_UE'!EY1383*'5G_NR_raw_UE'!EZ1383/1000000),"")</f>
        <v>6.0240000000000002E-12</v>
      </c>
    </row>
    <row r="1384" spans="31:34">
      <c r="AE1384">
        <f>IF('5G_NR_raw_UE'!EP1384&gt;0,('5G_NR_raw_UE'!EP1384*'5G_NR_raw_UE'!EQ1384),"")</f>
        <v>12225.168306</v>
      </c>
      <c r="AF1384">
        <f>IF('5G_NR_raw_UE'!ER1384&gt;0,('5G_NR_raw_UE'!ER1384*'5G_NR_raw_UE'!ES1384),"")</f>
        <v>437348.69743499998</v>
      </c>
      <c r="AG1384">
        <f>IF('5G_NR_raw_UE'!EW1384&gt;0,('5G_NR_raw_UE'!EW1384*'5G_NR_raw_UE'!EX1384),"")</f>
        <v>213.15932799999999</v>
      </c>
      <c r="AH1384">
        <f>IF('5G_NR_raw_UE'!EY1384&gt;0,('5G_NR_raw_UE'!EY1384*'5G_NR_raw_UE'!EZ1384/1000000),"")</f>
        <v>3.0254636400000001E-4</v>
      </c>
    </row>
    <row r="1385" spans="31:34">
      <c r="AE1385">
        <f>IF('5G_NR_raw_UE'!EP1385&gt;0,('5G_NR_raw_UE'!EP1385*'5G_NR_raw_UE'!EQ1385),"")</f>
        <v>12160.181375999999</v>
      </c>
      <c r="AF1385">
        <f>IF('5G_NR_raw_UE'!ER1385&gt;0,('5G_NR_raw_UE'!ER1385*'5G_NR_raw_UE'!ES1385),"")</f>
        <v>437827.64766000002</v>
      </c>
      <c r="AG1385">
        <f>IF('5G_NR_raw_UE'!EW1385&gt;0,('5G_NR_raw_UE'!EW1385*'5G_NR_raw_UE'!EX1385),"")</f>
        <v>212.80783999999997</v>
      </c>
      <c r="AH1385">
        <f>IF('5G_NR_raw_UE'!EY1385&gt;0,('5G_NR_raw_UE'!EY1385*'5G_NR_raw_UE'!EZ1385/1000000),"")</f>
        <v>3.0226953239999997E-3</v>
      </c>
    </row>
    <row r="1386" spans="31:34">
      <c r="AE1386">
        <f>IF('5G_NR_raw_UE'!EP1386&gt;0,('5G_NR_raw_UE'!EP1386*'5G_NR_raw_UE'!EQ1386),"")</f>
        <v>12186.956434999998</v>
      </c>
      <c r="AF1386">
        <f>IF('5G_NR_raw_UE'!ER1386&gt;0,('5G_NR_raw_UE'!ER1386*'5G_NR_raw_UE'!ES1386),"")</f>
        <v>439656.09741499997</v>
      </c>
      <c r="AG1386">
        <f>IF('5G_NR_raw_UE'!EW1386&gt;0,('5G_NR_raw_UE'!EW1386*'5G_NR_raw_UE'!EX1386),"")</f>
        <v>211.96699999999998</v>
      </c>
      <c r="AH1386">
        <f>IF('5G_NR_raw_UE'!EY1386&gt;0,('5G_NR_raw_UE'!EY1386*'5G_NR_raw_UE'!EZ1386/1000000),"")</f>
        <v>3.0792787199999998E-4</v>
      </c>
    </row>
    <row r="1387" spans="31:34">
      <c r="AE1387">
        <f>IF('5G_NR_raw_UE'!EP1387&gt;0,('5G_NR_raw_UE'!EP1387*'5G_NR_raw_UE'!EQ1387),"")</f>
        <v>12505.055611999998</v>
      </c>
      <c r="AF1387">
        <f>IF('5G_NR_raw_UE'!ER1387&gt;0,('5G_NR_raw_UE'!ER1387*'5G_NR_raw_UE'!ES1387),"")</f>
        <v>434484.59944000002</v>
      </c>
      <c r="AG1387">
        <f>IF('5G_NR_raw_UE'!EW1387&gt;0,('5G_NR_raw_UE'!EW1387*'5G_NR_raw_UE'!EX1387),"")</f>
        <v>211.23167999999998</v>
      </c>
      <c r="AH1387">
        <f>IF('5G_NR_raw_UE'!EY1387&gt;0,('5G_NR_raw_UE'!EY1387*'5G_NR_raw_UE'!EZ1387/1000000),"")</f>
        <v>3.1294628799999997E-4</v>
      </c>
    </row>
    <row r="1388" spans="31:34">
      <c r="AE1388">
        <f>IF('5G_NR_raw_UE'!EP1388&gt;0,('5G_NR_raw_UE'!EP1388*'5G_NR_raw_UE'!EQ1388),"")</f>
        <v>12178.515888</v>
      </c>
      <c r="AF1388">
        <f>IF('5G_NR_raw_UE'!ER1388&gt;0,('5G_NR_raw_UE'!ER1388*'5G_NR_raw_UE'!ES1388),"")</f>
        <v>429632.83484799997</v>
      </c>
      <c r="AG1388">
        <f>IF('5G_NR_raw_UE'!EW1388&gt;0,('5G_NR_raw_UE'!EW1388*'5G_NR_raw_UE'!EX1388),"")</f>
        <v>215.92136300000001</v>
      </c>
      <c r="AH1388">
        <f>IF('5G_NR_raw_UE'!EY1388&gt;0,('5G_NR_raw_UE'!EY1388*'5G_NR_raw_UE'!EZ1388/1000000),"")</f>
        <v>3.1024599999999997E-4</v>
      </c>
    </row>
    <row r="1389" spans="31:34">
      <c r="AE1389">
        <f>IF('5G_NR_raw_UE'!EP1389&gt;0,('5G_NR_raw_UE'!EP1389*'5G_NR_raw_UE'!EQ1389),"")</f>
        <v>12368.887348999999</v>
      </c>
      <c r="AF1389">
        <f>IF('5G_NR_raw_UE'!ER1389&gt;0,('5G_NR_raw_UE'!ER1389*'5G_NR_raw_UE'!ES1389),"")</f>
        <v>432423.50399999996</v>
      </c>
      <c r="AG1389">
        <f>IF('5G_NR_raw_UE'!EW1389&gt;0,('5G_NR_raw_UE'!EW1389*'5G_NR_raw_UE'!EX1389),"")</f>
        <v>215.68460799999997</v>
      </c>
      <c r="AH1389">
        <f>IF('5G_NR_raw_UE'!EY1389&gt;0,('5G_NR_raw_UE'!EY1389*'5G_NR_raw_UE'!EZ1389/1000000),"")</f>
        <v>3.4777409000000001E-5</v>
      </c>
    </row>
    <row r="1390" spans="31:34">
      <c r="AE1390">
        <f>IF('5G_NR_raw_UE'!EP1390&gt;0,('5G_NR_raw_UE'!EP1390*'5G_NR_raw_UE'!EQ1390),"")</f>
        <v>12252.649331999999</v>
      </c>
      <c r="AF1390">
        <f>IF('5G_NR_raw_UE'!ER1390&gt;0,('5G_NR_raw_UE'!ER1390*'5G_NR_raw_UE'!ES1390),"")</f>
        <v>434021.077536</v>
      </c>
      <c r="AG1390">
        <f>IF('5G_NR_raw_UE'!EW1390&gt;0,('5G_NR_raw_UE'!EW1390*'5G_NR_raw_UE'!EX1390),"")</f>
        <v>212.30849999999998</v>
      </c>
      <c r="AH1390">
        <f>IF('5G_NR_raw_UE'!EY1390&gt;0,('5G_NR_raw_UE'!EY1390*'5G_NR_raw_UE'!EZ1390/1000000),"")</f>
        <v>3.1139733799999997E-3</v>
      </c>
    </row>
    <row r="1391" spans="31:34">
      <c r="AE1391">
        <f>IF('5G_NR_raw_UE'!EP1391&gt;0,('5G_NR_raw_UE'!EP1391*'5G_NR_raw_UE'!EQ1391),"")</f>
        <v>12192.354821999999</v>
      </c>
      <c r="AF1391">
        <f>IF('5G_NR_raw_UE'!ER1391&gt;0,('5G_NR_raw_UE'!ER1391*'5G_NR_raw_UE'!ES1391),"")</f>
        <v>434914.46143800003</v>
      </c>
      <c r="AG1391">
        <f>IF('5G_NR_raw_UE'!EW1391&gt;0,('5G_NR_raw_UE'!EW1391*'5G_NR_raw_UE'!EX1391),"")</f>
        <v>210.63731200000001</v>
      </c>
      <c r="AH1391">
        <f>IF('5G_NR_raw_UE'!EY1391&gt;0,('5G_NR_raw_UE'!EY1391*'5G_NR_raw_UE'!EZ1391/1000000),"")</f>
        <v>3.167062555E-3</v>
      </c>
    </row>
    <row r="1392" spans="31:34">
      <c r="AE1392">
        <f>IF('5G_NR_raw_UE'!EP1392&gt;0,('5G_NR_raw_UE'!EP1392*'5G_NR_raw_UE'!EQ1392),"")</f>
        <v>12128.392</v>
      </c>
      <c r="AF1392">
        <f>IF('5G_NR_raw_UE'!ER1392&gt;0,('5G_NR_raw_UE'!ER1392*'5G_NR_raw_UE'!ES1392),"")</f>
        <v>433216.22399999993</v>
      </c>
      <c r="AG1392">
        <f>IF('5G_NR_raw_UE'!EW1392&gt;0,('5G_NR_raw_UE'!EW1392*'5G_NR_raw_UE'!EX1392),"")</f>
        <v>425.64959999999996</v>
      </c>
      <c r="AH1392">
        <f>IF('5G_NR_raw_UE'!EY1392&gt;0,('5G_NR_raw_UE'!EY1392*'5G_NR_raw_UE'!EZ1392/1000000),"")</f>
        <v>3.18114145E-4</v>
      </c>
    </row>
    <row r="1393" spans="31:34">
      <c r="AE1393">
        <f>IF('5G_NR_raw_UE'!EP1393&gt;0,('5G_NR_raw_UE'!EP1393*'5G_NR_raw_UE'!EQ1393),"")</f>
        <v>1232.844372</v>
      </c>
      <c r="AF1393">
        <f>IF('5G_NR_raw_UE'!ER1393&gt;0,('5G_NR_raw_UE'!ER1393*'5G_NR_raw_UE'!ES1393),"")</f>
        <v>440263.59749999997</v>
      </c>
      <c r="AG1393">
        <f>IF('5G_NR_raw_UE'!EW1393&gt;0,('5G_NR_raw_UE'!EW1393*'5G_NR_raw_UE'!EX1393),"")</f>
        <v>215.82532399999999</v>
      </c>
      <c r="AH1393">
        <f>IF('5G_NR_raw_UE'!EY1393&gt;0,('5G_NR_raw_UE'!EY1393*'5G_NR_raw_UE'!EZ1393/1000000),"")</f>
        <v>3.1643899999999996E-4</v>
      </c>
    </row>
    <row r="1394" spans="31:34">
      <c r="AE1394">
        <f>IF('5G_NR_raw_UE'!EP1394&gt;0,('5G_NR_raw_UE'!EP1394*'5G_NR_raw_UE'!EQ1394),"")</f>
        <v>12332.404596</v>
      </c>
      <c r="AF1394">
        <f>IF('5G_NR_raw_UE'!ER1394&gt;0,('5G_NR_raw_UE'!ER1394*'5G_NR_raw_UE'!ES1394),"")</f>
        <v>441788.58396399999</v>
      </c>
      <c r="AG1394">
        <f>IF('5G_NR_raw_UE'!EW1394&gt;0,('5G_NR_raw_UE'!EW1394*'5G_NR_raw_UE'!EX1394),"")</f>
        <v>210.34232999999998</v>
      </c>
      <c r="AH1394">
        <f>IF('5G_NR_raw_UE'!EY1394&gt;0,('5G_NR_raw_UE'!EY1394*'5G_NR_raw_UE'!EZ1394/1000000),"")</f>
        <v>3.1983725199999998E-4</v>
      </c>
    </row>
    <row r="1395" spans="31:34">
      <c r="AE1395">
        <f>IF('5G_NR_raw_UE'!EP1395&gt;0,('5G_NR_raw_UE'!EP1395*'5G_NR_raw_UE'!EQ1395),"")</f>
        <v>12212.439612</v>
      </c>
      <c r="AF1395">
        <f>IF('5G_NR_raw_UE'!ER1395&gt;0,('5G_NR_raw_UE'!ER1395*'5G_NR_raw_UE'!ES1395),"")</f>
        <v>431519.66155199998</v>
      </c>
      <c r="AG1395">
        <f>IF('5G_NR_raw_UE'!EW1395&gt;0,('5G_NR_raw_UE'!EW1395*'5G_NR_raw_UE'!EX1395),"")</f>
        <v>215.46739500000001</v>
      </c>
      <c r="AH1395">
        <f>IF('5G_NR_raw_UE'!EY1395&gt;0,('5G_NR_raw_UE'!EY1395*'5G_NR_raw_UE'!EZ1395/1000000),"")</f>
        <v>3.2738890500000003E-4</v>
      </c>
    </row>
    <row r="1396" spans="31:34">
      <c r="AE1396">
        <f>IF('5G_NR_raw_UE'!EP1396&gt;0,('5G_NR_raw_UE'!EP1396*'5G_NR_raw_UE'!EQ1396),"")</f>
        <v>12128.537313999999</v>
      </c>
      <c r="AF1396">
        <f>IF('5G_NR_raw_UE'!ER1396&gt;0,('5G_NR_raw_UE'!ER1396*'5G_NR_raw_UE'!ES1396),"")</f>
        <v>435190.49169599998</v>
      </c>
      <c r="AG1396">
        <f>IF('5G_NR_raw_UE'!EW1396&gt;0,('5G_NR_raw_UE'!EW1396*'5G_NR_raw_UE'!EX1396),"")</f>
        <v>429.24191999999999</v>
      </c>
      <c r="AH1396">
        <f>IF('5G_NR_raw_UE'!EY1396&gt;0,('5G_NR_raw_UE'!EY1396*'5G_NR_raw_UE'!EZ1396/1000000),"")</f>
        <v>3.1724005499999999E-4</v>
      </c>
    </row>
    <row r="1397" spans="31:34">
      <c r="AE1397">
        <f>IF('5G_NR_raw_UE'!EP1397&gt;0,('5G_NR_raw_UE'!EP1397*'5G_NR_raw_UE'!EQ1397),"")</f>
        <v>12204.94528</v>
      </c>
      <c r="AF1397">
        <f>IF('5G_NR_raw_UE'!ER1397&gt;0,('5G_NR_raw_UE'!ER1397*'5G_NR_raw_UE'!ES1397),"")</f>
        <v>439566.69277399994</v>
      </c>
      <c r="AG1397">
        <f>IF('5G_NR_raw_UE'!EW1397&gt;0,('5G_NR_raw_UE'!EW1397*'5G_NR_raw_UE'!EX1397),"")</f>
        <v>213.35</v>
      </c>
      <c r="AH1397">
        <f>IF('5G_NR_raw_UE'!EY1397&gt;0,('5G_NR_raw_UE'!EY1397*'5G_NR_raw_UE'!EZ1397/1000000),"")</f>
        <v>3.2428116000000001E-4</v>
      </c>
    </row>
    <row r="1398" spans="31:34">
      <c r="AE1398">
        <f>IF('5G_NR_raw_UE'!EP1398&gt;0,('5G_NR_raw_UE'!EP1398*'5G_NR_raw_UE'!EQ1398),"")</f>
        <v>12253.967207999998</v>
      </c>
      <c r="AF1398">
        <f>IF('5G_NR_raw_UE'!ER1398&gt;0,('5G_NR_raw_UE'!ER1398*'5G_NR_raw_UE'!ES1398),"")</f>
        <v>439588.95993999997</v>
      </c>
      <c r="AG1398">
        <f>IF('5G_NR_raw_UE'!EW1398&gt;0,('5G_NR_raw_UE'!EW1398*'5G_NR_raw_UE'!EX1398),"")</f>
        <v>215.07681799999997</v>
      </c>
      <c r="AH1398">
        <f>IF('5G_NR_raw_UE'!EY1398&gt;0,('5G_NR_raw_UE'!EY1398*'5G_NR_raw_UE'!EZ1398/1000000),"")</f>
        <v>3.3044634000000002E-4</v>
      </c>
    </row>
    <row r="1399" spans="31:34">
      <c r="AE1399">
        <f>IF('5G_NR_raw_UE'!EP1399&gt;0,('5G_NR_raw_UE'!EP1399*'5G_NR_raw_UE'!EQ1399),"")</f>
        <v>12182.991849</v>
      </c>
      <c r="AF1399">
        <f>IF('5G_NR_raw_UE'!ER1399&gt;0,('5G_NR_raw_UE'!ER1399*'5G_NR_raw_UE'!ES1399),"")</f>
        <v>443161.05359999998</v>
      </c>
      <c r="AG1399">
        <f>IF('5G_NR_raw_UE'!EW1399&gt;0,('5G_NR_raw_UE'!EW1399*'5G_NR_raw_UE'!EX1399),"")</f>
        <v>215.08997399999998</v>
      </c>
      <c r="AH1399">
        <f>IF('5G_NR_raw_UE'!EY1399&gt;0,('5G_NR_raw_UE'!EY1399*'5G_NR_raw_UE'!EZ1399/1000000),"")</f>
        <v>3.26798094E-4</v>
      </c>
    </row>
    <row r="1400" spans="31:34">
      <c r="AE1400">
        <f>IF('5G_NR_raw_UE'!EP1400&gt;0,('5G_NR_raw_UE'!EP1400*'5G_NR_raw_UE'!EQ1400),"")</f>
        <v>12158.876</v>
      </c>
      <c r="AF1400">
        <f>IF('5G_NR_raw_UE'!ER1400&gt;0,('5G_NR_raw_UE'!ER1400*'5G_NR_raw_UE'!ES1400),"")</f>
        <v>441588.25171499996</v>
      </c>
      <c r="AG1400">
        <f>IF('5G_NR_raw_UE'!EW1400&gt;0,('5G_NR_raw_UE'!EW1400*'5G_NR_raw_UE'!EX1400),"")</f>
        <v>213.45341199999999</v>
      </c>
      <c r="AH1400">
        <f>IF('5G_NR_raw_UE'!EY1400&gt;0,('5G_NR_raw_UE'!EY1400*'5G_NR_raw_UE'!EZ1400/1000000),"")</f>
        <v>3.2846352699999998E-4</v>
      </c>
    </row>
    <row r="1401" spans="31:34">
      <c r="AE1401">
        <f>IF('5G_NR_raw_UE'!EP1401&gt;0,('5G_NR_raw_UE'!EP1401*'5G_NR_raw_UE'!EQ1401),"")</f>
        <v>12257.80416</v>
      </c>
      <c r="AF1401">
        <f>IF('5G_NR_raw_UE'!ER1401&gt;0,('5G_NR_raw_UE'!ER1401*'5G_NR_raw_UE'!ES1401),"")</f>
        <v>439915.83987499995</v>
      </c>
      <c r="AG1401">
        <f>IF('5G_NR_raw_UE'!EW1401&gt;0,('5G_NR_raw_UE'!EW1401*'5G_NR_raw_UE'!EX1401),"")</f>
        <v>856.02422399999989</v>
      </c>
      <c r="AH1401">
        <f>IF('5G_NR_raw_UE'!EY1401&gt;0,('5G_NR_raw_UE'!EY1401*'5G_NR_raw_UE'!EZ1401/1000000),"")</f>
        <v>3.2853595899999999E-4</v>
      </c>
    </row>
    <row r="1402" spans="31:34">
      <c r="AE1402">
        <f>IF('5G_NR_raw_UE'!EP1402&gt;0,('5G_NR_raw_UE'!EP1402*'5G_NR_raw_UE'!EQ1402),"")</f>
        <v>12259.177056</v>
      </c>
      <c r="AF1402">
        <f>IF('5G_NR_raw_UE'!ER1402&gt;0,('5G_NR_raw_UE'!ER1402*'5G_NR_raw_UE'!ES1402),"")</f>
        <v>440518.54373999999</v>
      </c>
      <c r="AG1402">
        <f>IF('5G_NR_raw_UE'!EW1402&gt;0,('5G_NR_raw_UE'!EW1402*'5G_NR_raw_UE'!EX1402),"")</f>
        <v>215.19977600000001</v>
      </c>
      <c r="AH1402">
        <f>IF('5G_NR_raw_UE'!EY1402&gt;0,('5G_NR_raw_UE'!EY1402*'5G_NR_raw_UE'!EZ1402/1000000),"")</f>
        <v>3.31315881E-4</v>
      </c>
    </row>
    <row r="1403" spans="31:34">
      <c r="AE1403">
        <f>IF('5G_NR_raw_UE'!EP1403&gt;0,('5G_NR_raw_UE'!EP1403*'5G_NR_raw_UE'!EQ1403),"")</f>
        <v>12117.993858</v>
      </c>
      <c r="AF1403">
        <f>IF('5G_NR_raw_UE'!ER1403&gt;0,('5G_NR_raw_UE'!ER1403*'5G_NR_raw_UE'!ES1403),"")</f>
        <v>439996.07181599998</v>
      </c>
      <c r="AG1403">
        <f>IF('5G_NR_raw_UE'!EW1403&gt;0,('5G_NR_raw_UE'!EW1403*'5G_NR_raw_UE'!EX1403),"")</f>
        <v>213.50009799999998</v>
      </c>
      <c r="AH1403">
        <f>IF('5G_NR_raw_UE'!EY1403&gt;0,('5G_NR_raw_UE'!EY1403*'5G_NR_raw_UE'!EZ1403/1000000),"")</f>
        <v>3.2845008900000001E-4</v>
      </c>
    </row>
    <row r="1404" spans="31:34">
      <c r="AE1404">
        <f>IF('5G_NR_raw_UE'!EP1404&gt;0,('5G_NR_raw_UE'!EP1404*'5G_NR_raw_UE'!EQ1404),"")</f>
        <v>12532.377194999999</v>
      </c>
      <c r="AF1404">
        <f>IF('5G_NR_raw_UE'!ER1404&gt;0,('5G_NR_raw_UE'!ER1404*'5G_NR_raw_UE'!ES1404),"")</f>
        <v>440467.90351199999</v>
      </c>
      <c r="AG1404">
        <f>IF('5G_NR_raw_UE'!EW1404&gt;0,('5G_NR_raw_UE'!EW1404*'5G_NR_raw_UE'!EX1404),"")</f>
        <v>214.37841599999999</v>
      </c>
      <c r="AH1404">
        <f>IF('5G_NR_raw_UE'!EY1404&gt;0,('5G_NR_raw_UE'!EY1404*'5G_NR_raw_UE'!EZ1404/1000000),"")</f>
        <v>3.3385449000000001E-4</v>
      </c>
    </row>
    <row r="1405" spans="31:34">
      <c r="AE1405">
        <f>IF('5G_NR_raw_UE'!EP1405&gt;0,('5G_NR_raw_UE'!EP1405*'5G_NR_raw_UE'!EQ1405),"")</f>
        <v>12460.499456</v>
      </c>
      <c r="AF1405">
        <f>IF('5G_NR_raw_UE'!ER1405&gt;0,('5G_NR_raw_UE'!ER1405*'5G_NR_raw_UE'!ES1405),"")</f>
        <v>443157.62914800004</v>
      </c>
      <c r="AG1405">
        <f>IF('5G_NR_raw_UE'!EW1405&gt;0,('5G_NR_raw_UE'!EW1405*'5G_NR_raw_UE'!EX1405),"")</f>
        <v>216.51180299999999</v>
      </c>
      <c r="AH1405">
        <f>IF('5G_NR_raw_UE'!EY1405&gt;0,('5G_NR_raw_UE'!EY1405*'5G_NR_raw_UE'!EZ1405/1000000),"")</f>
        <v>3.3166230400000002E-4</v>
      </c>
    </row>
    <row r="1406" spans="31:34">
      <c r="AE1406">
        <f>IF('5G_NR_raw_UE'!EP1406&gt;0,('5G_NR_raw_UE'!EP1406*'5G_NR_raw_UE'!EQ1406),"")</f>
        <v>12198.502307999999</v>
      </c>
      <c r="AF1406">
        <f>IF('5G_NR_raw_UE'!ER1406&gt;0,('5G_NR_raw_UE'!ER1406*'5G_NR_raw_UE'!ES1406),"")</f>
        <v>440789.33757599996</v>
      </c>
      <c r="AG1406">
        <f>IF('5G_NR_raw_UE'!EW1406&gt;0,('5G_NR_raw_UE'!EW1406*'5G_NR_raw_UE'!EX1406),"")</f>
        <v>430.54527999999999</v>
      </c>
      <c r="AH1406">
        <f>IF('5G_NR_raw_UE'!EY1406&gt;0,('5G_NR_raw_UE'!EY1406*'5G_NR_raw_UE'!EZ1406/1000000),"")</f>
        <v>3.3729595199999998E-4</v>
      </c>
    </row>
    <row r="1407" spans="31:34">
      <c r="AE1407">
        <f>IF('5G_NR_raw_UE'!EP1407&gt;0,('5G_NR_raw_UE'!EP1407*'5G_NR_raw_UE'!EQ1407),"")</f>
        <v>1235.3024579999999</v>
      </c>
      <c r="AF1407">
        <f>IF('5G_NR_raw_UE'!ER1407&gt;0,('5G_NR_raw_UE'!ER1407*'5G_NR_raw_UE'!ES1407),"")</f>
        <v>438864.40084799996</v>
      </c>
      <c r="AG1407">
        <f>IF('5G_NR_raw_UE'!EW1407&gt;0,('5G_NR_raw_UE'!EW1407*'5G_NR_raw_UE'!EX1407),"")</f>
        <v>212.75200000000001</v>
      </c>
      <c r="AH1407">
        <f>IF('5G_NR_raw_UE'!EY1407&gt;0,('5G_NR_raw_UE'!EY1407*'5G_NR_raw_UE'!EZ1407/1000000),"")</f>
        <v>3.4333885599999994E-4</v>
      </c>
    </row>
    <row r="1408" spans="31:34">
      <c r="AE1408">
        <f>IF('5G_NR_raw_UE'!EP1408&gt;0,('5G_NR_raw_UE'!EP1408*'5G_NR_raw_UE'!EQ1408),"")</f>
        <v>12402.133664999999</v>
      </c>
      <c r="AF1408">
        <f>IF('5G_NR_raw_UE'!ER1408&gt;0,('5G_NR_raw_UE'!ER1408*'5G_NR_raw_UE'!ES1408),"")</f>
        <v>441658.73253600002</v>
      </c>
      <c r="AG1408">
        <f>IF('5G_NR_raw_UE'!EW1408&gt;0,('5G_NR_raw_UE'!EW1408*'5G_NR_raw_UE'!EX1408),"")</f>
        <v>212.32899099999997</v>
      </c>
      <c r="AH1408">
        <f>IF('5G_NR_raw_UE'!EY1408&gt;0,('5G_NR_raw_UE'!EY1408*'5G_NR_raw_UE'!EZ1408/1000000),"")</f>
        <v>3.3836054999999998E-4</v>
      </c>
    </row>
    <row r="1409" spans="31:34">
      <c r="AE1409">
        <f>IF('5G_NR_raw_UE'!EP1409&gt;0,('5G_NR_raw_UE'!EP1409*'5G_NR_raw_UE'!EQ1409),"")</f>
        <v>12063.811815000001</v>
      </c>
      <c r="AF1409">
        <f>IF('5G_NR_raw_UE'!ER1409&gt;0,('5G_NR_raw_UE'!ER1409*'5G_NR_raw_UE'!ES1409),"")</f>
        <v>445401.84579599998</v>
      </c>
      <c r="AG1409">
        <f>IF('5G_NR_raw_UE'!EW1409&gt;0,('5G_NR_raw_UE'!EW1409*'5G_NR_raw_UE'!EX1409),"")</f>
        <v>214.55078399999999</v>
      </c>
      <c r="AH1409">
        <f>IF('5G_NR_raw_UE'!EY1409&gt;0,('5G_NR_raw_UE'!EY1409*'5G_NR_raw_UE'!EZ1409/1000000),"")</f>
        <v>4.0538652000000002E-4</v>
      </c>
    </row>
    <row r="1410" spans="31:34">
      <c r="AE1410">
        <f>IF('5G_NR_raw_UE'!EP1410&gt;0,('5G_NR_raw_UE'!EP1410*'5G_NR_raw_UE'!EQ1410),"")</f>
        <v>11335.61097</v>
      </c>
      <c r="AF1410">
        <f>IF('5G_NR_raw_UE'!ER1410&gt;0,('5G_NR_raw_UE'!ER1410*'5G_NR_raw_UE'!ES1410),"")</f>
        <v>442509.16550399998</v>
      </c>
      <c r="AG1410">
        <f>IF('5G_NR_raw_UE'!EW1410&gt;0,('5G_NR_raw_UE'!EW1410*'5G_NR_raw_UE'!EX1410),"")</f>
        <v>212.45224399999998</v>
      </c>
      <c r="AH1410">
        <f>IF('5G_NR_raw_UE'!EY1410&gt;0,('5G_NR_raw_UE'!EY1410*'5G_NR_raw_UE'!EZ1410/1000000),"")</f>
        <v>3.39747326E-4</v>
      </c>
    </row>
    <row r="1411" spans="31:34">
      <c r="AE1411">
        <f>IF('5G_NR_raw_UE'!EP1411&gt;0,('5G_NR_raw_UE'!EP1411*'5G_NR_raw_UE'!EQ1411),"")</f>
        <v>12297.111623999999</v>
      </c>
      <c r="AF1411">
        <f>IF('5G_NR_raw_UE'!ER1411&gt;0,('5G_NR_raw_UE'!ER1411*'5G_NR_raw_UE'!ES1411),"")</f>
        <v>444332.984062</v>
      </c>
      <c r="AG1411">
        <f>IF('5G_NR_raw_UE'!EW1411&gt;0,('5G_NR_raw_UE'!EW1411*'5G_NR_raw_UE'!EX1411),"")</f>
        <v>214.18041799999997</v>
      </c>
      <c r="AH1411">
        <f>IF('5G_NR_raw_UE'!EY1411&gt;0,('5G_NR_raw_UE'!EY1411*'5G_NR_raw_UE'!EZ1411/1000000),"")</f>
        <v>3.3404526999999994E-4</v>
      </c>
    </row>
    <row r="1412" spans="31:34">
      <c r="AE1412">
        <f>IF('5G_NR_raw_UE'!EP1412&gt;0,('5G_NR_raw_UE'!EP1412*'5G_NR_raw_UE'!EQ1412),"")</f>
        <v>12030.858944999998</v>
      </c>
      <c r="AF1412">
        <f>IF('5G_NR_raw_UE'!ER1412&gt;0,('5G_NR_raw_UE'!ER1412*'5G_NR_raw_UE'!ES1412),"")</f>
        <v>437320.70195999998</v>
      </c>
      <c r="AG1412">
        <f>IF('5G_NR_raw_UE'!EW1412&gt;0,('5G_NR_raw_UE'!EW1412*'5G_NR_raw_UE'!EX1412),"")</f>
        <v>215.48971399999999</v>
      </c>
      <c r="AH1412">
        <f>IF('5G_NR_raw_UE'!EY1412&gt;0,('5G_NR_raw_UE'!EY1412*'5G_NR_raw_UE'!EZ1412/1000000),"")</f>
        <v>3.8810870000000003E-5</v>
      </c>
    </row>
    <row r="1413" spans="31:34">
      <c r="AE1413">
        <f>IF('5G_NR_raw_UE'!EP1413&gt;0,('5G_NR_raw_UE'!EP1413*'5G_NR_raw_UE'!EQ1413),"")</f>
        <v>12130.076224</v>
      </c>
      <c r="AF1413">
        <f>IF('5G_NR_raw_UE'!ER1413&gt;0,('5G_NR_raw_UE'!ER1413*'5G_NR_raw_UE'!ES1413),"")</f>
        <v>440892.79801199993</v>
      </c>
      <c r="AG1413">
        <f>IF('5G_NR_raw_UE'!EW1413&gt;0,('5G_NR_raw_UE'!EW1413*'5G_NR_raw_UE'!EX1413),"")</f>
        <v>213.80581599999996</v>
      </c>
      <c r="AH1413">
        <f>IF('5G_NR_raw_UE'!EY1413&gt;0,('5G_NR_raw_UE'!EY1413*'5G_NR_raw_UE'!EZ1413/1000000),"")</f>
        <v>3.4015723699999998E-4</v>
      </c>
    </row>
    <row r="1414" spans="31:34">
      <c r="AE1414">
        <f>IF('5G_NR_raw_UE'!EP1414&gt;0,('5G_NR_raw_UE'!EP1414*'5G_NR_raw_UE'!EQ1414),"")</f>
        <v>12350.208155999999</v>
      </c>
      <c r="AF1414">
        <f>IF('5G_NR_raw_UE'!ER1414&gt;0,('5G_NR_raw_UE'!ER1414*'5G_NR_raw_UE'!ES1414),"")</f>
        <v>443285.28165599995</v>
      </c>
      <c r="AG1414">
        <f>IF('5G_NR_raw_UE'!EW1414&gt;0,('5G_NR_raw_UE'!EW1414*'5G_NR_raw_UE'!EX1414),"")</f>
        <v>214.77657599999998</v>
      </c>
      <c r="AH1414">
        <f>IF('5G_NR_raw_UE'!EY1414&gt;0,('5G_NR_raw_UE'!EY1414*'5G_NR_raw_UE'!EZ1414/1000000),"")</f>
        <v>3.4887063599999999E-4</v>
      </c>
    </row>
    <row r="1415" spans="31:34">
      <c r="AE1415">
        <f>IF('5G_NR_raw_UE'!EP1415&gt;0,('5G_NR_raw_UE'!EP1415*'5G_NR_raw_UE'!EQ1415),"")</f>
        <v>12344.50482</v>
      </c>
      <c r="AF1415">
        <f>IF('5G_NR_raw_UE'!ER1415&gt;0,('5G_NR_raw_UE'!ER1415*'5G_NR_raw_UE'!ES1415),"")</f>
        <v>439860.21599999996</v>
      </c>
      <c r="AG1415">
        <f>IF('5G_NR_raw_UE'!EW1415&gt;0,('5G_NR_raw_UE'!EW1415*'5G_NR_raw_UE'!EX1415),"")</f>
        <v>217.38495</v>
      </c>
      <c r="AH1415">
        <f>IF('5G_NR_raw_UE'!EY1415&gt;0,('5G_NR_raw_UE'!EY1415*'5G_NR_raw_UE'!EZ1415/1000000),"")</f>
        <v>3.3918484599999995E-4</v>
      </c>
    </row>
    <row r="1416" spans="31:34">
      <c r="AE1416">
        <f>IF('5G_NR_raw_UE'!EP1416&gt;0,('5G_NR_raw_UE'!EP1416*'5G_NR_raw_UE'!EQ1416),"")</f>
        <v>121.56321799999999</v>
      </c>
      <c r="AF1416">
        <f>IF('5G_NR_raw_UE'!ER1416&gt;0,('5G_NR_raw_UE'!ER1416*'5G_NR_raw_UE'!ES1416),"")</f>
        <v>444672.24751999998</v>
      </c>
      <c r="AG1416">
        <f>IF('5G_NR_raw_UE'!EW1416&gt;0,('5G_NR_raw_UE'!EW1416*'5G_NR_raw_UE'!EX1416),"")</f>
        <v>211.00117499999999</v>
      </c>
      <c r="AH1416">
        <f>IF('5G_NR_raw_UE'!EY1416&gt;0,('5G_NR_raw_UE'!EY1416*'5G_NR_raw_UE'!EZ1416/1000000),"")</f>
        <v>3.4869139199999999E-4</v>
      </c>
    </row>
    <row r="1417" spans="31:34">
      <c r="AE1417">
        <f>IF('5G_NR_raw_UE'!EP1417&gt;0,('5G_NR_raw_UE'!EP1417*'5G_NR_raw_UE'!EQ1417),"")</f>
        <v>11890.252439999998</v>
      </c>
      <c r="AF1417">
        <f>IF('5G_NR_raw_UE'!ER1417&gt;0,('5G_NR_raw_UE'!ER1417*'5G_NR_raw_UE'!ES1417),"")</f>
        <v>447609.22263599996</v>
      </c>
      <c r="AG1417">
        <f>IF('5G_NR_raw_UE'!EW1417&gt;0,('5G_NR_raw_UE'!EW1417*'5G_NR_raw_UE'!EX1417),"")</f>
        <v>213.62639999999999</v>
      </c>
      <c r="AH1417">
        <f>IF('5G_NR_raw_UE'!EY1417&gt;0,('5G_NR_raw_UE'!EY1417*'5G_NR_raw_UE'!EZ1417/1000000),"")</f>
        <v>3.48461298E-4</v>
      </c>
    </row>
    <row r="1418" spans="31:34">
      <c r="AE1418">
        <f>IF('5G_NR_raw_UE'!EP1418&gt;0,('5G_NR_raw_UE'!EP1418*'5G_NR_raw_UE'!EQ1418),"")</f>
        <v>1228.9441919999999</v>
      </c>
      <c r="AF1418">
        <f>IF('5G_NR_raw_UE'!ER1418&gt;0,('5G_NR_raw_UE'!ER1418*'5G_NR_raw_UE'!ES1418),"")</f>
        <v>442686.39481599996</v>
      </c>
      <c r="AG1418">
        <f>IF('5G_NR_raw_UE'!EW1418&gt;0,('5G_NR_raw_UE'!EW1418*'5G_NR_raw_UE'!EX1418),"")</f>
        <v>217.47981000000001</v>
      </c>
      <c r="AH1418">
        <f>IF('5G_NR_raw_UE'!EY1418&gt;0,('5G_NR_raw_UE'!EY1418*'5G_NR_raw_UE'!EZ1418/1000000),"")</f>
        <v>3.5310945599999996E-4</v>
      </c>
    </row>
    <row r="1419" spans="31:34">
      <c r="AE1419">
        <f>IF('5G_NR_raw_UE'!EP1419&gt;0,('5G_NR_raw_UE'!EP1419*'5G_NR_raw_UE'!EQ1419),"")</f>
        <v>12325.662900000001</v>
      </c>
      <c r="AF1419">
        <f>IF('5G_NR_raw_UE'!ER1419&gt;0,('5G_NR_raw_UE'!ER1419*'5G_NR_raw_UE'!ES1419),"")</f>
        <v>441097.848</v>
      </c>
      <c r="AG1419">
        <f>IF('5G_NR_raw_UE'!EW1419&gt;0,('5G_NR_raw_UE'!EW1419*'5G_NR_raw_UE'!EX1419),"")</f>
        <v>211.98441599999998</v>
      </c>
      <c r="AH1419">
        <f>IF('5G_NR_raw_UE'!EY1419&gt;0,('5G_NR_raw_UE'!EY1419*'5G_NR_raw_UE'!EZ1419/1000000),"")</f>
        <v>3.5118264999999997E-3</v>
      </c>
    </row>
    <row r="1420" spans="31:34">
      <c r="AE1420">
        <f>IF('5G_NR_raw_UE'!EP1420&gt;0,('5G_NR_raw_UE'!EP1420*'5G_NR_raw_UE'!EQ1420),"")</f>
        <v>1245.321868</v>
      </c>
      <c r="AF1420">
        <f>IF('5G_NR_raw_UE'!ER1420&gt;0,('5G_NR_raw_UE'!ER1420*'5G_NR_raw_UE'!ES1420),"")</f>
        <v>449436.604184</v>
      </c>
      <c r="AG1420">
        <f>IF('5G_NR_raw_UE'!EW1420&gt;0,('5G_NR_raw_UE'!EW1420*'5G_NR_raw_UE'!EX1420),"")</f>
        <v>213.29599999999999</v>
      </c>
      <c r="AH1420">
        <f>IF('5G_NR_raw_UE'!EY1420&gt;0,('5G_NR_raw_UE'!EY1420*'5G_NR_raw_UE'!EZ1420/1000000),"")</f>
        <v>3.5626788599999999E-4</v>
      </c>
    </row>
    <row r="1421" spans="31:34">
      <c r="AE1421">
        <f>IF('5G_NR_raw_UE'!EP1421&gt;0,('5G_NR_raw_UE'!EP1421*'5G_NR_raw_UE'!EQ1421),"")</f>
        <v>12454.300719999999</v>
      </c>
      <c r="AF1421">
        <f>IF('5G_NR_raw_UE'!ER1421&gt;0,('5G_NR_raw_UE'!ER1421*'5G_NR_raw_UE'!ES1421),"")</f>
        <v>441533.11199999996</v>
      </c>
      <c r="AG1421">
        <f>IF('5G_NR_raw_UE'!EW1421&gt;0,('5G_NR_raw_UE'!EW1421*'5G_NR_raw_UE'!EX1421),"")</f>
        <v>213.29999999999998</v>
      </c>
      <c r="AH1421">
        <f>IF('5G_NR_raw_UE'!EY1421&gt;0,('5G_NR_raw_UE'!EY1421*'5G_NR_raw_UE'!EZ1421/1000000),"")</f>
        <v>3.5774505099999998E-4</v>
      </c>
    </row>
    <row r="1422" spans="31:34">
      <c r="AE1422">
        <f>IF('5G_NR_raw_UE'!EP1422&gt;0,('5G_NR_raw_UE'!EP1422*'5G_NR_raw_UE'!EQ1422),"")</f>
        <v>12337.286223999999</v>
      </c>
      <c r="AF1422">
        <f>IF('5G_NR_raw_UE'!ER1422&gt;0,('5G_NR_raw_UE'!ER1422*'5G_NR_raw_UE'!ES1422),"")</f>
        <v>440981.26999999996</v>
      </c>
      <c r="AG1422">
        <f>IF('5G_NR_raw_UE'!EW1422&gt;0,('5G_NR_raw_UE'!EW1422*'5G_NR_raw_UE'!EX1422),"")</f>
        <v>216.779856</v>
      </c>
      <c r="AH1422">
        <f>IF('5G_NR_raw_UE'!EY1422&gt;0,('5G_NR_raw_UE'!EY1422*'5G_NR_raw_UE'!EZ1422/1000000),"")</f>
        <v>3.5528492249999998E-3</v>
      </c>
    </row>
    <row r="1423" spans="31:34">
      <c r="AE1423">
        <f>IF('5G_NR_raw_UE'!EP1423&gt;0,('5G_NR_raw_UE'!EP1423*'5G_NR_raw_UE'!EQ1423),"")</f>
        <v>12562.936319999999</v>
      </c>
      <c r="AF1423">
        <f>IF('5G_NR_raw_UE'!ER1423&gt;0,('5G_NR_raw_UE'!ER1423*'5G_NR_raw_UE'!ES1423),"")</f>
        <v>452547.13804799999</v>
      </c>
      <c r="AG1423">
        <f>IF('5G_NR_raw_UE'!EW1423&gt;0,('5G_NR_raw_UE'!EW1423*'5G_NR_raw_UE'!EX1423),"")</f>
        <v>215.13139200000001</v>
      </c>
      <c r="AH1423">
        <f>IF('5G_NR_raw_UE'!EY1423&gt;0,('5G_NR_raw_UE'!EY1423*'5G_NR_raw_UE'!EZ1423/1000000),"")</f>
        <v>3.7352491999999993E-4</v>
      </c>
    </row>
    <row r="1424" spans="31:34">
      <c r="AE1424">
        <f>IF('5G_NR_raw_UE'!EP1424&gt;0,('5G_NR_raw_UE'!EP1424*'5G_NR_raw_UE'!EQ1424),"")</f>
        <v>12271.239999999998</v>
      </c>
      <c r="AF1424">
        <f>IF('5G_NR_raw_UE'!ER1424&gt;0,('5G_NR_raw_UE'!ER1424*'5G_NR_raw_UE'!ES1424),"")</f>
        <v>448171.473321</v>
      </c>
      <c r="AG1424">
        <f>IF('5G_NR_raw_UE'!EW1424&gt;0,('5G_NR_raw_UE'!EW1424*'5G_NR_raw_UE'!EX1424),"")</f>
        <v>215.17776000000001</v>
      </c>
      <c r="AH1424">
        <f>IF('5G_NR_raw_UE'!EY1424&gt;0,('5G_NR_raw_UE'!EY1424*'5G_NR_raw_UE'!EZ1424/1000000),"")</f>
        <v>3.5887133099999995E-4</v>
      </c>
    </row>
    <row r="1425" spans="31:34">
      <c r="AE1425">
        <f>IF('5G_NR_raw_UE'!EP1425&gt;0,('5G_NR_raw_UE'!EP1425*'5G_NR_raw_UE'!EQ1425),"")</f>
        <v>12447.431529</v>
      </c>
      <c r="AF1425">
        <f>IF('5G_NR_raw_UE'!ER1425&gt;0,('5G_NR_raw_UE'!ER1425*'5G_NR_raw_UE'!ES1425),"")</f>
        <v>440524.67260799999</v>
      </c>
      <c r="AG1425">
        <f>IF('5G_NR_raw_UE'!EW1425&gt;0,('5G_NR_raw_UE'!EW1425*'5G_NR_raw_UE'!EX1425),"")</f>
        <v>213.24465599999999</v>
      </c>
      <c r="AH1425">
        <f>IF('5G_NR_raw_UE'!EY1425&gt;0,('5G_NR_raw_UE'!EY1425*'5G_NR_raw_UE'!EZ1425/1000000),"")</f>
        <v>3.5640266200000003E-4</v>
      </c>
    </row>
    <row r="1426" spans="31:34">
      <c r="AE1426">
        <f>IF('5G_NR_raw_UE'!EP1426&gt;0,('5G_NR_raw_UE'!EP1426*'5G_NR_raw_UE'!EQ1426),"")</f>
        <v>12278.200999999999</v>
      </c>
      <c r="AF1426">
        <f>IF('5G_NR_raw_UE'!ER1426&gt;0,('5G_NR_raw_UE'!ER1426*'5G_NR_raw_UE'!ES1426),"")</f>
        <v>451329.48779999994</v>
      </c>
      <c r="AG1426">
        <f>IF('5G_NR_raw_UE'!EW1426&gt;0,('5G_NR_raw_UE'!EW1426*'5G_NR_raw_UE'!EX1426),"")</f>
        <v>211.17067399999999</v>
      </c>
      <c r="AH1426">
        <f>IF('5G_NR_raw_UE'!EY1426&gt;0,('5G_NR_raw_UE'!EY1426*'5G_NR_raw_UE'!EZ1426/1000000),"")</f>
        <v>3.6272322000000001E-4</v>
      </c>
    </row>
    <row r="1427" spans="31:34">
      <c r="AE1427">
        <f>IF('5G_NR_raw_UE'!EP1427&gt;0,('5G_NR_raw_UE'!EP1427*'5G_NR_raw_UE'!EQ1427),"")</f>
        <v>12381.559343999999</v>
      </c>
      <c r="AF1427">
        <f>IF('5G_NR_raw_UE'!ER1427&gt;0,('5G_NR_raw_UE'!ER1427*'5G_NR_raw_UE'!ES1427),"")</f>
        <v>447004.223895</v>
      </c>
      <c r="AG1427">
        <f>IF('5G_NR_raw_UE'!EW1427&gt;0,('5G_NR_raw_UE'!EW1427*'5G_NR_raw_UE'!EX1427),"")</f>
        <v>216.99194399999999</v>
      </c>
      <c r="AH1427">
        <f>IF('5G_NR_raw_UE'!EY1427&gt;0,('5G_NR_raw_UE'!EY1427*'5G_NR_raw_UE'!EZ1427/1000000),"")</f>
        <v>3.5436683999999995E-4</v>
      </c>
    </row>
    <row r="1428" spans="31:34">
      <c r="AE1428">
        <f>IF('5G_NR_raw_UE'!EP1428&gt;0,('5G_NR_raw_UE'!EP1428*'5G_NR_raw_UE'!EQ1428),"")</f>
        <v>12296.825499999999</v>
      </c>
      <c r="AF1428">
        <f>IF('5G_NR_raw_UE'!ER1428&gt;0,('5G_NR_raw_UE'!ER1428*'5G_NR_raw_UE'!ES1428),"")</f>
        <v>448987.246461</v>
      </c>
      <c r="AG1428">
        <f>IF('5G_NR_raw_UE'!EW1428&gt;0,('5G_NR_raw_UE'!EW1428*'5G_NR_raw_UE'!EX1428),"")</f>
        <v>217.01120999999998</v>
      </c>
      <c r="AH1428">
        <f>IF('5G_NR_raw_UE'!EY1428&gt;0,('5G_NR_raw_UE'!EY1428*'5G_NR_raw_UE'!EZ1428/1000000),"")</f>
        <v>3.5438555179999999E-3</v>
      </c>
    </row>
    <row r="1429" spans="31:34">
      <c r="AE1429">
        <f>IF('5G_NR_raw_UE'!EP1429&gt;0,('5G_NR_raw_UE'!EP1429*'5G_NR_raw_UE'!EQ1429),"")</f>
        <v>12371.181884999998</v>
      </c>
      <c r="AF1429">
        <f>IF('5G_NR_raw_UE'!ER1429&gt;0,('5G_NR_raw_UE'!ER1429*'5G_NR_raw_UE'!ES1429),"")</f>
        <v>436348.31543999998</v>
      </c>
      <c r="AG1429">
        <f>IF('5G_NR_raw_UE'!EW1429&gt;0,('5G_NR_raw_UE'!EW1429*'5G_NR_raw_UE'!EX1429),"")</f>
        <v>217.07864099999998</v>
      </c>
      <c r="AH1429">
        <f>IF('5G_NR_raw_UE'!EY1429&gt;0,('5G_NR_raw_UE'!EY1429*'5G_NR_raw_UE'!EZ1429/1000000),"")</f>
        <v>3.5615117399999998E-4</v>
      </c>
    </row>
    <row r="1430" spans="31:34">
      <c r="AE1430">
        <f>IF('5G_NR_raw_UE'!EP1430&gt;0,('5G_NR_raw_UE'!EP1430*'5G_NR_raw_UE'!EQ1430),"")</f>
        <v>12545.676149999999</v>
      </c>
      <c r="AF1430">
        <f>IF('5G_NR_raw_UE'!ER1430&gt;0,('5G_NR_raw_UE'!ER1430*'5G_NR_raw_UE'!ES1430),"")</f>
        <v>440834.43555200001</v>
      </c>
      <c r="AG1430">
        <f>IF('5G_NR_raw_UE'!EW1430&gt;0,('5G_NR_raw_UE'!EW1430*'5G_NR_raw_UE'!EX1430),"")</f>
        <v>215.41477999999998</v>
      </c>
      <c r="AH1430">
        <f>IF('5G_NR_raw_UE'!EY1430&gt;0,('5G_NR_raw_UE'!EY1430*'5G_NR_raw_UE'!EZ1430/1000000),"")</f>
        <v>3.66468096E-4</v>
      </c>
    </row>
    <row r="1431" spans="31:34">
      <c r="AE1431">
        <f>IF('5G_NR_raw_UE'!EP1431&gt;0,('5G_NR_raw_UE'!EP1431*'5G_NR_raw_UE'!EQ1431),"")</f>
        <v>12474.673653</v>
      </c>
      <c r="AF1431">
        <f>IF('5G_NR_raw_UE'!ER1431&gt;0,('5G_NR_raw_UE'!ER1431*'5G_NR_raw_UE'!ES1431),"")</f>
        <v>446559.55104399996</v>
      </c>
      <c r="AG1431">
        <f>IF('5G_NR_raw_UE'!EW1431&gt;0,('5G_NR_raw_UE'!EW1431*'5G_NR_raw_UE'!EX1431),"")</f>
        <v>214.79773800000001</v>
      </c>
      <c r="AH1431">
        <f>IF('5G_NR_raw_UE'!EY1431&gt;0,('5G_NR_raw_UE'!EY1431*'5G_NR_raw_UE'!EZ1431/1000000),"")</f>
        <v>3.5752615200000003E-4</v>
      </c>
    </row>
    <row r="1432" spans="31:34">
      <c r="AE1432">
        <f>IF('5G_NR_raw_UE'!EP1432&gt;0,('5G_NR_raw_UE'!EP1432*'5G_NR_raw_UE'!EQ1432),"")</f>
        <v>124.75936</v>
      </c>
      <c r="AF1432">
        <f>IF('5G_NR_raw_UE'!ER1432&gt;0,('5G_NR_raw_UE'!ER1432*'5G_NR_raw_UE'!ES1432),"")</f>
        <v>447483.23222399998</v>
      </c>
      <c r="AG1432">
        <f>IF('5G_NR_raw_UE'!EW1432&gt;0,('5G_NR_raw_UE'!EW1432*'5G_NR_raw_UE'!EX1432),"")</f>
        <v>216.12326399999998</v>
      </c>
      <c r="AH1432">
        <f>IF('5G_NR_raw_UE'!EY1432&gt;0,('5G_NR_raw_UE'!EY1432*'5G_NR_raw_UE'!EZ1432/1000000),"")</f>
        <v>3.6429217500000001E-4</v>
      </c>
    </row>
    <row r="1433" spans="31:34">
      <c r="AE1433">
        <f>IF('5G_NR_raw_UE'!EP1433&gt;0,('5G_NR_raw_UE'!EP1433*'5G_NR_raw_UE'!EQ1433),"")</f>
        <v>12426.648191999999</v>
      </c>
      <c r="AF1433">
        <f>IF('5G_NR_raw_UE'!ER1433&gt;0,('5G_NR_raw_UE'!ER1433*'5G_NR_raw_UE'!ES1433),"")</f>
        <v>442188.465708</v>
      </c>
      <c r="AG1433">
        <f>IF('5G_NR_raw_UE'!EW1433&gt;0,('5G_NR_raw_UE'!EW1433*'5G_NR_raw_UE'!EX1433),"")</f>
        <v>213.61411200000001</v>
      </c>
      <c r="AH1433">
        <f>IF('5G_NR_raw_UE'!EY1433&gt;0,('5G_NR_raw_UE'!EY1433*'5G_NR_raw_UE'!EZ1433/1000000),"")</f>
        <v>7.2099999999999996E-13</v>
      </c>
    </row>
    <row r="1434" spans="31:34">
      <c r="AE1434">
        <f>IF('5G_NR_raw_UE'!EP1434&gt;0,('5G_NR_raw_UE'!EP1434*'5G_NR_raw_UE'!EQ1434),"")</f>
        <v>12555.749865</v>
      </c>
      <c r="AF1434">
        <f>IF('5G_NR_raw_UE'!ER1434&gt;0,('5G_NR_raw_UE'!ER1434*'5G_NR_raw_UE'!ES1434),"")</f>
        <v>466212.78217499994</v>
      </c>
      <c r="AG1434">
        <f>IF('5G_NR_raw_UE'!EW1434&gt;0,('5G_NR_raw_UE'!EW1434*'5G_NR_raw_UE'!EX1434),"")</f>
        <v>217.10688999999999</v>
      </c>
      <c r="AH1434">
        <f>IF('5G_NR_raw_UE'!EY1434&gt;0,('5G_NR_raw_UE'!EY1434*'5G_NR_raw_UE'!EZ1434/1000000),"")</f>
        <v>3.5596790399999997E-4</v>
      </c>
    </row>
    <row r="1435" spans="31:34">
      <c r="AE1435">
        <f>IF('5G_NR_raw_UE'!EP1435&gt;0,('5G_NR_raw_UE'!EP1435*'5G_NR_raw_UE'!EQ1435),"")</f>
        <v>12211.518329999999</v>
      </c>
      <c r="AF1435">
        <f>IF('5G_NR_raw_UE'!ER1435&gt;0,('5G_NR_raw_UE'!ER1435*'5G_NR_raw_UE'!ES1435),"")</f>
        <v>444646.35199999996</v>
      </c>
      <c r="AG1435">
        <f>IF('5G_NR_raw_UE'!EW1435&gt;0,('5G_NR_raw_UE'!EW1435*'5G_NR_raw_UE'!EX1435),"")</f>
        <v>218.14231199999998</v>
      </c>
      <c r="AH1435">
        <f>IF('5G_NR_raw_UE'!EY1435&gt;0,('5G_NR_raw_UE'!EY1435*'5G_NR_raw_UE'!EZ1435/1000000),"")</f>
        <v>4.0543999999999996E-7</v>
      </c>
    </row>
    <row r="1436" spans="31:34">
      <c r="AE1436">
        <f>IF('5G_NR_raw_UE'!EP1436&gt;0,('5G_NR_raw_UE'!EP1436*'5G_NR_raw_UE'!EQ1436),"")</f>
        <v>12410.999868000001</v>
      </c>
      <c r="AF1436">
        <f>IF('5G_NR_raw_UE'!ER1436&gt;0,('5G_NR_raw_UE'!ER1436*'5G_NR_raw_UE'!ES1436),"")</f>
        <v>450233.93430399994</v>
      </c>
      <c r="AG1436">
        <f>IF('5G_NR_raw_UE'!EW1436&gt;0,('5G_NR_raw_UE'!EW1436*'5G_NR_raw_UE'!EX1436),"")</f>
        <v>215.03799999999998</v>
      </c>
      <c r="AH1436">
        <f>IF('5G_NR_raw_UE'!EY1436&gt;0,('5G_NR_raw_UE'!EY1436*'5G_NR_raw_UE'!EZ1436/1000000),"")</f>
        <v>3.6345085799999996E-4</v>
      </c>
    </row>
    <row r="1437" spans="31:34">
      <c r="AE1437">
        <f>IF('5G_NR_raw_UE'!EP1437&gt;0,('5G_NR_raw_UE'!EP1437*'5G_NR_raw_UE'!EQ1437),"")</f>
        <v>1253.5590879999997</v>
      </c>
      <c r="AF1437">
        <f>IF('5G_NR_raw_UE'!ER1437&gt;0,('5G_NR_raw_UE'!ER1437*'5G_NR_raw_UE'!ES1437),"")</f>
        <v>445289.56</v>
      </c>
      <c r="AG1437">
        <f>IF('5G_NR_raw_UE'!EW1437&gt;0,('5G_NR_raw_UE'!EW1437*'5G_NR_raw_UE'!EX1437),"")</f>
        <v>217.67715199999998</v>
      </c>
      <c r="AH1437">
        <f>IF('5G_NR_raw_UE'!EY1437&gt;0,('5G_NR_raw_UE'!EY1437*'5G_NR_raw_UE'!EZ1437/1000000),"")</f>
        <v>3.7051205099999994E-4</v>
      </c>
    </row>
    <row r="1438" spans="31:34">
      <c r="AE1438">
        <f>IF('5G_NR_raw_UE'!EP1438&gt;0,('5G_NR_raw_UE'!EP1438*'5G_NR_raw_UE'!EQ1438),"")</f>
        <v>1241.941204</v>
      </c>
      <c r="AF1438">
        <f>IF('5G_NR_raw_UE'!ER1438&gt;0,('5G_NR_raw_UE'!ER1438*'5G_NR_raw_UE'!ES1438),"")</f>
        <v>441972.56164799997</v>
      </c>
      <c r="AG1438">
        <f>IF('5G_NR_raw_UE'!EW1438&gt;0,('5G_NR_raw_UE'!EW1438*'5G_NR_raw_UE'!EX1438),"")</f>
        <v>217.010808</v>
      </c>
      <c r="AH1438">
        <f>IF('5G_NR_raw_UE'!EY1438&gt;0,('5G_NR_raw_UE'!EY1438*'5G_NR_raw_UE'!EZ1438/1000000),"")</f>
        <v>3.6788580299999997E-4</v>
      </c>
    </row>
    <row r="1439" spans="31:34">
      <c r="AE1439">
        <f>IF('5G_NR_raw_UE'!EP1439&gt;0,('5G_NR_raw_UE'!EP1439*'5G_NR_raw_UE'!EQ1439),"")</f>
        <v>12753.157235999999</v>
      </c>
      <c r="AF1439">
        <f>IF('5G_NR_raw_UE'!ER1439&gt;0,('5G_NR_raw_UE'!ER1439*'5G_NR_raw_UE'!ES1439),"")</f>
        <v>446469.45259199996</v>
      </c>
      <c r="AG1439">
        <f>IF('5G_NR_raw_UE'!EW1439&gt;0,('5G_NR_raw_UE'!EW1439*'5G_NR_raw_UE'!EX1439),"")</f>
        <v>215.79773399999999</v>
      </c>
      <c r="AH1439">
        <f>IF('5G_NR_raw_UE'!EY1439&gt;0,('5G_NR_raw_UE'!EY1439*'5G_NR_raw_UE'!EZ1439/1000000),"")</f>
        <v>3.7736192E-4</v>
      </c>
    </row>
    <row r="1440" spans="31:34">
      <c r="AE1440">
        <f>IF('5G_NR_raw_UE'!EP1440&gt;0,('5G_NR_raw_UE'!EP1440*'5G_NR_raw_UE'!EQ1440),"")</f>
        <v>1263.8327939999999</v>
      </c>
      <c r="AF1440">
        <f>IF('5G_NR_raw_UE'!ER1440&gt;0,('5G_NR_raw_UE'!ER1440*'5G_NR_raw_UE'!ES1440),"")</f>
        <v>451204.63660799997</v>
      </c>
      <c r="AG1440">
        <f>IF('5G_NR_raw_UE'!EW1440&gt;0,('5G_NR_raw_UE'!EW1440*'5G_NR_raw_UE'!EX1440),"")</f>
        <v>220.15361899999999</v>
      </c>
      <c r="AH1440">
        <f>IF('5G_NR_raw_UE'!EY1440&gt;0,('5G_NR_raw_UE'!EY1440*'5G_NR_raw_UE'!EZ1440/1000000),"")</f>
        <v>3.67280515E-4</v>
      </c>
    </row>
    <row r="1441" spans="31:34">
      <c r="AE1441">
        <f>IF('5G_NR_raw_UE'!EP1441&gt;0,('5G_NR_raw_UE'!EP1441*'5G_NR_raw_UE'!EQ1441),"")</f>
        <v>12322.833708</v>
      </c>
      <c r="AF1441">
        <f>IF('5G_NR_raw_UE'!ER1441&gt;0,('5G_NR_raw_UE'!ER1441*'5G_NR_raw_UE'!ES1441),"")</f>
        <v>450401.92752500001</v>
      </c>
      <c r="AG1441">
        <f>IF('5G_NR_raw_UE'!EW1441&gt;0,('5G_NR_raw_UE'!EW1441*'5G_NR_raw_UE'!EX1441),"")</f>
        <v>217.63278</v>
      </c>
      <c r="AH1441">
        <f>IF('5G_NR_raw_UE'!EY1441&gt;0,('5G_NR_raw_UE'!EY1441*'5G_NR_raw_UE'!EZ1441/1000000),"")</f>
        <v>3.74933091E-4</v>
      </c>
    </row>
    <row r="1442" spans="31:34">
      <c r="AE1442">
        <f>IF('5G_NR_raw_UE'!EP1442&gt;0,('5G_NR_raw_UE'!EP1442*'5G_NR_raw_UE'!EQ1442),"")</f>
        <v>1244.7992499999998</v>
      </c>
      <c r="AF1442">
        <f>IF('5G_NR_raw_UE'!ER1442&gt;0,('5G_NR_raw_UE'!ER1442*'5G_NR_raw_UE'!ES1442),"")</f>
        <v>452305.81141199998</v>
      </c>
      <c r="AG1442">
        <f>IF('5G_NR_raw_UE'!EW1442&gt;0,('5G_NR_raw_UE'!EW1442*'5G_NR_raw_UE'!EX1442),"")</f>
        <v>214.32627999999997</v>
      </c>
      <c r="AH1442">
        <f>IF('5G_NR_raw_UE'!EY1442&gt;0,('5G_NR_raw_UE'!EY1442*'5G_NR_raw_UE'!EZ1442/1000000),"")</f>
        <v>3.7508569799999997E-4</v>
      </c>
    </row>
    <row r="1443" spans="31:34">
      <c r="AE1443">
        <f>IF('5G_NR_raw_UE'!EP1443&gt;0,('5G_NR_raw_UE'!EP1443*'5G_NR_raw_UE'!EQ1443),"")</f>
        <v>12601.032541</v>
      </c>
      <c r="AF1443">
        <f>IF('5G_NR_raw_UE'!ER1443&gt;0,('5G_NR_raw_UE'!ER1443*'5G_NR_raw_UE'!ES1443),"")</f>
        <v>449630.43148800003</v>
      </c>
      <c r="AG1443">
        <f>IF('5G_NR_raw_UE'!EW1443&gt;0,('5G_NR_raw_UE'!EW1443*'5G_NR_raw_UE'!EX1443),"")</f>
        <v>220.83993599999999</v>
      </c>
      <c r="AH1443">
        <f>IF('5G_NR_raw_UE'!EY1443&gt;0,('5G_NR_raw_UE'!EY1443*'5G_NR_raw_UE'!EZ1443/1000000),"")</f>
        <v>3.7316613599999997E-4</v>
      </c>
    </row>
    <row r="1444" spans="31:34">
      <c r="AE1444">
        <f>IF('5G_NR_raw_UE'!EP1444&gt;0,('5G_NR_raw_UE'!EP1444*'5G_NR_raw_UE'!EQ1444),"")</f>
        <v>12703.204052999999</v>
      </c>
      <c r="AF1444">
        <f>IF('5G_NR_raw_UE'!ER1444&gt;0,('5G_NR_raw_UE'!ER1444*'5G_NR_raw_UE'!ES1444),"")</f>
        <v>448434.50364799995</v>
      </c>
      <c r="AG1444">
        <f>IF('5G_NR_raw_UE'!EW1444&gt;0,('5G_NR_raw_UE'!EW1444*'5G_NR_raw_UE'!EX1444),"")</f>
        <v>221.02374399999999</v>
      </c>
      <c r="AH1444">
        <f>IF('5G_NR_raw_UE'!EY1444&gt;0,('5G_NR_raw_UE'!EY1444*'5G_NR_raw_UE'!EZ1444/1000000),"")</f>
        <v>3.7908534999999999E-4</v>
      </c>
    </row>
    <row r="1445" spans="31:34">
      <c r="AE1445">
        <f>IF('5G_NR_raw_UE'!EP1445&gt;0,('5G_NR_raw_UE'!EP1445*'5G_NR_raw_UE'!EQ1445),"")</f>
        <v>12514.918079999999</v>
      </c>
      <c r="AF1445">
        <f>IF('5G_NR_raw_UE'!ER1445&gt;0,('5G_NR_raw_UE'!ER1445*'5G_NR_raw_UE'!ES1445),"")</f>
        <v>450779.65984799998</v>
      </c>
      <c r="AG1445">
        <f>IF('5G_NR_raw_UE'!EW1445&gt;0,('5G_NR_raw_UE'!EW1445*'5G_NR_raw_UE'!EX1445),"")</f>
        <v>217.36599999999999</v>
      </c>
      <c r="AH1445">
        <f>IF('5G_NR_raw_UE'!EY1445&gt;0,('5G_NR_raw_UE'!EY1445*'5G_NR_raw_UE'!EZ1445/1000000),"")</f>
        <v>3.7834962000000001E-4</v>
      </c>
    </row>
    <row r="1446" spans="31:34">
      <c r="AE1446">
        <f>IF('5G_NR_raw_UE'!EP1446&gt;0,('5G_NR_raw_UE'!EP1446*'5G_NR_raw_UE'!EQ1446),"")</f>
        <v>12399.459000000001</v>
      </c>
      <c r="AF1446">
        <f>IF('5G_NR_raw_UE'!ER1446&gt;0,('5G_NR_raw_UE'!ER1446*'5G_NR_raw_UE'!ES1446),"")</f>
        <v>447274.46399999998</v>
      </c>
      <c r="AG1446">
        <f>IF('5G_NR_raw_UE'!EW1446&gt;0,('5G_NR_raw_UE'!EW1446*'5G_NR_raw_UE'!EX1446),"")</f>
        <v>2166.6175000000003</v>
      </c>
      <c r="AH1446">
        <f>IF('5G_NR_raw_UE'!EY1446&gt;0,('5G_NR_raw_UE'!EY1446*'5G_NR_raw_UE'!EZ1446/1000000),"")</f>
        <v>3.7105549999999997E-4</v>
      </c>
    </row>
    <row r="1447" spans="31:34">
      <c r="AE1447">
        <f>IF('5G_NR_raw_UE'!EP1447&gt;0,('5G_NR_raw_UE'!EP1447*'5G_NR_raw_UE'!EQ1447),"")</f>
        <v>12351.841211999999</v>
      </c>
      <c r="AF1447">
        <f>IF('5G_NR_raw_UE'!ER1447&gt;0,('5G_NR_raw_UE'!ER1447*'5G_NR_raw_UE'!ES1447),"")</f>
        <v>445904.45903999993</v>
      </c>
      <c r="AG1447">
        <f>IF('5G_NR_raw_UE'!EW1447&gt;0,('5G_NR_raw_UE'!EW1447*'5G_NR_raw_UE'!EX1447),"")</f>
        <v>220.04154899999997</v>
      </c>
      <c r="AH1447">
        <f>IF('5G_NR_raw_UE'!EY1447&gt;0,('5G_NR_raw_UE'!EY1447*'5G_NR_raw_UE'!EZ1447/1000000),"")</f>
        <v>3.7866275999999993E-4</v>
      </c>
    </row>
    <row r="1448" spans="31:34">
      <c r="AE1448">
        <f>IF('5G_NR_raw_UE'!EP1448&gt;0,('5G_NR_raw_UE'!EP1448*'5G_NR_raw_UE'!EQ1448),"")</f>
        <v>12458.967821999999</v>
      </c>
      <c r="AF1448">
        <f>IF('5G_NR_raw_UE'!ER1448&gt;0,('5G_NR_raw_UE'!ER1448*'5G_NR_raw_UE'!ES1448),"")</f>
        <v>446474.91206399997</v>
      </c>
      <c r="AG1448">
        <f>IF('5G_NR_raw_UE'!EW1448&gt;0,('5G_NR_raw_UE'!EW1448*'5G_NR_raw_UE'!EX1448),"")</f>
        <v>219.18615999999997</v>
      </c>
      <c r="AH1448">
        <f>IF('5G_NR_raw_UE'!EY1448&gt;0,('5G_NR_raw_UE'!EY1448*'5G_NR_raw_UE'!EZ1448/1000000),"")</f>
        <v>3.7898886499999998E-4</v>
      </c>
    </row>
    <row r="1449" spans="31:34">
      <c r="AE1449">
        <f>IF('5G_NR_raw_UE'!EP1449&gt;0,('5G_NR_raw_UE'!EP1449*'5G_NR_raw_UE'!EQ1449),"")</f>
        <v>12435.474806999999</v>
      </c>
      <c r="AF1449">
        <f>IF('5G_NR_raw_UE'!ER1449&gt;0,('5G_NR_raw_UE'!ER1449*'5G_NR_raw_UE'!ES1449),"")</f>
        <v>449630.43199999997</v>
      </c>
      <c r="AG1449">
        <f>IF('5G_NR_raw_UE'!EW1449&gt;0,('5G_NR_raw_UE'!EW1449*'5G_NR_raw_UE'!EX1449),"")</f>
        <v>213.54915599999998</v>
      </c>
      <c r="AH1449">
        <f>IF('5G_NR_raw_UE'!EY1449&gt;0,('5G_NR_raw_UE'!EY1449*'5G_NR_raw_UE'!EZ1449/1000000),"")</f>
        <v>3.7488908800000002E-4</v>
      </c>
    </row>
    <row r="1450" spans="31:34">
      <c r="AE1450">
        <f>IF('5G_NR_raw_UE'!EP1450&gt;0,('5G_NR_raw_UE'!EP1450*'5G_NR_raw_UE'!EQ1450),"")</f>
        <v>12511.016783999999</v>
      </c>
      <c r="AF1450">
        <f>IF('5G_NR_raw_UE'!ER1450&gt;0,('5G_NR_raw_UE'!ER1450*'5G_NR_raw_UE'!ES1450),"")</f>
        <v>457147.50135999994</v>
      </c>
      <c r="AG1450">
        <f>IF('5G_NR_raw_UE'!EW1450&gt;0,('5G_NR_raw_UE'!EW1450*'5G_NR_raw_UE'!EX1450),"")</f>
        <v>219.00664800000001</v>
      </c>
      <c r="AH1450">
        <f>IF('5G_NR_raw_UE'!EY1450&gt;0,('5G_NR_raw_UE'!EY1450*'5G_NR_raw_UE'!EZ1450/1000000),"")</f>
        <v>3.8018030399999996E-4</v>
      </c>
    </row>
    <row r="1451" spans="31:34">
      <c r="AE1451">
        <f>IF('5G_NR_raw_UE'!EP1451&gt;0,('5G_NR_raw_UE'!EP1451*'5G_NR_raw_UE'!EQ1451),"")</f>
        <v>1166.8055499999998</v>
      </c>
      <c r="AF1451">
        <f>IF('5G_NR_raw_UE'!ER1451&gt;0,('5G_NR_raw_UE'!ER1451*'5G_NR_raw_UE'!ES1451),"")</f>
        <v>453753.52546999999</v>
      </c>
      <c r="AG1451">
        <f>IF('5G_NR_raw_UE'!EW1451&gt;0,('5G_NR_raw_UE'!EW1451*'5G_NR_raw_UE'!EX1451),"")</f>
        <v>222.18484399999997</v>
      </c>
      <c r="AH1451">
        <f>IF('5G_NR_raw_UE'!EY1451&gt;0,('5G_NR_raw_UE'!EY1451*'5G_NR_raw_UE'!EZ1451/1000000),"")</f>
        <v>3.8354558799999998E-4</v>
      </c>
    </row>
    <row r="1452" spans="31:34">
      <c r="AE1452">
        <f>IF('5G_NR_raw_UE'!EP1452&gt;0,('5G_NR_raw_UE'!EP1452*'5G_NR_raw_UE'!EQ1452),"")</f>
        <v>12613.770555999999</v>
      </c>
      <c r="AF1452">
        <f>IF('5G_NR_raw_UE'!ER1452&gt;0,('5G_NR_raw_UE'!ER1452*'5G_NR_raw_UE'!ES1452),"")</f>
        <v>451576.71664</v>
      </c>
      <c r="AG1452">
        <f>IF('5G_NR_raw_UE'!EW1452&gt;0,('5G_NR_raw_UE'!EW1452*'5G_NR_raw_UE'!EX1452),"")</f>
        <v>219.94971999999999</v>
      </c>
      <c r="AH1452">
        <f>IF('5G_NR_raw_UE'!EY1452&gt;0,('5G_NR_raw_UE'!EY1452*'5G_NR_raw_UE'!EZ1452/1000000),"")</f>
        <v>3.8222316100000001E-4</v>
      </c>
    </row>
    <row r="1453" spans="31:34">
      <c r="AE1453">
        <f>IF('5G_NR_raw_UE'!EP1453&gt;0,('5G_NR_raw_UE'!EP1453*'5G_NR_raw_UE'!EQ1453),"")</f>
        <v>12478.311889999999</v>
      </c>
      <c r="AF1453">
        <f>IF('5G_NR_raw_UE'!ER1453&gt;0,('5G_NR_raw_UE'!ER1453*'5G_NR_raw_UE'!ES1453),"")</f>
        <v>458226.49599999998</v>
      </c>
      <c r="AG1453">
        <f>IF('5G_NR_raw_UE'!EW1453&gt;0,('5G_NR_raw_UE'!EW1453*'5G_NR_raw_UE'!EX1453),"")</f>
        <v>218.35133099999999</v>
      </c>
      <c r="AH1453">
        <f>IF('5G_NR_raw_UE'!EY1453&gt;0,('5G_NR_raw_UE'!EY1453*'5G_NR_raw_UE'!EZ1453/1000000),"")</f>
        <v>3.84617684E-4</v>
      </c>
    </row>
    <row r="1454" spans="31:34">
      <c r="AE1454">
        <f>IF('5G_NR_raw_UE'!EP1454&gt;0,('5G_NR_raw_UE'!EP1454*'5G_NR_raw_UE'!EQ1454),"")</f>
        <v>12388.781856</v>
      </c>
      <c r="AF1454">
        <f>IF('5G_NR_raw_UE'!ER1454&gt;0,('5G_NR_raw_UE'!ER1454*'5G_NR_raw_UE'!ES1454),"")</f>
        <v>457344.37022400001</v>
      </c>
      <c r="AG1454">
        <f>IF('5G_NR_raw_UE'!EW1454&gt;0,('5G_NR_raw_UE'!EW1454*'5G_NR_raw_UE'!EX1454),"")</f>
        <v>219.27580799999998</v>
      </c>
      <c r="AH1454">
        <f>IF('5G_NR_raw_UE'!EY1454&gt;0,('5G_NR_raw_UE'!EY1454*'5G_NR_raw_UE'!EZ1454/1000000),"")</f>
        <v>3.8325520799999997E-4</v>
      </c>
    </row>
    <row r="1455" spans="31:34">
      <c r="AE1455">
        <f>IF('5G_NR_raw_UE'!EP1455&gt;0,('5G_NR_raw_UE'!EP1455*'5G_NR_raw_UE'!EQ1455),"")</f>
        <v>12541.568255999999</v>
      </c>
      <c r="AF1455">
        <f>IF('5G_NR_raw_UE'!ER1455&gt;0,('5G_NR_raw_UE'!ER1455*'5G_NR_raw_UE'!ES1455),"")</f>
        <v>451230.65769600001</v>
      </c>
      <c r="AG1455">
        <f>IF('5G_NR_raw_UE'!EW1455&gt;0,('5G_NR_raw_UE'!EW1455*'5G_NR_raw_UE'!EX1455),"")</f>
        <v>215.46896799999999</v>
      </c>
      <c r="AH1455">
        <f>IF('5G_NR_raw_UE'!EY1455&gt;0,('5G_NR_raw_UE'!EY1455*'5G_NR_raw_UE'!EZ1455/1000000),"")</f>
        <v>3.6455243600000002E-4</v>
      </c>
    </row>
    <row r="1456" spans="31:34">
      <c r="AE1456">
        <f>IF('5G_NR_raw_UE'!EP1456&gt;0,('5G_NR_raw_UE'!EP1456*'5G_NR_raw_UE'!EQ1456),"")</f>
        <v>1244.4839999999999</v>
      </c>
      <c r="AF1456">
        <f>IF('5G_NR_raw_UE'!ER1456&gt;0,('5G_NR_raw_UE'!ER1456*'5G_NR_raw_UE'!ES1456),"")</f>
        <v>449606.09578499995</v>
      </c>
      <c r="AG1456">
        <f>IF('5G_NR_raw_UE'!EW1456&gt;0,('5G_NR_raw_UE'!EW1456*'5G_NR_raw_UE'!EX1456),"")</f>
        <v>217.665796</v>
      </c>
      <c r="AH1456">
        <f>IF('5G_NR_raw_UE'!EY1456&gt;0,('5G_NR_raw_UE'!EY1456*'5G_NR_raw_UE'!EZ1456/1000000),"")</f>
        <v>3.8064782700000002E-4</v>
      </c>
    </row>
    <row r="1457" spans="31:34">
      <c r="AE1457">
        <f>IF('5G_NR_raw_UE'!EP1457&gt;0,('5G_NR_raw_UE'!EP1457*'5G_NR_raw_UE'!EQ1457),"")</f>
        <v>12547.372319999999</v>
      </c>
      <c r="AF1457">
        <f>IF('5G_NR_raw_UE'!ER1457&gt;0,('5G_NR_raw_UE'!ER1457*'5G_NR_raw_UE'!ES1457),"")</f>
        <v>453385.66748799995</v>
      </c>
      <c r="AG1457">
        <f>IF('5G_NR_raw_UE'!EW1457&gt;0,('5G_NR_raw_UE'!EW1457*'5G_NR_raw_UE'!EX1457),"")</f>
        <v>220.04768399999998</v>
      </c>
      <c r="AH1457">
        <f>IF('5G_NR_raw_UE'!EY1457&gt;0,('5G_NR_raw_UE'!EY1457*'5G_NR_raw_UE'!EZ1457/1000000),"")</f>
        <v>3.9414911900000001E-4</v>
      </c>
    </row>
    <row r="1458" spans="31:34">
      <c r="AE1458">
        <f>IF('5G_NR_raw_UE'!EP1458&gt;0,('5G_NR_raw_UE'!EP1458*'5G_NR_raw_UE'!EQ1458),"")</f>
        <v>12631.722479999999</v>
      </c>
      <c r="AF1458">
        <f>IF('5G_NR_raw_UE'!ER1458&gt;0,('5G_NR_raw_UE'!ER1458*'5G_NR_raw_UE'!ES1458),"")</f>
        <v>459044.70356499997</v>
      </c>
      <c r="AG1458">
        <f>IF('5G_NR_raw_UE'!EW1458&gt;0,('5G_NR_raw_UE'!EW1458*'5G_NR_raw_UE'!EX1458),"")</f>
        <v>221.23541599999999</v>
      </c>
      <c r="AH1458">
        <f>IF('5G_NR_raw_UE'!EY1458&gt;0,('5G_NR_raw_UE'!EY1458*'5G_NR_raw_UE'!EZ1458/1000000),"")</f>
        <v>3.81324528E-4</v>
      </c>
    </row>
    <row r="1459" spans="31:34">
      <c r="AE1459">
        <f>IF('5G_NR_raw_UE'!EP1459&gt;0,('5G_NR_raw_UE'!EP1459*'5G_NR_raw_UE'!EQ1459),"")</f>
        <v>1262.19929</v>
      </c>
      <c r="AF1459">
        <f>IF('5G_NR_raw_UE'!ER1459&gt;0,('5G_NR_raw_UE'!ER1459*'5G_NR_raw_UE'!ES1459),"")</f>
        <v>453619.97393599997</v>
      </c>
      <c r="AG1459">
        <f>IF('5G_NR_raw_UE'!EW1459&gt;0,('5G_NR_raw_UE'!EW1459*'5G_NR_raw_UE'!EX1459),"")</f>
        <v>222.95952</v>
      </c>
      <c r="AH1459">
        <f>IF('5G_NR_raw_UE'!EY1459&gt;0,('5G_NR_raw_UE'!EY1459*'5G_NR_raw_UE'!EZ1459/1000000),"")</f>
        <v>3.87873814E-4</v>
      </c>
    </row>
    <row r="1460" spans="31:34">
      <c r="AE1460">
        <f>IF('5G_NR_raw_UE'!EP1460&gt;0,('5G_NR_raw_UE'!EP1460*'5G_NR_raw_UE'!EQ1460),"")</f>
        <v>12498.538682999999</v>
      </c>
      <c r="AF1460">
        <f>IF('5G_NR_raw_UE'!ER1460&gt;0,('5G_NR_raw_UE'!ER1460*'5G_NR_raw_UE'!ES1460),"")</f>
        <v>465705.13663999998</v>
      </c>
      <c r="AG1460">
        <f>IF('5G_NR_raw_UE'!EW1460&gt;0,('5G_NR_raw_UE'!EW1460*'5G_NR_raw_UE'!EX1460),"")</f>
        <v>220.002456</v>
      </c>
      <c r="AH1460">
        <f>IF('5G_NR_raw_UE'!EY1460&gt;0,('5G_NR_raw_UE'!EY1460*'5G_NR_raw_UE'!EZ1460/1000000),"")</f>
        <v>4.2920490599999999E-4</v>
      </c>
    </row>
    <row r="1461" spans="31:34">
      <c r="AE1461">
        <f>IF('5G_NR_raw_UE'!EP1461&gt;0,('5G_NR_raw_UE'!EP1461*'5G_NR_raw_UE'!EQ1461),"")</f>
        <v>12405.883889000001</v>
      </c>
      <c r="AF1461">
        <f>IF('5G_NR_raw_UE'!ER1461&gt;0,('5G_NR_raw_UE'!ER1461*'5G_NR_raw_UE'!ES1461),"")</f>
        <v>453915.15039999998</v>
      </c>
      <c r="AG1461">
        <f>IF('5G_NR_raw_UE'!EW1461&gt;0,('5G_NR_raw_UE'!EW1461*'5G_NR_raw_UE'!EX1461),"")</f>
        <v>2.2944989999999996</v>
      </c>
      <c r="AH1461">
        <f>IF('5G_NR_raw_UE'!EY1461&gt;0,('5G_NR_raw_UE'!EY1461*'5G_NR_raw_UE'!EZ1461/1000000),"")</f>
        <v>3.9664074999999995E-4</v>
      </c>
    </row>
    <row r="1462" spans="31:34">
      <c r="AE1462">
        <f>IF('5G_NR_raw_UE'!EP1462&gt;0,('5G_NR_raw_UE'!EP1462*'5G_NR_raw_UE'!EQ1462),"")</f>
        <v>12716.968998</v>
      </c>
      <c r="AF1462">
        <f>IF('5G_NR_raw_UE'!ER1462&gt;0,('5G_NR_raw_UE'!ER1462*'5G_NR_raw_UE'!ES1462),"")</f>
        <v>457766.04911999998</v>
      </c>
      <c r="AG1462">
        <f>IF('5G_NR_raw_UE'!EW1462&gt;0,('5G_NR_raw_UE'!EW1462*'5G_NR_raw_UE'!EX1462),"")</f>
        <v>224.320629</v>
      </c>
      <c r="AH1462">
        <f>IF('5G_NR_raw_UE'!EY1462&gt;0,('5G_NR_raw_UE'!EY1462*'5G_NR_raw_UE'!EZ1462/1000000),"")</f>
        <v>3.9469750000000001E-4</v>
      </c>
    </row>
    <row r="1463" spans="31:34">
      <c r="AE1463">
        <f>IF('5G_NR_raw_UE'!EP1463&gt;0,('5G_NR_raw_UE'!EP1463*'5G_NR_raw_UE'!EQ1463),"")</f>
        <v>12570.617361000001</v>
      </c>
      <c r="AF1463">
        <f>IF('5G_NR_raw_UE'!ER1463&gt;0,('5G_NR_raw_UE'!ER1463*'5G_NR_raw_UE'!ES1463),"")</f>
        <v>458282.05692800001</v>
      </c>
      <c r="AG1463">
        <f>IF('5G_NR_raw_UE'!EW1463&gt;0,('5G_NR_raw_UE'!EW1463*'5G_NR_raw_UE'!EX1463),"")</f>
        <v>222.12495999999999</v>
      </c>
      <c r="AH1463">
        <f>IF('5G_NR_raw_UE'!EY1463&gt;0,('5G_NR_raw_UE'!EY1463*'5G_NR_raw_UE'!EZ1463/1000000),"")</f>
        <v>3.9661298499999998E-4</v>
      </c>
    </row>
    <row r="1464" spans="31:34">
      <c r="AE1464">
        <f>IF('5G_NR_raw_UE'!EP1464&gt;0,('5G_NR_raw_UE'!EP1464*'5G_NR_raw_UE'!EQ1464),"")</f>
        <v>12582.984622</v>
      </c>
      <c r="AF1464">
        <f>IF('5G_NR_raw_UE'!ER1464&gt;0,('5G_NR_raw_UE'!ER1464*'5G_NR_raw_UE'!ES1464),"")</f>
        <v>456651.55462399998</v>
      </c>
      <c r="AG1464">
        <f>IF('5G_NR_raw_UE'!EW1464&gt;0,('5G_NR_raw_UE'!EW1464*'5G_NR_raw_UE'!EX1464),"")</f>
        <v>222.20778999999999</v>
      </c>
      <c r="AH1464">
        <f>IF('5G_NR_raw_UE'!EY1464&gt;0,('5G_NR_raw_UE'!EY1464*'5G_NR_raw_UE'!EZ1464/1000000),"")</f>
        <v>3.9808641599999999E-4</v>
      </c>
    </row>
    <row r="1465" spans="31:34">
      <c r="AE1465">
        <f>IF('5G_NR_raw_UE'!EP1465&gt;0,('5G_NR_raw_UE'!EP1465*'5G_NR_raw_UE'!EQ1465),"")</f>
        <v>12586.822511999999</v>
      </c>
      <c r="AF1465">
        <f>IF('5G_NR_raw_UE'!ER1465&gt;0,('5G_NR_raw_UE'!ER1465*'5G_NR_raw_UE'!ES1465),"")</f>
        <v>459846.76733399997</v>
      </c>
      <c r="AG1465">
        <f>IF('5G_NR_raw_UE'!EW1465&gt;0,('5G_NR_raw_UE'!EW1465*'5G_NR_raw_UE'!EX1465),"")</f>
        <v>230.28876</v>
      </c>
      <c r="AH1465">
        <f>IF('5G_NR_raw_UE'!EY1465&gt;0,('5G_NR_raw_UE'!EY1465*'5G_NR_raw_UE'!EZ1465/1000000),"")</f>
        <v>4.0001706500000003E-4</v>
      </c>
    </row>
    <row r="1466" spans="31:34">
      <c r="AE1466">
        <f>IF('5G_NR_raw_UE'!EP1466&gt;0,('5G_NR_raw_UE'!EP1466*'5G_NR_raw_UE'!EQ1466),"")</f>
        <v>12537.104159999999</v>
      </c>
      <c r="AF1466">
        <f>IF('5G_NR_raw_UE'!ER1466&gt;0,('5G_NR_raw_UE'!ER1466*'5G_NR_raw_UE'!ES1466),"")</f>
        <v>463545.67098400003</v>
      </c>
      <c r="AG1466">
        <f>IF('5G_NR_raw_UE'!EW1466&gt;0,('5G_NR_raw_UE'!EW1466*'5G_NR_raw_UE'!EX1466),"")</f>
        <v>222.34182399999997</v>
      </c>
      <c r="AH1466">
        <f>IF('5G_NR_raw_UE'!EY1466&gt;0,('5G_NR_raw_UE'!EY1466*'5G_NR_raw_UE'!EZ1466/1000000),"")</f>
        <v>4.0204261999999999E-4</v>
      </c>
    </row>
    <row r="1467" spans="31:34">
      <c r="AE1467">
        <f>IF('5G_NR_raw_UE'!EP1467&gt;0,('5G_NR_raw_UE'!EP1467*'5G_NR_raw_UE'!EQ1467),"")</f>
        <v>12551.691276</v>
      </c>
      <c r="AF1467">
        <f>IF('5G_NR_raw_UE'!ER1467&gt;0,('5G_NR_raw_UE'!ER1467*'5G_NR_raw_UE'!ES1467),"")</f>
        <v>463863.75675199996</v>
      </c>
      <c r="AG1467">
        <f>IF('5G_NR_raw_UE'!EW1467&gt;0,('5G_NR_raw_UE'!EW1467*'5G_NR_raw_UE'!EX1467),"")</f>
        <v>2234.6382239999998</v>
      </c>
      <c r="AH1467">
        <f>IF('5G_NR_raw_UE'!EY1467&gt;0,('5G_NR_raw_UE'!EY1467*'5G_NR_raw_UE'!EZ1467/1000000),"")</f>
        <v>4.0797593599999998E-4</v>
      </c>
    </row>
    <row r="1468" spans="31:34">
      <c r="AE1468">
        <f>IF('5G_NR_raw_UE'!EP1468&gt;0,('5G_NR_raw_UE'!EP1468*'5G_NR_raw_UE'!EQ1468),"")</f>
        <v>12738.477951999999</v>
      </c>
      <c r="AF1468">
        <f>IF('5G_NR_raw_UE'!ER1468&gt;0,('5G_NR_raw_UE'!ER1468*'5G_NR_raw_UE'!ES1468),"")</f>
        <v>460395.80624000001</v>
      </c>
      <c r="AG1468">
        <f>IF('5G_NR_raw_UE'!EW1468&gt;0,('5G_NR_raw_UE'!EW1468*'5G_NR_raw_UE'!EX1468),"")</f>
        <v>225.70281599999998</v>
      </c>
      <c r="AH1468">
        <f>IF('5G_NR_raw_UE'!EY1468&gt;0,('5G_NR_raw_UE'!EY1468*'5G_NR_raw_UE'!EZ1468/1000000),"")</f>
        <v>3.9862799999999999E-4</v>
      </c>
    </row>
    <row r="1469" spans="31:34">
      <c r="AE1469">
        <f>IF('5G_NR_raw_UE'!EP1469&gt;0,('5G_NR_raw_UE'!EP1469*'5G_NR_raw_UE'!EQ1469),"")</f>
        <v>12741.95572</v>
      </c>
      <c r="AF1469">
        <f>IF('5G_NR_raw_UE'!ER1469&gt;0,('5G_NR_raw_UE'!ER1469*'5G_NR_raw_UE'!ES1469),"")</f>
        <v>465767.07309600001</v>
      </c>
      <c r="AG1469">
        <f>IF('5G_NR_raw_UE'!EW1469&gt;0,('5G_NR_raw_UE'!EW1469*'5G_NR_raw_UE'!EX1469),"")</f>
        <v>222.739408</v>
      </c>
      <c r="AH1469">
        <f>IF('5G_NR_raw_UE'!EY1469&gt;0,('5G_NR_raw_UE'!EY1469*'5G_NR_raw_UE'!EZ1469/1000000),"")</f>
        <v>4.0129649099999998E-4</v>
      </c>
    </row>
    <row r="1470" spans="31:34">
      <c r="AE1470">
        <f>IF('5G_NR_raw_UE'!EP1470&gt;0,('5G_NR_raw_UE'!EP1470*'5G_NR_raw_UE'!EQ1470),"")</f>
        <v>12541.378000000001</v>
      </c>
      <c r="AF1470">
        <f>IF('5G_NR_raw_UE'!ER1470&gt;0,('5G_NR_raw_UE'!ER1470*'5G_NR_raw_UE'!ES1470),"")</f>
        <v>464237.59179999994</v>
      </c>
      <c r="AG1470">
        <f>IF('5G_NR_raw_UE'!EW1470&gt;0,('5G_NR_raw_UE'!EW1470*'5G_NR_raw_UE'!EX1470),"")</f>
        <v>225.214528</v>
      </c>
      <c r="AH1470">
        <f>IF('5G_NR_raw_UE'!EY1470&gt;0,('5G_NR_raw_UE'!EY1470*'5G_NR_raw_UE'!EZ1470/1000000),"")</f>
        <v>3.9636040600000001E-4</v>
      </c>
    </row>
    <row r="1471" spans="31:34">
      <c r="AE1471">
        <f>IF('5G_NR_raw_UE'!EP1471&gt;0,('5G_NR_raw_UE'!EP1471*'5G_NR_raw_UE'!EQ1471),"")</f>
        <v>12699.778762</v>
      </c>
      <c r="AF1471">
        <f>IF('5G_NR_raw_UE'!ER1471&gt;0,('5G_NR_raw_UE'!ER1471*'5G_NR_raw_UE'!ES1471),"")</f>
        <v>460584.22579200001</v>
      </c>
      <c r="AG1471">
        <f>IF('5G_NR_raw_UE'!EW1471&gt;0,('5G_NR_raw_UE'!EW1471*'5G_NR_raw_UE'!EX1471),"")</f>
        <v>223.01313599999997</v>
      </c>
      <c r="AH1471">
        <f>IF('5G_NR_raw_UE'!EY1471&gt;0,('5G_NR_raw_UE'!EY1471*'5G_NR_raw_UE'!EZ1471/1000000),"")</f>
        <v>4.0616670599999996E-4</v>
      </c>
    </row>
    <row r="1472" spans="31:34">
      <c r="AE1472">
        <f>IF('5G_NR_raw_UE'!EP1472&gt;0,('5G_NR_raw_UE'!EP1472*'5G_NR_raw_UE'!EQ1472),"")</f>
        <v>12675.042974999998</v>
      </c>
      <c r="AF1472">
        <f>IF('5G_NR_raw_UE'!ER1472&gt;0,('5G_NR_raw_UE'!ER1472*'5G_NR_raw_UE'!ES1472),"")</f>
        <v>459800.44799999997</v>
      </c>
      <c r="AG1472">
        <f>IF('5G_NR_raw_UE'!EW1472&gt;0,('5G_NR_raw_UE'!EW1472*'5G_NR_raw_UE'!EX1472),"")</f>
        <v>226.17878399999998</v>
      </c>
      <c r="AH1472">
        <f>IF('5G_NR_raw_UE'!EY1472&gt;0,('5G_NR_raw_UE'!EY1472*'5G_NR_raw_UE'!EZ1472/1000000),"")</f>
        <v>4.0301212600000005E-4</v>
      </c>
    </row>
    <row r="1473" spans="31:34">
      <c r="AE1473">
        <f>IF('5G_NR_raw_UE'!EP1473&gt;0,('5G_NR_raw_UE'!EP1473*'5G_NR_raw_UE'!EQ1473),"")</f>
        <v>12827.938067000001</v>
      </c>
      <c r="AF1473">
        <f>IF('5G_NR_raw_UE'!ER1473&gt;0,('5G_NR_raw_UE'!ER1473*'5G_NR_raw_UE'!ES1473),"")</f>
        <v>461281.18492799997</v>
      </c>
      <c r="AG1473">
        <f>IF('5G_NR_raw_UE'!EW1473&gt;0,('5G_NR_raw_UE'!EW1473*'5G_NR_raw_UE'!EX1473),"")</f>
        <v>227.11630899999997</v>
      </c>
      <c r="AH1473">
        <f>IF('5G_NR_raw_UE'!EY1473&gt;0,('5G_NR_raw_UE'!EY1473*'5G_NR_raw_UE'!EZ1473/1000000),"")</f>
        <v>4.1281550199999997E-4</v>
      </c>
    </row>
    <row r="1474" spans="31:34">
      <c r="AE1474">
        <f>IF('5G_NR_raw_UE'!EP1474&gt;0,('5G_NR_raw_UE'!EP1474*'5G_NR_raw_UE'!EQ1474),"")</f>
        <v>12653.714304000001</v>
      </c>
      <c r="AF1474">
        <f>IF('5G_NR_raw_UE'!ER1474&gt;0,('5G_NR_raw_UE'!ER1474*'5G_NR_raw_UE'!ES1474),"")</f>
        <v>463284.72959999996</v>
      </c>
      <c r="AG1474">
        <f>IF('5G_NR_raw_UE'!EW1474&gt;0,('5G_NR_raw_UE'!EW1474*'5G_NR_raw_UE'!EX1474),"")</f>
        <v>225.09849599999998</v>
      </c>
      <c r="AH1474">
        <f>IF('5G_NR_raw_UE'!EY1474&gt;0,('5G_NR_raw_UE'!EY1474*'5G_NR_raw_UE'!EZ1474/1000000),"")</f>
        <v>4.0494448799999997E-4</v>
      </c>
    </row>
    <row r="1475" spans="31:34">
      <c r="AE1475">
        <f>IF('5G_NR_raw_UE'!EP1475&gt;0,('5G_NR_raw_UE'!EP1475*'5G_NR_raw_UE'!EQ1475),"")</f>
        <v>12354.100811999999</v>
      </c>
      <c r="AF1475">
        <f>IF('5G_NR_raw_UE'!ER1475&gt;0,('5G_NR_raw_UE'!ER1475*'5G_NR_raw_UE'!ES1475),"")</f>
        <v>470367.57564</v>
      </c>
      <c r="AG1475">
        <f>IF('5G_NR_raw_UE'!EW1475&gt;0,('5G_NR_raw_UE'!EW1475*'5G_NR_raw_UE'!EX1475),"")</f>
        <v>226.12735199999997</v>
      </c>
      <c r="AH1475">
        <f>IF('5G_NR_raw_UE'!EY1475&gt;0,('5G_NR_raw_UE'!EY1475*'5G_NR_raw_UE'!EZ1475/1000000),"")</f>
        <v>3.84888E-7</v>
      </c>
    </row>
    <row r="1476" spans="31:34">
      <c r="AE1476">
        <f>IF('5G_NR_raw_UE'!EP1476&gt;0,('5G_NR_raw_UE'!EP1476*'5G_NR_raw_UE'!EQ1476),"")</f>
        <v>12444.874695</v>
      </c>
      <c r="AF1476">
        <f>IF('5G_NR_raw_UE'!ER1476&gt;0,('5G_NR_raw_UE'!ER1476*'5G_NR_raw_UE'!ES1476),"")</f>
        <v>464972.99435999995</v>
      </c>
      <c r="AG1476">
        <f>IF('5G_NR_raw_UE'!EW1476&gt;0,('5G_NR_raw_UE'!EW1476*'5G_NR_raw_UE'!EX1476),"")</f>
        <v>225.99052999999998</v>
      </c>
      <c r="AH1476">
        <f>IF('5G_NR_raw_UE'!EY1476&gt;0,('5G_NR_raw_UE'!EY1476*'5G_NR_raw_UE'!EZ1476/1000000),"")</f>
        <v>4.0940474399999999E-4</v>
      </c>
    </row>
    <row r="1477" spans="31:34">
      <c r="AE1477">
        <f>IF('5G_NR_raw_UE'!EP1477&gt;0,('5G_NR_raw_UE'!EP1477*'5G_NR_raw_UE'!EQ1477),"")</f>
        <v>12747.842210999999</v>
      </c>
      <c r="AF1477">
        <f>IF('5G_NR_raw_UE'!ER1477&gt;0,('5G_NR_raw_UE'!ER1477*'5G_NR_raw_UE'!ES1477),"")</f>
        <v>465568.31338399998</v>
      </c>
      <c r="AG1477">
        <f>IF('5G_NR_raw_UE'!EW1477&gt;0,('5G_NR_raw_UE'!EW1477*'5G_NR_raw_UE'!EX1477),"")</f>
        <v>226.09506499999998</v>
      </c>
      <c r="AH1477">
        <f>IF('5G_NR_raw_UE'!EY1477&gt;0,('5G_NR_raw_UE'!EY1477*'5G_NR_raw_UE'!EZ1477/1000000),"")</f>
        <v>4.1323310799999994E-4</v>
      </c>
    </row>
    <row r="1478" spans="31:34">
      <c r="AE1478">
        <f>IF('5G_NR_raw_UE'!EP1478&gt;0,('5G_NR_raw_UE'!EP1478*'5G_NR_raw_UE'!EQ1478),"")</f>
        <v>12678.228863999999</v>
      </c>
      <c r="AF1478">
        <f>IF('5G_NR_raw_UE'!ER1478&gt;0,('5G_NR_raw_UE'!ER1478*'5G_NR_raw_UE'!ES1478),"")</f>
        <v>457326.31783799996</v>
      </c>
      <c r="AG1478">
        <f>IF('5G_NR_raw_UE'!EW1478&gt;0,('5G_NR_raw_UE'!EW1478*'5G_NR_raw_UE'!EX1478),"")</f>
        <v>225.87263999999999</v>
      </c>
      <c r="AH1478">
        <f>IF('5G_NR_raw_UE'!EY1478&gt;0,('5G_NR_raw_UE'!EY1478*'5G_NR_raw_UE'!EZ1478/1000000),"")</f>
        <v>4.1824539799999996E-4</v>
      </c>
    </row>
    <row r="1479" spans="31:34">
      <c r="AE1479">
        <f>IF('5G_NR_raw_UE'!EP1479&gt;0,('5G_NR_raw_UE'!EP1479*'5G_NR_raw_UE'!EQ1479),"")</f>
        <v>12881.202175999999</v>
      </c>
      <c r="AF1479">
        <f>IF('5G_NR_raw_UE'!ER1479&gt;0,('5G_NR_raw_UE'!ER1479*'5G_NR_raw_UE'!ES1479),"")</f>
        <v>466658.76095999999</v>
      </c>
      <c r="AG1479">
        <f>IF('5G_NR_raw_UE'!EW1479&gt;0,('5G_NR_raw_UE'!EW1479*'5G_NR_raw_UE'!EX1479),"")</f>
        <v>225.048608</v>
      </c>
      <c r="AH1479">
        <f>IF('5G_NR_raw_UE'!EY1479&gt;0,('5G_NR_raw_UE'!EY1479*'5G_NR_raw_UE'!EZ1479/1000000),"")</f>
        <v>4.0187634499999994E-4</v>
      </c>
    </row>
    <row r="1480" spans="31:34">
      <c r="AE1480">
        <f>IF('5G_NR_raw_UE'!EP1480&gt;0,('5G_NR_raw_UE'!EP1480*'5G_NR_raw_UE'!EQ1480),"")</f>
        <v>2.5159089999999998E-3</v>
      </c>
      <c r="AF1480">
        <f>IF('5G_NR_raw_UE'!ER1480&gt;0,('5G_NR_raw_UE'!ER1480*'5G_NR_raw_UE'!ES1480),"")</f>
        <v>460525.86324799998</v>
      </c>
      <c r="AG1480">
        <f>IF('5G_NR_raw_UE'!EW1480&gt;0,('5G_NR_raw_UE'!EW1480*'5G_NR_raw_UE'!EX1480),"")</f>
        <v>224.89489199999997</v>
      </c>
      <c r="AH1480">
        <f>IF('5G_NR_raw_UE'!EY1480&gt;0,('5G_NR_raw_UE'!EY1480*'5G_NR_raw_UE'!EZ1480/1000000),"")</f>
        <v>4.4398030599999998E-4</v>
      </c>
    </row>
    <row r="1481" spans="31:34">
      <c r="AE1481">
        <f>IF('5G_NR_raw_UE'!EP1481&gt;0,('5G_NR_raw_UE'!EP1481*'5G_NR_raw_UE'!EQ1481),"")</f>
        <v>11834.17935</v>
      </c>
      <c r="AF1481">
        <f>IF('5G_NR_raw_UE'!ER1481&gt;0,('5G_NR_raw_UE'!ER1481*'5G_NR_raw_UE'!ES1481),"")</f>
        <v>469074.18384999997</v>
      </c>
      <c r="AG1481">
        <f>IF('5G_NR_raw_UE'!EW1481&gt;0,('5G_NR_raw_UE'!EW1481*'5G_NR_raw_UE'!EX1481),"")</f>
        <v>223.83008399999997</v>
      </c>
      <c r="AH1481">
        <f>IF('5G_NR_raw_UE'!EY1481&gt;0,('5G_NR_raw_UE'!EY1481*'5G_NR_raw_UE'!EZ1481/1000000),"")</f>
        <v>4.13702856E-4</v>
      </c>
    </row>
    <row r="1482" spans="31:34">
      <c r="AE1482">
        <f>IF('5G_NR_raw_UE'!EP1482&gt;0,('5G_NR_raw_UE'!EP1482*'5G_NR_raw_UE'!EQ1482),"")</f>
        <v>12630.45048</v>
      </c>
      <c r="AF1482">
        <f>IF('5G_NR_raw_UE'!ER1482&gt;0,('5G_NR_raw_UE'!ER1482*'5G_NR_raw_UE'!ES1482),"")</f>
        <v>464703.712</v>
      </c>
      <c r="AG1482">
        <f>IF('5G_NR_raw_UE'!EW1482&gt;0,('5G_NR_raw_UE'!EW1482*'5G_NR_raw_UE'!EX1482),"")</f>
        <v>226.98689499999998</v>
      </c>
      <c r="AH1482">
        <f>IF('5G_NR_raw_UE'!EY1482&gt;0,('5G_NR_raw_UE'!EY1482*'5G_NR_raw_UE'!EZ1482/1000000),"")</f>
        <v>4.3128749999999998E-6</v>
      </c>
    </row>
    <row r="1483" spans="31:34">
      <c r="AE1483">
        <f>IF('5G_NR_raw_UE'!EP1483&gt;0,('5G_NR_raw_UE'!EP1483*'5G_NR_raw_UE'!EQ1483),"")</f>
        <v>12411.543287999999</v>
      </c>
      <c r="AF1483">
        <f>IF('5G_NR_raw_UE'!ER1483&gt;0,('5G_NR_raw_UE'!ER1483*'5G_NR_raw_UE'!ES1483),"")</f>
        <v>468660.16384399997</v>
      </c>
      <c r="AG1483">
        <f>IF('5G_NR_raw_UE'!EW1483&gt;0,('5G_NR_raw_UE'!EW1483*'5G_NR_raw_UE'!EX1483),"")</f>
        <v>225.67460199999999</v>
      </c>
      <c r="AH1483">
        <f>IF('5G_NR_raw_UE'!EY1483&gt;0,('5G_NR_raw_UE'!EY1483*'5G_NR_raw_UE'!EZ1483/1000000),"")</f>
        <v>4.1178843299999996E-4</v>
      </c>
    </row>
    <row r="1484" spans="31:34">
      <c r="AE1484">
        <f>IF('5G_NR_raw_UE'!EP1484&gt;0,('5G_NR_raw_UE'!EP1484*'5G_NR_raw_UE'!EQ1484),"")</f>
        <v>12818.161307999999</v>
      </c>
      <c r="AF1484">
        <f>IF('5G_NR_raw_UE'!ER1484&gt;0,('5G_NR_raw_UE'!ER1484*'5G_NR_raw_UE'!ES1484),"")</f>
        <v>468991.74949199997</v>
      </c>
      <c r="AG1484">
        <f>IF('5G_NR_raw_UE'!EW1484&gt;0,('5G_NR_raw_UE'!EW1484*'5G_NR_raw_UE'!EX1484),"")</f>
        <v>224.82300000000001</v>
      </c>
      <c r="AH1484">
        <f>IF('5G_NR_raw_UE'!EY1484&gt;0,('5G_NR_raw_UE'!EY1484*'5G_NR_raw_UE'!EZ1484/1000000),"")</f>
        <v>3.7521960000000001E-5</v>
      </c>
    </row>
    <row r="1485" spans="31:34">
      <c r="AE1485">
        <f>IF('5G_NR_raw_UE'!EP1485&gt;0,('5G_NR_raw_UE'!EP1485*'5G_NR_raw_UE'!EQ1485),"")</f>
        <v>12871.269839999999</v>
      </c>
      <c r="AF1485">
        <f>IF('5G_NR_raw_UE'!ER1485&gt;0,('5G_NR_raw_UE'!ER1485*'5G_NR_raw_UE'!ES1485),"")</f>
        <v>462624.04542399995</v>
      </c>
      <c r="AG1485">
        <f>IF('5G_NR_raw_UE'!EW1485&gt;0,('5G_NR_raw_UE'!EW1485*'5G_NR_raw_UE'!EX1485),"")</f>
        <v>228.22148699999997</v>
      </c>
      <c r="AH1485">
        <f>IF('5G_NR_raw_UE'!EY1485&gt;0,('5G_NR_raw_UE'!EY1485*'5G_NR_raw_UE'!EZ1485/1000000),"")</f>
        <v>4.0506999600000001E-4</v>
      </c>
    </row>
    <row r="1486" spans="31:34">
      <c r="AE1486">
        <f>IF('5G_NR_raw_UE'!EP1486&gt;0,('5G_NR_raw_UE'!EP1486*'5G_NR_raw_UE'!EQ1486),"")</f>
        <v>12726.219744</v>
      </c>
      <c r="AF1486">
        <f>IF('5G_NR_raw_UE'!ER1486&gt;0,('5G_NR_raw_UE'!ER1486*'5G_NR_raw_UE'!ES1486),"")</f>
        <v>471103.70512</v>
      </c>
      <c r="AG1486">
        <f>IF('5G_NR_raw_UE'!EW1486&gt;0,('5G_NR_raw_UE'!EW1486*'5G_NR_raw_UE'!EX1486),"")</f>
        <v>228.80707199999998</v>
      </c>
      <c r="AH1486">
        <f>IF('5G_NR_raw_UE'!EY1486&gt;0,('5G_NR_raw_UE'!EY1486*'5G_NR_raw_UE'!EZ1486/1000000),"")</f>
        <v>4.2665976000000002E-5</v>
      </c>
    </row>
    <row r="1487" spans="31:34">
      <c r="AE1487">
        <f>IF('5G_NR_raw_UE'!EP1487&gt;0,('5G_NR_raw_UE'!EP1487*'5G_NR_raw_UE'!EQ1487),"")</f>
        <v>13011.456459999999</v>
      </c>
      <c r="AF1487">
        <f>IF('5G_NR_raw_UE'!ER1487&gt;0,('5G_NR_raw_UE'!ER1487*'5G_NR_raw_UE'!ES1487),"")</f>
        <v>471516.07953499997</v>
      </c>
      <c r="AG1487">
        <f>IF('5G_NR_raw_UE'!EW1487&gt;0,('5G_NR_raw_UE'!EW1487*'5G_NR_raw_UE'!EX1487),"")</f>
        <v>225.68199999999999</v>
      </c>
      <c r="AH1487">
        <f>IF('5G_NR_raw_UE'!EY1487&gt;0,('5G_NR_raw_UE'!EY1487*'5G_NR_raw_UE'!EZ1487/1000000),"")</f>
        <v>4.2211577999999995E-4</v>
      </c>
    </row>
    <row r="1488" spans="31:34">
      <c r="AE1488">
        <f>IF('5G_NR_raw_UE'!EP1488&gt;0,('5G_NR_raw_UE'!EP1488*'5G_NR_raw_UE'!EQ1488),"")</f>
        <v>12633.91</v>
      </c>
      <c r="AF1488">
        <f>IF('5G_NR_raw_UE'!ER1488&gt;0,('5G_NR_raw_UE'!ER1488*'5G_NR_raw_UE'!ES1488),"")</f>
        <v>472481.62997199997</v>
      </c>
      <c r="AG1488">
        <f>IF('5G_NR_raw_UE'!EW1488&gt;0,('5G_NR_raw_UE'!EW1488*'5G_NR_raw_UE'!EX1488),"")</f>
        <v>225.714167</v>
      </c>
      <c r="AH1488">
        <f>IF('5G_NR_raw_UE'!EY1488&gt;0,('5G_NR_raw_UE'!EY1488*'5G_NR_raw_UE'!EZ1488/1000000),"")</f>
        <v>4.3151627999999997E-4</v>
      </c>
    </row>
    <row r="1489" spans="31:34">
      <c r="AE1489">
        <f>IF('5G_NR_raw_UE'!EP1489&gt;0,('5G_NR_raw_UE'!EP1489*'5G_NR_raw_UE'!EQ1489),"")</f>
        <v>12613.882678</v>
      </c>
      <c r="AF1489">
        <f>IF('5G_NR_raw_UE'!ER1489&gt;0,('5G_NR_raw_UE'!ER1489*'5G_NR_raw_UE'!ES1489),"")</f>
        <v>461491.67791999999</v>
      </c>
      <c r="AG1489">
        <f>IF('5G_NR_raw_UE'!EW1489&gt;0,('5G_NR_raw_UE'!EW1489*'5G_NR_raw_UE'!EX1489),"")</f>
        <v>228.08016000000001</v>
      </c>
      <c r="AH1489">
        <f>IF('5G_NR_raw_UE'!EY1489&gt;0,('5G_NR_raw_UE'!EY1489*'5G_NR_raw_UE'!EZ1489/1000000),"")</f>
        <v>4.1725999999999997E-4</v>
      </c>
    </row>
    <row r="1490" spans="31:34">
      <c r="AE1490">
        <f>IF('5G_NR_raw_UE'!EP1490&gt;0,('5G_NR_raw_UE'!EP1490*'5G_NR_raw_UE'!EQ1490),"")</f>
        <v>12386.776639999998</v>
      </c>
      <c r="AF1490">
        <f>IF('5G_NR_raw_UE'!ER1490&gt;0,('5G_NR_raw_UE'!ER1490*'5G_NR_raw_UE'!ES1490),"")</f>
        <v>469187.45673599996</v>
      </c>
      <c r="AG1490">
        <f>IF('5G_NR_raw_UE'!EW1490&gt;0,('5G_NR_raw_UE'!EW1490*'5G_NR_raw_UE'!EX1490),"")</f>
        <v>230.19664399999999</v>
      </c>
      <c r="AH1490">
        <f>IF('5G_NR_raw_UE'!EY1490&gt;0,('5G_NR_raw_UE'!EY1490*'5G_NR_raw_UE'!EZ1490/1000000),"")</f>
        <v>4.2545172200000002E-4</v>
      </c>
    </row>
    <row r="1491" spans="31:34">
      <c r="AE1491">
        <f>IF('5G_NR_raw_UE'!EP1491&gt;0,('5G_NR_raw_UE'!EP1491*'5G_NR_raw_UE'!EQ1491),"")</f>
        <v>12565.138095999999</v>
      </c>
      <c r="AF1491">
        <f>IF('5G_NR_raw_UE'!ER1491&gt;0,('5G_NR_raw_UE'!ER1491*'5G_NR_raw_UE'!ES1491),"")</f>
        <v>475507.11654799996</v>
      </c>
      <c r="AG1491">
        <f>IF('5G_NR_raw_UE'!EW1491&gt;0,('5G_NR_raw_UE'!EW1491*'5G_NR_raw_UE'!EX1491),"")</f>
        <v>227.24508299999997</v>
      </c>
      <c r="AH1491">
        <f>IF('5G_NR_raw_UE'!EY1491&gt;0,('5G_NR_raw_UE'!EY1491*'5G_NR_raw_UE'!EZ1491/1000000),"")</f>
        <v>4.1669452799999996E-4</v>
      </c>
    </row>
    <row r="1492" spans="31:34">
      <c r="AE1492">
        <f>IF('5G_NR_raw_UE'!EP1492&gt;0,('5G_NR_raw_UE'!EP1492*'5G_NR_raw_UE'!EQ1492),"")</f>
        <v>12717.923425999999</v>
      </c>
      <c r="AF1492">
        <f>IF('5G_NR_raw_UE'!ER1492&gt;0,('5G_NR_raw_UE'!ER1492*'5G_NR_raw_UE'!ES1492),"")</f>
        <v>467116.77423999994</v>
      </c>
      <c r="AG1492">
        <f>IF('5G_NR_raw_UE'!EW1492&gt;0,('5G_NR_raw_UE'!EW1492*'5G_NR_raw_UE'!EX1492),"")</f>
        <v>231.40841999999998</v>
      </c>
      <c r="AH1492">
        <f>IF('5G_NR_raw_UE'!EY1492&gt;0,('5G_NR_raw_UE'!EY1492*'5G_NR_raw_UE'!EZ1492/1000000),"")</f>
        <v>4.1879249999999998E-4</v>
      </c>
    </row>
    <row r="1493" spans="31:34">
      <c r="AE1493">
        <f>IF('5G_NR_raw_UE'!EP1493&gt;0,('5G_NR_raw_UE'!EP1493*'5G_NR_raw_UE'!EQ1493),"")</f>
        <v>13048.222032</v>
      </c>
      <c r="AF1493">
        <f>IF('5G_NR_raw_UE'!ER1493&gt;0,('5G_NR_raw_UE'!ER1493*'5G_NR_raw_UE'!ES1493),"")</f>
        <v>469313.65630499995</v>
      </c>
      <c r="AG1493">
        <f>IF('5G_NR_raw_UE'!EW1493&gt;0,('5G_NR_raw_UE'!EW1493*'5G_NR_raw_UE'!EX1493),"")</f>
        <v>227.11999999999998</v>
      </c>
      <c r="AH1493">
        <f>IF('5G_NR_raw_UE'!EY1493&gt;0,('5G_NR_raw_UE'!EY1493*'5G_NR_raw_UE'!EZ1493/1000000),"")</f>
        <v>4.1647556299999995E-4</v>
      </c>
    </row>
    <row r="1494" spans="31:34">
      <c r="AE1494">
        <f>IF('5G_NR_raw_UE'!EP1494&gt;0,('5G_NR_raw_UE'!EP1494*'5G_NR_raw_UE'!EQ1494),"")</f>
        <v>12674.869640999999</v>
      </c>
      <c r="AF1494">
        <f>IF('5G_NR_raw_UE'!ER1494&gt;0,('5G_NR_raw_UE'!ER1494*'5G_NR_raw_UE'!ES1494),"")</f>
        <v>470730.974208</v>
      </c>
      <c r="AG1494">
        <f>IF('5G_NR_raw_UE'!EW1494&gt;0,('5G_NR_raw_UE'!EW1494*'5G_NR_raw_UE'!EX1494),"")</f>
        <v>228.96921599999999</v>
      </c>
      <c r="AH1494">
        <f>IF('5G_NR_raw_UE'!EY1494&gt;0,('5G_NR_raw_UE'!EY1494*'5G_NR_raw_UE'!EZ1494/1000000),"")</f>
        <v>4.1081599999999996E-6</v>
      </c>
    </row>
    <row r="1495" spans="31:34">
      <c r="AE1495">
        <f>IF('5G_NR_raw_UE'!EP1495&gt;0,('5G_NR_raw_UE'!EP1495*'5G_NR_raw_UE'!EQ1495),"")</f>
        <v>1282.6704540000001</v>
      </c>
      <c r="AF1495">
        <f>IF('5G_NR_raw_UE'!ER1495&gt;0,('5G_NR_raw_UE'!ER1495*'5G_NR_raw_UE'!ES1495),"")</f>
        <v>469183.74400000001</v>
      </c>
      <c r="AG1495">
        <f>IF('5G_NR_raw_UE'!EW1495&gt;0,('5G_NR_raw_UE'!EW1495*'5G_NR_raw_UE'!EX1495),"")</f>
        <v>229.91639999999998</v>
      </c>
      <c r="AH1495">
        <f>IF('5G_NR_raw_UE'!EY1495&gt;0,('5G_NR_raw_UE'!EY1495*'5G_NR_raw_UE'!EZ1495/1000000),"")</f>
        <v>4.2387882000000001E-4</v>
      </c>
    </row>
    <row r="1496" spans="31:34">
      <c r="AE1496">
        <f>IF('5G_NR_raw_UE'!EP1496&gt;0,('5G_NR_raw_UE'!EP1496*'5G_NR_raw_UE'!EQ1496),"")</f>
        <v>12928.199843999999</v>
      </c>
      <c r="AF1496">
        <f>IF('5G_NR_raw_UE'!ER1496&gt;0,('5G_NR_raw_UE'!ER1496*'5G_NR_raw_UE'!ES1496),"")</f>
        <v>473049.60141599999</v>
      </c>
      <c r="AG1496">
        <f>IF('5G_NR_raw_UE'!EW1496&gt;0,('5G_NR_raw_UE'!EW1496*'5G_NR_raw_UE'!EX1496),"")</f>
        <v>230.48552999999998</v>
      </c>
      <c r="AH1496">
        <f>IF('5G_NR_raw_UE'!EY1496&gt;0,('5G_NR_raw_UE'!EY1496*'5G_NR_raw_UE'!EZ1496/1000000),"")</f>
        <v>4.1656063999999997E-5</v>
      </c>
    </row>
    <row r="1497" spans="31:34">
      <c r="AE1497">
        <f>IF('5G_NR_raw_UE'!EP1497&gt;0,('5G_NR_raw_UE'!EP1497*'5G_NR_raw_UE'!EQ1497),"")</f>
        <v>12626.938513999998</v>
      </c>
      <c r="AF1497">
        <f>IF('5G_NR_raw_UE'!ER1497&gt;0,('5G_NR_raw_UE'!ER1497*'5G_NR_raw_UE'!ES1497),"")</f>
        <v>476024.60634299996</v>
      </c>
      <c r="AG1497">
        <f>IF('5G_NR_raw_UE'!EW1497&gt;0,('5G_NR_raw_UE'!EW1497*'5G_NR_raw_UE'!EX1497),"")</f>
        <v>231.223434</v>
      </c>
      <c r="AH1497">
        <f>IF('5G_NR_raw_UE'!EY1497&gt;0,('5G_NR_raw_UE'!EY1497*'5G_NR_raw_UE'!EZ1497/1000000),"")</f>
        <v>4.23708086E-4</v>
      </c>
    </row>
    <row r="1498" spans="31:34">
      <c r="AE1498">
        <f>IF('5G_NR_raw_UE'!EP1498&gt;0,('5G_NR_raw_UE'!EP1498*'5G_NR_raw_UE'!EQ1498),"")</f>
        <v>12860.438592</v>
      </c>
      <c r="AF1498">
        <f>IF('5G_NR_raw_UE'!ER1498&gt;0,('5G_NR_raw_UE'!ER1498*'5G_NR_raw_UE'!ES1498),"")</f>
        <v>472495.20686400001</v>
      </c>
      <c r="AG1498">
        <f>IF('5G_NR_raw_UE'!EW1498&gt;0,('5G_NR_raw_UE'!EW1498*'5G_NR_raw_UE'!EX1498),"")</f>
        <v>231.25869799999998</v>
      </c>
      <c r="AH1498">
        <f>IF('5G_NR_raw_UE'!EY1498&gt;0,('5G_NR_raw_UE'!EY1498*'5G_NR_raw_UE'!EZ1498/1000000),"")</f>
        <v>4.2422315800000001E-4</v>
      </c>
    </row>
    <row r="1499" spans="31:34">
      <c r="AE1499">
        <f>IF('5G_NR_raw_UE'!EP1499&gt;0,('5G_NR_raw_UE'!EP1499*'5G_NR_raw_UE'!EQ1499),"")</f>
        <v>12787.415574999999</v>
      </c>
      <c r="AF1499">
        <f>IF('5G_NR_raw_UE'!ER1499&gt;0,('5G_NR_raw_UE'!ER1499*'5G_NR_raw_UE'!ES1499),"")</f>
        <v>474375.82383499999</v>
      </c>
      <c r="AG1499">
        <f>IF('5G_NR_raw_UE'!EW1499&gt;0,('5G_NR_raw_UE'!EW1499*'5G_NR_raw_UE'!EX1499),"")</f>
        <v>232.21899199999999</v>
      </c>
      <c r="AH1499">
        <f>IF('5G_NR_raw_UE'!EY1499&gt;0,('5G_NR_raw_UE'!EY1499*'5G_NR_raw_UE'!EZ1499/1000000),"")</f>
        <v>4.2105620000000002E-4</v>
      </c>
    </row>
    <row r="1500" spans="31:34">
      <c r="AE1500">
        <f>IF('5G_NR_raw_UE'!EP1500&gt;0,('5G_NR_raw_UE'!EP1500*'5G_NR_raw_UE'!EQ1500),"")</f>
        <v>12663.8465</v>
      </c>
      <c r="AF1500">
        <f>IF('5G_NR_raw_UE'!ER1500&gt;0,('5G_NR_raw_UE'!ER1500*'5G_NR_raw_UE'!ES1500),"")</f>
        <v>478227.19307099999</v>
      </c>
      <c r="AG1500">
        <f>IF('5G_NR_raw_UE'!EW1500&gt;0,('5G_NR_raw_UE'!EW1500*'5G_NR_raw_UE'!EX1500),"")</f>
        <v>230.54975999999999</v>
      </c>
      <c r="AH1500">
        <f>IF('5G_NR_raw_UE'!EY1500&gt;0,('5G_NR_raw_UE'!EY1500*'5G_NR_raw_UE'!EZ1500/1000000),"")</f>
        <v>4.25685456E-4</v>
      </c>
    </row>
    <row r="1501" spans="31:34">
      <c r="AE1501">
        <f>IF('5G_NR_raw_UE'!EP1501&gt;0,('5G_NR_raw_UE'!EP1501*'5G_NR_raw_UE'!EQ1501),"")</f>
        <v>12925.531290000001</v>
      </c>
      <c r="AF1501">
        <f>IF('5G_NR_raw_UE'!ER1501&gt;0,('5G_NR_raw_UE'!ER1501*'5G_NR_raw_UE'!ES1501),"")</f>
        <v>470868.061911</v>
      </c>
      <c r="AG1501">
        <f>IF('5G_NR_raw_UE'!EW1501&gt;0,('5G_NR_raw_UE'!EW1501*'5G_NR_raw_UE'!EX1501),"")</f>
        <v>227.87683200000001</v>
      </c>
      <c r="AH1501">
        <f>IF('5G_NR_raw_UE'!EY1501&gt;0,('5G_NR_raw_UE'!EY1501*'5G_NR_raw_UE'!EZ1501/1000000),"")</f>
        <v>4.2436032860000009E-3</v>
      </c>
    </row>
    <row r="1502" spans="31:34">
      <c r="AE1502">
        <f>IF('5G_NR_raw_UE'!EP1502&gt;0,('5G_NR_raw_UE'!EP1502*'5G_NR_raw_UE'!EQ1502),"")</f>
        <v>12937.088909999999</v>
      </c>
      <c r="AF1502">
        <f>IF('5G_NR_raw_UE'!ER1502&gt;0,('5G_NR_raw_UE'!ER1502*'5G_NR_raw_UE'!ES1502),"")</f>
        <v>477720.705212</v>
      </c>
      <c r="AG1502">
        <f>IF('5G_NR_raw_UE'!EW1502&gt;0,('5G_NR_raw_UE'!EW1502*'5G_NR_raw_UE'!EX1502),"")</f>
        <v>232.95097599999997</v>
      </c>
      <c r="AH1502">
        <f>IF('5G_NR_raw_UE'!EY1502&gt;0,('5G_NR_raw_UE'!EY1502*'5G_NR_raw_UE'!EZ1502/1000000),"")</f>
        <v>4.3016556499999995E-4</v>
      </c>
    </row>
    <row r="1503" spans="31:34">
      <c r="AE1503">
        <f>IF('5G_NR_raw_UE'!EP1503&gt;0,('5G_NR_raw_UE'!EP1503*'5G_NR_raw_UE'!EQ1503),"")</f>
        <v>129.43595999999999</v>
      </c>
      <c r="AF1503">
        <f>IF('5G_NR_raw_UE'!ER1503&gt;0,('5G_NR_raw_UE'!ER1503*'5G_NR_raw_UE'!ES1503),"")</f>
        <v>470638.48800000001</v>
      </c>
      <c r="AG1503">
        <f>IF('5G_NR_raw_UE'!EW1503&gt;0,('5G_NR_raw_UE'!EW1503*'5G_NR_raw_UE'!EX1503),"")</f>
        <v>230.51081599999998</v>
      </c>
      <c r="AH1503">
        <f>IF('5G_NR_raw_UE'!EY1503&gt;0,('5G_NR_raw_UE'!EY1503*'5G_NR_raw_UE'!EZ1503/1000000),"")</f>
        <v>4.2703235999999996E-4</v>
      </c>
    </row>
    <row r="1504" spans="31:34">
      <c r="AE1504">
        <f>IF('5G_NR_raw_UE'!EP1504&gt;0,('5G_NR_raw_UE'!EP1504*'5G_NR_raw_UE'!EQ1504),"")</f>
        <v>12795.741</v>
      </c>
      <c r="AF1504">
        <f>IF('5G_NR_raw_UE'!ER1504&gt;0,('5G_NR_raw_UE'!ER1504*'5G_NR_raw_UE'!ES1504),"")</f>
        <v>469520.10608399997</v>
      </c>
      <c r="AG1504">
        <f>IF('5G_NR_raw_UE'!EW1504&gt;0,('5G_NR_raw_UE'!EW1504*'5G_NR_raw_UE'!EX1504),"")</f>
        <v>228.80247799999998</v>
      </c>
      <c r="AH1504">
        <f>IF('5G_NR_raw_UE'!EY1504&gt;0,('5G_NR_raw_UE'!EY1504*'5G_NR_raw_UE'!EZ1504/1000000),"")</f>
        <v>4.2651000000000001E-4</v>
      </c>
    </row>
    <row r="1505" spans="31:34">
      <c r="AE1505">
        <f>IF('5G_NR_raw_UE'!EP1505&gt;0,('5G_NR_raw_UE'!EP1505*'5G_NR_raw_UE'!EQ1505),"")</f>
        <v>12649.426092</v>
      </c>
      <c r="AF1505">
        <f>IF('5G_NR_raw_UE'!ER1505&gt;0,('5G_NR_raw_UE'!ER1505*'5G_NR_raw_UE'!ES1505),"")</f>
        <v>473466.46306999994</v>
      </c>
      <c r="AG1505">
        <f>IF('5G_NR_raw_UE'!EW1505&gt;0,('5G_NR_raw_UE'!EW1505*'5G_NR_raw_UE'!EX1505),"")</f>
        <v>228.917248</v>
      </c>
      <c r="AH1505">
        <f>IF('5G_NR_raw_UE'!EY1505&gt;0,('5G_NR_raw_UE'!EY1505*'5G_NR_raw_UE'!EZ1505/1000000),"")</f>
        <v>4.2920096399999997E-4</v>
      </c>
    </row>
    <row r="1506" spans="31:34">
      <c r="AE1506">
        <f>IF('5G_NR_raw_UE'!EP1506&gt;0,('5G_NR_raw_UE'!EP1506*'5G_NR_raw_UE'!EQ1506),"")</f>
        <v>12778.136046999998</v>
      </c>
      <c r="AF1506">
        <f>IF('5G_NR_raw_UE'!ER1506&gt;0,('5G_NR_raw_UE'!ER1506*'5G_NR_raw_UE'!ES1506),"")</f>
        <v>473170.77600000001</v>
      </c>
      <c r="AG1506">
        <f>IF('5G_NR_raw_UE'!EW1506&gt;0,('5G_NR_raw_UE'!EW1506*'5G_NR_raw_UE'!EX1506),"")</f>
        <v>231.99699999999999</v>
      </c>
      <c r="AH1506">
        <f>IF('5G_NR_raw_UE'!EY1506&gt;0,('5G_NR_raw_UE'!EY1506*'5G_NR_raw_UE'!EZ1506/1000000),"")</f>
        <v>5.369858439999999E-4</v>
      </c>
    </row>
    <row r="1507" spans="31:34">
      <c r="AE1507">
        <f>IF('5G_NR_raw_UE'!EP1507&gt;0,('5G_NR_raw_UE'!EP1507*'5G_NR_raw_UE'!EQ1507),"")</f>
        <v>12912.343999999999</v>
      </c>
      <c r="AF1507">
        <f>IF('5G_NR_raw_UE'!ER1507&gt;0,('5G_NR_raw_UE'!ER1507*'5G_NR_raw_UE'!ES1507),"")</f>
        <v>480156.63606299995</v>
      </c>
      <c r="AG1507">
        <f>IF('5G_NR_raw_UE'!EW1507&gt;0,('5G_NR_raw_UE'!EW1507*'5G_NR_raw_UE'!EX1507),"")</f>
        <v>232.98475199999999</v>
      </c>
      <c r="AH1507">
        <f>IF('5G_NR_raw_UE'!EY1507&gt;0,('5G_NR_raw_UE'!EY1507*'5G_NR_raw_UE'!EZ1507/1000000),"")</f>
        <v>4.22363946E-4</v>
      </c>
    </row>
    <row r="1508" spans="31:34">
      <c r="AE1508">
        <f>IF('5G_NR_raw_UE'!EP1508&gt;0,('5G_NR_raw_UE'!EP1508*'5G_NR_raw_UE'!EQ1508),"")</f>
        <v>12739.151447999999</v>
      </c>
      <c r="AF1508">
        <f>IF('5G_NR_raw_UE'!ER1508&gt;0,('5G_NR_raw_UE'!ER1508*'5G_NR_raw_UE'!ES1508),"")</f>
        <v>484169.26945799997</v>
      </c>
      <c r="AG1508">
        <f>IF('5G_NR_raw_UE'!EW1508&gt;0,('5G_NR_raw_UE'!EW1508*'5G_NR_raw_UE'!EX1508),"")</f>
        <v>235.33721599999998</v>
      </c>
      <c r="AH1508">
        <f>IF('5G_NR_raw_UE'!EY1508&gt;0,('5G_NR_raw_UE'!EY1508*'5G_NR_raw_UE'!EZ1508/1000000),"")</f>
        <v>4.27635515E-4</v>
      </c>
    </row>
    <row r="1509" spans="31:34">
      <c r="AE1509">
        <f>IF('5G_NR_raw_UE'!EP1509&gt;0,('5G_NR_raw_UE'!EP1509*'5G_NR_raw_UE'!EQ1509),"")</f>
        <v>12970.69995</v>
      </c>
      <c r="AF1509">
        <f>IF('5G_NR_raw_UE'!ER1509&gt;0,('5G_NR_raw_UE'!ER1509*'5G_NR_raw_UE'!ES1509),"")</f>
        <v>478000.73764799995</v>
      </c>
      <c r="AG1509">
        <f>IF('5G_NR_raw_UE'!EW1509&gt;0,('5G_NR_raw_UE'!EW1509*'5G_NR_raw_UE'!EX1509),"")</f>
        <v>228.49276799999998</v>
      </c>
      <c r="AH1509">
        <f>IF('5G_NR_raw_UE'!EY1509&gt;0,('5G_NR_raw_UE'!EY1509*'5G_NR_raw_UE'!EZ1509/1000000),"")</f>
        <v>4.3106798199999996E-4</v>
      </c>
    </row>
    <row r="1510" spans="31:34">
      <c r="AE1510">
        <f>IF('5G_NR_raw_UE'!EP1510&gt;0,('5G_NR_raw_UE'!EP1510*'5G_NR_raw_UE'!EQ1510),"")</f>
        <v>1292.2529399999999</v>
      </c>
      <c r="AF1510">
        <f>IF('5G_NR_raw_UE'!ER1510&gt;0,('5G_NR_raw_UE'!ER1510*'5G_NR_raw_UE'!ES1510),"")</f>
        <v>474352.36</v>
      </c>
      <c r="AG1510">
        <f>IF('5G_NR_raw_UE'!EW1510&gt;0,('5G_NR_raw_UE'!EW1510*'5G_NR_raw_UE'!EX1510),"")</f>
        <v>229.91849999999999</v>
      </c>
      <c r="AH1510">
        <f>IF('5G_NR_raw_UE'!EY1510&gt;0,('5G_NR_raw_UE'!EY1510*'5G_NR_raw_UE'!EZ1510/1000000),"")</f>
        <v>4.36898288E-4</v>
      </c>
    </row>
    <row r="1511" spans="31:34">
      <c r="AE1511">
        <f>IF('5G_NR_raw_UE'!EP1511&gt;0,('5G_NR_raw_UE'!EP1511*'5G_NR_raw_UE'!EQ1511),"")</f>
        <v>12874.313848</v>
      </c>
      <c r="AF1511">
        <f>IF('5G_NR_raw_UE'!ER1511&gt;0,('5G_NR_raw_UE'!ER1511*'5G_NR_raw_UE'!ES1511),"")</f>
        <v>474556.59199999995</v>
      </c>
      <c r="AG1511">
        <f>IF('5G_NR_raw_UE'!EW1511&gt;0,('5G_NR_raw_UE'!EW1511*'5G_NR_raw_UE'!EX1511),"")</f>
        <v>234.74687999999998</v>
      </c>
      <c r="AH1511">
        <f>IF('5G_NR_raw_UE'!EY1511&gt;0,('5G_NR_raw_UE'!EY1511*'5G_NR_raw_UE'!EZ1511/1000000),"")</f>
        <v>4.3482621E-4</v>
      </c>
    </row>
    <row r="1512" spans="31:34">
      <c r="AE1512">
        <f>IF('5G_NR_raw_UE'!EP1512&gt;0,('5G_NR_raw_UE'!EP1512*'5G_NR_raw_UE'!EQ1512),"")</f>
        <v>12681.403667999999</v>
      </c>
      <c r="AF1512">
        <f>IF('5G_NR_raw_UE'!ER1512&gt;0,('5G_NR_raw_UE'!ER1512*'5G_NR_raw_UE'!ES1512),"")</f>
        <v>484562.92787999997</v>
      </c>
      <c r="AG1512">
        <f>IF('5G_NR_raw_UE'!EW1512&gt;0,('5G_NR_raw_UE'!EW1512*'5G_NR_raw_UE'!EX1512),"")</f>
        <v>230.71651199999999</v>
      </c>
      <c r="AH1512">
        <f>IF('5G_NR_raw_UE'!EY1512&gt;0,('5G_NR_raw_UE'!EY1512*'5G_NR_raw_UE'!EZ1512/1000000),"")</f>
        <v>4.3173174E-4</v>
      </c>
    </row>
    <row r="1513" spans="31:34">
      <c r="AE1513">
        <f>IF('5G_NR_raw_UE'!EP1513&gt;0,('5G_NR_raw_UE'!EP1513*'5G_NR_raw_UE'!EQ1513),"")</f>
        <v>1275.9257580000001</v>
      </c>
      <c r="AF1513">
        <f>IF('5G_NR_raw_UE'!ER1513&gt;0,('5G_NR_raw_UE'!ER1513*'5G_NR_raw_UE'!ES1513),"")</f>
        <v>485676.95198999997</v>
      </c>
      <c r="AG1513">
        <f>IF('5G_NR_raw_UE'!EW1513&gt;0,('5G_NR_raw_UE'!EW1513*'5G_NR_raw_UE'!EX1513),"")</f>
        <v>232.130304</v>
      </c>
      <c r="AH1513">
        <f>IF('5G_NR_raw_UE'!EY1513&gt;0,('5G_NR_raw_UE'!EY1513*'5G_NR_raw_UE'!EZ1513/1000000),"")</f>
        <v>4.3444441979999995E-3</v>
      </c>
    </row>
    <row r="1514" spans="31:34">
      <c r="AE1514">
        <f>IF('5G_NR_raw_UE'!EP1514&gt;0,('5G_NR_raw_UE'!EP1514*'5G_NR_raw_UE'!EQ1514),"")</f>
        <v>12686.830871999999</v>
      </c>
      <c r="AF1514">
        <f>IF('5G_NR_raw_UE'!ER1514&gt;0,('5G_NR_raw_UE'!ER1514*'5G_NR_raw_UE'!ES1514),"")</f>
        <v>470845.55902799999</v>
      </c>
      <c r="AG1514">
        <f>IF('5G_NR_raw_UE'!EW1514&gt;0,('5G_NR_raw_UE'!EW1514*'5G_NR_raw_UE'!EX1514),"")</f>
        <v>230.41599999999997</v>
      </c>
      <c r="AH1514">
        <f>IF('5G_NR_raw_UE'!EY1514&gt;0,('5G_NR_raw_UE'!EY1514*'5G_NR_raw_UE'!EZ1514/1000000),"")</f>
        <v>4.33083939E-4</v>
      </c>
    </row>
    <row r="1515" spans="31:34">
      <c r="AE1515">
        <f>IF('5G_NR_raw_UE'!EP1515&gt;0,('5G_NR_raw_UE'!EP1515*'5G_NR_raw_UE'!EQ1515),"")</f>
        <v>12943.783611999999</v>
      </c>
      <c r="AF1515">
        <f>IF('5G_NR_raw_UE'!ER1515&gt;0,('5G_NR_raw_UE'!ER1515*'5G_NR_raw_UE'!ES1515),"")</f>
        <v>485261.90850199998</v>
      </c>
      <c r="AG1515">
        <f>IF('5G_NR_raw_UE'!EW1515&gt;0,('5G_NR_raw_UE'!EW1515*'5G_NR_raw_UE'!EX1515),"")</f>
        <v>232.73935</v>
      </c>
      <c r="AH1515">
        <f>IF('5G_NR_raw_UE'!EY1515&gt;0,('5G_NR_raw_UE'!EY1515*'5G_NR_raw_UE'!EZ1515/1000000),"")</f>
        <v>4.5408704250000003E-3</v>
      </c>
    </row>
    <row r="1516" spans="31:34">
      <c r="AE1516">
        <f>IF('5G_NR_raw_UE'!EP1516&gt;0,('5G_NR_raw_UE'!EP1516*'5G_NR_raw_UE'!EQ1516),"")</f>
        <v>1346.8461599999998</v>
      </c>
      <c r="AF1516">
        <f>IF('5G_NR_raw_UE'!ER1516&gt;0,('5G_NR_raw_UE'!ER1516*'5G_NR_raw_UE'!ES1516),"")</f>
        <v>481454.35177000001</v>
      </c>
      <c r="AG1516">
        <f>IF('5G_NR_raw_UE'!EW1516&gt;0,('5G_NR_raw_UE'!EW1516*'5G_NR_raw_UE'!EX1516),"")</f>
        <v>229.530192</v>
      </c>
      <c r="AH1516">
        <f>IF('5G_NR_raw_UE'!EY1516&gt;0,('5G_NR_raw_UE'!EY1516*'5G_NR_raw_UE'!EZ1516/1000000),"")</f>
        <v>4.4704790199999998E-4</v>
      </c>
    </row>
    <row r="1517" spans="31:34">
      <c r="AE1517">
        <f>IF('5G_NR_raw_UE'!EP1517&gt;0,('5G_NR_raw_UE'!EP1517*'5G_NR_raw_UE'!EQ1517),"")</f>
        <v>12781.811097</v>
      </c>
      <c r="AF1517">
        <f>IF('5G_NR_raw_UE'!ER1517&gt;0,('5G_NR_raw_UE'!ER1517*'5G_NR_raw_UE'!ES1517),"")</f>
        <v>480839.60080800002</v>
      </c>
      <c r="AG1517">
        <f>IF('5G_NR_raw_UE'!EW1517&gt;0,('5G_NR_raw_UE'!EW1517*'5G_NR_raw_UE'!EX1517),"")</f>
        <v>231.10127999999997</v>
      </c>
      <c r="AH1517">
        <f>IF('5G_NR_raw_UE'!EY1517&gt;0,('5G_NR_raw_UE'!EY1517*'5G_NR_raw_UE'!EZ1517/1000000),"")</f>
        <v>4.4369065399999999E-4</v>
      </c>
    </row>
    <row r="1518" spans="31:34">
      <c r="AE1518">
        <f>IF('5G_NR_raw_UE'!EP1518&gt;0,('5G_NR_raw_UE'!EP1518*'5G_NR_raw_UE'!EQ1518),"")</f>
        <v>12732.787391999998</v>
      </c>
      <c r="AF1518">
        <f>IF('5G_NR_raw_UE'!ER1518&gt;0,('5G_NR_raw_UE'!ER1518*'5G_NR_raw_UE'!ES1518),"")</f>
        <v>481944.75171500002</v>
      </c>
      <c r="AG1518">
        <f>IF('5G_NR_raw_UE'!EW1518&gt;0,('5G_NR_raw_UE'!EW1518*'5G_NR_raw_UE'!EX1518),"")</f>
        <v>231.107292</v>
      </c>
      <c r="AH1518">
        <f>IF('5G_NR_raw_UE'!EY1518&gt;0,('5G_NR_raw_UE'!EY1518*'5G_NR_raw_UE'!EZ1518/1000000),"")</f>
        <v>4.4655407999999995E-4</v>
      </c>
    </row>
    <row r="1519" spans="31:34">
      <c r="AE1519">
        <f>IF('5G_NR_raw_UE'!EP1519&gt;0,('5G_NR_raw_UE'!EP1519*'5G_NR_raw_UE'!EQ1519),"")</f>
        <v>12840.695162999999</v>
      </c>
      <c r="AF1519">
        <f>IF('5G_NR_raw_UE'!ER1519&gt;0,('5G_NR_raw_UE'!ER1519*'5G_NR_raw_UE'!ES1519),"")</f>
        <v>483946.57108199998</v>
      </c>
      <c r="AG1519">
        <f>IF('5G_NR_raw_UE'!EW1519&gt;0,('5G_NR_raw_UE'!EW1519*'5G_NR_raw_UE'!EX1519),"")</f>
        <v>230.6985</v>
      </c>
      <c r="AH1519">
        <f>IF('5G_NR_raw_UE'!EY1519&gt;0,('5G_NR_raw_UE'!EY1519*'5G_NR_raw_UE'!EZ1519/1000000),"")</f>
        <v>4.6641629799999999E-4</v>
      </c>
    </row>
    <row r="1520" spans="31:34">
      <c r="AE1520">
        <f>IF('5G_NR_raw_UE'!EP1520&gt;0,('5G_NR_raw_UE'!EP1520*'5G_NR_raw_UE'!EQ1520),"")</f>
        <v>12832.904609999998</v>
      </c>
      <c r="AF1520">
        <f>IF('5G_NR_raw_UE'!ER1520&gt;0,('5G_NR_raw_UE'!ER1520*'5G_NR_raw_UE'!ES1520),"")</f>
        <v>480607.05969600001</v>
      </c>
      <c r="AG1520">
        <f>IF('5G_NR_raw_UE'!EW1520&gt;0,('5G_NR_raw_UE'!EW1520*'5G_NR_raw_UE'!EX1520),"")</f>
        <v>2316.8740739999998</v>
      </c>
      <c r="AH1520">
        <f>IF('5G_NR_raw_UE'!EY1520&gt;0,('5G_NR_raw_UE'!EY1520*'5G_NR_raw_UE'!EZ1520/1000000),"")</f>
        <v>4.6201758999999998E-4</v>
      </c>
    </row>
    <row r="1521" spans="31:34">
      <c r="AE1521">
        <f>IF('5G_NR_raw_UE'!EP1521&gt;0,('5G_NR_raw_UE'!EP1521*'5G_NR_raw_UE'!EQ1521),"")</f>
        <v>12764.960417</v>
      </c>
      <c r="AF1521">
        <f>IF('5G_NR_raw_UE'!ER1521&gt;0,('5G_NR_raw_UE'!ER1521*'5G_NR_raw_UE'!ES1521),"")</f>
        <v>477196.13511999993</v>
      </c>
      <c r="AG1521">
        <f>IF('5G_NR_raw_UE'!EW1521&gt;0,('5G_NR_raw_UE'!EW1521*'5G_NR_raw_UE'!EX1521),"")</f>
        <v>231.75482600000001</v>
      </c>
      <c r="AH1521">
        <f>IF('5G_NR_raw_UE'!EY1521&gt;0,('5G_NR_raw_UE'!EY1521*'5G_NR_raw_UE'!EZ1521/1000000),"")</f>
        <v>4.4996554199999998E-4</v>
      </c>
    </row>
    <row r="1522" spans="31:34">
      <c r="AE1522">
        <f>IF('5G_NR_raw_UE'!EP1522&gt;0,('5G_NR_raw_UE'!EP1522*'5G_NR_raw_UE'!EQ1522),"")</f>
        <v>12950.542242</v>
      </c>
      <c r="AF1522">
        <f>IF('5G_NR_raw_UE'!ER1522&gt;0,('5G_NR_raw_UE'!ER1522*'5G_NR_raw_UE'!ES1522),"")</f>
        <v>478471.48799999995</v>
      </c>
      <c r="AG1522">
        <f>IF('5G_NR_raw_UE'!EW1522&gt;0,('5G_NR_raw_UE'!EW1522*'5G_NR_raw_UE'!EX1522),"")</f>
        <v>233.36251999999999</v>
      </c>
      <c r="AH1522">
        <f>IF('5G_NR_raw_UE'!EY1522&gt;0,('5G_NR_raw_UE'!EY1522*'5G_NR_raw_UE'!EZ1522/1000000),"")</f>
        <v>4.4687676899999999E-4</v>
      </c>
    </row>
    <row r="1523" spans="31:34">
      <c r="AE1523">
        <f>IF('5G_NR_raw_UE'!EP1523&gt;0,('5G_NR_raw_UE'!EP1523*'5G_NR_raw_UE'!EQ1523),"")</f>
        <v>12925.22856</v>
      </c>
      <c r="AF1523">
        <f>IF('5G_NR_raw_UE'!ER1523&gt;0,('5G_NR_raw_UE'!ER1523*'5G_NR_raw_UE'!ES1523),"")</f>
        <v>485180.47067099996</v>
      </c>
      <c r="AG1523">
        <f>IF('5G_NR_raw_UE'!EW1523&gt;0,('5G_NR_raw_UE'!EW1523*'5G_NR_raw_UE'!EX1523),"")</f>
        <v>231.16799999999998</v>
      </c>
      <c r="AH1523">
        <f>IF('5G_NR_raw_UE'!EY1523&gt;0,('5G_NR_raw_UE'!EY1523*'5G_NR_raw_UE'!EZ1523/1000000),"")</f>
        <v>4.3532393699999993E-4</v>
      </c>
    </row>
    <row r="1524" spans="31:34">
      <c r="AE1524">
        <f>IF('5G_NR_raw_UE'!EP1524&gt;0,('5G_NR_raw_UE'!EP1524*'5G_NR_raw_UE'!EQ1524),"")</f>
        <v>1285.3971039999999</v>
      </c>
      <c r="AF1524">
        <f>IF('5G_NR_raw_UE'!ER1524&gt;0,('5G_NR_raw_UE'!ER1524*'5G_NR_raw_UE'!ES1524),"")</f>
        <v>489322.08773999999</v>
      </c>
      <c r="AG1524">
        <f>IF('5G_NR_raw_UE'!EW1524&gt;0,('5G_NR_raw_UE'!EW1524*'5G_NR_raw_UE'!EX1524),"")</f>
        <v>231.67492499999997</v>
      </c>
      <c r="AH1524">
        <f>IF('5G_NR_raw_UE'!EY1524&gt;0,('5G_NR_raw_UE'!EY1524*'5G_NR_raw_UE'!EZ1524/1000000),"")</f>
        <v>4.4816776879999997E-3</v>
      </c>
    </row>
    <row r="1525" spans="31:34">
      <c r="AE1525">
        <f>IF('5G_NR_raw_UE'!EP1525&gt;0,('5G_NR_raw_UE'!EP1525*'5G_NR_raw_UE'!EQ1525),"")</f>
        <v>12905.374608</v>
      </c>
      <c r="AF1525">
        <f>IF('5G_NR_raw_UE'!ER1525&gt;0,('5G_NR_raw_UE'!ER1525*'5G_NR_raw_UE'!ES1525),"")</f>
        <v>487697.34210399998</v>
      </c>
      <c r="AG1525">
        <f>IF('5G_NR_raw_UE'!EW1525&gt;0,('5G_NR_raw_UE'!EW1525*'5G_NR_raw_UE'!EX1525),"")</f>
        <v>233.68976000000001</v>
      </c>
      <c r="AH1525">
        <f>IF('5G_NR_raw_UE'!EY1525&gt;0,('5G_NR_raw_UE'!EY1525*'5G_NR_raw_UE'!EZ1525/1000000),"")</f>
        <v>4.5391500199999999E-4</v>
      </c>
    </row>
    <row r="1526" spans="31:34">
      <c r="AE1526">
        <f>IF('5G_NR_raw_UE'!EP1526&gt;0,('5G_NR_raw_UE'!EP1526*'5G_NR_raw_UE'!EQ1526),"")</f>
        <v>12812.743999999999</v>
      </c>
      <c r="AF1526">
        <f>IF('5G_NR_raw_UE'!ER1526&gt;0,('5G_NR_raw_UE'!ER1526*'5G_NR_raw_UE'!ES1526),"")</f>
        <v>475453.37564999994</v>
      </c>
      <c r="AG1526">
        <f>IF('5G_NR_raw_UE'!EW1526&gt;0,('5G_NR_raw_UE'!EW1526*'5G_NR_raw_UE'!EX1526),"")</f>
        <v>231.40800000000002</v>
      </c>
      <c r="AH1526">
        <f>IF('5G_NR_raw_UE'!EY1526&gt;0,('5G_NR_raw_UE'!EY1526*'5G_NR_raw_UE'!EZ1526/1000000),"")</f>
        <v>4.4785176999999999E-4</v>
      </c>
    </row>
    <row r="1527" spans="31:34">
      <c r="AE1527">
        <f>IF('5G_NR_raw_UE'!EP1527&gt;0,('5G_NR_raw_UE'!EP1527*'5G_NR_raw_UE'!EQ1527),"")</f>
        <v>12947.158689999998</v>
      </c>
      <c r="AF1527">
        <f>IF('5G_NR_raw_UE'!ER1527&gt;0,('5G_NR_raw_UE'!ER1527*'5G_NR_raw_UE'!ES1527),"")</f>
        <v>490626.92783999996</v>
      </c>
      <c r="AG1527">
        <f>IF('5G_NR_raw_UE'!EW1527&gt;0,('5G_NR_raw_UE'!EW1527*'5G_NR_raw_UE'!EX1527),"")</f>
        <v>232.9896</v>
      </c>
      <c r="AH1527">
        <f>IF('5G_NR_raw_UE'!EY1527&gt;0,('5G_NR_raw_UE'!EY1527*'5G_NR_raw_UE'!EZ1527/1000000),"")</f>
        <v>4.43938789E-4</v>
      </c>
    </row>
    <row r="1528" spans="31:34">
      <c r="AE1528">
        <f>IF('5G_NR_raw_UE'!EP1528&gt;0,('5G_NR_raw_UE'!EP1528*'5G_NR_raw_UE'!EQ1528),"")</f>
        <v>13071.869247999999</v>
      </c>
      <c r="AF1528">
        <f>IF('5G_NR_raw_UE'!ER1528&gt;0,('5G_NR_raw_UE'!ER1528*'5G_NR_raw_UE'!ES1528),"")</f>
        <v>478274.44750399998</v>
      </c>
      <c r="AG1528">
        <f>IF('5G_NR_raw_UE'!EW1528&gt;0,('5G_NR_raw_UE'!EW1528*'5G_NR_raw_UE'!EX1528),"")</f>
        <v>230.87230199999999</v>
      </c>
      <c r="AH1528">
        <f>IF('5G_NR_raw_UE'!EY1528&gt;0,('5G_NR_raw_UE'!EY1528*'5G_NR_raw_UE'!EZ1528/1000000),"")</f>
        <v>4.5028821599999997E-4</v>
      </c>
    </row>
    <row r="1529" spans="31:34">
      <c r="AE1529">
        <f>IF('5G_NR_raw_UE'!EP1529&gt;0,('5G_NR_raw_UE'!EP1529*'5G_NR_raw_UE'!EQ1529),"")</f>
        <v>130.88884099999999</v>
      </c>
      <c r="AF1529">
        <f>IF('5G_NR_raw_UE'!ER1529&gt;0,('5G_NR_raw_UE'!ER1529*'5G_NR_raw_UE'!ES1529),"")</f>
        <v>479818.31133</v>
      </c>
      <c r="AG1529">
        <f>IF('5G_NR_raw_UE'!EW1529&gt;0,('5G_NR_raw_UE'!EW1529*'5G_NR_raw_UE'!EX1529),"")</f>
        <v>234.19072</v>
      </c>
      <c r="AH1529">
        <f>IF('5G_NR_raw_UE'!EY1529&gt;0,('5G_NR_raw_UE'!EY1529*'5G_NR_raw_UE'!EZ1529/1000000),"")</f>
        <v>5.0190986999999992E-5</v>
      </c>
    </row>
    <row r="1530" spans="31:34">
      <c r="AE1530">
        <f>IF('5G_NR_raw_UE'!EP1530&gt;0,('5G_NR_raw_UE'!EP1530*'5G_NR_raw_UE'!EQ1530),"")</f>
        <v>1278.167702</v>
      </c>
      <c r="AF1530">
        <f>IF('5G_NR_raw_UE'!ER1530&gt;0,('5G_NR_raw_UE'!ER1530*'5G_NR_raw_UE'!ES1530),"")</f>
        <v>483731.48105599999</v>
      </c>
      <c r="AG1530">
        <f>IF('5G_NR_raw_UE'!EW1530&gt;0,('5G_NR_raw_UE'!EW1530*'5G_NR_raw_UE'!EX1530),"")</f>
        <v>232.80500999999998</v>
      </c>
      <c r="AH1530">
        <f>IF('5G_NR_raw_UE'!EY1530&gt;0,('5G_NR_raw_UE'!EY1530*'5G_NR_raw_UE'!EZ1530/1000000),"")</f>
        <v>4.2354942999999997E-4</v>
      </c>
    </row>
    <row r="1531" spans="31:34">
      <c r="AE1531">
        <f>IF('5G_NR_raw_UE'!EP1531&gt;0,('5G_NR_raw_UE'!EP1531*'5G_NR_raw_UE'!EQ1531),"")</f>
        <v>12943.327786</v>
      </c>
      <c r="AF1531">
        <f>IF('5G_NR_raw_UE'!ER1531&gt;0,('5G_NR_raw_UE'!ER1531*'5G_NR_raw_UE'!ES1531),"")</f>
        <v>483051.35035199998</v>
      </c>
      <c r="AG1531">
        <f>IF('5G_NR_raw_UE'!EW1531&gt;0,('5G_NR_raw_UE'!EW1531*'5G_NR_raw_UE'!EX1531),"")</f>
        <v>234.23919999999998</v>
      </c>
      <c r="AH1531">
        <f>IF('5G_NR_raw_UE'!EY1531&gt;0,('5G_NR_raw_UE'!EY1531*'5G_NR_raw_UE'!EZ1531/1000000),"")</f>
        <v>4.4742126399999996E-4</v>
      </c>
    </row>
    <row r="1532" spans="31:34">
      <c r="AE1532">
        <f>IF('5G_NR_raw_UE'!EP1532&gt;0,('5G_NR_raw_UE'!EP1532*'5G_NR_raw_UE'!EQ1532),"")</f>
        <v>12921.375583999999</v>
      </c>
      <c r="AF1532">
        <f>IF('5G_NR_raw_UE'!ER1532&gt;0,('5G_NR_raw_UE'!ER1532*'5G_NR_raw_UE'!ES1532),"")</f>
        <v>484865.72796799999</v>
      </c>
      <c r="AG1532">
        <f>IF('5G_NR_raw_UE'!EW1532&gt;0,('5G_NR_raw_UE'!EW1532*'5G_NR_raw_UE'!EX1532),"")</f>
        <v>230.41382399999998</v>
      </c>
      <c r="AH1532">
        <f>IF('5G_NR_raw_UE'!EY1532&gt;0,('5G_NR_raw_UE'!EY1532*'5G_NR_raw_UE'!EZ1532/1000000),"")</f>
        <v>4.5934782399999994E-4</v>
      </c>
    </row>
    <row r="1533" spans="31:34">
      <c r="AE1533">
        <f>IF('5G_NR_raw_UE'!EP1533&gt;0,('5G_NR_raw_UE'!EP1533*'5G_NR_raw_UE'!EQ1533),"")</f>
        <v>13109.091908999999</v>
      </c>
      <c r="AF1533">
        <f>IF('5G_NR_raw_UE'!ER1533&gt;0,('5G_NR_raw_UE'!ER1533*'5G_NR_raw_UE'!ES1533),"")</f>
        <v>488809.29818599997</v>
      </c>
      <c r="AG1533">
        <f>IF('5G_NR_raw_UE'!EW1533&gt;0,('5G_NR_raw_UE'!EW1533*'5G_NR_raw_UE'!EX1533),"")</f>
        <v>233.96642600000001</v>
      </c>
      <c r="AH1533">
        <f>IF('5G_NR_raw_UE'!EY1533&gt;0,('5G_NR_raw_UE'!EY1533*'5G_NR_raw_UE'!EZ1533/1000000),"")</f>
        <v>4.6238703699999999E-4</v>
      </c>
    </row>
    <row r="1534" spans="31:34">
      <c r="AE1534">
        <f>IF('5G_NR_raw_UE'!EP1534&gt;0,('5G_NR_raw_UE'!EP1534*'5G_NR_raw_UE'!EQ1534),"")</f>
        <v>1298.632104</v>
      </c>
      <c r="AF1534">
        <f>IF('5G_NR_raw_UE'!ER1534&gt;0,('5G_NR_raw_UE'!ER1534*'5G_NR_raw_UE'!ES1534),"")</f>
        <v>491890.01233699999</v>
      </c>
      <c r="AG1534">
        <f>IF('5G_NR_raw_UE'!EW1534&gt;0,('5G_NR_raw_UE'!EW1534*'5G_NR_raw_UE'!EX1534),"")</f>
        <v>234.212896</v>
      </c>
      <c r="AH1534">
        <f>IF('5G_NR_raw_UE'!EY1534&gt;0,('5G_NR_raw_UE'!EY1534*'5G_NR_raw_UE'!EZ1534/1000000),"")</f>
        <v>4.7883219999999997E-6</v>
      </c>
    </row>
    <row r="1535" spans="31:34">
      <c r="AE1535">
        <f>IF('5G_NR_raw_UE'!EP1535&gt;0,('5G_NR_raw_UE'!EP1535*'5G_NR_raw_UE'!EQ1535),"")</f>
        <v>12832.639295999999</v>
      </c>
      <c r="AF1535">
        <f>IF('5G_NR_raw_UE'!ER1535&gt;0,('5G_NR_raw_UE'!ER1535*'5G_NR_raw_UE'!ES1535),"")</f>
        <v>478586.91969000001</v>
      </c>
      <c r="AG1535">
        <f>IF('5G_NR_raw_UE'!EW1535&gt;0,('5G_NR_raw_UE'!EW1535*'5G_NR_raw_UE'!EX1535),"")</f>
        <v>241.27611199999998</v>
      </c>
      <c r="AH1535">
        <f>IF('5G_NR_raw_UE'!EY1535&gt;0,('5G_NR_raw_UE'!EY1535*'5G_NR_raw_UE'!EZ1535/1000000),"")</f>
        <v>4.5797309399999992E-4</v>
      </c>
    </row>
    <row r="1536" spans="31:34">
      <c r="AE1536">
        <f>IF('5G_NR_raw_UE'!EP1536&gt;0,('5G_NR_raw_UE'!EP1536*'5G_NR_raw_UE'!EQ1536),"")</f>
        <v>12941.423455999999</v>
      </c>
      <c r="AF1536">
        <f>IF('5G_NR_raw_UE'!ER1536&gt;0,('5G_NR_raw_UE'!ER1536*'5G_NR_raw_UE'!ES1536),"")</f>
        <v>481823.02377599996</v>
      </c>
      <c r="AG1536">
        <f>IF('5G_NR_raw_UE'!EW1536&gt;0,('5G_NR_raw_UE'!EW1536*'5G_NR_raw_UE'!EX1536),"")</f>
        <v>232.90226199999998</v>
      </c>
      <c r="AH1536">
        <f>IF('5G_NR_raw_UE'!EY1536&gt;0,('5G_NR_raw_UE'!EY1536*'5G_NR_raw_UE'!EZ1536/1000000),"")</f>
        <v>4.5651899999999996E-4</v>
      </c>
    </row>
    <row r="1537" spans="31:34">
      <c r="AE1537">
        <f>IF('5G_NR_raw_UE'!EP1537&gt;0,('5G_NR_raw_UE'!EP1537*'5G_NR_raw_UE'!EQ1537),"")</f>
        <v>12765.408975</v>
      </c>
      <c r="AF1537">
        <f>IF('5G_NR_raw_UE'!ER1537&gt;0,('5G_NR_raw_UE'!ER1537*'5G_NR_raw_UE'!ES1537),"")</f>
        <v>482875.84892799996</v>
      </c>
      <c r="AG1537">
        <f>IF('5G_NR_raw_UE'!EW1537&gt;0,('5G_NR_raw_UE'!EW1537*'5G_NR_raw_UE'!EX1537),"")</f>
        <v>233.851269</v>
      </c>
      <c r="AH1537">
        <f>IF('5G_NR_raw_UE'!EY1537&gt;0,('5G_NR_raw_UE'!EY1537*'5G_NR_raw_UE'!EZ1537/1000000),"")</f>
        <v>4.6248045799999999E-4</v>
      </c>
    </row>
    <row r="1538" spans="31:34">
      <c r="AE1538">
        <f>IF('5G_NR_raw_UE'!EP1538&gt;0,('5G_NR_raw_UE'!EP1538*'5G_NR_raw_UE'!EQ1538),"")</f>
        <v>13135.661199999999</v>
      </c>
      <c r="AF1538">
        <f>IF('5G_NR_raw_UE'!ER1538&gt;0,('5G_NR_raw_UE'!ER1538*'5G_NR_raw_UE'!ES1538),"")</f>
        <v>485807.32886599994</v>
      </c>
      <c r="AG1538">
        <f>IF('5G_NR_raw_UE'!EW1538&gt;0,('5G_NR_raw_UE'!EW1538*'5G_NR_raw_UE'!EX1538),"")</f>
        <v>233.93593799999999</v>
      </c>
      <c r="AH1538">
        <f>IF('5G_NR_raw_UE'!EY1538&gt;0,('5G_NR_raw_UE'!EY1538*'5G_NR_raw_UE'!EZ1538/1000000),"")</f>
        <v>4.5851970899999999E-4</v>
      </c>
    </row>
    <row r="1539" spans="31:34">
      <c r="AE1539">
        <f>IF('5G_NR_raw_UE'!EP1539&gt;0,('5G_NR_raw_UE'!EP1539*'5G_NR_raw_UE'!EQ1539),"")</f>
        <v>12878.304773999998</v>
      </c>
      <c r="AF1539">
        <f>IF('5G_NR_raw_UE'!ER1539&gt;0,('5G_NR_raw_UE'!ER1539*'5G_NR_raw_UE'!ES1539),"")</f>
        <v>489690.17486399994</v>
      </c>
      <c r="AG1539">
        <f>IF('5G_NR_raw_UE'!EW1539&gt;0,('5G_NR_raw_UE'!EW1539*'5G_NR_raw_UE'!EX1539),"")</f>
        <v>234.64684800000001</v>
      </c>
      <c r="AH1539">
        <f>IF('5G_NR_raw_UE'!EY1539&gt;0,('5G_NR_raw_UE'!EY1539*'5G_NR_raw_UE'!EZ1539/1000000),"")</f>
        <v>4.6448754300000003E-4</v>
      </c>
    </row>
    <row r="1540" spans="31:34">
      <c r="AE1540">
        <f>IF('5G_NR_raw_UE'!EP1540&gt;0,('5G_NR_raw_UE'!EP1540*'5G_NR_raw_UE'!EQ1540),"")</f>
        <v>12942.068471999999</v>
      </c>
      <c r="AF1540">
        <f>IF('5G_NR_raw_UE'!ER1540&gt;0,('5G_NR_raw_UE'!ER1540*'5G_NR_raw_UE'!ES1540),"")</f>
        <v>487813.19630399998</v>
      </c>
      <c r="AG1540">
        <f>IF('5G_NR_raw_UE'!EW1540&gt;0,('5G_NR_raw_UE'!EW1540*'5G_NR_raw_UE'!EX1540),"")</f>
        <v>235.77772899999999</v>
      </c>
      <c r="AH1540">
        <f>IF('5G_NR_raw_UE'!EY1540&gt;0,('5G_NR_raw_UE'!EY1540*'5G_NR_raw_UE'!EZ1540/1000000),"")</f>
        <v>4.6627978799999999E-4</v>
      </c>
    </row>
    <row r="1541" spans="31:34">
      <c r="AE1541">
        <f>IF('5G_NR_raw_UE'!EP1541&gt;0,('5G_NR_raw_UE'!EP1541*'5G_NR_raw_UE'!EQ1541),"")</f>
        <v>12844.486389</v>
      </c>
      <c r="AF1541">
        <f>IF('5G_NR_raw_UE'!ER1541&gt;0,('5G_NR_raw_UE'!ER1541*'5G_NR_raw_UE'!ES1541),"")</f>
        <v>483325.08465599996</v>
      </c>
      <c r="AG1541">
        <f>IF('5G_NR_raw_UE'!EW1541&gt;0,('5G_NR_raw_UE'!EW1541*'5G_NR_raw_UE'!EX1541),"")</f>
        <v>232.57737599999999</v>
      </c>
      <c r="AH1541">
        <f>IF('5G_NR_raw_UE'!EY1541&gt;0,('5G_NR_raw_UE'!EY1541*'5G_NR_raw_UE'!EZ1541/1000000),"")</f>
        <v>4.6824742399999996E-4</v>
      </c>
    </row>
    <row r="1542" spans="31:34">
      <c r="AE1542">
        <f>IF('5G_NR_raw_UE'!EP1542&gt;0,('5G_NR_raw_UE'!EP1542*'5G_NR_raw_UE'!EQ1542),"")</f>
        <v>1310.5260479999999</v>
      </c>
      <c r="AF1542">
        <f>IF('5G_NR_raw_UE'!ER1542&gt;0,('5G_NR_raw_UE'!ER1542*'5G_NR_raw_UE'!ES1542),"")</f>
        <v>493496.78587099997</v>
      </c>
      <c r="AG1542">
        <f>IF('5G_NR_raw_UE'!EW1542&gt;0,('5G_NR_raw_UE'!EW1542*'5G_NR_raw_UE'!EX1542),"")</f>
        <v>237.544736</v>
      </c>
      <c r="AH1542">
        <f>IF('5G_NR_raw_UE'!EY1542&gt;0,('5G_NR_raw_UE'!EY1542*'5G_NR_raw_UE'!EZ1542/1000000),"")</f>
        <v>4.6225013399999999E-4</v>
      </c>
    </row>
    <row r="1543" spans="31:34">
      <c r="AE1543">
        <f>IF('5G_NR_raw_UE'!EP1543&gt;0,('5G_NR_raw_UE'!EP1543*'5G_NR_raw_UE'!EQ1543),"")</f>
        <v>13158.855312</v>
      </c>
      <c r="AF1543">
        <f>IF('5G_NR_raw_UE'!ER1543&gt;0,('5G_NR_raw_UE'!ER1543*'5G_NR_raw_UE'!ES1543),"")</f>
        <v>489674.66399999999</v>
      </c>
      <c r="AG1543">
        <f>IF('5G_NR_raw_UE'!EW1543&gt;0,('5G_NR_raw_UE'!EW1543*'5G_NR_raw_UE'!EX1543),"")</f>
        <v>240.47359999999998</v>
      </c>
      <c r="AH1543">
        <f>IF('5G_NR_raw_UE'!EY1543&gt;0,('5G_NR_raw_UE'!EY1543*'5G_NR_raw_UE'!EZ1543/1000000),"")</f>
        <v>4.6523276499999997E-4</v>
      </c>
    </row>
    <row r="1544" spans="31:34">
      <c r="AE1544">
        <f>IF('5G_NR_raw_UE'!EP1544&gt;0,('5G_NR_raw_UE'!EP1544*'5G_NR_raw_UE'!EQ1544),"")</f>
        <v>13034.480256000001</v>
      </c>
      <c r="AF1544">
        <f>IF('5G_NR_raw_UE'!ER1544&gt;0,('5G_NR_raw_UE'!ER1544*'5G_NR_raw_UE'!ES1544),"")</f>
        <v>493101.35974400002</v>
      </c>
      <c r="AG1544">
        <f>IF('5G_NR_raw_UE'!EW1544&gt;0,('5G_NR_raw_UE'!EW1544*'5G_NR_raw_UE'!EX1544),"")</f>
        <v>236.05596199999997</v>
      </c>
      <c r="AH1544">
        <f>IF('5G_NR_raw_UE'!EY1544&gt;0,('5G_NR_raw_UE'!EY1544*'5G_NR_raw_UE'!EZ1544/1000000),"")</f>
        <v>4.6200366299999995E-4</v>
      </c>
    </row>
    <row r="1545" spans="31:34">
      <c r="AE1545">
        <f>IF('5G_NR_raw_UE'!EP1545&gt;0,('5G_NR_raw_UE'!EP1545*'5G_NR_raw_UE'!EQ1545),"")</f>
        <v>1306.52388</v>
      </c>
      <c r="AF1545">
        <f>IF('5G_NR_raw_UE'!ER1545&gt;0,('5G_NR_raw_UE'!ER1545*'5G_NR_raw_UE'!ES1545),"")</f>
        <v>495733.11210000003</v>
      </c>
      <c r="AG1545">
        <f>IF('5G_NR_raw_UE'!EW1545&gt;0,('5G_NR_raw_UE'!EW1545*'5G_NR_raw_UE'!EX1545),"")</f>
        <v>234.841376</v>
      </c>
      <c r="AH1545">
        <f>IF('5G_NR_raw_UE'!EY1545&gt;0,('5G_NR_raw_UE'!EY1545*'5G_NR_raw_UE'!EZ1545/1000000),"")</f>
        <v>4.71071865E-4</v>
      </c>
    </row>
    <row r="1546" spans="31:34">
      <c r="AE1546">
        <f>IF('5G_NR_raw_UE'!EP1546&gt;0,('5G_NR_raw_UE'!EP1546*'5G_NR_raw_UE'!EQ1546),"")</f>
        <v>12833.797632</v>
      </c>
      <c r="AF1546">
        <f>IF('5G_NR_raw_UE'!ER1546&gt;0,('5G_NR_raw_UE'!ER1546*'5G_NR_raw_UE'!ES1546),"")</f>
        <v>490087.83549599996</v>
      </c>
      <c r="AG1546">
        <f>IF('5G_NR_raw_UE'!EW1546&gt;0,('5G_NR_raw_UE'!EW1546*'5G_NR_raw_UE'!EX1546),"")</f>
        <v>2354.2194999999997</v>
      </c>
      <c r="AH1546">
        <f>IF('5G_NR_raw_UE'!EY1546&gt;0,('5G_NR_raw_UE'!EY1546*'5G_NR_raw_UE'!EZ1546/1000000),"")</f>
        <v>4.7538786600000003E-4</v>
      </c>
    </row>
    <row r="1547" spans="31:34">
      <c r="AE1547">
        <f>IF('5G_NR_raw_UE'!EP1547&gt;0,('5G_NR_raw_UE'!EP1547*'5G_NR_raw_UE'!EQ1547),"")</f>
        <v>13150.154039999999</v>
      </c>
      <c r="AF1547">
        <f>IF('5G_NR_raw_UE'!ER1547&gt;0,('5G_NR_raw_UE'!ER1547*'5G_NR_raw_UE'!ES1547),"")</f>
        <v>490089.831336</v>
      </c>
      <c r="AG1547">
        <f>IF('5G_NR_raw_UE'!EW1547&gt;0,('5G_NR_raw_UE'!EW1547*'5G_NR_raw_UE'!EX1547),"")</f>
        <v>2378.3543279999999</v>
      </c>
      <c r="AH1547">
        <f>IF('5G_NR_raw_UE'!EY1547&gt;0,('5G_NR_raw_UE'!EY1547*'5G_NR_raw_UE'!EZ1547/1000000),"")</f>
        <v>3.4799999999999999E-7</v>
      </c>
    </row>
    <row r="1548" spans="31:34">
      <c r="AE1548">
        <f>IF('5G_NR_raw_UE'!EP1548&gt;0,('5G_NR_raw_UE'!EP1548*'5G_NR_raw_UE'!EQ1548),"")</f>
        <v>13000.333658</v>
      </c>
      <c r="AF1548">
        <f>IF('5G_NR_raw_UE'!ER1548&gt;0,('5G_NR_raw_UE'!ER1548*'5G_NR_raw_UE'!ES1548),"")</f>
        <v>492094.75922199996</v>
      </c>
      <c r="AG1548">
        <f>IF('5G_NR_raw_UE'!EW1548&gt;0,('5G_NR_raw_UE'!EW1548*'5G_NR_raw_UE'!EX1548),"")</f>
        <v>233.87066999999999</v>
      </c>
      <c r="AH1548">
        <f>IF('5G_NR_raw_UE'!EY1548&gt;0,('5G_NR_raw_UE'!EY1548*'5G_NR_raw_UE'!EZ1548/1000000),"")</f>
        <v>4.6853242799999999E-4</v>
      </c>
    </row>
    <row r="1549" spans="31:34">
      <c r="AE1549">
        <f>IF('5G_NR_raw_UE'!EP1549&gt;0,('5G_NR_raw_UE'!EP1549*'5G_NR_raw_UE'!EQ1549),"")</f>
        <v>13053.261312000001</v>
      </c>
      <c r="AF1549">
        <f>IF('5G_NR_raw_UE'!ER1549&gt;0,('5G_NR_raw_UE'!ER1549*'5G_NR_raw_UE'!ES1549),"")</f>
        <v>486770.04</v>
      </c>
      <c r="AG1549">
        <f>IF('5G_NR_raw_UE'!EW1549&gt;0,('5G_NR_raw_UE'!EW1549*'5G_NR_raw_UE'!EX1549),"")</f>
        <v>244.08141599999999</v>
      </c>
      <c r="AH1549">
        <f>IF('5G_NR_raw_UE'!EY1549&gt;0,('5G_NR_raw_UE'!EY1549*'5G_NR_raw_UE'!EZ1549/1000000),"")</f>
        <v>4.7798735999999995E-4</v>
      </c>
    </row>
    <row r="1550" spans="31:34">
      <c r="AE1550">
        <f>IF('5G_NR_raw_UE'!EP1550&gt;0,('5G_NR_raw_UE'!EP1550*'5G_NR_raw_UE'!EQ1550),"")</f>
        <v>13002.114251999999</v>
      </c>
      <c r="AF1550">
        <f>IF('5G_NR_raw_UE'!ER1550&gt;0,('5G_NR_raw_UE'!ER1550*'5G_NR_raw_UE'!ES1550),"")</f>
        <v>491678.15959</v>
      </c>
      <c r="AG1550">
        <f>IF('5G_NR_raw_UE'!EW1550&gt;0,('5G_NR_raw_UE'!EW1550*'5G_NR_raw_UE'!EX1550),"")</f>
        <v>237.72149399999998</v>
      </c>
      <c r="AH1550">
        <f>IF('5G_NR_raw_UE'!EY1550&gt;0,('5G_NR_raw_UE'!EY1550*'5G_NR_raw_UE'!EZ1550/1000000),"")</f>
        <v>4.7556230399999999E-4</v>
      </c>
    </row>
    <row r="1551" spans="31:34">
      <c r="AE1551">
        <f>IF('5G_NR_raw_UE'!EP1551&gt;0,('5G_NR_raw_UE'!EP1551*'5G_NR_raw_UE'!EQ1551),"")</f>
        <v>12952.287999999999</v>
      </c>
      <c r="AF1551">
        <f>IF('5G_NR_raw_UE'!ER1551&gt;0,('5G_NR_raw_UE'!ER1551*'5G_NR_raw_UE'!ES1551),"")</f>
        <v>493130.05849800003</v>
      </c>
      <c r="AG1551">
        <f>IF('5G_NR_raw_UE'!EW1551&gt;0,('5G_NR_raw_UE'!EW1551*'5G_NR_raw_UE'!EX1551),"")</f>
        <v>700.09918999999991</v>
      </c>
      <c r="AH1551">
        <f>IF('5G_NR_raw_UE'!EY1551&gt;0,('5G_NR_raw_UE'!EY1551*'5G_NR_raw_UE'!EZ1551/1000000),"")</f>
        <v>4.7669731199999999E-4</v>
      </c>
    </row>
    <row r="1552" spans="31:34">
      <c r="AE1552">
        <f>IF('5G_NR_raw_UE'!EP1552&gt;0,('5G_NR_raw_UE'!EP1552*'5G_NR_raw_UE'!EQ1552),"")</f>
        <v>13111.33791</v>
      </c>
      <c r="AF1552">
        <f>IF('5G_NR_raw_UE'!ER1552&gt;0,('5G_NR_raw_UE'!ER1552*'5G_NR_raw_UE'!ES1552),"")</f>
        <v>495830.84931899997</v>
      </c>
      <c r="AG1552">
        <f>IF('5G_NR_raw_UE'!EW1552&gt;0,('5G_NR_raw_UE'!EW1552*'5G_NR_raw_UE'!EX1552),"")</f>
        <v>243.459508</v>
      </c>
      <c r="AH1552">
        <f>IF('5G_NR_raw_UE'!EY1552&gt;0,('5G_NR_raw_UE'!EY1552*'5G_NR_raw_UE'!EZ1552/1000000),"")</f>
        <v>4.76635948E-4</v>
      </c>
    </row>
    <row r="1553" spans="31:34">
      <c r="AE1553">
        <f>IF('5G_NR_raw_UE'!EP1553&gt;0,('5G_NR_raw_UE'!EP1553*'5G_NR_raw_UE'!EQ1553),"")</f>
        <v>13011.663295999999</v>
      </c>
      <c r="AF1553">
        <f>IF('5G_NR_raw_UE'!ER1553&gt;0,('5G_NR_raw_UE'!ER1553*'5G_NR_raw_UE'!ES1553),"")</f>
        <v>492899.32893599995</v>
      </c>
      <c r="AG1553">
        <f>IF('5G_NR_raw_UE'!EW1553&gt;0,('5G_NR_raw_UE'!EW1553*'5G_NR_raw_UE'!EX1553),"")</f>
        <v>242.88429499999998</v>
      </c>
      <c r="AH1553">
        <f>IF('5G_NR_raw_UE'!EY1553&gt;0,('5G_NR_raw_UE'!EY1553*'5G_NR_raw_UE'!EZ1553/1000000),"")</f>
        <v>4.7678554399999996E-4</v>
      </c>
    </row>
    <row r="1554" spans="31:34">
      <c r="AE1554">
        <f>IF('5G_NR_raw_UE'!EP1554&gt;0,('5G_NR_raw_UE'!EP1554*'5G_NR_raw_UE'!EQ1554),"")</f>
        <v>13143.123240000001</v>
      </c>
      <c r="AF1554">
        <f>IF('5G_NR_raw_UE'!ER1554&gt;0,('5G_NR_raw_UE'!ER1554*'5G_NR_raw_UE'!ES1554),"")</f>
        <v>491044.34396799997</v>
      </c>
      <c r="AG1554">
        <f>IF('5G_NR_raw_UE'!EW1554&gt;0,('5G_NR_raw_UE'!EW1554*'5G_NR_raw_UE'!EX1554),"")</f>
        <v>243.73116499999998</v>
      </c>
      <c r="AH1554">
        <f>IF('5G_NR_raw_UE'!EY1554&gt;0,('5G_NR_raw_UE'!EY1554*'5G_NR_raw_UE'!EZ1554/1000000),"")</f>
        <v>4.8156837300000001E-4</v>
      </c>
    </row>
    <row r="1555" spans="31:34">
      <c r="AE1555">
        <f>IF('5G_NR_raw_UE'!EP1555&gt;0,('5G_NR_raw_UE'!EP1555*'5G_NR_raw_UE'!EQ1555),"")</f>
        <v>12987.795743999999</v>
      </c>
      <c r="AF1555">
        <f>IF('5G_NR_raw_UE'!ER1555&gt;0,('5G_NR_raw_UE'!ER1555*'5G_NR_raw_UE'!ES1555),"")</f>
        <v>496099.56793800002</v>
      </c>
      <c r="AG1555">
        <f>IF('5G_NR_raw_UE'!EW1555&gt;0,('5G_NR_raw_UE'!EW1555*'5G_NR_raw_UE'!EX1555),"")</f>
        <v>251.61280199999999</v>
      </c>
      <c r="AH1555">
        <f>IF('5G_NR_raw_UE'!EY1555&gt;0,('5G_NR_raw_UE'!EY1555*'5G_NR_raw_UE'!EZ1555/1000000),"")</f>
        <v>4.7991665E-4</v>
      </c>
    </row>
    <row r="1556" spans="31:34">
      <c r="AE1556">
        <f>IF('5G_NR_raw_UE'!EP1556&gt;0,('5G_NR_raw_UE'!EP1556*'5G_NR_raw_UE'!EQ1556),"")</f>
        <v>13195.254919999999</v>
      </c>
      <c r="AF1556">
        <f>IF('5G_NR_raw_UE'!ER1556&gt;0,('5G_NR_raw_UE'!ER1556*'5G_NR_raw_UE'!ES1556),"")</f>
        <v>495578.41995199997</v>
      </c>
      <c r="AG1556">
        <f>IF('5G_NR_raw_UE'!EW1556&gt;0,('5G_NR_raw_UE'!EW1556*'5G_NR_raw_UE'!EX1556),"")</f>
        <v>2455.8821280000002</v>
      </c>
      <c r="AH1556">
        <f>IF('5G_NR_raw_UE'!EY1556&gt;0,('5G_NR_raw_UE'!EY1556*'5G_NR_raw_UE'!EZ1556/1000000),"")</f>
        <v>4.7508991599999996E-4</v>
      </c>
    </row>
    <row r="1557" spans="31:34">
      <c r="AE1557">
        <f>IF('5G_NR_raw_UE'!EP1557&gt;0,('5G_NR_raw_UE'!EP1557*'5G_NR_raw_UE'!EQ1557),"")</f>
        <v>130.398223</v>
      </c>
      <c r="AF1557">
        <f>IF('5G_NR_raw_UE'!ER1557&gt;0,('5G_NR_raw_UE'!ER1557*'5G_NR_raw_UE'!ES1557),"")</f>
        <v>491771.47278599994</v>
      </c>
      <c r="AG1557">
        <f>IF('5G_NR_raw_UE'!EW1557&gt;0,('5G_NR_raw_UE'!EW1557*'5G_NR_raw_UE'!EX1557),"")</f>
        <v>244.54399999999998</v>
      </c>
      <c r="AH1557">
        <f>IF('5G_NR_raw_UE'!EY1557&gt;0,('5G_NR_raw_UE'!EY1557*'5G_NR_raw_UE'!EZ1557/1000000),"")</f>
        <v>4.8083379600000003E-4</v>
      </c>
    </row>
    <row r="1558" spans="31:34">
      <c r="AE1558">
        <f>IF('5G_NR_raw_UE'!EP1558&gt;0,('5G_NR_raw_UE'!EP1558*'5G_NR_raw_UE'!EQ1558),"")</f>
        <v>13027.632919999998</v>
      </c>
      <c r="AF1558">
        <f>IF('5G_NR_raw_UE'!ER1558&gt;0,('5G_NR_raw_UE'!ER1558*'5G_NR_raw_UE'!ES1558),"")</f>
        <v>490851.66399999999</v>
      </c>
      <c r="AG1558">
        <f>IF('5G_NR_raw_UE'!EW1558&gt;0,('5G_NR_raw_UE'!EW1558*'5G_NR_raw_UE'!EX1558),"")</f>
        <v>250.73965599999997</v>
      </c>
      <c r="AH1558">
        <f>IF('5G_NR_raw_UE'!EY1558&gt;0,('5G_NR_raw_UE'!EY1558*'5G_NR_raw_UE'!EZ1558/1000000),"")</f>
        <v>4.8597261199999998E-4</v>
      </c>
    </row>
    <row r="1559" spans="31:34">
      <c r="AE1559">
        <f>IF('5G_NR_raw_UE'!EP1559&gt;0,('5G_NR_raw_UE'!EP1559*'5G_NR_raw_UE'!EQ1559),"")</f>
        <v>12876.838032</v>
      </c>
      <c r="AF1559">
        <f>IF('5G_NR_raw_UE'!ER1559&gt;0,('5G_NR_raw_UE'!ER1559*'5G_NR_raw_UE'!ES1559),"")</f>
        <v>490948.27999999997</v>
      </c>
      <c r="AG1559">
        <f>IF('5G_NR_raw_UE'!EW1559&gt;0,('5G_NR_raw_UE'!EW1559*'5G_NR_raw_UE'!EX1559),"")</f>
        <v>25.950051999999999</v>
      </c>
      <c r="AH1559">
        <f>IF('5G_NR_raw_UE'!EY1559&gt;0,('5G_NR_raw_UE'!EY1559*'5G_NR_raw_UE'!EZ1559/1000000),"")</f>
        <v>4.8146606699999995E-4</v>
      </c>
    </row>
    <row r="1560" spans="31:34">
      <c r="AE1560">
        <f>IF('5G_NR_raw_UE'!EP1560&gt;0,('5G_NR_raw_UE'!EP1560*'5G_NR_raw_UE'!EQ1560),"")</f>
        <v>13058.754214000001</v>
      </c>
      <c r="AF1560">
        <f>IF('5G_NR_raw_UE'!ER1560&gt;0,('5G_NR_raw_UE'!ER1560*'5G_NR_raw_UE'!ES1560),"")</f>
        <v>503307.74169599998</v>
      </c>
      <c r="AG1560">
        <f>IF('5G_NR_raw_UE'!EW1560&gt;0,('5G_NR_raw_UE'!EW1560*'5G_NR_raw_UE'!EX1560),"")</f>
        <v>256.53817199999997</v>
      </c>
      <c r="AH1560">
        <f>IF('5G_NR_raw_UE'!EY1560&gt;0,('5G_NR_raw_UE'!EY1560*'5G_NR_raw_UE'!EZ1560/1000000),"")</f>
        <v>4.8384022699999999E-4</v>
      </c>
    </row>
    <row r="1561" spans="31:34">
      <c r="AE1561">
        <f>IF('5G_NR_raw_UE'!EP1561&gt;0,('5G_NR_raw_UE'!EP1561*'5G_NR_raw_UE'!EQ1561),"")</f>
        <v>13217.264588999999</v>
      </c>
      <c r="AF1561">
        <f>IF('5G_NR_raw_UE'!ER1561&gt;0,('5G_NR_raw_UE'!ER1561*'5G_NR_raw_UE'!ES1561),"")</f>
        <v>493750.911104</v>
      </c>
      <c r="AG1561">
        <f>IF('5G_NR_raw_UE'!EW1561&gt;0,('5G_NR_raw_UE'!EW1561*'5G_NR_raw_UE'!EX1561),"")</f>
        <v>2635.1292599999997</v>
      </c>
      <c r="AH1561">
        <f>IF('5G_NR_raw_UE'!EY1561&gt;0,('5G_NR_raw_UE'!EY1561*'5G_NR_raw_UE'!EZ1561/1000000),"")</f>
        <v>4.9184874199999999E-4</v>
      </c>
    </row>
    <row r="1562" spans="31:34">
      <c r="AE1562">
        <f>IF('5G_NR_raw_UE'!EP1562&gt;0,('5G_NR_raw_UE'!EP1562*'5G_NR_raw_UE'!EQ1562),"")</f>
        <v>12985.864999999998</v>
      </c>
      <c r="AF1562">
        <f>IF('5G_NR_raw_UE'!ER1562&gt;0,('5G_NR_raw_UE'!ER1562*'5G_NR_raw_UE'!ES1562),"")</f>
        <v>499780.23284800001</v>
      </c>
      <c r="AG1562">
        <f>IF('5G_NR_raw_UE'!EW1562&gt;0,('5G_NR_raw_UE'!EW1562*'5G_NR_raw_UE'!EX1562),"")</f>
        <v>2494.1916659999997</v>
      </c>
      <c r="AH1562">
        <f>IF('5G_NR_raw_UE'!EY1562&gt;0,('5G_NR_raw_UE'!EY1562*'5G_NR_raw_UE'!EZ1562/1000000),"")</f>
        <v>4.8821311499999996E-4</v>
      </c>
    </row>
    <row r="1563" spans="31:34">
      <c r="AE1563">
        <f>IF('5G_NR_raw_UE'!EP1563&gt;0,('5G_NR_raw_UE'!EP1563*'5G_NR_raw_UE'!EQ1563),"")</f>
        <v>12992.037499999999</v>
      </c>
      <c r="AF1563">
        <f>IF('5G_NR_raw_UE'!ER1563&gt;0,('5G_NR_raw_UE'!ER1563*'5G_NR_raw_UE'!ES1563),"")</f>
        <v>498046.65759199997</v>
      </c>
      <c r="AG1563">
        <f>IF('5G_NR_raw_UE'!EW1563&gt;0,('5G_NR_raw_UE'!EW1563*'5G_NR_raw_UE'!EX1563),"")</f>
        <v>256.70645999999999</v>
      </c>
      <c r="AH1563">
        <f>IF('5G_NR_raw_UE'!EY1563&gt;0,('5G_NR_raw_UE'!EY1563*'5G_NR_raw_UE'!EZ1563/1000000),"")</f>
        <v>4.8265337999999999E-4</v>
      </c>
    </row>
    <row r="1564" spans="31:34">
      <c r="AE1564">
        <f>IF('5G_NR_raw_UE'!EP1564&gt;0,('5G_NR_raw_UE'!EP1564*'5G_NR_raw_UE'!EQ1564),"")</f>
        <v>12996.697999999999</v>
      </c>
      <c r="AF1564">
        <f>IF('5G_NR_raw_UE'!ER1564&gt;0,('5G_NR_raw_UE'!ER1564*'5G_NR_raw_UE'!ES1564),"")</f>
        <v>504030.74540700001</v>
      </c>
      <c r="AG1564">
        <f>IF('5G_NR_raw_UE'!EW1564&gt;0,('5G_NR_raw_UE'!EW1564*'5G_NR_raw_UE'!EX1564),"")</f>
        <v>25.682580000000002</v>
      </c>
      <c r="AH1564">
        <f>IF('5G_NR_raw_UE'!EY1564&gt;0,('5G_NR_raw_UE'!EY1564*'5G_NR_raw_UE'!EZ1564/1000000),"")</f>
        <v>4.8248700000000003E-4</v>
      </c>
    </row>
    <row r="1565" spans="31:34">
      <c r="AE1565">
        <f>IF('5G_NR_raw_UE'!EP1565&gt;0,('5G_NR_raw_UE'!EP1565*'5G_NR_raw_UE'!EQ1565),"")</f>
        <v>13103.330688</v>
      </c>
      <c r="AF1565">
        <f>IF('5G_NR_raw_UE'!ER1565&gt;0,('5G_NR_raw_UE'!ER1565*'5G_NR_raw_UE'!ES1565),"")</f>
        <v>485467.66975199996</v>
      </c>
      <c r="AG1565">
        <f>IF('5G_NR_raw_UE'!EW1565&gt;0,('5G_NR_raw_UE'!EW1565*'5G_NR_raw_UE'!EX1565),"")</f>
        <v>253.48500000000001</v>
      </c>
      <c r="AH1565">
        <f>IF('5G_NR_raw_UE'!EY1565&gt;0,('5G_NR_raw_UE'!EY1565*'5G_NR_raw_UE'!EZ1565/1000000),"")</f>
        <v>4.8828854000000004E-4</v>
      </c>
    </row>
    <row r="1566" spans="31:34">
      <c r="AE1566">
        <f>IF('5G_NR_raw_UE'!EP1566&gt;0,('5G_NR_raw_UE'!EP1566*'5G_NR_raw_UE'!EQ1566),"")</f>
        <v>2.5999999999999998E-8</v>
      </c>
      <c r="AF1566">
        <f>IF('5G_NR_raw_UE'!ER1566&gt;0,('5G_NR_raw_UE'!ER1566*'5G_NR_raw_UE'!ES1566),"")</f>
        <v>499994.06943199993</v>
      </c>
      <c r="AG1566">
        <f>IF('5G_NR_raw_UE'!EW1566&gt;0,('5G_NR_raw_UE'!EW1566*'5G_NR_raw_UE'!EX1566),"")</f>
        <v>258.35908799999999</v>
      </c>
      <c r="AH1566">
        <f>IF('5G_NR_raw_UE'!EY1566&gt;0,('5G_NR_raw_UE'!EY1566*'5G_NR_raw_UE'!EZ1566/1000000),"")</f>
        <v>4.82555954E-4</v>
      </c>
    </row>
    <row r="1567" spans="31:34">
      <c r="AE1567">
        <f>IF('5G_NR_raw_UE'!EP1567&gt;0,('5G_NR_raw_UE'!EP1567*'5G_NR_raw_UE'!EQ1567),"")</f>
        <v>13328.198144</v>
      </c>
      <c r="AF1567">
        <f>IF('5G_NR_raw_UE'!ER1567&gt;0,('5G_NR_raw_UE'!ER1567*'5G_NR_raw_UE'!ES1567),"")</f>
        <v>51188.871369999993</v>
      </c>
      <c r="AG1567">
        <f>IF('5G_NR_raw_UE'!EW1567&gt;0,('5G_NR_raw_UE'!EW1567*'5G_NR_raw_UE'!EX1567),"")</f>
        <v>261.17445899999996</v>
      </c>
      <c r="AH1567">
        <f>IF('5G_NR_raw_UE'!EY1567&gt;0,('5G_NR_raw_UE'!EY1567*'5G_NR_raw_UE'!EZ1567/1000000),"")</f>
        <v>4.9303164300000004E-4</v>
      </c>
    </row>
    <row r="1568" spans="31:34">
      <c r="AE1568">
        <f>IF('5G_NR_raw_UE'!EP1568&gt;0,('5G_NR_raw_UE'!EP1568*'5G_NR_raw_UE'!EQ1568),"")</f>
        <v>13131.704376</v>
      </c>
      <c r="AF1568">
        <f>IF('5G_NR_raw_UE'!ER1568&gt;0,('5G_NR_raw_UE'!ER1568*'5G_NR_raw_UE'!ES1568),"")</f>
        <v>499611.83428800001</v>
      </c>
      <c r="AG1568">
        <f>IF('5G_NR_raw_UE'!EW1568&gt;0,('5G_NR_raw_UE'!EW1568*'5G_NR_raw_UE'!EX1568),"")</f>
        <v>2640.6634840000002</v>
      </c>
      <c r="AH1568">
        <f>IF('5G_NR_raw_UE'!EY1568&gt;0,('5G_NR_raw_UE'!EY1568*'5G_NR_raw_UE'!EZ1568/1000000),"")</f>
        <v>4.9484330799999998E-4</v>
      </c>
    </row>
    <row r="1569" spans="31:34">
      <c r="AE1569">
        <f>IF('5G_NR_raw_UE'!EP1569&gt;0,('5G_NR_raw_UE'!EP1569*'5G_NR_raw_UE'!EQ1569),"")</f>
        <v>1331.4380939999999</v>
      </c>
      <c r="AF1569">
        <f>IF('5G_NR_raw_UE'!ER1569&gt;0,('5G_NR_raw_UE'!ER1569*'5G_NR_raw_UE'!ES1569),"")</f>
        <v>498666.55935999996</v>
      </c>
      <c r="AG1569">
        <f>IF('5G_NR_raw_UE'!EW1569&gt;0,('5G_NR_raw_UE'!EW1569*'5G_NR_raw_UE'!EX1569),"")</f>
        <v>267.09046000000001</v>
      </c>
      <c r="AH1569">
        <f>IF('5G_NR_raw_UE'!EY1569&gt;0,('5G_NR_raw_UE'!EY1569*'5G_NR_raw_UE'!EZ1569/1000000),"")</f>
        <v>4.8706242299999996E-4</v>
      </c>
    </row>
    <row r="1570" spans="31:34">
      <c r="AE1570">
        <f>IF('5G_NR_raw_UE'!EP1570&gt;0,('5G_NR_raw_UE'!EP1570*'5G_NR_raw_UE'!EQ1570),"")</f>
        <v>1321.0447769999998</v>
      </c>
      <c r="AF1570">
        <f>IF('5G_NR_raw_UE'!ER1570&gt;0,('5G_NR_raw_UE'!ER1570*'5G_NR_raw_UE'!ES1570),"")</f>
        <v>502109.57392</v>
      </c>
      <c r="AG1570">
        <f>IF('5G_NR_raw_UE'!EW1570&gt;0,('5G_NR_raw_UE'!EW1570*'5G_NR_raw_UE'!EX1570),"")</f>
        <v>282.02543600000001</v>
      </c>
      <c r="AH1570">
        <f>IF('5G_NR_raw_UE'!EY1570&gt;0,('5G_NR_raw_UE'!EY1570*'5G_NR_raw_UE'!EZ1570/1000000),"")</f>
        <v>4.9552354799999997E-4</v>
      </c>
    </row>
    <row r="1571" spans="31:34">
      <c r="AE1571">
        <f>IF('5G_NR_raw_UE'!EP1571&gt;0,('5G_NR_raw_UE'!EP1571*'5G_NR_raw_UE'!EQ1571),"")</f>
        <v>1321.8904529999998</v>
      </c>
      <c r="AF1571">
        <f>IF('5G_NR_raw_UE'!ER1571&gt;0,('5G_NR_raw_UE'!ER1571*'5G_NR_raw_UE'!ES1571),"")</f>
        <v>506072.18797199999</v>
      </c>
      <c r="AG1571">
        <f>IF('5G_NR_raw_UE'!EW1571&gt;0,('5G_NR_raw_UE'!EW1571*'5G_NR_raw_UE'!EX1571),"")</f>
        <v>274.83140399999996</v>
      </c>
      <c r="AH1571">
        <f>IF('5G_NR_raw_UE'!EY1571&gt;0,('5G_NR_raw_UE'!EY1571*'5G_NR_raw_UE'!EZ1571/1000000),"")</f>
        <v>4.9045900000000006E-4</v>
      </c>
    </row>
    <row r="1572" spans="31:34">
      <c r="AE1572">
        <f>IF('5G_NR_raw_UE'!EP1572&gt;0,('5G_NR_raw_UE'!EP1572*'5G_NR_raw_UE'!EQ1572),"")</f>
        <v>13141.978415999998</v>
      </c>
      <c r="AF1572" t="str">
        <f>IF('5G_NR_raw_UE'!ER1572&gt;0,('5G_NR_raw_UE'!ER1572*'5G_NR_raw_UE'!ES1572),"")</f>
        <v/>
      </c>
      <c r="AG1572">
        <f>IF('5G_NR_raw_UE'!EW1572&gt;0,('5G_NR_raw_UE'!EW1572*'5G_NR_raw_UE'!EX1572),"")</f>
        <v>270.36475200000001</v>
      </c>
      <c r="AH1572">
        <f>IF('5G_NR_raw_UE'!EY1572&gt;0,('5G_NR_raw_UE'!EY1572*'5G_NR_raw_UE'!EZ1572/1000000),"")</f>
        <v>4.9066799999999999E-4</v>
      </c>
    </row>
    <row r="1573" spans="31:34">
      <c r="AE1573">
        <f>IF('5G_NR_raw_UE'!EP1573&gt;0,('5G_NR_raw_UE'!EP1573*'5G_NR_raw_UE'!EQ1573),"")</f>
        <v>13407.29679</v>
      </c>
      <c r="AF1573" t="str">
        <f>IF('5G_NR_raw_UE'!ER1573&gt;0,('5G_NR_raw_UE'!ER1573*'5G_NR_raw_UE'!ES1573),"")</f>
        <v/>
      </c>
      <c r="AG1573">
        <f>IF('5G_NR_raw_UE'!EW1573&gt;0,('5G_NR_raw_UE'!EW1573*'5G_NR_raw_UE'!EX1573),"")</f>
        <v>278.94178399999998</v>
      </c>
      <c r="AH1573">
        <f>IF('5G_NR_raw_UE'!EY1573&gt;0,('5G_NR_raw_UE'!EY1573*'5G_NR_raw_UE'!EZ1573/1000000),"")</f>
        <v>4.9457776799999992E-4</v>
      </c>
    </row>
    <row r="1574" spans="31:34">
      <c r="AE1574">
        <f>IF('5G_NR_raw_UE'!EP1574&gt;0,('5G_NR_raw_UE'!EP1574*'5G_NR_raw_UE'!EQ1574),"")</f>
        <v>1382.53097</v>
      </c>
      <c r="AF1574" t="str">
        <f>IF('5G_NR_raw_UE'!ER1574&gt;0,('5G_NR_raw_UE'!ER1574*'5G_NR_raw_UE'!ES1574),"")</f>
        <v/>
      </c>
      <c r="AG1574">
        <f>IF('5G_NR_raw_UE'!EW1574&gt;0,('5G_NR_raw_UE'!EW1574*'5G_NR_raw_UE'!EX1574),"")</f>
        <v>278.01043199999998</v>
      </c>
      <c r="AH1574">
        <f>IF('5G_NR_raw_UE'!EY1574&gt;0,('5G_NR_raw_UE'!EY1574*'5G_NR_raw_UE'!EZ1574/1000000),"")</f>
        <v>4.9569710399999993E-4</v>
      </c>
    </row>
    <row r="1575" spans="31:34">
      <c r="AE1575">
        <f>IF('5G_NR_raw_UE'!EP1575&gt;0,('5G_NR_raw_UE'!EP1575*'5G_NR_raw_UE'!EQ1575),"")</f>
        <v>13098.641823999998</v>
      </c>
      <c r="AF1575" t="str">
        <f>IF('5G_NR_raw_UE'!ER1575&gt;0,('5G_NR_raw_UE'!ER1575*'5G_NR_raw_UE'!ES1575),"")</f>
        <v/>
      </c>
      <c r="AG1575">
        <f>IF('5G_NR_raw_UE'!EW1575&gt;0,('5G_NR_raw_UE'!EW1575*'5G_NR_raw_UE'!EX1575),"")</f>
        <v>2773.1607509999999</v>
      </c>
      <c r="AH1575">
        <f>IF('5G_NR_raw_UE'!EY1575&gt;0,('5G_NR_raw_UE'!EY1575*'5G_NR_raw_UE'!EZ1575/1000000),"")</f>
        <v>4.9926370500000001E-4</v>
      </c>
    </row>
    <row r="1576" spans="31:34">
      <c r="AE1576">
        <f>IF('5G_NR_raw_UE'!EP1576&gt;0,('5G_NR_raw_UE'!EP1576*'5G_NR_raw_UE'!EQ1576),"")</f>
        <v>13135.222788999999</v>
      </c>
      <c r="AF1576" t="str">
        <f>IF('5G_NR_raw_UE'!ER1576&gt;0,('5G_NR_raw_UE'!ER1576*'5G_NR_raw_UE'!ES1576),"")</f>
        <v/>
      </c>
      <c r="AG1576">
        <f>IF('5G_NR_raw_UE'!EW1576&gt;0,('5G_NR_raw_UE'!EW1576*'5G_NR_raw_UE'!EX1576),"")</f>
        <v>3.4841440000000001</v>
      </c>
      <c r="AH1576">
        <f>IF('5G_NR_raw_UE'!EY1576&gt;0,('5G_NR_raw_UE'!EY1576*'5G_NR_raw_UE'!EZ1576/1000000),"")</f>
        <v>5.0326290299999995E-4</v>
      </c>
    </row>
    <row r="1577" spans="31:34">
      <c r="AE1577">
        <f>IF('5G_NR_raw_UE'!EP1577&gt;0,('5G_NR_raw_UE'!EP1577*'5G_NR_raw_UE'!EQ1577),"")</f>
        <v>13032.089088999999</v>
      </c>
      <c r="AF1577" t="str">
        <f>IF('5G_NR_raw_UE'!ER1577&gt;0,('5G_NR_raw_UE'!ER1577*'5G_NR_raw_UE'!ES1577),"")</f>
        <v/>
      </c>
      <c r="AG1577">
        <f>IF('5G_NR_raw_UE'!EW1577&gt;0,('5G_NR_raw_UE'!EW1577*'5G_NR_raw_UE'!EX1577),"")</f>
        <v>3055.1473679999999</v>
      </c>
      <c r="AH1577">
        <f>IF('5G_NR_raw_UE'!EY1577&gt;0,('5G_NR_raw_UE'!EY1577*'5G_NR_raw_UE'!EZ1577/1000000),"")</f>
        <v>4.9682000000000003E-4</v>
      </c>
    </row>
    <row r="1578" spans="31:34">
      <c r="AE1578">
        <f>IF('5G_NR_raw_UE'!EP1578&gt;0,('5G_NR_raw_UE'!EP1578*'5G_NR_raw_UE'!EQ1578),"")</f>
        <v>12980.96905</v>
      </c>
      <c r="AF1578" t="str">
        <f>IF('5G_NR_raw_UE'!ER1578&gt;0,('5G_NR_raw_UE'!ER1578*'5G_NR_raw_UE'!ES1578),"")</f>
        <v/>
      </c>
      <c r="AG1578">
        <f>IF('5G_NR_raw_UE'!EW1578&gt;0,('5G_NR_raw_UE'!EW1578*'5G_NR_raw_UE'!EX1578),"")</f>
        <v>2847.4808799999996</v>
      </c>
      <c r="AH1578">
        <f>IF('5G_NR_raw_UE'!EY1578&gt;0,('5G_NR_raw_UE'!EY1578*'5G_NR_raw_UE'!EZ1578/1000000),"")</f>
        <v>4.9715250000000001E-4</v>
      </c>
    </row>
    <row r="1579" spans="31:34">
      <c r="AE1579">
        <f>IF('5G_NR_raw_UE'!EP1579&gt;0,('5G_NR_raw_UE'!EP1579*'5G_NR_raw_UE'!EQ1579),"")</f>
        <v>13303.620510999999</v>
      </c>
      <c r="AF1579" t="str">
        <f>IF('5G_NR_raw_UE'!ER1579&gt;0,('5G_NR_raw_UE'!ER1579*'5G_NR_raw_UE'!ES1579),"")</f>
        <v/>
      </c>
      <c r="AG1579">
        <f>IF('5G_NR_raw_UE'!EW1579&gt;0,('5G_NR_raw_UE'!EW1579*'5G_NR_raw_UE'!EX1579),"")</f>
        <v>2820.8269999999998</v>
      </c>
      <c r="AH1579">
        <f>IF('5G_NR_raw_UE'!EY1579&gt;0,('5G_NR_raw_UE'!EY1579*'5G_NR_raw_UE'!EZ1579/1000000),"")</f>
        <v>5.0750353999999998E-4</v>
      </c>
    </row>
    <row r="1580" spans="31:34">
      <c r="AE1580">
        <f>IF('5G_NR_raw_UE'!EP1580&gt;0,('5G_NR_raw_UE'!EP1580*'5G_NR_raw_UE'!EQ1580),"")</f>
        <v>1301.8735919999999</v>
      </c>
      <c r="AF1580" t="str">
        <f>IF('5G_NR_raw_UE'!ER1580&gt;0,('5G_NR_raw_UE'!ER1580*'5G_NR_raw_UE'!ES1580),"")</f>
        <v/>
      </c>
      <c r="AG1580">
        <f>IF('5G_NR_raw_UE'!EW1580&gt;0,('5G_NR_raw_UE'!EW1580*'5G_NR_raw_UE'!EX1580),"")</f>
        <v>291.02237999999994</v>
      </c>
      <c r="AH1580">
        <f>IF('5G_NR_raw_UE'!EY1580&gt;0,('5G_NR_raw_UE'!EY1580*'5G_NR_raw_UE'!EZ1580/1000000),"")</f>
        <v>4.8958641099999995E-4</v>
      </c>
    </row>
    <row r="1581" spans="31:34">
      <c r="AE1581">
        <f>IF('5G_NR_raw_UE'!EP1581&gt;0,('5G_NR_raw_UE'!EP1581*'5G_NR_raw_UE'!EQ1581),"")</f>
        <v>13210.387919999999</v>
      </c>
      <c r="AF1581" t="str">
        <f>IF('5G_NR_raw_UE'!ER1581&gt;0,('5G_NR_raw_UE'!ER1581*'5G_NR_raw_UE'!ES1581),"")</f>
        <v/>
      </c>
      <c r="AG1581">
        <f>IF('5G_NR_raw_UE'!EW1581&gt;0,('5G_NR_raw_UE'!EW1581*'5G_NR_raw_UE'!EX1581),"")</f>
        <v>2853.9344780000001</v>
      </c>
      <c r="AH1581">
        <f>IF('5G_NR_raw_UE'!EY1581&gt;0,('5G_NR_raw_UE'!EY1581*'5G_NR_raw_UE'!EZ1581/1000000),"")</f>
        <v>4.9983066599999999E-4</v>
      </c>
    </row>
    <row r="1582" spans="31:34">
      <c r="AE1582">
        <f>IF('5G_NR_raw_UE'!EP1582&gt;0,('5G_NR_raw_UE'!EP1582*'5G_NR_raw_UE'!EQ1582),"")</f>
        <v>13294.902543999999</v>
      </c>
      <c r="AF1582" t="str">
        <f>IF('5G_NR_raw_UE'!ER1582&gt;0,('5G_NR_raw_UE'!ER1582*'5G_NR_raw_UE'!ES1582),"")</f>
        <v/>
      </c>
      <c r="AG1582">
        <f>IF('5G_NR_raw_UE'!EW1582&gt;0,('5G_NR_raw_UE'!EW1582*'5G_NR_raw_UE'!EX1582),"")</f>
        <v>290.84313599999996</v>
      </c>
      <c r="AH1582">
        <f>IF('5G_NR_raw_UE'!EY1582&gt;0,('5G_NR_raw_UE'!EY1582*'5G_NR_raw_UE'!EZ1582/1000000),"")</f>
        <v>5.1357440799999993E-4</v>
      </c>
    </row>
    <row r="1583" spans="31:34">
      <c r="AE1583">
        <f>IF('5G_NR_raw_UE'!EP1583&gt;0,('5G_NR_raw_UE'!EP1583*'5G_NR_raw_UE'!EQ1583),"")</f>
        <v>13034.994623999999</v>
      </c>
      <c r="AF1583" t="str">
        <f>IF('5G_NR_raw_UE'!ER1583&gt;0,('5G_NR_raw_UE'!ER1583*'5G_NR_raw_UE'!ES1583),"")</f>
        <v/>
      </c>
      <c r="AG1583">
        <f>IF('5G_NR_raw_UE'!EW1583&gt;0,('5G_NR_raw_UE'!EW1583*'5G_NR_raw_UE'!EX1583),"")</f>
        <v>291.54816</v>
      </c>
      <c r="AH1583" t="str">
        <f>IF('5G_NR_raw_UE'!EY1583&gt;0,('5G_NR_raw_UE'!EY1583*'5G_NR_raw_UE'!EZ1583/1000000),"")</f>
        <v/>
      </c>
    </row>
    <row r="1584" spans="31:34">
      <c r="AE1584">
        <f>IF('5G_NR_raw_UE'!EP1584&gt;0,('5G_NR_raw_UE'!EP1584*'5G_NR_raw_UE'!EQ1584),"")</f>
        <v>13125.235574999999</v>
      </c>
      <c r="AF1584" t="str">
        <f>IF('5G_NR_raw_UE'!ER1584&gt;0,('5G_NR_raw_UE'!ER1584*'5G_NR_raw_UE'!ES1584),"")</f>
        <v/>
      </c>
      <c r="AG1584">
        <f>IF('5G_NR_raw_UE'!EW1584&gt;0,('5G_NR_raw_UE'!EW1584*'5G_NR_raw_UE'!EX1584),"")</f>
        <v>29.175808</v>
      </c>
      <c r="AH1584" t="str">
        <f>IF('5G_NR_raw_UE'!EY1584&gt;0,('5G_NR_raw_UE'!EY1584*'5G_NR_raw_UE'!EZ1584/1000000),"")</f>
        <v/>
      </c>
    </row>
    <row r="1585" spans="31:34">
      <c r="AE1585">
        <f>IF('5G_NR_raw_UE'!EP1585&gt;0,('5G_NR_raw_UE'!EP1585*'5G_NR_raw_UE'!EQ1585),"")</f>
        <v>13155.556575999999</v>
      </c>
      <c r="AF1585" t="str">
        <f>IF('5G_NR_raw_UE'!ER1585&gt;0,('5G_NR_raw_UE'!ER1585*'5G_NR_raw_UE'!ES1585),"")</f>
        <v/>
      </c>
      <c r="AG1585">
        <f>IF('5G_NR_raw_UE'!EW1585&gt;0,('5G_NR_raw_UE'!EW1585*'5G_NR_raw_UE'!EX1585),"")</f>
        <v>286.96049399999998</v>
      </c>
      <c r="AH1585" t="str">
        <f>IF('5G_NR_raw_UE'!EY1585&gt;0,('5G_NR_raw_UE'!EY1585*'5G_NR_raw_UE'!EZ1585/1000000),"")</f>
        <v/>
      </c>
    </row>
    <row r="1586" spans="31:34">
      <c r="AE1586">
        <f>IF('5G_NR_raw_UE'!EP1586&gt;0,('5G_NR_raw_UE'!EP1586*'5G_NR_raw_UE'!EQ1586),"")</f>
        <v>13340.810087</v>
      </c>
      <c r="AF1586" t="str">
        <f>IF('5G_NR_raw_UE'!ER1586&gt;0,('5G_NR_raw_UE'!ER1586*'5G_NR_raw_UE'!ES1586),"")</f>
        <v/>
      </c>
      <c r="AG1586">
        <f>IF('5G_NR_raw_UE'!EW1586&gt;0,('5G_NR_raw_UE'!EW1586*'5G_NR_raw_UE'!EX1586),"")</f>
        <v>280.41697399999998</v>
      </c>
      <c r="AH1586" t="str">
        <f>IF('5G_NR_raw_UE'!EY1586&gt;0,('5G_NR_raw_UE'!EY1586*'5G_NR_raw_UE'!EZ1586/1000000),"")</f>
        <v/>
      </c>
    </row>
    <row r="1587" spans="31:34">
      <c r="AE1587">
        <f>IF('5G_NR_raw_UE'!EP1587&gt;0,('5G_NR_raw_UE'!EP1587*'5G_NR_raw_UE'!EQ1587),"")</f>
        <v>12895.576823999998</v>
      </c>
      <c r="AF1587" t="str">
        <f>IF('5G_NR_raw_UE'!ER1587&gt;0,('5G_NR_raw_UE'!ER1587*'5G_NR_raw_UE'!ES1587),"")</f>
        <v/>
      </c>
      <c r="AG1587">
        <f>IF('5G_NR_raw_UE'!EW1587&gt;0,('5G_NR_raw_UE'!EW1587*'5G_NR_raw_UE'!EX1587),"")</f>
        <v>2857.6159999999995</v>
      </c>
      <c r="AH1587" t="str">
        <f>IF('5G_NR_raw_UE'!EY1587&gt;0,('5G_NR_raw_UE'!EY1587*'5G_NR_raw_UE'!EZ1587/1000000),"")</f>
        <v/>
      </c>
    </row>
    <row r="1588" spans="31:34">
      <c r="AE1588">
        <f>IF('5G_NR_raw_UE'!EP1588&gt;0,('5G_NR_raw_UE'!EP1588*'5G_NR_raw_UE'!EQ1588),"")</f>
        <v>1308.0062449999998</v>
      </c>
      <c r="AF1588" t="str">
        <f>IF('5G_NR_raw_UE'!ER1588&gt;0,('5G_NR_raw_UE'!ER1588*'5G_NR_raw_UE'!ES1588),"")</f>
        <v/>
      </c>
      <c r="AG1588">
        <f>IF('5G_NR_raw_UE'!EW1588&gt;0,('5G_NR_raw_UE'!EW1588*'5G_NR_raw_UE'!EX1588),"")</f>
        <v>294.81380999999999</v>
      </c>
      <c r="AH1588" t="str">
        <f>IF('5G_NR_raw_UE'!EY1588&gt;0,('5G_NR_raw_UE'!EY1588*'5G_NR_raw_UE'!EZ1588/1000000),"")</f>
        <v/>
      </c>
    </row>
    <row r="1589" spans="31:34">
      <c r="AE1589">
        <f>IF('5G_NR_raw_UE'!EP1589&gt;0,('5G_NR_raw_UE'!EP1589*'5G_NR_raw_UE'!EQ1589),"")</f>
        <v>13056.938495999999</v>
      </c>
      <c r="AF1589" t="str">
        <f>IF('5G_NR_raw_UE'!ER1589&gt;0,('5G_NR_raw_UE'!ER1589*'5G_NR_raw_UE'!ES1589),"")</f>
        <v/>
      </c>
      <c r="AG1589">
        <f>IF('5G_NR_raw_UE'!EW1589&gt;0,('5G_NR_raw_UE'!EW1589*'5G_NR_raw_UE'!EX1589),"")</f>
        <v>2932.893184</v>
      </c>
      <c r="AH1589" t="str">
        <f>IF('5G_NR_raw_UE'!EY1589&gt;0,('5G_NR_raw_UE'!EY1589*'5G_NR_raw_UE'!EZ1589/1000000),"")</f>
        <v/>
      </c>
    </row>
    <row r="1590" spans="31:34">
      <c r="AE1590">
        <f>IF('5G_NR_raw_UE'!EP1590&gt;0,('5G_NR_raw_UE'!EP1590*'5G_NR_raw_UE'!EQ1590),"")</f>
        <v>13242.897799999999</v>
      </c>
      <c r="AF1590" t="str">
        <f>IF('5G_NR_raw_UE'!ER1590&gt;0,('5G_NR_raw_UE'!ER1590*'5G_NR_raw_UE'!ES1590),"")</f>
        <v/>
      </c>
      <c r="AG1590">
        <f>IF('5G_NR_raw_UE'!EW1590&gt;0,('5G_NR_raw_UE'!EW1590*'5G_NR_raw_UE'!EX1590),"")</f>
        <v>29.135831999999997</v>
      </c>
      <c r="AH1590" t="str">
        <f>IF('5G_NR_raw_UE'!EY1590&gt;0,('5G_NR_raw_UE'!EY1590*'5G_NR_raw_UE'!EZ1590/1000000),"")</f>
        <v/>
      </c>
    </row>
    <row r="1591" spans="31:34">
      <c r="AE1591">
        <f>IF('5G_NR_raw_UE'!EP1591&gt;0,('5G_NR_raw_UE'!EP1591*'5G_NR_raw_UE'!EQ1591),"")</f>
        <v>13192.711664999999</v>
      </c>
      <c r="AF1591" t="str">
        <f>IF('5G_NR_raw_UE'!ER1591&gt;0,('5G_NR_raw_UE'!ER1591*'5G_NR_raw_UE'!ES1591),"")</f>
        <v/>
      </c>
      <c r="AG1591">
        <f>IF('5G_NR_raw_UE'!EW1591&gt;0,('5G_NR_raw_UE'!EW1591*'5G_NR_raw_UE'!EX1591),"")</f>
        <v>288.30996900000002</v>
      </c>
      <c r="AH1591" t="str">
        <f>IF('5G_NR_raw_UE'!EY1591&gt;0,('5G_NR_raw_UE'!EY1591*'5G_NR_raw_UE'!EZ1591/1000000),"")</f>
        <v/>
      </c>
    </row>
    <row r="1592" spans="31:34">
      <c r="AE1592">
        <f>IF('5G_NR_raw_UE'!EP1592&gt;0,('5G_NR_raw_UE'!EP1592*'5G_NR_raw_UE'!EQ1592),"")</f>
        <v>1304.17273</v>
      </c>
      <c r="AF1592" t="str">
        <f>IF('5G_NR_raw_UE'!ER1592&gt;0,('5G_NR_raw_UE'!ER1592*'5G_NR_raw_UE'!ES1592),"")</f>
        <v/>
      </c>
      <c r="AG1592">
        <f>IF('5G_NR_raw_UE'!EW1592&gt;0,('5G_NR_raw_UE'!EW1592*'5G_NR_raw_UE'!EX1592),"")</f>
        <v>5890.9273599999997</v>
      </c>
      <c r="AH1592" t="str">
        <f>IF('5G_NR_raw_UE'!EY1592&gt;0,('5G_NR_raw_UE'!EY1592*'5G_NR_raw_UE'!EZ1592/1000000),"")</f>
        <v/>
      </c>
    </row>
    <row r="1593" spans="31:34">
      <c r="AE1593">
        <f>IF('5G_NR_raw_UE'!EP1593&gt;0,('5G_NR_raw_UE'!EP1593*'5G_NR_raw_UE'!EQ1593),"")</f>
        <v>13185.708703999999</v>
      </c>
      <c r="AF1593" t="str">
        <f>IF('5G_NR_raw_UE'!ER1593&gt;0,('5G_NR_raw_UE'!ER1593*'5G_NR_raw_UE'!ES1593),"")</f>
        <v/>
      </c>
      <c r="AG1593">
        <f>IF('5G_NR_raw_UE'!EW1593&gt;0,('5G_NR_raw_UE'!EW1593*'5G_NR_raw_UE'!EX1593),"")</f>
        <v>295.36085200000002</v>
      </c>
      <c r="AH1593" t="str">
        <f>IF('5G_NR_raw_UE'!EY1593&gt;0,('5G_NR_raw_UE'!EY1593*'5G_NR_raw_UE'!EZ1593/1000000),"")</f>
        <v/>
      </c>
    </row>
    <row r="1594" spans="31:34">
      <c r="AE1594">
        <f>IF('5G_NR_raw_UE'!EP1594&gt;0,('5G_NR_raw_UE'!EP1594*'5G_NR_raw_UE'!EQ1594),"")</f>
        <v>13333.223903999999</v>
      </c>
      <c r="AF1594" t="str">
        <f>IF('5G_NR_raw_UE'!ER1594&gt;0,('5G_NR_raw_UE'!ER1594*'5G_NR_raw_UE'!ES1594),"")</f>
        <v/>
      </c>
      <c r="AG1594">
        <f>IF('5G_NR_raw_UE'!EW1594&gt;0,('5G_NR_raw_UE'!EW1594*'5G_NR_raw_UE'!EX1594),"")</f>
        <v>286.09440699999999</v>
      </c>
      <c r="AH1594" t="str">
        <f>IF('5G_NR_raw_UE'!EY1594&gt;0,('5G_NR_raw_UE'!EY1594*'5G_NR_raw_UE'!EZ1594/1000000),"")</f>
        <v/>
      </c>
    </row>
    <row r="1595" spans="31:34">
      <c r="AE1595">
        <f>IF('5G_NR_raw_UE'!EP1595&gt;0,('5G_NR_raw_UE'!EP1595*'5G_NR_raw_UE'!EQ1595),"")</f>
        <v>1328.2439299999999</v>
      </c>
      <c r="AF1595" t="str">
        <f>IF('5G_NR_raw_UE'!ER1595&gt;0,('5G_NR_raw_UE'!ER1595*'5G_NR_raw_UE'!ES1595),"")</f>
        <v/>
      </c>
      <c r="AG1595">
        <f>IF('5G_NR_raw_UE'!EW1595&gt;0,('5G_NR_raw_UE'!EW1595*'5G_NR_raw_UE'!EX1595),"")</f>
        <v>294.763533</v>
      </c>
      <c r="AH1595" t="str">
        <f>IF('5G_NR_raw_UE'!EY1595&gt;0,('5G_NR_raw_UE'!EY1595*'5G_NR_raw_UE'!EZ1595/1000000),"")</f>
        <v/>
      </c>
    </row>
    <row r="1596" spans="31:34">
      <c r="AE1596">
        <f>IF('5G_NR_raw_UE'!EP1596&gt;0,('5G_NR_raw_UE'!EP1596*'5G_NR_raw_UE'!EQ1596),"")</f>
        <v>13292.390829999998</v>
      </c>
      <c r="AF1596" t="str">
        <f>IF('5G_NR_raw_UE'!ER1596&gt;0,('5G_NR_raw_UE'!ER1596*'5G_NR_raw_UE'!ES1596),"")</f>
        <v/>
      </c>
      <c r="AG1596">
        <f>IF('5G_NR_raw_UE'!EW1596&gt;0,('5G_NR_raw_UE'!EW1596*'5G_NR_raw_UE'!EX1596),"")</f>
        <v>296.95969500000001</v>
      </c>
      <c r="AH1596" t="str">
        <f>IF('5G_NR_raw_UE'!EY1596&gt;0,('5G_NR_raw_UE'!EY1596*'5G_NR_raw_UE'!EZ1596/1000000),"")</f>
        <v/>
      </c>
    </row>
    <row r="1597" spans="31:34">
      <c r="AE1597">
        <f>IF('5G_NR_raw_UE'!EP1597&gt;0,('5G_NR_raw_UE'!EP1597*'5G_NR_raw_UE'!EQ1597),"")</f>
        <v>13294.15833</v>
      </c>
      <c r="AF1597" t="str">
        <f>IF('5G_NR_raw_UE'!ER1597&gt;0,('5G_NR_raw_UE'!ER1597*'5G_NR_raw_UE'!ES1597),"")</f>
        <v/>
      </c>
      <c r="AG1597">
        <f>IF('5G_NR_raw_UE'!EW1597&gt;0,('5G_NR_raw_UE'!EW1597*'5G_NR_raw_UE'!EX1597),"")</f>
        <v>31.949033999999997</v>
      </c>
      <c r="AH1597" t="str">
        <f>IF('5G_NR_raw_UE'!EY1597&gt;0,('5G_NR_raw_UE'!EY1597*'5G_NR_raw_UE'!EZ1597/1000000),"")</f>
        <v/>
      </c>
    </row>
    <row r="1598" spans="31:34">
      <c r="AE1598">
        <f>IF('5G_NR_raw_UE'!EP1598&gt;0,('5G_NR_raw_UE'!EP1598*'5G_NR_raw_UE'!EQ1598),"")</f>
        <v>133.73506399999999</v>
      </c>
      <c r="AF1598" t="str">
        <f>IF('5G_NR_raw_UE'!ER1598&gt;0,('5G_NR_raw_UE'!ER1598*'5G_NR_raw_UE'!ES1598),"")</f>
        <v/>
      </c>
      <c r="AG1598">
        <f>IF('5G_NR_raw_UE'!EW1598&gt;0,('5G_NR_raw_UE'!EW1598*'5G_NR_raw_UE'!EX1598),"")</f>
        <v>304.29723599999994</v>
      </c>
      <c r="AH1598" t="str">
        <f>IF('5G_NR_raw_UE'!EY1598&gt;0,('5G_NR_raw_UE'!EY1598*'5G_NR_raw_UE'!EZ1598/1000000),"")</f>
        <v/>
      </c>
    </row>
    <row r="1599" spans="31:34">
      <c r="AE1599">
        <f>IF('5G_NR_raw_UE'!EP1599&gt;0,('5G_NR_raw_UE'!EP1599*'5G_NR_raw_UE'!EQ1599),"")</f>
        <v>13063.24128</v>
      </c>
      <c r="AF1599" t="str">
        <f>IF('5G_NR_raw_UE'!ER1599&gt;0,('5G_NR_raw_UE'!ER1599*'5G_NR_raw_UE'!ES1599),"")</f>
        <v/>
      </c>
      <c r="AG1599">
        <f>IF('5G_NR_raw_UE'!EW1599&gt;0,('5G_NR_raw_UE'!EW1599*'5G_NR_raw_UE'!EX1599),"")</f>
        <v>299.12799999999999</v>
      </c>
      <c r="AH1599" t="str">
        <f>IF('5G_NR_raw_UE'!EY1599&gt;0,('5G_NR_raw_UE'!EY1599*'5G_NR_raw_UE'!EZ1599/1000000),"")</f>
        <v/>
      </c>
    </row>
    <row r="1600" spans="31:34">
      <c r="AE1600">
        <f>IF('5G_NR_raw_UE'!EP1600&gt;0,('5G_NR_raw_UE'!EP1600*'5G_NR_raw_UE'!EQ1600),"")</f>
        <v>13252.065161999999</v>
      </c>
      <c r="AF1600" t="str">
        <f>IF('5G_NR_raw_UE'!ER1600&gt;0,('5G_NR_raw_UE'!ER1600*'5G_NR_raw_UE'!ES1600),"")</f>
        <v/>
      </c>
      <c r="AG1600">
        <f>IF('5G_NR_raw_UE'!EW1600&gt;0,('5G_NR_raw_UE'!EW1600*'5G_NR_raw_UE'!EX1600),"")</f>
        <v>308.53753</v>
      </c>
      <c r="AH1600" t="str">
        <f>IF('5G_NR_raw_UE'!EY1600&gt;0,('5G_NR_raw_UE'!EY1600*'5G_NR_raw_UE'!EZ1600/1000000),"")</f>
        <v/>
      </c>
    </row>
    <row r="1601" spans="31:34">
      <c r="AE1601">
        <f>IF('5G_NR_raw_UE'!EP1601&gt;0,('5G_NR_raw_UE'!EP1601*'5G_NR_raw_UE'!EQ1601),"")</f>
        <v>13257.18872</v>
      </c>
      <c r="AF1601" t="str">
        <f>IF('5G_NR_raw_UE'!ER1601&gt;0,('5G_NR_raw_UE'!ER1601*'5G_NR_raw_UE'!ES1601),"")</f>
        <v/>
      </c>
      <c r="AG1601">
        <f>IF('5G_NR_raw_UE'!EW1601&gt;0,('5G_NR_raw_UE'!EW1601*'5G_NR_raw_UE'!EX1601),"")</f>
        <v>302.21452799999997</v>
      </c>
      <c r="AH1601" t="str">
        <f>IF('5G_NR_raw_UE'!EY1601&gt;0,('5G_NR_raw_UE'!EY1601*'5G_NR_raw_UE'!EZ1601/1000000),"")</f>
        <v/>
      </c>
    </row>
    <row r="1602" spans="31:34">
      <c r="AE1602">
        <f>IF('5G_NR_raw_UE'!EP1602&gt;0,('5G_NR_raw_UE'!EP1602*'5G_NR_raw_UE'!EQ1602),"")</f>
        <v>13257.352697999999</v>
      </c>
      <c r="AF1602" t="str">
        <f>IF('5G_NR_raw_UE'!ER1602&gt;0,('5G_NR_raw_UE'!ER1602*'5G_NR_raw_UE'!ES1602),"")</f>
        <v/>
      </c>
      <c r="AG1602">
        <f>IF('5G_NR_raw_UE'!EW1602&gt;0,('5G_NR_raw_UE'!EW1602*'5G_NR_raw_UE'!EX1602),"")</f>
        <v>307.40891299999998</v>
      </c>
      <c r="AH1602" t="str">
        <f>IF('5G_NR_raw_UE'!EY1602&gt;0,('5G_NR_raw_UE'!EY1602*'5G_NR_raw_UE'!EZ1602/1000000),"")</f>
        <v/>
      </c>
    </row>
    <row r="1603" spans="31:34">
      <c r="AE1603">
        <f>IF('5G_NR_raw_UE'!EP1603&gt;0,('5G_NR_raw_UE'!EP1603*'5G_NR_raw_UE'!EQ1603),"")</f>
        <v>13442.779409999999</v>
      </c>
      <c r="AF1603" t="str">
        <f>IF('5G_NR_raw_UE'!ER1603&gt;0,('5G_NR_raw_UE'!ER1603*'5G_NR_raw_UE'!ES1603),"")</f>
        <v/>
      </c>
      <c r="AG1603">
        <f>IF('5G_NR_raw_UE'!EW1603&gt;0,('5G_NR_raw_UE'!EW1603*'5G_NR_raw_UE'!EX1603),"")</f>
        <v>306.81043899999997</v>
      </c>
      <c r="AH1603" t="str">
        <f>IF('5G_NR_raw_UE'!EY1603&gt;0,('5G_NR_raw_UE'!EY1603*'5G_NR_raw_UE'!EZ1603/1000000),"")</f>
        <v/>
      </c>
    </row>
    <row r="1604" spans="31:34">
      <c r="AE1604">
        <f>IF('5G_NR_raw_UE'!EP1604&gt;0,('5G_NR_raw_UE'!EP1604*'5G_NR_raw_UE'!EQ1604),"")</f>
        <v>134.45589000000001</v>
      </c>
      <c r="AF1604" t="str">
        <f>IF('5G_NR_raw_UE'!ER1604&gt;0,('5G_NR_raw_UE'!ER1604*'5G_NR_raw_UE'!ES1604),"")</f>
        <v/>
      </c>
      <c r="AG1604">
        <f>IF('5G_NR_raw_UE'!EW1604&gt;0,('5G_NR_raw_UE'!EW1604*'5G_NR_raw_UE'!EX1604),"")</f>
        <v>305.981942</v>
      </c>
      <c r="AH1604" t="str">
        <f>IF('5G_NR_raw_UE'!EY1604&gt;0,('5G_NR_raw_UE'!EY1604*'5G_NR_raw_UE'!EZ1604/1000000),"")</f>
        <v/>
      </c>
    </row>
    <row r="1605" spans="31:34">
      <c r="AE1605">
        <f>IF('5G_NR_raw_UE'!EP1605&gt;0,('5G_NR_raw_UE'!EP1605*'5G_NR_raw_UE'!EQ1605),"")</f>
        <v>13478.371059999999</v>
      </c>
      <c r="AF1605" t="str">
        <f>IF('5G_NR_raw_UE'!ER1605&gt;0,('5G_NR_raw_UE'!ER1605*'5G_NR_raw_UE'!ES1605),"")</f>
        <v/>
      </c>
      <c r="AG1605">
        <f>IF('5G_NR_raw_UE'!EW1605&gt;0,('5G_NR_raw_UE'!EW1605*'5G_NR_raw_UE'!EX1605),"")</f>
        <v>310.64524499999999</v>
      </c>
      <c r="AH1605" t="str">
        <f>IF('5G_NR_raw_UE'!EY1605&gt;0,('5G_NR_raw_UE'!EY1605*'5G_NR_raw_UE'!EZ1605/1000000),"")</f>
        <v/>
      </c>
    </row>
    <row r="1606" spans="31:34">
      <c r="AE1606">
        <f>IF('5G_NR_raw_UE'!EP1606&gt;0,('5G_NR_raw_UE'!EP1606*'5G_NR_raw_UE'!EQ1606),"")</f>
        <v>1330.3820880000001</v>
      </c>
      <c r="AF1606" t="str">
        <f>IF('5G_NR_raw_UE'!ER1606&gt;0,('5G_NR_raw_UE'!ER1606*'5G_NR_raw_UE'!ES1606),"")</f>
        <v/>
      </c>
      <c r="AG1606">
        <f>IF('5G_NR_raw_UE'!EW1606&gt;0,('5G_NR_raw_UE'!EW1606*'5G_NR_raw_UE'!EX1606),"")</f>
        <v>305.42099999999999</v>
      </c>
      <c r="AH1606" t="str">
        <f>IF('5G_NR_raw_UE'!EY1606&gt;0,('5G_NR_raw_UE'!EY1606*'5G_NR_raw_UE'!EZ1606/1000000),"")</f>
        <v/>
      </c>
    </row>
    <row r="1607" spans="31:34">
      <c r="AE1607">
        <f>IF('5G_NR_raw_UE'!EP1607&gt;0,('5G_NR_raw_UE'!EP1607*'5G_NR_raw_UE'!EQ1607),"")</f>
        <v>133.94382300000001</v>
      </c>
      <c r="AF1607" t="str">
        <f>IF('5G_NR_raw_UE'!ER1607&gt;0,('5G_NR_raw_UE'!ER1607*'5G_NR_raw_UE'!ES1607),"")</f>
        <v/>
      </c>
      <c r="AG1607">
        <f>IF('5G_NR_raw_UE'!EW1607&gt;0,('5G_NR_raw_UE'!EW1607*'5G_NR_raw_UE'!EX1607),"")</f>
        <v>308.38427000000001</v>
      </c>
      <c r="AH1607" t="str">
        <f>IF('5G_NR_raw_UE'!EY1607&gt;0,('5G_NR_raw_UE'!EY1607*'5G_NR_raw_UE'!EZ1607/1000000),"")</f>
        <v/>
      </c>
    </row>
    <row r="1608" spans="31:34">
      <c r="AE1608">
        <f>IF('5G_NR_raw_UE'!EP1608&gt;0,('5G_NR_raw_UE'!EP1608*'5G_NR_raw_UE'!EQ1608),"")</f>
        <v>13121.943872</v>
      </c>
      <c r="AF1608" t="str">
        <f>IF('5G_NR_raw_UE'!ER1608&gt;0,('5G_NR_raw_UE'!ER1608*'5G_NR_raw_UE'!ES1608),"")</f>
        <v/>
      </c>
      <c r="AG1608">
        <f>IF('5G_NR_raw_UE'!EW1608&gt;0,('5G_NR_raw_UE'!EW1608*'5G_NR_raw_UE'!EX1608),"")</f>
        <v>33.755119999999998</v>
      </c>
      <c r="AH1608" t="str">
        <f>IF('5G_NR_raw_UE'!EY1608&gt;0,('5G_NR_raw_UE'!EY1608*'5G_NR_raw_UE'!EZ1608/1000000),"")</f>
        <v/>
      </c>
    </row>
    <row r="1609" spans="31:34">
      <c r="AE1609">
        <f>IF('5G_NR_raw_UE'!EP1609&gt;0,('5G_NR_raw_UE'!EP1609*'5G_NR_raw_UE'!EQ1609),"")</f>
        <v>13360.082039999999</v>
      </c>
      <c r="AF1609" t="str">
        <f>IF('5G_NR_raw_UE'!ER1609&gt;0,('5G_NR_raw_UE'!ER1609*'5G_NR_raw_UE'!ES1609),"")</f>
        <v/>
      </c>
      <c r="AG1609">
        <f>IF('5G_NR_raw_UE'!EW1609&gt;0,('5G_NR_raw_UE'!EW1609*'5G_NR_raw_UE'!EX1609),"")</f>
        <v>310.90000000000003</v>
      </c>
      <c r="AH1609" t="str">
        <f>IF('5G_NR_raw_UE'!EY1609&gt;0,('5G_NR_raw_UE'!EY1609*'5G_NR_raw_UE'!EZ1609/1000000),"")</f>
        <v/>
      </c>
    </row>
    <row r="1610" spans="31:34">
      <c r="AE1610">
        <f>IF('5G_NR_raw_UE'!EP1610&gt;0,('5G_NR_raw_UE'!EP1610*'5G_NR_raw_UE'!EQ1610),"")</f>
        <v>13125.340479999999</v>
      </c>
      <c r="AF1610" t="str">
        <f>IF('5G_NR_raw_UE'!ER1610&gt;0,('5G_NR_raw_UE'!ER1610*'5G_NR_raw_UE'!ES1610),"")</f>
        <v/>
      </c>
      <c r="AG1610">
        <f>IF('5G_NR_raw_UE'!EW1610&gt;0,('5G_NR_raw_UE'!EW1610*'5G_NR_raw_UE'!EX1610),"")</f>
        <v>31.211950999999996</v>
      </c>
      <c r="AH1610" t="str">
        <f>IF('5G_NR_raw_UE'!EY1610&gt;0,('5G_NR_raw_UE'!EY1610*'5G_NR_raw_UE'!EZ1610/1000000),"")</f>
        <v/>
      </c>
    </row>
    <row r="1611" spans="31:34">
      <c r="AE1611">
        <f>IF('5G_NR_raw_UE'!EP1611&gt;0,('5G_NR_raw_UE'!EP1611*'5G_NR_raw_UE'!EQ1611),"")</f>
        <v>13497.913979999999</v>
      </c>
      <c r="AF1611" t="str">
        <f>IF('5G_NR_raw_UE'!ER1611&gt;0,('5G_NR_raw_UE'!ER1611*'5G_NR_raw_UE'!ES1611),"")</f>
        <v/>
      </c>
      <c r="AG1611">
        <f>IF('5G_NR_raw_UE'!EW1611&gt;0,('5G_NR_raw_UE'!EW1611*'5G_NR_raw_UE'!EX1611),"")</f>
        <v>3.0506519999999999</v>
      </c>
      <c r="AH1611" t="str">
        <f>IF('5G_NR_raw_UE'!EY1611&gt;0,('5G_NR_raw_UE'!EY1611*'5G_NR_raw_UE'!EZ1611/1000000),"")</f>
        <v/>
      </c>
    </row>
    <row r="1612" spans="31:34">
      <c r="AE1612">
        <f>IF('5G_NR_raw_UE'!EP1612&gt;0,('5G_NR_raw_UE'!EP1612*'5G_NR_raw_UE'!EQ1612),"")</f>
        <v>13342.058351999998</v>
      </c>
      <c r="AF1612" t="str">
        <f>IF('5G_NR_raw_UE'!ER1612&gt;0,('5G_NR_raw_UE'!ER1612*'5G_NR_raw_UE'!ES1612),"")</f>
        <v/>
      </c>
      <c r="AG1612">
        <f>IF('5G_NR_raw_UE'!EW1612&gt;0,('5G_NR_raw_UE'!EW1612*'5G_NR_raw_UE'!EX1612),"")</f>
        <v>322.48814800000002</v>
      </c>
      <c r="AH1612" t="str">
        <f>IF('5G_NR_raw_UE'!EY1612&gt;0,('5G_NR_raw_UE'!EY1612*'5G_NR_raw_UE'!EZ1612/1000000),"")</f>
        <v/>
      </c>
    </row>
    <row r="1613" spans="31:34">
      <c r="AE1613">
        <f>IF('5G_NR_raw_UE'!EP1613&gt;0,('5G_NR_raw_UE'!EP1613*'5G_NR_raw_UE'!EQ1613),"")</f>
        <v>13686.514116</v>
      </c>
      <c r="AF1613" t="str">
        <f>IF('5G_NR_raw_UE'!ER1613&gt;0,('5G_NR_raw_UE'!ER1613*'5G_NR_raw_UE'!ES1613),"")</f>
        <v/>
      </c>
      <c r="AG1613">
        <f>IF('5G_NR_raw_UE'!EW1613&gt;0,('5G_NR_raw_UE'!EW1613*'5G_NR_raw_UE'!EX1613),"")</f>
        <v>31.471148000000003</v>
      </c>
      <c r="AH1613" t="str">
        <f>IF('5G_NR_raw_UE'!EY1613&gt;0,('5G_NR_raw_UE'!EY1613*'5G_NR_raw_UE'!EZ1613/1000000),"")</f>
        <v/>
      </c>
    </row>
    <row r="1614" spans="31:34">
      <c r="AE1614">
        <f>IF('5G_NR_raw_UE'!EP1614&gt;0,('5G_NR_raw_UE'!EP1614*'5G_NR_raw_UE'!EQ1614),"")</f>
        <v>13426.261952999999</v>
      </c>
      <c r="AF1614" t="str">
        <f>IF('5G_NR_raw_UE'!ER1614&gt;0,('5G_NR_raw_UE'!ER1614*'5G_NR_raw_UE'!ES1614),"")</f>
        <v/>
      </c>
      <c r="AG1614">
        <f>IF('5G_NR_raw_UE'!EW1614&gt;0,('5G_NR_raw_UE'!EW1614*'5G_NR_raw_UE'!EX1614),"")</f>
        <v>324.74712799999998</v>
      </c>
      <c r="AH1614" t="str">
        <f>IF('5G_NR_raw_UE'!EY1614&gt;0,('5G_NR_raw_UE'!EY1614*'5G_NR_raw_UE'!EZ1614/1000000),"")</f>
        <v/>
      </c>
    </row>
    <row r="1615" spans="31:34">
      <c r="AE1615">
        <f>IF('5G_NR_raw_UE'!EP1615&gt;0,('5G_NR_raw_UE'!EP1615*'5G_NR_raw_UE'!EQ1615),"")</f>
        <v>13301.55675</v>
      </c>
      <c r="AF1615" t="str">
        <f>IF('5G_NR_raw_UE'!ER1615&gt;0,('5G_NR_raw_UE'!ER1615*'5G_NR_raw_UE'!ES1615),"")</f>
        <v/>
      </c>
      <c r="AG1615">
        <f>IF('5G_NR_raw_UE'!EW1615&gt;0,('5G_NR_raw_UE'!EW1615*'5G_NR_raw_UE'!EX1615),"")</f>
        <v>326.81362999999993</v>
      </c>
      <c r="AH1615" t="str">
        <f>IF('5G_NR_raw_UE'!EY1615&gt;0,('5G_NR_raw_UE'!EY1615*'5G_NR_raw_UE'!EZ1615/1000000),"")</f>
        <v/>
      </c>
    </row>
    <row r="1616" spans="31:34">
      <c r="AE1616">
        <f>IF('5G_NR_raw_UE'!EP1616&gt;0,('5G_NR_raw_UE'!EP1616*'5G_NR_raw_UE'!EQ1616),"")</f>
        <v>13515.669119999999</v>
      </c>
      <c r="AF1616" t="str">
        <f>IF('5G_NR_raw_UE'!ER1616&gt;0,('5G_NR_raw_UE'!ER1616*'5G_NR_raw_UE'!ES1616),"")</f>
        <v/>
      </c>
      <c r="AG1616">
        <f>IF('5G_NR_raw_UE'!EW1616&gt;0,('5G_NR_raw_UE'!EW1616*'5G_NR_raw_UE'!EX1616),"")</f>
        <v>329.21877000000001</v>
      </c>
      <c r="AH1616" t="str">
        <f>IF('5G_NR_raw_UE'!EY1616&gt;0,('5G_NR_raw_UE'!EY1616*'5G_NR_raw_UE'!EZ1616/1000000),"")</f>
        <v/>
      </c>
    </row>
    <row r="1617" spans="31:34">
      <c r="AE1617">
        <f>IF('5G_NR_raw_UE'!EP1617&gt;0,('5G_NR_raw_UE'!EP1617*'5G_NR_raw_UE'!EQ1617),"")</f>
        <v>13542.269565999999</v>
      </c>
      <c r="AF1617" t="str">
        <f>IF('5G_NR_raw_UE'!ER1617&gt;0,('5G_NR_raw_UE'!ER1617*'5G_NR_raw_UE'!ES1617),"")</f>
        <v/>
      </c>
      <c r="AG1617">
        <f>IF('5G_NR_raw_UE'!EW1617&gt;0,('5G_NR_raw_UE'!EW1617*'5G_NR_raw_UE'!EX1617),"")</f>
        <v>331.01711299999999</v>
      </c>
      <c r="AH1617" t="str">
        <f>IF('5G_NR_raw_UE'!EY1617&gt;0,('5G_NR_raw_UE'!EY1617*'5G_NR_raw_UE'!EZ1617/1000000),"")</f>
        <v/>
      </c>
    </row>
    <row r="1618" spans="31:34">
      <c r="AE1618">
        <f>IF('5G_NR_raw_UE'!EP1618&gt;0,('5G_NR_raw_UE'!EP1618*'5G_NR_raw_UE'!EQ1618),"")</f>
        <v>13224.445604999999</v>
      </c>
      <c r="AF1618" t="str">
        <f>IF('5G_NR_raw_UE'!ER1618&gt;0,('5G_NR_raw_UE'!ER1618*'5G_NR_raw_UE'!ES1618),"")</f>
        <v/>
      </c>
      <c r="AG1618">
        <f>IF('5G_NR_raw_UE'!EW1618&gt;0,('5G_NR_raw_UE'!EW1618*'5G_NR_raw_UE'!EX1618),"")</f>
        <v>332.79233399999998</v>
      </c>
      <c r="AH1618" t="str">
        <f>IF('5G_NR_raw_UE'!EY1618&gt;0,('5G_NR_raw_UE'!EY1618*'5G_NR_raw_UE'!EZ1618/1000000),"")</f>
        <v/>
      </c>
    </row>
    <row r="1619" spans="31:34">
      <c r="AE1619">
        <f>IF('5G_NR_raw_UE'!EP1619&gt;0,('5G_NR_raw_UE'!EP1619*'5G_NR_raw_UE'!EQ1619),"")</f>
        <v>1341.0376319999998</v>
      </c>
      <c r="AF1619" t="str">
        <f>IF('5G_NR_raw_UE'!ER1619&gt;0,('5G_NR_raw_UE'!ER1619*'5G_NR_raw_UE'!ES1619),"")</f>
        <v/>
      </c>
      <c r="AG1619">
        <f>IF('5G_NR_raw_UE'!EW1619&gt;0,('5G_NR_raw_UE'!EW1619*'5G_NR_raw_UE'!EX1619),"")</f>
        <v>33.835151999999994</v>
      </c>
      <c r="AH1619" t="str">
        <f>IF('5G_NR_raw_UE'!EY1619&gt;0,('5G_NR_raw_UE'!EY1619*'5G_NR_raw_UE'!EZ1619/1000000),"")</f>
        <v/>
      </c>
    </row>
    <row r="1620" spans="31:34">
      <c r="AE1620">
        <f>IF('5G_NR_raw_UE'!EP1620&gt;0,('5G_NR_raw_UE'!EP1620*'5G_NR_raw_UE'!EQ1620),"")</f>
        <v>13336.388584999999</v>
      </c>
      <c r="AF1620" t="str">
        <f>IF('5G_NR_raw_UE'!ER1620&gt;0,('5G_NR_raw_UE'!ER1620*'5G_NR_raw_UE'!ES1620),"")</f>
        <v/>
      </c>
      <c r="AG1620">
        <f>IF('5G_NR_raw_UE'!EW1620&gt;0,('5G_NR_raw_UE'!EW1620*'5G_NR_raw_UE'!EX1620),"")</f>
        <v>0.29170799999999997</v>
      </c>
      <c r="AH1620" t="str">
        <f>IF('5G_NR_raw_UE'!EY1620&gt;0,('5G_NR_raw_UE'!EY1620*'5G_NR_raw_UE'!EZ1620/1000000),"")</f>
        <v/>
      </c>
    </row>
    <row r="1621" spans="31:34">
      <c r="AE1621">
        <f>IF('5G_NR_raw_UE'!EP1621&gt;0,('5G_NR_raw_UE'!EP1621*'5G_NR_raw_UE'!EQ1621),"")</f>
        <v>1325.8384999999998</v>
      </c>
      <c r="AF1621" t="str">
        <f>IF('5G_NR_raw_UE'!ER1621&gt;0,('5G_NR_raw_UE'!ER1621*'5G_NR_raw_UE'!ES1621),"")</f>
        <v/>
      </c>
      <c r="AG1621">
        <f>IF('5G_NR_raw_UE'!EW1621&gt;0,('5G_NR_raw_UE'!EW1621*'5G_NR_raw_UE'!EX1621),"")</f>
        <v>336.88831800000003</v>
      </c>
      <c r="AH1621" t="str">
        <f>IF('5G_NR_raw_UE'!EY1621&gt;0,('5G_NR_raw_UE'!EY1621*'5G_NR_raw_UE'!EZ1621/1000000),"")</f>
        <v/>
      </c>
    </row>
    <row r="1622" spans="31:34">
      <c r="AE1622">
        <f>IF('5G_NR_raw_UE'!EP1622&gt;0,('5G_NR_raw_UE'!EP1622*'5G_NR_raw_UE'!EQ1622),"")</f>
        <v>13292.203343999998</v>
      </c>
      <c r="AF1622" t="str">
        <f>IF('5G_NR_raw_UE'!ER1622&gt;0,('5G_NR_raw_UE'!ER1622*'5G_NR_raw_UE'!ES1622),"")</f>
        <v/>
      </c>
      <c r="AG1622">
        <f>IF('5G_NR_raw_UE'!EW1622&gt;0,('5G_NR_raw_UE'!EW1622*'5G_NR_raw_UE'!EX1622),"")</f>
        <v>330.38621699999999</v>
      </c>
      <c r="AH1622" t="str">
        <f>IF('5G_NR_raw_UE'!EY1622&gt;0,('5G_NR_raw_UE'!EY1622*'5G_NR_raw_UE'!EZ1622/1000000),"")</f>
        <v/>
      </c>
    </row>
    <row r="1623" spans="31:34">
      <c r="AE1623">
        <f>IF('5G_NR_raw_UE'!EP1623&gt;0,('5G_NR_raw_UE'!EP1623*'5G_NR_raw_UE'!EQ1623),"")</f>
        <v>13488.714704</v>
      </c>
      <c r="AF1623" t="str">
        <f>IF('5G_NR_raw_UE'!ER1623&gt;0,('5G_NR_raw_UE'!ER1623*'5G_NR_raw_UE'!ES1623),"")</f>
        <v/>
      </c>
      <c r="AG1623">
        <f>IF('5G_NR_raw_UE'!EW1623&gt;0,('5G_NR_raw_UE'!EW1623*'5G_NR_raw_UE'!EX1623),"")</f>
        <v>336.37190800000002</v>
      </c>
      <c r="AH1623" t="str">
        <f>IF('5G_NR_raw_UE'!EY1623&gt;0,('5G_NR_raw_UE'!EY1623*'5G_NR_raw_UE'!EZ1623/1000000),"")</f>
        <v/>
      </c>
    </row>
    <row r="1624" spans="31:34">
      <c r="AE1624">
        <f>IF('5G_NR_raw_UE'!EP1624&gt;0,('5G_NR_raw_UE'!EP1624*'5G_NR_raw_UE'!EQ1624),"")</f>
        <v>13409.120064999999</v>
      </c>
      <c r="AF1624" t="str">
        <f>IF('5G_NR_raw_UE'!ER1624&gt;0,('5G_NR_raw_UE'!ER1624*'5G_NR_raw_UE'!ES1624),"")</f>
        <v/>
      </c>
      <c r="AG1624">
        <f>IF('5G_NR_raw_UE'!EW1624&gt;0,('5G_NR_raw_UE'!EW1624*'5G_NR_raw_UE'!EX1624),"")</f>
        <v>334.59961599999997</v>
      </c>
      <c r="AH1624" t="str">
        <f>IF('5G_NR_raw_UE'!EY1624&gt;0,('5G_NR_raw_UE'!EY1624*'5G_NR_raw_UE'!EZ1624/1000000),"")</f>
        <v/>
      </c>
    </row>
    <row r="1625" spans="31:34">
      <c r="AE1625">
        <f>IF('5G_NR_raw_UE'!EP1625&gt;0,('5G_NR_raw_UE'!EP1625*'5G_NR_raw_UE'!EQ1625),"")</f>
        <v>13474.805682</v>
      </c>
      <c r="AF1625" t="str">
        <f>IF('5G_NR_raw_UE'!ER1625&gt;0,('5G_NR_raw_UE'!ER1625*'5G_NR_raw_UE'!ES1625),"")</f>
        <v/>
      </c>
      <c r="AG1625">
        <f>IF('5G_NR_raw_UE'!EW1625&gt;0,('5G_NR_raw_UE'!EW1625*'5G_NR_raw_UE'!EX1625),"")</f>
        <v>347.30564700000002</v>
      </c>
      <c r="AH1625" t="str">
        <f>IF('5G_NR_raw_UE'!EY1625&gt;0,('5G_NR_raw_UE'!EY1625*'5G_NR_raw_UE'!EZ1625/1000000),"")</f>
        <v/>
      </c>
    </row>
    <row r="1626" spans="31:34">
      <c r="AE1626">
        <f>IF('5G_NR_raw_UE'!EP1626&gt;0,('5G_NR_raw_UE'!EP1626*'5G_NR_raw_UE'!EQ1626),"")</f>
        <v>13458.597613999998</v>
      </c>
      <c r="AF1626" t="str">
        <f>IF('5G_NR_raw_UE'!ER1626&gt;0,('5G_NR_raw_UE'!ER1626*'5G_NR_raw_UE'!ES1626),"")</f>
        <v/>
      </c>
      <c r="AG1626">
        <f>IF('5G_NR_raw_UE'!EW1626&gt;0,('5G_NR_raw_UE'!EW1626*'5G_NR_raw_UE'!EX1626),"")</f>
        <v>352.30125399999997</v>
      </c>
      <c r="AH1626" t="str">
        <f>IF('5G_NR_raw_UE'!EY1626&gt;0,('5G_NR_raw_UE'!EY1626*'5G_NR_raw_UE'!EZ1626/1000000),"")</f>
        <v/>
      </c>
    </row>
    <row r="1627" spans="31:34">
      <c r="AE1627">
        <f>IF('5G_NR_raw_UE'!EP1627&gt;0,('5G_NR_raw_UE'!EP1627*'5G_NR_raw_UE'!EQ1627),"")</f>
        <v>13462.298497999998</v>
      </c>
      <c r="AF1627" t="str">
        <f>IF('5G_NR_raw_UE'!ER1627&gt;0,('5G_NR_raw_UE'!ER1627*'5G_NR_raw_UE'!ES1627),"")</f>
        <v/>
      </c>
      <c r="AG1627">
        <f>IF('5G_NR_raw_UE'!EW1627&gt;0,('5G_NR_raw_UE'!EW1627*'5G_NR_raw_UE'!EX1627),"")</f>
        <v>3476.381832</v>
      </c>
      <c r="AH1627" t="str">
        <f>IF('5G_NR_raw_UE'!EY1627&gt;0,('5G_NR_raw_UE'!EY1627*'5G_NR_raw_UE'!EZ1627/1000000),"")</f>
        <v/>
      </c>
    </row>
    <row r="1628" spans="31:34">
      <c r="AE1628">
        <f>IF('5G_NR_raw_UE'!EP1628&gt;0,('5G_NR_raw_UE'!EP1628*'5G_NR_raw_UE'!EQ1628),"")</f>
        <v>1349.368839</v>
      </c>
      <c r="AF1628" t="str">
        <f>IF('5G_NR_raw_UE'!ER1628&gt;0,('5G_NR_raw_UE'!ER1628*'5G_NR_raw_UE'!ES1628),"")</f>
        <v/>
      </c>
      <c r="AG1628">
        <f>IF('5G_NR_raw_UE'!EW1628&gt;0,('5G_NR_raw_UE'!EW1628*'5G_NR_raw_UE'!EX1628),"")</f>
        <v>357.84249499999999</v>
      </c>
      <c r="AH1628" t="str">
        <f>IF('5G_NR_raw_UE'!EY1628&gt;0,('5G_NR_raw_UE'!EY1628*'5G_NR_raw_UE'!EZ1628/1000000),"")</f>
        <v/>
      </c>
    </row>
    <row r="1629" spans="31:34">
      <c r="AE1629">
        <f>IF('5G_NR_raw_UE'!EP1629&gt;0,('5G_NR_raw_UE'!EP1629*'5G_NR_raw_UE'!EQ1629),"")</f>
        <v>135.382508</v>
      </c>
      <c r="AF1629" t="str">
        <f>IF('5G_NR_raw_UE'!ER1629&gt;0,('5G_NR_raw_UE'!ER1629*'5G_NR_raw_UE'!ES1629),"")</f>
        <v/>
      </c>
      <c r="AG1629">
        <f>IF('5G_NR_raw_UE'!EW1629&gt;0,('5G_NR_raw_UE'!EW1629*'5G_NR_raw_UE'!EX1629),"")</f>
        <v>38.184299999999993</v>
      </c>
      <c r="AH1629" t="str">
        <f>IF('5G_NR_raw_UE'!EY1629&gt;0,('5G_NR_raw_UE'!EY1629*'5G_NR_raw_UE'!EZ1629/1000000),"")</f>
        <v/>
      </c>
    </row>
    <row r="1630" spans="31:34">
      <c r="AE1630">
        <f>IF('5G_NR_raw_UE'!EP1630&gt;0,('5G_NR_raw_UE'!EP1630*'5G_NR_raw_UE'!EQ1630),"")</f>
        <v>13389.0679</v>
      </c>
      <c r="AF1630" t="str">
        <f>IF('5G_NR_raw_UE'!ER1630&gt;0,('5G_NR_raw_UE'!ER1630*'5G_NR_raw_UE'!ES1630),"")</f>
        <v/>
      </c>
      <c r="AG1630">
        <f>IF('5G_NR_raw_UE'!EW1630&gt;0,('5G_NR_raw_UE'!EW1630*'5G_NR_raw_UE'!EX1630),"")</f>
        <v>364.10662399999995</v>
      </c>
      <c r="AH1630" t="str">
        <f>IF('5G_NR_raw_UE'!EY1630&gt;0,('5G_NR_raw_UE'!EY1630*'5G_NR_raw_UE'!EZ1630/1000000),"")</f>
        <v/>
      </c>
    </row>
    <row r="1631" spans="31:34">
      <c r="AE1631">
        <f>IF('5G_NR_raw_UE'!EP1631&gt;0,('5G_NR_raw_UE'!EP1631*'5G_NR_raw_UE'!EQ1631),"")</f>
        <v>13503.272859999999</v>
      </c>
      <c r="AF1631" t="str">
        <f>IF('5G_NR_raw_UE'!ER1631&gt;0,('5G_NR_raw_UE'!ER1631*'5G_NR_raw_UE'!ES1631),"")</f>
        <v/>
      </c>
      <c r="AG1631">
        <f>IF('5G_NR_raw_UE'!EW1631&gt;0,('5G_NR_raw_UE'!EW1631*'5G_NR_raw_UE'!EX1631),"")</f>
        <v>366.09551999999996</v>
      </c>
      <c r="AH1631" t="str">
        <f>IF('5G_NR_raw_UE'!EY1631&gt;0,('5G_NR_raw_UE'!EY1631*'5G_NR_raw_UE'!EZ1631/1000000),"")</f>
        <v/>
      </c>
    </row>
    <row r="1632" spans="31:34">
      <c r="AE1632">
        <f>IF('5G_NR_raw_UE'!EP1632&gt;0,('5G_NR_raw_UE'!EP1632*'5G_NR_raw_UE'!EQ1632),"")</f>
        <v>13543.802804999999</v>
      </c>
      <c r="AF1632" t="str">
        <f>IF('5G_NR_raw_UE'!ER1632&gt;0,('5G_NR_raw_UE'!ER1632*'5G_NR_raw_UE'!ES1632),"")</f>
        <v/>
      </c>
      <c r="AG1632">
        <f>IF('5G_NR_raw_UE'!EW1632&gt;0,('5G_NR_raw_UE'!EW1632*'5G_NR_raw_UE'!EX1632),"")</f>
        <v>36.977467999999995</v>
      </c>
      <c r="AH1632" t="str">
        <f>IF('5G_NR_raw_UE'!EY1632&gt;0,('5G_NR_raw_UE'!EY1632*'5G_NR_raw_UE'!EZ1632/1000000),"")</f>
        <v/>
      </c>
    </row>
    <row r="1633" spans="31:34">
      <c r="AE1633">
        <f>IF('5G_NR_raw_UE'!EP1633&gt;0,('5G_NR_raw_UE'!EP1633*'5G_NR_raw_UE'!EQ1633),"")</f>
        <v>13587.338331999999</v>
      </c>
      <c r="AF1633" t="str">
        <f>IF('5G_NR_raw_UE'!ER1633&gt;0,('5G_NR_raw_UE'!ER1633*'5G_NR_raw_UE'!ES1633),"")</f>
        <v/>
      </c>
      <c r="AG1633">
        <f>IF('5G_NR_raw_UE'!EW1633&gt;0,('5G_NR_raw_UE'!EW1633*'5G_NR_raw_UE'!EX1633),"")</f>
        <v>372.359936</v>
      </c>
      <c r="AH1633" t="str">
        <f>IF('5G_NR_raw_UE'!EY1633&gt;0,('5G_NR_raw_UE'!EY1633*'5G_NR_raw_UE'!EZ1633/1000000),"")</f>
        <v/>
      </c>
    </row>
    <row r="1634" spans="31:34">
      <c r="AE1634">
        <f>IF('5G_NR_raw_UE'!EP1634&gt;0,('5G_NR_raw_UE'!EP1634*'5G_NR_raw_UE'!EQ1634),"")</f>
        <v>13484.620799999999</v>
      </c>
      <c r="AF1634" t="str">
        <f>IF('5G_NR_raw_UE'!ER1634&gt;0,('5G_NR_raw_UE'!ER1634*'5G_NR_raw_UE'!ES1634),"")</f>
        <v/>
      </c>
      <c r="AG1634">
        <f>IF('5G_NR_raw_UE'!EW1634&gt;0,('5G_NR_raw_UE'!EW1634*'5G_NR_raw_UE'!EX1634),"")</f>
        <v>370.68886799999996</v>
      </c>
      <c r="AH1634" t="str">
        <f>IF('5G_NR_raw_UE'!EY1634&gt;0,('5G_NR_raw_UE'!EY1634*'5G_NR_raw_UE'!EZ1634/1000000),"")</f>
        <v/>
      </c>
    </row>
    <row r="1635" spans="31:34">
      <c r="AE1635">
        <f>IF('5G_NR_raw_UE'!EP1635&gt;0,('5G_NR_raw_UE'!EP1635*'5G_NR_raw_UE'!EQ1635),"")</f>
        <v>13163.917067999999</v>
      </c>
      <c r="AF1635" t="str">
        <f>IF('5G_NR_raw_UE'!ER1635&gt;0,('5G_NR_raw_UE'!ER1635*'5G_NR_raw_UE'!ES1635),"")</f>
        <v/>
      </c>
      <c r="AG1635">
        <f>IF('5G_NR_raw_UE'!EW1635&gt;0,('5G_NR_raw_UE'!EW1635*'5G_NR_raw_UE'!EX1635),"")</f>
        <v>37.587935999999999</v>
      </c>
      <c r="AH1635" t="str">
        <f>IF('5G_NR_raw_UE'!EY1635&gt;0,('5G_NR_raw_UE'!EY1635*'5G_NR_raw_UE'!EZ1635/1000000),"")</f>
        <v/>
      </c>
    </row>
    <row r="1636" spans="31:34">
      <c r="AE1636">
        <f>IF('5G_NR_raw_UE'!EP1636&gt;0,('5G_NR_raw_UE'!EP1636*'5G_NR_raw_UE'!EQ1636),"")</f>
        <v>13555.650943999999</v>
      </c>
      <c r="AF1636" t="str">
        <f>IF('5G_NR_raw_UE'!ER1636&gt;0,('5G_NR_raw_UE'!ER1636*'5G_NR_raw_UE'!ES1636),"")</f>
        <v/>
      </c>
      <c r="AG1636">
        <f>IF('5G_NR_raw_UE'!EW1636&gt;0,('5G_NR_raw_UE'!EW1636*'5G_NR_raw_UE'!EX1636),"")</f>
        <v>370.82699999999994</v>
      </c>
      <c r="AH1636" t="str">
        <f>IF('5G_NR_raw_UE'!EY1636&gt;0,('5G_NR_raw_UE'!EY1636*'5G_NR_raw_UE'!EZ1636/1000000),"")</f>
        <v/>
      </c>
    </row>
    <row r="1637" spans="31:34">
      <c r="AE1637">
        <f>IF('5G_NR_raw_UE'!EP1637&gt;0,('5G_NR_raw_UE'!EP1637*'5G_NR_raw_UE'!EQ1637),"")</f>
        <v>13486.948054</v>
      </c>
      <c r="AF1637" t="str">
        <f>IF('5G_NR_raw_UE'!ER1637&gt;0,('5G_NR_raw_UE'!ER1637*'5G_NR_raw_UE'!ES1637),"")</f>
        <v/>
      </c>
      <c r="AG1637">
        <f>IF('5G_NR_raw_UE'!EW1637&gt;0,('5G_NR_raw_UE'!EW1637*'5G_NR_raw_UE'!EX1637),"")</f>
        <v>379.85411999999997</v>
      </c>
      <c r="AH1637" t="str">
        <f>IF('5G_NR_raw_UE'!EY1637&gt;0,('5G_NR_raw_UE'!EY1637*'5G_NR_raw_UE'!EZ1637/1000000),"")</f>
        <v/>
      </c>
    </row>
    <row r="1638" spans="31:34">
      <c r="AE1638">
        <f>IF('5G_NR_raw_UE'!EP1638&gt;0,('5G_NR_raw_UE'!EP1638*'5G_NR_raw_UE'!EQ1638),"")</f>
        <v>1368.1780200000001</v>
      </c>
      <c r="AF1638" t="str">
        <f>IF('5G_NR_raw_UE'!ER1638&gt;0,('5G_NR_raw_UE'!ER1638*'5G_NR_raw_UE'!ES1638),"")</f>
        <v/>
      </c>
      <c r="AG1638">
        <f>IF('5G_NR_raw_UE'!EW1638&gt;0,('5G_NR_raw_UE'!EW1638*'5G_NR_raw_UE'!EX1638),"")</f>
        <v>366.49990999999994</v>
      </c>
      <c r="AH1638" t="str">
        <f>IF('5G_NR_raw_UE'!EY1638&gt;0,('5G_NR_raw_UE'!EY1638*'5G_NR_raw_UE'!EZ1638/1000000),"")</f>
        <v/>
      </c>
    </row>
    <row r="1639" spans="31:34">
      <c r="AE1639">
        <f>IF('5G_NR_raw_UE'!EP1639&gt;0,('5G_NR_raw_UE'!EP1639*'5G_NR_raw_UE'!EQ1639),"")</f>
        <v>13413.741</v>
      </c>
      <c r="AF1639" t="str">
        <f>IF('5G_NR_raw_UE'!ER1639&gt;0,('5G_NR_raw_UE'!ER1639*'5G_NR_raw_UE'!ES1639),"")</f>
        <v/>
      </c>
      <c r="AG1639">
        <f>IF('5G_NR_raw_UE'!EW1639&gt;0,('5G_NR_raw_UE'!EW1639*'5G_NR_raw_UE'!EX1639),"")</f>
        <v>378.21520499999997</v>
      </c>
      <c r="AH1639" t="str">
        <f>IF('5G_NR_raw_UE'!EY1639&gt;0,('5G_NR_raw_UE'!EY1639*'5G_NR_raw_UE'!EZ1639/1000000),"")</f>
        <v/>
      </c>
    </row>
    <row r="1640" spans="31:34">
      <c r="AE1640">
        <f>IF('5G_NR_raw_UE'!EP1640&gt;0,('5G_NR_raw_UE'!EP1640*'5G_NR_raw_UE'!EQ1640),"")</f>
        <v>13338.566016999999</v>
      </c>
      <c r="AF1640" t="str">
        <f>IF('5G_NR_raw_UE'!ER1640&gt;0,('5G_NR_raw_UE'!ER1640*'5G_NR_raw_UE'!ES1640),"")</f>
        <v/>
      </c>
      <c r="AG1640">
        <f>IF('5G_NR_raw_UE'!EW1640&gt;0,('5G_NR_raw_UE'!EW1640*'5G_NR_raw_UE'!EX1640),"")</f>
        <v>378.07849999999996</v>
      </c>
      <c r="AH1640" t="str">
        <f>IF('5G_NR_raw_UE'!EY1640&gt;0,('5G_NR_raw_UE'!EY1640*'5G_NR_raw_UE'!EZ1640/1000000),"")</f>
        <v/>
      </c>
    </row>
    <row r="1641" spans="31:34">
      <c r="AE1641">
        <f>IF('5G_NR_raw_UE'!EP1641&gt;0,('5G_NR_raw_UE'!EP1641*'5G_NR_raw_UE'!EQ1641),"")</f>
        <v>1355.48767</v>
      </c>
      <c r="AF1641" t="str">
        <f>IF('5G_NR_raw_UE'!ER1641&gt;0,('5G_NR_raw_UE'!ER1641*'5G_NR_raw_UE'!ES1641),"")</f>
        <v/>
      </c>
      <c r="AG1641">
        <f>IF('5G_NR_raw_UE'!EW1641&gt;0,('5G_NR_raw_UE'!EW1641*'5G_NR_raw_UE'!EX1641),"")</f>
        <v>383.85774600000002</v>
      </c>
      <c r="AH1641" t="str">
        <f>IF('5G_NR_raw_UE'!EY1641&gt;0,('5G_NR_raw_UE'!EY1641*'5G_NR_raw_UE'!EZ1641/1000000),"")</f>
        <v/>
      </c>
    </row>
    <row r="1642" spans="31:34">
      <c r="AE1642">
        <f>IF('5G_NR_raw_UE'!EP1642&gt;0,('5G_NR_raw_UE'!EP1642*'5G_NR_raw_UE'!EQ1642),"")</f>
        <v>13584.951885999999</v>
      </c>
      <c r="AF1642" t="str">
        <f>IF('5G_NR_raw_UE'!ER1642&gt;0,('5G_NR_raw_UE'!ER1642*'5G_NR_raw_UE'!ES1642),"")</f>
        <v/>
      </c>
      <c r="AG1642">
        <f>IF('5G_NR_raw_UE'!EW1642&gt;0,('5G_NR_raw_UE'!EW1642*'5G_NR_raw_UE'!EX1642),"")</f>
        <v>395.672574</v>
      </c>
      <c r="AH1642" t="str">
        <f>IF('5G_NR_raw_UE'!EY1642&gt;0,('5G_NR_raw_UE'!EY1642*'5G_NR_raw_UE'!EZ1642/1000000),"")</f>
        <v/>
      </c>
    </row>
    <row r="1643" spans="31:34">
      <c r="AE1643">
        <f>IF('5G_NR_raw_UE'!EP1643&gt;0,('5G_NR_raw_UE'!EP1643*'5G_NR_raw_UE'!EQ1643),"")</f>
        <v>13586.763872</v>
      </c>
      <c r="AF1643" t="str">
        <f>IF('5G_NR_raw_UE'!ER1643&gt;0,('5G_NR_raw_UE'!ER1643*'5G_NR_raw_UE'!ES1643),"")</f>
        <v/>
      </c>
      <c r="AG1643">
        <f>IF('5G_NR_raw_UE'!EW1643&gt;0,('5G_NR_raw_UE'!EW1643*'5G_NR_raw_UE'!EX1643),"")</f>
        <v>389.75795999999997</v>
      </c>
      <c r="AH1643" t="str">
        <f>IF('5G_NR_raw_UE'!EY1643&gt;0,('5G_NR_raw_UE'!EY1643*'5G_NR_raw_UE'!EZ1643/1000000),"")</f>
        <v/>
      </c>
    </row>
    <row r="1644" spans="31:34">
      <c r="AE1644">
        <f>IF('5G_NR_raw_UE'!EP1644&gt;0,('5G_NR_raw_UE'!EP1644*'5G_NR_raw_UE'!EQ1644),"")</f>
        <v>13828.859825</v>
      </c>
      <c r="AF1644" t="str">
        <f>IF('5G_NR_raw_UE'!ER1644&gt;0,('5G_NR_raw_UE'!ER1644*'5G_NR_raw_UE'!ES1644),"")</f>
        <v/>
      </c>
      <c r="AG1644">
        <f>IF('5G_NR_raw_UE'!EW1644&gt;0,('5G_NR_raw_UE'!EW1644*'5G_NR_raw_UE'!EX1644),"")</f>
        <v>396.79270400000001</v>
      </c>
      <c r="AH1644" t="str">
        <f>IF('5G_NR_raw_UE'!EY1644&gt;0,('5G_NR_raw_UE'!EY1644*'5G_NR_raw_UE'!EZ1644/1000000),"")</f>
        <v/>
      </c>
    </row>
    <row r="1645" spans="31:34">
      <c r="AE1645">
        <f>IF('5G_NR_raw_UE'!EP1645&gt;0,('5G_NR_raw_UE'!EP1645*'5G_NR_raw_UE'!EQ1645),"")</f>
        <v>13781.993805</v>
      </c>
      <c r="AF1645" t="str">
        <f>IF('5G_NR_raw_UE'!ER1645&gt;0,('5G_NR_raw_UE'!ER1645*'5G_NR_raw_UE'!ES1645),"")</f>
        <v/>
      </c>
      <c r="AG1645">
        <f>IF('5G_NR_raw_UE'!EW1645&gt;0,('5G_NR_raw_UE'!EW1645*'5G_NR_raw_UE'!EX1645),"")</f>
        <v>396.16308599999996</v>
      </c>
      <c r="AH1645" t="str">
        <f>IF('5G_NR_raw_UE'!EY1645&gt;0,('5G_NR_raw_UE'!EY1645*'5G_NR_raw_UE'!EZ1645/1000000),"")</f>
        <v/>
      </c>
    </row>
    <row r="1646" spans="31:34">
      <c r="AE1646">
        <f>IF('5G_NR_raw_UE'!EP1646&gt;0,('5G_NR_raw_UE'!EP1646*'5G_NR_raw_UE'!EQ1646),"")</f>
        <v>13487.422752</v>
      </c>
      <c r="AF1646" t="str">
        <f>IF('5G_NR_raw_UE'!ER1646&gt;0,('5G_NR_raw_UE'!ER1646*'5G_NR_raw_UE'!ES1646),"")</f>
        <v/>
      </c>
      <c r="AG1646">
        <f>IF('5G_NR_raw_UE'!EW1646&gt;0,('5G_NR_raw_UE'!EW1646*'5G_NR_raw_UE'!EX1646),"")</f>
        <v>399.028412</v>
      </c>
      <c r="AH1646" t="str">
        <f>IF('5G_NR_raw_UE'!EY1646&gt;0,('5G_NR_raw_UE'!EY1646*'5G_NR_raw_UE'!EZ1646/1000000),"")</f>
        <v/>
      </c>
    </row>
    <row r="1647" spans="31:34">
      <c r="AE1647">
        <f>IF('5G_NR_raw_UE'!EP1647&gt;0,('5G_NR_raw_UE'!EP1647*'5G_NR_raw_UE'!EQ1647),"")</f>
        <v>13571.986605</v>
      </c>
      <c r="AF1647" t="str">
        <f>IF('5G_NR_raw_UE'!ER1647&gt;0,('5G_NR_raw_UE'!ER1647*'5G_NR_raw_UE'!ES1647),"")</f>
        <v/>
      </c>
      <c r="AG1647">
        <f>IF('5G_NR_raw_UE'!EW1647&gt;0,('5G_NR_raw_UE'!EW1647*'5G_NR_raw_UE'!EX1647),"")</f>
        <v>394.41587799999996</v>
      </c>
      <c r="AH1647" t="str">
        <f>IF('5G_NR_raw_UE'!EY1647&gt;0,('5G_NR_raw_UE'!EY1647*'5G_NR_raw_UE'!EZ1647/1000000),"")</f>
        <v/>
      </c>
    </row>
    <row r="1648" spans="31:34">
      <c r="AE1648">
        <f>IF('5G_NR_raw_UE'!EP1648&gt;0,('5G_NR_raw_UE'!EP1648*'5G_NR_raw_UE'!EQ1648),"")</f>
        <v>13558.919472</v>
      </c>
      <c r="AF1648" t="str">
        <f>IF('5G_NR_raw_UE'!ER1648&gt;0,('5G_NR_raw_UE'!ER1648*'5G_NR_raw_UE'!ES1648),"")</f>
        <v/>
      </c>
      <c r="AG1648">
        <f>IF('5G_NR_raw_UE'!EW1648&gt;0,('5G_NR_raw_UE'!EW1648*'5G_NR_raw_UE'!EX1648),"")</f>
        <v>403.27257599999996</v>
      </c>
      <c r="AH1648" t="str">
        <f>IF('5G_NR_raw_UE'!EY1648&gt;0,('5G_NR_raw_UE'!EY1648*'5G_NR_raw_UE'!EZ1648/1000000),"")</f>
        <v/>
      </c>
    </row>
    <row r="1649" spans="31:34">
      <c r="AE1649">
        <f>IF('5G_NR_raw_UE'!EP1649&gt;0,('5G_NR_raw_UE'!EP1649*'5G_NR_raw_UE'!EQ1649),"")</f>
        <v>13669.7847</v>
      </c>
      <c r="AF1649" t="str">
        <f>IF('5G_NR_raw_UE'!ER1649&gt;0,('5G_NR_raw_UE'!ER1649*'5G_NR_raw_UE'!ES1649),"")</f>
        <v/>
      </c>
      <c r="AG1649">
        <f>IF('5G_NR_raw_UE'!EW1649&gt;0,('5G_NR_raw_UE'!EW1649*'5G_NR_raw_UE'!EX1649),"")</f>
        <v>406.66612799999996</v>
      </c>
      <c r="AH1649" t="str">
        <f>IF('5G_NR_raw_UE'!EY1649&gt;0,('5G_NR_raw_UE'!EY1649*'5G_NR_raw_UE'!EZ1649/1000000),"")</f>
        <v/>
      </c>
    </row>
    <row r="1650" spans="31:34">
      <c r="AE1650">
        <f>IF('5G_NR_raw_UE'!EP1650&gt;0,('5G_NR_raw_UE'!EP1650*'5G_NR_raw_UE'!EQ1650),"")</f>
        <v>13591.263465</v>
      </c>
      <c r="AF1650" t="str">
        <f>IF('5G_NR_raw_UE'!ER1650&gt;0,('5G_NR_raw_UE'!ER1650*'5G_NR_raw_UE'!ES1650),"")</f>
        <v/>
      </c>
      <c r="AG1650">
        <f>IF('5G_NR_raw_UE'!EW1650&gt;0,('5G_NR_raw_UE'!EW1650*'5G_NR_raw_UE'!EX1650),"")</f>
        <v>413.16598899999997</v>
      </c>
      <c r="AH1650" t="str">
        <f>IF('5G_NR_raw_UE'!EY1650&gt;0,('5G_NR_raw_UE'!EY1650*'5G_NR_raw_UE'!EZ1650/1000000),"")</f>
        <v/>
      </c>
    </row>
    <row r="1651" spans="31:34">
      <c r="AE1651">
        <f>IF('5G_NR_raw_UE'!EP1651&gt;0,('5G_NR_raw_UE'!EP1651*'5G_NR_raw_UE'!EQ1651),"")</f>
        <v>13470.1075</v>
      </c>
      <c r="AF1651" t="str">
        <f>IF('5G_NR_raw_UE'!ER1651&gt;0,('5G_NR_raw_UE'!ER1651*'5G_NR_raw_UE'!ES1651),"")</f>
        <v/>
      </c>
      <c r="AG1651">
        <f>IF('5G_NR_raw_UE'!EW1651&gt;0,('5G_NR_raw_UE'!EW1651*'5G_NR_raw_UE'!EX1651),"")</f>
        <v>420.90297199999998</v>
      </c>
      <c r="AH1651" t="str">
        <f>IF('5G_NR_raw_UE'!EY1651&gt;0,('5G_NR_raw_UE'!EY1651*'5G_NR_raw_UE'!EZ1651/1000000),"")</f>
        <v/>
      </c>
    </row>
    <row r="1652" spans="31:34">
      <c r="AE1652">
        <f>IF('5G_NR_raw_UE'!EP1652&gt;0,('5G_NR_raw_UE'!EP1652*'5G_NR_raw_UE'!EQ1652),"")</f>
        <v>1363.5682939999999</v>
      </c>
      <c r="AF1652" t="str">
        <f>IF('5G_NR_raw_UE'!ER1652&gt;0,('5G_NR_raw_UE'!ER1652*'5G_NR_raw_UE'!ES1652),"")</f>
        <v/>
      </c>
      <c r="AG1652">
        <f>IF('5G_NR_raw_UE'!EW1652&gt;0,('5G_NR_raw_UE'!EW1652*'5G_NR_raw_UE'!EX1652),"")</f>
        <v>41.606216000000003</v>
      </c>
      <c r="AH1652" t="str">
        <f>IF('5G_NR_raw_UE'!EY1652&gt;0,('5G_NR_raw_UE'!EY1652*'5G_NR_raw_UE'!EZ1652/1000000),"")</f>
        <v/>
      </c>
    </row>
    <row r="1653" spans="31:34">
      <c r="AE1653">
        <f>IF('5G_NR_raw_UE'!EP1653&gt;0,('5G_NR_raw_UE'!EP1653*'5G_NR_raw_UE'!EQ1653),"")</f>
        <v>13638.962831999999</v>
      </c>
      <c r="AF1653" t="str">
        <f>IF('5G_NR_raw_UE'!ER1653&gt;0,('5G_NR_raw_UE'!ER1653*'5G_NR_raw_UE'!ES1653),"")</f>
        <v/>
      </c>
      <c r="AG1653">
        <f>IF('5G_NR_raw_UE'!EW1653&gt;0,('5G_NR_raw_UE'!EW1653*'5G_NR_raw_UE'!EX1653),"")</f>
        <v>420.667464</v>
      </c>
      <c r="AH1653" t="str">
        <f>IF('5G_NR_raw_UE'!EY1653&gt;0,('5G_NR_raw_UE'!EY1653*'5G_NR_raw_UE'!EZ1653/1000000),"")</f>
        <v/>
      </c>
    </row>
    <row r="1654" spans="31:34">
      <c r="AE1654">
        <f>IF('5G_NR_raw_UE'!EP1654&gt;0,('5G_NR_raw_UE'!EP1654*'5G_NR_raw_UE'!EQ1654),"")</f>
        <v>13619.647999999999</v>
      </c>
      <c r="AF1654" t="str">
        <f>IF('5G_NR_raw_UE'!ER1654&gt;0,('5G_NR_raw_UE'!ER1654*'5G_NR_raw_UE'!ES1654),"")</f>
        <v/>
      </c>
      <c r="AG1654">
        <f>IF('5G_NR_raw_UE'!EW1654&gt;0,('5G_NR_raw_UE'!EW1654*'5G_NR_raw_UE'!EX1654),"")</f>
        <v>420.51889</v>
      </c>
      <c r="AH1654" t="str">
        <f>IF('5G_NR_raw_UE'!EY1654&gt;0,('5G_NR_raw_UE'!EY1654*'5G_NR_raw_UE'!EZ1654/1000000),"")</f>
        <v/>
      </c>
    </row>
    <row r="1655" spans="31:34">
      <c r="AE1655">
        <f>IF('5G_NR_raw_UE'!EP1655&gt;0,('5G_NR_raw_UE'!EP1655*'5G_NR_raw_UE'!EQ1655),"")</f>
        <v>13924.094364</v>
      </c>
      <c r="AF1655" t="str">
        <f>IF('5G_NR_raw_UE'!ER1655&gt;0,('5G_NR_raw_UE'!ER1655*'5G_NR_raw_UE'!ES1655),"")</f>
        <v/>
      </c>
      <c r="AG1655">
        <f>IF('5G_NR_raw_UE'!EW1655&gt;0,('5G_NR_raw_UE'!EW1655*'5G_NR_raw_UE'!EX1655),"")</f>
        <v>427.45871099999999</v>
      </c>
      <c r="AH1655" t="str">
        <f>IF('5G_NR_raw_UE'!EY1655&gt;0,('5G_NR_raw_UE'!EY1655*'5G_NR_raw_UE'!EZ1655/1000000),"")</f>
        <v/>
      </c>
    </row>
    <row r="1656" spans="31:34">
      <c r="AE1656">
        <f>IF('5G_NR_raw_UE'!EP1656&gt;0,('5G_NR_raw_UE'!EP1656*'5G_NR_raw_UE'!EQ1656),"")</f>
        <v>13546.675819999999</v>
      </c>
      <c r="AF1656" t="str">
        <f>IF('5G_NR_raw_UE'!ER1656&gt;0,('5G_NR_raw_UE'!ER1656*'5G_NR_raw_UE'!ES1656),"")</f>
        <v/>
      </c>
      <c r="AG1656">
        <f>IF('5G_NR_raw_UE'!EW1656&gt;0,('5G_NR_raw_UE'!EW1656*'5G_NR_raw_UE'!EX1656),"")</f>
        <v>4.49505</v>
      </c>
      <c r="AH1656" t="str">
        <f>IF('5G_NR_raw_UE'!EY1656&gt;0,('5G_NR_raw_UE'!EY1656*'5G_NR_raw_UE'!EZ1656/1000000),"")</f>
        <v/>
      </c>
    </row>
    <row r="1657" spans="31:34">
      <c r="AE1657">
        <f>IF('5G_NR_raw_UE'!EP1657&gt;0,('5G_NR_raw_UE'!EP1657*'5G_NR_raw_UE'!EQ1657),"")</f>
        <v>13883.245884</v>
      </c>
      <c r="AF1657" t="str">
        <f>IF('5G_NR_raw_UE'!ER1657&gt;0,('5G_NR_raw_UE'!ER1657*'5G_NR_raw_UE'!ES1657),"")</f>
        <v/>
      </c>
      <c r="AG1657">
        <f>IF('5G_NR_raw_UE'!EW1657&gt;0,('5G_NR_raw_UE'!EW1657*'5G_NR_raw_UE'!EX1657),"")</f>
        <v>438.91962000000001</v>
      </c>
      <c r="AH1657" t="str">
        <f>IF('5G_NR_raw_UE'!EY1657&gt;0,('5G_NR_raw_UE'!EY1657*'5G_NR_raw_UE'!EZ1657/1000000),"")</f>
        <v/>
      </c>
    </row>
    <row r="1658" spans="31:34">
      <c r="AE1658">
        <f>IF('5G_NR_raw_UE'!EP1658&gt;0,('5G_NR_raw_UE'!EP1658*'5G_NR_raw_UE'!EQ1658),"")</f>
        <v>13938.27456</v>
      </c>
      <c r="AF1658" t="str">
        <f>IF('5G_NR_raw_UE'!ER1658&gt;0,('5G_NR_raw_UE'!ER1658*'5G_NR_raw_UE'!ES1658),"")</f>
        <v/>
      </c>
      <c r="AG1658">
        <f>IF('5G_NR_raw_UE'!EW1658&gt;0,('5G_NR_raw_UE'!EW1658*'5G_NR_raw_UE'!EX1658),"")</f>
        <v>434.96191599999997</v>
      </c>
      <c r="AH1658" t="str">
        <f>IF('5G_NR_raw_UE'!EY1658&gt;0,('5G_NR_raw_UE'!EY1658*'5G_NR_raw_UE'!EZ1658/1000000),"")</f>
        <v/>
      </c>
    </row>
    <row r="1659" spans="31:34">
      <c r="AE1659">
        <f>IF('5G_NR_raw_UE'!EP1659&gt;0,('5G_NR_raw_UE'!EP1659*'5G_NR_raw_UE'!EQ1659),"")</f>
        <v>13344.746557999999</v>
      </c>
      <c r="AF1659" t="str">
        <f>IF('5G_NR_raw_UE'!ER1659&gt;0,('5G_NR_raw_UE'!ER1659*'5G_NR_raw_UE'!ES1659),"")</f>
        <v/>
      </c>
      <c r="AG1659">
        <f>IF('5G_NR_raw_UE'!EW1659&gt;0,('5G_NR_raw_UE'!EW1659*'5G_NR_raw_UE'!EX1659),"")</f>
        <v>433.11014999999998</v>
      </c>
      <c r="AH1659" t="str">
        <f>IF('5G_NR_raw_UE'!EY1659&gt;0,('5G_NR_raw_UE'!EY1659*'5G_NR_raw_UE'!EZ1659/1000000),"")</f>
        <v/>
      </c>
    </row>
    <row r="1660" spans="31:34">
      <c r="AE1660">
        <f>IF('5G_NR_raw_UE'!EP1660&gt;0,('5G_NR_raw_UE'!EP1660*'5G_NR_raw_UE'!EQ1660),"")</f>
        <v>13678.877630000001</v>
      </c>
      <c r="AF1660" t="str">
        <f>IF('5G_NR_raw_UE'!ER1660&gt;0,('5G_NR_raw_UE'!ER1660*'5G_NR_raw_UE'!ES1660),"")</f>
        <v/>
      </c>
      <c r="AG1660">
        <f>IF('5G_NR_raw_UE'!EW1660&gt;0,('5G_NR_raw_UE'!EW1660*'5G_NR_raw_UE'!EX1660),"")</f>
        <v>439.998741</v>
      </c>
      <c r="AH1660" t="str">
        <f>IF('5G_NR_raw_UE'!EY1660&gt;0,('5G_NR_raw_UE'!EY1660*'5G_NR_raw_UE'!EZ1660/1000000),"")</f>
        <v/>
      </c>
    </row>
    <row r="1661" spans="31:34">
      <c r="AE1661">
        <f>IF('5G_NR_raw_UE'!EP1661&gt;0,('5G_NR_raw_UE'!EP1661*'5G_NR_raw_UE'!EQ1661),"")</f>
        <v>13768.564016</v>
      </c>
      <c r="AF1661" t="str">
        <f>IF('5G_NR_raw_UE'!ER1661&gt;0,('5G_NR_raw_UE'!ER1661*'5G_NR_raw_UE'!ES1661),"")</f>
        <v/>
      </c>
      <c r="AG1661">
        <f>IF('5G_NR_raw_UE'!EW1661&gt;0,('5G_NR_raw_UE'!EW1661*'5G_NR_raw_UE'!EX1661),"")</f>
        <v>444.17072999999999</v>
      </c>
      <c r="AH1661" t="str">
        <f>IF('5G_NR_raw_UE'!EY1661&gt;0,('5G_NR_raw_UE'!EY1661*'5G_NR_raw_UE'!EZ1661/1000000),"")</f>
        <v/>
      </c>
    </row>
    <row r="1662" spans="31:34">
      <c r="AE1662">
        <f>IF('5G_NR_raw_UE'!EP1662&gt;0,('5G_NR_raw_UE'!EP1662*'5G_NR_raw_UE'!EQ1662),"")</f>
        <v>13746.119319999998</v>
      </c>
      <c r="AF1662" t="str">
        <f>IF('5G_NR_raw_UE'!ER1662&gt;0,('5G_NR_raw_UE'!ER1662*'5G_NR_raw_UE'!ES1662),"")</f>
        <v/>
      </c>
      <c r="AG1662">
        <f>IF('5G_NR_raw_UE'!EW1662&gt;0,('5G_NR_raw_UE'!EW1662*'5G_NR_raw_UE'!EX1662),"")</f>
        <v>437.37590399999999</v>
      </c>
      <c r="AH1662" t="str">
        <f>IF('5G_NR_raw_UE'!EY1662&gt;0,('5G_NR_raw_UE'!EY1662*'5G_NR_raw_UE'!EZ1662/1000000),"")</f>
        <v/>
      </c>
    </row>
    <row r="1663" spans="31:34">
      <c r="AE1663">
        <f>IF('5G_NR_raw_UE'!EP1663&gt;0,('5G_NR_raw_UE'!EP1663*'5G_NR_raw_UE'!EQ1663),"")</f>
        <v>13640.646096</v>
      </c>
      <c r="AF1663" t="str">
        <f>IF('5G_NR_raw_UE'!ER1663&gt;0,('5G_NR_raw_UE'!ER1663*'5G_NR_raw_UE'!ES1663),"")</f>
        <v/>
      </c>
      <c r="AG1663">
        <f>IF('5G_NR_raw_UE'!EW1663&gt;0,('5G_NR_raw_UE'!EW1663*'5G_NR_raw_UE'!EX1663),"")</f>
        <v>45.361199999999997</v>
      </c>
      <c r="AH1663" t="str">
        <f>IF('5G_NR_raw_UE'!EY1663&gt;0,('5G_NR_raw_UE'!EY1663*'5G_NR_raw_UE'!EZ1663/1000000),"")</f>
        <v/>
      </c>
    </row>
    <row r="1664" spans="31:34">
      <c r="AE1664">
        <f>IF('5G_NR_raw_UE'!EP1664&gt;0,('5G_NR_raw_UE'!EP1664*'5G_NR_raw_UE'!EQ1664),"")</f>
        <v>13722.664799999999</v>
      </c>
      <c r="AF1664" t="str">
        <f>IF('5G_NR_raw_UE'!ER1664&gt;0,('5G_NR_raw_UE'!ER1664*'5G_NR_raw_UE'!ES1664),"")</f>
        <v/>
      </c>
      <c r="AG1664">
        <f>IF('5G_NR_raw_UE'!EW1664&gt;0,('5G_NR_raw_UE'!EW1664*'5G_NR_raw_UE'!EX1664),"")</f>
        <v>451.04742399999998</v>
      </c>
      <c r="AH1664" t="str">
        <f>IF('5G_NR_raw_UE'!EY1664&gt;0,('5G_NR_raw_UE'!EY1664*'5G_NR_raw_UE'!EZ1664/1000000),"")</f>
        <v/>
      </c>
    </row>
    <row r="1665" spans="31:34">
      <c r="AE1665">
        <f>IF('5G_NR_raw_UE'!EP1665&gt;0,('5G_NR_raw_UE'!EP1665*'5G_NR_raw_UE'!EQ1665),"")</f>
        <v>13672.604825</v>
      </c>
      <c r="AF1665" t="str">
        <f>IF('5G_NR_raw_UE'!ER1665&gt;0,('5G_NR_raw_UE'!ER1665*'5G_NR_raw_UE'!ES1665),"")</f>
        <v/>
      </c>
      <c r="AG1665">
        <f>IF('5G_NR_raw_UE'!EW1665&gt;0,('5G_NR_raw_UE'!EW1665*'5G_NR_raw_UE'!EX1665),"")</f>
        <v>44.753276</v>
      </c>
      <c r="AH1665" t="str">
        <f>IF('5G_NR_raw_UE'!EY1665&gt;0,('5G_NR_raw_UE'!EY1665*'5G_NR_raw_UE'!EZ1665/1000000),"")</f>
        <v/>
      </c>
    </row>
    <row r="1666" spans="31:34">
      <c r="AE1666">
        <f>IF('5G_NR_raw_UE'!EP1666&gt;0,('5G_NR_raw_UE'!EP1666*'5G_NR_raw_UE'!EQ1666),"")</f>
        <v>13593.491837999998</v>
      </c>
      <c r="AF1666" t="str">
        <f>IF('5G_NR_raw_UE'!ER1666&gt;0,('5G_NR_raw_UE'!ER1666*'5G_NR_raw_UE'!ES1666),"")</f>
        <v/>
      </c>
      <c r="AG1666">
        <f>IF('5G_NR_raw_UE'!EW1666&gt;0,('5G_NR_raw_UE'!EW1666*'5G_NR_raw_UE'!EX1666),"")</f>
        <v>44.612063999999997</v>
      </c>
      <c r="AH1666" t="str">
        <f>IF('5G_NR_raw_UE'!EY1666&gt;0,('5G_NR_raw_UE'!EY1666*'5G_NR_raw_UE'!EZ1666/1000000),"")</f>
        <v/>
      </c>
    </row>
    <row r="1667" spans="31:34">
      <c r="AE1667">
        <f>IF('5G_NR_raw_UE'!EP1667&gt;0,('5G_NR_raw_UE'!EP1667*'5G_NR_raw_UE'!EQ1667),"")</f>
        <v>13813.679969999999</v>
      </c>
      <c r="AF1667" t="str">
        <f>IF('5G_NR_raw_UE'!ER1667&gt;0,('5G_NR_raw_UE'!ER1667*'5G_NR_raw_UE'!ES1667),"")</f>
        <v/>
      </c>
      <c r="AG1667">
        <f>IF('5G_NR_raw_UE'!EW1667&gt;0,('5G_NR_raw_UE'!EW1667*'5G_NR_raw_UE'!EX1667),"")</f>
        <v>47.127695999999993</v>
      </c>
      <c r="AH1667" t="str">
        <f>IF('5G_NR_raw_UE'!EY1667&gt;0,('5G_NR_raw_UE'!EY1667*'5G_NR_raw_UE'!EZ1667/1000000),"")</f>
        <v/>
      </c>
    </row>
    <row r="1668" spans="31:34">
      <c r="AE1668">
        <f>IF('5G_NR_raw_UE'!EP1668&gt;0,('5G_NR_raw_UE'!EP1668*'5G_NR_raw_UE'!EQ1668),"")</f>
        <v>13625.497391999999</v>
      </c>
      <c r="AF1668" t="str">
        <f>IF('5G_NR_raw_UE'!ER1668&gt;0,('5G_NR_raw_UE'!ER1668*'5G_NR_raw_UE'!ES1668),"")</f>
        <v/>
      </c>
      <c r="AG1668">
        <f>IF('5G_NR_raw_UE'!EW1668&gt;0,('5G_NR_raw_UE'!EW1668*'5G_NR_raw_UE'!EX1668),"")</f>
        <v>448.39091799999994</v>
      </c>
      <c r="AH1668" t="str">
        <f>IF('5G_NR_raw_UE'!EY1668&gt;0,('5G_NR_raw_UE'!EY1668*'5G_NR_raw_UE'!EZ1668/1000000),"")</f>
        <v/>
      </c>
    </row>
    <row r="1669" spans="31:34">
      <c r="AE1669">
        <f>IF('5G_NR_raw_UE'!EP1669&gt;0,('5G_NR_raw_UE'!EP1669*'5G_NR_raw_UE'!EQ1669),"")</f>
        <v>13601.813994</v>
      </c>
      <c r="AF1669" t="str">
        <f>IF('5G_NR_raw_UE'!ER1669&gt;0,('5G_NR_raw_UE'!ER1669*'5G_NR_raw_UE'!ES1669),"")</f>
        <v/>
      </c>
      <c r="AG1669">
        <f>IF('5G_NR_raw_UE'!EW1669&gt;0,('5G_NR_raw_UE'!EW1669*'5G_NR_raw_UE'!EX1669),"")</f>
        <v>47.119079999999997</v>
      </c>
      <c r="AH1669" t="str">
        <f>IF('5G_NR_raw_UE'!EY1669&gt;0,('5G_NR_raw_UE'!EY1669*'5G_NR_raw_UE'!EZ1669/1000000),"")</f>
        <v/>
      </c>
    </row>
    <row r="1670" spans="31:34">
      <c r="AE1670">
        <f>IF('5G_NR_raw_UE'!EP1670&gt;0,('5G_NR_raw_UE'!EP1670*'5G_NR_raw_UE'!EQ1670),"")</f>
        <v>13878.672896</v>
      </c>
      <c r="AF1670" t="str">
        <f>IF('5G_NR_raw_UE'!ER1670&gt;0,('5G_NR_raw_UE'!ER1670*'5G_NR_raw_UE'!ES1670),"")</f>
        <v/>
      </c>
      <c r="AG1670">
        <f>IF('5G_NR_raw_UE'!EW1670&gt;0,('5G_NR_raw_UE'!EW1670*'5G_NR_raw_UE'!EX1670),"")</f>
        <v>460.47645</v>
      </c>
      <c r="AH1670" t="str">
        <f>IF('5G_NR_raw_UE'!EY1670&gt;0,('5G_NR_raw_UE'!EY1670*'5G_NR_raw_UE'!EZ1670/1000000),"")</f>
        <v/>
      </c>
    </row>
    <row r="1671" spans="31:34">
      <c r="AE1671">
        <f>IF('5G_NR_raw_UE'!EP1671&gt;0,('5G_NR_raw_UE'!EP1671*'5G_NR_raw_UE'!EQ1671),"")</f>
        <v>13641.875071999999</v>
      </c>
      <c r="AF1671" t="str">
        <f>IF('5G_NR_raw_UE'!ER1671&gt;0,('5G_NR_raw_UE'!ER1671*'5G_NR_raw_UE'!ES1671),"")</f>
        <v/>
      </c>
      <c r="AG1671">
        <f>IF('5G_NR_raw_UE'!EW1671&gt;0,('5G_NR_raw_UE'!EW1671*'5G_NR_raw_UE'!EX1671),"")</f>
        <v>456.53075999999999</v>
      </c>
      <c r="AH1671" t="str">
        <f>IF('5G_NR_raw_UE'!EY1671&gt;0,('5G_NR_raw_UE'!EY1671*'5G_NR_raw_UE'!EZ1671/1000000),"")</f>
        <v/>
      </c>
    </row>
    <row r="1672" spans="31:34">
      <c r="AE1672">
        <f>IF('5G_NR_raw_UE'!EP1672&gt;0,('5G_NR_raw_UE'!EP1672*'5G_NR_raw_UE'!EQ1672),"")</f>
        <v>13678.60032</v>
      </c>
      <c r="AF1672" t="str">
        <f>IF('5G_NR_raw_UE'!ER1672&gt;0,('5G_NR_raw_UE'!ER1672*'5G_NR_raw_UE'!ES1672),"")</f>
        <v/>
      </c>
      <c r="AG1672">
        <f>IF('5G_NR_raw_UE'!EW1672&gt;0,('5G_NR_raw_UE'!EW1672*'5G_NR_raw_UE'!EX1672),"")</f>
        <v>3128.4608399999997</v>
      </c>
      <c r="AH1672" t="str">
        <f>IF('5G_NR_raw_UE'!EY1672&gt;0,('5G_NR_raw_UE'!EY1672*'5G_NR_raw_UE'!EZ1672/1000000),"")</f>
        <v/>
      </c>
    </row>
    <row r="1673" spans="31:34">
      <c r="AE1673">
        <f>IF('5G_NR_raw_UE'!EP1673&gt;0,('5G_NR_raw_UE'!EP1673*'5G_NR_raw_UE'!EQ1673),"")</f>
        <v>13718.508820000001</v>
      </c>
      <c r="AF1673" t="str">
        <f>IF('5G_NR_raw_UE'!ER1673&gt;0,('5G_NR_raw_UE'!ER1673*'5G_NR_raw_UE'!ES1673),"")</f>
        <v/>
      </c>
      <c r="AG1673">
        <f>IF('5G_NR_raw_UE'!EW1673&gt;0,('5G_NR_raw_UE'!EW1673*'5G_NR_raw_UE'!EX1673),"")</f>
        <v>477.72085199999998</v>
      </c>
      <c r="AH1673" t="str">
        <f>IF('5G_NR_raw_UE'!EY1673&gt;0,('5G_NR_raw_UE'!EY1673*'5G_NR_raw_UE'!EZ1673/1000000),"")</f>
        <v/>
      </c>
    </row>
    <row r="1674" spans="31:34">
      <c r="AE1674">
        <f>IF('5G_NR_raw_UE'!EP1674&gt;0,('5G_NR_raw_UE'!EP1674*'5G_NR_raw_UE'!EQ1674),"")</f>
        <v>137.250415</v>
      </c>
      <c r="AF1674" t="str">
        <f>IF('5G_NR_raw_UE'!ER1674&gt;0,('5G_NR_raw_UE'!ER1674*'5G_NR_raw_UE'!ES1674),"")</f>
        <v/>
      </c>
      <c r="AG1674">
        <f>IF('5G_NR_raw_UE'!EW1674&gt;0,('5G_NR_raw_UE'!EW1674*'5G_NR_raw_UE'!EX1674),"")</f>
        <v>0.48039599999999999</v>
      </c>
      <c r="AH1674" t="str">
        <f>IF('5G_NR_raw_UE'!EY1674&gt;0,('5G_NR_raw_UE'!EY1674*'5G_NR_raw_UE'!EZ1674/1000000),"")</f>
        <v/>
      </c>
    </row>
    <row r="1675" spans="31:34">
      <c r="AE1675">
        <f>IF('5G_NR_raw_UE'!EP1675&gt;0,('5G_NR_raw_UE'!EP1675*'5G_NR_raw_UE'!EQ1675),"")</f>
        <v>13726.934239999999</v>
      </c>
      <c r="AF1675" t="str">
        <f>IF('5G_NR_raw_UE'!ER1675&gt;0,('5G_NR_raw_UE'!ER1675*'5G_NR_raw_UE'!ES1675),"")</f>
        <v/>
      </c>
      <c r="AG1675">
        <f>IF('5G_NR_raw_UE'!EW1675&gt;0,('5G_NR_raw_UE'!EW1675*'5G_NR_raw_UE'!EX1675),"")</f>
        <v>49.088995999999995</v>
      </c>
      <c r="AH1675" t="str">
        <f>IF('5G_NR_raw_UE'!EY1675&gt;0,('5G_NR_raw_UE'!EY1675*'5G_NR_raw_UE'!EZ1675/1000000),"")</f>
        <v/>
      </c>
    </row>
    <row r="1676" spans="31:34">
      <c r="AE1676">
        <f>IF('5G_NR_raw_UE'!EP1676&gt;0,('5G_NR_raw_UE'!EP1676*'5G_NR_raw_UE'!EQ1676),"")</f>
        <v>13215.190986</v>
      </c>
      <c r="AF1676" t="str">
        <f>IF('5G_NR_raw_UE'!ER1676&gt;0,('5G_NR_raw_UE'!ER1676*'5G_NR_raw_UE'!ES1676),"")</f>
        <v/>
      </c>
      <c r="AG1676">
        <f>IF('5G_NR_raw_UE'!EW1676&gt;0,('5G_NR_raw_UE'!EW1676*'5G_NR_raw_UE'!EX1676),"")</f>
        <v>470.17605599999996</v>
      </c>
      <c r="AH1676" t="str">
        <f>IF('5G_NR_raw_UE'!EY1676&gt;0,('5G_NR_raw_UE'!EY1676*'5G_NR_raw_UE'!EZ1676/1000000),"")</f>
        <v/>
      </c>
    </row>
    <row r="1677" spans="31:34">
      <c r="AE1677">
        <f>IF('5G_NR_raw_UE'!EP1677&gt;0,('5G_NR_raw_UE'!EP1677*'5G_NR_raw_UE'!EQ1677),"")</f>
        <v>13896.707342</v>
      </c>
      <c r="AF1677" t="str">
        <f>IF('5G_NR_raw_UE'!ER1677&gt;0,('5G_NR_raw_UE'!ER1677*'5G_NR_raw_UE'!ES1677),"")</f>
        <v/>
      </c>
      <c r="AG1677">
        <f>IF('5G_NR_raw_UE'!EW1677&gt;0,('5G_NR_raw_UE'!EW1677*'5G_NR_raw_UE'!EX1677),"")</f>
        <v>471.59078399999999</v>
      </c>
      <c r="AH1677" t="str">
        <f>IF('5G_NR_raw_UE'!EY1677&gt;0,('5G_NR_raw_UE'!EY1677*'5G_NR_raw_UE'!EZ1677/1000000),"")</f>
        <v/>
      </c>
    </row>
    <row r="1678" spans="31:34">
      <c r="AE1678">
        <f>IF('5G_NR_raw_UE'!EP1678&gt;0,('5G_NR_raw_UE'!EP1678*'5G_NR_raw_UE'!EQ1678),"")</f>
        <v>13603.831999999999</v>
      </c>
      <c r="AF1678" t="str">
        <f>IF('5G_NR_raw_UE'!ER1678&gt;0,('5G_NR_raw_UE'!ER1678*'5G_NR_raw_UE'!ES1678),"")</f>
        <v/>
      </c>
      <c r="AG1678">
        <f>IF('5G_NR_raw_UE'!EW1678&gt;0,('5G_NR_raw_UE'!EW1678*'5G_NR_raw_UE'!EX1678),"")</f>
        <v>473.61525999999998</v>
      </c>
      <c r="AH1678" t="str">
        <f>IF('5G_NR_raw_UE'!EY1678&gt;0,('5G_NR_raw_UE'!EY1678*'5G_NR_raw_UE'!EZ1678/1000000),"")</f>
        <v/>
      </c>
    </row>
    <row r="1679" spans="31:34">
      <c r="AE1679">
        <f>IF('5G_NR_raw_UE'!EP1679&gt;0,('5G_NR_raw_UE'!EP1679*'5G_NR_raw_UE'!EQ1679),"")</f>
        <v>13740.444</v>
      </c>
      <c r="AF1679" t="str">
        <f>IF('5G_NR_raw_UE'!ER1679&gt;0,('5G_NR_raw_UE'!ER1679*'5G_NR_raw_UE'!ES1679),"")</f>
        <v/>
      </c>
      <c r="AG1679">
        <f>IF('5G_NR_raw_UE'!EW1679&gt;0,('5G_NR_raw_UE'!EW1679*'5G_NR_raw_UE'!EX1679),"")</f>
        <v>470.46749999999997</v>
      </c>
      <c r="AH1679" t="str">
        <f>IF('5G_NR_raw_UE'!EY1679&gt;0,('5G_NR_raw_UE'!EY1679*'5G_NR_raw_UE'!EZ1679/1000000),"")</f>
        <v/>
      </c>
    </row>
    <row r="1680" spans="31:34">
      <c r="AE1680">
        <f>IF('5G_NR_raw_UE'!EP1680&gt;0,('5G_NR_raw_UE'!EP1680*'5G_NR_raw_UE'!EQ1680),"")</f>
        <v>13717.791359999999</v>
      </c>
      <c r="AF1680" t="str">
        <f>IF('5G_NR_raw_UE'!ER1680&gt;0,('5G_NR_raw_UE'!ER1680*'5G_NR_raw_UE'!ES1680),"")</f>
        <v/>
      </c>
      <c r="AG1680">
        <f>IF('5G_NR_raw_UE'!EW1680&gt;0,('5G_NR_raw_UE'!EW1680*'5G_NR_raw_UE'!EX1680),"")</f>
        <v>48.110647999999998</v>
      </c>
      <c r="AH1680" t="str">
        <f>IF('5G_NR_raw_UE'!EY1680&gt;0,('5G_NR_raw_UE'!EY1680*'5G_NR_raw_UE'!EZ1680/1000000),"")</f>
        <v/>
      </c>
    </row>
    <row r="1681" spans="31:34">
      <c r="AE1681">
        <f>IF('5G_NR_raw_UE'!EP1681&gt;0,('5G_NR_raw_UE'!EP1681*'5G_NR_raw_UE'!EQ1681),"")</f>
        <v>13932.945417999999</v>
      </c>
      <c r="AF1681" t="str">
        <f>IF('5G_NR_raw_UE'!ER1681&gt;0,('5G_NR_raw_UE'!ER1681*'5G_NR_raw_UE'!ES1681),"")</f>
        <v/>
      </c>
      <c r="AG1681">
        <f>IF('5G_NR_raw_UE'!EW1681&gt;0,('5G_NR_raw_UE'!EW1681*'5G_NR_raw_UE'!EX1681),"")</f>
        <v>477.20949999999993</v>
      </c>
      <c r="AH1681" t="str">
        <f>IF('5G_NR_raw_UE'!EY1681&gt;0,('5G_NR_raw_UE'!EY1681*'5G_NR_raw_UE'!EZ1681/1000000),"")</f>
        <v/>
      </c>
    </row>
    <row r="1682" spans="31:34">
      <c r="AE1682">
        <f>IF('5G_NR_raw_UE'!EP1682&gt;0,('5G_NR_raw_UE'!EP1682*'5G_NR_raw_UE'!EQ1682),"")</f>
        <v>13717.800406999999</v>
      </c>
      <c r="AF1682" t="str">
        <f>IF('5G_NR_raw_UE'!ER1682&gt;0,('5G_NR_raw_UE'!ER1682*'5G_NR_raw_UE'!ES1682),"")</f>
        <v/>
      </c>
      <c r="AG1682">
        <f>IF('5G_NR_raw_UE'!EW1682&gt;0,('5G_NR_raw_UE'!EW1682*'5G_NR_raw_UE'!EX1682),"")</f>
        <v>477.964</v>
      </c>
      <c r="AH1682" t="str">
        <f>IF('5G_NR_raw_UE'!EY1682&gt;0,('5G_NR_raw_UE'!EY1682*'5G_NR_raw_UE'!EZ1682/1000000),"")</f>
        <v/>
      </c>
    </row>
    <row r="1683" spans="31:34">
      <c r="AE1683">
        <f>IF('5G_NR_raw_UE'!EP1683&gt;0,('5G_NR_raw_UE'!EP1683*'5G_NR_raw_UE'!EQ1683),"")</f>
        <v>13664.506965</v>
      </c>
      <c r="AF1683" t="str">
        <f>IF('5G_NR_raw_UE'!ER1683&gt;0,('5G_NR_raw_UE'!ER1683*'5G_NR_raw_UE'!ES1683),"")</f>
        <v/>
      </c>
      <c r="AG1683">
        <f>IF('5G_NR_raw_UE'!EW1683&gt;0,('5G_NR_raw_UE'!EW1683*'5G_NR_raw_UE'!EX1683),"")</f>
        <v>478.95599999999996</v>
      </c>
      <c r="AH1683" t="str">
        <f>IF('5G_NR_raw_UE'!EY1683&gt;0,('5G_NR_raw_UE'!EY1683*'5G_NR_raw_UE'!EZ1683/1000000),"")</f>
        <v/>
      </c>
    </row>
    <row r="1684" spans="31:34">
      <c r="AE1684">
        <f>IF('5G_NR_raw_UE'!EP1684&gt;0,('5G_NR_raw_UE'!EP1684*'5G_NR_raw_UE'!EQ1684),"")</f>
        <v>13911.264899999998</v>
      </c>
      <c r="AF1684" t="str">
        <f>IF('5G_NR_raw_UE'!ER1684&gt;0,('5G_NR_raw_UE'!ER1684*'5G_NR_raw_UE'!ES1684),"")</f>
        <v/>
      </c>
      <c r="AG1684">
        <f>IF('5G_NR_raw_UE'!EW1684&gt;0,('5G_NR_raw_UE'!EW1684*'5G_NR_raw_UE'!EX1684),"")</f>
        <v>117496.361645</v>
      </c>
      <c r="AH1684" t="str">
        <f>IF('5G_NR_raw_UE'!EY1684&gt;0,('5G_NR_raw_UE'!EY1684*'5G_NR_raw_UE'!EZ1684/1000000),"")</f>
        <v/>
      </c>
    </row>
    <row r="1685" spans="31:34">
      <c r="AE1685">
        <f>IF('5G_NR_raw_UE'!EP1685&gt;0,('5G_NR_raw_UE'!EP1685*'5G_NR_raw_UE'!EQ1685),"")</f>
        <v>136.16512399999999</v>
      </c>
      <c r="AF1685" t="str">
        <f>IF('5G_NR_raw_UE'!ER1685&gt;0,('5G_NR_raw_UE'!ER1685*'5G_NR_raw_UE'!ES1685),"")</f>
        <v/>
      </c>
      <c r="AG1685">
        <f>IF('5G_NR_raw_UE'!EW1685&gt;0,('5G_NR_raw_UE'!EW1685*'5G_NR_raw_UE'!EX1685),"")</f>
        <v>492.047755</v>
      </c>
      <c r="AH1685" t="str">
        <f>IF('5G_NR_raw_UE'!EY1685&gt;0,('5G_NR_raw_UE'!EY1685*'5G_NR_raw_UE'!EZ1685/1000000),"")</f>
        <v/>
      </c>
    </row>
    <row r="1686" spans="31:34">
      <c r="AE1686">
        <f>IF('5G_NR_raw_UE'!EP1686&gt;0,('5G_NR_raw_UE'!EP1686*'5G_NR_raw_UE'!EQ1686),"")</f>
        <v>1365.03</v>
      </c>
      <c r="AF1686" t="str">
        <f>IF('5G_NR_raw_UE'!ER1686&gt;0,('5G_NR_raw_UE'!ER1686*'5G_NR_raw_UE'!ES1686),"")</f>
        <v/>
      </c>
      <c r="AG1686">
        <f>IF('5G_NR_raw_UE'!EW1686&gt;0,('5G_NR_raw_UE'!EW1686*'5G_NR_raw_UE'!EX1686),"")</f>
        <v>492.91888499999999</v>
      </c>
      <c r="AH1686" t="str">
        <f>IF('5G_NR_raw_UE'!EY1686&gt;0,('5G_NR_raw_UE'!EY1686*'5G_NR_raw_UE'!EZ1686/1000000),"")</f>
        <v/>
      </c>
    </row>
    <row r="1687" spans="31:34">
      <c r="AE1687">
        <f>IF('5G_NR_raw_UE'!EP1687&gt;0,('5G_NR_raw_UE'!EP1687*'5G_NR_raw_UE'!EQ1687),"")</f>
        <v>13794.542629999998</v>
      </c>
      <c r="AF1687" t="str">
        <f>IF('5G_NR_raw_UE'!ER1687&gt;0,('5G_NR_raw_UE'!ER1687*'5G_NR_raw_UE'!ES1687),"")</f>
        <v/>
      </c>
      <c r="AG1687">
        <f>IF('5G_NR_raw_UE'!EW1687&gt;0,('5G_NR_raw_UE'!EW1687*'5G_NR_raw_UE'!EX1687),"")</f>
        <v>504.57513</v>
      </c>
      <c r="AH1687" t="str">
        <f>IF('5G_NR_raw_UE'!EY1687&gt;0,('5G_NR_raw_UE'!EY1687*'5G_NR_raw_UE'!EZ1687/1000000),"")</f>
        <v/>
      </c>
    </row>
    <row r="1688" spans="31:34">
      <c r="AE1688">
        <f>IF('5G_NR_raw_UE'!EP1688&gt;0,('5G_NR_raw_UE'!EP1688*'5G_NR_raw_UE'!EQ1688),"")</f>
        <v>13836.103467999999</v>
      </c>
      <c r="AF1688" t="str">
        <f>IF('5G_NR_raw_UE'!ER1688&gt;0,('5G_NR_raw_UE'!ER1688*'5G_NR_raw_UE'!ES1688),"")</f>
        <v/>
      </c>
      <c r="AG1688">
        <f>IF('5G_NR_raw_UE'!EW1688&gt;0,('5G_NR_raw_UE'!EW1688*'5G_NR_raw_UE'!EX1688),"")</f>
        <v>50.99427</v>
      </c>
      <c r="AH1688" t="str">
        <f>IF('5G_NR_raw_UE'!EY1688&gt;0,('5G_NR_raw_UE'!EY1688*'5G_NR_raw_UE'!EZ1688/1000000),"")</f>
        <v/>
      </c>
    </row>
    <row r="1689" spans="31:34">
      <c r="AE1689">
        <f>IF('5G_NR_raw_UE'!EP1689&gt;0,('5G_NR_raw_UE'!EP1689*'5G_NR_raw_UE'!EQ1689),"")</f>
        <v>13863.579366</v>
      </c>
      <c r="AF1689" t="str">
        <f>IF('5G_NR_raw_UE'!ER1689&gt;0,('5G_NR_raw_UE'!ER1689*'5G_NR_raw_UE'!ES1689),"")</f>
        <v/>
      </c>
      <c r="AG1689">
        <f>IF('5G_NR_raw_UE'!EW1689&gt;0,('5G_NR_raw_UE'!EW1689*'5G_NR_raw_UE'!EX1689),"")</f>
        <v>51.236033999999997</v>
      </c>
      <c r="AH1689" t="str">
        <f>IF('5G_NR_raw_UE'!EY1689&gt;0,('5G_NR_raw_UE'!EY1689*'5G_NR_raw_UE'!EZ1689/1000000),"")</f>
        <v/>
      </c>
    </row>
    <row r="1690" spans="31:34">
      <c r="AE1690">
        <f>IF('5G_NR_raw_UE'!EP1690&gt;0,('5G_NR_raw_UE'!EP1690*'5G_NR_raw_UE'!EQ1690),"")</f>
        <v>13786.609536</v>
      </c>
      <c r="AF1690" t="str">
        <f>IF('5G_NR_raw_UE'!ER1690&gt;0,('5G_NR_raw_UE'!ER1690*'5G_NR_raw_UE'!ES1690),"")</f>
        <v/>
      </c>
      <c r="AG1690" t="str">
        <f>IF('5G_NR_raw_UE'!EW1690&gt;0,('5G_NR_raw_UE'!EW1690*'5G_NR_raw_UE'!EX1690),"")</f>
        <v/>
      </c>
      <c r="AH1690" t="str">
        <f>IF('5G_NR_raw_UE'!EY1690&gt;0,('5G_NR_raw_UE'!EY1690*'5G_NR_raw_UE'!EZ1690/1000000),"")</f>
        <v/>
      </c>
    </row>
    <row r="1691" spans="31:34">
      <c r="AE1691">
        <f>IF('5G_NR_raw_UE'!EP1691&gt;0,('5G_NR_raw_UE'!EP1691*'5G_NR_raw_UE'!EQ1691),"")</f>
        <v>13896.473603999999</v>
      </c>
      <c r="AF1691" t="str">
        <f>IF('5G_NR_raw_UE'!ER1691&gt;0,('5G_NR_raw_UE'!ER1691*'5G_NR_raw_UE'!ES1691),"")</f>
        <v/>
      </c>
      <c r="AG1691" t="str">
        <f>IF('5G_NR_raw_UE'!EW1691&gt;0,('5G_NR_raw_UE'!EW1691*'5G_NR_raw_UE'!EX1691),"")</f>
        <v/>
      </c>
      <c r="AH1691" t="str">
        <f>IF('5G_NR_raw_UE'!EY1691&gt;0,('5G_NR_raw_UE'!EY1691*'5G_NR_raw_UE'!EZ1691/1000000),"")</f>
        <v/>
      </c>
    </row>
    <row r="1692" spans="31:34">
      <c r="AE1692">
        <f>IF('5G_NR_raw_UE'!EP1692&gt;0,('5G_NR_raw_UE'!EP1692*'5G_NR_raw_UE'!EQ1692),"")</f>
        <v>13678.360500000001</v>
      </c>
      <c r="AF1692" t="str">
        <f>IF('5G_NR_raw_UE'!ER1692&gt;0,('5G_NR_raw_UE'!ER1692*'5G_NR_raw_UE'!ES1692),"")</f>
        <v/>
      </c>
      <c r="AG1692" t="str">
        <f>IF('5G_NR_raw_UE'!EW1692&gt;0,('5G_NR_raw_UE'!EW1692*'5G_NR_raw_UE'!EX1692),"")</f>
        <v/>
      </c>
      <c r="AH1692" t="str">
        <f>IF('5G_NR_raw_UE'!EY1692&gt;0,('5G_NR_raw_UE'!EY1692*'5G_NR_raw_UE'!EZ1692/1000000),"")</f>
        <v/>
      </c>
    </row>
    <row r="1693" spans="31:34">
      <c r="AE1693">
        <f>IF('5G_NR_raw_UE'!EP1693&gt;0,('5G_NR_raw_UE'!EP1693*'5G_NR_raw_UE'!EQ1693),"")</f>
        <v>13739.346431999998</v>
      </c>
      <c r="AF1693" t="str">
        <f>IF('5G_NR_raw_UE'!ER1693&gt;0,('5G_NR_raw_UE'!ER1693*'5G_NR_raw_UE'!ES1693),"")</f>
        <v/>
      </c>
      <c r="AG1693" t="str">
        <f>IF('5G_NR_raw_UE'!EW1693&gt;0,('5G_NR_raw_UE'!EW1693*'5G_NR_raw_UE'!EX1693),"")</f>
        <v/>
      </c>
      <c r="AH1693" t="str">
        <f>IF('5G_NR_raw_UE'!EY1693&gt;0,('5G_NR_raw_UE'!EY1693*'5G_NR_raw_UE'!EZ1693/1000000),"")</f>
        <v/>
      </c>
    </row>
    <row r="1694" spans="31:34">
      <c r="AE1694">
        <f>IF('5G_NR_raw_UE'!EP1694&gt;0,('5G_NR_raw_UE'!EP1694*'5G_NR_raw_UE'!EQ1694),"")</f>
        <v>13878.165755999999</v>
      </c>
      <c r="AF1694" t="str">
        <f>IF('5G_NR_raw_UE'!ER1694&gt;0,('5G_NR_raw_UE'!ER1694*'5G_NR_raw_UE'!ES1694),"")</f>
        <v/>
      </c>
      <c r="AG1694" t="str">
        <f>IF('5G_NR_raw_UE'!EW1694&gt;0,('5G_NR_raw_UE'!EW1694*'5G_NR_raw_UE'!EX1694),"")</f>
        <v/>
      </c>
      <c r="AH1694" t="str">
        <f>IF('5G_NR_raw_UE'!EY1694&gt;0,('5G_NR_raw_UE'!EY1694*'5G_NR_raw_UE'!EZ1694/1000000),"")</f>
        <v/>
      </c>
    </row>
    <row r="1695" spans="31:34">
      <c r="AE1695">
        <f>IF('5G_NR_raw_UE'!EP1695&gt;0,('5G_NR_raw_UE'!EP1695*'5G_NR_raw_UE'!EQ1695),"")</f>
        <v>13878.950084999999</v>
      </c>
      <c r="AF1695" t="str">
        <f>IF('5G_NR_raw_UE'!ER1695&gt;0,('5G_NR_raw_UE'!ER1695*'5G_NR_raw_UE'!ES1695),"")</f>
        <v/>
      </c>
      <c r="AG1695" t="str">
        <f>IF('5G_NR_raw_UE'!EW1695&gt;0,('5G_NR_raw_UE'!EW1695*'5G_NR_raw_UE'!EX1695),"")</f>
        <v/>
      </c>
      <c r="AH1695" t="str">
        <f>IF('5G_NR_raw_UE'!EY1695&gt;0,('5G_NR_raw_UE'!EY1695*'5G_NR_raw_UE'!EZ1695/1000000),"")</f>
        <v/>
      </c>
    </row>
    <row r="1696" spans="31:34">
      <c r="AE1696">
        <f>IF('5G_NR_raw_UE'!EP1696&gt;0,('5G_NR_raw_UE'!EP1696*'5G_NR_raw_UE'!EQ1696),"")</f>
        <v>13773.733503999998</v>
      </c>
      <c r="AF1696" t="str">
        <f>IF('5G_NR_raw_UE'!ER1696&gt;0,('5G_NR_raw_UE'!ER1696*'5G_NR_raw_UE'!ES1696),"")</f>
        <v/>
      </c>
      <c r="AG1696" t="str">
        <f>IF('5G_NR_raw_UE'!EW1696&gt;0,('5G_NR_raw_UE'!EW1696*'5G_NR_raw_UE'!EX1696),"")</f>
        <v/>
      </c>
      <c r="AH1696" t="str">
        <f>IF('5G_NR_raw_UE'!EY1696&gt;0,('5G_NR_raw_UE'!EY1696*'5G_NR_raw_UE'!EZ1696/1000000),"")</f>
        <v/>
      </c>
    </row>
    <row r="1697" spans="31:34">
      <c r="AE1697">
        <f>IF('5G_NR_raw_UE'!EP1697&gt;0,('5G_NR_raw_UE'!EP1697*'5G_NR_raw_UE'!EQ1697),"")</f>
        <v>13834.016459999999</v>
      </c>
      <c r="AF1697" t="str">
        <f>IF('5G_NR_raw_UE'!ER1697&gt;0,('5G_NR_raw_UE'!ER1697*'5G_NR_raw_UE'!ES1697),"")</f>
        <v/>
      </c>
      <c r="AG1697" t="str">
        <f>IF('5G_NR_raw_UE'!EW1697&gt;0,('5G_NR_raw_UE'!EW1697*'5G_NR_raw_UE'!EX1697),"")</f>
        <v/>
      </c>
      <c r="AH1697" t="str">
        <f>IF('5G_NR_raw_UE'!EY1697&gt;0,('5G_NR_raw_UE'!EY1697*'5G_NR_raw_UE'!EZ1697/1000000),"")</f>
        <v/>
      </c>
    </row>
    <row r="1698" spans="31:34">
      <c r="AE1698">
        <f>IF('5G_NR_raw_UE'!EP1698&gt;0,('5G_NR_raw_UE'!EP1698*'5G_NR_raw_UE'!EQ1698),"")</f>
        <v>13733.596367999999</v>
      </c>
      <c r="AF1698" t="str">
        <f>IF('5G_NR_raw_UE'!ER1698&gt;0,('5G_NR_raw_UE'!ER1698*'5G_NR_raw_UE'!ES1698),"")</f>
        <v/>
      </c>
      <c r="AG1698" t="str">
        <f>IF('5G_NR_raw_UE'!EW1698&gt;0,('5G_NR_raw_UE'!EW1698*'5G_NR_raw_UE'!EX1698),"")</f>
        <v/>
      </c>
      <c r="AH1698" t="str">
        <f>IF('5G_NR_raw_UE'!EY1698&gt;0,('5G_NR_raw_UE'!EY1698*'5G_NR_raw_UE'!EZ1698/1000000),"")</f>
        <v/>
      </c>
    </row>
    <row r="1699" spans="31:34">
      <c r="AE1699">
        <f>IF('5G_NR_raw_UE'!EP1699&gt;0,('5G_NR_raw_UE'!EP1699*'5G_NR_raw_UE'!EQ1699),"")</f>
        <v>14207.750102</v>
      </c>
      <c r="AF1699" t="str">
        <f>IF('5G_NR_raw_UE'!ER1699&gt;0,('5G_NR_raw_UE'!ER1699*'5G_NR_raw_UE'!ES1699),"")</f>
        <v/>
      </c>
      <c r="AG1699" t="str">
        <f>IF('5G_NR_raw_UE'!EW1699&gt;0,('5G_NR_raw_UE'!EW1699*'5G_NR_raw_UE'!EX1699),"")</f>
        <v/>
      </c>
      <c r="AH1699" t="str">
        <f>IF('5G_NR_raw_UE'!EY1699&gt;0,('5G_NR_raw_UE'!EY1699*'5G_NR_raw_UE'!EZ1699/1000000),"")</f>
        <v/>
      </c>
    </row>
    <row r="1700" spans="31:34">
      <c r="AE1700">
        <f>IF('5G_NR_raw_UE'!EP1700&gt;0,('5G_NR_raw_UE'!EP1700*'5G_NR_raw_UE'!EQ1700),"")</f>
        <v>13970.71133</v>
      </c>
      <c r="AF1700" t="str">
        <f>IF('5G_NR_raw_UE'!ER1700&gt;0,('5G_NR_raw_UE'!ER1700*'5G_NR_raw_UE'!ES1700),"")</f>
        <v/>
      </c>
      <c r="AG1700" t="str">
        <f>IF('5G_NR_raw_UE'!EW1700&gt;0,('5G_NR_raw_UE'!EW1700*'5G_NR_raw_UE'!EX1700),"")</f>
        <v/>
      </c>
      <c r="AH1700" t="str">
        <f>IF('5G_NR_raw_UE'!EY1700&gt;0,('5G_NR_raw_UE'!EY1700*'5G_NR_raw_UE'!EZ1700/1000000),"")</f>
        <v/>
      </c>
    </row>
    <row r="1701" spans="31:34">
      <c r="AE1701">
        <f>IF('5G_NR_raw_UE'!EP1701&gt;0,('5G_NR_raw_UE'!EP1701*'5G_NR_raw_UE'!EQ1701),"")</f>
        <v>13860.927909999999</v>
      </c>
      <c r="AF1701" t="str">
        <f>IF('5G_NR_raw_UE'!ER1701&gt;0,('5G_NR_raw_UE'!ER1701*'5G_NR_raw_UE'!ES1701),"")</f>
        <v/>
      </c>
      <c r="AG1701" t="str">
        <f>IF('5G_NR_raw_UE'!EW1701&gt;0,('5G_NR_raw_UE'!EW1701*'5G_NR_raw_UE'!EX1701),"")</f>
        <v/>
      </c>
      <c r="AH1701" t="str">
        <f>IF('5G_NR_raw_UE'!EY1701&gt;0,('5G_NR_raw_UE'!EY1701*'5G_NR_raw_UE'!EZ1701/1000000),"")</f>
        <v/>
      </c>
    </row>
    <row r="1702" spans="31:34">
      <c r="AE1702">
        <f>IF('5G_NR_raw_UE'!EP1702&gt;0,('5G_NR_raw_UE'!EP1702*'5G_NR_raw_UE'!EQ1702),"")</f>
        <v>13834.388735999999</v>
      </c>
      <c r="AF1702" t="str">
        <f>IF('5G_NR_raw_UE'!ER1702&gt;0,('5G_NR_raw_UE'!ER1702*'5G_NR_raw_UE'!ES1702),"")</f>
        <v/>
      </c>
      <c r="AG1702" t="str">
        <f>IF('5G_NR_raw_UE'!EW1702&gt;0,('5G_NR_raw_UE'!EW1702*'5G_NR_raw_UE'!EX1702),"")</f>
        <v/>
      </c>
      <c r="AH1702" t="str">
        <f>IF('5G_NR_raw_UE'!EY1702&gt;0,('5G_NR_raw_UE'!EY1702*'5G_NR_raw_UE'!EZ1702/1000000),"")</f>
        <v/>
      </c>
    </row>
    <row r="1703" spans="31:34">
      <c r="AE1703">
        <f>IF('5G_NR_raw_UE'!EP1703&gt;0,('5G_NR_raw_UE'!EP1703*'5G_NR_raw_UE'!EQ1703),"")</f>
        <v>13797.907744</v>
      </c>
      <c r="AF1703" t="str">
        <f>IF('5G_NR_raw_UE'!ER1703&gt;0,('5G_NR_raw_UE'!ER1703*'5G_NR_raw_UE'!ES1703),"")</f>
        <v/>
      </c>
      <c r="AG1703" t="str">
        <f>IF('5G_NR_raw_UE'!EW1703&gt;0,('5G_NR_raw_UE'!EW1703*'5G_NR_raw_UE'!EX1703),"")</f>
        <v/>
      </c>
      <c r="AH1703" t="str">
        <f>IF('5G_NR_raw_UE'!EY1703&gt;0,('5G_NR_raw_UE'!EY1703*'5G_NR_raw_UE'!EZ1703/1000000),"")</f>
        <v/>
      </c>
    </row>
    <row r="1704" spans="31:34">
      <c r="AE1704">
        <f>IF('5G_NR_raw_UE'!EP1704&gt;0,('5G_NR_raw_UE'!EP1704*'5G_NR_raw_UE'!EQ1704),"")</f>
        <v>13856.266367999999</v>
      </c>
      <c r="AF1704" t="str">
        <f>IF('5G_NR_raw_UE'!ER1704&gt;0,('5G_NR_raw_UE'!ER1704*'5G_NR_raw_UE'!ES1704),"")</f>
        <v/>
      </c>
      <c r="AG1704" t="str">
        <f>IF('5G_NR_raw_UE'!EW1704&gt;0,('5G_NR_raw_UE'!EW1704*'5G_NR_raw_UE'!EX1704),"")</f>
        <v/>
      </c>
      <c r="AH1704" t="str">
        <f>IF('5G_NR_raw_UE'!EY1704&gt;0,('5G_NR_raw_UE'!EY1704*'5G_NR_raw_UE'!EZ1704/1000000),"")</f>
        <v/>
      </c>
    </row>
    <row r="1705" spans="31:34">
      <c r="AE1705">
        <f>IF('5G_NR_raw_UE'!EP1705&gt;0,('5G_NR_raw_UE'!EP1705*'5G_NR_raw_UE'!EQ1705),"")</f>
        <v>13802.00808</v>
      </c>
      <c r="AF1705" t="str">
        <f>IF('5G_NR_raw_UE'!ER1705&gt;0,('5G_NR_raw_UE'!ER1705*'5G_NR_raw_UE'!ES1705),"")</f>
        <v/>
      </c>
      <c r="AG1705" t="str">
        <f>IF('5G_NR_raw_UE'!EW1705&gt;0,('5G_NR_raw_UE'!EW1705*'5G_NR_raw_UE'!EX1705),"")</f>
        <v/>
      </c>
      <c r="AH1705" t="str">
        <f>IF('5G_NR_raw_UE'!EY1705&gt;0,('5G_NR_raw_UE'!EY1705*'5G_NR_raw_UE'!EZ1705/1000000),"")</f>
        <v/>
      </c>
    </row>
    <row r="1706" spans="31:34">
      <c r="AE1706">
        <f>IF('5G_NR_raw_UE'!EP1706&gt;0,('5G_NR_raw_UE'!EP1706*'5G_NR_raw_UE'!EQ1706),"")</f>
        <v>13.665014999999999</v>
      </c>
      <c r="AF1706" t="str">
        <f>IF('5G_NR_raw_UE'!ER1706&gt;0,('5G_NR_raw_UE'!ER1706*'5G_NR_raw_UE'!ES1706),"")</f>
        <v/>
      </c>
      <c r="AG1706" t="str">
        <f>IF('5G_NR_raw_UE'!EW1706&gt;0,('5G_NR_raw_UE'!EW1706*'5G_NR_raw_UE'!EX1706),"")</f>
        <v/>
      </c>
      <c r="AH1706" t="str">
        <f>IF('5G_NR_raw_UE'!EY1706&gt;0,('5G_NR_raw_UE'!EY1706*'5G_NR_raw_UE'!EZ1706/1000000),"")</f>
        <v/>
      </c>
    </row>
    <row r="1707" spans="31:34">
      <c r="AE1707">
        <f>IF('5G_NR_raw_UE'!EP1707&gt;0,('5G_NR_raw_UE'!EP1707*'5G_NR_raw_UE'!EQ1707),"")</f>
        <v>13726.217051</v>
      </c>
      <c r="AF1707" t="str">
        <f>IF('5G_NR_raw_UE'!ER1707&gt;0,('5G_NR_raw_UE'!ER1707*'5G_NR_raw_UE'!ES1707),"")</f>
        <v/>
      </c>
      <c r="AG1707" t="str">
        <f>IF('5G_NR_raw_UE'!EW1707&gt;0,('5G_NR_raw_UE'!EW1707*'5G_NR_raw_UE'!EX1707),"")</f>
        <v/>
      </c>
      <c r="AH1707" t="str">
        <f>IF('5G_NR_raw_UE'!EY1707&gt;0,('5G_NR_raw_UE'!EY1707*'5G_NR_raw_UE'!EZ1707/1000000),"")</f>
        <v/>
      </c>
    </row>
    <row r="1708" spans="31:34">
      <c r="AE1708">
        <f>IF('5G_NR_raw_UE'!EP1708&gt;0,('5G_NR_raw_UE'!EP1708*'5G_NR_raw_UE'!EQ1708),"")</f>
        <v>13919.941595999999</v>
      </c>
      <c r="AF1708" t="str">
        <f>IF('5G_NR_raw_UE'!ER1708&gt;0,('5G_NR_raw_UE'!ER1708*'5G_NR_raw_UE'!ES1708),"")</f>
        <v/>
      </c>
      <c r="AG1708" t="str">
        <f>IF('5G_NR_raw_UE'!EW1708&gt;0,('5G_NR_raw_UE'!EW1708*'5G_NR_raw_UE'!EX1708),"")</f>
        <v/>
      </c>
      <c r="AH1708" t="str">
        <f>IF('5G_NR_raw_UE'!EY1708&gt;0,('5G_NR_raw_UE'!EY1708*'5G_NR_raw_UE'!EZ1708/1000000),"")</f>
        <v/>
      </c>
    </row>
    <row r="1709" spans="31:34">
      <c r="AE1709">
        <f>IF('5G_NR_raw_UE'!EP1709&gt;0,('5G_NR_raw_UE'!EP1709*'5G_NR_raw_UE'!EQ1709),"")</f>
        <v>13810.373407999999</v>
      </c>
      <c r="AF1709" t="str">
        <f>IF('5G_NR_raw_UE'!ER1709&gt;0,('5G_NR_raw_UE'!ER1709*'5G_NR_raw_UE'!ES1709),"")</f>
        <v/>
      </c>
      <c r="AG1709" t="str">
        <f>IF('5G_NR_raw_UE'!EW1709&gt;0,('5G_NR_raw_UE'!EW1709*'5G_NR_raw_UE'!EX1709),"")</f>
        <v/>
      </c>
      <c r="AH1709" t="str">
        <f>IF('5G_NR_raw_UE'!EY1709&gt;0,('5G_NR_raw_UE'!EY1709*'5G_NR_raw_UE'!EZ1709/1000000),"")</f>
        <v/>
      </c>
    </row>
    <row r="1710" spans="31:34">
      <c r="AE1710">
        <f>IF('5G_NR_raw_UE'!EP1710&gt;0,('5G_NR_raw_UE'!EP1710*'5G_NR_raw_UE'!EQ1710),"")</f>
        <v>1397.9118599999999</v>
      </c>
      <c r="AF1710" t="str">
        <f>IF('5G_NR_raw_UE'!ER1710&gt;0,('5G_NR_raw_UE'!ER1710*'5G_NR_raw_UE'!ES1710),"")</f>
        <v/>
      </c>
      <c r="AG1710" t="str">
        <f>IF('5G_NR_raw_UE'!EW1710&gt;0,('5G_NR_raw_UE'!EW1710*'5G_NR_raw_UE'!EX1710),"")</f>
        <v/>
      </c>
      <c r="AH1710" t="str">
        <f>IF('5G_NR_raw_UE'!EY1710&gt;0,('5G_NR_raw_UE'!EY1710*'5G_NR_raw_UE'!EZ1710/1000000),"")</f>
        <v/>
      </c>
    </row>
    <row r="1711" spans="31:34">
      <c r="AE1711">
        <f>IF('5G_NR_raw_UE'!EP1711&gt;0,('5G_NR_raw_UE'!EP1711*'5G_NR_raw_UE'!EQ1711),"")</f>
        <v>13624.589384999999</v>
      </c>
      <c r="AF1711" t="str">
        <f>IF('5G_NR_raw_UE'!ER1711&gt;0,('5G_NR_raw_UE'!ER1711*'5G_NR_raw_UE'!ES1711),"")</f>
        <v/>
      </c>
      <c r="AG1711" t="str">
        <f>IF('5G_NR_raw_UE'!EW1711&gt;0,('5G_NR_raw_UE'!EW1711*'5G_NR_raw_UE'!EX1711),"")</f>
        <v/>
      </c>
      <c r="AH1711" t="str">
        <f>IF('5G_NR_raw_UE'!EY1711&gt;0,('5G_NR_raw_UE'!EY1711*'5G_NR_raw_UE'!EZ1711/1000000),"")</f>
        <v/>
      </c>
    </row>
    <row r="1712" spans="31:34">
      <c r="AE1712">
        <f>IF('5G_NR_raw_UE'!EP1712&gt;0,('5G_NR_raw_UE'!EP1712*'5G_NR_raw_UE'!EQ1712),"")</f>
        <v>13873.627151999999</v>
      </c>
      <c r="AF1712" t="str">
        <f>IF('5G_NR_raw_UE'!ER1712&gt;0,('5G_NR_raw_UE'!ER1712*'5G_NR_raw_UE'!ES1712),"")</f>
        <v/>
      </c>
      <c r="AG1712" t="str">
        <f>IF('5G_NR_raw_UE'!EW1712&gt;0,('5G_NR_raw_UE'!EW1712*'5G_NR_raw_UE'!EX1712),"")</f>
        <v/>
      </c>
      <c r="AH1712" t="str">
        <f>IF('5G_NR_raw_UE'!EY1712&gt;0,('5G_NR_raw_UE'!EY1712*'5G_NR_raw_UE'!EZ1712/1000000),"")</f>
        <v/>
      </c>
    </row>
    <row r="1713" spans="31:34">
      <c r="AE1713">
        <f>IF('5G_NR_raw_UE'!EP1713&gt;0,('5G_NR_raw_UE'!EP1713*'5G_NR_raw_UE'!EQ1713),"")</f>
        <v>13791.398240999999</v>
      </c>
      <c r="AF1713" t="str">
        <f>IF('5G_NR_raw_UE'!ER1713&gt;0,('5G_NR_raw_UE'!ER1713*'5G_NR_raw_UE'!ES1713),"")</f>
        <v/>
      </c>
      <c r="AG1713" t="str">
        <f>IF('5G_NR_raw_UE'!EW1713&gt;0,('5G_NR_raw_UE'!EW1713*'5G_NR_raw_UE'!EX1713),"")</f>
        <v/>
      </c>
      <c r="AH1713" t="str">
        <f>IF('5G_NR_raw_UE'!EY1713&gt;0,('5G_NR_raw_UE'!EY1713*'5G_NR_raw_UE'!EZ1713/1000000),"")</f>
        <v/>
      </c>
    </row>
    <row r="1714" spans="31:34">
      <c r="AE1714">
        <f>IF('5G_NR_raw_UE'!EP1714&gt;0,('5G_NR_raw_UE'!EP1714*'5G_NR_raw_UE'!EQ1714),"")</f>
        <v>13967.670522</v>
      </c>
      <c r="AF1714" t="str">
        <f>IF('5G_NR_raw_UE'!ER1714&gt;0,('5G_NR_raw_UE'!ER1714*'5G_NR_raw_UE'!ES1714),"")</f>
        <v/>
      </c>
      <c r="AG1714" t="str">
        <f>IF('5G_NR_raw_UE'!EW1714&gt;0,('5G_NR_raw_UE'!EW1714*'5G_NR_raw_UE'!EX1714),"")</f>
        <v/>
      </c>
      <c r="AH1714" t="str">
        <f>IF('5G_NR_raw_UE'!EY1714&gt;0,('5G_NR_raw_UE'!EY1714*'5G_NR_raw_UE'!EZ1714/1000000),"")</f>
        <v/>
      </c>
    </row>
    <row r="1715" spans="31:34">
      <c r="AE1715">
        <f>IF('5G_NR_raw_UE'!EP1715&gt;0,('5G_NR_raw_UE'!EP1715*'5G_NR_raw_UE'!EQ1715),"")</f>
        <v>13805.912211000001</v>
      </c>
      <c r="AF1715" t="str">
        <f>IF('5G_NR_raw_UE'!ER1715&gt;0,('5G_NR_raw_UE'!ER1715*'5G_NR_raw_UE'!ES1715),"")</f>
        <v/>
      </c>
      <c r="AG1715" t="str">
        <f>IF('5G_NR_raw_UE'!EW1715&gt;0,('5G_NR_raw_UE'!EW1715*'5G_NR_raw_UE'!EX1715),"")</f>
        <v/>
      </c>
      <c r="AH1715" t="str">
        <f>IF('5G_NR_raw_UE'!EY1715&gt;0,('5G_NR_raw_UE'!EY1715*'5G_NR_raw_UE'!EZ1715/1000000),"")</f>
        <v/>
      </c>
    </row>
    <row r="1716" spans="31:34">
      <c r="AE1716">
        <f>IF('5G_NR_raw_UE'!EP1716&gt;0,('5G_NR_raw_UE'!EP1716*'5G_NR_raw_UE'!EQ1716),"")</f>
        <v>1405.5819300000001</v>
      </c>
      <c r="AF1716" t="str">
        <f>IF('5G_NR_raw_UE'!ER1716&gt;0,('5G_NR_raw_UE'!ER1716*'5G_NR_raw_UE'!ES1716),"")</f>
        <v/>
      </c>
      <c r="AG1716" t="str">
        <f>IF('5G_NR_raw_UE'!EW1716&gt;0,('5G_NR_raw_UE'!EW1716*'5G_NR_raw_UE'!EX1716),"")</f>
        <v/>
      </c>
      <c r="AH1716" t="str">
        <f>IF('5G_NR_raw_UE'!EY1716&gt;0,('5G_NR_raw_UE'!EY1716*'5G_NR_raw_UE'!EZ1716/1000000),"")</f>
        <v/>
      </c>
    </row>
    <row r="1717" spans="31:34">
      <c r="AE1717">
        <f>IF('5G_NR_raw_UE'!EP1717&gt;0,('5G_NR_raw_UE'!EP1717*'5G_NR_raw_UE'!EQ1717),"")</f>
        <v>13754.406558999999</v>
      </c>
      <c r="AF1717" t="str">
        <f>IF('5G_NR_raw_UE'!ER1717&gt;0,('5G_NR_raw_UE'!ER1717*'5G_NR_raw_UE'!ES1717),"")</f>
        <v/>
      </c>
      <c r="AG1717" t="str">
        <f>IF('5G_NR_raw_UE'!EW1717&gt;0,('5G_NR_raw_UE'!EW1717*'5G_NR_raw_UE'!EX1717),"")</f>
        <v/>
      </c>
      <c r="AH1717" t="str">
        <f>IF('5G_NR_raw_UE'!EY1717&gt;0,('5G_NR_raw_UE'!EY1717*'5G_NR_raw_UE'!EZ1717/1000000),"")</f>
        <v/>
      </c>
    </row>
    <row r="1718" spans="31:34">
      <c r="AE1718">
        <f>IF('5G_NR_raw_UE'!EP1718&gt;0,('5G_NR_raw_UE'!EP1718*'5G_NR_raw_UE'!EQ1718),"")</f>
        <v>13534.153297000001</v>
      </c>
      <c r="AF1718" t="str">
        <f>IF('5G_NR_raw_UE'!ER1718&gt;0,('5G_NR_raw_UE'!ER1718*'5G_NR_raw_UE'!ES1718),"")</f>
        <v/>
      </c>
      <c r="AG1718" t="str">
        <f>IF('5G_NR_raw_UE'!EW1718&gt;0,('5G_NR_raw_UE'!EW1718*'5G_NR_raw_UE'!EX1718),"")</f>
        <v/>
      </c>
      <c r="AH1718" t="str">
        <f>IF('5G_NR_raw_UE'!EY1718&gt;0,('5G_NR_raw_UE'!EY1718*'5G_NR_raw_UE'!EZ1718/1000000),"")</f>
        <v/>
      </c>
    </row>
    <row r="1719" spans="31:34">
      <c r="AE1719">
        <f>IF('5G_NR_raw_UE'!EP1719&gt;0,('5G_NR_raw_UE'!EP1719*'5G_NR_raw_UE'!EQ1719),"")</f>
        <v>13911.346007999999</v>
      </c>
      <c r="AF1719" t="str">
        <f>IF('5G_NR_raw_UE'!ER1719&gt;0,('5G_NR_raw_UE'!ER1719*'5G_NR_raw_UE'!ES1719),"")</f>
        <v/>
      </c>
      <c r="AG1719" t="str">
        <f>IF('5G_NR_raw_UE'!EW1719&gt;0,('5G_NR_raw_UE'!EW1719*'5G_NR_raw_UE'!EX1719),"")</f>
        <v/>
      </c>
      <c r="AH1719" t="str">
        <f>IF('5G_NR_raw_UE'!EY1719&gt;0,('5G_NR_raw_UE'!EY1719*'5G_NR_raw_UE'!EZ1719/1000000),"")</f>
        <v/>
      </c>
    </row>
    <row r="1720" spans="31:34">
      <c r="AE1720">
        <f>IF('5G_NR_raw_UE'!EP1720&gt;0,('5G_NR_raw_UE'!EP1720*'5G_NR_raw_UE'!EQ1720),"")</f>
        <v>13839.397547999999</v>
      </c>
      <c r="AF1720" t="str">
        <f>IF('5G_NR_raw_UE'!ER1720&gt;0,('5G_NR_raw_UE'!ER1720*'5G_NR_raw_UE'!ES1720),"")</f>
        <v/>
      </c>
      <c r="AG1720" t="str">
        <f>IF('5G_NR_raw_UE'!EW1720&gt;0,('5G_NR_raw_UE'!EW1720*'5G_NR_raw_UE'!EX1720),"")</f>
        <v/>
      </c>
      <c r="AH1720" t="str">
        <f>IF('5G_NR_raw_UE'!EY1720&gt;0,('5G_NR_raw_UE'!EY1720*'5G_NR_raw_UE'!EZ1720/1000000),"")</f>
        <v/>
      </c>
    </row>
    <row r="1721" spans="31:34">
      <c r="AE1721">
        <f>IF('5G_NR_raw_UE'!EP1721&gt;0,('5G_NR_raw_UE'!EP1721*'5G_NR_raw_UE'!EQ1721),"")</f>
        <v>13951.891034999999</v>
      </c>
      <c r="AF1721" t="str">
        <f>IF('5G_NR_raw_UE'!ER1721&gt;0,('5G_NR_raw_UE'!ER1721*'5G_NR_raw_UE'!ES1721),"")</f>
        <v/>
      </c>
      <c r="AG1721" t="str">
        <f>IF('5G_NR_raw_UE'!EW1721&gt;0,('5G_NR_raw_UE'!EW1721*'5G_NR_raw_UE'!EX1721),"")</f>
        <v/>
      </c>
      <c r="AH1721" t="str">
        <f>IF('5G_NR_raw_UE'!EY1721&gt;0,('5G_NR_raw_UE'!EY1721*'5G_NR_raw_UE'!EZ1721/1000000),"")</f>
        <v/>
      </c>
    </row>
    <row r="1722" spans="31:34">
      <c r="AE1722">
        <f>IF('5G_NR_raw_UE'!EP1722&gt;0,('5G_NR_raw_UE'!EP1722*'5G_NR_raw_UE'!EQ1722),"")</f>
        <v>13989.515584000001</v>
      </c>
      <c r="AF1722" t="str">
        <f>IF('5G_NR_raw_UE'!ER1722&gt;0,('5G_NR_raw_UE'!ER1722*'5G_NR_raw_UE'!ES1722),"")</f>
        <v/>
      </c>
      <c r="AG1722" t="str">
        <f>IF('5G_NR_raw_UE'!EW1722&gt;0,('5G_NR_raw_UE'!EW1722*'5G_NR_raw_UE'!EX1722),"")</f>
        <v/>
      </c>
      <c r="AH1722" t="str">
        <f>IF('5G_NR_raw_UE'!EY1722&gt;0,('5G_NR_raw_UE'!EY1722*'5G_NR_raw_UE'!EZ1722/1000000),"")</f>
        <v/>
      </c>
    </row>
    <row r="1723" spans="31:34">
      <c r="AE1723">
        <f>IF('5G_NR_raw_UE'!EP1723&gt;0,('5G_NR_raw_UE'!EP1723*'5G_NR_raw_UE'!EQ1723),"")</f>
        <v>139.35146399999999</v>
      </c>
      <c r="AF1723" t="str">
        <f>IF('5G_NR_raw_UE'!ER1723&gt;0,('5G_NR_raw_UE'!ER1723*'5G_NR_raw_UE'!ES1723),"")</f>
        <v/>
      </c>
      <c r="AG1723" t="str">
        <f>IF('5G_NR_raw_UE'!EW1723&gt;0,('5G_NR_raw_UE'!EW1723*'5G_NR_raw_UE'!EX1723),"")</f>
        <v/>
      </c>
      <c r="AH1723" t="str">
        <f>IF('5G_NR_raw_UE'!EY1723&gt;0,('5G_NR_raw_UE'!EY1723*'5G_NR_raw_UE'!EZ1723/1000000),"")</f>
        <v/>
      </c>
    </row>
    <row r="1724" spans="31:34">
      <c r="AE1724">
        <f>IF('5G_NR_raw_UE'!EP1724&gt;0,('5G_NR_raw_UE'!EP1724*'5G_NR_raw_UE'!EQ1724),"")</f>
        <v>13729.114831999999</v>
      </c>
      <c r="AF1724" t="str">
        <f>IF('5G_NR_raw_UE'!ER1724&gt;0,('5G_NR_raw_UE'!ER1724*'5G_NR_raw_UE'!ES1724),"")</f>
        <v/>
      </c>
      <c r="AG1724" t="str">
        <f>IF('5G_NR_raw_UE'!EW1724&gt;0,('5G_NR_raw_UE'!EW1724*'5G_NR_raw_UE'!EX1724),"")</f>
        <v/>
      </c>
      <c r="AH1724" t="str">
        <f>IF('5G_NR_raw_UE'!EY1724&gt;0,('5G_NR_raw_UE'!EY1724*'5G_NR_raw_UE'!EZ1724/1000000),"")</f>
        <v/>
      </c>
    </row>
    <row r="1725" spans="31:34">
      <c r="AE1725">
        <f>IF('5G_NR_raw_UE'!EP1725&gt;0,('5G_NR_raw_UE'!EP1725*'5G_NR_raw_UE'!EQ1725),"")</f>
        <v>13833.948655999999</v>
      </c>
      <c r="AF1725" t="str">
        <f>IF('5G_NR_raw_UE'!ER1725&gt;0,('5G_NR_raw_UE'!ER1725*'5G_NR_raw_UE'!ES1725),"")</f>
        <v/>
      </c>
      <c r="AG1725" t="str">
        <f>IF('5G_NR_raw_UE'!EW1725&gt;0,('5G_NR_raw_UE'!EW1725*'5G_NR_raw_UE'!EX1725),"")</f>
        <v/>
      </c>
      <c r="AH1725" t="str">
        <f>IF('5G_NR_raw_UE'!EY1725&gt;0,('5G_NR_raw_UE'!EY1725*'5G_NR_raw_UE'!EZ1725/1000000),"")</f>
        <v/>
      </c>
    </row>
    <row r="1726" spans="31:34">
      <c r="AE1726">
        <f>IF('5G_NR_raw_UE'!EP1726&gt;0,('5G_NR_raw_UE'!EP1726*'5G_NR_raw_UE'!EQ1726),"")</f>
        <v>14225.260688999999</v>
      </c>
      <c r="AF1726" t="str">
        <f>IF('5G_NR_raw_UE'!ER1726&gt;0,('5G_NR_raw_UE'!ER1726*'5G_NR_raw_UE'!ES1726),"")</f>
        <v/>
      </c>
      <c r="AG1726" t="str">
        <f>IF('5G_NR_raw_UE'!EW1726&gt;0,('5G_NR_raw_UE'!EW1726*'5G_NR_raw_UE'!EX1726),"")</f>
        <v/>
      </c>
      <c r="AH1726" t="str">
        <f>IF('5G_NR_raw_UE'!EY1726&gt;0,('5G_NR_raw_UE'!EY1726*'5G_NR_raw_UE'!EZ1726/1000000),"")</f>
        <v/>
      </c>
    </row>
    <row r="1727" spans="31:34">
      <c r="AE1727">
        <f>IF('5G_NR_raw_UE'!EP1727&gt;0,('5G_NR_raw_UE'!EP1727*'5G_NR_raw_UE'!EQ1727),"")</f>
        <v>14017.312774999999</v>
      </c>
      <c r="AF1727" t="str">
        <f>IF('5G_NR_raw_UE'!ER1727&gt;0,('5G_NR_raw_UE'!ER1727*'5G_NR_raw_UE'!ES1727),"")</f>
        <v/>
      </c>
      <c r="AG1727" t="str">
        <f>IF('5G_NR_raw_UE'!EW1727&gt;0,('5G_NR_raw_UE'!EW1727*'5G_NR_raw_UE'!EX1727),"")</f>
        <v/>
      </c>
      <c r="AH1727" t="str">
        <f>IF('5G_NR_raw_UE'!EY1727&gt;0,('5G_NR_raw_UE'!EY1727*'5G_NR_raw_UE'!EZ1727/1000000),"")</f>
        <v/>
      </c>
    </row>
    <row r="1728" spans="31:34">
      <c r="AE1728">
        <f>IF('5G_NR_raw_UE'!EP1728&gt;0,('5G_NR_raw_UE'!EP1728*'5G_NR_raw_UE'!EQ1728),"")</f>
        <v>140.50861</v>
      </c>
      <c r="AF1728" t="str">
        <f>IF('5G_NR_raw_UE'!ER1728&gt;0,('5G_NR_raw_UE'!ER1728*'5G_NR_raw_UE'!ES1728),"")</f>
        <v/>
      </c>
      <c r="AG1728" t="str">
        <f>IF('5G_NR_raw_UE'!EW1728&gt;0,('5G_NR_raw_UE'!EW1728*'5G_NR_raw_UE'!EX1728),"")</f>
        <v/>
      </c>
      <c r="AH1728" t="str">
        <f>IF('5G_NR_raw_UE'!EY1728&gt;0,('5G_NR_raw_UE'!EY1728*'5G_NR_raw_UE'!EZ1728/1000000),"")</f>
        <v/>
      </c>
    </row>
    <row r="1729" spans="31:34">
      <c r="AE1729">
        <f>IF('5G_NR_raw_UE'!EP1729&gt;0,('5G_NR_raw_UE'!EP1729*'5G_NR_raw_UE'!EQ1729),"")</f>
        <v>14071.0504</v>
      </c>
      <c r="AF1729" t="str">
        <f>IF('5G_NR_raw_UE'!ER1729&gt;0,('5G_NR_raw_UE'!ER1729*'5G_NR_raw_UE'!ES1729),"")</f>
        <v/>
      </c>
      <c r="AG1729" t="str">
        <f>IF('5G_NR_raw_UE'!EW1729&gt;0,('5G_NR_raw_UE'!EW1729*'5G_NR_raw_UE'!EX1729),"")</f>
        <v/>
      </c>
      <c r="AH1729" t="str">
        <f>IF('5G_NR_raw_UE'!EY1729&gt;0,('5G_NR_raw_UE'!EY1729*'5G_NR_raw_UE'!EZ1729/1000000),"")</f>
        <v/>
      </c>
    </row>
    <row r="1730" spans="31:34">
      <c r="AE1730">
        <f>IF('5G_NR_raw_UE'!EP1730&gt;0,('5G_NR_raw_UE'!EP1730*'5G_NR_raw_UE'!EQ1730),"")</f>
        <v>1412.6916119999999</v>
      </c>
      <c r="AF1730" t="str">
        <f>IF('5G_NR_raw_UE'!ER1730&gt;0,('5G_NR_raw_UE'!ER1730*'5G_NR_raw_UE'!ES1730),"")</f>
        <v/>
      </c>
      <c r="AG1730" t="str">
        <f>IF('5G_NR_raw_UE'!EW1730&gt;0,('5G_NR_raw_UE'!EW1730*'5G_NR_raw_UE'!EX1730),"")</f>
        <v/>
      </c>
      <c r="AH1730" t="str">
        <f>IF('5G_NR_raw_UE'!EY1730&gt;0,('5G_NR_raw_UE'!EY1730*'5G_NR_raw_UE'!EZ1730/1000000),"")</f>
        <v/>
      </c>
    </row>
    <row r="1731" spans="31:34">
      <c r="AE1731">
        <f>IF('5G_NR_raw_UE'!EP1731&gt;0,('5G_NR_raw_UE'!EP1731*'5G_NR_raw_UE'!EQ1731),"")</f>
        <v>1465.989628</v>
      </c>
      <c r="AF1731" t="str">
        <f>IF('5G_NR_raw_UE'!ER1731&gt;0,('5G_NR_raw_UE'!ER1731*'5G_NR_raw_UE'!ES1731),"")</f>
        <v/>
      </c>
      <c r="AG1731" t="str">
        <f>IF('5G_NR_raw_UE'!EW1731&gt;0,('5G_NR_raw_UE'!EW1731*'5G_NR_raw_UE'!EX1731),"")</f>
        <v/>
      </c>
      <c r="AH1731" t="str">
        <f>IF('5G_NR_raw_UE'!EY1731&gt;0,('5G_NR_raw_UE'!EY1731*'5G_NR_raw_UE'!EZ1731/1000000),"")</f>
        <v/>
      </c>
    </row>
    <row r="1732" spans="31:34">
      <c r="AE1732">
        <f>IF('5G_NR_raw_UE'!EP1732&gt;0,('5G_NR_raw_UE'!EP1732*'5G_NR_raw_UE'!EQ1732),"")</f>
        <v>140.52079499999999</v>
      </c>
      <c r="AF1732" t="str">
        <f>IF('5G_NR_raw_UE'!ER1732&gt;0,('5G_NR_raw_UE'!ER1732*'5G_NR_raw_UE'!ES1732),"")</f>
        <v/>
      </c>
      <c r="AG1732" t="str">
        <f>IF('5G_NR_raw_UE'!EW1732&gt;0,('5G_NR_raw_UE'!EW1732*'5G_NR_raw_UE'!EX1732),"")</f>
        <v/>
      </c>
      <c r="AH1732" t="str">
        <f>IF('5G_NR_raw_UE'!EY1732&gt;0,('5G_NR_raw_UE'!EY1732*'5G_NR_raw_UE'!EZ1732/1000000),"")</f>
        <v/>
      </c>
    </row>
    <row r="1733" spans="31:34">
      <c r="AE1733">
        <f>IF('5G_NR_raw_UE'!EP1733&gt;0,('5G_NR_raw_UE'!EP1733*'5G_NR_raw_UE'!EQ1733),"")</f>
        <v>14282.128790999999</v>
      </c>
      <c r="AF1733" t="str">
        <f>IF('5G_NR_raw_UE'!ER1733&gt;0,('5G_NR_raw_UE'!ER1733*'5G_NR_raw_UE'!ES1733),"")</f>
        <v/>
      </c>
      <c r="AG1733" t="str">
        <f>IF('5G_NR_raw_UE'!EW1733&gt;0,('5G_NR_raw_UE'!EW1733*'5G_NR_raw_UE'!EX1733),"")</f>
        <v/>
      </c>
      <c r="AH1733" t="str">
        <f>IF('5G_NR_raw_UE'!EY1733&gt;0,('5G_NR_raw_UE'!EY1733*'5G_NR_raw_UE'!EZ1733/1000000),"")</f>
        <v/>
      </c>
    </row>
    <row r="1734" spans="31:34">
      <c r="AE1734">
        <f>IF('5G_NR_raw_UE'!EP1734&gt;0,('5G_NR_raw_UE'!EP1734*'5G_NR_raw_UE'!EQ1734),"")</f>
        <v>14013.950208</v>
      </c>
      <c r="AF1734" t="str">
        <f>IF('5G_NR_raw_UE'!ER1734&gt;0,('5G_NR_raw_UE'!ER1734*'5G_NR_raw_UE'!ES1734),"")</f>
        <v/>
      </c>
      <c r="AG1734" t="str">
        <f>IF('5G_NR_raw_UE'!EW1734&gt;0,('5G_NR_raw_UE'!EW1734*'5G_NR_raw_UE'!EX1734),"")</f>
        <v/>
      </c>
      <c r="AH1734" t="str">
        <f>IF('5G_NR_raw_UE'!EY1734&gt;0,('5G_NR_raw_UE'!EY1734*'5G_NR_raw_UE'!EZ1734/1000000),"")</f>
        <v/>
      </c>
    </row>
    <row r="1735" spans="31:34">
      <c r="AE1735">
        <f>IF('5G_NR_raw_UE'!EP1735&gt;0,('5G_NR_raw_UE'!EP1735*'5G_NR_raw_UE'!EQ1735),"")</f>
        <v>14324.798611999999</v>
      </c>
      <c r="AF1735" t="str">
        <f>IF('5G_NR_raw_UE'!ER1735&gt;0,('5G_NR_raw_UE'!ER1735*'5G_NR_raw_UE'!ES1735),"")</f>
        <v/>
      </c>
      <c r="AG1735" t="str">
        <f>IF('5G_NR_raw_UE'!EW1735&gt;0,('5G_NR_raw_UE'!EW1735*'5G_NR_raw_UE'!EX1735),"")</f>
        <v/>
      </c>
      <c r="AH1735" t="str">
        <f>IF('5G_NR_raw_UE'!EY1735&gt;0,('5G_NR_raw_UE'!EY1735*'5G_NR_raw_UE'!EZ1735/1000000),"")</f>
        <v/>
      </c>
    </row>
    <row r="1736" spans="31:34">
      <c r="AE1736">
        <f>IF('5G_NR_raw_UE'!EP1736&gt;0,('5G_NR_raw_UE'!EP1736*'5G_NR_raw_UE'!EQ1736),"")</f>
        <v>13993.732422000001</v>
      </c>
      <c r="AF1736" t="str">
        <f>IF('5G_NR_raw_UE'!ER1736&gt;0,('5G_NR_raw_UE'!ER1736*'5G_NR_raw_UE'!ES1736),"")</f>
        <v/>
      </c>
      <c r="AG1736" t="str">
        <f>IF('5G_NR_raw_UE'!EW1736&gt;0,('5G_NR_raw_UE'!EW1736*'5G_NR_raw_UE'!EX1736),"")</f>
        <v/>
      </c>
      <c r="AH1736" t="str">
        <f>IF('5G_NR_raw_UE'!EY1736&gt;0,('5G_NR_raw_UE'!EY1736*'5G_NR_raw_UE'!EZ1736/1000000),"")</f>
        <v/>
      </c>
    </row>
    <row r="1737" spans="31:34">
      <c r="AE1737">
        <f>IF('5G_NR_raw_UE'!EP1737&gt;0,('5G_NR_raw_UE'!EP1737*'5G_NR_raw_UE'!EQ1737),"")</f>
        <v>14169.209151999999</v>
      </c>
      <c r="AF1737" t="str">
        <f>IF('5G_NR_raw_UE'!ER1737&gt;0,('5G_NR_raw_UE'!ER1737*'5G_NR_raw_UE'!ES1737),"")</f>
        <v/>
      </c>
      <c r="AG1737" t="str">
        <f>IF('5G_NR_raw_UE'!EW1737&gt;0,('5G_NR_raw_UE'!EW1737*'5G_NR_raw_UE'!EX1737),"")</f>
        <v/>
      </c>
      <c r="AH1737" t="str">
        <f>IF('5G_NR_raw_UE'!EY1737&gt;0,('5G_NR_raw_UE'!EY1737*'5G_NR_raw_UE'!EZ1737/1000000),"")</f>
        <v/>
      </c>
    </row>
    <row r="1738" spans="31:34">
      <c r="AE1738">
        <f>IF('5G_NR_raw_UE'!EP1738&gt;0,('5G_NR_raw_UE'!EP1738*'5G_NR_raw_UE'!EQ1738),"")</f>
        <v>14030.798696</v>
      </c>
      <c r="AF1738" t="str">
        <f>IF('5G_NR_raw_UE'!ER1738&gt;0,('5G_NR_raw_UE'!ER1738*'5G_NR_raw_UE'!ES1738),"")</f>
        <v/>
      </c>
      <c r="AG1738" t="str">
        <f>IF('5G_NR_raw_UE'!EW1738&gt;0,('5G_NR_raw_UE'!EW1738*'5G_NR_raw_UE'!EX1738),"")</f>
        <v/>
      </c>
      <c r="AH1738" t="str">
        <f>IF('5G_NR_raw_UE'!EY1738&gt;0,('5G_NR_raw_UE'!EY1738*'5G_NR_raw_UE'!EZ1738/1000000),"")</f>
        <v/>
      </c>
    </row>
    <row r="1739" spans="31:34">
      <c r="AE1739">
        <f>IF('5G_NR_raw_UE'!EP1739&gt;0,('5G_NR_raw_UE'!EP1739*'5G_NR_raw_UE'!EQ1739),"")</f>
        <v>14256.997089999999</v>
      </c>
      <c r="AF1739" t="str">
        <f>IF('5G_NR_raw_UE'!ER1739&gt;0,('5G_NR_raw_UE'!ER1739*'5G_NR_raw_UE'!ES1739),"")</f>
        <v/>
      </c>
      <c r="AG1739" t="str">
        <f>IF('5G_NR_raw_UE'!EW1739&gt;0,('5G_NR_raw_UE'!EW1739*'5G_NR_raw_UE'!EX1739),"")</f>
        <v/>
      </c>
      <c r="AH1739" t="str">
        <f>IF('5G_NR_raw_UE'!EY1739&gt;0,('5G_NR_raw_UE'!EY1739*'5G_NR_raw_UE'!EZ1739/1000000),"")</f>
        <v/>
      </c>
    </row>
    <row r="1740" spans="31:34">
      <c r="AE1740">
        <f>IF('5G_NR_raw_UE'!EP1740&gt;0,('5G_NR_raw_UE'!EP1740*'5G_NR_raw_UE'!EQ1740),"")</f>
        <v>1410.2584549999999</v>
      </c>
      <c r="AF1740" t="str">
        <f>IF('5G_NR_raw_UE'!ER1740&gt;0,('5G_NR_raw_UE'!ER1740*'5G_NR_raw_UE'!ES1740),"")</f>
        <v/>
      </c>
      <c r="AG1740" t="str">
        <f>IF('5G_NR_raw_UE'!EW1740&gt;0,('5G_NR_raw_UE'!EW1740*'5G_NR_raw_UE'!EX1740),"")</f>
        <v/>
      </c>
      <c r="AH1740" t="str">
        <f>IF('5G_NR_raw_UE'!EY1740&gt;0,('5G_NR_raw_UE'!EY1740*'5G_NR_raw_UE'!EZ1740/1000000),"")</f>
        <v/>
      </c>
    </row>
    <row r="1741" spans="31:34">
      <c r="AE1741">
        <f>IF('5G_NR_raw_UE'!EP1741&gt;0,('5G_NR_raw_UE'!EP1741*'5G_NR_raw_UE'!EQ1741),"")</f>
        <v>14075.051759999998</v>
      </c>
      <c r="AF1741" t="str">
        <f>IF('5G_NR_raw_UE'!ER1741&gt;0,('5G_NR_raw_UE'!ER1741*'5G_NR_raw_UE'!ES1741),"")</f>
        <v/>
      </c>
      <c r="AG1741" t="str">
        <f>IF('5G_NR_raw_UE'!EW1741&gt;0,('5G_NR_raw_UE'!EW1741*'5G_NR_raw_UE'!EX1741),"")</f>
        <v/>
      </c>
      <c r="AH1741" t="str">
        <f>IF('5G_NR_raw_UE'!EY1741&gt;0,('5G_NR_raw_UE'!EY1741*'5G_NR_raw_UE'!EZ1741/1000000),"")</f>
        <v/>
      </c>
    </row>
    <row r="1742" spans="31:34">
      <c r="AE1742">
        <f>IF('5G_NR_raw_UE'!EP1742&gt;0,('5G_NR_raw_UE'!EP1742*'5G_NR_raw_UE'!EQ1742),"")</f>
        <v>14416.135967999999</v>
      </c>
      <c r="AF1742" t="str">
        <f>IF('5G_NR_raw_UE'!ER1742&gt;0,('5G_NR_raw_UE'!ER1742*'5G_NR_raw_UE'!ES1742),"")</f>
        <v/>
      </c>
      <c r="AG1742" t="str">
        <f>IF('5G_NR_raw_UE'!EW1742&gt;0,('5G_NR_raw_UE'!EW1742*'5G_NR_raw_UE'!EX1742),"")</f>
        <v/>
      </c>
      <c r="AH1742" t="str">
        <f>IF('5G_NR_raw_UE'!EY1742&gt;0,('5G_NR_raw_UE'!EY1742*'5G_NR_raw_UE'!EZ1742/1000000),"")</f>
        <v/>
      </c>
    </row>
    <row r="1743" spans="31:34">
      <c r="AE1743">
        <f>IF('5G_NR_raw_UE'!EP1743&gt;0,('5G_NR_raw_UE'!EP1743*'5G_NR_raw_UE'!EQ1743),"")</f>
        <v>13972.877999999999</v>
      </c>
      <c r="AF1743" t="str">
        <f>IF('5G_NR_raw_UE'!ER1743&gt;0,('5G_NR_raw_UE'!ER1743*'5G_NR_raw_UE'!ES1743),"")</f>
        <v/>
      </c>
      <c r="AG1743" t="str">
        <f>IF('5G_NR_raw_UE'!EW1743&gt;0,('5G_NR_raw_UE'!EW1743*'5G_NR_raw_UE'!EX1743),"")</f>
        <v/>
      </c>
      <c r="AH1743" t="str">
        <f>IF('5G_NR_raw_UE'!EY1743&gt;0,('5G_NR_raw_UE'!EY1743*'5G_NR_raw_UE'!EZ1743/1000000),"")</f>
        <v/>
      </c>
    </row>
    <row r="1744" spans="31:34">
      <c r="AE1744">
        <f>IF('5G_NR_raw_UE'!EP1744&gt;0,('5G_NR_raw_UE'!EP1744*'5G_NR_raw_UE'!EQ1744),"")</f>
        <v>14032.278491999999</v>
      </c>
      <c r="AF1744" t="str">
        <f>IF('5G_NR_raw_UE'!ER1744&gt;0,('5G_NR_raw_UE'!ER1744*'5G_NR_raw_UE'!ES1744),"")</f>
        <v/>
      </c>
      <c r="AG1744" t="str">
        <f>IF('5G_NR_raw_UE'!EW1744&gt;0,('5G_NR_raw_UE'!EW1744*'5G_NR_raw_UE'!EX1744),"")</f>
        <v/>
      </c>
      <c r="AH1744" t="str">
        <f>IF('5G_NR_raw_UE'!EY1744&gt;0,('5G_NR_raw_UE'!EY1744*'5G_NR_raw_UE'!EZ1744/1000000),"")</f>
        <v/>
      </c>
    </row>
    <row r="1745" spans="31:34">
      <c r="AE1745">
        <f>IF('5G_NR_raw_UE'!EP1745&gt;0,('5G_NR_raw_UE'!EP1745*'5G_NR_raw_UE'!EQ1745),"")</f>
        <v>14011.126319999999</v>
      </c>
      <c r="AF1745" t="str">
        <f>IF('5G_NR_raw_UE'!ER1745&gt;0,('5G_NR_raw_UE'!ER1745*'5G_NR_raw_UE'!ES1745),"")</f>
        <v/>
      </c>
      <c r="AG1745" t="str">
        <f>IF('5G_NR_raw_UE'!EW1745&gt;0,('5G_NR_raw_UE'!EW1745*'5G_NR_raw_UE'!EX1745),"")</f>
        <v/>
      </c>
      <c r="AH1745" t="str">
        <f>IF('5G_NR_raw_UE'!EY1745&gt;0,('5G_NR_raw_UE'!EY1745*'5G_NR_raw_UE'!EZ1745/1000000),"")</f>
        <v/>
      </c>
    </row>
    <row r="1746" spans="31:34">
      <c r="AE1746">
        <f>IF('5G_NR_raw_UE'!EP1746&gt;0,('5G_NR_raw_UE'!EP1746*'5G_NR_raw_UE'!EQ1746),"")</f>
        <v>14269.093140000001</v>
      </c>
      <c r="AF1746" t="str">
        <f>IF('5G_NR_raw_UE'!ER1746&gt;0,('5G_NR_raw_UE'!ER1746*'5G_NR_raw_UE'!ES1746),"")</f>
        <v/>
      </c>
      <c r="AG1746" t="str">
        <f>IF('5G_NR_raw_UE'!EW1746&gt;0,('5G_NR_raw_UE'!EW1746*'5G_NR_raw_UE'!EX1746),"")</f>
        <v/>
      </c>
      <c r="AH1746" t="str">
        <f>IF('5G_NR_raw_UE'!EY1746&gt;0,('5G_NR_raw_UE'!EY1746*'5G_NR_raw_UE'!EZ1746/1000000),"")</f>
        <v/>
      </c>
    </row>
    <row r="1747" spans="31:34">
      <c r="AE1747">
        <f>IF('5G_NR_raw_UE'!EP1747&gt;0,('5G_NR_raw_UE'!EP1747*'5G_NR_raw_UE'!EQ1747),"")</f>
        <v>14134.691439999999</v>
      </c>
      <c r="AF1747" t="str">
        <f>IF('5G_NR_raw_UE'!ER1747&gt;0,('5G_NR_raw_UE'!ER1747*'5G_NR_raw_UE'!ES1747),"")</f>
        <v/>
      </c>
      <c r="AG1747" t="str">
        <f>IF('5G_NR_raw_UE'!EW1747&gt;0,('5G_NR_raw_UE'!EW1747*'5G_NR_raw_UE'!EX1747),"")</f>
        <v/>
      </c>
      <c r="AH1747" t="str">
        <f>IF('5G_NR_raw_UE'!EY1747&gt;0,('5G_NR_raw_UE'!EY1747*'5G_NR_raw_UE'!EZ1747/1000000),"")</f>
        <v/>
      </c>
    </row>
    <row r="1748" spans="31:34">
      <c r="AE1748">
        <f>IF('5G_NR_raw_UE'!EP1748&gt;0,('5G_NR_raw_UE'!EP1748*'5G_NR_raw_UE'!EQ1748),"")</f>
        <v>14249.758363999999</v>
      </c>
      <c r="AF1748" t="str">
        <f>IF('5G_NR_raw_UE'!ER1748&gt;0,('5G_NR_raw_UE'!ER1748*'5G_NR_raw_UE'!ES1748),"")</f>
        <v/>
      </c>
      <c r="AG1748" t="str">
        <f>IF('5G_NR_raw_UE'!EW1748&gt;0,('5G_NR_raw_UE'!EW1748*'5G_NR_raw_UE'!EX1748),"")</f>
        <v/>
      </c>
      <c r="AH1748" t="str">
        <f>IF('5G_NR_raw_UE'!EY1748&gt;0,('5G_NR_raw_UE'!EY1748*'5G_NR_raw_UE'!EZ1748/1000000),"")</f>
        <v/>
      </c>
    </row>
    <row r="1749" spans="31:34">
      <c r="AE1749">
        <f>IF('5G_NR_raw_UE'!EP1749&gt;0,('5G_NR_raw_UE'!EP1749*'5G_NR_raw_UE'!EQ1749),"")</f>
        <v>1397.2079839999999</v>
      </c>
      <c r="AF1749" t="str">
        <f>IF('5G_NR_raw_UE'!ER1749&gt;0,('5G_NR_raw_UE'!ER1749*'5G_NR_raw_UE'!ES1749),"")</f>
        <v/>
      </c>
      <c r="AG1749" t="str">
        <f>IF('5G_NR_raw_UE'!EW1749&gt;0,('5G_NR_raw_UE'!EW1749*'5G_NR_raw_UE'!EX1749),"")</f>
        <v/>
      </c>
      <c r="AH1749" t="str">
        <f>IF('5G_NR_raw_UE'!EY1749&gt;0,('5G_NR_raw_UE'!EY1749*'5G_NR_raw_UE'!EZ1749/1000000),"")</f>
        <v/>
      </c>
    </row>
    <row r="1750" spans="31:34">
      <c r="AE1750">
        <f>IF('5G_NR_raw_UE'!EP1750&gt;0,('5G_NR_raw_UE'!EP1750*'5G_NR_raw_UE'!EQ1750),"")</f>
        <v>13922.575806999999</v>
      </c>
      <c r="AF1750" t="str">
        <f>IF('5G_NR_raw_UE'!ER1750&gt;0,('5G_NR_raw_UE'!ER1750*'5G_NR_raw_UE'!ES1750),"")</f>
        <v/>
      </c>
      <c r="AG1750" t="str">
        <f>IF('5G_NR_raw_UE'!EW1750&gt;0,('5G_NR_raw_UE'!EW1750*'5G_NR_raw_UE'!EX1750),"")</f>
        <v/>
      </c>
      <c r="AH1750" t="str">
        <f>IF('5G_NR_raw_UE'!EY1750&gt;0,('5G_NR_raw_UE'!EY1750*'5G_NR_raw_UE'!EZ1750/1000000),"")</f>
        <v/>
      </c>
    </row>
    <row r="1751" spans="31:34">
      <c r="AE1751">
        <f>IF('5G_NR_raw_UE'!EP1751&gt;0,('5G_NR_raw_UE'!EP1751*'5G_NR_raw_UE'!EQ1751),"")</f>
        <v>14232.650731999998</v>
      </c>
      <c r="AF1751" t="str">
        <f>IF('5G_NR_raw_UE'!ER1751&gt;0,('5G_NR_raw_UE'!ER1751*'5G_NR_raw_UE'!ES1751),"")</f>
        <v/>
      </c>
      <c r="AG1751" t="str">
        <f>IF('5G_NR_raw_UE'!EW1751&gt;0,('5G_NR_raw_UE'!EW1751*'5G_NR_raw_UE'!EX1751),"")</f>
        <v/>
      </c>
      <c r="AH1751" t="str">
        <f>IF('5G_NR_raw_UE'!EY1751&gt;0,('5G_NR_raw_UE'!EY1751*'5G_NR_raw_UE'!EZ1751/1000000),"")</f>
        <v/>
      </c>
    </row>
    <row r="1752" spans="31:34">
      <c r="AE1752">
        <f>IF('5G_NR_raw_UE'!EP1752&gt;0,('5G_NR_raw_UE'!EP1752*'5G_NR_raw_UE'!EQ1752),"")</f>
        <v>14067.542987999999</v>
      </c>
      <c r="AF1752" t="str">
        <f>IF('5G_NR_raw_UE'!ER1752&gt;0,('5G_NR_raw_UE'!ER1752*'5G_NR_raw_UE'!ES1752),"")</f>
        <v/>
      </c>
      <c r="AG1752" t="str">
        <f>IF('5G_NR_raw_UE'!EW1752&gt;0,('5G_NR_raw_UE'!EW1752*'5G_NR_raw_UE'!EX1752),"")</f>
        <v/>
      </c>
      <c r="AH1752" t="str">
        <f>IF('5G_NR_raw_UE'!EY1752&gt;0,('5G_NR_raw_UE'!EY1752*'5G_NR_raw_UE'!EZ1752/1000000),"")</f>
        <v/>
      </c>
    </row>
    <row r="1753" spans="31:34">
      <c r="AE1753">
        <f>IF('5G_NR_raw_UE'!EP1753&gt;0,('5G_NR_raw_UE'!EP1753*'5G_NR_raw_UE'!EQ1753),"")</f>
        <v>14013.6325</v>
      </c>
      <c r="AF1753" t="str">
        <f>IF('5G_NR_raw_UE'!ER1753&gt;0,('5G_NR_raw_UE'!ER1753*'5G_NR_raw_UE'!ES1753),"")</f>
        <v/>
      </c>
      <c r="AG1753" t="str">
        <f>IF('5G_NR_raw_UE'!EW1753&gt;0,('5G_NR_raw_UE'!EW1753*'5G_NR_raw_UE'!EX1753),"")</f>
        <v/>
      </c>
      <c r="AH1753" t="str">
        <f>IF('5G_NR_raw_UE'!EY1753&gt;0,('5G_NR_raw_UE'!EY1753*'5G_NR_raw_UE'!EZ1753/1000000),"")</f>
        <v/>
      </c>
    </row>
    <row r="1754" spans="31:34">
      <c r="AE1754">
        <f>IF('5G_NR_raw_UE'!EP1754&gt;0,('5G_NR_raw_UE'!EP1754*'5G_NR_raw_UE'!EQ1754),"")</f>
        <v>14153.815284999999</v>
      </c>
      <c r="AF1754" t="str">
        <f>IF('5G_NR_raw_UE'!ER1754&gt;0,('5G_NR_raw_UE'!ER1754*'5G_NR_raw_UE'!ES1754),"")</f>
        <v/>
      </c>
      <c r="AG1754" t="str">
        <f>IF('5G_NR_raw_UE'!EW1754&gt;0,('5G_NR_raw_UE'!EW1754*'5G_NR_raw_UE'!EX1754),"")</f>
        <v/>
      </c>
      <c r="AH1754" t="str">
        <f>IF('5G_NR_raw_UE'!EY1754&gt;0,('5G_NR_raw_UE'!EY1754*'5G_NR_raw_UE'!EZ1754/1000000),"")</f>
        <v/>
      </c>
    </row>
    <row r="1755" spans="31:34">
      <c r="AE1755">
        <f>IF('5G_NR_raw_UE'!EP1755&gt;0,('5G_NR_raw_UE'!EP1755*'5G_NR_raw_UE'!EQ1755),"")</f>
        <v>14227.835036999999</v>
      </c>
      <c r="AF1755" t="str">
        <f>IF('5G_NR_raw_UE'!ER1755&gt;0,('5G_NR_raw_UE'!ER1755*'5G_NR_raw_UE'!ES1755),"")</f>
        <v/>
      </c>
      <c r="AG1755" t="str">
        <f>IF('5G_NR_raw_UE'!EW1755&gt;0,('5G_NR_raw_UE'!EW1755*'5G_NR_raw_UE'!EX1755),"")</f>
        <v/>
      </c>
      <c r="AH1755" t="str">
        <f>IF('5G_NR_raw_UE'!EY1755&gt;0,('5G_NR_raw_UE'!EY1755*'5G_NR_raw_UE'!EZ1755/1000000),"")</f>
        <v/>
      </c>
    </row>
    <row r="1756" spans="31:34">
      <c r="AE1756">
        <f>IF('5G_NR_raw_UE'!EP1756&gt;0,('5G_NR_raw_UE'!EP1756*'5G_NR_raw_UE'!EQ1756),"")</f>
        <v>14127.322383999999</v>
      </c>
      <c r="AF1756" t="str">
        <f>IF('5G_NR_raw_UE'!ER1756&gt;0,('5G_NR_raw_UE'!ER1756*'5G_NR_raw_UE'!ES1756),"")</f>
        <v/>
      </c>
      <c r="AG1756" t="str">
        <f>IF('5G_NR_raw_UE'!EW1756&gt;0,('5G_NR_raw_UE'!EW1756*'5G_NR_raw_UE'!EX1756),"")</f>
        <v/>
      </c>
      <c r="AH1756" t="str">
        <f>IF('5G_NR_raw_UE'!EY1756&gt;0,('5G_NR_raw_UE'!EY1756*'5G_NR_raw_UE'!EZ1756/1000000),"")</f>
        <v/>
      </c>
    </row>
    <row r="1757" spans="31:34">
      <c r="AE1757">
        <f>IF('5G_NR_raw_UE'!EP1757&gt;0,('5G_NR_raw_UE'!EP1757*'5G_NR_raw_UE'!EQ1757),"")</f>
        <v>14071.919664000001</v>
      </c>
      <c r="AF1757" t="str">
        <f>IF('5G_NR_raw_UE'!ER1757&gt;0,('5G_NR_raw_UE'!ER1757*'5G_NR_raw_UE'!ES1757),"")</f>
        <v/>
      </c>
      <c r="AG1757" t="str">
        <f>IF('5G_NR_raw_UE'!EW1757&gt;0,('5G_NR_raw_UE'!EW1757*'5G_NR_raw_UE'!EX1757),"")</f>
        <v/>
      </c>
      <c r="AH1757" t="str">
        <f>IF('5G_NR_raw_UE'!EY1757&gt;0,('5G_NR_raw_UE'!EY1757*'5G_NR_raw_UE'!EZ1757/1000000),"")</f>
        <v/>
      </c>
    </row>
    <row r="1758" spans="31:34">
      <c r="AE1758">
        <f>IF('5G_NR_raw_UE'!EP1758&gt;0,('5G_NR_raw_UE'!EP1758*'5G_NR_raw_UE'!EQ1758),"")</f>
        <v>14189.913694999999</v>
      </c>
      <c r="AF1758" t="str">
        <f>IF('5G_NR_raw_UE'!ER1758&gt;0,('5G_NR_raw_UE'!ER1758*'5G_NR_raw_UE'!ES1758),"")</f>
        <v/>
      </c>
      <c r="AG1758" t="str">
        <f>IF('5G_NR_raw_UE'!EW1758&gt;0,('5G_NR_raw_UE'!EW1758*'5G_NR_raw_UE'!EX1758),"")</f>
        <v/>
      </c>
      <c r="AH1758" t="str">
        <f>IF('5G_NR_raw_UE'!EY1758&gt;0,('5G_NR_raw_UE'!EY1758*'5G_NR_raw_UE'!EZ1758/1000000),"")</f>
        <v/>
      </c>
    </row>
    <row r="1759" spans="31:34">
      <c r="AE1759">
        <f>IF('5G_NR_raw_UE'!EP1759&gt;0,('5G_NR_raw_UE'!EP1759*'5G_NR_raw_UE'!EQ1759),"")</f>
        <v>0.145839</v>
      </c>
      <c r="AF1759" t="str">
        <f>IF('5G_NR_raw_UE'!ER1759&gt;0,('5G_NR_raw_UE'!ER1759*'5G_NR_raw_UE'!ES1759),"")</f>
        <v/>
      </c>
      <c r="AG1759" t="str">
        <f>IF('5G_NR_raw_UE'!EW1759&gt;0,('5G_NR_raw_UE'!EW1759*'5G_NR_raw_UE'!EX1759),"")</f>
        <v/>
      </c>
      <c r="AH1759" t="str">
        <f>IF('5G_NR_raw_UE'!EY1759&gt;0,('5G_NR_raw_UE'!EY1759*'5G_NR_raw_UE'!EZ1759/1000000),"")</f>
        <v/>
      </c>
    </row>
    <row r="1760" spans="31:34">
      <c r="AE1760">
        <f>IF('5G_NR_raw_UE'!EP1760&gt;0,('5G_NR_raw_UE'!EP1760*'5G_NR_raw_UE'!EQ1760),"")</f>
        <v>14247.844298999999</v>
      </c>
      <c r="AF1760" t="str">
        <f>IF('5G_NR_raw_UE'!ER1760&gt;0,('5G_NR_raw_UE'!ER1760*'5G_NR_raw_UE'!ES1760),"")</f>
        <v/>
      </c>
      <c r="AG1760" t="str">
        <f>IF('5G_NR_raw_UE'!EW1760&gt;0,('5G_NR_raw_UE'!EW1760*'5G_NR_raw_UE'!EX1760),"")</f>
        <v/>
      </c>
      <c r="AH1760" t="str">
        <f>IF('5G_NR_raw_UE'!EY1760&gt;0,('5G_NR_raw_UE'!EY1760*'5G_NR_raw_UE'!EZ1760/1000000),"")</f>
        <v/>
      </c>
    </row>
    <row r="1761" spans="31:34">
      <c r="AE1761">
        <f>IF('5G_NR_raw_UE'!EP1761&gt;0,('5G_NR_raw_UE'!EP1761*'5G_NR_raw_UE'!EQ1761),"")</f>
        <v>14248.1196</v>
      </c>
      <c r="AF1761" t="str">
        <f>IF('5G_NR_raw_UE'!ER1761&gt;0,('5G_NR_raw_UE'!ER1761*'5G_NR_raw_UE'!ES1761),"")</f>
        <v/>
      </c>
      <c r="AG1761" t="str">
        <f>IF('5G_NR_raw_UE'!EW1761&gt;0,('5G_NR_raw_UE'!EW1761*'5G_NR_raw_UE'!EX1761),"")</f>
        <v/>
      </c>
      <c r="AH1761" t="str">
        <f>IF('5G_NR_raw_UE'!EY1761&gt;0,('5G_NR_raw_UE'!EY1761*'5G_NR_raw_UE'!EZ1761/1000000),"")</f>
        <v/>
      </c>
    </row>
    <row r="1762" spans="31:34">
      <c r="AE1762">
        <f>IF('5G_NR_raw_UE'!EP1762&gt;0,('5G_NR_raw_UE'!EP1762*'5G_NR_raw_UE'!EQ1762),"")</f>
        <v>14361.048954</v>
      </c>
      <c r="AF1762" t="str">
        <f>IF('5G_NR_raw_UE'!ER1762&gt;0,('5G_NR_raw_UE'!ER1762*'5G_NR_raw_UE'!ES1762),"")</f>
        <v/>
      </c>
      <c r="AG1762" t="str">
        <f>IF('5G_NR_raw_UE'!EW1762&gt;0,('5G_NR_raw_UE'!EW1762*'5G_NR_raw_UE'!EX1762),"")</f>
        <v/>
      </c>
      <c r="AH1762" t="str">
        <f>IF('5G_NR_raw_UE'!EY1762&gt;0,('5G_NR_raw_UE'!EY1762*'5G_NR_raw_UE'!EZ1762/1000000),"")</f>
        <v/>
      </c>
    </row>
    <row r="1763" spans="31:34">
      <c r="AE1763">
        <f>IF('5G_NR_raw_UE'!EP1763&gt;0,('5G_NR_raw_UE'!EP1763*'5G_NR_raw_UE'!EQ1763),"")</f>
        <v>14136.887935000001</v>
      </c>
      <c r="AF1763" t="str">
        <f>IF('5G_NR_raw_UE'!ER1763&gt;0,('5G_NR_raw_UE'!ER1763*'5G_NR_raw_UE'!ES1763),"")</f>
        <v/>
      </c>
      <c r="AG1763" t="str">
        <f>IF('5G_NR_raw_UE'!EW1763&gt;0,('5G_NR_raw_UE'!EW1763*'5G_NR_raw_UE'!EX1763),"")</f>
        <v/>
      </c>
      <c r="AH1763" t="str">
        <f>IF('5G_NR_raw_UE'!EY1763&gt;0,('5G_NR_raw_UE'!EY1763*'5G_NR_raw_UE'!EZ1763/1000000),"")</f>
        <v/>
      </c>
    </row>
    <row r="1764" spans="31:34">
      <c r="AE1764">
        <f>IF('5G_NR_raw_UE'!EP1764&gt;0,('5G_NR_raw_UE'!EP1764*'5G_NR_raw_UE'!EQ1764),"")</f>
        <v>14080.683155999999</v>
      </c>
      <c r="AF1764" t="str">
        <f>IF('5G_NR_raw_UE'!ER1764&gt;0,('5G_NR_raw_UE'!ER1764*'5G_NR_raw_UE'!ES1764),"")</f>
        <v/>
      </c>
      <c r="AG1764" t="str">
        <f>IF('5G_NR_raw_UE'!EW1764&gt;0,('5G_NR_raw_UE'!EW1764*'5G_NR_raw_UE'!EX1764),"")</f>
        <v/>
      </c>
      <c r="AH1764" t="str">
        <f>IF('5G_NR_raw_UE'!EY1764&gt;0,('5G_NR_raw_UE'!EY1764*'5G_NR_raw_UE'!EZ1764/1000000),"")</f>
        <v/>
      </c>
    </row>
    <row r="1765" spans="31:34">
      <c r="AE1765">
        <f>IF('5G_NR_raw_UE'!EP1765&gt;0,('5G_NR_raw_UE'!EP1765*'5G_NR_raw_UE'!EQ1765),"")</f>
        <v>14953.491644</v>
      </c>
      <c r="AF1765" t="str">
        <f>IF('5G_NR_raw_UE'!ER1765&gt;0,('5G_NR_raw_UE'!ER1765*'5G_NR_raw_UE'!ES1765),"")</f>
        <v/>
      </c>
      <c r="AG1765" t="str">
        <f>IF('5G_NR_raw_UE'!EW1765&gt;0,('5G_NR_raw_UE'!EW1765*'5G_NR_raw_UE'!EX1765),"")</f>
        <v/>
      </c>
      <c r="AH1765" t="str">
        <f>IF('5G_NR_raw_UE'!EY1765&gt;0,('5G_NR_raw_UE'!EY1765*'5G_NR_raw_UE'!EZ1765/1000000),"")</f>
        <v/>
      </c>
    </row>
    <row r="1766" spans="31:34">
      <c r="AE1766">
        <f>IF('5G_NR_raw_UE'!EP1766&gt;0,('5G_NR_raw_UE'!EP1766*'5G_NR_raw_UE'!EQ1766),"")</f>
        <v>1411.2846480000001</v>
      </c>
      <c r="AF1766" t="str">
        <f>IF('5G_NR_raw_UE'!ER1766&gt;0,('5G_NR_raw_UE'!ER1766*'5G_NR_raw_UE'!ES1766),"")</f>
        <v/>
      </c>
      <c r="AG1766" t="str">
        <f>IF('5G_NR_raw_UE'!EW1766&gt;0,('5G_NR_raw_UE'!EW1766*'5G_NR_raw_UE'!EX1766),"")</f>
        <v/>
      </c>
      <c r="AH1766" t="str">
        <f>IF('5G_NR_raw_UE'!EY1766&gt;0,('5G_NR_raw_UE'!EY1766*'5G_NR_raw_UE'!EZ1766/1000000),"")</f>
        <v/>
      </c>
    </row>
    <row r="1767" spans="31:34">
      <c r="AE1767">
        <f>IF('5G_NR_raw_UE'!EP1767&gt;0,('5G_NR_raw_UE'!EP1767*'5G_NR_raw_UE'!EQ1767),"")</f>
        <v>13301.460513</v>
      </c>
      <c r="AF1767" t="str">
        <f>IF('5G_NR_raw_UE'!ER1767&gt;0,('5G_NR_raw_UE'!ER1767*'5G_NR_raw_UE'!ES1767),"")</f>
        <v/>
      </c>
      <c r="AG1767" t="str">
        <f>IF('5G_NR_raw_UE'!EW1767&gt;0,('5G_NR_raw_UE'!EW1767*'5G_NR_raw_UE'!EX1767),"")</f>
        <v/>
      </c>
      <c r="AH1767" t="str">
        <f>IF('5G_NR_raw_UE'!EY1767&gt;0,('5G_NR_raw_UE'!EY1767*'5G_NR_raw_UE'!EZ1767/1000000),"")</f>
        <v/>
      </c>
    </row>
    <row r="1768" spans="31:34">
      <c r="AE1768">
        <f>IF('5G_NR_raw_UE'!EP1768&gt;0,('5G_NR_raw_UE'!EP1768*'5G_NR_raw_UE'!EQ1768),"")</f>
        <v>14036.168406000001</v>
      </c>
      <c r="AF1768" t="str">
        <f>IF('5G_NR_raw_UE'!ER1768&gt;0,('5G_NR_raw_UE'!ER1768*'5G_NR_raw_UE'!ES1768),"")</f>
        <v/>
      </c>
      <c r="AG1768" t="str">
        <f>IF('5G_NR_raw_UE'!EW1768&gt;0,('5G_NR_raw_UE'!EW1768*'5G_NR_raw_UE'!EX1768),"")</f>
        <v/>
      </c>
      <c r="AH1768" t="str">
        <f>IF('5G_NR_raw_UE'!EY1768&gt;0,('5G_NR_raw_UE'!EY1768*'5G_NR_raw_UE'!EZ1768/1000000),"")</f>
        <v/>
      </c>
    </row>
    <row r="1769" spans="31:34">
      <c r="AE1769">
        <f>IF('5G_NR_raw_UE'!EP1769&gt;0,('5G_NR_raw_UE'!EP1769*'5G_NR_raw_UE'!EQ1769),"")</f>
        <v>14069.160499999998</v>
      </c>
      <c r="AF1769" t="str">
        <f>IF('5G_NR_raw_UE'!ER1769&gt;0,('5G_NR_raw_UE'!ER1769*'5G_NR_raw_UE'!ES1769),"")</f>
        <v/>
      </c>
      <c r="AG1769" t="str">
        <f>IF('5G_NR_raw_UE'!EW1769&gt;0,('5G_NR_raw_UE'!EW1769*'5G_NR_raw_UE'!EX1769),"")</f>
        <v/>
      </c>
      <c r="AH1769" t="str">
        <f>IF('5G_NR_raw_UE'!EY1769&gt;0,('5G_NR_raw_UE'!EY1769*'5G_NR_raw_UE'!EZ1769/1000000),"")</f>
        <v/>
      </c>
    </row>
    <row r="1770" spans="31:34">
      <c r="AE1770">
        <f>IF('5G_NR_raw_UE'!EP1770&gt;0,('5G_NR_raw_UE'!EP1770*'5G_NR_raw_UE'!EQ1770),"")</f>
        <v>14158.351951000001</v>
      </c>
      <c r="AF1770" t="str">
        <f>IF('5G_NR_raw_UE'!ER1770&gt;0,('5G_NR_raw_UE'!ER1770*'5G_NR_raw_UE'!ES1770),"")</f>
        <v/>
      </c>
      <c r="AG1770" t="str">
        <f>IF('5G_NR_raw_UE'!EW1770&gt;0,('5G_NR_raw_UE'!EW1770*'5G_NR_raw_UE'!EX1770),"")</f>
        <v/>
      </c>
      <c r="AH1770" t="str">
        <f>IF('5G_NR_raw_UE'!EY1770&gt;0,('5G_NR_raw_UE'!EY1770*'5G_NR_raw_UE'!EZ1770/1000000),"")</f>
        <v/>
      </c>
    </row>
    <row r="1771" spans="31:34">
      <c r="AE1771">
        <f>IF('5G_NR_raw_UE'!EP1771&gt;0,('5G_NR_raw_UE'!EP1771*'5G_NR_raw_UE'!EQ1771),"")</f>
        <v>14390.380353999999</v>
      </c>
      <c r="AF1771" t="str">
        <f>IF('5G_NR_raw_UE'!ER1771&gt;0,('5G_NR_raw_UE'!ER1771*'5G_NR_raw_UE'!ES1771),"")</f>
        <v/>
      </c>
      <c r="AG1771" t="str">
        <f>IF('5G_NR_raw_UE'!EW1771&gt;0,('5G_NR_raw_UE'!EW1771*'5G_NR_raw_UE'!EX1771),"")</f>
        <v/>
      </c>
      <c r="AH1771" t="str">
        <f>IF('5G_NR_raw_UE'!EY1771&gt;0,('5G_NR_raw_UE'!EY1771*'5G_NR_raw_UE'!EZ1771/1000000),"")</f>
        <v/>
      </c>
    </row>
    <row r="1772" spans="31:34">
      <c r="AE1772">
        <f>IF('5G_NR_raw_UE'!EP1772&gt;0,('5G_NR_raw_UE'!EP1772*'5G_NR_raw_UE'!EQ1772),"")</f>
        <v>14282.342606999999</v>
      </c>
      <c r="AF1772" t="str">
        <f>IF('5G_NR_raw_UE'!ER1772&gt;0,('5G_NR_raw_UE'!ER1772*'5G_NR_raw_UE'!ES1772),"")</f>
        <v/>
      </c>
      <c r="AG1772" t="str">
        <f>IF('5G_NR_raw_UE'!EW1772&gt;0,('5G_NR_raw_UE'!EW1772*'5G_NR_raw_UE'!EX1772),"")</f>
        <v/>
      </c>
      <c r="AH1772" t="str">
        <f>IF('5G_NR_raw_UE'!EY1772&gt;0,('5G_NR_raw_UE'!EY1772*'5G_NR_raw_UE'!EZ1772/1000000),"")</f>
        <v/>
      </c>
    </row>
    <row r="1773" spans="31:34">
      <c r="AE1773">
        <f>IF('5G_NR_raw_UE'!EP1773&gt;0,('5G_NR_raw_UE'!EP1773*'5G_NR_raw_UE'!EQ1773),"")</f>
        <v>14089.191999999999</v>
      </c>
      <c r="AF1773" t="str">
        <f>IF('5G_NR_raw_UE'!ER1773&gt;0,('5G_NR_raw_UE'!ER1773*'5G_NR_raw_UE'!ES1773),"")</f>
        <v/>
      </c>
      <c r="AG1773" t="str">
        <f>IF('5G_NR_raw_UE'!EW1773&gt;0,('5G_NR_raw_UE'!EW1773*'5G_NR_raw_UE'!EX1773),"")</f>
        <v/>
      </c>
      <c r="AH1773" t="str">
        <f>IF('5G_NR_raw_UE'!EY1773&gt;0,('5G_NR_raw_UE'!EY1773*'5G_NR_raw_UE'!EZ1773/1000000),"")</f>
        <v/>
      </c>
    </row>
    <row r="1774" spans="31:34">
      <c r="AE1774">
        <f>IF('5G_NR_raw_UE'!EP1774&gt;0,('5G_NR_raw_UE'!EP1774*'5G_NR_raw_UE'!EQ1774),"")</f>
        <v>14202.082943999998</v>
      </c>
      <c r="AF1774" t="str">
        <f>IF('5G_NR_raw_UE'!ER1774&gt;0,('5G_NR_raw_UE'!ER1774*'5G_NR_raw_UE'!ES1774),"")</f>
        <v/>
      </c>
      <c r="AG1774" t="str">
        <f>IF('5G_NR_raw_UE'!EW1774&gt;0,('5G_NR_raw_UE'!EW1774*'5G_NR_raw_UE'!EX1774),"")</f>
        <v/>
      </c>
      <c r="AH1774" t="str">
        <f>IF('5G_NR_raw_UE'!EY1774&gt;0,('5G_NR_raw_UE'!EY1774*'5G_NR_raw_UE'!EZ1774/1000000),"")</f>
        <v/>
      </c>
    </row>
    <row r="1775" spans="31:34">
      <c r="AE1775">
        <f>IF('5G_NR_raw_UE'!EP1775&gt;0,('5G_NR_raw_UE'!EP1775*'5G_NR_raw_UE'!EQ1775),"")</f>
        <v>14203.789991999998</v>
      </c>
      <c r="AF1775" t="str">
        <f>IF('5G_NR_raw_UE'!ER1775&gt;0,('5G_NR_raw_UE'!ER1775*'5G_NR_raw_UE'!ES1775),"")</f>
        <v/>
      </c>
      <c r="AG1775" t="str">
        <f>IF('5G_NR_raw_UE'!EW1775&gt;0,('5G_NR_raw_UE'!EW1775*'5G_NR_raw_UE'!EX1775),"")</f>
        <v/>
      </c>
      <c r="AH1775" t="str">
        <f>IF('5G_NR_raw_UE'!EY1775&gt;0,('5G_NR_raw_UE'!EY1775*'5G_NR_raw_UE'!EZ1775/1000000),"")</f>
        <v/>
      </c>
    </row>
    <row r="1776" spans="31:34">
      <c r="AE1776">
        <f>IF('5G_NR_raw_UE'!EP1776&gt;0,('5G_NR_raw_UE'!EP1776*'5G_NR_raw_UE'!EQ1776),"")</f>
        <v>14152.785599999999</v>
      </c>
      <c r="AF1776" t="str">
        <f>IF('5G_NR_raw_UE'!ER1776&gt;0,('5G_NR_raw_UE'!ER1776*'5G_NR_raw_UE'!ES1776),"")</f>
        <v/>
      </c>
      <c r="AG1776" t="str">
        <f>IF('5G_NR_raw_UE'!EW1776&gt;0,('5G_NR_raw_UE'!EW1776*'5G_NR_raw_UE'!EX1776),"")</f>
        <v/>
      </c>
      <c r="AH1776" t="str">
        <f>IF('5G_NR_raw_UE'!EY1776&gt;0,('5G_NR_raw_UE'!EY1776*'5G_NR_raw_UE'!EZ1776/1000000),"")</f>
        <v/>
      </c>
    </row>
    <row r="1777" spans="31:34">
      <c r="AE1777">
        <f>IF('5G_NR_raw_UE'!EP1777&gt;0,('5G_NR_raw_UE'!EP1777*'5G_NR_raw_UE'!EQ1777),"")</f>
        <v>0.139872</v>
      </c>
      <c r="AF1777" t="str">
        <f>IF('5G_NR_raw_UE'!ER1777&gt;0,('5G_NR_raw_UE'!ER1777*'5G_NR_raw_UE'!ES1777),"")</f>
        <v/>
      </c>
      <c r="AG1777" t="str">
        <f>IF('5G_NR_raw_UE'!EW1777&gt;0,('5G_NR_raw_UE'!EW1777*'5G_NR_raw_UE'!EX1777),"")</f>
        <v/>
      </c>
      <c r="AH1777" t="str">
        <f>IF('5G_NR_raw_UE'!EY1777&gt;0,('5G_NR_raw_UE'!EY1777*'5G_NR_raw_UE'!EZ1777/1000000),"")</f>
        <v/>
      </c>
    </row>
    <row r="1778" spans="31:34">
      <c r="AE1778">
        <f>IF('5G_NR_raw_UE'!EP1778&gt;0,('5G_NR_raw_UE'!EP1778*'5G_NR_raw_UE'!EQ1778),"")</f>
        <v>14332.681011999999</v>
      </c>
      <c r="AF1778" t="str">
        <f>IF('5G_NR_raw_UE'!ER1778&gt;0,('5G_NR_raw_UE'!ER1778*'5G_NR_raw_UE'!ES1778),"")</f>
        <v/>
      </c>
      <c r="AG1778" t="str">
        <f>IF('5G_NR_raw_UE'!EW1778&gt;0,('5G_NR_raw_UE'!EW1778*'5G_NR_raw_UE'!EX1778),"")</f>
        <v/>
      </c>
      <c r="AH1778" t="str">
        <f>IF('5G_NR_raw_UE'!EY1778&gt;0,('5G_NR_raw_UE'!EY1778*'5G_NR_raw_UE'!EZ1778/1000000),"")</f>
        <v/>
      </c>
    </row>
    <row r="1779" spans="31:34">
      <c r="AE1779">
        <f>IF('5G_NR_raw_UE'!EP1779&gt;0,('5G_NR_raw_UE'!EP1779*'5G_NR_raw_UE'!EQ1779),"")</f>
        <v>14340.087143999999</v>
      </c>
      <c r="AF1779" t="str">
        <f>IF('5G_NR_raw_UE'!ER1779&gt;0,('5G_NR_raw_UE'!ER1779*'5G_NR_raw_UE'!ES1779),"")</f>
        <v/>
      </c>
      <c r="AG1779" t="str">
        <f>IF('5G_NR_raw_UE'!EW1779&gt;0,('5G_NR_raw_UE'!EW1779*'5G_NR_raw_UE'!EX1779),"")</f>
        <v/>
      </c>
      <c r="AH1779" t="str">
        <f>IF('5G_NR_raw_UE'!EY1779&gt;0,('5G_NR_raw_UE'!EY1779*'5G_NR_raw_UE'!EZ1779/1000000),"")</f>
        <v/>
      </c>
    </row>
    <row r="1780" spans="31:34">
      <c r="AE1780">
        <f>IF('5G_NR_raw_UE'!EP1780&gt;0,('5G_NR_raw_UE'!EP1780*'5G_NR_raw_UE'!EQ1780),"")</f>
        <v>14285.83728</v>
      </c>
      <c r="AF1780" t="str">
        <f>IF('5G_NR_raw_UE'!ER1780&gt;0,('5G_NR_raw_UE'!ER1780*'5G_NR_raw_UE'!ES1780),"")</f>
        <v/>
      </c>
      <c r="AG1780" t="str">
        <f>IF('5G_NR_raw_UE'!EW1780&gt;0,('5G_NR_raw_UE'!EW1780*'5G_NR_raw_UE'!EX1780),"")</f>
        <v/>
      </c>
      <c r="AH1780" t="str">
        <f>IF('5G_NR_raw_UE'!EY1780&gt;0,('5G_NR_raw_UE'!EY1780*'5G_NR_raw_UE'!EZ1780/1000000),"")</f>
        <v/>
      </c>
    </row>
    <row r="1781" spans="31:34">
      <c r="AE1781">
        <f>IF('5G_NR_raw_UE'!EP1781&gt;0,('5G_NR_raw_UE'!EP1781*'5G_NR_raw_UE'!EQ1781),"")</f>
        <v>14289.496671999999</v>
      </c>
      <c r="AF1781" t="str">
        <f>IF('5G_NR_raw_UE'!ER1781&gt;0,('5G_NR_raw_UE'!ER1781*'5G_NR_raw_UE'!ES1781),"")</f>
        <v/>
      </c>
      <c r="AG1781" t="str">
        <f>IF('5G_NR_raw_UE'!EW1781&gt;0,('5G_NR_raw_UE'!EW1781*'5G_NR_raw_UE'!EX1781),"")</f>
        <v/>
      </c>
      <c r="AH1781" t="str">
        <f>IF('5G_NR_raw_UE'!EY1781&gt;0,('5G_NR_raw_UE'!EY1781*'5G_NR_raw_UE'!EZ1781/1000000),"")</f>
        <v/>
      </c>
    </row>
    <row r="1782" spans="31:34">
      <c r="AE1782">
        <f>IF('5G_NR_raw_UE'!EP1782&gt;0,('5G_NR_raw_UE'!EP1782*'5G_NR_raw_UE'!EQ1782),"")</f>
        <v>14205.318067</v>
      </c>
      <c r="AF1782" t="str">
        <f>IF('5G_NR_raw_UE'!ER1782&gt;0,('5G_NR_raw_UE'!ER1782*'5G_NR_raw_UE'!ES1782),"")</f>
        <v/>
      </c>
      <c r="AG1782" t="str">
        <f>IF('5G_NR_raw_UE'!EW1782&gt;0,('5G_NR_raw_UE'!EW1782*'5G_NR_raw_UE'!EX1782),"")</f>
        <v/>
      </c>
      <c r="AH1782" t="str">
        <f>IF('5G_NR_raw_UE'!EY1782&gt;0,('5G_NR_raw_UE'!EY1782*'5G_NR_raw_UE'!EZ1782/1000000),"")</f>
        <v/>
      </c>
    </row>
    <row r="1783" spans="31:34">
      <c r="AE1783">
        <f>IF('5G_NR_raw_UE'!EP1783&gt;0,('5G_NR_raw_UE'!EP1783*'5G_NR_raw_UE'!EQ1783),"")</f>
        <v>1423.797984</v>
      </c>
      <c r="AF1783" t="str">
        <f>IF('5G_NR_raw_UE'!ER1783&gt;0,('5G_NR_raw_UE'!ER1783*'5G_NR_raw_UE'!ES1783),"")</f>
        <v/>
      </c>
      <c r="AG1783" t="str">
        <f>IF('5G_NR_raw_UE'!EW1783&gt;0,('5G_NR_raw_UE'!EW1783*'5G_NR_raw_UE'!EX1783),"")</f>
        <v/>
      </c>
      <c r="AH1783" t="str">
        <f>IF('5G_NR_raw_UE'!EY1783&gt;0,('5G_NR_raw_UE'!EY1783*'5G_NR_raw_UE'!EZ1783/1000000),"")</f>
        <v/>
      </c>
    </row>
    <row r="1784" spans="31:34">
      <c r="AE1784">
        <f>IF('5G_NR_raw_UE'!EP1784&gt;0,('5G_NR_raw_UE'!EP1784*'5G_NR_raw_UE'!EQ1784),"")</f>
        <v>14408.422589999998</v>
      </c>
      <c r="AF1784" t="str">
        <f>IF('5G_NR_raw_UE'!ER1784&gt;0,('5G_NR_raw_UE'!ER1784*'5G_NR_raw_UE'!ES1784),"")</f>
        <v/>
      </c>
      <c r="AG1784" t="str">
        <f>IF('5G_NR_raw_UE'!EW1784&gt;0,('5G_NR_raw_UE'!EW1784*'5G_NR_raw_UE'!EX1784),"")</f>
        <v/>
      </c>
      <c r="AH1784" t="str">
        <f>IF('5G_NR_raw_UE'!EY1784&gt;0,('5G_NR_raw_UE'!EY1784*'5G_NR_raw_UE'!EZ1784/1000000),"")</f>
        <v/>
      </c>
    </row>
    <row r="1785" spans="31:34">
      <c r="AE1785">
        <f>IF('5G_NR_raw_UE'!EP1785&gt;0,('5G_NR_raw_UE'!EP1785*'5G_NR_raw_UE'!EQ1785),"")</f>
        <v>14279.953174999999</v>
      </c>
      <c r="AF1785" t="str">
        <f>IF('5G_NR_raw_UE'!ER1785&gt;0,('5G_NR_raw_UE'!ER1785*'5G_NR_raw_UE'!ES1785),"")</f>
        <v/>
      </c>
      <c r="AG1785" t="str">
        <f>IF('5G_NR_raw_UE'!EW1785&gt;0,('5G_NR_raw_UE'!EW1785*'5G_NR_raw_UE'!EX1785),"")</f>
        <v/>
      </c>
      <c r="AH1785" t="str">
        <f>IF('5G_NR_raw_UE'!EY1785&gt;0,('5G_NR_raw_UE'!EY1785*'5G_NR_raw_UE'!EZ1785/1000000),"")</f>
        <v/>
      </c>
    </row>
    <row r="1786" spans="31:34">
      <c r="AE1786">
        <f>IF('5G_NR_raw_UE'!EP1786&gt;0,('5G_NR_raw_UE'!EP1786*'5G_NR_raw_UE'!EQ1786),"")</f>
        <v>14402.241020999998</v>
      </c>
      <c r="AF1786" t="str">
        <f>IF('5G_NR_raw_UE'!ER1786&gt;0,('5G_NR_raw_UE'!ER1786*'5G_NR_raw_UE'!ES1786),"")</f>
        <v/>
      </c>
      <c r="AG1786" t="str">
        <f>IF('5G_NR_raw_UE'!EW1786&gt;0,('5G_NR_raw_UE'!EW1786*'5G_NR_raw_UE'!EX1786),"")</f>
        <v/>
      </c>
      <c r="AH1786" t="str">
        <f>IF('5G_NR_raw_UE'!EY1786&gt;0,('5G_NR_raw_UE'!EY1786*'5G_NR_raw_UE'!EZ1786/1000000),"")</f>
        <v/>
      </c>
    </row>
    <row r="1787" spans="31:34">
      <c r="AE1787">
        <f>IF('5G_NR_raw_UE'!EP1787&gt;0,('5G_NR_raw_UE'!EP1787*'5G_NR_raw_UE'!EQ1787),"")</f>
        <v>14436.61896</v>
      </c>
      <c r="AF1787" t="str">
        <f>IF('5G_NR_raw_UE'!ER1787&gt;0,('5G_NR_raw_UE'!ER1787*'5G_NR_raw_UE'!ES1787),"")</f>
        <v/>
      </c>
      <c r="AG1787" t="str">
        <f>IF('5G_NR_raw_UE'!EW1787&gt;0,('5G_NR_raw_UE'!EW1787*'5G_NR_raw_UE'!EX1787),"")</f>
        <v/>
      </c>
      <c r="AH1787" t="str">
        <f>IF('5G_NR_raw_UE'!EY1787&gt;0,('5G_NR_raw_UE'!EY1787*'5G_NR_raw_UE'!EZ1787/1000000),"")</f>
        <v/>
      </c>
    </row>
    <row r="1788" spans="31:34">
      <c r="AE1788">
        <f>IF('5G_NR_raw_UE'!EP1788&gt;0,('5G_NR_raw_UE'!EP1788*'5G_NR_raw_UE'!EQ1788),"")</f>
        <v>14360.243664</v>
      </c>
      <c r="AF1788" t="str">
        <f>IF('5G_NR_raw_UE'!ER1788&gt;0,('5G_NR_raw_UE'!ER1788*'5G_NR_raw_UE'!ES1788),"")</f>
        <v/>
      </c>
      <c r="AG1788" t="str">
        <f>IF('5G_NR_raw_UE'!EW1788&gt;0,('5G_NR_raw_UE'!EW1788*'5G_NR_raw_UE'!EX1788),"")</f>
        <v/>
      </c>
      <c r="AH1788" t="str">
        <f>IF('5G_NR_raw_UE'!EY1788&gt;0,('5G_NR_raw_UE'!EY1788*'5G_NR_raw_UE'!EZ1788/1000000),"")</f>
        <v/>
      </c>
    </row>
    <row r="1789" spans="31:34">
      <c r="AE1789">
        <f>IF('5G_NR_raw_UE'!EP1789&gt;0,('5G_NR_raw_UE'!EP1789*'5G_NR_raw_UE'!EQ1789),"")</f>
        <v>14672.92498</v>
      </c>
      <c r="AF1789" t="str">
        <f>IF('5G_NR_raw_UE'!ER1789&gt;0,('5G_NR_raw_UE'!ER1789*'5G_NR_raw_UE'!ES1789),"")</f>
        <v/>
      </c>
      <c r="AG1789" t="str">
        <f>IF('5G_NR_raw_UE'!EW1789&gt;0,('5G_NR_raw_UE'!EW1789*'5G_NR_raw_UE'!EX1789),"")</f>
        <v/>
      </c>
      <c r="AH1789" t="str">
        <f>IF('5G_NR_raw_UE'!EY1789&gt;0,('5G_NR_raw_UE'!EY1789*'5G_NR_raw_UE'!EZ1789/1000000),"")</f>
        <v/>
      </c>
    </row>
    <row r="1790" spans="31:34">
      <c r="AE1790">
        <f>IF('5G_NR_raw_UE'!EP1790&gt;0,('5G_NR_raw_UE'!EP1790*'5G_NR_raw_UE'!EQ1790),"")</f>
        <v>14254.108060999999</v>
      </c>
      <c r="AF1790" t="str">
        <f>IF('5G_NR_raw_UE'!ER1790&gt;0,('5G_NR_raw_UE'!ER1790*'5G_NR_raw_UE'!ES1790),"")</f>
        <v/>
      </c>
      <c r="AG1790" t="str">
        <f>IF('5G_NR_raw_UE'!EW1790&gt;0,('5G_NR_raw_UE'!EW1790*'5G_NR_raw_UE'!EX1790),"")</f>
        <v/>
      </c>
      <c r="AH1790" t="str">
        <f>IF('5G_NR_raw_UE'!EY1790&gt;0,('5G_NR_raw_UE'!EY1790*'5G_NR_raw_UE'!EZ1790/1000000),"")</f>
        <v/>
      </c>
    </row>
    <row r="1791" spans="31:34">
      <c r="AE1791">
        <f>IF('5G_NR_raw_UE'!EP1791&gt;0,('5G_NR_raw_UE'!EP1791*'5G_NR_raw_UE'!EQ1791),"")</f>
        <v>15475.310214000001</v>
      </c>
      <c r="AF1791" t="str">
        <f>IF('5G_NR_raw_UE'!ER1791&gt;0,('5G_NR_raw_UE'!ER1791*'5G_NR_raw_UE'!ES1791),"")</f>
        <v/>
      </c>
      <c r="AG1791" t="str">
        <f>IF('5G_NR_raw_UE'!EW1791&gt;0,('5G_NR_raw_UE'!EW1791*'5G_NR_raw_UE'!EX1791),"")</f>
        <v/>
      </c>
      <c r="AH1791" t="str">
        <f>IF('5G_NR_raw_UE'!EY1791&gt;0,('5G_NR_raw_UE'!EY1791*'5G_NR_raw_UE'!EZ1791/1000000),"")</f>
        <v/>
      </c>
    </row>
    <row r="1792" spans="31:34">
      <c r="AE1792">
        <f>IF('5G_NR_raw_UE'!EP1792&gt;0,('5G_NR_raw_UE'!EP1792*'5G_NR_raw_UE'!EQ1792),"")</f>
        <v>14062.536447999999</v>
      </c>
      <c r="AF1792" t="str">
        <f>IF('5G_NR_raw_UE'!ER1792&gt;0,('5G_NR_raw_UE'!ER1792*'5G_NR_raw_UE'!ES1792),"")</f>
        <v/>
      </c>
      <c r="AG1792" t="str">
        <f>IF('5G_NR_raw_UE'!EW1792&gt;0,('5G_NR_raw_UE'!EW1792*'5G_NR_raw_UE'!EX1792),"")</f>
        <v/>
      </c>
      <c r="AH1792" t="str">
        <f>IF('5G_NR_raw_UE'!EY1792&gt;0,('5G_NR_raw_UE'!EY1792*'5G_NR_raw_UE'!EZ1792/1000000),"")</f>
        <v/>
      </c>
    </row>
    <row r="1793" spans="31:34">
      <c r="AE1793">
        <f>IF('5G_NR_raw_UE'!EP1793&gt;0,('5G_NR_raw_UE'!EP1793*'5G_NR_raw_UE'!EQ1793),"")</f>
        <v>1446.1825200000001</v>
      </c>
      <c r="AF1793" t="str">
        <f>IF('5G_NR_raw_UE'!ER1793&gt;0,('5G_NR_raw_UE'!ER1793*'5G_NR_raw_UE'!ES1793),"")</f>
        <v/>
      </c>
      <c r="AG1793" t="str">
        <f>IF('5G_NR_raw_UE'!EW1793&gt;0,('5G_NR_raw_UE'!EW1793*'5G_NR_raw_UE'!EX1793),"")</f>
        <v/>
      </c>
      <c r="AH1793" t="str">
        <f>IF('5G_NR_raw_UE'!EY1793&gt;0,('5G_NR_raw_UE'!EY1793*'5G_NR_raw_UE'!EZ1793/1000000),"")</f>
        <v/>
      </c>
    </row>
    <row r="1794" spans="31:34">
      <c r="AE1794">
        <f>IF('5G_NR_raw_UE'!EP1794&gt;0,('5G_NR_raw_UE'!EP1794*'5G_NR_raw_UE'!EQ1794),"")</f>
        <v>14461.924649999999</v>
      </c>
      <c r="AF1794" t="str">
        <f>IF('5G_NR_raw_UE'!ER1794&gt;0,('5G_NR_raw_UE'!ER1794*'5G_NR_raw_UE'!ES1794),"")</f>
        <v/>
      </c>
      <c r="AG1794" t="str">
        <f>IF('5G_NR_raw_UE'!EW1794&gt;0,('5G_NR_raw_UE'!EW1794*'5G_NR_raw_UE'!EX1794),"")</f>
        <v/>
      </c>
      <c r="AH1794" t="str">
        <f>IF('5G_NR_raw_UE'!EY1794&gt;0,('5G_NR_raw_UE'!EY1794*'5G_NR_raw_UE'!EZ1794/1000000),"")</f>
        <v/>
      </c>
    </row>
    <row r="1795" spans="31:34">
      <c r="AE1795">
        <f>IF('5G_NR_raw_UE'!EP1795&gt;0,('5G_NR_raw_UE'!EP1795*'5G_NR_raw_UE'!EQ1795),"")</f>
        <v>14127.287903999999</v>
      </c>
      <c r="AF1795" t="str">
        <f>IF('5G_NR_raw_UE'!ER1795&gt;0,('5G_NR_raw_UE'!ER1795*'5G_NR_raw_UE'!ES1795),"")</f>
        <v/>
      </c>
      <c r="AG1795" t="str">
        <f>IF('5G_NR_raw_UE'!EW1795&gt;0,('5G_NR_raw_UE'!EW1795*'5G_NR_raw_UE'!EX1795),"")</f>
        <v/>
      </c>
      <c r="AH1795" t="str">
        <f>IF('5G_NR_raw_UE'!EY1795&gt;0,('5G_NR_raw_UE'!EY1795*'5G_NR_raw_UE'!EZ1795/1000000),"")</f>
        <v/>
      </c>
    </row>
    <row r="1796" spans="31:34">
      <c r="AE1796">
        <f>IF('5G_NR_raw_UE'!EP1796&gt;0,('5G_NR_raw_UE'!EP1796*'5G_NR_raw_UE'!EQ1796),"")</f>
        <v>1442.5757279999998</v>
      </c>
      <c r="AF1796" t="str">
        <f>IF('5G_NR_raw_UE'!ER1796&gt;0,('5G_NR_raw_UE'!ER1796*'5G_NR_raw_UE'!ES1796),"")</f>
        <v/>
      </c>
      <c r="AG1796" t="str">
        <f>IF('5G_NR_raw_UE'!EW1796&gt;0,('5G_NR_raw_UE'!EW1796*'5G_NR_raw_UE'!EX1796),"")</f>
        <v/>
      </c>
      <c r="AH1796" t="str">
        <f>IF('5G_NR_raw_UE'!EY1796&gt;0,('5G_NR_raw_UE'!EY1796*'5G_NR_raw_UE'!EZ1796/1000000),"")</f>
        <v/>
      </c>
    </row>
    <row r="1797" spans="31:34">
      <c r="AE1797">
        <f>IF('5G_NR_raw_UE'!EP1797&gt;0,('5G_NR_raw_UE'!EP1797*'5G_NR_raw_UE'!EQ1797),"")</f>
        <v>14398.447127999998</v>
      </c>
      <c r="AF1797" t="str">
        <f>IF('5G_NR_raw_UE'!ER1797&gt;0,('5G_NR_raw_UE'!ER1797*'5G_NR_raw_UE'!ES1797),"")</f>
        <v/>
      </c>
      <c r="AG1797" t="str">
        <f>IF('5G_NR_raw_UE'!EW1797&gt;0,('5G_NR_raw_UE'!EW1797*'5G_NR_raw_UE'!EX1797),"")</f>
        <v/>
      </c>
      <c r="AH1797" t="str">
        <f>IF('5G_NR_raw_UE'!EY1797&gt;0,('5G_NR_raw_UE'!EY1797*'5G_NR_raw_UE'!EZ1797/1000000),"")</f>
        <v/>
      </c>
    </row>
    <row r="1798" spans="31:34">
      <c r="AE1798">
        <f>IF('5G_NR_raw_UE'!EP1798&gt;0,('5G_NR_raw_UE'!EP1798*'5G_NR_raw_UE'!EQ1798),"")</f>
        <v>14208.7845</v>
      </c>
      <c r="AF1798" t="str">
        <f>IF('5G_NR_raw_UE'!ER1798&gt;0,('5G_NR_raw_UE'!ER1798*'5G_NR_raw_UE'!ES1798),"")</f>
        <v/>
      </c>
      <c r="AG1798" t="str">
        <f>IF('5G_NR_raw_UE'!EW1798&gt;0,('5G_NR_raw_UE'!EW1798*'5G_NR_raw_UE'!EX1798),"")</f>
        <v/>
      </c>
      <c r="AH1798" t="str">
        <f>IF('5G_NR_raw_UE'!EY1798&gt;0,('5G_NR_raw_UE'!EY1798*'5G_NR_raw_UE'!EZ1798/1000000),"")</f>
        <v/>
      </c>
    </row>
    <row r="1799" spans="31:34">
      <c r="AE1799">
        <f>IF('5G_NR_raw_UE'!EP1799&gt;0,('5G_NR_raw_UE'!EP1799*'5G_NR_raw_UE'!EQ1799),"")</f>
        <v>1430.6436659999999</v>
      </c>
      <c r="AF1799" t="str">
        <f>IF('5G_NR_raw_UE'!ER1799&gt;0,('5G_NR_raw_UE'!ER1799*'5G_NR_raw_UE'!ES1799),"")</f>
        <v/>
      </c>
      <c r="AG1799" t="str">
        <f>IF('5G_NR_raw_UE'!EW1799&gt;0,('5G_NR_raw_UE'!EW1799*'5G_NR_raw_UE'!EX1799),"")</f>
        <v/>
      </c>
      <c r="AH1799" t="str">
        <f>IF('5G_NR_raw_UE'!EY1799&gt;0,('5G_NR_raw_UE'!EY1799*'5G_NR_raw_UE'!EZ1799/1000000),"")</f>
        <v/>
      </c>
    </row>
    <row r="1800" spans="31:34">
      <c r="AE1800">
        <f>IF('5G_NR_raw_UE'!EP1800&gt;0,('5G_NR_raw_UE'!EP1800*'5G_NR_raw_UE'!EQ1800),"")</f>
        <v>1422.394</v>
      </c>
      <c r="AF1800" t="str">
        <f>IF('5G_NR_raw_UE'!ER1800&gt;0,('5G_NR_raw_UE'!ER1800*'5G_NR_raw_UE'!ES1800),"")</f>
        <v/>
      </c>
      <c r="AG1800" t="str">
        <f>IF('5G_NR_raw_UE'!EW1800&gt;0,('5G_NR_raw_UE'!EW1800*'5G_NR_raw_UE'!EX1800),"")</f>
        <v/>
      </c>
      <c r="AH1800" t="str">
        <f>IF('5G_NR_raw_UE'!EY1800&gt;0,('5G_NR_raw_UE'!EY1800*'5G_NR_raw_UE'!EZ1800/1000000),"")</f>
        <v/>
      </c>
    </row>
    <row r="1801" spans="31:34">
      <c r="AE1801">
        <f>IF('5G_NR_raw_UE'!EP1801&gt;0,('5G_NR_raw_UE'!EP1801*'5G_NR_raw_UE'!EQ1801),"")</f>
        <v>14395.764767999999</v>
      </c>
      <c r="AF1801" t="str">
        <f>IF('5G_NR_raw_UE'!ER1801&gt;0,('5G_NR_raw_UE'!ER1801*'5G_NR_raw_UE'!ES1801),"")</f>
        <v/>
      </c>
      <c r="AG1801" t="str">
        <f>IF('5G_NR_raw_UE'!EW1801&gt;0,('5G_NR_raw_UE'!EW1801*'5G_NR_raw_UE'!EX1801),"")</f>
        <v/>
      </c>
      <c r="AH1801" t="str">
        <f>IF('5G_NR_raw_UE'!EY1801&gt;0,('5G_NR_raw_UE'!EY1801*'5G_NR_raw_UE'!EZ1801/1000000),"")</f>
        <v/>
      </c>
    </row>
    <row r="1802" spans="31:34">
      <c r="AE1802">
        <f>IF('5G_NR_raw_UE'!EP1802&gt;0,('5G_NR_raw_UE'!EP1802*'5G_NR_raw_UE'!EQ1802),"")</f>
        <v>1423.4375</v>
      </c>
      <c r="AF1802" t="str">
        <f>IF('5G_NR_raw_UE'!ER1802&gt;0,('5G_NR_raw_UE'!ER1802*'5G_NR_raw_UE'!ES1802),"")</f>
        <v/>
      </c>
      <c r="AG1802" t="str">
        <f>IF('5G_NR_raw_UE'!EW1802&gt;0,('5G_NR_raw_UE'!EW1802*'5G_NR_raw_UE'!EX1802),"")</f>
        <v/>
      </c>
      <c r="AH1802" t="str">
        <f>IF('5G_NR_raw_UE'!EY1802&gt;0,('5G_NR_raw_UE'!EY1802*'5G_NR_raw_UE'!EZ1802/1000000),"")</f>
        <v/>
      </c>
    </row>
    <row r="1803" spans="31:34">
      <c r="AE1803">
        <f>IF('5G_NR_raw_UE'!EP1803&gt;0,('5G_NR_raw_UE'!EP1803*'5G_NR_raw_UE'!EQ1803),"")</f>
        <v>14097.837104999999</v>
      </c>
      <c r="AF1803" t="str">
        <f>IF('5G_NR_raw_UE'!ER1803&gt;0,('5G_NR_raw_UE'!ER1803*'5G_NR_raw_UE'!ES1803),"")</f>
        <v/>
      </c>
      <c r="AG1803" t="str">
        <f>IF('5G_NR_raw_UE'!EW1803&gt;0,('5G_NR_raw_UE'!EW1803*'5G_NR_raw_UE'!EX1803),"")</f>
        <v/>
      </c>
      <c r="AH1803" t="str">
        <f>IF('5G_NR_raw_UE'!EY1803&gt;0,('5G_NR_raw_UE'!EY1803*'5G_NR_raw_UE'!EZ1803/1000000),"")</f>
        <v/>
      </c>
    </row>
    <row r="1804" spans="31:34">
      <c r="AE1804">
        <f>IF('5G_NR_raw_UE'!EP1804&gt;0,('5G_NR_raw_UE'!EP1804*'5G_NR_raw_UE'!EQ1804),"")</f>
        <v>14412.507296</v>
      </c>
      <c r="AF1804" t="str">
        <f>IF('5G_NR_raw_UE'!ER1804&gt;0,('5G_NR_raw_UE'!ER1804*'5G_NR_raw_UE'!ES1804),"")</f>
        <v/>
      </c>
      <c r="AG1804" t="str">
        <f>IF('5G_NR_raw_UE'!EW1804&gt;0,('5G_NR_raw_UE'!EW1804*'5G_NR_raw_UE'!EX1804),"")</f>
        <v/>
      </c>
      <c r="AH1804" t="str">
        <f>IF('5G_NR_raw_UE'!EY1804&gt;0,('5G_NR_raw_UE'!EY1804*'5G_NR_raw_UE'!EZ1804/1000000),"")</f>
        <v/>
      </c>
    </row>
    <row r="1805" spans="31:34">
      <c r="AE1805">
        <f>IF('5G_NR_raw_UE'!EP1805&gt;0,('5G_NR_raw_UE'!EP1805*'5G_NR_raw_UE'!EQ1805),"")</f>
        <v>142.75493999999998</v>
      </c>
      <c r="AF1805" t="str">
        <f>IF('5G_NR_raw_UE'!ER1805&gt;0,('5G_NR_raw_UE'!ER1805*'5G_NR_raw_UE'!ES1805),"")</f>
        <v/>
      </c>
      <c r="AG1805" t="str">
        <f>IF('5G_NR_raw_UE'!EW1805&gt;0,('5G_NR_raw_UE'!EW1805*'5G_NR_raw_UE'!EX1805),"")</f>
        <v/>
      </c>
      <c r="AH1805" t="str">
        <f>IF('5G_NR_raw_UE'!EY1805&gt;0,('5G_NR_raw_UE'!EY1805*'5G_NR_raw_UE'!EZ1805/1000000),"")</f>
        <v/>
      </c>
    </row>
    <row r="1806" spans="31:34">
      <c r="AE1806">
        <f>IF('5G_NR_raw_UE'!EP1806&gt;0,('5G_NR_raw_UE'!EP1806*'5G_NR_raw_UE'!EQ1806),"")</f>
        <v>14251.717999999999</v>
      </c>
      <c r="AF1806" t="str">
        <f>IF('5G_NR_raw_UE'!ER1806&gt;0,('5G_NR_raw_UE'!ER1806*'5G_NR_raw_UE'!ES1806),"")</f>
        <v/>
      </c>
      <c r="AG1806" t="str">
        <f>IF('5G_NR_raw_UE'!EW1806&gt;0,('5G_NR_raw_UE'!EW1806*'5G_NR_raw_UE'!EX1806),"")</f>
        <v/>
      </c>
      <c r="AH1806" t="str">
        <f>IF('5G_NR_raw_UE'!EY1806&gt;0,('5G_NR_raw_UE'!EY1806*'5G_NR_raw_UE'!EZ1806/1000000),"")</f>
        <v/>
      </c>
    </row>
    <row r="1807" spans="31:34">
      <c r="AE1807">
        <f>IF('5G_NR_raw_UE'!EP1807&gt;0,('5G_NR_raw_UE'!EP1807*'5G_NR_raw_UE'!EQ1807),"")</f>
        <v>14431.556171999999</v>
      </c>
      <c r="AF1807" t="str">
        <f>IF('5G_NR_raw_UE'!ER1807&gt;0,('5G_NR_raw_UE'!ER1807*'5G_NR_raw_UE'!ES1807),"")</f>
        <v/>
      </c>
      <c r="AG1807" t="str">
        <f>IF('5G_NR_raw_UE'!EW1807&gt;0,('5G_NR_raw_UE'!EW1807*'5G_NR_raw_UE'!EX1807),"")</f>
        <v/>
      </c>
      <c r="AH1807" t="str">
        <f>IF('5G_NR_raw_UE'!EY1807&gt;0,('5G_NR_raw_UE'!EY1807*'5G_NR_raw_UE'!EZ1807/1000000),"")</f>
        <v/>
      </c>
    </row>
    <row r="1808" spans="31:34">
      <c r="AE1808">
        <f>IF('5G_NR_raw_UE'!EP1808&gt;0,('5G_NR_raw_UE'!EP1808*'5G_NR_raw_UE'!EQ1808),"")</f>
        <v>14233.446558999998</v>
      </c>
      <c r="AF1808" t="str">
        <f>IF('5G_NR_raw_UE'!ER1808&gt;0,('5G_NR_raw_UE'!ER1808*'5G_NR_raw_UE'!ES1808),"")</f>
        <v/>
      </c>
      <c r="AG1808" t="str">
        <f>IF('5G_NR_raw_UE'!EW1808&gt;0,('5G_NR_raw_UE'!EW1808*'5G_NR_raw_UE'!EX1808),"")</f>
        <v/>
      </c>
      <c r="AH1808" t="str">
        <f>IF('5G_NR_raw_UE'!EY1808&gt;0,('5G_NR_raw_UE'!EY1808*'5G_NR_raw_UE'!EZ1808/1000000),"")</f>
        <v/>
      </c>
    </row>
    <row r="1809" spans="31:34">
      <c r="AE1809">
        <f>IF('5G_NR_raw_UE'!EP1809&gt;0,('5G_NR_raw_UE'!EP1809*'5G_NR_raw_UE'!EQ1809),"")</f>
        <v>14378.390711999999</v>
      </c>
      <c r="AF1809" t="str">
        <f>IF('5G_NR_raw_UE'!ER1809&gt;0,('5G_NR_raw_UE'!ER1809*'5G_NR_raw_UE'!ES1809),"")</f>
        <v/>
      </c>
      <c r="AG1809" t="str">
        <f>IF('5G_NR_raw_UE'!EW1809&gt;0,('5G_NR_raw_UE'!EW1809*'5G_NR_raw_UE'!EX1809),"")</f>
        <v/>
      </c>
      <c r="AH1809" t="str">
        <f>IF('5G_NR_raw_UE'!EY1809&gt;0,('5G_NR_raw_UE'!EY1809*'5G_NR_raw_UE'!EZ1809/1000000),"")</f>
        <v/>
      </c>
    </row>
    <row r="1810" spans="31:34">
      <c r="AE1810">
        <f>IF('5G_NR_raw_UE'!EP1810&gt;0,('5G_NR_raw_UE'!EP1810*'5G_NR_raw_UE'!EQ1810),"")</f>
        <v>1446.54198</v>
      </c>
      <c r="AF1810" t="str">
        <f>IF('5G_NR_raw_UE'!ER1810&gt;0,('5G_NR_raw_UE'!ER1810*'5G_NR_raw_UE'!ES1810),"")</f>
        <v/>
      </c>
      <c r="AG1810" t="str">
        <f>IF('5G_NR_raw_UE'!EW1810&gt;0,('5G_NR_raw_UE'!EW1810*'5G_NR_raw_UE'!EX1810),"")</f>
        <v/>
      </c>
      <c r="AH1810" t="str">
        <f>IF('5G_NR_raw_UE'!EY1810&gt;0,('5G_NR_raw_UE'!EY1810*'5G_NR_raw_UE'!EZ1810/1000000),"")</f>
        <v/>
      </c>
    </row>
    <row r="1811" spans="31:34">
      <c r="AE1811">
        <f>IF('5G_NR_raw_UE'!EP1811&gt;0,('5G_NR_raw_UE'!EP1811*'5G_NR_raw_UE'!EQ1811),"")</f>
        <v>14271.144</v>
      </c>
      <c r="AF1811" t="str">
        <f>IF('5G_NR_raw_UE'!ER1811&gt;0,('5G_NR_raw_UE'!ER1811*'5G_NR_raw_UE'!ES1811),"")</f>
        <v/>
      </c>
      <c r="AG1811" t="str">
        <f>IF('5G_NR_raw_UE'!EW1811&gt;0,('5G_NR_raw_UE'!EW1811*'5G_NR_raw_UE'!EX1811),"")</f>
        <v/>
      </c>
      <c r="AH1811" t="str">
        <f>IF('5G_NR_raw_UE'!EY1811&gt;0,('5G_NR_raw_UE'!EY1811*'5G_NR_raw_UE'!EZ1811/1000000),"")</f>
        <v/>
      </c>
    </row>
    <row r="1812" spans="31:34">
      <c r="AE1812">
        <f>IF('5G_NR_raw_UE'!EP1812&gt;0,('5G_NR_raw_UE'!EP1812*'5G_NR_raw_UE'!EQ1812),"")</f>
        <v>14246.075749999998</v>
      </c>
      <c r="AF1812" t="str">
        <f>IF('5G_NR_raw_UE'!ER1812&gt;0,('5G_NR_raw_UE'!ER1812*'5G_NR_raw_UE'!ES1812),"")</f>
        <v/>
      </c>
      <c r="AG1812" t="str">
        <f>IF('5G_NR_raw_UE'!EW1812&gt;0,('5G_NR_raw_UE'!EW1812*'5G_NR_raw_UE'!EX1812),"")</f>
        <v/>
      </c>
      <c r="AH1812" t="str">
        <f>IF('5G_NR_raw_UE'!EY1812&gt;0,('5G_NR_raw_UE'!EY1812*'5G_NR_raw_UE'!EZ1812/1000000),"")</f>
        <v/>
      </c>
    </row>
    <row r="1813" spans="31:34">
      <c r="AE1813">
        <f>IF('5G_NR_raw_UE'!EP1813&gt;0,('5G_NR_raw_UE'!EP1813*'5G_NR_raw_UE'!EQ1813),"")</f>
        <v>14647.520735999999</v>
      </c>
      <c r="AF1813" t="str">
        <f>IF('5G_NR_raw_UE'!ER1813&gt;0,('5G_NR_raw_UE'!ER1813*'5G_NR_raw_UE'!ES1813),"")</f>
        <v/>
      </c>
      <c r="AG1813" t="str">
        <f>IF('5G_NR_raw_UE'!EW1813&gt;0,('5G_NR_raw_UE'!EW1813*'5G_NR_raw_UE'!EX1813),"")</f>
        <v/>
      </c>
      <c r="AH1813" t="str">
        <f>IF('5G_NR_raw_UE'!EY1813&gt;0,('5G_NR_raw_UE'!EY1813*'5G_NR_raw_UE'!EZ1813/1000000),"")</f>
        <v/>
      </c>
    </row>
    <row r="1814" spans="31:34">
      <c r="AE1814">
        <f>IF('5G_NR_raw_UE'!EP1814&gt;0,('5G_NR_raw_UE'!EP1814*'5G_NR_raw_UE'!EQ1814),"")</f>
        <v>14334.63761</v>
      </c>
      <c r="AF1814" t="str">
        <f>IF('5G_NR_raw_UE'!ER1814&gt;0,('5G_NR_raw_UE'!ER1814*'5G_NR_raw_UE'!ES1814),"")</f>
        <v/>
      </c>
      <c r="AG1814" t="str">
        <f>IF('5G_NR_raw_UE'!EW1814&gt;0,('5G_NR_raw_UE'!EW1814*'5G_NR_raw_UE'!EX1814),"")</f>
        <v/>
      </c>
      <c r="AH1814" t="str">
        <f>IF('5G_NR_raw_UE'!EY1814&gt;0,('5G_NR_raw_UE'!EY1814*'5G_NR_raw_UE'!EZ1814/1000000),"")</f>
        <v/>
      </c>
    </row>
    <row r="1815" spans="31:34">
      <c r="AE1815">
        <f>IF('5G_NR_raw_UE'!EP1815&gt;0,('5G_NR_raw_UE'!EP1815*'5G_NR_raw_UE'!EQ1815),"")</f>
        <v>14537.732239999999</v>
      </c>
      <c r="AF1815" t="str">
        <f>IF('5G_NR_raw_UE'!ER1815&gt;0,('5G_NR_raw_UE'!ER1815*'5G_NR_raw_UE'!ES1815),"")</f>
        <v/>
      </c>
      <c r="AG1815" t="str">
        <f>IF('5G_NR_raw_UE'!EW1815&gt;0,('5G_NR_raw_UE'!EW1815*'5G_NR_raw_UE'!EX1815),"")</f>
        <v/>
      </c>
      <c r="AH1815" t="str">
        <f>IF('5G_NR_raw_UE'!EY1815&gt;0,('5G_NR_raw_UE'!EY1815*'5G_NR_raw_UE'!EZ1815/1000000),"")</f>
        <v/>
      </c>
    </row>
    <row r="1816" spans="31:34">
      <c r="AE1816">
        <f>IF('5G_NR_raw_UE'!EP1816&gt;0,('5G_NR_raw_UE'!EP1816*'5G_NR_raw_UE'!EQ1816),"")</f>
        <v>14143.799835</v>
      </c>
      <c r="AF1816" t="str">
        <f>IF('5G_NR_raw_UE'!ER1816&gt;0,('5G_NR_raw_UE'!ER1816*'5G_NR_raw_UE'!ES1816),"")</f>
        <v/>
      </c>
      <c r="AG1816" t="str">
        <f>IF('5G_NR_raw_UE'!EW1816&gt;0,('5G_NR_raw_UE'!EW1816*'5G_NR_raw_UE'!EX1816),"")</f>
        <v/>
      </c>
      <c r="AH1816" t="str">
        <f>IF('5G_NR_raw_UE'!EY1816&gt;0,('5G_NR_raw_UE'!EY1816*'5G_NR_raw_UE'!EZ1816/1000000),"")</f>
        <v/>
      </c>
    </row>
    <row r="1817" spans="31:34">
      <c r="AE1817">
        <f>IF('5G_NR_raw_UE'!EP1817&gt;0,('5G_NR_raw_UE'!EP1817*'5G_NR_raw_UE'!EQ1817),"")</f>
        <v>14316.559968</v>
      </c>
      <c r="AF1817" t="str">
        <f>IF('5G_NR_raw_UE'!ER1817&gt;0,('5G_NR_raw_UE'!ER1817*'5G_NR_raw_UE'!ES1817),"")</f>
        <v/>
      </c>
      <c r="AG1817" t="str">
        <f>IF('5G_NR_raw_UE'!EW1817&gt;0,('5G_NR_raw_UE'!EW1817*'5G_NR_raw_UE'!EX1817),"")</f>
        <v/>
      </c>
      <c r="AH1817" t="str">
        <f>IF('5G_NR_raw_UE'!EY1817&gt;0,('5G_NR_raw_UE'!EY1817*'5G_NR_raw_UE'!EZ1817/1000000),"")</f>
        <v/>
      </c>
    </row>
    <row r="1818" spans="31:34">
      <c r="AE1818">
        <f>IF('5G_NR_raw_UE'!EP1818&gt;0,('5G_NR_raw_UE'!EP1818*'5G_NR_raw_UE'!EQ1818),"")</f>
        <v>14317.337519999999</v>
      </c>
      <c r="AF1818" t="str">
        <f>IF('5G_NR_raw_UE'!ER1818&gt;0,('5G_NR_raw_UE'!ER1818*'5G_NR_raw_UE'!ES1818),"")</f>
        <v/>
      </c>
      <c r="AG1818" t="str">
        <f>IF('5G_NR_raw_UE'!EW1818&gt;0,('5G_NR_raw_UE'!EW1818*'5G_NR_raw_UE'!EX1818),"")</f>
        <v/>
      </c>
      <c r="AH1818" t="str">
        <f>IF('5G_NR_raw_UE'!EY1818&gt;0,('5G_NR_raw_UE'!EY1818*'5G_NR_raw_UE'!EZ1818/1000000),"")</f>
        <v/>
      </c>
    </row>
    <row r="1819" spans="31:34">
      <c r="AE1819">
        <f>IF('5G_NR_raw_UE'!EP1819&gt;0,('5G_NR_raw_UE'!EP1819*'5G_NR_raw_UE'!EQ1819),"")</f>
        <v>1447.3603759999999</v>
      </c>
      <c r="AF1819" t="str">
        <f>IF('5G_NR_raw_UE'!ER1819&gt;0,('5G_NR_raw_UE'!ER1819*'5G_NR_raw_UE'!ES1819),"")</f>
        <v/>
      </c>
      <c r="AG1819" t="str">
        <f>IF('5G_NR_raw_UE'!EW1819&gt;0,('5G_NR_raw_UE'!EW1819*'5G_NR_raw_UE'!EX1819),"")</f>
        <v/>
      </c>
      <c r="AH1819" t="str">
        <f>IF('5G_NR_raw_UE'!EY1819&gt;0,('5G_NR_raw_UE'!EY1819*'5G_NR_raw_UE'!EZ1819/1000000),"")</f>
        <v/>
      </c>
    </row>
    <row r="1820" spans="31:34">
      <c r="AE1820">
        <f>IF('5G_NR_raw_UE'!EP1820&gt;0,('5G_NR_raw_UE'!EP1820*'5G_NR_raw_UE'!EQ1820),"")</f>
        <v>14819.621025999999</v>
      </c>
      <c r="AF1820" t="str">
        <f>IF('5G_NR_raw_UE'!ER1820&gt;0,('5G_NR_raw_UE'!ER1820*'5G_NR_raw_UE'!ES1820),"")</f>
        <v/>
      </c>
      <c r="AG1820" t="str">
        <f>IF('5G_NR_raw_UE'!EW1820&gt;0,('5G_NR_raw_UE'!EW1820*'5G_NR_raw_UE'!EX1820),"")</f>
        <v/>
      </c>
      <c r="AH1820" t="str">
        <f>IF('5G_NR_raw_UE'!EY1820&gt;0,('5G_NR_raw_UE'!EY1820*'5G_NR_raw_UE'!EZ1820/1000000),"")</f>
        <v/>
      </c>
    </row>
    <row r="1821" spans="31:34">
      <c r="AE1821">
        <f>IF('5G_NR_raw_UE'!EP1821&gt;0,('5G_NR_raw_UE'!EP1821*'5G_NR_raw_UE'!EQ1821),"")</f>
        <v>14450.458850000001</v>
      </c>
      <c r="AF1821" t="str">
        <f>IF('5G_NR_raw_UE'!ER1821&gt;0,('5G_NR_raw_UE'!ER1821*'5G_NR_raw_UE'!ES1821),"")</f>
        <v/>
      </c>
      <c r="AG1821" t="str">
        <f>IF('5G_NR_raw_UE'!EW1821&gt;0,('5G_NR_raw_UE'!EW1821*'5G_NR_raw_UE'!EX1821),"")</f>
        <v/>
      </c>
      <c r="AH1821" t="str">
        <f>IF('5G_NR_raw_UE'!EY1821&gt;0,('5G_NR_raw_UE'!EY1821*'5G_NR_raw_UE'!EZ1821/1000000),"")</f>
        <v/>
      </c>
    </row>
    <row r="1822" spans="31:34">
      <c r="AE1822">
        <f>IF('5G_NR_raw_UE'!EP1822&gt;0,('5G_NR_raw_UE'!EP1822*'5G_NR_raw_UE'!EQ1822),"")</f>
        <v>14831.488923999999</v>
      </c>
      <c r="AF1822" t="str">
        <f>IF('5G_NR_raw_UE'!ER1822&gt;0,('5G_NR_raw_UE'!ER1822*'5G_NR_raw_UE'!ES1822),"")</f>
        <v/>
      </c>
      <c r="AG1822" t="str">
        <f>IF('5G_NR_raw_UE'!EW1822&gt;0,('5G_NR_raw_UE'!EW1822*'5G_NR_raw_UE'!EX1822),"")</f>
        <v/>
      </c>
      <c r="AH1822" t="str">
        <f>IF('5G_NR_raw_UE'!EY1822&gt;0,('5G_NR_raw_UE'!EY1822*'5G_NR_raw_UE'!EZ1822/1000000),"")</f>
        <v/>
      </c>
    </row>
    <row r="1823" spans="31:34">
      <c r="AE1823">
        <f>IF('5G_NR_raw_UE'!EP1823&gt;0,('5G_NR_raw_UE'!EP1823*'5G_NR_raw_UE'!EQ1823),"")</f>
        <v>14618.46048</v>
      </c>
      <c r="AF1823" t="str">
        <f>IF('5G_NR_raw_UE'!ER1823&gt;0,('5G_NR_raw_UE'!ER1823*'5G_NR_raw_UE'!ES1823),"")</f>
        <v/>
      </c>
      <c r="AG1823" t="str">
        <f>IF('5G_NR_raw_UE'!EW1823&gt;0,('5G_NR_raw_UE'!EW1823*'5G_NR_raw_UE'!EX1823),"")</f>
        <v/>
      </c>
      <c r="AH1823" t="str">
        <f>IF('5G_NR_raw_UE'!EY1823&gt;0,('5G_NR_raw_UE'!EY1823*'5G_NR_raw_UE'!EZ1823/1000000),"")</f>
        <v/>
      </c>
    </row>
    <row r="1824" spans="31:34">
      <c r="AE1824">
        <f>IF('5G_NR_raw_UE'!EP1824&gt;0,('5G_NR_raw_UE'!EP1824*'5G_NR_raw_UE'!EQ1824),"")</f>
        <v>14540.923760999998</v>
      </c>
      <c r="AF1824" t="str">
        <f>IF('5G_NR_raw_UE'!ER1824&gt;0,('5G_NR_raw_UE'!ER1824*'5G_NR_raw_UE'!ES1824),"")</f>
        <v/>
      </c>
      <c r="AG1824" t="str">
        <f>IF('5G_NR_raw_UE'!EW1824&gt;0,('5G_NR_raw_UE'!EW1824*'5G_NR_raw_UE'!EX1824),"")</f>
        <v/>
      </c>
      <c r="AH1824" t="str">
        <f>IF('5G_NR_raw_UE'!EY1824&gt;0,('5G_NR_raw_UE'!EY1824*'5G_NR_raw_UE'!EZ1824/1000000),"")</f>
        <v/>
      </c>
    </row>
    <row r="1825" spans="31:34">
      <c r="AE1825">
        <f>IF('5G_NR_raw_UE'!EP1825&gt;0,('5G_NR_raw_UE'!EP1825*'5G_NR_raw_UE'!EQ1825),"")</f>
        <v>14542.114704</v>
      </c>
      <c r="AF1825" t="str">
        <f>IF('5G_NR_raw_UE'!ER1825&gt;0,('5G_NR_raw_UE'!ER1825*'5G_NR_raw_UE'!ES1825),"")</f>
        <v/>
      </c>
      <c r="AG1825" t="str">
        <f>IF('5G_NR_raw_UE'!EW1825&gt;0,('5G_NR_raw_UE'!EW1825*'5G_NR_raw_UE'!EX1825),"")</f>
        <v/>
      </c>
      <c r="AH1825" t="str">
        <f>IF('5G_NR_raw_UE'!EY1825&gt;0,('5G_NR_raw_UE'!EY1825*'5G_NR_raw_UE'!EZ1825/1000000),"")</f>
        <v/>
      </c>
    </row>
    <row r="1826" spans="31:34">
      <c r="AE1826">
        <f>IF('5G_NR_raw_UE'!EP1826&gt;0,('5G_NR_raw_UE'!EP1826*'5G_NR_raw_UE'!EQ1826),"")</f>
        <v>14573.981519999999</v>
      </c>
      <c r="AF1826" t="str">
        <f>IF('5G_NR_raw_UE'!ER1826&gt;0,('5G_NR_raw_UE'!ER1826*'5G_NR_raw_UE'!ES1826),"")</f>
        <v/>
      </c>
      <c r="AG1826" t="str">
        <f>IF('5G_NR_raw_UE'!EW1826&gt;0,('5G_NR_raw_UE'!EW1826*'5G_NR_raw_UE'!EX1826),"")</f>
        <v/>
      </c>
      <c r="AH1826" t="str">
        <f>IF('5G_NR_raw_UE'!EY1826&gt;0,('5G_NR_raw_UE'!EY1826*'5G_NR_raw_UE'!EZ1826/1000000),"")</f>
        <v/>
      </c>
    </row>
    <row r="1827" spans="31:34">
      <c r="AE1827">
        <f>IF('5G_NR_raw_UE'!EP1827&gt;0,('5G_NR_raw_UE'!EP1827*'5G_NR_raw_UE'!EQ1827),"")</f>
        <v>14754.84288</v>
      </c>
      <c r="AF1827" t="str">
        <f>IF('5G_NR_raw_UE'!ER1827&gt;0,('5G_NR_raw_UE'!ER1827*'5G_NR_raw_UE'!ES1827),"")</f>
        <v/>
      </c>
      <c r="AG1827" t="str">
        <f>IF('5G_NR_raw_UE'!EW1827&gt;0,('5G_NR_raw_UE'!EW1827*'5G_NR_raw_UE'!EX1827),"")</f>
        <v/>
      </c>
      <c r="AH1827" t="str">
        <f>IF('5G_NR_raw_UE'!EY1827&gt;0,('5G_NR_raw_UE'!EY1827*'5G_NR_raw_UE'!EZ1827/1000000),"")</f>
        <v/>
      </c>
    </row>
    <row r="1828" spans="31:34">
      <c r="AE1828">
        <f>IF('5G_NR_raw_UE'!EP1828&gt;0,('5G_NR_raw_UE'!EP1828*'5G_NR_raw_UE'!EQ1828),"")</f>
        <v>14445.874798999999</v>
      </c>
      <c r="AF1828" t="str">
        <f>IF('5G_NR_raw_UE'!ER1828&gt;0,('5G_NR_raw_UE'!ER1828*'5G_NR_raw_UE'!ES1828),"")</f>
        <v/>
      </c>
      <c r="AG1828" t="str">
        <f>IF('5G_NR_raw_UE'!EW1828&gt;0,('5G_NR_raw_UE'!EW1828*'5G_NR_raw_UE'!EX1828),"")</f>
        <v/>
      </c>
      <c r="AH1828" t="str">
        <f>IF('5G_NR_raw_UE'!EY1828&gt;0,('5G_NR_raw_UE'!EY1828*'5G_NR_raw_UE'!EZ1828/1000000),"")</f>
        <v/>
      </c>
    </row>
    <row r="1829" spans="31:34">
      <c r="AE1829">
        <f>IF('5G_NR_raw_UE'!EP1829&gt;0,('5G_NR_raw_UE'!EP1829*'5G_NR_raw_UE'!EQ1829),"")</f>
        <v>14678.742764000001</v>
      </c>
      <c r="AF1829" t="str">
        <f>IF('5G_NR_raw_UE'!ER1829&gt;0,('5G_NR_raw_UE'!ER1829*'5G_NR_raw_UE'!ES1829),"")</f>
        <v/>
      </c>
      <c r="AG1829" t="str">
        <f>IF('5G_NR_raw_UE'!EW1829&gt;0,('5G_NR_raw_UE'!EW1829*'5G_NR_raw_UE'!EX1829),"")</f>
        <v/>
      </c>
      <c r="AH1829" t="str">
        <f>IF('5G_NR_raw_UE'!EY1829&gt;0,('5G_NR_raw_UE'!EY1829*'5G_NR_raw_UE'!EZ1829/1000000),"")</f>
        <v/>
      </c>
    </row>
    <row r="1830" spans="31:34">
      <c r="AE1830">
        <f>IF('5G_NR_raw_UE'!EP1830&gt;0,('5G_NR_raw_UE'!EP1830*'5G_NR_raw_UE'!EQ1830),"")</f>
        <v>1505.3471999999999</v>
      </c>
      <c r="AF1830" t="str">
        <f>IF('5G_NR_raw_UE'!ER1830&gt;0,('5G_NR_raw_UE'!ER1830*'5G_NR_raw_UE'!ES1830),"")</f>
        <v/>
      </c>
      <c r="AG1830" t="str">
        <f>IF('5G_NR_raw_UE'!EW1830&gt;0,('5G_NR_raw_UE'!EW1830*'5G_NR_raw_UE'!EX1830),"")</f>
        <v/>
      </c>
      <c r="AH1830" t="str">
        <f>IF('5G_NR_raw_UE'!EY1830&gt;0,('5G_NR_raw_UE'!EY1830*'5G_NR_raw_UE'!EZ1830/1000000),"")</f>
        <v/>
      </c>
    </row>
    <row r="1831" spans="31:34">
      <c r="AE1831">
        <f>IF('5G_NR_raw_UE'!EP1831&gt;0,('5G_NR_raw_UE'!EP1831*'5G_NR_raw_UE'!EQ1831),"")</f>
        <v>14394.251039999999</v>
      </c>
      <c r="AF1831" t="str">
        <f>IF('5G_NR_raw_UE'!ER1831&gt;0,('5G_NR_raw_UE'!ER1831*'5G_NR_raw_UE'!ES1831),"")</f>
        <v/>
      </c>
      <c r="AG1831" t="str">
        <f>IF('5G_NR_raw_UE'!EW1831&gt;0,('5G_NR_raw_UE'!EW1831*'5G_NR_raw_UE'!EX1831),"")</f>
        <v/>
      </c>
      <c r="AH1831" t="str">
        <f>IF('5G_NR_raw_UE'!EY1831&gt;0,('5G_NR_raw_UE'!EY1831*'5G_NR_raw_UE'!EZ1831/1000000),"")</f>
        <v/>
      </c>
    </row>
    <row r="1832" spans="31:34">
      <c r="AE1832">
        <f>IF('5G_NR_raw_UE'!EP1832&gt;0,('5G_NR_raw_UE'!EP1832*'5G_NR_raw_UE'!EQ1832),"")</f>
        <v>14367.039999999999</v>
      </c>
      <c r="AF1832" t="str">
        <f>IF('5G_NR_raw_UE'!ER1832&gt;0,('5G_NR_raw_UE'!ER1832*'5G_NR_raw_UE'!ES1832),"")</f>
        <v/>
      </c>
      <c r="AG1832" t="str">
        <f>IF('5G_NR_raw_UE'!EW1832&gt;0,('5G_NR_raw_UE'!EW1832*'5G_NR_raw_UE'!EX1832),"")</f>
        <v/>
      </c>
      <c r="AH1832" t="str">
        <f>IF('5G_NR_raw_UE'!EY1832&gt;0,('5G_NR_raw_UE'!EY1832*'5G_NR_raw_UE'!EZ1832/1000000),"")</f>
        <v/>
      </c>
    </row>
    <row r="1833" spans="31:34">
      <c r="AE1833">
        <f>IF('5G_NR_raw_UE'!EP1833&gt;0,('5G_NR_raw_UE'!EP1833*'5G_NR_raw_UE'!EQ1833),"")</f>
        <v>14052.575885999999</v>
      </c>
      <c r="AF1833" t="str">
        <f>IF('5G_NR_raw_UE'!ER1833&gt;0,('5G_NR_raw_UE'!ER1833*'5G_NR_raw_UE'!ES1833),"")</f>
        <v/>
      </c>
      <c r="AG1833" t="str">
        <f>IF('5G_NR_raw_UE'!EW1833&gt;0,('5G_NR_raw_UE'!EW1833*'5G_NR_raw_UE'!EX1833),"")</f>
        <v/>
      </c>
      <c r="AH1833" t="str">
        <f>IF('5G_NR_raw_UE'!EY1833&gt;0,('5G_NR_raw_UE'!EY1833*'5G_NR_raw_UE'!EZ1833/1000000),"")</f>
        <v/>
      </c>
    </row>
    <row r="1834" spans="31:34">
      <c r="AE1834">
        <f>IF('5G_NR_raw_UE'!EP1834&gt;0,('5G_NR_raw_UE'!EP1834*'5G_NR_raw_UE'!EQ1834),"")</f>
        <v>14576.69616</v>
      </c>
      <c r="AF1834" t="str">
        <f>IF('5G_NR_raw_UE'!ER1834&gt;0,('5G_NR_raw_UE'!ER1834*'5G_NR_raw_UE'!ES1834),"")</f>
        <v/>
      </c>
      <c r="AG1834" t="str">
        <f>IF('5G_NR_raw_UE'!EW1834&gt;0,('5G_NR_raw_UE'!EW1834*'5G_NR_raw_UE'!EX1834),"")</f>
        <v/>
      </c>
      <c r="AH1834" t="str">
        <f>IF('5G_NR_raw_UE'!EY1834&gt;0,('5G_NR_raw_UE'!EY1834*'5G_NR_raw_UE'!EZ1834/1000000),"")</f>
        <v/>
      </c>
    </row>
    <row r="1835" spans="31:34">
      <c r="AE1835">
        <f>IF('5G_NR_raw_UE'!EP1835&gt;0,('5G_NR_raw_UE'!EP1835*'5G_NR_raw_UE'!EQ1835),"")</f>
        <v>14415.957866999999</v>
      </c>
      <c r="AF1835" t="str">
        <f>IF('5G_NR_raw_UE'!ER1835&gt;0,('5G_NR_raw_UE'!ER1835*'5G_NR_raw_UE'!ES1835),"")</f>
        <v/>
      </c>
      <c r="AG1835" t="str">
        <f>IF('5G_NR_raw_UE'!EW1835&gt;0,('5G_NR_raw_UE'!EW1835*'5G_NR_raw_UE'!EX1835),"")</f>
        <v/>
      </c>
      <c r="AH1835" t="str">
        <f>IF('5G_NR_raw_UE'!EY1835&gt;0,('5G_NR_raw_UE'!EY1835*'5G_NR_raw_UE'!EZ1835/1000000),"")</f>
        <v/>
      </c>
    </row>
    <row r="1836" spans="31:34">
      <c r="AE1836">
        <f>IF('5G_NR_raw_UE'!EP1836&gt;0,('5G_NR_raw_UE'!EP1836*'5G_NR_raw_UE'!EQ1836),"")</f>
        <v>14504.317632</v>
      </c>
      <c r="AF1836" t="str">
        <f>IF('5G_NR_raw_UE'!ER1836&gt;0,('5G_NR_raw_UE'!ER1836*'5G_NR_raw_UE'!ES1836),"")</f>
        <v/>
      </c>
      <c r="AG1836" t="str">
        <f>IF('5G_NR_raw_UE'!EW1836&gt;0,('5G_NR_raw_UE'!EW1836*'5G_NR_raw_UE'!EX1836),"")</f>
        <v/>
      </c>
      <c r="AH1836" t="str">
        <f>IF('5G_NR_raw_UE'!EY1836&gt;0,('5G_NR_raw_UE'!EY1836*'5G_NR_raw_UE'!EZ1836/1000000),"")</f>
        <v/>
      </c>
    </row>
    <row r="1837" spans="31:34">
      <c r="AE1837">
        <f>IF('5G_NR_raw_UE'!EP1837&gt;0,('5G_NR_raw_UE'!EP1837*'5G_NR_raw_UE'!EQ1837),"")</f>
        <v>1447.5957719999999</v>
      </c>
      <c r="AF1837" t="str">
        <f>IF('5G_NR_raw_UE'!ER1837&gt;0,('5G_NR_raw_UE'!ER1837*'5G_NR_raw_UE'!ES1837),"")</f>
        <v/>
      </c>
      <c r="AG1837" t="str">
        <f>IF('5G_NR_raw_UE'!EW1837&gt;0,('5G_NR_raw_UE'!EW1837*'5G_NR_raw_UE'!EX1837),"")</f>
        <v/>
      </c>
      <c r="AH1837" t="str">
        <f>IF('5G_NR_raw_UE'!EY1837&gt;0,('5G_NR_raw_UE'!EY1837*'5G_NR_raw_UE'!EZ1837/1000000),"")</f>
        <v/>
      </c>
    </row>
    <row r="1838" spans="31:34">
      <c r="AE1838">
        <f>IF('5G_NR_raw_UE'!EP1838&gt;0,('5G_NR_raw_UE'!EP1838*'5G_NR_raw_UE'!EQ1838),"")</f>
        <v>14484.008234999999</v>
      </c>
      <c r="AF1838" t="str">
        <f>IF('5G_NR_raw_UE'!ER1838&gt;0,('5G_NR_raw_UE'!ER1838*'5G_NR_raw_UE'!ES1838),"")</f>
        <v/>
      </c>
      <c r="AG1838" t="str">
        <f>IF('5G_NR_raw_UE'!EW1838&gt;0,('5G_NR_raw_UE'!EW1838*'5G_NR_raw_UE'!EX1838),"")</f>
        <v/>
      </c>
      <c r="AH1838" t="str">
        <f>IF('5G_NR_raw_UE'!EY1838&gt;0,('5G_NR_raw_UE'!EY1838*'5G_NR_raw_UE'!EZ1838/1000000),"")</f>
        <v/>
      </c>
    </row>
    <row r="1839" spans="31:34">
      <c r="AE1839">
        <f>IF('5G_NR_raw_UE'!EP1839&gt;0,('5G_NR_raw_UE'!EP1839*'5G_NR_raw_UE'!EQ1839),"")</f>
        <v>1440.375</v>
      </c>
      <c r="AF1839" t="str">
        <f>IF('5G_NR_raw_UE'!ER1839&gt;0,('5G_NR_raw_UE'!ER1839*'5G_NR_raw_UE'!ES1839),"")</f>
        <v/>
      </c>
      <c r="AG1839" t="str">
        <f>IF('5G_NR_raw_UE'!EW1839&gt;0,('5G_NR_raw_UE'!EW1839*'5G_NR_raw_UE'!EX1839),"")</f>
        <v/>
      </c>
      <c r="AH1839" t="str">
        <f>IF('5G_NR_raw_UE'!EY1839&gt;0,('5G_NR_raw_UE'!EY1839*'5G_NR_raw_UE'!EZ1839/1000000),"")</f>
        <v/>
      </c>
    </row>
    <row r="1840" spans="31:34">
      <c r="AE1840">
        <f>IF('5G_NR_raw_UE'!EP1840&gt;0,('5G_NR_raw_UE'!EP1840*'5G_NR_raw_UE'!EQ1840),"")</f>
        <v>14564.01492</v>
      </c>
      <c r="AF1840" t="str">
        <f>IF('5G_NR_raw_UE'!ER1840&gt;0,('5G_NR_raw_UE'!ER1840*'5G_NR_raw_UE'!ES1840),"")</f>
        <v/>
      </c>
      <c r="AG1840" t="str">
        <f>IF('5G_NR_raw_UE'!EW1840&gt;0,('5G_NR_raw_UE'!EW1840*'5G_NR_raw_UE'!EX1840),"")</f>
        <v/>
      </c>
      <c r="AH1840" t="str">
        <f>IF('5G_NR_raw_UE'!EY1840&gt;0,('5G_NR_raw_UE'!EY1840*'5G_NR_raw_UE'!EZ1840/1000000),"")</f>
        <v/>
      </c>
    </row>
    <row r="1841" spans="31:34">
      <c r="AE1841">
        <f>IF('5G_NR_raw_UE'!EP1841&gt;0,('5G_NR_raw_UE'!EP1841*'5G_NR_raw_UE'!EQ1841),"")</f>
        <v>14514.469069999999</v>
      </c>
      <c r="AF1841" t="str">
        <f>IF('5G_NR_raw_UE'!ER1841&gt;0,('5G_NR_raw_UE'!ER1841*'5G_NR_raw_UE'!ES1841),"")</f>
        <v/>
      </c>
      <c r="AG1841" t="str">
        <f>IF('5G_NR_raw_UE'!EW1841&gt;0,('5G_NR_raw_UE'!EW1841*'5G_NR_raw_UE'!EX1841),"")</f>
        <v/>
      </c>
      <c r="AH1841" t="str">
        <f>IF('5G_NR_raw_UE'!EY1841&gt;0,('5G_NR_raw_UE'!EY1841*'5G_NR_raw_UE'!EZ1841/1000000),"")</f>
        <v/>
      </c>
    </row>
    <row r="1842" spans="31:34">
      <c r="AE1842">
        <f>IF('5G_NR_raw_UE'!EP1842&gt;0,('5G_NR_raw_UE'!EP1842*'5G_NR_raw_UE'!EQ1842),"")</f>
        <v>14488.519200000001</v>
      </c>
      <c r="AF1842" t="str">
        <f>IF('5G_NR_raw_UE'!ER1842&gt;0,('5G_NR_raw_UE'!ER1842*'5G_NR_raw_UE'!ES1842),"")</f>
        <v/>
      </c>
      <c r="AG1842" t="str">
        <f>IF('5G_NR_raw_UE'!EW1842&gt;0,('5G_NR_raw_UE'!EW1842*'5G_NR_raw_UE'!EX1842),"")</f>
        <v/>
      </c>
      <c r="AH1842" t="str">
        <f>IF('5G_NR_raw_UE'!EY1842&gt;0,('5G_NR_raw_UE'!EY1842*'5G_NR_raw_UE'!EZ1842/1000000),"")</f>
        <v/>
      </c>
    </row>
    <row r="1843" spans="31:34">
      <c r="AE1843">
        <f>IF('5G_NR_raw_UE'!EP1843&gt;0,('5G_NR_raw_UE'!EP1843*'5G_NR_raw_UE'!EQ1843),"")</f>
        <v>14806.708735999999</v>
      </c>
      <c r="AF1843" t="str">
        <f>IF('5G_NR_raw_UE'!ER1843&gt;0,('5G_NR_raw_UE'!ER1843*'5G_NR_raw_UE'!ES1843),"")</f>
        <v/>
      </c>
      <c r="AG1843" t="str">
        <f>IF('5G_NR_raw_UE'!EW1843&gt;0,('5G_NR_raw_UE'!EW1843*'5G_NR_raw_UE'!EX1843),"")</f>
        <v/>
      </c>
      <c r="AH1843" t="str">
        <f>IF('5G_NR_raw_UE'!EY1843&gt;0,('5G_NR_raw_UE'!EY1843*'5G_NR_raw_UE'!EZ1843/1000000),"")</f>
        <v/>
      </c>
    </row>
    <row r="1844" spans="31:34">
      <c r="AE1844">
        <f>IF('5G_NR_raw_UE'!EP1844&gt;0,('5G_NR_raw_UE'!EP1844*'5G_NR_raw_UE'!EQ1844),"")</f>
        <v>14490.299754</v>
      </c>
      <c r="AF1844" t="str">
        <f>IF('5G_NR_raw_UE'!ER1844&gt;0,('5G_NR_raw_UE'!ER1844*'5G_NR_raw_UE'!ES1844),"")</f>
        <v/>
      </c>
      <c r="AG1844" t="str">
        <f>IF('5G_NR_raw_UE'!EW1844&gt;0,('5G_NR_raw_UE'!EW1844*'5G_NR_raw_UE'!EX1844),"")</f>
        <v/>
      </c>
      <c r="AH1844" t="str">
        <f>IF('5G_NR_raw_UE'!EY1844&gt;0,('5G_NR_raw_UE'!EY1844*'5G_NR_raw_UE'!EZ1844/1000000),"")</f>
        <v/>
      </c>
    </row>
    <row r="1845" spans="31:34">
      <c r="AE1845">
        <f>IF('5G_NR_raw_UE'!EP1845&gt;0,('5G_NR_raw_UE'!EP1845*'5G_NR_raw_UE'!EQ1845),"")</f>
        <v>14698.6752</v>
      </c>
      <c r="AF1845" t="str">
        <f>IF('5G_NR_raw_UE'!ER1845&gt;0,('5G_NR_raw_UE'!ER1845*'5G_NR_raw_UE'!ES1845),"")</f>
        <v/>
      </c>
      <c r="AG1845" t="str">
        <f>IF('5G_NR_raw_UE'!EW1845&gt;0,('5G_NR_raw_UE'!EW1845*'5G_NR_raw_UE'!EX1845),"")</f>
        <v/>
      </c>
      <c r="AH1845" t="str">
        <f>IF('5G_NR_raw_UE'!EY1845&gt;0,('5G_NR_raw_UE'!EY1845*'5G_NR_raw_UE'!EZ1845/1000000),"")</f>
        <v/>
      </c>
    </row>
    <row r="1846" spans="31:34">
      <c r="AE1846">
        <f>IF('5G_NR_raw_UE'!EP1846&gt;0,('5G_NR_raw_UE'!EP1846*'5G_NR_raw_UE'!EQ1846),"")</f>
        <v>14525.194299999999</v>
      </c>
      <c r="AF1846" t="str">
        <f>IF('5G_NR_raw_UE'!ER1846&gt;0,('5G_NR_raw_UE'!ER1846*'5G_NR_raw_UE'!ES1846),"")</f>
        <v/>
      </c>
      <c r="AG1846" t="str">
        <f>IF('5G_NR_raw_UE'!EW1846&gt;0,('5G_NR_raw_UE'!EW1846*'5G_NR_raw_UE'!EX1846),"")</f>
        <v/>
      </c>
      <c r="AH1846" t="str">
        <f>IF('5G_NR_raw_UE'!EY1846&gt;0,('5G_NR_raw_UE'!EY1846*'5G_NR_raw_UE'!EZ1846/1000000),"")</f>
        <v/>
      </c>
    </row>
    <row r="1847" spans="31:34">
      <c r="AE1847">
        <f>IF('5G_NR_raw_UE'!EP1847&gt;0,('5G_NR_raw_UE'!EP1847*'5G_NR_raw_UE'!EQ1847),"")</f>
        <v>14483.3915</v>
      </c>
      <c r="AF1847" t="str">
        <f>IF('5G_NR_raw_UE'!ER1847&gt;0,('5G_NR_raw_UE'!ER1847*'5G_NR_raw_UE'!ES1847),"")</f>
        <v/>
      </c>
      <c r="AG1847" t="str">
        <f>IF('5G_NR_raw_UE'!EW1847&gt;0,('5G_NR_raw_UE'!EW1847*'5G_NR_raw_UE'!EX1847),"")</f>
        <v/>
      </c>
      <c r="AH1847" t="str">
        <f>IF('5G_NR_raw_UE'!EY1847&gt;0,('5G_NR_raw_UE'!EY1847*'5G_NR_raw_UE'!EZ1847/1000000),"")</f>
        <v/>
      </c>
    </row>
    <row r="1848" spans="31:34">
      <c r="AE1848">
        <f>IF('5G_NR_raw_UE'!EP1848&gt;0,('5G_NR_raw_UE'!EP1848*'5G_NR_raw_UE'!EQ1848),"")</f>
        <v>1475.0641849999997</v>
      </c>
      <c r="AF1848" t="str">
        <f>IF('5G_NR_raw_UE'!ER1848&gt;0,('5G_NR_raw_UE'!ER1848*'5G_NR_raw_UE'!ES1848),"")</f>
        <v/>
      </c>
      <c r="AG1848" t="str">
        <f>IF('5G_NR_raw_UE'!EW1848&gt;0,('5G_NR_raw_UE'!EW1848*'5G_NR_raw_UE'!EX1848),"")</f>
        <v/>
      </c>
      <c r="AH1848" t="str">
        <f>IF('5G_NR_raw_UE'!EY1848&gt;0,('5G_NR_raw_UE'!EY1848*'5G_NR_raw_UE'!EZ1848/1000000),"")</f>
        <v/>
      </c>
    </row>
    <row r="1849" spans="31:34">
      <c r="AE1849">
        <f>IF('5G_NR_raw_UE'!EP1849&gt;0,('5G_NR_raw_UE'!EP1849*'5G_NR_raw_UE'!EQ1849),"")</f>
        <v>14646.212505</v>
      </c>
      <c r="AF1849" t="str">
        <f>IF('5G_NR_raw_UE'!ER1849&gt;0,('5G_NR_raw_UE'!ER1849*'5G_NR_raw_UE'!ES1849),"")</f>
        <v/>
      </c>
      <c r="AG1849" t="str">
        <f>IF('5G_NR_raw_UE'!EW1849&gt;0,('5G_NR_raw_UE'!EW1849*'5G_NR_raw_UE'!EX1849),"")</f>
        <v/>
      </c>
      <c r="AH1849" t="str">
        <f>IF('5G_NR_raw_UE'!EY1849&gt;0,('5G_NR_raw_UE'!EY1849*'5G_NR_raw_UE'!EZ1849/1000000),"")</f>
        <v/>
      </c>
    </row>
    <row r="1850" spans="31:34">
      <c r="AE1850">
        <f>IF('5G_NR_raw_UE'!EP1850&gt;0,('5G_NR_raw_UE'!EP1850*'5G_NR_raw_UE'!EQ1850),"")</f>
        <v>14762.356994</v>
      </c>
      <c r="AF1850" t="str">
        <f>IF('5G_NR_raw_UE'!ER1850&gt;0,('5G_NR_raw_UE'!ER1850*'5G_NR_raw_UE'!ES1850),"")</f>
        <v/>
      </c>
      <c r="AG1850" t="str">
        <f>IF('5G_NR_raw_UE'!EW1850&gt;0,('5G_NR_raw_UE'!EW1850*'5G_NR_raw_UE'!EX1850),"")</f>
        <v/>
      </c>
      <c r="AH1850" t="str">
        <f>IF('5G_NR_raw_UE'!EY1850&gt;0,('5G_NR_raw_UE'!EY1850*'5G_NR_raw_UE'!EZ1850/1000000),"")</f>
        <v/>
      </c>
    </row>
    <row r="1851" spans="31:34">
      <c r="AE1851">
        <f>IF('5G_NR_raw_UE'!EP1851&gt;0,('5G_NR_raw_UE'!EP1851*'5G_NR_raw_UE'!EQ1851),"")</f>
        <v>14744.115291999999</v>
      </c>
      <c r="AF1851" t="str">
        <f>IF('5G_NR_raw_UE'!ER1851&gt;0,('5G_NR_raw_UE'!ER1851*'5G_NR_raw_UE'!ES1851),"")</f>
        <v/>
      </c>
      <c r="AG1851" t="str">
        <f>IF('5G_NR_raw_UE'!EW1851&gt;0,('5G_NR_raw_UE'!EW1851*'5G_NR_raw_UE'!EX1851),"")</f>
        <v/>
      </c>
      <c r="AH1851" t="str">
        <f>IF('5G_NR_raw_UE'!EY1851&gt;0,('5G_NR_raw_UE'!EY1851*'5G_NR_raw_UE'!EZ1851/1000000),"")</f>
        <v/>
      </c>
    </row>
    <row r="1852" spans="31:34">
      <c r="AE1852">
        <f>IF('5G_NR_raw_UE'!EP1852&gt;0,('5G_NR_raw_UE'!EP1852*'5G_NR_raw_UE'!EQ1852),"")</f>
        <v>14483.097755999999</v>
      </c>
      <c r="AF1852" t="str">
        <f>IF('5G_NR_raw_UE'!ER1852&gt;0,('5G_NR_raw_UE'!ER1852*'5G_NR_raw_UE'!ES1852),"")</f>
        <v/>
      </c>
      <c r="AG1852" t="str">
        <f>IF('5G_NR_raw_UE'!EW1852&gt;0,('5G_NR_raw_UE'!EW1852*'5G_NR_raw_UE'!EX1852),"")</f>
        <v/>
      </c>
      <c r="AH1852" t="str">
        <f>IF('5G_NR_raw_UE'!EY1852&gt;0,('5G_NR_raw_UE'!EY1852*'5G_NR_raw_UE'!EZ1852/1000000),"")</f>
        <v/>
      </c>
    </row>
    <row r="1853" spans="31:34">
      <c r="AE1853">
        <f>IF('5G_NR_raw_UE'!EP1853&gt;0,('5G_NR_raw_UE'!EP1853*'5G_NR_raw_UE'!EQ1853),"")</f>
        <v>14688.480201999999</v>
      </c>
      <c r="AF1853" t="str">
        <f>IF('5G_NR_raw_UE'!ER1853&gt;0,('5G_NR_raw_UE'!ER1853*'5G_NR_raw_UE'!ES1853),"")</f>
        <v/>
      </c>
      <c r="AG1853" t="str">
        <f>IF('5G_NR_raw_UE'!EW1853&gt;0,('5G_NR_raw_UE'!EW1853*'5G_NR_raw_UE'!EX1853),"")</f>
        <v/>
      </c>
      <c r="AH1853" t="str">
        <f>IF('5G_NR_raw_UE'!EY1853&gt;0,('5G_NR_raw_UE'!EY1853*'5G_NR_raw_UE'!EZ1853/1000000),"")</f>
        <v/>
      </c>
    </row>
    <row r="1854" spans="31:34">
      <c r="AE1854">
        <f>IF('5G_NR_raw_UE'!EP1854&gt;0,('5G_NR_raw_UE'!EP1854*'5G_NR_raw_UE'!EQ1854),"")</f>
        <v>1473.0925559999998</v>
      </c>
      <c r="AF1854" t="str">
        <f>IF('5G_NR_raw_UE'!ER1854&gt;0,('5G_NR_raw_UE'!ER1854*'5G_NR_raw_UE'!ES1854),"")</f>
        <v/>
      </c>
      <c r="AG1854" t="str">
        <f>IF('5G_NR_raw_UE'!EW1854&gt;0,('5G_NR_raw_UE'!EW1854*'5G_NR_raw_UE'!EX1854),"")</f>
        <v/>
      </c>
      <c r="AH1854" t="str">
        <f>IF('5G_NR_raw_UE'!EY1854&gt;0,('5G_NR_raw_UE'!EY1854*'5G_NR_raw_UE'!EZ1854/1000000),"")</f>
        <v/>
      </c>
    </row>
    <row r="1855" spans="31:34">
      <c r="AE1855">
        <f>IF('5G_NR_raw_UE'!EP1855&gt;0,('5G_NR_raw_UE'!EP1855*'5G_NR_raw_UE'!EQ1855),"")</f>
        <v>14826.727650000001</v>
      </c>
      <c r="AF1855" t="str">
        <f>IF('5G_NR_raw_UE'!ER1855&gt;0,('5G_NR_raw_UE'!ER1855*'5G_NR_raw_UE'!ES1855),"")</f>
        <v/>
      </c>
      <c r="AG1855" t="str">
        <f>IF('5G_NR_raw_UE'!EW1855&gt;0,('5G_NR_raw_UE'!EW1855*'5G_NR_raw_UE'!EX1855),"")</f>
        <v/>
      </c>
      <c r="AH1855" t="str">
        <f>IF('5G_NR_raw_UE'!EY1855&gt;0,('5G_NR_raw_UE'!EY1855*'5G_NR_raw_UE'!EZ1855/1000000),"")</f>
        <v/>
      </c>
    </row>
    <row r="1856" spans="31:34">
      <c r="AE1856">
        <f>IF('5G_NR_raw_UE'!EP1856&gt;0,('5G_NR_raw_UE'!EP1856*'5G_NR_raw_UE'!EQ1856),"")</f>
        <v>14540.055499999999</v>
      </c>
      <c r="AF1856" t="str">
        <f>IF('5G_NR_raw_UE'!ER1856&gt;0,('5G_NR_raw_UE'!ER1856*'5G_NR_raw_UE'!ES1856),"")</f>
        <v/>
      </c>
      <c r="AG1856" t="str">
        <f>IF('5G_NR_raw_UE'!EW1856&gt;0,('5G_NR_raw_UE'!EW1856*'5G_NR_raw_UE'!EX1856),"")</f>
        <v/>
      </c>
      <c r="AH1856" t="str">
        <f>IF('5G_NR_raw_UE'!EY1856&gt;0,('5G_NR_raw_UE'!EY1856*'5G_NR_raw_UE'!EZ1856/1000000),"")</f>
        <v/>
      </c>
    </row>
    <row r="1857" spans="31:34">
      <c r="AE1857">
        <f>IF('5G_NR_raw_UE'!EP1857&gt;0,('5G_NR_raw_UE'!EP1857*'5G_NR_raw_UE'!EQ1857),"")</f>
        <v>14776.744131999998</v>
      </c>
      <c r="AF1857" t="str">
        <f>IF('5G_NR_raw_UE'!ER1857&gt;0,('5G_NR_raw_UE'!ER1857*'5G_NR_raw_UE'!ES1857),"")</f>
        <v/>
      </c>
      <c r="AG1857" t="str">
        <f>IF('5G_NR_raw_UE'!EW1857&gt;0,('5G_NR_raw_UE'!EW1857*'5G_NR_raw_UE'!EX1857),"")</f>
        <v/>
      </c>
      <c r="AH1857" t="str">
        <f>IF('5G_NR_raw_UE'!EY1857&gt;0,('5G_NR_raw_UE'!EY1857*'5G_NR_raw_UE'!EZ1857/1000000),"")</f>
        <v/>
      </c>
    </row>
    <row r="1858" spans="31:34">
      <c r="AE1858">
        <f>IF('5G_NR_raw_UE'!EP1858&gt;0,('5G_NR_raw_UE'!EP1858*'5G_NR_raw_UE'!EQ1858),"")</f>
        <v>14778.419008000001</v>
      </c>
      <c r="AF1858" t="str">
        <f>IF('5G_NR_raw_UE'!ER1858&gt;0,('5G_NR_raw_UE'!ER1858*'5G_NR_raw_UE'!ES1858),"")</f>
        <v/>
      </c>
      <c r="AG1858" t="str">
        <f>IF('5G_NR_raw_UE'!EW1858&gt;0,('5G_NR_raw_UE'!EW1858*'5G_NR_raw_UE'!EX1858),"")</f>
        <v/>
      </c>
      <c r="AH1858" t="str">
        <f>IF('5G_NR_raw_UE'!EY1858&gt;0,('5G_NR_raw_UE'!EY1858*'5G_NR_raw_UE'!EZ1858/1000000),"")</f>
        <v/>
      </c>
    </row>
    <row r="1859" spans="31:34">
      <c r="AE1859">
        <f>IF('5G_NR_raw_UE'!EP1859&gt;0,('5G_NR_raw_UE'!EP1859*'5G_NR_raw_UE'!EQ1859),"")</f>
        <v>14780.570387999998</v>
      </c>
      <c r="AF1859" t="str">
        <f>IF('5G_NR_raw_UE'!ER1859&gt;0,('5G_NR_raw_UE'!ER1859*'5G_NR_raw_UE'!ES1859),"")</f>
        <v/>
      </c>
      <c r="AG1859" t="str">
        <f>IF('5G_NR_raw_UE'!EW1859&gt;0,('5G_NR_raw_UE'!EW1859*'5G_NR_raw_UE'!EX1859),"")</f>
        <v/>
      </c>
      <c r="AH1859" t="str">
        <f>IF('5G_NR_raw_UE'!EY1859&gt;0,('5G_NR_raw_UE'!EY1859*'5G_NR_raw_UE'!EZ1859/1000000),"")</f>
        <v/>
      </c>
    </row>
    <row r="1860" spans="31:34">
      <c r="AE1860">
        <f>IF('5G_NR_raw_UE'!EP1860&gt;0,('5G_NR_raw_UE'!EP1860*'5G_NR_raw_UE'!EQ1860),"")</f>
        <v>0.14899199999999999</v>
      </c>
      <c r="AF1860" t="str">
        <f>IF('5G_NR_raw_UE'!ER1860&gt;0,('5G_NR_raw_UE'!ER1860*'5G_NR_raw_UE'!ES1860),"")</f>
        <v/>
      </c>
      <c r="AG1860" t="str">
        <f>IF('5G_NR_raw_UE'!EW1860&gt;0,('5G_NR_raw_UE'!EW1860*'5G_NR_raw_UE'!EX1860),"")</f>
        <v/>
      </c>
      <c r="AH1860" t="str">
        <f>IF('5G_NR_raw_UE'!EY1860&gt;0,('5G_NR_raw_UE'!EY1860*'5G_NR_raw_UE'!EZ1860/1000000),"")</f>
        <v/>
      </c>
    </row>
    <row r="1861" spans="31:34">
      <c r="AE1861">
        <f>IF('5G_NR_raw_UE'!EP1861&gt;0,('5G_NR_raw_UE'!EP1861*'5G_NR_raw_UE'!EQ1861),"")</f>
        <v>1438.06611</v>
      </c>
      <c r="AF1861" t="str">
        <f>IF('5G_NR_raw_UE'!ER1861&gt;0,('5G_NR_raw_UE'!ER1861*'5G_NR_raw_UE'!ES1861),"")</f>
        <v/>
      </c>
      <c r="AG1861" t="str">
        <f>IF('5G_NR_raw_UE'!EW1861&gt;0,('5G_NR_raw_UE'!EW1861*'5G_NR_raw_UE'!EX1861),"")</f>
        <v/>
      </c>
      <c r="AH1861" t="str">
        <f>IF('5G_NR_raw_UE'!EY1861&gt;0,('5G_NR_raw_UE'!EY1861*'5G_NR_raw_UE'!EZ1861/1000000),"")</f>
        <v/>
      </c>
    </row>
    <row r="1862" spans="31:34">
      <c r="AE1862">
        <f>IF('5G_NR_raw_UE'!EP1862&gt;0,('5G_NR_raw_UE'!EP1862*'5G_NR_raw_UE'!EQ1862),"")</f>
        <v>14819.024472999999</v>
      </c>
      <c r="AF1862" t="str">
        <f>IF('5G_NR_raw_UE'!ER1862&gt;0,('5G_NR_raw_UE'!ER1862*'5G_NR_raw_UE'!ES1862),"")</f>
        <v/>
      </c>
      <c r="AG1862" t="str">
        <f>IF('5G_NR_raw_UE'!EW1862&gt;0,('5G_NR_raw_UE'!EW1862*'5G_NR_raw_UE'!EX1862),"")</f>
        <v/>
      </c>
      <c r="AH1862" t="str">
        <f>IF('5G_NR_raw_UE'!EY1862&gt;0,('5G_NR_raw_UE'!EY1862*'5G_NR_raw_UE'!EZ1862/1000000),"")</f>
        <v/>
      </c>
    </row>
    <row r="1863" spans="31:34">
      <c r="AE1863">
        <f>IF('5G_NR_raw_UE'!EP1863&gt;0,('5G_NR_raw_UE'!EP1863*'5G_NR_raw_UE'!EQ1863),"")</f>
        <v>1482.6228349999999</v>
      </c>
      <c r="AF1863" t="str">
        <f>IF('5G_NR_raw_UE'!ER1863&gt;0,('5G_NR_raw_UE'!ER1863*'5G_NR_raw_UE'!ES1863),"")</f>
        <v/>
      </c>
      <c r="AG1863" t="str">
        <f>IF('5G_NR_raw_UE'!EW1863&gt;0,('5G_NR_raw_UE'!EW1863*'5G_NR_raw_UE'!EX1863),"")</f>
        <v/>
      </c>
      <c r="AH1863" t="str">
        <f>IF('5G_NR_raw_UE'!EY1863&gt;0,('5G_NR_raw_UE'!EY1863*'5G_NR_raw_UE'!EZ1863/1000000),"")</f>
        <v/>
      </c>
    </row>
    <row r="1864" spans="31:34">
      <c r="AE1864">
        <f>IF('5G_NR_raw_UE'!EP1864&gt;0,('5G_NR_raw_UE'!EP1864*'5G_NR_raw_UE'!EQ1864),"")</f>
        <v>14797.26784</v>
      </c>
      <c r="AF1864" t="str">
        <f>IF('5G_NR_raw_UE'!ER1864&gt;0,('5G_NR_raw_UE'!ER1864*'5G_NR_raw_UE'!ES1864),"")</f>
        <v/>
      </c>
      <c r="AG1864" t="str">
        <f>IF('5G_NR_raw_UE'!EW1864&gt;0,('5G_NR_raw_UE'!EW1864*'5G_NR_raw_UE'!EX1864),"")</f>
        <v/>
      </c>
      <c r="AH1864" t="str">
        <f>IF('5G_NR_raw_UE'!EY1864&gt;0,('5G_NR_raw_UE'!EY1864*'5G_NR_raw_UE'!EZ1864/1000000),"")</f>
        <v/>
      </c>
    </row>
    <row r="1865" spans="31:34">
      <c r="AE1865">
        <f>IF('5G_NR_raw_UE'!EP1865&gt;0,('5G_NR_raw_UE'!EP1865*'5G_NR_raw_UE'!EQ1865),"")</f>
        <v>14654.005132999999</v>
      </c>
      <c r="AF1865" t="str">
        <f>IF('5G_NR_raw_UE'!ER1865&gt;0,('5G_NR_raw_UE'!ER1865*'5G_NR_raw_UE'!ES1865),"")</f>
        <v/>
      </c>
      <c r="AG1865" t="str">
        <f>IF('5G_NR_raw_UE'!EW1865&gt;0,('5G_NR_raw_UE'!EW1865*'5G_NR_raw_UE'!EX1865),"")</f>
        <v/>
      </c>
      <c r="AH1865" t="str">
        <f>IF('5G_NR_raw_UE'!EY1865&gt;0,('5G_NR_raw_UE'!EY1865*'5G_NR_raw_UE'!EZ1865/1000000),"")</f>
        <v/>
      </c>
    </row>
    <row r="1866" spans="31:34">
      <c r="AE1866">
        <f>IF('5G_NR_raw_UE'!EP1866&gt;0,('5G_NR_raw_UE'!EP1866*'5G_NR_raw_UE'!EQ1866),"")</f>
        <v>14800.049140000001</v>
      </c>
      <c r="AF1866" t="str">
        <f>IF('5G_NR_raw_UE'!ER1866&gt;0,('5G_NR_raw_UE'!ER1866*'5G_NR_raw_UE'!ES1866),"")</f>
        <v/>
      </c>
      <c r="AG1866" t="str">
        <f>IF('5G_NR_raw_UE'!EW1866&gt;0,('5G_NR_raw_UE'!EW1866*'5G_NR_raw_UE'!EX1866),"")</f>
        <v/>
      </c>
      <c r="AH1866" t="str">
        <f>IF('5G_NR_raw_UE'!EY1866&gt;0,('5G_NR_raw_UE'!EY1866*'5G_NR_raw_UE'!EZ1866/1000000),"")</f>
        <v/>
      </c>
    </row>
    <row r="1867" spans="31:34">
      <c r="AE1867">
        <f>IF('5G_NR_raw_UE'!EP1867&gt;0,('5G_NR_raw_UE'!EP1867*'5G_NR_raw_UE'!EQ1867),"")</f>
        <v>14716.499919999998</v>
      </c>
      <c r="AF1867" t="str">
        <f>IF('5G_NR_raw_UE'!ER1867&gt;0,('5G_NR_raw_UE'!ER1867*'5G_NR_raw_UE'!ES1867),"")</f>
        <v/>
      </c>
      <c r="AG1867" t="str">
        <f>IF('5G_NR_raw_UE'!EW1867&gt;0,('5G_NR_raw_UE'!EW1867*'5G_NR_raw_UE'!EX1867),"")</f>
        <v/>
      </c>
      <c r="AH1867" t="str">
        <f>IF('5G_NR_raw_UE'!EY1867&gt;0,('5G_NR_raw_UE'!EY1867*'5G_NR_raw_UE'!EZ1867/1000000),"")</f>
        <v/>
      </c>
    </row>
    <row r="1868" spans="31:34">
      <c r="AE1868">
        <f>IF('5G_NR_raw_UE'!EP1868&gt;0,('5G_NR_raw_UE'!EP1868*'5G_NR_raw_UE'!EQ1868),"")</f>
        <v>14606.252195999999</v>
      </c>
      <c r="AF1868" t="str">
        <f>IF('5G_NR_raw_UE'!ER1868&gt;0,('5G_NR_raw_UE'!ER1868*'5G_NR_raw_UE'!ES1868),"")</f>
        <v/>
      </c>
      <c r="AG1868" t="str">
        <f>IF('5G_NR_raw_UE'!EW1868&gt;0,('5G_NR_raw_UE'!EW1868*'5G_NR_raw_UE'!EX1868),"")</f>
        <v/>
      </c>
      <c r="AH1868" t="str">
        <f>IF('5G_NR_raw_UE'!EY1868&gt;0,('5G_NR_raw_UE'!EY1868*'5G_NR_raw_UE'!EZ1868/1000000),"")</f>
        <v/>
      </c>
    </row>
    <row r="1869" spans="31:34">
      <c r="AE1869">
        <f>IF('5G_NR_raw_UE'!EP1869&gt;0,('5G_NR_raw_UE'!EP1869*'5G_NR_raw_UE'!EQ1869),"")</f>
        <v>14840.452863999999</v>
      </c>
      <c r="AF1869" t="str">
        <f>IF('5G_NR_raw_UE'!ER1869&gt;0,('5G_NR_raw_UE'!ER1869*'5G_NR_raw_UE'!ES1869),"")</f>
        <v/>
      </c>
      <c r="AG1869" t="str">
        <f>IF('5G_NR_raw_UE'!EW1869&gt;0,('5G_NR_raw_UE'!EW1869*'5G_NR_raw_UE'!EX1869),"")</f>
        <v/>
      </c>
      <c r="AH1869" t="str">
        <f>IF('5G_NR_raw_UE'!EY1869&gt;0,('5G_NR_raw_UE'!EY1869*'5G_NR_raw_UE'!EZ1869/1000000),"")</f>
        <v/>
      </c>
    </row>
    <row r="1870" spans="31:34">
      <c r="AE1870">
        <f>IF('5G_NR_raw_UE'!EP1870&gt;0,('5G_NR_raw_UE'!EP1870*'5G_NR_raw_UE'!EQ1870),"")</f>
        <v>1466.653939</v>
      </c>
      <c r="AF1870" t="str">
        <f>IF('5G_NR_raw_UE'!ER1870&gt;0,('5G_NR_raw_UE'!ER1870*'5G_NR_raw_UE'!ES1870),"")</f>
        <v/>
      </c>
      <c r="AG1870" t="str">
        <f>IF('5G_NR_raw_UE'!EW1870&gt;0,('5G_NR_raw_UE'!EW1870*'5G_NR_raw_UE'!EX1870),"")</f>
        <v/>
      </c>
      <c r="AH1870" t="str">
        <f>IF('5G_NR_raw_UE'!EY1870&gt;0,('5G_NR_raw_UE'!EY1870*'5G_NR_raw_UE'!EZ1870/1000000),"")</f>
        <v/>
      </c>
    </row>
    <row r="1871" spans="31:34">
      <c r="AE1871">
        <f>IF('5G_NR_raw_UE'!EP1871&gt;0,('5G_NR_raw_UE'!EP1871*'5G_NR_raw_UE'!EQ1871),"")</f>
        <v>14524.436927999999</v>
      </c>
      <c r="AF1871" t="str">
        <f>IF('5G_NR_raw_UE'!ER1871&gt;0,('5G_NR_raw_UE'!ER1871*'5G_NR_raw_UE'!ES1871),"")</f>
        <v/>
      </c>
      <c r="AG1871" t="str">
        <f>IF('5G_NR_raw_UE'!EW1871&gt;0,('5G_NR_raw_UE'!EW1871*'5G_NR_raw_UE'!EX1871),"")</f>
        <v/>
      </c>
      <c r="AH1871" t="str">
        <f>IF('5G_NR_raw_UE'!EY1871&gt;0,('5G_NR_raw_UE'!EY1871*'5G_NR_raw_UE'!EZ1871/1000000),"")</f>
        <v/>
      </c>
    </row>
    <row r="1872" spans="31:34">
      <c r="AE1872">
        <f>IF('5G_NR_raw_UE'!EP1872&gt;0,('5G_NR_raw_UE'!EP1872*'5G_NR_raw_UE'!EQ1872),"")</f>
        <v>16643.35932</v>
      </c>
      <c r="AF1872" t="str">
        <f>IF('5G_NR_raw_UE'!ER1872&gt;0,('5G_NR_raw_UE'!ER1872*'5G_NR_raw_UE'!ES1872),"")</f>
        <v/>
      </c>
      <c r="AG1872" t="str">
        <f>IF('5G_NR_raw_UE'!EW1872&gt;0,('5G_NR_raw_UE'!EW1872*'5G_NR_raw_UE'!EX1872),"")</f>
        <v/>
      </c>
      <c r="AH1872" t="str">
        <f>IF('5G_NR_raw_UE'!EY1872&gt;0,('5G_NR_raw_UE'!EY1872*'5G_NR_raw_UE'!EZ1872/1000000),"")</f>
        <v/>
      </c>
    </row>
    <row r="1873" spans="31:34">
      <c r="AE1873">
        <f>IF('5G_NR_raw_UE'!EP1873&gt;0,('5G_NR_raw_UE'!EP1873*'5G_NR_raw_UE'!EQ1873),"")</f>
        <v>14774.730431999998</v>
      </c>
      <c r="AF1873" t="str">
        <f>IF('5G_NR_raw_UE'!ER1873&gt;0,('5G_NR_raw_UE'!ER1873*'5G_NR_raw_UE'!ES1873),"")</f>
        <v/>
      </c>
      <c r="AG1873" t="str">
        <f>IF('5G_NR_raw_UE'!EW1873&gt;0,('5G_NR_raw_UE'!EW1873*'5G_NR_raw_UE'!EX1873),"")</f>
        <v/>
      </c>
      <c r="AH1873" t="str">
        <f>IF('5G_NR_raw_UE'!EY1873&gt;0,('5G_NR_raw_UE'!EY1873*'5G_NR_raw_UE'!EZ1873/1000000),"")</f>
        <v/>
      </c>
    </row>
    <row r="1874" spans="31:34">
      <c r="AE1874">
        <f>IF('5G_NR_raw_UE'!EP1874&gt;0,('5G_NR_raw_UE'!EP1874*'5G_NR_raw_UE'!EQ1874),"")</f>
        <v>14748.105849999998</v>
      </c>
      <c r="AF1874" t="str">
        <f>IF('5G_NR_raw_UE'!ER1874&gt;0,('5G_NR_raw_UE'!ER1874*'5G_NR_raw_UE'!ES1874),"")</f>
        <v/>
      </c>
      <c r="AG1874" t="str">
        <f>IF('5G_NR_raw_UE'!EW1874&gt;0,('5G_NR_raw_UE'!EW1874*'5G_NR_raw_UE'!EX1874),"")</f>
        <v/>
      </c>
      <c r="AH1874" t="str">
        <f>IF('5G_NR_raw_UE'!EY1874&gt;0,('5G_NR_raw_UE'!EY1874*'5G_NR_raw_UE'!EZ1874/1000000),"")</f>
        <v/>
      </c>
    </row>
    <row r="1875" spans="31:34">
      <c r="AE1875">
        <f>IF('5G_NR_raw_UE'!EP1875&gt;0,('5G_NR_raw_UE'!EP1875*'5G_NR_raw_UE'!EQ1875),"")</f>
        <v>14867.414594</v>
      </c>
      <c r="AF1875" t="str">
        <f>IF('5G_NR_raw_UE'!ER1875&gt;0,('5G_NR_raw_UE'!ER1875*'5G_NR_raw_UE'!ES1875),"")</f>
        <v/>
      </c>
      <c r="AG1875" t="str">
        <f>IF('5G_NR_raw_UE'!EW1875&gt;0,('5G_NR_raw_UE'!EW1875*'5G_NR_raw_UE'!EX1875),"")</f>
        <v/>
      </c>
      <c r="AH1875" t="str">
        <f>IF('5G_NR_raw_UE'!EY1875&gt;0,('5G_NR_raw_UE'!EY1875*'5G_NR_raw_UE'!EZ1875/1000000),"")</f>
        <v/>
      </c>
    </row>
    <row r="1876" spans="31:34">
      <c r="AE1876">
        <f>IF('5G_NR_raw_UE'!EP1876&gt;0,('5G_NR_raw_UE'!EP1876*'5G_NR_raw_UE'!EQ1876),"")</f>
        <v>1460.7360000000001</v>
      </c>
      <c r="AF1876" t="str">
        <f>IF('5G_NR_raw_UE'!ER1876&gt;0,('5G_NR_raw_UE'!ER1876*'5G_NR_raw_UE'!ES1876),"")</f>
        <v/>
      </c>
      <c r="AG1876" t="str">
        <f>IF('5G_NR_raw_UE'!EW1876&gt;0,('5G_NR_raw_UE'!EW1876*'5G_NR_raw_UE'!EX1876),"")</f>
        <v/>
      </c>
      <c r="AH1876" t="str">
        <f>IF('5G_NR_raw_UE'!EY1876&gt;0,('5G_NR_raw_UE'!EY1876*'5G_NR_raw_UE'!EZ1876/1000000),"")</f>
        <v/>
      </c>
    </row>
    <row r="1877" spans="31:34">
      <c r="AE1877">
        <f>IF('5G_NR_raw_UE'!EP1877&gt;0,('5G_NR_raw_UE'!EP1877*'5G_NR_raw_UE'!EQ1877),"")</f>
        <v>14560.352687999999</v>
      </c>
      <c r="AF1877" t="str">
        <f>IF('5G_NR_raw_UE'!ER1877&gt;0,('5G_NR_raw_UE'!ER1877*'5G_NR_raw_UE'!ES1877),"")</f>
        <v/>
      </c>
      <c r="AG1877" t="str">
        <f>IF('5G_NR_raw_UE'!EW1877&gt;0,('5G_NR_raw_UE'!EW1877*'5G_NR_raw_UE'!EX1877),"")</f>
        <v/>
      </c>
      <c r="AH1877" t="str">
        <f>IF('5G_NR_raw_UE'!EY1877&gt;0,('5G_NR_raw_UE'!EY1877*'5G_NR_raw_UE'!EZ1877/1000000),"")</f>
        <v/>
      </c>
    </row>
    <row r="1878" spans="31:34">
      <c r="AE1878">
        <f>IF('5G_NR_raw_UE'!EP1878&gt;0,('5G_NR_raw_UE'!EP1878*'5G_NR_raw_UE'!EQ1878),"")</f>
        <v>14914.405319999998</v>
      </c>
      <c r="AF1878" t="str">
        <f>IF('5G_NR_raw_UE'!ER1878&gt;0,('5G_NR_raw_UE'!ER1878*'5G_NR_raw_UE'!ES1878),"")</f>
        <v/>
      </c>
      <c r="AG1878" t="str">
        <f>IF('5G_NR_raw_UE'!EW1878&gt;0,('5G_NR_raw_UE'!EW1878*'5G_NR_raw_UE'!EX1878),"")</f>
        <v/>
      </c>
      <c r="AH1878" t="str">
        <f>IF('5G_NR_raw_UE'!EY1878&gt;0,('5G_NR_raw_UE'!EY1878*'5G_NR_raw_UE'!EZ1878/1000000),"")</f>
        <v/>
      </c>
    </row>
    <row r="1879" spans="31:34">
      <c r="AE1879">
        <f>IF('5G_NR_raw_UE'!EP1879&gt;0,('5G_NR_raw_UE'!EP1879*'5G_NR_raw_UE'!EQ1879),"")</f>
        <v>14709.902517</v>
      </c>
      <c r="AF1879" t="str">
        <f>IF('5G_NR_raw_UE'!ER1879&gt;0,('5G_NR_raw_UE'!ER1879*'5G_NR_raw_UE'!ES1879),"")</f>
        <v/>
      </c>
      <c r="AG1879" t="str">
        <f>IF('5G_NR_raw_UE'!EW1879&gt;0,('5G_NR_raw_UE'!EW1879*'5G_NR_raw_UE'!EX1879),"")</f>
        <v/>
      </c>
      <c r="AH1879" t="str">
        <f>IF('5G_NR_raw_UE'!EY1879&gt;0,('5G_NR_raw_UE'!EY1879*'5G_NR_raw_UE'!EZ1879/1000000),"")</f>
        <v/>
      </c>
    </row>
    <row r="1880" spans="31:34">
      <c r="AE1880">
        <f>IF('5G_NR_raw_UE'!EP1880&gt;0,('5G_NR_raw_UE'!EP1880*'5G_NR_raw_UE'!EQ1880),"")</f>
        <v>14797.945206</v>
      </c>
      <c r="AF1880" t="str">
        <f>IF('5G_NR_raw_UE'!ER1880&gt;0,('5G_NR_raw_UE'!ER1880*'5G_NR_raw_UE'!ES1880),"")</f>
        <v/>
      </c>
      <c r="AG1880" t="str">
        <f>IF('5G_NR_raw_UE'!EW1880&gt;0,('5G_NR_raw_UE'!EW1880*'5G_NR_raw_UE'!EX1880),"")</f>
        <v/>
      </c>
      <c r="AH1880" t="str">
        <f>IF('5G_NR_raw_UE'!EY1880&gt;0,('5G_NR_raw_UE'!EY1880*'5G_NR_raw_UE'!EZ1880/1000000),"")</f>
        <v/>
      </c>
    </row>
    <row r="1881" spans="31:34">
      <c r="AE1881">
        <f>IF('5G_NR_raw_UE'!EP1881&gt;0,('5G_NR_raw_UE'!EP1881*'5G_NR_raw_UE'!EQ1881),"")</f>
        <v>1485.790272</v>
      </c>
      <c r="AF1881" t="str">
        <f>IF('5G_NR_raw_UE'!ER1881&gt;0,('5G_NR_raw_UE'!ER1881*'5G_NR_raw_UE'!ES1881),"")</f>
        <v/>
      </c>
      <c r="AG1881" t="str">
        <f>IF('5G_NR_raw_UE'!EW1881&gt;0,('5G_NR_raw_UE'!EW1881*'5G_NR_raw_UE'!EX1881),"")</f>
        <v/>
      </c>
      <c r="AH1881" t="str">
        <f>IF('5G_NR_raw_UE'!EY1881&gt;0,('5G_NR_raw_UE'!EY1881*'5G_NR_raw_UE'!EZ1881/1000000),"")</f>
        <v/>
      </c>
    </row>
    <row r="1882" spans="31:34">
      <c r="AE1882">
        <f>IF('5G_NR_raw_UE'!EP1882&gt;0,('5G_NR_raw_UE'!EP1882*'5G_NR_raw_UE'!EQ1882),"")</f>
        <v>14654.444387999998</v>
      </c>
      <c r="AF1882" t="str">
        <f>IF('5G_NR_raw_UE'!ER1882&gt;0,('5G_NR_raw_UE'!ER1882*'5G_NR_raw_UE'!ES1882),"")</f>
        <v/>
      </c>
      <c r="AG1882" t="str">
        <f>IF('5G_NR_raw_UE'!EW1882&gt;0,('5G_NR_raw_UE'!EW1882*'5G_NR_raw_UE'!EX1882),"")</f>
        <v/>
      </c>
      <c r="AH1882" t="str">
        <f>IF('5G_NR_raw_UE'!EY1882&gt;0,('5G_NR_raw_UE'!EY1882*'5G_NR_raw_UE'!EZ1882/1000000),"")</f>
        <v/>
      </c>
    </row>
    <row r="1883" spans="31:34">
      <c r="AE1883">
        <f>IF('5G_NR_raw_UE'!EP1883&gt;0,('5G_NR_raw_UE'!EP1883*'5G_NR_raw_UE'!EQ1883),"")</f>
        <v>14839.533071999998</v>
      </c>
      <c r="AF1883" t="str">
        <f>IF('5G_NR_raw_UE'!ER1883&gt;0,('5G_NR_raw_UE'!ER1883*'5G_NR_raw_UE'!ES1883),"")</f>
        <v/>
      </c>
      <c r="AG1883" t="str">
        <f>IF('5G_NR_raw_UE'!EW1883&gt;0,('5G_NR_raw_UE'!EW1883*'5G_NR_raw_UE'!EX1883),"")</f>
        <v/>
      </c>
      <c r="AH1883" t="str">
        <f>IF('5G_NR_raw_UE'!EY1883&gt;0,('5G_NR_raw_UE'!EY1883*'5G_NR_raw_UE'!EZ1883/1000000),"")</f>
        <v/>
      </c>
    </row>
    <row r="1884" spans="31:34">
      <c r="AE1884">
        <f>IF('5G_NR_raw_UE'!EP1884&gt;0,('5G_NR_raw_UE'!EP1884*'5G_NR_raw_UE'!EQ1884),"")</f>
        <v>14723.736022999999</v>
      </c>
      <c r="AF1884" t="str">
        <f>IF('5G_NR_raw_UE'!ER1884&gt;0,('5G_NR_raw_UE'!ER1884*'5G_NR_raw_UE'!ES1884),"")</f>
        <v/>
      </c>
      <c r="AG1884" t="str">
        <f>IF('5G_NR_raw_UE'!EW1884&gt;0,('5G_NR_raw_UE'!EW1884*'5G_NR_raw_UE'!EX1884),"")</f>
        <v/>
      </c>
      <c r="AH1884" t="str">
        <f>IF('5G_NR_raw_UE'!EY1884&gt;0,('5G_NR_raw_UE'!EY1884*'5G_NR_raw_UE'!EZ1884/1000000),"")</f>
        <v/>
      </c>
    </row>
    <row r="1885" spans="31:34">
      <c r="AE1885">
        <f>IF('5G_NR_raw_UE'!EP1885&gt;0,('5G_NR_raw_UE'!EP1885*'5G_NR_raw_UE'!EQ1885),"")</f>
        <v>14787.94126</v>
      </c>
      <c r="AF1885" t="str">
        <f>IF('5G_NR_raw_UE'!ER1885&gt;0,('5G_NR_raw_UE'!ER1885*'5G_NR_raw_UE'!ES1885),"")</f>
        <v/>
      </c>
      <c r="AG1885" t="str">
        <f>IF('5G_NR_raw_UE'!EW1885&gt;0,('5G_NR_raw_UE'!EW1885*'5G_NR_raw_UE'!EX1885),"")</f>
        <v/>
      </c>
      <c r="AH1885" t="str">
        <f>IF('5G_NR_raw_UE'!EY1885&gt;0,('5G_NR_raw_UE'!EY1885*'5G_NR_raw_UE'!EZ1885/1000000),"")</f>
        <v/>
      </c>
    </row>
    <row r="1886" spans="31:34">
      <c r="AE1886">
        <f>IF('5G_NR_raw_UE'!EP1886&gt;0,('5G_NR_raw_UE'!EP1886*'5G_NR_raw_UE'!EQ1886),"")</f>
        <v>14729.829868000001</v>
      </c>
      <c r="AF1886" t="str">
        <f>IF('5G_NR_raw_UE'!ER1886&gt;0,('5G_NR_raw_UE'!ER1886*'5G_NR_raw_UE'!ES1886),"")</f>
        <v/>
      </c>
      <c r="AG1886" t="str">
        <f>IF('5G_NR_raw_UE'!EW1886&gt;0,('5G_NR_raw_UE'!EW1886*'5G_NR_raw_UE'!EX1886),"")</f>
        <v/>
      </c>
      <c r="AH1886" t="str">
        <f>IF('5G_NR_raw_UE'!EY1886&gt;0,('5G_NR_raw_UE'!EY1886*'5G_NR_raw_UE'!EZ1886/1000000),"")</f>
        <v/>
      </c>
    </row>
    <row r="1887" spans="31:34">
      <c r="AE1887">
        <f>IF('5G_NR_raw_UE'!EP1887&gt;0,('5G_NR_raw_UE'!EP1887*'5G_NR_raw_UE'!EQ1887),"")</f>
        <v>14358.482249999999</v>
      </c>
      <c r="AF1887" t="str">
        <f>IF('5G_NR_raw_UE'!ER1887&gt;0,('5G_NR_raw_UE'!ER1887*'5G_NR_raw_UE'!ES1887),"")</f>
        <v/>
      </c>
      <c r="AG1887" t="str">
        <f>IF('5G_NR_raw_UE'!EW1887&gt;0,('5G_NR_raw_UE'!EW1887*'5G_NR_raw_UE'!EX1887),"")</f>
        <v/>
      </c>
      <c r="AH1887" t="str">
        <f>IF('5G_NR_raw_UE'!EY1887&gt;0,('5G_NR_raw_UE'!EY1887*'5G_NR_raw_UE'!EZ1887/1000000),"")</f>
        <v/>
      </c>
    </row>
    <row r="1888" spans="31:34">
      <c r="AE1888">
        <f>IF('5G_NR_raw_UE'!EP1888&gt;0,('5G_NR_raw_UE'!EP1888*'5G_NR_raw_UE'!EQ1888),"")</f>
        <v>14628.069731</v>
      </c>
      <c r="AF1888" t="str">
        <f>IF('5G_NR_raw_UE'!ER1888&gt;0,('5G_NR_raw_UE'!ER1888*'5G_NR_raw_UE'!ES1888),"")</f>
        <v/>
      </c>
      <c r="AG1888" t="str">
        <f>IF('5G_NR_raw_UE'!EW1888&gt;0,('5G_NR_raw_UE'!EW1888*'5G_NR_raw_UE'!EX1888),"")</f>
        <v/>
      </c>
      <c r="AH1888" t="str">
        <f>IF('5G_NR_raw_UE'!EY1888&gt;0,('5G_NR_raw_UE'!EY1888*'5G_NR_raw_UE'!EZ1888/1000000),"")</f>
        <v/>
      </c>
    </row>
    <row r="1889" spans="31:34">
      <c r="AE1889">
        <f>IF('5G_NR_raw_UE'!EP1889&gt;0,('5G_NR_raw_UE'!EP1889*'5G_NR_raw_UE'!EQ1889),"")</f>
        <v>14864.239181999999</v>
      </c>
      <c r="AF1889" t="str">
        <f>IF('5G_NR_raw_UE'!ER1889&gt;0,('5G_NR_raw_UE'!ER1889*'5G_NR_raw_UE'!ES1889),"")</f>
        <v/>
      </c>
      <c r="AG1889" t="str">
        <f>IF('5G_NR_raw_UE'!EW1889&gt;0,('5G_NR_raw_UE'!EW1889*'5G_NR_raw_UE'!EX1889),"")</f>
        <v/>
      </c>
      <c r="AH1889" t="str">
        <f>IF('5G_NR_raw_UE'!EY1889&gt;0,('5G_NR_raw_UE'!EY1889*'5G_NR_raw_UE'!EZ1889/1000000),"")</f>
        <v/>
      </c>
    </row>
    <row r="1890" spans="31:34">
      <c r="AE1890">
        <f>IF('5G_NR_raw_UE'!EP1890&gt;0,('5G_NR_raw_UE'!EP1890*'5G_NR_raw_UE'!EQ1890),"")</f>
        <v>14952.39012</v>
      </c>
      <c r="AF1890" t="str">
        <f>IF('5G_NR_raw_UE'!ER1890&gt;0,('5G_NR_raw_UE'!ER1890*'5G_NR_raw_UE'!ES1890),"")</f>
        <v/>
      </c>
      <c r="AG1890" t="str">
        <f>IF('5G_NR_raw_UE'!EW1890&gt;0,('5G_NR_raw_UE'!EW1890*'5G_NR_raw_UE'!EX1890),"")</f>
        <v/>
      </c>
      <c r="AH1890" t="str">
        <f>IF('5G_NR_raw_UE'!EY1890&gt;0,('5G_NR_raw_UE'!EY1890*'5G_NR_raw_UE'!EZ1890/1000000),"")</f>
        <v/>
      </c>
    </row>
    <row r="1891" spans="31:34">
      <c r="AE1891">
        <f>IF('5G_NR_raw_UE'!EP1891&gt;0,('5G_NR_raw_UE'!EP1891*'5G_NR_raw_UE'!EQ1891),"")</f>
        <v>14659.250499999998</v>
      </c>
      <c r="AF1891" t="str">
        <f>IF('5G_NR_raw_UE'!ER1891&gt;0,('5G_NR_raw_UE'!ER1891*'5G_NR_raw_UE'!ES1891),"")</f>
        <v/>
      </c>
      <c r="AG1891" t="str">
        <f>IF('5G_NR_raw_UE'!EW1891&gt;0,('5G_NR_raw_UE'!EW1891*'5G_NR_raw_UE'!EX1891),"")</f>
        <v/>
      </c>
      <c r="AH1891" t="str">
        <f>IF('5G_NR_raw_UE'!EY1891&gt;0,('5G_NR_raw_UE'!EY1891*'5G_NR_raw_UE'!EZ1891/1000000),"")</f>
        <v/>
      </c>
    </row>
    <row r="1892" spans="31:34">
      <c r="AE1892">
        <f>IF('5G_NR_raw_UE'!EP1892&gt;0,('5G_NR_raw_UE'!EP1892*'5G_NR_raw_UE'!EQ1892),"")</f>
        <v>14782.363847999999</v>
      </c>
      <c r="AF1892" t="str">
        <f>IF('5G_NR_raw_UE'!ER1892&gt;0,('5G_NR_raw_UE'!ER1892*'5G_NR_raw_UE'!ES1892),"")</f>
        <v/>
      </c>
      <c r="AG1892" t="str">
        <f>IF('5G_NR_raw_UE'!EW1892&gt;0,('5G_NR_raw_UE'!EW1892*'5G_NR_raw_UE'!EX1892),"")</f>
        <v/>
      </c>
      <c r="AH1892" t="str">
        <f>IF('5G_NR_raw_UE'!EY1892&gt;0,('5G_NR_raw_UE'!EY1892*'5G_NR_raw_UE'!EZ1892/1000000),"")</f>
        <v/>
      </c>
    </row>
    <row r="1893" spans="31:34">
      <c r="AE1893">
        <f>IF('5G_NR_raw_UE'!EP1893&gt;0,('5G_NR_raw_UE'!EP1893*'5G_NR_raw_UE'!EQ1893),"")</f>
        <v>14733.05744</v>
      </c>
      <c r="AF1893" t="str">
        <f>IF('5G_NR_raw_UE'!ER1893&gt;0,('5G_NR_raw_UE'!ER1893*'5G_NR_raw_UE'!ES1893),"")</f>
        <v/>
      </c>
      <c r="AG1893" t="str">
        <f>IF('5G_NR_raw_UE'!EW1893&gt;0,('5G_NR_raw_UE'!EW1893*'5G_NR_raw_UE'!EX1893),"")</f>
        <v/>
      </c>
      <c r="AH1893" t="str">
        <f>IF('5G_NR_raw_UE'!EY1893&gt;0,('5G_NR_raw_UE'!EY1893*'5G_NR_raw_UE'!EZ1893/1000000),"")</f>
        <v/>
      </c>
    </row>
    <row r="1894" spans="31:34">
      <c r="AE1894">
        <f>IF('5G_NR_raw_UE'!EP1894&gt;0,('5G_NR_raw_UE'!EP1894*'5G_NR_raw_UE'!EQ1894),"")</f>
        <v>148.82021699999999</v>
      </c>
      <c r="AF1894" t="str">
        <f>IF('5G_NR_raw_UE'!ER1894&gt;0,('5G_NR_raw_UE'!ER1894*'5G_NR_raw_UE'!ES1894),"")</f>
        <v/>
      </c>
      <c r="AG1894" t="str">
        <f>IF('5G_NR_raw_UE'!EW1894&gt;0,('5G_NR_raw_UE'!EW1894*'5G_NR_raw_UE'!EX1894),"")</f>
        <v/>
      </c>
      <c r="AH1894" t="str">
        <f>IF('5G_NR_raw_UE'!EY1894&gt;0,('5G_NR_raw_UE'!EY1894*'5G_NR_raw_UE'!EZ1894/1000000),"")</f>
        <v/>
      </c>
    </row>
    <row r="1895" spans="31:34">
      <c r="AE1895">
        <f>IF('5G_NR_raw_UE'!EP1895&gt;0,('5G_NR_raw_UE'!EP1895*'5G_NR_raw_UE'!EQ1895),"")</f>
        <v>14856.66347</v>
      </c>
      <c r="AF1895" t="str">
        <f>IF('5G_NR_raw_UE'!ER1895&gt;0,('5G_NR_raw_UE'!ER1895*'5G_NR_raw_UE'!ES1895),"")</f>
        <v/>
      </c>
      <c r="AG1895" t="str">
        <f>IF('5G_NR_raw_UE'!EW1895&gt;0,('5G_NR_raw_UE'!EW1895*'5G_NR_raw_UE'!EX1895),"")</f>
        <v/>
      </c>
      <c r="AH1895" t="str">
        <f>IF('5G_NR_raw_UE'!EY1895&gt;0,('5G_NR_raw_UE'!EY1895*'5G_NR_raw_UE'!EZ1895/1000000),"")</f>
        <v/>
      </c>
    </row>
    <row r="1896" spans="31:34">
      <c r="AE1896">
        <f>IF('5G_NR_raw_UE'!EP1896&gt;0,('5G_NR_raw_UE'!EP1896*'5G_NR_raw_UE'!EQ1896),"")</f>
        <v>15367.387972999999</v>
      </c>
      <c r="AF1896" t="str">
        <f>IF('5G_NR_raw_UE'!ER1896&gt;0,('5G_NR_raw_UE'!ER1896*'5G_NR_raw_UE'!ES1896),"")</f>
        <v/>
      </c>
      <c r="AG1896" t="str">
        <f>IF('5G_NR_raw_UE'!EW1896&gt;0,('5G_NR_raw_UE'!EW1896*'5G_NR_raw_UE'!EX1896),"")</f>
        <v/>
      </c>
      <c r="AH1896" t="str">
        <f>IF('5G_NR_raw_UE'!EY1896&gt;0,('5G_NR_raw_UE'!EY1896*'5G_NR_raw_UE'!EZ1896/1000000),"")</f>
        <v/>
      </c>
    </row>
    <row r="1897" spans="31:34">
      <c r="AE1897">
        <f>IF('5G_NR_raw_UE'!EP1897&gt;0,('5G_NR_raw_UE'!EP1897*'5G_NR_raw_UE'!EQ1897),"")</f>
        <v>14461.969031999999</v>
      </c>
      <c r="AF1897" t="str">
        <f>IF('5G_NR_raw_UE'!ER1897&gt;0,('5G_NR_raw_UE'!ER1897*'5G_NR_raw_UE'!ES1897),"")</f>
        <v/>
      </c>
      <c r="AG1897" t="str">
        <f>IF('5G_NR_raw_UE'!EW1897&gt;0,('5G_NR_raw_UE'!EW1897*'5G_NR_raw_UE'!EX1897),"")</f>
        <v/>
      </c>
      <c r="AH1897" t="str">
        <f>IF('5G_NR_raw_UE'!EY1897&gt;0,('5G_NR_raw_UE'!EY1897*'5G_NR_raw_UE'!EZ1897/1000000),"")</f>
        <v/>
      </c>
    </row>
    <row r="1898" spans="31:34">
      <c r="AE1898">
        <f>IF('5G_NR_raw_UE'!EP1898&gt;0,('5G_NR_raw_UE'!EP1898*'5G_NR_raw_UE'!EQ1898),"")</f>
        <v>14761.132292</v>
      </c>
      <c r="AF1898" t="str">
        <f>IF('5G_NR_raw_UE'!ER1898&gt;0,('5G_NR_raw_UE'!ER1898*'5G_NR_raw_UE'!ES1898),"")</f>
        <v/>
      </c>
      <c r="AG1898" t="str">
        <f>IF('5G_NR_raw_UE'!EW1898&gt;0,('5G_NR_raw_UE'!EW1898*'5G_NR_raw_UE'!EX1898),"")</f>
        <v/>
      </c>
      <c r="AH1898" t="str">
        <f>IF('5G_NR_raw_UE'!EY1898&gt;0,('5G_NR_raw_UE'!EY1898*'5G_NR_raw_UE'!EZ1898/1000000),"")</f>
        <v/>
      </c>
    </row>
    <row r="1899" spans="31:34">
      <c r="AE1899">
        <f>IF('5G_NR_raw_UE'!EP1899&gt;0,('5G_NR_raw_UE'!EP1899*'5G_NR_raw_UE'!EQ1899),"")</f>
        <v>14879.78261</v>
      </c>
      <c r="AF1899" t="str">
        <f>IF('5G_NR_raw_UE'!ER1899&gt;0,('5G_NR_raw_UE'!ER1899*'5G_NR_raw_UE'!ES1899),"")</f>
        <v/>
      </c>
      <c r="AG1899" t="str">
        <f>IF('5G_NR_raw_UE'!EW1899&gt;0,('5G_NR_raw_UE'!EW1899*'5G_NR_raw_UE'!EX1899),"")</f>
        <v/>
      </c>
      <c r="AH1899" t="str">
        <f>IF('5G_NR_raw_UE'!EY1899&gt;0,('5G_NR_raw_UE'!EY1899*'5G_NR_raw_UE'!EZ1899/1000000),"")</f>
        <v/>
      </c>
    </row>
    <row r="1900" spans="31:34">
      <c r="AE1900">
        <f>IF('5G_NR_raw_UE'!EP1900&gt;0,('5G_NR_raw_UE'!EP1900*'5G_NR_raw_UE'!EQ1900),"")</f>
        <v>14853.780634999999</v>
      </c>
      <c r="AF1900" t="str">
        <f>IF('5G_NR_raw_UE'!ER1900&gt;0,('5G_NR_raw_UE'!ER1900*'5G_NR_raw_UE'!ES1900),"")</f>
        <v/>
      </c>
      <c r="AG1900" t="str">
        <f>IF('5G_NR_raw_UE'!EW1900&gt;0,('5G_NR_raw_UE'!EW1900*'5G_NR_raw_UE'!EX1900),"")</f>
        <v/>
      </c>
      <c r="AH1900" t="str">
        <f>IF('5G_NR_raw_UE'!EY1900&gt;0,('5G_NR_raw_UE'!EY1900*'5G_NR_raw_UE'!EZ1900/1000000),"")</f>
        <v/>
      </c>
    </row>
    <row r="1901" spans="31:34">
      <c r="AE1901">
        <f>IF('5G_NR_raw_UE'!EP1901&gt;0,('5G_NR_raw_UE'!EP1901*'5G_NR_raw_UE'!EQ1901),"")</f>
        <v>1506.7530239999999</v>
      </c>
      <c r="AF1901" t="str">
        <f>IF('5G_NR_raw_UE'!ER1901&gt;0,('5G_NR_raw_UE'!ER1901*'5G_NR_raw_UE'!ES1901),"")</f>
        <v/>
      </c>
      <c r="AG1901" t="str">
        <f>IF('5G_NR_raw_UE'!EW1901&gt;0,('5G_NR_raw_UE'!EW1901*'5G_NR_raw_UE'!EX1901),"")</f>
        <v/>
      </c>
      <c r="AH1901" t="str">
        <f>IF('5G_NR_raw_UE'!EY1901&gt;0,('5G_NR_raw_UE'!EY1901*'5G_NR_raw_UE'!EZ1901/1000000),"")</f>
        <v/>
      </c>
    </row>
    <row r="1902" spans="31:34">
      <c r="AE1902">
        <f>IF('5G_NR_raw_UE'!EP1902&gt;0,('5G_NR_raw_UE'!EP1902*'5G_NR_raw_UE'!EQ1902),"")</f>
        <v>14834.979936</v>
      </c>
      <c r="AF1902" t="str">
        <f>IF('5G_NR_raw_UE'!ER1902&gt;0,('5G_NR_raw_UE'!ER1902*'5G_NR_raw_UE'!ES1902),"")</f>
        <v/>
      </c>
      <c r="AG1902" t="str">
        <f>IF('5G_NR_raw_UE'!EW1902&gt;0,('5G_NR_raw_UE'!EW1902*'5G_NR_raw_UE'!EX1902),"")</f>
        <v/>
      </c>
      <c r="AH1902" t="str">
        <f>IF('5G_NR_raw_UE'!EY1902&gt;0,('5G_NR_raw_UE'!EY1902*'5G_NR_raw_UE'!EZ1902/1000000),"")</f>
        <v/>
      </c>
    </row>
    <row r="1903" spans="31:34">
      <c r="AE1903">
        <f>IF('5G_NR_raw_UE'!EP1903&gt;0,('5G_NR_raw_UE'!EP1903*'5G_NR_raw_UE'!EQ1903),"")</f>
        <v>14898.21113</v>
      </c>
      <c r="AF1903" t="str">
        <f>IF('5G_NR_raw_UE'!ER1903&gt;0,('5G_NR_raw_UE'!ER1903*'5G_NR_raw_UE'!ES1903),"")</f>
        <v/>
      </c>
      <c r="AG1903" t="str">
        <f>IF('5G_NR_raw_UE'!EW1903&gt;0,('5G_NR_raw_UE'!EW1903*'5G_NR_raw_UE'!EX1903),"")</f>
        <v/>
      </c>
      <c r="AH1903" t="str">
        <f>IF('5G_NR_raw_UE'!EY1903&gt;0,('5G_NR_raw_UE'!EY1903*'5G_NR_raw_UE'!EZ1903/1000000),"")</f>
        <v/>
      </c>
    </row>
    <row r="1904" spans="31:34">
      <c r="AE1904">
        <f>IF('5G_NR_raw_UE'!EP1904&gt;0,('5G_NR_raw_UE'!EP1904*'5G_NR_raw_UE'!EQ1904),"")</f>
        <v>14871.323829999999</v>
      </c>
      <c r="AF1904" t="str">
        <f>IF('5G_NR_raw_UE'!ER1904&gt;0,('5G_NR_raw_UE'!ER1904*'5G_NR_raw_UE'!ES1904),"")</f>
        <v/>
      </c>
      <c r="AG1904" t="str">
        <f>IF('5G_NR_raw_UE'!EW1904&gt;0,('5G_NR_raw_UE'!EW1904*'5G_NR_raw_UE'!EX1904),"")</f>
        <v/>
      </c>
      <c r="AH1904" t="str">
        <f>IF('5G_NR_raw_UE'!EY1904&gt;0,('5G_NR_raw_UE'!EY1904*'5G_NR_raw_UE'!EZ1904/1000000),"")</f>
        <v/>
      </c>
    </row>
    <row r="1905" spans="31:34">
      <c r="AE1905">
        <f>IF('5G_NR_raw_UE'!EP1905&gt;0,('5G_NR_raw_UE'!EP1905*'5G_NR_raw_UE'!EQ1905),"")</f>
        <v>14849.386272</v>
      </c>
      <c r="AF1905" t="str">
        <f>IF('5G_NR_raw_UE'!ER1905&gt;0,('5G_NR_raw_UE'!ER1905*'5G_NR_raw_UE'!ES1905),"")</f>
        <v/>
      </c>
      <c r="AG1905" t="str">
        <f>IF('5G_NR_raw_UE'!EW1905&gt;0,('5G_NR_raw_UE'!EW1905*'5G_NR_raw_UE'!EX1905),"")</f>
        <v/>
      </c>
      <c r="AH1905" t="str">
        <f>IF('5G_NR_raw_UE'!EY1905&gt;0,('5G_NR_raw_UE'!EY1905*'5G_NR_raw_UE'!EZ1905/1000000),"")</f>
        <v/>
      </c>
    </row>
    <row r="1906" spans="31:34">
      <c r="AE1906">
        <f>IF('5G_NR_raw_UE'!EP1906&gt;0,('5G_NR_raw_UE'!EP1906*'5G_NR_raw_UE'!EQ1906),"")</f>
        <v>14614.474832</v>
      </c>
      <c r="AF1906" t="str">
        <f>IF('5G_NR_raw_UE'!ER1906&gt;0,('5G_NR_raw_UE'!ER1906*'5G_NR_raw_UE'!ES1906),"")</f>
        <v/>
      </c>
      <c r="AG1906" t="str">
        <f>IF('5G_NR_raw_UE'!EW1906&gt;0,('5G_NR_raw_UE'!EW1906*'5G_NR_raw_UE'!EX1906),"")</f>
        <v/>
      </c>
      <c r="AH1906" t="str">
        <f>IF('5G_NR_raw_UE'!EY1906&gt;0,('5G_NR_raw_UE'!EY1906*'5G_NR_raw_UE'!EZ1906/1000000),"")</f>
        <v/>
      </c>
    </row>
    <row r="1907" spans="31:34">
      <c r="AE1907">
        <f>IF('5G_NR_raw_UE'!EP1907&gt;0,('5G_NR_raw_UE'!EP1907*'5G_NR_raw_UE'!EQ1907),"")</f>
        <v>15049.487999999999</v>
      </c>
      <c r="AF1907" t="str">
        <f>IF('5G_NR_raw_UE'!ER1907&gt;0,('5G_NR_raw_UE'!ER1907*'5G_NR_raw_UE'!ES1907),"")</f>
        <v/>
      </c>
      <c r="AG1907" t="str">
        <f>IF('5G_NR_raw_UE'!EW1907&gt;0,('5G_NR_raw_UE'!EW1907*'5G_NR_raw_UE'!EX1907),"")</f>
        <v/>
      </c>
      <c r="AH1907" t="str">
        <f>IF('5G_NR_raw_UE'!EY1907&gt;0,('5G_NR_raw_UE'!EY1907*'5G_NR_raw_UE'!EZ1907/1000000),"")</f>
        <v/>
      </c>
    </row>
    <row r="1908" spans="31:34">
      <c r="AE1908">
        <f>IF('5G_NR_raw_UE'!EP1908&gt;0,('5G_NR_raw_UE'!EP1908*'5G_NR_raw_UE'!EQ1908),"")</f>
        <v>14916.164799999999</v>
      </c>
      <c r="AF1908" t="str">
        <f>IF('5G_NR_raw_UE'!ER1908&gt;0,('5G_NR_raw_UE'!ER1908*'5G_NR_raw_UE'!ES1908),"")</f>
        <v/>
      </c>
      <c r="AG1908" t="str">
        <f>IF('5G_NR_raw_UE'!EW1908&gt;0,('5G_NR_raw_UE'!EW1908*'5G_NR_raw_UE'!EX1908),"")</f>
        <v/>
      </c>
      <c r="AH1908" t="str">
        <f>IF('5G_NR_raw_UE'!EY1908&gt;0,('5G_NR_raw_UE'!EY1908*'5G_NR_raw_UE'!EZ1908/1000000),"")</f>
        <v/>
      </c>
    </row>
    <row r="1909" spans="31:34">
      <c r="AE1909">
        <f>IF('5G_NR_raw_UE'!EP1909&gt;0,('5G_NR_raw_UE'!EP1909*'5G_NR_raw_UE'!EQ1909),"")</f>
        <v>15.037387000000001</v>
      </c>
      <c r="AF1909" t="str">
        <f>IF('5G_NR_raw_UE'!ER1909&gt;0,('5G_NR_raw_UE'!ER1909*'5G_NR_raw_UE'!ES1909),"")</f>
        <v/>
      </c>
      <c r="AG1909" t="str">
        <f>IF('5G_NR_raw_UE'!EW1909&gt;0,('5G_NR_raw_UE'!EW1909*'5G_NR_raw_UE'!EX1909),"")</f>
        <v/>
      </c>
      <c r="AH1909" t="str">
        <f>IF('5G_NR_raw_UE'!EY1909&gt;0,('5G_NR_raw_UE'!EY1909*'5G_NR_raw_UE'!EZ1909/1000000),"")</f>
        <v/>
      </c>
    </row>
    <row r="1910" spans="31:34">
      <c r="AE1910">
        <f>IF('5G_NR_raw_UE'!EP1910&gt;0,('5G_NR_raw_UE'!EP1910*'5G_NR_raw_UE'!EQ1910),"")</f>
        <v>15219.887185</v>
      </c>
      <c r="AF1910" t="str">
        <f>IF('5G_NR_raw_UE'!ER1910&gt;0,('5G_NR_raw_UE'!ER1910*'5G_NR_raw_UE'!ES1910),"")</f>
        <v/>
      </c>
      <c r="AG1910" t="str">
        <f>IF('5G_NR_raw_UE'!EW1910&gt;0,('5G_NR_raw_UE'!EW1910*'5G_NR_raw_UE'!EX1910),"")</f>
        <v/>
      </c>
      <c r="AH1910" t="str">
        <f>IF('5G_NR_raw_UE'!EY1910&gt;0,('5G_NR_raw_UE'!EY1910*'5G_NR_raw_UE'!EZ1910/1000000),"")</f>
        <v/>
      </c>
    </row>
    <row r="1911" spans="31:34">
      <c r="AE1911">
        <f>IF('5G_NR_raw_UE'!EP1911&gt;0,('5G_NR_raw_UE'!EP1911*'5G_NR_raw_UE'!EQ1911),"")</f>
        <v>14868.470751999999</v>
      </c>
      <c r="AF1911" t="str">
        <f>IF('5G_NR_raw_UE'!ER1911&gt;0,('5G_NR_raw_UE'!ER1911*'5G_NR_raw_UE'!ES1911),"")</f>
        <v/>
      </c>
      <c r="AG1911" t="str">
        <f>IF('5G_NR_raw_UE'!EW1911&gt;0,('5G_NR_raw_UE'!EW1911*'5G_NR_raw_UE'!EX1911),"")</f>
        <v/>
      </c>
      <c r="AH1911" t="str">
        <f>IF('5G_NR_raw_UE'!EY1911&gt;0,('5G_NR_raw_UE'!EY1911*'5G_NR_raw_UE'!EZ1911/1000000),"")</f>
        <v/>
      </c>
    </row>
    <row r="1912" spans="31:34">
      <c r="AE1912">
        <f>IF('5G_NR_raw_UE'!EP1912&gt;0,('5G_NR_raw_UE'!EP1912*'5G_NR_raw_UE'!EQ1912),"")</f>
        <v>14935.32955</v>
      </c>
      <c r="AF1912" t="str">
        <f>IF('5G_NR_raw_UE'!ER1912&gt;0,('5G_NR_raw_UE'!ER1912*'5G_NR_raw_UE'!ES1912),"")</f>
        <v/>
      </c>
      <c r="AG1912" t="str">
        <f>IF('5G_NR_raw_UE'!EW1912&gt;0,('5G_NR_raw_UE'!EW1912*'5G_NR_raw_UE'!EX1912),"")</f>
        <v/>
      </c>
      <c r="AH1912" t="str">
        <f>IF('5G_NR_raw_UE'!EY1912&gt;0,('5G_NR_raw_UE'!EY1912*'5G_NR_raw_UE'!EZ1912/1000000),"")</f>
        <v/>
      </c>
    </row>
    <row r="1913" spans="31:34">
      <c r="AE1913">
        <f>IF('5G_NR_raw_UE'!EP1913&gt;0,('5G_NR_raw_UE'!EP1913*'5G_NR_raw_UE'!EQ1913),"")</f>
        <v>14819.363567999999</v>
      </c>
      <c r="AF1913" t="str">
        <f>IF('5G_NR_raw_UE'!ER1913&gt;0,('5G_NR_raw_UE'!ER1913*'5G_NR_raw_UE'!ES1913),"")</f>
        <v/>
      </c>
      <c r="AG1913" t="str">
        <f>IF('5G_NR_raw_UE'!EW1913&gt;0,('5G_NR_raw_UE'!EW1913*'5G_NR_raw_UE'!EX1913),"")</f>
        <v/>
      </c>
      <c r="AH1913" t="str">
        <f>IF('5G_NR_raw_UE'!EY1913&gt;0,('5G_NR_raw_UE'!EY1913*'5G_NR_raw_UE'!EZ1913/1000000),"")</f>
        <v/>
      </c>
    </row>
    <row r="1914" spans="31:34">
      <c r="AE1914">
        <f>IF('5G_NR_raw_UE'!EP1914&gt;0,('5G_NR_raw_UE'!EP1914*'5G_NR_raw_UE'!EQ1914),"")</f>
        <v>14820.655145999999</v>
      </c>
      <c r="AF1914" t="str">
        <f>IF('5G_NR_raw_UE'!ER1914&gt;0,('5G_NR_raw_UE'!ER1914*'5G_NR_raw_UE'!ES1914),"")</f>
        <v/>
      </c>
      <c r="AG1914" t="str">
        <f>IF('5G_NR_raw_UE'!EW1914&gt;0,('5G_NR_raw_UE'!EW1914*'5G_NR_raw_UE'!EX1914),"")</f>
        <v/>
      </c>
      <c r="AH1914" t="str">
        <f>IF('5G_NR_raw_UE'!EY1914&gt;0,('5G_NR_raw_UE'!EY1914*'5G_NR_raw_UE'!EZ1914/1000000),"")</f>
        <v/>
      </c>
    </row>
    <row r="1915" spans="31:34">
      <c r="AE1915">
        <f>IF('5G_NR_raw_UE'!EP1915&gt;0,('5G_NR_raw_UE'!EP1915*'5G_NR_raw_UE'!EQ1915),"")</f>
        <v>15473.920980999999</v>
      </c>
      <c r="AF1915" t="str">
        <f>IF('5G_NR_raw_UE'!ER1915&gt;0,('5G_NR_raw_UE'!ER1915*'5G_NR_raw_UE'!ES1915),"")</f>
        <v/>
      </c>
      <c r="AG1915" t="str">
        <f>IF('5G_NR_raw_UE'!EW1915&gt;0,('5G_NR_raw_UE'!EW1915*'5G_NR_raw_UE'!EX1915),"")</f>
        <v/>
      </c>
      <c r="AH1915" t="str">
        <f>IF('5G_NR_raw_UE'!EY1915&gt;0,('5G_NR_raw_UE'!EY1915*'5G_NR_raw_UE'!EZ1915/1000000),"")</f>
        <v/>
      </c>
    </row>
    <row r="1916" spans="31:34">
      <c r="AE1916">
        <f>IF('5G_NR_raw_UE'!EP1916&gt;0,('5G_NR_raw_UE'!EP1916*'5G_NR_raw_UE'!EQ1916),"")</f>
        <v>1491.4055519999999</v>
      </c>
      <c r="AF1916" t="str">
        <f>IF('5G_NR_raw_UE'!ER1916&gt;0,('5G_NR_raw_UE'!ER1916*'5G_NR_raw_UE'!ES1916),"")</f>
        <v/>
      </c>
      <c r="AG1916" t="str">
        <f>IF('5G_NR_raw_UE'!EW1916&gt;0,('5G_NR_raw_UE'!EW1916*'5G_NR_raw_UE'!EX1916),"")</f>
        <v/>
      </c>
      <c r="AH1916" t="str">
        <f>IF('5G_NR_raw_UE'!EY1916&gt;0,('5G_NR_raw_UE'!EY1916*'5G_NR_raw_UE'!EZ1916/1000000),"")</f>
        <v/>
      </c>
    </row>
    <row r="1917" spans="31:34">
      <c r="AE1917">
        <f>IF('5G_NR_raw_UE'!EP1917&gt;0,('5G_NR_raw_UE'!EP1917*'5G_NR_raw_UE'!EQ1917),"")</f>
        <v>15692.605169999999</v>
      </c>
      <c r="AF1917" t="str">
        <f>IF('5G_NR_raw_UE'!ER1917&gt;0,('5G_NR_raw_UE'!ER1917*'5G_NR_raw_UE'!ES1917),"")</f>
        <v/>
      </c>
      <c r="AG1917" t="str">
        <f>IF('5G_NR_raw_UE'!EW1917&gt;0,('5G_NR_raw_UE'!EW1917*'5G_NR_raw_UE'!EX1917),"")</f>
        <v/>
      </c>
      <c r="AH1917" t="str">
        <f>IF('5G_NR_raw_UE'!EY1917&gt;0,('5G_NR_raw_UE'!EY1917*'5G_NR_raw_UE'!EZ1917/1000000),"")</f>
        <v/>
      </c>
    </row>
    <row r="1918" spans="31:34">
      <c r="AE1918">
        <f>IF('5G_NR_raw_UE'!EP1918&gt;0,('5G_NR_raw_UE'!EP1918*'5G_NR_raw_UE'!EQ1918),"")</f>
        <v>14864.887659999999</v>
      </c>
      <c r="AF1918" t="str">
        <f>IF('5G_NR_raw_UE'!ER1918&gt;0,('5G_NR_raw_UE'!ER1918*'5G_NR_raw_UE'!ES1918),"")</f>
        <v/>
      </c>
      <c r="AG1918" t="str">
        <f>IF('5G_NR_raw_UE'!EW1918&gt;0,('5G_NR_raw_UE'!EW1918*'5G_NR_raw_UE'!EX1918),"")</f>
        <v/>
      </c>
      <c r="AH1918" t="str">
        <f>IF('5G_NR_raw_UE'!EY1918&gt;0,('5G_NR_raw_UE'!EY1918*'5G_NR_raw_UE'!EZ1918/1000000),"")</f>
        <v/>
      </c>
    </row>
    <row r="1919" spans="31:34">
      <c r="AE1919">
        <f>IF('5G_NR_raw_UE'!EP1919&gt;0,('5G_NR_raw_UE'!EP1919*'5G_NR_raw_UE'!EQ1919),"")</f>
        <v>15052.480943999999</v>
      </c>
      <c r="AF1919" t="str">
        <f>IF('5G_NR_raw_UE'!ER1919&gt;0,('5G_NR_raw_UE'!ER1919*'5G_NR_raw_UE'!ES1919),"")</f>
        <v/>
      </c>
      <c r="AG1919" t="str">
        <f>IF('5G_NR_raw_UE'!EW1919&gt;0,('5G_NR_raw_UE'!EW1919*'5G_NR_raw_UE'!EX1919),"")</f>
        <v/>
      </c>
      <c r="AH1919" t="str">
        <f>IF('5G_NR_raw_UE'!EY1919&gt;0,('5G_NR_raw_UE'!EY1919*'5G_NR_raw_UE'!EZ1919/1000000),"")</f>
        <v/>
      </c>
    </row>
    <row r="1920" spans="31:34">
      <c r="AE1920">
        <f>IF('5G_NR_raw_UE'!EP1920&gt;0,('5G_NR_raw_UE'!EP1920*'5G_NR_raw_UE'!EQ1920),"")</f>
        <v>15082.485927</v>
      </c>
      <c r="AF1920" t="str">
        <f>IF('5G_NR_raw_UE'!ER1920&gt;0,('5G_NR_raw_UE'!ER1920*'5G_NR_raw_UE'!ES1920),"")</f>
        <v/>
      </c>
      <c r="AG1920" t="str">
        <f>IF('5G_NR_raw_UE'!EW1920&gt;0,('5G_NR_raw_UE'!EW1920*'5G_NR_raw_UE'!EX1920),"")</f>
        <v/>
      </c>
      <c r="AH1920" t="str">
        <f>IF('5G_NR_raw_UE'!EY1920&gt;0,('5G_NR_raw_UE'!EY1920*'5G_NR_raw_UE'!EZ1920/1000000),"")</f>
        <v/>
      </c>
    </row>
    <row r="1921" spans="31:34">
      <c r="AE1921">
        <f>IF('5G_NR_raw_UE'!EP1921&gt;0,('5G_NR_raw_UE'!EP1921*'5G_NR_raw_UE'!EQ1921),"")</f>
        <v>14582.714688</v>
      </c>
      <c r="AF1921" t="str">
        <f>IF('5G_NR_raw_UE'!ER1921&gt;0,('5G_NR_raw_UE'!ER1921*'5G_NR_raw_UE'!ES1921),"")</f>
        <v/>
      </c>
      <c r="AG1921" t="str">
        <f>IF('5G_NR_raw_UE'!EW1921&gt;0,('5G_NR_raw_UE'!EW1921*'5G_NR_raw_UE'!EX1921),"")</f>
        <v/>
      </c>
      <c r="AH1921" t="str">
        <f>IF('5G_NR_raw_UE'!EY1921&gt;0,('5G_NR_raw_UE'!EY1921*'5G_NR_raw_UE'!EZ1921/1000000),"")</f>
        <v/>
      </c>
    </row>
    <row r="1922" spans="31:34">
      <c r="AE1922">
        <f>IF('5G_NR_raw_UE'!EP1922&gt;0,('5G_NR_raw_UE'!EP1922*'5G_NR_raw_UE'!EQ1922),"")</f>
        <v>14823.663999999999</v>
      </c>
      <c r="AF1922" t="str">
        <f>IF('5G_NR_raw_UE'!ER1922&gt;0,('5G_NR_raw_UE'!ER1922*'5G_NR_raw_UE'!ES1922),"")</f>
        <v/>
      </c>
      <c r="AG1922" t="str">
        <f>IF('5G_NR_raw_UE'!EW1922&gt;0,('5G_NR_raw_UE'!EW1922*'5G_NR_raw_UE'!EX1922),"")</f>
        <v/>
      </c>
      <c r="AH1922" t="str">
        <f>IF('5G_NR_raw_UE'!EY1922&gt;0,('5G_NR_raw_UE'!EY1922*'5G_NR_raw_UE'!EZ1922/1000000),"")</f>
        <v/>
      </c>
    </row>
    <row r="1923" spans="31:34">
      <c r="AE1923">
        <f>IF('5G_NR_raw_UE'!EP1923&gt;0,('5G_NR_raw_UE'!EP1923*'5G_NR_raw_UE'!EQ1923),"")</f>
        <v>14975.722984999999</v>
      </c>
      <c r="AF1923" t="str">
        <f>IF('5G_NR_raw_UE'!ER1923&gt;0,('5G_NR_raw_UE'!ER1923*'5G_NR_raw_UE'!ES1923),"")</f>
        <v/>
      </c>
      <c r="AG1923" t="str">
        <f>IF('5G_NR_raw_UE'!EW1923&gt;0,('5G_NR_raw_UE'!EW1923*'5G_NR_raw_UE'!EX1923),"")</f>
        <v/>
      </c>
      <c r="AH1923" t="str">
        <f>IF('5G_NR_raw_UE'!EY1923&gt;0,('5G_NR_raw_UE'!EY1923*'5G_NR_raw_UE'!EZ1923/1000000),"")</f>
        <v/>
      </c>
    </row>
    <row r="1924" spans="31:34">
      <c r="AE1924">
        <f>IF('5G_NR_raw_UE'!EP1924&gt;0,('5G_NR_raw_UE'!EP1924*'5G_NR_raw_UE'!EQ1924),"")</f>
        <v>15014.534457999998</v>
      </c>
      <c r="AF1924" t="str">
        <f>IF('5G_NR_raw_UE'!ER1924&gt;0,('5G_NR_raw_UE'!ER1924*'5G_NR_raw_UE'!ES1924),"")</f>
        <v/>
      </c>
      <c r="AG1924" t="str">
        <f>IF('5G_NR_raw_UE'!EW1924&gt;0,('5G_NR_raw_UE'!EW1924*'5G_NR_raw_UE'!EX1924),"")</f>
        <v/>
      </c>
      <c r="AH1924" t="str">
        <f>IF('5G_NR_raw_UE'!EY1924&gt;0,('5G_NR_raw_UE'!EY1924*'5G_NR_raw_UE'!EZ1924/1000000),"")</f>
        <v/>
      </c>
    </row>
    <row r="1925" spans="31:34">
      <c r="AE1925">
        <f>IF('5G_NR_raw_UE'!EP1925&gt;0,('5G_NR_raw_UE'!EP1925*'5G_NR_raw_UE'!EQ1925),"")</f>
        <v>14957.849087999999</v>
      </c>
      <c r="AF1925" t="str">
        <f>IF('5G_NR_raw_UE'!ER1925&gt;0,('5G_NR_raw_UE'!ER1925*'5G_NR_raw_UE'!ES1925),"")</f>
        <v/>
      </c>
      <c r="AG1925" t="str">
        <f>IF('5G_NR_raw_UE'!EW1925&gt;0,('5G_NR_raw_UE'!EW1925*'5G_NR_raw_UE'!EX1925),"")</f>
        <v/>
      </c>
      <c r="AH1925" t="str">
        <f>IF('5G_NR_raw_UE'!EY1925&gt;0,('5G_NR_raw_UE'!EY1925*'5G_NR_raw_UE'!EZ1925/1000000),"")</f>
        <v/>
      </c>
    </row>
    <row r="1926" spans="31:34">
      <c r="AE1926">
        <f>IF('5G_NR_raw_UE'!EP1926&gt;0,('5G_NR_raw_UE'!EP1926*'5G_NR_raw_UE'!EQ1926),"")</f>
        <v>14966.267903999998</v>
      </c>
      <c r="AF1926" t="str">
        <f>IF('5G_NR_raw_UE'!ER1926&gt;0,('5G_NR_raw_UE'!ER1926*'5G_NR_raw_UE'!ES1926),"")</f>
        <v/>
      </c>
      <c r="AG1926" t="str">
        <f>IF('5G_NR_raw_UE'!EW1926&gt;0,('5G_NR_raw_UE'!EW1926*'5G_NR_raw_UE'!EX1926),"")</f>
        <v/>
      </c>
      <c r="AH1926" t="str">
        <f>IF('5G_NR_raw_UE'!EY1926&gt;0,('5G_NR_raw_UE'!EY1926*'5G_NR_raw_UE'!EZ1926/1000000),"")</f>
        <v/>
      </c>
    </row>
    <row r="1927" spans="31:34">
      <c r="AE1927">
        <f>IF('5G_NR_raw_UE'!EP1927&gt;0,('5G_NR_raw_UE'!EP1927*'5G_NR_raw_UE'!EQ1927),"")</f>
        <v>14831.953645999998</v>
      </c>
      <c r="AF1927" t="str">
        <f>IF('5G_NR_raw_UE'!ER1927&gt;0,('5G_NR_raw_UE'!ER1927*'5G_NR_raw_UE'!ES1927),"")</f>
        <v/>
      </c>
      <c r="AG1927" t="str">
        <f>IF('5G_NR_raw_UE'!EW1927&gt;0,('5G_NR_raw_UE'!EW1927*'5G_NR_raw_UE'!EX1927),"")</f>
        <v/>
      </c>
      <c r="AH1927" t="str">
        <f>IF('5G_NR_raw_UE'!EY1927&gt;0,('5G_NR_raw_UE'!EY1927*'5G_NR_raw_UE'!EZ1927/1000000),"")</f>
        <v/>
      </c>
    </row>
    <row r="1928" spans="31:34">
      <c r="AE1928">
        <f>IF('5G_NR_raw_UE'!EP1928&gt;0,('5G_NR_raw_UE'!EP1928*'5G_NR_raw_UE'!EQ1928),"")</f>
        <v>14967.845947</v>
      </c>
      <c r="AF1928" t="str">
        <f>IF('5G_NR_raw_UE'!ER1928&gt;0,('5G_NR_raw_UE'!ER1928*'5G_NR_raw_UE'!ES1928),"")</f>
        <v/>
      </c>
      <c r="AG1928" t="str">
        <f>IF('5G_NR_raw_UE'!EW1928&gt;0,('5G_NR_raw_UE'!EW1928*'5G_NR_raw_UE'!EX1928),"")</f>
        <v/>
      </c>
      <c r="AH1928" t="str">
        <f>IF('5G_NR_raw_UE'!EY1928&gt;0,('5G_NR_raw_UE'!EY1928*'5G_NR_raw_UE'!EZ1928/1000000),"")</f>
        <v/>
      </c>
    </row>
    <row r="1929" spans="31:34">
      <c r="AE1929">
        <f>IF('5G_NR_raw_UE'!EP1929&gt;0,('5G_NR_raw_UE'!EP1929*'5G_NR_raw_UE'!EQ1929),"")</f>
        <v>15058.351022000001</v>
      </c>
      <c r="AF1929" t="str">
        <f>IF('5G_NR_raw_UE'!ER1929&gt;0,('5G_NR_raw_UE'!ER1929*'5G_NR_raw_UE'!ES1929),"")</f>
        <v/>
      </c>
      <c r="AG1929" t="str">
        <f>IF('5G_NR_raw_UE'!EW1929&gt;0,('5G_NR_raw_UE'!EW1929*'5G_NR_raw_UE'!EX1929),"")</f>
        <v/>
      </c>
      <c r="AH1929" t="str">
        <f>IF('5G_NR_raw_UE'!EY1929&gt;0,('5G_NR_raw_UE'!EY1929*'5G_NR_raw_UE'!EZ1929/1000000),"")</f>
        <v/>
      </c>
    </row>
    <row r="1930" spans="31:34">
      <c r="AE1930">
        <f>IF('5G_NR_raw_UE'!EP1930&gt;0,('5G_NR_raw_UE'!EP1930*'5G_NR_raw_UE'!EQ1930),"")</f>
        <v>15096.654573</v>
      </c>
      <c r="AF1930" t="str">
        <f>IF('5G_NR_raw_UE'!ER1930&gt;0,('5G_NR_raw_UE'!ER1930*'5G_NR_raw_UE'!ES1930),"")</f>
        <v/>
      </c>
      <c r="AG1930" t="str">
        <f>IF('5G_NR_raw_UE'!EW1930&gt;0,('5G_NR_raw_UE'!EW1930*'5G_NR_raw_UE'!EX1930),"")</f>
        <v/>
      </c>
      <c r="AH1930" t="str">
        <f>IF('5G_NR_raw_UE'!EY1930&gt;0,('5G_NR_raw_UE'!EY1930*'5G_NR_raw_UE'!EZ1930/1000000),"")</f>
        <v/>
      </c>
    </row>
    <row r="1931" spans="31:34">
      <c r="AE1931">
        <f>IF('5G_NR_raw_UE'!EP1931&gt;0,('5G_NR_raw_UE'!EP1931*'5G_NR_raw_UE'!EQ1931),"")</f>
        <v>14862.519392</v>
      </c>
      <c r="AF1931" t="str">
        <f>IF('5G_NR_raw_UE'!ER1931&gt;0,('5G_NR_raw_UE'!ER1931*'5G_NR_raw_UE'!ES1931),"")</f>
        <v/>
      </c>
      <c r="AG1931" t="str">
        <f>IF('5G_NR_raw_UE'!EW1931&gt;0,('5G_NR_raw_UE'!EW1931*'5G_NR_raw_UE'!EX1931),"")</f>
        <v/>
      </c>
      <c r="AH1931" t="str">
        <f>IF('5G_NR_raw_UE'!EY1931&gt;0,('5G_NR_raw_UE'!EY1931*'5G_NR_raw_UE'!EZ1931/1000000),"")</f>
        <v/>
      </c>
    </row>
    <row r="1932" spans="31:34">
      <c r="AE1932">
        <f>IF('5G_NR_raw_UE'!EP1932&gt;0,('5G_NR_raw_UE'!EP1932*'5G_NR_raw_UE'!EQ1932),"")</f>
        <v>14814.801141</v>
      </c>
      <c r="AF1932" t="str">
        <f>IF('5G_NR_raw_UE'!ER1932&gt;0,('5G_NR_raw_UE'!ER1932*'5G_NR_raw_UE'!ES1932),"")</f>
        <v/>
      </c>
      <c r="AG1932" t="str">
        <f>IF('5G_NR_raw_UE'!EW1932&gt;0,('5G_NR_raw_UE'!EW1932*'5G_NR_raw_UE'!EX1932),"")</f>
        <v/>
      </c>
      <c r="AH1932" t="str">
        <f>IF('5G_NR_raw_UE'!EY1932&gt;0,('5G_NR_raw_UE'!EY1932*'5G_NR_raw_UE'!EZ1932/1000000),"")</f>
        <v/>
      </c>
    </row>
    <row r="1933" spans="31:34">
      <c r="AE1933">
        <f>IF('5G_NR_raw_UE'!EP1933&gt;0,('5G_NR_raw_UE'!EP1933*'5G_NR_raw_UE'!EQ1933),"")</f>
        <v>15026.021135999999</v>
      </c>
      <c r="AF1933" t="str">
        <f>IF('5G_NR_raw_UE'!ER1933&gt;0,('5G_NR_raw_UE'!ER1933*'5G_NR_raw_UE'!ES1933),"")</f>
        <v/>
      </c>
      <c r="AG1933" t="str">
        <f>IF('5G_NR_raw_UE'!EW1933&gt;0,('5G_NR_raw_UE'!EW1933*'5G_NR_raw_UE'!EX1933),"")</f>
        <v/>
      </c>
      <c r="AH1933" t="str">
        <f>IF('5G_NR_raw_UE'!EY1933&gt;0,('5G_NR_raw_UE'!EY1933*'5G_NR_raw_UE'!EZ1933/1000000),"")</f>
        <v/>
      </c>
    </row>
    <row r="1934" spans="31:34">
      <c r="AE1934">
        <f>IF('5G_NR_raw_UE'!EP1934&gt;0,('5G_NR_raw_UE'!EP1934*'5G_NR_raw_UE'!EQ1934),"")</f>
        <v>14971.011463999999</v>
      </c>
      <c r="AF1934" t="str">
        <f>IF('5G_NR_raw_UE'!ER1934&gt;0,('5G_NR_raw_UE'!ER1934*'5G_NR_raw_UE'!ES1934),"")</f>
        <v/>
      </c>
      <c r="AG1934" t="str">
        <f>IF('5G_NR_raw_UE'!EW1934&gt;0,('5G_NR_raw_UE'!EW1934*'5G_NR_raw_UE'!EX1934),"")</f>
        <v/>
      </c>
      <c r="AH1934" t="str">
        <f>IF('5G_NR_raw_UE'!EY1934&gt;0,('5G_NR_raw_UE'!EY1934*'5G_NR_raw_UE'!EZ1934/1000000),"")</f>
        <v/>
      </c>
    </row>
    <row r="1935" spans="31:34">
      <c r="AE1935">
        <f>IF('5G_NR_raw_UE'!EP1935&gt;0,('5G_NR_raw_UE'!EP1935*'5G_NR_raw_UE'!EQ1935),"")</f>
        <v>15153.379396</v>
      </c>
      <c r="AF1935" t="str">
        <f>IF('5G_NR_raw_UE'!ER1935&gt;0,('5G_NR_raw_UE'!ER1935*'5G_NR_raw_UE'!ES1935),"")</f>
        <v/>
      </c>
      <c r="AG1935" t="str">
        <f>IF('5G_NR_raw_UE'!EW1935&gt;0,('5G_NR_raw_UE'!EW1935*'5G_NR_raw_UE'!EX1935),"")</f>
        <v/>
      </c>
      <c r="AH1935" t="str">
        <f>IF('5G_NR_raw_UE'!EY1935&gt;0,('5G_NR_raw_UE'!EY1935*'5G_NR_raw_UE'!EZ1935/1000000),"")</f>
        <v/>
      </c>
    </row>
    <row r="1936" spans="31:34">
      <c r="AE1936">
        <f>IF('5G_NR_raw_UE'!EP1936&gt;0,('5G_NR_raw_UE'!EP1936*'5G_NR_raw_UE'!EQ1936),"")</f>
        <v>15186.511783999998</v>
      </c>
      <c r="AF1936" t="str">
        <f>IF('5G_NR_raw_UE'!ER1936&gt;0,('5G_NR_raw_UE'!ER1936*'5G_NR_raw_UE'!ES1936),"")</f>
        <v/>
      </c>
      <c r="AG1936" t="str">
        <f>IF('5G_NR_raw_UE'!EW1936&gt;0,('5G_NR_raw_UE'!EW1936*'5G_NR_raw_UE'!EX1936),"")</f>
        <v/>
      </c>
      <c r="AH1936" t="str">
        <f>IF('5G_NR_raw_UE'!EY1936&gt;0,('5G_NR_raw_UE'!EY1936*'5G_NR_raw_UE'!EZ1936/1000000),"")</f>
        <v/>
      </c>
    </row>
    <row r="1937" spans="31:34">
      <c r="AE1937">
        <f>IF('5G_NR_raw_UE'!EP1937&gt;0,('5G_NR_raw_UE'!EP1937*'5G_NR_raw_UE'!EQ1937),"")</f>
        <v>14955.328955999999</v>
      </c>
      <c r="AF1937" t="str">
        <f>IF('5G_NR_raw_UE'!ER1937&gt;0,('5G_NR_raw_UE'!ER1937*'5G_NR_raw_UE'!ES1937),"")</f>
        <v/>
      </c>
      <c r="AG1937" t="str">
        <f>IF('5G_NR_raw_UE'!EW1937&gt;0,('5G_NR_raw_UE'!EW1937*'5G_NR_raw_UE'!EX1937),"")</f>
        <v/>
      </c>
      <c r="AH1937" t="str">
        <f>IF('5G_NR_raw_UE'!EY1937&gt;0,('5G_NR_raw_UE'!EY1937*'5G_NR_raw_UE'!EZ1937/1000000),"")</f>
        <v/>
      </c>
    </row>
    <row r="1938" spans="31:34">
      <c r="AE1938">
        <f>IF('5G_NR_raw_UE'!EP1938&gt;0,('5G_NR_raw_UE'!EP1938*'5G_NR_raw_UE'!EQ1938),"")</f>
        <v>15019.765606999999</v>
      </c>
      <c r="AF1938" t="str">
        <f>IF('5G_NR_raw_UE'!ER1938&gt;0,('5G_NR_raw_UE'!ER1938*'5G_NR_raw_UE'!ES1938),"")</f>
        <v/>
      </c>
      <c r="AG1938" t="str">
        <f>IF('5G_NR_raw_UE'!EW1938&gt;0,('5G_NR_raw_UE'!EW1938*'5G_NR_raw_UE'!EX1938),"")</f>
        <v/>
      </c>
      <c r="AH1938" t="str">
        <f>IF('5G_NR_raw_UE'!EY1938&gt;0,('5G_NR_raw_UE'!EY1938*'5G_NR_raw_UE'!EZ1938/1000000),"")</f>
        <v/>
      </c>
    </row>
    <row r="1939" spans="31:34">
      <c r="AE1939">
        <f>IF('5G_NR_raw_UE'!EP1939&gt;0,('5G_NR_raw_UE'!EP1939*'5G_NR_raw_UE'!EQ1939),"")</f>
        <v>1526.8715770000001</v>
      </c>
      <c r="AF1939" t="str">
        <f>IF('5G_NR_raw_UE'!ER1939&gt;0,('5G_NR_raw_UE'!ER1939*'5G_NR_raw_UE'!ES1939),"")</f>
        <v/>
      </c>
      <c r="AG1939" t="str">
        <f>IF('5G_NR_raw_UE'!EW1939&gt;0,('5G_NR_raw_UE'!EW1939*'5G_NR_raw_UE'!EX1939),"")</f>
        <v/>
      </c>
      <c r="AH1939" t="str">
        <f>IF('5G_NR_raw_UE'!EY1939&gt;0,('5G_NR_raw_UE'!EY1939*'5G_NR_raw_UE'!EZ1939/1000000),"")</f>
        <v/>
      </c>
    </row>
    <row r="1940" spans="31:34">
      <c r="AE1940">
        <f>IF('5G_NR_raw_UE'!EP1940&gt;0,('5G_NR_raw_UE'!EP1940*'5G_NR_raw_UE'!EQ1940),"")</f>
        <v>14912.826575999998</v>
      </c>
      <c r="AF1940" t="str">
        <f>IF('5G_NR_raw_UE'!ER1940&gt;0,('5G_NR_raw_UE'!ER1940*'5G_NR_raw_UE'!ES1940),"")</f>
        <v/>
      </c>
      <c r="AG1940" t="str">
        <f>IF('5G_NR_raw_UE'!EW1940&gt;0,('5G_NR_raw_UE'!EW1940*'5G_NR_raw_UE'!EX1940),"")</f>
        <v/>
      </c>
      <c r="AH1940" t="str">
        <f>IF('5G_NR_raw_UE'!EY1940&gt;0,('5G_NR_raw_UE'!EY1940*'5G_NR_raw_UE'!EZ1940/1000000),"")</f>
        <v/>
      </c>
    </row>
    <row r="1941" spans="31:34">
      <c r="AE1941">
        <f>IF('5G_NR_raw_UE'!EP1941&gt;0,('5G_NR_raw_UE'!EP1941*'5G_NR_raw_UE'!EQ1941),"")</f>
        <v>15231.672299999998</v>
      </c>
      <c r="AF1941" t="str">
        <f>IF('5G_NR_raw_UE'!ER1941&gt;0,('5G_NR_raw_UE'!ER1941*'5G_NR_raw_UE'!ES1941),"")</f>
        <v/>
      </c>
      <c r="AG1941" t="str">
        <f>IF('5G_NR_raw_UE'!EW1941&gt;0,('5G_NR_raw_UE'!EW1941*'5G_NR_raw_UE'!EX1941),"")</f>
        <v/>
      </c>
      <c r="AH1941" t="str">
        <f>IF('5G_NR_raw_UE'!EY1941&gt;0,('5G_NR_raw_UE'!EY1941*'5G_NR_raw_UE'!EZ1941/1000000),"")</f>
        <v/>
      </c>
    </row>
    <row r="1942" spans="31:34">
      <c r="AE1942">
        <f>IF('5G_NR_raw_UE'!EP1942&gt;0,('5G_NR_raw_UE'!EP1942*'5G_NR_raw_UE'!EQ1942),"")</f>
        <v>15112.440624999999</v>
      </c>
      <c r="AF1942" t="str">
        <f>IF('5G_NR_raw_UE'!ER1942&gt;0,('5G_NR_raw_UE'!ER1942*'5G_NR_raw_UE'!ES1942),"")</f>
        <v/>
      </c>
      <c r="AG1942" t="str">
        <f>IF('5G_NR_raw_UE'!EW1942&gt;0,('5G_NR_raw_UE'!EW1942*'5G_NR_raw_UE'!EX1942),"")</f>
        <v/>
      </c>
      <c r="AH1942" t="str">
        <f>IF('5G_NR_raw_UE'!EY1942&gt;0,('5G_NR_raw_UE'!EY1942*'5G_NR_raw_UE'!EZ1942/1000000),"")</f>
        <v/>
      </c>
    </row>
    <row r="1943" spans="31:34">
      <c r="AE1943">
        <f>IF('5G_NR_raw_UE'!EP1943&gt;0,('5G_NR_raw_UE'!EP1943*'5G_NR_raw_UE'!EQ1943),"")</f>
        <v>15112.910274999998</v>
      </c>
      <c r="AF1943" t="str">
        <f>IF('5G_NR_raw_UE'!ER1943&gt;0,('5G_NR_raw_UE'!ER1943*'5G_NR_raw_UE'!ES1943),"")</f>
        <v/>
      </c>
      <c r="AG1943" t="str">
        <f>IF('5G_NR_raw_UE'!EW1943&gt;0,('5G_NR_raw_UE'!EW1943*'5G_NR_raw_UE'!EX1943),"")</f>
        <v/>
      </c>
      <c r="AH1943" t="str">
        <f>IF('5G_NR_raw_UE'!EY1943&gt;0,('5G_NR_raw_UE'!EY1943*'5G_NR_raw_UE'!EZ1943/1000000),"")</f>
        <v/>
      </c>
    </row>
    <row r="1944" spans="31:34">
      <c r="AE1944">
        <f>IF('5G_NR_raw_UE'!EP1944&gt;0,('5G_NR_raw_UE'!EP1944*'5G_NR_raw_UE'!EQ1944),"")</f>
        <v>14993.432511000001</v>
      </c>
      <c r="AF1944" t="str">
        <f>IF('5G_NR_raw_UE'!ER1944&gt;0,('5G_NR_raw_UE'!ER1944*'5G_NR_raw_UE'!ES1944),"")</f>
        <v/>
      </c>
      <c r="AG1944" t="str">
        <f>IF('5G_NR_raw_UE'!EW1944&gt;0,('5G_NR_raw_UE'!EW1944*'5G_NR_raw_UE'!EX1944),"")</f>
        <v/>
      </c>
      <c r="AH1944" t="str">
        <f>IF('5G_NR_raw_UE'!EY1944&gt;0,('5G_NR_raw_UE'!EY1944*'5G_NR_raw_UE'!EZ1944/1000000),"")</f>
        <v/>
      </c>
    </row>
    <row r="1945" spans="31:34">
      <c r="AE1945">
        <f>IF('5G_NR_raw_UE'!EP1945&gt;0,('5G_NR_raw_UE'!EP1945*'5G_NR_raw_UE'!EQ1945),"")</f>
        <v>15265.556129999999</v>
      </c>
      <c r="AF1945" t="str">
        <f>IF('5G_NR_raw_UE'!ER1945&gt;0,('5G_NR_raw_UE'!ER1945*'5G_NR_raw_UE'!ES1945),"")</f>
        <v/>
      </c>
      <c r="AG1945" t="str">
        <f>IF('5G_NR_raw_UE'!EW1945&gt;0,('5G_NR_raw_UE'!EW1945*'5G_NR_raw_UE'!EX1945),"")</f>
        <v/>
      </c>
      <c r="AH1945" t="str">
        <f>IF('5G_NR_raw_UE'!EY1945&gt;0,('5G_NR_raw_UE'!EY1945*'5G_NR_raw_UE'!EZ1945/1000000),"")</f>
        <v/>
      </c>
    </row>
    <row r="1946" spans="31:34">
      <c r="AE1946">
        <f>IF('5G_NR_raw_UE'!EP1946&gt;0,('5G_NR_raw_UE'!EP1946*'5G_NR_raw_UE'!EQ1946),"")</f>
        <v>15032.900032</v>
      </c>
      <c r="AF1946" t="str">
        <f>IF('5G_NR_raw_UE'!ER1946&gt;0,('5G_NR_raw_UE'!ER1946*'5G_NR_raw_UE'!ES1946),"")</f>
        <v/>
      </c>
      <c r="AG1946" t="str">
        <f>IF('5G_NR_raw_UE'!EW1946&gt;0,('5G_NR_raw_UE'!EW1946*'5G_NR_raw_UE'!EX1946),"")</f>
        <v/>
      </c>
      <c r="AH1946" t="str">
        <f>IF('5G_NR_raw_UE'!EY1946&gt;0,('5G_NR_raw_UE'!EY1946*'5G_NR_raw_UE'!EZ1946/1000000),"")</f>
        <v/>
      </c>
    </row>
    <row r="1947" spans="31:34">
      <c r="AE1947">
        <f>IF('5G_NR_raw_UE'!EP1947&gt;0,('5G_NR_raw_UE'!EP1947*'5G_NR_raw_UE'!EQ1947),"")</f>
        <v>15070.405131999998</v>
      </c>
      <c r="AF1947" t="str">
        <f>IF('5G_NR_raw_UE'!ER1947&gt;0,('5G_NR_raw_UE'!ER1947*'5G_NR_raw_UE'!ES1947),"")</f>
        <v/>
      </c>
      <c r="AG1947" t="str">
        <f>IF('5G_NR_raw_UE'!EW1947&gt;0,('5G_NR_raw_UE'!EW1947*'5G_NR_raw_UE'!EX1947),"")</f>
        <v/>
      </c>
      <c r="AH1947" t="str">
        <f>IF('5G_NR_raw_UE'!EY1947&gt;0,('5G_NR_raw_UE'!EY1947*'5G_NR_raw_UE'!EZ1947/1000000),"")</f>
        <v/>
      </c>
    </row>
    <row r="1948" spans="31:34">
      <c r="AE1948">
        <f>IF('5G_NR_raw_UE'!EP1948&gt;0,('5G_NR_raw_UE'!EP1948*'5G_NR_raw_UE'!EQ1948),"")</f>
        <v>1537.8698609999999</v>
      </c>
      <c r="AF1948" t="str">
        <f>IF('5G_NR_raw_UE'!ER1948&gt;0,('5G_NR_raw_UE'!ER1948*'5G_NR_raw_UE'!ES1948),"")</f>
        <v/>
      </c>
      <c r="AG1948" t="str">
        <f>IF('5G_NR_raw_UE'!EW1948&gt;0,('5G_NR_raw_UE'!EW1948*'5G_NR_raw_UE'!EX1948),"")</f>
        <v/>
      </c>
      <c r="AH1948" t="str">
        <f>IF('5G_NR_raw_UE'!EY1948&gt;0,('5G_NR_raw_UE'!EY1948*'5G_NR_raw_UE'!EZ1948/1000000),"")</f>
        <v/>
      </c>
    </row>
    <row r="1949" spans="31:34">
      <c r="AE1949">
        <f>IF('5G_NR_raw_UE'!EP1949&gt;0,('5G_NR_raw_UE'!EP1949*'5G_NR_raw_UE'!EQ1949),"")</f>
        <v>15111.674927999999</v>
      </c>
      <c r="AF1949" t="str">
        <f>IF('5G_NR_raw_UE'!ER1949&gt;0,('5G_NR_raw_UE'!ER1949*'5G_NR_raw_UE'!ES1949),"")</f>
        <v/>
      </c>
      <c r="AG1949" t="str">
        <f>IF('5G_NR_raw_UE'!EW1949&gt;0,('5G_NR_raw_UE'!EW1949*'5G_NR_raw_UE'!EX1949),"")</f>
        <v/>
      </c>
      <c r="AH1949" t="str">
        <f>IF('5G_NR_raw_UE'!EY1949&gt;0,('5G_NR_raw_UE'!EY1949*'5G_NR_raw_UE'!EZ1949/1000000),"")</f>
        <v/>
      </c>
    </row>
    <row r="1950" spans="31:34">
      <c r="AE1950">
        <f>IF('5G_NR_raw_UE'!EP1950&gt;0,('5G_NR_raw_UE'!EP1950*'5G_NR_raw_UE'!EQ1950),"")</f>
        <v>15382.096721999998</v>
      </c>
      <c r="AF1950" t="str">
        <f>IF('5G_NR_raw_UE'!ER1950&gt;0,('5G_NR_raw_UE'!ER1950*'5G_NR_raw_UE'!ES1950),"")</f>
        <v/>
      </c>
      <c r="AG1950" t="str">
        <f>IF('5G_NR_raw_UE'!EW1950&gt;0,('5G_NR_raw_UE'!EW1950*'5G_NR_raw_UE'!EX1950),"")</f>
        <v/>
      </c>
      <c r="AH1950" t="str">
        <f>IF('5G_NR_raw_UE'!EY1950&gt;0,('5G_NR_raw_UE'!EY1950*'5G_NR_raw_UE'!EZ1950/1000000),"")</f>
        <v/>
      </c>
    </row>
    <row r="1951" spans="31:34">
      <c r="AE1951">
        <f>IF('5G_NR_raw_UE'!EP1951&gt;0,('5G_NR_raw_UE'!EP1951*'5G_NR_raw_UE'!EQ1951),"")</f>
        <v>15142.67649</v>
      </c>
      <c r="AF1951" t="str">
        <f>IF('5G_NR_raw_UE'!ER1951&gt;0,('5G_NR_raw_UE'!ER1951*'5G_NR_raw_UE'!ES1951),"")</f>
        <v/>
      </c>
      <c r="AG1951" t="str">
        <f>IF('5G_NR_raw_UE'!EW1951&gt;0,('5G_NR_raw_UE'!EW1951*'5G_NR_raw_UE'!EX1951),"")</f>
        <v/>
      </c>
      <c r="AH1951" t="str">
        <f>IF('5G_NR_raw_UE'!EY1951&gt;0,('5G_NR_raw_UE'!EY1951*'5G_NR_raw_UE'!EZ1951/1000000),"")</f>
        <v/>
      </c>
    </row>
    <row r="1952" spans="31:34">
      <c r="AE1952">
        <f>IF('5G_NR_raw_UE'!EP1952&gt;0,('5G_NR_raw_UE'!EP1952*'5G_NR_raw_UE'!EQ1952),"")</f>
        <v>1523.4224039999999</v>
      </c>
      <c r="AF1952" t="str">
        <f>IF('5G_NR_raw_UE'!ER1952&gt;0,('5G_NR_raw_UE'!ER1952*'5G_NR_raw_UE'!ES1952),"")</f>
        <v/>
      </c>
      <c r="AG1952" t="str">
        <f>IF('5G_NR_raw_UE'!EW1952&gt;0,('5G_NR_raw_UE'!EW1952*'5G_NR_raw_UE'!EX1952),"")</f>
        <v/>
      </c>
      <c r="AH1952" t="str">
        <f>IF('5G_NR_raw_UE'!EY1952&gt;0,('5G_NR_raw_UE'!EY1952*'5G_NR_raw_UE'!EZ1952/1000000),"")</f>
        <v/>
      </c>
    </row>
    <row r="1953" spans="31:34">
      <c r="AE1953">
        <f>IF('5G_NR_raw_UE'!EP1953&gt;0,('5G_NR_raw_UE'!EP1953*'5G_NR_raw_UE'!EQ1953),"")</f>
        <v>15145.79032</v>
      </c>
      <c r="AF1953" t="str">
        <f>IF('5G_NR_raw_UE'!ER1953&gt;0,('5G_NR_raw_UE'!ER1953*'5G_NR_raw_UE'!ES1953),"")</f>
        <v/>
      </c>
      <c r="AG1953" t="str">
        <f>IF('5G_NR_raw_UE'!EW1953&gt;0,('5G_NR_raw_UE'!EW1953*'5G_NR_raw_UE'!EX1953),"")</f>
        <v/>
      </c>
      <c r="AH1953" t="str">
        <f>IF('5G_NR_raw_UE'!EY1953&gt;0,('5G_NR_raw_UE'!EY1953*'5G_NR_raw_UE'!EZ1953/1000000),"")</f>
        <v/>
      </c>
    </row>
    <row r="1954" spans="31:34">
      <c r="AE1954">
        <f>IF('5G_NR_raw_UE'!EP1954&gt;0,('5G_NR_raw_UE'!EP1954*'5G_NR_raw_UE'!EQ1954),"")</f>
        <v>15238.709171999999</v>
      </c>
      <c r="AF1954" t="str">
        <f>IF('5G_NR_raw_UE'!ER1954&gt;0,('5G_NR_raw_UE'!ER1954*'5G_NR_raw_UE'!ES1954),"")</f>
        <v/>
      </c>
      <c r="AG1954" t="str">
        <f>IF('5G_NR_raw_UE'!EW1954&gt;0,('5G_NR_raw_UE'!EW1954*'5G_NR_raw_UE'!EX1954),"")</f>
        <v/>
      </c>
      <c r="AH1954" t="str">
        <f>IF('5G_NR_raw_UE'!EY1954&gt;0,('5G_NR_raw_UE'!EY1954*'5G_NR_raw_UE'!EZ1954/1000000),"")</f>
        <v/>
      </c>
    </row>
    <row r="1955" spans="31:34">
      <c r="AE1955">
        <f>IF('5G_NR_raw_UE'!EP1955&gt;0,('5G_NR_raw_UE'!EP1955*'5G_NR_raw_UE'!EQ1955),"")</f>
        <v>14853.051179999999</v>
      </c>
      <c r="AF1955" t="str">
        <f>IF('5G_NR_raw_UE'!ER1955&gt;0,('5G_NR_raw_UE'!ER1955*'5G_NR_raw_UE'!ES1955),"")</f>
        <v/>
      </c>
      <c r="AG1955" t="str">
        <f>IF('5G_NR_raw_UE'!EW1955&gt;0,('5G_NR_raw_UE'!EW1955*'5G_NR_raw_UE'!EX1955),"")</f>
        <v/>
      </c>
      <c r="AH1955" t="str">
        <f>IF('5G_NR_raw_UE'!EY1955&gt;0,('5G_NR_raw_UE'!EY1955*'5G_NR_raw_UE'!EZ1955/1000000),"")</f>
        <v/>
      </c>
    </row>
    <row r="1956" spans="31:34">
      <c r="AE1956">
        <f>IF('5G_NR_raw_UE'!EP1956&gt;0,('5G_NR_raw_UE'!EP1956*'5G_NR_raw_UE'!EQ1956),"")</f>
        <v>14827.766174</v>
      </c>
      <c r="AF1956" t="str">
        <f>IF('5G_NR_raw_UE'!ER1956&gt;0,('5G_NR_raw_UE'!ER1956*'5G_NR_raw_UE'!ES1956),"")</f>
        <v/>
      </c>
      <c r="AG1956" t="str">
        <f>IF('5G_NR_raw_UE'!EW1956&gt;0,('5G_NR_raw_UE'!EW1956*'5G_NR_raw_UE'!EX1956),"")</f>
        <v/>
      </c>
      <c r="AH1956" t="str">
        <f>IF('5G_NR_raw_UE'!EY1956&gt;0,('5G_NR_raw_UE'!EY1956*'5G_NR_raw_UE'!EZ1956/1000000),"")</f>
        <v/>
      </c>
    </row>
    <row r="1957" spans="31:34">
      <c r="AE1957">
        <f>IF('5G_NR_raw_UE'!EP1957&gt;0,('5G_NR_raw_UE'!EP1957*'5G_NR_raw_UE'!EQ1957),"")</f>
        <v>15038.634233999999</v>
      </c>
      <c r="AF1957" t="str">
        <f>IF('5G_NR_raw_UE'!ER1957&gt;0,('5G_NR_raw_UE'!ER1957*'5G_NR_raw_UE'!ES1957),"")</f>
        <v/>
      </c>
      <c r="AG1957" t="str">
        <f>IF('5G_NR_raw_UE'!EW1957&gt;0,('5G_NR_raw_UE'!EW1957*'5G_NR_raw_UE'!EX1957),"")</f>
        <v/>
      </c>
      <c r="AH1957" t="str">
        <f>IF('5G_NR_raw_UE'!EY1957&gt;0,('5G_NR_raw_UE'!EY1957*'5G_NR_raw_UE'!EZ1957/1000000),"")</f>
        <v/>
      </c>
    </row>
    <row r="1958" spans="31:34">
      <c r="AE1958">
        <f>IF('5G_NR_raw_UE'!EP1958&gt;0,('5G_NR_raw_UE'!EP1958*'5G_NR_raw_UE'!EQ1958),"")</f>
        <v>15219.629450999999</v>
      </c>
      <c r="AF1958" t="str">
        <f>IF('5G_NR_raw_UE'!ER1958&gt;0,('5G_NR_raw_UE'!ER1958*'5G_NR_raw_UE'!ES1958),"")</f>
        <v/>
      </c>
      <c r="AG1958" t="str">
        <f>IF('5G_NR_raw_UE'!EW1958&gt;0,('5G_NR_raw_UE'!EW1958*'5G_NR_raw_UE'!EX1958),"")</f>
        <v/>
      </c>
      <c r="AH1958" t="str">
        <f>IF('5G_NR_raw_UE'!EY1958&gt;0,('5G_NR_raw_UE'!EY1958*'5G_NR_raw_UE'!EZ1958/1000000),"")</f>
        <v/>
      </c>
    </row>
    <row r="1959" spans="31:34">
      <c r="AE1959">
        <f>IF('5G_NR_raw_UE'!EP1959&gt;0,('5G_NR_raw_UE'!EP1959*'5G_NR_raw_UE'!EQ1959),"")</f>
        <v>15163.945574999998</v>
      </c>
      <c r="AF1959" t="str">
        <f>IF('5G_NR_raw_UE'!ER1959&gt;0,('5G_NR_raw_UE'!ER1959*'5G_NR_raw_UE'!ES1959),"")</f>
        <v/>
      </c>
      <c r="AG1959" t="str">
        <f>IF('5G_NR_raw_UE'!EW1959&gt;0,('5G_NR_raw_UE'!EW1959*'5G_NR_raw_UE'!EX1959),"")</f>
        <v/>
      </c>
      <c r="AH1959" t="str">
        <f>IF('5G_NR_raw_UE'!EY1959&gt;0,('5G_NR_raw_UE'!EY1959*'5G_NR_raw_UE'!EZ1959/1000000),"")</f>
        <v/>
      </c>
    </row>
    <row r="1960" spans="31:34">
      <c r="AE1960">
        <f>IF('5G_NR_raw_UE'!EP1960&gt;0,('5G_NR_raw_UE'!EP1960*'5G_NR_raw_UE'!EQ1960),"")</f>
        <v>15165.791854999999</v>
      </c>
      <c r="AF1960" t="str">
        <f>IF('5G_NR_raw_UE'!ER1960&gt;0,('5G_NR_raw_UE'!ER1960*'5G_NR_raw_UE'!ES1960),"")</f>
        <v/>
      </c>
      <c r="AG1960" t="str">
        <f>IF('5G_NR_raw_UE'!EW1960&gt;0,('5G_NR_raw_UE'!EW1960*'5G_NR_raw_UE'!EX1960),"")</f>
        <v/>
      </c>
      <c r="AH1960" t="str">
        <f>IF('5G_NR_raw_UE'!EY1960&gt;0,('5G_NR_raw_UE'!EY1960*'5G_NR_raw_UE'!EZ1960/1000000),"")</f>
        <v/>
      </c>
    </row>
    <row r="1961" spans="31:34">
      <c r="AE1961">
        <f>IF('5G_NR_raw_UE'!EP1961&gt;0,('5G_NR_raw_UE'!EP1961*'5G_NR_raw_UE'!EQ1961),"")</f>
        <v>4800.1347219999998</v>
      </c>
      <c r="AF1961" t="str">
        <f>IF('5G_NR_raw_UE'!ER1961&gt;0,('5G_NR_raw_UE'!ER1961*'5G_NR_raw_UE'!ES1961),"")</f>
        <v/>
      </c>
      <c r="AG1961" t="str">
        <f>IF('5G_NR_raw_UE'!EW1961&gt;0,('5G_NR_raw_UE'!EW1961*'5G_NR_raw_UE'!EX1961),"")</f>
        <v/>
      </c>
      <c r="AH1961" t="str">
        <f>IF('5G_NR_raw_UE'!EY1961&gt;0,('5G_NR_raw_UE'!EY1961*'5G_NR_raw_UE'!EZ1961/1000000),"")</f>
        <v/>
      </c>
    </row>
    <row r="1962" spans="31:34">
      <c r="AE1962">
        <f>IF('5G_NR_raw_UE'!EP1962&gt;0,('5G_NR_raw_UE'!EP1962*'5G_NR_raw_UE'!EQ1962),"")</f>
        <v>15201.316767999999</v>
      </c>
      <c r="AF1962" t="str">
        <f>IF('5G_NR_raw_UE'!ER1962&gt;0,('5G_NR_raw_UE'!ER1962*'5G_NR_raw_UE'!ES1962),"")</f>
        <v/>
      </c>
      <c r="AG1962" t="str">
        <f>IF('5G_NR_raw_UE'!EW1962&gt;0,('5G_NR_raw_UE'!EW1962*'5G_NR_raw_UE'!EX1962),"")</f>
        <v/>
      </c>
      <c r="AH1962" t="str">
        <f>IF('5G_NR_raw_UE'!EY1962&gt;0,('5G_NR_raw_UE'!EY1962*'5G_NR_raw_UE'!EZ1962/1000000),"")</f>
        <v/>
      </c>
    </row>
    <row r="1963" spans="31:34">
      <c r="AE1963">
        <f>IF('5G_NR_raw_UE'!EP1963&gt;0,('5G_NR_raw_UE'!EP1963*'5G_NR_raw_UE'!EQ1963),"")</f>
        <v>15147.981072</v>
      </c>
      <c r="AF1963" t="str">
        <f>IF('5G_NR_raw_UE'!ER1963&gt;0,('5G_NR_raw_UE'!ER1963*'5G_NR_raw_UE'!ES1963),"")</f>
        <v/>
      </c>
      <c r="AG1963" t="str">
        <f>IF('5G_NR_raw_UE'!EW1963&gt;0,('5G_NR_raw_UE'!EW1963*'5G_NR_raw_UE'!EX1963),"")</f>
        <v/>
      </c>
      <c r="AH1963" t="str">
        <f>IF('5G_NR_raw_UE'!EY1963&gt;0,('5G_NR_raw_UE'!EY1963*'5G_NR_raw_UE'!EZ1963/1000000),"")</f>
        <v/>
      </c>
    </row>
    <row r="1964" spans="31:34">
      <c r="AE1964">
        <f>IF('5G_NR_raw_UE'!EP1964&gt;0,('5G_NR_raw_UE'!EP1964*'5G_NR_raw_UE'!EQ1964),"")</f>
        <v>14970.057288</v>
      </c>
      <c r="AF1964" t="str">
        <f>IF('5G_NR_raw_UE'!ER1964&gt;0,('5G_NR_raw_UE'!ER1964*'5G_NR_raw_UE'!ES1964),"")</f>
        <v/>
      </c>
      <c r="AG1964" t="str">
        <f>IF('5G_NR_raw_UE'!EW1964&gt;0,('5G_NR_raw_UE'!EW1964*'5G_NR_raw_UE'!EX1964),"")</f>
        <v/>
      </c>
      <c r="AH1964" t="str">
        <f>IF('5G_NR_raw_UE'!EY1964&gt;0,('5G_NR_raw_UE'!EY1964*'5G_NR_raw_UE'!EZ1964/1000000),"")</f>
        <v/>
      </c>
    </row>
    <row r="1965" spans="31:34">
      <c r="AE1965">
        <f>IF('5G_NR_raw_UE'!EP1965&gt;0,('5G_NR_raw_UE'!EP1965*'5G_NR_raw_UE'!EQ1965),"")</f>
        <v>15152.023151999998</v>
      </c>
      <c r="AF1965" t="str">
        <f>IF('5G_NR_raw_UE'!ER1965&gt;0,('5G_NR_raw_UE'!ER1965*'5G_NR_raw_UE'!ES1965),"")</f>
        <v/>
      </c>
      <c r="AG1965" t="str">
        <f>IF('5G_NR_raw_UE'!EW1965&gt;0,('5G_NR_raw_UE'!EW1965*'5G_NR_raw_UE'!EX1965),"")</f>
        <v/>
      </c>
      <c r="AH1965" t="str">
        <f>IF('5G_NR_raw_UE'!EY1965&gt;0,('5G_NR_raw_UE'!EY1965*'5G_NR_raw_UE'!EZ1965/1000000),"")</f>
        <v/>
      </c>
    </row>
    <row r="1966" spans="31:34">
      <c r="AE1966">
        <f>IF('5G_NR_raw_UE'!EP1966&gt;0,('5G_NR_raw_UE'!EP1966*'5G_NR_raw_UE'!EQ1966),"")</f>
        <v>14976.859968000001</v>
      </c>
      <c r="AF1966" t="str">
        <f>IF('5G_NR_raw_UE'!ER1966&gt;0,('5G_NR_raw_UE'!ER1966*'5G_NR_raw_UE'!ES1966),"")</f>
        <v/>
      </c>
      <c r="AG1966" t="str">
        <f>IF('5G_NR_raw_UE'!EW1966&gt;0,('5G_NR_raw_UE'!EW1966*'5G_NR_raw_UE'!EX1966),"")</f>
        <v/>
      </c>
      <c r="AH1966" t="str">
        <f>IF('5G_NR_raw_UE'!EY1966&gt;0,('5G_NR_raw_UE'!EY1966*'5G_NR_raw_UE'!EZ1966/1000000),"")</f>
        <v/>
      </c>
    </row>
    <row r="1967" spans="31:34">
      <c r="AE1967">
        <f>IF('5G_NR_raw_UE'!EP1967&gt;0,('5G_NR_raw_UE'!EP1967*'5G_NR_raw_UE'!EQ1967),"")</f>
        <v>1502.7539689999999</v>
      </c>
      <c r="AF1967" t="str">
        <f>IF('5G_NR_raw_UE'!ER1967&gt;0,('5G_NR_raw_UE'!ER1967*'5G_NR_raw_UE'!ES1967),"")</f>
        <v/>
      </c>
      <c r="AG1967" t="str">
        <f>IF('5G_NR_raw_UE'!EW1967&gt;0,('5G_NR_raw_UE'!EW1967*'5G_NR_raw_UE'!EX1967),"")</f>
        <v/>
      </c>
      <c r="AH1967" t="str">
        <f>IF('5G_NR_raw_UE'!EY1967&gt;0,('5G_NR_raw_UE'!EY1967*'5G_NR_raw_UE'!EZ1967/1000000),"")</f>
        <v/>
      </c>
    </row>
    <row r="1968" spans="31:34">
      <c r="AE1968">
        <f>IF('5G_NR_raw_UE'!EP1968&gt;0,('5G_NR_raw_UE'!EP1968*'5G_NR_raw_UE'!EQ1968),"")</f>
        <v>15060.1535</v>
      </c>
      <c r="AF1968" t="str">
        <f>IF('5G_NR_raw_UE'!ER1968&gt;0,('5G_NR_raw_UE'!ER1968*'5G_NR_raw_UE'!ES1968),"")</f>
        <v/>
      </c>
      <c r="AG1968" t="str">
        <f>IF('5G_NR_raw_UE'!EW1968&gt;0,('5G_NR_raw_UE'!EW1968*'5G_NR_raw_UE'!EX1968),"")</f>
        <v/>
      </c>
      <c r="AH1968" t="str">
        <f>IF('5G_NR_raw_UE'!EY1968&gt;0,('5G_NR_raw_UE'!EY1968*'5G_NR_raw_UE'!EZ1968/1000000),"")</f>
        <v/>
      </c>
    </row>
    <row r="1969" spans="31:34">
      <c r="AE1969">
        <f>IF('5G_NR_raw_UE'!EP1969&gt;0,('5G_NR_raw_UE'!EP1969*'5G_NR_raw_UE'!EQ1969),"")</f>
        <v>1527.4895999999999</v>
      </c>
      <c r="AF1969" t="str">
        <f>IF('5G_NR_raw_UE'!ER1969&gt;0,('5G_NR_raw_UE'!ER1969*'5G_NR_raw_UE'!ES1969),"")</f>
        <v/>
      </c>
      <c r="AG1969" t="str">
        <f>IF('5G_NR_raw_UE'!EW1969&gt;0,('5G_NR_raw_UE'!EW1969*'5G_NR_raw_UE'!EX1969),"")</f>
        <v/>
      </c>
      <c r="AH1969" t="str">
        <f>IF('5G_NR_raw_UE'!EY1969&gt;0,('5G_NR_raw_UE'!EY1969*'5G_NR_raw_UE'!EZ1969/1000000),"")</f>
        <v/>
      </c>
    </row>
    <row r="1970" spans="31:34">
      <c r="AE1970">
        <f>IF('5G_NR_raw_UE'!EP1970&gt;0,('5G_NR_raw_UE'!EP1970*'5G_NR_raw_UE'!EQ1970),"")</f>
        <v>15341.755766</v>
      </c>
      <c r="AF1970" t="str">
        <f>IF('5G_NR_raw_UE'!ER1970&gt;0,('5G_NR_raw_UE'!ER1970*'5G_NR_raw_UE'!ES1970),"")</f>
        <v/>
      </c>
      <c r="AG1970" t="str">
        <f>IF('5G_NR_raw_UE'!EW1970&gt;0,('5G_NR_raw_UE'!EW1970*'5G_NR_raw_UE'!EX1970),"")</f>
        <v/>
      </c>
      <c r="AH1970" t="str">
        <f>IF('5G_NR_raw_UE'!EY1970&gt;0,('5G_NR_raw_UE'!EY1970*'5G_NR_raw_UE'!EZ1970/1000000),"")</f>
        <v/>
      </c>
    </row>
    <row r="1971" spans="31:34">
      <c r="AE1971">
        <f>IF('5G_NR_raw_UE'!EP1971&gt;0,('5G_NR_raw_UE'!EP1971*'5G_NR_raw_UE'!EQ1971),"")</f>
        <v>151.12765199999998</v>
      </c>
      <c r="AF1971" t="str">
        <f>IF('5G_NR_raw_UE'!ER1971&gt;0,('5G_NR_raw_UE'!ER1971*'5G_NR_raw_UE'!ES1971),"")</f>
        <v/>
      </c>
      <c r="AG1971" t="str">
        <f>IF('5G_NR_raw_UE'!EW1971&gt;0,('5G_NR_raw_UE'!EW1971*'5G_NR_raw_UE'!EX1971),"")</f>
        <v/>
      </c>
      <c r="AH1971" t="str">
        <f>IF('5G_NR_raw_UE'!EY1971&gt;0,('5G_NR_raw_UE'!EY1971*'5G_NR_raw_UE'!EZ1971/1000000),"")</f>
        <v/>
      </c>
    </row>
    <row r="1972" spans="31:34">
      <c r="AE1972">
        <f>IF('5G_NR_raw_UE'!EP1972&gt;0,('5G_NR_raw_UE'!EP1972*'5G_NR_raw_UE'!EQ1972),"")</f>
        <v>15094.146499999999</v>
      </c>
      <c r="AF1972" t="str">
        <f>IF('5G_NR_raw_UE'!ER1972&gt;0,('5G_NR_raw_UE'!ER1972*'5G_NR_raw_UE'!ES1972),"")</f>
        <v/>
      </c>
      <c r="AG1972" t="str">
        <f>IF('5G_NR_raw_UE'!EW1972&gt;0,('5G_NR_raw_UE'!EW1972*'5G_NR_raw_UE'!EX1972),"")</f>
        <v/>
      </c>
      <c r="AH1972" t="str">
        <f>IF('5G_NR_raw_UE'!EY1972&gt;0,('5G_NR_raw_UE'!EY1972*'5G_NR_raw_UE'!EZ1972/1000000),"")</f>
        <v/>
      </c>
    </row>
    <row r="1973" spans="31:34">
      <c r="AE1973">
        <f>IF('5G_NR_raw_UE'!EP1973&gt;0,('5G_NR_raw_UE'!EP1973*'5G_NR_raw_UE'!EQ1973),"")</f>
        <v>155.01782699999998</v>
      </c>
      <c r="AF1973" t="str">
        <f>IF('5G_NR_raw_UE'!ER1973&gt;0,('5G_NR_raw_UE'!ER1973*'5G_NR_raw_UE'!ES1973),"")</f>
        <v/>
      </c>
      <c r="AG1973" t="str">
        <f>IF('5G_NR_raw_UE'!EW1973&gt;0,('5G_NR_raw_UE'!EW1973*'5G_NR_raw_UE'!EX1973),"")</f>
        <v/>
      </c>
      <c r="AH1973" t="str">
        <f>IF('5G_NR_raw_UE'!EY1973&gt;0,('5G_NR_raw_UE'!EY1973*'5G_NR_raw_UE'!EZ1973/1000000),"")</f>
        <v/>
      </c>
    </row>
    <row r="1974" spans="31:34">
      <c r="AE1974">
        <f>IF('5G_NR_raw_UE'!EP1974&gt;0,('5G_NR_raw_UE'!EP1974*'5G_NR_raw_UE'!EQ1974),"")</f>
        <v>15202.369696999998</v>
      </c>
      <c r="AF1974" t="str">
        <f>IF('5G_NR_raw_UE'!ER1974&gt;0,('5G_NR_raw_UE'!ER1974*'5G_NR_raw_UE'!ES1974),"")</f>
        <v/>
      </c>
      <c r="AG1974" t="str">
        <f>IF('5G_NR_raw_UE'!EW1974&gt;0,('5G_NR_raw_UE'!EW1974*'5G_NR_raw_UE'!EX1974),"")</f>
        <v/>
      </c>
      <c r="AH1974" t="str">
        <f>IF('5G_NR_raw_UE'!EY1974&gt;0,('5G_NR_raw_UE'!EY1974*'5G_NR_raw_UE'!EZ1974/1000000),"")</f>
        <v/>
      </c>
    </row>
    <row r="1975" spans="31:34">
      <c r="AE1975">
        <f>IF('5G_NR_raw_UE'!EP1975&gt;0,('5G_NR_raw_UE'!EP1975*'5G_NR_raw_UE'!EQ1975),"")</f>
        <v>15116.570999999998</v>
      </c>
      <c r="AF1975" t="str">
        <f>IF('5G_NR_raw_UE'!ER1975&gt;0,('5G_NR_raw_UE'!ER1975*'5G_NR_raw_UE'!ES1975),"")</f>
        <v/>
      </c>
      <c r="AG1975" t="str">
        <f>IF('5G_NR_raw_UE'!EW1975&gt;0,('5G_NR_raw_UE'!EW1975*'5G_NR_raw_UE'!EX1975),"")</f>
        <v/>
      </c>
      <c r="AH1975" t="str">
        <f>IF('5G_NR_raw_UE'!EY1975&gt;0,('5G_NR_raw_UE'!EY1975*'5G_NR_raw_UE'!EZ1975/1000000),"")</f>
        <v/>
      </c>
    </row>
    <row r="1976" spans="31:34">
      <c r="AE1976">
        <f>IF('5G_NR_raw_UE'!EP1976&gt;0,('5G_NR_raw_UE'!EP1976*'5G_NR_raw_UE'!EQ1976),"")</f>
        <v>1566.7692179999999</v>
      </c>
      <c r="AF1976" t="str">
        <f>IF('5G_NR_raw_UE'!ER1976&gt;0,('5G_NR_raw_UE'!ER1976*'5G_NR_raw_UE'!ES1976),"")</f>
        <v/>
      </c>
      <c r="AG1976" t="str">
        <f>IF('5G_NR_raw_UE'!EW1976&gt;0,('5G_NR_raw_UE'!EW1976*'5G_NR_raw_UE'!EX1976),"")</f>
        <v/>
      </c>
      <c r="AH1976" t="str">
        <f>IF('5G_NR_raw_UE'!EY1976&gt;0,('5G_NR_raw_UE'!EY1976*'5G_NR_raw_UE'!EZ1976/1000000),"")</f>
        <v/>
      </c>
    </row>
    <row r="1977" spans="31:34">
      <c r="AE1977">
        <f>IF('5G_NR_raw_UE'!EP1977&gt;0,('5G_NR_raw_UE'!EP1977*'5G_NR_raw_UE'!EQ1977),"")</f>
        <v>1512.8715</v>
      </c>
      <c r="AF1977" t="str">
        <f>IF('5G_NR_raw_UE'!ER1977&gt;0,('5G_NR_raw_UE'!ER1977*'5G_NR_raw_UE'!ES1977),"")</f>
        <v/>
      </c>
      <c r="AG1977" t="str">
        <f>IF('5G_NR_raw_UE'!EW1977&gt;0,('5G_NR_raw_UE'!EW1977*'5G_NR_raw_UE'!EX1977),"")</f>
        <v/>
      </c>
      <c r="AH1977" t="str">
        <f>IF('5G_NR_raw_UE'!EY1977&gt;0,('5G_NR_raw_UE'!EY1977*'5G_NR_raw_UE'!EZ1977/1000000),"")</f>
        <v/>
      </c>
    </row>
    <row r="1978" spans="31:34">
      <c r="AE1978">
        <f>IF('5G_NR_raw_UE'!EP1978&gt;0,('5G_NR_raw_UE'!EP1978*'5G_NR_raw_UE'!EQ1978),"")</f>
        <v>15010.789247999999</v>
      </c>
      <c r="AF1978" t="str">
        <f>IF('5G_NR_raw_UE'!ER1978&gt;0,('5G_NR_raw_UE'!ER1978*'5G_NR_raw_UE'!ES1978),"")</f>
        <v/>
      </c>
      <c r="AG1978" t="str">
        <f>IF('5G_NR_raw_UE'!EW1978&gt;0,('5G_NR_raw_UE'!EW1978*'5G_NR_raw_UE'!EX1978),"")</f>
        <v/>
      </c>
      <c r="AH1978" t="str">
        <f>IF('5G_NR_raw_UE'!EY1978&gt;0,('5G_NR_raw_UE'!EY1978*'5G_NR_raw_UE'!EZ1978/1000000),"")</f>
        <v/>
      </c>
    </row>
    <row r="1979" spans="31:34">
      <c r="AE1979">
        <f>IF('5G_NR_raw_UE'!EP1979&gt;0,('5G_NR_raw_UE'!EP1979*'5G_NR_raw_UE'!EQ1979),"")</f>
        <v>151.34049999999999</v>
      </c>
      <c r="AF1979" t="str">
        <f>IF('5G_NR_raw_UE'!ER1979&gt;0,('5G_NR_raw_UE'!ER1979*'5G_NR_raw_UE'!ES1979),"")</f>
        <v/>
      </c>
      <c r="AG1979" t="str">
        <f>IF('5G_NR_raw_UE'!EW1979&gt;0,('5G_NR_raw_UE'!EW1979*'5G_NR_raw_UE'!EX1979),"")</f>
        <v/>
      </c>
      <c r="AH1979" t="str">
        <f>IF('5G_NR_raw_UE'!EY1979&gt;0,('5G_NR_raw_UE'!EY1979*'5G_NR_raw_UE'!EZ1979/1000000),"")</f>
        <v/>
      </c>
    </row>
    <row r="1980" spans="31:34">
      <c r="AE1980">
        <f>IF('5G_NR_raw_UE'!EP1980&gt;0,('5G_NR_raw_UE'!EP1980*'5G_NR_raw_UE'!EQ1980),"")</f>
        <v>15287.138304999999</v>
      </c>
      <c r="AF1980" t="str">
        <f>IF('5G_NR_raw_UE'!ER1980&gt;0,('5G_NR_raw_UE'!ER1980*'5G_NR_raw_UE'!ES1980),"")</f>
        <v/>
      </c>
      <c r="AG1980" t="str">
        <f>IF('5G_NR_raw_UE'!EW1980&gt;0,('5G_NR_raw_UE'!EW1980*'5G_NR_raw_UE'!EX1980),"")</f>
        <v/>
      </c>
      <c r="AH1980" t="str">
        <f>IF('5G_NR_raw_UE'!EY1980&gt;0,('5G_NR_raw_UE'!EY1980*'5G_NR_raw_UE'!EZ1980/1000000),"")</f>
        <v/>
      </c>
    </row>
    <row r="1981" spans="31:34">
      <c r="AE1981">
        <f>IF('5G_NR_raw_UE'!EP1981&gt;0,('5G_NR_raw_UE'!EP1981*'5G_NR_raw_UE'!EQ1981),"")</f>
        <v>15349.155276</v>
      </c>
      <c r="AF1981" t="str">
        <f>IF('5G_NR_raw_UE'!ER1981&gt;0,('5G_NR_raw_UE'!ER1981*'5G_NR_raw_UE'!ES1981),"")</f>
        <v/>
      </c>
      <c r="AG1981" t="str">
        <f>IF('5G_NR_raw_UE'!EW1981&gt;0,('5G_NR_raw_UE'!EW1981*'5G_NR_raw_UE'!EX1981),"")</f>
        <v/>
      </c>
      <c r="AH1981" t="str">
        <f>IF('5G_NR_raw_UE'!EY1981&gt;0,('5G_NR_raw_UE'!EY1981*'5G_NR_raw_UE'!EZ1981/1000000),"")</f>
        <v/>
      </c>
    </row>
    <row r="1982" spans="31:34">
      <c r="AE1982">
        <f>IF('5G_NR_raw_UE'!EP1982&gt;0,('5G_NR_raw_UE'!EP1982*'5G_NR_raw_UE'!EQ1982),"")</f>
        <v>15201.935479999998</v>
      </c>
      <c r="AF1982" t="str">
        <f>IF('5G_NR_raw_UE'!ER1982&gt;0,('5G_NR_raw_UE'!ER1982*'5G_NR_raw_UE'!ES1982),"")</f>
        <v/>
      </c>
      <c r="AG1982" t="str">
        <f>IF('5G_NR_raw_UE'!EW1982&gt;0,('5G_NR_raw_UE'!EW1982*'5G_NR_raw_UE'!EX1982),"")</f>
        <v/>
      </c>
      <c r="AH1982" t="str">
        <f>IF('5G_NR_raw_UE'!EY1982&gt;0,('5G_NR_raw_UE'!EY1982*'5G_NR_raw_UE'!EZ1982/1000000),"")</f>
        <v/>
      </c>
    </row>
    <row r="1983" spans="31:34">
      <c r="AE1983">
        <f>IF('5G_NR_raw_UE'!EP1983&gt;0,('5G_NR_raw_UE'!EP1983*'5G_NR_raw_UE'!EQ1983),"")</f>
        <v>15338.897661999999</v>
      </c>
      <c r="AF1983" t="str">
        <f>IF('5G_NR_raw_UE'!ER1983&gt;0,('5G_NR_raw_UE'!ER1983*'5G_NR_raw_UE'!ES1983),"")</f>
        <v/>
      </c>
      <c r="AG1983" t="str">
        <f>IF('5G_NR_raw_UE'!EW1983&gt;0,('5G_NR_raw_UE'!EW1983*'5G_NR_raw_UE'!EX1983),"")</f>
        <v/>
      </c>
      <c r="AH1983" t="str">
        <f>IF('5G_NR_raw_UE'!EY1983&gt;0,('5G_NR_raw_UE'!EY1983*'5G_NR_raw_UE'!EZ1983/1000000),"")</f>
        <v/>
      </c>
    </row>
    <row r="1984" spans="31:34">
      <c r="AE1984">
        <f>IF('5G_NR_raw_UE'!EP1984&gt;0,('5G_NR_raw_UE'!EP1984*'5G_NR_raw_UE'!EQ1984),"")</f>
        <v>15369.954951</v>
      </c>
      <c r="AF1984" t="str">
        <f>IF('5G_NR_raw_UE'!ER1984&gt;0,('5G_NR_raw_UE'!ER1984*'5G_NR_raw_UE'!ES1984),"")</f>
        <v/>
      </c>
      <c r="AG1984" t="str">
        <f>IF('5G_NR_raw_UE'!EW1984&gt;0,('5G_NR_raw_UE'!EW1984*'5G_NR_raw_UE'!EX1984),"")</f>
        <v/>
      </c>
      <c r="AH1984" t="str">
        <f>IF('5G_NR_raw_UE'!EY1984&gt;0,('5G_NR_raw_UE'!EY1984*'5G_NR_raw_UE'!EZ1984/1000000),"")</f>
        <v/>
      </c>
    </row>
    <row r="1985" spans="31:34">
      <c r="AE1985">
        <f>IF('5G_NR_raw_UE'!EP1985&gt;0,('5G_NR_raw_UE'!EP1985*'5G_NR_raw_UE'!EQ1985),"")</f>
        <v>15252.692331999999</v>
      </c>
      <c r="AF1985" t="str">
        <f>IF('5G_NR_raw_UE'!ER1985&gt;0,('5G_NR_raw_UE'!ER1985*'5G_NR_raw_UE'!ES1985),"")</f>
        <v/>
      </c>
      <c r="AG1985" t="str">
        <f>IF('5G_NR_raw_UE'!EW1985&gt;0,('5G_NR_raw_UE'!EW1985*'5G_NR_raw_UE'!EX1985),"")</f>
        <v/>
      </c>
      <c r="AH1985" t="str">
        <f>IF('5G_NR_raw_UE'!EY1985&gt;0,('5G_NR_raw_UE'!EY1985*'5G_NR_raw_UE'!EZ1985/1000000),"")</f>
        <v/>
      </c>
    </row>
    <row r="1986" spans="31:34">
      <c r="AE1986">
        <f>IF('5G_NR_raw_UE'!EP1986&gt;0,('5G_NR_raw_UE'!EP1986*'5G_NR_raw_UE'!EQ1986),"")</f>
        <v>15164.678499999998</v>
      </c>
      <c r="AF1986" t="str">
        <f>IF('5G_NR_raw_UE'!ER1986&gt;0,('5G_NR_raw_UE'!ER1986*'5G_NR_raw_UE'!ES1986),"")</f>
        <v/>
      </c>
      <c r="AG1986" t="str">
        <f>IF('5G_NR_raw_UE'!EW1986&gt;0,('5G_NR_raw_UE'!EW1986*'5G_NR_raw_UE'!EX1986),"")</f>
        <v/>
      </c>
      <c r="AH1986" t="str">
        <f>IF('5G_NR_raw_UE'!EY1986&gt;0,('5G_NR_raw_UE'!EY1986*'5G_NR_raw_UE'!EZ1986/1000000),"")</f>
        <v/>
      </c>
    </row>
    <row r="1987" spans="31:34">
      <c r="AE1987">
        <f>IF('5G_NR_raw_UE'!EP1987&gt;0,('5G_NR_raw_UE'!EP1987*'5G_NR_raw_UE'!EQ1987),"")</f>
        <v>1532.8371049999998</v>
      </c>
      <c r="AF1987" t="str">
        <f>IF('5G_NR_raw_UE'!ER1987&gt;0,('5G_NR_raw_UE'!ER1987*'5G_NR_raw_UE'!ES1987),"")</f>
        <v/>
      </c>
      <c r="AG1987" t="str">
        <f>IF('5G_NR_raw_UE'!EW1987&gt;0,('5G_NR_raw_UE'!EW1987*'5G_NR_raw_UE'!EX1987),"")</f>
        <v/>
      </c>
      <c r="AH1987" t="str">
        <f>IF('5G_NR_raw_UE'!EY1987&gt;0,('5G_NR_raw_UE'!EY1987*'5G_NR_raw_UE'!EZ1987/1000000),"")</f>
        <v/>
      </c>
    </row>
    <row r="1988" spans="31:34">
      <c r="AE1988">
        <f>IF('5G_NR_raw_UE'!EP1988&gt;0,('5G_NR_raw_UE'!EP1988*'5G_NR_raw_UE'!EQ1988),"")</f>
        <v>15393.425502</v>
      </c>
      <c r="AF1988" t="str">
        <f>IF('5G_NR_raw_UE'!ER1988&gt;0,('5G_NR_raw_UE'!ER1988*'5G_NR_raw_UE'!ES1988),"")</f>
        <v/>
      </c>
      <c r="AG1988" t="str">
        <f>IF('5G_NR_raw_UE'!EW1988&gt;0,('5G_NR_raw_UE'!EW1988*'5G_NR_raw_UE'!EX1988),"")</f>
        <v/>
      </c>
      <c r="AH1988" t="str">
        <f>IF('5G_NR_raw_UE'!EY1988&gt;0,('5G_NR_raw_UE'!EY1988*'5G_NR_raw_UE'!EZ1988/1000000),"")</f>
        <v/>
      </c>
    </row>
    <row r="1989" spans="31:34">
      <c r="AE1989">
        <f>IF('5G_NR_raw_UE'!EP1989&gt;0,('5G_NR_raw_UE'!EP1989*'5G_NR_raw_UE'!EQ1989),"")</f>
        <v>1515.3711840000001</v>
      </c>
      <c r="AF1989" t="str">
        <f>IF('5G_NR_raw_UE'!ER1989&gt;0,('5G_NR_raw_UE'!ER1989*'5G_NR_raw_UE'!ES1989),"")</f>
        <v/>
      </c>
      <c r="AG1989" t="str">
        <f>IF('5G_NR_raw_UE'!EW1989&gt;0,('5G_NR_raw_UE'!EW1989*'5G_NR_raw_UE'!EX1989),"")</f>
        <v/>
      </c>
      <c r="AH1989" t="str">
        <f>IF('5G_NR_raw_UE'!EY1989&gt;0,('5G_NR_raw_UE'!EY1989*'5G_NR_raw_UE'!EZ1989/1000000),"")</f>
        <v/>
      </c>
    </row>
    <row r="1990" spans="31:34">
      <c r="AE1990">
        <f>IF('5G_NR_raw_UE'!EP1990&gt;0,('5G_NR_raw_UE'!EP1990*'5G_NR_raw_UE'!EQ1990),"")</f>
        <v>15305.60808</v>
      </c>
      <c r="AF1990" t="str">
        <f>IF('5G_NR_raw_UE'!ER1990&gt;0,('5G_NR_raw_UE'!ER1990*'5G_NR_raw_UE'!ES1990),"")</f>
        <v/>
      </c>
      <c r="AG1990" t="str">
        <f>IF('5G_NR_raw_UE'!EW1990&gt;0,('5G_NR_raw_UE'!EW1990*'5G_NR_raw_UE'!EX1990),"")</f>
        <v/>
      </c>
      <c r="AH1990" t="str">
        <f>IF('5G_NR_raw_UE'!EY1990&gt;0,('5G_NR_raw_UE'!EY1990*'5G_NR_raw_UE'!EZ1990/1000000),"")</f>
        <v/>
      </c>
    </row>
    <row r="1991" spans="31:34">
      <c r="AE1991">
        <f>IF('5G_NR_raw_UE'!EP1991&gt;0,('5G_NR_raw_UE'!EP1991*'5G_NR_raw_UE'!EQ1991),"")</f>
        <v>15585.415551</v>
      </c>
      <c r="AF1991" t="str">
        <f>IF('5G_NR_raw_UE'!ER1991&gt;0,('5G_NR_raw_UE'!ER1991*'5G_NR_raw_UE'!ES1991),"")</f>
        <v/>
      </c>
      <c r="AG1991" t="str">
        <f>IF('5G_NR_raw_UE'!EW1991&gt;0,('5G_NR_raw_UE'!EW1991*'5G_NR_raw_UE'!EX1991),"")</f>
        <v/>
      </c>
      <c r="AH1991" t="str">
        <f>IF('5G_NR_raw_UE'!EY1991&gt;0,('5G_NR_raw_UE'!EY1991*'5G_NR_raw_UE'!EZ1991/1000000),"")</f>
        <v/>
      </c>
    </row>
    <row r="1992" spans="31:34">
      <c r="AE1992">
        <f>IF('5G_NR_raw_UE'!EP1992&gt;0,('5G_NR_raw_UE'!EP1992*'5G_NR_raw_UE'!EQ1992),"")</f>
        <v>15372.877079999998</v>
      </c>
      <c r="AF1992" t="str">
        <f>IF('5G_NR_raw_UE'!ER1992&gt;0,('5G_NR_raw_UE'!ER1992*'5G_NR_raw_UE'!ES1992),"")</f>
        <v/>
      </c>
      <c r="AG1992" t="str">
        <f>IF('5G_NR_raw_UE'!EW1992&gt;0,('5G_NR_raw_UE'!EW1992*'5G_NR_raw_UE'!EX1992),"")</f>
        <v/>
      </c>
      <c r="AH1992" t="str">
        <f>IF('5G_NR_raw_UE'!EY1992&gt;0,('5G_NR_raw_UE'!EY1992*'5G_NR_raw_UE'!EZ1992/1000000),"")</f>
        <v/>
      </c>
    </row>
    <row r="1993" spans="31:34">
      <c r="AE1993">
        <f>IF('5G_NR_raw_UE'!EP1993&gt;0,('5G_NR_raw_UE'!EP1993*'5G_NR_raw_UE'!EQ1993),"")</f>
        <v>15284.690173999999</v>
      </c>
      <c r="AF1993" t="str">
        <f>IF('5G_NR_raw_UE'!ER1993&gt;0,('5G_NR_raw_UE'!ER1993*'5G_NR_raw_UE'!ES1993),"")</f>
        <v/>
      </c>
      <c r="AG1993" t="str">
        <f>IF('5G_NR_raw_UE'!EW1993&gt;0,('5G_NR_raw_UE'!EW1993*'5G_NR_raw_UE'!EX1993),"")</f>
        <v/>
      </c>
      <c r="AH1993" t="str">
        <f>IF('5G_NR_raw_UE'!EY1993&gt;0,('5G_NR_raw_UE'!EY1993*'5G_NR_raw_UE'!EZ1993/1000000),"")</f>
        <v/>
      </c>
    </row>
    <row r="1994" spans="31:34">
      <c r="AE1994">
        <f>IF('5G_NR_raw_UE'!EP1994&gt;0,('5G_NR_raw_UE'!EP1994*'5G_NR_raw_UE'!EQ1994),"")</f>
        <v>15254.398496</v>
      </c>
      <c r="AF1994" t="str">
        <f>IF('5G_NR_raw_UE'!ER1994&gt;0,('5G_NR_raw_UE'!ER1994*'5G_NR_raw_UE'!ES1994),"")</f>
        <v/>
      </c>
      <c r="AG1994" t="str">
        <f>IF('5G_NR_raw_UE'!EW1994&gt;0,('5G_NR_raw_UE'!EW1994*'5G_NR_raw_UE'!EX1994),"")</f>
        <v/>
      </c>
      <c r="AH1994" t="str">
        <f>IF('5G_NR_raw_UE'!EY1994&gt;0,('5G_NR_raw_UE'!EY1994*'5G_NR_raw_UE'!EZ1994/1000000),"")</f>
        <v/>
      </c>
    </row>
    <row r="1995" spans="31:34">
      <c r="AE1995">
        <f>IF('5G_NR_raw_UE'!EP1995&gt;0,('5G_NR_raw_UE'!EP1995*'5G_NR_raw_UE'!EQ1995),"")</f>
        <v>15256.480792</v>
      </c>
      <c r="AF1995" t="str">
        <f>IF('5G_NR_raw_UE'!ER1995&gt;0,('5G_NR_raw_UE'!ER1995*'5G_NR_raw_UE'!ES1995),"")</f>
        <v/>
      </c>
      <c r="AG1995" t="str">
        <f>IF('5G_NR_raw_UE'!EW1995&gt;0,('5G_NR_raw_UE'!EW1995*'5G_NR_raw_UE'!EX1995),"")</f>
        <v/>
      </c>
      <c r="AH1995" t="str">
        <f>IF('5G_NR_raw_UE'!EY1995&gt;0,('5G_NR_raw_UE'!EY1995*'5G_NR_raw_UE'!EZ1995/1000000),"")</f>
        <v/>
      </c>
    </row>
    <row r="1996" spans="31:34">
      <c r="AE1996">
        <f>IF('5G_NR_raw_UE'!EP1996&gt;0,('5G_NR_raw_UE'!EP1996*'5G_NR_raw_UE'!EQ1996),"")</f>
        <v>15534.562497999999</v>
      </c>
      <c r="AF1996" t="str">
        <f>IF('5G_NR_raw_UE'!ER1996&gt;0,('5G_NR_raw_UE'!ER1996*'5G_NR_raw_UE'!ES1996),"")</f>
        <v/>
      </c>
      <c r="AG1996" t="str">
        <f>IF('5G_NR_raw_UE'!EW1996&gt;0,('5G_NR_raw_UE'!EW1996*'5G_NR_raw_UE'!EX1996),"")</f>
        <v/>
      </c>
      <c r="AH1996" t="str">
        <f>IF('5G_NR_raw_UE'!EY1996&gt;0,('5G_NR_raw_UE'!EY1996*'5G_NR_raw_UE'!EZ1996/1000000),"")</f>
        <v/>
      </c>
    </row>
    <row r="1997" spans="31:34">
      <c r="AE1997">
        <f>IF('5G_NR_raw_UE'!EP1997&gt;0,('5G_NR_raw_UE'!EP1997*'5G_NR_raw_UE'!EQ1997),"")</f>
        <v>15473.799528</v>
      </c>
      <c r="AF1997" t="str">
        <f>IF('5G_NR_raw_UE'!ER1997&gt;0,('5G_NR_raw_UE'!ER1997*'5G_NR_raw_UE'!ES1997),"")</f>
        <v/>
      </c>
      <c r="AG1997" t="str">
        <f>IF('5G_NR_raw_UE'!EW1997&gt;0,('5G_NR_raw_UE'!EW1997*'5G_NR_raw_UE'!EX1997),"")</f>
        <v/>
      </c>
      <c r="AH1997" t="str">
        <f>IF('5G_NR_raw_UE'!EY1997&gt;0,('5G_NR_raw_UE'!EY1997*'5G_NR_raw_UE'!EZ1997/1000000),"")</f>
        <v/>
      </c>
    </row>
    <row r="1998" spans="31:34">
      <c r="AE1998">
        <f>IF('5G_NR_raw_UE'!EP1998&gt;0,('5G_NR_raw_UE'!EP1998*'5G_NR_raw_UE'!EQ1998),"")</f>
        <v>15083.859967999999</v>
      </c>
      <c r="AF1998" t="str">
        <f>IF('5G_NR_raw_UE'!ER1998&gt;0,('5G_NR_raw_UE'!ER1998*'5G_NR_raw_UE'!ES1998),"")</f>
        <v/>
      </c>
      <c r="AG1998" t="str">
        <f>IF('5G_NR_raw_UE'!EW1998&gt;0,('5G_NR_raw_UE'!EW1998*'5G_NR_raw_UE'!EX1998),"")</f>
        <v/>
      </c>
      <c r="AH1998" t="str">
        <f>IF('5G_NR_raw_UE'!EY1998&gt;0,('5G_NR_raw_UE'!EY1998*'5G_NR_raw_UE'!EZ1998/1000000),"")</f>
        <v/>
      </c>
    </row>
    <row r="1999" spans="31:34">
      <c r="AE1999">
        <f>IF('5G_NR_raw_UE'!EP1999&gt;0,('5G_NR_raw_UE'!EP1999*'5G_NR_raw_UE'!EQ1999),"")</f>
        <v>15365.112324999998</v>
      </c>
      <c r="AF1999" t="str">
        <f>IF('5G_NR_raw_UE'!ER1999&gt;0,('5G_NR_raw_UE'!ER1999*'5G_NR_raw_UE'!ES1999),"")</f>
        <v/>
      </c>
      <c r="AG1999" t="str">
        <f>IF('5G_NR_raw_UE'!EW1999&gt;0,('5G_NR_raw_UE'!EW1999*'5G_NR_raw_UE'!EX1999),"")</f>
        <v/>
      </c>
      <c r="AH1999" t="str">
        <f>IF('5G_NR_raw_UE'!EY1999&gt;0,('5G_NR_raw_UE'!EY1999*'5G_NR_raw_UE'!EZ1999/1000000),"")</f>
        <v/>
      </c>
    </row>
    <row r="2000" spans="31:34">
      <c r="AE2000">
        <f>IF('5G_NR_raw_UE'!EP2000&gt;0,('5G_NR_raw_UE'!EP2000*'5G_NR_raw_UE'!EQ2000),"")</f>
        <v>15172.910118</v>
      </c>
      <c r="AF2000" t="str">
        <f>IF('5G_NR_raw_UE'!ER2000&gt;0,('5G_NR_raw_UE'!ER2000*'5G_NR_raw_UE'!ES2000),"")</f>
        <v/>
      </c>
      <c r="AG2000" t="str">
        <f>IF('5G_NR_raw_UE'!EW2000&gt;0,('5G_NR_raw_UE'!EW2000*'5G_NR_raw_UE'!EX2000),"")</f>
        <v/>
      </c>
      <c r="AH2000" t="str">
        <f>IF('5G_NR_raw_UE'!EY2000&gt;0,('5G_NR_raw_UE'!EY2000*'5G_NR_raw_UE'!EZ2000/1000000),"")</f>
        <v/>
      </c>
    </row>
    <row r="2001" spans="31:34">
      <c r="AE2001">
        <f>IF('5G_NR_raw_UE'!EP2001&gt;0,('5G_NR_raw_UE'!EP2001*'5G_NR_raw_UE'!EQ2001),"")</f>
        <v>15343.770542</v>
      </c>
      <c r="AF2001" t="str">
        <f>IF('5G_NR_raw_UE'!ER2001&gt;0,('5G_NR_raw_UE'!ER2001*'5G_NR_raw_UE'!ES2001),"")</f>
        <v/>
      </c>
      <c r="AG2001" t="str">
        <f>IF('5G_NR_raw_UE'!EW2001&gt;0,('5G_NR_raw_UE'!EW2001*'5G_NR_raw_UE'!EX2001),"")</f>
        <v/>
      </c>
      <c r="AH2001" t="str">
        <f>IF('5G_NR_raw_UE'!EY2001&gt;0,('5G_NR_raw_UE'!EY2001*'5G_NR_raw_UE'!EZ2001/1000000),"")</f>
        <v/>
      </c>
    </row>
    <row r="2002" spans="31:34">
      <c r="AE2002">
        <f>IF('5G_NR_raw_UE'!EP2002&gt;0,('5G_NR_raw_UE'!EP2002*'5G_NR_raw_UE'!EQ2002),"")</f>
        <v>15466.504988999999</v>
      </c>
      <c r="AF2002" t="str">
        <f>IF('5G_NR_raw_UE'!ER2002&gt;0,('5G_NR_raw_UE'!ER2002*'5G_NR_raw_UE'!ES2002),"")</f>
        <v/>
      </c>
      <c r="AG2002" t="str">
        <f>IF('5G_NR_raw_UE'!EW2002&gt;0,('5G_NR_raw_UE'!EW2002*'5G_NR_raw_UE'!EX2002),"")</f>
        <v/>
      </c>
      <c r="AH2002" t="str">
        <f>IF('5G_NR_raw_UE'!EY2002&gt;0,('5G_NR_raw_UE'!EY2002*'5G_NR_raw_UE'!EZ2002/1000000),"")</f>
        <v/>
      </c>
    </row>
    <row r="2003" spans="31:34">
      <c r="AE2003">
        <f>IF('5G_NR_raw_UE'!EP2003&gt;0,('5G_NR_raw_UE'!EP2003*'5G_NR_raw_UE'!EQ2003),"")</f>
        <v>15260.953</v>
      </c>
      <c r="AF2003" t="str">
        <f>IF('5G_NR_raw_UE'!ER2003&gt;0,('5G_NR_raw_UE'!ER2003*'5G_NR_raw_UE'!ES2003),"")</f>
        <v/>
      </c>
      <c r="AG2003" t="str">
        <f>IF('5G_NR_raw_UE'!EW2003&gt;0,('5G_NR_raw_UE'!EW2003*'5G_NR_raw_UE'!EX2003),"")</f>
        <v/>
      </c>
      <c r="AH2003" t="str">
        <f>IF('5G_NR_raw_UE'!EY2003&gt;0,('5G_NR_raw_UE'!EY2003*'5G_NR_raw_UE'!EZ2003/1000000),"")</f>
        <v/>
      </c>
    </row>
    <row r="2004" spans="31:34">
      <c r="AE2004">
        <f>IF('5G_NR_raw_UE'!EP2004&gt;0,('5G_NR_raw_UE'!EP2004*'5G_NR_raw_UE'!EQ2004),"")</f>
        <v>15385.507199999998</v>
      </c>
      <c r="AF2004" t="str">
        <f>IF('5G_NR_raw_UE'!ER2004&gt;0,('5G_NR_raw_UE'!ER2004*'5G_NR_raw_UE'!ES2004),"")</f>
        <v/>
      </c>
      <c r="AG2004" t="str">
        <f>IF('5G_NR_raw_UE'!EW2004&gt;0,('5G_NR_raw_UE'!EW2004*'5G_NR_raw_UE'!EX2004),"")</f>
        <v/>
      </c>
      <c r="AH2004" t="str">
        <f>IF('5G_NR_raw_UE'!EY2004&gt;0,('5G_NR_raw_UE'!EY2004*'5G_NR_raw_UE'!EZ2004/1000000),"")</f>
        <v/>
      </c>
    </row>
    <row r="2005" spans="31:34">
      <c r="AE2005">
        <f>IF('5G_NR_raw_UE'!EP2005&gt;0,('5G_NR_raw_UE'!EP2005*'5G_NR_raw_UE'!EQ2005),"")</f>
        <v>15263.681999999999</v>
      </c>
      <c r="AF2005" t="str">
        <f>IF('5G_NR_raw_UE'!ER2005&gt;0,('5G_NR_raw_UE'!ER2005*'5G_NR_raw_UE'!ES2005),"")</f>
        <v/>
      </c>
      <c r="AG2005" t="str">
        <f>IF('5G_NR_raw_UE'!EW2005&gt;0,('5G_NR_raw_UE'!EW2005*'5G_NR_raw_UE'!EX2005),"")</f>
        <v/>
      </c>
      <c r="AH2005" t="str">
        <f>IF('5G_NR_raw_UE'!EY2005&gt;0,('5G_NR_raw_UE'!EY2005*'5G_NR_raw_UE'!EZ2005/1000000),"")</f>
        <v/>
      </c>
    </row>
    <row r="2006" spans="31:34">
      <c r="AE2006">
        <f>IF('5G_NR_raw_UE'!EP2006&gt;0,('5G_NR_raw_UE'!EP2006*'5G_NR_raw_UE'!EQ2006),"")</f>
        <v>1532.5512819999999</v>
      </c>
      <c r="AF2006" t="str">
        <f>IF('5G_NR_raw_UE'!ER2006&gt;0,('5G_NR_raw_UE'!ER2006*'5G_NR_raw_UE'!ES2006),"")</f>
        <v/>
      </c>
      <c r="AG2006" t="str">
        <f>IF('5G_NR_raw_UE'!EW2006&gt;0,('5G_NR_raw_UE'!EW2006*'5G_NR_raw_UE'!EX2006),"")</f>
        <v/>
      </c>
      <c r="AH2006" t="str">
        <f>IF('5G_NR_raw_UE'!EY2006&gt;0,('5G_NR_raw_UE'!EY2006*'5G_NR_raw_UE'!EZ2006/1000000),"")</f>
        <v/>
      </c>
    </row>
    <row r="2007" spans="31:34">
      <c r="AE2007">
        <f>IF('5G_NR_raw_UE'!EP2007&gt;0,('5G_NR_raw_UE'!EP2007*'5G_NR_raw_UE'!EQ2007),"")</f>
        <v>15114.825000000001</v>
      </c>
      <c r="AF2007" t="str">
        <f>IF('5G_NR_raw_UE'!ER2007&gt;0,('5G_NR_raw_UE'!ER2007*'5G_NR_raw_UE'!ES2007),"")</f>
        <v/>
      </c>
      <c r="AG2007" t="str">
        <f>IF('5G_NR_raw_UE'!EW2007&gt;0,('5G_NR_raw_UE'!EW2007*'5G_NR_raw_UE'!EX2007),"")</f>
        <v/>
      </c>
      <c r="AH2007" t="str">
        <f>IF('5G_NR_raw_UE'!EY2007&gt;0,('5G_NR_raw_UE'!EY2007*'5G_NR_raw_UE'!EZ2007/1000000),"")</f>
        <v/>
      </c>
    </row>
    <row r="2008" spans="31:34">
      <c r="AE2008">
        <f>IF('5G_NR_raw_UE'!EP2008&gt;0,('5G_NR_raw_UE'!EP2008*'5G_NR_raw_UE'!EQ2008),"")</f>
        <v>15487.768569</v>
      </c>
      <c r="AF2008" t="str">
        <f>IF('5G_NR_raw_UE'!ER2008&gt;0,('5G_NR_raw_UE'!ER2008*'5G_NR_raw_UE'!ES2008),"")</f>
        <v/>
      </c>
      <c r="AG2008" t="str">
        <f>IF('5G_NR_raw_UE'!EW2008&gt;0,('5G_NR_raw_UE'!EW2008*'5G_NR_raw_UE'!EX2008),"")</f>
        <v/>
      </c>
      <c r="AH2008" t="str">
        <f>IF('5G_NR_raw_UE'!EY2008&gt;0,('5G_NR_raw_UE'!EY2008*'5G_NR_raw_UE'!EZ2008/1000000),"")</f>
        <v/>
      </c>
    </row>
    <row r="2009" spans="31:34">
      <c r="AE2009">
        <f>IF('5G_NR_raw_UE'!EP2009&gt;0,('5G_NR_raw_UE'!EP2009*'5G_NR_raw_UE'!EQ2009),"")</f>
        <v>1558.0092</v>
      </c>
      <c r="AF2009" t="str">
        <f>IF('5G_NR_raw_UE'!ER2009&gt;0,('5G_NR_raw_UE'!ER2009*'5G_NR_raw_UE'!ES2009),"")</f>
        <v/>
      </c>
      <c r="AG2009" t="str">
        <f>IF('5G_NR_raw_UE'!EW2009&gt;0,('5G_NR_raw_UE'!EW2009*'5G_NR_raw_UE'!EX2009),"")</f>
        <v/>
      </c>
      <c r="AH2009" t="str">
        <f>IF('5G_NR_raw_UE'!EY2009&gt;0,('5G_NR_raw_UE'!EY2009*'5G_NR_raw_UE'!EZ2009/1000000),"")</f>
        <v/>
      </c>
    </row>
    <row r="2010" spans="31:34">
      <c r="AE2010">
        <f>IF('5G_NR_raw_UE'!EP2010&gt;0,('5G_NR_raw_UE'!EP2010*'5G_NR_raw_UE'!EQ2010),"")</f>
        <v>15520.52268</v>
      </c>
      <c r="AF2010" t="str">
        <f>IF('5G_NR_raw_UE'!ER2010&gt;0,('5G_NR_raw_UE'!ER2010*'5G_NR_raw_UE'!ES2010),"")</f>
        <v/>
      </c>
      <c r="AG2010" t="str">
        <f>IF('5G_NR_raw_UE'!EW2010&gt;0,('5G_NR_raw_UE'!EW2010*'5G_NR_raw_UE'!EX2010),"")</f>
        <v/>
      </c>
      <c r="AH2010" t="str">
        <f>IF('5G_NR_raw_UE'!EY2010&gt;0,('5G_NR_raw_UE'!EY2010*'5G_NR_raw_UE'!EZ2010/1000000),"")</f>
        <v/>
      </c>
    </row>
    <row r="2011" spans="31:34">
      <c r="AE2011">
        <f>IF('5G_NR_raw_UE'!EP2011&gt;0,('5G_NR_raw_UE'!EP2011*'5G_NR_raw_UE'!EQ2011),"")</f>
        <v>15190.562463999999</v>
      </c>
      <c r="AF2011" t="str">
        <f>IF('5G_NR_raw_UE'!ER2011&gt;0,('5G_NR_raw_UE'!ER2011*'5G_NR_raw_UE'!ES2011),"")</f>
        <v/>
      </c>
      <c r="AG2011" t="str">
        <f>IF('5G_NR_raw_UE'!EW2011&gt;0,('5G_NR_raw_UE'!EW2011*'5G_NR_raw_UE'!EX2011),"")</f>
        <v/>
      </c>
      <c r="AH2011" t="str">
        <f>IF('5G_NR_raw_UE'!EY2011&gt;0,('5G_NR_raw_UE'!EY2011*'5G_NR_raw_UE'!EZ2011/1000000),"")</f>
        <v/>
      </c>
    </row>
    <row r="2012" spans="31:34">
      <c r="AE2012">
        <f>IF('5G_NR_raw_UE'!EP2012&gt;0,('5G_NR_raw_UE'!EP2012*'5G_NR_raw_UE'!EQ2012),"")</f>
        <v>15313.075520999999</v>
      </c>
      <c r="AF2012" t="str">
        <f>IF('5G_NR_raw_UE'!ER2012&gt;0,('5G_NR_raw_UE'!ER2012*'5G_NR_raw_UE'!ES2012),"")</f>
        <v/>
      </c>
      <c r="AG2012" t="str">
        <f>IF('5G_NR_raw_UE'!EW2012&gt;0,('5G_NR_raw_UE'!EW2012*'5G_NR_raw_UE'!EX2012),"")</f>
        <v/>
      </c>
      <c r="AH2012" t="str">
        <f>IF('5G_NR_raw_UE'!EY2012&gt;0,('5G_NR_raw_UE'!EY2012*'5G_NR_raw_UE'!EZ2012/1000000),"")</f>
        <v/>
      </c>
    </row>
    <row r="2013" spans="31:34">
      <c r="AE2013">
        <f>IF('5G_NR_raw_UE'!EP2013&gt;0,('5G_NR_raw_UE'!EP2013*'5G_NR_raw_UE'!EQ2013),"")</f>
        <v>15138.999314999999</v>
      </c>
      <c r="AF2013" t="str">
        <f>IF('5G_NR_raw_UE'!ER2013&gt;0,('5G_NR_raw_UE'!ER2013*'5G_NR_raw_UE'!ES2013),"")</f>
        <v/>
      </c>
      <c r="AG2013" t="str">
        <f>IF('5G_NR_raw_UE'!EW2013&gt;0,('5G_NR_raw_UE'!EW2013*'5G_NR_raw_UE'!EX2013),"")</f>
        <v/>
      </c>
      <c r="AH2013" t="str">
        <f>IF('5G_NR_raw_UE'!EY2013&gt;0,('5G_NR_raw_UE'!EY2013*'5G_NR_raw_UE'!EZ2013/1000000),"")</f>
        <v/>
      </c>
    </row>
    <row r="2014" spans="31:34">
      <c r="AE2014">
        <f>IF('5G_NR_raw_UE'!EP2014&gt;0,('5G_NR_raw_UE'!EP2014*'5G_NR_raw_UE'!EQ2014),"")</f>
        <v>15263.316192</v>
      </c>
      <c r="AF2014" t="str">
        <f>IF('5G_NR_raw_UE'!ER2014&gt;0,('5G_NR_raw_UE'!ER2014*'5G_NR_raw_UE'!ES2014),"")</f>
        <v/>
      </c>
      <c r="AG2014" t="str">
        <f>IF('5G_NR_raw_UE'!EW2014&gt;0,('5G_NR_raw_UE'!EW2014*'5G_NR_raw_UE'!EX2014),"")</f>
        <v/>
      </c>
      <c r="AH2014" t="str">
        <f>IF('5G_NR_raw_UE'!EY2014&gt;0,('5G_NR_raw_UE'!EY2014*'5G_NR_raw_UE'!EZ2014/1000000),"")</f>
        <v/>
      </c>
    </row>
    <row r="2015" spans="31:34">
      <c r="AE2015">
        <f>IF('5G_NR_raw_UE'!EP2015&gt;0,('5G_NR_raw_UE'!EP2015*'5G_NR_raw_UE'!EQ2015),"")</f>
        <v>15204.398446999998</v>
      </c>
      <c r="AF2015" t="str">
        <f>IF('5G_NR_raw_UE'!ER2015&gt;0,('5G_NR_raw_UE'!ER2015*'5G_NR_raw_UE'!ES2015),"")</f>
        <v/>
      </c>
      <c r="AG2015" t="str">
        <f>IF('5G_NR_raw_UE'!EW2015&gt;0,('5G_NR_raw_UE'!EW2015*'5G_NR_raw_UE'!EX2015),"")</f>
        <v/>
      </c>
      <c r="AH2015" t="str">
        <f>IF('5G_NR_raw_UE'!EY2015&gt;0,('5G_NR_raw_UE'!EY2015*'5G_NR_raw_UE'!EZ2015/1000000),"")</f>
        <v/>
      </c>
    </row>
    <row r="2016" spans="31:34">
      <c r="AE2016">
        <f>IF('5G_NR_raw_UE'!EP2016&gt;0,('5G_NR_raw_UE'!EP2016*'5G_NR_raw_UE'!EQ2016),"")</f>
        <v>0.14504400000000001</v>
      </c>
      <c r="AF2016" t="str">
        <f>IF('5G_NR_raw_UE'!ER2016&gt;0,('5G_NR_raw_UE'!ER2016*'5G_NR_raw_UE'!ES2016),"")</f>
        <v/>
      </c>
      <c r="AG2016" t="str">
        <f>IF('5G_NR_raw_UE'!EW2016&gt;0,('5G_NR_raw_UE'!EW2016*'5G_NR_raw_UE'!EX2016),"")</f>
        <v/>
      </c>
      <c r="AH2016" t="str">
        <f>IF('5G_NR_raw_UE'!EY2016&gt;0,('5G_NR_raw_UE'!EY2016*'5G_NR_raw_UE'!EZ2016/1000000),"")</f>
        <v/>
      </c>
    </row>
    <row r="2017" spans="31:34">
      <c r="AE2017">
        <f>IF('5G_NR_raw_UE'!EP2017&gt;0,('5G_NR_raw_UE'!EP2017*'5G_NR_raw_UE'!EQ2017),"")</f>
        <v>15549.909463999998</v>
      </c>
      <c r="AF2017" t="str">
        <f>IF('5G_NR_raw_UE'!ER2017&gt;0,('5G_NR_raw_UE'!ER2017*'5G_NR_raw_UE'!ES2017),"")</f>
        <v/>
      </c>
      <c r="AG2017" t="str">
        <f>IF('5G_NR_raw_UE'!EW2017&gt;0,('5G_NR_raw_UE'!EW2017*'5G_NR_raw_UE'!EX2017),"")</f>
        <v/>
      </c>
      <c r="AH2017" t="str">
        <f>IF('5G_NR_raw_UE'!EY2017&gt;0,('5G_NR_raw_UE'!EY2017*'5G_NR_raw_UE'!EZ2017/1000000),"")</f>
        <v/>
      </c>
    </row>
    <row r="2018" spans="31:34">
      <c r="AE2018">
        <f>IF('5G_NR_raw_UE'!EP2018&gt;0,('5G_NR_raw_UE'!EP2018*'5G_NR_raw_UE'!EQ2018),"")</f>
        <v>15308.461499999999</v>
      </c>
      <c r="AF2018" t="str">
        <f>IF('5G_NR_raw_UE'!ER2018&gt;0,('5G_NR_raw_UE'!ER2018*'5G_NR_raw_UE'!ES2018),"")</f>
        <v/>
      </c>
      <c r="AG2018" t="str">
        <f>IF('5G_NR_raw_UE'!EW2018&gt;0,('5G_NR_raw_UE'!EW2018*'5G_NR_raw_UE'!EX2018),"")</f>
        <v/>
      </c>
      <c r="AH2018" t="str">
        <f>IF('5G_NR_raw_UE'!EY2018&gt;0,('5G_NR_raw_UE'!EY2018*'5G_NR_raw_UE'!EZ2018/1000000),"")</f>
        <v/>
      </c>
    </row>
    <row r="2019" spans="31:34">
      <c r="AE2019">
        <f>IF('5G_NR_raw_UE'!EP2019&gt;0,('5G_NR_raw_UE'!EP2019*'5G_NR_raw_UE'!EQ2019),"")</f>
        <v>15371.135584</v>
      </c>
      <c r="AF2019" t="str">
        <f>IF('5G_NR_raw_UE'!ER2019&gt;0,('5G_NR_raw_UE'!ER2019*'5G_NR_raw_UE'!ES2019),"")</f>
        <v/>
      </c>
      <c r="AG2019" t="str">
        <f>IF('5G_NR_raw_UE'!EW2019&gt;0,('5G_NR_raw_UE'!EW2019*'5G_NR_raw_UE'!EX2019),"")</f>
        <v/>
      </c>
      <c r="AH2019" t="str">
        <f>IF('5G_NR_raw_UE'!EY2019&gt;0,('5G_NR_raw_UE'!EY2019*'5G_NR_raw_UE'!EZ2019/1000000),"")</f>
        <v/>
      </c>
    </row>
    <row r="2020" spans="31:34">
      <c r="AE2020">
        <f>IF('5G_NR_raw_UE'!EP2020&gt;0,('5G_NR_raw_UE'!EP2020*'5G_NR_raw_UE'!EQ2020),"")</f>
        <v>1554.1517160000001</v>
      </c>
      <c r="AF2020" t="str">
        <f>IF('5G_NR_raw_UE'!ER2020&gt;0,('5G_NR_raw_UE'!ER2020*'5G_NR_raw_UE'!ES2020),"")</f>
        <v/>
      </c>
      <c r="AG2020" t="str">
        <f>IF('5G_NR_raw_UE'!EW2020&gt;0,('5G_NR_raw_UE'!EW2020*'5G_NR_raw_UE'!EX2020),"")</f>
        <v/>
      </c>
      <c r="AH2020" t="str">
        <f>IF('5G_NR_raw_UE'!EY2020&gt;0,('5G_NR_raw_UE'!EY2020*'5G_NR_raw_UE'!EZ2020/1000000),"")</f>
        <v/>
      </c>
    </row>
    <row r="2021" spans="31:34">
      <c r="AE2021">
        <f>IF('5G_NR_raw_UE'!EP2021&gt;0,('5G_NR_raw_UE'!EP2021*'5G_NR_raw_UE'!EQ2021),"")</f>
        <v>15486.830959999999</v>
      </c>
      <c r="AF2021" t="str">
        <f>IF('5G_NR_raw_UE'!ER2021&gt;0,('5G_NR_raw_UE'!ER2021*'5G_NR_raw_UE'!ES2021),"")</f>
        <v/>
      </c>
      <c r="AG2021" t="str">
        <f>IF('5G_NR_raw_UE'!EW2021&gt;0,('5G_NR_raw_UE'!EW2021*'5G_NR_raw_UE'!EX2021),"")</f>
        <v/>
      </c>
      <c r="AH2021" t="str">
        <f>IF('5G_NR_raw_UE'!EY2021&gt;0,('5G_NR_raw_UE'!EY2021*'5G_NR_raw_UE'!EZ2021/1000000),"")</f>
        <v/>
      </c>
    </row>
    <row r="2022" spans="31:34">
      <c r="AE2022">
        <f>IF('5G_NR_raw_UE'!EP2022&gt;0,('5G_NR_raw_UE'!EP2022*'5G_NR_raw_UE'!EQ2022),"")</f>
        <v>15396.066409999999</v>
      </c>
      <c r="AF2022" t="str">
        <f>IF('5G_NR_raw_UE'!ER2022&gt;0,('5G_NR_raw_UE'!ER2022*'5G_NR_raw_UE'!ES2022),"")</f>
        <v/>
      </c>
      <c r="AG2022" t="str">
        <f>IF('5G_NR_raw_UE'!EW2022&gt;0,('5G_NR_raw_UE'!EW2022*'5G_NR_raw_UE'!EX2022),"")</f>
        <v/>
      </c>
      <c r="AH2022" t="str">
        <f>IF('5G_NR_raw_UE'!EY2022&gt;0,('5G_NR_raw_UE'!EY2022*'5G_NR_raw_UE'!EZ2022/1000000),"")</f>
        <v/>
      </c>
    </row>
    <row r="2023" spans="31:34">
      <c r="AE2023">
        <f>IF('5G_NR_raw_UE'!EP2023&gt;0,('5G_NR_raw_UE'!EP2023*'5G_NR_raw_UE'!EQ2023),"")</f>
        <v>15492.515240000001</v>
      </c>
      <c r="AF2023" t="str">
        <f>IF('5G_NR_raw_UE'!ER2023&gt;0,('5G_NR_raw_UE'!ER2023*'5G_NR_raw_UE'!ES2023),"")</f>
        <v/>
      </c>
      <c r="AG2023" t="str">
        <f>IF('5G_NR_raw_UE'!EW2023&gt;0,('5G_NR_raw_UE'!EW2023*'5G_NR_raw_UE'!EX2023),"")</f>
        <v/>
      </c>
      <c r="AH2023" t="str">
        <f>IF('5G_NR_raw_UE'!EY2023&gt;0,('5G_NR_raw_UE'!EY2023*'5G_NR_raw_UE'!EZ2023/1000000),"")</f>
        <v/>
      </c>
    </row>
    <row r="2024" spans="31:34">
      <c r="AE2024">
        <f>IF('5G_NR_raw_UE'!EP2024&gt;0,('5G_NR_raw_UE'!EP2024*'5G_NR_raw_UE'!EQ2024),"")</f>
        <v>15468.526079999998</v>
      </c>
      <c r="AF2024" t="str">
        <f>IF('5G_NR_raw_UE'!ER2024&gt;0,('5G_NR_raw_UE'!ER2024*'5G_NR_raw_UE'!ES2024),"")</f>
        <v/>
      </c>
      <c r="AG2024" t="str">
        <f>IF('5G_NR_raw_UE'!EW2024&gt;0,('5G_NR_raw_UE'!EW2024*'5G_NR_raw_UE'!EX2024),"")</f>
        <v/>
      </c>
      <c r="AH2024" t="str">
        <f>IF('5G_NR_raw_UE'!EY2024&gt;0,('5G_NR_raw_UE'!EY2024*'5G_NR_raw_UE'!EZ2024/1000000),"")</f>
        <v/>
      </c>
    </row>
    <row r="2025" spans="31:34">
      <c r="AE2025">
        <f>IF('5G_NR_raw_UE'!EP2025&gt;0,('5G_NR_raw_UE'!EP2025*'5G_NR_raw_UE'!EQ2025),"")</f>
        <v>15509.02268</v>
      </c>
      <c r="AF2025" t="str">
        <f>IF('5G_NR_raw_UE'!ER2025&gt;0,('5G_NR_raw_UE'!ER2025*'5G_NR_raw_UE'!ES2025),"")</f>
        <v/>
      </c>
      <c r="AG2025" t="str">
        <f>IF('5G_NR_raw_UE'!EW2025&gt;0,('5G_NR_raw_UE'!EW2025*'5G_NR_raw_UE'!EX2025),"")</f>
        <v/>
      </c>
      <c r="AH2025" t="str">
        <f>IF('5G_NR_raw_UE'!EY2025&gt;0,('5G_NR_raw_UE'!EY2025*'5G_NR_raw_UE'!EZ2025/1000000),"")</f>
        <v/>
      </c>
    </row>
    <row r="2026" spans="31:34">
      <c r="AE2026">
        <f>IF('5G_NR_raw_UE'!EP2026&gt;0,('5G_NR_raw_UE'!EP2026*'5G_NR_raw_UE'!EQ2026),"")</f>
        <v>15392.978007</v>
      </c>
      <c r="AF2026" t="str">
        <f>IF('5G_NR_raw_UE'!ER2026&gt;0,('5G_NR_raw_UE'!ER2026*'5G_NR_raw_UE'!ES2026),"")</f>
        <v/>
      </c>
      <c r="AG2026" t="str">
        <f>IF('5G_NR_raw_UE'!EW2026&gt;0,('5G_NR_raw_UE'!EW2026*'5G_NR_raw_UE'!EX2026),"")</f>
        <v/>
      </c>
      <c r="AH2026" t="str">
        <f>IF('5G_NR_raw_UE'!EY2026&gt;0,('5G_NR_raw_UE'!EY2026*'5G_NR_raw_UE'!EZ2026/1000000),"")</f>
        <v/>
      </c>
    </row>
    <row r="2027" spans="31:34">
      <c r="AE2027">
        <f>IF('5G_NR_raw_UE'!EP2027&gt;0,('5G_NR_raw_UE'!EP2027*'5G_NR_raw_UE'!EQ2027),"")</f>
        <v>15506.072568</v>
      </c>
      <c r="AF2027" t="str">
        <f>IF('5G_NR_raw_UE'!ER2027&gt;0,('5G_NR_raw_UE'!ER2027*'5G_NR_raw_UE'!ES2027),"")</f>
        <v/>
      </c>
      <c r="AG2027" t="str">
        <f>IF('5G_NR_raw_UE'!EW2027&gt;0,('5G_NR_raw_UE'!EW2027*'5G_NR_raw_UE'!EX2027),"")</f>
        <v/>
      </c>
      <c r="AH2027" t="str">
        <f>IF('5G_NR_raw_UE'!EY2027&gt;0,('5G_NR_raw_UE'!EY2027*'5G_NR_raw_UE'!EZ2027/1000000),"")</f>
        <v/>
      </c>
    </row>
    <row r="2028" spans="31:34">
      <c r="AE2028">
        <f>IF('5G_NR_raw_UE'!EP2028&gt;0,('5G_NR_raw_UE'!EP2028*'5G_NR_raw_UE'!EQ2028),"")</f>
        <v>15537.73496</v>
      </c>
      <c r="AF2028" t="str">
        <f>IF('5G_NR_raw_UE'!ER2028&gt;0,('5G_NR_raw_UE'!ER2028*'5G_NR_raw_UE'!ES2028),"")</f>
        <v/>
      </c>
      <c r="AG2028" t="str">
        <f>IF('5G_NR_raw_UE'!EW2028&gt;0,('5G_NR_raw_UE'!EW2028*'5G_NR_raw_UE'!EX2028),"")</f>
        <v/>
      </c>
      <c r="AH2028" t="str">
        <f>IF('5G_NR_raw_UE'!EY2028&gt;0,('5G_NR_raw_UE'!EY2028*'5G_NR_raw_UE'!EZ2028/1000000),"")</f>
        <v/>
      </c>
    </row>
    <row r="2029" spans="31:34">
      <c r="AE2029">
        <f>IF('5G_NR_raw_UE'!EP2029&gt;0,('5G_NR_raw_UE'!EP2029*'5G_NR_raw_UE'!EQ2029),"")</f>
        <v>1538.4525000000001</v>
      </c>
      <c r="AF2029" t="str">
        <f>IF('5G_NR_raw_UE'!ER2029&gt;0,('5G_NR_raw_UE'!ER2029*'5G_NR_raw_UE'!ES2029),"")</f>
        <v/>
      </c>
      <c r="AG2029" t="str">
        <f>IF('5G_NR_raw_UE'!EW2029&gt;0,('5G_NR_raw_UE'!EW2029*'5G_NR_raw_UE'!EX2029),"")</f>
        <v/>
      </c>
      <c r="AH2029" t="str">
        <f>IF('5G_NR_raw_UE'!EY2029&gt;0,('5G_NR_raw_UE'!EY2029*'5G_NR_raw_UE'!EZ2029/1000000),"")</f>
        <v/>
      </c>
    </row>
    <row r="2030" spans="31:34">
      <c r="AE2030">
        <f>IF('5G_NR_raw_UE'!EP2030&gt;0,('5G_NR_raw_UE'!EP2030*'5G_NR_raw_UE'!EQ2030),"")</f>
        <v>15298.876655999999</v>
      </c>
      <c r="AF2030" t="str">
        <f>IF('5G_NR_raw_UE'!ER2030&gt;0,('5G_NR_raw_UE'!ER2030*'5G_NR_raw_UE'!ES2030),"")</f>
        <v/>
      </c>
      <c r="AG2030" t="str">
        <f>IF('5G_NR_raw_UE'!EW2030&gt;0,('5G_NR_raw_UE'!EW2030*'5G_NR_raw_UE'!EX2030),"")</f>
        <v/>
      </c>
      <c r="AH2030" t="str">
        <f>IF('5G_NR_raw_UE'!EY2030&gt;0,('5G_NR_raw_UE'!EY2030*'5G_NR_raw_UE'!EZ2030/1000000),"")</f>
        <v/>
      </c>
    </row>
    <row r="2031" spans="31:34">
      <c r="AE2031">
        <f>IF('5G_NR_raw_UE'!EP2031&gt;0,('5G_NR_raw_UE'!EP2031*'5G_NR_raw_UE'!EQ2031),"")</f>
        <v>15457.95046</v>
      </c>
      <c r="AF2031" t="str">
        <f>IF('5G_NR_raw_UE'!ER2031&gt;0,('5G_NR_raw_UE'!ER2031*'5G_NR_raw_UE'!ES2031),"")</f>
        <v/>
      </c>
      <c r="AG2031" t="str">
        <f>IF('5G_NR_raw_UE'!EW2031&gt;0,('5G_NR_raw_UE'!EW2031*'5G_NR_raw_UE'!EX2031),"")</f>
        <v/>
      </c>
      <c r="AH2031" t="str">
        <f>IF('5G_NR_raw_UE'!EY2031&gt;0,('5G_NR_raw_UE'!EY2031*'5G_NR_raw_UE'!EZ2031/1000000),"")</f>
        <v/>
      </c>
    </row>
    <row r="2032" spans="31:34">
      <c r="AE2032">
        <f>IF('5G_NR_raw_UE'!EP2032&gt;0,('5G_NR_raw_UE'!EP2032*'5G_NR_raw_UE'!EQ2032),"")</f>
        <v>15738.364116999999</v>
      </c>
      <c r="AF2032" t="str">
        <f>IF('5G_NR_raw_UE'!ER2032&gt;0,('5G_NR_raw_UE'!ER2032*'5G_NR_raw_UE'!ES2032),"")</f>
        <v/>
      </c>
      <c r="AG2032" t="str">
        <f>IF('5G_NR_raw_UE'!EW2032&gt;0,('5G_NR_raw_UE'!EW2032*'5G_NR_raw_UE'!EX2032),"")</f>
        <v/>
      </c>
      <c r="AH2032" t="str">
        <f>IF('5G_NR_raw_UE'!EY2032&gt;0,('5G_NR_raw_UE'!EY2032*'5G_NR_raw_UE'!EZ2032/1000000),"")</f>
        <v/>
      </c>
    </row>
    <row r="2033" spans="31:34">
      <c r="AE2033">
        <f>IF('5G_NR_raw_UE'!EP2033&gt;0,('5G_NR_raw_UE'!EP2033*'5G_NR_raw_UE'!EQ2033),"")</f>
        <v>15224.293551999999</v>
      </c>
      <c r="AF2033" t="str">
        <f>IF('5G_NR_raw_UE'!ER2033&gt;0,('5G_NR_raw_UE'!ER2033*'5G_NR_raw_UE'!ES2033),"")</f>
        <v/>
      </c>
      <c r="AG2033" t="str">
        <f>IF('5G_NR_raw_UE'!EW2033&gt;0,('5G_NR_raw_UE'!EW2033*'5G_NR_raw_UE'!EX2033),"")</f>
        <v/>
      </c>
      <c r="AH2033" t="str">
        <f>IF('5G_NR_raw_UE'!EY2033&gt;0,('5G_NR_raw_UE'!EY2033*'5G_NR_raw_UE'!EZ2033/1000000),"")</f>
        <v/>
      </c>
    </row>
    <row r="2034" spans="31:34">
      <c r="AE2034">
        <f>IF('5G_NR_raw_UE'!EP2034&gt;0,('5G_NR_raw_UE'!EP2034*'5G_NR_raw_UE'!EQ2034),"")</f>
        <v>15538.449024</v>
      </c>
      <c r="AF2034" t="str">
        <f>IF('5G_NR_raw_UE'!ER2034&gt;0,('5G_NR_raw_UE'!ER2034*'5G_NR_raw_UE'!ES2034),"")</f>
        <v/>
      </c>
      <c r="AG2034" t="str">
        <f>IF('5G_NR_raw_UE'!EW2034&gt;0,('5G_NR_raw_UE'!EW2034*'5G_NR_raw_UE'!EX2034),"")</f>
        <v/>
      </c>
      <c r="AH2034" t="str">
        <f>IF('5G_NR_raw_UE'!EY2034&gt;0,('5G_NR_raw_UE'!EY2034*'5G_NR_raw_UE'!EZ2034/1000000),"")</f>
        <v/>
      </c>
    </row>
    <row r="2035" spans="31:34">
      <c r="AE2035">
        <f>IF('5G_NR_raw_UE'!EP2035&gt;0,('5G_NR_raw_UE'!EP2035*'5G_NR_raw_UE'!EQ2035),"")</f>
        <v>15480.394879999998</v>
      </c>
      <c r="AF2035" t="str">
        <f>IF('5G_NR_raw_UE'!ER2035&gt;0,('5G_NR_raw_UE'!ER2035*'5G_NR_raw_UE'!ES2035),"")</f>
        <v/>
      </c>
      <c r="AG2035" t="str">
        <f>IF('5G_NR_raw_UE'!EW2035&gt;0,('5G_NR_raw_UE'!EW2035*'5G_NR_raw_UE'!EX2035),"")</f>
        <v/>
      </c>
      <c r="AH2035" t="str">
        <f>IF('5G_NR_raw_UE'!EY2035&gt;0,('5G_NR_raw_UE'!EY2035*'5G_NR_raw_UE'!EZ2035/1000000),"")</f>
        <v/>
      </c>
    </row>
    <row r="2036" spans="31:34">
      <c r="AE2036">
        <f>IF('5G_NR_raw_UE'!EP2036&gt;0,('5G_NR_raw_UE'!EP2036*'5G_NR_raw_UE'!EQ2036),"")</f>
        <v>15553.899647999999</v>
      </c>
      <c r="AF2036" t="str">
        <f>IF('5G_NR_raw_UE'!ER2036&gt;0,('5G_NR_raw_UE'!ER2036*'5G_NR_raw_UE'!ES2036),"")</f>
        <v/>
      </c>
      <c r="AG2036" t="str">
        <f>IF('5G_NR_raw_UE'!EW2036&gt;0,('5G_NR_raw_UE'!EW2036*'5G_NR_raw_UE'!EX2036),"")</f>
        <v/>
      </c>
      <c r="AH2036" t="str">
        <f>IF('5G_NR_raw_UE'!EY2036&gt;0,('5G_NR_raw_UE'!EY2036*'5G_NR_raw_UE'!EZ2036/1000000),"")</f>
        <v/>
      </c>
    </row>
    <row r="2037" spans="31:34">
      <c r="AE2037">
        <f>IF('5G_NR_raw_UE'!EP2037&gt;0,('5G_NR_raw_UE'!EP2037*'5G_NR_raw_UE'!EQ2037),"")</f>
        <v>15585.836714999999</v>
      </c>
      <c r="AF2037" t="str">
        <f>IF('5G_NR_raw_UE'!ER2037&gt;0,('5G_NR_raw_UE'!ER2037*'5G_NR_raw_UE'!ES2037),"")</f>
        <v/>
      </c>
      <c r="AG2037" t="str">
        <f>IF('5G_NR_raw_UE'!EW2037&gt;0,('5G_NR_raw_UE'!EW2037*'5G_NR_raw_UE'!EX2037),"")</f>
        <v/>
      </c>
      <c r="AH2037" t="str">
        <f>IF('5G_NR_raw_UE'!EY2037&gt;0,('5G_NR_raw_UE'!EY2037*'5G_NR_raw_UE'!EZ2037/1000000),"")</f>
        <v/>
      </c>
    </row>
    <row r="2038" spans="31:34">
      <c r="AE2038">
        <f>IF('5G_NR_raw_UE'!EP2038&gt;0,('5G_NR_raw_UE'!EP2038*'5G_NR_raw_UE'!EQ2038),"")</f>
        <v>1555.56324</v>
      </c>
      <c r="AF2038" t="str">
        <f>IF('5G_NR_raw_UE'!ER2038&gt;0,('5G_NR_raw_UE'!ER2038*'5G_NR_raw_UE'!ES2038),"")</f>
        <v/>
      </c>
      <c r="AG2038" t="str">
        <f>IF('5G_NR_raw_UE'!EW2038&gt;0,('5G_NR_raw_UE'!EW2038*'5G_NR_raw_UE'!EX2038),"")</f>
        <v/>
      </c>
      <c r="AH2038" t="str">
        <f>IF('5G_NR_raw_UE'!EY2038&gt;0,('5G_NR_raw_UE'!EY2038*'5G_NR_raw_UE'!EZ2038/1000000),"")</f>
        <v/>
      </c>
    </row>
    <row r="2039" spans="31:34">
      <c r="AE2039">
        <f>IF('5G_NR_raw_UE'!EP2039&gt;0,('5G_NR_raw_UE'!EP2039*'5G_NR_raw_UE'!EQ2039),"")</f>
        <v>15656.32224</v>
      </c>
      <c r="AF2039" t="str">
        <f>IF('5G_NR_raw_UE'!ER2039&gt;0,('5G_NR_raw_UE'!ER2039*'5G_NR_raw_UE'!ES2039),"")</f>
        <v/>
      </c>
      <c r="AG2039" t="str">
        <f>IF('5G_NR_raw_UE'!EW2039&gt;0,('5G_NR_raw_UE'!EW2039*'5G_NR_raw_UE'!EX2039),"")</f>
        <v/>
      </c>
      <c r="AH2039" t="str">
        <f>IF('5G_NR_raw_UE'!EY2039&gt;0,('5G_NR_raw_UE'!EY2039*'5G_NR_raw_UE'!EZ2039/1000000),"")</f>
        <v/>
      </c>
    </row>
    <row r="2040" spans="31:34">
      <c r="AE2040">
        <f>IF('5G_NR_raw_UE'!EP2040&gt;0,('5G_NR_raw_UE'!EP2040*'5G_NR_raw_UE'!EQ2040),"")</f>
        <v>15535.720874999999</v>
      </c>
      <c r="AF2040" t="str">
        <f>IF('5G_NR_raw_UE'!ER2040&gt;0,('5G_NR_raw_UE'!ER2040*'5G_NR_raw_UE'!ES2040),"")</f>
        <v/>
      </c>
      <c r="AG2040" t="str">
        <f>IF('5G_NR_raw_UE'!EW2040&gt;0,('5G_NR_raw_UE'!EW2040*'5G_NR_raw_UE'!EX2040),"")</f>
        <v/>
      </c>
      <c r="AH2040" t="str">
        <f>IF('5G_NR_raw_UE'!EY2040&gt;0,('5G_NR_raw_UE'!EY2040*'5G_NR_raw_UE'!EZ2040/1000000),"")</f>
        <v/>
      </c>
    </row>
    <row r="2041" spans="31:34">
      <c r="AE2041">
        <f>IF('5G_NR_raw_UE'!EP2041&gt;0,('5G_NR_raw_UE'!EP2041*'5G_NR_raw_UE'!EQ2041),"")</f>
        <v>15881.244067999998</v>
      </c>
      <c r="AF2041" t="str">
        <f>IF('5G_NR_raw_UE'!ER2041&gt;0,('5G_NR_raw_UE'!ER2041*'5G_NR_raw_UE'!ES2041),"")</f>
        <v/>
      </c>
      <c r="AG2041" t="str">
        <f>IF('5G_NR_raw_UE'!EW2041&gt;0,('5G_NR_raw_UE'!EW2041*'5G_NR_raw_UE'!EX2041),"")</f>
        <v/>
      </c>
      <c r="AH2041" t="str">
        <f>IF('5G_NR_raw_UE'!EY2041&gt;0,('5G_NR_raw_UE'!EY2041*'5G_NR_raw_UE'!EZ2041/1000000),"")</f>
        <v/>
      </c>
    </row>
    <row r="2042" spans="31:34">
      <c r="AE2042">
        <f>IF('5G_NR_raw_UE'!EP2042&gt;0,('5G_NR_raw_UE'!EP2042*'5G_NR_raw_UE'!EQ2042),"")</f>
        <v>15740.271207999998</v>
      </c>
      <c r="AF2042" t="str">
        <f>IF('5G_NR_raw_UE'!ER2042&gt;0,('5G_NR_raw_UE'!ER2042*'5G_NR_raw_UE'!ES2042),"")</f>
        <v/>
      </c>
      <c r="AG2042" t="str">
        <f>IF('5G_NR_raw_UE'!EW2042&gt;0,('5G_NR_raw_UE'!EW2042*'5G_NR_raw_UE'!EX2042),"")</f>
        <v/>
      </c>
      <c r="AH2042" t="str">
        <f>IF('5G_NR_raw_UE'!EY2042&gt;0,('5G_NR_raw_UE'!EY2042*'5G_NR_raw_UE'!EZ2042/1000000),"")</f>
        <v/>
      </c>
    </row>
    <row r="2043" spans="31:34">
      <c r="AE2043">
        <f>IF('5G_NR_raw_UE'!EP2043&gt;0,('5G_NR_raw_UE'!EP2043*'5G_NR_raw_UE'!EQ2043),"")</f>
        <v>15745.272132999999</v>
      </c>
      <c r="AF2043" t="str">
        <f>IF('5G_NR_raw_UE'!ER2043&gt;0,('5G_NR_raw_UE'!ER2043*'5G_NR_raw_UE'!ES2043),"")</f>
        <v/>
      </c>
      <c r="AG2043" t="str">
        <f>IF('5G_NR_raw_UE'!EW2043&gt;0,('5G_NR_raw_UE'!EW2043*'5G_NR_raw_UE'!EX2043),"")</f>
        <v/>
      </c>
      <c r="AH2043" t="str">
        <f>IF('5G_NR_raw_UE'!EY2043&gt;0,('5G_NR_raw_UE'!EY2043*'5G_NR_raw_UE'!EZ2043/1000000),"")</f>
        <v/>
      </c>
    </row>
    <row r="2044" spans="31:34">
      <c r="AE2044">
        <f>IF('5G_NR_raw_UE'!EP2044&gt;0,('5G_NR_raw_UE'!EP2044*'5G_NR_raw_UE'!EQ2044),"")</f>
        <v>15468.527999999998</v>
      </c>
      <c r="AF2044" t="str">
        <f>IF('5G_NR_raw_UE'!ER2044&gt;0,('5G_NR_raw_UE'!ER2044*'5G_NR_raw_UE'!ES2044),"")</f>
        <v/>
      </c>
      <c r="AG2044" t="str">
        <f>IF('5G_NR_raw_UE'!EW2044&gt;0,('5G_NR_raw_UE'!EW2044*'5G_NR_raw_UE'!EX2044),"")</f>
        <v/>
      </c>
      <c r="AH2044" t="str">
        <f>IF('5G_NR_raw_UE'!EY2044&gt;0,('5G_NR_raw_UE'!EY2044*'5G_NR_raw_UE'!EZ2044/1000000),"")</f>
        <v/>
      </c>
    </row>
    <row r="2045" spans="31:34">
      <c r="AE2045">
        <f>IF('5G_NR_raw_UE'!EP2045&gt;0,('5G_NR_raw_UE'!EP2045*'5G_NR_raw_UE'!EQ2045),"")</f>
        <v>15625.581224999998</v>
      </c>
      <c r="AF2045" t="str">
        <f>IF('5G_NR_raw_UE'!ER2045&gt;0,('5G_NR_raw_UE'!ER2045*'5G_NR_raw_UE'!ES2045),"")</f>
        <v/>
      </c>
      <c r="AG2045" t="str">
        <f>IF('5G_NR_raw_UE'!EW2045&gt;0,('5G_NR_raw_UE'!EW2045*'5G_NR_raw_UE'!EX2045),"")</f>
        <v/>
      </c>
      <c r="AH2045" t="str">
        <f>IF('5G_NR_raw_UE'!EY2045&gt;0,('5G_NR_raw_UE'!EY2045*'5G_NR_raw_UE'!EZ2045/1000000),"")</f>
        <v/>
      </c>
    </row>
    <row r="2046" spans="31:34">
      <c r="AE2046">
        <f>IF('5G_NR_raw_UE'!EP2046&gt;0,('5G_NR_raw_UE'!EP2046*'5G_NR_raw_UE'!EQ2046),"")</f>
        <v>15534.447729999998</v>
      </c>
      <c r="AF2046" t="str">
        <f>IF('5G_NR_raw_UE'!ER2046&gt;0,('5G_NR_raw_UE'!ER2046*'5G_NR_raw_UE'!ES2046),"")</f>
        <v/>
      </c>
      <c r="AG2046" t="str">
        <f>IF('5G_NR_raw_UE'!EW2046&gt;0,('5G_NR_raw_UE'!EW2046*'5G_NR_raw_UE'!EX2046),"")</f>
        <v/>
      </c>
      <c r="AH2046" t="str">
        <f>IF('5G_NR_raw_UE'!EY2046&gt;0,('5G_NR_raw_UE'!EY2046*'5G_NR_raw_UE'!EZ2046/1000000),"")</f>
        <v/>
      </c>
    </row>
    <row r="2047" spans="31:34">
      <c r="AE2047">
        <f>IF('5G_NR_raw_UE'!EP2047&gt;0,('5G_NR_raw_UE'!EP2047*'5G_NR_raw_UE'!EQ2047),"")</f>
        <v>15791.340119999999</v>
      </c>
      <c r="AF2047" t="str">
        <f>IF('5G_NR_raw_UE'!ER2047&gt;0,('5G_NR_raw_UE'!ER2047*'5G_NR_raw_UE'!ES2047),"")</f>
        <v/>
      </c>
      <c r="AG2047" t="str">
        <f>IF('5G_NR_raw_UE'!EW2047&gt;0,('5G_NR_raw_UE'!EW2047*'5G_NR_raw_UE'!EX2047),"")</f>
        <v/>
      </c>
      <c r="AH2047" t="str">
        <f>IF('5G_NR_raw_UE'!EY2047&gt;0,('5G_NR_raw_UE'!EY2047*'5G_NR_raw_UE'!EZ2047/1000000),"")</f>
        <v/>
      </c>
    </row>
    <row r="2048" spans="31:34">
      <c r="AE2048">
        <f>IF('5G_NR_raw_UE'!EP2048&gt;0,('5G_NR_raw_UE'!EP2048*'5G_NR_raw_UE'!EQ2048),"")</f>
        <v>15503.166999999999</v>
      </c>
      <c r="AF2048" t="str">
        <f>IF('5G_NR_raw_UE'!ER2048&gt;0,('5G_NR_raw_UE'!ER2048*'5G_NR_raw_UE'!ES2048),"")</f>
        <v/>
      </c>
      <c r="AG2048" t="str">
        <f>IF('5G_NR_raw_UE'!EW2048&gt;0,('5G_NR_raw_UE'!EW2048*'5G_NR_raw_UE'!EX2048),"")</f>
        <v/>
      </c>
      <c r="AH2048" t="str">
        <f>IF('5G_NR_raw_UE'!EY2048&gt;0,('5G_NR_raw_UE'!EY2048*'5G_NR_raw_UE'!EZ2048/1000000),"")</f>
        <v/>
      </c>
    </row>
    <row r="2049" spans="31:34">
      <c r="AE2049">
        <f>IF('5G_NR_raw_UE'!EP2049&gt;0,('5G_NR_raw_UE'!EP2049*'5G_NR_raw_UE'!EQ2049),"")</f>
        <v>15755.210552</v>
      </c>
      <c r="AF2049" t="str">
        <f>IF('5G_NR_raw_UE'!ER2049&gt;0,('5G_NR_raw_UE'!ER2049*'5G_NR_raw_UE'!ES2049),"")</f>
        <v/>
      </c>
      <c r="AG2049" t="str">
        <f>IF('5G_NR_raw_UE'!EW2049&gt;0,('5G_NR_raw_UE'!EW2049*'5G_NR_raw_UE'!EX2049),"")</f>
        <v/>
      </c>
      <c r="AH2049" t="str">
        <f>IF('5G_NR_raw_UE'!EY2049&gt;0,('5G_NR_raw_UE'!EY2049*'5G_NR_raw_UE'!EZ2049/1000000),"")</f>
        <v/>
      </c>
    </row>
    <row r="2050" spans="31:34">
      <c r="AE2050">
        <f>IF('5G_NR_raw_UE'!EP2050&gt;0,('5G_NR_raw_UE'!EP2050*'5G_NR_raw_UE'!EQ2050),"")</f>
        <v>15826.425569999999</v>
      </c>
      <c r="AF2050" t="str">
        <f>IF('5G_NR_raw_UE'!ER2050&gt;0,('5G_NR_raw_UE'!ER2050*'5G_NR_raw_UE'!ES2050),"")</f>
        <v/>
      </c>
      <c r="AG2050" t="str">
        <f>IF('5G_NR_raw_UE'!EW2050&gt;0,('5G_NR_raw_UE'!EW2050*'5G_NR_raw_UE'!EX2050),"")</f>
        <v/>
      </c>
      <c r="AH2050" t="str">
        <f>IF('5G_NR_raw_UE'!EY2050&gt;0,('5G_NR_raw_UE'!EY2050*'5G_NR_raw_UE'!EZ2050/1000000),"")</f>
        <v/>
      </c>
    </row>
    <row r="2051" spans="31:34">
      <c r="AE2051">
        <f>IF('5G_NR_raw_UE'!EP2051&gt;0,('5G_NR_raw_UE'!EP2051*'5G_NR_raw_UE'!EQ2051),"")</f>
        <v>1582.6824899999999</v>
      </c>
      <c r="AF2051" t="str">
        <f>IF('5G_NR_raw_UE'!ER2051&gt;0,('5G_NR_raw_UE'!ER2051*'5G_NR_raw_UE'!ES2051),"")</f>
        <v/>
      </c>
      <c r="AG2051" t="str">
        <f>IF('5G_NR_raw_UE'!EW2051&gt;0,('5G_NR_raw_UE'!EW2051*'5G_NR_raw_UE'!EX2051),"")</f>
        <v/>
      </c>
      <c r="AH2051" t="str">
        <f>IF('5G_NR_raw_UE'!EY2051&gt;0,('5G_NR_raw_UE'!EY2051*'5G_NR_raw_UE'!EZ2051/1000000),"")</f>
        <v/>
      </c>
    </row>
    <row r="2052" spans="31:34">
      <c r="AE2052">
        <f>IF('5G_NR_raw_UE'!EP2052&gt;0,('5G_NR_raw_UE'!EP2052*'5G_NR_raw_UE'!EQ2052),"")</f>
        <v>15581.546373999998</v>
      </c>
      <c r="AF2052" t="str">
        <f>IF('5G_NR_raw_UE'!ER2052&gt;0,('5G_NR_raw_UE'!ER2052*'5G_NR_raw_UE'!ES2052),"")</f>
        <v/>
      </c>
      <c r="AG2052" t="str">
        <f>IF('5G_NR_raw_UE'!EW2052&gt;0,('5G_NR_raw_UE'!EW2052*'5G_NR_raw_UE'!EX2052),"")</f>
        <v/>
      </c>
      <c r="AH2052" t="str">
        <f>IF('5G_NR_raw_UE'!EY2052&gt;0,('5G_NR_raw_UE'!EY2052*'5G_NR_raw_UE'!EZ2052/1000000),"")</f>
        <v/>
      </c>
    </row>
    <row r="2053" spans="31:34">
      <c r="AE2053">
        <f>IF('5G_NR_raw_UE'!EP2053&gt;0,('5G_NR_raw_UE'!EP2053*'5G_NR_raw_UE'!EQ2053),"")</f>
        <v>15799.064270999999</v>
      </c>
      <c r="AF2053" t="str">
        <f>IF('5G_NR_raw_UE'!ER2053&gt;0,('5G_NR_raw_UE'!ER2053*'5G_NR_raw_UE'!ES2053),"")</f>
        <v/>
      </c>
      <c r="AG2053" t="str">
        <f>IF('5G_NR_raw_UE'!EW2053&gt;0,('5G_NR_raw_UE'!EW2053*'5G_NR_raw_UE'!EX2053),"")</f>
        <v/>
      </c>
      <c r="AH2053" t="str">
        <f>IF('5G_NR_raw_UE'!EY2053&gt;0,('5G_NR_raw_UE'!EY2053*'5G_NR_raw_UE'!EZ2053/1000000),"")</f>
        <v/>
      </c>
    </row>
    <row r="2054" spans="31:34">
      <c r="AE2054">
        <f>IF('5G_NR_raw_UE'!EP2054&gt;0,('5G_NR_raw_UE'!EP2054*'5G_NR_raw_UE'!EQ2054),"")</f>
        <v>15529.143999999998</v>
      </c>
      <c r="AF2054" t="str">
        <f>IF('5G_NR_raw_UE'!ER2054&gt;0,('5G_NR_raw_UE'!ER2054*'5G_NR_raw_UE'!ES2054),"")</f>
        <v/>
      </c>
      <c r="AG2054" t="str">
        <f>IF('5G_NR_raw_UE'!EW2054&gt;0,('5G_NR_raw_UE'!EW2054*'5G_NR_raw_UE'!EX2054),"")</f>
        <v/>
      </c>
      <c r="AH2054" t="str">
        <f>IF('5G_NR_raw_UE'!EY2054&gt;0,('5G_NR_raw_UE'!EY2054*'5G_NR_raw_UE'!EZ2054/1000000),"")</f>
        <v/>
      </c>
    </row>
    <row r="2055" spans="31:34">
      <c r="AE2055">
        <f>IF('5G_NR_raw_UE'!EP2055&gt;0,('5G_NR_raw_UE'!EP2055*'5G_NR_raw_UE'!EQ2055),"")</f>
        <v>15560.928738000001</v>
      </c>
      <c r="AF2055" t="str">
        <f>IF('5G_NR_raw_UE'!ER2055&gt;0,('5G_NR_raw_UE'!ER2055*'5G_NR_raw_UE'!ES2055),"")</f>
        <v/>
      </c>
      <c r="AG2055" t="str">
        <f>IF('5G_NR_raw_UE'!EW2055&gt;0,('5G_NR_raw_UE'!EW2055*'5G_NR_raw_UE'!EX2055),"")</f>
        <v/>
      </c>
      <c r="AH2055" t="str">
        <f>IF('5G_NR_raw_UE'!EY2055&gt;0,('5G_NR_raw_UE'!EY2055*'5G_NR_raw_UE'!EZ2055/1000000),"")</f>
        <v/>
      </c>
    </row>
    <row r="2056" spans="31:34">
      <c r="AE2056">
        <f>IF('5G_NR_raw_UE'!EP2056&gt;0,('5G_NR_raw_UE'!EP2056*'5G_NR_raw_UE'!EQ2056),"")</f>
        <v>15872.099459999999</v>
      </c>
      <c r="AF2056" t="str">
        <f>IF('5G_NR_raw_UE'!ER2056&gt;0,('5G_NR_raw_UE'!ER2056*'5G_NR_raw_UE'!ES2056),"")</f>
        <v/>
      </c>
      <c r="AG2056" t="str">
        <f>IF('5G_NR_raw_UE'!EW2056&gt;0,('5G_NR_raw_UE'!EW2056*'5G_NR_raw_UE'!EX2056),"")</f>
        <v/>
      </c>
      <c r="AH2056" t="str">
        <f>IF('5G_NR_raw_UE'!EY2056&gt;0,('5G_NR_raw_UE'!EY2056*'5G_NR_raw_UE'!EZ2056/1000000),"")</f>
        <v/>
      </c>
    </row>
    <row r="2057" spans="31:34">
      <c r="AE2057">
        <f>IF('5G_NR_raw_UE'!EP2057&gt;0,('5G_NR_raw_UE'!EP2057*'5G_NR_raw_UE'!EQ2057),"")</f>
        <v>15688.162845000001</v>
      </c>
      <c r="AF2057" t="str">
        <f>IF('5G_NR_raw_UE'!ER2057&gt;0,('5G_NR_raw_UE'!ER2057*'5G_NR_raw_UE'!ES2057),"")</f>
        <v/>
      </c>
      <c r="AG2057" t="str">
        <f>IF('5G_NR_raw_UE'!EW2057&gt;0,('5G_NR_raw_UE'!EW2057*'5G_NR_raw_UE'!EX2057),"")</f>
        <v/>
      </c>
      <c r="AH2057" t="str">
        <f>IF('5G_NR_raw_UE'!EY2057&gt;0,('5G_NR_raw_UE'!EY2057*'5G_NR_raw_UE'!EZ2057/1000000),"")</f>
        <v/>
      </c>
    </row>
    <row r="2058" spans="31:34">
      <c r="AE2058">
        <f>IF('5G_NR_raw_UE'!EP2058&gt;0,('5G_NR_raw_UE'!EP2058*'5G_NR_raw_UE'!EQ2058),"")</f>
        <v>15534.081499999998</v>
      </c>
      <c r="AF2058" t="str">
        <f>IF('5G_NR_raw_UE'!ER2058&gt;0,('5G_NR_raw_UE'!ER2058*'5G_NR_raw_UE'!ES2058),"")</f>
        <v/>
      </c>
      <c r="AG2058" t="str">
        <f>IF('5G_NR_raw_UE'!EW2058&gt;0,('5G_NR_raw_UE'!EW2058*'5G_NR_raw_UE'!EX2058),"")</f>
        <v/>
      </c>
      <c r="AH2058" t="str">
        <f>IF('5G_NR_raw_UE'!EY2058&gt;0,('5G_NR_raw_UE'!EY2058*'5G_NR_raw_UE'!EZ2058/1000000),"")</f>
        <v/>
      </c>
    </row>
    <row r="2059" spans="31:34">
      <c r="AE2059">
        <f>IF('5G_NR_raw_UE'!EP2059&gt;0,('5G_NR_raw_UE'!EP2059*'5G_NR_raw_UE'!EQ2059),"")</f>
        <v>15692.262435000001</v>
      </c>
      <c r="AF2059" t="str">
        <f>IF('5G_NR_raw_UE'!ER2059&gt;0,('5G_NR_raw_UE'!ER2059*'5G_NR_raw_UE'!ES2059),"")</f>
        <v/>
      </c>
      <c r="AG2059" t="str">
        <f>IF('5G_NR_raw_UE'!EW2059&gt;0,('5G_NR_raw_UE'!EW2059*'5G_NR_raw_UE'!EX2059),"")</f>
        <v/>
      </c>
      <c r="AH2059" t="str">
        <f>IF('5G_NR_raw_UE'!EY2059&gt;0,('5G_NR_raw_UE'!EY2059*'5G_NR_raw_UE'!EZ2059/1000000),"")</f>
        <v/>
      </c>
    </row>
    <row r="2060" spans="31:34">
      <c r="AE2060">
        <f>IF('5G_NR_raw_UE'!EP2060&gt;0,('5G_NR_raw_UE'!EP2060*'5G_NR_raw_UE'!EQ2060),"")</f>
        <v>15572.557449</v>
      </c>
      <c r="AF2060" t="str">
        <f>IF('5G_NR_raw_UE'!ER2060&gt;0,('5G_NR_raw_UE'!ER2060*'5G_NR_raw_UE'!ES2060),"")</f>
        <v/>
      </c>
      <c r="AG2060" t="str">
        <f>IF('5G_NR_raw_UE'!EW2060&gt;0,('5G_NR_raw_UE'!EW2060*'5G_NR_raw_UE'!EX2060),"")</f>
        <v/>
      </c>
      <c r="AH2060" t="str">
        <f>IF('5G_NR_raw_UE'!EY2060&gt;0,('5G_NR_raw_UE'!EY2060*'5G_NR_raw_UE'!EZ2060/1000000),"")</f>
        <v/>
      </c>
    </row>
    <row r="2061" spans="31:34">
      <c r="AE2061">
        <f>IF('5G_NR_raw_UE'!EP2061&gt;0,('5G_NR_raw_UE'!EP2061*'5G_NR_raw_UE'!EQ2061),"")</f>
        <v>15759.198116999998</v>
      </c>
      <c r="AF2061" t="str">
        <f>IF('5G_NR_raw_UE'!ER2061&gt;0,('5G_NR_raw_UE'!ER2061*'5G_NR_raw_UE'!ES2061),"")</f>
        <v/>
      </c>
      <c r="AG2061" t="str">
        <f>IF('5G_NR_raw_UE'!EW2061&gt;0,('5G_NR_raw_UE'!EW2061*'5G_NR_raw_UE'!EX2061),"")</f>
        <v/>
      </c>
      <c r="AH2061" t="str">
        <f>IF('5G_NR_raw_UE'!EY2061&gt;0,('5G_NR_raw_UE'!EY2061*'5G_NR_raw_UE'!EZ2061/1000000),"")</f>
        <v/>
      </c>
    </row>
    <row r="2062" spans="31:34">
      <c r="AE2062">
        <f>IF('5G_NR_raw_UE'!EP2062&gt;0,('5G_NR_raw_UE'!EP2062*'5G_NR_raw_UE'!EQ2062),"")</f>
        <v>15565.922999999999</v>
      </c>
      <c r="AF2062" t="str">
        <f>IF('5G_NR_raw_UE'!ER2062&gt;0,('5G_NR_raw_UE'!ER2062*'5G_NR_raw_UE'!ES2062),"")</f>
        <v/>
      </c>
      <c r="AG2062" t="str">
        <f>IF('5G_NR_raw_UE'!EW2062&gt;0,('5G_NR_raw_UE'!EW2062*'5G_NR_raw_UE'!EX2062),"")</f>
        <v/>
      </c>
      <c r="AH2062" t="str">
        <f>IF('5G_NR_raw_UE'!EY2062&gt;0,('5G_NR_raw_UE'!EY2062*'5G_NR_raw_UE'!EZ2062/1000000),"")</f>
        <v/>
      </c>
    </row>
    <row r="2063" spans="31:34">
      <c r="AE2063">
        <f>IF('5G_NR_raw_UE'!EP2063&gt;0,('5G_NR_raw_UE'!EP2063*'5G_NR_raw_UE'!EQ2063),"")</f>
        <v>15629.396511999999</v>
      </c>
      <c r="AF2063" t="str">
        <f>IF('5G_NR_raw_UE'!ER2063&gt;0,('5G_NR_raw_UE'!ER2063*'5G_NR_raw_UE'!ES2063),"")</f>
        <v/>
      </c>
      <c r="AG2063" t="str">
        <f>IF('5G_NR_raw_UE'!EW2063&gt;0,('5G_NR_raw_UE'!EW2063*'5G_NR_raw_UE'!EX2063),"")</f>
        <v/>
      </c>
      <c r="AH2063" t="str">
        <f>IF('5G_NR_raw_UE'!EY2063&gt;0,('5G_NR_raw_UE'!EY2063*'5G_NR_raw_UE'!EZ2063/1000000),"")</f>
        <v/>
      </c>
    </row>
    <row r="2064" spans="31:34">
      <c r="AE2064">
        <f>IF('5G_NR_raw_UE'!EP2064&gt;0,('5G_NR_raw_UE'!EP2064*'5G_NR_raw_UE'!EQ2064),"")</f>
        <v>15757.663262</v>
      </c>
      <c r="AF2064" t="str">
        <f>IF('5G_NR_raw_UE'!ER2064&gt;0,('5G_NR_raw_UE'!ER2064*'5G_NR_raw_UE'!ES2064),"")</f>
        <v/>
      </c>
      <c r="AG2064" t="str">
        <f>IF('5G_NR_raw_UE'!EW2064&gt;0,('5G_NR_raw_UE'!EW2064*'5G_NR_raw_UE'!EX2064),"")</f>
        <v/>
      </c>
      <c r="AH2064" t="str">
        <f>IF('5G_NR_raw_UE'!EY2064&gt;0,('5G_NR_raw_UE'!EY2064*'5G_NR_raw_UE'!EZ2064/1000000),"")</f>
        <v/>
      </c>
    </row>
    <row r="2065" spans="31:34">
      <c r="AE2065">
        <f>IF('5G_NR_raw_UE'!EP2065&gt;0,('5G_NR_raw_UE'!EP2065*'5G_NR_raw_UE'!EQ2065),"")</f>
        <v>15859.871955999999</v>
      </c>
      <c r="AF2065" t="str">
        <f>IF('5G_NR_raw_UE'!ER2065&gt;0,('5G_NR_raw_UE'!ER2065*'5G_NR_raw_UE'!ES2065),"")</f>
        <v/>
      </c>
      <c r="AG2065" t="str">
        <f>IF('5G_NR_raw_UE'!EW2065&gt;0,('5G_NR_raw_UE'!EW2065*'5G_NR_raw_UE'!EX2065),"")</f>
        <v/>
      </c>
      <c r="AH2065" t="str">
        <f>IF('5G_NR_raw_UE'!EY2065&gt;0,('5G_NR_raw_UE'!EY2065*'5G_NR_raw_UE'!EZ2065/1000000),"")</f>
        <v/>
      </c>
    </row>
    <row r="2066" spans="31:34">
      <c r="AE2066">
        <f>IF('5G_NR_raw_UE'!EP2066&gt;0,('5G_NR_raw_UE'!EP2066*'5G_NR_raw_UE'!EQ2066),"")</f>
        <v>15773.730786</v>
      </c>
      <c r="AF2066" t="str">
        <f>IF('5G_NR_raw_UE'!ER2066&gt;0,('5G_NR_raw_UE'!ER2066*'5G_NR_raw_UE'!ES2066),"")</f>
        <v/>
      </c>
      <c r="AG2066" t="str">
        <f>IF('5G_NR_raw_UE'!EW2066&gt;0,('5G_NR_raw_UE'!EW2066*'5G_NR_raw_UE'!EX2066),"")</f>
        <v/>
      </c>
      <c r="AH2066" t="str">
        <f>IF('5G_NR_raw_UE'!EY2066&gt;0,('5G_NR_raw_UE'!EY2066*'5G_NR_raw_UE'!EZ2066/1000000),"")</f>
        <v/>
      </c>
    </row>
    <row r="2067" spans="31:34">
      <c r="AE2067">
        <f>IF('5G_NR_raw_UE'!EP2067&gt;0,('5G_NR_raw_UE'!EP2067*'5G_NR_raw_UE'!EQ2067),"")</f>
        <v>15847.966271999998</v>
      </c>
      <c r="AF2067" t="str">
        <f>IF('5G_NR_raw_UE'!ER2067&gt;0,('5G_NR_raw_UE'!ER2067*'5G_NR_raw_UE'!ES2067),"")</f>
        <v/>
      </c>
      <c r="AG2067" t="str">
        <f>IF('5G_NR_raw_UE'!EW2067&gt;0,('5G_NR_raw_UE'!EW2067*'5G_NR_raw_UE'!EX2067),"")</f>
        <v/>
      </c>
      <c r="AH2067" t="str">
        <f>IF('5G_NR_raw_UE'!EY2067&gt;0,('5G_NR_raw_UE'!EY2067*'5G_NR_raw_UE'!EZ2067/1000000),"")</f>
        <v/>
      </c>
    </row>
    <row r="2068" spans="31:34">
      <c r="AE2068">
        <f>IF('5G_NR_raw_UE'!EP2068&gt;0,('5G_NR_raw_UE'!EP2068*'5G_NR_raw_UE'!EQ2068),"")</f>
        <v>15542.693543999998</v>
      </c>
      <c r="AF2068" t="str">
        <f>IF('5G_NR_raw_UE'!ER2068&gt;0,('5G_NR_raw_UE'!ER2068*'5G_NR_raw_UE'!ES2068),"")</f>
        <v/>
      </c>
      <c r="AG2068" t="str">
        <f>IF('5G_NR_raw_UE'!EW2068&gt;0,('5G_NR_raw_UE'!EW2068*'5G_NR_raw_UE'!EX2068),"")</f>
        <v/>
      </c>
      <c r="AH2068" t="str">
        <f>IF('5G_NR_raw_UE'!EY2068&gt;0,('5G_NR_raw_UE'!EY2068*'5G_NR_raw_UE'!EZ2068/1000000),"")</f>
        <v/>
      </c>
    </row>
    <row r="2069" spans="31:34">
      <c r="AE2069">
        <f>IF('5G_NR_raw_UE'!EP2069&gt;0,('5G_NR_raw_UE'!EP2069*'5G_NR_raw_UE'!EQ2069),"")</f>
        <v>15731.140824</v>
      </c>
      <c r="AF2069" t="str">
        <f>IF('5G_NR_raw_UE'!ER2069&gt;0,('5G_NR_raw_UE'!ER2069*'5G_NR_raw_UE'!ES2069),"")</f>
        <v/>
      </c>
      <c r="AG2069" t="str">
        <f>IF('5G_NR_raw_UE'!EW2069&gt;0,('5G_NR_raw_UE'!EW2069*'5G_NR_raw_UE'!EX2069),"")</f>
        <v/>
      </c>
      <c r="AH2069" t="str">
        <f>IF('5G_NR_raw_UE'!EY2069&gt;0,('5G_NR_raw_UE'!EY2069*'5G_NR_raw_UE'!EZ2069/1000000),"")</f>
        <v/>
      </c>
    </row>
    <row r="2070" spans="31:34">
      <c r="AE2070">
        <f>IF('5G_NR_raw_UE'!EP2070&gt;0,('5G_NR_raw_UE'!EP2070*'5G_NR_raw_UE'!EQ2070),"")</f>
        <v>16018.232625000001</v>
      </c>
      <c r="AF2070" t="str">
        <f>IF('5G_NR_raw_UE'!ER2070&gt;0,('5G_NR_raw_UE'!ER2070*'5G_NR_raw_UE'!ES2070),"")</f>
        <v/>
      </c>
      <c r="AG2070" t="str">
        <f>IF('5G_NR_raw_UE'!EW2070&gt;0,('5G_NR_raw_UE'!EW2070*'5G_NR_raw_UE'!EX2070),"")</f>
        <v/>
      </c>
      <c r="AH2070" t="str">
        <f>IF('5G_NR_raw_UE'!EY2070&gt;0,('5G_NR_raw_UE'!EY2070*'5G_NR_raw_UE'!EZ2070/1000000),"")</f>
        <v/>
      </c>
    </row>
    <row r="2071" spans="31:34">
      <c r="AE2071">
        <f>IF('5G_NR_raw_UE'!EP2071&gt;0,('5G_NR_raw_UE'!EP2071*'5G_NR_raw_UE'!EQ2071),"")</f>
        <v>15367.004999999999</v>
      </c>
      <c r="AF2071" t="str">
        <f>IF('5G_NR_raw_UE'!ER2071&gt;0,('5G_NR_raw_UE'!ER2071*'5G_NR_raw_UE'!ES2071),"")</f>
        <v/>
      </c>
      <c r="AG2071" t="str">
        <f>IF('5G_NR_raw_UE'!EW2071&gt;0,('5G_NR_raw_UE'!EW2071*'5G_NR_raw_UE'!EX2071),"")</f>
        <v/>
      </c>
      <c r="AH2071" t="str">
        <f>IF('5G_NR_raw_UE'!EY2071&gt;0,('5G_NR_raw_UE'!EY2071*'5G_NR_raw_UE'!EZ2071/1000000),"")</f>
        <v/>
      </c>
    </row>
    <row r="2072" spans="31:34">
      <c r="AE2072">
        <f>IF('5G_NR_raw_UE'!EP2072&gt;0,('5G_NR_raw_UE'!EP2072*'5G_NR_raw_UE'!EQ2072),"")</f>
        <v>15809.767599999999</v>
      </c>
      <c r="AF2072" t="str">
        <f>IF('5G_NR_raw_UE'!ER2072&gt;0,('5G_NR_raw_UE'!ER2072*'5G_NR_raw_UE'!ES2072),"")</f>
        <v/>
      </c>
      <c r="AG2072" t="str">
        <f>IF('5G_NR_raw_UE'!EW2072&gt;0,('5G_NR_raw_UE'!EW2072*'5G_NR_raw_UE'!EX2072),"")</f>
        <v/>
      </c>
      <c r="AH2072" t="str">
        <f>IF('5G_NR_raw_UE'!EY2072&gt;0,('5G_NR_raw_UE'!EY2072*'5G_NR_raw_UE'!EZ2072/1000000),"")</f>
        <v/>
      </c>
    </row>
    <row r="2073" spans="31:34">
      <c r="AE2073">
        <f>IF('5G_NR_raw_UE'!EP2073&gt;0,('5G_NR_raw_UE'!EP2073*'5G_NR_raw_UE'!EQ2073),"")</f>
        <v>15439.859344</v>
      </c>
      <c r="AF2073" t="str">
        <f>IF('5G_NR_raw_UE'!ER2073&gt;0,('5G_NR_raw_UE'!ER2073*'5G_NR_raw_UE'!ES2073),"")</f>
        <v/>
      </c>
      <c r="AG2073" t="str">
        <f>IF('5G_NR_raw_UE'!EW2073&gt;0,('5G_NR_raw_UE'!EW2073*'5G_NR_raw_UE'!EX2073),"")</f>
        <v/>
      </c>
      <c r="AH2073" t="str">
        <f>IF('5G_NR_raw_UE'!EY2073&gt;0,('5G_NR_raw_UE'!EY2073*'5G_NR_raw_UE'!EZ2073/1000000),"")</f>
        <v/>
      </c>
    </row>
    <row r="2074" spans="31:34">
      <c r="AE2074">
        <f>IF('5G_NR_raw_UE'!EP2074&gt;0,('5G_NR_raw_UE'!EP2074*'5G_NR_raw_UE'!EQ2074),"")</f>
        <v>15641.766</v>
      </c>
      <c r="AF2074" t="str">
        <f>IF('5G_NR_raw_UE'!ER2074&gt;0,('5G_NR_raw_UE'!ER2074*'5G_NR_raw_UE'!ES2074),"")</f>
        <v/>
      </c>
      <c r="AG2074" t="str">
        <f>IF('5G_NR_raw_UE'!EW2074&gt;0,('5G_NR_raw_UE'!EW2074*'5G_NR_raw_UE'!EX2074),"")</f>
        <v/>
      </c>
      <c r="AH2074" t="str">
        <f>IF('5G_NR_raw_UE'!EY2074&gt;0,('5G_NR_raw_UE'!EY2074*'5G_NR_raw_UE'!EZ2074/1000000),"")</f>
        <v/>
      </c>
    </row>
    <row r="2075" spans="31:34">
      <c r="AE2075">
        <f>IF('5G_NR_raw_UE'!EP2075&gt;0,('5G_NR_raw_UE'!EP2075*'5G_NR_raw_UE'!EQ2075),"")</f>
        <v>1578.4287119999999</v>
      </c>
      <c r="AF2075" t="str">
        <f>IF('5G_NR_raw_UE'!ER2075&gt;0,('5G_NR_raw_UE'!ER2075*'5G_NR_raw_UE'!ES2075),"")</f>
        <v/>
      </c>
      <c r="AG2075" t="str">
        <f>IF('5G_NR_raw_UE'!EW2075&gt;0,('5G_NR_raw_UE'!EW2075*'5G_NR_raw_UE'!EX2075),"")</f>
        <v/>
      </c>
      <c r="AH2075" t="str">
        <f>IF('5G_NR_raw_UE'!EY2075&gt;0,('5G_NR_raw_UE'!EY2075*'5G_NR_raw_UE'!EZ2075/1000000),"")</f>
        <v/>
      </c>
    </row>
    <row r="2076" spans="31:34">
      <c r="AE2076">
        <f>IF('5G_NR_raw_UE'!EP2076&gt;0,('5G_NR_raw_UE'!EP2076*'5G_NR_raw_UE'!EQ2076),"")</f>
        <v>15753.383561999999</v>
      </c>
      <c r="AF2076" t="str">
        <f>IF('5G_NR_raw_UE'!ER2076&gt;0,('5G_NR_raw_UE'!ER2076*'5G_NR_raw_UE'!ES2076),"")</f>
        <v/>
      </c>
      <c r="AG2076" t="str">
        <f>IF('5G_NR_raw_UE'!EW2076&gt;0,('5G_NR_raw_UE'!EW2076*'5G_NR_raw_UE'!EX2076),"")</f>
        <v/>
      </c>
      <c r="AH2076" t="str">
        <f>IF('5G_NR_raw_UE'!EY2076&gt;0,('5G_NR_raw_UE'!EY2076*'5G_NR_raw_UE'!EZ2076/1000000),"")</f>
        <v/>
      </c>
    </row>
    <row r="2077" spans="31:34">
      <c r="AE2077">
        <f>IF('5G_NR_raw_UE'!EP2077&gt;0,('5G_NR_raw_UE'!EP2077*'5G_NR_raw_UE'!EQ2077),"")</f>
        <v>1572.8182079999999</v>
      </c>
      <c r="AF2077" t="str">
        <f>IF('5G_NR_raw_UE'!ER2077&gt;0,('5G_NR_raw_UE'!ER2077*'5G_NR_raw_UE'!ES2077),"")</f>
        <v/>
      </c>
      <c r="AG2077" t="str">
        <f>IF('5G_NR_raw_UE'!EW2077&gt;0,('5G_NR_raw_UE'!EW2077*'5G_NR_raw_UE'!EX2077),"")</f>
        <v/>
      </c>
      <c r="AH2077" t="str">
        <f>IF('5G_NR_raw_UE'!EY2077&gt;0,('5G_NR_raw_UE'!EY2077*'5G_NR_raw_UE'!EZ2077/1000000),"")</f>
        <v/>
      </c>
    </row>
    <row r="2078" spans="31:34">
      <c r="AE2078">
        <f>IF('5G_NR_raw_UE'!EP2078&gt;0,('5G_NR_raw_UE'!EP2078*'5G_NR_raw_UE'!EQ2078),"")</f>
        <v>15826.434875000001</v>
      </c>
      <c r="AF2078" t="str">
        <f>IF('5G_NR_raw_UE'!ER2078&gt;0,('5G_NR_raw_UE'!ER2078*'5G_NR_raw_UE'!ES2078),"")</f>
        <v/>
      </c>
      <c r="AG2078" t="str">
        <f>IF('5G_NR_raw_UE'!EW2078&gt;0,('5G_NR_raw_UE'!EW2078*'5G_NR_raw_UE'!EX2078),"")</f>
        <v/>
      </c>
      <c r="AH2078" t="str">
        <f>IF('5G_NR_raw_UE'!EY2078&gt;0,('5G_NR_raw_UE'!EY2078*'5G_NR_raw_UE'!EZ2078/1000000),"")</f>
        <v/>
      </c>
    </row>
    <row r="2079" spans="31:34">
      <c r="AE2079">
        <f>IF('5G_NR_raw_UE'!EP2079&gt;0,('5G_NR_raw_UE'!EP2079*'5G_NR_raw_UE'!EQ2079),"")</f>
        <v>1580.4351359999998</v>
      </c>
      <c r="AF2079" t="str">
        <f>IF('5G_NR_raw_UE'!ER2079&gt;0,('5G_NR_raw_UE'!ER2079*'5G_NR_raw_UE'!ES2079),"")</f>
        <v/>
      </c>
      <c r="AG2079" t="str">
        <f>IF('5G_NR_raw_UE'!EW2079&gt;0,('5G_NR_raw_UE'!EW2079*'5G_NR_raw_UE'!EX2079),"")</f>
        <v/>
      </c>
      <c r="AH2079" t="str">
        <f>IF('5G_NR_raw_UE'!EY2079&gt;0,('5G_NR_raw_UE'!EY2079*'5G_NR_raw_UE'!EZ2079/1000000),"")</f>
        <v/>
      </c>
    </row>
    <row r="2080" spans="31:34">
      <c r="AE2080">
        <f>IF('5G_NR_raw_UE'!EP2080&gt;0,('5G_NR_raw_UE'!EP2080*'5G_NR_raw_UE'!EQ2080),"")</f>
        <v>15751.282111999999</v>
      </c>
      <c r="AF2080" t="str">
        <f>IF('5G_NR_raw_UE'!ER2080&gt;0,('5G_NR_raw_UE'!ER2080*'5G_NR_raw_UE'!ES2080),"")</f>
        <v/>
      </c>
      <c r="AG2080" t="str">
        <f>IF('5G_NR_raw_UE'!EW2080&gt;0,('5G_NR_raw_UE'!EW2080*'5G_NR_raw_UE'!EX2080),"")</f>
        <v/>
      </c>
      <c r="AH2080" t="str">
        <f>IF('5G_NR_raw_UE'!EY2080&gt;0,('5G_NR_raw_UE'!EY2080*'5G_NR_raw_UE'!EZ2080/1000000),"")</f>
        <v/>
      </c>
    </row>
    <row r="2081" spans="31:34">
      <c r="AE2081">
        <f>IF('5G_NR_raw_UE'!EP2081&gt;0,('5G_NR_raw_UE'!EP2081*'5G_NR_raw_UE'!EQ2081),"")</f>
        <v>1566.4313589999999</v>
      </c>
      <c r="AF2081" t="str">
        <f>IF('5G_NR_raw_UE'!ER2081&gt;0,('5G_NR_raw_UE'!ER2081*'5G_NR_raw_UE'!ES2081),"")</f>
        <v/>
      </c>
      <c r="AG2081" t="str">
        <f>IF('5G_NR_raw_UE'!EW2081&gt;0,('5G_NR_raw_UE'!EW2081*'5G_NR_raw_UE'!EX2081),"")</f>
        <v/>
      </c>
      <c r="AH2081" t="str">
        <f>IF('5G_NR_raw_UE'!EY2081&gt;0,('5G_NR_raw_UE'!EY2081*'5G_NR_raw_UE'!EZ2081/1000000),"")</f>
        <v/>
      </c>
    </row>
    <row r="2082" spans="31:34">
      <c r="AE2082">
        <f>IF('5G_NR_raw_UE'!EP2082&gt;0,('5G_NR_raw_UE'!EP2082*'5G_NR_raw_UE'!EQ2082),"")</f>
        <v>15741.842342999998</v>
      </c>
      <c r="AF2082" t="str">
        <f>IF('5G_NR_raw_UE'!ER2082&gt;0,('5G_NR_raw_UE'!ER2082*'5G_NR_raw_UE'!ES2082),"")</f>
        <v/>
      </c>
      <c r="AG2082" t="str">
        <f>IF('5G_NR_raw_UE'!EW2082&gt;0,('5G_NR_raw_UE'!EW2082*'5G_NR_raw_UE'!EX2082),"")</f>
        <v/>
      </c>
      <c r="AH2082" t="str">
        <f>IF('5G_NR_raw_UE'!EY2082&gt;0,('5G_NR_raw_UE'!EY2082*'5G_NR_raw_UE'!EZ2082/1000000),"")</f>
        <v/>
      </c>
    </row>
    <row r="2083" spans="31:34">
      <c r="AE2083">
        <f>IF('5G_NR_raw_UE'!EP2083&gt;0,('5G_NR_raw_UE'!EP2083*'5G_NR_raw_UE'!EQ2083),"")</f>
        <v>15679.161334999999</v>
      </c>
      <c r="AF2083" t="str">
        <f>IF('5G_NR_raw_UE'!ER2083&gt;0,('5G_NR_raw_UE'!ER2083*'5G_NR_raw_UE'!ES2083),"")</f>
        <v/>
      </c>
      <c r="AG2083" t="str">
        <f>IF('5G_NR_raw_UE'!EW2083&gt;0,('5G_NR_raw_UE'!EW2083*'5G_NR_raw_UE'!EX2083),"")</f>
        <v/>
      </c>
      <c r="AH2083" t="str">
        <f>IF('5G_NR_raw_UE'!EY2083&gt;0,('5G_NR_raw_UE'!EY2083*'5G_NR_raw_UE'!EZ2083/1000000),"")</f>
        <v/>
      </c>
    </row>
    <row r="2084" spans="31:34">
      <c r="AE2084">
        <f>IF('5G_NR_raw_UE'!EP2084&gt;0,('5G_NR_raw_UE'!EP2084*'5G_NR_raw_UE'!EQ2084),"")</f>
        <v>15776.312835999999</v>
      </c>
      <c r="AF2084" t="str">
        <f>IF('5G_NR_raw_UE'!ER2084&gt;0,('5G_NR_raw_UE'!ER2084*'5G_NR_raw_UE'!ES2084),"")</f>
        <v/>
      </c>
      <c r="AG2084" t="str">
        <f>IF('5G_NR_raw_UE'!EW2084&gt;0,('5G_NR_raw_UE'!EW2084*'5G_NR_raw_UE'!EX2084),"")</f>
        <v/>
      </c>
      <c r="AH2084" t="str">
        <f>IF('5G_NR_raw_UE'!EY2084&gt;0,('5G_NR_raw_UE'!EY2084*'5G_NR_raw_UE'!EZ2084/1000000),"")</f>
        <v/>
      </c>
    </row>
    <row r="2085" spans="31:34">
      <c r="AE2085">
        <f>IF('5G_NR_raw_UE'!EP2085&gt;0,('5G_NR_raw_UE'!EP2085*'5G_NR_raw_UE'!EQ2085),"")</f>
        <v>16083.279918999999</v>
      </c>
      <c r="AF2085" t="str">
        <f>IF('5G_NR_raw_UE'!ER2085&gt;0,('5G_NR_raw_UE'!ER2085*'5G_NR_raw_UE'!ES2085),"")</f>
        <v/>
      </c>
      <c r="AG2085" t="str">
        <f>IF('5G_NR_raw_UE'!EW2085&gt;0,('5G_NR_raw_UE'!EW2085*'5G_NR_raw_UE'!EX2085),"")</f>
        <v/>
      </c>
      <c r="AH2085" t="str">
        <f>IF('5G_NR_raw_UE'!EY2085&gt;0,('5G_NR_raw_UE'!EY2085*'5G_NR_raw_UE'!EZ2085/1000000),"")</f>
        <v/>
      </c>
    </row>
    <row r="2086" spans="31:34">
      <c r="AE2086">
        <f>IF('5G_NR_raw_UE'!EP2086&gt;0,('5G_NR_raw_UE'!EP2086*'5G_NR_raw_UE'!EQ2086),"")</f>
        <v>15864.209927999998</v>
      </c>
      <c r="AF2086" t="str">
        <f>IF('5G_NR_raw_UE'!ER2086&gt;0,('5G_NR_raw_UE'!ER2086*'5G_NR_raw_UE'!ES2086),"")</f>
        <v/>
      </c>
      <c r="AG2086" t="str">
        <f>IF('5G_NR_raw_UE'!EW2086&gt;0,('5G_NR_raw_UE'!EW2086*'5G_NR_raw_UE'!EX2086),"")</f>
        <v/>
      </c>
      <c r="AH2086" t="str">
        <f>IF('5G_NR_raw_UE'!EY2086&gt;0,('5G_NR_raw_UE'!EY2086*'5G_NR_raw_UE'!EZ2086/1000000),"")</f>
        <v/>
      </c>
    </row>
    <row r="2087" spans="31:34">
      <c r="AE2087">
        <f>IF('5G_NR_raw_UE'!EP2087&gt;0,('5G_NR_raw_UE'!EP2087*'5G_NR_raw_UE'!EQ2087),"")</f>
        <v>1600.481432</v>
      </c>
      <c r="AF2087" t="str">
        <f>IF('5G_NR_raw_UE'!ER2087&gt;0,('5G_NR_raw_UE'!ER2087*'5G_NR_raw_UE'!ES2087),"")</f>
        <v/>
      </c>
      <c r="AG2087" t="str">
        <f>IF('5G_NR_raw_UE'!EW2087&gt;0,('5G_NR_raw_UE'!EW2087*'5G_NR_raw_UE'!EX2087),"")</f>
        <v/>
      </c>
      <c r="AH2087" t="str">
        <f>IF('5G_NR_raw_UE'!EY2087&gt;0,('5G_NR_raw_UE'!EY2087*'5G_NR_raw_UE'!EZ2087/1000000),"")</f>
        <v/>
      </c>
    </row>
    <row r="2088" spans="31:34">
      <c r="AE2088">
        <f>IF('5G_NR_raw_UE'!EP2088&gt;0,('5G_NR_raw_UE'!EP2088*'5G_NR_raw_UE'!EQ2088),"")</f>
        <v>15565.563077999999</v>
      </c>
      <c r="AF2088" t="str">
        <f>IF('5G_NR_raw_UE'!ER2088&gt;0,('5G_NR_raw_UE'!ER2088*'5G_NR_raw_UE'!ES2088),"")</f>
        <v/>
      </c>
      <c r="AG2088" t="str">
        <f>IF('5G_NR_raw_UE'!EW2088&gt;0,('5G_NR_raw_UE'!EW2088*'5G_NR_raw_UE'!EX2088),"")</f>
        <v/>
      </c>
      <c r="AH2088" t="str">
        <f>IF('5G_NR_raw_UE'!EY2088&gt;0,('5G_NR_raw_UE'!EY2088*'5G_NR_raw_UE'!EZ2088/1000000),"")</f>
        <v/>
      </c>
    </row>
    <row r="2089" spans="31:34">
      <c r="AE2089">
        <f>IF('5G_NR_raw_UE'!EP2089&gt;0,('5G_NR_raw_UE'!EP2089*'5G_NR_raw_UE'!EQ2089),"")</f>
        <v>16073.429279999998</v>
      </c>
      <c r="AF2089" t="str">
        <f>IF('5G_NR_raw_UE'!ER2089&gt;0,('5G_NR_raw_UE'!ER2089*'5G_NR_raw_UE'!ES2089),"")</f>
        <v/>
      </c>
      <c r="AG2089" t="str">
        <f>IF('5G_NR_raw_UE'!EW2089&gt;0,('5G_NR_raw_UE'!EW2089*'5G_NR_raw_UE'!EX2089),"")</f>
        <v/>
      </c>
      <c r="AH2089" t="str">
        <f>IF('5G_NR_raw_UE'!EY2089&gt;0,('5G_NR_raw_UE'!EY2089*'5G_NR_raw_UE'!EZ2089/1000000),"")</f>
        <v/>
      </c>
    </row>
    <row r="2090" spans="31:34">
      <c r="AE2090">
        <f>IF('5G_NR_raw_UE'!EP2090&gt;0,('5G_NR_raw_UE'!EP2090*'5G_NR_raw_UE'!EQ2090),"")</f>
        <v>15635.505216</v>
      </c>
      <c r="AF2090" t="str">
        <f>IF('5G_NR_raw_UE'!ER2090&gt;0,('5G_NR_raw_UE'!ER2090*'5G_NR_raw_UE'!ES2090),"")</f>
        <v/>
      </c>
      <c r="AG2090" t="str">
        <f>IF('5G_NR_raw_UE'!EW2090&gt;0,('5G_NR_raw_UE'!EW2090*'5G_NR_raw_UE'!EX2090),"")</f>
        <v/>
      </c>
      <c r="AH2090" t="str">
        <f>IF('5G_NR_raw_UE'!EY2090&gt;0,('5G_NR_raw_UE'!EY2090*'5G_NR_raw_UE'!EZ2090/1000000),"")</f>
        <v/>
      </c>
    </row>
    <row r="2091" spans="31:34">
      <c r="AE2091">
        <f>IF('5G_NR_raw_UE'!EP2091&gt;0,('5G_NR_raw_UE'!EP2091*'5G_NR_raw_UE'!EQ2091),"")</f>
        <v>16203.908595999999</v>
      </c>
      <c r="AF2091" t="str">
        <f>IF('5G_NR_raw_UE'!ER2091&gt;0,('5G_NR_raw_UE'!ER2091*'5G_NR_raw_UE'!ES2091),"")</f>
        <v/>
      </c>
      <c r="AG2091" t="str">
        <f>IF('5G_NR_raw_UE'!EW2091&gt;0,('5G_NR_raw_UE'!EW2091*'5G_NR_raw_UE'!EX2091),"")</f>
        <v/>
      </c>
      <c r="AH2091" t="str">
        <f>IF('5G_NR_raw_UE'!EY2091&gt;0,('5G_NR_raw_UE'!EY2091*'5G_NR_raw_UE'!EZ2091/1000000),"")</f>
        <v/>
      </c>
    </row>
    <row r="2092" spans="31:34">
      <c r="AE2092">
        <f>IF('5G_NR_raw_UE'!EP2092&gt;0,('5G_NR_raw_UE'!EP2092*'5G_NR_raw_UE'!EQ2092),"")</f>
        <v>158.60495399999999</v>
      </c>
      <c r="AF2092" t="str">
        <f>IF('5G_NR_raw_UE'!ER2092&gt;0,('5G_NR_raw_UE'!ER2092*'5G_NR_raw_UE'!ES2092),"")</f>
        <v/>
      </c>
      <c r="AG2092" t="str">
        <f>IF('5G_NR_raw_UE'!EW2092&gt;0,('5G_NR_raw_UE'!EW2092*'5G_NR_raw_UE'!EX2092),"")</f>
        <v/>
      </c>
      <c r="AH2092" t="str">
        <f>IF('5G_NR_raw_UE'!EY2092&gt;0,('5G_NR_raw_UE'!EY2092*'5G_NR_raw_UE'!EZ2092/1000000),"")</f>
        <v/>
      </c>
    </row>
    <row r="2093" spans="31:34">
      <c r="AE2093">
        <f>IF('5G_NR_raw_UE'!EP2093&gt;0,('5G_NR_raw_UE'!EP2093*'5G_NR_raw_UE'!EQ2093),"")</f>
        <v>15861.814265999999</v>
      </c>
      <c r="AF2093" t="str">
        <f>IF('5G_NR_raw_UE'!ER2093&gt;0,('5G_NR_raw_UE'!ER2093*'5G_NR_raw_UE'!ES2093),"")</f>
        <v/>
      </c>
      <c r="AG2093" t="str">
        <f>IF('5G_NR_raw_UE'!EW2093&gt;0,('5G_NR_raw_UE'!EW2093*'5G_NR_raw_UE'!EX2093),"")</f>
        <v/>
      </c>
      <c r="AH2093" t="str">
        <f>IF('5G_NR_raw_UE'!EY2093&gt;0,('5G_NR_raw_UE'!EY2093*'5G_NR_raw_UE'!EZ2093/1000000),"")</f>
        <v/>
      </c>
    </row>
    <row r="2094" spans="31:34">
      <c r="AE2094">
        <f>IF('5G_NR_raw_UE'!EP2094&gt;0,('5G_NR_raw_UE'!EP2094*'5G_NR_raw_UE'!EQ2094),"")</f>
        <v>15902.078975999999</v>
      </c>
      <c r="AF2094" t="str">
        <f>IF('5G_NR_raw_UE'!ER2094&gt;0,('5G_NR_raw_UE'!ER2094*'5G_NR_raw_UE'!ES2094),"")</f>
        <v/>
      </c>
      <c r="AG2094" t="str">
        <f>IF('5G_NR_raw_UE'!EW2094&gt;0,('5G_NR_raw_UE'!EW2094*'5G_NR_raw_UE'!EX2094),"")</f>
        <v/>
      </c>
      <c r="AH2094" t="str">
        <f>IF('5G_NR_raw_UE'!EY2094&gt;0,('5G_NR_raw_UE'!EY2094*'5G_NR_raw_UE'!EZ2094/1000000),"")</f>
        <v/>
      </c>
    </row>
    <row r="2095" spans="31:34">
      <c r="AE2095">
        <f>IF('5G_NR_raw_UE'!EP2095&gt;0,('5G_NR_raw_UE'!EP2095*'5G_NR_raw_UE'!EQ2095),"")</f>
        <v>15807.890675999999</v>
      </c>
      <c r="AF2095" t="str">
        <f>IF('5G_NR_raw_UE'!ER2095&gt;0,('5G_NR_raw_UE'!ER2095*'5G_NR_raw_UE'!ES2095),"")</f>
        <v/>
      </c>
      <c r="AG2095" t="str">
        <f>IF('5G_NR_raw_UE'!EW2095&gt;0,('5G_NR_raw_UE'!EW2095*'5G_NR_raw_UE'!EX2095),"")</f>
        <v/>
      </c>
      <c r="AH2095" t="str">
        <f>IF('5G_NR_raw_UE'!EY2095&gt;0,('5G_NR_raw_UE'!EY2095*'5G_NR_raw_UE'!EZ2095/1000000),"")</f>
        <v/>
      </c>
    </row>
    <row r="2096" spans="31:34">
      <c r="AE2096">
        <f>IF('5G_NR_raw_UE'!EP2096&gt;0,('5G_NR_raw_UE'!EP2096*'5G_NR_raw_UE'!EQ2096),"")</f>
        <v>15684.898543999998</v>
      </c>
      <c r="AF2096" t="str">
        <f>IF('5G_NR_raw_UE'!ER2096&gt;0,('5G_NR_raw_UE'!ER2096*'5G_NR_raw_UE'!ES2096),"")</f>
        <v/>
      </c>
      <c r="AG2096" t="str">
        <f>IF('5G_NR_raw_UE'!EW2096&gt;0,('5G_NR_raw_UE'!EW2096*'5G_NR_raw_UE'!EX2096),"")</f>
        <v/>
      </c>
      <c r="AH2096" t="str">
        <f>IF('5G_NR_raw_UE'!EY2096&gt;0,('5G_NR_raw_UE'!EY2096*'5G_NR_raw_UE'!EZ2096/1000000),"")</f>
        <v/>
      </c>
    </row>
    <row r="2097" spans="31:34">
      <c r="AE2097">
        <f>IF('5G_NR_raw_UE'!EP2097&gt;0,('5G_NR_raw_UE'!EP2097*'5G_NR_raw_UE'!EQ2097),"")</f>
        <v>15815.934731999998</v>
      </c>
      <c r="AF2097" t="str">
        <f>IF('5G_NR_raw_UE'!ER2097&gt;0,('5G_NR_raw_UE'!ER2097*'5G_NR_raw_UE'!ES2097),"")</f>
        <v/>
      </c>
      <c r="AG2097" t="str">
        <f>IF('5G_NR_raw_UE'!EW2097&gt;0,('5G_NR_raw_UE'!EW2097*'5G_NR_raw_UE'!EX2097),"")</f>
        <v/>
      </c>
      <c r="AH2097" t="str">
        <f>IF('5G_NR_raw_UE'!EY2097&gt;0,('5G_NR_raw_UE'!EY2097*'5G_NR_raw_UE'!EZ2097/1000000),"")</f>
        <v/>
      </c>
    </row>
    <row r="2098" spans="31:34">
      <c r="AE2098">
        <f>IF('5G_NR_raw_UE'!EP2098&gt;0,('5G_NR_raw_UE'!EP2098*'5G_NR_raw_UE'!EQ2098),"")</f>
        <v>15755.020811999999</v>
      </c>
      <c r="AF2098" t="str">
        <f>IF('5G_NR_raw_UE'!ER2098&gt;0,('5G_NR_raw_UE'!ER2098*'5G_NR_raw_UE'!ES2098),"")</f>
        <v/>
      </c>
      <c r="AG2098" t="str">
        <f>IF('5G_NR_raw_UE'!EW2098&gt;0,('5G_NR_raw_UE'!EW2098*'5G_NR_raw_UE'!EX2098),"")</f>
        <v/>
      </c>
      <c r="AH2098" t="str">
        <f>IF('5G_NR_raw_UE'!EY2098&gt;0,('5G_NR_raw_UE'!EY2098*'5G_NR_raw_UE'!EZ2098/1000000),"")</f>
        <v/>
      </c>
    </row>
    <row r="2099" spans="31:34">
      <c r="AE2099">
        <f>IF('5G_NR_raw_UE'!EP2099&gt;0,('5G_NR_raw_UE'!EP2099*'5G_NR_raw_UE'!EQ2099),"")</f>
        <v>16008.049940999999</v>
      </c>
      <c r="AF2099" t="str">
        <f>IF('5G_NR_raw_UE'!ER2099&gt;0,('5G_NR_raw_UE'!ER2099*'5G_NR_raw_UE'!ES2099),"")</f>
        <v/>
      </c>
      <c r="AG2099" t="str">
        <f>IF('5G_NR_raw_UE'!EW2099&gt;0,('5G_NR_raw_UE'!EW2099*'5G_NR_raw_UE'!EX2099),"")</f>
        <v/>
      </c>
      <c r="AH2099" t="str">
        <f>IF('5G_NR_raw_UE'!EY2099&gt;0,('5G_NR_raw_UE'!EY2099*'5G_NR_raw_UE'!EZ2099/1000000),"")</f>
        <v/>
      </c>
    </row>
    <row r="2100" spans="31:34">
      <c r="AE2100">
        <f>IF('5G_NR_raw_UE'!EP2100&gt;0,('5G_NR_raw_UE'!EP2100*'5G_NR_raw_UE'!EQ2100),"")</f>
        <v>16011.824048999999</v>
      </c>
      <c r="AF2100" t="str">
        <f>IF('5G_NR_raw_UE'!ER2100&gt;0,('5G_NR_raw_UE'!ER2100*'5G_NR_raw_UE'!ES2100),"")</f>
        <v/>
      </c>
      <c r="AG2100" t="str">
        <f>IF('5G_NR_raw_UE'!EW2100&gt;0,('5G_NR_raw_UE'!EW2100*'5G_NR_raw_UE'!EX2100),"")</f>
        <v/>
      </c>
      <c r="AH2100" t="str">
        <f>IF('5G_NR_raw_UE'!EY2100&gt;0,('5G_NR_raw_UE'!EY2100*'5G_NR_raw_UE'!EZ2100/1000000),"")</f>
        <v/>
      </c>
    </row>
    <row r="2101" spans="31:34">
      <c r="AE2101">
        <f>IF('5G_NR_raw_UE'!EP2101&gt;0,('5G_NR_raw_UE'!EP2101*'5G_NR_raw_UE'!EQ2101),"")</f>
        <v>15861.324025999998</v>
      </c>
      <c r="AF2101" t="str">
        <f>IF('5G_NR_raw_UE'!ER2101&gt;0,('5G_NR_raw_UE'!ER2101*'5G_NR_raw_UE'!ES2101),"")</f>
        <v/>
      </c>
      <c r="AG2101" t="str">
        <f>IF('5G_NR_raw_UE'!EW2101&gt;0,('5G_NR_raw_UE'!EW2101*'5G_NR_raw_UE'!EX2101),"")</f>
        <v/>
      </c>
      <c r="AH2101" t="str">
        <f>IF('5G_NR_raw_UE'!EY2101&gt;0,('5G_NR_raw_UE'!EY2101*'5G_NR_raw_UE'!EZ2101/1000000),"")</f>
        <v/>
      </c>
    </row>
    <row r="2102" spans="31:34">
      <c r="AE2102">
        <f>IF('5G_NR_raw_UE'!EP2102&gt;0,('5G_NR_raw_UE'!EP2102*'5G_NR_raw_UE'!EQ2102),"")</f>
        <v>15959.01</v>
      </c>
      <c r="AF2102" t="str">
        <f>IF('5G_NR_raw_UE'!ER2102&gt;0,('5G_NR_raw_UE'!ER2102*'5G_NR_raw_UE'!ES2102),"")</f>
        <v/>
      </c>
      <c r="AG2102" t="str">
        <f>IF('5G_NR_raw_UE'!EW2102&gt;0,('5G_NR_raw_UE'!EW2102*'5G_NR_raw_UE'!EX2102),"")</f>
        <v/>
      </c>
      <c r="AH2102" t="str">
        <f>IF('5G_NR_raw_UE'!EY2102&gt;0,('5G_NR_raw_UE'!EY2102*'5G_NR_raw_UE'!EZ2102/1000000),"")</f>
        <v/>
      </c>
    </row>
    <row r="2103" spans="31:34">
      <c r="AE2103">
        <f>IF('5G_NR_raw_UE'!EP2103&gt;0,('5G_NR_raw_UE'!EP2103*'5G_NR_raw_UE'!EQ2103),"")</f>
        <v>16001.671641999999</v>
      </c>
      <c r="AF2103" t="str">
        <f>IF('5G_NR_raw_UE'!ER2103&gt;0,('5G_NR_raw_UE'!ER2103*'5G_NR_raw_UE'!ES2103),"")</f>
        <v/>
      </c>
      <c r="AG2103" t="str">
        <f>IF('5G_NR_raw_UE'!EW2103&gt;0,('5G_NR_raw_UE'!EW2103*'5G_NR_raw_UE'!EX2103),"")</f>
        <v/>
      </c>
      <c r="AH2103" t="str">
        <f>IF('5G_NR_raw_UE'!EY2103&gt;0,('5G_NR_raw_UE'!EY2103*'5G_NR_raw_UE'!EZ2103/1000000),"")</f>
        <v/>
      </c>
    </row>
    <row r="2104" spans="31:34">
      <c r="AE2104">
        <f>IF('5G_NR_raw_UE'!EP2104&gt;0,('5G_NR_raw_UE'!EP2104*'5G_NR_raw_UE'!EQ2104),"")</f>
        <v>16006.377947999999</v>
      </c>
      <c r="AF2104" t="str">
        <f>IF('5G_NR_raw_UE'!ER2104&gt;0,('5G_NR_raw_UE'!ER2104*'5G_NR_raw_UE'!ES2104),"")</f>
        <v/>
      </c>
      <c r="AG2104" t="str">
        <f>IF('5G_NR_raw_UE'!EW2104&gt;0,('5G_NR_raw_UE'!EW2104*'5G_NR_raw_UE'!EX2104),"")</f>
        <v/>
      </c>
      <c r="AH2104" t="str">
        <f>IF('5G_NR_raw_UE'!EY2104&gt;0,('5G_NR_raw_UE'!EY2104*'5G_NR_raw_UE'!EZ2104/1000000),"")</f>
        <v/>
      </c>
    </row>
    <row r="2105" spans="31:34">
      <c r="AE2105">
        <f>IF('5G_NR_raw_UE'!EP2105&gt;0,('5G_NR_raw_UE'!EP2105*'5G_NR_raw_UE'!EQ2105),"")</f>
        <v>1591.762614</v>
      </c>
      <c r="AF2105" t="str">
        <f>IF('5G_NR_raw_UE'!ER2105&gt;0,('5G_NR_raw_UE'!ER2105*'5G_NR_raw_UE'!ES2105),"")</f>
        <v/>
      </c>
      <c r="AG2105" t="str">
        <f>IF('5G_NR_raw_UE'!EW2105&gt;0,('5G_NR_raw_UE'!EW2105*'5G_NR_raw_UE'!EX2105),"")</f>
        <v/>
      </c>
      <c r="AH2105" t="str">
        <f>IF('5G_NR_raw_UE'!EY2105&gt;0,('5G_NR_raw_UE'!EY2105*'5G_NR_raw_UE'!EZ2105/1000000),"")</f>
        <v/>
      </c>
    </row>
    <row r="2106" spans="31:34">
      <c r="AE2106">
        <f>IF('5G_NR_raw_UE'!EP2106&gt;0,('5G_NR_raw_UE'!EP2106*'5G_NR_raw_UE'!EQ2106),"")</f>
        <v>16235.359875</v>
      </c>
      <c r="AF2106" t="str">
        <f>IF('5G_NR_raw_UE'!ER2106&gt;0,('5G_NR_raw_UE'!ER2106*'5G_NR_raw_UE'!ES2106),"")</f>
        <v/>
      </c>
      <c r="AG2106" t="str">
        <f>IF('5G_NR_raw_UE'!EW2106&gt;0,('5G_NR_raw_UE'!EW2106*'5G_NR_raw_UE'!EX2106),"")</f>
        <v/>
      </c>
      <c r="AH2106" t="str">
        <f>IF('5G_NR_raw_UE'!EY2106&gt;0,('5G_NR_raw_UE'!EY2106*'5G_NR_raw_UE'!EZ2106/1000000),"")</f>
        <v/>
      </c>
    </row>
    <row r="2107" spans="31:34">
      <c r="AE2107">
        <f>IF('5G_NR_raw_UE'!EP2107&gt;0,('5G_NR_raw_UE'!EP2107*'5G_NR_raw_UE'!EQ2107),"")</f>
        <v>15675.839189999999</v>
      </c>
      <c r="AF2107" t="str">
        <f>IF('5G_NR_raw_UE'!ER2107&gt;0,('5G_NR_raw_UE'!ER2107*'5G_NR_raw_UE'!ES2107),"")</f>
        <v/>
      </c>
      <c r="AG2107" t="str">
        <f>IF('5G_NR_raw_UE'!EW2107&gt;0,('5G_NR_raw_UE'!EW2107*'5G_NR_raw_UE'!EX2107),"")</f>
        <v/>
      </c>
      <c r="AH2107" t="str">
        <f>IF('5G_NR_raw_UE'!EY2107&gt;0,('5G_NR_raw_UE'!EY2107*'5G_NR_raw_UE'!EZ2107/1000000),"")</f>
        <v/>
      </c>
    </row>
    <row r="2108" spans="31:34">
      <c r="AE2108">
        <f>IF('5G_NR_raw_UE'!EP2108&gt;0,('5G_NR_raw_UE'!EP2108*'5G_NR_raw_UE'!EQ2108),"")</f>
        <v>15780.792821999999</v>
      </c>
      <c r="AF2108" t="str">
        <f>IF('5G_NR_raw_UE'!ER2108&gt;0,('5G_NR_raw_UE'!ER2108*'5G_NR_raw_UE'!ES2108),"")</f>
        <v/>
      </c>
      <c r="AG2108" t="str">
        <f>IF('5G_NR_raw_UE'!EW2108&gt;0,('5G_NR_raw_UE'!EW2108*'5G_NR_raw_UE'!EX2108),"")</f>
        <v/>
      </c>
      <c r="AH2108" t="str">
        <f>IF('5G_NR_raw_UE'!EY2108&gt;0,('5G_NR_raw_UE'!EY2108*'5G_NR_raw_UE'!EZ2108/1000000),"")</f>
        <v/>
      </c>
    </row>
    <row r="2109" spans="31:34">
      <c r="AE2109">
        <f>IF('5G_NR_raw_UE'!EP2109&gt;0,('5G_NR_raw_UE'!EP2109*'5G_NR_raw_UE'!EQ2109),"")</f>
        <v>163.61843999999999</v>
      </c>
      <c r="AF2109" t="str">
        <f>IF('5G_NR_raw_UE'!ER2109&gt;0,('5G_NR_raw_UE'!ER2109*'5G_NR_raw_UE'!ES2109),"")</f>
        <v/>
      </c>
      <c r="AG2109" t="str">
        <f>IF('5G_NR_raw_UE'!EW2109&gt;0,('5G_NR_raw_UE'!EW2109*'5G_NR_raw_UE'!EX2109),"")</f>
        <v/>
      </c>
      <c r="AH2109" t="str">
        <f>IF('5G_NR_raw_UE'!EY2109&gt;0,('5G_NR_raw_UE'!EY2109*'5G_NR_raw_UE'!EZ2109/1000000),"")</f>
        <v/>
      </c>
    </row>
    <row r="2110" spans="31:34">
      <c r="AE2110">
        <f>IF('5G_NR_raw_UE'!EP2110&gt;0,('5G_NR_raw_UE'!EP2110*'5G_NR_raw_UE'!EQ2110),"")</f>
        <v>15887.085749999998</v>
      </c>
      <c r="AF2110" t="str">
        <f>IF('5G_NR_raw_UE'!ER2110&gt;0,('5G_NR_raw_UE'!ER2110*'5G_NR_raw_UE'!ES2110),"")</f>
        <v/>
      </c>
      <c r="AG2110" t="str">
        <f>IF('5G_NR_raw_UE'!EW2110&gt;0,('5G_NR_raw_UE'!EW2110*'5G_NR_raw_UE'!EX2110),"")</f>
        <v/>
      </c>
      <c r="AH2110" t="str">
        <f>IF('5G_NR_raw_UE'!EY2110&gt;0,('5G_NR_raw_UE'!EY2110*'5G_NR_raw_UE'!EZ2110/1000000),"")</f>
        <v/>
      </c>
    </row>
    <row r="2111" spans="31:34">
      <c r="AE2111">
        <f>IF('5G_NR_raw_UE'!EP2111&gt;0,('5G_NR_raw_UE'!EP2111*'5G_NR_raw_UE'!EQ2111),"")</f>
        <v>160.82699099999999</v>
      </c>
      <c r="AF2111" t="str">
        <f>IF('5G_NR_raw_UE'!ER2111&gt;0,('5G_NR_raw_UE'!ER2111*'5G_NR_raw_UE'!ES2111),"")</f>
        <v/>
      </c>
      <c r="AG2111" t="str">
        <f>IF('5G_NR_raw_UE'!EW2111&gt;0,('5G_NR_raw_UE'!EW2111*'5G_NR_raw_UE'!EX2111),"")</f>
        <v/>
      </c>
      <c r="AH2111" t="str">
        <f>IF('5G_NR_raw_UE'!EY2111&gt;0,('5G_NR_raw_UE'!EY2111*'5G_NR_raw_UE'!EZ2111/1000000),"")</f>
        <v/>
      </c>
    </row>
    <row r="2112" spans="31:34">
      <c r="AE2112">
        <f>IF('5G_NR_raw_UE'!EP2112&gt;0,('5G_NR_raw_UE'!EP2112*'5G_NR_raw_UE'!EQ2112),"")</f>
        <v>16178.412779999999</v>
      </c>
      <c r="AF2112" t="str">
        <f>IF('5G_NR_raw_UE'!ER2112&gt;0,('5G_NR_raw_UE'!ER2112*'5G_NR_raw_UE'!ES2112),"")</f>
        <v/>
      </c>
      <c r="AG2112" t="str">
        <f>IF('5G_NR_raw_UE'!EW2112&gt;0,('5G_NR_raw_UE'!EW2112*'5G_NR_raw_UE'!EX2112),"")</f>
        <v/>
      </c>
      <c r="AH2112" t="str">
        <f>IF('5G_NR_raw_UE'!EY2112&gt;0,('5G_NR_raw_UE'!EY2112*'5G_NR_raw_UE'!EZ2112/1000000),"")</f>
        <v/>
      </c>
    </row>
    <row r="2113" spans="31:34">
      <c r="AE2113">
        <f>IF('5G_NR_raw_UE'!EP2113&gt;0,('5G_NR_raw_UE'!EP2113*'5G_NR_raw_UE'!EQ2113),"")</f>
        <v>1602.0539199999998</v>
      </c>
      <c r="AF2113" t="str">
        <f>IF('5G_NR_raw_UE'!ER2113&gt;0,('5G_NR_raw_UE'!ER2113*'5G_NR_raw_UE'!ES2113),"")</f>
        <v/>
      </c>
      <c r="AG2113" t="str">
        <f>IF('5G_NR_raw_UE'!EW2113&gt;0,('5G_NR_raw_UE'!EW2113*'5G_NR_raw_UE'!EX2113),"")</f>
        <v/>
      </c>
      <c r="AH2113" t="str">
        <f>IF('5G_NR_raw_UE'!EY2113&gt;0,('5G_NR_raw_UE'!EY2113*'5G_NR_raw_UE'!EZ2113/1000000),"")</f>
        <v/>
      </c>
    </row>
    <row r="2114" spans="31:34">
      <c r="AE2114">
        <f>IF('5G_NR_raw_UE'!EP2114&gt;0,('5G_NR_raw_UE'!EP2114*'5G_NR_raw_UE'!EQ2114),"")</f>
        <v>16026.86786</v>
      </c>
      <c r="AF2114" t="str">
        <f>IF('5G_NR_raw_UE'!ER2114&gt;0,('5G_NR_raw_UE'!ER2114*'5G_NR_raw_UE'!ES2114),"")</f>
        <v/>
      </c>
      <c r="AG2114" t="str">
        <f>IF('5G_NR_raw_UE'!EW2114&gt;0,('5G_NR_raw_UE'!EW2114*'5G_NR_raw_UE'!EX2114),"")</f>
        <v/>
      </c>
      <c r="AH2114" t="str">
        <f>IF('5G_NR_raw_UE'!EY2114&gt;0,('5G_NR_raw_UE'!EY2114*'5G_NR_raw_UE'!EZ2114/1000000),"")</f>
        <v/>
      </c>
    </row>
    <row r="2115" spans="31:34">
      <c r="AE2115">
        <f>IF('5G_NR_raw_UE'!EP2115&gt;0,('5G_NR_raw_UE'!EP2115*'5G_NR_raw_UE'!EQ2115),"")</f>
        <v>15778.986607999999</v>
      </c>
      <c r="AF2115" t="str">
        <f>IF('5G_NR_raw_UE'!ER2115&gt;0,('5G_NR_raw_UE'!ER2115*'5G_NR_raw_UE'!ES2115),"")</f>
        <v/>
      </c>
      <c r="AG2115" t="str">
        <f>IF('5G_NR_raw_UE'!EW2115&gt;0,('5G_NR_raw_UE'!EW2115*'5G_NR_raw_UE'!EX2115),"")</f>
        <v/>
      </c>
      <c r="AH2115" t="str">
        <f>IF('5G_NR_raw_UE'!EY2115&gt;0,('5G_NR_raw_UE'!EY2115*'5G_NR_raw_UE'!EZ2115/1000000),"")</f>
        <v/>
      </c>
    </row>
    <row r="2116" spans="31:34">
      <c r="AE2116">
        <f>IF('5G_NR_raw_UE'!EP2116&gt;0,('5G_NR_raw_UE'!EP2116*'5G_NR_raw_UE'!EQ2116),"")</f>
        <v>15883.320999999998</v>
      </c>
      <c r="AF2116" t="str">
        <f>IF('5G_NR_raw_UE'!ER2116&gt;0,('5G_NR_raw_UE'!ER2116*'5G_NR_raw_UE'!ES2116),"")</f>
        <v/>
      </c>
      <c r="AG2116" t="str">
        <f>IF('5G_NR_raw_UE'!EW2116&gt;0,('5G_NR_raw_UE'!EW2116*'5G_NR_raw_UE'!EX2116),"")</f>
        <v/>
      </c>
      <c r="AH2116" t="str">
        <f>IF('5G_NR_raw_UE'!EY2116&gt;0,('5G_NR_raw_UE'!EY2116*'5G_NR_raw_UE'!EZ2116/1000000),"")</f>
        <v/>
      </c>
    </row>
    <row r="2117" spans="31:34">
      <c r="AE2117">
        <f>IF('5G_NR_raw_UE'!EP2117&gt;0,('5G_NR_raw_UE'!EP2117*'5G_NR_raw_UE'!EQ2117),"")</f>
        <v>16044.019992</v>
      </c>
      <c r="AF2117" t="str">
        <f>IF('5G_NR_raw_UE'!ER2117&gt;0,('5G_NR_raw_UE'!ER2117*'5G_NR_raw_UE'!ES2117),"")</f>
        <v/>
      </c>
      <c r="AG2117" t="str">
        <f>IF('5G_NR_raw_UE'!EW2117&gt;0,('5G_NR_raw_UE'!EW2117*'5G_NR_raw_UE'!EX2117),"")</f>
        <v/>
      </c>
      <c r="AH2117" t="str">
        <f>IF('5G_NR_raw_UE'!EY2117&gt;0,('5G_NR_raw_UE'!EY2117*'5G_NR_raw_UE'!EZ2117/1000000),"")</f>
        <v/>
      </c>
    </row>
    <row r="2118" spans="31:34">
      <c r="AE2118">
        <f>IF('5G_NR_raw_UE'!EP2118&gt;0,('5G_NR_raw_UE'!EP2118*'5G_NR_raw_UE'!EQ2118),"")</f>
        <v>15823.694243</v>
      </c>
      <c r="AF2118" t="str">
        <f>IF('5G_NR_raw_UE'!ER2118&gt;0,('5G_NR_raw_UE'!ER2118*'5G_NR_raw_UE'!ES2118),"")</f>
        <v/>
      </c>
      <c r="AG2118" t="str">
        <f>IF('5G_NR_raw_UE'!EW2118&gt;0,('5G_NR_raw_UE'!EW2118*'5G_NR_raw_UE'!EX2118),"")</f>
        <v/>
      </c>
      <c r="AH2118" t="str">
        <f>IF('5G_NR_raw_UE'!EY2118&gt;0,('5G_NR_raw_UE'!EY2118*'5G_NR_raw_UE'!EZ2118/1000000),"")</f>
        <v/>
      </c>
    </row>
    <row r="2119" spans="31:34">
      <c r="AE2119">
        <f>IF('5G_NR_raw_UE'!EP2119&gt;0,('5G_NR_raw_UE'!EP2119*'5G_NR_raw_UE'!EQ2119),"")</f>
        <v>161.43792599999998</v>
      </c>
      <c r="AF2119" t="str">
        <f>IF('5G_NR_raw_UE'!ER2119&gt;0,('5G_NR_raw_UE'!ER2119*'5G_NR_raw_UE'!ES2119),"")</f>
        <v/>
      </c>
      <c r="AG2119" t="str">
        <f>IF('5G_NR_raw_UE'!EW2119&gt;0,('5G_NR_raw_UE'!EW2119*'5G_NR_raw_UE'!EX2119),"")</f>
        <v/>
      </c>
      <c r="AH2119" t="str">
        <f>IF('5G_NR_raw_UE'!EY2119&gt;0,('5G_NR_raw_UE'!EY2119*'5G_NR_raw_UE'!EZ2119/1000000),"")</f>
        <v/>
      </c>
    </row>
    <row r="2120" spans="31:34">
      <c r="AE2120">
        <f>IF('5G_NR_raw_UE'!EP2120&gt;0,('5G_NR_raw_UE'!EP2120*'5G_NR_raw_UE'!EQ2120),"")</f>
        <v>15763.846724999999</v>
      </c>
      <c r="AF2120" t="str">
        <f>IF('5G_NR_raw_UE'!ER2120&gt;0,('5G_NR_raw_UE'!ER2120*'5G_NR_raw_UE'!ES2120),"")</f>
        <v/>
      </c>
      <c r="AG2120" t="str">
        <f>IF('5G_NR_raw_UE'!EW2120&gt;0,('5G_NR_raw_UE'!EW2120*'5G_NR_raw_UE'!EX2120),"")</f>
        <v/>
      </c>
      <c r="AH2120" t="str">
        <f>IF('5G_NR_raw_UE'!EY2120&gt;0,('5G_NR_raw_UE'!EY2120*'5G_NR_raw_UE'!EZ2120/1000000),"")</f>
        <v/>
      </c>
    </row>
    <row r="2121" spans="31:34">
      <c r="AE2121">
        <f>IF('5G_NR_raw_UE'!EP2121&gt;0,('5G_NR_raw_UE'!EP2121*'5G_NR_raw_UE'!EQ2121),"")</f>
        <v>16053.423119999999</v>
      </c>
      <c r="AF2121" t="str">
        <f>IF('5G_NR_raw_UE'!ER2121&gt;0,('5G_NR_raw_UE'!ER2121*'5G_NR_raw_UE'!ES2121),"")</f>
        <v/>
      </c>
      <c r="AG2121" t="str">
        <f>IF('5G_NR_raw_UE'!EW2121&gt;0,('5G_NR_raw_UE'!EW2121*'5G_NR_raw_UE'!EX2121),"")</f>
        <v/>
      </c>
      <c r="AH2121" t="str">
        <f>IF('5G_NR_raw_UE'!EY2121&gt;0,('5G_NR_raw_UE'!EY2121*'5G_NR_raw_UE'!EZ2121/1000000),"")</f>
        <v/>
      </c>
    </row>
    <row r="2122" spans="31:34">
      <c r="AE2122">
        <f>IF('5G_NR_raw_UE'!EP2122&gt;0,('5G_NR_raw_UE'!EP2122*'5G_NR_raw_UE'!EQ2122),"")</f>
        <v>16021.869871999999</v>
      </c>
      <c r="AF2122" t="str">
        <f>IF('5G_NR_raw_UE'!ER2122&gt;0,('5G_NR_raw_UE'!ER2122*'5G_NR_raw_UE'!ES2122),"")</f>
        <v/>
      </c>
      <c r="AG2122" t="str">
        <f>IF('5G_NR_raw_UE'!EW2122&gt;0,('5G_NR_raw_UE'!EW2122*'5G_NR_raw_UE'!EX2122),"")</f>
        <v/>
      </c>
      <c r="AH2122" t="str">
        <f>IF('5G_NR_raw_UE'!EY2122&gt;0,('5G_NR_raw_UE'!EY2122*'5G_NR_raw_UE'!EZ2122/1000000),"")</f>
        <v/>
      </c>
    </row>
    <row r="2123" spans="31:34">
      <c r="AE2123">
        <f>IF('5G_NR_raw_UE'!EP2123&gt;0,('5G_NR_raw_UE'!EP2123*'5G_NR_raw_UE'!EQ2123),"")</f>
        <v>15676.56402</v>
      </c>
      <c r="AF2123" t="str">
        <f>IF('5G_NR_raw_UE'!ER2123&gt;0,('5G_NR_raw_UE'!ER2123*'5G_NR_raw_UE'!ES2123),"")</f>
        <v/>
      </c>
      <c r="AG2123" t="str">
        <f>IF('5G_NR_raw_UE'!EW2123&gt;0,('5G_NR_raw_UE'!EW2123*'5G_NR_raw_UE'!EX2123),"")</f>
        <v/>
      </c>
      <c r="AH2123" t="str">
        <f>IF('5G_NR_raw_UE'!EY2123&gt;0,('5G_NR_raw_UE'!EY2123*'5G_NR_raw_UE'!EZ2123/1000000),"")</f>
        <v/>
      </c>
    </row>
    <row r="2124" spans="31:34">
      <c r="AE2124">
        <f>IF('5G_NR_raw_UE'!EP2124&gt;0,('5G_NR_raw_UE'!EP2124*'5G_NR_raw_UE'!EQ2124),"")</f>
        <v>15868.256063999999</v>
      </c>
      <c r="AF2124" t="str">
        <f>IF('5G_NR_raw_UE'!ER2124&gt;0,('5G_NR_raw_UE'!ER2124*'5G_NR_raw_UE'!ES2124),"")</f>
        <v/>
      </c>
      <c r="AG2124" t="str">
        <f>IF('5G_NR_raw_UE'!EW2124&gt;0,('5G_NR_raw_UE'!EW2124*'5G_NR_raw_UE'!EX2124),"")</f>
        <v/>
      </c>
      <c r="AH2124" t="str">
        <f>IF('5G_NR_raw_UE'!EY2124&gt;0,('5G_NR_raw_UE'!EY2124*'5G_NR_raw_UE'!EZ2124/1000000),"")</f>
        <v/>
      </c>
    </row>
    <row r="2125" spans="31:34">
      <c r="AE2125">
        <f>IF('5G_NR_raw_UE'!EP2125&gt;0,('5G_NR_raw_UE'!EP2125*'5G_NR_raw_UE'!EQ2125),"")</f>
        <v>16137.750221999999</v>
      </c>
      <c r="AF2125" t="str">
        <f>IF('5G_NR_raw_UE'!ER2125&gt;0,('5G_NR_raw_UE'!ER2125*'5G_NR_raw_UE'!ES2125),"")</f>
        <v/>
      </c>
      <c r="AG2125" t="str">
        <f>IF('5G_NR_raw_UE'!EW2125&gt;0,('5G_NR_raw_UE'!EW2125*'5G_NR_raw_UE'!EX2125),"")</f>
        <v/>
      </c>
      <c r="AH2125" t="str">
        <f>IF('5G_NR_raw_UE'!EY2125&gt;0,('5G_NR_raw_UE'!EY2125*'5G_NR_raw_UE'!EZ2125/1000000),"")</f>
        <v/>
      </c>
    </row>
    <row r="2126" spans="31:34">
      <c r="AE2126">
        <f>IF('5G_NR_raw_UE'!EP2126&gt;0,('5G_NR_raw_UE'!EP2126*'5G_NR_raw_UE'!EQ2126),"")</f>
        <v>160.75634399999998</v>
      </c>
      <c r="AF2126" t="str">
        <f>IF('5G_NR_raw_UE'!ER2126&gt;0,('5G_NR_raw_UE'!ER2126*'5G_NR_raw_UE'!ES2126),"")</f>
        <v/>
      </c>
      <c r="AG2126" t="str">
        <f>IF('5G_NR_raw_UE'!EW2126&gt;0,('5G_NR_raw_UE'!EW2126*'5G_NR_raw_UE'!EX2126),"")</f>
        <v/>
      </c>
      <c r="AH2126" t="str">
        <f>IF('5G_NR_raw_UE'!EY2126&gt;0,('5G_NR_raw_UE'!EY2126*'5G_NR_raw_UE'!EZ2126/1000000),"")</f>
        <v/>
      </c>
    </row>
    <row r="2127" spans="31:34">
      <c r="AE2127">
        <f>IF('5G_NR_raw_UE'!EP2127&gt;0,('5G_NR_raw_UE'!EP2127*'5G_NR_raw_UE'!EQ2127),"")</f>
        <v>16172.644448999999</v>
      </c>
      <c r="AF2127" t="str">
        <f>IF('5G_NR_raw_UE'!ER2127&gt;0,('5G_NR_raw_UE'!ER2127*'5G_NR_raw_UE'!ES2127),"")</f>
        <v/>
      </c>
      <c r="AG2127" t="str">
        <f>IF('5G_NR_raw_UE'!EW2127&gt;0,('5G_NR_raw_UE'!EW2127*'5G_NR_raw_UE'!EX2127),"")</f>
        <v/>
      </c>
      <c r="AH2127" t="str">
        <f>IF('5G_NR_raw_UE'!EY2127&gt;0,('5G_NR_raw_UE'!EY2127*'5G_NR_raw_UE'!EZ2127/1000000),"")</f>
        <v/>
      </c>
    </row>
    <row r="2128" spans="31:34">
      <c r="AE2128">
        <f>IF('5G_NR_raw_UE'!EP2128&gt;0,('5G_NR_raw_UE'!EP2128*'5G_NR_raw_UE'!EQ2128),"")</f>
        <v>15951.155999999999</v>
      </c>
      <c r="AF2128" t="str">
        <f>IF('5G_NR_raw_UE'!ER2128&gt;0,('5G_NR_raw_UE'!ER2128*'5G_NR_raw_UE'!ES2128),"")</f>
        <v/>
      </c>
      <c r="AG2128" t="str">
        <f>IF('5G_NR_raw_UE'!EW2128&gt;0,('5G_NR_raw_UE'!EW2128*'5G_NR_raw_UE'!EX2128),"")</f>
        <v/>
      </c>
      <c r="AH2128" t="str">
        <f>IF('5G_NR_raw_UE'!EY2128&gt;0,('5G_NR_raw_UE'!EY2128*'5G_NR_raw_UE'!EZ2128/1000000),"")</f>
        <v/>
      </c>
    </row>
    <row r="2129" spans="31:34">
      <c r="AE2129">
        <f>IF('5G_NR_raw_UE'!EP2129&gt;0,('5G_NR_raw_UE'!EP2129*'5G_NR_raw_UE'!EQ2129),"")</f>
        <v>16376.072183999999</v>
      </c>
      <c r="AF2129" t="str">
        <f>IF('5G_NR_raw_UE'!ER2129&gt;0,('5G_NR_raw_UE'!ER2129*'5G_NR_raw_UE'!ES2129),"")</f>
        <v/>
      </c>
      <c r="AG2129" t="str">
        <f>IF('5G_NR_raw_UE'!EW2129&gt;0,('5G_NR_raw_UE'!EW2129*'5G_NR_raw_UE'!EX2129),"")</f>
        <v/>
      </c>
      <c r="AH2129" t="str">
        <f>IF('5G_NR_raw_UE'!EY2129&gt;0,('5G_NR_raw_UE'!EY2129*'5G_NR_raw_UE'!EZ2129/1000000),"")</f>
        <v/>
      </c>
    </row>
    <row r="2130" spans="31:34">
      <c r="AE2130">
        <f>IF('5G_NR_raw_UE'!EP2130&gt;0,('5G_NR_raw_UE'!EP2130*'5G_NR_raw_UE'!EQ2130),"")</f>
        <v>16220.129611999999</v>
      </c>
      <c r="AF2130" t="str">
        <f>IF('5G_NR_raw_UE'!ER2130&gt;0,('5G_NR_raw_UE'!ER2130*'5G_NR_raw_UE'!ES2130),"")</f>
        <v/>
      </c>
      <c r="AG2130" t="str">
        <f>IF('5G_NR_raw_UE'!EW2130&gt;0,('5G_NR_raw_UE'!EW2130*'5G_NR_raw_UE'!EX2130),"")</f>
        <v/>
      </c>
      <c r="AH2130" t="str">
        <f>IF('5G_NR_raw_UE'!EY2130&gt;0,('5G_NR_raw_UE'!EY2130*'5G_NR_raw_UE'!EZ2130/1000000),"")</f>
        <v/>
      </c>
    </row>
    <row r="2131" spans="31:34">
      <c r="AE2131">
        <f>IF('5G_NR_raw_UE'!EP2131&gt;0,('5G_NR_raw_UE'!EP2131*'5G_NR_raw_UE'!EQ2131),"")</f>
        <v>159.37161800000001</v>
      </c>
      <c r="AF2131" t="str">
        <f>IF('5G_NR_raw_UE'!ER2131&gt;0,('5G_NR_raw_UE'!ER2131*'5G_NR_raw_UE'!ES2131),"")</f>
        <v/>
      </c>
      <c r="AG2131" t="str">
        <f>IF('5G_NR_raw_UE'!EW2131&gt;0,('5G_NR_raw_UE'!EW2131*'5G_NR_raw_UE'!EX2131),"")</f>
        <v/>
      </c>
      <c r="AH2131" t="str">
        <f>IF('5G_NR_raw_UE'!EY2131&gt;0,('5G_NR_raw_UE'!EY2131*'5G_NR_raw_UE'!EZ2131/1000000),"")</f>
        <v/>
      </c>
    </row>
    <row r="2132" spans="31:34">
      <c r="AE2132">
        <f>IF('5G_NR_raw_UE'!EP2132&gt;0,('5G_NR_raw_UE'!EP2132*'5G_NR_raw_UE'!EQ2132),"")</f>
        <v>15974.383999999998</v>
      </c>
      <c r="AF2132" t="str">
        <f>IF('5G_NR_raw_UE'!ER2132&gt;0,('5G_NR_raw_UE'!ER2132*'5G_NR_raw_UE'!ES2132),"")</f>
        <v/>
      </c>
      <c r="AG2132" t="str">
        <f>IF('5G_NR_raw_UE'!EW2132&gt;0,('5G_NR_raw_UE'!EW2132*'5G_NR_raw_UE'!EX2132),"")</f>
        <v/>
      </c>
      <c r="AH2132" t="str">
        <f>IF('5G_NR_raw_UE'!EY2132&gt;0,('5G_NR_raw_UE'!EY2132*'5G_NR_raw_UE'!EZ2132/1000000),"")</f>
        <v/>
      </c>
    </row>
    <row r="2133" spans="31:34">
      <c r="AE2133">
        <f>IF('5G_NR_raw_UE'!EP2133&gt;0,('5G_NR_raw_UE'!EP2133*'5G_NR_raw_UE'!EQ2133),"")</f>
        <v>16199.996085000001</v>
      </c>
      <c r="AF2133" t="str">
        <f>IF('5G_NR_raw_UE'!ER2133&gt;0,('5G_NR_raw_UE'!ER2133*'5G_NR_raw_UE'!ES2133),"")</f>
        <v/>
      </c>
      <c r="AG2133" t="str">
        <f>IF('5G_NR_raw_UE'!EW2133&gt;0,('5G_NR_raw_UE'!EW2133*'5G_NR_raw_UE'!EX2133),"")</f>
        <v/>
      </c>
      <c r="AH2133" t="str">
        <f>IF('5G_NR_raw_UE'!EY2133&gt;0,('5G_NR_raw_UE'!EY2133*'5G_NR_raw_UE'!EZ2133/1000000),"")</f>
        <v/>
      </c>
    </row>
    <row r="2134" spans="31:34">
      <c r="AE2134">
        <f>IF('5G_NR_raw_UE'!EP2134&gt;0,('5G_NR_raw_UE'!EP2134*'5G_NR_raw_UE'!EQ2134),"")</f>
        <v>15983.646999999999</v>
      </c>
      <c r="AF2134" t="str">
        <f>IF('5G_NR_raw_UE'!ER2134&gt;0,('5G_NR_raw_UE'!ER2134*'5G_NR_raw_UE'!ES2134),"")</f>
        <v/>
      </c>
      <c r="AG2134" t="str">
        <f>IF('5G_NR_raw_UE'!EW2134&gt;0,('5G_NR_raw_UE'!EW2134*'5G_NR_raw_UE'!EX2134),"")</f>
        <v/>
      </c>
      <c r="AH2134" t="str">
        <f>IF('5G_NR_raw_UE'!EY2134&gt;0,('5G_NR_raw_UE'!EY2134*'5G_NR_raw_UE'!EZ2134/1000000),"")</f>
        <v/>
      </c>
    </row>
    <row r="2135" spans="31:34">
      <c r="AE2135">
        <f>IF('5G_NR_raw_UE'!EP2135&gt;0,('5G_NR_raw_UE'!EP2135*'5G_NR_raw_UE'!EQ2135),"")</f>
        <v>1595.2680700000001</v>
      </c>
      <c r="AF2135" t="str">
        <f>IF('5G_NR_raw_UE'!ER2135&gt;0,('5G_NR_raw_UE'!ER2135*'5G_NR_raw_UE'!ES2135),"")</f>
        <v/>
      </c>
      <c r="AG2135" t="str">
        <f>IF('5G_NR_raw_UE'!EW2135&gt;0,('5G_NR_raw_UE'!EW2135*'5G_NR_raw_UE'!EX2135),"")</f>
        <v/>
      </c>
      <c r="AH2135" t="str">
        <f>IF('5G_NR_raw_UE'!EY2135&gt;0,('5G_NR_raw_UE'!EY2135*'5G_NR_raw_UE'!EZ2135/1000000),"")</f>
        <v/>
      </c>
    </row>
    <row r="2136" spans="31:34">
      <c r="AE2136">
        <f>IF('5G_NR_raw_UE'!EP2136&gt;0,('5G_NR_raw_UE'!EP2136*'5G_NR_raw_UE'!EQ2136),"")</f>
        <v>16081.27216</v>
      </c>
      <c r="AF2136" t="str">
        <f>IF('5G_NR_raw_UE'!ER2136&gt;0,('5G_NR_raw_UE'!ER2136*'5G_NR_raw_UE'!ES2136),"")</f>
        <v/>
      </c>
      <c r="AG2136" t="str">
        <f>IF('5G_NR_raw_UE'!EW2136&gt;0,('5G_NR_raw_UE'!EW2136*'5G_NR_raw_UE'!EX2136),"")</f>
        <v/>
      </c>
      <c r="AH2136" t="str">
        <f>IF('5G_NR_raw_UE'!EY2136&gt;0,('5G_NR_raw_UE'!EY2136*'5G_NR_raw_UE'!EZ2136/1000000),"")</f>
        <v/>
      </c>
    </row>
    <row r="2137" spans="31:34">
      <c r="AE2137">
        <f>IF('5G_NR_raw_UE'!EP2137&gt;0,('5G_NR_raw_UE'!EP2137*'5G_NR_raw_UE'!EQ2137),"")</f>
        <v>15987.293</v>
      </c>
      <c r="AF2137" t="str">
        <f>IF('5G_NR_raw_UE'!ER2137&gt;0,('5G_NR_raw_UE'!ER2137*'5G_NR_raw_UE'!ES2137),"")</f>
        <v/>
      </c>
      <c r="AG2137" t="str">
        <f>IF('5G_NR_raw_UE'!EW2137&gt;0,('5G_NR_raw_UE'!EW2137*'5G_NR_raw_UE'!EX2137),"")</f>
        <v/>
      </c>
      <c r="AH2137" t="str">
        <f>IF('5G_NR_raw_UE'!EY2137&gt;0,('5G_NR_raw_UE'!EY2137*'5G_NR_raw_UE'!EZ2137/1000000),"")</f>
        <v/>
      </c>
    </row>
    <row r="2138" spans="31:34">
      <c r="AE2138">
        <f>IF('5G_NR_raw_UE'!EP2138&gt;0,('5G_NR_raw_UE'!EP2138*'5G_NR_raw_UE'!EQ2138),"")</f>
        <v>13863.535065999999</v>
      </c>
      <c r="AF2138" t="str">
        <f>IF('5G_NR_raw_UE'!ER2138&gt;0,('5G_NR_raw_UE'!ER2138*'5G_NR_raw_UE'!ES2138),"")</f>
        <v/>
      </c>
      <c r="AG2138" t="str">
        <f>IF('5G_NR_raw_UE'!EW2138&gt;0,('5G_NR_raw_UE'!EW2138*'5G_NR_raw_UE'!EX2138),"")</f>
        <v/>
      </c>
      <c r="AH2138" t="str">
        <f>IF('5G_NR_raw_UE'!EY2138&gt;0,('5G_NR_raw_UE'!EY2138*'5G_NR_raw_UE'!EZ2138/1000000),"")</f>
        <v/>
      </c>
    </row>
    <row r="2139" spans="31:34">
      <c r="AE2139">
        <f>IF('5G_NR_raw_UE'!EP2139&gt;0,('5G_NR_raw_UE'!EP2139*'5G_NR_raw_UE'!EQ2139),"")</f>
        <v>16017.260499999999</v>
      </c>
      <c r="AF2139" t="str">
        <f>IF('5G_NR_raw_UE'!ER2139&gt;0,('5G_NR_raw_UE'!ER2139*'5G_NR_raw_UE'!ES2139),"")</f>
        <v/>
      </c>
      <c r="AG2139" t="str">
        <f>IF('5G_NR_raw_UE'!EW2139&gt;0,('5G_NR_raw_UE'!EW2139*'5G_NR_raw_UE'!EX2139),"")</f>
        <v/>
      </c>
      <c r="AH2139" t="str">
        <f>IF('5G_NR_raw_UE'!EY2139&gt;0,('5G_NR_raw_UE'!EY2139*'5G_NR_raw_UE'!EZ2139/1000000),"")</f>
        <v/>
      </c>
    </row>
    <row r="2140" spans="31:34">
      <c r="AE2140">
        <f>IF('5G_NR_raw_UE'!EP2140&gt;0,('5G_NR_raw_UE'!EP2140*'5G_NR_raw_UE'!EQ2140),"")</f>
        <v>16278.883875999998</v>
      </c>
      <c r="AF2140" t="str">
        <f>IF('5G_NR_raw_UE'!ER2140&gt;0,('5G_NR_raw_UE'!ER2140*'5G_NR_raw_UE'!ES2140),"")</f>
        <v/>
      </c>
      <c r="AG2140" t="str">
        <f>IF('5G_NR_raw_UE'!EW2140&gt;0,('5G_NR_raw_UE'!EW2140*'5G_NR_raw_UE'!EX2140),"")</f>
        <v/>
      </c>
      <c r="AH2140" t="str">
        <f>IF('5G_NR_raw_UE'!EY2140&gt;0,('5G_NR_raw_UE'!EY2140*'5G_NR_raw_UE'!EZ2140/1000000),"")</f>
        <v/>
      </c>
    </row>
    <row r="2141" spans="31:34">
      <c r="AE2141">
        <f>IF('5G_NR_raw_UE'!EP2141&gt;0,('5G_NR_raw_UE'!EP2141*'5G_NR_raw_UE'!EQ2141),"")</f>
        <v>16280.150319999999</v>
      </c>
      <c r="AF2141" t="str">
        <f>IF('5G_NR_raw_UE'!ER2141&gt;0,('5G_NR_raw_UE'!ER2141*'5G_NR_raw_UE'!ES2141),"")</f>
        <v/>
      </c>
      <c r="AG2141" t="str">
        <f>IF('5G_NR_raw_UE'!EW2141&gt;0,('5G_NR_raw_UE'!EW2141*'5G_NR_raw_UE'!EX2141),"")</f>
        <v/>
      </c>
      <c r="AH2141" t="str">
        <f>IF('5G_NR_raw_UE'!EY2141&gt;0,('5G_NR_raw_UE'!EY2141*'5G_NR_raw_UE'!EZ2141/1000000),"")</f>
        <v/>
      </c>
    </row>
    <row r="2142" spans="31:34">
      <c r="AE2142">
        <f>IF('5G_NR_raw_UE'!EP2142&gt;0,('5G_NR_raw_UE'!EP2142*'5G_NR_raw_UE'!EQ2142),"")</f>
        <v>16127.073328</v>
      </c>
      <c r="AF2142" t="str">
        <f>IF('5G_NR_raw_UE'!ER2142&gt;0,('5G_NR_raw_UE'!ER2142*'5G_NR_raw_UE'!ES2142),"")</f>
        <v/>
      </c>
      <c r="AG2142" t="str">
        <f>IF('5G_NR_raw_UE'!EW2142&gt;0,('5G_NR_raw_UE'!EW2142*'5G_NR_raw_UE'!EX2142),"")</f>
        <v/>
      </c>
      <c r="AH2142" t="str">
        <f>IF('5G_NR_raw_UE'!EY2142&gt;0,('5G_NR_raw_UE'!EY2142*'5G_NR_raw_UE'!EZ2142/1000000),"")</f>
        <v/>
      </c>
    </row>
    <row r="2143" spans="31:34">
      <c r="AE2143">
        <f>IF('5G_NR_raw_UE'!EP2143&gt;0,('5G_NR_raw_UE'!EP2143*'5G_NR_raw_UE'!EQ2143),"")</f>
        <v>15908.973823999999</v>
      </c>
      <c r="AF2143" t="str">
        <f>IF('5G_NR_raw_UE'!ER2143&gt;0,('5G_NR_raw_UE'!ER2143*'5G_NR_raw_UE'!ES2143),"")</f>
        <v/>
      </c>
      <c r="AG2143" t="str">
        <f>IF('5G_NR_raw_UE'!EW2143&gt;0,('5G_NR_raw_UE'!EW2143*'5G_NR_raw_UE'!EX2143),"")</f>
        <v/>
      </c>
      <c r="AH2143" t="str">
        <f>IF('5G_NR_raw_UE'!EY2143&gt;0,('5G_NR_raw_UE'!EY2143*'5G_NR_raw_UE'!EZ2143/1000000),"")</f>
        <v/>
      </c>
    </row>
    <row r="2144" spans="31:34">
      <c r="AE2144">
        <f>IF('5G_NR_raw_UE'!EP2144&gt;0,('5G_NR_raw_UE'!EP2144*'5G_NR_raw_UE'!EQ2144),"")</f>
        <v>16460.569952999998</v>
      </c>
      <c r="AF2144" t="str">
        <f>IF('5G_NR_raw_UE'!ER2144&gt;0,('5G_NR_raw_UE'!ER2144*'5G_NR_raw_UE'!ES2144),"")</f>
        <v/>
      </c>
      <c r="AG2144" t="str">
        <f>IF('5G_NR_raw_UE'!EW2144&gt;0,('5G_NR_raw_UE'!EW2144*'5G_NR_raw_UE'!EX2144),"")</f>
        <v/>
      </c>
      <c r="AH2144" t="str">
        <f>IF('5G_NR_raw_UE'!EY2144&gt;0,('5G_NR_raw_UE'!EY2144*'5G_NR_raw_UE'!EZ2144/1000000),"")</f>
        <v/>
      </c>
    </row>
    <row r="2145" spans="31:34">
      <c r="AE2145">
        <f>IF('5G_NR_raw_UE'!EP2145&gt;0,('5G_NR_raw_UE'!EP2145*'5G_NR_raw_UE'!EQ2145),"")</f>
        <v>15951.767663999999</v>
      </c>
      <c r="AF2145" t="str">
        <f>IF('5G_NR_raw_UE'!ER2145&gt;0,('5G_NR_raw_UE'!ER2145*'5G_NR_raw_UE'!ES2145),"")</f>
        <v/>
      </c>
      <c r="AG2145" t="str">
        <f>IF('5G_NR_raw_UE'!EW2145&gt;0,('5G_NR_raw_UE'!EW2145*'5G_NR_raw_UE'!EX2145),"")</f>
        <v/>
      </c>
      <c r="AH2145" t="str">
        <f>IF('5G_NR_raw_UE'!EY2145&gt;0,('5G_NR_raw_UE'!EY2145*'5G_NR_raw_UE'!EZ2145/1000000),"")</f>
        <v/>
      </c>
    </row>
    <row r="2146" spans="31:34">
      <c r="AE2146">
        <f>IF('5G_NR_raw_UE'!EP2146&gt;0,('5G_NR_raw_UE'!EP2146*'5G_NR_raw_UE'!EQ2146),"")</f>
        <v>15962.375631999999</v>
      </c>
      <c r="AF2146" t="str">
        <f>IF('5G_NR_raw_UE'!ER2146&gt;0,('5G_NR_raw_UE'!ER2146*'5G_NR_raw_UE'!ES2146),"")</f>
        <v/>
      </c>
      <c r="AG2146" t="str">
        <f>IF('5G_NR_raw_UE'!EW2146&gt;0,('5G_NR_raw_UE'!EW2146*'5G_NR_raw_UE'!EX2146),"")</f>
        <v/>
      </c>
      <c r="AH2146" t="str">
        <f>IF('5G_NR_raw_UE'!EY2146&gt;0,('5G_NR_raw_UE'!EY2146*'5G_NR_raw_UE'!EZ2146/1000000),"")</f>
        <v/>
      </c>
    </row>
    <row r="2147" spans="31:34">
      <c r="AE2147">
        <f>IF('5G_NR_raw_UE'!EP2147&gt;0,('5G_NR_raw_UE'!EP2147*'5G_NR_raw_UE'!EQ2147),"")</f>
        <v>16232.938160000002</v>
      </c>
      <c r="AF2147" t="str">
        <f>IF('5G_NR_raw_UE'!ER2147&gt;0,('5G_NR_raw_UE'!ER2147*'5G_NR_raw_UE'!ES2147),"")</f>
        <v/>
      </c>
      <c r="AG2147" t="str">
        <f>IF('5G_NR_raw_UE'!EW2147&gt;0,('5G_NR_raw_UE'!EW2147*'5G_NR_raw_UE'!EX2147),"")</f>
        <v/>
      </c>
      <c r="AH2147" t="str">
        <f>IF('5G_NR_raw_UE'!EY2147&gt;0,('5G_NR_raw_UE'!EY2147*'5G_NR_raw_UE'!EZ2147/1000000),"")</f>
        <v/>
      </c>
    </row>
    <row r="2148" spans="31:34">
      <c r="AE2148">
        <f>IF('5G_NR_raw_UE'!EP2148&gt;0,('5G_NR_raw_UE'!EP2148*'5G_NR_raw_UE'!EQ2148),"")</f>
        <v>16239.751620000001</v>
      </c>
      <c r="AF2148" t="str">
        <f>IF('5G_NR_raw_UE'!ER2148&gt;0,('5G_NR_raw_UE'!ER2148*'5G_NR_raw_UE'!ES2148),"")</f>
        <v/>
      </c>
      <c r="AG2148" t="str">
        <f>IF('5G_NR_raw_UE'!EW2148&gt;0,('5G_NR_raw_UE'!EW2148*'5G_NR_raw_UE'!EX2148),"")</f>
        <v/>
      </c>
      <c r="AH2148" t="str">
        <f>IF('5G_NR_raw_UE'!EY2148&gt;0,('5G_NR_raw_UE'!EY2148*'5G_NR_raw_UE'!EZ2148/1000000),"")</f>
        <v/>
      </c>
    </row>
    <row r="2149" spans="31:34">
      <c r="AE2149">
        <f>IF('5G_NR_raw_UE'!EP2149&gt;0,('5G_NR_raw_UE'!EP2149*'5G_NR_raw_UE'!EQ2149),"")</f>
        <v>16031.185728</v>
      </c>
      <c r="AF2149" t="str">
        <f>IF('5G_NR_raw_UE'!ER2149&gt;0,('5G_NR_raw_UE'!ER2149*'5G_NR_raw_UE'!ES2149),"")</f>
        <v/>
      </c>
      <c r="AG2149" t="str">
        <f>IF('5G_NR_raw_UE'!EW2149&gt;0,('5G_NR_raw_UE'!EW2149*'5G_NR_raw_UE'!EX2149),"")</f>
        <v/>
      </c>
      <c r="AH2149" t="str">
        <f>IF('5G_NR_raw_UE'!EY2149&gt;0,('5G_NR_raw_UE'!EY2149*'5G_NR_raw_UE'!EZ2149/1000000),"")</f>
        <v/>
      </c>
    </row>
    <row r="2150" spans="31:34">
      <c r="AE2150">
        <f>IF('5G_NR_raw_UE'!EP2150&gt;0,('5G_NR_raw_UE'!EP2150*'5G_NR_raw_UE'!EQ2150),"")</f>
        <v>1635.457232</v>
      </c>
      <c r="AF2150" t="str">
        <f>IF('5G_NR_raw_UE'!ER2150&gt;0,('5G_NR_raw_UE'!ER2150*'5G_NR_raw_UE'!ES2150),"")</f>
        <v/>
      </c>
      <c r="AG2150" t="str">
        <f>IF('5G_NR_raw_UE'!EW2150&gt;0,('5G_NR_raw_UE'!EW2150*'5G_NR_raw_UE'!EX2150),"")</f>
        <v/>
      </c>
      <c r="AH2150" t="str">
        <f>IF('5G_NR_raw_UE'!EY2150&gt;0,('5G_NR_raw_UE'!EY2150*'5G_NR_raw_UE'!EZ2150/1000000),"")</f>
        <v/>
      </c>
    </row>
    <row r="2151" spans="31:34">
      <c r="AE2151">
        <f>IF('5G_NR_raw_UE'!EP2151&gt;0,('5G_NR_raw_UE'!EP2151*'5G_NR_raw_UE'!EQ2151),"")</f>
        <v>16202.90259</v>
      </c>
      <c r="AF2151" t="str">
        <f>IF('5G_NR_raw_UE'!ER2151&gt;0,('5G_NR_raw_UE'!ER2151*'5G_NR_raw_UE'!ES2151),"")</f>
        <v/>
      </c>
      <c r="AG2151" t="str">
        <f>IF('5G_NR_raw_UE'!EW2151&gt;0,('5G_NR_raw_UE'!EW2151*'5G_NR_raw_UE'!EX2151),"")</f>
        <v/>
      </c>
      <c r="AH2151" t="str">
        <f>IF('5G_NR_raw_UE'!EY2151&gt;0,('5G_NR_raw_UE'!EY2151*'5G_NR_raw_UE'!EZ2151/1000000),"")</f>
        <v/>
      </c>
    </row>
    <row r="2152" spans="31:34">
      <c r="AE2152">
        <f>IF('5G_NR_raw_UE'!EP2152&gt;0,('5G_NR_raw_UE'!EP2152*'5G_NR_raw_UE'!EQ2152),"")</f>
        <v>16042.146209999999</v>
      </c>
      <c r="AF2152" t="str">
        <f>IF('5G_NR_raw_UE'!ER2152&gt;0,('5G_NR_raw_UE'!ER2152*'5G_NR_raw_UE'!ES2152),"")</f>
        <v/>
      </c>
      <c r="AG2152" t="str">
        <f>IF('5G_NR_raw_UE'!EW2152&gt;0,('5G_NR_raw_UE'!EW2152*'5G_NR_raw_UE'!EX2152),"")</f>
        <v/>
      </c>
      <c r="AH2152" t="str">
        <f>IF('5G_NR_raw_UE'!EY2152&gt;0,('5G_NR_raw_UE'!EY2152*'5G_NR_raw_UE'!EZ2152/1000000),"")</f>
        <v/>
      </c>
    </row>
    <row r="2153" spans="31:34">
      <c r="AE2153">
        <f>IF('5G_NR_raw_UE'!EP2153&gt;0,('5G_NR_raw_UE'!EP2153*'5G_NR_raw_UE'!EQ2153),"")</f>
        <v>16235.910936</v>
      </c>
      <c r="AF2153" t="str">
        <f>IF('5G_NR_raw_UE'!ER2153&gt;0,('5G_NR_raw_UE'!ER2153*'5G_NR_raw_UE'!ES2153),"")</f>
        <v/>
      </c>
      <c r="AG2153" t="str">
        <f>IF('5G_NR_raw_UE'!EW2153&gt;0,('5G_NR_raw_UE'!EW2153*'5G_NR_raw_UE'!EX2153),"")</f>
        <v/>
      </c>
      <c r="AH2153" t="str">
        <f>IF('5G_NR_raw_UE'!EY2153&gt;0,('5G_NR_raw_UE'!EY2153*'5G_NR_raw_UE'!EZ2153/1000000),"")</f>
        <v/>
      </c>
    </row>
    <row r="2154" spans="31:34">
      <c r="AE2154">
        <f>IF('5G_NR_raw_UE'!EP2154&gt;0,('5G_NR_raw_UE'!EP2154*'5G_NR_raw_UE'!EQ2154),"")</f>
        <v>16078.426703999998</v>
      </c>
      <c r="AF2154" t="str">
        <f>IF('5G_NR_raw_UE'!ER2154&gt;0,('5G_NR_raw_UE'!ER2154*'5G_NR_raw_UE'!ES2154),"")</f>
        <v/>
      </c>
      <c r="AG2154" t="str">
        <f>IF('5G_NR_raw_UE'!EW2154&gt;0,('5G_NR_raw_UE'!EW2154*'5G_NR_raw_UE'!EX2154),"")</f>
        <v/>
      </c>
      <c r="AH2154" t="str">
        <f>IF('5G_NR_raw_UE'!EY2154&gt;0,('5G_NR_raw_UE'!EY2154*'5G_NR_raw_UE'!EZ2154/1000000),"")</f>
        <v/>
      </c>
    </row>
    <row r="2155" spans="31:34">
      <c r="AE2155">
        <f>IF('5G_NR_raw_UE'!EP2155&gt;0,('5G_NR_raw_UE'!EP2155*'5G_NR_raw_UE'!EQ2155),"")</f>
        <v>15793.023889999999</v>
      </c>
      <c r="AF2155" t="str">
        <f>IF('5G_NR_raw_UE'!ER2155&gt;0,('5G_NR_raw_UE'!ER2155*'5G_NR_raw_UE'!ES2155),"")</f>
        <v/>
      </c>
      <c r="AG2155" t="str">
        <f>IF('5G_NR_raw_UE'!EW2155&gt;0,('5G_NR_raw_UE'!EW2155*'5G_NR_raw_UE'!EX2155),"")</f>
        <v/>
      </c>
      <c r="AH2155" t="str">
        <f>IF('5G_NR_raw_UE'!EY2155&gt;0,('5G_NR_raw_UE'!EY2155*'5G_NR_raw_UE'!EZ2155/1000000),"")</f>
        <v/>
      </c>
    </row>
    <row r="2156" spans="31:34">
      <c r="AE2156">
        <f>IF('5G_NR_raw_UE'!EP2156&gt;0,('5G_NR_raw_UE'!EP2156*'5G_NR_raw_UE'!EQ2156),"")</f>
        <v>163.76649999999998</v>
      </c>
      <c r="AF2156" t="str">
        <f>IF('5G_NR_raw_UE'!ER2156&gt;0,('5G_NR_raw_UE'!ER2156*'5G_NR_raw_UE'!ES2156),"")</f>
        <v/>
      </c>
      <c r="AG2156" t="str">
        <f>IF('5G_NR_raw_UE'!EW2156&gt;0,('5G_NR_raw_UE'!EW2156*'5G_NR_raw_UE'!EX2156),"")</f>
        <v/>
      </c>
      <c r="AH2156" t="str">
        <f>IF('5G_NR_raw_UE'!EY2156&gt;0,('5G_NR_raw_UE'!EY2156*'5G_NR_raw_UE'!EZ2156/1000000),"")</f>
        <v/>
      </c>
    </row>
    <row r="2157" spans="31:34">
      <c r="AE2157">
        <f>IF('5G_NR_raw_UE'!EP2157&gt;0,('5G_NR_raw_UE'!EP2157*'5G_NR_raw_UE'!EQ2157),"")</f>
        <v>16399.49984</v>
      </c>
      <c r="AF2157" t="str">
        <f>IF('5G_NR_raw_UE'!ER2157&gt;0,('5G_NR_raw_UE'!ER2157*'5G_NR_raw_UE'!ES2157),"")</f>
        <v/>
      </c>
      <c r="AG2157" t="str">
        <f>IF('5G_NR_raw_UE'!EW2157&gt;0,('5G_NR_raw_UE'!EW2157*'5G_NR_raw_UE'!EX2157),"")</f>
        <v/>
      </c>
      <c r="AH2157" t="str">
        <f>IF('5G_NR_raw_UE'!EY2157&gt;0,('5G_NR_raw_UE'!EY2157*'5G_NR_raw_UE'!EZ2157/1000000),"")</f>
        <v/>
      </c>
    </row>
    <row r="2158" spans="31:34">
      <c r="AE2158">
        <f>IF('5G_NR_raw_UE'!EP2158&gt;0,('5G_NR_raw_UE'!EP2158*'5G_NR_raw_UE'!EQ2158),"")</f>
        <v>1611.7854689999999</v>
      </c>
      <c r="AF2158" t="str">
        <f>IF('5G_NR_raw_UE'!ER2158&gt;0,('5G_NR_raw_UE'!ER2158*'5G_NR_raw_UE'!ES2158),"")</f>
        <v/>
      </c>
      <c r="AG2158" t="str">
        <f>IF('5G_NR_raw_UE'!EW2158&gt;0,('5G_NR_raw_UE'!EW2158*'5G_NR_raw_UE'!EX2158),"")</f>
        <v/>
      </c>
      <c r="AH2158" t="str">
        <f>IF('5G_NR_raw_UE'!EY2158&gt;0,('5G_NR_raw_UE'!EY2158*'5G_NR_raw_UE'!EZ2158/1000000),"")</f>
        <v/>
      </c>
    </row>
    <row r="2159" spans="31:34">
      <c r="AE2159">
        <f>IF('5G_NR_raw_UE'!EP2159&gt;0,('5G_NR_raw_UE'!EP2159*'5G_NR_raw_UE'!EQ2159),"")</f>
        <v>16053.502073</v>
      </c>
      <c r="AF2159" t="str">
        <f>IF('5G_NR_raw_UE'!ER2159&gt;0,('5G_NR_raw_UE'!ER2159*'5G_NR_raw_UE'!ES2159),"")</f>
        <v/>
      </c>
      <c r="AG2159" t="str">
        <f>IF('5G_NR_raw_UE'!EW2159&gt;0,('5G_NR_raw_UE'!EW2159*'5G_NR_raw_UE'!EX2159),"")</f>
        <v/>
      </c>
      <c r="AH2159" t="str">
        <f>IF('5G_NR_raw_UE'!EY2159&gt;0,('5G_NR_raw_UE'!EY2159*'5G_NR_raw_UE'!EZ2159/1000000),"")</f>
        <v/>
      </c>
    </row>
    <row r="2160" spans="31:34">
      <c r="AE2160">
        <f>IF('5G_NR_raw_UE'!EP2160&gt;0,('5G_NR_raw_UE'!EP2160*'5G_NR_raw_UE'!EQ2160),"")</f>
        <v>16377.004487999999</v>
      </c>
      <c r="AF2160" t="str">
        <f>IF('5G_NR_raw_UE'!ER2160&gt;0,('5G_NR_raw_UE'!ER2160*'5G_NR_raw_UE'!ES2160),"")</f>
        <v/>
      </c>
      <c r="AG2160" t="str">
        <f>IF('5G_NR_raw_UE'!EW2160&gt;0,('5G_NR_raw_UE'!EW2160*'5G_NR_raw_UE'!EX2160),"")</f>
        <v/>
      </c>
      <c r="AH2160" t="str">
        <f>IF('5G_NR_raw_UE'!EY2160&gt;0,('5G_NR_raw_UE'!EY2160*'5G_NR_raw_UE'!EZ2160/1000000),"")</f>
        <v/>
      </c>
    </row>
    <row r="2161" spans="31:34">
      <c r="AE2161">
        <f>IF('5G_NR_raw_UE'!EP2161&gt;0,('5G_NR_raw_UE'!EP2161*'5G_NR_raw_UE'!EQ2161),"")</f>
        <v>16388.458632000002</v>
      </c>
      <c r="AF2161" t="str">
        <f>IF('5G_NR_raw_UE'!ER2161&gt;0,('5G_NR_raw_UE'!ER2161*'5G_NR_raw_UE'!ES2161),"")</f>
        <v/>
      </c>
      <c r="AG2161" t="str">
        <f>IF('5G_NR_raw_UE'!EW2161&gt;0,('5G_NR_raw_UE'!EW2161*'5G_NR_raw_UE'!EX2161),"")</f>
        <v/>
      </c>
      <c r="AH2161" t="str">
        <f>IF('5G_NR_raw_UE'!EY2161&gt;0,('5G_NR_raw_UE'!EY2161*'5G_NR_raw_UE'!EZ2161/1000000),"")</f>
        <v/>
      </c>
    </row>
    <row r="2162" spans="31:34">
      <c r="AE2162">
        <f>IF('5G_NR_raw_UE'!EP2162&gt;0,('5G_NR_raw_UE'!EP2162*'5G_NR_raw_UE'!EQ2162),"")</f>
        <v>1617.7414999999999</v>
      </c>
      <c r="AF2162" t="str">
        <f>IF('5G_NR_raw_UE'!ER2162&gt;0,('5G_NR_raw_UE'!ER2162*'5G_NR_raw_UE'!ES2162),"")</f>
        <v/>
      </c>
      <c r="AG2162" t="str">
        <f>IF('5G_NR_raw_UE'!EW2162&gt;0,('5G_NR_raw_UE'!EW2162*'5G_NR_raw_UE'!EX2162),"")</f>
        <v/>
      </c>
      <c r="AH2162" t="str">
        <f>IF('5G_NR_raw_UE'!EY2162&gt;0,('5G_NR_raw_UE'!EY2162*'5G_NR_raw_UE'!EZ2162/1000000),"")</f>
        <v/>
      </c>
    </row>
    <row r="2163" spans="31:34">
      <c r="AE2163">
        <f>IF('5G_NR_raw_UE'!EP2163&gt;0,('5G_NR_raw_UE'!EP2163*'5G_NR_raw_UE'!EQ2163),"")</f>
        <v>16374.263730000001</v>
      </c>
      <c r="AF2163" t="str">
        <f>IF('5G_NR_raw_UE'!ER2163&gt;0,('5G_NR_raw_UE'!ER2163*'5G_NR_raw_UE'!ES2163),"")</f>
        <v/>
      </c>
      <c r="AG2163" t="str">
        <f>IF('5G_NR_raw_UE'!EW2163&gt;0,('5G_NR_raw_UE'!EW2163*'5G_NR_raw_UE'!EX2163),"")</f>
        <v/>
      </c>
      <c r="AH2163" t="str">
        <f>IF('5G_NR_raw_UE'!EY2163&gt;0,('5G_NR_raw_UE'!EY2163*'5G_NR_raw_UE'!EZ2163/1000000),"")</f>
        <v/>
      </c>
    </row>
    <row r="2164" spans="31:34">
      <c r="AE2164">
        <f>IF('5G_NR_raw_UE'!EP2164&gt;0,('5G_NR_raw_UE'!EP2164*'5G_NR_raw_UE'!EQ2164),"")</f>
        <v>16349.164919999999</v>
      </c>
      <c r="AF2164" t="str">
        <f>IF('5G_NR_raw_UE'!ER2164&gt;0,('5G_NR_raw_UE'!ER2164*'5G_NR_raw_UE'!ES2164),"")</f>
        <v/>
      </c>
      <c r="AG2164" t="str">
        <f>IF('5G_NR_raw_UE'!EW2164&gt;0,('5G_NR_raw_UE'!EW2164*'5G_NR_raw_UE'!EX2164),"")</f>
        <v/>
      </c>
      <c r="AH2164" t="str">
        <f>IF('5G_NR_raw_UE'!EY2164&gt;0,('5G_NR_raw_UE'!EY2164*'5G_NR_raw_UE'!EZ2164/1000000),"")</f>
        <v/>
      </c>
    </row>
    <row r="2165" spans="31:34">
      <c r="AE2165">
        <f>IF('5G_NR_raw_UE'!EP2165&gt;0,('5G_NR_raw_UE'!EP2165*'5G_NR_raw_UE'!EQ2165),"")</f>
        <v>162.58524999999997</v>
      </c>
      <c r="AF2165" t="str">
        <f>IF('5G_NR_raw_UE'!ER2165&gt;0,('5G_NR_raw_UE'!ER2165*'5G_NR_raw_UE'!ES2165),"")</f>
        <v/>
      </c>
      <c r="AG2165" t="str">
        <f>IF('5G_NR_raw_UE'!EW2165&gt;0,('5G_NR_raw_UE'!EW2165*'5G_NR_raw_UE'!EX2165),"")</f>
        <v/>
      </c>
      <c r="AH2165" t="str">
        <f>IF('5G_NR_raw_UE'!EY2165&gt;0,('5G_NR_raw_UE'!EY2165*'5G_NR_raw_UE'!EZ2165/1000000),"")</f>
        <v/>
      </c>
    </row>
    <row r="2166" spans="31:34">
      <c r="AE2166">
        <f>IF('5G_NR_raw_UE'!EP2166&gt;0,('5G_NR_raw_UE'!EP2166*'5G_NR_raw_UE'!EQ2166),"")</f>
        <v>16615.777589999998</v>
      </c>
      <c r="AF2166" t="str">
        <f>IF('5G_NR_raw_UE'!ER2166&gt;0,('5G_NR_raw_UE'!ER2166*'5G_NR_raw_UE'!ES2166),"")</f>
        <v/>
      </c>
      <c r="AG2166" t="str">
        <f>IF('5G_NR_raw_UE'!EW2166&gt;0,('5G_NR_raw_UE'!EW2166*'5G_NR_raw_UE'!EX2166),"")</f>
        <v/>
      </c>
      <c r="AH2166" t="str">
        <f>IF('5G_NR_raw_UE'!EY2166&gt;0,('5G_NR_raw_UE'!EY2166*'5G_NR_raw_UE'!EZ2166/1000000),"")</f>
        <v/>
      </c>
    </row>
    <row r="2167" spans="31:34">
      <c r="AE2167">
        <f>IF('5G_NR_raw_UE'!EP2167&gt;0,('5G_NR_raw_UE'!EP2167*'5G_NR_raw_UE'!EQ2167),"")</f>
        <v>16591.638527999999</v>
      </c>
      <c r="AF2167" t="str">
        <f>IF('5G_NR_raw_UE'!ER2167&gt;0,('5G_NR_raw_UE'!ER2167*'5G_NR_raw_UE'!ES2167),"")</f>
        <v/>
      </c>
      <c r="AG2167" t="str">
        <f>IF('5G_NR_raw_UE'!EW2167&gt;0,('5G_NR_raw_UE'!EW2167*'5G_NR_raw_UE'!EX2167),"")</f>
        <v/>
      </c>
      <c r="AH2167" t="str">
        <f>IF('5G_NR_raw_UE'!EY2167&gt;0,('5G_NR_raw_UE'!EY2167*'5G_NR_raw_UE'!EZ2167/1000000),"")</f>
        <v/>
      </c>
    </row>
    <row r="2168" spans="31:34">
      <c r="AE2168">
        <f>IF('5G_NR_raw_UE'!EP2168&gt;0,('5G_NR_raw_UE'!EP2168*'5G_NR_raw_UE'!EQ2168),"")</f>
        <v>16332.735887999999</v>
      </c>
      <c r="AF2168" t="str">
        <f>IF('5G_NR_raw_UE'!ER2168&gt;0,('5G_NR_raw_UE'!ER2168*'5G_NR_raw_UE'!ES2168),"")</f>
        <v/>
      </c>
      <c r="AG2168" t="str">
        <f>IF('5G_NR_raw_UE'!EW2168&gt;0,('5G_NR_raw_UE'!EW2168*'5G_NR_raw_UE'!EX2168),"")</f>
        <v/>
      </c>
      <c r="AH2168" t="str">
        <f>IF('5G_NR_raw_UE'!EY2168&gt;0,('5G_NR_raw_UE'!EY2168*'5G_NR_raw_UE'!EZ2168/1000000),"")</f>
        <v/>
      </c>
    </row>
    <row r="2169" spans="31:34">
      <c r="AE2169">
        <f>IF('5G_NR_raw_UE'!EP2169&gt;0,('5G_NR_raw_UE'!EP2169*'5G_NR_raw_UE'!EQ2169),"")</f>
        <v>16235.615417999998</v>
      </c>
      <c r="AF2169" t="str">
        <f>IF('5G_NR_raw_UE'!ER2169&gt;0,('5G_NR_raw_UE'!ER2169*'5G_NR_raw_UE'!ES2169),"")</f>
        <v/>
      </c>
      <c r="AG2169" t="str">
        <f>IF('5G_NR_raw_UE'!EW2169&gt;0,('5G_NR_raw_UE'!EW2169*'5G_NR_raw_UE'!EX2169),"")</f>
        <v/>
      </c>
      <c r="AH2169" t="str">
        <f>IF('5G_NR_raw_UE'!EY2169&gt;0,('5G_NR_raw_UE'!EY2169*'5G_NR_raw_UE'!EZ2169/1000000),"")</f>
        <v/>
      </c>
    </row>
    <row r="2170" spans="31:34">
      <c r="AE2170">
        <f>IF('5G_NR_raw_UE'!EP2170&gt;0,('5G_NR_raw_UE'!EP2170*'5G_NR_raw_UE'!EQ2170),"")</f>
        <v>16334.430335999998</v>
      </c>
      <c r="AF2170" t="str">
        <f>IF('5G_NR_raw_UE'!ER2170&gt;0,('5G_NR_raw_UE'!ER2170*'5G_NR_raw_UE'!ES2170),"")</f>
        <v/>
      </c>
      <c r="AG2170" t="str">
        <f>IF('5G_NR_raw_UE'!EW2170&gt;0,('5G_NR_raw_UE'!EW2170*'5G_NR_raw_UE'!EX2170),"")</f>
        <v/>
      </c>
      <c r="AH2170" t="str">
        <f>IF('5G_NR_raw_UE'!EY2170&gt;0,('5G_NR_raw_UE'!EY2170*'5G_NR_raw_UE'!EZ2170/1000000),"")</f>
        <v/>
      </c>
    </row>
    <row r="2171" spans="31:34">
      <c r="AE2171">
        <f>IF('5G_NR_raw_UE'!EP2171&gt;0,('5G_NR_raw_UE'!EP2171*'5G_NR_raw_UE'!EQ2171),"")</f>
        <v>16473.317827999999</v>
      </c>
      <c r="AF2171" t="str">
        <f>IF('5G_NR_raw_UE'!ER2171&gt;0,('5G_NR_raw_UE'!ER2171*'5G_NR_raw_UE'!ES2171),"")</f>
        <v/>
      </c>
      <c r="AG2171" t="str">
        <f>IF('5G_NR_raw_UE'!EW2171&gt;0,('5G_NR_raw_UE'!EW2171*'5G_NR_raw_UE'!EX2171),"")</f>
        <v/>
      </c>
      <c r="AH2171" t="str">
        <f>IF('5G_NR_raw_UE'!EY2171&gt;0,('5G_NR_raw_UE'!EY2171*'5G_NR_raw_UE'!EZ2171/1000000),"")</f>
        <v/>
      </c>
    </row>
    <row r="2172" spans="31:34">
      <c r="AE2172">
        <f>IF('5G_NR_raw_UE'!EP2172&gt;0,('5G_NR_raw_UE'!EP2172*'5G_NR_raw_UE'!EQ2172),"")</f>
        <v>16542.926099999997</v>
      </c>
      <c r="AF2172" t="str">
        <f>IF('5G_NR_raw_UE'!ER2172&gt;0,('5G_NR_raw_UE'!ER2172*'5G_NR_raw_UE'!ES2172),"")</f>
        <v/>
      </c>
      <c r="AG2172" t="str">
        <f>IF('5G_NR_raw_UE'!EW2172&gt;0,('5G_NR_raw_UE'!EW2172*'5G_NR_raw_UE'!EX2172),"")</f>
        <v/>
      </c>
      <c r="AH2172" t="str">
        <f>IF('5G_NR_raw_UE'!EY2172&gt;0,('5G_NR_raw_UE'!EY2172*'5G_NR_raw_UE'!EZ2172/1000000),"")</f>
        <v/>
      </c>
    </row>
    <row r="2173" spans="31:34">
      <c r="AE2173">
        <f>IF('5G_NR_raw_UE'!EP2173&gt;0,('5G_NR_raw_UE'!EP2173*'5G_NR_raw_UE'!EQ2173),"")</f>
        <v>16068.786029999997</v>
      </c>
      <c r="AF2173" t="str">
        <f>IF('5G_NR_raw_UE'!ER2173&gt;0,('5G_NR_raw_UE'!ER2173*'5G_NR_raw_UE'!ES2173),"")</f>
        <v/>
      </c>
      <c r="AG2173" t="str">
        <f>IF('5G_NR_raw_UE'!EW2173&gt;0,('5G_NR_raw_UE'!EW2173*'5G_NR_raw_UE'!EX2173),"")</f>
        <v/>
      </c>
      <c r="AH2173" t="str">
        <f>IF('5G_NR_raw_UE'!EY2173&gt;0,('5G_NR_raw_UE'!EY2173*'5G_NR_raw_UE'!EZ2173/1000000),"")</f>
        <v/>
      </c>
    </row>
    <row r="2174" spans="31:34">
      <c r="AE2174">
        <f>IF('5G_NR_raw_UE'!EP2174&gt;0,('5G_NR_raw_UE'!EP2174*'5G_NR_raw_UE'!EQ2174),"")</f>
        <v>1558.4323199999999</v>
      </c>
      <c r="AF2174" t="str">
        <f>IF('5G_NR_raw_UE'!ER2174&gt;0,('5G_NR_raw_UE'!ER2174*'5G_NR_raw_UE'!ES2174),"")</f>
        <v/>
      </c>
      <c r="AG2174" t="str">
        <f>IF('5G_NR_raw_UE'!EW2174&gt;0,('5G_NR_raw_UE'!EW2174*'5G_NR_raw_UE'!EX2174),"")</f>
        <v/>
      </c>
      <c r="AH2174" t="str">
        <f>IF('5G_NR_raw_UE'!EY2174&gt;0,('5G_NR_raw_UE'!EY2174*'5G_NR_raw_UE'!EZ2174/1000000),"")</f>
        <v/>
      </c>
    </row>
    <row r="2175" spans="31:34">
      <c r="AE2175">
        <f>IF('5G_NR_raw_UE'!EP2175&gt;0,('5G_NR_raw_UE'!EP2175*'5G_NR_raw_UE'!EQ2175),"")</f>
        <v>16104.215296</v>
      </c>
      <c r="AF2175" t="str">
        <f>IF('5G_NR_raw_UE'!ER2175&gt;0,('5G_NR_raw_UE'!ER2175*'5G_NR_raw_UE'!ES2175),"")</f>
        <v/>
      </c>
      <c r="AG2175" t="str">
        <f>IF('5G_NR_raw_UE'!EW2175&gt;0,('5G_NR_raw_UE'!EW2175*'5G_NR_raw_UE'!EX2175),"")</f>
        <v/>
      </c>
      <c r="AH2175" t="str">
        <f>IF('5G_NR_raw_UE'!EY2175&gt;0,('5G_NR_raw_UE'!EY2175*'5G_NR_raw_UE'!EZ2175/1000000),"")</f>
        <v/>
      </c>
    </row>
    <row r="2176" spans="31:34">
      <c r="AE2176">
        <f>IF('5G_NR_raw_UE'!EP2176&gt;0,('5G_NR_raw_UE'!EP2176*'5G_NR_raw_UE'!EQ2176),"")</f>
        <v>16271.275595999999</v>
      </c>
      <c r="AF2176" t="str">
        <f>IF('5G_NR_raw_UE'!ER2176&gt;0,('5G_NR_raw_UE'!ER2176*'5G_NR_raw_UE'!ES2176),"")</f>
        <v/>
      </c>
      <c r="AG2176" t="str">
        <f>IF('5G_NR_raw_UE'!EW2176&gt;0,('5G_NR_raw_UE'!EW2176*'5G_NR_raw_UE'!EX2176),"")</f>
        <v/>
      </c>
      <c r="AH2176" t="str">
        <f>IF('5G_NR_raw_UE'!EY2176&gt;0,('5G_NR_raw_UE'!EY2176*'5G_NR_raw_UE'!EZ2176/1000000),"")</f>
        <v/>
      </c>
    </row>
    <row r="2177" spans="31:34">
      <c r="AE2177">
        <f>IF('5G_NR_raw_UE'!EP2177&gt;0,('5G_NR_raw_UE'!EP2177*'5G_NR_raw_UE'!EQ2177),"")</f>
        <v>16532.397876999999</v>
      </c>
      <c r="AF2177" t="str">
        <f>IF('5G_NR_raw_UE'!ER2177&gt;0,('5G_NR_raw_UE'!ER2177*'5G_NR_raw_UE'!ES2177),"")</f>
        <v/>
      </c>
      <c r="AG2177" t="str">
        <f>IF('5G_NR_raw_UE'!EW2177&gt;0,('5G_NR_raw_UE'!EW2177*'5G_NR_raw_UE'!EX2177),"")</f>
        <v/>
      </c>
      <c r="AH2177" t="str">
        <f>IF('5G_NR_raw_UE'!EY2177&gt;0,('5G_NR_raw_UE'!EY2177*'5G_NR_raw_UE'!EZ2177/1000000),"")</f>
        <v/>
      </c>
    </row>
    <row r="2178" spans="31:34">
      <c r="AE2178">
        <f>IF('5G_NR_raw_UE'!EP2178&gt;0,('5G_NR_raw_UE'!EP2178*'5G_NR_raw_UE'!EQ2178),"")</f>
        <v>1643.4960959999999</v>
      </c>
      <c r="AF2178" t="str">
        <f>IF('5G_NR_raw_UE'!ER2178&gt;0,('5G_NR_raw_UE'!ER2178*'5G_NR_raw_UE'!ES2178),"")</f>
        <v/>
      </c>
      <c r="AG2178" t="str">
        <f>IF('5G_NR_raw_UE'!EW2178&gt;0,('5G_NR_raw_UE'!EW2178*'5G_NR_raw_UE'!EX2178),"")</f>
        <v/>
      </c>
      <c r="AH2178" t="str">
        <f>IF('5G_NR_raw_UE'!EY2178&gt;0,('5G_NR_raw_UE'!EY2178*'5G_NR_raw_UE'!EZ2178/1000000),"")</f>
        <v/>
      </c>
    </row>
    <row r="2179" spans="31:34">
      <c r="AE2179">
        <f>IF('5G_NR_raw_UE'!EP2179&gt;0,('5G_NR_raw_UE'!EP2179*'5G_NR_raw_UE'!EQ2179),"")</f>
        <v>16532.554648999998</v>
      </c>
      <c r="AF2179" t="str">
        <f>IF('5G_NR_raw_UE'!ER2179&gt;0,('5G_NR_raw_UE'!ER2179*'5G_NR_raw_UE'!ES2179),"")</f>
        <v/>
      </c>
      <c r="AG2179" t="str">
        <f>IF('5G_NR_raw_UE'!EW2179&gt;0,('5G_NR_raw_UE'!EW2179*'5G_NR_raw_UE'!EX2179),"")</f>
        <v/>
      </c>
      <c r="AH2179" t="str">
        <f>IF('5G_NR_raw_UE'!EY2179&gt;0,('5G_NR_raw_UE'!EY2179*'5G_NR_raw_UE'!EZ2179/1000000),"")</f>
        <v/>
      </c>
    </row>
    <row r="2180" spans="31:34">
      <c r="AE2180">
        <f>IF('5G_NR_raw_UE'!EP2180&gt;0,('5G_NR_raw_UE'!EP2180*'5G_NR_raw_UE'!EQ2180),"")</f>
        <v>16184.919822</v>
      </c>
      <c r="AF2180" t="str">
        <f>IF('5G_NR_raw_UE'!ER2180&gt;0,('5G_NR_raw_UE'!ER2180*'5G_NR_raw_UE'!ES2180),"")</f>
        <v/>
      </c>
      <c r="AG2180" t="str">
        <f>IF('5G_NR_raw_UE'!EW2180&gt;0,('5G_NR_raw_UE'!EW2180*'5G_NR_raw_UE'!EX2180),"")</f>
        <v/>
      </c>
      <c r="AH2180" t="str">
        <f>IF('5G_NR_raw_UE'!EY2180&gt;0,('5G_NR_raw_UE'!EY2180*'5G_NR_raw_UE'!EZ2180/1000000),"")</f>
        <v/>
      </c>
    </row>
    <row r="2181" spans="31:34">
      <c r="AE2181">
        <f>IF('5G_NR_raw_UE'!EP2181&gt;0,('5G_NR_raw_UE'!EP2181*'5G_NR_raw_UE'!EQ2181),"")</f>
        <v>16255.976499999999</v>
      </c>
      <c r="AF2181" t="str">
        <f>IF('5G_NR_raw_UE'!ER2181&gt;0,('5G_NR_raw_UE'!ER2181*'5G_NR_raw_UE'!ES2181),"")</f>
        <v/>
      </c>
      <c r="AG2181" t="str">
        <f>IF('5G_NR_raw_UE'!EW2181&gt;0,('5G_NR_raw_UE'!EW2181*'5G_NR_raw_UE'!EX2181),"")</f>
        <v/>
      </c>
      <c r="AH2181" t="str">
        <f>IF('5G_NR_raw_UE'!EY2181&gt;0,('5G_NR_raw_UE'!EY2181*'5G_NR_raw_UE'!EZ2181/1000000),"")</f>
        <v/>
      </c>
    </row>
    <row r="2182" spans="31:34">
      <c r="AE2182">
        <f>IF('5G_NR_raw_UE'!EP2182&gt;0,('5G_NR_raw_UE'!EP2182*'5G_NR_raw_UE'!EQ2182),"")</f>
        <v>16488.160688999997</v>
      </c>
      <c r="AF2182" t="str">
        <f>IF('5G_NR_raw_UE'!ER2182&gt;0,('5G_NR_raw_UE'!ER2182*'5G_NR_raw_UE'!ES2182),"")</f>
        <v/>
      </c>
      <c r="AG2182" t="str">
        <f>IF('5G_NR_raw_UE'!EW2182&gt;0,('5G_NR_raw_UE'!EW2182*'5G_NR_raw_UE'!EX2182),"")</f>
        <v/>
      </c>
      <c r="AH2182" t="str">
        <f>IF('5G_NR_raw_UE'!EY2182&gt;0,('5G_NR_raw_UE'!EY2182*'5G_NR_raw_UE'!EZ2182/1000000),"")</f>
        <v/>
      </c>
    </row>
    <row r="2183" spans="31:34">
      <c r="AE2183">
        <f>IF('5G_NR_raw_UE'!EP2183&gt;0,('5G_NR_raw_UE'!EP2183*'5G_NR_raw_UE'!EQ2183),"")</f>
        <v>16228.309836999999</v>
      </c>
      <c r="AF2183" t="str">
        <f>IF('5G_NR_raw_UE'!ER2183&gt;0,('5G_NR_raw_UE'!ER2183*'5G_NR_raw_UE'!ES2183),"")</f>
        <v/>
      </c>
      <c r="AG2183" t="str">
        <f>IF('5G_NR_raw_UE'!EW2183&gt;0,('5G_NR_raw_UE'!EW2183*'5G_NR_raw_UE'!EX2183),"")</f>
        <v/>
      </c>
      <c r="AH2183" t="str">
        <f>IF('5G_NR_raw_UE'!EY2183&gt;0,('5G_NR_raw_UE'!EY2183*'5G_NR_raw_UE'!EZ2183/1000000),"")</f>
        <v/>
      </c>
    </row>
    <row r="2184" spans="31:34">
      <c r="AE2184">
        <f>IF('5G_NR_raw_UE'!EP2184&gt;0,('5G_NR_raw_UE'!EP2184*'5G_NR_raw_UE'!EQ2184),"")</f>
        <v>16461.643351999999</v>
      </c>
      <c r="AF2184" t="str">
        <f>IF('5G_NR_raw_UE'!ER2184&gt;0,('5G_NR_raw_UE'!ER2184*'5G_NR_raw_UE'!ES2184),"")</f>
        <v/>
      </c>
      <c r="AG2184" t="str">
        <f>IF('5G_NR_raw_UE'!EW2184&gt;0,('5G_NR_raw_UE'!EW2184*'5G_NR_raw_UE'!EX2184),"")</f>
        <v/>
      </c>
      <c r="AH2184" t="str">
        <f>IF('5G_NR_raw_UE'!EY2184&gt;0,('5G_NR_raw_UE'!EY2184*'5G_NR_raw_UE'!EZ2184/1000000),"")</f>
        <v/>
      </c>
    </row>
    <row r="2185" spans="31:34">
      <c r="AE2185">
        <f>IF('5G_NR_raw_UE'!EP2185&gt;0,('5G_NR_raw_UE'!EP2185*'5G_NR_raw_UE'!EQ2185),"")</f>
        <v>1686.4106419999998</v>
      </c>
      <c r="AF2185" t="str">
        <f>IF('5G_NR_raw_UE'!ER2185&gt;0,('5G_NR_raw_UE'!ER2185*'5G_NR_raw_UE'!ES2185),"")</f>
        <v/>
      </c>
      <c r="AG2185" t="str">
        <f>IF('5G_NR_raw_UE'!EW2185&gt;0,('5G_NR_raw_UE'!EW2185*'5G_NR_raw_UE'!EX2185),"")</f>
        <v/>
      </c>
      <c r="AH2185" t="str">
        <f>IF('5G_NR_raw_UE'!EY2185&gt;0,('5G_NR_raw_UE'!EY2185*'5G_NR_raw_UE'!EZ2185/1000000),"")</f>
        <v/>
      </c>
    </row>
    <row r="2186" spans="31:34">
      <c r="AE2186">
        <f>IF('5G_NR_raw_UE'!EP2186&gt;0,('5G_NR_raw_UE'!EP2186*'5G_NR_raw_UE'!EQ2186),"")</f>
        <v>1676.8482399999998</v>
      </c>
      <c r="AF2186" t="str">
        <f>IF('5G_NR_raw_UE'!ER2186&gt;0,('5G_NR_raw_UE'!ER2186*'5G_NR_raw_UE'!ES2186),"")</f>
        <v/>
      </c>
      <c r="AG2186" t="str">
        <f>IF('5G_NR_raw_UE'!EW2186&gt;0,('5G_NR_raw_UE'!EW2186*'5G_NR_raw_UE'!EX2186),"")</f>
        <v/>
      </c>
      <c r="AH2186" t="str">
        <f>IF('5G_NR_raw_UE'!EY2186&gt;0,('5G_NR_raw_UE'!EY2186*'5G_NR_raw_UE'!EZ2186/1000000),"")</f>
        <v/>
      </c>
    </row>
    <row r="2187" spans="31:34">
      <c r="AE2187">
        <f>IF('5G_NR_raw_UE'!EP2187&gt;0,('5G_NR_raw_UE'!EP2187*'5G_NR_raw_UE'!EQ2187),"")</f>
        <v>16293.607999999998</v>
      </c>
      <c r="AF2187" t="str">
        <f>IF('5G_NR_raw_UE'!ER2187&gt;0,('5G_NR_raw_UE'!ER2187*'5G_NR_raw_UE'!ES2187),"")</f>
        <v/>
      </c>
      <c r="AG2187" t="str">
        <f>IF('5G_NR_raw_UE'!EW2187&gt;0,('5G_NR_raw_UE'!EW2187*'5G_NR_raw_UE'!EX2187),"")</f>
        <v/>
      </c>
      <c r="AH2187" t="str">
        <f>IF('5G_NR_raw_UE'!EY2187&gt;0,('5G_NR_raw_UE'!EY2187*'5G_NR_raw_UE'!EZ2187/1000000),"")</f>
        <v/>
      </c>
    </row>
    <row r="2188" spans="31:34">
      <c r="AE2188">
        <f>IF('5G_NR_raw_UE'!EP2188&gt;0,('5G_NR_raw_UE'!EP2188*'5G_NR_raw_UE'!EQ2188),"")</f>
        <v>16522.937339999997</v>
      </c>
      <c r="AF2188" t="str">
        <f>IF('5G_NR_raw_UE'!ER2188&gt;0,('5G_NR_raw_UE'!ER2188*'5G_NR_raw_UE'!ES2188),"")</f>
        <v/>
      </c>
      <c r="AG2188" t="str">
        <f>IF('5G_NR_raw_UE'!EW2188&gt;0,('5G_NR_raw_UE'!EW2188*'5G_NR_raw_UE'!EX2188),"")</f>
        <v/>
      </c>
      <c r="AH2188" t="str">
        <f>IF('5G_NR_raw_UE'!EY2188&gt;0,('5G_NR_raw_UE'!EY2188*'5G_NR_raw_UE'!EZ2188/1000000),"")</f>
        <v/>
      </c>
    </row>
    <row r="2189" spans="31:34">
      <c r="AE2189">
        <f>IF('5G_NR_raw_UE'!EP2189&gt;0,('5G_NR_raw_UE'!EP2189*'5G_NR_raw_UE'!EQ2189),"")</f>
        <v>16360.465637999998</v>
      </c>
      <c r="AF2189" t="str">
        <f>IF('5G_NR_raw_UE'!ER2189&gt;0,('5G_NR_raw_UE'!ER2189*'5G_NR_raw_UE'!ES2189),"")</f>
        <v/>
      </c>
      <c r="AG2189" t="str">
        <f>IF('5G_NR_raw_UE'!EW2189&gt;0,('5G_NR_raw_UE'!EW2189*'5G_NR_raw_UE'!EX2189),"")</f>
        <v/>
      </c>
      <c r="AH2189" t="str">
        <f>IF('5G_NR_raw_UE'!EY2189&gt;0,('5G_NR_raw_UE'!EY2189*'5G_NR_raw_UE'!EZ2189/1000000),"")</f>
        <v/>
      </c>
    </row>
    <row r="2190" spans="31:34">
      <c r="AE2190">
        <f>IF('5G_NR_raw_UE'!EP2190&gt;0,('5G_NR_raw_UE'!EP2190*'5G_NR_raw_UE'!EQ2190),"")</f>
        <v>1777.0591549999999</v>
      </c>
      <c r="AF2190" t="str">
        <f>IF('5G_NR_raw_UE'!ER2190&gt;0,('5G_NR_raw_UE'!ER2190*'5G_NR_raw_UE'!ES2190),"")</f>
        <v/>
      </c>
      <c r="AG2190" t="str">
        <f>IF('5G_NR_raw_UE'!EW2190&gt;0,('5G_NR_raw_UE'!EW2190*'5G_NR_raw_UE'!EX2190),"")</f>
        <v/>
      </c>
      <c r="AH2190" t="str">
        <f>IF('5G_NR_raw_UE'!EY2190&gt;0,('5G_NR_raw_UE'!EY2190*'5G_NR_raw_UE'!EZ2190/1000000),"")</f>
        <v/>
      </c>
    </row>
    <row r="2191" spans="31:34">
      <c r="AE2191">
        <f>IF('5G_NR_raw_UE'!EP2191&gt;0,('5G_NR_raw_UE'!EP2191*'5G_NR_raw_UE'!EQ2191),"")</f>
        <v>16477.426335</v>
      </c>
      <c r="AF2191" t="str">
        <f>IF('5G_NR_raw_UE'!ER2191&gt;0,('5G_NR_raw_UE'!ER2191*'5G_NR_raw_UE'!ES2191),"")</f>
        <v/>
      </c>
      <c r="AG2191" t="str">
        <f>IF('5G_NR_raw_UE'!EW2191&gt;0,('5G_NR_raw_UE'!EW2191*'5G_NR_raw_UE'!EX2191),"")</f>
        <v/>
      </c>
      <c r="AH2191" t="str">
        <f>IF('5G_NR_raw_UE'!EY2191&gt;0,('5G_NR_raw_UE'!EY2191*'5G_NR_raw_UE'!EZ2191/1000000),"")</f>
        <v/>
      </c>
    </row>
    <row r="2192" spans="31:34">
      <c r="AE2192">
        <f>IF('5G_NR_raw_UE'!EP2192&gt;0,('5G_NR_raw_UE'!EP2192*'5G_NR_raw_UE'!EQ2192),"")</f>
        <v>16284.521688000001</v>
      </c>
      <c r="AF2192" t="str">
        <f>IF('5G_NR_raw_UE'!ER2192&gt;0,('5G_NR_raw_UE'!ER2192*'5G_NR_raw_UE'!ES2192),"")</f>
        <v/>
      </c>
      <c r="AG2192" t="str">
        <f>IF('5G_NR_raw_UE'!EW2192&gt;0,('5G_NR_raw_UE'!EW2192*'5G_NR_raw_UE'!EX2192),"")</f>
        <v/>
      </c>
      <c r="AH2192" t="str">
        <f>IF('5G_NR_raw_UE'!EY2192&gt;0,('5G_NR_raw_UE'!EY2192*'5G_NR_raw_UE'!EZ2192/1000000),"")</f>
        <v/>
      </c>
    </row>
    <row r="2193" spans="31:34">
      <c r="AE2193">
        <f>IF('5G_NR_raw_UE'!EP2193&gt;0,('5G_NR_raw_UE'!EP2193*'5G_NR_raw_UE'!EQ2193),"")</f>
        <v>16488.114154999999</v>
      </c>
      <c r="AF2193" t="str">
        <f>IF('5G_NR_raw_UE'!ER2193&gt;0,('5G_NR_raw_UE'!ER2193*'5G_NR_raw_UE'!ES2193),"")</f>
        <v/>
      </c>
      <c r="AG2193" t="str">
        <f>IF('5G_NR_raw_UE'!EW2193&gt;0,('5G_NR_raw_UE'!EW2193*'5G_NR_raw_UE'!EX2193),"")</f>
        <v/>
      </c>
      <c r="AH2193" t="str">
        <f>IF('5G_NR_raw_UE'!EY2193&gt;0,('5G_NR_raw_UE'!EY2193*'5G_NR_raw_UE'!EZ2193/1000000),"")</f>
        <v/>
      </c>
    </row>
    <row r="2194" spans="31:34">
      <c r="AE2194">
        <f>IF('5G_NR_raw_UE'!EP2194&gt;0,('5G_NR_raw_UE'!EP2194*'5G_NR_raw_UE'!EQ2194),"")</f>
        <v>16422.958048</v>
      </c>
      <c r="AF2194" t="str">
        <f>IF('5G_NR_raw_UE'!ER2194&gt;0,('5G_NR_raw_UE'!ER2194*'5G_NR_raw_UE'!ES2194),"")</f>
        <v/>
      </c>
      <c r="AG2194" t="str">
        <f>IF('5G_NR_raw_UE'!EW2194&gt;0,('5G_NR_raw_UE'!EW2194*'5G_NR_raw_UE'!EX2194),"")</f>
        <v/>
      </c>
      <c r="AH2194" t="str">
        <f>IF('5G_NR_raw_UE'!EY2194&gt;0,('5G_NR_raw_UE'!EY2194*'5G_NR_raw_UE'!EZ2194/1000000),"")</f>
        <v/>
      </c>
    </row>
    <row r="2195" spans="31:34">
      <c r="AE2195">
        <f>IF('5G_NR_raw_UE'!EP2195&gt;0,('5G_NR_raw_UE'!EP2195*'5G_NR_raw_UE'!EQ2195),"")</f>
        <v>1642.6888489999999</v>
      </c>
      <c r="AF2195" t="str">
        <f>IF('5G_NR_raw_UE'!ER2195&gt;0,('5G_NR_raw_UE'!ER2195*'5G_NR_raw_UE'!ES2195),"")</f>
        <v/>
      </c>
      <c r="AG2195" t="str">
        <f>IF('5G_NR_raw_UE'!EW2195&gt;0,('5G_NR_raw_UE'!EW2195*'5G_NR_raw_UE'!EX2195),"")</f>
        <v/>
      </c>
      <c r="AH2195" t="str">
        <f>IF('5G_NR_raw_UE'!EY2195&gt;0,('5G_NR_raw_UE'!EY2195*'5G_NR_raw_UE'!EZ2195/1000000),"")</f>
        <v/>
      </c>
    </row>
    <row r="2196" spans="31:34">
      <c r="AE2196">
        <f>IF('5G_NR_raw_UE'!EP2196&gt;0,('5G_NR_raw_UE'!EP2196*'5G_NR_raw_UE'!EQ2196),"")</f>
        <v>16836.946500000002</v>
      </c>
      <c r="AF2196" t="str">
        <f>IF('5G_NR_raw_UE'!ER2196&gt;0,('5G_NR_raw_UE'!ER2196*'5G_NR_raw_UE'!ES2196),"")</f>
        <v/>
      </c>
      <c r="AG2196" t="str">
        <f>IF('5G_NR_raw_UE'!EW2196&gt;0,('5G_NR_raw_UE'!EW2196*'5G_NR_raw_UE'!EX2196),"")</f>
        <v/>
      </c>
      <c r="AH2196" t="str">
        <f>IF('5G_NR_raw_UE'!EY2196&gt;0,('5G_NR_raw_UE'!EY2196*'5G_NR_raw_UE'!EZ2196/1000000),"")</f>
        <v/>
      </c>
    </row>
    <row r="2197" spans="31:34">
      <c r="AE2197">
        <f>IF('5G_NR_raw_UE'!EP2197&gt;0,('5G_NR_raw_UE'!EP2197*'5G_NR_raw_UE'!EQ2197),"")</f>
        <v>16087.032732</v>
      </c>
      <c r="AF2197" t="str">
        <f>IF('5G_NR_raw_UE'!ER2197&gt;0,('5G_NR_raw_UE'!ER2197*'5G_NR_raw_UE'!ES2197),"")</f>
        <v/>
      </c>
      <c r="AG2197" t="str">
        <f>IF('5G_NR_raw_UE'!EW2197&gt;0,('5G_NR_raw_UE'!EW2197*'5G_NR_raw_UE'!EX2197),"")</f>
        <v/>
      </c>
      <c r="AH2197" t="str">
        <f>IF('5G_NR_raw_UE'!EY2197&gt;0,('5G_NR_raw_UE'!EY2197*'5G_NR_raw_UE'!EZ2197/1000000),"")</f>
        <v/>
      </c>
    </row>
    <row r="2198" spans="31:34">
      <c r="AE2198">
        <f>IF('5G_NR_raw_UE'!EP2198&gt;0,('5G_NR_raw_UE'!EP2198*'5G_NR_raw_UE'!EQ2198),"")</f>
        <v>1724.0931479999999</v>
      </c>
      <c r="AF2198" t="str">
        <f>IF('5G_NR_raw_UE'!ER2198&gt;0,('5G_NR_raw_UE'!ER2198*'5G_NR_raw_UE'!ES2198),"")</f>
        <v/>
      </c>
      <c r="AG2198" t="str">
        <f>IF('5G_NR_raw_UE'!EW2198&gt;0,('5G_NR_raw_UE'!EW2198*'5G_NR_raw_UE'!EX2198),"")</f>
        <v/>
      </c>
      <c r="AH2198" t="str">
        <f>IF('5G_NR_raw_UE'!EY2198&gt;0,('5G_NR_raw_UE'!EY2198*'5G_NR_raw_UE'!EZ2198/1000000),"")</f>
        <v/>
      </c>
    </row>
    <row r="2199" spans="31:34">
      <c r="AE2199">
        <f>IF('5G_NR_raw_UE'!EP2199&gt;0,('5G_NR_raw_UE'!EP2199*'5G_NR_raw_UE'!EQ2199),"")</f>
        <v>16753.755136</v>
      </c>
      <c r="AF2199" t="str">
        <f>IF('5G_NR_raw_UE'!ER2199&gt;0,('5G_NR_raw_UE'!ER2199*'5G_NR_raw_UE'!ES2199),"")</f>
        <v/>
      </c>
      <c r="AG2199" t="str">
        <f>IF('5G_NR_raw_UE'!EW2199&gt;0,('5G_NR_raw_UE'!EW2199*'5G_NR_raw_UE'!EX2199),"")</f>
        <v/>
      </c>
      <c r="AH2199" t="str">
        <f>IF('5G_NR_raw_UE'!EY2199&gt;0,('5G_NR_raw_UE'!EY2199*'5G_NR_raw_UE'!EZ2199/1000000),"")</f>
        <v/>
      </c>
    </row>
    <row r="2200" spans="31:34">
      <c r="AE2200">
        <f>IF('5G_NR_raw_UE'!EP2200&gt;0,('5G_NR_raw_UE'!EP2200*'5G_NR_raw_UE'!EQ2200),"")</f>
        <v>16533.93735</v>
      </c>
      <c r="AF2200" t="str">
        <f>IF('5G_NR_raw_UE'!ER2200&gt;0,('5G_NR_raw_UE'!ER2200*'5G_NR_raw_UE'!ES2200),"")</f>
        <v/>
      </c>
      <c r="AG2200" t="str">
        <f>IF('5G_NR_raw_UE'!EW2200&gt;0,('5G_NR_raw_UE'!EW2200*'5G_NR_raw_UE'!EX2200),"")</f>
        <v/>
      </c>
      <c r="AH2200" t="str">
        <f>IF('5G_NR_raw_UE'!EY2200&gt;0,('5G_NR_raw_UE'!EY2200*'5G_NR_raw_UE'!EZ2200/1000000),"")</f>
        <v/>
      </c>
    </row>
    <row r="2201" spans="31:34">
      <c r="AE2201">
        <f>IF('5G_NR_raw_UE'!EP2201&gt;0,('5G_NR_raw_UE'!EP2201*'5G_NR_raw_UE'!EQ2201),"")</f>
        <v>16539.921599999998</v>
      </c>
      <c r="AF2201" t="str">
        <f>IF('5G_NR_raw_UE'!ER2201&gt;0,('5G_NR_raw_UE'!ER2201*'5G_NR_raw_UE'!ES2201),"")</f>
        <v/>
      </c>
      <c r="AG2201" t="str">
        <f>IF('5G_NR_raw_UE'!EW2201&gt;0,('5G_NR_raw_UE'!EW2201*'5G_NR_raw_UE'!EX2201),"")</f>
        <v/>
      </c>
      <c r="AH2201" t="str">
        <f>IF('5G_NR_raw_UE'!EY2201&gt;0,('5G_NR_raw_UE'!EY2201*'5G_NR_raw_UE'!EZ2201/1000000),"")</f>
        <v/>
      </c>
    </row>
    <row r="2202" spans="31:34">
      <c r="AE2202">
        <f>IF('5G_NR_raw_UE'!EP2202&gt;0,('5G_NR_raw_UE'!EP2202*'5G_NR_raw_UE'!EQ2202),"")</f>
        <v>16540.661929999998</v>
      </c>
      <c r="AF2202" t="str">
        <f>IF('5G_NR_raw_UE'!ER2202&gt;0,('5G_NR_raw_UE'!ER2202*'5G_NR_raw_UE'!ES2202),"")</f>
        <v/>
      </c>
      <c r="AG2202" t="str">
        <f>IF('5G_NR_raw_UE'!EW2202&gt;0,('5G_NR_raw_UE'!EW2202*'5G_NR_raw_UE'!EX2202),"")</f>
        <v/>
      </c>
      <c r="AH2202" t="str">
        <f>IF('5G_NR_raw_UE'!EY2202&gt;0,('5G_NR_raw_UE'!EY2202*'5G_NR_raw_UE'!EZ2202/1000000),"")</f>
        <v/>
      </c>
    </row>
    <row r="2203" spans="31:34">
      <c r="AE2203">
        <f>IF('5G_NR_raw_UE'!EP2203&gt;0,('5G_NR_raw_UE'!EP2203*'5G_NR_raw_UE'!EQ2203),"")</f>
        <v>16445.415583999998</v>
      </c>
      <c r="AF2203" t="str">
        <f>IF('5G_NR_raw_UE'!ER2203&gt;0,('5G_NR_raw_UE'!ER2203*'5G_NR_raw_UE'!ES2203),"")</f>
        <v/>
      </c>
      <c r="AG2203" t="str">
        <f>IF('5G_NR_raw_UE'!EW2203&gt;0,('5G_NR_raw_UE'!EW2203*'5G_NR_raw_UE'!EX2203),"")</f>
        <v/>
      </c>
      <c r="AH2203" t="str">
        <f>IF('5G_NR_raw_UE'!EY2203&gt;0,('5G_NR_raw_UE'!EY2203*'5G_NR_raw_UE'!EZ2203/1000000),"")</f>
        <v/>
      </c>
    </row>
    <row r="2204" spans="31:34">
      <c r="AE2204">
        <f>IF('5G_NR_raw_UE'!EP2204&gt;0,('5G_NR_raw_UE'!EP2204*'5G_NR_raw_UE'!EQ2204),"")</f>
        <v>16873.443520000001</v>
      </c>
      <c r="AF2204" t="str">
        <f>IF('5G_NR_raw_UE'!ER2204&gt;0,('5G_NR_raw_UE'!ER2204*'5G_NR_raw_UE'!ES2204),"")</f>
        <v/>
      </c>
      <c r="AG2204" t="str">
        <f>IF('5G_NR_raw_UE'!EW2204&gt;0,('5G_NR_raw_UE'!EW2204*'5G_NR_raw_UE'!EX2204),"")</f>
        <v/>
      </c>
      <c r="AH2204" t="str">
        <f>IF('5G_NR_raw_UE'!EY2204&gt;0,('5G_NR_raw_UE'!EY2204*'5G_NR_raw_UE'!EZ2204/1000000),"")</f>
        <v/>
      </c>
    </row>
    <row r="2205" spans="31:34">
      <c r="AE2205">
        <f>IF('5G_NR_raw_UE'!EP2205&gt;0,('5G_NR_raw_UE'!EP2205*'5G_NR_raw_UE'!EQ2205),"")</f>
        <v>1664.6306559999998</v>
      </c>
      <c r="AF2205" t="str">
        <f>IF('5G_NR_raw_UE'!ER2205&gt;0,('5G_NR_raw_UE'!ER2205*'5G_NR_raw_UE'!ES2205),"")</f>
        <v/>
      </c>
      <c r="AG2205" t="str">
        <f>IF('5G_NR_raw_UE'!EW2205&gt;0,('5G_NR_raw_UE'!EW2205*'5G_NR_raw_UE'!EX2205),"")</f>
        <v/>
      </c>
      <c r="AH2205" t="str">
        <f>IF('5G_NR_raw_UE'!EY2205&gt;0,('5G_NR_raw_UE'!EY2205*'5G_NR_raw_UE'!EZ2205/1000000),"")</f>
        <v/>
      </c>
    </row>
    <row r="2206" spans="31:34">
      <c r="AE2206">
        <f>IF('5G_NR_raw_UE'!EP2206&gt;0,('5G_NR_raw_UE'!EP2206*'5G_NR_raw_UE'!EQ2206),"")</f>
        <v>16647.342879999997</v>
      </c>
      <c r="AF2206" t="str">
        <f>IF('5G_NR_raw_UE'!ER2206&gt;0,('5G_NR_raw_UE'!ER2206*'5G_NR_raw_UE'!ES2206),"")</f>
        <v/>
      </c>
      <c r="AG2206" t="str">
        <f>IF('5G_NR_raw_UE'!EW2206&gt;0,('5G_NR_raw_UE'!EW2206*'5G_NR_raw_UE'!EX2206),"")</f>
        <v/>
      </c>
      <c r="AH2206" t="str">
        <f>IF('5G_NR_raw_UE'!EY2206&gt;0,('5G_NR_raw_UE'!EY2206*'5G_NR_raw_UE'!EZ2206/1000000),"")</f>
        <v/>
      </c>
    </row>
    <row r="2207" spans="31:34">
      <c r="AE2207">
        <f>IF('5G_NR_raw_UE'!EP2207&gt;0,('5G_NR_raw_UE'!EP2207*'5G_NR_raw_UE'!EQ2207),"")</f>
        <v>16732.977599999998</v>
      </c>
      <c r="AF2207" t="str">
        <f>IF('5G_NR_raw_UE'!ER2207&gt;0,('5G_NR_raw_UE'!ER2207*'5G_NR_raw_UE'!ES2207),"")</f>
        <v/>
      </c>
      <c r="AG2207" t="str">
        <f>IF('5G_NR_raw_UE'!EW2207&gt;0,('5G_NR_raw_UE'!EW2207*'5G_NR_raw_UE'!EX2207),"")</f>
        <v/>
      </c>
      <c r="AH2207" t="str">
        <f>IF('5G_NR_raw_UE'!EY2207&gt;0,('5G_NR_raw_UE'!EY2207*'5G_NR_raw_UE'!EZ2207/1000000),"")</f>
        <v/>
      </c>
    </row>
    <row r="2208" spans="31:34">
      <c r="AE2208">
        <f>IF('5G_NR_raw_UE'!EP2208&gt;0,('5G_NR_raw_UE'!EP2208*'5G_NR_raw_UE'!EQ2208),"")</f>
        <v>1640.5029999999999</v>
      </c>
      <c r="AF2208" t="str">
        <f>IF('5G_NR_raw_UE'!ER2208&gt;0,('5G_NR_raw_UE'!ER2208*'5G_NR_raw_UE'!ES2208),"")</f>
        <v/>
      </c>
      <c r="AG2208" t="str">
        <f>IF('5G_NR_raw_UE'!EW2208&gt;0,('5G_NR_raw_UE'!EW2208*'5G_NR_raw_UE'!EX2208),"")</f>
        <v/>
      </c>
      <c r="AH2208" t="str">
        <f>IF('5G_NR_raw_UE'!EY2208&gt;0,('5G_NR_raw_UE'!EY2208*'5G_NR_raw_UE'!EZ2208/1000000),"")</f>
        <v/>
      </c>
    </row>
    <row r="2209" spans="31:34">
      <c r="AE2209">
        <f>IF('5G_NR_raw_UE'!EP2209&gt;0,('5G_NR_raw_UE'!EP2209*'5G_NR_raw_UE'!EQ2209),"")</f>
        <v>16835.053796999997</v>
      </c>
      <c r="AF2209" t="str">
        <f>IF('5G_NR_raw_UE'!ER2209&gt;0,('5G_NR_raw_UE'!ER2209*'5G_NR_raw_UE'!ES2209),"")</f>
        <v/>
      </c>
      <c r="AG2209" t="str">
        <f>IF('5G_NR_raw_UE'!EW2209&gt;0,('5G_NR_raw_UE'!EW2209*'5G_NR_raw_UE'!EX2209),"")</f>
        <v/>
      </c>
      <c r="AH2209" t="str">
        <f>IF('5G_NR_raw_UE'!EY2209&gt;0,('5G_NR_raw_UE'!EY2209*'5G_NR_raw_UE'!EZ2209/1000000),"")</f>
        <v/>
      </c>
    </row>
    <row r="2210" spans="31:34">
      <c r="AE2210">
        <f>IF('5G_NR_raw_UE'!EP2210&gt;0,('5G_NR_raw_UE'!EP2210*'5G_NR_raw_UE'!EQ2210),"")</f>
        <v>16509.866387999999</v>
      </c>
      <c r="AF2210" t="str">
        <f>IF('5G_NR_raw_UE'!ER2210&gt;0,('5G_NR_raw_UE'!ER2210*'5G_NR_raw_UE'!ES2210),"")</f>
        <v/>
      </c>
      <c r="AG2210" t="str">
        <f>IF('5G_NR_raw_UE'!EW2210&gt;0,('5G_NR_raw_UE'!EW2210*'5G_NR_raw_UE'!EX2210),"")</f>
        <v/>
      </c>
      <c r="AH2210" t="str">
        <f>IF('5G_NR_raw_UE'!EY2210&gt;0,('5G_NR_raw_UE'!EY2210*'5G_NR_raw_UE'!EZ2210/1000000),"")</f>
        <v/>
      </c>
    </row>
    <row r="2211" spans="31:34">
      <c r="AE2211">
        <f>IF('5G_NR_raw_UE'!EP2211&gt;0,('5G_NR_raw_UE'!EP2211*'5G_NR_raw_UE'!EQ2211),"")</f>
        <v>16937.711351999998</v>
      </c>
      <c r="AF2211" t="str">
        <f>IF('5G_NR_raw_UE'!ER2211&gt;0,('5G_NR_raw_UE'!ER2211*'5G_NR_raw_UE'!ES2211),"")</f>
        <v/>
      </c>
      <c r="AG2211" t="str">
        <f>IF('5G_NR_raw_UE'!EW2211&gt;0,('5G_NR_raw_UE'!EW2211*'5G_NR_raw_UE'!EX2211),"")</f>
        <v/>
      </c>
      <c r="AH2211" t="str">
        <f>IF('5G_NR_raw_UE'!EY2211&gt;0,('5G_NR_raw_UE'!EY2211*'5G_NR_raw_UE'!EZ2211/1000000),"")</f>
        <v/>
      </c>
    </row>
    <row r="2212" spans="31:34">
      <c r="AE2212">
        <f>IF('5G_NR_raw_UE'!EP2212&gt;0,('5G_NR_raw_UE'!EP2212*'5G_NR_raw_UE'!EQ2212),"")</f>
        <v>16449.147128999997</v>
      </c>
      <c r="AF2212" t="str">
        <f>IF('5G_NR_raw_UE'!ER2212&gt;0,('5G_NR_raw_UE'!ER2212*'5G_NR_raw_UE'!ES2212),"")</f>
        <v/>
      </c>
      <c r="AG2212" t="str">
        <f>IF('5G_NR_raw_UE'!EW2212&gt;0,('5G_NR_raw_UE'!EW2212*'5G_NR_raw_UE'!EX2212),"")</f>
        <v/>
      </c>
      <c r="AH2212" t="str">
        <f>IF('5G_NR_raw_UE'!EY2212&gt;0,('5G_NR_raw_UE'!EY2212*'5G_NR_raw_UE'!EZ2212/1000000),"")</f>
        <v/>
      </c>
    </row>
    <row r="2213" spans="31:34">
      <c r="AE2213">
        <f>IF('5G_NR_raw_UE'!EP2213&gt;0,('5G_NR_raw_UE'!EP2213*'5G_NR_raw_UE'!EQ2213),"")</f>
        <v>16683.341791999999</v>
      </c>
      <c r="AF2213" t="str">
        <f>IF('5G_NR_raw_UE'!ER2213&gt;0,('5G_NR_raw_UE'!ER2213*'5G_NR_raw_UE'!ES2213),"")</f>
        <v/>
      </c>
      <c r="AG2213" t="str">
        <f>IF('5G_NR_raw_UE'!EW2213&gt;0,('5G_NR_raw_UE'!EW2213*'5G_NR_raw_UE'!EX2213),"")</f>
        <v/>
      </c>
      <c r="AH2213" t="str">
        <f>IF('5G_NR_raw_UE'!EY2213&gt;0,('5G_NR_raw_UE'!EY2213*'5G_NR_raw_UE'!EZ2213/1000000),"")</f>
        <v/>
      </c>
    </row>
    <row r="2214" spans="31:34">
      <c r="AE2214">
        <f>IF('5G_NR_raw_UE'!EP2214&gt;0,('5G_NR_raw_UE'!EP2214*'5G_NR_raw_UE'!EQ2214),"")</f>
        <v>16764.364529999999</v>
      </c>
      <c r="AF2214" t="str">
        <f>IF('5G_NR_raw_UE'!ER2214&gt;0,('5G_NR_raw_UE'!ER2214*'5G_NR_raw_UE'!ES2214),"")</f>
        <v/>
      </c>
      <c r="AG2214" t="str">
        <f>IF('5G_NR_raw_UE'!EW2214&gt;0,('5G_NR_raw_UE'!EW2214*'5G_NR_raw_UE'!EX2214),"")</f>
        <v/>
      </c>
      <c r="AH2214" t="str">
        <f>IF('5G_NR_raw_UE'!EY2214&gt;0,('5G_NR_raw_UE'!EY2214*'5G_NR_raw_UE'!EZ2214/1000000),"")</f>
        <v/>
      </c>
    </row>
    <row r="2215" spans="31:34">
      <c r="AE2215">
        <f>IF('5G_NR_raw_UE'!EP2215&gt;0,('5G_NR_raw_UE'!EP2215*'5G_NR_raw_UE'!EQ2215),"")</f>
        <v>16602.383535000001</v>
      </c>
      <c r="AF2215" t="str">
        <f>IF('5G_NR_raw_UE'!ER2215&gt;0,('5G_NR_raw_UE'!ER2215*'5G_NR_raw_UE'!ES2215),"")</f>
        <v/>
      </c>
      <c r="AG2215" t="str">
        <f>IF('5G_NR_raw_UE'!EW2215&gt;0,('5G_NR_raw_UE'!EW2215*'5G_NR_raw_UE'!EX2215),"")</f>
        <v/>
      </c>
      <c r="AH2215" t="str">
        <f>IF('5G_NR_raw_UE'!EY2215&gt;0,('5G_NR_raw_UE'!EY2215*'5G_NR_raw_UE'!EZ2215/1000000),"")</f>
        <v/>
      </c>
    </row>
    <row r="2216" spans="31:34">
      <c r="AE2216">
        <f>IF('5G_NR_raw_UE'!EP2216&gt;0,('5G_NR_raw_UE'!EP2216*'5G_NR_raw_UE'!EQ2216),"")</f>
        <v>16621.149839999998</v>
      </c>
      <c r="AF2216" t="str">
        <f>IF('5G_NR_raw_UE'!ER2216&gt;0,('5G_NR_raw_UE'!ER2216*'5G_NR_raw_UE'!ES2216),"")</f>
        <v/>
      </c>
      <c r="AG2216" t="str">
        <f>IF('5G_NR_raw_UE'!EW2216&gt;0,('5G_NR_raw_UE'!EW2216*'5G_NR_raw_UE'!EX2216),"")</f>
        <v/>
      </c>
      <c r="AH2216" t="str">
        <f>IF('5G_NR_raw_UE'!EY2216&gt;0,('5G_NR_raw_UE'!EY2216*'5G_NR_raw_UE'!EZ2216/1000000),"")</f>
        <v/>
      </c>
    </row>
    <row r="2217" spans="31:34">
      <c r="AE2217">
        <f>IF('5G_NR_raw_UE'!EP2217&gt;0,('5G_NR_raw_UE'!EP2217*'5G_NR_raw_UE'!EQ2217),"")</f>
        <v>1676.1288559999998</v>
      </c>
      <c r="AF2217" t="str">
        <f>IF('5G_NR_raw_UE'!ER2217&gt;0,('5G_NR_raw_UE'!ER2217*'5G_NR_raw_UE'!ES2217),"")</f>
        <v/>
      </c>
      <c r="AG2217" t="str">
        <f>IF('5G_NR_raw_UE'!EW2217&gt;0,('5G_NR_raw_UE'!EW2217*'5G_NR_raw_UE'!EX2217),"")</f>
        <v/>
      </c>
      <c r="AH2217" t="str">
        <f>IF('5G_NR_raw_UE'!EY2217&gt;0,('5G_NR_raw_UE'!EY2217*'5G_NR_raw_UE'!EZ2217/1000000),"")</f>
        <v/>
      </c>
    </row>
    <row r="2218" spans="31:34">
      <c r="AE2218">
        <f>IF('5G_NR_raw_UE'!EP2218&gt;0,('5G_NR_raw_UE'!EP2218*'5G_NR_raw_UE'!EQ2218),"")</f>
        <v>16599.945599999999</v>
      </c>
      <c r="AF2218" t="str">
        <f>IF('5G_NR_raw_UE'!ER2218&gt;0,('5G_NR_raw_UE'!ER2218*'5G_NR_raw_UE'!ES2218),"")</f>
        <v/>
      </c>
      <c r="AG2218" t="str">
        <f>IF('5G_NR_raw_UE'!EW2218&gt;0,('5G_NR_raw_UE'!EW2218*'5G_NR_raw_UE'!EX2218),"")</f>
        <v/>
      </c>
      <c r="AH2218" t="str">
        <f>IF('5G_NR_raw_UE'!EY2218&gt;0,('5G_NR_raw_UE'!EY2218*'5G_NR_raw_UE'!EZ2218/1000000),"")</f>
        <v/>
      </c>
    </row>
    <row r="2219" spans="31:34">
      <c r="AE2219">
        <f>IF('5G_NR_raw_UE'!EP2219&gt;0,('5G_NR_raw_UE'!EP2219*'5G_NR_raw_UE'!EQ2219),"")</f>
        <v>16379.515186999997</v>
      </c>
      <c r="AF2219" t="str">
        <f>IF('5G_NR_raw_UE'!ER2219&gt;0,('5G_NR_raw_UE'!ER2219*'5G_NR_raw_UE'!ES2219),"")</f>
        <v/>
      </c>
      <c r="AG2219" t="str">
        <f>IF('5G_NR_raw_UE'!EW2219&gt;0,('5G_NR_raw_UE'!EW2219*'5G_NR_raw_UE'!EX2219),"")</f>
        <v/>
      </c>
      <c r="AH2219" t="str">
        <f>IF('5G_NR_raw_UE'!EY2219&gt;0,('5G_NR_raw_UE'!EY2219*'5G_NR_raw_UE'!EZ2219/1000000),"")</f>
        <v/>
      </c>
    </row>
    <row r="2220" spans="31:34">
      <c r="AE2220">
        <f>IF('5G_NR_raw_UE'!EP2220&gt;0,('5G_NR_raw_UE'!EP2220*'5G_NR_raw_UE'!EQ2220),"")</f>
        <v>16.843070999999998</v>
      </c>
      <c r="AF2220" t="str">
        <f>IF('5G_NR_raw_UE'!ER2220&gt;0,('5G_NR_raw_UE'!ER2220*'5G_NR_raw_UE'!ES2220),"")</f>
        <v/>
      </c>
      <c r="AG2220" t="str">
        <f>IF('5G_NR_raw_UE'!EW2220&gt;0,('5G_NR_raw_UE'!EW2220*'5G_NR_raw_UE'!EX2220),"")</f>
        <v/>
      </c>
      <c r="AH2220" t="str">
        <f>IF('5G_NR_raw_UE'!EY2220&gt;0,('5G_NR_raw_UE'!EY2220*'5G_NR_raw_UE'!EZ2220/1000000),"")</f>
        <v/>
      </c>
    </row>
    <row r="2221" spans="31:34">
      <c r="AE2221">
        <f>IF('5G_NR_raw_UE'!EP2221&gt;0,('5G_NR_raw_UE'!EP2221*'5G_NR_raw_UE'!EQ2221),"")</f>
        <v>16744.221019999997</v>
      </c>
      <c r="AF2221" t="str">
        <f>IF('5G_NR_raw_UE'!ER2221&gt;0,('5G_NR_raw_UE'!ER2221*'5G_NR_raw_UE'!ES2221),"")</f>
        <v/>
      </c>
      <c r="AG2221" t="str">
        <f>IF('5G_NR_raw_UE'!EW2221&gt;0,('5G_NR_raw_UE'!EW2221*'5G_NR_raw_UE'!EX2221),"")</f>
        <v/>
      </c>
      <c r="AH2221" t="str">
        <f>IF('5G_NR_raw_UE'!EY2221&gt;0,('5G_NR_raw_UE'!EY2221*'5G_NR_raw_UE'!EZ2221/1000000),"")</f>
        <v/>
      </c>
    </row>
    <row r="2222" spans="31:34">
      <c r="AE2222">
        <f>IF('5G_NR_raw_UE'!EP2222&gt;0,('5G_NR_raw_UE'!EP2222*'5G_NR_raw_UE'!EQ2222),"")</f>
        <v>16685.116733999999</v>
      </c>
      <c r="AF2222" t="str">
        <f>IF('5G_NR_raw_UE'!ER2222&gt;0,('5G_NR_raw_UE'!ER2222*'5G_NR_raw_UE'!ES2222),"")</f>
        <v/>
      </c>
      <c r="AG2222" t="str">
        <f>IF('5G_NR_raw_UE'!EW2222&gt;0,('5G_NR_raw_UE'!EW2222*'5G_NR_raw_UE'!EX2222),"")</f>
        <v/>
      </c>
      <c r="AH2222" t="str">
        <f>IF('5G_NR_raw_UE'!EY2222&gt;0,('5G_NR_raw_UE'!EY2222*'5G_NR_raw_UE'!EZ2222/1000000),"")</f>
        <v/>
      </c>
    </row>
    <row r="2223" spans="31:34">
      <c r="AE2223">
        <f>IF('5G_NR_raw_UE'!EP2223&gt;0,('5G_NR_raw_UE'!EP2223*'5G_NR_raw_UE'!EQ2223),"")</f>
        <v>16593.182804999997</v>
      </c>
      <c r="AF2223" t="str">
        <f>IF('5G_NR_raw_UE'!ER2223&gt;0,('5G_NR_raw_UE'!ER2223*'5G_NR_raw_UE'!ES2223),"")</f>
        <v/>
      </c>
      <c r="AG2223" t="str">
        <f>IF('5G_NR_raw_UE'!EW2223&gt;0,('5G_NR_raw_UE'!EW2223*'5G_NR_raw_UE'!EX2223),"")</f>
        <v/>
      </c>
      <c r="AH2223" t="str">
        <f>IF('5G_NR_raw_UE'!EY2223&gt;0,('5G_NR_raw_UE'!EY2223*'5G_NR_raw_UE'!EZ2223/1000000),"")</f>
        <v/>
      </c>
    </row>
    <row r="2224" spans="31:34">
      <c r="AE2224">
        <f>IF('5G_NR_raw_UE'!EP2224&gt;0,('5G_NR_raw_UE'!EP2224*'5G_NR_raw_UE'!EQ2224),"")</f>
        <v>16633.749887999998</v>
      </c>
      <c r="AF2224" t="str">
        <f>IF('5G_NR_raw_UE'!ER2224&gt;0,('5G_NR_raw_UE'!ER2224*'5G_NR_raw_UE'!ES2224),"")</f>
        <v/>
      </c>
      <c r="AG2224" t="str">
        <f>IF('5G_NR_raw_UE'!EW2224&gt;0,('5G_NR_raw_UE'!EW2224*'5G_NR_raw_UE'!EX2224),"")</f>
        <v/>
      </c>
      <c r="AH2224" t="str">
        <f>IF('5G_NR_raw_UE'!EY2224&gt;0,('5G_NR_raw_UE'!EY2224*'5G_NR_raw_UE'!EZ2224/1000000),"")</f>
        <v/>
      </c>
    </row>
    <row r="2225" spans="31:34">
      <c r="AE2225">
        <f>IF('5G_NR_raw_UE'!EP2225&gt;0,('5G_NR_raw_UE'!EP2225*'5G_NR_raw_UE'!EQ2225),"")</f>
        <v>16818.182035000002</v>
      </c>
      <c r="AF2225" t="str">
        <f>IF('5G_NR_raw_UE'!ER2225&gt;0,('5G_NR_raw_UE'!ER2225*'5G_NR_raw_UE'!ES2225),"")</f>
        <v/>
      </c>
      <c r="AG2225" t="str">
        <f>IF('5G_NR_raw_UE'!EW2225&gt;0,('5G_NR_raw_UE'!EW2225*'5G_NR_raw_UE'!EX2225),"")</f>
        <v/>
      </c>
      <c r="AH2225" t="str">
        <f>IF('5G_NR_raw_UE'!EY2225&gt;0,('5G_NR_raw_UE'!EY2225*'5G_NR_raw_UE'!EZ2225/1000000),"")</f>
        <v/>
      </c>
    </row>
    <row r="2226" spans="31:34">
      <c r="AE2226">
        <f>IF('5G_NR_raw_UE'!EP2226&gt;0,('5G_NR_raw_UE'!EP2226*'5G_NR_raw_UE'!EQ2226),"")</f>
        <v>16534.945499999998</v>
      </c>
      <c r="AF2226" t="str">
        <f>IF('5G_NR_raw_UE'!ER2226&gt;0,('5G_NR_raw_UE'!ER2226*'5G_NR_raw_UE'!ES2226),"")</f>
        <v/>
      </c>
      <c r="AG2226" t="str">
        <f>IF('5G_NR_raw_UE'!EW2226&gt;0,('5G_NR_raw_UE'!EW2226*'5G_NR_raw_UE'!EX2226),"")</f>
        <v/>
      </c>
      <c r="AH2226" t="str">
        <f>IF('5G_NR_raw_UE'!EY2226&gt;0,('5G_NR_raw_UE'!EY2226*'5G_NR_raw_UE'!EZ2226/1000000),"")</f>
        <v/>
      </c>
    </row>
    <row r="2227" spans="31:34">
      <c r="AE2227">
        <f>IF('5G_NR_raw_UE'!EP2227&gt;0,('5G_NR_raw_UE'!EP2227*'5G_NR_raw_UE'!EQ2227),"")</f>
        <v>16556.767999999996</v>
      </c>
      <c r="AF2227" t="str">
        <f>IF('5G_NR_raw_UE'!ER2227&gt;0,('5G_NR_raw_UE'!ER2227*'5G_NR_raw_UE'!ES2227),"")</f>
        <v/>
      </c>
      <c r="AG2227" t="str">
        <f>IF('5G_NR_raw_UE'!EW2227&gt;0,('5G_NR_raw_UE'!EW2227*'5G_NR_raw_UE'!EX2227),"")</f>
        <v/>
      </c>
      <c r="AH2227" t="str">
        <f>IF('5G_NR_raw_UE'!EY2227&gt;0,('5G_NR_raw_UE'!EY2227*'5G_NR_raw_UE'!EZ2227/1000000),"")</f>
        <v/>
      </c>
    </row>
    <row r="2228" spans="31:34">
      <c r="AE2228">
        <f>IF('5G_NR_raw_UE'!EP2228&gt;0,('5G_NR_raw_UE'!EP2228*'5G_NR_raw_UE'!EQ2228),"")</f>
        <v>16591.650567000001</v>
      </c>
      <c r="AF2228" t="str">
        <f>IF('5G_NR_raw_UE'!ER2228&gt;0,('5G_NR_raw_UE'!ER2228*'5G_NR_raw_UE'!ES2228),"")</f>
        <v/>
      </c>
      <c r="AG2228" t="str">
        <f>IF('5G_NR_raw_UE'!EW2228&gt;0,('5G_NR_raw_UE'!EW2228*'5G_NR_raw_UE'!EX2228),"")</f>
        <v/>
      </c>
      <c r="AH2228" t="str">
        <f>IF('5G_NR_raw_UE'!EY2228&gt;0,('5G_NR_raw_UE'!EY2228*'5G_NR_raw_UE'!EZ2228/1000000),"")</f>
        <v/>
      </c>
    </row>
    <row r="2229" spans="31:34">
      <c r="AE2229">
        <f>IF('5G_NR_raw_UE'!EP2229&gt;0,('5G_NR_raw_UE'!EP2229*'5G_NR_raw_UE'!EQ2229),"")</f>
        <v>16799.999658000001</v>
      </c>
      <c r="AF2229" t="str">
        <f>IF('5G_NR_raw_UE'!ER2229&gt;0,('5G_NR_raw_UE'!ER2229*'5G_NR_raw_UE'!ES2229),"")</f>
        <v/>
      </c>
      <c r="AG2229" t="str">
        <f>IF('5G_NR_raw_UE'!EW2229&gt;0,('5G_NR_raw_UE'!EW2229*'5G_NR_raw_UE'!EX2229),"")</f>
        <v/>
      </c>
      <c r="AH2229" t="str">
        <f>IF('5G_NR_raw_UE'!EY2229&gt;0,('5G_NR_raw_UE'!EY2229*'5G_NR_raw_UE'!EZ2229/1000000),"")</f>
        <v/>
      </c>
    </row>
    <row r="2230" spans="31:34">
      <c r="AE2230">
        <f>IF('5G_NR_raw_UE'!EP2230&gt;0,('5G_NR_raw_UE'!EP2230*'5G_NR_raw_UE'!EQ2230),"")</f>
        <v>1663.6380399999998</v>
      </c>
      <c r="AF2230" t="str">
        <f>IF('5G_NR_raw_UE'!ER2230&gt;0,('5G_NR_raw_UE'!ER2230*'5G_NR_raw_UE'!ES2230),"")</f>
        <v/>
      </c>
      <c r="AG2230" t="str">
        <f>IF('5G_NR_raw_UE'!EW2230&gt;0,('5G_NR_raw_UE'!EW2230*'5G_NR_raw_UE'!EX2230),"")</f>
        <v/>
      </c>
      <c r="AH2230" t="str">
        <f>IF('5G_NR_raw_UE'!EY2230&gt;0,('5G_NR_raw_UE'!EY2230*'5G_NR_raw_UE'!EZ2230/1000000),"")</f>
        <v/>
      </c>
    </row>
    <row r="2231" spans="31:34">
      <c r="AE2231">
        <f>IF('5G_NR_raw_UE'!EP2231&gt;0,('5G_NR_raw_UE'!EP2231*'5G_NR_raw_UE'!EQ2231),"")</f>
        <v>16704.947951999999</v>
      </c>
      <c r="AF2231" t="str">
        <f>IF('5G_NR_raw_UE'!ER2231&gt;0,('5G_NR_raw_UE'!ER2231*'5G_NR_raw_UE'!ES2231),"")</f>
        <v/>
      </c>
      <c r="AG2231" t="str">
        <f>IF('5G_NR_raw_UE'!EW2231&gt;0,('5G_NR_raw_UE'!EW2231*'5G_NR_raw_UE'!EX2231),"")</f>
        <v/>
      </c>
      <c r="AH2231" t="str">
        <f>IF('5G_NR_raw_UE'!EY2231&gt;0,('5G_NR_raw_UE'!EY2231*'5G_NR_raw_UE'!EZ2231/1000000),"")</f>
        <v/>
      </c>
    </row>
    <row r="2232" spans="31:34">
      <c r="AE2232">
        <f>IF('5G_NR_raw_UE'!EP2232&gt;0,('5G_NR_raw_UE'!EP2232*'5G_NR_raw_UE'!EQ2232),"")</f>
        <v>17006.163920999999</v>
      </c>
      <c r="AF2232" t="str">
        <f>IF('5G_NR_raw_UE'!ER2232&gt;0,('5G_NR_raw_UE'!ER2232*'5G_NR_raw_UE'!ES2232),"")</f>
        <v/>
      </c>
      <c r="AG2232" t="str">
        <f>IF('5G_NR_raw_UE'!EW2232&gt;0,('5G_NR_raw_UE'!EW2232*'5G_NR_raw_UE'!EX2232),"")</f>
        <v/>
      </c>
      <c r="AH2232" t="str">
        <f>IF('5G_NR_raw_UE'!EY2232&gt;0,('5G_NR_raw_UE'!EY2232*'5G_NR_raw_UE'!EZ2232/1000000),"")</f>
        <v/>
      </c>
    </row>
    <row r="2233" spans="31:34">
      <c r="AE2233">
        <f>IF('5G_NR_raw_UE'!EP2233&gt;0,('5G_NR_raw_UE'!EP2233*'5G_NR_raw_UE'!EQ2233),"")</f>
        <v>16875.665949999999</v>
      </c>
      <c r="AF2233" t="str">
        <f>IF('5G_NR_raw_UE'!ER2233&gt;0,('5G_NR_raw_UE'!ER2233*'5G_NR_raw_UE'!ES2233),"")</f>
        <v/>
      </c>
      <c r="AG2233" t="str">
        <f>IF('5G_NR_raw_UE'!EW2233&gt;0,('5G_NR_raw_UE'!EW2233*'5G_NR_raw_UE'!EX2233),"")</f>
        <v/>
      </c>
      <c r="AH2233" t="str">
        <f>IF('5G_NR_raw_UE'!EY2233&gt;0,('5G_NR_raw_UE'!EY2233*'5G_NR_raw_UE'!EZ2233/1000000),"")</f>
        <v/>
      </c>
    </row>
    <row r="2234" spans="31:34">
      <c r="AE2234">
        <f>IF('5G_NR_raw_UE'!EP2234&gt;0,('5G_NR_raw_UE'!EP2234*'5G_NR_raw_UE'!EQ2234),"")</f>
        <v>16751.855959999997</v>
      </c>
      <c r="AF2234" t="str">
        <f>IF('5G_NR_raw_UE'!ER2234&gt;0,('5G_NR_raw_UE'!ER2234*'5G_NR_raw_UE'!ES2234),"")</f>
        <v/>
      </c>
      <c r="AG2234" t="str">
        <f>IF('5G_NR_raw_UE'!EW2234&gt;0,('5G_NR_raw_UE'!EW2234*'5G_NR_raw_UE'!EX2234),"")</f>
        <v/>
      </c>
      <c r="AH2234" t="str">
        <f>IF('5G_NR_raw_UE'!EY2234&gt;0,('5G_NR_raw_UE'!EY2234*'5G_NR_raw_UE'!EZ2234/1000000),"")</f>
        <v/>
      </c>
    </row>
    <row r="2235" spans="31:34">
      <c r="AE2235">
        <f>IF('5G_NR_raw_UE'!EP2235&gt;0,('5G_NR_raw_UE'!EP2235*'5G_NR_raw_UE'!EQ2235),"")</f>
        <v>1688.4710879999998</v>
      </c>
      <c r="AF2235" t="str">
        <f>IF('5G_NR_raw_UE'!ER2235&gt;0,('5G_NR_raw_UE'!ER2235*'5G_NR_raw_UE'!ES2235),"")</f>
        <v/>
      </c>
      <c r="AG2235" t="str">
        <f>IF('5G_NR_raw_UE'!EW2235&gt;0,('5G_NR_raw_UE'!EW2235*'5G_NR_raw_UE'!EX2235),"")</f>
        <v/>
      </c>
      <c r="AH2235" t="str">
        <f>IF('5G_NR_raw_UE'!EY2235&gt;0,('5G_NR_raw_UE'!EY2235*'5G_NR_raw_UE'!EZ2235/1000000),"")</f>
        <v/>
      </c>
    </row>
    <row r="2236" spans="31:34">
      <c r="AE2236">
        <f>IF('5G_NR_raw_UE'!EP2236&gt;0,('5G_NR_raw_UE'!EP2236*'5G_NR_raw_UE'!EQ2236),"")</f>
        <v>16719.937919999997</v>
      </c>
      <c r="AF2236" t="str">
        <f>IF('5G_NR_raw_UE'!ER2236&gt;0,('5G_NR_raw_UE'!ER2236*'5G_NR_raw_UE'!ES2236),"")</f>
        <v/>
      </c>
      <c r="AG2236" t="str">
        <f>IF('5G_NR_raw_UE'!EW2236&gt;0,('5G_NR_raw_UE'!EW2236*'5G_NR_raw_UE'!EX2236),"")</f>
        <v/>
      </c>
      <c r="AH2236" t="str">
        <f>IF('5G_NR_raw_UE'!EY2236&gt;0,('5G_NR_raw_UE'!EY2236*'5G_NR_raw_UE'!EZ2236/1000000),"")</f>
        <v/>
      </c>
    </row>
    <row r="2237" spans="31:34">
      <c r="AE2237">
        <f>IF('5G_NR_raw_UE'!EP2237&gt;0,('5G_NR_raw_UE'!EP2237*'5G_NR_raw_UE'!EQ2237),"")</f>
        <v>16659.956327999997</v>
      </c>
      <c r="AF2237" t="str">
        <f>IF('5G_NR_raw_UE'!ER2237&gt;0,('5G_NR_raw_UE'!ER2237*'5G_NR_raw_UE'!ES2237),"")</f>
        <v/>
      </c>
      <c r="AG2237" t="str">
        <f>IF('5G_NR_raw_UE'!EW2237&gt;0,('5G_NR_raw_UE'!EW2237*'5G_NR_raw_UE'!EX2237),"")</f>
        <v/>
      </c>
      <c r="AH2237" t="str">
        <f>IF('5G_NR_raw_UE'!EY2237&gt;0,('5G_NR_raw_UE'!EY2237*'5G_NR_raw_UE'!EZ2237/1000000),"")</f>
        <v/>
      </c>
    </row>
    <row r="2238" spans="31:34">
      <c r="AE2238">
        <f>IF('5G_NR_raw_UE'!EP2238&gt;0,('5G_NR_raw_UE'!EP2238*'5G_NR_raw_UE'!EQ2238),"")</f>
        <v>16763.588119999997</v>
      </c>
      <c r="AF2238" t="str">
        <f>IF('5G_NR_raw_UE'!ER2238&gt;0,('5G_NR_raw_UE'!ER2238*'5G_NR_raw_UE'!ES2238),"")</f>
        <v/>
      </c>
      <c r="AG2238" t="str">
        <f>IF('5G_NR_raw_UE'!EW2238&gt;0,('5G_NR_raw_UE'!EW2238*'5G_NR_raw_UE'!EX2238),"")</f>
        <v/>
      </c>
      <c r="AH2238" t="str">
        <f>IF('5G_NR_raw_UE'!EY2238&gt;0,('5G_NR_raw_UE'!EY2238*'5G_NR_raw_UE'!EZ2238/1000000),"")</f>
        <v/>
      </c>
    </row>
    <row r="2239" spans="31:34">
      <c r="AE2239">
        <f>IF('5G_NR_raw_UE'!EP2239&gt;0,('5G_NR_raw_UE'!EP2239*'5G_NR_raw_UE'!EQ2239),"")</f>
        <v>16404.926876000001</v>
      </c>
      <c r="AF2239" t="str">
        <f>IF('5G_NR_raw_UE'!ER2239&gt;0,('5G_NR_raw_UE'!ER2239*'5G_NR_raw_UE'!ES2239),"")</f>
        <v/>
      </c>
      <c r="AG2239" t="str">
        <f>IF('5G_NR_raw_UE'!EW2239&gt;0,('5G_NR_raw_UE'!EW2239*'5G_NR_raw_UE'!EX2239),"")</f>
        <v/>
      </c>
      <c r="AH2239" t="str">
        <f>IF('5G_NR_raw_UE'!EY2239&gt;0,('5G_NR_raw_UE'!EY2239*'5G_NR_raw_UE'!EZ2239/1000000),"")</f>
        <v/>
      </c>
    </row>
    <row r="2240" spans="31:34">
      <c r="AE2240">
        <f>IF('5G_NR_raw_UE'!EP2240&gt;0,('5G_NR_raw_UE'!EP2240*'5G_NR_raw_UE'!EQ2240),"")</f>
        <v>1681.7395759999999</v>
      </c>
      <c r="AF2240" t="str">
        <f>IF('5G_NR_raw_UE'!ER2240&gt;0,('5G_NR_raw_UE'!ER2240*'5G_NR_raw_UE'!ES2240),"")</f>
        <v/>
      </c>
      <c r="AG2240" t="str">
        <f>IF('5G_NR_raw_UE'!EW2240&gt;0,('5G_NR_raw_UE'!EW2240*'5G_NR_raw_UE'!EX2240),"")</f>
        <v/>
      </c>
      <c r="AH2240" t="str">
        <f>IF('5G_NR_raw_UE'!EY2240&gt;0,('5G_NR_raw_UE'!EY2240*'5G_NR_raw_UE'!EZ2240/1000000),"")</f>
        <v/>
      </c>
    </row>
    <row r="2241" spans="31:34">
      <c r="AE2241">
        <f>IF('5G_NR_raw_UE'!EP2241&gt;0,('5G_NR_raw_UE'!EP2241*'5G_NR_raw_UE'!EQ2241),"")</f>
        <v>165.92248999999998</v>
      </c>
      <c r="AF2241" t="str">
        <f>IF('5G_NR_raw_UE'!ER2241&gt;0,('5G_NR_raw_UE'!ER2241*'5G_NR_raw_UE'!ES2241),"")</f>
        <v/>
      </c>
      <c r="AG2241" t="str">
        <f>IF('5G_NR_raw_UE'!EW2241&gt;0,('5G_NR_raw_UE'!EW2241*'5G_NR_raw_UE'!EX2241),"")</f>
        <v/>
      </c>
      <c r="AH2241" t="str">
        <f>IF('5G_NR_raw_UE'!EY2241&gt;0,('5G_NR_raw_UE'!EY2241*'5G_NR_raw_UE'!EZ2241/1000000),"")</f>
        <v/>
      </c>
    </row>
    <row r="2242" spans="31:34">
      <c r="AE2242">
        <f>IF('5G_NR_raw_UE'!EP2242&gt;0,('5G_NR_raw_UE'!EP2242*'5G_NR_raw_UE'!EQ2242),"")</f>
        <v>16758.604799999997</v>
      </c>
      <c r="AF2242" t="str">
        <f>IF('5G_NR_raw_UE'!ER2242&gt;0,('5G_NR_raw_UE'!ER2242*'5G_NR_raw_UE'!ES2242),"")</f>
        <v/>
      </c>
      <c r="AG2242" t="str">
        <f>IF('5G_NR_raw_UE'!EW2242&gt;0,('5G_NR_raw_UE'!EW2242*'5G_NR_raw_UE'!EX2242),"")</f>
        <v/>
      </c>
      <c r="AH2242" t="str">
        <f>IF('5G_NR_raw_UE'!EY2242&gt;0,('5G_NR_raw_UE'!EY2242*'5G_NR_raw_UE'!EZ2242/1000000),"")</f>
        <v/>
      </c>
    </row>
    <row r="2243" spans="31:34">
      <c r="AE2243">
        <f>IF('5G_NR_raw_UE'!EP2243&gt;0,('5G_NR_raw_UE'!EP2243*'5G_NR_raw_UE'!EQ2243),"")</f>
        <v>16958.567940000001</v>
      </c>
      <c r="AF2243" t="str">
        <f>IF('5G_NR_raw_UE'!ER2243&gt;0,('5G_NR_raw_UE'!ER2243*'5G_NR_raw_UE'!ES2243),"")</f>
        <v/>
      </c>
      <c r="AG2243" t="str">
        <f>IF('5G_NR_raw_UE'!EW2243&gt;0,('5G_NR_raw_UE'!EW2243*'5G_NR_raw_UE'!EX2243),"")</f>
        <v/>
      </c>
      <c r="AH2243" t="str">
        <f>IF('5G_NR_raw_UE'!EY2243&gt;0,('5G_NR_raw_UE'!EY2243*'5G_NR_raw_UE'!EZ2243/1000000),"")</f>
        <v/>
      </c>
    </row>
    <row r="2244" spans="31:34">
      <c r="AE2244">
        <f>IF('5G_NR_raw_UE'!EP2244&gt;0,('5G_NR_raw_UE'!EP2244*'5G_NR_raw_UE'!EQ2244),"")</f>
        <v>16701.234783999997</v>
      </c>
      <c r="AF2244" t="str">
        <f>IF('5G_NR_raw_UE'!ER2244&gt;0,('5G_NR_raw_UE'!ER2244*'5G_NR_raw_UE'!ES2244),"")</f>
        <v/>
      </c>
      <c r="AG2244" t="str">
        <f>IF('5G_NR_raw_UE'!EW2244&gt;0,('5G_NR_raw_UE'!EW2244*'5G_NR_raw_UE'!EX2244),"")</f>
        <v/>
      </c>
      <c r="AH2244" t="str">
        <f>IF('5G_NR_raw_UE'!EY2244&gt;0,('5G_NR_raw_UE'!EY2244*'5G_NR_raw_UE'!EZ2244/1000000),"")</f>
        <v/>
      </c>
    </row>
    <row r="2245" spans="31:34">
      <c r="AE2245">
        <f>IF('5G_NR_raw_UE'!EP2245&gt;0,('5G_NR_raw_UE'!EP2245*'5G_NR_raw_UE'!EQ2245),"")</f>
        <v>16840.285176000001</v>
      </c>
      <c r="AF2245" t="str">
        <f>IF('5G_NR_raw_UE'!ER2245&gt;0,('5G_NR_raw_UE'!ER2245*'5G_NR_raw_UE'!ES2245),"")</f>
        <v/>
      </c>
      <c r="AG2245" t="str">
        <f>IF('5G_NR_raw_UE'!EW2245&gt;0,('5G_NR_raw_UE'!EW2245*'5G_NR_raw_UE'!EX2245),"")</f>
        <v/>
      </c>
      <c r="AH2245" t="str">
        <f>IF('5G_NR_raw_UE'!EY2245&gt;0,('5G_NR_raw_UE'!EY2245*'5G_NR_raw_UE'!EZ2245/1000000),"")</f>
        <v/>
      </c>
    </row>
    <row r="2246" spans="31:34">
      <c r="AE2246">
        <f>IF('5G_NR_raw_UE'!EP2246&gt;0,('5G_NR_raw_UE'!EP2246*'5G_NR_raw_UE'!EQ2246),"")</f>
        <v>16943.801198999998</v>
      </c>
      <c r="AF2246" t="str">
        <f>IF('5G_NR_raw_UE'!ER2246&gt;0,('5G_NR_raw_UE'!ER2246*'5G_NR_raw_UE'!ES2246),"")</f>
        <v/>
      </c>
      <c r="AG2246" t="str">
        <f>IF('5G_NR_raw_UE'!EW2246&gt;0,('5G_NR_raw_UE'!EW2246*'5G_NR_raw_UE'!EX2246),"")</f>
        <v/>
      </c>
      <c r="AH2246" t="str">
        <f>IF('5G_NR_raw_UE'!EY2246&gt;0,('5G_NR_raw_UE'!EY2246*'5G_NR_raw_UE'!EZ2246/1000000),"")</f>
        <v/>
      </c>
    </row>
    <row r="2247" spans="31:34">
      <c r="AE2247">
        <f>IF('5G_NR_raw_UE'!EP2247&gt;0,('5G_NR_raw_UE'!EP2247*'5G_NR_raw_UE'!EQ2247),"")</f>
        <v>16484.146965</v>
      </c>
      <c r="AF2247" t="str">
        <f>IF('5G_NR_raw_UE'!ER2247&gt;0,('5G_NR_raw_UE'!ER2247*'5G_NR_raw_UE'!ES2247),"")</f>
        <v/>
      </c>
      <c r="AG2247" t="str">
        <f>IF('5G_NR_raw_UE'!EW2247&gt;0,('5G_NR_raw_UE'!EW2247*'5G_NR_raw_UE'!EX2247),"")</f>
        <v/>
      </c>
      <c r="AH2247" t="str">
        <f>IF('5G_NR_raw_UE'!EY2247&gt;0,('5G_NR_raw_UE'!EY2247*'5G_NR_raw_UE'!EZ2247/1000000),"")</f>
        <v/>
      </c>
    </row>
    <row r="2248" spans="31:34">
      <c r="AE2248">
        <f>IF('5G_NR_raw_UE'!EP2248&gt;0,('5G_NR_raw_UE'!EP2248*'5G_NR_raw_UE'!EQ2248),"")</f>
        <v>16819.164379999998</v>
      </c>
      <c r="AF2248" t="str">
        <f>IF('5G_NR_raw_UE'!ER2248&gt;0,('5G_NR_raw_UE'!ER2248*'5G_NR_raw_UE'!ES2248),"")</f>
        <v/>
      </c>
      <c r="AG2248" t="str">
        <f>IF('5G_NR_raw_UE'!EW2248&gt;0,('5G_NR_raw_UE'!EW2248*'5G_NR_raw_UE'!EX2248),"")</f>
        <v/>
      </c>
      <c r="AH2248" t="str">
        <f>IF('5G_NR_raw_UE'!EY2248&gt;0,('5G_NR_raw_UE'!EY2248*'5G_NR_raw_UE'!EZ2248/1000000),"")</f>
        <v/>
      </c>
    </row>
    <row r="2249" spans="31:34">
      <c r="AE2249">
        <f>IF('5G_NR_raw_UE'!EP2249&gt;0,('5G_NR_raw_UE'!EP2249*'5G_NR_raw_UE'!EQ2249),"")</f>
        <v>16853.387033999999</v>
      </c>
      <c r="AF2249" t="str">
        <f>IF('5G_NR_raw_UE'!ER2249&gt;0,('5G_NR_raw_UE'!ER2249*'5G_NR_raw_UE'!ES2249),"")</f>
        <v/>
      </c>
      <c r="AG2249" t="str">
        <f>IF('5G_NR_raw_UE'!EW2249&gt;0,('5G_NR_raw_UE'!EW2249*'5G_NR_raw_UE'!EX2249),"")</f>
        <v/>
      </c>
      <c r="AH2249" t="str">
        <f>IF('5G_NR_raw_UE'!EY2249&gt;0,('5G_NR_raw_UE'!EY2249*'5G_NR_raw_UE'!EZ2249/1000000),"")</f>
        <v/>
      </c>
    </row>
    <row r="2250" spans="31:34">
      <c r="AE2250">
        <f>IF('5G_NR_raw_UE'!EP2250&gt;0,('5G_NR_raw_UE'!EP2250*'5G_NR_raw_UE'!EQ2250),"")</f>
        <v>16692.173712</v>
      </c>
      <c r="AF2250" t="str">
        <f>IF('5G_NR_raw_UE'!ER2250&gt;0,('5G_NR_raw_UE'!ER2250*'5G_NR_raw_UE'!ES2250),"")</f>
        <v/>
      </c>
      <c r="AG2250" t="str">
        <f>IF('5G_NR_raw_UE'!EW2250&gt;0,('5G_NR_raw_UE'!EW2250*'5G_NR_raw_UE'!EX2250),"")</f>
        <v/>
      </c>
      <c r="AH2250" t="str">
        <f>IF('5G_NR_raw_UE'!EY2250&gt;0,('5G_NR_raw_UE'!EY2250*'5G_NR_raw_UE'!EZ2250/1000000),"")</f>
        <v/>
      </c>
    </row>
    <row r="2251" spans="31:34">
      <c r="AE2251">
        <f>IF('5G_NR_raw_UE'!EP2251&gt;0,('5G_NR_raw_UE'!EP2251*'5G_NR_raw_UE'!EQ2251),"")</f>
        <v>16727.228343999999</v>
      </c>
      <c r="AF2251" t="str">
        <f>IF('5G_NR_raw_UE'!ER2251&gt;0,('5G_NR_raw_UE'!ER2251*'5G_NR_raw_UE'!ES2251),"")</f>
        <v/>
      </c>
      <c r="AG2251" t="str">
        <f>IF('5G_NR_raw_UE'!EW2251&gt;0,('5G_NR_raw_UE'!EW2251*'5G_NR_raw_UE'!EX2251),"")</f>
        <v/>
      </c>
      <c r="AH2251" t="str">
        <f>IF('5G_NR_raw_UE'!EY2251&gt;0,('5G_NR_raw_UE'!EY2251*'5G_NR_raw_UE'!EZ2251/1000000),"")</f>
        <v/>
      </c>
    </row>
    <row r="2252" spans="31:34">
      <c r="AE2252">
        <f>IF('5G_NR_raw_UE'!EP2252&gt;0,('5G_NR_raw_UE'!EP2252*'5G_NR_raw_UE'!EQ2252),"")</f>
        <v>16694.899152000002</v>
      </c>
      <c r="AF2252" t="str">
        <f>IF('5G_NR_raw_UE'!ER2252&gt;0,('5G_NR_raw_UE'!ER2252*'5G_NR_raw_UE'!ES2252),"")</f>
        <v/>
      </c>
      <c r="AG2252" t="str">
        <f>IF('5G_NR_raw_UE'!EW2252&gt;0,('5G_NR_raw_UE'!EW2252*'5G_NR_raw_UE'!EX2252),"")</f>
        <v/>
      </c>
      <c r="AH2252" t="str">
        <f>IF('5G_NR_raw_UE'!EY2252&gt;0,('5G_NR_raw_UE'!EY2252*'5G_NR_raw_UE'!EZ2252/1000000),"")</f>
        <v/>
      </c>
    </row>
    <row r="2253" spans="31:34">
      <c r="AE2253">
        <f>IF('5G_NR_raw_UE'!EP2253&gt;0,('5G_NR_raw_UE'!EP2253*'5G_NR_raw_UE'!EQ2253),"")</f>
        <v>16898.061569999998</v>
      </c>
      <c r="AF2253" t="str">
        <f>IF('5G_NR_raw_UE'!ER2253&gt;0,('5G_NR_raw_UE'!ER2253*'5G_NR_raw_UE'!ES2253),"")</f>
        <v/>
      </c>
      <c r="AG2253" t="str">
        <f>IF('5G_NR_raw_UE'!EW2253&gt;0,('5G_NR_raw_UE'!EW2253*'5G_NR_raw_UE'!EX2253),"")</f>
        <v/>
      </c>
      <c r="AH2253" t="str">
        <f>IF('5G_NR_raw_UE'!EY2253&gt;0,('5G_NR_raw_UE'!EY2253*'5G_NR_raw_UE'!EZ2253/1000000),"")</f>
        <v/>
      </c>
    </row>
    <row r="2254" spans="31:34">
      <c r="AE2254">
        <f>IF('5G_NR_raw_UE'!EP2254&gt;0,('5G_NR_raw_UE'!EP2254*'5G_NR_raw_UE'!EQ2254),"")</f>
        <v>17007.834449999998</v>
      </c>
      <c r="AF2254" t="str">
        <f>IF('5G_NR_raw_UE'!ER2254&gt;0,('5G_NR_raw_UE'!ER2254*'5G_NR_raw_UE'!ES2254),"")</f>
        <v/>
      </c>
      <c r="AG2254" t="str">
        <f>IF('5G_NR_raw_UE'!EW2254&gt;0,('5G_NR_raw_UE'!EW2254*'5G_NR_raw_UE'!EX2254),"")</f>
        <v/>
      </c>
      <c r="AH2254" t="str">
        <f>IF('5G_NR_raw_UE'!EY2254&gt;0,('5G_NR_raw_UE'!EY2254*'5G_NR_raw_UE'!EZ2254/1000000),"")</f>
        <v/>
      </c>
    </row>
    <row r="2255" spans="31:34">
      <c r="AE2255">
        <f>IF('5G_NR_raw_UE'!EP2255&gt;0,('5G_NR_raw_UE'!EP2255*'5G_NR_raw_UE'!EQ2255),"")</f>
        <v>1681.0935119999999</v>
      </c>
      <c r="AF2255" t="str">
        <f>IF('5G_NR_raw_UE'!ER2255&gt;0,('5G_NR_raw_UE'!ER2255*'5G_NR_raw_UE'!ES2255),"")</f>
        <v/>
      </c>
      <c r="AG2255" t="str">
        <f>IF('5G_NR_raw_UE'!EW2255&gt;0,('5G_NR_raw_UE'!EW2255*'5G_NR_raw_UE'!EX2255),"")</f>
        <v/>
      </c>
      <c r="AH2255" t="str">
        <f>IF('5G_NR_raw_UE'!EY2255&gt;0,('5G_NR_raw_UE'!EY2255*'5G_NR_raw_UE'!EZ2255/1000000),"")</f>
        <v/>
      </c>
    </row>
    <row r="2256" spans="31:34">
      <c r="AE2256">
        <f>IF('5G_NR_raw_UE'!EP2256&gt;0,('5G_NR_raw_UE'!EP2256*'5G_NR_raw_UE'!EQ2256),"")</f>
        <v>16782.310805000001</v>
      </c>
      <c r="AF2256" t="str">
        <f>IF('5G_NR_raw_UE'!ER2256&gt;0,('5G_NR_raw_UE'!ER2256*'5G_NR_raw_UE'!ES2256),"")</f>
        <v/>
      </c>
      <c r="AG2256" t="str">
        <f>IF('5G_NR_raw_UE'!EW2256&gt;0,('5G_NR_raw_UE'!EW2256*'5G_NR_raw_UE'!EX2256),"")</f>
        <v/>
      </c>
      <c r="AH2256" t="str">
        <f>IF('5G_NR_raw_UE'!EY2256&gt;0,('5G_NR_raw_UE'!EY2256*'5G_NR_raw_UE'!EZ2256/1000000),"")</f>
        <v/>
      </c>
    </row>
    <row r="2257" spans="31:34">
      <c r="AE2257">
        <f>IF('5G_NR_raw_UE'!EP2257&gt;0,('5G_NR_raw_UE'!EP2257*'5G_NR_raw_UE'!EQ2257),"")</f>
        <v>16722.369482999999</v>
      </c>
      <c r="AF2257" t="str">
        <f>IF('5G_NR_raw_UE'!ER2257&gt;0,('5G_NR_raw_UE'!ER2257*'5G_NR_raw_UE'!ES2257),"")</f>
        <v/>
      </c>
      <c r="AG2257" t="str">
        <f>IF('5G_NR_raw_UE'!EW2257&gt;0,('5G_NR_raw_UE'!EW2257*'5G_NR_raw_UE'!EX2257),"")</f>
        <v/>
      </c>
      <c r="AH2257" t="str">
        <f>IF('5G_NR_raw_UE'!EY2257&gt;0,('5G_NR_raw_UE'!EY2257*'5G_NR_raw_UE'!EZ2257/1000000),"")</f>
        <v/>
      </c>
    </row>
    <row r="2258" spans="31:34">
      <c r="AE2258">
        <f>IF('5G_NR_raw_UE'!EP2258&gt;0,('5G_NR_raw_UE'!EP2258*'5G_NR_raw_UE'!EQ2258),"")</f>
        <v>16791.822032</v>
      </c>
      <c r="AF2258" t="str">
        <f>IF('5G_NR_raw_UE'!ER2258&gt;0,('5G_NR_raw_UE'!ER2258*'5G_NR_raw_UE'!ES2258),"")</f>
        <v/>
      </c>
      <c r="AG2258" t="str">
        <f>IF('5G_NR_raw_UE'!EW2258&gt;0,('5G_NR_raw_UE'!EW2258*'5G_NR_raw_UE'!EX2258),"")</f>
        <v/>
      </c>
      <c r="AH2258" t="str">
        <f>IF('5G_NR_raw_UE'!EY2258&gt;0,('5G_NR_raw_UE'!EY2258*'5G_NR_raw_UE'!EZ2258/1000000),"")</f>
        <v/>
      </c>
    </row>
    <row r="2259" spans="31:34">
      <c r="AE2259">
        <f>IF('5G_NR_raw_UE'!EP2259&gt;0,('5G_NR_raw_UE'!EP2259*'5G_NR_raw_UE'!EQ2259),"")</f>
        <v>16964.640187999998</v>
      </c>
      <c r="AF2259" t="str">
        <f>IF('5G_NR_raw_UE'!ER2259&gt;0,('5G_NR_raw_UE'!ER2259*'5G_NR_raw_UE'!ES2259),"")</f>
        <v/>
      </c>
      <c r="AG2259" t="str">
        <f>IF('5G_NR_raw_UE'!EW2259&gt;0,('5G_NR_raw_UE'!EW2259*'5G_NR_raw_UE'!EX2259),"")</f>
        <v/>
      </c>
      <c r="AH2259" t="str">
        <f>IF('5G_NR_raw_UE'!EY2259&gt;0,('5G_NR_raw_UE'!EY2259*'5G_NR_raw_UE'!EZ2259/1000000),"")</f>
        <v/>
      </c>
    </row>
    <row r="2260" spans="31:34">
      <c r="AE2260">
        <f>IF('5G_NR_raw_UE'!EP2260&gt;0,('5G_NR_raw_UE'!EP2260*'5G_NR_raw_UE'!EQ2260),"")</f>
        <v>16833.164543999999</v>
      </c>
      <c r="AF2260" t="str">
        <f>IF('5G_NR_raw_UE'!ER2260&gt;0,('5G_NR_raw_UE'!ER2260*'5G_NR_raw_UE'!ES2260),"")</f>
        <v/>
      </c>
      <c r="AG2260" t="str">
        <f>IF('5G_NR_raw_UE'!EW2260&gt;0,('5G_NR_raw_UE'!EW2260*'5G_NR_raw_UE'!EX2260),"")</f>
        <v/>
      </c>
      <c r="AH2260" t="str">
        <f>IF('5G_NR_raw_UE'!EY2260&gt;0,('5G_NR_raw_UE'!EY2260*'5G_NR_raw_UE'!EZ2260/1000000),"")</f>
        <v/>
      </c>
    </row>
    <row r="2261" spans="31:34">
      <c r="AE2261">
        <f>IF('5G_NR_raw_UE'!EP2261&gt;0,('5G_NR_raw_UE'!EP2261*'5G_NR_raw_UE'!EQ2261),"")</f>
        <v>16772.138268000002</v>
      </c>
      <c r="AF2261" t="str">
        <f>IF('5G_NR_raw_UE'!ER2261&gt;0,('5G_NR_raw_UE'!ER2261*'5G_NR_raw_UE'!ES2261),"")</f>
        <v/>
      </c>
      <c r="AG2261" t="str">
        <f>IF('5G_NR_raw_UE'!EW2261&gt;0,('5G_NR_raw_UE'!EW2261*'5G_NR_raw_UE'!EX2261),"")</f>
        <v/>
      </c>
      <c r="AH2261" t="str">
        <f>IF('5G_NR_raw_UE'!EY2261&gt;0,('5G_NR_raw_UE'!EY2261*'5G_NR_raw_UE'!EZ2261/1000000),"")</f>
        <v/>
      </c>
    </row>
    <row r="2262" spans="31:34">
      <c r="AE2262">
        <f>IF('5G_NR_raw_UE'!EP2262&gt;0,('5G_NR_raw_UE'!EP2262*'5G_NR_raw_UE'!EQ2262),"")</f>
        <v>16832.033864000001</v>
      </c>
      <c r="AF2262" t="str">
        <f>IF('5G_NR_raw_UE'!ER2262&gt;0,('5G_NR_raw_UE'!ER2262*'5G_NR_raw_UE'!ES2262),"")</f>
        <v/>
      </c>
      <c r="AG2262" t="str">
        <f>IF('5G_NR_raw_UE'!EW2262&gt;0,('5G_NR_raw_UE'!EW2262*'5G_NR_raw_UE'!EX2262),"")</f>
        <v/>
      </c>
      <c r="AH2262" t="str">
        <f>IF('5G_NR_raw_UE'!EY2262&gt;0,('5G_NR_raw_UE'!EY2262*'5G_NR_raw_UE'!EZ2262/1000000),"")</f>
        <v/>
      </c>
    </row>
    <row r="2263" spans="31:34">
      <c r="AE2263">
        <f>IF('5G_NR_raw_UE'!EP2263&gt;0,('5G_NR_raw_UE'!EP2263*'5G_NR_raw_UE'!EQ2263),"")</f>
        <v>16872.610103999999</v>
      </c>
      <c r="AF2263" t="str">
        <f>IF('5G_NR_raw_UE'!ER2263&gt;0,('5G_NR_raw_UE'!ER2263*'5G_NR_raw_UE'!ES2263),"")</f>
        <v/>
      </c>
      <c r="AG2263" t="str">
        <f>IF('5G_NR_raw_UE'!EW2263&gt;0,('5G_NR_raw_UE'!EW2263*'5G_NR_raw_UE'!EX2263),"")</f>
        <v/>
      </c>
      <c r="AH2263" t="str">
        <f>IF('5G_NR_raw_UE'!EY2263&gt;0,('5G_NR_raw_UE'!EY2263*'5G_NR_raw_UE'!EZ2263/1000000),"")</f>
        <v/>
      </c>
    </row>
    <row r="2264" spans="31:34">
      <c r="AE2264">
        <f>IF('5G_NR_raw_UE'!EP2264&gt;0,('5G_NR_raw_UE'!EP2264*'5G_NR_raw_UE'!EQ2264),"")</f>
        <v>16840.913826</v>
      </c>
      <c r="AF2264" t="str">
        <f>IF('5G_NR_raw_UE'!ER2264&gt;0,('5G_NR_raw_UE'!ER2264*'5G_NR_raw_UE'!ES2264),"")</f>
        <v/>
      </c>
      <c r="AG2264" t="str">
        <f>IF('5G_NR_raw_UE'!EW2264&gt;0,('5G_NR_raw_UE'!EW2264*'5G_NR_raw_UE'!EX2264),"")</f>
        <v/>
      </c>
      <c r="AH2264" t="str">
        <f>IF('5G_NR_raw_UE'!EY2264&gt;0,('5G_NR_raw_UE'!EY2264*'5G_NR_raw_UE'!EZ2264/1000000),"")</f>
        <v/>
      </c>
    </row>
    <row r="2265" spans="31:34">
      <c r="AE2265">
        <f>IF('5G_NR_raw_UE'!EP2265&gt;0,('5G_NR_raw_UE'!EP2265*'5G_NR_raw_UE'!EQ2265),"")</f>
        <v>1668.3268919999998</v>
      </c>
      <c r="AF2265" t="str">
        <f>IF('5G_NR_raw_UE'!ER2265&gt;0,('5G_NR_raw_UE'!ER2265*'5G_NR_raw_UE'!ES2265),"")</f>
        <v/>
      </c>
      <c r="AG2265" t="str">
        <f>IF('5G_NR_raw_UE'!EW2265&gt;0,('5G_NR_raw_UE'!EW2265*'5G_NR_raw_UE'!EX2265),"")</f>
        <v/>
      </c>
      <c r="AH2265" t="str">
        <f>IF('5G_NR_raw_UE'!EY2265&gt;0,('5G_NR_raw_UE'!EY2265*'5G_NR_raw_UE'!EZ2265/1000000),"")</f>
        <v/>
      </c>
    </row>
    <row r="2266" spans="31:34">
      <c r="AE2266">
        <f>IF('5G_NR_raw_UE'!EP2266&gt;0,('5G_NR_raw_UE'!EP2266*'5G_NR_raw_UE'!EQ2266),"")</f>
        <v>17094.498749999999</v>
      </c>
      <c r="AF2266" t="str">
        <f>IF('5G_NR_raw_UE'!ER2266&gt;0,('5G_NR_raw_UE'!ER2266*'5G_NR_raw_UE'!ES2266),"")</f>
        <v/>
      </c>
      <c r="AG2266" t="str">
        <f>IF('5G_NR_raw_UE'!EW2266&gt;0,('5G_NR_raw_UE'!EW2266*'5G_NR_raw_UE'!EX2266),"")</f>
        <v/>
      </c>
      <c r="AH2266" t="str">
        <f>IF('5G_NR_raw_UE'!EY2266&gt;0,('5G_NR_raw_UE'!EY2266*'5G_NR_raw_UE'!EZ2266/1000000),"")</f>
        <v/>
      </c>
    </row>
    <row r="2267" spans="31:34">
      <c r="AE2267">
        <f>IF('5G_NR_raw_UE'!EP2267&gt;0,('5G_NR_raw_UE'!EP2267*'5G_NR_raw_UE'!EQ2267),"")</f>
        <v>16829.816562</v>
      </c>
      <c r="AF2267" t="str">
        <f>IF('5G_NR_raw_UE'!ER2267&gt;0,('5G_NR_raw_UE'!ER2267*'5G_NR_raw_UE'!ES2267),"")</f>
        <v/>
      </c>
      <c r="AG2267" t="str">
        <f>IF('5G_NR_raw_UE'!EW2267&gt;0,('5G_NR_raw_UE'!EW2267*'5G_NR_raw_UE'!EX2267),"")</f>
        <v/>
      </c>
      <c r="AH2267" t="str">
        <f>IF('5G_NR_raw_UE'!EY2267&gt;0,('5G_NR_raw_UE'!EY2267*'5G_NR_raw_UE'!EZ2267/1000000),"")</f>
        <v/>
      </c>
    </row>
    <row r="2268" spans="31:34">
      <c r="AE2268">
        <f>IF('5G_NR_raw_UE'!EP2268&gt;0,('5G_NR_raw_UE'!EP2268*'5G_NR_raw_UE'!EQ2268),"")</f>
        <v>16464.824277</v>
      </c>
      <c r="AF2268" t="str">
        <f>IF('5G_NR_raw_UE'!ER2268&gt;0,('5G_NR_raw_UE'!ER2268*'5G_NR_raw_UE'!ES2268),"")</f>
        <v/>
      </c>
      <c r="AG2268" t="str">
        <f>IF('5G_NR_raw_UE'!EW2268&gt;0,('5G_NR_raw_UE'!EW2268*'5G_NR_raw_UE'!EX2268),"")</f>
        <v/>
      </c>
      <c r="AH2268" t="str">
        <f>IF('5G_NR_raw_UE'!EY2268&gt;0,('5G_NR_raw_UE'!EY2268*'5G_NR_raw_UE'!EZ2268/1000000),"")</f>
        <v/>
      </c>
    </row>
    <row r="2269" spans="31:34">
      <c r="AE2269">
        <f>IF('5G_NR_raw_UE'!EP2269&gt;0,('5G_NR_raw_UE'!EP2269*'5G_NR_raw_UE'!EQ2269),"")</f>
        <v>16944.966445000002</v>
      </c>
      <c r="AF2269" t="str">
        <f>IF('5G_NR_raw_UE'!ER2269&gt;0,('5G_NR_raw_UE'!ER2269*'5G_NR_raw_UE'!ES2269),"")</f>
        <v/>
      </c>
      <c r="AG2269" t="str">
        <f>IF('5G_NR_raw_UE'!EW2269&gt;0,('5G_NR_raw_UE'!EW2269*'5G_NR_raw_UE'!EX2269),"")</f>
        <v/>
      </c>
      <c r="AH2269" t="str">
        <f>IF('5G_NR_raw_UE'!EY2269&gt;0,('5G_NR_raw_UE'!EY2269*'5G_NR_raw_UE'!EZ2269/1000000),"")</f>
        <v/>
      </c>
    </row>
    <row r="2270" spans="31:34">
      <c r="AE2270">
        <f>IF('5G_NR_raw_UE'!EP2270&gt;0,('5G_NR_raw_UE'!EP2270*'5G_NR_raw_UE'!EQ2270),"")</f>
        <v>16915.401215999998</v>
      </c>
      <c r="AF2270" t="str">
        <f>IF('5G_NR_raw_UE'!ER2270&gt;0,('5G_NR_raw_UE'!ER2270*'5G_NR_raw_UE'!ES2270),"")</f>
        <v/>
      </c>
      <c r="AG2270" t="str">
        <f>IF('5G_NR_raw_UE'!EW2270&gt;0,('5G_NR_raw_UE'!EW2270*'5G_NR_raw_UE'!EX2270),"")</f>
        <v/>
      </c>
      <c r="AH2270" t="str">
        <f>IF('5G_NR_raw_UE'!EY2270&gt;0,('5G_NR_raw_UE'!EY2270*'5G_NR_raw_UE'!EZ2270/1000000),"")</f>
        <v/>
      </c>
    </row>
    <row r="2271" spans="31:34">
      <c r="AE2271">
        <f>IF('5G_NR_raw_UE'!EP2271&gt;0,('5G_NR_raw_UE'!EP2271*'5G_NR_raw_UE'!EQ2271),"")</f>
        <v>17130.966809999998</v>
      </c>
      <c r="AF2271" t="str">
        <f>IF('5G_NR_raw_UE'!ER2271&gt;0,('5G_NR_raw_UE'!ER2271*'5G_NR_raw_UE'!ES2271),"")</f>
        <v/>
      </c>
      <c r="AG2271" t="str">
        <f>IF('5G_NR_raw_UE'!EW2271&gt;0,('5G_NR_raw_UE'!EW2271*'5G_NR_raw_UE'!EX2271),"")</f>
        <v/>
      </c>
      <c r="AH2271" t="str">
        <f>IF('5G_NR_raw_UE'!EY2271&gt;0,('5G_NR_raw_UE'!EY2271*'5G_NR_raw_UE'!EZ2271/1000000),"")</f>
        <v/>
      </c>
    </row>
    <row r="2272" spans="31:34">
      <c r="AE2272">
        <f>IF('5G_NR_raw_UE'!EP2272&gt;0,('5G_NR_raw_UE'!EP2272*'5G_NR_raw_UE'!EQ2272),"")</f>
        <v>16997.446752</v>
      </c>
      <c r="AF2272" t="str">
        <f>IF('5G_NR_raw_UE'!ER2272&gt;0,('5G_NR_raw_UE'!ER2272*'5G_NR_raw_UE'!ES2272),"")</f>
        <v/>
      </c>
      <c r="AG2272" t="str">
        <f>IF('5G_NR_raw_UE'!EW2272&gt;0,('5G_NR_raw_UE'!EW2272*'5G_NR_raw_UE'!EX2272),"")</f>
        <v/>
      </c>
      <c r="AH2272" t="str">
        <f>IF('5G_NR_raw_UE'!EY2272&gt;0,('5G_NR_raw_UE'!EY2272*'5G_NR_raw_UE'!EZ2272/1000000),"")</f>
        <v/>
      </c>
    </row>
    <row r="2273" spans="31:34">
      <c r="AE2273">
        <f>IF('5G_NR_raw_UE'!EP2273&gt;0,('5G_NR_raw_UE'!EP2273*'5G_NR_raw_UE'!EQ2273),"")</f>
        <v>17007.097183999998</v>
      </c>
      <c r="AF2273" t="str">
        <f>IF('5G_NR_raw_UE'!ER2273&gt;0,('5G_NR_raw_UE'!ER2273*'5G_NR_raw_UE'!ES2273),"")</f>
        <v/>
      </c>
      <c r="AG2273" t="str">
        <f>IF('5G_NR_raw_UE'!EW2273&gt;0,('5G_NR_raw_UE'!EW2273*'5G_NR_raw_UE'!EX2273),"")</f>
        <v/>
      </c>
      <c r="AH2273" t="str">
        <f>IF('5G_NR_raw_UE'!EY2273&gt;0,('5G_NR_raw_UE'!EY2273*'5G_NR_raw_UE'!EZ2273/1000000),"")</f>
        <v/>
      </c>
    </row>
    <row r="2274" spans="31:34">
      <c r="AE2274">
        <f>IF('5G_NR_raw_UE'!EP2274&gt;0,('5G_NR_raw_UE'!EP2274*'5G_NR_raw_UE'!EQ2274),"")</f>
        <v>16949.826431999998</v>
      </c>
      <c r="AF2274" t="str">
        <f>IF('5G_NR_raw_UE'!ER2274&gt;0,('5G_NR_raw_UE'!ER2274*'5G_NR_raw_UE'!ES2274),"")</f>
        <v/>
      </c>
      <c r="AG2274" t="str">
        <f>IF('5G_NR_raw_UE'!EW2274&gt;0,('5G_NR_raw_UE'!EW2274*'5G_NR_raw_UE'!EX2274),"")</f>
        <v/>
      </c>
      <c r="AH2274" t="str">
        <f>IF('5G_NR_raw_UE'!EY2274&gt;0,('5G_NR_raw_UE'!EY2274*'5G_NR_raw_UE'!EZ2274/1000000),"")</f>
        <v/>
      </c>
    </row>
    <row r="2275" spans="31:34">
      <c r="AE2275">
        <f>IF('5G_NR_raw_UE'!EP2275&gt;0,('5G_NR_raw_UE'!EP2275*'5G_NR_raw_UE'!EQ2275),"")</f>
        <v>16950.364704</v>
      </c>
      <c r="AF2275" t="str">
        <f>IF('5G_NR_raw_UE'!ER2275&gt;0,('5G_NR_raw_UE'!ER2275*'5G_NR_raw_UE'!ES2275),"")</f>
        <v/>
      </c>
      <c r="AG2275" t="str">
        <f>IF('5G_NR_raw_UE'!EW2275&gt;0,('5G_NR_raw_UE'!EW2275*'5G_NR_raw_UE'!EX2275),"")</f>
        <v/>
      </c>
      <c r="AH2275" t="str">
        <f>IF('5G_NR_raw_UE'!EY2275&gt;0,('5G_NR_raw_UE'!EY2275*'5G_NR_raw_UE'!EZ2275/1000000),"")</f>
        <v/>
      </c>
    </row>
    <row r="2276" spans="31:34">
      <c r="AE2276">
        <f>IF('5G_NR_raw_UE'!EP2276&gt;0,('5G_NR_raw_UE'!EP2276*'5G_NR_raw_UE'!EQ2276),"")</f>
        <v>1698.5634599999998</v>
      </c>
      <c r="AF2276" t="str">
        <f>IF('5G_NR_raw_UE'!ER2276&gt;0,('5G_NR_raw_UE'!ER2276*'5G_NR_raw_UE'!ES2276),"")</f>
        <v/>
      </c>
      <c r="AG2276" t="str">
        <f>IF('5G_NR_raw_UE'!EW2276&gt;0,('5G_NR_raw_UE'!EW2276*'5G_NR_raw_UE'!EX2276),"")</f>
        <v/>
      </c>
      <c r="AH2276" t="str">
        <f>IF('5G_NR_raw_UE'!EY2276&gt;0,('5G_NR_raw_UE'!EY2276*'5G_NR_raw_UE'!EZ2276/1000000),"")</f>
        <v/>
      </c>
    </row>
    <row r="2277" spans="31:34">
      <c r="AE2277">
        <f>IF('5G_NR_raw_UE'!EP2277&gt;0,('5G_NR_raw_UE'!EP2277*'5G_NR_raw_UE'!EQ2277),"")</f>
        <v>1661.6786679999998</v>
      </c>
      <c r="AF2277" t="str">
        <f>IF('5G_NR_raw_UE'!ER2277&gt;0,('5G_NR_raw_UE'!ER2277*'5G_NR_raw_UE'!ES2277),"")</f>
        <v/>
      </c>
      <c r="AG2277" t="str">
        <f>IF('5G_NR_raw_UE'!EW2277&gt;0,('5G_NR_raw_UE'!EW2277*'5G_NR_raw_UE'!EX2277),"")</f>
        <v/>
      </c>
      <c r="AH2277" t="str">
        <f>IF('5G_NR_raw_UE'!EY2277&gt;0,('5G_NR_raw_UE'!EY2277*'5G_NR_raw_UE'!EZ2277/1000000),"")</f>
        <v/>
      </c>
    </row>
    <row r="2278" spans="31:34">
      <c r="AE2278">
        <f>IF('5G_NR_raw_UE'!EP2278&gt;0,('5G_NR_raw_UE'!EP2278*'5G_NR_raw_UE'!EQ2278),"")</f>
        <v>16994.239294999999</v>
      </c>
      <c r="AF2278" t="str">
        <f>IF('5G_NR_raw_UE'!ER2278&gt;0,('5G_NR_raw_UE'!ER2278*'5G_NR_raw_UE'!ES2278),"")</f>
        <v/>
      </c>
      <c r="AG2278" t="str">
        <f>IF('5G_NR_raw_UE'!EW2278&gt;0,('5G_NR_raw_UE'!EW2278*'5G_NR_raw_UE'!EX2278),"")</f>
        <v/>
      </c>
      <c r="AH2278" t="str">
        <f>IF('5G_NR_raw_UE'!EY2278&gt;0,('5G_NR_raw_UE'!EY2278*'5G_NR_raw_UE'!EZ2278/1000000),"")</f>
        <v/>
      </c>
    </row>
    <row r="2279" spans="31:34">
      <c r="AE2279">
        <f>IF('5G_NR_raw_UE'!EP2279&gt;0,('5G_NR_raw_UE'!EP2279*'5G_NR_raw_UE'!EQ2279),"")</f>
        <v>16827.452999999998</v>
      </c>
      <c r="AF2279" t="str">
        <f>IF('5G_NR_raw_UE'!ER2279&gt;0,('5G_NR_raw_UE'!ER2279*'5G_NR_raw_UE'!ES2279),"")</f>
        <v/>
      </c>
      <c r="AG2279" t="str">
        <f>IF('5G_NR_raw_UE'!EW2279&gt;0,('5G_NR_raw_UE'!EW2279*'5G_NR_raw_UE'!EX2279),"")</f>
        <v/>
      </c>
      <c r="AH2279" t="str">
        <f>IF('5G_NR_raw_UE'!EY2279&gt;0,('5G_NR_raw_UE'!EY2279*'5G_NR_raw_UE'!EZ2279/1000000),"")</f>
        <v/>
      </c>
    </row>
    <row r="2280" spans="31:34">
      <c r="AE2280">
        <f>IF('5G_NR_raw_UE'!EP2280&gt;0,('5G_NR_raw_UE'!EP2280*'5G_NR_raw_UE'!EQ2280),"")</f>
        <v>16930.935735999999</v>
      </c>
      <c r="AF2280" t="str">
        <f>IF('5G_NR_raw_UE'!ER2280&gt;0,('5G_NR_raw_UE'!ER2280*'5G_NR_raw_UE'!ES2280),"")</f>
        <v/>
      </c>
      <c r="AG2280" t="str">
        <f>IF('5G_NR_raw_UE'!EW2280&gt;0,('5G_NR_raw_UE'!EW2280*'5G_NR_raw_UE'!EX2280),"")</f>
        <v/>
      </c>
      <c r="AH2280" t="str">
        <f>IF('5G_NR_raw_UE'!EY2280&gt;0,('5G_NR_raw_UE'!EY2280*'5G_NR_raw_UE'!EZ2280/1000000),"")</f>
        <v/>
      </c>
    </row>
    <row r="2281" spans="31:34">
      <c r="AE2281">
        <f>IF('5G_NR_raw_UE'!EP2281&gt;0,('5G_NR_raw_UE'!EP2281*'5G_NR_raw_UE'!EQ2281),"")</f>
        <v>1727.3915549999999</v>
      </c>
      <c r="AF2281" t="str">
        <f>IF('5G_NR_raw_UE'!ER2281&gt;0,('5G_NR_raw_UE'!ER2281*'5G_NR_raw_UE'!ES2281),"")</f>
        <v/>
      </c>
      <c r="AG2281" t="str">
        <f>IF('5G_NR_raw_UE'!EW2281&gt;0,('5G_NR_raw_UE'!EW2281*'5G_NR_raw_UE'!EX2281),"")</f>
        <v/>
      </c>
      <c r="AH2281" t="str">
        <f>IF('5G_NR_raw_UE'!EY2281&gt;0,('5G_NR_raw_UE'!EY2281*'5G_NR_raw_UE'!EZ2281/1000000),"")</f>
        <v/>
      </c>
    </row>
    <row r="2282" spans="31:34">
      <c r="AE2282">
        <f>IF('5G_NR_raw_UE'!EP2282&gt;0,('5G_NR_raw_UE'!EP2282*'5G_NR_raw_UE'!EQ2282),"")</f>
        <v>16840.230500000001</v>
      </c>
      <c r="AF2282" t="str">
        <f>IF('5G_NR_raw_UE'!ER2282&gt;0,('5G_NR_raw_UE'!ER2282*'5G_NR_raw_UE'!ES2282),"")</f>
        <v/>
      </c>
      <c r="AG2282" t="str">
        <f>IF('5G_NR_raw_UE'!EW2282&gt;0,('5G_NR_raw_UE'!EW2282*'5G_NR_raw_UE'!EX2282),"")</f>
        <v/>
      </c>
      <c r="AH2282" t="str">
        <f>IF('5G_NR_raw_UE'!EY2282&gt;0,('5G_NR_raw_UE'!EY2282*'5G_NR_raw_UE'!EZ2282/1000000),"")</f>
        <v/>
      </c>
    </row>
    <row r="2283" spans="31:34">
      <c r="AE2283">
        <f>IF('5G_NR_raw_UE'!EP2283&gt;0,('5G_NR_raw_UE'!EP2283*'5G_NR_raw_UE'!EQ2283),"")</f>
        <v>172.12779499999999</v>
      </c>
      <c r="AF2283" t="str">
        <f>IF('5G_NR_raw_UE'!ER2283&gt;0,('5G_NR_raw_UE'!ER2283*'5G_NR_raw_UE'!ES2283),"")</f>
        <v/>
      </c>
      <c r="AG2283" t="str">
        <f>IF('5G_NR_raw_UE'!EW2283&gt;0,('5G_NR_raw_UE'!EW2283*'5G_NR_raw_UE'!EX2283),"")</f>
        <v/>
      </c>
      <c r="AH2283" t="str">
        <f>IF('5G_NR_raw_UE'!EY2283&gt;0,('5G_NR_raw_UE'!EY2283*'5G_NR_raw_UE'!EZ2283/1000000),"")</f>
        <v/>
      </c>
    </row>
    <row r="2284" spans="31:34">
      <c r="AE2284">
        <f>IF('5G_NR_raw_UE'!EP2284&gt;0,('5G_NR_raw_UE'!EP2284*'5G_NR_raw_UE'!EQ2284),"")</f>
        <v>16943.832656000002</v>
      </c>
      <c r="AF2284" t="str">
        <f>IF('5G_NR_raw_UE'!ER2284&gt;0,('5G_NR_raw_UE'!ER2284*'5G_NR_raw_UE'!ES2284),"")</f>
        <v/>
      </c>
      <c r="AG2284" t="str">
        <f>IF('5G_NR_raw_UE'!EW2284&gt;0,('5G_NR_raw_UE'!EW2284*'5G_NR_raw_UE'!EX2284),"")</f>
        <v/>
      </c>
      <c r="AH2284" t="str">
        <f>IF('5G_NR_raw_UE'!EY2284&gt;0,('5G_NR_raw_UE'!EY2284*'5G_NR_raw_UE'!EZ2284/1000000),"")</f>
        <v/>
      </c>
    </row>
    <row r="2285" spans="31:34">
      <c r="AE2285">
        <f>IF('5G_NR_raw_UE'!EP2285&gt;0,('5G_NR_raw_UE'!EP2285*'5G_NR_raw_UE'!EQ2285),"")</f>
        <v>17262.655488</v>
      </c>
      <c r="AF2285" t="str">
        <f>IF('5G_NR_raw_UE'!ER2285&gt;0,('5G_NR_raw_UE'!ER2285*'5G_NR_raw_UE'!ES2285),"")</f>
        <v/>
      </c>
      <c r="AG2285" t="str">
        <f>IF('5G_NR_raw_UE'!EW2285&gt;0,('5G_NR_raw_UE'!EW2285*'5G_NR_raw_UE'!EX2285),"")</f>
        <v/>
      </c>
      <c r="AH2285" t="str">
        <f>IF('5G_NR_raw_UE'!EY2285&gt;0,('5G_NR_raw_UE'!EY2285*'5G_NR_raw_UE'!EZ2285/1000000),"")</f>
        <v/>
      </c>
    </row>
    <row r="2286" spans="31:34">
      <c r="AE2286">
        <f>IF('5G_NR_raw_UE'!EP2286&gt;0,('5G_NR_raw_UE'!EP2286*'5G_NR_raw_UE'!EQ2286),"")</f>
        <v>16523.020499999999</v>
      </c>
      <c r="AF2286" t="str">
        <f>IF('5G_NR_raw_UE'!ER2286&gt;0,('5G_NR_raw_UE'!ER2286*'5G_NR_raw_UE'!ES2286),"")</f>
        <v/>
      </c>
      <c r="AG2286" t="str">
        <f>IF('5G_NR_raw_UE'!EW2286&gt;0,('5G_NR_raw_UE'!EW2286*'5G_NR_raw_UE'!EX2286),"")</f>
        <v/>
      </c>
      <c r="AH2286" t="str">
        <f>IF('5G_NR_raw_UE'!EY2286&gt;0,('5G_NR_raw_UE'!EY2286*'5G_NR_raw_UE'!EZ2286/1000000),"")</f>
        <v/>
      </c>
    </row>
    <row r="2287" spans="31:34">
      <c r="AE2287">
        <f>IF('5G_NR_raw_UE'!EP2287&gt;0,('5G_NR_raw_UE'!EP2287*'5G_NR_raw_UE'!EQ2287),"")</f>
        <v>1700.4561839999999</v>
      </c>
      <c r="AF2287" t="str">
        <f>IF('5G_NR_raw_UE'!ER2287&gt;0,('5G_NR_raw_UE'!ER2287*'5G_NR_raw_UE'!ES2287),"")</f>
        <v/>
      </c>
      <c r="AG2287" t="str">
        <f>IF('5G_NR_raw_UE'!EW2287&gt;0,('5G_NR_raw_UE'!EW2287*'5G_NR_raw_UE'!EX2287),"")</f>
        <v/>
      </c>
      <c r="AH2287" t="str">
        <f>IF('5G_NR_raw_UE'!EY2287&gt;0,('5G_NR_raw_UE'!EY2287*'5G_NR_raw_UE'!EZ2287/1000000),"")</f>
        <v/>
      </c>
    </row>
    <row r="2288" spans="31:34">
      <c r="AE2288">
        <f>IF('5G_NR_raw_UE'!EP2288&gt;0,('5G_NR_raw_UE'!EP2288*'5G_NR_raw_UE'!EQ2288),"")</f>
        <v>16871.413</v>
      </c>
      <c r="AF2288" t="str">
        <f>IF('5G_NR_raw_UE'!ER2288&gt;0,('5G_NR_raw_UE'!ER2288*'5G_NR_raw_UE'!ES2288),"")</f>
        <v/>
      </c>
      <c r="AG2288" t="str">
        <f>IF('5G_NR_raw_UE'!EW2288&gt;0,('5G_NR_raw_UE'!EW2288*'5G_NR_raw_UE'!EX2288),"")</f>
        <v/>
      </c>
      <c r="AH2288" t="str">
        <f>IF('5G_NR_raw_UE'!EY2288&gt;0,('5G_NR_raw_UE'!EY2288*'5G_NR_raw_UE'!EZ2288/1000000),"")</f>
        <v/>
      </c>
    </row>
    <row r="2289" spans="31:34">
      <c r="AE2289">
        <f>IF('5G_NR_raw_UE'!EP2289&gt;0,('5G_NR_raw_UE'!EP2289*'5G_NR_raw_UE'!EQ2289),"")</f>
        <v>17076.694953999999</v>
      </c>
      <c r="AF2289" t="str">
        <f>IF('5G_NR_raw_UE'!ER2289&gt;0,('5G_NR_raw_UE'!ER2289*'5G_NR_raw_UE'!ES2289),"")</f>
        <v/>
      </c>
      <c r="AG2289" t="str">
        <f>IF('5G_NR_raw_UE'!EW2289&gt;0,('5G_NR_raw_UE'!EW2289*'5G_NR_raw_UE'!EX2289),"")</f>
        <v/>
      </c>
      <c r="AH2289" t="str">
        <f>IF('5G_NR_raw_UE'!EY2289&gt;0,('5G_NR_raw_UE'!EY2289*'5G_NR_raw_UE'!EZ2289/1000000),"")</f>
        <v/>
      </c>
    </row>
    <row r="2290" spans="31:34">
      <c r="AE2290">
        <f>IF('5G_NR_raw_UE'!EP2290&gt;0,('5G_NR_raw_UE'!EP2290*'5G_NR_raw_UE'!EQ2290),"")</f>
        <v>15897.711041999999</v>
      </c>
      <c r="AF2290" t="str">
        <f>IF('5G_NR_raw_UE'!ER2290&gt;0,('5G_NR_raw_UE'!ER2290*'5G_NR_raw_UE'!ES2290),"")</f>
        <v/>
      </c>
      <c r="AG2290" t="str">
        <f>IF('5G_NR_raw_UE'!EW2290&gt;0,('5G_NR_raw_UE'!EW2290*'5G_NR_raw_UE'!EX2290),"")</f>
        <v/>
      </c>
      <c r="AH2290" t="str">
        <f>IF('5G_NR_raw_UE'!EY2290&gt;0,('5G_NR_raw_UE'!EY2290*'5G_NR_raw_UE'!EZ2290/1000000),"")</f>
        <v/>
      </c>
    </row>
    <row r="2291" spans="31:34">
      <c r="AE2291">
        <f>IF('5G_NR_raw_UE'!EP2291&gt;0,('5G_NR_raw_UE'!EP2291*'5G_NR_raw_UE'!EQ2291),"")</f>
        <v>17525.536985999999</v>
      </c>
      <c r="AF2291" t="str">
        <f>IF('5G_NR_raw_UE'!ER2291&gt;0,('5G_NR_raw_UE'!ER2291*'5G_NR_raw_UE'!ES2291),"")</f>
        <v/>
      </c>
      <c r="AG2291" t="str">
        <f>IF('5G_NR_raw_UE'!EW2291&gt;0,('5G_NR_raw_UE'!EW2291*'5G_NR_raw_UE'!EX2291),"")</f>
        <v/>
      </c>
      <c r="AH2291" t="str">
        <f>IF('5G_NR_raw_UE'!EY2291&gt;0,('5G_NR_raw_UE'!EY2291*'5G_NR_raw_UE'!EZ2291/1000000),"")</f>
        <v/>
      </c>
    </row>
    <row r="2292" spans="31:34">
      <c r="AE2292">
        <f>IF('5G_NR_raw_UE'!EP2292&gt;0,('5G_NR_raw_UE'!EP2292*'5G_NR_raw_UE'!EQ2292),"")</f>
        <v>171.88777299999998</v>
      </c>
      <c r="AF2292" t="str">
        <f>IF('5G_NR_raw_UE'!ER2292&gt;0,('5G_NR_raw_UE'!ER2292*'5G_NR_raw_UE'!ES2292),"")</f>
        <v/>
      </c>
      <c r="AG2292" t="str">
        <f>IF('5G_NR_raw_UE'!EW2292&gt;0,('5G_NR_raw_UE'!EW2292*'5G_NR_raw_UE'!EX2292),"")</f>
        <v/>
      </c>
      <c r="AH2292" t="str">
        <f>IF('5G_NR_raw_UE'!EY2292&gt;0,('5G_NR_raw_UE'!EY2292*'5G_NR_raw_UE'!EZ2292/1000000),"")</f>
        <v/>
      </c>
    </row>
    <row r="2293" spans="31:34">
      <c r="AE2293">
        <f>IF('5G_NR_raw_UE'!EP2293&gt;0,('5G_NR_raw_UE'!EP2293*'5G_NR_raw_UE'!EQ2293),"")</f>
        <v>16999.878928000002</v>
      </c>
      <c r="AF2293" t="str">
        <f>IF('5G_NR_raw_UE'!ER2293&gt;0,('5G_NR_raw_UE'!ER2293*'5G_NR_raw_UE'!ES2293),"")</f>
        <v/>
      </c>
      <c r="AG2293" t="str">
        <f>IF('5G_NR_raw_UE'!EW2293&gt;0,('5G_NR_raw_UE'!EW2293*'5G_NR_raw_UE'!EX2293),"")</f>
        <v/>
      </c>
      <c r="AH2293" t="str">
        <f>IF('5G_NR_raw_UE'!EY2293&gt;0,('5G_NR_raw_UE'!EY2293*'5G_NR_raw_UE'!EZ2293/1000000),"")</f>
        <v/>
      </c>
    </row>
    <row r="2294" spans="31:34">
      <c r="AE2294">
        <f>IF('5G_NR_raw_UE'!EP2294&gt;0,('5G_NR_raw_UE'!EP2294*'5G_NR_raw_UE'!EQ2294),"")</f>
        <v>17.580680000000001</v>
      </c>
      <c r="AF2294" t="str">
        <f>IF('5G_NR_raw_UE'!ER2294&gt;0,('5G_NR_raw_UE'!ER2294*'5G_NR_raw_UE'!ES2294),"")</f>
        <v/>
      </c>
      <c r="AG2294" t="str">
        <f>IF('5G_NR_raw_UE'!EW2294&gt;0,('5G_NR_raw_UE'!EW2294*'5G_NR_raw_UE'!EX2294),"")</f>
        <v/>
      </c>
      <c r="AH2294" t="str">
        <f>IF('5G_NR_raw_UE'!EY2294&gt;0,('5G_NR_raw_UE'!EY2294*'5G_NR_raw_UE'!EZ2294/1000000),"")</f>
        <v/>
      </c>
    </row>
    <row r="2295" spans="31:34">
      <c r="AE2295">
        <f>IF('5G_NR_raw_UE'!EP2295&gt;0,('5G_NR_raw_UE'!EP2295*'5G_NR_raw_UE'!EQ2295),"")</f>
        <v>170.76170999999999</v>
      </c>
      <c r="AF2295" t="str">
        <f>IF('5G_NR_raw_UE'!ER2295&gt;0,('5G_NR_raw_UE'!ER2295*'5G_NR_raw_UE'!ES2295),"")</f>
        <v/>
      </c>
      <c r="AG2295" t="str">
        <f>IF('5G_NR_raw_UE'!EW2295&gt;0,('5G_NR_raw_UE'!EW2295*'5G_NR_raw_UE'!EX2295),"")</f>
        <v/>
      </c>
      <c r="AH2295" t="str">
        <f>IF('5G_NR_raw_UE'!EY2295&gt;0,('5G_NR_raw_UE'!EY2295*'5G_NR_raw_UE'!EZ2295/1000000),"")</f>
        <v/>
      </c>
    </row>
    <row r="2296" spans="31:34">
      <c r="AE2296">
        <f>IF('5G_NR_raw_UE'!EP2296&gt;0,('5G_NR_raw_UE'!EP2296*'5G_NR_raw_UE'!EQ2296),"")</f>
        <v>17517.656660000001</v>
      </c>
      <c r="AF2296" t="str">
        <f>IF('5G_NR_raw_UE'!ER2296&gt;0,('5G_NR_raw_UE'!ER2296*'5G_NR_raw_UE'!ES2296),"")</f>
        <v/>
      </c>
      <c r="AG2296" t="str">
        <f>IF('5G_NR_raw_UE'!EW2296&gt;0,('5G_NR_raw_UE'!EW2296*'5G_NR_raw_UE'!EX2296),"")</f>
        <v/>
      </c>
      <c r="AH2296" t="str">
        <f>IF('5G_NR_raw_UE'!EY2296&gt;0,('5G_NR_raw_UE'!EY2296*'5G_NR_raw_UE'!EZ2296/1000000),"")</f>
        <v/>
      </c>
    </row>
    <row r="2297" spans="31:34">
      <c r="AE2297">
        <f>IF('5G_NR_raw_UE'!EP2297&gt;0,('5G_NR_raw_UE'!EP2297*'5G_NR_raw_UE'!EQ2297),"")</f>
        <v>16890.363576</v>
      </c>
      <c r="AF2297" t="str">
        <f>IF('5G_NR_raw_UE'!ER2297&gt;0,('5G_NR_raw_UE'!ER2297*'5G_NR_raw_UE'!ES2297),"")</f>
        <v/>
      </c>
      <c r="AG2297" t="str">
        <f>IF('5G_NR_raw_UE'!EW2297&gt;0,('5G_NR_raw_UE'!EW2297*'5G_NR_raw_UE'!EX2297),"")</f>
        <v/>
      </c>
      <c r="AH2297" t="str">
        <f>IF('5G_NR_raw_UE'!EY2297&gt;0,('5G_NR_raw_UE'!EY2297*'5G_NR_raw_UE'!EZ2297/1000000),"")</f>
        <v/>
      </c>
    </row>
    <row r="2298" spans="31:34">
      <c r="AE2298">
        <f>IF('5G_NR_raw_UE'!EP2298&gt;0,('5G_NR_raw_UE'!EP2298*'5G_NR_raw_UE'!EQ2298),"")</f>
        <v>16936.21</v>
      </c>
      <c r="AF2298" t="str">
        <f>IF('5G_NR_raw_UE'!ER2298&gt;0,('5G_NR_raw_UE'!ER2298*'5G_NR_raw_UE'!ES2298),"")</f>
        <v/>
      </c>
      <c r="AG2298" t="str">
        <f>IF('5G_NR_raw_UE'!EW2298&gt;0,('5G_NR_raw_UE'!EW2298*'5G_NR_raw_UE'!EX2298),"")</f>
        <v/>
      </c>
      <c r="AH2298" t="str">
        <f>IF('5G_NR_raw_UE'!EY2298&gt;0,('5G_NR_raw_UE'!EY2298*'5G_NR_raw_UE'!EZ2298/1000000),"")</f>
        <v/>
      </c>
    </row>
    <row r="2299" spans="31:34">
      <c r="AE2299">
        <f>IF('5G_NR_raw_UE'!EP2299&gt;0,('5G_NR_raw_UE'!EP2299*'5G_NR_raw_UE'!EQ2299),"")</f>
        <v>17241.897557999997</v>
      </c>
      <c r="AF2299" t="str">
        <f>IF('5G_NR_raw_UE'!ER2299&gt;0,('5G_NR_raw_UE'!ER2299*'5G_NR_raw_UE'!ES2299),"")</f>
        <v/>
      </c>
      <c r="AG2299" t="str">
        <f>IF('5G_NR_raw_UE'!EW2299&gt;0,('5G_NR_raw_UE'!EW2299*'5G_NR_raw_UE'!EX2299),"")</f>
        <v/>
      </c>
      <c r="AH2299" t="str">
        <f>IF('5G_NR_raw_UE'!EY2299&gt;0,('5G_NR_raw_UE'!EY2299*'5G_NR_raw_UE'!EZ2299/1000000),"")</f>
        <v/>
      </c>
    </row>
    <row r="2300" spans="31:34">
      <c r="AE2300">
        <f>IF('5G_NR_raw_UE'!EP2300&gt;0,('5G_NR_raw_UE'!EP2300*'5G_NR_raw_UE'!EQ2300),"")</f>
        <v>17044.763127000002</v>
      </c>
      <c r="AF2300" t="str">
        <f>IF('5G_NR_raw_UE'!ER2300&gt;0,('5G_NR_raw_UE'!ER2300*'5G_NR_raw_UE'!ES2300),"")</f>
        <v/>
      </c>
      <c r="AG2300" t="str">
        <f>IF('5G_NR_raw_UE'!EW2300&gt;0,('5G_NR_raw_UE'!EW2300*'5G_NR_raw_UE'!EX2300),"")</f>
        <v/>
      </c>
      <c r="AH2300" t="str">
        <f>IF('5G_NR_raw_UE'!EY2300&gt;0,('5G_NR_raw_UE'!EY2300*'5G_NR_raw_UE'!EZ2300/1000000),"")</f>
        <v/>
      </c>
    </row>
    <row r="2301" spans="31:34">
      <c r="AE2301">
        <f>IF('5G_NR_raw_UE'!EP2301&gt;0,('5G_NR_raw_UE'!EP2301*'5G_NR_raw_UE'!EQ2301),"")</f>
        <v>16711.526167</v>
      </c>
      <c r="AF2301" t="str">
        <f>IF('5G_NR_raw_UE'!ER2301&gt;0,('5G_NR_raw_UE'!ER2301*'5G_NR_raw_UE'!ES2301),"")</f>
        <v/>
      </c>
      <c r="AG2301" t="str">
        <f>IF('5G_NR_raw_UE'!EW2301&gt;0,('5G_NR_raw_UE'!EW2301*'5G_NR_raw_UE'!EX2301),"")</f>
        <v/>
      </c>
      <c r="AH2301" t="str">
        <f>IF('5G_NR_raw_UE'!EY2301&gt;0,('5G_NR_raw_UE'!EY2301*'5G_NR_raw_UE'!EZ2301/1000000),"")</f>
        <v/>
      </c>
    </row>
    <row r="2302" spans="31:34">
      <c r="AE2302">
        <f>IF('5G_NR_raw_UE'!EP2302&gt;0,('5G_NR_raw_UE'!EP2302*'5G_NR_raw_UE'!EQ2302),"")</f>
        <v>17495.190011999999</v>
      </c>
      <c r="AF2302" t="str">
        <f>IF('5G_NR_raw_UE'!ER2302&gt;0,('5G_NR_raw_UE'!ER2302*'5G_NR_raw_UE'!ES2302),"")</f>
        <v/>
      </c>
      <c r="AG2302" t="str">
        <f>IF('5G_NR_raw_UE'!EW2302&gt;0,('5G_NR_raw_UE'!EW2302*'5G_NR_raw_UE'!EX2302),"")</f>
        <v/>
      </c>
      <c r="AH2302" t="str">
        <f>IF('5G_NR_raw_UE'!EY2302&gt;0,('5G_NR_raw_UE'!EY2302*'5G_NR_raw_UE'!EZ2302/1000000),"")</f>
        <v/>
      </c>
    </row>
    <row r="2303" spans="31:34">
      <c r="AE2303">
        <f>IF('5G_NR_raw_UE'!EP2303&gt;0,('5G_NR_raw_UE'!EP2303*'5G_NR_raw_UE'!EQ2303),"")</f>
        <v>16952.813999999998</v>
      </c>
      <c r="AF2303" t="str">
        <f>IF('5G_NR_raw_UE'!ER2303&gt;0,('5G_NR_raw_UE'!ER2303*'5G_NR_raw_UE'!ES2303),"")</f>
        <v/>
      </c>
      <c r="AG2303" t="str">
        <f>IF('5G_NR_raw_UE'!EW2303&gt;0,('5G_NR_raw_UE'!EW2303*'5G_NR_raw_UE'!EX2303),"")</f>
        <v/>
      </c>
      <c r="AH2303" t="str">
        <f>IF('5G_NR_raw_UE'!EY2303&gt;0,('5G_NR_raw_UE'!EY2303*'5G_NR_raw_UE'!EZ2303/1000000),"")</f>
        <v/>
      </c>
    </row>
    <row r="2304" spans="31:34">
      <c r="AE2304">
        <f>IF('5G_NR_raw_UE'!EP2304&gt;0,('5G_NR_raw_UE'!EP2304*'5G_NR_raw_UE'!EQ2304),"")</f>
        <v>17176.47107</v>
      </c>
      <c r="AF2304" t="str">
        <f>IF('5G_NR_raw_UE'!ER2304&gt;0,('5G_NR_raw_UE'!ER2304*'5G_NR_raw_UE'!ES2304),"")</f>
        <v/>
      </c>
      <c r="AG2304" t="str">
        <f>IF('5G_NR_raw_UE'!EW2304&gt;0,('5G_NR_raw_UE'!EW2304*'5G_NR_raw_UE'!EX2304),"")</f>
        <v/>
      </c>
      <c r="AH2304" t="str">
        <f>IF('5G_NR_raw_UE'!EY2304&gt;0,('5G_NR_raw_UE'!EY2304*'5G_NR_raw_UE'!EZ2304/1000000),"")</f>
        <v/>
      </c>
    </row>
    <row r="2305" spans="31:34">
      <c r="AE2305">
        <f>IF('5G_NR_raw_UE'!EP2305&gt;0,('5G_NR_raw_UE'!EP2305*'5G_NR_raw_UE'!EQ2305),"")</f>
        <v>16945.984111999998</v>
      </c>
      <c r="AF2305" t="str">
        <f>IF('5G_NR_raw_UE'!ER2305&gt;0,('5G_NR_raw_UE'!ER2305*'5G_NR_raw_UE'!ES2305),"")</f>
        <v/>
      </c>
      <c r="AG2305" t="str">
        <f>IF('5G_NR_raw_UE'!EW2305&gt;0,('5G_NR_raw_UE'!EW2305*'5G_NR_raw_UE'!EX2305),"")</f>
        <v/>
      </c>
      <c r="AH2305" t="str">
        <f>IF('5G_NR_raw_UE'!EY2305&gt;0,('5G_NR_raw_UE'!EY2305*'5G_NR_raw_UE'!EZ2305/1000000),"")</f>
        <v/>
      </c>
    </row>
    <row r="2306" spans="31:34">
      <c r="AE2306">
        <f>IF('5G_NR_raw_UE'!EP2306&gt;0,('5G_NR_raw_UE'!EP2306*'5G_NR_raw_UE'!EQ2306),"")</f>
        <v>17085.283297999998</v>
      </c>
      <c r="AF2306" t="str">
        <f>IF('5G_NR_raw_UE'!ER2306&gt;0,('5G_NR_raw_UE'!ER2306*'5G_NR_raw_UE'!ES2306),"")</f>
        <v/>
      </c>
      <c r="AG2306" t="str">
        <f>IF('5G_NR_raw_UE'!EW2306&gt;0,('5G_NR_raw_UE'!EW2306*'5G_NR_raw_UE'!EX2306),"")</f>
        <v/>
      </c>
      <c r="AH2306" t="str">
        <f>IF('5G_NR_raw_UE'!EY2306&gt;0,('5G_NR_raw_UE'!EY2306*'5G_NR_raw_UE'!EZ2306/1000000),"")</f>
        <v/>
      </c>
    </row>
    <row r="2307" spans="31:34">
      <c r="AE2307">
        <f>IF('5G_NR_raw_UE'!EP2307&gt;0,('5G_NR_raw_UE'!EP2307*'5G_NR_raw_UE'!EQ2307),"")</f>
        <v>16847.604223999999</v>
      </c>
      <c r="AF2307" t="str">
        <f>IF('5G_NR_raw_UE'!ER2307&gt;0,('5G_NR_raw_UE'!ER2307*'5G_NR_raw_UE'!ES2307),"")</f>
        <v/>
      </c>
      <c r="AG2307" t="str">
        <f>IF('5G_NR_raw_UE'!EW2307&gt;0,('5G_NR_raw_UE'!EW2307*'5G_NR_raw_UE'!EX2307),"")</f>
        <v/>
      </c>
      <c r="AH2307" t="str">
        <f>IF('5G_NR_raw_UE'!EY2307&gt;0,('5G_NR_raw_UE'!EY2307*'5G_NR_raw_UE'!EZ2307/1000000),"")</f>
        <v/>
      </c>
    </row>
    <row r="2308" spans="31:34">
      <c r="AE2308">
        <f>IF('5G_NR_raw_UE'!EP2308&gt;0,('5G_NR_raw_UE'!EP2308*'5G_NR_raw_UE'!EQ2308),"")</f>
        <v>17157.485089999998</v>
      </c>
      <c r="AF2308" t="str">
        <f>IF('5G_NR_raw_UE'!ER2308&gt;0,('5G_NR_raw_UE'!ER2308*'5G_NR_raw_UE'!ES2308),"")</f>
        <v/>
      </c>
      <c r="AG2308" t="str">
        <f>IF('5G_NR_raw_UE'!EW2308&gt;0,('5G_NR_raw_UE'!EW2308*'5G_NR_raw_UE'!EX2308),"")</f>
        <v/>
      </c>
      <c r="AH2308" t="str">
        <f>IF('5G_NR_raw_UE'!EY2308&gt;0,('5G_NR_raw_UE'!EY2308*'5G_NR_raw_UE'!EZ2308/1000000),"")</f>
        <v/>
      </c>
    </row>
    <row r="2309" spans="31:34">
      <c r="AE2309">
        <f>IF('5G_NR_raw_UE'!EP2309&gt;0,('5G_NR_raw_UE'!EP2309*'5G_NR_raw_UE'!EQ2309),"")</f>
        <v>17531.998872</v>
      </c>
      <c r="AF2309" t="str">
        <f>IF('5G_NR_raw_UE'!ER2309&gt;0,('5G_NR_raw_UE'!ER2309*'5G_NR_raw_UE'!ES2309),"")</f>
        <v/>
      </c>
      <c r="AG2309" t="str">
        <f>IF('5G_NR_raw_UE'!EW2309&gt;0,('5G_NR_raw_UE'!EW2309*'5G_NR_raw_UE'!EX2309),"")</f>
        <v/>
      </c>
      <c r="AH2309" t="str">
        <f>IF('5G_NR_raw_UE'!EY2309&gt;0,('5G_NR_raw_UE'!EY2309*'5G_NR_raw_UE'!EZ2309/1000000),"")</f>
        <v/>
      </c>
    </row>
    <row r="2310" spans="31:34">
      <c r="AE2310">
        <f>IF('5G_NR_raw_UE'!EP2310&gt;0,('5G_NR_raw_UE'!EP2310*'5G_NR_raw_UE'!EQ2310),"")</f>
        <v>16998.342499999999</v>
      </c>
      <c r="AF2310" t="str">
        <f>IF('5G_NR_raw_UE'!ER2310&gt;0,('5G_NR_raw_UE'!ER2310*'5G_NR_raw_UE'!ES2310),"")</f>
        <v/>
      </c>
      <c r="AG2310" t="str">
        <f>IF('5G_NR_raw_UE'!EW2310&gt;0,('5G_NR_raw_UE'!EW2310*'5G_NR_raw_UE'!EX2310),"")</f>
        <v/>
      </c>
      <c r="AH2310" t="str">
        <f>IF('5G_NR_raw_UE'!EY2310&gt;0,('5G_NR_raw_UE'!EY2310*'5G_NR_raw_UE'!EZ2310/1000000),"")</f>
        <v/>
      </c>
    </row>
    <row r="2311" spans="31:34">
      <c r="AE2311">
        <f>IF('5G_NR_raw_UE'!EP2311&gt;0,('5G_NR_raw_UE'!EP2311*'5G_NR_raw_UE'!EQ2311),"")</f>
        <v>17372.724544000001</v>
      </c>
      <c r="AF2311" t="str">
        <f>IF('5G_NR_raw_UE'!ER2311&gt;0,('5G_NR_raw_UE'!ER2311*'5G_NR_raw_UE'!ES2311),"")</f>
        <v/>
      </c>
      <c r="AG2311" t="str">
        <f>IF('5G_NR_raw_UE'!EW2311&gt;0,('5G_NR_raw_UE'!EW2311*'5G_NR_raw_UE'!EX2311),"")</f>
        <v/>
      </c>
      <c r="AH2311" t="str">
        <f>IF('5G_NR_raw_UE'!EY2311&gt;0,('5G_NR_raw_UE'!EY2311*'5G_NR_raw_UE'!EZ2311/1000000),"")</f>
        <v/>
      </c>
    </row>
    <row r="2312" spans="31:34">
      <c r="AE2312">
        <f>IF('5G_NR_raw_UE'!EP2312&gt;0,('5G_NR_raw_UE'!EP2312*'5G_NR_raw_UE'!EQ2312),"")</f>
        <v>17612.508157999997</v>
      </c>
      <c r="AF2312" t="str">
        <f>IF('5G_NR_raw_UE'!ER2312&gt;0,('5G_NR_raw_UE'!ER2312*'5G_NR_raw_UE'!ES2312),"")</f>
        <v/>
      </c>
      <c r="AG2312" t="str">
        <f>IF('5G_NR_raw_UE'!EW2312&gt;0,('5G_NR_raw_UE'!EW2312*'5G_NR_raw_UE'!EX2312),"")</f>
        <v/>
      </c>
      <c r="AH2312" t="str">
        <f>IF('5G_NR_raw_UE'!EY2312&gt;0,('5G_NR_raw_UE'!EY2312*'5G_NR_raw_UE'!EZ2312/1000000),"")</f>
        <v/>
      </c>
    </row>
    <row r="2313" spans="31:34">
      <c r="AE2313">
        <f>IF('5G_NR_raw_UE'!EP2313&gt;0,('5G_NR_raw_UE'!EP2313*'5G_NR_raw_UE'!EQ2313),"")</f>
        <v>16900.131633000001</v>
      </c>
      <c r="AF2313" t="str">
        <f>IF('5G_NR_raw_UE'!ER2313&gt;0,('5G_NR_raw_UE'!ER2313*'5G_NR_raw_UE'!ES2313),"")</f>
        <v/>
      </c>
      <c r="AG2313" t="str">
        <f>IF('5G_NR_raw_UE'!EW2313&gt;0,('5G_NR_raw_UE'!EW2313*'5G_NR_raw_UE'!EX2313),"")</f>
        <v/>
      </c>
      <c r="AH2313" t="str">
        <f>IF('5G_NR_raw_UE'!EY2313&gt;0,('5G_NR_raw_UE'!EY2313*'5G_NR_raw_UE'!EZ2313/1000000),"")</f>
        <v/>
      </c>
    </row>
    <row r="2314" spans="31:34">
      <c r="AE2314">
        <f>IF('5G_NR_raw_UE'!EP2314&gt;0,('5G_NR_raw_UE'!EP2314*'5G_NR_raw_UE'!EQ2314),"")</f>
        <v>17141.454791999997</v>
      </c>
      <c r="AF2314" t="str">
        <f>IF('5G_NR_raw_UE'!ER2314&gt;0,('5G_NR_raw_UE'!ER2314*'5G_NR_raw_UE'!ES2314),"")</f>
        <v/>
      </c>
      <c r="AG2314" t="str">
        <f>IF('5G_NR_raw_UE'!EW2314&gt;0,('5G_NR_raw_UE'!EW2314*'5G_NR_raw_UE'!EX2314),"")</f>
        <v/>
      </c>
      <c r="AH2314" t="str">
        <f>IF('5G_NR_raw_UE'!EY2314&gt;0,('5G_NR_raw_UE'!EY2314*'5G_NR_raw_UE'!EZ2314/1000000),"")</f>
        <v/>
      </c>
    </row>
    <row r="2315" spans="31:34">
      <c r="AE2315">
        <f>IF('5G_NR_raw_UE'!EP2315&gt;0,('5G_NR_raw_UE'!EP2315*'5G_NR_raw_UE'!EQ2315),"")</f>
        <v>17077.572135999999</v>
      </c>
      <c r="AF2315" t="str">
        <f>IF('5G_NR_raw_UE'!ER2315&gt;0,('5G_NR_raw_UE'!ER2315*'5G_NR_raw_UE'!ES2315),"")</f>
        <v/>
      </c>
      <c r="AG2315" t="str">
        <f>IF('5G_NR_raw_UE'!EW2315&gt;0,('5G_NR_raw_UE'!EW2315*'5G_NR_raw_UE'!EX2315),"")</f>
        <v/>
      </c>
      <c r="AH2315" t="str">
        <f>IF('5G_NR_raw_UE'!EY2315&gt;0,('5G_NR_raw_UE'!EY2315*'5G_NR_raw_UE'!EZ2315/1000000),"")</f>
        <v/>
      </c>
    </row>
    <row r="2316" spans="31:34">
      <c r="AE2316">
        <f>IF('5G_NR_raw_UE'!EP2316&gt;0,('5G_NR_raw_UE'!EP2316*'5G_NR_raw_UE'!EQ2316),"")</f>
        <v>17043.903267000002</v>
      </c>
      <c r="AF2316" t="str">
        <f>IF('5G_NR_raw_UE'!ER2316&gt;0,('5G_NR_raw_UE'!ER2316*'5G_NR_raw_UE'!ES2316),"")</f>
        <v/>
      </c>
      <c r="AG2316" t="str">
        <f>IF('5G_NR_raw_UE'!EW2316&gt;0,('5G_NR_raw_UE'!EW2316*'5G_NR_raw_UE'!EX2316),"")</f>
        <v/>
      </c>
      <c r="AH2316" t="str">
        <f>IF('5G_NR_raw_UE'!EY2316&gt;0,('5G_NR_raw_UE'!EY2316*'5G_NR_raw_UE'!EZ2316/1000000),"")</f>
        <v/>
      </c>
    </row>
    <row r="2317" spans="31:34">
      <c r="AE2317">
        <f>IF('5G_NR_raw_UE'!EP2317&gt;0,('5G_NR_raw_UE'!EP2317*'5G_NR_raw_UE'!EQ2317),"")</f>
        <v>1709.7587880000001</v>
      </c>
      <c r="AF2317" t="str">
        <f>IF('5G_NR_raw_UE'!ER2317&gt;0,('5G_NR_raw_UE'!ER2317*'5G_NR_raw_UE'!ES2317),"")</f>
        <v/>
      </c>
      <c r="AG2317" t="str">
        <f>IF('5G_NR_raw_UE'!EW2317&gt;0,('5G_NR_raw_UE'!EW2317*'5G_NR_raw_UE'!EX2317),"")</f>
        <v/>
      </c>
      <c r="AH2317" t="str">
        <f>IF('5G_NR_raw_UE'!EY2317&gt;0,('5G_NR_raw_UE'!EY2317*'5G_NR_raw_UE'!EZ2317/1000000),"")</f>
        <v/>
      </c>
    </row>
    <row r="2318" spans="31:34">
      <c r="AE2318">
        <f>IF('5G_NR_raw_UE'!EP2318&gt;0,('5G_NR_raw_UE'!EP2318*'5G_NR_raw_UE'!EQ2318),"")</f>
        <v>17216.336274999998</v>
      </c>
      <c r="AF2318" t="str">
        <f>IF('5G_NR_raw_UE'!ER2318&gt;0,('5G_NR_raw_UE'!ER2318*'5G_NR_raw_UE'!ES2318),"")</f>
        <v/>
      </c>
      <c r="AG2318" t="str">
        <f>IF('5G_NR_raw_UE'!EW2318&gt;0,('5G_NR_raw_UE'!EW2318*'5G_NR_raw_UE'!EX2318),"")</f>
        <v/>
      </c>
      <c r="AH2318" t="str">
        <f>IF('5G_NR_raw_UE'!EY2318&gt;0,('5G_NR_raw_UE'!EY2318*'5G_NR_raw_UE'!EZ2318/1000000),"")</f>
        <v/>
      </c>
    </row>
    <row r="2319" spans="31:34">
      <c r="AE2319">
        <f>IF('5G_NR_raw_UE'!EP2319&gt;0,('5G_NR_raw_UE'!EP2319*'5G_NR_raw_UE'!EQ2319),"")</f>
        <v>17217.296784999999</v>
      </c>
      <c r="AF2319" t="str">
        <f>IF('5G_NR_raw_UE'!ER2319&gt;0,('5G_NR_raw_UE'!ER2319*'5G_NR_raw_UE'!ES2319),"")</f>
        <v/>
      </c>
      <c r="AG2319" t="str">
        <f>IF('5G_NR_raw_UE'!EW2319&gt;0,('5G_NR_raw_UE'!EW2319*'5G_NR_raw_UE'!EX2319),"")</f>
        <v/>
      </c>
      <c r="AH2319" t="str">
        <f>IF('5G_NR_raw_UE'!EY2319&gt;0,('5G_NR_raw_UE'!EY2319*'5G_NR_raw_UE'!EZ2319/1000000),"")</f>
        <v/>
      </c>
    </row>
    <row r="2320" spans="31:34">
      <c r="AE2320">
        <f>IF('5G_NR_raw_UE'!EP2320&gt;0,('5G_NR_raw_UE'!EP2320*'5G_NR_raw_UE'!EQ2320),"")</f>
        <v>16877.258145</v>
      </c>
      <c r="AF2320" t="str">
        <f>IF('5G_NR_raw_UE'!ER2320&gt;0,('5G_NR_raw_UE'!ER2320*'5G_NR_raw_UE'!ES2320),"")</f>
        <v/>
      </c>
      <c r="AG2320" t="str">
        <f>IF('5G_NR_raw_UE'!EW2320&gt;0,('5G_NR_raw_UE'!EW2320*'5G_NR_raw_UE'!EX2320),"")</f>
        <v/>
      </c>
      <c r="AH2320" t="str">
        <f>IF('5G_NR_raw_UE'!EY2320&gt;0,('5G_NR_raw_UE'!EY2320*'5G_NR_raw_UE'!EZ2320/1000000),"")</f>
        <v/>
      </c>
    </row>
    <row r="2321" spans="31:34">
      <c r="AE2321">
        <f>IF('5G_NR_raw_UE'!EP2321&gt;0,('5G_NR_raw_UE'!EP2321*'5G_NR_raw_UE'!EQ2321),"")</f>
        <v>17428.084750999999</v>
      </c>
      <c r="AF2321" t="str">
        <f>IF('5G_NR_raw_UE'!ER2321&gt;0,('5G_NR_raw_UE'!ER2321*'5G_NR_raw_UE'!ES2321),"")</f>
        <v/>
      </c>
      <c r="AG2321" t="str">
        <f>IF('5G_NR_raw_UE'!EW2321&gt;0,('5G_NR_raw_UE'!EW2321*'5G_NR_raw_UE'!EX2321),"")</f>
        <v/>
      </c>
      <c r="AH2321" t="str">
        <f>IF('5G_NR_raw_UE'!EY2321&gt;0,('5G_NR_raw_UE'!EY2321*'5G_NR_raw_UE'!EZ2321/1000000),"")</f>
        <v/>
      </c>
    </row>
    <row r="2322" spans="31:34">
      <c r="AE2322">
        <f>IF('5G_NR_raw_UE'!EP2322&gt;0,('5G_NR_raw_UE'!EP2322*'5G_NR_raw_UE'!EQ2322),"")</f>
        <v>17193.907584</v>
      </c>
      <c r="AF2322" t="str">
        <f>IF('5G_NR_raw_UE'!ER2322&gt;0,('5G_NR_raw_UE'!ER2322*'5G_NR_raw_UE'!ES2322),"")</f>
        <v/>
      </c>
      <c r="AG2322" t="str">
        <f>IF('5G_NR_raw_UE'!EW2322&gt;0,('5G_NR_raw_UE'!EW2322*'5G_NR_raw_UE'!EX2322),"")</f>
        <v/>
      </c>
      <c r="AH2322" t="str">
        <f>IF('5G_NR_raw_UE'!EY2322&gt;0,('5G_NR_raw_UE'!EY2322*'5G_NR_raw_UE'!EZ2322/1000000),"")</f>
        <v/>
      </c>
    </row>
    <row r="2323" spans="31:34">
      <c r="AE2323">
        <f>IF('5G_NR_raw_UE'!EP2323&gt;0,('5G_NR_raw_UE'!EP2323*'5G_NR_raw_UE'!EQ2323),"")</f>
        <v>17235.604045</v>
      </c>
      <c r="AF2323" t="str">
        <f>IF('5G_NR_raw_UE'!ER2323&gt;0,('5G_NR_raw_UE'!ER2323*'5G_NR_raw_UE'!ES2323),"")</f>
        <v/>
      </c>
      <c r="AG2323" t="str">
        <f>IF('5G_NR_raw_UE'!EW2323&gt;0,('5G_NR_raw_UE'!EW2323*'5G_NR_raw_UE'!EX2323),"")</f>
        <v/>
      </c>
      <c r="AH2323" t="str">
        <f>IF('5G_NR_raw_UE'!EY2323&gt;0,('5G_NR_raw_UE'!EY2323*'5G_NR_raw_UE'!EZ2323/1000000),"")</f>
        <v/>
      </c>
    </row>
    <row r="2324" spans="31:34">
      <c r="AE2324">
        <f>IF('5G_NR_raw_UE'!EP2324&gt;0,('5G_NR_raw_UE'!EP2324*'5G_NR_raw_UE'!EQ2324),"")</f>
        <v>17204.46084</v>
      </c>
      <c r="AF2324" t="str">
        <f>IF('5G_NR_raw_UE'!ER2324&gt;0,('5G_NR_raw_UE'!ER2324*'5G_NR_raw_UE'!ES2324),"")</f>
        <v/>
      </c>
      <c r="AG2324" t="str">
        <f>IF('5G_NR_raw_UE'!EW2324&gt;0,('5G_NR_raw_UE'!EW2324*'5G_NR_raw_UE'!EX2324),"")</f>
        <v/>
      </c>
      <c r="AH2324" t="str">
        <f>IF('5G_NR_raw_UE'!EY2324&gt;0,('5G_NR_raw_UE'!EY2324*'5G_NR_raw_UE'!EZ2324/1000000),"")</f>
        <v/>
      </c>
    </row>
    <row r="2325" spans="31:34">
      <c r="AE2325">
        <f>IF('5G_NR_raw_UE'!EP2325&gt;0,('5G_NR_raw_UE'!EP2325*'5G_NR_raw_UE'!EQ2325),"")</f>
        <v>16939.732752</v>
      </c>
      <c r="AF2325" t="str">
        <f>IF('5G_NR_raw_UE'!ER2325&gt;0,('5G_NR_raw_UE'!ER2325*'5G_NR_raw_UE'!ES2325),"")</f>
        <v/>
      </c>
      <c r="AG2325" t="str">
        <f>IF('5G_NR_raw_UE'!EW2325&gt;0,('5G_NR_raw_UE'!EW2325*'5G_NR_raw_UE'!EX2325),"")</f>
        <v/>
      </c>
      <c r="AH2325" t="str">
        <f>IF('5G_NR_raw_UE'!EY2325&gt;0,('5G_NR_raw_UE'!EY2325*'5G_NR_raw_UE'!EZ2325/1000000),"")</f>
        <v/>
      </c>
    </row>
    <row r="2326" spans="31:34">
      <c r="AE2326">
        <f>IF('5G_NR_raw_UE'!EP2326&gt;0,('5G_NR_raw_UE'!EP2326*'5G_NR_raw_UE'!EQ2326),"")</f>
        <v>17216.479727999998</v>
      </c>
      <c r="AF2326" t="str">
        <f>IF('5G_NR_raw_UE'!ER2326&gt;0,('5G_NR_raw_UE'!ER2326*'5G_NR_raw_UE'!ES2326),"")</f>
        <v/>
      </c>
      <c r="AG2326" t="str">
        <f>IF('5G_NR_raw_UE'!EW2326&gt;0,('5G_NR_raw_UE'!EW2326*'5G_NR_raw_UE'!EX2326),"")</f>
        <v/>
      </c>
      <c r="AH2326" t="str">
        <f>IF('5G_NR_raw_UE'!EY2326&gt;0,('5G_NR_raw_UE'!EY2326*'5G_NR_raw_UE'!EZ2326/1000000),"")</f>
        <v/>
      </c>
    </row>
    <row r="2327" spans="31:34">
      <c r="AE2327">
        <f>IF('5G_NR_raw_UE'!EP2327&gt;0,('5G_NR_raw_UE'!EP2327*'5G_NR_raw_UE'!EQ2327),"")</f>
        <v>17121.223599000001</v>
      </c>
      <c r="AF2327" t="str">
        <f>IF('5G_NR_raw_UE'!ER2327&gt;0,('5G_NR_raw_UE'!ER2327*'5G_NR_raw_UE'!ES2327),"")</f>
        <v/>
      </c>
      <c r="AG2327" t="str">
        <f>IF('5G_NR_raw_UE'!EW2327&gt;0,('5G_NR_raw_UE'!EW2327*'5G_NR_raw_UE'!EX2327),"")</f>
        <v/>
      </c>
      <c r="AH2327" t="str">
        <f>IF('5G_NR_raw_UE'!EY2327&gt;0,('5G_NR_raw_UE'!EY2327*'5G_NR_raw_UE'!EZ2327/1000000),"")</f>
        <v/>
      </c>
    </row>
    <row r="2328" spans="31:34">
      <c r="AE2328">
        <f>IF('5G_NR_raw_UE'!EP2328&gt;0,('5G_NR_raw_UE'!EP2328*'5G_NR_raw_UE'!EQ2328),"")</f>
        <v>175.446</v>
      </c>
      <c r="AF2328" t="str">
        <f>IF('5G_NR_raw_UE'!ER2328&gt;0,('5G_NR_raw_UE'!ER2328*'5G_NR_raw_UE'!ES2328),"")</f>
        <v/>
      </c>
      <c r="AG2328" t="str">
        <f>IF('5G_NR_raw_UE'!EW2328&gt;0,('5G_NR_raw_UE'!EW2328*'5G_NR_raw_UE'!EX2328),"")</f>
        <v/>
      </c>
      <c r="AH2328" t="str">
        <f>IF('5G_NR_raw_UE'!EY2328&gt;0,('5G_NR_raw_UE'!EY2328*'5G_NR_raw_UE'!EZ2328/1000000),"")</f>
        <v/>
      </c>
    </row>
    <row r="2329" spans="31:34">
      <c r="AE2329">
        <f>IF('5G_NR_raw_UE'!EP2329&gt;0,('5G_NR_raw_UE'!EP2329*'5G_NR_raw_UE'!EQ2329),"")</f>
        <v>17340.166076999998</v>
      </c>
      <c r="AF2329" t="str">
        <f>IF('5G_NR_raw_UE'!ER2329&gt;0,('5G_NR_raw_UE'!ER2329*'5G_NR_raw_UE'!ES2329),"")</f>
        <v/>
      </c>
      <c r="AG2329" t="str">
        <f>IF('5G_NR_raw_UE'!EW2329&gt;0,('5G_NR_raw_UE'!EW2329*'5G_NR_raw_UE'!EX2329),"")</f>
        <v/>
      </c>
      <c r="AH2329" t="str">
        <f>IF('5G_NR_raw_UE'!EY2329&gt;0,('5G_NR_raw_UE'!EY2329*'5G_NR_raw_UE'!EZ2329/1000000),"")</f>
        <v/>
      </c>
    </row>
    <row r="2330" spans="31:34">
      <c r="AE2330">
        <f>IF('5G_NR_raw_UE'!EP2330&gt;0,('5G_NR_raw_UE'!EP2330*'5G_NR_raw_UE'!EQ2330),"")</f>
        <v>16964.101232000001</v>
      </c>
      <c r="AF2330" t="str">
        <f>IF('5G_NR_raw_UE'!ER2330&gt;0,('5G_NR_raw_UE'!ER2330*'5G_NR_raw_UE'!ES2330),"")</f>
        <v/>
      </c>
      <c r="AG2330" t="str">
        <f>IF('5G_NR_raw_UE'!EW2330&gt;0,('5G_NR_raw_UE'!EW2330*'5G_NR_raw_UE'!EX2330),"")</f>
        <v/>
      </c>
      <c r="AH2330" t="str">
        <f>IF('5G_NR_raw_UE'!EY2330&gt;0,('5G_NR_raw_UE'!EY2330*'5G_NR_raw_UE'!EZ2330/1000000),"")</f>
        <v/>
      </c>
    </row>
    <row r="2331" spans="31:34">
      <c r="AE2331">
        <f>IF('5G_NR_raw_UE'!EP2331&gt;0,('5G_NR_raw_UE'!EP2331*'5G_NR_raw_UE'!EQ2331),"")</f>
        <v>1727.7888199999998</v>
      </c>
      <c r="AF2331" t="str">
        <f>IF('5G_NR_raw_UE'!ER2331&gt;0,('5G_NR_raw_UE'!ER2331*'5G_NR_raw_UE'!ES2331),"")</f>
        <v/>
      </c>
      <c r="AG2331" t="str">
        <f>IF('5G_NR_raw_UE'!EW2331&gt;0,('5G_NR_raw_UE'!EW2331*'5G_NR_raw_UE'!EX2331),"")</f>
        <v/>
      </c>
      <c r="AH2331" t="str">
        <f>IF('5G_NR_raw_UE'!EY2331&gt;0,('5G_NR_raw_UE'!EY2331*'5G_NR_raw_UE'!EZ2331/1000000),"")</f>
        <v/>
      </c>
    </row>
    <row r="2332" spans="31:34">
      <c r="AE2332">
        <f>IF('5G_NR_raw_UE'!EP2332&gt;0,('5G_NR_raw_UE'!EP2332*'5G_NR_raw_UE'!EQ2332),"")</f>
        <v>17178.61319</v>
      </c>
      <c r="AF2332" t="str">
        <f>IF('5G_NR_raw_UE'!ER2332&gt;0,('5G_NR_raw_UE'!ER2332*'5G_NR_raw_UE'!ES2332),"")</f>
        <v/>
      </c>
      <c r="AG2332" t="str">
        <f>IF('5G_NR_raw_UE'!EW2332&gt;0,('5G_NR_raw_UE'!EW2332*'5G_NR_raw_UE'!EX2332),"")</f>
        <v/>
      </c>
      <c r="AH2332" t="str">
        <f>IF('5G_NR_raw_UE'!EY2332&gt;0,('5G_NR_raw_UE'!EY2332*'5G_NR_raw_UE'!EZ2332/1000000),"")</f>
        <v/>
      </c>
    </row>
    <row r="2333" spans="31:34">
      <c r="AE2333">
        <f>IF('5G_NR_raw_UE'!EP2333&gt;0,('5G_NR_raw_UE'!EP2333*'5G_NR_raw_UE'!EQ2333),"")</f>
        <v>17288.88104</v>
      </c>
      <c r="AF2333" t="str">
        <f>IF('5G_NR_raw_UE'!ER2333&gt;0,('5G_NR_raw_UE'!ER2333*'5G_NR_raw_UE'!ES2333),"")</f>
        <v/>
      </c>
      <c r="AG2333" t="str">
        <f>IF('5G_NR_raw_UE'!EW2333&gt;0,('5G_NR_raw_UE'!EW2333*'5G_NR_raw_UE'!EX2333),"")</f>
        <v/>
      </c>
      <c r="AH2333" t="str">
        <f>IF('5G_NR_raw_UE'!EY2333&gt;0,('5G_NR_raw_UE'!EY2333*'5G_NR_raw_UE'!EZ2333/1000000),"")</f>
        <v/>
      </c>
    </row>
    <row r="2334" spans="31:34">
      <c r="AE2334">
        <f>IF('5G_NR_raw_UE'!EP2334&gt;0,('5G_NR_raw_UE'!EP2334*'5G_NR_raw_UE'!EQ2334),"")</f>
        <v>17326.702975999997</v>
      </c>
      <c r="AF2334" t="str">
        <f>IF('5G_NR_raw_UE'!ER2334&gt;0,('5G_NR_raw_UE'!ER2334*'5G_NR_raw_UE'!ES2334),"")</f>
        <v/>
      </c>
      <c r="AG2334" t="str">
        <f>IF('5G_NR_raw_UE'!EW2334&gt;0,('5G_NR_raw_UE'!EW2334*'5G_NR_raw_UE'!EX2334),"")</f>
        <v/>
      </c>
      <c r="AH2334" t="str">
        <f>IF('5G_NR_raw_UE'!EY2334&gt;0,('5G_NR_raw_UE'!EY2334*'5G_NR_raw_UE'!EZ2334/1000000),"")</f>
        <v/>
      </c>
    </row>
    <row r="2335" spans="31:34">
      <c r="AE2335">
        <f>IF('5G_NR_raw_UE'!EP2335&gt;0,('5G_NR_raw_UE'!EP2335*'5G_NR_raw_UE'!EQ2335),"")</f>
        <v>17224.860767999999</v>
      </c>
      <c r="AF2335" t="str">
        <f>IF('5G_NR_raw_UE'!ER2335&gt;0,('5G_NR_raw_UE'!ER2335*'5G_NR_raw_UE'!ES2335),"")</f>
        <v/>
      </c>
      <c r="AG2335" t="str">
        <f>IF('5G_NR_raw_UE'!EW2335&gt;0,('5G_NR_raw_UE'!EW2335*'5G_NR_raw_UE'!EX2335),"")</f>
        <v/>
      </c>
      <c r="AH2335" t="str">
        <f>IF('5G_NR_raw_UE'!EY2335&gt;0,('5G_NR_raw_UE'!EY2335*'5G_NR_raw_UE'!EZ2335/1000000),"")</f>
        <v/>
      </c>
    </row>
    <row r="2336" spans="31:34">
      <c r="AE2336">
        <f>IF('5G_NR_raw_UE'!EP2336&gt;0,('5G_NR_raw_UE'!EP2336*'5G_NR_raw_UE'!EQ2336),"")</f>
        <v>17293.98861</v>
      </c>
      <c r="AF2336" t="str">
        <f>IF('5G_NR_raw_UE'!ER2336&gt;0,('5G_NR_raw_UE'!ER2336*'5G_NR_raw_UE'!ES2336),"")</f>
        <v/>
      </c>
      <c r="AG2336" t="str">
        <f>IF('5G_NR_raw_UE'!EW2336&gt;0,('5G_NR_raw_UE'!EW2336*'5G_NR_raw_UE'!EX2336),"")</f>
        <v/>
      </c>
      <c r="AH2336" t="str">
        <f>IF('5G_NR_raw_UE'!EY2336&gt;0,('5G_NR_raw_UE'!EY2336*'5G_NR_raw_UE'!EZ2336/1000000),"")</f>
        <v/>
      </c>
    </row>
    <row r="2337" spans="31:34">
      <c r="AE2337">
        <f>IF('5G_NR_raw_UE'!EP2337&gt;0,('5G_NR_raw_UE'!EP2337*'5G_NR_raw_UE'!EQ2337),"")</f>
        <v>17137.156500000001</v>
      </c>
      <c r="AF2337" t="str">
        <f>IF('5G_NR_raw_UE'!ER2337&gt;0,('5G_NR_raw_UE'!ER2337*'5G_NR_raw_UE'!ES2337),"")</f>
        <v/>
      </c>
      <c r="AG2337" t="str">
        <f>IF('5G_NR_raw_UE'!EW2337&gt;0,('5G_NR_raw_UE'!EW2337*'5G_NR_raw_UE'!EX2337),"")</f>
        <v/>
      </c>
      <c r="AH2337" t="str">
        <f>IF('5G_NR_raw_UE'!EY2337&gt;0,('5G_NR_raw_UE'!EY2337*'5G_NR_raw_UE'!EZ2337/1000000),"")</f>
        <v/>
      </c>
    </row>
    <row r="2338" spans="31:34">
      <c r="AE2338">
        <f>IF('5G_NR_raw_UE'!EP2338&gt;0,('5G_NR_raw_UE'!EP2338*'5G_NR_raw_UE'!EQ2338),"")</f>
        <v>1755.1743999999999</v>
      </c>
      <c r="AF2338" t="str">
        <f>IF('5G_NR_raw_UE'!ER2338&gt;0,('5G_NR_raw_UE'!ER2338*'5G_NR_raw_UE'!ES2338),"")</f>
        <v/>
      </c>
      <c r="AG2338" t="str">
        <f>IF('5G_NR_raw_UE'!EW2338&gt;0,('5G_NR_raw_UE'!EW2338*'5G_NR_raw_UE'!EX2338),"")</f>
        <v/>
      </c>
      <c r="AH2338" t="str">
        <f>IF('5G_NR_raw_UE'!EY2338&gt;0,('5G_NR_raw_UE'!EY2338*'5G_NR_raw_UE'!EZ2338/1000000),"")</f>
        <v/>
      </c>
    </row>
    <row r="2339" spans="31:34">
      <c r="AE2339">
        <f>IF('5G_NR_raw_UE'!EP2339&gt;0,('5G_NR_raw_UE'!EP2339*'5G_NR_raw_UE'!EQ2339),"")</f>
        <v>1748.7083999999998</v>
      </c>
      <c r="AF2339" t="str">
        <f>IF('5G_NR_raw_UE'!ER2339&gt;0,('5G_NR_raw_UE'!ER2339*'5G_NR_raw_UE'!ES2339),"")</f>
        <v/>
      </c>
      <c r="AG2339" t="str">
        <f>IF('5G_NR_raw_UE'!EW2339&gt;0,('5G_NR_raw_UE'!EW2339*'5G_NR_raw_UE'!EX2339),"")</f>
        <v/>
      </c>
      <c r="AH2339" t="str">
        <f>IF('5G_NR_raw_UE'!EY2339&gt;0,('5G_NR_raw_UE'!EY2339*'5G_NR_raw_UE'!EZ2339/1000000),"")</f>
        <v/>
      </c>
    </row>
    <row r="2340" spans="31:34">
      <c r="AE2340">
        <f>IF('5G_NR_raw_UE'!EP2340&gt;0,('5G_NR_raw_UE'!EP2340*'5G_NR_raw_UE'!EQ2340),"")</f>
        <v>17352.405245999998</v>
      </c>
      <c r="AF2340" t="str">
        <f>IF('5G_NR_raw_UE'!ER2340&gt;0,('5G_NR_raw_UE'!ER2340*'5G_NR_raw_UE'!ES2340),"")</f>
        <v/>
      </c>
      <c r="AG2340" t="str">
        <f>IF('5G_NR_raw_UE'!EW2340&gt;0,('5G_NR_raw_UE'!EW2340*'5G_NR_raw_UE'!EX2340),"")</f>
        <v/>
      </c>
      <c r="AH2340" t="str">
        <f>IF('5G_NR_raw_UE'!EY2340&gt;0,('5G_NR_raw_UE'!EY2340*'5G_NR_raw_UE'!EZ2340/1000000),"")</f>
        <v/>
      </c>
    </row>
    <row r="2341" spans="31:34">
      <c r="AE2341">
        <f>IF('5G_NR_raw_UE'!EP2341&gt;0,('5G_NR_raw_UE'!EP2341*'5G_NR_raw_UE'!EQ2341),"")</f>
        <v>16855.593991999998</v>
      </c>
      <c r="AF2341" t="str">
        <f>IF('5G_NR_raw_UE'!ER2341&gt;0,('5G_NR_raw_UE'!ER2341*'5G_NR_raw_UE'!ES2341),"")</f>
        <v/>
      </c>
      <c r="AG2341" t="str">
        <f>IF('5G_NR_raw_UE'!EW2341&gt;0,('5G_NR_raw_UE'!EW2341*'5G_NR_raw_UE'!EX2341),"")</f>
        <v/>
      </c>
      <c r="AH2341" t="str">
        <f>IF('5G_NR_raw_UE'!EY2341&gt;0,('5G_NR_raw_UE'!EY2341*'5G_NR_raw_UE'!EZ2341/1000000),"")</f>
        <v/>
      </c>
    </row>
    <row r="2342" spans="31:34">
      <c r="AE2342">
        <f>IF('5G_NR_raw_UE'!EP2342&gt;0,('5G_NR_raw_UE'!EP2342*'5G_NR_raw_UE'!EQ2342),"")</f>
        <v>17136.593628999999</v>
      </c>
      <c r="AF2342" t="str">
        <f>IF('5G_NR_raw_UE'!ER2342&gt;0,('5G_NR_raw_UE'!ER2342*'5G_NR_raw_UE'!ES2342),"")</f>
        <v/>
      </c>
      <c r="AG2342" t="str">
        <f>IF('5G_NR_raw_UE'!EW2342&gt;0,('5G_NR_raw_UE'!EW2342*'5G_NR_raw_UE'!EX2342),"")</f>
        <v/>
      </c>
      <c r="AH2342" t="str">
        <f>IF('5G_NR_raw_UE'!EY2342&gt;0,('5G_NR_raw_UE'!EY2342*'5G_NR_raw_UE'!EZ2342/1000000),"")</f>
        <v/>
      </c>
    </row>
    <row r="2343" spans="31:34">
      <c r="AE2343">
        <f>IF('5G_NR_raw_UE'!EP2343&gt;0,('5G_NR_raw_UE'!EP2343*'5G_NR_raw_UE'!EQ2343),"")</f>
        <v>17173.007999999998</v>
      </c>
      <c r="AF2343" t="str">
        <f>IF('5G_NR_raw_UE'!ER2343&gt;0,('5G_NR_raw_UE'!ER2343*'5G_NR_raw_UE'!ES2343),"")</f>
        <v/>
      </c>
      <c r="AG2343" t="str">
        <f>IF('5G_NR_raw_UE'!EW2343&gt;0,('5G_NR_raw_UE'!EW2343*'5G_NR_raw_UE'!EX2343),"")</f>
        <v/>
      </c>
      <c r="AH2343" t="str">
        <f>IF('5G_NR_raw_UE'!EY2343&gt;0,('5G_NR_raw_UE'!EY2343*'5G_NR_raw_UE'!EZ2343/1000000),"")</f>
        <v/>
      </c>
    </row>
    <row r="2344" spans="31:34">
      <c r="AE2344">
        <f>IF('5G_NR_raw_UE'!EP2344&gt;0,('5G_NR_raw_UE'!EP2344*'5G_NR_raw_UE'!EQ2344),"")</f>
        <v>17318.472192000001</v>
      </c>
      <c r="AF2344" t="str">
        <f>IF('5G_NR_raw_UE'!ER2344&gt;0,('5G_NR_raw_UE'!ER2344*'5G_NR_raw_UE'!ES2344),"")</f>
        <v/>
      </c>
      <c r="AG2344" t="str">
        <f>IF('5G_NR_raw_UE'!EW2344&gt;0,('5G_NR_raw_UE'!EW2344*'5G_NR_raw_UE'!EX2344),"")</f>
        <v/>
      </c>
      <c r="AH2344" t="str">
        <f>IF('5G_NR_raw_UE'!EY2344&gt;0,('5G_NR_raw_UE'!EY2344*'5G_NR_raw_UE'!EZ2344/1000000),"")</f>
        <v/>
      </c>
    </row>
    <row r="2345" spans="31:34">
      <c r="AE2345">
        <f>IF('5G_NR_raw_UE'!EP2345&gt;0,('5G_NR_raw_UE'!EP2345*'5G_NR_raw_UE'!EQ2345),"")</f>
        <v>17399.367612000002</v>
      </c>
      <c r="AF2345" t="str">
        <f>IF('5G_NR_raw_UE'!ER2345&gt;0,('5G_NR_raw_UE'!ER2345*'5G_NR_raw_UE'!ES2345),"")</f>
        <v/>
      </c>
      <c r="AG2345" t="str">
        <f>IF('5G_NR_raw_UE'!EW2345&gt;0,('5G_NR_raw_UE'!EW2345*'5G_NR_raw_UE'!EX2345),"")</f>
        <v/>
      </c>
      <c r="AH2345" t="str">
        <f>IF('5G_NR_raw_UE'!EY2345&gt;0,('5G_NR_raw_UE'!EY2345*'5G_NR_raw_UE'!EZ2345/1000000),"")</f>
        <v/>
      </c>
    </row>
    <row r="2346" spans="31:34">
      <c r="AE2346">
        <f>IF('5G_NR_raw_UE'!EP2346&gt;0,('5G_NR_raw_UE'!EP2346*'5G_NR_raw_UE'!EQ2346),"")</f>
        <v>1746.8194679999999</v>
      </c>
      <c r="AF2346" t="str">
        <f>IF('5G_NR_raw_UE'!ER2346&gt;0,('5G_NR_raw_UE'!ER2346*'5G_NR_raw_UE'!ES2346),"")</f>
        <v/>
      </c>
      <c r="AG2346" t="str">
        <f>IF('5G_NR_raw_UE'!EW2346&gt;0,('5G_NR_raw_UE'!EW2346*'5G_NR_raw_UE'!EX2346),"")</f>
        <v/>
      </c>
      <c r="AH2346" t="str">
        <f>IF('5G_NR_raw_UE'!EY2346&gt;0,('5G_NR_raw_UE'!EY2346*'5G_NR_raw_UE'!EZ2346/1000000),"")</f>
        <v/>
      </c>
    </row>
    <row r="2347" spans="31:34">
      <c r="AE2347">
        <f>IF('5G_NR_raw_UE'!EP2347&gt;0,('5G_NR_raw_UE'!EP2347*'5G_NR_raw_UE'!EQ2347),"")</f>
        <v>17264.358303999998</v>
      </c>
      <c r="AF2347" t="str">
        <f>IF('5G_NR_raw_UE'!ER2347&gt;0,('5G_NR_raw_UE'!ER2347*'5G_NR_raw_UE'!ES2347),"")</f>
        <v/>
      </c>
      <c r="AG2347" t="str">
        <f>IF('5G_NR_raw_UE'!EW2347&gt;0,('5G_NR_raw_UE'!EW2347*'5G_NR_raw_UE'!EX2347),"")</f>
        <v/>
      </c>
      <c r="AH2347" t="str">
        <f>IF('5G_NR_raw_UE'!EY2347&gt;0,('5G_NR_raw_UE'!EY2347*'5G_NR_raw_UE'!EZ2347/1000000),"")</f>
        <v/>
      </c>
    </row>
    <row r="2348" spans="31:34">
      <c r="AE2348">
        <f>IF('5G_NR_raw_UE'!EP2348&gt;0,('5G_NR_raw_UE'!EP2348*'5G_NR_raw_UE'!EQ2348),"")</f>
        <v>17266.867801999997</v>
      </c>
      <c r="AF2348" t="str">
        <f>IF('5G_NR_raw_UE'!ER2348&gt;0,('5G_NR_raw_UE'!ER2348*'5G_NR_raw_UE'!ES2348),"")</f>
        <v/>
      </c>
      <c r="AG2348" t="str">
        <f>IF('5G_NR_raw_UE'!EW2348&gt;0,('5G_NR_raw_UE'!EW2348*'5G_NR_raw_UE'!EX2348),"")</f>
        <v/>
      </c>
      <c r="AH2348" t="str">
        <f>IF('5G_NR_raw_UE'!EY2348&gt;0,('5G_NR_raw_UE'!EY2348*'5G_NR_raw_UE'!EZ2348/1000000),"")</f>
        <v/>
      </c>
    </row>
    <row r="2349" spans="31:34">
      <c r="AE2349">
        <f>IF('5G_NR_raw_UE'!EP2349&gt;0,('5G_NR_raw_UE'!EP2349*'5G_NR_raw_UE'!EQ2349),"")</f>
        <v>17336.247768000001</v>
      </c>
      <c r="AF2349" t="str">
        <f>IF('5G_NR_raw_UE'!ER2349&gt;0,('5G_NR_raw_UE'!ER2349*'5G_NR_raw_UE'!ES2349),"")</f>
        <v/>
      </c>
      <c r="AG2349" t="str">
        <f>IF('5G_NR_raw_UE'!EW2349&gt;0,('5G_NR_raw_UE'!EW2349*'5G_NR_raw_UE'!EX2349),"")</f>
        <v/>
      </c>
      <c r="AH2349" t="str">
        <f>IF('5G_NR_raw_UE'!EY2349&gt;0,('5G_NR_raw_UE'!EY2349*'5G_NR_raw_UE'!EZ2349/1000000),"")</f>
        <v/>
      </c>
    </row>
    <row r="2350" spans="31:34">
      <c r="AE2350">
        <f>IF('5G_NR_raw_UE'!EP2350&gt;0,('5G_NR_raw_UE'!EP2350*'5G_NR_raw_UE'!EQ2350),"")</f>
        <v>17405.517535999999</v>
      </c>
      <c r="AF2350" t="str">
        <f>IF('5G_NR_raw_UE'!ER2350&gt;0,('5G_NR_raw_UE'!ER2350*'5G_NR_raw_UE'!ES2350),"")</f>
        <v/>
      </c>
      <c r="AG2350" t="str">
        <f>IF('5G_NR_raw_UE'!EW2350&gt;0,('5G_NR_raw_UE'!EW2350*'5G_NR_raw_UE'!EX2350),"")</f>
        <v/>
      </c>
      <c r="AH2350" t="str">
        <f>IF('5G_NR_raw_UE'!EY2350&gt;0,('5G_NR_raw_UE'!EY2350*'5G_NR_raw_UE'!EZ2350/1000000),"")</f>
        <v/>
      </c>
    </row>
    <row r="2351" spans="31:34">
      <c r="AE2351">
        <f>IF('5G_NR_raw_UE'!EP2351&gt;0,('5G_NR_raw_UE'!EP2351*'5G_NR_raw_UE'!EQ2351),"")</f>
        <v>17282.295768</v>
      </c>
      <c r="AF2351" t="str">
        <f>IF('5G_NR_raw_UE'!ER2351&gt;0,('5G_NR_raw_UE'!ER2351*'5G_NR_raw_UE'!ES2351),"")</f>
        <v/>
      </c>
      <c r="AG2351" t="str">
        <f>IF('5G_NR_raw_UE'!EW2351&gt;0,('5G_NR_raw_UE'!EW2351*'5G_NR_raw_UE'!EX2351),"")</f>
        <v/>
      </c>
      <c r="AH2351" t="str">
        <f>IF('5G_NR_raw_UE'!EY2351&gt;0,('5G_NR_raw_UE'!EY2351*'5G_NR_raw_UE'!EZ2351/1000000),"")</f>
        <v/>
      </c>
    </row>
    <row r="2352" spans="31:34">
      <c r="AE2352">
        <f>IF('5G_NR_raw_UE'!EP2352&gt;0,('5G_NR_raw_UE'!EP2352*'5G_NR_raw_UE'!EQ2352),"")</f>
        <v>17366.403096000002</v>
      </c>
      <c r="AF2352" t="str">
        <f>IF('5G_NR_raw_UE'!ER2352&gt;0,('5G_NR_raw_UE'!ER2352*'5G_NR_raw_UE'!ES2352),"")</f>
        <v/>
      </c>
      <c r="AG2352" t="str">
        <f>IF('5G_NR_raw_UE'!EW2352&gt;0,('5G_NR_raw_UE'!EW2352*'5G_NR_raw_UE'!EX2352),"")</f>
        <v/>
      </c>
      <c r="AH2352" t="str">
        <f>IF('5G_NR_raw_UE'!EY2352&gt;0,('5G_NR_raw_UE'!EY2352*'5G_NR_raw_UE'!EZ2352/1000000),"")</f>
        <v/>
      </c>
    </row>
    <row r="2353" spans="31:34">
      <c r="AE2353">
        <f>IF('5G_NR_raw_UE'!EP2353&gt;0,('5G_NR_raw_UE'!EP2353*'5G_NR_raw_UE'!EQ2353),"")</f>
        <v>17369.921016</v>
      </c>
      <c r="AF2353" t="str">
        <f>IF('5G_NR_raw_UE'!ER2353&gt;0,('5G_NR_raw_UE'!ER2353*'5G_NR_raw_UE'!ES2353),"")</f>
        <v/>
      </c>
      <c r="AG2353" t="str">
        <f>IF('5G_NR_raw_UE'!EW2353&gt;0,('5G_NR_raw_UE'!EW2353*'5G_NR_raw_UE'!EX2353),"")</f>
        <v/>
      </c>
      <c r="AH2353" t="str">
        <f>IF('5G_NR_raw_UE'!EY2353&gt;0,('5G_NR_raw_UE'!EY2353*'5G_NR_raw_UE'!EZ2353/1000000),"")</f>
        <v/>
      </c>
    </row>
    <row r="2354" spans="31:34">
      <c r="AE2354">
        <f>IF('5G_NR_raw_UE'!EP2354&gt;0,('5G_NR_raw_UE'!EP2354*'5G_NR_raw_UE'!EQ2354),"")</f>
        <v>17509.05312</v>
      </c>
      <c r="AF2354" t="str">
        <f>IF('5G_NR_raw_UE'!ER2354&gt;0,('5G_NR_raw_UE'!ER2354*'5G_NR_raw_UE'!ES2354),"")</f>
        <v/>
      </c>
      <c r="AG2354" t="str">
        <f>IF('5G_NR_raw_UE'!EW2354&gt;0,('5G_NR_raw_UE'!EW2354*'5G_NR_raw_UE'!EX2354),"")</f>
        <v/>
      </c>
      <c r="AH2354" t="str">
        <f>IF('5G_NR_raw_UE'!EY2354&gt;0,('5G_NR_raw_UE'!EY2354*'5G_NR_raw_UE'!EZ2354/1000000),"")</f>
        <v/>
      </c>
    </row>
    <row r="2355" spans="31:34">
      <c r="AE2355">
        <f>IF('5G_NR_raw_UE'!EP2355&gt;0,('5G_NR_raw_UE'!EP2355*'5G_NR_raw_UE'!EQ2355),"")</f>
        <v>17235.703999999998</v>
      </c>
      <c r="AF2355" t="str">
        <f>IF('5G_NR_raw_UE'!ER2355&gt;0,('5G_NR_raw_UE'!ER2355*'5G_NR_raw_UE'!ES2355),"")</f>
        <v/>
      </c>
      <c r="AG2355" t="str">
        <f>IF('5G_NR_raw_UE'!EW2355&gt;0,('5G_NR_raw_UE'!EW2355*'5G_NR_raw_UE'!EX2355),"")</f>
        <v/>
      </c>
      <c r="AH2355" t="str">
        <f>IF('5G_NR_raw_UE'!EY2355&gt;0,('5G_NR_raw_UE'!EY2355*'5G_NR_raw_UE'!EZ2355/1000000),"")</f>
        <v/>
      </c>
    </row>
    <row r="2356" spans="31:34">
      <c r="AE2356">
        <f>IF('5G_NR_raw_UE'!EP2356&gt;0,('5G_NR_raw_UE'!EP2356*'5G_NR_raw_UE'!EQ2356),"")</f>
        <v>17046.20853</v>
      </c>
      <c r="AF2356" t="str">
        <f>IF('5G_NR_raw_UE'!ER2356&gt;0,('5G_NR_raw_UE'!ER2356*'5G_NR_raw_UE'!ES2356),"")</f>
        <v/>
      </c>
      <c r="AG2356" t="str">
        <f>IF('5G_NR_raw_UE'!EW2356&gt;0,('5G_NR_raw_UE'!EW2356*'5G_NR_raw_UE'!EX2356),"")</f>
        <v/>
      </c>
      <c r="AH2356" t="str">
        <f>IF('5G_NR_raw_UE'!EY2356&gt;0,('5G_NR_raw_UE'!EY2356*'5G_NR_raw_UE'!EZ2356/1000000),"")</f>
        <v/>
      </c>
    </row>
    <row r="2357" spans="31:34">
      <c r="AE2357">
        <f>IF('5G_NR_raw_UE'!EP2357&gt;0,('5G_NR_raw_UE'!EP2357*'5G_NR_raw_UE'!EQ2357),"")</f>
        <v>174.61857599999999</v>
      </c>
      <c r="AF2357" t="str">
        <f>IF('5G_NR_raw_UE'!ER2357&gt;0,('5G_NR_raw_UE'!ER2357*'5G_NR_raw_UE'!ES2357),"")</f>
        <v/>
      </c>
      <c r="AG2357" t="str">
        <f>IF('5G_NR_raw_UE'!EW2357&gt;0,('5G_NR_raw_UE'!EW2357*'5G_NR_raw_UE'!EX2357),"")</f>
        <v/>
      </c>
      <c r="AH2357" t="str">
        <f>IF('5G_NR_raw_UE'!EY2357&gt;0,('5G_NR_raw_UE'!EY2357*'5G_NR_raw_UE'!EZ2357/1000000),"")</f>
        <v/>
      </c>
    </row>
    <row r="2358" spans="31:34">
      <c r="AE2358">
        <f>IF('5G_NR_raw_UE'!EP2358&gt;0,('5G_NR_raw_UE'!EP2358*'5G_NR_raw_UE'!EQ2358),"")</f>
        <v>17257.322500000002</v>
      </c>
      <c r="AF2358" t="str">
        <f>IF('5G_NR_raw_UE'!ER2358&gt;0,('5G_NR_raw_UE'!ER2358*'5G_NR_raw_UE'!ES2358),"")</f>
        <v/>
      </c>
      <c r="AG2358" t="str">
        <f>IF('5G_NR_raw_UE'!EW2358&gt;0,('5G_NR_raw_UE'!EW2358*'5G_NR_raw_UE'!EX2358),"")</f>
        <v/>
      </c>
      <c r="AH2358" t="str">
        <f>IF('5G_NR_raw_UE'!EY2358&gt;0,('5G_NR_raw_UE'!EY2358*'5G_NR_raw_UE'!EZ2358/1000000),"")</f>
        <v/>
      </c>
    </row>
    <row r="2359" spans="31:34">
      <c r="AE2359">
        <f>IF('5G_NR_raw_UE'!EP2359&gt;0,('5G_NR_raw_UE'!EP2359*'5G_NR_raw_UE'!EQ2359),"")</f>
        <v>17261.496999999999</v>
      </c>
      <c r="AF2359" t="str">
        <f>IF('5G_NR_raw_UE'!ER2359&gt;0,('5G_NR_raw_UE'!ER2359*'5G_NR_raw_UE'!ES2359),"")</f>
        <v/>
      </c>
      <c r="AG2359" t="str">
        <f>IF('5G_NR_raw_UE'!EW2359&gt;0,('5G_NR_raw_UE'!EW2359*'5G_NR_raw_UE'!EX2359),"")</f>
        <v/>
      </c>
      <c r="AH2359" t="str">
        <f>IF('5G_NR_raw_UE'!EY2359&gt;0,('5G_NR_raw_UE'!EY2359*'5G_NR_raw_UE'!EZ2359/1000000),"")</f>
        <v/>
      </c>
    </row>
    <row r="2360" spans="31:34">
      <c r="AE2360">
        <f>IF('5G_NR_raw_UE'!EP2360&gt;0,('5G_NR_raw_UE'!EP2360*'5G_NR_raw_UE'!EQ2360),"")</f>
        <v>17277.842000000001</v>
      </c>
      <c r="AF2360" t="str">
        <f>IF('5G_NR_raw_UE'!ER2360&gt;0,('5G_NR_raw_UE'!ER2360*'5G_NR_raw_UE'!ES2360),"")</f>
        <v/>
      </c>
      <c r="AG2360" t="str">
        <f>IF('5G_NR_raw_UE'!EW2360&gt;0,('5G_NR_raw_UE'!EW2360*'5G_NR_raw_UE'!EX2360),"")</f>
        <v/>
      </c>
      <c r="AH2360" t="str">
        <f>IF('5G_NR_raw_UE'!EY2360&gt;0,('5G_NR_raw_UE'!EY2360*'5G_NR_raw_UE'!EZ2360/1000000),"")</f>
        <v/>
      </c>
    </row>
    <row r="2361" spans="31:34">
      <c r="AE2361">
        <f>IF('5G_NR_raw_UE'!EP2361&gt;0,('5G_NR_raw_UE'!EP2361*'5G_NR_raw_UE'!EQ2361),"")</f>
        <v>17458.616589999998</v>
      </c>
      <c r="AF2361" t="str">
        <f>IF('5G_NR_raw_UE'!ER2361&gt;0,('5G_NR_raw_UE'!ER2361*'5G_NR_raw_UE'!ES2361),"")</f>
        <v/>
      </c>
      <c r="AG2361" t="str">
        <f>IF('5G_NR_raw_UE'!EW2361&gt;0,('5G_NR_raw_UE'!EW2361*'5G_NR_raw_UE'!EX2361),"")</f>
        <v/>
      </c>
      <c r="AH2361" t="str">
        <f>IF('5G_NR_raw_UE'!EY2361&gt;0,('5G_NR_raw_UE'!EY2361*'5G_NR_raw_UE'!EZ2361/1000000),"")</f>
        <v/>
      </c>
    </row>
    <row r="2362" spans="31:34">
      <c r="AE2362">
        <f>IF('5G_NR_raw_UE'!EP2362&gt;0,('5G_NR_raw_UE'!EP2362*'5G_NR_raw_UE'!EQ2362),"")</f>
        <v>17565.296339999997</v>
      </c>
      <c r="AF2362" t="str">
        <f>IF('5G_NR_raw_UE'!ER2362&gt;0,('5G_NR_raw_UE'!ER2362*'5G_NR_raw_UE'!ES2362),"")</f>
        <v/>
      </c>
      <c r="AG2362" t="str">
        <f>IF('5G_NR_raw_UE'!EW2362&gt;0,('5G_NR_raw_UE'!EW2362*'5G_NR_raw_UE'!EX2362),"")</f>
        <v/>
      </c>
      <c r="AH2362" t="str">
        <f>IF('5G_NR_raw_UE'!EY2362&gt;0,('5G_NR_raw_UE'!EY2362*'5G_NR_raw_UE'!EZ2362/1000000),"")</f>
        <v/>
      </c>
    </row>
    <row r="2363" spans="31:34">
      <c r="AE2363">
        <f>IF('5G_NR_raw_UE'!EP2363&gt;0,('5G_NR_raw_UE'!EP2363*'5G_NR_raw_UE'!EQ2363),"")</f>
        <v>17289.911999999997</v>
      </c>
      <c r="AF2363" t="str">
        <f>IF('5G_NR_raw_UE'!ER2363&gt;0,('5G_NR_raw_UE'!ER2363*'5G_NR_raw_UE'!ES2363),"")</f>
        <v/>
      </c>
      <c r="AG2363" t="str">
        <f>IF('5G_NR_raw_UE'!EW2363&gt;0,('5G_NR_raw_UE'!EW2363*'5G_NR_raw_UE'!EX2363),"")</f>
        <v/>
      </c>
      <c r="AH2363" t="str">
        <f>IF('5G_NR_raw_UE'!EY2363&gt;0,('5G_NR_raw_UE'!EY2363*'5G_NR_raw_UE'!EZ2363/1000000),"")</f>
        <v/>
      </c>
    </row>
    <row r="2364" spans="31:34">
      <c r="AE2364">
        <f>IF('5G_NR_raw_UE'!EP2364&gt;0,('5G_NR_raw_UE'!EP2364*'5G_NR_raw_UE'!EQ2364),"")</f>
        <v>17464.871519999997</v>
      </c>
      <c r="AF2364" t="str">
        <f>IF('5G_NR_raw_UE'!ER2364&gt;0,('5G_NR_raw_UE'!ER2364*'5G_NR_raw_UE'!ES2364),"")</f>
        <v/>
      </c>
      <c r="AG2364" t="str">
        <f>IF('5G_NR_raw_UE'!EW2364&gt;0,('5G_NR_raw_UE'!EW2364*'5G_NR_raw_UE'!EX2364),"")</f>
        <v/>
      </c>
      <c r="AH2364" t="str">
        <f>IF('5G_NR_raw_UE'!EY2364&gt;0,('5G_NR_raw_UE'!EY2364*'5G_NR_raw_UE'!EZ2364/1000000),"")</f>
        <v/>
      </c>
    </row>
    <row r="2365" spans="31:34">
      <c r="AE2365">
        <f>IF('5G_NR_raw_UE'!EP2365&gt;0,('5G_NR_raw_UE'!EP2365*'5G_NR_raw_UE'!EQ2365),"")</f>
        <v>17434.015199999998</v>
      </c>
      <c r="AF2365" t="str">
        <f>IF('5G_NR_raw_UE'!ER2365&gt;0,('5G_NR_raw_UE'!ER2365*'5G_NR_raw_UE'!ES2365),"")</f>
        <v/>
      </c>
      <c r="AG2365" t="str">
        <f>IF('5G_NR_raw_UE'!EW2365&gt;0,('5G_NR_raw_UE'!EW2365*'5G_NR_raw_UE'!EX2365),"")</f>
        <v/>
      </c>
      <c r="AH2365" t="str">
        <f>IF('5G_NR_raw_UE'!EY2365&gt;0,('5G_NR_raw_UE'!EY2365*'5G_NR_raw_UE'!EZ2365/1000000),"")</f>
        <v/>
      </c>
    </row>
    <row r="2366" spans="31:34">
      <c r="AE2366">
        <f>IF('5G_NR_raw_UE'!EP2366&gt;0,('5G_NR_raw_UE'!EP2366*'5G_NR_raw_UE'!EQ2366),"")</f>
        <v>17520.596609999997</v>
      </c>
      <c r="AF2366" t="str">
        <f>IF('5G_NR_raw_UE'!ER2366&gt;0,('5G_NR_raw_UE'!ER2366*'5G_NR_raw_UE'!ES2366),"")</f>
        <v/>
      </c>
      <c r="AG2366" t="str">
        <f>IF('5G_NR_raw_UE'!EW2366&gt;0,('5G_NR_raw_UE'!EW2366*'5G_NR_raw_UE'!EX2366),"")</f>
        <v/>
      </c>
      <c r="AH2366" t="str">
        <f>IF('5G_NR_raw_UE'!EY2366&gt;0,('5G_NR_raw_UE'!EY2366*'5G_NR_raw_UE'!EZ2366/1000000),"")</f>
        <v/>
      </c>
    </row>
    <row r="2367" spans="31:34">
      <c r="AE2367">
        <f>IF('5G_NR_raw_UE'!EP2367&gt;0,('5G_NR_raw_UE'!EP2367*'5G_NR_raw_UE'!EQ2367),"")</f>
        <v>17244.799776</v>
      </c>
      <c r="AF2367" t="str">
        <f>IF('5G_NR_raw_UE'!ER2367&gt;0,('5G_NR_raw_UE'!ER2367*'5G_NR_raw_UE'!ES2367),"")</f>
        <v/>
      </c>
      <c r="AG2367" t="str">
        <f>IF('5G_NR_raw_UE'!EW2367&gt;0,('5G_NR_raw_UE'!EW2367*'5G_NR_raw_UE'!EX2367),"")</f>
        <v/>
      </c>
      <c r="AH2367" t="str">
        <f>IF('5G_NR_raw_UE'!EY2367&gt;0,('5G_NR_raw_UE'!EY2367*'5G_NR_raw_UE'!EZ2367/1000000),"")</f>
        <v/>
      </c>
    </row>
    <row r="2368" spans="31:34">
      <c r="AE2368">
        <f>IF('5G_NR_raw_UE'!EP2368&gt;0,('5G_NR_raw_UE'!EP2368*'5G_NR_raw_UE'!EQ2368),"")</f>
        <v>17288.962779999998</v>
      </c>
      <c r="AF2368" t="str">
        <f>IF('5G_NR_raw_UE'!ER2368&gt;0,('5G_NR_raw_UE'!ER2368*'5G_NR_raw_UE'!ES2368),"")</f>
        <v/>
      </c>
      <c r="AG2368" t="str">
        <f>IF('5G_NR_raw_UE'!EW2368&gt;0,('5G_NR_raw_UE'!EW2368*'5G_NR_raw_UE'!EX2368),"")</f>
        <v/>
      </c>
      <c r="AH2368" t="str">
        <f>IF('5G_NR_raw_UE'!EY2368&gt;0,('5G_NR_raw_UE'!EY2368*'5G_NR_raw_UE'!EZ2368/1000000),"")</f>
        <v/>
      </c>
    </row>
    <row r="2369" spans="31:34">
      <c r="AE2369">
        <f>IF('5G_NR_raw_UE'!EP2369&gt;0,('5G_NR_raw_UE'!EP2369*'5G_NR_raw_UE'!EQ2369),"")</f>
        <v>17094.807538000001</v>
      </c>
      <c r="AF2369" t="str">
        <f>IF('5G_NR_raw_UE'!ER2369&gt;0,('5G_NR_raw_UE'!ER2369*'5G_NR_raw_UE'!ES2369),"")</f>
        <v/>
      </c>
      <c r="AG2369" t="str">
        <f>IF('5G_NR_raw_UE'!EW2369&gt;0,('5G_NR_raw_UE'!EW2369*'5G_NR_raw_UE'!EX2369),"")</f>
        <v/>
      </c>
      <c r="AH2369" t="str">
        <f>IF('5G_NR_raw_UE'!EY2369&gt;0,('5G_NR_raw_UE'!EY2369*'5G_NR_raw_UE'!EZ2369/1000000),"")</f>
        <v/>
      </c>
    </row>
    <row r="2370" spans="31:34">
      <c r="AE2370">
        <f>IF('5G_NR_raw_UE'!EP2370&gt;0,('5G_NR_raw_UE'!EP2370*'5G_NR_raw_UE'!EQ2370),"")</f>
        <v>17532.323360000002</v>
      </c>
      <c r="AF2370" t="str">
        <f>IF('5G_NR_raw_UE'!ER2370&gt;0,('5G_NR_raw_UE'!ER2370*'5G_NR_raw_UE'!ES2370),"")</f>
        <v/>
      </c>
      <c r="AG2370" t="str">
        <f>IF('5G_NR_raw_UE'!EW2370&gt;0,('5G_NR_raw_UE'!EW2370*'5G_NR_raw_UE'!EX2370),"")</f>
        <v/>
      </c>
      <c r="AH2370" t="str">
        <f>IF('5G_NR_raw_UE'!EY2370&gt;0,('5G_NR_raw_UE'!EY2370*'5G_NR_raw_UE'!EZ2370/1000000),"")</f>
        <v/>
      </c>
    </row>
    <row r="2371" spans="31:34">
      <c r="AE2371">
        <f>IF('5G_NR_raw_UE'!EP2371&gt;0,('5G_NR_raw_UE'!EP2371*'5G_NR_raw_UE'!EQ2371),"")</f>
        <v>17589.531519999997</v>
      </c>
      <c r="AF2371" t="str">
        <f>IF('5G_NR_raw_UE'!ER2371&gt;0,('5G_NR_raw_UE'!ER2371*'5G_NR_raw_UE'!ES2371),"")</f>
        <v/>
      </c>
      <c r="AG2371" t="str">
        <f>IF('5G_NR_raw_UE'!EW2371&gt;0,('5G_NR_raw_UE'!EW2371*'5G_NR_raw_UE'!EX2371),"")</f>
        <v/>
      </c>
      <c r="AH2371" t="str">
        <f>IF('5G_NR_raw_UE'!EY2371&gt;0,('5G_NR_raw_UE'!EY2371*'5G_NR_raw_UE'!EZ2371/1000000),"")</f>
        <v/>
      </c>
    </row>
    <row r="2372" spans="31:34">
      <c r="AE2372">
        <f>IF('5G_NR_raw_UE'!EP2372&gt;0,('5G_NR_raw_UE'!EP2372*'5G_NR_raw_UE'!EQ2372),"")</f>
        <v>17493.674531000001</v>
      </c>
      <c r="AF2372" t="str">
        <f>IF('5G_NR_raw_UE'!ER2372&gt;0,('5G_NR_raw_UE'!ER2372*'5G_NR_raw_UE'!ES2372),"")</f>
        <v/>
      </c>
      <c r="AG2372" t="str">
        <f>IF('5G_NR_raw_UE'!EW2372&gt;0,('5G_NR_raw_UE'!EW2372*'5G_NR_raw_UE'!EX2372),"")</f>
        <v/>
      </c>
      <c r="AH2372" t="str">
        <f>IF('5G_NR_raw_UE'!EY2372&gt;0,('5G_NR_raw_UE'!EY2372*'5G_NR_raw_UE'!EZ2372/1000000),"")</f>
        <v/>
      </c>
    </row>
    <row r="2373" spans="31:34">
      <c r="AE2373">
        <f>IF('5G_NR_raw_UE'!EP2373&gt;0,('5G_NR_raw_UE'!EP2373*'5G_NR_raw_UE'!EQ2373),"")</f>
        <v>17464.456006</v>
      </c>
      <c r="AF2373" t="str">
        <f>IF('5G_NR_raw_UE'!ER2373&gt;0,('5G_NR_raw_UE'!ER2373*'5G_NR_raw_UE'!ES2373),"")</f>
        <v/>
      </c>
      <c r="AG2373" t="str">
        <f>IF('5G_NR_raw_UE'!EW2373&gt;0,('5G_NR_raw_UE'!EW2373*'5G_NR_raw_UE'!EX2373),"")</f>
        <v/>
      </c>
      <c r="AH2373" t="str">
        <f>IF('5G_NR_raw_UE'!EY2373&gt;0,('5G_NR_raw_UE'!EY2373*'5G_NR_raw_UE'!EZ2373/1000000),"")</f>
        <v/>
      </c>
    </row>
    <row r="2374" spans="31:34">
      <c r="AE2374">
        <f>IF('5G_NR_raw_UE'!EP2374&gt;0,('5G_NR_raw_UE'!EP2374*'5G_NR_raw_UE'!EQ2374),"")</f>
        <v>1760.7089719999999</v>
      </c>
      <c r="AF2374" t="str">
        <f>IF('5G_NR_raw_UE'!ER2374&gt;0,('5G_NR_raw_UE'!ER2374*'5G_NR_raw_UE'!ES2374),"")</f>
        <v/>
      </c>
      <c r="AG2374" t="str">
        <f>IF('5G_NR_raw_UE'!EW2374&gt;0,('5G_NR_raw_UE'!EW2374*'5G_NR_raw_UE'!EX2374),"")</f>
        <v/>
      </c>
      <c r="AH2374" t="str">
        <f>IF('5G_NR_raw_UE'!EY2374&gt;0,('5G_NR_raw_UE'!EY2374*'5G_NR_raw_UE'!EZ2374/1000000),"")</f>
        <v/>
      </c>
    </row>
    <row r="2375" spans="31:34">
      <c r="AE2375">
        <f>IF('5G_NR_raw_UE'!EP2375&gt;0,('5G_NR_raw_UE'!EP2375*'5G_NR_raw_UE'!EQ2375),"")</f>
        <v>17557.63884</v>
      </c>
      <c r="AF2375" t="str">
        <f>IF('5G_NR_raw_UE'!ER2375&gt;0,('5G_NR_raw_UE'!ER2375*'5G_NR_raw_UE'!ES2375),"")</f>
        <v/>
      </c>
      <c r="AG2375" t="str">
        <f>IF('5G_NR_raw_UE'!EW2375&gt;0,('5G_NR_raw_UE'!EW2375*'5G_NR_raw_UE'!EX2375),"")</f>
        <v/>
      </c>
      <c r="AH2375" t="str">
        <f>IF('5G_NR_raw_UE'!EY2375&gt;0,('5G_NR_raw_UE'!EY2375*'5G_NR_raw_UE'!EZ2375/1000000),"")</f>
        <v/>
      </c>
    </row>
    <row r="2376" spans="31:34">
      <c r="AE2376">
        <f>IF('5G_NR_raw_UE'!EP2376&gt;0,('5G_NR_raw_UE'!EP2376*'5G_NR_raw_UE'!EQ2376),"")</f>
        <v>17698.010832</v>
      </c>
      <c r="AF2376" t="str">
        <f>IF('5G_NR_raw_UE'!ER2376&gt;0,('5G_NR_raw_UE'!ER2376*'5G_NR_raw_UE'!ES2376),"")</f>
        <v/>
      </c>
      <c r="AG2376" t="str">
        <f>IF('5G_NR_raw_UE'!EW2376&gt;0,('5G_NR_raw_UE'!EW2376*'5G_NR_raw_UE'!EX2376),"")</f>
        <v/>
      </c>
      <c r="AH2376" t="str">
        <f>IF('5G_NR_raw_UE'!EY2376&gt;0,('5G_NR_raw_UE'!EY2376*'5G_NR_raw_UE'!EZ2376/1000000),"")</f>
        <v/>
      </c>
    </row>
    <row r="2377" spans="31:34">
      <c r="AE2377">
        <f>IF('5G_NR_raw_UE'!EP2377&gt;0,('5G_NR_raw_UE'!EP2377*'5G_NR_raw_UE'!EQ2377),"")</f>
        <v>17560.819583999997</v>
      </c>
      <c r="AF2377" t="str">
        <f>IF('5G_NR_raw_UE'!ER2377&gt;0,('5G_NR_raw_UE'!ER2377*'5G_NR_raw_UE'!ES2377),"")</f>
        <v/>
      </c>
      <c r="AG2377" t="str">
        <f>IF('5G_NR_raw_UE'!EW2377&gt;0,('5G_NR_raw_UE'!EW2377*'5G_NR_raw_UE'!EX2377),"")</f>
        <v/>
      </c>
      <c r="AH2377" t="str">
        <f>IF('5G_NR_raw_UE'!EY2377&gt;0,('5G_NR_raw_UE'!EY2377*'5G_NR_raw_UE'!EZ2377/1000000),"")</f>
        <v/>
      </c>
    </row>
    <row r="2378" spans="31:34">
      <c r="AE2378">
        <f>IF('5G_NR_raw_UE'!EP2378&gt;0,('5G_NR_raw_UE'!EP2378*'5G_NR_raw_UE'!EQ2378),"")</f>
        <v>17876.396600999997</v>
      </c>
      <c r="AF2378" t="str">
        <f>IF('5G_NR_raw_UE'!ER2378&gt;0,('5G_NR_raw_UE'!ER2378*'5G_NR_raw_UE'!ES2378),"")</f>
        <v/>
      </c>
      <c r="AG2378" t="str">
        <f>IF('5G_NR_raw_UE'!EW2378&gt;0,('5G_NR_raw_UE'!EW2378*'5G_NR_raw_UE'!EX2378),"")</f>
        <v/>
      </c>
      <c r="AH2378" t="str">
        <f>IF('5G_NR_raw_UE'!EY2378&gt;0,('5G_NR_raw_UE'!EY2378*'5G_NR_raw_UE'!EZ2378/1000000),"")</f>
        <v/>
      </c>
    </row>
    <row r="2379" spans="31:34">
      <c r="AE2379">
        <f>IF('5G_NR_raw_UE'!EP2379&gt;0,('5G_NR_raw_UE'!EP2379*'5G_NR_raw_UE'!EQ2379),"")</f>
        <v>17628.913194999997</v>
      </c>
      <c r="AF2379" t="str">
        <f>IF('5G_NR_raw_UE'!ER2379&gt;0,('5G_NR_raw_UE'!ER2379*'5G_NR_raw_UE'!ES2379),"")</f>
        <v/>
      </c>
      <c r="AG2379" t="str">
        <f>IF('5G_NR_raw_UE'!EW2379&gt;0,('5G_NR_raw_UE'!EW2379*'5G_NR_raw_UE'!EX2379),"")</f>
        <v/>
      </c>
      <c r="AH2379" t="str">
        <f>IF('5G_NR_raw_UE'!EY2379&gt;0,('5G_NR_raw_UE'!EY2379*'5G_NR_raw_UE'!EZ2379/1000000),"")</f>
        <v/>
      </c>
    </row>
    <row r="2380" spans="31:34">
      <c r="AE2380">
        <f>IF('5G_NR_raw_UE'!EP2380&gt;0,('5G_NR_raw_UE'!EP2380*'5G_NR_raw_UE'!EQ2380),"")</f>
        <v>17465.005499999999</v>
      </c>
      <c r="AF2380" t="str">
        <f>IF('5G_NR_raw_UE'!ER2380&gt;0,('5G_NR_raw_UE'!ER2380*'5G_NR_raw_UE'!ES2380),"")</f>
        <v/>
      </c>
      <c r="AG2380" t="str">
        <f>IF('5G_NR_raw_UE'!EW2380&gt;0,('5G_NR_raw_UE'!EW2380*'5G_NR_raw_UE'!EX2380),"")</f>
        <v/>
      </c>
      <c r="AH2380" t="str">
        <f>IF('5G_NR_raw_UE'!EY2380&gt;0,('5G_NR_raw_UE'!EY2380*'5G_NR_raw_UE'!EZ2380/1000000),"")</f>
        <v/>
      </c>
    </row>
    <row r="2381" spans="31:34">
      <c r="AE2381">
        <f>IF('5G_NR_raw_UE'!EP2381&gt;0,('5G_NR_raw_UE'!EP2381*'5G_NR_raw_UE'!EQ2381),"")</f>
        <v>17328.730672000002</v>
      </c>
      <c r="AF2381" t="str">
        <f>IF('5G_NR_raw_UE'!ER2381&gt;0,('5G_NR_raw_UE'!ER2381*'5G_NR_raw_UE'!ES2381),"")</f>
        <v/>
      </c>
      <c r="AG2381" t="str">
        <f>IF('5G_NR_raw_UE'!EW2381&gt;0,('5G_NR_raw_UE'!EW2381*'5G_NR_raw_UE'!EX2381),"")</f>
        <v/>
      </c>
      <c r="AH2381" t="str">
        <f>IF('5G_NR_raw_UE'!EY2381&gt;0,('5G_NR_raw_UE'!EY2381*'5G_NR_raw_UE'!EZ2381/1000000),"")</f>
        <v/>
      </c>
    </row>
    <row r="2382" spans="31:34">
      <c r="AE2382">
        <f>IF('5G_NR_raw_UE'!EP2382&gt;0,('5G_NR_raw_UE'!EP2382*'5G_NR_raw_UE'!EQ2382),"")</f>
        <v>17524.735511999999</v>
      </c>
      <c r="AF2382" t="str">
        <f>IF('5G_NR_raw_UE'!ER2382&gt;0,('5G_NR_raw_UE'!ER2382*'5G_NR_raw_UE'!ES2382),"")</f>
        <v/>
      </c>
      <c r="AG2382" t="str">
        <f>IF('5G_NR_raw_UE'!EW2382&gt;0,('5G_NR_raw_UE'!EW2382*'5G_NR_raw_UE'!EX2382),"")</f>
        <v/>
      </c>
      <c r="AH2382" t="str">
        <f>IF('5G_NR_raw_UE'!EY2382&gt;0,('5G_NR_raw_UE'!EY2382*'5G_NR_raw_UE'!EZ2382/1000000),"")</f>
        <v/>
      </c>
    </row>
    <row r="2383" spans="31:34">
      <c r="AE2383">
        <f>IF('5G_NR_raw_UE'!EP2383&gt;0,('5G_NR_raw_UE'!EP2383*'5G_NR_raw_UE'!EQ2383),"")</f>
        <v>17358.749088</v>
      </c>
      <c r="AF2383" t="str">
        <f>IF('5G_NR_raw_UE'!ER2383&gt;0,('5G_NR_raw_UE'!ER2383*'5G_NR_raw_UE'!ES2383),"")</f>
        <v/>
      </c>
      <c r="AG2383" t="str">
        <f>IF('5G_NR_raw_UE'!EW2383&gt;0,('5G_NR_raw_UE'!EW2383*'5G_NR_raw_UE'!EX2383),"")</f>
        <v/>
      </c>
      <c r="AH2383" t="str">
        <f>IF('5G_NR_raw_UE'!EY2383&gt;0,('5G_NR_raw_UE'!EY2383*'5G_NR_raw_UE'!EZ2383/1000000),"")</f>
        <v/>
      </c>
    </row>
    <row r="2384" spans="31:34">
      <c r="AE2384">
        <f>IF('5G_NR_raw_UE'!EP2384&gt;0,('5G_NR_raw_UE'!EP2384*'5G_NR_raw_UE'!EQ2384),"")</f>
        <v>17592.463997999999</v>
      </c>
      <c r="AF2384" t="str">
        <f>IF('5G_NR_raw_UE'!ER2384&gt;0,('5G_NR_raw_UE'!ER2384*'5G_NR_raw_UE'!ES2384),"")</f>
        <v/>
      </c>
      <c r="AG2384" t="str">
        <f>IF('5G_NR_raw_UE'!EW2384&gt;0,('5G_NR_raw_UE'!EW2384*'5G_NR_raw_UE'!EX2384),"")</f>
        <v/>
      </c>
      <c r="AH2384" t="str">
        <f>IF('5G_NR_raw_UE'!EY2384&gt;0,('5G_NR_raw_UE'!EY2384*'5G_NR_raw_UE'!EZ2384/1000000),"")</f>
        <v/>
      </c>
    </row>
    <row r="2385" spans="31:34">
      <c r="AE2385">
        <f>IF('5G_NR_raw_UE'!EP2385&gt;0,('5G_NR_raw_UE'!EP2385*'5G_NR_raw_UE'!EQ2385),"")</f>
        <v>17697.851755</v>
      </c>
      <c r="AF2385" t="str">
        <f>IF('5G_NR_raw_UE'!ER2385&gt;0,('5G_NR_raw_UE'!ER2385*'5G_NR_raw_UE'!ES2385),"")</f>
        <v/>
      </c>
      <c r="AG2385" t="str">
        <f>IF('5G_NR_raw_UE'!EW2385&gt;0,('5G_NR_raw_UE'!EW2385*'5G_NR_raw_UE'!EX2385),"")</f>
        <v/>
      </c>
      <c r="AH2385" t="str">
        <f>IF('5G_NR_raw_UE'!EY2385&gt;0,('5G_NR_raw_UE'!EY2385*'5G_NR_raw_UE'!EZ2385/1000000),"")</f>
        <v/>
      </c>
    </row>
    <row r="2386" spans="31:34">
      <c r="AE2386">
        <f>IF('5G_NR_raw_UE'!EP2386&gt;0,('5G_NR_raw_UE'!EP2386*'5G_NR_raw_UE'!EQ2386),"")</f>
        <v>17627.985590999997</v>
      </c>
      <c r="AF2386" t="str">
        <f>IF('5G_NR_raw_UE'!ER2386&gt;0,('5G_NR_raw_UE'!ER2386*'5G_NR_raw_UE'!ES2386),"")</f>
        <v/>
      </c>
      <c r="AG2386" t="str">
        <f>IF('5G_NR_raw_UE'!EW2386&gt;0,('5G_NR_raw_UE'!EW2386*'5G_NR_raw_UE'!EX2386),"")</f>
        <v/>
      </c>
      <c r="AH2386" t="str">
        <f>IF('5G_NR_raw_UE'!EY2386&gt;0,('5G_NR_raw_UE'!EY2386*'5G_NR_raw_UE'!EZ2386/1000000),"")</f>
        <v/>
      </c>
    </row>
    <row r="2387" spans="31:34">
      <c r="AE2387">
        <f>IF('5G_NR_raw_UE'!EP2387&gt;0,('5G_NR_raw_UE'!EP2387*'5G_NR_raw_UE'!EQ2387),"")</f>
        <v>17315.181155999999</v>
      </c>
      <c r="AF2387" t="str">
        <f>IF('5G_NR_raw_UE'!ER2387&gt;0,('5G_NR_raw_UE'!ER2387*'5G_NR_raw_UE'!ES2387),"")</f>
        <v/>
      </c>
      <c r="AG2387" t="str">
        <f>IF('5G_NR_raw_UE'!EW2387&gt;0,('5G_NR_raw_UE'!EW2387*'5G_NR_raw_UE'!EX2387),"")</f>
        <v/>
      </c>
      <c r="AH2387" t="str">
        <f>IF('5G_NR_raw_UE'!EY2387&gt;0,('5G_NR_raw_UE'!EY2387*'5G_NR_raw_UE'!EZ2387/1000000),"")</f>
        <v/>
      </c>
    </row>
    <row r="2388" spans="31:34">
      <c r="AE2388">
        <f>IF('5G_NR_raw_UE'!EP2388&gt;0,('5G_NR_raw_UE'!EP2388*'5G_NR_raw_UE'!EQ2388),"")</f>
        <v>17543.1885</v>
      </c>
      <c r="AF2388" t="str">
        <f>IF('5G_NR_raw_UE'!ER2388&gt;0,('5G_NR_raw_UE'!ER2388*'5G_NR_raw_UE'!ES2388),"")</f>
        <v/>
      </c>
      <c r="AG2388" t="str">
        <f>IF('5G_NR_raw_UE'!EW2388&gt;0,('5G_NR_raw_UE'!EW2388*'5G_NR_raw_UE'!EX2388),"")</f>
        <v/>
      </c>
      <c r="AH2388" t="str">
        <f>IF('5G_NR_raw_UE'!EY2388&gt;0,('5G_NR_raw_UE'!EY2388*'5G_NR_raw_UE'!EZ2388/1000000),"")</f>
        <v/>
      </c>
    </row>
    <row r="2389" spans="31:34">
      <c r="AE2389">
        <f>IF('5G_NR_raw_UE'!EP2389&gt;0,('5G_NR_raw_UE'!EP2389*'5G_NR_raw_UE'!EQ2389),"")</f>
        <v>17788.817981999997</v>
      </c>
      <c r="AF2389" t="str">
        <f>IF('5G_NR_raw_UE'!ER2389&gt;0,('5G_NR_raw_UE'!ER2389*'5G_NR_raw_UE'!ES2389),"")</f>
        <v/>
      </c>
      <c r="AG2389" t="str">
        <f>IF('5G_NR_raw_UE'!EW2389&gt;0,('5G_NR_raw_UE'!EW2389*'5G_NR_raw_UE'!EX2389),"")</f>
        <v/>
      </c>
      <c r="AH2389" t="str">
        <f>IF('5G_NR_raw_UE'!EY2389&gt;0,('5G_NR_raw_UE'!EY2389*'5G_NR_raw_UE'!EZ2389/1000000),"")</f>
        <v/>
      </c>
    </row>
    <row r="2390" spans="31:34">
      <c r="AE2390">
        <f>IF('5G_NR_raw_UE'!EP2390&gt;0,('5G_NR_raw_UE'!EP2390*'5G_NR_raw_UE'!EQ2390),"")</f>
        <v>17614.324089999998</v>
      </c>
      <c r="AF2390" t="str">
        <f>IF('5G_NR_raw_UE'!ER2390&gt;0,('5G_NR_raw_UE'!ER2390*'5G_NR_raw_UE'!ES2390),"")</f>
        <v/>
      </c>
      <c r="AG2390" t="str">
        <f>IF('5G_NR_raw_UE'!EW2390&gt;0,('5G_NR_raw_UE'!EW2390*'5G_NR_raw_UE'!EX2390),"")</f>
        <v/>
      </c>
      <c r="AH2390" t="str">
        <f>IF('5G_NR_raw_UE'!EY2390&gt;0,('5G_NR_raw_UE'!EY2390*'5G_NR_raw_UE'!EZ2390/1000000),"")</f>
        <v/>
      </c>
    </row>
    <row r="2391" spans="31:34">
      <c r="AE2391">
        <f>IF('5G_NR_raw_UE'!EP2391&gt;0,('5G_NR_raw_UE'!EP2391*'5G_NR_raw_UE'!EQ2391),"")</f>
        <v>17755.167583999999</v>
      </c>
      <c r="AF2391" t="str">
        <f>IF('5G_NR_raw_UE'!ER2391&gt;0,('5G_NR_raw_UE'!ER2391*'5G_NR_raw_UE'!ES2391),"")</f>
        <v/>
      </c>
      <c r="AG2391" t="str">
        <f>IF('5G_NR_raw_UE'!EW2391&gt;0,('5G_NR_raw_UE'!EW2391*'5G_NR_raw_UE'!EX2391),"")</f>
        <v/>
      </c>
      <c r="AH2391" t="str">
        <f>IF('5G_NR_raw_UE'!EY2391&gt;0,('5G_NR_raw_UE'!EY2391*'5G_NR_raw_UE'!EZ2391/1000000),"")</f>
        <v/>
      </c>
    </row>
    <row r="2392" spans="31:34">
      <c r="AE2392">
        <f>IF('5G_NR_raw_UE'!EP2392&gt;0,('5G_NR_raw_UE'!EP2392*'5G_NR_raw_UE'!EQ2392),"")</f>
        <v>17550.522000000001</v>
      </c>
      <c r="AF2392" t="str">
        <f>IF('5G_NR_raw_UE'!ER2392&gt;0,('5G_NR_raw_UE'!ER2392*'5G_NR_raw_UE'!ES2392),"")</f>
        <v/>
      </c>
      <c r="AG2392" t="str">
        <f>IF('5G_NR_raw_UE'!EW2392&gt;0,('5G_NR_raw_UE'!EW2392*'5G_NR_raw_UE'!EX2392),"")</f>
        <v/>
      </c>
      <c r="AH2392" t="str">
        <f>IF('5G_NR_raw_UE'!EY2392&gt;0,('5G_NR_raw_UE'!EY2392*'5G_NR_raw_UE'!EZ2392/1000000),"")</f>
        <v/>
      </c>
    </row>
    <row r="2393" spans="31:34">
      <c r="AE2393">
        <f>IF('5G_NR_raw_UE'!EP2393&gt;0,('5G_NR_raw_UE'!EP2393*'5G_NR_raw_UE'!EQ2393),"")</f>
        <v>17636.223338</v>
      </c>
      <c r="AF2393" t="str">
        <f>IF('5G_NR_raw_UE'!ER2393&gt;0,('5G_NR_raw_UE'!ER2393*'5G_NR_raw_UE'!ES2393),"")</f>
        <v/>
      </c>
      <c r="AG2393" t="str">
        <f>IF('5G_NR_raw_UE'!EW2393&gt;0,('5G_NR_raw_UE'!EW2393*'5G_NR_raw_UE'!EX2393),"")</f>
        <v/>
      </c>
      <c r="AH2393" t="str">
        <f>IF('5G_NR_raw_UE'!EY2393&gt;0,('5G_NR_raw_UE'!EY2393*'5G_NR_raw_UE'!EZ2393/1000000),"")</f>
        <v/>
      </c>
    </row>
    <row r="2394" spans="31:34">
      <c r="AE2394">
        <f>IF('5G_NR_raw_UE'!EP2394&gt;0,('5G_NR_raw_UE'!EP2394*'5G_NR_raw_UE'!EQ2394),"")</f>
        <v>17395.915679999998</v>
      </c>
      <c r="AF2394" t="str">
        <f>IF('5G_NR_raw_UE'!ER2394&gt;0,('5G_NR_raw_UE'!ER2394*'5G_NR_raw_UE'!ES2394),"")</f>
        <v/>
      </c>
      <c r="AG2394" t="str">
        <f>IF('5G_NR_raw_UE'!EW2394&gt;0,('5G_NR_raw_UE'!EW2394*'5G_NR_raw_UE'!EX2394),"")</f>
        <v/>
      </c>
      <c r="AH2394" t="str">
        <f>IF('5G_NR_raw_UE'!EY2394&gt;0,('5G_NR_raw_UE'!EY2394*'5G_NR_raw_UE'!EZ2394/1000000),"")</f>
        <v/>
      </c>
    </row>
    <row r="2395" spans="31:34">
      <c r="AE2395">
        <f>IF('5G_NR_raw_UE'!EP2395&gt;0,('5G_NR_raw_UE'!EP2395*'5G_NR_raw_UE'!EQ2395),"")</f>
        <v>1782.3848640000001</v>
      </c>
      <c r="AF2395" t="str">
        <f>IF('5G_NR_raw_UE'!ER2395&gt;0,('5G_NR_raw_UE'!ER2395*'5G_NR_raw_UE'!ES2395),"")</f>
        <v/>
      </c>
      <c r="AG2395" t="str">
        <f>IF('5G_NR_raw_UE'!EW2395&gt;0,('5G_NR_raw_UE'!EW2395*'5G_NR_raw_UE'!EX2395),"")</f>
        <v/>
      </c>
      <c r="AH2395" t="str">
        <f>IF('5G_NR_raw_UE'!EY2395&gt;0,('5G_NR_raw_UE'!EY2395*'5G_NR_raw_UE'!EZ2395/1000000),"")</f>
        <v/>
      </c>
    </row>
    <row r="2396" spans="31:34">
      <c r="AE2396">
        <f>IF('5G_NR_raw_UE'!EP2396&gt;0,('5G_NR_raw_UE'!EP2396*'5G_NR_raw_UE'!EQ2396),"")</f>
        <v>17648.599646000002</v>
      </c>
      <c r="AF2396" t="str">
        <f>IF('5G_NR_raw_UE'!ER2396&gt;0,('5G_NR_raw_UE'!ER2396*'5G_NR_raw_UE'!ES2396),"")</f>
        <v/>
      </c>
      <c r="AG2396" t="str">
        <f>IF('5G_NR_raw_UE'!EW2396&gt;0,('5G_NR_raw_UE'!EW2396*'5G_NR_raw_UE'!EX2396),"")</f>
        <v/>
      </c>
      <c r="AH2396" t="str">
        <f>IF('5G_NR_raw_UE'!EY2396&gt;0,('5G_NR_raw_UE'!EY2396*'5G_NR_raw_UE'!EZ2396/1000000),"")</f>
        <v/>
      </c>
    </row>
    <row r="2397" spans="31:34">
      <c r="AE2397">
        <f>IF('5G_NR_raw_UE'!EP2397&gt;0,('5G_NR_raw_UE'!EP2397*'5G_NR_raw_UE'!EQ2397),"")</f>
        <v>18072.968851999998</v>
      </c>
      <c r="AF2397" t="str">
        <f>IF('5G_NR_raw_UE'!ER2397&gt;0,('5G_NR_raw_UE'!ER2397*'5G_NR_raw_UE'!ES2397),"")</f>
        <v/>
      </c>
      <c r="AG2397" t="str">
        <f>IF('5G_NR_raw_UE'!EW2397&gt;0,('5G_NR_raw_UE'!EW2397*'5G_NR_raw_UE'!EX2397),"")</f>
        <v/>
      </c>
      <c r="AH2397" t="str">
        <f>IF('5G_NR_raw_UE'!EY2397&gt;0,('5G_NR_raw_UE'!EY2397*'5G_NR_raw_UE'!EZ2397/1000000),"")</f>
        <v/>
      </c>
    </row>
    <row r="2398" spans="31:34">
      <c r="AE2398">
        <f>IF('5G_NR_raw_UE'!EP2398&gt;0,('5G_NR_raw_UE'!EP2398*'5G_NR_raw_UE'!EQ2398),"")</f>
        <v>17698.623390000001</v>
      </c>
      <c r="AF2398" t="str">
        <f>IF('5G_NR_raw_UE'!ER2398&gt;0,('5G_NR_raw_UE'!ER2398*'5G_NR_raw_UE'!ES2398),"")</f>
        <v/>
      </c>
      <c r="AG2398" t="str">
        <f>IF('5G_NR_raw_UE'!EW2398&gt;0,('5G_NR_raw_UE'!EW2398*'5G_NR_raw_UE'!EX2398),"")</f>
        <v/>
      </c>
      <c r="AH2398" t="str">
        <f>IF('5G_NR_raw_UE'!EY2398&gt;0,('5G_NR_raw_UE'!EY2398*'5G_NR_raw_UE'!EZ2398/1000000),"")</f>
        <v/>
      </c>
    </row>
    <row r="2399" spans="31:34">
      <c r="AE2399">
        <f>IF('5G_NR_raw_UE'!EP2399&gt;0,('5G_NR_raw_UE'!EP2399*'5G_NR_raw_UE'!EQ2399),"")</f>
        <v>17734.223807999999</v>
      </c>
      <c r="AF2399" t="str">
        <f>IF('5G_NR_raw_UE'!ER2399&gt;0,('5G_NR_raw_UE'!ER2399*'5G_NR_raw_UE'!ES2399),"")</f>
        <v/>
      </c>
      <c r="AG2399" t="str">
        <f>IF('5G_NR_raw_UE'!EW2399&gt;0,('5G_NR_raw_UE'!EW2399*'5G_NR_raw_UE'!EX2399),"")</f>
        <v/>
      </c>
      <c r="AH2399" t="str">
        <f>IF('5G_NR_raw_UE'!EY2399&gt;0,('5G_NR_raw_UE'!EY2399*'5G_NR_raw_UE'!EZ2399/1000000),"")</f>
        <v/>
      </c>
    </row>
    <row r="2400" spans="31:34">
      <c r="AE2400">
        <f>IF('5G_NR_raw_UE'!EP2400&gt;0,('5G_NR_raw_UE'!EP2400*'5G_NR_raw_UE'!EQ2400),"")</f>
        <v>1805.548131</v>
      </c>
      <c r="AF2400" t="str">
        <f>IF('5G_NR_raw_UE'!ER2400&gt;0,('5G_NR_raw_UE'!ER2400*'5G_NR_raw_UE'!ES2400),"")</f>
        <v/>
      </c>
      <c r="AG2400" t="str">
        <f>IF('5G_NR_raw_UE'!EW2400&gt;0,('5G_NR_raw_UE'!EW2400*'5G_NR_raw_UE'!EX2400),"")</f>
        <v/>
      </c>
      <c r="AH2400" t="str">
        <f>IF('5G_NR_raw_UE'!EY2400&gt;0,('5G_NR_raw_UE'!EY2400*'5G_NR_raw_UE'!EZ2400/1000000),"")</f>
        <v/>
      </c>
    </row>
    <row r="2401" spans="31:34">
      <c r="AE2401">
        <f>IF('5G_NR_raw_UE'!EP2401&gt;0,('5G_NR_raw_UE'!EP2401*'5G_NR_raw_UE'!EQ2401),"")</f>
        <v>178.47920999999999</v>
      </c>
      <c r="AF2401" t="str">
        <f>IF('5G_NR_raw_UE'!ER2401&gt;0,('5G_NR_raw_UE'!ER2401*'5G_NR_raw_UE'!ES2401),"")</f>
        <v/>
      </c>
      <c r="AG2401" t="str">
        <f>IF('5G_NR_raw_UE'!EW2401&gt;0,('5G_NR_raw_UE'!EW2401*'5G_NR_raw_UE'!EX2401),"")</f>
        <v/>
      </c>
      <c r="AH2401" t="str">
        <f>IF('5G_NR_raw_UE'!EY2401&gt;0,('5G_NR_raw_UE'!EY2401*'5G_NR_raw_UE'!EZ2401/1000000),"")</f>
        <v/>
      </c>
    </row>
    <row r="2402" spans="31:34">
      <c r="AE2402">
        <f>IF('5G_NR_raw_UE'!EP2402&gt;0,('5G_NR_raw_UE'!EP2402*'5G_NR_raw_UE'!EQ2402),"")</f>
        <v>17679.574551999998</v>
      </c>
      <c r="AF2402" t="str">
        <f>IF('5G_NR_raw_UE'!ER2402&gt;0,('5G_NR_raw_UE'!ER2402*'5G_NR_raw_UE'!ES2402),"")</f>
        <v/>
      </c>
      <c r="AG2402" t="str">
        <f>IF('5G_NR_raw_UE'!EW2402&gt;0,('5G_NR_raw_UE'!EW2402*'5G_NR_raw_UE'!EX2402),"")</f>
        <v/>
      </c>
      <c r="AH2402" t="str">
        <f>IF('5G_NR_raw_UE'!EY2402&gt;0,('5G_NR_raw_UE'!EY2402*'5G_NR_raw_UE'!EZ2402/1000000),"")</f>
        <v/>
      </c>
    </row>
    <row r="2403" spans="31:34">
      <c r="AE2403">
        <f>IF('5G_NR_raw_UE'!EP2403&gt;0,('5G_NR_raw_UE'!EP2403*'5G_NR_raw_UE'!EQ2403),"")</f>
        <v>17611.4905</v>
      </c>
      <c r="AF2403" t="str">
        <f>IF('5G_NR_raw_UE'!ER2403&gt;0,('5G_NR_raw_UE'!ER2403*'5G_NR_raw_UE'!ES2403),"")</f>
        <v/>
      </c>
      <c r="AG2403" t="str">
        <f>IF('5G_NR_raw_UE'!EW2403&gt;0,('5G_NR_raw_UE'!EW2403*'5G_NR_raw_UE'!EX2403),"")</f>
        <v/>
      </c>
      <c r="AH2403" t="str">
        <f>IF('5G_NR_raw_UE'!EY2403&gt;0,('5G_NR_raw_UE'!EY2403*'5G_NR_raw_UE'!EZ2403/1000000),"")</f>
        <v/>
      </c>
    </row>
    <row r="2404" spans="31:34">
      <c r="AE2404">
        <f>IF('5G_NR_raw_UE'!EP2404&gt;0,('5G_NR_raw_UE'!EP2404*'5G_NR_raw_UE'!EQ2404),"")</f>
        <v>17879.886336</v>
      </c>
      <c r="AF2404" t="str">
        <f>IF('5G_NR_raw_UE'!ER2404&gt;0,('5G_NR_raw_UE'!ER2404*'5G_NR_raw_UE'!ES2404),"")</f>
        <v/>
      </c>
      <c r="AG2404" t="str">
        <f>IF('5G_NR_raw_UE'!EW2404&gt;0,('5G_NR_raw_UE'!EW2404*'5G_NR_raw_UE'!EX2404),"")</f>
        <v/>
      </c>
      <c r="AH2404" t="str">
        <f>IF('5G_NR_raw_UE'!EY2404&gt;0,('5G_NR_raw_UE'!EY2404*'5G_NR_raw_UE'!EZ2404/1000000),"")</f>
        <v/>
      </c>
    </row>
    <row r="2405" spans="31:34">
      <c r="AE2405">
        <f>IF('5G_NR_raw_UE'!EP2405&gt;0,('5G_NR_raw_UE'!EP2405*'5G_NR_raw_UE'!EQ2405),"")</f>
        <v>17958.046814999998</v>
      </c>
      <c r="AF2405" t="str">
        <f>IF('5G_NR_raw_UE'!ER2405&gt;0,('5G_NR_raw_UE'!ER2405*'5G_NR_raw_UE'!ES2405),"")</f>
        <v/>
      </c>
      <c r="AG2405" t="str">
        <f>IF('5G_NR_raw_UE'!EW2405&gt;0,('5G_NR_raw_UE'!EW2405*'5G_NR_raw_UE'!EX2405),"")</f>
        <v/>
      </c>
      <c r="AH2405" t="str">
        <f>IF('5G_NR_raw_UE'!EY2405&gt;0,('5G_NR_raw_UE'!EY2405*'5G_NR_raw_UE'!EZ2405/1000000),"")</f>
        <v/>
      </c>
    </row>
    <row r="2406" spans="31:34">
      <c r="AE2406">
        <f>IF('5G_NR_raw_UE'!EP2406&gt;0,('5G_NR_raw_UE'!EP2406*'5G_NR_raw_UE'!EQ2406),"")</f>
        <v>17687.151695999997</v>
      </c>
      <c r="AF2406" t="str">
        <f>IF('5G_NR_raw_UE'!ER2406&gt;0,('5G_NR_raw_UE'!ER2406*'5G_NR_raw_UE'!ES2406),"")</f>
        <v/>
      </c>
      <c r="AG2406" t="str">
        <f>IF('5G_NR_raw_UE'!EW2406&gt;0,('5G_NR_raw_UE'!EW2406*'5G_NR_raw_UE'!EX2406),"")</f>
        <v/>
      </c>
      <c r="AH2406" t="str">
        <f>IF('5G_NR_raw_UE'!EY2406&gt;0,('5G_NR_raw_UE'!EY2406*'5G_NR_raw_UE'!EZ2406/1000000),"")</f>
        <v/>
      </c>
    </row>
    <row r="2407" spans="31:34">
      <c r="AE2407">
        <f>IF('5G_NR_raw_UE'!EP2407&gt;0,('5G_NR_raw_UE'!EP2407*'5G_NR_raw_UE'!EQ2407),"")</f>
        <v>182.23159199999998</v>
      </c>
      <c r="AF2407" t="str">
        <f>IF('5G_NR_raw_UE'!ER2407&gt;0,('5G_NR_raw_UE'!ER2407*'5G_NR_raw_UE'!ES2407),"")</f>
        <v/>
      </c>
      <c r="AG2407" t="str">
        <f>IF('5G_NR_raw_UE'!EW2407&gt;0,('5G_NR_raw_UE'!EW2407*'5G_NR_raw_UE'!EX2407),"")</f>
        <v/>
      </c>
      <c r="AH2407" t="str">
        <f>IF('5G_NR_raw_UE'!EY2407&gt;0,('5G_NR_raw_UE'!EY2407*'5G_NR_raw_UE'!EZ2407/1000000),"")</f>
        <v/>
      </c>
    </row>
    <row r="2408" spans="31:34">
      <c r="AE2408">
        <f>IF('5G_NR_raw_UE'!EP2408&gt;0,('5G_NR_raw_UE'!EP2408*'5G_NR_raw_UE'!EQ2408),"")</f>
        <v>17879.165919999999</v>
      </c>
      <c r="AF2408" t="str">
        <f>IF('5G_NR_raw_UE'!ER2408&gt;0,('5G_NR_raw_UE'!ER2408*'5G_NR_raw_UE'!ES2408),"")</f>
        <v/>
      </c>
      <c r="AG2408" t="str">
        <f>IF('5G_NR_raw_UE'!EW2408&gt;0,('5G_NR_raw_UE'!EW2408*'5G_NR_raw_UE'!EX2408),"")</f>
        <v/>
      </c>
      <c r="AH2408" t="str">
        <f>IF('5G_NR_raw_UE'!EY2408&gt;0,('5G_NR_raw_UE'!EY2408*'5G_NR_raw_UE'!EZ2408/1000000),"")</f>
        <v/>
      </c>
    </row>
    <row r="2409" spans="31:34">
      <c r="AE2409">
        <f>IF('5G_NR_raw_UE'!EP2409&gt;0,('5G_NR_raw_UE'!EP2409*'5G_NR_raw_UE'!EQ2409),"")</f>
        <v>1799.1358319999999</v>
      </c>
      <c r="AF2409" t="str">
        <f>IF('5G_NR_raw_UE'!ER2409&gt;0,('5G_NR_raw_UE'!ER2409*'5G_NR_raw_UE'!ES2409),"")</f>
        <v/>
      </c>
      <c r="AG2409" t="str">
        <f>IF('5G_NR_raw_UE'!EW2409&gt;0,('5G_NR_raw_UE'!EW2409*'5G_NR_raw_UE'!EX2409),"")</f>
        <v/>
      </c>
      <c r="AH2409" t="str">
        <f>IF('5G_NR_raw_UE'!EY2409&gt;0,('5G_NR_raw_UE'!EY2409*'5G_NR_raw_UE'!EZ2409/1000000),"")</f>
        <v/>
      </c>
    </row>
    <row r="2410" spans="31:34">
      <c r="AE2410">
        <f>IF('5G_NR_raw_UE'!EP2410&gt;0,('5G_NR_raw_UE'!EP2410*'5G_NR_raw_UE'!EQ2410),"")</f>
        <v>17956.7713</v>
      </c>
      <c r="AF2410" t="str">
        <f>IF('5G_NR_raw_UE'!ER2410&gt;0,('5G_NR_raw_UE'!ER2410*'5G_NR_raw_UE'!ES2410),"")</f>
        <v/>
      </c>
      <c r="AG2410" t="str">
        <f>IF('5G_NR_raw_UE'!EW2410&gt;0,('5G_NR_raw_UE'!EW2410*'5G_NR_raw_UE'!EX2410),"")</f>
        <v/>
      </c>
      <c r="AH2410" t="str">
        <f>IF('5G_NR_raw_UE'!EY2410&gt;0,('5G_NR_raw_UE'!EY2410*'5G_NR_raw_UE'!EZ2410/1000000),"")</f>
        <v/>
      </c>
    </row>
    <row r="2411" spans="31:34">
      <c r="AE2411">
        <f>IF('5G_NR_raw_UE'!EP2411&gt;0,('5G_NR_raw_UE'!EP2411*'5G_NR_raw_UE'!EQ2411),"")</f>
        <v>17816.069375999996</v>
      </c>
      <c r="AF2411" t="str">
        <f>IF('5G_NR_raw_UE'!ER2411&gt;0,('5G_NR_raw_UE'!ER2411*'5G_NR_raw_UE'!ES2411),"")</f>
        <v/>
      </c>
      <c r="AG2411" t="str">
        <f>IF('5G_NR_raw_UE'!EW2411&gt;0,('5G_NR_raw_UE'!EW2411*'5G_NR_raw_UE'!EX2411),"")</f>
        <v/>
      </c>
      <c r="AH2411" t="str">
        <f>IF('5G_NR_raw_UE'!EY2411&gt;0,('5G_NR_raw_UE'!EY2411*'5G_NR_raw_UE'!EZ2411/1000000),"")</f>
        <v/>
      </c>
    </row>
    <row r="2412" spans="31:34">
      <c r="AE2412">
        <f>IF('5G_NR_raw_UE'!EP2412&gt;0,('5G_NR_raw_UE'!EP2412*'5G_NR_raw_UE'!EQ2412),"")</f>
        <v>17825.560704</v>
      </c>
      <c r="AF2412" t="str">
        <f>IF('5G_NR_raw_UE'!ER2412&gt;0,('5G_NR_raw_UE'!ER2412*'5G_NR_raw_UE'!ES2412),"")</f>
        <v/>
      </c>
      <c r="AG2412" t="str">
        <f>IF('5G_NR_raw_UE'!EW2412&gt;0,('5G_NR_raw_UE'!EW2412*'5G_NR_raw_UE'!EX2412),"")</f>
        <v/>
      </c>
      <c r="AH2412" t="str">
        <f>IF('5G_NR_raw_UE'!EY2412&gt;0,('5G_NR_raw_UE'!EY2412*'5G_NR_raw_UE'!EZ2412/1000000),"")</f>
        <v/>
      </c>
    </row>
    <row r="2413" spans="31:34">
      <c r="AE2413">
        <f>IF('5G_NR_raw_UE'!EP2413&gt;0,('5G_NR_raw_UE'!EP2413*'5G_NR_raw_UE'!EQ2413),"")</f>
        <v>17903.230267999999</v>
      </c>
      <c r="AF2413" t="str">
        <f>IF('5G_NR_raw_UE'!ER2413&gt;0,('5G_NR_raw_UE'!ER2413*'5G_NR_raw_UE'!ES2413),"")</f>
        <v/>
      </c>
      <c r="AG2413" t="str">
        <f>IF('5G_NR_raw_UE'!EW2413&gt;0,('5G_NR_raw_UE'!EW2413*'5G_NR_raw_UE'!EX2413),"")</f>
        <v/>
      </c>
      <c r="AH2413" t="str">
        <f>IF('5G_NR_raw_UE'!EY2413&gt;0,('5G_NR_raw_UE'!EY2413*'5G_NR_raw_UE'!EZ2413/1000000),"")</f>
        <v/>
      </c>
    </row>
    <row r="2414" spans="31:34">
      <c r="AE2414">
        <f>IF('5G_NR_raw_UE'!EP2414&gt;0,('5G_NR_raw_UE'!EP2414*'5G_NR_raw_UE'!EQ2414),"")</f>
        <v>1780.416285</v>
      </c>
      <c r="AF2414" t="str">
        <f>IF('5G_NR_raw_UE'!ER2414&gt;0,('5G_NR_raw_UE'!ER2414*'5G_NR_raw_UE'!ES2414),"")</f>
        <v/>
      </c>
      <c r="AG2414" t="str">
        <f>IF('5G_NR_raw_UE'!EW2414&gt;0,('5G_NR_raw_UE'!EW2414*'5G_NR_raw_UE'!EX2414),"")</f>
        <v/>
      </c>
      <c r="AH2414" t="str">
        <f>IF('5G_NR_raw_UE'!EY2414&gt;0,('5G_NR_raw_UE'!EY2414*'5G_NR_raw_UE'!EZ2414/1000000),"")</f>
        <v/>
      </c>
    </row>
    <row r="2415" spans="31:34">
      <c r="AE2415">
        <f>IF('5G_NR_raw_UE'!EP2415&gt;0,('5G_NR_raw_UE'!EP2415*'5G_NR_raw_UE'!EQ2415),"")</f>
        <v>17594.475919999997</v>
      </c>
      <c r="AF2415" t="str">
        <f>IF('5G_NR_raw_UE'!ER2415&gt;0,('5G_NR_raw_UE'!ER2415*'5G_NR_raw_UE'!ES2415),"")</f>
        <v/>
      </c>
      <c r="AG2415" t="str">
        <f>IF('5G_NR_raw_UE'!EW2415&gt;0,('5G_NR_raw_UE'!EW2415*'5G_NR_raw_UE'!EX2415),"")</f>
        <v/>
      </c>
      <c r="AH2415" t="str">
        <f>IF('5G_NR_raw_UE'!EY2415&gt;0,('5G_NR_raw_UE'!EY2415*'5G_NR_raw_UE'!EZ2415/1000000),"")</f>
        <v/>
      </c>
    </row>
    <row r="2416" spans="31:34">
      <c r="AE2416">
        <f>IF('5G_NR_raw_UE'!EP2416&gt;0,('5G_NR_raw_UE'!EP2416*'5G_NR_raw_UE'!EQ2416),"")</f>
        <v>17818.724197</v>
      </c>
      <c r="AF2416" t="str">
        <f>IF('5G_NR_raw_UE'!ER2416&gt;0,('5G_NR_raw_UE'!ER2416*'5G_NR_raw_UE'!ES2416),"")</f>
        <v/>
      </c>
      <c r="AG2416" t="str">
        <f>IF('5G_NR_raw_UE'!EW2416&gt;0,('5G_NR_raw_UE'!EW2416*'5G_NR_raw_UE'!EX2416),"")</f>
        <v/>
      </c>
      <c r="AH2416" t="str">
        <f>IF('5G_NR_raw_UE'!EY2416&gt;0,('5G_NR_raw_UE'!EY2416*'5G_NR_raw_UE'!EZ2416/1000000),"")</f>
        <v/>
      </c>
    </row>
    <row r="2417" spans="31:34">
      <c r="AE2417">
        <f>IF('5G_NR_raw_UE'!EP2417&gt;0,('5G_NR_raw_UE'!EP2417*'5G_NR_raw_UE'!EQ2417),"")</f>
        <v>1785.5676719999999</v>
      </c>
      <c r="AF2417" t="str">
        <f>IF('5G_NR_raw_UE'!ER2417&gt;0,('5G_NR_raw_UE'!ER2417*'5G_NR_raw_UE'!ES2417),"")</f>
        <v/>
      </c>
      <c r="AG2417" t="str">
        <f>IF('5G_NR_raw_UE'!EW2417&gt;0,('5G_NR_raw_UE'!EW2417*'5G_NR_raw_UE'!EX2417),"")</f>
        <v/>
      </c>
      <c r="AH2417" t="str">
        <f>IF('5G_NR_raw_UE'!EY2417&gt;0,('5G_NR_raw_UE'!EY2417*'5G_NR_raw_UE'!EZ2417/1000000),"")</f>
        <v/>
      </c>
    </row>
    <row r="2418" spans="31:34">
      <c r="AE2418">
        <f>IF('5G_NR_raw_UE'!EP2418&gt;0,('5G_NR_raw_UE'!EP2418*'5G_NR_raw_UE'!EQ2418),"")</f>
        <v>17822.617920000001</v>
      </c>
      <c r="AF2418" t="str">
        <f>IF('5G_NR_raw_UE'!ER2418&gt;0,('5G_NR_raw_UE'!ER2418*'5G_NR_raw_UE'!ES2418),"")</f>
        <v/>
      </c>
      <c r="AG2418" t="str">
        <f>IF('5G_NR_raw_UE'!EW2418&gt;0,('5G_NR_raw_UE'!EW2418*'5G_NR_raw_UE'!EX2418),"")</f>
        <v/>
      </c>
      <c r="AH2418" t="str">
        <f>IF('5G_NR_raw_UE'!EY2418&gt;0,('5G_NR_raw_UE'!EY2418*'5G_NR_raw_UE'!EZ2418/1000000),"")</f>
        <v/>
      </c>
    </row>
    <row r="2419" spans="31:34">
      <c r="AE2419">
        <f>IF('5G_NR_raw_UE'!EP2419&gt;0,('5G_NR_raw_UE'!EP2419*'5G_NR_raw_UE'!EQ2419),"")</f>
        <v>17152.581028000001</v>
      </c>
      <c r="AF2419" t="str">
        <f>IF('5G_NR_raw_UE'!ER2419&gt;0,('5G_NR_raw_UE'!ER2419*'5G_NR_raw_UE'!ES2419),"")</f>
        <v/>
      </c>
      <c r="AG2419" t="str">
        <f>IF('5G_NR_raw_UE'!EW2419&gt;0,('5G_NR_raw_UE'!EW2419*'5G_NR_raw_UE'!EX2419),"")</f>
        <v/>
      </c>
      <c r="AH2419" t="str">
        <f>IF('5G_NR_raw_UE'!EY2419&gt;0,('5G_NR_raw_UE'!EY2419*'5G_NR_raw_UE'!EZ2419/1000000),"")</f>
        <v/>
      </c>
    </row>
    <row r="2420" spans="31:34">
      <c r="AE2420">
        <f>IF('5G_NR_raw_UE'!EP2420&gt;0,('5G_NR_raw_UE'!EP2420*'5G_NR_raw_UE'!EQ2420),"")</f>
        <v>17333.449013999998</v>
      </c>
      <c r="AF2420" t="str">
        <f>IF('5G_NR_raw_UE'!ER2420&gt;0,('5G_NR_raw_UE'!ER2420*'5G_NR_raw_UE'!ES2420),"")</f>
        <v/>
      </c>
      <c r="AG2420" t="str">
        <f>IF('5G_NR_raw_UE'!EW2420&gt;0,('5G_NR_raw_UE'!EW2420*'5G_NR_raw_UE'!EX2420),"")</f>
        <v/>
      </c>
      <c r="AH2420" t="str">
        <f>IF('5G_NR_raw_UE'!EY2420&gt;0,('5G_NR_raw_UE'!EY2420*'5G_NR_raw_UE'!EZ2420/1000000),"")</f>
        <v/>
      </c>
    </row>
    <row r="2421" spans="31:34">
      <c r="AE2421">
        <f>IF('5G_NR_raw_UE'!EP2421&gt;0,('5G_NR_raw_UE'!EP2421*'5G_NR_raw_UE'!EQ2421),"")</f>
        <v>18085.67712</v>
      </c>
      <c r="AF2421" t="str">
        <f>IF('5G_NR_raw_UE'!ER2421&gt;0,('5G_NR_raw_UE'!ER2421*'5G_NR_raw_UE'!ES2421),"")</f>
        <v/>
      </c>
      <c r="AG2421" t="str">
        <f>IF('5G_NR_raw_UE'!EW2421&gt;0,('5G_NR_raw_UE'!EW2421*'5G_NR_raw_UE'!EX2421),"")</f>
        <v/>
      </c>
      <c r="AH2421" t="str">
        <f>IF('5G_NR_raw_UE'!EY2421&gt;0,('5G_NR_raw_UE'!EY2421*'5G_NR_raw_UE'!EZ2421/1000000),"")</f>
        <v/>
      </c>
    </row>
    <row r="2422" spans="31:34">
      <c r="AE2422">
        <f>IF('5G_NR_raw_UE'!EP2422&gt;0,('5G_NR_raw_UE'!EP2422*'5G_NR_raw_UE'!EQ2422),"")</f>
        <v>17876.604311999999</v>
      </c>
      <c r="AF2422" t="str">
        <f>IF('5G_NR_raw_UE'!ER2422&gt;0,('5G_NR_raw_UE'!ER2422*'5G_NR_raw_UE'!ES2422),"")</f>
        <v/>
      </c>
      <c r="AG2422" t="str">
        <f>IF('5G_NR_raw_UE'!EW2422&gt;0,('5G_NR_raw_UE'!EW2422*'5G_NR_raw_UE'!EX2422),"")</f>
        <v/>
      </c>
      <c r="AH2422" t="str">
        <f>IF('5G_NR_raw_UE'!EY2422&gt;0,('5G_NR_raw_UE'!EY2422*'5G_NR_raw_UE'!EZ2422/1000000),"")</f>
        <v/>
      </c>
    </row>
    <row r="2423" spans="31:34">
      <c r="AE2423">
        <f>IF('5G_NR_raw_UE'!EP2423&gt;0,('5G_NR_raw_UE'!EP2423*'5G_NR_raw_UE'!EQ2423),"")</f>
        <v>1734.597426</v>
      </c>
      <c r="AF2423" t="str">
        <f>IF('5G_NR_raw_UE'!ER2423&gt;0,('5G_NR_raw_UE'!ER2423*'5G_NR_raw_UE'!ES2423),"")</f>
        <v/>
      </c>
      <c r="AG2423" t="str">
        <f>IF('5G_NR_raw_UE'!EW2423&gt;0,('5G_NR_raw_UE'!EW2423*'5G_NR_raw_UE'!EX2423),"")</f>
        <v/>
      </c>
      <c r="AH2423" t="str">
        <f>IF('5G_NR_raw_UE'!EY2423&gt;0,('5G_NR_raw_UE'!EY2423*'5G_NR_raw_UE'!EZ2423/1000000),"")</f>
        <v/>
      </c>
    </row>
    <row r="2424" spans="31:34">
      <c r="AE2424">
        <f>IF('5G_NR_raw_UE'!EP2424&gt;0,('5G_NR_raw_UE'!EP2424*'5G_NR_raw_UE'!EQ2424),"")</f>
        <v>17887.717511999999</v>
      </c>
      <c r="AF2424" t="str">
        <f>IF('5G_NR_raw_UE'!ER2424&gt;0,('5G_NR_raw_UE'!ER2424*'5G_NR_raw_UE'!ES2424),"")</f>
        <v/>
      </c>
      <c r="AG2424" t="str">
        <f>IF('5G_NR_raw_UE'!EW2424&gt;0,('5G_NR_raw_UE'!EW2424*'5G_NR_raw_UE'!EX2424),"")</f>
        <v/>
      </c>
      <c r="AH2424" t="str">
        <f>IF('5G_NR_raw_UE'!EY2424&gt;0,('5G_NR_raw_UE'!EY2424*'5G_NR_raw_UE'!EZ2424/1000000),"")</f>
        <v/>
      </c>
    </row>
    <row r="2425" spans="31:34">
      <c r="AE2425">
        <f>IF('5G_NR_raw_UE'!EP2425&gt;0,('5G_NR_raw_UE'!EP2425*'5G_NR_raw_UE'!EQ2425),"")</f>
        <v>17928.825119999998</v>
      </c>
      <c r="AF2425" t="str">
        <f>IF('5G_NR_raw_UE'!ER2425&gt;0,('5G_NR_raw_UE'!ER2425*'5G_NR_raw_UE'!ES2425),"")</f>
        <v/>
      </c>
      <c r="AG2425" t="str">
        <f>IF('5G_NR_raw_UE'!EW2425&gt;0,('5G_NR_raw_UE'!EW2425*'5G_NR_raw_UE'!EX2425),"")</f>
        <v/>
      </c>
      <c r="AH2425" t="str">
        <f>IF('5G_NR_raw_UE'!EY2425&gt;0,('5G_NR_raw_UE'!EY2425*'5G_NR_raw_UE'!EZ2425/1000000),"")</f>
        <v/>
      </c>
    </row>
    <row r="2426" spans="31:34">
      <c r="AE2426">
        <f>IF('5G_NR_raw_UE'!EP2426&gt;0,('5G_NR_raw_UE'!EP2426*'5G_NR_raw_UE'!EQ2426),"")</f>
        <v>17718.681120999998</v>
      </c>
      <c r="AF2426" t="str">
        <f>IF('5G_NR_raw_UE'!ER2426&gt;0,('5G_NR_raw_UE'!ER2426*'5G_NR_raw_UE'!ES2426),"")</f>
        <v/>
      </c>
      <c r="AG2426" t="str">
        <f>IF('5G_NR_raw_UE'!EW2426&gt;0,('5G_NR_raw_UE'!EW2426*'5G_NR_raw_UE'!EX2426),"")</f>
        <v/>
      </c>
      <c r="AH2426" t="str">
        <f>IF('5G_NR_raw_UE'!EY2426&gt;0,('5G_NR_raw_UE'!EY2426*'5G_NR_raw_UE'!EZ2426/1000000),"")</f>
        <v/>
      </c>
    </row>
    <row r="2427" spans="31:34">
      <c r="AE2427">
        <f>IF('5G_NR_raw_UE'!EP2427&gt;0,('5G_NR_raw_UE'!EP2427*'5G_NR_raw_UE'!EQ2427),"")</f>
        <v>17861.119552</v>
      </c>
      <c r="AF2427" t="str">
        <f>IF('5G_NR_raw_UE'!ER2427&gt;0,('5G_NR_raw_UE'!ER2427*'5G_NR_raw_UE'!ES2427),"")</f>
        <v/>
      </c>
      <c r="AG2427" t="str">
        <f>IF('5G_NR_raw_UE'!EW2427&gt;0,('5G_NR_raw_UE'!EW2427*'5G_NR_raw_UE'!EX2427),"")</f>
        <v/>
      </c>
      <c r="AH2427" t="str">
        <f>IF('5G_NR_raw_UE'!EY2427&gt;0,('5G_NR_raw_UE'!EY2427*'5G_NR_raw_UE'!EZ2427/1000000),"")</f>
        <v/>
      </c>
    </row>
    <row r="2428" spans="31:34">
      <c r="AE2428">
        <f>IF('5G_NR_raw_UE'!EP2428&gt;0,('5G_NR_raw_UE'!EP2428*'5G_NR_raw_UE'!EQ2428),"")</f>
        <v>17837.944508</v>
      </c>
      <c r="AF2428" t="str">
        <f>IF('5G_NR_raw_UE'!ER2428&gt;0,('5G_NR_raw_UE'!ER2428*'5G_NR_raw_UE'!ES2428),"")</f>
        <v/>
      </c>
      <c r="AG2428" t="str">
        <f>IF('5G_NR_raw_UE'!EW2428&gt;0,('5G_NR_raw_UE'!EW2428*'5G_NR_raw_UE'!EX2428),"")</f>
        <v/>
      </c>
      <c r="AH2428" t="str">
        <f>IF('5G_NR_raw_UE'!EY2428&gt;0,('5G_NR_raw_UE'!EY2428*'5G_NR_raw_UE'!EZ2428/1000000),"")</f>
        <v/>
      </c>
    </row>
    <row r="2429" spans="31:34">
      <c r="AE2429">
        <f>IF('5G_NR_raw_UE'!EP2429&gt;0,('5G_NR_raw_UE'!EP2429*'5G_NR_raw_UE'!EQ2429),"")</f>
        <v>18193.440768</v>
      </c>
      <c r="AF2429" t="str">
        <f>IF('5G_NR_raw_UE'!ER2429&gt;0,('5G_NR_raw_UE'!ER2429*'5G_NR_raw_UE'!ES2429),"")</f>
        <v/>
      </c>
      <c r="AG2429" t="str">
        <f>IF('5G_NR_raw_UE'!EW2429&gt;0,('5G_NR_raw_UE'!EW2429*'5G_NR_raw_UE'!EX2429),"")</f>
        <v/>
      </c>
      <c r="AH2429" t="str">
        <f>IF('5G_NR_raw_UE'!EY2429&gt;0,('5G_NR_raw_UE'!EY2429*'5G_NR_raw_UE'!EZ2429/1000000),"")</f>
        <v/>
      </c>
    </row>
    <row r="2430" spans="31:34">
      <c r="AE2430">
        <f>IF('5G_NR_raw_UE'!EP2430&gt;0,('5G_NR_raw_UE'!EP2430*'5G_NR_raw_UE'!EQ2430),"")</f>
        <v>18089.276177</v>
      </c>
      <c r="AF2430" t="str">
        <f>IF('5G_NR_raw_UE'!ER2430&gt;0,('5G_NR_raw_UE'!ER2430*'5G_NR_raw_UE'!ES2430),"")</f>
        <v/>
      </c>
      <c r="AG2430" t="str">
        <f>IF('5G_NR_raw_UE'!EW2430&gt;0,('5G_NR_raw_UE'!EW2430*'5G_NR_raw_UE'!EX2430),"")</f>
        <v/>
      </c>
      <c r="AH2430" t="str">
        <f>IF('5G_NR_raw_UE'!EY2430&gt;0,('5G_NR_raw_UE'!EY2430*'5G_NR_raw_UE'!EZ2430/1000000),"")</f>
        <v/>
      </c>
    </row>
    <row r="2431" spans="31:34">
      <c r="AE2431">
        <f>IF('5G_NR_raw_UE'!EP2431&gt;0,('5G_NR_raw_UE'!EP2431*'5G_NR_raw_UE'!EQ2431),"")</f>
        <v>18455.080517999999</v>
      </c>
      <c r="AF2431" t="str">
        <f>IF('5G_NR_raw_UE'!ER2431&gt;0,('5G_NR_raw_UE'!ER2431*'5G_NR_raw_UE'!ES2431),"")</f>
        <v/>
      </c>
      <c r="AG2431" t="str">
        <f>IF('5G_NR_raw_UE'!EW2431&gt;0,('5G_NR_raw_UE'!EW2431*'5G_NR_raw_UE'!EX2431),"")</f>
        <v/>
      </c>
      <c r="AH2431" t="str">
        <f>IF('5G_NR_raw_UE'!EY2431&gt;0,('5G_NR_raw_UE'!EY2431*'5G_NR_raw_UE'!EZ2431/1000000),"")</f>
        <v/>
      </c>
    </row>
    <row r="2432" spans="31:34">
      <c r="AE2432">
        <f>IF('5G_NR_raw_UE'!EP2432&gt;0,('5G_NR_raw_UE'!EP2432*'5G_NR_raw_UE'!EQ2432),"")</f>
        <v>17757.210906999997</v>
      </c>
      <c r="AF2432" t="str">
        <f>IF('5G_NR_raw_UE'!ER2432&gt;0,('5G_NR_raw_UE'!ER2432*'5G_NR_raw_UE'!ES2432),"")</f>
        <v/>
      </c>
      <c r="AG2432" t="str">
        <f>IF('5G_NR_raw_UE'!EW2432&gt;0,('5G_NR_raw_UE'!EW2432*'5G_NR_raw_UE'!EX2432),"")</f>
        <v/>
      </c>
      <c r="AH2432" t="str">
        <f>IF('5G_NR_raw_UE'!EY2432&gt;0,('5G_NR_raw_UE'!EY2432*'5G_NR_raw_UE'!EZ2432/1000000),"")</f>
        <v/>
      </c>
    </row>
    <row r="2433" spans="31:34">
      <c r="AE2433">
        <f>IF('5G_NR_raw_UE'!EP2433&gt;0,('5G_NR_raw_UE'!EP2433*'5G_NR_raw_UE'!EQ2433),"")</f>
        <v>18151.897559999998</v>
      </c>
      <c r="AF2433" t="str">
        <f>IF('5G_NR_raw_UE'!ER2433&gt;0,('5G_NR_raw_UE'!ER2433*'5G_NR_raw_UE'!ES2433),"")</f>
        <v/>
      </c>
      <c r="AG2433" t="str">
        <f>IF('5G_NR_raw_UE'!EW2433&gt;0,('5G_NR_raw_UE'!EW2433*'5G_NR_raw_UE'!EX2433),"")</f>
        <v/>
      </c>
      <c r="AH2433" t="str">
        <f>IF('5G_NR_raw_UE'!EY2433&gt;0,('5G_NR_raw_UE'!EY2433*'5G_NR_raw_UE'!EZ2433/1000000),"")</f>
        <v/>
      </c>
    </row>
    <row r="2434" spans="31:34">
      <c r="AE2434">
        <f>IF('5G_NR_raw_UE'!EP2434&gt;0,('5G_NR_raw_UE'!EP2434*'5G_NR_raw_UE'!EQ2434),"")</f>
        <v>17015.197744000001</v>
      </c>
      <c r="AF2434" t="str">
        <f>IF('5G_NR_raw_UE'!ER2434&gt;0,('5G_NR_raw_UE'!ER2434*'5G_NR_raw_UE'!ES2434),"")</f>
        <v/>
      </c>
      <c r="AG2434" t="str">
        <f>IF('5G_NR_raw_UE'!EW2434&gt;0,('5G_NR_raw_UE'!EW2434*'5G_NR_raw_UE'!EX2434),"")</f>
        <v/>
      </c>
      <c r="AH2434" t="str">
        <f>IF('5G_NR_raw_UE'!EY2434&gt;0,('5G_NR_raw_UE'!EY2434*'5G_NR_raw_UE'!EZ2434/1000000),"")</f>
        <v/>
      </c>
    </row>
    <row r="2435" spans="31:34">
      <c r="AE2435">
        <f>IF('5G_NR_raw_UE'!EP2435&gt;0,('5G_NR_raw_UE'!EP2435*'5G_NR_raw_UE'!EQ2435),"")</f>
        <v>183.730572</v>
      </c>
      <c r="AF2435" t="str">
        <f>IF('5G_NR_raw_UE'!ER2435&gt;0,('5G_NR_raw_UE'!ER2435*'5G_NR_raw_UE'!ES2435),"")</f>
        <v/>
      </c>
      <c r="AG2435" t="str">
        <f>IF('5G_NR_raw_UE'!EW2435&gt;0,('5G_NR_raw_UE'!EW2435*'5G_NR_raw_UE'!EX2435),"")</f>
        <v/>
      </c>
      <c r="AH2435" t="str">
        <f>IF('5G_NR_raw_UE'!EY2435&gt;0,('5G_NR_raw_UE'!EY2435*'5G_NR_raw_UE'!EZ2435/1000000),"")</f>
        <v/>
      </c>
    </row>
    <row r="2436" spans="31:34">
      <c r="AE2436">
        <f>IF('5G_NR_raw_UE'!EP2436&gt;0,('5G_NR_raw_UE'!EP2436*'5G_NR_raw_UE'!EQ2436),"")</f>
        <v>17840.714208000001</v>
      </c>
      <c r="AF2436" t="str">
        <f>IF('5G_NR_raw_UE'!ER2436&gt;0,('5G_NR_raw_UE'!ER2436*'5G_NR_raw_UE'!ES2436),"")</f>
        <v/>
      </c>
      <c r="AG2436" t="str">
        <f>IF('5G_NR_raw_UE'!EW2436&gt;0,('5G_NR_raw_UE'!EW2436*'5G_NR_raw_UE'!EX2436),"")</f>
        <v/>
      </c>
      <c r="AH2436" t="str">
        <f>IF('5G_NR_raw_UE'!EY2436&gt;0,('5G_NR_raw_UE'!EY2436*'5G_NR_raw_UE'!EZ2436/1000000),"")</f>
        <v/>
      </c>
    </row>
    <row r="2437" spans="31:34">
      <c r="AE2437">
        <f>IF('5G_NR_raw_UE'!EP2437&gt;0,('5G_NR_raw_UE'!EP2437*'5G_NR_raw_UE'!EQ2437),"")</f>
        <v>17772.391485</v>
      </c>
      <c r="AF2437" t="str">
        <f>IF('5G_NR_raw_UE'!ER2437&gt;0,('5G_NR_raw_UE'!ER2437*'5G_NR_raw_UE'!ES2437),"")</f>
        <v/>
      </c>
      <c r="AG2437" t="str">
        <f>IF('5G_NR_raw_UE'!EW2437&gt;0,('5G_NR_raw_UE'!EW2437*'5G_NR_raw_UE'!EX2437),"")</f>
        <v/>
      </c>
      <c r="AH2437" t="str">
        <f>IF('5G_NR_raw_UE'!EY2437&gt;0,('5G_NR_raw_UE'!EY2437*'5G_NR_raw_UE'!EZ2437/1000000),"")</f>
        <v/>
      </c>
    </row>
    <row r="2438" spans="31:34">
      <c r="AE2438">
        <f>IF('5G_NR_raw_UE'!EP2438&gt;0,('5G_NR_raw_UE'!EP2438*'5G_NR_raw_UE'!EQ2438),"")</f>
        <v>17881.231967999996</v>
      </c>
      <c r="AF2438" t="str">
        <f>IF('5G_NR_raw_UE'!ER2438&gt;0,('5G_NR_raw_UE'!ER2438*'5G_NR_raw_UE'!ES2438),"")</f>
        <v/>
      </c>
      <c r="AG2438" t="str">
        <f>IF('5G_NR_raw_UE'!EW2438&gt;0,('5G_NR_raw_UE'!EW2438*'5G_NR_raw_UE'!EX2438),"")</f>
        <v/>
      </c>
      <c r="AH2438" t="str">
        <f>IF('5G_NR_raw_UE'!EY2438&gt;0,('5G_NR_raw_UE'!EY2438*'5G_NR_raw_UE'!EZ2438/1000000),"")</f>
        <v/>
      </c>
    </row>
    <row r="2439" spans="31:34">
      <c r="AE2439">
        <f>IF('5G_NR_raw_UE'!EP2439&gt;0,('5G_NR_raw_UE'!EP2439*'5G_NR_raw_UE'!EQ2439),"")</f>
        <v>17999.530170000002</v>
      </c>
      <c r="AF2439" t="str">
        <f>IF('5G_NR_raw_UE'!ER2439&gt;0,('5G_NR_raw_UE'!ER2439*'5G_NR_raw_UE'!ES2439),"")</f>
        <v/>
      </c>
      <c r="AG2439" t="str">
        <f>IF('5G_NR_raw_UE'!EW2439&gt;0,('5G_NR_raw_UE'!EW2439*'5G_NR_raw_UE'!EX2439),"")</f>
        <v/>
      </c>
      <c r="AH2439" t="str">
        <f>IF('5G_NR_raw_UE'!EY2439&gt;0,('5G_NR_raw_UE'!EY2439*'5G_NR_raw_UE'!EZ2439/1000000),"")</f>
        <v/>
      </c>
    </row>
    <row r="2440" spans="31:34">
      <c r="AE2440">
        <f>IF('5G_NR_raw_UE'!EP2440&gt;0,('5G_NR_raw_UE'!EP2440*'5G_NR_raw_UE'!EQ2440),"")</f>
        <v>1846.585566</v>
      </c>
      <c r="AF2440" t="str">
        <f>IF('5G_NR_raw_UE'!ER2440&gt;0,('5G_NR_raw_UE'!ER2440*'5G_NR_raw_UE'!ES2440),"")</f>
        <v/>
      </c>
      <c r="AG2440" t="str">
        <f>IF('5G_NR_raw_UE'!EW2440&gt;0,('5G_NR_raw_UE'!EW2440*'5G_NR_raw_UE'!EX2440),"")</f>
        <v/>
      </c>
      <c r="AH2440" t="str">
        <f>IF('5G_NR_raw_UE'!EY2440&gt;0,('5G_NR_raw_UE'!EY2440*'5G_NR_raw_UE'!EZ2440/1000000),"")</f>
        <v/>
      </c>
    </row>
    <row r="2441" spans="31:34">
      <c r="AE2441">
        <f>IF('5G_NR_raw_UE'!EP2441&gt;0,('5G_NR_raw_UE'!EP2441*'5G_NR_raw_UE'!EQ2441),"")</f>
        <v>17830.975999999999</v>
      </c>
      <c r="AF2441" t="str">
        <f>IF('5G_NR_raw_UE'!ER2441&gt;0,('5G_NR_raw_UE'!ER2441*'5G_NR_raw_UE'!ES2441),"")</f>
        <v/>
      </c>
      <c r="AG2441" t="str">
        <f>IF('5G_NR_raw_UE'!EW2441&gt;0,('5G_NR_raw_UE'!EW2441*'5G_NR_raw_UE'!EX2441),"")</f>
        <v/>
      </c>
      <c r="AH2441" t="str">
        <f>IF('5G_NR_raw_UE'!EY2441&gt;0,('5G_NR_raw_UE'!EY2441*'5G_NR_raw_UE'!EZ2441/1000000),"")</f>
        <v/>
      </c>
    </row>
    <row r="2442" spans="31:34">
      <c r="AE2442">
        <f>IF('5G_NR_raw_UE'!EP2442&gt;0,('5G_NR_raw_UE'!EP2442*'5G_NR_raw_UE'!EQ2442),"")</f>
        <v>17840.523499999999</v>
      </c>
      <c r="AF2442" t="str">
        <f>IF('5G_NR_raw_UE'!ER2442&gt;0,('5G_NR_raw_UE'!ER2442*'5G_NR_raw_UE'!ES2442),"")</f>
        <v/>
      </c>
      <c r="AG2442" t="str">
        <f>IF('5G_NR_raw_UE'!EW2442&gt;0,('5G_NR_raw_UE'!EW2442*'5G_NR_raw_UE'!EX2442),"")</f>
        <v/>
      </c>
      <c r="AH2442" t="str">
        <f>IF('5G_NR_raw_UE'!EY2442&gt;0,('5G_NR_raw_UE'!EY2442*'5G_NR_raw_UE'!EZ2442/1000000),"")</f>
        <v/>
      </c>
    </row>
    <row r="2443" spans="31:34">
      <c r="AE2443">
        <f>IF('5G_NR_raw_UE'!EP2443&gt;0,('5G_NR_raw_UE'!EP2443*'5G_NR_raw_UE'!EQ2443),"")</f>
        <v>17596.013522999998</v>
      </c>
      <c r="AF2443" t="str">
        <f>IF('5G_NR_raw_UE'!ER2443&gt;0,('5G_NR_raw_UE'!ER2443*'5G_NR_raw_UE'!ES2443),"")</f>
        <v/>
      </c>
      <c r="AG2443" t="str">
        <f>IF('5G_NR_raw_UE'!EW2443&gt;0,('5G_NR_raw_UE'!EW2443*'5G_NR_raw_UE'!EX2443),"")</f>
        <v/>
      </c>
      <c r="AH2443" t="str">
        <f>IF('5G_NR_raw_UE'!EY2443&gt;0,('5G_NR_raw_UE'!EY2443*'5G_NR_raw_UE'!EZ2443/1000000),"")</f>
        <v/>
      </c>
    </row>
    <row r="2444" spans="31:34">
      <c r="AE2444">
        <f>IF('5G_NR_raw_UE'!EP2444&gt;0,('5G_NR_raw_UE'!EP2444*'5G_NR_raw_UE'!EQ2444),"")</f>
        <v>18176.888311000002</v>
      </c>
      <c r="AF2444" t="str">
        <f>IF('5G_NR_raw_UE'!ER2444&gt;0,('5G_NR_raw_UE'!ER2444*'5G_NR_raw_UE'!ES2444),"")</f>
        <v/>
      </c>
      <c r="AG2444" t="str">
        <f>IF('5G_NR_raw_UE'!EW2444&gt;0,('5G_NR_raw_UE'!EW2444*'5G_NR_raw_UE'!EX2444),"")</f>
        <v/>
      </c>
      <c r="AH2444" t="str">
        <f>IF('5G_NR_raw_UE'!EY2444&gt;0,('5G_NR_raw_UE'!EY2444*'5G_NR_raw_UE'!EZ2444/1000000),"")</f>
        <v/>
      </c>
    </row>
    <row r="2445" spans="31:34">
      <c r="AE2445">
        <f>IF('5G_NR_raw_UE'!EP2445&gt;0,('5G_NR_raw_UE'!EP2445*'5G_NR_raw_UE'!EQ2445),"")</f>
        <v>17963.4378</v>
      </c>
      <c r="AF2445" t="str">
        <f>IF('5G_NR_raw_UE'!ER2445&gt;0,('5G_NR_raw_UE'!ER2445*'5G_NR_raw_UE'!ES2445),"")</f>
        <v/>
      </c>
      <c r="AG2445" t="str">
        <f>IF('5G_NR_raw_UE'!EW2445&gt;0,('5G_NR_raw_UE'!EW2445*'5G_NR_raw_UE'!EX2445),"")</f>
        <v/>
      </c>
      <c r="AH2445" t="str">
        <f>IF('5G_NR_raw_UE'!EY2445&gt;0,('5G_NR_raw_UE'!EY2445*'5G_NR_raw_UE'!EZ2445/1000000),"")</f>
        <v/>
      </c>
    </row>
    <row r="2446" spans="31:34">
      <c r="AE2446">
        <f>IF('5G_NR_raw_UE'!EP2446&gt;0,('5G_NR_raw_UE'!EP2446*'5G_NR_raw_UE'!EQ2446),"")</f>
        <v>17862.735999999997</v>
      </c>
      <c r="AF2446" t="str">
        <f>IF('5G_NR_raw_UE'!ER2446&gt;0,('5G_NR_raw_UE'!ER2446*'5G_NR_raw_UE'!ES2446),"")</f>
        <v/>
      </c>
      <c r="AG2446" t="str">
        <f>IF('5G_NR_raw_UE'!EW2446&gt;0,('5G_NR_raw_UE'!EW2446*'5G_NR_raw_UE'!EX2446),"")</f>
        <v/>
      </c>
      <c r="AH2446" t="str">
        <f>IF('5G_NR_raw_UE'!EY2446&gt;0,('5G_NR_raw_UE'!EY2446*'5G_NR_raw_UE'!EZ2446/1000000),"")</f>
        <v/>
      </c>
    </row>
    <row r="2447" spans="31:34">
      <c r="AE2447">
        <f>IF('5G_NR_raw_UE'!EP2447&gt;0,('5G_NR_raw_UE'!EP2447*'5G_NR_raw_UE'!EQ2447),"")</f>
        <v>17973.043087999999</v>
      </c>
      <c r="AF2447" t="str">
        <f>IF('5G_NR_raw_UE'!ER2447&gt;0,('5G_NR_raw_UE'!ER2447*'5G_NR_raw_UE'!ES2447),"")</f>
        <v/>
      </c>
      <c r="AG2447" t="str">
        <f>IF('5G_NR_raw_UE'!EW2447&gt;0,('5G_NR_raw_UE'!EW2447*'5G_NR_raw_UE'!EX2447),"")</f>
        <v/>
      </c>
      <c r="AH2447" t="str">
        <f>IF('5G_NR_raw_UE'!EY2447&gt;0,('5G_NR_raw_UE'!EY2447*'5G_NR_raw_UE'!EZ2447/1000000),"")</f>
        <v/>
      </c>
    </row>
    <row r="2448" spans="31:34">
      <c r="AE2448">
        <f>IF('5G_NR_raw_UE'!EP2448&gt;0,('5G_NR_raw_UE'!EP2448*'5G_NR_raw_UE'!EQ2448),"")</f>
        <v>1779.875904</v>
      </c>
      <c r="AF2448" t="str">
        <f>IF('5G_NR_raw_UE'!ER2448&gt;0,('5G_NR_raw_UE'!ER2448*'5G_NR_raw_UE'!ES2448),"")</f>
        <v/>
      </c>
      <c r="AG2448" t="str">
        <f>IF('5G_NR_raw_UE'!EW2448&gt;0,('5G_NR_raw_UE'!EW2448*'5G_NR_raw_UE'!EX2448),"")</f>
        <v/>
      </c>
      <c r="AH2448" t="str">
        <f>IF('5G_NR_raw_UE'!EY2448&gt;0,('5G_NR_raw_UE'!EY2448*'5G_NR_raw_UE'!EZ2448/1000000),"")</f>
        <v/>
      </c>
    </row>
    <row r="2449" spans="31:34">
      <c r="AE2449">
        <f>IF('5G_NR_raw_UE'!EP2449&gt;0,('5G_NR_raw_UE'!EP2449*'5G_NR_raw_UE'!EQ2449),"")</f>
        <v>17908.982472</v>
      </c>
      <c r="AF2449" t="str">
        <f>IF('5G_NR_raw_UE'!ER2449&gt;0,('5G_NR_raw_UE'!ER2449*'5G_NR_raw_UE'!ES2449),"")</f>
        <v/>
      </c>
      <c r="AG2449" t="str">
        <f>IF('5G_NR_raw_UE'!EW2449&gt;0,('5G_NR_raw_UE'!EW2449*'5G_NR_raw_UE'!EX2449),"")</f>
        <v/>
      </c>
      <c r="AH2449" t="str">
        <f>IF('5G_NR_raw_UE'!EY2449&gt;0,('5G_NR_raw_UE'!EY2449*'5G_NR_raw_UE'!EZ2449/1000000),"")</f>
        <v/>
      </c>
    </row>
    <row r="2450" spans="31:34">
      <c r="AE2450">
        <f>IF('5G_NR_raw_UE'!EP2450&gt;0,('5G_NR_raw_UE'!EP2450*'5G_NR_raw_UE'!EQ2450),"")</f>
        <v>18266.828397999998</v>
      </c>
      <c r="AF2450" t="str">
        <f>IF('5G_NR_raw_UE'!ER2450&gt;0,('5G_NR_raw_UE'!ER2450*'5G_NR_raw_UE'!ES2450),"")</f>
        <v/>
      </c>
      <c r="AG2450" t="str">
        <f>IF('5G_NR_raw_UE'!EW2450&gt;0,('5G_NR_raw_UE'!EW2450*'5G_NR_raw_UE'!EX2450),"")</f>
        <v/>
      </c>
      <c r="AH2450" t="str">
        <f>IF('5G_NR_raw_UE'!EY2450&gt;0,('5G_NR_raw_UE'!EY2450*'5G_NR_raw_UE'!EZ2450/1000000),"")</f>
        <v/>
      </c>
    </row>
    <row r="2451" spans="31:34">
      <c r="AE2451">
        <f>IF('5G_NR_raw_UE'!EP2451&gt;0,('5G_NR_raw_UE'!EP2451*'5G_NR_raw_UE'!EQ2451),"")</f>
        <v>17875.127</v>
      </c>
      <c r="AF2451" t="str">
        <f>IF('5G_NR_raw_UE'!ER2451&gt;0,('5G_NR_raw_UE'!ER2451*'5G_NR_raw_UE'!ES2451),"")</f>
        <v/>
      </c>
      <c r="AG2451" t="str">
        <f>IF('5G_NR_raw_UE'!EW2451&gt;0,('5G_NR_raw_UE'!EW2451*'5G_NR_raw_UE'!EX2451),"")</f>
        <v/>
      </c>
      <c r="AH2451" t="str">
        <f>IF('5G_NR_raw_UE'!EY2451&gt;0,('5G_NR_raw_UE'!EY2451*'5G_NR_raw_UE'!EZ2451/1000000),"")</f>
        <v/>
      </c>
    </row>
    <row r="2452" spans="31:34">
      <c r="AE2452">
        <f>IF('5G_NR_raw_UE'!EP2452&gt;0,('5G_NR_raw_UE'!EP2452*'5G_NR_raw_UE'!EQ2452),"")</f>
        <v>18111.310624000002</v>
      </c>
      <c r="AF2452" t="str">
        <f>IF('5G_NR_raw_UE'!ER2452&gt;0,('5G_NR_raw_UE'!ER2452*'5G_NR_raw_UE'!ES2452),"")</f>
        <v/>
      </c>
      <c r="AG2452" t="str">
        <f>IF('5G_NR_raw_UE'!EW2452&gt;0,('5G_NR_raw_UE'!EW2452*'5G_NR_raw_UE'!EX2452),"")</f>
        <v/>
      </c>
      <c r="AH2452" t="str">
        <f>IF('5G_NR_raw_UE'!EY2452&gt;0,('5G_NR_raw_UE'!EY2452*'5G_NR_raw_UE'!EZ2452/1000000),"")</f>
        <v/>
      </c>
    </row>
    <row r="2453" spans="31:34">
      <c r="AE2453">
        <f>IF('5G_NR_raw_UE'!EP2453&gt;0,('5G_NR_raw_UE'!EP2453*'5G_NR_raw_UE'!EQ2453),"")</f>
        <v>17869.540796999998</v>
      </c>
      <c r="AF2453" t="str">
        <f>IF('5G_NR_raw_UE'!ER2453&gt;0,('5G_NR_raw_UE'!ER2453*'5G_NR_raw_UE'!ES2453),"")</f>
        <v/>
      </c>
      <c r="AG2453" t="str">
        <f>IF('5G_NR_raw_UE'!EW2453&gt;0,('5G_NR_raw_UE'!EW2453*'5G_NR_raw_UE'!EX2453),"")</f>
        <v/>
      </c>
      <c r="AH2453" t="str">
        <f>IF('5G_NR_raw_UE'!EY2453&gt;0,('5G_NR_raw_UE'!EY2453*'5G_NR_raw_UE'!EZ2453/1000000),"")</f>
        <v/>
      </c>
    </row>
    <row r="2454" spans="31:34">
      <c r="AE2454">
        <f>IF('5G_NR_raw_UE'!EP2454&gt;0,('5G_NR_raw_UE'!EP2454*'5G_NR_raw_UE'!EQ2454),"")</f>
        <v>18265.760159999998</v>
      </c>
      <c r="AF2454" t="str">
        <f>IF('5G_NR_raw_UE'!ER2454&gt;0,('5G_NR_raw_UE'!ER2454*'5G_NR_raw_UE'!ES2454),"")</f>
        <v/>
      </c>
      <c r="AG2454" t="str">
        <f>IF('5G_NR_raw_UE'!EW2454&gt;0,('5G_NR_raw_UE'!EW2454*'5G_NR_raw_UE'!EX2454),"")</f>
        <v/>
      </c>
      <c r="AH2454" t="str">
        <f>IF('5G_NR_raw_UE'!EY2454&gt;0,('5G_NR_raw_UE'!EY2454*'5G_NR_raw_UE'!EZ2454/1000000),"")</f>
        <v/>
      </c>
    </row>
    <row r="2455" spans="31:34">
      <c r="AE2455">
        <f>IF('5G_NR_raw_UE'!EP2455&gt;0,('5G_NR_raw_UE'!EP2455*'5G_NR_raw_UE'!EQ2455),"")</f>
        <v>18211.147219999999</v>
      </c>
      <c r="AF2455" t="str">
        <f>IF('5G_NR_raw_UE'!ER2455&gt;0,('5G_NR_raw_UE'!ER2455*'5G_NR_raw_UE'!ES2455),"")</f>
        <v/>
      </c>
      <c r="AG2455" t="str">
        <f>IF('5G_NR_raw_UE'!EW2455&gt;0,('5G_NR_raw_UE'!EW2455*'5G_NR_raw_UE'!EX2455),"")</f>
        <v/>
      </c>
      <c r="AH2455" t="str">
        <f>IF('5G_NR_raw_UE'!EY2455&gt;0,('5G_NR_raw_UE'!EY2455*'5G_NR_raw_UE'!EZ2455/1000000),"")</f>
        <v/>
      </c>
    </row>
    <row r="2456" spans="31:34">
      <c r="AE2456">
        <f>IF('5G_NR_raw_UE'!EP2456&gt;0,('5G_NR_raw_UE'!EP2456*'5G_NR_raw_UE'!EQ2456),"")</f>
        <v>18081.795311999998</v>
      </c>
      <c r="AF2456" t="str">
        <f>IF('5G_NR_raw_UE'!ER2456&gt;0,('5G_NR_raw_UE'!ER2456*'5G_NR_raw_UE'!ES2456),"")</f>
        <v/>
      </c>
      <c r="AG2456" t="str">
        <f>IF('5G_NR_raw_UE'!EW2456&gt;0,('5G_NR_raw_UE'!EW2456*'5G_NR_raw_UE'!EX2456),"")</f>
        <v/>
      </c>
      <c r="AH2456" t="str">
        <f>IF('5G_NR_raw_UE'!EY2456&gt;0,('5G_NR_raw_UE'!EY2456*'5G_NR_raw_UE'!EZ2456/1000000),"")</f>
        <v/>
      </c>
    </row>
    <row r="2457" spans="31:34">
      <c r="AE2457">
        <f>IF('5G_NR_raw_UE'!EP2457&gt;0,('5G_NR_raw_UE'!EP2457*'5G_NR_raw_UE'!EQ2457),"")</f>
        <v>17951.175999999999</v>
      </c>
      <c r="AF2457" t="str">
        <f>IF('5G_NR_raw_UE'!ER2457&gt;0,('5G_NR_raw_UE'!ER2457*'5G_NR_raw_UE'!ES2457),"")</f>
        <v/>
      </c>
      <c r="AG2457" t="str">
        <f>IF('5G_NR_raw_UE'!EW2457&gt;0,('5G_NR_raw_UE'!EW2457*'5G_NR_raw_UE'!EX2457),"")</f>
        <v/>
      </c>
      <c r="AH2457" t="str">
        <f>IF('5G_NR_raw_UE'!EY2457&gt;0,('5G_NR_raw_UE'!EY2457*'5G_NR_raw_UE'!EZ2457/1000000),"")</f>
        <v/>
      </c>
    </row>
    <row r="2458" spans="31:34">
      <c r="AE2458">
        <f>IF('5G_NR_raw_UE'!EP2458&gt;0,('5G_NR_raw_UE'!EP2458*'5G_NR_raw_UE'!EQ2458),"")</f>
        <v>18205.753487999998</v>
      </c>
      <c r="AF2458" t="str">
        <f>IF('5G_NR_raw_UE'!ER2458&gt;0,('5G_NR_raw_UE'!ER2458*'5G_NR_raw_UE'!ES2458),"")</f>
        <v/>
      </c>
      <c r="AG2458" t="str">
        <f>IF('5G_NR_raw_UE'!EW2458&gt;0,('5G_NR_raw_UE'!EW2458*'5G_NR_raw_UE'!EX2458),"")</f>
        <v/>
      </c>
      <c r="AH2458" t="str">
        <f>IF('5G_NR_raw_UE'!EY2458&gt;0,('5G_NR_raw_UE'!EY2458*'5G_NR_raw_UE'!EZ2458/1000000),"")</f>
        <v/>
      </c>
    </row>
    <row r="2459" spans="31:34">
      <c r="AE2459">
        <f>IF('5G_NR_raw_UE'!EP2459&gt;0,('5G_NR_raw_UE'!EP2459*'5G_NR_raw_UE'!EQ2459),"")</f>
        <v>17928.886367999999</v>
      </c>
      <c r="AF2459" t="str">
        <f>IF('5G_NR_raw_UE'!ER2459&gt;0,('5G_NR_raw_UE'!ER2459*'5G_NR_raw_UE'!ES2459),"")</f>
        <v/>
      </c>
      <c r="AG2459" t="str">
        <f>IF('5G_NR_raw_UE'!EW2459&gt;0,('5G_NR_raw_UE'!EW2459*'5G_NR_raw_UE'!EX2459),"")</f>
        <v/>
      </c>
      <c r="AH2459" t="str">
        <f>IF('5G_NR_raw_UE'!EY2459&gt;0,('5G_NR_raw_UE'!EY2459*'5G_NR_raw_UE'!EZ2459/1000000),"")</f>
        <v/>
      </c>
    </row>
    <row r="2460" spans="31:34">
      <c r="AE2460">
        <f>IF('5G_NR_raw_UE'!EP2460&gt;0,('5G_NR_raw_UE'!EP2460*'5G_NR_raw_UE'!EQ2460),"")</f>
        <v>1825.6158559999999</v>
      </c>
      <c r="AF2460" t="str">
        <f>IF('5G_NR_raw_UE'!ER2460&gt;0,('5G_NR_raw_UE'!ER2460*'5G_NR_raw_UE'!ES2460),"")</f>
        <v/>
      </c>
      <c r="AG2460" t="str">
        <f>IF('5G_NR_raw_UE'!EW2460&gt;0,('5G_NR_raw_UE'!EW2460*'5G_NR_raw_UE'!EX2460),"")</f>
        <v/>
      </c>
      <c r="AH2460" t="str">
        <f>IF('5G_NR_raw_UE'!EY2460&gt;0,('5G_NR_raw_UE'!EY2460*'5G_NR_raw_UE'!EZ2460/1000000),"")</f>
        <v/>
      </c>
    </row>
    <row r="2461" spans="31:34">
      <c r="AE2461">
        <f>IF('5G_NR_raw_UE'!EP2461&gt;0,('5G_NR_raw_UE'!EP2461*'5G_NR_raw_UE'!EQ2461),"")</f>
        <v>17789.232779999998</v>
      </c>
      <c r="AF2461" t="str">
        <f>IF('5G_NR_raw_UE'!ER2461&gt;0,('5G_NR_raw_UE'!ER2461*'5G_NR_raw_UE'!ES2461),"")</f>
        <v/>
      </c>
      <c r="AG2461" t="str">
        <f>IF('5G_NR_raw_UE'!EW2461&gt;0,('5G_NR_raw_UE'!EW2461*'5G_NR_raw_UE'!EX2461),"")</f>
        <v/>
      </c>
      <c r="AH2461" t="str">
        <f>IF('5G_NR_raw_UE'!EY2461&gt;0,('5G_NR_raw_UE'!EY2461*'5G_NR_raw_UE'!EZ2461/1000000),"")</f>
        <v/>
      </c>
    </row>
    <row r="2462" spans="31:34">
      <c r="AE2462">
        <f>IF('5G_NR_raw_UE'!EP2462&gt;0,('5G_NR_raw_UE'!EP2462*'5G_NR_raw_UE'!EQ2462),"")</f>
        <v>18000.5245</v>
      </c>
      <c r="AF2462" t="str">
        <f>IF('5G_NR_raw_UE'!ER2462&gt;0,('5G_NR_raw_UE'!ER2462*'5G_NR_raw_UE'!ES2462),"")</f>
        <v/>
      </c>
      <c r="AG2462" t="str">
        <f>IF('5G_NR_raw_UE'!EW2462&gt;0,('5G_NR_raw_UE'!EW2462*'5G_NR_raw_UE'!EX2462),"")</f>
        <v/>
      </c>
      <c r="AH2462" t="str">
        <f>IF('5G_NR_raw_UE'!EY2462&gt;0,('5G_NR_raw_UE'!EY2462*'5G_NR_raw_UE'!EZ2462/1000000),"")</f>
        <v/>
      </c>
    </row>
    <row r="2463" spans="31:34">
      <c r="AE2463">
        <f>IF('5G_NR_raw_UE'!EP2463&gt;0,('5G_NR_raw_UE'!EP2463*'5G_NR_raw_UE'!EQ2463),"")</f>
        <v>18045.413789999999</v>
      </c>
      <c r="AF2463" t="str">
        <f>IF('5G_NR_raw_UE'!ER2463&gt;0,('5G_NR_raw_UE'!ER2463*'5G_NR_raw_UE'!ES2463),"")</f>
        <v/>
      </c>
      <c r="AG2463" t="str">
        <f>IF('5G_NR_raw_UE'!EW2463&gt;0,('5G_NR_raw_UE'!EW2463*'5G_NR_raw_UE'!EX2463),"")</f>
        <v/>
      </c>
      <c r="AH2463" t="str">
        <f>IF('5G_NR_raw_UE'!EY2463&gt;0,('5G_NR_raw_UE'!EY2463*'5G_NR_raw_UE'!EZ2463/1000000),"")</f>
        <v/>
      </c>
    </row>
    <row r="2464" spans="31:34">
      <c r="AE2464">
        <f>IF('5G_NR_raw_UE'!EP2464&gt;0,('5G_NR_raw_UE'!EP2464*'5G_NR_raw_UE'!EQ2464),"")</f>
        <v>18226.152383999997</v>
      </c>
      <c r="AF2464" t="str">
        <f>IF('5G_NR_raw_UE'!ER2464&gt;0,('5G_NR_raw_UE'!ER2464*'5G_NR_raw_UE'!ES2464),"")</f>
        <v/>
      </c>
      <c r="AG2464" t="str">
        <f>IF('5G_NR_raw_UE'!EW2464&gt;0,('5G_NR_raw_UE'!EW2464*'5G_NR_raw_UE'!EX2464),"")</f>
        <v/>
      </c>
      <c r="AH2464" t="str">
        <f>IF('5G_NR_raw_UE'!EY2464&gt;0,('5G_NR_raw_UE'!EY2464*'5G_NR_raw_UE'!EZ2464/1000000),"")</f>
        <v/>
      </c>
    </row>
    <row r="2465" spans="31:34">
      <c r="AE2465">
        <f>IF('5G_NR_raw_UE'!EP2465&gt;0,('5G_NR_raw_UE'!EP2465*'5G_NR_raw_UE'!EQ2465),"")</f>
        <v>18190.566114999998</v>
      </c>
      <c r="AF2465" t="str">
        <f>IF('5G_NR_raw_UE'!ER2465&gt;0,('5G_NR_raw_UE'!ER2465*'5G_NR_raw_UE'!ES2465),"")</f>
        <v/>
      </c>
      <c r="AG2465" t="str">
        <f>IF('5G_NR_raw_UE'!EW2465&gt;0,('5G_NR_raw_UE'!EW2465*'5G_NR_raw_UE'!EX2465),"")</f>
        <v/>
      </c>
      <c r="AH2465" t="str">
        <f>IF('5G_NR_raw_UE'!EY2465&gt;0,('5G_NR_raw_UE'!EY2465*'5G_NR_raw_UE'!EZ2465/1000000),"")</f>
        <v/>
      </c>
    </row>
    <row r="2466" spans="31:34">
      <c r="AE2466">
        <f>IF('5G_NR_raw_UE'!EP2466&gt;0,('5G_NR_raw_UE'!EP2466*'5G_NR_raw_UE'!EQ2466),"")</f>
        <v>18262.648520999999</v>
      </c>
      <c r="AF2466" t="str">
        <f>IF('5G_NR_raw_UE'!ER2466&gt;0,('5G_NR_raw_UE'!ER2466*'5G_NR_raw_UE'!ES2466),"")</f>
        <v/>
      </c>
      <c r="AG2466" t="str">
        <f>IF('5G_NR_raw_UE'!EW2466&gt;0,('5G_NR_raw_UE'!EW2466*'5G_NR_raw_UE'!EX2466),"")</f>
        <v/>
      </c>
      <c r="AH2466" t="str">
        <f>IF('5G_NR_raw_UE'!EY2466&gt;0,('5G_NR_raw_UE'!EY2466*'5G_NR_raw_UE'!EZ2466/1000000),"")</f>
        <v/>
      </c>
    </row>
    <row r="2467" spans="31:34">
      <c r="AE2467">
        <f>IF('5G_NR_raw_UE'!EP2467&gt;0,('5G_NR_raw_UE'!EP2467*'5G_NR_raw_UE'!EQ2467),"")</f>
        <v>18442.963968</v>
      </c>
      <c r="AF2467" t="str">
        <f>IF('5G_NR_raw_UE'!ER2467&gt;0,('5G_NR_raw_UE'!ER2467*'5G_NR_raw_UE'!ES2467),"")</f>
        <v/>
      </c>
      <c r="AG2467" t="str">
        <f>IF('5G_NR_raw_UE'!EW2467&gt;0,('5G_NR_raw_UE'!EW2467*'5G_NR_raw_UE'!EX2467),"")</f>
        <v/>
      </c>
      <c r="AH2467" t="str">
        <f>IF('5G_NR_raw_UE'!EY2467&gt;0,('5G_NR_raw_UE'!EY2467*'5G_NR_raw_UE'!EZ2467/1000000),"")</f>
        <v/>
      </c>
    </row>
    <row r="2468" spans="31:34">
      <c r="AE2468">
        <f>IF('5G_NR_raw_UE'!EP2468&gt;0,('5G_NR_raw_UE'!EP2468*'5G_NR_raw_UE'!EQ2468),"")</f>
        <v>18266.861183999998</v>
      </c>
      <c r="AF2468" t="str">
        <f>IF('5G_NR_raw_UE'!ER2468&gt;0,('5G_NR_raw_UE'!ER2468*'5G_NR_raw_UE'!ES2468),"")</f>
        <v/>
      </c>
      <c r="AG2468" t="str">
        <f>IF('5G_NR_raw_UE'!EW2468&gt;0,('5G_NR_raw_UE'!EW2468*'5G_NR_raw_UE'!EX2468),"")</f>
        <v/>
      </c>
      <c r="AH2468" t="str">
        <f>IF('5G_NR_raw_UE'!EY2468&gt;0,('5G_NR_raw_UE'!EY2468*'5G_NR_raw_UE'!EZ2468/1000000),"")</f>
        <v/>
      </c>
    </row>
    <row r="2469" spans="31:34">
      <c r="AE2469">
        <f>IF('5G_NR_raw_UE'!EP2469&gt;0,('5G_NR_raw_UE'!EP2469*'5G_NR_raw_UE'!EQ2469),"")</f>
        <v>17986.403104000001</v>
      </c>
      <c r="AF2469" t="str">
        <f>IF('5G_NR_raw_UE'!ER2469&gt;0,('5G_NR_raw_UE'!ER2469*'5G_NR_raw_UE'!ES2469),"")</f>
        <v/>
      </c>
      <c r="AG2469" t="str">
        <f>IF('5G_NR_raw_UE'!EW2469&gt;0,('5G_NR_raw_UE'!EW2469*'5G_NR_raw_UE'!EX2469),"")</f>
        <v/>
      </c>
      <c r="AH2469" t="str">
        <f>IF('5G_NR_raw_UE'!EY2469&gt;0,('5G_NR_raw_UE'!EY2469*'5G_NR_raw_UE'!EZ2469/1000000),"")</f>
        <v/>
      </c>
    </row>
    <row r="2470" spans="31:34">
      <c r="AE2470">
        <f>IF('5G_NR_raw_UE'!EP2470&gt;0,('5G_NR_raw_UE'!EP2470*'5G_NR_raw_UE'!EQ2470),"")</f>
        <v>18491.831415000001</v>
      </c>
      <c r="AF2470" t="str">
        <f>IF('5G_NR_raw_UE'!ER2470&gt;0,('5G_NR_raw_UE'!ER2470*'5G_NR_raw_UE'!ES2470),"")</f>
        <v/>
      </c>
      <c r="AG2470" t="str">
        <f>IF('5G_NR_raw_UE'!EW2470&gt;0,('5G_NR_raw_UE'!EW2470*'5G_NR_raw_UE'!EX2470),"")</f>
        <v/>
      </c>
      <c r="AH2470" t="str">
        <f>IF('5G_NR_raw_UE'!EY2470&gt;0,('5G_NR_raw_UE'!EY2470*'5G_NR_raw_UE'!EZ2470/1000000),"")</f>
        <v/>
      </c>
    </row>
    <row r="2471" spans="31:34">
      <c r="AE2471">
        <f>IF('5G_NR_raw_UE'!EP2471&gt;0,('5G_NR_raw_UE'!EP2471*'5G_NR_raw_UE'!EQ2471),"")</f>
        <v>18206.00952</v>
      </c>
      <c r="AF2471" t="str">
        <f>IF('5G_NR_raw_UE'!ER2471&gt;0,('5G_NR_raw_UE'!ER2471*'5G_NR_raw_UE'!ES2471),"")</f>
        <v/>
      </c>
      <c r="AG2471" t="str">
        <f>IF('5G_NR_raw_UE'!EW2471&gt;0,('5G_NR_raw_UE'!EW2471*'5G_NR_raw_UE'!EX2471),"")</f>
        <v/>
      </c>
      <c r="AH2471" t="str">
        <f>IF('5G_NR_raw_UE'!EY2471&gt;0,('5G_NR_raw_UE'!EY2471*'5G_NR_raw_UE'!EZ2471/1000000),"")</f>
        <v/>
      </c>
    </row>
    <row r="2472" spans="31:34">
      <c r="AE2472">
        <f>IF('5G_NR_raw_UE'!EP2472&gt;0,('5G_NR_raw_UE'!EP2472*'5G_NR_raw_UE'!EQ2472),"")</f>
        <v>18351.115448</v>
      </c>
      <c r="AF2472" t="str">
        <f>IF('5G_NR_raw_UE'!ER2472&gt;0,('5G_NR_raw_UE'!ER2472*'5G_NR_raw_UE'!ES2472),"")</f>
        <v/>
      </c>
      <c r="AG2472" t="str">
        <f>IF('5G_NR_raw_UE'!EW2472&gt;0,('5G_NR_raw_UE'!EW2472*'5G_NR_raw_UE'!EX2472),"")</f>
        <v/>
      </c>
      <c r="AH2472" t="str">
        <f>IF('5G_NR_raw_UE'!EY2472&gt;0,('5G_NR_raw_UE'!EY2472*'5G_NR_raw_UE'!EZ2472/1000000),"")</f>
        <v/>
      </c>
    </row>
    <row r="2473" spans="31:34">
      <c r="AE2473">
        <f>IF('5G_NR_raw_UE'!EP2473&gt;0,('5G_NR_raw_UE'!EP2473*'5G_NR_raw_UE'!EQ2473),"")</f>
        <v>18173.304071999999</v>
      </c>
      <c r="AF2473" t="str">
        <f>IF('5G_NR_raw_UE'!ER2473&gt;0,('5G_NR_raw_UE'!ER2473*'5G_NR_raw_UE'!ES2473),"")</f>
        <v/>
      </c>
      <c r="AG2473" t="str">
        <f>IF('5G_NR_raw_UE'!EW2473&gt;0,('5G_NR_raw_UE'!EW2473*'5G_NR_raw_UE'!EX2473),"")</f>
        <v/>
      </c>
      <c r="AH2473" t="str">
        <f>IF('5G_NR_raw_UE'!EY2473&gt;0,('5G_NR_raw_UE'!EY2473*'5G_NR_raw_UE'!EZ2473/1000000),"")</f>
        <v/>
      </c>
    </row>
    <row r="2474" spans="31:34">
      <c r="AE2474">
        <f>IF('5G_NR_raw_UE'!EP2474&gt;0,('5G_NR_raw_UE'!EP2474*'5G_NR_raw_UE'!EQ2474),"")</f>
        <v>179.95935999999998</v>
      </c>
      <c r="AF2474" t="str">
        <f>IF('5G_NR_raw_UE'!ER2474&gt;0,('5G_NR_raw_UE'!ER2474*'5G_NR_raw_UE'!ES2474),"")</f>
        <v/>
      </c>
      <c r="AG2474" t="str">
        <f>IF('5G_NR_raw_UE'!EW2474&gt;0,('5G_NR_raw_UE'!EW2474*'5G_NR_raw_UE'!EX2474),"")</f>
        <v/>
      </c>
      <c r="AH2474" t="str">
        <f>IF('5G_NR_raw_UE'!EY2474&gt;0,('5G_NR_raw_UE'!EY2474*'5G_NR_raw_UE'!EZ2474/1000000),"")</f>
        <v/>
      </c>
    </row>
    <row r="2475" spans="31:34">
      <c r="AE2475">
        <f>IF('5G_NR_raw_UE'!EP2475&gt;0,('5G_NR_raw_UE'!EP2475*'5G_NR_raw_UE'!EQ2475),"")</f>
        <v>18145.711921999999</v>
      </c>
      <c r="AF2475" t="str">
        <f>IF('5G_NR_raw_UE'!ER2475&gt;0,('5G_NR_raw_UE'!ER2475*'5G_NR_raw_UE'!ES2475),"")</f>
        <v/>
      </c>
      <c r="AG2475" t="str">
        <f>IF('5G_NR_raw_UE'!EW2475&gt;0,('5G_NR_raw_UE'!EW2475*'5G_NR_raw_UE'!EX2475),"")</f>
        <v/>
      </c>
      <c r="AH2475" t="str">
        <f>IF('5G_NR_raw_UE'!EY2475&gt;0,('5G_NR_raw_UE'!EY2475*'5G_NR_raw_UE'!EZ2475/1000000),"")</f>
        <v/>
      </c>
    </row>
    <row r="2476" spans="31:34">
      <c r="AE2476">
        <f>IF('5G_NR_raw_UE'!EP2476&gt;0,('5G_NR_raw_UE'!EP2476*'5G_NR_raw_UE'!EQ2476),"")</f>
        <v>18364.158063999999</v>
      </c>
      <c r="AF2476" t="str">
        <f>IF('5G_NR_raw_UE'!ER2476&gt;0,('5G_NR_raw_UE'!ER2476*'5G_NR_raw_UE'!ES2476),"")</f>
        <v/>
      </c>
      <c r="AG2476" t="str">
        <f>IF('5G_NR_raw_UE'!EW2476&gt;0,('5G_NR_raw_UE'!EW2476*'5G_NR_raw_UE'!EX2476),"")</f>
        <v/>
      </c>
      <c r="AH2476" t="str">
        <f>IF('5G_NR_raw_UE'!EY2476&gt;0,('5G_NR_raw_UE'!EY2476*'5G_NR_raw_UE'!EZ2476/1000000),"")</f>
        <v/>
      </c>
    </row>
    <row r="2477" spans="31:34">
      <c r="AE2477">
        <f>IF('5G_NR_raw_UE'!EP2477&gt;0,('5G_NR_raw_UE'!EP2477*'5G_NR_raw_UE'!EQ2477),"")</f>
        <v>18040.739999999998</v>
      </c>
      <c r="AF2477" t="str">
        <f>IF('5G_NR_raw_UE'!ER2477&gt;0,('5G_NR_raw_UE'!ER2477*'5G_NR_raw_UE'!ES2477),"")</f>
        <v/>
      </c>
      <c r="AG2477" t="str">
        <f>IF('5G_NR_raw_UE'!EW2477&gt;0,('5G_NR_raw_UE'!EW2477*'5G_NR_raw_UE'!EX2477),"")</f>
        <v/>
      </c>
      <c r="AH2477" t="str">
        <f>IF('5G_NR_raw_UE'!EY2477&gt;0,('5G_NR_raw_UE'!EY2477*'5G_NR_raw_UE'!EZ2477/1000000),"")</f>
        <v/>
      </c>
    </row>
    <row r="2478" spans="31:34">
      <c r="AE2478">
        <f>IF('5G_NR_raw_UE'!EP2478&gt;0,('5G_NR_raw_UE'!EP2478*'5G_NR_raw_UE'!EQ2478),"")</f>
        <v>18481.236991999998</v>
      </c>
      <c r="AF2478" t="str">
        <f>IF('5G_NR_raw_UE'!ER2478&gt;0,('5G_NR_raw_UE'!ER2478*'5G_NR_raw_UE'!ES2478),"")</f>
        <v/>
      </c>
      <c r="AG2478" t="str">
        <f>IF('5G_NR_raw_UE'!EW2478&gt;0,('5G_NR_raw_UE'!EW2478*'5G_NR_raw_UE'!EX2478),"")</f>
        <v/>
      </c>
      <c r="AH2478" t="str">
        <f>IF('5G_NR_raw_UE'!EY2478&gt;0,('5G_NR_raw_UE'!EY2478*'5G_NR_raw_UE'!EZ2478/1000000),"")</f>
        <v/>
      </c>
    </row>
    <row r="2479" spans="31:34">
      <c r="AE2479">
        <f>IF('5G_NR_raw_UE'!EP2479&gt;0,('5G_NR_raw_UE'!EP2479*'5G_NR_raw_UE'!EQ2479),"")</f>
        <v>18290.086495999996</v>
      </c>
      <c r="AF2479" t="str">
        <f>IF('5G_NR_raw_UE'!ER2479&gt;0,('5G_NR_raw_UE'!ER2479*'5G_NR_raw_UE'!ES2479),"")</f>
        <v/>
      </c>
      <c r="AG2479" t="str">
        <f>IF('5G_NR_raw_UE'!EW2479&gt;0,('5G_NR_raw_UE'!EW2479*'5G_NR_raw_UE'!EX2479),"")</f>
        <v/>
      </c>
      <c r="AH2479" t="str">
        <f>IF('5G_NR_raw_UE'!EY2479&gt;0,('5G_NR_raw_UE'!EY2479*'5G_NR_raw_UE'!EZ2479/1000000),"")</f>
        <v/>
      </c>
    </row>
    <row r="2480" spans="31:34">
      <c r="AE2480">
        <f>IF('5G_NR_raw_UE'!EP2480&gt;0,('5G_NR_raw_UE'!EP2480*'5G_NR_raw_UE'!EQ2480),"")</f>
        <v>18004.291109999998</v>
      </c>
      <c r="AF2480" t="str">
        <f>IF('5G_NR_raw_UE'!ER2480&gt;0,('5G_NR_raw_UE'!ER2480*'5G_NR_raw_UE'!ES2480),"")</f>
        <v/>
      </c>
      <c r="AG2480" t="str">
        <f>IF('5G_NR_raw_UE'!EW2480&gt;0,('5G_NR_raw_UE'!EW2480*'5G_NR_raw_UE'!EX2480),"")</f>
        <v/>
      </c>
      <c r="AH2480" t="str">
        <f>IF('5G_NR_raw_UE'!EY2480&gt;0,('5G_NR_raw_UE'!EY2480*'5G_NR_raw_UE'!EZ2480/1000000),"")</f>
        <v/>
      </c>
    </row>
    <row r="2481" spans="31:34">
      <c r="AE2481">
        <f>IF('5G_NR_raw_UE'!EP2481&gt;0,('5G_NR_raw_UE'!EP2481*'5G_NR_raw_UE'!EQ2481),"")</f>
        <v>18043.713253999998</v>
      </c>
      <c r="AF2481" t="str">
        <f>IF('5G_NR_raw_UE'!ER2481&gt;0,('5G_NR_raw_UE'!ER2481*'5G_NR_raw_UE'!ES2481),"")</f>
        <v/>
      </c>
      <c r="AG2481" t="str">
        <f>IF('5G_NR_raw_UE'!EW2481&gt;0,('5G_NR_raw_UE'!EW2481*'5G_NR_raw_UE'!EX2481),"")</f>
        <v/>
      </c>
      <c r="AH2481" t="str">
        <f>IF('5G_NR_raw_UE'!EY2481&gt;0,('5G_NR_raw_UE'!EY2481*'5G_NR_raw_UE'!EZ2481/1000000),"")</f>
        <v/>
      </c>
    </row>
    <row r="2482" spans="31:34">
      <c r="AE2482">
        <f>IF('5G_NR_raw_UE'!EP2482&gt;0,('5G_NR_raw_UE'!EP2482*'5G_NR_raw_UE'!EQ2482),"")</f>
        <v>1811.8599869999998</v>
      </c>
      <c r="AF2482" t="str">
        <f>IF('5G_NR_raw_UE'!ER2482&gt;0,('5G_NR_raw_UE'!ER2482*'5G_NR_raw_UE'!ES2482),"")</f>
        <v/>
      </c>
      <c r="AG2482" t="str">
        <f>IF('5G_NR_raw_UE'!EW2482&gt;0,('5G_NR_raw_UE'!EW2482*'5G_NR_raw_UE'!EX2482),"")</f>
        <v/>
      </c>
      <c r="AH2482" t="str">
        <f>IF('5G_NR_raw_UE'!EY2482&gt;0,('5G_NR_raw_UE'!EY2482*'5G_NR_raw_UE'!EZ2482/1000000),"")</f>
        <v/>
      </c>
    </row>
    <row r="2483" spans="31:34">
      <c r="AE2483">
        <f>IF('5G_NR_raw_UE'!EP2483&gt;0,('5G_NR_raw_UE'!EP2483*'5G_NR_raw_UE'!EQ2483),"")</f>
        <v>18195.575317999999</v>
      </c>
      <c r="AF2483" t="str">
        <f>IF('5G_NR_raw_UE'!ER2483&gt;0,('5G_NR_raw_UE'!ER2483*'5G_NR_raw_UE'!ES2483),"")</f>
        <v/>
      </c>
      <c r="AG2483" t="str">
        <f>IF('5G_NR_raw_UE'!EW2483&gt;0,('5G_NR_raw_UE'!EW2483*'5G_NR_raw_UE'!EX2483),"")</f>
        <v/>
      </c>
      <c r="AH2483" t="str">
        <f>IF('5G_NR_raw_UE'!EY2483&gt;0,('5G_NR_raw_UE'!EY2483*'5G_NR_raw_UE'!EZ2483/1000000),"")</f>
        <v/>
      </c>
    </row>
    <row r="2484" spans="31:34">
      <c r="AE2484">
        <f>IF('5G_NR_raw_UE'!EP2484&gt;0,('5G_NR_raw_UE'!EP2484*'5G_NR_raw_UE'!EQ2484),"")</f>
        <v>18382.565724</v>
      </c>
      <c r="AF2484" t="str">
        <f>IF('5G_NR_raw_UE'!ER2484&gt;0,('5G_NR_raw_UE'!ER2484*'5G_NR_raw_UE'!ES2484),"")</f>
        <v/>
      </c>
      <c r="AG2484" t="str">
        <f>IF('5G_NR_raw_UE'!EW2484&gt;0,('5G_NR_raw_UE'!EW2484*'5G_NR_raw_UE'!EX2484),"")</f>
        <v/>
      </c>
      <c r="AH2484" t="str">
        <f>IF('5G_NR_raw_UE'!EY2484&gt;0,('5G_NR_raw_UE'!EY2484*'5G_NR_raw_UE'!EZ2484/1000000),"")</f>
        <v/>
      </c>
    </row>
    <row r="2485" spans="31:34">
      <c r="AE2485">
        <f>IF('5G_NR_raw_UE'!EP2485&gt;0,('5G_NR_raw_UE'!EP2485*'5G_NR_raw_UE'!EQ2485),"")</f>
        <v>18275.221285</v>
      </c>
      <c r="AF2485" t="str">
        <f>IF('5G_NR_raw_UE'!ER2485&gt;0,('5G_NR_raw_UE'!ER2485*'5G_NR_raw_UE'!ES2485),"")</f>
        <v/>
      </c>
      <c r="AG2485" t="str">
        <f>IF('5G_NR_raw_UE'!EW2485&gt;0,('5G_NR_raw_UE'!EW2485*'5G_NR_raw_UE'!EX2485),"")</f>
        <v/>
      </c>
      <c r="AH2485" t="str">
        <f>IF('5G_NR_raw_UE'!EY2485&gt;0,('5G_NR_raw_UE'!EY2485*'5G_NR_raw_UE'!EZ2485/1000000),"")</f>
        <v/>
      </c>
    </row>
    <row r="2486" spans="31:34">
      <c r="AE2486">
        <f>IF('5G_NR_raw_UE'!EP2486&gt;0,('5G_NR_raw_UE'!EP2486*'5G_NR_raw_UE'!EQ2486),"")</f>
        <v>18386.641408</v>
      </c>
      <c r="AF2486" t="str">
        <f>IF('5G_NR_raw_UE'!ER2486&gt;0,('5G_NR_raw_UE'!ER2486*'5G_NR_raw_UE'!ES2486),"")</f>
        <v/>
      </c>
      <c r="AG2486" t="str">
        <f>IF('5G_NR_raw_UE'!EW2486&gt;0,('5G_NR_raw_UE'!EW2486*'5G_NR_raw_UE'!EX2486),"")</f>
        <v/>
      </c>
      <c r="AH2486" t="str">
        <f>IF('5G_NR_raw_UE'!EY2486&gt;0,('5G_NR_raw_UE'!EY2486*'5G_NR_raw_UE'!EZ2486/1000000),"")</f>
        <v/>
      </c>
    </row>
    <row r="2487" spans="31:34">
      <c r="AE2487">
        <f>IF('5G_NR_raw_UE'!EP2487&gt;0,('5G_NR_raw_UE'!EP2487*'5G_NR_raw_UE'!EQ2487),"")</f>
        <v>17629.214939999998</v>
      </c>
      <c r="AF2487" t="str">
        <f>IF('5G_NR_raw_UE'!ER2487&gt;0,('5G_NR_raw_UE'!ER2487*'5G_NR_raw_UE'!ES2487),"")</f>
        <v/>
      </c>
      <c r="AG2487" t="str">
        <f>IF('5G_NR_raw_UE'!EW2487&gt;0,('5G_NR_raw_UE'!EW2487*'5G_NR_raw_UE'!EX2487),"")</f>
        <v/>
      </c>
      <c r="AH2487" t="str">
        <f>IF('5G_NR_raw_UE'!EY2487&gt;0,('5G_NR_raw_UE'!EY2487*'5G_NR_raw_UE'!EZ2487/1000000),"")</f>
        <v/>
      </c>
    </row>
    <row r="2488" spans="31:34">
      <c r="AE2488">
        <f>IF('5G_NR_raw_UE'!EP2488&gt;0,('5G_NR_raw_UE'!EP2488*'5G_NR_raw_UE'!EQ2488),"")</f>
        <v>18142.037651999999</v>
      </c>
      <c r="AF2488" t="str">
        <f>IF('5G_NR_raw_UE'!ER2488&gt;0,('5G_NR_raw_UE'!ER2488*'5G_NR_raw_UE'!ES2488),"")</f>
        <v/>
      </c>
      <c r="AG2488" t="str">
        <f>IF('5G_NR_raw_UE'!EW2488&gt;0,('5G_NR_raw_UE'!EW2488*'5G_NR_raw_UE'!EX2488),"")</f>
        <v/>
      </c>
      <c r="AH2488" t="str">
        <f>IF('5G_NR_raw_UE'!EY2488&gt;0,('5G_NR_raw_UE'!EY2488*'5G_NR_raw_UE'!EZ2488/1000000),"")</f>
        <v/>
      </c>
    </row>
    <row r="2489" spans="31:34">
      <c r="AE2489">
        <f>IF('5G_NR_raw_UE'!EP2489&gt;0,('5G_NR_raw_UE'!EP2489*'5G_NR_raw_UE'!EQ2489),"")</f>
        <v>18485.259059999997</v>
      </c>
      <c r="AF2489" t="str">
        <f>IF('5G_NR_raw_UE'!ER2489&gt;0,('5G_NR_raw_UE'!ER2489*'5G_NR_raw_UE'!ES2489),"")</f>
        <v/>
      </c>
      <c r="AG2489" t="str">
        <f>IF('5G_NR_raw_UE'!EW2489&gt;0,('5G_NR_raw_UE'!EW2489*'5G_NR_raw_UE'!EX2489),"")</f>
        <v/>
      </c>
      <c r="AH2489" t="str">
        <f>IF('5G_NR_raw_UE'!EY2489&gt;0,('5G_NR_raw_UE'!EY2489*'5G_NR_raw_UE'!EZ2489/1000000),"")</f>
        <v/>
      </c>
    </row>
    <row r="2490" spans="31:34">
      <c r="AE2490">
        <f>IF('5G_NR_raw_UE'!EP2490&gt;0,('5G_NR_raw_UE'!EP2490*'5G_NR_raw_UE'!EQ2490),"")</f>
        <v>18124.235000000001</v>
      </c>
      <c r="AF2490" t="str">
        <f>IF('5G_NR_raw_UE'!ER2490&gt;0,('5G_NR_raw_UE'!ER2490*'5G_NR_raw_UE'!ES2490),"")</f>
        <v/>
      </c>
      <c r="AG2490" t="str">
        <f>IF('5G_NR_raw_UE'!EW2490&gt;0,('5G_NR_raw_UE'!EW2490*'5G_NR_raw_UE'!EX2490),"")</f>
        <v/>
      </c>
      <c r="AH2490" t="str">
        <f>IF('5G_NR_raw_UE'!EY2490&gt;0,('5G_NR_raw_UE'!EY2490*'5G_NR_raw_UE'!EZ2490/1000000),"")</f>
        <v/>
      </c>
    </row>
    <row r="2491" spans="31:34">
      <c r="AE2491">
        <f>IF('5G_NR_raw_UE'!EP2491&gt;0,('5G_NR_raw_UE'!EP2491*'5G_NR_raw_UE'!EQ2491),"")</f>
        <v>18236.410869999996</v>
      </c>
      <c r="AF2491" t="str">
        <f>IF('5G_NR_raw_UE'!ER2491&gt;0,('5G_NR_raw_UE'!ER2491*'5G_NR_raw_UE'!ES2491),"")</f>
        <v/>
      </c>
      <c r="AG2491" t="str">
        <f>IF('5G_NR_raw_UE'!EW2491&gt;0,('5G_NR_raw_UE'!EW2491*'5G_NR_raw_UE'!EX2491),"")</f>
        <v/>
      </c>
      <c r="AH2491" t="str">
        <f>IF('5G_NR_raw_UE'!EY2491&gt;0,('5G_NR_raw_UE'!EY2491*'5G_NR_raw_UE'!EZ2491/1000000),"")</f>
        <v/>
      </c>
    </row>
    <row r="2492" spans="31:34">
      <c r="AE2492">
        <f>IF('5G_NR_raw_UE'!EP2492&gt;0,('5G_NR_raw_UE'!EP2492*'5G_NR_raw_UE'!EQ2492),"")</f>
        <v>18276.452207999999</v>
      </c>
      <c r="AF2492" t="str">
        <f>IF('5G_NR_raw_UE'!ER2492&gt;0,('5G_NR_raw_UE'!ER2492*'5G_NR_raw_UE'!ES2492),"")</f>
        <v/>
      </c>
      <c r="AG2492" t="str">
        <f>IF('5G_NR_raw_UE'!EW2492&gt;0,('5G_NR_raw_UE'!EW2492*'5G_NR_raw_UE'!EX2492),"")</f>
        <v/>
      </c>
      <c r="AH2492" t="str">
        <f>IF('5G_NR_raw_UE'!EY2492&gt;0,('5G_NR_raw_UE'!EY2492*'5G_NR_raw_UE'!EZ2492/1000000),"")</f>
        <v/>
      </c>
    </row>
    <row r="2493" spans="31:34">
      <c r="AE2493">
        <f>IF('5G_NR_raw_UE'!EP2493&gt;0,('5G_NR_raw_UE'!EP2493*'5G_NR_raw_UE'!EQ2493),"")</f>
        <v>18125.013327999997</v>
      </c>
      <c r="AF2493" t="str">
        <f>IF('5G_NR_raw_UE'!ER2493&gt;0,('5G_NR_raw_UE'!ER2493*'5G_NR_raw_UE'!ES2493),"")</f>
        <v/>
      </c>
      <c r="AG2493" t="str">
        <f>IF('5G_NR_raw_UE'!EW2493&gt;0,('5G_NR_raw_UE'!EW2493*'5G_NR_raw_UE'!EX2493),"")</f>
        <v/>
      </c>
      <c r="AH2493" t="str">
        <f>IF('5G_NR_raw_UE'!EY2493&gt;0,('5G_NR_raw_UE'!EY2493*'5G_NR_raw_UE'!EZ2493/1000000),"")</f>
        <v/>
      </c>
    </row>
    <row r="2494" spans="31:34">
      <c r="AE2494">
        <f>IF('5G_NR_raw_UE'!EP2494&gt;0,('5G_NR_raw_UE'!EP2494*'5G_NR_raw_UE'!EQ2494),"")</f>
        <v>18749.874972000001</v>
      </c>
      <c r="AF2494" t="str">
        <f>IF('5G_NR_raw_UE'!ER2494&gt;0,('5G_NR_raw_UE'!ER2494*'5G_NR_raw_UE'!ES2494),"")</f>
        <v/>
      </c>
      <c r="AG2494" t="str">
        <f>IF('5G_NR_raw_UE'!EW2494&gt;0,('5G_NR_raw_UE'!EW2494*'5G_NR_raw_UE'!EX2494),"")</f>
        <v/>
      </c>
      <c r="AH2494" t="str">
        <f>IF('5G_NR_raw_UE'!EY2494&gt;0,('5G_NR_raw_UE'!EY2494*'5G_NR_raw_UE'!EZ2494/1000000),"")</f>
        <v/>
      </c>
    </row>
    <row r="2495" spans="31:34">
      <c r="AE2495">
        <f>IF('5G_NR_raw_UE'!EP2495&gt;0,('5G_NR_raw_UE'!EP2495*'5G_NR_raw_UE'!EQ2495),"")</f>
        <v>18356.36923</v>
      </c>
      <c r="AF2495" t="str">
        <f>IF('5G_NR_raw_UE'!ER2495&gt;0,('5G_NR_raw_UE'!ER2495*'5G_NR_raw_UE'!ES2495),"")</f>
        <v/>
      </c>
      <c r="AG2495" t="str">
        <f>IF('5G_NR_raw_UE'!EW2495&gt;0,('5G_NR_raw_UE'!EW2495*'5G_NR_raw_UE'!EX2495),"")</f>
        <v/>
      </c>
      <c r="AH2495" t="str">
        <f>IF('5G_NR_raw_UE'!EY2495&gt;0,('5G_NR_raw_UE'!EY2495*'5G_NR_raw_UE'!EZ2495/1000000),"")</f>
        <v/>
      </c>
    </row>
    <row r="2496" spans="31:34">
      <c r="AE2496">
        <f>IF('5G_NR_raw_UE'!EP2496&gt;0,('5G_NR_raw_UE'!EP2496*'5G_NR_raw_UE'!EQ2496),"")</f>
        <v>1836.9566899999998</v>
      </c>
      <c r="AF2496" t="str">
        <f>IF('5G_NR_raw_UE'!ER2496&gt;0,('5G_NR_raw_UE'!ER2496*'5G_NR_raw_UE'!ES2496),"")</f>
        <v/>
      </c>
      <c r="AG2496" t="str">
        <f>IF('5G_NR_raw_UE'!EW2496&gt;0,('5G_NR_raw_UE'!EW2496*'5G_NR_raw_UE'!EX2496),"")</f>
        <v/>
      </c>
      <c r="AH2496" t="str">
        <f>IF('5G_NR_raw_UE'!EY2496&gt;0,('5G_NR_raw_UE'!EY2496*'5G_NR_raw_UE'!EZ2496/1000000),"")</f>
        <v/>
      </c>
    </row>
    <row r="2497" spans="31:34">
      <c r="AE2497">
        <f>IF('5G_NR_raw_UE'!EP2497&gt;0,('5G_NR_raw_UE'!EP2497*'5G_NR_raw_UE'!EQ2497),"")</f>
        <v>18191.724999999999</v>
      </c>
      <c r="AF2497" t="str">
        <f>IF('5G_NR_raw_UE'!ER2497&gt;0,('5G_NR_raw_UE'!ER2497*'5G_NR_raw_UE'!ES2497),"")</f>
        <v/>
      </c>
      <c r="AG2497" t="str">
        <f>IF('5G_NR_raw_UE'!EW2497&gt;0,('5G_NR_raw_UE'!EW2497*'5G_NR_raw_UE'!EX2497),"")</f>
        <v/>
      </c>
      <c r="AH2497" t="str">
        <f>IF('5G_NR_raw_UE'!EY2497&gt;0,('5G_NR_raw_UE'!EY2497*'5G_NR_raw_UE'!EZ2497/1000000),"")</f>
        <v/>
      </c>
    </row>
    <row r="2498" spans="31:34">
      <c r="AE2498">
        <f>IF('5G_NR_raw_UE'!EP2498&gt;0,('5G_NR_raw_UE'!EP2498*'5G_NR_raw_UE'!EQ2498),"")</f>
        <v>18338.781887999998</v>
      </c>
      <c r="AF2498" t="str">
        <f>IF('5G_NR_raw_UE'!ER2498&gt;0,('5G_NR_raw_UE'!ER2498*'5G_NR_raw_UE'!ES2498),"")</f>
        <v/>
      </c>
      <c r="AG2498" t="str">
        <f>IF('5G_NR_raw_UE'!EW2498&gt;0,('5G_NR_raw_UE'!EW2498*'5G_NR_raw_UE'!EX2498),"")</f>
        <v/>
      </c>
      <c r="AH2498" t="str">
        <f>IF('5G_NR_raw_UE'!EY2498&gt;0,('5G_NR_raw_UE'!EY2498*'5G_NR_raw_UE'!EZ2498/1000000),"")</f>
        <v/>
      </c>
    </row>
    <row r="2499" spans="31:34">
      <c r="AE2499">
        <f>IF('5G_NR_raw_UE'!EP2499&gt;0,('5G_NR_raw_UE'!EP2499*'5G_NR_raw_UE'!EQ2499),"")</f>
        <v>18269.959181999999</v>
      </c>
      <c r="AF2499" t="str">
        <f>IF('5G_NR_raw_UE'!ER2499&gt;0,('5G_NR_raw_UE'!ER2499*'5G_NR_raw_UE'!ES2499),"")</f>
        <v/>
      </c>
      <c r="AG2499" t="str">
        <f>IF('5G_NR_raw_UE'!EW2499&gt;0,('5G_NR_raw_UE'!EW2499*'5G_NR_raw_UE'!EX2499),"")</f>
        <v/>
      </c>
      <c r="AH2499" t="str">
        <f>IF('5G_NR_raw_UE'!EY2499&gt;0,('5G_NR_raw_UE'!EY2499*'5G_NR_raw_UE'!EZ2499/1000000),"")</f>
        <v/>
      </c>
    </row>
    <row r="2500" spans="31:34">
      <c r="AE2500">
        <f>IF('5G_NR_raw_UE'!EP2500&gt;0,('5G_NR_raw_UE'!EP2500*'5G_NR_raw_UE'!EQ2500),"")</f>
        <v>18270.309578</v>
      </c>
      <c r="AF2500" t="str">
        <f>IF('5G_NR_raw_UE'!ER2500&gt;0,('5G_NR_raw_UE'!ER2500*'5G_NR_raw_UE'!ES2500),"")</f>
        <v/>
      </c>
      <c r="AG2500" t="str">
        <f>IF('5G_NR_raw_UE'!EW2500&gt;0,('5G_NR_raw_UE'!EW2500*'5G_NR_raw_UE'!EX2500),"")</f>
        <v/>
      </c>
      <c r="AH2500" t="str">
        <f>IF('5G_NR_raw_UE'!EY2500&gt;0,('5G_NR_raw_UE'!EY2500*'5G_NR_raw_UE'!EZ2500/1000000),"")</f>
        <v/>
      </c>
    </row>
    <row r="2501" spans="31:34">
      <c r="AE2501">
        <f>IF('5G_NR_raw_UE'!EP2501&gt;0,('5G_NR_raw_UE'!EP2501*'5G_NR_raw_UE'!EQ2501),"")</f>
        <v>17980.166411999999</v>
      </c>
      <c r="AF2501" t="str">
        <f>IF('5G_NR_raw_UE'!ER2501&gt;0,('5G_NR_raw_UE'!ER2501*'5G_NR_raw_UE'!ES2501),"")</f>
        <v/>
      </c>
      <c r="AG2501" t="str">
        <f>IF('5G_NR_raw_UE'!EW2501&gt;0,('5G_NR_raw_UE'!EW2501*'5G_NR_raw_UE'!EX2501),"")</f>
        <v/>
      </c>
      <c r="AH2501" t="str">
        <f>IF('5G_NR_raw_UE'!EY2501&gt;0,('5G_NR_raw_UE'!EY2501*'5G_NR_raw_UE'!EZ2501/1000000),"")</f>
        <v/>
      </c>
    </row>
    <row r="2502" spans="31:34">
      <c r="AE2502">
        <f>IF('5G_NR_raw_UE'!EP2502&gt;0,('5G_NR_raw_UE'!EP2502*'5G_NR_raw_UE'!EQ2502),"")</f>
        <v>18353.768831999998</v>
      </c>
      <c r="AF2502" t="str">
        <f>IF('5G_NR_raw_UE'!ER2502&gt;0,('5G_NR_raw_UE'!ER2502*'5G_NR_raw_UE'!ES2502),"")</f>
        <v/>
      </c>
      <c r="AG2502" t="str">
        <f>IF('5G_NR_raw_UE'!EW2502&gt;0,('5G_NR_raw_UE'!EW2502*'5G_NR_raw_UE'!EX2502),"")</f>
        <v/>
      </c>
      <c r="AH2502" t="str">
        <f>IF('5G_NR_raw_UE'!EY2502&gt;0,('5G_NR_raw_UE'!EY2502*'5G_NR_raw_UE'!EZ2502/1000000),"")</f>
        <v/>
      </c>
    </row>
    <row r="2503" spans="31:34">
      <c r="AE2503">
        <f>IF('5G_NR_raw_UE'!EP2503&gt;0,('5G_NR_raw_UE'!EP2503*'5G_NR_raw_UE'!EQ2503),"")</f>
        <v>17961.622323</v>
      </c>
      <c r="AF2503" t="str">
        <f>IF('5G_NR_raw_UE'!ER2503&gt;0,('5G_NR_raw_UE'!ER2503*'5G_NR_raw_UE'!ES2503),"")</f>
        <v/>
      </c>
      <c r="AG2503" t="str">
        <f>IF('5G_NR_raw_UE'!EW2503&gt;0,('5G_NR_raw_UE'!EW2503*'5G_NR_raw_UE'!EX2503),"")</f>
        <v/>
      </c>
      <c r="AH2503" t="str">
        <f>IF('5G_NR_raw_UE'!EY2503&gt;0,('5G_NR_raw_UE'!EY2503*'5G_NR_raw_UE'!EZ2503/1000000),"")</f>
        <v/>
      </c>
    </row>
    <row r="2504" spans="31:34">
      <c r="AE2504">
        <f>IF('5G_NR_raw_UE'!EP2504&gt;0,('5G_NR_raw_UE'!EP2504*'5G_NR_raw_UE'!EQ2504),"")</f>
        <v>18326.748663999999</v>
      </c>
      <c r="AF2504" t="str">
        <f>IF('5G_NR_raw_UE'!ER2504&gt;0,('5G_NR_raw_UE'!ER2504*'5G_NR_raw_UE'!ES2504),"")</f>
        <v/>
      </c>
      <c r="AG2504" t="str">
        <f>IF('5G_NR_raw_UE'!EW2504&gt;0,('5G_NR_raw_UE'!EW2504*'5G_NR_raw_UE'!EX2504),"")</f>
        <v/>
      </c>
      <c r="AH2504" t="str">
        <f>IF('5G_NR_raw_UE'!EY2504&gt;0,('5G_NR_raw_UE'!EY2504*'5G_NR_raw_UE'!EZ2504/1000000),"")</f>
        <v/>
      </c>
    </row>
    <row r="2505" spans="31:34">
      <c r="AE2505">
        <f>IF('5G_NR_raw_UE'!EP2505&gt;0,('5G_NR_raw_UE'!EP2505*'5G_NR_raw_UE'!EQ2505),"")</f>
        <v>18436.810303999999</v>
      </c>
      <c r="AF2505" t="str">
        <f>IF('5G_NR_raw_UE'!ER2505&gt;0,('5G_NR_raw_UE'!ER2505*'5G_NR_raw_UE'!ES2505),"")</f>
        <v/>
      </c>
      <c r="AG2505" t="str">
        <f>IF('5G_NR_raw_UE'!EW2505&gt;0,('5G_NR_raw_UE'!EW2505*'5G_NR_raw_UE'!EX2505),"")</f>
        <v/>
      </c>
      <c r="AH2505" t="str">
        <f>IF('5G_NR_raw_UE'!EY2505&gt;0,('5G_NR_raw_UE'!EY2505*'5G_NR_raw_UE'!EZ2505/1000000),"")</f>
        <v/>
      </c>
    </row>
    <row r="2506" spans="31:34">
      <c r="AE2506">
        <f>IF('5G_NR_raw_UE'!EP2506&gt;0,('5G_NR_raw_UE'!EP2506*'5G_NR_raw_UE'!EQ2506),"")</f>
        <v>1826.3934959999999</v>
      </c>
      <c r="AF2506" t="str">
        <f>IF('5G_NR_raw_UE'!ER2506&gt;0,('5G_NR_raw_UE'!ER2506*'5G_NR_raw_UE'!ES2506),"")</f>
        <v/>
      </c>
      <c r="AG2506" t="str">
        <f>IF('5G_NR_raw_UE'!EW2506&gt;0,('5G_NR_raw_UE'!EW2506*'5G_NR_raw_UE'!EX2506),"")</f>
        <v/>
      </c>
      <c r="AH2506" t="str">
        <f>IF('5G_NR_raw_UE'!EY2506&gt;0,('5G_NR_raw_UE'!EY2506*'5G_NR_raw_UE'!EZ2506/1000000),"")</f>
        <v/>
      </c>
    </row>
    <row r="2507" spans="31:34">
      <c r="AE2507">
        <f>IF('5G_NR_raw_UE'!EP2507&gt;0,('5G_NR_raw_UE'!EP2507*'5G_NR_raw_UE'!EQ2507),"")</f>
        <v>18485.625599999999</v>
      </c>
      <c r="AF2507" t="str">
        <f>IF('5G_NR_raw_UE'!ER2507&gt;0,('5G_NR_raw_UE'!ER2507*'5G_NR_raw_UE'!ES2507),"")</f>
        <v/>
      </c>
      <c r="AG2507" t="str">
        <f>IF('5G_NR_raw_UE'!EW2507&gt;0,('5G_NR_raw_UE'!EW2507*'5G_NR_raw_UE'!EX2507),"")</f>
        <v/>
      </c>
      <c r="AH2507" t="str">
        <f>IF('5G_NR_raw_UE'!EY2507&gt;0,('5G_NR_raw_UE'!EY2507*'5G_NR_raw_UE'!EZ2507/1000000),"")</f>
        <v/>
      </c>
    </row>
    <row r="2508" spans="31:34">
      <c r="AE2508">
        <f>IF('5G_NR_raw_UE'!EP2508&gt;0,('5G_NR_raw_UE'!EP2508*'5G_NR_raw_UE'!EQ2508),"")</f>
        <v>18525.878111999999</v>
      </c>
      <c r="AF2508" t="str">
        <f>IF('5G_NR_raw_UE'!ER2508&gt;0,('5G_NR_raw_UE'!ER2508*'5G_NR_raw_UE'!ES2508),"")</f>
        <v/>
      </c>
      <c r="AG2508" t="str">
        <f>IF('5G_NR_raw_UE'!EW2508&gt;0,('5G_NR_raw_UE'!EW2508*'5G_NR_raw_UE'!EX2508),"")</f>
        <v/>
      </c>
      <c r="AH2508" t="str">
        <f>IF('5G_NR_raw_UE'!EY2508&gt;0,('5G_NR_raw_UE'!EY2508*'5G_NR_raw_UE'!EZ2508/1000000),"")</f>
        <v/>
      </c>
    </row>
    <row r="2509" spans="31:34">
      <c r="AE2509">
        <f>IF('5G_NR_raw_UE'!EP2509&gt;0,('5G_NR_raw_UE'!EP2509*'5G_NR_raw_UE'!EQ2509),"")</f>
        <v>18345.862664</v>
      </c>
      <c r="AF2509" t="str">
        <f>IF('5G_NR_raw_UE'!ER2509&gt;0,('5G_NR_raw_UE'!ER2509*'5G_NR_raw_UE'!ES2509),"")</f>
        <v/>
      </c>
      <c r="AG2509" t="str">
        <f>IF('5G_NR_raw_UE'!EW2509&gt;0,('5G_NR_raw_UE'!EW2509*'5G_NR_raw_UE'!EX2509),"")</f>
        <v/>
      </c>
      <c r="AH2509" t="str">
        <f>IF('5G_NR_raw_UE'!EY2509&gt;0,('5G_NR_raw_UE'!EY2509*'5G_NR_raw_UE'!EZ2509/1000000),"")</f>
        <v/>
      </c>
    </row>
    <row r="2510" spans="31:34">
      <c r="AE2510">
        <f>IF('5G_NR_raw_UE'!EP2510&gt;0,('5G_NR_raw_UE'!EP2510*'5G_NR_raw_UE'!EQ2510),"")</f>
        <v>18354.896543999999</v>
      </c>
      <c r="AF2510" t="str">
        <f>IF('5G_NR_raw_UE'!ER2510&gt;0,('5G_NR_raw_UE'!ER2510*'5G_NR_raw_UE'!ES2510),"")</f>
        <v/>
      </c>
      <c r="AG2510" t="str">
        <f>IF('5G_NR_raw_UE'!EW2510&gt;0,('5G_NR_raw_UE'!EW2510*'5G_NR_raw_UE'!EX2510),"")</f>
        <v/>
      </c>
      <c r="AH2510" t="str">
        <f>IF('5G_NR_raw_UE'!EY2510&gt;0,('5G_NR_raw_UE'!EY2510*'5G_NR_raw_UE'!EZ2510/1000000),"")</f>
        <v/>
      </c>
    </row>
    <row r="2511" spans="31:34">
      <c r="AE2511">
        <f>IF('5G_NR_raw_UE'!EP2511&gt;0,('5G_NR_raw_UE'!EP2511*'5G_NR_raw_UE'!EQ2511),"")</f>
        <v>18428.192854999998</v>
      </c>
      <c r="AF2511" t="str">
        <f>IF('5G_NR_raw_UE'!ER2511&gt;0,('5G_NR_raw_UE'!ER2511*'5G_NR_raw_UE'!ES2511),"")</f>
        <v/>
      </c>
      <c r="AG2511" t="str">
        <f>IF('5G_NR_raw_UE'!EW2511&gt;0,('5G_NR_raw_UE'!EW2511*'5G_NR_raw_UE'!EX2511),"")</f>
        <v/>
      </c>
      <c r="AH2511" t="str">
        <f>IF('5G_NR_raw_UE'!EY2511&gt;0,('5G_NR_raw_UE'!EY2511*'5G_NR_raw_UE'!EZ2511/1000000),"")</f>
        <v/>
      </c>
    </row>
    <row r="2512" spans="31:34">
      <c r="AE2512">
        <f>IF('5G_NR_raw_UE'!EP2512&gt;0,('5G_NR_raw_UE'!EP2512*'5G_NR_raw_UE'!EQ2512),"")</f>
        <v>18249.911999999997</v>
      </c>
      <c r="AF2512" t="str">
        <f>IF('5G_NR_raw_UE'!ER2512&gt;0,('5G_NR_raw_UE'!ER2512*'5G_NR_raw_UE'!ES2512),"")</f>
        <v/>
      </c>
      <c r="AG2512" t="str">
        <f>IF('5G_NR_raw_UE'!EW2512&gt;0,('5G_NR_raw_UE'!EW2512*'5G_NR_raw_UE'!EX2512),"")</f>
        <v/>
      </c>
      <c r="AH2512" t="str">
        <f>IF('5G_NR_raw_UE'!EY2512&gt;0,('5G_NR_raw_UE'!EY2512*'5G_NR_raw_UE'!EZ2512/1000000),"")</f>
        <v/>
      </c>
    </row>
    <row r="2513" spans="31:34">
      <c r="AE2513">
        <f>IF('5G_NR_raw_UE'!EP2513&gt;0,('5G_NR_raw_UE'!EP2513*'5G_NR_raw_UE'!EQ2513),"")</f>
        <v>18465.63204</v>
      </c>
      <c r="AF2513" t="str">
        <f>IF('5G_NR_raw_UE'!ER2513&gt;0,('5G_NR_raw_UE'!ER2513*'5G_NR_raw_UE'!ES2513),"")</f>
        <v/>
      </c>
      <c r="AG2513" t="str">
        <f>IF('5G_NR_raw_UE'!EW2513&gt;0,('5G_NR_raw_UE'!EW2513*'5G_NR_raw_UE'!EX2513),"")</f>
        <v/>
      </c>
      <c r="AH2513" t="str">
        <f>IF('5G_NR_raw_UE'!EY2513&gt;0,('5G_NR_raw_UE'!EY2513*'5G_NR_raw_UE'!EZ2513/1000000),"")</f>
        <v/>
      </c>
    </row>
    <row r="2514" spans="31:34">
      <c r="AE2514">
        <f>IF('5G_NR_raw_UE'!EP2514&gt;0,('5G_NR_raw_UE'!EP2514*'5G_NR_raw_UE'!EQ2514),"")</f>
        <v>18580.979347999997</v>
      </c>
      <c r="AF2514" t="str">
        <f>IF('5G_NR_raw_UE'!ER2514&gt;0,('5G_NR_raw_UE'!ER2514*'5G_NR_raw_UE'!ES2514),"")</f>
        <v/>
      </c>
      <c r="AG2514" t="str">
        <f>IF('5G_NR_raw_UE'!EW2514&gt;0,('5G_NR_raw_UE'!EW2514*'5G_NR_raw_UE'!EX2514),"")</f>
        <v/>
      </c>
      <c r="AH2514" t="str">
        <f>IF('5G_NR_raw_UE'!EY2514&gt;0,('5G_NR_raw_UE'!EY2514*'5G_NR_raw_UE'!EZ2514/1000000),"")</f>
        <v/>
      </c>
    </row>
    <row r="2515" spans="31:34">
      <c r="AE2515">
        <f>IF('5G_NR_raw_UE'!EP2515&gt;0,('5G_NR_raw_UE'!EP2515*'5G_NR_raw_UE'!EQ2515),"")</f>
        <v>18325.149645000001</v>
      </c>
      <c r="AF2515" t="str">
        <f>IF('5G_NR_raw_UE'!ER2515&gt;0,('5G_NR_raw_UE'!ER2515*'5G_NR_raw_UE'!ES2515),"")</f>
        <v/>
      </c>
      <c r="AG2515" t="str">
        <f>IF('5G_NR_raw_UE'!EW2515&gt;0,('5G_NR_raw_UE'!EW2515*'5G_NR_raw_UE'!EX2515),"")</f>
        <v/>
      </c>
      <c r="AH2515" t="str">
        <f>IF('5G_NR_raw_UE'!EY2515&gt;0,('5G_NR_raw_UE'!EY2515*'5G_NR_raw_UE'!EZ2515/1000000),"")</f>
        <v/>
      </c>
    </row>
    <row r="2516" spans="31:34">
      <c r="AE2516">
        <f>IF('5G_NR_raw_UE'!EP2516&gt;0,('5G_NR_raw_UE'!EP2516*'5G_NR_raw_UE'!EQ2516),"")</f>
        <v>18228.349277999998</v>
      </c>
      <c r="AF2516" t="str">
        <f>IF('5G_NR_raw_UE'!ER2516&gt;0,('5G_NR_raw_UE'!ER2516*'5G_NR_raw_UE'!ES2516),"")</f>
        <v/>
      </c>
      <c r="AG2516" t="str">
        <f>IF('5G_NR_raw_UE'!EW2516&gt;0,('5G_NR_raw_UE'!EW2516*'5G_NR_raw_UE'!EX2516),"")</f>
        <v/>
      </c>
      <c r="AH2516" t="str">
        <f>IF('5G_NR_raw_UE'!EY2516&gt;0,('5G_NR_raw_UE'!EY2516*'5G_NR_raw_UE'!EZ2516/1000000),"")</f>
        <v/>
      </c>
    </row>
    <row r="2517" spans="31:34">
      <c r="AE2517">
        <f>IF('5G_NR_raw_UE'!EP2517&gt;0,('5G_NR_raw_UE'!EP2517*'5G_NR_raw_UE'!EQ2517),"")</f>
        <v>18122.128199999999</v>
      </c>
      <c r="AF2517" t="str">
        <f>IF('5G_NR_raw_UE'!ER2517&gt;0,('5G_NR_raw_UE'!ER2517*'5G_NR_raw_UE'!ES2517),"")</f>
        <v/>
      </c>
      <c r="AG2517" t="str">
        <f>IF('5G_NR_raw_UE'!EW2517&gt;0,('5G_NR_raw_UE'!EW2517*'5G_NR_raw_UE'!EX2517),"")</f>
        <v/>
      </c>
      <c r="AH2517" t="str">
        <f>IF('5G_NR_raw_UE'!EY2517&gt;0,('5G_NR_raw_UE'!EY2517*'5G_NR_raw_UE'!EZ2517/1000000),"")</f>
        <v/>
      </c>
    </row>
    <row r="2518" spans="31:34">
      <c r="AE2518">
        <f>IF('5G_NR_raw_UE'!EP2518&gt;0,('5G_NR_raw_UE'!EP2518*'5G_NR_raw_UE'!EQ2518),"")</f>
        <v>18527.655519999997</v>
      </c>
      <c r="AF2518" t="str">
        <f>IF('5G_NR_raw_UE'!ER2518&gt;0,('5G_NR_raw_UE'!ER2518*'5G_NR_raw_UE'!ES2518),"")</f>
        <v/>
      </c>
      <c r="AG2518" t="str">
        <f>IF('5G_NR_raw_UE'!EW2518&gt;0,('5G_NR_raw_UE'!EW2518*'5G_NR_raw_UE'!EX2518),"")</f>
        <v/>
      </c>
      <c r="AH2518" t="str">
        <f>IF('5G_NR_raw_UE'!EY2518&gt;0,('5G_NR_raw_UE'!EY2518*'5G_NR_raw_UE'!EZ2518/1000000),"")</f>
        <v/>
      </c>
    </row>
    <row r="2519" spans="31:34">
      <c r="AE2519">
        <f>IF('5G_NR_raw_UE'!EP2519&gt;0,('5G_NR_raw_UE'!EP2519*'5G_NR_raw_UE'!EQ2519),"")</f>
        <v>18534.164703999999</v>
      </c>
      <c r="AF2519" t="str">
        <f>IF('5G_NR_raw_UE'!ER2519&gt;0,('5G_NR_raw_UE'!ER2519*'5G_NR_raw_UE'!ES2519),"")</f>
        <v/>
      </c>
      <c r="AG2519" t="str">
        <f>IF('5G_NR_raw_UE'!EW2519&gt;0,('5G_NR_raw_UE'!EW2519*'5G_NR_raw_UE'!EX2519),"")</f>
        <v/>
      </c>
      <c r="AH2519" t="str">
        <f>IF('5G_NR_raw_UE'!EY2519&gt;0,('5G_NR_raw_UE'!EY2519*'5G_NR_raw_UE'!EZ2519/1000000),"")</f>
        <v/>
      </c>
    </row>
    <row r="2520" spans="31:34">
      <c r="AE2520">
        <f>IF('5G_NR_raw_UE'!EP2520&gt;0,('5G_NR_raw_UE'!EP2520*'5G_NR_raw_UE'!EQ2520),"")</f>
        <v>18325.248</v>
      </c>
      <c r="AF2520" t="str">
        <f>IF('5G_NR_raw_UE'!ER2520&gt;0,('5G_NR_raw_UE'!ER2520*'5G_NR_raw_UE'!ES2520),"")</f>
        <v/>
      </c>
      <c r="AG2520" t="str">
        <f>IF('5G_NR_raw_UE'!EW2520&gt;0,('5G_NR_raw_UE'!EW2520*'5G_NR_raw_UE'!EX2520),"")</f>
        <v/>
      </c>
      <c r="AH2520" t="str">
        <f>IF('5G_NR_raw_UE'!EY2520&gt;0,('5G_NR_raw_UE'!EY2520*'5G_NR_raw_UE'!EZ2520/1000000),"")</f>
        <v/>
      </c>
    </row>
    <row r="2521" spans="31:34">
      <c r="AE2521">
        <f>IF('5G_NR_raw_UE'!EP2521&gt;0,('5G_NR_raw_UE'!EP2521*'5G_NR_raw_UE'!EQ2521),"")</f>
        <v>18411.550791999998</v>
      </c>
      <c r="AF2521" t="str">
        <f>IF('5G_NR_raw_UE'!ER2521&gt;0,('5G_NR_raw_UE'!ER2521*'5G_NR_raw_UE'!ES2521),"")</f>
        <v/>
      </c>
      <c r="AG2521" t="str">
        <f>IF('5G_NR_raw_UE'!EW2521&gt;0,('5G_NR_raw_UE'!EW2521*'5G_NR_raw_UE'!EX2521),"")</f>
        <v/>
      </c>
      <c r="AH2521" t="str">
        <f>IF('5G_NR_raw_UE'!EY2521&gt;0,('5G_NR_raw_UE'!EY2521*'5G_NR_raw_UE'!EZ2521/1000000),"")</f>
        <v/>
      </c>
    </row>
    <row r="2522" spans="31:34">
      <c r="AE2522">
        <f>IF('5G_NR_raw_UE'!EP2522&gt;0,('5G_NR_raw_UE'!EP2522*'5G_NR_raw_UE'!EQ2522),"")</f>
        <v>18670.54247</v>
      </c>
      <c r="AF2522" t="str">
        <f>IF('5G_NR_raw_UE'!ER2522&gt;0,('5G_NR_raw_UE'!ER2522*'5G_NR_raw_UE'!ES2522),"")</f>
        <v/>
      </c>
      <c r="AG2522" t="str">
        <f>IF('5G_NR_raw_UE'!EW2522&gt;0,('5G_NR_raw_UE'!EW2522*'5G_NR_raw_UE'!EX2522),"")</f>
        <v/>
      </c>
      <c r="AH2522" t="str">
        <f>IF('5G_NR_raw_UE'!EY2522&gt;0,('5G_NR_raw_UE'!EY2522*'5G_NR_raw_UE'!EZ2522/1000000),"")</f>
        <v/>
      </c>
    </row>
    <row r="2523" spans="31:34">
      <c r="AE2523">
        <f>IF('5G_NR_raw_UE'!EP2523&gt;0,('5G_NR_raw_UE'!EP2523*'5G_NR_raw_UE'!EQ2523),"")</f>
        <v>19003.848387999999</v>
      </c>
      <c r="AF2523" t="str">
        <f>IF('5G_NR_raw_UE'!ER2523&gt;0,('5G_NR_raw_UE'!ER2523*'5G_NR_raw_UE'!ES2523),"")</f>
        <v/>
      </c>
      <c r="AG2523" t="str">
        <f>IF('5G_NR_raw_UE'!EW2523&gt;0,('5G_NR_raw_UE'!EW2523*'5G_NR_raw_UE'!EX2523),"")</f>
        <v/>
      </c>
      <c r="AH2523" t="str">
        <f>IF('5G_NR_raw_UE'!EY2523&gt;0,('5G_NR_raw_UE'!EY2523*'5G_NR_raw_UE'!EZ2523/1000000),"")</f>
        <v/>
      </c>
    </row>
    <row r="2524" spans="31:34">
      <c r="AE2524">
        <f>IF('5G_NR_raw_UE'!EP2524&gt;0,('5G_NR_raw_UE'!EP2524*'5G_NR_raw_UE'!EQ2524),"")</f>
        <v>18382.361841000002</v>
      </c>
      <c r="AF2524" t="str">
        <f>IF('5G_NR_raw_UE'!ER2524&gt;0,('5G_NR_raw_UE'!ER2524*'5G_NR_raw_UE'!ES2524),"")</f>
        <v/>
      </c>
      <c r="AG2524" t="str">
        <f>IF('5G_NR_raw_UE'!EW2524&gt;0,('5G_NR_raw_UE'!EW2524*'5G_NR_raw_UE'!EX2524),"")</f>
        <v/>
      </c>
      <c r="AH2524" t="str">
        <f>IF('5G_NR_raw_UE'!EY2524&gt;0,('5G_NR_raw_UE'!EY2524*'5G_NR_raw_UE'!EZ2524/1000000),"")</f>
        <v/>
      </c>
    </row>
    <row r="2525" spans="31:34">
      <c r="AE2525">
        <f>IF('5G_NR_raw_UE'!EP2525&gt;0,('5G_NR_raw_UE'!EP2525*'5G_NR_raw_UE'!EQ2525),"")</f>
        <v>1858.259194</v>
      </c>
      <c r="AF2525" t="str">
        <f>IF('5G_NR_raw_UE'!ER2525&gt;0,('5G_NR_raw_UE'!ER2525*'5G_NR_raw_UE'!ES2525),"")</f>
        <v/>
      </c>
      <c r="AG2525" t="str">
        <f>IF('5G_NR_raw_UE'!EW2525&gt;0,('5G_NR_raw_UE'!EW2525*'5G_NR_raw_UE'!EX2525),"")</f>
        <v/>
      </c>
      <c r="AH2525" t="str">
        <f>IF('5G_NR_raw_UE'!EY2525&gt;0,('5G_NR_raw_UE'!EY2525*'5G_NR_raw_UE'!EZ2525/1000000),"")</f>
        <v/>
      </c>
    </row>
    <row r="2526" spans="31:34">
      <c r="AE2526">
        <f>IF('5G_NR_raw_UE'!EP2526&gt;0,('5G_NR_raw_UE'!EP2526*'5G_NR_raw_UE'!EQ2526),"")</f>
        <v>18483.8416</v>
      </c>
      <c r="AF2526" t="str">
        <f>IF('5G_NR_raw_UE'!ER2526&gt;0,('5G_NR_raw_UE'!ER2526*'5G_NR_raw_UE'!ES2526),"")</f>
        <v/>
      </c>
      <c r="AG2526" t="str">
        <f>IF('5G_NR_raw_UE'!EW2526&gt;0,('5G_NR_raw_UE'!EW2526*'5G_NR_raw_UE'!EX2526),"")</f>
        <v/>
      </c>
      <c r="AH2526" t="str">
        <f>IF('5G_NR_raw_UE'!EY2526&gt;0,('5G_NR_raw_UE'!EY2526*'5G_NR_raw_UE'!EZ2526/1000000),"")</f>
        <v/>
      </c>
    </row>
    <row r="2527" spans="31:34">
      <c r="AE2527">
        <f>IF('5G_NR_raw_UE'!EP2527&gt;0,('5G_NR_raw_UE'!EP2527*'5G_NR_raw_UE'!EQ2527),"")</f>
        <v>18630.861833999999</v>
      </c>
      <c r="AF2527" t="str">
        <f>IF('5G_NR_raw_UE'!ER2527&gt;0,('5G_NR_raw_UE'!ER2527*'5G_NR_raw_UE'!ES2527),"")</f>
        <v/>
      </c>
      <c r="AG2527" t="str">
        <f>IF('5G_NR_raw_UE'!EW2527&gt;0,('5G_NR_raw_UE'!EW2527*'5G_NR_raw_UE'!EX2527),"")</f>
        <v/>
      </c>
      <c r="AH2527" t="str">
        <f>IF('5G_NR_raw_UE'!EY2527&gt;0,('5G_NR_raw_UE'!EY2527*'5G_NR_raw_UE'!EZ2527/1000000),"")</f>
        <v/>
      </c>
    </row>
    <row r="2528" spans="31:34">
      <c r="AE2528">
        <f>IF('5G_NR_raw_UE'!EP2528&gt;0,('5G_NR_raw_UE'!EP2528*'5G_NR_raw_UE'!EQ2528),"")</f>
        <v>18851.901497999999</v>
      </c>
      <c r="AF2528" t="str">
        <f>IF('5G_NR_raw_UE'!ER2528&gt;0,('5G_NR_raw_UE'!ER2528*'5G_NR_raw_UE'!ES2528),"")</f>
        <v/>
      </c>
      <c r="AG2528" t="str">
        <f>IF('5G_NR_raw_UE'!EW2528&gt;0,('5G_NR_raw_UE'!EW2528*'5G_NR_raw_UE'!EX2528),"")</f>
        <v/>
      </c>
      <c r="AH2528" t="str">
        <f>IF('5G_NR_raw_UE'!EY2528&gt;0,('5G_NR_raw_UE'!EY2528*'5G_NR_raw_UE'!EZ2528/1000000),"")</f>
        <v/>
      </c>
    </row>
    <row r="2529" spans="31:34">
      <c r="AE2529">
        <f>IF('5G_NR_raw_UE'!EP2529&gt;0,('5G_NR_raw_UE'!EP2529*'5G_NR_raw_UE'!EQ2529),"")</f>
        <v>18823.475711999999</v>
      </c>
      <c r="AF2529" t="str">
        <f>IF('5G_NR_raw_UE'!ER2529&gt;0,('5G_NR_raw_UE'!ER2529*'5G_NR_raw_UE'!ES2529),"")</f>
        <v/>
      </c>
      <c r="AG2529" t="str">
        <f>IF('5G_NR_raw_UE'!EW2529&gt;0,('5G_NR_raw_UE'!EW2529*'5G_NR_raw_UE'!EX2529),"")</f>
        <v/>
      </c>
      <c r="AH2529" t="str">
        <f>IF('5G_NR_raw_UE'!EY2529&gt;0,('5G_NR_raw_UE'!EY2529*'5G_NR_raw_UE'!EZ2529/1000000),"")</f>
        <v/>
      </c>
    </row>
    <row r="2530" spans="31:34">
      <c r="AE2530">
        <f>IF('5G_NR_raw_UE'!EP2530&gt;0,('5G_NR_raw_UE'!EP2530*'5G_NR_raw_UE'!EQ2530),"")</f>
        <v>18680.674855999998</v>
      </c>
      <c r="AF2530" t="str">
        <f>IF('5G_NR_raw_UE'!ER2530&gt;0,('5G_NR_raw_UE'!ER2530*'5G_NR_raw_UE'!ES2530),"")</f>
        <v/>
      </c>
      <c r="AG2530" t="str">
        <f>IF('5G_NR_raw_UE'!EW2530&gt;0,('5G_NR_raw_UE'!EW2530*'5G_NR_raw_UE'!EX2530),"")</f>
        <v/>
      </c>
      <c r="AH2530" t="str">
        <f>IF('5G_NR_raw_UE'!EY2530&gt;0,('5G_NR_raw_UE'!EY2530*'5G_NR_raw_UE'!EZ2530/1000000),"")</f>
        <v/>
      </c>
    </row>
    <row r="2531" spans="31:34">
      <c r="AE2531">
        <f>IF('5G_NR_raw_UE'!EP2531&gt;0,('5G_NR_raw_UE'!EP2531*'5G_NR_raw_UE'!EQ2531),"")</f>
        <v>18276.650664999997</v>
      </c>
      <c r="AF2531" t="str">
        <f>IF('5G_NR_raw_UE'!ER2531&gt;0,('5G_NR_raw_UE'!ER2531*'5G_NR_raw_UE'!ES2531),"")</f>
        <v/>
      </c>
      <c r="AG2531" t="str">
        <f>IF('5G_NR_raw_UE'!EW2531&gt;0,('5G_NR_raw_UE'!EW2531*'5G_NR_raw_UE'!EX2531),"")</f>
        <v/>
      </c>
      <c r="AH2531" t="str">
        <f>IF('5G_NR_raw_UE'!EY2531&gt;0,('5G_NR_raw_UE'!EY2531*'5G_NR_raw_UE'!EZ2531/1000000),"")</f>
        <v/>
      </c>
    </row>
    <row r="2532" spans="31:34">
      <c r="AE2532">
        <f>IF('5G_NR_raw_UE'!EP2532&gt;0,('5G_NR_raw_UE'!EP2532*'5G_NR_raw_UE'!EQ2532),"")</f>
        <v>18718.910703999998</v>
      </c>
      <c r="AF2532" t="str">
        <f>IF('5G_NR_raw_UE'!ER2532&gt;0,('5G_NR_raw_UE'!ER2532*'5G_NR_raw_UE'!ES2532),"")</f>
        <v/>
      </c>
      <c r="AG2532" t="str">
        <f>IF('5G_NR_raw_UE'!EW2532&gt;0,('5G_NR_raw_UE'!EW2532*'5G_NR_raw_UE'!EX2532),"")</f>
        <v/>
      </c>
      <c r="AH2532" t="str">
        <f>IF('5G_NR_raw_UE'!EY2532&gt;0,('5G_NR_raw_UE'!EY2532*'5G_NR_raw_UE'!EZ2532/1000000),"")</f>
        <v/>
      </c>
    </row>
    <row r="2533" spans="31:34">
      <c r="AE2533">
        <f>IF('5G_NR_raw_UE'!EP2533&gt;0,('5G_NR_raw_UE'!EP2533*'5G_NR_raw_UE'!EQ2533),"")</f>
        <v>1858.2929399999998</v>
      </c>
      <c r="AF2533" t="str">
        <f>IF('5G_NR_raw_UE'!ER2533&gt;0,('5G_NR_raw_UE'!ER2533*'5G_NR_raw_UE'!ES2533),"")</f>
        <v/>
      </c>
      <c r="AG2533" t="str">
        <f>IF('5G_NR_raw_UE'!EW2533&gt;0,('5G_NR_raw_UE'!EW2533*'5G_NR_raw_UE'!EX2533),"")</f>
        <v/>
      </c>
      <c r="AH2533" t="str">
        <f>IF('5G_NR_raw_UE'!EY2533&gt;0,('5G_NR_raw_UE'!EY2533*'5G_NR_raw_UE'!EZ2533/1000000),"")</f>
        <v/>
      </c>
    </row>
    <row r="2534" spans="31:34">
      <c r="AE2534">
        <f>IF('5G_NR_raw_UE'!EP2534&gt;0,('5G_NR_raw_UE'!EP2534*'5G_NR_raw_UE'!EQ2534),"")</f>
        <v>18886.642884000001</v>
      </c>
      <c r="AF2534" t="str">
        <f>IF('5G_NR_raw_UE'!ER2534&gt;0,('5G_NR_raw_UE'!ER2534*'5G_NR_raw_UE'!ES2534),"")</f>
        <v/>
      </c>
      <c r="AG2534" t="str">
        <f>IF('5G_NR_raw_UE'!EW2534&gt;0,('5G_NR_raw_UE'!EW2534*'5G_NR_raw_UE'!EX2534),"")</f>
        <v/>
      </c>
      <c r="AH2534" t="str">
        <f>IF('5G_NR_raw_UE'!EY2534&gt;0,('5G_NR_raw_UE'!EY2534*'5G_NR_raw_UE'!EZ2534/1000000),"")</f>
        <v/>
      </c>
    </row>
    <row r="2535" spans="31:34">
      <c r="AE2535">
        <f>IF('5G_NR_raw_UE'!EP2535&gt;0,('5G_NR_raw_UE'!EP2535*'5G_NR_raw_UE'!EQ2535),"")</f>
        <v>18862.718976</v>
      </c>
      <c r="AF2535" t="str">
        <f>IF('5G_NR_raw_UE'!ER2535&gt;0,('5G_NR_raw_UE'!ER2535*'5G_NR_raw_UE'!ES2535),"")</f>
        <v/>
      </c>
      <c r="AG2535" t="str">
        <f>IF('5G_NR_raw_UE'!EW2535&gt;0,('5G_NR_raw_UE'!EW2535*'5G_NR_raw_UE'!EX2535),"")</f>
        <v/>
      </c>
      <c r="AH2535" t="str">
        <f>IF('5G_NR_raw_UE'!EY2535&gt;0,('5G_NR_raw_UE'!EY2535*'5G_NR_raw_UE'!EZ2535/1000000),"")</f>
        <v/>
      </c>
    </row>
    <row r="2536" spans="31:34">
      <c r="AE2536">
        <f>IF('5G_NR_raw_UE'!EP2536&gt;0,('5G_NR_raw_UE'!EP2536*'5G_NR_raw_UE'!EQ2536),"")</f>
        <v>18091.963415999999</v>
      </c>
      <c r="AF2536" t="str">
        <f>IF('5G_NR_raw_UE'!ER2536&gt;0,('5G_NR_raw_UE'!ER2536*'5G_NR_raw_UE'!ES2536),"")</f>
        <v/>
      </c>
      <c r="AG2536" t="str">
        <f>IF('5G_NR_raw_UE'!EW2536&gt;0,('5G_NR_raw_UE'!EW2536*'5G_NR_raw_UE'!EX2536),"")</f>
        <v/>
      </c>
      <c r="AH2536" t="str">
        <f>IF('5G_NR_raw_UE'!EY2536&gt;0,('5G_NR_raw_UE'!EY2536*'5G_NR_raw_UE'!EZ2536/1000000),"")</f>
        <v/>
      </c>
    </row>
    <row r="2537" spans="31:34">
      <c r="AE2537">
        <f>IF('5G_NR_raw_UE'!EP2537&gt;0,('5G_NR_raw_UE'!EP2537*'5G_NR_raw_UE'!EQ2537),"")</f>
        <v>18516.278533999997</v>
      </c>
      <c r="AF2537" t="str">
        <f>IF('5G_NR_raw_UE'!ER2537&gt;0,('5G_NR_raw_UE'!ER2537*'5G_NR_raw_UE'!ES2537),"")</f>
        <v/>
      </c>
      <c r="AG2537" t="str">
        <f>IF('5G_NR_raw_UE'!EW2537&gt;0,('5G_NR_raw_UE'!EW2537*'5G_NR_raw_UE'!EX2537),"")</f>
        <v/>
      </c>
      <c r="AH2537" t="str">
        <f>IF('5G_NR_raw_UE'!EY2537&gt;0,('5G_NR_raw_UE'!EY2537*'5G_NR_raw_UE'!EZ2537/1000000),"")</f>
        <v/>
      </c>
    </row>
    <row r="2538" spans="31:34">
      <c r="AE2538">
        <f>IF('5G_NR_raw_UE'!EP2538&gt;0,('5G_NR_raw_UE'!EP2538*'5G_NR_raw_UE'!EQ2538),"")</f>
        <v>1859.6985119999999</v>
      </c>
      <c r="AF2538" t="str">
        <f>IF('5G_NR_raw_UE'!ER2538&gt;0,('5G_NR_raw_UE'!ER2538*'5G_NR_raw_UE'!ES2538),"")</f>
        <v/>
      </c>
      <c r="AG2538" t="str">
        <f>IF('5G_NR_raw_UE'!EW2538&gt;0,('5G_NR_raw_UE'!EW2538*'5G_NR_raw_UE'!EX2538),"")</f>
        <v/>
      </c>
      <c r="AH2538" t="str">
        <f>IF('5G_NR_raw_UE'!EY2538&gt;0,('5G_NR_raw_UE'!EY2538*'5G_NR_raw_UE'!EZ2538/1000000),"")</f>
        <v/>
      </c>
    </row>
    <row r="2539" spans="31:34">
      <c r="AE2539">
        <f>IF('5G_NR_raw_UE'!EP2539&gt;0,('5G_NR_raw_UE'!EP2539*'5G_NR_raw_UE'!EQ2539),"")</f>
        <v>18855.625592999997</v>
      </c>
      <c r="AF2539" t="str">
        <f>IF('5G_NR_raw_UE'!ER2539&gt;0,('5G_NR_raw_UE'!ER2539*'5G_NR_raw_UE'!ES2539),"")</f>
        <v/>
      </c>
      <c r="AG2539" t="str">
        <f>IF('5G_NR_raw_UE'!EW2539&gt;0,('5G_NR_raw_UE'!EW2539*'5G_NR_raw_UE'!EX2539),"")</f>
        <v/>
      </c>
      <c r="AH2539" t="str">
        <f>IF('5G_NR_raw_UE'!EY2539&gt;0,('5G_NR_raw_UE'!EY2539*'5G_NR_raw_UE'!EZ2539/1000000),"")</f>
        <v/>
      </c>
    </row>
    <row r="2540" spans="31:34">
      <c r="AE2540">
        <f>IF('5G_NR_raw_UE'!EP2540&gt;0,('5G_NR_raw_UE'!EP2540*'5G_NR_raw_UE'!EQ2540),"")</f>
        <v>18461.656500000001</v>
      </c>
      <c r="AF2540" t="str">
        <f>IF('5G_NR_raw_UE'!ER2540&gt;0,('5G_NR_raw_UE'!ER2540*'5G_NR_raw_UE'!ES2540),"")</f>
        <v/>
      </c>
      <c r="AG2540" t="str">
        <f>IF('5G_NR_raw_UE'!EW2540&gt;0,('5G_NR_raw_UE'!EW2540*'5G_NR_raw_UE'!EX2540),"")</f>
        <v/>
      </c>
      <c r="AH2540" t="str">
        <f>IF('5G_NR_raw_UE'!EY2540&gt;0,('5G_NR_raw_UE'!EY2540*'5G_NR_raw_UE'!EZ2540/1000000),"")</f>
        <v/>
      </c>
    </row>
    <row r="2541" spans="31:34">
      <c r="AE2541">
        <f>IF('5G_NR_raw_UE'!EP2541&gt;0,('5G_NR_raw_UE'!EP2541*'5G_NR_raw_UE'!EQ2541),"")</f>
        <v>18623.558015999999</v>
      </c>
      <c r="AF2541" t="str">
        <f>IF('5G_NR_raw_UE'!ER2541&gt;0,('5G_NR_raw_UE'!ER2541*'5G_NR_raw_UE'!ES2541),"")</f>
        <v/>
      </c>
      <c r="AG2541" t="str">
        <f>IF('5G_NR_raw_UE'!EW2541&gt;0,('5G_NR_raw_UE'!EW2541*'5G_NR_raw_UE'!EX2541),"")</f>
        <v/>
      </c>
      <c r="AH2541" t="str">
        <f>IF('5G_NR_raw_UE'!EY2541&gt;0,('5G_NR_raw_UE'!EY2541*'5G_NR_raw_UE'!EZ2541/1000000),"")</f>
        <v/>
      </c>
    </row>
    <row r="2542" spans="31:34">
      <c r="AE2542">
        <f>IF('5G_NR_raw_UE'!EP2542&gt;0,('5G_NR_raw_UE'!EP2542*'5G_NR_raw_UE'!EQ2542),"")</f>
        <v>1881.902795</v>
      </c>
      <c r="AF2542" t="str">
        <f>IF('5G_NR_raw_UE'!ER2542&gt;0,('5G_NR_raw_UE'!ER2542*'5G_NR_raw_UE'!ES2542),"")</f>
        <v/>
      </c>
      <c r="AG2542" t="str">
        <f>IF('5G_NR_raw_UE'!EW2542&gt;0,('5G_NR_raw_UE'!EW2542*'5G_NR_raw_UE'!EX2542),"")</f>
        <v/>
      </c>
      <c r="AH2542" t="str">
        <f>IF('5G_NR_raw_UE'!EY2542&gt;0,('5G_NR_raw_UE'!EY2542*'5G_NR_raw_UE'!EZ2542/1000000),"")</f>
        <v/>
      </c>
    </row>
    <row r="2543" spans="31:34">
      <c r="AE2543">
        <f>IF('5G_NR_raw_UE'!EP2543&gt;0,('5G_NR_raw_UE'!EP2543*'5G_NR_raw_UE'!EQ2543),"")</f>
        <v>18674.719209999999</v>
      </c>
      <c r="AF2543" t="str">
        <f>IF('5G_NR_raw_UE'!ER2543&gt;0,('5G_NR_raw_UE'!ER2543*'5G_NR_raw_UE'!ES2543),"")</f>
        <v/>
      </c>
      <c r="AG2543" t="str">
        <f>IF('5G_NR_raw_UE'!EW2543&gt;0,('5G_NR_raw_UE'!EW2543*'5G_NR_raw_UE'!EX2543),"")</f>
        <v/>
      </c>
      <c r="AH2543" t="str">
        <f>IF('5G_NR_raw_UE'!EY2543&gt;0,('5G_NR_raw_UE'!EY2543*'5G_NR_raw_UE'!EZ2543/1000000),"")</f>
        <v/>
      </c>
    </row>
    <row r="2544" spans="31:34">
      <c r="AE2544">
        <f>IF('5G_NR_raw_UE'!EP2544&gt;0,('5G_NR_raw_UE'!EP2544*'5G_NR_raw_UE'!EQ2544),"")</f>
        <v>18682.387129999999</v>
      </c>
      <c r="AF2544" t="str">
        <f>IF('5G_NR_raw_UE'!ER2544&gt;0,('5G_NR_raw_UE'!ER2544*'5G_NR_raw_UE'!ES2544),"")</f>
        <v/>
      </c>
      <c r="AG2544" t="str">
        <f>IF('5G_NR_raw_UE'!EW2544&gt;0,('5G_NR_raw_UE'!EW2544*'5G_NR_raw_UE'!EX2544),"")</f>
        <v/>
      </c>
      <c r="AH2544" t="str">
        <f>IF('5G_NR_raw_UE'!EY2544&gt;0,('5G_NR_raw_UE'!EY2544*'5G_NR_raw_UE'!EZ2544/1000000),"")</f>
        <v/>
      </c>
    </row>
    <row r="2545" spans="31:34">
      <c r="AE2545">
        <f>IF('5G_NR_raw_UE'!EP2545&gt;0,('5G_NR_raw_UE'!EP2545*'5G_NR_raw_UE'!EQ2545),"")</f>
        <v>18793.98832</v>
      </c>
      <c r="AF2545" t="str">
        <f>IF('5G_NR_raw_UE'!ER2545&gt;0,('5G_NR_raw_UE'!ER2545*'5G_NR_raw_UE'!ES2545),"")</f>
        <v/>
      </c>
      <c r="AG2545" t="str">
        <f>IF('5G_NR_raw_UE'!EW2545&gt;0,('5G_NR_raw_UE'!EW2545*'5G_NR_raw_UE'!EX2545),"")</f>
        <v/>
      </c>
      <c r="AH2545" t="str">
        <f>IF('5G_NR_raw_UE'!EY2545&gt;0,('5G_NR_raw_UE'!EY2545*'5G_NR_raw_UE'!EZ2545/1000000),"")</f>
        <v/>
      </c>
    </row>
    <row r="2546" spans="31:34">
      <c r="AE2546">
        <f>IF('5G_NR_raw_UE'!EP2546&gt;0,('5G_NR_raw_UE'!EP2546*'5G_NR_raw_UE'!EQ2546),"")</f>
        <v>18800.072128</v>
      </c>
      <c r="AF2546" t="str">
        <f>IF('5G_NR_raw_UE'!ER2546&gt;0,('5G_NR_raw_UE'!ER2546*'5G_NR_raw_UE'!ES2546),"")</f>
        <v/>
      </c>
      <c r="AG2546" t="str">
        <f>IF('5G_NR_raw_UE'!EW2546&gt;0,('5G_NR_raw_UE'!EW2546*'5G_NR_raw_UE'!EX2546),"")</f>
        <v/>
      </c>
      <c r="AH2546" t="str">
        <f>IF('5G_NR_raw_UE'!EY2546&gt;0,('5G_NR_raw_UE'!EY2546*'5G_NR_raw_UE'!EZ2546/1000000),"")</f>
        <v/>
      </c>
    </row>
    <row r="2547" spans="31:34">
      <c r="AE2547">
        <f>IF('5G_NR_raw_UE'!EP2547&gt;0,('5G_NR_raw_UE'!EP2547*'5G_NR_raw_UE'!EQ2547),"")</f>
        <v>18805.526016</v>
      </c>
      <c r="AF2547" t="str">
        <f>IF('5G_NR_raw_UE'!ER2547&gt;0,('5G_NR_raw_UE'!ER2547*'5G_NR_raw_UE'!ES2547),"")</f>
        <v/>
      </c>
      <c r="AG2547" t="str">
        <f>IF('5G_NR_raw_UE'!EW2547&gt;0,('5G_NR_raw_UE'!EW2547*'5G_NR_raw_UE'!EX2547),"")</f>
        <v/>
      </c>
      <c r="AH2547" t="str">
        <f>IF('5G_NR_raw_UE'!EY2547&gt;0,('5G_NR_raw_UE'!EY2547*'5G_NR_raw_UE'!EZ2547/1000000),"")</f>
        <v/>
      </c>
    </row>
    <row r="2548" spans="31:34">
      <c r="AE2548">
        <f>IF('5G_NR_raw_UE'!EP2548&gt;0,('5G_NR_raw_UE'!EP2548*'5G_NR_raw_UE'!EQ2548),"")</f>
        <v>18697.674490000001</v>
      </c>
      <c r="AF2548" t="str">
        <f>IF('5G_NR_raw_UE'!ER2548&gt;0,('5G_NR_raw_UE'!ER2548*'5G_NR_raw_UE'!ES2548),"")</f>
        <v/>
      </c>
      <c r="AG2548" t="str">
        <f>IF('5G_NR_raw_UE'!EW2548&gt;0,('5G_NR_raw_UE'!EW2548*'5G_NR_raw_UE'!EX2548),"")</f>
        <v/>
      </c>
      <c r="AH2548" t="str">
        <f>IF('5G_NR_raw_UE'!EY2548&gt;0,('5G_NR_raw_UE'!EY2548*'5G_NR_raw_UE'!EZ2548/1000000),"")</f>
        <v/>
      </c>
    </row>
    <row r="2549" spans="31:34">
      <c r="AE2549">
        <f>IF('5G_NR_raw_UE'!EP2549&gt;0,('5G_NR_raw_UE'!EP2549*'5G_NR_raw_UE'!EQ2549),"")</f>
        <v>18413.2536</v>
      </c>
      <c r="AF2549" t="str">
        <f>IF('5G_NR_raw_UE'!ER2549&gt;0,('5G_NR_raw_UE'!ER2549*'5G_NR_raw_UE'!ES2549),"")</f>
        <v/>
      </c>
      <c r="AG2549" t="str">
        <f>IF('5G_NR_raw_UE'!EW2549&gt;0,('5G_NR_raw_UE'!EW2549*'5G_NR_raw_UE'!EX2549),"")</f>
        <v/>
      </c>
      <c r="AH2549" t="str">
        <f>IF('5G_NR_raw_UE'!EY2549&gt;0,('5G_NR_raw_UE'!EY2549*'5G_NR_raw_UE'!EZ2549/1000000),"")</f>
        <v/>
      </c>
    </row>
    <row r="2550" spans="31:34">
      <c r="AE2550">
        <f>IF('5G_NR_raw_UE'!EP2550&gt;0,('5G_NR_raw_UE'!EP2550*'5G_NR_raw_UE'!EQ2550),"")</f>
        <v>18934.662984999999</v>
      </c>
      <c r="AF2550" t="str">
        <f>IF('5G_NR_raw_UE'!ER2550&gt;0,('5G_NR_raw_UE'!ER2550*'5G_NR_raw_UE'!ES2550),"")</f>
        <v/>
      </c>
      <c r="AG2550" t="str">
        <f>IF('5G_NR_raw_UE'!EW2550&gt;0,('5G_NR_raw_UE'!EW2550*'5G_NR_raw_UE'!EX2550),"")</f>
        <v/>
      </c>
      <c r="AH2550" t="str">
        <f>IF('5G_NR_raw_UE'!EY2550&gt;0,('5G_NR_raw_UE'!EY2550*'5G_NR_raw_UE'!EZ2550/1000000),"")</f>
        <v/>
      </c>
    </row>
    <row r="2551" spans="31:34">
      <c r="AE2551">
        <f>IF('5G_NR_raw_UE'!EP2551&gt;0,('5G_NR_raw_UE'!EP2551*'5G_NR_raw_UE'!EQ2551),"")</f>
        <v>18573.813479999997</v>
      </c>
      <c r="AF2551" t="str">
        <f>IF('5G_NR_raw_UE'!ER2551&gt;0,('5G_NR_raw_UE'!ER2551*'5G_NR_raw_UE'!ES2551),"")</f>
        <v/>
      </c>
      <c r="AG2551" t="str">
        <f>IF('5G_NR_raw_UE'!EW2551&gt;0,('5G_NR_raw_UE'!EW2551*'5G_NR_raw_UE'!EX2551),"")</f>
        <v/>
      </c>
      <c r="AH2551" t="str">
        <f>IF('5G_NR_raw_UE'!EY2551&gt;0,('5G_NR_raw_UE'!EY2551*'5G_NR_raw_UE'!EZ2551/1000000),"")</f>
        <v/>
      </c>
    </row>
    <row r="2552" spans="31:34">
      <c r="AE2552">
        <f>IF('5G_NR_raw_UE'!EP2552&gt;0,('5G_NR_raw_UE'!EP2552*'5G_NR_raw_UE'!EQ2552),"")</f>
        <v>18616.990275999997</v>
      </c>
      <c r="AF2552" t="str">
        <f>IF('5G_NR_raw_UE'!ER2552&gt;0,('5G_NR_raw_UE'!ER2552*'5G_NR_raw_UE'!ES2552),"")</f>
        <v/>
      </c>
      <c r="AG2552" t="str">
        <f>IF('5G_NR_raw_UE'!EW2552&gt;0,('5G_NR_raw_UE'!EW2552*'5G_NR_raw_UE'!EX2552),"")</f>
        <v/>
      </c>
      <c r="AH2552" t="str">
        <f>IF('5G_NR_raw_UE'!EY2552&gt;0,('5G_NR_raw_UE'!EY2552*'5G_NR_raw_UE'!EZ2552/1000000),"")</f>
        <v/>
      </c>
    </row>
    <row r="2553" spans="31:34">
      <c r="AE2553">
        <f>IF('5G_NR_raw_UE'!EP2553&gt;0,('5G_NR_raw_UE'!EP2553*'5G_NR_raw_UE'!EQ2553),"")</f>
        <v>185.85997799999998</v>
      </c>
      <c r="AF2553" t="str">
        <f>IF('5G_NR_raw_UE'!ER2553&gt;0,('5G_NR_raw_UE'!ER2553*'5G_NR_raw_UE'!ES2553),"")</f>
        <v/>
      </c>
      <c r="AG2553" t="str">
        <f>IF('5G_NR_raw_UE'!EW2553&gt;0,('5G_NR_raw_UE'!EW2553*'5G_NR_raw_UE'!EX2553),"")</f>
        <v/>
      </c>
      <c r="AH2553" t="str">
        <f>IF('5G_NR_raw_UE'!EY2553&gt;0,('5G_NR_raw_UE'!EY2553*'5G_NR_raw_UE'!EZ2553/1000000),"")</f>
        <v/>
      </c>
    </row>
    <row r="2554" spans="31:34">
      <c r="AE2554">
        <f>IF('5G_NR_raw_UE'!EP2554&gt;0,('5G_NR_raw_UE'!EP2554*'5G_NR_raw_UE'!EQ2554),"")</f>
        <v>18411.010112</v>
      </c>
      <c r="AF2554" t="str">
        <f>IF('5G_NR_raw_UE'!ER2554&gt;0,('5G_NR_raw_UE'!ER2554*'5G_NR_raw_UE'!ES2554),"")</f>
        <v/>
      </c>
      <c r="AG2554" t="str">
        <f>IF('5G_NR_raw_UE'!EW2554&gt;0,('5G_NR_raw_UE'!EW2554*'5G_NR_raw_UE'!EX2554),"")</f>
        <v/>
      </c>
      <c r="AH2554" t="str">
        <f>IF('5G_NR_raw_UE'!EY2554&gt;0,('5G_NR_raw_UE'!EY2554*'5G_NR_raw_UE'!EZ2554/1000000),"")</f>
        <v/>
      </c>
    </row>
    <row r="2555" spans="31:34">
      <c r="AE2555">
        <f>IF('5G_NR_raw_UE'!EP2555&gt;0,('5G_NR_raw_UE'!EP2555*'5G_NR_raw_UE'!EQ2555),"")</f>
        <v>18416.297472000002</v>
      </c>
      <c r="AF2555" t="str">
        <f>IF('5G_NR_raw_UE'!ER2555&gt;0,('5G_NR_raw_UE'!ER2555*'5G_NR_raw_UE'!ES2555),"")</f>
        <v/>
      </c>
      <c r="AG2555" t="str">
        <f>IF('5G_NR_raw_UE'!EW2555&gt;0,('5G_NR_raw_UE'!EW2555*'5G_NR_raw_UE'!EX2555),"")</f>
        <v/>
      </c>
      <c r="AH2555" t="str">
        <f>IF('5G_NR_raw_UE'!EY2555&gt;0,('5G_NR_raw_UE'!EY2555*'5G_NR_raw_UE'!EZ2555/1000000),"")</f>
        <v/>
      </c>
    </row>
    <row r="2556" spans="31:34">
      <c r="AE2556">
        <f>IF('5G_NR_raw_UE'!EP2556&gt;0,('5G_NR_raw_UE'!EP2556*'5G_NR_raw_UE'!EQ2556),"")</f>
        <v>18679.136882999999</v>
      </c>
      <c r="AF2556" t="str">
        <f>IF('5G_NR_raw_UE'!ER2556&gt;0,('5G_NR_raw_UE'!ER2556*'5G_NR_raw_UE'!ES2556),"")</f>
        <v/>
      </c>
      <c r="AG2556" t="str">
        <f>IF('5G_NR_raw_UE'!EW2556&gt;0,('5G_NR_raw_UE'!EW2556*'5G_NR_raw_UE'!EX2556),"")</f>
        <v/>
      </c>
      <c r="AH2556" t="str">
        <f>IF('5G_NR_raw_UE'!EY2556&gt;0,('5G_NR_raw_UE'!EY2556*'5G_NR_raw_UE'!EZ2556/1000000),"")</f>
        <v/>
      </c>
    </row>
    <row r="2557" spans="31:34">
      <c r="AE2557">
        <f>IF('5G_NR_raw_UE'!EP2557&gt;0,('5G_NR_raw_UE'!EP2557*'5G_NR_raw_UE'!EQ2557),"")</f>
        <v>18608.045807999999</v>
      </c>
      <c r="AF2557" t="str">
        <f>IF('5G_NR_raw_UE'!ER2557&gt;0,('5G_NR_raw_UE'!ER2557*'5G_NR_raw_UE'!ES2557),"")</f>
        <v/>
      </c>
      <c r="AG2557" t="str">
        <f>IF('5G_NR_raw_UE'!EW2557&gt;0,('5G_NR_raw_UE'!EW2557*'5G_NR_raw_UE'!EX2557),"")</f>
        <v/>
      </c>
      <c r="AH2557" t="str">
        <f>IF('5G_NR_raw_UE'!EY2557&gt;0,('5G_NR_raw_UE'!EY2557*'5G_NR_raw_UE'!EZ2557/1000000),"")</f>
        <v/>
      </c>
    </row>
    <row r="2558" spans="31:34">
      <c r="AE2558">
        <f>IF('5G_NR_raw_UE'!EP2558&gt;0,('5G_NR_raw_UE'!EP2558*'5G_NR_raw_UE'!EQ2558),"")</f>
        <v>1857.6130000000001</v>
      </c>
      <c r="AF2558" t="str">
        <f>IF('5G_NR_raw_UE'!ER2558&gt;0,('5G_NR_raw_UE'!ER2558*'5G_NR_raw_UE'!ES2558),"")</f>
        <v/>
      </c>
      <c r="AG2558" t="str">
        <f>IF('5G_NR_raw_UE'!EW2558&gt;0,('5G_NR_raw_UE'!EW2558*'5G_NR_raw_UE'!EX2558),"")</f>
        <v/>
      </c>
      <c r="AH2558" t="str">
        <f>IF('5G_NR_raw_UE'!EY2558&gt;0,('5G_NR_raw_UE'!EY2558*'5G_NR_raw_UE'!EZ2558/1000000),"")</f>
        <v/>
      </c>
    </row>
    <row r="2559" spans="31:34">
      <c r="AE2559">
        <f>IF('5G_NR_raw_UE'!EP2559&gt;0,('5G_NR_raw_UE'!EP2559*'5G_NR_raw_UE'!EQ2559),"")</f>
        <v>18736.170263999997</v>
      </c>
      <c r="AF2559" t="str">
        <f>IF('5G_NR_raw_UE'!ER2559&gt;0,('5G_NR_raw_UE'!ER2559*'5G_NR_raw_UE'!ES2559),"")</f>
        <v/>
      </c>
      <c r="AG2559" t="str">
        <f>IF('5G_NR_raw_UE'!EW2559&gt;0,('5G_NR_raw_UE'!EW2559*'5G_NR_raw_UE'!EX2559),"")</f>
        <v/>
      </c>
      <c r="AH2559" t="str">
        <f>IF('5G_NR_raw_UE'!EY2559&gt;0,('5G_NR_raw_UE'!EY2559*'5G_NR_raw_UE'!EZ2559/1000000),"")</f>
        <v/>
      </c>
    </row>
    <row r="2560" spans="31:34">
      <c r="AE2560">
        <f>IF('5G_NR_raw_UE'!EP2560&gt;0,('5G_NR_raw_UE'!EP2560*'5G_NR_raw_UE'!EQ2560),"")</f>
        <v>1868.525324</v>
      </c>
      <c r="AF2560" t="str">
        <f>IF('5G_NR_raw_UE'!ER2560&gt;0,('5G_NR_raw_UE'!ER2560*'5G_NR_raw_UE'!ES2560),"")</f>
        <v/>
      </c>
      <c r="AG2560" t="str">
        <f>IF('5G_NR_raw_UE'!EW2560&gt;0,('5G_NR_raw_UE'!EW2560*'5G_NR_raw_UE'!EX2560),"")</f>
        <v/>
      </c>
      <c r="AH2560" t="str">
        <f>IF('5G_NR_raw_UE'!EY2560&gt;0,('5G_NR_raw_UE'!EY2560*'5G_NR_raw_UE'!EZ2560/1000000),"")</f>
        <v/>
      </c>
    </row>
    <row r="2561" spans="31:34">
      <c r="AE2561">
        <f>IF('5G_NR_raw_UE'!EP2561&gt;0,('5G_NR_raw_UE'!EP2561*'5G_NR_raw_UE'!EQ2561),"")</f>
        <v>18911.835684000001</v>
      </c>
      <c r="AF2561" t="str">
        <f>IF('5G_NR_raw_UE'!ER2561&gt;0,('5G_NR_raw_UE'!ER2561*'5G_NR_raw_UE'!ES2561),"")</f>
        <v/>
      </c>
      <c r="AG2561" t="str">
        <f>IF('5G_NR_raw_UE'!EW2561&gt;0,('5G_NR_raw_UE'!EW2561*'5G_NR_raw_UE'!EX2561),"")</f>
        <v/>
      </c>
      <c r="AH2561" t="str">
        <f>IF('5G_NR_raw_UE'!EY2561&gt;0,('5G_NR_raw_UE'!EY2561*'5G_NR_raw_UE'!EZ2561/1000000),"")</f>
        <v/>
      </c>
    </row>
    <row r="2562" spans="31:34">
      <c r="AE2562">
        <f>IF('5G_NR_raw_UE'!EP2562&gt;0,('5G_NR_raw_UE'!EP2562*'5G_NR_raw_UE'!EQ2562),"")</f>
        <v>19173.285714999998</v>
      </c>
      <c r="AF2562" t="str">
        <f>IF('5G_NR_raw_UE'!ER2562&gt;0,('5G_NR_raw_UE'!ER2562*'5G_NR_raw_UE'!ES2562),"")</f>
        <v/>
      </c>
      <c r="AG2562" t="str">
        <f>IF('5G_NR_raw_UE'!EW2562&gt;0,('5G_NR_raw_UE'!EW2562*'5G_NR_raw_UE'!EX2562),"")</f>
        <v/>
      </c>
      <c r="AH2562" t="str">
        <f>IF('5G_NR_raw_UE'!EY2562&gt;0,('5G_NR_raw_UE'!EY2562*'5G_NR_raw_UE'!EZ2562/1000000),"")</f>
        <v/>
      </c>
    </row>
    <row r="2563" spans="31:34">
      <c r="AE2563">
        <f>IF('5G_NR_raw_UE'!EP2563&gt;0,('5G_NR_raw_UE'!EP2563*'5G_NR_raw_UE'!EQ2563),"")</f>
        <v>18917.790967999998</v>
      </c>
      <c r="AF2563" t="str">
        <f>IF('5G_NR_raw_UE'!ER2563&gt;0,('5G_NR_raw_UE'!ER2563*'5G_NR_raw_UE'!ES2563),"")</f>
        <v/>
      </c>
      <c r="AG2563" t="str">
        <f>IF('5G_NR_raw_UE'!EW2563&gt;0,('5G_NR_raw_UE'!EW2563*'5G_NR_raw_UE'!EX2563),"")</f>
        <v/>
      </c>
      <c r="AH2563" t="str">
        <f>IF('5G_NR_raw_UE'!EY2563&gt;0,('5G_NR_raw_UE'!EY2563*'5G_NR_raw_UE'!EZ2563/1000000),"")</f>
        <v/>
      </c>
    </row>
    <row r="2564" spans="31:34">
      <c r="AE2564">
        <f>IF('5G_NR_raw_UE'!EP2564&gt;0,('5G_NR_raw_UE'!EP2564*'5G_NR_raw_UE'!EQ2564),"")</f>
        <v>18698.151126000001</v>
      </c>
      <c r="AF2564" t="str">
        <f>IF('5G_NR_raw_UE'!ER2564&gt;0,('5G_NR_raw_UE'!ER2564*'5G_NR_raw_UE'!ES2564),"")</f>
        <v/>
      </c>
      <c r="AG2564" t="str">
        <f>IF('5G_NR_raw_UE'!EW2564&gt;0,('5G_NR_raw_UE'!EW2564*'5G_NR_raw_UE'!EX2564),"")</f>
        <v/>
      </c>
      <c r="AH2564" t="str">
        <f>IF('5G_NR_raw_UE'!EY2564&gt;0,('5G_NR_raw_UE'!EY2564*'5G_NR_raw_UE'!EZ2564/1000000),"")</f>
        <v/>
      </c>
    </row>
    <row r="2565" spans="31:34">
      <c r="AE2565">
        <f>IF('5G_NR_raw_UE'!EP2565&gt;0,('5G_NR_raw_UE'!EP2565*'5G_NR_raw_UE'!EQ2565),"")</f>
        <v>18737.160447999999</v>
      </c>
      <c r="AF2565" t="str">
        <f>IF('5G_NR_raw_UE'!ER2565&gt;0,('5G_NR_raw_UE'!ER2565*'5G_NR_raw_UE'!ES2565),"")</f>
        <v/>
      </c>
      <c r="AG2565" t="str">
        <f>IF('5G_NR_raw_UE'!EW2565&gt;0,('5G_NR_raw_UE'!EW2565*'5G_NR_raw_UE'!EX2565),"")</f>
        <v/>
      </c>
      <c r="AH2565" t="str">
        <f>IF('5G_NR_raw_UE'!EY2565&gt;0,('5G_NR_raw_UE'!EY2565*'5G_NR_raw_UE'!EZ2565/1000000),"")</f>
        <v/>
      </c>
    </row>
    <row r="2566" spans="31:34">
      <c r="AE2566">
        <f>IF('5G_NR_raw_UE'!EP2566&gt;0,('5G_NR_raw_UE'!EP2566*'5G_NR_raw_UE'!EQ2566),"")</f>
        <v>18812.623599999999</v>
      </c>
      <c r="AF2566" t="str">
        <f>IF('5G_NR_raw_UE'!ER2566&gt;0,('5G_NR_raw_UE'!ER2566*'5G_NR_raw_UE'!ES2566),"")</f>
        <v/>
      </c>
      <c r="AG2566" t="str">
        <f>IF('5G_NR_raw_UE'!EW2566&gt;0,('5G_NR_raw_UE'!EW2566*'5G_NR_raw_UE'!EX2566),"")</f>
        <v/>
      </c>
      <c r="AH2566" t="str">
        <f>IF('5G_NR_raw_UE'!EY2566&gt;0,('5G_NR_raw_UE'!EY2566*'5G_NR_raw_UE'!EZ2566/1000000),"")</f>
        <v/>
      </c>
    </row>
    <row r="2567" spans="31:34">
      <c r="AE2567">
        <f>IF('5G_NR_raw_UE'!EP2567&gt;0,('5G_NR_raw_UE'!EP2567*'5G_NR_raw_UE'!EQ2567),"")</f>
        <v>1938.69364</v>
      </c>
      <c r="AF2567" t="str">
        <f>IF('5G_NR_raw_UE'!ER2567&gt;0,('5G_NR_raw_UE'!ER2567*'5G_NR_raw_UE'!ES2567),"")</f>
        <v/>
      </c>
      <c r="AG2567" t="str">
        <f>IF('5G_NR_raw_UE'!EW2567&gt;0,('5G_NR_raw_UE'!EW2567*'5G_NR_raw_UE'!EX2567),"")</f>
        <v/>
      </c>
      <c r="AH2567" t="str">
        <f>IF('5G_NR_raw_UE'!EY2567&gt;0,('5G_NR_raw_UE'!EY2567*'5G_NR_raw_UE'!EZ2567/1000000),"")</f>
        <v/>
      </c>
    </row>
    <row r="2568" spans="31:34">
      <c r="AE2568">
        <f>IF('5G_NR_raw_UE'!EP2568&gt;0,('5G_NR_raw_UE'!EP2568*'5G_NR_raw_UE'!EQ2568),"")</f>
        <v>18718.113155999999</v>
      </c>
      <c r="AF2568" t="str">
        <f>IF('5G_NR_raw_UE'!ER2568&gt;0,('5G_NR_raw_UE'!ER2568*'5G_NR_raw_UE'!ES2568),"")</f>
        <v/>
      </c>
      <c r="AG2568" t="str">
        <f>IF('5G_NR_raw_UE'!EW2568&gt;0,('5G_NR_raw_UE'!EW2568*'5G_NR_raw_UE'!EX2568),"")</f>
        <v/>
      </c>
      <c r="AH2568" t="str">
        <f>IF('5G_NR_raw_UE'!EY2568&gt;0,('5G_NR_raw_UE'!EY2568*'5G_NR_raw_UE'!EZ2568/1000000),"")</f>
        <v/>
      </c>
    </row>
    <row r="2569" spans="31:34">
      <c r="AE2569">
        <f>IF('5G_NR_raw_UE'!EP2569&gt;0,('5G_NR_raw_UE'!EP2569*'5G_NR_raw_UE'!EQ2569),"")</f>
        <v>19002.884348999996</v>
      </c>
      <c r="AF2569" t="str">
        <f>IF('5G_NR_raw_UE'!ER2569&gt;0,('5G_NR_raw_UE'!ER2569*'5G_NR_raw_UE'!ES2569),"")</f>
        <v/>
      </c>
      <c r="AG2569" t="str">
        <f>IF('5G_NR_raw_UE'!EW2569&gt;0,('5G_NR_raw_UE'!EW2569*'5G_NR_raw_UE'!EX2569),"")</f>
        <v/>
      </c>
      <c r="AH2569" t="str">
        <f>IF('5G_NR_raw_UE'!EY2569&gt;0,('5G_NR_raw_UE'!EY2569*'5G_NR_raw_UE'!EZ2569/1000000),"")</f>
        <v/>
      </c>
    </row>
    <row r="2570" spans="31:34">
      <c r="AE2570">
        <f>IF('5G_NR_raw_UE'!EP2570&gt;0,('5G_NR_raw_UE'!EP2570*'5G_NR_raw_UE'!EQ2570),"")</f>
        <v>18569.599859999998</v>
      </c>
      <c r="AF2570" t="str">
        <f>IF('5G_NR_raw_UE'!ER2570&gt;0,('5G_NR_raw_UE'!ER2570*'5G_NR_raw_UE'!ES2570),"")</f>
        <v/>
      </c>
      <c r="AG2570" t="str">
        <f>IF('5G_NR_raw_UE'!EW2570&gt;0,('5G_NR_raw_UE'!EW2570*'5G_NR_raw_UE'!EX2570),"")</f>
        <v/>
      </c>
      <c r="AH2570" t="str">
        <f>IF('5G_NR_raw_UE'!EY2570&gt;0,('5G_NR_raw_UE'!EY2570*'5G_NR_raw_UE'!EZ2570/1000000),"")</f>
        <v/>
      </c>
    </row>
    <row r="2571" spans="31:34">
      <c r="AE2571">
        <f>IF('5G_NR_raw_UE'!EP2571&gt;0,('5G_NR_raw_UE'!EP2571*'5G_NR_raw_UE'!EQ2571),"")</f>
        <v>18878.208959999996</v>
      </c>
      <c r="AF2571" t="str">
        <f>IF('5G_NR_raw_UE'!ER2571&gt;0,('5G_NR_raw_UE'!ER2571*'5G_NR_raw_UE'!ES2571),"")</f>
        <v/>
      </c>
      <c r="AG2571" t="str">
        <f>IF('5G_NR_raw_UE'!EW2571&gt;0,('5G_NR_raw_UE'!EW2571*'5G_NR_raw_UE'!EX2571),"")</f>
        <v/>
      </c>
      <c r="AH2571" t="str">
        <f>IF('5G_NR_raw_UE'!EY2571&gt;0,('5G_NR_raw_UE'!EY2571*'5G_NR_raw_UE'!EZ2571/1000000),"")</f>
        <v/>
      </c>
    </row>
    <row r="2572" spans="31:34">
      <c r="AE2572">
        <f>IF('5G_NR_raw_UE'!EP2572&gt;0,('5G_NR_raw_UE'!EP2572*'5G_NR_raw_UE'!EQ2572),"")</f>
        <v>19216.654317999997</v>
      </c>
      <c r="AF2572" t="str">
        <f>IF('5G_NR_raw_UE'!ER2572&gt;0,('5G_NR_raw_UE'!ER2572*'5G_NR_raw_UE'!ES2572),"")</f>
        <v/>
      </c>
      <c r="AG2572" t="str">
        <f>IF('5G_NR_raw_UE'!EW2572&gt;0,('5G_NR_raw_UE'!EW2572*'5G_NR_raw_UE'!EX2572),"")</f>
        <v/>
      </c>
      <c r="AH2572" t="str">
        <f>IF('5G_NR_raw_UE'!EY2572&gt;0,('5G_NR_raw_UE'!EY2572*'5G_NR_raw_UE'!EZ2572/1000000),"")</f>
        <v/>
      </c>
    </row>
    <row r="2573" spans="31:34">
      <c r="AE2573">
        <f>IF('5G_NR_raw_UE'!EP2573&gt;0,('5G_NR_raw_UE'!EP2573*'5G_NR_raw_UE'!EQ2573),"")</f>
        <v>18732.205632000001</v>
      </c>
      <c r="AF2573" t="str">
        <f>IF('5G_NR_raw_UE'!ER2573&gt;0,('5G_NR_raw_UE'!ER2573*'5G_NR_raw_UE'!ES2573),"")</f>
        <v/>
      </c>
      <c r="AG2573" t="str">
        <f>IF('5G_NR_raw_UE'!EW2573&gt;0,('5G_NR_raw_UE'!EW2573*'5G_NR_raw_UE'!EX2573),"")</f>
        <v/>
      </c>
      <c r="AH2573" t="str">
        <f>IF('5G_NR_raw_UE'!EY2573&gt;0,('5G_NR_raw_UE'!EY2573*'5G_NR_raw_UE'!EZ2573/1000000),"")</f>
        <v/>
      </c>
    </row>
    <row r="2574" spans="31:34">
      <c r="AE2574">
        <f>IF('5G_NR_raw_UE'!EP2574&gt;0,('5G_NR_raw_UE'!EP2574*'5G_NR_raw_UE'!EQ2574),"")</f>
        <v>18771.550553999998</v>
      </c>
      <c r="AF2574" t="str">
        <f>IF('5G_NR_raw_UE'!ER2574&gt;0,('5G_NR_raw_UE'!ER2574*'5G_NR_raw_UE'!ES2574),"")</f>
        <v/>
      </c>
      <c r="AG2574" t="str">
        <f>IF('5G_NR_raw_UE'!EW2574&gt;0,('5G_NR_raw_UE'!EW2574*'5G_NR_raw_UE'!EX2574),"")</f>
        <v/>
      </c>
      <c r="AH2574" t="str">
        <f>IF('5G_NR_raw_UE'!EY2574&gt;0,('5G_NR_raw_UE'!EY2574*'5G_NR_raw_UE'!EZ2574/1000000),"")</f>
        <v/>
      </c>
    </row>
    <row r="2575" spans="31:34">
      <c r="AE2575">
        <f>IF('5G_NR_raw_UE'!EP2575&gt;0,('5G_NR_raw_UE'!EP2575*'5G_NR_raw_UE'!EQ2575),"")</f>
        <v>18774.152922000001</v>
      </c>
      <c r="AF2575" t="str">
        <f>IF('5G_NR_raw_UE'!ER2575&gt;0,('5G_NR_raw_UE'!ER2575*'5G_NR_raw_UE'!ES2575),"")</f>
        <v/>
      </c>
      <c r="AG2575" t="str">
        <f>IF('5G_NR_raw_UE'!EW2575&gt;0,('5G_NR_raw_UE'!EW2575*'5G_NR_raw_UE'!EX2575),"")</f>
        <v/>
      </c>
      <c r="AH2575" t="str">
        <f>IF('5G_NR_raw_UE'!EY2575&gt;0,('5G_NR_raw_UE'!EY2575*'5G_NR_raw_UE'!EZ2575/1000000),"")</f>
        <v/>
      </c>
    </row>
    <row r="2576" spans="31:34">
      <c r="AE2576">
        <f>IF('5G_NR_raw_UE'!EP2576&gt;0,('5G_NR_raw_UE'!EP2576*'5G_NR_raw_UE'!EQ2576),"")</f>
        <v>19111.630859999997</v>
      </c>
      <c r="AF2576" t="str">
        <f>IF('5G_NR_raw_UE'!ER2576&gt;0,('5G_NR_raw_UE'!ER2576*'5G_NR_raw_UE'!ES2576),"")</f>
        <v/>
      </c>
      <c r="AG2576" t="str">
        <f>IF('5G_NR_raw_UE'!EW2576&gt;0,('5G_NR_raw_UE'!EW2576*'5G_NR_raw_UE'!EX2576),"")</f>
        <v/>
      </c>
      <c r="AH2576" t="str">
        <f>IF('5G_NR_raw_UE'!EY2576&gt;0,('5G_NR_raw_UE'!EY2576*'5G_NR_raw_UE'!EZ2576/1000000),"")</f>
        <v/>
      </c>
    </row>
    <row r="2577" spans="31:34">
      <c r="AE2577">
        <f>IF('5G_NR_raw_UE'!EP2577&gt;0,('5G_NR_raw_UE'!EP2577*'5G_NR_raw_UE'!EQ2577),"")</f>
        <v>19149.919690999999</v>
      </c>
      <c r="AF2577" t="str">
        <f>IF('5G_NR_raw_UE'!ER2577&gt;0,('5G_NR_raw_UE'!ER2577*'5G_NR_raw_UE'!ES2577),"")</f>
        <v/>
      </c>
      <c r="AG2577" t="str">
        <f>IF('5G_NR_raw_UE'!EW2577&gt;0,('5G_NR_raw_UE'!EW2577*'5G_NR_raw_UE'!EX2577),"")</f>
        <v/>
      </c>
      <c r="AH2577" t="str">
        <f>IF('5G_NR_raw_UE'!EY2577&gt;0,('5G_NR_raw_UE'!EY2577*'5G_NR_raw_UE'!EZ2577/1000000),"")</f>
        <v/>
      </c>
    </row>
    <row r="2578" spans="31:34">
      <c r="AE2578">
        <f>IF('5G_NR_raw_UE'!EP2578&gt;0,('5G_NR_raw_UE'!EP2578*'5G_NR_raw_UE'!EQ2578),"")</f>
        <v>18973.934870000001</v>
      </c>
      <c r="AF2578" t="str">
        <f>IF('5G_NR_raw_UE'!ER2578&gt;0,('5G_NR_raw_UE'!ER2578*'5G_NR_raw_UE'!ES2578),"")</f>
        <v/>
      </c>
      <c r="AG2578" t="str">
        <f>IF('5G_NR_raw_UE'!EW2578&gt;0,('5G_NR_raw_UE'!EW2578*'5G_NR_raw_UE'!EX2578),"")</f>
        <v/>
      </c>
      <c r="AH2578" t="str">
        <f>IF('5G_NR_raw_UE'!EY2578&gt;0,('5G_NR_raw_UE'!EY2578*'5G_NR_raw_UE'!EZ2578/1000000),"")</f>
        <v/>
      </c>
    </row>
    <row r="2579" spans="31:34">
      <c r="AE2579">
        <f>IF('5G_NR_raw_UE'!EP2579&gt;0,('5G_NR_raw_UE'!EP2579*'5G_NR_raw_UE'!EQ2579),"")</f>
        <v>18826.967840000001</v>
      </c>
      <c r="AF2579" t="str">
        <f>IF('5G_NR_raw_UE'!ER2579&gt;0,('5G_NR_raw_UE'!ER2579*'5G_NR_raw_UE'!ES2579),"")</f>
        <v/>
      </c>
      <c r="AG2579" t="str">
        <f>IF('5G_NR_raw_UE'!EW2579&gt;0,('5G_NR_raw_UE'!EW2579*'5G_NR_raw_UE'!EX2579),"")</f>
        <v/>
      </c>
      <c r="AH2579" t="str">
        <f>IF('5G_NR_raw_UE'!EY2579&gt;0,('5G_NR_raw_UE'!EY2579*'5G_NR_raw_UE'!EZ2579/1000000),"")</f>
        <v/>
      </c>
    </row>
    <row r="2580" spans="31:34">
      <c r="AE2580">
        <f>IF('5G_NR_raw_UE'!EP2580&gt;0,('5G_NR_raw_UE'!EP2580*'5G_NR_raw_UE'!EQ2580),"")</f>
        <v>18647.696452</v>
      </c>
      <c r="AF2580" t="str">
        <f>IF('5G_NR_raw_UE'!ER2580&gt;0,('5G_NR_raw_UE'!ER2580*'5G_NR_raw_UE'!ES2580),"")</f>
        <v/>
      </c>
      <c r="AG2580" t="str">
        <f>IF('5G_NR_raw_UE'!EW2580&gt;0,('5G_NR_raw_UE'!EW2580*'5G_NR_raw_UE'!EX2580),"")</f>
        <v/>
      </c>
      <c r="AH2580" t="str">
        <f>IF('5G_NR_raw_UE'!EY2580&gt;0,('5G_NR_raw_UE'!EY2580*'5G_NR_raw_UE'!EZ2580/1000000),"")</f>
        <v/>
      </c>
    </row>
    <row r="2581" spans="31:34">
      <c r="AE2581">
        <f>IF('5G_NR_raw_UE'!EP2581&gt;0,('5G_NR_raw_UE'!EP2581*'5G_NR_raw_UE'!EQ2581),"")</f>
        <v>19035.906161999999</v>
      </c>
      <c r="AF2581" t="str">
        <f>IF('5G_NR_raw_UE'!ER2581&gt;0,('5G_NR_raw_UE'!ER2581*'5G_NR_raw_UE'!ES2581),"")</f>
        <v/>
      </c>
      <c r="AG2581" t="str">
        <f>IF('5G_NR_raw_UE'!EW2581&gt;0,('5G_NR_raw_UE'!EW2581*'5G_NR_raw_UE'!EX2581),"")</f>
        <v/>
      </c>
      <c r="AH2581" t="str">
        <f>IF('5G_NR_raw_UE'!EY2581&gt;0,('5G_NR_raw_UE'!EY2581*'5G_NR_raw_UE'!EZ2581/1000000),"")</f>
        <v/>
      </c>
    </row>
    <row r="2582" spans="31:34">
      <c r="AE2582">
        <f>IF('5G_NR_raw_UE'!EP2582&gt;0,('5G_NR_raw_UE'!EP2582*'5G_NR_raw_UE'!EQ2582),"")</f>
        <v>19405.041203999997</v>
      </c>
      <c r="AF2582" t="str">
        <f>IF('5G_NR_raw_UE'!ER2582&gt;0,('5G_NR_raw_UE'!ER2582*'5G_NR_raw_UE'!ES2582),"")</f>
        <v/>
      </c>
      <c r="AG2582" t="str">
        <f>IF('5G_NR_raw_UE'!EW2582&gt;0,('5G_NR_raw_UE'!EW2582*'5G_NR_raw_UE'!EX2582),"")</f>
        <v/>
      </c>
      <c r="AH2582" t="str">
        <f>IF('5G_NR_raw_UE'!EY2582&gt;0,('5G_NR_raw_UE'!EY2582*'5G_NR_raw_UE'!EZ2582/1000000),"")</f>
        <v/>
      </c>
    </row>
    <row r="2583" spans="31:34">
      <c r="AE2583">
        <f>IF('5G_NR_raw_UE'!EP2583&gt;0,('5G_NR_raw_UE'!EP2583*'5G_NR_raw_UE'!EQ2583),"")</f>
        <v>18579.022357999998</v>
      </c>
      <c r="AF2583" t="str">
        <f>IF('5G_NR_raw_UE'!ER2583&gt;0,('5G_NR_raw_UE'!ER2583*'5G_NR_raw_UE'!ES2583),"")</f>
        <v/>
      </c>
      <c r="AG2583" t="str">
        <f>IF('5G_NR_raw_UE'!EW2583&gt;0,('5G_NR_raw_UE'!EW2583*'5G_NR_raw_UE'!EX2583),"")</f>
        <v/>
      </c>
      <c r="AH2583" t="str">
        <f>IF('5G_NR_raw_UE'!EY2583&gt;0,('5G_NR_raw_UE'!EY2583*'5G_NR_raw_UE'!EZ2583/1000000),"")</f>
        <v/>
      </c>
    </row>
    <row r="2584" spans="31:34">
      <c r="AE2584">
        <f>IF('5G_NR_raw_UE'!EP2584&gt;0,('5G_NR_raw_UE'!EP2584*'5G_NR_raw_UE'!EQ2584),"")</f>
        <v>1891.9303789999999</v>
      </c>
      <c r="AF2584" t="str">
        <f>IF('5G_NR_raw_UE'!ER2584&gt;0,('5G_NR_raw_UE'!ER2584*'5G_NR_raw_UE'!ES2584),"")</f>
        <v/>
      </c>
      <c r="AG2584" t="str">
        <f>IF('5G_NR_raw_UE'!EW2584&gt;0,('5G_NR_raw_UE'!EW2584*'5G_NR_raw_UE'!EX2584),"")</f>
        <v/>
      </c>
      <c r="AH2584" t="str">
        <f>IF('5G_NR_raw_UE'!EY2584&gt;0,('5G_NR_raw_UE'!EY2584*'5G_NR_raw_UE'!EZ2584/1000000),"")</f>
        <v/>
      </c>
    </row>
    <row r="2585" spans="31:34">
      <c r="AE2585">
        <f>IF('5G_NR_raw_UE'!EP2585&gt;0,('5G_NR_raw_UE'!EP2585*'5G_NR_raw_UE'!EQ2585),"")</f>
        <v>18738.361037999999</v>
      </c>
      <c r="AF2585" t="str">
        <f>IF('5G_NR_raw_UE'!ER2585&gt;0,('5G_NR_raw_UE'!ER2585*'5G_NR_raw_UE'!ES2585),"")</f>
        <v/>
      </c>
      <c r="AG2585" t="str">
        <f>IF('5G_NR_raw_UE'!EW2585&gt;0,('5G_NR_raw_UE'!EW2585*'5G_NR_raw_UE'!EX2585),"")</f>
        <v/>
      </c>
      <c r="AH2585" t="str">
        <f>IF('5G_NR_raw_UE'!EY2585&gt;0,('5G_NR_raw_UE'!EY2585*'5G_NR_raw_UE'!EZ2585/1000000),"")</f>
        <v/>
      </c>
    </row>
    <row r="2586" spans="31:34">
      <c r="AE2586">
        <f>IF('5G_NR_raw_UE'!EP2586&gt;0,('5G_NR_raw_UE'!EP2586*'5G_NR_raw_UE'!EQ2586),"")</f>
        <v>18819.5975</v>
      </c>
      <c r="AF2586" t="str">
        <f>IF('5G_NR_raw_UE'!ER2586&gt;0,('5G_NR_raw_UE'!ER2586*'5G_NR_raw_UE'!ES2586),"")</f>
        <v/>
      </c>
      <c r="AG2586" t="str">
        <f>IF('5G_NR_raw_UE'!EW2586&gt;0,('5G_NR_raw_UE'!EW2586*'5G_NR_raw_UE'!EX2586),"")</f>
        <v/>
      </c>
      <c r="AH2586" t="str">
        <f>IF('5G_NR_raw_UE'!EY2586&gt;0,('5G_NR_raw_UE'!EY2586*'5G_NR_raw_UE'!EZ2586/1000000),"")</f>
        <v/>
      </c>
    </row>
    <row r="2587" spans="31:34">
      <c r="AE2587">
        <f>IF('5G_NR_raw_UE'!EP2587&gt;0,('5G_NR_raw_UE'!EP2587*'5G_NR_raw_UE'!EQ2587),"")</f>
        <v>1901.7885899999999</v>
      </c>
      <c r="AF2587" t="str">
        <f>IF('5G_NR_raw_UE'!ER2587&gt;0,('5G_NR_raw_UE'!ER2587*'5G_NR_raw_UE'!ES2587),"")</f>
        <v/>
      </c>
      <c r="AG2587" t="str">
        <f>IF('5G_NR_raw_UE'!EW2587&gt;0,('5G_NR_raw_UE'!EW2587*'5G_NR_raw_UE'!EX2587),"")</f>
        <v/>
      </c>
      <c r="AH2587" t="str">
        <f>IF('5G_NR_raw_UE'!EY2587&gt;0,('5G_NR_raw_UE'!EY2587*'5G_NR_raw_UE'!EZ2587/1000000),"")</f>
        <v/>
      </c>
    </row>
    <row r="2588" spans="31:34">
      <c r="AE2588">
        <f>IF('5G_NR_raw_UE'!EP2588&gt;0,('5G_NR_raw_UE'!EP2588*'5G_NR_raw_UE'!EQ2588),"")</f>
        <v>18795.985693999999</v>
      </c>
      <c r="AF2588" t="str">
        <f>IF('5G_NR_raw_UE'!ER2588&gt;0,('5G_NR_raw_UE'!ER2588*'5G_NR_raw_UE'!ES2588),"")</f>
        <v/>
      </c>
      <c r="AG2588" t="str">
        <f>IF('5G_NR_raw_UE'!EW2588&gt;0,('5G_NR_raw_UE'!EW2588*'5G_NR_raw_UE'!EX2588),"")</f>
        <v/>
      </c>
      <c r="AH2588" t="str">
        <f>IF('5G_NR_raw_UE'!EY2588&gt;0,('5G_NR_raw_UE'!EY2588*'5G_NR_raw_UE'!EZ2588/1000000),"")</f>
        <v/>
      </c>
    </row>
    <row r="2589" spans="31:34">
      <c r="AE2589">
        <f>IF('5G_NR_raw_UE'!EP2589&gt;0,('5G_NR_raw_UE'!EP2589*'5G_NR_raw_UE'!EQ2589),"")</f>
        <v>1894.9871099999998</v>
      </c>
      <c r="AF2589" t="str">
        <f>IF('5G_NR_raw_UE'!ER2589&gt;0,('5G_NR_raw_UE'!ER2589*'5G_NR_raw_UE'!ES2589),"")</f>
        <v/>
      </c>
      <c r="AG2589" t="str">
        <f>IF('5G_NR_raw_UE'!EW2589&gt;0,('5G_NR_raw_UE'!EW2589*'5G_NR_raw_UE'!EX2589),"")</f>
        <v/>
      </c>
      <c r="AH2589" t="str">
        <f>IF('5G_NR_raw_UE'!EY2589&gt;0,('5G_NR_raw_UE'!EY2589*'5G_NR_raw_UE'!EZ2589/1000000),"")</f>
        <v/>
      </c>
    </row>
    <row r="2590" spans="31:34">
      <c r="AE2590">
        <f>IF('5G_NR_raw_UE'!EP2590&gt;0,('5G_NR_raw_UE'!EP2590*'5G_NR_raw_UE'!EQ2590),"")</f>
        <v>18655.552080000001</v>
      </c>
      <c r="AF2590" t="str">
        <f>IF('5G_NR_raw_UE'!ER2590&gt;0,('5G_NR_raw_UE'!ER2590*'5G_NR_raw_UE'!ES2590),"")</f>
        <v/>
      </c>
      <c r="AG2590" t="str">
        <f>IF('5G_NR_raw_UE'!EW2590&gt;0,('5G_NR_raw_UE'!EW2590*'5G_NR_raw_UE'!EX2590),"")</f>
        <v/>
      </c>
      <c r="AH2590" t="str">
        <f>IF('5G_NR_raw_UE'!EY2590&gt;0,('5G_NR_raw_UE'!EY2590*'5G_NR_raw_UE'!EZ2590/1000000),"")</f>
        <v/>
      </c>
    </row>
    <row r="2591" spans="31:34">
      <c r="AE2591">
        <f>IF('5G_NR_raw_UE'!EP2591&gt;0,('5G_NR_raw_UE'!EP2591*'5G_NR_raw_UE'!EQ2591),"")</f>
        <v>19055.057434999999</v>
      </c>
      <c r="AF2591" t="str">
        <f>IF('5G_NR_raw_UE'!ER2591&gt;0,('5G_NR_raw_UE'!ER2591*'5G_NR_raw_UE'!ES2591),"")</f>
        <v/>
      </c>
      <c r="AG2591" t="str">
        <f>IF('5G_NR_raw_UE'!EW2591&gt;0,('5G_NR_raw_UE'!EW2591*'5G_NR_raw_UE'!EX2591),"")</f>
        <v/>
      </c>
      <c r="AH2591" t="str">
        <f>IF('5G_NR_raw_UE'!EY2591&gt;0,('5G_NR_raw_UE'!EY2591*'5G_NR_raw_UE'!EZ2591/1000000),"")</f>
        <v/>
      </c>
    </row>
    <row r="2592" spans="31:34">
      <c r="AE2592">
        <f>IF('5G_NR_raw_UE'!EP2592&gt;0,('5G_NR_raw_UE'!EP2592*'5G_NR_raw_UE'!EQ2592),"")</f>
        <v>19104.034554000002</v>
      </c>
      <c r="AF2592" t="str">
        <f>IF('5G_NR_raw_UE'!ER2592&gt;0,('5G_NR_raw_UE'!ER2592*'5G_NR_raw_UE'!ES2592),"")</f>
        <v/>
      </c>
      <c r="AG2592" t="str">
        <f>IF('5G_NR_raw_UE'!EW2592&gt;0,('5G_NR_raw_UE'!EW2592*'5G_NR_raw_UE'!EX2592),"")</f>
        <v/>
      </c>
      <c r="AH2592" t="str">
        <f>IF('5G_NR_raw_UE'!EY2592&gt;0,('5G_NR_raw_UE'!EY2592*'5G_NR_raw_UE'!EZ2592/1000000),"")</f>
        <v/>
      </c>
    </row>
    <row r="2593" spans="31:34">
      <c r="AE2593">
        <f>IF('5G_NR_raw_UE'!EP2593&gt;0,('5G_NR_raw_UE'!EP2593*'5G_NR_raw_UE'!EQ2593),"")</f>
        <v>19155.369051000001</v>
      </c>
      <c r="AF2593" t="str">
        <f>IF('5G_NR_raw_UE'!ER2593&gt;0,('5G_NR_raw_UE'!ER2593*'5G_NR_raw_UE'!ES2593),"")</f>
        <v/>
      </c>
      <c r="AG2593" t="str">
        <f>IF('5G_NR_raw_UE'!EW2593&gt;0,('5G_NR_raw_UE'!EW2593*'5G_NR_raw_UE'!EX2593),"")</f>
        <v/>
      </c>
      <c r="AH2593" t="str">
        <f>IF('5G_NR_raw_UE'!EY2593&gt;0,('5G_NR_raw_UE'!EY2593*'5G_NR_raw_UE'!EZ2593/1000000),"")</f>
        <v/>
      </c>
    </row>
    <row r="2594" spans="31:34">
      <c r="AE2594">
        <f>IF('5G_NR_raw_UE'!EP2594&gt;0,('5G_NR_raw_UE'!EP2594*'5G_NR_raw_UE'!EQ2594),"")</f>
        <v>19779.218801999999</v>
      </c>
      <c r="AF2594" t="str">
        <f>IF('5G_NR_raw_UE'!ER2594&gt;0,('5G_NR_raw_UE'!ER2594*'5G_NR_raw_UE'!ES2594),"")</f>
        <v/>
      </c>
      <c r="AG2594" t="str">
        <f>IF('5G_NR_raw_UE'!EW2594&gt;0,('5G_NR_raw_UE'!EW2594*'5G_NR_raw_UE'!EX2594),"")</f>
        <v/>
      </c>
      <c r="AH2594" t="str">
        <f>IF('5G_NR_raw_UE'!EY2594&gt;0,('5G_NR_raw_UE'!EY2594*'5G_NR_raw_UE'!EZ2594/1000000),"")</f>
        <v/>
      </c>
    </row>
    <row r="2595" spans="31:34">
      <c r="AE2595">
        <f>IF('5G_NR_raw_UE'!EP2595&gt;0,('5G_NR_raw_UE'!EP2595*'5G_NR_raw_UE'!EQ2595),"")</f>
        <v>18987.856832000001</v>
      </c>
      <c r="AF2595" t="str">
        <f>IF('5G_NR_raw_UE'!ER2595&gt;0,('5G_NR_raw_UE'!ER2595*'5G_NR_raw_UE'!ES2595),"")</f>
        <v/>
      </c>
      <c r="AG2595" t="str">
        <f>IF('5G_NR_raw_UE'!EW2595&gt;0,('5G_NR_raw_UE'!EW2595*'5G_NR_raw_UE'!EX2595),"")</f>
        <v/>
      </c>
      <c r="AH2595" t="str">
        <f>IF('5G_NR_raw_UE'!EY2595&gt;0,('5G_NR_raw_UE'!EY2595*'5G_NR_raw_UE'!EZ2595/1000000),"")</f>
        <v/>
      </c>
    </row>
    <row r="2596" spans="31:34">
      <c r="AE2596">
        <f>IF('5G_NR_raw_UE'!EP2596&gt;0,('5G_NR_raw_UE'!EP2596*'5G_NR_raw_UE'!EQ2596),"")</f>
        <v>19259.829584999999</v>
      </c>
      <c r="AF2596" t="str">
        <f>IF('5G_NR_raw_UE'!ER2596&gt;0,('5G_NR_raw_UE'!ER2596*'5G_NR_raw_UE'!ES2596),"")</f>
        <v/>
      </c>
      <c r="AG2596" t="str">
        <f>IF('5G_NR_raw_UE'!EW2596&gt;0,('5G_NR_raw_UE'!EW2596*'5G_NR_raw_UE'!EX2596),"")</f>
        <v/>
      </c>
      <c r="AH2596" t="str">
        <f>IF('5G_NR_raw_UE'!EY2596&gt;0,('5G_NR_raw_UE'!EY2596*'5G_NR_raw_UE'!EZ2596/1000000),"")</f>
        <v/>
      </c>
    </row>
    <row r="2597" spans="31:34">
      <c r="AE2597">
        <f>IF('5G_NR_raw_UE'!EP2597&gt;0,('5G_NR_raw_UE'!EP2597*'5G_NR_raw_UE'!EQ2597),"")</f>
        <v>1914.9848299999999</v>
      </c>
      <c r="AF2597" t="str">
        <f>IF('5G_NR_raw_UE'!ER2597&gt;0,('5G_NR_raw_UE'!ER2597*'5G_NR_raw_UE'!ES2597),"")</f>
        <v/>
      </c>
      <c r="AG2597" t="str">
        <f>IF('5G_NR_raw_UE'!EW2597&gt;0,('5G_NR_raw_UE'!EW2597*'5G_NR_raw_UE'!EX2597),"")</f>
        <v/>
      </c>
      <c r="AH2597" t="str">
        <f>IF('5G_NR_raw_UE'!EY2597&gt;0,('5G_NR_raw_UE'!EY2597*'5G_NR_raw_UE'!EZ2597/1000000),"")</f>
        <v/>
      </c>
    </row>
    <row r="2598" spans="31:34">
      <c r="AE2598">
        <f>IF('5G_NR_raw_UE'!EP2598&gt;0,('5G_NR_raw_UE'!EP2598*'5G_NR_raw_UE'!EQ2598),"")</f>
        <v>18776.967344000001</v>
      </c>
      <c r="AF2598" t="str">
        <f>IF('5G_NR_raw_UE'!ER2598&gt;0,('5G_NR_raw_UE'!ER2598*'5G_NR_raw_UE'!ES2598),"")</f>
        <v/>
      </c>
      <c r="AG2598" t="str">
        <f>IF('5G_NR_raw_UE'!EW2598&gt;0,('5G_NR_raw_UE'!EW2598*'5G_NR_raw_UE'!EX2598),"")</f>
        <v/>
      </c>
      <c r="AH2598" t="str">
        <f>IF('5G_NR_raw_UE'!EY2598&gt;0,('5G_NR_raw_UE'!EY2598*'5G_NR_raw_UE'!EZ2598/1000000),"")</f>
        <v/>
      </c>
    </row>
    <row r="2599" spans="31:34">
      <c r="AE2599">
        <f>IF('5G_NR_raw_UE'!EP2599&gt;0,('5G_NR_raw_UE'!EP2599*'5G_NR_raw_UE'!EQ2599),"")</f>
        <v>19119.752984999999</v>
      </c>
      <c r="AF2599" t="str">
        <f>IF('5G_NR_raw_UE'!ER2599&gt;0,('5G_NR_raw_UE'!ER2599*'5G_NR_raw_UE'!ES2599),"")</f>
        <v/>
      </c>
      <c r="AG2599" t="str">
        <f>IF('5G_NR_raw_UE'!EW2599&gt;0,('5G_NR_raw_UE'!EW2599*'5G_NR_raw_UE'!EX2599),"")</f>
        <v/>
      </c>
      <c r="AH2599" t="str">
        <f>IF('5G_NR_raw_UE'!EY2599&gt;0,('5G_NR_raw_UE'!EY2599*'5G_NR_raw_UE'!EZ2599/1000000),"")</f>
        <v/>
      </c>
    </row>
    <row r="2600" spans="31:34">
      <c r="AE2600">
        <f>IF('5G_NR_raw_UE'!EP2600&gt;0,('5G_NR_raw_UE'!EP2600*'5G_NR_raw_UE'!EQ2600),"")</f>
        <v>19012.308720000001</v>
      </c>
      <c r="AF2600" t="str">
        <f>IF('5G_NR_raw_UE'!ER2600&gt;0,('5G_NR_raw_UE'!ER2600*'5G_NR_raw_UE'!ES2600),"")</f>
        <v/>
      </c>
      <c r="AG2600" t="str">
        <f>IF('5G_NR_raw_UE'!EW2600&gt;0,('5G_NR_raw_UE'!EW2600*'5G_NR_raw_UE'!EX2600),"")</f>
        <v/>
      </c>
      <c r="AH2600" t="str">
        <f>IF('5G_NR_raw_UE'!EY2600&gt;0,('5G_NR_raw_UE'!EY2600*'5G_NR_raw_UE'!EZ2600/1000000),"")</f>
        <v/>
      </c>
    </row>
    <row r="2601" spans="31:34">
      <c r="AE2601">
        <f>IF('5G_NR_raw_UE'!EP2601&gt;0,('5G_NR_raw_UE'!EP2601*'5G_NR_raw_UE'!EQ2601),"")</f>
        <v>19097.759639</v>
      </c>
      <c r="AF2601" t="str">
        <f>IF('5G_NR_raw_UE'!ER2601&gt;0,('5G_NR_raw_UE'!ER2601*'5G_NR_raw_UE'!ES2601),"")</f>
        <v/>
      </c>
      <c r="AG2601" t="str">
        <f>IF('5G_NR_raw_UE'!EW2601&gt;0,('5G_NR_raw_UE'!EW2601*'5G_NR_raw_UE'!EX2601),"")</f>
        <v/>
      </c>
      <c r="AH2601" t="str">
        <f>IF('5G_NR_raw_UE'!EY2601&gt;0,('5G_NR_raw_UE'!EY2601*'5G_NR_raw_UE'!EZ2601/1000000),"")</f>
        <v/>
      </c>
    </row>
    <row r="2602" spans="31:34">
      <c r="AE2602">
        <f>IF('5G_NR_raw_UE'!EP2602&gt;0,('5G_NR_raw_UE'!EP2602*'5G_NR_raw_UE'!EQ2602),"")</f>
        <v>19522.402077999999</v>
      </c>
      <c r="AF2602" t="str">
        <f>IF('5G_NR_raw_UE'!ER2602&gt;0,('5G_NR_raw_UE'!ER2602*'5G_NR_raw_UE'!ES2602),"")</f>
        <v/>
      </c>
      <c r="AG2602" t="str">
        <f>IF('5G_NR_raw_UE'!EW2602&gt;0,('5G_NR_raw_UE'!EW2602*'5G_NR_raw_UE'!EX2602),"")</f>
        <v/>
      </c>
      <c r="AH2602" t="str">
        <f>IF('5G_NR_raw_UE'!EY2602&gt;0,('5G_NR_raw_UE'!EY2602*'5G_NR_raw_UE'!EZ2602/1000000),"")</f>
        <v/>
      </c>
    </row>
    <row r="2603" spans="31:34">
      <c r="AE2603">
        <f>IF('5G_NR_raw_UE'!EP2603&gt;0,('5G_NR_raw_UE'!EP2603*'5G_NR_raw_UE'!EQ2603),"")</f>
        <v>18991.3505</v>
      </c>
      <c r="AF2603" t="str">
        <f>IF('5G_NR_raw_UE'!ER2603&gt;0,('5G_NR_raw_UE'!ER2603*'5G_NR_raw_UE'!ES2603),"")</f>
        <v/>
      </c>
      <c r="AG2603" t="str">
        <f>IF('5G_NR_raw_UE'!EW2603&gt;0,('5G_NR_raw_UE'!EW2603*'5G_NR_raw_UE'!EX2603),"")</f>
        <v/>
      </c>
      <c r="AH2603" t="str">
        <f>IF('5G_NR_raw_UE'!EY2603&gt;0,('5G_NR_raw_UE'!EY2603*'5G_NR_raw_UE'!EZ2603/1000000),"")</f>
        <v/>
      </c>
    </row>
    <row r="2604" spans="31:34">
      <c r="AE2604">
        <f>IF('5G_NR_raw_UE'!EP2604&gt;0,('5G_NR_raw_UE'!EP2604*'5G_NR_raw_UE'!EQ2604),"")</f>
        <v>19029.9215</v>
      </c>
      <c r="AF2604" t="str">
        <f>IF('5G_NR_raw_UE'!ER2604&gt;0,('5G_NR_raw_UE'!ER2604*'5G_NR_raw_UE'!ES2604),"")</f>
        <v/>
      </c>
      <c r="AG2604" t="str">
        <f>IF('5G_NR_raw_UE'!EW2604&gt;0,('5G_NR_raw_UE'!EW2604*'5G_NR_raw_UE'!EX2604),"")</f>
        <v/>
      </c>
      <c r="AH2604" t="str">
        <f>IF('5G_NR_raw_UE'!EY2604&gt;0,('5G_NR_raw_UE'!EY2604*'5G_NR_raw_UE'!EZ2604/1000000),"")</f>
        <v/>
      </c>
    </row>
    <row r="2605" spans="31:34">
      <c r="AE2605">
        <f>IF('5G_NR_raw_UE'!EP2605&gt;0,('5G_NR_raw_UE'!EP2605*'5G_NR_raw_UE'!EQ2605),"")</f>
        <v>19238.62746</v>
      </c>
      <c r="AF2605" t="str">
        <f>IF('5G_NR_raw_UE'!ER2605&gt;0,('5G_NR_raw_UE'!ER2605*'5G_NR_raw_UE'!ES2605),"")</f>
        <v/>
      </c>
      <c r="AG2605" t="str">
        <f>IF('5G_NR_raw_UE'!EW2605&gt;0,('5G_NR_raw_UE'!EW2605*'5G_NR_raw_UE'!EX2605),"")</f>
        <v/>
      </c>
      <c r="AH2605" t="str">
        <f>IF('5G_NR_raw_UE'!EY2605&gt;0,('5G_NR_raw_UE'!EY2605*'5G_NR_raw_UE'!EZ2605/1000000),"")</f>
        <v/>
      </c>
    </row>
    <row r="2606" spans="31:34">
      <c r="AE2606">
        <f>IF('5G_NR_raw_UE'!EP2606&gt;0,('5G_NR_raw_UE'!EP2606*'5G_NR_raw_UE'!EQ2606),"")</f>
        <v>19089.135566999998</v>
      </c>
      <c r="AF2606" t="str">
        <f>IF('5G_NR_raw_UE'!ER2606&gt;0,('5G_NR_raw_UE'!ER2606*'5G_NR_raw_UE'!ES2606),"")</f>
        <v/>
      </c>
      <c r="AG2606" t="str">
        <f>IF('5G_NR_raw_UE'!EW2606&gt;0,('5G_NR_raw_UE'!EW2606*'5G_NR_raw_UE'!EX2606),"")</f>
        <v/>
      </c>
      <c r="AH2606" t="str">
        <f>IF('5G_NR_raw_UE'!EY2606&gt;0,('5G_NR_raw_UE'!EY2606*'5G_NR_raw_UE'!EZ2606/1000000),"")</f>
        <v/>
      </c>
    </row>
    <row r="2607" spans="31:34">
      <c r="AE2607">
        <f>IF('5G_NR_raw_UE'!EP2607&gt;0,('5G_NR_raw_UE'!EP2607*'5G_NR_raw_UE'!EQ2607),"")</f>
        <v>19185.258501</v>
      </c>
      <c r="AF2607" t="str">
        <f>IF('5G_NR_raw_UE'!ER2607&gt;0,('5G_NR_raw_UE'!ER2607*'5G_NR_raw_UE'!ES2607),"")</f>
        <v/>
      </c>
      <c r="AG2607" t="str">
        <f>IF('5G_NR_raw_UE'!EW2607&gt;0,('5G_NR_raw_UE'!EW2607*'5G_NR_raw_UE'!EX2607),"")</f>
        <v/>
      </c>
      <c r="AH2607" t="str">
        <f>IF('5G_NR_raw_UE'!EY2607&gt;0,('5G_NR_raw_UE'!EY2607*'5G_NR_raw_UE'!EZ2607/1000000),"")</f>
        <v/>
      </c>
    </row>
    <row r="2608" spans="31:34">
      <c r="AE2608">
        <f>IF('5G_NR_raw_UE'!EP2608&gt;0,('5G_NR_raw_UE'!EP2608*'5G_NR_raw_UE'!EQ2608),"")</f>
        <v>19156.954527999998</v>
      </c>
      <c r="AF2608" t="str">
        <f>IF('5G_NR_raw_UE'!ER2608&gt;0,('5G_NR_raw_UE'!ER2608*'5G_NR_raw_UE'!ES2608),"")</f>
        <v/>
      </c>
      <c r="AG2608" t="str">
        <f>IF('5G_NR_raw_UE'!EW2608&gt;0,('5G_NR_raw_UE'!EW2608*'5G_NR_raw_UE'!EX2608),"")</f>
        <v/>
      </c>
      <c r="AH2608" t="str">
        <f>IF('5G_NR_raw_UE'!EY2608&gt;0,('5G_NR_raw_UE'!EY2608*'5G_NR_raw_UE'!EZ2608/1000000),"")</f>
        <v/>
      </c>
    </row>
    <row r="2609" spans="31:34">
      <c r="AE2609">
        <f>IF('5G_NR_raw_UE'!EP2609&gt;0,('5G_NR_raw_UE'!EP2609*'5G_NR_raw_UE'!EQ2609),"")</f>
        <v>19433.628143999998</v>
      </c>
      <c r="AF2609" t="str">
        <f>IF('5G_NR_raw_UE'!ER2609&gt;0,('5G_NR_raw_UE'!ER2609*'5G_NR_raw_UE'!ES2609),"")</f>
        <v/>
      </c>
      <c r="AG2609" t="str">
        <f>IF('5G_NR_raw_UE'!EW2609&gt;0,('5G_NR_raw_UE'!EW2609*'5G_NR_raw_UE'!EX2609),"")</f>
        <v/>
      </c>
      <c r="AH2609" t="str">
        <f>IF('5G_NR_raw_UE'!EY2609&gt;0,('5G_NR_raw_UE'!EY2609*'5G_NR_raw_UE'!EZ2609/1000000),"")</f>
        <v/>
      </c>
    </row>
    <row r="2610" spans="31:34">
      <c r="AE2610">
        <f>IF('5G_NR_raw_UE'!EP2610&gt;0,('5G_NR_raw_UE'!EP2610*'5G_NR_raw_UE'!EQ2610),"")</f>
        <v>193.91685299999997</v>
      </c>
      <c r="AF2610" t="str">
        <f>IF('5G_NR_raw_UE'!ER2610&gt;0,('5G_NR_raw_UE'!ER2610*'5G_NR_raw_UE'!ES2610),"")</f>
        <v/>
      </c>
      <c r="AG2610" t="str">
        <f>IF('5G_NR_raw_UE'!EW2610&gt;0,('5G_NR_raw_UE'!EW2610*'5G_NR_raw_UE'!EX2610),"")</f>
        <v/>
      </c>
      <c r="AH2610" t="str">
        <f>IF('5G_NR_raw_UE'!EY2610&gt;0,('5G_NR_raw_UE'!EY2610*'5G_NR_raw_UE'!EZ2610/1000000),"")</f>
        <v/>
      </c>
    </row>
    <row r="2611" spans="31:34">
      <c r="AE2611">
        <f>IF('5G_NR_raw_UE'!EP2611&gt;0,('5G_NR_raw_UE'!EP2611*'5G_NR_raw_UE'!EQ2611),"")</f>
        <v>19244.199035000001</v>
      </c>
      <c r="AF2611" t="str">
        <f>IF('5G_NR_raw_UE'!ER2611&gt;0,('5G_NR_raw_UE'!ER2611*'5G_NR_raw_UE'!ES2611),"")</f>
        <v/>
      </c>
      <c r="AG2611" t="str">
        <f>IF('5G_NR_raw_UE'!EW2611&gt;0,('5G_NR_raw_UE'!EW2611*'5G_NR_raw_UE'!EX2611),"")</f>
        <v/>
      </c>
      <c r="AH2611" t="str">
        <f>IF('5G_NR_raw_UE'!EY2611&gt;0,('5G_NR_raw_UE'!EY2611*'5G_NR_raw_UE'!EZ2611/1000000),"")</f>
        <v/>
      </c>
    </row>
    <row r="2612" spans="31:34">
      <c r="AE2612">
        <f>IF('5G_NR_raw_UE'!EP2612&gt;0,('5G_NR_raw_UE'!EP2612*'5G_NR_raw_UE'!EQ2612),"")</f>
        <v>19600.211968</v>
      </c>
      <c r="AF2612" t="str">
        <f>IF('5G_NR_raw_UE'!ER2612&gt;0,('5G_NR_raw_UE'!ER2612*'5G_NR_raw_UE'!ES2612),"")</f>
        <v/>
      </c>
      <c r="AG2612" t="str">
        <f>IF('5G_NR_raw_UE'!EW2612&gt;0,('5G_NR_raw_UE'!EW2612*'5G_NR_raw_UE'!EX2612),"")</f>
        <v/>
      </c>
      <c r="AH2612" t="str">
        <f>IF('5G_NR_raw_UE'!EY2612&gt;0,('5G_NR_raw_UE'!EY2612*'5G_NR_raw_UE'!EZ2612/1000000),"")</f>
        <v/>
      </c>
    </row>
    <row r="2613" spans="31:34">
      <c r="AE2613">
        <f>IF('5G_NR_raw_UE'!EP2613&gt;0,('5G_NR_raw_UE'!EP2613*'5G_NR_raw_UE'!EQ2613),"")</f>
        <v>19219.314976000001</v>
      </c>
      <c r="AF2613" t="str">
        <f>IF('5G_NR_raw_UE'!ER2613&gt;0,('5G_NR_raw_UE'!ER2613*'5G_NR_raw_UE'!ES2613),"")</f>
        <v/>
      </c>
      <c r="AG2613" t="str">
        <f>IF('5G_NR_raw_UE'!EW2613&gt;0,('5G_NR_raw_UE'!EW2613*'5G_NR_raw_UE'!EX2613),"")</f>
        <v/>
      </c>
      <c r="AH2613" t="str">
        <f>IF('5G_NR_raw_UE'!EY2613&gt;0,('5G_NR_raw_UE'!EY2613*'5G_NR_raw_UE'!EZ2613/1000000),"")</f>
        <v/>
      </c>
    </row>
    <row r="2614" spans="31:34">
      <c r="AE2614">
        <f>IF('5G_NR_raw_UE'!EP2614&gt;0,('5G_NR_raw_UE'!EP2614*'5G_NR_raw_UE'!EQ2614),"")</f>
        <v>19144.202999999998</v>
      </c>
      <c r="AF2614" t="str">
        <f>IF('5G_NR_raw_UE'!ER2614&gt;0,('5G_NR_raw_UE'!ER2614*'5G_NR_raw_UE'!ES2614),"")</f>
        <v/>
      </c>
      <c r="AG2614" t="str">
        <f>IF('5G_NR_raw_UE'!EW2614&gt;0,('5G_NR_raw_UE'!EW2614*'5G_NR_raw_UE'!EX2614),"")</f>
        <v/>
      </c>
      <c r="AH2614" t="str">
        <f>IF('5G_NR_raw_UE'!EY2614&gt;0,('5G_NR_raw_UE'!EY2614*'5G_NR_raw_UE'!EZ2614/1000000),"")</f>
        <v/>
      </c>
    </row>
    <row r="2615" spans="31:34">
      <c r="AE2615">
        <f>IF('5G_NR_raw_UE'!EP2615&gt;0,('5G_NR_raw_UE'!EP2615*'5G_NR_raw_UE'!EQ2615),"")</f>
        <v>19376.808527999998</v>
      </c>
      <c r="AF2615" t="str">
        <f>IF('5G_NR_raw_UE'!ER2615&gt;0,('5G_NR_raw_UE'!ER2615*'5G_NR_raw_UE'!ES2615),"")</f>
        <v/>
      </c>
      <c r="AG2615" t="str">
        <f>IF('5G_NR_raw_UE'!EW2615&gt;0,('5G_NR_raw_UE'!EW2615*'5G_NR_raw_UE'!EX2615),"")</f>
        <v/>
      </c>
      <c r="AH2615" t="str">
        <f>IF('5G_NR_raw_UE'!EY2615&gt;0,('5G_NR_raw_UE'!EY2615*'5G_NR_raw_UE'!EZ2615/1000000),"")</f>
        <v/>
      </c>
    </row>
    <row r="2616" spans="31:34">
      <c r="AE2616">
        <f>IF('5G_NR_raw_UE'!EP2616&gt;0,('5G_NR_raw_UE'!EP2616*'5G_NR_raw_UE'!EQ2616),"")</f>
        <v>19533.811409999998</v>
      </c>
      <c r="AF2616" t="str">
        <f>IF('5G_NR_raw_UE'!ER2616&gt;0,('5G_NR_raw_UE'!ER2616*'5G_NR_raw_UE'!ES2616),"")</f>
        <v/>
      </c>
      <c r="AG2616" t="str">
        <f>IF('5G_NR_raw_UE'!EW2616&gt;0,('5G_NR_raw_UE'!EW2616*'5G_NR_raw_UE'!EX2616),"")</f>
        <v/>
      </c>
      <c r="AH2616" t="str">
        <f>IF('5G_NR_raw_UE'!EY2616&gt;0,('5G_NR_raw_UE'!EY2616*'5G_NR_raw_UE'!EZ2616/1000000),"")</f>
        <v/>
      </c>
    </row>
    <row r="2617" spans="31:34">
      <c r="AE2617">
        <f>IF('5G_NR_raw_UE'!EP2617&gt;0,('5G_NR_raw_UE'!EP2617*'5G_NR_raw_UE'!EQ2617),"")</f>
        <v>19306.506239999999</v>
      </c>
      <c r="AF2617" t="str">
        <f>IF('5G_NR_raw_UE'!ER2617&gt;0,('5G_NR_raw_UE'!ER2617*'5G_NR_raw_UE'!ES2617),"")</f>
        <v/>
      </c>
      <c r="AG2617" t="str">
        <f>IF('5G_NR_raw_UE'!EW2617&gt;0,('5G_NR_raw_UE'!EW2617*'5G_NR_raw_UE'!EX2617),"")</f>
        <v/>
      </c>
      <c r="AH2617" t="str">
        <f>IF('5G_NR_raw_UE'!EY2617&gt;0,('5G_NR_raw_UE'!EY2617*'5G_NR_raw_UE'!EZ2617/1000000),"")</f>
        <v/>
      </c>
    </row>
    <row r="2618" spans="31:34">
      <c r="AE2618">
        <f>IF('5G_NR_raw_UE'!EP2618&gt;0,('5G_NR_raw_UE'!EP2618*'5G_NR_raw_UE'!EQ2618),"")</f>
        <v>19617.001983999999</v>
      </c>
      <c r="AF2618" t="str">
        <f>IF('5G_NR_raw_UE'!ER2618&gt;0,('5G_NR_raw_UE'!ER2618*'5G_NR_raw_UE'!ES2618),"")</f>
        <v/>
      </c>
      <c r="AG2618" t="str">
        <f>IF('5G_NR_raw_UE'!EW2618&gt;0,('5G_NR_raw_UE'!EW2618*'5G_NR_raw_UE'!EX2618),"")</f>
        <v/>
      </c>
      <c r="AH2618" t="str">
        <f>IF('5G_NR_raw_UE'!EY2618&gt;0,('5G_NR_raw_UE'!EY2618*'5G_NR_raw_UE'!EZ2618/1000000),"")</f>
        <v/>
      </c>
    </row>
    <row r="2619" spans="31:34">
      <c r="AE2619">
        <f>IF('5G_NR_raw_UE'!EP2619&gt;0,('5G_NR_raw_UE'!EP2619*'5G_NR_raw_UE'!EQ2619),"")</f>
        <v>1918.472</v>
      </c>
      <c r="AF2619" t="str">
        <f>IF('5G_NR_raw_UE'!ER2619&gt;0,('5G_NR_raw_UE'!ER2619*'5G_NR_raw_UE'!ES2619),"")</f>
        <v/>
      </c>
      <c r="AG2619" t="str">
        <f>IF('5G_NR_raw_UE'!EW2619&gt;0,('5G_NR_raw_UE'!EW2619*'5G_NR_raw_UE'!EX2619),"")</f>
        <v/>
      </c>
      <c r="AH2619" t="str">
        <f>IF('5G_NR_raw_UE'!EY2619&gt;0,('5G_NR_raw_UE'!EY2619*'5G_NR_raw_UE'!EZ2619/1000000),"")</f>
        <v/>
      </c>
    </row>
    <row r="2620" spans="31:34">
      <c r="AE2620">
        <f>IF('5G_NR_raw_UE'!EP2620&gt;0,('5G_NR_raw_UE'!EP2620*'5G_NR_raw_UE'!EQ2620),"")</f>
        <v>19615.494856999998</v>
      </c>
      <c r="AF2620" t="str">
        <f>IF('5G_NR_raw_UE'!ER2620&gt;0,('5G_NR_raw_UE'!ER2620*'5G_NR_raw_UE'!ES2620),"")</f>
        <v/>
      </c>
      <c r="AG2620" t="str">
        <f>IF('5G_NR_raw_UE'!EW2620&gt;0,('5G_NR_raw_UE'!EW2620*'5G_NR_raw_UE'!EX2620),"")</f>
        <v/>
      </c>
      <c r="AH2620" t="str">
        <f>IF('5G_NR_raw_UE'!EY2620&gt;0,('5G_NR_raw_UE'!EY2620*'5G_NR_raw_UE'!EZ2620/1000000),"")</f>
        <v/>
      </c>
    </row>
    <row r="2621" spans="31:34">
      <c r="AE2621">
        <f>IF('5G_NR_raw_UE'!EP2621&gt;0,('5G_NR_raw_UE'!EP2621*'5G_NR_raw_UE'!EQ2621),"")</f>
        <v>19391.967679999998</v>
      </c>
      <c r="AF2621" t="str">
        <f>IF('5G_NR_raw_UE'!ER2621&gt;0,('5G_NR_raw_UE'!ER2621*'5G_NR_raw_UE'!ES2621),"")</f>
        <v/>
      </c>
      <c r="AG2621" t="str">
        <f>IF('5G_NR_raw_UE'!EW2621&gt;0,('5G_NR_raw_UE'!EW2621*'5G_NR_raw_UE'!EX2621),"")</f>
        <v/>
      </c>
      <c r="AH2621" t="str">
        <f>IF('5G_NR_raw_UE'!EY2621&gt;0,('5G_NR_raw_UE'!EY2621*'5G_NR_raw_UE'!EZ2621/1000000),"")</f>
        <v/>
      </c>
    </row>
    <row r="2622" spans="31:34">
      <c r="AE2622">
        <f>IF('5G_NR_raw_UE'!EP2622&gt;0,('5G_NR_raw_UE'!EP2622*'5G_NR_raw_UE'!EQ2622),"")</f>
        <v>19289.701901999997</v>
      </c>
      <c r="AF2622" t="str">
        <f>IF('5G_NR_raw_UE'!ER2622&gt;0,('5G_NR_raw_UE'!ER2622*'5G_NR_raw_UE'!ES2622),"")</f>
        <v/>
      </c>
      <c r="AG2622" t="str">
        <f>IF('5G_NR_raw_UE'!EW2622&gt;0,('5G_NR_raw_UE'!EW2622*'5G_NR_raw_UE'!EX2622),"")</f>
        <v/>
      </c>
      <c r="AH2622" t="str">
        <f>IF('5G_NR_raw_UE'!EY2622&gt;0,('5G_NR_raw_UE'!EY2622*'5G_NR_raw_UE'!EZ2622/1000000),"")</f>
        <v/>
      </c>
    </row>
    <row r="2623" spans="31:34">
      <c r="AE2623">
        <f>IF('5G_NR_raw_UE'!EP2623&gt;0,('5G_NR_raw_UE'!EP2623*'5G_NR_raw_UE'!EQ2623),"")</f>
        <v>19214.021499999999</v>
      </c>
      <c r="AF2623" t="str">
        <f>IF('5G_NR_raw_UE'!ER2623&gt;0,('5G_NR_raw_UE'!ER2623*'5G_NR_raw_UE'!ES2623),"")</f>
        <v/>
      </c>
      <c r="AG2623" t="str">
        <f>IF('5G_NR_raw_UE'!EW2623&gt;0,('5G_NR_raw_UE'!EW2623*'5G_NR_raw_UE'!EX2623),"")</f>
        <v/>
      </c>
      <c r="AH2623" t="str">
        <f>IF('5G_NR_raw_UE'!EY2623&gt;0,('5G_NR_raw_UE'!EY2623*'5G_NR_raw_UE'!EZ2623/1000000),"")</f>
        <v/>
      </c>
    </row>
    <row r="2624" spans="31:34">
      <c r="AE2624">
        <f>IF('5G_NR_raw_UE'!EP2624&gt;0,('5G_NR_raw_UE'!EP2624*'5G_NR_raw_UE'!EQ2624),"")</f>
        <v>1944.827192</v>
      </c>
      <c r="AF2624" t="str">
        <f>IF('5G_NR_raw_UE'!ER2624&gt;0,('5G_NR_raw_UE'!ER2624*'5G_NR_raw_UE'!ES2624),"")</f>
        <v/>
      </c>
      <c r="AG2624" t="str">
        <f>IF('5G_NR_raw_UE'!EW2624&gt;0,('5G_NR_raw_UE'!EW2624*'5G_NR_raw_UE'!EX2624),"")</f>
        <v/>
      </c>
      <c r="AH2624" t="str">
        <f>IF('5G_NR_raw_UE'!EY2624&gt;0,('5G_NR_raw_UE'!EY2624*'5G_NR_raw_UE'!EZ2624/1000000),"")</f>
        <v/>
      </c>
    </row>
    <row r="2625" spans="31:34">
      <c r="AE2625">
        <f>IF('5G_NR_raw_UE'!EP2625&gt;0,('5G_NR_raw_UE'!EP2625*'5G_NR_raw_UE'!EQ2625),"")</f>
        <v>19518.134649</v>
      </c>
      <c r="AF2625" t="str">
        <f>IF('5G_NR_raw_UE'!ER2625&gt;0,('5G_NR_raw_UE'!ER2625*'5G_NR_raw_UE'!ES2625),"")</f>
        <v/>
      </c>
      <c r="AG2625" t="str">
        <f>IF('5G_NR_raw_UE'!EW2625&gt;0,('5G_NR_raw_UE'!EW2625*'5G_NR_raw_UE'!EX2625),"")</f>
        <v/>
      </c>
      <c r="AH2625" t="str">
        <f>IF('5G_NR_raw_UE'!EY2625&gt;0,('5G_NR_raw_UE'!EY2625*'5G_NR_raw_UE'!EZ2625/1000000),"")</f>
        <v/>
      </c>
    </row>
    <row r="2626" spans="31:34">
      <c r="AE2626">
        <f>IF('5G_NR_raw_UE'!EP2626&gt;0,('5G_NR_raw_UE'!EP2626*'5G_NR_raw_UE'!EQ2626),"")</f>
        <v>19329.682688000001</v>
      </c>
      <c r="AF2626" t="str">
        <f>IF('5G_NR_raw_UE'!ER2626&gt;0,('5G_NR_raw_UE'!ER2626*'5G_NR_raw_UE'!ES2626),"")</f>
        <v/>
      </c>
      <c r="AG2626" t="str">
        <f>IF('5G_NR_raw_UE'!EW2626&gt;0,('5G_NR_raw_UE'!EW2626*'5G_NR_raw_UE'!EX2626),"")</f>
        <v/>
      </c>
      <c r="AH2626" t="str">
        <f>IF('5G_NR_raw_UE'!EY2626&gt;0,('5G_NR_raw_UE'!EY2626*'5G_NR_raw_UE'!EZ2626/1000000),"")</f>
        <v/>
      </c>
    </row>
    <row r="2627" spans="31:34">
      <c r="AE2627">
        <f>IF('5G_NR_raw_UE'!EP2627&gt;0,('5G_NR_raw_UE'!EP2627*'5G_NR_raw_UE'!EQ2627),"")</f>
        <v>19714.742783999998</v>
      </c>
      <c r="AF2627" t="str">
        <f>IF('5G_NR_raw_UE'!ER2627&gt;0,('5G_NR_raw_UE'!ER2627*'5G_NR_raw_UE'!ES2627),"")</f>
        <v/>
      </c>
      <c r="AG2627" t="str">
        <f>IF('5G_NR_raw_UE'!EW2627&gt;0,('5G_NR_raw_UE'!EW2627*'5G_NR_raw_UE'!EX2627),"")</f>
        <v/>
      </c>
      <c r="AH2627" t="str">
        <f>IF('5G_NR_raw_UE'!EY2627&gt;0,('5G_NR_raw_UE'!EY2627*'5G_NR_raw_UE'!EZ2627/1000000),"")</f>
        <v/>
      </c>
    </row>
    <row r="2628" spans="31:34">
      <c r="AE2628">
        <f>IF('5G_NR_raw_UE'!EP2628&gt;0,('5G_NR_raw_UE'!EP2628*'5G_NR_raw_UE'!EQ2628),"")</f>
        <v>19531.132100999999</v>
      </c>
      <c r="AF2628" t="str">
        <f>IF('5G_NR_raw_UE'!ER2628&gt;0,('5G_NR_raw_UE'!ER2628*'5G_NR_raw_UE'!ES2628),"")</f>
        <v/>
      </c>
      <c r="AG2628" t="str">
        <f>IF('5G_NR_raw_UE'!EW2628&gt;0,('5G_NR_raw_UE'!EW2628*'5G_NR_raw_UE'!EX2628),"")</f>
        <v/>
      </c>
      <c r="AH2628" t="str">
        <f>IF('5G_NR_raw_UE'!EY2628&gt;0,('5G_NR_raw_UE'!EY2628*'5G_NR_raw_UE'!EZ2628/1000000),"")</f>
        <v/>
      </c>
    </row>
    <row r="2629" spans="31:34">
      <c r="AE2629">
        <f>IF('5G_NR_raw_UE'!EP2629&gt;0,('5G_NR_raw_UE'!EP2629*'5G_NR_raw_UE'!EQ2629),"")</f>
        <v>19456.268319999999</v>
      </c>
      <c r="AF2629" t="str">
        <f>IF('5G_NR_raw_UE'!ER2629&gt;0,('5G_NR_raw_UE'!ER2629*'5G_NR_raw_UE'!ES2629),"")</f>
        <v/>
      </c>
      <c r="AG2629" t="str">
        <f>IF('5G_NR_raw_UE'!EW2629&gt;0,('5G_NR_raw_UE'!EW2629*'5G_NR_raw_UE'!EX2629),"")</f>
        <v/>
      </c>
      <c r="AH2629" t="str">
        <f>IF('5G_NR_raw_UE'!EY2629&gt;0,('5G_NR_raw_UE'!EY2629*'5G_NR_raw_UE'!EZ2629/1000000),"")</f>
        <v/>
      </c>
    </row>
    <row r="2630" spans="31:34">
      <c r="AE2630">
        <f>IF('5G_NR_raw_UE'!EP2630&gt;0,('5G_NR_raw_UE'!EP2630*'5G_NR_raw_UE'!EQ2630),"")</f>
        <v>19462.300544999998</v>
      </c>
      <c r="AF2630" t="str">
        <f>IF('5G_NR_raw_UE'!ER2630&gt;0,('5G_NR_raw_UE'!ER2630*'5G_NR_raw_UE'!ES2630),"")</f>
        <v/>
      </c>
      <c r="AG2630" t="str">
        <f>IF('5G_NR_raw_UE'!EW2630&gt;0,('5G_NR_raw_UE'!EW2630*'5G_NR_raw_UE'!EX2630),"")</f>
        <v/>
      </c>
      <c r="AH2630" t="str">
        <f>IF('5G_NR_raw_UE'!EY2630&gt;0,('5G_NR_raw_UE'!EY2630*'5G_NR_raw_UE'!EZ2630/1000000),"")</f>
        <v/>
      </c>
    </row>
    <row r="2631" spans="31:34">
      <c r="AE2631">
        <f>IF('5G_NR_raw_UE'!EP2631&gt;0,('5G_NR_raw_UE'!EP2631*'5G_NR_raw_UE'!EQ2631),"")</f>
        <v>19348.808888</v>
      </c>
      <c r="AF2631" t="str">
        <f>IF('5G_NR_raw_UE'!ER2631&gt;0,('5G_NR_raw_UE'!ER2631*'5G_NR_raw_UE'!ES2631),"")</f>
        <v/>
      </c>
      <c r="AG2631" t="str">
        <f>IF('5G_NR_raw_UE'!EW2631&gt;0,('5G_NR_raw_UE'!EW2631*'5G_NR_raw_UE'!EX2631),"")</f>
        <v/>
      </c>
      <c r="AH2631" t="str">
        <f>IF('5G_NR_raw_UE'!EY2631&gt;0,('5G_NR_raw_UE'!EY2631*'5G_NR_raw_UE'!EZ2631/1000000),"")</f>
        <v/>
      </c>
    </row>
    <row r="2632" spans="31:34">
      <c r="AE2632">
        <f>IF('5G_NR_raw_UE'!EP2632&gt;0,('5G_NR_raw_UE'!EP2632*'5G_NR_raw_UE'!EQ2632),"")</f>
        <v>19900.474475999999</v>
      </c>
      <c r="AF2632" t="str">
        <f>IF('5G_NR_raw_UE'!ER2632&gt;0,('5G_NR_raw_UE'!ER2632*'5G_NR_raw_UE'!ES2632),"")</f>
        <v/>
      </c>
      <c r="AG2632" t="str">
        <f>IF('5G_NR_raw_UE'!EW2632&gt;0,('5G_NR_raw_UE'!EW2632*'5G_NR_raw_UE'!EX2632),"")</f>
        <v/>
      </c>
      <c r="AH2632" t="str">
        <f>IF('5G_NR_raw_UE'!EY2632&gt;0,('5G_NR_raw_UE'!EY2632*'5G_NR_raw_UE'!EZ2632/1000000),"")</f>
        <v/>
      </c>
    </row>
    <row r="2633" spans="31:34">
      <c r="AE2633">
        <f>IF('5G_NR_raw_UE'!EP2633&gt;0,('5G_NR_raw_UE'!EP2633*'5G_NR_raw_UE'!EQ2633),"")</f>
        <v>18759.660264000002</v>
      </c>
      <c r="AF2633" t="str">
        <f>IF('5G_NR_raw_UE'!ER2633&gt;0,('5G_NR_raw_UE'!ER2633*'5G_NR_raw_UE'!ES2633),"")</f>
        <v/>
      </c>
      <c r="AG2633" t="str">
        <f>IF('5G_NR_raw_UE'!EW2633&gt;0,('5G_NR_raw_UE'!EW2633*'5G_NR_raw_UE'!EX2633),"")</f>
        <v/>
      </c>
      <c r="AH2633" t="str">
        <f>IF('5G_NR_raw_UE'!EY2633&gt;0,('5G_NR_raw_UE'!EY2633*'5G_NR_raw_UE'!EZ2633/1000000),"")</f>
        <v/>
      </c>
    </row>
    <row r="2634" spans="31:34">
      <c r="AE2634">
        <f>IF('5G_NR_raw_UE'!EP2634&gt;0,('5G_NR_raw_UE'!EP2634*'5G_NR_raw_UE'!EQ2634),"")</f>
        <v>19649.721548999998</v>
      </c>
      <c r="AF2634" t="str">
        <f>IF('5G_NR_raw_UE'!ER2634&gt;0,('5G_NR_raw_UE'!ER2634*'5G_NR_raw_UE'!ES2634),"")</f>
        <v/>
      </c>
      <c r="AG2634" t="str">
        <f>IF('5G_NR_raw_UE'!EW2634&gt;0,('5G_NR_raw_UE'!EW2634*'5G_NR_raw_UE'!EX2634),"")</f>
        <v/>
      </c>
      <c r="AH2634" t="str">
        <f>IF('5G_NR_raw_UE'!EY2634&gt;0,('5G_NR_raw_UE'!EY2634*'5G_NR_raw_UE'!EZ2634/1000000),"")</f>
        <v/>
      </c>
    </row>
    <row r="2635" spans="31:34">
      <c r="AE2635">
        <f>IF('5G_NR_raw_UE'!EP2635&gt;0,('5G_NR_raw_UE'!EP2635*'5G_NR_raw_UE'!EQ2635),"")</f>
        <v>1854.0081600000001</v>
      </c>
      <c r="AF2635" t="str">
        <f>IF('5G_NR_raw_UE'!ER2635&gt;0,('5G_NR_raw_UE'!ER2635*'5G_NR_raw_UE'!ES2635),"")</f>
        <v/>
      </c>
      <c r="AG2635" t="str">
        <f>IF('5G_NR_raw_UE'!EW2635&gt;0,('5G_NR_raw_UE'!EW2635*'5G_NR_raw_UE'!EX2635),"")</f>
        <v/>
      </c>
      <c r="AH2635" t="str">
        <f>IF('5G_NR_raw_UE'!EY2635&gt;0,('5G_NR_raw_UE'!EY2635*'5G_NR_raw_UE'!EZ2635/1000000),"")</f>
        <v/>
      </c>
    </row>
    <row r="2636" spans="31:34">
      <c r="AE2636">
        <f>IF('5G_NR_raw_UE'!EP2636&gt;0,('5G_NR_raw_UE'!EP2636*'5G_NR_raw_UE'!EQ2636),"")</f>
        <v>19320.775999999998</v>
      </c>
      <c r="AF2636" t="str">
        <f>IF('5G_NR_raw_UE'!ER2636&gt;0,('5G_NR_raw_UE'!ER2636*'5G_NR_raw_UE'!ES2636),"")</f>
        <v/>
      </c>
      <c r="AG2636" t="str">
        <f>IF('5G_NR_raw_UE'!EW2636&gt;0,('5G_NR_raw_UE'!EW2636*'5G_NR_raw_UE'!EX2636),"")</f>
        <v/>
      </c>
      <c r="AH2636" t="str">
        <f>IF('5G_NR_raw_UE'!EY2636&gt;0,('5G_NR_raw_UE'!EY2636*'5G_NR_raw_UE'!EZ2636/1000000),"")</f>
        <v/>
      </c>
    </row>
    <row r="2637" spans="31:34">
      <c r="AE2637">
        <f>IF('5G_NR_raw_UE'!EP2637&gt;0,('5G_NR_raw_UE'!EP2637*'5G_NR_raw_UE'!EQ2637),"")</f>
        <v>192.45010799999997</v>
      </c>
      <c r="AF2637" t="str">
        <f>IF('5G_NR_raw_UE'!ER2637&gt;0,('5G_NR_raw_UE'!ER2637*'5G_NR_raw_UE'!ES2637),"")</f>
        <v/>
      </c>
      <c r="AG2637" t="str">
        <f>IF('5G_NR_raw_UE'!EW2637&gt;0,('5G_NR_raw_UE'!EW2637*'5G_NR_raw_UE'!EX2637),"")</f>
        <v/>
      </c>
      <c r="AH2637" t="str">
        <f>IF('5G_NR_raw_UE'!EY2637&gt;0,('5G_NR_raw_UE'!EY2637*'5G_NR_raw_UE'!EZ2637/1000000),"")</f>
        <v/>
      </c>
    </row>
    <row r="2638" spans="31:34">
      <c r="AE2638">
        <f>IF('5G_NR_raw_UE'!EP2638&gt;0,('5G_NR_raw_UE'!EP2638*'5G_NR_raw_UE'!EQ2638),"")</f>
        <v>19452.614569999998</v>
      </c>
      <c r="AF2638" t="str">
        <f>IF('5G_NR_raw_UE'!ER2638&gt;0,('5G_NR_raw_UE'!ER2638*'5G_NR_raw_UE'!ES2638),"")</f>
        <v/>
      </c>
      <c r="AG2638" t="str">
        <f>IF('5G_NR_raw_UE'!EW2638&gt;0,('5G_NR_raw_UE'!EW2638*'5G_NR_raw_UE'!EX2638),"")</f>
        <v/>
      </c>
      <c r="AH2638" t="str">
        <f>IF('5G_NR_raw_UE'!EY2638&gt;0,('5G_NR_raw_UE'!EY2638*'5G_NR_raw_UE'!EZ2638/1000000),"")</f>
        <v/>
      </c>
    </row>
    <row r="2639" spans="31:34">
      <c r="AE2639">
        <f>IF('5G_NR_raw_UE'!EP2639&gt;0,('5G_NR_raw_UE'!EP2639*'5G_NR_raw_UE'!EQ2639),"")</f>
        <v>19574.289702000002</v>
      </c>
      <c r="AF2639" t="str">
        <f>IF('5G_NR_raw_UE'!ER2639&gt;0,('5G_NR_raw_UE'!ER2639*'5G_NR_raw_UE'!ES2639),"")</f>
        <v/>
      </c>
      <c r="AG2639" t="str">
        <f>IF('5G_NR_raw_UE'!EW2639&gt;0,('5G_NR_raw_UE'!EW2639*'5G_NR_raw_UE'!EX2639),"")</f>
        <v/>
      </c>
      <c r="AH2639" t="str">
        <f>IF('5G_NR_raw_UE'!EY2639&gt;0,('5G_NR_raw_UE'!EY2639*'5G_NR_raw_UE'!EZ2639/1000000),"")</f>
        <v/>
      </c>
    </row>
    <row r="2640" spans="31:34">
      <c r="AE2640">
        <f>IF('5G_NR_raw_UE'!EP2640&gt;0,('5G_NR_raw_UE'!EP2640*'5G_NR_raw_UE'!EQ2640),"")</f>
        <v>19692.664352</v>
      </c>
      <c r="AF2640" t="str">
        <f>IF('5G_NR_raw_UE'!ER2640&gt;0,('5G_NR_raw_UE'!ER2640*'5G_NR_raw_UE'!ES2640),"")</f>
        <v/>
      </c>
      <c r="AG2640" t="str">
        <f>IF('5G_NR_raw_UE'!EW2640&gt;0,('5G_NR_raw_UE'!EW2640*'5G_NR_raw_UE'!EX2640),"")</f>
        <v/>
      </c>
      <c r="AH2640" t="str">
        <f>IF('5G_NR_raw_UE'!EY2640&gt;0,('5G_NR_raw_UE'!EY2640*'5G_NR_raw_UE'!EZ2640/1000000),"")</f>
        <v/>
      </c>
    </row>
    <row r="2641" spans="31:34">
      <c r="AE2641">
        <f>IF('5G_NR_raw_UE'!EP2641&gt;0,('5G_NR_raw_UE'!EP2641*'5G_NR_raw_UE'!EQ2641),"")</f>
        <v>19697.667313000002</v>
      </c>
      <c r="AF2641" t="str">
        <f>IF('5G_NR_raw_UE'!ER2641&gt;0,('5G_NR_raw_UE'!ER2641*'5G_NR_raw_UE'!ES2641),"")</f>
        <v/>
      </c>
      <c r="AG2641" t="str">
        <f>IF('5G_NR_raw_UE'!EW2641&gt;0,('5G_NR_raw_UE'!EW2641*'5G_NR_raw_UE'!EX2641),"")</f>
        <v/>
      </c>
      <c r="AH2641" t="str">
        <f>IF('5G_NR_raw_UE'!EY2641&gt;0,('5G_NR_raw_UE'!EY2641*'5G_NR_raw_UE'!EZ2641/1000000),"")</f>
        <v/>
      </c>
    </row>
    <row r="2642" spans="31:34">
      <c r="AE2642">
        <f>IF('5G_NR_raw_UE'!EP2642&gt;0,('5G_NR_raw_UE'!EP2642*'5G_NR_raw_UE'!EQ2642),"")</f>
        <v>19353.285</v>
      </c>
      <c r="AF2642" t="str">
        <f>IF('5G_NR_raw_UE'!ER2642&gt;0,('5G_NR_raw_UE'!ER2642*'5G_NR_raw_UE'!ES2642),"")</f>
        <v/>
      </c>
      <c r="AG2642" t="str">
        <f>IF('5G_NR_raw_UE'!EW2642&gt;0,('5G_NR_raw_UE'!EW2642*'5G_NR_raw_UE'!EX2642),"")</f>
        <v/>
      </c>
      <c r="AH2642" t="str">
        <f>IF('5G_NR_raw_UE'!EY2642&gt;0,('5G_NR_raw_UE'!EY2642*'5G_NR_raw_UE'!EZ2642/1000000),"")</f>
        <v/>
      </c>
    </row>
    <row r="2643" spans="31:34">
      <c r="AE2643">
        <f>IF('5G_NR_raw_UE'!EP2643&gt;0,('5G_NR_raw_UE'!EP2643*'5G_NR_raw_UE'!EQ2643),"")</f>
        <v>19430.772937999998</v>
      </c>
      <c r="AF2643" t="str">
        <f>IF('5G_NR_raw_UE'!ER2643&gt;0,('5G_NR_raw_UE'!ER2643*'5G_NR_raw_UE'!ES2643),"")</f>
        <v/>
      </c>
      <c r="AG2643" t="str">
        <f>IF('5G_NR_raw_UE'!EW2643&gt;0,('5G_NR_raw_UE'!EW2643*'5G_NR_raw_UE'!EX2643),"")</f>
        <v/>
      </c>
      <c r="AH2643" t="str">
        <f>IF('5G_NR_raw_UE'!EY2643&gt;0,('5G_NR_raw_UE'!EY2643*'5G_NR_raw_UE'!EZ2643/1000000),"")</f>
        <v/>
      </c>
    </row>
    <row r="2644" spans="31:34">
      <c r="AE2644">
        <f>IF('5G_NR_raw_UE'!EP2644&gt;0,('5G_NR_raw_UE'!EP2644*'5G_NR_raw_UE'!EQ2644),"")</f>
        <v>1966.4019599999999</v>
      </c>
      <c r="AF2644" t="str">
        <f>IF('5G_NR_raw_UE'!ER2644&gt;0,('5G_NR_raw_UE'!ER2644*'5G_NR_raw_UE'!ES2644),"")</f>
        <v/>
      </c>
      <c r="AG2644" t="str">
        <f>IF('5G_NR_raw_UE'!EW2644&gt;0,('5G_NR_raw_UE'!EW2644*'5G_NR_raw_UE'!EX2644),"")</f>
        <v/>
      </c>
      <c r="AH2644" t="str">
        <f>IF('5G_NR_raw_UE'!EY2644&gt;0,('5G_NR_raw_UE'!EY2644*'5G_NR_raw_UE'!EZ2644/1000000),"")</f>
        <v/>
      </c>
    </row>
    <row r="2645" spans="31:34">
      <c r="AE2645">
        <f>IF('5G_NR_raw_UE'!EP2645&gt;0,('5G_NR_raw_UE'!EP2645*'5G_NR_raw_UE'!EQ2645),"")</f>
        <v>19355.89</v>
      </c>
      <c r="AF2645" t="str">
        <f>IF('5G_NR_raw_UE'!ER2645&gt;0,('5G_NR_raw_UE'!ER2645*'5G_NR_raw_UE'!ES2645),"")</f>
        <v/>
      </c>
      <c r="AG2645" t="str">
        <f>IF('5G_NR_raw_UE'!EW2645&gt;0,('5G_NR_raw_UE'!EW2645*'5G_NR_raw_UE'!EX2645),"")</f>
        <v/>
      </c>
      <c r="AH2645" t="str">
        <f>IF('5G_NR_raw_UE'!EY2645&gt;0,('5G_NR_raw_UE'!EY2645*'5G_NR_raw_UE'!EZ2645/1000000),"")</f>
        <v/>
      </c>
    </row>
    <row r="2646" spans="31:34">
      <c r="AE2646">
        <f>IF('5G_NR_raw_UE'!EP2646&gt;0,('5G_NR_raw_UE'!EP2646*'5G_NR_raw_UE'!EQ2646),"")</f>
        <v>19596.772799999999</v>
      </c>
      <c r="AF2646" t="str">
        <f>IF('5G_NR_raw_UE'!ER2646&gt;0,('5G_NR_raw_UE'!ER2646*'5G_NR_raw_UE'!ES2646),"")</f>
        <v/>
      </c>
      <c r="AG2646" t="str">
        <f>IF('5G_NR_raw_UE'!EW2646&gt;0,('5G_NR_raw_UE'!EW2646*'5G_NR_raw_UE'!EX2646),"")</f>
        <v/>
      </c>
      <c r="AH2646" t="str">
        <f>IF('5G_NR_raw_UE'!EY2646&gt;0,('5G_NR_raw_UE'!EY2646*'5G_NR_raw_UE'!EZ2646/1000000),"")</f>
        <v/>
      </c>
    </row>
    <row r="2647" spans="31:34">
      <c r="AE2647">
        <f>IF('5G_NR_raw_UE'!EP2647&gt;0,('5G_NR_raw_UE'!EP2647*'5G_NR_raw_UE'!EQ2647),"")</f>
        <v>19609.443546000002</v>
      </c>
      <c r="AF2647" t="str">
        <f>IF('5G_NR_raw_UE'!ER2647&gt;0,('5G_NR_raw_UE'!ER2647*'5G_NR_raw_UE'!ES2647),"")</f>
        <v/>
      </c>
      <c r="AG2647" t="str">
        <f>IF('5G_NR_raw_UE'!EW2647&gt;0,('5G_NR_raw_UE'!EW2647*'5G_NR_raw_UE'!EX2647),"")</f>
        <v/>
      </c>
      <c r="AH2647" t="str">
        <f>IF('5G_NR_raw_UE'!EY2647&gt;0,('5G_NR_raw_UE'!EY2647*'5G_NR_raw_UE'!EZ2647/1000000),"")</f>
        <v/>
      </c>
    </row>
    <row r="2648" spans="31:34">
      <c r="AE2648">
        <f>IF('5G_NR_raw_UE'!EP2648&gt;0,('5G_NR_raw_UE'!EP2648*'5G_NR_raw_UE'!EQ2648),"")</f>
        <v>19340.234015999999</v>
      </c>
      <c r="AF2648" t="str">
        <f>IF('5G_NR_raw_UE'!ER2648&gt;0,('5G_NR_raw_UE'!ER2648*'5G_NR_raw_UE'!ES2648),"")</f>
        <v/>
      </c>
      <c r="AG2648" t="str">
        <f>IF('5G_NR_raw_UE'!EW2648&gt;0,('5G_NR_raw_UE'!EW2648*'5G_NR_raw_UE'!EX2648),"")</f>
        <v/>
      </c>
      <c r="AH2648" t="str">
        <f>IF('5G_NR_raw_UE'!EY2648&gt;0,('5G_NR_raw_UE'!EY2648*'5G_NR_raw_UE'!EZ2648/1000000),"")</f>
        <v/>
      </c>
    </row>
    <row r="2649" spans="31:34">
      <c r="AE2649">
        <f>IF('5G_NR_raw_UE'!EP2649&gt;0,('5G_NR_raw_UE'!EP2649*'5G_NR_raw_UE'!EQ2649),"")</f>
        <v>19109.494435999997</v>
      </c>
      <c r="AF2649" t="str">
        <f>IF('5G_NR_raw_UE'!ER2649&gt;0,('5G_NR_raw_UE'!ER2649*'5G_NR_raw_UE'!ES2649),"")</f>
        <v/>
      </c>
      <c r="AG2649" t="str">
        <f>IF('5G_NR_raw_UE'!EW2649&gt;0,('5G_NR_raw_UE'!EW2649*'5G_NR_raw_UE'!EX2649),"")</f>
        <v/>
      </c>
      <c r="AH2649" t="str">
        <f>IF('5G_NR_raw_UE'!EY2649&gt;0,('5G_NR_raw_UE'!EY2649*'5G_NR_raw_UE'!EZ2649/1000000),"")</f>
        <v/>
      </c>
    </row>
    <row r="2650" spans="31:34">
      <c r="AE2650">
        <f>IF('5G_NR_raw_UE'!EP2650&gt;0,('5G_NR_raw_UE'!EP2650*'5G_NR_raw_UE'!EQ2650),"")</f>
        <v>195.76577499999999</v>
      </c>
      <c r="AF2650" t="str">
        <f>IF('5G_NR_raw_UE'!ER2650&gt;0,('5G_NR_raw_UE'!ER2650*'5G_NR_raw_UE'!ES2650),"")</f>
        <v/>
      </c>
      <c r="AG2650" t="str">
        <f>IF('5G_NR_raw_UE'!EW2650&gt;0,('5G_NR_raw_UE'!EW2650*'5G_NR_raw_UE'!EX2650),"")</f>
        <v/>
      </c>
      <c r="AH2650" t="str">
        <f>IF('5G_NR_raw_UE'!EY2650&gt;0,('5G_NR_raw_UE'!EY2650*'5G_NR_raw_UE'!EZ2650/1000000),"")</f>
        <v/>
      </c>
    </row>
    <row r="2651" spans="31:34">
      <c r="AE2651">
        <f>IF('5G_NR_raw_UE'!EP2651&gt;0,('5G_NR_raw_UE'!EP2651*'5G_NR_raw_UE'!EQ2651),"")</f>
        <v>19429.354647</v>
      </c>
      <c r="AF2651" t="str">
        <f>IF('5G_NR_raw_UE'!ER2651&gt;0,('5G_NR_raw_UE'!ER2651*'5G_NR_raw_UE'!ES2651),"")</f>
        <v/>
      </c>
      <c r="AG2651" t="str">
        <f>IF('5G_NR_raw_UE'!EW2651&gt;0,('5G_NR_raw_UE'!EW2651*'5G_NR_raw_UE'!EX2651),"")</f>
        <v/>
      </c>
      <c r="AH2651" t="str">
        <f>IF('5G_NR_raw_UE'!EY2651&gt;0,('5G_NR_raw_UE'!EY2651*'5G_NR_raw_UE'!EZ2651/1000000),"")</f>
        <v/>
      </c>
    </row>
    <row r="2652" spans="31:34">
      <c r="AE2652">
        <f>IF('5G_NR_raw_UE'!EP2652&gt;0,('5G_NR_raw_UE'!EP2652*'5G_NR_raw_UE'!EQ2652),"")</f>
        <v>19275.499397</v>
      </c>
      <c r="AF2652" t="str">
        <f>IF('5G_NR_raw_UE'!ER2652&gt;0,('5G_NR_raw_UE'!ER2652*'5G_NR_raw_UE'!ES2652),"")</f>
        <v/>
      </c>
      <c r="AG2652" t="str">
        <f>IF('5G_NR_raw_UE'!EW2652&gt;0,('5G_NR_raw_UE'!EW2652*'5G_NR_raw_UE'!EX2652),"")</f>
        <v/>
      </c>
      <c r="AH2652" t="str">
        <f>IF('5G_NR_raw_UE'!EY2652&gt;0,('5G_NR_raw_UE'!EY2652*'5G_NR_raw_UE'!EZ2652/1000000),"")</f>
        <v/>
      </c>
    </row>
    <row r="2653" spans="31:34">
      <c r="AE2653">
        <f>IF('5G_NR_raw_UE'!EP2653&gt;0,('5G_NR_raw_UE'!EP2653*'5G_NR_raw_UE'!EQ2653),"")</f>
        <v>19750.262283</v>
      </c>
      <c r="AF2653" t="str">
        <f>IF('5G_NR_raw_UE'!ER2653&gt;0,('5G_NR_raw_UE'!ER2653*'5G_NR_raw_UE'!ES2653),"")</f>
        <v/>
      </c>
      <c r="AG2653" t="str">
        <f>IF('5G_NR_raw_UE'!EW2653&gt;0,('5G_NR_raw_UE'!EW2653*'5G_NR_raw_UE'!EX2653),"")</f>
        <v/>
      </c>
      <c r="AH2653" t="str">
        <f>IF('5G_NR_raw_UE'!EY2653&gt;0,('5G_NR_raw_UE'!EY2653*'5G_NR_raw_UE'!EZ2653/1000000),"")</f>
        <v/>
      </c>
    </row>
    <row r="2654" spans="31:34">
      <c r="AE2654">
        <f>IF('5G_NR_raw_UE'!EP2654&gt;0,('5G_NR_raw_UE'!EP2654*'5G_NR_raw_UE'!EQ2654),"")</f>
        <v>19557.113183999998</v>
      </c>
      <c r="AF2654" t="str">
        <f>IF('5G_NR_raw_UE'!ER2654&gt;0,('5G_NR_raw_UE'!ER2654*'5G_NR_raw_UE'!ES2654),"")</f>
        <v/>
      </c>
      <c r="AG2654" t="str">
        <f>IF('5G_NR_raw_UE'!EW2654&gt;0,('5G_NR_raw_UE'!EW2654*'5G_NR_raw_UE'!EX2654),"")</f>
        <v/>
      </c>
      <c r="AH2654" t="str">
        <f>IF('5G_NR_raw_UE'!EY2654&gt;0,('5G_NR_raw_UE'!EY2654*'5G_NR_raw_UE'!EZ2654/1000000),"")</f>
        <v/>
      </c>
    </row>
    <row r="2655" spans="31:34">
      <c r="AE2655">
        <f>IF('5G_NR_raw_UE'!EP2655&gt;0,('5G_NR_raw_UE'!EP2655*'5G_NR_raw_UE'!EQ2655),"")</f>
        <v>19673.896710000001</v>
      </c>
      <c r="AF2655" t="str">
        <f>IF('5G_NR_raw_UE'!ER2655&gt;0,('5G_NR_raw_UE'!ER2655*'5G_NR_raw_UE'!ES2655),"")</f>
        <v/>
      </c>
      <c r="AG2655" t="str">
        <f>IF('5G_NR_raw_UE'!EW2655&gt;0,('5G_NR_raw_UE'!EW2655*'5G_NR_raw_UE'!EX2655),"")</f>
        <v/>
      </c>
      <c r="AH2655" t="str">
        <f>IF('5G_NR_raw_UE'!EY2655&gt;0,('5G_NR_raw_UE'!EY2655*'5G_NR_raw_UE'!EZ2655/1000000),"")</f>
        <v/>
      </c>
    </row>
    <row r="2656" spans="31:34">
      <c r="AE2656">
        <f>IF('5G_NR_raw_UE'!EP2656&gt;0,('5G_NR_raw_UE'!EP2656*'5G_NR_raw_UE'!EQ2656),"")</f>
        <v>1948.8804639999998</v>
      </c>
      <c r="AF2656" t="str">
        <f>IF('5G_NR_raw_UE'!ER2656&gt;0,('5G_NR_raw_UE'!ER2656*'5G_NR_raw_UE'!ES2656),"")</f>
        <v/>
      </c>
      <c r="AG2656" t="str">
        <f>IF('5G_NR_raw_UE'!EW2656&gt;0,('5G_NR_raw_UE'!EW2656*'5G_NR_raw_UE'!EX2656),"")</f>
        <v/>
      </c>
      <c r="AH2656" t="str">
        <f>IF('5G_NR_raw_UE'!EY2656&gt;0,('5G_NR_raw_UE'!EY2656*'5G_NR_raw_UE'!EZ2656/1000000),"")</f>
        <v/>
      </c>
    </row>
    <row r="2657" spans="31:34">
      <c r="AE2657">
        <f>IF('5G_NR_raw_UE'!EP2657&gt;0,('5G_NR_raw_UE'!EP2657*'5G_NR_raw_UE'!EQ2657),"")</f>
        <v>1953.7209109999999</v>
      </c>
      <c r="AF2657" t="str">
        <f>IF('5G_NR_raw_UE'!ER2657&gt;0,('5G_NR_raw_UE'!ER2657*'5G_NR_raw_UE'!ES2657),"")</f>
        <v/>
      </c>
      <c r="AG2657" t="str">
        <f>IF('5G_NR_raw_UE'!EW2657&gt;0,('5G_NR_raw_UE'!EW2657*'5G_NR_raw_UE'!EX2657),"")</f>
        <v/>
      </c>
      <c r="AH2657" t="str">
        <f>IF('5G_NR_raw_UE'!EY2657&gt;0,('5G_NR_raw_UE'!EY2657*'5G_NR_raw_UE'!EZ2657/1000000),"")</f>
        <v/>
      </c>
    </row>
    <row r="2658" spans="31:34">
      <c r="AE2658">
        <f>IF('5G_NR_raw_UE'!EP2658&gt;0,('5G_NR_raw_UE'!EP2658*'5G_NR_raw_UE'!EQ2658),"")</f>
        <v>1954.5508609999999</v>
      </c>
      <c r="AF2658" t="str">
        <f>IF('5G_NR_raw_UE'!ER2658&gt;0,('5G_NR_raw_UE'!ER2658*'5G_NR_raw_UE'!ES2658),"")</f>
        <v/>
      </c>
      <c r="AG2658" t="str">
        <f>IF('5G_NR_raw_UE'!EW2658&gt;0,('5G_NR_raw_UE'!EW2658*'5G_NR_raw_UE'!EX2658),"")</f>
        <v/>
      </c>
      <c r="AH2658" t="str">
        <f>IF('5G_NR_raw_UE'!EY2658&gt;0,('5G_NR_raw_UE'!EY2658*'5G_NR_raw_UE'!EZ2658/1000000),"")</f>
        <v/>
      </c>
    </row>
    <row r="2659" spans="31:34">
      <c r="AE2659">
        <f>IF('5G_NR_raw_UE'!EP2659&gt;0,('5G_NR_raw_UE'!EP2659*'5G_NR_raw_UE'!EQ2659),"")</f>
        <v>19517.503979999998</v>
      </c>
      <c r="AF2659" t="str">
        <f>IF('5G_NR_raw_UE'!ER2659&gt;0,('5G_NR_raw_UE'!ER2659*'5G_NR_raw_UE'!ES2659),"")</f>
        <v/>
      </c>
      <c r="AG2659" t="str">
        <f>IF('5G_NR_raw_UE'!EW2659&gt;0,('5G_NR_raw_UE'!EW2659*'5G_NR_raw_UE'!EX2659),"")</f>
        <v/>
      </c>
      <c r="AH2659" t="str">
        <f>IF('5G_NR_raw_UE'!EY2659&gt;0,('5G_NR_raw_UE'!EY2659*'5G_NR_raw_UE'!EZ2659/1000000),"")</f>
        <v/>
      </c>
    </row>
    <row r="2660" spans="31:34">
      <c r="AE2660">
        <f>IF('5G_NR_raw_UE'!EP2660&gt;0,('5G_NR_raw_UE'!EP2660*'5G_NR_raw_UE'!EQ2660),"")</f>
        <v>19562.392810999998</v>
      </c>
      <c r="AF2660" t="str">
        <f>IF('5G_NR_raw_UE'!ER2660&gt;0,('5G_NR_raw_UE'!ER2660*'5G_NR_raw_UE'!ES2660),"")</f>
        <v/>
      </c>
      <c r="AG2660" t="str">
        <f>IF('5G_NR_raw_UE'!EW2660&gt;0,('5G_NR_raw_UE'!EW2660*'5G_NR_raw_UE'!EX2660),"")</f>
        <v/>
      </c>
      <c r="AH2660" t="str">
        <f>IF('5G_NR_raw_UE'!EY2660&gt;0,('5G_NR_raw_UE'!EY2660*'5G_NR_raw_UE'!EZ2660/1000000),"")</f>
        <v/>
      </c>
    </row>
    <row r="2661" spans="31:34">
      <c r="AE2661">
        <f>IF('5G_NR_raw_UE'!EP2661&gt;0,('5G_NR_raw_UE'!EP2661*'5G_NR_raw_UE'!EQ2661),"")</f>
        <v>19503.330302999999</v>
      </c>
      <c r="AF2661" t="str">
        <f>IF('5G_NR_raw_UE'!ER2661&gt;0,('5G_NR_raw_UE'!ER2661*'5G_NR_raw_UE'!ES2661),"")</f>
        <v/>
      </c>
      <c r="AG2661" t="str">
        <f>IF('5G_NR_raw_UE'!EW2661&gt;0,('5G_NR_raw_UE'!EW2661*'5G_NR_raw_UE'!EX2661),"")</f>
        <v/>
      </c>
      <c r="AH2661" t="str">
        <f>IF('5G_NR_raw_UE'!EY2661&gt;0,('5G_NR_raw_UE'!EY2661*'5G_NR_raw_UE'!EZ2661/1000000),"")</f>
        <v/>
      </c>
    </row>
    <row r="2662" spans="31:34">
      <c r="AE2662">
        <f>IF('5G_NR_raw_UE'!EP2662&gt;0,('5G_NR_raw_UE'!EP2662*'5G_NR_raw_UE'!EQ2662),"")</f>
        <v>19482.207999999999</v>
      </c>
      <c r="AF2662" t="str">
        <f>IF('5G_NR_raw_UE'!ER2662&gt;0,('5G_NR_raw_UE'!ER2662*'5G_NR_raw_UE'!ES2662),"")</f>
        <v/>
      </c>
      <c r="AG2662" t="str">
        <f>IF('5G_NR_raw_UE'!EW2662&gt;0,('5G_NR_raw_UE'!EW2662*'5G_NR_raw_UE'!EX2662),"")</f>
        <v/>
      </c>
      <c r="AH2662" t="str">
        <f>IF('5G_NR_raw_UE'!EY2662&gt;0,('5G_NR_raw_UE'!EY2662*'5G_NR_raw_UE'!EZ2662/1000000),"")</f>
        <v/>
      </c>
    </row>
    <row r="2663" spans="31:34">
      <c r="AE2663">
        <f>IF('5G_NR_raw_UE'!EP2663&gt;0,('5G_NR_raw_UE'!EP2663*'5G_NR_raw_UE'!EQ2663),"")</f>
        <v>19642.4172</v>
      </c>
      <c r="AF2663" t="str">
        <f>IF('5G_NR_raw_UE'!ER2663&gt;0,('5G_NR_raw_UE'!ER2663*'5G_NR_raw_UE'!ES2663),"")</f>
        <v/>
      </c>
      <c r="AG2663" t="str">
        <f>IF('5G_NR_raw_UE'!EW2663&gt;0,('5G_NR_raw_UE'!EW2663*'5G_NR_raw_UE'!EX2663),"")</f>
        <v/>
      </c>
      <c r="AH2663" t="str">
        <f>IF('5G_NR_raw_UE'!EY2663&gt;0,('5G_NR_raw_UE'!EY2663*'5G_NR_raw_UE'!EZ2663/1000000),"")</f>
        <v/>
      </c>
    </row>
    <row r="2664" spans="31:34">
      <c r="AE2664">
        <f>IF('5G_NR_raw_UE'!EP2664&gt;0,('5G_NR_raw_UE'!EP2664*'5G_NR_raw_UE'!EQ2664),"")</f>
        <v>19538.223950999996</v>
      </c>
      <c r="AF2664" t="str">
        <f>IF('5G_NR_raw_UE'!ER2664&gt;0,('5G_NR_raw_UE'!ER2664*'5G_NR_raw_UE'!ES2664),"")</f>
        <v/>
      </c>
      <c r="AG2664" t="str">
        <f>IF('5G_NR_raw_UE'!EW2664&gt;0,('5G_NR_raw_UE'!EW2664*'5G_NR_raw_UE'!EX2664),"")</f>
        <v/>
      </c>
      <c r="AH2664" t="str">
        <f>IF('5G_NR_raw_UE'!EY2664&gt;0,('5G_NR_raw_UE'!EY2664*'5G_NR_raw_UE'!EZ2664/1000000),"")</f>
        <v/>
      </c>
    </row>
    <row r="2665" spans="31:34">
      <c r="AE2665">
        <f>IF('5G_NR_raw_UE'!EP2665&gt;0,('5G_NR_raw_UE'!EP2665*'5G_NR_raw_UE'!EQ2665),"")</f>
        <v>19122.847799999996</v>
      </c>
      <c r="AF2665" t="str">
        <f>IF('5G_NR_raw_UE'!ER2665&gt;0,('5G_NR_raw_UE'!ER2665*'5G_NR_raw_UE'!ES2665),"")</f>
        <v/>
      </c>
      <c r="AG2665" t="str">
        <f>IF('5G_NR_raw_UE'!EW2665&gt;0,('5G_NR_raw_UE'!EW2665*'5G_NR_raw_UE'!EX2665),"")</f>
        <v/>
      </c>
      <c r="AH2665" t="str">
        <f>IF('5G_NR_raw_UE'!EY2665&gt;0,('5G_NR_raw_UE'!EY2665*'5G_NR_raw_UE'!EZ2665/1000000),"")</f>
        <v/>
      </c>
    </row>
    <row r="2666" spans="31:34">
      <c r="AE2666">
        <f>IF('5G_NR_raw_UE'!EP2666&gt;0,('5G_NR_raw_UE'!EP2666*'5G_NR_raw_UE'!EQ2666),"")</f>
        <v>19747.541066000002</v>
      </c>
      <c r="AF2666" t="str">
        <f>IF('5G_NR_raw_UE'!ER2666&gt;0,('5G_NR_raw_UE'!ER2666*'5G_NR_raw_UE'!ES2666),"")</f>
        <v/>
      </c>
      <c r="AG2666" t="str">
        <f>IF('5G_NR_raw_UE'!EW2666&gt;0,('5G_NR_raw_UE'!EW2666*'5G_NR_raw_UE'!EX2666),"")</f>
        <v/>
      </c>
      <c r="AH2666" t="str">
        <f>IF('5G_NR_raw_UE'!EY2666&gt;0,('5G_NR_raw_UE'!EY2666*'5G_NR_raw_UE'!EZ2666/1000000),"")</f>
        <v/>
      </c>
    </row>
    <row r="2667" spans="31:34">
      <c r="AE2667">
        <f>IF('5G_NR_raw_UE'!EP2667&gt;0,('5G_NR_raw_UE'!EP2667*'5G_NR_raw_UE'!EQ2667),"")</f>
        <v>19974.701284999999</v>
      </c>
      <c r="AF2667" t="str">
        <f>IF('5G_NR_raw_UE'!ER2667&gt;0,('5G_NR_raw_UE'!ER2667*'5G_NR_raw_UE'!ES2667),"")</f>
        <v/>
      </c>
      <c r="AG2667" t="str">
        <f>IF('5G_NR_raw_UE'!EW2667&gt;0,('5G_NR_raw_UE'!EW2667*'5G_NR_raw_UE'!EX2667),"")</f>
        <v/>
      </c>
      <c r="AH2667" t="str">
        <f>IF('5G_NR_raw_UE'!EY2667&gt;0,('5G_NR_raw_UE'!EY2667*'5G_NR_raw_UE'!EZ2667/1000000),"")</f>
        <v/>
      </c>
    </row>
    <row r="2668" spans="31:34">
      <c r="AE2668">
        <f>IF('5G_NR_raw_UE'!EP2668&gt;0,('5G_NR_raw_UE'!EP2668*'5G_NR_raw_UE'!EQ2668),"")</f>
        <v>19897.474753999999</v>
      </c>
      <c r="AF2668" t="str">
        <f>IF('5G_NR_raw_UE'!ER2668&gt;0,('5G_NR_raw_UE'!ER2668*'5G_NR_raw_UE'!ES2668),"")</f>
        <v/>
      </c>
      <c r="AG2668" t="str">
        <f>IF('5G_NR_raw_UE'!EW2668&gt;0,('5G_NR_raw_UE'!EW2668*'5G_NR_raw_UE'!EX2668),"")</f>
        <v/>
      </c>
      <c r="AH2668" t="str">
        <f>IF('5G_NR_raw_UE'!EY2668&gt;0,('5G_NR_raw_UE'!EY2668*'5G_NR_raw_UE'!EZ2668/1000000),"")</f>
        <v/>
      </c>
    </row>
    <row r="2669" spans="31:34">
      <c r="AE2669">
        <f>IF('5G_NR_raw_UE'!EP2669&gt;0,('5G_NR_raw_UE'!EP2669*'5G_NR_raw_UE'!EQ2669),"")</f>
        <v>1978.365378</v>
      </c>
      <c r="AF2669" t="str">
        <f>IF('5G_NR_raw_UE'!ER2669&gt;0,('5G_NR_raw_UE'!ER2669*'5G_NR_raw_UE'!ES2669),"")</f>
        <v/>
      </c>
      <c r="AG2669" t="str">
        <f>IF('5G_NR_raw_UE'!EW2669&gt;0,('5G_NR_raw_UE'!EW2669*'5G_NR_raw_UE'!EX2669),"")</f>
        <v/>
      </c>
      <c r="AH2669" t="str">
        <f>IF('5G_NR_raw_UE'!EY2669&gt;0,('5G_NR_raw_UE'!EY2669*'5G_NR_raw_UE'!EZ2669/1000000),"")</f>
        <v/>
      </c>
    </row>
    <row r="2670" spans="31:34">
      <c r="AE2670">
        <f>IF('5G_NR_raw_UE'!EP2670&gt;0,('5G_NR_raw_UE'!EP2670*'5G_NR_raw_UE'!EQ2670),"")</f>
        <v>19749.467280000001</v>
      </c>
      <c r="AF2670" t="str">
        <f>IF('5G_NR_raw_UE'!ER2670&gt;0,('5G_NR_raw_UE'!ER2670*'5G_NR_raw_UE'!ES2670),"")</f>
        <v/>
      </c>
      <c r="AG2670" t="str">
        <f>IF('5G_NR_raw_UE'!EW2670&gt;0,('5G_NR_raw_UE'!EW2670*'5G_NR_raw_UE'!EX2670),"")</f>
        <v/>
      </c>
      <c r="AH2670" t="str">
        <f>IF('5G_NR_raw_UE'!EY2670&gt;0,('5G_NR_raw_UE'!EY2670*'5G_NR_raw_UE'!EZ2670/1000000),"")</f>
        <v/>
      </c>
    </row>
    <row r="2671" spans="31:34">
      <c r="AE2671">
        <f>IF('5G_NR_raw_UE'!EP2671&gt;0,('5G_NR_raw_UE'!EP2671*'5G_NR_raw_UE'!EQ2671),"")</f>
        <v>19760.324779999999</v>
      </c>
      <c r="AF2671" t="str">
        <f>IF('5G_NR_raw_UE'!ER2671&gt;0,('5G_NR_raw_UE'!ER2671*'5G_NR_raw_UE'!ES2671),"")</f>
        <v/>
      </c>
      <c r="AG2671" t="str">
        <f>IF('5G_NR_raw_UE'!EW2671&gt;0,('5G_NR_raw_UE'!EW2671*'5G_NR_raw_UE'!EX2671),"")</f>
        <v/>
      </c>
      <c r="AH2671" t="str">
        <f>IF('5G_NR_raw_UE'!EY2671&gt;0,('5G_NR_raw_UE'!EY2671*'5G_NR_raw_UE'!EZ2671/1000000),"")</f>
        <v/>
      </c>
    </row>
    <row r="2672" spans="31:34">
      <c r="AE2672">
        <f>IF('5G_NR_raw_UE'!EP2672&gt;0,('5G_NR_raw_UE'!EP2672*'5G_NR_raw_UE'!EQ2672),"")</f>
        <v>19449.166603999998</v>
      </c>
      <c r="AF2672" t="str">
        <f>IF('5G_NR_raw_UE'!ER2672&gt;0,('5G_NR_raw_UE'!ER2672*'5G_NR_raw_UE'!ES2672),"")</f>
        <v/>
      </c>
      <c r="AG2672" t="str">
        <f>IF('5G_NR_raw_UE'!EW2672&gt;0,('5G_NR_raw_UE'!EW2672*'5G_NR_raw_UE'!EX2672),"")</f>
        <v/>
      </c>
      <c r="AH2672" t="str">
        <f>IF('5G_NR_raw_UE'!EY2672&gt;0,('5G_NR_raw_UE'!EY2672*'5G_NR_raw_UE'!EZ2672/1000000),"")</f>
        <v/>
      </c>
    </row>
    <row r="2673" spans="31:34">
      <c r="AE2673">
        <f>IF('5G_NR_raw_UE'!EP2673&gt;0,('5G_NR_raw_UE'!EP2673*'5G_NR_raw_UE'!EQ2673),"")</f>
        <v>19801.463968</v>
      </c>
      <c r="AF2673" t="str">
        <f>IF('5G_NR_raw_UE'!ER2673&gt;0,('5G_NR_raw_UE'!ER2673*'5G_NR_raw_UE'!ES2673),"")</f>
        <v/>
      </c>
      <c r="AG2673" t="str">
        <f>IF('5G_NR_raw_UE'!EW2673&gt;0,('5G_NR_raw_UE'!EW2673*'5G_NR_raw_UE'!EX2673),"")</f>
        <v/>
      </c>
      <c r="AH2673" t="str">
        <f>IF('5G_NR_raw_UE'!EY2673&gt;0,('5G_NR_raw_UE'!EY2673*'5G_NR_raw_UE'!EZ2673/1000000),"")</f>
        <v/>
      </c>
    </row>
    <row r="2674" spans="31:34">
      <c r="AE2674">
        <f>IF('5G_NR_raw_UE'!EP2674&gt;0,('5G_NR_raw_UE'!EP2674*'5G_NR_raw_UE'!EQ2674),"")</f>
        <v>19647.977293999997</v>
      </c>
      <c r="AF2674" t="str">
        <f>IF('5G_NR_raw_UE'!ER2674&gt;0,('5G_NR_raw_UE'!ER2674*'5G_NR_raw_UE'!ES2674),"")</f>
        <v/>
      </c>
      <c r="AG2674" t="str">
        <f>IF('5G_NR_raw_UE'!EW2674&gt;0,('5G_NR_raw_UE'!EW2674*'5G_NR_raw_UE'!EX2674),"")</f>
        <v/>
      </c>
      <c r="AH2674" t="str">
        <f>IF('5G_NR_raw_UE'!EY2674&gt;0,('5G_NR_raw_UE'!EY2674*'5G_NR_raw_UE'!EZ2674/1000000),"")</f>
        <v/>
      </c>
    </row>
    <row r="2675" spans="31:34">
      <c r="AE2675">
        <f>IF('5G_NR_raw_UE'!EP2675&gt;0,('5G_NR_raw_UE'!EP2675*'5G_NR_raw_UE'!EQ2675),"")</f>
        <v>194.69428300000001</v>
      </c>
      <c r="AF2675" t="str">
        <f>IF('5G_NR_raw_UE'!ER2675&gt;0,('5G_NR_raw_UE'!ER2675*'5G_NR_raw_UE'!ES2675),"")</f>
        <v/>
      </c>
      <c r="AG2675" t="str">
        <f>IF('5G_NR_raw_UE'!EW2675&gt;0,('5G_NR_raw_UE'!EW2675*'5G_NR_raw_UE'!EX2675),"")</f>
        <v/>
      </c>
      <c r="AH2675" t="str">
        <f>IF('5G_NR_raw_UE'!EY2675&gt;0,('5G_NR_raw_UE'!EY2675*'5G_NR_raw_UE'!EZ2675/1000000),"")</f>
        <v/>
      </c>
    </row>
    <row r="2676" spans="31:34">
      <c r="AE2676">
        <f>IF('5G_NR_raw_UE'!EP2676&gt;0,('5G_NR_raw_UE'!EP2676*'5G_NR_raw_UE'!EQ2676),"")</f>
        <v>19861.190114999998</v>
      </c>
      <c r="AF2676" t="str">
        <f>IF('5G_NR_raw_UE'!ER2676&gt;0,('5G_NR_raw_UE'!ER2676*'5G_NR_raw_UE'!ES2676),"")</f>
        <v/>
      </c>
      <c r="AG2676" t="str">
        <f>IF('5G_NR_raw_UE'!EW2676&gt;0,('5G_NR_raw_UE'!EW2676*'5G_NR_raw_UE'!EX2676),"")</f>
        <v/>
      </c>
      <c r="AH2676" t="str">
        <f>IF('5G_NR_raw_UE'!EY2676&gt;0,('5G_NR_raw_UE'!EY2676*'5G_NR_raw_UE'!EZ2676/1000000),"")</f>
        <v/>
      </c>
    </row>
    <row r="2677" spans="31:34">
      <c r="AE2677">
        <f>IF('5G_NR_raw_UE'!EP2677&gt;0,('5G_NR_raw_UE'!EP2677*'5G_NR_raw_UE'!EQ2677),"")</f>
        <v>19668.247551999997</v>
      </c>
      <c r="AF2677" t="str">
        <f>IF('5G_NR_raw_UE'!ER2677&gt;0,('5G_NR_raw_UE'!ER2677*'5G_NR_raw_UE'!ES2677),"")</f>
        <v/>
      </c>
      <c r="AG2677" t="str">
        <f>IF('5G_NR_raw_UE'!EW2677&gt;0,('5G_NR_raw_UE'!EW2677*'5G_NR_raw_UE'!EX2677),"")</f>
        <v/>
      </c>
      <c r="AH2677" t="str">
        <f>IF('5G_NR_raw_UE'!EY2677&gt;0,('5G_NR_raw_UE'!EY2677*'5G_NR_raw_UE'!EZ2677/1000000),"")</f>
        <v/>
      </c>
    </row>
    <row r="2678" spans="31:34">
      <c r="AE2678">
        <f>IF('5G_NR_raw_UE'!EP2678&gt;0,('5G_NR_raw_UE'!EP2678*'5G_NR_raw_UE'!EQ2678),"")</f>
        <v>19476.563231999997</v>
      </c>
      <c r="AF2678" t="str">
        <f>IF('5G_NR_raw_UE'!ER2678&gt;0,('5G_NR_raw_UE'!ER2678*'5G_NR_raw_UE'!ES2678),"")</f>
        <v/>
      </c>
      <c r="AG2678" t="str">
        <f>IF('5G_NR_raw_UE'!EW2678&gt;0,('5G_NR_raw_UE'!EW2678*'5G_NR_raw_UE'!EX2678),"")</f>
        <v/>
      </c>
      <c r="AH2678" t="str">
        <f>IF('5G_NR_raw_UE'!EY2678&gt;0,('5G_NR_raw_UE'!EY2678*'5G_NR_raw_UE'!EZ2678/1000000),"")</f>
        <v/>
      </c>
    </row>
    <row r="2679" spans="31:34">
      <c r="AE2679">
        <f>IF('5G_NR_raw_UE'!EP2679&gt;0,('5G_NR_raw_UE'!EP2679*'5G_NR_raw_UE'!EQ2679),"")</f>
        <v>19986.4512</v>
      </c>
      <c r="AF2679" t="str">
        <f>IF('5G_NR_raw_UE'!ER2679&gt;0,('5G_NR_raw_UE'!ER2679*'5G_NR_raw_UE'!ES2679),"")</f>
        <v/>
      </c>
      <c r="AG2679" t="str">
        <f>IF('5G_NR_raw_UE'!EW2679&gt;0,('5G_NR_raw_UE'!EW2679*'5G_NR_raw_UE'!EX2679),"")</f>
        <v/>
      </c>
      <c r="AH2679" t="str">
        <f>IF('5G_NR_raw_UE'!EY2679&gt;0,('5G_NR_raw_UE'!EY2679*'5G_NR_raw_UE'!EZ2679/1000000),"")</f>
        <v/>
      </c>
    </row>
    <row r="2680" spans="31:34">
      <c r="AE2680">
        <f>IF('5G_NR_raw_UE'!EP2680&gt;0,('5G_NR_raw_UE'!EP2680*'5G_NR_raw_UE'!EQ2680),"")</f>
        <v>19715.366679999999</v>
      </c>
      <c r="AF2680" t="str">
        <f>IF('5G_NR_raw_UE'!ER2680&gt;0,('5G_NR_raw_UE'!ER2680*'5G_NR_raw_UE'!ES2680),"")</f>
        <v/>
      </c>
      <c r="AG2680" t="str">
        <f>IF('5G_NR_raw_UE'!EW2680&gt;0,('5G_NR_raw_UE'!EW2680*'5G_NR_raw_UE'!EX2680),"")</f>
        <v/>
      </c>
      <c r="AH2680" t="str">
        <f>IF('5G_NR_raw_UE'!EY2680&gt;0,('5G_NR_raw_UE'!EY2680*'5G_NR_raw_UE'!EZ2680/1000000),"")</f>
        <v/>
      </c>
    </row>
    <row r="2681" spans="31:34">
      <c r="AE2681">
        <f>IF('5G_NR_raw_UE'!EP2681&gt;0,('5G_NR_raw_UE'!EP2681*'5G_NR_raw_UE'!EQ2681),"")</f>
        <v>19700.552255999999</v>
      </c>
      <c r="AF2681" t="str">
        <f>IF('5G_NR_raw_UE'!ER2681&gt;0,('5G_NR_raw_UE'!ER2681*'5G_NR_raw_UE'!ES2681),"")</f>
        <v/>
      </c>
      <c r="AG2681" t="str">
        <f>IF('5G_NR_raw_UE'!EW2681&gt;0,('5G_NR_raw_UE'!EW2681*'5G_NR_raw_UE'!EX2681),"")</f>
        <v/>
      </c>
      <c r="AH2681" t="str">
        <f>IF('5G_NR_raw_UE'!EY2681&gt;0,('5G_NR_raw_UE'!EY2681*'5G_NR_raw_UE'!EZ2681/1000000),"")</f>
        <v/>
      </c>
    </row>
    <row r="2682" spans="31:34">
      <c r="AE2682">
        <f>IF('5G_NR_raw_UE'!EP2682&gt;0,('5G_NR_raw_UE'!EP2682*'5G_NR_raw_UE'!EQ2682),"")</f>
        <v>20020.560000000001</v>
      </c>
      <c r="AF2682" t="str">
        <f>IF('5G_NR_raw_UE'!ER2682&gt;0,('5G_NR_raw_UE'!ER2682*'5G_NR_raw_UE'!ES2682),"")</f>
        <v/>
      </c>
      <c r="AG2682" t="str">
        <f>IF('5G_NR_raw_UE'!EW2682&gt;0,('5G_NR_raw_UE'!EW2682*'5G_NR_raw_UE'!EX2682),"")</f>
        <v/>
      </c>
      <c r="AH2682" t="str">
        <f>IF('5G_NR_raw_UE'!EY2682&gt;0,('5G_NR_raw_UE'!EY2682*'5G_NR_raw_UE'!EZ2682/1000000),"")</f>
        <v/>
      </c>
    </row>
    <row r="2683" spans="31:34">
      <c r="AE2683">
        <f>IF('5G_NR_raw_UE'!EP2683&gt;0,('5G_NR_raw_UE'!EP2683*'5G_NR_raw_UE'!EQ2683),"")</f>
        <v>1974.76794</v>
      </c>
      <c r="AF2683" t="str">
        <f>IF('5G_NR_raw_UE'!ER2683&gt;0,('5G_NR_raw_UE'!ER2683*'5G_NR_raw_UE'!ES2683),"")</f>
        <v/>
      </c>
      <c r="AG2683" t="str">
        <f>IF('5G_NR_raw_UE'!EW2683&gt;0,('5G_NR_raw_UE'!EW2683*'5G_NR_raw_UE'!EX2683),"")</f>
        <v/>
      </c>
      <c r="AH2683" t="str">
        <f>IF('5G_NR_raw_UE'!EY2683&gt;0,('5G_NR_raw_UE'!EY2683*'5G_NR_raw_UE'!EZ2683/1000000),"")</f>
        <v/>
      </c>
    </row>
    <row r="2684" spans="31:34">
      <c r="AE2684">
        <f>IF('5G_NR_raw_UE'!EP2684&gt;0,('5G_NR_raw_UE'!EP2684*'5G_NR_raw_UE'!EQ2684),"")</f>
        <v>19552.507871999998</v>
      </c>
      <c r="AF2684" t="str">
        <f>IF('5G_NR_raw_UE'!ER2684&gt;0,('5G_NR_raw_UE'!ER2684*'5G_NR_raw_UE'!ES2684),"")</f>
        <v/>
      </c>
      <c r="AG2684" t="str">
        <f>IF('5G_NR_raw_UE'!EW2684&gt;0,('5G_NR_raw_UE'!EW2684*'5G_NR_raw_UE'!EX2684),"")</f>
        <v/>
      </c>
      <c r="AH2684" t="str">
        <f>IF('5G_NR_raw_UE'!EY2684&gt;0,('5G_NR_raw_UE'!EY2684*'5G_NR_raw_UE'!EZ2684/1000000),"")</f>
        <v/>
      </c>
    </row>
    <row r="2685" spans="31:34">
      <c r="AE2685">
        <f>IF('5G_NR_raw_UE'!EP2685&gt;0,('5G_NR_raw_UE'!EP2685*'5G_NR_raw_UE'!EQ2685),"")</f>
        <v>19439.481599999999</v>
      </c>
      <c r="AF2685" t="str">
        <f>IF('5G_NR_raw_UE'!ER2685&gt;0,('5G_NR_raw_UE'!ER2685*'5G_NR_raw_UE'!ES2685),"")</f>
        <v/>
      </c>
      <c r="AG2685" t="str">
        <f>IF('5G_NR_raw_UE'!EW2685&gt;0,('5G_NR_raw_UE'!EW2685*'5G_NR_raw_UE'!EX2685),"")</f>
        <v/>
      </c>
      <c r="AH2685" t="str">
        <f>IF('5G_NR_raw_UE'!EY2685&gt;0,('5G_NR_raw_UE'!EY2685*'5G_NR_raw_UE'!EZ2685/1000000),"")</f>
        <v/>
      </c>
    </row>
    <row r="2686" spans="31:34">
      <c r="AE2686">
        <f>IF('5G_NR_raw_UE'!EP2686&gt;0,('5G_NR_raw_UE'!EP2686*'5G_NR_raw_UE'!EQ2686),"")</f>
        <v>19637.612499999999</v>
      </c>
      <c r="AF2686" t="str">
        <f>IF('5G_NR_raw_UE'!ER2686&gt;0,('5G_NR_raw_UE'!ER2686*'5G_NR_raw_UE'!ES2686),"")</f>
        <v/>
      </c>
      <c r="AG2686" t="str">
        <f>IF('5G_NR_raw_UE'!EW2686&gt;0,('5G_NR_raw_UE'!EW2686*'5G_NR_raw_UE'!EX2686),"")</f>
        <v/>
      </c>
      <c r="AH2686" t="str">
        <f>IF('5G_NR_raw_UE'!EY2686&gt;0,('5G_NR_raw_UE'!EY2686*'5G_NR_raw_UE'!EZ2686/1000000),"")</f>
        <v/>
      </c>
    </row>
    <row r="2687" spans="31:34">
      <c r="AE2687">
        <f>IF('5G_NR_raw_UE'!EP2687&gt;0,('5G_NR_raw_UE'!EP2687*'5G_NR_raw_UE'!EQ2687),"")</f>
        <v>196.07705999999999</v>
      </c>
      <c r="AF2687" t="str">
        <f>IF('5G_NR_raw_UE'!ER2687&gt;0,('5G_NR_raw_UE'!ER2687*'5G_NR_raw_UE'!ES2687),"")</f>
        <v/>
      </c>
      <c r="AG2687" t="str">
        <f>IF('5G_NR_raw_UE'!EW2687&gt;0,('5G_NR_raw_UE'!EW2687*'5G_NR_raw_UE'!EX2687),"")</f>
        <v/>
      </c>
      <c r="AH2687" t="str">
        <f>IF('5G_NR_raw_UE'!EY2687&gt;0,('5G_NR_raw_UE'!EY2687*'5G_NR_raw_UE'!EZ2687/1000000),"")</f>
        <v/>
      </c>
    </row>
    <row r="2688" spans="31:34">
      <c r="AE2688">
        <f>IF('5G_NR_raw_UE'!EP2688&gt;0,('5G_NR_raw_UE'!EP2688*'5G_NR_raw_UE'!EQ2688),"")</f>
        <v>19571.591231999999</v>
      </c>
      <c r="AF2688" t="str">
        <f>IF('5G_NR_raw_UE'!ER2688&gt;0,('5G_NR_raw_UE'!ER2688*'5G_NR_raw_UE'!ES2688),"")</f>
        <v/>
      </c>
      <c r="AG2688" t="str">
        <f>IF('5G_NR_raw_UE'!EW2688&gt;0,('5G_NR_raw_UE'!EW2688*'5G_NR_raw_UE'!EX2688),"")</f>
        <v/>
      </c>
      <c r="AH2688" t="str">
        <f>IF('5G_NR_raw_UE'!EY2688&gt;0,('5G_NR_raw_UE'!EY2688*'5G_NR_raw_UE'!EZ2688/1000000),"")</f>
        <v/>
      </c>
    </row>
    <row r="2689" spans="31:34">
      <c r="AE2689">
        <f>IF('5G_NR_raw_UE'!EP2689&gt;0,('5G_NR_raw_UE'!EP2689*'5G_NR_raw_UE'!EQ2689),"")</f>
        <v>20074.144679999998</v>
      </c>
      <c r="AF2689" t="str">
        <f>IF('5G_NR_raw_UE'!ER2689&gt;0,('5G_NR_raw_UE'!ER2689*'5G_NR_raw_UE'!ES2689),"")</f>
        <v/>
      </c>
      <c r="AG2689" t="str">
        <f>IF('5G_NR_raw_UE'!EW2689&gt;0,('5G_NR_raw_UE'!EW2689*'5G_NR_raw_UE'!EX2689),"")</f>
        <v/>
      </c>
      <c r="AH2689" t="str">
        <f>IF('5G_NR_raw_UE'!EY2689&gt;0,('5G_NR_raw_UE'!EY2689*'5G_NR_raw_UE'!EZ2689/1000000),"")</f>
        <v/>
      </c>
    </row>
    <row r="2690" spans="31:34">
      <c r="AE2690">
        <f>IF('5G_NR_raw_UE'!EP2690&gt;0,('5G_NR_raw_UE'!EP2690*'5G_NR_raw_UE'!EQ2690),"")</f>
        <v>19728.056859</v>
      </c>
      <c r="AF2690" t="str">
        <f>IF('5G_NR_raw_UE'!ER2690&gt;0,('5G_NR_raw_UE'!ER2690*'5G_NR_raw_UE'!ES2690),"")</f>
        <v/>
      </c>
      <c r="AG2690" t="str">
        <f>IF('5G_NR_raw_UE'!EW2690&gt;0,('5G_NR_raw_UE'!EW2690*'5G_NR_raw_UE'!EX2690),"")</f>
        <v/>
      </c>
      <c r="AH2690" t="str">
        <f>IF('5G_NR_raw_UE'!EY2690&gt;0,('5G_NR_raw_UE'!EY2690*'5G_NR_raw_UE'!EZ2690/1000000),"")</f>
        <v/>
      </c>
    </row>
    <row r="2691" spans="31:34">
      <c r="AE2691">
        <f>IF('5G_NR_raw_UE'!EP2691&gt;0,('5G_NR_raw_UE'!EP2691*'5G_NR_raw_UE'!EQ2691),"")</f>
        <v>19887.667599999997</v>
      </c>
      <c r="AF2691" t="str">
        <f>IF('5G_NR_raw_UE'!ER2691&gt;0,('5G_NR_raw_UE'!ER2691*'5G_NR_raw_UE'!ES2691),"")</f>
        <v/>
      </c>
      <c r="AG2691" t="str">
        <f>IF('5G_NR_raw_UE'!EW2691&gt;0,('5G_NR_raw_UE'!EW2691*'5G_NR_raw_UE'!EX2691),"")</f>
        <v/>
      </c>
      <c r="AH2691" t="str">
        <f>IF('5G_NR_raw_UE'!EY2691&gt;0,('5G_NR_raw_UE'!EY2691*'5G_NR_raw_UE'!EZ2691/1000000),"")</f>
        <v/>
      </c>
    </row>
    <row r="2692" spans="31:34">
      <c r="AE2692">
        <f>IF('5G_NR_raw_UE'!EP2692&gt;0,('5G_NR_raw_UE'!EP2692*'5G_NR_raw_UE'!EQ2692),"")</f>
        <v>19665.278624000002</v>
      </c>
      <c r="AF2692" t="str">
        <f>IF('5G_NR_raw_UE'!ER2692&gt;0,('5G_NR_raw_UE'!ER2692*'5G_NR_raw_UE'!ES2692),"")</f>
        <v/>
      </c>
      <c r="AG2692" t="str">
        <f>IF('5G_NR_raw_UE'!EW2692&gt;0,('5G_NR_raw_UE'!EW2692*'5G_NR_raw_UE'!EX2692),"")</f>
        <v/>
      </c>
      <c r="AH2692" t="str">
        <f>IF('5G_NR_raw_UE'!EY2692&gt;0,('5G_NR_raw_UE'!EY2692*'5G_NR_raw_UE'!EZ2692/1000000),"")</f>
        <v/>
      </c>
    </row>
    <row r="2693" spans="31:34">
      <c r="AE2693">
        <f>IF('5G_NR_raw_UE'!EP2693&gt;0,('5G_NR_raw_UE'!EP2693*'5G_NR_raw_UE'!EQ2693),"")</f>
        <v>1992.255805</v>
      </c>
      <c r="AF2693" t="str">
        <f>IF('5G_NR_raw_UE'!ER2693&gt;0,('5G_NR_raw_UE'!ER2693*'5G_NR_raw_UE'!ES2693),"")</f>
        <v/>
      </c>
      <c r="AG2693" t="str">
        <f>IF('5G_NR_raw_UE'!EW2693&gt;0,('5G_NR_raw_UE'!EW2693*'5G_NR_raw_UE'!EX2693),"")</f>
        <v/>
      </c>
      <c r="AH2693" t="str">
        <f>IF('5G_NR_raw_UE'!EY2693&gt;0,('5G_NR_raw_UE'!EY2693*'5G_NR_raw_UE'!EZ2693/1000000),"")</f>
        <v/>
      </c>
    </row>
    <row r="2694" spans="31:34">
      <c r="AE2694">
        <f>IF('5G_NR_raw_UE'!EP2694&gt;0,('5G_NR_raw_UE'!EP2694*'5G_NR_raw_UE'!EQ2694),"")</f>
        <v>20094.654227999996</v>
      </c>
      <c r="AF2694" t="str">
        <f>IF('5G_NR_raw_UE'!ER2694&gt;0,('5G_NR_raw_UE'!ER2694*'5G_NR_raw_UE'!ES2694),"")</f>
        <v/>
      </c>
      <c r="AG2694" t="str">
        <f>IF('5G_NR_raw_UE'!EW2694&gt;0,('5G_NR_raw_UE'!EW2694*'5G_NR_raw_UE'!EX2694),"")</f>
        <v/>
      </c>
      <c r="AH2694" t="str">
        <f>IF('5G_NR_raw_UE'!EY2694&gt;0,('5G_NR_raw_UE'!EY2694*'5G_NR_raw_UE'!EZ2694/1000000),"")</f>
        <v/>
      </c>
    </row>
    <row r="2695" spans="31:34">
      <c r="AE2695">
        <f>IF('5G_NR_raw_UE'!EP2695&gt;0,('5G_NR_raw_UE'!EP2695*'5G_NR_raw_UE'!EQ2695),"")</f>
        <v>19937.664619999996</v>
      </c>
      <c r="AF2695" t="str">
        <f>IF('5G_NR_raw_UE'!ER2695&gt;0,('5G_NR_raw_UE'!ER2695*'5G_NR_raw_UE'!ES2695),"")</f>
        <v/>
      </c>
      <c r="AG2695" t="str">
        <f>IF('5G_NR_raw_UE'!EW2695&gt;0,('5G_NR_raw_UE'!EW2695*'5G_NR_raw_UE'!EX2695),"")</f>
        <v/>
      </c>
      <c r="AH2695" t="str">
        <f>IF('5G_NR_raw_UE'!EY2695&gt;0,('5G_NR_raw_UE'!EY2695*'5G_NR_raw_UE'!EZ2695/1000000),"")</f>
        <v/>
      </c>
    </row>
    <row r="2696" spans="31:34">
      <c r="AE2696">
        <f>IF('5G_NR_raw_UE'!EP2696&gt;0,('5G_NR_raw_UE'!EP2696*'5G_NR_raw_UE'!EQ2696),"")</f>
        <v>19861.377519999998</v>
      </c>
      <c r="AF2696" t="str">
        <f>IF('5G_NR_raw_UE'!ER2696&gt;0,('5G_NR_raw_UE'!ER2696*'5G_NR_raw_UE'!ES2696),"")</f>
        <v/>
      </c>
      <c r="AG2696" t="str">
        <f>IF('5G_NR_raw_UE'!EW2696&gt;0,('5G_NR_raw_UE'!EW2696*'5G_NR_raw_UE'!EX2696),"")</f>
        <v/>
      </c>
      <c r="AH2696" t="str">
        <f>IF('5G_NR_raw_UE'!EY2696&gt;0,('5G_NR_raw_UE'!EY2696*'5G_NR_raw_UE'!EZ2696/1000000),"")</f>
        <v/>
      </c>
    </row>
    <row r="2697" spans="31:34">
      <c r="AE2697">
        <f>IF('5G_NR_raw_UE'!EP2697&gt;0,('5G_NR_raw_UE'!EP2697*'5G_NR_raw_UE'!EQ2697),"")</f>
        <v>19871.252415999999</v>
      </c>
      <c r="AF2697" t="str">
        <f>IF('5G_NR_raw_UE'!ER2697&gt;0,('5G_NR_raw_UE'!ER2697*'5G_NR_raw_UE'!ES2697),"")</f>
        <v/>
      </c>
      <c r="AG2697" t="str">
        <f>IF('5G_NR_raw_UE'!EW2697&gt;0,('5G_NR_raw_UE'!EW2697*'5G_NR_raw_UE'!EX2697),"")</f>
        <v/>
      </c>
      <c r="AH2697" t="str">
        <f>IF('5G_NR_raw_UE'!EY2697&gt;0,('5G_NR_raw_UE'!EY2697*'5G_NR_raw_UE'!EZ2697/1000000),"")</f>
        <v/>
      </c>
    </row>
    <row r="2698" spans="31:34">
      <c r="AE2698">
        <f>IF('5G_NR_raw_UE'!EP2698&gt;0,('5G_NR_raw_UE'!EP2698*'5G_NR_raw_UE'!EQ2698),"")</f>
        <v>19803.272489999999</v>
      </c>
      <c r="AF2698" t="str">
        <f>IF('5G_NR_raw_UE'!ER2698&gt;0,('5G_NR_raw_UE'!ER2698*'5G_NR_raw_UE'!ES2698),"")</f>
        <v/>
      </c>
      <c r="AG2698" t="str">
        <f>IF('5G_NR_raw_UE'!EW2698&gt;0,('5G_NR_raw_UE'!EW2698*'5G_NR_raw_UE'!EX2698),"")</f>
        <v/>
      </c>
      <c r="AH2698" t="str">
        <f>IF('5G_NR_raw_UE'!EY2698&gt;0,('5G_NR_raw_UE'!EY2698*'5G_NR_raw_UE'!EZ2698/1000000),"")</f>
        <v/>
      </c>
    </row>
    <row r="2699" spans="31:34">
      <c r="AE2699">
        <f>IF('5G_NR_raw_UE'!EP2699&gt;0,('5G_NR_raw_UE'!EP2699*'5G_NR_raw_UE'!EQ2699),"")</f>
        <v>18150.981957</v>
      </c>
      <c r="AF2699" t="str">
        <f>IF('5G_NR_raw_UE'!ER2699&gt;0,('5G_NR_raw_UE'!ER2699*'5G_NR_raw_UE'!ES2699),"")</f>
        <v/>
      </c>
      <c r="AG2699" t="str">
        <f>IF('5G_NR_raw_UE'!EW2699&gt;0,('5G_NR_raw_UE'!EW2699*'5G_NR_raw_UE'!EX2699),"")</f>
        <v/>
      </c>
      <c r="AH2699" t="str">
        <f>IF('5G_NR_raw_UE'!EY2699&gt;0,('5G_NR_raw_UE'!EY2699*'5G_NR_raw_UE'!EZ2699/1000000),"")</f>
        <v/>
      </c>
    </row>
    <row r="2700" spans="31:34">
      <c r="AE2700">
        <f>IF('5G_NR_raw_UE'!EP2700&gt;0,('5G_NR_raw_UE'!EP2700*'5G_NR_raw_UE'!EQ2700),"")</f>
        <v>19795.687999999998</v>
      </c>
      <c r="AF2700" t="str">
        <f>IF('5G_NR_raw_UE'!ER2700&gt;0,('5G_NR_raw_UE'!ER2700*'5G_NR_raw_UE'!ES2700),"")</f>
        <v/>
      </c>
      <c r="AG2700" t="str">
        <f>IF('5G_NR_raw_UE'!EW2700&gt;0,('5G_NR_raw_UE'!EW2700*'5G_NR_raw_UE'!EX2700),"")</f>
        <v/>
      </c>
      <c r="AH2700" t="str">
        <f>IF('5G_NR_raw_UE'!EY2700&gt;0,('5G_NR_raw_UE'!EY2700*'5G_NR_raw_UE'!EZ2700/1000000),"")</f>
        <v/>
      </c>
    </row>
    <row r="2701" spans="31:34">
      <c r="AE2701">
        <f>IF('5G_NR_raw_UE'!EP2701&gt;0,('5G_NR_raw_UE'!EP2701*'5G_NR_raw_UE'!EQ2701),"")</f>
        <v>19837.432673999996</v>
      </c>
      <c r="AF2701" t="str">
        <f>IF('5G_NR_raw_UE'!ER2701&gt;0,('5G_NR_raw_UE'!ER2701*'5G_NR_raw_UE'!ES2701),"")</f>
        <v/>
      </c>
      <c r="AG2701" t="str">
        <f>IF('5G_NR_raw_UE'!EW2701&gt;0,('5G_NR_raw_UE'!EW2701*'5G_NR_raw_UE'!EX2701),"")</f>
        <v/>
      </c>
      <c r="AH2701" t="str">
        <f>IF('5G_NR_raw_UE'!EY2701&gt;0,('5G_NR_raw_UE'!EY2701*'5G_NR_raw_UE'!EZ2701/1000000),"")</f>
        <v/>
      </c>
    </row>
    <row r="2702" spans="31:34">
      <c r="AE2702">
        <f>IF('5G_NR_raw_UE'!EP2702&gt;0,('5G_NR_raw_UE'!EP2702*'5G_NR_raw_UE'!EQ2702),"")</f>
        <v>19651.52</v>
      </c>
      <c r="AF2702" t="str">
        <f>IF('5G_NR_raw_UE'!ER2702&gt;0,('5G_NR_raw_UE'!ER2702*'5G_NR_raw_UE'!ES2702),"")</f>
        <v/>
      </c>
      <c r="AG2702" t="str">
        <f>IF('5G_NR_raw_UE'!EW2702&gt;0,('5G_NR_raw_UE'!EW2702*'5G_NR_raw_UE'!EX2702),"")</f>
        <v/>
      </c>
      <c r="AH2702" t="str">
        <f>IF('5G_NR_raw_UE'!EY2702&gt;0,('5G_NR_raw_UE'!EY2702*'5G_NR_raw_UE'!EZ2702/1000000),"")</f>
        <v/>
      </c>
    </row>
    <row r="2703" spans="31:34">
      <c r="AE2703">
        <f>IF('5G_NR_raw_UE'!EP2703&gt;0,('5G_NR_raw_UE'!EP2703*'5G_NR_raw_UE'!EQ2703),"")</f>
        <v>1945.4750609999999</v>
      </c>
      <c r="AF2703" t="str">
        <f>IF('5G_NR_raw_UE'!ER2703&gt;0,('5G_NR_raw_UE'!ER2703*'5G_NR_raw_UE'!ES2703),"")</f>
        <v/>
      </c>
      <c r="AG2703" t="str">
        <f>IF('5G_NR_raw_UE'!EW2703&gt;0,('5G_NR_raw_UE'!EW2703*'5G_NR_raw_UE'!EX2703),"")</f>
        <v/>
      </c>
      <c r="AH2703" t="str">
        <f>IF('5G_NR_raw_UE'!EY2703&gt;0,('5G_NR_raw_UE'!EY2703*'5G_NR_raw_UE'!EZ2703/1000000),"")</f>
        <v/>
      </c>
    </row>
    <row r="2704" spans="31:34">
      <c r="AE2704">
        <f>IF('5G_NR_raw_UE'!EP2704&gt;0,('5G_NR_raw_UE'!EP2704*'5G_NR_raw_UE'!EQ2704),"")</f>
        <v>19772.687375999998</v>
      </c>
      <c r="AF2704" t="str">
        <f>IF('5G_NR_raw_UE'!ER2704&gt;0,('5G_NR_raw_UE'!ER2704*'5G_NR_raw_UE'!ES2704),"")</f>
        <v/>
      </c>
      <c r="AG2704" t="str">
        <f>IF('5G_NR_raw_UE'!EW2704&gt;0,('5G_NR_raw_UE'!EW2704*'5G_NR_raw_UE'!EX2704),"")</f>
        <v/>
      </c>
      <c r="AH2704" t="str">
        <f>IF('5G_NR_raw_UE'!EY2704&gt;0,('5G_NR_raw_UE'!EY2704*'5G_NR_raw_UE'!EZ2704/1000000),"")</f>
        <v/>
      </c>
    </row>
    <row r="2705" spans="31:34">
      <c r="AE2705">
        <f>IF('5G_NR_raw_UE'!EP2705&gt;0,('5G_NR_raw_UE'!EP2705*'5G_NR_raw_UE'!EQ2705),"")</f>
        <v>19852.856961000001</v>
      </c>
      <c r="AF2705" t="str">
        <f>IF('5G_NR_raw_UE'!ER2705&gt;0,('5G_NR_raw_UE'!ER2705*'5G_NR_raw_UE'!ES2705),"")</f>
        <v/>
      </c>
      <c r="AG2705" t="str">
        <f>IF('5G_NR_raw_UE'!EW2705&gt;0,('5G_NR_raw_UE'!EW2705*'5G_NR_raw_UE'!EX2705),"")</f>
        <v/>
      </c>
      <c r="AH2705" t="str">
        <f>IF('5G_NR_raw_UE'!EY2705&gt;0,('5G_NR_raw_UE'!EY2705*'5G_NR_raw_UE'!EZ2705/1000000),"")</f>
        <v/>
      </c>
    </row>
    <row r="2706" spans="31:34">
      <c r="AE2706">
        <f>IF('5G_NR_raw_UE'!EP2706&gt;0,('5G_NR_raw_UE'!EP2706*'5G_NR_raw_UE'!EQ2706),"")</f>
        <v>19813.544000000002</v>
      </c>
      <c r="AF2706" t="str">
        <f>IF('5G_NR_raw_UE'!ER2706&gt;0,('5G_NR_raw_UE'!ER2706*'5G_NR_raw_UE'!ES2706),"")</f>
        <v/>
      </c>
      <c r="AG2706" t="str">
        <f>IF('5G_NR_raw_UE'!EW2706&gt;0,('5G_NR_raw_UE'!EW2706*'5G_NR_raw_UE'!EX2706),"")</f>
        <v/>
      </c>
      <c r="AH2706" t="str">
        <f>IF('5G_NR_raw_UE'!EY2706&gt;0,('5G_NR_raw_UE'!EY2706*'5G_NR_raw_UE'!EZ2706/1000000),"")</f>
        <v/>
      </c>
    </row>
    <row r="2707" spans="31:34">
      <c r="AE2707">
        <f>IF('5G_NR_raw_UE'!EP2707&gt;0,('5G_NR_raw_UE'!EP2707*'5G_NR_raw_UE'!EQ2707),"")</f>
        <v>20100.338465999997</v>
      </c>
      <c r="AF2707" t="str">
        <f>IF('5G_NR_raw_UE'!ER2707&gt;0,('5G_NR_raw_UE'!ER2707*'5G_NR_raw_UE'!ES2707),"")</f>
        <v/>
      </c>
      <c r="AG2707" t="str">
        <f>IF('5G_NR_raw_UE'!EW2707&gt;0,('5G_NR_raw_UE'!EW2707*'5G_NR_raw_UE'!EX2707),"")</f>
        <v/>
      </c>
      <c r="AH2707" t="str">
        <f>IF('5G_NR_raw_UE'!EY2707&gt;0,('5G_NR_raw_UE'!EY2707*'5G_NR_raw_UE'!EZ2707/1000000),"")</f>
        <v/>
      </c>
    </row>
    <row r="2708" spans="31:34">
      <c r="AE2708">
        <f>IF('5G_NR_raw_UE'!EP2708&gt;0,('5G_NR_raw_UE'!EP2708*'5G_NR_raw_UE'!EQ2708),"")</f>
        <v>20070.759697999998</v>
      </c>
      <c r="AF2708" t="str">
        <f>IF('5G_NR_raw_UE'!ER2708&gt;0,('5G_NR_raw_UE'!ER2708*'5G_NR_raw_UE'!ES2708),"")</f>
        <v/>
      </c>
      <c r="AG2708" t="str">
        <f>IF('5G_NR_raw_UE'!EW2708&gt;0,('5G_NR_raw_UE'!EW2708*'5G_NR_raw_UE'!EX2708),"")</f>
        <v/>
      </c>
      <c r="AH2708" t="str">
        <f>IF('5G_NR_raw_UE'!EY2708&gt;0,('5G_NR_raw_UE'!EY2708*'5G_NR_raw_UE'!EZ2708/1000000),"")</f>
        <v/>
      </c>
    </row>
    <row r="2709" spans="31:34">
      <c r="AE2709">
        <f>IF('5G_NR_raw_UE'!EP2709&gt;0,('5G_NR_raw_UE'!EP2709*'5G_NR_raw_UE'!EQ2709),"")</f>
        <v>19803.066495999999</v>
      </c>
      <c r="AF2709" t="str">
        <f>IF('5G_NR_raw_UE'!ER2709&gt;0,('5G_NR_raw_UE'!ER2709*'5G_NR_raw_UE'!ES2709),"")</f>
        <v/>
      </c>
      <c r="AG2709" t="str">
        <f>IF('5G_NR_raw_UE'!EW2709&gt;0,('5G_NR_raw_UE'!EW2709*'5G_NR_raw_UE'!EX2709),"")</f>
        <v/>
      </c>
      <c r="AH2709" t="str">
        <f>IF('5G_NR_raw_UE'!EY2709&gt;0,('5G_NR_raw_UE'!EY2709*'5G_NR_raw_UE'!EZ2709/1000000),"")</f>
        <v/>
      </c>
    </row>
    <row r="2710" spans="31:34">
      <c r="AE2710">
        <f>IF('5G_NR_raw_UE'!EP2710&gt;0,('5G_NR_raw_UE'!EP2710*'5G_NR_raw_UE'!EQ2710),"")</f>
        <v>20092.661908000002</v>
      </c>
      <c r="AF2710" t="str">
        <f>IF('5G_NR_raw_UE'!ER2710&gt;0,('5G_NR_raw_UE'!ER2710*'5G_NR_raw_UE'!ES2710),"")</f>
        <v/>
      </c>
      <c r="AG2710" t="str">
        <f>IF('5G_NR_raw_UE'!EW2710&gt;0,('5G_NR_raw_UE'!EW2710*'5G_NR_raw_UE'!EX2710),"")</f>
        <v/>
      </c>
      <c r="AH2710" t="str">
        <f>IF('5G_NR_raw_UE'!EY2710&gt;0,('5G_NR_raw_UE'!EY2710*'5G_NR_raw_UE'!EZ2710/1000000),"")</f>
        <v/>
      </c>
    </row>
    <row r="2711" spans="31:34">
      <c r="AE2711">
        <f>IF('5G_NR_raw_UE'!EP2711&gt;0,('5G_NR_raw_UE'!EP2711*'5G_NR_raw_UE'!EQ2711),"")</f>
        <v>199.73576699999998</v>
      </c>
      <c r="AF2711" t="str">
        <f>IF('5G_NR_raw_UE'!ER2711&gt;0,('5G_NR_raw_UE'!ER2711*'5G_NR_raw_UE'!ES2711),"")</f>
        <v/>
      </c>
      <c r="AG2711" t="str">
        <f>IF('5G_NR_raw_UE'!EW2711&gt;0,('5G_NR_raw_UE'!EW2711*'5G_NR_raw_UE'!EX2711),"")</f>
        <v/>
      </c>
      <c r="AH2711" t="str">
        <f>IF('5G_NR_raw_UE'!EY2711&gt;0,('5G_NR_raw_UE'!EY2711*'5G_NR_raw_UE'!EZ2711/1000000),"")</f>
        <v/>
      </c>
    </row>
    <row r="2712" spans="31:34">
      <c r="AE2712">
        <f>IF('5G_NR_raw_UE'!EP2712&gt;0,('5G_NR_raw_UE'!EP2712*'5G_NR_raw_UE'!EQ2712),"")</f>
        <v>19821.560433999999</v>
      </c>
      <c r="AF2712" t="str">
        <f>IF('5G_NR_raw_UE'!ER2712&gt;0,('5G_NR_raw_UE'!ER2712*'5G_NR_raw_UE'!ES2712),"")</f>
        <v/>
      </c>
      <c r="AG2712" t="str">
        <f>IF('5G_NR_raw_UE'!EW2712&gt;0,('5G_NR_raw_UE'!EW2712*'5G_NR_raw_UE'!EX2712),"")</f>
        <v/>
      </c>
      <c r="AH2712" t="str">
        <f>IF('5G_NR_raw_UE'!EY2712&gt;0,('5G_NR_raw_UE'!EY2712*'5G_NR_raw_UE'!EZ2712/1000000),"")</f>
        <v/>
      </c>
    </row>
    <row r="2713" spans="31:34">
      <c r="AE2713">
        <f>IF('5G_NR_raw_UE'!EP2713&gt;0,('5G_NR_raw_UE'!EP2713*'5G_NR_raw_UE'!EQ2713),"")</f>
        <v>19918.293072</v>
      </c>
      <c r="AF2713" t="str">
        <f>IF('5G_NR_raw_UE'!ER2713&gt;0,('5G_NR_raw_UE'!ER2713*'5G_NR_raw_UE'!ES2713),"")</f>
        <v/>
      </c>
      <c r="AG2713" t="str">
        <f>IF('5G_NR_raw_UE'!EW2713&gt;0,('5G_NR_raw_UE'!EW2713*'5G_NR_raw_UE'!EX2713),"")</f>
        <v/>
      </c>
      <c r="AH2713" t="str">
        <f>IF('5G_NR_raw_UE'!EY2713&gt;0,('5G_NR_raw_UE'!EY2713*'5G_NR_raw_UE'!EZ2713/1000000),"")</f>
        <v/>
      </c>
    </row>
    <row r="2714" spans="31:34">
      <c r="AE2714">
        <f>IF('5G_NR_raw_UE'!EP2714&gt;0,('5G_NR_raw_UE'!EP2714*'5G_NR_raw_UE'!EQ2714),"")</f>
        <v>19978.751117999996</v>
      </c>
      <c r="AF2714" t="str">
        <f>IF('5G_NR_raw_UE'!ER2714&gt;0,('5G_NR_raw_UE'!ER2714*'5G_NR_raw_UE'!ES2714),"")</f>
        <v/>
      </c>
      <c r="AG2714" t="str">
        <f>IF('5G_NR_raw_UE'!EW2714&gt;0,('5G_NR_raw_UE'!EW2714*'5G_NR_raw_UE'!EX2714),"")</f>
        <v/>
      </c>
      <c r="AH2714" t="str">
        <f>IF('5G_NR_raw_UE'!EY2714&gt;0,('5G_NR_raw_UE'!EY2714*'5G_NR_raw_UE'!EZ2714/1000000),"")</f>
        <v/>
      </c>
    </row>
    <row r="2715" spans="31:34">
      <c r="AE2715">
        <f>IF('5G_NR_raw_UE'!EP2715&gt;0,('5G_NR_raw_UE'!EP2715*'5G_NR_raw_UE'!EQ2715),"")</f>
        <v>19905.934999999998</v>
      </c>
      <c r="AF2715" t="str">
        <f>IF('5G_NR_raw_UE'!ER2715&gt;0,('5G_NR_raw_UE'!ER2715*'5G_NR_raw_UE'!ES2715),"")</f>
        <v/>
      </c>
      <c r="AG2715" t="str">
        <f>IF('5G_NR_raw_UE'!EW2715&gt;0,('5G_NR_raw_UE'!EW2715*'5G_NR_raw_UE'!EX2715),"")</f>
        <v/>
      </c>
      <c r="AH2715" t="str">
        <f>IF('5G_NR_raw_UE'!EY2715&gt;0,('5G_NR_raw_UE'!EY2715*'5G_NR_raw_UE'!EZ2715/1000000),"")</f>
        <v/>
      </c>
    </row>
    <row r="2716" spans="31:34">
      <c r="AE2716">
        <f>IF('5G_NR_raw_UE'!EP2716&gt;0,('5G_NR_raw_UE'!EP2716*'5G_NR_raw_UE'!EQ2716),"")</f>
        <v>2002.761399</v>
      </c>
      <c r="AF2716" t="str">
        <f>IF('5G_NR_raw_UE'!ER2716&gt;0,('5G_NR_raw_UE'!ER2716*'5G_NR_raw_UE'!ES2716),"")</f>
        <v/>
      </c>
      <c r="AG2716" t="str">
        <f>IF('5G_NR_raw_UE'!EW2716&gt;0,('5G_NR_raw_UE'!EW2716*'5G_NR_raw_UE'!EX2716),"")</f>
        <v/>
      </c>
      <c r="AH2716" t="str">
        <f>IF('5G_NR_raw_UE'!EY2716&gt;0,('5G_NR_raw_UE'!EY2716*'5G_NR_raw_UE'!EZ2716/1000000),"")</f>
        <v/>
      </c>
    </row>
    <row r="2717" spans="31:34">
      <c r="AE2717">
        <f>IF('5G_NR_raw_UE'!EP2717&gt;0,('5G_NR_raw_UE'!EP2717*'5G_NR_raw_UE'!EQ2717),"")</f>
        <v>19913.971000000001</v>
      </c>
      <c r="AF2717" t="str">
        <f>IF('5G_NR_raw_UE'!ER2717&gt;0,('5G_NR_raw_UE'!ER2717*'5G_NR_raw_UE'!ES2717),"")</f>
        <v/>
      </c>
      <c r="AG2717" t="str">
        <f>IF('5G_NR_raw_UE'!EW2717&gt;0,('5G_NR_raw_UE'!EW2717*'5G_NR_raw_UE'!EX2717),"")</f>
        <v/>
      </c>
      <c r="AH2717" t="str">
        <f>IF('5G_NR_raw_UE'!EY2717&gt;0,('5G_NR_raw_UE'!EY2717*'5G_NR_raw_UE'!EZ2717/1000000),"")</f>
        <v/>
      </c>
    </row>
    <row r="2718" spans="31:34">
      <c r="AE2718">
        <f>IF('5G_NR_raw_UE'!EP2718&gt;0,('5G_NR_raw_UE'!EP2718*'5G_NR_raw_UE'!EQ2718),"")</f>
        <v>2091.7527749999999</v>
      </c>
      <c r="AF2718" t="str">
        <f>IF('5G_NR_raw_UE'!ER2718&gt;0,('5G_NR_raw_UE'!ER2718*'5G_NR_raw_UE'!ES2718),"")</f>
        <v/>
      </c>
      <c r="AG2718" t="str">
        <f>IF('5G_NR_raw_UE'!EW2718&gt;0,('5G_NR_raw_UE'!EW2718*'5G_NR_raw_UE'!EX2718),"")</f>
        <v/>
      </c>
      <c r="AH2718" t="str">
        <f>IF('5G_NR_raw_UE'!EY2718&gt;0,('5G_NR_raw_UE'!EY2718*'5G_NR_raw_UE'!EZ2718/1000000),"")</f>
        <v/>
      </c>
    </row>
    <row r="2719" spans="31:34">
      <c r="AE2719">
        <f>IF('5G_NR_raw_UE'!EP2719&gt;0,('5G_NR_raw_UE'!EP2719*'5G_NR_raw_UE'!EQ2719),"")</f>
        <v>19643.103339000001</v>
      </c>
      <c r="AF2719" t="str">
        <f>IF('5G_NR_raw_UE'!ER2719&gt;0,('5G_NR_raw_UE'!ER2719*'5G_NR_raw_UE'!ES2719),"")</f>
        <v/>
      </c>
      <c r="AG2719" t="str">
        <f>IF('5G_NR_raw_UE'!EW2719&gt;0,('5G_NR_raw_UE'!EW2719*'5G_NR_raw_UE'!EX2719),"")</f>
        <v/>
      </c>
      <c r="AH2719" t="str">
        <f>IF('5G_NR_raw_UE'!EY2719&gt;0,('5G_NR_raw_UE'!EY2719*'5G_NR_raw_UE'!EZ2719/1000000),"")</f>
        <v/>
      </c>
    </row>
    <row r="2720" spans="31:34">
      <c r="AE2720">
        <f>IF('5G_NR_raw_UE'!EP2720&gt;0,('5G_NR_raw_UE'!EP2720*'5G_NR_raw_UE'!EQ2720),"")</f>
        <v>20292.388512000001</v>
      </c>
      <c r="AF2720" t="str">
        <f>IF('5G_NR_raw_UE'!ER2720&gt;0,('5G_NR_raw_UE'!ER2720*'5G_NR_raw_UE'!ES2720),"")</f>
        <v/>
      </c>
      <c r="AG2720" t="str">
        <f>IF('5G_NR_raw_UE'!EW2720&gt;0,('5G_NR_raw_UE'!EW2720*'5G_NR_raw_UE'!EX2720),"")</f>
        <v/>
      </c>
      <c r="AH2720" t="str">
        <f>IF('5G_NR_raw_UE'!EY2720&gt;0,('5G_NR_raw_UE'!EY2720*'5G_NR_raw_UE'!EZ2720/1000000),"")</f>
        <v/>
      </c>
    </row>
    <row r="2721" spans="31:34">
      <c r="AE2721">
        <f>IF('5G_NR_raw_UE'!EP2721&gt;0,('5G_NR_raw_UE'!EP2721*'5G_NR_raw_UE'!EQ2721),"")</f>
        <v>20063.283229000001</v>
      </c>
      <c r="AF2721" t="str">
        <f>IF('5G_NR_raw_UE'!ER2721&gt;0,('5G_NR_raw_UE'!ER2721*'5G_NR_raw_UE'!ES2721),"")</f>
        <v/>
      </c>
      <c r="AG2721" t="str">
        <f>IF('5G_NR_raw_UE'!EW2721&gt;0,('5G_NR_raw_UE'!EW2721*'5G_NR_raw_UE'!EX2721),"")</f>
        <v/>
      </c>
      <c r="AH2721" t="str">
        <f>IF('5G_NR_raw_UE'!EY2721&gt;0,('5G_NR_raw_UE'!EY2721*'5G_NR_raw_UE'!EZ2721/1000000),"")</f>
        <v/>
      </c>
    </row>
    <row r="2722" spans="31:34">
      <c r="AE2722">
        <f>IF('5G_NR_raw_UE'!EP2722&gt;0,('5G_NR_raw_UE'!EP2722*'5G_NR_raw_UE'!EQ2722),"")</f>
        <v>20187.661383999999</v>
      </c>
      <c r="AF2722" t="str">
        <f>IF('5G_NR_raw_UE'!ER2722&gt;0,('5G_NR_raw_UE'!ER2722*'5G_NR_raw_UE'!ES2722),"")</f>
        <v/>
      </c>
      <c r="AG2722" t="str">
        <f>IF('5G_NR_raw_UE'!EW2722&gt;0,('5G_NR_raw_UE'!EW2722*'5G_NR_raw_UE'!EX2722),"")</f>
        <v/>
      </c>
      <c r="AH2722" t="str">
        <f>IF('5G_NR_raw_UE'!EY2722&gt;0,('5G_NR_raw_UE'!EY2722*'5G_NR_raw_UE'!EZ2722/1000000),"")</f>
        <v/>
      </c>
    </row>
    <row r="2723" spans="31:34">
      <c r="AE2723">
        <f>IF('5G_NR_raw_UE'!EP2723&gt;0,('5G_NR_raw_UE'!EP2723*'5G_NR_raw_UE'!EQ2723),"")</f>
        <v>2060.2228799999998</v>
      </c>
      <c r="AF2723" t="str">
        <f>IF('5G_NR_raw_UE'!ER2723&gt;0,('5G_NR_raw_UE'!ER2723*'5G_NR_raw_UE'!ES2723),"")</f>
        <v/>
      </c>
      <c r="AG2723" t="str">
        <f>IF('5G_NR_raw_UE'!EW2723&gt;0,('5G_NR_raw_UE'!EW2723*'5G_NR_raw_UE'!EX2723),"")</f>
        <v/>
      </c>
      <c r="AH2723" t="str">
        <f>IF('5G_NR_raw_UE'!EY2723&gt;0,('5G_NR_raw_UE'!EY2723*'5G_NR_raw_UE'!EZ2723/1000000),"")</f>
        <v/>
      </c>
    </row>
    <row r="2724" spans="31:34">
      <c r="AE2724">
        <f>IF('5G_NR_raw_UE'!EP2724&gt;0,('5G_NR_raw_UE'!EP2724*'5G_NR_raw_UE'!EQ2724),"")</f>
        <v>20084.218591999997</v>
      </c>
      <c r="AF2724" t="str">
        <f>IF('5G_NR_raw_UE'!ER2724&gt;0,('5G_NR_raw_UE'!ER2724*'5G_NR_raw_UE'!ES2724),"")</f>
        <v/>
      </c>
      <c r="AG2724" t="str">
        <f>IF('5G_NR_raw_UE'!EW2724&gt;0,('5G_NR_raw_UE'!EW2724*'5G_NR_raw_UE'!EX2724),"")</f>
        <v/>
      </c>
      <c r="AH2724" t="str">
        <f>IF('5G_NR_raw_UE'!EY2724&gt;0,('5G_NR_raw_UE'!EY2724*'5G_NR_raw_UE'!EZ2724/1000000),"")</f>
        <v/>
      </c>
    </row>
    <row r="2725" spans="31:34">
      <c r="AE2725">
        <f>IF('5G_NR_raw_UE'!EP2725&gt;0,('5G_NR_raw_UE'!EP2725*'5G_NR_raw_UE'!EQ2725),"")</f>
        <v>20763.337920000002</v>
      </c>
      <c r="AF2725" t="str">
        <f>IF('5G_NR_raw_UE'!ER2725&gt;0,('5G_NR_raw_UE'!ER2725*'5G_NR_raw_UE'!ES2725),"")</f>
        <v/>
      </c>
      <c r="AG2725" t="str">
        <f>IF('5G_NR_raw_UE'!EW2725&gt;0,('5G_NR_raw_UE'!EW2725*'5G_NR_raw_UE'!EX2725),"")</f>
        <v/>
      </c>
      <c r="AH2725" t="str">
        <f>IF('5G_NR_raw_UE'!EY2725&gt;0,('5G_NR_raw_UE'!EY2725*'5G_NR_raw_UE'!EZ2725/1000000),"")</f>
        <v/>
      </c>
    </row>
    <row r="2726" spans="31:34">
      <c r="AE2726">
        <f>IF('5G_NR_raw_UE'!EP2726&gt;0,('5G_NR_raw_UE'!EP2726*'5G_NR_raw_UE'!EQ2726),"")</f>
        <v>19566.163049999999</v>
      </c>
      <c r="AF2726" t="str">
        <f>IF('5G_NR_raw_UE'!ER2726&gt;0,('5G_NR_raw_UE'!ER2726*'5G_NR_raw_UE'!ES2726),"")</f>
        <v/>
      </c>
      <c r="AG2726" t="str">
        <f>IF('5G_NR_raw_UE'!EW2726&gt;0,('5G_NR_raw_UE'!EW2726*'5G_NR_raw_UE'!EX2726),"")</f>
        <v/>
      </c>
      <c r="AH2726" t="str">
        <f>IF('5G_NR_raw_UE'!EY2726&gt;0,('5G_NR_raw_UE'!EY2726*'5G_NR_raw_UE'!EZ2726/1000000),"")</f>
        <v/>
      </c>
    </row>
    <row r="2727" spans="31:34">
      <c r="AE2727">
        <f>IF('5G_NR_raw_UE'!EP2727&gt;0,('5G_NR_raw_UE'!EP2727*'5G_NR_raw_UE'!EQ2727),"")</f>
        <v>20171.774034999999</v>
      </c>
      <c r="AF2727" t="str">
        <f>IF('5G_NR_raw_UE'!ER2727&gt;0,('5G_NR_raw_UE'!ER2727*'5G_NR_raw_UE'!ES2727),"")</f>
        <v/>
      </c>
      <c r="AG2727" t="str">
        <f>IF('5G_NR_raw_UE'!EW2727&gt;0,('5G_NR_raw_UE'!EW2727*'5G_NR_raw_UE'!EX2727),"")</f>
        <v/>
      </c>
      <c r="AH2727" t="str">
        <f>IF('5G_NR_raw_UE'!EY2727&gt;0,('5G_NR_raw_UE'!EY2727*'5G_NR_raw_UE'!EZ2727/1000000),"")</f>
        <v/>
      </c>
    </row>
    <row r="2728" spans="31:34">
      <c r="AE2728">
        <f>IF('5G_NR_raw_UE'!EP2728&gt;0,('5G_NR_raw_UE'!EP2728*'5G_NR_raw_UE'!EQ2728),"")</f>
        <v>20137.751423999998</v>
      </c>
      <c r="AF2728" t="str">
        <f>IF('5G_NR_raw_UE'!ER2728&gt;0,('5G_NR_raw_UE'!ER2728*'5G_NR_raw_UE'!ES2728),"")</f>
        <v/>
      </c>
      <c r="AG2728" t="str">
        <f>IF('5G_NR_raw_UE'!EW2728&gt;0,('5G_NR_raw_UE'!EW2728*'5G_NR_raw_UE'!EX2728),"")</f>
        <v/>
      </c>
      <c r="AH2728" t="str">
        <f>IF('5G_NR_raw_UE'!EY2728&gt;0,('5G_NR_raw_UE'!EY2728*'5G_NR_raw_UE'!EZ2728/1000000),"")</f>
        <v/>
      </c>
    </row>
    <row r="2729" spans="31:34">
      <c r="AE2729">
        <f>IF('5G_NR_raw_UE'!EP2729&gt;0,('5G_NR_raw_UE'!EP2729*'5G_NR_raw_UE'!EQ2729),"")</f>
        <v>20223.03888</v>
      </c>
      <c r="AF2729" t="str">
        <f>IF('5G_NR_raw_UE'!ER2729&gt;0,('5G_NR_raw_UE'!ER2729*'5G_NR_raw_UE'!ES2729),"")</f>
        <v/>
      </c>
      <c r="AG2729" t="str">
        <f>IF('5G_NR_raw_UE'!EW2729&gt;0,('5G_NR_raw_UE'!EW2729*'5G_NR_raw_UE'!EX2729),"")</f>
        <v/>
      </c>
      <c r="AH2729" t="str">
        <f>IF('5G_NR_raw_UE'!EY2729&gt;0,('5G_NR_raw_UE'!EY2729*'5G_NR_raw_UE'!EZ2729/1000000),"")</f>
        <v/>
      </c>
    </row>
    <row r="2730" spans="31:34">
      <c r="AE2730">
        <f>IF('5G_NR_raw_UE'!EP2730&gt;0,('5G_NR_raw_UE'!EP2730*'5G_NR_raw_UE'!EQ2730),"")</f>
        <v>20343.703856</v>
      </c>
      <c r="AF2730" t="str">
        <f>IF('5G_NR_raw_UE'!ER2730&gt;0,('5G_NR_raw_UE'!ER2730*'5G_NR_raw_UE'!ES2730),"")</f>
        <v/>
      </c>
      <c r="AG2730" t="str">
        <f>IF('5G_NR_raw_UE'!EW2730&gt;0,('5G_NR_raw_UE'!EW2730*'5G_NR_raw_UE'!EX2730),"")</f>
        <v/>
      </c>
      <c r="AH2730" t="str">
        <f>IF('5G_NR_raw_UE'!EY2730&gt;0,('5G_NR_raw_UE'!EY2730*'5G_NR_raw_UE'!EZ2730/1000000),"")</f>
        <v/>
      </c>
    </row>
    <row r="2731" spans="31:34">
      <c r="AE2731">
        <f>IF('5G_NR_raw_UE'!EP2731&gt;0,('5G_NR_raw_UE'!EP2731*'5G_NR_raw_UE'!EQ2731),"")</f>
        <v>20105.364711999999</v>
      </c>
      <c r="AF2731" t="str">
        <f>IF('5G_NR_raw_UE'!ER2731&gt;0,('5G_NR_raw_UE'!ER2731*'5G_NR_raw_UE'!ES2731),"")</f>
        <v/>
      </c>
      <c r="AG2731" t="str">
        <f>IF('5G_NR_raw_UE'!EW2731&gt;0,('5G_NR_raw_UE'!EW2731*'5G_NR_raw_UE'!EX2731),"")</f>
        <v/>
      </c>
      <c r="AH2731" t="str">
        <f>IF('5G_NR_raw_UE'!EY2731&gt;0,('5G_NR_raw_UE'!EY2731*'5G_NR_raw_UE'!EZ2731/1000000),"")</f>
        <v/>
      </c>
    </row>
    <row r="2732" spans="31:34">
      <c r="AE2732">
        <f>IF('5G_NR_raw_UE'!EP2732&gt;0,('5G_NR_raw_UE'!EP2732*'5G_NR_raw_UE'!EQ2732),"")</f>
        <v>20158.742016</v>
      </c>
      <c r="AF2732" t="str">
        <f>IF('5G_NR_raw_UE'!ER2732&gt;0,('5G_NR_raw_UE'!ER2732*'5G_NR_raw_UE'!ES2732),"")</f>
        <v/>
      </c>
      <c r="AG2732" t="str">
        <f>IF('5G_NR_raw_UE'!EW2732&gt;0,('5G_NR_raw_UE'!EW2732*'5G_NR_raw_UE'!EX2732),"")</f>
        <v/>
      </c>
      <c r="AH2732" t="str">
        <f>IF('5G_NR_raw_UE'!EY2732&gt;0,('5G_NR_raw_UE'!EY2732*'5G_NR_raw_UE'!EZ2732/1000000),"")</f>
        <v/>
      </c>
    </row>
    <row r="2733" spans="31:34">
      <c r="AE2733">
        <f>IF('5G_NR_raw_UE'!EP2733&gt;0,('5G_NR_raw_UE'!EP2733*'5G_NR_raw_UE'!EQ2733),"")</f>
        <v>20126.229152</v>
      </c>
      <c r="AF2733" t="str">
        <f>IF('5G_NR_raw_UE'!ER2733&gt;0,('5G_NR_raw_UE'!ER2733*'5G_NR_raw_UE'!ES2733),"")</f>
        <v/>
      </c>
      <c r="AG2733" t="str">
        <f>IF('5G_NR_raw_UE'!EW2733&gt;0,('5G_NR_raw_UE'!EW2733*'5G_NR_raw_UE'!EX2733),"")</f>
        <v/>
      </c>
      <c r="AH2733" t="str">
        <f>IF('5G_NR_raw_UE'!EY2733&gt;0,('5G_NR_raw_UE'!EY2733*'5G_NR_raw_UE'!EZ2733/1000000),"")</f>
        <v/>
      </c>
    </row>
    <row r="2734" spans="31:34">
      <c r="AE2734">
        <f>IF('5G_NR_raw_UE'!EP2734&gt;0,('5G_NR_raw_UE'!EP2734*'5G_NR_raw_UE'!EQ2734),"")</f>
        <v>2033.4163039999999</v>
      </c>
      <c r="AF2734" t="str">
        <f>IF('5G_NR_raw_UE'!ER2734&gt;0,('5G_NR_raw_UE'!ER2734*'5G_NR_raw_UE'!ES2734),"")</f>
        <v/>
      </c>
      <c r="AG2734" t="str">
        <f>IF('5G_NR_raw_UE'!EW2734&gt;0,('5G_NR_raw_UE'!EW2734*'5G_NR_raw_UE'!EX2734),"")</f>
        <v/>
      </c>
      <c r="AH2734" t="str">
        <f>IF('5G_NR_raw_UE'!EY2734&gt;0,('5G_NR_raw_UE'!EY2734*'5G_NR_raw_UE'!EZ2734/1000000),"")</f>
        <v/>
      </c>
    </row>
    <row r="2735" spans="31:34">
      <c r="AE2735">
        <f>IF('5G_NR_raw_UE'!EP2735&gt;0,('5G_NR_raw_UE'!EP2735*'5G_NR_raw_UE'!EQ2735),"")</f>
        <v>20438.472870000001</v>
      </c>
      <c r="AF2735" t="str">
        <f>IF('5G_NR_raw_UE'!ER2735&gt;0,('5G_NR_raw_UE'!ER2735*'5G_NR_raw_UE'!ES2735),"")</f>
        <v/>
      </c>
      <c r="AG2735" t="str">
        <f>IF('5G_NR_raw_UE'!EW2735&gt;0,('5G_NR_raw_UE'!EW2735*'5G_NR_raw_UE'!EX2735),"")</f>
        <v/>
      </c>
      <c r="AH2735" t="str">
        <f>IF('5G_NR_raw_UE'!EY2735&gt;0,('5G_NR_raw_UE'!EY2735*'5G_NR_raw_UE'!EZ2735/1000000),"")</f>
        <v/>
      </c>
    </row>
    <row r="2736" spans="31:34">
      <c r="AE2736">
        <f>IF('5G_NR_raw_UE'!EP2736&gt;0,('5G_NR_raw_UE'!EP2736*'5G_NR_raw_UE'!EQ2736),"")</f>
        <v>20209.859712000001</v>
      </c>
      <c r="AF2736" t="str">
        <f>IF('5G_NR_raw_UE'!ER2736&gt;0,('5G_NR_raw_UE'!ER2736*'5G_NR_raw_UE'!ES2736),"")</f>
        <v/>
      </c>
      <c r="AG2736" t="str">
        <f>IF('5G_NR_raw_UE'!EW2736&gt;0,('5G_NR_raw_UE'!EW2736*'5G_NR_raw_UE'!EX2736),"")</f>
        <v/>
      </c>
      <c r="AH2736" t="str">
        <f>IF('5G_NR_raw_UE'!EY2736&gt;0,('5G_NR_raw_UE'!EY2736*'5G_NR_raw_UE'!EZ2736/1000000),"")</f>
        <v/>
      </c>
    </row>
    <row r="2737" spans="31:34">
      <c r="AE2737">
        <f>IF('5G_NR_raw_UE'!EP2737&gt;0,('5G_NR_raw_UE'!EP2737*'5G_NR_raw_UE'!EQ2737),"")</f>
        <v>20464.895969999998</v>
      </c>
      <c r="AF2737" t="str">
        <f>IF('5G_NR_raw_UE'!ER2737&gt;0,('5G_NR_raw_UE'!ER2737*'5G_NR_raw_UE'!ES2737),"")</f>
        <v/>
      </c>
      <c r="AG2737" t="str">
        <f>IF('5G_NR_raw_UE'!EW2737&gt;0,('5G_NR_raw_UE'!EW2737*'5G_NR_raw_UE'!EX2737),"")</f>
        <v/>
      </c>
      <c r="AH2737" t="str">
        <f>IF('5G_NR_raw_UE'!EY2737&gt;0,('5G_NR_raw_UE'!EY2737*'5G_NR_raw_UE'!EZ2737/1000000),"")</f>
        <v/>
      </c>
    </row>
    <row r="2738" spans="31:34">
      <c r="AE2738">
        <f>IF('5G_NR_raw_UE'!EP2738&gt;0,('5G_NR_raw_UE'!EP2738*'5G_NR_raw_UE'!EQ2738),"")</f>
        <v>20305.885753999999</v>
      </c>
      <c r="AF2738" t="str">
        <f>IF('5G_NR_raw_UE'!ER2738&gt;0,('5G_NR_raw_UE'!ER2738*'5G_NR_raw_UE'!ES2738),"")</f>
        <v/>
      </c>
      <c r="AG2738" t="str">
        <f>IF('5G_NR_raw_UE'!EW2738&gt;0,('5G_NR_raw_UE'!EW2738*'5G_NR_raw_UE'!EX2738),"")</f>
        <v/>
      </c>
      <c r="AH2738" t="str">
        <f>IF('5G_NR_raw_UE'!EY2738&gt;0,('5G_NR_raw_UE'!EY2738*'5G_NR_raw_UE'!EZ2738/1000000),"")</f>
        <v/>
      </c>
    </row>
    <row r="2739" spans="31:34">
      <c r="AE2739">
        <f>IF('5G_NR_raw_UE'!EP2739&gt;0,('5G_NR_raw_UE'!EP2739*'5G_NR_raw_UE'!EQ2739),"")</f>
        <v>20227.7376</v>
      </c>
      <c r="AF2739" t="str">
        <f>IF('5G_NR_raw_UE'!ER2739&gt;0,('5G_NR_raw_UE'!ER2739*'5G_NR_raw_UE'!ES2739),"")</f>
        <v/>
      </c>
      <c r="AG2739" t="str">
        <f>IF('5G_NR_raw_UE'!EW2739&gt;0,('5G_NR_raw_UE'!EW2739*'5G_NR_raw_UE'!EX2739),"")</f>
        <v/>
      </c>
      <c r="AH2739" t="str">
        <f>IF('5G_NR_raw_UE'!EY2739&gt;0,('5G_NR_raw_UE'!EY2739*'5G_NR_raw_UE'!EZ2739/1000000),"")</f>
        <v/>
      </c>
    </row>
    <row r="2740" spans="31:34">
      <c r="AE2740">
        <f>IF('5G_NR_raw_UE'!EP2740&gt;0,('5G_NR_raw_UE'!EP2740*'5G_NR_raw_UE'!EQ2740),"")</f>
        <v>20269.680404999999</v>
      </c>
      <c r="AF2740" t="str">
        <f>IF('5G_NR_raw_UE'!ER2740&gt;0,('5G_NR_raw_UE'!ER2740*'5G_NR_raw_UE'!ES2740),"")</f>
        <v/>
      </c>
      <c r="AG2740" t="str">
        <f>IF('5G_NR_raw_UE'!EW2740&gt;0,('5G_NR_raw_UE'!EW2740*'5G_NR_raw_UE'!EX2740),"")</f>
        <v/>
      </c>
      <c r="AH2740" t="str">
        <f>IF('5G_NR_raw_UE'!EY2740&gt;0,('5G_NR_raw_UE'!EY2740*'5G_NR_raw_UE'!EZ2740/1000000),"")</f>
        <v/>
      </c>
    </row>
    <row r="2741" spans="31:34">
      <c r="AE2741">
        <f>IF('5G_NR_raw_UE'!EP2741&gt;0,('5G_NR_raw_UE'!EP2741*'5G_NR_raw_UE'!EQ2741),"")</f>
        <v>20233.189871999999</v>
      </c>
      <c r="AF2741" t="str">
        <f>IF('5G_NR_raw_UE'!ER2741&gt;0,('5G_NR_raw_UE'!ER2741*'5G_NR_raw_UE'!ES2741),"")</f>
        <v/>
      </c>
      <c r="AG2741" t="str">
        <f>IF('5G_NR_raw_UE'!EW2741&gt;0,('5G_NR_raw_UE'!EW2741*'5G_NR_raw_UE'!EX2741),"")</f>
        <v/>
      </c>
      <c r="AH2741" t="str">
        <f>IF('5G_NR_raw_UE'!EY2741&gt;0,('5G_NR_raw_UE'!EY2741*'5G_NR_raw_UE'!EZ2741/1000000),"")</f>
        <v/>
      </c>
    </row>
    <row r="2742" spans="31:34">
      <c r="AE2742">
        <f>IF('5G_NR_raw_UE'!EP2742&gt;0,('5G_NR_raw_UE'!EP2742*'5G_NR_raw_UE'!EQ2742),"")</f>
        <v>20452.533654999999</v>
      </c>
      <c r="AF2742" t="str">
        <f>IF('5G_NR_raw_UE'!ER2742&gt;0,('5G_NR_raw_UE'!ER2742*'5G_NR_raw_UE'!ES2742),"")</f>
        <v/>
      </c>
      <c r="AG2742" t="str">
        <f>IF('5G_NR_raw_UE'!EW2742&gt;0,('5G_NR_raw_UE'!EW2742*'5G_NR_raw_UE'!EX2742),"")</f>
        <v/>
      </c>
      <c r="AH2742" t="str">
        <f>IF('5G_NR_raw_UE'!EY2742&gt;0,('5G_NR_raw_UE'!EY2742*'5G_NR_raw_UE'!EZ2742/1000000),"")</f>
        <v/>
      </c>
    </row>
    <row r="2743" spans="31:34">
      <c r="AE2743">
        <f>IF('5G_NR_raw_UE'!EP2743&gt;0,('5G_NR_raw_UE'!EP2743*'5G_NR_raw_UE'!EQ2743),"")</f>
        <v>20133.424976999999</v>
      </c>
      <c r="AF2743" t="str">
        <f>IF('5G_NR_raw_UE'!ER2743&gt;0,('5G_NR_raw_UE'!ER2743*'5G_NR_raw_UE'!ES2743),"")</f>
        <v/>
      </c>
      <c r="AG2743" t="str">
        <f>IF('5G_NR_raw_UE'!EW2743&gt;0,('5G_NR_raw_UE'!EW2743*'5G_NR_raw_UE'!EX2743),"")</f>
        <v/>
      </c>
      <c r="AH2743" t="str">
        <f>IF('5G_NR_raw_UE'!EY2743&gt;0,('5G_NR_raw_UE'!EY2743*'5G_NR_raw_UE'!EZ2743/1000000),"")</f>
        <v/>
      </c>
    </row>
    <row r="2744" spans="31:34">
      <c r="AE2744">
        <f>IF('5G_NR_raw_UE'!EP2744&gt;0,('5G_NR_raw_UE'!EP2744*'5G_NR_raw_UE'!EQ2744),"")</f>
        <v>20261.31408</v>
      </c>
      <c r="AF2744" t="str">
        <f>IF('5G_NR_raw_UE'!ER2744&gt;0,('5G_NR_raw_UE'!ER2744*'5G_NR_raw_UE'!ES2744),"")</f>
        <v/>
      </c>
      <c r="AG2744" t="str">
        <f>IF('5G_NR_raw_UE'!EW2744&gt;0,('5G_NR_raw_UE'!EW2744*'5G_NR_raw_UE'!EX2744),"")</f>
        <v/>
      </c>
      <c r="AH2744" t="str">
        <f>IF('5G_NR_raw_UE'!EY2744&gt;0,('5G_NR_raw_UE'!EY2744*'5G_NR_raw_UE'!EZ2744/1000000),"")</f>
        <v/>
      </c>
    </row>
    <row r="2745" spans="31:34">
      <c r="AE2745">
        <f>IF('5G_NR_raw_UE'!EP2745&gt;0,('5G_NR_raw_UE'!EP2745*'5G_NR_raw_UE'!EQ2745),"")</f>
        <v>20503.67484</v>
      </c>
      <c r="AF2745" t="str">
        <f>IF('5G_NR_raw_UE'!ER2745&gt;0,('5G_NR_raw_UE'!ER2745*'5G_NR_raw_UE'!ES2745),"")</f>
        <v/>
      </c>
      <c r="AG2745" t="str">
        <f>IF('5G_NR_raw_UE'!EW2745&gt;0,('5G_NR_raw_UE'!EW2745*'5G_NR_raw_UE'!EX2745),"")</f>
        <v/>
      </c>
      <c r="AH2745" t="str">
        <f>IF('5G_NR_raw_UE'!EY2745&gt;0,('5G_NR_raw_UE'!EY2745*'5G_NR_raw_UE'!EZ2745/1000000),"")</f>
        <v/>
      </c>
    </row>
    <row r="2746" spans="31:34">
      <c r="AE2746">
        <f>IF('5G_NR_raw_UE'!EP2746&gt;0,('5G_NR_raw_UE'!EP2746*'5G_NR_raw_UE'!EQ2746),"")</f>
        <v>2002.1567099999997</v>
      </c>
      <c r="AF2746" t="str">
        <f>IF('5G_NR_raw_UE'!ER2746&gt;0,('5G_NR_raw_UE'!ER2746*'5G_NR_raw_UE'!ES2746),"")</f>
        <v/>
      </c>
      <c r="AG2746" t="str">
        <f>IF('5G_NR_raw_UE'!EW2746&gt;0,('5G_NR_raw_UE'!EW2746*'5G_NR_raw_UE'!EX2746),"")</f>
        <v/>
      </c>
      <c r="AH2746" t="str">
        <f>IF('5G_NR_raw_UE'!EY2746&gt;0,('5G_NR_raw_UE'!EY2746*'5G_NR_raw_UE'!EZ2746/1000000),"")</f>
        <v/>
      </c>
    </row>
    <row r="2747" spans="31:34">
      <c r="AE2747">
        <f>IF('5G_NR_raw_UE'!EP2747&gt;0,('5G_NR_raw_UE'!EP2747*'5G_NR_raw_UE'!EQ2747),"")</f>
        <v>20318.557839999998</v>
      </c>
      <c r="AF2747" t="str">
        <f>IF('5G_NR_raw_UE'!ER2747&gt;0,('5G_NR_raw_UE'!ER2747*'5G_NR_raw_UE'!ES2747),"")</f>
        <v/>
      </c>
      <c r="AG2747" t="str">
        <f>IF('5G_NR_raw_UE'!EW2747&gt;0,('5G_NR_raw_UE'!EW2747*'5G_NR_raw_UE'!EX2747),"")</f>
        <v/>
      </c>
      <c r="AH2747" t="str">
        <f>IF('5G_NR_raw_UE'!EY2747&gt;0,('5G_NR_raw_UE'!EY2747*'5G_NR_raw_UE'!EZ2747/1000000),"")</f>
        <v/>
      </c>
    </row>
    <row r="2748" spans="31:34">
      <c r="AE2748">
        <f>IF('5G_NR_raw_UE'!EP2748&gt;0,('5G_NR_raw_UE'!EP2748*'5G_NR_raw_UE'!EQ2748),"")</f>
        <v>20296.486728</v>
      </c>
      <c r="AF2748" t="str">
        <f>IF('5G_NR_raw_UE'!ER2748&gt;0,('5G_NR_raw_UE'!ER2748*'5G_NR_raw_UE'!ES2748),"")</f>
        <v/>
      </c>
      <c r="AG2748" t="str">
        <f>IF('5G_NR_raw_UE'!EW2748&gt;0,('5G_NR_raw_UE'!EW2748*'5G_NR_raw_UE'!EX2748),"")</f>
        <v/>
      </c>
      <c r="AH2748" t="str">
        <f>IF('5G_NR_raw_UE'!EY2748&gt;0,('5G_NR_raw_UE'!EY2748*'5G_NR_raw_UE'!EZ2748/1000000),"")</f>
        <v/>
      </c>
    </row>
    <row r="2749" spans="31:34">
      <c r="AE2749">
        <f>IF('5G_NR_raw_UE'!EP2749&gt;0,('5G_NR_raw_UE'!EP2749*'5G_NR_raw_UE'!EQ2749),"")</f>
        <v>20096.599253999997</v>
      </c>
      <c r="AF2749" t="str">
        <f>IF('5G_NR_raw_UE'!ER2749&gt;0,('5G_NR_raw_UE'!ER2749*'5G_NR_raw_UE'!ES2749),"")</f>
        <v/>
      </c>
      <c r="AG2749" t="str">
        <f>IF('5G_NR_raw_UE'!EW2749&gt;0,('5G_NR_raw_UE'!EW2749*'5G_NR_raw_UE'!EX2749),"")</f>
        <v/>
      </c>
      <c r="AH2749" t="str">
        <f>IF('5G_NR_raw_UE'!EY2749&gt;0,('5G_NR_raw_UE'!EY2749*'5G_NR_raw_UE'!EZ2749/1000000),"")</f>
        <v/>
      </c>
    </row>
    <row r="2750" spans="31:34">
      <c r="AE2750">
        <f>IF('5G_NR_raw_UE'!EP2750&gt;0,('5G_NR_raw_UE'!EP2750*'5G_NR_raw_UE'!EQ2750),"")</f>
        <v>20742.219824999996</v>
      </c>
      <c r="AF2750" t="str">
        <f>IF('5G_NR_raw_UE'!ER2750&gt;0,('5G_NR_raw_UE'!ER2750*'5G_NR_raw_UE'!ES2750),"")</f>
        <v/>
      </c>
      <c r="AG2750" t="str">
        <f>IF('5G_NR_raw_UE'!EW2750&gt;0,('5G_NR_raw_UE'!EW2750*'5G_NR_raw_UE'!EX2750),"")</f>
        <v/>
      </c>
      <c r="AH2750" t="str">
        <f>IF('5G_NR_raw_UE'!EY2750&gt;0,('5G_NR_raw_UE'!EY2750*'5G_NR_raw_UE'!EZ2750/1000000),"")</f>
        <v/>
      </c>
    </row>
    <row r="2751" spans="31:34">
      <c r="AE2751">
        <f>IF('5G_NR_raw_UE'!EP2751&gt;0,('5G_NR_raw_UE'!EP2751*'5G_NR_raw_UE'!EQ2751),"")</f>
        <v>20347.140335</v>
      </c>
      <c r="AF2751" t="str">
        <f>IF('5G_NR_raw_UE'!ER2751&gt;0,('5G_NR_raw_UE'!ER2751*'5G_NR_raw_UE'!ES2751),"")</f>
        <v/>
      </c>
      <c r="AG2751" t="str">
        <f>IF('5G_NR_raw_UE'!EW2751&gt;0,('5G_NR_raw_UE'!EW2751*'5G_NR_raw_UE'!EX2751),"")</f>
        <v/>
      </c>
      <c r="AH2751" t="str">
        <f>IF('5G_NR_raw_UE'!EY2751&gt;0,('5G_NR_raw_UE'!EY2751*'5G_NR_raw_UE'!EZ2751/1000000),"")</f>
        <v/>
      </c>
    </row>
    <row r="2752" spans="31:34">
      <c r="AE2752">
        <f>IF('5G_NR_raw_UE'!EP2752&gt;0,('5G_NR_raw_UE'!EP2752*'5G_NR_raw_UE'!EQ2752),"")</f>
        <v>20388.789805999997</v>
      </c>
      <c r="AF2752" t="str">
        <f>IF('5G_NR_raw_UE'!ER2752&gt;0,('5G_NR_raw_UE'!ER2752*'5G_NR_raw_UE'!ES2752),"")</f>
        <v/>
      </c>
      <c r="AG2752" t="str">
        <f>IF('5G_NR_raw_UE'!EW2752&gt;0,('5G_NR_raw_UE'!EW2752*'5G_NR_raw_UE'!EX2752),"")</f>
        <v/>
      </c>
      <c r="AH2752" t="str">
        <f>IF('5G_NR_raw_UE'!EY2752&gt;0,('5G_NR_raw_UE'!EY2752*'5G_NR_raw_UE'!EZ2752/1000000),"")</f>
        <v/>
      </c>
    </row>
    <row r="2753" spans="31:34">
      <c r="AE2753">
        <f>IF('5G_NR_raw_UE'!EP2753&gt;0,('5G_NR_raw_UE'!EP2753*'5G_NR_raw_UE'!EQ2753),"")</f>
        <v>20078.738495999998</v>
      </c>
      <c r="AF2753" t="str">
        <f>IF('5G_NR_raw_UE'!ER2753&gt;0,('5G_NR_raw_UE'!ER2753*'5G_NR_raw_UE'!ES2753),"")</f>
        <v/>
      </c>
      <c r="AG2753" t="str">
        <f>IF('5G_NR_raw_UE'!EW2753&gt;0,('5G_NR_raw_UE'!EW2753*'5G_NR_raw_UE'!EX2753),"")</f>
        <v/>
      </c>
      <c r="AH2753" t="str">
        <f>IF('5G_NR_raw_UE'!EY2753&gt;0,('5G_NR_raw_UE'!EY2753*'5G_NR_raw_UE'!EZ2753/1000000),"")</f>
        <v/>
      </c>
    </row>
    <row r="2754" spans="31:34">
      <c r="AE2754">
        <f>IF('5G_NR_raw_UE'!EP2754&gt;0,('5G_NR_raw_UE'!EP2754*'5G_NR_raw_UE'!EQ2754),"")</f>
        <v>20650.083328000001</v>
      </c>
      <c r="AF2754" t="str">
        <f>IF('5G_NR_raw_UE'!ER2754&gt;0,('5G_NR_raw_UE'!ER2754*'5G_NR_raw_UE'!ES2754),"")</f>
        <v/>
      </c>
      <c r="AG2754" t="str">
        <f>IF('5G_NR_raw_UE'!EW2754&gt;0,('5G_NR_raw_UE'!EW2754*'5G_NR_raw_UE'!EX2754),"")</f>
        <v/>
      </c>
      <c r="AH2754" t="str">
        <f>IF('5G_NR_raw_UE'!EY2754&gt;0,('5G_NR_raw_UE'!EY2754*'5G_NR_raw_UE'!EZ2754/1000000),"")</f>
        <v/>
      </c>
    </row>
    <row r="2755" spans="31:34">
      <c r="AE2755">
        <f>IF('5G_NR_raw_UE'!EP2755&gt;0,('5G_NR_raw_UE'!EP2755*'5G_NR_raw_UE'!EQ2755),"")</f>
        <v>2032.9081919999999</v>
      </c>
      <c r="AF2755" t="str">
        <f>IF('5G_NR_raw_UE'!ER2755&gt;0,('5G_NR_raw_UE'!ER2755*'5G_NR_raw_UE'!ES2755),"")</f>
        <v/>
      </c>
      <c r="AG2755" t="str">
        <f>IF('5G_NR_raw_UE'!EW2755&gt;0,('5G_NR_raw_UE'!EW2755*'5G_NR_raw_UE'!EX2755),"")</f>
        <v/>
      </c>
      <c r="AH2755" t="str">
        <f>IF('5G_NR_raw_UE'!EY2755&gt;0,('5G_NR_raw_UE'!EY2755*'5G_NR_raw_UE'!EZ2755/1000000),"")</f>
        <v/>
      </c>
    </row>
    <row r="2756" spans="31:34">
      <c r="AE2756">
        <f>IF('5G_NR_raw_UE'!EP2756&gt;0,('5G_NR_raw_UE'!EP2756*'5G_NR_raw_UE'!EQ2756),"")</f>
        <v>20533.638733</v>
      </c>
      <c r="AF2756" t="str">
        <f>IF('5G_NR_raw_UE'!ER2756&gt;0,('5G_NR_raw_UE'!ER2756*'5G_NR_raw_UE'!ES2756),"")</f>
        <v/>
      </c>
      <c r="AG2756" t="str">
        <f>IF('5G_NR_raw_UE'!EW2756&gt;0,('5G_NR_raw_UE'!EW2756*'5G_NR_raw_UE'!EX2756),"")</f>
        <v/>
      </c>
      <c r="AH2756" t="str">
        <f>IF('5G_NR_raw_UE'!EY2756&gt;0,('5G_NR_raw_UE'!EY2756*'5G_NR_raw_UE'!EZ2756/1000000),"")</f>
        <v/>
      </c>
    </row>
    <row r="2757" spans="31:34">
      <c r="AE2757">
        <f>IF('5G_NR_raw_UE'!EP2757&gt;0,('5G_NR_raw_UE'!EP2757*'5G_NR_raw_UE'!EQ2757),"")</f>
        <v>20397.515599999999</v>
      </c>
      <c r="AF2757" t="str">
        <f>IF('5G_NR_raw_UE'!ER2757&gt;0,('5G_NR_raw_UE'!ER2757*'5G_NR_raw_UE'!ES2757),"")</f>
        <v/>
      </c>
      <c r="AG2757" t="str">
        <f>IF('5G_NR_raw_UE'!EW2757&gt;0,('5G_NR_raw_UE'!EW2757*'5G_NR_raw_UE'!EX2757),"")</f>
        <v/>
      </c>
      <c r="AH2757" t="str">
        <f>IF('5G_NR_raw_UE'!EY2757&gt;0,('5G_NR_raw_UE'!EY2757*'5G_NR_raw_UE'!EZ2757/1000000),"")</f>
        <v/>
      </c>
    </row>
    <row r="2758" spans="31:34">
      <c r="AE2758">
        <f>IF('5G_NR_raw_UE'!EP2758&gt;0,('5G_NR_raw_UE'!EP2758*'5G_NR_raw_UE'!EQ2758),"")</f>
        <v>20169.607444999998</v>
      </c>
      <c r="AF2758" t="str">
        <f>IF('5G_NR_raw_UE'!ER2758&gt;0,('5G_NR_raw_UE'!ER2758*'5G_NR_raw_UE'!ES2758),"")</f>
        <v/>
      </c>
      <c r="AG2758" t="str">
        <f>IF('5G_NR_raw_UE'!EW2758&gt;0,('5G_NR_raw_UE'!EW2758*'5G_NR_raw_UE'!EX2758),"")</f>
        <v/>
      </c>
      <c r="AH2758" t="str">
        <f>IF('5G_NR_raw_UE'!EY2758&gt;0,('5G_NR_raw_UE'!EY2758*'5G_NR_raw_UE'!EZ2758/1000000),"")</f>
        <v/>
      </c>
    </row>
    <row r="2759" spans="31:34">
      <c r="AE2759">
        <f>IF('5G_NR_raw_UE'!EP2759&gt;0,('5G_NR_raw_UE'!EP2759*'5G_NR_raw_UE'!EQ2759),"")</f>
        <v>20172.997152</v>
      </c>
      <c r="AF2759" t="str">
        <f>IF('5G_NR_raw_UE'!ER2759&gt;0,('5G_NR_raw_UE'!ER2759*'5G_NR_raw_UE'!ES2759),"")</f>
        <v/>
      </c>
      <c r="AG2759" t="str">
        <f>IF('5G_NR_raw_UE'!EW2759&gt;0,('5G_NR_raw_UE'!EW2759*'5G_NR_raw_UE'!EX2759),"")</f>
        <v/>
      </c>
      <c r="AH2759" t="str">
        <f>IF('5G_NR_raw_UE'!EY2759&gt;0,('5G_NR_raw_UE'!EY2759*'5G_NR_raw_UE'!EZ2759/1000000),"")</f>
        <v/>
      </c>
    </row>
    <row r="2760" spans="31:34">
      <c r="AE2760">
        <f>IF('5G_NR_raw_UE'!EP2760&gt;0,('5G_NR_raw_UE'!EP2760*'5G_NR_raw_UE'!EQ2760),"")</f>
        <v>20513.528256000001</v>
      </c>
      <c r="AF2760" t="str">
        <f>IF('5G_NR_raw_UE'!ER2760&gt;0,('5G_NR_raw_UE'!ER2760*'5G_NR_raw_UE'!ES2760),"")</f>
        <v/>
      </c>
      <c r="AG2760" t="str">
        <f>IF('5G_NR_raw_UE'!EW2760&gt;0,('5G_NR_raw_UE'!EW2760*'5G_NR_raw_UE'!EX2760),"")</f>
        <v/>
      </c>
      <c r="AH2760" t="str">
        <f>IF('5G_NR_raw_UE'!EY2760&gt;0,('5G_NR_raw_UE'!EY2760*'5G_NR_raw_UE'!EZ2760/1000000),"")</f>
        <v/>
      </c>
    </row>
    <row r="2761" spans="31:34">
      <c r="AE2761">
        <f>IF('5G_NR_raw_UE'!EP2761&gt;0,('5G_NR_raw_UE'!EP2761*'5G_NR_raw_UE'!EQ2761),"")</f>
        <v>20560.44656</v>
      </c>
      <c r="AF2761" t="str">
        <f>IF('5G_NR_raw_UE'!ER2761&gt;0,('5G_NR_raw_UE'!ER2761*'5G_NR_raw_UE'!ES2761),"")</f>
        <v/>
      </c>
      <c r="AG2761" t="str">
        <f>IF('5G_NR_raw_UE'!EW2761&gt;0,('5G_NR_raw_UE'!EW2761*'5G_NR_raw_UE'!EX2761),"")</f>
        <v/>
      </c>
      <c r="AH2761" t="str">
        <f>IF('5G_NR_raw_UE'!EY2761&gt;0,('5G_NR_raw_UE'!EY2761*'5G_NR_raw_UE'!EZ2761/1000000),"")</f>
        <v/>
      </c>
    </row>
    <row r="2762" spans="31:34">
      <c r="AE2762">
        <f>IF('5G_NR_raw_UE'!EP2762&gt;0,('5G_NR_raw_UE'!EP2762*'5G_NR_raw_UE'!EQ2762),"")</f>
        <v>20500.556603999998</v>
      </c>
      <c r="AF2762" t="str">
        <f>IF('5G_NR_raw_UE'!ER2762&gt;0,('5G_NR_raw_UE'!ER2762*'5G_NR_raw_UE'!ES2762),"")</f>
        <v/>
      </c>
      <c r="AG2762" t="str">
        <f>IF('5G_NR_raw_UE'!EW2762&gt;0,('5G_NR_raw_UE'!EW2762*'5G_NR_raw_UE'!EX2762),"")</f>
        <v/>
      </c>
      <c r="AH2762" t="str">
        <f>IF('5G_NR_raw_UE'!EY2762&gt;0,('5G_NR_raw_UE'!EY2762*'5G_NR_raw_UE'!EZ2762/1000000),"")</f>
        <v/>
      </c>
    </row>
    <row r="2763" spans="31:34">
      <c r="AE2763">
        <f>IF('5G_NR_raw_UE'!EP2763&gt;0,('5G_NR_raw_UE'!EP2763*'5G_NR_raw_UE'!EQ2763),"")</f>
        <v>20384.738959999999</v>
      </c>
      <c r="AF2763" t="str">
        <f>IF('5G_NR_raw_UE'!ER2763&gt;0,('5G_NR_raw_UE'!ER2763*'5G_NR_raw_UE'!ES2763),"")</f>
        <v/>
      </c>
      <c r="AG2763" t="str">
        <f>IF('5G_NR_raw_UE'!EW2763&gt;0,('5G_NR_raw_UE'!EW2763*'5G_NR_raw_UE'!EX2763),"")</f>
        <v/>
      </c>
      <c r="AH2763" t="str">
        <f>IF('5G_NR_raw_UE'!EY2763&gt;0,('5G_NR_raw_UE'!EY2763*'5G_NR_raw_UE'!EZ2763/1000000),"")</f>
        <v/>
      </c>
    </row>
    <row r="2764" spans="31:34">
      <c r="AE2764">
        <f>IF('5G_NR_raw_UE'!EP2764&gt;0,('5G_NR_raw_UE'!EP2764*'5G_NR_raw_UE'!EQ2764),"")</f>
        <v>20185.031615999997</v>
      </c>
      <c r="AF2764" t="str">
        <f>IF('5G_NR_raw_UE'!ER2764&gt;0,('5G_NR_raw_UE'!ER2764*'5G_NR_raw_UE'!ES2764),"")</f>
        <v/>
      </c>
      <c r="AG2764" t="str">
        <f>IF('5G_NR_raw_UE'!EW2764&gt;0,('5G_NR_raw_UE'!EW2764*'5G_NR_raw_UE'!EX2764),"")</f>
        <v/>
      </c>
      <c r="AH2764" t="str">
        <f>IF('5G_NR_raw_UE'!EY2764&gt;0,('5G_NR_raw_UE'!EY2764*'5G_NR_raw_UE'!EZ2764/1000000),"")</f>
        <v/>
      </c>
    </row>
    <row r="2765" spans="31:34">
      <c r="AE2765">
        <f>IF('5G_NR_raw_UE'!EP2765&gt;0,('5G_NR_raw_UE'!EP2765*'5G_NR_raw_UE'!EQ2765),"")</f>
        <v>20152.591578</v>
      </c>
      <c r="AF2765" t="str">
        <f>IF('5G_NR_raw_UE'!ER2765&gt;0,('5G_NR_raw_UE'!ER2765*'5G_NR_raw_UE'!ES2765),"")</f>
        <v/>
      </c>
      <c r="AG2765" t="str">
        <f>IF('5G_NR_raw_UE'!EW2765&gt;0,('5G_NR_raw_UE'!EW2765*'5G_NR_raw_UE'!EX2765),"")</f>
        <v/>
      </c>
      <c r="AH2765" t="str">
        <f>IF('5G_NR_raw_UE'!EY2765&gt;0,('5G_NR_raw_UE'!EY2765*'5G_NR_raw_UE'!EZ2765/1000000),"")</f>
        <v/>
      </c>
    </row>
    <row r="2766" spans="31:34">
      <c r="AE2766">
        <f>IF('5G_NR_raw_UE'!EP2766&gt;0,('5G_NR_raw_UE'!EP2766*'5G_NR_raw_UE'!EQ2766),"")</f>
        <v>20502.784365</v>
      </c>
      <c r="AF2766" t="str">
        <f>IF('5G_NR_raw_UE'!ER2766&gt;0,('5G_NR_raw_UE'!ER2766*'5G_NR_raw_UE'!ES2766),"")</f>
        <v/>
      </c>
      <c r="AG2766" t="str">
        <f>IF('5G_NR_raw_UE'!EW2766&gt;0,('5G_NR_raw_UE'!EW2766*'5G_NR_raw_UE'!EX2766),"")</f>
        <v/>
      </c>
      <c r="AH2766" t="str">
        <f>IF('5G_NR_raw_UE'!EY2766&gt;0,('5G_NR_raw_UE'!EY2766*'5G_NR_raw_UE'!EZ2766/1000000),"")</f>
        <v/>
      </c>
    </row>
    <row r="2767" spans="31:34">
      <c r="AE2767">
        <f>IF('5G_NR_raw_UE'!EP2767&gt;0,('5G_NR_raw_UE'!EP2767*'5G_NR_raw_UE'!EQ2767),"")</f>
        <v>20272.605535999999</v>
      </c>
      <c r="AF2767" t="str">
        <f>IF('5G_NR_raw_UE'!ER2767&gt;0,('5G_NR_raw_UE'!ER2767*'5G_NR_raw_UE'!ES2767),"")</f>
        <v/>
      </c>
      <c r="AG2767" t="str">
        <f>IF('5G_NR_raw_UE'!EW2767&gt;0,('5G_NR_raw_UE'!EW2767*'5G_NR_raw_UE'!EX2767),"")</f>
        <v/>
      </c>
      <c r="AH2767" t="str">
        <f>IF('5G_NR_raw_UE'!EY2767&gt;0,('5G_NR_raw_UE'!EY2767*'5G_NR_raw_UE'!EZ2767/1000000),"")</f>
        <v/>
      </c>
    </row>
    <row r="2768" spans="31:34">
      <c r="AE2768">
        <f>IF('5G_NR_raw_UE'!EP2768&gt;0,('5G_NR_raw_UE'!EP2768*'5G_NR_raw_UE'!EQ2768),"")</f>
        <v>20517.075359999999</v>
      </c>
      <c r="AF2768" t="str">
        <f>IF('5G_NR_raw_UE'!ER2768&gt;0,('5G_NR_raw_UE'!ER2768*'5G_NR_raw_UE'!ES2768),"")</f>
        <v/>
      </c>
      <c r="AG2768" t="str">
        <f>IF('5G_NR_raw_UE'!EW2768&gt;0,('5G_NR_raw_UE'!EW2768*'5G_NR_raw_UE'!EX2768),"")</f>
        <v/>
      </c>
      <c r="AH2768" t="str">
        <f>IF('5G_NR_raw_UE'!EY2768&gt;0,('5G_NR_raw_UE'!EY2768*'5G_NR_raw_UE'!EZ2768/1000000),"")</f>
        <v/>
      </c>
    </row>
    <row r="2769" spans="31:34">
      <c r="AE2769">
        <f>IF('5G_NR_raw_UE'!EP2769&gt;0,('5G_NR_raw_UE'!EP2769*'5G_NR_raw_UE'!EQ2769),"")</f>
        <v>20566.650323999998</v>
      </c>
      <c r="AF2769" t="str">
        <f>IF('5G_NR_raw_UE'!ER2769&gt;0,('5G_NR_raw_UE'!ER2769*'5G_NR_raw_UE'!ES2769),"")</f>
        <v/>
      </c>
      <c r="AG2769" t="str">
        <f>IF('5G_NR_raw_UE'!EW2769&gt;0,('5G_NR_raw_UE'!EW2769*'5G_NR_raw_UE'!EX2769),"")</f>
        <v/>
      </c>
      <c r="AH2769" t="str">
        <f>IF('5G_NR_raw_UE'!EY2769&gt;0,('5G_NR_raw_UE'!EY2769*'5G_NR_raw_UE'!EZ2769/1000000),"")</f>
        <v/>
      </c>
    </row>
    <row r="2770" spans="31:34">
      <c r="AE2770">
        <f>IF('5G_NR_raw_UE'!EP2770&gt;0,('5G_NR_raw_UE'!EP2770*'5G_NR_raw_UE'!EQ2770),"")</f>
        <v>20492.003447999996</v>
      </c>
      <c r="AF2770" t="str">
        <f>IF('5G_NR_raw_UE'!ER2770&gt;0,('5G_NR_raw_UE'!ER2770*'5G_NR_raw_UE'!ES2770),"")</f>
        <v/>
      </c>
      <c r="AG2770" t="str">
        <f>IF('5G_NR_raw_UE'!EW2770&gt;0,('5G_NR_raw_UE'!EW2770*'5G_NR_raw_UE'!EX2770),"")</f>
        <v/>
      </c>
      <c r="AH2770" t="str">
        <f>IF('5G_NR_raw_UE'!EY2770&gt;0,('5G_NR_raw_UE'!EY2770*'5G_NR_raw_UE'!EZ2770/1000000),"")</f>
        <v/>
      </c>
    </row>
    <row r="2771" spans="31:34">
      <c r="AE2771">
        <f>IF('5G_NR_raw_UE'!EP2771&gt;0,('5G_NR_raw_UE'!EP2771*'5G_NR_raw_UE'!EQ2771),"")</f>
        <v>205.92176000000001</v>
      </c>
      <c r="AF2771" t="str">
        <f>IF('5G_NR_raw_UE'!ER2771&gt;0,('5G_NR_raw_UE'!ER2771*'5G_NR_raw_UE'!ES2771),"")</f>
        <v/>
      </c>
      <c r="AG2771" t="str">
        <f>IF('5G_NR_raw_UE'!EW2771&gt;0,('5G_NR_raw_UE'!EW2771*'5G_NR_raw_UE'!EX2771),"")</f>
        <v/>
      </c>
      <c r="AH2771" t="str">
        <f>IF('5G_NR_raw_UE'!EY2771&gt;0,('5G_NR_raw_UE'!EY2771*'5G_NR_raw_UE'!EZ2771/1000000),"")</f>
        <v/>
      </c>
    </row>
    <row r="2772" spans="31:34">
      <c r="AE2772">
        <f>IF('5G_NR_raw_UE'!EP2772&gt;0,('5G_NR_raw_UE'!EP2772*'5G_NR_raw_UE'!EQ2772),"")</f>
        <v>20475.642125999999</v>
      </c>
      <c r="AF2772" t="str">
        <f>IF('5G_NR_raw_UE'!ER2772&gt;0,('5G_NR_raw_UE'!ER2772*'5G_NR_raw_UE'!ES2772),"")</f>
        <v/>
      </c>
      <c r="AG2772" t="str">
        <f>IF('5G_NR_raw_UE'!EW2772&gt;0,('5G_NR_raw_UE'!EW2772*'5G_NR_raw_UE'!EX2772),"")</f>
        <v/>
      </c>
      <c r="AH2772" t="str">
        <f>IF('5G_NR_raw_UE'!EY2772&gt;0,('5G_NR_raw_UE'!EY2772*'5G_NR_raw_UE'!EZ2772/1000000),"")</f>
        <v/>
      </c>
    </row>
    <row r="2773" spans="31:34">
      <c r="AE2773">
        <f>IF('5G_NR_raw_UE'!EP2773&gt;0,('5G_NR_raw_UE'!EP2773*'5G_NR_raw_UE'!EQ2773),"")</f>
        <v>207.291268</v>
      </c>
      <c r="AF2773" t="str">
        <f>IF('5G_NR_raw_UE'!ER2773&gt;0,('5G_NR_raw_UE'!ER2773*'5G_NR_raw_UE'!ES2773),"")</f>
        <v/>
      </c>
      <c r="AG2773" t="str">
        <f>IF('5G_NR_raw_UE'!EW2773&gt;0,('5G_NR_raw_UE'!EW2773*'5G_NR_raw_UE'!EX2773),"")</f>
        <v/>
      </c>
      <c r="AH2773" t="str">
        <f>IF('5G_NR_raw_UE'!EY2773&gt;0,('5G_NR_raw_UE'!EY2773*'5G_NR_raw_UE'!EZ2773/1000000),"")</f>
        <v/>
      </c>
    </row>
    <row r="2774" spans="31:34">
      <c r="AE2774">
        <f>IF('5G_NR_raw_UE'!EP2774&gt;0,('5G_NR_raw_UE'!EP2774*'5G_NR_raw_UE'!EQ2774),"")</f>
        <v>20531.631455999999</v>
      </c>
      <c r="AF2774" t="str">
        <f>IF('5G_NR_raw_UE'!ER2774&gt;0,('5G_NR_raw_UE'!ER2774*'5G_NR_raw_UE'!ES2774),"")</f>
        <v/>
      </c>
      <c r="AG2774" t="str">
        <f>IF('5G_NR_raw_UE'!EW2774&gt;0,('5G_NR_raw_UE'!EW2774*'5G_NR_raw_UE'!EX2774),"")</f>
        <v/>
      </c>
      <c r="AH2774" t="str">
        <f>IF('5G_NR_raw_UE'!EY2774&gt;0,('5G_NR_raw_UE'!EY2774*'5G_NR_raw_UE'!EZ2774/1000000),"")</f>
        <v/>
      </c>
    </row>
    <row r="2775" spans="31:34">
      <c r="AE2775">
        <f>IF('5G_NR_raw_UE'!EP2775&gt;0,('5G_NR_raw_UE'!EP2775*'5G_NR_raw_UE'!EQ2775),"")</f>
        <v>20340.097281999999</v>
      </c>
      <c r="AF2775" t="str">
        <f>IF('5G_NR_raw_UE'!ER2775&gt;0,('5G_NR_raw_UE'!ER2775*'5G_NR_raw_UE'!ES2775),"")</f>
        <v/>
      </c>
      <c r="AG2775" t="str">
        <f>IF('5G_NR_raw_UE'!EW2775&gt;0,('5G_NR_raw_UE'!EW2775*'5G_NR_raw_UE'!EX2775),"")</f>
        <v/>
      </c>
      <c r="AH2775" t="str">
        <f>IF('5G_NR_raw_UE'!EY2775&gt;0,('5G_NR_raw_UE'!EY2775*'5G_NR_raw_UE'!EZ2775/1000000),"")</f>
        <v/>
      </c>
    </row>
    <row r="2776" spans="31:34">
      <c r="AE2776">
        <f>IF('5G_NR_raw_UE'!EP2776&gt;0,('5G_NR_raw_UE'!EP2776*'5G_NR_raw_UE'!EQ2776),"")</f>
        <v>20598.95808</v>
      </c>
      <c r="AF2776" t="str">
        <f>IF('5G_NR_raw_UE'!ER2776&gt;0,('5G_NR_raw_UE'!ER2776*'5G_NR_raw_UE'!ES2776),"")</f>
        <v/>
      </c>
      <c r="AG2776" t="str">
        <f>IF('5G_NR_raw_UE'!EW2776&gt;0,('5G_NR_raw_UE'!EW2776*'5G_NR_raw_UE'!EX2776),"")</f>
        <v/>
      </c>
      <c r="AH2776" t="str">
        <f>IF('5G_NR_raw_UE'!EY2776&gt;0,('5G_NR_raw_UE'!EY2776*'5G_NR_raw_UE'!EZ2776/1000000),"")</f>
        <v/>
      </c>
    </row>
    <row r="2777" spans="31:34">
      <c r="AE2777">
        <f>IF('5G_NR_raw_UE'!EP2777&gt;0,('5G_NR_raw_UE'!EP2777*'5G_NR_raw_UE'!EQ2777),"")</f>
        <v>20770.408735999998</v>
      </c>
      <c r="AF2777" t="str">
        <f>IF('5G_NR_raw_UE'!ER2777&gt;0,('5G_NR_raw_UE'!ER2777*'5G_NR_raw_UE'!ES2777),"")</f>
        <v/>
      </c>
      <c r="AG2777" t="str">
        <f>IF('5G_NR_raw_UE'!EW2777&gt;0,('5G_NR_raw_UE'!EW2777*'5G_NR_raw_UE'!EX2777),"")</f>
        <v/>
      </c>
      <c r="AH2777" t="str">
        <f>IF('5G_NR_raw_UE'!EY2777&gt;0,('5G_NR_raw_UE'!EY2777*'5G_NR_raw_UE'!EZ2777/1000000),"")</f>
        <v/>
      </c>
    </row>
    <row r="2778" spans="31:34">
      <c r="AE2778">
        <f>IF('5G_NR_raw_UE'!EP2778&gt;0,('5G_NR_raw_UE'!EP2778*'5G_NR_raw_UE'!EQ2778),"")</f>
        <v>20710.288871999997</v>
      </c>
      <c r="AF2778" t="str">
        <f>IF('5G_NR_raw_UE'!ER2778&gt;0,('5G_NR_raw_UE'!ER2778*'5G_NR_raw_UE'!ES2778),"")</f>
        <v/>
      </c>
      <c r="AG2778" t="str">
        <f>IF('5G_NR_raw_UE'!EW2778&gt;0,('5G_NR_raw_UE'!EW2778*'5G_NR_raw_UE'!EX2778),"")</f>
        <v/>
      </c>
      <c r="AH2778" t="str">
        <f>IF('5G_NR_raw_UE'!EY2778&gt;0,('5G_NR_raw_UE'!EY2778*'5G_NR_raw_UE'!EZ2778/1000000),"")</f>
        <v/>
      </c>
    </row>
    <row r="2779" spans="31:34">
      <c r="AE2779">
        <f>IF('5G_NR_raw_UE'!EP2779&gt;0,('5G_NR_raw_UE'!EP2779*'5G_NR_raw_UE'!EQ2779),"")</f>
        <v>20554.073407</v>
      </c>
      <c r="AF2779" t="str">
        <f>IF('5G_NR_raw_UE'!ER2779&gt;0,('5G_NR_raw_UE'!ER2779*'5G_NR_raw_UE'!ES2779),"")</f>
        <v/>
      </c>
      <c r="AG2779" t="str">
        <f>IF('5G_NR_raw_UE'!EW2779&gt;0,('5G_NR_raw_UE'!EW2779*'5G_NR_raw_UE'!EX2779),"")</f>
        <v/>
      </c>
      <c r="AH2779" t="str">
        <f>IF('5G_NR_raw_UE'!EY2779&gt;0,('5G_NR_raw_UE'!EY2779*'5G_NR_raw_UE'!EZ2779/1000000),"")</f>
        <v/>
      </c>
    </row>
    <row r="2780" spans="31:34">
      <c r="AE2780">
        <f>IF('5G_NR_raw_UE'!EP2780&gt;0,('5G_NR_raw_UE'!EP2780*'5G_NR_raw_UE'!EQ2780),"")</f>
        <v>2071.8407969999998</v>
      </c>
      <c r="AF2780" t="str">
        <f>IF('5G_NR_raw_UE'!ER2780&gt;0,('5G_NR_raw_UE'!ER2780*'5G_NR_raw_UE'!ES2780),"")</f>
        <v/>
      </c>
      <c r="AG2780" t="str">
        <f>IF('5G_NR_raw_UE'!EW2780&gt;0,('5G_NR_raw_UE'!EW2780*'5G_NR_raw_UE'!EX2780),"")</f>
        <v/>
      </c>
      <c r="AH2780" t="str">
        <f>IF('5G_NR_raw_UE'!EY2780&gt;0,('5G_NR_raw_UE'!EY2780*'5G_NR_raw_UE'!EZ2780/1000000),"")</f>
        <v/>
      </c>
    </row>
    <row r="2781" spans="31:34">
      <c r="AE2781">
        <f>IF('5G_NR_raw_UE'!EP2781&gt;0,('5G_NR_raw_UE'!EP2781*'5G_NR_raw_UE'!EQ2781),"")</f>
        <v>20678.706048</v>
      </c>
      <c r="AF2781" t="str">
        <f>IF('5G_NR_raw_UE'!ER2781&gt;0,('5G_NR_raw_UE'!ER2781*'5G_NR_raw_UE'!ES2781),"")</f>
        <v/>
      </c>
      <c r="AG2781" t="str">
        <f>IF('5G_NR_raw_UE'!EW2781&gt;0,('5G_NR_raw_UE'!EW2781*'5G_NR_raw_UE'!EX2781),"")</f>
        <v/>
      </c>
      <c r="AH2781" t="str">
        <f>IF('5G_NR_raw_UE'!EY2781&gt;0,('5G_NR_raw_UE'!EY2781*'5G_NR_raw_UE'!EZ2781/1000000),"")</f>
        <v/>
      </c>
    </row>
    <row r="2782" spans="31:34">
      <c r="AE2782">
        <f>IF('5G_NR_raw_UE'!EP2782&gt;0,('5G_NR_raw_UE'!EP2782*'5G_NR_raw_UE'!EQ2782),"")</f>
        <v>2072.0608349999998</v>
      </c>
      <c r="AF2782" t="str">
        <f>IF('5G_NR_raw_UE'!ER2782&gt;0,('5G_NR_raw_UE'!ER2782*'5G_NR_raw_UE'!ES2782),"")</f>
        <v/>
      </c>
      <c r="AG2782" t="str">
        <f>IF('5G_NR_raw_UE'!EW2782&gt;0,('5G_NR_raw_UE'!EW2782*'5G_NR_raw_UE'!EX2782),"")</f>
        <v/>
      </c>
      <c r="AH2782" t="str">
        <f>IF('5G_NR_raw_UE'!EY2782&gt;0,('5G_NR_raw_UE'!EY2782*'5G_NR_raw_UE'!EZ2782/1000000),"")</f>
        <v/>
      </c>
    </row>
    <row r="2783" spans="31:34">
      <c r="AE2783">
        <f>IF('5G_NR_raw_UE'!EP2783&gt;0,('5G_NR_raw_UE'!EP2783*'5G_NR_raw_UE'!EQ2783),"")</f>
        <v>20485.817855999998</v>
      </c>
      <c r="AF2783" t="str">
        <f>IF('5G_NR_raw_UE'!ER2783&gt;0,('5G_NR_raw_UE'!ER2783*'5G_NR_raw_UE'!ES2783),"")</f>
        <v/>
      </c>
      <c r="AG2783" t="str">
        <f>IF('5G_NR_raw_UE'!EW2783&gt;0,('5G_NR_raw_UE'!EW2783*'5G_NR_raw_UE'!EX2783),"")</f>
        <v/>
      </c>
      <c r="AH2783" t="str">
        <f>IF('5G_NR_raw_UE'!EY2783&gt;0,('5G_NR_raw_UE'!EY2783*'5G_NR_raw_UE'!EZ2783/1000000),"")</f>
        <v/>
      </c>
    </row>
    <row r="2784" spans="31:34">
      <c r="AE2784">
        <f>IF('5G_NR_raw_UE'!EP2784&gt;0,('5G_NR_raw_UE'!EP2784*'5G_NR_raw_UE'!EQ2784),"")</f>
        <v>20339.854716999998</v>
      </c>
      <c r="AF2784" t="str">
        <f>IF('5G_NR_raw_UE'!ER2784&gt;0,('5G_NR_raw_UE'!ER2784*'5G_NR_raw_UE'!ES2784),"")</f>
        <v/>
      </c>
      <c r="AG2784" t="str">
        <f>IF('5G_NR_raw_UE'!EW2784&gt;0,('5G_NR_raw_UE'!EW2784*'5G_NR_raw_UE'!EX2784),"")</f>
        <v/>
      </c>
      <c r="AH2784" t="str">
        <f>IF('5G_NR_raw_UE'!EY2784&gt;0,('5G_NR_raw_UE'!EY2784*'5G_NR_raw_UE'!EZ2784/1000000),"")</f>
        <v/>
      </c>
    </row>
    <row r="2785" spans="31:34">
      <c r="AE2785">
        <f>IF('5G_NR_raw_UE'!EP2785&gt;0,('5G_NR_raw_UE'!EP2785*'5G_NR_raw_UE'!EQ2785),"")</f>
        <v>20551.695263999998</v>
      </c>
      <c r="AF2785" t="str">
        <f>IF('5G_NR_raw_UE'!ER2785&gt;0,('5G_NR_raw_UE'!ER2785*'5G_NR_raw_UE'!ES2785),"")</f>
        <v/>
      </c>
      <c r="AG2785" t="str">
        <f>IF('5G_NR_raw_UE'!EW2785&gt;0,('5G_NR_raw_UE'!EW2785*'5G_NR_raw_UE'!EX2785),"")</f>
        <v/>
      </c>
      <c r="AH2785" t="str">
        <f>IF('5G_NR_raw_UE'!EY2785&gt;0,('5G_NR_raw_UE'!EY2785*'5G_NR_raw_UE'!EZ2785/1000000),"")</f>
        <v/>
      </c>
    </row>
    <row r="2786" spans="31:34">
      <c r="AE2786">
        <f>IF('5G_NR_raw_UE'!EP2786&gt;0,('5G_NR_raw_UE'!EP2786*'5G_NR_raw_UE'!EQ2786),"")</f>
        <v>20766.156215999996</v>
      </c>
      <c r="AF2786" t="str">
        <f>IF('5G_NR_raw_UE'!ER2786&gt;0,('5G_NR_raw_UE'!ER2786*'5G_NR_raw_UE'!ES2786),"")</f>
        <v/>
      </c>
      <c r="AG2786" t="str">
        <f>IF('5G_NR_raw_UE'!EW2786&gt;0,('5G_NR_raw_UE'!EW2786*'5G_NR_raw_UE'!EX2786),"")</f>
        <v/>
      </c>
      <c r="AH2786" t="str">
        <f>IF('5G_NR_raw_UE'!EY2786&gt;0,('5G_NR_raw_UE'!EY2786*'5G_NR_raw_UE'!EZ2786/1000000),"")</f>
        <v/>
      </c>
    </row>
    <row r="2787" spans="31:34">
      <c r="AE2787">
        <f>IF('5G_NR_raw_UE'!EP2787&gt;0,('5G_NR_raw_UE'!EP2787*'5G_NR_raw_UE'!EQ2787),"")</f>
        <v>20771.201372999996</v>
      </c>
      <c r="AF2787" t="str">
        <f>IF('5G_NR_raw_UE'!ER2787&gt;0,('5G_NR_raw_UE'!ER2787*'5G_NR_raw_UE'!ES2787),"")</f>
        <v/>
      </c>
      <c r="AG2787" t="str">
        <f>IF('5G_NR_raw_UE'!EW2787&gt;0,('5G_NR_raw_UE'!EW2787*'5G_NR_raw_UE'!EX2787),"")</f>
        <v/>
      </c>
      <c r="AH2787" t="str">
        <f>IF('5G_NR_raw_UE'!EY2787&gt;0,('5G_NR_raw_UE'!EY2787*'5G_NR_raw_UE'!EZ2787/1000000),"")</f>
        <v/>
      </c>
    </row>
    <row r="2788" spans="31:34">
      <c r="AE2788">
        <f>IF('5G_NR_raw_UE'!EP2788&gt;0,('5G_NR_raw_UE'!EP2788*'5G_NR_raw_UE'!EQ2788),"")</f>
        <v>20659.550687999999</v>
      </c>
      <c r="AF2788" t="str">
        <f>IF('5G_NR_raw_UE'!ER2788&gt;0,('5G_NR_raw_UE'!ER2788*'5G_NR_raw_UE'!ES2788),"")</f>
        <v/>
      </c>
      <c r="AG2788" t="str">
        <f>IF('5G_NR_raw_UE'!EW2788&gt;0,('5G_NR_raw_UE'!EW2788*'5G_NR_raw_UE'!EX2788),"")</f>
        <v/>
      </c>
      <c r="AH2788" t="str">
        <f>IF('5G_NR_raw_UE'!EY2788&gt;0,('5G_NR_raw_UE'!EY2788*'5G_NR_raw_UE'!EZ2788/1000000),"")</f>
        <v/>
      </c>
    </row>
    <row r="2789" spans="31:34">
      <c r="AE2789">
        <f>IF('5G_NR_raw_UE'!EP2789&gt;0,('5G_NR_raw_UE'!EP2789*'5G_NR_raw_UE'!EQ2789),"")</f>
        <v>20541.047594999996</v>
      </c>
      <c r="AF2789" t="str">
        <f>IF('5G_NR_raw_UE'!ER2789&gt;0,('5G_NR_raw_UE'!ER2789*'5G_NR_raw_UE'!ES2789),"")</f>
        <v/>
      </c>
      <c r="AG2789" t="str">
        <f>IF('5G_NR_raw_UE'!EW2789&gt;0,('5G_NR_raw_UE'!EW2789*'5G_NR_raw_UE'!EX2789),"")</f>
        <v/>
      </c>
      <c r="AH2789" t="str">
        <f>IF('5G_NR_raw_UE'!EY2789&gt;0,('5G_NR_raw_UE'!EY2789*'5G_NR_raw_UE'!EZ2789/1000000),"")</f>
        <v/>
      </c>
    </row>
    <row r="2790" spans="31:34">
      <c r="AE2790">
        <f>IF('5G_NR_raw_UE'!EP2790&gt;0,('5G_NR_raw_UE'!EP2790*'5G_NR_raw_UE'!EQ2790),"")</f>
        <v>20917.26138</v>
      </c>
      <c r="AF2790" t="str">
        <f>IF('5G_NR_raw_UE'!ER2790&gt;0,('5G_NR_raw_UE'!ER2790*'5G_NR_raw_UE'!ES2790),"")</f>
        <v/>
      </c>
      <c r="AG2790" t="str">
        <f>IF('5G_NR_raw_UE'!EW2790&gt;0,('5G_NR_raw_UE'!EW2790*'5G_NR_raw_UE'!EX2790),"")</f>
        <v/>
      </c>
      <c r="AH2790" t="str">
        <f>IF('5G_NR_raw_UE'!EY2790&gt;0,('5G_NR_raw_UE'!EY2790*'5G_NR_raw_UE'!EZ2790/1000000),"")</f>
        <v/>
      </c>
    </row>
    <row r="2791" spans="31:34">
      <c r="AE2791">
        <f>IF('5G_NR_raw_UE'!EP2791&gt;0,('5G_NR_raw_UE'!EP2791*'5G_NR_raw_UE'!EQ2791),"")</f>
        <v>21005.873663999999</v>
      </c>
      <c r="AF2791" t="str">
        <f>IF('5G_NR_raw_UE'!ER2791&gt;0,('5G_NR_raw_UE'!ER2791*'5G_NR_raw_UE'!ES2791),"")</f>
        <v/>
      </c>
      <c r="AG2791" t="str">
        <f>IF('5G_NR_raw_UE'!EW2791&gt;0,('5G_NR_raw_UE'!EW2791*'5G_NR_raw_UE'!EX2791),"")</f>
        <v/>
      </c>
      <c r="AH2791" t="str">
        <f>IF('5G_NR_raw_UE'!EY2791&gt;0,('5G_NR_raw_UE'!EY2791*'5G_NR_raw_UE'!EZ2791/1000000),"")</f>
        <v/>
      </c>
    </row>
    <row r="2792" spans="31:34">
      <c r="AE2792">
        <f>IF('5G_NR_raw_UE'!EP2792&gt;0,('5G_NR_raw_UE'!EP2792*'5G_NR_raw_UE'!EQ2792),"")</f>
        <v>20598.288895999998</v>
      </c>
      <c r="AF2792" t="str">
        <f>IF('5G_NR_raw_UE'!ER2792&gt;0,('5G_NR_raw_UE'!ER2792*'5G_NR_raw_UE'!ES2792),"")</f>
        <v/>
      </c>
      <c r="AG2792" t="str">
        <f>IF('5G_NR_raw_UE'!EW2792&gt;0,('5G_NR_raw_UE'!EW2792*'5G_NR_raw_UE'!EX2792),"")</f>
        <v/>
      </c>
      <c r="AH2792" t="str">
        <f>IF('5G_NR_raw_UE'!EY2792&gt;0,('5G_NR_raw_UE'!EY2792*'5G_NR_raw_UE'!EZ2792/1000000),"")</f>
        <v/>
      </c>
    </row>
    <row r="2793" spans="31:34">
      <c r="AE2793">
        <f>IF('5G_NR_raw_UE'!EP2793&gt;0,('5G_NR_raw_UE'!EP2793*'5G_NR_raw_UE'!EQ2793),"")</f>
        <v>20437.599785999999</v>
      </c>
      <c r="AF2793" t="str">
        <f>IF('5G_NR_raw_UE'!ER2793&gt;0,('5G_NR_raw_UE'!ER2793*'5G_NR_raw_UE'!ES2793),"")</f>
        <v/>
      </c>
      <c r="AG2793" t="str">
        <f>IF('5G_NR_raw_UE'!EW2793&gt;0,('5G_NR_raw_UE'!EW2793*'5G_NR_raw_UE'!EX2793),"")</f>
        <v/>
      </c>
      <c r="AH2793" t="str">
        <f>IF('5G_NR_raw_UE'!EY2793&gt;0,('5G_NR_raw_UE'!EY2793*'5G_NR_raw_UE'!EZ2793/1000000),"")</f>
        <v/>
      </c>
    </row>
    <row r="2794" spans="31:34">
      <c r="AE2794">
        <f>IF('5G_NR_raw_UE'!EP2794&gt;0,('5G_NR_raw_UE'!EP2794*'5G_NR_raw_UE'!EQ2794),"")</f>
        <v>20850.148799999999</v>
      </c>
      <c r="AF2794" t="str">
        <f>IF('5G_NR_raw_UE'!ER2794&gt;0,('5G_NR_raw_UE'!ER2794*'5G_NR_raw_UE'!ES2794),"")</f>
        <v/>
      </c>
      <c r="AG2794" t="str">
        <f>IF('5G_NR_raw_UE'!EW2794&gt;0,('5G_NR_raw_UE'!EW2794*'5G_NR_raw_UE'!EX2794),"")</f>
        <v/>
      </c>
      <c r="AH2794" t="str">
        <f>IF('5G_NR_raw_UE'!EY2794&gt;0,('5G_NR_raw_UE'!EY2794*'5G_NR_raw_UE'!EZ2794/1000000),"")</f>
        <v/>
      </c>
    </row>
    <row r="2795" spans="31:34">
      <c r="AE2795">
        <f>IF('5G_NR_raw_UE'!EP2795&gt;0,('5G_NR_raw_UE'!EP2795*'5G_NR_raw_UE'!EQ2795),"")</f>
        <v>20977.273064999998</v>
      </c>
      <c r="AF2795" t="str">
        <f>IF('5G_NR_raw_UE'!ER2795&gt;0,('5G_NR_raw_UE'!ER2795*'5G_NR_raw_UE'!ES2795),"")</f>
        <v/>
      </c>
      <c r="AG2795" t="str">
        <f>IF('5G_NR_raw_UE'!EW2795&gt;0,('5G_NR_raw_UE'!EW2795*'5G_NR_raw_UE'!EX2795),"")</f>
        <v/>
      </c>
      <c r="AH2795" t="str">
        <f>IF('5G_NR_raw_UE'!EY2795&gt;0,('5G_NR_raw_UE'!EY2795*'5G_NR_raw_UE'!EZ2795/1000000),"")</f>
        <v/>
      </c>
    </row>
    <row r="2796" spans="31:34">
      <c r="AE2796">
        <f>IF('5G_NR_raw_UE'!EP2796&gt;0,('5G_NR_raw_UE'!EP2796*'5G_NR_raw_UE'!EQ2796),"")</f>
        <v>2163.9763590000002</v>
      </c>
      <c r="AF2796" t="str">
        <f>IF('5G_NR_raw_UE'!ER2796&gt;0,('5G_NR_raw_UE'!ER2796*'5G_NR_raw_UE'!ES2796),"")</f>
        <v/>
      </c>
      <c r="AG2796" t="str">
        <f>IF('5G_NR_raw_UE'!EW2796&gt;0,('5G_NR_raw_UE'!EW2796*'5G_NR_raw_UE'!EX2796),"")</f>
        <v/>
      </c>
      <c r="AH2796" t="str">
        <f>IF('5G_NR_raw_UE'!EY2796&gt;0,('5G_NR_raw_UE'!EY2796*'5G_NR_raw_UE'!EZ2796/1000000),"")</f>
        <v/>
      </c>
    </row>
    <row r="2797" spans="31:34">
      <c r="AE2797">
        <f>IF('5G_NR_raw_UE'!EP2797&gt;0,('5G_NR_raw_UE'!EP2797*'5G_NR_raw_UE'!EQ2797),"")</f>
        <v>20710.142208000001</v>
      </c>
      <c r="AF2797" t="str">
        <f>IF('5G_NR_raw_UE'!ER2797&gt;0,('5G_NR_raw_UE'!ER2797*'5G_NR_raw_UE'!ES2797),"")</f>
        <v/>
      </c>
      <c r="AG2797" t="str">
        <f>IF('5G_NR_raw_UE'!EW2797&gt;0,('5G_NR_raw_UE'!EW2797*'5G_NR_raw_UE'!EX2797),"")</f>
        <v/>
      </c>
      <c r="AH2797" t="str">
        <f>IF('5G_NR_raw_UE'!EY2797&gt;0,('5G_NR_raw_UE'!EY2797*'5G_NR_raw_UE'!EZ2797/1000000),"")</f>
        <v/>
      </c>
    </row>
    <row r="2798" spans="31:34">
      <c r="AE2798">
        <f>IF('5G_NR_raw_UE'!EP2798&gt;0,('5G_NR_raw_UE'!EP2798*'5G_NR_raw_UE'!EQ2798),"")</f>
        <v>20834.619468000001</v>
      </c>
      <c r="AF2798" t="str">
        <f>IF('5G_NR_raw_UE'!ER2798&gt;0,('5G_NR_raw_UE'!ER2798*'5G_NR_raw_UE'!ES2798),"")</f>
        <v/>
      </c>
      <c r="AG2798" t="str">
        <f>IF('5G_NR_raw_UE'!EW2798&gt;0,('5G_NR_raw_UE'!EW2798*'5G_NR_raw_UE'!EX2798),"")</f>
        <v/>
      </c>
      <c r="AH2798" t="str">
        <f>IF('5G_NR_raw_UE'!EY2798&gt;0,('5G_NR_raw_UE'!EY2798*'5G_NR_raw_UE'!EZ2798/1000000),"")</f>
        <v/>
      </c>
    </row>
    <row r="2799" spans="31:34">
      <c r="AE2799">
        <f>IF('5G_NR_raw_UE'!EP2799&gt;0,('5G_NR_raw_UE'!EP2799*'5G_NR_raw_UE'!EQ2799),"")</f>
        <v>20149.058720000001</v>
      </c>
      <c r="AF2799" t="str">
        <f>IF('5G_NR_raw_UE'!ER2799&gt;0,('5G_NR_raw_UE'!ER2799*'5G_NR_raw_UE'!ES2799),"")</f>
        <v/>
      </c>
      <c r="AG2799" t="str">
        <f>IF('5G_NR_raw_UE'!EW2799&gt;0,('5G_NR_raw_UE'!EW2799*'5G_NR_raw_UE'!EX2799),"")</f>
        <v/>
      </c>
      <c r="AH2799" t="str">
        <f>IF('5G_NR_raw_UE'!EY2799&gt;0,('5G_NR_raw_UE'!EY2799*'5G_NR_raw_UE'!EZ2799/1000000),"")</f>
        <v/>
      </c>
    </row>
    <row r="2800" spans="31:34">
      <c r="AE2800">
        <f>IF('5G_NR_raw_UE'!EP2800&gt;0,('5G_NR_raw_UE'!EP2800*'5G_NR_raw_UE'!EQ2800),"")</f>
        <v>20793.093714999999</v>
      </c>
      <c r="AF2800" t="str">
        <f>IF('5G_NR_raw_UE'!ER2800&gt;0,('5G_NR_raw_UE'!ER2800*'5G_NR_raw_UE'!ES2800),"")</f>
        <v/>
      </c>
      <c r="AG2800" t="str">
        <f>IF('5G_NR_raw_UE'!EW2800&gt;0,('5G_NR_raw_UE'!EW2800*'5G_NR_raw_UE'!EX2800),"")</f>
        <v/>
      </c>
      <c r="AH2800" t="str">
        <f>IF('5G_NR_raw_UE'!EY2800&gt;0,('5G_NR_raw_UE'!EY2800*'5G_NR_raw_UE'!EZ2800/1000000),"")</f>
        <v/>
      </c>
    </row>
    <row r="2801" spans="31:34">
      <c r="AE2801">
        <f>IF('5G_NR_raw_UE'!EP2801&gt;0,('5G_NR_raw_UE'!EP2801*'5G_NR_raw_UE'!EQ2801),"")</f>
        <v>20558.300999999999</v>
      </c>
      <c r="AF2801" t="str">
        <f>IF('5G_NR_raw_UE'!ER2801&gt;0,('5G_NR_raw_UE'!ER2801*'5G_NR_raw_UE'!ES2801),"")</f>
        <v/>
      </c>
      <c r="AG2801" t="str">
        <f>IF('5G_NR_raw_UE'!EW2801&gt;0,('5G_NR_raw_UE'!EW2801*'5G_NR_raw_UE'!EX2801),"")</f>
        <v/>
      </c>
      <c r="AH2801" t="str">
        <f>IF('5G_NR_raw_UE'!EY2801&gt;0,('5G_NR_raw_UE'!EY2801*'5G_NR_raw_UE'!EZ2801/1000000),"")</f>
        <v/>
      </c>
    </row>
    <row r="2802" spans="31:34">
      <c r="AE2802">
        <f>IF('5G_NR_raw_UE'!EP2802&gt;0,('5G_NR_raw_UE'!EP2802*'5G_NR_raw_UE'!EQ2802),"")</f>
        <v>20970.929795</v>
      </c>
      <c r="AF2802" t="str">
        <f>IF('5G_NR_raw_UE'!ER2802&gt;0,('5G_NR_raw_UE'!ER2802*'5G_NR_raw_UE'!ES2802),"")</f>
        <v/>
      </c>
      <c r="AG2802" t="str">
        <f>IF('5G_NR_raw_UE'!EW2802&gt;0,('5G_NR_raw_UE'!EW2802*'5G_NR_raw_UE'!EX2802),"")</f>
        <v/>
      </c>
      <c r="AH2802" t="str">
        <f>IF('5G_NR_raw_UE'!EY2802&gt;0,('5G_NR_raw_UE'!EY2802*'5G_NR_raw_UE'!EZ2802/1000000),"")</f>
        <v/>
      </c>
    </row>
    <row r="2803" spans="31:34">
      <c r="AE2803">
        <f>IF('5G_NR_raw_UE'!EP2803&gt;0,('5G_NR_raw_UE'!EP2803*'5G_NR_raw_UE'!EQ2803),"")</f>
        <v>2060.9444999999996</v>
      </c>
      <c r="AF2803" t="str">
        <f>IF('5G_NR_raw_UE'!ER2803&gt;0,('5G_NR_raw_UE'!ER2803*'5G_NR_raw_UE'!ES2803),"")</f>
        <v/>
      </c>
      <c r="AG2803" t="str">
        <f>IF('5G_NR_raw_UE'!EW2803&gt;0,('5G_NR_raw_UE'!EW2803*'5G_NR_raw_UE'!EX2803),"")</f>
        <v/>
      </c>
      <c r="AH2803" t="str">
        <f>IF('5G_NR_raw_UE'!EY2803&gt;0,('5G_NR_raw_UE'!EY2803*'5G_NR_raw_UE'!EZ2803/1000000),"")</f>
        <v/>
      </c>
    </row>
    <row r="2804" spans="31:34">
      <c r="AE2804">
        <f>IF('5G_NR_raw_UE'!EP2804&gt;0,('5G_NR_raw_UE'!EP2804*'5G_NR_raw_UE'!EQ2804),"")</f>
        <v>20610.910999999996</v>
      </c>
      <c r="AF2804" t="str">
        <f>IF('5G_NR_raw_UE'!ER2804&gt;0,('5G_NR_raw_UE'!ER2804*'5G_NR_raw_UE'!ES2804),"")</f>
        <v/>
      </c>
      <c r="AG2804" t="str">
        <f>IF('5G_NR_raw_UE'!EW2804&gt;0,('5G_NR_raw_UE'!EW2804*'5G_NR_raw_UE'!EX2804),"")</f>
        <v/>
      </c>
      <c r="AH2804" t="str">
        <f>IF('5G_NR_raw_UE'!EY2804&gt;0,('5G_NR_raw_UE'!EY2804*'5G_NR_raw_UE'!EZ2804/1000000),"")</f>
        <v/>
      </c>
    </row>
    <row r="2805" spans="31:34">
      <c r="AE2805">
        <f>IF('5G_NR_raw_UE'!EP2805&gt;0,('5G_NR_raw_UE'!EP2805*'5G_NR_raw_UE'!EQ2805),"")</f>
        <v>20735.757509999999</v>
      </c>
      <c r="AF2805" t="str">
        <f>IF('5G_NR_raw_UE'!ER2805&gt;0,('5G_NR_raw_UE'!ER2805*'5G_NR_raw_UE'!ES2805),"")</f>
        <v/>
      </c>
      <c r="AG2805" t="str">
        <f>IF('5G_NR_raw_UE'!EW2805&gt;0,('5G_NR_raw_UE'!EW2805*'5G_NR_raw_UE'!EX2805),"")</f>
        <v/>
      </c>
      <c r="AH2805" t="str">
        <f>IF('5G_NR_raw_UE'!EY2805&gt;0,('5G_NR_raw_UE'!EY2805*'5G_NR_raw_UE'!EZ2805/1000000),"")</f>
        <v/>
      </c>
    </row>
    <row r="2806" spans="31:34">
      <c r="AE2806">
        <f>IF('5G_NR_raw_UE'!EP2806&gt;0,('5G_NR_raw_UE'!EP2806*'5G_NR_raw_UE'!EQ2806),"")</f>
        <v>20700.602017999998</v>
      </c>
      <c r="AF2806" t="str">
        <f>IF('5G_NR_raw_UE'!ER2806&gt;0,('5G_NR_raw_UE'!ER2806*'5G_NR_raw_UE'!ES2806),"")</f>
        <v/>
      </c>
      <c r="AG2806" t="str">
        <f>IF('5G_NR_raw_UE'!EW2806&gt;0,('5G_NR_raw_UE'!EW2806*'5G_NR_raw_UE'!EX2806),"")</f>
        <v/>
      </c>
      <c r="AH2806" t="str">
        <f>IF('5G_NR_raw_UE'!EY2806&gt;0,('5G_NR_raw_UE'!EY2806*'5G_NR_raw_UE'!EZ2806/1000000),"")</f>
        <v/>
      </c>
    </row>
    <row r="2807" spans="31:34">
      <c r="AE2807">
        <f>IF('5G_NR_raw_UE'!EP2807&gt;0,('5G_NR_raw_UE'!EP2807*'5G_NR_raw_UE'!EQ2807),"")</f>
        <v>20748.009583999999</v>
      </c>
      <c r="AF2807" t="str">
        <f>IF('5G_NR_raw_UE'!ER2807&gt;0,('5G_NR_raw_UE'!ER2807*'5G_NR_raw_UE'!ES2807),"")</f>
        <v/>
      </c>
      <c r="AG2807" t="str">
        <f>IF('5G_NR_raw_UE'!EW2807&gt;0,('5G_NR_raw_UE'!EW2807*'5G_NR_raw_UE'!EX2807),"")</f>
        <v/>
      </c>
      <c r="AH2807" t="str">
        <f>IF('5G_NR_raw_UE'!EY2807&gt;0,('5G_NR_raw_UE'!EY2807*'5G_NR_raw_UE'!EZ2807/1000000),"")</f>
        <v/>
      </c>
    </row>
    <row r="2808" spans="31:34">
      <c r="AE2808">
        <f>IF('5G_NR_raw_UE'!EP2808&gt;0,('5G_NR_raw_UE'!EP2808*'5G_NR_raw_UE'!EQ2808),"")</f>
        <v>20871.862945999997</v>
      </c>
      <c r="AF2808" t="str">
        <f>IF('5G_NR_raw_UE'!ER2808&gt;0,('5G_NR_raw_UE'!ER2808*'5G_NR_raw_UE'!ES2808),"")</f>
        <v/>
      </c>
      <c r="AG2808" t="str">
        <f>IF('5G_NR_raw_UE'!EW2808&gt;0,('5G_NR_raw_UE'!EW2808*'5G_NR_raw_UE'!EX2808),"")</f>
        <v/>
      </c>
      <c r="AH2808" t="str">
        <f>IF('5G_NR_raw_UE'!EY2808&gt;0,('5G_NR_raw_UE'!EY2808*'5G_NR_raw_UE'!EZ2808/1000000),"")</f>
        <v/>
      </c>
    </row>
    <row r="2809" spans="31:34">
      <c r="AE2809">
        <f>IF('5G_NR_raw_UE'!EP2809&gt;0,('5G_NR_raw_UE'!EP2809*'5G_NR_raw_UE'!EQ2809),"")</f>
        <v>20872.132644000001</v>
      </c>
      <c r="AF2809" t="str">
        <f>IF('5G_NR_raw_UE'!ER2809&gt;0,('5G_NR_raw_UE'!ER2809*'5G_NR_raw_UE'!ES2809),"")</f>
        <v/>
      </c>
      <c r="AG2809" t="str">
        <f>IF('5G_NR_raw_UE'!EW2809&gt;0,('5G_NR_raw_UE'!EW2809*'5G_NR_raw_UE'!EX2809),"")</f>
        <v/>
      </c>
      <c r="AH2809" t="str">
        <f>IF('5G_NR_raw_UE'!EY2809&gt;0,('5G_NR_raw_UE'!EY2809*'5G_NR_raw_UE'!EZ2809/1000000),"")</f>
        <v/>
      </c>
    </row>
    <row r="2810" spans="31:34">
      <c r="AE2810">
        <f>IF('5G_NR_raw_UE'!EP2810&gt;0,('5G_NR_raw_UE'!EP2810*'5G_NR_raw_UE'!EQ2810),"")</f>
        <v>2100.4215849999996</v>
      </c>
      <c r="AF2810" t="str">
        <f>IF('5G_NR_raw_UE'!ER2810&gt;0,('5G_NR_raw_UE'!ER2810*'5G_NR_raw_UE'!ES2810),"")</f>
        <v/>
      </c>
      <c r="AG2810" t="str">
        <f>IF('5G_NR_raw_UE'!EW2810&gt;0,('5G_NR_raw_UE'!EW2810*'5G_NR_raw_UE'!EX2810),"")</f>
        <v/>
      </c>
      <c r="AH2810" t="str">
        <f>IF('5G_NR_raw_UE'!EY2810&gt;0,('5G_NR_raw_UE'!EY2810*'5G_NR_raw_UE'!EZ2810/1000000),"")</f>
        <v/>
      </c>
    </row>
    <row r="2811" spans="31:34">
      <c r="AE2811">
        <f>IF('5G_NR_raw_UE'!EP2811&gt;0,('5G_NR_raw_UE'!EP2811*'5G_NR_raw_UE'!EQ2811),"")</f>
        <v>21106.335824000002</v>
      </c>
      <c r="AF2811" t="str">
        <f>IF('5G_NR_raw_UE'!ER2811&gt;0,('5G_NR_raw_UE'!ER2811*'5G_NR_raw_UE'!ES2811),"")</f>
        <v/>
      </c>
      <c r="AG2811" t="str">
        <f>IF('5G_NR_raw_UE'!EW2811&gt;0,('5G_NR_raw_UE'!EW2811*'5G_NR_raw_UE'!EX2811),"")</f>
        <v/>
      </c>
      <c r="AH2811" t="str">
        <f>IF('5G_NR_raw_UE'!EY2811&gt;0,('5G_NR_raw_UE'!EY2811*'5G_NR_raw_UE'!EZ2811/1000000),"")</f>
        <v/>
      </c>
    </row>
    <row r="2812" spans="31:34">
      <c r="AE2812">
        <f>IF('5G_NR_raw_UE'!EP2812&gt;0,('5G_NR_raw_UE'!EP2812*'5G_NR_raw_UE'!EQ2812),"")</f>
        <v>21149.543935999998</v>
      </c>
      <c r="AF2812" t="str">
        <f>IF('5G_NR_raw_UE'!ER2812&gt;0,('5G_NR_raw_UE'!ER2812*'5G_NR_raw_UE'!ES2812),"")</f>
        <v/>
      </c>
      <c r="AG2812" t="str">
        <f>IF('5G_NR_raw_UE'!EW2812&gt;0,('5G_NR_raw_UE'!EW2812*'5G_NR_raw_UE'!EX2812),"")</f>
        <v/>
      </c>
      <c r="AH2812" t="str">
        <f>IF('5G_NR_raw_UE'!EY2812&gt;0,('5G_NR_raw_UE'!EY2812*'5G_NR_raw_UE'!EZ2812/1000000),"")</f>
        <v/>
      </c>
    </row>
    <row r="2813" spans="31:34">
      <c r="AE2813">
        <f>IF('5G_NR_raw_UE'!EP2813&gt;0,('5G_NR_raw_UE'!EP2813*'5G_NR_raw_UE'!EQ2813),"")</f>
        <v>20654.003499999999</v>
      </c>
      <c r="AF2813" t="str">
        <f>IF('5G_NR_raw_UE'!ER2813&gt;0,('5G_NR_raw_UE'!ER2813*'5G_NR_raw_UE'!ES2813),"")</f>
        <v/>
      </c>
      <c r="AG2813" t="str">
        <f>IF('5G_NR_raw_UE'!EW2813&gt;0,('5G_NR_raw_UE'!EW2813*'5G_NR_raw_UE'!EX2813),"")</f>
        <v/>
      </c>
      <c r="AH2813" t="str">
        <f>IF('5G_NR_raw_UE'!EY2813&gt;0,('5G_NR_raw_UE'!EY2813*'5G_NR_raw_UE'!EZ2813/1000000),"")</f>
        <v/>
      </c>
    </row>
    <row r="2814" spans="31:34">
      <c r="AE2814">
        <f>IF('5G_NR_raw_UE'!EP2814&gt;0,('5G_NR_raw_UE'!EP2814*'5G_NR_raw_UE'!EQ2814),"")</f>
        <v>20947.898477999996</v>
      </c>
      <c r="AF2814" t="str">
        <f>IF('5G_NR_raw_UE'!ER2814&gt;0,('5G_NR_raw_UE'!ER2814*'5G_NR_raw_UE'!ES2814),"")</f>
        <v/>
      </c>
      <c r="AG2814" t="str">
        <f>IF('5G_NR_raw_UE'!EW2814&gt;0,('5G_NR_raw_UE'!EW2814*'5G_NR_raw_UE'!EX2814),"")</f>
        <v/>
      </c>
      <c r="AH2814" t="str">
        <f>IF('5G_NR_raw_UE'!EY2814&gt;0,('5G_NR_raw_UE'!EY2814*'5G_NR_raw_UE'!EZ2814/1000000),"")</f>
        <v/>
      </c>
    </row>
    <row r="2815" spans="31:34">
      <c r="AE2815">
        <f>IF('5G_NR_raw_UE'!EP2815&gt;0,('5G_NR_raw_UE'!EP2815*'5G_NR_raw_UE'!EQ2815),"")</f>
        <v>20626.820685999999</v>
      </c>
      <c r="AF2815" t="str">
        <f>IF('5G_NR_raw_UE'!ER2815&gt;0,('5G_NR_raw_UE'!ER2815*'5G_NR_raw_UE'!ES2815),"")</f>
        <v/>
      </c>
      <c r="AG2815" t="str">
        <f>IF('5G_NR_raw_UE'!EW2815&gt;0,('5G_NR_raw_UE'!EW2815*'5G_NR_raw_UE'!EX2815),"")</f>
        <v/>
      </c>
      <c r="AH2815" t="str">
        <f>IF('5G_NR_raw_UE'!EY2815&gt;0,('5G_NR_raw_UE'!EY2815*'5G_NR_raw_UE'!EZ2815/1000000),"")</f>
        <v/>
      </c>
    </row>
    <row r="2816" spans="31:34">
      <c r="AE2816">
        <f>IF('5G_NR_raw_UE'!EP2816&gt;0,('5G_NR_raw_UE'!EP2816*'5G_NR_raw_UE'!EQ2816),"")</f>
        <v>209.99551600000001</v>
      </c>
      <c r="AF2816" t="str">
        <f>IF('5G_NR_raw_UE'!ER2816&gt;0,('5G_NR_raw_UE'!ER2816*'5G_NR_raw_UE'!ES2816),"")</f>
        <v/>
      </c>
      <c r="AG2816" t="str">
        <f>IF('5G_NR_raw_UE'!EW2816&gt;0,('5G_NR_raw_UE'!EW2816*'5G_NR_raw_UE'!EX2816),"")</f>
        <v/>
      </c>
      <c r="AH2816" t="str">
        <f>IF('5G_NR_raw_UE'!EY2816&gt;0,('5G_NR_raw_UE'!EY2816*'5G_NR_raw_UE'!EZ2816/1000000),"")</f>
        <v/>
      </c>
    </row>
    <row r="2817" spans="31:34">
      <c r="AE2817">
        <f>IF('5G_NR_raw_UE'!EP2817&gt;0,('5G_NR_raw_UE'!EP2817*'5G_NR_raw_UE'!EQ2817),"")</f>
        <v>2096.325855</v>
      </c>
      <c r="AF2817" t="str">
        <f>IF('5G_NR_raw_UE'!ER2817&gt;0,('5G_NR_raw_UE'!ER2817*'5G_NR_raw_UE'!ES2817),"")</f>
        <v/>
      </c>
      <c r="AG2817" t="str">
        <f>IF('5G_NR_raw_UE'!EW2817&gt;0,('5G_NR_raw_UE'!EW2817*'5G_NR_raw_UE'!EX2817),"")</f>
        <v/>
      </c>
      <c r="AH2817" t="str">
        <f>IF('5G_NR_raw_UE'!EY2817&gt;0,('5G_NR_raw_UE'!EY2817*'5G_NR_raw_UE'!EZ2817/1000000),"")</f>
        <v/>
      </c>
    </row>
    <row r="2818" spans="31:34">
      <c r="AE2818">
        <f>IF('5G_NR_raw_UE'!EP2818&gt;0,('5G_NR_raw_UE'!EP2818*'5G_NR_raw_UE'!EQ2818),"")</f>
        <v>21170.836992</v>
      </c>
      <c r="AF2818" t="str">
        <f>IF('5G_NR_raw_UE'!ER2818&gt;0,('5G_NR_raw_UE'!ER2818*'5G_NR_raw_UE'!ES2818),"")</f>
        <v/>
      </c>
      <c r="AG2818" t="str">
        <f>IF('5G_NR_raw_UE'!EW2818&gt;0,('5G_NR_raw_UE'!EW2818*'5G_NR_raw_UE'!EX2818),"")</f>
        <v/>
      </c>
      <c r="AH2818" t="str">
        <f>IF('5G_NR_raw_UE'!EY2818&gt;0,('5G_NR_raw_UE'!EY2818*'5G_NR_raw_UE'!EZ2818/1000000),"")</f>
        <v/>
      </c>
    </row>
    <row r="2819" spans="31:34">
      <c r="AE2819">
        <f>IF('5G_NR_raw_UE'!EP2819&gt;0,('5G_NR_raw_UE'!EP2819*'5G_NR_raw_UE'!EQ2819),"")</f>
        <v>20765.916735999999</v>
      </c>
      <c r="AF2819" t="str">
        <f>IF('5G_NR_raw_UE'!ER2819&gt;0,('5G_NR_raw_UE'!ER2819*'5G_NR_raw_UE'!ES2819),"")</f>
        <v/>
      </c>
      <c r="AG2819" t="str">
        <f>IF('5G_NR_raw_UE'!EW2819&gt;0,('5G_NR_raw_UE'!EW2819*'5G_NR_raw_UE'!EX2819),"")</f>
        <v/>
      </c>
      <c r="AH2819" t="str">
        <f>IF('5G_NR_raw_UE'!EY2819&gt;0,('5G_NR_raw_UE'!EY2819*'5G_NR_raw_UE'!EZ2819/1000000),"")</f>
        <v/>
      </c>
    </row>
    <row r="2820" spans="31:34">
      <c r="AE2820">
        <f>IF('5G_NR_raw_UE'!EP2820&gt;0,('5G_NR_raw_UE'!EP2820*'5G_NR_raw_UE'!EQ2820),"")</f>
        <v>20935.900787999999</v>
      </c>
      <c r="AF2820" t="str">
        <f>IF('5G_NR_raw_UE'!ER2820&gt;0,('5G_NR_raw_UE'!ER2820*'5G_NR_raw_UE'!ES2820),"")</f>
        <v/>
      </c>
      <c r="AG2820" t="str">
        <f>IF('5G_NR_raw_UE'!EW2820&gt;0,('5G_NR_raw_UE'!EW2820*'5G_NR_raw_UE'!EX2820),"")</f>
        <v/>
      </c>
      <c r="AH2820" t="str">
        <f>IF('5G_NR_raw_UE'!EY2820&gt;0,('5G_NR_raw_UE'!EY2820*'5G_NR_raw_UE'!EZ2820/1000000),"")</f>
        <v/>
      </c>
    </row>
    <row r="2821" spans="31:34">
      <c r="AE2821">
        <f>IF('5G_NR_raw_UE'!EP2821&gt;0,('5G_NR_raw_UE'!EP2821*'5G_NR_raw_UE'!EQ2821),"")</f>
        <v>21086.783793999999</v>
      </c>
      <c r="AF2821" t="str">
        <f>IF('5G_NR_raw_UE'!ER2821&gt;0,('5G_NR_raw_UE'!ER2821*'5G_NR_raw_UE'!ES2821),"")</f>
        <v/>
      </c>
      <c r="AG2821" t="str">
        <f>IF('5G_NR_raw_UE'!EW2821&gt;0,('5G_NR_raw_UE'!EW2821*'5G_NR_raw_UE'!EX2821),"")</f>
        <v/>
      </c>
      <c r="AH2821" t="str">
        <f>IF('5G_NR_raw_UE'!EY2821&gt;0,('5G_NR_raw_UE'!EY2821*'5G_NR_raw_UE'!EZ2821/1000000),"")</f>
        <v/>
      </c>
    </row>
    <row r="2822" spans="31:34">
      <c r="AE2822">
        <f>IF('5G_NR_raw_UE'!EP2822&gt;0,('5G_NR_raw_UE'!EP2822*'5G_NR_raw_UE'!EQ2822),"")</f>
        <v>20854.476576000001</v>
      </c>
      <c r="AF2822" t="str">
        <f>IF('5G_NR_raw_UE'!ER2822&gt;0,('5G_NR_raw_UE'!ER2822*'5G_NR_raw_UE'!ES2822),"")</f>
        <v/>
      </c>
      <c r="AG2822" t="str">
        <f>IF('5G_NR_raw_UE'!EW2822&gt;0,('5G_NR_raw_UE'!EW2822*'5G_NR_raw_UE'!EX2822),"")</f>
        <v/>
      </c>
      <c r="AH2822" t="str">
        <f>IF('5G_NR_raw_UE'!EY2822&gt;0,('5G_NR_raw_UE'!EY2822*'5G_NR_raw_UE'!EZ2822/1000000),"")</f>
        <v/>
      </c>
    </row>
    <row r="2823" spans="31:34">
      <c r="AE2823">
        <f>IF('5G_NR_raw_UE'!EP2823&gt;0,('5G_NR_raw_UE'!EP2823*'5G_NR_raw_UE'!EQ2823),"")</f>
        <v>20940.21688</v>
      </c>
      <c r="AF2823" t="str">
        <f>IF('5G_NR_raw_UE'!ER2823&gt;0,('5G_NR_raw_UE'!ER2823*'5G_NR_raw_UE'!ES2823),"")</f>
        <v/>
      </c>
      <c r="AG2823" t="str">
        <f>IF('5G_NR_raw_UE'!EW2823&gt;0,('5G_NR_raw_UE'!EW2823*'5G_NR_raw_UE'!EX2823),"")</f>
        <v/>
      </c>
      <c r="AH2823" t="str">
        <f>IF('5G_NR_raw_UE'!EY2823&gt;0,('5G_NR_raw_UE'!EY2823*'5G_NR_raw_UE'!EZ2823/1000000),"")</f>
        <v/>
      </c>
    </row>
    <row r="2824" spans="31:34">
      <c r="AE2824">
        <f>IF('5G_NR_raw_UE'!EP2824&gt;0,('5G_NR_raw_UE'!EP2824*'5G_NR_raw_UE'!EQ2824),"")</f>
        <v>20922.588287999999</v>
      </c>
      <c r="AF2824" t="str">
        <f>IF('5G_NR_raw_UE'!ER2824&gt;0,('5G_NR_raw_UE'!ER2824*'5G_NR_raw_UE'!ES2824),"")</f>
        <v/>
      </c>
      <c r="AG2824" t="str">
        <f>IF('5G_NR_raw_UE'!EW2824&gt;0,('5G_NR_raw_UE'!EW2824*'5G_NR_raw_UE'!EX2824),"")</f>
        <v/>
      </c>
      <c r="AH2824" t="str">
        <f>IF('5G_NR_raw_UE'!EY2824&gt;0,('5G_NR_raw_UE'!EY2824*'5G_NR_raw_UE'!EZ2824/1000000),"")</f>
        <v/>
      </c>
    </row>
    <row r="2825" spans="31:34">
      <c r="AE2825">
        <f>IF('5G_NR_raw_UE'!EP2825&gt;0,('5G_NR_raw_UE'!EP2825*'5G_NR_raw_UE'!EQ2825),"")</f>
        <v>20763.056</v>
      </c>
      <c r="AF2825" t="str">
        <f>IF('5G_NR_raw_UE'!ER2825&gt;0,('5G_NR_raw_UE'!ER2825*'5G_NR_raw_UE'!ES2825),"")</f>
        <v/>
      </c>
      <c r="AG2825" t="str">
        <f>IF('5G_NR_raw_UE'!EW2825&gt;0,('5G_NR_raw_UE'!EW2825*'5G_NR_raw_UE'!EX2825),"")</f>
        <v/>
      </c>
      <c r="AH2825" t="str">
        <f>IF('5G_NR_raw_UE'!EY2825&gt;0,('5G_NR_raw_UE'!EY2825*'5G_NR_raw_UE'!EZ2825/1000000),"")</f>
        <v/>
      </c>
    </row>
    <row r="2826" spans="31:34">
      <c r="AE2826">
        <f>IF('5G_NR_raw_UE'!EP2826&gt;0,('5G_NR_raw_UE'!EP2826*'5G_NR_raw_UE'!EQ2826),"")</f>
        <v>20971.999055</v>
      </c>
      <c r="AF2826" t="str">
        <f>IF('5G_NR_raw_UE'!ER2826&gt;0,('5G_NR_raw_UE'!ER2826*'5G_NR_raw_UE'!ES2826),"")</f>
        <v/>
      </c>
      <c r="AG2826" t="str">
        <f>IF('5G_NR_raw_UE'!EW2826&gt;0,('5G_NR_raw_UE'!EW2826*'5G_NR_raw_UE'!EX2826),"")</f>
        <v/>
      </c>
      <c r="AH2826" t="str">
        <f>IF('5G_NR_raw_UE'!EY2826&gt;0,('5G_NR_raw_UE'!EY2826*'5G_NR_raw_UE'!EZ2826/1000000),"")</f>
        <v/>
      </c>
    </row>
    <row r="2827" spans="31:34">
      <c r="AE2827">
        <f>IF('5G_NR_raw_UE'!EP2827&gt;0,('5G_NR_raw_UE'!EP2827*'5G_NR_raw_UE'!EQ2827),"")</f>
        <v>21016.730239999997</v>
      </c>
      <c r="AF2827" t="str">
        <f>IF('5G_NR_raw_UE'!ER2827&gt;0,('5G_NR_raw_UE'!ER2827*'5G_NR_raw_UE'!ES2827),"")</f>
        <v/>
      </c>
      <c r="AG2827" t="str">
        <f>IF('5G_NR_raw_UE'!EW2827&gt;0,('5G_NR_raw_UE'!EW2827*'5G_NR_raw_UE'!EX2827),"")</f>
        <v/>
      </c>
      <c r="AH2827" t="str">
        <f>IF('5G_NR_raw_UE'!EY2827&gt;0,('5G_NR_raw_UE'!EY2827*'5G_NR_raw_UE'!EZ2827/1000000),"")</f>
        <v/>
      </c>
    </row>
    <row r="2828" spans="31:34">
      <c r="AE2828">
        <f>IF('5G_NR_raw_UE'!EP2828&gt;0,('5G_NR_raw_UE'!EP2828*'5G_NR_raw_UE'!EQ2828),"")</f>
        <v>2069.5575239999998</v>
      </c>
      <c r="AF2828" t="str">
        <f>IF('5G_NR_raw_UE'!ER2828&gt;0,('5G_NR_raw_UE'!ER2828*'5G_NR_raw_UE'!ES2828),"")</f>
        <v/>
      </c>
      <c r="AG2828" t="str">
        <f>IF('5G_NR_raw_UE'!EW2828&gt;0,('5G_NR_raw_UE'!EW2828*'5G_NR_raw_UE'!EX2828),"")</f>
        <v/>
      </c>
      <c r="AH2828" t="str">
        <f>IF('5G_NR_raw_UE'!EY2828&gt;0,('5G_NR_raw_UE'!EY2828*'5G_NR_raw_UE'!EZ2828/1000000),"")</f>
        <v/>
      </c>
    </row>
    <row r="2829" spans="31:34">
      <c r="AE2829">
        <f>IF('5G_NR_raw_UE'!EP2829&gt;0,('5G_NR_raw_UE'!EP2829*'5G_NR_raw_UE'!EQ2829),"")</f>
        <v>20617.950207999998</v>
      </c>
      <c r="AF2829" t="str">
        <f>IF('5G_NR_raw_UE'!ER2829&gt;0,('5G_NR_raw_UE'!ER2829*'5G_NR_raw_UE'!ES2829),"")</f>
        <v/>
      </c>
      <c r="AG2829" t="str">
        <f>IF('5G_NR_raw_UE'!EW2829&gt;0,('5G_NR_raw_UE'!EW2829*'5G_NR_raw_UE'!EX2829),"")</f>
        <v/>
      </c>
      <c r="AH2829" t="str">
        <f>IF('5G_NR_raw_UE'!EY2829&gt;0,('5G_NR_raw_UE'!EY2829*'5G_NR_raw_UE'!EZ2829/1000000),"")</f>
        <v/>
      </c>
    </row>
    <row r="2830" spans="31:34">
      <c r="AE2830">
        <f>IF('5G_NR_raw_UE'!EP2830&gt;0,('5G_NR_raw_UE'!EP2830*'5G_NR_raw_UE'!EQ2830),"")</f>
        <v>20743.554250999998</v>
      </c>
      <c r="AF2830" t="str">
        <f>IF('5G_NR_raw_UE'!ER2830&gt;0,('5G_NR_raw_UE'!ER2830*'5G_NR_raw_UE'!ES2830),"")</f>
        <v/>
      </c>
      <c r="AG2830" t="str">
        <f>IF('5G_NR_raw_UE'!EW2830&gt;0,('5G_NR_raw_UE'!EW2830*'5G_NR_raw_UE'!EX2830),"")</f>
        <v/>
      </c>
      <c r="AH2830" t="str">
        <f>IF('5G_NR_raw_UE'!EY2830&gt;0,('5G_NR_raw_UE'!EY2830*'5G_NR_raw_UE'!EZ2830/1000000),"")</f>
        <v/>
      </c>
    </row>
    <row r="2831" spans="31:34">
      <c r="AE2831">
        <f>IF('5G_NR_raw_UE'!EP2831&gt;0,('5G_NR_raw_UE'!EP2831*'5G_NR_raw_UE'!EQ2831),"")</f>
        <v>21249.407648</v>
      </c>
      <c r="AF2831" t="str">
        <f>IF('5G_NR_raw_UE'!ER2831&gt;0,('5G_NR_raw_UE'!ER2831*'5G_NR_raw_UE'!ES2831),"")</f>
        <v/>
      </c>
      <c r="AG2831" t="str">
        <f>IF('5G_NR_raw_UE'!EW2831&gt;0,('5G_NR_raw_UE'!EW2831*'5G_NR_raw_UE'!EX2831),"")</f>
        <v/>
      </c>
      <c r="AH2831" t="str">
        <f>IF('5G_NR_raw_UE'!EY2831&gt;0,('5G_NR_raw_UE'!EY2831*'5G_NR_raw_UE'!EZ2831/1000000),"")</f>
        <v/>
      </c>
    </row>
    <row r="2832" spans="31:34">
      <c r="AE2832">
        <f>IF('5G_NR_raw_UE'!EP2832&gt;0,('5G_NR_raw_UE'!EP2832*'5G_NR_raw_UE'!EQ2832),"")</f>
        <v>2093.6026959999999</v>
      </c>
      <c r="AF2832" t="str">
        <f>IF('5G_NR_raw_UE'!ER2832&gt;0,('5G_NR_raw_UE'!ER2832*'5G_NR_raw_UE'!ES2832),"")</f>
        <v/>
      </c>
      <c r="AG2832" t="str">
        <f>IF('5G_NR_raw_UE'!EW2832&gt;0,('5G_NR_raw_UE'!EW2832*'5G_NR_raw_UE'!EX2832),"")</f>
        <v/>
      </c>
      <c r="AH2832" t="str">
        <f>IF('5G_NR_raw_UE'!EY2832&gt;0,('5G_NR_raw_UE'!EY2832*'5G_NR_raw_UE'!EZ2832/1000000),"")</f>
        <v/>
      </c>
    </row>
    <row r="2833" spans="31:34">
      <c r="AE2833">
        <f>IF('5G_NR_raw_UE'!EP2833&gt;0,('5G_NR_raw_UE'!EP2833*'5G_NR_raw_UE'!EQ2833),"")</f>
        <v>20816.233</v>
      </c>
      <c r="AF2833" t="str">
        <f>IF('5G_NR_raw_UE'!ER2833&gt;0,('5G_NR_raw_UE'!ER2833*'5G_NR_raw_UE'!ES2833),"")</f>
        <v/>
      </c>
      <c r="AG2833" t="str">
        <f>IF('5G_NR_raw_UE'!EW2833&gt;0,('5G_NR_raw_UE'!EW2833*'5G_NR_raw_UE'!EX2833),"")</f>
        <v/>
      </c>
      <c r="AH2833" t="str">
        <f>IF('5G_NR_raw_UE'!EY2833&gt;0,('5G_NR_raw_UE'!EY2833*'5G_NR_raw_UE'!EZ2833/1000000),"")</f>
        <v/>
      </c>
    </row>
    <row r="2834" spans="31:34">
      <c r="AE2834">
        <f>IF('5G_NR_raw_UE'!EP2834&gt;0,('5G_NR_raw_UE'!EP2834*'5G_NR_raw_UE'!EQ2834),"")</f>
        <v>21193.961888000002</v>
      </c>
      <c r="AF2834" t="str">
        <f>IF('5G_NR_raw_UE'!ER2834&gt;0,('5G_NR_raw_UE'!ER2834*'5G_NR_raw_UE'!ES2834),"")</f>
        <v/>
      </c>
      <c r="AG2834" t="str">
        <f>IF('5G_NR_raw_UE'!EW2834&gt;0,('5G_NR_raw_UE'!EW2834*'5G_NR_raw_UE'!EX2834),"")</f>
        <v/>
      </c>
      <c r="AH2834" t="str">
        <f>IF('5G_NR_raw_UE'!EY2834&gt;0,('5G_NR_raw_UE'!EY2834*'5G_NR_raw_UE'!EZ2834/1000000),"")</f>
        <v/>
      </c>
    </row>
    <row r="2835" spans="31:34">
      <c r="AE2835">
        <f>IF('5G_NR_raw_UE'!EP2835&gt;0,('5G_NR_raw_UE'!EP2835*'5G_NR_raw_UE'!EQ2835),"")</f>
        <v>20754.600191999998</v>
      </c>
      <c r="AF2835" t="str">
        <f>IF('5G_NR_raw_UE'!ER2835&gt;0,('5G_NR_raw_UE'!ER2835*'5G_NR_raw_UE'!ES2835),"")</f>
        <v/>
      </c>
      <c r="AG2835" t="str">
        <f>IF('5G_NR_raw_UE'!EW2835&gt;0,('5G_NR_raw_UE'!EW2835*'5G_NR_raw_UE'!EX2835),"")</f>
        <v/>
      </c>
      <c r="AH2835" t="str">
        <f>IF('5G_NR_raw_UE'!EY2835&gt;0,('5G_NR_raw_UE'!EY2835*'5G_NR_raw_UE'!EZ2835/1000000),"")</f>
        <v/>
      </c>
    </row>
    <row r="2836" spans="31:34">
      <c r="AE2836">
        <f>IF('5G_NR_raw_UE'!EP2836&gt;0,('5G_NR_raw_UE'!EP2836*'5G_NR_raw_UE'!EQ2836),"")</f>
        <v>20839.84</v>
      </c>
      <c r="AF2836" t="str">
        <f>IF('5G_NR_raw_UE'!ER2836&gt;0,('5G_NR_raw_UE'!ER2836*'5G_NR_raw_UE'!ES2836),"")</f>
        <v/>
      </c>
      <c r="AG2836" t="str">
        <f>IF('5G_NR_raw_UE'!EW2836&gt;0,('5G_NR_raw_UE'!EW2836*'5G_NR_raw_UE'!EX2836),"")</f>
        <v/>
      </c>
      <c r="AH2836" t="str">
        <f>IF('5G_NR_raw_UE'!EY2836&gt;0,('5G_NR_raw_UE'!EY2836*'5G_NR_raw_UE'!EZ2836/1000000),"")</f>
        <v/>
      </c>
    </row>
    <row r="2837" spans="31:34">
      <c r="AE2837">
        <f>IF('5G_NR_raw_UE'!EP2837&gt;0,('5G_NR_raw_UE'!EP2837*'5G_NR_raw_UE'!EQ2837),"")</f>
        <v>21009.787343999997</v>
      </c>
      <c r="AF2837" t="str">
        <f>IF('5G_NR_raw_UE'!ER2837&gt;0,('5G_NR_raw_UE'!ER2837*'5G_NR_raw_UE'!ES2837),"")</f>
        <v/>
      </c>
      <c r="AG2837" t="str">
        <f>IF('5G_NR_raw_UE'!EW2837&gt;0,('5G_NR_raw_UE'!EW2837*'5G_NR_raw_UE'!EX2837),"")</f>
        <v/>
      </c>
      <c r="AH2837" t="str">
        <f>IF('5G_NR_raw_UE'!EY2837&gt;0,('5G_NR_raw_UE'!EY2837*'5G_NR_raw_UE'!EZ2837/1000000),"")</f>
        <v/>
      </c>
    </row>
    <row r="2838" spans="31:34">
      <c r="AE2838">
        <f>IF('5G_NR_raw_UE'!EP2838&gt;0,('5G_NR_raw_UE'!EP2838*'5G_NR_raw_UE'!EQ2838),"")</f>
        <v>20970.522196999998</v>
      </c>
      <c r="AF2838" t="str">
        <f>IF('5G_NR_raw_UE'!ER2838&gt;0,('5G_NR_raw_UE'!ER2838*'5G_NR_raw_UE'!ES2838),"")</f>
        <v/>
      </c>
      <c r="AG2838" t="str">
        <f>IF('5G_NR_raw_UE'!EW2838&gt;0,('5G_NR_raw_UE'!EW2838*'5G_NR_raw_UE'!EX2838),"")</f>
        <v/>
      </c>
      <c r="AH2838" t="str">
        <f>IF('5G_NR_raw_UE'!EY2838&gt;0,('5G_NR_raw_UE'!EY2838*'5G_NR_raw_UE'!EZ2838/1000000),"")</f>
        <v/>
      </c>
    </row>
    <row r="2839" spans="31:34">
      <c r="AE2839">
        <f>IF('5G_NR_raw_UE'!EP2839&gt;0,('5G_NR_raw_UE'!EP2839*'5G_NR_raw_UE'!EQ2839),"")</f>
        <v>20846.039999999997</v>
      </c>
      <c r="AF2839" t="str">
        <f>IF('5G_NR_raw_UE'!ER2839&gt;0,('5G_NR_raw_UE'!ER2839*'5G_NR_raw_UE'!ES2839),"")</f>
        <v/>
      </c>
      <c r="AG2839" t="str">
        <f>IF('5G_NR_raw_UE'!EW2839&gt;0,('5G_NR_raw_UE'!EW2839*'5G_NR_raw_UE'!EX2839),"")</f>
        <v/>
      </c>
      <c r="AH2839" t="str">
        <f>IF('5G_NR_raw_UE'!EY2839&gt;0,('5G_NR_raw_UE'!EY2839*'5G_NR_raw_UE'!EZ2839/1000000),"")</f>
        <v/>
      </c>
    </row>
    <row r="2840" spans="31:34">
      <c r="AE2840">
        <f>IF('5G_NR_raw_UE'!EP2840&gt;0,('5G_NR_raw_UE'!EP2840*'5G_NR_raw_UE'!EQ2840),"")</f>
        <v>21473.12688</v>
      </c>
      <c r="AF2840" t="str">
        <f>IF('5G_NR_raw_UE'!ER2840&gt;0,('5G_NR_raw_UE'!ER2840*'5G_NR_raw_UE'!ES2840),"")</f>
        <v/>
      </c>
      <c r="AG2840" t="str">
        <f>IF('5G_NR_raw_UE'!EW2840&gt;0,('5G_NR_raw_UE'!EW2840*'5G_NR_raw_UE'!EX2840),"")</f>
        <v/>
      </c>
      <c r="AH2840" t="str">
        <f>IF('5G_NR_raw_UE'!EY2840&gt;0,('5G_NR_raw_UE'!EY2840*'5G_NR_raw_UE'!EZ2840/1000000),"")</f>
        <v/>
      </c>
    </row>
    <row r="2841" spans="31:34">
      <c r="AE2841">
        <f>IF('5G_NR_raw_UE'!EP2841&gt;0,('5G_NR_raw_UE'!EP2841*'5G_NR_raw_UE'!EQ2841),"")</f>
        <v>20894.144879999996</v>
      </c>
      <c r="AF2841" t="str">
        <f>IF('5G_NR_raw_UE'!ER2841&gt;0,('5G_NR_raw_UE'!ER2841*'5G_NR_raw_UE'!ES2841),"")</f>
        <v/>
      </c>
      <c r="AG2841" t="str">
        <f>IF('5G_NR_raw_UE'!EW2841&gt;0,('5G_NR_raw_UE'!EW2841*'5G_NR_raw_UE'!EX2841),"")</f>
        <v/>
      </c>
      <c r="AH2841" t="str">
        <f>IF('5G_NR_raw_UE'!EY2841&gt;0,('5G_NR_raw_UE'!EY2841*'5G_NR_raw_UE'!EZ2841/1000000),"")</f>
        <v/>
      </c>
    </row>
    <row r="2842" spans="31:34">
      <c r="AE2842">
        <f>IF('5G_NR_raw_UE'!EP2842&gt;0,('5G_NR_raw_UE'!EP2842*'5G_NR_raw_UE'!EQ2842),"")</f>
        <v>2111.4170659999995</v>
      </c>
      <c r="AF2842" t="str">
        <f>IF('5G_NR_raw_UE'!ER2842&gt;0,('5G_NR_raw_UE'!ER2842*'5G_NR_raw_UE'!ES2842),"")</f>
        <v/>
      </c>
      <c r="AG2842" t="str">
        <f>IF('5G_NR_raw_UE'!EW2842&gt;0,('5G_NR_raw_UE'!EW2842*'5G_NR_raw_UE'!EX2842),"")</f>
        <v/>
      </c>
      <c r="AH2842" t="str">
        <f>IF('5G_NR_raw_UE'!EY2842&gt;0,('5G_NR_raw_UE'!EY2842*'5G_NR_raw_UE'!EZ2842/1000000),"")</f>
        <v/>
      </c>
    </row>
    <row r="2843" spans="31:34">
      <c r="AE2843">
        <f>IF('5G_NR_raw_UE'!EP2843&gt;0,('5G_NR_raw_UE'!EP2843*'5G_NR_raw_UE'!EQ2843),"")</f>
        <v>20283.843743999998</v>
      </c>
      <c r="AF2843" t="str">
        <f>IF('5G_NR_raw_UE'!ER2843&gt;0,('5G_NR_raw_UE'!ER2843*'5G_NR_raw_UE'!ES2843),"")</f>
        <v/>
      </c>
      <c r="AG2843" t="str">
        <f>IF('5G_NR_raw_UE'!EW2843&gt;0,('5G_NR_raw_UE'!EW2843*'5G_NR_raw_UE'!EX2843),"")</f>
        <v/>
      </c>
      <c r="AH2843" t="str">
        <f>IF('5G_NR_raw_UE'!EY2843&gt;0,('5G_NR_raw_UE'!EY2843*'5G_NR_raw_UE'!EZ2843/1000000),"")</f>
        <v/>
      </c>
    </row>
    <row r="2844" spans="31:34">
      <c r="AE2844">
        <f>IF('5G_NR_raw_UE'!EP2844&gt;0,('5G_NR_raw_UE'!EP2844*'5G_NR_raw_UE'!EQ2844),"")</f>
        <v>21289.944900000002</v>
      </c>
      <c r="AF2844" t="str">
        <f>IF('5G_NR_raw_UE'!ER2844&gt;0,('5G_NR_raw_UE'!ER2844*'5G_NR_raw_UE'!ES2844),"")</f>
        <v/>
      </c>
      <c r="AG2844" t="str">
        <f>IF('5G_NR_raw_UE'!EW2844&gt;0,('5G_NR_raw_UE'!EW2844*'5G_NR_raw_UE'!EX2844),"")</f>
        <v/>
      </c>
      <c r="AH2844" t="str">
        <f>IF('5G_NR_raw_UE'!EY2844&gt;0,('5G_NR_raw_UE'!EY2844*'5G_NR_raw_UE'!EZ2844/1000000),"")</f>
        <v/>
      </c>
    </row>
    <row r="2845" spans="31:34">
      <c r="AE2845">
        <f>IF('5G_NR_raw_UE'!EP2845&gt;0,('5G_NR_raw_UE'!EP2845*'5G_NR_raw_UE'!EQ2845),"")</f>
        <v>20836.639706999998</v>
      </c>
      <c r="AF2845" t="str">
        <f>IF('5G_NR_raw_UE'!ER2845&gt;0,('5G_NR_raw_UE'!ER2845*'5G_NR_raw_UE'!ES2845),"")</f>
        <v/>
      </c>
      <c r="AG2845" t="str">
        <f>IF('5G_NR_raw_UE'!EW2845&gt;0,('5G_NR_raw_UE'!EW2845*'5G_NR_raw_UE'!EX2845),"")</f>
        <v/>
      </c>
      <c r="AH2845" t="str">
        <f>IF('5G_NR_raw_UE'!EY2845&gt;0,('5G_NR_raw_UE'!EY2845*'5G_NR_raw_UE'!EZ2845/1000000),"")</f>
        <v/>
      </c>
    </row>
    <row r="2846" spans="31:34">
      <c r="AE2846">
        <f>IF('5G_NR_raw_UE'!EP2846&gt;0,('5G_NR_raw_UE'!EP2846*'5G_NR_raw_UE'!EQ2846),"")</f>
        <v>21057.092279999997</v>
      </c>
      <c r="AF2846" t="str">
        <f>IF('5G_NR_raw_UE'!ER2846&gt;0,('5G_NR_raw_UE'!ER2846*'5G_NR_raw_UE'!ES2846),"")</f>
        <v/>
      </c>
      <c r="AG2846" t="str">
        <f>IF('5G_NR_raw_UE'!EW2846&gt;0,('5G_NR_raw_UE'!EW2846*'5G_NR_raw_UE'!EX2846),"")</f>
        <v/>
      </c>
      <c r="AH2846" t="str">
        <f>IF('5G_NR_raw_UE'!EY2846&gt;0,('5G_NR_raw_UE'!EY2846*'5G_NR_raw_UE'!EZ2846/1000000),"")</f>
        <v/>
      </c>
    </row>
    <row r="2847" spans="31:34">
      <c r="AE2847">
        <f>IF('5G_NR_raw_UE'!EP2847&gt;0,('5G_NR_raw_UE'!EP2847*'5G_NR_raw_UE'!EQ2847),"")</f>
        <v>21349.909083999999</v>
      </c>
      <c r="AF2847" t="str">
        <f>IF('5G_NR_raw_UE'!ER2847&gt;0,('5G_NR_raw_UE'!ER2847*'5G_NR_raw_UE'!ES2847),"")</f>
        <v/>
      </c>
      <c r="AG2847" t="str">
        <f>IF('5G_NR_raw_UE'!EW2847&gt;0,('5G_NR_raw_UE'!EW2847*'5G_NR_raw_UE'!EX2847),"")</f>
        <v/>
      </c>
      <c r="AH2847" t="str">
        <f>IF('5G_NR_raw_UE'!EY2847&gt;0,('5G_NR_raw_UE'!EY2847*'5G_NR_raw_UE'!EZ2847/1000000),"")</f>
        <v/>
      </c>
    </row>
    <row r="2848" spans="31:34">
      <c r="AE2848">
        <f>IF('5G_NR_raw_UE'!EP2848&gt;0,('5G_NR_raw_UE'!EP2848*'5G_NR_raw_UE'!EQ2848),"")</f>
        <v>2115.913888</v>
      </c>
      <c r="AF2848" t="str">
        <f>IF('5G_NR_raw_UE'!ER2848&gt;0,('5G_NR_raw_UE'!ER2848*'5G_NR_raw_UE'!ES2848),"")</f>
        <v/>
      </c>
      <c r="AG2848" t="str">
        <f>IF('5G_NR_raw_UE'!EW2848&gt;0,('5G_NR_raw_UE'!EW2848*'5G_NR_raw_UE'!EX2848),"")</f>
        <v/>
      </c>
      <c r="AH2848" t="str">
        <f>IF('5G_NR_raw_UE'!EY2848&gt;0,('5G_NR_raw_UE'!EY2848*'5G_NR_raw_UE'!EZ2848/1000000),"")</f>
        <v/>
      </c>
    </row>
    <row r="2849" spans="31:34">
      <c r="AE2849">
        <f>IF('5G_NR_raw_UE'!EP2849&gt;0,('5G_NR_raw_UE'!EP2849*'5G_NR_raw_UE'!EQ2849),"")</f>
        <v>20660.177667999997</v>
      </c>
      <c r="AF2849" t="str">
        <f>IF('5G_NR_raw_UE'!ER2849&gt;0,('5G_NR_raw_UE'!ER2849*'5G_NR_raw_UE'!ES2849),"")</f>
        <v/>
      </c>
      <c r="AG2849" t="str">
        <f>IF('5G_NR_raw_UE'!EW2849&gt;0,('5G_NR_raw_UE'!EW2849*'5G_NR_raw_UE'!EX2849),"")</f>
        <v/>
      </c>
      <c r="AH2849" t="str">
        <f>IF('5G_NR_raw_UE'!EY2849&gt;0,('5G_NR_raw_UE'!EY2849*'5G_NR_raw_UE'!EZ2849/1000000),"")</f>
        <v/>
      </c>
    </row>
    <row r="2850" spans="31:34">
      <c r="AE2850">
        <f>IF('5G_NR_raw_UE'!EP2850&gt;0,('5G_NR_raw_UE'!EP2850*'5G_NR_raw_UE'!EQ2850),"")</f>
        <v>20794.487951999999</v>
      </c>
      <c r="AF2850" t="str">
        <f>IF('5G_NR_raw_UE'!ER2850&gt;0,('5G_NR_raw_UE'!ER2850*'5G_NR_raw_UE'!ES2850),"")</f>
        <v/>
      </c>
      <c r="AG2850" t="str">
        <f>IF('5G_NR_raw_UE'!EW2850&gt;0,('5G_NR_raw_UE'!EW2850*'5G_NR_raw_UE'!EX2850),"")</f>
        <v/>
      </c>
      <c r="AH2850" t="str">
        <f>IF('5G_NR_raw_UE'!EY2850&gt;0,('5G_NR_raw_UE'!EY2850*'5G_NR_raw_UE'!EZ2850/1000000),"")</f>
        <v/>
      </c>
    </row>
    <row r="2851" spans="31:34">
      <c r="AE2851">
        <f>IF('5G_NR_raw_UE'!EP2851&gt;0,('5G_NR_raw_UE'!EP2851*'5G_NR_raw_UE'!EQ2851),"")</f>
        <v>21266.603643999999</v>
      </c>
      <c r="AF2851" t="str">
        <f>IF('5G_NR_raw_UE'!ER2851&gt;0,('5G_NR_raw_UE'!ER2851*'5G_NR_raw_UE'!ES2851),"")</f>
        <v/>
      </c>
      <c r="AG2851" t="str">
        <f>IF('5G_NR_raw_UE'!EW2851&gt;0,('5G_NR_raw_UE'!EW2851*'5G_NR_raw_UE'!EX2851),"")</f>
        <v/>
      </c>
      <c r="AH2851" t="str">
        <f>IF('5G_NR_raw_UE'!EY2851&gt;0,('5G_NR_raw_UE'!EY2851*'5G_NR_raw_UE'!EZ2851/1000000),"")</f>
        <v/>
      </c>
    </row>
    <row r="2852" spans="31:34">
      <c r="AE2852">
        <f>IF('5G_NR_raw_UE'!EP2852&gt;0,('5G_NR_raw_UE'!EP2852*'5G_NR_raw_UE'!EQ2852),"")</f>
        <v>21070.943631999999</v>
      </c>
      <c r="AF2852" t="str">
        <f>IF('5G_NR_raw_UE'!ER2852&gt;0,('5G_NR_raw_UE'!ER2852*'5G_NR_raw_UE'!ES2852),"")</f>
        <v/>
      </c>
      <c r="AG2852" t="str">
        <f>IF('5G_NR_raw_UE'!EW2852&gt;0,('5G_NR_raw_UE'!EW2852*'5G_NR_raw_UE'!EX2852),"")</f>
        <v/>
      </c>
      <c r="AH2852" t="str">
        <f>IF('5G_NR_raw_UE'!EY2852&gt;0,('5G_NR_raw_UE'!EY2852*'5G_NR_raw_UE'!EZ2852/1000000),"")</f>
        <v/>
      </c>
    </row>
    <row r="2853" spans="31:34">
      <c r="AE2853">
        <f>IF('5G_NR_raw_UE'!EP2853&gt;0,('5G_NR_raw_UE'!EP2853*'5G_NR_raw_UE'!EQ2853),"")</f>
        <v>2098.891404</v>
      </c>
      <c r="AF2853" t="str">
        <f>IF('5G_NR_raw_UE'!ER2853&gt;0,('5G_NR_raw_UE'!ER2853*'5G_NR_raw_UE'!ES2853),"")</f>
        <v/>
      </c>
      <c r="AG2853" t="str">
        <f>IF('5G_NR_raw_UE'!EW2853&gt;0,('5G_NR_raw_UE'!EW2853*'5G_NR_raw_UE'!EX2853),"")</f>
        <v/>
      </c>
      <c r="AH2853" t="str">
        <f>IF('5G_NR_raw_UE'!EY2853&gt;0,('5G_NR_raw_UE'!EY2853*'5G_NR_raw_UE'!EZ2853/1000000),"")</f>
        <v/>
      </c>
    </row>
    <row r="2854" spans="31:34">
      <c r="AE2854">
        <f>IF('5G_NR_raw_UE'!EP2854&gt;0,('5G_NR_raw_UE'!EP2854*'5G_NR_raw_UE'!EQ2854),"")</f>
        <v>21103.632093</v>
      </c>
      <c r="AF2854" t="str">
        <f>IF('5G_NR_raw_UE'!ER2854&gt;0,('5G_NR_raw_UE'!ER2854*'5G_NR_raw_UE'!ES2854),"")</f>
        <v/>
      </c>
      <c r="AG2854" t="str">
        <f>IF('5G_NR_raw_UE'!EW2854&gt;0,('5G_NR_raw_UE'!EW2854*'5G_NR_raw_UE'!EX2854),"")</f>
        <v/>
      </c>
      <c r="AH2854" t="str">
        <f>IF('5G_NR_raw_UE'!EY2854&gt;0,('5G_NR_raw_UE'!EY2854*'5G_NR_raw_UE'!EZ2854/1000000),"")</f>
        <v/>
      </c>
    </row>
    <row r="2855" spans="31:34">
      <c r="AE2855">
        <f>IF('5G_NR_raw_UE'!EP2855&gt;0,('5G_NR_raw_UE'!EP2855*'5G_NR_raw_UE'!EQ2855),"")</f>
        <v>21022.737551999999</v>
      </c>
      <c r="AF2855" t="str">
        <f>IF('5G_NR_raw_UE'!ER2855&gt;0,('5G_NR_raw_UE'!ER2855*'5G_NR_raw_UE'!ES2855),"")</f>
        <v/>
      </c>
      <c r="AG2855" t="str">
        <f>IF('5G_NR_raw_UE'!EW2855&gt;0,('5G_NR_raw_UE'!EW2855*'5G_NR_raw_UE'!EX2855),"")</f>
        <v/>
      </c>
      <c r="AH2855" t="str">
        <f>IF('5G_NR_raw_UE'!EY2855&gt;0,('5G_NR_raw_UE'!EY2855*'5G_NR_raw_UE'!EZ2855/1000000),"")</f>
        <v/>
      </c>
    </row>
    <row r="2856" spans="31:34">
      <c r="AE2856">
        <f>IF('5G_NR_raw_UE'!EP2856&gt;0,('5G_NR_raw_UE'!EP2856*'5G_NR_raw_UE'!EQ2856),"")</f>
        <v>21274.656428999999</v>
      </c>
      <c r="AF2856" t="str">
        <f>IF('5G_NR_raw_UE'!ER2856&gt;0,('5G_NR_raw_UE'!ER2856*'5G_NR_raw_UE'!ES2856),"")</f>
        <v/>
      </c>
      <c r="AG2856" t="str">
        <f>IF('5G_NR_raw_UE'!EW2856&gt;0,('5G_NR_raw_UE'!EW2856*'5G_NR_raw_UE'!EX2856),"")</f>
        <v/>
      </c>
      <c r="AH2856" t="str">
        <f>IF('5G_NR_raw_UE'!EY2856&gt;0,('5G_NR_raw_UE'!EY2856*'5G_NR_raw_UE'!EZ2856/1000000),"")</f>
        <v/>
      </c>
    </row>
    <row r="2857" spans="31:34">
      <c r="AE2857">
        <f>IF('5G_NR_raw_UE'!EP2857&gt;0,('5G_NR_raw_UE'!EP2857*'5G_NR_raw_UE'!EQ2857),"")</f>
        <v>20897.574000000001</v>
      </c>
      <c r="AF2857" t="str">
        <f>IF('5G_NR_raw_UE'!ER2857&gt;0,('5G_NR_raw_UE'!ER2857*'5G_NR_raw_UE'!ES2857),"")</f>
        <v/>
      </c>
      <c r="AG2857" t="str">
        <f>IF('5G_NR_raw_UE'!EW2857&gt;0,('5G_NR_raw_UE'!EW2857*'5G_NR_raw_UE'!EX2857),"")</f>
        <v/>
      </c>
      <c r="AH2857" t="str">
        <f>IF('5G_NR_raw_UE'!EY2857&gt;0,('5G_NR_raw_UE'!EY2857*'5G_NR_raw_UE'!EZ2857/1000000),"")</f>
        <v/>
      </c>
    </row>
    <row r="2858" spans="31:34">
      <c r="AE2858">
        <f>IF('5G_NR_raw_UE'!EP2858&gt;0,('5G_NR_raw_UE'!EP2858*'5G_NR_raw_UE'!EQ2858),"")</f>
        <v>20.988</v>
      </c>
      <c r="AF2858" t="str">
        <f>IF('5G_NR_raw_UE'!ER2858&gt;0,('5G_NR_raw_UE'!ER2858*'5G_NR_raw_UE'!ES2858),"")</f>
        <v/>
      </c>
      <c r="AG2858" t="str">
        <f>IF('5G_NR_raw_UE'!EW2858&gt;0,('5G_NR_raw_UE'!EW2858*'5G_NR_raw_UE'!EX2858),"")</f>
        <v/>
      </c>
      <c r="AH2858" t="str">
        <f>IF('5G_NR_raw_UE'!EY2858&gt;0,('5G_NR_raw_UE'!EY2858*'5G_NR_raw_UE'!EZ2858/1000000),"")</f>
        <v/>
      </c>
    </row>
    <row r="2859" spans="31:34">
      <c r="AE2859">
        <f>IF('5G_NR_raw_UE'!EP2859&gt;0,('5G_NR_raw_UE'!EP2859*'5G_NR_raw_UE'!EQ2859),"")</f>
        <v>20909.537951999999</v>
      </c>
      <c r="AF2859" t="str">
        <f>IF('5G_NR_raw_UE'!ER2859&gt;0,('5G_NR_raw_UE'!ER2859*'5G_NR_raw_UE'!ES2859),"")</f>
        <v/>
      </c>
      <c r="AG2859" t="str">
        <f>IF('5G_NR_raw_UE'!EW2859&gt;0,('5G_NR_raw_UE'!EW2859*'5G_NR_raw_UE'!EX2859),"")</f>
        <v/>
      </c>
      <c r="AH2859" t="str">
        <f>IF('5G_NR_raw_UE'!EY2859&gt;0,('5G_NR_raw_UE'!EY2859*'5G_NR_raw_UE'!EZ2859/1000000),"")</f>
        <v/>
      </c>
    </row>
    <row r="2860" spans="31:34">
      <c r="AE2860">
        <f>IF('5G_NR_raw_UE'!EP2860&gt;0,('5G_NR_raw_UE'!EP2860*'5G_NR_raw_UE'!EQ2860),"")</f>
        <v>20995.605500000001</v>
      </c>
      <c r="AF2860" t="str">
        <f>IF('5G_NR_raw_UE'!ER2860&gt;0,('5G_NR_raw_UE'!ER2860*'5G_NR_raw_UE'!ES2860),"")</f>
        <v/>
      </c>
      <c r="AG2860" t="str">
        <f>IF('5G_NR_raw_UE'!EW2860&gt;0,('5G_NR_raw_UE'!EW2860*'5G_NR_raw_UE'!EX2860),"")</f>
        <v/>
      </c>
      <c r="AH2860" t="str">
        <f>IF('5G_NR_raw_UE'!EY2860&gt;0,('5G_NR_raw_UE'!EY2860*'5G_NR_raw_UE'!EZ2860/1000000),"")</f>
        <v/>
      </c>
    </row>
    <row r="2861" spans="31:34">
      <c r="AE2861">
        <f>IF('5G_NR_raw_UE'!EP2861&gt;0,('5G_NR_raw_UE'!EP2861*'5G_NR_raw_UE'!EQ2861),"")</f>
        <v>21166.655832</v>
      </c>
      <c r="AF2861" t="str">
        <f>IF('5G_NR_raw_UE'!ER2861&gt;0,('5G_NR_raw_UE'!ER2861*'5G_NR_raw_UE'!ES2861),"")</f>
        <v/>
      </c>
      <c r="AG2861" t="str">
        <f>IF('5G_NR_raw_UE'!EW2861&gt;0,('5G_NR_raw_UE'!EW2861*'5G_NR_raw_UE'!EX2861),"")</f>
        <v/>
      </c>
      <c r="AH2861" t="str">
        <f>IF('5G_NR_raw_UE'!EY2861&gt;0,('5G_NR_raw_UE'!EY2861*'5G_NR_raw_UE'!EZ2861/1000000),"")</f>
        <v/>
      </c>
    </row>
    <row r="2862" spans="31:34">
      <c r="AE2862">
        <f>IF('5G_NR_raw_UE'!EP2862&gt;0,('5G_NR_raw_UE'!EP2862*'5G_NR_raw_UE'!EQ2862),"")</f>
        <v>21455.73213</v>
      </c>
      <c r="AF2862" t="str">
        <f>IF('5G_NR_raw_UE'!ER2862&gt;0,('5G_NR_raw_UE'!ER2862*'5G_NR_raw_UE'!ES2862),"")</f>
        <v/>
      </c>
      <c r="AG2862" t="str">
        <f>IF('5G_NR_raw_UE'!EW2862&gt;0,('5G_NR_raw_UE'!EW2862*'5G_NR_raw_UE'!EX2862),"")</f>
        <v/>
      </c>
      <c r="AH2862" t="str">
        <f>IF('5G_NR_raw_UE'!EY2862&gt;0,('5G_NR_raw_UE'!EY2862*'5G_NR_raw_UE'!EZ2862/1000000),"")</f>
        <v/>
      </c>
    </row>
    <row r="2863" spans="31:34">
      <c r="AE2863">
        <f>IF('5G_NR_raw_UE'!EP2863&gt;0,('5G_NR_raw_UE'!EP2863*'5G_NR_raw_UE'!EQ2863),"")</f>
        <v>20995.600647999996</v>
      </c>
      <c r="AF2863" t="str">
        <f>IF('5G_NR_raw_UE'!ER2863&gt;0,('5G_NR_raw_UE'!ER2863*'5G_NR_raw_UE'!ES2863),"")</f>
        <v/>
      </c>
      <c r="AG2863" t="str">
        <f>IF('5G_NR_raw_UE'!EW2863&gt;0,('5G_NR_raw_UE'!EW2863*'5G_NR_raw_UE'!EX2863),"")</f>
        <v/>
      </c>
      <c r="AH2863" t="str">
        <f>IF('5G_NR_raw_UE'!EY2863&gt;0,('5G_NR_raw_UE'!EY2863*'5G_NR_raw_UE'!EZ2863/1000000),"")</f>
        <v/>
      </c>
    </row>
    <row r="2864" spans="31:34">
      <c r="AE2864">
        <f>IF('5G_NR_raw_UE'!EP2864&gt;0,('5G_NR_raw_UE'!EP2864*'5G_NR_raw_UE'!EQ2864),"")</f>
        <v>2108.5091010000001</v>
      </c>
      <c r="AF2864" t="str">
        <f>IF('5G_NR_raw_UE'!ER2864&gt;0,('5G_NR_raw_UE'!ER2864*'5G_NR_raw_UE'!ES2864),"")</f>
        <v/>
      </c>
      <c r="AG2864" t="str">
        <f>IF('5G_NR_raw_UE'!EW2864&gt;0,('5G_NR_raw_UE'!EW2864*'5G_NR_raw_UE'!EX2864),"")</f>
        <v/>
      </c>
      <c r="AH2864" t="str">
        <f>IF('5G_NR_raw_UE'!EY2864&gt;0,('5G_NR_raw_UE'!EY2864*'5G_NR_raw_UE'!EZ2864/1000000),"")</f>
        <v/>
      </c>
    </row>
    <row r="2865" spans="31:34">
      <c r="AE2865">
        <f>IF('5G_NR_raw_UE'!EP2865&gt;0,('5G_NR_raw_UE'!EP2865*'5G_NR_raw_UE'!EQ2865),"")</f>
        <v>21428.722868000001</v>
      </c>
      <c r="AF2865" t="str">
        <f>IF('5G_NR_raw_UE'!ER2865&gt;0,('5G_NR_raw_UE'!ER2865*'5G_NR_raw_UE'!ES2865),"")</f>
        <v/>
      </c>
      <c r="AG2865" t="str">
        <f>IF('5G_NR_raw_UE'!EW2865&gt;0,('5G_NR_raw_UE'!EW2865*'5G_NR_raw_UE'!EX2865),"")</f>
        <v/>
      </c>
      <c r="AH2865" t="str">
        <f>IF('5G_NR_raw_UE'!EY2865&gt;0,('5G_NR_raw_UE'!EY2865*'5G_NR_raw_UE'!EZ2865/1000000),"")</f>
        <v/>
      </c>
    </row>
    <row r="2866" spans="31:34">
      <c r="AE2866">
        <f>IF('5G_NR_raw_UE'!EP2866&gt;0,('5G_NR_raw_UE'!EP2866*'5G_NR_raw_UE'!EQ2866),"")</f>
        <v>21514.601317999997</v>
      </c>
      <c r="AF2866" t="str">
        <f>IF('5G_NR_raw_UE'!ER2866&gt;0,('5G_NR_raw_UE'!ER2866*'5G_NR_raw_UE'!ES2866),"")</f>
        <v/>
      </c>
      <c r="AG2866" t="str">
        <f>IF('5G_NR_raw_UE'!EW2866&gt;0,('5G_NR_raw_UE'!EW2866*'5G_NR_raw_UE'!EX2866),"")</f>
        <v/>
      </c>
      <c r="AH2866" t="str">
        <f>IF('5G_NR_raw_UE'!EY2866&gt;0,('5G_NR_raw_UE'!EY2866*'5G_NR_raw_UE'!EZ2866/1000000),"")</f>
        <v/>
      </c>
    </row>
    <row r="2867" spans="31:34">
      <c r="AE2867">
        <f>IF('5G_NR_raw_UE'!EP2867&gt;0,('5G_NR_raw_UE'!EP2867*'5G_NR_raw_UE'!EQ2867),"")</f>
        <v>21322.502498000002</v>
      </c>
      <c r="AF2867" t="str">
        <f>IF('5G_NR_raw_UE'!ER2867&gt;0,('5G_NR_raw_UE'!ER2867*'5G_NR_raw_UE'!ES2867),"")</f>
        <v/>
      </c>
      <c r="AG2867" t="str">
        <f>IF('5G_NR_raw_UE'!EW2867&gt;0,('5G_NR_raw_UE'!EW2867*'5G_NR_raw_UE'!EX2867),"")</f>
        <v/>
      </c>
      <c r="AH2867" t="str">
        <f>IF('5G_NR_raw_UE'!EY2867&gt;0,('5G_NR_raw_UE'!EY2867*'5G_NR_raw_UE'!EZ2867/1000000),"")</f>
        <v/>
      </c>
    </row>
    <row r="2868" spans="31:34">
      <c r="AE2868">
        <f>IF('5G_NR_raw_UE'!EP2868&gt;0,('5G_NR_raw_UE'!EP2868*'5G_NR_raw_UE'!EQ2868),"")</f>
        <v>20985.990911999997</v>
      </c>
      <c r="AF2868" t="str">
        <f>IF('5G_NR_raw_UE'!ER2868&gt;0,('5G_NR_raw_UE'!ER2868*'5G_NR_raw_UE'!ES2868),"")</f>
        <v/>
      </c>
      <c r="AG2868" t="str">
        <f>IF('5G_NR_raw_UE'!EW2868&gt;0,('5G_NR_raw_UE'!EW2868*'5G_NR_raw_UE'!EX2868),"")</f>
        <v/>
      </c>
      <c r="AH2868" t="str">
        <f>IF('5G_NR_raw_UE'!EY2868&gt;0,('5G_NR_raw_UE'!EY2868*'5G_NR_raw_UE'!EZ2868/1000000),"")</f>
        <v/>
      </c>
    </row>
    <row r="2869" spans="31:34">
      <c r="AE2869">
        <f>IF('5G_NR_raw_UE'!EP2869&gt;0,('5G_NR_raw_UE'!EP2869*'5G_NR_raw_UE'!EQ2869),"")</f>
        <v>21618.582831</v>
      </c>
      <c r="AF2869" t="str">
        <f>IF('5G_NR_raw_UE'!ER2869&gt;0,('5G_NR_raw_UE'!ER2869*'5G_NR_raw_UE'!ES2869),"")</f>
        <v/>
      </c>
      <c r="AG2869" t="str">
        <f>IF('5G_NR_raw_UE'!EW2869&gt;0,('5G_NR_raw_UE'!EW2869*'5G_NR_raw_UE'!EX2869),"")</f>
        <v/>
      </c>
      <c r="AH2869" t="str">
        <f>IF('5G_NR_raw_UE'!EY2869&gt;0,('5G_NR_raw_UE'!EY2869*'5G_NR_raw_UE'!EZ2869/1000000),"")</f>
        <v/>
      </c>
    </row>
    <row r="2870" spans="31:34">
      <c r="AE2870">
        <f>IF('5G_NR_raw_UE'!EP2870&gt;0,('5G_NR_raw_UE'!EP2870*'5G_NR_raw_UE'!EQ2870),"")</f>
        <v>21368.187789</v>
      </c>
      <c r="AF2870" t="str">
        <f>IF('5G_NR_raw_UE'!ER2870&gt;0,('5G_NR_raw_UE'!ER2870*'5G_NR_raw_UE'!ES2870),"")</f>
        <v/>
      </c>
      <c r="AG2870" t="str">
        <f>IF('5G_NR_raw_UE'!EW2870&gt;0,('5G_NR_raw_UE'!EW2870*'5G_NR_raw_UE'!EX2870),"")</f>
        <v/>
      </c>
      <c r="AH2870" t="str">
        <f>IF('5G_NR_raw_UE'!EY2870&gt;0,('5G_NR_raw_UE'!EY2870*'5G_NR_raw_UE'!EZ2870/1000000),"")</f>
        <v/>
      </c>
    </row>
    <row r="2871" spans="31:34">
      <c r="AE2871">
        <f>IF('5G_NR_raw_UE'!EP2871&gt;0,('5G_NR_raw_UE'!EP2871*'5G_NR_raw_UE'!EQ2871),"")</f>
        <v>21208.546826999998</v>
      </c>
      <c r="AF2871" t="str">
        <f>IF('5G_NR_raw_UE'!ER2871&gt;0,('5G_NR_raw_UE'!ER2871*'5G_NR_raw_UE'!ES2871),"")</f>
        <v/>
      </c>
      <c r="AG2871" t="str">
        <f>IF('5G_NR_raw_UE'!EW2871&gt;0,('5G_NR_raw_UE'!EW2871*'5G_NR_raw_UE'!EX2871),"")</f>
        <v/>
      </c>
      <c r="AH2871" t="str">
        <f>IF('5G_NR_raw_UE'!EY2871&gt;0,('5G_NR_raw_UE'!EY2871*'5G_NR_raw_UE'!EZ2871/1000000),"")</f>
        <v/>
      </c>
    </row>
    <row r="2872" spans="31:34">
      <c r="AE2872">
        <f>IF('5G_NR_raw_UE'!EP2872&gt;0,('5G_NR_raw_UE'!EP2872*'5G_NR_raw_UE'!EQ2872),"")</f>
        <v>21179.050687999999</v>
      </c>
      <c r="AF2872" t="str">
        <f>IF('5G_NR_raw_UE'!ER2872&gt;0,('5G_NR_raw_UE'!ER2872*'5G_NR_raw_UE'!ES2872),"")</f>
        <v/>
      </c>
      <c r="AG2872" t="str">
        <f>IF('5G_NR_raw_UE'!EW2872&gt;0,('5G_NR_raw_UE'!EW2872*'5G_NR_raw_UE'!EX2872),"")</f>
        <v/>
      </c>
      <c r="AH2872" t="str">
        <f>IF('5G_NR_raw_UE'!EY2872&gt;0,('5G_NR_raw_UE'!EY2872*'5G_NR_raw_UE'!EZ2872/1000000),"")</f>
        <v/>
      </c>
    </row>
    <row r="2873" spans="31:34">
      <c r="AE2873">
        <f>IF('5G_NR_raw_UE'!EP2873&gt;0,('5G_NR_raw_UE'!EP2873*'5G_NR_raw_UE'!EQ2873),"")</f>
        <v>21222.136377999999</v>
      </c>
      <c r="AF2873" t="str">
        <f>IF('5G_NR_raw_UE'!ER2873&gt;0,('5G_NR_raw_UE'!ER2873*'5G_NR_raw_UE'!ES2873),"")</f>
        <v/>
      </c>
      <c r="AG2873" t="str">
        <f>IF('5G_NR_raw_UE'!EW2873&gt;0,('5G_NR_raw_UE'!EW2873*'5G_NR_raw_UE'!EX2873),"")</f>
        <v/>
      </c>
      <c r="AH2873" t="str">
        <f>IF('5G_NR_raw_UE'!EY2873&gt;0,('5G_NR_raw_UE'!EY2873*'5G_NR_raw_UE'!EZ2873/1000000),"")</f>
        <v/>
      </c>
    </row>
    <row r="2874" spans="31:34">
      <c r="AE2874">
        <f>IF('5G_NR_raw_UE'!EP2874&gt;0,('5G_NR_raw_UE'!EP2874*'5G_NR_raw_UE'!EQ2874),"")</f>
        <v>21349.937818000002</v>
      </c>
      <c r="AF2874" t="str">
        <f>IF('5G_NR_raw_UE'!ER2874&gt;0,('5G_NR_raw_UE'!ER2874*'5G_NR_raw_UE'!ES2874),"")</f>
        <v/>
      </c>
      <c r="AG2874" t="str">
        <f>IF('5G_NR_raw_UE'!EW2874&gt;0,('5G_NR_raw_UE'!EW2874*'5G_NR_raw_UE'!EX2874),"")</f>
        <v/>
      </c>
      <c r="AH2874" t="str">
        <f>IF('5G_NR_raw_UE'!EY2874&gt;0,('5G_NR_raw_UE'!EY2874*'5G_NR_raw_UE'!EZ2874/1000000),"")</f>
        <v/>
      </c>
    </row>
    <row r="2875" spans="31:34">
      <c r="AE2875">
        <f>IF('5G_NR_raw_UE'!EP2875&gt;0,('5G_NR_raw_UE'!EP2875*'5G_NR_raw_UE'!EQ2875),"")</f>
        <v>2179.6103160000002</v>
      </c>
      <c r="AF2875" t="str">
        <f>IF('5G_NR_raw_UE'!ER2875&gt;0,('5G_NR_raw_UE'!ER2875*'5G_NR_raw_UE'!ES2875),"")</f>
        <v/>
      </c>
      <c r="AG2875" t="str">
        <f>IF('5G_NR_raw_UE'!EW2875&gt;0,('5G_NR_raw_UE'!EW2875*'5G_NR_raw_UE'!EX2875),"")</f>
        <v/>
      </c>
      <c r="AH2875" t="str">
        <f>IF('5G_NR_raw_UE'!EY2875&gt;0,('5G_NR_raw_UE'!EY2875*'5G_NR_raw_UE'!EZ2875/1000000),"")</f>
        <v/>
      </c>
    </row>
    <row r="2876" spans="31:34">
      <c r="AE2876">
        <f>IF('5G_NR_raw_UE'!EP2876&gt;0,('5G_NR_raw_UE'!EP2876*'5G_NR_raw_UE'!EQ2876),"")</f>
        <v>21220.977727999998</v>
      </c>
      <c r="AF2876" t="str">
        <f>IF('5G_NR_raw_UE'!ER2876&gt;0,('5G_NR_raw_UE'!ER2876*'5G_NR_raw_UE'!ES2876),"")</f>
        <v/>
      </c>
      <c r="AG2876" t="str">
        <f>IF('5G_NR_raw_UE'!EW2876&gt;0,('5G_NR_raw_UE'!EW2876*'5G_NR_raw_UE'!EX2876),"")</f>
        <v/>
      </c>
      <c r="AH2876" t="str">
        <f>IF('5G_NR_raw_UE'!EY2876&gt;0,('5G_NR_raw_UE'!EY2876*'5G_NR_raw_UE'!EZ2876/1000000),"")</f>
        <v/>
      </c>
    </row>
    <row r="2877" spans="31:34">
      <c r="AE2877">
        <f>IF('5G_NR_raw_UE'!EP2877&gt;0,('5G_NR_raw_UE'!EP2877*'5G_NR_raw_UE'!EQ2877),"")</f>
        <v>21055.145183999997</v>
      </c>
      <c r="AF2877" t="str">
        <f>IF('5G_NR_raw_UE'!ER2877&gt;0,('5G_NR_raw_UE'!ER2877*'5G_NR_raw_UE'!ES2877),"")</f>
        <v/>
      </c>
      <c r="AG2877" t="str">
        <f>IF('5G_NR_raw_UE'!EW2877&gt;0,('5G_NR_raw_UE'!EW2877*'5G_NR_raw_UE'!EX2877),"")</f>
        <v/>
      </c>
      <c r="AH2877" t="str">
        <f>IF('5G_NR_raw_UE'!EY2877&gt;0,('5G_NR_raw_UE'!EY2877*'5G_NR_raw_UE'!EZ2877/1000000),"")</f>
        <v/>
      </c>
    </row>
    <row r="2878" spans="31:34">
      <c r="AE2878">
        <f>IF('5G_NR_raw_UE'!EP2878&gt;0,('5G_NR_raw_UE'!EP2878*'5G_NR_raw_UE'!EQ2878),"")</f>
        <v>21142.896000000001</v>
      </c>
      <c r="AF2878" t="str">
        <f>IF('5G_NR_raw_UE'!ER2878&gt;0,('5G_NR_raw_UE'!ER2878*'5G_NR_raw_UE'!ES2878),"")</f>
        <v/>
      </c>
      <c r="AG2878" t="str">
        <f>IF('5G_NR_raw_UE'!EW2878&gt;0,('5G_NR_raw_UE'!EW2878*'5G_NR_raw_UE'!EX2878),"")</f>
        <v/>
      </c>
      <c r="AH2878" t="str">
        <f>IF('5G_NR_raw_UE'!EY2878&gt;0,('5G_NR_raw_UE'!EY2878*'5G_NR_raw_UE'!EZ2878/1000000),"")</f>
        <v/>
      </c>
    </row>
    <row r="2879" spans="31:34">
      <c r="AE2879">
        <f>IF('5G_NR_raw_UE'!EP2879&gt;0,('5G_NR_raw_UE'!EP2879*'5G_NR_raw_UE'!EQ2879),"")</f>
        <v>21145.728999999999</v>
      </c>
      <c r="AF2879" t="str">
        <f>IF('5G_NR_raw_UE'!ER2879&gt;0,('5G_NR_raw_UE'!ER2879*'5G_NR_raw_UE'!ES2879),"")</f>
        <v/>
      </c>
      <c r="AG2879" t="str">
        <f>IF('5G_NR_raw_UE'!EW2879&gt;0,('5G_NR_raw_UE'!EW2879*'5G_NR_raw_UE'!EX2879),"")</f>
        <v/>
      </c>
      <c r="AH2879" t="str">
        <f>IF('5G_NR_raw_UE'!EY2879&gt;0,('5G_NR_raw_UE'!EY2879*'5G_NR_raw_UE'!EZ2879/1000000),"")</f>
        <v/>
      </c>
    </row>
    <row r="2880" spans="31:34">
      <c r="AE2880">
        <f>IF('5G_NR_raw_UE'!EP2880&gt;0,('5G_NR_raw_UE'!EP2880*'5G_NR_raw_UE'!EQ2880),"")</f>
        <v>2551.0433579999999</v>
      </c>
      <c r="AF2880" t="str">
        <f>IF('5G_NR_raw_UE'!ER2880&gt;0,('5G_NR_raw_UE'!ER2880*'5G_NR_raw_UE'!ES2880),"")</f>
        <v/>
      </c>
      <c r="AG2880" t="str">
        <f>IF('5G_NR_raw_UE'!EW2880&gt;0,('5G_NR_raw_UE'!EW2880*'5G_NR_raw_UE'!EX2880),"")</f>
        <v/>
      </c>
      <c r="AH2880" t="str">
        <f>IF('5G_NR_raw_UE'!EY2880&gt;0,('5G_NR_raw_UE'!EY2880*'5G_NR_raw_UE'!EZ2880/1000000),"")</f>
        <v/>
      </c>
    </row>
    <row r="2881" spans="31:34">
      <c r="AE2881">
        <f>IF('5G_NR_raw_UE'!EP2881&gt;0,('5G_NR_raw_UE'!EP2881*'5G_NR_raw_UE'!EQ2881),"")</f>
        <v>21451.351505999999</v>
      </c>
      <c r="AF2881" t="str">
        <f>IF('5G_NR_raw_UE'!ER2881&gt;0,('5G_NR_raw_UE'!ER2881*'5G_NR_raw_UE'!ES2881),"")</f>
        <v/>
      </c>
      <c r="AG2881" t="str">
        <f>IF('5G_NR_raw_UE'!EW2881&gt;0,('5G_NR_raw_UE'!EW2881*'5G_NR_raw_UE'!EX2881),"")</f>
        <v/>
      </c>
      <c r="AH2881" t="str">
        <f>IF('5G_NR_raw_UE'!EY2881&gt;0,('5G_NR_raw_UE'!EY2881*'5G_NR_raw_UE'!EZ2881/1000000),"")</f>
        <v/>
      </c>
    </row>
    <row r="2882" spans="31:34">
      <c r="AE2882">
        <f>IF('5G_NR_raw_UE'!EP2882&gt;0,('5G_NR_raw_UE'!EP2882*'5G_NR_raw_UE'!EQ2882),"")</f>
        <v>21212.957232000001</v>
      </c>
      <c r="AF2882" t="str">
        <f>IF('5G_NR_raw_UE'!ER2882&gt;0,('5G_NR_raw_UE'!ER2882*'5G_NR_raw_UE'!ES2882),"")</f>
        <v/>
      </c>
      <c r="AG2882" t="str">
        <f>IF('5G_NR_raw_UE'!EW2882&gt;0,('5G_NR_raw_UE'!EW2882*'5G_NR_raw_UE'!EX2882),"")</f>
        <v/>
      </c>
      <c r="AH2882" t="str">
        <f>IF('5G_NR_raw_UE'!EY2882&gt;0,('5G_NR_raw_UE'!EY2882*'5G_NR_raw_UE'!EZ2882/1000000),"")</f>
        <v/>
      </c>
    </row>
    <row r="2883" spans="31:34">
      <c r="AE2883">
        <f>IF('5G_NR_raw_UE'!EP2883&gt;0,('5G_NR_raw_UE'!EP2883*'5G_NR_raw_UE'!EQ2883),"")</f>
        <v>21430.055327999999</v>
      </c>
      <c r="AF2883" t="str">
        <f>IF('5G_NR_raw_UE'!ER2883&gt;0,('5G_NR_raw_UE'!ER2883*'5G_NR_raw_UE'!ES2883),"")</f>
        <v/>
      </c>
      <c r="AG2883" t="str">
        <f>IF('5G_NR_raw_UE'!EW2883&gt;0,('5G_NR_raw_UE'!EW2883*'5G_NR_raw_UE'!EX2883),"")</f>
        <v/>
      </c>
      <c r="AH2883" t="str">
        <f>IF('5G_NR_raw_UE'!EY2883&gt;0,('5G_NR_raw_UE'!EY2883*'5G_NR_raw_UE'!EZ2883/1000000),"")</f>
        <v/>
      </c>
    </row>
    <row r="2884" spans="31:34">
      <c r="AE2884">
        <f>IF('5G_NR_raw_UE'!EP2884&gt;0,('5G_NR_raw_UE'!EP2884*'5G_NR_raw_UE'!EQ2884),"")</f>
        <v>21366.853704000001</v>
      </c>
      <c r="AF2884" t="str">
        <f>IF('5G_NR_raw_UE'!ER2884&gt;0,('5G_NR_raw_UE'!ER2884*'5G_NR_raw_UE'!ES2884),"")</f>
        <v/>
      </c>
      <c r="AG2884" t="str">
        <f>IF('5G_NR_raw_UE'!EW2884&gt;0,('5G_NR_raw_UE'!EW2884*'5G_NR_raw_UE'!EX2884),"")</f>
        <v/>
      </c>
      <c r="AH2884" t="str">
        <f>IF('5G_NR_raw_UE'!EY2884&gt;0,('5G_NR_raw_UE'!EY2884*'5G_NR_raw_UE'!EZ2884/1000000),"")</f>
        <v/>
      </c>
    </row>
    <row r="2885" spans="31:34">
      <c r="AE2885">
        <f>IF('5G_NR_raw_UE'!EP2885&gt;0,('5G_NR_raw_UE'!EP2885*'5G_NR_raw_UE'!EQ2885),"")</f>
        <v>23154.070211999999</v>
      </c>
      <c r="AF2885" t="str">
        <f>IF('5G_NR_raw_UE'!ER2885&gt;0,('5G_NR_raw_UE'!ER2885*'5G_NR_raw_UE'!ES2885),"")</f>
        <v/>
      </c>
      <c r="AG2885" t="str">
        <f>IF('5G_NR_raw_UE'!EW2885&gt;0,('5G_NR_raw_UE'!EW2885*'5G_NR_raw_UE'!EX2885),"")</f>
        <v/>
      </c>
      <c r="AH2885" t="str">
        <f>IF('5G_NR_raw_UE'!EY2885&gt;0,('5G_NR_raw_UE'!EY2885*'5G_NR_raw_UE'!EZ2885/1000000),"")</f>
        <v/>
      </c>
    </row>
    <row r="2886" spans="31:34">
      <c r="AE2886">
        <f>IF('5G_NR_raw_UE'!EP2886&gt;0,('5G_NR_raw_UE'!EP2886*'5G_NR_raw_UE'!EQ2886),"")</f>
        <v>21254.096345999998</v>
      </c>
      <c r="AF2886" t="str">
        <f>IF('5G_NR_raw_UE'!ER2886&gt;0,('5G_NR_raw_UE'!ER2886*'5G_NR_raw_UE'!ES2886),"")</f>
        <v/>
      </c>
      <c r="AG2886" t="str">
        <f>IF('5G_NR_raw_UE'!EW2886&gt;0,('5G_NR_raw_UE'!EW2886*'5G_NR_raw_UE'!EX2886),"")</f>
        <v/>
      </c>
      <c r="AH2886" t="str">
        <f>IF('5G_NR_raw_UE'!EY2886&gt;0,('5G_NR_raw_UE'!EY2886*'5G_NR_raw_UE'!EZ2886/1000000),"")</f>
        <v/>
      </c>
    </row>
    <row r="2887" spans="31:34">
      <c r="AE2887">
        <f>IF('5G_NR_raw_UE'!EP2887&gt;0,('5G_NR_raw_UE'!EP2887*'5G_NR_raw_UE'!EQ2887),"")</f>
        <v>21214.940999999999</v>
      </c>
      <c r="AF2887" t="str">
        <f>IF('5G_NR_raw_UE'!ER2887&gt;0,('5G_NR_raw_UE'!ER2887*'5G_NR_raw_UE'!ES2887),"")</f>
        <v/>
      </c>
      <c r="AG2887" t="str">
        <f>IF('5G_NR_raw_UE'!EW2887&gt;0,('5G_NR_raw_UE'!EW2887*'5G_NR_raw_UE'!EX2887),"")</f>
        <v/>
      </c>
      <c r="AH2887" t="str">
        <f>IF('5G_NR_raw_UE'!EY2887&gt;0,('5G_NR_raw_UE'!EY2887*'5G_NR_raw_UE'!EZ2887/1000000),"")</f>
        <v/>
      </c>
    </row>
    <row r="2888" spans="31:34">
      <c r="AE2888">
        <f>IF('5G_NR_raw_UE'!EP2888&gt;0,('5G_NR_raw_UE'!EP2888*'5G_NR_raw_UE'!EQ2888),"")</f>
        <v>214.41693999999998</v>
      </c>
      <c r="AF2888" t="str">
        <f>IF('5G_NR_raw_UE'!ER2888&gt;0,('5G_NR_raw_UE'!ER2888*'5G_NR_raw_UE'!ES2888),"")</f>
        <v/>
      </c>
      <c r="AG2888" t="str">
        <f>IF('5G_NR_raw_UE'!EW2888&gt;0,('5G_NR_raw_UE'!EW2888*'5G_NR_raw_UE'!EX2888),"")</f>
        <v/>
      </c>
      <c r="AH2888" t="str">
        <f>IF('5G_NR_raw_UE'!EY2888&gt;0,('5G_NR_raw_UE'!EY2888*'5G_NR_raw_UE'!EZ2888/1000000),"")</f>
        <v/>
      </c>
    </row>
    <row r="2889" spans="31:34">
      <c r="AE2889">
        <f>IF('5G_NR_raw_UE'!EP2889&gt;0,('5G_NR_raw_UE'!EP2889*'5G_NR_raw_UE'!EQ2889),"")</f>
        <v>21446.231929999998</v>
      </c>
      <c r="AF2889" t="str">
        <f>IF('5G_NR_raw_UE'!ER2889&gt;0,('5G_NR_raw_UE'!ER2889*'5G_NR_raw_UE'!ES2889),"")</f>
        <v/>
      </c>
      <c r="AG2889" t="str">
        <f>IF('5G_NR_raw_UE'!EW2889&gt;0,('5G_NR_raw_UE'!EW2889*'5G_NR_raw_UE'!EX2889),"")</f>
        <v/>
      </c>
      <c r="AH2889" t="str">
        <f>IF('5G_NR_raw_UE'!EY2889&gt;0,('5G_NR_raw_UE'!EY2889*'5G_NR_raw_UE'!EZ2889/1000000),"")</f>
        <v/>
      </c>
    </row>
    <row r="2890" spans="31:34">
      <c r="AE2890">
        <f>IF('5G_NR_raw_UE'!EP2890&gt;0,('5G_NR_raw_UE'!EP2890*'5G_NR_raw_UE'!EQ2890),"")</f>
        <v>22.297274999999999</v>
      </c>
      <c r="AF2890" t="str">
        <f>IF('5G_NR_raw_UE'!ER2890&gt;0,('5G_NR_raw_UE'!ER2890*'5G_NR_raw_UE'!ES2890),"")</f>
        <v/>
      </c>
      <c r="AG2890" t="str">
        <f>IF('5G_NR_raw_UE'!EW2890&gt;0,('5G_NR_raw_UE'!EW2890*'5G_NR_raw_UE'!EX2890),"")</f>
        <v/>
      </c>
      <c r="AH2890" t="str">
        <f>IF('5G_NR_raw_UE'!EY2890&gt;0,('5G_NR_raw_UE'!EY2890*'5G_NR_raw_UE'!EZ2890/1000000),"")</f>
        <v/>
      </c>
    </row>
    <row r="2891" spans="31:34">
      <c r="AE2891">
        <f>IF('5G_NR_raw_UE'!EP2891&gt;0,('5G_NR_raw_UE'!EP2891*'5G_NR_raw_UE'!EQ2891),"")</f>
        <v>21118.834127999999</v>
      </c>
      <c r="AF2891" t="str">
        <f>IF('5G_NR_raw_UE'!ER2891&gt;0,('5G_NR_raw_UE'!ER2891*'5G_NR_raw_UE'!ES2891),"")</f>
        <v/>
      </c>
      <c r="AG2891" t="str">
        <f>IF('5G_NR_raw_UE'!EW2891&gt;0,('5G_NR_raw_UE'!EW2891*'5G_NR_raw_UE'!EX2891),"")</f>
        <v/>
      </c>
      <c r="AH2891" t="str">
        <f>IF('5G_NR_raw_UE'!EY2891&gt;0,('5G_NR_raw_UE'!EY2891*'5G_NR_raw_UE'!EZ2891/1000000),"")</f>
        <v/>
      </c>
    </row>
    <row r="2892" spans="31:34">
      <c r="AE2892">
        <f>IF('5G_NR_raw_UE'!EP2892&gt;0,('5G_NR_raw_UE'!EP2892*'5G_NR_raw_UE'!EQ2892),"")</f>
        <v>213.36305199999998</v>
      </c>
      <c r="AF2892" t="str">
        <f>IF('5G_NR_raw_UE'!ER2892&gt;0,('5G_NR_raw_UE'!ER2892*'5G_NR_raw_UE'!ES2892),"")</f>
        <v/>
      </c>
      <c r="AG2892" t="str">
        <f>IF('5G_NR_raw_UE'!EW2892&gt;0,('5G_NR_raw_UE'!EW2892*'5G_NR_raw_UE'!EX2892),"")</f>
        <v/>
      </c>
      <c r="AH2892" t="str">
        <f>IF('5G_NR_raw_UE'!EY2892&gt;0,('5G_NR_raw_UE'!EY2892*'5G_NR_raw_UE'!EZ2892/1000000),"")</f>
        <v/>
      </c>
    </row>
    <row r="2893" spans="31:34">
      <c r="AE2893">
        <f>IF('5G_NR_raw_UE'!EP2893&gt;0,('5G_NR_raw_UE'!EP2893*'5G_NR_raw_UE'!EQ2893),"")</f>
        <v>20788.543062000001</v>
      </c>
      <c r="AF2893" t="str">
        <f>IF('5G_NR_raw_UE'!ER2893&gt;0,('5G_NR_raw_UE'!ER2893*'5G_NR_raw_UE'!ES2893),"")</f>
        <v/>
      </c>
      <c r="AG2893" t="str">
        <f>IF('5G_NR_raw_UE'!EW2893&gt;0,('5G_NR_raw_UE'!EW2893*'5G_NR_raw_UE'!EX2893),"")</f>
        <v/>
      </c>
      <c r="AH2893" t="str">
        <f>IF('5G_NR_raw_UE'!EY2893&gt;0,('5G_NR_raw_UE'!EY2893*'5G_NR_raw_UE'!EZ2893/1000000),"")</f>
        <v/>
      </c>
    </row>
    <row r="2894" spans="31:34">
      <c r="AE2894">
        <f>IF('5G_NR_raw_UE'!EP2894&gt;0,('5G_NR_raw_UE'!EP2894*'5G_NR_raw_UE'!EQ2894),"")</f>
        <v>20793.128414999999</v>
      </c>
      <c r="AF2894" t="str">
        <f>IF('5G_NR_raw_UE'!ER2894&gt;0,('5G_NR_raw_UE'!ER2894*'5G_NR_raw_UE'!ES2894),"")</f>
        <v/>
      </c>
      <c r="AG2894" t="str">
        <f>IF('5G_NR_raw_UE'!EW2894&gt;0,('5G_NR_raw_UE'!EW2894*'5G_NR_raw_UE'!EX2894),"")</f>
        <v/>
      </c>
      <c r="AH2894" t="str">
        <f>IF('5G_NR_raw_UE'!EY2894&gt;0,('5G_NR_raw_UE'!EY2894*'5G_NR_raw_UE'!EZ2894/1000000),"")</f>
        <v/>
      </c>
    </row>
    <row r="2895" spans="31:34">
      <c r="AE2895">
        <f>IF('5G_NR_raw_UE'!EP2895&gt;0,('5G_NR_raw_UE'!EP2895*'5G_NR_raw_UE'!EQ2895),"")</f>
        <v>21393.820338000001</v>
      </c>
      <c r="AF2895" t="str">
        <f>IF('5G_NR_raw_UE'!ER2895&gt;0,('5G_NR_raw_UE'!ER2895*'5G_NR_raw_UE'!ES2895),"")</f>
        <v/>
      </c>
      <c r="AG2895" t="str">
        <f>IF('5G_NR_raw_UE'!EW2895&gt;0,('5G_NR_raw_UE'!EW2895*'5G_NR_raw_UE'!EX2895),"")</f>
        <v/>
      </c>
      <c r="AH2895" t="str">
        <f>IF('5G_NR_raw_UE'!EY2895&gt;0,('5G_NR_raw_UE'!EY2895*'5G_NR_raw_UE'!EZ2895/1000000),"")</f>
        <v/>
      </c>
    </row>
    <row r="2896" spans="31:34">
      <c r="AE2896">
        <f>IF('5G_NR_raw_UE'!EP2896&gt;0,('5G_NR_raw_UE'!EP2896*'5G_NR_raw_UE'!EQ2896),"")</f>
        <v>21708.144899999996</v>
      </c>
      <c r="AF2896" t="str">
        <f>IF('5G_NR_raw_UE'!ER2896&gt;0,('5G_NR_raw_UE'!ER2896*'5G_NR_raw_UE'!ES2896),"")</f>
        <v/>
      </c>
      <c r="AG2896" t="str">
        <f>IF('5G_NR_raw_UE'!EW2896&gt;0,('5G_NR_raw_UE'!EW2896*'5G_NR_raw_UE'!EX2896),"")</f>
        <v/>
      </c>
      <c r="AH2896" t="str">
        <f>IF('5G_NR_raw_UE'!EY2896&gt;0,('5G_NR_raw_UE'!EY2896*'5G_NR_raw_UE'!EZ2896/1000000),"")</f>
        <v/>
      </c>
    </row>
    <row r="2897" spans="31:34">
      <c r="AE2897">
        <f>IF('5G_NR_raw_UE'!EP2897&gt;0,('5G_NR_raw_UE'!EP2897*'5G_NR_raw_UE'!EQ2897),"")</f>
        <v>21289.824000000001</v>
      </c>
      <c r="AF2897" t="str">
        <f>IF('5G_NR_raw_UE'!ER2897&gt;0,('5G_NR_raw_UE'!ER2897*'5G_NR_raw_UE'!ES2897),"")</f>
        <v/>
      </c>
      <c r="AG2897" t="str">
        <f>IF('5G_NR_raw_UE'!EW2897&gt;0,('5G_NR_raw_UE'!EW2897*'5G_NR_raw_UE'!EX2897),"")</f>
        <v/>
      </c>
      <c r="AH2897" t="str">
        <f>IF('5G_NR_raw_UE'!EY2897&gt;0,('5G_NR_raw_UE'!EY2897*'5G_NR_raw_UE'!EZ2897/1000000),"")</f>
        <v/>
      </c>
    </row>
    <row r="2898" spans="31:34">
      <c r="AE2898">
        <f>IF('5G_NR_raw_UE'!EP2898&gt;0,('5G_NR_raw_UE'!EP2898*'5G_NR_raw_UE'!EQ2898),"")</f>
        <v>21683.050825999999</v>
      </c>
      <c r="AF2898" t="str">
        <f>IF('5G_NR_raw_UE'!ER2898&gt;0,('5G_NR_raw_UE'!ER2898*'5G_NR_raw_UE'!ES2898),"")</f>
        <v/>
      </c>
      <c r="AG2898" t="str">
        <f>IF('5G_NR_raw_UE'!EW2898&gt;0,('5G_NR_raw_UE'!EW2898*'5G_NR_raw_UE'!EX2898),"")</f>
        <v/>
      </c>
      <c r="AH2898" t="str">
        <f>IF('5G_NR_raw_UE'!EY2898&gt;0,('5G_NR_raw_UE'!EY2898*'5G_NR_raw_UE'!EZ2898/1000000),"")</f>
        <v/>
      </c>
    </row>
    <row r="2899" spans="31:34">
      <c r="AE2899">
        <f>IF('5G_NR_raw_UE'!EP2899&gt;0,('5G_NR_raw_UE'!EP2899*'5G_NR_raw_UE'!EQ2899),"")</f>
        <v>21728.948819999998</v>
      </c>
      <c r="AF2899" t="str">
        <f>IF('5G_NR_raw_UE'!ER2899&gt;0,('5G_NR_raw_UE'!ER2899*'5G_NR_raw_UE'!ES2899),"")</f>
        <v/>
      </c>
      <c r="AG2899" t="str">
        <f>IF('5G_NR_raw_UE'!EW2899&gt;0,('5G_NR_raw_UE'!EW2899*'5G_NR_raw_UE'!EX2899),"")</f>
        <v/>
      </c>
      <c r="AH2899" t="str">
        <f>IF('5G_NR_raw_UE'!EY2899&gt;0,('5G_NR_raw_UE'!EY2899*'5G_NR_raw_UE'!EZ2899/1000000),"")</f>
        <v/>
      </c>
    </row>
    <row r="2900" spans="31:34">
      <c r="AE2900">
        <f>IF('5G_NR_raw_UE'!EP2900&gt;0,('5G_NR_raw_UE'!EP2900*'5G_NR_raw_UE'!EQ2900),"")</f>
        <v>20968.349231999997</v>
      </c>
      <c r="AF2900" t="str">
        <f>IF('5G_NR_raw_UE'!ER2900&gt;0,('5G_NR_raw_UE'!ER2900*'5G_NR_raw_UE'!ES2900),"")</f>
        <v/>
      </c>
      <c r="AG2900" t="str">
        <f>IF('5G_NR_raw_UE'!EW2900&gt;0,('5G_NR_raw_UE'!EW2900*'5G_NR_raw_UE'!EX2900),"")</f>
        <v/>
      </c>
      <c r="AH2900" t="str">
        <f>IF('5G_NR_raw_UE'!EY2900&gt;0,('5G_NR_raw_UE'!EY2900*'5G_NR_raw_UE'!EZ2900/1000000),"")</f>
        <v/>
      </c>
    </row>
    <row r="2901" spans="31:34">
      <c r="AE2901">
        <f>IF('5G_NR_raw_UE'!EP2901&gt;0,('5G_NR_raw_UE'!EP2901*'5G_NR_raw_UE'!EQ2901),"")</f>
        <v>21523.305535</v>
      </c>
      <c r="AF2901" t="str">
        <f>IF('5G_NR_raw_UE'!ER2901&gt;0,('5G_NR_raw_UE'!ER2901*'5G_NR_raw_UE'!ES2901),"")</f>
        <v/>
      </c>
      <c r="AG2901" t="str">
        <f>IF('5G_NR_raw_UE'!EW2901&gt;0,('5G_NR_raw_UE'!EW2901*'5G_NR_raw_UE'!EX2901),"")</f>
        <v/>
      </c>
      <c r="AH2901" t="str">
        <f>IF('5G_NR_raw_UE'!EY2901&gt;0,('5G_NR_raw_UE'!EY2901*'5G_NR_raw_UE'!EZ2901/1000000),"")</f>
        <v/>
      </c>
    </row>
    <row r="2902" spans="31:34">
      <c r="AE2902">
        <f>IF('5G_NR_raw_UE'!EP2902&gt;0,('5G_NR_raw_UE'!EP2902*'5G_NR_raw_UE'!EQ2902),"")</f>
        <v>21314.597499999996</v>
      </c>
      <c r="AF2902" t="str">
        <f>IF('5G_NR_raw_UE'!ER2902&gt;0,('5G_NR_raw_UE'!ER2902*'5G_NR_raw_UE'!ES2902),"")</f>
        <v/>
      </c>
      <c r="AG2902" t="str">
        <f>IF('5G_NR_raw_UE'!EW2902&gt;0,('5G_NR_raw_UE'!EW2902*'5G_NR_raw_UE'!EX2902),"")</f>
        <v/>
      </c>
      <c r="AH2902" t="str">
        <f>IF('5G_NR_raw_UE'!EY2902&gt;0,('5G_NR_raw_UE'!EY2902*'5G_NR_raw_UE'!EZ2902/1000000),"")</f>
        <v/>
      </c>
    </row>
    <row r="2903" spans="31:34">
      <c r="AE2903">
        <f>IF('5G_NR_raw_UE'!EP2903&gt;0,('5G_NR_raw_UE'!EP2903*'5G_NR_raw_UE'!EQ2903),"")</f>
        <v>21289.200271999998</v>
      </c>
      <c r="AF2903" t="str">
        <f>IF('5G_NR_raw_UE'!ER2903&gt;0,('5G_NR_raw_UE'!ER2903*'5G_NR_raw_UE'!ES2903),"")</f>
        <v/>
      </c>
      <c r="AG2903" t="str">
        <f>IF('5G_NR_raw_UE'!EW2903&gt;0,('5G_NR_raw_UE'!EW2903*'5G_NR_raw_UE'!EX2903),"")</f>
        <v/>
      </c>
      <c r="AH2903" t="str">
        <f>IF('5G_NR_raw_UE'!EY2903&gt;0,('5G_NR_raw_UE'!EY2903*'5G_NR_raw_UE'!EZ2903/1000000),"")</f>
        <v/>
      </c>
    </row>
    <row r="2904" spans="31:34">
      <c r="AE2904">
        <f>IF('5G_NR_raw_UE'!EP2904&gt;0,('5G_NR_raw_UE'!EP2904*'5G_NR_raw_UE'!EQ2904),"")</f>
        <v>215.02958399999997</v>
      </c>
      <c r="AF2904" t="str">
        <f>IF('5G_NR_raw_UE'!ER2904&gt;0,('5G_NR_raw_UE'!ER2904*'5G_NR_raw_UE'!ES2904),"")</f>
        <v/>
      </c>
      <c r="AG2904" t="str">
        <f>IF('5G_NR_raw_UE'!EW2904&gt;0,('5G_NR_raw_UE'!EW2904*'5G_NR_raw_UE'!EX2904),"")</f>
        <v/>
      </c>
      <c r="AH2904" t="str">
        <f>IF('5G_NR_raw_UE'!EY2904&gt;0,('5G_NR_raw_UE'!EY2904*'5G_NR_raw_UE'!EZ2904/1000000),"")</f>
        <v/>
      </c>
    </row>
    <row r="2905" spans="31:34">
      <c r="AE2905">
        <f>IF('5G_NR_raw_UE'!EP2905&gt;0,('5G_NR_raw_UE'!EP2905*'5G_NR_raw_UE'!EQ2905),"")</f>
        <v>21386.473571999999</v>
      </c>
      <c r="AF2905" t="str">
        <f>IF('5G_NR_raw_UE'!ER2905&gt;0,('5G_NR_raw_UE'!ER2905*'5G_NR_raw_UE'!ES2905),"")</f>
        <v/>
      </c>
      <c r="AG2905" t="str">
        <f>IF('5G_NR_raw_UE'!EW2905&gt;0,('5G_NR_raw_UE'!EW2905*'5G_NR_raw_UE'!EX2905),"")</f>
        <v/>
      </c>
      <c r="AH2905" t="str">
        <f>IF('5G_NR_raw_UE'!EY2905&gt;0,('5G_NR_raw_UE'!EY2905*'5G_NR_raw_UE'!EZ2905/1000000),"")</f>
        <v/>
      </c>
    </row>
    <row r="2906" spans="31:34">
      <c r="AE2906">
        <f>IF('5G_NR_raw_UE'!EP2906&gt;0,('5G_NR_raw_UE'!EP2906*'5G_NR_raw_UE'!EQ2906),"")</f>
        <v>21540.593591999997</v>
      </c>
      <c r="AF2906" t="str">
        <f>IF('5G_NR_raw_UE'!ER2906&gt;0,('5G_NR_raw_UE'!ER2906*'5G_NR_raw_UE'!ES2906),"")</f>
        <v/>
      </c>
      <c r="AG2906" t="str">
        <f>IF('5G_NR_raw_UE'!EW2906&gt;0,('5G_NR_raw_UE'!EW2906*'5G_NR_raw_UE'!EX2906),"")</f>
        <v/>
      </c>
      <c r="AH2906" t="str">
        <f>IF('5G_NR_raw_UE'!EY2906&gt;0,('5G_NR_raw_UE'!EY2906*'5G_NR_raw_UE'!EZ2906/1000000),"")</f>
        <v/>
      </c>
    </row>
    <row r="2907" spans="31:34">
      <c r="AE2907">
        <f>IF('5G_NR_raw_UE'!EP2907&gt;0,('5G_NR_raw_UE'!EP2907*'5G_NR_raw_UE'!EQ2907),"")</f>
        <v>21260.342453000001</v>
      </c>
      <c r="AF2907" t="str">
        <f>IF('5G_NR_raw_UE'!ER2907&gt;0,('5G_NR_raw_UE'!ER2907*'5G_NR_raw_UE'!ES2907),"")</f>
        <v/>
      </c>
      <c r="AG2907" t="str">
        <f>IF('5G_NR_raw_UE'!EW2907&gt;0,('5G_NR_raw_UE'!EW2907*'5G_NR_raw_UE'!EX2907),"")</f>
        <v/>
      </c>
      <c r="AH2907" t="str">
        <f>IF('5G_NR_raw_UE'!EY2907&gt;0,('5G_NR_raw_UE'!EY2907*'5G_NR_raw_UE'!EZ2907/1000000),"")</f>
        <v/>
      </c>
    </row>
    <row r="2908" spans="31:34">
      <c r="AE2908">
        <f>IF('5G_NR_raw_UE'!EP2908&gt;0,('5G_NR_raw_UE'!EP2908*'5G_NR_raw_UE'!EQ2908),"")</f>
        <v>21622.612774999998</v>
      </c>
      <c r="AF2908" t="str">
        <f>IF('5G_NR_raw_UE'!ER2908&gt;0,('5G_NR_raw_UE'!ER2908*'5G_NR_raw_UE'!ES2908),"")</f>
        <v/>
      </c>
      <c r="AG2908" t="str">
        <f>IF('5G_NR_raw_UE'!EW2908&gt;0,('5G_NR_raw_UE'!EW2908*'5G_NR_raw_UE'!EX2908),"")</f>
        <v/>
      </c>
      <c r="AH2908" t="str">
        <f>IF('5G_NR_raw_UE'!EY2908&gt;0,('5G_NR_raw_UE'!EY2908*'5G_NR_raw_UE'!EZ2908/1000000),"")</f>
        <v/>
      </c>
    </row>
    <row r="2909" spans="31:34">
      <c r="AE2909">
        <f>IF('5G_NR_raw_UE'!EP2909&gt;0,('5G_NR_raw_UE'!EP2909*'5G_NR_raw_UE'!EQ2909),"")</f>
        <v>21335.531135999998</v>
      </c>
      <c r="AF2909" t="str">
        <f>IF('5G_NR_raw_UE'!ER2909&gt;0,('5G_NR_raw_UE'!ER2909*'5G_NR_raw_UE'!ES2909),"")</f>
        <v/>
      </c>
      <c r="AG2909" t="str">
        <f>IF('5G_NR_raw_UE'!EW2909&gt;0,('5G_NR_raw_UE'!EW2909*'5G_NR_raw_UE'!EX2909),"")</f>
        <v/>
      </c>
      <c r="AH2909" t="str">
        <f>IF('5G_NR_raw_UE'!EY2909&gt;0,('5G_NR_raw_UE'!EY2909*'5G_NR_raw_UE'!EZ2909/1000000),"")</f>
        <v/>
      </c>
    </row>
    <row r="2910" spans="31:34">
      <c r="AE2910">
        <f>IF('5G_NR_raw_UE'!EP2910&gt;0,('5G_NR_raw_UE'!EP2910*'5G_NR_raw_UE'!EQ2910),"")</f>
        <v>2189.4985630000001</v>
      </c>
      <c r="AF2910" t="str">
        <f>IF('5G_NR_raw_UE'!ER2910&gt;0,('5G_NR_raw_UE'!ER2910*'5G_NR_raw_UE'!ES2910),"")</f>
        <v/>
      </c>
      <c r="AG2910" t="str">
        <f>IF('5G_NR_raw_UE'!EW2910&gt;0,('5G_NR_raw_UE'!EW2910*'5G_NR_raw_UE'!EX2910),"")</f>
        <v/>
      </c>
      <c r="AH2910" t="str">
        <f>IF('5G_NR_raw_UE'!EY2910&gt;0,('5G_NR_raw_UE'!EY2910*'5G_NR_raw_UE'!EZ2910/1000000),"")</f>
        <v/>
      </c>
    </row>
    <row r="2911" spans="31:34">
      <c r="AE2911">
        <f>IF('5G_NR_raw_UE'!EP2911&gt;0,('5G_NR_raw_UE'!EP2911*'5G_NR_raw_UE'!EQ2911),"")</f>
        <v>21435.126499999998</v>
      </c>
      <c r="AF2911" t="str">
        <f>IF('5G_NR_raw_UE'!ER2911&gt;0,('5G_NR_raw_UE'!ER2911*'5G_NR_raw_UE'!ES2911),"")</f>
        <v/>
      </c>
      <c r="AG2911" t="str">
        <f>IF('5G_NR_raw_UE'!EW2911&gt;0,('5G_NR_raw_UE'!EW2911*'5G_NR_raw_UE'!EX2911),"")</f>
        <v/>
      </c>
      <c r="AH2911" t="str">
        <f>IF('5G_NR_raw_UE'!EY2911&gt;0,('5G_NR_raw_UE'!EY2911*'5G_NR_raw_UE'!EZ2911/1000000),"")</f>
        <v/>
      </c>
    </row>
    <row r="2912" spans="31:34">
      <c r="AE2912">
        <f>IF('5G_NR_raw_UE'!EP2912&gt;0,('5G_NR_raw_UE'!EP2912*'5G_NR_raw_UE'!EQ2912),"")</f>
        <v>21231.443969999997</v>
      </c>
      <c r="AF2912" t="str">
        <f>IF('5G_NR_raw_UE'!ER2912&gt;0,('5G_NR_raw_UE'!ER2912*'5G_NR_raw_UE'!ES2912),"")</f>
        <v/>
      </c>
      <c r="AG2912" t="str">
        <f>IF('5G_NR_raw_UE'!EW2912&gt;0,('5G_NR_raw_UE'!EW2912*'5G_NR_raw_UE'!EX2912),"")</f>
        <v/>
      </c>
      <c r="AH2912" t="str">
        <f>IF('5G_NR_raw_UE'!EY2912&gt;0,('5G_NR_raw_UE'!EY2912*'5G_NR_raw_UE'!EZ2912/1000000),"")</f>
        <v/>
      </c>
    </row>
    <row r="2913" spans="31:34">
      <c r="AE2913">
        <f>IF('5G_NR_raw_UE'!EP2913&gt;0,('5G_NR_raw_UE'!EP2913*'5G_NR_raw_UE'!EQ2913),"")</f>
        <v>21622.874616000001</v>
      </c>
      <c r="AF2913" t="str">
        <f>IF('5G_NR_raw_UE'!ER2913&gt;0,('5G_NR_raw_UE'!ER2913*'5G_NR_raw_UE'!ES2913),"")</f>
        <v/>
      </c>
      <c r="AG2913" t="str">
        <f>IF('5G_NR_raw_UE'!EW2913&gt;0,('5G_NR_raw_UE'!EW2913*'5G_NR_raw_UE'!EX2913),"")</f>
        <v/>
      </c>
      <c r="AH2913" t="str">
        <f>IF('5G_NR_raw_UE'!EY2913&gt;0,('5G_NR_raw_UE'!EY2913*'5G_NR_raw_UE'!EZ2913/1000000),"")</f>
        <v/>
      </c>
    </row>
    <row r="2914" spans="31:34">
      <c r="AE2914">
        <f>IF('5G_NR_raw_UE'!EP2914&gt;0,('5G_NR_raw_UE'!EP2914*'5G_NR_raw_UE'!EQ2914),"")</f>
        <v>21964.530175</v>
      </c>
      <c r="AF2914" t="str">
        <f>IF('5G_NR_raw_UE'!ER2914&gt;0,('5G_NR_raw_UE'!ER2914*'5G_NR_raw_UE'!ES2914),"")</f>
        <v/>
      </c>
      <c r="AG2914" t="str">
        <f>IF('5G_NR_raw_UE'!EW2914&gt;0,('5G_NR_raw_UE'!EW2914*'5G_NR_raw_UE'!EX2914),"")</f>
        <v/>
      </c>
      <c r="AH2914" t="str">
        <f>IF('5G_NR_raw_UE'!EY2914&gt;0,('5G_NR_raw_UE'!EY2914*'5G_NR_raw_UE'!EZ2914/1000000),"")</f>
        <v/>
      </c>
    </row>
    <row r="2915" spans="31:34">
      <c r="AE2915">
        <f>IF('5G_NR_raw_UE'!EP2915&gt;0,('5G_NR_raw_UE'!EP2915*'5G_NR_raw_UE'!EQ2915),"")</f>
        <v>2166.0779539999999</v>
      </c>
      <c r="AF2915" t="str">
        <f>IF('5G_NR_raw_UE'!ER2915&gt;0,('5G_NR_raw_UE'!ER2915*'5G_NR_raw_UE'!ES2915),"")</f>
        <v/>
      </c>
      <c r="AG2915" t="str">
        <f>IF('5G_NR_raw_UE'!EW2915&gt;0,('5G_NR_raw_UE'!EW2915*'5G_NR_raw_UE'!EX2915),"")</f>
        <v/>
      </c>
      <c r="AH2915" t="str">
        <f>IF('5G_NR_raw_UE'!EY2915&gt;0,('5G_NR_raw_UE'!EY2915*'5G_NR_raw_UE'!EZ2915/1000000),"")</f>
        <v/>
      </c>
    </row>
    <row r="2916" spans="31:34">
      <c r="AE2916">
        <f>IF('5G_NR_raw_UE'!EP2916&gt;0,('5G_NR_raw_UE'!EP2916*'5G_NR_raw_UE'!EQ2916),"")</f>
        <v>22006.009066999999</v>
      </c>
      <c r="AF2916" t="str">
        <f>IF('5G_NR_raw_UE'!ER2916&gt;0,('5G_NR_raw_UE'!ER2916*'5G_NR_raw_UE'!ES2916),"")</f>
        <v/>
      </c>
      <c r="AG2916" t="str">
        <f>IF('5G_NR_raw_UE'!EW2916&gt;0,('5G_NR_raw_UE'!EW2916*'5G_NR_raw_UE'!EX2916),"")</f>
        <v/>
      </c>
      <c r="AH2916" t="str">
        <f>IF('5G_NR_raw_UE'!EY2916&gt;0,('5G_NR_raw_UE'!EY2916*'5G_NR_raw_UE'!EZ2916/1000000),"")</f>
        <v/>
      </c>
    </row>
    <row r="2917" spans="31:34">
      <c r="AE2917">
        <f>IF('5G_NR_raw_UE'!EP2917&gt;0,('5G_NR_raw_UE'!EP2917*'5G_NR_raw_UE'!EQ2917),"")</f>
        <v>21580.176704999998</v>
      </c>
      <c r="AF2917" t="str">
        <f>IF('5G_NR_raw_UE'!ER2917&gt;0,('5G_NR_raw_UE'!ER2917*'5G_NR_raw_UE'!ES2917),"")</f>
        <v/>
      </c>
      <c r="AG2917" t="str">
        <f>IF('5G_NR_raw_UE'!EW2917&gt;0,('5G_NR_raw_UE'!EW2917*'5G_NR_raw_UE'!EX2917),"")</f>
        <v/>
      </c>
      <c r="AH2917" t="str">
        <f>IF('5G_NR_raw_UE'!EY2917&gt;0,('5G_NR_raw_UE'!EY2917*'5G_NR_raw_UE'!EZ2917/1000000),"")</f>
        <v/>
      </c>
    </row>
    <row r="2918" spans="31:34">
      <c r="AE2918">
        <f>IF('5G_NR_raw_UE'!EP2918&gt;0,('5G_NR_raw_UE'!EP2918*'5G_NR_raw_UE'!EQ2918),"")</f>
        <v>21797.833837999999</v>
      </c>
      <c r="AF2918" t="str">
        <f>IF('5G_NR_raw_UE'!ER2918&gt;0,('5G_NR_raw_UE'!ER2918*'5G_NR_raw_UE'!ES2918),"")</f>
        <v/>
      </c>
      <c r="AG2918" t="str">
        <f>IF('5G_NR_raw_UE'!EW2918&gt;0,('5G_NR_raw_UE'!EW2918*'5G_NR_raw_UE'!EX2918),"")</f>
        <v/>
      </c>
      <c r="AH2918" t="str">
        <f>IF('5G_NR_raw_UE'!EY2918&gt;0,('5G_NR_raw_UE'!EY2918*'5G_NR_raw_UE'!EZ2918/1000000),"")</f>
        <v/>
      </c>
    </row>
    <row r="2919" spans="31:34">
      <c r="AE2919">
        <f>IF('5G_NR_raw_UE'!EP2919&gt;0,('5G_NR_raw_UE'!EP2919*'5G_NR_raw_UE'!EQ2919),"")</f>
        <v>21584.418671999996</v>
      </c>
      <c r="AF2919" t="str">
        <f>IF('5G_NR_raw_UE'!ER2919&gt;0,('5G_NR_raw_UE'!ER2919*'5G_NR_raw_UE'!ES2919),"")</f>
        <v/>
      </c>
      <c r="AG2919" t="str">
        <f>IF('5G_NR_raw_UE'!EW2919&gt;0,('5G_NR_raw_UE'!EW2919*'5G_NR_raw_UE'!EX2919),"")</f>
        <v/>
      </c>
      <c r="AH2919" t="str">
        <f>IF('5G_NR_raw_UE'!EY2919&gt;0,('5G_NR_raw_UE'!EY2919*'5G_NR_raw_UE'!EZ2919/1000000),"")</f>
        <v/>
      </c>
    </row>
    <row r="2920" spans="31:34">
      <c r="AE2920">
        <f>IF('5G_NR_raw_UE'!EP2920&gt;0,('5G_NR_raw_UE'!EP2920*'5G_NR_raw_UE'!EQ2920),"")</f>
        <v>21588.089999999997</v>
      </c>
      <c r="AF2920" t="str">
        <f>IF('5G_NR_raw_UE'!ER2920&gt;0,('5G_NR_raw_UE'!ER2920*'5G_NR_raw_UE'!ES2920),"")</f>
        <v/>
      </c>
      <c r="AG2920" t="str">
        <f>IF('5G_NR_raw_UE'!EW2920&gt;0,('5G_NR_raw_UE'!EW2920*'5G_NR_raw_UE'!EX2920),"")</f>
        <v/>
      </c>
      <c r="AH2920" t="str">
        <f>IF('5G_NR_raw_UE'!EY2920&gt;0,('5G_NR_raw_UE'!EY2920*'5G_NR_raw_UE'!EZ2920/1000000),"")</f>
        <v/>
      </c>
    </row>
    <row r="2921" spans="31:34">
      <c r="AE2921">
        <f>IF('5G_NR_raw_UE'!EP2921&gt;0,('5G_NR_raw_UE'!EP2921*'5G_NR_raw_UE'!EQ2921),"")</f>
        <v>21719.166335999998</v>
      </c>
      <c r="AF2921" t="str">
        <f>IF('5G_NR_raw_UE'!ER2921&gt;0,('5G_NR_raw_UE'!ER2921*'5G_NR_raw_UE'!ES2921),"")</f>
        <v/>
      </c>
      <c r="AG2921" t="str">
        <f>IF('5G_NR_raw_UE'!EW2921&gt;0,('5G_NR_raw_UE'!EW2921*'5G_NR_raw_UE'!EX2921),"")</f>
        <v/>
      </c>
      <c r="AH2921" t="str">
        <f>IF('5G_NR_raw_UE'!EY2921&gt;0,('5G_NR_raw_UE'!EY2921*'5G_NR_raw_UE'!EZ2921/1000000),"")</f>
        <v/>
      </c>
    </row>
    <row r="2922" spans="31:34">
      <c r="AE2922">
        <f>IF('5G_NR_raw_UE'!EP2922&gt;0,('5G_NR_raw_UE'!EP2922*'5G_NR_raw_UE'!EQ2922),"")</f>
        <v>21390.274784000001</v>
      </c>
      <c r="AF2922" t="str">
        <f>IF('5G_NR_raw_UE'!ER2922&gt;0,('5G_NR_raw_UE'!ER2922*'5G_NR_raw_UE'!ES2922),"")</f>
        <v/>
      </c>
      <c r="AG2922" t="str">
        <f>IF('5G_NR_raw_UE'!EW2922&gt;0,('5G_NR_raw_UE'!EW2922*'5G_NR_raw_UE'!EX2922),"")</f>
        <v/>
      </c>
      <c r="AH2922" t="str">
        <f>IF('5G_NR_raw_UE'!EY2922&gt;0,('5G_NR_raw_UE'!EY2922*'5G_NR_raw_UE'!EZ2922/1000000),"")</f>
        <v/>
      </c>
    </row>
    <row r="2923" spans="31:34">
      <c r="AE2923">
        <f>IF('5G_NR_raw_UE'!EP2923&gt;0,('5G_NR_raw_UE'!EP2923*'5G_NR_raw_UE'!EQ2923),"")</f>
        <v>21583.838999999996</v>
      </c>
      <c r="AF2923" t="str">
        <f>IF('5G_NR_raw_UE'!ER2923&gt;0,('5G_NR_raw_UE'!ER2923*'5G_NR_raw_UE'!ES2923),"")</f>
        <v/>
      </c>
      <c r="AG2923" t="str">
        <f>IF('5G_NR_raw_UE'!EW2923&gt;0,('5G_NR_raw_UE'!EW2923*'5G_NR_raw_UE'!EX2923),"")</f>
        <v/>
      </c>
      <c r="AH2923" t="str">
        <f>IF('5G_NR_raw_UE'!EY2923&gt;0,('5G_NR_raw_UE'!EY2923*'5G_NR_raw_UE'!EZ2923/1000000),"")</f>
        <v/>
      </c>
    </row>
    <row r="2924" spans="31:34">
      <c r="AE2924">
        <f>IF('5G_NR_raw_UE'!EP2924&gt;0,('5G_NR_raw_UE'!EP2924*'5G_NR_raw_UE'!EQ2924),"")</f>
        <v>21888.271938000002</v>
      </c>
      <c r="AF2924" t="str">
        <f>IF('5G_NR_raw_UE'!ER2924&gt;0,('5G_NR_raw_UE'!ER2924*'5G_NR_raw_UE'!ES2924),"")</f>
        <v/>
      </c>
      <c r="AG2924" t="str">
        <f>IF('5G_NR_raw_UE'!EW2924&gt;0,('5G_NR_raw_UE'!EW2924*'5G_NR_raw_UE'!EX2924),"")</f>
        <v/>
      </c>
      <c r="AH2924" t="str">
        <f>IF('5G_NR_raw_UE'!EY2924&gt;0,('5G_NR_raw_UE'!EY2924*'5G_NR_raw_UE'!EZ2924/1000000),"")</f>
        <v/>
      </c>
    </row>
    <row r="2925" spans="31:34">
      <c r="AE2925">
        <f>IF('5G_NR_raw_UE'!EP2925&gt;0,('5G_NR_raw_UE'!EP2925*'5G_NR_raw_UE'!EQ2925),"")</f>
        <v>21845.497519999997</v>
      </c>
      <c r="AF2925" t="str">
        <f>IF('5G_NR_raw_UE'!ER2925&gt;0,('5G_NR_raw_UE'!ER2925*'5G_NR_raw_UE'!ES2925),"")</f>
        <v/>
      </c>
      <c r="AG2925" t="str">
        <f>IF('5G_NR_raw_UE'!EW2925&gt;0,('5G_NR_raw_UE'!EW2925*'5G_NR_raw_UE'!EX2925),"")</f>
        <v/>
      </c>
      <c r="AH2925" t="str">
        <f>IF('5G_NR_raw_UE'!EY2925&gt;0,('5G_NR_raw_UE'!EY2925*'5G_NR_raw_UE'!EZ2925/1000000),"")</f>
        <v/>
      </c>
    </row>
    <row r="2926" spans="31:34">
      <c r="AE2926">
        <f>IF('5G_NR_raw_UE'!EP2926&gt;0,('5G_NR_raw_UE'!EP2926*'5G_NR_raw_UE'!EQ2926),"")</f>
        <v>21770.145432000001</v>
      </c>
      <c r="AF2926" t="str">
        <f>IF('5G_NR_raw_UE'!ER2926&gt;0,('5G_NR_raw_UE'!ER2926*'5G_NR_raw_UE'!ES2926),"")</f>
        <v/>
      </c>
      <c r="AG2926" t="str">
        <f>IF('5G_NR_raw_UE'!EW2926&gt;0,('5G_NR_raw_UE'!EW2926*'5G_NR_raw_UE'!EX2926),"")</f>
        <v/>
      </c>
      <c r="AH2926" t="str">
        <f>IF('5G_NR_raw_UE'!EY2926&gt;0,('5G_NR_raw_UE'!EY2926*'5G_NR_raw_UE'!EZ2926/1000000),"")</f>
        <v/>
      </c>
    </row>
    <row r="2927" spans="31:34">
      <c r="AE2927">
        <f>IF('5G_NR_raw_UE'!EP2927&gt;0,('5G_NR_raw_UE'!EP2927*'5G_NR_raw_UE'!EQ2927),"")</f>
        <v>21727.750468999999</v>
      </c>
      <c r="AF2927" t="str">
        <f>IF('5G_NR_raw_UE'!ER2927&gt;0,('5G_NR_raw_UE'!ER2927*'5G_NR_raw_UE'!ES2927),"")</f>
        <v/>
      </c>
      <c r="AG2927" t="str">
        <f>IF('5G_NR_raw_UE'!EW2927&gt;0,('5G_NR_raw_UE'!EW2927*'5G_NR_raw_UE'!EX2927),"")</f>
        <v/>
      </c>
      <c r="AH2927" t="str">
        <f>IF('5G_NR_raw_UE'!EY2927&gt;0,('5G_NR_raw_UE'!EY2927*'5G_NR_raw_UE'!EZ2927/1000000),"")</f>
        <v/>
      </c>
    </row>
    <row r="2928" spans="31:34">
      <c r="AE2928">
        <f>IF('5G_NR_raw_UE'!EP2928&gt;0,('5G_NR_raw_UE'!EP2928*'5G_NR_raw_UE'!EQ2928),"")</f>
        <v>21479.886736</v>
      </c>
      <c r="AF2928" t="str">
        <f>IF('5G_NR_raw_UE'!ER2928&gt;0,('5G_NR_raw_UE'!ER2928*'5G_NR_raw_UE'!ES2928),"")</f>
        <v/>
      </c>
      <c r="AG2928" t="str">
        <f>IF('5G_NR_raw_UE'!EW2928&gt;0,('5G_NR_raw_UE'!EW2928*'5G_NR_raw_UE'!EX2928),"")</f>
        <v/>
      </c>
      <c r="AH2928" t="str">
        <f>IF('5G_NR_raw_UE'!EY2928&gt;0,('5G_NR_raw_UE'!EY2928*'5G_NR_raw_UE'!EZ2928/1000000),"")</f>
        <v/>
      </c>
    </row>
    <row r="2929" spans="31:34">
      <c r="AE2929">
        <f>IF('5G_NR_raw_UE'!EP2929&gt;0,('5G_NR_raw_UE'!EP2929*'5G_NR_raw_UE'!EQ2929),"")</f>
        <v>21786.027983999997</v>
      </c>
      <c r="AF2929" t="str">
        <f>IF('5G_NR_raw_UE'!ER2929&gt;0,('5G_NR_raw_UE'!ER2929*'5G_NR_raw_UE'!ES2929),"")</f>
        <v/>
      </c>
      <c r="AG2929" t="str">
        <f>IF('5G_NR_raw_UE'!EW2929&gt;0,('5G_NR_raw_UE'!EW2929*'5G_NR_raw_UE'!EX2929),"")</f>
        <v/>
      </c>
      <c r="AH2929" t="str">
        <f>IF('5G_NR_raw_UE'!EY2929&gt;0,('5G_NR_raw_UE'!EY2929*'5G_NR_raw_UE'!EZ2929/1000000),"")</f>
        <v/>
      </c>
    </row>
    <row r="2930" spans="31:34">
      <c r="AE2930">
        <f>IF('5G_NR_raw_UE'!EP2930&gt;0,('5G_NR_raw_UE'!EP2930*'5G_NR_raw_UE'!EQ2930),"")</f>
        <v>21830.188480000001</v>
      </c>
      <c r="AF2930" t="str">
        <f>IF('5G_NR_raw_UE'!ER2930&gt;0,('5G_NR_raw_UE'!ER2930*'5G_NR_raw_UE'!ES2930),"")</f>
        <v/>
      </c>
      <c r="AG2930" t="str">
        <f>IF('5G_NR_raw_UE'!EW2930&gt;0,('5G_NR_raw_UE'!EW2930*'5G_NR_raw_UE'!EX2930),"")</f>
        <v/>
      </c>
      <c r="AH2930" t="str">
        <f>IF('5G_NR_raw_UE'!EY2930&gt;0,('5G_NR_raw_UE'!EY2930*'5G_NR_raw_UE'!EZ2930/1000000),"")</f>
        <v/>
      </c>
    </row>
    <row r="2931" spans="31:34">
      <c r="AE2931">
        <f>IF('5G_NR_raw_UE'!EP2931&gt;0,('5G_NR_raw_UE'!EP2931*'5G_NR_raw_UE'!EQ2931),"")</f>
        <v>21751.852719999999</v>
      </c>
      <c r="AF2931" t="str">
        <f>IF('5G_NR_raw_UE'!ER2931&gt;0,('5G_NR_raw_UE'!ER2931*'5G_NR_raw_UE'!ES2931),"")</f>
        <v/>
      </c>
      <c r="AG2931" t="str">
        <f>IF('5G_NR_raw_UE'!EW2931&gt;0,('5G_NR_raw_UE'!EW2931*'5G_NR_raw_UE'!EX2931),"")</f>
        <v/>
      </c>
      <c r="AH2931" t="str">
        <f>IF('5G_NR_raw_UE'!EY2931&gt;0,('5G_NR_raw_UE'!EY2931*'5G_NR_raw_UE'!EZ2931/1000000),"")</f>
        <v/>
      </c>
    </row>
    <row r="2932" spans="31:34">
      <c r="AE2932">
        <f>IF('5G_NR_raw_UE'!EP2932&gt;0,('5G_NR_raw_UE'!EP2932*'5G_NR_raw_UE'!EQ2932),"")</f>
        <v>21332.41073</v>
      </c>
      <c r="AF2932" t="str">
        <f>IF('5G_NR_raw_UE'!ER2932&gt;0,('5G_NR_raw_UE'!ER2932*'5G_NR_raw_UE'!ES2932),"")</f>
        <v/>
      </c>
      <c r="AG2932" t="str">
        <f>IF('5G_NR_raw_UE'!EW2932&gt;0,('5G_NR_raw_UE'!EW2932*'5G_NR_raw_UE'!EX2932),"")</f>
        <v/>
      </c>
      <c r="AH2932" t="str">
        <f>IF('5G_NR_raw_UE'!EY2932&gt;0,('5G_NR_raw_UE'!EY2932*'5G_NR_raw_UE'!EZ2932/1000000),"")</f>
        <v/>
      </c>
    </row>
    <row r="2933" spans="31:34">
      <c r="AE2933">
        <f>IF('5G_NR_raw_UE'!EP2933&gt;0,('5G_NR_raw_UE'!EP2933*'5G_NR_raw_UE'!EQ2933),"")</f>
        <v>21768.445684000002</v>
      </c>
      <c r="AF2933" t="str">
        <f>IF('5G_NR_raw_UE'!ER2933&gt;0,('5G_NR_raw_UE'!ER2933*'5G_NR_raw_UE'!ES2933),"")</f>
        <v/>
      </c>
      <c r="AG2933" t="str">
        <f>IF('5G_NR_raw_UE'!EW2933&gt;0,('5G_NR_raw_UE'!EW2933*'5G_NR_raw_UE'!EX2933),"")</f>
        <v/>
      </c>
      <c r="AH2933" t="str">
        <f>IF('5G_NR_raw_UE'!EY2933&gt;0,('5G_NR_raw_UE'!EY2933*'5G_NR_raw_UE'!EZ2933/1000000),"")</f>
        <v/>
      </c>
    </row>
    <row r="2934" spans="31:34">
      <c r="AE2934">
        <f>IF('5G_NR_raw_UE'!EP2934&gt;0,('5G_NR_raw_UE'!EP2934*'5G_NR_raw_UE'!EQ2934),"")</f>
        <v>21595.821799999998</v>
      </c>
      <c r="AF2934" t="str">
        <f>IF('5G_NR_raw_UE'!ER2934&gt;0,('5G_NR_raw_UE'!ER2934*'5G_NR_raw_UE'!ES2934),"")</f>
        <v/>
      </c>
      <c r="AG2934" t="str">
        <f>IF('5G_NR_raw_UE'!EW2934&gt;0,('5G_NR_raw_UE'!EW2934*'5G_NR_raw_UE'!EX2934),"")</f>
        <v/>
      </c>
      <c r="AH2934" t="str">
        <f>IF('5G_NR_raw_UE'!EY2934&gt;0,('5G_NR_raw_UE'!EY2934*'5G_NR_raw_UE'!EZ2934/1000000),"")</f>
        <v/>
      </c>
    </row>
    <row r="2935" spans="31:34">
      <c r="AE2935">
        <f>IF('5G_NR_raw_UE'!EP2935&gt;0,('5G_NR_raw_UE'!EP2935*'5G_NR_raw_UE'!EQ2935),"")</f>
        <v>22072.523579999997</v>
      </c>
      <c r="AF2935" t="str">
        <f>IF('5G_NR_raw_UE'!ER2935&gt;0,('5G_NR_raw_UE'!ER2935*'5G_NR_raw_UE'!ES2935),"")</f>
        <v/>
      </c>
      <c r="AG2935" t="str">
        <f>IF('5G_NR_raw_UE'!EW2935&gt;0,('5G_NR_raw_UE'!EW2935*'5G_NR_raw_UE'!EX2935),"")</f>
        <v/>
      </c>
      <c r="AH2935" t="str">
        <f>IF('5G_NR_raw_UE'!EY2935&gt;0,('5G_NR_raw_UE'!EY2935*'5G_NR_raw_UE'!EZ2935/1000000),"")</f>
        <v/>
      </c>
    </row>
    <row r="2936" spans="31:34">
      <c r="AE2936">
        <f>IF('5G_NR_raw_UE'!EP2936&gt;0,('5G_NR_raw_UE'!EP2936*'5G_NR_raw_UE'!EQ2936),"")</f>
        <v>21774.252316000002</v>
      </c>
      <c r="AF2936" t="str">
        <f>IF('5G_NR_raw_UE'!ER2936&gt;0,('5G_NR_raw_UE'!ER2936*'5G_NR_raw_UE'!ES2936),"")</f>
        <v/>
      </c>
      <c r="AG2936" t="str">
        <f>IF('5G_NR_raw_UE'!EW2936&gt;0,('5G_NR_raw_UE'!EW2936*'5G_NR_raw_UE'!EX2936),"")</f>
        <v/>
      </c>
      <c r="AH2936" t="str">
        <f>IF('5G_NR_raw_UE'!EY2936&gt;0,('5G_NR_raw_UE'!EY2936*'5G_NR_raw_UE'!EZ2936/1000000),"")</f>
        <v/>
      </c>
    </row>
    <row r="2937" spans="31:34">
      <c r="AE2937">
        <f>IF('5G_NR_raw_UE'!EP2937&gt;0,('5G_NR_raw_UE'!EP2937*'5G_NR_raw_UE'!EQ2937),"")</f>
        <v>21865.162254999999</v>
      </c>
      <c r="AF2937" t="str">
        <f>IF('5G_NR_raw_UE'!ER2937&gt;0,('5G_NR_raw_UE'!ER2937*'5G_NR_raw_UE'!ES2937),"")</f>
        <v/>
      </c>
      <c r="AG2937" t="str">
        <f>IF('5G_NR_raw_UE'!EW2937&gt;0,('5G_NR_raw_UE'!EW2937*'5G_NR_raw_UE'!EX2937),"")</f>
        <v/>
      </c>
      <c r="AH2937" t="str">
        <f>IF('5G_NR_raw_UE'!EY2937&gt;0,('5G_NR_raw_UE'!EY2937*'5G_NR_raw_UE'!EZ2937/1000000),"")</f>
        <v/>
      </c>
    </row>
    <row r="2938" spans="31:34">
      <c r="AE2938">
        <f>IF('5G_NR_raw_UE'!EP2938&gt;0,('5G_NR_raw_UE'!EP2938*'5G_NR_raw_UE'!EQ2938),"")</f>
        <v>21768.623583999997</v>
      </c>
      <c r="AF2938" t="str">
        <f>IF('5G_NR_raw_UE'!ER2938&gt;0,('5G_NR_raw_UE'!ER2938*'5G_NR_raw_UE'!ES2938),"")</f>
        <v/>
      </c>
      <c r="AG2938" t="str">
        <f>IF('5G_NR_raw_UE'!EW2938&gt;0,('5G_NR_raw_UE'!EW2938*'5G_NR_raw_UE'!EX2938),"")</f>
        <v/>
      </c>
      <c r="AH2938" t="str">
        <f>IF('5G_NR_raw_UE'!EY2938&gt;0,('5G_NR_raw_UE'!EY2938*'5G_NR_raw_UE'!EZ2938/1000000),"")</f>
        <v/>
      </c>
    </row>
    <row r="2939" spans="31:34">
      <c r="AE2939">
        <f>IF('5G_NR_raw_UE'!EP2939&gt;0,('5G_NR_raw_UE'!EP2939*'5G_NR_raw_UE'!EQ2939),"")</f>
        <v>2169.3354999999997</v>
      </c>
      <c r="AF2939" t="str">
        <f>IF('5G_NR_raw_UE'!ER2939&gt;0,('5G_NR_raw_UE'!ER2939*'5G_NR_raw_UE'!ES2939),"")</f>
        <v/>
      </c>
      <c r="AG2939" t="str">
        <f>IF('5G_NR_raw_UE'!EW2939&gt;0,('5G_NR_raw_UE'!EW2939*'5G_NR_raw_UE'!EX2939),"")</f>
        <v/>
      </c>
      <c r="AH2939" t="str">
        <f>IF('5G_NR_raw_UE'!EY2939&gt;0,('5G_NR_raw_UE'!EY2939*'5G_NR_raw_UE'!EZ2939/1000000),"")</f>
        <v/>
      </c>
    </row>
    <row r="2940" spans="31:34">
      <c r="AE2940">
        <f>IF('5G_NR_raw_UE'!EP2940&gt;0,('5G_NR_raw_UE'!EP2940*'5G_NR_raw_UE'!EQ2940),"")</f>
        <v>2230.1611899999998</v>
      </c>
      <c r="AF2940" t="str">
        <f>IF('5G_NR_raw_UE'!ER2940&gt;0,('5G_NR_raw_UE'!ER2940*'5G_NR_raw_UE'!ES2940),"")</f>
        <v/>
      </c>
      <c r="AG2940" t="str">
        <f>IF('5G_NR_raw_UE'!EW2940&gt;0,('5G_NR_raw_UE'!EW2940*'5G_NR_raw_UE'!EX2940),"")</f>
        <v/>
      </c>
      <c r="AH2940" t="str">
        <f>IF('5G_NR_raw_UE'!EY2940&gt;0,('5G_NR_raw_UE'!EY2940*'5G_NR_raw_UE'!EZ2940/1000000),"")</f>
        <v/>
      </c>
    </row>
    <row r="2941" spans="31:34">
      <c r="AE2941">
        <f>IF('5G_NR_raw_UE'!EP2941&gt;0,('5G_NR_raw_UE'!EP2941*'5G_NR_raw_UE'!EQ2941),"")</f>
        <v>21739.335888000001</v>
      </c>
      <c r="AF2941" t="str">
        <f>IF('5G_NR_raw_UE'!ER2941&gt;0,('5G_NR_raw_UE'!ER2941*'5G_NR_raw_UE'!ES2941),"")</f>
        <v/>
      </c>
      <c r="AG2941" t="str">
        <f>IF('5G_NR_raw_UE'!EW2941&gt;0,('5G_NR_raw_UE'!EW2941*'5G_NR_raw_UE'!EX2941),"")</f>
        <v/>
      </c>
      <c r="AH2941" t="str">
        <f>IF('5G_NR_raw_UE'!EY2941&gt;0,('5G_NR_raw_UE'!EY2941*'5G_NR_raw_UE'!EZ2941/1000000),"")</f>
        <v/>
      </c>
    </row>
    <row r="2942" spans="31:34">
      <c r="AE2942">
        <f>IF('5G_NR_raw_UE'!EP2942&gt;0,('5G_NR_raw_UE'!EP2942*'5G_NR_raw_UE'!EQ2942),"")</f>
        <v>2169.933</v>
      </c>
      <c r="AF2942" t="str">
        <f>IF('5G_NR_raw_UE'!ER2942&gt;0,('5G_NR_raw_UE'!ER2942*'5G_NR_raw_UE'!ES2942),"")</f>
        <v/>
      </c>
      <c r="AG2942" t="str">
        <f>IF('5G_NR_raw_UE'!EW2942&gt;0,('5G_NR_raw_UE'!EW2942*'5G_NR_raw_UE'!EX2942),"")</f>
        <v/>
      </c>
      <c r="AH2942" t="str">
        <f>IF('5G_NR_raw_UE'!EY2942&gt;0,('5G_NR_raw_UE'!EY2942*'5G_NR_raw_UE'!EZ2942/1000000),"")</f>
        <v/>
      </c>
    </row>
    <row r="2943" spans="31:34">
      <c r="AE2943">
        <f>IF('5G_NR_raw_UE'!EP2943&gt;0,('5G_NR_raw_UE'!EP2943*'5G_NR_raw_UE'!EQ2943),"")</f>
        <v>21701.898499999999</v>
      </c>
      <c r="AF2943" t="str">
        <f>IF('5G_NR_raw_UE'!ER2943&gt;0,('5G_NR_raw_UE'!ER2943*'5G_NR_raw_UE'!ES2943),"")</f>
        <v/>
      </c>
      <c r="AG2943" t="str">
        <f>IF('5G_NR_raw_UE'!EW2943&gt;0,('5G_NR_raw_UE'!EW2943*'5G_NR_raw_UE'!EX2943),"")</f>
        <v/>
      </c>
      <c r="AH2943" t="str">
        <f>IF('5G_NR_raw_UE'!EY2943&gt;0,('5G_NR_raw_UE'!EY2943*'5G_NR_raw_UE'!EZ2943/1000000),"")</f>
        <v/>
      </c>
    </row>
    <row r="2944" spans="31:34">
      <c r="AE2944">
        <f>IF('5G_NR_raw_UE'!EP2944&gt;0,('5G_NR_raw_UE'!EP2944*'5G_NR_raw_UE'!EQ2944),"")</f>
        <v>21705.600000000002</v>
      </c>
      <c r="AF2944" t="str">
        <f>IF('5G_NR_raw_UE'!ER2944&gt;0,('5G_NR_raw_UE'!ER2944*'5G_NR_raw_UE'!ES2944),"")</f>
        <v/>
      </c>
      <c r="AG2944" t="str">
        <f>IF('5G_NR_raw_UE'!EW2944&gt;0,('5G_NR_raw_UE'!EW2944*'5G_NR_raw_UE'!EX2944),"")</f>
        <v/>
      </c>
      <c r="AH2944" t="str">
        <f>IF('5G_NR_raw_UE'!EY2944&gt;0,('5G_NR_raw_UE'!EY2944*'5G_NR_raw_UE'!EZ2944/1000000),"")</f>
        <v/>
      </c>
    </row>
    <row r="2945" spans="31:34">
      <c r="AE2945">
        <f>IF('5G_NR_raw_UE'!EP2945&gt;0,('5G_NR_raw_UE'!EP2945*'5G_NR_raw_UE'!EQ2945),"")</f>
        <v>21856.367568999998</v>
      </c>
      <c r="AF2945" t="str">
        <f>IF('5G_NR_raw_UE'!ER2945&gt;0,('5G_NR_raw_UE'!ER2945*'5G_NR_raw_UE'!ES2945),"")</f>
        <v/>
      </c>
      <c r="AG2945" t="str">
        <f>IF('5G_NR_raw_UE'!EW2945&gt;0,('5G_NR_raw_UE'!EW2945*'5G_NR_raw_UE'!EX2945),"")</f>
        <v/>
      </c>
      <c r="AH2945" t="str">
        <f>IF('5G_NR_raw_UE'!EY2945&gt;0,('5G_NR_raw_UE'!EY2945*'5G_NR_raw_UE'!EZ2945/1000000),"")</f>
        <v/>
      </c>
    </row>
    <row r="2946" spans="31:34">
      <c r="AE2946">
        <f>IF('5G_NR_raw_UE'!EP2946&gt;0,('5G_NR_raw_UE'!EP2946*'5G_NR_raw_UE'!EQ2946),"")</f>
        <v>21682.959674999998</v>
      </c>
      <c r="AF2946" t="str">
        <f>IF('5G_NR_raw_UE'!ER2946&gt;0,('5G_NR_raw_UE'!ER2946*'5G_NR_raw_UE'!ES2946),"")</f>
        <v/>
      </c>
      <c r="AG2946" t="str">
        <f>IF('5G_NR_raw_UE'!EW2946&gt;0,('5G_NR_raw_UE'!EW2946*'5G_NR_raw_UE'!EX2946),"")</f>
        <v/>
      </c>
      <c r="AH2946" t="str">
        <f>IF('5G_NR_raw_UE'!EY2946&gt;0,('5G_NR_raw_UE'!EY2946*'5G_NR_raw_UE'!EZ2946/1000000),"")</f>
        <v/>
      </c>
    </row>
    <row r="2947" spans="31:34">
      <c r="AE2947">
        <f>IF('5G_NR_raw_UE'!EP2947&gt;0,('5G_NR_raw_UE'!EP2947*'5G_NR_raw_UE'!EQ2947),"")</f>
        <v>22080.783879999999</v>
      </c>
      <c r="AF2947" t="str">
        <f>IF('5G_NR_raw_UE'!ER2947&gt;0,('5G_NR_raw_UE'!ER2947*'5G_NR_raw_UE'!ES2947),"")</f>
        <v/>
      </c>
      <c r="AG2947" t="str">
        <f>IF('5G_NR_raw_UE'!EW2947&gt;0,('5G_NR_raw_UE'!EW2947*'5G_NR_raw_UE'!EX2947),"")</f>
        <v/>
      </c>
      <c r="AH2947" t="str">
        <f>IF('5G_NR_raw_UE'!EY2947&gt;0,('5G_NR_raw_UE'!EY2947*'5G_NR_raw_UE'!EZ2947/1000000),"")</f>
        <v/>
      </c>
    </row>
    <row r="2948" spans="31:34">
      <c r="AE2948">
        <f>IF('5G_NR_raw_UE'!EP2948&gt;0,('5G_NR_raw_UE'!EP2948*'5G_NR_raw_UE'!EQ2948),"")</f>
        <v>21704.387233999998</v>
      </c>
      <c r="AF2948" t="str">
        <f>IF('5G_NR_raw_UE'!ER2948&gt;0,('5G_NR_raw_UE'!ER2948*'5G_NR_raw_UE'!ES2948),"")</f>
        <v/>
      </c>
      <c r="AG2948" t="str">
        <f>IF('5G_NR_raw_UE'!EW2948&gt;0,('5G_NR_raw_UE'!EW2948*'5G_NR_raw_UE'!EX2948),"")</f>
        <v/>
      </c>
      <c r="AH2948" t="str">
        <f>IF('5G_NR_raw_UE'!EY2948&gt;0,('5G_NR_raw_UE'!EY2948*'5G_NR_raw_UE'!EZ2948/1000000),"")</f>
        <v/>
      </c>
    </row>
    <row r="2949" spans="31:34">
      <c r="AE2949">
        <f>IF('5G_NR_raw_UE'!EP2949&gt;0,('5G_NR_raw_UE'!EP2949*'5G_NR_raw_UE'!EQ2949),"")</f>
        <v>22140.333371999997</v>
      </c>
      <c r="AF2949" t="str">
        <f>IF('5G_NR_raw_UE'!ER2949&gt;0,('5G_NR_raw_UE'!ER2949*'5G_NR_raw_UE'!ES2949),"")</f>
        <v/>
      </c>
      <c r="AG2949" t="str">
        <f>IF('5G_NR_raw_UE'!EW2949&gt;0,('5G_NR_raw_UE'!EW2949*'5G_NR_raw_UE'!EX2949),"")</f>
        <v/>
      </c>
      <c r="AH2949" t="str">
        <f>IF('5G_NR_raw_UE'!EY2949&gt;0,('5G_NR_raw_UE'!EY2949*'5G_NR_raw_UE'!EZ2949/1000000),"")</f>
        <v/>
      </c>
    </row>
    <row r="2950" spans="31:34">
      <c r="AE2950">
        <f>IF('5G_NR_raw_UE'!EP2950&gt;0,('5G_NR_raw_UE'!EP2950*'5G_NR_raw_UE'!EQ2950),"")</f>
        <v>21799.995965999999</v>
      </c>
      <c r="AF2950" t="str">
        <f>IF('5G_NR_raw_UE'!ER2950&gt;0,('5G_NR_raw_UE'!ER2950*'5G_NR_raw_UE'!ES2950),"")</f>
        <v/>
      </c>
      <c r="AG2950" t="str">
        <f>IF('5G_NR_raw_UE'!EW2950&gt;0,('5G_NR_raw_UE'!EW2950*'5G_NR_raw_UE'!EX2950),"")</f>
        <v/>
      </c>
      <c r="AH2950" t="str">
        <f>IF('5G_NR_raw_UE'!EY2950&gt;0,('5G_NR_raw_UE'!EY2950*'5G_NR_raw_UE'!EZ2950/1000000),"")</f>
        <v/>
      </c>
    </row>
    <row r="2951" spans="31:34">
      <c r="AE2951">
        <f>IF('5G_NR_raw_UE'!EP2951&gt;0,('5G_NR_raw_UE'!EP2951*'5G_NR_raw_UE'!EQ2951),"")</f>
        <v>22198.97553</v>
      </c>
      <c r="AF2951" t="str">
        <f>IF('5G_NR_raw_UE'!ER2951&gt;0,('5G_NR_raw_UE'!ER2951*'5G_NR_raw_UE'!ES2951),"")</f>
        <v/>
      </c>
      <c r="AG2951" t="str">
        <f>IF('5G_NR_raw_UE'!EW2951&gt;0,('5G_NR_raw_UE'!EW2951*'5G_NR_raw_UE'!EX2951),"")</f>
        <v/>
      </c>
      <c r="AH2951" t="str">
        <f>IF('5G_NR_raw_UE'!EY2951&gt;0,('5G_NR_raw_UE'!EY2951*'5G_NR_raw_UE'!EZ2951/1000000),"")</f>
        <v/>
      </c>
    </row>
    <row r="2952" spans="31:34">
      <c r="AE2952">
        <f>IF('5G_NR_raw_UE'!EP2952&gt;0,('5G_NR_raw_UE'!EP2952*'5G_NR_raw_UE'!EQ2952),"")</f>
        <v>22330.045088999999</v>
      </c>
      <c r="AF2952" t="str">
        <f>IF('5G_NR_raw_UE'!ER2952&gt;0,('5G_NR_raw_UE'!ER2952*'5G_NR_raw_UE'!ES2952),"")</f>
        <v/>
      </c>
      <c r="AG2952" t="str">
        <f>IF('5G_NR_raw_UE'!EW2952&gt;0,('5G_NR_raw_UE'!EW2952*'5G_NR_raw_UE'!EX2952),"")</f>
        <v/>
      </c>
      <c r="AH2952" t="str">
        <f>IF('5G_NR_raw_UE'!EY2952&gt;0,('5G_NR_raw_UE'!EY2952*'5G_NR_raw_UE'!EZ2952/1000000),"")</f>
        <v/>
      </c>
    </row>
    <row r="2953" spans="31:34">
      <c r="AE2953">
        <f>IF('5G_NR_raw_UE'!EP2953&gt;0,('5G_NR_raw_UE'!EP2953*'5G_NR_raw_UE'!EQ2953),"")</f>
        <v>22028.622968</v>
      </c>
      <c r="AF2953" t="str">
        <f>IF('5G_NR_raw_UE'!ER2953&gt;0,('5G_NR_raw_UE'!ER2953*'5G_NR_raw_UE'!ES2953),"")</f>
        <v/>
      </c>
      <c r="AG2953" t="str">
        <f>IF('5G_NR_raw_UE'!EW2953&gt;0,('5G_NR_raw_UE'!EW2953*'5G_NR_raw_UE'!EX2953),"")</f>
        <v/>
      </c>
      <c r="AH2953" t="str">
        <f>IF('5G_NR_raw_UE'!EY2953&gt;0,('5G_NR_raw_UE'!EY2953*'5G_NR_raw_UE'!EZ2953/1000000),"")</f>
        <v/>
      </c>
    </row>
    <row r="2954" spans="31:34">
      <c r="AE2954">
        <f>IF('5G_NR_raw_UE'!EP2954&gt;0,('5G_NR_raw_UE'!EP2954*'5G_NR_raw_UE'!EQ2954),"")</f>
        <v>2155.6071900000002</v>
      </c>
      <c r="AF2954" t="str">
        <f>IF('5G_NR_raw_UE'!ER2954&gt;0,('5G_NR_raw_UE'!ER2954*'5G_NR_raw_UE'!ES2954),"")</f>
        <v/>
      </c>
      <c r="AG2954" t="str">
        <f>IF('5G_NR_raw_UE'!EW2954&gt;0,('5G_NR_raw_UE'!EW2954*'5G_NR_raw_UE'!EX2954),"")</f>
        <v/>
      </c>
      <c r="AH2954" t="str">
        <f>IF('5G_NR_raw_UE'!EY2954&gt;0,('5G_NR_raw_UE'!EY2954*'5G_NR_raw_UE'!EZ2954/1000000),"")</f>
        <v/>
      </c>
    </row>
    <row r="2955" spans="31:34">
      <c r="AE2955">
        <f>IF('5G_NR_raw_UE'!EP2955&gt;0,('5G_NR_raw_UE'!EP2955*'5G_NR_raw_UE'!EQ2955),"")</f>
        <v>2212.3430479999997</v>
      </c>
      <c r="AF2955" t="str">
        <f>IF('5G_NR_raw_UE'!ER2955&gt;0,('5G_NR_raw_UE'!ER2955*'5G_NR_raw_UE'!ES2955),"")</f>
        <v/>
      </c>
      <c r="AG2955" t="str">
        <f>IF('5G_NR_raw_UE'!EW2955&gt;0,('5G_NR_raw_UE'!EW2955*'5G_NR_raw_UE'!EX2955),"")</f>
        <v/>
      </c>
      <c r="AH2955" t="str">
        <f>IF('5G_NR_raw_UE'!EY2955&gt;0,('5G_NR_raw_UE'!EY2955*'5G_NR_raw_UE'!EZ2955/1000000),"")</f>
        <v/>
      </c>
    </row>
    <row r="2956" spans="31:34">
      <c r="AE2956">
        <f>IF('5G_NR_raw_UE'!EP2956&gt;0,('5G_NR_raw_UE'!EP2956*'5G_NR_raw_UE'!EQ2956),"")</f>
        <v>22126.885895999996</v>
      </c>
      <c r="AF2956" t="str">
        <f>IF('5G_NR_raw_UE'!ER2956&gt;0,('5G_NR_raw_UE'!ER2956*'5G_NR_raw_UE'!ES2956),"")</f>
        <v/>
      </c>
      <c r="AG2956" t="str">
        <f>IF('5G_NR_raw_UE'!EW2956&gt;0,('5G_NR_raw_UE'!EW2956*'5G_NR_raw_UE'!EX2956),"")</f>
        <v/>
      </c>
      <c r="AH2956" t="str">
        <f>IF('5G_NR_raw_UE'!EY2956&gt;0,('5G_NR_raw_UE'!EY2956*'5G_NR_raw_UE'!EZ2956/1000000),"")</f>
        <v/>
      </c>
    </row>
    <row r="2957" spans="31:34">
      <c r="AE2957">
        <f>IF('5G_NR_raw_UE'!EP2957&gt;0,('5G_NR_raw_UE'!EP2957*'5G_NR_raw_UE'!EQ2957),"")</f>
        <v>21909.955679999999</v>
      </c>
      <c r="AF2957" t="str">
        <f>IF('5G_NR_raw_UE'!ER2957&gt;0,('5G_NR_raw_UE'!ER2957*'5G_NR_raw_UE'!ES2957),"")</f>
        <v/>
      </c>
      <c r="AG2957" t="str">
        <f>IF('5G_NR_raw_UE'!EW2957&gt;0,('5G_NR_raw_UE'!EW2957*'5G_NR_raw_UE'!EX2957),"")</f>
        <v/>
      </c>
      <c r="AH2957" t="str">
        <f>IF('5G_NR_raw_UE'!EY2957&gt;0,('5G_NR_raw_UE'!EY2957*'5G_NR_raw_UE'!EZ2957/1000000),"")</f>
        <v/>
      </c>
    </row>
    <row r="2958" spans="31:34">
      <c r="AE2958">
        <f>IF('5G_NR_raw_UE'!EP2958&gt;0,('5G_NR_raw_UE'!EP2958*'5G_NR_raw_UE'!EQ2958),"")</f>
        <v>21478.946598999999</v>
      </c>
      <c r="AF2958" t="str">
        <f>IF('5G_NR_raw_UE'!ER2958&gt;0,('5G_NR_raw_UE'!ER2958*'5G_NR_raw_UE'!ES2958),"")</f>
        <v/>
      </c>
      <c r="AG2958" t="str">
        <f>IF('5G_NR_raw_UE'!EW2958&gt;0,('5G_NR_raw_UE'!EW2958*'5G_NR_raw_UE'!EX2958),"")</f>
        <v/>
      </c>
      <c r="AH2958" t="str">
        <f>IF('5G_NR_raw_UE'!EY2958&gt;0,('5G_NR_raw_UE'!EY2958*'5G_NR_raw_UE'!EZ2958/1000000),"")</f>
        <v/>
      </c>
    </row>
    <row r="2959" spans="31:34">
      <c r="AE2959">
        <f>IF('5G_NR_raw_UE'!EP2959&gt;0,('5G_NR_raw_UE'!EP2959*'5G_NR_raw_UE'!EQ2959),"")</f>
        <v>2195.9849519999998</v>
      </c>
      <c r="AF2959" t="str">
        <f>IF('5G_NR_raw_UE'!ER2959&gt;0,('5G_NR_raw_UE'!ER2959*'5G_NR_raw_UE'!ES2959),"")</f>
        <v/>
      </c>
      <c r="AG2959" t="str">
        <f>IF('5G_NR_raw_UE'!EW2959&gt;0,('5G_NR_raw_UE'!EW2959*'5G_NR_raw_UE'!EX2959),"")</f>
        <v/>
      </c>
      <c r="AH2959" t="str">
        <f>IF('5G_NR_raw_UE'!EY2959&gt;0,('5G_NR_raw_UE'!EY2959*'5G_NR_raw_UE'!EZ2959/1000000),"")</f>
        <v/>
      </c>
    </row>
    <row r="2960" spans="31:34">
      <c r="AE2960">
        <f>IF('5G_NR_raw_UE'!EP2960&gt;0,('5G_NR_raw_UE'!EP2960*'5G_NR_raw_UE'!EQ2960),"")</f>
        <v>21966.506856</v>
      </c>
      <c r="AF2960" t="str">
        <f>IF('5G_NR_raw_UE'!ER2960&gt;0,('5G_NR_raw_UE'!ER2960*'5G_NR_raw_UE'!ES2960),"")</f>
        <v/>
      </c>
      <c r="AG2960" t="str">
        <f>IF('5G_NR_raw_UE'!EW2960&gt;0,('5G_NR_raw_UE'!EW2960*'5G_NR_raw_UE'!EX2960),"")</f>
        <v/>
      </c>
      <c r="AH2960" t="str">
        <f>IF('5G_NR_raw_UE'!EY2960&gt;0,('5G_NR_raw_UE'!EY2960*'5G_NR_raw_UE'!EZ2960/1000000),"")</f>
        <v/>
      </c>
    </row>
    <row r="2961" spans="31:34">
      <c r="AE2961">
        <f>IF('5G_NR_raw_UE'!EP2961&gt;0,('5G_NR_raw_UE'!EP2961*'5G_NR_raw_UE'!EQ2961),"")</f>
        <v>21971.464703999998</v>
      </c>
      <c r="AF2961" t="str">
        <f>IF('5G_NR_raw_UE'!ER2961&gt;0,('5G_NR_raw_UE'!ER2961*'5G_NR_raw_UE'!ES2961),"")</f>
        <v/>
      </c>
      <c r="AG2961" t="str">
        <f>IF('5G_NR_raw_UE'!EW2961&gt;0,('5G_NR_raw_UE'!EW2961*'5G_NR_raw_UE'!EX2961),"")</f>
        <v/>
      </c>
      <c r="AH2961" t="str">
        <f>IF('5G_NR_raw_UE'!EY2961&gt;0,('5G_NR_raw_UE'!EY2961*'5G_NR_raw_UE'!EZ2961/1000000),"")</f>
        <v/>
      </c>
    </row>
    <row r="2962" spans="31:34">
      <c r="AE2962">
        <f>IF('5G_NR_raw_UE'!EP2962&gt;0,('5G_NR_raw_UE'!EP2962*'5G_NR_raw_UE'!EQ2962),"")</f>
        <v>18877.877710000001</v>
      </c>
      <c r="AF2962" t="str">
        <f>IF('5G_NR_raw_UE'!ER2962&gt;0,('5G_NR_raw_UE'!ER2962*'5G_NR_raw_UE'!ES2962),"")</f>
        <v/>
      </c>
      <c r="AG2962" t="str">
        <f>IF('5G_NR_raw_UE'!EW2962&gt;0,('5G_NR_raw_UE'!EW2962*'5G_NR_raw_UE'!EX2962),"")</f>
        <v/>
      </c>
      <c r="AH2962" t="str">
        <f>IF('5G_NR_raw_UE'!EY2962&gt;0,('5G_NR_raw_UE'!EY2962*'5G_NR_raw_UE'!EZ2962/1000000),"")</f>
        <v/>
      </c>
    </row>
    <row r="2963" spans="31:34">
      <c r="AE2963">
        <f>IF('5G_NR_raw_UE'!EP2963&gt;0,('5G_NR_raw_UE'!EP2963*'5G_NR_raw_UE'!EQ2963),"")</f>
        <v>21993.987455999999</v>
      </c>
      <c r="AF2963" t="str">
        <f>IF('5G_NR_raw_UE'!ER2963&gt;0,('5G_NR_raw_UE'!ER2963*'5G_NR_raw_UE'!ES2963),"")</f>
        <v/>
      </c>
      <c r="AG2963" t="str">
        <f>IF('5G_NR_raw_UE'!EW2963&gt;0,('5G_NR_raw_UE'!EW2963*'5G_NR_raw_UE'!EX2963),"")</f>
        <v/>
      </c>
      <c r="AH2963" t="str">
        <f>IF('5G_NR_raw_UE'!EY2963&gt;0,('5G_NR_raw_UE'!EY2963*'5G_NR_raw_UE'!EZ2963/1000000),"")</f>
        <v/>
      </c>
    </row>
    <row r="2964" spans="31:34">
      <c r="AE2964">
        <f>IF('5G_NR_raw_UE'!EP2964&gt;0,('5G_NR_raw_UE'!EP2964*'5G_NR_raw_UE'!EQ2964),"")</f>
        <v>220.37846499999998</v>
      </c>
      <c r="AF2964" t="str">
        <f>IF('5G_NR_raw_UE'!ER2964&gt;0,('5G_NR_raw_UE'!ER2964*'5G_NR_raw_UE'!ES2964),"")</f>
        <v/>
      </c>
      <c r="AG2964" t="str">
        <f>IF('5G_NR_raw_UE'!EW2964&gt;0,('5G_NR_raw_UE'!EW2964*'5G_NR_raw_UE'!EX2964),"")</f>
        <v/>
      </c>
      <c r="AH2964" t="str">
        <f>IF('5G_NR_raw_UE'!EY2964&gt;0,('5G_NR_raw_UE'!EY2964*'5G_NR_raw_UE'!EZ2964/1000000),"")</f>
        <v/>
      </c>
    </row>
    <row r="2965" spans="31:34">
      <c r="AE2965">
        <f>IF('5G_NR_raw_UE'!EP2965&gt;0,('5G_NR_raw_UE'!EP2965*'5G_NR_raw_UE'!EQ2965),"")</f>
        <v>22044.637234999998</v>
      </c>
      <c r="AF2965" t="str">
        <f>IF('5G_NR_raw_UE'!ER2965&gt;0,('5G_NR_raw_UE'!ER2965*'5G_NR_raw_UE'!ES2965),"")</f>
        <v/>
      </c>
      <c r="AG2965" t="str">
        <f>IF('5G_NR_raw_UE'!EW2965&gt;0,('5G_NR_raw_UE'!EW2965*'5G_NR_raw_UE'!EX2965),"")</f>
        <v/>
      </c>
      <c r="AH2965" t="str">
        <f>IF('5G_NR_raw_UE'!EY2965&gt;0,('5G_NR_raw_UE'!EY2965*'5G_NR_raw_UE'!EZ2965/1000000),"")</f>
        <v/>
      </c>
    </row>
    <row r="2966" spans="31:34">
      <c r="AE2966">
        <f>IF('5G_NR_raw_UE'!EP2966&gt;0,('5G_NR_raw_UE'!EP2966*'5G_NR_raw_UE'!EQ2966),"")</f>
        <v>22185.611204000001</v>
      </c>
      <c r="AF2966" t="str">
        <f>IF('5G_NR_raw_UE'!ER2966&gt;0,('5G_NR_raw_UE'!ER2966*'5G_NR_raw_UE'!ES2966),"")</f>
        <v/>
      </c>
      <c r="AG2966" t="str">
        <f>IF('5G_NR_raw_UE'!EW2966&gt;0,('5G_NR_raw_UE'!EW2966*'5G_NR_raw_UE'!EX2966),"")</f>
        <v/>
      </c>
      <c r="AH2966" t="str">
        <f>IF('5G_NR_raw_UE'!EY2966&gt;0,('5G_NR_raw_UE'!EY2966*'5G_NR_raw_UE'!EZ2966/1000000),"")</f>
        <v/>
      </c>
    </row>
    <row r="2967" spans="31:34">
      <c r="AE2967">
        <f>IF('5G_NR_raw_UE'!EP2967&gt;0,('5G_NR_raw_UE'!EP2967*'5G_NR_raw_UE'!EQ2967),"")</f>
        <v>22059.442319999998</v>
      </c>
      <c r="AF2967" t="str">
        <f>IF('5G_NR_raw_UE'!ER2967&gt;0,('5G_NR_raw_UE'!ER2967*'5G_NR_raw_UE'!ES2967),"")</f>
        <v/>
      </c>
      <c r="AG2967" t="str">
        <f>IF('5G_NR_raw_UE'!EW2967&gt;0,('5G_NR_raw_UE'!EW2967*'5G_NR_raw_UE'!EX2967),"")</f>
        <v/>
      </c>
      <c r="AH2967" t="str">
        <f>IF('5G_NR_raw_UE'!EY2967&gt;0,('5G_NR_raw_UE'!EY2967*'5G_NR_raw_UE'!EZ2967/1000000),"")</f>
        <v/>
      </c>
    </row>
    <row r="2968" spans="31:34">
      <c r="AE2968">
        <f>IF('5G_NR_raw_UE'!EP2968&gt;0,('5G_NR_raw_UE'!EP2968*'5G_NR_raw_UE'!EQ2968),"")</f>
        <v>21972.380998000001</v>
      </c>
      <c r="AF2968" t="str">
        <f>IF('5G_NR_raw_UE'!ER2968&gt;0,('5G_NR_raw_UE'!ER2968*'5G_NR_raw_UE'!ES2968),"")</f>
        <v/>
      </c>
      <c r="AG2968" t="str">
        <f>IF('5G_NR_raw_UE'!EW2968&gt;0,('5G_NR_raw_UE'!EW2968*'5G_NR_raw_UE'!EX2968),"")</f>
        <v/>
      </c>
      <c r="AH2968" t="str">
        <f>IF('5G_NR_raw_UE'!EY2968&gt;0,('5G_NR_raw_UE'!EY2968*'5G_NR_raw_UE'!EZ2968/1000000),"")</f>
        <v/>
      </c>
    </row>
    <row r="2969" spans="31:34">
      <c r="AE2969">
        <f>IF('5G_NR_raw_UE'!EP2969&gt;0,('5G_NR_raw_UE'!EP2969*'5G_NR_raw_UE'!EQ2969),"")</f>
        <v>21864.783499999998</v>
      </c>
      <c r="AF2969" t="str">
        <f>IF('5G_NR_raw_UE'!ER2969&gt;0,('5G_NR_raw_UE'!ER2969*'5G_NR_raw_UE'!ES2969),"")</f>
        <v/>
      </c>
      <c r="AG2969" t="str">
        <f>IF('5G_NR_raw_UE'!EW2969&gt;0,('5G_NR_raw_UE'!EW2969*'5G_NR_raw_UE'!EX2969),"")</f>
        <v/>
      </c>
      <c r="AH2969" t="str">
        <f>IF('5G_NR_raw_UE'!EY2969&gt;0,('5G_NR_raw_UE'!EY2969*'5G_NR_raw_UE'!EZ2969/1000000),"")</f>
        <v/>
      </c>
    </row>
    <row r="2970" spans="31:34">
      <c r="AE2970">
        <f>IF('5G_NR_raw_UE'!EP2970&gt;0,('5G_NR_raw_UE'!EP2970*'5G_NR_raw_UE'!EQ2970),"")</f>
        <v>22348.762827999999</v>
      </c>
      <c r="AF2970" t="str">
        <f>IF('5G_NR_raw_UE'!ER2970&gt;0,('5G_NR_raw_UE'!ER2970*'5G_NR_raw_UE'!ES2970),"")</f>
        <v/>
      </c>
      <c r="AG2970" t="str">
        <f>IF('5G_NR_raw_UE'!EW2970&gt;0,('5G_NR_raw_UE'!EW2970*'5G_NR_raw_UE'!EX2970),"")</f>
        <v/>
      </c>
      <c r="AH2970" t="str">
        <f>IF('5G_NR_raw_UE'!EY2970&gt;0,('5G_NR_raw_UE'!EY2970*'5G_NR_raw_UE'!EZ2970/1000000),"")</f>
        <v/>
      </c>
    </row>
    <row r="2971" spans="31:34">
      <c r="AE2971">
        <f>IF('5G_NR_raw_UE'!EP2971&gt;0,('5G_NR_raw_UE'!EP2971*'5G_NR_raw_UE'!EQ2971),"")</f>
        <v>22001.131472000001</v>
      </c>
      <c r="AF2971" t="str">
        <f>IF('5G_NR_raw_UE'!ER2971&gt;0,('5G_NR_raw_UE'!ER2971*'5G_NR_raw_UE'!ES2971),"")</f>
        <v/>
      </c>
      <c r="AG2971" t="str">
        <f>IF('5G_NR_raw_UE'!EW2971&gt;0,('5G_NR_raw_UE'!EW2971*'5G_NR_raw_UE'!EX2971),"")</f>
        <v/>
      </c>
      <c r="AH2971" t="str">
        <f>IF('5G_NR_raw_UE'!EY2971&gt;0,('5G_NR_raw_UE'!EY2971*'5G_NR_raw_UE'!EZ2971/1000000),"")</f>
        <v/>
      </c>
    </row>
    <row r="2972" spans="31:34">
      <c r="AE2972">
        <f>IF('5G_NR_raw_UE'!EP2972&gt;0,('5G_NR_raw_UE'!EP2972*'5G_NR_raw_UE'!EQ2972),"")</f>
        <v>22499.043411999999</v>
      </c>
      <c r="AF2972" t="str">
        <f>IF('5G_NR_raw_UE'!ER2972&gt;0,('5G_NR_raw_UE'!ER2972*'5G_NR_raw_UE'!ES2972),"")</f>
        <v/>
      </c>
      <c r="AG2972" t="str">
        <f>IF('5G_NR_raw_UE'!EW2972&gt;0,('5G_NR_raw_UE'!EW2972*'5G_NR_raw_UE'!EX2972),"")</f>
        <v/>
      </c>
      <c r="AH2972" t="str">
        <f>IF('5G_NR_raw_UE'!EY2972&gt;0,('5G_NR_raw_UE'!EY2972*'5G_NR_raw_UE'!EZ2972/1000000),"")</f>
        <v/>
      </c>
    </row>
    <row r="2973" spans="31:34">
      <c r="AE2973">
        <f>IF('5G_NR_raw_UE'!EP2973&gt;0,('5G_NR_raw_UE'!EP2973*'5G_NR_raw_UE'!EQ2973),"")</f>
        <v>22239.105636</v>
      </c>
      <c r="AF2973" t="str">
        <f>IF('5G_NR_raw_UE'!ER2973&gt;0,('5G_NR_raw_UE'!ER2973*'5G_NR_raw_UE'!ES2973),"")</f>
        <v/>
      </c>
      <c r="AG2973" t="str">
        <f>IF('5G_NR_raw_UE'!EW2973&gt;0,('5G_NR_raw_UE'!EW2973*'5G_NR_raw_UE'!EX2973),"")</f>
        <v/>
      </c>
      <c r="AH2973" t="str">
        <f>IF('5G_NR_raw_UE'!EY2973&gt;0,('5G_NR_raw_UE'!EY2973*'5G_NR_raw_UE'!EZ2973/1000000),"")</f>
        <v/>
      </c>
    </row>
    <row r="2974" spans="31:34">
      <c r="AE2974">
        <f>IF('5G_NR_raw_UE'!EP2974&gt;0,('5G_NR_raw_UE'!EP2974*'5G_NR_raw_UE'!EQ2974),"")</f>
        <v>21761.431768999999</v>
      </c>
      <c r="AF2974" t="str">
        <f>IF('5G_NR_raw_UE'!ER2974&gt;0,('5G_NR_raw_UE'!ER2974*'5G_NR_raw_UE'!ES2974),"")</f>
        <v/>
      </c>
      <c r="AG2974" t="str">
        <f>IF('5G_NR_raw_UE'!EW2974&gt;0,('5G_NR_raw_UE'!EW2974*'5G_NR_raw_UE'!EX2974),"")</f>
        <v/>
      </c>
      <c r="AH2974" t="str">
        <f>IF('5G_NR_raw_UE'!EY2974&gt;0,('5G_NR_raw_UE'!EY2974*'5G_NR_raw_UE'!EZ2974/1000000),"")</f>
        <v/>
      </c>
    </row>
    <row r="2975" spans="31:34">
      <c r="AE2975">
        <f>IF('5G_NR_raw_UE'!EP2975&gt;0,('5G_NR_raw_UE'!EP2975*'5G_NR_raw_UE'!EQ2975),"")</f>
        <v>21415.39314</v>
      </c>
      <c r="AF2975" t="str">
        <f>IF('5G_NR_raw_UE'!ER2975&gt;0,('5G_NR_raw_UE'!ER2975*'5G_NR_raw_UE'!ES2975),"")</f>
        <v/>
      </c>
      <c r="AG2975" t="str">
        <f>IF('5G_NR_raw_UE'!EW2975&gt;0,('5G_NR_raw_UE'!EW2975*'5G_NR_raw_UE'!EX2975),"")</f>
        <v/>
      </c>
      <c r="AH2975" t="str">
        <f>IF('5G_NR_raw_UE'!EY2975&gt;0,('5G_NR_raw_UE'!EY2975*'5G_NR_raw_UE'!EZ2975/1000000),"")</f>
        <v/>
      </c>
    </row>
    <row r="2976" spans="31:34">
      <c r="AE2976">
        <f>IF('5G_NR_raw_UE'!EP2976&gt;0,('5G_NR_raw_UE'!EP2976*'5G_NR_raw_UE'!EQ2976),"")</f>
        <v>22250.913587999999</v>
      </c>
      <c r="AF2976" t="str">
        <f>IF('5G_NR_raw_UE'!ER2976&gt;0,('5G_NR_raw_UE'!ER2976*'5G_NR_raw_UE'!ES2976),"")</f>
        <v/>
      </c>
      <c r="AG2976" t="str">
        <f>IF('5G_NR_raw_UE'!EW2976&gt;0,('5G_NR_raw_UE'!EW2976*'5G_NR_raw_UE'!EX2976),"")</f>
        <v/>
      </c>
      <c r="AH2976" t="str">
        <f>IF('5G_NR_raw_UE'!EY2976&gt;0,('5G_NR_raw_UE'!EY2976*'5G_NR_raw_UE'!EZ2976/1000000),"")</f>
        <v/>
      </c>
    </row>
    <row r="2977" spans="31:34">
      <c r="AE2977">
        <f>IF('5G_NR_raw_UE'!EP2977&gt;0,('5G_NR_raw_UE'!EP2977*'5G_NR_raw_UE'!EQ2977),"")</f>
        <v>2195.446629</v>
      </c>
      <c r="AF2977" t="str">
        <f>IF('5G_NR_raw_UE'!ER2977&gt;0,('5G_NR_raw_UE'!ER2977*'5G_NR_raw_UE'!ES2977),"")</f>
        <v/>
      </c>
      <c r="AG2977" t="str">
        <f>IF('5G_NR_raw_UE'!EW2977&gt;0,('5G_NR_raw_UE'!EW2977*'5G_NR_raw_UE'!EX2977),"")</f>
        <v/>
      </c>
      <c r="AH2977" t="str">
        <f>IF('5G_NR_raw_UE'!EY2977&gt;0,('5G_NR_raw_UE'!EY2977*'5G_NR_raw_UE'!EZ2977/1000000),"")</f>
        <v/>
      </c>
    </row>
    <row r="2978" spans="31:34">
      <c r="AE2978">
        <f>IF('5G_NR_raw_UE'!EP2978&gt;0,('5G_NR_raw_UE'!EP2978*'5G_NR_raw_UE'!EQ2978),"")</f>
        <v>2197.2031349999997</v>
      </c>
      <c r="AF2978" t="str">
        <f>IF('5G_NR_raw_UE'!ER2978&gt;0,('5G_NR_raw_UE'!ER2978*'5G_NR_raw_UE'!ES2978),"")</f>
        <v/>
      </c>
      <c r="AG2978" t="str">
        <f>IF('5G_NR_raw_UE'!EW2978&gt;0,('5G_NR_raw_UE'!EW2978*'5G_NR_raw_UE'!EX2978),"")</f>
        <v/>
      </c>
      <c r="AH2978" t="str">
        <f>IF('5G_NR_raw_UE'!EY2978&gt;0,('5G_NR_raw_UE'!EY2978*'5G_NR_raw_UE'!EZ2978/1000000),"")</f>
        <v/>
      </c>
    </row>
    <row r="2979" spans="31:34">
      <c r="AE2979">
        <f>IF('5G_NR_raw_UE'!EP2979&gt;0,('5G_NR_raw_UE'!EP2979*'5G_NR_raw_UE'!EQ2979),"")</f>
        <v>22333.666332999997</v>
      </c>
      <c r="AF2979" t="str">
        <f>IF('5G_NR_raw_UE'!ER2979&gt;0,('5G_NR_raw_UE'!ER2979*'5G_NR_raw_UE'!ES2979),"")</f>
        <v/>
      </c>
      <c r="AG2979" t="str">
        <f>IF('5G_NR_raw_UE'!EW2979&gt;0,('5G_NR_raw_UE'!EW2979*'5G_NR_raw_UE'!EX2979),"")</f>
        <v/>
      </c>
      <c r="AH2979" t="str">
        <f>IF('5G_NR_raw_UE'!EY2979&gt;0,('5G_NR_raw_UE'!EY2979*'5G_NR_raw_UE'!EZ2979/1000000),"")</f>
        <v/>
      </c>
    </row>
    <row r="2980" spans="31:34">
      <c r="AE2980">
        <f>IF('5G_NR_raw_UE'!EP2980&gt;0,('5G_NR_raw_UE'!EP2980*'5G_NR_raw_UE'!EQ2980),"")</f>
        <v>22377.615779999996</v>
      </c>
      <c r="AF2980" t="str">
        <f>IF('5G_NR_raw_UE'!ER2980&gt;0,('5G_NR_raw_UE'!ER2980*'5G_NR_raw_UE'!ES2980),"")</f>
        <v/>
      </c>
      <c r="AG2980" t="str">
        <f>IF('5G_NR_raw_UE'!EW2980&gt;0,('5G_NR_raw_UE'!EW2980*'5G_NR_raw_UE'!EX2980),"")</f>
        <v/>
      </c>
      <c r="AH2980" t="str">
        <f>IF('5G_NR_raw_UE'!EY2980&gt;0,('5G_NR_raw_UE'!EY2980*'5G_NR_raw_UE'!EZ2980/1000000),"")</f>
        <v/>
      </c>
    </row>
    <row r="2981" spans="31:34">
      <c r="AE2981">
        <f>IF('5G_NR_raw_UE'!EP2981&gt;0,('5G_NR_raw_UE'!EP2981*'5G_NR_raw_UE'!EQ2981),"")</f>
        <v>21809.306288</v>
      </c>
      <c r="AF2981" t="str">
        <f>IF('5G_NR_raw_UE'!ER2981&gt;0,('5G_NR_raw_UE'!ER2981*'5G_NR_raw_UE'!ES2981),"")</f>
        <v/>
      </c>
      <c r="AG2981" t="str">
        <f>IF('5G_NR_raw_UE'!EW2981&gt;0,('5G_NR_raw_UE'!EW2981*'5G_NR_raw_UE'!EX2981),"")</f>
        <v/>
      </c>
      <c r="AH2981" t="str">
        <f>IF('5G_NR_raw_UE'!EY2981&gt;0,('5G_NR_raw_UE'!EY2981*'5G_NR_raw_UE'!EZ2981/1000000),"")</f>
        <v/>
      </c>
    </row>
    <row r="2982" spans="31:34">
      <c r="AE2982">
        <f>IF('5G_NR_raw_UE'!EP2982&gt;0,('5G_NR_raw_UE'!EP2982*'5G_NR_raw_UE'!EQ2982),"")</f>
        <v>22169.394959999998</v>
      </c>
      <c r="AF2982" t="str">
        <f>IF('5G_NR_raw_UE'!ER2982&gt;0,('5G_NR_raw_UE'!ER2982*'5G_NR_raw_UE'!ES2982),"")</f>
        <v/>
      </c>
      <c r="AG2982" t="str">
        <f>IF('5G_NR_raw_UE'!EW2982&gt;0,('5G_NR_raw_UE'!EW2982*'5G_NR_raw_UE'!EX2982),"")</f>
        <v/>
      </c>
      <c r="AH2982" t="str">
        <f>IF('5G_NR_raw_UE'!EY2982&gt;0,('5G_NR_raw_UE'!EY2982*'5G_NR_raw_UE'!EZ2982/1000000),"")</f>
        <v/>
      </c>
    </row>
    <row r="2983" spans="31:34">
      <c r="AE2983">
        <f>IF('5G_NR_raw_UE'!EP2983&gt;0,('5G_NR_raw_UE'!EP2983*'5G_NR_raw_UE'!EQ2983),"")</f>
        <v>21996.17454</v>
      </c>
      <c r="AF2983" t="str">
        <f>IF('5G_NR_raw_UE'!ER2983&gt;0,('5G_NR_raw_UE'!ER2983*'5G_NR_raw_UE'!ES2983),"")</f>
        <v/>
      </c>
      <c r="AG2983" t="str">
        <f>IF('5G_NR_raw_UE'!EW2983&gt;0,('5G_NR_raw_UE'!EW2983*'5G_NR_raw_UE'!EX2983),"")</f>
        <v/>
      </c>
      <c r="AH2983" t="str">
        <f>IF('5G_NR_raw_UE'!EY2983&gt;0,('5G_NR_raw_UE'!EY2983*'5G_NR_raw_UE'!EZ2983/1000000),"")</f>
        <v/>
      </c>
    </row>
    <row r="2984" spans="31:34">
      <c r="AE2984">
        <f>IF('5G_NR_raw_UE'!EP2984&gt;0,('5G_NR_raw_UE'!EP2984*'5G_NR_raw_UE'!EQ2984),"")</f>
        <v>2247.9692799999998</v>
      </c>
      <c r="AF2984" t="str">
        <f>IF('5G_NR_raw_UE'!ER2984&gt;0,('5G_NR_raw_UE'!ER2984*'5G_NR_raw_UE'!ES2984),"")</f>
        <v/>
      </c>
      <c r="AG2984" t="str">
        <f>IF('5G_NR_raw_UE'!EW2984&gt;0,('5G_NR_raw_UE'!EW2984*'5G_NR_raw_UE'!EX2984),"")</f>
        <v/>
      </c>
      <c r="AH2984" t="str">
        <f>IF('5G_NR_raw_UE'!EY2984&gt;0,('5G_NR_raw_UE'!EY2984*'5G_NR_raw_UE'!EZ2984/1000000),"")</f>
        <v/>
      </c>
    </row>
    <row r="2985" spans="31:34">
      <c r="AE2985">
        <f>IF('5G_NR_raw_UE'!EP2985&gt;0,('5G_NR_raw_UE'!EP2985*'5G_NR_raw_UE'!EQ2985),"")</f>
        <v>22222.618814000001</v>
      </c>
      <c r="AF2985" t="str">
        <f>IF('5G_NR_raw_UE'!ER2985&gt;0,('5G_NR_raw_UE'!ER2985*'5G_NR_raw_UE'!ES2985),"")</f>
        <v/>
      </c>
      <c r="AG2985" t="str">
        <f>IF('5G_NR_raw_UE'!EW2985&gt;0,('5G_NR_raw_UE'!EW2985*'5G_NR_raw_UE'!EX2985),"")</f>
        <v/>
      </c>
      <c r="AH2985" t="str">
        <f>IF('5G_NR_raw_UE'!EY2985&gt;0,('5G_NR_raw_UE'!EY2985*'5G_NR_raw_UE'!EZ2985/1000000),"")</f>
        <v/>
      </c>
    </row>
    <row r="2986" spans="31:34">
      <c r="AE2986">
        <f>IF('5G_NR_raw_UE'!EP2986&gt;0,('5G_NR_raw_UE'!EP2986*'5G_NR_raw_UE'!EQ2986),"")</f>
        <v>22180.84735</v>
      </c>
      <c r="AF2986" t="str">
        <f>IF('5G_NR_raw_UE'!ER2986&gt;0,('5G_NR_raw_UE'!ER2986*'5G_NR_raw_UE'!ES2986),"")</f>
        <v/>
      </c>
      <c r="AG2986" t="str">
        <f>IF('5G_NR_raw_UE'!EW2986&gt;0,('5G_NR_raw_UE'!EW2986*'5G_NR_raw_UE'!EX2986),"")</f>
        <v/>
      </c>
      <c r="AH2986" t="str">
        <f>IF('5G_NR_raw_UE'!EY2986&gt;0,('5G_NR_raw_UE'!EY2986*'5G_NR_raw_UE'!EZ2986/1000000),"")</f>
        <v/>
      </c>
    </row>
    <row r="2987" spans="31:34">
      <c r="AE2987">
        <f>IF('5G_NR_raw_UE'!EP2987&gt;0,('5G_NR_raw_UE'!EP2987*'5G_NR_raw_UE'!EQ2987),"")</f>
        <v>2226.8976210000001</v>
      </c>
      <c r="AF2987" t="str">
        <f>IF('5G_NR_raw_UE'!ER2987&gt;0,('5G_NR_raw_UE'!ER2987*'5G_NR_raw_UE'!ES2987),"")</f>
        <v/>
      </c>
      <c r="AG2987" t="str">
        <f>IF('5G_NR_raw_UE'!EW2987&gt;0,('5G_NR_raw_UE'!EW2987*'5G_NR_raw_UE'!EX2987),"")</f>
        <v/>
      </c>
      <c r="AH2987" t="str">
        <f>IF('5G_NR_raw_UE'!EY2987&gt;0,('5G_NR_raw_UE'!EY2987*'5G_NR_raw_UE'!EZ2987/1000000),"")</f>
        <v/>
      </c>
    </row>
    <row r="2988" spans="31:34">
      <c r="AE2988">
        <f>IF('5G_NR_raw_UE'!EP2988&gt;0,('5G_NR_raw_UE'!EP2988*'5G_NR_raw_UE'!EQ2988),"")</f>
        <v>22143.890663999999</v>
      </c>
      <c r="AF2988" t="str">
        <f>IF('5G_NR_raw_UE'!ER2988&gt;0,('5G_NR_raw_UE'!ER2988*'5G_NR_raw_UE'!ES2988),"")</f>
        <v/>
      </c>
      <c r="AG2988" t="str">
        <f>IF('5G_NR_raw_UE'!EW2988&gt;0,('5G_NR_raw_UE'!EW2988*'5G_NR_raw_UE'!EX2988),"")</f>
        <v/>
      </c>
      <c r="AH2988" t="str">
        <f>IF('5G_NR_raw_UE'!EY2988&gt;0,('5G_NR_raw_UE'!EY2988*'5G_NR_raw_UE'!EZ2988/1000000),"")</f>
        <v/>
      </c>
    </row>
    <row r="2989" spans="31:34">
      <c r="AE2989">
        <f>IF('5G_NR_raw_UE'!EP2989&gt;0,('5G_NR_raw_UE'!EP2989*'5G_NR_raw_UE'!EQ2989),"")</f>
        <v>22370.37185</v>
      </c>
      <c r="AF2989" t="str">
        <f>IF('5G_NR_raw_UE'!ER2989&gt;0,('5G_NR_raw_UE'!ER2989*'5G_NR_raw_UE'!ES2989),"")</f>
        <v/>
      </c>
      <c r="AG2989" t="str">
        <f>IF('5G_NR_raw_UE'!EW2989&gt;0,('5G_NR_raw_UE'!EW2989*'5G_NR_raw_UE'!EX2989),"")</f>
        <v/>
      </c>
      <c r="AH2989" t="str">
        <f>IF('5G_NR_raw_UE'!EY2989&gt;0,('5G_NR_raw_UE'!EY2989*'5G_NR_raw_UE'!EZ2989/1000000),"")</f>
        <v/>
      </c>
    </row>
    <row r="2990" spans="31:34">
      <c r="AE2990">
        <f>IF('5G_NR_raw_UE'!EP2990&gt;0,('5G_NR_raw_UE'!EP2990*'5G_NR_raw_UE'!EQ2990),"")</f>
        <v>22256.349786000002</v>
      </c>
      <c r="AF2990" t="str">
        <f>IF('5G_NR_raw_UE'!ER2990&gt;0,('5G_NR_raw_UE'!ER2990*'5G_NR_raw_UE'!ES2990),"")</f>
        <v/>
      </c>
      <c r="AG2990" t="str">
        <f>IF('5G_NR_raw_UE'!EW2990&gt;0,('5G_NR_raw_UE'!EW2990*'5G_NR_raw_UE'!EX2990),"")</f>
        <v/>
      </c>
      <c r="AH2990" t="str">
        <f>IF('5G_NR_raw_UE'!EY2990&gt;0,('5G_NR_raw_UE'!EY2990*'5G_NR_raw_UE'!EZ2990/1000000),"")</f>
        <v/>
      </c>
    </row>
    <row r="2991" spans="31:34">
      <c r="AE2991">
        <f>IF('5G_NR_raw_UE'!EP2991&gt;0,('5G_NR_raw_UE'!EP2991*'5G_NR_raw_UE'!EQ2991),"")</f>
        <v>2209.652396</v>
      </c>
      <c r="AF2991" t="str">
        <f>IF('5G_NR_raw_UE'!ER2991&gt;0,('5G_NR_raw_UE'!ER2991*'5G_NR_raw_UE'!ES2991),"")</f>
        <v/>
      </c>
      <c r="AG2991" t="str">
        <f>IF('5G_NR_raw_UE'!EW2991&gt;0,('5G_NR_raw_UE'!EW2991*'5G_NR_raw_UE'!EX2991),"")</f>
        <v/>
      </c>
      <c r="AH2991" t="str">
        <f>IF('5G_NR_raw_UE'!EY2991&gt;0,('5G_NR_raw_UE'!EY2991*'5G_NR_raw_UE'!EZ2991/1000000),"")</f>
        <v/>
      </c>
    </row>
    <row r="2992" spans="31:34">
      <c r="AE2992">
        <f>IF('5G_NR_raw_UE'!EP2992&gt;0,('5G_NR_raw_UE'!EP2992*'5G_NR_raw_UE'!EQ2992),"")</f>
        <v>21965.460540999997</v>
      </c>
      <c r="AF2992" t="str">
        <f>IF('5G_NR_raw_UE'!ER2992&gt;0,('5G_NR_raw_UE'!ER2992*'5G_NR_raw_UE'!ES2992),"")</f>
        <v/>
      </c>
      <c r="AG2992" t="str">
        <f>IF('5G_NR_raw_UE'!EW2992&gt;0,('5G_NR_raw_UE'!EW2992*'5G_NR_raw_UE'!EX2992),"")</f>
        <v/>
      </c>
      <c r="AH2992" t="str">
        <f>IF('5G_NR_raw_UE'!EY2992&gt;0,('5G_NR_raw_UE'!EY2992*'5G_NR_raw_UE'!EZ2992/1000000),"")</f>
        <v/>
      </c>
    </row>
    <row r="2993" spans="31:34">
      <c r="AE2993">
        <f>IF('5G_NR_raw_UE'!EP2993&gt;0,('5G_NR_raw_UE'!EP2993*'5G_NR_raw_UE'!EQ2993),"")</f>
        <v>21984.143599999999</v>
      </c>
      <c r="AF2993" t="str">
        <f>IF('5G_NR_raw_UE'!ER2993&gt;0,('5G_NR_raw_UE'!ER2993*'5G_NR_raw_UE'!ES2993),"")</f>
        <v/>
      </c>
      <c r="AG2993" t="str">
        <f>IF('5G_NR_raw_UE'!EW2993&gt;0,('5G_NR_raw_UE'!EW2993*'5G_NR_raw_UE'!EX2993),"")</f>
        <v/>
      </c>
      <c r="AH2993" t="str">
        <f>IF('5G_NR_raw_UE'!EY2993&gt;0,('5G_NR_raw_UE'!EY2993*'5G_NR_raw_UE'!EZ2993/1000000),"")</f>
        <v/>
      </c>
    </row>
    <row r="2994" spans="31:34">
      <c r="AE2994">
        <f>IF('5G_NR_raw_UE'!EP2994&gt;0,('5G_NR_raw_UE'!EP2994*'5G_NR_raw_UE'!EQ2994),"")</f>
        <v>22564.836864000001</v>
      </c>
      <c r="AF2994" t="str">
        <f>IF('5G_NR_raw_UE'!ER2994&gt;0,('5G_NR_raw_UE'!ER2994*'5G_NR_raw_UE'!ES2994),"")</f>
        <v/>
      </c>
      <c r="AG2994" t="str">
        <f>IF('5G_NR_raw_UE'!EW2994&gt;0,('5G_NR_raw_UE'!EW2994*'5G_NR_raw_UE'!EX2994),"")</f>
        <v/>
      </c>
      <c r="AH2994" t="str">
        <f>IF('5G_NR_raw_UE'!EY2994&gt;0,('5G_NR_raw_UE'!EY2994*'5G_NR_raw_UE'!EZ2994/1000000),"")</f>
        <v/>
      </c>
    </row>
    <row r="2995" spans="31:34">
      <c r="AE2995">
        <f>IF('5G_NR_raw_UE'!EP2995&gt;0,('5G_NR_raw_UE'!EP2995*'5G_NR_raw_UE'!EQ2995),"")</f>
        <v>22215.828095999997</v>
      </c>
      <c r="AF2995" t="str">
        <f>IF('5G_NR_raw_UE'!ER2995&gt;0,('5G_NR_raw_UE'!ER2995*'5G_NR_raw_UE'!ES2995),"")</f>
        <v/>
      </c>
      <c r="AG2995" t="str">
        <f>IF('5G_NR_raw_UE'!EW2995&gt;0,('5G_NR_raw_UE'!EW2995*'5G_NR_raw_UE'!EX2995),"")</f>
        <v/>
      </c>
      <c r="AH2995" t="str">
        <f>IF('5G_NR_raw_UE'!EY2995&gt;0,('5G_NR_raw_UE'!EY2995*'5G_NR_raw_UE'!EZ2995/1000000),"")</f>
        <v/>
      </c>
    </row>
    <row r="2996" spans="31:34">
      <c r="AE2996">
        <f>IF('5G_NR_raw_UE'!EP2996&gt;0,('5G_NR_raw_UE'!EP2996*'5G_NR_raw_UE'!EQ2996),"")</f>
        <v>22265.220225000001</v>
      </c>
      <c r="AF2996" t="str">
        <f>IF('5G_NR_raw_UE'!ER2996&gt;0,('5G_NR_raw_UE'!ER2996*'5G_NR_raw_UE'!ES2996),"")</f>
        <v/>
      </c>
      <c r="AG2996" t="str">
        <f>IF('5G_NR_raw_UE'!EW2996&gt;0,('5G_NR_raw_UE'!EW2996*'5G_NR_raw_UE'!EX2996),"")</f>
        <v/>
      </c>
      <c r="AH2996" t="str">
        <f>IF('5G_NR_raw_UE'!EY2996&gt;0,('5G_NR_raw_UE'!EY2996*'5G_NR_raw_UE'!EZ2996/1000000),"")</f>
        <v/>
      </c>
    </row>
    <row r="2997" spans="31:34">
      <c r="AE2997">
        <f>IF('5G_NR_raw_UE'!EP2997&gt;0,('5G_NR_raw_UE'!EP2997*'5G_NR_raw_UE'!EQ2997),"")</f>
        <v>22403.497992000001</v>
      </c>
      <c r="AF2997" t="str">
        <f>IF('5G_NR_raw_UE'!ER2997&gt;0,('5G_NR_raw_UE'!ER2997*'5G_NR_raw_UE'!ES2997),"")</f>
        <v/>
      </c>
      <c r="AG2997" t="str">
        <f>IF('5G_NR_raw_UE'!EW2997&gt;0,('5G_NR_raw_UE'!EW2997*'5G_NR_raw_UE'!EX2997),"")</f>
        <v/>
      </c>
      <c r="AH2997" t="str">
        <f>IF('5G_NR_raw_UE'!EY2997&gt;0,('5G_NR_raw_UE'!EY2997*'5G_NR_raw_UE'!EZ2997/1000000),"")</f>
        <v/>
      </c>
    </row>
    <row r="2998" spans="31:34">
      <c r="AE2998">
        <f>IF('5G_NR_raw_UE'!EP2998&gt;0,('5G_NR_raw_UE'!EP2998*'5G_NR_raw_UE'!EQ2998),"")</f>
        <v>22014.512241</v>
      </c>
      <c r="AF2998" t="str">
        <f>IF('5G_NR_raw_UE'!ER2998&gt;0,('5G_NR_raw_UE'!ER2998*'5G_NR_raw_UE'!ES2998),"")</f>
        <v/>
      </c>
      <c r="AG2998" t="str">
        <f>IF('5G_NR_raw_UE'!EW2998&gt;0,('5G_NR_raw_UE'!EW2998*'5G_NR_raw_UE'!EX2998),"")</f>
        <v/>
      </c>
      <c r="AH2998" t="str">
        <f>IF('5G_NR_raw_UE'!EY2998&gt;0,('5G_NR_raw_UE'!EY2998*'5G_NR_raw_UE'!EZ2998/1000000),"")</f>
        <v/>
      </c>
    </row>
    <row r="2999" spans="31:34">
      <c r="AE2999">
        <f>IF('5G_NR_raw_UE'!EP2999&gt;0,('5G_NR_raw_UE'!EP2999*'5G_NR_raw_UE'!EQ2999),"")</f>
        <v>22196.496168999998</v>
      </c>
      <c r="AF2999" t="str">
        <f>IF('5G_NR_raw_UE'!ER2999&gt;0,('5G_NR_raw_UE'!ER2999*'5G_NR_raw_UE'!ES2999),"")</f>
        <v/>
      </c>
      <c r="AG2999" t="str">
        <f>IF('5G_NR_raw_UE'!EW2999&gt;0,('5G_NR_raw_UE'!EW2999*'5G_NR_raw_UE'!EX2999),"")</f>
        <v/>
      </c>
      <c r="AH2999" t="str">
        <f>IF('5G_NR_raw_UE'!EY2999&gt;0,('5G_NR_raw_UE'!EY2999*'5G_NR_raw_UE'!EZ2999/1000000),"")</f>
        <v/>
      </c>
    </row>
    <row r="3000" spans="31:34">
      <c r="AE3000">
        <f>IF('5G_NR_raw_UE'!EP3000&gt;0,('5G_NR_raw_UE'!EP3000*'5G_NR_raw_UE'!EQ3000),"")</f>
        <v>20876.144002999998</v>
      </c>
      <c r="AF3000" t="str">
        <f>IF('5G_NR_raw_UE'!ER3000&gt;0,('5G_NR_raw_UE'!ER3000*'5G_NR_raw_UE'!ES3000),"")</f>
        <v/>
      </c>
      <c r="AG3000" t="str">
        <f>IF('5G_NR_raw_UE'!EW3000&gt;0,('5G_NR_raw_UE'!EW3000*'5G_NR_raw_UE'!EX3000),"")</f>
        <v/>
      </c>
      <c r="AH3000" t="str">
        <f>IF('5G_NR_raw_UE'!EY3000&gt;0,('5G_NR_raw_UE'!EY3000*'5G_NR_raw_UE'!EZ3000/1000000),"")</f>
        <v/>
      </c>
    </row>
    <row r="3001" spans="31:34">
      <c r="AE3001">
        <f>IF('5G_NR_raw_UE'!EP3001&gt;0,('5G_NR_raw_UE'!EP3001*'5G_NR_raw_UE'!EQ3001),"")</f>
        <v>22297.350344999999</v>
      </c>
      <c r="AF3001" t="str">
        <f>IF('5G_NR_raw_UE'!ER3001&gt;0,('5G_NR_raw_UE'!ER3001*'5G_NR_raw_UE'!ES3001),"")</f>
        <v/>
      </c>
      <c r="AG3001" t="str">
        <f>IF('5G_NR_raw_UE'!EW3001&gt;0,('5G_NR_raw_UE'!EW3001*'5G_NR_raw_UE'!EX3001),"")</f>
        <v/>
      </c>
      <c r="AH3001" t="str">
        <f>IF('5G_NR_raw_UE'!EY3001&gt;0,('5G_NR_raw_UE'!EY3001*'5G_NR_raw_UE'!EZ3001/1000000),"")</f>
        <v/>
      </c>
    </row>
    <row r="3002" spans="31:34">
      <c r="AE3002">
        <f>IF('5G_NR_raw_UE'!EP3002&gt;0,('5G_NR_raw_UE'!EP3002*'5G_NR_raw_UE'!EQ3002),"")</f>
        <v>22057.931728</v>
      </c>
      <c r="AF3002" t="str">
        <f>IF('5G_NR_raw_UE'!ER3002&gt;0,('5G_NR_raw_UE'!ER3002*'5G_NR_raw_UE'!ES3002),"")</f>
        <v/>
      </c>
      <c r="AG3002" t="str">
        <f>IF('5G_NR_raw_UE'!EW3002&gt;0,('5G_NR_raw_UE'!EW3002*'5G_NR_raw_UE'!EX3002),"")</f>
        <v/>
      </c>
      <c r="AH3002" t="str">
        <f>IF('5G_NR_raw_UE'!EY3002&gt;0,('5G_NR_raw_UE'!EY3002*'5G_NR_raw_UE'!EZ3002/1000000),"")</f>
        <v/>
      </c>
    </row>
    <row r="3003" spans="31:34">
      <c r="AE3003">
        <f>IF('5G_NR_raw_UE'!EP3003&gt;0,('5G_NR_raw_UE'!EP3003*'5G_NR_raw_UE'!EQ3003),"")</f>
        <v>22412.3406</v>
      </c>
      <c r="AF3003" t="str">
        <f>IF('5G_NR_raw_UE'!ER3003&gt;0,('5G_NR_raw_UE'!ER3003*'5G_NR_raw_UE'!ES3003),"")</f>
        <v/>
      </c>
      <c r="AG3003" t="str">
        <f>IF('5G_NR_raw_UE'!EW3003&gt;0,('5G_NR_raw_UE'!EW3003*'5G_NR_raw_UE'!EX3003),"")</f>
        <v/>
      </c>
      <c r="AH3003" t="str">
        <f>IF('5G_NR_raw_UE'!EY3003&gt;0,('5G_NR_raw_UE'!EY3003*'5G_NR_raw_UE'!EZ3003/1000000),"")</f>
        <v/>
      </c>
    </row>
    <row r="3004" spans="31:34">
      <c r="AE3004">
        <f>IF('5G_NR_raw_UE'!EP3004&gt;0,('5G_NR_raw_UE'!EP3004*'5G_NR_raw_UE'!EQ3004),"")</f>
        <v>22461.925611999999</v>
      </c>
      <c r="AF3004" t="str">
        <f>IF('5G_NR_raw_UE'!ER3004&gt;0,('5G_NR_raw_UE'!ER3004*'5G_NR_raw_UE'!ES3004),"")</f>
        <v/>
      </c>
      <c r="AG3004" t="str">
        <f>IF('5G_NR_raw_UE'!EW3004&gt;0,('5G_NR_raw_UE'!EW3004*'5G_NR_raw_UE'!EX3004),"")</f>
        <v/>
      </c>
      <c r="AH3004" t="str">
        <f>IF('5G_NR_raw_UE'!EY3004&gt;0,('5G_NR_raw_UE'!EY3004*'5G_NR_raw_UE'!EZ3004/1000000),"")</f>
        <v/>
      </c>
    </row>
    <row r="3005" spans="31:34">
      <c r="AE3005">
        <f>IF('5G_NR_raw_UE'!EP3005&gt;0,('5G_NR_raw_UE'!EP3005*'5G_NR_raw_UE'!EQ3005),"")</f>
        <v>22286.231351999999</v>
      </c>
      <c r="AF3005" t="str">
        <f>IF('5G_NR_raw_UE'!ER3005&gt;0,('5G_NR_raw_UE'!ER3005*'5G_NR_raw_UE'!ES3005),"")</f>
        <v/>
      </c>
      <c r="AG3005" t="str">
        <f>IF('5G_NR_raw_UE'!EW3005&gt;0,('5G_NR_raw_UE'!EW3005*'5G_NR_raw_UE'!EX3005),"")</f>
        <v/>
      </c>
      <c r="AH3005" t="str">
        <f>IF('5G_NR_raw_UE'!EY3005&gt;0,('5G_NR_raw_UE'!EY3005*'5G_NR_raw_UE'!EZ3005/1000000),"")</f>
        <v/>
      </c>
    </row>
    <row r="3006" spans="31:34">
      <c r="AE3006">
        <f>IF('5G_NR_raw_UE'!EP3006&gt;0,('5G_NR_raw_UE'!EP3006*'5G_NR_raw_UE'!EQ3006),"")</f>
        <v>223.42815999999999</v>
      </c>
      <c r="AF3006" t="str">
        <f>IF('5G_NR_raw_UE'!ER3006&gt;0,('5G_NR_raw_UE'!ER3006*'5G_NR_raw_UE'!ES3006),"")</f>
        <v/>
      </c>
      <c r="AG3006" t="str">
        <f>IF('5G_NR_raw_UE'!EW3006&gt;0,('5G_NR_raw_UE'!EW3006*'5G_NR_raw_UE'!EX3006),"")</f>
        <v/>
      </c>
      <c r="AH3006" t="str">
        <f>IF('5G_NR_raw_UE'!EY3006&gt;0,('5G_NR_raw_UE'!EY3006*'5G_NR_raw_UE'!EZ3006/1000000),"")</f>
        <v/>
      </c>
    </row>
    <row r="3007" spans="31:34">
      <c r="AE3007">
        <f>IF('5G_NR_raw_UE'!EP3007&gt;0,('5G_NR_raw_UE'!EP3007*'5G_NR_raw_UE'!EQ3007),"")</f>
        <v>22411.880017999996</v>
      </c>
      <c r="AF3007" t="str">
        <f>IF('5G_NR_raw_UE'!ER3007&gt;0,('5G_NR_raw_UE'!ER3007*'5G_NR_raw_UE'!ES3007),"")</f>
        <v/>
      </c>
      <c r="AG3007" t="str">
        <f>IF('5G_NR_raw_UE'!EW3007&gt;0,('5G_NR_raw_UE'!EW3007*'5G_NR_raw_UE'!EX3007),"")</f>
        <v/>
      </c>
      <c r="AH3007" t="str">
        <f>IF('5G_NR_raw_UE'!EY3007&gt;0,('5G_NR_raw_UE'!EY3007*'5G_NR_raw_UE'!EZ3007/1000000),"")</f>
        <v/>
      </c>
    </row>
    <row r="3008" spans="31:34">
      <c r="AE3008">
        <f>IF('5G_NR_raw_UE'!EP3008&gt;0,('5G_NR_raw_UE'!EP3008*'5G_NR_raw_UE'!EQ3008),"")</f>
        <v>22291.170325999996</v>
      </c>
      <c r="AF3008" t="str">
        <f>IF('5G_NR_raw_UE'!ER3008&gt;0,('5G_NR_raw_UE'!ER3008*'5G_NR_raw_UE'!ES3008),"")</f>
        <v/>
      </c>
      <c r="AG3008" t="str">
        <f>IF('5G_NR_raw_UE'!EW3008&gt;0,('5G_NR_raw_UE'!EW3008*'5G_NR_raw_UE'!EX3008),"")</f>
        <v/>
      </c>
      <c r="AH3008" t="str">
        <f>IF('5G_NR_raw_UE'!EY3008&gt;0,('5G_NR_raw_UE'!EY3008*'5G_NR_raw_UE'!EZ3008/1000000),"")</f>
        <v/>
      </c>
    </row>
    <row r="3009" spans="31:34">
      <c r="AE3009">
        <f>IF('5G_NR_raw_UE'!EP3009&gt;0,('5G_NR_raw_UE'!EP3009*'5G_NR_raw_UE'!EQ3009),"")</f>
        <v>22337.078400000002</v>
      </c>
      <c r="AF3009" t="str">
        <f>IF('5G_NR_raw_UE'!ER3009&gt;0,('5G_NR_raw_UE'!ER3009*'5G_NR_raw_UE'!ES3009),"")</f>
        <v/>
      </c>
      <c r="AG3009" t="str">
        <f>IF('5G_NR_raw_UE'!EW3009&gt;0,('5G_NR_raw_UE'!EW3009*'5G_NR_raw_UE'!EX3009),"")</f>
        <v/>
      </c>
      <c r="AH3009" t="str">
        <f>IF('5G_NR_raw_UE'!EY3009&gt;0,('5G_NR_raw_UE'!EY3009*'5G_NR_raw_UE'!EZ3009/1000000),"")</f>
        <v/>
      </c>
    </row>
    <row r="3010" spans="31:34">
      <c r="AE3010">
        <f>IF('5G_NR_raw_UE'!EP3010&gt;0,('5G_NR_raw_UE'!EP3010*'5G_NR_raw_UE'!EQ3010),"")</f>
        <v>22248.999933999996</v>
      </c>
      <c r="AF3010" t="str">
        <f>IF('5G_NR_raw_UE'!ER3010&gt;0,('5G_NR_raw_UE'!ER3010*'5G_NR_raw_UE'!ES3010),"")</f>
        <v/>
      </c>
      <c r="AG3010" t="str">
        <f>IF('5G_NR_raw_UE'!EW3010&gt;0,('5G_NR_raw_UE'!EW3010*'5G_NR_raw_UE'!EX3010),"")</f>
        <v/>
      </c>
      <c r="AH3010" t="str">
        <f>IF('5G_NR_raw_UE'!EY3010&gt;0,('5G_NR_raw_UE'!EY3010*'5G_NR_raw_UE'!EZ3010/1000000),"")</f>
        <v/>
      </c>
    </row>
    <row r="3011" spans="31:34">
      <c r="AE3011">
        <f>IF('5G_NR_raw_UE'!EP3011&gt;0,('5G_NR_raw_UE'!EP3011*'5G_NR_raw_UE'!EQ3011),"")</f>
        <v>22516.539675999997</v>
      </c>
      <c r="AF3011" t="str">
        <f>IF('5G_NR_raw_UE'!ER3011&gt;0,('5G_NR_raw_UE'!ER3011*'5G_NR_raw_UE'!ES3011),"")</f>
        <v/>
      </c>
      <c r="AG3011" t="str">
        <f>IF('5G_NR_raw_UE'!EW3011&gt;0,('5G_NR_raw_UE'!EW3011*'5G_NR_raw_UE'!EX3011),"")</f>
        <v/>
      </c>
      <c r="AH3011" t="str">
        <f>IF('5G_NR_raw_UE'!EY3011&gt;0,('5G_NR_raw_UE'!EY3011*'5G_NR_raw_UE'!EZ3011/1000000),"")</f>
        <v/>
      </c>
    </row>
    <row r="3012" spans="31:34">
      <c r="AE3012">
        <f>IF('5G_NR_raw_UE'!EP3012&gt;0,('5G_NR_raw_UE'!EP3012*'5G_NR_raw_UE'!EQ3012),"")</f>
        <v>22174.182499999999</v>
      </c>
      <c r="AF3012" t="str">
        <f>IF('5G_NR_raw_UE'!ER3012&gt;0,('5G_NR_raw_UE'!ER3012*'5G_NR_raw_UE'!ES3012),"")</f>
        <v/>
      </c>
      <c r="AG3012" t="str">
        <f>IF('5G_NR_raw_UE'!EW3012&gt;0,('5G_NR_raw_UE'!EW3012*'5G_NR_raw_UE'!EX3012),"")</f>
        <v/>
      </c>
      <c r="AH3012" t="str">
        <f>IF('5G_NR_raw_UE'!EY3012&gt;0,('5G_NR_raw_UE'!EY3012*'5G_NR_raw_UE'!EZ3012/1000000),"")</f>
        <v/>
      </c>
    </row>
    <row r="3013" spans="31:34">
      <c r="AE3013">
        <f>IF('5G_NR_raw_UE'!EP3013&gt;0,('5G_NR_raw_UE'!EP3013*'5G_NR_raw_UE'!EQ3013),"")</f>
        <v>22174.93</v>
      </c>
      <c r="AF3013" t="str">
        <f>IF('5G_NR_raw_UE'!ER3013&gt;0,('5G_NR_raw_UE'!ER3013*'5G_NR_raw_UE'!ES3013),"")</f>
        <v/>
      </c>
      <c r="AG3013" t="str">
        <f>IF('5G_NR_raw_UE'!EW3013&gt;0,('5G_NR_raw_UE'!EW3013*'5G_NR_raw_UE'!EX3013),"")</f>
        <v/>
      </c>
      <c r="AH3013" t="str">
        <f>IF('5G_NR_raw_UE'!EY3013&gt;0,('5G_NR_raw_UE'!EY3013*'5G_NR_raw_UE'!EZ3013/1000000),"")</f>
        <v/>
      </c>
    </row>
    <row r="3014" spans="31:34">
      <c r="AE3014">
        <f>IF('5G_NR_raw_UE'!EP3014&gt;0,('5G_NR_raw_UE'!EP3014*'5G_NR_raw_UE'!EQ3014),"")</f>
        <v>22406.235919999999</v>
      </c>
      <c r="AF3014" t="str">
        <f>IF('5G_NR_raw_UE'!ER3014&gt;0,('5G_NR_raw_UE'!ER3014*'5G_NR_raw_UE'!ES3014),"")</f>
        <v/>
      </c>
      <c r="AG3014" t="str">
        <f>IF('5G_NR_raw_UE'!EW3014&gt;0,('5G_NR_raw_UE'!EW3014*'5G_NR_raw_UE'!EX3014),"")</f>
        <v/>
      </c>
      <c r="AH3014" t="str">
        <f>IF('5G_NR_raw_UE'!EY3014&gt;0,('5G_NR_raw_UE'!EY3014*'5G_NR_raw_UE'!EZ3014/1000000),"")</f>
        <v/>
      </c>
    </row>
    <row r="3015" spans="31:34">
      <c r="AE3015">
        <f>IF('5G_NR_raw_UE'!EP3015&gt;0,('5G_NR_raw_UE'!EP3015*'5G_NR_raw_UE'!EQ3015),"")</f>
        <v>2210.2987979999998</v>
      </c>
      <c r="AF3015" t="str">
        <f>IF('5G_NR_raw_UE'!ER3015&gt;0,('5G_NR_raw_UE'!ER3015*'5G_NR_raw_UE'!ES3015),"")</f>
        <v/>
      </c>
      <c r="AG3015" t="str">
        <f>IF('5G_NR_raw_UE'!EW3015&gt;0,('5G_NR_raw_UE'!EW3015*'5G_NR_raw_UE'!EX3015),"")</f>
        <v/>
      </c>
      <c r="AH3015" t="str">
        <f>IF('5G_NR_raw_UE'!EY3015&gt;0,('5G_NR_raw_UE'!EY3015*'5G_NR_raw_UE'!EZ3015/1000000),"")</f>
        <v/>
      </c>
    </row>
    <row r="3016" spans="31:34">
      <c r="AE3016">
        <f>IF('5G_NR_raw_UE'!EP3016&gt;0,('5G_NR_raw_UE'!EP3016*'5G_NR_raw_UE'!EQ3016),"")</f>
        <v>23381.716231999999</v>
      </c>
      <c r="AF3016" t="str">
        <f>IF('5G_NR_raw_UE'!ER3016&gt;0,('5G_NR_raw_UE'!ER3016*'5G_NR_raw_UE'!ES3016),"")</f>
        <v/>
      </c>
      <c r="AG3016" t="str">
        <f>IF('5G_NR_raw_UE'!EW3016&gt;0,('5G_NR_raw_UE'!EW3016*'5G_NR_raw_UE'!EX3016),"")</f>
        <v/>
      </c>
      <c r="AH3016" t="str">
        <f>IF('5G_NR_raw_UE'!EY3016&gt;0,('5G_NR_raw_UE'!EY3016*'5G_NR_raw_UE'!EZ3016/1000000),"")</f>
        <v/>
      </c>
    </row>
    <row r="3017" spans="31:34">
      <c r="AE3017">
        <f>IF('5G_NR_raw_UE'!EP3017&gt;0,('5G_NR_raw_UE'!EP3017*'5G_NR_raw_UE'!EQ3017),"")</f>
        <v>22272.125840999997</v>
      </c>
      <c r="AF3017" t="str">
        <f>IF('5G_NR_raw_UE'!ER3017&gt;0,('5G_NR_raw_UE'!ER3017*'5G_NR_raw_UE'!ES3017),"")</f>
        <v/>
      </c>
      <c r="AG3017" t="str">
        <f>IF('5G_NR_raw_UE'!EW3017&gt;0,('5G_NR_raw_UE'!EW3017*'5G_NR_raw_UE'!EX3017),"")</f>
        <v/>
      </c>
      <c r="AH3017" t="str">
        <f>IF('5G_NR_raw_UE'!EY3017&gt;0,('5G_NR_raw_UE'!EY3017*'5G_NR_raw_UE'!EZ3017/1000000),"")</f>
        <v/>
      </c>
    </row>
    <row r="3018" spans="31:34">
      <c r="AE3018">
        <f>IF('5G_NR_raw_UE'!EP3018&gt;0,('5G_NR_raw_UE'!EP3018*'5G_NR_raw_UE'!EQ3018),"")</f>
        <v>22418.730432</v>
      </c>
      <c r="AF3018" t="str">
        <f>IF('5G_NR_raw_UE'!ER3018&gt;0,('5G_NR_raw_UE'!ER3018*'5G_NR_raw_UE'!ES3018),"")</f>
        <v/>
      </c>
      <c r="AG3018" t="str">
        <f>IF('5G_NR_raw_UE'!EW3018&gt;0,('5G_NR_raw_UE'!EW3018*'5G_NR_raw_UE'!EX3018),"")</f>
        <v/>
      </c>
      <c r="AH3018" t="str">
        <f>IF('5G_NR_raw_UE'!EY3018&gt;0,('5G_NR_raw_UE'!EY3018*'5G_NR_raw_UE'!EZ3018/1000000),"")</f>
        <v/>
      </c>
    </row>
    <row r="3019" spans="31:34">
      <c r="AE3019">
        <f>IF('5G_NR_raw_UE'!EP3019&gt;0,('5G_NR_raw_UE'!EP3019*'5G_NR_raw_UE'!EQ3019),"")</f>
        <v>22027.001039999999</v>
      </c>
      <c r="AF3019" t="str">
        <f>IF('5G_NR_raw_UE'!ER3019&gt;0,('5G_NR_raw_UE'!ER3019*'5G_NR_raw_UE'!ES3019),"")</f>
        <v/>
      </c>
      <c r="AG3019" t="str">
        <f>IF('5G_NR_raw_UE'!EW3019&gt;0,('5G_NR_raw_UE'!EW3019*'5G_NR_raw_UE'!EX3019),"")</f>
        <v/>
      </c>
      <c r="AH3019" t="str">
        <f>IF('5G_NR_raw_UE'!EY3019&gt;0,('5G_NR_raw_UE'!EY3019*'5G_NR_raw_UE'!EZ3019/1000000),"")</f>
        <v/>
      </c>
    </row>
    <row r="3020" spans="31:34">
      <c r="AE3020">
        <f>IF('5G_NR_raw_UE'!EP3020&gt;0,('5G_NR_raw_UE'!EP3020*'5G_NR_raw_UE'!EQ3020),"")</f>
        <v>22438.23372</v>
      </c>
      <c r="AF3020" t="str">
        <f>IF('5G_NR_raw_UE'!ER3020&gt;0,('5G_NR_raw_UE'!ER3020*'5G_NR_raw_UE'!ES3020),"")</f>
        <v/>
      </c>
      <c r="AG3020" t="str">
        <f>IF('5G_NR_raw_UE'!EW3020&gt;0,('5G_NR_raw_UE'!EW3020*'5G_NR_raw_UE'!EX3020),"")</f>
        <v/>
      </c>
      <c r="AH3020" t="str">
        <f>IF('5G_NR_raw_UE'!EY3020&gt;0,('5G_NR_raw_UE'!EY3020*'5G_NR_raw_UE'!EZ3020/1000000),"")</f>
        <v/>
      </c>
    </row>
    <row r="3021" spans="31:34">
      <c r="AE3021">
        <f>IF('5G_NR_raw_UE'!EP3021&gt;0,('5G_NR_raw_UE'!EP3021*'5G_NR_raw_UE'!EQ3021),"")</f>
        <v>2208.3462559999998</v>
      </c>
      <c r="AF3021" t="str">
        <f>IF('5G_NR_raw_UE'!ER3021&gt;0,('5G_NR_raw_UE'!ER3021*'5G_NR_raw_UE'!ES3021),"")</f>
        <v/>
      </c>
      <c r="AG3021" t="str">
        <f>IF('5G_NR_raw_UE'!EW3021&gt;0,('5G_NR_raw_UE'!EW3021*'5G_NR_raw_UE'!EX3021),"")</f>
        <v/>
      </c>
      <c r="AH3021" t="str">
        <f>IF('5G_NR_raw_UE'!EY3021&gt;0,('5G_NR_raw_UE'!EY3021*'5G_NR_raw_UE'!EZ3021/1000000),"")</f>
        <v/>
      </c>
    </row>
    <row r="3022" spans="31:34">
      <c r="AE3022">
        <f>IF('5G_NR_raw_UE'!EP3022&gt;0,('5G_NR_raw_UE'!EP3022*'5G_NR_raw_UE'!EQ3022),"")</f>
        <v>22372.405589999998</v>
      </c>
      <c r="AF3022" t="str">
        <f>IF('5G_NR_raw_UE'!ER3022&gt;0,('5G_NR_raw_UE'!ER3022*'5G_NR_raw_UE'!ES3022),"")</f>
        <v/>
      </c>
      <c r="AG3022" t="str">
        <f>IF('5G_NR_raw_UE'!EW3022&gt;0,('5G_NR_raw_UE'!EW3022*'5G_NR_raw_UE'!EX3022),"")</f>
        <v/>
      </c>
      <c r="AH3022" t="str">
        <f>IF('5G_NR_raw_UE'!EY3022&gt;0,('5G_NR_raw_UE'!EY3022*'5G_NR_raw_UE'!EZ3022/1000000),"")</f>
        <v/>
      </c>
    </row>
    <row r="3023" spans="31:34">
      <c r="AE3023">
        <f>IF('5G_NR_raw_UE'!EP3023&gt;0,('5G_NR_raw_UE'!EP3023*'5G_NR_raw_UE'!EQ3023),"")</f>
        <v>2242.1949319999999</v>
      </c>
      <c r="AF3023" t="str">
        <f>IF('5G_NR_raw_UE'!ER3023&gt;0,('5G_NR_raw_UE'!ER3023*'5G_NR_raw_UE'!ES3023),"")</f>
        <v/>
      </c>
      <c r="AG3023" t="str">
        <f>IF('5G_NR_raw_UE'!EW3023&gt;0,('5G_NR_raw_UE'!EW3023*'5G_NR_raw_UE'!EX3023),"")</f>
        <v/>
      </c>
      <c r="AH3023" t="str">
        <f>IF('5G_NR_raw_UE'!EY3023&gt;0,('5G_NR_raw_UE'!EY3023*'5G_NR_raw_UE'!EZ3023/1000000),"")</f>
        <v/>
      </c>
    </row>
    <row r="3024" spans="31:34">
      <c r="AE3024">
        <f>IF('5G_NR_raw_UE'!EP3024&gt;0,('5G_NR_raw_UE'!EP3024*'5G_NR_raw_UE'!EQ3024),"")</f>
        <v>22377.785022</v>
      </c>
      <c r="AF3024" t="str">
        <f>IF('5G_NR_raw_UE'!ER3024&gt;0,('5G_NR_raw_UE'!ER3024*'5G_NR_raw_UE'!ES3024),"")</f>
        <v/>
      </c>
      <c r="AG3024" t="str">
        <f>IF('5G_NR_raw_UE'!EW3024&gt;0,('5G_NR_raw_UE'!EW3024*'5G_NR_raw_UE'!EX3024),"")</f>
        <v/>
      </c>
      <c r="AH3024" t="str">
        <f>IF('5G_NR_raw_UE'!EY3024&gt;0,('5G_NR_raw_UE'!EY3024*'5G_NR_raw_UE'!EZ3024/1000000),"")</f>
        <v/>
      </c>
    </row>
    <row r="3025" spans="31:34">
      <c r="AE3025">
        <f>IF('5G_NR_raw_UE'!EP3025&gt;0,('5G_NR_raw_UE'!EP3025*'5G_NR_raw_UE'!EQ3025),"")</f>
        <v>22112.547007999998</v>
      </c>
      <c r="AF3025" t="str">
        <f>IF('5G_NR_raw_UE'!ER3025&gt;0,('5G_NR_raw_UE'!ER3025*'5G_NR_raw_UE'!ES3025),"")</f>
        <v/>
      </c>
      <c r="AG3025" t="str">
        <f>IF('5G_NR_raw_UE'!EW3025&gt;0,('5G_NR_raw_UE'!EW3025*'5G_NR_raw_UE'!EX3025),"")</f>
        <v/>
      </c>
      <c r="AH3025" t="str">
        <f>IF('5G_NR_raw_UE'!EY3025&gt;0,('5G_NR_raw_UE'!EY3025*'5G_NR_raw_UE'!EZ3025/1000000),"")</f>
        <v/>
      </c>
    </row>
    <row r="3026" spans="31:34">
      <c r="AE3026">
        <f>IF('5G_NR_raw_UE'!EP3026&gt;0,('5G_NR_raw_UE'!EP3026*'5G_NR_raw_UE'!EQ3026),"")</f>
        <v>22387.600125999998</v>
      </c>
      <c r="AF3026" t="str">
        <f>IF('5G_NR_raw_UE'!ER3026&gt;0,('5G_NR_raw_UE'!ER3026*'5G_NR_raw_UE'!ES3026),"")</f>
        <v/>
      </c>
      <c r="AG3026" t="str">
        <f>IF('5G_NR_raw_UE'!EW3026&gt;0,('5G_NR_raw_UE'!EW3026*'5G_NR_raw_UE'!EX3026),"")</f>
        <v/>
      </c>
      <c r="AH3026" t="str">
        <f>IF('5G_NR_raw_UE'!EY3026&gt;0,('5G_NR_raw_UE'!EY3026*'5G_NR_raw_UE'!EZ3026/1000000),"")</f>
        <v/>
      </c>
    </row>
    <row r="3027" spans="31:34">
      <c r="AE3027">
        <f>IF('5G_NR_raw_UE'!EP3027&gt;0,('5G_NR_raw_UE'!EP3027*'5G_NR_raw_UE'!EQ3027),"")</f>
        <v>2265.9573679999999</v>
      </c>
      <c r="AF3027" t="str">
        <f>IF('5G_NR_raw_UE'!ER3027&gt;0,('5G_NR_raw_UE'!ER3027*'5G_NR_raw_UE'!ES3027),"")</f>
        <v/>
      </c>
      <c r="AG3027" t="str">
        <f>IF('5G_NR_raw_UE'!EW3027&gt;0,('5G_NR_raw_UE'!EW3027*'5G_NR_raw_UE'!EX3027),"")</f>
        <v/>
      </c>
      <c r="AH3027" t="str">
        <f>IF('5G_NR_raw_UE'!EY3027&gt;0,('5G_NR_raw_UE'!EY3027*'5G_NR_raw_UE'!EZ3027/1000000),"")</f>
        <v/>
      </c>
    </row>
    <row r="3028" spans="31:34">
      <c r="AE3028">
        <f>IF('5G_NR_raw_UE'!EP3028&gt;0,('5G_NR_raw_UE'!EP3028*'5G_NR_raw_UE'!EQ3028),"")</f>
        <v>22536.21888</v>
      </c>
      <c r="AF3028" t="str">
        <f>IF('5G_NR_raw_UE'!ER3028&gt;0,('5G_NR_raw_UE'!ER3028*'5G_NR_raw_UE'!ES3028),"")</f>
        <v/>
      </c>
      <c r="AG3028" t="str">
        <f>IF('5G_NR_raw_UE'!EW3028&gt;0,('5G_NR_raw_UE'!EW3028*'5G_NR_raw_UE'!EX3028),"")</f>
        <v/>
      </c>
      <c r="AH3028" t="str">
        <f>IF('5G_NR_raw_UE'!EY3028&gt;0,('5G_NR_raw_UE'!EY3028*'5G_NR_raw_UE'!EZ3028/1000000),"")</f>
        <v/>
      </c>
    </row>
    <row r="3029" spans="31:34">
      <c r="AE3029">
        <f>IF('5G_NR_raw_UE'!EP3029&gt;0,('5G_NR_raw_UE'!EP3029*'5G_NR_raw_UE'!EQ3029),"")</f>
        <v>22548.607034999997</v>
      </c>
      <c r="AF3029" t="str">
        <f>IF('5G_NR_raw_UE'!ER3029&gt;0,('5G_NR_raw_UE'!ER3029*'5G_NR_raw_UE'!ES3029),"")</f>
        <v/>
      </c>
      <c r="AG3029" t="str">
        <f>IF('5G_NR_raw_UE'!EW3029&gt;0,('5G_NR_raw_UE'!EW3029*'5G_NR_raw_UE'!EX3029),"")</f>
        <v/>
      </c>
      <c r="AH3029" t="str">
        <f>IF('5G_NR_raw_UE'!EY3029&gt;0,('5G_NR_raw_UE'!EY3029*'5G_NR_raw_UE'!EZ3029/1000000),"")</f>
        <v/>
      </c>
    </row>
    <row r="3030" spans="31:34">
      <c r="AE3030">
        <f>IF('5G_NR_raw_UE'!EP3030&gt;0,('5G_NR_raw_UE'!EP3030*'5G_NR_raw_UE'!EQ3030),"")</f>
        <v>22555.580579999998</v>
      </c>
      <c r="AF3030" t="str">
        <f>IF('5G_NR_raw_UE'!ER3030&gt;0,('5G_NR_raw_UE'!ER3030*'5G_NR_raw_UE'!ES3030),"")</f>
        <v/>
      </c>
      <c r="AG3030" t="str">
        <f>IF('5G_NR_raw_UE'!EW3030&gt;0,('5G_NR_raw_UE'!EW3030*'5G_NR_raw_UE'!EX3030),"")</f>
        <v/>
      </c>
      <c r="AH3030" t="str">
        <f>IF('5G_NR_raw_UE'!EY3030&gt;0,('5G_NR_raw_UE'!EY3030*'5G_NR_raw_UE'!EZ3030/1000000),"")</f>
        <v/>
      </c>
    </row>
    <row r="3031" spans="31:34">
      <c r="AE3031">
        <f>IF('5G_NR_raw_UE'!EP3031&gt;0,('5G_NR_raw_UE'!EP3031*'5G_NR_raw_UE'!EQ3031),"")</f>
        <v>22558.548465</v>
      </c>
      <c r="AF3031" t="str">
        <f>IF('5G_NR_raw_UE'!ER3031&gt;0,('5G_NR_raw_UE'!ER3031*'5G_NR_raw_UE'!ES3031),"")</f>
        <v/>
      </c>
      <c r="AG3031" t="str">
        <f>IF('5G_NR_raw_UE'!EW3031&gt;0,('5G_NR_raw_UE'!EW3031*'5G_NR_raw_UE'!EX3031),"")</f>
        <v/>
      </c>
      <c r="AH3031" t="str">
        <f>IF('5G_NR_raw_UE'!EY3031&gt;0,('5G_NR_raw_UE'!EY3031*'5G_NR_raw_UE'!EZ3031/1000000),"")</f>
        <v/>
      </c>
    </row>
    <row r="3032" spans="31:34">
      <c r="AE3032">
        <f>IF('5G_NR_raw_UE'!EP3032&gt;0,('5G_NR_raw_UE'!EP3032*'5G_NR_raw_UE'!EQ3032),"")</f>
        <v>2227.3224299999997</v>
      </c>
      <c r="AF3032" t="str">
        <f>IF('5G_NR_raw_UE'!ER3032&gt;0,('5G_NR_raw_UE'!ER3032*'5G_NR_raw_UE'!ES3032),"")</f>
        <v/>
      </c>
      <c r="AG3032" t="str">
        <f>IF('5G_NR_raw_UE'!EW3032&gt;0,('5G_NR_raw_UE'!EW3032*'5G_NR_raw_UE'!EX3032),"")</f>
        <v/>
      </c>
      <c r="AH3032" t="str">
        <f>IF('5G_NR_raw_UE'!EY3032&gt;0,('5G_NR_raw_UE'!EY3032*'5G_NR_raw_UE'!EZ3032/1000000),"")</f>
        <v/>
      </c>
    </row>
    <row r="3033" spans="31:34">
      <c r="AE3033">
        <f>IF('5G_NR_raw_UE'!EP3033&gt;0,('5G_NR_raw_UE'!EP3033*'5G_NR_raw_UE'!EQ3033),"")</f>
        <v>22567.213367999997</v>
      </c>
      <c r="AF3033" t="str">
        <f>IF('5G_NR_raw_UE'!ER3033&gt;0,('5G_NR_raw_UE'!ER3033*'5G_NR_raw_UE'!ES3033),"")</f>
        <v/>
      </c>
      <c r="AG3033" t="str">
        <f>IF('5G_NR_raw_UE'!EW3033&gt;0,('5G_NR_raw_UE'!EW3033*'5G_NR_raw_UE'!EX3033),"")</f>
        <v/>
      </c>
      <c r="AH3033" t="str">
        <f>IF('5G_NR_raw_UE'!EY3033&gt;0,('5G_NR_raw_UE'!EY3033*'5G_NR_raw_UE'!EZ3033/1000000),"")</f>
        <v/>
      </c>
    </row>
    <row r="3034" spans="31:34">
      <c r="AE3034">
        <f>IF('5G_NR_raw_UE'!EP3034&gt;0,('5G_NR_raw_UE'!EP3034*'5G_NR_raw_UE'!EQ3034),"")</f>
        <v>22358.178032</v>
      </c>
      <c r="AF3034" t="str">
        <f>IF('5G_NR_raw_UE'!ER3034&gt;0,('5G_NR_raw_UE'!ER3034*'5G_NR_raw_UE'!ES3034),"")</f>
        <v/>
      </c>
      <c r="AG3034" t="str">
        <f>IF('5G_NR_raw_UE'!EW3034&gt;0,('5G_NR_raw_UE'!EW3034*'5G_NR_raw_UE'!EX3034),"")</f>
        <v/>
      </c>
      <c r="AH3034" t="str">
        <f>IF('5G_NR_raw_UE'!EY3034&gt;0,('5G_NR_raw_UE'!EY3034*'5G_NR_raw_UE'!EZ3034/1000000),"")</f>
        <v/>
      </c>
    </row>
    <row r="3035" spans="31:34">
      <c r="AE3035">
        <f>IF('5G_NR_raw_UE'!EP3035&gt;0,('5G_NR_raw_UE'!EP3035*'5G_NR_raw_UE'!EQ3035),"")</f>
        <v>22452.806981999998</v>
      </c>
      <c r="AF3035" t="str">
        <f>IF('5G_NR_raw_UE'!ER3035&gt;0,('5G_NR_raw_UE'!ER3035*'5G_NR_raw_UE'!ES3035),"")</f>
        <v/>
      </c>
      <c r="AG3035" t="str">
        <f>IF('5G_NR_raw_UE'!EW3035&gt;0,('5G_NR_raw_UE'!EW3035*'5G_NR_raw_UE'!EX3035),"")</f>
        <v/>
      </c>
      <c r="AH3035" t="str">
        <f>IF('5G_NR_raw_UE'!EY3035&gt;0,('5G_NR_raw_UE'!EY3035*'5G_NR_raw_UE'!EZ3035/1000000),"")</f>
        <v/>
      </c>
    </row>
    <row r="3036" spans="31:34">
      <c r="AE3036">
        <f>IF('5G_NR_raw_UE'!EP3036&gt;0,('5G_NR_raw_UE'!EP3036*'5G_NR_raw_UE'!EQ3036),"")</f>
        <v>22443.1145</v>
      </c>
      <c r="AF3036" t="str">
        <f>IF('5G_NR_raw_UE'!ER3036&gt;0,('5G_NR_raw_UE'!ER3036*'5G_NR_raw_UE'!ES3036),"")</f>
        <v/>
      </c>
      <c r="AG3036" t="str">
        <f>IF('5G_NR_raw_UE'!EW3036&gt;0,('5G_NR_raw_UE'!EW3036*'5G_NR_raw_UE'!EX3036),"")</f>
        <v/>
      </c>
      <c r="AH3036" t="str">
        <f>IF('5G_NR_raw_UE'!EY3036&gt;0,('5G_NR_raw_UE'!EY3036*'5G_NR_raw_UE'!EZ3036/1000000),"")</f>
        <v/>
      </c>
    </row>
    <row r="3037" spans="31:34">
      <c r="AE3037">
        <f>IF('5G_NR_raw_UE'!EP3037&gt;0,('5G_NR_raw_UE'!EP3037*'5G_NR_raw_UE'!EQ3037),"")</f>
        <v>22829.562672</v>
      </c>
      <c r="AF3037" t="str">
        <f>IF('5G_NR_raw_UE'!ER3037&gt;0,('5G_NR_raw_UE'!ER3037*'5G_NR_raw_UE'!ES3037),"")</f>
        <v/>
      </c>
      <c r="AG3037" t="str">
        <f>IF('5G_NR_raw_UE'!EW3037&gt;0,('5G_NR_raw_UE'!EW3037*'5G_NR_raw_UE'!EX3037),"")</f>
        <v/>
      </c>
      <c r="AH3037" t="str">
        <f>IF('5G_NR_raw_UE'!EY3037&gt;0,('5G_NR_raw_UE'!EY3037*'5G_NR_raw_UE'!EZ3037/1000000),"")</f>
        <v/>
      </c>
    </row>
    <row r="3038" spans="31:34">
      <c r="AE3038">
        <f>IF('5G_NR_raw_UE'!EP3038&gt;0,('5G_NR_raw_UE'!EP3038*'5G_NR_raw_UE'!EQ3038),"")</f>
        <v>22868.160511999999</v>
      </c>
      <c r="AF3038" t="str">
        <f>IF('5G_NR_raw_UE'!ER3038&gt;0,('5G_NR_raw_UE'!ER3038*'5G_NR_raw_UE'!ES3038),"")</f>
        <v/>
      </c>
      <c r="AG3038" t="str">
        <f>IF('5G_NR_raw_UE'!EW3038&gt;0,('5G_NR_raw_UE'!EW3038*'5G_NR_raw_UE'!EX3038),"")</f>
        <v/>
      </c>
      <c r="AH3038" t="str">
        <f>IF('5G_NR_raw_UE'!EY3038&gt;0,('5G_NR_raw_UE'!EY3038*'5G_NR_raw_UE'!EZ3038/1000000),"")</f>
        <v/>
      </c>
    </row>
    <row r="3039" spans="31:34">
      <c r="AE3039">
        <f>IF('5G_NR_raw_UE'!EP3039&gt;0,('5G_NR_raw_UE'!EP3039*'5G_NR_raw_UE'!EQ3039),"")</f>
        <v>22875.735807999998</v>
      </c>
      <c r="AF3039" t="str">
        <f>IF('5G_NR_raw_UE'!ER3039&gt;0,('5G_NR_raw_UE'!ER3039*'5G_NR_raw_UE'!ES3039),"")</f>
        <v/>
      </c>
      <c r="AG3039" t="str">
        <f>IF('5G_NR_raw_UE'!EW3039&gt;0,('5G_NR_raw_UE'!EW3039*'5G_NR_raw_UE'!EX3039),"")</f>
        <v/>
      </c>
      <c r="AH3039" t="str">
        <f>IF('5G_NR_raw_UE'!EY3039&gt;0,('5G_NR_raw_UE'!EY3039*'5G_NR_raw_UE'!EZ3039/1000000),"")</f>
        <v/>
      </c>
    </row>
    <row r="3040" spans="31:34">
      <c r="AE3040">
        <f>IF('5G_NR_raw_UE'!EP3040&gt;0,('5G_NR_raw_UE'!EP3040*'5G_NR_raw_UE'!EQ3040),"")</f>
        <v>22623.86492</v>
      </c>
      <c r="AF3040" t="str">
        <f>IF('5G_NR_raw_UE'!ER3040&gt;0,('5G_NR_raw_UE'!ER3040*'5G_NR_raw_UE'!ES3040),"")</f>
        <v/>
      </c>
      <c r="AG3040" t="str">
        <f>IF('5G_NR_raw_UE'!EW3040&gt;0,('5G_NR_raw_UE'!EW3040*'5G_NR_raw_UE'!EX3040),"")</f>
        <v/>
      </c>
      <c r="AH3040" t="str">
        <f>IF('5G_NR_raw_UE'!EY3040&gt;0,('5G_NR_raw_UE'!EY3040*'5G_NR_raw_UE'!EZ3040/1000000),"")</f>
        <v/>
      </c>
    </row>
    <row r="3041" spans="31:34">
      <c r="AE3041">
        <f>IF('5G_NR_raw_UE'!EP3041&gt;0,('5G_NR_raw_UE'!EP3041*'5G_NR_raw_UE'!EQ3041),"")</f>
        <v>22588.611549000001</v>
      </c>
      <c r="AF3041" t="str">
        <f>IF('5G_NR_raw_UE'!ER3041&gt;0,('5G_NR_raw_UE'!ER3041*'5G_NR_raw_UE'!ES3041),"")</f>
        <v/>
      </c>
      <c r="AG3041" t="str">
        <f>IF('5G_NR_raw_UE'!EW3041&gt;0,('5G_NR_raw_UE'!EW3041*'5G_NR_raw_UE'!EX3041),"")</f>
        <v/>
      </c>
      <c r="AH3041" t="str">
        <f>IF('5G_NR_raw_UE'!EY3041&gt;0,('5G_NR_raw_UE'!EY3041*'5G_NR_raw_UE'!EZ3041/1000000),"")</f>
        <v/>
      </c>
    </row>
    <row r="3042" spans="31:34">
      <c r="AE3042">
        <f>IF('5G_NR_raw_UE'!EP3042&gt;0,('5G_NR_raw_UE'!EP3042*'5G_NR_raw_UE'!EQ3042),"")</f>
        <v>2389.7196499999995</v>
      </c>
      <c r="AF3042" t="str">
        <f>IF('5G_NR_raw_UE'!ER3042&gt;0,('5G_NR_raw_UE'!ER3042*'5G_NR_raw_UE'!ES3042),"")</f>
        <v/>
      </c>
      <c r="AG3042" t="str">
        <f>IF('5G_NR_raw_UE'!EW3042&gt;0,('5G_NR_raw_UE'!EW3042*'5G_NR_raw_UE'!EX3042),"")</f>
        <v/>
      </c>
      <c r="AH3042" t="str">
        <f>IF('5G_NR_raw_UE'!EY3042&gt;0,('5G_NR_raw_UE'!EY3042*'5G_NR_raw_UE'!EZ3042/1000000),"")</f>
        <v/>
      </c>
    </row>
    <row r="3043" spans="31:34">
      <c r="AE3043">
        <f>IF('5G_NR_raw_UE'!EP3043&gt;0,('5G_NR_raw_UE'!EP3043*'5G_NR_raw_UE'!EQ3043),"")</f>
        <v>2291.1140359999995</v>
      </c>
      <c r="AF3043" t="str">
        <f>IF('5G_NR_raw_UE'!ER3043&gt;0,('5G_NR_raw_UE'!ER3043*'5G_NR_raw_UE'!ES3043),"")</f>
        <v/>
      </c>
      <c r="AG3043" t="str">
        <f>IF('5G_NR_raw_UE'!EW3043&gt;0,('5G_NR_raw_UE'!EW3043*'5G_NR_raw_UE'!EX3043),"")</f>
        <v/>
      </c>
      <c r="AH3043" t="str">
        <f>IF('5G_NR_raw_UE'!EY3043&gt;0,('5G_NR_raw_UE'!EY3043*'5G_NR_raw_UE'!EZ3043/1000000),"")</f>
        <v/>
      </c>
    </row>
    <row r="3044" spans="31:34">
      <c r="AE3044">
        <f>IF('5G_NR_raw_UE'!EP3044&gt;0,('5G_NR_raw_UE'!EP3044*'5G_NR_raw_UE'!EQ3044),"")</f>
        <v>225.63300000000001</v>
      </c>
      <c r="AF3044" t="str">
        <f>IF('5G_NR_raw_UE'!ER3044&gt;0,('5G_NR_raw_UE'!ER3044*'5G_NR_raw_UE'!ES3044),"")</f>
        <v/>
      </c>
      <c r="AG3044" t="str">
        <f>IF('5G_NR_raw_UE'!EW3044&gt;0,('5G_NR_raw_UE'!EW3044*'5G_NR_raw_UE'!EX3044),"")</f>
        <v/>
      </c>
      <c r="AH3044" t="str">
        <f>IF('5G_NR_raw_UE'!EY3044&gt;0,('5G_NR_raw_UE'!EY3044*'5G_NR_raw_UE'!EZ3044/1000000),"")</f>
        <v/>
      </c>
    </row>
    <row r="3045" spans="31:34">
      <c r="AE3045">
        <f>IF('5G_NR_raw_UE'!EP3045&gt;0,('5G_NR_raw_UE'!EP3045*'5G_NR_raw_UE'!EQ3045),"")</f>
        <v>22445.251583999998</v>
      </c>
      <c r="AF3045" t="str">
        <f>IF('5G_NR_raw_UE'!ER3045&gt;0,('5G_NR_raw_UE'!ER3045*'5G_NR_raw_UE'!ES3045),"")</f>
        <v/>
      </c>
      <c r="AG3045" t="str">
        <f>IF('5G_NR_raw_UE'!EW3045&gt;0,('5G_NR_raw_UE'!EW3045*'5G_NR_raw_UE'!EX3045),"")</f>
        <v/>
      </c>
      <c r="AH3045" t="str">
        <f>IF('5G_NR_raw_UE'!EY3045&gt;0,('5G_NR_raw_UE'!EY3045*'5G_NR_raw_UE'!EZ3045/1000000),"")</f>
        <v/>
      </c>
    </row>
    <row r="3046" spans="31:34">
      <c r="AE3046">
        <f>IF('5G_NR_raw_UE'!EP3046&gt;0,('5G_NR_raw_UE'!EP3046*'5G_NR_raw_UE'!EQ3046),"")</f>
        <v>22536.828015999999</v>
      </c>
      <c r="AF3046" t="str">
        <f>IF('5G_NR_raw_UE'!ER3046&gt;0,('5G_NR_raw_UE'!ER3046*'5G_NR_raw_UE'!ES3046),"")</f>
        <v/>
      </c>
      <c r="AG3046" t="str">
        <f>IF('5G_NR_raw_UE'!EW3046&gt;0,('5G_NR_raw_UE'!EW3046*'5G_NR_raw_UE'!EX3046),"")</f>
        <v/>
      </c>
      <c r="AH3046" t="str">
        <f>IF('5G_NR_raw_UE'!EY3046&gt;0,('5G_NR_raw_UE'!EY3046*'5G_NR_raw_UE'!EZ3046/1000000),"")</f>
        <v/>
      </c>
    </row>
    <row r="3047" spans="31:34">
      <c r="AE3047">
        <f>IF('5G_NR_raw_UE'!EP3047&gt;0,('5G_NR_raw_UE'!EP3047*'5G_NR_raw_UE'!EQ3047),"")</f>
        <v>22.359644999999997</v>
      </c>
      <c r="AF3047" t="str">
        <f>IF('5G_NR_raw_UE'!ER3047&gt;0,('5G_NR_raw_UE'!ER3047*'5G_NR_raw_UE'!ES3047),"")</f>
        <v/>
      </c>
      <c r="AG3047" t="str">
        <f>IF('5G_NR_raw_UE'!EW3047&gt;0,('5G_NR_raw_UE'!EW3047*'5G_NR_raw_UE'!EX3047),"")</f>
        <v/>
      </c>
      <c r="AH3047" t="str">
        <f>IF('5G_NR_raw_UE'!EY3047&gt;0,('5G_NR_raw_UE'!EY3047*'5G_NR_raw_UE'!EZ3047/1000000),"")</f>
        <v/>
      </c>
    </row>
    <row r="3048" spans="31:34">
      <c r="AE3048">
        <f>IF('5G_NR_raw_UE'!EP3048&gt;0,('5G_NR_raw_UE'!EP3048*'5G_NR_raw_UE'!EQ3048),"")</f>
        <v>23228.122599999999</v>
      </c>
      <c r="AF3048" t="str">
        <f>IF('5G_NR_raw_UE'!ER3048&gt;0,('5G_NR_raw_UE'!ER3048*'5G_NR_raw_UE'!ES3048),"")</f>
        <v/>
      </c>
      <c r="AG3048" t="str">
        <f>IF('5G_NR_raw_UE'!EW3048&gt;0,('5G_NR_raw_UE'!EW3048*'5G_NR_raw_UE'!EX3048),"")</f>
        <v/>
      </c>
      <c r="AH3048" t="str">
        <f>IF('5G_NR_raw_UE'!EY3048&gt;0,('5G_NR_raw_UE'!EY3048*'5G_NR_raw_UE'!EZ3048/1000000),"")</f>
        <v/>
      </c>
    </row>
    <row r="3049" spans="31:34">
      <c r="AE3049">
        <f>IF('5G_NR_raw_UE'!EP3049&gt;0,('5G_NR_raw_UE'!EP3049*'5G_NR_raw_UE'!EQ3049),"")</f>
        <v>2304.7598699999999</v>
      </c>
      <c r="AF3049" t="str">
        <f>IF('5G_NR_raw_UE'!ER3049&gt;0,('5G_NR_raw_UE'!ER3049*'5G_NR_raw_UE'!ES3049),"")</f>
        <v/>
      </c>
      <c r="AG3049" t="str">
        <f>IF('5G_NR_raw_UE'!EW3049&gt;0,('5G_NR_raw_UE'!EW3049*'5G_NR_raw_UE'!EX3049),"")</f>
        <v/>
      </c>
      <c r="AH3049" t="str">
        <f>IF('5G_NR_raw_UE'!EY3049&gt;0,('5G_NR_raw_UE'!EY3049*'5G_NR_raw_UE'!EZ3049/1000000),"")</f>
        <v/>
      </c>
    </row>
    <row r="3050" spans="31:34">
      <c r="AE3050">
        <f>IF('5G_NR_raw_UE'!EP3050&gt;0,('5G_NR_raw_UE'!EP3050*'5G_NR_raw_UE'!EQ3050),"")</f>
        <v>22707.102041999999</v>
      </c>
      <c r="AF3050" t="str">
        <f>IF('5G_NR_raw_UE'!ER3050&gt;0,('5G_NR_raw_UE'!ER3050*'5G_NR_raw_UE'!ES3050),"")</f>
        <v/>
      </c>
      <c r="AG3050" t="str">
        <f>IF('5G_NR_raw_UE'!EW3050&gt;0,('5G_NR_raw_UE'!EW3050*'5G_NR_raw_UE'!EX3050),"")</f>
        <v/>
      </c>
      <c r="AH3050" t="str">
        <f>IF('5G_NR_raw_UE'!EY3050&gt;0,('5G_NR_raw_UE'!EY3050*'5G_NR_raw_UE'!EZ3050/1000000),"")</f>
        <v/>
      </c>
    </row>
    <row r="3051" spans="31:34">
      <c r="AE3051">
        <f>IF('5G_NR_raw_UE'!EP3051&gt;0,('5G_NR_raw_UE'!EP3051*'5G_NR_raw_UE'!EQ3051),"")</f>
        <v>22484.271550999998</v>
      </c>
      <c r="AF3051" t="str">
        <f>IF('5G_NR_raw_UE'!ER3051&gt;0,('5G_NR_raw_UE'!ER3051*'5G_NR_raw_UE'!ES3051),"")</f>
        <v/>
      </c>
      <c r="AG3051" t="str">
        <f>IF('5G_NR_raw_UE'!EW3051&gt;0,('5G_NR_raw_UE'!EW3051*'5G_NR_raw_UE'!EX3051),"")</f>
        <v/>
      </c>
      <c r="AH3051" t="str">
        <f>IF('5G_NR_raw_UE'!EY3051&gt;0,('5G_NR_raw_UE'!EY3051*'5G_NR_raw_UE'!EZ3051/1000000),"")</f>
        <v/>
      </c>
    </row>
    <row r="3052" spans="31:34">
      <c r="AE3052">
        <f>IF('5G_NR_raw_UE'!EP3052&gt;0,('5G_NR_raw_UE'!EP3052*'5G_NR_raw_UE'!EQ3052),"")</f>
        <v>23012.578815999997</v>
      </c>
      <c r="AF3052" t="str">
        <f>IF('5G_NR_raw_UE'!ER3052&gt;0,('5G_NR_raw_UE'!ER3052*'5G_NR_raw_UE'!ES3052),"")</f>
        <v/>
      </c>
      <c r="AG3052" t="str">
        <f>IF('5G_NR_raw_UE'!EW3052&gt;0,('5G_NR_raw_UE'!EW3052*'5G_NR_raw_UE'!EX3052),"")</f>
        <v/>
      </c>
      <c r="AH3052" t="str">
        <f>IF('5G_NR_raw_UE'!EY3052&gt;0,('5G_NR_raw_UE'!EY3052*'5G_NR_raw_UE'!EZ3052/1000000),"")</f>
        <v/>
      </c>
    </row>
    <row r="3053" spans="31:34">
      <c r="AE3053">
        <f>IF('5G_NR_raw_UE'!EP3053&gt;0,('5G_NR_raw_UE'!EP3053*'5G_NR_raw_UE'!EQ3053),"")</f>
        <v>2347.0782019999997</v>
      </c>
      <c r="AF3053" t="str">
        <f>IF('5G_NR_raw_UE'!ER3053&gt;0,('5G_NR_raw_UE'!ER3053*'5G_NR_raw_UE'!ES3053),"")</f>
        <v/>
      </c>
      <c r="AG3053" t="str">
        <f>IF('5G_NR_raw_UE'!EW3053&gt;0,('5G_NR_raw_UE'!EW3053*'5G_NR_raw_UE'!EX3053),"")</f>
        <v/>
      </c>
      <c r="AH3053" t="str">
        <f>IF('5G_NR_raw_UE'!EY3053&gt;0,('5G_NR_raw_UE'!EY3053*'5G_NR_raw_UE'!EZ3053/1000000),"")</f>
        <v/>
      </c>
    </row>
    <row r="3054" spans="31:34">
      <c r="AE3054">
        <f>IF('5G_NR_raw_UE'!EP3054&gt;0,('5G_NR_raw_UE'!EP3054*'5G_NR_raw_UE'!EQ3054),"")</f>
        <v>21955.544379999999</v>
      </c>
      <c r="AF3054" t="str">
        <f>IF('5G_NR_raw_UE'!ER3054&gt;0,('5G_NR_raw_UE'!ER3054*'5G_NR_raw_UE'!ES3054),"")</f>
        <v/>
      </c>
      <c r="AG3054" t="str">
        <f>IF('5G_NR_raw_UE'!EW3054&gt;0,('5G_NR_raw_UE'!EW3054*'5G_NR_raw_UE'!EX3054),"")</f>
        <v/>
      </c>
      <c r="AH3054" t="str">
        <f>IF('5G_NR_raw_UE'!EY3054&gt;0,('5G_NR_raw_UE'!EY3054*'5G_NR_raw_UE'!EZ3054/1000000),"")</f>
        <v/>
      </c>
    </row>
    <row r="3055" spans="31:34">
      <c r="AE3055">
        <f>IF('5G_NR_raw_UE'!EP3055&gt;0,('5G_NR_raw_UE'!EP3055*'5G_NR_raw_UE'!EQ3055),"")</f>
        <v>23092.358318999999</v>
      </c>
      <c r="AF3055" t="str">
        <f>IF('5G_NR_raw_UE'!ER3055&gt;0,('5G_NR_raw_UE'!ER3055*'5G_NR_raw_UE'!ES3055),"")</f>
        <v/>
      </c>
      <c r="AG3055" t="str">
        <f>IF('5G_NR_raw_UE'!EW3055&gt;0,('5G_NR_raw_UE'!EW3055*'5G_NR_raw_UE'!EX3055),"")</f>
        <v/>
      </c>
      <c r="AH3055" t="str">
        <f>IF('5G_NR_raw_UE'!EY3055&gt;0,('5G_NR_raw_UE'!EY3055*'5G_NR_raw_UE'!EZ3055/1000000),"")</f>
        <v/>
      </c>
    </row>
    <row r="3056" spans="31:34">
      <c r="AE3056">
        <f>IF('5G_NR_raw_UE'!EP3056&gt;0,('5G_NR_raw_UE'!EP3056*'5G_NR_raw_UE'!EQ3056),"")</f>
        <v>23297.546159999998</v>
      </c>
      <c r="AF3056" t="str">
        <f>IF('5G_NR_raw_UE'!ER3056&gt;0,('5G_NR_raw_UE'!ER3056*'5G_NR_raw_UE'!ES3056),"")</f>
        <v/>
      </c>
      <c r="AG3056" t="str">
        <f>IF('5G_NR_raw_UE'!EW3056&gt;0,('5G_NR_raw_UE'!EW3056*'5G_NR_raw_UE'!EX3056),"")</f>
        <v/>
      </c>
      <c r="AH3056" t="str">
        <f>IF('5G_NR_raw_UE'!EY3056&gt;0,('5G_NR_raw_UE'!EY3056*'5G_NR_raw_UE'!EZ3056/1000000),"")</f>
        <v/>
      </c>
    </row>
    <row r="3057" spans="31:34">
      <c r="AE3057">
        <f>IF('5G_NR_raw_UE'!EP3057&gt;0,('5G_NR_raw_UE'!EP3057*'5G_NR_raw_UE'!EQ3057),"")</f>
        <v>22895.235216000001</v>
      </c>
      <c r="AF3057" t="str">
        <f>IF('5G_NR_raw_UE'!ER3057&gt;0,('5G_NR_raw_UE'!ER3057*'5G_NR_raw_UE'!ES3057),"")</f>
        <v/>
      </c>
      <c r="AG3057" t="str">
        <f>IF('5G_NR_raw_UE'!EW3057&gt;0,('5G_NR_raw_UE'!EW3057*'5G_NR_raw_UE'!EX3057),"")</f>
        <v/>
      </c>
      <c r="AH3057" t="str">
        <f>IF('5G_NR_raw_UE'!EY3057&gt;0,('5G_NR_raw_UE'!EY3057*'5G_NR_raw_UE'!EZ3057/1000000),"")</f>
        <v/>
      </c>
    </row>
    <row r="3058" spans="31:34">
      <c r="AE3058">
        <f>IF('5G_NR_raw_UE'!EP3058&gt;0,('5G_NR_raw_UE'!EP3058*'5G_NR_raw_UE'!EQ3058),"")</f>
        <v>22950.741565</v>
      </c>
      <c r="AF3058" t="str">
        <f>IF('5G_NR_raw_UE'!ER3058&gt;0,('5G_NR_raw_UE'!ER3058*'5G_NR_raw_UE'!ES3058),"")</f>
        <v/>
      </c>
      <c r="AG3058" t="str">
        <f>IF('5G_NR_raw_UE'!EW3058&gt;0,('5G_NR_raw_UE'!EW3058*'5G_NR_raw_UE'!EX3058),"")</f>
        <v/>
      </c>
      <c r="AH3058" t="str">
        <f>IF('5G_NR_raw_UE'!EY3058&gt;0,('5G_NR_raw_UE'!EY3058*'5G_NR_raw_UE'!EZ3058/1000000),"")</f>
        <v/>
      </c>
    </row>
    <row r="3059" spans="31:34">
      <c r="AE3059">
        <f>IF('5G_NR_raw_UE'!EP3059&gt;0,('5G_NR_raw_UE'!EP3059*'5G_NR_raw_UE'!EQ3059),"")</f>
        <v>22912.922087999996</v>
      </c>
      <c r="AF3059" t="str">
        <f>IF('5G_NR_raw_UE'!ER3059&gt;0,('5G_NR_raw_UE'!ER3059*'5G_NR_raw_UE'!ES3059),"")</f>
        <v/>
      </c>
      <c r="AG3059" t="str">
        <f>IF('5G_NR_raw_UE'!EW3059&gt;0,('5G_NR_raw_UE'!EW3059*'5G_NR_raw_UE'!EX3059),"")</f>
        <v/>
      </c>
      <c r="AH3059" t="str">
        <f>IF('5G_NR_raw_UE'!EY3059&gt;0,('5G_NR_raw_UE'!EY3059*'5G_NR_raw_UE'!EZ3059/1000000),"")</f>
        <v/>
      </c>
    </row>
    <row r="3060" spans="31:34">
      <c r="AE3060">
        <f>IF('5G_NR_raw_UE'!EP3060&gt;0,('5G_NR_raw_UE'!EP3060*'5G_NR_raw_UE'!EQ3060),"")</f>
        <v>22739.523999999998</v>
      </c>
      <c r="AF3060" t="str">
        <f>IF('5G_NR_raw_UE'!ER3060&gt;0,('5G_NR_raw_UE'!ER3060*'5G_NR_raw_UE'!ES3060),"")</f>
        <v/>
      </c>
      <c r="AG3060" t="str">
        <f>IF('5G_NR_raw_UE'!EW3060&gt;0,('5G_NR_raw_UE'!EW3060*'5G_NR_raw_UE'!EX3060),"")</f>
        <v/>
      </c>
      <c r="AH3060" t="str">
        <f>IF('5G_NR_raw_UE'!EY3060&gt;0,('5G_NR_raw_UE'!EY3060*'5G_NR_raw_UE'!EZ3060/1000000),"")</f>
        <v/>
      </c>
    </row>
    <row r="3061" spans="31:34">
      <c r="AE3061">
        <f>IF('5G_NR_raw_UE'!EP3061&gt;0,('5G_NR_raw_UE'!EP3061*'5G_NR_raw_UE'!EQ3061),"")</f>
        <v>22923.704663999997</v>
      </c>
      <c r="AF3061" t="str">
        <f>IF('5G_NR_raw_UE'!ER3061&gt;0,('5G_NR_raw_UE'!ER3061*'5G_NR_raw_UE'!ES3061),"")</f>
        <v/>
      </c>
      <c r="AG3061" t="str">
        <f>IF('5G_NR_raw_UE'!EW3061&gt;0,('5G_NR_raw_UE'!EW3061*'5G_NR_raw_UE'!EX3061),"")</f>
        <v/>
      </c>
      <c r="AH3061" t="str">
        <f>IF('5G_NR_raw_UE'!EY3061&gt;0,('5G_NR_raw_UE'!EY3061*'5G_NR_raw_UE'!EZ3061/1000000),"")</f>
        <v/>
      </c>
    </row>
    <row r="3062" spans="31:34">
      <c r="AE3062">
        <f>IF('5G_NR_raw_UE'!EP3062&gt;0,('5G_NR_raw_UE'!EP3062*'5G_NR_raw_UE'!EQ3062),"")</f>
        <v>23244.736430999998</v>
      </c>
      <c r="AF3062" t="str">
        <f>IF('5G_NR_raw_UE'!ER3062&gt;0,('5G_NR_raw_UE'!ER3062*'5G_NR_raw_UE'!ES3062),"")</f>
        <v/>
      </c>
      <c r="AG3062" t="str">
        <f>IF('5G_NR_raw_UE'!EW3062&gt;0,('5G_NR_raw_UE'!EW3062*'5G_NR_raw_UE'!EX3062),"")</f>
        <v/>
      </c>
      <c r="AH3062" t="str">
        <f>IF('5G_NR_raw_UE'!EY3062&gt;0,('5G_NR_raw_UE'!EY3062*'5G_NR_raw_UE'!EZ3062/1000000),"")</f>
        <v/>
      </c>
    </row>
    <row r="3063" spans="31:34">
      <c r="AE3063">
        <f>IF('5G_NR_raw_UE'!EP3063&gt;0,('5G_NR_raw_UE'!EP3063*'5G_NR_raw_UE'!EQ3063),"")</f>
        <v>23293.854208000001</v>
      </c>
      <c r="AF3063" t="str">
        <f>IF('5G_NR_raw_UE'!ER3063&gt;0,('5G_NR_raw_UE'!ER3063*'5G_NR_raw_UE'!ES3063),"")</f>
        <v/>
      </c>
      <c r="AG3063" t="str">
        <f>IF('5G_NR_raw_UE'!EW3063&gt;0,('5G_NR_raw_UE'!EW3063*'5G_NR_raw_UE'!EX3063),"")</f>
        <v/>
      </c>
      <c r="AH3063" t="str">
        <f>IF('5G_NR_raw_UE'!EY3063&gt;0,('5G_NR_raw_UE'!EY3063*'5G_NR_raw_UE'!EZ3063/1000000),"")</f>
        <v/>
      </c>
    </row>
    <row r="3064" spans="31:34">
      <c r="AE3064">
        <f>IF('5G_NR_raw_UE'!EP3064&gt;0,('5G_NR_raw_UE'!EP3064*'5G_NR_raw_UE'!EQ3064),"")</f>
        <v>23026.944269999996</v>
      </c>
      <c r="AF3064" t="str">
        <f>IF('5G_NR_raw_UE'!ER3064&gt;0,('5G_NR_raw_UE'!ER3064*'5G_NR_raw_UE'!ES3064),"")</f>
        <v/>
      </c>
      <c r="AG3064" t="str">
        <f>IF('5G_NR_raw_UE'!EW3064&gt;0,('5G_NR_raw_UE'!EW3064*'5G_NR_raw_UE'!EX3064),"")</f>
        <v/>
      </c>
      <c r="AH3064" t="str">
        <f>IF('5G_NR_raw_UE'!EY3064&gt;0,('5G_NR_raw_UE'!EY3064*'5G_NR_raw_UE'!EZ3064/1000000),"")</f>
        <v/>
      </c>
    </row>
    <row r="3065" spans="31:34">
      <c r="AE3065">
        <f>IF('5G_NR_raw_UE'!EP3065&gt;0,('5G_NR_raw_UE'!EP3065*'5G_NR_raw_UE'!EQ3065),"")</f>
        <v>23210.706389999996</v>
      </c>
      <c r="AF3065" t="str">
        <f>IF('5G_NR_raw_UE'!ER3065&gt;0,('5G_NR_raw_UE'!ER3065*'5G_NR_raw_UE'!ES3065),"")</f>
        <v/>
      </c>
      <c r="AG3065" t="str">
        <f>IF('5G_NR_raw_UE'!EW3065&gt;0,('5G_NR_raw_UE'!EW3065*'5G_NR_raw_UE'!EX3065),"")</f>
        <v/>
      </c>
      <c r="AH3065" t="str">
        <f>IF('5G_NR_raw_UE'!EY3065&gt;0,('5G_NR_raw_UE'!EY3065*'5G_NR_raw_UE'!EZ3065/1000000),"")</f>
        <v/>
      </c>
    </row>
    <row r="3066" spans="31:34">
      <c r="AE3066">
        <f>IF('5G_NR_raw_UE'!EP3066&gt;0,('5G_NR_raw_UE'!EP3066*'5G_NR_raw_UE'!EQ3066),"")</f>
        <v>23129.695167999998</v>
      </c>
      <c r="AF3066" t="str">
        <f>IF('5G_NR_raw_UE'!ER3066&gt;0,('5G_NR_raw_UE'!ER3066*'5G_NR_raw_UE'!ES3066),"")</f>
        <v/>
      </c>
      <c r="AG3066" t="str">
        <f>IF('5G_NR_raw_UE'!EW3066&gt;0,('5G_NR_raw_UE'!EW3066*'5G_NR_raw_UE'!EX3066),"")</f>
        <v/>
      </c>
      <c r="AH3066" t="str">
        <f>IF('5G_NR_raw_UE'!EY3066&gt;0,('5G_NR_raw_UE'!EY3066*'5G_NR_raw_UE'!EZ3066/1000000),"")</f>
        <v/>
      </c>
    </row>
    <row r="3067" spans="31:34">
      <c r="AE3067">
        <f>IF('5G_NR_raw_UE'!EP3067&gt;0,('5G_NR_raw_UE'!EP3067*'5G_NR_raw_UE'!EQ3067),"")</f>
        <v>2317.6943430000001</v>
      </c>
      <c r="AF3067" t="str">
        <f>IF('5G_NR_raw_UE'!ER3067&gt;0,('5G_NR_raw_UE'!ER3067*'5G_NR_raw_UE'!ES3067),"")</f>
        <v/>
      </c>
      <c r="AG3067" t="str">
        <f>IF('5G_NR_raw_UE'!EW3067&gt;0,('5G_NR_raw_UE'!EW3067*'5G_NR_raw_UE'!EX3067),"")</f>
        <v/>
      </c>
      <c r="AH3067" t="str">
        <f>IF('5G_NR_raw_UE'!EY3067&gt;0,('5G_NR_raw_UE'!EY3067*'5G_NR_raw_UE'!EZ3067/1000000),"")</f>
        <v/>
      </c>
    </row>
    <row r="3068" spans="31:34">
      <c r="AE3068">
        <f>IF('5G_NR_raw_UE'!EP3068&gt;0,('5G_NR_raw_UE'!EP3068*'5G_NR_raw_UE'!EQ3068),"")</f>
        <v>22500.75893</v>
      </c>
      <c r="AF3068" t="str">
        <f>IF('5G_NR_raw_UE'!ER3068&gt;0,('5G_NR_raw_UE'!ER3068*'5G_NR_raw_UE'!ES3068),"")</f>
        <v/>
      </c>
      <c r="AG3068" t="str">
        <f>IF('5G_NR_raw_UE'!EW3068&gt;0,('5G_NR_raw_UE'!EW3068*'5G_NR_raw_UE'!EX3068),"")</f>
        <v/>
      </c>
      <c r="AH3068" t="str">
        <f>IF('5G_NR_raw_UE'!EY3068&gt;0,('5G_NR_raw_UE'!EY3068*'5G_NR_raw_UE'!EZ3068/1000000),"")</f>
        <v/>
      </c>
    </row>
    <row r="3069" spans="31:34">
      <c r="AE3069">
        <f>IF('5G_NR_raw_UE'!EP3069&gt;0,('5G_NR_raw_UE'!EP3069*'5G_NR_raw_UE'!EQ3069),"")</f>
        <v>22647.924207999997</v>
      </c>
      <c r="AF3069" t="str">
        <f>IF('5G_NR_raw_UE'!ER3069&gt;0,('5G_NR_raw_UE'!ER3069*'5G_NR_raw_UE'!ES3069),"")</f>
        <v/>
      </c>
      <c r="AG3069" t="str">
        <f>IF('5G_NR_raw_UE'!EW3069&gt;0,('5G_NR_raw_UE'!EW3069*'5G_NR_raw_UE'!EX3069),"")</f>
        <v/>
      </c>
      <c r="AH3069" t="str">
        <f>IF('5G_NR_raw_UE'!EY3069&gt;0,('5G_NR_raw_UE'!EY3069*'5G_NR_raw_UE'!EZ3069/1000000),"")</f>
        <v/>
      </c>
    </row>
    <row r="3070" spans="31:34">
      <c r="AE3070">
        <f>IF('5G_NR_raw_UE'!EP3070&gt;0,('5G_NR_raw_UE'!EP3070*'5G_NR_raw_UE'!EQ3070),"")</f>
        <v>22697.819597999998</v>
      </c>
      <c r="AF3070" t="str">
        <f>IF('5G_NR_raw_UE'!ER3070&gt;0,('5G_NR_raw_UE'!ER3070*'5G_NR_raw_UE'!ES3070),"")</f>
        <v/>
      </c>
      <c r="AG3070" t="str">
        <f>IF('5G_NR_raw_UE'!EW3070&gt;0,('5G_NR_raw_UE'!EW3070*'5G_NR_raw_UE'!EX3070),"")</f>
        <v/>
      </c>
      <c r="AH3070" t="str">
        <f>IF('5G_NR_raw_UE'!EY3070&gt;0,('5G_NR_raw_UE'!EY3070*'5G_NR_raw_UE'!EZ3070/1000000),"")</f>
        <v/>
      </c>
    </row>
    <row r="3071" spans="31:34">
      <c r="AE3071">
        <f>IF('5G_NR_raw_UE'!EP3071&gt;0,('5G_NR_raw_UE'!EP3071*'5G_NR_raw_UE'!EQ3071),"")</f>
        <v>23024.572060000002</v>
      </c>
      <c r="AF3071" t="str">
        <f>IF('5G_NR_raw_UE'!ER3071&gt;0,('5G_NR_raw_UE'!ER3071*'5G_NR_raw_UE'!ES3071),"")</f>
        <v/>
      </c>
      <c r="AG3071" t="str">
        <f>IF('5G_NR_raw_UE'!EW3071&gt;0,('5G_NR_raw_UE'!EW3071*'5G_NR_raw_UE'!EX3071),"")</f>
        <v/>
      </c>
      <c r="AH3071" t="str">
        <f>IF('5G_NR_raw_UE'!EY3071&gt;0,('5G_NR_raw_UE'!EY3071*'5G_NR_raw_UE'!EZ3071/1000000),"")</f>
        <v/>
      </c>
    </row>
    <row r="3072" spans="31:34">
      <c r="AE3072">
        <f>IF('5G_NR_raw_UE'!EP3072&gt;0,('5G_NR_raw_UE'!EP3072*'5G_NR_raw_UE'!EQ3072),"")</f>
        <v>23026.448639999999</v>
      </c>
      <c r="AF3072" t="str">
        <f>IF('5G_NR_raw_UE'!ER3072&gt;0,('5G_NR_raw_UE'!ER3072*'5G_NR_raw_UE'!ES3072),"")</f>
        <v/>
      </c>
      <c r="AG3072" t="str">
        <f>IF('5G_NR_raw_UE'!EW3072&gt;0,('5G_NR_raw_UE'!EW3072*'5G_NR_raw_UE'!EX3072),"")</f>
        <v/>
      </c>
      <c r="AH3072" t="str">
        <f>IF('5G_NR_raw_UE'!EY3072&gt;0,('5G_NR_raw_UE'!EY3072*'5G_NR_raw_UE'!EZ3072/1000000),"")</f>
        <v/>
      </c>
    </row>
    <row r="3073" spans="31:34">
      <c r="AE3073">
        <f>IF('5G_NR_raw_UE'!EP3073&gt;0,('5G_NR_raw_UE'!EP3073*'5G_NR_raw_UE'!EQ3073),"")</f>
        <v>22586.136704999997</v>
      </c>
      <c r="AF3073" t="str">
        <f>IF('5G_NR_raw_UE'!ER3073&gt;0,('5G_NR_raw_UE'!ER3073*'5G_NR_raw_UE'!ES3073),"")</f>
        <v/>
      </c>
      <c r="AG3073" t="str">
        <f>IF('5G_NR_raw_UE'!EW3073&gt;0,('5G_NR_raw_UE'!EW3073*'5G_NR_raw_UE'!EX3073),"")</f>
        <v/>
      </c>
      <c r="AH3073" t="str">
        <f>IF('5G_NR_raw_UE'!EY3073&gt;0,('5G_NR_raw_UE'!EY3073*'5G_NR_raw_UE'!EZ3073/1000000),"")</f>
        <v/>
      </c>
    </row>
    <row r="3074" spans="31:34">
      <c r="AE3074">
        <f>IF('5G_NR_raw_UE'!EP3074&gt;0,('5G_NR_raw_UE'!EP3074*'5G_NR_raw_UE'!EQ3074),"")</f>
        <v>23000.237567999997</v>
      </c>
      <c r="AF3074" t="str">
        <f>IF('5G_NR_raw_UE'!ER3074&gt;0,('5G_NR_raw_UE'!ER3074*'5G_NR_raw_UE'!ES3074),"")</f>
        <v/>
      </c>
      <c r="AG3074" t="str">
        <f>IF('5G_NR_raw_UE'!EW3074&gt;0,('5G_NR_raw_UE'!EW3074*'5G_NR_raw_UE'!EX3074),"")</f>
        <v/>
      </c>
      <c r="AH3074" t="str">
        <f>IF('5G_NR_raw_UE'!EY3074&gt;0,('5G_NR_raw_UE'!EY3074*'5G_NR_raw_UE'!EZ3074/1000000),"")</f>
        <v/>
      </c>
    </row>
    <row r="3075" spans="31:34">
      <c r="AE3075">
        <f>IF('5G_NR_raw_UE'!EP3075&gt;0,('5G_NR_raw_UE'!EP3075*'5G_NR_raw_UE'!EQ3075),"")</f>
        <v>22827.335999999999</v>
      </c>
      <c r="AF3075" t="str">
        <f>IF('5G_NR_raw_UE'!ER3075&gt;0,('5G_NR_raw_UE'!ER3075*'5G_NR_raw_UE'!ES3075),"")</f>
        <v/>
      </c>
      <c r="AG3075" t="str">
        <f>IF('5G_NR_raw_UE'!EW3075&gt;0,('5G_NR_raw_UE'!EW3075*'5G_NR_raw_UE'!EX3075),"")</f>
        <v/>
      </c>
      <c r="AH3075" t="str">
        <f>IF('5G_NR_raw_UE'!EY3075&gt;0,('5G_NR_raw_UE'!EY3075*'5G_NR_raw_UE'!EZ3075/1000000),"")</f>
        <v/>
      </c>
    </row>
    <row r="3076" spans="31:34">
      <c r="AE3076">
        <f>IF('5G_NR_raw_UE'!EP3076&gt;0,('5G_NR_raw_UE'!EP3076*'5G_NR_raw_UE'!EQ3076),"")</f>
        <v>23193.736696</v>
      </c>
      <c r="AF3076" t="str">
        <f>IF('5G_NR_raw_UE'!ER3076&gt;0,('5G_NR_raw_UE'!ER3076*'5G_NR_raw_UE'!ES3076),"")</f>
        <v/>
      </c>
      <c r="AG3076" t="str">
        <f>IF('5G_NR_raw_UE'!EW3076&gt;0,('5G_NR_raw_UE'!EW3076*'5G_NR_raw_UE'!EX3076),"")</f>
        <v/>
      </c>
      <c r="AH3076" t="str">
        <f>IF('5G_NR_raw_UE'!EY3076&gt;0,('5G_NR_raw_UE'!EY3076*'5G_NR_raw_UE'!EZ3076/1000000),"")</f>
        <v/>
      </c>
    </row>
    <row r="3077" spans="31:34">
      <c r="AE3077">
        <f>IF('5G_NR_raw_UE'!EP3077&gt;0,('5G_NR_raw_UE'!EP3077*'5G_NR_raw_UE'!EQ3077),"")</f>
        <v>23261.234848</v>
      </c>
      <c r="AF3077" t="str">
        <f>IF('5G_NR_raw_UE'!ER3077&gt;0,('5G_NR_raw_UE'!ER3077*'5G_NR_raw_UE'!ES3077),"")</f>
        <v/>
      </c>
      <c r="AG3077" t="str">
        <f>IF('5G_NR_raw_UE'!EW3077&gt;0,('5G_NR_raw_UE'!EW3077*'5G_NR_raw_UE'!EX3077),"")</f>
        <v/>
      </c>
      <c r="AH3077" t="str">
        <f>IF('5G_NR_raw_UE'!EY3077&gt;0,('5G_NR_raw_UE'!EY3077*'5G_NR_raw_UE'!EZ3077/1000000),"")</f>
        <v/>
      </c>
    </row>
    <row r="3078" spans="31:34">
      <c r="AE3078">
        <f>IF('5G_NR_raw_UE'!EP3078&gt;0,('5G_NR_raw_UE'!EP3078*'5G_NR_raw_UE'!EQ3078),"")</f>
        <v>23041.541375999997</v>
      </c>
      <c r="AF3078" t="str">
        <f>IF('5G_NR_raw_UE'!ER3078&gt;0,('5G_NR_raw_UE'!ER3078*'5G_NR_raw_UE'!ES3078),"")</f>
        <v/>
      </c>
      <c r="AG3078" t="str">
        <f>IF('5G_NR_raw_UE'!EW3078&gt;0,('5G_NR_raw_UE'!EW3078*'5G_NR_raw_UE'!EX3078),"")</f>
        <v/>
      </c>
      <c r="AH3078" t="str">
        <f>IF('5G_NR_raw_UE'!EY3078&gt;0,('5G_NR_raw_UE'!EY3078*'5G_NR_raw_UE'!EZ3078/1000000),"")</f>
        <v/>
      </c>
    </row>
    <row r="3079" spans="31:34">
      <c r="AE3079">
        <f>IF('5G_NR_raw_UE'!EP3079&gt;0,('5G_NR_raw_UE'!EP3079*'5G_NR_raw_UE'!EQ3079),"")</f>
        <v>4.573667E-3</v>
      </c>
      <c r="AF3079" t="str">
        <f>IF('5G_NR_raw_UE'!ER3079&gt;0,('5G_NR_raw_UE'!ER3079*'5G_NR_raw_UE'!ES3079),"")</f>
        <v/>
      </c>
      <c r="AG3079" t="str">
        <f>IF('5G_NR_raw_UE'!EW3079&gt;0,('5G_NR_raw_UE'!EW3079*'5G_NR_raw_UE'!EX3079),"")</f>
        <v/>
      </c>
      <c r="AH3079" t="str">
        <f>IF('5G_NR_raw_UE'!EY3079&gt;0,('5G_NR_raw_UE'!EY3079*'5G_NR_raw_UE'!EZ3079/1000000),"")</f>
        <v/>
      </c>
    </row>
    <row r="3080" spans="31:34">
      <c r="AE3080">
        <f>IF('5G_NR_raw_UE'!EP3080&gt;0,('5G_NR_raw_UE'!EP3080*'5G_NR_raw_UE'!EQ3080),"")</f>
        <v>2286.9029999999998</v>
      </c>
      <c r="AF3080" t="str">
        <f>IF('5G_NR_raw_UE'!ER3080&gt;0,('5G_NR_raw_UE'!ER3080*'5G_NR_raw_UE'!ES3080),"")</f>
        <v/>
      </c>
      <c r="AG3080" t="str">
        <f>IF('5G_NR_raw_UE'!EW3080&gt;0,('5G_NR_raw_UE'!EW3080*'5G_NR_raw_UE'!EX3080),"")</f>
        <v/>
      </c>
      <c r="AH3080" t="str">
        <f>IF('5G_NR_raw_UE'!EY3080&gt;0,('5G_NR_raw_UE'!EY3080*'5G_NR_raw_UE'!EZ3080/1000000),"")</f>
        <v/>
      </c>
    </row>
    <row r="3081" spans="31:34">
      <c r="AE3081">
        <f>IF('5G_NR_raw_UE'!EP3081&gt;0,('5G_NR_raw_UE'!EP3081*'5G_NR_raw_UE'!EQ3081),"")</f>
        <v>22849.170079999996</v>
      </c>
      <c r="AF3081" t="str">
        <f>IF('5G_NR_raw_UE'!ER3081&gt;0,('5G_NR_raw_UE'!ER3081*'5G_NR_raw_UE'!ES3081),"")</f>
        <v/>
      </c>
      <c r="AG3081" t="str">
        <f>IF('5G_NR_raw_UE'!EW3081&gt;0,('5G_NR_raw_UE'!EW3081*'5G_NR_raw_UE'!EX3081),"")</f>
        <v/>
      </c>
      <c r="AH3081" t="str">
        <f>IF('5G_NR_raw_UE'!EY3081&gt;0,('5G_NR_raw_UE'!EY3081*'5G_NR_raw_UE'!EZ3081/1000000),"")</f>
        <v/>
      </c>
    </row>
    <row r="3082" spans="31:34">
      <c r="AE3082">
        <f>IF('5G_NR_raw_UE'!EP3082&gt;0,('5G_NR_raw_UE'!EP3082*'5G_NR_raw_UE'!EQ3082),"")</f>
        <v>22970.024352</v>
      </c>
      <c r="AF3082" t="str">
        <f>IF('5G_NR_raw_UE'!ER3082&gt;0,('5G_NR_raw_UE'!ER3082*'5G_NR_raw_UE'!ES3082),"")</f>
        <v/>
      </c>
      <c r="AG3082" t="str">
        <f>IF('5G_NR_raw_UE'!EW3082&gt;0,('5G_NR_raw_UE'!EW3082*'5G_NR_raw_UE'!EX3082),"")</f>
        <v/>
      </c>
      <c r="AH3082" t="str">
        <f>IF('5G_NR_raw_UE'!EY3082&gt;0,('5G_NR_raw_UE'!EY3082*'5G_NR_raw_UE'!EZ3082/1000000),"")</f>
        <v/>
      </c>
    </row>
    <row r="3083" spans="31:34">
      <c r="AE3083">
        <f>IF('5G_NR_raw_UE'!EP3083&gt;0,('5G_NR_raw_UE'!EP3083*'5G_NR_raw_UE'!EQ3083),"")</f>
        <v>22283.756099999999</v>
      </c>
      <c r="AF3083" t="str">
        <f>IF('5G_NR_raw_UE'!ER3083&gt;0,('5G_NR_raw_UE'!ER3083*'5G_NR_raw_UE'!ES3083),"")</f>
        <v/>
      </c>
      <c r="AG3083" t="str">
        <f>IF('5G_NR_raw_UE'!EW3083&gt;0,('5G_NR_raw_UE'!EW3083*'5G_NR_raw_UE'!EX3083),"")</f>
        <v/>
      </c>
      <c r="AH3083" t="str">
        <f>IF('5G_NR_raw_UE'!EY3083&gt;0,('5G_NR_raw_UE'!EY3083*'5G_NR_raw_UE'!EZ3083/1000000),"")</f>
        <v/>
      </c>
    </row>
    <row r="3084" spans="31:34">
      <c r="AE3084">
        <f>IF('5G_NR_raw_UE'!EP3084&gt;0,('5G_NR_raw_UE'!EP3084*'5G_NR_raw_UE'!EQ3084),"")</f>
        <v>23166.789655</v>
      </c>
      <c r="AF3084" t="str">
        <f>IF('5G_NR_raw_UE'!ER3084&gt;0,('5G_NR_raw_UE'!ER3084*'5G_NR_raw_UE'!ES3084),"")</f>
        <v/>
      </c>
      <c r="AG3084" t="str">
        <f>IF('5G_NR_raw_UE'!EW3084&gt;0,('5G_NR_raw_UE'!EW3084*'5G_NR_raw_UE'!EX3084),"")</f>
        <v/>
      </c>
      <c r="AH3084" t="str">
        <f>IF('5G_NR_raw_UE'!EY3084&gt;0,('5G_NR_raw_UE'!EY3084*'5G_NR_raw_UE'!EZ3084/1000000),"")</f>
        <v/>
      </c>
    </row>
    <row r="3085" spans="31:34">
      <c r="AE3085">
        <f>IF('5G_NR_raw_UE'!EP3085&gt;0,('5G_NR_raw_UE'!EP3085*'5G_NR_raw_UE'!EQ3085),"")</f>
        <v>22983.851951999997</v>
      </c>
      <c r="AF3085" t="str">
        <f>IF('5G_NR_raw_UE'!ER3085&gt;0,('5G_NR_raw_UE'!ER3085*'5G_NR_raw_UE'!ES3085),"")</f>
        <v/>
      </c>
      <c r="AG3085" t="str">
        <f>IF('5G_NR_raw_UE'!EW3085&gt;0,('5G_NR_raw_UE'!EW3085*'5G_NR_raw_UE'!EX3085),"")</f>
        <v/>
      </c>
      <c r="AH3085" t="str">
        <f>IF('5G_NR_raw_UE'!EY3085&gt;0,('5G_NR_raw_UE'!EY3085*'5G_NR_raw_UE'!EZ3085/1000000),"")</f>
        <v/>
      </c>
    </row>
    <row r="3086" spans="31:34">
      <c r="AE3086">
        <f>IF('5G_NR_raw_UE'!EP3086&gt;0,('5G_NR_raw_UE'!EP3086*'5G_NR_raw_UE'!EQ3086),"")</f>
        <v>23999.393665999996</v>
      </c>
      <c r="AF3086" t="str">
        <f>IF('5G_NR_raw_UE'!ER3086&gt;0,('5G_NR_raw_UE'!ER3086*'5G_NR_raw_UE'!ES3086),"")</f>
        <v/>
      </c>
      <c r="AG3086" t="str">
        <f>IF('5G_NR_raw_UE'!EW3086&gt;0,('5G_NR_raw_UE'!EW3086*'5G_NR_raw_UE'!EX3086),"")</f>
        <v/>
      </c>
      <c r="AH3086" t="str">
        <f>IF('5G_NR_raw_UE'!EY3086&gt;0,('5G_NR_raw_UE'!EY3086*'5G_NR_raw_UE'!EZ3086/1000000),"")</f>
        <v/>
      </c>
    </row>
    <row r="3087" spans="31:34">
      <c r="AE3087">
        <f>IF('5G_NR_raw_UE'!EP3087&gt;0,('5G_NR_raw_UE'!EP3087*'5G_NR_raw_UE'!EQ3087),"")</f>
        <v>22715.645039999999</v>
      </c>
      <c r="AF3087" t="str">
        <f>IF('5G_NR_raw_UE'!ER3087&gt;0,('5G_NR_raw_UE'!ER3087*'5G_NR_raw_UE'!ES3087),"")</f>
        <v/>
      </c>
      <c r="AG3087" t="str">
        <f>IF('5G_NR_raw_UE'!EW3087&gt;0,('5G_NR_raw_UE'!EW3087*'5G_NR_raw_UE'!EX3087),"")</f>
        <v/>
      </c>
      <c r="AH3087" t="str">
        <f>IF('5G_NR_raw_UE'!EY3087&gt;0,('5G_NR_raw_UE'!EY3087*'5G_NR_raw_UE'!EZ3087/1000000),"")</f>
        <v/>
      </c>
    </row>
    <row r="3088" spans="31:34">
      <c r="AE3088">
        <f>IF('5G_NR_raw_UE'!EP3088&gt;0,('5G_NR_raw_UE'!EP3088*'5G_NR_raw_UE'!EQ3088),"")</f>
        <v>23268.436970999999</v>
      </c>
      <c r="AF3088" t="str">
        <f>IF('5G_NR_raw_UE'!ER3088&gt;0,('5G_NR_raw_UE'!ER3088*'5G_NR_raw_UE'!ES3088),"")</f>
        <v/>
      </c>
      <c r="AG3088" t="str">
        <f>IF('5G_NR_raw_UE'!EW3088&gt;0,('5G_NR_raw_UE'!EW3088*'5G_NR_raw_UE'!EX3088),"")</f>
        <v/>
      </c>
      <c r="AH3088" t="str">
        <f>IF('5G_NR_raw_UE'!EY3088&gt;0,('5G_NR_raw_UE'!EY3088*'5G_NR_raw_UE'!EZ3088/1000000),"")</f>
        <v/>
      </c>
    </row>
    <row r="3089" spans="31:34">
      <c r="AE3089">
        <f>IF('5G_NR_raw_UE'!EP3089&gt;0,('5G_NR_raw_UE'!EP3089*'5G_NR_raw_UE'!EQ3089),"")</f>
        <v>23323.141567999999</v>
      </c>
      <c r="AF3089" t="str">
        <f>IF('5G_NR_raw_UE'!ER3089&gt;0,('5G_NR_raw_UE'!ER3089*'5G_NR_raw_UE'!ES3089),"")</f>
        <v/>
      </c>
      <c r="AG3089" t="str">
        <f>IF('5G_NR_raw_UE'!EW3089&gt;0,('5G_NR_raw_UE'!EW3089*'5G_NR_raw_UE'!EX3089),"")</f>
        <v/>
      </c>
      <c r="AH3089" t="str">
        <f>IF('5G_NR_raw_UE'!EY3089&gt;0,('5G_NR_raw_UE'!EY3089*'5G_NR_raw_UE'!EZ3089/1000000),"")</f>
        <v/>
      </c>
    </row>
    <row r="3090" spans="31:34">
      <c r="AE3090">
        <f>IF('5G_NR_raw_UE'!EP3090&gt;0,('5G_NR_raw_UE'!EP3090*'5G_NR_raw_UE'!EQ3090),"")</f>
        <v>23097.992888999997</v>
      </c>
      <c r="AF3090" t="str">
        <f>IF('5G_NR_raw_UE'!ER3090&gt;0,('5G_NR_raw_UE'!ER3090*'5G_NR_raw_UE'!ES3090),"")</f>
        <v/>
      </c>
      <c r="AG3090" t="str">
        <f>IF('5G_NR_raw_UE'!EW3090&gt;0,('5G_NR_raw_UE'!EW3090*'5G_NR_raw_UE'!EX3090),"")</f>
        <v/>
      </c>
      <c r="AH3090" t="str">
        <f>IF('5G_NR_raw_UE'!EY3090&gt;0,('5G_NR_raw_UE'!EY3090*'5G_NR_raw_UE'!EZ3090/1000000),"")</f>
        <v/>
      </c>
    </row>
    <row r="3091" spans="31:34">
      <c r="AE3091">
        <f>IF('5G_NR_raw_UE'!EP3091&gt;0,('5G_NR_raw_UE'!EP3091*'5G_NR_raw_UE'!EQ3091),"")</f>
        <v>2314.5363360000001</v>
      </c>
      <c r="AF3091" t="str">
        <f>IF('5G_NR_raw_UE'!ER3091&gt;0,('5G_NR_raw_UE'!ER3091*'5G_NR_raw_UE'!ES3091),"")</f>
        <v/>
      </c>
      <c r="AG3091" t="str">
        <f>IF('5G_NR_raw_UE'!EW3091&gt;0,('5G_NR_raw_UE'!EW3091*'5G_NR_raw_UE'!EX3091),"")</f>
        <v/>
      </c>
      <c r="AH3091" t="str">
        <f>IF('5G_NR_raw_UE'!EY3091&gt;0,('5G_NR_raw_UE'!EY3091*'5G_NR_raw_UE'!EZ3091/1000000),"")</f>
        <v/>
      </c>
    </row>
    <row r="3092" spans="31:34">
      <c r="AE3092">
        <f>IF('5G_NR_raw_UE'!EP3092&gt;0,('5G_NR_raw_UE'!EP3092*'5G_NR_raw_UE'!EQ3092),"")</f>
        <v>22918.08697</v>
      </c>
      <c r="AF3092" t="str">
        <f>IF('5G_NR_raw_UE'!ER3092&gt;0,('5G_NR_raw_UE'!ER3092*'5G_NR_raw_UE'!ES3092),"")</f>
        <v/>
      </c>
      <c r="AG3092" t="str">
        <f>IF('5G_NR_raw_UE'!EW3092&gt;0,('5G_NR_raw_UE'!EW3092*'5G_NR_raw_UE'!EX3092),"")</f>
        <v/>
      </c>
      <c r="AH3092" t="str">
        <f>IF('5G_NR_raw_UE'!EY3092&gt;0,('5G_NR_raw_UE'!EY3092*'5G_NR_raw_UE'!EZ3092/1000000),"")</f>
        <v/>
      </c>
    </row>
    <row r="3093" spans="31:34">
      <c r="AE3093">
        <f>IF('5G_NR_raw_UE'!EP3093&gt;0,('5G_NR_raw_UE'!EP3093*'5G_NR_raw_UE'!EQ3093),"")</f>
        <v>22738.408604999997</v>
      </c>
      <c r="AF3093" t="str">
        <f>IF('5G_NR_raw_UE'!ER3093&gt;0,('5G_NR_raw_UE'!ER3093*'5G_NR_raw_UE'!ES3093),"")</f>
        <v/>
      </c>
      <c r="AG3093" t="str">
        <f>IF('5G_NR_raw_UE'!EW3093&gt;0,('5G_NR_raw_UE'!EW3093*'5G_NR_raw_UE'!EX3093),"")</f>
        <v/>
      </c>
      <c r="AH3093" t="str">
        <f>IF('5G_NR_raw_UE'!EY3093&gt;0,('5G_NR_raw_UE'!EY3093*'5G_NR_raw_UE'!EZ3093/1000000),"")</f>
        <v/>
      </c>
    </row>
    <row r="3094" spans="31:34">
      <c r="AE3094">
        <f>IF('5G_NR_raw_UE'!EP3094&gt;0,('5G_NR_raw_UE'!EP3094*'5G_NR_raw_UE'!EQ3094),"")</f>
        <v>2320.2527999999998</v>
      </c>
      <c r="AF3094" t="str">
        <f>IF('5G_NR_raw_UE'!ER3094&gt;0,('5G_NR_raw_UE'!ER3094*'5G_NR_raw_UE'!ES3094),"")</f>
        <v/>
      </c>
      <c r="AG3094" t="str">
        <f>IF('5G_NR_raw_UE'!EW3094&gt;0,('5G_NR_raw_UE'!EW3094*'5G_NR_raw_UE'!EX3094),"")</f>
        <v/>
      </c>
      <c r="AH3094" t="str">
        <f>IF('5G_NR_raw_UE'!EY3094&gt;0,('5G_NR_raw_UE'!EY3094*'5G_NR_raw_UE'!EZ3094/1000000),"")</f>
        <v/>
      </c>
    </row>
    <row r="3095" spans="31:34">
      <c r="AE3095">
        <f>IF('5G_NR_raw_UE'!EP3095&gt;0,('5G_NR_raw_UE'!EP3095*'5G_NR_raw_UE'!EQ3095),"")</f>
        <v>23433.12759</v>
      </c>
      <c r="AF3095" t="str">
        <f>IF('5G_NR_raw_UE'!ER3095&gt;0,('5G_NR_raw_UE'!ER3095*'5G_NR_raw_UE'!ES3095),"")</f>
        <v/>
      </c>
      <c r="AG3095" t="str">
        <f>IF('5G_NR_raw_UE'!EW3095&gt;0,('5G_NR_raw_UE'!EW3095*'5G_NR_raw_UE'!EX3095),"")</f>
        <v/>
      </c>
      <c r="AH3095" t="str">
        <f>IF('5G_NR_raw_UE'!EY3095&gt;0,('5G_NR_raw_UE'!EY3095*'5G_NR_raw_UE'!EZ3095/1000000),"")</f>
        <v/>
      </c>
    </row>
    <row r="3096" spans="31:34">
      <c r="AE3096">
        <f>IF('5G_NR_raw_UE'!EP3096&gt;0,('5G_NR_raw_UE'!EP3096*'5G_NR_raw_UE'!EQ3096),"")</f>
        <v>2312.6114109999999</v>
      </c>
      <c r="AF3096" t="str">
        <f>IF('5G_NR_raw_UE'!ER3096&gt;0,('5G_NR_raw_UE'!ER3096*'5G_NR_raw_UE'!ES3096),"")</f>
        <v/>
      </c>
      <c r="AG3096" t="str">
        <f>IF('5G_NR_raw_UE'!EW3096&gt;0,('5G_NR_raw_UE'!EW3096*'5G_NR_raw_UE'!EX3096),"")</f>
        <v/>
      </c>
      <c r="AH3096" t="str">
        <f>IF('5G_NR_raw_UE'!EY3096&gt;0,('5G_NR_raw_UE'!EY3096*'5G_NR_raw_UE'!EZ3096/1000000),"")</f>
        <v/>
      </c>
    </row>
    <row r="3097" spans="31:34">
      <c r="AE3097">
        <f>IF('5G_NR_raw_UE'!EP3097&gt;0,('5G_NR_raw_UE'!EP3097*'5G_NR_raw_UE'!EQ3097),"")</f>
        <v>23081.000678</v>
      </c>
      <c r="AF3097" t="str">
        <f>IF('5G_NR_raw_UE'!ER3097&gt;0,('5G_NR_raw_UE'!ER3097*'5G_NR_raw_UE'!ES3097),"")</f>
        <v/>
      </c>
      <c r="AG3097" t="str">
        <f>IF('5G_NR_raw_UE'!EW3097&gt;0,('5G_NR_raw_UE'!EW3097*'5G_NR_raw_UE'!EX3097),"")</f>
        <v/>
      </c>
      <c r="AH3097" t="str">
        <f>IF('5G_NR_raw_UE'!EY3097&gt;0,('5G_NR_raw_UE'!EY3097*'5G_NR_raw_UE'!EZ3097/1000000),"")</f>
        <v/>
      </c>
    </row>
    <row r="3098" spans="31:34">
      <c r="AE3098">
        <f>IF('5G_NR_raw_UE'!EP3098&gt;0,('5G_NR_raw_UE'!EP3098*'5G_NR_raw_UE'!EQ3098),"")</f>
        <v>23273.692639999997</v>
      </c>
      <c r="AF3098" t="str">
        <f>IF('5G_NR_raw_UE'!ER3098&gt;0,('5G_NR_raw_UE'!ER3098*'5G_NR_raw_UE'!ES3098),"")</f>
        <v/>
      </c>
      <c r="AG3098" t="str">
        <f>IF('5G_NR_raw_UE'!EW3098&gt;0,('5G_NR_raw_UE'!EW3098*'5G_NR_raw_UE'!EX3098),"")</f>
        <v/>
      </c>
      <c r="AH3098" t="str">
        <f>IF('5G_NR_raw_UE'!EY3098&gt;0,('5G_NR_raw_UE'!EY3098*'5G_NR_raw_UE'!EZ3098/1000000),"")</f>
        <v/>
      </c>
    </row>
    <row r="3099" spans="31:34">
      <c r="AE3099">
        <f>IF('5G_NR_raw_UE'!EP3099&gt;0,('5G_NR_raw_UE'!EP3099*'5G_NR_raw_UE'!EQ3099),"")</f>
        <v>2300.7885000000001</v>
      </c>
      <c r="AF3099" t="str">
        <f>IF('5G_NR_raw_UE'!ER3099&gt;0,('5G_NR_raw_UE'!ER3099*'5G_NR_raw_UE'!ES3099),"")</f>
        <v/>
      </c>
      <c r="AG3099" t="str">
        <f>IF('5G_NR_raw_UE'!EW3099&gt;0,('5G_NR_raw_UE'!EW3099*'5G_NR_raw_UE'!EX3099),"")</f>
        <v/>
      </c>
      <c r="AH3099" t="str">
        <f>IF('5G_NR_raw_UE'!EY3099&gt;0,('5G_NR_raw_UE'!EY3099*'5G_NR_raw_UE'!EZ3099/1000000),"")</f>
        <v/>
      </c>
    </row>
    <row r="3100" spans="31:34">
      <c r="AE3100">
        <f>IF('5G_NR_raw_UE'!EP3100&gt;0,('5G_NR_raw_UE'!EP3100*'5G_NR_raw_UE'!EQ3100),"")</f>
        <v>23193.887975999998</v>
      </c>
      <c r="AF3100" t="str">
        <f>IF('5G_NR_raw_UE'!ER3100&gt;0,('5G_NR_raw_UE'!ER3100*'5G_NR_raw_UE'!ES3100),"")</f>
        <v/>
      </c>
      <c r="AG3100" t="str">
        <f>IF('5G_NR_raw_UE'!EW3100&gt;0,('5G_NR_raw_UE'!EW3100*'5G_NR_raw_UE'!EX3100),"")</f>
        <v/>
      </c>
      <c r="AH3100" t="str">
        <f>IF('5G_NR_raw_UE'!EY3100&gt;0,('5G_NR_raw_UE'!EY3100*'5G_NR_raw_UE'!EZ3100/1000000),"")</f>
        <v/>
      </c>
    </row>
    <row r="3101" spans="31:34">
      <c r="AE3101">
        <f>IF('5G_NR_raw_UE'!EP3101&gt;0,('5G_NR_raw_UE'!EP3101*'5G_NR_raw_UE'!EQ3101),"")</f>
        <v>22973.337247999996</v>
      </c>
      <c r="AF3101" t="str">
        <f>IF('5G_NR_raw_UE'!ER3101&gt;0,('5G_NR_raw_UE'!ER3101*'5G_NR_raw_UE'!ES3101),"")</f>
        <v/>
      </c>
      <c r="AG3101" t="str">
        <f>IF('5G_NR_raw_UE'!EW3101&gt;0,('5G_NR_raw_UE'!EW3101*'5G_NR_raw_UE'!EX3101),"")</f>
        <v/>
      </c>
      <c r="AH3101" t="str">
        <f>IF('5G_NR_raw_UE'!EY3101&gt;0,('5G_NR_raw_UE'!EY3101*'5G_NR_raw_UE'!EZ3101/1000000),"")</f>
        <v/>
      </c>
    </row>
    <row r="3102" spans="31:34">
      <c r="AE3102">
        <f>IF('5G_NR_raw_UE'!EP3102&gt;0,('5G_NR_raw_UE'!EP3102*'5G_NR_raw_UE'!EQ3102),"")</f>
        <v>22609.408915999997</v>
      </c>
      <c r="AF3102" t="str">
        <f>IF('5G_NR_raw_UE'!ER3102&gt;0,('5G_NR_raw_UE'!ER3102*'5G_NR_raw_UE'!ES3102),"")</f>
        <v/>
      </c>
      <c r="AG3102" t="str">
        <f>IF('5G_NR_raw_UE'!EW3102&gt;0,('5G_NR_raw_UE'!EW3102*'5G_NR_raw_UE'!EX3102),"")</f>
        <v/>
      </c>
      <c r="AH3102" t="str">
        <f>IF('5G_NR_raw_UE'!EY3102&gt;0,('5G_NR_raw_UE'!EY3102*'5G_NR_raw_UE'!EZ3102/1000000),"")</f>
        <v/>
      </c>
    </row>
    <row r="3103" spans="31:34">
      <c r="AE3103">
        <f>IF('5G_NR_raw_UE'!EP3103&gt;0,('5G_NR_raw_UE'!EP3103*'5G_NR_raw_UE'!EQ3103),"")</f>
        <v>2261.1335599999998</v>
      </c>
      <c r="AF3103" t="str">
        <f>IF('5G_NR_raw_UE'!ER3103&gt;0,('5G_NR_raw_UE'!ER3103*'5G_NR_raw_UE'!ES3103),"")</f>
        <v/>
      </c>
      <c r="AG3103" t="str">
        <f>IF('5G_NR_raw_UE'!EW3103&gt;0,('5G_NR_raw_UE'!EW3103*'5G_NR_raw_UE'!EX3103),"")</f>
        <v/>
      </c>
      <c r="AH3103" t="str">
        <f>IF('5G_NR_raw_UE'!EY3103&gt;0,('5G_NR_raw_UE'!EY3103*'5G_NR_raw_UE'!EZ3103/1000000),"")</f>
        <v/>
      </c>
    </row>
    <row r="3104" spans="31:34">
      <c r="AE3104">
        <f>IF('5G_NR_raw_UE'!EP3104&gt;0,('5G_NR_raw_UE'!EP3104*'5G_NR_raw_UE'!EQ3104),"")</f>
        <v>23127.258472000001</v>
      </c>
      <c r="AF3104" t="str">
        <f>IF('5G_NR_raw_UE'!ER3104&gt;0,('5G_NR_raw_UE'!ER3104*'5G_NR_raw_UE'!ES3104),"")</f>
        <v/>
      </c>
      <c r="AG3104" t="str">
        <f>IF('5G_NR_raw_UE'!EW3104&gt;0,('5G_NR_raw_UE'!EW3104*'5G_NR_raw_UE'!EX3104),"")</f>
        <v/>
      </c>
      <c r="AH3104" t="str">
        <f>IF('5G_NR_raw_UE'!EY3104&gt;0,('5G_NR_raw_UE'!EY3104*'5G_NR_raw_UE'!EZ3104/1000000),"")</f>
        <v/>
      </c>
    </row>
    <row r="3105" spans="31:34">
      <c r="AE3105">
        <f>IF('5G_NR_raw_UE'!EP3105&gt;0,('5G_NR_raw_UE'!EP3105*'5G_NR_raw_UE'!EQ3105),"")</f>
        <v>23039.445999999996</v>
      </c>
      <c r="AF3105" t="str">
        <f>IF('5G_NR_raw_UE'!ER3105&gt;0,('5G_NR_raw_UE'!ER3105*'5G_NR_raw_UE'!ES3105),"")</f>
        <v/>
      </c>
      <c r="AG3105" t="str">
        <f>IF('5G_NR_raw_UE'!EW3105&gt;0,('5G_NR_raw_UE'!EW3105*'5G_NR_raw_UE'!EX3105),"")</f>
        <v/>
      </c>
      <c r="AH3105" t="str">
        <f>IF('5G_NR_raw_UE'!EY3105&gt;0,('5G_NR_raw_UE'!EY3105*'5G_NR_raw_UE'!EZ3105/1000000),"")</f>
        <v/>
      </c>
    </row>
    <row r="3106" spans="31:34">
      <c r="AE3106">
        <f>IF('5G_NR_raw_UE'!EP3106&gt;0,('5G_NR_raw_UE'!EP3106*'5G_NR_raw_UE'!EQ3106),"")</f>
        <v>25176.607637999998</v>
      </c>
      <c r="AF3106" t="str">
        <f>IF('5G_NR_raw_UE'!ER3106&gt;0,('5G_NR_raw_UE'!ER3106*'5G_NR_raw_UE'!ES3106),"")</f>
        <v/>
      </c>
      <c r="AG3106" t="str">
        <f>IF('5G_NR_raw_UE'!EW3106&gt;0,('5G_NR_raw_UE'!EW3106*'5G_NR_raw_UE'!EX3106),"")</f>
        <v/>
      </c>
      <c r="AH3106" t="str">
        <f>IF('5G_NR_raw_UE'!EY3106&gt;0,('5G_NR_raw_UE'!EY3106*'5G_NR_raw_UE'!EZ3106/1000000),"")</f>
        <v/>
      </c>
    </row>
    <row r="3107" spans="31:34">
      <c r="AE3107">
        <f>IF('5G_NR_raw_UE'!EP3107&gt;0,('5G_NR_raw_UE'!EP3107*'5G_NR_raw_UE'!EQ3107),"")</f>
        <v>23471.453374999997</v>
      </c>
      <c r="AF3107" t="str">
        <f>IF('5G_NR_raw_UE'!ER3107&gt;0,('5G_NR_raw_UE'!ER3107*'5G_NR_raw_UE'!ES3107),"")</f>
        <v/>
      </c>
      <c r="AG3107" t="str">
        <f>IF('5G_NR_raw_UE'!EW3107&gt;0,('5G_NR_raw_UE'!EW3107*'5G_NR_raw_UE'!EX3107),"")</f>
        <v/>
      </c>
      <c r="AH3107" t="str">
        <f>IF('5G_NR_raw_UE'!EY3107&gt;0,('5G_NR_raw_UE'!EY3107*'5G_NR_raw_UE'!EZ3107/1000000),"")</f>
        <v/>
      </c>
    </row>
    <row r="3108" spans="31:34">
      <c r="AE3108">
        <f>IF('5G_NR_raw_UE'!EP3108&gt;0,('5G_NR_raw_UE'!EP3108*'5G_NR_raw_UE'!EQ3108),"")</f>
        <v>23427.779916</v>
      </c>
      <c r="AF3108" t="str">
        <f>IF('5G_NR_raw_UE'!ER3108&gt;0,('5G_NR_raw_UE'!ER3108*'5G_NR_raw_UE'!ES3108),"")</f>
        <v/>
      </c>
      <c r="AG3108" t="str">
        <f>IF('5G_NR_raw_UE'!EW3108&gt;0,('5G_NR_raw_UE'!EW3108*'5G_NR_raw_UE'!EX3108),"")</f>
        <v/>
      </c>
      <c r="AH3108" t="str">
        <f>IF('5G_NR_raw_UE'!EY3108&gt;0,('5G_NR_raw_UE'!EY3108*'5G_NR_raw_UE'!EZ3108/1000000),"")</f>
        <v/>
      </c>
    </row>
    <row r="3109" spans="31:34">
      <c r="AE3109">
        <f>IF('5G_NR_raw_UE'!EP3109&gt;0,('5G_NR_raw_UE'!EP3109*'5G_NR_raw_UE'!EQ3109),"")</f>
        <v>2278.5265879999997</v>
      </c>
      <c r="AF3109" t="str">
        <f>IF('5G_NR_raw_UE'!ER3109&gt;0,('5G_NR_raw_UE'!ER3109*'5G_NR_raw_UE'!ES3109),"")</f>
        <v/>
      </c>
      <c r="AG3109" t="str">
        <f>IF('5G_NR_raw_UE'!EW3109&gt;0,('5G_NR_raw_UE'!EW3109*'5G_NR_raw_UE'!EX3109),"")</f>
        <v/>
      </c>
      <c r="AH3109" t="str">
        <f>IF('5G_NR_raw_UE'!EY3109&gt;0,('5G_NR_raw_UE'!EY3109*'5G_NR_raw_UE'!EZ3109/1000000),"")</f>
        <v/>
      </c>
    </row>
    <row r="3110" spans="31:34">
      <c r="AE3110">
        <f>IF('5G_NR_raw_UE'!EP3110&gt;0,('5G_NR_raw_UE'!EP3110*'5G_NR_raw_UE'!EQ3110),"")</f>
        <v>231.112302</v>
      </c>
      <c r="AF3110" t="str">
        <f>IF('5G_NR_raw_UE'!ER3110&gt;0,('5G_NR_raw_UE'!ER3110*'5G_NR_raw_UE'!ES3110),"")</f>
        <v/>
      </c>
      <c r="AG3110" t="str">
        <f>IF('5G_NR_raw_UE'!EW3110&gt;0,('5G_NR_raw_UE'!EW3110*'5G_NR_raw_UE'!EX3110),"")</f>
        <v/>
      </c>
      <c r="AH3110" t="str">
        <f>IF('5G_NR_raw_UE'!EY3110&gt;0,('5G_NR_raw_UE'!EY3110*'5G_NR_raw_UE'!EZ3110/1000000),"")</f>
        <v/>
      </c>
    </row>
    <row r="3111" spans="31:34">
      <c r="AE3111">
        <f>IF('5G_NR_raw_UE'!EP3111&gt;0,('5G_NR_raw_UE'!EP3111*'5G_NR_raw_UE'!EQ3111),"")</f>
        <v>23157.846335999999</v>
      </c>
      <c r="AF3111" t="str">
        <f>IF('5G_NR_raw_UE'!ER3111&gt;0,('5G_NR_raw_UE'!ER3111*'5G_NR_raw_UE'!ES3111),"")</f>
        <v/>
      </c>
      <c r="AG3111" t="str">
        <f>IF('5G_NR_raw_UE'!EW3111&gt;0,('5G_NR_raw_UE'!EW3111*'5G_NR_raw_UE'!EX3111),"")</f>
        <v/>
      </c>
      <c r="AH3111" t="str">
        <f>IF('5G_NR_raw_UE'!EY3111&gt;0,('5G_NR_raw_UE'!EY3111*'5G_NR_raw_UE'!EZ3111/1000000),"")</f>
        <v/>
      </c>
    </row>
    <row r="3112" spans="31:34">
      <c r="AE3112">
        <f>IF('5G_NR_raw_UE'!EP3112&gt;0,('5G_NR_raw_UE'!EP3112*'5G_NR_raw_UE'!EQ3112),"")</f>
        <v>23181.949865999999</v>
      </c>
      <c r="AF3112" t="str">
        <f>IF('5G_NR_raw_UE'!ER3112&gt;0,('5G_NR_raw_UE'!ER3112*'5G_NR_raw_UE'!ES3112),"")</f>
        <v/>
      </c>
      <c r="AG3112" t="str">
        <f>IF('5G_NR_raw_UE'!EW3112&gt;0,('5G_NR_raw_UE'!EW3112*'5G_NR_raw_UE'!EX3112),"")</f>
        <v/>
      </c>
      <c r="AH3112" t="str">
        <f>IF('5G_NR_raw_UE'!EY3112&gt;0,('5G_NR_raw_UE'!EY3112*'5G_NR_raw_UE'!EZ3112/1000000),"")</f>
        <v/>
      </c>
    </row>
    <row r="3113" spans="31:34">
      <c r="AE3113">
        <f>IF('5G_NR_raw_UE'!EP3113&gt;0,('5G_NR_raw_UE'!EP3113*'5G_NR_raw_UE'!EQ3113),"")</f>
        <v>23566.27176</v>
      </c>
      <c r="AF3113" t="str">
        <f>IF('5G_NR_raw_UE'!ER3113&gt;0,('5G_NR_raw_UE'!ER3113*'5G_NR_raw_UE'!ES3113),"")</f>
        <v/>
      </c>
      <c r="AG3113" t="str">
        <f>IF('5G_NR_raw_UE'!EW3113&gt;0,('5G_NR_raw_UE'!EW3113*'5G_NR_raw_UE'!EX3113),"")</f>
        <v/>
      </c>
      <c r="AH3113" t="str">
        <f>IF('5G_NR_raw_UE'!EY3113&gt;0,('5G_NR_raw_UE'!EY3113*'5G_NR_raw_UE'!EZ3113/1000000),"")</f>
        <v/>
      </c>
    </row>
    <row r="3114" spans="31:34">
      <c r="AE3114">
        <f>IF('5G_NR_raw_UE'!EP3114&gt;0,('5G_NR_raw_UE'!EP3114*'5G_NR_raw_UE'!EQ3114),"")</f>
        <v>2334.9548650000002</v>
      </c>
      <c r="AF3114" t="str">
        <f>IF('5G_NR_raw_UE'!ER3114&gt;0,('5G_NR_raw_UE'!ER3114*'5G_NR_raw_UE'!ES3114),"")</f>
        <v/>
      </c>
      <c r="AG3114" t="str">
        <f>IF('5G_NR_raw_UE'!EW3114&gt;0,('5G_NR_raw_UE'!EW3114*'5G_NR_raw_UE'!EX3114),"")</f>
        <v/>
      </c>
      <c r="AH3114" t="str">
        <f>IF('5G_NR_raw_UE'!EY3114&gt;0,('5G_NR_raw_UE'!EY3114*'5G_NR_raw_UE'!EZ3114/1000000),"")</f>
        <v/>
      </c>
    </row>
    <row r="3115" spans="31:34">
      <c r="AE3115">
        <f>IF('5G_NR_raw_UE'!EP3115&gt;0,('5G_NR_raw_UE'!EP3115*'5G_NR_raw_UE'!EQ3115),"")</f>
        <v>23118.834999999999</v>
      </c>
      <c r="AF3115" t="str">
        <f>IF('5G_NR_raw_UE'!ER3115&gt;0,('5G_NR_raw_UE'!ER3115*'5G_NR_raw_UE'!ES3115),"")</f>
        <v/>
      </c>
      <c r="AG3115" t="str">
        <f>IF('5G_NR_raw_UE'!EW3115&gt;0,('5G_NR_raw_UE'!EW3115*'5G_NR_raw_UE'!EX3115),"")</f>
        <v/>
      </c>
      <c r="AH3115" t="str">
        <f>IF('5G_NR_raw_UE'!EY3115&gt;0,('5G_NR_raw_UE'!EY3115*'5G_NR_raw_UE'!EZ3115/1000000),"")</f>
        <v/>
      </c>
    </row>
    <row r="3116" spans="31:34">
      <c r="AE3116">
        <f>IF('5G_NR_raw_UE'!EP3116&gt;0,('5G_NR_raw_UE'!EP3116*'5G_NR_raw_UE'!EQ3116),"")</f>
        <v>23356.233839999997</v>
      </c>
      <c r="AF3116" t="str">
        <f>IF('5G_NR_raw_UE'!ER3116&gt;0,('5G_NR_raw_UE'!ER3116*'5G_NR_raw_UE'!ES3116),"")</f>
        <v/>
      </c>
      <c r="AG3116" t="str">
        <f>IF('5G_NR_raw_UE'!EW3116&gt;0,('5G_NR_raw_UE'!EW3116*'5G_NR_raw_UE'!EX3116),"")</f>
        <v/>
      </c>
      <c r="AH3116" t="str">
        <f>IF('5G_NR_raw_UE'!EY3116&gt;0,('5G_NR_raw_UE'!EY3116*'5G_NR_raw_UE'!EZ3116/1000000),"")</f>
        <v/>
      </c>
    </row>
    <row r="3117" spans="31:34">
      <c r="AE3117">
        <f>IF('5G_NR_raw_UE'!EP3117&gt;0,('5G_NR_raw_UE'!EP3117*'5G_NR_raw_UE'!EQ3117),"")</f>
        <v>23463.843389999998</v>
      </c>
      <c r="AF3117" t="str">
        <f>IF('5G_NR_raw_UE'!ER3117&gt;0,('5G_NR_raw_UE'!ER3117*'5G_NR_raw_UE'!ES3117),"")</f>
        <v/>
      </c>
      <c r="AG3117" t="str">
        <f>IF('5G_NR_raw_UE'!EW3117&gt;0,('5G_NR_raw_UE'!EW3117*'5G_NR_raw_UE'!EX3117),"")</f>
        <v/>
      </c>
      <c r="AH3117" t="str">
        <f>IF('5G_NR_raw_UE'!EY3117&gt;0,('5G_NR_raw_UE'!EY3117*'5G_NR_raw_UE'!EZ3117/1000000),"")</f>
        <v/>
      </c>
    </row>
    <row r="3118" spans="31:34">
      <c r="AE3118">
        <f>IF('5G_NR_raw_UE'!EP3118&gt;0,('5G_NR_raw_UE'!EP3118*'5G_NR_raw_UE'!EQ3118),"")</f>
        <v>23279.353059999998</v>
      </c>
      <c r="AF3118" t="str">
        <f>IF('5G_NR_raw_UE'!ER3118&gt;0,('5G_NR_raw_UE'!ER3118*'5G_NR_raw_UE'!ES3118),"")</f>
        <v/>
      </c>
      <c r="AG3118" t="str">
        <f>IF('5G_NR_raw_UE'!EW3118&gt;0,('5G_NR_raw_UE'!EW3118*'5G_NR_raw_UE'!EX3118),"")</f>
        <v/>
      </c>
      <c r="AH3118" t="str">
        <f>IF('5G_NR_raw_UE'!EY3118&gt;0,('5G_NR_raw_UE'!EY3118*'5G_NR_raw_UE'!EZ3118/1000000),"")</f>
        <v/>
      </c>
    </row>
    <row r="3119" spans="31:34">
      <c r="AE3119">
        <f>IF('5G_NR_raw_UE'!EP3119&gt;0,('5G_NR_raw_UE'!EP3119*'5G_NR_raw_UE'!EQ3119),"")</f>
        <v>23373.335665000002</v>
      </c>
      <c r="AF3119" t="str">
        <f>IF('5G_NR_raw_UE'!ER3119&gt;0,('5G_NR_raw_UE'!ER3119*'5G_NR_raw_UE'!ES3119),"")</f>
        <v/>
      </c>
      <c r="AG3119" t="str">
        <f>IF('5G_NR_raw_UE'!EW3119&gt;0,('5G_NR_raw_UE'!EW3119*'5G_NR_raw_UE'!EX3119),"")</f>
        <v/>
      </c>
      <c r="AH3119" t="str">
        <f>IF('5G_NR_raw_UE'!EY3119&gt;0,('5G_NR_raw_UE'!EY3119*'5G_NR_raw_UE'!EZ3119/1000000),"")</f>
        <v/>
      </c>
    </row>
    <row r="3120" spans="31:34">
      <c r="AE3120">
        <f>IF('5G_NR_raw_UE'!EP3120&gt;0,('5G_NR_raw_UE'!EP3120*'5G_NR_raw_UE'!EQ3120),"")</f>
        <v>23109.770335000001</v>
      </c>
      <c r="AF3120" t="str">
        <f>IF('5G_NR_raw_UE'!ER3120&gt;0,('5G_NR_raw_UE'!ER3120*'5G_NR_raw_UE'!ES3120),"")</f>
        <v/>
      </c>
      <c r="AG3120" t="str">
        <f>IF('5G_NR_raw_UE'!EW3120&gt;0,('5G_NR_raw_UE'!EW3120*'5G_NR_raw_UE'!EX3120),"")</f>
        <v/>
      </c>
      <c r="AH3120" t="str">
        <f>IF('5G_NR_raw_UE'!EY3120&gt;0,('5G_NR_raw_UE'!EY3120*'5G_NR_raw_UE'!EZ3120/1000000),"")</f>
        <v/>
      </c>
    </row>
    <row r="3121" spans="31:34">
      <c r="AE3121">
        <f>IF('5G_NR_raw_UE'!EP3121&gt;0,('5G_NR_raw_UE'!EP3121*'5G_NR_raw_UE'!EQ3121),"")</f>
        <v>23066.297267999998</v>
      </c>
      <c r="AF3121" t="str">
        <f>IF('5G_NR_raw_UE'!ER3121&gt;0,('5G_NR_raw_UE'!ER3121*'5G_NR_raw_UE'!ES3121),"")</f>
        <v/>
      </c>
      <c r="AG3121" t="str">
        <f>IF('5G_NR_raw_UE'!EW3121&gt;0,('5G_NR_raw_UE'!EW3121*'5G_NR_raw_UE'!EX3121),"")</f>
        <v/>
      </c>
      <c r="AH3121" t="str">
        <f>IF('5G_NR_raw_UE'!EY3121&gt;0,('5G_NR_raw_UE'!EY3121*'5G_NR_raw_UE'!EZ3121/1000000),"")</f>
        <v/>
      </c>
    </row>
    <row r="3122" spans="31:34">
      <c r="AE3122">
        <f>IF('5G_NR_raw_UE'!EP3122&gt;0,('5G_NR_raw_UE'!EP3122*'5G_NR_raw_UE'!EQ3122),"")</f>
        <v>23407.981189999999</v>
      </c>
      <c r="AF3122" t="str">
        <f>IF('5G_NR_raw_UE'!ER3122&gt;0,('5G_NR_raw_UE'!ER3122*'5G_NR_raw_UE'!ES3122),"")</f>
        <v/>
      </c>
      <c r="AG3122" t="str">
        <f>IF('5G_NR_raw_UE'!EW3122&gt;0,('5G_NR_raw_UE'!EW3122*'5G_NR_raw_UE'!EX3122),"")</f>
        <v/>
      </c>
      <c r="AH3122" t="str">
        <f>IF('5G_NR_raw_UE'!EY3122&gt;0,('5G_NR_raw_UE'!EY3122*'5G_NR_raw_UE'!EZ3122/1000000),"")</f>
        <v/>
      </c>
    </row>
    <row r="3123" spans="31:34">
      <c r="AE3123">
        <f>IF('5G_NR_raw_UE'!EP3123&gt;0,('5G_NR_raw_UE'!EP3123*'5G_NR_raw_UE'!EQ3123),"")</f>
        <v>20077.546210999997</v>
      </c>
      <c r="AF3123" t="str">
        <f>IF('5G_NR_raw_UE'!ER3123&gt;0,('5G_NR_raw_UE'!ER3123*'5G_NR_raw_UE'!ES3123),"")</f>
        <v/>
      </c>
      <c r="AG3123" t="str">
        <f>IF('5G_NR_raw_UE'!EW3123&gt;0,('5G_NR_raw_UE'!EW3123*'5G_NR_raw_UE'!EX3123),"")</f>
        <v/>
      </c>
      <c r="AH3123" t="str">
        <f>IF('5G_NR_raw_UE'!EY3123&gt;0,('5G_NR_raw_UE'!EY3123*'5G_NR_raw_UE'!EZ3123/1000000),"")</f>
        <v/>
      </c>
    </row>
    <row r="3124" spans="31:34">
      <c r="AE3124">
        <f>IF('5G_NR_raw_UE'!EP3124&gt;0,('5G_NR_raw_UE'!EP3124*'5G_NR_raw_UE'!EQ3124),"")</f>
        <v>23881.061909999997</v>
      </c>
      <c r="AF3124" t="str">
        <f>IF('5G_NR_raw_UE'!ER3124&gt;0,('5G_NR_raw_UE'!ER3124*'5G_NR_raw_UE'!ES3124),"")</f>
        <v/>
      </c>
      <c r="AG3124" t="str">
        <f>IF('5G_NR_raw_UE'!EW3124&gt;0,('5G_NR_raw_UE'!EW3124*'5G_NR_raw_UE'!EX3124),"")</f>
        <v/>
      </c>
      <c r="AH3124" t="str">
        <f>IF('5G_NR_raw_UE'!EY3124&gt;0,('5G_NR_raw_UE'!EY3124*'5G_NR_raw_UE'!EZ3124/1000000),"")</f>
        <v/>
      </c>
    </row>
    <row r="3125" spans="31:34">
      <c r="AE3125">
        <f>IF('5G_NR_raw_UE'!EP3125&gt;0,('5G_NR_raw_UE'!EP3125*'5G_NR_raw_UE'!EQ3125),"")</f>
        <v>23376.527999999998</v>
      </c>
      <c r="AF3125" t="str">
        <f>IF('5G_NR_raw_UE'!ER3125&gt;0,('5G_NR_raw_UE'!ER3125*'5G_NR_raw_UE'!ES3125),"")</f>
        <v/>
      </c>
      <c r="AG3125" t="str">
        <f>IF('5G_NR_raw_UE'!EW3125&gt;0,('5G_NR_raw_UE'!EW3125*'5G_NR_raw_UE'!EX3125),"")</f>
        <v/>
      </c>
      <c r="AH3125" t="str">
        <f>IF('5G_NR_raw_UE'!EY3125&gt;0,('5G_NR_raw_UE'!EY3125*'5G_NR_raw_UE'!EZ3125/1000000),"")</f>
        <v/>
      </c>
    </row>
    <row r="3126" spans="31:34">
      <c r="AE3126">
        <f>IF('5G_NR_raw_UE'!EP3126&gt;0,('5G_NR_raw_UE'!EP3126*'5G_NR_raw_UE'!EQ3126),"")</f>
        <v>23377.463423999998</v>
      </c>
      <c r="AF3126" t="str">
        <f>IF('5G_NR_raw_UE'!ER3126&gt;0,('5G_NR_raw_UE'!ER3126*'5G_NR_raw_UE'!ES3126),"")</f>
        <v/>
      </c>
      <c r="AG3126" t="str">
        <f>IF('5G_NR_raw_UE'!EW3126&gt;0,('5G_NR_raw_UE'!EW3126*'5G_NR_raw_UE'!EX3126),"")</f>
        <v/>
      </c>
      <c r="AH3126" t="str">
        <f>IF('5G_NR_raw_UE'!EY3126&gt;0,('5G_NR_raw_UE'!EY3126*'5G_NR_raw_UE'!EZ3126/1000000),"")</f>
        <v/>
      </c>
    </row>
    <row r="3127" spans="31:34">
      <c r="AE3127">
        <f>IF('5G_NR_raw_UE'!EP3127&gt;0,('5G_NR_raw_UE'!EP3127*'5G_NR_raw_UE'!EQ3127),"")</f>
        <v>23099.764859999999</v>
      </c>
      <c r="AF3127" t="str">
        <f>IF('5G_NR_raw_UE'!ER3127&gt;0,('5G_NR_raw_UE'!ER3127*'5G_NR_raw_UE'!ES3127),"")</f>
        <v/>
      </c>
      <c r="AG3127" t="str">
        <f>IF('5G_NR_raw_UE'!EW3127&gt;0,('5G_NR_raw_UE'!EW3127*'5G_NR_raw_UE'!EX3127),"")</f>
        <v/>
      </c>
      <c r="AH3127" t="str">
        <f>IF('5G_NR_raw_UE'!EY3127&gt;0,('5G_NR_raw_UE'!EY3127*'5G_NR_raw_UE'!EZ3127/1000000),"")</f>
        <v/>
      </c>
    </row>
    <row r="3128" spans="31:34">
      <c r="AE3128">
        <f>IF('5G_NR_raw_UE'!EP3128&gt;0,('5G_NR_raw_UE'!EP3128*'5G_NR_raw_UE'!EQ3128),"")</f>
        <v>23378.495615999997</v>
      </c>
      <c r="AF3128" t="str">
        <f>IF('5G_NR_raw_UE'!ER3128&gt;0,('5G_NR_raw_UE'!ER3128*'5G_NR_raw_UE'!ES3128),"")</f>
        <v/>
      </c>
      <c r="AG3128" t="str">
        <f>IF('5G_NR_raw_UE'!EW3128&gt;0,('5G_NR_raw_UE'!EW3128*'5G_NR_raw_UE'!EX3128),"")</f>
        <v/>
      </c>
      <c r="AH3128" t="str">
        <f>IF('5G_NR_raw_UE'!EY3128&gt;0,('5G_NR_raw_UE'!EY3128*'5G_NR_raw_UE'!EZ3128/1000000),"")</f>
        <v/>
      </c>
    </row>
    <row r="3129" spans="31:34">
      <c r="AE3129">
        <f>IF('5G_NR_raw_UE'!EP3129&gt;0,('5G_NR_raw_UE'!EP3129*'5G_NR_raw_UE'!EQ3129),"")</f>
        <v>23529.96126</v>
      </c>
      <c r="AF3129" t="str">
        <f>IF('5G_NR_raw_UE'!ER3129&gt;0,('5G_NR_raw_UE'!ER3129*'5G_NR_raw_UE'!ES3129),"")</f>
        <v/>
      </c>
      <c r="AG3129" t="str">
        <f>IF('5G_NR_raw_UE'!EW3129&gt;0,('5G_NR_raw_UE'!EW3129*'5G_NR_raw_UE'!EX3129),"")</f>
        <v/>
      </c>
      <c r="AH3129" t="str">
        <f>IF('5G_NR_raw_UE'!EY3129&gt;0,('5G_NR_raw_UE'!EY3129*'5G_NR_raw_UE'!EZ3129/1000000),"")</f>
        <v/>
      </c>
    </row>
    <row r="3130" spans="31:34">
      <c r="AE3130">
        <f>IF('5G_NR_raw_UE'!EP3130&gt;0,('5G_NR_raw_UE'!EP3130*'5G_NR_raw_UE'!EQ3130),"")</f>
        <v>23308.020639999999</v>
      </c>
      <c r="AF3130" t="str">
        <f>IF('5G_NR_raw_UE'!ER3130&gt;0,('5G_NR_raw_UE'!ER3130*'5G_NR_raw_UE'!ES3130),"")</f>
        <v/>
      </c>
      <c r="AG3130" t="str">
        <f>IF('5G_NR_raw_UE'!EW3130&gt;0,('5G_NR_raw_UE'!EW3130*'5G_NR_raw_UE'!EX3130),"")</f>
        <v/>
      </c>
      <c r="AH3130" t="str">
        <f>IF('5G_NR_raw_UE'!EY3130&gt;0,('5G_NR_raw_UE'!EY3130*'5G_NR_raw_UE'!EZ3130/1000000),"")</f>
        <v/>
      </c>
    </row>
    <row r="3131" spans="31:34">
      <c r="AE3131">
        <f>IF('5G_NR_raw_UE'!EP3131&gt;0,('5G_NR_raw_UE'!EP3131*'5G_NR_raw_UE'!EQ3131),"")</f>
        <v>23220.789999999997</v>
      </c>
      <c r="AF3131" t="str">
        <f>IF('5G_NR_raw_UE'!ER3131&gt;0,('5G_NR_raw_UE'!ER3131*'5G_NR_raw_UE'!ES3131),"")</f>
        <v/>
      </c>
      <c r="AG3131" t="str">
        <f>IF('5G_NR_raw_UE'!EW3131&gt;0,('5G_NR_raw_UE'!EW3131*'5G_NR_raw_UE'!EX3131),"")</f>
        <v/>
      </c>
      <c r="AH3131" t="str">
        <f>IF('5G_NR_raw_UE'!EY3131&gt;0,('5G_NR_raw_UE'!EY3131*'5G_NR_raw_UE'!EZ3131/1000000),"")</f>
        <v/>
      </c>
    </row>
    <row r="3132" spans="31:34">
      <c r="AE3132">
        <f>IF('5G_NR_raw_UE'!EP3132&gt;0,('5G_NR_raw_UE'!EP3132*'5G_NR_raw_UE'!EQ3132),"")</f>
        <v>2336.6890149999999</v>
      </c>
      <c r="AF3132" t="str">
        <f>IF('5G_NR_raw_UE'!ER3132&gt;0,('5G_NR_raw_UE'!ER3132*'5G_NR_raw_UE'!ES3132),"")</f>
        <v/>
      </c>
      <c r="AG3132" t="str">
        <f>IF('5G_NR_raw_UE'!EW3132&gt;0,('5G_NR_raw_UE'!EW3132*'5G_NR_raw_UE'!EX3132),"")</f>
        <v/>
      </c>
      <c r="AH3132" t="str">
        <f>IF('5G_NR_raw_UE'!EY3132&gt;0,('5G_NR_raw_UE'!EY3132*'5G_NR_raw_UE'!EZ3132/1000000),"")</f>
        <v/>
      </c>
    </row>
    <row r="3133" spans="31:34">
      <c r="AE3133">
        <f>IF('5G_NR_raw_UE'!EP3133&gt;0,('5G_NR_raw_UE'!EP3133*'5G_NR_raw_UE'!EQ3133),"")</f>
        <v>23389.089048999998</v>
      </c>
      <c r="AF3133" t="str">
        <f>IF('5G_NR_raw_UE'!ER3133&gt;0,('5G_NR_raw_UE'!ER3133*'5G_NR_raw_UE'!ES3133),"")</f>
        <v/>
      </c>
      <c r="AG3133" t="str">
        <f>IF('5G_NR_raw_UE'!EW3133&gt;0,('5G_NR_raw_UE'!EW3133*'5G_NR_raw_UE'!EX3133),"")</f>
        <v/>
      </c>
      <c r="AH3133" t="str">
        <f>IF('5G_NR_raw_UE'!EY3133&gt;0,('5G_NR_raw_UE'!EY3133*'5G_NR_raw_UE'!EZ3133/1000000),"")</f>
        <v/>
      </c>
    </row>
    <row r="3134" spans="31:34">
      <c r="AE3134">
        <f>IF('5G_NR_raw_UE'!EP3134&gt;0,('5G_NR_raw_UE'!EP3134*'5G_NR_raw_UE'!EQ3134),"")</f>
        <v>22980.694749999999</v>
      </c>
      <c r="AF3134" t="str">
        <f>IF('5G_NR_raw_UE'!ER3134&gt;0,('5G_NR_raw_UE'!ER3134*'5G_NR_raw_UE'!ES3134),"")</f>
        <v/>
      </c>
      <c r="AG3134" t="str">
        <f>IF('5G_NR_raw_UE'!EW3134&gt;0,('5G_NR_raw_UE'!EW3134*'5G_NR_raw_UE'!EX3134),"")</f>
        <v/>
      </c>
      <c r="AH3134" t="str">
        <f>IF('5G_NR_raw_UE'!EY3134&gt;0,('5G_NR_raw_UE'!EY3134*'5G_NR_raw_UE'!EZ3134/1000000),"")</f>
        <v/>
      </c>
    </row>
    <row r="3135" spans="31:34">
      <c r="AE3135">
        <f>IF('5G_NR_raw_UE'!EP3135&gt;0,('5G_NR_raw_UE'!EP3135*'5G_NR_raw_UE'!EQ3135),"")</f>
        <v>23216.10973</v>
      </c>
      <c r="AF3135" t="str">
        <f>IF('5G_NR_raw_UE'!ER3135&gt;0,('5G_NR_raw_UE'!ER3135*'5G_NR_raw_UE'!ES3135),"")</f>
        <v/>
      </c>
      <c r="AG3135" t="str">
        <f>IF('5G_NR_raw_UE'!EW3135&gt;0,('5G_NR_raw_UE'!EW3135*'5G_NR_raw_UE'!EX3135),"")</f>
        <v/>
      </c>
      <c r="AH3135" t="str">
        <f>IF('5G_NR_raw_UE'!EY3135&gt;0,('5G_NR_raw_UE'!EY3135*'5G_NR_raw_UE'!EZ3135/1000000),"")</f>
        <v/>
      </c>
    </row>
    <row r="3136" spans="31:34">
      <c r="AE3136">
        <f>IF('5G_NR_raw_UE'!EP3136&gt;0,('5G_NR_raw_UE'!EP3136*'5G_NR_raw_UE'!EQ3136),"")</f>
        <v>23093.641951999998</v>
      </c>
      <c r="AF3136" t="str">
        <f>IF('5G_NR_raw_UE'!ER3136&gt;0,('5G_NR_raw_UE'!ER3136*'5G_NR_raw_UE'!ES3136),"")</f>
        <v/>
      </c>
      <c r="AG3136" t="str">
        <f>IF('5G_NR_raw_UE'!EW3136&gt;0,('5G_NR_raw_UE'!EW3136*'5G_NR_raw_UE'!EX3136),"")</f>
        <v/>
      </c>
      <c r="AH3136" t="str">
        <f>IF('5G_NR_raw_UE'!EY3136&gt;0,('5G_NR_raw_UE'!EY3136*'5G_NR_raw_UE'!EZ3136/1000000),"")</f>
        <v/>
      </c>
    </row>
    <row r="3137" spans="31:34">
      <c r="AE3137">
        <f>IF('5G_NR_raw_UE'!EP3137&gt;0,('5G_NR_raw_UE'!EP3137*'5G_NR_raw_UE'!EQ3137),"")</f>
        <v>23626.361225999997</v>
      </c>
      <c r="AF3137" t="str">
        <f>IF('5G_NR_raw_UE'!ER3137&gt;0,('5G_NR_raw_UE'!ER3137*'5G_NR_raw_UE'!ES3137),"")</f>
        <v/>
      </c>
      <c r="AG3137" t="str">
        <f>IF('5G_NR_raw_UE'!EW3137&gt;0,('5G_NR_raw_UE'!EW3137*'5G_NR_raw_UE'!EX3137),"")</f>
        <v/>
      </c>
      <c r="AH3137" t="str">
        <f>IF('5G_NR_raw_UE'!EY3137&gt;0,('5G_NR_raw_UE'!EY3137*'5G_NR_raw_UE'!EZ3137/1000000),"")</f>
        <v/>
      </c>
    </row>
    <row r="3138" spans="31:34">
      <c r="AE3138">
        <f>IF('5G_NR_raw_UE'!EP3138&gt;0,('5G_NR_raw_UE'!EP3138*'5G_NR_raw_UE'!EQ3138),"")</f>
        <v>23538.217154999998</v>
      </c>
      <c r="AF3138" t="str">
        <f>IF('5G_NR_raw_UE'!ER3138&gt;0,('5G_NR_raw_UE'!ER3138*'5G_NR_raw_UE'!ES3138),"")</f>
        <v/>
      </c>
      <c r="AG3138" t="str">
        <f>IF('5G_NR_raw_UE'!EW3138&gt;0,('5G_NR_raw_UE'!EW3138*'5G_NR_raw_UE'!EX3138),"")</f>
        <v/>
      </c>
      <c r="AH3138" t="str">
        <f>IF('5G_NR_raw_UE'!EY3138&gt;0,('5G_NR_raw_UE'!EY3138*'5G_NR_raw_UE'!EZ3138/1000000),"")</f>
        <v/>
      </c>
    </row>
    <row r="3139" spans="31:34">
      <c r="AE3139">
        <f>IF('5G_NR_raw_UE'!EP3139&gt;0,('5G_NR_raw_UE'!EP3139*'5G_NR_raw_UE'!EQ3139),"")</f>
        <v>23732.267519999998</v>
      </c>
      <c r="AF3139" t="str">
        <f>IF('5G_NR_raw_UE'!ER3139&gt;0,('5G_NR_raw_UE'!ER3139*'5G_NR_raw_UE'!ES3139),"")</f>
        <v/>
      </c>
      <c r="AG3139" t="str">
        <f>IF('5G_NR_raw_UE'!EW3139&gt;0,('5G_NR_raw_UE'!EW3139*'5G_NR_raw_UE'!EX3139),"")</f>
        <v/>
      </c>
      <c r="AH3139" t="str">
        <f>IF('5G_NR_raw_UE'!EY3139&gt;0,('5G_NR_raw_UE'!EY3139*'5G_NR_raw_UE'!EZ3139/1000000),"")</f>
        <v/>
      </c>
    </row>
    <row r="3140" spans="31:34">
      <c r="AE3140">
        <f>IF('5G_NR_raw_UE'!EP3140&gt;0,('5G_NR_raw_UE'!EP3140*'5G_NR_raw_UE'!EQ3140),"")</f>
        <v>23266.255736999999</v>
      </c>
      <c r="AF3140" t="str">
        <f>IF('5G_NR_raw_UE'!ER3140&gt;0,('5G_NR_raw_UE'!ER3140*'5G_NR_raw_UE'!ES3140),"")</f>
        <v/>
      </c>
      <c r="AG3140" t="str">
        <f>IF('5G_NR_raw_UE'!EW3140&gt;0,('5G_NR_raw_UE'!EW3140*'5G_NR_raw_UE'!EX3140),"")</f>
        <v/>
      </c>
      <c r="AH3140" t="str">
        <f>IF('5G_NR_raw_UE'!EY3140&gt;0,('5G_NR_raw_UE'!EY3140*'5G_NR_raw_UE'!EZ3140/1000000),"")</f>
        <v/>
      </c>
    </row>
    <row r="3141" spans="31:34">
      <c r="AE3141">
        <f>IF('5G_NR_raw_UE'!EP3141&gt;0,('5G_NR_raw_UE'!EP3141*'5G_NR_raw_UE'!EQ3141),"")</f>
        <v>23603.515584000001</v>
      </c>
      <c r="AF3141" t="str">
        <f>IF('5G_NR_raw_UE'!ER3141&gt;0,('5G_NR_raw_UE'!ER3141*'5G_NR_raw_UE'!ES3141),"")</f>
        <v/>
      </c>
      <c r="AG3141" t="str">
        <f>IF('5G_NR_raw_UE'!EW3141&gt;0,('5G_NR_raw_UE'!EW3141*'5G_NR_raw_UE'!EX3141),"")</f>
        <v/>
      </c>
      <c r="AH3141" t="str">
        <f>IF('5G_NR_raw_UE'!EY3141&gt;0,('5G_NR_raw_UE'!EY3141*'5G_NR_raw_UE'!EZ3141/1000000),"")</f>
        <v/>
      </c>
    </row>
    <row r="3142" spans="31:34">
      <c r="AE3142">
        <f>IF('5G_NR_raw_UE'!EP3142&gt;0,('5G_NR_raw_UE'!EP3142*'5G_NR_raw_UE'!EQ3142),"")</f>
        <v>2416.5197280000002</v>
      </c>
      <c r="AF3142" t="str">
        <f>IF('5G_NR_raw_UE'!ER3142&gt;0,('5G_NR_raw_UE'!ER3142*'5G_NR_raw_UE'!ES3142),"")</f>
        <v/>
      </c>
      <c r="AG3142" t="str">
        <f>IF('5G_NR_raw_UE'!EW3142&gt;0,('5G_NR_raw_UE'!EW3142*'5G_NR_raw_UE'!EX3142),"")</f>
        <v/>
      </c>
      <c r="AH3142" t="str">
        <f>IF('5G_NR_raw_UE'!EY3142&gt;0,('5G_NR_raw_UE'!EY3142*'5G_NR_raw_UE'!EZ3142/1000000),"")</f>
        <v/>
      </c>
    </row>
    <row r="3143" spans="31:34">
      <c r="AE3143">
        <f>IF('5G_NR_raw_UE'!EP3143&gt;0,('5G_NR_raw_UE'!EP3143*'5G_NR_raw_UE'!EQ3143),"")</f>
        <v>23752.964986999999</v>
      </c>
      <c r="AF3143" t="str">
        <f>IF('5G_NR_raw_UE'!ER3143&gt;0,('5G_NR_raw_UE'!ER3143*'5G_NR_raw_UE'!ES3143),"")</f>
        <v/>
      </c>
      <c r="AG3143" t="str">
        <f>IF('5G_NR_raw_UE'!EW3143&gt;0,('5G_NR_raw_UE'!EW3143*'5G_NR_raw_UE'!EX3143),"")</f>
        <v/>
      </c>
      <c r="AH3143" t="str">
        <f>IF('5G_NR_raw_UE'!EY3143&gt;0,('5G_NR_raw_UE'!EY3143*'5G_NR_raw_UE'!EZ3143/1000000),"")</f>
        <v/>
      </c>
    </row>
    <row r="3144" spans="31:34">
      <c r="AE3144">
        <f>IF('5G_NR_raw_UE'!EP3144&gt;0,('5G_NR_raw_UE'!EP3144*'5G_NR_raw_UE'!EQ3144),"")</f>
        <v>23534.799623999999</v>
      </c>
      <c r="AF3144" t="str">
        <f>IF('5G_NR_raw_UE'!ER3144&gt;0,('5G_NR_raw_UE'!ER3144*'5G_NR_raw_UE'!ES3144),"")</f>
        <v/>
      </c>
      <c r="AG3144" t="str">
        <f>IF('5G_NR_raw_UE'!EW3144&gt;0,('5G_NR_raw_UE'!EW3144*'5G_NR_raw_UE'!EX3144),"")</f>
        <v/>
      </c>
      <c r="AH3144" t="str">
        <f>IF('5G_NR_raw_UE'!EY3144&gt;0,('5G_NR_raw_UE'!EY3144*'5G_NR_raw_UE'!EZ3144/1000000),"")</f>
        <v/>
      </c>
    </row>
    <row r="3145" spans="31:34">
      <c r="AE3145">
        <f>IF('5G_NR_raw_UE'!EP3145&gt;0,('5G_NR_raw_UE'!EP3145*'5G_NR_raw_UE'!EQ3145),"")</f>
        <v>2349.8781779999999</v>
      </c>
      <c r="AF3145" t="str">
        <f>IF('5G_NR_raw_UE'!ER3145&gt;0,('5G_NR_raw_UE'!ER3145*'5G_NR_raw_UE'!ES3145),"")</f>
        <v/>
      </c>
      <c r="AG3145" t="str">
        <f>IF('5G_NR_raw_UE'!EW3145&gt;0,('5G_NR_raw_UE'!EW3145*'5G_NR_raw_UE'!EX3145),"")</f>
        <v/>
      </c>
      <c r="AH3145" t="str">
        <f>IF('5G_NR_raw_UE'!EY3145&gt;0,('5G_NR_raw_UE'!EY3145*'5G_NR_raw_UE'!EZ3145/1000000),"")</f>
        <v/>
      </c>
    </row>
    <row r="3146" spans="31:34">
      <c r="AE3146">
        <f>IF('5G_NR_raw_UE'!EP3146&gt;0,('5G_NR_raw_UE'!EP3146*'5G_NR_raw_UE'!EQ3146),"")</f>
        <v>23740.766336000001</v>
      </c>
      <c r="AF3146" t="str">
        <f>IF('5G_NR_raw_UE'!ER3146&gt;0,('5G_NR_raw_UE'!ER3146*'5G_NR_raw_UE'!ES3146),"")</f>
        <v/>
      </c>
      <c r="AG3146" t="str">
        <f>IF('5G_NR_raw_UE'!EW3146&gt;0,('5G_NR_raw_UE'!EW3146*'5G_NR_raw_UE'!EX3146),"")</f>
        <v/>
      </c>
      <c r="AH3146" t="str">
        <f>IF('5G_NR_raw_UE'!EY3146&gt;0,('5G_NR_raw_UE'!EY3146*'5G_NR_raw_UE'!EZ3146/1000000),"")</f>
        <v/>
      </c>
    </row>
    <row r="3147" spans="31:34">
      <c r="AE3147">
        <f>IF('5G_NR_raw_UE'!EP3147&gt;0,('5G_NR_raw_UE'!EP3147*'5G_NR_raw_UE'!EQ3147),"")</f>
        <v>2381.3162889999999</v>
      </c>
      <c r="AF3147" t="str">
        <f>IF('5G_NR_raw_UE'!ER3147&gt;0,('5G_NR_raw_UE'!ER3147*'5G_NR_raw_UE'!ES3147),"")</f>
        <v/>
      </c>
      <c r="AG3147" t="str">
        <f>IF('5G_NR_raw_UE'!EW3147&gt;0,('5G_NR_raw_UE'!EW3147*'5G_NR_raw_UE'!EX3147),"")</f>
        <v/>
      </c>
      <c r="AH3147" t="str">
        <f>IF('5G_NR_raw_UE'!EY3147&gt;0,('5G_NR_raw_UE'!EY3147*'5G_NR_raw_UE'!EZ3147/1000000),"")</f>
        <v/>
      </c>
    </row>
    <row r="3148" spans="31:34">
      <c r="AE3148">
        <f>IF('5G_NR_raw_UE'!EP3148&gt;0,('5G_NR_raw_UE'!EP3148*'5G_NR_raw_UE'!EQ3148),"")</f>
        <v>23626.909799999998</v>
      </c>
      <c r="AF3148" t="str">
        <f>IF('5G_NR_raw_UE'!ER3148&gt;0,('5G_NR_raw_UE'!ER3148*'5G_NR_raw_UE'!ES3148),"")</f>
        <v/>
      </c>
      <c r="AG3148" t="str">
        <f>IF('5G_NR_raw_UE'!EW3148&gt;0,('5G_NR_raw_UE'!EW3148*'5G_NR_raw_UE'!EX3148),"")</f>
        <v/>
      </c>
      <c r="AH3148" t="str">
        <f>IF('5G_NR_raw_UE'!EY3148&gt;0,('5G_NR_raw_UE'!EY3148*'5G_NR_raw_UE'!EZ3148/1000000),"")</f>
        <v/>
      </c>
    </row>
    <row r="3149" spans="31:34">
      <c r="AE3149">
        <f>IF('5G_NR_raw_UE'!EP3149&gt;0,('5G_NR_raw_UE'!EP3149*'5G_NR_raw_UE'!EQ3149),"")</f>
        <v>23396.936999999998</v>
      </c>
      <c r="AF3149" t="str">
        <f>IF('5G_NR_raw_UE'!ER3149&gt;0,('5G_NR_raw_UE'!ER3149*'5G_NR_raw_UE'!ES3149),"")</f>
        <v/>
      </c>
      <c r="AG3149" t="str">
        <f>IF('5G_NR_raw_UE'!EW3149&gt;0,('5G_NR_raw_UE'!EW3149*'5G_NR_raw_UE'!EX3149),"")</f>
        <v/>
      </c>
      <c r="AH3149" t="str">
        <f>IF('5G_NR_raw_UE'!EY3149&gt;0,('5G_NR_raw_UE'!EY3149*'5G_NR_raw_UE'!EZ3149/1000000),"")</f>
        <v/>
      </c>
    </row>
    <row r="3150" spans="31:34">
      <c r="AE3150">
        <f>IF('5G_NR_raw_UE'!EP3150&gt;0,('5G_NR_raw_UE'!EP3150*'5G_NR_raw_UE'!EQ3150),"")</f>
        <v>23411.224000000002</v>
      </c>
      <c r="AF3150" t="str">
        <f>IF('5G_NR_raw_UE'!ER3150&gt;0,('5G_NR_raw_UE'!ER3150*'5G_NR_raw_UE'!ES3150),"")</f>
        <v/>
      </c>
      <c r="AG3150" t="str">
        <f>IF('5G_NR_raw_UE'!EW3150&gt;0,('5G_NR_raw_UE'!EW3150*'5G_NR_raw_UE'!EX3150),"")</f>
        <v/>
      </c>
      <c r="AH3150" t="str">
        <f>IF('5G_NR_raw_UE'!EY3150&gt;0,('5G_NR_raw_UE'!EY3150*'5G_NR_raw_UE'!EZ3150/1000000),"")</f>
        <v/>
      </c>
    </row>
    <row r="3151" spans="31:34">
      <c r="AE3151">
        <f>IF('5G_NR_raw_UE'!EP3151&gt;0,('5G_NR_raw_UE'!EP3151*'5G_NR_raw_UE'!EQ3151),"")</f>
        <v>23368.501336000001</v>
      </c>
      <c r="AF3151" t="str">
        <f>IF('5G_NR_raw_UE'!ER3151&gt;0,('5G_NR_raw_UE'!ER3151*'5G_NR_raw_UE'!ES3151),"")</f>
        <v/>
      </c>
      <c r="AG3151" t="str">
        <f>IF('5G_NR_raw_UE'!EW3151&gt;0,('5G_NR_raw_UE'!EW3151*'5G_NR_raw_UE'!EX3151),"")</f>
        <v/>
      </c>
      <c r="AH3151" t="str">
        <f>IF('5G_NR_raw_UE'!EY3151&gt;0,('5G_NR_raw_UE'!EY3151*'5G_NR_raw_UE'!EZ3151/1000000),"")</f>
        <v/>
      </c>
    </row>
    <row r="3152" spans="31:34">
      <c r="AE3152">
        <f>IF('5G_NR_raw_UE'!EP3152&gt;0,('5G_NR_raw_UE'!EP3152*'5G_NR_raw_UE'!EQ3152),"")</f>
        <v>23932.059536000001</v>
      </c>
      <c r="AF3152" t="str">
        <f>IF('5G_NR_raw_UE'!ER3152&gt;0,('5G_NR_raw_UE'!ER3152*'5G_NR_raw_UE'!ES3152),"")</f>
        <v/>
      </c>
      <c r="AG3152" t="str">
        <f>IF('5G_NR_raw_UE'!EW3152&gt;0,('5G_NR_raw_UE'!EW3152*'5G_NR_raw_UE'!EX3152),"")</f>
        <v/>
      </c>
      <c r="AH3152" t="str">
        <f>IF('5G_NR_raw_UE'!EY3152&gt;0,('5G_NR_raw_UE'!EY3152*'5G_NR_raw_UE'!EZ3152/1000000),"")</f>
        <v/>
      </c>
    </row>
    <row r="3153" spans="31:34">
      <c r="AE3153">
        <f>IF('5G_NR_raw_UE'!EP3153&gt;0,('5G_NR_raw_UE'!EP3153*'5G_NR_raw_UE'!EQ3153),"")</f>
        <v>23373.206905999999</v>
      </c>
      <c r="AF3153" t="str">
        <f>IF('5G_NR_raw_UE'!ER3153&gt;0,('5G_NR_raw_UE'!ER3153*'5G_NR_raw_UE'!ES3153),"")</f>
        <v/>
      </c>
      <c r="AG3153" t="str">
        <f>IF('5G_NR_raw_UE'!EW3153&gt;0,('5G_NR_raw_UE'!EW3153*'5G_NR_raw_UE'!EX3153),"")</f>
        <v/>
      </c>
      <c r="AH3153" t="str">
        <f>IF('5G_NR_raw_UE'!EY3153&gt;0,('5G_NR_raw_UE'!EY3153*'5G_NR_raw_UE'!EZ3153/1000000),"")</f>
        <v/>
      </c>
    </row>
    <row r="3154" spans="31:34">
      <c r="AE3154">
        <f>IF('5G_NR_raw_UE'!EP3154&gt;0,('5G_NR_raw_UE'!EP3154*'5G_NR_raw_UE'!EQ3154),"")</f>
        <v>23627.033135999998</v>
      </c>
      <c r="AF3154" t="str">
        <f>IF('5G_NR_raw_UE'!ER3154&gt;0,('5G_NR_raw_UE'!ER3154*'5G_NR_raw_UE'!ES3154),"")</f>
        <v/>
      </c>
      <c r="AG3154" t="str">
        <f>IF('5G_NR_raw_UE'!EW3154&gt;0,('5G_NR_raw_UE'!EW3154*'5G_NR_raw_UE'!EX3154),"")</f>
        <v/>
      </c>
      <c r="AH3154" t="str">
        <f>IF('5G_NR_raw_UE'!EY3154&gt;0,('5G_NR_raw_UE'!EY3154*'5G_NR_raw_UE'!EZ3154/1000000),"")</f>
        <v/>
      </c>
    </row>
    <row r="3155" spans="31:34">
      <c r="AE3155">
        <f>IF('5G_NR_raw_UE'!EP3155&gt;0,('5G_NR_raw_UE'!EP3155*'5G_NR_raw_UE'!EQ3155),"")</f>
        <v>23172.828146</v>
      </c>
      <c r="AF3155" t="str">
        <f>IF('5G_NR_raw_UE'!ER3155&gt;0,('5G_NR_raw_UE'!ER3155*'5G_NR_raw_UE'!ES3155),"")</f>
        <v/>
      </c>
      <c r="AG3155" t="str">
        <f>IF('5G_NR_raw_UE'!EW3155&gt;0,('5G_NR_raw_UE'!EW3155*'5G_NR_raw_UE'!EX3155),"")</f>
        <v/>
      </c>
      <c r="AH3155" t="str">
        <f>IF('5G_NR_raw_UE'!EY3155&gt;0,('5G_NR_raw_UE'!EY3155*'5G_NR_raw_UE'!EZ3155/1000000),"")</f>
        <v/>
      </c>
    </row>
    <row r="3156" spans="31:34">
      <c r="AE3156">
        <f>IF('5G_NR_raw_UE'!EP3156&gt;0,('5G_NR_raw_UE'!EP3156*'5G_NR_raw_UE'!EQ3156),"")</f>
        <v>2293.8945989999997</v>
      </c>
      <c r="AF3156" t="str">
        <f>IF('5G_NR_raw_UE'!ER3156&gt;0,('5G_NR_raw_UE'!ER3156*'5G_NR_raw_UE'!ES3156),"")</f>
        <v/>
      </c>
      <c r="AG3156" t="str">
        <f>IF('5G_NR_raw_UE'!EW3156&gt;0,('5G_NR_raw_UE'!EW3156*'5G_NR_raw_UE'!EX3156),"")</f>
        <v/>
      </c>
      <c r="AH3156" t="str">
        <f>IF('5G_NR_raw_UE'!EY3156&gt;0,('5G_NR_raw_UE'!EY3156*'5G_NR_raw_UE'!EZ3156/1000000),"")</f>
        <v/>
      </c>
    </row>
    <row r="3157" spans="31:34">
      <c r="AE3157">
        <f>IF('5G_NR_raw_UE'!EP3157&gt;0,('5G_NR_raw_UE'!EP3157*'5G_NR_raw_UE'!EQ3157),"")</f>
        <v>2389.5712509999998</v>
      </c>
      <c r="AF3157" t="str">
        <f>IF('5G_NR_raw_UE'!ER3157&gt;0,('5G_NR_raw_UE'!ER3157*'5G_NR_raw_UE'!ES3157),"")</f>
        <v/>
      </c>
      <c r="AG3157" t="str">
        <f>IF('5G_NR_raw_UE'!EW3157&gt;0,('5G_NR_raw_UE'!EW3157*'5G_NR_raw_UE'!EX3157),"")</f>
        <v/>
      </c>
      <c r="AH3157" t="str">
        <f>IF('5G_NR_raw_UE'!EY3157&gt;0,('5G_NR_raw_UE'!EY3157*'5G_NR_raw_UE'!EZ3157/1000000),"")</f>
        <v/>
      </c>
    </row>
    <row r="3158" spans="31:34">
      <c r="AE3158">
        <f>IF('5G_NR_raw_UE'!EP3158&gt;0,('5G_NR_raw_UE'!EP3158*'5G_NR_raw_UE'!EQ3158),"")</f>
        <v>23662.17252</v>
      </c>
      <c r="AF3158" t="str">
        <f>IF('5G_NR_raw_UE'!ER3158&gt;0,('5G_NR_raw_UE'!ER3158*'5G_NR_raw_UE'!ES3158),"")</f>
        <v/>
      </c>
      <c r="AG3158" t="str">
        <f>IF('5G_NR_raw_UE'!EW3158&gt;0,('5G_NR_raw_UE'!EW3158*'5G_NR_raw_UE'!EX3158),"")</f>
        <v/>
      </c>
      <c r="AH3158" t="str">
        <f>IF('5G_NR_raw_UE'!EY3158&gt;0,('5G_NR_raw_UE'!EY3158*'5G_NR_raw_UE'!EZ3158/1000000),"")</f>
        <v/>
      </c>
    </row>
    <row r="3159" spans="31:34">
      <c r="AE3159">
        <f>IF('5G_NR_raw_UE'!EP3159&gt;0,('5G_NR_raw_UE'!EP3159*'5G_NR_raw_UE'!EQ3159),"")</f>
        <v>23478.317500000001</v>
      </c>
      <c r="AF3159" t="str">
        <f>IF('5G_NR_raw_UE'!ER3159&gt;0,('5G_NR_raw_UE'!ER3159*'5G_NR_raw_UE'!ES3159),"")</f>
        <v/>
      </c>
      <c r="AG3159" t="str">
        <f>IF('5G_NR_raw_UE'!EW3159&gt;0,('5G_NR_raw_UE'!EW3159*'5G_NR_raw_UE'!EX3159),"")</f>
        <v/>
      </c>
      <c r="AH3159" t="str">
        <f>IF('5G_NR_raw_UE'!EY3159&gt;0,('5G_NR_raw_UE'!EY3159*'5G_NR_raw_UE'!EZ3159/1000000),"")</f>
        <v/>
      </c>
    </row>
    <row r="3160" spans="31:34">
      <c r="AE3160">
        <f>IF('5G_NR_raw_UE'!EP3160&gt;0,('5G_NR_raw_UE'!EP3160*'5G_NR_raw_UE'!EQ3160),"")</f>
        <v>2386.3035839999998</v>
      </c>
      <c r="AF3160" t="str">
        <f>IF('5G_NR_raw_UE'!ER3160&gt;0,('5G_NR_raw_UE'!ER3160*'5G_NR_raw_UE'!ES3160),"")</f>
        <v/>
      </c>
      <c r="AG3160" t="str">
        <f>IF('5G_NR_raw_UE'!EW3160&gt;0,('5G_NR_raw_UE'!EW3160*'5G_NR_raw_UE'!EX3160),"")</f>
        <v/>
      </c>
      <c r="AH3160" t="str">
        <f>IF('5G_NR_raw_UE'!EY3160&gt;0,('5G_NR_raw_UE'!EY3160*'5G_NR_raw_UE'!EZ3160/1000000),"")</f>
        <v/>
      </c>
    </row>
    <row r="3161" spans="31:34">
      <c r="AE3161">
        <f>IF('5G_NR_raw_UE'!EP3161&gt;0,('5G_NR_raw_UE'!EP3161*'5G_NR_raw_UE'!EQ3161),"")</f>
        <v>23535.594734999999</v>
      </c>
      <c r="AF3161" t="str">
        <f>IF('5G_NR_raw_UE'!ER3161&gt;0,('5G_NR_raw_UE'!ER3161*'5G_NR_raw_UE'!ES3161),"")</f>
        <v/>
      </c>
      <c r="AG3161" t="str">
        <f>IF('5G_NR_raw_UE'!EW3161&gt;0,('5G_NR_raw_UE'!EW3161*'5G_NR_raw_UE'!EX3161),"")</f>
        <v/>
      </c>
      <c r="AH3161" t="str">
        <f>IF('5G_NR_raw_UE'!EY3161&gt;0,('5G_NR_raw_UE'!EY3161*'5G_NR_raw_UE'!EZ3161/1000000),"")</f>
        <v/>
      </c>
    </row>
    <row r="3162" spans="31:34">
      <c r="AE3162">
        <f>IF('5G_NR_raw_UE'!EP3162&gt;0,('5G_NR_raw_UE'!EP3162*'5G_NR_raw_UE'!EQ3162),"")</f>
        <v>23827.701572999998</v>
      </c>
      <c r="AF3162" t="str">
        <f>IF('5G_NR_raw_UE'!ER3162&gt;0,('5G_NR_raw_UE'!ER3162*'5G_NR_raw_UE'!ES3162),"")</f>
        <v/>
      </c>
      <c r="AG3162" t="str">
        <f>IF('5G_NR_raw_UE'!EW3162&gt;0,('5G_NR_raw_UE'!EW3162*'5G_NR_raw_UE'!EX3162),"")</f>
        <v/>
      </c>
      <c r="AH3162" t="str">
        <f>IF('5G_NR_raw_UE'!EY3162&gt;0,('5G_NR_raw_UE'!EY3162*'5G_NR_raw_UE'!EZ3162/1000000),"")</f>
        <v/>
      </c>
    </row>
    <row r="3163" spans="31:34">
      <c r="AE3163">
        <f>IF('5G_NR_raw_UE'!EP3163&gt;0,('5G_NR_raw_UE'!EP3163*'5G_NR_raw_UE'!EQ3163),"")</f>
        <v>23833.224323999999</v>
      </c>
      <c r="AF3163" t="str">
        <f>IF('5G_NR_raw_UE'!ER3163&gt;0,('5G_NR_raw_UE'!ER3163*'5G_NR_raw_UE'!ES3163),"")</f>
        <v/>
      </c>
      <c r="AG3163" t="str">
        <f>IF('5G_NR_raw_UE'!EW3163&gt;0,('5G_NR_raw_UE'!EW3163*'5G_NR_raw_UE'!EX3163),"")</f>
        <v/>
      </c>
      <c r="AH3163" t="str">
        <f>IF('5G_NR_raw_UE'!EY3163&gt;0,('5G_NR_raw_UE'!EY3163*'5G_NR_raw_UE'!EZ3163/1000000),"")</f>
        <v/>
      </c>
    </row>
    <row r="3164" spans="31:34">
      <c r="AE3164">
        <f>IF('5G_NR_raw_UE'!EP3164&gt;0,('5G_NR_raw_UE'!EP3164*'5G_NR_raw_UE'!EQ3164),"")</f>
        <v>23654.263606999997</v>
      </c>
      <c r="AF3164" t="str">
        <f>IF('5G_NR_raw_UE'!ER3164&gt;0,('5G_NR_raw_UE'!ER3164*'5G_NR_raw_UE'!ES3164),"")</f>
        <v/>
      </c>
      <c r="AG3164" t="str">
        <f>IF('5G_NR_raw_UE'!EW3164&gt;0,('5G_NR_raw_UE'!EW3164*'5G_NR_raw_UE'!EX3164),"")</f>
        <v/>
      </c>
      <c r="AH3164" t="str">
        <f>IF('5G_NR_raw_UE'!EY3164&gt;0,('5G_NR_raw_UE'!EY3164*'5G_NR_raw_UE'!EZ3164/1000000),"")</f>
        <v/>
      </c>
    </row>
    <row r="3165" spans="31:34">
      <c r="AE3165">
        <f>IF('5G_NR_raw_UE'!EP3165&gt;0,('5G_NR_raw_UE'!EP3165*'5G_NR_raw_UE'!EQ3165),"")</f>
        <v>23667.196239999997</v>
      </c>
      <c r="AF3165" t="str">
        <f>IF('5G_NR_raw_UE'!ER3165&gt;0,('5G_NR_raw_UE'!ER3165*'5G_NR_raw_UE'!ES3165),"")</f>
        <v/>
      </c>
      <c r="AG3165" t="str">
        <f>IF('5G_NR_raw_UE'!EW3165&gt;0,('5G_NR_raw_UE'!EW3165*'5G_NR_raw_UE'!EX3165),"")</f>
        <v/>
      </c>
      <c r="AH3165" t="str">
        <f>IF('5G_NR_raw_UE'!EY3165&gt;0,('5G_NR_raw_UE'!EY3165*'5G_NR_raw_UE'!EZ3165/1000000),"")</f>
        <v/>
      </c>
    </row>
    <row r="3166" spans="31:34">
      <c r="AE3166">
        <f>IF('5G_NR_raw_UE'!EP3166&gt;0,('5G_NR_raw_UE'!EP3166*'5G_NR_raw_UE'!EQ3166),"")</f>
        <v>23532.484</v>
      </c>
      <c r="AF3166" t="str">
        <f>IF('5G_NR_raw_UE'!ER3166&gt;0,('5G_NR_raw_UE'!ER3166*'5G_NR_raw_UE'!ES3166),"")</f>
        <v/>
      </c>
      <c r="AG3166" t="str">
        <f>IF('5G_NR_raw_UE'!EW3166&gt;0,('5G_NR_raw_UE'!EW3166*'5G_NR_raw_UE'!EX3166),"")</f>
        <v/>
      </c>
      <c r="AH3166" t="str">
        <f>IF('5G_NR_raw_UE'!EY3166&gt;0,('5G_NR_raw_UE'!EY3166*'5G_NR_raw_UE'!EZ3166/1000000),"")</f>
        <v/>
      </c>
    </row>
    <row r="3167" spans="31:34">
      <c r="AE3167">
        <f>IF('5G_NR_raw_UE'!EP3167&gt;0,('5G_NR_raw_UE'!EP3167*'5G_NR_raw_UE'!EQ3167),"")</f>
        <v>23579.899667999998</v>
      </c>
      <c r="AF3167" t="str">
        <f>IF('5G_NR_raw_UE'!ER3167&gt;0,('5G_NR_raw_UE'!ER3167*'5G_NR_raw_UE'!ES3167),"")</f>
        <v/>
      </c>
      <c r="AG3167" t="str">
        <f>IF('5G_NR_raw_UE'!EW3167&gt;0,('5G_NR_raw_UE'!EW3167*'5G_NR_raw_UE'!EX3167),"")</f>
        <v/>
      </c>
      <c r="AH3167" t="str">
        <f>IF('5G_NR_raw_UE'!EY3167&gt;0,('5G_NR_raw_UE'!EY3167*'5G_NR_raw_UE'!EZ3167/1000000),"")</f>
        <v/>
      </c>
    </row>
    <row r="3168" spans="31:34">
      <c r="AE3168">
        <f>IF('5G_NR_raw_UE'!EP3168&gt;0,('5G_NR_raw_UE'!EP3168*'5G_NR_raw_UE'!EQ3168),"")</f>
        <v>23779.424344999999</v>
      </c>
      <c r="AF3168" t="str">
        <f>IF('5G_NR_raw_UE'!ER3168&gt;0,('5G_NR_raw_UE'!ER3168*'5G_NR_raw_UE'!ES3168),"")</f>
        <v/>
      </c>
      <c r="AG3168" t="str">
        <f>IF('5G_NR_raw_UE'!EW3168&gt;0,('5G_NR_raw_UE'!EW3168*'5G_NR_raw_UE'!EX3168),"")</f>
        <v/>
      </c>
      <c r="AH3168" t="str">
        <f>IF('5G_NR_raw_UE'!EY3168&gt;0,('5G_NR_raw_UE'!EY3168*'5G_NR_raw_UE'!EZ3168/1000000),"")</f>
        <v/>
      </c>
    </row>
    <row r="3169" spans="31:34">
      <c r="AE3169">
        <f>IF('5G_NR_raw_UE'!EP3169&gt;0,('5G_NR_raw_UE'!EP3169*'5G_NR_raw_UE'!EQ3169),"")</f>
        <v>23695.033768999998</v>
      </c>
      <c r="AF3169" t="str">
        <f>IF('5G_NR_raw_UE'!ER3169&gt;0,('5G_NR_raw_UE'!ER3169*'5G_NR_raw_UE'!ES3169),"")</f>
        <v/>
      </c>
      <c r="AG3169" t="str">
        <f>IF('5G_NR_raw_UE'!EW3169&gt;0,('5G_NR_raw_UE'!EW3169*'5G_NR_raw_UE'!EX3169),"")</f>
        <v/>
      </c>
      <c r="AH3169" t="str">
        <f>IF('5G_NR_raw_UE'!EY3169&gt;0,('5G_NR_raw_UE'!EY3169*'5G_NR_raw_UE'!EZ3169/1000000),"")</f>
        <v/>
      </c>
    </row>
    <row r="3170" spans="31:34">
      <c r="AE3170">
        <f>IF('5G_NR_raw_UE'!EP3170&gt;0,('5G_NR_raw_UE'!EP3170*'5G_NR_raw_UE'!EQ3170),"")</f>
        <v>23863.354174</v>
      </c>
      <c r="AF3170" t="str">
        <f>IF('5G_NR_raw_UE'!ER3170&gt;0,('5G_NR_raw_UE'!ER3170*'5G_NR_raw_UE'!ES3170),"")</f>
        <v/>
      </c>
      <c r="AG3170" t="str">
        <f>IF('5G_NR_raw_UE'!EW3170&gt;0,('5G_NR_raw_UE'!EW3170*'5G_NR_raw_UE'!EX3170),"")</f>
        <v/>
      </c>
      <c r="AH3170" t="str">
        <f>IF('5G_NR_raw_UE'!EY3170&gt;0,('5G_NR_raw_UE'!EY3170*'5G_NR_raw_UE'!EZ3170/1000000),"")</f>
        <v/>
      </c>
    </row>
    <row r="3171" spans="31:34">
      <c r="AE3171">
        <f>IF('5G_NR_raw_UE'!EP3171&gt;0,('5G_NR_raw_UE'!EP3171*'5G_NR_raw_UE'!EQ3171),"")</f>
        <v>23791.438944000001</v>
      </c>
      <c r="AF3171" t="str">
        <f>IF('5G_NR_raw_UE'!ER3171&gt;0,('5G_NR_raw_UE'!ER3171*'5G_NR_raw_UE'!ES3171),"")</f>
        <v/>
      </c>
      <c r="AG3171" t="str">
        <f>IF('5G_NR_raw_UE'!EW3171&gt;0,('5G_NR_raw_UE'!EW3171*'5G_NR_raw_UE'!EX3171),"")</f>
        <v/>
      </c>
      <c r="AH3171" t="str">
        <f>IF('5G_NR_raw_UE'!EY3171&gt;0,('5G_NR_raw_UE'!EY3171*'5G_NR_raw_UE'!EZ3171/1000000),"")</f>
        <v/>
      </c>
    </row>
    <row r="3172" spans="31:34">
      <c r="AE3172">
        <f>IF('5G_NR_raw_UE'!EP3172&gt;0,('5G_NR_raw_UE'!EP3172*'5G_NR_raw_UE'!EQ3172),"")</f>
        <v>23612.107</v>
      </c>
      <c r="AF3172" t="str">
        <f>IF('5G_NR_raw_UE'!ER3172&gt;0,('5G_NR_raw_UE'!ER3172*'5G_NR_raw_UE'!ES3172),"")</f>
        <v/>
      </c>
      <c r="AG3172" t="str">
        <f>IF('5G_NR_raw_UE'!EW3172&gt;0,('5G_NR_raw_UE'!EW3172*'5G_NR_raw_UE'!EX3172),"")</f>
        <v/>
      </c>
      <c r="AH3172" t="str">
        <f>IF('5G_NR_raw_UE'!EY3172&gt;0,('5G_NR_raw_UE'!EY3172*'5G_NR_raw_UE'!EZ3172/1000000),"")</f>
        <v/>
      </c>
    </row>
    <row r="3173" spans="31:34">
      <c r="AE3173">
        <f>IF('5G_NR_raw_UE'!EP3173&gt;0,('5G_NR_raw_UE'!EP3173*'5G_NR_raw_UE'!EQ3173),"")</f>
        <v>23897.123095999999</v>
      </c>
      <c r="AF3173" t="str">
        <f>IF('5G_NR_raw_UE'!ER3173&gt;0,('5G_NR_raw_UE'!ER3173*'5G_NR_raw_UE'!ES3173),"")</f>
        <v/>
      </c>
      <c r="AG3173" t="str">
        <f>IF('5G_NR_raw_UE'!EW3173&gt;0,('5G_NR_raw_UE'!EW3173*'5G_NR_raw_UE'!EX3173),"")</f>
        <v/>
      </c>
      <c r="AH3173" t="str">
        <f>IF('5G_NR_raw_UE'!EY3173&gt;0,('5G_NR_raw_UE'!EY3173*'5G_NR_raw_UE'!EZ3173/1000000),"")</f>
        <v/>
      </c>
    </row>
    <row r="3174" spans="31:34">
      <c r="AE3174">
        <f>IF('5G_NR_raw_UE'!EP3174&gt;0,('5G_NR_raw_UE'!EP3174*'5G_NR_raw_UE'!EQ3174),"")</f>
        <v>2395.286517</v>
      </c>
      <c r="AF3174" t="str">
        <f>IF('5G_NR_raw_UE'!ER3174&gt;0,('5G_NR_raw_UE'!ER3174*'5G_NR_raw_UE'!ES3174),"")</f>
        <v/>
      </c>
      <c r="AG3174" t="str">
        <f>IF('5G_NR_raw_UE'!EW3174&gt;0,('5G_NR_raw_UE'!EW3174*'5G_NR_raw_UE'!EX3174),"")</f>
        <v/>
      </c>
      <c r="AH3174" t="str">
        <f>IF('5G_NR_raw_UE'!EY3174&gt;0,('5G_NR_raw_UE'!EY3174*'5G_NR_raw_UE'!EZ3174/1000000),"")</f>
        <v/>
      </c>
    </row>
    <row r="3175" spans="31:34">
      <c r="AE3175">
        <f>IF('5G_NR_raw_UE'!EP3175&gt;0,('5G_NR_raw_UE'!EP3175*'5G_NR_raw_UE'!EQ3175),"")</f>
        <v>24254.669753999999</v>
      </c>
      <c r="AF3175" t="str">
        <f>IF('5G_NR_raw_UE'!ER3175&gt;0,('5G_NR_raw_UE'!ER3175*'5G_NR_raw_UE'!ES3175),"")</f>
        <v/>
      </c>
      <c r="AG3175" t="str">
        <f>IF('5G_NR_raw_UE'!EW3175&gt;0,('5G_NR_raw_UE'!EW3175*'5G_NR_raw_UE'!EX3175),"")</f>
        <v/>
      </c>
      <c r="AH3175" t="str">
        <f>IF('5G_NR_raw_UE'!EY3175&gt;0,('5G_NR_raw_UE'!EY3175*'5G_NR_raw_UE'!EZ3175/1000000),"")</f>
        <v/>
      </c>
    </row>
    <row r="3176" spans="31:34">
      <c r="AE3176">
        <f>IF('5G_NR_raw_UE'!EP3176&gt;0,('5G_NR_raw_UE'!EP3176*'5G_NR_raw_UE'!EQ3176),"")</f>
        <v>23787.124518000001</v>
      </c>
      <c r="AF3176" t="str">
        <f>IF('5G_NR_raw_UE'!ER3176&gt;0,('5G_NR_raw_UE'!ER3176*'5G_NR_raw_UE'!ES3176),"")</f>
        <v/>
      </c>
      <c r="AG3176" t="str">
        <f>IF('5G_NR_raw_UE'!EW3176&gt;0,('5G_NR_raw_UE'!EW3176*'5G_NR_raw_UE'!EX3176),"")</f>
        <v/>
      </c>
      <c r="AH3176" t="str">
        <f>IF('5G_NR_raw_UE'!EY3176&gt;0,('5G_NR_raw_UE'!EY3176*'5G_NR_raw_UE'!EZ3176/1000000),"")</f>
        <v/>
      </c>
    </row>
    <row r="3177" spans="31:34">
      <c r="AE3177">
        <f>IF('5G_NR_raw_UE'!EP3177&gt;0,('5G_NR_raw_UE'!EP3177*'5G_NR_raw_UE'!EQ3177),"")</f>
        <v>23894.788564999999</v>
      </c>
      <c r="AF3177" t="str">
        <f>IF('5G_NR_raw_UE'!ER3177&gt;0,('5G_NR_raw_UE'!ER3177*'5G_NR_raw_UE'!ES3177),"")</f>
        <v/>
      </c>
      <c r="AG3177" t="str">
        <f>IF('5G_NR_raw_UE'!EW3177&gt;0,('5G_NR_raw_UE'!EW3177*'5G_NR_raw_UE'!EX3177),"")</f>
        <v/>
      </c>
      <c r="AH3177" t="str">
        <f>IF('5G_NR_raw_UE'!EY3177&gt;0,('5G_NR_raw_UE'!EY3177*'5G_NR_raw_UE'!EZ3177/1000000),"")</f>
        <v/>
      </c>
    </row>
    <row r="3178" spans="31:34">
      <c r="AE3178">
        <f>IF('5G_NR_raw_UE'!EP3178&gt;0,('5G_NR_raw_UE'!EP3178*'5G_NR_raw_UE'!EQ3178),"")</f>
        <v>2352.2686949999998</v>
      </c>
      <c r="AF3178" t="str">
        <f>IF('5G_NR_raw_UE'!ER3178&gt;0,('5G_NR_raw_UE'!ER3178*'5G_NR_raw_UE'!ES3178),"")</f>
        <v/>
      </c>
      <c r="AG3178" t="str">
        <f>IF('5G_NR_raw_UE'!EW3178&gt;0,('5G_NR_raw_UE'!EW3178*'5G_NR_raw_UE'!EX3178),"")</f>
        <v/>
      </c>
      <c r="AH3178" t="str">
        <f>IF('5G_NR_raw_UE'!EY3178&gt;0,('5G_NR_raw_UE'!EY3178*'5G_NR_raw_UE'!EZ3178/1000000),"")</f>
        <v/>
      </c>
    </row>
    <row r="3179" spans="31:34">
      <c r="AE3179">
        <f>IF('5G_NR_raw_UE'!EP3179&gt;0,('5G_NR_raw_UE'!EP3179*'5G_NR_raw_UE'!EQ3179),"")</f>
        <v>23674.609999999997</v>
      </c>
      <c r="AF3179" t="str">
        <f>IF('5G_NR_raw_UE'!ER3179&gt;0,('5G_NR_raw_UE'!ER3179*'5G_NR_raw_UE'!ES3179),"")</f>
        <v/>
      </c>
      <c r="AG3179" t="str">
        <f>IF('5G_NR_raw_UE'!EW3179&gt;0,('5G_NR_raw_UE'!EW3179*'5G_NR_raw_UE'!EX3179),"")</f>
        <v/>
      </c>
      <c r="AH3179" t="str">
        <f>IF('5G_NR_raw_UE'!EY3179&gt;0,('5G_NR_raw_UE'!EY3179*'5G_NR_raw_UE'!EZ3179/1000000),"")</f>
        <v/>
      </c>
    </row>
    <row r="3180" spans="31:34">
      <c r="AE3180">
        <f>IF('5G_NR_raw_UE'!EP3180&gt;0,('5G_NR_raw_UE'!EP3180*'5G_NR_raw_UE'!EQ3180),"")</f>
        <v>2367.7339999999999</v>
      </c>
      <c r="AF3180" t="str">
        <f>IF('5G_NR_raw_UE'!ER3180&gt;0,('5G_NR_raw_UE'!ER3180*'5G_NR_raw_UE'!ES3180),"")</f>
        <v/>
      </c>
      <c r="AG3180" t="str">
        <f>IF('5G_NR_raw_UE'!EW3180&gt;0,('5G_NR_raw_UE'!EW3180*'5G_NR_raw_UE'!EX3180),"")</f>
        <v/>
      </c>
      <c r="AH3180" t="str">
        <f>IF('5G_NR_raw_UE'!EY3180&gt;0,('5G_NR_raw_UE'!EY3180*'5G_NR_raw_UE'!EZ3180/1000000),"")</f>
        <v/>
      </c>
    </row>
    <row r="3181" spans="31:34">
      <c r="AE3181">
        <f>IF('5G_NR_raw_UE'!EP3181&gt;0,('5G_NR_raw_UE'!EP3181*'5G_NR_raw_UE'!EQ3181),"")</f>
        <v>24105.433743999998</v>
      </c>
      <c r="AF3181" t="str">
        <f>IF('5G_NR_raw_UE'!ER3181&gt;0,('5G_NR_raw_UE'!ER3181*'5G_NR_raw_UE'!ES3181),"")</f>
        <v/>
      </c>
      <c r="AG3181" t="str">
        <f>IF('5G_NR_raw_UE'!EW3181&gt;0,('5G_NR_raw_UE'!EW3181*'5G_NR_raw_UE'!EX3181),"")</f>
        <v/>
      </c>
      <c r="AH3181" t="str">
        <f>IF('5G_NR_raw_UE'!EY3181&gt;0,('5G_NR_raw_UE'!EY3181*'5G_NR_raw_UE'!EZ3181/1000000),"")</f>
        <v/>
      </c>
    </row>
    <row r="3182" spans="31:34">
      <c r="AE3182">
        <f>IF('5G_NR_raw_UE'!EP3182&gt;0,('5G_NR_raw_UE'!EP3182*'5G_NR_raw_UE'!EQ3182),"")</f>
        <v>23586.155483999999</v>
      </c>
      <c r="AF3182" t="str">
        <f>IF('5G_NR_raw_UE'!ER3182&gt;0,('5G_NR_raw_UE'!ER3182*'5G_NR_raw_UE'!ES3182),"")</f>
        <v/>
      </c>
      <c r="AG3182" t="str">
        <f>IF('5G_NR_raw_UE'!EW3182&gt;0,('5G_NR_raw_UE'!EW3182*'5G_NR_raw_UE'!EX3182),"")</f>
        <v/>
      </c>
      <c r="AH3182" t="str">
        <f>IF('5G_NR_raw_UE'!EY3182&gt;0,('5G_NR_raw_UE'!EY3182*'5G_NR_raw_UE'!EZ3182/1000000),"")</f>
        <v/>
      </c>
    </row>
    <row r="3183" spans="31:34">
      <c r="AE3183">
        <f>IF('5G_NR_raw_UE'!EP3183&gt;0,('5G_NR_raw_UE'!EP3183*'5G_NR_raw_UE'!EQ3183),"")</f>
        <v>23872.457951999997</v>
      </c>
      <c r="AF3183" t="str">
        <f>IF('5G_NR_raw_UE'!ER3183&gt;0,('5G_NR_raw_UE'!ER3183*'5G_NR_raw_UE'!ES3183),"")</f>
        <v/>
      </c>
      <c r="AG3183" t="str">
        <f>IF('5G_NR_raw_UE'!EW3183&gt;0,('5G_NR_raw_UE'!EW3183*'5G_NR_raw_UE'!EX3183),"")</f>
        <v/>
      </c>
      <c r="AH3183" t="str">
        <f>IF('5G_NR_raw_UE'!EY3183&gt;0,('5G_NR_raw_UE'!EY3183*'5G_NR_raw_UE'!EZ3183/1000000),"")</f>
        <v/>
      </c>
    </row>
    <row r="3184" spans="31:34">
      <c r="AE3184">
        <f>IF('5G_NR_raw_UE'!EP3184&gt;0,('5G_NR_raw_UE'!EP3184*'5G_NR_raw_UE'!EQ3184),"")</f>
        <v>24064.784484</v>
      </c>
      <c r="AF3184" t="str">
        <f>IF('5G_NR_raw_UE'!ER3184&gt;0,('5G_NR_raw_UE'!ER3184*'5G_NR_raw_UE'!ES3184),"")</f>
        <v/>
      </c>
      <c r="AG3184" t="str">
        <f>IF('5G_NR_raw_UE'!EW3184&gt;0,('5G_NR_raw_UE'!EW3184*'5G_NR_raw_UE'!EX3184),"")</f>
        <v/>
      </c>
      <c r="AH3184" t="str">
        <f>IF('5G_NR_raw_UE'!EY3184&gt;0,('5G_NR_raw_UE'!EY3184*'5G_NR_raw_UE'!EZ3184/1000000),"")</f>
        <v/>
      </c>
    </row>
    <row r="3185" spans="31:34">
      <c r="AE3185">
        <f>IF('5G_NR_raw_UE'!EP3185&gt;0,('5G_NR_raw_UE'!EP3185*'5G_NR_raw_UE'!EQ3185),"")</f>
        <v>23688.9905</v>
      </c>
      <c r="AF3185" t="str">
        <f>IF('5G_NR_raw_UE'!ER3185&gt;0,('5G_NR_raw_UE'!ER3185*'5G_NR_raw_UE'!ES3185),"")</f>
        <v/>
      </c>
      <c r="AG3185" t="str">
        <f>IF('5G_NR_raw_UE'!EW3185&gt;0,('5G_NR_raw_UE'!EW3185*'5G_NR_raw_UE'!EX3185),"")</f>
        <v/>
      </c>
      <c r="AH3185" t="str">
        <f>IF('5G_NR_raw_UE'!EY3185&gt;0,('5G_NR_raw_UE'!EY3185*'5G_NR_raw_UE'!EZ3185/1000000),"")</f>
        <v/>
      </c>
    </row>
    <row r="3186" spans="31:34">
      <c r="AE3186">
        <f>IF('5G_NR_raw_UE'!EP3186&gt;0,('5G_NR_raw_UE'!EP3186*'5G_NR_raw_UE'!EQ3186),"")</f>
        <v>2375.8016189999998</v>
      </c>
      <c r="AF3186" t="str">
        <f>IF('5G_NR_raw_UE'!ER3186&gt;0,('5G_NR_raw_UE'!ER3186*'5G_NR_raw_UE'!ES3186),"")</f>
        <v/>
      </c>
      <c r="AG3186" t="str">
        <f>IF('5G_NR_raw_UE'!EW3186&gt;0,('5G_NR_raw_UE'!EW3186*'5G_NR_raw_UE'!EX3186),"")</f>
        <v/>
      </c>
      <c r="AH3186" t="str">
        <f>IF('5G_NR_raw_UE'!EY3186&gt;0,('5G_NR_raw_UE'!EY3186*'5G_NR_raw_UE'!EZ3186/1000000),"")</f>
        <v/>
      </c>
    </row>
    <row r="3187" spans="31:34">
      <c r="AE3187">
        <f>IF('5G_NR_raw_UE'!EP3187&gt;0,('5G_NR_raw_UE'!EP3187*'5G_NR_raw_UE'!EQ3187),"")</f>
        <v>23819.605326000001</v>
      </c>
      <c r="AF3187" t="str">
        <f>IF('5G_NR_raw_UE'!ER3187&gt;0,('5G_NR_raw_UE'!ER3187*'5G_NR_raw_UE'!ES3187),"")</f>
        <v/>
      </c>
      <c r="AG3187" t="str">
        <f>IF('5G_NR_raw_UE'!EW3187&gt;0,('5G_NR_raw_UE'!EW3187*'5G_NR_raw_UE'!EX3187),"")</f>
        <v/>
      </c>
      <c r="AH3187" t="str">
        <f>IF('5G_NR_raw_UE'!EY3187&gt;0,('5G_NR_raw_UE'!EY3187*'5G_NR_raw_UE'!EZ3187/1000000),"")</f>
        <v/>
      </c>
    </row>
    <row r="3188" spans="31:34">
      <c r="AE3188">
        <f>IF('5G_NR_raw_UE'!EP3188&gt;0,('5G_NR_raw_UE'!EP3188*'5G_NR_raw_UE'!EQ3188),"")</f>
        <v>23740.216</v>
      </c>
      <c r="AF3188" t="str">
        <f>IF('5G_NR_raw_UE'!ER3188&gt;0,('5G_NR_raw_UE'!ER3188*'5G_NR_raw_UE'!ES3188),"")</f>
        <v/>
      </c>
      <c r="AG3188" t="str">
        <f>IF('5G_NR_raw_UE'!EW3188&gt;0,('5G_NR_raw_UE'!EW3188*'5G_NR_raw_UE'!EX3188),"")</f>
        <v/>
      </c>
      <c r="AH3188" t="str">
        <f>IF('5G_NR_raw_UE'!EY3188&gt;0,('5G_NR_raw_UE'!EY3188*'5G_NR_raw_UE'!EZ3188/1000000),"")</f>
        <v/>
      </c>
    </row>
    <row r="3189" spans="31:34">
      <c r="AE3189">
        <f>IF('5G_NR_raw_UE'!EP3189&gt;0,('5G_NR_raw_UE'!EP3189*'5G_NR_raw_UE'!EQ3189),"")</f>
        <v>24184.336887999998</v>
      </c>
      <c r="AF3189" t="str">
        <f>IF('5G_NR_raw_UE'!ER3189&gt;0,('5G_NR_raw_UE'!ER3189*'5G_NR_raw_UE'!ES3189),"")</f>
        <v/>
      </c>
      <c r="AG3189" t="str">
        <f>IF('5G_NR_raw_UE'!EW3189&gt;0,('5G_NR_raw_UE'!EW3189*'5G_NR_raw_UE'!EX3189),"")</f>
        <v/>
      </c>
      <c r="AH3189" t="str">
        <f>IF('5G_NR_raw_UE'!EY3189&gt;0,('5G_NR_raw_UE'!EY3189*'5G_NR_raw_UE'!EZ3189/1000000),"")</f>
        <v/>
      </c>
    </row>
    <row r="3190" spans="31:34">
      <c r="AE3190">
        <f>IF('5G_NR_raw_UE'!EP3190&gt;0,('5G_NR_raw_UE'!EP3190*'5G_NR_raw_UE'!EQ3190),"")</f>
        <v>2395.3844879999997</v>
      </c>
      <c r="AF3190" t="str">
        <f>IF('5G_NR_raw_UE'!ER3190&gt;0,('5G_NR_raw_UE'!ER3190*'5G_NR_raw_UE'!ES3190),"")</f>
        <v/>
      </c>
      <c r="AG3190" t="str">
        <f>IF('5G_NR_raw_UE'!EW3190&gt;0,('5G_NR_raw_UE'!EW3190*'5G_NR_raw_UE'!EX3190),"")</f>
        <v/>
      </c>
      <c r="AH3190" t="str">
        <f>IF('5G_NR_raw_UE'!EY3190&gt;0,('5G_NR_raw_UE'!EY3190*'5G_NR_raw_UE'!EZ3190/1000000),"")</f>
        <v/>
      </c>
    </row>
    <row r="3191" spans="31:34">
      <c r="AE3191">
        <f>IF('5G_NR_raw_UE'!EP3191&gt;0,('5G_NR_raw_UE'!EP3191*'5G_NR_raw_UE'!EQ3191),"")</f>
        <v>24152.0599</v>
      </c>
      <c r="AF3191" t="str">
        <f>IF('5G_NR_raw_UE'!ER3191&gt;0,('5G_NR_raw_UE'!ER3191*'5G_NR_raw_UE'!ES3191),"")</f>
        <v/>
      </c>
      <c r="AG3191" t="str">
        <f>IF('5G_NR_raw_UE'!EW3191&gt;0,('5G_NR_raw_UE'!EW3191*'5G_NR_raw_UE'!EX3191),"")</f>
        <v/>
      </c>
      <c r="AH3191" t="str">
        <f>IF('5G_NR_raw_UE'!EY3191&gt;0,('5G_NR_raw_UE'!EY3191*'5G_NR_raw_UE'!EZ3191/1000000),"")</f>
        <v/>
      </c>
    </row>
    <row r="3192" spans="31:34">
      <c r="AE3192">
        <f>IF('5G_NR_raw_UE'!EP3192&gt;0,('5G_NR_raw_UE'!EP3192*'5G_NR_raw_UE'!EQ3192),"")</f>
        <v>23829.598067999999</v>
      </c>
      <c r="AF3192" t="str">
        <f>IF('5G_NR_raw_UE'!ER3192&gt;0,('5G_NR_raw_UE'!ER3192*'5G_NR_raw_UE'!ES3192),"")</f>
        <v/>
      </c>
      <c r="AG3192" t="str">
        <f>IF('5G_NR_raw_UE'!EW3192&gt;0,('5G_NR_raw_UE'!EW3192*'5G_NR_raw_UE'!EX3192),"")</f>
        <v/>
      </c>
      <c r="AH3192" t="str">
        <f>IF('5G_NR_raw_UE'!EY3192&gt;0,('5G_NR_raw_UE'!EY3192*'5G_NR_raw_UE'!EZ3192/1000000),"")</f>
        <v/>
      </c>
    </row>
    <row r="3193" spans="31:34">
      <c r="AE3193">
        <f>IF('5G_NR_raw_UE'!EP3193&gt;0,('5G_NR_raw_UE'!EP3193*'5G_NR_raw_UE'!EQ3193),"")</f>
        <v>24166.587683999998</v>
      </c>
      <c r="AF3193" t="str">
        <f>IF('5G_NR_raw_UE'!ER3193&gt;0,('5G_NR_raw_UE'!ER3193*'5G_NR_raw_UE'!ES3193),"")</f>
        <v/>
      </c>
      <c r="AG3193" t="str">
        <f>IF('5G_NR_raw_UE'!EW3193&gt;0,('5G_NR_raw_UE'!EW3193*'5G_NR_raw_UE'!EX3193),"")</f>
        <v/>
      </c>
      <c r="AH3193" t="str">
        <f>IF('5G_NR_raw_UE'!EY3193&gt;0,('5G_NR_raw_UE'!EY3193*'5G_NR_raw_UE'!EZ3193/1000000),"")</f>
        <v/>
      </c>
    </row>
    <row r="3194" spans="31:34">
      <c r="AE3194">
        <f>IF('5G_NR_raw_UE'!EP3194&gt;0,('5G_NR_raw_UE'!EP3194*'5G_NR_raw_UE'!EQ3194),"")</f>
        <v>24171.456355999999</v>
      </c>
      <c r="AF3194" t="str">
        <f>IF('5G_NR_raw_UE'!ER3194&gt;0,('5G_NR_raw_UE'!ER3194*'5G_NR_raw_UE'!ES3194),"")</f>
        <v/>
      </c>
      <c r="AG3194" t="str">
        <f>IF('5G_NR_raw_UE'!EW3194&gt;0,('5G_NR_raw_UE'!EW3194*'5G_NR_raw_UE'!EX3194),"")</f>
        <v/>
      </c>
      <c r="AH3194" t="str">
        <f>IF('5G_NR_raw_UE'!EY3194&gt;0,('5G_NR_raw_UE'!EY3194*'5G_NR_raw_UE'!EZ3194/1000000),"")</f>
        <v/>
      </c>
    </row>
    <row r="3195" spans="31:34">
      <c r="AE3195">
        <f>IF('5G_NR_raw_UE'!EP3195&gt;0,('5G_NR_raw_UE'!EP3195*'5G_NR_raw_UE'!EQ3195),"")</f>
        <v>24043.26715</v>
      </c>
      <c r="AF3195" t="str">
        <f>IF('5G_NR_raw_UE'!ER3195&gt;0,('5G_NR_raw_UE'!ER3195*'5G_NR_raw_UE'!ES3195),"")</f>
        <v/>
      </c>
      <c r="AG3195" t="str">
        <f>IF('5G_NR_raw_UE'!EW3195&gt;0,('5G_NR_raw_UE'!EW3195*'5G_NR_raw_UE'!EX3195),"")</f>
        <v/>
      </c>
      <c r="AH3195" t="str">
        <f>IF('5G_NR_raw_UE'!EY3195&gt;0,('5G_NR_raw_UE'!EY3195*'5G_NR_raw_UE'!EZ3195/1000000),"")</f>
        <v/>
      </c>
    </row>
    <row r="3196" spans="31:34">
      <c r="AE3196">
        <f>IF('5G_NR_raw_UE'!EP3196&gt;0,('5G_NR_raw_UE'!EP3196*'5G_NR_raw_UE'!EQ3196),"")</f>
        <v>24010.613927999999</v>
      </c>
      <c r="AF3196" t="str">
        <f>IF('5G_NR_raw_UE'!ER3196&gt;0,('5G_NR_raw_UE'!ER3196*'5G_NR_raw_UE'!ES3196),"")</f>
        <v/>
      </c>
      <c r="AG3196" t="str">
        <f>IF('5G_NR_raw_UE'!EW3196&gt;0,('5G_NR_raw_UE'!EW3196*'5G_NR_raw_UE'!EX3196),"")</f>
        <v/>
      </c>
      <c r="AH3196" t="str">
        <f>IF('5G_NR_raw_UE'!EY3196&gt;0,('5G_NR_raw_UE'!EY3196*'5G_NR_raw_UE'!EZ3196/1000000),"")</f>
        <v/>
      </c>
    </row>
    <row r="3197" spans="31:34">
      <c r="AE3197">
        <f>IF('5G_NR_raw_UE'!EP3197&gt;0,('5G_NR_raw_UE'!EP3197*'5G_NR_raw_UE'!EQ3197),"")</f>
        <v>23647.190847999998</v>
      </c>
      <c r="AF3197" t="str">
        <f>IF('5G_NR_raw_UE'!ER3197&gt;0,('5G_NR_raw_UE'!ER3197*'5G_NR_raw_UE'!ES3197),"")</f>
        <v/>
      </c>
      <c r="AG3197" t="str">
        <f>IF('5G_NR_raw_UE'!EW3197&gt;0,('5G_NR_raw_UE'!EW3197*'5G_NR_raw_UE'!EX3197),"")</f>
        <v/>
      </c>
      <c r="AH3197" t="str">
        <f>IF('5G_NR_raw_UE'!EY3197&gt;0,('5G_NR_raw_UE'!EY3197*'5G_NR_raw_UE'!EZ3197/1000000),"")</f>
        <v/>
      </c>
    </row>
    <row r="3198" spans="31:34">
      <c r="AE3198">
        <f>IF('5G_NR_raw_UE'!EP3198&gt;0,('5G_NR_raw_UE'!EP3198*'5G_NR_raw_UE'!EQ3198),"")</f>
        <v>24320.35368</v>
      </c>
      <c r="AF3198" t="str">
        <f>IF('5G_NR_raw_UE'!ER3198&gt;0,('5G_NR_raw_UE'!ER3198*'5G_NR_raw_UE'!ES3198),"")</f>
        <v/>
      </c>
      <c r="AG3198" t="str">
        <f>IF('5G_NR_raw_UE'!EW3198&gt;0,('5G_NR_raw_UE'!EW3198*'5G_NR_raw_UE'!EX3198),"")</f>
        <v/>
      </c>
      <c r="AH3198" t="str">
        <f>IF('5G_NR_raw_UE'!EY3198&gt;0,('5G_NR_raw_UE'!EY3198*'5G_NR_raw_UE'!EZ3198/1000000),"")</f>
        <v/>
      </c>
    </row>
    <row r="3199" spans="31:34">
      <c r="AE3199">
        <f>IF('5G_NR_raw_UE'!EP3199&gt;0,('5G_NR_raw_UE'!EP3199*'5G_NR_raw_UE'!EQ3199),"")</f>
        <v>2418.114192</v>
      </c>
      <c r="AF3199" t="str">
        <f>IF('5G_NR_raw_UE'!ER3199&gt;0,('5G_NR_raw_UE'!ER3199*'5G_NR_raw_UE'!ES3199),"")</f>
        <v/>
      </c>
      <c r="AG3199" t="str">
        <f>IF('5G_NR_raw_UE'!EW3199&gt;0,('5G_NR_raw_UE'!EW3199*'5G_NR_raw_UE'!EX3199),"")</f>
        <v/>
      </c>
      <c r="AH3199" t="str">
        <f>IF('5G_NR_raw_UE'!EY3199&gt;0,('5G_NR_raw_UE'!EY3199*'5G_NR_raw_UE'!EZ3199/1000000),"")</f>
        <v/>
      </c>
    </row>
    <row r="3200" spans="31:34">
      <c r="AE3200">
        <f>IF('5G_NR_raw_UE'!EP3200&gt;0,('5G_NR_raw_UE'!EP3200*'5G_NR_raw_UE'!EQ3200),"")</f>
        <v>23754.572111999998</v>
      </c>
      <c r="AF3200" t="str">
        <f>IF('5G_NR_raw_UE'!ER3200&gt;0,('5G_NR_raw_UE'!ER3200*'5G_NR_raw_UE'!ES3200),"")</f>
        <v/>
      </c>
      <c r="AG3200" t="str">
        <f>IF('5G_NR_raw_UE'!EW3200&gt;0,('5G_NR_raw_UE'!EW3200*'5G_NR_raw_UE'!EX3200),"")</f>
        <v/>
      </c>
      <c r="AH3200" t="str">
        <f>IF('5G_NR_raw_UE'!EY3200&gt;0,('5G_NR_raw_UE'!EY3200*'5G_NR_raw_UE'!EZ3200/1000000),"")</f>
        <v/>
      </c>
    </row>
    <row r="3201" spans="31:34">
      <c r="AE3201">
        <f>IF('5G_NR_raw_UE'!EP3201&gt;0,('5G_NR_raw_UE'!EP3201*'5G_NR_raw_UE'!EQ3201),"")</f>
        <v>23863.167999999998</v>
      </c>
      <c r="AF3201" t="str">
        <f>IF('5G_NR_raw_UE'!ER3201&gt;0,('5G_NR_raw_UE'!ER3201*'5G_NR_raw_UE'!ES3201),"")</f>
        <v/>
      </c>
      <c r="AG3201" t="str">
        <f>IF('5G_NR_raw_UE'!EW3201&gt;0,('5G_NR_raw_UE'!EW3201*'5G_NR_raw_UE'!EX3201),"")</f>
        <v/>
      </c>
      <c r="AH3201" t="str">
        <f>IF('5G_NR_raw_UE'!EY3201&gt;0,('5G_NR_raw_UE'!EY3201*'5G_NR_raw_UE'!EZ3201/1000000),"")</f>
        <v/>
      </c>
    </row>
    <row r="3202" spans="31:34">
      <c r="AE3202">
        <f>IF('5G_NR_raw_UE'!EP3202&gt;0,('5G_NR_raw_UE'!EP3202*'5G_NR_raw_UE'!EQ3202),"")</f>
        <v>24155.706299999998</v>
      </c>
      <c r="AF3202" t="str">
        <f>IF('5G_NR_raw_UE'!ER3202&gt;0,('5G_NR_raw_UE'!ER3202*'5G_NR_raw_UE'!ES3202),"")</f>
        <v/>
      </c>
      <c r="AG3202" t="str">
        <f>IF('5G_NR_raw_UE'!EW3202&gt;0,('5G_NR_raw_UE'!EW3202*'5G_NR_raw_UE'!EX3202),"")</f>
        <v/>
      </c>
      <c r="AH3202" t="str">
        <f>IF('5G_NR_raw_UE'!EY3202&gt;0,('5G_NR_raw_UE'!EY3202*'5G_NR_raw_UE'!EZ3202/1000000),"")</f>
        <v/>
      </c>
    </row>
    <row r="3203" spans="31:34">
      <c r="AE3203">
        <f>IF('5G_NR_raw_UE'!EP3203&gt;0,('5G_NR_raw_UE'!EP3203*'5G_NR_raw_UE'!EQ3203),"")</f>
        <v>24015.151017</v>
      </c>
      <c r="AF3203" t="str">
        <f>IF('5G_NR_raw_UE'!ER3203&gt;0,('5G_NR_raw_UE'!ER3203*'5G_NR_raw_UE'!ES3203),"")</f>
        <v/>
      </c>
      <c r="AG3203" t="str">
        <f>IF('5G_NR_raw_UE'!EW3203&gt;0,('5G_NR_raw_UE'!EW3203*'5G_NR_raw_UE'!EX3203),"")</f>
        <v/>
      </c>
      <c r="AH3203" t="str">
        <f>IF('5G_NR_raw_UE'!EY3203&gt;0,('5G_NR_raw_UE'!EY3203*'5G_NR_raw_UE'!EZ3203/1000000),"")</f>
        <v/>
      </c>
    </row>
    <row r="3204" spans="31:34">
      <c r="AE3204">
        <f>IF('5G_NR_raw_UE'!EP3204&gt;0,('5G_NR_raw_UE'!EP3204*'5G_NR_raw_UE'!EQ3204),"")</f>
        <v>24165.218593999998</v>
      </c>
      <c r="AF3204" t="str">
        <f>IF('5G_NR_raw_UE'!ER3204&gt;0,('5G_NR_raw_UE'!ER3204*'5G_NR_raw_UE'!ES3204),"")</f>
        <v/>
      </c>
      <c r="AG3204" t="str">
        <f>IF('5G_NR_raw_UE'!EW3204&gt;0,('5G_NR_raw_UE'!EW3204*'5G_NR_raw_UE'!EX3204),"")</f>
        <v/>
      </c>
      <c r="AH3204" t="str">
        <f>IF('5G_NR_raw_UE'!EY3204&gt;0,('5G_NR_raw_UE'!EY3204*'5G_NR_raw_UE'!EZ3204/1000000),"")</f>
        <v/>
      </c>
    </row>
    <row r="3205" spans="31:34">
      <c r="AE3205">
        <f>IF('5G_NR_raw_UE'!EP3205&gt;0,('5G_NR_raw_UE'!EP3205*'5G_NR_raw_UE'!EQ3205),"")</f>
        <v>24271.020799999998</v>
      </c>
      <c r="AF3205" t="str">
        <f>IF('5G_NR_raw_UE'!ER3205&gt;0,('5G_NR_raw_UE'!ER3205*'5G_NR_raw_UE'!ES3205),"")</f>
        <v/>
      </c>
      <c r="AG3205" t="str">
        <f>IF('5G_NR_raw_UE'!EW3205&gt;0,('5G_NR_raw_UE'!EW3205*'5G_NR_raw_UE'!EX3205),"")</f>
        <v/>
      </c>
      <c r="AH3205" t="str">
        <f>IF('5G_NR_raw_UE'!EY3205&gt;0,('5G_NR_raw_UE'!EY3205*'5G_NR_raw_UE'!EZ3205/1000000),"")</f>
        <v/>
      </c>
    </row>
    <row r="3206" spans="31:34">
      <c r="AE3206">
        <f>IF('5G_NR_raw_UE'!EP3206&gt;0,('5G_NR_raw_UE'!EP3206*'5G_NR_raw_UE'!EQ3206),"")</f>
        <v>23861.357148999999</v>
      </c>
      <c r="AF3206" t="str">
        <f>IF('5G_NR_raw_UE'!ER3206&gt;0,('5G_NR_raw_UE'!ER3206*'5G_NR_raw_UE'!ES3206),"")</f>
        <v/>
      </c>
      <c r="AG3206" t="str">
        <f>IF('5G_NR_raw_UE'!EW3206&gt;0,('5G_NR_raw_UE'!EW3206*'5G_NR_raw_UE'!EX3206),"")</f>
        <v/>
      </c>
      <c r="AH3206" t="str">
        <f>IF('5G_NR_raw_UE'!EY3206&gt;0,('5G_NR_raw_UE'!EY3206*'5G_NR_raw_UE'!EZ3206/1000000),"")</f>
        <v/>
      </c>
    </row>
    <row r="3207" spans="31:34">
      <c r="AE3207">
        <f>IF('5G_NR_raw_UE'!EP3207&gt;0,('5G_NR_raw_UE'!EP3207*'5G_NR_raw_UE'!EQ3207),"")</f>
        <v>24108.729119999996</v>
      </c>
      <c r="AF3207" t="str">
        <f>IF('5G_NR_raw_UE'!ER3207&gt;0,('5G_NR_raw_UE'!ER3207*'5G_NR_raw_UE'!ES3207),"")</f>
        <v/>
      </c>
      <c r="AG3207" t="str">
        <f>IF('5G_NR_raw_UE'!EW3207&gt;0,('5G_NR_raw_UE'!EW3207*'5G_NR_raw_UE'!EX3207),"")</f>
        <v/>
      </c>
      <c r="AH3207" t="str">
        <f>IF('5G_NR_raw_UE'!EY3207&gt;0,('5G_NR_raw_UE'!EY3207*'5G_NR_raw_UE'!EZ3207/1000000),"")</f>
        <v/>
      </c>
    </row>
    <row r="3208" spans="31:34">
      <c r="AE3208">
        <f>IF('5G_NR_raw_UE'!EP3208&gt;0,('5G_NR_raw_UE'!EP3208*'5G_NR_raw_UE'!EQ3208),"")</f>
        <v>24323.790315999999</v>
      </c>
      <c r="AF3208" t="str">
        <f>IF('5G_NR_raw_UE'!ER3208&gt;0,('5G_NR_raw_UE'!ER3208*'5G_NR_raw_UE'!ES3208),"")</f>
        <v/>
      </c>
      <c r="AG3208" t="str">
        <f>IF('5G_NR_raw_UE'!EW3208&gt;0,('5G_NR_raw_UE'!EW3208*'5G_NR_raw_UE'!EX3208),"")</f>
        <v/>
      </c>
      <c r="AH3208" t="str">
        <f>IF('5G_NR_raw_UE'!EY3208&gt;0,('5G_NR_raw_UE'!EY3208*'5G_NR_raw_UE'!EZ3208/1000000),"")</f>
        <v/>
      </c>
    </row>
    <row r="3209" spans="31:34">
      <c r="AE3209">
        <f>IF('5G_NR_raw_UE'!EP3209&gt;0,('5G_NR_raw_UE'!EP3209*'5G_NR_raw_UE'!EQ3209),"")</f>
        <v>24329.213724000001</v>
      </c>
      <c r="AF3209" t="str">
        <f>IF('5G_NR_raw_UE'!ER3209&gt;0,('5G_NR_raw_UE'!ER3209*'5G_NR_raw_UE'!ES3209),"")</f>
        <v/>
      </c>
      <c r="AG3209" t="str">
        <f>IF('5G_NR_raw_UE'!EW3209&gt;0,('5G_NR_raw_UE'!EW3209*'5G_NR_raw_UE'!EX3209),"")</f>
        <v/>
      </c>
      <c r="AH3209" t="str">
        <f>IF('5G_NR_raw_UE'!EY3209&gt;0,('5G_NR_raw_UE'!EY3209*'5G_NR_raw_UE'!EZ3209/1000000),"")</f>
        <v/>
      </c>
    </row>
    <row r="3210" spans="31:34">
      <c r="AE3210">
        <f>IF('5G_NR_raw_UE'!EP3210&gt;0,('5G_NR_raw_UE'!EP3210*'5G_NR_raw_UE'!EQ3210),"")</f>
        <v>24052.161344</v>
      </c>
      <c r="AF3210" t="str">
        <f>IF('5G_NR_raw_UE'!ER3210&gt;0,('5G_NR_raw_UE'!ER3210*'5G_NR_raw_UE'!ES3210),"")</f>
        <v/>
      </c>
      <c r="AG3210" t="str">
        <f>IF('5G_NR_raw_UE'!EW3210&gt;0,('5G_NR_raw_UE'!EW3210*'5G_NR_raw_UE'!EX3210),"")</f>
        <v/>
      </c>
      <c r="AH3210" t="str">
        <f>IF('5G_NR_raw_UE'!EY3210&gt;0,('5G_NR_raw_UE'!EY3210*'5G_NR_raw_UE'!EZ3210/1000000),"")</f>
        <v/>
      </c>
    </row>
    <row r="3211" spans="31:34">
      <c r="AE3211">
        <f>IF('5G_NR_raw_UE'!EP3211&gt;0,('5G_NR_raw_UE'!EP3211*'5G_NR_raw_UE'!EQ3211),"")</f>
        <v>23730.939044999999</v>
      </c>
      <c r="AF3211" t="str">
        <f>IF('5G_NR_raw_UE'!ER3211&gt;0,('5G_NR_raw_UE'!ER3211*'5G_NR_raw_UE'!ES3211),"")</f>
        <v/>
      </c>
      <c r="AG3211" t="str">
        <f>IF('5G_NR_raw_UE'!EW3211&gt;0,('5G_NR_raw_UE'!EW3211*'5G_NR_raw_UE'!EX3211),"")</f>
        <v/>
      </c>
      <c r="AH3211" t="str">
        <f>IF('5G_NR_raw_UE'!EY3211&gt;0,('5G_NR_raw_UE'!EY3211*'5G_NR_raw_UE'!EZ3211/1000000),"")</f>
        <v/>
      </c>
    </row>
    <row r="3212" spans="31:34">
      <c r="AE3212">
        <f>IF('5G_NR_raw_UE'!EP3212&gt;0,('5G_NR_raw_UE'!EP3212*'5G_NR_raw_UE'!EQ3212),"")</f>
        <v>24232.508324999999</v>
      </c>
      <c r="AF3212" t="str">
        <f>IF('5G_NR_raw_UE'!ER3212&gt;0,('5G_NR_raw_UE'!ER3212*'5G_NR_raw_UE'!ES3212),"")</f>
        <v/>
      </c>
      <c r="AG3212" t="str">
        <f>IF('5G_NR_raw_UE'!EW3212&gt;0,('5G_NR_raw_UE'!EW3212*'5G_NR_raw_UE'!EX3212),"")</f>
        <v/>
      </c>
      <c r="AH3212" t="str">
        <f>IF('5G_NR_raw_UE'!EY3212&gt;0,('5G_NR_raw_UE'!EY3212*'5G_NR_raw_UE'!EZ3212/1000000),"")</f>
        <v/>
      </c>
    </row>
    <row r="3213" spans="31:34">
      <c r="AE3213">
        <f>IF('5G_NR_raw_UE'!EP3213&gt;0,('5G_NR_raw_UE'!EP3213*'5G_NR_raw_UE'!EQ3213),"")</f>
        <v>23761.632509999999</v>
      </c>
      <c r="AF3213" t="str">
        <f>IF('5G_NR_raw_UE'!ER3213&gt;0,('5G_NR_raw_UE'!ER3213*'5G_NR_raw_UE'!ES3213),"")</f>
        <v/>
      </c>
      <c r="AG3213" t="str">
        <f>IF('5G_NR_raw_UE'!EW3213&gt;0,('5G_NR_raw_UE'!EW3213*'5G_NR_raw_UE'!EX3213),"")</f>
        <v/>
      </c>
      <c r="AH3213" t="str">
        <f>IF('5G_NR_raw_UE'!EY3213&gt;0,('5G_NR_raw_UE'!EY3213*'5G_NR_raw_UE'!EZ3213/1000000),"")</f>
        <v/>
      </c>
    </row>
    <row r="3214" spans="31:34">
      <c r="AE3214">
        <f>IF('5G_NR_raw_UE'!EP3214&gt;0,('5G_NR_raw_UE'!EP3214*'5G_NR_raw_UE'!EQ3214),"")</f>
        <v>24253.3724</v>
      </c>
      <c r="AF3214" t="str">
        <f>IF('5G_NR_raw_UE'!ER3214&gt;0,('5G_NR_raw_UE'!ER3214*'5G_NR_raw_UE'!ES3214),"")</f>
        <v/>
      </c>
      <c r="AG3214" t="str">
        <f>IF('5G_NR_raw_UE'!EW3214&gt;0,('5G_NR_raw_UE'!EW3214*'5G_NR_raw_UE'!EX3214),"")</f>
        <v/>
      </c>
      <c r="AH3214" t="str">
        <f>IF('5G_NR_raw_UE'!EY3214&gt;0,('5G_NR_raw_UE'!EY3214*'5G_NR_raw_UE'!EZ3214/1000000),"")</f>
        <v/>
      </c>
    </row>
    <row r="3215" spans="31:34">
      <c r="AE3215">
        <f>IF('5G_NR_raw_UE'!EP3215&gt;0,('5G_NR_raw_UE'!EP3215*'5G_NR_raw_UE'!EQ3215),"")</f>
        <v>24118.821421999997</v>
      </c>
      <c r="AF3215" t="str">
        <f>IF('5G_NR_raw_UE'!ER3215&gt;0,('5G_NR_raw_UE'!ER3215*'5G_NR_raw_UE'!ES3215),"")</f>
        <v/>
      </c>
      <c r="AG3215" t="str">
        <f>IF('5G_NR_raw_UE'!EW3215&gt;0,('5G_NR_raw_UE'!EW3215*'5G_NR_raw_UE'!EX3215),"")</f>
        <v/>
      </c>
      <c r="AH3215" t="str">
        <f>IF('5G_NR_raw_UE'!EY3215&gt;0,('5G_NR_raw_UE'!EY3215*'5G_NR_raw_UE'!EZ3215/1000000),"")</f>
        <v/>
      </c>
    </row>
    <row r="3216" spans="31:34">
      <c r="AE3216">
        <f>IF('5G_NR_raw_UE'!EP3216&gt;0,('5G_NR_raw_UE'!EP3216*'5G_NR_raw_UE'!EQ3216),"")</f>
        <v>23833.292032000001</v>
      </c>
      <c r="AF3216" t="str">
        <f>IF('5G_NR_raw_UE'!ER3216&gt;0,('5G_NR_raw_UE'!ER3216*'5G_NR_raw_UE'!ES3216),"")</f>
        <v/>
      </c>
      <c r="AG3216" t="str">
        <f>IF('5G_NR_raw_UE'!EW3216&gt;0,('5G_NR_raw_UE'!EW3216*'5G_NR_raw_UE'!EX3216),"")</f>
        <v/>
      </c>
      <c r="AH3216" t="str">
        <f>IF('5G_NR_raw_UE'!EY3216&gt;0,('5G_NR_raw_UE'!EY3216*'5G_NR_raw_UE'!EZ3216/1000000),"")</f>
        <v/>
      </c>
    </row>
    <row r="3217" spans="31:34">
      <c r="AE3217">
        <f>IF('5G_NR_raw_UE'!EP3217&gt;0,('5G_NR_raw_UE'!EP3217*'5G_NR_raw_UE'!EQ3217),"")</f>
        <v>24217.893504</v>
      </c>
      <c r="AF3217" t="str">
        <f>IF('5G_NR_raw_UE'!ER3217&gt;0,('5G_NR_raw_UE'!ER3217*'5G_NR_raw_UE'!ES3217),"")</f>
        <v/>
      </c>
      <c r="AG3217" t="str">
        <f>IF('5G_NR_raw_UE'!EW3217&gt;0,('5G_NR_raw_UE'!EW3217*'5G_NR_raw_UE'!EX3217),"")</f>
        <v/>
      </c>
      <c r="AH3217" t="str">
        <f>IF('5G_NR_raw_UE'!EY3217&gt;0,('5G_NR_raw_UE'!EY3217*'5G_NR_raw_UE'!EZ3217/1000000),"")</f>
        <v/>
      </c>
    </row>
    <row r="3218" spans="31:34">
      <c r="AE3218">
        <f>IF('5G_NR_raw_UE'!EP3218&gt;0,('5G_NR_raw_UE'!EP3218*'5G_NR_raw_UE'!EQ3218),"")</f>
        <v>24266.67915</v>
      </c>
      <c r="AF3218" t="str">
        <f>IF('5G_NR_raw_UE'!ER3218&gt;0,('5G_NR_raw_UE'!ER3218*'5G_NR_raw_UE'!ES3218),"")</f>
        <v/>
      </c>
      <c r="AG3218" t="str">
        <f>IF('5G_NR_raw_UE'!EW3218&gt;0,('5G_NR_raw_UE'!EW3218*'5G_NR_raw_UE'!EX3218),"")</f>
        <v/>
      </c>
      <c r="AH3218" t="str">
        <f>IF('5G_NR_raw_UE'!EY3218&gt;0,('5G_NR_raw_UE'!EY3218*'5G_NR_raw_UE'!EZ3218/1000000),"")</f>
        <v/>
      </c>
    </row>
    <row r="3219" spans="31:34">
      <c r="AE3219">
        <f>IF('5G_NR_raw_UE'!EP3219&gt;0,('5G_NR_raw_UE'!EP3219*'5G_NR_raw_UE'!EQ3219),"")</f>
        <v>24319.742392</v>
      </c>
      <c r="AF3219" t="str">
        <f>IF('5G_NR_raw_UE'!ER3219&gt;0,('5G_NR_raw_UE'!ER3219*'5G_NR_raw_UE'!ES3219),"")</f>
        <v/>
      </c>
      <c r="AG3219" t="str">
        <f>IF('5G_NR_raw_UE'!EW3219&gt;0,('5G_NR_raw_UE'!EW3219*'5G_NR_raw_UE'!EX3219),"")</f>
        <v/>
      </c>
      <c r="AH3219" t="str">
        <f>IF('5G_NR_raw_UE'!EY3219&gt;0,('5G_NR_raw_UE'!EY3219*'5G_NR_raw_UE'!EZ3219/1000000),"")</f>
        <v/>
      </c>
    </row>
    <row r="3220" spans="31:34">
      <c r="AE3220">
        <f>IF('5G_NR_raw_UE'!EP3220&gt;0,('5G_NR_raw_UE'!EP3220*'5G_NR_raw_UE'!EQ3220),"")</f>
        <v>23889.376531999998</v>
      </c>
      <c r="AF3220" t="str">
        <f>IF('5G_NR_raw_UE'!ER3220&gt;0,('5G_NR_raw_UE'!ER3220*'5G_NR_raw_UE'!ES3220),"")</f>
        <v/>
      </c>
      <c r="AG3220" t="str">
        <f>IF('5G_NR_raw_UE'!EW3220&gt;0,('5G_NR_raw_UE'!EW3220*'5G_NR_raw_UE'!EX3220),"")</f>
        <v/>
      </c>
      <c r="AH3220" t="str">
        <f>IF('5G_NR_raw_UE'!EY3220&gt;0,('5G_NR_raw_UE'!EY3220*'5G_NR_raw_UE'!EZ3220/1000000),"")</f>
        <v/>
      </c>
    </row>
    <row r="3221" spans="31:34">
      <c r="AE3221">
        <f>IF('5G_NR_raw_UE'!EP3221&gt;0,('5G_NR_raw_UE'!EP3221*'5G_NR_raw_UE'!EQ3221),"")</f>
        <v>24419.691063999999</v>
      </c>
      <c r="AF3221" t="str">
        <f>IF('5G_NR_raw_UE'!ER3221&gt;0,('5G_NR_raw_UE'!ER3221*'5G_NR_raw_UE'!ES3221),"")</f>
        <v/>
      </c>
      <c r="AG3221" t="str">
        <f>IF('5G_NR_raw_UE'!EW3221&gt;0,('5G_NR_raw_UE'!EW3221*'5G_NR_raw_UE'!EX3221),"")</f>
        <v/>
      </c>
      <c r="AH3221" t="str">
        <f>IF('5G_NR_raw_UE'!EY3221&gt;0,('5G_NR_raw_UE'!EY3221*'5G_NR_raw_UE'!EZ3221/1000000),"")</f>
        <v/>
      </c>
    </row>
    <row r="3222" spans="31:34">
      <c r="AE3222">
        <f>IF('5G_NR_raw_UE'!EP3222&gt;0,('5G_NR_raw_UE'!EP3222*'5G_NR_raw_UE'!EQ3222),"")</f>
        <v>24182.385438999998</v>
      </c>
      <c r="AF3222" t="str">
        <f>IF('5G_NR_raw_UE'!ER3222&gt;0,('5G_NR_raw_UE'!ER3222*'5G_NR_raw_UE'!ES3222),"")</f>
        <v/>
      </c>
      <c r="AG3222" t="str">
        <f>IF('5G_NR_raw_UE'!EW3222&gt;0,('5G_NR_raw_UE'!EW3222*'5G_NR_raw_UE'!EX3222),"")</f>
        <v/>
      </c>
      <c r="AH3222" t="str">
        <f>IF('5G_NR_raw_UE'!EY3222&gt;0,('5G_NR_raw_UE'!EY3222*'5G_NR_raw_UE'!EZ3222/1000000),"")</f>
        <v/>
      </c>
    </row>
    <row r="3223" spans="31:34">
      <c r="AE3223">
        <f>IF('5G_NR_raw_UE'!EP3223&gt;0,('5G_NR_raw_UE'!EP3223*'5G_NR_raw_UE'!EQ3223),"")</f>
        <v>24001.772256</v>
      </c>
      <c r="AF3223" t="str">
        <f>IF('5G_NR_raw_UE'!ER3223&gt;0,('5G_NR_raw_UE'!ER3223*'5G_NR_raw_UE'!ES3223),"")</f>
        <v/>
      </c>
      <c r="AG3223" t="str">
        <f>IF('5G_NR_raw_UE'!EW3223&gt;0,('5G_NR_raw_UE'!EW3223*'5G_NR_raw_UE'!EX3223),"")</f>
        <v/>
      </c>
      <c r="AH3223" t="str">
        <f>IF('5G_NR_raw_UE'!EY3223&gt;0,('5G_NR_raw_UE'!EY3223*'5G_NR_raw_UE'!EZ3223/1000000),"")</f>
        <v/>
      </c>
    </row>
    <row r="3224" spans="31:34">
      <c r="AE3224">
        <f>IF('5G_NR_raw_UE'!EP3224&gt;0,('5G_NR_raw_UE'!EP3224*'5G_NR_raw_UE'!EQ3224),"")</f>
        <v>24101.354496</v>
      </c>
      <c r="AF3224" t="str">
        <f>IF('5G_NR_raw_UE'!ER3224&gt;0,('5G_NR_raw_UE'!ER3224*'5G_NR_raw_UE'!ES3224),"")</f>
        <v/>
      </c>
      <c r="AG3224" t="str">
        <f>IF('5G_NR_raw_UE'!EW3224&gt;0,('5G_NR_raw_UE'!EW3224*'5G_NR_raw_UE'!EX3224),"")</f>
        <v/>
      </c>
      <c r="AH3224" t="str">
        <f>IF('5G_NR_raw_UE'!EY3224&gt;0,('5G_NR_raw_UE'!EY3224*'5G_NR_raw_UE'!EZ3224/1000000),"")</f>
        <v/>
      </c>
    </row>
    <row r="3225" spans="31:34">
      <c r="AE3225">
        <f>IF('5G_NR_raw_UE'!EP3225&gt;0,('5G_NR_raw_UE'!EP3225*'5G_NR_raw_UE'!EQ3225),"")</f>
        <v>24013.197359999998</v>
      </c>
      <c r="AF3225" t="str">
        <f>IF('5G_NR_raw_UE'!ER3225&gt;0,('5G_NR_raw_UE'!ER3225*'5G_NR_raw_UE'!ES3225),"")</f>
        <v/>
      </c>
      <c r="AG3225" t="str">
        <f>IF('5G_NR_raw_UE'!EW3225&gt;0,('5G_NR_raw_UE'!EW3225*'5G_NR_raw_UE'!EX3225),"")</f>
        <v/>
      </c>
      <c r="AH3225" t="str">
        <f>IF('5G_NR_raw_UE'!EY3225&gt;0,('5G_NR_raw_UE'!EY3225*'5G_NR_raw_UE'!EZ3225/1000000),"")</f>
        <v/>
      </c>
    </row>
    <row r="3226" spans="31:34">
      <c r="AE3226">
        <f>IF('5G_NR_raw_UE'!EP3226&gt;0,('5G_NR_raw_UE'!EP3226*'5G_NR_raw_UE'!EQ3226),"")</f>
        <v>24255.365399999999</v>
      </c>
      <c r="AF3226" t="str">
        <f>IF('5G_NR_raw_UE'!ER3226&gt;0,('5G_NR_raw_UE'!ER3226*'5G_NR_raw_UE'!ES3226),"")</f>
        <v/>
      </c>
      <c r="AG3226" t="str">
        <f>IF('5G_NR_raw_UE'!EW3226&gt;0,('5G_NR_raw_UE'!EW3226*'5G_NR_raw_UE'!EX3226),"")</f>
        <v/>
      </c>
      <c r="AH3226" t="str">
        <f>IF('5G_NR_raw_UE'!EY3226&gt;0,('5G_NR_raw_UE'!EY3226*'5G_NR_raw_UE'!EZ3226/1000000),"")</f>
        <v/>
      </c>
    </row>
    <row r="3227" spans="31:34">
      <c r="AE3227">
        <f>IF('5G_NR_raw_UE'!EP3227&gt;0,('5G_NR_raw_UE'!EP3227*'5G_NR_raw_UE'!EQ3227),"")</f>
        <v>23739.282085999999</v>
      </c>
      <c r="AF3227" t="str">
        <f>IF('5G_NR_raw_UE'!ER3227&gt;0,('5G_NR_raw_UE'!ER3227*'5G_NR_raw_UE'!ES3227),"")</f>
        <v/>
      </c>
      <c r="AG3227" t="str">
        <f>IF('5G_NR_raw_UE'!EW3227&gt;0,('5G_NR_raw_UE'!EW3227*'5G_NR_raw_UE'!EX3227),"")</f>
        <v/>
      </c>
      <c r="AH3227" t="str">
        <f>IF('5G_NR_raw_UE'!EY3227&gt;0,('5G_NR_raw_UE'!EY3227*'5G_NR_raw_UE'!EZ3227/1000000),"")</f>
        <v/>
      </c>
    </row>
    <row r="3228" spans="31:34">
      <c r="AE3228">
        <f>IF('5G_NR_raw_UE'!EP3228&gt;0,('5G_NR_raw_UE'!EP3228*'5G_NR_raw_UE'!EQ3228),"")</f>
        <v>24321.675669999997</v>
      </c>
      <c r="AF3228" t="str">
        <f>IF('5G_NR_raw_UE'!ER3228&gt;0,('5G_NR_raw_UE'!ER3228*'5G_NR_raw_UE'!ES3228),"")</f>
        <v/>
      </c>
      <c r="AG3228" t="str">
        <f>IF('5G_NR_raw_UE'!EW3228&gt;0,('5G_NR_raw_UE'!EW3228*'5G_NR_raw_UE'!EX3228),"")</f>
        <v/>
      </c>
      <c r="AH3228" t="str">
        <f>IF('5G_NR_raw_UE'!EY3228&gt;0,('5G_NR_raw_UE'!EY3228*'5G_NR_raw_UE'!EZ3228/1000000),"")</f>
        <v/>
      </c>
    </row>
    <row r="3229" spans="31:34">
      <c r="AE3229">
        <f>IF('5G_NR_raw_UE'!EP3229&gt;0,('5G_NR_raw_UE'!EP3229*'5G_NR_raw_UE'!EQ3229),"")</f>
        <v>2433.0940399999999</v>
      </c>
      <c r="AF3229" t="str">
        <f>IF('5G_NR_raw_UE'!ER3229&gt;0,('5G_NR_raw_UE'!ER3229*'5G_NR_raw_UE'!ES3229),"")</f>
        <v/>
      </c>
      <c r="AG3229" t="str">
        <f>IF('5G_NR_raw_UE'!EW3229&gt;0,('5G_NR_raw_UE'!EW3229*'5G_NR_raw_UE'!EX3229),"")</f>
        <v/>
      </c>
      <c r="AH3229" t="str">
        <f>IF('5G_NR_raw_UE'!EY3229&gt;0,('5G_NR_raw_UE'!EY3229*'5G_NR_raw_UE'!EZ3229/1000000),"")</f>
        <v/>
      </c>
    </row>
    <row r="3230" spans="31:34">
      <c r="AE3230">
        <f>IF('5G_NR_raw_UE'!EP3230&gt;0,('5G_NR_raw_UE'!EP3230*'5G_NR_raw_UE'!EQ3230),"")</f>
        <v>2433.3010899999999</v>
      </c>
      <c r="AF3230" t="str">
        <f>IF('5G_NR_raw_UE'!ER3230&gt;0,('5G_NR_raw_UE'!ER3230*'5G_NR_raw_UE'!ES3230),"")</f>
        <v/>
      </c>
      <c r="AG3230" t="str">
        <f>IF('5G_NR_raw_UE'!EW3230&gt;0,('5G_NR_raw_UE'!EW3230*'5G_NR_raw_UE'!EX3230),"")</f>
        <v/>
      </c>
      <c r="AH3230" t="str">
        <f>IF('5G_NR_raw_UE'!EY3230&gt;0,('5G_NR_raw_UE'!EY3230*'5G_NR_raw_UE'!EZ3230/1000000),"")</f>
        <v/>
      </c>
    </row>
    <row r="3231" spans="31:34">
      <c r="AE3231">
        <f>IF('5G_NR_raw_UE'!EP3231&gt;0,('5G_NR_raw_UE'!EP3231*'5G_NR_raw_UE'!EQ3231),"")</f>
        <v>24.289272</v>
      </c>
      <c r="AF3231" t="str">
        <f>IF('5G_NR_raw_UE'!ER3231&gt;0,('5G_NR_raw_UE'!ER3231*'5G_NR_raw_UE'!ES3231),"")</f>
        <v/>
      </c>
      <c r="AG3231" t="str">
        <f>IF('5G_NR_raw_UE'!EW3231&gt;0,('5G_NR_raw_UE'!EW3231*'5G_NR_raw_UE'!EX3231),"")</f>
        <v/>
      </c>
      <c r="AH3231" t="str">
        <f>IF('5G_NR_raw_UE'!EY3231&gt;0,('5G_NR_raw_UE'!EY3231*'5G_NR_raw_UE'!EZ3231/1000000),"")</f>
        <v/>
      </c>
    </row>
    <row r="3232" spans="31:34">
      <c r="AE3232">
        <f>IF('5G_NR_raw_UE'!EP3232&gt;0,('5G_NR_raw_UE'!EP3232*'5G_NR_raw_UE'!EQ3232),"")</f>
        <v>241.60274099999998</v>
      </c>
      <c r="AF3232" t="str">
        <f>IF('5G_NR_raw_UE'!ER3232&gt;0,('5G_NR_raw_UE'!ER3232*'5G_NR_raw_UE'!ES3232),"")</f>
        <v/>
      </c>
      <c r="AG3232" t="str">
        <f>IF('5G_NR_raw_UE'!EW3232&gt;0,('5G_NR_raw_UE'!EW3232*'5G_NR_raw_UE'!EX3232),"")</f>
        <v/>
      </c>
      <c r="AH3232" t="str">
        <f>IF('5G_NR_raw_UE'!EY3232&gt;0,('5G_NR_raw_UE'!EY3232*'5G_NR_raw_UE'!EZ3232/1000000),"")</f>
        <v/>
      </c>
    </row>
    <row r="3233" spans="31:34">
      <c r="AE3233">
        <f>IF('5G_NR_raw_UE'!EP3233&gt;0,('5G_NR_raw_UE'!EP3233*'5G_NR_raw_UE'!EQ3233),"")</f>
        <v>24018.563903999999</v>
      </c>
      <c r="AF3233" t="str">
        <f>IF('5G_NR_raw_UE'!ER3233&gt;0,('5G_NR_raw_UE'!ER3233*'5G_NR_raw_UE'!ES3233),"")</f>
        <v/>
      </c>
      <c r="AG3233" t="str">
        <f>IF('5G_NR_raw_UE'!EW3233&gt;0,('5G_NR_raw_UE'!EW3233*'5G_NR_raw_UE'!EX3233),"")</f>
        <v/>
      </c>
      <c r="AH3233" t="str">
        <f>IF('5G_NR_raw_UE'!EY3233&gt;0,('5G_NR_raw_UE'!EY3233*'5G_NR_raw_UE'!EZ3233/1000000),"")</f>
        <v/>
      </c>
    </row>
    <row r="3234" spans="31:34">
      <c r="AE3234">
        <f>IF('5G_NR_raw_UE'!EP3234&gt;0,('5G_NR_raw_UE'!EP3234*'5G_NR_raw_UE'!EQ3234),"")</f>
        <v>5018.4929599999996</v>
      </c>
      <c r="AF3234" t="str">
        <f>IF('5G_NR_raw_UE'!ER3234&gt;0,('5G_NR_raw_UE'!ER3234*'5G_NR_raw_UE'!ES3234),"")</f>
        <v/>
      </c>
      <c r="AG3234" t="str">
        <f>IF('5G_NR_raw_UE'!EW3234&gt;0,('5G_NR_raw_UE'!EW3234*'5G_NR_raw_UE'!EX3234),"")</f>
        <v/>
      </c>
      <c r="AH3234" t="str">
        <f>IF('5G_NR_raw_UE'!EY3234&gt;0,('5G_NR_raw_UE'!EY3234*'5G_NR_raw_UE'!EZ3234/1000000),"")</f>
        <v/>
      </c>
    </row>
    <row r="3235" spans="31:34">
      <c r="AE3235">
        <f>IF('5G_NR_raw_UE'!EP3235&gt;0,('5G_NR_raw_UE'!EP3235*'5G_NR_raw_UE'!EQ3235),"")</f>
        <v>24179.358192</v>
      </c>
      <c r="AF3235" t="str">
        <f>IF('5G_NR_raw_UE'!ER3235&gt;0,('5G_NR_raw_UE'!ER3235*'5G_NR_raw_UE'!ES3235),"")</f>
        <v/>
      </c>
      <c r="AG3235" t="str">
        <f>IF('5G_NR_raw_UE'!EW3235&gt;0,('5G_NR_raw_UE'!EW3235*'5G_NR_raw_UE'!EX3235),"")</f>
        <v/>
      </c>
      <c r="AH3235" t="str">
        <f>IF('5G_NR_raw_UE'!EY3235&gt;0,('5G_NR_raw_UE'!EY3235*'5G_NR_raw_UE'!EZ3235/1000000),"")</f>
        <v/>
      </c>
    </row>
    <row r="3236" spans="31:34">
      <c r="AE3236">
        <f>IF('5G_NR_raw_UE'!EP3236&gt;0,('5G_NR_raw_UE'!EP3236*'5G_NR_raw_UE'!EQ3236),"")</f>
        <v>24424.034557999999</v>
      </c>
      <c r="AF3236" t="str">
        <f>IF('5G_NR_raw_UE'!ER3236&gt;0,('5G_NR_raw_UE'!ER3236*'5G_NR_raw_UE'!ES3236),"")</f>
        <v/>
      </c>
      <c r="AG3236" t="str">
        <f>IF('5G_NR_raw_UE'!EW3236&gt;0,('5G_NR_raw_UE'!EW3236*'5G_NR_raw_UE'!EX3236),"")</f>
        <v/>
      </c>
      <c r="AH3236" t="str">
        <f>IF('5G_NR_raw_UE'!EY3236&gt;0,('5G_NR_raw_UE'!EY3236*'5G_NR_raw_UE'!EZ3236/1000000),"")</f>
        <v/>
      </c>
    </row>
    <row r="3237" spans="31:34">
      <c r="AE3237">
        <f>IF('5G_NR_raw_UE'!EP3237&gt;0,('5G_NR_raw_UE'!EP3237*'5G_NR_raw_UE'!EQ3237),"")</f>
        <v>24339.123647999997</v>
      </c>
      <c r="AF3237" t="str">
        <f>IF('5G_NR_raw_UE'!ER3237&gt;0,('5G_NR_raw_UE'!ER3237*'5G_NR_raw_UE'!ES3237),"")</f>
        <v/>
      </c>
      <c r="AG3237" t="str">
        <f>IF('5G_NR_raw_UE'!EW3237&gt;0,('5G_NR_raw_UE'!EW3237*'5G_NR_raw_UE'!EX3237),"")</f>
        <v/>
      </c>
      <c r="AH3237" t="str">
        <f>IF('5G_NR_raw_UE'!EY3237&gt;0,('5G_NR_raw_UE'!EY3237*'5G_NR_raw_UE'!EZ3237/1000000),"")</f>
        <v/>
      </c>
    </row>
    <row r="3238" spans="31:34">
      <c r="AE3238">
        <f>IF('5G_NR_raw_UE'!EP3238&gt;0,('5G_NR_raw_UE'!EP3238*'5G_NR_raw_UE'!EQ3238),"")</f>
        <v>22170.009825000001</v>
      </c>
      <c r="AF3238" t="str">
        <f>IF('5G_NR_raw_UE'!ER3238&gt;0,('5G_NR_raw_UE'!ER3238*'5G_NR_raw_UE'!ES3238),"")</f>
        <v/>
      </c>
      <c r="AG3238" t="str">
        <f>IF('5G_NR_raw_UE'!EW3238&gt;0,('5G_NR_raw_UE'!EW3238*'5G_NR_raw_UE'!EX3238),"")</f>
        <v/>
      </c>
      <c r="AH3238" t="str">
        <f>IF('5G_NR_raw_UE'!EY3238&gt;0,('5G_NR_raw_UE'!EY3238*'5G_NR_raw_UE'!EZ3238/1000000),"")</f>
        <v/>
      </c>
    </row>
    <row r="3239" spans="31:34">
      <c r="AE3239">
        <f>IF('5G_NR_raw_UE'!EP3239&gt;0,('5G_NR_raw_UE'!EP3239*'5G_NR_raw_UE'!EQ3239),"")</f>
        <v>24404.64616</v>
      </c>
      <c r="AF3239" t="str">
        <f>IF('5G_NR_raw_UE'!ER3239&gt;0,('5G_NR_raw_UE'!ER3239*'5G_NR_raw_UE'!ES3239),"")</f>
        <v/>
      </c>
      <c r="AG3239" t="str">
        <f>IF('5G_NR_raw_UE'!EW3239&gt;0,('5G_NR_raw_UE'!EW3239*'5G_NR_raw_UE'!EX3239),"")</f>
        <v/>
      </c>
      <c r="AH3239" t="str">
        <f>IF('5G_NR_raw_UE'!EY3239&gt;0,('5G_NR_raw_UE'!EY3239*'5G_NR_raw_UE'!EZ3239/1000000),"")</f>
        <v/>
      </c>
    </row>
    <row r="3240" spans="31:34">
      <c r="AE3240">
        <f>IF('5G_NR_raw_UE'!EP3240&gt;0,('5G_NR_raw_UE'!EP3240*'5G_NR_raw_UE'!EQ3240),"")</f>
        <v>24077.927993999998</v>
      </c>
      <c r="AF3240" t="str">
        <f>IF('5G_NR_raw_UE'!ER3240&gt;0,('5G_NR_raw_UE'!ER3240*'5G_NR_raw_UE'!ES3240),"")</f>
        <v/>
      </c>
      <c r="AG3240" t="str">
        <f>IF('5G_NR_raw_UE'!EW3240&gt;0,('5G_NR_raw_UE'!EW3240*'5G_NR_raw_UE'!EX3240),"")</f>
        <v/>
      </c>
      <c r="AH3240" t="str">
        <f>IF('5G_NR_raw_UE'!EY3240&gt;0,('5G_NR_raw_UE'!EY3240*'5G_NR_raw_UE'!EZ3240/1000000),"")</f>
        <v/>
      </c>
    </row>
    <row r="3241" spans="31:34">
      <c r="AE3241">
        <f>IF('5G_NR_raw_UE'!EP3241&gt;0,('5G_NR_raw_UE'!EP3241*'5G_NR_raw_UE'!EQ3241),"")</f>
        <v>24712.039715999999</v>
      </c>
      <c r="AF3241" t="str">
        <f>IF('5G_NR_raw_UE'!ER3241&gt;0,('5G_NR_raw_UE'!ER3241*'5G_NR_raw_UE'!ES3241),"")</f>
        <v/>
      </c>
      <c r="AG3241" t="str">
        <f>IF('5G_NR_raw_UE'!EW3241&gt;0,('5G_NR_raw_UE'!EW3241*'5G_NR_raw_UE'!EX3241),"")</f>
        <v/>
      </c>
      <c r="AH3241" t="str">
        <f>IF('5G_NR_raw_UE'!EY3241&gt;0,('5G_NR_raw_UE'!EY3241*'5G_NR_raw_UE'!EZ3241/1000000),"")</f>
        <v/>
      </c>
    </row>
    <row r="3242" spans="31:34">
      <c r="AE3242">
        <f>IF('5G_NR_raw_UE'!EP3242&gt;0,('5G_NR_raw_UE'!EP3242*'5G_NR_raw_UE'!EQ3242),"")</f>
        <v>24398.171279999999</v>
      </c>
      <c r="AF3242" t="str">
        <f>IF('5G_NR_raw_UE'!ER3242&gt;0,('5G_NR_raw_UE'!ER3242*'5G_NR_raw_UE'!ES3242),"")</f>
        <v/>
      </c>
      <c r="AG3242" t="str">
        <f>IF('5G_NR_raw_UE'!EW3242&gt;0,('5G_NR_raw_UE'!EW3242*'5G_NR_raw_UE'!EX3242),"")</f>
        <v/>
      </c>
      <c r="AH3242" t="str">
        <f>IF('5G_NR_raw_UE'!EY3242&gt;0,('5G_NR_raw_UE'!EY3242*'5G_NR_raw_UE'!EZ3242/1000000),"")</f>
        <v/>
      </c>
    </row>
    <row r="3243" spans="31:34">
      <c r="AE3243">
        <f>IF('5G_NR_raw_UE'!EP3243&gt;0,('5G_NR_raw_UE'!EP3243*'5G_NR_raw_UE'!EQ3243),"")</f>
        <v>24309.057835999996</v>
      </c>
      <c r="AF3243" t="str">
        <f>IF('5G_NR_raw_UE'!ER3243&gt;0,('5G_NR_raw_UE'!ER3243*'5G_NR_raw_UE'!ES3243),"")</f>
        <v/>
      </c>
      <c r="AG3243" t="str">
        <f>IF('5G_NR_raw_UE'!EW3243&gt;0,('5G_NR_raw_UE'!EW3243*'5G_NR_raw_UE'!EX3243),"")</f>
        <v/>
      </c>
      <c r="AH3243" t="str">
        <f>IF('5G_NR_raw_UE'!EY3243&gt;0,('5G_NR_raw_UE'!EY3243*'5G_NR_raw_UE'!EZ3243/1000000),"")</f>
        <v/>
      </c>
    </row>
    <row r="3244" spans="31:34">
      <c r="AE3244">
        <f>IF('5G_NR_raw_UE'!EP3244&gt;0,('5G_NR_raw_UE'!EP3244*'5G_NR_raw_UE'!EQ3244),"")</f>
        <v>24463.94528</v>
      </c>
      <c r="AF3244" t="str">
        <f>IF('5G_NR_raw_UE'!ER3244&gt;0,('5G_NR_raw_UE'!ER3244*'5G_NR_raw_UE'!ES3244),"")</f>
        <v/>
      </c>
      <c r="AG3244" t="str">
        <f>IF('5G_NR_raw_UE'!EW3244&gt;0,('5G_NR_raw_UE'!EW3244*'5G_NR_raw_UE'!EX3244),"")</f>
        <v/>
      </c>
      <c r="AH3244" t="str">
        <f>IF('5G_NR_raw_UE'!EY3244&gt;0,('5G_NR_raw_UE'!EY3244*'5G_NR_raw_UE'!EZ3244/1000000),"")</f>
        <v/>
      </c>
    </row>
    <row r="3245" spans="31:34">
      <c r="AE3245">
        <f>IF('5G_NR_raw_UE'!EP3245&gt;0,('5G_NR_raw_UE'!EP3245*'5G_NR_raw_UE'!EQ3245),"")</f>
        <v>24321.420087999999</v>
      </c>
      <c r="AF3245" t="str">
        <f>IF('5G_NR_raw_UE'!ER3245&gt;0,('5G_NR_raw_UE'!ER3245*'5G_NR_raw_UE'!ES3245),"")</f>
        <v/>
      </c>
      <c r="AG3245" t="str">
        <f>IF('5G_NR_raw_UE'!EW3245&gt;0,('5G_NR_raw_UE'!EW3245*'5G_NR_raw_UE'!EX3245),"")</f>
        <v/>
      </c>
      <c r="AH3245" t="str">
        <f>IF('5G_NR_raw_UE'!EY3245&gt;0,('5G_NR_raw_UE'!EY3245*'5G_NR_raw_UE'!EZ3245/1000000),"")</f>
        <v/>
      </c>
    </row>
    <row r="3246" spans="31:34">
      <c r="AE3246">
        <f>IF('5G_NR_raw_UE'!EP3246&gt;0,('5G_NR_raw_UE'!EP3246*'5G_NR_raw_UE'!EQ3246),"")</f>
        <v>24614.510588000001</v>
      </c>
      <c r="AF3246" t="str">
        <f>IF('5G_NR_raw_UE'!ER3246&gt;0,('5G_NR_raw_UE'!ER3246*'5G_NR_raw_UE'!ES3246),"")</f>
        <v/>
      </c>
      <c r="AG3246" t="str">
        <f>IF('5G_NR_raw_UE'!EW3246&gt;0,('5G_NR_raw_UE'!EW3246*'5G_NR_raw_UE'!EX3246),"")</f>
        <v/>
      </c>
      <c r="AH3246" t="str">
        <f>IF('5G_NR_raw_UE'!EY3246&gt;0,('5G_NR_raw_UE'!EY3246*'5G_NR_raw_UE'!EZ3246/1000000),"")</f>
        <v/>
      </c>
    </row>
    <row r="3247" spans="31:34">
      <c r="AE3247">
        <f>IF('5G_NR_raw_UE'!EP3247&gt;0,('5G_NR_raw_UE'!EP3247*'5G_NR_raw_UE'!EQ3247),"")</f>
        <v>23747.712309999999</v>
      </c>
      <c r="AF3247" t="str">
        <f>IF('5G_NR_raw_UE'!ER3247&gt;0,('5G_NR_raw_UE'!ER3247*'5G_NR_raw_UE'!ES3247),"")</f>
        <v/>
      </c>
      <c r="AG3247" t="str">
        <f>IF('5G_NR_raw_UE'!EW3247&gt;0,('5G_NR_raw_UE'!EW3247*'5G_NR_raw_UE'!EX3247),"")</f>
        <v/>
      </c>
      <c r="AH3247" t="str">
        <f>IF('5G_NR_raw_UE'!EY3247&gt;0,('5G_NR_raw_UE'!EY3247*'5G_NR_raw_UE'!EZ3247/1000000),"")</f>
        <v/>
      </c>
    </row>
    <row r="3248" spans="31:34">
      <c r="AE3248">
        <f>IF('5G_NR_raw_UE'!EP3248&gt;0,('5G_NR_raw_UE'!EP3248*'5G_NR_raw_UE'!EQ3248),"")</f>
        <v>24184.994078</v>
      </c>
      <c r="AF3248" t="str">
        <f>IF('5G_NR_raw_UE'!ER3248&gt;0,('5G_NR_raw_UE'!ER3248*'5G_NR_raw_UE'!ES3248),"")</f>
        <v/>
      </c>
      <c r="AG3248" t="str">
        <f>IF('5G_NR_raw_UE'!EW3248&gt;0,('5G_NR_raw_UE'!EW3248*'5G_NR_raw_UE'!EX3248),"")</f>
        <v/>
      </c>
      <c r="AH3248" t="str">
        <f>IF('5G_NR_raw_UE'!EY3248&gt;0,('5G_NR_raw_UE'!EY3248*'5G_NR_raw_UE'!EZ3248/1000000),"")</f>
        <v/>
      </c>
    </row>
    <row r="3249" spans="31:34">
      <c r="AE3249">
        <f>IF('5G_NR_raw_UE'!EP3249&gt;0,('5G_NR_raw_UE'!EP3249*'5G_NR_raw_UE'!EQ3249),"")</f>
        <v>24241.097999999998</v>
      </c>
      <c r="AF3249" t="str">
        <f>IF('5G_NR_raw_UE'!ER3249&gt;0,('5G_NR_raw_UE'!ER3249*'5G_NR_raw_UE'!ES3249),"")</f>
        <v/>
      </c>
      <c r="AG3249" t="str">
        <f>IF('5G_NR_raw_UE'!EW3249&gt;0,('5G_NR_raw_UE'!EW3249*'5G_NR_raw_UE'!EX3249),"")</f>
        <v/>
      </c>
      <c r="AH3249" t="str">
        <f>IF('5G_NR_raw_UE'!EY3249&gt;0,('5G_NR_raw_UE'!EY3249*'5G_NR_raw_UE'!EZ3249/1000000),"")</f>
        <v/>
      </c>
    </row>
    <row r="3250" spans="31:34">
      <c r="AE3250">
        <f>IF('5G_NR_raw_UE'!EP3250&gt;0,('5G_NR_raw_UE'!EP3250*'5G_NR_raw_UE'!EQ3250),"")</f>
        <v>244.40472</v>
      </c>
      <c r="AF3250" t="str">
        <f>IF('5G_NR_raw_UE'!ER3250&gt;0,('5G_NR_raw_UE'!ER3250*'5G_NR_raw_UE'!ES3250),"")</f>
        <v/>
      </c>
      <c r="AG3250" t="str">
        <f>IF('5G_NR_raw_UE'!EW3250&gt;0,('5G_NR_raw_UE'!EW3250*'5G_NR_raw_UE'!EX3250),"")</f>
        <v/>
      </c>
      <c r="AH3250" t="str">
        <f>IF('5G_NR_raw_UE'!EY3250&gt;0,('5G_NR_raw_UE'!EY3250*'5G_NR_raw_UE'!EZ3250/1000000),"")</f>
        <v/>
      </c>
    </row>
    <row r="3251" spans="31:34">
      <c r="AE3251">
        <f>IF('5G_NR_raw_UE'!EP3251&gt;0,('5G_NR_raw_UE'!EP3251*'5G_NR_raw_UE'!EQ3251),"")</f>
        <v>24442.465823999999</v>
      </c>
      <c r="AF3251" t="str">
        <f>IF('5G_NR_raw_UE'!ER3251&gt;0,('5G_NR_raw_UE'!ER3251*'5G_NR_raw_UE'!ES3251),"")</f>
        <v/>
      </c>
      <c r="AG3251" t="str">
        <f>IF('5G_NR_raw_UE'!EW3251&gt;0,('5G_NR_raw_UE'!EW3251*'5G_NR_raw_UE'!EX3251),"")</f>
        <v/>
      </c>
      <c r="AH3251" t="str">
        <f>IF('5G_NR_raw_UE'!EY3251&gt;0,('5G_NR_raw_UE'!EY3251*'5G_NR_raw_UE'!EZ3251/1000000),"")</f>
        <v/>
      </c>
    </row>
    <row r="3252" spans="31:34">
      <c r="AE3252">
        <f>IF('5G_NR_raw_UE'!EP3252&gt;0,('5G_NR_raw_UE'!EP3252*'5G_NR_raw_UE'!EQ3252),"")</f>
        <v>24692.648211</v>
      </c>
      <c r="AF3252" t="str">
        <f>IF('5G_NR_raw_UE'!ER3252&gt;0,('5G_NR_raw_UE'!ER3252*'5G_NR_raw_UE'!ES3252),"")</f>
        <v/>
      </c>
      <c r="AG3252" t="str">
        <f>IF('5G_NR_raw_UE'!EW3252&gt;0,('5G_NR_raw_UE'!EW3252*'5G_NR_raw_UE'!EX3252),"")</f>
        <v/>
      </c>
      <c r="AH3252" t="str">
        <f>IF('5G_NR_raw_UE'!EY3252&gt;0,('5G_NR_raw_UE'!EY3252*'5G_NR_raw_UE'!EZ3252/1000000),"")</f>
        <v/>
      </c>
    </row>
    <row r="3253" spans="31:34">
      <c r="AE3253">
        <f>IF('5G_NR_raw_UE'!EP3253&gt;0,('5G_NR_raw_UE'!EP3253*'5G_NR_raw_UE'!EQ3253),"")</f>
        <v>2445.8016239999997</v>
      </c>
      <c r="AF3253" t="str">
        <f>IF('5G_NR_raw_UE'!ER3253&gt;0,('5G_NR_raw_UE'!ER3253*'5G_NR_raw_UE'!ES3253),"")</f>
        <v/>
      </c>
      <c r="AG3253" t="str">
        <f>IF('5G_NR_raw_UE'!EW3253&gt;0,('5G_NR_raw_UE'!EW3253*'5G_NR_raw_UE'!EX3253),"")</f>
        <v/>
      </c>
      <c r="AH3253" t="str">
        <f>IF('5G_NR_raw_UE'!EY3253&gt;0,('5G_NR_raw_UE'!EY3253*'5G_NR_raw_UE'!EZ3253/1000000),"")</f>
        <v/>
      </c>
    </row>
    <row r="3254" spans="31:34">
      <c r="AE3254">
        <f>IF('5G_NR_raw_UE'!EP3254&gt;0,('5G_NR_raw_UE'!EP3254*'5G_NR_raw_UE'!EQ3254),"")</f>
        <v>249.001992</v>
      </c>
      <c r="AF3254" t="str">
        <f>IF('5G_NR_raw_UE'!ER3254&gt;0,('5G_NR_raw_UE'!ER3254*'5G_NR_raw_UE'!ES3254),"")</f>
        <v/>
      </c>
      <c r="AG3254" t="str">
        <f>IF('5G_NR_raw_UE'!EW3254&gt;0,('5G_NR_raw_UE'!EW3254*'5G_NR_raw_UE'!EX3254),"")</f>
        <v/>
      </c>
      <c r="AH3254" t="str">
        <f>IF('5G_NR_raw_UE'!EY3254&gt;0,('5G_NR_raw_UE'!EY3254*'5G_NR_raw_UE'!EZ3254/1000000),"")</f>
        <v/>
      </c>
    </row>
    <row r="3255" spans="31:34">
      <c r="AE3255">
        <f>IF('5G_NR_raw_UE'!EP3255&gt;0,('5G_NR_raw_UE'!EP3255*'5G_NR_raw_UE'!EQ3255),"")</f>
        <v>24368.29233</v>
      </c>
      <c r="AF3255" t="str">
        <f>IF('5G_NR_raw_UE'!ER3255&gt;0,('5G_NR_raw_UE'!ER3255*'5G_NR_raw_UE'!ES3255),"")</f>
        <v/>
      </c>
      <c r="AG3255" t="str">
        <f>IF('5G_NR_raw_UE'!EW3255&gt;0,('5G_NR_raw_UE'!EW3255*'5G_NR_raw_UE'!EX3255),"")</f>
        <v/>
      </c>
      <c r="AH3255" t="str">
        <f>IF('5G_NR_raw_UE'!EY3255&gt;0,('5G_NR_raw_UE'!EY3255*'5G_NR_raw_UE'!EZ3255/1000000),"")</f>
        <v/>
      </c>
    </row>
    <row r="3256" spans="31:34">
      <c r="AE3256">
        <f>IF('5G_NR_raw_UE'!EP3256&gt;0,('5G_NR_raw_UE'!EP3256*'5G_NR_raw_UE'!EQ3256),"")</f>
        <v>246.16269599999998</v>
      </c>
      <c r="AF3256" t="str">
        <f>IF('5G_NR_raw_UE'!ER3256&gt;0,('5G_NR_raw_UE'!ER3256*'5G_NR_raw_UE'!ES3256),"")</f>
        <v/>
      </c>
      <c r="AG3256" t="str">
        <f>IF('5G_NR_raw_UE'!EW3256&gt;0,('5G_NR_raw_UE'!EW3256*'5G_NR_raw_UE'!EX3256),"")</f>
        <v/>
      </c>
      <c r="AH3256" t="str">
        <f>IF('5G_NR_raw_UE'!EY3256&gt;0,('5G_NR_raw_UE'!EY3256*'5G_NR_raw_UE'!EZ3256/1000000),"")</f>
        <v/>
      </c>
    </row>
    <row r="3257" spans="31:34">
      <c r="AE3257">
        <f>IF('5G_NR_raw_UE'!EP3257&gt;0,('5G_NR_raw_UE'!EP3257*'5G_NR_raw_UE'!EQ3257),"")</f>
        <v>23985.893853999998</v>
      </c>
      <c r="AF3257" t="str">
        <f>IF('5G_NR_raw_UE'!ER3257&gt;0,('5G_NR_raw_UE'!ER3257*'5G_NR_raw_UE'!ES3257),"")</f>
        <v/>
      </c>
      <c r="AG3257" t="str">
        <f>IF('5G_NR_raw_UE'!EW3257&gt;0,('5G_NR_raw_UE'!EW3257*'5G_NR_raw_UE'!EX3257),"")</f>
        <v/>
      </c>
      <c r="AH3257" t="str">
        <f>IF('5G_NR_raw_UE'!EY3257&gt;0,('5G_NR_raw_UE'!EY3257*'5G_NR_raw_UE'!EZ3257/1000000),"")</f>
        <v/>
      </c>
    </row>
    <row r="3258" spans="31:34">
      <c r="AE3258">
        <f>IF('5G_NR_raw_UE'!EP3258&gt;0,('5G_NR_raw_UE'!EP3258*'5G_NR_raw_UE'!EQ3258),"")</f>
        <v>2452.5324999999998</v>
      </c>
      <c r="AF3258" t="str">
        <f>IF('5G_NR_raw_UE'!ER3258&gt;0,('5G_NR_raw_UE'!ER3258*'5G_NR_raw_UE'!ES3258),"")</f>
        <v/>
      </c>
      <c r="AG3258" t="str">
        <f>IF('5G_NR_raw_UE'!EW3258&gt;0,('5G_NR_raw_UE'!EW3258*'5G_NR_raw_UE'!EX3258),"")</f>
        <v/>
      </c>
      <c r="AH3258" t="str">
        <f>IF('5G_NR_raw_UE'!EY3258&gt;0,('5G_NR_raw_UE'!EY3258*'5G_NR_raw_UE'!EZ3258/1000000),"")</f>
        <v/>
      </c>
    </row>
    <row r="3259" spans="31:34">
      <c r="AE3259">
        <f>IF('5G_NR_raw_UE'!EP3259&gt;0,('5G_NR_raw_UE'!EP3259*'5G_NR_raw_UE'!EQ3259),"")</f>
        <v>24525.647695</v>
      </c>
      <c r="AF3259" t="str">
        <f>IF('5G_NR_raw_UE'!ER3259&gt;0,('5G_NR_raw_UE'!ER3259*'5G_NR_raw_UE'!ES3259),"")</f>
        <v/>
      </c>
      <c r="AG3259" t="str">
        <f>IF('5G_NR_raw_UE'!EW3259&gt;0,('5G_NR_raw_UE'!EW3259*'5G_NR_raw_UE'!EX3259),"")</f>
        <v/>
      </c>
      <c r="AH3259" t="str">
        <f>IF('5G_NR_raw_UE'!EY3259&gt;0,('5G_NR_raw_UE'!EY3259*'5G_NR_raw_UE'!EZ3259/1000000),"")</f>
        <v/>
      </c>
    </row>
    <row r="3260" spans="31:34">
      <c r="AE3260">
        <f>IF('5G_NR_raw_UE'!EP3260&gt;0,('5G_NR_raw_UE'!EP3260*'5G_NR_raw_UE'!EQ3260),"")</f>
        <v>24044.614109999999</v>
      </c>
      <c r="AF3260" t="str">
        <f>IF('5G_NR_raw_UE'!ER3260&gt;0,('5G_NR_raw_UE'!ER3260*'5G_NR_raw_UE'!ES3260),"")</f>
        <v/>
      </c>
      <c r="AG3260" t="str">
        <f>IF('5G_NR_raw_UE'!EW3260&gt;0,('5G_NR_raw_UE'!EW3260*'5G_NR_raw_UE'!EX3260),"")</f>
        <v/>
      </c>
      <c r="AH3260" t="str">
        <f>IF('5G_NR_raw_UE'!EY3260&gt;0,('5G_NR_raw_UE'!EY3260*'5G_NR_raw_UE'!EZ3260/1000000),"")</f>
        <v/>
      </c>
    </row>
    <row r="3261" spans="31:34">
      <c r="AE3261">
        <f>IF('5G_NR_raw_UE'!EP3261&gt;0,('5G_NR_raw_UE'!EP3261*'5G_NR_raw_UE'!EQ3261),"")</f>
        <v>24585.016940000001</v>
      </c>
      <c r="AF3261" t="str">
        <f>IF('5G_NR_raw_UE'!ER3261&gt;0,('5G_NR_raw_UE'!ER3261*'5G_NR_raw_UE'!ES3261),"")</f>
        <v/>
      </c>
      <c r="AG3261" t="str">
        <f>IF('5G_NR_raw_UE'!EW3261&gt;0,('5G_NR_raw_UE'!EW3261*'5G_NR_raw_UE'!EX3261),"")</f>
        <v/>
      </c>
      <c r="AH3261" t="str">
        <f>IF('5G_NR_raw_UE'!EY3261&gt;0,('5G_NR_raw_UE'!EY3261*'5G_NR_raw_UE'!EZ3261/1000000),"")</f>
        <v/>
      </c>
    </row>
    <row r="3262" spans="31:34">
      <c r="AE3262">
        <f>IF('5G_NR_raw_UE'!EP3262&gt;0,('5G_NR_raw_UE'!EP3262*'5G_NR_raw_UE'!EQ3262),"")</f>
        <v>2473.8356920000001</v>
      </c>
      <c r="AF3262" t="str">
        <f>IF('5G_NR_raw_UE'!ER3262&gt;0,('5G_NR_raw_UE'!ER3262*'5G_NR_raw_UE'!ES3262),"")</f>
        <v/>
      </c>
      <c r="AG3262" t="str">
        <f>IF('5G_NR_raw_UE'!EW3262&gt;0,('5G_NR_raw_UE'!EW3262*'5G_NR_raw_UE'!EX3262),"")</f>
        <v/>
      </c>
      <c r="AH3262" t="str">
        <f>IF('5G_NR_raw_UE'!EY3262&gt;0,('5G_NR_raw_UE'!EY3262*'5G_NR_raw_UE'!EZ3262/1000000),"")</f>
        <v/>
      </c>
    </row>
    <row r="3263" spans="31:34">
      <c r="AE3263">
        <f>IF('5G_NR_raw_UE'!EP3263&gt;0,('5G_NR_raw_UE'!EP3263*'5G_NR_raw_UE'!EQ3263),"")</f>
        <v>24504.766775999997</v>
      </c>
      <c r="AF3263" t="str">
        <f>IF('5G_NR_raw_UE'!ER3263&gt;0,('5G_NR_raw_UE'!ER3263*'5G_NR_raw_UE'!ES3263),"")</f>
        <v/>
      </c>
      <c r="AG3263" t="str">
        <f>IF('5G_NR_raw_UE'!EW3263&gt;0,('5G_NR_raw_UE'!EW3263*'5G_NR_raw_UE'!EX3263),"")</f>
        <v/>
      </c>
      <c r="AH3263" t="str">
        <f>IF('5G_NR_raw_UE'!EY3263&gt;0,('5G_NR_raw_UE'!EY3263*'5G_NR_raw_UE'!EZ3263/1000000),"")</f>
        <v/>
      </c>
    </row>
    <row r="3264" spans="31:34">
      <c r="AE3264">
        <f>IF('5G_NR_raw_UE'!EP3264&gt;0,('5G_NR_raw_UE'!EP3264*'5G_NR_raw_UE'!EQ3264),"")</f>
        <v>24365.585904</v>
      </c>
      <c r="AF3264" t="str">
        <f>IF('5G_NR_raw_UE'!ER3264&gt;0,('5G_NR_raw_UE'!ER3264*'5G_NR_raw_UE'!ES3264),"")</f>
        <v/>
      </c>
      <c r="AG3264" t="str">
        <f>IF('5G_NR_raw_UE'!EW3264&gt;0,('5G_NR_raw_UE'!EW3264*'5G_NR_raw_UE'!EX3264),"")</f>
        <v/>
      </c>
      <c r="AH3264" t="str">
        <f>IF('5G_NR_raw_UE'!EY3264&gt;0,('5G_NR_raw_UE'!EY3264*'5G_NR_raw_UE'!EZ3264/1000000),"")</f>
        <v/>
      </c>
    </row>
    <row r="3265" spans="31:34">
      <c r="AE3265">
        <f>IF('5G_NR_raw_UE'!EP3265&gt;0,('5G_NR_raw_UE'!EP3265*'5G_NR_raw_UE'!EQ3265),"")</f>
        <v>24139.997599999999</v>
      </c>
      <c r="AF3265" t="str">
        <f>IF('5G_NR_raw_UE'!ER3265&gt;0,('5G_NR_raw_UE'!ER3265*'5G_NR_raw_UE'!ES3265),"")</f>
        <v/>
      </c>
      <c r="AG3265" t="str">
        <f>IF('5G_NR_raw_UE'!EW3265&gt;0,('5G_NR_raw_UE'!EW3265*'5G_NR_raw_UE'!EX3265),"")</f>
        <v/>
      </c>
      <c r="AH3265" t="str">
        <f>IF('5G_NR_raw_UE'!EY3265&gt;0,('5G_NR_raw_UE'!EY3265*'5G_NR_raw_UE'!EZ3265/1000000),"")</f>
        <v/>
      </c>
    </row>
    <row r="3266" spans="31:34">
      <c r="AE3266">
        <f>IF('5G_NR_raw_UE'!EP3266&gt;0,('5G_NR_raw_UE'!EP3266*'5G_NR_raw_UE'!EQ3266),"")</f>
        <v>24683.815181999998</v>
      </c>
      <c r="AF3266" t="str">
        <f>IF('5G_NR_raw_UE'!ER3266&gt;0,('5G_NR_raw_UE'!ER3266*'5G_NR_raw_UE'!ES3266),"")</f>
        <v/>
      </c>
      <c r="AG3266" t="str">
        <f>IF('5G_NR_raw_UE'!EW3266&gt;0,('5G_NR_raw_UE'!EW3266*'5G_NR_raw_UE'!EX3266),"")</f>
        <v/>
      </c>
      <c r="AH3266" t="str">
        <f>IF('5G_NR_raw_UE'!EY3266&gt;0,('5G_NR_raw_UE'!EY3266*'5G_NR_raw_UE'!EZ3266/1000000),"")</f>
        <v/>
      </c>
    </row>
    <row r="3267" spans="31:34">
      <c r="AE3267">
        <f>IF('5G_NR_raw_UE'!EP3267&gt;0,('5G_NR_raw_UE'!EP3267*'5G_NR_raw_UE'!EQ3267),"")</f>
        <v>24344.977499999997</v>
      </c>
      <c r="AF3267" t="str">
        <f>IF('5G_NR_raw_UE'!ER3267&gt;0,('5G_NR_raw_UE'!ER3267*'5G_NR_raw_UE'!ES3267),"")</f>
        <v/>
      </c>
      <c r="AG3267" t="str">
        <f>IF('5G_NR_raw_UE'!EW3267&gt;0,('5G_NR_raw_UE'!EW3267*'5G_NR_raw_UE'!EX3267),"")</f>
        <v/>
      </c>
      <c r="AH3267" t="str">
        <f>IF('5G_NR_raw_UE'!EY3267&gt;0,('5G_NR_raw_UE'!EY3267*'5G_NR_raw_UE'!EZ3267/1000000),"")</f>
        <v/>
      </c>
    </row>
    <row r="3268" spans="31:34">
      <c r="AE3268">
        <f>IF('5G_NR_raw_UE'!EP3268&gt;0,('5G_NR_raw_UE'!EP3268*'5G_NR_raw_UE'!EQ3268),"")</f>
        <v>24461.126687999997</v>
      </c>
      <c r="AF3268" t="str">
        <f>IF('5G_NR_raw_UE'!ER3268&gt;0,('5G_NR_raw_UE'!ER3268*'5G_NR_raw_UE'!ES3268),"")</f>
        <v/>
      </c>
      <c r="AG3268" t="str">
        <f>IF('5G_NR_raw_UE'!EW3268&gt;0,('5G_NR_raw_UE'!EW3268*'5G_NR_raw_UE'!EX3268),"")</f>
        <v/>
      </c>
      <c r="AH3268" t="str">
        <f>IF('5G_NR_raw_UE'!EY3268&gt;0,('5G_NR_raw_UE'!EY3268*'5G_NR_raw_UE'!EZ3268/1000000),"")</f>
        <v/>
      </c>
    </row>
    <row r="3269" spans="31:34">
      <c r="AE3269">
        <f>IF('5G_NR_raw_UE'!EP3269&gt;0,('5G_NR_raw_UE'!EP3269*'5G_NR_raw_UE'!EQ3269),"")</f>
        <v>24232.105744</v>
      </c>
      <c r="AF3269" t="str">
        <f>IF('5G_NR_raw_UE'!ER3269&gt;0,('5G_NR_raw_UE'!ER3269*'5G_NR_raw_UE'!ES3269),"")</f>
        <v/>
      </c>
      <c r="AG3269" t="str">
        <f>IF('5G_NR_raw_UE'!EW3269&gt;0,('5G_NR_raw_UE'!EW3269*'5G_NR_raw_UE'!EX3269),"")</f>
        <v/>
      </c>
      <c r="AH3269" t="str">
        <f>IF('5G_NR_raw_UE'!EY3269&gt;0,('5G_NR_raw_UE'!EY3269*'5G_NR_raw_UE'!EZ3269/1000000),"")</f>
        <v/>
      </c>
    </row>
    <row r="3270" spans="31:34">
      <c r="AE3270">
        <f>IF('5G_NR_raw_UE'!EP3270&gt;0,('5G_NR_raw_UE'!EP3270*'5G_NR_raw_UE'!EQ3270),"")</f>
        <v>24200.705023999999</v>
      </c>
      <c r="AF3270" t="str">
        <f>IF('5G_NR_raw_UE'!ER3270&gt;0,('5G_NR_raw_UE'!ER3270*'5G_NR_raw_UE'!ES3270),"")</f>
        <v/>
      </c>
      <c r="AG3270" t="str">
        <f>IF('5G_NR_raw_UE'!EW3270&gt;0,('5G_NR_raw_UE'!EW3270*'5G_NR_raw_UE'!EX3270),"")</f>
        <v/>
      </c>
      <c r="AH3270" t="str">
        <f>IF('5G_NR_raw_UE'!EY3270&gt;0,('5G_NR_raw_UE'!EY3270*'5G_NR_raw_UE'!EZ3270/1000000),"")</f>
        <v/>
      </c>
    </row>
    <row r="3271" spans="31:34">
      <c r="AE3271">
        <f>IF('5G_NR_raw_UE'!EP3271&gt;0,('5G_NR_raw_UE'!EP3271*'5G_NR_raw_UE'!EQ3271),"")</f>
        <v>2482.236844</v>
      </c>
      <c r="AF3271" t="str">
        <f>IF('5G_NR_raw_UE'!ER3271&gt;0,('5G_NR_raw_UE'!ER3271*'5G_NR_raw_UE'!ES3271),"")</f>
        <v/>
      </c>
      <c r="AG3271" t="str">
        <f>IF('5G_NR_raw_UE'!EW3271&gt;0,('5G_NR_raw_UE'!EW3271*'5G_NR_raw_UE'!EX3271),"")</f>
        <v/>
      </c>
      <c r="AH3271" t="str">
        <f>IF('5G_NR_raw_UE'!EY3271&gt;0,('5G_NR_raw_UE'!EY3271*'5G_NR_raw_UE'!EZ3271/1000000),"")</f>
        <v/>
      </c>
    </row>
    <row r="3272" spans="31:34">
      <c r="AE3272">
        <f>IF('5G_NR_raw_UE'!EP3272&gt;0,('5G_NR_raw_UE'!EP3272*'5G_NR_raw_UE'!EQ3272),"")</f>
        <v>24678.079419999998</v>
      </c>
      <c r="AF3272" t="str">
        <f>IF('5G_NR_raw_UE'!ER3272&gt;0,('5G_NR_raw_UE'!ER3272*'5G_NR_raw_UE'!ES3272),"")</f>
        <v/>
      </c>
      <c r="AG3272" t="str">
        <f>IF('5G_NR_raw_UE'!EW3272&gt;0,('5G_NR_raw_UE'!EW3272*'5G_NR_raw_UE'!EX3272),"")</f>
        <v/>
      </c>
      <c r="AH3272" t="str">
        <f>IF('5G_NR_raw_UE'!EY3272&gt;0,('5G_NR_raw_UE'!EY3272*'5G_NR_raw_UE'!EZ3272/1000000),"")</f>
        <v/>
      </c>
    </row>
    <row r="3273" spans="31:34">
      <c r="AE3273">
        <f>IF('5G_NR_raw_UE'!EP3273&gt;0,('5G_NR_raw_UE'!EP3273*'5G_NR_raw_UE'!EQ3273),"")</f>
        <v>24737.146851999998</v>
      </c>
      <c r="AF3273" t="str">
        <f>IF('5G_NR_raw_UE'!ER3273&gt;0,('5G_NR_raw_UE'!ER3273*'5G_NR_raw_UE'!ES3273),"")</f>
        <v/>
      </c>
      <c r="AG3273" t="str">
        <f>IF('5G_NR_raw_UE'!EW3273&gt;0,('5G_NR_raw_UE'!EW3273*'5G_NR_raw_UE'!EX3273),"")</f>
        <v/>
      </c>
      <c r="AH3273" t="str">
        <f>IF('5G_NR_raw_UE'!EY3273&gt;0,('5G_NR_raw_UE'!EY3273*'5G_NR_raw_UE'!EZ3273/1000000),"")</f>
        <v/>
      </c>
    </row>
    <row r="3274" spans="31:34">
      <c r="AE3274">
        <f>IF('5G_NR_raw_UE'!EP3274&gt;0,('5G_NR_raw_UE'!EP3274*'5G_NR_raw_UE'!EQ3274),"")</f>
        <v>24592.75648</v>
      </c>
      <c r="AF3274" t="str">
        <f>IF('5G_NR_raw_UE'!ER3274&gt;0,('5G_NR_raw_UE'!ER3274*'5G_NR_raw_UE'!ES3274),"")</f>
        <v/>
      </c>
      <c r="AG3274" t="str">
        <f>IF('5G_NR_raw_UE'!EW3274&gt;0,('5G_NR_raw_UE'!EW3274*'5G_NR_raw_UE'!EX3274),"")</f>
        <v/>
      </c>
      <c r="AH3274" t="str">
        <f>IF('5G_NR_raw_UE'!EY3274&gt;0,('5G_NR_raw_UE'!EY3274*'5G_NR_raw_UE'!EZ3274/1000000),"")</f>
        <v/>
      </c>
    </row>
    <row r="3275" spans="31:34">
      <c r="AE3275">
        <f>IF('5G_NR_raw_UE'!EP3275&gt;0,('5G_NR_raw_UE'!EP3275*'5G_NR_raw_UE'!EQ3275),"")</f>
        <v>24549.060522</v>
      </c>
      <c r="AF3275" t="str">
        <f>IF('5G_NR_raw_UE'!ER3275&gt;0,('5G_NR_raw_UE'!ER3275*'5G_NR_raw_UE'!ES3275),"")</f>
        <v/>
      </c>
      <c r="AG3275" t="str">
        <f>IF('5G_NR_raw_UE'!EW3275&gt;0,('5G_NR_raw_UE'!EW3275*'5G_NR_raw_UE'!EX3275),"")</f>
        <v/>
      </c>
      <c r="AH3275" t="str">
        <f>IF('5G_NR_raw_UE'!EY3275&gt;0,('5G_NR_raw_UE'!EY3275*'5G_NR_raw_UE'!EZ3275/1000000),"")</f>
        <v/>
      </c>
    </row>
    <row r="3276" spans="31:34">
      <c r="AE3276">
        <f>IF('5G_NR_raw_UE'!EP3276&gt;0,('5G_NR_raw_UE'!EP3276*'5G_NR_raw_UE'!EQ3276),"")</f>
        <v>2470.038325</v>
      </c>
      <c r="AF3276" t="str">
        <f>IF('5G_NR_raw_UE'!ER3276&gt;0,('5G_NR_raw_UE'!ER3276*'5G_NR_raw_UE'!ES3276),"")</f>
        <v/>
      </c>
      <c r="AG3276" t="str">
        <f>IF('5G_NR_raw_UE'!EW3276&gt;0,('5G_NR_raw_UE'!EW3276*'5G_NR_raw_UE'!EX3276),"")</f>
        <v/>
      </c>
      <c r="AH3276" t="str">
        <f>IF('5G_NR_raw_UE'!EY3276&gt;0,('5G_NR_raw_UE'!EY3276*'5G_NR_raw_UE'!EZ3276/1000000),"")</f>
        <v/>
      </c>
    </row>
    <row r="3277" spans="31:34">
      <c r="AE3277">
        <f>IF('5G_NR_raw_UE'!EP3277&gt;0,('5G_NR_raw_UE'!EP3277*'5G_NR_raw_UE'!EQ3277),"")</f>
        <v>24220.981124999998</v>
      </c>
      <c r="AF3277" t="str">
        <f>IF('5G_NR_raw_UE'!ER3277&gt;0,('5G_NR_raw_UE'!ER3277*'5G_NR_raw_UE'!ES3277),"")</f>
        <v/>
      </c>
      <c r="AG3277" t="str">
        <f>IF('5G_NR_raw_UE'!EW3277&gt;0,('5G_NR_raw_UE'!EW3277*'5G_NR_raw_UE'!EX3277),"")</f>
        <v/>
      </c>
      <c r="AH3277" t="str">
        <f>IF('5G_NR_raw_UE'!EY3277&gt;0,('5G_NR_raw_UE'!EY3277*'5G_NR_raw_UE'!EZ3277/1000000),"")</f>
        <v/>
      </c>
    </row>
    <row r="3278" spans="31:34">
      <c r="AE3278">
        <f>IF('5G_NR_raw_UE'!EP3278&gt;0,('5G_NR_raw_UE'!EP3278*'5G_NR_raw_UE'!EQ3278),"")</f>
        <v>248.6533</v>
      </c>
      <c r="AF3278" t="str">
        <f>IF('5G_NR_raw_UE'!ER3278&gt;0,('5G_NR_raw_UE'!ER3278*'5G_NR_raw_UE'!ES3278),"")</f>
        <v/>
      </c>
      <c r="AG3278" t="str">
        <f>IF('5G_NR_raw_UE'!EW3278&gt;0,('5G_NR_raw_UE'!EW3278*'5G_NR_raw_UE'!EX3278),"")</f>
        <v/>
      </c>
      <c r="AH3278" t="str">
        <f>IF('5G_NR_raw_UE'!EY3278&gt;0,('5G_NR_raw_UE'!EY3278*'5G_NR_raw_UE'!EZ3278/1000000),"")</f>
        <v/>
      </c>
    </row>
    <row r="3279" spans="31:34">
      <c r="AE3279">
        <f>IF('5G_NR_raw_UE'!EP3279&gt;0,('5G_NR_raw_UE'!EP3279*'5G_NR_raw_UE'!EQ3279),"")</f>
        <v>2462.4747280000001</v>
      </c>
      <c r="AF3279" t="str">
        <f>IF('5G_NR_raw_UE'!ER3279&gt;0,('5G_NR_raw_UE'!ER3279*'5G_NR_raw_UE'!ES3279),"")</f>
        <v/>
      </c>
      <c r="AG3279" t="str">
        <f>IF('5G_NR_raw_UE'!EW3279&gt;0,('5G_NR_raw_UE'!EW3279*'5G_NR_raw_UE'!EX3279),"")</f>
        <v/>
      </c>
      <c r="AH3279" t="str">
        <f>IF('5G_NR_raw_UE'!EY3279&gt;0,('5G_NR_raw_UE'!EY3279*'5G_NR_raw_UE'!EZ3279/1000000),"")</f>
        <v/>
      </c>
    </row>
    <row r="3280" spans="31:34">
      <c r="AE3280">
        <f>IF('5G_NR_raw_UE'!EP3280&gt;0,('5G_NR_raw_UE'!EP3280*'5G_NR_raw_UE'!EQ3280),"")</f>
        <v>243.83623799999998</v>
      </c>
      <c r="AF3280" t="str">
        <f>IF('5G_NR_raw_UE'!ER3280&gt;0,('5G_NR_raw_UE'!ER3280*'5G_NR_raw_UE'!ES3280),"")</f>
        <v/>
      </c>
      <c r="AG3280" t="str">
        <f>IF('5G_NR_raw_UE'!EW3280&gt;0,('5G_NR_raw_UE'!EW3280*'5G_NR_raw_UE'!EX3280),"")</f>
        <v/>
      </c>
      <c r="AH3280" t="str">
        <f>IF('5G_NR_raw_UE'!EY3280&gt;0,('5G_NR_raw_UE'!EY3280*'5G_NR_raw_UE'!EZ3280/1000000),"")</f>
        <v/>
      </c>
    </row>
    <row r="3281" spans="31:34">
      <c r="AE3281">
        <f>IF('5G_NR_raw_UE'!EP3281&gt;0,('5G_NR_raw_UE'!EP3281*'5G_NR_raw_UE'!EQ3281),"")</f>
        <v>25023.450780999996</v>
      </c>
      <c r="AF3281" t="str">
        <f>IF('5G_NR_raw_UE'!ER3281&gt;0,('5G_NR_raw_UE'!ER3281*'5G_NR_raw_UE'!ES3281),"")</f>
        <v/>
      </c>
      <c r="AG3281" t="str">
        <f>IF('5G_NR_raw_UE'!EW3281&gt;0,('5G_NR_raw_UE'!EW3281*'5G_NR_raw_UE'!EX3281),"")</f>
        <v/>
      </c>
      <c r="AH3281" t="str">
        <f>IF('5G_NR_raw_UE'!EY3281&gt;0,('5G_NR_raw_UE'!EY3281*'5G_NR_raw_UE'!EZ3281/1000000),"")</f>
        <v/>
      </c>
    </row>
    <row r="3282" spans="31:34">
      <c r="AE3282">
        <f>IF('5G_NR_raw_UE'!EP3282&gt;0,('5G_NR_raw_UE'!EP3282*'5G_NR_raw_UE'!EQ3282),"")</f>
        <v>2468.8480319999999</v>
      </c>
      <c r="AF3282" t="str">
        <f>IF('5G_NR_raw_UE'!ER3282&gt;0,('5G_NR_raw_UE'!ER3282*'5G_NR_raw_UE'!ES3282),"")</f>
        <v/>
      </c>
      <c r="AG3282" t="str">
        <f>IF('5G_NR_raw_UE'!EW3282&gt;0,('5G_NR_raw_UE'!EW3282*'5G_NR_raw_UE'!EX3282),"")</f>
        <v/>
      </c>
      <c r="AH3282" t="str">
        <f>IF('5G_NR_raw_UE'!EY3282&gt;0,('5G_NR_raw_UE'!EY3282*'5G_NR_raw_UE'!EZ3282/1000000),"")</f>
        <v/>
      </c>
    </row>
    <row r="3283" spans="31:34">
      <c r="AE3283">
        <f>IF('5G_NR_raw_UE'!EP3283&gt;0,('5G_NR_raw_UE'!EP3283*'5G_NR_raw_UE'!EQ3283),"")</f>
        <v>24836.787221999995</v>
      </c>
      <c r="AF3283" t="str">
        <f>IF('5G_NR_raw_UE'!ER3283&gt;0,('5G_NR_raw_UE'!ER3283*'5G_NR_raw_UE'!ES3283),"")</f>
        <v/>
      </c>
      <c r="AG3283" t="str">
        <f>IF('5G_NR_raw_UE'!EW3283&gt;0,('5G_NR_raw_UE'!EW3283*'5G_NR_raw_UE'!EX3283),"")</f>
        <v/>
      </c>
      <c r="AH3283" t="str">
        <f>IF('5G_NR_raw_UE'!EY3283&gt;0,('5G_NR_raw_UE'!EY3283*'5G_NR_raw_UE'!EZ3283/1000000),"")</f>
        <v/>
      </c>
    </row>
    <row r="3284" spans="31:34">
      <c r="AE3284">
        <f>IF('5G_NR_raw_UE'!EP3284&gt;0,('5G_NR_raw_UE'!EP3284*'5G_NR_raw_UE'!EQ3284),"")</f>
        <v>24691.5648</v>
      </c>
      <c r="AF3284" t="str">
        <f>IF('5G_NR_raw_UE'!ER3284&gt;0,('5G_NR_raw_UE'!ER3284*'5G_NR_raw_UE'!ES3284),"")</f>
        <v/>
      </c>
      <c r="AG3284" t="str">
        <f>IF('5G_NR_raw_UE'!EW3284&gt;0,('5G_NR_raw_UE'!EW3284*'5G_NR_raw_UE'!EX3284),"")</f>
        <v/>
      </c>
      <c r="AH3284" t="str">
        <f>IF('5G_NR_raw_UE'!EY3284&gt;0,('5G_NR_raw_UE'!EY3284*'5G_NR_raw_UE'!EZ3284/1000000),"")</f>
        <v/>
      </c>
    </row>
    <row r="3285" spans="31:34">
      <c r="AE3285">
        <f>IF('5G_NR_raw_UE'!EP3285&gt;0,('5G_NR_raw_UE'!EP3285*'5G_NR_raw_UE'!EQ3285),"")</f>
        <v>24944.549256999999</v>
      </c>
      <c r="AF3285" t="str">
        <f>IF('5G_NR_raw_UE'!ER3285&gt;0,('5G_NR_raw_UE'!ER3285*'5G_NR_raw_UE'!ES3285),"")</f>
        <v/>
      </c>
      <c r="AG3285" t="str">
        <f>IF('5G_NR_raw_UE'!EW3285&gt;0,('5G_NR_raw_UE'!EW3285*'5G_NR_raw_UE'!EX3285),"")</f>
        <v/>
      </c>
      <c r="AH3285" t="str">
        <f>IF('5G_NR_raw_UE'!EY3285&gt;0,('5G_NR_raw_UE'!EY3285*'5G_NR_raw_UE'!EZ3285/1000000),"")</f>
        <v/>
      </c>
    </row>
    <row r="3286" spans="31:34">
      <c r="AE3286">
        <f>IF('5G_NR_raw_UE'!EP3286&gt;0,('5G_NR_raw_UE'!EP3286*'5G_NR_raw_UE'!EQ3286),"")</f>
        <v>24654.149138999997</v>
      </c>
      <c r="AF3286" t="str">
        <f>IF('5G_NR_raw_UE'!ER3286&gt;0,('5G_NR_raw_UE'!ER3286*'5G_NR_raw_UE'!ES3286),"")</f>
        <v/>
      </c>
      <c r="AG3286" t="str">
        <f>IF('5G_NR_raw_UE'!EW3286&gt;0,('5G_NR_raw_UE'!EW3286*'5G_NR_raw_UE'!EX3286),"")</f>
        <v/>
      </c>
      <c r="AH3286" t="str">
        <f>IF('5G_NR_raw_UE'!EY3286&gt;0,('5G_NR_raw_UE'!EY3286*'5G_NR_raw_UE'!EZ3286/1000000),"")</f>
        <v/>
      </c>
    </row>
    <row r="3287" spans="31:34">
      <c r="AE3287">
        <f>IF('5G_NR_raw_UE'!EP3287&gt;0,('5G_NR_raw_UE'!EP3287*'5G_NR_raw_UE'!EQ3287),"")</f>
        <v>2505.7743479999999</v>
      </c>
      <c r="AF3287" t="str">
        <f>IF('5G_NR_raw_UE'!ER3287&gt;0,('5G_NR_raw_UE'!ER3287*'5G_NR_raw_UE'!ES3287),"")</f>
        <v/>
      </c>
      <c r="AG3287" t="str">
        <f>IF('5G_NR_raw_UE'!EW3287&gt;0,('5G_NR_raw_UE'!EW3287*'5G_NR_raw_UE'!EX3287),"")</f>
        <v/>
      </c>
      <c r="AH3287" t="str">
        <f>IF('5G_NR_raw_UE'!EY3287&gt;0,('5G_NR_raw_UE'!EY3287*'5G_NR_raw_UE'!EZ3287/1000000),"")</f>
        <v/>
      </c>
    </row>
    <row r="3288" spans="31:34">
      <c r="AE3288">
        <f>IF('5G_NR_raw_UE'!EP3288&gt;0,('5G_NR_raw_UE'!EP3288*'5G_NR_raw_UE'!EQ3288),"")</f>
        <v>2457.0563039999997</v>
      </c>
      <c r="AF3288" t="str">
        <f>IF('5G_NR_raw_UE'!ER3288&gt;0,('5G_NR_raw_UE'!ER3288*'5G_NR_raw_UE'!ES3288),"")</f>
        <v/>
      </c>
      <c r="AG3288" t="str">
        <f>IF('5G_NR_raw_UE'!EW3288&gt;0,('5G_NR_raw_UE'!EW3288*'5G_NR_raw_UE'!EX3288),"")</f>
        <v/>
      </c>
      <c r="AH3288" t="str">
        <f>IF('5G_NR_raw_UE'!EY3288&gt;0,('5G_NR_raw_UE'!EY3288*'5G_NR_raw_UE'!EZ3288/1000000),"")</f>
        <v/>
      </c>
    </row>
    <row r="3289" spans="31:34">
      <c r="AE3289">
        <f>IF('5G_NR_raw_UE'!EP3289&gt;0,('5G_NR_raw_UE'!EP3289*'5G_NR_raw_UE'!EQ3289),"")</f>
        <v>24571.367645999999</v>
      </c>
      <c r="AF3289" t="str">
        <f>IF('5G_NR_raw_UE'!ER3289&gt;0,('5G_NR_raw_UE'!ER3289*'5G_NR_raw_UE'!ES3289),"")</f>
        <v/>
      </c>
      <c r="AG3289" t="str">
        <f>IF('5G_NR_raw_UE'!EW3289&gt;0,('5G_NR_raw_UE'!EW3289*'5G_NR_raw_UE'!EX3289),"")</f>
        <v/>
      </c>
      <c r="AH3289" t="str">
        <f>IF('5G_NR_raw_UE'!EY3289&gt;0,('5G_NR_raw_UE'!EY3289*'5G_NR_raw_UE'!EZ3289/1000000),"")</f>
        <v/>
      </c>
    </row>
    <row r="3290" spans="31:34">
      <c r="AE3290">
        <f>IF('5G_NR_raw_UE'!EP3290&gt;0,('5G_NR_raw_UE'!EP3290*'5G_NR_raw_UE'!EQ3290),"")</f>
        <v>24828.076064000001</v>
      </c>
      <c r="AF3290" t="str">
        <f>IF('5G_NR_raw_UE'!ER3290&gt;0,('5G_NR_raw_UE'!ER3290*'5G_NR_raw_UE'!ES3290),"")</f>
        <v/>
      </c>
      <c r="AG3290" t="str">
        <f>IF('5G_NR_raw_UE'!EW3290&gt;0,('5G_NR_raw_UE'!EW3290*'5G_NR_raw_UE'!EX3290),"")</f>
        <v/>
      </c>
      <c r="AH3290" t="str">
        <f>IF('5G_NR_raw_UE'!EY3290&gt;0,('5G_NR_raw_UE'!EY3290*'5G_NR_raw_UE'!EZ3290/1000000),"")</f>
        <v/>
      </c>
    </row>
    <row r="3291" spans="31:34">
      <c r="AE3291">
        <f>IF('5G_NR_raw_UE'!EP3291&gt;0,('5G_NR_raw_UE'!EP3291*'5G_NR_raw_UE'!EQ3291),"")</f>
        <v>24546.360499999999</v>
      </c>
      <c r="AF3291" t="str">
        <f>IF('5G_NR_raw_UE'!ER3291&gt;0,('5G_NR_raw_UE'!ER3291*'5G_NR_raw_UE'!ES3291),"")</f>
        <v/>
      </c>
      <c r="AG3291" t="str">
        <f>IF('5G_NR_raw_UE'!EW3291&gt;0,('5G_NR_raw_UE'!EW3291*'5G_NR_raw_UE'!EX3291),"")</f>
        <v/>
      </c>
      <c r="AH3291" t="str">
        <f>IF('5G_NR_raw_UE'!EY3291&gt;0,('5G_NR_raw_UE'!EY3291*'5G_NR_raw_UE'!EZ3291/1000000),"")</f>
        <v/>
      </c>
    </row>
    <row r="3292" spans="31:34">
      <c r="AE3292">
        <f>IF('5G_NR_raw_UE'!EP3292&gt;0,('5G_NR_raw_UE'!EP3292*'5G_NR_raw_UE'!EQ3292),"")</f>
        <v>248.93598599999999</v>
      </c>
      <c r="AF3292" t="str">
        <f>IF('5G_NR_raw_UE'!ER3292&gt;0,('5G_NR_raw_UE'!ER3292*'5G_NR_raw_UE'!ES3292),"")</f>
        <v/>
      </c>
      <c r="AG3292" t="str">
        <f>IF('5G_NR_raw_UE'!EW3292&gt;0,('5G_NR_raw_UE'!EW3292*'5G_NR_raw_UE'!EX3292),"")</f>
        <v/>
      </c>
      <c r="AH3292" t="str">
        <f>IF('5G_NR_raw_UE'!EY3292&gt;0,('5G_NR_raw_UE'!EY3292*'5G_NR_raw_UE'!EZ3292/1000000),"")</f>
        <v/>
      </c>
    </row>
    <row r="3293" spans="31:34">
      <c r="AE3293">
        <f>IF('5G_NR_raw_UE'!EP3293&gt;0,('5G_NR_raw_UE'!EP3293*'5G_NR_raw_UE'!EQ3293),"")</f>
        <v>24557.515499999998</v>
      </c>
      <c r="AF3293" t="str">
        <f>IF('5G_NR_raw_UE'!ER3293&gt;0,('5G_NR_raw_UE'!ER3293*'5G_NR_raw_UE'!ES3293),"")</f>
        <v/>
      </c>
      <c r="AG3293" t="str">
        <f>IF('5G_NR_raw_UE'!EW3293&gt;0,('5G_NR_raw_UE'!EW3293*'5G_NR_raw_UE'!EX3293),"")</f>
        <v/>
      </c>
      <c r="AH3293" t="str">
        <f>IF('5G_NR_raw_UE'!EY3293&gt;0,('5G_NR_raw_UE'!EY3293*'5G_NR_raw_UE'!EZ3293/1000000),"")</f>
        <v/>
      </c>
    </row>
    <row r="3294" spans="31:34">
      <c r="AE3294">
        <f>IF('5G_NR_raw_UE'!EP3294&gt;0,('5G_NR_raw_UE'!EP3294*'5G_NR_raw_UE'!EQ3294),"")</f>
        <v>24810.215700000001</v>
      </c>
      <c r="AF3294" t="str">
        <f>IF('5G_NR_raw_UE'!ER3294&gt;0,('5G_NR_raw_UE'!ER3294*'5G_NR_raw_UE'!ES3294),"")</f>
        <v/>
      </c>
      <c r="AG3294" t="str">
        <f>IF('5G_NR_raw_UE'!EW3294&gt;0,('5G_NR_raw_UE'!EW3294*'5G_NR_raw_UE'!EX3294),"")</f>
        <v/>
      </c>
      <c r="AH3294" t="str">
        <f>IF('5G_NR_raw_UE'!EY3294&gt;0,('5G_NR_raw_UE'!EY3294*'5G_NR_raw_UE'!EZ3294/1000000),"")</f>
        <v/>
      </c>
    </row>
    <row r="3295" spans="31:34">
      <c r="AE3295">
        <f>IF('5G_NR_raw_UE'!EP3295&gt;0,('5G_NR_raw_UE'!EP3295*'5G_NR_raw_UE'!EQ3295),"")</f>
        <v>24714.039840000001</v>
      </c>
      <c r="AF3295" t="str">
        <f>IF('5G_NR_raw_UE'!ER3295&gt;0,('5G_NR_raw_UE'!ER3295*'5G_NR_raw_UE'!ES3295),"")</f>
        <v/>
      </c>
      <c r="AG3295" t="str">
        <f>IF('5G_NR_raw_UE'!EW3295&gt;0,('5G_NR_raw_UE'!EW3295*'5G_NR_raw_UE'!EX3295),"")</f>
        <v/>
      </c>
      <c r="AH3295" t="str">
        <f>IF('5G_NR_raw_UE'!EY3295&gt;0,('5G_NR_raw_UE'!EY3295*'5G_NR_raw_UE'!EZ3295/1000000),"")</f>
        <v/>
      </c>
    </row>
    <row r="3296" spans="31:34">
      <c r="AE3296">
        <f>IF('5G_NR_raw_UE'!EP3296&gt;0,('5G_NR_raw_UE'!EP3296*'5G_NR_raw_UE'!EQ3296),"")</f>
        <v>24672.929021999997</v>
      </c>
      <c r="AF3296" t="str">
        <f>IF('5G_NR_raw_UE'!ER3296&gt;0,('5G_NR_raw_UE'!ER3296*'5G_NR_raw_UE'!ES3296),"")</f>
        <v/>
      </c>
      <c r="AG3296" t="str">
        <f>IF('5G_NR_raw_UE'!EW3296&gt;0,('5G_NR_raw_UE'!EW3296*'5G_NR_raw_UE'!EX3296),"")</f>
        <v/>
      </c>
      <c r="AH3296" t="str">
        <f>IF('5G_NR_raw_UE'!EY3296&gt;0,('5G_NR_raw_UE'!EY3296*'5G_NR_raw_UE'!EZ3296/1000000),"")</f>
        <v/>
      </c>
    </row>
    <row r="3297" spans="31:34">
      <c r="AE3297">
        <f>IF('5G_NR_raw_UE'!EP3297&gt;0,('5G_NR_raw_UE'!EP3297*'5G_NR_raw_UE'!EQ3297),"")</f>
        <v>24723.499760999995</v>
      </c>
      <c r="AF3297" t="str">
        <f>IF('5G_NR_raw_UE'!ER3297&gt;0,('5G_NR_raw_UE'!ER3297*'5G_NR_raw_UE'!ES3297),"")</f>
        <v/>
      </c>
      <c r="AG3297" t="str">
        <f>IF('5G_NR_raw_UE'!EW3297&gt;0,('5G_NR_raw_UE'!EW3297*'5G_NR_raw_UE'!EX3297),"")</f>
        <v/>
      </c>
      <c r="AH3297" t="str">
        <f>IF('5G_NR_raw_UE'!EY3297&gt;0,('5G_NR_raw_UE'!EY3297*'5G_NR_raw_UE'!EZ3297/1000000),"")</f>
        <v/>
      </c>
    </row>
    <row r="3298" spans="31:34">
      <c r="AE3298">
        <f>IF('5G_NR_raw_UE'!EP3298&gt;0,('5G_NR_raw_UE'!EP3298*'5G_NR_raw_UE'!EQ3298),"")</f>
        <v>24701.508886</v>
      </c>
      <c r="AF3298" t="str">
        <f>IF('5G_NR_raw_UE'!ER3298&gt;0,('5G_NR_raw_UE'!ER3298*'5G_NR_raw_UE'!ES3298),"")</f>
        <v/>
      </c>
      <c r="AG3298" t="str">
        <f>IF('5G_NR_raw_UE'!EW3298&gt;0,('5G_NR_raw_UE'!EW3298*'5G_NR_raw_UE'!EX3298),"")</f>
        <v/>
      </c>
      <c r="AH3298" t="str">
        <f>IF('5G_NR_raw_UE'!EY3298&gt;0,('5G_NR_raw_UE'!EY3298*'5G_NR_raw_UE'!EZ3298/1000000),"")</f>
        <v/>
      </c>
    </row>
    <row r="3299" spans="31:34">
      <c r="AE3299">
        <f>IF('5G_NR_raw_UE'!EP3299&gt;0,('5G_NR_raw_UE'!EP3299*'5G_NR_raw_UE'!EQ3299),"")</f>
        <v>24854.782959999997</v>
      </c>
      <c r="AF3299" t="str">
        <f>IF('5G_NR_raw_UE'!ER3299&gt;0,('5G_NR_raw_UE'!ER3299*'5G_NR_raw_UE'!ES3299),"")</f>
        <v/>
      </c>
      <c r="AG3299" t="str">
        <f>IF('5G_NR_raw_UE'!EW3299&gt;0,('5G_NR_raw_UE'!EW3299*'5G_NR_raw_UE'!EX3299),"")</f>
        <v/>
      </c>
      <c r="AH3299" t="str">
        <f>IF('5G_NR_raw_UE'!EY3299&gt;0,('5G_NR_raw_UE'!EY3299*'5G_NR_raw_UE'!EZ3299/1000000),"")</f>
        <v/>
      </c>
    </row>
    <row r="3300" spans="31:34">
      <c r="AE3300">
        <f>IF('5G_NR_raw_UE'!EP3300&gt;0,('5G_NR_raw_UE'!EP3300*'5G_NR_raw_UE'!EQ3300),"")</f>
        <v>24416.935232</v>
      </c>
      <c r="AF3300" t="str">
        <f>IF('5G_NR_raw_UE'!ER3300&gt;0,('5G_NR_raw_UE'!ER3300*'5G_NR_raw_UE'!ES3300),"")</f>
        <v/>
      </c>
      <c r="AG3300" t="str">
        <f>IF('5G_NR_raw_UE'!EW3300&gt;0,('5G_NR_raw_UE'!EW3300*'5G_NR_raw_UE'!EX3300),"")</f>
        <v/>
      </c>
      <c r="AH3300" t="str">
        <f>IF('5G_NR_raw_UE'!EY3300&gt;0,('5G_NR_raw_UE'!EY3300*'5G_NR_raw_UE'!EZ3300/1000000),"")</f>
        <v/>
      </c>
    </row>
    <row r="3301" spans="31:34">
      <c r="AE3301">
        <f>IF('5G_NR_raw_UE'!EP3301&gt;0,('5G_NR_raw_UE'!EP3301*'5G_NR_raw_UE'!EQ3301),"")</f>
        <v>24812.352935999999</v>
      </c>
      <c r="AF3301" t="str">
        <f>IF('5G_NR_raw_UE'!ER3301&gt;0,('5G_NR_raw_UE'!ER3301*'5G_NR_raw_UE'!ES3301),"")</f>
        <v/>
      </c>
      <c r="AG3301" t="str">
        <f>IF('5G_NR_raw_UE'!EW3301&gt;0,('5G_NR_raw_UE'!EW3301*'5G_NR_raw_UE'!EX3301),"")</f>
        <v/>
      </c>
      <c r="AH3301" t="str">
        <f>IF('5G_NR_raw_UE'!EY3301&gt;0,('5G_NR_raw_UE'!EY3301*'5G_NR_raw_UE'!EZ3301/1000000),"")</f>
        <v/>
      </c>
    </row>
    <row r="3302" spans="31:34">
      <c r="AE3302">
        <f>IF('5G_NR_raw_UE'!EP3302&gt;0,('5G_NR_raw_UE'!EP3302*'5G_NR_raw_UE'!EQ3302),"")</f>
        <v>24770.751078000001</v>
      </c>
      <c r="AF3302" t="str">
        <f>IF('5G_NR_raw_UE'!ER3302&gt;0,('5G_NR_raw_UE'!ER3302*'5G_NR_raw_UE'!ES3302),"")</f>
        <v/>
      </c>
      <c r="AG3302" t="str">
        <f>IF('5G_NR_raw_UE'!EW3302&gt;0,('5G_NR_raw_UE'!EW3302*'5G_NR_raw_UE'!EX3302),"")</f>
        <v/>
      </c>
      <c r="AH3302" t="str">
        <f>IF('5G_NR_raw_UE'!EY3302&gt;0,('5G_NR_raw_UE'!EY3302*'5G_NR_raw_UE'!EZ3302/1000000),"")</f>
        <v/>
      </c>
    </row>
    <row r="3303" spans="31:34">
      <c r="AE3303">
        <f>IF('5G_NR_raw_UE'!EP3303&gt;0,('5G_NR_raw_UE'!EP3303*'5G_NR_raw_UE'!EQ3303),"")</f>
        <v>24483.091737999999</v>
      </c>
      <c r="AF3303" t="str">
        <f>IF('5G_NR_raw_UE'!ER3303&gt;0,('5G_NR_raw_UE'!ER3303*'5G_NR_raw_UE'!ES3303),"")</f>
        <v/>
      </c>
      <c r="AG3303" t="str">
        <f>IF('5G_NR_raw_UE'!EW3303&gt;0,('5G_NR_raw_UE'!EW3303*'5G_NR_raw_UE'!EX3303),"")</f>
        <v/>
      </c>
      <c r="AH3303" t="str">
        <f>IF('5G_NR_raw_UE'!EY3303&gt;0,('5G_NR_raw_UE'!EY3303*'5G_NR_raw_UE'!EZ3303/1000000),"")</f>
        <v/>
      </c>
    </row>
    <row r="3304" spans="31:34">
      <c r="AE3304">
        <f>IF('5G_NR_raw_UE'!EP3304&gt;0,('5G_NR_raw_UE'!EP3304*'5G_NR_raw_UE'!EQ3304),"")</f>
        <v>24944.505146</v>
      </c>
      <c r="AF3304" t="str">
        <f>IF('5G_NR_raw_UE'!ER3304&gt;0,('5G_NR_raw_UE'!ER3304*'5G_NR_raw_UE'!ES3304),"")</f>
        <v/>
      </c>
      <c r="AG3304" t="str">
        <f>IF('5G_NR_raw_UE'!EW3304&gt;0,('5G_NR_raw_UE'!EW3304*'5G_NR_raw_UE'!EX3304),"")</f>
        <v/>
      </c>
      <c r="AH3304" t="str">
        <f>IF('5G_NR_raw_UE'!EY3304&gt;0,('5G_NR_raw_UE'!EY3304*'5G_NR_raw_UE'!EZ3304/1000000),"")</f>
        <v/>
      </c>
    </row>
    <row r="3305" spans="31:34">
      <c r="AE3305">
        <f>IF('5G_NR_raw_UE'!EP3305&gt;0,('5G_NR_raw_UE'!EP3305*'5G_NR_raw_UE'!EQ3305),"")</f>
        <v>25052.842451999997</v>
      </c>
      <c r="AF3305" t="str">
        <f>IF('5G_NR_raw_UE'!ER3305&gt;0,('5G_NR_raw_UE'!ER3305*'5G_NR_raw_UE'!ES3305),"")</f>
        <v/>
      </c>
      <c r="AG3305" t="str">
        <f>IF('5G_NR_raw_UE'!EW3305&gt;0,('5G_NR_raw_UE'!EW3305*'5G_NR_raw_UE'!EX3305),"")</f>
        <v/>
      </c>
      <c r="AH3305" t="str">
        <f>IF('5G_NR_raw_UE'!EY3305&gt;0,('5G_NR_raw_UE'!EY3305*'5G_NR_raw_UE'!EZ3305/1000000),"")</f>
        <v/>
      </c>
    </row>
    <row r="3306" spans="31:34">
      <c r="AE3306">
        <f>IF('5G_NR_raw_UE'!EP3306&gt;0,('5G_NR_raw_UE'!EP3306*'5G_NR_raw_UE'!EQ3306),"")</f>
        <v>2481.3794800000001</v>
      </c>
      <c r="AF3306" t="str">
        <f>IF('5G_NR_raw_UE'!ER3306&gt;0,('5G_NR_raw_UE'!ER3306*'5G_NR_raw_UE'!ES3306),"")</f>
        <v/>
      </c>
      <c r="AG3306" t="str">
        <f>IF('5G_NR_raw_UE'!EW3306&gt;0,('5G_NR_raw_UE'!EW3306*'5G_NR_raw_UE'!EX3306),"")</f>
        <v/>
      </c>
      <c r="AH3306" t="str">
        <f>IF('5G_NR_raw_UE'!EY3306&gt;0,('5G_NR_raw_UE'!EY3306*'5G_NR_raw_UE'!EZ3306/1000000),"")</f>
        <v/>
      </c>
    </row>
    <row r="3307" spans="31:34">
      <c r="AE3307">
        <f>IF('5G_NR_raw_UE'!EP3307&gt;0,('5G_NR_raw_UE'!EP3307*'5G_NR_raw_UE'!EQ3307),"")</f>
        <v>24706.593499999999</v>
      </c>
      <c r="AF3307" t="str">
        <f>IF('5G_NR_raw_UE'!ER3307&gt;0,('5G_NR_raw_UE'!ER3307*'5G_NR_raw_UE'!ES3307),"")</f>
        <v/>
      </c>
      <c r="AG3307" t="str">
        <f>IF('5G_NR_raw_UE'!EW3307&gt;0,('5G_NR_raw_UE'!EW3307*'5G_NR_raw_UE'!EX3307),"")</f>
        <v/>
      </c>
      <c r="AH3307" t="str">
        <f>IF('5G_NR_raw_UE'!EY3307&gt;0,('5G_NR_raw_UE'!EY3307*'5G_NR_raw_UE'!EZ3307/1000000),"")</f>
        <v/>
      </c>
    </row>
    <row r="3308" spans="31:34">
      <c r="AE3308">
        <f>IF('5G_NR_raw_UE'!EP3308&gt;0,('5G_NR_raw_UE'!EP3308*'5G_NR_raw_UE'!EQ3308),"")</f>
        <v>24706.884499999996</v>
      </c>
      <c r="AF3308" t="str">
        <f>IF('5G_NR_raw_UE'!ER3308&gt;0,('5G_NR_raw_UE'!ER3308*'5G_NR_raw_UE'!ES3308),"")</f>
        <v/>
      </c>
      <c r="AG3308" t="str">
        <f>IF('5G_NR_raw_UE'!EW3308&gt;0,('5G_NR_raw_UE'!EW3308*'5G_NR_raw_UE'!EX3308),"")</f>
        <v/>
      </c>
      <c r="AH3308" t="str">
        <f>IF('5G_NR_raw_UE'!EY3308&gt;0,('5G_NR_raw_UE'!EY3308*'5G_NR_raw_UE'!EZ3308/1000000),"")</f>
        <v/>
      </c>
    </row>
    <row r="3309" spans="31:34">
      <c r="AE3309">
        <f>IF('5G_NR_raw_UE'!EP3309&gt;0,('5G_NR_raw_UE'!EP3309*'5G_NR_raw_UE'!EQ3309),"")</f>
        <v>24657.788594000001</v>
      </c>
      <c r="AF3309" t="str">
        <f>IF('5G_NR_raw_UE'!ER3309&gt;0,('5G_NR_raw_UE'!ER3309*'5G_NR_raw_UE'!ES3309),"")</f>
        <v/>
      </c>
      <c r="AG3309" t="str">
        <f>IF('5G_NR_raw_UE'!EW3309&gt;0,('5G_NR_raw_UE'!EW3309*'5G_NR_raw_UE'!EX3309),"")</f>
        <v/>
      </c>
      <c r="AH3309" t="str">
        <f>IF('5G_NR_raw_UE'!EY3309&gt;0,('5G_NR_raw_UE'!EY3309*'5G_NR_raw_UE'!EZ3309/1000000),"")</f>
        <v/>
      </c>
    </row>
    <row r="3310" spans="31:34">
      <c r="AE3310">
        <f>IF('5G_NR_raw_UE'!EP3310&gt;0,('5G_NR_raw_UE'!EP3310*'5G_NR_raw_UE'!EQ3310),"")</f>
        <v>24772.181471999997</v>
      </c>
      <c r="AF3310" t="str">
        <f>IF('5G_NR_raw_UE'!ER3310&gt;0,('5G_NR_raw_UE'!ER3310*'5G_NR_raw_UE'!ES3310),"")</f>
        <v/>
      </c>
      <c r="AG3310" t="str">
        <f>IF('5G_NR_raw_UE'!EW3310&gt;0,('5G_NR_raw_UE'!EW3310*'5G_NR_raw_UE'!EX3310),"")</f>
        <v/>
      </c>
      <c r="AH3310" t="str">
        <f>IF('5G_NR_raw_UE'!EY3310&gt;0,('5G_NR_raw_UE'!EY3310*'5G_NR_raw_UE'!EZ3310/1000000),"")</f>
        <v/>
      </c>
    </row>
    <row r="3311" spans="31:34">
      <c r="AE3311">
        <f>IF('5G_NR_raw_UE'!EP3311&gt;0,('5G_NR_raw_UE'!EP3311*'5G_NR_raw_UE'!EQ3311),"")</f>
        <v>24733.392</v>
      </c>
      <c r="AF3311" t="str">
        <f>IF('5G_NR_raw_UE'!ER3311&gt;0,('5G_NR_raw_UE'!ER3311*'5G_NR_raw_UE'!ES3311),"")</f>
        <v/>
      </c>
      <c r="AG3311" t="str">
        <f>IF('5G_NR_raw_UE'!EW3311&gt;0,('5G_NR_raw_UE'!EW3311*'5G_NR_raw_UE'!EX3311),"")</f>
        <v/>
      </c>
      <c r="AH3311" t="str">
        <f>IF('5G_NR_raw_UE'!EY3311&gt;0,('5G_NR_raw_UE'!EY3311*'5G_NR_raw_UE'!EZ3311/1000000),"")</f>
        <v/>
      </c>
    </row>
    <row r="3312" spans="31:34">
      <c r="AE3312">
        <f>IF('5G_NR_raw_UE'!EP3312&gt;0,('5G_NR_raw_UE'!EP3312*'5G_NR_raw_UE'!EQ3312),"")</f>
        <v>24955.526232</v>
      </c>
      <c r="AF3312" t="str">
        <f>IF('5G_NR_raw_UE'!ER3312&gt;0,('5G_NR_raw_UE'!ER3312*'5G_NR_raw_UE'!ES3312),"")</f>
        <v/>
      </c>
      <c r="AG3312" t="str">
        <f>IF('5G_NR_raw_UE'!EW3312&gt;0,('5G_NR_raw_UE'!EW3312*'5G_NR_raw_UE'!EX3312),"")</f>
        <v/>
      </c>
      <c r="AH3312" t="str">
        <f>IF('5G_NR_raw_UE'!EY3312&gt;0,('5G_NR_raw_UE'!EY3312*'5G_NR_raw_UE'!EZ3312/1000000),"")</f>
        <v/>
      </c>
    </row>
    <row r="3313" spans="31:34">
      <c r="AE3313">
        <f>IF('5G_NR_raw_UE'!EP3313&gt;0,('5G_NR_raw_UE'!EP3313*'5G_NR_raw_UE'!EQ3313),"")</f>
        <v>24958.192391999997</v>
      </c>
      <c r="AF3313" t="str">
        <f>IF('5G_NR_raw_UE'!ER3313&gt;0,('5G_NR_raw_UE'!ER3313*'5G_NR_raw_UE'!ES3313),"")</f>
        <v/>
      </c>
      <c r="AG3313" t="str">
        <f>IF('5G_NR_raw_UE'!EW3313&gt;0,('5G_NR_raw_UE'!EW3313*'5G_NR_raw_UE'!EX3313),"")</f>
        <v/>
      </c>
      <c r="AH3313" t="str">
        <f>IF('5G_NR_raw_UE'!EY3313&gt;0,('5G_NR_raw_UE'!EY3313*'5G_NR_raw_UE'!EZ3313/1000000),"")</f>
        <v/>
      </c>
    </row>
    <row r="3314" spans="31:34">
      <c r="AE3314">
        <f>IF('5G_NR_raw_UE'!EP3314&gt;0,('5G_NR_raw_UE'!EP3314*'5G_NR_raw_UE'!EQ3314),"")</f>
        <v>2491.9580729999998</v>
      </c>
      <c r="AF3314" t="str">
        <f>IF('5G_NR_raw_UE'!ER3314&gt;0,('5G_NR_raw_UE'!ER3314*'5G_NR_raw_UE'!ES3314),"")</f>
        <v/>
      </c>
      <c r="AG3314" t="str">
        <f>IF('5G_NR_raw_UE'!EW3314&gt;0,('5G_NR_raw_UE'!EW3314*'5G_NR_raw_UE'!EX3314),"")</f>
        <v/>
      </c>
      <c r="AH3314" t="str">
        <f>IF('5G_NR_raw_UE'!EY3314&gt;0,('5G_NR_raw_UE'!EY3314*'5G_NR_raw_UE'!EZ3314/1000000),"")</f>
        <v/>
      </c>
    </row>
    <row r="3315" spans="31:34">
      <c r="AE3315">
        <f>IF('5G_NR_raw_UE'!EP3315&gt;0,('5G_NR_raw_UE'!EP3315*'5G_NR_raw_UE'!EQ3315),"")</f>
        <v>2521.8002889999998</v>
      </c>
      <c r="AF3315" t="str">
        <f>IF('5G_NR_raw_UE'!ER3315&gt;0,('5G_NR_raw_UE'!ER3315*'5G_NR_raw_UE'!ES3315),"")</f>
        <v/>
      </c>
      <c r="AG3315" t="str">
        <f>IF('5G_NR_raw_UE'!EW3315&gt;0,('5G_NR_raw_UE'!EW3315*'5G_NR_raw_UE'!EX3315),"")</f>
        <v/>
      </c>
      <c r="AH3315" t="str">
        <f>IF('5G_NR_raw_UE'!EY3315&gt;0,('5G_NR_raw_UE'!EY3315*'5G_NR_raw_UE'!EZ3315/1000000),"")</f>
        <v/>
      </c>
    </row>
    <row r="3316" spans="31:34">
      <c r="AE3316">
        <f>IF('5G_NR_raw_UE'!EP3316&gt;0,('5G_NR_raw_UE'!EP3316*'5G_NR_raw_UE'!EQ3316),"")</f>
        <v>24683.996483999999</v>
      </c>
      <c r="AF3316" t="str">
        <f>IF('5G_NR_raw_UE'!ER3316&gt;0,('5G_NR_raw_UE'!ER3316*'5G_NR_raw_UE'!ES3316),"")</f>
        <v/>
      </c>
      <c r="AG3316" t="str">
        <f>IF('5G_NR_raw_UE'!EW3316&gt;0,('5G_NR_raw_UE'!EW3316*'5G_NR_raw_UE'!EX3316),"")</f>
        <v/>
      </c>
      <c r="AH3316" t="str">
        <f>IF('5G_NR_raw_UE'!EY3316&gt;0,('5G_NR_raw_UE'!EY3316*'5G_NR_raw_UE'!EZ3316/1000000),"")</f>
        <v/>
      </c>
    </row>
    <row r="3317" spans="31:34">
      <c r="AE3317">
        <f>IF('5G_NR_raw_UE'!EP3317&gt;0,('5G_NR_raw_UE'!EP3317*'5G_NR_raw_UE'!EQ3317),"")</f>
        <v>24.635792999999996</v>
      </c>
      <c r="AF3317" t="str">
        <f>IF('5G_NR_raw_UE'!ER3317&gt;0,('5G_NR_raw_UE'!ER3317*'5G_NR_raw_UE'!ES3317),"")</f>
        <v/>
      </c>
      <c r="AG3317" t="str">
        <f>IF('5G_NR_raw_UE'!EW3317&gt;0,('5G_NR_raw_UE'!EW3317*'5G_NR_raw_UE'!EX3317),"")</f>
        <v/>
      </c>
      <c r="AH3317" t="str">
        <f>IF('5G_NR_raw_UE'!EY3317&gt;0,('5G_NR_raw_UE'!EY3317*'5G_NR_raw_UE'!EZ3317/1000000),"")</f>
        <v/>
      </c>
    </row>
    <row r="3318" spans="31:34">
      <c r="AE3318">
        <f>IF('5G_NR_raw_UE'!EP3318&gt;0,('5G_NR_raw_UE'!EP3318*'5G_NR_raw_UE'!EQ3318),"")</f>
        <v>24589.856207999997</v>
      </c>
      <c r="AF3318" t="str">
        <f>IF('5G_NR_raw_UE'!ER3318&gt;0,('5G_NR_raw_UE'!ER3318*'5G_NR_raw_UE'!ES3318),"")</f>
        <v/>
      </c>
      <c r="AG3318" t="str">
        <f>IF('5G_NR_raw_UE'!EW3318&gt;0,('5G_NR_raw_UE'!EW3318*'5G_NR_raw_UE'!EX3318),"")</f>
        <v/>
      </c>
      <c r="AH3318" t="str">
        <f>IF('5G_NR_raw_UE'!EY3318&gt;0,('5G_NR_raw_UE'!EY3318*'5G_NR_raw_UE'!EZ3318/1000000),"")</f>
        <v/>
      </c>
    </row>
    <row r="3319" spans="31:34">
      <c r="AE3319">
        <f>IF('5G_NR_raw_UE'!EP3319&gt;0,('5G_NR_raw_UE'!EP3319*'5G_NR_raw_UE'!EQ3319),"")</f>
        <v>24393.504155999999</v>
      </c>
      <c r="AF3319" t="str">
        <f>IF('5G_NR_raw_UE'!ER3319&gt;0,('5G_NR_raw_UE'!ER3319*'5G_NR_raw_UE'!ES3319),"")</f>
        <v/>
      </c>
      <c r="AG3319" t="str">
        <f>IF('5G_NR_raw_UE'!EW3319&gt;0,('5G_NR_raw_UE'!EW3319*'5G_NR_raw_UE'!EX3319),"")</f>
        <v/>
      </c>
      <c r="AH3319" t="str">
        <f>IF('5G_NR_raw_UE'!EY3319&gt;0,('5G_NR_raw_UE'!EY3319*'5G_NR_raw_UE'!EZ3319/1000000),"")</f>
        <v/>
      </c>
    </row>
    <row r="3320" spans="31:34">
      <c r="AE3320">
        <f>IF('5G_NR_raw_UE'!EP3320&gt;0,('5G_NR_raw_UE'!EP3320*'5G_NR_raw_UE'!EQ3320),"")</f>
        <v>24445.874336000001</v>
      </c>
      <c r="AF3320" t="str">
        <f>IF('5G_NR_raw_UE'!ER3320&gt;0,('5G_NR_raw_UE'!ER3320*'5G_NR_raw_UE'!ES3320),"")</f>
        <v/>
      </c>
      <c r="AG3320" t="str">
        <f>IF('5G_NR_raw_UE'!EW3320&gt;0,('5G_NR_raw_UE'!EW3320*'5G_NR_raw_UE'!EX3320),"")</f>
        <v/>
      </c>
      <c r="AH3320" t="str">
        <f>IF('5G_NR_raw_UE'!EY3320&gt;0,('5G_NR_raw_UE'!EY3320*'5G_NR_raw_UE'!EZ3320/1000000),"")</f>
        <v/>
      </c>
    </row>
    <row r="3321" spans="31:34">
      <c r="AE3321">
        <f>IF('5G_NR_raw_UE'!EP3321&gt;0,('5G_NR_raw_UE'!EP3321*'5G_NR_raw_UE'!EQ3321),"")</f>
        <v>24907.442338000001</v>
      </c>
      <c r="AF3321" t="str">
        <f>IF('5G_NR_raw_UE'!ER3321&gt;0,('5G_NR_raw_UE'!ER3321*'5G_NR_raw_UE'!ES3321),"")</f>
        <v/>
      </c>
      <c r="AG3321" t="str">
        <f>IF('5G_NR_raw_UE'!EW3321&gt;0,('5G_NR_raw_UE'!EW3321*'5G_NR_raw_UE'!EX3321),"")</f>
        <v/>
      </c>
      <c r="AH3321" t="str">
        <f>IF('5G_NR_raw_UE'!EY3321&gt;0,('5G_NR_raw_UE'!EY3321*'5G_NR_raw_UE'!EZ3321/1000000),"")</f>
        <v/>
      </c>
    </row>
    <row r="3322" spans="31:34">
      <c r="AE3322">
        <f>IF('5G_NR_raw_UE'!EP3322&gt;0,('5G_NR_raw_UE'!EP3322*'5G_NR_raw_UE'!EQ3322),"")</f>
        <v>25061.439059999997</v>
      </c>
      <c r="AF3322" t="str">
        <f>IF('5G_NR_raw_UE'!ER3322&gt;0,('5G_NR_raw_UE'!ER3322*'5G_NR_raw_UE'!ES3322),"")</f>
        <v/>
      </c>
      <c r="AG3322" t="str">
        <f>IF('5G_NR_raw_UE'!EW3322&gt;0,('5G_NR_raw_UE'!EW3322*'5G_NR_raw_UE'!EX3322),"")</f>
        <v/>
      </c>
      <c r="AH3322" t="str">
        <f>IF('5G_NR_raw_UE'!EY3322&gt;0,('5G_NR_raw_UE'!EY3322*'5G_NR_raw_UE'!EZ3322/1000000),"")</f>
        <v/>
      </c>
    </row>
    <row r="3323" spans="31:34">
      <c r="AE3323">
        <f>IF('5G_NR_raw_UE'!EP3323&gt;0,('5G_NR_raw_UE'!EP3323*'5G_NR_raw_UE'!EQ3323),"")</f>
        <v>24829.223999999998</v>
      </c>
      <c r="AF3323" t="str">
        <f>IF('5G_NR_raw_UE'!ER3323&gt;0,('5G_NR_raw_UE'!ER3323*'5G_NR_raw_UE'!ES3323),"")</f>
        <v/>
      </c>
      <c r="AG3323" t="str">
        <f>IF('5G_NR_raw_UE'!EW3323&gt;0,('5G_NR_raw_UE'!EW3323*'5G_NR_raw_UE'!EX3323),"")</f>
        <v/>
      </c>
      <c r="AH3323" t="str">
        <f>IF('5G_NR_raw_UE'!EY3323&gt;0,('5G_NR_raw_UE'!EY3323*'5G_NR_raw_UE'!EZ3323/1000000),"")</f>
        <v/>
      </c>
    </row>
    <row r="3324" spans="31:34">
      <c r="AE3324">
        <f>IF('5G_NR_raw_UE'!EP3324&gt;0,('5G_NR_raw_UE'!EP3324*'5G_NR_raw_UE'!EQ3324),"")</f>
        <v>25081.555230000002</v>
      </c>
      <c r="AF3324" t="str">
        <f>IF('5G_NR_raw_UE'!ER3324&gt;0,('5G_NR_raw_UE'!ER3324*'5G_NR_raw_UE'!ES3324),"")</f>
        <v/>
      </c>
      <c r="AG3324" t="str">
        <f>IF('5G_NR_raw_UE'!EW3324&gt;0,('5G_NR_raw_UE'!EW3324*'5G_NR_raw_UE'!EX3324),"")</f>
        <v/>
      </c>
      <c r="AH3324" t="str">
        <f>IF('5G_NR_raw_UE'!EY3324&gt;0,('5G_NR_raw_UE'!EY3324*'5G_NR_raw_UE'!EZ3324/1000000),"")</f>
        <v/>
      </c>
    </row>
    <row r="3325" spans="31:34">
      <c r="AE3325">
        <f>IF('5G_NR_raw_UE'!EP3325&gt;0,('5G_NR_raw_UE'!EP3325*'5G_NR_raw_UE'!EQ3325),"")</f>
        <v>25291.402725999997</v>
      </c>
      <c r="AF3325" t="str">
        <f>IF('5G_NR_raw_UE'!ER3325&gt;0,('5G_NR_raw_UE'!ER3325*'5G_NR_raw_UE'!ES3325),"")</f>
        <v/>
      </c>
      <c r="AG3325" t="str">
        <f>IF('5G_NR_raw_UE'!EW3325&gt;0,('5G_NR_raw_UE'!EW3325*'5G_NR_raw_UE'!EX3325),"")</f>
        <v/>
      </c>
      <c r="AH3325" t="str">
        <f>IF('5G_NR_raw_UE'!EY3325&gt;0,('5G_NR_raw_UE'!EY3325*'5G_NR_raw_UE'!EZ3325/1000000),"")</f>
        <v/>
      </c>
    </row>
    <row r="3326" spans="31:34">
      <c r="AE3326">
        <f>IF('5G_NR_raw_UE'!EP3326&gt;0,('5G_NR_raw_UE'!EP3326*'5G_NR_raw_UE'!EQ3326),"")</f>
        <v>24914.978495999996</v>
      </c>
      <c r="AF3326" t="str">
        <f>IF('5G_NR_raw_UE'!ER3326&gt;0,('5G_NR_raw_UE'!ER3326*'5G_NR_raw_UE'!ES3326),"")</f>
        <v/>
      </c>
      <c r="AG3326" t="str">
        <f>IF('5G_NR_raw_UE'!EW3326&gt;0,('5G_NR_raw_UE'!EW3326*'5G_NR_raw_UE'!EX3326),"")</f>
        <v/>
      </c>
      <c r="AH3326" t="str">
        <f>IF('5G_NR_raw_UE'!EY3326&gt;0,('5G_NR_raw_UE'!EY3326*'5G_NR_raw_UE'!EZ3326/1000000),"")</f>
        <v/>
      </c>
    </row>
    <row r="3327" spans="31:34">
      <c r="AE3327">
        <f>IF('5G_NR_raw_UE'!EP3327&gt;0,('5G_NR_raw_UE'!EP3327*'5G_NR_raw_UE'!EQ3327),"")</f>
        <v>25218.609936000001</v>
      </c>
      <c r="AF3327" t="str">
        <f>IF('5G_NR_raw_UE'!ER3327&gt;0,('5G_NR_raw_UE'!ER3327*'5G_NR_raw_UE'!ES3327),"")</f>
        <v/>
      </c>
      <c r="AG3327" t="str">
        <f>IF('5G_NR_raw_UE'!EW3327&gt;0,('5G_NR_raw_UE'!EW3327*'5G_NR_raw_UE'!EX3327),"")</f>
        <v/>
      </c>
      <c r="AH3327" t="str">
        <f>IF('5G_NR_raw_UE'!EY3327&gt;0,('5G_NR_raw_UE'!EY3327*'5G_NR_raw_UE'!EZ3327/1000000),"")</f>
        <v/>
      </c>
    </row>
    <row r="3328" spans="31:34">
      <c r="AE3328">
        <f>IF('5G_NR_raw_UE'!EP3328&gt;0,('5G_NR_raw_UE'!EP3328*'5G_NR_raw_UE'!EQ3328),"")</f>
        <v>24920.490497999999</v>
      </c>
      <c r="AF3328" t="str">
        <f>IF('5G_NR_raw_UE'!ER3328&gt;0,('5G_NR_raw_UE'!ER3328*'5G_NR_raw_UE'!ES3328),"")</f>
        <v/>
      </c>
      <c r="AG3328" t="str">
        <f>IF('5G_NR_raw_UE'!EW3328&gt;0,('5G_NR_raw_UE'!EW3328*'5G_NR_raw_UE'!EX3328),"")</f>
        <v/>
      </c>
      <c r="AH3328" t="str">
        <f>IF('5G_NR_raw_UE'!EY3328&gt;0,('5G_NR_raw_UE'!EY3328*'5G_NR_raw_UE'!EZ3328/1000000),"")</f>
        <v/>
      </c>
    </row>
    <row r="3329" spans="31:34">
      <c r="AE3329">
        <f>IF('5G_NR_raw_UE'!EP3329&gt;0,('5G_NR_raw_UE'!EP3329*'5G_NR_raw_UE'!EQ3329),"")</f>
        <v>24683.218288</v>
      </c>
      <c r="AF3329" t="str">
        <f>IF('5G_NR_raw_UE'!ER3329&gt;0,('5G_NR_raw_UE'!ER3329*'5G_NR_raw_UE'!ES3329),"")</f>
        <v/>
      </c>
      <c r="AG3329" t="str">
        <f>IF('5G_NR_raw_UE'!EW3329&gt;0,('5G_NR_raw_UE'!EW3329*'5G_NR_raw_UE'!EX3329),"")</f>
        <v/>
      </c>
      <c r="AH3329" t="str">
        <f>IF('5G_NR_raw_UE'!EY3329&gt;0,('5G_NR_raw_UE'!EY3329*'5G_NR_raw_UE'!EZ3329/1000000),"")</f>
        <v/>
      </c>
    </row>
    <row r="3330" spans="31:34">
      <c r="AE3330">
        <f>IF('5G_NR_raw_UE'!EP3330&gt;0,('5G_NR_raw_UE'!EP3330*'5G_NR_raw_UE'!EQ3330),"")</f>
        <v>25238.224752000002</v>
      </c>
      <c r="AF3330" t="str">
        <f>IF('5G_NR_raw_UE'!ER3330&gt;0,('5G_NR_raw_UE'!ER3330*'5G_NR_raw_UE'!ES3330),"")</f>
        <v/>
      </c>
      <c r="AG3330" t="str">
        <f>IF('5G_NR_raw_UE'!EW3330&gt;0,('5G_NR_raw_UE'!EW3330*'5G_NR_raw_UE'!EX3330),"")</f>
        <v/>
      </c>
      <c r="AH3330" t="str">
        <f>IF('5G_NR_raw_UE'!EY3330&gt;0,('5G_NR_raw_UE'!EY3330*'5G_NR_raw_UE'!EZ3330/1000000),"")</f>
        <v/>
      </c>
    </row>
    <row r="3331" spans="31:34">
      <c r="AE3331">
        <f>IF('5G_NR_raw_UE'!EP3331&gt;0,('5G_NR_raw_UE'!EP3331*'5G_NR_raw_UE'!EQ3331),"")</f>
        <v>25395.352589999999</v>
      </c>
      <c r="AF3331" t="str">
        <f>IF('5G_NR_raw_UE'!ER3331&gt;0,('5G_NR_raw_UE'!ER3331*'5G_NR_raw_UE'!ES3331),"")</f>
        <v/>
      </c>
      <c r="AG3331" t="str">
        <f>IF('5G_NR_raw_UE'!EW3331&gt;0,('5G_NR_raw_UE'!EW3331*'5G_NR_raw_UE'!EX3331),"")</f>
        <v/>
      </c>
      <c r="AH3331" t="str">
        <f>IF('5G_NR_raw_UE'!EY3331&gt;0,('5G_NR_raw_UE'!EY3331*'5G_NR_raw_UE'!EZ3331/1000000),"")</f>
        <v/>
      </c>
    </row>
    <row r="3332" spans="31:34">
      <c r="AE3332">
        <f>IF('5G_NR_raw_UE'!EP3332&gt;0,('5G_NR_raw_UE'!EP3332*'5G_NR_raw_UE'!EQ3332),"")</f>
        <v>24898.437999999998</v>
      </c>
      <c r="AF3332" t="str">
        <f>IF('5G_NR_raw_UE'!ER3332&gt;0,('5G_NR_raw_UE'!ER3332*'5G_NR_raw_UE'!ES3332),"")</f>
        <v/>
      </c>
      <c r="AG3332" t="str">
        <f>IF('5G_NR_raw_UE'!EW3332&gt;0,('5G_NR_raw_UE'!EW3332*'5G_NR_raw_UE'!EX3332),"")</f>
        <v/>
      </c>
      <c r="AH3332" t="str">
        <f>IF('5G_NR_raw_UE'!EY3332&gt;0,('5G_NR_raw_UE'!EY3332*'5G_NR_raw_UE'!EZ3332/1000000),"")</f>
        <v/>
      </c>
    </row>
    <row r="3333" spans="31:34">
      <c r="AE3333">
        <f>IF('5G_NR_raw_UE'!EP3333&gt;0,('5G_NR_raw_UE'!EP3333*'5G_NR_raw_UE'!EQ3333),"")</f>
        <v>24855.448481999996</v>
      </c>
      <c r="AF3333" t="str">
        <f>IF('5G_NR_raw_UE'!ER3333&gt;0,('5G_NR_raw_UE'!ER3333*'5G_NR_raw_UE'!ES3333),"")</f>
        <v/>
      </c>
      <c r="AG3333" t="str">
        <f>IF('5G_NR_raw_UE'!EW3333&gt;0,('5G_NR_raw_UE'!EW3333*'5G_NR_raw_UE'!EX3333),"")</f>
        <v/>
      </c>
      <c r="AH3333" t="str">
        <f>IF('5G_NR_raw_UE'!EY3333&gt;0,('5G_NR_raw_UE'!EY3333*'5G_NR_raw_UE'!EZ3333/1000000),"")</f>
        <v/>
      </c>
    </row>
    <row r="3334" spans="31:34">
      <c r="AE3334">
        <f>IF('5G_NR_raw_UE'!EP3334&gt;0,('5G_NR_raw_UE'!EP3334*'5G_NR_raw_UE'!EQ3334),"")</f>
        <v>24962.160671999998</v>
      </c>
      <c r="AF3334" t="str">
        <f>IF('5G_NR_raw_UE'!ER3334&gt;0,('5G_NR_raw_UE'!ER3334*'5G_NR_raw_UE'!ES3334),"")</f>
        <v/>
      </c>
      <c r="AG3334" t="str">
        <f>IF('5G_NR_raw_UE'!EW3334&gt;0,('5G_NR_raw_UE'!EW3334*'5G_NR_raw_UE'!EX3334),"")</f>
        <v/>
      </c>
      <c r="AH3334" t="str">
        <f>IF('5G_NR_raw_UE'!EY3334&gt;0,('5G_NR_raw_UE'!EY3334*'5G_NR_raw_UE'!EZ3334/1000000),"")</f>
        <v/>
      </c>
    </row>
    <row r="3335" spans="31:34">
      <c r="AE3335">
        <f>IF('5G_NR_raw_UE'!EP3335&gt;0,('5G_NR_raw_UE'!EP3335*'5G_NR_raw_UE'!EQ3335),"")</f>
        <v>25149.458375999999</v>
      </c>
      <c r="AF3335" t="str">
        <f>IF('5G_NR_raw_UE'!ER3335&gt;0,('5G_NR_raw_UE'!ER3335*'5G_NR_raw_UE'!ES3335),"")</f>
        <v/>
      </c>
      <c r="AG3335" t="str">
        <f>IF('5G_NR_raw_UE'!EW3335&gt;0,('5G_NR_raw_UE'!EW3335*'5G_NR_raw_UE'!EX3335),"")</f>
        <v/>
      </c>
      <c r="AH3335" t="str">
        <f>IF('5G_NR_raw_UE'!EY3335&gt;0,('5G_NR_raw_UE'!EY3335*'5G_NR_raw_UE'!EZ3335/1000000),"")</f>
        <v/>
      </c>
    </row>
    <row r="3336" spans="31:34">
      <c r="AE3336">
        <f>IF('5G_NR_raw_UE'!EP3336&gt;0,('5G_NR_raw_UE'!EP3336*'5G_NR_raw_UE'!EQ3336),"")</f>
        <v>24917.425279999999</v>
      </c>
      <c r="AF3336" t="str">
        <f>IF('5G_NR_raw_UE'!ER3336&gt;0,('5G_NR_raw_UE'!ER3336*'5G_NR_raw_UE'!ES3336),"")</f>
        <v/>
      </c>
      <c r="AG3336" t="str">
        <f>IF('5G_NR_raw_UE'!EW3336&gt;0,('5G_NR_raw_UE'!EW3336*'5G_NR_raw_UE'!EX3336),"")</f>
        <v/>
      </c>
      <c r="AH3336" t="str">
        <f>IF('5G_NR_raw_UE'!EY3336&gt;0,('5G_NR_raw_UE'!EY3336*'5G_NR_raw_UE'!EZ3336/1000000),"")</f>
        <v/>
      </c>
    </row>
    <row r="3337" spans="31:34">
      <c r="AE3337">
        <f>IF('5G_NR_raw_UE'!EP3337&gt;0,('5G_NR_raw_UE'!EP3337*'5G_NR_raw_UE'!EQ3337),"")</f>
        <v>25171.598087999999</v>
      </c>
      <c r="AF3337" t="str">
        <f>IF('5G_NR_raw_UE'!ER3337&gt;0,('5G_NR_raw_UE'!ER3337*'5G_NR_raw_UE'!ES3337),"")</f>
        <v/>
      </c>
      <c r="AG3337" t="str">
        <f>IF('5G_NR_raw_UE'!EW3337&gt;0,('5G_NR_raw_UE'!EW3337*'5G_NR_raw_UE'!EX3337),"")</f>
        <v/>
      </c>
      <c r="AH3337" t="str">
        <f>IF('5G_NR_raw_UE'!EY3337&gt;0,('5G_NR_raw_UE'!EY3337*'5G_NR_raw_UE'!EZ3337/1000000),"")</f>
        <v/>
      </c>
    </row>
    <row r="3338" spans="31:34">
      <c r="AE3338">
        <f>IF('5G_NR_raw_UE'!EP3338&gt;0,('5G_NR_raw_UE'!EP3338*'5G_NR_raw_UE'!EQ3338),"")</f>
        <v>248.76345000000001</v>
      </c>
      <c r="AF3338" t="str">
        <f>IF('5G_NR_raw_UE'!ER3338&gt;0,('5G_NR_raw_UE'!ER3338*'5G_NR_raw_UE'!ES3338),"")</f>
        <v/>
      </c>
      <c r="AG3338" t="str">
        <f>IF('5G_NR_raw_UE'!EW3338&gt;0,('5G_NR_raw_UE'!EW3338*'5G_NR_raw_UE'!EX3338),"")</f>
        <v/>
      </c>
      <c r="AH3338" t="str">
        <f>IF('5G_NR_raw_UE'!EY3338&gt;0,('5G_NR_raw_UE'!EY3338*'5G_NR_raw_UE'!EZ3338/1000000),"")</f>
        <v/>
      </c>
    </row>
    <row r="3339" spans="31:34">
      <c r="AE3339">
        <f>IF('5G_NR_raw_UE'!EP3339&gt;0,('5G_NR_raw_UE'!EP3339*'5G_NR_raw_UE'!EQ3339),"")</f>
        <v>25000.562999999998</v>
      </c>
      <c r="AF3339" t="str">
        <f>IF('5G_NR_raw_UE'!ER3339&gt;0,('5G_NR_raw_UE'!ER3339*'5G_NR_raw_UE'!ES3339),"")</f>
        <v/>
      </c>
      <c r="AG3339" t="str">
        <f>IF('5G_NR_raw_UE'!EW3339&gt;0,('5G_NR_raw_UE'!EW3339*'5G_NR_raw_UE'!EX3339),"")</f>
        <v/>
      </c>
      <c r="AH3339" t="str">
        <f>IF('5G_NR_raw_UE'!EY3339&gt;0,('5G_NR_raw_UE'!EY3339*'5G_NR_raw_UE'!EZ3339/1000000),"")</f>
        <v/>
      </c>
    </row>
    <row r="3340" spans="31:34">
      <c r="AE3340">
        <f>IF('5G_NR_raw_UE'!EP3340&gt;0,('5G_NR_raw_UE'!EP3340*'5G_NR_raw_UE'!EQ3340),"")</f>
        <v>25057.807583999998</v>
      </c>
      <c r="AF3340" t="str">
        <f>IF('5G_NR_raw_UE'!ER3340&gt;0,('5G_NR_raw_UE'!ER3340*'5G_NR_raw_UE'!ES3340),"")</f>
        <v/>
      </c>
      <c r="AG3340" t="str">
        <f>IF('5G_NR_raw_UE'!EW3340&gt;0,('5G_NR_raw_UE'!EW3340*'5G_NR_raw_UE'!EX3340),"")</f>
        <v/>
      </c>
      <c r="AH3340" t="str">
        <f>IF('5G_NR_raw_UE'!EY3340&gt;0,('5G_NR_raw_UE'!EY3340*'5G_NR_raw_UE'!EZ3340/1000000),"")</f>
        <v/>
      </c>
    </row>
    <row r="3341" spans="31:34">
      <c r="AE3341">
        <f>IF('5G_NR_raw_UE'!EP3341&gt;0,('5G_NR_raw_UE'!EP3341*'5G_NR_raw_UE'!EQ3341),"")</f>
        <v>25222.320144000001</v>
      </c>
      <c r="AF3341" t="str">
        <f>IF('5G_NR_raw_UE'!ER3341&gt;0,('5G_NR_raw_UE'!ER3341*'5G_NR_raw_UE'!ES3341),"")</f>
        <v/>
      </c>
      <c r="AG3341" t="str">
        <f>IF('5G_NR_raw_UE'!EW3341&gt;0,('5G_NR_raw_UE'!EW3341*'5G_NR_raw_UE'!EX3341),"")</f>
        <v/>
      </c>
      <c r="AH3341" t="str">
        <f>IF('5G_NR_raw_UE'!EY3341&gt;0,('5G_NR_raw_UE'!EY3341*'5G_NR_raw_UE'!EZ3341/1000000),"")</f>
        <v/>
      </c>
    </row>
    <row r="3342" spans="31:34">
      <c r="AE3342">
        <f>IF('5G_NR_raw_UE'!EP3342&gt;0,('5G_NR_raw_UE'!EP3342*'5G_NR_raw_UE'!EQ3342),"")</f>
        <v>24885.033032999996</v>
      </c>
      <c r="AF3342" t="str">
        <f>IF('5G_NR_raw_UE'!ER3342&gt;0,('5G_NR_raw_UE'!ER3342*'5G_NR_raw_UE'!ES3342),"")</f>
        <v/>
      </c>
      <c r="AG3342" t="str">
        <f>IF('5G_NR_raw_UE'!EW3342&gt;0,('5G_NR_raw_UE'!EW3342*'5G_NR_raw_UE'!EX3342),"")</f>
        <v/>
      </c>
      <c r="AH3342" t="str">
        <f>IF('5G_NR_raw_UE'!EY3342&gt;0,('5G_NR_raw_UE'!EY3342*'5G_NR_raw_UE'!EZ3342/1000000),"")</f>
        <v/>
      </c>
    </row>
    <row r="3343" spans="31:34">
      <c r="AE3343">
        <f>IF('5G_NR_raw_UE'!EP3343&gt;0,('5G_NR_raw_UE'!EP3343*'5G_NR_raw_UE'!EQ3343),"")</f>
        <v>25245.479447999998</v>
      </c>
      <c r="AF3343" t="str">
        <f>IF('5G_NR_raw_UE'!ER3343&gt;0,('5G_NR_raw_UE'!ER3343*'5G_NR_raw_UE'!ES3343),"")</f>
        <v/>
      </c>
      <c r="AG3343" t="str">
        <f>IF('5G_NR_raw_UE'!EW3343&gt;0,('5G_NR_raw_UE'!EW3343*'5G_NR_raw_UE'!EX3343),"")</f>
        <v/>
      </c>
      <c r="AH3343" t="str">
        <f>IF('5G_NR_raw_UE'!EY3343&gt;0,('5G_NR_raw_UE'!EY3343*'5G_NR_raw_UE'!EZ3343/1000000),"")</f>
        <v/>
      </c>
    </row>
    <row r="3344" spans="31:34">
      <c r="AE3344">
        <f>IF('5G_NR_raw_UE'!EP3344&gt;0,('5G_NR_raw_UE'!EP3344*'5G_NR_raw_UE'!EQ3344),"")</f>
        <v>25349.382057999999</v>
      </c>
      <c r="AF3344" t="str">
        <f>IF('5G_NR_raw_UE'!ER3344&gt;0,('5G_NR_raw_UE'!ER3344*'5G_NR_raw_UE'!ES3344),"")</f>
        <v/>
      </c>
      <c r="AG3344" t="str">
        <f>IF('5G_NR_raw_UE'!EW3344&gt;0,('5G_NR_raw_UE'!EW3344*'5G_NR_raw_UE'!EX3344),"")</f>
        <v/>
      </c>
      <c r="AH3344" t="str">
        <f>IF('5G_NR_raw_UE'!EY3344&gt;0,('5G_NR_raw_UE'!EY3344*'5G_NR_raw_UE'!EZ3344/1000000),"")</f>
        <v/>
      </c>
    </row>
    <row r="3345" spans="31:34">
      <c r="AE3345">
        <f>IF('5G_NR_raw_UE'!EP3345&gt;0,('5G_NR_raw_UE'!EP3345*'5G_NR_raw_UE'!EQ3345),"")</f>
        <v>25354.205249999999</v>
      </c>
      <c r="AF3345" t="str">
        <f>IF('5G_NR_raw_UE'!ER3345&gt;0,('5G_NR_raw_UE'!ER3345*'5G_NR_raw_UE'!ES3345),"")</f>
        <v/>
      </c>
      <c r="AG3345" t="str">
        <f>IF('5G_NR_raw_UE'!EW3345&gt;0,('5G_NR_raw_UE'!EW3345*'5G_NR_raw_UE'!EX3345),"")</f>
        <v/>
      </c>
      <c r="AH3345" t="str">
        <f>IF('5G_NR_raw_UE'!EY3345&gt;0,('5G_NR_raw_UE'!EY3345*'5G_NR_raw_UE'!EZ3345/1000000),"")</f>
        <v/>
      </c>
    </row>
    <row r="3346" spans="31:34">
      <c r="AE3346">
        <f>IF('5G_NR_raw_UE'!EP3346&gt;0,('5G_NR_raw_UE'!EP3346*'5G_NR_raw_UE'!EQ3346),"")</f>
        <v>25205.164513</v>
      </c>
      <c r="AF3346" t="str">
        <f>IF('5G_NR_raw_UE'!ER3346&gt;0,('5G_NR_raw_UE'!ER3346*'5G_NR_raw_UE'!ES3346),"")</f>
        <v/>
      </c>
      <c r="AG3346" t="str">
        <f>IF('5G_NR_raw_UE'!EW3346&gt;0,('5G_NR_raw_UE'!EW3346*'5G_NR_raw_UE'!EX3346),"")</f>
        <v/>
      </c>
      <c r="AH3346" t="str">
        <f>IF('5G_NR_raw_UE'!EY3346&gt;0,('5G_NR_raw_UE'!EY3346*'5G_NR_raw_UE'!EZ3346/1000000),"")</f>
        <v/>
      </c>
    </row>
    <row r="3347" spans="31:34">
      <c r="AE3347">
        <f>IF('5G_NR_raw_UE'!EP3347&gt;0,('5G_NR_raw_UE'!EP3347*'5G_NR_raw_UE'!EQ3347),"")</f>
        <v>25106.707188</v>
      </c>
      <c r="AF3347" t="str">
        <f>IF('5G_NR_raw_UE'!ER3347&gt;0,('5G_NR_raw_UE'!ER3347*'5G_NR_raw_UE'!ES3347),"")</f>
        <v/>
      </c>
      <c r="AG3347" t="str">
        <f>IF('5G_NR_raw_UE'!EW3347&gt;0,('5G_NR_raw_UE'!EW3347*'5G_NR_raw_UE'!EX3347),"")</f>
        <v/>
      </c>
      <c r="AH3347" t="str">
        <f>IF('5G_NR_raw_UE'!EY3347&gt;0,('5G_NR_raw_UE'!EY3347*'5G_NR_raw_UE'!EZ3347/1000000),"")</f>
        <v/>
      </c>
    </row>
    <row r="3348" spans="31:34">
      <c r="AE3348">
        <f>IF('5G_NR_raw_UE'!EP3348&gt;0,('5G_NR_raw_UE'!EP3348*'5G_NR_raw_UE'!EQ3348),"")</f>
        <v>25012.764220000001</v>
      </c>
      <c r="AF3348" t="str">
        <f>IF('5G_NR_raw_UE'!ER3348&gt;0,('5G_NR_raw_UE'!ER3348*'5G_NR_raw_UE'!ES3348),"")</f>
        <v/>
      </c>
      <c r="AG3348" t="str">
        <f>IF('5G_NR_raw_UE'!EW3348&gt;0,('5G_NR_raw_UE'!EW3348*'5G_NR_raw_UE'!EX3348),"")</f>
        <v/>
      </c>
      <c r="AH3348" t="str">
        <f>IF('5G_NR_raw_UE'!EY3348&gt;0,('5G_NR_raw_UE'!EY3348*'5G_NR_raw_UE'!EZ3348/1000000),"")</f>
        <v/>
      </c>
    </row>
    <row r="3349" spans="31:34">
      <c r="AE3349">
        <f>IF('5G_NR_raw_UE'!EP3349&gt;0,('5G_NR_raw_UE'!EP3349*'5G_NR_raw_UE'!EQ3349),"")</f>
        <v>25417.883243999997</v>
      </c>
      <c r="AF3349" t="str">
        <f>IF('5G_NR_raw_UE'!ER3349&gt;0,('5G_NR_raw_UE'!ER3349*'5G_NR_raw_UE'!ES3349),"")</f>
        <v/>
      </c>
      <c r="AG3349" t="str">
        <f>IF('5G_NR_raw_UE'!EW3349&gt;0,('5G_NR_raw_UE'!EW3349*'5G_NR_raw_UE'!EX3349),"")</f>
        <v/>
      </c>
      <c r="AH3349" t="str">
        <f>IF('5G_NR_raw_UE'!EY3349&gt;0,('5G_NR_raw_UE'!EY3349*'5G_NR_raw_UE'!EZ3349/1000000),"")</f>
        <v/>
      </c>
    </row>
    <row r="3350" spans="31:34">
      <c r="AE3350">
        <f>IF('5G_NR_raw_UE'!EP3350&gt;0,('5G_NR_raw_UE'!EP3350*'5G_NR_raw_UE'!EQ3350),"")</f>
        <v>25118.240207999999</v>
      </c>
      <c r="AF3350" t="str">
        <f>IF('5G_NR_raw_UE'!ER3350&gt;0,('5G_NR_raw_UE'!ER3350*'5G_NR_raw_UE'!ES3350),"")</f>
        <v/>
      </c>
      <c r="AG3350" t="str">
        <f>IF('5G_NR_raw_UE'!EW3350&gt;0,('5G_NR_raw_UE'!EW3350*'5G_NR_raw_UE'!EX3350),"")</f>
        <v/>
      </c>
      <c r="AH3350" t="str">
        <f>IF('5G_NR_raw_UE'!EY3350&gt;0,('5G_NR_raw_UE'!EY3350*'5G_NR_raw_UE'!EZ3350/1000000),"")</f>
        <v/>
      </c>
    </row>
    <row r="3351" spans="31:34">
      <c r="AE3351">
        <f>IF('5G_NR_raw_UE'!EP3351&gt;0,('5G_NR_raw_UE'!EP3351*'5G_NR_raw_UE'!EQ3351),"")</f>
        <v>25320.992900000001</v>
      </c>
      <c r="AF3351" t="str">
        <f>IF('5G_NR_raw_UE'!ER3351&gt;0,('5G_NR_raw_UE'!ER3351*'5G_NR_raw_UE'!ES3351),"")</f>
        <v/>
      </c>
      <c r="AG3351" t="str">
        <f>IF('5G_NR_raw_UE'!EW3351&gt;0,('5G_NR_raw_UE'!EW3351*'5G_NR_raw_UE'!EX3351),"")</f>
        <v/>
      </c>
      <c r="AH3351" t="str">
        <f>IF('5G_NR_raw_UE'!EY3351&gt;0,('5G_NR_raw_UE'!EY3351*'5G_NR_raw_UE'!EZ3351/1000000),"")</f>
        <v/>
      </c>
    </row>
    <row r="3352" spans="31:34">
      <c r="AE3352">
        <f>IF('5G_NR_raw_UE'!EP3352&gt;0,('5G_NR_raw_UE'!EP3352*'5G_NR_raw_UE'!EQ3352),"")</f>
        <v>25680.95232</v>
      </c>
      <c r="AF3352" t="str">
        <f>IF('5G_NR_raw_UE'!ER3352&gt;0,('5G_NR_raw_UE'!ER3352*'5G_NR_raw_UE'!ES3352),"")</f>
        <v/>
      </c>
      <c r="AG3352" t="str">
        <f>IF('5G_NR_raw_UE'!EW3352&gt;0,('5G_NR_raw_UE'!EW3352*'5G_NR_raw_UE'!EX3352),"")</f>
        <v/>
      </c>
      <c r="AH3352" t="str">
        <f>IF('5G_NR_raw_UE'!EY3352&gt;0,('5G_NR_raw_UE'!EY3352*'5G_NR_raw_UE'!EZ3352/1000000),"")</f>
        <v/>
      </c>
    </row>
    <row r="3353" spans="31:34">
      <c r="AE3353">
        <f>IF('5G_NR_raw_UE'!EP3353&gt;0,('5G_NR_raw_UE'!EP3353*'5G_NR_raw_UE'!EQ3353),"")</f>
        <v>250.84999999999997</v>
      </c>
      <c r="AF3353" t="str">
        <f>IF('5G_NR_raw_UE'!ER3353&gt;0,('5G_NR_raw_UE'!ER3353*'5G_NR_raw_UE'!ES3353),"")</f>
        <v/>
      </c>
      <c r="AG3353" t="str">
        <f>IF('5G_NR_raw_UE'!EW3353&gt;0,('5G_NR_raw_UE'!EW3353*'5G_NR_raw_UE'!EX3353),"")</f>
        <v/>
      </c>
      <c r="AH3353" t="str">
        <f>IF('5G_NR_raw_UE'!EY3353&gt;0,('5G_NR_raw_UE'!EY3353*'5G_NR_raw_UE'!EZ3353/1000000),"")</f>
        <v/>
      </c>
    </row>
    <row r="3354" spans="31:34">
      <c r="AE3354">
        <f>IF('5G_NR_raw_UE'!EP3354&gt;0,('5G_NR_raw_UE'!EP3354*'5G_NR_raw_UE'!EQ3354),"")</f>
        <v>25244.892458999999</v>
      </c>
      <c r="AF3354" t="str">
        <f>IF('5G_NR_raw_UE'!ER3354&gt;0,('5G_NR_raw_UE'!ER3354*'5G_NR_raw_UE'!ES3354),"")</f>
        <v/>
      </c>
      <c r="AG3354" t="str">
        <f>IF('5G_NR_raw_UE'!EW3354&gt;0,('5G_NR_raw_UE'!EW3354*'5G_NR_raw_UE'!EX3354),"")</f>
        <v/>
      </c>
      <c r="AH3354" t="str">
        <f>IF('5G_NR_raw_UE'!EY3354&gt;0,('5G_NR_raw_UE'!EY3354*'5G_NR_raw_UE'!EZ3354/1000000),"")</f>
        <v/>
      </c>
    </row>
    <row r="3355" spans="31:34">
      <c r="AE3355">
        <f>IF('5G_NR_raw_UE'!EP3355&gt;0,('5G_NR_raw_UE'!EP3355*'5G_NR_raw_UE'!EQ3355),"")</f>
        <v>25200.831217999999</v>
      </c>
      <c r="AF3355" t="str">
        <f>IF('5G_NR_raw_UE'!ER3355&gt;0,('5G_NR_raw_UE'!ER3355*'5G_NR_raw_UE'!ES3355),"")</f>
        <v/>
      </c>
      <c r="AG3355" t="str">
        <f>IF('5G_NR_raw_UE'!EW3355&gt;0,('5G_NR_raw_UE'!EW3355*'5G_NR_raw_UE'!EX3355),"")</f>
        <v/>
      </c>
      <c r="AH3355" t="str">
        <f>IF('5G_NR_raw_UE'!EY3355&gt;0,('5G_NR_raw_UE'!EY3355*'5G_NR_raw_UE'!EZ3355/1000000),"")</f>
        <v/>
      </c>
    </row>
    <row r="3356" spans="31:34">
      <c r="AE3356">
        <f>IF('5G_NR_raw_UE'!EP3356&gt;0,('5G_NR_raw_UE'!EP3356*'5G_NR_raw_UE'!EQ3356),"")</f>
        <v>25205.073118</v>
      </c>
      <c r="AF3356" t="str">
        <f>IF('5G_NR_raw_UE'!ER3356&gt;0,('5G_NR_raw_UE'!ER3356*'5G_NR_raw_UE'!ES3356),"")</f>
        <v/>
      </c>
      <c r="AG3356" t="str">
        <f>IF('5G_NR_raw_UE'!EW3356&gt;0,('5G_NR_raw_UE'!EW3356*'5G_NR_raw_UE'!EX3356),"")</f>
        <v/>
      </c>
      <c r="AH3356" t="str">
        <f>IF('5G_NR_raw_UE'!EY3356&gt;0,('5G_NR_raw_UE'!EY3356*'5G_NR_raw_UE'!EZ3356/1000000),"")</f>
        <v/>
      </c>
    </row>
    <row r="3357" spans="31:34">
      <c r="AE3357">
        <f>IF('5G_NR_raw_UE'!EP3357&gt;0,('5G_NR_raw_UE'!EP3357*'5G_NR_raw_UE'!EQ3357),"")</f>
        <v>25457.976296999997</v>
      </c>
      <c r="AF3357" t="str">
        <f>IF('5G_NR_raw_UE'!ER3357&gt;0,('5G_NR_raw_UE'!ER3357*'5G_NR_raw_UE'!ES3357),"")</f>
        <v/>
      </c>
      <c r="AG3357" t="str">
        <f>IF('5G_NR_raw_UE'!EW3357&gt;0,('5G_NR_raw_UE'!EW3357*'5G_NR_raw_UE'!EX3357),"")</f>
        <v/>
      </c>
      <c r="AH3357" t="str">
        <f>IF('5G_NR_raw_UE'!EY3357&gt;0,('5G_NR_raw_UE'!EY3357*'5G_NR_raw_UE'!EZ3357/1000000),"")</f>
        <v/>
      </c>
    </row>
    <row r="3358" spans="31:34">
      <c r="AE3358">
        <f>IF('5G_NR_raw_UE'!EP3358&gt;0,('5G_NR_raw_UE'!EP3358*'5G_NR_raw_UE'!EQ3358),"")</f>
        <v>25160.292143999999</v>
      </c>
      <c r="AF3358" t="str">
        <f>IF('5G_NR_raw_UE'!ER3358&gt;0,('5G_NR_raw_UE'!ER3358*'5G_NR_raw_UE'!ES3358),"")</f>
        <v/>
      </c>
      <c r="AG3358" t="str">
        <f>IF('5G_NR_raw_UE'!EW3358&gt;0,('5G_NR_raw_UE'!EW3358*'5G_NR_raw_UE'!EX3358),"")</f>
        <v/>
      </c>
      <c r="AH3358" t="str">
        <f>IF('5G_NR_raw_UE'!EY3358&gt;0,('5G_NR_raw_UE'!EY3358*'5G_NR_raw_UE'!EZ3358/1000000),"")</f>
        <v/>
      </c>
    </row>
    <row r="3359" spans="31:34">
      <c r="AE3359">
        <f>IF('5G_NR_raw_UE'!EP3359&gt;0,('5G_NR_raw_UE'!EP3359*'5G_NR_raw_UE'!EQ3359),"")</f>
        <v>25117.173999999999</v>
      </c>
      <c r="AF3359" t="str">
        <f>IF('5G_NR_raw_UE'!ER3359&gt;0,('5G_NR_raw_UE'!ER3359*'5G_NR_raw_UE'!ES3359),"")</f>
        <v/>
      </c>
      <c r="AG3359" t="str">
        <f>IF('5G_NR_raw_UE'!EW3359&gt;0,('5G_NR_raw_UE'!EW3359*'5G_NR_raw_UE'!EX3359),"")</f>
        <v/>
      </c>
      <c r="AH3359" t="str">
        <f>IF('5G_NR_raw_UE'!EY3359&gt;0,('5G_NR_raw_UE'!EY3359*'5G_NR_raw_UE'!EZ3359/1000000),"")</f>
        <v/>
      </c>
    </row>
    <row r="3360" spans="31:34">
      <c r="AE3360">
        <f>IF('5G_NR_raw_UE'!EP3360&gt;0,('5G_NR_raw_UE'!EP3360*'5G_NR_raw_UE'!EQ3360),"")</f>
        <v>2517.8461409999995</v>
      </c>
      <c r="AF3360" t="str">
        <f>IF('5G_NR_raw_UE'!ER3360&gt;0,('5G_NR_raw_UE'!ER3360*'5G_NR_raw_UE'!ES3360),"")</f>
        <v/>
      </c>
      <c r="AG3360" t="str">
        <f>IF('5G_NR_raw_UE'!EW3360&gt;0,('5G_NR_raw_UE'!EW3360*'5G_NR_raw_UE'!EX3360),"")</f>
        <v/>
      </c>
      <c r="AH3360" t="str">
        <f>IF('5G_NR_raw_UE'!EY3360&gt;0,('5G_NR_raw_UE'!EY3360*'5G_NR_raw_UE'!EZ3360/1000000),"")</f>
        <v/>
      </c>
    </row>
    <row r="3361" spans="31:34">
      <c r="AE3361">
        <f>IF('5G_NR_raw_UE'!EP3361&gt;0,('5G_NR_raw_UE'!EP3361*'5G_NR_raw_UE'!EQ3361),"")</f>
        <v>25480.857206999997</v>
      </c>
      <c r="AF3361" t="str">
        <f>IF('5G_NR_raw_UE'!ER3361&gt;0,('5G_NR_raw_UE'!ER3361*'5G_NR_raw_UE'!ES3361),"")</f>
        <v/>
      </c>
      <c r="AG3361" t="str">
        <f>IF('5G_NR_raw_UE'!EW3361&gt;0,('5G_NR_raw_UE'!EW3361*'5G_NR_raw_UE'!EX3361),"")</f>
        <v/>
      </c>
      <c r="AH3361" t="str">
        <f>IF('5G_NR_raw_UE'!EY3361&gt;0,('5G_NR_raw_UE'!EY3361*'5G_NR_raw_UE'!EZ3361/1000000),"")</f>
        <v/>
      </c>
    </row>
    <row r="3362" spans="31:34">
      <c r="AE3362">
        <f>IF('5G_NR_raw_UE'!EP3362&gt;0,('5G_NR_raw_UE'!EP3362*'5G_NR_raw_UE'!EQ3362),"")</f>
        <v>25432.100407999998</v>
      </c>
      <c r="AF3362" t="str">
        <f>IF('5G_NR_raw_UE'!ER3362&gt;0,('5G_NR_raw_UE'!ER3362*'5G_NR_raw_UE'!ES3362),"")</f>
        <v/>
      </c>
      <c r="AG3362" t="str">
        <f>IF('5G_NR_raw_UE'!EW3362&gt;0,('5G_NR_raw_UE'!EW3362*'5G_NR_raw_UE'!EX3362),"")</f>
        <v/>
      </c>
      <c r="AH3362" t="str">
        <f>IF('5G_NR_raw_UE'!EY3362&gt;0,('5G_NR_raw_UE'!EY3362*'5G_NR_raw_UE'!EZ3362/1000000),"")</f>
        <v/>
      </c>
    </row>
    <row r="3363" spans="31:34">
      <c r="AE3363">
        <f>IF('5G_NR_raw_UE'!EP3363&gt;0,('5G_NR_raw_UE'!EP3363*'5G_NR_raw_UE'!EQ3363),"")</f>
        <v>24633.80675</v>
      </c>
      <c r="AF3363" t="str">
        <f>IF('5G_NR_raw_UE'!ER3363&gt;0,('5G_NR_raw_UE'!ER3363*'5G_NR_raw_UE'!ES3363),"")</f>
        <v/>
      </c>
      <c r="AG3363" t="str">
        <f>IF('5G_NR_raw_UE'!EW3363&gt;0,('5G_NR_raw_UE'!EW3363*'5G_NR_raw_UE'!EX3363),"")</f>
        <v/>
      </c>
      <c r="AH3363" t="str">
        <f>IF('5G_NR_raw_UE'!EY3363&gt;0,('5G_NR_raw_UE'!EY3363*'5G_NR_raw_UE'!EZ3363/1000000),"")</f>
        <v/>
      </c>
    </row>
    <row r="3364" spans="31:34">
      <c r="AE3364">
        <f>IF('5G_NR_raw_UE'!EP3364&gt;0,('5G_NR_raw_UE'!EP3364*'5G_NR_raw_UE'!EQ3364),"")</f>
        <v>2519.5254930000001</v>
      </c>
      <c r="AF3364" t="str">
        <f>IF('5G_NR_raw_UE'!ER3364&gt;0,('5G_NR_raw_UE'!ER3364*'5G_NR_raw_UE'!ES3364),"")</f>
        <v/>
      </c>
      <c r="AG3364" t="str">
        <f>IF('5G_NR_raw_UE'!EW3364&gt;0,('5G_NR_raw_UE'!EW3364*'5G_NR_raw_UE'!EX3364),"")</f>
        <v/>
      </c>
      <c r="AH3364" t="str">
        <f>IF('5G_NR_raw_UE'!EY3364&gt;0,('5G_NR_raw_UE'!EY3364*'5G_NR_raw_UE'!EZ3364/1000000),"")</f>
        <v/>
      </c>
    </row>
    <row r="3365" spans="31:34">
      <c r="AE3365">
        <f>IF('5G_NR_raw_UE'!EP3365&gt;0,('5G_NR_raw_UE'!EP3365*'5G_NR_raw_UE'!EQ3365),"")</f>
        <v>25497.728645999996</v>
      </c>
      <c r="AF3365" t="str">
        <f>IF('5G_NR_raw_UE'!ER3365&gt;0,('5G_NR_raw_UE'!ER3365*'5G_NR_raw_UE'!ES3365),"")</f>
        <v/>
      </c>
      <c r="AG3365" t="str">
        <f>IF('5G_NR_raw_UE'!EW3365&gt;0,('5G_NR_raw_UE'!EW3365*'5G_NR_raw_UE'!EX3365),"")</f>
        <v/>
      </c>
      <c r="AH3365" t="str">
        <f>IF('5G_NR_raw_UE'!EY3365&gt;0,('5G_NR_raw_UE'!EY3365*'5G_NR_raw_UE'!EZ3365/1000000),"")</f>
        <v/>
      </c>
    </row>
    <row r="3366" spans="31:34">
      <c r="AE3366">
        <f>IF('5G_NR_raw_UE'!EP3366&gt;0,('5G_NR_raw_UE'!EP3366*'5G_NR_raw_UE'!EQ3366),"")</f>
        <v>25399.587059999998</v>
      </c>
      <c r="AF3366" t="str">
        <f>IF('5G_NR_raw_UE'!ER3366&gt;0,('5G_NR_raw_UE'!ER3366*'5G_NR_raw_UE'!ES3366),"")</f>
        <v/>
      </c>
      <c r="AG3366" t="str">
        <f>IF('5G_NR_raw_UE'!EW3366&gt;0,('5G_NR_raw_UE'!EW3366*'5G_NR_raw_UE'!EX3366),"")</f>
        <v/>
      </c>
      <c r="AH3366" t="str">
        <f>IF('5G_NR_raw_UE'!EY3366&gt;0,('5G_NR_raw_UE'!EY3366*'5G_NR_raw_UE'!EZ3366/1000000),"")</f>
        <v/>
      </c>
    </row>
    <row r="3367" spans="31:34">
      <c r="AE3367">
        <f>IF('5G_NR_raw_UE'!EP3367&gt;0,('5G_NR_raw_UE'!EP3367*'5G_NR_raw_UE'!EQ3367),"")</f>
        <v>25563.153851999999</v>
      </c>
      <c r="AF3367" t="str">
        <f>IF('5G_NR_raw_UE'!ER3367&gt;0,('5G_NR_raw_UE'!ER3367*'5G_NR_raw_UE'!ES3367),"")</f>
        <v/>
      </c>
      <c r="AG3367" t="str">
        <f>IF('5G_NR_raw_UE'!EW3367&gt;0,('5G_NR_raw_UE'!EW3367*'5G_NR_raw_UE'!EX3367),"")</f>
        <v/>
      </c>
      <c r="AH3367" t="str">
        <f>IF('5G_NR_raw_UE'!EY3367&gt;0,('5G_NR_raw_UE'!EY3367*'5G_NR_raw_UE'!EZ3367/1000000),"")</f>
        <v/>
      </c>
    </row>
    <row r="3368" spans="31:34">
      <c r="AE3368">
        <f>IF('5G_NR_raw_UE'!EP3368&gt;0,('5G_NR_raw_UE'!EP3368*'5G_NR_raw_UE'!EQ3368),"")</f>
        <v>25520.836692000001</v>
      </c>
      <c r="AF3368" t="str">
        <f>IF('5G_NR_raw_UE'!ER3368&gt;0,('5G_NR_raw_UE'!ER3368*'5G_NR_raw_UE'!ES3368),"")</f>
        <v/>
      </c>
      <c r="AG3368" t="str">
        <f>IF('5G_NR_raw_UE'!EW3368&gt;0,('5G_NR_raw_UE'!EW3368*'5G_NR_raw_UE'!EX3368),"")</f>
        <v/>
      </c>
      <c r="AH3368" t="str">
        <f>IF('5G_NR_raw_UE'!EY3368&gt;0,('5G_NR_raw_UE'!EY3368*'5G_NR_raw_UE'!EZ3368/1000000),"")</f>
        <v/>
      </c>
    </row>
    <row r="3369" spans="31:34">
      <c r="AE3369">
        <f>IF('5G_NR_raw_UE'!EP3369&gt;0,('5G_NR_raw_UE'!EP3369*'5G_NR_raw_UE'!EQ3369),"")</f>
        <v>25626.095675999997</v>
      </c>
      <c r="AF3369" t="str">
        <f>IF('5G_NR_raw_UE'!ER3369&gt;0,('5G_NR_raw_UE'!ER3369*'5G_NR_raw_UE'!ES3369),"")</f>
        <v/>
      </c>
      <c r="AG3369" t="str">
        <f>IF('5G_NR_raw_UE'!EW3369&gt;0,('5G_NR_raw_UE'!EW3369*'5G_NR_raw_UE'!EX3369),"")</f>
        <v/>
      </c>
      <c r="AH3369" t="str">
        <f>IF('5G_NR_raw_UE'!EY3369&gt;0,('5G_NR_raw_UE'!EY3369*'5G_NR_raw_UE'!EZ3369/1000000),"")</f>
        <v/>
      </c>
    </row>
    <row r="3370" spans="31:34">
      <c r="AE3370">
        <f>IF('5G_NR_raw_UE'!EP3370&gt;0,('5G_NR_raw_UE'!EP3370*'5G_NR_raw_UE'!EQ3370),"")</f>
        <v>24974.795855999997</v>
      </c>
      <c r="AF3370" t="str">
        <f>IF('5G_NR_raw_UE'!ER3370&gt;0,('5G_NR_raw_UE'!ER3370*'5G_NR_raw_UE'!ES3370),"")</f>
        <v/>
      </c>
      <c r="AG3370" t="str">
        <f>IF('5G_NR_raw_UE'!EW3370&gt;0,('5G_NR_raw_UE'!EW3370*'5G_NR_raw_UE'!EX3370),"")</f>
        <v/>
      </c>
      <c r="AH3370" t="str">
        <f>IF('5G_NR_raw_UE'!EY3370&gt;0,('5G_NR_raw_UE'!EY3370*'5G_NR_raw_UE'!EZ3370/1000000),"")</f>
        <v/>
      </c>
    </row>
    <row r="3371" spans="31:34">
      <c r="AE3371">
        <f>IF('5G_NR_raw_UE'!EP3371&gt;0,('5G_NR_raw_UE'!EP3371*'5G_NR_raw_UE'!EQ3371),"")</f>
        <v>25083.216191999996</v>
      </c>
      <c r="AF3371" t="str">
        <f>IF('5G_NR_raw_UE'!ER3371&gt;0,('5G_NR_raw_UE'!ER3371*'5G_NR_raw_UE'!ES3371),"")</f>
        <v/>
      </c>
      <c r="AG3371" t="str">
        <f>IF('5G_NR_raw_UE'!EW3371&gt;0,('5G_NR_raw_UE'!EW3371*'5G_NR_raw_UE'!EX3371),"")</f>
        <v/>
      </c>
      <c r="AH3371" t="str">
        <f>IF('5G_NR_raw_UE'!EY3371&gt;0,('5G_NR_raw_UE'!EY3371*'5G_NR_raw_UE'!EZ3371/1000000),"")</f>
        <v/>
      </c>
    </row>
    <row r="3372" spans="31:34">
      <c r="AE3372">
        <f>IF('5G_NR_raw_UE'!EP3372&gt;0,('5G_NR_raw_UE'!EP3372*'5G_NR_raw_UE'!EQ3372),"")</f>
        <v>25040.021986</v>
      </c>
      <c r="AF3372" t="str">
        <f>IF('5G_NR_raw_UE'!ER3372&gt;0,('5G_NR_raw_UE'!ER3372*'5G_NR_raw_UE'!ES3372),"")</f>
        <v/>
      </c>
      <c r="AG3372" t="str">
        <f>IF('5G_NR_raw_UE'!EW3372&gt;0,('5G_NR_raw_UE'!EW3372*'5G_NR_raw_UE'!EX3372),"")</f>
        <v/>
      </c>
      <c r="AH3372" t="str">
        <f>IF('5G_NR_raw_UE'!EY3372&gt;0,('5G_NR_raw_UE'!EY3372*'5G_NR_raw_UE'!EZ3372/1000000),"")</f>
        <v/>
      </c>
    </row>
    <row r="3373" spans="31:34">
      <c r="AE3373">
        <f>IF('5G_NR_raw_UE'!EP3373&gt;0,('5G_NR_raw_UE'!EP3373*'5G_NR_raw_UE'!EQ3373),"")</f>
        <v>25549.511091</v>
      </c>
      <c r="AF3373" t="str">
        <f>IF('5G_NR_raw_UE'!ER3373&gt;0,('5G_NR_raw_UE'!ER3373*'5G_NR_raw_UE'!ES3373),"")</f>
        <v/>
      </c>
      <c r="AG3373" t="str">
        <f>IF('5G_NR_raw_UE'!EW3373&gt;0,('5G_NR_raw_UE'!EW3373*'5G_NR_raw_UE'!EX3373),"")</f>
        <v/>
      </c>
      <c r="AH3373" t="str">
        <f>IF('5G_NR_raw_UE'!EY3373&gt;0,('5G_NR_raw_UE'!EY3373*'5G_NR_raw_UE'!EZ3373/1000000),"")</f>
        <v/>
      </c>
    </row>
    <row r="3374" spans="31:34">
      <c r="AE3374">
        <f>IF('5G_NR_raw_UE'!EP3374&gt;0,('5G_NR_raw_UE'!EP3374*'5G_NR_raw_UE'!EQ3374),"")</f>
        <v>2560.689824</v>
      </c>
      <c r="AF3374" t="str">
        <f>IF('5G_NR_raw_UE'!ER3374&gt;0,('5G_NR_raw_UE'!ER3374*'5G_NR_raw_UE'!ES3374),"")</f>
        <v/>
      </c>
      <c r="AG3374" t="str">
        <f>IF('5G_NR_raw_UE'!EW3374&gt;0,('5G_NR_raw_UE'!EW3374*'5G_NR_raw_UE'!EX3374),"")</f>
        <v/>
      </c>
      <c r="AH3374" t="str">
        <f>IF('5G_NR_raw_UE'!EY3374&gt;0,('5G_NR_raw_UE'!EY3374*'5G_NR_raw_UE'!EZ3374/1000000),"")</f>
        <v/>
      </c>
    </row>
    <row r="3375" spans="31:34">
      <c r="AE3375">
        <f>IF('5G_NR_raw_UE'!EP3375&gt;0,('5G_NR_raw_UE'!EP3375*'5G_NR_raw_UE'!EQ3375),"")</f>
        <v>25310.004671999999</v>
      </c>
      <c r="AF3375" t="str">
        <f>IF('5G_NR_raw_UE'!ER3375&gt;0,('5G_NR_raw_UE'!ER3375*'5G_NR_raw_UE'!ES3375),"")</f>
        <v/>
      </c>
      <c r="AG3375" t="str">
        <f>IF('5G_NR_raw_UE'!EW3375&gt;0,('5G_NR_raw_UE'!EW3375*'5G_NR_raw_UE'!EX3375),"")</f>
        <v/>
      </c>
      <c r="AH3375" t="str">
        <f>IF('5G_NR_raw_UE'!EY3375&gt;0,('5G_NR_raw_UE'!EY3375*'5G_NR_raw_UE'!EZ3375/1000000),"")</f>
        <v/>
      </c>
    </row>
    <row r="3376" spans="31:34">
      <c r="AE3376">
        <f>IF('5G_NR_raw_UE'!EP3376&gt;0,('5G_NR_raw_UE'!EP3376*'5G_NR_raw_UE'!EQ3376),"")</f>
        <v>25469.148284999999</v>
      </c>
      <c r="AF3376" t="str">
        <f>IF('5G_NR_raw_UE'!ER3376&gt;0,('5G_NR_raw_UE'!ER3376*'5G_NR_raw_UE'!ES3376),"")</f>
        <v/>
      </c>
      <c r="AG3376" t="str">
        <f>IF('5G_NR_raw_UE'!EW3376&gt;0,('5G_NR_raw_UE'!EW3376*'5G_NR_raw_UE'!EX3376),"")</f>
        <v/>
      </c>
      <c r="AH3376" t="str">
        <f>IF('5G_NR_raw_UE'!EY3376&gt;0,('5G_NR_raw_UE'!EY3376*'5G_NR_raw_UE'!EZ3376/1000000),"")</f>
        <v/>
      </c>
    </row>
    <row r="3377" spans="31:34">
      <c r="AE3377">
        <f>IF('5G_NR_raw_UE'!EP3377&gt;0,('5G_NR_raw_UE'!EP3377*'5G_NR_raw_UE'!EQ3377),"")</f>
        <v>25130.748299999999</v>
      </c>
      <c r="AF3377" t="str">
        <f>IF('5G_NR_raw_UE'!ER3377&gt;0,('5G_NR_raw_UE'!ER3377*'5G_NR_raw_UE'!ES3377),"")</f>
        <v/>
      </c>
      <c r="AG3377" t="str">
        <f>IF('5G_NR_raw_UE'!EW3377&gt;0,('5G_NR_raw_UE'!EW3377*'5G_NR_raw_UE'!EX3377),"")</f>
        <v/>
      </c>
      <c r="AH3377" t="str">
        <f>IF('5G_NR_raw_UE'!EY3377&gt;0,('5G_NR_raw_UE'!EY3377*'5G_NR_raw_UE'!EZ3377/1000000),"")</f>
        <v/>
      </c>
    </row>
    <row r="3378" spans="31:34">
      <c r="AE3378">
        <f>IF('5G_NR_raw_UE'!EP3378&gt;0,('5G_NR_raw_UE'!EP3378*'5G_NR_raw_UE'!EQ3378),"")</f>
        <v>25243.334500000001</v>
      </c>
      <c r="AF3378" t="str">
        <f>IF('5G_NR_raw_UE'!ER3378&gt;0,('5G_NR_raw_UE'!ER3378*'5G_NR_raw_UE'!ES3378),"")</f>
        <v/>
      </c>
      <c r="AG3378" t="str">
        <f>IF('5G_NR_raw_UE'!EW3378&gt;0,('5G_NR_raw_UE'!EW3378*'5G_NR_raw_UE'!EX3378),"")</f>
        <v/>
      </c>
      <c r="AH3378" t="str">
        <f>IF('5G_NR_raw_UE'!EY3378&gt;0,('5G_NR_raw_UE'!EY3378*'5G_NR_raw_UE'!EZ3378/1000000),"")</f>
        <v/>
      </c>
    </row>
    <row r="3379" spans="31:34">
      <c r="AE3379">
        <f>IF('5G_NR_raw_UE'!EP3379&gt;0,('5G_NR_raw_UE'!EP3379*'5G_NR_raw_UE'!EQ3379),"")</f>
        <v>25445.750400000001</v>
      </c>
      <c r="AF3379" t="str">
        <f>IF('5G_NR_raw_UE'!ER3379&gt;0,('5G_NR_raw_UE'!ER3379*'5G_NR_raw_UE'!ES3379),"")</f>
        <v/>
      </c>
      <c r="AG3379" t="str">
        <f>IF('5G_NR_raw_UE'!EW3379&gt;0,('5G_NR_raw_UE'!EW3379*'5G_NR_raw_UE'!EX3379),"")</f>
        <v/>
      </c>
      <c r="AH3379" t="str">
        <f>IF('5G_NR_raw_UE'!EY3379&gt;0,('5G_NR_raw_UE'!EY3379*'5G_NR_raw_UE'!EZ3379/1000000),"")</f>
        <v/>
      </c>
    </row>
    <row r="3380" spans="31:34">
      <c r="AE3380">
        <f>IF('5G_NR_raw_UE'!EP3380&gt;0,('5G_NR_raw_UE'!EP3380*'5G_NR_raw_UE'!EQ3380),"")</f>
        <v>25445.903616</v>
      </c>
      <c r="AF3380" t="str">
        <f>IF('5G_NR_raw_UE'!ER3380&gt;0,('5G_NR_raw_UE'!ER3380*'5G_NR_raw_UE'!ES3380),"")</f>
        <v/>
      </c>
      <c r="AG3380" t="str">
        <f>IF('5G_NR_raw_UE'!EW3380&gt;0,('5G_NR_raw_UE'!EW3380*'5G_NR_raw_UE'!EX3380),"")</f>
        <v/>
      </c>
      <c r="AH3380" t="str">
        <f>IF('5G_NR_raw_UE'!EY3380&gt;0,('5G_NR_raw_UE'!EY3380*'5G_NR_raw_UE'!EZ3380/1000000),"")</f>
        <v/>
      </c>
    </row>
    <row r="3381" spans="31:34">
      <c r="AE3381">
        <f>IF('5G_NR_raw_UE'!EP3381&gt;0,('5G_NR_raw_UE'!EP3381*'5G_NR_raw_UE'!EQ3381),"")</f>
        <v>25345.66374</v>
      </c>
      <c r="AF3381" t="str">
        <f>IF('5G_NR_raw_UE'!ER3381&gt;0,('5G_NR_raw_UE'!ER3381*'5G_NR_raw_UE'!ES3381),"")</f>
        <v/>
      </c>
      <c r="AG3381" t="str">
        <f>IF('5G_NR_raw_UE'!EW3381&gt;0,('5G_NR_raw_UE'!EW3381*'5G_NR_raw_UE'!EX3381),"")</f>
        <v/>
      </c>
      <c r="AH3381" t="str">
        <f>IF('5G_NR_raw_UE'!EY3381&gt;0,('5G_NR_raw_UE'!EY3381*'5G_NR_raw_UE'!EZ3381/1000000),"")</f>
        <v/>
      </c>
    </row>
    <row r="3382" spans="31:34">
      <c r="AE3382">
        <f>IF('5G_NR_raw_UE'!EP3382&gt;0,('5G_NR_raw_UE'!EP3382*'5G_NR_raw_UE'!EQ3382),"")</f>
        <v>25398.875346000001</v>
      </c>
      <c r="AF3382" t="str">
        <f>IF('5G_NR_raw_UE'!ER3382&gt;0,('5G_NR_raw_UE'!ER3382*'5G_NR_raw_UE'!ES3382),"")</f>
        <v/>
      </c>
      <c r="AG3382" t="str">
        <f>IF('5G_NR_raw_UE'!EW3382&gt;0,('5G_NR_raw_UE'!EW3382*'5G_NR_raw_UE'!EX3382),"")</f>
        <v/>
      </c>
      <c r="AH3382" t="str">
        <f>IF('5G_NR_raw_UE'!EY3382&gt;0,('5G_NR_raw_UE'!EY3382*'5G_NR_raw_UE'!EZ3382/1000000),"")</f>
        <v/>
      </c>
    </row>
    <row r="3383" spans="31:34">
      <c r="AE3383">
        <f>IF('5G_NR_raw_UE'!EP3383&gt;0,('5G_NR_raw_UE'!EP3383*'5G_NR_raw_UE'!EQ3383),"")</f>
        <v>25552.388751999999</v>
      </c>
      <c r="AF3383" t="str">
        <f>IF('5G_NR_raw_UE'!ER3383&gt;0,('5G_NR_raw_UE'!ER3383*'5G_NR_raw_UE'!ES3383),"")</f>
        <v/>
      </c>
      <c r="AG3383" t="str">
        <f>IF('5G_NR_raw_UE'!EW3383&gt;0,('5G_NR_raw_UE'!EW3383*'5G_NR_raw_UE'!EX3383),"")</f>
        <v/>
      </c>
      <c r="AH3383" t="str">
        <f>IF('5G_NR_raw_UE'!EY3383&gt;0,('5G_NR_raw_UE'!EY3383*'5G_NR_raw_UE'!EZ3383/1000000),"")</f>
        <v/>
      </c>
    </row>
    <row r="3384" spans="31:34">
      <c r="AE3384">
        <f>IF('5G_NR_raw_UE'!EP3384&gt;0,('5G_NR_raw_UE'!EP3384*'5G_NR_raw_UE'!EQ3384),"")</f>
        <v>25302.223940999997</v>
      </c>
      <c r="AF3384" t="str">
        <f>IF('5G_NR_raw_UE'!ER3384&gt;0,('5G_NR_raw_UE'!ER3384*'5G_NR_raw_UE'!ES3384),"")</f>
        <v/>
      </c>
      <c r="AG3384" t="str">
        <f>IF('5G_NR_raw_UE'!EW3384&gt;0,('5G_NR_raw_UE'!EW3384*'5G_NR_raw_UE'!EX3384),"")</f>
        <v/>
      </c>
      <c r="AH3384" t="str">
        <f>IF('5G_NR_raw_UE'!EY3384&gt;0,('5G_NR_raw_UE'!EY3384*'5G_NR_raw_UE'!EZ3384/1000000),"")</f>
        <v/>
      </c>
    </row>
    <row r="3385" spans="31:34">
      <c r="AE3385">
        <f>IF('5G_NR_raw_UE'!EP3385&gt;0,('5G_NR_raw_UE'!EP3385*'5G_NR_raw_UE'!EQ3385),"")</f>
        <v>25059.967487999998</v>
      </c>
      <c r="AF3385" t="str">
        <f>IF('5G_NR_raw_UE'!ER3385&gt;0,('5G_NR_raw_UE'!ER3385*'5G_NR_raw_UE'!ES3385),"")</f>
        <v/>
      </c>
      <c r="AG3385" t="str">
        <f>IF('5G_NR_raw_UE'!EW3385&gt;0,('5G_NR_raw_UE'!EW3385*'5G_NR_raw_UE'!EX3385),"")</f>
        <v/>
      </c>
      <c r="AH3385" t="str">
        <f>IF('5G_NR_raw_UE'!EY3385&gt;0,('5G_NR_raw_UE'!EY3385*'5G_NR_raw_UE'!EZ3385/1000000),"")</f>
        <v/>
      </c>
    </row>
    <row r="3386" spans="31:34">
      <c r="AE3386">
        <f>IF('5G_NR_raw_UE'!EP3386&gt;0,('5G_NR_raw_UE'!EP3386*'5G_NR_raw_UE'!EQ3386),"")</f>
        <v>25370.085537999999</v>
      </c>
      <c r="AF3386" t="str">
        <f>IF('5G_NR_raw_UE'!ER3386&gt;0,('5G_NR_raw_UE'!ER3386*'5G_NR_raw_UE'!ES3386),"")</f>
        <v/>
      </c>
      <c r="AG3386" t="str">
        <f>IF('5G_NR_raw_UE'!EW3386&gt;0,('5G_NR_raw_UE'!EW3386*'5G_NR_raw_UE'!EX3386),"")</f>
        <v/>
      </c>
      <c r="AH3386" t="str">
        <f>IF('5G_NR_raw_UE'!EY3386&gt;0,('5G_NR_raw_UE'!EY3386*'5G_NR_raw_UE'!EZ3386/1000000),"")</f>
        <v/>
      </c>
    </row>
    <row r="3387" spans="31:34">
      <c r="AE3387">
        <f>IF('5G_NR_raw_UE'!EP3387&gt;0,('5G_NR_raw_UE'!EP3387*'5G_NR_raw_UE'!EQ3387),"")</f>
        <v>2578.9470899999997</v>
      </c>
      <c r="AF3387" t="str">
        <f>IF('5G_NR_raw_UE'!ER3387&gt;0,('5G_NR_raw_UE'!ER3387*'5G_NR_raw_UE'!ES3387),"")</f>
        <v/>
      </c>
      <c r="AG3387" t="str">
        <f>IF('5G_NR_raw_UE'!EW3387&gt;0,('5G_NR_raw_UE'!EW3387*'5G_NR_raw_UE'!EX3387),"")</f>
        <v/>
      </c>
      <c r="AH3387" t="str">
        <f>IF('5G_NR_raw_UE'!EY3387&gt;0,('5G_NR_raw_UE'!EY3387*'5G_NR_raw_UE'!EZ3387/1000000),"")</f>
        <v/>
      </c>
    </row>
    <row r="3388" spans="31:34">
      <c r="AE3388">
        <f>IF('5G_NR_raw_UE'!EP3388&gt;0,('5G_NR_raw_UE'!EP3388*'5G_NR_raw_UE'!EQ3388),"")</f>
        <v>25744.552191999999</v>
      </c>
      <c r="AF3388" t="str">
        <f>IF('5G_NR_raw_UE'!ER3388&gt;0,('5G_NR_raw_UE'!ER3388*'5G_NR_raw_UE'!ES3388),"")</f>
        <v/>
      </c>
      <c r="AG3388" t="str">
        <f>IF('5G_NR_raw_UE'!EW3388&gt;0,('5G_NR_raw_UE'!EW3388*'5G_NR_raw_UE'!EX3388),"")</f>
        <v/>
      </c>
      <c r="AH3388" t="str">
        <f>IF('5G_NR_raw_UE'!EY3388&gt;0,('5G_NR_raw_UE'!EY3388*'5G_NR_raw_UE'!EZ3388/1000000),"")</f>
        <v/>
      </c>
    </row>
    <row r="3389" spans="31:34">
      <c r="AE3389">
        <f>IF('5G_NR_raw_UE'!EP3389&gt;0,('5G_NR_raw_UE'!EP3389*'5G_NR_raw_UE'!EQ3389),"")</f>
        <v>25356.996767999997</v>
      </c>
      <c r="AF3389" t="str">
        <f>IF('5G_NR_raw_UE'!ER3389&gt;0,('5G_NR_raw_UE'!ER3389*'5G_NR_raw_UE'!ES3389),"")</f>
        <v/>
      </c>
      <c r="AG3389" t="str">
        <f>IF('5G_NR_raw_UE'!EW3389&gt;0,('5G_NR_raw_UE'!EW3389*'5G_NR_raw_UE'!EX3389),"")</f>
        <v/>
      </c>
      <c r="AH3389" t="str">
        <f>IF('5G_NR_raw_UE'!EY3389&gt;0,('5G_NR_raw_UE'!EY3389*'5G_NR_raw_UE'!EZ3389/1000000),"")</f>
        <v/>
      </c>
    </row>
    <row r="3390" spans="31:34">
      <c r="AE3390">
        <f>IF('5G_NR_raw_UE'!EP3390&gt;0,('5G_NR_raw_UE'!EP3390*'5G_NR_raw_UE'!EQ3390),"")</f>
        <v>25972.715988</v>
      </c>
      <c r="AF3390" t="str">
        <f>IF('5G_NR_raw_UE'!ER3390&gt;0,('5G_NR_raw_UE'!ER3390*'5G_NR_raw_UE'!ES3390),"")</f>
        <v/>
      </c>
      <c r="AG3390" t="str">
        <f>IF('5G_NR_raw_UE'!EW3390&gt;0,('5G_NR_raw_UE'!EW3390*'5G_NR_raw_UE'!EX3390),"")</f>
        <v/>
      </c>
      <c r="AH3390" t="str">
        <f>IF('5G_NR_raw_UE'!EY3390&gt;0,('5G_NR_raw_UE'!EY3390*'5G_NR_raw_UE'!EZ3390/1000000),"")</f>
        <v/>
      </c>
    </row>
    <row r="3391" spans="31:34">
      <c r="AE3391">
        <f>IF('5G_NR_raw_UE'!EP3391&gt;0,('5G_NR_raw_UE'!EP3391*'5G_NR_raw_UE'!EQ3391),"")</f>
        <v>25432.058943999997</v>
      </c>
      <c r="AF3391" t="str">
        <f>IF('5G_NR_raw_UE'!ER3391&gt;0,('5G_NR_raw_UE'!ER3391*'5G_NR_raw_UE'!ES3391),"")</f>
        <v/>
      </c>
      <c r="AG3391" t="str">
        <f>IF('5G_NR_raw_UE'!EW3391&gt;0,('5G_NR_raw_UE'!EW3391*'5G_NR_raw_UE'!EX3391),"")</f>
        <v/>
      </c>
      <c r="AH3391" t="str">
        <f>IF('5G_NR_raw_UE'!EY3391&gt;0,('5G_NR_raw_UE'!EY3391*'5G_NR_raw_UE'!EZ3391/1000000),"")</f>
        <v/>
      </c>
    </row>
    <row r="3392" spans="31:34">
      <c r="AE3392">
        <f>IF('5G_NR_raw_UE'!EP3392&gt;0,('5G_NR_raw_UE'!EP3392*'5G_NR_raw_UE'!EQ3392),"")</f>
        <v>2518.0445359999999</v>
      </c>
      <c r="AF3392" t="str">
        <f>IF('5G_NR_raw_UE'!ER3392&gt;0,('5G_NR_raw_UE'!ER3392*'5G_NR_raw_UE'!ES3392),"")</f>
        <v/>
      </c>
      <c r="AG3392" t="str">
        <f>IF('5G_NR_raw_UE'!EW3392&gt;0,('5G_NR_raw_UE'!EW3392*'5G_NR_raw_UE'!EX3392),"")</f>
        <v/>
      </c>
      <c r="AH3392" t="str">
        <f>IF('5G_NR_raw_UE'!EY3392&gt;0,('5G_NR_raw_UE'!EY3392*'5G_NR_raw_UE'!EZ3392/1000000),"")</f>
        <v/>
      </c>
    </row>
    <row r="3393" spans="31:34">
      <c r="AE3393">
        <f>IF('5G_NR_raw_UE'!EP3393&gt;0,('5G_NR_raw_UE'!EP3393*'5G_NR_raw_UE'!EQ3393),"")</f>
        <v>2641.8352209999998</v>
      </c>
      <c r="AF3393" t="str">
        <f>IF('5G_NR_raw_UE'!ER3393&gt;0,('5G_NR_raw_UE'!ER3393*'5G_NR_raw_UE'!ES3393),"")</f>
        <v/>
      </c>
      <c r="AG3393" t="str">
        <f>IF('5G_NR_raw_UE'!EW3393&gt;0,('5G_NR_raw_UE'!EW3393*'5G_NR_raw_UE'!EX3393),"")</f>
        <v/>
      </c>
      <c r="AH3393" t="str">
        <f>IF('5G_NR_raw_UE'!EY3393&gt;0,('5G_NR_raw_UE'!EY3393*'5G_NR_raw_UE'!EZ3393/1000000),"")</f>
        <v/>
      </c>
    </row>
    <row r="3394" spans="31:34">
      <c r="AE3394">
        <f>IF('5G_NR_raw_UE'!EP3394&gt;0,('5G_NR_raw_UE'!EP3394*'5G_NR_raw_UE'!EQ3394),"")</f>
        <v>2581.2789750000002</v>
      </c>
      <c r="AF3394" t="str">
        <f>IF('5G_NR_raw_UE'!ER3394&gt;0,('5G_NR_raw_UE'!ER3394*'5G_NR_raw_UE'!ES3394),"")</f>
        <v/>
      </c>
      <c r="AG3394" t="str">
        <f>IF('5G_NR_raw_UE'!EW3394&gt;0,('5G_NR_raw_UE'!EW3394*'5G_NR_raw_UE'!EX3394),"")</f>
        <v/>
      </c>
      <c r="AH3394" t="str">
        <f>IF('5G_NR_raw_UE'!EY3394&gt;0,('5G_NR_raw_UE'!EY3394*'5G_NR_raw_UE'!EZ3394/1000000),"")</f>
        <v/>
      </c>
    </row>
    <row r="3395" spans="31:34">
      <c r="AE3395">
        <f>IF('5G_NR_raw_UE'!EP3395&gt;0,('5G_NR_raw_UE'!EP3395*'5G_NR_raw_UE'!EQ3395),"")</f>
        <v>25207.344491</v>
      </c>
      <c r="AF3395" t="str">
        <f>IF('5G_NR_raw_UE'!ER3395&gt;0,('5G_NR_raw_UE'!ER3395*'5G_NR_raw_UE'!ES3395),"")</f>
        <v/>
      </c>
      <c r="AG3395" t="str">
        <f>IF('5G_NR_raw_UE'!EW3395&gt;0,('5G_NR_raw_UE'!EW3395*'5G_NR_raw_UE'!EX3395),"")</f>
        <v/>
      </c>
      <c r="AH3395" t="str">
        <f>IF('5G_NR_raw_UE'!EY3395&gt;0,('5G_NR_raw_UE'!EY3395*'5G_NR_raw_UE'!EZ3395/1000000),"")</f>
        <v/>
      </c>
    </row>
    <row r="3396" spans="31:34">
      <c r="AE3396">
        <f>IF('5G_NR_raw_UE'!EP3396&gt;0,('5G_NR_raw_UE'!EP3396*'5G_NR_raw_UE'!EQ3396),"")</f>
        <v>25664.077119999998</v>
      </c>
      <c r="AF3396" t="str">
        <f>IF('5G_NR_raw_UE'!ER3396&gt;0,('5G_NR_raw_UE'!ER3396*'5G_NR_raw_UE'!ES3396),"")</f>
        <v/>
      </c>
      <c r="AG3396" t="str">
        <f>IF('5G_NR_raw_UE'!EW3396&gt;0,('5G_NR_raw_UE'!EW3396*'5G_NR_raw_UE'!EX3396),"")</f>
        <v/>
      </c>
      <c r="AH3396" t="str">
        <f>IF('5G_NR_raw_UE'!EY3396&gt;0,('5G_NR_raw_UE'!EY3396*'5G_NR_raw_UE'!EZ3396/1000000),"")</f>
        <v/>
      </c>
    </row>
    <row r="3397" spans="31:34">
      <c r="AE3397">
        <f>IF('5G_NR_raw_UE'!EP3397&gt;0,('5G_NR_raw_UE'!EP3397*'5G_NR_raw_UE'!EQ3397),"")</f>
        <v>25617.660199999998</v>
      </c>
      <c r="AF3397" t="str">
        <f>IF('5G_NR_raw_UE'!ER3397&gt;0,('5G_NR_raw_UE'!ER3397*'5G_NR_raw_UE'!ES3397),"")</f>
        <v/>
      </c>
      <c r="AG3397" t="str">
        <f>IF('5G_NR_raw_UE'!EW3397&gt;0,('5G_NR_raw_UE'!EW3397*'5G_NR_raw_UE'!EX3397),"")</f>
        <v/>
      </c>
      <c r="AH3397" t="str">
        <f>IF('5G_NR_raw_UE'!EY3397&gt;0,('5G_NR_raw_UE'!EY3397*'5G_NR_raw_UE'!EZ3397/1000000),"")</f>
        <v/>
      </c>
    </row>
    <row r="3398" spans="31:34">
      <c r="AE3398">
        <f>IF('5G_NR_raw_UE'!EP3398&gt;0,('5G_NR_raw_UE'!EP3398*'5G_NR_raw_UE'!EQ3398),"")</f>
        <v>25169.868687999999</v>
      </c>
      <c r="AF3398" t="str">
        <f>IF('5G_NR_raw_UE'!ER3398&gt;0,('5G_NR_raw_UE'!ER3398*'5G_NR_raw_UE'!ES3398),"")</f>
        <v/>
      </c>
      <c r="AG3398" t="str">
        <f>IF('5G_NR_raw_UE'!EW3398&gt;0,('5G_NR_raw_UE'!EW3398*'5G_NR_raw_UE'!EX3398),"")</f>
        <v/>
      </c>
      <c r="AH3398" t="str">
        <f>IF('5G_NR_raw_UE'!EY3398&gt;0,('5G_NR_raw_UE'!EY3398*'5G_NR_raw_UE'!EZ3398/1000000),"")</f>
        <v/>
      </c>
    </row>
    <row r="3399" spans="31:34">
      <c r="AE3399">
        <f>IF('5G_NR_raw_UE'!EP3399&gt;0,('5G_NR_raw_UE'!EP3399*'5G_NR_raw_UE'!EQ3399),"")</f>
        <v>25792.411712000001</v>
      </c>
      <c r="AF3399" t="str">
        <f>IF('5G_NR_raw_UE'!ER3399&gt;0,('5G_NR_raw_UE'!ER3399*'5G_NR_raw_UE'!ES3399),"")</f>
        <v/>
      </c>
      <c r="AG3399" t="str">
        <f>IF('5G_NR_raw_UE'!EW3399&gt;0,('5G_NR_raw_UE'!EW3399*'5G_NR_raw_UE'!EX3399),"")</f>
        <v/>
      </c>
      <c r="AH3399" t="str">
        <f>IF('5G_NR_raw_UE'!EY3399&gt;0,('5G_NR_raw_UE'!EY3399*'5G_NR_raw_UE'!EZ3399/1000000),"")</f>
        <v/>
      </c>
    </row>
    <row r="3400" spans="31:34">
      <c r="AE3400">
        <f>IF('5G_NR_raw_UE'!EP3400&gt;0,('5G_NR_raw_UE'!EP3400*'5G_NR_raw_UE'!EQ3400),"")</f>
        <v>25797.172687999999</v>
      </c>
      <c r="AF3400" t="str">
        <f>IF('5G_NR_raw_UE'!ER3400&gt;0,('5G_NR_raw_UE'!ER3400*'5G_NR_raw_UE'!ES3400),"")</f>
        <v/>
      </c>
      <c r="AG3400" t="str">
        <f>IF('5G_NR_raw_UE'!EW3400&gt;0,('5G_NR_raw_UE'!EW3400*'5G_NR_raw_UE'!EX3400),"")</f>
        <v/>
      </c>
      <c r="AH3400" t="str">
        <f>IF('5G_NR_raw_UE'!EY3400&gt;0,('5G_NR_raw_UE'!EY3400*'5G_NR_raw_UE'!EZ3400/1000000),"")</f>
        <v/>
      </c>
    </row>
    <row r="3401" spans="31:34">
      <c r="AE3401">
        <f>IF('5G_NR_raw_UE'!EP3401&gt;0,('5G_NR_raw_UE'!EP3401*'5G_NR_raw_UE'!EQ3401),"")</f>
        <v>24888.517079999998</v>
      </c>
      <c r="AF3401" t="str">
        <f>IF('5G_NR_raw_UE'!ER3401&gt;0,('5G_NR_raw_UE'!ER3401*'5G_NR_raw_UE'!ES3401),"")</f>
        <v/>
      </c>
      <c r="AG3401" t="str">
        <f>IF('5G_NR_raw_UE'!EW3401&gt;0,('5G_NR_raw_UE'!EW3401*'5G_NR_raw_UE'!EX3401),"")</f>
        <v/>
      </c>
      <c r="AH3401" t="str">
        <f>IF('5G_NR_raw_UE'!EY3401&gt;0,('5G_NR_raw_UE'!EY3401*'5G_NR_raw_UE'!EZ3401/1000000),"")</f>
        <v/>
      </c>
    </row>
    <row r="3402" spans="31:34">
      <c r="AE3402">
        <f>IF('5G_NR_raw_UE'!EP3402&gt;0,('5G_NR_raw_UE'!EP3402*'5G_NR_raw_UE'!EQ3402),"")</f>
        <v>26060.683689000001</v>
      </c>
      <c r="AF3402" t="str">
        <f>IF('5G_NR_raw_UE'!ER3402&gt;0,('5G_NR_raw_UE'!ER3402*'5G_NR_raw_UE'!ES3402),"")</f>
        <v/>
      </c>
      <c r="AG3402" t="str">
        <f>IF('5G_NR_raw_UE'!EW3402&gt;0,('5G_NR_raw_UE'!EW3402*'5G_NR_raw_UE'!EX3402),"")</f>
        <v/>
      </c>
      <c r="AH3402" t="str">
        <f>IF('5G_NR_raw_UE'!EY3402&gt;0,('5G_NR_raw_UE'!EY3402*'5G_NR_raw_UE'!EZ3402/1000000),"")</f>
        <v/>
      </c>
    </row>
    <row r="3403" spans="31:34">
      <c r="AE3403">
        <f>IF('5G_NR_raw_UE'!EP3403&gt;0,('5G_NR_raw_UE'!EP3403*'5G_NR_raw_UE'!EQ3403),"")</f>
        <v>25713.139385999999</v>
      </c>
      <c r="AF3403" t="str">
        <f>IF('5G_NR_raw_UE'!ER3403&gt;0,('5G_NR_raw_UE'!ER3403*'5G_NR_raw_UE'!ES3403),"")</f>
        <v/>
      </c>
      <c r="AG3403" t="str">
        <f>IF('5G_NR_raw_UE'!EW3403&gt;0,('5G_NR_raw_UE'!EW3403*'5G_NR_raw_UE'!EX3403),"")</f>
        <v/>
      </c>
      <c r="AH3403" t="str">
        <f>IF('5G_NR_raw_UE'!EY3403&gt;0,('5G_NR_raw_UE'!EY3403*'5G_NR_raw_UE'!EZ3403/1000000),"")</f>
        <v/>
      </c>
    </row>
    <row r="3404" spans="31:34">
      <c r="AE3404">
        <f>IF('5G_NR_raw_UE'!EP3404&gt;0,('5G_NR_raw_UE'!EP3404*'5G_NR_raw_UE'!EQ3404),"")</f>
        <v>25416.343999999997</v>
      </c>
      <c r="AF3404" t="str">
        <f>IF('5G_NR_raw_UE'!ER3404&gt;0,('5G_NR_raw_UE'!ER3404*'5G_NR_raw_UE'!ES3404),"")</f>
        <v/>
      </c>
      <c r="AG3404" t="str">
        <f>IF('5G_NR_raw_UE'!EW3404&gt;0,('5G_NR_raw_UE'!EW3404*'5G_NR_raw_UE'!EX3404),"")</f>
        <v/>
      </c>
      <c r="AH3404" t="str">
        <f>IF('5G_NR_raw_UE'!EY3404&gt;0,('5G_NR_raw_UE'!EY3404*'5G_NR_raw_UE'!EZ3404/1000000),"")</f>
        <v/>
      </c>
    </row>
    <row r="3405" spans="31:34">
      <c r="AE3405">
        <f>IF('5G_NR_raw_UE'!EP3405&gt;0,('5G_NR_raw_UE'!EP3405*'5G_NR_raw_UE'!EQ3405),"")</f>
        <v>26287.941394000001</v>
      </c>
      <c r="AF3405" t="str">
        <f>IF('5G_NR_raw_UE'!ER3405&gt;0,('5G_NR_raw_UE'!ER3405*'5G_NR_raw_UE'!ES3405),"")</f>
        <v/>
      </c>
      <c r="AG3405" t="str">
        <f>IF('5G_NR_raw_UE'!EW3405&gt;0,('5G_NR_raw_UE'!EW3405*'5G_NR_raw_UE'!EX3405),"")</f>
        <v/>
      </c>
      <c r="AH3405" t="str">
        <f>IF('5G_NR_raw_UE'!EY3405&gt;0,('5G_NR_raw_UE'!EY3405*'5G_NR_raw_UE'!EZ3405/1000000),"")</f>
        <v/>
      </c>
    </row>
    <row r="3406" spans="31:34">
      <c r="AE3406">
        <f>IF('5G_NR_raw_UE'!EP3406&gt;0,('5G_NR_raw_UE'!EP3406*'5G_NR_raw_UE'!EQ3406),"")</f>
        <v>25428.328000000001</v>
      </c>
      <c r="AF3406" t="str">
        <f>IF('5G_NR_raw_UE'!ER3406&gt;0,('5G_NR_raw_UE'!ER3406*'5G_NR_raw_UE'!ES3406),"")</f>
        <v/>
      </c>
      <c r="AG3406" t="str">
        <f>IF('5G_NR_raw_UE'!EW3406&gt;0,('5G_NR_raw_UE'!EW3406*'5G_NR_raw_UE'!EX3406),"")</f>
        <v/>
      </c>
      <c r="AH3406" t="str">
        <f>IF('5G_NR_raw_UE'!EY3406&gt;0,('5G_NR_raw_UE'!EY3406*'5G_NR_raw_UE'!EZ3406/1000000),"")</f>
        <v/>
      </c>
    </row>
    <row r="3407" spans="31:34">
      <c r="AE3407">
        <f>IF('5G_NR_raw_UE'!EP3407&gt;0,('5G_NR_raw_UE'!EP3407*'5G_NR_raw_UE'!EQ3407),"")</f>
        <v>25430.352499999997</v>
      </c>
      <c r="AF3407" t="str">
        <f>IF('5G_NR_raw_UE'!ER3407&gt;0,('5G_NR_raw_UE'!ER3407*'5G_NR_raw_UE'!ES3407),"")</f>
        <v/>
      </c>
      <c r="AG3407" t="str">
        <f>IF('5G_NR_raw_UE'!EW3407&gt;0,('5G_NR_raw_UE'!EW3407*'5G_NR_raw_UE'!EX3407),"")</f>
        <v/>
      </c>
      <c r="AH3407" t="str">
        <f>IF('5G_NR_raw_UE'!EY3407&gt;0,('5G_NR_raw_UE'!EY3407*'5G_NR_raw_UE'!EZ3407/1000000),"")</f>
        <v/>
      </c>
    </row>
    <row r="3408" spans="31:34">
      <c r="AE3408">
        <f>IF('5G_NR_raw_UE'!EP3408&gt;0,('5G_NR_raw_UE'!EP3408*'5G_NR_raw_UE'!EQ3408),"")</f>
        <v>25737.030176</v>
      </c>
      <c r="AF3408" t="str">
        <f>IF('5G_NR_raw_UE'!ER3408&gt;0,('5G_NR_raw_UE'!ER3408*'5G_NR_raw_UE'!ES3408),"")</f>
        <v/>
      </c>
      <c r="AG3408" t="str">
        <f>IF('5G_NR_raw_UE'!EW3408&gt;0,('5G_NR_raw_UE'!EW3408*'5G_NR_raw_UE'!EX3408),"")</f>
        <v/>
      </c>
      <c r="AH3408" t="str">
        <f>IF('5G_NR_raw_UE'!EY3408&gt;0,('5G_NR_raw_UE'!EY3408*'5G_NR_raw_UE'!EZ3408/1000000),"")</f>
        <v/>
      </c>
    </row>
    <row r="3409" spans="31:34">
      <c r="AE3409">
        <f>IF('5G_NR_raw_UE'!EP3409&gt;0,('5G_NR_raw_UE'!EP3409*'5G_NR_raw_UE'!EQ3409),"")</f>
        <v>25534.109519999998</v>
      </c>
      <c r="AF3409" t="str">
        <f>IF('5G_NR_raw_UE'!ER3409&gt;0,('5G_NR_raw_UE'!ER3409*'5G_NR_raw_UE'!ES3409),"")</f>
        <v/>
      </c>
      <c r="AG3409" t="str">
        <f>IF('5G_NR_raw_UE'!EW3409&gt;0,('5G_NR_raw_UE'!EW3409*'5G_NR_raw_UE'!EX3409),"")</f>
        <v/>
      </c>
      <c r="AH3409" t="str">
        <f>IF('5G_NR_raw_UE'!EY3409&gt;0,('5G_NR_raw_UE'!EY3409*'5G_NR_raw_UE'!EZ3409/1000000),"")</f>
        <v/>
      </c>
    </row>
    <row r="3410" spans="31:34">
      <c r="AE3410">
        <f>IF('5G_NR_raw_UE'!EP3410&gt;0,('5G_NR_raw_UE'!EP3410*'5G_NR_raw_UE'!EQ3410),"")</f>
        <v>25435.114499999996</v>
      </c>
      <c r="AF3410" t="str">
        <f>IF('5G_NR_raw_UE'!ER3410&gt;0,('5G_NR_raw_UE'!ER3410*'5G_NR_raw_UE'!ES3410),"")</f>
        <v/>
      </c>
      <c r="AG3410" t="str">
        <f>IF('5G_NR_raw_UE'!EW3410&gt;0,('5G_NR_raw_UE'!EW3410*'5G_NR_raw_UE'!EX3410),"")</f>
        <v/>
      </c>
      <c r="AH3410" t="str">
        <f>IF('5G_NR_raw_UE'!EY3410&gt;0,('5G_NR_raw_UE'!EY3410*'5G_NR_raw_UE'!EZ3410/1000000),"")</f>
        <v/>
      </c>
    </row>
    <row r="3411" spans="31:34">
      <c r="AE3411">
        <f>IF('5G_NR_raw_UE'!EP3411&gt;0,('5G_NR_raw_UE'!EP3411*'5G_NR_raw_UE'!EQ3411),"")</f>
        <v>25390.382968999998</v>
      </c>
      <c r="AF3411" t="str">
        <f>IF('5G_NR_raw_UE'!ER3411&gt;0,('5G_NR_raw_UE'!ER3411*'5G_NR_raw_UE'!ES3411),"")</f>
        <v/>
      </c>
      <c r="AG3411" t="str">
        <f>IF('5G_NR_raw_UE'!EW3411&gt;0,('5G_NR_raw_UE'!EW3411*'5G_NR_raw_UE'!EX3411),"")</f>
        <v/>
      </c>
      <c r="AH3411" t="str">
        <f>IF('5G_NR_raw_UE'!EY3411&gt;0,('5G_NR_raw_UE'!EY3411*'5G_NR_raw_UE'!EZ3411/1000000),"")</f>
        <v/>
      </c>
    </row>
    <row r="3412" spans="31:34">
      <c r="AE3412">
        <f>IF('5G_NR_raw_UE'!EP3412&gt;0,('5G_NR_raw_UE'!EP3412*'5G_NR_raw_UE'!EQ3412),"")</f>
        <v>25645.971455999999</v>
      </c>
      <c r="AF3412" t="str">
        <f>IF('5G_NR_raw_UE'!ER3412&gt;0,('5G_NR_raw_UE'!ER3412*'5G_NR_raw_UE'!ES3412),"")</f>
        <v/>
      </c>
      <c r="AG3412" t="str">
        <f>IF('5G_NR_raw_UE'!EW3412&gt;0,('5G_NR_raw_UE'!EW3412*'5G_NR_raw_UE'!EX3412),"")</f>
        <v/>
      </c>
      <c r="AH3412" t="str">
        <f>IF('5G_NR_raw_UE'!EY3412&gt;0,('5G_NR_raw_UE'!EY3412*'5G_NR_raw_UE'!EZ3412/1000000),"")</f>
        <v/>
      </c>
    </row>
    <row r="3413" spans="31:34">
      <c r="AE3413">
        <f>IF('5G_NR_raw_UE'!EP3413&gt;0,('5G_NR_raw_UE'!EP3413*'5G_NR_raw_UE'!EQ3413),"")</f>
        <v>25849.95592</v>
      </c>
      <c r="AF3413" t="str">
        <f>IF('5G_NR_raw_UE'!ER3413&gt;0,('5G_NR_raw_UE'!ER3413*'5G_NR_raw_UE'!ES3413),"")</f>
        <v/>
      </c>
      <c r="AG3413" t="str">
        <f>IF('5G_NR_raw_UE'!EW3413&gt;0,('5G_NR_raw_UE'!EW3413*'5G_NR_raw_UE'!EX3413),"")</f>
        <v/>
      </c>
      <c r="AH3413" t="str">
        <f>IF('5G_NR_raw_UE'!EY3413&gt;0,('5G_NR_raw_UE'!EY3413*'5G_NR_raw_UE'!EZ3413/1000000),"")</f>
        <v/>
      </c>
    </row>
    <row r="3414" spans="31:34">
      <c r="AE3414">
        <f>IF('5G_NR_raw_UE'!EP3414&gt;0,('5G_NR_raw_UE'!EP3414*'5G_NR_raw_UE'!EQ3414),"")</f>
        <v>25598.103083000002</v>
      </c>
      <c r="AF3414" t="str">
        <f>IF('5G_NR_raw_UE'!ER3414&gt;0,('5G_NR_raw_UE'!ER3414*'5G_NR_raw_UE'!ES3414),"")</f>
        <v/>
      </c>
      <c r="AG3414" t="str">
        <f>IF('5G_NR_raw_UE'!EW3414&gt;0,('5G_NR_raw_UE'!EW3414*'5G_NR_raw_UE'!EX3414),"")</f>
        <v/>
      </c>
      <c r="AH3414" t="str">
        <f>IF('5G_NR_raw_UE'!EY3414&gt;0,('5G_NR_raw_UE'!EY3414*'5G_NR_raw_UE'!EZ3414/1000000),"")</f>
        <v/>
      </c>
    </row>
    <row r="3415" spans="31:34">
      <c r="AE3415">
        <f>IF('5G_NR_raw_UE'!EP3415&gt;0,('5G_NR_raw_UE'!EP3415*'5G_NR_raw_UE'!EQ3415),"")</f>
        <v>2565.5731919999998</v>
      </c>
      <c r="AF3415" t="str">
        <f>IF('5G_NR_raw_UE'!ER3415&gt;0,('5G_NR_raw_UE'!ER3415*'5G_NR_raw_UE'!ES3415),"")</f>
        <v/>
      </c>
      <c r="AG3415" t="str">
        <f>IF('5G_NR_raw_UE'!EW3415&gt;0,('5G_NR_raw_UE'!EW3415*'5G_NR_raw_UE'!EX3415),"")</f>
        <v/>
      </c>
      <c r="AH3415" t="str">
        <f>IF('5G_NR_raw_UE'!EY3415&gt;0,('5G_NR_raw_UE'!EY3415*'5G_NR_raw_UE'!EZ3415/1000000),"")</f>
        <v/>
      </c>
    </row>
    <row r="3416" spans="31:34">
      <c r="AE3416">
        <f>IF('5G_NR_raw_UE'!EP3416&gt;0,('5G_NR_raw_UE'!EP3416*'5G_NR_raw_UE'!EQ3416),"")</f>
        <v>25457.1315</v>
      </c>
      <c r="AF3416" t="str">
        <f>IF('5G_NR_raw_UE'!ER3416&gt;0,('5G_NR_raw_UE'!ER3416*'5G_NR_raw_UE'!ES3416),"")</f>
        <v/>
      </c>
      <c r="AG3416" t="str">
        <f>IF('5G_NR_raw_UE'!EW3416&gt;0,('5G_NR_raw_UE'!EW3416*'5G_NR_raw_UE'!EX3416),"")</f>
        <v/>
      </c>
      <c r="AH3416" t="str">
        <f>IF('5G_NR_raw_UE'!EY3416&gt;0,('5G_NR_raw_UE'!EY3416*'5G_NR_raw_UE'!EZ3416/1000000),"")</f>
        <v/>
      </c>
    </row>
    <row r="3417" spans="31:34">
      <c r="AE3417">
        <f>IF('5G_NR_raw_UE'!EP3417&gt;0,('5G_NR_raw_UE'!EP3417*'5G_NR_raw_UE'!EQ3417),"")</f>
        <v>25922.360143999998</v>
      </c>
      <c r="AF3417" t="str">
        <f>IF('5G_NR_raw_UE'!ER3417&gt;0,('5G_NR_raw_UE'!ER3417*'5G_NR_raw_UE'!ES3417),"")</f>
        <v/>
      </c>
      <c r="AG3417" t="str">
        <f>IF('5G_NR_raw_UE'!EW3417&gt;0,('5G_NR_raw_UE'!EW3417*'5G_NR_raw_UE'!EX3417),"")</f>
        <v/>
      </c>
      <c r="AH3417" t="str">
        <f>IF('5G_NR_raw_UE'!EY3417&gt;0,('5G_NR_raw_UE'!EY3417*'5G_NR_raw_UE'!EZ3417/1000000),"")</f>
        <v/>
      </c>
    </row>
    <row r="3418" spans="31:34">
      <c r="AE3418">
        <f>IF('5G_NR_raw_UE'!EP3418&gt;0,('5G_NR_raw_UE'!EP3418*'5G_NR_raw_UE'!EQ3418),"")</f>
        <v>25572.961810000001</v>
      </c>
      <c r="AF3418" t="str">
        <f>IF('5G_NR_raw_UE'!ER3418&gt;0,('5G_NR_raw_UE'!ER3418*'5G_NR_raw_UE'!ES3418),"")</f>
        <v/>
      </c>
      <c r="AG3418" t="str">
        <f>IF('5G_NR_raw_UE'!EW3418&gt;0,('5G_NR_raw_UE'!EW3418*'5G_NR_raw_UE'!EX3418),"")</f>
        <v/>
      </c>
      <c r="AH3418" t="str">
        <f>IF('5G_NR_raw_UE'!EY3418&gt;0,('5G_NR_raw_UE'!EY3418*'5G_NR_raw_UE'!EZ3418/1000000),"")</f>
        <v/>
      </c>
    </row>
    <row r="3419" spans="31:34">
      <c r="AE3419">
        <f>IF('5G_NR_raw_UE'!EP3419&gt;0,('5G_NR_raw_UE'!EP3419*'5G_NR_raw_UE'!EQ3419),"")</f>
        <v>25598.619030000002</v>
      </c>
      <c r="AF3419" t="str">
        <f>IF('5G_NR_raw_UE'!ER3419&gt;0,('5G_NR_raw_UE'!ER3419*'5G_NR_raw_UE'!ES3419),"")</f>
        <v/>
      </c>
      <c r="AG3419" t="str">
        <f>IF('5G_NR_raw_UE'!EW3419&gt;0,('5G_NR_raw_UE'!EW3419*'5G_NR_raw_UE'!EX3419),"")</f>
        <v/>
      </c>
      <c r="AH3419" t="str">
        <f>IF('5G_NR_raw_UE'!EY3419&gt;0,('5G_NR_raw_UE'!EY3419*'5G_NR_raw_UE'!EZ3419/1000000),"")</f>
        <v/>
      </c>
    </row>
    <row r="3420" spans="31:34">
      <c r="AE3420">
        <f>IF('5G_NR_raw_UE'!EP3420&gt;0,('5G_NR_raw_UE'!EP3420*'5G_NR_raw_UE'!EQ3420),"")</f>
        <v>25462.967508999998</v>
      </c>
      <c r="AF3420" t="str">
        <f>IF('5G_NR_raw_UE'!ER3420&gt;0,('5G_NR_raw_UE'!ER3420*'5G_NR_raw_UE'!ES3420),"")</f>
        <v/>
      </c>
      <c r="AG3420" t="str">
        <f>IF('5G_NR_raw_UE'!EW3420&gt;0,('5G_NR_raw_UE'!EW3420*'5G_NR_raw_UE'!EX3420),"")</f>
        <v/>
      </c>
      <c r="AH3420" t="str">
        <f>IF('5G_NR_raw_UE'!EY3420&gt;0,('5G_NR_raw_UE'!EY3420*'5G_NR_raw_UE'!EZ3420/1000000),"")</f>
        <v/>
      </c>
    </row>
    <row r="3421" spans="31:34">
      <c r="AE3421">
        <f>IF('5G_NR_raw_UE'!EP3421&gt;0,('5G_NR_raw_UE'!EP3421*'5G_NR_raw_UE'!EQ3421),"")</f>
        <v>25945.448235999997</v>
      </c>
      <c r="AF3421" t="str">
        <f>IF('5G_NR_raw_UE'!ER3421&gt;0,('5G_NR_raw_UE'!ER3421*'5G_NR_raw_UE'!ES3421),"")</f>
        <v/>
      </c>
      <c r="AG3421" t="str">
        <f>IF('5G_NR_raw_UE'!EW3421&gt;0,('5G_NR_raw_UE'!EW3421*'5G_NR_raw_UE'!EX3421),"")</f>
        <v/>
      </c>
      <c r="AH3421" t="str">
        <f>IF('5G_NR_raw_UE'!EY3421&gt;0,('5G_NR_raw_UE'!EY3421*'5G_NR_raw_UE'!EZ3421/1000000),"")</f>
        <v/>
      </c>
    </row>
    <row r="3422" spans="31:34">
      <c r="AE3422">
        <f>IF('5G_NR_raw_UE'!EP3422&gt;0,('5G_NR_raw_UE'!EP3422*'5G_NR_raw_UE'!EQ3422),"")</f>
        <v>256.51447000000002</v>
      </c>
      <c r="AF3422" t="str">
        <f>IF('5G_NR_raw_UE'!ER3422&gt;0,('5G_NR_raw_UE'!ER3422*'5G_NR_raw_UE'!ES3422),"")</f>
        <v/>
      </c>
      <c r="AG3422" t="str">
        <f>IF('5G_NR_raw_UE'!EW3422&gt;0,('5G_NR_raw_UE'!EW3422*'5G_NR_raw_UE'!EX3422),"")</f>
        <v/>
      </c>
      <c r="AH3422" t="str">
        <f>IF('5G_NR_raw_UE'!EY3422&gt;0,('5G_NR_raw_UE'!EY3422*'5G_NR_raw_UE'!EZ3422/1000000),"")</f>
        <v/>
      </c>
    </row>
    <row r="3423" spans="31:34">
      <c r="AE3423">
        <f>IF('5G_NR_raw_UE'!EP3423&gt;0,('5G_NR_raw_UE'!EP3423*'5G_NR_raw_UE'!EQ3423),"")</f>
        <v>25451.326836</v>
      </c>
      <c r="AF3423" t="str">
        <f>IF('5G_NR_raw_UE'!ER3423&gt;0,('5G_NR_raw_UE'!ER3423*'5G_NR_raw_UE'!ES3423),"")</f>
        <v/>
      </c>
      <c r="AG3423" t="str">
        <f>IF('5G_NR_raw_UE'!EW3423&gt;0,('5G_NR_raw_UE'!EW3423*'5G_NR_raw_UE'!EX3423),"")</f>
        <v/>
      </c>
      <c r="AH3423" t="str">
        <f>IF('5G_NR_raw_UE'!EY3423&gt;0,('5G_NR_raw_UE'!EY3423*'5G_NR_raw_UE'!EZ3423/1000000),"")</f>
        <v/>
      </c>
    </row>
    <row r="3424" spans="31:34">
      <c r="AE3424">
        <f>IF('5G_NR_raw_UE'!EP3424&gt;0,('5G_NR_raw_UE'!EP3424*'5G_NR_raw_UE'!EQ3424),"")</f>
        <v>25557.409499999998</v>
      </c>
      <c r="AF3424" t="str">
        <f>IF('5G_NR_raw_UE'!ER3424&gt;0,('5G_NR_raw_UE'!ER3424*'5G_NR_raw_UE'!ES3424),"")</f>
        <v/>
      </c>
      <c r="AG3424" t="str">
        <f>IF('5G_NR_raw_UE'!EW3424&gt;0,('5G_NR_raw_UE'!EW3424*'5G_NR_raw_UE'!EX3424),"")</f>
        <v/>
      </c>
      <c r="AH3424" t="str">
        <f>IF('5G_NR_raw_UE'!EY3424&gt;0,('5G_NR_raw_UE'!EY3424*'5G_NR_raw_UE'!EZ3424/1000000),"")</f>
        <v/>
      </c>
    </row>
    <row r="3425" spans="31:34">
      <c r="AE3425">
        <f>IF('5G_NR_raw_UE'!EP3425&gt;0,('5G_NR_raw_UE'!EP3425*'5G_NR_raw_UE'!EQ3425),"")</f>
        <v>25994.088219999998</v>
      </c>
      <c r="AF3425" t="str">
        <f>IF('5G_NR_raw_UE'!ER3425&gt;0,('5G_NR_raw_UE'!ER3425*'5G_NR_raw_UE'!ES3425),"")</f>
        <v/>
      </c>
      <c r="AG3425" t="str">
        <f>IF('5G_NR_raw_UE'!EW3425&gt;0,('5G_NR_raw_UE'!EW3425*'5G_NR_raw_UE'!EX3425),"")</f>
        <v/>
      </c>
      <c r="AH3425" t="str">
        <f>IF('5G_NR_raw_UE'!EY3425&gt;0,('5G_NR_raw_UE'!EY3425*'5G_NR_raw_UE'!EZ3425/1000000),"")</f>
        <v/>
      </c>
    </row>
    <row r="3426" spans="31:34">
      <c r="AE3426">
        <f>IF('5G_NR_raw_UE'!EP3426&gt;0,('5G_NR_raw_UE'!EP3426*'5G_NR_raw_UE'!EQ3426),"")</f>
        <v>25946.502230999999</v>
      </c>
      <c r="AF3426" t="str">
        <f>IF('5G_NR_raw_UE'!ER3426&gt;0,('5G_NR_raw_UE'!ER3426*'5G_NR_raw_UE'!ES3426),"")</f>
        <v/>
      </c>
      <c r="AG3426" t="str">
        <f>IF('5G_NR_raw_UE'!EW3426&gt;0,('5G_NR_raw_UE'!EW3426*'5G_NR_raw_UE'!EX3426),"")</f>
        <v/>
      </c>
      <c r="AH3426" t="str">
        <f>IF('5G_NR_raw_UE'!EY3426&gt;0,('5G_NR_raw_UE'!EY3426*'5G_NR_raw_UE'!EZ3426/1000000),"")</f>
        <v/>
      </c>
    </row>
    <row r="3427" spans="31:34">
      <c r="AE3427">
        <f>IF('5G_NR_raw_UE'!EP3427&gt;0,('5G_NR_raw_UE'!EP3427*'5G_NR_raw_UE'!EQ3427),"")</f>
        <v>25592.0465</v>
      </c>
      <c r="AF3427" t="str">
        <f>IF('5G_NR_raw_UE'!ER3427&gt;0,('5G_NR_raw_UE'!ER3427*'5G_NR_raw_UE'!ES3427),"")</f>
        <v/>
      </c>
      <c r="AG3427" t="str">
        <f>IF('5G_NR_raw_UE'!EW3427&gt;0,('5G_NR_raw_UE'!EW3427*'5G_NR_raw_UE'!EX3427),"")</f>
        <v/>
      </c>
      <c r="AH3427" t="str">
        <f>IF('5G_NR_raw_UE'!EY3427&gt;0,('5G_NR_raw_UE'!EY3427*'5G_NR_raw_UE'!EZ3427/1000000),"")</f>
        <v/>
      </c>
    </row>
    <row r="3428" spans="31:34">
      <c r="AE3428">
        <f>IF('5G_NR_raw_UE'!EP3428&gt;0,('5G_NR_raw_UE'!EP3428*'5G_NR_raw_UE'!EQ3428),"")</f>
        <v>25812.533375999996</v>
      </c>
      <c r="AF3428" t="str">
        <f>IF('5G_NR_raw_UE'!ER3428&gt;0,('5G_NR_raw_UE'!ER3428*'5G_NR_raw_UE'!ES3428),"")</f>
        <v/>
      </c>
      <c r="AG3428" t="str">
        <f>IF('5G_NR_raw_UE'!EW3428&gt;0,('5G_NR_raw_UE'!EW3428*'5G_NR_raw_UE'!EX3428),"")</f>
        <v/>
      </c>
      <c r="AH3428" t="str">
        <f>IF('5G_NR_raw_UE'!EY3428&gt;0,('5G_NR_raw_UE'!EY3428*'5G_NR_raw_UE'!EZ3428/1000000),"")</f>
        <v/>
      </c>
    </row>
    <row r="3429" spans="31:34">
      <c r="AE3429">
        <f>IF('5G_NR_raw_UE'!EP3429&gt;0,('5G_NR_raw_UE'!EP3429*'5G_NR_raw_UE'!EQ3429),"")</f>
        <v>25975.274987999997</v>
      </c>
      <c r="AF3429" t="str">
        <f>IF('5G_NR_raw_UE'!ER3429&gt;0,('5G_NR_raw_UE'!ER3429*'5G_NR_raw_UE'!ES3429),"")</f>
        <v/>
      </c>
      <c r="AG3429" t="str">
        <f>IF('5G_NR_raw_UE'!EW3429&gt;0,('5G_NR_raw_UE'!EW3429*'5G_NR_raw_UE'!EX3429),"")</f>
        <v/>
      </c>
      <c r="AH3429" t="str">
        <f>IF('5G_NR_raw_UE'!EY3429&gt;0,('5G_NR_raw_UE'!EY3429*'5G_NR_raw_UE'!EZ3429/1000000),"")</f>
        <v/>
      </c>
    </row>
    <row r="3430" spans="31:34">
      <c r="AE3430">
        <f>IF('5G_NR_raw_UE'!EP3430&gt;0,('5G_NR_raw_UE'!EP3430*'5G_NR_raw_UE'!EQ3430),"")</f>
        <v>25779.074434999999</v>
      </c>
      <c r="AF3430" t="str">
        <f>IF('5G_NR_raw_UE'!ER3430&gt;0,('5G_NR_raw_UE'!ER3430*'5G_NR_raw_UE'!ES3430),"")</f>
        <v/>
      </c>
      <c r="AG3430" t="str">
        <f>IF('5G_NR_raw_UE'!EW3430&gt;0,('5G_NR_raw_UE'!EW3430*'5G_NR_raw_UE'!EX3430),"")</f>
        <v/>
      </c>
      <c r="AH3430" t="str">
        <f>IF('5G_NR_raw_UE'!EY3430&gt;0,('5G_NR_raw_UE'!EY3430*'5G_NR_raw_UE'!EZ3430/1000000),"")</f>
        <v/>
      </c>
    </row>
    <row r="3431" spans="31:34">
      <c r="AE3431">
        <f>IF('5G_NR_raw_UE'!EP3431&gt;0,('5G_NR_raw_UE'!EP3431*'5G_NR_raw_UE'!EQ3431),"")</f>
        <v>25985.773943999997</v>
      </c>
      <c r="AF3431" t="str">
        <f>IF('5G_NR_raw_UE'!ER3431&gt;0,('5G_NR_raw_UE'!ER3431*'5G_NR_raw_UE'!ES3431),"")</f>
        <v/>
      </c>
      <c r="AG3431" t="str">
        <f>IF('5G_NR_raw_UE'!EW3431&gt;0,('5G_NR_raw_UE'!EW3431*'5G_NR_raw_UE'!EX3431),"")</f>
        <v/>
      </c>
      <c r="AH3431" t="str">
        <f>IF('5G_NR_raw_UE'!EY3431&gt;0,('5G_NR_raw_UE'!EY3431*'5G_NR_raw_UE'!EZ3431/1000000),"")</f>
        <v/>
      </c>
    </row>
    <row r="3432" spans="31:34">
      <c r="AE3432">
        <f>IF('5G_NR_raw_UE'!EP3432&gt;0,('5G_NR_raw_UE'!EP3432*'5G_NR_raw_UE'!EQ3432),"")</f>
        <v>25885.837925</v>
      </c>
      <c r="AF3432" t="str">
        <f>IF('5G_NR_raw_UE'!ER3432&gt;0,('5G_NR_raw_UE'!ER3432*'5G_NR_raw_UE'!ES3432),"")</f>
        <v/>
      </c>
      <c r="AG3432" t="str">
        <f>IF('5G_NR_raw_UE'!EW3432&gt;0,('5G_NR_raw_UE'!EW3432*'5G_NR_raw_UE'!EX3432),"")</f>
        <v/>
      </c>
      <c r="AH3432" t="str">
        <f>IF('5G_NR_raw_UE'!EY3432&gt;0,('5G_NR_raw_UE'!EY3432*'5G_NR_raw_UE'!EZ3432/1000000),"")</f>
        <v/>
      </c>
    </row>
    <row r="3433" spans="31:34">
      <c r="AE3433">
        <f>IF('5G_NR_raw_UE'!EP3433&gt;0,('5G_NR_raw_UE'!EP3433*'5G_NR_raw_UE'!EQ3433),"")</f>
        <v>25886.555530000001</v>
      </c>
      <c r="AF3433" t="str">
        <f>IF('5G_NR_raw_UE'!ER3433&gt;0,('5G_NR_raw_UE'!ER3433*'5G_NR_raw_UE'!ES3433),"")</f>
        <v/>
      </c>
      <c r="AG3433" t="str">
        <f>IF('5G_NR_raw_UE'!EW3433&gt;0,('5G_NR_raw_UE'!EW3433*'5G_NR_raw_UE'!EX3433),"")</f>
        <v/>
      </c>
      <c r="AH3433" t="str">
        <f>IF('5G_NR_raw_UE'!EY3433&gt;0,('5G_NR_raw_UE'!EY3433*'5G_NR_raw_UE'!EZ3433/1000000),"")</f>
        <v/>
      </c>
    </row>
    <row r="3434" spans="31:34">
      <c r="AE3434">
        <f>IF('5G_NR_raw_UE'!EP3434&gt;0,('5G_NR_raw_UE'!EP3434*'5G_NR_raw_UE'!EQ3434),"")</f>
        <v>25784.758334999999</v>
      </c>
      <c r="AF3434" t="str">
        <f>IF('5G_NR_raw_UE'!ER3434&gt;0,('5G_NR_raw_UE'!ER3434*'5G_NR_raw_UE'!ES3434),"")</f>
        <v/>
      </c>
      <c r="AG3434" t="str">
        <f>IF('5G_NR_raw_UE'!EW3434&gt;0,('5G_NR_raw_UE'!EW3434*'5G_NR_raw_UE'!EX3434),"")</f>
        <v/>
      </c>
      <c r="AH3434" t="str">
        <f>IF('5G_NR_raw_UE'!EY3434&gt;0,('5G_NR_raw_UE'!EY3434*'5G_NR_raw_UE'!EZ3434/1000000),"")</f>
        <v/>
      </c>
    </row>
    <row r="3435" spans="31:34">
      <c r="AE3435">
        <f>IF('5G_NR_raw_UE'!EP3435&gt;0,('5G_NR_raw_UE'!EP3435*'5G_NR_raw_UE'!EQ3435),"")</f>
        <v>25836.378624000001</v>
      </c>
      <c r="AF3435" t="str">
        <f>IF('5G_NR_raw_UE'!ER3435&gt;0,('5G_NR_raw_UE'!ER3435*'5G_NR_raw_UE'!ES3435),"")</f>
        <v/>
      </c>
      <c r="AG3435" t="str">
        <f>IF('5G_NR_raw_UE'!EW3435&gt;0,('5G_NR_raw_UE'!EW3435*'5G_NR_raw_UE'!EX3435),"")</f>
        <v/>
      </c>
      <c r="AH3435" t="str">
        <f>IF('5G_NR_raw_UE'!EY3435&gt;0,('5G_NR_raw_UE'!EY3435*'5G_NR_raw_UE'!EZ3435/1000000),"")</f>
        <v/>
      </c>
    </row>
    <row r="3436" spans="31:34">
      <c r="AE3436">
        <f>IF('5G_NR_raw_UE'!EP3436&gt;0,('5G_NR_raw_UE'!EP3436*'5G_NR_raw_UE'!EQ3436),"")</f>
        <v>25683.056585999999</v>
      </c>
      <c r="AF3436" t="str">
        <f>IF('5G_NR_raw_UE'!ER3436&gt;0,('5G_NR_raw_UE'!ER3436*'5G_NR_raw_UE'!ES3436),"")</f>
        <v/>
      </c>
      <c r="AG3436" t="str">
        <f>IF('5G_NR_raw_UE'!EW3436&gt;0,('5G_NR_raw_UE'!EW3436*'5G_NR_raw_UE'!EX3436),"")</f>
        <v/>
      </c>
      <c r="AH3436" t="str">
        <f>IF('5G_NR_raw_UE'!EY3436&gt;0,('5G_NR_raw_UE'!EY3436*'5G_NR_raw_UE'!EZ3436/1000000),"")</f>
        <v/>
      </c>
    </row>
    <row r="3437" spans="31:34">
      <c r="AE3437">
        <f>IF('5G_NR_raw_UE'!EP3437&gt;0,('5G_NR_raw_UE'!EP3437*'5G_NR_raw_UE'!EQ3437),"")</f>
        <v>2641.3567199999998</v>
      </c>
      <c r="AF3437" t="str">
        <f>IF('5G_NR_raw_UE'!ER3437&gt;0,('5G_NR_raw_UE'!ER3437*'5G_NR_raw_UE'!ES3437),"")</f>
        <v/>
      </c>
      <c r="AG3437" t="str">
        <f>IF('5G_NR_raw_UE'!EW3437&gt;0,('5G_NR_raw_UE'!EW3437*'5G_NR_raw_UE'!EX3437),"")</f>
        <v/>
      </c>
      <c r="AH3437" t="str">
        <f>IF('5G_NR_raw_UE'!EY3437&gt;0,('5G_NR_raw_UE'!EY3437*'5G_NR_raw_UE'!EZ3437/1000000),"")</f>
        <v/>
      </c>
    </row>
    <row r="3438" spans="31:34">
      <c r="AE3438">
        <f>IF('5G_NR_raw_UE'!EP3438&gt;0,('5G_NR_raw_UE'!EP3438*'5G_NR_raw_UE'!EQ3438),"")</f>
        <v>25645.726499999997</v>
      </c>
      <c r="AF3438" t="str">
        <f>IF('5G_NR_raw_UE'!ER3438&gt;0,('5G_NR_raw_UE'!ER3438*'5G_NR_raw_UE'!ES3438),"")</f>
        <v/>
      </c>
      <c r="AG3438" t="str">
        <f>IF('5G_NR_raw_UE'!EW3438&gt;0,('5G_NR_raw_UE'!EW3438*'5G_NR_raw_UE'!EX3438),"")</f>
        <v/>
      </c>
      <c r="AH3438" t="str">
        <f>IF('5G_NR_raw_UE'!EY3438&gt;0,('5G_NR_raw_UE'!EY3438*'5G_NR_raw_UE'!EZ3438/1000000),"")</f>
        <v/>
      </c>
    </row>
    <row r="3439" spans="31:34">
      <c r="AE3439">
        <f>IF('5G_NR_raw_UE'!EP3439&gt;0,('5G_NR_raw_UE'!EP3439*'5G_NR_raw_UE'!EQ3439),"")</f>
        <v>2660.572838</v>
      </c>
      <c r="AF3439" t="str">
        <f>IF('5G_NR_raw_UE'!ER3439&gt;0,('5G_NR_raw_UE'!ER3439*'5G_NR_raw_UE'!ES3439),"")</f>
        <v/>
      </c>
      <c r="AG3439" t="str">
        <f>IF('5G_NR_raw_UE'!EW3439&gt;0,('5G_NR_raw_UE'!EW3439*'5G_NR_raw_UE'!EX3439),"")</f>
        <v/>
      </c>
      <c r="AH3439" t="str">
        <f>IF('5G_NR_raw_UE'!EY3439&gt;0,('5G_NR_raw_UE'!EY3439*'5G_NR_raw_UE'!EZ3439/1000000),"")</f>
        <v/>
      </c>
    </row>
    <row r="3440" spans="31:34">
      <c r="AE3440">
        <f>IF('5G_NR_raw_UE'!EP3440&gt;0,('5G_NR_raw_UE'!EP3440*'5G_NR_raw_UE'!EQ3440),"")</f>
        <v>0.228216</v>
      </c>
      <c r="AF3440" t="str">
        <f>IF('5G_NR_raw_UE'!ER3440&gt;0,('5G_NR_raw_UE'!ER3440*'5G_NR_raw_UE'!ES3440),"")</f>
        <v/>
      </c>
      <c r="AG3440" t="str">
        <f>IF('5G_NR_raw_UE'!EW3440&gt;0,('5G_NR_raw_UE'!EW3440*'5G_NR_raw_UE'!EX3440),"")</f>
        <v/>
      </c>
      <c r="AH3440" t="str">
        <f>IF('5G_NR_raw_UE'!EY3440&gt;0,('5G_NR_raw_UE'!EY3440*'5G_NR_raw_UE'!EZ3440/1000000),"")</f>
        <v/>
      </c>
    </row>
    <row r="3441" spans="31:34">
      <c r="AE3441">
        <f>IF('5G_NR_raw_UE'!EP3441&gt;0,('5G_NR_raw_UE'!EP3441*'5G_NR_raw_UE'!EQ3441),"")</f>
        <v>26214.195839999997</v>
      </c>
      <c r="AF3441" t="str">
        <f>IF('5G_NR_raw_UE'!ER3441&gt;0,('5G_NR_raw_UE'!ER3441*'5G_NR_raw_UE'!ES3441),"")</f>
        <v/>
      </c>
      <c r="AG3441" t="str">
        <f>IF('5G_NR_raw_UE'!EW3441&gt;0,('5G_NR_raw_UE'!EW3441*'5G_NR_raw_UE'!EX3441),"")</f>
        <v/>
      </c>
      <c r="AH3441" t="str">
        <f>IF('5G_NR_raw_UE'!EY3441&gt;0,('5G_NR_raw_UE'!EY3441*'5G_NR_raw_UE'!EZ3441/1000000),"")</f>
        <v/>
      </c>
    </row>
    <row r="3442" spans="31:34">
      <c r="AE3442">
        <f>IF('5G_NR_raw_UE'!EP3442&gt;0,('5G_NR_raw_UE'!EP3442*'5G_NR_raw_UE'!EQ3442),"")</f>
        <v>25910.712575999998</v>
      </c>
      <c r="AF3442" t="str">
        <f>IF('5G_NR_raw_UE'!ER3442&gt;0,('5G_NR_raw_UE'!ER3442*'5G_NR_raw_UE'!ES3442),"")</f>
        <v/>
      </c>
      <c r="AG3442" t="str">
        <f>IF('5G_NR_raw_UE'!EW3442&gt;0,('5G_NR_raw_UE'!EW3442*'5G_NR_raw_UE'!EX3442),"")</f>
        <v/>
      </c>
      <c r="AH3442" t="str">
        <f>IF('5G_NR_raw_UE'!EY3442&gt;0,('5G_NR_raw_UE'!EY3442*'5G_NR_raw_UE'!EZ3442/1000000),"")</f>
        <v/>
      </c>
    </row>
    <row r="3443" spans="31:34">
      <c r="AE3443">
        <f>IF('5G_NR_raw_UE'!EP3443&gt;0,('5G_NR_raw_UE'!EP3443*'5G_NR_raw_UE'!EQ3443),"")</f>
        <v>25965.232509999998</v>
      </c>
      <c r="AF3443" t="str">
        <f>IF('5G_NR_raw_UE'!ER3443&gt;0,('5G_NR_raw_UE'!ER3443*'5G_NR_raw_UE'!ES3443),"")</f>
        <v/>
      </c>
      <c r="AG3443" t="str">
        <f>IF('5G_NR_raw_UE'!EW3443&gt;0,('5G_NR_raw_UE'!EW3443*'5G_NR_raw_UE'!EX3443),"")</f>
        <v/>
      </c>
      <c r="AH3443" t="str">
        <f>IF('5G_NR_raw_UE'!EY3443&gt;0,('5G_NR_raw_UE'!EY3443*'5G_NR_raw_UE'!EZ3443/1000000),"")</f>
        <v/>
      </c>
    </row>
    <row r="3444" spans="31:34">
      <c r="AE3444">
        <f>IF('5G_NR_raw_UE'!EP3444&gt;0,('5G_NR_raw_UE'!EP3444*'5G_NR_raw_UE'!EQ3444),"")</f>
        <v>25712.920000000002</v>
      </c>
      <c r="AF3444" t="str">
        <f>IF('5G_NR_raw_UE'!ER3444&gt;0,('5G_NR_raw_UE'!ER3444*'5G_NR_raw_UE'!ES3444),"")</f>
        <v/>
      </c>
      <c r="AG3444" t="str">
        <f>IF('5G_NR_raw_UE'!EW3444&gt;0,('5G_NR_raw_UE'!EW3444*'5G_NR_raw_UE'!EX3444),"")</f>
        <v/>
      </c>
      <c r="AH3444" t="str">
        <f>IF('5G_NR_raw_UE'!EY3444&gt;0,('5G_NR_raw_UE'!EY3444*'5G_NR_raw_UE'!EZ3444/1000000),"")</f>
        <v/>
      </c>
    </row>
    <row r="3445" spans="31:34">
      <c r="AE3445">
        <f>IF('5G_NR_raw_UE'!EP3445&gt;0,('5G_NR_raw_UE'!EP3445*'5G_NR_raw_UE'!EQ3445),"")</f>
        <v>26072.933327999999</v>
      </c>
      <c r="AF3445" t="str">
        <f>IF('5G_NR_raw_UE'!ER3445&gt;0,('5G_NR_raw_UE'!ER3445*'5G_NR_raw_UE'!ES3445),"")</f>
        <v/>
      </c>
      <c r="AG3445" t="str">
        <f>IF('5G_NR_raw_UE'!EW3445&gt;0,('5G_NR_raw_UE'!EW3445*'5G_NR_raw_UE'!EX3445),"")</f>
        <v/>
      </c>
      <c r="AH3445" t="str">
        <f>IF('5G_NR_raw_UE'!EY3445&gt;0,('5G_NR_raw_UE'!EY3445*'5G_NR_raw_UE'!EZ3445/1000000),"")</f>
        <v/>
      </c>
    </row>
    <row r="3446" spans="31:34">
      <c r="AE3446">
        <f>IF('5G_NR_raw_UE'!EP3446&gt;0,('5G_NR_raw_UE'!EP3446*'5G_NR_raw_UE'!EQ3446),"")</f>
        <v>26078.466725999999</v>
      </c>
      <c r="AF3446" t="str">
        <f>IF('5G_NR_raw_UE'!ER3446&gt;0,('5G_NR_raw_UE'!ER3446*'5G_NR_raw_UE'!ES3446),"")</f>
        <v/>
      </c>
      <c r="AG3446" t="str">
        <f>IF('5G_NR_raw_UE'!EW3446&gt;0,('5G_NR_raw_UE'!EW3446*'5G_NR_raw_UE'!EX3446),"")</f>
        <v/>
      </c>
      <c r="AH3446" t="str">
        <f>IF('5G_NR_raw_UE'!EY3446&gt;0,('5G_NR_raw_UE'!EY3446*'5G_NR_raw_UE'!EZ3446/1000000),"")</f>
        <v/>
      </c>
    </row>
    <row r="3447" spans="31:34">
      <c r="AE3447">
        <f>IF('5G_NR_raw_UE'!EP3447&gt;0,('5G_NR_raw_UE'!EP3447*'5G_NR_raw_UE'!EQ3447),"")</f>
        <v>25976.792464999999</v>
      </c>
      <c r="AF3447" t="str">
        <f>IF('5G_NR_raw_UE'!ER3447&gt;0,('5G_NR_raw_UE'!ER3447*'5G_NR_raw_UE'!ES3447),"")</f>
        <v/>
      </c>
      <c r="AG3447" t="str">
        <f>IF('5G_NR_raw_UE'!EW3447&gt;0,('5G_NR_raw_UE'!EW3447*'5G_NR_raw_UE'!EX3447),"")</f>
        <v/>
      </c>
      <c r="AH3447" t="str">
        <f>IF('5G_NR_raw_UE'!EY3447&gt;0,('5G_NR_raw_UE'!EY3447*'5G_NR_raw_UE'!EZ3447/1000000),"")</f>
        <v/>
      </c>
    </row>
    <row r="3448" spans="31:34">
      <c r="AE3448">
        <f>IF('5G_NR_raw_UE'!EP3448&gt;0,('5G_NR_raw_UE'!EP3448*'5G_NR_raw_UE'!EQ3448),"")</f>
        <v>25791.338717999999</v>
      </c>
      <c r="AF3448" t="str">
        <f>IF('5G_NR_raw_UE'!ER3448&gt;0,('5G_NR_raw_UE'!ER3448*'5G_NR_raw_UE'!ES3448),"")</f>
        <v/>
      </c>
      <c r="AG3448" t="str">
        <f>IF('5G_NR_raw_UE'!EW3448&gt;0,('5G_NR_raw_UE'!EW3448*'5G_NR_raw_UE'!EX3448),"")</f>
        <v/>
      </c>
      <c r="AH3448" t="str">
        <f>IF('5G_NR_raw_UE'!EY3448&gt;0,('5G_NR_raw_UE'!EY3448*'5G_NR_raw_UE'!EZ3448/1000000),"")</f>
        <v/>
      </c>
    </row>
    <row r="3449" spans="31:34">
      <c r="AE3449">
        <f>IF('5G_NR_raw_UE'!EP3449&gt;0,('5G_NR_raw_UE'!EP3449*'5G_NR_raw_UE'!EQ3449),"")</f>
        <v>25957.878911999996</v>
      </c>
      <c r="AF3449" t="str">
        <f>IF('5G_NR_raw_UE'!ER3449&gt;0,('5G_NR_raw_UE'!ER3449*'5G_NR_raw_UE'!ES3449),"")</f>
        <v/>
      </c>
      <c r="AG3449" t="str">
        <f>IF('5G_NR_raw_UE'!EW3449&gt;0,('5G_NR_raw_UE'!EW3449*'5G_NR_raw_UE'!EX3449),"")</f>
        <v/>
      </c>
      <c r="AH3449" t="str">
        <f>IF('5G_NR_raw_UE'!EY3449&gt;0,('5G_NR_raw_UE'!EY3449*'5G_NR_raw_UE'!EZ3449/1000000),"")</f>
        <v/>
      </c>
    </row>
    <row r="3450" spans="31:34">
      <c r="AE3450">
        <f>IF('5G_NR_raw_UE'!EP3450&gt;0,('5G_NR_raw_UE'!EP3450*'5G_NR_raw_UE'!EQ3450),"")</f>
        <v>25809.604175999997</v>
      </c>
      <c r="AF3450" t="str">
        <f>IF('5G_NR_raw_UE'!ER3450&gt;0,('5G_NR_raw_UE'!ER3450*'5G_NR_raw_UE'!ES3450),"")</f>
        <v/>
      </c>
      <c r="AG3450" t="str">
        <f>IF('5G_NR_raw_UE'!EW3450&gt;0,('5G_NR_raw_UE'!EW3450*'5G_NR_raw_UE'!EX3450),"")</f>
        <v/>
      </c>
      <c r="AH3450" t="str">
        <f>IF('5G_NR_raw_UE'!EY3450&gt;0,('5G_NR_raw_UE'!EY3450*'5G_NR_raw_UE'!EZ3450/1000000),"")</f>
        <v/>
      </c>
    </row>
    <row r="3451" spans="31:34">
      <c r="AE3451">
        <f>IF('5G_NR_raw_UE'!EP3451&gt;0,('5G_NR_raw_UE'!EP3451*'5G_NR_raw_UE'!EQ3451),"")</f>
        <v>25711.290367999998</v>
      </c>
      <c r="AF3451" t="str">
        <f>IF('5G_NR_raw_UE'!ER3451&gt;0,('5G_NR_raw_UE'!ER3451*'5G_NR_raw_UE'!ES3451),"")</f>
        <v/>
      </c>
      <c r="AG3451" t="str">
        <f>IF('5G_NR_raw_UE'!EW3451&gt;0,('5G_NR_raw_UE'!EW3451*'5G_NR_raw_UE'!EX3451),"")</f>
        <v/>
      </c>
      <c r="AH3451" t="str">
        <f>IF('5G_NR_raw_UE'!EY3451&gt;0,('5G_NR_raw_UE'!EY3451*'5G_NR_raw_UE'!EZ3451/1000000),"")</f>
        <v/>
      </c>
    </row>
    <row r="3452" spans="31:34">
      <c r="AE3452">
        <f>IF('5G_NR_raw_UE'!EP3452&gt;0,('5G_NR_raw_UE'!EP3452*'5G_NR_raw_UE'!EQ3452),"")</f>
        <v>26030.164399999998</v>
      </c>
      <c r="AF3452" t="str">
        <f>IF('5G_NR_raw_UE'!ER3452&gt;0,('5G_NR_raw_UE'!ER3452*'5G_NR_raw_UE'!ES3452),"")</f>
        <v/>
      </c>
      <c r="AG3452" t="str">
        <f>IF('5G_NR_raw_UE'!EW3452&gt;0,('5G_NR_raw_UE'!EW3452*'5G_NR_raw_UE'!EX3452),"")</f>
        <v/>
      </c>
      <c r="AH3452" t="str">
        <f>IF('5G_NR_raw_UE'!EY3452&gt;0,('5G_NR_raw_UE'!EY3452*'5G_NR_raw_UE'!EZ3452/1000000),"")</f>
        <v/>
      </c>
    </row>
    <row r="3453" spans="31:34">
      <c r="AE3453">
        <f>IF('5G_NR_raw_UE'!EP3453&gt;0,('5G_NR_raw_UE'!EP3453*'5G_NR_raw_UE'!EQ3453),"")</f>
        <v>25772.864499999996</v>
      </c>
      <c r="AF3453" t="str">
        <f>IF('5G_NR_raw_UE'!ER3453&gt;0,('5G_NR_raw_UE'!ER3453*'5G_NR_raw_UE'!ES3453),"")</f>
        <v/>
      </c>
      <c r="AG3453" t="str">
        <f>IF('5G_NR_raw_UE'!EW3453&gt;0,('5G_NR_raw_UE'!EW3453*'5G_NR_raw_UE'!EX3453),"")</f>
        <v/>
      </c>
      <c r="AH3453" t="str">
        <f>IF('5G_NR_raw_UE'!EY3453&gt;0,('5G_NR_raw_UE'!EY3453*'5G_NR_raw_UE'!EZ3453/1000000),"")</f>
        <v/>
      </c>
    </row>
    <row r="3454" spans="31:34">
      <c r="AE3454">
        <f>IF('5G_NR_raw_UE'!EP3454&gt;0,('5G_NR_raw_UE'!EP3454*'5G_NR_raw_UE'!EQ3454),"")</f>
        <v>2646.28998</v>
      </c>
      <c r="AF3454" t="str">
        <f>IF('5G_NR_raw_UE'!ER3454&gt;0,('5G_NR_raw_UE'!ER3454*'5G_NR_raw_UE'!ES3454),"")</f>
        <v/>
      </c>
      <c r="AG3454" t="str">
        <f>IF('5G_NR_raw_UE'!EW3454&gt;0,('5G_NR_raw_UE'!EW3454*'5G_NR_raw_UE'!EX3454),"")</f>
        <v/>
      </c>
      <c r="AH3454" t="str">
        <f>IF('5G_NR_raw_UE'!EY3454&gt;0,('5G_NR_raw_UE'!EY3454*'5G_NR_raw_UE'!EZ3454/1000000),"")</f>
        <v/>
      </c>
    </row>
    <row r="3455" spans="31:34">
      <c r="AE3455">
        <f>IF('5G_NR_raw_UE'!EP3455&gt;0,('5G_NR_raw_UE'!EP3455*'5G_NR_raw_UE'!EQ3455),"")</f>
        <v>25858.157088</v>
      </c>
      <c r="AF3455" t="str">
        <f>IF('5G_NR_raw_UE'!ER3455&gt;0,('5G_NR_raw_UE'!ER3455*'5G_NR_raw_UE'!ES3455),"")</f>
        <v/>
      </c>
      <c r="AG3455" t="str">
        <f>IF('5G_NR_raw_UE'!EW3455&gt;0,('5G_NR_raw_UE'!EW3455*'5G_NR_raw_UE'!EX3455),"")</f>
        <v/>
      </c>
      <c r="AH3455" t="str">
        <f>IF('5G_NR_raw_UE'!EY3455&gt;0,('5G_NR_raw_UE'!EY3455*'5G_NR_raw_UE'!EZ3455/1000000),"")</f>
        <v/>
      </c>
    </row>
    <row r="3456" spans="31:34">
      <c r="AE3456">
        <f>IF('5G_NR_raw_UE'!EP3456&gt;0,('5G_NR_raw_UE'!EP3456*'5G_NR_raw_UE'!EQ3456),"")</f>
        <v>25558.032554999998</v>
      </c>
      <c r="AF3456" t="str">
        <f>IF('5G_NR_raw_UE'!ER3456&gt;0,('5G_NR_raw_UE'!ER3456*'5G_NR_raw_UE'!ES3456),"")</f>
        <v/>
      </c>
      <c r="AG3456" t="str">
        <f>IF('5G_NR_raw_UE'!EW3456&gt;0,('5G_NR_raw_UE'!EW3456*'5G_NR_raw_UE'!EX3456),"")</f>
        <v/>
      </c>
      <c r="AH3456" t="str">
        <f>IF('5G_NR_raw_UE'!EY3456&gt;0,('5G_NR_raw_UE'!EY3456*'5G_NR_raw_UE'!EZ3456/1000000),"")</f>
        <v/>
      </c>
    </row>
    <row r="3457" spans="31:34">
      <c r="AE3457">
        <f>IF('5G_NR_raw_UE'!EP3457&gt;0,('5G_NR_raw_UE'!EP3457*'5G_NR_raw_UE'!EQ3457),"")</f>
        <v>26071.033967999996</v>
      </c>
      <c r="AF3457" t="str">
        <f>IF('5G_NR_raw_UE'!ER3457&gt;0,('5G_NR_raw_UE'!ER3457*'5G_NR_raw_UE'!ES3457),"")</f>
        <v/>
      </c>
      <c r="AG3457" t="str">
        <f>IF('5G_NR_raw_UE'!EW3457&gt;0,('5G_NR_raw_UE'!EW3457*'5G_NR_raw_UE'!EX3457),"")</f>
        <v/>
      </c>
      <c r="AH3457" t="str">
        <f>IF('5G_NR_raw_UE'!EY3457&gt;0,('5G_NR_raw_UE'!EY3457*'5G_NR_raw_UE'!EZ3457/1000000),"")</f>
        <v/>
      </c>
    </row>
    <row r="3458" spans="31:34">
      <c r="AE3458">
        <f>IF('5G_NR_raw_UE'!EP3458&gt;0,('5G_NR_raw_UE'!EP3458*'5G_NR_raw_UE'!EQ3458),"")</f>
        <v>2603.3499379999998</v>
      </c>
      <c r="AF3458" t="str">
        <f>IF('5G_NR_raw_UE'!ER3458&gt;0,('5G_NR_raw_UE'!ER3458*'5G_NR_raw_UE'!ES3458),"")</f>
        <v/>
      </c>
      <c r="AG3458" t="str">
        <f>IF('5G_NR_raw_UE'!EW3458&gt;0,('5G_NR_raw_UE'!EW3458*'5G_NR_raw_UE'!EX3458),"")</f>
        <v/>
      </c>
      <c r="AH3458" t="str">
        <f>IF('5G_NR_raw_UE'!EY3458&gt;0,('5G_NR_raw_UE'!EY3458*'5G_NR_raw_UE'!EZ3458/1000000),"")</f>
        <v/>
      </c>
    </row>
    <row r="3459" spans="31:34">
      <c r="AE3459">
        <f>IF('5G_NR_raw_UE'!EP3459&gt;0,('5G_NR_raw_UE'!EP3459*'5G_NR_raw_UE'!EQ3459),"")</f>
        <v>25699.053567999999</v>
      </c>
      <c r="AF3459" t="str">
        <f>IF('5G_NR_raw_UE'!ER3459&gt;0,('5G_NR_raw_UE'!ER3459*'5G_NR_raw_UE'!ES3459),"")</f>
        <v/>
      </c>
      <c r="AG3459" t="str">
        <f>IF('5G_NR_raw_UE'!EW3459&gt;0,('5G_NR_raw_UE'!EW3459*'5G_NR_raw_UE'!EX3459),"")</f>
        <v/>
      </c>
      <c r="AH3459" t="str">
        <f>IF('5G_NR_raw_UE'!EY3459&gt;0,('5G_NR_raw_UE'!EY3459*'5G_NR_raw_UE'!EZ3459/1000000),"")</f>
        <v/>
      </c>
    </row>
    <row r="3460" spans="31:34">
      <c r="AE3460">
        <f>IF('5G_NR_raw_UE'!EP3460&gt;0,('5G_NR_raw_UE'!EP3460*'5G_NR_raw_UE'!EQ3460),"")</f>
        <v>26123.528087999999</v>
      </c>
      <c r="AF3460" t="str">
        <f>IF('5G_NR_raw_UE'!ER3460&gt;0,('5G_NR_raw_UE'!ER3460*'5G_NR_raw_UE'!ES3460),"")</f>
        <v/>
      </c>
      <c r="AG3460" t="str">
        <f>IF('5G_NR_raw_UE'!EW3460&gt;0,('5G_NR_raw_UE'!EW3460*'5G_NR_raw_UE'!EX3460),"")</f>
        <v/>
      </c>
      <c r="AH3460" t="str">
        <f>IF('5G_NR_raw_UE'!EY3460&gt;0,('5G_NR_raw_UE'!EY3460*'5G_NR_raw_UE'!EZ3460/1000000),"")</f>
        <v/>
      </c>
    </row>
    <row r="3461" spans="31:34">
      <c r="AE3461">
        <f>IF('5G_NR_raw_UE'!EP3461&gt;0,('5G_NR_raw_UE'!EP3461*'5G_NR_raw_UE'!EQ3461),"")</f>
        <v>25917.160499999998</v>
      </c>
      <c r="AF3461" t="str">
        <f>IF('5G_NR_raw_UE'!ER3461&gt;0,('5G_NR_raw_UE'!ER3461*'5G_NR_raw_UE'!ES3461),"")</f>
        <v/>
      </c>
      <c r="AG3461" t="str">
        <f>IF('5G_NR_raw_UE'!EW3461&gt;0,('5G_NR_raw_UE'!EW3461*'5G_NR_raw_UE'!EX3461),"")</f>
        <v/>
      </c>
      <c r="AH3461" t="str">
        <f>IF('5G_NR_raw_UE'!EY3461&gt;0,('5G_NR_raw_UE'!EY3461*'5G_NR_raw_UE'!EZ3461/1000000),"")</f>
        <v/>
      </c>
    </row>
    <row r="3462" spans="31:34">
      <c r="AE3462">
        <f>IF('5G_NR_raw_UE'!EP3462&gt;0,('5G_NR_raw_UE'!EP3462*'5G_NR_raw_UE'!EQ3462),"")</f>
        <v>258.151746</v>
      </c>
      <c r="AF3462" t="str">
        <f>IF('5G_NR_raw_UE'!ER3462&gt;0,('5G_NR_raw_UE'!ER3462*'5G_NR_raw_UE'!ES3462),"")</f>
        <v/>
      </c>
      <c r="AG3462" t="str">
        <f>IF('5G_NR_raw_UE'!EW3462&gt;0,('5G_NR_raw_UE'!EW3462*'5G_NR_raw_UE'!EX3462),"")</f>
        <v/>
      </c>
      <c r="AH3462" t="str">
        <f>IF('5G_NR_raw_UE'!EY3462&gt;0,('5G_NR_raw_UE'!EY3462*'5G_NR_raw_UE'!EZ3462/1000000),"")</f>
        <v/>
      </c>
    </row>
    <row r="3463" spans="31:34">
      <c r="AE3463">
        <f>IF('5G_NR_raw_UE'!EP3463&gt;0,('5G_NR_raw_UE'!EP3463*'5G_NR_raw_UE'!EQ3463),"")</f>
        <v>26126.610047999999</v>
      </c>
      <c r="AF3463" t="str">
        <f>IF('5G_NR_raw_UE'!ER3463&gt;0,('5G_NR_raw_UE'!ER3463*'5G_NR_raw_UE'!ES3463),"")</f>
        <v/>
      </c>
      <c r="AG3463" t="str">
        <f>IF('5G_NR_raw_UE'!EW3463&gt;0,('5G_NR_raw_UE'!EW3463*'5G_NR_raw_UE'!EX3463),"")</f>
        <v/>
      </c>
      <c r="AH3463" t="str">
        <f>IF('5G_NR_raw_UE'!EY3463&gt;0,('5G_NR_raw_UE'!EY3463*'5G_NR_raw_UE'!EZ3463/1000000),"")</f>
        <v/>
      </c>
    </row>
    <row r="3464" spans="31:34">
      <c r="AE3464">
        <f>IF('5G_NR_raw_UE'!EP3464&gt;0,('5G_NR_raw_UE'!EP3464*'5G_NR_raw_UE'!EQ3464),"")</f>
        <v>25925.359999999997</v>
      </c>
      <c r="AF3464" t="str">
        <f>IF('5G_NR_raw_UE'!ER3464&gt;0,('5G_NR_raw_UE'!ER3464*'5G_NR_raw_UE'!ES3464),"")</f>
        <v/>
      </c>
      <c r="AG3464" t="str">
        <f>IF('5G_NR_raw_UE'!EW3464&gt;0,('5G_NR_raw_UE'!EW3464*'5G_NR_raw_UE'!EX3464),"")</f>
        <v/>
      </c>
      <c r="AH3464" t="str">
        <f>IF('5G_NR_raw_UE'!EY3464&gt;0,('5G_NR_raw_UE'!EY3464*'5G_NR_raw_UE'!EZ3464/1000000),"")</f>
        <v/>
      </c>
    </row>
    <row r="3465" spans="31:34">
      <c r="AE3465">
        <f>IF('5G_NR_raw_UE'!EP3465&gt;0,('5G_NR_raw_UE'!EP3465*'5G_NR_raw_UE'!EQ3465),"")</f>
        <v>26341.823871999997</v>
      </c>
      <c r="AF3465" t="str">
        <f>IF('5G_NR_raw_UE'!ER3465&gt;0,('5G_NR_raw_UE'!ER3465*'5G_NR_raw_UE'!ES3465),"")</f>
        <v/>
      </c>
      <c r="AG3465" t="str">
        <f>IF('5G_NR_raw_UE'!EW3465&gt;0,('5G_NR_raw_UE'!EW3465*'5G_NR_raw_UE'!EX3465),"")</f>
        <v/>
      </c>
      <c r="AH3465" t="str">
        <f>IF('5G_NR_raw_UE'!EY3465&gt;0,('5G_NR_raw_UE'!EY3465*'5G_NR_raw_UE'!EZ3465/1000000),"")</f>
        <v/>
      </c>
    </row>
    <row r="3466" spans="31:34">
      <c r="AE3466">
        <f>IF('5G_NR_raw_UE'!EP3466&gt;0,('5G_NR_raw_UE'!EP3466*'5G_NR_raw_UE'!EQ3466),"")</f>
        <v>26764.127939999998</v>
      </c>
      <c r="AF3466" t="str">
        <f>IF('5G_NR_raw_UE'!ER3466&gt;0,('5G_NR_raw_UE'!ER3466*'5G_NR_raw_UE'!ES3466),"")</f>
        <v/>
      </c>
      <c r="AG3466" t="str">
        <f>IF('5G_NR_raw_UE'!EW3466&gt;0,('5G_NR_raw_UE'!EW3466*'5G_NR_raw_UE'!EX3466),"")</f>
        <v/>
      </c>
      <c r="AH3466" t="str">
        <f>IF('5G_NR_raw_UE'!EY3466&gt;0,('5G_NR_raw_UE'!EY3466*'5G_NR_raw_UE'!EZ3466/1000000),"")</f>
        <v/>
      </c>
    </row>
    <row r="3467" spans="31:34">
      <c r="AE3467">
        <f>IF('5G_NR_raw_UE'!EP3467&gt;0,('5G_NR_raw_UE'!EP3467*'5G_NR_raw_UE'!EQ3467),"")</f>
        <v>25682.522084999997</v>
      </c>
      <c r="AF3467" t="str">
        <f>IF('5G_NR_raw_UE'!ER3467&gt;0,('5G_NR_raw_UE'!ER3467*'5G_NR_raw_UE'!ES3467),"")</f>
        <v/>
      </c>
      <c r="AG3467" t="str">
        <f>IF('5G_NR_raw_UE'!EW3467&gt;0,('5G_NR_raw_UE'!EW3467*'5G_NR_raw_UE'!EX3467),"")</f>
        <v/>
      </c>
      <c r="AH3467" t="str">
        <f>IF('5G_NR_raw_UE'!EY3467&gt;0,('5G_NR_raw_UE'!EY3467*'5G_NR_raw_UE'!EZ3467/1000000),"")</f>
        <v/>
      </c>
    </row>
    <row r="3468" spans="31:34">
      <c r="AE3468">
        <f>IF('5G_NR_raw_UE'!EP3468&gt;0,('5G_NR_raw_UE'!EP3468*'5G_NR_raw_UE'!EQ3468),"")</f>
        <v>26360.089002000001</v>
      </c>
      <c r="AF3468" t="str">
        <f>IF('5G_NR_raw_UE'!ER3468&gt;0,('5G_NR_raw_UE'!ER3468*'5G_NR_raw_UE'!ES3468),"")</f>
        <v/>
      </c>
      <c r="AG3468" t="str">
        <f>IF('5G_NR_raw_UE'!EW3468&gt;0,('5G_NR_raw_UE'!EW3468*'5G_NR_raw_UE'!EX3468),"")</f>
        <v/>
      </c>
      <c r="AH3468" t="str">
        <f>IF('5G_NR_raw_UE'!EY3468&gt;0,('5G_NR_raw_UE'!EY3468*'5G_NR_raw_UE'!EZ3468/1000000),"")</f>
        <v/>
      </c>
    </row>
    <row r="3469" spans="31:34">
      <c r="AE3469">
        <f>IF('5G_NR_raw_UE'!EP3469&gt;0,('5G_NR_raw_UE'!EP3469*'5G_NR_raw_UE'!EQ3469),"")</f>
        <v>26102.979936</v>
      </c>
      <c r="AF3469" t="str">
        <f>IF('5G_NR_raw_UE'!ER3469&gt;0,('5G_NR_raw_UE'!ER3469*'5G_NR_raw_UE'!ES3469),"")</f>
        <v/>
      </c>
      <c r="AG3469" t="str">
        <f>IF('5G_NR_raw_UE'!EW3469&gt;0,('5G_NR_raw_UE'!EW3469*'5G_NR_raw_UE'!EX3469),"")</f>
        <v/>
      </c>
      <c r="AH3469" t="str">
        <f>IF('5G_NR_raw_UE'!EY3469&gt;0,('5G_NR_raw_UE'!EY3469*'5G_NR_raw_UE'!EZ3469/1000000),"")</f>
        <v/>
      </c>
    </row>
    <row r="3470" spans="31:34">
      <c r="AE3470">
        <f>IF('5G_NR_raw_UE'!EP3470&gt;0,('5G_NR_raw_UE'!EP3470*'5G_NR_raw_UE'!EQ3470),"")</f>
        <v>26104.304211999999</v>
      </c>
      <c r="AF3470" t="str">
        <f>IF('5G_NR_raw_UE'!ER3470&gt;0,('5G_NR_raw_UE'!ER3470*'5G_NR_raw_UE'!ES3470),"")</f>
        <v/>
      </c>
      <c r="AG3470" t="str">
        <f>IF('5G_NR_raw_UE'!EW3470&gt;0,('5G_NR_raw_UE'!EW3470*'5G_NR_raw_UE'!EX3470),"")</f>
        <v/>
      </c>
      <c r="AH3470" t="str">
        <f>IF('5G_NR_raw_UE'!EY3470&gt;0,('5G_NR_raw_UE'!EY3470*'5G_NR_raw_UE'!EZ3470/1000000),"")</f>
        <v/>
      </c>
    </row>
    <row r="3471" spans="31:34">
      <c r="AE3471">
        <f>IF('5G_NR_raw_UE'!EP3471&gt;0,('5G_NR_raw_UE'!EP3471*'5G_NR_raw_UE'!EQ3471),"")</f>
        <v>25908.454979999999</v>
      </c>
      <c r="AF3471" t="str">
        <f>IF('5G_NR_raw_UE'!ER3471&gt;0,('5G_NR_raw_UE'!ER3471*'5G_NR_raw_UE'!ES3471),"")</f>
        <v/>
      </c>
      <c r="AG3471" t="str">
        <f>IF('5G_NR_raw_UE'!EW3471&gt;0,('5G_NR_raw_UE'!EW3471*'5G_NR_raw_UE'!EX3471),"")</f>
        <v/>
      </c>
      <c r="AH3471" t="str">
        <f>IF('5G_NR_raw_UE'!EY3471&gt;0,('5G_NR_raw_UE'!EY3471*'5G_NR_raw_UE'!EZ3471/1000000),"")</f>
        <v/>
      </c>
    </row>
    <row r="3472" spans="31:34">
      <c r="AE3472">
        <f>IF('5G_NR_raw_UE'!EP3472&gt;0,('5G_NR_raw_UE'!EP3472*'5G_NR_raw_UE'!EQ3472),"")</f>
        <v>25807.451391999999</v>
      </c>
      <c r="AF3472" t="str">
        <f>IF('5G_NR_raw_UE'!ER3472&gt;0,('5G_NR_raw_UE'!ER3472*'5G_NR_raw_UE'!ES3472),"")</f>
        <v/>
      </c>
      <c r="AG3472" t="str">
        <f>IF('5G_NR_raw_UE'!EW3472&gt;0,('5G_NR_raw_UE'!EW3472*'5G_NR_raw_UE'!EX3472),"")</f>
        <v/>
      </c>
      <c r="AH3472" t="str">
        <f>IF('5G_NR_raw_UE'!EY3472&gt;0,('5G_NR_raw_UE'!EY3472*'5G_NR_raw_UE'!EZ3472/1000000),"")</f>
        <v/>
      </c>
    </row>
    <row r="3473" spans="31:34">
      <c r="AE3473">
        <f>IF('5G_NR_raw_UE'!EP3473&gt;0,('5G_NR_raw_UE'!EP3473*'5G_NR_raw_UE'!EQ3473),"")</f>
        <v>26025.175999999999</v>
      </c>
      <c r="AF3473" t="str">
        <f>IF('5G_NR_raw_UE'!ER3473&gt;0,('5G_NR_raw_UE'!ER3473*'5G_NR_raw_UE'!ES3473),"")</f>
        <v/>
      </c>
      <c r="AG3473" t="str">
        <f>IF('5G_NR_raw_UE'!EW3473&gt;0,('5G_NR_raw_UE'!EW3473*'5G_NR_raw_UE'!EX3473),"")</f>
        <v/>
      </c>
      <c r="AH3473" t="str">
        <f>IF('5G_NR_raw_UE'!EY3473&gt;0,('5G_NR_raw_UE'!EY3473*'5G_NR_raw_UE'!EZ3473/1000000),"")</f>
        <v/>
      </c>
    </row>
    <row r="3474" spans="31:34">
      <c r="AE3474">
        <f>IF('5G_NR_raw_UE'!EP3474&gt;0,('5G_NR_raw_UE'!EP3474*'5G_NR_raw_UE'!EQ3474),"")</f>
        <v>26579.930099999998</v>
      </c>
      <c r="AF3474" t="str">
        <f>IF('5G_NR_raw_UE'!ER3474&gt;0,('5G_NR_raw_UE'!ER3474*'5G_NR_raw_UE'!ES3474),"")</f>
        <v/>
      </c>
      <c r="AG3474" t="str">
        <f>IF('5G_NR_raw_UE'!EW3474&gt;0,('5G_NR_raw_UE'!EW3474*'5G_NR_raw_UE'!EX3474),"")</f>
        <v/>
      </c>
      <c r="AH3474" t="str">
        <f>IF('5G_NR_raw_UE'!EY3474&gt;0,('5G_NR_raw_UE'!EY3474*'5G_NR_raw_UE'!EZ3474/1000000),"")</f>
        <v/>
      </c>
    </row>
    <row r="3475" spans="31:34">
      <c r="AE3475">
        <f>IF('5G_NR_raw_UE'!EP3475&gt;0,('5G_NR_raw_UE'!EP3475*'5G_NR_raw_UE'!EQ3475),"")</f>
        <v>26562.272398999998</v>
      </c>
      <c r="AF3475" t="str">
        <f>IF('5G_NR_raw_UE'!ER3475&gt;0,('5G_NR_raw_UE'!ER3475*'5G_NR_raw_UE'!ES3475),"")</f>
        <v/>
      </c>
      <c r="AG3475" t="str">
        <f>IF('5G_NR_raw_UE'!EW3475&gt;0,('5G_NR_raw_UE'!EW3475*'5G_NR_raw_UE'!EX3475),"")</f>
        <v/>
      </c>
      <c r="AH3475" t="str">
        <f>IF('5G_NR_raw_UE'!EY3475&gt;0,('5G_NR_raw_UE'!EY3475*'5G_NR_raw_UE'!EZ3475/1000000),"")</f>
        <v/>
      </c>
    </row>
    <row r="3476" spans="31:34">
      <c r="AE3476">
        <f>IF('5G_NR_raw_UE'!EP3476&gt;0,('5G_NR_raw_UE'!EP3476*'5G_NR_raw_UE'!EQ3476),"")</f>
        <v>26463.242208</v>
      </c>
      <c r="AF3476" t="str">
        <f>IF('5G_NR_raw_UE'!ER3476&gt;0,('5G_NR_raw_UE'!ER3476*'5G_NR_raw_UE'!ES3476),"")</f>
        <v/>
      </c>
      <c r="AG3476" t="str">
        <f>IF('5G_NR_raw_UE'!EW3476&gt;0,('5G_NR_raw_UE'!EW3476*'5G_NR_raw_UE'!EX3476),"")</f>
        <v/>
      </c>
      <c r="AH3476" t="str">
        <f>IF('5G_NR_raw_UE'!EY3476&gt;0,('5G_NR_raw_UE'!EY3476*'5G_NR_raw_UE'!EZ3476/1000000),"")</f>
        <v/>
      </c>
    </row>
    <row r="3477" spans="31:34">
      <c r="AE3477">
        <f>IF('5G_NR_raw_UE'!EP3477&gt;0,('5G_NR_raw_UE'!EP3477*'5G_NR_raw_UE'!EQ3477),"")</f>
        <v>26059.839372999999</v>
      </c>
      <c r="AF3477" t="str">
        <f>IF('5G_NR_raw_UE'!ER3477&gt;0,('5G_NR_raw_UE'!ER3477*'5G_NR_raw_UE'!ES3477),"")</f>
        <v/>
      </c>
      <c r="AG3477" t="str">
        <f>IF('5G_NR_raw_UE'!EW3477&gt;0,('5G_NR_raw_UE'!EW3477*'5G_NR_raw_UE'!EX3477),"")</f>
        <v/>
      </c>
      <c r="AH3477" t="str">
        <f>IF('5G_NR_raw_UE'!EY3477&gt;0,('5G_NR_raw_UE'!EY3477*'5G_NR_raw_UE'!EZ3477/1000000),"")</f>
        <v/>
      </c>
    </row>
    <row r="3478" spans="31:34">
      <c r="AE3478">
        <f>IF('5G_NR_raw_UE'!EP3478&gt;0,('5G_NR_raw_UE'!EP3478*'5G_NR_raw_UE'!EQ3478),"")</f>
        <v>26534.971567999997</v>
      </c>
      <c r="AF3478" t="str">
        <f>IF('5G_NR_raw_UE'!ER3478&gt;0,('5G_NR_raw_UE'!ER3478*'5G_NR_raw_UE'!ES3478),"")</f>
        <v/>
      </c>
      <c r="AG3478" t="str">
        <f>IF('5G_NR_raw_UE'!EW3478&gt;0,('5G_NR_raw_UE'!EW3478*'5G_NR_raw_UE'!EX3478),"")</f>
        <v/>
      </c>
      <c r="AH3478" t="str">
        <f>IF('5G_NR_raw_UE'!EY3478&gt;0,('5G_NR_raw_UE'!EY3478*'5G_NR_raw_UE'!EZ3478/1000000),"")</f>
        <v/>
      </c>
    </row>
    <row r="3479" spans="31:34">
      <c r="AE3479">
        <f>IF('5G_NR_raw_UE'!EP3479&gt;0,('5G_NR_raw_UE'!EP3479*'5G_NR_raw_UE'!EQ3479),"")</f>
        <v>2672.7032289999997</v>
      </c>
      <c r="AF3479" t="str">
        <f>IF('5G_NR_raw_UE'!ER3479&gt;0,('5G_NR_raw_UE'!ER3479*'5G_NR_raw_UE'!ES3479),"")</f>
        <v/>
      </c>
      <c r="AG3479" t="str">
        <f>IF('5G_NR_raw_UE'!EW3479&gt;0,('5G_NR_raw_UE'!EW3479*'5G_NR_raw_UE'!EX3479),"")</f>
        <v/>
      </c>
      <c r="AH3479" t="str">
        <f>IF('5G_NR_raw_UE'!EY3479&gt;0,('5G_NR_raw_UE'!EY3479*'5G_NR_raw_UE'!EZ3479/1000000),"")</f>
        <v/>
      </c>
    </row>
    <row r="3480" spans="31:34">
      <c r="AE3480">
        <f>IF('5G_NR_raw_UE'!EP3480&gt;0,('5G_NR_raw_UE'!EP3480*'5G_NR_raw_UE'!EQ3480),"")</f>
        <v>26311.600031999998</v>
      </c>
      <c r="AF3480" t="str">
        <f>IF('5G_NR_raw_UE'!ER3480&gt;0,('5G_NR_raw_UE'!ER3480*'5G_NR_raw_UE'!ES3480),"")</f>
        <v/>
      </c>
      <c r="AG3480" t="str">
        <f>IF('5G_NR_raw_UE'!EW3480&gt;0,('5G_NR_raw_UE'!EW3480*'5G_NR_raw_UE'!EX3480),"")</f>
        <v/>
      </c>
      <c r="AH3480" t="str">
        <f>IF('5G_NR_raw_UE'!EY3480&gt;0,('5G_NR_raw_UE'!EY3480*'5G_NR_raw_UE'!EZ3480/1000000),"")</f>
        <v/>
      </c>
    </row>
    <row r="3481" spans="31:34">
      <c r="AE3481">
        <f>IF('5G_NR_raw_UE'!EP3481&gt;0,('5G_NR_raw_UE'!EP3481*'5G_NR_raw_UE'!EQ3481),"")</f>
        <v>26220.770867999996</v>
      </c>
      <c r="AF3481" t="str">
        <f>IF('5G_NR_raw_UE'!ER3481&gt;0,('5G_NR_raw_UE'!ER3481*'5G_NR_raw_UE'!ES3481),"")</f>
        <v/>
      </c>
      <c r="AG3481" t="str">
        <f>IF('5G_NR_raw_UE'!EW3481&gt;0,('5G_NR_raw_UE'!EW3481*'5G_NR_raw_UE'!EX3481),"")</f>
        <v/>
      </c>
      <c r="AH3481" t="str">
        <f>IF('5G_NR_raw_UE'!EY3481&gt;0,('5G_NR_raw_UE'!EY3481*'5G_NR_raw_UE'!EZ3481/1000000),"")</f>
        <v/>
      </c>
    </row>
    <row r="3482" spans="31:34">
      <c r="AE3482">
        <f>IF('5G_NR_raw_UE'!EP3482&gt;0,('5G_NR_raw_UE'!EP3482*'5G_NR_raw_UE'!EQ3482),"")</f>
        <v>26445.23501</v>
      </c>
      <c r="AF3482" t="str">
        <f>IF('5G_NR_raw_UE'!ER3482&gt;0,('5G_NR_raw_UE'!ER3482*'5G_NR_raw_UE'!ES3482),"")</f>
        <v/>
      </c>
      <c r="AG3482" t="str">
        <f>IF('5G_NR_raw_UE'!EW3482&gt;0,('5G_NR_raw_UE'!EW3482*'5G_NR_raw_UE'!EX3482),"")</f>
        <v/>
      </c>
      <c r="AH3482" t="str">
        <f>IF('5G_NR_raw_UE'!EY3482&gt;0,('5G_NR_raw_UE'!EY3482*'5G_NR_raw_UE'!EZ3482/1000000),"")</f>
        <v/>
      </c>
    </row>
    <row r="3483" spans="31:34">
      <c r="AE3483">
        <f>IF('5G_NR_raw_UE'!EP3483&gt;0,('5G_NR_raw_UE'!EP3483*'5G_NR_raw_UE'!EQ3483),"")</f>
        <v>261.43657899999999</v>
      </c>
      <c r="AF3483" t="str">
        <f>IF('5G_NR_raw_UE'!ER3483&gt;0,('5G_NR_raw_UE'!ER3483*'5G_NR_raw_UE'!ES3483),"")</f>
        <v/>
      </c>
      <c r="AG3483" t="str">
        <f>IF('5G_NR_raw_UE'!EW3483&gt;0,('5G_NR_raw_UE'!EW3483*'5G_NR_raw_UE'!EX3483),"")</f>
        <v/>
      </c>
      <c r="AH3483" t="str">
        <f>IF('5G_NR_raw_UE'!EY3483&gt;0,('5G_NR_raw_UE'!EY3483*'5G_NR_raw_UE'!EZ3483/1000000),"")</f>
        <v/>
      </c>
    </row>
    <row r="3484" spans="31:34">
      <c r="AE3484">
        <f>IF('5G_NR_raw_UE'!EP3484&gt;0,('5G_NR_raw_UE'!EP3484*'5G_NR_raw_UE'!EQ3484),"")</f>
        <v>26278.540677000001</v>
      </c>
      <c r="AF3484" t="str">
        <f>IF('5G_NR_raw_UE'!ER3484&gt;0,('5G_NR_raw_UE'!ER3484*'5G_NR_raw_UE'!ES3484),"")</f>
        <v/>
      </c>
      <c r="AG3484" t="str">
        <f>IF('5G_NR_raw_UE'!EW3484&gt;0,('5G_NR_raw_UE'!EW3484*'5G_NR_raw_UE'!EX3484),"")</f>
        <v/>
      </c>
      <c r="AH3484" t="str">
        <f>IF('5G_NR_raw_UE'!EY3484&gt;0,('5G_NR_raw_UE'!EY3484*'5G_NR_raw_UE'!EZ3484/1000000),"")</f>
        <v/>
      </c>
    </row>
    <row r="3485" spans="31:34">
      <c r="AE3485">
        <f>IF('5G_NR_raw_UE'!EP3485&gt;0,('5G_NR_raw_UE'!EP3485*'5G_NR_raw_UE'!EQ3485),"")</f>
        <v>26551.872841999997</v>
      </c>
      <c r="AF3485" t="str">
        <f>IF('5G_NR_raw_UE'!ER3485&gt;0,('5G_NR_raw_UE'!ER3485*'5G_NR_raw_UE'!ES3485),"")</f>
        <v/>
      </c>
      <c r="AG3485" t="str">
        <f>IF('5G_NR_raw_UE'!EW3485&gt;0,('5G_NR_raw_UE'!EW3485*'5G_NR_raw_UE'!EX3485),"")</f>
        <v/>
      </c>
      <c r="AH3485" t="str">
        <f>IF('5G_NR_raw_UE'!EY3485&gt;0,('5G_NR_raw_UE'!EY3485*'5G_NR_raw_UE'!EZ3485/1000000),"")</f>
        <v/>
      </c>
    </row>
    <row r="3486" spans="31:34">
      <c r="AE3486">
        <f>IF('5G_NR_raw_UE'!EP3486&gt;0,('5G_NR_raw_UE'!EP3486*'5G_NR_raw_UE'!EQ3486),"")</f>
        <v>26147.159327999998</v>
      </c>
      <c r="AF3486" t="str">
        <f>IF('5G_NR_raw_UE'!ER3486&gt;0,('5G_NR_raw_UE'!ER3486*'5G_NR_raw_UE'!ES3486),"")</f>
        <v/>
      </c>
      <c r="AG3486" t="str">
        <f>IF('5G_NR_raw_UE'!EW3486&gt;0,('5G_NR_raw_UE'!EW3486*'5G_NR_raw_UE'!EX3486),"")</f>
        <v/>
      </c>
      <c r="AH3486" t="str">
        <f>IF('5G_NR_raw_UE'!EY3486&gt;0,('5G_NR_raw_UE'!EY3486*'5G_NR_raw_UE'!EZ3486/1000000),"")</f>
        <v/>
      </c>
    </row>
    <row r="3487" spans="31:34">
      <c r="AE3487">
        <f>IF('5G_NR_raw_UE'!EP3487&gt;0,('5G_NR_raw_UE'!EP3487*'5G_NR_raw_UE'!EQ3487),"")</f>
        <v>2635.7264019999998</v>
      </c>
      <c r="AF3487" t="str">
        <f>IF('5G_NR_raw_UE'!ER3487&gt;0,('5G_NR_raw_UE'!ER3487*'5G_NR_raw_UE'!ES3487),"")</f>
        <v/>
      </c>
      <c r="AG3487" t="str">
        <f>IF('5G_NR_raw_UE'!EW3487&gt;0,('5G_NR_raw_UE'!EW3487*'5G_NR_raw_UE'!EX3487),"")</f>
        <v/>
      </c>
      <c r="AH3487" t="str">
        <f>IF('5G_NR_raw_UE'!EY3487&gt;0,('5G_NR_raw_UE'!EY3487*'5G_NR_raw_UE'!EZ3487/1000000),"")</f>
        <v/>
      </c>
    </row>
    <row r="3488" spans="31:34">
      <c r="AE3488">
        <f>IF('5G_NR_raw_UE'!EP3488&gt;0,('5G_NR_raw_UE'!EP3488*'5G_NR_raw_UE'!EQ3488),"")</f>
        <v>26100.582710999999</v>
      </c>
      <c r="AF3488" t="str">
        <f>IF('5G_NR_raw_UE'!ER3488&gt;0,('5G_NR_raw_UE'!ER3488*'5G_NR_raw_UE'!ES3488),"")</f>
        <v/>
      </c>
      <c r="AG3488" t="str">
        <f>IF('5G_NR_raw_UE'!EW3488&gt;0,('5G_NR_raw_UE'!EW3488*'5G_NR_raw_UE'!EX3488),"")</f>
        <v/>
      </c>
      <c r="AH3488" t="str">
        <f>IF('5G_NR_raw_UE'!EY3488&gt;0,('5G_NR_raw_UE'!EY3488*'5G_NR_raw_UE'!EZ3488/1000000),"")</f>
        <v/>
      </c>
    </row>
    <row r="3489" spans="31:34">
      <c r="AE3489">
        <f>IF('5G_NR_raw_UE'!EP3489&gt;0,('5G_NR_raw_UE'!EP3489*'5G_NR_raw_UE'!EQ3489),"")</f>
        <v>26382.663713999998</v>
      </c>
      <c r="AF3489" t="str">
        <f>IF('5G_NR_raw_UE'!ER3489&gt;0,('5G_NR_raw_UE'!ER3489*'5G_NR_raw_UE'!ES3489),"")</f>
        <v/>
      </c>
      <c r="AG3489" t="str">
        <f>IF('5G_NR_raw_UE'!EW3489&gt;0,('5G_NR_raw_UE'!EW3489*'5G_NR_raw_UE'!EX3489),"")</f>
        <v/>
      </c>
      <c r="AH3489" t="str">
        <f>IF('5G_NR_raw_UE'!EY3489&gt;0,('5G_NR_raw_UE'!EY3489*'5G_NR_raw_UE'!EZ3489/1000000),"")</f>
        <v/>
      </c>
    </row>
    <row r="3490" spans="31:34">
      <c r="AE3490">
        <f>IF('5G_NR_raw_UE'!EP3490&gt;0,('5G_NR_raw_UE'!EP3490*'5G_NR_raw_UE'!EQ3490),"")</f>
        <v>26488.99008</v>
      </c>
      <c r="AF3490" t="str">
        <f>IF('5G_NR_raw_UE'!ER3490&gt;0,('5G_NR_raw_UE'!ER3490*'5G_NR_raw_UE'!ES3490),"")</f>
        <v/>
      </c>
      <c r="AG3490" t="str">
        <f>IF('5G_NR_raw_UE'!EW3490&gt;0,('5G_NR_raw_UE'!EW3490*'5G_NR_raw_UE'!EX3490),"")</f>
        <v/>
      </c>
      <c r="AH3490" t="str">
        <f>IF('5G_NR_raw_UE'!EY3490&gt;0,('5G_NR_raw_UE'!EY3490*'5G_NR_raw_UE'!EZ3490/1000000),"")</f>
        <v/>
      </c>
    </row>
    <row r="3491" spans="31:34">
      <c r="AE3491">
        <f>IF('5G_NR_raw_UE'!EP3491&gt;0,('5G_NR_raw_UE'!EP3491*'5G_NR_raw_UE'!EQ3491),"")</f>
        <v>26303.916499999999</v>
      </c>
      <c r="AF3491" t="str">
        <f>IF('5G_NR_raw_UE'!ER3491&gt;0,('5G_NR_raw_UE'!ER3491*'5G_NR_raw_UE'!ES3491),"")</f>
        <v/>
      </c>
      <c r="AG3491" t="str">
        <f>IF('5G_NR_raw_UE'!EW3491&gt;0,('5G_NR_raw_UE'!EW3491*'5G_NR_raw_UE'!EX3491),"")</f>
        <v/>
      </c>
      <c r="AH3491" t="str">
        <f>IF('5G_NR_raw_UE'!EY3491&gt;0,('5G_NR_raw_UE'!EY3491*'5G_NR_raw_UE'!EZ3491/1000000),"")</f>
        <v/>
      </c>
    </row>
    <row r="3492" spans="31:34">
      <c r="AE3492">
        <f>IF('5G_NR_raw_UE'!EP3492&gt;0,('5G_NR_raw_UE'!EP3492*'5G_NR_raw_UE'!EQ3492),"")</f>
        <v>2625.279419</v>
      </c>
      <c r="AF3492" t="str">
        <f>IF('5G_NR_raw_UE'!ER3492&gt;0,('5G_NR_raw_UE'!ER3492*'5G_NR_raw_UE'!ES3492),"")</f>
        <v/>
      </c>
      <c r="AG3492" t="str">
        <f>IF('5G_NR_raw_UE'!EW3492&gt;0,('5G_NR_raw_UE'!EW3492*'5G_NR_raw_UE'!EX3492),"")</f>
        <v/>
      </c>
      <c r="AH3492" t="str">
        <f>IF('5G_NR_raw_UE'!EY3492&gt;0,('5G_NR_raw_UE'!EY3492*'5G_NR_raw_UE'!EZ3492/1000000),"")</f>
        <v/>
      </c>
    </row>
    <row r="3493" spans="31:34">
      <c r="AE3493">
        <f>IF('5G_NR_raw_UE'!EP3493&gt;0,('5G_NR_raw_UE'!EP3493*'5G_NR_raw_UE'!EQ3493),"")</f>
        <v>26415.384575999997</v>
      </c>
      <c r="AF3493" t="str">
        <f>IF('5G_NR_raw_UE'!ER3493&gt;0,('5G_NR_raw_UE'!ER3493*'5G_NR_raw_UE'!ES3493),"")</f>
        <v/>
      </c>
      <c r="AG3493" t="str">
        <f>IF('5G_NR_raw_UE'!EW3493&gt;0,('5G_NR_raw_UE'!EW3493*'5G_NR_raw_UE'!EX3493),"")</f>
        <v/>
      </c>
      <c r="AH3493" t="str">
        <f>IF('5G_NR_raw_UE'!EY3493&gt;0,('5G_NR_raw_UE'!EY3493*'5G_NR_raw_UE'!EZ3493/1000000),"")</f>
        <v/>
      </c>
    </row>
    <row r="3494" spans="31:34">
      <c r="AE3494">
        <f>IF('5G_NR_raw_UE'!EP3494&gt;0,('5G_NR_raw_UE'!EP3494*'5G_NR_raw_UE'!EQ3494),"")</f>
        <v>26683.731437999999</v>
      </c>
      <c r="AF3494" t="str">
        <f>IF('5G_NR_raw_UE'!ER3494&gt;0,('5G_NR_raw_UE'!ER3494*'5G_NR_raw_UE'!ES3494),"")</f>
        <v/>
      </c>
      <c r="AG3494" t="str">
        <f>IF('5G_NR_raw_UE'!EW3494&gt;0,('5G_NR_raw_UE'!EW3494*'5G_NR_raw_UE'!EX3494),"")</f>
        <v/>
      </c>
      <c r="AH3494" t="str">
        <f>IF('5G_NR_raw_UE'!EY3494&gt;0,('5G_NR_raw_UE'!EY3494*'5G_NR_raw_UE'!EZ3494/1000000),"")</f>
        <v/>
      </c>
    </row>
    <row r="3495" spans="31:34">
      <c r="AE3495">
        <f>IF('5G_NR_raw_UE'!EP3495&gt;0,('5G_NR_raw_UE'!EP3495*'5G_NR_raw_UE'!EQ3495),"")</f>
        <v>26479.890754</v>
      </c>
      <c r="AF3495" t="str">
        <f>IF('5G_NR_raw_UE'!ER3495&gt;0,('5G_NR_raw_UE'!ER3495*'5G_NR_raw_UE'!ES3495),"")</f>
        <v/>
      </c>
      <c r="AG3495" t="str">
        <f>IF('5G_NR_raw_UE'!EW3495&gt;0,('5G_NR_raw_UE'!EW3495*'5G_NR_raw_UE'!EX3495),"")</f>
        <v/>
      </c>
      <c r="AH3495" t="str">
        <f>IF('5G_NR_raw_UE'!EY3495&gt;0,('5G_NR_raw_UE'!EY3495*'5G_NR_raw_UE'!EZ3495/1000000),"")</f>
        <v/>
      </c>
    </row>
    <row r="3496" spans="31:34">
      <c r="AE3496">
        <f>IF('5G_NR_raw_UE'!EP3496&gt;0,('5G_NR_raw_UE'!EP3496*'5G_NR_raw_UE'!EQ3496),"")</f>
        <v>26488.847674999997</v>
      </c>
      <c r="AF3496" t="str">
        <f>IF('5G_NR_raw_UE'!ER3496&gt;0,('5G_NR_raw_UE'!ER3496*'5G_NR_raw_UE'!ES3496),"")</f>
        <v/>
      </c>
      <c r="AG3496" t="str">
        <f>IF('5G_NR_raw_UE'!EW3496&gt;0,('5G_NR_raw_UE'!EW3496*'5G_NR_raw_UE'!EX3496),"")</f>
        <v/>
      </c>
      <c r="AH3496" t="str">
        <f>IF('5G_NR_raw_UE'!EY3496&gt;0,('5G_NR_raw_UE'!EY3496*'5G_NR_raw_UE'!EZ3496/1000000),"")</f>
        <v/>
      </c>
    </row>
    <row r="3497" spans="31:34">
      <c r="AE3497">
        <f>IF('5G_NR_raw_UE'!EP3497&gt;0,('5G_NR_raw_UE'!EP3497*'5G_NR_raw_UE'!EQ3497),"")</f>
        <v>26602.893484999997</v>
      </c>
      <c r="AF3497" t="str">
        <f>IF('5G_NR_raw_UE'!ER3497&gt;0,('5G_NR_raw_UE'!ER3497*'5G_NR_raw_UE'!ES3497),"")</f>
        <v/>
      </c>
      <c r="AG3497" t="str">
        <f>IF('5G_NR_raw_UE'!EW3497&gt;0,('5G_NR_raw_UE'!EW3497*'5G_NR_raw_UE'!EX3497),"")</f>
        <v/>
      </c>
      <c r="AH3497" t="str">
        <f>IF('5G_NR_raw_UE'!EY3497&gt;0,('5G_NR_raw_UE'!EY3497*'5G_NR_raw_UE'!EZ3497/1000000),"")</f>
        <v/>
      </c>
    </row>
    <row r="3498" spans="31:34">
      <c r="AE3498">
        <f>IF('5G_NR_raw_UE'!EP3498&gt;0,('5G_NR_raw_UE'!EP3498*'5G_NR_raw_UE'!EQ3498),"")</f>
        <v>26710.333220999997</v>
      </c>
      <c r="AF3498" t="str">
        <f>IF('5G_NR_raw_UE'!ER3498&gt;0,('5G_NR_raw_UE'!ER3498*'5G_NR_raw_UE'!ES3498),"")</f>
        <v/>
      </c>
      <c r="AG3498" t="str">
        <f>IF('5G_NR_raw_UE'!EW3498&gt;0,('5G_NR_raw_UE'!EW3498*'5G_NR_raw_UE'!EX3498),"")</f>
        <v/>
      </c>
      <c r="AH3498" t="str">
        <f>IF('5G_NR_raw_UE'!EY3498&gt;0,('5G_NR_raw_UE'!EY3498*'5G_NR_raw_UE'!EZ3498/1000000),"")</f>
        <v/>
      </c>
    </row>
    <row r="3499" spans="31:34">
      <c r="AE3499">
        <f>IF('5G_NR_raw_UE'!EP3499&gt;0,('5G_NR_raw_UE'!EP3499*'5G_NR_raw_UE'!EQ3499),"")</f>
        <v>26252.110337999999</v>
      </c>
      <c r="AF3499" t="str">
        <f>IF('5G_NR_raw_UE'!ER3499&gt;0,('5G_NR_raw_UE'!ER3499*'5G_NR_raw_UE'!ES3499),"")</f>
        <v/>
      </c>
      <c r="AG3499" t="str">
        <f>IF('5G_NR_raw_UE'!EW3499&gt;0,('5G_NR_raw_UE'!EW3499*'5G_NR_raw_UE'!EX3499),"")</f>
        <v/>
      </c>
      <c r="AH3499" t="str">
        <f>IF('5G_NR_raw_UE'!EY3499&gt;0,('5G_NR_raw_UE'!EY3499*'5G_NR_raw_UE'!EZ3499/1000000),"")</f>
        <v/>
      </c>
    </row>
    <row r="3500" spans="31:34">
      <c r="AE3500">
        <f>IF('5G_NR_raw_UE'!EP3500&gt;0,('5G_NR_raw_UE'!EP3500*'5G_NR_raw_UE'!EQ3500),"")</f>
        <v>26410.820207999997</v>
      </c>
      <c r="AF3500" t="str">
        <f>IF('5G_NR_raw_UE'!ER3500&gt;0,('5G_NR_raw_UE'!ER3500*'5G_NR_raw_UE'!ES3500),"")</f>
        <v/>
      </c>
      <c r="AG3500" t="str">
        <f>IF('5G_NR_raw_UE'!EW3500&gt;0,('5G_NR_raw_UE'!EW3500*'5G_NR_raw_UE'!EX3500),"")</f>
        <v/>
      </c>
      <c r="AH3500" t="str">
        <f>IF('5G_NR_raw_UE'!EY3500&gt;0,('5G_NR_raw_UE'!EY3500*'5G_NR_raw_UE'!EZ3500/1000000),"")</f>
        <v/>
      </c>
    </row>
    <row r="3501" spans="31:34">
      <c r="AE3501">
        <f>IF('5G_NR_raw_UE'!EP3501&gt;0,('5G_NR_raw_UE'!EP3501*'5G_NR_raw_UE'!EQ3501),"")</f>
        <v>26588.39904</v>
      </c>
      <c r="AF3501" t="str">
        <f>IF('5G_NR_raw_UE'!ER3501&gt;0,('5G_NR_raw_UE'!ER3501*'5G_NR_raw_UE'!ES3501),"")</f>
        <v/>
      </c>
      <c r="AG3501" t="str">
        <f>IF('5G_NR_raw_UE'!EW3501&gt;0,('5G_NR_raw_UE'!EW3501*'5G_NR_raw_UE'!EX3501),"")</f>
        <v/>
      </c>
      <c r="AH3501" t="str">
        <f>IF('5G_NR_raw_UE'!EY3501&gt;0,('5G_NR_raw_UE'!EY3501*'5G_NR_raw_UE'!EZ3501/1000000),"")</f>
        <v/>
      </c>
    </row>
    <row r="3502" spans="31:34">
      <c r="AE3502">
        <f>IF('5G_NR_raw_UE'!EP3502&gt;0,('5G_NR_raw_UE'!EP3502*'5G_NR_raw_UE'!EQ3502),"")</f>
        <v>26754.227760000002</v>
      </c>
      <c r="AF3502" t="str">
        <f>IF('5G_NR_raw_UE'!ER3502&gt;0,('5G_NR_raw_UE'!ER3502*'5G_NR_raw_UE'!ES3502),"")</f>
        <v/>
      </c>
      <c r="AG3502" t="str">
        <f>IF('5G_NR_raw_UE'!EW3502&gt;0,('5G_NR_raw_UE'!EW3502*'5G_NR_raw_UE'!EX3502),"")</f>
        <v/>
      </c>
      <c r="AH3502" t="str">
        <f>IF('5G_NR_raw_UE'!EY3502&gt;0,('5G_NR_raw_UE'!EY3502*'5G_NR_raw_UE'!EZ3502/1000000),"")</f>
        <v/>
      </c>
    </row>
    <row r="3503" spans="31:34">
      <c r="AE3503">
        <f>IF('5G_NR_raw_UE'!EP3503&gt;0,('5G_NR_raw_UE'!EP3503*'5G_NR_raw_UE'!EQ3503),"")</f>
        <v>25808.113880999997</v>
      </c>
      <c r="AF3503" t="str">
        <f>IF('5G_NR_raw_UE'!ER3503&gt;0,('5G_NR_raw_UE'!ER3503*'5G_NR_raw_UE'!ES3503),"")</f>
        <v/>
      </c>
      <c r="AG3503" t="str">
        <f>IF('5G_NR_raw_UE'!EW3503&gt;0,('5G_NR_raw_UE'!EW3503*'5G_NR_raw_UE'!EX3503),"")</f>
        <v/>
      </c>
      <c r="AH3503" t="str">
        <f>IF('5G_NR_raw_UE'!EY3503&gt;0,('5G_NR_raw_UE'!EY3503*'5G_NR_raw_UE'!EZ3503/1000000),"")</f>
        <v/>
      </c>
    </row>
    <row r="3504" spans="31:34">
      <c r="AE3504">
        <f>IF('5G_NR_raw_UE'!EP3504&gt;0,('5G_NR_raw_UE'!EP3504*'5G_NR_raw_UE'!EQ3504),"")</f>
        <v>2708.550225</v>
      </c>
      <c r="AF3504" t="str">
        <f>IF('5G_NR_raw_UE'!ER3504&gt;0,('5G_NR_raw_UE'!ER3504*'5G_NR_raw_UE'!ES3504),"")</f>
        <v/>
      </c>
      <c r="AG3504" t="str">
        <f>IF('5G_NR_raw_UE'!EW3504&gt;0,('5G_NR_raw_UE'!EW3504*'5G_NR_raw_UE'!EX3504),"")</f>
        <v/>
      </c>
      <c r="AH3504" t="str">
        <f>IF('5G_NR_raw_UE'!EY3504&gt;0,('5G_NR_raw_UE'!EY3504*'5G_NR_raw_UE'!EZ3504/1000000),"")</f>
        <v/>
      </c>
    </row>
    <row r="3505" spans="31:34">
      <c r="AE3505">
        <f>IF('5G_NR_raw_UE'!EP3505&gt;0,('5G_NR_raw_UE'!EP3505*'5G_NR_raw_UE'!EQ3505),"")</f>
        <v>26896.61363</v>
      </c>
      <c r="AF3505" t="str">
        <f>IF('5G_NR_raw_UE'!ER3505&gt;0,('5G_NR_raw_UE'!ER3505*'5G_NR_raw_UE'!ES3505),"")</f>
        <v/>
      </c>
      <c r="AG3505" t="str">
        <f>IF('5G_NR_raw_UE'!EW3505&gt;0,('5G_NR_raw_UE'!EW3505*'5G_NR_raw_UE'!EX3505),"")</f>
        <v/>
      </c>
      <c r="AH3505" t="str">
        <f>IF('5G_NR_raw_UE'!EY3505&gt;0,('5G_NR_raw_UE'!EY3505*'5G_NR_raw_UE'!EZ3505/1000000),"")</f>
        <v/>
      </c>
    </row>
    <row r="3506" spans="31:34">
      <c r="AE3506">
        <f>IF('5G_NR_raw_UE'!EP3506&gt;0,('5G_NR_raw_UE'!EP3506*'5G_NR_raw_UE'!EQ3506),"")</f>
        <v>2626.3522669999998</v>
      </c>
      <c r="AF3506" t="str">
        <f>IF('5G_NR_raw_UE'!ER3506&gt;0,('5G_NR_raw_UE'!ER3506*'5G_NR_raw_UE'!ES3506),"")</f>
        <v/>
      </c>
      <c r="AG3506" t="str">
        <f>IF('5G_NR_raw_UE'!EW3506&gt;0,('5G_NR_raw_UE'!EW3506*'5G_NR_raw_UE'!EX3506),"")</f>
        <v/>
      </c>
      <c r="AH3506" t="str">
        <f>IF('5G_NR_raw_UE'!EY3506&gt;0,('5G_NR_raw_UE'!EY3506*'5G_NR_raw_UE'!EZ3506/1000000),"")</f>
        <v/>
      </c>
    </row>
    <row r="3507" spans="31:34">
      <c r="AE3507">
        <f>IF('5G_NR_raw_UE'!EP3507&gt;0,('5G_NR_raw_UE'!EP3507*'5G_NR_raw_UE'!EQ3507),"")</f>
        <v>26585.908063999999</v>
      </c>
      <c r="AF3507" t="str">
        <f>IF('5G_NR_raw_UE'!ER3507&gt;0,('5G_NR_raw_UE'!ER3507*'5G_NR_raw_UE'!ES3507),"")</f>
        <v/>
      </c>
      <c r="AG3507" t="str">
        <f>IF('5G_NR_raw_UE'!EW3507&gt;0,('5G_NR_raw_UE'!EW3507*'5G_NR_raw_UE'!EX3507),"")</f>
        <v/>
      </c>
      <c r="AH3507" t="str">
        <f>IF('5G_NR_raw_UE'!EY3507&gt;0,('5G_NR_raw_UE'!EY3507*'5G_NR_raw_UE'!EZ3507/1000000),"")</f>
        <v/>
      </c>
    </row>
    <row r="3508" spans="31:34">
      <c r="AE3508">
        <f>IF('5G_NR_raw_UE'!EP3508&gt;0,('5G_NR_raw_UE'!EP3508*'5G_NR_raw_UE'!EQ3508),"")</f>
        <v>26437.32</v>
      </c>
      <c r="AF3508" t="str">
        <f>IF('5G_NR_raw_UE'!ER3508&gt;0,('5G_NR_raw_UE'!ER3508*'5G_NR_raw_UE'!ES3508),"")</f>
        <v/>
      </c>
      <c r="AG3508" t="str">
        <f>IF('5G_NR_raw_UE'!EW3508&gt;0,('5G_NR_raw_UE'!EW3508*'5G_NR_raw_UE'!EX3508),"")</f>
        <v/>
      </c>
      <c r="AH3508" t="str">
        <f>IF('5G_NR_raw_UE'!EY3508&gt;0,('5G_NR_raw_UE'!EY3508*'5G_NR_raw_UE'!EZ3508/1000000),"")</f>
        <v/>
      </c>
    </row>
    <row r="3509" spans="31:34">
      <c r="AE3509">
        <f>IF('5G_NR_raw_UE'!EP3509&gt;0,('5G_NR_raw_UE'!EP3509*'5G_NR_raw_UE'!EQ3509),"")</f>
        <v>26604.128735999999</v>
      </c>
      <c r="AF3509" t="str">
        <f>IF('5G_NR_raw_UE'!ER3509&gt;0,('5G_NR_raw_UE'!ER3509*'5G_NR_raw_UE'!ES3509),"")</f>
        <v/>
      </c>
      <c r="AG3509" t="str">
        <f>IF('5G_NR_raw_UE'!EW3509&gt;0,('5G_NR_raw_UE'!EW3509*'5G_NR_raw_UE'!EX3509),"")</f>
        <v/>
      </c>
      <c r="AH3509" t="str">
        <f>IF('5G_NR_raw_UE'!EY3509&gt;0,('5G_NR_raw_UE'!EY3509*'5G_NR_raw_UE'!EZ3509/1000000),"")</f>
        <v/>
      </c>
    </row>
    <row r="3510" spans="31:34">
      <c r="AE3510">
        <f>IF('5G_NR_raw_UE'!EP3510&gt;0,('5G_NR_raw_UE'!EP3510*'5G_NR_raw_UE'!EQ3510),"")</f>
        <v>26739.74192</v>
      </c>
      <c r="AF3510" t="str">
        <f>IF('5G_NR_raw_UE'!ER3510&gt;0,('5G_NR_raw_UE'!ER3510*'5G_NR_raw_UE'!ES3510),"")</f>
        <v/>
      </c>
      <c r="AG3510" t="str">
        <f>IF('5G_NR_raw_UE'!EW3510&gt;0,('5G_NR_raw_UE'!EW3510*'5G_NR_raw_UE'!EX3510),"")</f>
        <v/>
      </c>
      <c r="AH3510" t="str">
        <f>IF('5G_NR_raw_UE'!EY3510&gt;0,('5G_NR_raw_UE'!EY3510*'5G_NR_raw_UE'!EZ3510/1000000),"")</f>
        <v/>
      </c>
    </row>
    <row r="3511" spans="31:34">
      <c r="AE3511">
        <f>IF('5G_NR_raw_UE'!EP3511&gt;0,('5G_NR_raw_UE'!EP3511*'5G_NR_raw_UE'!EQ3511),"")</f>
        <v>2668.7162879999996</v>
      </c>
      <c r="AF3511" t="str">
        <f>IF('5G_NR_raw_UE'!ER3511&gt;0,('5G_NR_raw_UE'!ER3511*'5G_NR_raw_UE'!ES3511),"")</f>
        <v/>
      </c>
      <c r="AG3511" t="str">
        <f>IF('5G_NR_raw_UE'!EW3511&gt;0,('5G_NR_raw_UE'!EW3511*'5G_NR_raw_UE'!EX3511),"")</f>
        <v/>
      </c>
      <c r="AH3511" t="str">
        <f>IF('5G_NR_raw_UE'!EY3511&gt;0,('5G_NR_raw_UE'!EY3511*'5G_NR_raw_UE'!EZ3511/1000000),"")</f>
        <v/>
      </c>
    </row>
    <row r="3512" spans="31:34">
      <c r="AE3512">
        <f>IF('5G_NR_raw_UE'!EP3512&gt;0,('5G_NR_raw_UE'!EP3512*'5G_NR_raw_UE'!EQ3512),"")</f>
        <v>26694.29952</v>
      </c>
      <c r="AF3512" t="str">
        <f>IF('5G_NR_raw_UE'!ER3512&gt;0,('5G_NR_raw_UE'!ER3512*'5G_NR_raw_UE'!ES3512),"")</f>
        <v/>
      </c>
      <c r="AG3512" t="str">
        <f>IF('5G_NR_raw_UE'!EW3512&gt;0,('5G_NR_raw_UE'!EW3512*'5G_NR_raw_UE'!EX3512),"")</f>
        <v/>
      </c>
      <c r="AH3512" t="str">
        <f>IF('5G_NR_raw_UE'!EY3512&gt;0,('5G_NR_raw_UE'!EY3512*'5G_NR_raw_UE'!EZ3512/1000000),"")</f>
        <v/>
      </c>
    </row>
    <row r="3513" spans="31:34">
      <c r="AE3513">
        <f>IF('5G_NR_raw_UE'!EP3513&gt;0,('5G_NR_raw_UE'!EP3513*'5G_NR_raw_UE'!EQ3513),"")</f>
        <v>2629.4705919999997</v>
      </c>
      <c r="AF3513" t="str">
        <f>IF('5G_NR_raw_UE'!ER3513&gt;0,('5G_NR_raw_UE'!ER3513*'5G_NR_raw_UE'!ES3513),"")</f>
        <v/>
      </c>
      <c r="AG3513" t="str">
        <f>IF('5G_NR_raw_UE'!EW3513&gt;0,('5G_NR_raw_UE'!EW3513*'5G_NR_raw_UE'!EX3513),"")</f>
        <v/>
      </c>
      <c r="AH3513" t="str">
        <f>IF('5G_NR_raw_UE'!EY3513&gt;0,('5G_NR_raw_UE'!EY3513*'5G_NR_raw_UE'!EZ3513/1000000),"")</f>
        <v/>
      </c>
    </row>
    <row r="3514" spans="31:34">
      <c r="AE3514">
        <f>IF('5G_NR_raw_UE'!EP3514&gt;0,('5G_NR_raw_UE'!EP3514*'5G_NR_raw_UE'!EQ3514),"")</f>
        <v>26775.568639999998</v>
      </c>
      <c r="AF3514" t="str">
        <f>IF('5G_NR_raw_UE'!ER3514&gt;0,('5G_NR_raw_UE'!ER3514*'5G_NR_raw_UE'!ES3514),"")</f>
        <v/>
      </c>
      <c r="AG3514" t="str">
        <f>IF('5G_NR_raw_UE'!EW3514&gt;0,('5G_NR_raw_UE'!EW3514*'5G_NR_raw_UE'!EX3514),"")</f>
        <v/>
      </c>
      <c r="AH3514" t="str">
        <f>IF('5G_NR_raw_UE'!EY3514&gt;0,('5G_NR_raw_UE'!EY3514*'5G_NR_raw_UE'!EZ3514/1000000),"")</f>
        <v/>
      </c>
    </row>
    <row r="3515" spans="31:34">
      <c r="AE3515">
        <f>IF('5G_NR_raw_UE'!EP3515&gt;0,('5G_NR_raw_UE'!EP3515*'5G_NR_raw_UE'!EQ3515),"")</f>
        <v>26619.647873999998</v>
      </c>
      <c r="AF3515" t="str">
        <f>IF('5G_NR_raw_UE'!ER3515&gt;0,('5G_NR_raw_UE'!ER3515*'5G_NR_raw_UE'!ES3515),"")</f>
        <v/>
      </c>
      <c r="AG3515" t="str">
        <f>IF('5G_NR_raw_UE'!EW3515&gt;0,('5G_NR_raw_UE'!EW3515*'5G_NR_raw_UE'!EX3515),"")</f>
        <v/>
      </c>
      <c r="AH3515" t="str">
        <f>IF('5G_NR_raw_UE'!EY3515&gt;0,('5G_NR_raw_UE'!EY3515*'5G_NR_raw_UE'!EZ3515/1000000),"")</f>
        <v/>
      </c>
    </row>
    <row r="3516" spans="31:34">
      <c r="AE3516">
        <f>IF('5G_NR_raw_UE'!EP3516&gt;0,('5G_NR_raw_UE'!EP3516*'5G_NR_raw_UE'!EQ3516),"")</f>
        <v>26831.90741</v>
      </c>
      <c r="AF3516" t="str">
        <f>IF('5G_NR_raw_UE'!ER3516&gt;0,('5G_NR_raw_UE'!ER3516*'5G_NR_raw_UE'!ES3516),"")</f>
        <v/>
      </c>
      <c r="AG3516" t="str">
        <f>IF('5G_NR_raw_UE'!EW3516&gt;0,('5G_NR_raw_UE'!EW3516*'5G_NR_raw_UE'!EX3516),"")</f>
        <v/>
      </c>
      <c r="AH3516" t="str">
        <f>IF('5G_NR_raw_UE'!EY3516&gt;0,('5G_NR_raw_UE'!EY3516*'5G_NR_raw_UE'!EZ3516/1000000),"")</f>
        <v/>
      </c>
    </row>
    <row r="3517" spans="31:34">
      <c r="AE3517">
        <f>IF('5G_NR_raw_UE'!EP3517&gt;0,('5G_NR_raw_UE'!EP3517*'5G_NR_raw_UE'!EQ3517),"")</f>
        <v>2605.618669</v>
      </c>
      <c r="AF3517" t="str">
        <f>IF('5G_NR_raw_UE'!ER3517&gt;0,('5G_NR_raw_UE'!ER3517*'5G_NR_raw_UE'!ES3517),"")</f>
        <v/>
      </c>
      <c r="AG3517" t="str">
        <f>IF('5G_NR_raw_UE'!EW3517&gt;0,('5G_NR_raw_UE'!EW3517*'5G_NR_raw_UE'!EX3517),"")</f>
        <v/>
      </c>
      <c r="AH3517" t="str">
        <f>IF('5G_NR_raw_UE'!EY3517&gt;0,('5G_NR_raw_UE'!EY3517*'5G_NR_raw_UE'!EZ3517/1000000),"")</f>
        <v/>
      </c>
    </row>
    <row r="3518" spans="31:34">
      <c r="AE3518">
        <f>IF('5G_NR_raw_UE'!EP3518&gt;0,('5G_NR_raw_UE'!EP3518*'5G_NR_raw_UE'!EQ3518),"")</f>
        <v>26458.798265999998</v>
      </c>
      <c r="AF3518" t="str">
        <f>IF('5G_NR_raw_UE'!ER3518&gt;0,('5G_NR_raw_UE'!ER3518*'5G_NR_raw_UE'!ES3518),"")</f>
        <v/>
      </c>
      <c r="AG3518" t="str">
        <f>IF('5G_NR_raw_UE'!EW3518&gt;0,('5G_NR_raw_UE'!EW3518*'5G_NR_raw_UE'!EX3518),"")</f>
        <v/>
      </c>
      <c r="AH3518" t="str">
        <f>IF('5G_NR_raw_UE'!EY3518&gt;0,('5G_NR_raw_UE'!EY3518*'5G_NR_raw_UE'!EZ3518/1000000),"")</f>
        <v/>
      </c>
    </row>
    <row r="3519" spans="31:34">
      <c r="AE3519">
        <f>IF('5G_NR_raw_UE'!EP3519&gt;0,('5G_NR_raw_UE'!EP3519*'5G_NR_raw_UE'!EQ3519),"")</f>
        <v>26831.271149999997</v>
      </c>
      <c r="AF3519" t="str">
        <f>IF('5G_NR_raw_UE'!ER3519&gt;0,('5G_NR_raw_UE'!ER3519*'5G_NR_raw_UE'!ES3519),"")</f>
        <v/>
      </c>
      <c r="AG3519" t="str">
        <f>IF('5G_NR_raw_UE'!EW3519&gt;0,('5G_NR_raw_UE'!EW3519*'5G_NR_raw_UE'!EX3519),"")</f>
        <v/>
      </c>
      <c r="AH3519" t="str">
        <f>IF('5G_NR_raw_UE'!EY3519&gt;0,('5G_NR_raw_UE'!EY3519*'5G_NR_raw_UE'!EZ3519/1000000),"")</f>
        <v/>
      </c>
    </row>
    <row r="3520" spans="31:34">
      <c r="AE3520">
        <f>IF('5G_NR_raw_UE'!EP3520&gt;0,('5G_NR_raw_UE'!EP3520*'5G_NR_raw_UE'!EQ3520),"")</f>
        <v>26836.420634999999</v>
      </c>
      <c r="AF3520" t="str">
        <f>IF('5G_NR_raw_UE'!ER3520&gt;0,('5G_NR_raw_UE'!ER3520*'5G_NR_raw_UE'!ES3520),"")</f>
        <v/>
      </c>
      <c r="AG3520" t="str">
        <f>IF('5G_NR_raw_UE'!EW3520&gt;0,('5G_NR_raw_UE'!EW3520*'5G_NR_raw_UE'!EX3520),"")</f>
        <v/>
      </c>
      <c r="AH3520" t="str">
        <f>IF('5G_NR_raw_UE'!EY3520&gt;0,('5G_NR_raw_UE'!EY3520*'5G_NR_raw_UE'!EZ3520/1000000),"")</f>
        <v/>
      </c>
    </row>
    <row r="3521" spans="31:34">
      <c r="AE3521">
        <f>IF('5G_NR_raw_UE'!EP3521&gt;0,('5G_NR_raw_UE'!EP3521*'5G_NR_raw_UE'!EQ3521),"")</f>
        <v>26679.444608000002</v>
      </c>
      <c r="AF3521" t="str">
        <f>IF('5G_NR_raw_UE'!ER3521&gt;0,('5G_NR_raw_UE'!ER3521*'5G_NR_raw_UE'!ES3521),"")</f>
        <v/>
      </c>
      <c r="AG3521" t="str">
        <f>IF('5G_NR_raw_UE'!EW3521&gt;0,('5G_NR_raw_UE'!EW3521*'5G_NR_raw_UE'!EX3521),"")</f>
        <v/>
      </c>
      <c r="AH3521" t="str">
        <f>IF('5G_NR_raw_UE'!EY3521&gt;0,('5G_NR_raw_UE'!EY3521*'5G_NR_raw_UE'!EZ3521/1000000),"")</f>
        <v/>
      </c>
    </row>
    <row r="3522" spans="31:34">
      <c r="AE3522">
        <f>IF('5G_NR_raw_UE'!EP3522&gt;0,('5G_NR_raw_UE'!EP3522*'5G_NR_raw_UE'!EQ3522),"")</f>
        <v>26414.302033</v>
      </c>
      <c r="AF3522" t="str">
        <f>IF('5G_NR_raw_UE'!ER3522&gt;0,('5G_NR_raw_UE'!ER3522*'5G_NR_raw_UE'!ES3522),"")</f>
        <v/>
      </c>
      <c r="AG3522" t="str">
        <f>IF('5G_NR_raw_UE'!EW3522&gt;0,('5G_NR_raw_UE'!EW3522*'5G_NR_raw_UE'!EX3522),"")</f>
        <v/>
      </c>
      <c r="AH3522" t="str">
        <f>IF('5G_NR_raw_UE'!EY3522&gt;0,('5G_NR_raw_UE'!EY3522*'5G_NR_raw_UE'!EZ3522/1000000),"")</f>
        <v/>
      </c>
    </row>
    <row r="3523" spans="31:34">
      <c r="AE3523">
        <f>IF('5G_NR_raw_UE'!EP3523&gt;0,('5G_NR_raw_UE'!EP3523*'5G_NR_raw_UE'!EQ3523),"")</f>
        <v>2673.4228679999997</v>
      </c>
      <c r="AF3523" t="str">
        <f>IF('5G_NR_raw_UE'!ER3523&gt;0,('5G_NR_raw_UE'!ER3523*'5G_NR_raw_UE'!ES3523),"")</f>
        <v/>
      </c>
      <c r="AG3523" t="str">
        <f>IF('5G_NR_raw_UE'!EW3523&gt;0,('5G_NR_raw_UE'!EW3523*'5G_NR_raw_UE'!EX3523),"")</f>
        <v/>
      </c>
      <c r="AH3523" t="str">
        <f>IF('5G_NR_raw_UE'!EY3523&gt;0,('5G_NR_raw_UE'!EY3523*'5G_NR_raw_UE'!EZ3523/1000000),"")</f>
        <v/>
      </c>
    </row>
    <row r="3524" spans="31:34">
      <c r="AE3524">
        <f>IF('5G_NR_raw_UE'!EP3524&gt;0,('5G_NR_raw_UE'!EP3524*'5G_NR_raw_UE'!EQ3524),"")</f>
        <v>27001.608175999998</v>
      </c>
      <c r="AF3524" t="str">
        <f>IF('5G_NR_raw_UE'!ER3524&gt;0,('5G_NR_raw_UE'!ER3524*'5G_NR_raw_UE'!ES3524),"")</f>
        <v/>
      </c>
      <c r="AG3524" t="str">
        <f>IF('5G_NR_raw_UE'!EW3524&gt;0,('5G_NR_raw_UE'!EW3524*'5G_NR_raw_UE'!EX3524),"")</f>
        <v/>
      </c>
      <c r="AH3524" t="str">
        <f>IF('5G_NR_raw_UE'!EY3524&gt;0,('5G_NR_raw_UE'!EY3524*'5G_NR_raw_UE'!EZ3524/1000000),"")</f>
        <v/>
      </c>
    </row>
    <row r="3525" spans="31:34">
      <c r="AE3525">
        <f>IF('5G_NR_raw_UE'!EP3525&gt;0,('5G_NR_raw_UE'!EP3525*'5G_NR_raw_UE'!EQ3525),"")</f>
        <v>2823.3392129999997</v>
      </c>
      <c r="AF3525" t="str">
        <f>IF('5G_NR_raw_UE'!ER3525&gt;0,('5G_NR_raw_UE'!ER3525*'5G_NR_raw_UE'!ES3525),"")</f>
        <v/>
      </c>
      <c r="AG3525" t="str">
        <f>IF('5G_NR_raw_UE'!EW3525&gt;0,('5G_NR_raw_UE'!EW3525*'5G_NR_raw_UE'!EX3525),"")</f>
        <v/>
      </c>
      <c r="AH3525" t="str">
        <f>IF('5G_NR_raw_UE'!EY3525&gt;0,('5G_NR_raw_UE'!EY3525*'5G_NR_raw_UE'!EZ3525/1000000),"")</f>
        <v/>
      </c>
    </row>
    <row r="3526" spans="31:34">
      <c r="AE3526">
        <f>IF('5G_NR_raw_UE'!EP3526&gt;0,('5G_NR_raw_UE'!EP3526*'5G_NR_raw_UE'!EQ3526),"")</f>
        <v>26281.321663999996</v>
      </c>
      <c r="AF3526" t="str">
        <f>IF('5G_NR_raw_UE'!ER3526&gt;0,('5G_NR_raw_UE'!ER3526*'5G_NR_raw_UE'!ES3526),"")</f>
        <v/>
      </c>
      <c r="AG3526" t="str">
        <f>IF('5G_NR_raw_UE'!EW3526&gt;0,('5G_NR_raw_UE'!EW3526*'5G_NR_raw_UE'!EX3526),"")</f>
        <v/>
      </c>
      <c r="AH3526" t="str">
        <f>IF('5G_NR_raw_UE'!EY3526&gt;0,('5G_NR_raw_UE'!EY3526*'5G_NR_raw_UE'!EZ3526/1000000),"")</f>
        <v/>
      </c>
    </row>
    <row r="3527" spans="31:34">
      <c r="AE3527">
        <f>IF('5G_NR_raw_UE'!EP3527&gt;0,('5G_NR_raw_UE'!EP3527*'5G_NR_raw_UE'!EQ3527),"")</f>
        <v>25864.702757999999</v>
      </c>
      <c r="AF3527" t="str">
        <f>IF('5G_NR_raw_UE'!ER3527&gt;0,('5G_NR_raw_UE'!ER3527*'5G_NR_raw_UE'!ES3527),"")</f>
        <v/>
      </c>
      <c r="AG3527" t="str">
        <f>IF('5G_NR_raw_UE'!EW3527&gt;0,('5G_NR_raw_UE'!EW3527*'5G_NR_raw_UE'!EX3527),"")</f>
        <v/>
      </c>
      <c r="AH3527" t="str">
        <f>IF('5G_NR_raw_UE'!EY3527&gt;0,('5G_NR_raw_UE'!EY3527*'5G_NR_raw_UE'!EZ3527/1000000),"")</f>
        <v/>
      </c>
    </row>
    <row r="3528" spans="31:34">
      <c r="AE3528">
        <f>IF('5G_NR_raw_UE'!EP3528&gt;0,('5G_NR_raw_UE'!EP3528*'5G_NR_raw_UE'!EQ3528),"")</f>
        <v>26988.701064000001</v>
      </c>
      <c r="AF3528" t="str">
        <f>IF('5G_NR_raw_UE'!ER3528&gt;0,('5G_NR_raw_UE'!ER3528*'5G_NR_raw_UE'!ES3528),"")</f>
        <v/>
      </c>
      <c r="AG3528" t="str">
        <f>IF('5G_NR_raw_UE'!EW3528&gt;0,('5G_NR_raw_UE'!EW3528*'5G_NR_raw_UE'!EX3528),"")</f>
        <v/>
      </c>
      <c r="AH3528" t="str">
        <f>IF('5G_NR_raw_UE'!EY3528&gt;0,('5G_NR_raw_UE'!EY3528*'5G_NR_raw_UE'!EZ3528/1000000),"")</f>
        <v/>
      </c>
    </row>
    <row r="3529" spans="31:34">
      <c r="AE3529">
        <f>IF('5G_NR_raw_UE'!EP3529&gt;0,('5G_NR_raw_UE'!EP3529*'5G_NR_raw_UE'!EQ3529),"")</f>
        <v>26620.717499999999</v>
      </c>
      <c r="AF3529" t="str">
        <f>IF('5G_NR_raw_UE'!ER3529&gt;0,('5G_NR_raw_UE'!ER3529*'5G_NR_raw_UE'!ES3529),"")</f>
        <v/>
      </c>
      <c r="AG3529" t="str">
        <f>IF('5G_NR_raw_UE'!EW3529&gt;0,('5G_NR_raw_UE'!EW3529*'5G_NR_raw_UE'!EX3529),"")</f>
        <v/>
      </c>
      <c r="AH3529" t="str">
        <f>IF('5G_NR_raw_UE'!EY3529&gt;0,('5G_NR_raw_UE'!EY3529*'5G_NR_raw_UE'!EZ3529/1000000),"")</f>
        <v/>
      </c>
    </row>
    <row r="3530" spans="31:34">
      <c r="AE3530">
        <f>IF('5G_NR_raw_UE'!EP3530&gt;0,('5G_NR_raw_UE'!EP3530*'5G_NR_raw_UE'!EQ3530),"")</f>
        <v>266.24799999999999</v>
      </c>
      <c r="AF3530" t="str">
        <f>IF('5G_NR_raw_UE'!ER3530&gt;0,('5G_NR_raw_UE'!ER3530*'5G_NR_raw_UE'!ES3530),"")</f>
        <v/>
      </c>
      <c r="AG3530" t="str">
        <f>IF('5G_NR_raw_UE'!EW3530&gt;0,('5G_NR_raw_UE'!EW3530*'5G_NR_raw_UE'!EX3530),"")</f>
        <v/>
      </c>
      <c r="AH3530" t="str">
        <f>IF('5G_NR_raw_UE'!EY3530&gt;0,('5G_NR_raw_UE'!EY3530*'5G_NR_raw_UE'!EZ3530/1000000),"")</f>
        <v/>
      </c>
    </row>
    <row r="3531" spans="31:34">
      <c r="AE3531">
        <f>IF('5G_NR_raw_UE'!EP3531&gt;0,('5G_NR_raw_UE'!EP3531*'5G_NR_raw_UE'!EQ3531),"")</f>
        <v>26699.486387999998</v>
      </c>
      <c r="AF3531" t="str">
        <f>IF('5G_NR_raw_UE'!ER3531&gt;0,('5G_NR_raw_UE'!ER3531*'5G_NR_raw_UE'!ES3531),"")</f>
        <v/>
      </c>
      <c r="AG3531" t="str">
        <f>IF('5G_NR_raw_UE'!EW3531&gt;0,('5G_NR_raw_UE'!EW3531*'5G_NR_raw_UE'!EX3531),"")</f>
        <v/>
      </c>
      <c r="AH3531" t="str">
        <f>IF('5G_NR_raw_UE'!EY3531&gt;0,('5G_NR_raw_UE'!EY3531*'5G_NR_raw_UE'!EZ3531/1000000),"")</f>
        <v/>
      </c>
    </row>
    <row r="3532" spans="31:34">
      <c r="AE3532">
        <f>IF('5G_NR_raw_UE'!EP3532&gt;0,('5G_NR_raw_UE'!EP3532*'5G_NR_raw_UE'!EQ3532),"")</f>
        <v>27085.300668</v>
      </c>
      <c r="AF3532" t="str">
        <f>IF('5G_NR_raw_UE'!ER3532&gt;0,('5G_NR_raw_UE'!ER3532*'5G_NR_raw_UE'!ES3532),"")</f>
        <v/>
      </c>
      <c r="AG3532" t="str">
        <f>IF('5G_NR_raw_UE'!EW3532&gt;0,('5G_NR_raw_UE'!EW3532*'5G_NR_raw_UE'!EX3532),"")</f>
        <v/>
      </c>
      <c r="AH3532" t="str">
        <f>IF('5G_NR_raw_UE'!EY3532&gt;0,('5G_NR_raw_UE'!EY3532*'5G_NR_raw_UE'!EZ3532/1000000),"")</f>
        <v/>
      </c>
    </row>
    <row r="3533" spans="31:34">
      <c r="AE3533">
        <f>IF('5G_NR_raw_UE'!EP3533&gt;0,('5G_NR_raw_UE'!EP3533*'5G_NR_raw_UE'!EQ3533),"")</f>
        <v>27089.947851999998</v>
      </c>
      <c r="AF3533" t="str">
        <f>IF('5G_NR_raw_UE'!ER3533&gt;0,('5G_NR_raw_UE'!ER3533*'5G_NR_raw_UE'!ES3533),"")</f>
        <v/>
      </c>
      <c r="AG3533" t="str">
        <f>IF('5G_NR_raw_UE'!EW3533&gt;0,('5G_NR_raw_UE'!EW3533*'5G_NR_raw_UE'!EX3533),"")</f>
        <v/>
      </c>
      <c r="AH3533" t="str">
        <f>IF('5G_NR_raw_UE'!EY3533&gt;0,('5G_NR_raw_UE'!EY3533*'5G_NR_raw_UE'!EZ3533/1000000),"")</f>
        <v/>
      </c>
    </row>
    <row r="3534" spans="31:34">
      <c r="AE3534">
        <f>IF('5G_NR_raw_UE'!EP3534&gt;0,('5G_NR_raw_UE'!EP3534*'5G_NR_raw_UE'!EQ3534),"")</f>
        <v>27097.668943999997</v>
      </c>
      <c r="AF3534" t="str">
        <f>IF('5G_NR_raw_UE'!ER3534&gt;0,('5G_NR_raw_UE'!ER3534*'5G_NR_raw_UE'!ES3534),"")</f>
        <v/>
      </c>
      <c r="AG3534" t="str">
        <f>IF('5G_NR_raw_UE'!EW3534&gt;0,('5G_NR_raw_UE'!EW3534*'5G_NR_raw_UE'!EX3534),"")</f>
        <v/>
      </c>
      <c r="AH3534" t="str">
        <f>IF('5G_NR_raw_UE'!EY3534&gt;0,('5G_NR_raw_UE'!EY3534*'5G_NR_raw_UE'!EZ3534/1000000),"")</f>
        <v/>
      </c>
    </row>
    <row r="3535" spans="31:34">
      <c r="AE3535">
        <f>IF('5G_NR_raw_UE'!EP3535&gt;0,('5G_NR_raw_UE'!EP3535*'5G_NR_raw_UE'!EQ3535),"")</f>
        <v>26892.456191999998</v>
      </c>
      <c r="AF3535" t="str">
        <f>IF('5G_NR_raw_UE'!ER3535&gt;0,('5G_NR_raw_UE'!ER3535*'5G_NR_raw_UE'!ES3535),"")</f>
        <v/>
      </c>
      <c r="AG3535" t="str">
        <f>IF('5G_NR_raw_UE'!EW3535&gt;0,('5G_NR_raw_UE'!EW3535*'5G_NR_raw_UE'!EX3535),"")</f>
        <v/>
      </c>
      <c r="AH3535" t="str">
        <f>IF('5G_NR_raw_UE'!EY3535&gt;0,('5G_NR_raw_UE'!EY3535*'5G_NR_raw_UE'!EZ3535/1000000),"")</f>
        <v/>
      </c>
    </row>
    <row r="3536" spans="31:34">
      <c r="AE3536">
        <f>IF('5G_NR_raw_UE'!EP3536&gt;0,('5G_NR_raw_UE'!EP3536*'5G_NR_raw_UE'!EQ3536),"")</f>
        <v>26900.760096000002</v>
      </c>
      <c r="AF3536" t="str">
        <f>IF('5G_NR_raw_UE'!ER3536&gt;0,('5G_NR_raw_UE'!ER3536*'5G_NR_raw_UE'!ES3536),"")</f>
        <v/>
      </c>
      <c r="AG3536" t="str">
        <f>IF('5G_NR_raw_UE'!EW3536&gt;0,('5G_NR_raw_UE'!EW3536*'5G_NR_raw_UE'!EX3536),"")</f>
        <v/>
      </c>
      <c r="AH3536" t="str">
        <f>IF('5G_NR_raw_UE'!EY3536&gt;0,('5G_NR_raw_UE'!EY3536*'5G_NR_raw_UE'!EZ3536/1000000),"")</f>
        <v/>
      </c>
    </row>
    <row r="3537" spans="31:34">
      <c r="AE3537">
        <f>IF('5G_NR_raw_UE'!EP3537&gt;0,('5G_NR_raw_UE'!EP3537*'5G_NR_raw_UE'!EQ3537),"")</f>
        <v>27341.343231999999</v>
      </c>
      <c r="AF3537" t="str">
        <f>IF('5G_NR_raw_UE'!ER3537&gt;0,('5G_NR_raw_UE'!ER3537*'5G_NR_raw_UE'!ES3537),"")</f>
        <v/>
      </c>
      <c r="AG3537" t="str">
        <f>IF('5G_NR_raw_UE'!EW3537&gt;0,('5G_NR_raw_UE'!EW3537*'5G_NR_raw_UE'!EX3537),"")</f>
        <v/>
      </c>
      <c r="AH3537" t="str">
        <f>IF('5G_NR_raw_UE'!EY3537&gt;0,('5G_NR_raw_UE'!EY3537*'5G_NR_raw_UE'!EZ3537/1000000),"")</f>
        <v/>
      </c>
    </row>
    <row r="3538" spans="31:34">
      <c r="AE3538">
        <f>IF('5G_NR_raw_UE'!EP3538&gt;0,('5G_NR_raw_UE'!EP3538*'5G_NR_raw_UE'!EQ3538),"")</f>
        <v>26700.936999999998</v>
      </c>
      <c r="AF3538" t="str">
        <f>IF('5G_NR_raw_UE'!ER3538&gt;0,('5G_NR_raw_UE'!ER3538*'5G_NR_raw_UE'!ES3538),"")</f>
        <v/>
      </c>
      <c r="AG3538" t="str">
        <f>IF('5G_NR_raw_UE'!EW3538&gt;0,('5G_NR_raw_UE'!EW3538*'5G_NR_raw_UE'!EX3538),"")</f>
        <v/>
      </c>
      <c r="AH3538" t="str">
        <f>IF('5G_NR_raw_UE'!EY3538&gt;0,('5G_NR_raw_UE'!EY3538*'5G_NR_raw_UE'!EZ3538/1000000),"")</f>
        <v/>
      </c>
    </row>
    <row r="3539" spans="31:34">
      <c r="AE3539">
        <f>IF('5G_NR_raw_UE'!EP3539&gt;0,('5G_NR_raw_UE'!EP3539*'5G_NR_raw_UE'!EQ3539),"")</f>
        <v>26817.635167999997</v>
      </c>
      <c r="AF3539" t="str">
        <f>IF('5G_NR_raw_UE'!ER3539&gt;0,('5G_NR_raw_UE'!ER3539*'5G_NR_raw_UE'!ES3539),"")</f>
        <v/>
      </c>
      <c r="AG3539" t="str">
        <f>IF('5G_NR_raw_UE'!EW3539&gt;0,('5G_NR_raw_UE'!EW3539*'5G_NR_raw_UE'!EX3539),"")</f>
        <v/>
      </c>
      <c r="AH3539" t="str">
        <f>IF('5G_NR_raw_UE'!EY3539&gt;0,('5G_NR_raw_UE'!EY3539*'5G_NR_raw_UE'!EZ3539/1000000),"")</f>
        <v/>
      </c>
    </row>
    <row r="3540" spans="31:34">
      <c r="AE3540">
        <f>IF('5G_NR_raw_UE'!EP3540&gt;0,('5G_NR_raw_UE'!EP3540*'5G_NR_raw_UE'!EQ3540),"")</f>
        <v>26914.421387999999</v>
      </c>
      <c r="AF3540" t="str">
        <f>IF('5G_NR_raw_UE'!ER3540&gt;0,('5G_NR_raw_UE'!ER3540*'5G_NR_raw_UE'!ES3540),"")</f>
        <v/>
      </c>
      <c r="AG3540" t="str">
        <f>IF('5G_NR_raw_UE'!EW3540&gt;0,('5G_NR_raw_UE'!EW3540*'5G_NR_raw_UE'!EX3540),"")</f>
        <v/>
      </c>
      <c r="AH3540" t="str">
        <f>IF('5G_NR_raw_UE'!EY3540&gt;0,('5G_NR_raw_UE'!EY3540*'5G_NR_raw_UE'!EZ3540/1000000),"")</f>
        <v/>
      </c>
    </row>
    <row r="3541" spans="31:34">
      <c r="AE3541">
        <f>IF('5G_NR_raw_UE'!EP3541&gt;0,('5G_NR_raw_UE'!EP3541*'5G_NR_raw_UE'!EQ3541),"")</f>
        <v>2718.4959600000002</v>
      </c>
      <c r="AF3541" t="str">
        <f>IF('5G_NR_raw_UE'!ER3541&gt;0,('5G_NR_raw_UE'!ER3541*'5G_NR_raw_UE'!ES3541),"")</f>
        <v/>
      </c>
      <c r="AG3541" t="str">
        <f>IF('5G_NR_raw_UE'!EW3541&gt;0,('5G_NR_raw_UE'!EW3541*'5G_NR_raw_UE'!EX3541),"")</f>
        <v/>
      </c>
      <c r="AH3541" t="str">
        <f>IF('5G_NR_raw_UE'!EY3541&gt;0,('5G_NR_raw_UE'!EY3541*'5G_NR_raw_UE'!EZ3541/1000000),"")</f>
        <v/>
      </c>
    </row>
    <row r="3542" spans="31:34">
      <c r="AE3542">
        <f>IF('5G_NR_raw_UE'!EP3542&gt;0,('5G_NR_raw_UE'!EP3542*'5G_NR_raw_UE'!EQ3542),"")</f>
        <v>27078.156863999997</v>
      </c>
      <c r="AF3542" t="str">
        <f>IF('5G_NR_raw_UE'!ER3542&gt;0,('5G_NR_raw_UE'!ER3542*'5G_NR_raw_UE'!ES3542),"")</f>
        <v/>
      </c>
      <c r="AG3542" t="str">
        <f>IF('5G_NR_raw_UE'!EW3542&gt;0,('5G_NR_raw_UE'!EW3542*'5G_NR_raw_UE'!EX3542),"")</f>
        <v/>
      </c>
      <c r="AH3542" t="str">
        <f>IF('5G_NR_raw_UE'!EY3542&gt;0,('5G_NR_raw_UE'!EY3542*'5G_NR_raw_UE'!EZ3542/1000000),"")</f>
        <v/>
      </c>
    </row>
    <row r="3543" spans="31:34">
      <c r="AE3543">
        <f>IF('5G_NR_raw_UE'!EP3543&gt;0,('5G_NR_raw_UE'!EP3543*'5G_NR_raw_UE'!EQ3543),"")</f>
        <v>27185.578851999999</v>
      </c>
      <c r="AF3543" t="str">
        <f>IF('5G_NR_raw_UE'!ER3543&gt;0,('5G_NR_raw_UE'!ER3543*'5G_NR_raw_UE'!ES3543),"")</f>
        <v/>
      </c>
      <c r="AG3543" t="str">
        <f>IF('5G_NR_raw_UE'!EW3543&gt;0,('5G_NR_raw_UE'!EW3543*'5G_NR_raw_UE'!EX3543),"")</f>
        <v/>
      </c>
      <c r="AH3543" t="str">
        <f>IF('5G_NR_raw_UE'!EY3543&gt;0,('5G_NR_raw_UE'!EY3543*'5G_NR_raw_UE'!EZ3543/1000000),"")</f>
        <v/>
      </c>
    </row>
    <row r="3544" spans="31:34">
      <c r="AE3544">
        <f>IF('5G_NR_raw_UE'!EP3544&gt;0,('5G_NR_raw_UE'!EP3544*'5G_NR_raw_UE'!EQ3544),"")</f>
        <v>2788.6040469999998</v>
      </c>
      <c r="AF3544" t="str">
        <f>IF('5G_NR_raw_UE'!ER3544&gt;0,('5G_NR_raw_UE'!ER3544*'5G_NR_raw_UE'!ES3544),"")</f>
        <v/>
      </c>
      <c r="AG3544" t="str">
        <f>IF('5G_NR_raw_UE'!EW3544&gt;0,('5G_NR_raw_UE'!EW3544*'5G_NR_raw_UE'!EX3544),"")</f>
        <v/>
      </c>
      <c r="AH3544" t="str">
        <f>IF('5G_NR_raw_UE'!EY3544&gt;0,('5G_NR_raw_UE'!EY3544*'5G_NR_raw_UE'!EZ3544/1000000),"")</f>
        <v/>
      </c>
    </row>
    <row r="3545" spans="31:34">
      <c r="AE3545">
        <f>IF('5G_NR_raw_UE'!EP3545&gt;0,('5G_NR_raw_UE'!EP3545*'5G_NR_raw_UE'!EQ3545),"")</f>
        <v>26869.136853999997</v>
      </c>
      <c r="AF3545" t="str">
        <f>IF('5G_NR_raw_UE'!ER3545&gt;0,('5G_NR_raw_UE'!ER3545*'5G_NR_raw_UE'!ES3545),"")</f>
        <v/>
      </c>
      <c r="AG3545" t="str">
        <f>IF('5G_NR_raw_UE'!EW3545&gt;0,('5G_NR_raw_UE'!EW3545*'5G_NR_raw_UE'!EX3545),"")</f>
        <v/>
      </c>
      <c r="AH3545" t="str">
        <f>IF('5G_NR_raw_UE'!EY3545&gt;0,('5G_NR_raw_UE'!EY3545*'5G_NR_raw_UE'!EZ3545/1000000),"")</f>
        <v/>
      </c>
    </row>
    <row r="3546" spans="31:34">
      <c r="AE3546">
        <f>IF('5G_NR_raw_UE'!EP3546&gt;0,('5G_NR_raw_UE'!EP3546*'5G_NR_raw_UE'!EQ3546),"")</f>
        <v>26871.118749999998</v>
      </c>
      <c r="AF3546" t="str">
        <f>IF('5G_NR_raw_UE'!ER3546&gt;0,('5G_NR_raw_UE'!ER3546*'5G_NR_raw_UE'!ES3546),"")</f>
        <v/>
      </c>
      <c r="AG3546" t="str">
        <f>IF('5G_NR_raw_UE'!EW3546&gt;0,('5G_NR_raw_UE'!EW3546*'5G_NR_raw_UE'!EX3546),"")</f>
        <v/>
      </c>
      <c r="AH3546" t="str">
        <f>IF('5G_NR_raw_UE'!EY3546&gt;0,('5G_NR_raw_UE'!EY3546*'5G_NR_raw_UE'!EZ3546/1000000),"")</f>
        <v/>
      </c>
    </row>
    <row r="3547" spans="31:34">
      <c r="AE3547">
        <f>IF('5G_NR_raw_UE'!EP3547&gt;0,('5G_NR_raw_UE'!EP3547*'5G_NR_raw_UE'!EQ3547),"")</f>
        <v>26764.193499999998</v>
      </c>
      <c r="AF3547" t="str">
        <f>IF('5G_NR_raw_UE'!ER3547&gt;0,('5G_NR_raw_UE'!ER3547*'5G_NR_raw_UE'!ES3547),"")</f>
        <v/>
      </c>
      <c r="AG3547" t="str">
        <f>IF('5G_NR_raw_UE'!EW3547&gt;0,('5G_NR_raw_UE'!EW3547*'5G_NR_raw_UE'!EX3547),"")</f>
        <v/>
      </c>
      <c r="AH3547" t="str">
        <f>IF('5G_NR_raw_UE'!EY3547&gt;0,('5G_NR_raw_UE'!EY3547*'5G_NR_raw_UE'!EZ3547/1000000),"")</f>
        <v/>
      </c>
    </row>
    <row r="3548" spans="31:34">
      <c r="AE3548">
        <f>IF('5G_NR_raw_UE'!EP3548&gt;0,('5G_NR_raw_UE'!EP3548*'5G_NR_raw_UE'!EQ3548),"")</f>
        <v>2668.2302159999999</v>
      </c>
      <c r="AF3548" t="str">
        <f>IF('5G_NR_raw_UE'!ER3548&gt;0,('5G_NR_raw_UE'!ER3548*'5G_NR_raw_UE'!ES3548),"")</f>
        <v/>
      </c>
      <c r="AG3548" t="str">
        <f>IF('5G_NR_raw_UE'!EW3548&gt;0,('5G_NR_raw_UE'!EW3548*'5G_NR_raw_UE'!EX3548),"")</f>
        <v/>
      </c>
      <c r="AH3548" t="str">
        <f>IF('5G_NR_raw_UE'!EY3548&gt;0,('5G_NR_raw_UE'!EY3548*'5G_NR_raw_UE'!EZ3548/1000000),"")</f>
        <v/>
      </c>
    </row>
    <row r="3549" spans="31:34">
      <c r="AE3549">
        <f>IF('5G_NR_raw_UE'!EP3549&gt;0,('5G_NR_raw_UE'!EP3549*'5G_NR_raw_UE'!EQ3549),"")</f>
        <v>27003.935952</v>
      </c>
      <c r="AF3549" t="str">
        <f>IF('5G_NR_raw_UE'!ER3549&gt;0,('5G_NR_raw_UE'!ER3549*'5G_NR_raw_UE'!ES3549),"")</f>
        <v/>
      </c>
      <c r="AG3549" t="str">
        <f>IF('5G_NR_raw_UE'!EW3549&gt;0,('5G_NR_raw_UE'!EW3549*'5G_NR_raw_UE'!EX3549),"")</f>
        <v/>
      </c>
      <c r="AH3549" t="str">
        <f>IF('5G_NR_raw_UE'!EY3549&gt;0,('5G_NR_raw_UE'!EY3549*'5G_NR_raw_UE'!EZ3549/1000000),"")</f>
        <v/>
      </c>
    </row>
    <row r="3550" spans="31:34">
      <c r="AE3550">
        <f>IF('5G_NR_raw_UE'!EP3550&gt;0,('5G_NR_raw_UE'!EP3550*'5G_NR_raw_UE'!EQ3550),"")</f>
        <v>25351.670002999999</v>
      </c>
      <c r="AF3550" t="str">
        <f>IF('5G_NR_raw_UE'!ER3550&gt;0,('5G_NR_raw_UE'!ER3550*'5G_NR_raw_UE'!ES3550),"")</f>
        <v/>
      </c>
      <c r="AG3550" t="str">
        <f>IF('5G_NR_raw_UE'!EW3550&gt;0,('5G_NR_raw_UE'!EW3550*'5G_NR_raw_UE'!EX3550),"")</f>
        <v/>
      </c>
      <c r="AH3550" t="str">
        <f>IF('5G_NR_raw_UE'!EY3550&gt;0,('5G_NR_raw_UE'!EY3550*'5G_NR_raw_UE'!EZ3550/1000000),"")</f>
        <v/>
      </c>
    </row>
    <row r="3551" spans="31:34">
      <c r="AE3551">
        <f>IF('5G_NR_raw_UE'!EP3551&gt;0,('5G_NR_raw_UE'!EP3551*'5G_NR_raw_UE'!EQ3551),"")</f>
        <v>27088.127279999997</v>
      </c>
      <c r="AF3551" t="str">
        <f>IF('5G_NR_raw_UE'!ER3551&gt;0,('5G_NR_raw_UE'!ER3551*'5G_NR_raw_UE'!ES3551),"")</f>
        <v/>
      </c>
      <c r="AG3551" t="str">
        <f>IF('5G_NR_raw_UE'!EW3551&gt;0,('5G_NR_raw_UE'!EW3551*'5G_NR_raw_UE'!EX3551),"")</f>
        <v/>
      </c>
      <c r="AH3551" t="str">
        <f>IF('5G_NR_raw_UE'!EY3551&gt;0,('5G_NR_raw_UE'!EY3551*'5G_NR_raw_UE'!EZ3551/1000000),"")</f>
        <v/>
      </c>
    </row>
    <row r="3552" spans="31:34">
      <c r="AE3552">
        <f>IF('5G_NR_raw_UE'!EP3552&gt;0,('5G_NR_raw_UE'!EP3552*'5G_NR_raw_UE'!EQ3552),"")</f>
        <v>26930.476735999997</v>
      </c>
      <c r="AF3552" t="str">
        <f>IF('5G_NR_raw_UE'!ER3552&gt;0,('5G_NR_raw_UE'!ER3552*'5G_NR_raw_UE'!ES3552),"")</f>
        <v/>
      </c>
      <c r="AG3552" t="str">
        <f>IF('5G_NR_raw_UE'!EW3552&gt;0,('5G_NR_raw_UE'!EW3552*'5G_NR_raw_UE'!EX3552),"")</f>
        <v/>
      </c>
      <c r="AH3552" t="str">
        <f>IF('5G_NR_raw_UE'!EY3552&gt;0,('5G_NR_raw_UE'!EY3552*'5G_NR_raw_UE'!EZ3552/1000000),"")</f>
        <v/>
      </c>
    </row>
    <row r="3553" spans="31:34">
      <c r="AE3553">
        <f>IF('5G_NR_raw_UE'!EP3553&gt;0,('5G_NR_raw_UE'!EP3553*'5G_NR_raw_UE'!EQ3553),"")</f>
        <v>27156.987615999999</v>
      </c>
      <c r="AF3553" t="str">
        <f>IF('5G_NR_raw_UE'!ER3553&gt;0,('5G_NR_raw_UE'!ER3553*'5G_NR_raw_UE'!ES3553),"")</f>
        <v/>
      </c>
      <c r="AG3553" t="str">
        <f>IF('5G_NR_raw_UE'!EW3553&gt;0,('5G_NR_raw_UE'!EW3553*'5G_NR_raw_UE'!EX3553),"")</f>
        <v/>
      </c>
      <c r="AH3553" t="str">
        <f>IF('5G_NR_raw_UE'!EY3553&gt;0,('5G_NR_raw_UE'!EY3553*'5G_NR_raw_UE'!EZ3553/1000000),"")</f>
        <v/>
      </c>
    </row>
    <row r="3554" spans="31:34">
      <c r="AE3554">
        <f>IF('5G_NR_raw_UE'!EP3554&gt;0,('5G_NR_raw_UE'!EP3554*'5G_NR_raw_UE'!EQ3554),"")</f>
        <v>26894.124387</v>
      </c>
      <c r="AF3554" t="str">
        <f>IF('5G_NR_raw_UE'!ER3554&gt;0,('5G_NR_raw_UE'!ER3554*'5G_NR_raw_UE'!ES3554),"")</f>
        <v/>
      </c>
      <c r="AG3554" t="str">
        <f>IF('5G_NR_raw_UE'!EW3554&gt;0,('5G_NR_raw_UE'!EW3554*'5G_NR_raw_UE'!EX3554),"")</f>
        <v/>
      </c>
      <c r="AH3554" t="str">
        <f>IF('5G_NR_raw_UE'!EY3554&gt;0,('5G_NR_raw_UE'!EY3554*'5G_NR_raw_UE'!EZ3554/1000000),"")</f>
        <v/>
      </c>
    </row>
    <row r="3555" spans="31:34">
      <c r="AE3555">
        <f>IF('5G_NR_raw_UE'!EP3555&gt;0,('5G_NR_raw_UE'!EP3555*'5G_NR_raw_UE'!EQ3555),"")</f>
        <v>26199.163279999997</v>
      </c>
      <c r="AF3555" t="str">
        <f>IF('5G_NR_raw_UE'!ER3555&gt;0,('5G_NR_raw_UE'!ER3555*'5G_NR_raw_UE'!ES3555),"")</f>
        <v/>
      </c>
      <c r="AG3555" t="str">
        <f>IF('5G_NR_raw_UE'!EW3555&gt;0,('5G_NR_raw_UE'!EW3555*'5G_NR_raw_UE'!EX3555),"")</f>
        <v/>
      </c>
      <c r="AH3555" t="str">
        <f>IF('5G_NR_raw_UE'!EY3555&gt;0,('5G_NR_raw_UE'!EY3555*'5G_NR_raw_UE'!EZ3555/1000000),"")</f>
        <v/>
      </c>
    </row>
    <row r="3556" spans="31:34">
      <c r="AE3556">
        <f>IF('5G_NR_raw_UE'!EP3556&gt;0,('5G_NR_raw_UE'!EP3556*'5G_NR_raw_UE'!EQ3556),"")</f>
        <v>27167.001356000001</v>
      </c>
      <c r="AF3556" t="str">
        <f>IF('5G_NR_raw_UE'!ER3556&gt;0,('5G_NR_raw_UE'!ER3556*'5G_NR_raw_UE'!ES3556),"")</f>
        <v/>
      </c>
      <c r="AG3556" t="str">
        <f>IF('5G_NR_raw_UE'!EW3556&gt;0,('5G_NR_raw_UE'!EW3556*'5G_NR_raw_UE'!EX3556),"")</f>
        <v/>
      </c>
      <c r="AH3556" t="str">
        <f>IF('5G_NR_raw_UE'!EY3556&gt;0,('5G_NR_raw_UE'!EY3556*'5G_NR_raw_UE'!EZ3556/1000000),"")</f>
        <v/>
      </c>
    </row>
    <row r="3557" spans="31:34">
      <c r="AE3557">
        <f>IF('5G_NR_raw_UE'!EP3557&gt;0,('5G_NR_raw_UE'!EP3557*'5G_NR_raw_UE'!EQ3557),"")</f>
        <v>27010.276085999998</v>
      </c>
      <c r="AF3557" t="str">
        <f>IF('5G_NR_raw_UE'!ER3557&gt;0,('5G_NR_raw_UE'!ER3557*'5G_NR_raw_UE'!ES3557),"")</f>
        <v/>
      </c>
      <c r="AG3557" t="str">
        <f>IF('5G_NR_raw_UE'!EW3557&gt;0,('5G_NR_raw_UE'!EW3557*'5G_NR_raw_UE'!EX3557),"")</f>
        <v/>
      </c>
      <c r="AH3557" t="str">
        <f>IF('5G_NR_raw_UE'!EY3557&gt;0,('5G_NR_raw_UE'!EY3557*'5G_NR_raw_UE'!EZ3557/1000000),"")</f>
        <v/>
      </c>
    </row>
    <row r="3558" spans="31:34">
      <c r="AE3558">
        <f>IF('5G_NR_raw_UE'!EP3558&gt;0,('5G_NR_raw_UE'!EP3558*'5G_NR_raw_UE'!EQ3558),"")</f>
        <v>27393.205170000001</v>
      </c>
      <c r="AF3558" t="str">
        <f>IF('5G_NR_raw_UE'!ER3558&gt;0,('5G_NR_raw_UE'!ER3558*'5G_NR_raw_UE'!ES3558),"")</f>
        <v/>
      </c>
      <c r="AG3558" t="str">
        <f>IF('5G_NR_raw_UE'!EW3558&gt;0,('5G_NR_raw_UE'!EW3558*'5G_NR_raw_UE'!EX3558),"")</f>
        <v/>
      </c>
      <c r="AH3558" t="str">
        <f>IF('5G_NR_raw_UE'!EY3558&gt;0,('5G_NR_raw_UE'!EY3558*'5G_NR_raw_UE'!EZ3558/1000000),"")</f>
        <v/>
      </c>
    </row>
    <row r="3559" spans="31:34">
      <c r="AE3559">
        <f>IF('5G_NR_raw_UE'!EP3559&gt;0,('5G_NR_raw_UE'!EP3559*'5G_NR_raw_UE'!EQ3559),"")</f>
        <v>2724.269691</v>
      </c>
      <c r="AF3559" t="str">
        <f>IF('5G_NR_raw_UE'!ER3559&gt;0,('5G_NR_raw_UE'!ER3559*'5G_NR_raw_UE'!ES3559),"")</f>
        <v/>
      </c>
      <c r="AG3559" t="str">
        <f>IF('5G_NR_raw_UE'!EW3559&gt;0,('5G_NR_raw_UE'!EW3559*'5G_NR_raw_UE'!EX3559),"")</f>
        <v/>
      </c>
      <c r="AH3559" t="str">
        <f>IF('5G_NR_raw_UE'!EY3559&gt;0,('5G_NR_raw_UE'!EY3559*'5G_NR_raw_UE'!EZ3559/1000000),"")</f>
        <v/>
      </c>
    </row>
    <row r="3560" spans="31:34">
      <c r="AE3560">
        <f>IF('5G_NR_raw_UE'!EP3560&gt;0,('5G_NR_raw_UE'!EP3560*'5G_NR_raw_UE'!EQ3560),"")</f>
        <v>26926.882271999999</v>
      </c>
      <c r="AF3560" t="str">
        <f>IF('5G_NR_raw_UE'!ER3560&gt;0,('5G_NR_raw_UE'!ER3560*'5G_NR_raw_UE'!ES3560),"")</f>
        <v/>
      </c>
      <c r="AG3560" t="str">
        <f>IF('5G_NR_raw_UE'!EW3560&gt;0,('5G_NR_raw_UE'!EW3560*'5G_NR_raw_UE'!EX3560),"")</f>
        <v/>
      </c>
      <c r="AH3560" t="str">
        <f>IF('5G_NR_raw_UE'!EY3560&gt;0,('5G_NR_raw_UE'!EY3560*'5G_NR_raw_UE'!EZ3560/1000000),"")</f>
        <v/>
      </c>
    </row>
    <row r="3561" spans="31:34">
      <c r="AE3561">
        <f>IF('5G_NR_raw_UE'!EP3561&gt;0,('5G_NR_raw_UE'!EP3561*'5G_NR_raw_UE'!EQ3561),"")</f>
        <v>2708.9460720000002</v>
      </c>
      <c r="AF3561" t="str">
        <f>IF('5G_NR_raw_UE'!ER3561&gt;0,('5G_NR_raw_UE'!ER3561*'5G_NR_raw_UE'!ES3561),"")</f>
        <v/>
      </c>
      <c r="AG3561" t="str">
        <f>IF('5G_NR_raw_UE'!EW3561&gt;0,('5G_NR_raw_UE'!EW3561*'5G_NR_raw_UE'!EX3561),"")</f>
        <v/>
      </c>
      <c r="AH3561" t="str">
        <f>IF('5G_NR_raw_UE'!EY3561&gt;0,('5G_NR_raw_UE'!EY3561*'5G_NR_raw_UE'!EZ3561/1000000),"")</f>
        <v/>
      </c>
    </row>
    <row r="3562" spans="31:34">
      <c r="AE3562">
        <f>IF('5G_NR_raw_UE'!EP3562&gt;0,('5G_NR_raw_UE'!EP3562*'5G_NR_raw_UE'!EQ3562),"")</f>
        <v>26456.111327999999</v>
      </c>
      <c r="AF3562" t="str">
        <f>IF('5G_NR_raw_UE'!ER3562&gt;0,('5G_NR_raw_UE'!ER3562*'5G_NR_raw_UE'!ES3562),"")</f>
        <v/>
      </c>
      <c r="AG3562" t="str">
        <f>IF('5G_NR_raw_UE'!EW3562&gt;0,('5G_NR_raw_UE'!EW3562*'5G_NR_raw_UE'!EX3562),"")</f>
        <v/>
      </c>
      <c r="AH3562" t="str">
        <f>IF('5G_NR_raw_UE'!EY3562&gt;0,('5G_NR_raw_UE'!EY3562*'5G_NR_raw_UE'!EZ3562/1000000),"")</f>
        <v/>
      </c>
    </row>
    <row r="3563" spans="31:34">
      <c r="AE3563">
        <f>IF('5G_NR_raw_UE'!EP3563&gt;0,('5G_NR_raw_UE'!EP3563*'5G_NR_raw_UE'!EQ3563),"")</f>
        <v>27104.361983999999</v>
      </c>
      <c r="AF3563" t="str">
        <f>IF('5G_NR_raw_UE'!ER3563&gt;0,('5G_NR_raw_UE'!ER3563*'5G_NR_raw_UE'!ES3563),"")</f>
        <v/>
      </c>
      <c r="AG3563" t="str">
        <f>IF('5G_NR_raw_UE'!EW3563&gt;0,('5G_NR_raw_UE'!EW3563*'5G_NR_raw_UE'!EX3563),"")</f>
        <v/>
      </c>
      <c r="AH3563" t="str">
        <f>IF('5G_NR_raw_UE'!EY3563&gt;0,('5G_NR_raw_UE'!EY3563*'5G_NR_raw_UE'!EZ3563/1000000),"")</f>
        <v/>
      </c>
    </row>
    <row r="3564" spans="31:34">
      <c r="AE3564">
        <f>IF('5G_NR_raw_UE'!EP3564&gt;0,('5G_NR_raw_UE'!EP3564*'5G_NR_raw_UE'!EQ3564),"")</f>
        <v>26896.951999999997</v>
      </c>
      <c r="AF3564" t="str">
        <f>IF('5G_NR_raw_UE'!ER3564&gt;0,('5G_NR_raw_UE'!ER3564*'5G_NR_raw_UE'!ES3564),"")</f>
        <v/>
      </c>
      <c r="AG3564" t="str">
        <f>IF('5G_NR_raw_UE'!EW3564&gt;0,('5G_NR_raw_UE'!EW3564*'5G_NR_raw_UE'!EX3564),"")</f>
        <v/>
      </c>
      <c r="AH3564" t="str">
        <f>IF('5G_NR_raw_UE'!EY3564&gt;0,('5G_NR_raw_UE'!EY3564*'5G_NR_raw_UE'!EZ3564/1000000),"")</f>
        <v/>
      </c>
    </row>
    <row r="3565" spans="31:34">
      <c r="AE3565">
        <f>IF('5G_NR_raw_UE'!EP3565&gt;0,('5G_NR_raw_UE'!EP3565*'5G_NR_raw_UE'!EQ3565),"")</f>
        <v>27063.159996999999</v>
      </c>
      <c r="AF3565" t="str">
        <f>IF('5G_NR_raw_UE'!ER3565&gt;0,('5G_NR_raw_UE'!ER3565*'5G_NR_raw_UE'!ES3565),"")</f>
        <v/>
      </c>
      <c r="AG3565" t="str">
        <f>IF('5G_NR_raw_UE'!EW3565&gt;0,('5G_NR_raw_UE'!EW3565*'5G_NR_raw_UE'!EX3565),"")</f>
        <v/>
      </c>
      <c r="AH3565" t="str">
        <f>IF('5G_NR_raw_UE'!EY3565&gt;0,('5G_NR_raw_UE'!EY3565*'5G_NR_raw_UE'!EZ3565/1000000),"")</f>
        <v/>
      </c>
    </row>
    <row r="3566" spans="31:34">
      <c r="AE3566">
        <f>IF('5G_NR_raw_UE'!EP3566&gt;0,('5G_NR_raw_UE'!EP3566*'5G_NR_raw_UE'!EQ3566),"")</f>
        <v>27176.922944999998</v>
      </c>
      <c r="AF3566" t="str">
        <f>IF('5G_NR_raw_UE'!ER3566&gt;0,('5G_NR_raw_UE'!ER3566*'5G_NR_raw_UE'!ES3566),"")</f>
        <v/>
      </c>
      <c r="AG3566" t="str">
        <f>IF('5G_NR_raw_UE'!EW3566&gt;0,('5G_NR_raw_UE'!EW3566*'5G_NR_raw_UE'!EX3566),"")</f>
        <v/>
      </c>
      <c r="AH3566" t="str">
        <f>IF('5G_NR_raw_UE'!EY3566&gt;0,('5G_NR_raw_UE'!EY3566*'5G_NR_raw_UE'!EZ3566/1000000),"")</f>
        <v/>
      </c>
    </row>
    <row r="3567" spans="31:34">
      <c r="AE3567">
        <f>IF('5G_NR_raw_UE'!EP3567&gt;0,('5G_NR_raw_UE'!EP3567*'5G_NR_raw_UE'!EQ3567),"")</f>
        <v>27081.404309999998</v>
      </c>
      <c r="AF3567" t="str">
        <f>IF('5G_NR_raw_UE'!ER3567&gt;0,('5G_NR_raw_UE'!ER3567*'5G_NR_raw_UE'!ES3567),"")</f>
        <v/>
      </c>
      <c r="AG3567" t="str">
        <f>IF('5G_NR_raw_UE'!EW3567&gt;0,('5G_NR_raw_UE'!EW3567*'5G_NR_raw_UE'!EX3567),"")</f>
        <v/>
      </c>
      <c r="AH3567" t="str">
        <f>IF('5G_NR_raw_UE'!EY3567&gt;0,('5G_NR_raw_UE'!EY3567*'5G_NR_raw_UE'!EZ3567/1000000),"")</f>
        <v/>
      </c>
    </row>
    <row r="3568" spans="31:34">
      <c r="AE3568">
        <f>IF('5G_NR_raw_UE'!EP3568&gt;0,('5G_NR_raw_UE'!EP3568*'5G_NR_raw_UE'!EQ3568),"")</f>
        <v>27082.045634999999</v>
      </c>
      <c r="AF3568" t="str">
        <f>IF('5G_NR_raw_UE'!ER3568&gt;0,('5G_NR_raw_UE'!ER3568*'5G_NR_raw_UE'!ES3568),"")</f>
        <v/>
      </c>
      <c r="AG3568" t="str">
        <f>IF('5G_NR_raw_UE'!EW3568&gt;0,('5G_NR_raw_UE'!EW3568*'5G_NR_raw_UE'!EX3568),"")</f>
        <v/>
      </c>
      <c r="AH3568" t="str">
        <f>IF('5G_NR_raw_UE'!EY3568&gt;0,('5G_NR_raw_UE'!EY3568*'5G_NR_raw_UE'!EZ3568/1000000),"")</f>
        <v/>
      </c>
    </row>
    <row r="3569" spans="31:34">
      <c r="AE3569">
        <f>IF('5G_NR_raw_UE'!EP3569&gt;0,('5G_NR_raw_UE'!EP3569*'5G_NR_raw_UE'!EQ3569),"")</f>
        <v>26448.287014999998</v>
      </c>
      <c r="AF3569" t="str">
        <f>IF('5G_NR_raw_UE'!ER3569&gt;0,('5G_NR_raw_UE'!ER3569*'5G_NR_raw_UE'!ES3569),"")</f>
        <v/>
      </c>
      <c r="AG3569" t="str">
        <f>IF('5G_NR_raw_UE'!EW3569&gt;0,('5G_NR_raw_UE'!EW3569*'5G_NR_raw_UE'!EX3569),"")</f>
        <v/>
      </c>
      <c r="AH3569" t="str">
        <f>IF('5G_NR_raw_UE'!EY3569&gt;0,('5G_NR_raw_UE'!EY3569*'5G_NR_raw_UE'!EZ3569/1000000),"")</f>
        <v/>
      </c>
    </row>
    <row r="3570" spans="31:34">
      <c r="AE3570">
        <f>IF('5G_NR_raw_UE'!EP3570&gt;0,('5G_NR_raw_UE'!EP3570*'5G_NR_raw_UE'!EQ3570),"")</f>
        <v>27314.361359999999</v>
      </c>
      <c r="AF3570" t="str">
        <f>IF('5G_NR_raw_UE'!ER3570&gt;0,('5G_NR_raw_UE'!ER3570*'5G_NR_raw_UE'!ES3570),"")</f>
        <v/>
      </c>
      <c r="AG3570" t="str">
        <f>IF('5G_NR_raw_UE'!EW3570&gt;0,('5G_NR_raw_UE'!EW3570*'5G_NR_raw_UE'!EX3570),"")</f>
        <v/>
      </c>
      <c r="AH3570" t="str">
        <f>IF('5G_NR_raw_UE'!EY3570&gt;0,('5G_NR_raw_UE'!EY3570*'5G_NR_raw_UE'!EZ3570/1000000),"")</f>
        <v/>
      </c>
    </row>
    <row r="3571" spans="31:34">
      <c r="AE3571">
        <f>IF('5G_NR_raw_UE'!EP3571&gt;0,('5G_NR_raw_UE'!EP3571*'5G_NR_raw_UE'!EQ3571),"")</f>
        <v>27224.148525000001</v>
      </c>
      <c r="AF3571" t="str">
        <f>IF('5G_NR_raw_UE'!ER3571&gt;0,('5G_NR_raw_UE'!ER3571*'5G_NR_raw_UE'!ES3571),"")</f>
        <v/>
      </c>
      <c r="AG3571" t="str">
        <f>IF('5G_NR_raw_UE'!EW3571&gt;0,('5G_NR_raw_UE'!EW3571*'5G_NR_raw_UE'!EX3571),"")</f>
        <v/>
      </c>
      <c r="AH3571" t="str">
        <f>IF('5G_NR_raw_UE'!EY3571&gt;0,('5G_NR_raw_UE'!EY3571*'5G_NR_raw_UE'!EZ3571/1000000),"")</f>
        <v/>
      </c>
    </row>
    <row r="3572" spans="31:34">
      <c r="AE3572">
        <f>IF('5G_NR_raw_UE'!EP3572&gt;0,('5G_NR_raw_UE'!EP3572*'5G_NR_raw_UE'!EQ3572),"")</f>
        <v>276.56496899999996</v>
      </c>
      <c r="AF3572" t="str">
        <f>IF('5G_NR_raw_UE'!ER3572&gt;0,('5G_NR_raw_UE'!ER3572*'5G_NR_raw_UE'!ES3572),"")</f>
        <v/>
      </c>
      <c r="AG3572" t="str">
        <f>IF('5G_NR_raw_UE'!EW3572&gt;0,('5G_NR_raw_UE'!EW3572*'5G_NR_raw_UE'!EX3572),"")</f>
        <v/>
      </c>
      <c r="AH3572" t="str">
        <f>IF('5G_NR_raw_UE'!EY3572&gt;0,('5G_NR_raw_UE'!EY3572*'5G_NR_raw_UE'!EZ3572/1000000),"")</f>
        <v/>
      </c>
    </row>
    <row r="3573" spans="31:34">
      <c r="AE3573">
        <f>IF('5G_NR_raw_UE'!EP3573&gt;0,('5G_NR_raw_UE'!EP3573*'5G_NR_raw_UE'!EQ3573),"")</f>
        <v>27292.684671999999</v>
      </c>
      <c r="AF3573" t="str">
        <f>IF('5G_NR_raw_UE'!ER3573&gt;0,('5G_NR_raw_UE'!ER3573*'5G_NR_raw_UE'!ES3573),"")</f>
        <v/>
      </c>
      <c r="AG3573" t="str">
        <f>IF('5G_NR_raw_UE'!EW3573&gt;0,('5G_NR_raw_UE'!EW3573*'5G_NR_raw_UE'!EX3573),"")</f>
        <v/>
      </c>
      <c r="AH3573" t="str">
        <f>IF('5G_NR_raw_UE'!EY3573&gt;0,('5G_NR_raw_UE'!EY3573*'5G_NR_raw_UE'!EZ3573/1000000),"")</f>
        <v/>
      </c>
    </row>
    <row r="3574" spans="31:34">
      <c r="AE3574">
        <f>IF('5G_NR_raw_UE'!EP3574&gt;0,('5G_NR_raw_UE'!EP3574*'5G_NR_raw_UE'!EQ3574),"")</f>
        <v>27462.335062999999</v>
      </c>
      <c r="AF3574" t="str">
        <f>IF('5G_NR_raw_UE'!ER3574&gt;0,('5G_NR_raw_UE'!ER3574*'5G_NR_raw_UE'!ES3574),"")</f>
        <v/>
      </c>
      <c r="AG3574" t="str">
        <f>IF('5G_NR_raw_UE'!EW3574&gt;0,('5G_NR_raw_UE'!EW3574*'5G_NR_raw_UE'!EX3574),"")</f>
        <v/>
      </c>
      <c r="AH3574" t="str">
        <f>IF('5G_NR_raw_UE'!EY3574&gt;0,('5G_NR_raw_UE'!EY3574*'5G_NR_raw_UE'!EZ3574/1000000),"")</f>
        <v/>
      </c>
    </row>
    <row r="3575" spans="31:34">
      <c r="AE3575">
        <f>IF('5G_NR_raw_UE'!EP3575&gt;0,('5G_NR_raw_UE'!EP3575*'5G_NR_raw_UE'!EQ3575),"")</f>
        <v>2758.1996609999997</v>
      </c>
      <c r="AF3575" t="str">
        <f>IF('5G_NR_raw_UE'!ER3575&gt;0,('5G_NR_raw_UE'!ER3575*'5G_NR_raw_UE'!ES3575),"")</f>
        <v/>
      </c>
      <c r="AG3575" t="str">
        <f>IF('5G_NR_raw_UE'!EW3575&gt;0,('5G_NR_raw_UE'!EW3575*'5G_NR_raw_UE'!EX3575),"")</f>
        <v/>
      </c>
      <c r="AH3575" t="str">
        <f>IF('5G_NR_raw_UE'!EY3575&gt;0,('5G_NR_raw_UE'!EY3575*'5G_NR_raw_UE'!EZ3575/1000000),"")</f>
        <v/>
      </c>
    </row>
    <row r="3576" spans="31:34">
      <c r="AE3576">
        <f>IF('5G_NR_raw_UE'!EP3576&gt;0,('5G_NR_raw_UE'!EP3576*'5G_NR_raw_UE'!EQ3576),"")</f>
        <v>27449.442687999999</v>
      </c>
      <c r="AF3576" t="str">
        <f>IF('5G_NR_raw_UE'!ER3576&gt;0,('5G_NR_raw_UE'!ER3576*'5G_NR_raw_UE'!ES3576),"")</f>
        <v/>
      </c>
      <c r="AG3576" t="str">
        <f>IF('5G_NR_raw_UE'!EW3576&gt;0,('5G_NR_raw_UE'!EW3576*'5G_NR_raw_UE'!EX3576),"")</f>
        <v/>
      </c>
      <c r="AH3576" t="str">
        <f>IF('5G_NR_raw_UE'!EY3576&gt;0,('5G_NR_raw_UE'!EY3576*'5G_NR_raw_UE'!EZ3576/1000000),"")</f>
        <v/>
      </c>
    </row>
    <row r="3577" spans="31:34">
      <c r="AE3577">
        <f>IF('5G_NR_raw_UE'!EP3577&gt;0,('5G_NR_raw_UE'!EP3577*'5G_NR_raw_UE'!EQ3577),"")</f>
        <v>27074.72136</v>
      </c>
      <c r="AF3577" t="str">
        <f>IF('5G_NR_raw_UE'!ER3577&gt;0,('5G_NR_raw_UE'!ER3577*'5G_NR_raw_UE'!ES3577),"")</f>
        <v/>
      </c>
      <c r="AG3577" t="str">
        <f>IF('5G_NR_raw_UE'!EW3577&gt;0,('5G_NR_raw_UE'!EW3577*'5G_NR_raw_UE'!EX3577),"")</f>
        <v/>
      </c>
      <c r="AH3577" t="str">
        <f>IF('5G_NR_raw_UE'!EY3577&gt;0,('5G_NR_raw_UE'!EY3577*'5G_NR_raw_UE'!EZ3577/1000000),"")</f>
        <v/>
      </c>
    </row>
    <row r="3578" spans="31:34">
      <c r="AE3578">
        <f>IF('5G_NR_raw_UE'!EP3578&gt;0,('5G_NR_raw_UE'!EP3578*'5G_NR_raw_UE'!EQ3578),"")</f>
        <v>26979.157551999997</v>
      </c>
      <c r="AF3578" t="str">
        <f>IF('5G_NR_raw_UE'!ER3578&gt;0,('5G_NR_raw_UE'!ER3578*'5G_NR_raw_UE'!ES3578),"")</f>
        <v/>
      </c>
      <c r="AG3578" t="str">
        <f>IF('5G_NR_raw_UE'!EW3578&gt;0,('5G_NR_raw_UE'!EW3578*'5G_NR_raw_UE'!EX3578),"")</f>
        <v/>
      </c>
      <c r="AH3578" t="str">
        <f>IF('5G_NR_raw_UE'!EY3578&gt;0,('5G_NR_raw_UE'!EY3578*'5G_NR_raw_UE'!EZ3578/1000000),"")</f>
        <v/>
      </c>
    </row>
    <row r="3579" spans="31:34">
      <c r="AE3579">
        <f>IF('5G_NR_raw_UE'!EP3579&gt;0,('5G_NR_raw_UE'!EP3579*'5G_NR_raw_UE'!EQ3579),"")</f>
        <v>2789.8535879999999</v>
      </c>
      <c r="AF3579" t="str">
        <f>IF('5G_NR_raw_UE'!ER3579&gt;0,('5G_NR_raw_UE'!ER3579*'5G_NR_raw_UE'!ES3579),"")</f>
        <v/>
      </c>
      <c r="AG3579" t="str">
        <f>IF('5G_NR_raw_UE'!EW3579&gt;0,('5G_NR_raw_UE'!EW3579*'5G_NR_raw_UE'!EX3579),"")</f>
        <v/>
      </c>
      <c r="AH3579" t="str">
        <f>IF('5G_NR_raw_UE'!EY3579&gt;0,('5G_NR_raw_UE'!EY3579*'5G_NR_raw_UE'!EZ3579/1000000),"")</f>
        <v/>
      </c>
    </row>
    <row r="3580" spans="31:34">
      <c r="AE3580">
        <f>IF('5G_NR_raw_UE'!EP3580&gt;0,('5G_NR_raw_UE'!EP3580*'5G_NR_raw_UE'!EQ3580),"")</f>
        <v>27038.9385</v>
      </c>
      <c r="AF3580" t="str">
        <f>IF('5G_NR_raw_UE'!ER3580&gt;0,('5G_NR_raw_UE'!ER3580*'5G_NR_raw_UE'!ES3580),"")</f>
        <v/>
      </c>
      <c r="AG3580" t="str">
        <f>IF('5G_NR_raw_UE'!EW3580&gt;0,('5G_NR_raw_UE'!EW3580*'5G_NR_raw_UE'!EX3580),"")</f>
        <v/>
      </c>
      <c r="AH3580" t="str">
        <f>IF('5G_NR_raw_UE'!EY3580&gt;0,('5G_NR_raw_UE'!EY3580*'5G_NR_raw_UE'!EZ3580/1000000),"")</f>
        <v/>
      </c>
    </row>
    <row r="3581" spans="31:34">
      <c r="AE3581">
        <f>IF('5G_NR_raw_UE'!EP3581&gt;0,('5G_NR_raw_UE'!EP3581*'5G_NR_raw_UE'!EQ3581),"")</f>
        <v>27425.269637999998</v>
      </c>
      <c r="AF3581" t="str">
        <f>IF('5G_NR_raw_UE'!ER3581&gt;0,('5G_NR_raw_UE'!ER3581*'5G_NR_raw_UE'!ES3581),"")</f>
        <v/>
      </c>
      <c r="AG3581" t="str">
        <f>IF('5G_NR_raw_UE'!EW3581&gt;0,('5G_NR_raw_UE'!EW3581*'5G_NR_raw_UE'!EX3581),"")</f>
        <v/>
      </c>
      <c r="AH3581" t="str">
        <f>IF('5G_NR_raw_UE'!EY3581&gt;0,('5G_NR_raw_UE'!EY3581*'5G_NR_raw_UE'!EZ3581/1000000),"")</f>
        <v/>
      </c>
    </row>
    <row r="3582" spans="31:34">
      <c r="AE3582">
        <f>IF('5G_NR_raw_UE'!EP3582&gt;0,('5G_NR_raw_UE'!EP3582*'5G_NR_raw_UE'!EQ3582),"")</f>
        <v>27442.887887999997</v>
      </c>
      <c r="AF3582" t="str">
        <f>IF('5G_NR_raw_UE'!ER3582&gt;0,('5G_NR_raw_UE'!ER3582*'5G_NR_raw_UE'!ES3582),"")</f>
        <v/>
      </c>
      <c r="AG3582" t="str">
        <f>IF('5G_NR_raw_UE'!EW3582&gt;0,('5G_NR_raw_UE'!EW3582*'5G_NR_raw_UE'!EX3582),"")</f>
        <v/>
      </c>
      <c r="AH3582" t="str">
        <f>IF('5G_NR_raw_UE'!EY3582&gt;0,('5G_NR_raw_UE'!EY3582*'5G_NR_raw_UE'!EZ3582/1000000),"")</f>
        <v/>
      </c>
    </row>
    <row r="3583" spans="31:34">
      <c r="AE3583">
        <f>IF('5G_NR_raw_UE'!EP3583&gt;0,('5G_NR_raw_UE'!EP3583*'5G_NR_raw_UE'!EQ3583),"")</f>
        <v>27660.724335999999</v>
      </c>
      <c r="AF3583" t="str">
        <f>IF('5G_NR_raw_UE'!ER3583&gt;0,('5G_NR_raw_UE'!ER3583*'5G_NR_raw_UE'!ES3583),"")</f>
        <v/>
      </c>
      <c r="AG3583" t="str">
        <f>IF('5G_NR_raw_UE'!EW3583&gt;0,('5G_NR_raw_UE'!EW3583*'5G_NR_raw_UE'!EX3583),"")</f>
        <v/>
      </c>
      <c r="AH3583" t="str">
        <f>IF('5G_NR_raw_UE'!EY3583&gt;0,('5G_NR_raw_UE'!EY3583*'5G_NR_raw_UE'!EZ3583/1000000),"")</f>
        <v/>
      </c>
    </row>
    <row r="3584" spans="31:34">
      <c r="AE3584">
        <f>IF('5G_NR_raw_UE'!EP3584&gt;0,('5G_NR_raw_UE'!EP3584*'5G_NR_raw_UE'!EQ3584),"")</f>
        <v>26744.815188</v>
      </c>
      <c r="AF3584" t="str">
        <f>IF('5G_NR_raw_UE'!ER3584&gt;0,('5G_NR_raw_UE'!ER3584*'5G_NR_raw_UE'!ES3584),"")</f>
        <v/>
      </c>
      <c r="AG3584" t="str">
        <f>IF('5G_NR_raw_UE'!EW3584&gt;0,('5G_NR_raw_UE'!EW3584*'5G_NR_raw_UE'!EX3584),"")</f>
        <v/>
      </c>
      <c r="AH3584" t="str">
        <f>IF('5G_NR_raw_UE'!EY3584&gt;0,('5G_NR_raw_UE'!EY3584*'5G_NR_raw_UE'!EZ3584/1000000),"")</f>
        <v/>
      </c>
    </row>
    <row r="3585" spans="31:34">
      <c r="AE3585">
        <f>IF('5G_NR_raw_UE'!EP3585&gt;0,('5G_NR_raw_UE'!EP3585*'5G_NR_raw_UE'!EQ3585),"")</f>
        <v>27242.145505</v>
      </c>
      <c r="AF3585" t="str">
        <f>IF('5G_NR_raw_UE'!ER3585&gt;0,('5G_NR_raw_UE'!ER3585*'5G_NR_raw_UE'!ES3585),"")</f>
        <v/>
      </c>
      <c r="AG3585" t="str">
        <f>IF('5G_NR_raw_UE'!EW3585&gt;0,('5G_NR_raw_UE'!EW3585*'5G_NR_raw_UE'!EX3585),"")</f>
        <v/>
      </c>
      <c r="AH3585" t="str">
        <f>IF('5G_NR_raw_UE'!EY3585&gt;0,('5G_NR_raw_UE'!EY3585*'5G_NR_raw_UE'!EZ3585/1000000),"")</f>
        <v/>
      </c>
    </row>
    <row r="3586" spans="31:34">
      <c r="AE3586">
        <f>IF('5G_NR_raw_UE'!EP3586&gt;0,('5G_NR_raw_UE'!EP3586*'5G_NR_raw_UE'!EQ3586),"")</f>
        <v>27486.156281999996</v>
      </c>
      <c r="AF3586" t="str">
        <f>IF('5G_NR_raw_UE'!ER3586&gt;0,('5G_NR_raw_UE'!ER3586*'5G_NR_raw_UE'!ES3586),"")</f>
        <v/>
      </c>
      <c r="AG3586" t="str">
        <f>IF('5G_NR_raw_UE'!EW3586&gt;0,('5G_NR_raw_UE'!EW3586*'5G_NR_raw_UE'!EX3586),"")</f>
        <v/>
      </c>
      <c r="AH3586" t="str">
        <f>IF('5G_NR_raw_UE'!EY3586&gt;0,('5G_NR_raw_UE'!EY3586*'5G_NR_raw_UE'!EZ3586/1000000),"")</f>
        <v/>
      </c>
    </row>
    <row r="3587" spans="31:34">
      <c r="AE3587">
        <f>IF('5G_NR_raw_UE'!EP3587&gt;0,('5G_NR_raw_UE'!EP3587*'5G_NR_raw_UE'!EQ3587),"")</f>
        <v>27273.835007999998</v>
      </c>
      <c r="AF3587" t="str">
        <f>IF('5G_NR_raw_UE'!ER3587&gt;0,('5G_NR_raw_UE'!ER3587*'5G_NR_raw_UE'!ES3587),"")</f>
        <v/>
      </c>
      <c r="AG3587" t="str">
        <f>IF('5G_NR_raw_UE'!EW3587&gt;0,('5G_NR_raw_UE'!EW3587*'5G_NR_raw_UE'!EX3587),"")</f>
        <v/>
      </c>
      <c r="AH3587" t="str">
        <f>IF('5G_NR_raw_UE'!EY3587&gt;0,('5G_NR_raw_UE'!EY3587*'5G_NR_raw_UE'!EZ3587/1000000),"")</f>
        <v/>
      </c>
    </row>
    <row r="3588" spans="31:34">
      <c r="AE3588">
        <f>IF('5G_NR_raw_UE'!EP3588&gt;0,('5G_NR_raw_UE'!EP3588*'5G_NR_raw_UE'!EQ3588),"")</f>
        <v>27114.827499999999</v>
      </c>
      <c r="AF3588" t="str">
        <f>IF('5G_NR_raw_UE'!ER3588&gt;0,('5G_NR_raw_UE'!ER3588*'5G_NR_raw_UE'!ES3588),"")</f>
        <v/>
      </c>
      <c r="AG3588" t="str">
        <f>IF('5G_NR_raw_UE'!EW3588&gt;0,('5G_NR_raw_UE'!EW3588*'5G_NR_raw_UE'!EX3588),"")</f>
        <v/>
      </c>
      <c r="AH3588" t="str">
        <f>IF('5G_NR_raw_UE'!EY3588&gt;0,('5G_NR_raw_UE'!EY3588*'5G_NR_raw_UE'!EZ3588/1000000),"")</f>
        <v/>
      </c>
    </row>
    <row r="3589" spans="31:34">
      <c r="AE3589">
        <f>IF('5G_NR_raw_UE'!EP3589&gt;0,('5G_NR_raw_UE'!EP3589*'5G_NR_raw_UE'!EQ3589),"")</f>
        <v>27128.855500000001</v>
      </c>
      <c r="AF3589" t="str">
        <f>IF('5G_NR_raw_UE'!ER3589&gt;0,('5G_NR_raw_UE'!ER3589*'5G_NR_raw_UE'!ES3589),"")</f>
        <v/>
      </c>
      <c r="AG3589" t="str">
        <f>IF('5G_NR_raw_UE'!EW3589&gt;0,('5G_NR_raw_UE'!EW3589*'5G_NR_raw_UE'!EX3589),"")</f>
        <v/>
      </c>
      <c r="AH3589" t="str">
        <f>IF('5G_NR_raw_UE'!EY3589&gt;0,('5G_NR_raw_UE'!EY3589*'5G_NR_raw_UE'!EZ3589/1000000),"")</f>
        <v/>
      </c>
    </row>
    <row r="3590" spans="31:34">
      <c r="AE3590">
        <f>IF('5G_NR_raw_UE'!EP3590&gt;0,('5G_NR_raw_UE'!EP3590*'5G_NR_raw_UE'!EQ3590),"")</f>
        <v>27081.688578999998</v>
      </c>
      <c r="AF3590" t="str">
        <f>IF('5G_NR_raw_UE'!ER3590&gt;0,('5G_NR_raw_UE'!ER3590*'5G_NR_raw_UE'!ES3590),"")</f>
        <v/>
      </c>
      <c r="AG3590" t="str">
        <f>IF('5G_NR_raw_UE'!EW3590&gt;0,('5G_NR_raw_UE'!EW3590*'5G_NR_raw_UE'!EX3590),"")</f>
        <v/>
      </c>
      <c r="AH3590" t="str">
        <f>IF('5G_NR_raw_UE'!EY3590&gt;0,('5G_NR_raw_UE'!EY3590*'5G_NR_raw_UE'!EZ3590/1000000),"")</f>
        <v/>
      </c>
    </row>
    <row r="3591" spans="31:34">
      <c r="AE3591">
        <f>IF('5G_NR_raw_UE'!EP3591&gt;0,('5G_NR_raw_UE'!EP3591*'5G_NR_raw_UE'!EQ3591),"")</f>
        <v>27360.509903999999</v>
      </c>
      <c r="AF3591" t="str">
        <f>IF('5G_NR_raw_UE'!ER3591&gt;0,('5G_NR_raw_UE'!ER3591*'5G_NR_raw_UE'!ES3591),"")</f>
        <v/>
      </c>
      <c r="AG3591" t="str">
        <f>IF('5G_NR_raw_UE'!EW3591&gt;0,('5G_NR_raw_UE'!EW3591*'5G_NR_raw_UE'!EX3591),"")</f>
        <v/>
      </c>
      <c r="AH3591" t="str">
        <f>IF('5G_NR_raw_UE'!EY3591&gt;0,('5G_NR_raw_UE'!EY3591*'5G_NR_raw_UE'!EZ3591/1000000),"")</f>
        <v/>
      </c>
    </row>
    <row r="3592" spans="31:34">
      <c r="AE3592">
        <f>IF('5G_NR_raw_UE'!EP3592&gt;0,('5G_NR_raw_UE'!EP3592*'5G_NR_raw_UE'!EQ3592),"")</f>
        <v>27049.638911999999</v>
      </c>
      <c r="AF3592" t="str">
        <f>IF('5G_NR_raw_UE'!ER3592&gt;0,('5G_NR_raw_UE'!ER3592*'5G_NR_raw_UE'!ES3592),"")</f>
        <v/>
      </c>
      <c r="AG3592" t="str">
        <f>IF('5G_NR_raw_UE'!EW3592&gt;0,('5G_NR_raw_UE'!EW3592*'5G_NR_raw_UE'!EX3592),"")</f>
        <v/>
      </c>
      <c r="AH3592" t="str">
        <f>IF('5G_NR_raw_UE'!EY3592&gt;0,('5G_NR_raw_UE'!EY3592*'5G_NR_raw_UE'!EZ3592/1000000),"")</f>
        <v/>
      </c>
    </row>
    <row r="3593" spans="31:34">
      <c r="AE3593">
        <f>IF('5G_NR_raw_UE'!EP3593&gt;0,('5G_NR_raw_UE'!EP3593*'5G_NR_raw_UE'!EQ3593),"")</f>
        <v>27170.570500000002</v>
      </c>
      <c r="AF3593" t="str">
        <f>IF('5G_NR_raw_UE'!ER3593&gt;0,('5G_NR_raw_UE'!ER3593*'5G_NR_raw_UE'!ES3593),"")</f>
        <v/>
      </c>
      <c r="AG3593" t="str">
        <f>IF('5G_NR_raw_UE'!EW3593&gt;0,('5G_NR_raw_UE'!EW3593*'5G_NR_raw_UE'!EX3593),"")</f>
        <v/>
      </c>
      <c r="AH3593" t="str">
        <f>IF('5G_NR_raw_UE'!EY3593&gt;0,('5G_NR_raw_UE'!EY3593*'5G_NR_raw_UE'!EZ3593/1000000),"")</f>
        <v/>
      </c>
    </row>
    <row r="3594" spans="31:34">
      <c r="AE3594">
        <f>IF('5G_NR_raw_UE'!EP3594&gt;0,('5G_NR_raw_UE'!EP3594*'5G_NR_raw_UE'!EQ3594),"")</f>
        <v>2760.9977800000001</v>
      </c>
      <c r="AF3594" t="str">
        <f>IF('5G_NR_raw_UE'!ER3594&gt;0,('5G_NR_raw_UE'!ER3594*'5G_NR_raw_UE'!ES3594),"")</f>
        <v/>
      </c>
      <c r="AG3594" t="str">
        <f>IF('5G_NR_raw_UE'!EW3594&gt;0,('5G_NR_raw_UE'!EW3594*'5G_NR_raw_UE'!EX3594),"")</f>
        <v/>
      </c>
      <c r="AH3594" t="str">
        <f>IF('5G_NR_raw_UE'!EY3594&gt;0,('5G_NR_raw_UE'!EY3594*'5G_NR_raw_UE'!EZ3594/1000000),"")</f>
        <v/>
      </c>
    </row>
    <row r="3595" spans="31:34">
      <c r="AE3595">
        <f>IF('5G_NR_raw_UE'!EP3595&gt;0,('5G_NR_raw_UE'!EP3595*'5G_NR_raw_UE'!EQ3595),"")</f>
        <v>0.27526400000000001</v>
      </c>
      <c r="AF3595" t="str">
        <f>IF('5G_NR_raw_UE'!ER3595&gt;0,('5G_NR_raw_UE'!ER3595*'5G_NR_raw_UE'!ES3595),"")</f>
        <v/>
      </c>
      <c r="AG3595" t="str">
        <f>IF('5G_NR_raw_UE'!EW3595&gt;0,('5G_NR_raw_UE'!EW3595*'5G_NR_raw_UE'!EX3595),"")</f>
        <v/>
      </c>
      <c r="AH3595" t="str">
        <f>IF('5G_NR_raw_UE'!EY3595&gt;0,('5G_NR_raw_UE'!EY3595*'5G_NR_raw_UE'!EZ3595/1000000),"")</f>
        <v/>
      </c>
    </row>
    <row r="3596" spans="31:34">
      <c r="AE3596">
        <f>IF('5G_NR_raw_UE'!EP3596&gt;0,('5G_NR_raw_UE'!EP3596*'5G_NR_raw_UE'!EQ3596),"")</f>
        <v>27204.287999999997</v>
      </c>
      <c r="AF3596" t="str">
        <f>IF('5G_NR_raw_UE'!ER3596&gt;0,('5G_NR_raw_UE'!ER3596*'5G_NR_raw_UE'!ES3596),"")</f>
        <v/>
      </c>
      <c r="AG3596" t="str">
        <f>IF('5G_NR_raw_UE'!EW3596&gt;0,('5G_NR_raw_UE'!EW3596*'5G_NR_raw_UE'!EX3596),"")</f>
        <v/>
      </c>
      <c r="AH3596" t="str">
        <f>IF('5G_NR_raw_UE'!EY3596&gt;0,('5G_NR_raw_UE'!EY3596*'5G_NR_raw_UE'!EZ3596/1000000),"")</f>
        <v/>
      </c>
    </row>
    <row r="3597" spans="31:34">
      <c r="AE3597">
        <f>IF('5G_NR_raw_UE'!EP3597&gt;0,('5G_NR_raw_UE'!EP3597*'5G_NR_raw_UE'!EQ3597),"")</f>
        <v>271.00662</v>
      </c>
      <c r="AF3597" t="str">
        <f>IF('5G_NR_raw_UE'!ER3597&gt;0,('5G_NR_raw_UE'!ER3597*'5G_NR_raw_UE'!ES3597),"")</f>
        <v/>
      </c>
      <c r="AG3597" t="str">
        <f>IF('5G_NR_raw_UE'!EW3597&gt;0,('5G_NR_raw_UE'!EW3597*'5G_NR_raw_UE'!EX3597),"")</f>
        <v/>
      </c>
      <c r="AH3597" t="str">
        <f>IF('5G_NR_raw_UE'!EY3597&gt;0,('5G_NR_raw_UE'!EY3597*'5G_NR_raw_UE'!EZ3597/1000000),"")</f>
        <v/>
      </c>
    </row>
    <row r="3598" spans="31:34">
      <c r="AE3598">
        <f>IF('5G_NR_raw_UE'!EP3598&gt;0,('5G_NR_raw_UE'!EP3598*'5G_NR_raw_UE'!EQ3598),"")</f>
        <v>27360.795151999999</v>
      </c>
      <c r="AF3598" t="str">
        <f>IF('5G_NR_raw_UE'!ER3598&gt;0,('5G_NR_raw_UE'!ER3598*'5G_NR_raw_UE'!ES3598),"")</f>
        <v/>
      </c>
      <c r="AG3598" t="str">
        <f>IF('5G_NR_raw_UE'!EW3598&gt;0,('5G_NR_raw_UE'!EW3598*'5G_NR_raw_UE'!EX3598),"")</f>
        <v/>
      </c>
      <c r="AH3598" t="str">
        <f>IF('5G_NR_raw_UE'!EY3598&gt;0,('5G_NR_raw_UE'!EY3598*'5G_NR_raw_UE'!EZ3598/1000000),"")</f>
        <v/>
      </c>
    </row>
    <row r="3599" spans="31:34">
      <c r="AE3599">
        <f>IF('5G_NR_raw_UE'!EP3599&gt;0,('5G_NR_raw_UE'!EP3599*'5G_NR_raw_UE'!EQ3599),"")</f>
        <v>27275.887999999999</v>
      </c>
      <c r="AF3599" t="str">
        <f>IF('5G_NR_raw_UE'!ER3599&gt;0,('5G_NR_raw_UE'!ER3599*'5G_NR_raw_UE'!ES3599),"")</f>
        <v/>
      </c>
      <c r="AG3599" t="str">
        <f>IF('5G_NR_raw_UE'!EW3599&gt;0,('5G_NR_raw_UE'!EW3599*'5G_NR_raw_UE'!EX3599),"")</f>
        <v/>
      </c>
      <c r="AH3599" t="str">
        <f>IF('5G_NR_raw_UE'!EY3599&gt;0,('5G_NR_raw_UE'!EY3599*'5G_NR_raw_UE'!EZ3599/1000000),"")</f>
        <v/>
      </c>
    </row>
    <row r="3600" spans="31:34">
      <c r="AE3600">
        <f>IF('5G_NR_raw_UE'!EP3600&gt;0,('5G_NR_raw_UE'!EP3600*'5G_NR_raw_UE'!EQ3600),"")</f>
        <v>27664.283633999999</v>
      </c>
      <c r="AF3600" t="str">
        <f>IF('5G_NR_raw_UE'!ER3600&gt;0,('5G_NR_raw_UE'!ER3600*'5G_NR_raw_UE'!ES3600),"")</f>
        <v/>
      </c>
      <c r="AG3600" t="str">
        <f>IF('5G_NR_raw_UE'!EW3600&gt;0,('5G_NR_raw_UE'!EW3600*'5G_NR_raw_UE'!EX3600),"")</f>
        <v/>
      </c>
      <c r="AH3600" t="str">
        <f>IF('5G_NR_raw_UE'!EY3600&gt;0,('5G_NR_raw_UE'!EY3600*'5G_NR_raw_UE'!EZ3600/1000000),"")</f>
        <v/>
      </c>
    </row>
    <row r="3601" spans="31:34">
      <c r="AE3601">
        <f>IF('5G_NR_raw_UE'!EP3601&gt;0,('5G_NR_raw_UE'!EP3601*'5G_NR_raw_UE'!EQ3601),"")</f>
        <v>27339.545952</v>
      </c>
      <c r="AF3601" t="str">
        <f>IF('5G_NR_raw_UE'!ER3601&gt;0,('5G_NR_raw_UE'!ER3601*'5G_NR_raw_UE'!ES3601),"")</f>
        <v/>
      </c>
      <c r="AG3601" t="str">
        <f>IF('5G_NR_raw_UE'!EW3601&gt;0,('5G_NR_raw_UE'!EW3601*'5G_NR_raw_UE'!EX3601),"")</f>
        <v/>
      </c>
      <c r="AH3601" t="str">
        <f>IF('5G_NR_raw_UE'!EY3601&gt;0,('5G_NR_raw_UE'!EY3601*'5G_NR_raw_UE'!EZ3601/1000000),"")</f>
        <v/>
      </c>
    </row>
    <row r="3602" spans="31:34">
      <c r="AE3602">
        <f>IF('5G_NR_raw_UE'!EP3602&gt;0,('5G_NR_raw_UE'!EP3602*'5G_NR_raw_UE'!EQ3602),"")</f>
        <v>2745.0012769999998</v>
      </c>
      <c r="AF3602" t="str">
        <f>IF('5G_NR_raw_UE'!ER3602&gt;0,('5G_NR_raw_UE'!ER3602*'5G_NR_raw_UE'!ES3602),"")</f>
        <v/>
      </c>
      <c r="AG3602" t="str">
        <f>IF('5G_NR_raw_UE'!EW3602&gt;0,('5G_NR_raw_UE'!EW3602*'5G_NR_raw_UE'!EX3602),"")</f>
        <v/>
      </c>
      <c r="AH3602" t="str">
        <f>IF('5G_NR_raw_UE'!EY3602&gt;0,('5G_NR_raw_UE'!EY3602*'5G_NR_raw_UE'!EZ3602/1000000),"")</f>
        <v/>
      </c>
    </row>
    <row r="3603" spans="31:34">
      <c r="AE3603">
        <f>IF('5G_NR_raw_UE'!EP3603&gt;0,('5G_NR_raw_UE'!EP3603*'5G_NR_raw_UE'!EQ3603),"")</f>
        <v>27782.082245999998</v>
      </c>
      <c r="AF3603" t="str">
        <f>IF('5G_NR_raw_UE'!ER3603&gt;0,('5G_NR_raw_UE'!ER3603*'5G_NR_raw_UE'!ES3603),"")</f>
        <v/>
      </c>
      <c r="AG3603" t="str">
        <f>IF('5G_NR_raw_UE'!EW3603&gt;0,('5G_NR_raw_UE'!EW3603*'5G_NR_raw_UE'!EX3603),"")</f>
        <v/>
      </c>
      <c r="AH3603" t="str">
        <f>IF('5G_NR_raw_UE'!EY3603&gt;0,('5G_NR_raw_UE'!EY3603*'5G_NR_raw_UE'!EZ3603/1000000),"")</f>
        <v/>
      </c>
    </row>
    <row r="3604" spans="31:34">
      <c r="AE3604">
        <f>IF('5G_NR_raw_UE'!EP3604&gt;0,('5G_NR_raw_UE'!EP3604*'5G_NR_raw_UE'!EQ3604),"")</f>
        <v>27620.273119999998</v>
      </c>
      <c r="AF3604" t="str">
        <f>IF('5G_NR_raw_UE'!ER3604&gt;0,('5G_NR_raw_UE'!ER3604*'5G_NR_raw_UE'!ES3604),"")</f>
        <v/>
      </c>
      <c r="AG3604" t="str">
        <f>IF('5G_NR_raw_UE'!EW3604&gt;0,('5G_NR_raw_UE'!EW3604*'5G_NR_raw_UE'!EX3604),"")</f>
        <v/>
      </c>
      <c r="AH3604" t="str">
        <f>IF('5G_NR_raw_UE'!EY3604&gt;0,('5G_NR_raw_UE'!EY3604*'5G_NR_raw_UE'!EZ3604/1000000),"")</f>
        <v/>
      </c>
    </row>
    <row r="3605" spans="31:34">
      <c r="AE3605">
        <f>IF('5G_NR_raw_UE'!EP3605&gt;0,('5G_NR_raw_UE'!EP3605*'5G_NR_raw_UE'!EQ3605),"")</f>
        <v>2725.9077589999997</v>
      </c>
      <c r="AF3605" t="str">
        <f>IF('5G_NR_raw_UE'!ER3605&gt;0,('5G_NR_raw_UE'!ER3605*'5G_NR_raw_UE'!ES3605),"")</f>
        <v/>
      </c>
      <c r="AG3605" t="str">
        <f>IF('5G_NR_raw_UE'!EW3605&gt;0,('5G_NR_raw_UE'!EW3605*'5G_NR_raw_UE'!EX3605),"")</f>
        <v/>
      </c>
      <c r="AH3605" t="str">
        <f>IF('5G_NR_raw_UE'!EY3605&gt;0,('5G_NR_raw_UE'!EY3605*'5G_NR_raw_UE'!EZ3605/1000000),"")</f>
        <v/>
      </c>
    </row>
    <row r="3606" spans="31:34">
      <c r="AE3606">
        <f>IF('5G_NR_raw_UE'!EP3606&gt;0,('5G_NR_raw_UE'!EP3606*'5G_NR_raw_UE'!EQ3606),"")</f>
        <v>27870.925739999999</v>
      </c>
      <c r="AF3606" t="str">
        <f>IF('5G_NR_raw_UE'!ER3606&gt;0,('5G_NR_raw_UE'!ER3606*'5G_NR_raw_UE'!ES3606),"")</f>
        <v/>
      </c>
      <c r="AG3606" t="str">
        <f>IF('5G_NR_raw_UE'!EW3606&gt;0,('5G_NR_raw_UE'!EW3606*'5G_NR_raw_UE'!EX3606),"")</f>
        <v/>
      </c>
      <c r="AH3606" t="str">
        <f>IF('5G_NR_raw_UE'!EY3606&gt;0,('5G_NR_raw_UE'!EY3606*'5G_NR_raw_UE'!EZ3606/1000000),"")</f>
        <v/>
      </c>
    </row>
    <row r="3607" spans="31:34">
      <c r="AE3607">
        <f>IF('5G_NR_raw_UE'!EP3607&gt;0,('5G_NR_raw_UE'!EP3607*'5G_NR_raw_UE'!EQ3607),"")</f>
        <v>27271.406382999998</v>
      </c>
      <c r="AF3607" t="str">
        <f>IF('5G_NR_raw_UE'!ER3607&gt;0,('5G_NR_raw_UE'!ER3607*'5G_NR_raw_UE'!ES3607),"")</f>
        <v/>
      </c>
      <c r="AG3607" t="str">
        <f>IF('5G_NR_raw_UE'!EW3607&gt;0,('5G_NR_raw_UE'!EW3607*'5G_NR_raw_UE'!EX3607),"")</f>
        <v/>
      </c>
      <c r="AH3607" t="str">
        <f>IF('5G_NR_raw_UE'!EY3607&gt;0,('5G_NR_raw_UE'!EY3607*'5G_NR_raw_UE'!EZ3607/1000000),"")</f>
        <v/>
      </c>
    </row>
    <row r="3608" spans="31:34">
      <c r="AE3608">
        <f>IF('5G_NR_raw_UE'!EP3608&gt;0,('5G_NR_raw_UE'!EP3608*'5G_NR_raw_UE'!EQ3608),"")</f>
        <v>27556.849151999999</v>
      </c>
      <c r="AF3608" t="str">
        <f>IF('5G_NR_raw_UE'!ER3608&gt;0,('5G_NR_raw_UE'!ER3608*'5G_NR_raw_UE'!ES3608),"")</f>
        <v/>
      </c>
      <c r="AG3608" t="str">
        <f>IF('5G_NR_raw_UE'!EW3608&gt;0,('5G_NR_raw_UE'!EW3608*'5G_NR_raw_UE'!EX3608),"")</f>
        <v/>
      </c>
      <c r="AH3608" t="str">
        <f>IF('5G_NR_raw_UE'!EY3608&gt;0,('5G_NR_raw_UE'!EY3608*'5G_NR_raw_UE'!EZ3608/1000000),"")</f>
        <v/>
      </c>
    </row>
    <row r="3609" spans="31:34">
      <c r="AE3609">
        <f>IF('5G_NR_raw_UE'!EP3609&gt;0,('5G_NR_raw_UE'!EP3609*'5G_NR_raw_UE'!EQ3609),"")</f>
        <v>27738.033881999996</v>
      </c>
      <c r="AF3609" t="str">
        <f>IF('5G_NR_raw_UE'!ER3609&gt;0,('5G_NR_raw_UE'!ER3609*'5G_NR_raw_UE'!ES3609),"")</f>
        <v/>
      </c>
      <c r="AG3609" t="str">
        <f>IF('5G_NR_raw_UE'!EW3609&gt;0,('5G_NR_raw_UE'!EW3609*'5G_NR_raw_UE'!EX3609),"")</f>
        <v/>
      </c>
      <c r="AH3609" t="str">
        <f>IF('5G_NR_raw_UE'!EY3609&gt;0,('5G_NR_raw_UE'!EY3609*'5G_NR_raw_UE'!EZ3609/1000000),"")</f>
        <v/>
      </c>
    </row>
    <row r="3610" spans="31:34">
      <c r="AE3610">
        <f>IF('5G_NR_raw_UE'!EP3610&gt;0,('5G_NR_raw_UE'!EP3610*'5G_NR_raw_UE'!EQ3610),"")</f>
        <v>274.18327199999999</v>
      </c>
      <c r="AF3610" t="str">
        <f>IF('5G_NR_raw_UE'!ER3610&gt;0,('5G_NR_raw_UE'!ER3610*'5G_NR_raw_UE'!ES3610),"")</f>
        <v/>
      </c>
      <c r="AG3610" t="str">
        <f>IF('5G_NR_raw_UE'!EW3610&gt;0,('5G_NR_raw_UE'!EW3610*'5G_NR_raw_UE'!EX3610),"")</f>
        <v/>
      </c>
      <c r="AH3610" t="str">
        <f>IF('5G_NR_raw_UE'!EY3610&gt;0,('5G_NR_raw_UE'!EY3610*'5G_NR_raw_UE'!EZ3610/1000000),"")</f>
        <v/>
      </c>
    </row>
    <row r="3611" spans="31:34">
      <c r="AE3611">
        <f>IF('5G_NR_raw_UE'!EP3611&gt;0,('5G_NR_raw_UE'!EP3611*'5G_NR_raw_UE'!EQ3611),"")</f>
        <v>27475.170330000001</v>
      </c>
      <c r="AF3611" t="str">
        <f>IF('5G_NR_raw_UE'!ER3611&gt;0,('5G_NR_raw_UE'!ER3611*'5G_NR_raw_UE'!ES3611),"")</f>
        <v/>
      </c>
      <c r="AG3611" t="str">
        <f>IF('5G_NR_raw_UE'!EW3611&gt;0,('5G_NR_raw_UE'!EW3611*'5G_NR_raw_UE'!EX3611),"")</f>
        <v/>
      </c>
      <c r="AH3611" t="str">
        <f>IF('5G_NR_raw_UE'!EY3611&gt;0,('5G_NR_raw_UE'!EY3611*'5G_NR_raw_UE'!EZ3611/1000000),"")</f>
        <v/>
      </c>
    </row>
    <row r="3612" spans="31:34">
      <c r="AE3612">
        <f>IF('5G_NR_raw_UE'!EP3612&gt;0,('5G_NR_raw_UE'!EP3612*'5G_NR_raw_UE'!EQ3612),"")</f>
        <v>27699.079583999999</v>
      </c>
      <c r="AF3612" t="str">
        <f>IF('5G_NR_raw_UE'!ER3612&gt;0,('5G_NR_raw_UE'!ER3612*'5G_NR_raw_UE'!ES3612),"")</f>
        <v/>
      </c>
      <c r="AG3612" t="str">
        <f>IF('5G_NR_raw_UE'!EW3612&gt;0,('5G_NR_raw_UE'!EW3612*'5G_NR_raw_UE'!EX3612),"")</f>
        <v/>
      </c>
      <c r="AH3612" t="str">
        <f>IF('5G_NR_raw_UE'!EY3612&gt;0,('5G_NR_raw_UE'!EY3612*'5G_NR_raw_UE'!EZ3612/1000000),"")</f>
        <v/>
      </c>
    </row>
    <row r="3613" spans="31:34">
      <c r="AE3613">
        <f>IF('5G_NR_raw_UE'!EP3613&gt;0,('5G_NR_raw_UE'!EP3613*'5G_NR_raw_UE'!EQ3613),"")</f>
        <v>2771.1884419999997</v>
      </c>
      <c r="AF3613" t="str">
        <f>IF('5G_NR_raw_UE'!ER3613&gt;0,('5G_NR_raw_UE'!ER3613*'5G_NR_raw_UE'!ES3613),"")</f>
        <v/>
      </c>
      <c r="AG3613" t="str">
        <f>IF('5G_NR_raw_UE'!EW3613&gt;0,('5G_NR_raw_UE'!EW3613*'5G_NR_raw_UE'!EX3613),"")</f>
        <v/>
      </c>
      <c r="AH3613" t="str">
        <f>IF('5G_NR_raw_UE'!EY3613&gt;0,('5G_NR_raw_UE'!EY3613*'5G_NR_raw_UE'!EZ3613/1000000),"")</f>
        <v/>
      </c>
    </row>
    <row r="3614" spans="31:34">
      <c r="AE3614">
        <f>IF('5G_NR_raw_UE'!EP3614&gt;0,('5G_NR_raw_UE'!EP3614*'5G_NR_raw_UE'!EQ3614),"")</f>
        <v>27182.194255999999</v>
      </c>
      <c r="AF3614" t="str">
        <f>IF('5G_NR_raw_UE'!ER3614&gt;0,('5G_NR_raw_UE'!ER3614*'5G_NR_raw_UE'!ES3614),"")</f>
        <v/>
      </c>
      <c r="AG3614" t="str">
        <f>IF('5G_NR_raw_UE'!EW3614&gt;0,('5G_NR_raw_UE'!EW3614*'5G_NR_raw_UE'!EX3614),"")</f>
        <v/>
      </c>
      <c r="AH3614" t="str">
        <f>IF('5G_NR_raw_UE'!EY3614&gt;0,('5G_NR_raw_UE'!EY3614*'5G_NR_raw_UE'!EZ3614/1000000),"")</f>
        <v/>
      </c>
    </row>
    <row r="3615" spans="31:34">
      <c r="AE3615">
        <f>IF('5G_NR_raw_UE'!EP3615&gt;0,('5G_NR_raw_UE'!EP3615*'5G_NR_raw_UE'!EQ3615),"")</f>
        <v>27790.541843999999</v>
      </c>
      <c r="AF3615" t="str">
        <f>IF('5G_NR_raw_UE'!ER3615&gt;0,('5G_NR_raw_UE'!ER3615*'5G_NR_raw_UE'!ES3615),"")</f>
        <v/>
      </c>
      <c r="AG3615" t="str">
        <f>IF('5G_NR_raw_UE'!EW3615&gt;0,('5G_NR_raw_UE'!EW3615*'5G_NR_raw_UE'!EX3615),"")</f>
        <v/>
      </c>
      <c r="AH3615" t="str">
        <f>IF('5G_NR_raw_UE'!EY3615&gt;0,('5G_NR_raw_UE'!EY3615*'5G_NR_raw_UE'!EZ3615/1000000),"")</f>
        <v/>
      </c>
    </row>
    <row r="3616" spans="31:34">
      <c r="AE3616">
        <f>IF('5G_NR_raw_UE'!EP3616&gt;0,('5G_NR_raw_UE'!EP3616*'5G_NR_raw_UE'!EQ3616),"")</f>
        <v>27578.047898999997</v>
      </c>
      <c r="AF3616" t="str">
        <f>IF('5G_NR_raw_UE'!ER3616&gt;0,('5G_NR_raw_UE'!ER3616*'5G_NR_raw_UE'!ES3616),"")</f>
        <v/>
      </c>
      <c r="AG3616" t="str">
        <f>IF('5G_NR_raw_UE'!EW3616&gt;0,('5G_NR_raw_UE'!EW3616*'5G_NR_raw_UE'!EX3616),"")</f>
        <v/>
      </c>
      <c r="AH3616" t="str">
        <f>IF('5G_NR_raw_UE'!EY3616&gt;0,('5G_NR_raw_UE'!EY3616*'5G_NR_raw_UE'!EZ3616/1000000),"")</f>
        <v/>
      </c>
    </row>
    <row r="3617" spans="31:34">
      <c r="AE3617">
        <f>IF('5G_NR_raw_UE'!EP3617&gt;0,('5G_NR_raw_UE'!EP3617*'5G_NR_raw_UE'!EQ3617),"")</f>
        <v>27414.407999999999</v>
      </c>
      <c r="AF3617" t="str">
        <f>IF('5G_NR_raw_UE'!ER3617&gt;0,('5G_NR_raw_UE'!ER3617*'5G_NR_raw_UE'!ES3617),"")</f>
        <v/>
      </c>
      <c r="AG3617" t="str">
        <f>IF('5G_NR_raw_UE'!EW3617&gt;0,('5G_NR_raw_UE'!EW3617*'5G_NR_raw_UE'!EX3617),"")</f>
        <v/>
      </c>
      <c r="AH3617" t="str">
        <f>IF('5G_NR_raw_UE'!EY3617&gt;0,('5G_NR_raw_UE'!EY3617*'5G_NR_raw_UE'!EZ3617/1000000),"")</f>
        <v/>
      </c>
    </row>
    <row r="3618" spans="31:34">
      <c r="AE3618">
        <f>IF('5G_NR_raw_UE'!EP3618&gt;0,('5G_NR_raw_UE'!EP3618*'5G_NR_raw_UE'!EQ3618),"")</f>
        <v>27537.687903999999</v>
      </c>
      <c r="AF3618" t="str">
        <f>IF('5G_NR_raw_UE'!ER3618&gt;0,('5G_NR_raw_UE'!ER3618*'5G_NR_raw_UE'!ES3618),"")</f>
        <v/>
      </c>
      <c r="AG3618" t="str">
        <f>IF('5G_NR_raw_UE'!EW3618&gt;0,('5G_NR_raw_UE'!EW3618*'5G_NR_raw_UE'!EX3618),"")</f>
        <v/>
      </c>
      <c r="AH3618" t="str">
        <f>IF('5G_NR_raw_UE'!EY3618&gt;0,('5G_NR_raw_UE'!EY3618*'5G_NR_raw_UE'!EZ3618/1000000),"")</f>
        <v/>
      </c>
    </row>
    <row r="3619" spans="31:34">
      <c r="AE3619">
        <f>IF('5G_NR_raw_UE'!EP3619&gt;0,('5G_NR_raw_UE'!EP3619*'5G_NR_raw_UE'!EQ3619),"")</f>
        <v>27812.892938999998</v>
      </c>
      <c r="AF3619" t="str">
        <f>IF('5G_NR_raw_UE'!ER3619&gt;0,('5G_NR_raw_UE'!ER3619*'5G_NR_raw_UE'!ES3619),"")</f>
        <v/>
      </c>
      <c r="AG3619" t="str">
        <f>IF('5G_NR_raw_UE'!EW3619&gt;0,('5G_NR_raw_UE'!EW3619*'5G_NR_raw_UE'!EX3619),"")</f>
        <v/>
      </c>
      <c r="AH3619" t="str">
        <f>IF('5G_NR_raw_UE'!EY3619&gt;0,('5G_NR_raw_UE'!EY3619*'5G_NR_raw_UE'!EZ3619/1000000),"")</f>
        <v/>
      </c>
    </row>
    <row r="3620" spans="31:34">
      <c r="AE3620">
        <f>IF('5G_NR_raw_UE'!EP3620&gt;0,('5G_NR_raw_UE'!EP3620*'5G_NR_raw_UE'!EQ3620),"")</f>
        <v>27813.685887</v>
      </c>
      <c r="AF3620" t="str">
        <f>IF('5G_NR_raw_UE'!ER3620&gt;0,('5G_NR_raw_UE'!ER3620*'5G_NR_raw_UE'!ES3620),"")</f>
        <v/>
      </c>
      <c r="AG3620" t="str">
        <f>IF('5G_NR_raw_UE'!EW3620&gt;0,('5G_NR_raw_UE'!EW3620*'5G_NR_raw_UE'!EX3620),"")</f>
        <v/>
      </c>
      <c r="AH3620" t="str">
        <f>IF('5G_NR_raw_UE'!EY3620&gt;0,('5G_NR_raw_UE'!EY3620*'5G_NR_raw_UE'!EZ3620/1000000),"")</f>
        <v/>
      </c>
    </row>
    <row r="3621" spans="31:34">
      <c r="AE3621">
        <f>IF('5G_NR_raw_UE'!EP3621&gt;0,('5G_NR_raw_UE'!EP3621*'5G_NR_raw_UE'!EQ3621),"")</f>
        <v>27728.976319999998</v>
      </c>
      <c r="AF3621" t="str">
        <f>IF('5G_NR_raw_UE'!ER3621&gt;0,('5G_NR_raw_UE'!ER3621*'5G_NR_raw_UE'!ES3621),"")</f>
        <v/>
      </c>
      <c r="AG3621" t="str">
        <f>IF('5G_NR_raw_UE'!EW3621&gt;0,('5G_NR_raw_UE'!EW3621*'5G_NR_raw_UE'!EX3621),"")</f>
        <v/>
      </c>
      <c r="AH3621" t="str">
        <f>IF('5G_NR_raw_UE'!EY3621&gt;0,('5G_NR_raw_UE'!EY3621*'5G_NR_raw_UE'!EZ3621/1000000),"")</f>
        <v/>
      </c>
    </row>
    <row r="3622" spans="31:34">
      <c r="AE3622">
        <f>IF('5G_NR_raw_UE'!EP3622&gt;0,('5G_NR_raw_UE'!EP3622*'5G_NR_raw_UE'!EQ3622),"")</f>
        <v>27702.304559999997</v>
      </c>
      <c r="AF3622" t="str">
        <f>IF('5G_NR_raw_UE'!ER3622&gt;0,('5G_NR_raw_UE'!ER3622*'5G_NR_raw_UE'!ES3622),"")</f>
        <v/>
      </c>
      <c r="AG3622" t="str">
        <f>IF('5G_NR_raw_UE'!EW3622&gt;0,('5G_NR_raw_UE'!EW3622*'5G_NR_raw_UE'!EX3622),"")</f>
        <v/>
      </c>
      <c r="AH3622" t="str">
        <f>IF('5G_NR_raw_UE'!EY3622&gt;0,('5G_NR_raw_UE'!EY3622*'5G_NR_raw_UE'!EZ3622/1000000),"")</f>
        <v/>
      </c>
    </row>
    <row r="3623" spans="31:34">
      <c r="AE3623">
        <f>IF('5G_NR_raw_UE'!EP3623&gt;0,('5G_NR_raw_UE'!EP3623*'5G_NR_raw_UE'!EQ3623),"")</f>
        <v>28040.372220000001</v>
      </c>
      <c r="AF3623" t="str">
        <f>IF('5G_NR_raw_UE'!ER3623&gt;0,('5G_NR_raw_UE'!ER3623*'5G_NR_raw_UE'!ES3623),"")</f>
        <v/>
      </c>
      <c r="AG3623" t="str">
        <f>IF('5G_NR_raw_UE'!EW3623&gt;0,('5G_NR_raw_UE'!EW3623*'5G_NR_raw_UE'!EX3623),"")</f>
        <v/>
      </c>
      <c r="AH3623" t="str">
        <f>IF('5G_NR_raw_UE'!EY3623&gt;0,('5G_NR_raw_UE'!EY3623*'5G_NR_raw_UE'!EZ3623/1000000),"")</f>
        <v/>
      </c>
    </row>
    <row r="3624" spans="31:34">
      <c r="AE3624">
        <f>IF('5G_NR_raw_UE'!EP3624&gt;0,('5G_NR_raw_UE'!EP3624*'5G_NR_raw_UE'!EQ3624),"")</f>
        <v>2771.9107920000001</v>
      </c>
      <c r="AF3624" t="str">
        <f>IF('5G_NR_raw_UE'!ER3624&gt;0,('5G_NR_raw_UE'!ER3624*'5G_NR_raw_UE'!ES3624),"")</f>
        <v/>
      </c>
      <c r="AG3624" t="str">
        <f>IF('5G_NR_raw_UE'!EW3624&gt;0,('5G_NR_raw_UE'!EW3624*'5G_NR_raw_UE'!EX3624),"")</f>
        <v/>
      </c>
      <c r="AH3624" t="str">
        <f>IF('5G_NR_raw_UE'!EY3624&gt;0,('5G_NR_raw_UE'!EY3624*'5G_NR_raw_UE'!EZ3624/1000000),"")</f>
        <v/>
      </c>
    </row>
    <row r="3625" spans="31:34">
      <c r="AE3625">
        <f>IF('5G_NR_raw_UE'!EP3625&gt;0,('5G_NR_raw_UE'!EP3625*'5G_NR_raw_UE'!EQ3625),"")</f>
        <v>27898.064375999998</v>
      </c>
      <c r="AF3625" t="str">
        <f>IF('5G_NR_raw_UE'!ER3625&gt;0,('5G_NR_raw_UE'!ER3625*'5G_NR_raw_UE'!ES3625),"")</f>
        <v/>
      </c>
      <c r="AG3625" t="str">
        <f>IF('5G_NR_raw_UE'!EW3625&gt;0,('5G_NR_raw_UE'!EW3625*'5G_NR_raw_UE'!EX3625),"")</f>
        <v/>
      </c>
      <c r="AH3625" t="str">
        <f>IF('5G_NR_raw_UE'!EY3625&gt;0,('5G_NR_raw_UE'!EY3625*'5G_NR_raw_UE'!EZ3625/1000000),"")</f>
        <v/>
      </c>
    </row>
    <row r="3626" spans="31:34">
      <c r="AE3626">
        <f>IF('5G_NR_raw_UE'!EP3626&gt;0,('5G_NR_raw_UE'!EP3626*'5G_NR_raw_UE'!EQ3626),"")</f>
        <v>27789.193529999997</v>
      </c>
      <c r="AF3626" t="str">
        <f>IF('5G_NR_raw_UE'!ER3626&gt;0,('5G_NR_raw_UE'!ER3626*'5G_NR_raw_UE'!ES3626),"")</f>
        <v/>
      </c>
      <c r="AG3626" t="str">
        <f>IF('5G_NR_raw_UE'!EW3626&gt;0,('5G_NR_raw_UE'!EW3626*'5G_NR_raw_UE'!EX3626),"")</f>
        <v/>
      </c>
      <c r="AH3626" t="str">
        <f>IF('5G_NR_raw_UE'!EY3626&gt;0,('5G_NR_raw_UE'!EY3626*'5G_NR_raw_UE'!EZ3626/1000000),"")</f>
        <v/>
      </c>
    </row>
    <row r="3627" spans="31:34">
      <c r="AE3627">
        <f>IF('5G_NR_raw_UE'!EP3627&gt;0,('5G_NR_raw_UE'!EP3627*'5G_NR_raw_UE'!EQ3627),"")</f>
        <v>27577.635179999997</v>
      </c>
      <c r="AF3627" t="str">
        <f>IF('5G_NR_raw_UE'!ER3627&gt;0,('5G_NR_raw_UE'!ER3627*'5G_NR_raw_UE'!ES3627),"")</f>
        <v/>
      </c>
      <c r="AG3627" t="str">
        <f>IF('5G_NR_raw_UE'!EW3627&gt;0,('5G_NR_raw_UE'!EW3627*'5G_NR_raw_UE'!EX3627),"")</f>
        <v/>
      </c>
      <c r="AH3627" t="str">
        <f>IF('5G_NR_raw_UE'!EY3627&gt;0,('5G_NR_raw_UE'!EY3627*'5G_NR_raw_UE'!EZ3627/1000000),"")</f>
        <v/>
      </c>
    </row>
    <row r="3628" spans="31:34">
      <c r="AE3628">
        <f>IF('5G_NR_raw_UE'!EP3628&gt;0,('5G_NR_raw_UE'!EP3628*'5G_NR_raw_UE'!EQ3628),"")</f>
        <v>2747.7300270000001</v>
      </c>
      <c r="AF3628" t="str">
        <f>IF('5G_NR_raw_UE'!ER3628&gt;0,('5G_NR_raw_UE'!ER3628*'5G_NR_raw_UE'!ES3628),"")</f>
        <v/>
      </c>
      <c r="AG3628" t="str">
        <f>IF('5G_NR_raw_UE'!EW3628&gt;0,('5G_NR_raw_UE'!EW3628*'5G_NR_raw_UE'!EX3628),"")</f>
        <v/>
      </c>
      <c r="AH3628" t="str">
        <f>IF('5G_NR_raw_UE'!EY3628&gt;0,('5G_NR_raw_UE'!EY3628*'5G_NR_raw_UE'!EZ3628/1000000),"")</f>
        <v/>
      </c>
    </row>
    <row r="3629" spans="31:34">
      <c r="AE3629">
        <f>IF('5G_NR_raw_UE'!EP3629&gt;0,('5G_NR_raw_UE'!EP3629*'5G_NR_raw_UE'!EQ3629),"")</f>
        <v>27704.320013</v>
      </c>
      <c r="AF3629" t="str">
        <f>IF('5G_NR_raw_UE'!ER3629&gt;0,('5G_NR_raw_UE'!ER3629*'5G_NR_raw_UE'!ES3629),"")</f>
        <v/>
      </c>
      <c r="AG3629" t="str">
        <f>IF('5G_NR_raw_UE'!EW3629&gt;0,('5G_NR_raw_UE'!EW3629*'5G_NR_raw_UE'!EX3629),"")</f>
        <v/>
      </c>
      <c r="AH3629" t="str">
        <f>IF('5G_NR_raw_UE'!EY3629&gt;0,('5G_NR_raw_UE'!EY3629*'5G_NR_raw_UE'!EZ3629/1000000),"")</f>
        <v/>
      </c>
    </row>
    <row r="3630" spans="31:34">
      <c r="AE3630">
        <f>IF('5G_NR_raw_UE'!EP3630&gt;0,('5G_NR_raw_UE'!EP3630*'5G_NR_raw_UE'!EQ3630),"")</f>
        <v>27764.229528</v>
      </c>
      <c r="AF3630" t="str">
        <f>IF('5G_NR_raw_UE'!ER3630&gt;0,('5G_NR_raw_UE'!ER3630*'5G_NR_raw_UE'!ES3630),"")</f>
        <v/>
      </c>
      <c r="AG3630" t="str">
        <f>IF('5G_NR_raw_UE'!EW3630&gt;0,('5G_NR_raw_UE'!EW3630*'5G_NR_raw_UE'!EX3630),"")</f>
        <v/>
      </c>
      <c r="AH3630" t="str">
        <f>IF('5G_NR_raw_UE'!EY3630&gt;0,('5G_NR_raw_UE'!EY3630*'5G_NR_raw_UE'!EZ3630/1000000),"")</f>
        <v/>
      </c>
    </row>
    <row r="3631" spans="31:34">
      <c r="AE3631">
        <f>IF('5G_NR_raw_UE'!EP3631&gt;0,('5G_NR_raw_UE'!EP3631*'5G_NR_raw_UE'!EQ3631),"")</f>
        <v>27772.440191999998</v>
      </c>
      <c r="AF3631" t="str">
        <f>IF('5G_NR_raw_UE'!ER3631&gt;0,('5G_NR_raw_UE'!ER3631*'5G_NR_raw_UE'!ES3631),"")</f>
        <v/>
      </c>
      <c r="AG3631" t="str">
        <f>IF('5G_NR_raw_UE'!EW3631&gt;0,('5G_NR_raw_UE'!EW3631*'5G_NR_raw_UE'!EX3631),"")</f>
        <v/>
      </c>
      <c r="AH3631" t="str">
        <f>IF('5G_NR_raw_UE'!EY3631&gt;0,('5G_NR_raw_UE'!EY3631*'5G_NR_raw_UE'!EZ3631/1000000),"")</f>
        <v/>
      </c>
    </row>
    <row r="3632" spans="31:34">
      <c r="AE3632">
        <f>IF('5G_NR_raw_UE'!EP3632&gt;0,('5G_NR_raw_UE'!EP3632*'5G_NR_raw_UE'!EQ3632),"")</f>
        <v>27943.396766999998</v>
      </c>
      <c r="AF3632" t="str">
        <f>IF('5G_NR_raw_UE'!ER3632&gt;0,('5G_NR_raw_UE'!ER3632*'5G_NR_raw_UE'!ES3632),"")</f>
        <v/>
      </c>
      <c r="AG3632" t="str">
        <f>IF('5G_NR_raw_UE'!EW3632&gt;0,('5G_NR_raw_UE'!EW3632*'5G_NR_raw_UE'!EX3632),"")</f>
        <v/>
      </c>
      <c r="AH3632" t="str">
        <f>IF('5G_NR_raw_UE'!EY3632&gt;0,('5G_NR_raw_UE'!EY3632*'5G_NR_raw_UE'!EZ3632/1000000),"")</f>
        <v/>
      </c>
    </row>
    <row r="3633" spans="31:34">
      <c r="AE3633">
        <f>IF('5G_NR_raw_UE'!EP3633&gt;0,('5G_NR_raw_UE'!EP3633*'5G_NR_raw_UE'!EQ3633),"")</f>
        <v>27888.328644000001</v>
      </c>
      <c r="AF3633" t="str">
        <f>IF('5G_NR_raw_UE'!ER3633&gt;0,('5G_NR_raw_UE'!ER3633*'5G_NR_raw_UE'!ES3633),"")</f>
        <v/>
      </c>
      <c r="AG3633" t="str">
        <f>IF('5G_NR_raw_UE'!EW3633&gt;0,('5G_NR_raw_UE'!EW3633*'5G_NR_raw_UE'!EX3633),"")</f>
        <v/>
      </c>
      <c r="AH3633" t="str">
        <f>IF('5G_NR_raw_UE'!EY3633&gt;0,('5G_NR_raw_UE'!EY3633*'5G_NR_raw_UE'!EZ3633/1000000),"")</f>
        <v/>
      </c>
    </row>
    <row r="3634" spans="31:34">
      <c r="AE3634">
        <f>IF('5G_NR_raw_UE'!EP3634&gt;0,('5G_NR_raw_UE'!EP3634*'5G_NR_raw_UE'!EQ3634),"")</f>
        <v>27346.013631999998</v>
      </c>
      <c r="AF3634" t="str">
        <f>IF('5G_NR_raw_UE'!ER3634&gt;0,('5G_NR_raw_UE'!ER3634*'5G_NR_raw_UE'!ES3634),"")</f>
        <v/>
      </c>
      <c r="AG3634" t="str">
        <f>IF('5G_NR_raw_UE'!EW3634&gt;0,('5G_NR_raw_UE'!EW3634*'5G_NR_raw_UE'!EX3634),"")</f>
        <v/>
      </c>
      <c r="AH3634" t="str">
        <f>IF('5G_NR_raw_UE'!EY3634&gt;0,('5G_NR_raw_UE'!EY3634*'5G_NR_raw_UE'!EZ3634/1000000),"")</f>
        <v/>
      </c>
    </row>
    <row r="3635" spans="31:34">
      <c r="AE3635">
        <f>IF('5G_NR_raw_UE'!EP3635&gt;0,('5G_NR_raw_UE'!EP3635*'5G_NR_raw_UE'!EQ3635),"")</f>
        <v>27581.825499999999</v>
      </c>
      <c r="AF3635" t="str">
        <f>IF('5G_NR_raw_UE'!ER3635&gt;0,('5G_NR_raw_UE'!ER3635*'5G_NR_raw_UE'!ES3635),"")</f>
        <v/>
      </c>
      <c r="AG3635" t="str">
        <f>IF('5G_NR_raw_UE'!EW3635&gt;0,('5G_NR_raw_UE'!EW3635*'5G_NR_raw_UE'!EX3635),"")</f>
        <v/>
      </c>
      <c r="AH3635" t="str">
        <f>IF('5G_NR_raw_UE'!EY3635&gt;0,('5G_NR_raw_UE'!EY3635*'5G_NR_raw_UE'!EZ3635/1000000),"")</f>
        <v/>
      </c>
    </row>
    <row r="3636" spans="31:34">
      <c r="AE3636">
        <f>IF('5G_NR_raw_UE'!EP3636&gt;0,('5G_NR_raw_UE'!EP3636*'5G_NR_raw_UE'!EQ3636),"")</f>
        <v>27532.180788999998</v>
      </c>
      <c r="AF3636" t="str">
        <f>IF('5G_NR_raw_UE'!ER3636&gt;0,('5G_NR_raw_UE'!ER3636*'5G_NR_raw_UE'!ES3636),"")</f>
        <v/>
      </c>
      <c r="AG3636" t="str">
        <f>IF('5G_NR_raw_UE'!EW3636&gt;0,('5G_NR_raw_UE'!EW3636*'5G_NR_raw_UE'!EX3636),"")</f>
        <v/>
      </c>
      <c r="AH3636" t="str">
        <f>IF('5G_NR_raw_UE'!EY3636&gt;0,('5G_NR_raw_UE'!EY3636*'5G_NR_raw_UE'!EZ3636/1000000),"")</f>
        <v/>
      </c>
    </row>
    <row r="3637" spans="31:34">
      <c r="AE3637">
        <f>IF('5G_NR_raw_UE'!EP3637&gt;0,('5G_NR_raw_UE'!EP3637*'5G_NR_raw_UE'!EQ3637),"")</f>
        <v>27536.887855999998</v>
      </c>
      <c r="AF3637" t="str">
        <f>IF('5G_NR_raw_UE'!ER3637&gt;0,('5G_NR_raw_UE'!ER3637*'5G_NR_raw_UE'!ES3637),"")</f>
        <v/>
      </c>
      <c r="AG3637" t="str">
        <f>IF('5G_NR_raw_UE'!EW3637&gt;0,('5G_NR_raw_UE'!EW3637*'5G_NR_raw_UE'!EX3637),"")</f>
        <v/>
      </c>
      <c r="AH3637" t="str">
        <f>IF('5G_NR_raw_UE'!EY3637&gt;0,('5G_NR_raw_UE'!EY3637*'5G_NR_raw_UE'!EZ3637/1000000),"")</f>
        <v/>
      </c>
    </row>
    <row r="3638" spans="31:34">
      <c r="AE3638">
        <f>IF('5G_NR_raw_UE'!EP3638&gt;0,('5G_NR_raw_UE'!EP3638*'5G_NR_raw_UE'!EQ3638),"")</f>
        <v>27430.996543999998</v>
      </c>
      <c r="AF3638" t="str">
        <f>IF('5G_NR_raw_UE'!ER3638&gt;0,('5G_NR_raw_UE'!ER3638*'5G_NR_raw_UE'!ES3638),"")</f>
        <v/>
      </c>
      <c r="AG3638" t="str">
        <f>IF('5G_NR_raw_UE'!EW3638&gt;0,('5G_NR_raw_UE'!EW3638*'5G_NR_raw_UE'!EX3638),"")</f>
        <v/>
      </c>
      <c r="AH3638" t="str">
        <f>IF('5G_NR_raw_UE'!EY3638&gt;0,('5G_NR_raw_UE'!EY3638*'5G_NR_raw_UE'!EZ3638/1000000),"")</f>
        <v/>
      </c>
    </row>
    <row r="3639" spans="31:34">
      <c r="AE3639">
        <f>IF('5G_NR_raw_UE'!EP3639&gt;0,('5G_NR_raw_UE'!EP3639*'5G_NR_raw_UE'!EQ3639),"")</f>
        <v>27874.965759999999</v>
      </c>
      <c r="AF3639" t="str">
        <f>IF('5G_NR_raw_UE'!ER3639&gt;0,('5G_NR_raw_UE'!ER3639*'5G_NR_raw_UE'!ES3639),"")</f>
        <v/>
      </c>
      <c r="AG3639" t="str">
        <f>IF('5G_NR_raw_UE'!EW3639&gt;0,('5G_NR_raw_UE'!EW3639*'5G_NR_raw_UE'!EX3639),"")</f>
        <v/>
      </c>
      <c r="AH3639" t="str">
        <f>IF('5G_NR_raw_UE'!EY3639&gt;0,('5G_NR_raw_UE'!EY3639*'5G_NR_raw_UE'!EZ3639/1000000),"")</f>
        <v/>
      </c>
    </row>
    <row r="3640" spans="31:34">
      <c r="AE3640">
        <f>IF('5G_NR_raw_UE'!EP3640&gt;0,('5G_NR_raw_UE'!EP3640*'5G_NR_raw_UE'!EQ3640),"")</f>
        <v>27825.198912</v>
      </c>
      <c r="AF3640" t="str">
        <f>IF('5G_NR_raw_UE'!ER3640&gt;0,('5G_NR_raw_UE'!ER3640*'5G_NR_raw_UE'!ES3640),"")</f>
        <v/>
      </c>
      <c r="AG3640" t="str">
        <f>IF('5G_NR_raw_UE'!EW3640&gt;0,('5G_NR_raw_UE'!EW3640*'5G_NR_raw_UE'!EX3640),"")</f>
        <v/>
      </c>
      <c r="AH3640" t="str">
        <f>IF('5G_NR_raw_UE'!EY3640&gt;0,('5G_NR_raw_UE'!EY3640*'5G_NR_raw_UE'!EZ3640/1000000),"")</f>
        <v/>
      </c>
    </row>
    <row r="3641" spans="31:34">
      <c r="AE3641">
        <f>IF('5G_NR_raw_UE'!EP3641&gt;0,('5G_NR_raw_UE'!EP3641*'5G_NR_raw_UE'!EQ3641),"")</f>
        <v>27783.880025999999</v>
      </c>
      <c r="AF3641" t="str">
        <f>IF('5G_NR_raw_UE'!ER3641&gt;0,('5G_NR_raw_UE'!ER3641*'5G_NR_raw_UE'!ES3641),"")</f>
        <v/>
      </c>
      <c r="AG3641" t="str">
        <f>IF('5G_NR_raw_UE'!EW3641&gt;0,('5G_NR_raw_UE'!EW3641*'5G_NR_raw_UE'!EX3641),"")</f>
        <v/>
      </c>
      <c r="AH3641" t="str">
        <f>IF('5G_NR_raw_UE'!EY3641&gt;0,('5G_NR_raw_UE'!EY3641*'5G_NR_raw_UE'!EZ3641/1000000),"")</f>
        <v/>
      </c>
    </row>
    <row r="3642" spans="31:34">
      <c r="AE3642">
        <f>IF('5G_NR_raw_UE'!EP3642&gt;0,('5G_NR_raw_UE'!EP3642*'5G_NR_raw_UE'!EQ3642),"")</f>
        <v>28078.666727999997</v>
      </c>
      <c r="AF3642" t="str">
        <f>IF('5G_NR_raw_UE'!ER3642&gt;0,('5G_NR_raw_UE'!ER3642*'5G_NR_raw_UE'!ES3642),"")</f>
        <v/>
      </c>
      <c r="AG3642" t="str">
        <f>IF('5G_NR_raw_UE'!EW3642&gt;0,('5G_NR_raw_UE'!EW3642*'5G_NR_raw_UE'!EX3642),"")</f>
        <v/>
      </c>
      <c r="AH3642" t="str">
        <f>IF('5G_NR_raw_UE'!EY3642&gt;0,('5G_NR_raw_UE'!EY3642*'5G_NR_raw_UE'!EZ3642/1000000),"")</f>
        <v/>
      </c>
    </row>
    <row r="3643" spans="31:34">
      <c r="AE3643">
        <f>IF('5G_NR_raw_UE'!EP3643&gt;0,('5G_NR_raw_UE'!EP3643*'5G_NR_raw_UE'!EQ3643),"")</f>
        <v>28086.160236</v>
      </c>
      <c r="AF3643" t="str">
        <f>IF('5G_NR_raw_UE'!ER3643&gt;0,('5G_NR_raw_UE'!ER3643*'5G_NR_raw_UE'!ES3643),"")</f>
        <v/>
      </c>
      <c r="AG3643" t="str">
        <f>IF('5G_NR_raw_UE'!EW3643&gt;0,('5G_NR_raw_UE'!EW3643*'5G_NR_raw_UE'!EX3643),"")</f>
        <v/>
      </c>
      <c r="AH3643" t="str">
        <f>IF('5G_NR_raw_UE'!EY3643&gt;0,('5G_NR_raw_UE'!EY3643*'5G_NR_raw_UE'!EZ3643/1000000),"")</f>
        <v/>
      </c>
    </row>
    <row r="3644" spans="31:34">
      <c r="AE3644">
        <f>IF('5G_NR_raw_UE'!EP3644&gt;0,('5G_NR_raw_UE'!EP3644*'5G_NR_raw_UE'!EQ3644),"")</f>
        <v>2720.3403279999998</v>
      </c>
      <c r="AF3644" t="str">
        <f>IF('5G_NR_raw_UE'!ER3644&gt;0,('5G_NR_raw_UE'!ER3644*'5G_NR_raw_UE'!ES3644),"")</f>
        <v/>
      </c>
      <c r="AG3644" t="str">
        <f>IF('5G_NR_raw_UE'!EW3644&gt;0,('5G_NR_raw_UE'!EW3644*'5G_NR_raw_UE'!EX3644),"")</f>
        <v/>
      </c>
      <c r="AH3644" t="str">
        <f>IF('5G_NR_raw_UE'!EY3644&gt;0,('5G_NR_raw_UE'!EY3644*'5G_NR_raw_UE'!EZ3644/1000000),"")</f>
        <v/>
      </c>
    </row>
    <row r="3645" spans="31:34">
      <c r="AE3645">
        <f>IF('5G_NR_raw_UE'!EP3645&gt;0,('5G_NR_raw_UE'!EP3645*'5G_NR_raw_UE'!EQ3645),"")</f>
        <v>27985.298159999998</v>
      </c>
      <c r="AF3645" t="str">
        <f>IF('5G_NR_raw_UE'!ER3645&gt;0,('5G_NR_raw_UE'!ER3645*'5G_NR_raw_UE'!ES3645),"")</f>
        <v/>
      </c>
      <c r="AG3645" t="str">
        <f>IF('5G_NR_raw_UE'!EW3645&gt;0,('5G_NR_raw_UE'!EW3645*'5G_NR_raw_UE'!EX3645),"")</f>
        <v/>
      </c>
      <c r="AH3645" t="str">
        <f>IF('5G_NR_raw_UE'!EY3645&gt;0,('5G_NR_raw_UE'!EY3645*'5G_NR_raw_UE'!EZ3645/1000000),"")</f>
        <v/>
      </c>
    </row>
    <row r="3646" spans="31:34">
      <c r="AE3646">
        <f>IF('5G_NR_raw_UE'!EP3646&gt;0,('5G_NR_raw_UE'!EP3646*'5G_NR_raw_UE'!EQ3646),"")</f>
        <v>28042.559467999999</v>
      </c>
      <c r="AF3646" t="str">
        <f>IF('5G_NR_raw_UE'!ER3646&gt;0,('5G_NR_raw_UE'!ER3646*'5G_NR_raw_UE'!ES3646),"")</f>
        <v/>
      </c>
      <c r="AG3646" t="str">
        <f>IF('5G_NR_raw_UE'!EW3646&gt;0,('5G_NR_raw_UE'!EW3646*'5G_NR_raw_UE'!EX3646),"")</f>
        <v/>
      </c>
      <c r="AH3646" t="str">
        <f>IF('5G_NR_raw_UE'!EY3646&gt;0,('5G_NR_raw_UE'!EY3646*'5G_NR_raw_UE'!EZ3646/1000000),"")</f>
        <v/>
      </c>
    </row>
    <row r="3647" spans="31:34">
      <c r="AE3647">
        <f>IF('5G_NR_raw_UE'!EP3647&gt;0,('5G_NR_raw_UE'!EP3647*'5G_NR_raw_UE'!EQ3647),"")</f>
        <v>28099.968000000001</v>
      </c>
      <c r="AF3647" t="str">
        <f>IF('5G_NR_raw_UE'!ER3647&gt;0,('5G_NR_raw_UE'!ER3647*'5G_NR_raw_UE'!ES3647),"")</f>
        <v/>
      </c>
      <c r="AG3647" t="str">
        <f>IF('5G_NR_raw_UE'!EW3647&gt;0,('5G_NR_raw_UE'!EW3647*'5G_NR_raw_UE'!EX3647),"")</f>
        <v/>
      </c>
      <c r="AH3647" t="str">
        <f>IF('5G_NR_raw_UE'!EY3647&gt;0,('5G_NR_raw_UE'!EY3647*'5G_NR_raw_UE'!EZ3647/1000000),"")</f>
        <v/>
      </c>
    </row>
    <row r="3648" spans="31:34">
      <c r="AE3648">
        <f>IF('5G_NR_raw_UE'!EP3648&gt;0,('5G_NR_raw_UE'!EP3648*'5G_NR_raw_UE'!EQ3648),"")</f>
        <v>27878.400768</v>
      </c>
      <c r="AF3648" t="str">
        <f>IF('5G_NR_raw_UE'!ER3648&gt;0,('5G_NR_raw_UE'!ER3648*'5G_NR_raw_UE'!ES3648),"")</f>
        <v/>
      </c>
      <c r="AG3648" t="str">
        <f>IF('5G_NR_raw_UE'!EW3648&gt;0,('5G_NR_raw_UE'!EW3648*'5G_NR_raw_UE'!EX3648),"")</f>
        <v/>
      </c>
      <c r="AH3648" t="str">
        <f>IF('5G_NR_raw_UE'!EY3648&gt;0,('5G_NR_raw_UE'!EY3648*'5G_NR_raw_UE'!EZ3648/1000000),"")</f>
        <v/>
      </c>
    </row>
    <row r="3649" spans="31:34">
      <c r="AE3649">
        <f>IF('5G_NR_raw_UE'!EP3649&gt;0,('5G_NR_raw_UE'!EP3649*'5G_NR_raw_UE'!EQ3649),"")</f>
        <v>27740.351999999999</v>
      </c>
      <c r="AF3649" t="str">
        <f>IF('5G_NR_raw_UE'!ER3649&gt;0,('5G_NR_raw_UE'!ER3649*'5G_NR_raw_UE'!ES3649),"")</f>
        <v/>
      </c>
      <c r="AG3649" t="str">
        <f>IF('5G_NR_raw_UE'!EW3649&gt;0,('5G_NR_raw_UE'!EW3649*'5G_NR_raw_UE'!EX3649),"")</f>
        <v/>
      </c>
      <c r="AH3649" t="str">
        <f>IF('5G_NR_raw_UE'!EY3649&gt;0,('5G_NR_raw_UE'!EY3649*'5G_NR_raw_UE'!EZ3649/1000000),"")</f>
        <v/>
      </c>
    </row>
    <row r="3650" spans="31:34">
      <c r="AE3650">
        <f>IF('5G_NR_raw_UE'!EP3650&gt;0,('5G_NR_raw_UE'!EP3650*'5G_NR_raw_UE'!EQ3650),"")</f>
        <v>27907.463101999998</v>
      </c>
      <c r="AF3650" t="str">
        <f>IF('5G_NR_raw_UE'!ER3650&gt;0,('5G_NR_raw_UE'!ER3650*'5G_NR_raw_UE'!ES3650),"")</f>
        <v/>
      </c>
      <c r="AG3650" t="str">
        <f>IF('5G_NR_raw_UE'!EW3650&gt;0,('5G_NR_raw_UE'!EW3650*'5G_NR_raw_UE'!EX3650),"")</f>
        <v/>
      </c>
      <c r="AH3650" t="str">
        <f>IF('5G_NR_raw_UE'!EY3650&gt;0,('5G_NR_raw_UE'!EY3650*'5G_NR_raw_UE'!EZ3650/1000000),"")</f>
        <v/>
      </c>
    </row>
    <row r="3651" spans="31:34">
      <c r="AE3651">
        <f>IF('5G_NR_raw_UE'!EP3651&gt;0,('5G_NR_raw_UE'!EP3651*'5G_NR_raw_UE'!EQ3651),"")</f>
        <v>2779.8125279999999</v>
      </c>
      <c r="AF3651" t="str">
        <f>IF('5G_NR_raw_UE'!ER3651&gt;0,('5G_NR_raw_UE'!ER3651*'5G_NR_raw_UE'!ES3651),"")</f>
        <v/>
      </c>
      <c r="AG3651" t="str">
        <f>IF('5G_NR_raw_UE'!EW3651&gt;0,('5G_NR_raw_UE'!EW3651*'5G_NR_raw_UE'!EX3651),"")</f>
        <v/>
      </c>
      <c r="AH3651" t="str">
        <f>IF('5G_NR_raw_UE'!EY3651&gt;0,('5G_NR_raw_UE'!EY3651*'5G_NR_raw_UE'!EZ3651/1000000),"")</f>
        <v/>
      </c>
    </row>
    <row r="3652" spans="31:34">
      <c r="AE3652">
        <f>IF('5G_NR_raw_UE'!EP3652&gt;0,('5G_NR_raw_UE'!EP3652*'5G_NR_raw_UE'!EQ3652),"")</f>
        <v>27859.782147999998</v>
      </c>
      <c r="AF3652" t="str">
        <f>IF('5G_NR_raw_UE'!ER3652&gt;0,('5G_NR_raw_UE'!ER3652*'5G_NR_raw_UE'!ES3652),"")</f>
        <v/>
      </c>
      <c r="AG3652" t="str">
        <f>IF('5G_NR_raw_UE'!EW3652&gt;0,('5G_NR_raw_UE'!EW3652*'5G_NR_raw_UE'!EX3652),"")</f>
        <v/>
      </c>
      <c r="AH3652" t="str">
        <f>IF('5G_NR_raw_UE'!EY3652&gt;0,('5G_NR_raw_UE'!EY3652*'5G_NR_raw_UE'!EZ3652/1000000),"")</f>
        <v/>
      </c>
    </row>
    <row r="3653" spans="31:34">
      <c r="AE3653">
        <f>IF('5G_NR_raw_UE'!EP3653&gt;0,('5G_NR_raw_UE'!EP3653*'5G_NR_raw_UE'!EQ3653),"")</f>
        <v>28377.056399999998</v>
      </c>
      <c r="AF3653" t="str">
        <f>IF('5G_NR_raw_UE'!ER3653&gt;0,('5G_NR_raw_UE'!ER3653*'5G_NR_raw_UE'!ES3653),"")</f>
        <v/>
      </c>
      <c r="AG3653" t="str">
        <f>IF('5G_NR_raw_UE'!EW3653&gt;0,('5G_NR_raw_UE'!EW3653*'5G_NR_raw_UE'!EX3653),"")</f>
        <v/>
      </c>
      <c r="AH3653" t="str">
        <f>IF('5G_NR_raw_UE'!EY3653&gt;0,('5G_NR_raw_UE'!EY3653*'5G_NR_raw_UE'!EZ3653/1000000),"")</f>
        <v/>
      </c>
    </row>
    <row r="3654" spans="31:34">
      <c r="AE3654">
        <f>IF('5G_NR_raw_UE'!EP3654&gt;0,('5G_NR_raw_UE'!EP3654*'5G_NR_raw_UE'!EQ3654),"")</f>
        <v>27716.032847999999</v>
      </c>
      <c r="AF3654" t="str">
        <f>IF('5G_NR_raw_UE'!ER3654&gt;0,('5G_NR_raw_UE'!ER3654*'5G_NR_raw_UE'!ES3654),"")</f>
        <v/>
      </c>
      <c r="AG3654" t="str">
        <f>IF('5G_NR_raw_UE'!EW3654&gt;0,('5G_NR_raw_UE'!EW3654*'5G_NR_raw_UE'!EX3654),"")</f>
        <v/>
      </c>
      <c r="AH3654" t="str">
        <f>IF('5G_NR_raw_UE'!EY3654&gt;0,('5G_NR_raw_UE'!EY3654*'5G_NR_raw_UE'!EZ3654/1000000),"")</f>
        <v/>
      </c>
    </row>
    <row r="3655" spans="31:34">
      <c r="AE3655">
        <f>IF('5G_NR_raw_UE'!EP3655&gt;0,('5G_NR_raw_UE'!EP3655*'5G_NR_raw_UE'!EQ3655),"")</f>
        <v>28218.275795999998</v>
      </c>
      <c r="AF3655" t="str">
        <f>IF('5G_NR_raw_UE'!ER3655&gt;0,('5G_NR_raw_UE'!ER3655*'5G_NR_raw_UE'!ES3655),"")</f>
        <v/>
      </c>
      <c r="AG3655" t="str">
        <f>IF('5G_NR_raw_UE'!EW3655&gt;0,('5G_NR_raw_UE'!EW3655*'5G_NR_raw_UE'!EX3655),"")</f>
        <v/>
      </c>
      <c r="AH3655" t="str">
        <f>IF('5G_NR_raw_UE'!EY3655&gt;0,('5G_NR_raw_UE'!EY3655*'5G_NR_raw_UE'!EZ3655/1000000),"")</f>
        <v/>
      </c>
    </row>
    <row r="3656" spans="31:34">
      <c r="AE3656">
        <f>IF('5G_NR_raw_UE'!EP3656&gt;0,('5G_NR_raw_UE'!EP3656*'5G_NR_raw_UE'!EQ3656),"")</f>
        <v>2789.2711340000001</v>
      </c>
      <c r="AF3656" t="str">
        <f>IF('5G_NR_raw_UE'!ER3656&gt;0,('5G_NR_raw_UE'!ER3656*'5G_NR_raw_UE'!ES3656),"")</f>
        <v/>
      </c>
      <c r="AG3656" t="str">
        <f>IF('5G_NR_raw_UE'!EW3656&gt;0,('5G_NR_raw_UE'!EW3656*'5G_NR_raw_UE'!EX3656),"")</f>
        <v/>
      </c>
      <c r="AH3656" t="str">
        <f>IF('5G_NR_raw_UE'!EY3656&gt;0,('5G_NR_raw_UE'!EY3656*'5G_NR_raw_UE'!EZ3656/1000000),"")</f>
        <v/>
      </c>
    </row>
    <row r="3657" spans="31:34">
      <c r="AE3657">
        <f>IF('5G_NR_raw_UE'!EP3657&gt;0,('5G_NR_raw_UE'!EP3657*'5G_NR_raw_UE'!EQ3657),"")</f>
        <v>27786.743999999999</v>
      </c>
      <c r="AF3657" t="str">
        <f>IF('5G_NR_raw_UE'!ER3657&gt;0,('5G_NR_raw_UE'!ER3657*'5G_NR_raw_UE'!ES3657),"")</f>
        <v/>
      </c>
      <c r="AG3657" t="str">
        <f>IF('5G_NR_raw_UE'!EW3657&gt;0,('5G_NR_raw_UE'!EW3657*'5G_NR_raw_UE'!EX3657),"")</f>
        <v/>
      </c>
      <c r="AH3657" t="str">
        <f>IF('5G_NR_raw_UE'!EY3657&gt;0,('5G_NR_raw_UE'!EY3657*'5G_NR_raw_UE'!EZ3657/1000000),"")</f>
        <v/>
      </c>
    </row>
    <row r="3658" spans="31:34">
      <c r="AE3658">
        <f>IF('5G_NR_raw_UE'!EP3658&gt;0,('5G_NR_raw_UE'!EP3658*'5G_NR_raw_UE'!EQ3658),"")</f>
        <v>27817.539000000001</v>
      </c>
      <c r="AF3658" t="str">
        <f>IF('5G_NR_raw_UE'!ER3658&gt;0,('5G_NR_raw_UE'!ER3658*'5G_NR_raw_UE'!ES3658),"")</f>
        <v/>
      </c>
      <c r="AG3658" t="str">
        <f>IF('5G_NR_raw_UE'!EW3658&gt;0,('5G_NR_raw_UE'!EW3658*'5G_NR_raw_UE'!EX3658),"")</f>
        <v/>
      </c>
      <c r="AH3658" t="str">
        <f>IF('5G_NR_raw_UE'!EY3658&gt;0,('5G_NR_raw_UE'!EY3658*'5G_NR_raw_UE'!EZ3658/1000000),"")</f>
        <v/>
      </c>
    </row>
    <row r="3659" spans="31:34">
      <c r="AE3659">
        <f>IF('5G_NR_raw_UE'!EP3659&gt;0,('5G_NR_raw_UE'!EP3659*'5G_NR_raw_UE'!EQ3659),"")</f>
        <v>27822.364999999998</v>
      </c>
      <c r="AF3659" t="str">
        <f>IF('5G_NR_raw_UE'!ER3659&gt;0,('5G_NR_raw_UE'!ER3659*'5G_NR_raw_UE'!ES3659),"")</f>
        <v/>
      </c>
      <c r="AG3659" t="str">
        <f>IF('5G_NR_raw_UE'!EW3659&gt;0,('5G_NR_raw_UE'!EW3659*'5G_NR_raw_UE'!EX3659),"")</f>
        <v/>
      </c>
      <c r="AH3659" t="str">
        <f>IF('5G_NR_raw_UE'!EY3659&gt;0,('5G_NR_raw_UE'!EY3659*'5G_NR_raw_UE'!EZ3659/1000000),"")</f>
        <v/>
      </c>
    </row>
    <row r="3660" spans="31:34">
      <c r="AE3660">
        <f>IF('5G_NR_raw_UE'!EP3660&gt;0,('5G_NR_raw_UE'!EP3660*'5G_NR_raw_UE'!EQ3660),"")</f>
        <v>282.69285599999995</v>
      </c>
      <c r="AF3660" t="str">
        <f>IF('5G_NR_raw_UE'!ER3660&gt;0,('5G_NR_raw_UE'!ER3660*'5G_NR_raw_UE'!ES3660),"")</f>
        <v/>
      </c>
      <c r="AG3660" t="str">
        <f>IF('5G_NR_raw_UE'!EW3660&gt;0,('5G_NR_raw_UE'!EW3660*'5G_NR_raw_UE'!EX3660),"")</f>
        <v/>
      </c>
      <c r="AH3660" t="str">
        <f>IF('5G_NR_raw_UE'!EY3660&gt;0,('5G_NR_raw_UE'!EY3660*'5G_NR_raw_UE'!EZ3660/1000000),"")</f>
        <v/>
      </c>
    </row>
    <row r="3661" spans="31:34">
      <c r="AE3661">
        <f>IF('5G_NR_raw_UE'!EP3661&gt;0,('5G_NR_raw_UE'!EP3661*'5G_NR_raw_UE'!EQ3661),"")</f>
        <v>2.7835000000000001</v>
      </c>
      <c r="AF3661" t="str">
        <f>IF('5G_NR_raw_UE'!ER3661&gt;0,('5G_NR_raw_UE'!ER3661*'5G_NR_raw_UE'!ES3661),"")</f>
        <v/>
      </c>
      <c r="AG3661" t="str">
        <f>IF('5G_NR_raw_UE'!EW3661&gt;0,('5G_NR_raw_UE'!EW3661*'5G_NR_raw_UE'!EX3661),"")</f>
        <v/>
      </c>
      <c r="AH3661" t="str">
        <f>IF('5G_NR_raw_UE'!EY3661&gt;0,('5G_NR_raw_UE'!EY3661*'5G_NR_raw_UE'!EZ3661/1000000),"")</f>
        <v/>
      </c>
    </row>
    <row r="3662" spans="31:34">
      <c r="AE3662">
        <f>IF('5G_NR_raw_UE'!EP3662&gt;0,('5G_NR_raw_UE'!EP3662*'5G_NR_raw_UE'!EQ3662),"")</f>
        <v>27575.973314999999</v>
      </c>
      <c r="AF3662" t="str">
        <f>IF('5G_NR_raw_UE'!ER3662&gt;0,('5G_NR_raw_UE'!ER3662*'5G_NR_raw_UE'!ES3662),"")</f>
        <v/>
      </c>
      <c r="AG3662" t="str">
        <f>IF('5G_NR_raw_UE'!EW3662&gt;0,('5G_NR_raw_UE'!EW3662*'5G_NR_raw_UE'!EX3662),"")</f>
        <v/>
      </c>
      <c r="AH3662" t="str">
        <f>IF('5G_NR_raw_UE'!EY3662&gt;0,('5G_NR_raw_UE'!EY3662*'5G_NR_raw_UE'!EZ3662/1000000),"")</f>
        <v/>
      </c>
    </row>
    <row r="3663" spans="31:34">
      <c r="AE3663">
        <f>IF('5G_NR_raw_UE'!EP3663&gt;0,('5G_NR_raw_UE'!EP3663*'5G_NR_raw_UE'!EQ3663),"")</f>
        <v>28357.227813999998</v>
      </c>
      <c r="AF3663" t="str">
        <f>IF('5G_NR_raw_UE'!ER3663&gt;0,('5G_NR_raw_UE'!ER3663*'5G_NR_raw_UE'!ES3663),"")</f>
        <v/>
      </c>
      <c r="AG3663" t="str">
        <f>IF('5G_NR_raw_UE'!EW3663&gt;0,('5G_NR_raw_UE'!EW3663*'5G_NR_raw_UE'!EX3663),"")</f>
        <v/>
      </c>
      <c r="AH3663" t="str">
        <f>IF('5G_NR_raw_UE'!EY3663&gt;0,('5G_NR_raw_UE'!EY3663*'5G_NR_raw_UE'!EZ3663/1000000),"")</f>
        <v/>
      </c>
    </row>
    <row r="3664" spans="31:34">
      <c r="AE3664">
        <f>IF('5G_NR_raw_UE'!EP3664&gt;0,('5G_NR_raw_UE'!EP3664*'5G_NR_raw_UE'!EQ3664),"")</f>
        <v>28416.286079999998</v>
      </c>
      <c r="AF3664" t="str">
        <f>IF('5G_NR_raw_UE'!ER3664&gt;0,('5G_NR_raw_UE'!ER3664*'5G_NR_raw_UE'!ES3664),"")</f>
        <v/>
      </c>
      <c r="AG3664" t="str">
        <f>IF('5G_NR_raw_UE'!EW3664&gt;0,('5G_NR_raw_UE'!EW3664*'5G_NR_raw_UE'!EX3664),"")</f>
        <v/>
      </c>
      <c r="AH3664" t="str">
        <f>IF('5G_NR_raw_UE'!EY3664&gt;0,('5G_NR_raw_UE'!EY3664*'5G_NR_raw_UE'!EZ3664/1000000),"")</f>
        <v/>
      </c>
    </row>
    <row r="3665" spans="31:34">
      <c r="AE3665">
        <f>IF('5G_NR_raw_UE'!EP3665&gt;0,('5G_NR_raw_UE'!EP3665*'5G_NR_raw_UE'!EQ3665),"")</f>
        <v>28027.751528000001</v>
      </c>
      <c r="AF3665" t="str">
        <f>IF('5G_NR_raw_UE'!ER3665&gt;0,('5G_NR_raw_UE'!ER3665*'5G_NR_raw_UE'!ES3665),"")</f>
        <v/>
      </c>
      <c r="AG3665" t="str">
        <f>IF('5G_NR_raw_UE'!EW3665&gt;0,('5G_NR_raw_UE'!EW3665*'5G_NR_raw_UE'!EX3665),"")</f>
        <v/>
      </c>
      <c r="AH3665" t="str">
        <f>IF('5G_NR_raw_UE'!EY3665&gt;0,('5G_NR_raw_UE'!EY3665*'5G_NR_raw_UE'!EZ3665/1000000),"")</f>
        <v/>
      </c>
    </row>
    <row r="3666" spans="31:34">
      <c r="AE3666">
        <f>IF('5G_NR_raw_UE'!EP3666&gt;0,('5G_NR_raw_UE'!EP3666*'5G_NR_raw_UE'!EQ3666),"")</f>
        <v>27753.568884</v>
      </c>
      <c r="AF3666" t="str">
        <f>IF('5G_NR_raw_UE'!ER3666&gt;0,('5G_NR_raw_UE'!ER3666*'5G_NR_raw_UE'!ES3666),"")</f>
        <v/>
      </c>
      <c r="AG3666" t="str">
        <f>IF('5G_NR_raw_UE'!EW3666&gt;0,('5G_NR_raw_UE'!EW3666*'5G_NR_raw_UE'!EX3666),"")</f>
        <v/>
      </c>
      <c r="AH3666" t="str">
        <f>IF('5G_NR_raw_UE'!EY3666&gt;0,('5G_NR_raw_UE'!EY3666*'5G_NR_raw_UE'!EZ3666/1000000),"")</f>
        <v/>
      </c>
    </row>
    <row r="3667" spans="31:34">
      <c r="AE3667">
        <f>IF('5G_NR_raw_UE'!EP3667&gt;0,('5G_NR_raw_UE'!EP3667*'5G_NR_raw_UE'!EQ3667),"")</f>
        <v>27371.564887999997</v>
      </c>
      <c r="AF3667" t="str">
        <f>IF('5G_NR_raw_UE'!ER3667&gt;0,('5G_NR_raw_UE'!ER3667*'5G_NR_raw_UE'!ES3667),"")</f>
        <v/>
      </c>
      <c r="AG3667" t="str">
        <f>IF('5G_NR_raw_UE'!EW3667&gt;0,('5G_NR_raw_UE'!EW3667*'5G_NR_raw_UE'!EX3667),"")</f>
        <v/>
      </c>
      <c r="AH3667" t="str">
        <f>IF('5G_NR_raw_UE'!EY3667&gt;0,('5G_NR_raw_UE'!EY3667*'5G_NR_raw_UE'!EZ3667/1000000),"")</f>
        <v/>
      </c>
    </row>
    <row r="3668" spans="31:34">
      <c r="AE3668">
        <f>IF('5G_NR_raw_UE'!EP3668&gt;0,('5G_NR_raw_UE'!EP3668*'5G_NR_raw_UE'!EQ3668),"")</f>
        <v>27655.688255999998</v>
      </c>
      <c r="AF3668" t="str">
        <f>IF('5G_NR_raw_UE'!ER3668&gt;0,('5G_NR_raw_UE'!ER3668*'5G_NR_raw_UE'!ES3668),"")</f>
        <v/>
      </c>
      <c r="AG3668" t="str">
        <f>IF('5G_NR_raw_UE'!EW3668&gt;0,('5G_NR_raw_UE'!EW3668*'5G_NR_raw_UE'!EX3668),"")</f>
        <v/>
      </c>
      <c r="AH3668" t="str">
        <f>IF('5G_NR_raw_UE'!EY3668&gt;0,('5G_NR_raw_UE'!EY3668*'5G_NR_raw_UE'!EZ3668/1000000),"")</f>
        <v/>
      </c>
    </row>
    <row r="3669" spans="31:34">
      <c r="AE3669">
        <f>IF('5G_NR_raw_UE'!EP3669&gt;0,('5G_NR_raw_UE'!EP3669*'5G_NR_raw_UE'!EQ3669),"")</f>
        <v>28138.189463999999</v>
      </c>
      <c r="AF3669" t="str">
        <f>IF('5G_NR_raw_UE'!ER3669&gt;0,('5G_NR_raw_UE'!ER3669*'5G_NR_raw_UE'!ES3669),"")</f>
        <v/>
      </c>
      <c r="AG3669" t="str">
        <f>IF('5G_NR_raw_UE'!EW3669&gt;0,('5G_NR_raw_UE'!EW3669*'5G_NR_raw_UE'!EX3669),"")</f>
        <v/>
      </c>
      <c r="AH3669" t="str">
        <f>IF('5G_NR_raw_UE'!EY3669&gt;0,('5G_NR_raw_UE'!EY3669*'5G_NR_raw_UE'!EZ3669/1000000),"")</f>
        <v/>
      </c>
    </row>
    <row r="3670" spans="31:34">
      <c r="AE3670">
        <f>IF('5G_NR_raw_UE'!EP3670&gt;0,('5G_NR_raw_UE'!EP3670*'5G_NR_raw_UE'!EQ3670),"")</f>
        <v>28086.042689000002</v>
      </c>
      <c r="AF3670" t="str">
        <f>IF('5G_NR_raw_UE'!ER3670&gt;0,('5G_NR_raw_UE'!ER3670*'5G_NR_raw_UE'!ES3670),"")</f>
        <v/>
      </c>
      <c r="AG3670" t="str">
        <f>IF('5G_NR_raw_UE'!EW3670&gt;0,('5G_NR_raw_UE'!EW3670*'5G_NR_raw_UE'!EX3670),"")</f>
        <v/>
      </c>
      <c r="AH3670" t="str">
        <f>IF('5G_NR_raw_UE'!EY3670&gt;0,('5G_NR_raw_UE'!EY3670*'5G_NR_raw_UE'!EZ3670/1000000),"")</f>
        <v/>
      </c>
    </row>
    <row r="3671" spans="31:34">
      <c r="AE3671">
        <f>IF('5G_NR_raw_UE'!EP3671&gt;0,('5G_NR_raw_UE'!EP3671*'5G_NR_raw_UE'!EQ3671),"")</f>
        <v>27650.581199999997</v>
      </c>
      <c r="AF3671" t="str">
        <f>IF('5G_NR_raw_UE'!ER3671&gt;0,('5G_NR_raw_UE'!ER3671*'5G_NR_raw_UE'!ES3671),"")</f>
        <v/>
      </c>
      <c r="AG3671" t="str">
        <f>IF('5G_NR_raw_UE'!EW3671&gt;0,('5G_NR_raw_UE'!EW3671*'5G_NR_raw_UE'!EX3671),"")</f>
        <v/>
      </c>
      <c r="AH3671" t="str">
        <f>IF('5G_NR_raw_UE'!EY3671&gt;0,('5G_NR_raw_UE'!EY3671*'5G_NR_raw_UE'!EZ3671/1000000),"")</f>
        <v/>
      </c>
    </row>
    <row r="3672" spans="31:34">
      <c r="AE3672">
        <f>IF('5G_NR_raw_UE'!EP3672&gt;0,('5G_NR_raw_UE'!EP3672*'5G_NR_raw_UE'!EQ3672),"")</f>
        <v>28265.625680000001</v>
      </c>
      <c r="AF3672" t="str">
        <f>IF('5G_NR_raw_UE'!ER3672&gt;0,('5G_NR_raw_UE'!ER3672*'5G_NR_raw_UE'!ES3672),"")</f>
        <v/>
      </c>
      <c r="AG3672" t="str">
        <f>IF('5G_NR_raw_UE'!EW3672&gt;0,('5G_NR_raw_UE'!EW3672*'5G_NR_raw_UE'!EX3672),"")</f>
        <v/>
      </c>
      <c r="AH3672" t="str">
        <f>IF('5G_NR_raw_UE'!EY3672&gt;0,('5G_NR_raw_UE'!EY3672*'5G_NR_raw_UE'!EZ3672/1000000),"")</f>
        <v/>
      </c>
    </row>
    <row r="3673" spans="31:34">
      <c r="AE3673">
        <f>IF('5G_NR_raw_UE'!EP3673&gt;0,('5G_NR_raw_UE'!EP3673*'5G_NR_raw_UE'!EQ3673),"")</f>
        <v>28552.287779999999</v>
      </c>
      <c r="AF3673" t="str">
        <f>IF('5G_NR_raw_UE'!ER3673&gt;0,('5G_NR_raw_UE'!ER3673*'5G_NR_raw_UE'!ES3673),"")</f>
        <v/>
      </c>
      <c r="AG3673" t="str">
        <f>IF('5G_NR_raw_UE'!EW3673&gt;0,('5G_NR_raw_UE'!EW3673*'5G_NR_raw_UE'!EX3673),"")</f>
        <v/>
      </c>
      <c r="AH3673" t="str">
        <f>IF('5G_NR_raw_UE'!EY3673&gt;0,('5G_NR_raw_UE'!EY3673*'5G_NR_raw_UE'!EZ3673/1000000),"")</f>
        <v/>
      </c>
    </row>
    <row r="3674" spans="31:34">
      <c r="AE3674">
        <f>IF('5G_NR_raw_UE'!EP3674&gt;0,('5G_NR_raw_UE'!EP3674*'5G_NR_raw_UE'!EQ3674),"")</f>
        <v>27887.614049999996</v>
      </c>
      <c r="AF3674" t="str">
        <f>IF('5G_NR_raw_UE'!ER3674&gt;0,('5G_NR_raw_UE'!ER3674*'5G_NR_raw_UE'!ES3674),"")</f>
        <v/>
      </c>
      <c r="AG3674" t="str">
        <f>IF('5G_NR_raw_UE'!EW3674&gt;0,('5G_NR_raw_UE'!EW3674*'5G_NR_raw_UE'!EX3674),"")</f>
        <v/>
      </c>
      <c r="AH3674" t="str">
        <f>IF('5G_NR_raw_UE'!EY3674&gt;0,('5G_NR_raw_UE'!EY3674*'5G_NR_raw_UE'!EZ3674/1000000),"")</f>
        <v/>
      </c>
    </row>
    <row r="3675" spans="31:34">
      <c r="AE3675">
        <f>IF('5G_NR_raw_UE'!EP3675&gt;0,('5G_NR_raw_UE'!EP3675*'5G_NR_raw_UE'!EQ3675),"")</f>
        <v>28348.462273999998</v>
      </c>
      <c r="AF3675" t="str">
        <f>IF('5G_NR_raw_UE'!ER3675&gt;0,('5G_NR_raw_UE'!ER3675*'5G_NR_raw_UE'!ES3675),"")</f>
        <v/>
      </c>
      <c r="AG3675" t="str">
        <f>IF('5G_NR_raw_UE'!EW3675&gt;0,('5G_NR_raw_UE'!EW3675*'5G_NR_raw_UE'!EX3675),"")</f>
        <v/>
      </c>
      <c r="AH3675" t="str">
        <f>IF('5G_NR_raw_UE'!EY3675&gt;0,('5G_NR_raw_UE'!EY3675*'5G_NR_raw_UE'!EZ3675/1000000),"")</f>
        <v/>
      </c>
    </row>
    <row r="3676" spans="31:34">
      <c r="AE3676">
        <f>IF('5G_NR_raw_UE'!EP3676&gt;0,('5G_NR_raw_UE'!EP3676*'5G_NR_raw_UE'!EQ3676),"")</f>
        <v>2874.2061330000001</v>
      </c>
      <c r="AF3676" t="str">
        <f>IF('5G_NR_raw_UE'!ER3676&gt;0,('5G_NR_raw_UE'!ER3676*'5G_NR_raw_UE'!ES3676),"")</f>
        <v/>
      </c>
      <c r="AG3676" t="str">
        <f>IF('5G_NR_raw_UE'!EW3676&gt;0,('5G_NR_raw_UE'!EW3676*'5G_NR_raw_UE'!EX3676),"")</f>
        <v/>
      </c>
      <c r="AH3676" t="str">
        <f>IF('5G_NR_raw_UE'!EY3676&gt;0,('5G_NR_raw_UE'!EY3676*'5G_NR_raw_UE'!EZ3676/1000000),"")</f>
        <v/>
      </c>
    </row>
    <row r="3677" spans="31:34">
      <c r="AE3677">
        <f>IF('5G_NR_raw_UE'!EP3677&gt;0,('5G_NR_raw_UE'!EP3677*'5G_NR_raw_UE'!EQ3677),"")</f>
        <v>28692.649984</v>
      </c>
      <c r="AF3677" t="str">
        <f>IF('5G_NR_raw_UE'!ER3677&gt;0,('5G_NR_raw_UE'!ER3677*'5G_NR_raw_UE'!ES3677),"")</f>
        <v/>
      </c>
      <c r="AG3677" t="str">
        <f>IF('5G_NR_raw_UE'!EW3677&gt;0,('5G_NR_raw_UE'!EW3677*'5G_NR_raw_UE'!EX3677),"")</f>
        <v/>
      </c>
      <c r="AH3677" t="str">
        <f>IF('5G_NR_raw_UE'!EY3677&gt;0,('5G_NR_raw_UE'!EY3677*'5G_NR_raw_UE'!EZ3677/1000000),"")</f>
        <v/>
      </c>
    </row>
    <row r="3678" spans="31:34">
      <c r="AE3678">
        <f>IF('5G_NR_raw_UE'!EP3678&gt;0,('5G_NR_raw_UE'!EP3678*'5G_NR_raw_UE'!EQ3678),"")</f>
        <v>28432.0023</v>
      </c>
      <c r="AF3678" t="str">
        <f>IF('5G_NR_raw_UE'!ER3678&gt;0,('5G_NR_raw_UE'!ER3678*'5G_NR_raw_UE'!ES3678),"")</f>
        <v/>
      </c>
      <c r="AG3678" t="str">
        <f>IF('5G_NR_raw_UE'!EW3678&gt;0,('5G_NR_raw_UE'!EW3678*'5G_NR_raw_UE'!EX3678),"")</f>
        <v/>
      </c>
      <c r="AH3678" t="str">
        <f>IF('5G_NR_raw_UE'!EY3678&gt;0,('5G_NR_raw_UE'!EY3678*'5G_NR_raw_UE'!EZ3678/1000000),"")</f>
        <v/>
      </c>
    </row>
    <row r="3679" spans="31:34">
      <c r="AE3679">
        <f>IF('5G_NR_raw_UE'!EP3679&gt;0,('5G_NR_raw_UE'!EP3679*'5G_NR_raw_UE'!EQ3679),"")</f>
        <v>28041.231</v>
      </c>
      <c r="AF3679" t="str">
        <f>IF('5G_NR_raw_UE'!ER3679&gt;0,('5G_NR_raw_UE'!ER3679*'5G_NR_raw_UE'!ES3679),"")</f>
        <v/>
      </c>
      <c r="AG3679" t="str">
        <f>IF('5G_NR_raw_UE'!EW3679&gt;0,('5G_NR_raw_UE'!EW3679*'5G_NR_raw_UE'!EX3679),"")</f>
        <v/>
      </c>
      <c r="AH3679" t="str">
        <f>IF('5G_NR_raw_UE'!EY3679&gt;0,('5G_NR_raw_UE'!EY3679*'5G_NR_raw_UE'!EZ3679/1000000),"")</f>
        <v/>
      </c>
    </row>
    <row r="3680" spans="31:34">
      <c r="AE3680">
        <f>IF('5G_NR_raw_UE'!EP3680&gt;0,('5G_NR_raw_UE'!EP3680*'5G_NR_raw_UE'!EQ3680),"")</f>
        <v>28547.426862</v>
      </c>
      <c r="AF3680" t="str">
        <f>IF('5G_NR_raw_UE'!ER3680&gt;0,('5G_NR_raw_UE'!ER3680*'5G_NR_raw_UE'!ES3680),"")</f>
        <v/>
      </c>
      <c r="AG3680" t="str">
        <f>IF('5G_NR_raw_UE'!EW3680&gt;0,('5G_NR_raw_UE'!EW3680*'5G_NR_raw_UE'!EX3680),"")</f>
        <v/>
      </c>
      <c r="AH3680" t="str">
        <f>IF('5G_NR_raw_UE'!EY3680&gt;0,('5G_NR_raw_UE'!EY3680*'5G_NR_raw_UE'!EZ3680/1000000),"")</f>
        <v/>
      </c>
    </row>
    <row r="3681" spans="31:34">
      <c r="AE3681">
        <f>IF('5G_NR_raw_UE'!EP3681&gt;0,('5G_NR_raw_UE'!EP3681*'5G_NR_raw_UE'!EQ3681),"")</f>
        <v>28049.615499999996</v>
      </c>
      <c r="AF3681" t="str">
        <f>IF('5G_NR_raw_UE'!ER3681&gt;0,('5G_NR_raw_UE'!ER3681*'5G_NR_raw_UE'!ES3681),"")</f>
        <v/>
      </c>
      <c r="AG3681" t="str">
        <f>IF('5G_NR_raw_UE'!EW3681&gt;0,('5G_NR_raw_UE'!EW3681*'5G_NR_raw_UE'!EX3681),"")</f>
        <v/>
      </c>
      <c r="AH3681" t="str">
        <f>IF('5G_NR_raw_UE'!EY3681&gt;0,('5G_NR_raw_UE'!EY3681*'5G_NR_raw_UE'!EZ3681/1000000),"")</f>
        <v/>
      </c>
    </row>
    <row r="3682" spans="31:34">
      <c r="AE3682">
        <f>IF('5G_NR_raw_UE'!EP3682&gt;0,('5G_NR_raw_UE'!EP3682*'5G_NR_raw_UE'!EQ3682),"")</f>
        <v>28111.422623999999</v>
      </c>
      <c r="AF3682" t="str">
        <f>IF('5G_NR_raw_UE'!ER3682&gt;0,('5G_NR_raw_UE'!ER3682*'5G_NR_raw_UE'!ES3682),"")</f>
        <v/>
      </c>
      <c r="AG3682" t="str">
        <f>IF('5G_NR_raw_UE'!EW3682&gt;0,('5G_NR_raw_UE'!EW3682*'5G_NR_raw_UE'!EX3682),"")</f>
        <v/>
      </c>
      <c r="AH3682" t="str">
        <f>IF('5G_NR_raw_UE'!EY3682&gt;0,('5G_NR_raw_UE'!EY3682*'5G_NR_raw_UE'!EZ3682/1000000),"")</f>
        <v/>
      </c>
    </row>
    <row r="3683" spans="31:34">
      <c r="AE3683">
        <f>IF('5G_NR_raw_UE'!EP3683&gt;0,('5G_NR_raw_UE'!EP3683*'5G_NR_raw_UE'!EQ3683),"")</f>
        <v>284.56693200000001</v>
      </c>
      <c r="AF3683" t="str">
        <f>IF('5G_NR_raw_UE'!ER3683&gt;0,('5G_NR_raw_UE'!ER3683*'5G_NR_raw_UE'!ES3683),"")</f>
        <v/>
      </c>
      <c r="AG3683" t="str">
        <f>IF('5G_NR_raw_UE'!EW3683&gt;0,('5G_NR_raw_UE'!EW3683*'5G_NR_raw_UE'!EX3683),"")</f>
        <v/>
      </c>
      <c r="AH3683" t="str">
        <f>IF('5G_NR_raw_UE'!EY3683&gt;0,('5G_NR_raw_UE'!EY3683*'5G_NR_raw_UE'!EZ3683/1000000),"")</f>
        <v/>
      </c>
    </row>
    <row r="3684" spans="31:34">
      <c r="AE3684">
        <f>IF('5G_NR_raw_UE'!EP3684&gt;0,('5G_NR_raw_UE'!EP3684*'5G_NR_raw_UE'!EQ3684),"")</f>
        <v>28356.58426</v>
      </c>
      <c r="AF3684" t="str">
        <f>IF('5G_NR_raw_UE'!ER3684&gt;0,('5G_NR_raw_UE'!ER3684*'5G_NR_raw_UE'!ES3684),"")</f>
        <v/>
      </c>
      <c r="AG3684" t="str">
        <f>IF('5G_NR_raw_UE'!EW3684&gt;0,('5G_NR_raw_UE'!EW3684*'5G_NR_raw_UE'!EX3684),"")</f>
        <v/>
      </c>
      <c r="AH3684" t="str">
        <f>IF('5G_NR_raw_UE'!EY3684&gt;0,('5G_NR_raw_UE'!EY3684*'5G_NR_raw_UE'!EZ3684/1000000),"")</f>
        <v/>
      </c>
    </row>
    <row r="3685" spans="31:34">
      <c r="AE3685">
        <f>IF('5G_NR_raw_UE'!EP3685&gt;0,('5G_NR_raw_UE'!EP3685*'5G_NR_raw_UE'!EQ3685),"")</f>
        <v>28532.925407999999</v>
      </c>
      <c r="AF3685" t="str">
        <f>IF('5G_NR_raw_UE'!ER3685&gt;0,('5G_NR_raw_UE'!ER3685*'5G_NR_raw_UE'!ES3685),"")</f>
        <v/>
      </c>
      <c r="AG3685" t="str">
        <f>IF('5G_NR_raw_UE'!EW3685&gt;0,('5G_NR_raw_UE'!EW3685*'5G_NR_raw_UE'!EX3685),"")</f>
        <v/>
      </c>
      <c r="AH3685" t="str">
        <f>IF('5G_NR_raw_UE'!EY3685&gt;0,('5G_NR_raw_UE'!EY3685*'5G_NR_raw_UE'!EZ3685/1000000),"")</f>
        <v/>
      </c>
    </row>
    <row r="3686" spans="31:34">
      <c r="AE3686">
        <f>IF('5G_NR_raw_UE'!EP3686&gt;0,('5G_NR_raw_UE'!EP3686*'5G_NR_raw_UE'!EQ3686),"")</f>
        <v>28252.936076999998</v>
      </c>
      <c r="AF3686" t="str">
        <f>IF('5G_NR_raw_UE'!ER3686&gt;0,('5G_NR_raw_UE'!ER3686*'5G_NR_raw_UE'!ES3686),"")</f>
        <v/>
      </c>
      <c r="AG3686" t="str">
        <f>IF('5G_NR_raw_UE'!EW3686&gt;0,('5G_NR_raw_UE'!EW3686*'5G_NR_raw_UE'!EX3686),"")</f>
        <v/>
      </c>
      <c r="AH3686" t="str">
        <f>IF('5G_NR_raw_UE'!EY3686&gt;0,('5G_NR_raw_UE'!EY3686*'5G_NR_raw_UE'!EZ3686/1000000),"")</f>
        <v/>
      </c>
    </row>
    <row r="3687" spans="31:34">
      <c r="AE3687">
        <f>IF('5G_NR_raw_UE'!EP3687&gt;0,('5G_NR_raw_UE'!EP3687*'5G_NR_raw_UE'!EQ3687),"")</f>
        <v>283.73980499999999</v>
      </c>
      <c r="AF3687" t="str">
        <f>IF('5G_NR_raw_UE'!ER3687&gt;0,('5G_NR_raw_UE'!ER3687*'5G_NR_raw_UE'!ES3687),"")</f>
        <v/>
      </c>
      <c r="AG3687" t="str">
        <f>IF('5G_NR_raw_UE'!EW3687&gt;0,('5G_NR_raw_UE'!EW3687*'5G_NR_raw_UE'!EX3687),"")</f>
        <v/>
      </c>
      <c r="AH3687" t="str">
        <f>IF('5G_NR_raw_UE'!EY3687&gt;0,('5G_NR_raw_UE'!EY3687*'5G_NR_raw_UE'!EZ3687/1000000),"")</f>
        <v/>
      </c>
    </row>
    <row r="3688" spans="31:34">
      <c r="AE3688">
        <f>IF('5G_NR_raw_UE'!EP3688&gt;0,('5G_NR_raw_UE'!EP3688*'5G_NR_raw_UE'!EQ3688),"")</f>
        <v>28511.238287999997</v>
      </c>
      <c r="AF3688" t="str">
        <f>IF('5G_NR_raw_UE'!ER3688&gt;0,('5G_NR_raw_UE'!ER3688*'5G_NR_raw_UE'!ES3688),"")</f>
        <v/>
      </c>
      <c r="AG3688" t="str">
        <f>IF('5G_NR_raw_UE'!EW3688&gt;0,('5G_NR_raw_UE'!EW3688*'5G_NR_raw_UE'!EX3688),"")</f>
        <v/>
      </c>
      <c r="AH3688" t="str">
        <f>IF('5G_NR_raw_UE'!EY3688&gt;0,('5G_NR_raw_UE'!EY3688*'5G_NR_raw_UE'!EZ3688/1000000),"")</f>
        <v/>
      </c>
    </row>
    <row r="3689" spans="31:34">
      <c r="AE3689">
        <f>IF('5G_NR_raw_UE'!EP3689&gt;0,('5G_NR_raw_UE'!EP3689*'5G_NR_raw_UE'!EQ3689),"")</f>
        <v>28344.193919999998</v>
      </c>
      <c r="AF3689" t="str">
        <f>IF('5G_NR_raw_UE'!ER3689&gt;0,('5G_NR_raw_UE'!ER3689*'5G_NR_raw_UE'!ES3689),"")</f>
        <v/>
      </c>
      <c r="AG3689" t="str">
        <f>IF('5G_NR_raw_UE'!EW3689&gt;0,('5G_NR_raw_UE'!EW3689*'5G_NR_raw_UE'!EX3689),"")</f>
        <v/>
      </c>
      <c r="AH3689" t="str">
        <f>IF('5G_NR_raw_UE'!EY3689&gt;0,('5G_NR_raw_UE'!EY3689*'5G_NR_raw_UE'!EZ3689/1000000),"")</f>
        <v/>
      </c>
    </row>
    <row r="3690" spans="31:34">
      <c r="AE3690">
        <f>IF('5G_NR_raw_UE'!EP3690&gt;0,('5G_NR_raw_UE'!EP3690*'5G_NR_raw_UE'!EQ3690),"")</f>
        <v>28236.319295999998</v>
      </c>
      <c r="AF3690" t="str">
        <f>IF('5G_NR_raw_UE'!ER3690&gt;0,('5G_NR_raw_UE'!ER3690*'5G_NR_raw_UE'!ES3690),"")</f>
        <v/>
      </c>
      <c r="AG3690" t="str">
        <f>IF('5G_NR_raw_UE'!EW3690&gt;0,('5G_NR_raw_UE'!EW3690*'5G_NR_raw_UE'!EX3690),"")</f>
        <v/>
      </c>
      <c r="AH3690" t="str">
        <f>IF('5G_NR_raw_UE'!EY3690&gt;0,('5G_NR_raw_UE'!EY3690*'5G_NR_raw_UE'!EZ3690/1000000),"")</f>
        <v/>
      </c>
    </row>
    <row r="3691" spans="31:34">
      <c r="AE3691">
        <f>IF('5G_NR_raw_UE'!EP3691&gt;0,('5G_NR_raw_UE'!EP3691*'5G_NR_raw_UE'!EQ3691),"")</f>
        <v>28240.105882</v>
      </c>
      <c r="AF3691" t="str">
        <f>IF('5G_NR_raw_UE'!ER3691&gt;0,('5G_NR_raw_UE'!ER3691*'5G_NR_raw_UE'!ES3691),"")</f>
        <v/>
      </c>
      <c r="AG3691" t="str">
        <f>IF('5G_NR_raw_UE'!EW3691&gt;0,('5G_NR_raw_UE'!EW3691*'5G_NR_raw_UE'!EX3691),"")</f>
        <v/>
      </c>
      <c r="AH3691" t="str">
        <f>IF('5G_NR_raw_UE'!EY3691&gt;0,('5G_NR_raw_UE'!EY3691*'5G_NR_raw_UE'!EZ3691/1000000),"")</f>
        <v/>
      </c>
    </row>
    <row r="3692" spans="31:34">
      <c r="AE3692">
        <f>IF('5G_NR_raw_UE'!EP3692&gt;0,('5G_NR_raw_UE'!EP3692*'5G_NR_raw_UE'!EQ3692),"")</f>
        <v>28030.47033</v>
      </c>
      <c r="AF3692" t="str">
        <f>IF('5G_NR_raw_UE'!ER3692&gt;0,('5G_NR_raw_UE'!ER3692*'5G_NR_raw_UE'!ES3692),"")</f>
        <v/>
      </c>
      <c r="AG3692" t="str">
        <f>IF('5G_NR_raw_UE'!EW3692&gt;0,('5G_NR_raw_UE'!EW3692*'5G_NR_raw_UE'!EX3692),"")</f>
        <v/>
      </c>
      <c r="AH3692" t="str">
        <f>IF('5G_NR_raw_UE'!EY3692&gt;0,('5G_NR_raw_UE'!EY3692*'5G_NR_raw_UE'!EZ3692/1000000),"")</f>
        <v/>
      </c>
    </row>
    <row r="3693" spans="31:34">
      <c r="AE3693">
        <f>IF('5G_NR_raw_UE'!EP3693&gt;0,('5G_NR_raw_UE'!EP3693*'5G_NR_raw_UE'!EQ3693),"")</f>
        <v>28212.977328000001</v>
      </c>
      <c r="AF3693" t="str">
        <f>IF('5G_NR_raw_UE'!ER3693&gt;0,('5G_NR_raw_UE'!ER3693*'5G_NR_raw_UE'!ES3693),"")</f>
        <v/>
      </c>
      <c r="AG3693" t="str">
        <f>IF('5G_NR_raw_UE'!EW3693&gt;0,('5G_NR_raw_UE'!EW3693*'5G_NR_raw_UE'!EX3693),"")</f>
        <v/>
      </c>
      <c r="AH3693" t="str">
        <f>IF('5G_NR_raw_UE'!EY3693&gt;0,('5G_NR_raw_UE'!EY3693*'5G_NR_raw_UE'!EZ3693/1000000),"")</f>
        <v/>
      </c>
    </row>
    <row r="3694" spans="31:34">
      <c r="AE3694">
        <f>IF('5G_NR_raw_UE'!EP3694&gt;0,('5G_NR_raw_UE'!EP3694*'5G_NR_raw_UE'!EQ3694),"")</f>
        <v>28403.974871999999</v>
      </c>
      <c r="AF3694" t="str">
        <f>IF('5G_NR_raw_UE'!ER3694&gt;0,('5G_NR_raw_UE'!ER3694*'5G_NR_raw_UE'!ES3694),"")</f>
        <v/>
      </c>
      <c r="AG3694" t="str">
        <f>IF('5G_NR_raw_UE'!EW3694&gt;0,('5G_NR_raw_UE'!EW3694*'5G_NR_raw_UE'!EX3694),"")</f>
        <v/>
      </c>
      <c r="AH3694" t="str">
        <f>IF('5G_NR_raw_UE'!EY3694&gt;0,('5G_NR_raw_UE'!EY3694*'5G_NR_raw_UE'!EZ3694/1000000),"")</f>
        <v/>
      </c>
    </row>
    <row r="3695" spans="31:34">
      <c r="AE3695">
        <f>IF('5G_NR_raw_UE'!EP3695&gt;0,('5G_NR_raw_UE'!EP3695*'5G_NR_raw_UE'!EQ3695),"")</f>
        <v>28347.760127999998</v>
      </c>
      <c r="AF3695" t="str">
        <f>IF('5G_NR_raw_UE'!ER3695&gt;0,('5G_NR_raw_UE'!ER3695*'5G_NR_raw_UE'!ES3695),"")</f>
        <v/>
      </c>
      <c r="AG3695" t="str">
        <f>IF('5G_NR_raw_UE'!EW3695&gt;0,('5G_NR_raw_UE'!EW3695*'5G_NR_raw_UE'!EX3695),"")</f>
        <v/>
      </c>
      <c r="AH3695" t="str">
        <f>IF('5G_NR_raw_UE'!EY3695&gt;0,('5G_NR_raw_UE'!EY3695*'5G_NR_raw_UE'!EZ3695/1000000),"")</f>
        <v/>
      </c>
    </row>
    <row r="3696" spans="31:34">
      <c r="AE3696">
        <f>IF('5G_NR_raw_UE'!EP3696&gt;0,('5G_NR_raw_UE'!EP3696*'5G_NR_raw_UE'!EQ3696),"")</f>
        <v>28187.338499999998</v>
      </c>
      <c r="AF3696" t="str">
        <f>IF('5G_NR_raw_UE'!ER3696&gt;0,('5G_NR_raw_UE'!ER3696*'5G_NR_raw_UE'!ES3696),"")</f>
        <v/>
      </c>
      <c r="AG3696" t="str">
        <f>IF('5G_NR_raw_UE'!EW3696&gt;0,('5G_NR_raw_UE'!EW3696*'5G_NR_raw_UE'!EX3696),"")</f>
        <v/>
      </c>
      <c r="AH3696" t="str">
        <f>IF('5G_NR_raw_UE'!EY3696&gt;0,('5G_NR_raw_UE'!EY3696*'5G_NR_raw_UE'!EZ3696/1000000),"")</f>
        <v/>
      </c>
    </row>
    <row r="3697" spans="31:34">
      <c r="AE3697">
        <f>IF('5G_NR_raw_UE'!EP3697&gt;0,('5G_NR_raw_UE'!EP3697*'5G_NR_raw_UE'!EQ3697),"")</f>
        <v>28300.784629999998</v>
      </c>
      <c r="AF3697" t="str">
        <f>IF('5G_NR_raw_UE'!ER3697&gt;0,('5G_NR_raw_UE'!ER3697*'5G_NR_raw_UE'!ES3697),"")</f>
        <v/>
      </c>
      <c r="AG3697" t="str">
        <f>IF('5G_NR_raw_UE'!EW3697&gt;0,('5G_NR_raw_UE'!EW3697*'5G_NR_raw_UE'!EX3697),"")</f>
        <v/>
      </c>
      <c r="AH3697" t="str">
        <f>IF('5G_NR_raw_UE'!EY3697&gt;0,('5G_NR_raw_UE'!EY3697*'5G_NR_raw_UE'!EZ3697/1000000),"")</f>
        <v/>
      </c>
    </row>
    <row r="3698" spans="31:34">
      <c r="AE3698">
        <f>IF('5G_NR_raw_UE'!EP3698&gt;0,('5G_NR_raw_UE'!EP3698*'5G_NR_raw_UE'!EQ3698),"")</f>
        <v>28645.087235999999</v>
      </c>
      <c r="AF3698" t="str">
        <f>IF('5G_NR_raw_UE'!ER3698&gt;0,('5G_NR_raw_UE'!ER3698*'5G_NR_raw_UE'!ES3698),"")</f>
        <v/>
      </c>
      <c r="AG3698" t="str">
        <f>IF('5G_NR_raw_UE'!EW3698&gt;0,('5G_NR_raw_UE'!EW3698*'5G_NR_raw_UE'!EX3698),"")</f>
        <v/>
      </c>
      <c r="AH3698" t="str">
        <f>IF('5G_NR_raw_UE'!EY3698&gt;0,('5G_NR_raw_UE'!EY3698*'5G_NR_raw_UE'!EZ3698/1000000),"")</f>
        <v/>
      </c>
    </row>
    <row r="3699" spans="31:34">
      <c r="AE3699">
        <f>IF('5G_NR_raw_UE'!EP3699&gt;0,('5G_NR_raw_UE'!EP3699*'5G_NR_raw_UE'!EQ3699),"")</f>
        <v>28025.802664999999</v>
      </c>
      <c r="AF3699" t="str">
        <f>IF('5G_NR_raw_UE'!ER3699&gt;0,('5G_NR_raw_UE'!ER3699*'5G_NR_raw_UE'!ES3699),"")</f>
        <v/>
      </c>
      <c r="AG3699" t="str">
        <f>IF('5G_NR_raw_UE'!EW3699&gt;0,('5G_NR_raw_UE'!EW3699*'5G_NR_raw_UE'!EX3699),"")</f>
        <v/>
      </c>
      <c r="AH3699" t="str">
        <f>IF('5G_NR_raw_UE'!EY3699&gt;0,('5G_NR_raw_UE'!EY3699*'5G_NR_raw_UE'!EZ3699/1000000),"")</f>
        <v/>
      </c>
    </row>
    <row r="3700" spans="31:34">
      <c r="AE3700">
        <f>IF('5G_NR_raw_UE'!EP3700&gt;0,('5G_NR_raw_UE'!EP3700*'5G_NR_raw_UE'!EQ3700),"")</f>
        <v>28423.878335999998</v>
      </c>
      <c r="AF3700" t="str">
        <f>IF('5G_NR_raw_UE'!ER3700&gt;0,('5G_NR_raw_UE'!ER3700*'5G_NR_raw_UE'!ES3700),"")</f>
        <v/>
      </c>
      <c r="AG3700" t="str">
        <f>IF('5G_NR_raw_UE'!EW3700&gt;0,('5G_NR_raw_UE'!EW3700*'5G_NR_raw_UE'!EX3700),"")</f>
        <v/>
      </c>
      <c r="AH3700" t="str">
        <f>IF('5G_NR_raw_UE'!EY3700&gt;0,('5G_NR_raw_UE'!EY3700*'5G_NR_raw_UE'!EZ3700/1000000),"")</f>
        <v/>
      </c>
    </row>
    <row r="3701" spans="31:34">
      <c r="AE3701">
        <f>IF('5G_NR_raw_UE'!EP3701&gt;0,('5G_NR_raw_UE'!EP3701*'5G_NR_raw_UE'!EQ3701),"")</f>
        <v>28146.418352000001</v>
      </c>
      <c r="AF3701" t="str">
        <f>IF('5G_NR_raw_UE'!ER3701&gt;0,('5G_NR_raw_UE'!ER3701*'5G_NR_raw_UE'!ES3701),"")</f>
        <v/>
      </c>
      <c r="AG3701" t="str">
        <f>IF('5G_NR_raw_UE'!EW3701&gt;0,('5G_NR_raw_UE'!EW3701*'5G_NR_raw_UE'!EX3701),"")</f>
        <v/>
      </c>
      <c r="AH3701" t="str">
        <f>IF('5G_NR_raw_UE'!EY3701&gt;0,('5G_NR_raw_UE'!EY3701*'5G_NR_raw_UE'!EZ3701/1000000),"")</f>
        <v/>
      </c>
    </row>
    <row r="3702" spans="31:34">
      <c r="AE3702">
        <f>IF('5G_NR_raw_UE'!EP3702&gt;0,('5G_NR_raw_UE'!EP3702*'5G_NR_raw_UE'!EQ3702),"")</f>
        <v>28386.736591999997</v>
      </c>
      <c r="AF3702" t="str">
        <f>IF('5G_NR_raw_UE'!ER3702&gt;0,('5G_NR_raw_UE'!ER3702*'5G_NR_raw_UE'!ES3702),"")</f>
        <v/>
      </c>
      <c r="AG3702" t="str">
        <f>IF('5G_NR_raw_UE'!EW3702&gt;0,('5G_NR_raw_UE'!EW3702*'5G_NR_raw_UE'!EX3702),"")</f>
        <v/>
      </c>
      <c r="AH3702" t="str">
        <f>IF('5G_NR_raw_UE'!EY3702&gt;0,('5G_NR_raw_UE'!EY3702*'5G_NR_raw_UE'!EZ3702/1000000),"")</f>
        <v/>
      </c>
    </row>
    <row r="3703" spans="31:34">
      <c r="AE3703">
        <f>IF('5G_NR_raw_UE'!EP3703&gt;0,('5G_NR_raw_UE'!EP3703*'5G_NR_raw_UE'!EQ3703),"")</f>
        <v>2844.3754079999999</v>
      </c>
      <c r="AF3703" t="str">
        <f>IF('5G_NR_raw_UE'!ER3703&gt;0,('5G_NR_raw_UE'!ER3703*'5G_NR_raw_UE'!ES3703),"")</f>
        <v/>
      </c>
      <c r="AG3703" t="str">
        <f>IF('5G_NR_raw_UE'!EW3703&gt;0,('5G_NR_raw_UE'!EW3703*'5G_NR_raw_UE'!EX3703),"")</f>
        <v/>
      </c>
      <c r="AH3703" t="str">
        <f>IF('5G_NR_raw_UE'!EY3703&gt;0,('5G_NR_raw_UE'!EY3703*'5G_NR_raw_UE'!EZ3703/1000000),"")</f>
        <v/>
      </c>
    </row>
    <row r="3704" spans="31:34">
      <c r="AE3704">
        <f>IF('5G_NR_raw_UE'!EP3704&gt;0,('5G_NR_raw_UE'!EP3704*'5G_NR_raw_UE'!EQ3704),"")</f>
        <v>28457.033471999999</v>
      </c>
      <c r="AF3704" t="str">
        <f>IF('5G_NR_raw_UE'!ER3704&gt;0,('5G_NR_raw_UE'!ER3704*'5G_NR_raw_UE'!ES3704),"")</f>
        <v/>
      </c>
      <c r="AG3704" t="str">
        <f>IF('5G_NR_raw_UE'!EW3704&gt;0,('5G_NR_raw_UE'!EW3704*'5G_NR_raw_UE'!EX3704),"")</f>
        <v/>
      </c>
      <c r="AH3704" t="str">
        <f>IF('5G_NR_raw_UE'!EY3704&gt;0,('5G_NR_raw_UE'!EY3704*'5G_NR_raw_UE'!EZ3704/1000000),"")</f>
        <v/>
      </c>
    </row>
    <row r="3705" spans="31:34">
      <c r="AE3705">
        <f>IF('5G_NR_raw_UE'!EP3705&gt;0,('5G_NR_raw_UE'!EP3705*'5G_NR_raw_UE'!EQ3705),"")</f>
        <v>28802.180639999999</v>
      </c>
      <c r="AF3705" t="str">
        <f>IF('5G_NR_raw_UE'!ER3705&gt;0,('5G_NR_raw_UE'!ER3705*'5G_NR_raw_UE'!ES3705),"")</f>
        <v/>
      </c>
      <c r="AG3705" t="str">
        <f>IF('5G_NR_raw_UE'!EW3705&gt;0,('5G_NR_raw_UE'!EW3705*'5G_NR_raw_UE'!EX3705),"")</f>
        <v/>
      </c>
      <c r="AH3705" t="str">
        <f>IF('5G_NR_raw_UE'!EY3705&gt;0,('5G_NR_raw_UE'!EY3705*'5G_NR_raw_UE'!EZ3705/1000000),"")</f>
        <v/>
      </c>
    </row>
    <row r="3706" spans="31:34">
      <c r="AE3706">
        <f>IF('5G_NR_raw_UE'!EP3706&gt;0,('5G_NR_raw_UE'!EP3706*'5G_NR_raw_UE'!EQ3706),"")</f>
        <v>2868.9645439999999</v>
      </c>
      <c r="AF3706" t="str">
        <f>IF('5G_NR_raw_UE'!ER3706&gt;0,('5G_NR_raw_UE'!ER3706*'5G_NR_raw_UE'!ES3706),"")</f>
        <v/>
      </c>
      <c r="AG3706" t="str">
        <f>IF('5G_NR_raw_UE'!EW3706&gt;0,('5G_NR_raw_UE'!EW3706*'5G_NR_raw_UE'!EX3706),"")</f>
        <v/>
      </c>
      <c r="AH3706" t="str">
        <f>IF('5G_NR_raw_UE'!EY3706&gt;0,('5G_NR_raw_UE'!EY3706*'5G_NR_raw_UE'!EZ3706/1000000),"")</f>
        <v/>
      </c>
    </row>
    <row r="3707" spans="31:34">
      <c r="AE3707">
        <f>IF('5G_NR_raw_UE'!EP3707&gt;0,('5G_NR_raw_UE'!EP3707*'5G_NR_raw_UE'!EQ3707),"")</f>
        <v>28373.015904</v>
      </c>
      <c r="AF3707" t="str">
        <f>IF('5G_NR_raw_UE'!ER3707&gt;0,('5G_NR_raw_UE'!ER3707*'5G_NR_raw_UE'!ES3707),"")</f>
        <v/>
      </c>
      <c r="AG3707" t="str">
        <f>IF('5G_NR_raw_UE'!EW3707&gt;0,('5G_NR_raw_UE'!EW3707*'5G_NR_raw_UE'!EX3707),"")</f>
        <v/>
      </c>
      <c r="AH3707" t="str">
        <f>IF('5G_NR_raw_UE'!EY3707&gt;0,('5G_NR_raw_UE'!EY3707*'5G_NR_raw_UE'!EZ3707/1000000),"")</f>
        <v/>
      </c>
    </row>
    <row r="3708" spans="31:34">
      <c r="AE3708">
        <f>IF('5G_NR_raw_UE'!EP3708&gt;0,('5G_NR_raw_UE'!EP3708*'5G_NR_raw_UE'!EQ3708),"")</f>
        <v>28940.736511999999</v>
      </c>
      <c r="AF3708" t="str">
        <f>IF('5G_NR_raw_UE'!ER3708&gt;0,('5G_NR_raw_UE'!ER3708*'5G_NR_raw_UE'!ES3708),"")</f>
        <v/>
      </c>
      <c r="AG3708" t="str">
        <f>IF('5G_NR_raw_UE'!EW3708&gt;0,('5G_NR_raw_UE'!EW3708*'5G_NR_raw_UE'!EX3708),"")</f>
        <v/>
      </c>
      <c r="AH3708" t="str">
        <f>IF('5G_NR_raw_UE'!EY3708&gt;0,('5G_NR_raw_UE'!EY3708*'5G_NR_raw_UE'!EZ3708/1000000),"")</f>
        <v/>
      </c>
    </row>
    <row r="3709" spans="31:34">
      <c r="AE3709">
        <f>IF('5G_NR_raw_UE'!EP3709&gt;0,('5G_NR_raw_UE'!EP3709*'5G_NR_raw_UE'!EQ3709),"")</f>
        <v>28682.361434999999</v>
      </c>
      <c r="AF3709" t="str">
        <f>IF('5G_NR_raw_UE'!ER3709&gt;0,('5G_NR_raw_UE'!ER3709*'5G_NR_raw_UE'!ES3709),"")</f>
        <v/>
      </c>
      <c r="AG3709" t="str">
        <f>IF('5G_NR_raw_UE'!EW3709&gt;0,('5G_NR_raw_UE'!EW3709*'5G_NR_raw_UE'!EX3709),"")</f>
        <v/>
      </c>
      <c r="AH3709" t="str">
        <f>IF('5G_NR_raw_UE'!EY3709&gt;0,('5G_NR_raw_UE'!EY3709*'5G_NR_raw_UE'!EZ3709/1000000),"")</f>
        <v/>
      </c>
    </row>
    <row r="3710" spans="31:34">
      <c r="AE3710">
        <f>IF('5G_NR_raw_UE'!EP3710&gt;0,('5G_NR_raw_UE'!EP3710*'5G_NR_raw_UE'!EQ3710),"")</f>
        <v>28682.384249999999</v>
      </c>
      <c r="AF3710" t="str">
        <f>IF('5G_NR_raw_UE'!ER3710&gt;0,('5G_NR_raw_UE'!ER3710*'5G_NR_raw_UE'!ES3710),"")</f>
        <v/>
      </c>
      <c r="AG3710" t="str">
        <f>IF('5G_NR_raw_UE'!EW3710&gt;0,('5G_NR_raw_UE'!EW3710*'5G_NR_raw_UE'!EX3710),"")</f>
        <v/>
      </c>
      <c r="AH3710" t="str">
        <f>IF('5G_NR_raw_UE'!EY3710&gt;0,('5G_NR_raw_UE'!EY3710*'5G_NR_raw_UE'!EZ3710/1000000),"")</f>
        <v/>
      </c>
    </row>
    <row r="3711" spans="31:34">
      <c r="AE3711">
        <f>IF('5G_NR_raw_UE'!EP3711&gt;0,('5G_NR_raw_UE'!EP3711*'5G_NR_raw_UE'!EQ3711),"")</f>
        <v>2817.3742439999996</v>
      </c>
      <c r="AF3711" t="str">
        <f>IF('5G_NR_raw_UE'!ER3711&gt;0,('5G_NR_raw_UE'!ER3711*'5G_NR_raw_UE'!ES3711),"")</f>
        <v/>
      </c>
      <c r="AG3711" t="str">
        <f>IF('5G_NR_raw_UE'!EW3711&gt;0,('5G_NR_raw_UE'!EW3711*'5G_NR_raw_UE'!EX3711),"")</f>
        <v/>
      </c>
      <c r="AH3711" t="str">
        <f>IF('5G_NR_raw_UE'!EY3711&gt;0,('5G_NR_raw_UE'!EY3711*'5G_NR_raw_UE'!EZ3711/1000000),"")</f>
        <v/>
      </c>
    </row>
    <row r="3712" spans="31:34">
      <c r="AE3712">
        <f>IF('5G_NR_raw_UE'!EP3712&gt;0,('5G_NR_raw_UE'!EP3712*'5G_NR_raw_UE'!EQ3712),"")</f>
        <v>28515.884544</v>
      </c>
      <c r="AF3712" t="str">
        <f>IF('5G_NR_raw_UE'!ER3712&gt;0,('5G_NR_raw_UE'!ER3712*'5G_NR_raw_UE'!ES3712),"")</f>
        <v/>
      </c>
      <c r="AG3712" t="str">
        <f>IF('5G_NR_raw_UE'!EW3712&gt;0,('5G_NR_raw_UE'!EW3712*'5G_NR_raw_UE'!EX3712),"")</f>
        <v/>
      </c>
      <c r="AH3712" t="str">
        <f>IF('5G_NR_raw_UE'!EY3712&gt;0,('5G_NR_raw_UE'!EY3712*'5G_NR_raw_UE'!EZ3712/1000000),"")</f>
        <v/>
      </c>
    </row>
    <row r="3713" spans="31:34">
      <c r="AE3713">
        <f>IF('5G_NR_raw_UE'!EP3713&gt;0,('5G_NR_raw_UE'!EP3713*'5G_NR_raw_UE'!EQ3713),"")</f>
        <v>28634.051709999996</v>
      </c>
      <c r="AF3713" t="str">
        <f>IF('5G_NR_raw_UE'!ER3713&gt;0,('5G_NR_raw_UE'!ER3713*'5G_NR_raw_UE'!ES3713),"")</f>
        <v/>
      </c>
      <c r="AG3713" t="str">
        <f>IF('5G_NR_raw_UE'!EW3713&gt;0,('5G_NR_raw_UE'!EW3713*'5G_NR_raw_UE'!EX3713),"")</f>
        <v/>
      </c>
      <c r="AH3713" t="str">
        <f>IF('5G_NR_raw_UE'!EY3713&gt;0,('5G_NR_raw_UE'!EY3713*'5G_NR_raw_UE'!EZ3713/1000000),"")</f>
        <v/>
      </c>
    </row>
    <row r="3714" spans="31:34">
      <c r="AE3714">
        <f>IF('5G_NR_raw_UE'!EP3714&gt;0,('5G_NR_raw_UE'!EP3714*'5G_NR_raw_UE'!EQ3714),"")</f>
        <v>2843.7803019999997</v>
      </c>
      <c r="AF3714" t="str">
        <f>IF('5G_NR_raw_UE'!ER3714&gt;0,('5G_NR_raw_UE'!ER3714*'5G_NR_raw_UE'!ES3714),"")</f>
        <v/>
      </c>
      <c r="AG3714" t="str">
        <f>IF('5G_NR_raw_UE'!EW3714&gt;0,('5G_NR_raw_UE'!EW3714*'5G_NR_raw_UE'!EX3714),"")</f>
        <v/>
      </c>
      <c r="AH3714" t="str">
        <f>IF('5G_NR_raw_UE'!EY3714&gt;0,('5G_NR_raw_UE'!EY3714*'5G_NR_raw_UE'!EZ3714/1000000),"")</f>
        <v/>
      </c>
    </row>
    <row r="3715" spans="31:34">
      <c r="AE3715">
        <f>IF('5G_NR_raw_UE'!EP3715&gt;0,('5G_NR_raw_UE'!EP3715*'5G_NR_raw_UE'!EQ3715),"")</f>
        <v>2874.390363</v>
      </c>
      <c r="AF3715" t="str">
        <f>IF('5G_NR_raw_UE'!ER3715&gt;0,('5G_NR_raw_UE'!ER3715*'5G_NR_raw_UE'!ES3715),"")</f>
        <v/>
      </c>
      <c r="AG3715" t="str">
        <f>IF('5G_NR_raw_UE'!EW3715&gt;0,('5G_NR_raw_UE'!EW3715*'5G_NR_raw_UE'!EX3715),"")</f>
        <v/>
      </c>
      <c r="AH3715" t="str">
        <f>IF('5G_NR_raw_UE'!EY3715&gt;0,('5G_NR_raw_UE'!EY3715*'5G_NR_raw_UE'!EZ3715/1000000),"")</f>
        <v/>
      </c>
    </row>
    <row r="3716" spans="31:34">
      <c r="AE3716">
        <f>IF('5G_NR_raw_UE'!EP3716&gt;0,('5G_NR_raw_UE'!EP3716*'5G_NR_raw_UE'!EQ3716),"")</f>
        <v>28615.079807999999</v>
      </c>
      <c r="AF3716" t="str">
        <f>IF('5G_NR_raw_UE'!ER3716&gt;0,('5G_NR_raw_UE'!ER3716*'5G_NR_raw_UE'!ES3716),"")</f>
        <v/>
      </c>
      <c r="AG3716" t="str">
        <f>IF('5G_NR_raw_UE'!EW3716&gt;0,('5G_NR_raw_UE'!EW3716*'5G_NR_raw_UE'!EX3716),"")</f>
        <v/>
      </c>
      <c r="AH3716" t="str">
        <f>IF('5G_NR_raw_UE'!EY3716&gt;0,('5G_NR_raw_UE'!EY3716*'5G_NR_raw_UE'!EZ3716/1000000),"")</f>
        <v/>
      </c>
    </row>
    <row r="3717" spans="31:34">
      <c r="AE3717">
        <f>IF('5G_NR_raw_UE'!EP3717&gt;0,('5G_NR_raw_UE'!EP3717*'5G_NR_raw_UE'!EQ3717),"")</f>
        <v>28685.090800000002</v>
      </c>
      <c r="AF3717" t="str">
        <f>IF('5G_NR_raw_UE'!ER3717&gt;0,('5G_NR_raw_UE'!ER3717*'5G_NR_raw_UE'!ES3717),"")</f>
        <v/>
      </c>
      <c r="AG3717" t="str">
        <f>IF('5G_NR_raw_UE'!EW3717&gt;0,('5G_NR_raw_UE'!EW3717*'5G_NR_raw_UE'!EX3717),"")</f>
        <v/>
      </c>
      <c r="AH3717" t="str">
        <f>IF('5G_NR_raw_UE'!EY3717&gt;0,('5G_NR_raw_UE'!EY3717*'5G_NR_raw_UE'!EZ3717/1000000),"")</f>
        <v/>
      </c>
    </row>
    <row r="3718" spans="31:34">
      <c r="AE3718">
        <f>IF('5G_NR_raw_UE'!EP3718&gt;0,('5G_NR_raw_UE'!EP3718*'5G_NR_raw_UE'!EQ3718),"")</f>
        <v>2840.3540000000003</v>
      </c>
      <c r="AF3718" t="str">
        <f>IF('5G_NR_raw_UE'!ER3718&gt;0,('5G_NR_raw_UE'!ER3718*'5G_NR_raw_UE'!ES3718),"")</f>
        <v/>
      </c>
      <c r="AG3718" t="str">
        <f>IF('5G_NR_raw_UE'!EW3718&gt;0,('5G_NR_raw_UE'!EW3718*'5G_NR_raw_UE'!EX3718),"")</f>
        <v/>
      </c>
      <c r="AH3718" t="str">
        <f>IF('5G_NR_raw_UE'!EY3718&gt;0,('5G_NR_raw_UE'!EY3718*'5G_NR_raw_UE'!EZ3718/1000000),"")</f>
        <v/>
      </c>
    </row>
    <row r="3719" spans="31:34">
      <c r="AE3719">
        <f>IF('5G_NR_raw_UE'!EP3719&gt;0,('5G_NR_raw_UE'!EP3719*'5G_NR_raw_UE'!EQ3719),"")</f>
        <v>2835.06351</v>
      </c>
      <c r="AF3719" t="str">
        <f>IF('5G_NR_raw_UE'!ER3719&gt;0,('5G_NR_raw_UE'!ER3719*'5G_NR_raw_UE'!ES3719),"")</f>
        <v/>
      </c>
      <c r="AG3719" t="str">
        <f>IF('5G_NR_raw_UE'!EW3719&gt;0,('5G_NR_raw_UE'!EW3719*'5G_NR_raw_UE'!EX3719),"")</f>
        <v/>
      </c>
      <c r="AH3719" t="str">
        <f>IF('5G_NR_raw_UE'!EY3719&gt;0,('5G_NR_raw_UE'!EY3719*'5G_NR_raw_UE'!EZ3719/1000000),"")</f>
        <v/>
      </c>
    </row>
    <row r="3720" spans="31:34">
      <c r="AE3720">
        <f>IF('5G_NR_raw_UE'!EP3720&gt;0,('5G_NR_raw_UE'!EP3720*'5G_NR_raw_UE'!EQ3720),"")</f>
        <v>2887.98</v>
      </c>
      <c r="AF3720" t="str">
        <f>IF('5G_NR_raw_UE'!ER3720&gt;0,('5G_NR_raw_UE'!ER3720*'5G_NR_raw_UE'!ES3720),"")</f>
        <v/>
      </c>
      <c r="AG3720" t="str">
        <f>IF('5G_NR_raw_UE'!EW3720&gt;0,('5G_NR_raw_UE'!EW3720*'5G_NR_raw_UE'!EX3720),"")</f>
        <v/>
      </c>
      <c r="AH3720" t="str">
        <f>IF('5G_NR_raw_UE'!EY3720&gt;0,('5G_NR_raw_UE'!EY3720*'5G_NR_raw_UE'!EZ3720/1000000),"")</f>
        <v/>
      </c>
    </row>
    <row r="3721" spans="31:34">
      <c r="AE3721">
        <f>IF('5G_NR_raw_UE'!EP3721&gt;0,('5G_NR_raw_UE'!EP3721*'5G_NR_raw_UE'!EQ3721),"")</f>
        <v>28719.079825000001</v>
      </c>
      <c r="AF3721" t="str">
        <f>IF('5G_NR_raw_UE'!ER3721&gt;0,('5G_NR_raw_UE'!ER3721*'5G_NR_raw_UE'!ES3721),"")</f>
        <v/>
      </c>
      <c r="AG3721" t="str">
        <f>IF('5G_NR_raw_UE'!EW3721&gt;0,('5G_NR_raw_UE'!EW3721*'5G_NR_raw_UE'!EX3721),"")</f>
        <v/>
      </c>
      <c r="AH3721" t="str">
        <f>IF('5G_NR_raw_UE'!EY3721&gt;0,('5G_NR_raw_UE'!EY3721*'5G_NR_raw_UE'!EZ3721/1000000),"")</f>
        <v/>
      </c>
    </row>
    <row r="3722" spans="31:34">
      <c r="AE3722">
        <f>IF('5G_NR_raw_UE'!EP3722&gt;0,('5G_NR_raw_UE'!EP3722*'5G_NR_raw_UE'!EQ3722),"")</f>
        <v>28558.792047999999</v>
      </c>
      <c r="AF3722" t="str">
        <f>IF('5G_NR_raw_UE'!ER3722&gt;0,('5G_NR_raw_UE'!ER3722*'5G_NR_raw_UE'!ES3722),"")</f>
        <v/>
      </c>
      <c r="AG3722" t="str">
        <f>IF('5G_NR_raw_UE'!EW3722&gt;0,('5G_NR_raw_UE'!EW3722*'5G_NR_raw_UE'!EX3722),"")</f>
        <v/>
      </c>
      <c r="AH3722" t="str">
        <f>IF('5G_NR_raw_UE'!EY3722&gt;0,('5G_NR_raw_UE'!EY3722*'5G_NR_raw_UE'!EZ3722/1000000),"")</f>
        <v/>
      </c>
    </row>
    <row r="3723" spans="31:34">
      <c r="AE3723">
        <f>IF('5G_NR_raw_UE'!EP3723&gt;0,('5G_NR_raw_UE'!EP3723*'5G_NR_raw_UE'!EQ3723),"")</f>
        <v>28522.410960000001</v>
      </c>
      <c r="AF3723" t="str">
        <f>IF('5G_NR_raw_UE'!ER3723&gt;0,('5G_NR_raw_UE'!ER3723*'5G_NR_raw_UE'!ES3723),"")</f>
        <v/>
      </c>
      <c r="AG3723" t="str">
        <f>IF('5G_NR_raw_UE'!EW3723&gt;0,('5G_NR_raw_UE'!EW3723*'5G_NR_raw_UE'!EX3723),"")</f>
        <v/>
      </c>
      <c r="AH3723" t="str">
        <f>IF('5G_NR_raw_UE'!EY3723&gt;0,('5G_NR_raw_UE'!EY3723*'5G_NR_raw_UE'!EZ3723/1000000),"")</f>
        <v/>
      </c>
    </row>
    <row r="3724" spans="31:34">
      <c r="AE3724">
        <f>IF('5G_NR_raw_UE'!EP3724&gt;0,('5G_NR_raw_UE'!EP3724*'5G_NR_raw_UE'!EQ3724),"")</f>
        <v>28610.973944000001</v>
      </c>
      <c r="AF3724" t="str">
        <f>IF('5G_NR_raw_UE'!ER3724&gt;0,('5G_NR_raw_UE'!ER3724*'5G_NR_raw_UE'!ES3724),"")</f>
        <v/>
      </c>
      <c r="AG3724" t="str">
        <f>IF('5G_NR_raw_UE'!EW3724&gt;0,('5G_NR_raw_UE'!EW3724*'5G_NR_raw_UE'!EX3724),"")</f>
        <v/>
      </c>
      <c r="AH3724" t="str">
        <f>IF('5G_NR_raw_UE'!EY3724&gt;0,('5G_NR_raw_UE'!EY3724*'5G_NR_raw_UE'!EZ3724/1000000),"")</f>
        <v/>
      </c>
    </row>
    <row r="3725" spans="31:34">
      <c r="AE3725">
        <f>IF('5G_NR_raw_UE'!EP3725&gt;0,('5G_NR_raw_UE'!EP3725*'5G_NR_raw_UE'!EQ3725),"")</f>
        <v>29030.337048999998</v>
      </c>
      <c r="AF3725" t="str">
        <f>IF('5G_NR_raw_UE'!ER3725&gt;0,('5G_NR_raw_UE'!ER3725*'5G_NR_raw_UE'!ES3725),"")</f>
        <v/>
      </c>
      <c r="AG3725" t="str">
        <f>IF('5G_NR_raw_UE'!EW3725&gt;0,('5G_NR_raw_UE'!EW3725*'5G_NR_raw_UE'!EX3725),"")</f>
        <v/>
      </c>
      <c r="AH3725" t="str">
        <f>IF('5G_NR_raw_UE'!EY3725&gt;0,('5G_NR_raw_UE'!EY3725*'5G_NR_raw_UE'!EZ3725/1000000),"")</f>
        <v/>
      </c>
    </row>
    <row r="3726" spans="31:34">
      <c r="AE3726">
        <f>IF('5G_NR_raw_UE'!EP3726&gt;0,('5G_NR_raw_UE'!EP3726*'5G_NR_raw_UE'!EQ3726),"")</f>
        <v>29044.524406</v>
      </c>
      <c r="AF3726" t="str">
        <f>IF('5G_NR_raw_UE'!ER3726&gt;0,('5G_NR_raw_UE'!ER3726*'5G_NR_raw_UE'!ES3726),"")</f>
        <v/>
      </c>
      <c r="AG3726" t="str">
        <f>IF('5G_NR_raw_UE'!EW3726&gt;0,('5G_NR_raw_UE'!EW3726*'5G_NR_raw_UE'!EX3726),"")</f>
        <v/>
      </c>
      <c r="AH3726" t="str">
        <f>IF('5G_NR_raw_UE'!EY3726&gt;0,('5G_NR_raw_UE'!EY3726*'5G_NR_raw_UE'!EZ3726/1000000),"")</f>
        <v/>
      </c>
    </row>
    <row r="3727" spans="31:34">
      <c r="AE3727">
        <f>IF('5G_NR_raw_UE'!EP3727&gt;0,('5G_NR_raw_UE'!EP3727*'5G_NR_raw_UE'!EQ3727),"")</f>
        <v>28556.2395</v>
      </c>
      <c r="AF3727" t="str">
        <f>IF('5G_NR_raw_UE'!ER3727&gt;0,('5G_NR_raw_UE'!ER3727*'5G_NR_raw_UE'!ES3727),"")</f>
        <v/>
      </c>
      <c r="AG3727" t="str">
        <f>IF('5G_NR_raw_UE'!EW3727&gt;0,('5G_NR_raw_UE'!EW3727*'5G_NR_raw_UE'!EX3727),"")</f>
        <v/>
      </c>
      <c r="AH3727" t="str">
        <f>IF('5G_NR_raw_UE'!EY3727&gt;0,('5G_NR_raw_UE'!EY3727*'5G_NR_raw_UE'!EZ3727/1000000),"")</f>
        <v/>
      </c>
    </row>
    <row r="3728" spans="31:34">
      <c r="AE3728">
        <f>IF('5G_NR_raw_UE'!EP3728&gt;0,('5G_NR_raw_UE'!EP3728*'5G_NR_raw_UE'!EQ3728),"")</f>
        <v>28909.434619999996</v>
      </c>
      <c r="AF3728" t="str">
        <f>IF('5G_NR_raw_UE'!ER3728&gt;0,('5G_NR_raw_UE'!ER3728*'5G_NR_raw_UE'!ES3728),"")</f>
        <v/>
      </c>
      <c r="AG3728" t="str">
        <f>IF('5G_NR_raw_UE'!EW3728&gt;0,('5G_NR_raw_UE'!EW3728*'5G_NR_raw_UE'!EX3728),"")</f>
        <v/>
      </c>
      <c r="AH3728" t="str">
        <f>IF('5G_NR_raw_UE'!EY3728&gt;0,('5G_NR_raw_UE'!EY3728*'5G_NR_raw_UE'!EZ3728/1000000),"")</f>
        <v/>
      </c>
    </row>
    <row r="3729" spans="31:34">
      <c r="AE3729">
        <f>IF('5G_NR_raw_UE'!EP3729&gt;0,('5G_NR_raw_UE'!EP3729*'5G_NR_raw_UE'!EQ3729),"")</f>
        <v>29028.168512</v>
      </c>
      <c r="AF3729" t="str">
        <f>IF('5G_NR_raw_UE'!ER3729&gt;0,('5G_NR_raw_UE'!ER3729*'5G_NR_raw_UE'!ES3729),"")</f>
        <v/>
      </c>
      <c r="AG3729" t="str">
        <f>IF('5G_NR_raw_UE'!EW3729&gt;0,('5G_NR_raw_UE'!EW3729*'5G_NR_raw_UE'!EX3729),"")</f>
        <v/>
      </c>
      <c r="AH3729" t="str">
        <f>IF('5G_NR_raw_UE'!EY3729&gt;0,('5G_NR_raw_UE'!EY3729*'5G_NR_raw_UE'!EZ3729/1000000),"")</f>
        <v/>
      </c>
    </row>
    <row r="3730" spans="31:34">
      <c r="AE3730">
        <f>IF('5G_NR_raw_UE'!EP3730&gt;0,('5G_NR_raw_UE'!EP3730*'5G_NR_raw_UE'!EQ3730),"")</f>
        <v>27787.125329999999</v>
      </c>
      <c r="AF3730" t="str">
        <f>IF('5G_NR_raw_UE'!ER3730&gt;0,('5G_NR_raw_UE'!ER3730*'5G_NR_raw_UE'!ES3730),"")</f>
        <v/>
      </c>
      <c r="AG3730" t="str">
        <f>IF('5G_NR_raw_UE'!EW3730&gt;0,('5G_NR_raw_UE'!EW3730*'5G_NR_raw_UE'!EX3730),"")</f>
        <v/>
      </c>
      <c r="AH3730" t="str">
        <f>IF('5G_NR_raw_UE'!EY3730&gt;0,('5G_NR_raw_UE'!EY3730*'5G_NR_raw_UE'!EZ3730/1000000),"")</f>
        <v/>
      </c>
    </row>
    <row r="3731" spans="31:34">
      <c r="AE3731">
        <f>IF('5G_NR_raw_UE'!EP3731&gt;0,('5G_NR_raw_UE'!EP3731*'5G_NR_raw_UE'!EQ3731),"")</f>
        <v>290.46169999999995</v>
      </c>
      <c r="AF3731" t="str">
        <f>IF('5G_NR_raw_UE'!ER3731&gt;0,('5G_NR_raw_UE'!ER3731*'5G_NR_raw_UE'!ES3731),"")</f>
        <v/>
      </c>
      <c r="AG3731" t="str">
        <f>IF('5G_NR_raw_UE'!EW3731&gt;0,('5G_NR_raw_UE'!EW3731*'5G_NR_raw_UE'!EX3731),"")</f>
        <v/>
      </c>
      <c r="AH3731" t="str">
        <f>IF('5G_NR_raw_UE'!EY3731&gt;0,('5G_NR_raw_UE'!EY3731*'5G_NR_raw_UE'!EZ3731/1000000),"")</f>
        <v/>
      </c>
    </row>
    <row r="3732" spans="31:34">
      <c r="AE3732">
        <f>IF('5G_NR_raw_UE'!EP3732&gt;0,('5G_NR_raw_UE'!EP3732*'5G_NR_raw_UE'!EQ3732),"")</f>
        <v>28593.887999999999</v>
      </c>
      <c r="AF3732" t="str">
        <f>IF('5G_NR_raw_UE'!ER3732&gt;0,('5G_NR_raw_UE'!ER3732*'5G_NR_raw_UE'!ES3732),"")</f>
        <v/>
      </c>
      <c r="AG3732" t="str">
        <f>IF('5G_NR_raw_UE'!EW3732&gt;0,('5G_NR_raw_UE'!EW3732*'5G_NR_raw_UE'!EX3732),"")</f>
        <v/>
      </c>
      <c r="AH3732" t="str">
        <f>IF('5G_NR_raw_UE'!EY3732&gt;0,('5G_NR_raw_UE'!EY3732*'5G_NR_raw_UE'!EZ3732/1000000),"")</f>
        <v/>
      </c>
    </row>
    <row r="3733" spans="31:34">
      <c r="AE3733">
        <f>IF('5G_NR_raw_UE'!EP3733&gt;0,('5G_NR_raw_UE'!EP3733*'5G_NR_raw_UE'!EQ3733),"")</f>
        <v>28278.515745999997</v>
      </c>
      <c r="AF3733" t="str">
        <f>IF('5G_NR_raw_UE'!ER3733&gt;0,('5G_NR_raw_UE'!ER3733*'5G_NR_raw_UE'!ES3733),"")</f>
        <v/>
      </c>
      <c r="AG3733" t="str">
        <f>IF('5G_NR_raw_UE'!EW3733&gt;0,('5G_NR_raw_UE'!EW3733*'5G_NR_raw_UE'!EX3733),"")</f>
        <v/>
      </c>
      <c r="AH3733" t="str">
        <f>IF('5G_NR_raw_UE'!EY3733&gt;0,('5G_NR_raw_UE'!EY3733*'5G_NR_raw_UE'!EZ3733/1000000),"")</f>
        <v/>
      </c>
    </row>
    <row r="3734" spans="31:34">
      <c r="AE3734">
        <f>IF('5G_NR_raw_UE'!EP3734&gt;0,('5G_NR_raw_UE'!EP3734*'5G_NR_raw_UE'!EQ3734),"")</f>
        <v>28589.314783999998</v>
      </c>
      <c r="AF3734" t="str">
        <f>IF('5G_NR_raw_UE'!ER3734&gt;0,('5G_NR_raw_UE'!ER3734*'5G_NR_raw_UE'!ES3734),"")</f>
        <v/>
      </c>
      <c r="AG3734" t="str">
        <f>IF('5G_NR_raw_UE'!EW3734&gt;0,('5G_NR_raw_UE'!EW3734*'5G_NR_raw_UE'!EX3734),"")</f>
        <v/>
      </c>
      <c r="AH3734" t="str">
        <f>IF('5G_NR_raw_UE'!EY3734&gt;0,('5G_NR_raw_UE'!EY3734*'5G_NR_raw_UE'!EZ3734/1000000),"")</f>
        <v/>
      </c>
    </row>
    <row r="3735" spans="31:34">
      <c r="AE3735">
        <f>IF('5G_NR_raw_UE'!EP3735&gt;0,('5G_NR_raw_UE'!EP3735*'5G_NR_raw_UE'!EQ3735),"")</f>
        <v>29394.017126999999</v>
      </c>
      <c r="AF3735" t="str">
        <f>IF('5G_NR_raw_UE'!ER3735&gt;0,('5G_NR_raw_UE'!ER3735*'5G_NR_raw_UE'!ES3735),"")</f>
        <v/>
      </c>
      <c r="AG3735" t="str">
        <f>IF('5G_NR_raw_UE'!EW3735&gt;0,('5G_NR_raw_UE'!EW3735*'5G_NR_raw_UE'!EX3735),"")</f>
        <v/>
      </c>
      <c r="AH3735" t="str">
        <f>IF('5G_NR_raw_UE'!EY3735&gt;0,('5G_NR_raw_UE'!EY3735*'5G_NR_raw_UE'!EZ3735/1000000),"")</f>
        <v/>
      </c>
    </row>
    <row r="3736" spans="31:34">
      <c r="AE3736">
        <f>IF('5G_NR_raw_UE'!EP3736&gt;0,('5G_NR_raw_UE'!EP3736*'5G_NR_raw_UE'!EQ3736),"")</f>
        <v>28883.102975999998</v>
      </c>
      <c r="AF3736" t="str">
        <f>IF('5G_NR_raw_UE'!ER3736&gt;0,('5G_NR_raw_UE'!ER3736*'5G_NR_raw_UE'!ES3736),"")</f>
        <v/>
      </c>
      <c r="AG3736" t="str">
        <f>IF('5G_NR_raw_UE'!EW3736&gt;0,('5G_NR_raw_UE'!EW3736*'5G_NR_raw_UE'!EX3736),"")</f>
        <v/>
      </c>
      <c r="AH3736" t="str">
        <f>IF('5G_NR_raw_UE'!EY3736&gt;0,('5G_NR_raw_UE'!EY3736*'5G_NR_raw_UE'!EZ3736/1000000),"")</f>
        <v/>
      </c>
    </row>
    <row r="3737" spans="31:34">
      <c r="AE3737">
        <f>IF('5G_NR_raw_UE'!EP3737&gt;0,('5G_NR_raw_UE'!EP3737*'5G_NR_raw_UE'!EQ3737),"")</f>
        <v>2894.2772100000002</v>
      </c>
      <c r="AF3737" t="str">
        <f>IF('5G_NR_raw_UE'!ER3737&gt;0,('5G_NR_raw_UE'!ER3737*'5G_NR_raw_UE'!ES3737),"")</f>
        <v/>
      </c>
      <c r="AG3737" t="str">
        <f>IF('5G_NR_raw_UE'!EW3737&gt;0,('5G_NR_raw_UE'!EW3737*'5G_NR_raw_UE'!EX3737),"")</f>
        <v/>
      </c>
      <c r="AH3737" t="str">
        <f>IF('5G_NR_raw_UE'!EY3737&gt;0,('5G_NR_raw_UE'!EY3737*'5G_NR_raw_UE'!EZ3737/1000000),"")</f>
        <v/>
      </c>
    </row>
    <row r="3738" spans="31:34">
      <c r="AE3738">
        <f>IF('5G_NR_raw_UE'!EP3738&gt;0,('5G_NR_raw_UE'!EP3738*'5G_NR_raw_UE'!EQ3738),"")</f>
        <v>28575.978533999998</v>
      </c>
      <c r="AF3738" t="str">
        <f>IF('5G_NR_raw_UE'!ER3738&gt;0,('5G_NR_raw_UE'!ER3738*'5G_NR_raw_UE'!ES3738),"")</f>
        <v/>
      </c>
      <c r="AG3738" t="str">
        <f>IF('5G_NR_raw_UE'!EW3738&gt;0,('5G_NR_raw_UE'!EW3738*'5G_NR_raw_UE'!EX3738),"")</f>
        <v/>
      </c>
      <c r="AH3738" t="str">
        <f>IF('5G_NR_raw_UE'!EY3738&gt;0,('5G_NR_raw_UE'!EY3738*'5G_NR_raw_UE'!EZ3738/1000000),"")</f>
        <v/>
      </c>
    </row>
    <row r="3739" spans="31:34">
      <c r="AE3739">
        <f>IF('5G_NR_raw_UE'!EP3739&gt;0,('5G_NR_raw_UE'!EP3739*'5G_NR_raw_UE'!EQ3739),"")</f>
        <v>2880.7766979999997</v>
      </c>
      <c r="AF3739" t="str">
        <f>IF('5G_NR_raw_UE'!ER3739&gt;0,('5G_NR_raw_UE'!ER3739*'5G_NR_raw_UE'!ES3739),"")</f>
        <v/>
      </c>
      <c r="AG3739" t="str">
        <f>IF('5G_NR_raw_UE'!EW3739&gt;0,('5G_NR_raw_UE'!EW3739*'5G_NR_raw_UE'!EX3739),"")</f>
        <v/>
      </c>
      <c r="AH3739" t="str">
        <f>IF('5G_NR_raw_UE'!EY3739&gt;0,('5G_NR_raw_UE'!EY3739*'5G_NR_raw_UE'!EZ3739/1000000),"")</f>
        <v/>
      </c>
    </row>
    <row r="3740" spans="31:34">
      <c r="AE3740">
        <f>IF('5G_NR_raw_UE'!EP3740&gt;0,('5G_NR_raw_UE'!EP3740*'5G_NR_raw_UE'!EQ3740),"")</f>
        <v>29113.255158</v>
      </c>
      <c r="AF3740" t="str">
        <f>IF('5G_NR_raw_UE'!ER3740&gt;0,('5G_NR_raw_UE'!ER3740*'5G_NR_raw_UE'!ES3740),"")</f>
        <v/>
      </c>
      <c r="AG3740" t="str">
        <f>IF('5G_NR_raw_UE'!EW3740&gt;0,('5G_NR_raw_UE'!EW3740*'5G_NR_raw_UE'!EX3740),"")</f>
        <v/>
      </c>
      <c r="AH3740" t="str">
        <f>IF('5G_NR_raw_UE'!EY3740&gt;0,('5G_NR_raw_UE'!EY3740*'5G_NR_raw_UE'!EZ3740/1000000),"")</f>
        <v/>
      </c>
    </row>
    <row r="3741" spans="31:34">
      <c r="AE3741">
        <f>IF('5G_NR_raw_UE'!EP3741&gt;0,('5G_NR_raw_UE'!EP3741*'5G_NR_raw_UE'!EQ3741),"")</f>
        <v>2832.4639589999997</v>
      </c>
      <c r="AF3741" t="str">
        <f>IF('5G_NR_raw_UE'!ER3741&gt;0,('5G_NR_raw_UE'!ER3741*'5G_NR_raw_UE'!ES3741),"")</f>
        <v/>
      </c>
      <c r="AG3741" t="str">
        <f>IF('5G_NR_raw_UE'!EW3741&gt;0,('5G_NR_raw_UE'!EW3741*'5G_NR_raw_UE'!EX3741),"")</f>
        <v/>
      </c>
      <c r="AH3741" t="str">
        <f>IF('5G_NR_raw_UE'!EY3741&gt;0,('5G_NR_raw_UE'!EY3741*'5G_NR_raw_UE'!EZ3741/1000000),"")</f>
        <v/>
      </c>
    </row>
    <row r="3742" spans="31:34">
      <c r="AE3742">
        <f>IF('5G_NR_raw_UE'!EP3742&gt;0,('5G_NR_raw_UE'!EP3742*'5G_NR_raw_UE'!EQ3742),"")</f>
        <v>291.88664</v>
      </c>
      <c r="AF3742" t="str">
        <f>IF('5G_NR_raw_UE'!ER3742&gt;0,('5G_NR_raw_UE'!ER3742*'5G_NR_raw_UE'!ES3742),"")</f>
        <v/>
      </c>
      <c r="AG3742" t="str">
        <f>IF('5G_NR_raw_UE'!EW3742&gt;0,('5G_NR_raw_UE'!EW3742*'5G_NR_raw_UE'!EX3742),"")</f>
        <v/>
      </c>
      <c r="AH3742" t="str">
        <f>IF('5G_NR_raw_UE'!EY3742&gt;0,('5G_NR_raw_UE'!EY3742*'5G_NR_raw_UE'!EZ3742/1000000),"")</f>
        <v/>
      </c>
    </row>
    <row r="3743" spans="31:34">
      <c r="AE3743">
        <f>IF('5G_NR_raw_UE'!EP3743&gt;0,('5G_NR_raw_UE'!EP3743*'5G_NR_raw_UE'!EQ3743),"")</f>
        <v>29254.855930999998</v>
      </c>
      <c r="AF3743" t="str">
        <f>IF('5G_NR_raw_UE'!ER3743&gt;0,('5G_NR_raw_UE'!ER3743*'5G_NR_raw_UE'!ES3743),"")</f>
        <v/>
      </c>
      <c r="AG3743" t="str">
        <f>IF('5G_NR_raw_UE'!EW3743&gt;0,('5G_NR_raw_UE'!EW3743*'5G_NR_raw_UE'!EX3743),"")</f>
        <v/>
      </c>
      <c r="AH3743" t="str">
        <f>IF('5G_NR_raw_UE'!EY3743&gt;0,('5G_NR_raw_UE'!EY3743*'5G_NR_raw_UE'!EZ3743/1000000),"")</f>
        <v/>
      </c>
    </row>
    <row r="3744" spans="31:34">
      <c r="AE3744">
        <f>IF('5G_NR_raw_UE'!EP3744&gt;0,('5G_NR_raw_UE'!EP3744*'5G_NR_raw_UE'!EQ3744),"")</f>
        <v>28741.815999999999</v>
      </c>
      <c r="AF3744" t="str">
        <f>IF('5G_NR_raw_UE'!ER3744&gt;0,('5G_NR_raw_UE'!ER3744*'5G_NR_raw_UE'!ES3744),"")</f>
        <v/>
      </c>
      <c r="AG3744" t="str">
        <f>IF('5G_NR_raw_UE'!EW3744&gt;0,('5G_NR_raw_UE'!EW3744*'5G_NR_raw_UE'!EX3744),"")</f>
        <v/>
      </c>
      <c r="AH3744" t="str">
        <f>IF('5G_NR_raw_UE'!EY3744&gt;0,('5G_NR_raw_UE'!EY3744*'5G_NR_raw_UE'!EZ3744/1000000),"")</f>
        <v/>
      </c>
    </row>
    <row r="3745" spans="31:34">
      <c r="AE3745">
        <f>IF('5G_NR_raw_UE'!EP3745&gt;0,('5G_NR_raw_UE'!EP3745*'5G_NR_raw_UE'!EQ3745),"")</f>
        <v>2891.8813009999999</v>
      </c>
      <c r="AF3745" t="str">
        <f>IF('5G_NR_raw_UE'!ER3745&gt;0,('5G_NR_raw_UE'!ER3745*'5G_NR_raw_UE'!ES3745),"")</f>
        <v/>
      </c>
      <c r="AG3745" t="str">
        <f>IF('5G_NR_raw_UE'!EW3745&gt;0,('5G_NR_raw_UE'!EW3745*'5G_NR_raw_UE'!EX3745),"")</f>
        <v/>
      </c>
      <c r="AH3745" t="str">
        <f>IF('5G_NR_raw_UE'!EY3745&gt;0,('5G_NR_raw_UE'!EY3745*'5G_NR_raw_UE'!EZ3745/1000000),"")</f>
        <v/>
      </c>
    </row>
    <row r="3746" spans="31:34">
      <c r="AE3746">
        <f>IF('5G_NR_raw_UE'!EP3746&gt;0,('5G_NR_raw_UE'!EP3746*'5G_NR_raw_UE'!EQ3746),"")</f>
        <v>29063.323680000001</v>
      </c>
      <c r="AF3746" t="str">
        <f>IF('5G_NR_raw_UE'!ER3746&gt;0,('5G_NR_raw_UE'!ER3746*'5G_NR_raw_UE'!ES3746),"")</f>
        <v/>
      </c>
      <c r="AG3746" t="str">
        <f>IF('5G_NR_raw_UE'!EW3746&gt;0,('5G_NR_raw_UE'!EW3746*'5G_NR_raw_UE'!EX3746),"")</f>
        <v/>
      </c>
      <c r="AH3746" t="str">
        <f>IF('5G_NR_raw_UE'!EY3746&gt;0,('5G_NR_raw_UE'!EY3746*'5G_NR_raw_UE'!EZ3746/1000000),"")</f>
        <v/>
      </c>
    </row>
    <row r="3747" spans="31:34">
      <c r="AE3747">
        <f>IF('5G_NR_raw_UE'!EP3747&gt;0,('5G_NR_raw_UE'!EP3747*'5G_NR_raw_UE'!EQ3747),"")</f>
        <v>28893.963392000001</v>
      </c>
      <c r="AF3747" t="str">
        <f>IF('5G_NR_raw_UE'!ER3747&gt;0,('5G_NR_raw_UE'!ER3747*'5G_NR_raw_UE'!ES3747),"")</f>
        <v/>
      </c>
      <c r="AG3747" t="str">
        <f>IF('5G_NR_raw_UE'!EW3747&gt;0,('5G_NR_raw_UE'!EW3747*'5G_NR_raw_UE'!EX3747),"")</f>
        <v/>
      </c>
      <c r="AH3747" t="str">
        <f>IF('5G_NR_raw_UE'!EY3747&gt;0,('5G_NR_raw_UE'!EY3747*'5G_NR_raw_UE'!EZ3747/1000000),"")</f>
        <v/>
      </c>
    </row>
    <row r="3748" spans="31:34">
      <c r="AE3748">
        <f>IF('5G_NR_raw_UE'!EP3748&gt;0,('5G_NR_raw_UE'!EP3748*'5G_NR_raw_UE'!EQ3748),"")</f>
        <v>2906.7219250000003</v>
      </c>
      <c r="AF3748" t="str">
        <f>IF('5G_NR_raw_UE'!ER3748&gt;0,('5G_NR_raw_UE'!ER3748*'5G_NR_raw_UE'!ES3748),"")</f>
        <v/>
      </c>
      <c r="AG3748" t="str">
        <f>IF('5G_NR_raw_UE'!EW3748&gt;0,('5G_NR_raw_UE'!EW3748*'5G_NR_raw_UE'!EX3748),"")</f>
        <v/>
      </c>
      <c r="AH3748" t="str">
        <f>IF('5G_NR_raw_UE'!EY3748&gt;0,('5G_NR_raw_UE'!EY3748*'5G_NR_raw_UE'!EZ3748/1000000),"")</f>
        <v/>
      </c>
    </row>
    <row r="3749" spans="31:34">
      <c r="AE3749">
        <f>IF('5G_NR_raw_UE'!EP3749&gt;0,('5G_NR_raw_UE'!EP3749*'5G_NR_raw_UE'!EQ3749),"")</f>
        <v>28955.219646999998</v>
      </c>
      <c r="AF3749" t="str">
        <f>IF('5G_NR_raw_UE'!ER3749&gt;0,('5G_NR_raw_UE'!ER3749*'5G_NR_raw_UE'!ES3749),"")</f>
        <v/>
      </c>
      <c r="AG3749" t="str">
        <f>IF('5G_NR_raw_UE'!EW3749&gt;0,('5G_NR_raw_UE'!EW3749*'5G_NR_raw_UE'!EX3749),"")</f>
        <v/>
      </c>
      <c r="AH3749" t="str">
        <f>IF('5G_NR_raw_UE'!EY3749&gt;0,('5G_NR_raw_UE'!EY3749*'5G_NR_raw_UE'!EZ3749/1000000),"")</f>
        <v/>
      </c>
    </row>
    <row r="3750" spans="31:34">
      <c r="AE3750">
        <f>IF('5G_NR_raw_UE'!EP3750&gt;0,('5G_NR_raw_UE'!EP3750*'5G_NR_raw_UE'!EQ3750),"")</f>
        <v>28846.719783</v>
      </c>
      <c r="AF3750" t="str">
        <f>IF('5G_NR_raw_UE'!ER3750&gt;0,('5G_NR_raw_UE'!ER3750*'5G_NR_raw_UE'!ES3750),"")</f>
        <v/>
      </c>
      <c r="AG3750" t="str">
        <f>IF('5G_NR_raw_UE'!EW3750&gt;0,('5G_NR_raw_UE'!EW3750*'5G_NR_raw_UE'!EX3750),"")</f>
        <v/>
      </c>
      <c r="AH3750" t="str">
        <f>IF('5G_NR_raw_UE'!EY3750&gt;0,('5G_NR_raw_UE'!EY3750*'5G_NR_raw_UE'!EZ3750/1000000),"")</f>
        <v/>
      </c>
    </row>
    <row r="3751" spans="31:34">
      <c r="AE3751">
        <f>IF('5G_NR_raw_UE'!EP3751&gt;0,('5G_NR_raw_UE'!EP3751*'5G_NR_raw_UE'!EQ3751),"")</f>
        <v>28861.977737999998</v>
      </c>
      <c r="AF3751" t="str">
        <f>IF('5G_NR_raw_UE'!ER3751&gt;0,('5G_NR_raw_UE'!ER3751*'5G_NR_raw_UE'!ES3751),"")</f>
        <v/>
      </c>
      <c r="AG3751" t="str">
        <f>IF('5G_NR_raw_UE'!EW3751&gt;0,('5G_NR_raw_UE'!EW3751*'5G_NR_raw_UE'!EX3751),"")</f>
        <v/>
      </c>
      <c r="AH3751" t="str">
        <f>IF('5G_NR_raw_UE'!EY3751&gt;0,('5G_NR_raw_UE'!EY3751*'5G_NR_raw_UE'!EZ3751/1000000),"")</f>
        <v/>
      </c>
    </row>
    <row r="3752" spans="31:34">
      <c r="AE3752">
        <f>IF('5G_NR_raw_UE'!EP3752&gt;0,('5G_NR_raw_UE'!EP3752*'5G_NR_raw_UE'!EQ3752),"")</f>
        <v>29381.12703</v>
      </c>
      <c r="AF3752" t="str">
        <f>IF('5G_NR_raw_UE'!ER3752&gt;0,('5G_NR_raw_UE'!ER3752*'5G_NR_raw_UE'!ES3752),"")</f>
        <v/>
      </c>
      <c r="AG3752" t="str">
        <f>IF('5G_NR_raw_UE'!EW3752&gt;0,('5G_NR_raw_UE'!EW3752*'5G_NR_raw_UE'!EX3752),"")</f>
        <v/>
      </c>
      <c r="AH3752" t="str">
        <f>IF('5G_NR_raw_UE'!EY3752&gt;0,('5G_NR_raw_UE'!EY3752*'5G_NR_raw_UE'!EZ3752/1000000),"")</f>
        <v/>
      </c>
    </row>
    <row r="3753" spans="31:34">
      <c r="AE3753">
        <f>IF('5G_NR_raw_UE'!EP3753&gt;0,('5G_NR_raw_UE'!EP3753*'5G_NR_raw_UE'!EQ3753),"")</f>
        <v>29212.755936000001</v>
      </c>
      <c r="AF3753" t="str">
        <f>IF('5G_NR_raw_UE'!ER3753&gt;0,('5G_NR_raw_UE'!ER3753*'5G_NR_raw_UE'!ES3753),"")</f>
        <v/>
      </c>
      <c r="AG3753" t="str">
        <f>IF('5G_NR_raw_UE'!EW3753&gt;0,('5G_NR_raw_UE'!EW3753*'5G_NR_raw_UE'!EX3753),"")</f>
        <v/>
      </c>
      <c r="AH3753" t="str">
        <f>IF('5G_NR_raw_UE'!EY3753&gt;0,('5G_NR_raw_UE'!EY3753*'5G_NR_raw_UE'!EZ3753/1000000),"")</f>
        <v/>
      </c>
    </row>
    <row r="3754" spans="31:34">
      <c r="AE3754">
        <f>IF('5G_NR_raw_UE'!EP3754&gt;0,('5G_NR_raw_UE'!EP3754*'5G_NR_raw_UE'!EQ3754),"")</f>
        <v>29273.650367999999</v>
      </c>
      <c r="AF3754" t="str">
        <f>IF('5G_NR_raw_UE'!ER3754&gt;0,('5G_NR_raw_UE'!ER3754*'5G_NR_raw_UE'!ES3754),"")</f>
        <v/>
      </c>
      <c r="AG3754" t="str">
        <f>IF('5G_NR_raw_UE'!EW3754&gt;0,('5G_NR_raw_UE'!EW3754*'5G_NR_raw_UE'!EX3754),"")</f>
        <v/>
      </c>
      <c r="AH3754" t="str">
        <f>IF('5G_NR_raw_UE'!EY3754&gt;0,('5G_NR_raw_UE'!EY3754*'5G_NR_raw_UE'!EZ3754/1000000),"")</f>
        <v/>
      </c>
    </row>
    <row r="3755" spans="31:34">
      <c r="AE3755">
        <f>IF('5G_NR_raw_UE'!EP3755&gt;0,('5G_NR_raw_UE'!EP3755*'5G_NR_raw_UE'!EQ3755),"")</f>
        <v>287.08604399999996</v>
      </c>
      <c r="AF3755" t="str">
        <f>IF('5G_NR_raw_UE'!ER3755&gt;0,('5G_NR_raw_UE'!ER3755*'5G_NR_raw_UE'!ES3755),"")</f>
        <v/>
      </c>
      <c r="AG3755" t="str">
        <f>IF('5G_NR_raw_UE'!EW3755&gt;0,('5G_NR_raw_UE'!EW3755*'5G_NR_raw_UE'!EX3755),"")</f>
        <v/>
      </c>
      <c r="AH3755" t="str">
        <f>IF('5G_NR_raw_UE'!EY3755&gt;0,('5G_NR_raw_UE'!EY3755*'5G_NR_raw_UE'!EZ3755/1000000),"")</f>
        <v/>
      </c>
    </row>
    <row r="3756" spans="31:34">
      <c r="AE3756">
        <f>IF('5G_NR_raw_UE'!EP3756&gt;0,('5G_NR_raw_UE'!EP3756*'5G_NR_raw_UE'!EQ3756),"")</f>
        <v>2923.4664419999999</v>
      </c>
      <c r="AF3756" t="str">
        <f>IF('5G_NR_raw_UE'!ER3756&gt;0,('5G_NR_raw_UE'!ER3756*'5G_NR_raw_UE'!ES3756),"")</f>
        <v/>
      </c>
      <c r="AG3756" t="str">
        <f>IF('5G_NR_raw_UE'!EW3756&gt;0,('5G_NR_raw_UE'!EW3756*'5G_NR_raw_UE'!EX3756),"")</f>
        <v/>
      </c>
      <c r="AH3756" t="str">
        <f>IF('5G_NR_raw_UE'!EY3756&gt;0,('5G_NR_raw_UE'!EY3756*'5G_NR_raw_UE'!EZ3756/1000000),"")</f>
        <v/>
      </c>
    </row>
    <row r="3757" spans="31:34">
      <c r="AE3757">
        <f>IF('5G_NR_raw_UE'!EP3757&gt;0,('5G_NR_raw_UE'!EP3757*'5G_NR_raw_UE'!EQ3757),"")</f>
        <v>2942.9906999999998</v>
      </c>
      <c r="AF3757" t="str">
        <f>IF('5G_NR_raw_UE'!ER3757&gt;0,('5G_NR_raw_UE'!ER3757*'5G_NR_raw_UE'!ES3757),"")</f>
        <v/>
      </c>
      <c r="AG3757" t="str">
        <f>IF('5G_NR_raw_UE'!EW3757&gt;0,('5G_NR_raw_UE'!EW3757*'5G_NR_raw_UE'!EX3757),"")</f>
        <v/>
      </c>
      <c r="AH3757" t="str">
        <f>IF('5G_NR_raw_UE'!EY3757&gt;0,('5G_NR_raw_UE'!EY3757*'5G_NR_raw_UE'!EZ3757/1000000),"")</f>
        <v/>
      </c>
    </row>
    <row r="3758" spans="31:34">
      <c r="AE3758">
        <f>IF('5G_NR_raw_UE'!EP3758&gt;0,('5G_NR_raw_UE'!EP3758*'5G_NR_raw_UE'!EQ3758),"")</f>
        <v>28857.45</v>
      </c>
      <c r="AF3758" t="str">
        <f>IF('5G_NR_raw_UE'!ER3758&gt;0,('5G_NR_raw_UE'!ER3758*'5G_NR_raw_UE'!ES3758),"")</f>
        <v/>
      </c>
      <c r="AG3758" t="str">
        <f>IF('5G_NR_raw_UE'!EW3758&gt;0,('5G_NR_raw_UE'!EW3758*'5G_NR_raw_UE'!EX3758),"")</f>
        <v/>
      </c>
      <c r="AH3758" t="str">
        <f>IF('5G_NR_raw_UE'!EY3758&gt;0,('5G_NR_raw_UE'!EY3758*'5G_NR_raw_UE'!EZ3758/1000000),"")</f>
        <v/>
      </c>
    </row>
    <row r="3759" spans="31:34">
      <c r="AE3759">
        <f>IF('5G_NR_raw_UE'!EP3759&gt;0,('5G_NR_raw_UE'!EP3759*'5G_NR_raw_UE'!EQ3759),"")</f>
        <v>28930.481471999999</v>
      </c>
      <c r="AF3759" t="str">
        <f>IF('5G_NR_raw_UE'!ER3759&gt;0,('5G_NR_raw_UE'!ER3759*'5G_NR_raw_UE'!ES3759),"")</f>
        <v/>
      </c>
      <c r="AG3759" t="str">
        <f>IF('5G_NR_raw_UE'!EW3759&gt;0,('5G_NR_raw_UE'!EW3759*'5G_NR_raw_UE'!EX3759),"")</f>
        <v/>
      </c>
      <c r="AH3759" t="str">
        <f>IF('5G_NR_raw_UE'!EY3759&gt;0,('5G_NR_raw_UE'!EY3759*'5G_NR_raw_UE'!EZ3759/1000000),"")</f>
        <v/>
      </c>
    </row>
    <row r="3760" spans="31:34">
      <c r="AE3760">
        <f>IF('5G_NR_raw_UE'!EP3760&gt;0,('5G_NR_raw_UE'!EP3760*'5G_NR_raw_UE'!EQ3760),"")</f>
        <v>29467.32213</v>
      </c>
      <c r="AF3760" t="str">
        <f>IF('5G_NR_raw_UE'!ER3760&gt;0,('5G_NR_raw_UE'!ER3760*'5G_NR_raw_UE'!ES3760),"")</f>
        <v/>
      </c>
      <c r="AG3760" t="str">
        <f>IF('5G_NR_raw_UE'!EW3760&gt;0,('5G_NR_raw_UE'!EW3760*'5G_NR_raw_UE'!EX3760),"")</f>
        <v/>
      </c>
      <c r="AH3760" t="str">
        <f>IF('5G_NR_raw_UE'!EY3760&gt;0,('5G_NR_raw_UE'!EY3760*'5G_NR_raw_UE'!EZ3760/1000000),"")</f>
        <v/>
      </c>
    </row>
    <row r="3761" spans="31:34">
      <c r="AE3761">
        <f>IF('5G_NR_raw_UE'!EP3761&gt;0,('5G_NR_raw_UE'!EP3761*'5G_NR_raw_UE'!EQ3761),"")</f>
        <v>29295.402006</v>
      </c>
      <c r="AF3761" t="str">
        <f>IF('5G_NR_raw_UE'!ER3761&gt;0,('5G_NR_raw_UE'!ER3761*'5G_NR_raw_UE'!ES3761),"")</f>
        <v/>
      </c>
      <c r="AG3761" t="str">
        <f>IF('5G_NR_raw_UE'!EW3761&gt;0,('5G_NR_raw_UE'!EW3761*'5G_NR_raw_UE'!EX3761),"")</f>
        <v/>
      </c>
      <c r="AH3761" t="str">
        <f>IF('5G_NR_raw_UE'!EY3761&gt;0,('5G_NR_raw_UE'!EY3761*'5G_NR_raw_UE'!EZ3761/1000000),"")</f>
        <v/>
      </c>
    </row>
    <row r="3762" spans="31:34">
      <c r="AE3762">
        <f>IF('5G_NR_raw_UE'!EP3762&gt;0,('5G_NR_raw_UE'!EP3762*'5G_NR_raw_UE'!EQ3762),"")</f>
        <v>28778.523599999997</v>
      </c>
      <c r="AF3762" t="str">
        <f>IF('5G_NR_raw_UE'!ER3762&gt;0,('5G_NR_raw_UE'!ER3762*'5G_NR_raw_UE'!ES3762),"")</f>
        <v/>
      </c>
      <c r="AG3762" t="str">
        <f>IF('5G_NR_raw_UE'!EW3762&gt;0,('5G_NR_raw_UE'!EW3762*'5G_NR_raw_UE'!EX3762),"")</f>
        <v/>
      </c>
      <c r="AH3762" t="str">
        <f>IF('5G_NR_raw_UE'!EY3762&gt;0,('5G_NR_raw_UE'!EY3762*'5G_NR_raw_UE'!EZ3762/1000000),"")</f>
        <v/>
      </c>
    </row>
    <row r="3763" spans="31:34">
      <c r="AE3763">
        <f>IF('5G_NR_raw_UE'!EP3763&gt;0,('5G_NR_raw_UE'!EP3763*'5G_NR_raw_UE'!EQ3763),"")</f>
        <v>28902.464499999998</v>
      </c>
      <c r="AF3763" t="str">
        <f>IF('5G_NR_raw_UE'!ER3763&gt;0,('5G_NR_raw_UE'!ER3763*'5G_NR_raw_UE'!ES3763),"")</f>
        <v/>
      </c>
      <c r="AG3763" t="str">
        <f>IF('5G_NR_raw_UE'!EW3763&gt;0,('5G_NR_raw_UE'!EW3763*'5G_NR_raw_UE'!EX3763),"")</f>
        <v/>
      </c>
      <c r="AH3763" t="str">
        <f>IF('5G_NR_raw_UE'!EY3763&gt;0,('5G_NR_raw_UE'!EY3763*'5G_NR_raw_UE'!EZ3763/1000000),"")</f>
        <v/>
      </c>
    </row>
    <row r="3764" spans="31:34">
      <c r="AE3764">
        <f>IF('5G_NR_raw_UE'!EP3764&gt;0,('5G_NR_raw_UE'!EP3764*'5G_NR_raw_UE'!EQ3764),"")</f>
        <v>28849.305759999999</v>
      </c>
      <c r="AF3764" t="str">
        <f>IF('5G_NR_raw_UE'!ER3764&gt;0,('5G_NR_raw_UE'!ER3764*'5G_NR_raw_UE'!ES3764),"")</f>
        <v/>
      </c>
      <c r="AG3764" t="str">
        <f>IF('5G_NR_raw_UE'!EW3764&gt;0,('5G_NR_raw_UE'!EW3764*'5G_NR_raw_UE'!EX3764),"")</f>
        <v/>
      </c>
      <c r="AH3764" t="str">
        <f>IF('5G_NR_raw_UE'!EY3764&gt;0,('5G_NR_raw_UE'!EY3764*'5G_NR_raw_UE'!EZ3764/1000000),"")</f>
        <v/>
      </c>
    </row>
    <row r="3765" spans="31:34">
      <c r="AE3765">
        <f>IF('5G_NR_raw_UE'!EP3765&gt;0,('5G_NR_raw_UE'!EP3765*'5G_NR_raw_UE'!EQ3765),"")</f>
        <v>28975.811952</v>
      </c>
      <c r="AF3765" t="str">
        <f>IF('5G_NR_raw_UE'!ER3765&gt;0,('5G_NR_raw_UE'!ER3765*'5G_NR_raw_UE'!ES3765),"")</f>
        <v/>
      </c>
      <c r="AG3765" t="str">
        <f>IF('5G_NR_raw_UE'!EW3765&gt;0,('5G_NR_raw_UE'!EW3765*'5G_NR_raw_UE'!EX3765),"")</f>
        <v/>
      </c>
      <c r="AH3765" t="str">
        <f>IF('5G_NR_raw_UE'!EY3765&gt;0,('5G_NR_raw_UE'!EY3765*'5G_NR_raw_UE'!EZ3765/1000000),"")</f>
        <v/>
      </c>
    </row>
    <row r="3766" spans="31:34">
      <c r="AE3766">
        <f>IF('5G_NR_raw_UE'!EP3766&gt;0,('5G_NR_raw_UE'!EP3766*'5G_NR_raw_UE'!EQ3766),"")</f>
        <v>28754.870851</v>
      </c>
      <c r="AF3766" t="str">
        <f>IF('5G_NR_raw_UE'!ER3766&gt;0,('5G_NR_raw_UE'!ER3766*'5G_NR_raw_UE'!ES3766),"")</f>
        <v/>
      </c>
      <c r="AG3766" t="str">
        <f>IF('5G_NR_raw_UE'!EW3766&gt;0,('5G_NR_raw_UE'!EW3766*'5G_NR_raw_UE'!EX3766),"")</f>
        <v/>
      </c>
      <c r="AH3766" t="str">
        <f>IF('5G_NR_raw_UE'!EY3766&gt;0,('5G_NR_raw_UE'!EY3766*'5G_NR_raw_UE'!EZ3766/1000000),"")</f>
        <v/>
      </c>
    </row>
    <row r="3767" spans="31:34">
      <c r="AE3767">
        <f>IF('5G_NR_raw_UE'!EP3767&gt;0,('5G_NR_raw_UE'!EP3767*'5G_NR_raw_UE'!EQ3767),"")</f>
        <v>29528.83323</v>
      </c>
      <c r="AF3767" t="str">
        <f>IF('5G_NR_raw_UE'!ER3767&gt;0,('5G_NR_raw_UE'!ER3767*'5G_NR_raw_UE'!ES3767),"")</f>
        <v/>
      </c>
      <c r="AG3767" t="str">
        <f>IF('5G_NR_raw_UE'!EW3767&gt;0,('5G_NR_raw_UE'!EW3767*'5G_NR_raw_UE'!EX3767),"")</f>
        <v/>
      </c>
      <c r="AH3767" t="str">
        <f>IF('5G_NR_raw_UE'!EY3767&gt;0,('5G_NR_raw_UE'!EY3767*'5G_NR_raw_UE'!EZ3767/1000000),"")</f>
        <v/>
      </c>
    </row>
    <row r="3768" spans="31:34">
      <c r="AE3768">
        <f>IF('5G_NR_raw_UE'!EP3768&gt;0,('5G_NR_raw_UE'!EP3768*'5G_NR_raw_UE'!EQ3768),"")</f>
        <v>29125.060111999999</v>
      </c>
      <c r="AF3768" t="str">
        <f>IF('5G_NR_raw_UE'!ER3768&gt;0,('5G_NR_raw_UE'!ER3768*'5G_NR_raw_UE'!ES3768),"")</f>
        <v/>
      </c>
      <c r="AG3768" t="str">
        <f>IF('5G_NR_raw_UE'!EW3768&gt;0,('5G_NR_raw_UE'!EW3768*'5G_NR_raw_UE'!EX3768),"")</f>
        <v/>
      </c>
      <c r="AH3768" t="str">
        <f>IF('5G_NR_raw_UE'!EY3768&gt;0,('5G_NR_raw_UE'!EY3768*'5G_NR_raw_UE'!EZ3768/1000000),"")</f>
        <v/>
      </c>
    </row>
    <row r="3769" spans="31:34">
      <c r="AE3769">
        <f>IF('5G_NR_raw_UE'!EP3769&gt;0,('5G_NR_raw_UE'!EP3769*'5G_NR_raw_UE'!EQ3769),"")</f>
        <v>29183.929992000001</v>
      </c>
      <c r="AF3769" t="str">
        <f>IF('5G_NR_raw_UE'!ER3769&gt;0,('5G_NR_raw_UE'!ER3769*'5G_NR_raw_UE'!ES3769),"")</f>
        <v/>
      </c>
      <c r="AG3769" t="str">
        <f>IF('5G_NR_raw_UE'!EW3769&gt;0,('5G_NR_raw_UE'!EW3769*'5G_NR_raw_UE'!EX3769),"")</f>
        <v/>
      </c>
      <c r="AH3769" t="str">
        <f>IF('5G_NR_raw_UE'!EY3769&gt;0,('5G_NR_raw_UE'!EY3769*'5G_NR_raw_UE'!EZ3769/1000000),"")</f>
        <v/>
      </c>
    </row>
    <row r="3770" spans="31:34">
      <c r="AE3770">
        <f>IF('5G_NR_raw_UE'!EP3770&gt;0,('5G_NR_raw_UE'!EP3770*'5G_NR_raw_UE'!EQ3770),"")</f>
        <v>28551.088293999997</v>
      </c>
      <c r="AF3770" t="str">
        <f>IF('5G_NR_raw_UE'!ER3770&gt;0,('5G_NR_raw_UE'!ER3770*'5G_NR_raw_UE'!ES3770),"")</f>
        <v/>
      </c>
      <c r="AG3770" t="str">
        <f>IF('5G_NR_raw_UE'!EW3770&gt;0,('5G_NR_raw_UE'!EW3770*'5G_NR_raw_UE'!EX3770),"")</f>
        <v/>
      </c>
      <c r="AH3770" t="str">
        <f>IF('5G_NR_raw_UE'!EY3770&gt;0,('5G_NR_raw_UE'!EY3770*'5G_NR_raw_UE'!EZ3770/1000000),"")</f>
        <v/>
      </c>
    </row>
    <row r="3771" spans="31:34">
      <c r="AE3771">
        <f>IF('5G_NR_raw_UE'!EP3771&gt;0,('5G_NR_raw_UE'!EP3771*'5G_NR_raw_UE'!EQ3771),"")</f>
        <v>2855.1242109999998</v>
      </c>
      <c r="AF3771" t="str">
        <f>IF('5G_NR_raw_UE'!ER3771&gt;0,('5G_NR_raw_UE'!ER3771*'5G_NR_raw_UE'!ES3771),"")</f>
        <v/>
      </c>
      <c r="AG3771" t="str">
        <f>IF('5G_NR_raw_UE'!EW3771&gt;0,('5G_NR_raw_UE'!EW3771*'5G_NR_raw_UE'!EX3771),"")</f>
        <v/>
      </c>
      <c r="AH3771" t="str">
        <f>IF('5G_NR_raw_UE'!EY3771&gt;0,('5G_NR_raw_UE'!EY3771*'5G_NR_raw_UE'!EZ3771/1000000),"")</f>
        <v/>
      </c>
    </row>
    <row r="3772" spans="31:34">
      <c r="AE3772">
        <f>IF('5G_NR_raw_UE'!EP3772&gt;0,('5G_NR_raw_UE'!EP3772*'5G_NR_raw_UE'!EQ3772),"")</f>
        <v>28442.510028999997</v>
      </c>
      <c r="AF3772" t="str">
        <f>IF('5G_NR_raw_UE'!ER3772&gt;0,('5G_NR_raw_UE'!ER3772*'5G_NR_raw_UE'!ES3772),"")</f>
        <v/>
      </c>
      <c r="AG3772" t="str">
        <f>IF('5G_NR_raw_UE'!EW3772&gt;0,('5G_NR_raw_UE'!EW3772*'5G_NR_raw_UE'!EX3772),"")</f>
        <v/>
      </c>
      <c r="AH3772" t="str">
        <f>IF('5G_NR_raw_UE'!EY3772&gt;0,('5G_NR_raw_UE'!EY3772*'5G_NR_raw_UE'!EZ3772/1000000),"")</f>
        <v/>
      </c>
    </row>
    <row r="3773" spans="31:34">
      <c r="AE3773">
        <f>IF('5G_NR_raw_UE'!EP3773&gt;0,('5G_NR_raw_UE'!EP3773*'5G_NR_raw_UE'!EQ3773),"")</f>
        <v>28992.44</v>
      </c>
      <c r="AF3773" t="str">
        <f>IF('5G_NR_raw_UE'!ER3773&gt;0,('5G_NR_raw_UE'!ER3773*'5G_NR_raw_UE'!ES3773),"")</f>
        <v/>
      </c>
      <c r="AG3773" t="str">
        <f>IF('5G_NR_raw_UE'!EW3773&gt;0,('5G_NR_raw_UE'!EW3773*'5G_NR_raw_UE'!EX3773),"")</f>
        <v/>
      </c>
      <c r="AH3773" t="str">
        <f>IF('5G_NR_raw_UE'!EY3773&gt;0,('5G_NR_raw_UE'!EY3773*'5G_NR_raw_UE'!EZ3773/1000000),"")</f>
        <v/>
      </c>
    </row>
    <row r="3774" spans="31:34">
      <c r="AE3774">
        <f>IF('5G_NR_raw_UE'!EP3774&gt;0,('5G_NR_raw_UE'!EP3774*'5G_NR_raw_UE'!EQ3774),"")</f>
        <v>30154.425599999999</v>
      </c>
      <c r="AF3774" t="str">
        <f>IF('5G_NR_raw_UE'!ER3774&gt;0,('5G_NR_raw_UE'!ER3774*'5G_NR_raw_UE'!ES3774),"")</f>
        <v/>
      </c>
      <c r="AG3774" t="str">
        <f>IF('5G_NR_raw_UE'!EW3774&gt;0,('5G_NR_raw_UE'!EW3774*'5G_NR_raw_UE'!EX3774),"")</f>
        <v/>
      </c>
      <c r="AH3774" t="str">
        <f>IF('5G_NR_raw_UE'!EY3774&gt;0,('5G_NR_raw_UE'!EY3774*'5G_NR_raw_UE'!EZ3774/1000000),"")</f>
        <v/>
      </c>
    </row>
    <row r="3775" spans="31:34">
      <c r="AE3775">
        <f>IF('5G_NR_raw_UE'!EP3775&gt;0,('5G_NR_raw_UE'!EP3775*'5G_NR_raw_UE'!EQ3775),"")</f>
        <v>29122.160543999998</v>
      </c>
      <c r="AF3775" t="str">
        <f>IF('5G_NR_raw_UE'!ER3775&gt;0,('5G_NR_raw_UE'!ER3775*'5G_NR_raw_UE'!ES3775),"")</f>
        <v/>
      </c>
      <c r="AG3775" t="str">
        <f>IF('5G_NR_raw_UE'!EW3775&gt;0,('5G_NR_raw_UE'!EW3775*'5G_NR_raw_UE'!EX3775),"")</f>
        <v/>
      </c>
      <c r="AH3775" t="str">
        <f>IF('5G_NR_raw_UE'!EY3775&gt;0,('5G_NR_raw_UE'!EY3775*'5G_NR_raw_UE'!EZ3775/1000000),"")</f>
        <v/>
      </c>
    </row>
    <row r="3776" spans="31:34">
      <c r="AE3776">
        <f>IF('5G_NR_raw_UE'!EP3776&gt;0,('5G_NR_raw_UE'!EP3776*'5G_NR_raw_UE'!EQ3776),"")</f>
        <v>29241.606239999997</v>
      </c>
      <c r="AF3776" t="str">
        <f>IF('5G_NR_raw_UE'!ER3776&gt;0,('5G_NR_raw_UE'!ER3776*'5G_NR_raw_UE'!ES3776),"")</f>
        <v/>
      </c>
      <c r="AG3776" t="str">
        <f>IF('5G_NR_raw_UE'!EW3776&gt;0,('5G_NR_raw_UE'!EW3776*'5G_NR_raw_UE'!EX3776),"")</f>
        <v/>
      </c>
      <c r="AH3776" t="str">
        <f>IF('5G_NR_raw_UE'!EY3776&gt;0,('5G_NR_raw_UE'!EY3776*'5G_NR_raw_UE'!EZ3776/1000000),"")</f>
        <v/>
      </c>
    </row>
    <row r="3777" spans="31:34">
      <c r="AE3777">
        <f>IF('5G_NR_raw_UE'!EP3777&gt;0,('5G_NR_raw_UE'!EP3777*'5G_NR_raw_UE'!EQ3777),"")</f>
        <v>28721.177099999997</v>
      </c>
      <c r="AF3777" t="str">
        <f>IF('5G_NR_raw_UE'!ER3777&gt;0,('5G_NR_raw_UE'!ER3777*'5G_NR_raw_UE'!ES3777),"")</f>
        <v/>
      </c>
      <c r="AG3777" t="str">
        <f>IF('5G_NR_raw_UE'!EW3777&gt;0,('5G_NR_raw_UE'!EW3777*'5G_NR_raw_UE'!EX3777),"")</f>
        <v/>
      </c>
      <c r="AH3777" t="str">
        <f>IF('5G_NR_raw_UE'!EY3777&gt;0,('5G_NR_raw_UE'!EY3777*'5G_NR_raw_UE'!EZ3777/1000000),"")</f>
        <v/>
      </c>
    </row>
    <row r="3778" spans="31:34">
      <c r="AE3778">
        <f>IF('5G_NR_raw_UE'!EP3778&gt;0,('5G_NR_raw_UE'!EP3778*'5G_NR_raw_UE'!EQ3778),"")</f>
        <v>29196.683288</v>
      </c>
      <c r="AF3778" t="str">
        <f>IF('5G_NR_raw_UE'!ER3778&gt;0,('5G_NR_raw_UE'!ER3778*'5G_NR_raw_UE'!ES3778),"")</f>
        <v/>
      </c>
      <c r="AG3778" t="str">
        <f>IF('5G_NR_raw_UE'!EW3778&gt;0,('5G_NR_raw_UE'!EW3778*'5G_NR_raw_UE'!EX3778),"")</f>
        <v/>
      </c>
      <c r="AH3778" t="str">
        <f>IF('5G_NR_raw_UE'!EY3778&gt;0,('5G_NR_raw_UE'!EY3778*'5G_NR_raw_UE'!EZ3778/1000000),"")</f>
        <v/>
      </c>
    </row>
    <row r="3779" spans="31:34">
      <c r="AE3779">
        <f>IF('5G_NR_raw_UE'!EP3779&gt;0,('5G_NR_raw_UE'!EP3779*'5G_NR_raw_UE'!EQ3779),"")</f>
        <v>2897.2568740000002</v>
      </c>
      <c r="AF3779" t="str">
        <f>IF('5G_NR_raw_UE'!ER3779&gt;0,('5G_NR_raw_UE'!ER3779*'5G_NR_raw_UE'!ES3779),"")</f>
        <v/>
      </c>
      <c r="AG3779" t="str">
        <f>IF('5G_NR_raw_UE'!EW3779&gt;0,('5G_NR_raw_UE'!EW3779*'5G_NR_raw_UE'!EX3779),"")</f>
        <v/>
      </c>
      <c r="AH3779" t="str">
        <f>IF('5G_NR_raw_UE'!EY3779&gt;0,('5G_NR_raw_UE'!EY3779*'5G_NR_raw_UE'!EZ3779/1000000),"")</f>
        <v/>
      </c>
    </row>
    <row r="3780" spans="31:34">
      <c r="AE3780">
        <f>IF('5G_NR_raw_UE'!EP3780&gt;0,('5G_NR_raw_UE'!EP3780*'5G_NR_raw_UE'!EQ3780),"")</f>
        <v>28917.358032</v>
      </c>
      <c r="AF3780" t="str">
        <f>IF('5G_NR_raw_UE'!ER3780&gt;0,('5G_NR_raw_UE'!ER3780*'5G_NR_raw_UE'!ES3780),"")</f>
        <v/>
      </c>
      <c r="AG3780" t="str">
        <f>IF('5G_NR_raw_UE'!EW3780&gt;0,('5G_NR_raw_UE'!EW3780*'5G_NR_raw_UE'!EX3780),"")</f>
        <v/>
      </c>
      <c r="AH3780" t="str">
        <f>IF('5G_NR_raw_UE'!EY3780&gt;0,('5G_NR_raw_UE'!EY3780*'5G_NR_raw_UE'!EZ3780/1000000),"")</f>
        <v/>
      </c>
    </row>
    <row r="3781" spans="31:34">
      <c r="AE3781">
        <f>IF('5G_NR_raw_UE'!EP3781&gt;0,('5G_NR_raw_UE'!EP3781*'5G_NR_raw_UE'!EQ3781),"")</f>
        <v>28813.774847999997</v>
      </c>
      <c r="AF3781" t="str">
        <f>IF('5G_NR_raw_UE'!ER3781&gt;0,('5G_NR_raw_UE'!ER3781*'5G_NR_raw_UE'!ES3781),"")</f>
        <v/>
      </c>
      <c r="AG3781" t="str">
        <f>IF('5G_NR_raw_UE'!EW3781&gt;0,('5G_NR_raw_UE'!EW3781*'5G_NR_raw_UE'!EX3781),"")</f>
        <v/>
      </c>
      <c r="AH3781" t="str">
        <f>IF('5G_NR_raw_UE'!EY3781&gt;0,('5G_NR_raw_UE'!EY3781*'5G_NR_raw_UE'!EZ3781/1000000),"")</f>
        <v/>
      </c>
    </row>
    <row r="3782" spans="31:34">
      <c r="AE3782">
        <f>IF('5G_NR_raw_UE'!EP3782&gt;0,('5G_NR_raw_UE'!EP3782*'5G_NR_raw_UE'!EQ3782),"")</f>
        <v>2904.7604999999999</v>
      </c>
      <c r="AF3782" t="str">
        <f>IF('5G_NR_raw_UE'!ER3782&gt;0,('5G_NR_raw_UE'!ER3782*'5G_NR_raw_UE'!ES3782),"")</f>
        <v/>
      </c>
      <c r="AG3782" t="str">
        <f>IF('5G_NR_raw_UE'!EW3782&gt;0,('5G_NR_raw_UE'!EW3782*'5G_NR_raw_UE'!EX3782),"")</f>
        <v/>
      </c>
      <c r="AH3782" t="str">
        <f>IF('5G_NR_raw_UE'!EY3782&gt;0,('5G_NR_raw_UE'!EY3782*'5G_NR_raw_UE'!EZ3782/1000000),"")</f>
        <v/>
      </c>
    </row>
    <row r="3783" spans="31:34">
      <c r="AE3783">
        <f>IF('5G_NR_raw_UE'!EP3783&gt;0,('5G_NR_raw_UE'!EP3783*'5G_NR_raw_UE'!EQ3783),"")</f>
        <v>28594.792031999998</v>
      </c>
      <c r="AF3783" t="str">
        <f>IF('5G_NR_raw_UE'!ER3783&gt;0,('5G_NR_raw_UE'!ER3783*'5G_NR_raw_UE'!ES3783),"")</f>
        <v/>
      </c>
      <c r="AG3783" t="str">
        <f>IF('5G_NR_raw_UE'!EW3783&gt;0,('5G_NR_raw_UE'!EW3783*'5G_NR_raw_UE'!EX3783),"")</f>
        <v/>
      </c>
      <c r="AH3783" t="str">
        <f>IF('5G_NR_raw_UE'!EY3783&gt;0,('5G_NR_raw_UE'!EY3783*'5G_NR_raw_UE'!EZ3783/1000000),"")</f>
        <v/>
      </c>
    </row>
    <row r="3784" spans="31:34">
      <c r="AE3784">
        <f>IF('5G_NR_raw_UE'!EP3784&gt;0,('5G_NR_raw_UE'!EP3784*'5G_NR_raw_UE'!EQ3784),"")</f>
        <v>29120.879507999998</v>
      </c>
      <c r="AF3784" t="str">
        <f>IF('5G_NR_raw_UE'!ER3784&gt;0,('5G_NR_raw_UE'!ER3784*'5G_NR_raw_UE'!ES3784),"")</f>
        <v/>
      </c>
      <c r="AG3784" t="str">
        <f>IF('5G_NR_raw_UE'!EW3784&gt;0,('5G_NR_raw_UE'!EW3784*'5G_NR_raw_UE'!EX3784),"")</f>
        <v/>
      </c>
      <c r="AH3784" t="str">
        <f>IF('5G_NR_raw_UE'!EY3784&gt;0,('5G_NR_raw_UE'!EY3784*'5G_NR_raw_UE'!EZ3784/1000000),"")</f>
        <v/>
      </c>
    </row>
    <row r="3785" spans="31:34">
      <c r="AE3785">
        <f>IF('5G_NR_raw_UE'!EP3785&gt;0,('5G_NR_raw_UE'!EP3785*'5G_NR_raw_UE'!EQ3785),"")</f>
        <v>29359.558194999998</v>
      </c>
      <c r="AF3785" t="str">
        <f>IF('5G_NR_raw_UE'!ER3785&gt;0,('5G_NR_raw_UE'!ER3785*'5G_NR_raw_UE'!ES3785),"")</f>
        <v/>
      </c>
      <c r="AG3785" t="str">
        <f>IF('5G_NR_raw_UE'!EW3785&gt;0,('5G_NR_raw_UE'!EW3785*'5G_NR_raw_UE'!EX3785),"")</f>
        <v/>
      </c>
      <c r="AH3785" t="str">
        <f>IF('5G_NR_raw_UE'!EY3785&gt;0,('5G_NR_raw_UE'!EY3785*'5G_NR_raw_UE'!EZ3785/1000000),"")</f>
        <v/>
      </c>
    </row>
    <row r="3786" spans="31:34">
      <c r="AE3786">
        <f>IF('5G_NR_raw_UE'!EP3786&gt;0,('5G_NR_raw_UE'!EP3786*'5G_NR_raw_UE'!EQ3786),"")</f>
        <v>2942.1086639999999</v>
      </c>
      <c r="AF3786" t="str">
        <f>IF('5G_NR_raw_UE'!ER3786&gt;0,('5G_NR_raw_UE'!ER3786*'5G_NR_raw_UE'!ES3786),"")</f>
        <v/>
      </c>
      <c r="AG3786" t="str">
        <f>IF('5G_NR_raw_UE'!EW3786&gt;0,('5G_NR_raw_UE'!EW3786*'5G_NR_raw_UE'!EX3786),"")</f>
        <v/>
      </c>
      <c r="AH3786" t="str">
        <f>IF('5G_NR_raw_UE'!EY3786&gt;0,('5G_NR_raw_UE'!EY3786*'5G_NR_raw_UE'!EZ3786/1000000),"")</f>
        <v/>
      </c>
    </row>
    <row r="3787" spans="31:34">
      <c r="AE3787">
        <f>IF('5G_NR_raw_UE'!EP3787&gt;0,('5G_NR_raw_UE'!EP3787*'5G_NR_raw_UE'!EQ3787),"")</f>
        <v>29605.876582999997</v>
      </c>
      <c r="AF3787" t="str">
        <f>IF('5G_NR_raw_UE'!ER3787&gt;0,('5G_NR_raw_UE'!ER3787*'5G_NR_raw_UE'!ES3787),"")</f>
        <v/>
      </c>
      <c r="AG3787" t="str">
        <f>IF('5G_NR_raw_UE'!EW3787&gt;0,('5G_NR_raw_UE'!EW3787*'5G_NR_raw_UE'!EX3787),"")</f>
        <v/>
      </c>
      <c r="AH3787" t="str">
        <f>IF('5G_NR_raw_UE'!EY3787&gt;0,('5G_NR_raw_UE'!EY3787*'5G_NR_raw_UE'!EZ3787/1000000),"")</f>
        <v/>
      </c>
    </row>
    <row r="3788" spans="31:34">
      <c r="AE3788">
        <f>IF('5G_NR_raw_UE'!EP3788&gt;0,('5G_NR_raw_UE'!EP3788*'5G_NR_raw_UE'!EQ3788),"")</f>
        <v>29499.531360000001</v>
      </c>
      <c r="AF3788" t="str">
        <f>IF('5G_NR_raw_UE'!ER3788&gt;0,('5G_NR_raw_UE'!ER3788*'5G_NR_raw_UE'!ES3788),"")</f>
        <v/>
      </c>
      <c r="AG3788" t="str">
        <f>IF('5G_NR_raw_UE'!EW3788&gt;0,('5G_NR_raw_UE'!EW3788*'5G_NR_raw_UE'!EX3788),"")</f>
        <v/>
      </c>
      <c r="AH3788" t="str">
        <f>IF('5G_NR_raw_UE'!EY3788&gt;0,('5G_NR_raw_UE'!EY3788*'5G_NR_raw_UE'!EZ3788/1000000),"")</f>
        <v/>
      </c>
    </row>
    <row r="3789" spans="31:34">
      <c r="AE3789">
        <f>IF('5G_NR_raw_UE'!EP3789&gt;0,('5G_NR_raw_UE'!EP3789*'5G_NR_raw_UE'!EQ3789),"")</f>
        <v>29219.612799999999</v>
      </c>
      <c r="AF3789" t="str">
        <f>IF('5G_NR_raw_UE'!ER3789&gt;0,('5G_NR_raw_UE'!ER3789*'5G_NR_raw_UE'!ES3789),"")</f>
        <v/>
      </c>
      <c r="AG3789" t="str">
        <f>IF('5G_NR_raw_UE'!EW3789&gt;0,('5G_NR_raw_UE'!EW3789*'5G_NR_raw_UE'!EX3789),"")</f>
        <v/>
      </c>
      <c r="AH3789" t="str">
        <f>IF('5G_NR_raw_UE'!EY3789&gt;0,('5G_NR_raw_UE'!EY3789*'5G_NR_raw_UE'!EZ3789/1000000),"")</f>
        <v/>
      </c>
    </row>
    <row r="3790" spans="31:34">
      <c r="AE3790">
        <f>IF('5G_NR_raw_UE'!EP3790&gt;0,('5G_NR_raw_UE'!EP3790*'5G_NR_raw_UE'!EQ3790),"")</f>
        <v>29404.250189999999</v>
      </c>
      <c r="AF3790" t="str">
        <f>IF('5G_NR_raw_UE'!ER3790&gt;0,('5G_NR_raw_UE'!ER3790*'5G_NR_raw_UE'!ES3790),"")</f>
        <v/>
      </c>
      <c r="AG3790" t="str">
        <f>IF('5G_NR_raw_UE'!EW3790&gt;0,('5G_NR_raw_UE'!EW3790*'5G_NR_raw_UE'!EX3790),"")</f>
        <v/>
      </c>
      <c r="AH3790" t="str">
        <f>IF('5G_NR_raw_UE'!EY3790&gt;0,('5G_NR_raw_UE'!EY3790*'5G_NR_raw_UE'!EZ3790/1000000),"")</f>
        <v/>
      </c>
    </row>
    <row r="3791" spans="31:34">
      <c r="AE3791">
        <f>IF('5G_NR_raw_UE'!EP3791&gt;0,('5G_NR_raw_UE'!EP3791*'5G_NR_raw_UE'!EQ3791),"")</f>
        <v>29529.756672</v>
      </c>
      <c r="AF3791" t="str">
        <f>IF('5G_NR_raw_UE'!ER3791&gt;0,('5G_NR_raw_UE'!ER3791*'5G_NR_raw_UE'!ES3791),"")</f>
        <v/>
      </c>
      <c r="AG3791" t="str">
        <f>IF('5G_NR_raw_UE'!EW3791&gt;0,('5G_NR_raw_UE'!EW3791*'5G_NR_raw_UE'!EX3791),"")</f>
        <v/>
      </c>
      <c r="AH3791" t="str">
        <f>IF('5G_NR_raw_UE'!EY3791&gt;0,('5G_NR_raw_UE'!EY3791*'5G_NR_raw_UE'!EZ3791/1000000),"")</f>
        <v/>
      </c>
    </row>
    <row r="3792" spans="31:34">
      <c r="AE3792">
        <f>IF('5G_NR_raw_UE'!EP3792&gt;0,('5G_NR_raw_UE'!EP3792*'5G_NR_raw_UE'!EQ3792),"")</f>
        <v>28901.815343999999</v>
      </c>
      <c r="AF3792" t="str">
        <f>IF('5G_NR_raw_UE'!ER3792&gt;0,('5G_NR_raw_UE'!ER3792*'5G_NR_raw_UE'!ES3792),"")</f>
        <v/>
      </c>
      <c r="AG3792" t="str">
        <f>IF('5G_NR_raw_UE'!EW3792&gt;0,('5G_NR_raw_UE'!EW3792*'5G_NR_raw_UE'!EX3792),"")</f>
        <v/>
      </c>
      <c r="AH3792" t="str">
        <f>IF('5G_NR_raw_UE'!EY3792&gt;0,('5G_NR_raw_UE'!EY3792*'5G_NR_raw_UE'!EZ3792/1000000),"")</f>
        <v/>
      </c>
    </row>
    <row r="3793" spans="31:34">
      <c r="AE3793">
        <f>IF('5G_NR_raw_UE'!EP3793&gt;0,('5G_NR_raw_UE'!EP3793*'5G_NR_raw_UE'!EQ3793),"")</f>
        <v>29574.173927999997</v>
      </c>
      <c r="AF3793" t="str">
        <f>IF('5G_NR_raw_UE'!ER3793&gt;0,('5G_NR_raw_UE'!ER3793*'5G_NR_raw_UE'!ES3793),"")</f>
        <v/>
      </c>
      <c r="AG3793" t="str">
        <f>IF('5G_NR_raw_UE'!EW3793&gt;0,('5G_NR_raw_UE'!EW3793*'5G_NR_raw_UE'!EX3793),"")</f>
        <v/>
      </c>
      <c r="AH3793" t="str">
        <f>IF('5G_NR_raw_UE'!EY3793&gt;0,('5G_NR_raw_UE'!EY3793*'5G_NR_raw_UE'!EZ3793/1000000),"")</f>
        <v/>
      </c>
    </row>
    <row r="3794" spans="31:34">
      <c r="AE3794">
        <f>IF('5G_NR_raw_UE'!EP3794&gt;0,('5G_NR_raw_UE'!EP3794*'5G_NR_raw_UE'!EQ3794),"")</f>
        <v>29633.533824000002</v>
      </c>
      <c r="AF3794" t="str">
        <f>IF('5G_NR_raw_UE'!ER3794&gt;0,('5G_NR_raw_UE'!ER3794*'5G_NR_raw_UE'!ES3794),"")</f>
        <v/>
      </c>
      <c r="AG3794" t="str">
        <f>IF('5G_NR_raw_UE'!EW3794&gt;0,('5G_NR_raw_UE'!EW3794*'5G_NR_raw_UE'!EX3794),"")</f>
        <v/>
      </c>
      <c r="AH3794" t="str">
        <f>IF('5G_NR_raw_UE'!EY3794&gt;0,('5G_NR_raw_UE'!EY3794*'5G_NR_raw_UE'!EZ3794/1000000),"")</f>
        <v/>
      </c>
    </row>
    <row r="3795" spans="31:34">
      <c r="AE3795">
        <f>IF('5G_NR_raw_UE'!EP3795&gt;0,('5G_NR_raw_UE'!EP3795*'5G_NR_raw_UE'!EQ3795),"")</f>
        <v>29293.204996</v>
      </c>
      <c r="AF3795" t="str">
        <f>IF('5G_NR_raw_UE'!ER3795&gt;0,('5G_NR_raw_UE'!ER3795*'5G_NR_raw_UE'!ES3795),"")</f>
        <v/>
      </c>
      <c r="AG3795" t="str">
        <f>IF('5G_NR_raw_UE'!EW3795&gt;0,('5G_NR_raw_UE'!EW3795*'5G_NR_raw_UE'!EX3795),"")</f>
        <v/>
      </c>
      <c r="AH3795" t="str">
        <f>IF('5G_NR_raw_UE'!EY3795&gt;0,('5G_NR_raw_UE'!EY3795*'5G_NR_raw_UE'!EZ3795/1000000),"")</f>
        <v/>
      </c>
    </row>
    <row r="3796" spans="31:34">
      <c r="AE3796">
        <f>IF('5G_NR_raw_UE'!EP3796&gt;0,('5G_NR_raw_UE'!EP3796*'5G_NR_raw_UE'!EQ3796),"")</f>
        <v>29068.34964</v>
      </c>
      <c r="AF3796" t="str">
        <f>IF('5G_NR_raw_UE'!ER3796&gt;0,('5G_NR_raw_UE'!ER3796*'5G_NR_raw_UE'!ES3796),"")</f>
        <v/>
      </c>
      <c r="AG3796" t="str">
        <f>IF('5G_NR_raw_UE'!EW3796&gt;0,('5G_NR_raw_UE'!EW3796*'5G_NR_raw_UE'!EX3796),"")</f>
        <v/>
      </c>
      <c r="AH3796" t="str">
        <f>IF('5G_NR_raw_UE'!EY3796&gt;0,('5G_NR_raw_UE'!EY3796*'5G_NR_raw_UE'!EZ3796/1000000),"")</f>
        <v/>
      </c>
    </row>
    <row r="3797" spans="31:34">
      <c r="AE3797">
        <f>IF('5G_NR_raw_UE'!EP3797&gt;0,('5G_NR_raw_UE'!EP3797*'5G_NR_raw_UE'!EQ3797),"")</f>
        <v>29429.75952</v>
      </c>
      <c r="AF3797" t="str">
        <f>IF('5G_NR_raw_UE'!ER3797&gt;0,('5G_NR_raw_UE'!ER3797*'5G_NR_raw_UE'!ES3797),"")</f>
        <v/>
      </c>
      <c r="AG3797" t="str">
        <f>IF('5G_NR_raw_UE'!EW3797&gt;0,('5G_NR_raw_UE'!EW3797*'5G_NR_raw_UE'!EX3797),"")</f>
        <v/>
      </c>
      <c r="AH3797" t="str">
        <f>IF('5G_NR_raw_UE'!EY3797&gt;0,('5G_NR_raw_UE'!EY3797*'5G_NR_raw_UE'!EZ3797/1000000),"")</f>
        <v/>
      </c>
    </row>
    <row r="3798" spans="31:34">
      <c r="AE3798">
        <f>IF('5G_NR_raw_UE'!EP3798&gt;0,('5G_NR_raw_UE'!EP3798*'5G_NR_raw_UE'!EQ3798),"")</f>
        <v>29395.408527999996</v>
      </c>
      <c r="AF3798" t="str">
        <f>IF('5G_NR_raw_UE'!ER3798&gt;0,('5G_NR_raw_UE'!ER3798*'5G_NR_raw_UE'!ES3798),"")</f>
        <v/>
      </c>
      <c r="AG3798" t="str">
        <f>IF('5G_NR_raw_UE'!EW3798&gt;0,('5G_NR_raw_UE'!EW3798*'5G_NR_raw_UE'!EX3798),"")</f>
        <v/>
      </c>
      <c r="AH3798" t="str">
        <f>IF('5G_NR_raw_UE'!EY3798&gt;0,('5G_NR_raw_UE'!EY3798*'5G_NR_raw_UE'!EZ3798/1000000),"")</f>
        <v/>
      </c>
    </row>
    <row r="3799" spans="31:34">
      <c r="AE3799">
        <f>IF('5G_NR_raw_UE'!EP3799&gt;0,('5G_NR_raw_UE'!EP3799*'5G_NR_raw_UE'!EQ3799),"")</f>
        <v>294.24242500000003</v>
      </c>
      <c r="AF3799" t="str">
        <f>IF('5G_NR_raw_UE'!ER3799&gt;0,('5G_NR_raw_UE'!ER3799*'5G_NR_raw_UE'!ES3799),"")</f>
        <v/>
      </c>
      <c r="AG3799" t="str">
        <f>IF('5G_NR_raw_UE'!EW3799&gt;0,('5G_NR_raw_UE'!EW3799*'5G_NR_raw_UE'!EX3799),"")</f>
        <v/>
      </c>
      <c r="AH3799" t="str">
        <f>IF('5G_NR_raw_UE'!EY3799&gt;0,('5G_NR_raw_UE'!EY3799*'5G_NR_raw_UE'!EZ3799/1000000),"")</f>
        <v/>
      </c>
    </row>
    <row r="3800" spans="31:34">
      <c r="AE3800">
        <f>IF('5G_NR_raw_UE'!EP3800&gt;0,('5G_NR_raw_UE'!EP3800*'5G_NR_raw_UE'!EQ3800),"")</f>
        <v>29324.863160999997</v>
      </c>
      <c r="AF3800" t="str">
        <f>IF('5G_NR_raw_UE'!ER3800&gt;0,('5G_NR_raw_UE'!ER3800*'5G_NR_raw_UE'!ES3800),"")</f>
        <v/>
      </c>
      <c r="AG3800" t="str">
        <f>IF('5G_NR_raw_UE'!EW3800&gt;0,('5G_NR_raw_UE'!EW3800*'5G_NR_raw_UE'!EX3800),"")</f>
        <v/>
      </c>
      <c r="AH3800" t="str">
        <f>IF('5G_NR_raw_UE'!EY3800&gt;0,('5G_NR_raw_UE'!EY3800*'5G_NR_raw_UE'!EZ3800/1000000),"")</f>
        <v/>
      </c>
    </row>
    <row r="3801" spans="31:34">
      <c r="AE3801">
        <f>IF('5G_NR_raw_UE'!EP3801&gt;0,('5G_NR_raw_UE'!EP3801*'5G_NR_raw_UE'!EQ3801),"")</f>
        <v>29384.806944</v>
      </c>
      <c r="AF3801" t="str">
        <f>IF('5G_NR_raw_UE'!ER3801&gt;0,('5G_NR_raw_UE'!ER3801*'5G_NR_raw_UE'!ES3801),"")</f>
        <v/>
      </c>
      <c r="AG3801" t="str">
        <f>IF('5G_NR_raw_UE'!EW3801&gt;0,('5G_NR_raw_UE'!EW3801*'5G_NR_raw_UE'!EX3801),"")</f>
        <v/>
      </c>
      <c r="AH3801" t="str">
        <f>IF('5G_NR_raw_UE'!EY3801&gt;0,('5G_NR_raw_UE'!EY3801*'5G_NR_raw_UE'!EZ3801/1000000),"")</f>
        <v/>
      </c>
    </row>
    <row r="3802" spans="31:34">
      <c r="AE3802">
        <f>IF('5G_NR_raw_UE'!EP3802&gt;0,('5G_NR_raw_UE'!EP3802*'5G_NR_raw_UE'!EQ3802),"")</f>
        <v>29331.778463999999</v>
      </c>
      <c r="AF3802" t="str">
        <f>IF('5G_NR_raw_UE'!ER3802&gt;0,('5G_NR_raw_UE'!ER3802*'5G_NR_raw_UE'!ES3802),"")</f>
        <v/>
      </c>
      <c r="AG3802" t="str">
        <f>IF('5G_NR_raw_UE'!EW3802&gt;0,('5G_NR_raw_UE'!EW3802*'5G_NR_raw_UE'!EX3802),"")</f>
        <v/>
      </c>
      <c r="AH3802" t="str">
        <f>IF('5G_NR_raw_UE'!EY3802&gt;0,('5G_NR_raw_UE'!EY3802*'5G_NR_raw_UE'!EZ3802/1000000),"")</f>
        <v/>
      </c>
    </row>
    <row r="3803" spans="31:34">
      <c r="AE3803">
        <f>IF('5G_NR_raw_UE'!EP3803&gt;0,('5G_NR_raw_UE'!EP3803*'5G_NR_raw_UE'!EQ3803),"")</f>
        <v>28982.859840000001</v>
      </c>
      <c r="AF3803" t="str">
        <f>IF('5G_NR_raw_UE'!ER3803&gt;0,('5G_NR_raw_UE'!ER3803*'5G_NR_raw_UE'!ES3803),"")</f>
        <v/>
      </c>
      <c r="AG3803" t="str">
        <f>IF('5G_NR_raw_UE'!EW3803&gt;0,('5G_NR_raw_UE'!EW3803*'5G_NR_raw_UE'!EX3803),"")</f>
        <v/>
      </c>
      <c r="AH3803" t="str">
        <f>IF('5G_NR_raw_UE'!EY3803&gt;0,('5G_NR_raw_UE'!EY3803*'5G_NR_raw_UE'!EZ3803/1000000),"")</f>
        <v/>
      </c>
    </row>
    <row r="3804" spans="31:34">
      <c r="AE3804">
        <f>IF('5G_NR_raw_UE'!EP3804&gt;0,('5G_NR_raw_UE'!EP3804*'5G_NR_raw_UE'!EQ3804),"")</f>
        <v>28983.479084999999</v>
      </c>
      <c r="AF3804" t="str">
        <f>IF('5G_NR_raw_UE'!ER3804&gt;0,('5G_NR_raw_UE'!ER3804*'5G_NR_raw_UE'!ES3804),"")</f>
        <v/>
      </c>
      <c r="AG3804" t="str">
        <f>IF('5G_NR_raw_UE'!EW3804&gt;0,('5G_NR_raw_UE'!EW3804*'5G_NR_raw_UE'!EX3804),"")</f>
        <v/>
      </c>
      <c r="AH3804" t="str">
        <f>IF('5G_NR_raw_UE'!EY3804&gt;0,('5G_NR_raw_UE'!EY3804*'5G_NR_raw_UE'!EZ3804/1000000),"")</f>
        <v/>
      </c>
    </row>
    <row r="3805" spans="31:34">
      <c r="AE3805">
        <f>IF('5G_NR_raw_UE'!EP3805&gt;0,('5G_NR_raw_UE'!EP3805*'5G_NR_raw_UE'!EQ3805),"")</f>
        <v>2940.0252479999999</v>
      </c>
      <c r="AF3805" t="str">
        <f>IF('5G_NR_raw_UE'!ER3805&gt;0,('5G_NR_raw_UE'!ER3805*'5G_NR_raw_UE'!ES3805),"")</f>
        <v/>
      </c>
      <c r="AG3805" t="str">
        <f>IF('5G_NR_raw_UE'!EW3805&gt;0,('5G_NR_raw_UE'!EW3805*'5G_NR_raw_UE'!EX3805),"")</f>
        <v/>
      </c>
      <c r="AH3805" t="str">
        <f>IF('5G_NR_raw_UE'!EY3805&gt;0,('5G_NR_raw_UE'!EY3805*'5G_NR_raw_UE'!EZ3805/1000000),"")</f>
        <v/>
      </c>
    </row>
    <row r="3806" spans="31:34">
      <c r="AE3806">
        <f>IF('5G_NR_raw_UE'!EP3806&gt;0,('5G_NR_raw_UE'!EP3806*'5G_NR_raw_UE'!EQ3806),"")</f>
        <v>29819.435167999996</v>
      </c>
      <c r="AF3806" t="str">
        <f>IF('5G_NR_raw_UE'!ER3806&gt;0,('5G_NR_raw_UE'!ER3806*'5G_NR_raw_UE'!ES3806),"")</f>
        <v/>
      </c>
      <c r="AG3806" t="str">
        <f>IF('5G_NR_raw_UE'!EW3806&gt;0,('5G_NR_raw_UE'!EW3806*'5G_NR_raw_UE'!EX3806),"")</f>
        <v/>
      </c>
      <c r="AH3806" t="str">
        <f>IF('5G_NR_raw_UE'!EY3806&gt;0,('5G_NR_raw_UE'!EY3806*'5G_NR_raw_UE'!EZ3806/1000000),"")</f>
        <v/>
      </c>
    </row>
    <row r="3807" spans="31:34">
      <c r="AE3807">
        <f>IF('5G_NR_raw_UE'!EP3807&gt;0,('5G_NR_raw_UE'!EP3807*'5G_NR_raw_UE'!EQ3807),"")</f>
        <v>2965.7752959999998</v>
      </c>
      <c r="AF3807" t="str">
        <f>IF('5G_NR_raw_UE'!ER3807&gt;0,('5G_NR_raw_UE'!ER3807*'5G_NR_raw_UE'!ES3807),"")</f>
        <v/>
      </c>
      <c r="AG3807" t="str">
        <f>IF('5G_NR_raw_UE'!EW3807&gt;0,('5G_NR_raw_UE'!EW3807*'5G_NR_raw_UE'!EX3807),"")</f>
        <v/>
      </c>
      <c r="AH3807" t="str">
        <f>IF('5G_NR_raw_UE'!EY3807&gt;0,('5G_NR_raw_UE'!EY3807*'5G_NR_raw_UE'!EZ3807/1000000),"")</f>
        <v/>
      </c>
    </row>
    <row r="3808" spans="31:34">
      <c r="AE3808">
        <f>IF('5G_NR_raw_UE'!EP3808&gt;0,('5G_NR_raw_UE'!EP3808*'5G_NR_raw_UE'!EQ3808),"")</f>
        <v>29209.378757999999</v>
      </c>
      <c r="AF3808" t="str">
        <f>IF('5G_NR_raw_UE'!ER3808&gt;0,('5G_NR_raw_UE'!ER3808*'5G_NR_raw_UE'!ES3808),"")</f>
        <v/>
      </c>
      <c r="AG3808" t="str">
        <f>IF('5G_NR_raw_UE'!EW3808&gt;0,('5G_NR_raw_UE'!EW3808*'5G_NR_raw_UE'!EX3808),"")</f>
        <v/>
      </c>
      <c r="AH3808" t="str">
        <f>IF('5G_NR_raw_UE'!EY3808&gt;0,('5G_NR_raw_UE'!EY3808*'5G_NR_raw_UE'!EZ3808/1000000),"")</f>
        <v/>
      </c>
    </row>
    <row r="3809" spans="31:34">
      <c r="AE3809">
        <f>IF('5G_NR_raw_UE'!EP3809&gt;0,('5G_NR_raw_UE'!EP3809*'5G_NR_raw_UE'!EQ3809),"")</f>
        <v>297.398595</v>
      </c>
      <c r="AF3809" t="str">
        <f>IF('5G_NR_raw_UE'!ER3809&gt;0,('5G_NR_raw_UE'!ER3809*'5G_NR_raw_UE'!ES3809),"")</f>
        <v/>
      </c>
      <c r="AG3809" t="str">
        <f>IF('5G_NR_raw_UE'!EW3809&gt;0,('5G_NR_raw_UE'!EW3809*'5G_NR_raw_UE'!EX3809),"")</f>
        <v/>
      </c>
      <c r="AH3809" t="str">
        <f>IF('5G_NR_raw_UE'!EY3809&gt;0,('5G_NR_raw_UE'!EY3809*'5G_NR_raw_UE'!EZ3809/1000000),"")</f>
        <v/>
      </c>
    </row>
    <row r="3810" spans="31:34">
      <c r="AE3810">
        <f>IF('5G_NR_raw_UE'!EP3810&gt;0,('5G_NR_raw_UE'!EP3810*'5G_NR_raw_UE'!EQ3810),"")</f>
        <v>2940.6540689999997</v>
      </c>
      <c r="AF3810" t="str">
        <f>IF('5G_NR_raw_UE'!ER3810&gt;0,('5G_NR_raw_UE'!ER3810*'5G_NR_raw_UE'!ES3810),"")</f>
        <v/>
      </c>
      <c r="AG3810" t="str">
        <f>IF('5G_NR_raw_UE'!EW3810&gt;0,('5G_NR_raw_UE'!EW3810*'5G_NR_raw_UE'!EX3810),"")</f>
        <v/>
      </c>
      <c r="AH3810" t="str">
        <f>IF('5G_NR_raw_UE'!EY3810&gt;0,('5G_NR_raw_UE'!EY3810*'5G_NR_raw_UE'!EZ3810/1000000),"")</f>
        <v/>
      </c>
    </row>
    <row r="3811" spans="31:34">
      <c r="AE3811">
        <f>IF('5G_NR_raw_UE'!EP3811&gt;0,('5G_NR_raw_UE'!EP3811*'5G_NR_raw_UE'!EQ3811),"")</f>
        <v>29650.432639999999</v>
      </c>
      <c r="AF3811" t="str">
        <f>IF('5G_NR_raw_UE'!ER3811&gt;0,('5G_NR_raw_UE'!ER3811*'5G_NR_raw_UE'!ES3811),"")</f>
        <v/>
      </c>
      <c r="AG3811" t="str">
        <f>IF('5G_NR_raw_UE'!EW3811&gt;0,('5G_NR_raw_UE'!EW3811*'5G_NR_raw_UE'!EX3811),"")</f>
        <v/>
      </c>
      <c r="AH3811" t="str">
        <f>IF('5G_NR_raw_UE'!EY3811&gt;0,('5G_NR_raw_UE'!EY3811*'5G_NR_raw_UE'!EZ3811/1000000),"")</f>
        <v/>
      </c>
    </row>
    <row r="3812" spans="31:34">
      <c r="AE3812">
        <f>IF('5G_NR_raw_UE'!EP3812&gt;0,('5G_NR_raw_UE'!EP3812*'5G_NR_raw_UE'!EQ3812),"")</f>
        <v>29612.21256</v>
      </c>
      <c r="AF3812" t="str">
        <f>IF('5G_NR_raw_UE'!ER3812&gt;0,('5G_NR_raw_UE'!ER3812*'5G_NR_raw_UE'!ES3812),"")</f>
        <v/>
      </c>
      <c r="AG3812" t="str">
        <f>IF('5G_NR_raw_UE'!EW3812&gt;0,('5G_NR_raw_UE'!EW3812*'5G_NR_raw_UE'!EX3812),"")</f>
        <v/>
      </c>
      <c r="AH3812" t="str">
        <f>IF('5G_NR_raw_UE'!EY3812&gt;0,('5G_NR_raw_UE'!EY3812*'5G_NR_raw_UE'!EZ3812/1000000),"")</f>
        <v/>
      </c>
    </row>
    <row r="3813" spans="31:34">
      <c r="AE3813">
        <f>IF('5G_NR_raw_UE'!EP3813&gt;0,('5G_NR_raw_UE'!EP3813*'5G_NR_raw_UE'!EQ3813),"")</f>
        <v>2932.9872699999996</v>
      </c>
      <c r="AF3813" t="str">
        <f>IF('5G_NR_raw_UE'!ER3813&gt;0,('5G_NR_raw_UE'!ER3813*'5G_NR_raw_UE'!ES3813),"")</f>
        <v/>
      </c>
      <c r="AG3813" t="str">
        <f>IF('5G_NR_raw_UE'!EW3813&gt;0,('5G_NR_raw_UE'!EW3813*'5G_NR_raw_UE'!EX3813),"")</f>
        <v/>
      </c>
      <c r="AH3813" t="str">
        <f>IF('5G_NR_raw_UE'!EY3813&gt;0,('5G_NR_raw_UE'!EY3813*'5G_NR_raw_UE'!EZ3813/1000000),"")</f>
        <v/>
      </c>
    </row>
    <row r="3814" spans="31:34">
      <c r="AE3814">
        <f>IF('5G_NR_raw_UE'!EP3814&gt;0,('5G_NR_raw_UE'!EP3814*'5G_NR_raw_UE'!EQ3814),"")</f>
        <v>29684.190879999998</v>
      </c>
      <c r="AF3814" t="str">
        <f>IF('5G_NR_raw_UE'!ER3814&gt;0,('5G_NR_raw_UE'!ER3814*'5G_NR_raw_UE'!ES3814),"")</f>
        <v/>
      </c>
      <c r="AG3814" t="str">
        <f>IF('5G_NR_raw_UE'!EW3814&gt;0,('5G_NR_raw_UE'!EW3814*'5G_NR_raw_UE'!EX3814),"")</f>
        <v/>
      </c>
      <c r="AH3814" t="str">
        <f>IF('5G_NR_raw_UE'!EY3814&gt;0,('5G_NR_raw_UE'!EY3814*'5G_NR_raw_UE'!EZ3814/1000000),"")</f>
        <v/>
      </c>
    </row>
    <row r="3815" spans="31:34">
      <c r="AE3815">
        <f>IF('5G_NR_raw_UE'!EP3815&gt;0,('5G_NR_raw_UE'!EP3815*'5G_NR_raw_UE'!EQ3815),"")</f>
        <v>29352.398058999999</v>
      </c>
      <c r="AF3815" t="str">
        <f>IF('5G_NR_raw_UE'!ER3815&gt;0,('5G_NR_raw_UE'!ER3815*'5G_NR_raw_UE'!ES3815),"")</f>
        <v/>
      </c>
      <c r="AG3815" t="str">
        <f>IF('5G_NR_raw_UE'!EW3815&gt;0,('5G_NR_raw_UE'!EW3815*'5G_NR_raw_UE'!EX3815),"")</f>
        <v/>
      </c>
      <c r="AH3815" t="str">
        <f>IF('5G_NR_raw_UE'!EY3815&gt;0,('5G_NR_raw_UE'!EY3815*'5G_NR_raw_UE'!EZ3815/1000000),"")</f>
        <v/>
      </c>
    </row>
    <row r="3816" spans="31:34">
      <c r="AE3816">
        <f>IF('5G_NR_raw_UE'!EP3816&gt;0,('5G_NR_raw_UE'!EP3816*'5G_NR_raw_UE'!EQ3816),"")</f>
        <v>2923.7689949999999</v>
      </c>
      <c r="AF3816" t="str">
        <f>IF('5G_NR_raw_UE'!ER3816&gt;0,('5G_NR_raw_UE'!ER3816*'5G_NR_raw_UE'!ES3816),"")</f>
        <v/>
      </c>
      <c r="AG3816" t="str">
        <f>IF('5G_NR_raw_UE'!EW3816&gt;0,('5G_NR_raw_UE'!EW3816*'5G_NR_raw_UE'!EX3816),"")</f>
        <v/>
      </c>
      <c r="AH3816" t="str">
        <f>IF('5G_NR_raw_UE'!EY3816&gt;0,('5G_NR_raw_UE'!EY3816*'5G_NR_raw_UE'!EZ3816/1000000),"")</f>
        <v/>
      </c>
    </row>
    <row r="3817" spans="31:34">
      <c r="AE3817">
        <f>IF('5G_NR_raw_UE'!EP3817&gt;0,('5G_NR_raw_UE'!EP3817*'5G_NR_raw_UE'!EQ3817),"")</f>
        <v>30030.467189999999</v>
      </c>
      <c r="AF3817" t="str">
        <f>IF('5G_NR_raw_UE'!ER3817&gt;0,('5G_NR_raw_UE'!ER3817*'5G_NR_raw_UE'!ES3817),"")</f>
        <v/>
      </c>
      <c r="AG3817" t="str">
        <f>IF('5G_NR_raw_UE'!EW3817&gt;0,('5G_NR_raw_UE'!EW3817*'5G_NR_raw_UE'!EX3817),"")</f>
        <v/>
      </c>
      <c r="AH3817" t="str">
        <f>IF('5G_NR_raw_UE'!EY3817&gt;0,('5G_NR_raw_UE'!EY3817*'5G_NR_raw_UE'!EZ3817/1000000),"")</f>
        <v/>
      </c>
    </row>
    <row r="3818" spans="31:34">
      <c r="AE3818">
        <f>IF('5G_NR_raw_UE'!EP3818&gt;0,('5G_NR_raw_UE'!EP3818*'5G_NR_raw_UE'!EQ3818),"")</f>
        <v>2962.5160819999996</v>
      </c>
      <c r="AF3818" t="str">
        <f>IF('5G_NR_raw_UE'!ER3818&gt;0,('5G_NR_raw_UE'!ER3818*'5G_NR_raw_UE'!ES3818),"")</f>
        <v/>
      </c>
      <c r="AG3818" t="str">
        <f>IF('5G_NR_raw_UE'!EW3818&gt;0,('5G_NR_raw_UE'!EW3818*'5G_NR_raw_UE'!EX3818),"")</f>
        <v/>
      </c>
      <c r="AH3818" t="str">
        <f>IF('5G_NR_raw_UE'!EY3818&gt;0,('5G_NR_raw_UE'!EY3818*'5G_NR_raw_UE'!EZ3818/1000000),"")</f>
        <v/>
      </c>
    </row>
    <row r="3819" spans="31:34">
      <c r="AE3819">
        <f>IF('5G_NR_raw_UE'!EP3819&gt;0,('5G_NR_raw_UE'!EP3819*'5G_NR_raw_UE'!EQ3819),"")</f>
        <v>29333.570993999998</v>
      </c>
      <c r="AF3819" t="str">
        <f>IF('5G_NR_raw_UE'!ER3819&gt;0,('5G_NR_raw_UE'!ER3819*'5G_NR_raw_UE'!ES3819),"")</f>
        <v/>
      </c>
      <c r="AG3819" t="str">
        <f>IF('5G_NR_raw_UE'!EW3819&gt;0,('5G_NR_raw_UE'!EW3819*'5G_NR_raw_UE'!EX3819),"")</f>
        <v/>
      </c>
      <c r="AH3819" t="str">
        <f>IF('5G_NR_raw_UE'!EY3819&gt;0,('5G_NR_raw_UE'!EY3819*'5G_NR_raw_UE'!EZ3819/1000000),"")</f>
        <v/>
      </c>
    </row>
    <row r="3820" spans="31:34">
      <c r="AE3820">
        <f>IF('5G_NR_raw_UE'!EP3820&gt;0,('5G_NR_raw_UE'!EP3820*'5G_NR_raw_UE'!EQ3820),"")</f>
        <v>30111.259583999999</v>
      </c>
      <c r="AF3820" t="str">
        <f>IF('5G_NR_raw_UE'!ER3820&gt;0,('5G_NR_raw_UE'!ER3820*'5G_NR_raw_UE'!ES3820),"")</f>
        <v/>
      </c>
      <c r="AG3820" t="str">
        <f>IF('5G_NR_raw_UE'!EW3820&gt;0,('5G_NR_raw_UE'!EW3820*'5G_NR_raw_UE'!EX3820),"")</f>
        <v/>
      </c>
      <c r="AH3820" t="str">
        <f>IF('5G_NR_raw_UE'!EY3820&gt;0,('5G_NR_raw_UE'!EY3820*'5G_NR_raw_UE'!EZ3820/1000000),"")</f>
        <v/>
      </c>
    </row>
    <row r="3821" spans="31:34">
      <c r="AE3821">
        <f>IF('5G_NR_raw_UE'!EP3821&gt;0,('5G_NR_raw_UE'!EP3821*'5G_NR_raw_UE'!EQ3821),"")</f>
        <v>2947.0514999999996</v>
      </c>
      <c r="AF3821" t="str">
        <f>IF('5G_NR_raw_UE'!ER3821&gt;0,('5G_NR_raw_UE'!ER3821*'5G_NR_raw_UE'!ES3821),"")</f>
        <v/>
      </c>
      <c r="AG3821" t="str">
        <f>IF('5G_NR_raw_UE'!EW3821&gt;0,('5G_NR_raw_UE'!EW3821*'5G_NR_raw_UE'!EX3821),"")</f>
        <v/>
      </c>
      <c r="AH3821" t="str">
        <f>IF('5G_NR_raw_UE'!EY3821&gt;0,('5G_NR_raw_UE'!EY3821*'5G_NR_raw_UE'!EZ3821/1000000),"")</f>
        <v/>
      </c>
    </row>
    <row r="3822" spans="31:34">
      <c r="AE3822">
        <f>IF('5G_NR_raw_UE'!EP3822&gt;0,('5G_NR_raw_UE'!EP3822*'5G_NR_raw_UE'!EQ3822),"")</f>
        <v>3000.6868309999995</v>
      </c>
      <c r="AF3822" t="str">
        <f>IF('5G_NR_raw_UE'!ER3822&gt;0,('5G_NR_raw_UE'!ER3822*'5G_NR_raw_UE'!ES3822),"")</f>
        <v/>
      </c>
      <c r="AG3822" t="str">
        <f>IF('5G_NR_raw_UE'!EW3822&gt;0,('5G_NR_raw_UE'!EW3822*'5G_NR_raw_UE'!EX3822),"")</f>
        <v/>
      </c>
      <c r="AH3822" t="str">
        <f>IF('5G_NR_raw_UE'!EY3822&gt;0,('5G_NR_raw_UE'!EY3822*'5G_NR_raw_UE'!EZ3822/1000000),"")</f>
        <v/>
      </c>
    </row>
    <row r="3823" spans="31:34">
      <c r="AE3823">
        <f>IF('5G_NR_raw_UE'!EP3823&gt;0,('5G_NR_raw_UE'!EP3823*'5G_NR_raw_UE'!EQ3823),"")</f>
        <v>29712.267647999997</v>
      </c>
      <c r="AF3823" t="str">
        <f>IF('5G_NR_raw_UE'!ER3823&gt;0,('5G_NR_raw_UE'!ER3823*'5G_NR_raw_UE'!ES3823),"")</f>
        <v/>
      </c>
      <c r="AG3823" t="str">
        <f>IF('5G_NR_raw_UE'!EW3823&gt;0,('5G_NR_raw_UE'!EW3823*'5G_NR_raw_UE'!EX3823),"")</f>
        <v/>
      </c>
      <c r="AH3823" t="str">
        <f>IF('5G_NR_raw_UE'!EY3823&gt;0,('5G_NR_raw_UE'!EY3823*'5G_NR_raw_UE'!EZ3823/1000000),"")</f>
        <v/>
      </c>
    </row>
    <row r="3824" spans="31:34">
      <c r="AE3824">
        <f>IF('5G_NR_raw_UE'!EP3824&gt;0,('5G_NR_raw_UE'!EP3824*'5G_NR_raw_UE'!EQ3824),"")</f>
        <v>298.33304599999997</v>
      </c>
      <c r="AF3824" t="str">
        <f>IF('5G_NR_raw_UE'!ER3824&gt;0,('5G_NR_raw_UE'!ER3824*'5G_NR_raw_UE'!ES3824),"")</f>
        <v/>
      </c>
      <c r="AG3824" t="str">
        <f>IF('5G_NR_raw_UE'!EW3824&gt;0,('5G_NR_raw_UE'!EW3824*'5G_NR_raw_UE'!EX3824),"")</f>
        <v/>
      </c>
      <c r="AH3824" t="str">
        <f>IF('5G_NR_raw_UE'!EY3824&gt;0,('5G_NR_raw_UE'!EY3824*'5G_NR_raw_UE'!EZ3824/1000000),"")</f>
        <v/>
      </c>
    </row>
    <row r="3825" spans="31:34">
      <c r="AE3825">
        <f>IF('5G_NR_raw_UE'!EP3825&gt;0,('5G_NR_raw_UE'!EP3825*'5G_NR_raw_UE'!EQ3825),"")</f>
        <v>29481.232499999998</v>
      </c>
      <c r="AF3825" t="str">
        <f>IF('5G_NR_raw_UE'!ER3825&gt;0,('5G_NR_raw_UE'!ER3825*'5G_NR_raw_UE'!ES3825),"")</f>
        <v/>
      </c>
      <c r="AG3825" t="str">
        <f>IF('5G_NR_raw_UE'!EW3825&gt;0,('5G_NR_raw_UE'!EW3825*'5G_NR_raw_UE'!EX3825),"")</f>
        <v/>
      </c>
      <c r="AH3825" t="str">
        <f>IF('5G_NR_raw_UE'!EY3825&gt;0,('5G_NR_raw_UE'!EY3825*'5G_NR_raw_UE'!EZ3825/1000000),"")</f>
        <v/>
      </c>
    </row>
    <row r="3826" spans="31:34">
      <c r="AE3826">
        <f>IF('5G_NR_raw_UE'!EP3826&gt;0,('5G_NR_raw_UE'!EP3826*'5G_NR_raw_UE'!EQ3826),"")</f>
        <v>2972.79108</v>
      </c>
      <c r="AF3826" t="str">
        <f>IF('5G_NR_raw_UE'!ER3826&gt;0,('5G_NR_raw_UE'!ER3826*'5G_NR_raw_UE'!ES3826),"")</f>
        <v/>
      </c>
      <c r="AG3826" t="str">
        <f>IF('5G_NR_raw_UE'!EW3826&gt;0,('5G_NR_raw_UE'!EW3826*'5G_NR_raw_UE'!EX3826),"")</f>
        <v/>
      </c>
      <c r="AH3826" t="str">
        <f>IF('5G_NR_raw_UE'!EY3826&gt;0,('5G_NR_raw_UE'!EY3826*'5G_NR_raw_UE'!EZ3826/1000000),"")</f>
        <v/>
      </c>
    </row>
    <row r="3827" spans="31:34">
      <c r="AE3827">
        <f>IF('5G_NR_raw_UE'!EP3827&gt;0,('5G_NR_raw_UE'!EP3827*'5G_NR_raw_UE'!EQ3827),"")</f>
        <v>2984.8656639999995</v>
      </c>
      <c r="AF3827" t="str">
        <f>IF('5G_NR_raw_UE'!ER3827&gt;0,('5G_NR_raw_UE'!ER3827*'5G_NR_raw_UE'!ES3827),"")</f>
        <v/>
      </c>
      <c r="AG3827" t="str">
        <f>IF('5G_NR_raw_UE'!EW3827&gt;0,('5G_NR_raw_UE'!EW3827*'5G_NR_raw_UE'!EX3827),"")</f>
        <v/>
      </c>
      <c r="AH3827" t="str">
        <f>IF('5G_NR_raw_UE'!EY3827&gt;0,('5G_NR_raw_UE'!EY3827*'5G_NR_raw_UE'!EZ3827/1000000),"")</f>
        <v/>
      </c>
    </row>
    <row r="3828" spans="31:34">
      <c r="AE3828">
        <f>IF('5G_NR_raw_UE'!EP3828&gt;0,('5G_NR_raw_UE'!EP3828*'5G_NR_raw_UE'!EQ3828),"")</f>
        <v>2979.3904149999998</v>
      </c>
      <c r="AF3828" t="str">
        <f>IF('5G_NR_raw_UE'!ER3828&gt;0,('5G_NR_raw_UE'!ER3828*'5G_NR_raw_UE'!ES3828),"")</f>
        <v/>
      </c>
      <c r="AG3828" t="str">
        <f>IF('5G_NR_raw_UE'!EW3828&gt;0,('5G_NR_raw_UE'!EW3828*'5G_NR_raw_UE'!EX3828),"")</f>
        <v/>
      </c>
      <c r="AH3828" t="str">
        <f>IF('5G_NR_raw_UE'!EY3828&gt;0,('5G_NR_raw_UE'!EY3828*'5G_NR_raw_UE'!EZ3828/1000000),"")</f>
        <v/>
      </c>
    </row>
    <row r="3829" spans="31:34">
      <c r="AE3829">
        <f>IF('5G_NR_raw_UE'!EP3829&gt;0,('5G_NR_raw_UE'!EP3829*'5G_NR_raw_UE'!EQ3829),"")</f>
        <v>29977.491987999998</v>
      </c>
      <c r="AF3829" t="str">
        <f>IF('5G_NR_raw_UE'!ER3829&gt;0,('5G_NR_raw_UE'!ER3829*'5G_NR_raw_UE'!ES3829),"")</f>
        <v/>
      </c>
      <c r="AG3829" t="str">
        <f>IF('5G_NR_raw_UE'!EW3829&gt;0,('5G_NR_raw_UE'!EW3829*'5G_NR_raw_UE'!EX3829),"")</f>
        <v/>
      </c>
      <c r="AH3829" t="str">
        <f>IF('5G_NR_raw_UE'!EY3829&gt;0,('5G_NR_raw_UE'!EY3829*'5G_NR_raw_UE'!EZ3829/1000000),"")</f>
        <v/>
      </c>
    </row>
    <row r="3830" spans="31:34">
      <c r="AE3830">
        <f>IF('5G_NR_raw_UE'!EP3830&gt;0,('5G_NR_raw_UE'!EP3830*'5G_NR_raw_UE'!EQ3830),"")</f>
        <v>29528.797999999999</v>
      </c>
      <c r="AF3830" t="str">
        <f>IF('5G_NR_raw_UE'!ER3830&gt;0,('5G_NR_raw_UE'!ER3830*'5G_NR_raw_UE'!ES3830),"")</f>
        <v/>
      </c>
      <c r="AG3830" t="str">
        <f>IF('5G_NR_raw_UE'!EW3830&gt;0,('5G_NR_raw_UE'!EW3830*'5G_NR_raw_UE'!EX3830),"")</f>
        <v/>
      </c>
      <c r="AH3830" t="str">
        <f>IF('5G_NR_raw_UE'!EY3830&gt;0,('5G_NR_raw_UE'!EY3830*'5G_NR_raw_UE'!EZ3830/1000000),"")</f>
        <v/>
      </c>
    </row>
    <row r="3831" spans="31:34">
      <c r="AE3831">
        <f>IF('5G_NR_raw_UE'!EP3831&gt;0,('5G_NR_raw_UE'!EP3831*'5G_NR_raw_UE'!EQ3831),"")</f>
        <v>29238.410519999998</v>
      </c>
      <c r="AF3831" t="str">
        <f>IF('5G_NR_raw_UE'!ER3831&gt;0,('5G_NR_raw_UE'!ER3831*'5G_NR_raw_UE'!ES3831),"")</f>
        <v/>
      </c>
      <c r="AG3831" t="str">
        <f>IF('5G_NR_raw_UE'!EW3831&gt;0,('5G_NR_raw_UE'!EW3831*'5G_NR_raw_UE'!EX3831),"")</f>
        <v/>
      </c>
      <c r="AH3831" t="str">
        <f>IF('5G_NR_raw_UE'!EY3831&gt;0,('5G_NR_raw_UE'!EY3831*'5G_NR_raw_UE'!EZ3831/1000000),"")</f>
        <v/>
      </c>
    </row>
    <row r="3832" spans="31:34">
      <c r="AE3832">
        <f>IF('5G_NR_raw_UE'!EP3832&gt;0,('5G_NR_raw_UE'!EP3832*'5G_NR_raw_UE'!EQ3832),"")</f>
        <v>29948.646155999999</v>
      </c>
      <c r="AF3832" t="str">
        <f>IF('5G_NR_raw_UE'!ER3832&gt;0,('5G_NR_raw_UE'!ER3832*'5G_NR_raw_UE'!ES3832),"")</f>
        <v/>
      </c>
      <c r="AG3832" t="str">
        <f>IF('5G_NR_raw_UE'!EW3832&gt;0,('5G_NR_raw_UE'!EW3832*'5G_NR_raw_UE'!EX3832),"")</f>
        <v/>
      </c>
      <c r="AH3832" t="str">
        <f>IF('5G_NR_raw_UE'!EY3832&gt;0,('5G_NR_raw_UE'!EY3832*'5G_NR_raw_UE'!EZ3832/1000000),"")</f>
        <v/>
      </c>
    </row>
    <row r="3833" spans="31:34">
      <c r="AE3833">
        <f>IF('5G_NR_raw_UE'!EP3833&gt;0,('5G_NR_raw_UE'!EP3833*'5G_NR_raw_UE'!EQ3833),"")</f>
        <v>29675.565343999999</v>
      </c>
      <c r="AF3833" t="str">
        <f>IF('5G_NR_raw_UE'!ER3833&gt;0,('5G_NR_raw_UE'!ER3833*'5G_NR_raw_UE'!ES3833),"")</f>
        <v/>
      </c>
      <c r="AG3833" t="str">
        <f>IF('5G_NR_raw_UE'!EW3833&gt;0,('5G_NR_raw_UE'!EW3833*'5G_NR_raw_UE'!EX3833),"")</f>
        <v/>
      </c>
      <c r="AH3833" t="str">
        <f>IF('5G_NR_raw_UE'!EY3833&gt;0,('5G_NR_raw_UE'!EY3833*'5G_NR_raw_UE'!EZ3833/1000000),"")</f>
        <v/>
      </c>
    </row>
    <row r="3834" spans="31:34">
      <c r="AE3834">
        <f>IF('5G_NR_raw_UE'!EP3834&gt;0,('5G_NR_raw_UE'!EP3834*'5G_NR_raw_UE'!EQ3834),"")</f>
        <v>30092.886255999998</v>
      </c>
      <c r="AF3834" t="str">
        <f>IF('5G_NR_raw_UE'!ER3834&gt;0,('5G_NR_raw_UE'!ER3834*'5G_NR_raw_UE'!ES3834),"")</f>
        <v/>
      </c>
      <c r="AG3834" t="str">
        <f>IF('5G_NR_raw_UE'!EW3834&gt;0,('5G_NR_raw_UE'!EW3834*'5G_NR_raw_UE'!EX3834),"")</f>
        <v/>
      </c>
      <c r="AH3834" t="str">
        <f>IF('5G_NR_raw_UE'!EY3834&gt;0,('5G_NR_raw_UE'!EY3834*'5G_NR_raw_UE'!EZ3834/1000000),"")</f>
        <v/>
      </c>
    </row>
    <row r="3835" spans="31:34">
      <c r="AE3835">
        <f>IF('5G_NR_raw_UE'!EP3835&gt;0,('5G_NR_raw_UE'!EP3835*'5G_NR_raw_UE'!EQ3835),"")</f>
        <v>29937.592718</v>
      </c>
      <c r="AF3835" t="str">
        <f>IF('5G_NR_raw_UE'!ER3835&gt;0,('5G_NR_raw_UE'!ER3835*'5G_NR_raw_UE'!ES3835),"")</f>
        <v/>
      </c>
      <c r="AG3835" t="str">
        <f>IF('5G_NR_raw_UE'!EW3835&gt;0,('5G_NR_raw_UE'!EW3835*'5G_NR_raw_UE'!EX3835),"")</f>
        <v/>
      </c>
      <c r="AH3835" t="str">
        <f>IF('5G_NR_raw_UE'!EY3835&gt;0,('5G_NR_raw_UE'!EY3835*'5G_NR_raw_UE'!EZ3835/1000000),"")</f>
        <v/>
      </c>
    </row>
    <row r="3836" spans="31:34">
      <c r="AE3836">
        <f>IF('5G_NR_raw_UE'!EP3836&gt;0,('5G_NR_raw_UE'!EP3836*'5G_NR_raw_UE'!EQ3836),"")</f>
        <v>3011.7056630000002</v>
      </c>
      <c r="AF3836" t="str">
        <f>IF('5G_NR_raw_UE'!ER3836&gt;0,('5G_NR_raw_UE'!ER3836*'5G_NR_raw_UE'!ES3836),"")</f>
        <v/>
      </c>
      <c r="AG3836" t="str">
        <f>IF('5G_NR_raw_UE'!EW3836&gt;0,('5G_NR_raw_UE'!EW3836*'5G_NR_raw_UE'!EX3836),"")</f>
        <v/>
      </c>
      <c r="AH3836" t="str">
        <f>IF('5G_NR_raw_UE'!EY3836&gt;0,('5G_NR_raw_UE'!EY3836*'5G_NR_raw_UE'!EZ3836/1000000),"")</f>
        <v/>
      </c>
    </row>
    <row r="3837" spans="31:34">
      <c r="AE3837">
        <f>IF('5G_NR_raw_UE'!EP3837&gt;0,('5G_NR_raw_UE'!EP3837*'5G_NR_raw_UE'!EQ3837),"")</f>
        <v>29538.277055999999</v>
      </c>
      <c r="AF3837" t="str">
        <f>IF('5G_NR_raw_UE'!ER3837&gt;0,('5G_NR_raw_UE'!ER3837*'5G_NR_raw_UE'!ES3837),"")</f>
        <v/>
      </c>
      <c r="AG3837" t="str">
        <f>IF('5G_NR_raw_UE'!EW3837&gt;0,('5G_NR_raw_UE'!EW3837*'5G_NR_raw_UE'!EX3837),"")</f>
        <v/>
      </c>
      <c r="AH3837" t="str">
        <f>IF('5G_NR_raw_UE'!EY3837&gt;0,('5G_NR_raw_UE'!EY3837*'5G_NR_raw_UE'!EZ3837/1000000),"")</f>
        <v/>
      </c>
    </row>
    <row r="3838" spans="31:34">
      <c r="AE3838">
        <f>IF('5G_NR_raw_UE'!EP3838&gt;0,('5G_NR_raw_UE'!EP3838*'5G_NR_raw_UE'!EQ3838),"")</f>
        <v>29775.917967999998</v>
      </c>
      <c r="AF3838" t="str">
        <f>IF('5G_NR_raw_UE'!ER3838&gt;0,('5G_NR_raw_UE'!ER3838*'5G_NR_raw_UE'!ES3838),"")</f>
        <v/>
      </c>
      <c r="AG3838" t="str">
        <f>IF('5G_NR_raw_UE'!EW3838&gt;0,('5G_NR_raw_UE'!EW3838*'5G_NR_raw_UE'!EX3838),"")</f>
        <v/>
      </c>
      <c r="AH3838" t="str">
        <f>IF('5G_NR_raw_UE'!EY3838&gt;0,('5G_NR_raw_UE'!EY3838*'5G_NR_raw_UE'!EZ3838/1000000),"")</f>
        <v/>
      </c>
    </row>
    <row r="3839" spans="31:34">
      <c r="AE3839">
        <f>IF('5G_NR_raw_UE'!EP3839&gt;0,('5G_NR_raw_UE'!EP3839*'5G_NR_raw_UE'!EQ3839),"")</f>
        <v>3015.1083279999998</v>
      </c>
      <c r="AF3839" t="str">
        <f>IF('5G_NR_raw_UE'!ER3839&gt;0,('5G_NR_raw_UE'!ER3839*'5G_NR_raw_UE'!ES3839),"")</f>
        <v/>
      </c>
      <c r="AG3839" t="str">
        <f>IF('5G_NR_raw_UE'!EW3839&gt;0,('5G_NR_raw_UE'!EW3839*'5G_NR_raw_UE'!EX3839),"")</f>
        <v/>
      </c>
      <c r="AH3839" t="str">
        <f>IF('5G_NR_raw_UE'!EY3839&gt;0,('5G_NR_raw_UE'!EY3839*'5G_NR_raw_UE'!EZ3839/1000000),"")</f>
        <v/>
      </c>
    </row>
    <row r="3840" spans="31:34">
      <c r="AE3840">
        <f>IF('5G_NR_raw_UE'!EP3840&gt;0,('5G_NR_raw_UE'!EP3840*'5G_NR_raw_UE'!EQ3840),"")</f>
        <v>29926.163649999999</v>
      </c>
      <c r="AF3840" t="str">
        <f>IF('5G_NR_raw_UE'!ER3840&gt;0,('5G_NR_raw_UE'!ER3840*'5G_NR_raw_UE'!ES3840),"")</f>
        <v/>
      </c>
      <c r="AG3840" t="str">
        <f>IF('5G_NR_raw_UE'!EW3840&gt;0,('5G_NR_raw_UE'!EW3840*'5G_NR_raw_UE'!EX3840),"")</f>
        <v/>
      </c>
      <c r="AH3840" t="str">
        <f>IF('5G_NR_raw_UE'!EY3840&gt;0,('5G_NR_raw_UE'!EY3840*'5G_NR_raw_UE'!EZ3840/1000000),"")</f>
        <v/>
      </c>
    </row>
    <row r="3841" spans="31:34">
      <c r="AE3841">
        <f>IF('5G_NR_raw_UE'!EP3841&gt;0,('5G_NR_raw_UE'!EP3841*'5G_NR_raw_UE'!EQ3841),"")</f>
        <v>29989.023064000001</v>
      </c>
      <c r="AF3841" t="str">
        <f>IF('5G_NR_raw_UE'!ER3841&gt;0,('5G_NR_raw_UE'!ER3841*'5G_NR_raw_UE'!ES3841),"")</f>
        <v/>
      </c>
      <c r="AG3841" t="str">
        <f>IF('5G_NR_raw_UE'!EW3841&gt;0,('5G_NR_raw_UE'!EW3841*'5G_NR_raw_UE'!EX3841),"")</f>
        <v/>
      </c>
      <c r="AH3841" t="str">
        <f>IF('5G_NR_raw_UE'!EY3841&gt;0,('5G_NR_raw_UE'!EY3841*'5G_NR_raw_UE'!EZ3841/1000000),"")</f>
        <v/>
      </c>
    </row>
    <row r="3842" spans="31:34">
      <c r="AE3842">
        <f>IF('5G_NR_raw_UE'!EP3842&gt;0,('5G_NR_raw_UE'!EP3842*'5G_NR_raw_UE'!EQ3842),"")</f>
        <v>30176.381598</v>
      </c>
      <c r="AF3842" t="str">
        <f>IF('5G_NR_raw_UE'!ER3842&gt;0,('5G_NR_raw_UE'!ER3842*'5G_NR_raw_UE'!ES3842),"")</f>
        <v/>
      </c>
      <c r="AG3842" t="str">
        <f>IF('5G_NR_raw_UE'!EW3842&gt;0,('5G_NR_raw_UE'!EW3842*'5G_NR_raw_UE'!EX3842),"")</f>
        <v/>
      </c>
      <c r="AH3842" t="str">
        <f>IF('5G_NR_raw_UE'!EY3842&gt;0,('5G_NR_raw_UE'!EY3842*'5G_NR_raw_UE'!EZ3842/1000000),"")</f>
        <v/>
      </c>
    </row>
    <row r="3843" spans="31:34">
      <c r="AE3843">
        <f>IF('5G_NR_raw_UE'!EP3843&gt;0,('5G_NR_raw_UE'!EP3843*'5G_NR_raw_UE'!EQ3843),"")</f>
        <v>29822.193968</v>
      </c>
      <c r="AF3843" t="str">
        <f>IF('5G_NR_raw_UE'!ER3843&gt;0,('5G_NR_raw_UE'!ER3843*'5G_NR_raw_UE'!ES3843),"")</f>
        <v/>
      </c>
      <c r="AG3843" t="str">
        <f>IF('5G_NR_raw_UE'!EW3843&gt;0,('5G_NR_raw_UE'!EW3843*'5G_NR_raw_UE'!EX3843),"")</f>
        <v/>
      </c>
      <c r="AH3843" t="str">
        <f>IF('5G_NR_raw_UE'!EY3843&gt;0,('5G_NR_raw_UE'!EY3843*'5G_NR_raw_UE'!EZ3843/1000000),"")</f>
        <v/>
      </c>
    </row>
    <row r="3844" spans="31:34">
      <c r="AE3844">
        <f>IF('5G_NR_raw_UE'!EP3844&gt;0,('5G_NR_raw_UE'!EP3844*'5G_NR_raw_UE'!EQ3844),"")</f>
        <v>29302.665677999998</v>
      </c>
      <c r="AF3844" t="str">
        <f>IF('5G_NR_raw_UE'!ER3844&gt;0,('5G_NR_raw_UE'!ER3844*'5G_NR_raw_UE'!ES3844),"")</f>
        <v/>
      </c>
      <c r="AG3844" t="str">
        <f>IF('5G_NR_raw_UE'!EW3844&gt;0,('5G_NR_raw_UE'!EW3844*'5G_NR_raw_UE'!EX3844),"")</f>
        <v/>
      </c>
      <c r="AH3844" t="str">
        <f>IF('5G_NR_raw_UE'!EY3844&gt;0,('5G_NR_raw_UE'!EY3844*'5G_NR_raw_UE'!EZ3844/1000000),"")</f>
        <v/>
      </c>
    </row>
    <row r="3845" spans="31:34">
      <c r="AE3845">
        <f>IF('5G_NR_raw_UE'!EP3845&gt;0,('5G_NR_raw_UE'!EP3845*'5G_NR_raw_UE'!EQ3845),"")</f>
        <v>30197.218022000001</v>
      </c>
      <c r="AF3845" t="str">
        <f>IF('5G_NR_raw_UE'!ER3845&gt;0,('5G_NR_raw_UE'!ER3845*'5G_NR_raw_UE'!ES3845),"")</f>
        <v/>
      </c>
      <c r="AG3845" t="str">
        <f>IF('5G_NR_raw_UE'!EW3845&gt;0,('5G_NR_raw_UE'!EW3845*'5G_NR_raw_UE'!EX3845),"")</f>
        <v/>
      </c>
      <c r="AH3845" t="str">
        <f>IF('5G_NR_raw_UE'!EY3845&gt;0,('5G_NR_raw_UE'!EY3845*'5G_NR_raw_UE'!EZ3845/1000000),"")</f>
        <v/>
      </c>
    </row>
    <row r="3846" spans="31:34">
      <c r="AE3846">
        <f>IF('5G_NR_raw_UE'!EP3846&gt;0,('5G_NR_raw_UE'!EP3846*'5G_NR_raw_UE'!EQ3846),"")</f>
        <v>3032.3940849999999</v>
      </c>
      <c r="AF3846" t="str">
        <f>IF('5G_NR_raw_UE'!ER3846&gt;0,('5G_NR_raw_UE'!ER3846*'5G_NR_raw_UE'!ES3846),"")</f>
        <v/>
      </c>
      <c r="AG3846" t="str">
        <f>IF('5G_NR_raw_UE'!EW3846&gt;0,('5G_NR_raw_UE'!EW3846*'5G_NR_raw_UE'!EX3846),"")</f>
        <v/>
      </c>
      <c r="AH3846" t="str">
        <f>IF('5G_NR_raw_UE'!EY3846&gt;0,('5G_NR_raw_UE'!EY3846*'5G_NR_raw_UE'!EZ3846/1000000),"")</f>
        <v/>
      </c>
    </row>
    <row r="3847" spans="31:34">
      <c r="AE3847">
        <f>IF('5G_NR_raw_UE'!EP3847&gt;0,('5G_NR_raw_UE'!EP3847*'5G_NR_raw_UE'!EQ3847),"")</f>
        <v>30326.635863999996</v>
      </c>
      <c r="AF3847" t="str">
        <f>IF('5G_NR_raw_UE'!ER3847&gt;0,('5G_NR_raw_UE'!ER3847*'5G_NR_raw_UE'!ES3847),"")</f>
        <v/>
      </c>
      <c r="AG3847" t="str">
        <f>IF('5G_NR_raw_UE'!EW3847&gt;0,('5G_NR_raw_UE'!EW3847*'5G_NR_raw_UE'!EX3847),"")</f>
        <v/>
      </c>
      <c r="AH3847" t="str">
        <f>IF('5G_NR_raw_UE'!EY3847&gt;0,('5G_NR_raw_UE'!EY3847*'5G_NR_raw_UE'!EZ3847/1000000),"")</f>
        <v/>
      </c>
    </row>
    <row r="3848" spans="31:34">
      <c r="AE3848">
        <f>IF('5G_NR_raw_UE'!EP3848&gt;0,('5G_NR_raw_UE'!EP3848*'5G_NR_raw_UE'!EQ3848),"")</f>
        <v>30105.960144000001</v>
      </c>
      <c r="AF3848" t="str">
        <f>IF('5G_NR_raw_UE'!ER3848&gt;0,('5G_NR_raw_UE'!ER3848*'5G_NR_raw_UE'!ES3848),"")</f>
        <v/>
      </c>
      <c r="AG3848" t="str">
        <f>IF('5G_NR_raw_UE'!EW3848&gt;0,('5G_NR_raw_UE'!EW3848*'5G_NR_raw_UE'!EX3848),"")</f>
        <v/>
      </c>
      <c r="AH3848" t="str">
        <f>IF('5G_NR_raw_UE'!EY3848&gt;0,('5G_NR_raw_UE'!EY3848*'5G_NR_raw_UE'!EZ3848/1000000),"")</f>
        <v/>
      </c>
    </row>
    <row r="3849" spans="31:34">
      <c r="AE3849">
        <f>IF('5G_NR_raw_UE'!EP3849&gt;0,('5G_NR_raw_UE'!EP3849*'5G_NR_raw_UE'!EQ3849),"")</f>
        <v>29653.086476999997</v>
      </c>
      <c r="AF3849" t="str">
        <f>IF('5G_NR_raw_UE'!ER3849&gt;0,('5G_NR_raw_UE'!ER3849*'5G_NR_raw_UE'!ES3849),"")</f>
        <v/>
      </c>
      <c r="AG3849" t="str">
        <f>IF('5G_NR_raw_UE'!EW3849&gt;0,('5G_NR_raw_UE'!EW3849*'5G_NR_raw_UE'!EX3849),"")</f>
        <v/>
      </c>
      <c r="AH3849" t="str">
        <f>IF('5G_NR_raw_UE'!EY3849&gt;0,('5G_NR_raw_UE'!EY3849*'5G_NR_raw_UE'!EZ3849/1000000),"")</f>
        <v/>
      </c>
    </row>
    <row r="3850" spans="31:34">
      <c r="AE3850">
        <f>IF('5G_NR_raw_UE'!EP3850&gt;0,('5G_NR_raw_UE'!EP3850*'5G_NR_raw_UE'!EQ3850),"")</f>
        <v>30079.465504</v>
      </c>
      <c r="AF3850" t="str">
        <f>IF('5G_NR_raw_UE'!ER3850&gt;0,('5G_NR_raw_UE'!ER3850*'5G_NR_raw_UE'!ES3850),"")</f>
        <v/>
      </c>
      <c r="AG3850" t="str">
        <f>IF('5G_NR_raw_UE'!EW3850&gt;0,('5G_NR_raw_UE'!EW3850*'5G_NR_raw_UE'!EX3850),"")</f>
        <v/>
      </c>
      <c r="AH3850" t="str">
        <f>IF('5G_NR_raw_UE'!EY3850&gt;0,('5G_NR_raw_UE'!EY3850*'5G_NR_raw_UE'!EZ3850/1000000),"")</f>
        <v/>
      </c>
    </row>
    <row r="3851" spans="31:34">
      <c r="AE3851">
        <f>IF('5G_NR_raw_UE'!EP3851&gt;0,('5G_NR_raw_UE'!EP3851*'5G_NR_raw_UE'!EQ3851),"")</f>
        <v>300.23259999999999</v>
      </c>
      <c r="AF3851" t="str">
        <f>IF('5G_NR_raw_UE'!ER3851&gt;0,('5G_NR_raw_UE'!ER3851*'5G_NR_raw_UE'!ES3851),"")</f>
        <v/>
      </c>
      <c r="AG3851" t="str">
        <f>IF('5G_NR_raw_UE'!EW3851&gt;0,('5G_NR_raw_UE'!EW3851*'5G_NR_raw_UE'!EX3851),"")</f>
        <v/>
      </c>
      <c r="AH3851" t="str">
        <f>IF('5G_NR_raw_UE'!EY3851&gt;0,('5G_NR_raw_UE'!EY3851*'5G_NR_raw_UE'!EZ3851/1000000),"")</f>
        <v/>
      </c>
    </row>
    <row r="3852" spans="31:34">
      <c r="AE3852">
        <f>IF('5G_NR_raw_UE'!EP3852&gt;0,('5G_NR_raw_UE'!EP3852*'5G_NR_raw_UE'!EQ3852),"")</f>
        <v>29754.576000000001</v>
      </c>
      <c r="AF3852" t="str">
        <f>IF('5G_NR_raw_UE'!ER3852&gt;0,('5G_NR_raw_UE'!ER3852*'5G_NR_raw_UE'!ES3852),"")</f>
        <v/>
      </c>
      <c r="AG3852" t="str">
        <f>IF('5G_NR_raw_UE'!EW3852&gt;0,('5G_NR_raw_UE'!EW3852*'5G_NR_raw_UE'!EX3852),"")</f>
        <v/>
      </c>
      <c r="AH3852" t="str">
        <f>IF('5G_NR_raw_UE'!EY3852&gt;0,('5G_NR_raw_UE'!EY3852*'5G_NR_raw_UE'!EZ3852/1000000),"")</f>
        <v/>
      </c>
    </row>
    <row r="3853" spans="31:34">
      <c r="AE3853">
        <f>IF('5G_NR_raw_UE'!EP3853&gt;0,('5G_NR_raw_UE'!EP3853*'5G_NR_raw_UE'!EQ3853),"")</f>
        <v>30053.844314999998</v>
      </c>
      <c r="AF3853" t="str">
        <f>IF('5G_NR_raw_UE'!ER3853&gt;0,('5G_NR_raw_UE'!ER3853*'5G_NR_raw_UE'!ES3853),"")</f>
        <v/>
      </c>
      <c r="AG3853" t="str">
        <f>IF('5G_NR_raw_UE'!EW3853&gt;0,('5G_NR_raw_UE'!EW3853*'5G_NR_raw_UE'!EX3853),"")</f>
        <v/>
      </c>
      <c r="AH3853" t="str">
        <f>IF('5G_NR_raw_UE'!EY3853&gt;0,('5G_NR_raw_UE'!EY3853*'5G_NR_raw_UE'!EZ3853/1000000),"")</f>
        <v/>
      </c>
    </row>
    <row r="3854" spans="31:34">
      <c r="AE3854">
        <f>IF('5G_NR_raw_UE'!EP3854&gt;0,('5G_NR_raw_UE'!EP3854*'5G_NR_raw_UE'!EQ3854),"")</f>
        <v>29697.121729999999</v>
      </c>
      <c r="AF3854" t="str">
        <f>IF('5G_NR_raw_UE'!ER3854&gt;0,('5G_NR_raw_UE'!ER3854*'5G_NR_raw_UE'!ES3854),"")</f>
        <v/>
      </c>
      <c r="AG3854" t="str">
        <f>IF('5G_NR_raw_UE'!EW3854&gt;0,('5G_NR_raw_UE'!EW3854*'5G_NR_raw_UE'!EX3854),"")</f>
        <v/>
      </c>
      <c r="AH3854" t="str">
        <f>IF('5G_NR_raw_UE'!EY3854&gt;0,('5G_NR_raw_UE'!EY3854*'5G_NR_raw_UE'!EZ3854/1000000),"")</f>
        <v/>
      </c>
    </row>
    <row r="3855" spans="31:34">
      <c r="AE3855">
        <f>IF('5G_NR_raw_UE'!EP3855&gt;0,('5G_NR_raw_UE'!EP3855*'5G_NR_raw_UE'!EQ3855),"")</f>
        <v>30294.855928999998</v>
      </c>
      <c r="AF3855" t="str">
        <f>IF('5G_NR_raw_UE'!ER3855&gt;0,('5G_NR_raw_UE'!ER3855*'5G_NR_raw_UE'!ES3855),"")</f>
        <v/>
      </c>
      <c r="AG3855" t="str">
        <f>IF('5G_NR_raw_UE'!EW3855&gt;0,('5G_NR_raw_UE'!EW3855*'5G_NR_raw_UE'!EX3855),"")</f>
        <v/>
      </c>
      <c r="AH3855" t="str">
        <f>IF('5G_NR_raw_UE'!EY3855&gt;0,('5G_NR_raw_UE'!EY3855*'5G_NR_raw_UE'!EZ3855/1000000),"")</f>
        <v/>
      </c>
    </row>
    <row r="3856" spans="31:34">
      <c r="AE3856">
        <f>IF('5G_NR_raw_UE'!EP3856&gt;0,('5G_NR_raw_UE'!EP3856*'5G_NR_raw_UE'!EQ3856),"")</f>
        <v>27319.775012999999</v>
      </c>
      <c r="AF3856" t="str">
        <f>IF('5G_NR_raw_UE'!ER3856&gt;0,('5G_NR_raw_UE'!ER3856*'5G_NR_raw_UE'!ES3856),"")</f>
        <v/>
      </c>
      <c r="AG3856" t="str">
        <f>IF('5G_NR_raw_UE'!EW3856&gt;0,('5G_NR_raw_UE'!EW3856*'5G_NR_raw_UE'!EX3856),"")</f>
        <v/>
      </c>
      <c r="AH3856" t="str">
        <f>IF('5G_NR_raw_UE'!EY3856&gt;0,('5G_NR_raw_UE'!EY3856*'5G_NR_raw_UE'!EZ3856/1000000),"")</f>
        <v/>
      </c>
    </row>
    <row r="3857" spans="31:34">
      <c r="AE3857">
        <f>IF('5G_NR_raw_UE'!EP3857&gt;0,('5G_NR_raw_UE'!EP3857*'5G_NR_raw_UE'!EQ3857),"")</f>
        <v>3002.9514479999998</v>
      </c>
      <c r="AF3857" t="str">
        <f>IF('5G_NR_raw_UE'!ER3857&gt;0,('5G_NR_raw_UE'!ER3857*'5G_NR_raw_UE'!ES3857),"")</f>
        <v/>
      </c>
      <c r="AG3857" t="str">
        <f>IF('5G_NR_raw_UE'!EW3857&gt;0,('5G_NR_raw_UE'!EW3857*'5G_NR_raw_UE'!EX3857),"")</f>
        <v/>
      </c>
      <c r="AH3857" t="str">
        <f>IF('5G_NR_raw_UE'!EY3857&gt;0,('5G_NR_raw_UE'!EY3857*'5G_NR_raw_UE'!EZ3857/1000000),"")</f>
        <v/>
      </c>
    </row>
    <row r="3858" spans="31:34">
      <c r="AE3858">
        <f>IF('5G_NR_raw_UE'!EP3858&gt;0,('5G_NR_raw_UE'!EP3858*'5G_NR_raw_UE'!EQ3858),"")</f>
        <v>29673.716447999999</v>
      </c>
      <c r="AF3858" t="str">
        <f>IF('5G_NR_raw_UE'!ER3858&gt;0,('5G_NR_raw_UE'!ER3858*'5G_NR_raw_UE'!ES3858),"")</f>
        <v/>
      </c>
      <c r="AG3858" t="str">
        <f>IF('5G_NR_raw_UE'!EW3858&gt;0,('5G_NR_raw_UE'!EW3858*'5G_NR_raw_UE'!EX3858),"")</f>
        <v/>
      </c>
      <c r="AH3858" t="str">
        <f>IF('5G_NR_raw_UE'!EY3858&gt;0,('5G_NR_raw_UE'!EY3858*'5G_NR_raw_UE'!EZ3858/1000000),"")</f>
        <v/>
      </c>
    </row>
    <row r="3859" spans="31:34">
      <c r="AE3859">
        <f>IF('5G_NR_raw_UE'!EP3859&gt;0,('5G_NR_raw_UE'!EP3859*'5G_NR_raw_UE'!EQ3859),"")</f>
        <v>30091.186539999999</v>
      </c>
      <c r="AF3859" t="str">
        <f>IF('5G_NR_raw_UE'!ER3859&gt;0,('5G_NR_raw_UE'!ER3859*'5G_NR_raw_UE'!ES3859),"")</f>
        <v/>
      </c>
      <c r="AG3859" t="str">
        <f>IF('5G_NR_raw_UE'!EW3859&gt;0,('5G_NR_raw_UE'!EW3859*'5G_NR_raw_UE'!EX3859),"")</f>
        <v/>
      </c>
      <c r="AH3859" t="str">
        <f>IF('5G_NR_raw_UE'!EY3859&gt;0,('5G_NR_raw_UE'!EY3859*'5G_NR_raw_UE'!EZ3859/1000000),"")</f>
        <v/>
      </c>
    </row>
    <row r="3860" spans="31:34">
      <c r="AE3860">
        <f>IF('5G_NR_raw_UE'!EP3860&gt;0,('5G_NR_raw_UE'!EP3860*'5G_NR_raw_UE'!EQ3860),"")</f>
        <v>30399.829590000001</v>
      </c>
      <c r="AF3860" t="str">
        <f>IF('5G_NR_raw_UE'!ER3860&gt;0,('5G_NR_raw_UE'!ER3860*'5G_NR_raw_UE'!ES3860),"")</f>
        <v/>
      </c>
      <c r="AG3860" t="str">
        <f>IF('5G_NR_raw_UE'!EW3860&gt;0,('5G_NR_raw_UE'!EW3860*'5G_NR_raw_UE'!EX3860),"")</f>
        <v/>
      </c>
      <c r="AH3860" t="str">
        <f>IF('5G_NR_raw_UE'!EY3860&gt;0,('5G_NR_raw_UE'!EY3860*'5G_NR_raw_UE'!EZ3860/1000000),"")</f>
        <v/>
      </c>
    </row>
    <row r="3861" spans="31:34">
      <c r="AE3861">
        <f>IF('5G_NR_raw_UE'!EP3861&gt;0,('5G_NR_raw_UE'!EP3861*'5G_NR_raw_UE'!EQ3861),"")</f>
        <v>30284.928</v>
      </c>
      <c r="AF3861" t="str">
        <f>IF('5G_NR_raw_UE'!ER3861&gt;0,('5G_NR_raw_UE'!ER3861*'5G_NR_raw_UE'!ES3861),"")</f>
        <v/>
      </c>
      <c r="AG3861" t="str">
        <f>IF('5G_NR_raw_UE'!EW3861&gt;0,('5G_NR_raw_UE'!EW3861*'5G_NR_raw_UE'!EX3861),"")</f>
        <v/>
      </c>
      <c r="AH3861" t="str">
        <f>IF('5G_NR_raw_UE'!EY3861&gt;0,('5G_NR_raw_UE'!EY3861*'5G_NR_raw_UE'!EZ3861/1000000),"")</f>
        <v/>
      </c>
    </row>
    <row r="3862" spans="31:34">
      <c r="AE3862">
        <f>IF('5G_NR_raw_UE'!EP3862&gt;0,('5G_NR_raw_UE'!EP3862*'5G_NR_raw_UE'!EQ3862),"")</f>
        <v>30174.243351999998</v>
      </c>
      <c r="AF3862" t="str">
        <f>IF('5G_NR_raw_UE'!ER3862&gt;0,('5G_NR_raw_UE'!ER3862*'5G_NR_raw_UE'!ES3862),"")</f>
        <v/>
      </c>
      <c r="AG3862" t="str">
        <f>IF('5G_NR_raw_UE'!EW3862&gt;0,('5G_NR_raw_UE'!EW3862*'5G_NR_raw_UE'!EX3862),"")</f>
        <v/>
      </c>
      <c r="AH3862" t="str">
        <f>IF('5G_NR_raw_UE'!EY3862&gt;0,('5G_NR_raw_UE'!EY3862*'5G_NR_raw_UE'!EZ3862/1000000),"")</f>
        <v/>
      </c>
    </row>
    <row r="3863" spans="31:34">
      <c r="AE3863">
        <f>IF('5G_NR_raw_UE'!EP3863&gt;0,('5G_NR_raw_UE'!EP3863*'5G_NR_raw_UE'!EQ3863),"")</f>
        <v>3042.4391700000001</v>
      </c>
      <c r="AF3863" t="str">
        <f>IF('5G_NR_raw_UE'!ER3863&gt;0,('5G_NR_raw_UE'!ER3863*'5G_NR_raw_UE'!ES3863),"")</f>
        <v/>
      </c>
      <c r="AG3863" t="str">
        <f>IF('5G_NR_raw_UE'!EW3863&gt;0,('5G_NR_raw_UE'!EW3863*'5G_NR_raw_UE'!EX3863),"")</f>
        <v/>
      </c>
      <c r="AH3863" t="str">
        <f>IF('5G_NR_raw_UE'!EY3863&gt;0,('5G_NR_raw_UE'!EY3863*'5G_NR_raw_UE'!EZ3863/1000000),"")</f>
        <v/>
      </c>
    </row>
    <row r="3864" spans="31:34">
      <c r="AE3864">
        <f>IF('5G_NR_raw_UE'!EP3864&gt;0,('5G_NR_raw_UE'!EP3864*'5G_NR_raw_UE'!EQ3864),"")</f>
        <v>30254.808246000001</v>
      </c>
      <c r="AF3864" t="str">
        <f>IF('5G_NR_raw_UE'!ER3864&gt;0,('5G_NR_raw_UE'!ER3864*'5G_NR_raw_UE'!ES3864),"")</f>
        <v/>
      </c>
      <c r="AG3864" t="str">
        <f>IF('5G_NR_raw_UE'!EW3864&gt;0,('5G_NR_raw_UE'!EW3864*'5G_NR_raw_UE'!EX3864),"")</f>
        <v/>
      </c>
      <c r="AH3864" t="str">
        <f>IF('5G_NR_raw_UE'!EY3864&gt;0,('5G_NR_raw_UE'!EY3864*'5G_NR_raw_UE'!EZ3864/1000000),"")</f>
        <v/>
      </c>
    </row>
    <row r="3865" spans="31:34">
      <c r="AE3865">
        <f>IF('5G_NR_raw_UE'!EP3865&gt;0,('5G_NR_raw_UE'!EP3865*'5G_NR_raw_UE'!EQ3865),"")</f>
        <v>30016.908285999998</v>
      </c>
      <c r="AF3865" t="str">
        <f>IF('5G_NR_raw_UE'!ER3865&gt;0,('5G_NR_raw_UE'!ER3865*'5G_NR_raw_UE'!ES3865),"")</f>
        <v/>
      </c>
      <c r="AG3865" t="str">
        <f>IF('5G_NR_raw_UE'!EW3865&gt;0,('5G_NR_raw_UE'!EW3865*'5G_NR_raw_UE'!EX3865),"")</f>
        <v/>
      </c>
      <c r="AH3865" t="str">
        <f>IF('5G_NR_raw_UE'!EY3865&gt;0,('5G_NR_raw_UE'!EY3865*'5G_NR_raw_UE'!EZ3865/1000000),"")</f>
        <v/>
      </c>
    </row>
    <row r="3866" spans="31:34">
      <c r="AE3866">
        <f>IF('5G_NR_raw_UE'!EP3866&gt;0,('5G_NR_raw_UE'!EP3866*'5G_NR_raw_UE'!EQ3866),"")</f>
        <v>657.03826500000002</v>
      </c>
      <c r="AF3866" t="str">
        <f>IF('5G_NR_raw_UE'!ER3866&gt;0,('5G_NR_raw_UE'!ER3866*'5G_NR_raw_UE'!ES3866),"")</f>
        <v/>
      </c>
      <c r="AG3866" t="str">
        <f>IF('5G_NR_raw_UE'!EW3866&gt;0,('5G_NR_raw_UE'!EW3866*'5G_NR_raw_UE'!EX3866),"")</f>
        <v/>
      </c>
      <c r="AH3866" t="str">
        <f>IF('5G_NR_raw_UE'!EY3866&gt;0,('5G_NR_raw_UE'!EY3866*'5G_NR_raw_UE'!EZ3866/1000000),"")</f>
        <v/>
      </c>
    </row>
    <row r="3867" spans="31:34">
      <c r="AE3867">
        <f>IF('5G_NR_raw_UE'!EP3867&gt;0,('5G_NR_raw_UE'!EP3867*'5G_NR_raw_UE'!EQ3867),"")</f>
        <v>29850.430499999999</v>
      </c>
      <c r="AF3867" t="str">
        <f>IF('5G_NR_raw_UE'!ER3867&gt;0,('5G_NR_raw_UE'!ER3867*'5G_NR_raw_UE'!ES3867),"")</f>
        <v/>
      </c>
      <c r="AG3867" t="str">
        <f>IF('5G_NR_raw_UE'!EW3867&gt;0,('5G_NR_raw_UE'!EW3867*'5G_NR_raw_UE'!EX3867),"")</f>
        <v/>
      </c>
      <c r="AH3867" t="str">
        <f>IF('5G_NR_raw_UE'!EY3867&gt;0,('5G_NR_raw_UE'!EY3867*'5G_NR_raw_UE'!EZ3867/1000000),"")</f>
        <v/>
      </c>
    </row>
    <row r="3868" spans="31:34">
      <c r="AE3868">
        <f>IF('5G_NR_raw_UE'!EP3868&gt;0,('5G_NR_raw_UE'!EP3868*'5G_NR_raw_UE'!EQ3868),"")</f>
        <v>30041.365151999998</v>
      </c>
      <c r="AF3868" t="str">
        <f>IF('5G_NR_raw_UE'!ER3868&gt;0,('5G_NR_raw_UE'!ER3868*'5G_NR_raw_UE'!ES3868),"")</f>
        <v/>
      </c>
      <c r="AG3868" t="str">
        <f>IF('5G_NR_raw_UE'!EW3868&gt;0,('5G_NR_raw_UE'!EW3868*'5G_NR_raw_UE'!EX3868),"")</f>
        <v/>
      </c>
      <c r="AH3868" t="str">
        <f>IF('5G_NR_raw_UE'!EY3868&gt;0,('5G_NR_raw_UE'!EY3868*'5G_NR_raw_UE'!EZ3868/1000000),"")</f>
        <v/>
      </c>
    </row>
    <row r="3869" spans="31:34">
      <c r="AE3869">
        <f>IF('5G_NR_raw_UE'!EP3869&gt;0,('5G_NR_raw_UE'!EP3869*'5G_NR_raw_UE'!EQ3869),"")</f>
        <v>29931.140796</v>
      </c>
      <c r="AF3869" t="str">
        <f>IF('5G_NR_raw_UE'!ER3869&gt;0,('5G_NR_raw_UE'!ER3869*'5G_NR_raw_UE'!ES3869),"")</f>
        <v/>
      </c>
      <c r="AG3869" t="str">
        <f>IF('5G_NR_raw_UE'!EW3869&gt;0,('5G_NR_raw_UE'!EW3869*'5G_NR_raw_UE'!EX3869),"")</f>
        <v/>
      </c>
      <c r="AH3869" t="str">
        <f>IF('5G_NR_raw_UE'!EY3869&gt;0,('5G_NR_raw_UE'!EY3869*'5G_NR_raw_UE'!EZ3869/1000000),"")</f>
        <v/>
      </c>
    </row>
    <row r="3870" spans="31:34">
      <c r="AE3870">
        <f>IF('5G_NR_raw_UE'!EP3870&gt;0,('5G_NR_raw_UE'!EP3870*'5G_NR_raw_UE'!EQ3870),"")</f>
        <v>30114.387072000001</v>
      </c>
      <c r="AF3870" t="str">
        <f>IF('5G_NR_raw_UE'!ER3870&gt;0,('5G_NR_raw_UE'!ER3870*'5G_NR_raw_UE'!ES3870),"")</f>
        <v/>
      </c>
      <c r="AG3870" t="str">
        <f>IF('5G_NR_raw_UE'!EW3870&gt;0,('5G_NR_raw_UE'!EW3870*'5G_NR_raw_UE'!EX3870),"")</f>
        <v/>
      </c>
      <c r="AH3870" t="str">
        <f>IF('5G_NR_raw_UE'!EY3870&gt;0,('5G_NR_raw_UE'!EY3870*'5G_NR_raw_UE'!EZ3870/1000000),"")</f>
        <v/>
      </c>
    </row>
    <row r="3871" spans="31:34">
      <c r="AE3871">
        <f>IF('5G_NR_raw_UE'!EP3871&gt;0,('5G_NR_raw_UE'!EP3871*'5G_NR_raw_UE'!EQ3871),"")</f>
        <v>3031.1699729999996</v>
      </c>
      <c r="AF3871" t="str">
        <f>IF('5G_NR_raw_UE'!ER3871&gt;0,('5G_NR_raw_UE'!ER3871*'5G_NR_raw_UE'!ES3871),"")</f>
        <v/>
      </c>
      <c r="AG3871" t="str">
        <f>IF('5G_NR_raw_UE'!EW3871&gt;0,('5G_NR_raw_UE'!EW3871*'5G_NR_raw_UE'!EX3871),"")</f>
        <v/>
      </c>
      <c r="AH3871" t="str">
        <f>IF('5G_NR_raw_UE'!EY3871&gt;0,('5G_NR_raw_UE'!EY3871*'5G_NR_raw_UE'!EZ3871/1000000),"")</f>
        <v/>
      </c>
    </row>
    <row r="3872" spans="31:34">
      <c r="AE3872">
        <f>IF('5G_NR_raw_UE'!EP3872&gt;0,('5G_NR_raw_UE'!EP3872*'5G_NR_raw_UE'!EQ3872),"")</f>
        <v>29895.8145</v>
      </c>
      <c r="AF3872" t="str">
        <f>IF('5G_NR_raw_UE'!ER3872&gt;0,('5G_NR_raw_UE'!ER3872*'5G_NR_raw_UE'!ES3872),"")</f>
        <v/>
      </c>
      <c r="AG3872" t="str">
        <f>IF('5G_NR_raw_UE'!EW3872&gt;0,('5G_NR_raw_UE'!EW3872*'5G_NR_raw_UE'!EX3872),"")</f>
        <v/>
      </c>
      <c r="AH3872" t="str">
        <f>IF('5G_NR_raw_UE'!EY3872&gt;0,('5G_NR_raw_UE'!EY3872*'5G_NR_raw_UE'!EZ3872/1000000),"")</f>
        <v/>
      </c>
    </row>
    <row r="3873" spans="31:34">
      <c r="AE3873">
        <f>IF('5G_NR_raw_UE'!EP3873&gt;0,('5G_NR_raw_UE'!EP3873*'5G_NR_raw_UE'!EQ3873),"")</f>
        <v>30796.345434999996</v>
      </c>
      <c r="AF3873" t="str">
        <f>IF('5G_NR_raw_UE'!ER3873&gt;0,('5G_NR_raw_UE'!ER3873*'5G_NR_raw_UE'!ES3873),"")</f>
        <v/>
      </c>
      <c r="AG3873" t="str">
        <f>IF('5G_NR_raw_UE'!EW3873&gt;0,('5G_NR_raw_UE'!EW3873*'5G_NR_raw_UE'!EX3873),"")</f>
        <v/>
      </c>
      <c r="AH3873" t="str">
        <f>IF('5G_NR_raw_UE'!EY3873&gt;0,('5G_NR_raw_UE'!EY3873*'5G_NR_raw_UE'!EZ3873/1000000),"")</f>
        <v/>
      </c>
    </row>
    <row r="3874" spans="31:34">
      <c r="AE3874">
        <f>IF('5G_NR_raw_UE'!EP3874&gt;0,('5G_NR_raw_UE'!EP3874*'5G_NR_raw_UE'!EQ3874),"")</f>
        <v>30379.911807999997</v>
      </c>
      <c r="AF3874" t="str">
        <f>IF('5G_NR_raw_UE'!ER3874&gt;0,('5G_NR_raw_UE'!ER3874*'5G_NR_raw_UE'!ES3874),"")</f>
        <v/>
      </c>
      <c r="AG3874" t="str">
        <f>IF('5G_NR_raw_UE'!EW3874&gt;0,('5G_NR_raw_UE'!EW3874*'5G_NR_raw_UE'!EX3874),"")</f>
        <v/>
      </c>
      <c r="AH3874" t="str">
        <f>IF('5G_NR_raw_UE'!EY3874&gt;0,('5G_NR_raw_UE'!EY3874*'5G_NR_raw_UE'!EZ3874/1000000),"")</f>
        <v/>
      </c>
    </row>
    <row r="3875" spans="31:34">
      <c r="AE3875">
        <f>IF('5G_NR_raw_UE'!EP3875&gt;0,('5G_NR_raw_UE'!EP3875*'5G_NR_raw_UE'!EQ3875),"")</f>
        <v>30152.789855999999</v>
      </c>
      <c r="AF3875" t="str">
        <f>IF('5G_NR_raw_UE'!ER3875&gt;0,('5G_NR_raw_UE'!ER3875*'5G_NR_raw_UE'!ES3875),"")</f>
        <v/>
      </c>
      <c r="AG3875" t="str">
        <f>IF('5G_NR_raw_UE'!EW3875&gt;0,('5G_NR_raw_UE'!EW3875*'5G_NR_raw_UE'!EX3875),"")</f>
        <v/>
      </c>
      <c r="AH3875" t="str">
        <f>IF('5G_NR_raw_UE'!EY3875&gt;0,('5G_NR_raw_UE'!EY3875*'5G_NR_raw_UE'!EZ3875/1000000),"")</f>
        <v/>
      </c>
    </row>
    <row r="3876" spans="31:34">
      <c r="AE3876">
        <f>IF('5G_NR_raw_UE'!EP3876&gt;0,('5G_NR_raw_UE'!EP3876*'5G_NR_raw_UE'!EQ3876),"")</f>
        <v>2986.8064159999999</v>
      </c>
      <c r="AF3876" t="str">
        <f>IF('5G_NR_raw_UE'!ER3876&gt;0,('5G_NR_raw_UE'!ER3876*'5G_NR_raw_UE'!ES3876),"")</f>
        <v/>
      </c>
      <c r="AG3876" t="str">
        <f>IF('5G_NR_raw_UE'!EW3876&gt;0,('5G_NR_raw_UE'!EW3876*'5G_NR_raw_UE'!EX3876),"")</f>
        <v/>
      </c>
      <c r="AH3876" t="str">
        <f>IF('5G_NR_raw_UE'!EY3876&gt;0,('5G_NR_raw_UE'!EY3876*'5G_NR_raw_UE'!EZ3876/1000000),"")</f>
        <v/>
      </c>
    </row>
    <row r="3877" spans="31:34">
      <c r="AE3877">
        <f>IF('5G_NR_raw_UE'!EP3877&gt;0,('5G_NR_raw_UE'!EP3877*'5G_NR_raw_UE'!EQ3877),"")</f>
        <v>30548.425739999999</v>
      </c>
      <c r="AF3877" t="str">
        <f>IF('5G_NR_raw_UE'!ER3877&gt;0,('5G_NR_raw_UE'!ER3877*'5G_NR_raw_UE'!ES3877),"")</f>
        <v/>
      </c>
      <c r="AG3877" t="str">
        <f>IF('5G_NR_raw_UE'!EW3877&gt;0,('5G_NR_raw_UE'!EW3877*'5G_NR_raw_UE'!EX3877),"")</f>
        <v/>
      </c>
      <c r="AH3877" t="str">
        <f>IF('5G_NR_raw_UE'!EY3877&gt;0,('5G_NR_raw_UE'!EY3877*'5G_NR_raw_UE'!EZ3877/1000000),"")</f>
        <v/>
      </c>
    </row>
    <row r="3878" spans="31:34">
      <c r="AE3878">
        <f>IF('5G_NR_raw_UE'!EP3878&gt;0,('5G_NR_raw_UE'!EP3878*'5G_NR_raw_UE'!EQ3878),"")</f>
        <v>2990.1517119999999</v>
      </c>
      <c r="AF3878" t="str">
        <f>IF('5G_NR_raw_UE'!ER3878&gt;0,('5G_NR_raw_UE'!ER3878*'5G_NR_raw_UE'!ES3878),"")</f>
        <v/>
      </c>
      <c r="AG3878" t="str">
        <f>IF('5G_NR_raw_UE'!EW3878&gt;0,('5G_NR_raw_UE'!EW3878*'5G_NR_raw_UE'!EX3878),"")</f>
        <v/>
      </c>
      <c r="AH3878" t="str">
        <f>IF('5G_NR_raw_UE'!EY3878&gt;0,('5G_NR_raw_UE'!EY3878*'5G_NR_raw_UE'!EZ3878/1000000),"")</f>
        <v/>
      </c>
    </row>
    <row r="3879" spans="31:34">
      <c r="AE3879">
        <f>IF('5G_NR_raw_UE'!EP3879&gt;0,('5G_NR_raw_UE'!EP3879*'5G_NR_raw_UE'!EQ3879),"")</f>
        <v>30286.644769999999</v>
      </c>
      <c r="AF3879" t="str">
        <f>IF('5G_NR_raw_UE'!ER3879&gt;0,('5G_NR_raw_UE'!ER3879*'5G_NR_raw_UE'!ES3879),"")</f>
        <v/>
      </c>
      <c r="AG3879" t="str">
        <f>IF('5G_NR_raw_UE'!EW3879&gt;0,('5G_NR_raw_UE'!EW3879*'5G_NR_raw_UE'!EX3879),"")</f>
        <v/>
      </c>
      <c r="AH3879" t="str">
        <f>IF('5G_NR_raw_UE'!EY3879&gt;0,('5G_NR_raw_UE'!EY3879*'5G_NR_raw_UE'!EZ3879/1000000),"")</f>
        <v/>
      </c>
    </row>
    <row r="3880" spans="31:34">
      <c r="AE3880">
        <f>IF('5G_NR_raw_UE'!EP3880&gt;0,('5G_NR_raw_UE'!EP3880*'5G_NR_raw_UE'!EQ3880),"")</f>
        <v>30423.043521</v>
      </c>
      <c r="AF3880" t="str">
        <f>IF('5G_NR_raw_UE'!ER3880&gt;0,('5G_NR_raw_UE'!ER3880*'5G_NR_raw_UE'!ES3880),"")</f>
        <v/>
      </c>
      <c r="AG3880" t="str">
        <f>IF('5G_NR_raw_UE'!EW3880&gt;0,('5G_NR_raw_UE'!EW3880*'5G_NR_raw_UE'!EX3880),"")</f>
        <v/>
      </c>
      <c r="AH3880" t="str">
        <f>IF('5G_NR_raw_UE'!EY3880&gt;0,('5G_NR_raw_UE'!EY3880*'5G_NR_raw_UE'!EZ3880/1000000),"")</f>
        <v/>
      </c>
    </row>
    <row r="3881" spans="31:34">
      <c r="AE3881">
        <f>IF('5G_NR_raw_UE'!EP3881&gt;0,('5G_NR_raw_UE'!EP3881*'5G_NR_raw_UE'!EQ3881),"")</f>
        <v>29946.722527999998</v>
      </c>
      <c r="AF3881" t="str">
        <f>IF('5G_NR_raw_UE'!ER3881&gt;0,('5G_NR_raw_UE'!ER3881*'5G_NR_raw_UE'!ES3881),"")</f>
        <v/>
      </c>
      <c r="AG3881" t="str">
        <f>IF('5G_NR_raw_UE'!EW3881&gt;0,('5G_NR_raw_UE'!EW3881*'5G_NR_raw_UE'!EX3881),"")</f>
        <v/>
      </c>
      <c r="AH3881" t="str">
        <f>IF('5G_NR_raw_UE'!EY3881&gt;0,('5G_NR_raw_UE'!EY3881*'5G_NR_raw_UE'!EZ3881/1000000),"")</f>
        <v/>
      </c>
    </row>
    <row r="3882" spans="31:34">
      <c r="AE3882">
        <f>IF('5G_NR_raw_UE'!EP3882&gt;0,('5G_NR_raw_UE'!EP3882*'5G_NR_raw_UE'!EQ3882),"")</f>
        <v>3001.7989999999995</v>
      </c>
      <c r="AF3882" t="str">
        <f>IF('5G_NR_raw_UE'!ER3882&gt;0,('5G_NR_raw_UE'!ER3882*'5G_NR_raw_UE'!ES3882),"")</f>
        <v/>
      </c>
      <c r="AG3882" t="str">
        <f>IF('5G_NR_raw_UE'!EW3882&gt;0,('5G_NR_raw_UE'!EW3882*'5G_NR_raw_UE'!EX3882),"")</f>
        <v/>
      </c>
      <c r="AH3882" t="str">
        <f>IF('5G_NR_raw_UE'!EY3882&gt;0,('5G_NR_raw_UE'!EY3882*'5G_NR_raw_UE'!EZ3882/1000000),"")</f>
        <v/>
      </c>
    </row>
    <row r="3883" spans="31:34">
      <c r="AE3883">
        <f>IF('5G_NR_raw_UE'!EP3883&gt;0,('5G_NR_raw_UE'!EP3883*'5G_NR_raw_UE'!EQ3883),"")</f>
        <v>30442.691292</v>
      </c>
      <c r="AF3883" t="str">
        <f>IF('5G_NR_raw_UE'!ER3883&gt;0,('5G_NR_raw_UE'!ER3883*'5G_NR_raw_UE'!ES3883),"")</f>
        <v/>
      </c>
      <c r="AG3883" t="str">
        <f>IF('5G_NR_raw_UE'!EW3883&gt;0,('5G_NR_raw_UE'!EW3883*'5G_NR_raw_UE'!EX3883),"")</f>
        <v/>
      </c>
      <c r="AH3883" t="str">
        <f>IF('5G_NR_raw_UE'!EY3883&gt;0,('5G_NR_raw_UE'!EY3883*'5G_NR_raw_UE'!EZ3883/1000000),"")</f>
        <v/>
      </c>
    </row>
    <row r="3884" spans="31:34">
      <c r="AE3884">
        <f>IF('5G_NR_raw_UE'!EP3884&gt;0,('5G_NR_raw_UE'!EP3884*'5G_NR_raw_UE'!EQ3884),"")</f>
        <v>30444.392784</v>
      </c>
      <c r="AF3884" t="str">
        <f>IF('5G_NR_raw_UE'!ER3884&gt;0,('5G_NR_raw_UE'!ER3884*'5G_NR_raw_UE'!ES3884),"")</f>
        <v/>
      </c>
      <c r="AG3884" t="str">
        <f>IF('5G_NR_raw_UE'!EW3884&gt;0,('5G_NR_raw_UE'!EW3884*'5G_NR_raw_UE'!EX3884),"")</f>
        <v/>
      </c>
      <c r="AH3884" t="str">
        <f>IF('5G_NR_raw_UE'!EY3884&gt;0,('5G_NR_raw_UE'!EY3884*'5G_NR_raw_UE'!EZ3884/1000000),"")</f>
        <v/>
      </c>
    </row>
    <row r="3885" spans="31:34">
      <c r="AE3885">
        <f>IF('5G_NR_raw_UE'!EP3885&gt;0,('5G_NR_raw_UE'!EP3885*'5G_NR_raw_UE'!EQ3885),"")</f>
        <v>308.272986</v>
      </c>
      <c r="AF3885" t="str">
        <f>IF('5G_NR_raw_UE'!ER3885&gt;0,('5G_NR_raw_UE'!ER3885*'5G_NR_raw_UE'!ES3885),"")</f>
        <v/>
      </c>
      <c r="AG3885" t="str">
        <f>IF('5G_NR_raw_UE'!EW3885&gt;0,('5G_NR_raw_UE'!EW3885*'5G_NR_raw_UE'!EX3885),"")</f>
        <v/>
      </c>
      <c r="AH3885" t="str">
        <f>IF('5G_NR_raw_UE'!EY3885&gt;0,('5G_NR_raw_UE'!EY3885*'5G_NR_raw_UE'!EZ3885/1000000),"")</f>
        <v/>
      </c>
    </row>
    <row r="3886" spans="31:34">
      <c r="AE3886">
        <f>IF('5G_NR_raw_UE'!EP3886&gt;0,('5G_NR_raw_UE'!EP3886*'5G_NR_raw_UE'!EQ3886),"")</f>
        <v>29870.550864000001</v>
      </c>
      <c r="AF3886" t="str">
        <f>IF('5G_NR_raw_UE'!ER3886&gt;0,('5G_NR_raw_UE'!ER3886*'5G_NR_raw_UE'!ES3886),"")</f>
        <v/>
      </c>
      <c r="AG3886" t="str">
        <f>IF('5G_NR_raw_UE'!EW3886&gt;0,('5G_NR_raw_UE'!EW3886*'5G_NR_raw_UE'!EX3886),"")</f>
        <v/>
      </c>
      <c r="AH3886" t="str">
        <f>IF('5G_NR_raw_UE'!EY3886&gt;0,('5G_NR_raw_UE'!EY3886*'5G_NR_raw_UE'!EZ3886/1000000),"")</f>
        <v/>
      </c>
    </row>
    <row r="3887" spans="31:34">
      <c r="AE3887">
        <f>IF('5G_NR_raw_UE'!EP3887&gt;0,('5G_NR_raw_UE'!EP3887*'5G_NR_raw_UE'!EQ3887),"")</f>
        <v>30660.179999999997</v>
      </c>
      <c r="AF3887" t="str">
        <f>IF('5G_NR_raw_UE'!ER3887&gt;0,('5G_NR_raw_UE'!ER3887*'5G_NR_raw_UE'!ES3887),"")</f>
        <v/>
      </c>
      <c r="AG3887" t="str">
        <f>IF('5G_NR_raw_UE'!EW3887&gt;0,('5G_NR_raw_UE'!EW3887*'5G_NR_raw_UE'!EX3887),"")</f>
        <v/>
      </c>
      <c r="AH3887" t="str">
        <f>IF('5G_NR_raw_UE'!EY3887&gt;0,('5G_NR_raw_UE'!EY3887*'5G_NR_raw_UE'!EZ3887/1000000),"")</f>
        <v/>
      </c>
    </row>
    <row r="3888" spans="31:34">
      <c r="AE3888">
        <f>IF('5G_NR_raw_UE'!EP3888&gt;0,('5G_NR_raw_UE'!EP3888*'5G_NR_raw_UE'!EQ3888),"")</f>
        <v>30137.853395999999</v>
      </c>
      <c r="AF3888" t="str">
        <f>IF('5G_NR_raw_UE'!ER3888&gt;0,('5G_NR_raw_UE'!ER3888*'5G_NR_raw_UE'!ES3888),"")</f>
        <v/>
      </c>
      <c r="AG3888" t="str">
        <f>IF('5G_NR_raw_UE'!EW3888&gt;0,('5G_NR_raw_UE'!EW3888*'5G_NR_raw_UE'!EX3888),"")</f>
        <v/>
      </c>
      <c r="AH3888" t="str">
        <f>IF('5G_NR_raw_UE'!EY3888&gt;0,('5G_NR_raw_UE'!EY3888*'5G_NR_raw_UE'!EZ3888/1000000),"")</f>
        <v/>
      </c>
    </row>
    <row r="3889" spans="31:34">
      <c r="AE3889">
        <f>IF('5G_NR_raw_UE'!EP3889&gt;0,('5G_NR_raw_UE'!EP3889*'5G_NR_raw_UE'!EQ3889),"")</f>
        <v>3032.2676159999996</v>
      </c>
      <c r="AF3889" t="str">
        <f>IF('5G_NR_raw_UE'!ER3889&gt;0,('5G_NR_raw_UE'!ER3889*'5G_NR_raw_UE'!ES3889),"")</f>
        <v/>
      </c>
      <c r="AG3889" t="str">
        <f>IF('5G_NR_raw_UE'!EW3889&gt;0,('5G_NR_raw_UE'!EW3889*'5G_NR_raw_UE'!EX3889),"")</f>
        <v/>
      </c>
      <c r="AH3889" t="str">
        <f>IF('5G_NR_raw_UE'!EY3889&gt;0,('5G_NR_raw_UE'!EY3889*'5G_NR_raw_UE'!EZ3889/1000000),"")</f>
        <v/>
      </c>
    </row>
    <row r="3890" spans="31:34">
      <c r="AE3890">
        <f>IF('5G_NR_raw_UE'!EP3890&gt;0,('5G_NR_raw_UE'!EP3890*'5G_NR_raw_UE'!EQ3890),"")</f>
        <v>30083.413499999999</v>
      </c>
      <c r="AF3890" t="str">
        <f>IF('5G_NR_raw_UE'!ER3890&gt;0,('5G_NR_raw_UE'!ER3890*'5G_NR_raw_UE'!ES3890),"")</f>
        <v/>
      </c>
      <c r="AG3890" t="str">
        <f>IF('5G_NR_raw_UE'!EW3890&gt;0,('5G_NR_raw_UE'!EW3890*'5G_NR_raw_UE'!EX3890),"")</f>
        <v/>
      </c>
      <c r="AH3890" t="str">
        <f>IF('5G_NR_raw_UE'!EY3890&gt;0,('5G_NR_raw_UE'!EY3890*'5G_NR_raw_UE'!EZ3890/1000000),"")</f>
        <v/>
      </c>
    </row>
    <row r="3891" spans="31:34">
      <c r="AE3891">
        <f>IF('5G_NR_raw_UE'!EP3891&gt;0,('5G_NR_raw_UE'!EP3891*'5G_NR_raw_UE'!EQ3891),"")</f>
        <v>30.084499999999998</v>
      </c>
      <c r="AF3891" t="str">
        <f>IF('5G_NR_raw_UE'!ER3891&gt;0,('5G_NR_raw_UE'!ER3891*'5G_NR_raw_UE'!ES3891),"")</f>
        <v/>
      </c>
      <c r="AG3891" t="str">
        <f>IF('5G_NR_raw_UE'!EW3891&gt;0,('5G_NR_raw_UE'!EW3891*'5G_NR_raw_UE'!EX3891),"")</f>
        <v/>
      </c>
      <c r="AH3891" t="str">
        <f>IF('5G_NR_raw_UE'!EY3891&gt;0,('5G_NR_raw_UE'!EY3891*'5G_NR_raw_UE'!EZ3891/1000000),"")</f>
        <v/>
      </c>
    </row>
    <row r="3892" spans="31:34">
      <c r="AE3892">
        <f>IF('5G_NR_raw_UE'!EP3892&gt;0,('5G_NR_raw_UE'!EP3892*'5G_NR_raw_UE'!EQ3892),"")</f>
        <v>3027.7652419999995</v>
      </c>
      <c r="AF3892" t="str">
        <f>IF('5G_NR_raw_UE'!ER3892&gt;0,('5G_NR_raw_UE'!ER3892*'5G_NR_raw_UE'!ES3892),"")</f>
        <v/>
      </c>
      <c r="AG3892" t="str">
        <f>IF('5G_NR_raw_UE'!EW3892&gt;0,('5G_NR_raw_UE'!EW3892*'5G_NR_raw_UE'!EX3892),"")</f>
        <v/>
      </c>
      <c r="AH3892" t="str">
        <f>IF('5G_NR_raw_UE'!EY3892&gt;0,('5G_NR_raw_UE'!EY3892*'5G_NR_raw_UE'!EZ3892/1000000),"")</f>
        <v/>
      </c>
    </row>
    <row r="3893" spans="31:34">
      <c r="AE3893">
        <f>IF('5G_NR_raw_UE'!EP3893&gt;0,('5G_NR_raw_UE'!EP3893*'5G_NR_raw_UE'!EQ3893),"")</f>
        <v>30115.800999999996</v>
      </c>
      <c r="AF3893" t="str">
        <f>IF('5G_NR_raw_UE'!ER3893&gt;0,('5G_NR_raw_UE'!ER3893*'5G_NR_raw_UE'!ES3893),"")</f>
        <v/>
      </c>
      <c r="AG3893" t="str">
        <f>IF('5G_NR_raw_UE'!EW3893&gt;0,('5G_NR_raw_UE'!EW3893*'5G_NR_raw_UE'!EX3893),"")</f>
        <v/>
      </c>
      <c r="AH3893" t="str">
        <f>IF('5G_NR_raw_UE'!EY3893&gt;0,('5G_NR_raw_UE'!EY3893*'5G_NR_raw_UE'!EZ3893/1000000),"")</f>
        <v/>
      </c>
    </row>
    <row r="3894" spans="31:34">
      <c r="AE3894">
        <f>IF('5G_NR_raw_UE'!EP3894&gt;0,('5G_NR_raw_UE'!EP3894*'5G_NR_raw_UE'!EQ3894),"")</f>
        <v>30599.481599999999</v>
      </c>
      <c r="AF3894" t="str">
        <f>IF('5G_NR_raw_UE'!ER3894&gt;0,('5G_NR_raw_UE'!ER3894*'5G_NR_raw_UE'!ES3894),"")</f>
        <v/>
      </c>
      <c r="AG3894" t="str">
        <f>IF('5G_NR_raw_UE'!EW3894&gt;0,('5G_NR_raw_UE'!EW3894*'5G_NR_raw_UE'!EX3894),"")</f>
        <v/>
      </c>
      <c r="AH3894" t="str">
        <f>IF('5G_NR_raw_UE'!EY3894&gt;0,('5G_NR_raw_UE'!EY3894*'5G_NR_raw_UE'!EZ3894/1000000),"")</f>
        <v/>
      </c>
    </row>
    <row r="3895" spans="31:34">
      <c r="AE3895">
        <f>IF('5G_NR_raw_UE'!EP3895&gt;0,('5G_NR_raw_UE'!EP3895*'5G_NR_raw_UE'!EQ3895),"")</f>
        <v>30429.311814999997</v>
      </c>
      <c r="AF3895" t="str">
        <f>IF('5G_NR_raw_UE'!ER3895&gt;0,('5G_NR_raw_UE'!ER3895*'5G_NR_raw_UE'!ES3895),"")</f>
        <v/>
      </c>
      <c r="AG3895" t="str">
        <f>IF('5G_NR_raw_UE'!EW3895&gt;0,('5G_NR_raw_UE'!EW3895*'5G_NR_raw_UE'!EX3895),"")</f>
        <v/>
      </c>
      <c r="AH3895" t="str">
        <f>IF('5G_NR_raw_UE'!EY3895&gt;0,('5G_NR_raw_UE'!EY3895*'5G_NR_raw_UE'!EZ3895/1000000),"")</f>
        <v/>
      </c>
    </row>
    <row r="3896" spans="31:34">
      <c r="AE3896">
        <f>IF('5G_NR_raw_UE'!EP3896&gt;0,('5G_NR_raw_UE'!EP3896*'5G_NR_raw_UE'!EQ3896),"")</f>
        <v>30249.967298</v>
      </c>
      <c r="AF3896" t="str">
        <f>IF('5G_NR_raw_UE'!ER3896&gt;0,('5G_NR_raw_UE'!ER3896*'5G_NR_raw_UE'!ES3896),"")</f>
        <v/>
      </c>
      <c r="AG3896" t="str">
        <f>IF('5G_NR_raw_UE'!EW3896&gt;0,('5G_NR_raw_UE'!EW3896*'5G_NR_raw_UE'!EX3896),"")</f>
        <v/>
      </c>
      <c r="AH3896" t="str">
        <f>IF('5G_NR_raw_UE'!EY3896&gt;0,('5G_NR_raw_UE'!EY3896*'5G_NR_raw_UE'!EZ3896/1000000),"")</f>
        <v/>
      </c>
    </row>
    <row r="3897" spans="31:34">
      <c r="AE3897">
        <f>IF('5G_NR_raw_UE'!EP3897&gt;0,('5G_NR_raw_UE'!EP3897*'5G_NR_raw_UE'!EQ3897),"")</f>
        <v>30314.317095999999</v>
      </c>
      <c r="AF3897" t="str">
        <f>IF('5G_NR_raw_UE'!ER3897&gt;0,('5G_NR_raw_UE'!ER3897*'5G_NR_raw_UE'!ES3897),"")</f>
        <v/>
      </c>
      <c r="AG3897" t="str">
        <f>IF('5G_NR_raw_UE'!EW3897&gt;0,('5G_NR_raw_UE'!EW3897*'5G_NR_raw_UE'!EX3897),"")</f>
        <v/>
      </c>
      <c r="AH3897" t="str">
        <f>IF('5G_NR_raw_UE'!EY3897&gt;0,('5G_NR_raw_UE'!EY3897*'5G_NR_raw_UE'!EZ3897/1000000),"")</f>
        <v/>
      </c>
    </row>
    <row r="3898" spans="31:34">
      <c r="AE3898">
        <f>IF('5G_NR_raw_UE'!EP3898&gt;0,('5G_NR_raw_UE'!EP3898*'5G_NR_raw_UE'!EQ3898),"")</f>
        <v>30736.794749999997</v>
      </c>
      <c r="AF3898" t="str">
        <f>IF('5G_NR_raw_UE'!ER3898&gt;0,('5G_NR_raw_UE'!ER3898*'5G_NR_raw_UE'!ES3898),"")</f>
        <v/>
      </c>
      <c r="AG3898" t="str">
        <f>IF('5G_NR_raw_UE'!EW3898&gt;0,('5G_NR_raw_UE'!EW3898*'5G_NR_raw_UE'!EX3898),"")</f>
        <v/>
      </c>
      <c r="AH3898" t="str">
        <f>IF('5G_NR_raw_UE'!EY3898&gt;0,('5G_NR_raw_UE'!EY3898*'5G_NR_raw_UE'!EZ3898/1000000),"")</f>
        <v/>
      </c>
    </row>
    <row r="3899" spans="31:34">
      <c r="AE3899">
        <f>IF('5G_NR_raw_UE'!EP3899&gt;0,('5G_NR_raw_UE'!EP3899*'5G_NR_raw_UE'!EQ3899),"")</f>
        <v>30142.162</v>
      </c>
      <c r="AF3899" t="str">
        <f>IF('5G_NR_raw_UE'!ER3899&gt;0,('5G_NR_raw_UE'!ER3899*'5G_NR_raw_UE'!ES3899),"")</f>
        <v/>
      </c>
      <c r="AG3899" t="str">
        <f>IF('5G_NR_raw_UE'!EW3899&gt;0,('5G_NR_raw_UE'!EW3899*'5G_NR_raw_UE'!EX3899),"")</f>
        <v/>
      </c>
      <c r="AH3899" t="str">
        <f>IF('5G_NR_raw_UE'!EY3899&gt;0,('5G_NR_raw_UE'!EY3899*'5G_NR_raw_UE'!EZ3899/1000000),"")</f>
        <v/>
      </c>
    </row>
    <row r="3900" spans="31:34">
      <c r="AE3900">
        <f>IF('5G_NR_raw_UE'!EP3900&gt;0,('5G_NR_raw_UE'!EP3900*'5G_NR_raw_UE'!EQ3900),"")</f>
        <v>3068.8322600000001</v>
      </c>
      <c r="AF3900" t="str">
        <f>IF('5G_NR_raw_UE'!ER3900&gt;0,('5G_NR_raw_UE'!ER3900*'5G_NR_raw_UE'!ES3900),"")</f>
        <v/>
      </c>
      <c r="AG3900" t="str">
        <f>IF('5G_NR_raw_UE'!EW3900&gt;0,('5G_NR_raw_UE'!EW3900*'5G_NR_raw_UE'!EX3900),"")</f>
        <v/>
      </c>
      <c r="AH3900" t="str">
        <f>IF('5G_NR_raw_UE'!EY3900&gt;0,('5G_NR_raw_UE'!EY3900*'5G_NR_raw_UE'!EZ3900/1000000),"")</f>
        <v/>
      </c>
    </row>
    <row r="3901" spans="31:34">
      <c r="AE3901">
        <f>IF('5G_NR_raw_UE'!EP3901&gt;0,('5G_NR_raw_UE'!EP3901*'5G_NR_raw_UE'!EQ3901),"")</f>
        <v>30402.731519999998</v>
      </c>
      <c r="AF3901" t="str">
        <f>IF('5G_NR_raw_UE'!ER3901&gt;0,('5G_NR_raw_UE'!ER3901*'5G_NR_raw_UE'!ES3901),"")</f>
        <v/>
      </c>
      <c r="AG3901" t="str">
        <f>IF('5G_NR_raw_UE'!EW3901&gt;0,('5G_NR_raw_UE'!EW3901*'5G_NR_raw_UE'!EX3901),"")</f>
        <v/>
      </c>
      <c r="AH3901" t="str">
        <f>IF('5G_NR_raw_UE'!EY3901&gt;0,('5G_NR_raw_UE'!EY3901*'5G_NR_raw_UE'!EZ3901/1000000),"")</f>
        <v/>
      </c>
    </row>
    <row r="3902" spans="31:34">
      <c r="AE3902">
        <f>IF('5G_NR_raw_UE'!EP3902&gt;0,('5G_NR_raw_UE'!EP3902*'5G_NR_raw_UE'!EQ3902),"")</f>
        <v>3022.3315980000002</v>
      </c>
      <c r="AF3902" t="str">
        <f>IF('5G_NR_raw_UE'!ER3902&gt;0,('5G_NR_raw_UE'!ER3902*'5G_NR_raw_UE'!ES3902),"")</f>
        <v/>
      </c>
      <c r="AG3902" t="str">
        <f>IF('5G_NR_raw_UE'!EW3902&gt;0,('5G_NR_raw_UE'!EW3902*'5G_NR_raw_UE'!EX3902),"")</f>
        <v/>
      </c>
      <c r="AH3902" t="str">
        <f>IF('5G_NR_raw_UE'!EY3902&gt;0,('5G_NR_raw_UE'!EY3902*'5G_NR_raw_UE'!EZ3902/1000000),"")</f>
        <v/>
      </c>
    </row>
    <row r="3903" spans="31:34">
      <c r="AE3903">
        <f>IF('5G_NR_raw_UE'!EP3903&gt;0,('5G_NR_raw_UE'!EP3903*'5G_NR_raw_UE'!EQ3903),"")</f>
        <v>30346.339584999998</v>
      </c>
      <c r="AF3903" t="str">
        <f>IF('5G_NR_raw_UE'!ER3903&gt;0,('5G_NR_raw_UE'!ER3903*'5G_NR_raw_UE'!ES3903),"")</f>
        <v/>
      </c>
      <c r="AG3903" t="str">
        <f>IF('5G_NR_raw_UE'!EW3903&gt;0,('5G_NR_raw_UE'!EW3903*'5G_NR_raw_UE'!EX3903),"")</f>
        <v/>
      </c>
      <c r="AH3903" t="str">
        <f>IF('5G_NR_raw_UE'!EY3903&gt;0,('5G_NR_raw_UE'!EY3903*'5G_NR_raw_UE'!EZ3903/1000000),"")</f>
        <v/>
      </c>
    </row>
    <row r="3904" spans="31:34">
      <c r="AE3904">
        <f>IF('5G_NR_raw_UE'!EP3904&gt;0,('5G_NR_raw_UE'!EP3904*'5G_NR_raw_UE'!EQ3904),"")</f>
        <v>30365.137198</v>
      </c>
      <c r="AF3904" t="str">
        <f>IF('5G_NR_raw_UE'!ER3904&gt;0,('5G_NR_raw_UE'!ER3904*'5G_NR_raw_UE'!ES3904),"")</f>
        <v/>
      </c>
      <c r="AG3904" t="str">
        <f>IF('5G_NR_raw_UE'!EW3904&gt;0,('5G_NR_raw_UE'!EW3904*'5G_NR_raw_UE'!EX3904),"")</f>
        <v/>
      </c>
      <c r="AH3904" t="str">
        <f>IF('5G_NR_raw_UE'!EY3904&gt;0,('5G_NR_raw_UE'!EY3904*'5G_NR_raw_UE'!EZ3904/1000000),"")</f>
        <v/>
      </c>
    </row>
    <row r="3905" spans="31:34">
      <c r="AE3905">
        <f>IF('5G_NR_raw_UE'!EP3905&gt;0,('5G_NR_raw_UE'!EP3905*'5G_NR_raw_UE'!EQ3905),"")</f>
        <v>30265.77072</v>
      </c>
      <c r="AF3905" t="str">
        <f>IF('5G_NR_raw_UE'!ER3905&gt;0,('5G_NR_raw_UE'!ER3905*'5G_NR_raw_UE'!ES3905),"")</f>
        <v/>
      </c>
      <c r="AG3905" t="str">
        <f>IF('5G_NR_raw_UE'!EW3905&gt;0,('5G_NR_raw_UE'!EW3905*'5G_NR_raw_UE'!EX3905),"")</f>
        <v/>
      </c>
      <c r="AH3905" t="str">
        <f>IF('5G_NR_raw_UE'!EY3905&gt;0,('5G_NR_raw_UE'!EY3905*'5G_NR_raw_UE'!EZ3905/1000000),"")</f>
        <v/>
      </c>
    </row>
    <row r="3906" spans="31:34">
      <c r="AE3906">
        <f>IF('5G_NR_raw_UE'!EP3906&gt;0,('5G_NR_raw_UE'!EP3906*'5G_NR_raw_UE'!EQ3906),"")</f>
        <v>30333.957419999999</v>
      </c>
      <c r="AF3906" t="str">
        <f>IF('5G_NR_raw_UE'!ER3906&gt;0,('5G_NR_raw_UE'!ER3906*'5G_NR_raw_UE'!ES3906),"")</f>
        <v/>
      </c>
      <c r="AG3906" t="str">
        <f>IF('5G_NR_raw_UE'!EW3906&gt;0,('5G_NR_raw_UE'!EW3906*'5G_NR_raw_UE'!EX3906),"")</f>
        <v/>
      </c>
      <c r="AH3906" t="str">
        <f>IF('5G_NR_raw_UE'!EY3906&gt;0,('5G_NR_raw_UE'!EY3906*'5G_NR_raw_UE'!EZ3906/1000000),"")</f>
        <v/>
      </c>
    </row>
    <row r="3907" spans="31:34">
      <c r="AE3907">
        <f>IF('5G_NR_raw_UE'!EP3907&gt;0,('5G_NR_raw_UE'!EP3907*'5G_NR_raw_UE'!EQ3907),"")</f>
        <v>3063.7330620000002</v>
      </c>
      <c r="AF3907" t="str">
        <f>IF('5G_NR_raw_UE'!ER3907&gt;0,('5G_NR_raw_UE'!ER3907*'5G_NR_raw_UE'!ES3907),"")</f>
        <v/>
      </c>
      <c r="AG3907" t="str">
        <f>IF('5G_NR_raw_UE'!EW3907&gt;0,('5G_NR_raw_UE'!EW3907*'5G_NR_raw_UE'!EX3907),"")</f>
        <v/>
      </c>
      <c r="AH3907" t="str">
        <f>IF('5G_NR_raw_UE'!EY3907&gt;0,('5G_NR_raw_UE'!EY3907*'5G_NR_raw_UE'!EZ3907/1000000),"")</f>
        <v/>
      </c>
    </row>
    <row r="3908" spans="31:34">
      <c r="AE3908">
        <f>IF('5G_NR_raw_UE'!EP3908&gt;0,('5G_NR_raw_UE'!EP3908*'5G_NR_raw_UE'!EQ3908),"")</f>
        <v>30275.518175999998</v>
      </c>
      <c r="AF3908" t="str">
        <f>IF('5G_NR_raw_UE'!ER3908&gt;0,('5G_NR_raw_UE'!ER3908*'5G_NR_raw_UE'!ES3908),"")</f>
        <v/>
      </c>
      <c r="AG3908" t="str">
        <f>IF('5G_NR_raw_UE'!EW3908&gt;0,('5G_NR_raw_UE'!EW3908*'5G_NR_raw_UE'!EX3908),"")</f>
        <v/>
      </c>
      <c r="AH3908" t="str">
        <f>IF('5G_NR_raw_UE'!EY3908&gt;0,('5G_NR_raw_UE'!EY3908*'5G_NR_raw_UE'!EZ3908/1000000),"")</f>
        <v/>
      </c>
    </row>
    <row r="3909" spans="31:34">
      <c r="AE3909">
        <f>IF('5G_NR_raw_UE'!EP3909&gt;0,('5G_NR_raw_UE'!EP3909*'5G_NR_raw_UE'!EQ3909),"")</f>
        <v>30223.5455</v>
      </c>
      <c r="AF3909" t="str">
        <f>IF('5G_NR_raw_UE'!ER3909&gt;0,('5G_NR_raw_UE'!ER3909*'5G_NR_raw_UE'!ES3909),"")</f>
        <v/>
      </c>
      <c r="AG3909" t="str">
        <f>IF('5G_NR_raw_UE'!EW3909&gt;0,('5G_NR_raw_UE'!EW3909*'5G_NR_raw_UE'!EX3909),"")</f>
        <v/>
      </c>
      <c r="AH3909" t="str">
        <f>IF('5G_NR_raw_UE'!EY3909&gt;0,('5G_NR_raw_UE'!EY3909*'5G_NR_raw_UE'!EZ3909/1000000),"")</f>
        <v/>
      </c>
    </row>
    <row r="3910" spans="31:34">
      <c r="AE3910">
        <f>IF('5G_NR_raw_UE'!EP3910&gt;0,('5G_NR_raw_UE'!EP3910*'5G_NR_raw_UE'!EQ3910),"")</f>
        <v>2992.4502299999999</v>
      </c>
      <c r="AF3910" t="str">
        <f>IF('5G_NR_raw_UE'!ER3910&gt;0,('5G_NR_raw_UE'!ER3910*'5G_NR_raw_UE'!ES3910),"")</f>
        <v/>
      </c>
      <c r="AG3910" t="str">
        <f>IF('5G_NR_raw_UE'!EW3910&gt;0,('5G_NR_raw_UE'!EW3910*'5G_NR_raw_UE'!EX3910),"")</f>
        <v/>
      </c>
      <c r="AH3910" t="str">
        <f>IF('5G_NR_raw_UE'!EY3910&gt;0,('5G_NR_raw_UE'!EY3910*'5G_NR_raw_UE'!EZ3910/1000000),"")</f>
        <v/>
      </c>
    </row>
    <row r="3911" spans="31:34">
      <c r="AE3911">
        <f>IF('5G_NR_raw_UE'!EP3911&gt;0,('5G_NR_raw_UE'!EP3911*'5G_NR_raw_UE'!EQ3911),"")</f>
        <v>30233.671999999999</v>
      </c>
      <c r="AF3911" t="str">
        <f>IF('5G_NR_raw_UE'!ER3911&gt;0,('5G_NR_raw_UE'!ER3911*'5G_NR_raw_UE'!ES3911),"")</f>
        <v/>
      </c>
      <c r="AG3911" t="str">
        <f>IF('5G_NR_raw_UE'!EW3911&gt;0,('5G_NR_raw_UE'!EW3911*'5G_NR_raw_UE'!EX3911),"")</f>
        <v/>
      </c>
      <c r="AH3911" t="str">
        <f>IF('5G_NR_raw_UE'!EY3911&gt;0,('5G_NR_raw_UE'!EY3911*'5G_NR_raw_UE'!EZ3911/1000000),"")</f>
        <v/>
      </c>
    </row>
    <row r="3912" spans="31:34">
      <c r="AE3912">
        <f>IF('5G_NR_raw_UE'!EP3912&gt;0,('5G_NR_raw_UE'!EP3912*'5G_NR_raw_UE'!EQ3912),"")</f>
        <v>3044.4361709999998</v>
      </c>
      <c r="AF3912" t="str">
        <f>IF('5G_NR_raw_UE'!ER3912&gt;0,('5G_NR_raw_UE'!ER3912*'5G_NR_raw_UE'!ES3912),"")</f>
        <v/>
      </c>
      <c r="AG3912" t="str">
        <f>IF('5G_NR_raw_UE'!EW3912&gt;0,('5G_NR_raw_UE'!EW3912*'5G_NR_raw_UE'!EX3912),"")</f>
        <v/>
      </c>
      <c r="AH3912" t="str">
        <f>IF('5G_NR_raw_UE'!EY3912&gt;0,('5G_NR_raw_UE'!EY3912*'5G_NR_raw_UE'!EZ3912/1000000),"")</f>
        <v/>
      </c>
    </row>
    <row r="3913" spans="31:34">
      <c r="AE3913">
        <f>IF('5G_NR_raw_UE'!EP3913&gt;0,('5G_NR_raw_UE'!EP3913*'5G_NR_raw_UE'!EQ3913),"")</f>
        <v>3004.0155679999998</v>
      </c>
      <c r="AF3913" t="str">
        <f>IF('5G_NR_raw_UE'!ER3913&gt;0,('5G_NR_raw_UE'!ER3913*'5G_NR_raw_UE'!ES3913),"")</f>
        <v/>
      </c>
      <c r="AG3913" t="str">
        <f>IF('5G_NR_raw_UE'!EW3913&gt;0,('5G_NR_raw_UE'!EW3913*'5G_NR_raw_UE'!EX3913),"")</f>
        <v/>
      </c>
      <c r="AH3913" t="str">
        <f>IF('5G_NR_raw_UE'!EY3913&gt;0,('5G_NR_raw_UE'!EY3913*'5G_NR_raw_UE'!EZ3913/1000000),"")</f>
        <v/>
      </c>
    </row>
    <row r="3914" spans="31:34">
      <c r="AE3914">
        <f>IF('5G_NR_raw_UE'!EP3914&gt;0,('5G_NR_raw_UE'!EP3914*'5G_NR_raw_UE'!EQ3914),"")</f>
        <v>304.19443000000001</v>
      </c>
      <c r="AF3914" t="str">
        <f>IF('5G_NR_raw_UE'!ER3914&gt;0,('5G_NR_raw_UE'!ER3914*'5G_NR_raw_UE'!ES3914),"")</f>
        <v/>
      </c>
      <c r="AG3914" t="str">
        <f>IF('5G_NR_raw_UE'!EW3914&gt;0,('5G_NR_raw_UE'!EW3914*'5G_NR_raw_UE'!EX3914),"")</f>
        <v/>
      </c>
      <c r="AH3914" t="str">
        <f>IF('5G_NR_raw_UE'!EY3914&gt;0,('5G_NR_raw_UE'!EY3914*'5G_NR_raw_UE'!EZ3914/1000000),"")</f>
        <v/>
      </c>
    </row>
    <row r="3915" spans="31:34">
      <c r="AE3915">
        <f>IF('5G_NR_raw_UE'!EP3915&gt;0,('5G_NR_raw_UE'!EP3915*'5G_NR_raw_UE'!EQ3915),"")</f>
        <v>30605.878499999999</v>
      </c>
      <c r="AF3915" t="str">
        <f>IF('5G_NR_raw_UE'!ER3915&gt;0,('5G_NR_raw_UE'!ER3915*'5G_NR_raw_UE'!ES3915),"")</f>
        <v/>
      </c>
      <c r="AG3915" t="str">
        <f>IF('5G_NR_raw_UE'!EW3915&gt;0,('5G_NR_raw_UE'!EW3915*'5G_NR_raw_UE'!EX3915),"")</f>
        <v/>
      </c>
      <c r="AH3915" t="str">
        <f>IF('5G_NR_raw_UE'!EY3915&gt;0,('5G_NR_raw_UE'!EY3915*'5G_NR_raw_UE'!EZ3915/1000000),"")</f>
        <v/>
      </c>
    </row>
    <row r="3916" spans="31:34">
      <c r="AE3916">
        <f>IF('5G_NR_raw_UE'!EP3916&gt;0,('5G_NR_raw_UE'!EP3916*'5G_NR_raw_UE'!EQ3916),"")</f>
        <v>30487.649387000001</v>
      </c>
      <c r="AF3916" t="str">
        <f>IF('5G_NR_raw_UE'!ER3916&gt;0,('5G_NR_raw_UE'!ER3916*'5G_NR_raw_UE'!ES3916),"")</f>
        <v/>
      </c>
      <c r="AG3916" t="str">
        <f>IF('5G_NR_raw_UE'!EW3916&gt;0,('5G_NR_raw_UE'!EW3916*'5G_NR_raw_UE'!EX3916),"")</f>
        <v/>
      </c>
      <c r="AH3916" t="str">
        <f>IF('5G_NR_raw_UE'!EY3916&gt;0,('5G_NR_raw_UE'!EY3916*'5G_NR_raw_UE'!EZ3916/1000000),"")</f>
        <v/>
      </c>
    </row>
    <row r="3917" spans="31:34">
      <c r="AE3917">
        <f>IF('5G_NR_raw_UE'!EP3917&gt;0,('5G_NR_raw_UE'!EP3917*'5G_NR_raw_UE'!EQ3917),"")</f>
        <v>30251.001250999998</v>
      </c>
      <c r="AF3917" t="str">
        <f>IF('5G_NR_raw_UE'!ER3917&gt;0,('5G_NR_raw_UE'!ER3917*'5G_NR_raw_UE'!ES3917),"")</f>
        <v/>
      </c>
      <c r="AG3917" t="str">
        <f>IF('5G_NR_raw_UE'!EW3917&gt;0,('5G_NR_raw_UE'!EW3917*'5G_NR_raw_UE'!EX3917),"")</f>
        <v/>
      </c>
      <c r="AH3917" t="str">
        <f>IF('5G_NR_raw_UE'!EY3917&gt;0,('5G_NR_raw_UE'!EY3917*'5G_NR_raw_UE'!EZ3917/1000000),"")</f>
        <v/>
      </c>
    </row>
    <row r="3918" spans="31:34">
      <c r="AE3918">
        <f>IF('5G_NR_raw_UE'!EP3918&gt;0,('5G_NR_raw_UE'!EP3918*'5G_NR_raw_UE'!EQ3918),"")</f>
        <v>30501.821411999998</v>
      </c>
      <c r="AF3918" t="str">
        <f>IF('5G_NR_raw_UE'!ER3918&gt;0,('5G_NR_raw_UE'!ER3918*'5G_NR_raw_UE'!ES3918),"")</f>
        <v/>
      </c>
      <c r="AG3918" t="str">
        <f>IF('5G_NR_raw_UE'!EW3918&gt;0,('5G_NR_raw_UE'!EW3918*'5G_NR_raw_UE'!EX3918),"")</f>
        <v/>
      </c>
      <c r="AH3918" t="str">
        <f>IF('5G_NR_raw_UE'!EY3918&gt;0,('5G_NR_raw_UE'!EY3918*'5G_NR_raw_UE'!EZ3918/1000000),"")</f>
        <v/>
      </c>
    </row>
    <row r="3919" spans="31:34">
      <c r="AE3919">
        <f>IF('5G_NR_raw_UE'!EP3919&gt;0,('5G_NR_raw_UE'!EP3919*'5G_NR_raw_UE'!EQ3919),"")</f>
        <v>3104.9154559999997</v>
      </c>
      <c r="AF3919" t="str">
        <f>IF('5G_NR_raw_UE'!ER3919&gt;0,('5G_NR_raw_UE'!ER3919*'5G_NR_raw_UE'!ES3919),"")</f>
        <v/>
      </c>
      <c r="AG3919" t="str">
        <f>IF('5G_NR_raw_UE'!EW3919&gt;0,('5G_NR_raw_UE'!EW3919*'5G_NR_raw_UE'!EX3919),"")</f>
        <v/>
      </c>
      <c r="AH3919" t="str">
        <f>IF('5G_NR_raw_UE'!EY3919&gt;0,('5G_NR_raw_UE'!EY3919*'5G_NR_raw_UE'!EZ3919/1000000),"")</f>
        <v/>
      </c>
    </row>
    <row r="3920" spans="31:34">
      <c r="AE3920">
        <f>IF('5G_NR_raw_UE'!EP3920&gt;0,('5G_NR_raw_UE'!EP3920*'5G_NR_raw_UE'!EQ3920),"")</f>
        <v>3088.761137</v>
      </c>
      <c r="AF3920" t="str">
        <f>IF('5G_NR_raw_UE'!ER3920&gt;0,('5G_NR_raw_UE'!ER3920*'5G_NR_raw_UE'!ES3920),"")</f>
        <v/>
      </c>
      <c r="AG3920" t="str">
        <f>IF('5G_NR_raw_UE'!EW3920&gt;0,('5G_NR_raw_UE'!EW3920*'5G_NR_raw_UE'!EX3920),"")</f>
        <v/>
      </c>
      <c r="AH3920" t="str">
        <f>IF('5G_NR_raw_UE'!EY3920&gt;0,('5G_NR_raw_UE'!EY3920*'5G_NR_raw_UE'!EZ3920/1000000),"")</f>
        <v/>
      </c>
    </row>
    <row r="3921" spans="31:34">
      <c r="AE3921">
        <f>IF('5G_NR_raw_UE'!EP3921&gt;0,('5G_NR_raw_UE'!EP3921*'5G_NR_raw_UE'!EQ3921),"")</f>
        <v>29737.838339999998</v>
      </c>
      <c r="AF3921" t="str">
        <f>IF('5G_NR_raw_UE'!ER3921&gt;0,('5G_NR_raw_UE'!ER3921*'5G_NR_raw_UE'!ES3921),"")</f>
        <v/>
      </c>
      <c r="AG3921" t="str">
        <f>IF('5G_NR_raw_UE'!EW3921&gt;0,('5G_NR_raw_UE'!EW3921*'5G_NR_raw_UE'!EX3921),"")</f>
        <v/>
      </c>
      <c r="AH3921" t="str">
        <f>IF('5G_NR_raw_UE'!EY3921&gt;0,('5G_NR_raw_UE'!EY3921*'5G_NR_raw_UE'!EZ3921/1000000),"")</f>
        <v/>
      </c>
    </row>
    <row r="3922" spans="31:34">
      <c r="AE3922">
        <f>IF('5G_NR_raw_UE'!EP3922&gt;0,('5G_NR_raw_UE'!EP3922*'5G_NR_raw_UE'!EQ3922),"")</f>
        <v>30922.168906999999</v>
      </c>
      <c r="AF3922" t="str">
        <f>IF('5G_NR_raw_UE'!ER3922&gt;0,('5G_NR_raw_UE'!ER3922*'5G_NR_raw_UE'!ES3922),"")</f>
        <v/>
      </c>
      <c r="AG3922" t="str">
        <f>IF('5G_NR_raw_UE'!EW3922&gt;0,('5G_NR_raw_UE'!EW3922*'5G_NR_raw_UE'!EX3922),"")</f>
        <v/>
      </c>
      <c r="AH3922" t="str">
        <f>IF('5G_NR_raw_UE'!EY3922&gt;0,('5G_NR_raw_UE'!EY3922*'5G_NR_raw_UE'!EZ3922/1000000),"")</f>
        <v/>
      </c>
    </row>
    <row r="3923" spans="31:34">
      <c r="AE3923">
        <f>IF('5G_NR_raw_UE'!EP3923&gt;0,('5G_NR_raw_UE'!EP3923*'5G_NR_raw_UE'!EQ3923),"")</f>
        <v>30562.742760000001</v>
      </c>
      <c r="AF3923" t="str">
        <f>IF('5G_NR_raw_UE'!ER3923&gt;0,('5G_NR_raw_UE'!ER3923*'5G_NR_raw_UE'!ES3923),"")</f>
        <v/>
      </c>
      <c r="AG3923" t="str">
        <f>IF('5G_NR_raw_UE'!EW3923&gt;0,('5G_NR_raw_UE'!EW3923*'5G_NR_raw_UE'!EX3923),"")</f>
        <v/>
      </c>
      <c r="AH3923" t="str">
        <f>IF('5G_NR_raw_UE'!EY3923&gt;0,('5G_NR_raw_UE'!EY3923*'5G_NR_raw_UE'!EZ3923/1000000),"")</f>
        <v/>
      </c>
    </row>
    <row r="3924" spans="31:34">
      <c r="AE3924">
        <f>IF('5G_NR_raw_UE'!EP3924&gt;0,('5G_NR_raw_UE'!EP3924*'5G_NR_raw_UE'!EQ3924),"")</f>
        <v>30574.635691999996</v>
      </c>
      <c r="AF3924" t="str">
        <f>IF('5G_NR_raw_UE'!ER3924&gt;0,('5G_NR_raw_UE'!ER3924*'5G_NR_raw_UE'!ES3924),"")</f>
        <v/>
      </c>
      <c r="AG3924" t="str">
        <f>IF('5G_NR_raw_UE'!EW3924&gt;0,('5G_NR_raw_UE'!EW3924*'5G_NR_raw_UE'!EX3924),"")</f>
        <v/>
      </c>
      <c r="AH3924" t="str">
        <f>IF('5G_NR_raw_UE'!EY3924&gt;0,('5G_NR_raw_UE'!EY3924*'5G_NR_raw_UE'!EZ3924/1000000),"")</f>
        <v/>
      </c>
    </row>
    <row r="3925" spans="31:34">
      <c r="AE3925">
        <f>IF('5G_NR_raw_UE'!EP3925&gt;0,('5G_NR_raw_UE'!EP3925*'5G_NR_raw_UE'!EQ3925),"")</f>
        <v>30452.945499999998</v>
      </c>
      <c r="AF3925" t="str">
        <f>IF('5G_NR_raw_UE'!ER3925&gt;0,('5G_NR_raw_UE'!ER3925*'5G_NR_raw_UE'!ES3925),"")</f>
        <v/>
      </c>
      <c r="AG3925" t="str">
        <f>IF('5G_NR_raw_UE'!EW3925&gt;0,('5G_NR_raw_UE'!EW3925*'5G_NR_raw_UE'!EX3925),"")</f>
        <v/>
      </c>
      <c r="AH3925" t="str">
        <f>IF('5G_NR_raw_UE'!EY3925&gt;0,('5G_NR_raw_UE'!EY3925*'5G_NR_raw_UE'!EZ3925/1000000),"")</f>
        <v/>
      </c>
    </row>
    <row r="3926" spans="31:34">
      <c r="AE3926">
        <f>IF('5G_NR_raw_UE'!EP3926&gt;0,('5G_NR_raw_UE'!EP3926*'5G_NR_raw_UE'!EQ3926),"")</f>
        <v>30763.541519999999</v>
      </c>
      <c r="AF3926" t="str">
        <f>IF('5G_NR_raw_UE'!ER3926&gt;0,('5G_NR_raw_UE'!ER3926*'5G_NR_raw_UE'!ES3926),"")</f>
        <v/>
      </c>
      <c r="AG3926" t="str">
        <f>IF('5G_NR_raw_UE'!EW3926&gt;0,('5G_NR_raw_UE'!EW3926*'5G_NR_raw_UE'!EX3926),"")</f>
        <v/>
      </c>
      <c r="AH3926" t="str">
        <f>IF('5G_NR_raw_UE'!EY3926&gt;0,('5G_NR_raw_UE'!EY3926*'5G_NR_raw_UE'!EZ3926/1000000),"")</f>
        <v/>
      </c>
    </row>
    <row r="3927" spans="31:34">
      <c r="AE3927">
        <f>IF('5G_NR_raw_UE'!EP3927&gt;0,('5G_NR_raw_UE'!EP3927*'5G_NR_raw_UE'!EQ3927),"")</f>
        <v>31073.7696</v>
      </c>
      <c r="AF3927" t="str">
        <f>IF('5G_NR_raw_UE'!ER3927&gt;0,('5G_NR_raw_UE'!ER3927*'5G_NR_raw_UE'!ES3927),"")</f>
        <v/>
      </c>
      <c r="AG3927" t="str">
        <f>IF('5G_NR_raw_UE'!EW3927&gt;0,('5G_NR_raw_UE'!EW3927*'5G_NR_raw_UE'!EX3927),"")</f>
        <v/>
      </c>
      <c r="AH3927" t="str">
        <f>IF('5G_NR_raw_UE'!EY3927&gt;0,('5G_NR_raw_UE'!EY3927*'5G_NR_raw_UE'!EZ3927/1000000),"")</f>
        <v/>
      </c>
    </row>
    <row r="3928" spans="31:34">
      <c r="AE3928">
        <f>IF('5G_NR_raw_UE'!EP3928&gt;0,('5G_NR_raw_UE'!EP3928*'5G_NR_raw_UE'!EQ3928),"")</f>
        <v>30773.391039999999</v>
      </c>
      <c r="AF3928" t="str">
        <f>IF('5G_NR_raw_UE'!ER3928&gt;0,('5G_NR_raw_UE'!ER3928*'5G_NR_raw_UE'!ES3928),"")</f>
        <v/>
      </c>
      <c r="AG3928" t="str">
        <f>IF('5G_NR_raw_UE'!EW3928&gt;0,('5G_NR_raw_UE'!EW3928*'5G_NR_raw_UE'!EX3928),"")</f>
        <v/>
      </c>
      <c r="AH3928" t="str">
        <f>IF('5G_NR_raw_UE'!EY3928&gt;0,('5G_NR_raw_UE'!EY3928*'5G_NR_raw_UE'!EZ3928/1000000),"")</f>
        <v/>
      </c>
    </row>
    <row r="3929" spans="31:34">
      <c r="AE3929">
        <f>IF('5G_NR_raw_UE'!EP3929&gt;0,('5G_NR_raw_UE'!EP3929*'5G_NR_raw_UE'!EQ3929),"")</f>
        <v>30530.210544000001</v>
      </c>
      <c r="AF3929" t="str">
        <f>IF('5G_NR_raw_UE'!ER3929&gt;0,('5G_NR_raw_UE'!ER3929*'5G_NR_raw_UE'!ES3929),"")</f>
        <v/>
      </c>
      <c r="AG3929" t="str">
        <f>IF('5G_NR_raw_UE'!EW3929&gt;0,('5G_NR_raw_UE'!EW3929*'5G_NR_raw_UE'!EX3929),"")</f>
        <v/>
      </c>
      <c r="AH3929" t="str">
        <f>IF('5G_NR_raw_UE'!EY3929&gt;0,('5G_NR_raw_UE'!EY3929*'5G_NR_raw_UE'!EZ3929/1000000),"")</f>
        <v/>
      </c>
    </row>
    <row r="3930" spans="31:34">
      <c r="AE3930">
        <f>IF('5G_NR_raw_UE'!EP3930&gt;0,('5G_NR_raw_UE'!EP3930*'5G_NR_raw_UE'!EQ3930),"")</f>
        <v>30776.162479999999</v>
      </c>
      <c r="AF3930" t="str">
        <f>IF('5G_NR_raw_UE'!ER3930&gt;0,('5G_NR_raw_UE'!ER3930*'5G_NR_raw_UE'!ES3930),"")</f>
        <v/>
      </c>
      <c r="AG3930" t="str">
        <f>IF('5G_NR_raw_UE'!EW3930&gt;0,('5G_NR_raw_UE'!EW3930*'5G_NR_raw_UE'!EX3930),"")</f>
        <v/>
      </c>
      <c r="AH3930" t="str">
        <f>IF('5G_NR_raw_UE'!EY3930&gt;0,('5G_NR_raw_UE'!EY3930*'5G_NR_raw_UE'!EZ3930/1000000),"")</f>
        <v/>
      </c>
    </row>
    <row r="3931" spans="31:34">
      <c r="AE3931">
        <f>IF('5G_NR_raw_UE'!EP3931&gt;0,('5G_NR_raw_UE'!EP3931*'5G_NR_raw_UE'!EQ3931),"")</f>
        <v>3036.028116</v>
      </c>
      <c r="AF3931" t="str">
        <f>IF('5G_NR_raw_UE'!ER3931&gt;0,('5G_NR_raw_UE'!ER3931*'5G_NR_raw_UE'!ES3931),"")</f>
        <v/>
      </c>
      <c r="AG3931" t="str">
        <f>IF('5G_NR_raw_UE'!EW3931&gt;0,('5G_NR_raw_UE'!EW3931*'5G_NR_raw_UE'!EX3931),"")</f>
        <v/>
      </c>
      <c r="AH3931" t="str">
        <f>IF('5G_NR_raw_UE'!EY3931&gt;0,('5G_NR_raw_UE'!EY3931*'5G_NR_raw_UE'!EZ3931/1000000),"")</f>
        <v/>
      </c>
    </row>
    <row r="3932" spans="31:34">
      <c r="AE3932">
        <f>IF('5G_NR_raw_UE'!EP3932&gt;0,('5G_NR_raw_UE'!EP3932*'5G_NR_raw_UE'!EQ3932),"")</f>
        <v>30372.207263999997</v>
      </c>
      <c r="AF3932" t="str">
        <f>IF('5G_NR_raw_UE'!ER3932&gt;0,('5G_NR_raw_UE'!ER3932*'5G_NR_raw_UE'!ES3932),"")</f>
        <v/>
      </c>
      <c r="AG3932" t="str">
        <f>IF('5G_NR_raw_UE'!EW3932&gt;0,('5G_NR_raw_UE'!EW3932*'5G_NR_raw_UE'!EX3932),"")</f>
        <v/>
      </c>
      <c r="AH3932" t="str">
        <f>IF('5G_NR_raw_UE'!EY3932&gt;0,('5G_NR_raw_UE'!EY3932*'5G_NR_raw_UE'!EZ3932/1000000),"")</f>
        <v/>
      </c>
    </row>
    <row r="3933" spans="31:34">
      <c r="AE3933">
        <f>IF('5G_NR_raw_UE'!EP3933&gt;0,('5G_NR_raw_UE'!EP3933*'5G_NR_raw_UE'!EQ3933),"")</f>
        <v>30499.975499999997</v>
      </c>
      <c r="AF3933" t="str">
        <f>IF('5G_NR_raw_UE'!ER3933&gt;0,('5G_NR_raw_UE'!ER3933*'5G_NR_raw_UE'!ES3933),"")</f>
        <v/>
      </c>
      <c r="AG3933" t="str">
        <f>IF('5G_NR_raw_UE'!EW3933&gt;0,('5G_NR_raw_UE'!EW3933*'5G_NR_raw_UE'!EX3933),"")</f>
        <v/>
      </c>
      <c r="AH3933" t="str">
        <f>IF('5G_NR_raw_UE'!EY3933&gt;0,('5G_NR_raw_UE'!EY3933*'5G_NR_raw_UE'!EZ3933/1000000),"")</f>
        <v/>
      </c>
    </row>
    <row r="3934" spans="31:34">
      <c r="AE3934">
        <f>IF('5G_NR_raw_UE'!EP3934&gt;0,('5G_NR_raw_UE'!EP3934*'5G_NR_raw_UE'!EQ3934),"")</f>
        <v>30927.403064999999</v>
      </c>
      <c r="AF3934" t="str">
        <f>IF('5G_NR_raw_UE'!ER3934&gt;0,('5G_NR_raw_UE'!ER3934*'5G_NR_raw_UE'!ES3934),"")</f>
        <v/>
      </c>
      <c r="AG3934" t="str">
        <f>IF('5G_NR_raw_UE'!EW3934&gt;0,('5G_NR_raw_UE'!EW3934*'5G_NR_raw_UE'!EX3934),"")</f>
        <v/>
      </c>
      <c r="AH3934" t="str">
        <f>IF('5G_NR_raw_UE'!EY3934&gt;0,('5G_NR_raw_UE'!EY3934*'5G_NR_raw_UE'!EZ3934/1000000),"")</f>
        <v/>
      </c>
    </row>
    <row r="3935" spans="31:34">
      <c r="AE3935">
        <f>IF('5G_NR_raw_UE'!EP3935&gt;0,('5G_NR_raw_UE'!EP3935*'5G_NR_raw_UE'!EQ3935),"")</f>
        <v>30500.946499999998</v>
      </c>
      <c r="AF3935" t="str">
        <f>IF('5G_NR_raw_UE'!ER3935&gt;0,('5G_NR_raw_UE'!ER3935*'5G_NR_raw_UE'!ES3935),"")</f>
        <v/>
      </c>
      <c r="AG3935" t="str">
        <f>IF('5G_NR_raw_UE'!EW3935&gt;0,('5G_NR_raw_UE'!EW3935*'5G_NR_raw_UE'!EX3935),"")</f>
        <v/>
      </c>
      <c r="AH3935" t="str">
        <f>IF('5G_NR_raw_UE'!EY3935&gt;0,('5G_NR_raw_UE'!EY3935*'5G_NR_raw_UE'!EZ3935/1000000),"")</f>
        <v/>
      </c>
    </row>
    <row r="3936" spans="31:34">
      <c r="AE3936">
        <f>IF('5G_NR_raw_UE'!EP3936&gt;0,('5G_NR_raw_UE'!EP3936*'5G_NR_raw_UE'!EQ3936),"")</f>
        <v>29907.623339999998</v>
      </c>
      <c r="AF3936" t="str">
        <f>IF('5G_NR_raw_UE'!ER3936&gt;0,('5G_NR_raw_UE'!ER3936*'5G_NR_raw_UE'!ES3936),"")</f>
        <v/>
      </c>
      <c r="AG3936" t="str">
        <f>IF('5G_NR_raw_UE'!EW3936&gt;0,('5G_NR_raw_UE'!EW3936*'5G_NR_raw_UE'!EX3936),"")</f>
        <v/>
      </c>
      <c r="AH3936" t="str">
        <f>IF('5G_NR_raw_UE'!EY3936&gt;0,('5G_NR_raw_UE'!EY3936*'5G_NR_raw_UE'!EZ3936/1000000),"")</f>
        <v/>
      </c>
    </row>
    <row r="3937" spans="31:34">
      <c r="AE3937">
        <f>IF('5G_NR_raw_UE'!EP3937&gt;0,('5G_NR_raw_UE'!EP3937*'5G_NR_raw_UE'!EQ3937),"")</f>
        <v>30828.630464999998</v>
      </c>
      <c r="AF3937" t="str">
        <f>IF('5G_NR_raw_UE'!ER3937&gt;0,('5G_NR_raw_UE'!ER3937*'5G_NR_raw_UE'!ES3937),"")</f>
        <v/>
      </c>
      <c r="AG3937" t="str">
        <f>IF('5G_NR_raw_UE'!EW3937&gt;0,('5G_NR_raw_UE'!EW3937*'5G_NR_raw_UE'!EX3937),"")</f>
        <v/>
      </c>
      <c r="AH3937" t="str">
        <f>IF('5G_NR_raw_UE'!EY3937&gt;0,('5G_NR_raw_UE'!EY3937*'5G_NR_raw_UE'!EZ3937/1000000),"")</f>
        <v/>
      </c>
    </row>
    <row r="3938" spans="31:34">
      <c r="AE3938">
        <f>IF('5G_NR_raw_UE'!EP3938&gt;0,('5G_NR_raw_UE'!EP3938*'5G_NR_raw_UE'!EQ3938),"")</f>
        <v>30675.990099999999</v>
      </c>
      <c r="AF3938" t="str">
        <f>IF('5G_NR_raw_UE'!ER3938&gt;0,('5G_NR_raw_UE'!ER3938*'5G_NR_raw_UE'!ES3938),"")</f>
        <v/>
      </c>
      <c r="AG3938" t="str">
        <f>IF('5G_NR_raw_UE'!EW3938&gt;0,('5G_NR_raw_UE'!EW3938*'5G_NR_raw_UE'!EX3938),"")</f>
        <v/>
      </c>
      <c r="AH3938" t="str">
        <f>IF('5G_NR_raw_UE'!EY3938&gt;0,('5G_NR_raw_UE'!EY3938*'5G_NR_raw_UE'!EZ3938/1000000),"")</f>
        <v/>
      </c>
    </row>
    <row r="3939" spans="31:34">
      <c r="AE3939">
        <f>IF('5G_NR_raw_UE'!EP3939&gt;0,('5G_NR_raw_UE'!EP3939*'5G_NR_raw_UE'!EQ3939),"")</f>
        <v>30624.338925</v>
      </c>
      <c r="AF3939" t="str">
        <f>IF('5G_NR_raw_UE'!ER3939&gt;0,('5G_NR_raw_UE'!ER3939*'5G_NR_raw_UE'!ES3939),"")</f>
        <v/>
      </c>
      <c r="AG3939" t="str">
        <f>IF('5G_NR_raw_UE'!EW3939&gt;0,('5G_NR_raw_UE'!EW3939*'5G_NR_raw_UE'!EX3939),"")</f>
        <v/>
      </c>
      <c r="AH3939" t="str">
        <f>IF('5G_NR_raw_UE'!EY3939&gt;0,('5G_NR_raw_UE'!EY3939*'5G_NR_raw_UE'!EZ3939/1000000),"")</f>
        <v/>
      </c>
    </row>
    <row r="3940" spans="31:34">
      <c r="AE3940">
        <f>IF('5G_NR_raw_UE'!EP3940&gt;0,('5G_NR_raw_UE'!EP3940*'5G_NR_raw_UE'!EQ3940),"")</f>
        <v>30753.452191999997</v>
      </c>
      <c r="AF3940" t="str">
        <f>IF('5G_NR_raw_UE'!ER3940&gt;0,('5G_NR_raw_UE'!ER3940*'5G_NR_raw_UE'!ES3940),"")</f>
        <v/>
      </c>
      <c r="AG3940" t="str">
        <f>IF('5G_NR_raw_UE'!EW3940&gt;0,('5G_NR_raw_UE'!EW3940*'5G_NR_raw_UE'!EX3940),"")</f>
        <v/>
      </c>
      <c r="AH3940" t="str">
        <f>IF('5G_NR_raw_UE'!EY3940&gt;0,('5G_NR_raw_UE'!EY3940*'5G_NR_raw_UE'!EZ3940/1000000),"")</f>
        <v/>
      </c>
    </row>
    <row r="3941" spans="31:34">
      <c r="AE3941">
        <f>IF('5G_NR_raw_UE'!EP3941&gt;0,('5G_NR_raw_UE'!EP3941*'5G_NR_raw_UE'!EQ3941),"")</f>
        <v>3058.7759999999998</v>
      </c>
      <c r="AF3941" t="str">
        <f>IF('5G_NR_raw_UE'!ER3941&gt;0,('5G_NR_raw_UE'!ER3941*'5G_NR_raw_UE'!ES3941),"")</f>
        <v/>
      </c>
      <c r="AG3941" t="str">
        <f>IF('5G_NR_raw_UE'!EW3941&gt;0,('5G_NR_raw_UE'!EW3941*'5G_NR_raw_UE'!EX3941),"")</f>
        <v/>
      </c>
      <c r="AH3941" t="str">
        <f>IF('5G_NR_raw_UE'!EY3941&gt;0,('5G_NR_raw_UE'!EY3941*'5G_NR_raw_UE'!EZ3941/1000000),"")</f>
        <v/>
      </c>
    </row>
    <row r="3942" spans="31:34">
      <c r="AE3942">
        <f>IF('5G_NR_raw_UE'!EP3942&gt;0,('5G_NR_raw_UE'!EP3942*'5G_NR_raw_UE'!EQ3942),"")</f>
        <v>305.9425</v>
      </c>
      <c r="AF3942" t="str">
        <f>IF('5G_NR_raw_UE'!ER3942&gt;0,('5G_NR_raw_UE'!ER3942*'5G_NR_raw_UE'!ES3942),"")</f>
        <v/>
      </c>
      <c r="AG3942" t="str">
        <f>IF('5G_NR_raw_UE'!EW3942&gt;0,('5G_NR_raw_UE'!EW3942*'5G_NR_raw_UE'!EX3942),"")</f>
        <v/>
      </c>
      <c r="AH3942" t="str">
        <f>IF('5G_NR_raw_UE'!EY3942&gt;0,('5G_NR_raw_UE'!EY3942*'5G_NR_raw_UE'!EZ3942/1000000),"")</f>
        <v/>
      </c>
    </row>
    <row r="3943" spans="31:34">
      <c r="AE3943">
        <f>IF('5G_NR_raw_UE'!EP3943&gt;0,('5G_NR_raw_UE'!EP3943*'5G_NR_raw_UE'!EQ3943),"")</f>
        <v>3067.8419370000001</v>
      </c>
      <c r="AF3943" t="str">
        <f>IF('5G_NR_raw_UE'!ER3943&gt;0,('5G_NR_raw_UE'!ER3943*'5G_NR_raw_UE'!ES3943),"")</f>
        <v/>
      </c>
      <c r="AG3943" t="str">
        <f>IF('5G_NR_raw_UE'!EW3943&gt;0,('5G_NR_raw_UE'!EW3943*'5G_NR_raw_UE'!EX3943),"")</f>
        <v/>
      </c>
      <c r="AH3943" t="str">
        <f>IF('5G_NR_raw_UE'!EY3943&gt;0,('5G_NR_raw_UE'!EY3943*'5G_NR_raw_UE'!EZ3943/1000000),"")</f>
        <v/>
      </c>
    </row>
    <row r="3944" spans="31:34">
      <c r="AE3944">
        <f>IF('5G_NR_raw_UE'!EP3944&gt;0,('5G_NR_raw_UE'!EP3944*'5G_NR_raw_UE'!EQ3944),"")</f>
        <v>31019.595793999997</v>
      </c>
      <c r="AF3944" t="str">
        <f>IF('5G_NR_raw_UE'!ER3944&gt;0,('5G_NR_raw_UE'!ER3944*'5G_NR_raw_UE'!ES3944),"")</f>
        <v/>
      </c>
      <c r="AG3944" t="str">
        <f>IF('5G_NR_raw_UE'!EW3944&gt;0,('5G_NR_raw_UE'!EW3944*'5G_NR_raw_UE'!EX3944),"")</f>
        <v/>
      </c>
      <c r="AH3944" t="str">
        <f>IF('5G_NR_raw_UE'!EY3944&gt;0,('5G_NR_raw_UE'!EY3944*'5G_NR_raw_UE'!EZ3944/1000000),"")</f>
        <v/>
      </c>
    </row>
    <row r="3945" spans="31:34">
      <c r="AE3945">
        <f>IF('5G_NR_raw_UE'!EP3945&gt;0,('5G_NR_raw_UE'!EP3945*'5G_NR_raw_UE'!EQ3945),"")</f>
        <v>310.47299800000002</v>
      </c>
      <c r="AF3945" t="str">
        <f>IF('5G_NR_raw_UE'!ER3945&gt;0,('5G_NR_raw_UE'!ER3945*'5G_NR_raw_UE'!ES3945),"")</f>
        <v/>
      </c>
      <c r="AG3945" t="str">
        <f>IF('5G_NR_raw_UE'!EW3945&gt;0,('5G_NR_raw_UE'!EW3945*'5G_NR_raw_UE'!EX3945),"")</f>
        <v/>
      </c>
      <c r="AH3945" t="str">
        <f>IF('5G_NR_raw_UE'!EY3945&gt;0,('5G_NR_raw_UE'!EY3945*'5G_NR_raw_UE'!EZ3945/1000000),"")</f>
        <v/>
      </c>
    </row>
    <row r="3946" spans="31:34">
      <c r="AE3946">
        <f>IF('5G_NR_raw_UE'!EP3946&gt;0,('5G_NR_raw_UE'!EP3946*'5G_NR_raw_UE'!EQ3946),"")</f>
        <v>31001.514689999996</v>
      </c>
      <c r="AF3946" t="str">
        <f>IF('5G_NR_raw_UE'!ER3946&gt;0,('5G_NR_raw_UE'!ER3946*'5G_NR_raw_UE'!ES3946),"")</f>
        <v/>
      </c>
      <c r="AG3946" t="str">
        <f>IF('5G_NR_raw_UE'!EW3946&gt;0,('5G_NR_raw_UE'!EW3946*'5G_NR_raw_UE'!EX3946),"")</f>
        <v/>
      </c>
      <c r="AH3946" t="str">
        <f>IF('5G_NR_raw_UE'!EY3946&gt;0,('5G_NR_raw_UE'!EY3946*'5G_NR_raw_UE'!EZ3946/1000000),"")</f>
        <v/>
      </c>
    </row>
    <row r="3947" spans="31:34">
      <c r="AE3947">
        <f>IF('5G_NR_raw_UE'!EP3947&gt;0,('5G_NR_raw_UE'!EP3947*'5G_NR_raw_UE'!EQ3947),"")</f>
        <v>30081.214169999999</v>
      </c>
      <c r="AF3947" t="str">
        <f>IF('5G_NR_raw_UE'!ER3947&gt;0,('5G_NR_raw_UE'!ER3947*'5G_NR_raw_UE'!ES3947),"")</f>
        <v/>
      </c>
      <c r="AG3947" t="str">
        <f>IF('5G_NR_raw_UE'!EW3947&gt;0,('5G_NR_raw_UE'!EW3947*'5G_NR_raw_UE'!EX3947),"")</f>
        <v/>
      </c>
      <c r="AH3947" t="str">
        <f>IF('5G_NR_raw_UE'!EY3947&gt;0,('5G_NR_raw_UE'!EY3947*'5G_NR_raw_UE'!EZ3947/1000000),"")</f>
        <v/>
      </c>
    </row>
    <row r="3948" spans="31:34">
      <c r="AE3948">
        <f>IF('5G_NR_raw_UE'!EP3948&gt;0,('5G_NR_raw_UE'!EP3948*'5G_NR_raw_UE'!EQ3948),"")</f>
        <v>3062.4973139999997</v>
      </c>
      <c r="AF3948" t="str">
        <f>IF('5G_NR_raw_UE'!ER3948&gt;0,('5G_NR_raw_UE'!ER3948*'5G_NR_raw_UE'!ES3948),"")</f>
        <v/>
      </c>
      <c r="AG3948" t="str">
        <f>IF('5G_NR_raw_UE'!EW3948&gt;0,('5G_NR_raw_UE'!EW3948*'5G_NR_raw_UE'!EX3948),"")</f>
        <v/>
      </c>
      <c r="AH3948" t="str">
        <f>IF('5G_NR_raw_UE'!EY3948&gt;0,('5G_NR_raw_UE'!EY3948*'5G_NR_raw_UE'!EZ3948/1000000),"")</f>
        <v/>
      </c>
    </row>
    <row r="3949" spans="31:34">
      <c r="AE3949">
        <f>IF('5G_NR_raw_UE'!EP3949&gt;0,('5G_NR_raw_UE'!EP3949*'5G_NR_raw_UE'!EQ3949),"")</f>
        <v>31241.536704000002</v>
      </c>
      <c r="AF3949" t="str">
        <f>IF('5G_NR_raw_UE'!ER3949&gt;0,('5G_NR_raw_UE'!ER3949*'5G_NR_raw_UE'!ES3949),"")</f>
        <v/>
      </c>
      <c r="AG3949" t="str">
        <f>IF('5G_NR_raw_UE'!EW3949&gt;0,('5G_NR_raw_UE'!EW3949*'5G_NR_raw_UE'!EX3949),"")</f>
        <v/>
      </c>
      <c r="AH3949" t="str">
        <f>IF('5G_NR_raw_UE'!EY3949&gt;0,('5G_NR_raw_UE'!EY3949*'5G_NR_raw_UE'!EZ3949/1000000),"")</f>
        <v/>
      </c>
    </row>
    <row r="3950" spans="31:34">
      <c r="AE3950">
        <f>IF('5G_NR_raw_UE'!EP3950&gt;0,('5G_NR_raw_UE'!EP3950*'5G_NR_raw_UE'!EQ3950),"")</f>
        <v>30936.415423999999</v>
      </c>
      <c r="AF3950" t="str">
        <f>IF('5G_NR_raw_UE'!ER3950&gt;0,('5G_NR_raw_UE'!ER3950*'5G_NR_raw_UE'!ES3950),"")</f>
        <v/>
      </c>
      <c r="AG3950" t="str">
        <f>IF('5G_NR_raw_UE'!EW3950&gt;0,('5G_NR_raw_UE'!EW3950*'5G_NR_raw_UE'!EX3950),"")</f>
        <v/>
      </c>
      <c r="AH3950" t="str">
        <f>IF('5G_NR_raw_UE'!EY3950&gt;0,('5G_NR_raw_UE'!EY3950*'5G_NR_raw_UE'!EZ3950/1000000),"")</f>
        <v/>
      </c>
    </row>
    <row r="3951" spans="31:34">
      <c r="AE3951">
        <f>IF('5G_NR_raw_UE'!EP3951&gt;0,('5G_NR_raw_UE'!EP3951*'5G_NR_raw_UE'!EQ3951),"")</f>
        <v>32.296424999999999</v>
      </c>
      <c r="AF3951" t="str">
        <f>IF('5G_NR_raw_UE'!ER3951&gt;0,('5G_NR_raw_UE'!ER3951*'5G_NR_raw_UE'!ES3951),"")</f>
        <v/>
      </c>
      <c r="AG3951" t="str">
        <f>IF('5G_NR_raw_UE'!EW3951&gt;0,('5G_NR_raw_UE'!EW3951*'5G_NR_raw_UE'!EX3951),"")</f>
        <v/>
      </c>
      <c r="AH3951" t="str">
        <f>IF('5G_NR_raw_UE'!EY3951&gt;0,('5G_NR_raw_UE'!EY3951*'5G_NR_raw_UE'!EZ3951/1000000),"")</f>
        <v/>
      </c>
    </row>
    <row r="3952" spans="31:34">
      <c r="AE3952">
        <f>IF('5G_NR_raw_UE'!EP3952&gt;0,('5G_NR_raw_UE'!EP3952*'5G_NR_raw_UE'!EQ3952),"")</f>
        <v>3144.3730919999998</v>
      </c>
      <c r="AF3952" t="str">
        <f>IF('5G_NR_raw_UE'!ER3952&gt;0,('5G_NR_raw_UE'!ER3952*'5G_NR_raw_UE'!ES3952),"")</f>
        <v/>
      </c>
      <c r="AG3952" t="str">
        <f>IF('5G_NR_raw_UE'!EW3952&gt;0,('5G_NR_raw_UE'!EW3952*'5G_NR_raw_UE'!EX3952),"")</f>
        <v/>
      </c>
      <c r="AH3952" t="str">
        <f>IF('5G_NR_raw_UE'!EY3952&gt;0,('5G_NR_raw_UE'!EY3952*'5G_NR_raw_UE'!EZ3952/1000000),"")</f>
        <v/>
      </c>
    </row>
    <row r="3953" spans="31:34">
      <c r="AE3953">
        <f>IF('5G_NR_raw_UE'!EP3953&gt;0,('5G_NR_raw_UE'!EP3953*'5G_NR_raw_UE'!EQ3953),"")</f>
        <v>30771.7255</v>
      </c>
      <c r="AF3953" t="str">
        <f>IF('5G_NR_raw_UE'!ER3953&gt;0,('5G_NR_raw_UE'!ER3953*'5G_NR_raw_UE'!ES3953),"")</f>
        <v/>
      </c>
      <c r="AG3953" t="str">
        <f>IF('5G_NR_raw_UE'!EW3953&gt;0,('5G_NR_raw_UE'!EW3953*'5G_NR_raw_UE'!EX3953),"")</f>
        <v/>
      </c>
      <c r="AH3953" t="str">
        <f>IF('5G_NR_raw_UE'!EY3953&gt;0,('5G_NR_raw_UE'!EY3953*'5G_NR_raw_UE'!EZ3953/1000000),"")</f>
        <v/>
      </c>
    </row>
    <row r="3954" spans="31:34">
      <c r="AE3954">
        <f>IF('5G_NR_raw_UE'!EP3954&gt;0,('5G_NR_raw_UE'!EP3954*'5G_NR_raw_UE'!EQ3954),"")</f>
        <v>31102.356119999997</v>
      </c>
      <c r="AF3954" t="str">
        <f>IF('5G_NR_raw_UE'!ER3954&gt;0,('5G_NR_raw_UE'!ER3954*'5G_NR_raw_UE'!ES3954),"")</f>
        <v/>
      </c>
      <c r="AG3954" t="str">
        <f>IF('5G_NR_raw_UE'!EW3954&gt;0,('5G_NR_raw_UE'!EW3954*'5G_NR_raw_UE'!EX3954),"")</f>
        <v/>
      </c>
      <c r="AH3954" t="str">
        <f>IF('5G_NR_raw_UE'!EY3954&gt;0,('5G_NR_raw_UE'!EY3954*'5G_NR_raw_UE'!EZ3954/1000000),"")</f>
        <v/>
      </c>
    </row>
    <row r="3955" spans="31:34">
      <c r="AE3955">
        <f>IF('5G_NR_raw_UE'!EP3955&gt;0,('5G_NR_raw_UE'!EP3955*'5G_NR_raw_UE'!EQ3955),"")</f>
        <v>30799.5795</v>
      </c>
      <c r="AF3955" t="str">
        <f>IF('5G_NR_raw_UE'!ER3955&gt;0,('5G_NR_raw_UE'!ER3955*'5G_NR_raw_UE'!ES3955),"")</f>
        <v/>
      </c>
      <c r="AG3955" t="str">
        <f>IF('5G_NR_raw_UE'!EW3955&gt;0,('5G_NR_raw_UE'!EW3955*'5G_NR_raw_UE'!EX3955),"")</f>
        <v/>
      </c>
      <c r="AH3955" t="str">
        <f>IF('5G_NR_raw_UE'!EY3955&gt;0,('5G_NR_raw_UE'!EY3955*'5G_NR_raw_UE'!EZ3955/1000000),"")</f>
        <v/>
      </c>
    </row>
    <row r="3956" spans="31:34">
      <c r="AE3956">
        <f>IF('5G_NR_raw_UE'!EP3956&gt;0,('5G_NR_raw_UE'!EP3956*'5G_NR_raw_UE'!EQ3956),"")</f>
        <v>3106.41912</v>
      </c>
      <c r="AF3956" t="str">
        <f>IF('5G_NR_raw_UE'!ER3956&gt;0,('5G_NR_raw_UE'!ER3956*'5G_NR_raw_UE'!ES3956),"")</f>
        <v/>
      </c>
      <c r="AG3956" t="str">
        <f>IF('5G_NR_raw_UE'!EW3956&gt;0,('5G_NR_raw_UE'!EW3956*'5G_NR_raw_UE'!EX3956),"")</f>
        <v/>
      </c>
      <c r="AH3956" t="str">
        <f>IF('5G_NR_raw_UE'!EY3956&gt;0,('5G_NR_raw_UE'!EY3956*'5G_NR_raw_UE'!EZ3956/1000000),"")</f>
        <v/>
      </c>
    </row>
    <row r="3957" spans="31:34">
      <c r="AE3957">
        <f>IF('5G_NR_raw_UE'!EP3957&gt;0,('5G_NR_raw_UE'!EP3957*'5G_NR_raw_UE'!EQ3957),"")</f>
        <v>30883.183079999999</v>
      </c>
      <c r="AF3957" t="str">
        <f>IF('5G_NR_raw_UE'!ER3957&gt;0,('5G_NR_raw_UE'!ER3957*'5G_NR_raw_UE'!ES3957),"")</f>
        <v/>
      </c>
      <c r="AG3957" t="str">
        <f>IF('5G_NR_raw_UE'!EW3957&gt;0,('5G_NR_raw_UE'!EW3957*'5G_NR_raw_UE'!EX3957),"")</f>
        <v/>
      </c>
      <c r="AH3957" t="str">
        <f>IF('5G_NR_raw_UE'!EY3957&gt;0,('5G_NR_raw_UE'!EY3957*'5G_NR_raw_UE'!EZ3957/1000000),"")</f>
        <v/>
      </c>
    </row>
    <row r="3958" spans="31:34">
      <c r="AE3958">
        <f>IF('5G_NR_raw_UE'!EP3958&gt;0,('5G_NR_raw_UE'!EP3958*'5G_NR_raw_UE'!EQ3958),"")</f>
        <v>31274.092707</v>
      </c>
      <c r="AF3958" t="str">
        <f>IF('5G_NR_raw_UE'!ER3958&gt;0,('5G_NR_raw_UE'!ER3958*'5G_NR_raw_UE'!ES3958),"")</f>
        <v/>
      </c>
      <c r="AG3958" t="str">
        <f>IF('5G_NR_raw_UE'!EW3958&gt;0,('5G_NR_raw_UE'!EW3958*'5G_NR_raw_UE'!EX3958),"")</f>
        <v/>
      </c>
      <c r="AH3958" t="str">
        <f>IF('5G_NR_raw_UE'!EY3958&gt;0,('5G_NR_raw_UE'!EY3958*'5G_NR_raw_UE'!EZ3958/1000000),"")</f>
        <v/>
      </c>
    </row>
    <row r="3959" spans="31:34">
      <c r="AE3959">
        <f>IF('5G_NR_raw_UE'!EP3959&gt;0,('5G_NR_raw_UE'!EP3959*'5G_NR_raw_UE'!EQ3959),"")</f>
        <v>31041.586687999999</v>
      </c>
      <c r="AF3959" t="str">
        <f>IF('5G_NR_raw_UE'!ER3959&gt;0,('5G_NR_raw_UE'!ER3959*'5G_NR_raw_UE'!ES3959),"")</f>
        <v/>
      </c>
      <c r="AG3959" t="str">
        <f>IF('5G_NR_raw_UE'!EW3959&gt;0,('5G_NR_raw_UE'!EW3959*'5G_NR_raw_UE'!EX3959),"")</f>
        <v/>
      </c>
      <c r="AH3959" t="str">
        <f>IF('5G_NR_raw_UE'!EY3959&gt;0,('5G_NR_raw_UE'!EY3959*'5G_NR_raw_UE'!EZ3959/1000000),"")</f>
        <v/>
      </c>
    </row>
    <row r="3960" spans="31:34">
      <c r="AE3960">
        <f>IF('5G_NR_raw_UE'!EP3960&gt;0,('5G_NR_raw_UE'!EP3960*'5G_NR_raw_UE'!EQ3960),"")</f>
        <v>30810.838832000001</v>
      </c>
      <c r="AF3960" t="str">
        <f>IF('5G_NR_raw_UE'!ER3960&gt;0,('5G_NR_raw_UE'!ER3960*'5G_NR_raw_UE'!ES3960),"")</f>
        <v/>
      </c>
      <c r="AG3960" t="str">
        <f>IF('5G_NR_raw_UE'!EW3960&gt;0,('5G_NR_raw_UE'!EW3960*'5G_NR_raw_UE'!EX3960),"")</f>
        <v/>
      </c>
      <c r="AH3960" t="str">
        <f>IF('5G_NR_raw_UE'!EY3960&gt;0,('5G_NR_raw_UE'!EY3960*'5G_NR_raw_UE'!EZ3960/1000000),"")</f>
        <v/>
      </c>
    </row>
    <row r="3961" spans="31:34">
      <c r="AE3961">
        <f>IF('5G_NR_raw_UE'!EP3961&gt;0,('5G_NR_raw_UE'!EP3961*'5G_NR_raw_UE'!EQ3961),"")</f>
        <v>3157.502215</v>
      </c>
      <c r="AF3961" t="str">
        <f>IF('5G_NR_raw_UE'!ER3961&gt;0,('5G_NR_raw_UE'!ER3961*'5G_NR_raw_UE'!ES3961),"")</f>
        <v/>
      </c>
      <c r="AG3961" t="str">
        <f>IF('5G_NR_raw_UE'!EW3961&gt;0,('5G_NR_raw_UE'!EW3961*'5G_NR_raw_UE'!EX3961),"")</f>
        <v/>
      </c>
      <c r="AH3961" t="str">
        <f>IF('5G_NR_raw_UE'!EY3961&gt;0,('5G_NR_raw_UE'!EY3961*'5G_NR_raw_UE'!EZ3961/1000000),"")</f>
        <v/>
      </c>
    </row>
    <row r="3962" spans="31:34">
      <c r="AE3962">
        <f>IF('5G_NR_raw_UE'!EP3962&gt;0,('5G_NR_raw_UE'!EP3962*'5G_NR_raw_UE'!EQ3962),"")</f>
        <v>30664.140543999998</v>
      </c>
      <c r="AF3962" t="str">
        <f>IF('5G_NR_raw_UE'!ER3962&gt;0,('5G_NR_raw_UE'!ER3962*'5G_NR_raw_UE'!ES3962),"")</f>
        <v/>
      </c>
      <c r="AG3962" t="str">
        <f>IF('5G_NR_raw_UE'!EW3962&gt;0,('5G_NR_raw_UE'!EW3962*'5G_NR_raw_UE'!EX3962),"")</f>
        <v/>
      </c>
      <c r="AH3962" t="str">
        <f>IF('5G_NR_raw_UE'!EY3962&gt;0,('5G_NR_raw_UE'!EY3962*'5G_NR_raw_UE'!EZ3962/1000000),"")</f>
        <v/>
      </c>
    </row>
    <row r="3963" spans="31:34">
      <c r="AE3963">
        <f>IF('5G_NR_raw_UE'!EP3963&gt;0,('5G_NR_raw_UE'!EP3963*'5G_NR_raw_UE'!EQ3963),"")</f>
        <v>3167.2181759999999</v>
      </c>
      <c r="AF3963" t="str">
        <f>IF('5G_NR_raw_UE'!ER3963&gt;0,('5G_NR_raw_UE'!ER3963*'5G_NR_raw_UE'!ES3963),"")</f>
        <v/>
      </c>
      <c r="AG3963" t="str">
        <f>IF('5G_NR_raw_UE'!EW3963&gt;0,('5G_NR_raw_UE'!EW3963*'5G_NR_raw_UE'!EX3963),"")</f>
        <v/>
      </c>
      <c r="AH3963" t="str">
        <f>IF('5G_NR_raw_UE'!EY3963&gt;0,('5G_NR_raw_UE'!EY3963*'5G_NR_raw_UE'!EZ3963/1000000),"")</f>
        <v/>
      </c>
    </row>
    <row r="3964" spans="31:34">
      <c r="AE3964">
        <f>IF('5G_NR_raw_UE'!EP3964&gt;0,('5G_NR_raw_UE'!EP3964*'5G_NR_raw_UE'!EQ3964),"")</f>
        <v>31301.114460000001</v>
      </c>
      <c r="AF3964" t="str">
        <f>IF('5G_NR_raw_UE'!ER3964&gt;0,('5G_NR_raw_UE'!ER3964*'5G_NR_raw_UE'!ES3964),"")</f>
        <v/>
      </c>
      <c r="AG3964" t="str">
        <f>IF('5G_NR_raw_UE'!EW3964&gt;0,('5G_NR_raw_UE'!EW3964*'5G_NR_raw_UE'!EX3964),"")</f>
        <v/>
      </c>
      <c r="AH3964" t="str">
        <f>IF('5G_NR_raw_UE'!EY3964&gt;0,('5G_NR_raw_UE'!EY3964*'5G_NR_raw_UE'!EZ3964/1000000),"")</f>
        <v/>
      </c>
    </row>
    <row r="3965" spans="31:34">
      <c r="AE3965">
        <f>IF('5G_NR_raw_UE'!EP3965&gt;0,('5G_NR_raw_UE'!EP3965*'5G_NR_raw_UE'!EQ3965),"")</f>
        <v>31126.667629</v>
      </c>
      <c r="AF3965" t="str">
        <f>IF('5G_NR_raw_UE'!ER3965&gt;0,('5G_NR_raw_UE'!ER3965*'5G_NR_raw_UE'!ES3965),"")</f>
        <v/>
      </c>
      <c r="AG3965" t="str">
        <f>IF('5G_NR_raw_UE'!EW3965&gt;0,('5G_NR_raw_UE'!EW3965*'5G_NR_raw_UE'!EX3965),"")</f>
        <v/>
      </c>
      <c r="AH3965" t="str">
        <f>IF('5G_NR_raw_UE'!EY3965&gt;0,('5G_NR_raw_UE'!EY3965*'5G_NR_raw_UE'!EZ3965/1000000),"")</f>
        <v/>
      </c>
    </row>
    <row r="3966" spans="31:34">
      <c r="AE3966">
        <f>IF('5G_NR_raw_UE'!EP3966&gt;0,('5G_NR_raw_UE'!EP3966*'5G_NR_raw_UE'!EQ3966),"")</f>
        <v>31451.377280000001</v>
      </c>
      <c r="AF3966" t="str">
        <f>IF('5G_NR_raw_UE'!ER3966&gt;0,('5G_NR_raw_UE'!ER3966*'5G_NR_raw_UE'!ES3966),"")</f>
        <v/>
      </c>
      <c r="AG3966" t="str">
        <f>IF('5G_NR_raw_UE'!EW3966&gt;0,('5G_NR_raw_UE'!EW3966*'5G_NR_raw_UE'!EX3966),"")</f>
        <v/>
      </c>
      <c r="AH3966" t="str">
        <f>IF('5G_NR_raw_UE'!EY3966&gt;0,('5G_NR_raw_UE'!EY3966*'5G_NR_raw_UE'!EZ3966/1000000),"")</f>
        <v/>
      </c>
    </row>
    <row r="3967" spans="31:34">
      <c r="AE3967">
        <f>IF('5G_NR_raw_UE'!EP3967&gt;0,('5G_NR_raw_UE'!EP3967*'5G_NR_raw_UE'!EQ3967),"")</f>
        <v>30712.733663999999</v>
      </c>
      <c r="AF3967" t="str">
        <f>IF('5G_NR_raw_UE'!ER3967&gt;0,('5G_NR_raw_UE'!ER3967*'5G_NR_raw_UE'!ES3967),"")</f>
        <v/>
      </c>
      <c r="AG3967" t="str">
        <f>IF('5G_NR_raw_UE'!EW3967&gt;0,('5G_NR_raw_UE'!EW3967*'5G_NR_raw_UE'!EX3967),"")</f>
        <v/>
      </c>
      <c r="AH3967" t="str">
        <f>IF('5G_NR_raw_UE'!EY3967&gt;0,('5G_NR_raw_UE'!EY3967*'5G_NR_raw_UE'!EZ3967/1000000),"")</f>
        <v/>
      </c>
    </row>
    <row r="3968" spans="31:34">
      <c r="AE3968">
        <f>IF('5G_NR_raw_UE'!EP3968&gt;0,('5G_NR_raw_UE'!EP3968*'5G_NR_raw_UE'!EQ3968),"")</f>
        <v>31154.845689000002</v>
      </c>
      <c r="AF3968" t="str">
        <f>IF('5G_NR_raw_UE'!ER3968&gt;0,('5G_NR_raw_UE'!ER3968*'5G_NR_raw_UE'!ES3968),"")</f>
        <v/>
      </c>
      <c r="AG3968" t="str">
        <f>IF('5G_NR_raw_UE'!EW3968&gt;0,('5G_NR_raw_UE'!EW3968*'5G_NR_raw_UE'!EX3968),"")</f>
        <v/>
      </c>
      <c r="AH3968" t="str">
        <f>IF('5G_NR_raw_UE'!EY3968&gt;0,('5G_NR_raw_UE'!EY3968*'5G_NR_raw_UE'!EZ3968/1000000),"")</f>
        <v/>
      </c>
    </row>
    <row r="3969" spans="31:34">
      <c r="AE3969">
        <f>IF('5G_NR_raw_UE'!EP3969&gt;0,('5G_NR_raw_UE'!EP3969*'5G_NR_raw_UE'!EQ3969),"")</f>
        <v>31421.436032999998</v>
      </c>
      <c r="AF3969" t="str">
        <f>IF('5G_NR_raw_UE'!ER3969&gt;0,('5G_NR_raw_UE'!ER3969*'5G_NR_raw_UE'!ES3969),"")</f>
        <v/>
      </c>
      <c r="AG3969" t="str">
        <f>IF('5G_NR_raw_UE'!EW3969&gt;0,('5G_NR_raw_UE'!EW3969*'5G_NR_raw_UE'!EX3969),"")</f>
        <v/>
      </c>
      <c r="AH3969" t="str">
        <f>IF('5G_NR_raw_UE'!EY3969&gt;0,('5G_NR_raw_UE'!EY3969*'5G_NR_raw_UE'!EZ3969/1000000),"")</f>
        <v/>
      </c>
    </row>
    <row r="3970" spans="31:34">
      <c r="AE3970">
        <f>IF('5G_NR_raw_UE'!EP3970&gt;0,('5G_NR_raw_UE'!EP3970*'5G_NR_raw_UE'!EQ3970),"")</f>
        <v>315.01791199999997</v>
      </c>
      <c r="AF3970" t="str">
        <f>IF('5G_NR_raw_UE'!ER3970&gt;0,('5G_NR_raw_UE'!ER3970*'5G_NR_raw_UE'!ES3970),"")</f>
        <v/>
      </c>
      <c r="AG3970" t="str">
        <f>IF('5G_NR_raw_UE'!EW3970&gt;0,('5G_NR_raw_UE'!EW3970*'5G_NR_raw_UE'!EX3970),"")</f>
        <v/>
      </c>
      <c r="AH3970" t="str">
        <f>IF('5G_NR_raw_UE'!EY3970&gt;0,('5G_NR_raw_UE'!EY3970*'5G_NR_raw_UE'!EZ3970/1000000),"")</f>
        <v/>
      </c>
    </row>
    <row r="3971" spans="31:34">
      <c r="AE3971">
        <f>IF('5G_NR_raw_UE'!EP3971&gt;0,('5G_NR_raw_UE'!EP3971*'5G_NR_raw_UE'!EQ3971),"")</f>
        <v>3150.7882119999995</v>
      </c>
      <c r="AF3971" t="str">
        <f>IF('5G_NR_raw_UE'!ER3971&gt;0,('5G_NR_raw_UE'!ER3971*'5G_NR_raw_UE'!ES3971),"")</f>
        <v/>
      </c>
      <c r="AG3971" t="str">
        <f>IF('5G_NR_raw_UE'!EW3971&gt;0,('5G_NR_raw_UE'!EW3971*'5G_NR_raw_UE'!EX3971),"")</f>
        <v/>
      </c>
      <c r="AH3971" t="str">
        <f>IF('5G_NR_raw_UE'!EY3971&gt;0,('5G_NR_raw_UE'!EY3971*'5G_NR_raw_UE'!EZ3971/1000000),"")</f>
        <v/>
      </c>
    </row>
    <row r="3972" spans="31:34">
      <c r="AE3972">
        <f>IF('5G_NR_raw_UE'!EP3972&gt;0,('5G_NR_raw_UE'!EP3972*'5G_NR_raw_UE'!EQ3972),"")</f>
        <v>31138.361215999998</v>
      </c>
      <c r="AF3972" t="str">
        <f>IF('5G_NR_raw_UE'!ER3972&gt;0,('5G_NR_raw_UE'!ER3972*'5G_NR_raw_UE'!ES3972),"")</f>
        <v/>
      </c>
      <c r="AG3972" t="str">
        <f>IF('5G_NR_raw_UE'!EW3972&gt;0,('5G_NR_raw_UE'!EW3972*'5G_NR_raw_UE'!EX3972),"")</f>
        <v/>
      </c>
      <c r="AH3972" t="str">
        <f>IF('5G_NR_raw_UE'!EY3972&gt;0,('5G_NR_raw_UE'!EY3972*'5G_NR_raw_UE'!EZ3972/1000000),"")</f>
        <v/>
      </c>
    </row>
    <row r="3973" spans="31:34">
      <c r="AE3973">
        <f>IF('5G_NR_raw_UE'!EP3973&gt;0,('5G_NR_raw_UE'!EP3973*'5G_NR_raw_UE'!EQ3973),"")</f>
        <v>30955.253423999999</v>
      </c>
      <c r="AF3973" t="str">
        <f>IF('5G_NR_raw_UE'!ER3973&gt;0,('5G_NR_raw_UE'!ER3973*'5G_NR_raw_UE'!ES3973),"")</f>
        <v/>
      </c>
      <c r="AG3973" t="str">
        <f>IF('5G_NR_raw_UE'!EW3973&gt;0,('5G_NR_raw_UE'!EW3973*'5G_NR_raw_UE'!EX3973),"")</f>
        <v/>
      </c>
      <c r="AH3973" t="str">
        <f>IF('5G_NR_raw_UE'!EY3973&gt;0,('5G_NR_raw_UE'!EY3973*'5G_NR_raw_UE'!EZ3973/1000000),"")</f>
        <v/>
      </c>
    </row>
    <row r="3974" spans="31:34">
      <c r="AE3974">
        <f>IF('5G_NR_raw_UE'!EP3974&gt;0,('5G_NR_raw_UE'!EP3974*'5G_NR_raw_UE'!EQ3974),"")</f>
        <v>31147.838975999995</v>
      </c>
      <c r="AF3974" t="str">
        <f>IF('5G_NR_raw_UE'!ER3974&gt;0,('5G_NR_raw_UE'!ER3974*'5G_NR_raw_UE'!ES3974),"")</f>
        <v/>
      </c>
      <c r="AG3974" t="str">
        <f>IF('5G_NR_raw_UE'!EW3974&gt;0,('5G_NR_raw_UE'!EW3974*'5G_NR_raw_UE'!EX3974),"")</f>
        <v/>
      </c>
      <c r="AH3974" t="str">
        <f>IF('5G_NR_raw_UE'!EY3974&gt;0,('5G_NR_raw_UE'!EY3974*'5G_NR_raw_UE'!EZ3974/1000000),"")</f>
        <v/>
      </c>
    </row>
    <row r="3975" spans="31:34">
      <c r="AE3975">
        <f>IF('5G_NR_raw_UE'!EP3975&gt;0,('5G_NR_raw_UE'!EP3975*'5G_NR_raw_UE'!EQ3975),"")</f>
        <v>31094.849066999996</v>
      </c>
      <c r="AF3975" t="str">
        <f>IF('5G_NR_raw_UE'!ER3975&gt;0,('5G_NR_raw_UE'!ER3975*'5G_NR_raw_UE'!ES3975),"")</f>
        <v/>
      </c>
      <c r="AG3975" t="str">
        <f>IF('5G_NR_raw_UE'!EW3975&gt;0,('5G_NR_raw_UE'!EW3975*'5G_NR_raw_UE'!EX3975),"")</f>
        <v/>
      </c>
      <c r="AH3975" t="str">
        <f>IF('5G_NR_raw_UE'!EY3975&gt;0,('5G_NR_raw_UE'!EY3975*'5G_NR_raw_UE'!EZ3975/1000000),"")</f>
        <v/>
      </c>
    </row>
    <row r="3976" spans="31:34">
      <c r="AE3976">
        <f>IF('5G_NR_raw_UE'!EP3976&gt;0,('5G_NR_raw_UE'!EP3976*'5G_NR_raw_UE'!EQ3976),"")</f>
        <v>3283.3934969999996</v>
      </c>
      <c r="AF3976" t="str">
        <f>IF('5G_NR_raw_UE'!ER3976&gt;0,('5G_NR_raw_UE'!ER3976*'5G_NR_raw_UE'!ES3976),"")</f>
        <v/>
      </c>
      <c r="AG3976" t="str">
        <f>IF('5G_NR_raw_UE'!EW3976&gt;0,('5G_NR_raw_UE'!EW3976*'5G_NR_raw_UE'!EX3976),"")</f>
        <v/>
      </c>
      <c r="AH3976" t="str">
        <f>IF('5G_NR_raw_UE'!EY3976&gt;0,('5G_NR_raw_UE'!EY3976*'5G_NR_raw_UE'!EZ3976/1000000),"")</f>
        <v/>
      </c>
    </row>
    <row r="3977" spans="31:34">
      <c r="AE3977">
        <f>IF('5G_NR_raw_UE'!EP3977&gt;0,('5G_NR_raw_UE'!EP3977*'5G_NR_raw_UE'!EQ3977),"")</f>
        <v>31116.633047999996</v>
      </c>
      <c r="AF3977" t="str">
        <f>IF('5G_NR_raw_UE'!ER3977&gt;0,('5G_NR_raw_UE'!ER3977*'5G_NR_raw_UE'!ES3977),"")</f>
        <v/>
      </c>
      <c r="AG3977" t="str">
        <f>IF('5G_NR_raw_UE'!EW3977&gt;0,('5G_NR_raw_UE'!EW3977*'5G_NR_raw_UE'!EX3977),"")</f>
        <v/>
      </c>
      <c r="AH3977" t="str">
        <f>IF('5G_NR_raw_UE'!EY3977&gt;0,('5G_NR_raw_UE'!EY3977*'5G_NR_raw_UE'!EZ3977/1000000),"")</f>
        <v/>
      </c>
    </row>
    <row r="3978" spans="31:34">
      <c r="AE3978">
        <f>IF('5G_NR_raw_UE'!EP3978&gt;0,('5G_NR_raw_UE'!EP3978*'5G_NR_raw_UE'!EQ3978),"")</f>
        <v>31303.691495999999</v>
      </c>
      <c r="AF3978" t="str">
        <f>IF('5G_NR_raw_UE'!ER3978&gt;0,('5G_NR_raw_UE'!ER3978*'5G_NR_raw_UE'!ES3978),"")</f>
        <v/>
      </c>
      <c r="AG3978" t="str">
        <f>IF('5G_NR_raw_UE'!EW3978&gt;0,('5G_NR_raw_UE'!EW3978*'5G_NR_raw_UE'!EX3978),"")</f>
        <v/>
      </c>
      <c r="AH3978" t="str">
        <f>IF('5G_NR_raw_UE'!EY3978&gt;0,('5G_NR_raw_UE'!EY3978*'5G_NR_raw_UE'!EZ3978/1000000),"")</f>
        <v/>
      </c>
    </row>
    <row r="3979" spans="31:34">
      <c r="AE3979">
        <f>IF('5G_NR_raw_UE'!EP3979&gt;0,('5G_NR_raw_UE'!EP3979*'5G_NR_raw_UE'!EQ3979),"")</f>
        <v>30818.583039999998</v>
      </c>
      <c r="AF3979" t="str">
        <f>IF('5G_NR_raw_UE'!ER3979&gt;0,('5G_NR_raw_UE'!ER3979*'5G_NR_raw_UE'!ES3979),"")</f>
        <v/>
      </c>
      <c r="AG3979" t="str">
        <f>IF('5G_NR_raw_UE'!EW3979&gt;0,('5G_NR_raw_UE'!EW3979*'5G_NR_raw_UE'!EX3979),"")</f>
        <v/>
      </c>
      <c r="AH3979" t="str">
        <f>IF('5G_NR_raw_UE'!EY3979&gt;0,('5G_NR_raw_UE'!EY3979*'5G_NR_raw_UE'!EZ3979/1000000),"")</f>
        <v/>
      </c>
    </row>
    <row r="3980" spans="31:34">
      <c r="AE3980">
        <f>IF('5G_NR_raw_UE'!EP3980&gt;0,('5G_NR_raw_UE'!EP3980*'5G_NR_raw_UE'!EQ3980),"")</f>
        <v>31198.124818</v>
      </c>
      <c r="AF3980" t="str">
        <f>IF('5G_NR_raw_UE'!ER3980&gt;0,('5G_NR_raw_UE'!ER3980*'5G_NR_raw_UE'!ES3980),"")</f>
        <v/>
      </c>
      <c r="AG3980" t="str">
        <f>IF('5G_NR_raw_UE'!EW3980&gt;0,('5G_NR_raw_UE'!EW3980*'5G_NR_raw_UE'!EX3980),"")</f>
        <v/>
      </c>
      <c r="AH3980" t="str">
        <f>IF('5G_NR_raw_UE'!EY3980&gt;0,('5G_NR_raw_UE'!EY3980*'5G_NR_raw_UE'!EZ3980/1000000),"")</f>
        <v/>
      </c>
    </row>
    <row r="3981" spans="31:34">
      <c r="AE3981">
        <f>IF('5G_NR_raw_UE'!EP3981&gt;0,('5G_NR_raw_UE'!EP3981*'5G_NR_raw_UE'!EQ3981),"")</f>
        <v>31074.168000000001</v>
      </c>
      <c r="AF3981" t="str">
        <f>IF('5G_NR_raw_UE'!ER3981&gt;0,('5G_NR_raw_UE'!ER3981*'5G_NR_raw_UE'!ES3981),"")</f>
        <v/>
      </c>
      <c r="AG3981" t="str">
        <f>IF('5G_NR_raw_UE'!EW3981&gt;0,('5G_NR_raw_UE'!EW3981*'5G_NR_raw_UE'!EX3981),"")</f>
        <v/>
      </c>
      <c r="AH3981" t="str">
        <f>IF('5G_NR_raw_UE'!EY3981&gt;0,('5G_NR_raw_UE'!EY3981*'5G_NR_raw_UE'!EZ3981/1000000),"")</f>
        <v/>
      </c>
    </row>
    <row r="3982" spans="31:34">
      <c r="AE3982">
        <f>IF('5G_NR_raw_UE'!EP3982&gt;0,('5G_NR_raw_UE'!EP3982*'5G_NR_raw_UE'!EQ3982),"")</f>
        <v>31227.580672</v>
      </c>
      <c r="AF3982" t="str">
        <f>IF('5G_NR_raw_UE'!ER3982&gt;0,('5G_NR_raw_UE'!ER3982*'5G_NR_raw_UE'!ES3982),"")</f>
        <v/>
      </c>
      <c r="AG3982" t="str">
        <f>IF('5G_NR_raw_UE'!EW3982&gt;0,('5G_NR_raw_UE'!EW3982*'5G_NR_raw_UE'!EX3982),"")</f>
        <v/>
      </c>
      <c r="AH3982" t="str">
        <f>IF('5G_NR_raw_UE'!EY3982&gt;0,('5G_NR_raw_UE'!EY3982*'5G_NR_raw_UE'!EZ3982/1000000),"")</f>
        <v/>
      </c>
    </row>
    <row r="3983" spans="31:34">
      <c r="AE3983">
        <f>IF('5G_NR_raw_UE'!EP3983&gt;0,('5G_NR_raw_UE'!EP3983*'5G_NR_raw_UE'!EQ3983),"")</f>
        <v>31601.655871999999</v>
      </c>
      <c r="AF3983" t="str">
        <f>IF('5G_NR_raw_UE'!ER3983&gt;0,('5G_NR_raw_UE'!ER3983*'5G_NR_raw_UE'!ES3983),"")</f>
        <v/>
      </c>
      <c r="AG3983" t="str">
        <f>IF('5G_NR_raw_UE'!EW3983&gt;0,('5G_NR_raw_UE'!EW3983*'5G_NR_raw_UE'!EX3983),"")</f>
        <v/>
      </c>
      <c r="AH3983" t="str">
        <f>IF('5G_NR_raw_UE'!EY3983&gt;0,('5G_NR_raw_UE'!EY3983*'5G_NR_raw_UE'!EZ3983/1000000),"")</f>
        <v/>
      </c>
    </row>
    <row r="3984" spans="31:34">
      <c r="AE3984">
        <f>IF('5G_NR_raw_UE'!EP3984&gt;0,('5G_NR_raw_UE'!EP3984*'5G_NR_raw_UE'!EQ3984),"")</f>
        <v>31185.502511999999</v>
      </c>
      <c r="AF3984" t="str">
        <f>IF('5G_NR_raw_UE'!ER3984&gt;0,('5G_NR_raw_UE'!ER3984*'5G_NR_raw_UE'!ES3984),"")</f>
        <v/>
      </c>
      <c r="AG3984" t="str">
        <f>IF('5G_NR_raw_UE'!EW3984&gt;0,('5G_NR_raw_UE'!EW3984*'5G_NR_raw_UE'!EX3984),"")</f>
        <v/>
      </c>
      <c r="AH3984" t="str">
        <f>IF('5G_NR_raw_UE'!EY3984&gt;0,('5G_NR_raw_UE'!EY3984*'5G_NR_raw_UE'!EZ3984/1000000),"")</f>
        <v/>
      </c>
    </row>
    <row r="3985" spans="31:34">
      <c r="AE3985">
        <f>IF('5G_NR_raw_UE'!EP3985&gt;0,('5G_NR_raw_UE'!EP3985*'5G_NR_raw_UE'!EQ3985),"")</f>
        <v>31063.255486999999</v>
      </c>
      <c r="AF3985" t="str">
        <f>IF('5G_NR_raw_UE'!ER3985&gt;0,('5G_NR_raw_UE'!ER3985*'5G_NR_raw_UE'!ES3985),"")</f>
        <v/>
      </c>
      <c r="AG3985" t="str">
        <f>IF('5G_NR_raw_UE'!EW3985&gt;0,('5G_NR_raw_UE'!EW3985*'5G_NR_raw_UE'!EX3985),"")</f>
        <v/>
      </c>
      <c r="AH3985" t="str">
        <f>IF('5G_NR_raw_UE'!EY3985&gt;0,('5G_NR_raw_UE'!EY3985*'5G_NR_raw_UE'!EZ3985/1000000),"")</f>
        <v/>
      </c>
    </row>
    <row r="3986" spans="31:34">
      <c r="AE3986">
        <f>IF('5G_NR_raw_UE'!EP3986&gt;0,('5G_NR_raw_UE'!EP3986*'5G_NR_raw_UE'!EQ3986),"")</f>
        <v>31147.489999999998</v>
      </c>
      <c r="AF3986" t="str">
        <f>IF('5G_NR_raw_UE'!ER3986&gt;0,('5G_NR_raw_UE'!ER3986*'5G_NR_raw_UE'!ES3986),"")</f>
        <v/>
      </c>
      <c r="AG3986" t="str">
        <f>IF('5G_NR_raw_UE'!EW3986&gt;0,('5G_NR_raw_UE'!EW3986*'5G_NR_raw_UE'!EX3986),"")</f>
        <v/>
      </c>
      <c r="AH3986" t="str">
        <f>IF('5G_NR_raw_UE'!EY3986&gt;0,('5G_NR_raw_UE'!EY3986*'5G_NR_raw_UE'!EZ3986/1000000),"")</f>
        <v/>
      </c>
    </row>
    <row r="3987" spans="31:34">
      <c r="AE3987">
        <f>IF('5G_NR_raw_UE'!EP3987&gt;0,('5G_NR_raw_UE'!EP3987*'5G_NR_raw_UE'!EQ3987),"")</f>
        <v>31087.463474</v>
      </c>
      <c r="AF3987" t="str">
        <f>IF('5G_NR_raw_UE'!ER3987&gt;0,('5G_NR_raw_UE'!ER3987*'5G_NR_raw_UE'!ES3987),"")</f>
        <v/>
      </c>
      <c r="AG3987" t="str">
        <f>IF('5G_NR_raw_UE'!EW3987&gt;0,('5G_NR_raw_UE'!EW3987*'5G_NR_raw_UE'!EX3987),"")</f>
        <v/>
      </c>
      <c r="AH3987" t="str">
        <f>IF('5G_NR_raw_UE'!EY3987&gt;0,('5G_NR_raw_UE'!EY3987*'5G_NR_raw_UE'!EZ3987/1000000),"")</f>
        <v/>
      </c>
    </row>
    <row r="3988" spans="31:34">
      <c r="AE3988">
        <f>IF('5G_NR_raw_UE'!EP3988&gt;0,('5G_NR_raw_UE'!EP3988*'5G_NR_raw_UE'!EQ3988),"")</f>
        <v>31900.225023999999</v>
      </c>
      <c r="AF3988" t="str">
        <f>IF('5G_NR_raw_UE'!ER3988&gt;0,('5G_NR_raw_UE'!ER3988*'5G_NR_raw_UE'!ES3988),"")</f>
        <v/>
      </c>
      <c r="AG3988" t="str">
        <f>IF('5G_NR_raw_UE'!EW3988&gt;0,('5G_NR_raw_UE'!EW3988*'5G_NR_raw_UE'!EX3988),"")</f>
        <v/>
      </c>
      <c r="AH3988" t="str">
        <f>IF('5G_NR_raw_UE'!EY3988&gt;0,('5G_NR_raw_UE'!EY3988*'5G_NR_raw_UE'!EZ3988/1000000),"")</f>
        <v/>
      </c>
    </row>
    <row r="3989" spans="31:34">
      <c r="AE3989">
        <f>IF('5G_NR_raw_UE'!EP3989&gt;0,('5G_NR_raw_UE'!EP3989*'5G_NR_raw_UE'!EQ3989),"")</f>
        <v>31430.345183999998</v>
      </c>
      <c r="AF3989" t="str">
        <f>IF('5G_NR_raw_UE'!ER3989&gt;0,('5G_NR_raw_UE'!ER3989*'5G_NR_raw_UE'!ES3989),"")</f>
        <v/>
      </c>
      <c r="AG3989" t="str">
        <f>IF('5G_NR_raw_UE'!EW3989&gt;0,('5G_NR_raw_UE'!EW3989*'5G_NR_raw_UE'!EX3989),"")</f>
        <v/>
      </c>
      <c r="AH3989" t="str">
        <f>IF('5G_NR_raw_UE'!EY3989&gt;0,('5G_NR_raw_UE'!EY3989*'5G_NR_raw_UE'!EZ3989/1000000),"")</f>
        <v/>
      </c>
    </row>
    <row r="3990" spans="31:34">
      <c r="AE3990">
        <f>IF('5G_NR_raw_UE'!EP3990&gt;0,('5G_NR_raw_UE'!EP3990*'5G_NR_raw_UE'!EQ3990),"")</f>
        <v>31441.069799999997</v>
      </c>
      <c r="AF3990" t="str">
        <f>IF('5G_NR_raw_UE'!ER3990&gt;0,('5G_NR_raw_UE'!ER3990*'5G_NR_raw_UE'!ES3990),"")</f>
        <v/>
      </c>
      <c r="AG3990" t="str">
        <f>IF('5G_NR_raw_UE'!EW3990&gt;0,('5G_NR_raw_UE'!EW3990*'5G_NR_raw_UE'!EX3990),"")</f>
        <v/>
      </c>
      <c r="AH3990" t="str">
        <f>IF('5G_NR_raw_UE'!EY3990&gt;0,('5G_NR_raw_UE'!EY3990*'5G_NR_raw_UE'!EZ3990/1000000),"")</f>
        <v/>
      </c>
    </row>
    <row r="3991" spans="31:34">
      <c r="AE3991">
        <f>IF('5G_NR_raw_UE'!EP3991&gt;0,('5G_NR_raw_UE'!EP3991*'5G_NR_raw_UE'!EQ3991),"")</f>
        <v>31196.875</v>
      </c>
      <c r="AF3991" t="str">
        <f>IF('5G_NR_raw_UE'!ER3991&gt;0,('5G_NR_raw_UE'!ER3991*'5G_NR_raw_UE'!ES3991),"")</f>
        <v/>
      </c>
      <c r="AG3991" t="str">
        <f>IF('5G_NR_raw_UE'!EW3991&gt;0,('5G_NR_raw_UE'!EW3991*'5G_NR_raw_UE'!EX3991),"")</f>
        <v/>
      </c>
      <c r="AH3991" t="str">
        <f>IF('5G_NR_raw_UE'!EY3991&gt;0,('5G_NR_raw_UE'!EY3991*'5G_NR_raw_UE'!EZ3991/1000000),"")</f>
        <v/>
      </c>
    </row>
    <row r="3992" spans="31:34">
      <c r="AE3992">
        <f>IF('5G_NR_raw_UE'!EP3992&gt;0,('5G_NR_raw_UE'!EP3992*'5G_NR_raw_UE'!EQ3992),"")</f>
        <v>31511.056154999998</v>
      </c>
      <c r="AF3992" t="str">
        <f>IF('5G_NR_raw_UE'!ER3992&gt;0,('5G_NR_raw_UE'!ER3992*'5G_NR_raw_UE'!ES3992),"")</f>
        <v/>
      </c>
      <c r="AG3992" t="str">
        <f>IF('5G_NR_raw_UE'!EW3992&gt;0,('5G_NR_raw_UE'!EW3992*'5G_NR_raw_UE'!EX3992),"")</f>
        <v/>
      </c>
      <c r="AH3992" t="str">
        <f>IF('5G_NR_raw_UE'!EY3992&gt;0,('5G_NR_raw_UE'!EY3992*'5G_NR_raw_UE'!EZ3992/1000000),"")</f>
        <v/>
      </c>
    </row>
    <row r="3993" spans="31:34">
      <c r="AE3993">
        <f>IF('5G_NR_raw_UE'!EP3993&gt;0,('5G_NR_raw_UE'!EP3993*'5G_NR_raw_UE'!EQ3993),"")</f>
        <v>31348.641987999999</v>
      </c>
      <c r="AF3993" t="str">
        <f>IF('5G_NR_raw_UE'!ER3993&gt;0,('5G_NR_raw_UE'!ER3993*'5G_NR_raw_UE'!ES3993),"")</f>
        <v/>
      </c>
      <c r="AG3993" t="str">
        <f>IF('5G_NR_raw_UE'!EW3993&gt;0,('5G_NR_raw_UE'!EW3993*'5G_NR_raw_UE'!EX3993),"")</f>
        <v/>
      </c>
      <c r="AH3993" t="str">
        <f>IF('5G_NR_raw_UE'!EY3993&gt;0,('5G_NR_raw_UE'!EY3993*'5G_NR_raw_UE'!EZ3993/1000000),"")</f>
        <v/>
      </c>
    </row>
    <row r="3994" spans="31:34">
      <c r="AE3994">
        <f>IF('5G_NR_raw_UE'!EP3994&gt;0,('5G_NR_raw_UE'!EP3994*'5G_NR_raw_UE'!EQ3994),"")</f>
        <v>31301.021589</v>
      </c>
      <c r="AF3994" t="str">
        <f>IF('5G_NR_raw_UE'!ER3994&gt;0,('5G_NR_raw_UE'!ER3994*'5G_NR_raw_UE'!ES3994),"")</f>
        <v/>
      </c>
      <c r="AG3994" t="str">
        <f>IF('5G_NR_raw_UE'!EW3994&gt;0,('5G_NR_raw_UE'!EW3994*'5G_NR_raw_UE'!EX3994),"")</f>
        <v/>
      </c>
      <c r="AH3994" t="str">
        <f>IF('5G_NR_raw_UE'!EY3994&gt;0,('5G_NR_raw_UE'!EY3994*'5G_NR_raw_UE'!EZ3994/1000000),"")</f>
        <v/>
      </c>
    </row>
    <row r="3995" spans="31:34">
      <c r="AE3995">
        <f>IF('5G_NR_raw_UE'!EP3995&gt;0,('5G_NR_raw_UE'!EP3995*'5G_NR_raw_UE'!EQ3995),"")</f>
        <v>31834.708687999999</v>
      </c>
      <c r="AF3995" t="str">
        <f>IF('5G_NR_raw_UE'!ER3995&gt;0,('5G_NR_raw_UE'!ER3995*'5G_NR_raw_UE'!ES3995),"")</f>
        <v/>
      </c>
      <c r="AG3995" t="str">
        <f>IF('5G_NR_raw_UE'!EW3995&gt;0,('5G_NR_raw_UE'!EW3995*'5G_NR_raw_UE'!EX3995),"")</f>
        <v/>
      </c>
      <c r="AH3995" t="str">
        <f>IF('5G_NR_raw_UE'!EY3995&gt;0,('5G_NR_raw_UE'!EY3995*'5G_NR_raw_UE'!EZ3995/1000000),"")</f>
        <v/>
      </c>
    </row>
    <row r="3996" spans="31:34">
      <c r="AE3996">
        <f>IF('5G_NR_raw_UE'!EP3996&gt;0,('5G_NR_raw_UE'!EP3996*'5G_NR_raw_UE'!EQ3996),"")</f>
        <v>31283.919999999998</v>
      </c>
      <c r="AF3996" t="str">
        <f>IF('5G_NR_raw_UE'!ER3996&gt;0,('5G_NR_raw_UE'!ER3996*'5G_NR_raw_UE'!ES3996),"")</f>
        <v/>
      </c>
      <c r="AG3996" t="str">
        <f>IF('5G_NR_raw_UE'!EW3996&gt;0,('5G_NR_raw_UE'!EW3996*'5G_NR_raw_UE'!EX3996),"")</f>
        <v/>
      </c>
      <c r="AH3996" t="str">
        <f>IF('5G_NR_raw_UE'!EY3996&gt;0,('5G_NR_raw_UE'!EY3996*'5G_NR_raw_UE'!EZ3996/1000000),"")</f>
        <v/>
      </c>
    </row>
    <row r="3997" spans="31:34">
      <c r="AE3997">
        <f>IF('5G_NR_raw_UE'!EP3997&gt;0,('5G_NR_raw_UE'!EP3997*'5G_NR_raw_UE'!EQ3997),"")</f>
        <v>31792.631867999997</v>
      </c>
      <c r="AF3997" t="str">
        <f>IF('5G_NR_raw_UE'!ER3997&gt;0,('5G_NR_raw_UE'!ER3997*'5G_NR_raw_UE'!ES3997),"")</f>
        <v/>
      </c>
      <c r="AG3997" t="str">
        <f>IF('5G_NR_raw_UE'!EW3997&gt;0,('5G_NR_raw_UE'!EW3997*'5G_NR_raw_UE'!EX3997),"")</f>
        <v/>
      </c>
      <c r="AH3997" t="str">
        <f>IF('5G_NR_raw_UE'!EY3997&gt;0,('5G_NR_raw_UE'!EY3997*'5G_NR_raw_UE'!EZ3997/1000000),"")</f>
        <v/>
      </c>
    </row>
    <row r="3998" spans="31:34">
      <c r="AE3998">
        <f>IF('5G_NR_raw_UE'!EP3998&gt;0,('5G_NR_raw_UE'!EP3998*'5G_NR_raw_UE'!EQ3998),"")</f>
        <v>30984.114149999998</v>
      </c>
      <c r="AF3998" t="str">
        <f>IF('5G_NR_raw_UE'!ER3998&gt;0,('5G_NR_raw_UE'!ER3998*'5G_NR_raw_UE'!ES3998),"")</f>
        <v/>
      </c>
      <c r="AG3998" t="str">
        <f>IF('5G_NR_raw_UE'!EW3998&gt;0,('5G_NR_raw_UE'!EW3998*'5G_NR_raw_UE'!EX3998),"")</f>
        <v/>
      </c>
      <c r="AH3998" t="str">
        <f>IF('5G_NR_raw_UE'!EY3998&gt;0,('5G_NR_raw_UE'!EY3998*'5G_NR_raw_UE'!EZ3998/1000000),"")</f>
        <v/>
      </c>
    </row>
    <row r="3999" spans="31:34">
      <c r="AE3999">
        <f>IF('5G_NR_raw_UE'!EP3999&gt;0,('5G_NR_raw_UE'!EP3999*'5G_NR_raw_UE'!EQ3999),"")</f>
        <v>31123.918265999997</v>
      </c>
      <c r="AF3999" t="str">
        <f>IF('5G_NR_raw_UE'!ER3999&gt;0,('5G_NR_raw_UE'!ER3999*'5G_NR_raw_UE'!ES3999),"")</f>
        <v/>
      </c>
      <c r="AG3999" t="str">
        <f>IF('5G_NR_raw_UE'!EW3999&gt;0,('5G_NR_raw_UE'!EW3999*'5G_NR_raw_UE'!EX3999),"")</f>
        <v/>
      </c>
      <c r="AH3999" t="str">
        <f>IF('5G_NR_raw_UE'!EY3999&gt;0,('5G_NR_raw_UE'!EY3999*'5G_NR_raw_UE'!EZ3999/1000000),"")</f>
        <v/>
      </c>
    </row>
    <row r="4000" spans="31:34">
      <c r="AE4000">
        <f>IF('5G_NR_raw_UE'!EP4000&gt;0,('5G_NR_raw_UE'!EP4000*'5G_NR_raw_UE'!EQ4000),"")</f>
        <v>31712.76064</v>
      </c>
      <c r="AF4000" t="str">
        <f>IF('5G_NR_raw_UE'!ER4000&gt;0,('5G_NR_raw_UE'!ER4000*'5G_NR_raw_UE'!ES4000),"")</f>
        <v/>
      </c>
      <c r="AG4000" t="str">
        <f>IF('5G_NR_raw_UE'!EW4000&gt;0,('5G_NR_raw_UE'!EW4000*'5G_NR_raw_UE'!EX4000),"")</f>
        <v/>
      </c>
      <c r="AH4000" t="str">
        <f>IF('5G_NR_raw_UE'!EY4000&gt;0,('5G_NR_raw_UE'!EY4000*'5G_NR_raw_UE'!EZ4000/1000000),"")</f>
        <v/>
      </c>
    </row>
    <row r="4001" spans="31:34">
      <c r="AE4001">
        <f>IF('5G_NR_raw_UE'!EP4001&gt;0,('5G_NR_raw_UE'!EP4001*'5G_NR_raw_UE'!EQ4001),"")</f>
        <v>31222.862976</v>
      </c>
      <c r="AF4001" t="str">
        <f>IF('5G_NR_raw_UE'!ER4001&gt;0,('5G_NR_raw_UE'!ER4001*'5G_NR_raw_UE'!ES4001),"")</f>
        <v/>
      </c>
      <c r="AG4001" t="str">
        <f>IF('5G_NR_raw_UE'!EW4001&gt;0,('5G_NR_raw_UE'!EW4001*'5G_NR_raw_UE'!EX4001),"")</f>
        <v/>
      </c>
      <c r="AH4001" t="str">
        <f>IF('5G_NR_raw_UE'!EY4001&gt;0,('5G_NR_raw_UE'!EY4001*'5G_NR_raw_UE'!EZ4001/1000000),"")</f>
        <v/>
      </c>
    </row>
    <row r="4002" spans="31:34">
      <c r="AE4002">
        <f>IF('5G_NR_raw_UE'!EP4002&gt;0,('5G_NR_raw_UE'!EP4002*'5G_NR_raw_UE'!EQ4002),"")</f>
        <v>31427.056655999997</v>
      </c>
      <c r="AF4002" t="str">
        <f>IF('5G_NR_raw_UE'!ER4002&gt;0,('5G_NR_raw_UE'!ER4002*'5G_NR_raw_UE'!ES4002),"")</f>
        <v/>
      </c>
      <c r="AG4002" t="str">
        <f>IF('5G_NR_raw_UE'!EW4002&gt;0,('5G_NR_raw_UE'!EW4002*'5G_NR_raw_UE'!EX4002),"")</f>
        <v/>
      </c>
      <c r="AH4002" t="str">
        <f>IF('5G_NR_raw_UE'!EY4002&gt;0,('5G_NR_raw_UE'!EY4002*'5G_NR_raw_UE'!EZ4002/1000000),"")</f>
        <v/>
      </c>
    </row>
    <row r="4003" spans="31:34">
      <c r="AE4003">
        <f>IF('5G_NR_raw_UE'!EP4003&gt;0,('5G_NR_raw_UE'!EP4003*'5G_NR_raw_UE'!EQ4003),"")</f>
        <v>31334.454002999999</v>
      </c>
      <c r="AF4003" t="str">
        <f>IF('5G_NR_raw_UE'!ER4003&gt;0,('5G_NR_raw_UE'!ER4003*'5G_NR_raw_UE'!ES4003),"")</f>
        <v/>
      </c>
      <c r="AG4003" t="str">
        <f>IF('5G_NR_raw_UE'!EW4003&gt;0,('5G_NR_raw_UE'!EW4003*'5G_NR_raw_UE'!EX4003),"")</f>
        <v/>
      </c>
      <c r="AH4003" t="str">
        <f>IF('5G_NR_raw_UE'!EY4003&gt;0,('5G_NR_raw_UE'!EY4003*'5G_NR_raw_UE'!EZ4003/1000000),"")</f>
        <v/>
      </c>
    </row>
    <row r="4004" spans="31:34">
      <c r="AE4004">
        <f>IF('5G_NR_raw_UE'!EP4004&gt;0,('5G_NR_raw_UE'!EP4004*'5G_NR_raw_UE'!EQ4004),"")</f>
        <v>32200.290815999997</v>
      </c>
      <c r="AF4004" t="str">
        <f>IF('5G_NR_raw_UE'!ER4004&gt;0,('5G_NR_raw_UE'!ER4004*'5G_NR_raw_UE'!ES4004),"")</f>
        <v/>
      </c>
      <c r="AG4004" t="str">
        <f>IF('5G_NR_raw_UE'!EW4004&gt;0,('5G_NR_raw_UE'!EW4004*'5G_NR_raw_UE'!EX4004),"")</f>
        <v/>
      </c>
      <c r="AH4004" t="str">
        <f>IF('5G_NR_raw_UE'!EY4004&gt;0,('5G_NR_raw_UE'!EY4004*'5G_NR_raw_UE'!EZ4004/1000000),"")</f>
        <v/>
      </c>
    </row>
    <row r="4005" spans="31:34">
      <c r="AE4005">
        <f>IF('5G_NR_raw_UE'!EP4005&gt;0,('5G_NR_raw_UE'!EP4005*'5G_NR_raw_UE'!EQ4005),"")</f>
        <v>31320.048672000001</v>
      </c>
      <c r="AF4005" t="str">
        <f>IF('5G_NR_raw_UE'!ER4005&gt;0,('5G_NR_raw_UE'!ER4005*'5G_NR_raw_UE'!ES4005),"")</f>
        <v/>
      </c>
      <c r="AG4005" t="str">
        <f>IF('5G_NR_raw_UE'!EW4005&gt;0,('5G_NR_raw_UE'!EW4005*'5G_NR_raw_UE'!EX4005),"")</f>
        <v/>
      </c>
      <c r="AH4005" t="str">
        <f>IF('5G_NR_raw_UE'!EY4005&gt;0,('5G_NR_raw_UE'!EY4005*'5G_NR_raw_UE'!EZ4005/1000000),"")</f>
        <v/>
      </c>
    </row>
    <row r="4006" spans="31:34">
      <c r="AE4006">
        <f>IF('5G_NR_raw_UE'!EP4006&gt;0,('5G_NR_raw_UE'!EP4006*'5G_NR_raw_UE'!EQ4006),"")</f>
        <v>31330.510655999999</v>
      </c>
      <c r="AF4006" t="str">
        <f>IF('5G_NR_raw_UE'!ER4006&gt;0,('5G_NR_raw_UE'!ER4006*'5G_NR_raw_UE'!ES4006),"")</f>
        <v/>
      </c>
      <c r="AG4006" t="str">
        <f>IF('5G_NR_raw_UE'!EW4006&gt;0,('5G_NR_raw_UE'!EW4006*'5G_NR_raw_UE'!EX4006),"")</f>
        <v/>
      </c>
      <c r="AH4006" t="str">
        <f>IF('5G_NR_raw_UE'!EY4006&gt;0,('5G_NR_raw_UE'!EY4006*'5G_NR_raw_UE'!EZ4006/1000000),"")</f>
        <v/>
      </c>
    </row>
    <row r="4007" spans="31:34">
      <c r="AE4007">
        <f>IF('5G_NR_raw_UE'!EP4007&gt;0,('5G_NR_raw_UE'!EP4007*'5G_NR_raw_UE'!EQ4007),"")</f>
        <v>31210.120479999998</v>
      </c>
      <c r="AF4007" t="str">
        <f>IF('5G_NR_raw_UE'!ER4007&gt;0,('5G_NR_raw_UE'!ER4007*'5G_NR_raw_UE'!ES4007),"")</f>
        <v/>
      </c>
      <c r="AG4007" t="str">
        <f>IF('5G_NR_raw_UE'!EW4007&gt;0,('5G_NR_raw_UE'!EW4007*'5G_NR_raw_UE'!EX4007),"")</f>
        <v/>
      </c>
      <c r="AH4007" t="str">
        <f>IF('5G_NR_raw_UE'!EY4007&gt;0,('5G_NR_raw_UE'!EY4007*'5G_NR_raw_UE'!EZ4007/1000000),"")</f>
        <v/>
      </c>
    </row>
    <row r="4008" spans="31:34">
      <c r="AE4008">
        <f>IF('5G_NR_raw_UE'!EP4008&gt;0,('5G_NR_raw_UE'!EP4008*'5G_NR_raw_UE'!EQ4008),"")</f>
        <v>31679.574282999998</v>
      </c>
      <c r="AF4008" t="str">
        <f>IF('5G_NR_raw_UE'!ER4008&gt;0,('5G_NR_raw_UE'!ER4008*'5G_NR_raw_UE'!ES4008),"")</f>
        <v/>
      </c>
      <c r="AG4008" t="str">
        <f>IF('5G_NR_raw_UE'!EW4008&gt;0,('5G_NR_raw_UE'!EW4008*'5G_NR_raw_UE'!EX4008),"")</f>
        <v/>
      </c>
      <c r="AH4008" t="str">
        <f>IF('5G_NR_raw_UE'!EY4008&gt;0,('5G_NR_raw_UE'!EY4008*'5G_NR_raw_UE'!EZ4008/1000000),"")</f>
        <v/>
      </c>
    </row>
    <row r="4009" spans="31:34">
      <c r="AE4009">
        <f>IF('5G_NR_raw_UE'!EP4009&gt;0,('5G_NR_raw_UE'!EP4009*'5G_NR_raw_UE'!EQ4009),"")</f>
        <v>31561.012031999999</v>
      </c>
      <c r="AF4009" t="str">
        <f>IF('5G_NR_raw_UE'!ER4009&gt;0,('5G_NR_raw_UE'!ER4009*'5G_NR_raw_UE'!ES4009),"")</f>
        <v/>
      </c>
      <c r="AG4009" t="str">
        <f>IF('5G_NR_raw_UE'!EW4009&gt;0,('5G_NR_raw_UE'!EW4009*'5G_NR_raw_UE'!EX4009),"")</f>
        <v/>
      </c>
      <c r="AH4009" t="str">
        <f>IF('5G_NR_raw_UE'!EY4009&gt;0,('5G_NR_raw_UE'!EY4009*'5G_NR_raw_UE'!EZ4009/1000000),"")</f>
        <v/>
      </c>
    </row>
    <row r="4010" spans="31:34">
      <c r="AE4010">
        <f>IF('5G_NR_raw_UE'!EP4010&gt;0,('5G_NR_raw_UE'!EP4010*'5G_NR_raw_UE'!EQ4010),"")</f>
        <v>31448.755776000002</v>
      </c>
      <c r="AF4010" t="str">
        <f>IF('5G_NR_raw_UE'!ER4010&gt;0,('5G_NR_raw_UE'!ER4010*'5G_NR_raw_UE'!ES4010),"")</f>
        <v/>
      </c>
      <c r="AG4010" t="str">
        <f>IF('5G_NR_raw_UE'!EW4010&gt;0,('5G_NR_raw_UE'!EW4010*'5G_NR_raw_UE'!EX4010),"")</f>
        <v/>
      </c>
      <c r="AH4010" t="str">
        <f>IF('5G_NR_raw_UE'!EY4010&gt;0,('5G_NR_raw_UE'!EY4010*'5G_NR_raw_UE'!EZ4010/1000000),"")</f>
        <v/>
      </c>
    </row>
    <row r="4011" spans="31:34">
      <c r="AE4011">
        <f>IF('5G_NR_raw_UE'!EP4011&gt;0,('5G_NR_raw_UE'!EP4011*'5G_NR_raw_UE'!EQ4011),"")</f>
        <v>31837.244543999997</v>
      </c>
      <c r="AF4011" t="str">
        <f>IF('5G_NR_raw_UE'!ER4011&gt;0,('5G_NR_raw_UE'!ER4011*'5G_NR_raw_UE'!ES4011),"")</f>
        <v/>
      </c>
      <c r="AG4011" t="str">
        <f>IF('5G_NR_raw_UE'!EW4011&gt;0,('5G_NR_raw_UE'!EW4011*'5G_NR_raw_UE'!EX4011),"")</f>
        <v/>
      </c>
      <c r="AH4011" t="str">
        <f>IF('5G_NR_raw_UE'!EY4011&gt;0,('5G_NR_raw_UE'!EY4011*'5G_NR_raw_UE'!EZ4011/1000000),"")</f>
        <v/>
      </c>
    </row>
    <row r="4012" spans="31:34">
      <c r="AE4012">
        <f>IF('5G_NR_raw_UE'!EP4012&gt;0,('5G_NR_raw_UE'!EP4012*'5G_NR_raw_UE'!EQ4012),"")</f>
        <v>31301.373014999997</v>
      </c>
      <c r="AF4012" t="str">
        <f>IF('5G_NR_raw_UE'!ER4012&gt;0,('5G_NR_raw_UE'!ER4012*'5G_NR_raw_UE'!ES4012),"")</f>
        <v/>
      </c>
      <c r="AG4012" t="str">
        <f>IF('5G_NR_raw_UE'!EW4012&gt;0,('5G_NR_raw_UE'!EW4012*'5G_NR_raw_UE'!EX4012),"")</f>
        <v/>
      </c>
      <c r="AH4012" t="str">
        <f>IF('5G_NR_raw_UE'!EY4012&gt;0,('5G_NR_raw_UE'!EY4012*'5G_NR_raw_UE'!EZ4012/1000000),"")</f>
        <v/>
      </c>
    </row>
    <row r="4013" spans="31:34">
      <c r="AE4013">
        <f>IF('5G_NR_raw_UE'!EP4013&gt;0,('5G_NR_raw_UE'!EP4013*'5G_NR_raw_UE'!EQ4013),"")</f>
        <v>3251.1486879999998</v>
      </c>
      <c r="AF4013" t="str">
        <f>IF('5G_NR_raw_UE'!ER4013&gt;0,('5G_NR_raw_UE'!ER4013*'5G_NR_raw_UE'!ES4013),"")</f>
        <v/>
      </c>
      <c r="AG4013" t="str">
        <f>IF('5G_NR_raw_UE'!EW4013&gt;0,('5G_NR_raw_UE'!EW4013*'5G_NR_raw_UE'!EX4013),"")</f>
        <v/>
      </c>
      <c r="AH4013" t="str">
        <f>IF('5G_NR_raw_UE'!EY4013&gt;0,('5G_NR_raw_UE'!EY4013*'5G_NR_raw_UE'!EZ4013/1000000),"")</f>
        <v/>
      </c>
    </row>
    <row r="4014" spans="31:34">
      <c r="AE4014">
        <f>IF('5G_NR_raw_UE'!EP4014&gt;0,('5G_NR_raw_UE'!EP4014*'5G_NR_raw_UE'!EQ4014),"")</f>
        <v>32007.687293999999</v>
      </c>
      <c r="AF4014" t="str">
        <f>IF('5G_NR_raw_UE'!ER4014&gt;0,('5G_NR_raw_UE'!ER4014*'5G_NR_raw_UE'!ES4014),"")</f>
        <v/>
      </c>
      <c r="AG4014" t="str">
        <f>IF('5G_NR_raw_UE'!EW4014&gt;0,('5G_NR_raw_UE'!EW4014*'5G_NR_raw_UE'!EX4014),"")</f>
        <v/>
      </c>
      <c r="AH4014" t="str">
        <f>IF('5G_NR_raw_UE'!EY4014&gt;0,('5G_NR_raw_UE'!EY4014*'5G_NR_raw_UE'!EZ4014/1000000),"")</f>
        <v/>
      </c>
    </row>
    <row r="4015" spans="31:34">
      <c r="AE4015">
        <f>IF('5G_NR_raw_UE'!EP4015&gt;0,('5G_NR_raw_UE'!EP4015*'5G_NR_raw_UE'!EQ4015),"")</f>
        <v>32040.745791999998</v>
      </c>
      <c r="AF4015" t="str">
        <f>IF('5G_NR_raw_UE'!ER4015&gt;0,('5G_NR_raw_UE'!ER4015*'5G_NR_raw_UE'!ES4015),"")</f>
        <v/>
      </c>
      <c r="AG4015" t="str">
        <f>IF('5G_NR_raw_UE'!EW4015&gt;0,('5G_NR_raw_UE'!EW4015*'5G_NR_raw_UE'!EX4015),"")</f>
        <v/>
      </c>
      <c r="AH4015" t="str">
        <f>IF('5G_NR_raw_UE'!EY4015&gt;0,('5G_NR_raw_UE'!EY4015*'5G_NR_raw_UE'!EZ4015/1000000),"")</f>
        <v/>
      </c>
    </row>
    <row r="4016" spans="31:34">
      <c r="AE4016">
        <f>IF('5G_NR_raw_UE'!EP4016&gt;0,('5G_NR_raw_UE'!EP4016*'5G_NR_raw_UE'!EQ4016),"")</f>
        <v>32313.493920000001</v>
      </c>
      <c r="AF4016" t="str">
        <f>IF('5G_NR_raw_UE'!ER4016&gt;0,('5G_NR_raw_UE'!ER4016*'5G_NR_raw_UE'!ES4016),"")</f>
        <v/>
      </c>
      <c r="AG4016" t="str">
        <f>IF('5G_NR_raw_UE'!EW4016&gt;0,('5G_NR_raw_UE'!EW4016*'5G_NR_raw_UE'!EX4016),"")</f>
        <v/>
      </c>
      <c r="AH4016" t="str">
        <f>IF('5G_NR_raw_UE'!EY4016&gt;0,('5G_NR_raw_UE'!EY4016*'5G_NR_raw_UE'!EZ4016/1000000),"")</f>
        <v/>
      </c>
    </row>
    <row r="4017" spans="31:34">
      <c r="AE4017">
        <f>IF('5G_NR_raw_UE'!EP4017&gt;0,('5G_NR_raw_UE'!EP4017*'5G_NR_raw_UE'!EQ4017),"")</f>
        <v>32071.381055999998</v>
      </c>
      <c r="AF4017" t="str">
        <f>IF('5G_NR_raw_UE'!ER4017&gt;0,('5G_NR_raw_UE'!ER4017*'5G_NR_raw_UE'!ES4017),"")</f>
        <v/>
      </c>
      <c r="AG4017" t="str">
        <f>IF('5G_NR_raw_UE'!EW4017&gt;0,('5G_NR_raw_UE'!EW4017*'5G_NR_raw_UE'!EX4017),"")</f>
        <v/>
      </c>
      <c r="AH4017" t="str">
        <f>IF('5G_NR_raw_UE'!EY4017&gt;0,('5G_NR_raw_UE'!EY4017*'5G_NR_raw_UE'!EZ4017/1000000),"")</f>
        <v/>
      </c>
    </row>
    <row r="4018" spans="31:34">
      <c r="AE4018">
        <f>IF('5G_NR_raw_UE'!EP4018&gt;0,('5G_NR_raw_UE'!EP4018*'5G_NR_raw_UE'!EQ4018),"")</f>
        <v>32015.087059999998</v>
      </c>
      <c r="AF4018" t="str">
        <f>IF('5G_NR_raw_UE'!ER4018&gt;0,('5G_NR_raw_UE'!ER4018*'5G_NR_raw_UE'!ES4018),"")</f>
        <v/>
      </c>
      <c r="AG4018" t="str">
        <f>IF('5G_NR_raw_UE'!EW4018&gt;0,('5G_NR_raw_UE'!EW4018*'5G_NR_raw_UE'!EX4018),"")</f>
        <v/>
      </c>
      <c r="AH4018" t="str">
        <f>IF('5G_NR_raw_UE'!EY4018&gt;0,('5G_NR_raw_UE'!EY4018*'5G_NR_raw_UE'!EZ4018/1000000),"")</f>
        <v/>
      </c>
    </row>
    <row r="4019" spans="31:34">
      <c r="AE4019">
        <f>IF('5G_NR_raw_UE'!EP4019&gt;0,('5G_NR_raw_UE'!EP4019*'5G_NR_raw_UE'!EQ4019),"")</f>
        <v>3246.90688</v>
      </c>
      <c r="AF4019" t="str">
        <f>IF('5G_NR_raw_UE'!ER4019&gt;0,('5G_NR_raw_UE'!ER4019*'5G_NR_raw_UE'!ES4019),"")</f>
        <v/>
      </c>
      <c r="AG4019" t="str">
        <f>IF('5G_NR_raw_UE'!EW4019&gt;0,('5G_NR_raw_UE'!EW4019*'5G_NR_raw_UE'!EX4019),"")</f>
        <v/>
      </c>
      <c r="AH4019" t="str">
        <f>IF('5G_NR_raw_UE'!EY4019&gt;0,('5G_NR_raw_UE'!EY4019*'5G_NR_raw_UE'!EZ4019/1000000),"")</f>
        <v/>
      </c>
    </row>
    <row r="4020" spans="31:34">
      <c r="AE4020">
        <f>IF('5G_NR_raw_UE'!EP4020&gt;0,('5G_NR_raw_UE'!EP4020*'5G_NR_raw_UE'!EQ4020),"")</f>
        <v>32281.255405999997</v>
      </c>
      <c r="AF4020" t="str">
        <f>IF('5G_NR_raw_UE'!ER4020&gt;0,('5G_NR_raw_UE'!ER4020*'5G_NR_raw_UE'!ES4020),"")</f>
        <v/>
      </c>
      <c r="AG4020" t="str">
        <f>IF('5G_NR_raw_UE'!EW4020&gt;0,('5G_NR_raw_UE'!EW4020*'5G_NR_raw_UE'!EX4020),"")</f>
        <v/>
      </c>
      <c r="AH4020" t="str">
        <f>IF('5G_NR_raw_UE'!EY4020&gt;0,('5G_NR_raw_UE'!EY4020*'5G_NR_raw_UE'!EZ4020/1000000),"")</f>
        <v/>
      </c>
    </row>
    <row r="4021" spans="31:34">
      <c r="AE4021">
        <f>IF('5G_NR_raw_UE'!EP4021&gt;0,('5G_NR_raw_UE'!EP4021*'5G_NR_raw_UE'!EQ4021),"")</f>
        <v>32408.572504</v>
      </c>
      <c r="AF4021" t="str">
        <f>IF('5G_NR_raw_UE'!ER4021&gt;0,('5G_NR_raw_UE'!ER4021*'5G_NR_raw_UE'!ES4021),"")</f>
        <v/>
      </c>
      <c r="AG4021" t="str">
        <f>IF('5G_NR_raw_UE'!EW4021&gt;0,('5G_NR_raw_UE'!EW4021*'5G_NR_raw_UE'!EX4021),"")</f>
        <v/>
      </c>
      <c r="AH4021" t="str">
        <f>IF('5G_NR_raw_UE'!EY4021&gt;0,('5G_NR_raw_UE'!EY4021*'5G_NR_raw_UE'!EZ4021/1000000),"")</f>
        <v/>
      </c>
    </row>
    <row r="4022" spans="31:34">
      <c r="AE4022">
        <f>IF('5G_NR_raw_UE'!EP4022&gt;0,('5G_NR_raw_UE'!EP4022*'5G_NR_raw_UE'!EQ4022),"")</f>
        <v>32393.51037</v>
      </c>
      <c r="AF4022" t="str">
        <f>IF('5G_NR_raw_UE'!ER4022&gt;0,('5G_NR_raw_UE'!ER4022*'5G_NR_raw_UE'!ES4022),"")</f>
        <v/>
      </c>
      <c r="AG4022" t="str">
        <f>IF('5G_NR_raw_UE'!EW4022&gt;0,('5G_NR_raw_UE'!EW4022*'5G_NR_raw_UE'!EX4022),"")</f>
        <v/>
      </c>
      <c r="AH4022" t="str">
        <f>IF('5G_NR_raw_UE'!EY4022&gt;0,('5G_NR_raw_UE'!EY4022*'5G_NR_raw_UE'!EZ4022/1000000),"")</f>
        <v/>
      </c>
    </row>
    <row r="4023" spans="31:34">
      <c r="AE4023">
        <f>IF('5G_NR_raw_UE'!EP4023&gt;0,('5G_NR_raw_UE'!EP4023*'5G_NR_raw_UE'!EQ4023),"")</f>
        <v>31696.472015999996</v>
      </c>
      <c r="AF4023" t="str">
        <f>IF('5G_NR_raw_UE'!ER4023&gt;0,('5G_NR_raw_UE'!ER4023*'5G_NR_raw_UE'!ES4023),"")</f>
        <v/>
      </c>
      <c r="AG4023" t="str">
        <f>IF('5G_NR_raw_UE'!EW4023&gt;0,('5G_NR_raw_UE'!EW4023*'5G_NR_raw_UE'!EX4023),"")</f>
        <v/>
      </c>
      <c r="AH4023" t="str">
        <f>IF('5G_NR_raw_UE'!EY4023&gt;0,('5G_NR_raw_UE'!EY4023*'5G_NR_raw_UE'!EZ4023/1000000),"")</f>
        <v/>
      </c>
    </row>
    <row r="4024" spans="31:34">
      <c r="AE4024">
        <f>IF('5G_NR_raw_UE'!EP4024&gt;0,('5G_NR_raw_UE'!EP4024*'5G_NR_raw_UE'!EQ4024),"")</f>
        <v>31974.337313</v>
      </c>
      <c r="AF4024" t="str">
        <f>IF('5G_NR_raw_UE'!ER4024&gt;0,('5G_NR_raw_UE'!ER4024*'5G_NR_raw_UE'!ES4024),"")</f>
        <v/>
      </c>
      <c r="AG4024" t="str">
        <f>IF('5G_NR_raw_UE'!EW4024&gt;0,('5G_NR_raw_UE'!EW4024*'5G_NR_raw_UE'!EX4024),"")</f>
        <v/>
      </c>
      <c r="AH4024" t="str">
        <f>IF('5G_NR_raw_UE'!EY4024&gt;0,('5G_NR_raw_UE'!EY4024*'5G_NR_raw_UE'!EZ4024/1000000),"")</f>
        <v/>
      </c>
    </row>
    <row r="4025" spans="31:34">
      <c r="AE4025">
        <f>IF('5G_NR_raw_UE'!EP4025&gt;0,('5G_NR_raw_UE'!EP4025*'5G_NR_raw_UE'!EQ4025),"")</f>
        <v>3204.790344</v>
      </c>
      <c r="AF4025" t="str">
        <f>IF('5G_NR_raw_UE'!ER4025&gt;0,('5G_NR_raw_UE'!ER4025*'5G_NR_raw_UE'!ES4025),"")</f>
        <v/>
      </c>
      <c r="AG4025" t="str">
        <f>IF('5G_NR_raw_UE'!EW4025&gt;0,('5G_NR_raw_UE'!EW4025*'5G_NR_raw_UE'!EX4025),"")</f>
        <v/>
      </c>
      <c r="AH4025" t="str">
        <f>IF('5G_NR_raw_UE'!EY4025&gt;0,('5G_NR_raw_UE'!EY4025*'5G_NR_raw_UE'!EZ4025/1000000),"")</f>
        <v/>
      </c>
    </row>
    <row r="4026" spans="31:34">
      <c r="AE4026">
        <f>IF('5G_NR_raw_UE'!EP4026&gt;0,('5G_NR_raw_UE'!EP4026*'5G_NR_raw_UE'!EQ4026),"")</f>
        <v>32314.368696000001</v>
      </c>
      <c r="AF4026" t="str">
        <f>IF('5G_NR_raw_UE'!ER4026&gt;0,('5G_NR_raw_UE'!ER4026*'5G_NR_raw_UE'!ES4026),"")</f>
        <v/>
      </c>
      <c r="AG4026" t="str">
        <f>IF('5G_NR_raw_UE'!EW4026&gt;0,('5G_NR_raw_UE'!EW4026*'5G_NR_raw_UE'!EX4026),"")</f>
        <v/>
      </c>
      <c r="AH4026" t="str">
        <f>IF('5G_NR_raw_UE'!EY4026&gt;0,('5G_NR_raw_UE'!EY4026*'5G_NR_raw_UE'!EZ4026/1000000),"")</f>
        <v/>
      </c>
    </row>
    <row r="4027" spans="31:34">
      <c r="AE4027">
        <f>IF('5G_NR_raw_UE'!EP4027&gt;0,('5G_NR_raw_UE'!EP4027*'5G_NR_raw_UE'!EQ4027),"")</f>
        <v>3225.871662</v>
      </c>
      <c r="AF4027" t="str">
        <f>IF('5G_NR_raw_UE'!ER4027&gt;0,('5G_NR_raw_UE'!ER4027*'5G_NR_raw_UE'!ES4027),"")</f>
        <v/>
      </c>
      <c r="AG4027" t="str">
        <f>IF('5G_NR_raw_UE'!EW4027&gt;0,('5G_NR_raw_UE'!EW4027*'5G_NR_raw_UE'!EX4027),"")</f>
        <v/>
      </c>
      <c r="AH4027" t="str">
        <f>IF('5G_NR_raw_UE'!EY4027&gt;0,('5G_NR_raw_UE'!EY4027*'5G_NR_raw_UE'!EZ4027/1000000),"")</f>
        <v/>
      </c>
    </row>
    <row r="4028" spans="31:34">
      <c r="AE4028">
        <f>IF('5G_NR_raw_UE'!EP4028&gt;0,('5G_NR_raw_UE'!EP4028*'5G_NR_raw_UE'!EQ4028),"")</f>
        <v>32246.391275999998</v>
      </c>
      <c r="AF4028" t="str">
        <f>IF('5G_NR_raw_UE'!ER4028&gt;0,('5G_NR_raw_UE'!ER4028*'5G_NR_raw_UE'!ES4028),"")</f>
        <v/>
      </c>
      <c r="AG4028" t="str">
        <f>IF('5G_NR_raw_UE'!EW4028&gt;0,('5G_NR_raw_UE'!EW4028*'5G_NR_raw_UE'!EX4028),"")</f>
        <v/>
      </c>
      <c r="AH4028" t="str">
        <f>IF('5G_NR_raw_UE'!EY4028&gt;0,('5G_NR_raw_UE'!EY4028*'5G_NR_raw_UE'!EZ4028/1000000),"")</f>
        <v/>
      </c>
    </row>
    <row r="4029" spans="31:34">
      <c r="AE4029">
        <f>IF('5G_NR_raw_UE'!EP4029&gt;0,('5G_NR_raw_UE'!EP4029*'5G_NR_raw_UE'!EQ4029),"")</f>
        <v>319.41906299999999</v>
      </c>
      <c r="AF4029" t="str">
        <f>IF('5G_NR_raw_UE'!ER4029&gt;0,('5G_NR_raw_UE'!ER4029*'5G_NR_raw_UE'!ES4029),"")</f>
        <v/>
      </c>
      <c r="AG4029" t="str">
        <f>IF('5G_NR_raw_UE'!EW4029&gt;0,('5G_NR_raw_UE'!EW4029*'5G_NR_raw_UE'!EX4029),"")</f>
        <v/>
      </c>
      <c r="AH4029" t="str">
        <f>IF('5G_NR_raw_UE'!EY4029&gt;0,('5G_NR_raw_UE'!EY4029*'5G_NR_raw_UE'!EZ4029/1000000),"")</f>
        <v/>
      </c>
    </row>
    <row r="4030" spans="31:34">
      <c r="AE4030">
        <f>IF('5G_NR_raw_UE'!EP4030&gt;0,('5G_NR_raw_UE'!EP4030*'5G_NR_raw_UE'!EQ4030),"")</f>
        <v>32317.395219999999</v>
      </c>
      <c r="AF4030" t="str">
        <f>IF('5G_NR_raw_UE'!ER4030&gt;0,('5G_NR_raw_UE'!ER4030*'5G_NR_raw_UE'!ES4030),"")</f>
        <v/>
      </c>
      <c r="AG4030" t="str">
        <f>IF('5G_NR_raw_UE'!EW4030&gt;0,('5G_NR_raw_UE'!EW4030*'5G_NR_raw_UE'!EX4030),"")</f>
        <v/>
      </c>
      <c r="AH4030" t="str">
        <f>IF('5G_NR_raw_UE'!EY4030&gt;0,('5G_NR_raw_UE'!EY4030*'5G_NR_raw_UE'!EZ4030/1000000),"")</f>
        <v/>
      </c>
    </row>
    <row r="4031" spans="31:34">
      <c r="AE4031">
        <f>IF('5G_NR_raw_UE'!EP4031&gt;0,('5G_NR_raw_UE'!EP4031*'5G_NR_raw_UE'!EQ4031),"")</f>
        <v>32025.666986999997</v>
      </c>
      <c r="AF4031" t="str">
        <f>IF('5G_NR_raw_UE'!ER4031&gt;0,('5G_NR_raw_UE'!ER4031*'5G_NR_raw_UE'!ES4031),"")</f>
        <v/>
      </c>
      <c r="AG4031" t="str">
        <f>IF('5G_NR_raw_UE'!EW4031&gt;0,('5G_NR_raw_UE'!EW4031*'5G_NR_raw_UE'!EX4031),"")</f>
        <v/>
      </c>
      <c r="AH4031" t="str">
        <f>IF('5G_NR_raw_UE'!EY4031&gt;0,('5G_NR_raw_UE'!EY4031*'5G_NR_raw_UE'!EZ4031/1000000),"")</f>
        <v/>
      </c>
    </row>
    <row r="4032" spans="31:34">
      <c r="AE4032">
        <f>IF('5G_NR_raw_UE'!EP4032&gt;0,('5G_NR_raw_UE'!EP4032*'5G_NR_raw_UE'!EQ4032),"")</f>
        <v>32220.323351999999</v>
      </c>
      <c r="AF4032" t="str">
        <f>IF('5G_NR_raw_UE'!ER4032&gt;0,('5G_NR_raw_UE'!ER4032*'5G_NR_raw_UE'!ES4032),"")</f>
        <v/>
      </c>
      <c r="AG4032" t="str">
        <f>IF('5G_NR_raw_UE'!EW4032&gt;0,('5G_NR_raw_UE'!EW4032*'5G_NR_raw_UE'!EX4032),"")</f>
        <v/>
      </c>
      <c r="AH4032" t="str">
        <f>IF('5G_NR_raw_UE'!EY4032&gt;0,('5G_NR_raw_UE'!EY4032*'5G_NR_raw_UE'!EZ4032/1000000),"")</f>
        <v/>
      </c>
    </row>
    <row r="4033" spans="31:34">
      <c r="AE4033">
        <f>IF('5G_NR_raw_UE'!EP4033&gt;0,('5G_NR_raw_UE'!EP4033*'5G_NR_raw_UE'!EQ4033),"")</f>
        <v>32987.873807999997</v>
      </c>
      <c r="AF4033" t="str">
        <f>IF('5G_NR_raw_UE'!ER4033&gt;0,('5G_NR_raw_UE'!ER4033*'5G_NR_raw_UE'!ES4033),"")</f>
        <v/>
      </c>
      <c r="AG4033" t="str">
        <f>IF('5G_NR_raw_UE'!EW4033&gt;0,('5G_NR_raw_UE'!EW4033*'5G_NR_raw_UE'!EX4033),"")</f>
        <v/>
      </c>
      <c r="AH4033" t="str">
        <f>IF('5G_NR_raw_UE'!EY4033&gt;0,('5G_NR_raw_UE'!EY4033*'5G_NR_raw_UE'!EZ4033/1000000),"")</f>
        <v/>
      </c>
    </row>
    <row r="4034" spans="31:34">
      <c r="AE4034">
        <f>IF('5G_NR_raw_UE'!EP4034&gt;0,('5G_NR_raw_UE'!EP4034*'5G_NR_raw_UE'!EQ4034),"")</f>
        <v>31969.602999999999</v>
      </c>
      <c r="AF4034" t="str">
        <f>IF('5G_NR_raw_UE'!ER4034&gt;0,('5G_NR_raw_UE'!ER4034*'5G_NR_raw_UE'!ES4034),"")</f>
        <v/>
      </c>
      <c r="AG4034" t="str">
        <f>IF('5G_NR_raw_UE'!EW4034&gt;0,('5G_NR_raw_UE'!EW4034*'5G_NR_raw_UE'!EX4034),"")</f>
        <v/>
      </c>
      <c r="AH4034" t="str">
        <f>IF('5G_NR_raw_UE'!EY4034&gt;0,('5G_NR_raw_UE'!EY4034*'5G_NR_raw_UE'!EZ4034/1000000),"")</f>
        <v/>
      </c>
    </row>
    <row r="4035" spans="31:34">
      <c r="AE4035">
        <f>IF('5G_NR_raw_UE'!EP4035&gt;0,('5G_NR_raw_UE'!EP4035*'5G_NR_raw_UE'!EQ4035),"")</f>
        <v>32176.350160999998</v>
      </c>
      <c r="AF4035" t="str">
        <f>IF('5G_NR_raw_UE'!ER4035&gt;0,('5G_NR_raw_UE'!ER4035*'5G_NR_raw_UE'!ES4035),"")</f>
        <v/>
      </c>
      <c r="AG4035" t="str">
        <f>IF('5G_NR_raw_UE'!EW4035&gt;0,('5G_NR_raw_UE'!EW4035*'5G_NR_raw_UE'!EX4035),"")</f>
        <v/>
      </c>
      <c r="AH4035" t="str">
        <f>IF('5G_NR_raw_UE'!EY4035&gt;0,('5G_NR_raw_UE'!EY4035*'5G_NR_raw_UE'!EZ4035/1000000),"")</f>
        <v/>
      </c>
    </row>
    <row r="4036" spans="31:34">
      <c r="AE4036">
        <f>IF('5G_NR_raw_UE'!EP4036&gt;0,('5G_NR_raw_UE'!EP4036*'5G_NR_raw_UE'!EQ4036),"")</f>
        <v>32113.743199999997</v>
      </c>
      <c r="AF4036" t="str">
        <f>IF('5G_NR_raw_UE'!ER4036&gt;0,('5G_NR_raw_UE'!ER4036*'5G_NR_raw_UE'!ES4036),"")</f>
        <v/>
      </c>
      <c r="AG4036" t="str">
        <f>IF('5G_NR_raw_UE'!EW4036&gt;0,('5G_NR_raw_UE'!EW4036*'5G_NR_raw_UE'!EX4036),"")</f>
        <v/>
      </c>
      <c r="AH4036" t="str">
        <f>IF('5G_NR_raw_UE'!EY4036&gt;0,('5G_NR_raw_UE'!EY4036*'5G_NR_raw_UE'!EZ4036/1000000),"")</f>
        <v/>
      </c>
    </row>
    <row r="4037" spans="31:34">
      <c r="AE4037">
        <f>IF('5G_NR_raw_UE'!EP4037&gt;0,('5G_NR_raw_UE'!EP4037*'5G_NR_raw_UE'!EQ4037),"")</f>
        <v>31991.151999999998</v>
      </c>
      <c r="AF4037" t="str">
        <f>IF('5G_NR_raw_UE'!ER4037&gt;0,('5G_NR_raw_UE'!ER4037*'5G_NR_raw_UE'!ES4037),"")</f>
        <v/>
      </c>
      <c r="AG4037" t="str">
        <f>IF('5G_NR_raw_UE'!EW4037&gt;0,('5G_NR_raw_UE'!EW4037*'5G_NR_raw_UE'!EX4037),"")</f>
        <v/>
      </c>
      <c r="AH4037" t="str">
        <f>IF('5G_NR_raw_UE'!EY4037&gt;0,('5G_NR_raw_UE'!EY4037*'5G_NR_raw_UE'!EZ4037/1000000),"")</f>
        <v/>
      </c>
    </row>
    <row r="4038" spans="31:34">
      <c r="AE4038">
        <f>IF('5G_NR_raw_UE'!EP4038&gt;0,('5G_NR_raw_UE'!EP4038*'5G_NR_raw_UE'!EQ4038),"")</f>
        <v>3263.25846</v>
      </c>
      <c r="AF4038" t="str">
        <f>IF('5G_NR_raw_UE'!ER4038&gt;0,('5G_NR_raw_UE'!ER4038*'5G_NR_raw_UE'!ES4038),"")</f>
        <v/>
      </c>
      <c r="AG4038" t="str">
        <f>IF('5G_NR_raw_UE'!EW4038&gt;0,('5G_NR_raw_UE'!EW4038*'5G_NR_raw_UE'!EX4038),"")</f>
        <v/>
      </c>
      <c r="AH4038" t="str">
        <f>IF('5G_NR_raw_UE'!EY4038&gt;0,('5G_NR_raw_UE'!EY4038*'5G_NR_raw_UE'!EZ4038/1000000),"")</f>
        <v/>
      </c>
    </row>
    <row r="4039" spans="31:34">
      <c r="AE4039">
        <f>IF('5G_NR_raw_UE'!EP4039&gt;0,('5G_NR_raw_UE'!EP4039*'5G_NR_raw_UE'!EQ4039),"")</f>
        <v>32509.537215999997</v>
      </c>
      <c r="AF4039" t="str">
        <f>IF('5G_NR_raw_UE'!ER4039&gt;0,('5G_NR_raw_UE'!ER4039*'5G_NR_raw_UE'!ES4039),"")</f>
        <v/>
      </c>
      <c r="AG4039" t="str">
        <f>IF('5G_NR_raw_UE'!EW4039&gt;0,('5G_NR_raw_UE'!EW4039*'5G_NR_raw_UE'!EX4039),"")</f>
        <v/>
      </c>
      <c r="AH4039" t="str">
        <f>IF('5G_NR_raw_UE'!EY4039&gt;0,('5G_NR_raw_UE'!EY4039*'5G_NR_raw_UE'!EZ4039/1000000),"")</f>
        <v/>
      </c>
    </row>
    <row r="4040" spans="31:34">
      <c r="AE4040">
        <f>IF('5G_NR_raw_UE'!EP4040&gt;0,('5G_NR_raw_UE'!EP4040*'5G_NR_raw_UE'!EQ4040),"")</f>
        <v>32337.428559999997</v>
      </c>
      <c r="AF4040" t="str">
        <f>IF('5G_NR_raw_UE'!ER4040&gt;0,('5G_NR_raw_UE'!ER4040*'5G_NR_raw_UE'!ES4040),"")</f>
        <v/>
      </c>
      <c r="AG4040" t="str">
        <f>IF('5G_NR_raw_UE'!EW4040&gt;0,('5G_NR_raw_UE'!EW4040*'5G_NR_raw_UE'!EX4040),"")</f>
        <v/>
      </c>
      <c r="AH4040" t="str">
        <f>IF('5G_NR_raw_UE'!EY4040&gt;0,('5G_NR_raw_UE'!EY4040*'5G_NR_raw_UE'!EZ4040/1000000),"")</f>
        <v/>
      </c>
    </row>
    <row r="4041" spans="31:34">
      <c r="AE4041">
        <f>IF('5G_NR_raw_UE'!EP4041&gt;0,('5G_NR_raw_UE'!EP4041*'5G_NR_raw_UE'!EQ4041),"")</f>
        <v>32423.754395999997</v>
      </c>
      <c r="AF4041" t="str">
        <f>IF('5G_NR_raw_UE'!ER4041&gt;0,('5G_NR_raw_UE'!ER4041*'5G_NR_raw_UE'!ES4041),"")</f>
        <v/>
      </c>
      <c r="AG4041" t="str">
        <f>IF('5G_NR_raw_UE'!EW4041&gt;0,('5G_NR_raw_UE'!EW4041*'5G_NR_raw_UE'!EX4041),"")</f>
        <v/>
      </c>
      <c r="AH4041" t="str">
        <f>IF('5G_NR_raw_UE'!EY4041&gt;0,('5G_NR_raw_UE'!EY4041*'5G_NR_raw_UE'!EZ4041/1000000),"")</f>
        <v/>
      </c>
    </row>
    <row r="4042" spans="31:34">
      <c r="AE4042">
        <f>IF('5G_NR_raw_UE'!EP4042&gt;0,('5G_NR_raw_UE'!EP4042*'5G_NR_raw_UE'!EQ4042),"")</f>
        <v>31801.194255999995</v>
      </c>
      <c r="AF4042" t="str">
        <f>IF('5G_NR_raw_UE'!ER4042&gt;0,('5G_NR_raw_UE'!ER4042*'5G_NR_raw_UE'!ES4042),"")</f>
        <v/>
      </c>
      <c r="AG4042" t="str">
        <f>IF('5G_NR_raw_UE'!EW4042&gt;0,('5G_NR_raw_UE'!EW4042*'5G_NR_raw_UE'!EX4042),"")</f>
        <v/>
      </c>
      <c r="AH4042" t="str">
        <f>IF('5G_NR_raw_UE'!EY4042&gt;0,('5G_NR_raw_UE'!EY4042*'5G_NR_raw_UE'!EZ4042/1000000),"")</f>
        <v/>
      </c>
    </row>
    <row r="4043" spans="31:34">
      <c r="AE4043">
        <f>IF('5G_NR_raw_UE'!EP4043&gt;0,('5G_NR_raw_UE'!EP4043*'5G_NR_raw_UE'!EQ4043),"")</f>
        <v>32257.993599999998</v>
      </c>
      <c r="AF4043" t="str">
        <f>IF('5G_NR_raw_UE'!ER4043&gt;0,('5G_NR_raw_UE'!ER4043*'5G_NR_raw_UE'!ES4043),"")</f>
        <v/>
      </c>
      <c r="AG4043" t="str">
        <f>IF('5G_NR_raw_UE'!EW4043&gt;0,('5G_NR_raw_UE'!EW4043*'5G_NR_raw_UE'!EX4043),"")</f>
        <v/>
      </c>
      <c r="AH4043" t="str">
        <f>IF('5G_NR_raw_UE'!EY4043&gt;0,('5G_NR_raw_UE'!EY4043*'5G_NR_raw_UE'!EZ4043/1000000),"")</f>
        <v/>
      </c>
    </row>
    <row r="4044" spans="31:34">
      <c r="AE4044">
        <f>IF('5G_NR_raw_UE'!EP4044&gt;0,('5G_NR_raw_UE'!EP4044*'5G_NR_raw_UE'!EQ4044),"")</f>
        <v>32269.123984000002</v>
      </c>
      <c r="AF4044" t="str">
        <f>IF('5G_NR_raw_UE'!ER4044&gt;0,('5G_NR_raw_UE'!ER4044*'5G_NR_raw_UE'!ES4044),"")</f>
        <v/>
      </c>
      <c r="AG4044" t="str">
        <f>IF('5G_NR_raw_UE'!EW4044&gt;0,('5G_NR_raw_UE'!EW4044*'5G_NR_raw_UE'!EX4044),"")</f>
        <v/>
      </c>
      <c r="AH4044" t="str">
        <f>IF('5G_NR_raw_UE'!EY4044&gt;0,('5G_NR_raw_UE'!EY4044*'5G_NR_raw_UE'!EZ4044/1000000),"")</f>
        <v/>
      </c>
    </row>
    <row r="4045" spans="31:34">
      <c r="AE4045">
        <f>IF('5G_NR_raw_UE'!EP4045&gt;0,('5G_NR_raw_UE'!EP4045*'5G_NR_raw_UE'!EQ4045),"")</f>
        <v>32550.203087999998</v>
      </c>
      <c r="AF4045" t="str">
        <f>IF('5G_NR_raw_UE'!ER4045&gt;0,('5G_NR_raw_UE'!ER4045*'5G_NR_raw_UE'!ES4045),"")</f>
        <v/>
      </c>
      <c r="AG4045" t="str">
        <f>IF('5G_NR_raw_UE'!EW4045&gt;0,('5G_NR_raw_UE'!EW4045*'5G_NR_raw_UE'!EX4045),"")</f>
        <v/>
      </c>
      <c r="AH4045" t="str">
        <f>IF('5G_NR_raw_UE'!EY4045&gt;0,('5G_NR_raw_UE'!EY4045*'5G_NR_raw_UE'!EZ4045/1000000),"")</f>
        <v/>
      </c>
    </row>
    <row r="4046" spans="31:34">
      <c r="AE4046">
        <f>IF('5G_NR_raw_UE'!EP4046&gt;0,('5G_NR_raw_UE'!EP4046*'5G_NR_raw_UE'!EQ4046),"")</f>
        <v>32299.763726000001</v>
      </c>
      <c r="AF4046" t="str">
        <f>IF('5G_NR_raw_UE'!ER4046&gt;0,('5G_NR_raw_UE'!ER4046*'5G_NR_raw_UE'!ES4046),"")</f>
        <v/>
      </c>
      <c r="AG4046" t="str">
        <f>IF('5G_NR_raw_UE'!EW4046&gt;0,('5G_NR_raw_UE'!EW4046*'5G_NR_raw_UE'!EX4046),"")</f>
        <v/>
      </c>
      <c r="AH4046" t="str">
        <f>IF('5G_NR_raw_UE'!EY4046&gt;0,('5G_NR_raw_UE'!EY4046*'5G_NR_raw_UE'!EZ4046/1000000),"")</f>
        <v/>
      </c>
    </row>
    <row r="4047" spans="31:34">
      <c r="AE4047">
        <f>IF('5G_NR_raw_UE'!EP4047&gt;0,('5G_NR_raw_UE'!EP4047*'5G_NR_raw_UE'!EQ4047),"")</f>
        <v>32453.921455</v>
      </c>
      <c r="AF4047" t="str">
        <f>IF('5G_NR_raw_UE'!ER4047&gt;0,('5G_NR_raw_UE'!ER4047*'5G_NR_raw_UE'!ES4047),"")</f>
        <v/>
      </c>
      <c r="AG4047" t="str">
        <f>IF('5G_NR_raw_UE'!EW4047&gt;0,('5G_NR_raw_UE'!EW4047*'5G_NR_raw_UE'!EX4047),"")</f>
        <v/>
      </c>
      <c r="AH4047" t="str">
        <f>IF('5G_NR_raw_UE'!EY4047&gt;0,('5G_NR_raw_UE'!EY4047*'5G_NR_raw_UE'!EZ4047/1000000),"")</f>
        <v/>
      </c>
    </row>
    <row r="4048" spans="31:34">
      <c r="AE4048">
        <f>IF('5G_NR_raw_UE'!EP4048&gt;0,('5G_NR_raw_UE'!EP4048*'5G_NR_raw_UE'!EQ4048),"")</f>
        <v>32280.437821999996</v>
      </c>
      <c r="AF4048" t="str">
        <f>IF('5G_NR_raw_UE'!ER4048&gt;0,('5G_NR_raw_UE'!ER4048*'5G_NR_raw_UE'!ES4048),"")</f>
        <v/>
      </c>
      <c r="AG4048" t="str">
        <f>IF('5G_NR_raw_UE'!EW4048&gt;0,('5G_NR_raw_UE'!EW4048*'5G_NR_raw_UE'!EX4048),"")</f>
        <v/>
      </c>
      <c r="AH4048" t="str">
        <f>IF('5G_NR_raw_UE'!EY4048&gt;0,('5G_NR_raw_UE'!EY4048*'5G_NR_raw_UE'!EZ4048/1000000),"")</f>
        <v/>
      </c>
    </row>
    <row r="4049" spans="31:34">
      <c r="AE4049">
        <f>IF('5G_NR_raw_UE'!EP4049&gt;0,('5G_NR_raw_UE'!EP4049*'5G_NR_raw_UE'!EQ4049),"")</f>
        <v>32541.823423999998</v>
      </c>
      <c r="AF4049" t="str">
        <f>IF('5G_NR_raw_UE'!ER4049&gt;0,('5G_NR_raw_UE'!ER4049*'5G_NR_raw_UE'!ES4049),"")</f>
        <v/>
      </c>
      <c r="AG4049" t="str">
        <f>IF('5G_NR_raw_UE'!EW4049&gt;0,('5G_NR_raw_UE'!EW4049*'5G_NR_raw_UE'!EX4049),"")</f>
        <v/>
      </c>
      <c r="AH4049" t="str">
        <f>IF('5G_NR_raw_UE'!EY4049&gt;0,('5G_NR_raw_UE'!EY4049*'5G_NR_raw_UE'!EZ4049/1000000),"")</f>
        <v/>
      </c>
    </row>
    <row r="4050" spans="31:34">
      <c r="AE4050">
        <f>IF('5G_NR_raw_UE'!EP4050&gt;0,('5G_NR_raw_UE'!EP4050*'5G_NR_raw_UE'!EQ4050),"")</f>
        <v>323.70062000000001</v>
      </c>
      <c r="AF4050" t="str">
        <f>IF('5G_NR_raw_UE'!ER4050&gt;0,('5G_NR_raw_UE'!ER4050*'5G_NR_raw_UE'!ES4050),"")</f>
        <v/>
      </c>
      <c r="AG4050" t="str">
        <f>IF('5G_NR_raw_UE'!EW4050&gt;0,('5G_NR_raw_UE'!EW4050*'5G_NR_raw_UE'!EX4050),"")</f>
        <v/>
      </c>
      <c r="AH4050" t="str">
        <f>IF('5G_NR_raw_UE'!EY4050&gt;0,('5G_NR_raw_UE'!EY4050*'5G_NR_raw_UE'!EZ4050/1000000),"")</f>
        <v/>
      </c>
    </row>
    <row r="4051" spans="31:34">
      <c r="AE4051">
        <f>IF('5G_NR_raw_UE'!EP4051&gt;0,('5G_NR_raw_UE'!EP4051*'5G_NR_raw_UE'!EQ4051),"")</f>
        <v>6.4375799999999992E-4</v>
      </c>
      <c r="AF4051" t="str">
        <f>IF('5G_NR_raw_UE'!ER4051&gt;0,('5G_NR_raw_UE'!ER4051*'5G_NR_raw_UE'!ES4051),"")</f>
        <v/>
      </c>
      <c r="AG4051" t="str">
        <f>IF('5G_NR_raw_UE'!EW4051&gt;0,('5G_NR_raw_UE'!EW4051*'5G_NR_raw_UE'!EX4051),"")</f>
        <v/>
      </c>
      <c r="AH4051" t="str">
        <f>IF('5G_NR_raw_UE'!EY4051&gt;0,('5G_NR_raw_UE'!EY4051*'5G_NR_raw_UE'!EZ4051/1000000),"")</f>
        <v/>
      </c>
    </row>
    <row r="4052" spans="31:34">
      <c r="AE4052">
        <f>IF('5G_NR_raw_UE'!EP4052&gt;0,('5G_NR_raw_UE'!EP4052*'5G_NR_raw_UE'!EQ4052),"")</f>
        <v>32316.730915999997</v>
      </c>
      <c r="AF4052" t="str">
        <f>IF('5G_NR_raw_UE'!ER4052&gt;0,('5G_NR_raw_UE'!ER4052*'5G_NR_raw_UE'!ES4052),"")</f>
        <v/>
      </c>
      <c r="AG4052" t="str">
        <f>IF('5G_NR_raw_UE'!EW4052&gt;0,('5G_NR_raw_UE'!EW4052*'5G_NR_raw_UE'!EX4052),"")</f>
        <v/>
      </c>
      <c r="AH4052" t="str">
        <f>IF('5G_NR_raw_UE'!EY4052&gt;0,('5G_NR_raw_UE'!EY4052*'5G_NR_raw_UE'!EZ4052/1000000),"")</f>
        <v/>
      </c>
    </row>
    <row r="4053" spans="31:34">
      <c r="AE4053">
        <f>IF('5G_NR_raw_UE'!EP4053&gt;0,('5G_NR_raw_UE'!EP4053*'5G_NR_raw_UE'!EQ4053),"")</f>
        <v>3219.1790000000001</v>
      </c>
      <c r="AF4053" t="str">
        <f>IF('5G_NR_raw_UE'!ER4053&gt;0,('5G_NR_raw_UE'!ER4053*'5G_NR_raw_UE'!ES4053),"")</f>
        <v/>
      </c>
      <c r="AG4053" t="str">
        <f>IF('5G_NR_raw_UE'!EW4053&gt;0,('5G_NR_raw_UE'!EW4053*'5G_NR_raw_UE'!EX4053),"")</f>
        <v/>
      </c>
      <c r="AH4053" t="str">
        <f>IF('5G_NR_raw_UE'!EY4053&gt;0,('5G_NR_raw_UE'!EY4053*'5G_NR_raw_UE'!EZ4053/1000000),"")</f>
        <v/>
      </c>
    </row>
    <row r="4054" spans="31:34">
      <c r="AE4054">
        <f>IF('5G_NR_raw_UE'!EP4054&gt;0,('5G_NR_raw_UE'!EP4054*'5G_NR_raw_UE'!EQ4054),"")</f>
        <v>32193.718499999995</v>
      </c>
      <c r="AF4054" t="str">
        <f>IF('5G_NR_raw_UE'!ER4054&gt;0,('5G_NR_raw_UE'!ER4054*'5G_NR_raw_UE'!ES4054),"")</f>
        <v/>
      </c>
      <c r="AG4054" t="str">
        <f>IF('5G_NR_raw_UE'!EW4054&gt;0,('5G_NR_raw_UE'!EW4054*'5G_NR_raw_UE'!EX4054),"")</f>
        <v/>
      </c>
      <c r="AH4054" t="str">
        <f>IF('5G_NR_raw_UE'!EY4054&gt;0,('5G_NR_raw_UE'!EY4054*'5G_NR_raw_UE'!EZ4054/1000000),"")</f>
        <v/>
      </c>
    </row>
    <row r="4055" spans="31:34">
      <c r="AE4055">
        <f>IF('5G_NR_raw_UE'!EP4055&gt;0,('5G_NR_raw_UE'!EP4055*'5G_NR_raw_UE'!EQ4055),"")</f>
        <v>3226.520661</v>
      </c>
      <c r="AF4055" t="str">
        <f>IF('5G_NR_raw_UE'!ER4055&gt;0,('5G_NR_raw_UE'!ER4055*'5G_NR_raw_UE'!ES4055),"")</f>
        <v/>
      </c>
      <c r="AG4055" t="str">
        <f>IF('5G_NR_raw_UE'!EW4055&gt;0,('5G_NR_raw_UE'!EW4055*'5G_NR_raw_UE'!EX4055),"")</f>
        <v/>
      </c>
      <c r="AH4055" t="str">
        <f>IF('5G_NR_raw_UE'!EY4055&gt;0,('5G_NR_raw_UE'!EY4055*'5G_NR_raw_UE'!EZ4055/1000000),"")</f>
        <v/>
      </c>
    </row>
    <row r="4056" spans="31:34">
      <c r="AE4056">
        <f>IF('5G_NR_raw_UE'!EP4056&gt;0,('5G_NR_raw_UE'!EP4056*'5G_NR_raw_UE'!EQ4056),"")</f>
        <v>32469.518592</v>
      </c>
      <c r="AF4056" t="str">
        <f>IF('5G_NR_raw_UE'!ER4056&gt;0,('5G_NR_raw_UE'!ER4056*'5G_NR_raw_UE'!ES4056),"")</f>
        <v/>
      </c>
      <c r="AG4056" t="str">
        <f>IF('5G_NR_raw_UE'!EW4056&gt;0,('5G_NR_raw_UE'!EW4056*'5G_NR_raw_UE'!EX4056),"")</f>
        <v/>
      </c>
      <c r="AH4056" t="str">
        <f>IF('5G_NR_raw_UE'!EY4056&gt;0,('5G_NR_raw_UE'!EY4056*'5G_NR_raw_UE'!EZ4056/1000000),"")</f>
        <v/>
      </c>
    </row>
    <row r="4057" spans="31:34">
      <c r="AE4057">
        <f>IF('5G_NR_raw_UE'!EP4057&gt;0,('5G_NR_raw_UE'!EP4057*'5G_NR_raw_UE'!EQ4057),"")</f>
        <v>32806.193213999999</v>
      </c>
      <c r="AF4057" t="str">
        <f>IF('5G_NR_raw_UE'!ER4057&gt;0,('5G_NR_raw_UE'!ER4057*'5G_NR_raw_UE'!ES4057),"")</f>
        <v/>
      </c>
      <c r="AG4057" t="str">
        <f>IF('5G_NR_raw_UE'!EW4057&gt;0,('5G_NR_raw_UE'!EW4057*'5G_NR_raw_UE'!EX4057),"")</f>
        <v/>
      </c>
      <c r="AH4057" t="str">
        <f>IF('5G_NR_raw_UE'!EY4057&gt;0,('5G_NR_raw_UE'!EY4057*'5G_NR_raw_UE'!EZ4057/1000000),"")</f>
        <v/>
      </c>
    </row>
    <row r="4058" spans="31:34">
      <c r="AE4058">
        <f>IF('5G_NR_raw_UE'!EP4058&gt;0,('5G_NR_raw_UE'!EP4058*'5G_NR_raw_UE'!EQ4058),"")</f>
        <v>32627.774608</v>
      </c>
      <c r="AF4058" t="str">
        <f>IF('5G_NR_raw_UE'!ER4058&gt;0,('5G_NR_raw_UE'!ER4058*'5G_NR_raw_UE'!ES4058),"")</f>
        <v/>
      </c>
      <c r="AG4058" t="str">
        <f>IF('5G_NR_raw_UE'!EW4058&gt;0,('5G_NR_raw_UE'!EW4058*'5G_NR_raw_UE'!EX4058),"")</f>
        <v/>
      </c>
      <c r="AH4058" t="str">
        <f>IF('5G_NR_raw_UE'!EY4058&gt;0,('5G_NR_raw_UE'!EY4058*'5G_NR_raw_UE'!EZ4058/1000000),"")</f>
        <v/>
      </c>
    </row>
    <row r="4059" spans="31:34">
      <c r="AE4059">
        <f>IF('5G_NR_raw_UE'!EP4059&gt;0,('5G_NR_raw_UE'!EP4059*'5G_NR_raw_UE'!EQ4059),"")</f>
        <v>32660.588707999999</v>
      </c>
      <c r="AF4059" t="str">
        <f>IF('5G_NR_raw_UE'!ER4059&gt;0,('5G_NR_raw_UE'!ER4059*'5G_NR_raw_UE'!ES4059),"")</f>
        <v/>
      </c>
      <c r="AG4059" t="str">
        <f>IF('5G_NR_raw_UE'!EW4059&gt;0,('5G_NR_raw_UE'!EW4059*'5G_NR_raw_UE'!EX4059),"")</f>
        <v/>
      </c>
      <c r="AH4059" t="str">
        <f>IF('5G_NR_raw_UE'!EY4059&gt;0,('5G_NR_raw_UE'!EY4059*'5G_NR_raw_UE'!EZ4059/1000000),"")</f>
        <v/>
      </c>
    </row>
    <row r="4060" spans="31:34">
      <c r="AE4060">
        <f>IF('5G_NR_raw_UE'!EP4060&gt;0,('5G_NR_raw_UE'!EP4060*'5G_NR_raw_UE'!EQ4060),"")</f>
        <v>32235.823152000001</v>
      </c>
      <c r="AF4060" t="str">
        <f>IF('5G_NR_raw_UE'!ER4060&gt;0,('5G_NR_raw_UE'!ER4060*'5G_NR_raw_UE'!ES4060),"")</f>
        <v/>
      </c>
      <c r="AG4060" t="str">
        <f>IF('5G_NR_raw_UE'!EW4060&gt;0,('5G_NR_raw_UE'!EW4060*'5G_NR_raw_UE'!EX4060),"")</f>
        <v/>
      </c>
      <c r="AH4060" t="str">
        <f>IF('5G_NR_raw_UE'!EY4060&gt;0,('5G_NR_raw_UE'!EY4060*'5G_NR_raw_UE'!EZ4060/1000000),"")</f>
        <v/>
      </c>
    </row>
    <row r="4061" spans="31:34">
      <c r="AE4061">
        <f>IF('5G_NR_raw_UE'!EP4061&gt;0,('5G_NR_raw_UE'!EP4061*'5G_NR_raw_UE'!EQ4061),"")</f>
        <v>32560.459847999995</v>
      </c>
      <c r="AF4061" t="str">
        <f>IF('5G_NR_raw_UE'!ER4061&gt;0,('5G_NR_raw_UE'!ER4061*'5G_NR_raw_UE'!ES4061),"")</f>
        <v/>
      </c>
      <c r="AG4061" t="str">
        <f>IF('5G_NR_raw_UE'!EW4061&gt;0,('5G_NR_raw_UE'!EW4061*'5G_NR_raw_UE'!EX4061),"")</f>
        <v/>
      </c>
      <c r="AH4061" t="str">
        <f>IF('5G_NR_raw_UE'!EY4061&gt;0,('5G_NR_raw_UE'!EY4061*'5G_NR_raw_UE'!EZ4061/1000000),"")</f>
        <v/>
      </c>
    </row>
    <row r="4062" spans="31:34">
      <c r="AE4062">
        <f>IF('5G_NR_raw_UE'!EP4062&gt;0,('5G_NR_raw_UE'!EP4062*'5G_NR_raw_UE'!EQ4062),"")</f>
        <v>33012.921983999993</v>
      </c>
      <c r="AF4062" t="str">
        <f>IF('5G_NR_raw_UE'!ER4062&gt;0,('5G_NR_raw_UE'!ER4062*'5G_NR_raw_UE'!ES4062),"")</f>
        <v/>
      </c>
      <c r="AG4062" t="str">
        <f>IF('5G_NR_raw_UE'!EW4062&gt;0,('5G_NR_raw_UE'!EW4062*'5G_NR_raw_UE'!EX4062),"")</f>
        <v/>
      </c>
      <c r="AH4062" t="str">
        <f>IF('5G_NR_raw_UE'!EY4062&gt;0,('5G_NR_raw_UE'!EY4062*'5G_NR_raw_UE'!EZ4062/1000000),"")</f>
        <v/>
      </c>
    </row>
    <row r="4063" spans="31:34">
      <c r="AE4063">
        <f>IF('5G_NR_raw_UE'!EP4063&gt;0,('5G_NR_raw_UE'!EP4063*'5G_NR_raw_UE'!EQ4063),"")</f>
        <v>31852.406591999996</v>
      </c>
      <c r="AF4063" t="str">
        <f>IF('5G_NR_raw_UE'!ER4063&gt;0,('5G_NR_raw_UE'!ER4063*'5G_NR_raw_UE'!ES4063),"")</f>
        <v/>
      </c>
      <c r="AG4063" t="str">
        <f>IF('5G_NR_raw_UE'!EW4063&gt;0,('5G_NR_raw_UE'!EW4063*'5G_NR_raw_UE'!EX4063),"")</f>
        <v/>
      </c>
      <c r="AH4063" t="str">
        <f>IF('5G_NR_raw_UE'!EY4063&gt;0,('5G_NR_raw_UE'!EY4063*'5G_NR_raw_UE'!EZ4063/1000000),"")</f>
        <v/>
      </c>
    </row>
    <row r="4064" spans="31:34">
      <c r="AE4064">
        <f>IF('5G_NR_raw_UE'!EP4064&gt;0,('5G_NR_raw_UE'!EP4064*'5G_NR_raw_UE'!EQ4064),"")</f>
        <v>326.32796999999999</v>
      </c>
      <c r="AF4064" t="str">
        <f>IF('5G_NR_raw_UE'!ER4064&gt;0,('5G_NR_raw_UE'!ER4064*'5G_NR_raw_UE'!ES4064),"")</f>
        <v/>
      </c>
      <c r="AG4064" t="str">
        <f>IF('5G_NR_raw_UE'!EW4064&gt;0,('5G_NR_raw_UE'!EW4064*'5G_NR_raw_UE'!EX4064),"")</f>
        <v/>
      </c>
      <c r="AH4064" t="str">
        <f>IF('5G_NR_raw_UE'!EY4064&gt;0,('5G_NR_raw_UE'!EY4064*'5G_NR_raw_UE'!EZ4064/1000000),"")</f>
        <v/>
      </c>
    </row>
    <row r="4065" spans="31:34">
      <c r="AE4065">
        <f>IF('5G_NR_raw_UE'!EP4065&gt;0,('5G_NR_raw_UE'!EP4065*'5G_NR_raw_UE'!EQ4065),"")</f>
        <v>3231.8209999999999</v>
      </c>
      <c r="AF4065" t="str">
        <f>IF('5G_NR_raw_UE'!ER4065&gt;0,('5G_NR_raw_UE'!ER4065*'5G_NR_raw_UE'!ES4065),"")</f>
        <v/>
      </c>
      <c r="AG4065" t="str">
        <f>IF('5G_NR_raw_UE'!EW4065&gt;0,('5G_NR_raw_UE'!EW4065*'5G_NR_raw_UE'!EX4065),"")</f>
        <v/>
      </c>
      <c r="AH4065" t="str">
        <f>IF('5G_NR_raw_UE'!EY4065&gt;0,('5G_NR_raw_UE'!EY4065*'5G_NR_raw_UE'!EZ4065/1000000),"")</f>
        <v/>
      </c>
    </row>
    <row r="4066" spans="31:34">
      <c r="AE4066">
        <f>IF('5G_NR_raw_UE'!EP4066&gt;0,('5G_NR_raw_UE'!EP4066*'5G_NR_raw_UE'!EQ4066),"")</f>
        <v>32642.870235000002</v>
      </c>
      <c r="AF4066" t="str">
        <f>IF('5G_NR_raw_UE'!ER4066&gt;0,('5G_NR_raw_UE'!ER4066*'5G_NR_raw_UE'!ES4066),"")</f>
        <v/>
      </c>
      <c r="AG4066" t="str">
        <f>IF('5G_NR_raw_UE'!EW4066&gt;0,('5G_NR_raw_UE'!EW4066*'5G_NR_raw_UE'!EX4066),"")</f>
        <v/>
      </c>
      <c r="AH4066" t="str">
        <f>IF('5G_NR_raw_UE'!EY4066&gt;0,('5G_NR_raw_UE'!EY4066*'5G_NR_raw_UE'!EZ4066/1000000),"")</f>
        <v/>
      </c>
    </row>
    <row r="4067" spans="31:34">
      <c r="AE4067">
        <f>IF('5G_NR_raw_UE'!EP4067&gt;0,('5G_NR_raw_UE'!EP4067*'5G_NR_raw_UE'!EQ4067),"")</f>
        <v>32669.717045000001</v>
      </c>
      <c r="AF4067" t="str">
        <f>IF('5G_NR_raw_UE'!ER4067&gt;0,('5G_NR_raw_UE'!ER4067*'5G_NR_raw_UE'!ES4067),"")</f>
        <v/>
      </c>
      <c r="AG4067" t="str">
        <f>IF('5G_NR_raw_UE'!EW4067&gt;0,('5G_NR_raw_UE'!EW4067*'5G_NR_raw_UE'!EX4067),"")</f>
        <v/>
      </c>
      <c r="AH4067" t="str">
        <f>IF('5G_NR_raw_UE'!EY4067&gt;0,('5G_NR_raw_UE'!EY4067*'5G_NR_raw_UE'!EZ4067/1000000),"")</f>
        <v/>
      </c>
    </row>
    <row r="4068" spans="31:34">
      <c r="AE4068">
        <f>IF('5G_NR_raw_UE'!EP4068&gt;0,('5G_NR_raw_UE'!EP4068*'5G_NR_raw_UE'!EQ4068),"")</f>
        <v>3267.23486</v>
      </c>
      <c r="AF4068" t="str">
        <f>IF('5G_NR_raw_UE'!ER4068&gt;0,('5G_NR_raw_UE'!ER4068*'5G_NR_raw_UE'!ES4068),"")</f>
        <v/>
      </c>
      <c r="AG4068" t="str">
        <f>IF('5G_NR_raw_UE'!EW4068&gt;0,('5G_NR_raw_UE'!EW4068*'5G_NR_raw_UE'!EX4068),"")</f>
        <v/>
      </c>
      <c r="AH4068" t="str">
        <f>IF('5G_NR_raw_UE'!EY4068&gt;0,('5G_NR_raw_UE'!EY4068*'5G_NR_raw_UE'!EZ4068/1000000),"")</f>
        <v/>
      </c>
    </row>
    <row r="4069" spans="31:34">
      <c r="AE4069">
        <f>IF('5G_NR_raw_UE'!EP4069&gt;0,('5G_NR_raw_UE'!EP4069*'5G_NR_raw_UE'!EQ4069),"")</f>
        <v>32669.92512</v>
      </c>
      <c r="AF4069" t="str">
        <f>IF('5G_NR_raw_UE'!ER4069&gt;0,('5G_NR_raw_UE'!ER4069*'5G_NR_raw_UE'!ES4069),"")</f>
        <v/>
      </c>
      <c r="AG4069" t="str">
        <f>IF('5G_NR_raw_UE'!EW4069&gt;0,('5G_NR_raw_UE'!EW4069*'5G_NR_raw_UE'!EX4069),"")</f>
        <v/>
      </c>
      <c r="AH4069" t="str">
        <f>IF('5G_NR_raw_UE'!EY4069&gt;0,('5G_NR_raw_UE'!EY4069*'5G_NR_raw_UE'!EZ4069/1000000),"")</f>
        <v/>
      </c>
    </row>
    <row r="4070" spans="31:34">
      <c r="AE4070">
        <f>IF('5G_NR_raw_UE'!EP4070&gt;0,('5G_NR_raw_UE'!EP4070*'5G_NR_raw_UE'!EQ4070),"")</f>
        <v>32608.073552000002</v>
      </c>
      <c r="AF4070" t="str">
        <f>IF('5G_NR_raw_UE'!ER4070&gt;0,('5G_NR_raw_UE'!ER4070*'5G_NR_raw_UE'!ES4070),"")</f>
        <v/>
      </c>
      <c r="AG4070" t="str">
        <f>IF('5G_NR_raw_UE'!EW4070&gt;0,('5G_NR_raw_UE'!EW4070*'5G_NR_raw_UE'!EX4070),"")</f>
        <v/>
      </c>
      <c r="AH4070" t="str">
        <f>IF('5G_NR_raw_UE'!EY4070&gt;0,('5G_NR_raw_UE'!EY4070*'5G_NR_raw_UE'!EZ4070/1000000),"")</f>
        <v/>
      </c>
    </row>
    <row r="4071" spans="31:34">
      <c r="AE4071">
        <f>IF('5G_NR_raw_UE'!EP4071&gt;0,('5G_NR_raw_UE'!EP4071*'5G_NR_raw_UE'!EQ4071),"")</f>
        <v>32239.51528</v>
      </c>
      <c r="AF4071" t="str">
        <f>IF('5G_NR_raw_UE'!ER4071&gt;0,('5G_NR_raw_UE'!ER4071*'5G_NR_raw_UE'!ES4071),"")</f>
        <v/>
      </c>
      <c r="AG4071" t="str">
        <f>IF('5G_NR_raw_UE'!EW4071&gt;0,('5G_NR_raw_UE'!EW4071*'5G_NR_raw_UE'!EX4071),"")</f>
        <v/>
      </c>
      <c r="AH4071" t="str">
        <f>IF('5G_NR_raw_UE'!EY4071&gt;0,('5G_NR_raw_UE'!EY4071*'5G_NR_raw_UE'!EZ4071/1000000),"")</f>
        <v/>
      </c>
    </row>
    <row r="4072" spans="31:34">
      <c r="AE4072">
        <f>IF('5G_NR_raw_UE'!EP4072&gt;0,('5G_NR_raw_UE'!EP4072*'5G_NR_raw_UE'!EQ4072),"")</f>
        <v>32523.150467999996</v>
      </c>
      <c r="AF4072" t="str">
        <f>IF('5G_NR_raw_UE'!ER4072&gt;0,('5G_NR_raw_UE'!ER4072*'5G_NR_raw_UE'!ES4072),"")</f>
        <v/>
      </c>
      <c r="AG4072" t="str">
        <f>IF('5G_NR_raw_UE'!EW4072&gt;0,('5G_NR_raw_UE'!EW4072*'5G_NR_raw_UE'!EX4072),"")</f>
        <v/>
      </c>
      <c r="AH4072" t="str">
        <f>IF('5G_NR_raw_UE'!EY4072&gt;0,('5G_NR_raw_UE'!EY4072*'5G_NR_raw_UE'!EZ4072/1000000),"")</f>
        <v/>
      </c>
    </row>
    <row r="4073" spans="31:34">
      <c r="AE4073">
        <f>IF('5G_NR_raw_UE'!EP4073&gt;0,('5G_NR_raw_UE'!EP4073*'5G_NR_raw_UE'!EQ4073),"")</f>
        <v>32483.457000000002</v>
      </c>
      <c r="AF4073" t="str">
        <f>IF('5G_NR_raw_UE'!ER4073&gt;0,('5G_NR_raw_UE'!ER4073*'5G_NR_raw_UE'!ES4073),"")</f>
        <v/>
      </c>
      <c r="AG4073" t="str">
        <f>IF('5G_NR_raw_UE'!EW4073&gt;0,('5G_NR_raw_UE'!EW4073*'5G_NR_raw_UE'!EX4073),"")</f>
        <v/>
      </c>
      <c r="AH4073" t="str">
        <f>IF('5G_NR_raw_UE'!EY4073&gt;0,('5G_NR_raw_UE'!EY4073*'5G_NR_raw_UE'!EZ4073/1000000),"")</f>
        <v/>
      </c>
    </row>
    <row r="4074" spans="31:34">
      <c r="AE4074">
        <f>IF('5G_NR_raw_UE'!EP4074&gt;0,('5G_NR_raw_UE'!EP4074*'5G_NR_raw_UE'!EQ4074),"")</f>
        <v>32683.249920000002</v>
      </c>
      <c r="AF4074" t="str">
        <f>IF('5G_NR_raw_UE'!ER4074&gt;0,('5G_NR_raw_UE'!ER4074*'5G_NR_raw_UE'!ES4074),"")</f>
        <v/>
      </c>
      <c r="AG4074" t="str">
        <f>IF('5G_NR_raw_UE'!EW4074&gt;0,('5G_NR_raw_UE'!EW4074*'5G_NR_raw_UE'!EX4074),"")</f>
        <v/>
      </c>
      <c r="AH4074" t="str">
        <f>IF('5G_NR_raw_UE'!EY4074&gt;0,('5G_NR_raw_UE'!EY4074*'5G_NR_raw_UE'!EZ4074/1000000),"")</f>
        <v/>
      </c>
    </row>
    <row r="4075" spans="31:34">
      <c r="AE4075">
        <f>IF('5G_NR_raw_UE'!EP4075&gt;0,('5G_NR_raw_UE'!EP4075*'5G_NR_raw_UE'!EQ4075),"")</f>
        <v>32559.311144999996</v>
      </c>
      <c r="AF4075" t="str">
        <f>IF('5G_NR_raw_UE'!ER4075&gt;0,('5G_NR_raw_UE'!ER4075*'5G_NR_raw_UE'!ES4075),"")</f>
        <v/>
      </c>
      <c r="AG4075" t="str">
        <f>IF('5G_NR_raw_UE'!EW4075&gt;0,('5G_NR_raw_UE'!EW4075*'5G_NR_raw_UE'!EX4075),"")</f>
        <v/>
      </c>
      <c r="AH4075" t="str">
        <f>IF('5G_NR_raw_UE'!EY4075&gt;0,('5G_NR_raw_UE'!EY4075*'5G_NR_raw_UE'!EZ4075/1000000),"")</f>
        <v/>
      </c>
    </row>
    <row r="4076" spans="31:34">
      <c r="AE4076">
        <f>IF('5G_NR_raw_UE'!EP4076&gt;0,('5G_NR_raw_UE'!EP4076*'5G_NR_raw_UE'!EQ4076),"")</f>
        <v>32522.6525</v>
      </c>
      <c r="AF4076" t="str">
        <f>IF('5G_NR_raw_UE'!ER4076&gt;0,('5G_NR_raw_UE'!ER4076*'5G_NR_raw_UE'!ES4076),"")</f>
        <v/>
      </c>
      <c r="AG4076" t="str">
        <f>IF('5G_NR_raw_UE'!EW4076&gt;0,('5G_NR_raw_UE'!EW4076*'5G_NR_raw_UE'!EX4076),"")</f>
        <v/>
      </c>
      <c r="AH4076" t="str">
        <f>IF('5G_NR_raw_UE'!EY4076&gt;0,('5G_NR_raw_UE'!EY4076*'5G_NR_raw_UE'!EZ4076/1000000),"")</f>
        <v/>
      </c>
    </row>
    <row r="4077" spans="31:34">
      <c r="AE4077">
        <f>IF('5G_NR_raw_UE'!EP4077&gt;0,('5G_NR_raw_UE'!EP4077*'5G_NR_raw_UE'!EQ4077),"")</f>
        <v>32140.883397999998</v>
      </c>
      <c r="AF4077" t="str">
        <f>IF('5G_NR_raw_UE'!ER4077&gt;0,('5G_NR_raw_UE'!ER4077*'5G_NR_raw_UE'!ES4077),"")</f>
        <v/>
      </c>
      <c r="AG4077" t="str">
        <f>IF('5G_NR_raw_UE'!EW4077&gt;0,('5G_NR_raw_UE'!EW4077*'5G_NR_raw_UE'!EX4077),"")</f>
        <v/>
      </c>
      <c r="AH4077" t="str">
        <f>IF('5G_NR_raw_UE'!EY4077&gt;0,('5G_NR_raw_UE'!EY4077*'5G_NR_raw_UE'!EZ4077/1000000),"")</f>
        <v/>
      </c>
    </row>
    <row r="4078" spans="31:34">
      <c r="AE4078">
        <f>IF('5G_NR_raw_UE'!EP4078&gt;0,('5G_NR_raw_UE'!EP4078*'5G_NR_raw_UE'!EQ4078),"")</f>
        <v>32600.791439999997</v>
      </c>
      <c r="AF4078" t="str">
        <f>IF('5G_NR_raw_UE'!ER4078&gt;0,('5G_NR_raw_UE'!ER4078*'5G_NR_raw_UE'!ES4078),"")</f>
        <v/>
      </c>
      <c r="AG4078" t="str">
        <f>IF('5G_NR_raw_UE'!EW4078&gt;0,('5G_NR_raw_UE'!EW4078*'5G_NR_raw_UE'!EX4078),"")</f>
        <v/>
      </c>
      <c r="AH4078" t="str">
        <f>IF('5G_NR_raw_UE'!EY4078&gt;0,('5G_NR_raw_UE'!EY4078*'5G_NR_raw_UE'!EZ4078/1000000),"")</f>
        <v/>
      </c>
    </row>
    <row r="4079" spans="31:34">
      <c r="AE4079">
        <f>IF('5G_NR_raw_UE'!EP4079&gt;0,('5G_NR_raw_UE'!EP4079*'5G_NR_raw_UE'!EQ4079),"")</f>
        <v>33056.640008000002</v>
      </c>
      <c r="AF4079" t="str">
        <f>IF('5G_NR_raw_UE'!ER4079&gt;0,('5G_NR_raw_UE'!ER4079*'5G_NR_raw_UE'!ES4079),"")</f>
        <v/>
      </c>
      <c r="AG4079" t="str">
        <f>IF('5G_NR_raw_UE'!EW4079&gt;0,('5G_NR_raw_UE'!EW4079*'5G_NR_raw_UE'!EX4079),"")</f>
        <v/>
      </c>
      <c r="AH4079" t="str">
        <f>IF('5G_NR_raw_UE'!EY4079&gt;0,('5G_NR_raw_UE'!EY4079*'5G_NR_raw_UE'!EZ4079/1000000),"")</f>
        <v/>
      </c>
    </row>
    <row r="4080" spans="31:34">
      <c r="AE4080">
        <f>IF('5G_NR_raw_UE'!EP4080&gt;0,('5G_NR_raw_UE'!EP4080*'5G_NR_raw_UE'!EQ4080),"")</f>
        <v>32836.44672</v>
      </c>
      <c r="AF4080" t="str">
        <f>IF('5G_NR_raw_UE'!ER4080&gt;0,('5G_NR_raw_UE'!ER4080*'5G_NR_raw_UE'!ES4080),"")</f>
        <v/>
      </c>
      <c r="AG4080" t="str">
        <f>IF('5G_NR_raw_UE'!EW4080&gt;0,('5G_NR_raw_UE'!EW4080*'5G_NR_raw_UE'!EX4080),"")</f>
        <v/>
      </c>
      <c r="AH4080" t="str">
        <f>IF('5G_NR_raw_UE'!EY4080&gt;0,('5G_NR_raw_UE'!EY4080*'5G_NR_raw_UE'!EZ4080/1000000),"")</f>
        <v/>
      </c>
    </row>
    <row r="4081" spans="31:34">
      <c r="AE4081">
        <f>IF('5G_NR_raw_UE'!EP4081&gt;0,('5G_NR_raw_UE'!EP4081*'5G_NR_raw_UE'!EQ4081),"")</f>
        <v>32776.955801999997</v>
      </c>
      <c r="AF4081" t="str">
        <f>IF('5G_NR_raw_UE'!ER4081&gt;0,('5G_NR_raw_UE'!ER4081*'5G_NR_raw_UE'!ES4081),"")</f>
        <v/>
      </c>
      <c r="AG4081" t="str">
        <f>IF('5G_NR_raw_UE'!EW4081&gt;0,('5G_NR_raw_UE'!EW4081*'5G_NR_raw_UE'!EX4081),"")</f>
        <v/>
      </c>
      <c r="AH4081" t="str">
        <f>IF('5G_NR_raw_UE'!EY4081&gt;0,('5G_NR_raw_UE'!EY4081*'5G_NR_raw_UE'!EZ4081/1000000),"")</f>
        <v/>
      </c>
    </row>
    <row r="4082" spans="31:34">
      <c r="AE4082">
        <f>IF('5G_NR_raw_UE'!EP4082&gt;0,('5G_NR_raw_UE'!EP4082*'5G_NR_raw_UE'!EQ4082),"")</f>
        <v>33038.330012999992</v>
      </c>
      <c r="AF4082" t="str">
        <f>IF('5G_NR_raw_UE'!ER4082&gt;0,('5G_NR_raw_UE'!ER4082*'5G_NR_raw_UE'!ES4082),"")</f>
        <v/>
      </c>
      <c r="AG4082" t="str">
        <f>IF('5G_NR_raw_UE'!EW4082&gt;0,('5G_NR_raw_UE'!EW4082*'5G_NR_raw_UE'!EX4082),"")</f>
        <v/>
      </c>
      <c r="AH4082" t="str">
        <f>IF('5G_NR_raw_UE'!EY4082&gt;0,('5G_NR_raw_UE'!EY4082*'5G_NR_raw_UE'!EZ4082/1000000),"")</f>
        <v/>
      </c>
    </row>
    <row r="4083" spans="31:34">
      <c r="AE4083">
        <f>IF('5G_NR_raw_UE'!EP4083&gt;0,('5G_NR_raw_UE'!EP4083*'5G_NR_raw_UE'!EQ4083),"")</f>
        <v>327.84081299999997</v>
      </c>
      <c r="AF4083" t="str">
        <f>IF('5G_NR_raw_UE'!ER4083&gt;0,('5G_NR_raw_UE'!ER4083*'5G_NR_raw_UE'!ES4083),"")</f>
        <v/>
      </c>
      <c r="AG4083" t="str">
        <f>IF('5G_NR_raw_UE'!EW4083&gt;0,('5G_NR_raw_UE'!EW4083*'5G_NR_raw_UE'!EX4083),"")</f>
        <v/>
      </c>
      <c r="AH4083" t="str">
        <f>IF('5G_NR_raw_UE'!EY4083&gt;0,('5G_NR_raw_UE'!EY4083*'5G_NR_raw_UE'!EZ4083/1000000),"")</f>
        <v/>
      </c>
    </row>
    <row r="4084" spans="31:34">
      <c r="AE4084">
        <f>IF('5G_NR_raw_UE'!EP4084&gt;0,('5G_NR_raw_UE'!EP4084*'5G_NR_raw_UE'!EQ4084),"")</f>
        <v>33175.917579999994</v>
      </c>
      <c r="AF4084" t="str">
        <f>IF('5G_NR_raw_UE'!ER4084&gt;0,('5G_NR_raw_UE'!ER4084*'5G_NR_raw_UE'!ES4084),"")</f>
        <v/>
      </c>
      <c r="AG4084" t="str">
        <f>IF('5G_NR_raw_UE'!EW4084&gt;0,('5G_NR_raw_UE'!EW4084*'5G_NR_raw_UE'!EX4084),"")</f>
        <v/>
      </c>
      <c r="AH4084" t="str">
        <f>IF('5G_NR_raw_UE'!EY4084&gt;0,('5G_NR_raw_UE'!EY4084*'5G_NR_raw_UE'!EZ4084/1000000),"")</f>
        <v/>
      </c>
    </row>
    <row r="4085" spans="31:34">
      <c r="AE4085">
        <f>IF('5G_NR_raw_UE'!EP4085&gt;0,('5G_NR_raw_UE'!EP4085*'5G_NR_raw_UE'!EQ4085),"")</f>
        <v>333.67584599999998</v>
      </c>
      <c r="AF4085" t="str">
        <f>IF('5G_NR_raw_UE'!ER4085&gt;0,('5G_NR_raw_UE'!ER4085*'5G_NR_raw_UE'!ES4085),"")</f>
        <v/>
      </c>
      <c r="AG4085" t="str">
        <f>IF('5G_NR_raw_UE'!EW4085&gt;0,('5G_NR_raw_UE'!EW4085*'5G_NR_raw_UE'!EX4085),"")</f>
        <v/>
      </c>
      <c r="AH4085" t="str">
        <f>IF('5G_NR_raw_UE'!EY4085&gt;0,('5G_NR_raw_UE'!EY4085*'5G_NR_raw_UE'!EZ4085/1000000),"")</f>
        <v/>
      </c>
    </row>
    <row r="4086" spans="31:34">
      <c r="AE4086">
        <f>IF('5G_NR_raw_UE'!EP4086&gt;0,('5G_NR_raw_UE'!EP4086*'5G_NR_raw_UE'!EQ4086),"")</f>
        <v>32521.94976</v>
      </c>
      <c r="AF4086" t="str">
        <f>IF('5G_NR_raw_UE'!ER4086&gt;0,('5G_NR_raw_UE'!ER4086*'5G_NR_raw_UE'!ES4086),"")</f>
        <v/>
      </c>
      <c r="AG4086" t="str">
        <f>IF('5G_NR_raw_UE'!EW4086&gt;0,('5G_NR_raw_UE'!EW4086*'5G_NR_raw_UE'!EX4086),"")</f>
        <v/>
      </c>
      <c r="AH4086" t="str">
        <f>IF('5G_NR_raw_UE'!EY4086&gt;0,('5G_NR_raw_UE'!EY4086*'5G_NR_raw_UE'!EZ4086/1000000),"")</f>
        <v/>
      </c>
    </row>
    <row r="4087" spans="31:34">
      <c r="AE4087">
        <f>IF('5G_NR_raw_UE'!EP4087&gt;0,('5G_NR_raw_UE'!EP4087*'5G_NR_raw_UE'!EQ4087),"")</f>
        <v>3304.5625359999995</v>
      </c>
      <c r="AF4087" t="str">
        <f>IF('5G_NR_raw_UE'!ER4087&gt;0,('5G_NR_raw_UE'!ER4087*'5G_NR_raw_UE'!ES4087),"")</f>
        <v/>
      </c>
      <c r="AG4087" t="str">
        <f>IF('5G_NR_raw_UE'!EW4087&gt;0,('5G_NR_raw_UE'!EW4087*'5G_NR_raw_UE'!EX4087),"")</f>
        <v/>
      </c>
      <c r="AH4087" t="str">
        <f>IF('5G_NR_raw_UE'!EY4087&gt;0,('5G_NR_raw_UE'!EY4087*'5G_NR_raw_UE'!EZ4087/1000000),"")</f>
        <v/>
      </c>
    </row>
    <row r="4088" spans="31:34">
      <c r="AE4088">
        <f>IF('5G_NR_raw_UE'!EP4088&gt;0,('5G_NR_raw_UE'!EP4088*'5G_NR_raw_UE'!EQ4088),"")</f>
        <v>32597.916514</v>
      </c>
      <c r="AF4088" t="str">
        <f>IF('5G_NR_raw_UE'!ER4088&gt;0,('5G_NR_raw_UE'!ER4088*'5G_NR_raw_UE'!ES4088),"")</f>
        <v/>
      </c>
      <c r="AG4088" t="str">
        <f>IF('5G_NR_raw_UE'!EW4088&gt;0,('5G_NR_raw_UE'!EW4088*'5G_NR_raw_UE'!EX4088),"")</f>
        <v/>
      </c>
      <c r="AH4088" t="str">
        <f>IF('5G_NR_raw_UE'!EY4088&gt;0,('5G_NR_raw_UE'!EY4088*'5G_NR_raw_UE'!EZ4088/1000000),"")</f>
        <v/>
      </c>
    </row>
    <row r="4089" spans="31:34">
      <c r="AE4089">
        <f>IF('5G_NR_raw_UE'!EP4089&gt;0,('5G_NR_raw_UE'!EP4089*'5G_NR_raw_UE'!EQ4089),"")</f>
        <v>33124.743600000002</v>
      </c>
      <c r="AF4089" t="str">
        <f>IF('5G_NR_raw_UE'!ER4089&gt;0,('5G_NR_raw_UE'!ER4089*'5G_NR_raw_UE'!ES4089),"")</f>
        <v/>
      </c>
      <c r="AG4089" t="str">
        <f>IF('5G_NR_raw_UE'!EW4089&gt;0,('5G_NR_raw_UE'!EW4089*'5G_NR_raw_UE'!EX4089),"")</f>
        <v/>
      </c>
      <c r="AH4089" t="str">
        <f>IF('5G_NR_raw_UE'!EY4089&gt;0,('5G_NR_raw_UE'!EY4089*'5G_NR_raw_UE'!EZ4089/1000000),"")</f>
        <v/>
      </c>
    </row>
    <row r="4090" spans="31:34">
      <c r="AE4090">
        <f>IF('5G_NR_raw_UE'!EP4090&gt;0,('5G_NR_raw_UE'!EP4090*'5G_NR_raw_UE'!EQ4090),"")</f>
        <v>32695.815500000001</v>
      </c>
      <c r="AF4090" t="str">
        <f>IF('5G_NR_raw_UE'!ER4090&gt;0,('5G_NR_raw_UE'!ER4090*'5G_NR_raw_UE'!ES4090),"")</f>
        <v/>
      </c>
      <c r="AG4090" t="str">
        <f>IF('5G_NR_raw_UE'!EW4090&gt;0,('5G_NR_raw_UE'!EW4090*'5G_NR_raw_UE'!EX4090),"")</f>
        <v/>
      </c>
      <c r="AH4090" t="str">
        <f>IF('5G_NR_raw_UE'!EY4090&gt;0,('5G_NR_raw_UE'!EY4090*'5G_NR_raw_UE'!EZ4090/1000000),"")</f>
        <v/>
      </c>
    </row>
    <row r="4091" spans="31:34">
      <c r="AE4091">
        <f>IF('5G_NR_raw_UE'!EP4091&gt;0,('5G_NR_raw_UE'!EP4091*'5G_NR_raw_UE'!EQ4091),"")</f>
        <v>33093.625026000002</v>
      </c>
      <c r="AF4091" t="str">
        <f>IF('5G_NR_raw_UE'!ER4091&gt;0,('5G_NR_raw_UE'!ER4091*'5G_NR_raw_UE'!ES4091),"")</f>
        <v/>
      </c>
      <c r="AG4091" t="str">
        <f>IF('5G_NR_raw_UE'!EW4091&gt;0,('5G_NR_raw_UE'!EW4091*'5G_NR_raw_UE'!EX4091),"")</f>
        <v/>
      </c>
      <c r="AH4091" t="str">
        <f>IF('5G_NR_raw_UE'!EY4091&gt;0,('5G_NR_raw_UE'!EY4091*'5G_NR_raw_UE'!EZ4091/1000000),"")</f>
        <v/>
      </c>
    </row>
    <row r="4092" spans="31:34">
      <c r="AE4092">
        <f>IF('5G_NR_raw_UE'!EP4092&gt;0,('5G_NR_raw_UE'!EP4092*'5G_NR_raw_UE'!EQ4092),"")</f>
        <v>32701.96</v>
      </c>
      <c r="AF4092" t="str">
        <f>IF('5G_NR_raw_UE'!ER4092&gt;0,('5G_NR_raw_UE'!ER4092*'5G_NR_raw_UE'!ES4092),"")</f>
        <v/>
      </c>
      <c r="AG4092" t="str">
        <f>IF('5G_NR_raw_UE'!EW4092&gt;0,('5G_NR_raw_UE'!EW4092*'5G_NR_raw_UE'!EX4092),"")</f>
        <v/>
      </c>
      <c r="AH4092" t="str">
        <f>IF('5G_NR_raw_UE'!EY4092&gt;0,('5G_NR_raw_UE'!EY4092*'5G_NR_raw_UE'!EZ4092/1000000),"")</f>
        <v/>
      </c>
    </row>
    <row r="4093" spans="31:34">
      <c r="AE4093">
        <f>IF('5G_NR_raw_UE'!EP4093&gt;0,('5G_NR_raw_UE'!EP4093*'5G_NR_raw_UE'!EQ4093),"")</f>
        <v>33231.788755999994</v>
      </c>
      <c r="AF4093" t="str">
        <f>IF('5G_NR_raw_UE'!ER4093&gt;0,('5G_NR_raw_UE'!ER4093*'5G_NR_raw_UE'!ES4093),"")</f>
        <v/>
      </c>
      <c r="AG4093" t="str">
        <f>IF('5G_NR_raw_UE'!EW4093&gt;0,('5G_NR_raw_UE'!EW4093*'5G_NR_raw_UE'!EX4093),"")</f>
        <v/>
      </c>
      <c r="AH4093" t="str">
        <f>IF('5G_NR_raw_UE'!EY4093&gt;0,('5G_NR_raw_UE'!EY4093*'5G_NR_raw_UE'!EZ4093/1000000),"")</f>
        <v/>
      </c>
    </row>
    <row r="4094" spans="31:34">
      <c r="AE4094">
        <f>IF('5G_NR_raw_UE'!EP4094&gt;0,('5G_NR_raw_UE'!EP4094*'5G_NR_raw_UE'!EQ4094),"")</f>
        <v>33108.834239999996</v>
      </c>
      <c r="AF4094" t="str">
        <f>IF('5G_NR_raw_UE'!ER4094&gt;0,('5G_NR_raw_UE'!ER4094*'5G_NR_raw_UE'!ES4094),"")</f>
        <v/>
      </c>
      <c r="AG4094" t="str">
        <f>IF('5G_NR_raw_UE'!EW4094&gt;0,('5G_NR_raw_UE'!EW4094*'5G_NR_raw_UE'!EX4094),"")</f>
        <v/>
      </c>
      <c r="AH4094" t="str">
        <f>IF('5G_NR_raw_UE'!EY4094&gt;0,('5G_NR_raw_UE'!EY4094*'5G_NR_raw_UE'!EZ4094/1000000),"")</f>
        <v/>
      </c>
    </row>
    <row r="4095" spans="31:34">
      <c r="AE4095">
        <f>IF('5G_NR_raw_UE'!EP4095&gt;0,('5G_NR_raw_UE'!EP4095*'5G_NR_raw_UE'!EQ4095),"")</f>
        <v>33119.88768</v>
      </c>
      <c r="AF4095" t="str">
        <f>IF('5G_NR_raw_UE'!ER4095&gt;0,('5G_NR_raw_UE'!ER4095*'5G_NR_raw_UE'!ES4095),"")</f>
        <v/>
      </c>
      <c r="AG4095" t="str">
        <f>IF('5G_NR_raw_UE'!EW4095&gt;0,('5G_NR_raw_UE'!EW4095*'5G_NR_raw_UE'!EX4095),"")</f>
        <v/>
      </c>
      <c r="AH4095" t="str">
        <f>IF('5G_NR_raw_UE'!EY4095&gt;0,('5G_NR_raw_UE'!EY4095*'5G_NR_raw_UE'!EZ4095/1000000),"")</f>
        <v/>
      </c>
    </row>
    <row r="4096" spans="31:34">
      <c r="AE4096">
        <f>IF('5G_NR_raw_UE'!EP4096&gt;0,('5G_NR_raw_UE'!EP4096*'5G_NR_raw_UE'!EQ4096),"")</f>
        <v>33136.193120000004</v>
      </c>
      <c r="AF4096" t="str">
        <f>IF('5G_NR_raw_UE'!ER4096&gt;0,('5G_NR_raw_UE'!ER4096*'5G_NR_raw_UE'!ES4096),"")</f>
        <v/>
      </c>
      <c r="AG4096" t="str">
        <f>IF('5G_NR_raw_UE'!EW4096&gt;0,('5G_NR_raw_UE'!EW4096*'5G_NR_raw_UE'!EX4096),"")</f>
        <v/>
      </c>
      <c r="AH4096" t="str">
        <f>IF('5G_NR_raw_UE'!EY4096&gt;0,('5G_NR_raw_UE'!EY4096*'5G_NR_raw_UE'!EZ4096/1000000),"")</f>
        <v/>
      </c>
    </row>
    <row r="4097" spans="31:34">
      <c r="AE4097">
        <f>IF('5G_NR_raw_UE'!EP4097&gt;0,('5G_NR_raw_UE'!EP4097*'5G_NR_raw_UE'!EQ4097),"")</f>
        <v>32961.252229999998</v>
      </c>
      <c r="AF4097" t="str">
        <f>IF('5G_NR_raw_UE'!ER4097&gt;0,('5G_NR_raw_UE'!ER4097*'5G_NR_raw_UE'!ES4097),"")</f>
        <v/>
      </c>
      <c r="AG4097" t="str">
        <f>IF('5G_NR_raw_UE'!EW4097&gt;0,('5G_NR_raw_UE'!EW4097*'5G_NR_raw_UE'!EX4097),"")</f>
        <v/>
      </c>
      <c r="AH4097" t="str">
        <f>IF('5G_NR_raw_UE'!EY4097&gt;0,('5G_NR_raw_UE'!EY4097*'5G_NR_raw_UE'!EZ4097/1000000),"")</f>
        <v/>
      </c>
    </row>
    <row r="4098" spans="31:34">
      <c r="AE4098">
        <f>IF('5G_NR_raw_UE'!EP4098&gt;0,('5G_NR_raw_UE'!EP4098*'5G_NR_raw_UE'!EQ4098),"")</f>
        <v>33098.551919999998</v>
      </c>
      <c r="AF4098" t="str">
        <f>IF('5G_NR_raw_UE'!ER4098&gt;0,('5G_NR_raw_UE'!ER4098*'5G_NR_raw_UE'!ES4098),"")</f>
        <v/>
      </c>
      <c r="AG4098" t="str">
        <f>IF('5G_NR_raw_UE'!EW4098&gt;0,('5G_NR_raw_UE'!EW4098*'5G_NR_raw_UE'!EX4098),"")</f>
        <v/>
      </c>
      <c r="AH4098" t="str">
        <f>IF('5G_NR_raw_UE'!EY4098&gt;0,('5G_NR_raw_UE'!EY4098*'5G_NR_raw_UE'!EZ4098/1000000),"")</f>
        <v/>
      </c>
    </row>
    <row r="4099" spans="31:34">
      <c r="AE4099">
        <f>IF('5G_NR_raw_UE'!EP4099&gt;0,('5G_NR_raw_UE'!EP4099*'5G_NR_raw_UE'!EQ4099),"")</f>
        <v>33451.666803</v>
      </c>
      <c r="AF4099" t="str">
        <f>IF('5G_NR_raw_UE'!ER4099&gt;0,('5G_NR_raw_UE'!ER4099*'5G_NR_raw_UE'!ES4099),"")</f>
        <v/>
      </c>
      <c r="AG4099" t="str">
        <f>IF('5G_NR_raw_UE'!EW4099&gt;0,('5G_NR_raw_UE'!EW4099*'5G_NR_raw_UE'!EX4099),"")</f>
        <v/>
      </c>
      <c r="AH4099" t="str">
        <f>IF('5G_NR_raw_UE'!EY4099&gt;0,('5G_NR_raw_UE'!EY4099*'5G_NR_raw_UE'!EZ4099/1000000),"")</f>
        <v/>
      </c>
    </row>
    <row r="4100" spans="31:34">
      <c r="AE4100">
        <f>IF('5G_NR_raw_UE'!EP4100&gt;0,('5G_NR_raw_UE'!EP4100*'5G_NR_raw_UE'!EQ4100),"")</f>
        <v>33138.833111999993</v>
      </c>
      <c r="AF4100" t="str">
        <f>IF('5G_NR_raw_UE'!ER4100&gt;0,('5G_NR_raw_UE'!ER4100*'5G_NR_raw_UE'!ES4100),"")</f>
        <v/>
      </c>
      <c r="AG4100" t="str">
        <f>IF('5G_NR_raw_UE'!EW4100&gt;0,('5G_NR_raw_UE'!EW4100*'5G_NR_raw_UE'!EX4100),"")</f>
        <v/>
      </c>
      <c r="AH4100" t="str">
        <f>IF('5G_NR_raw_UE'!EY4100&gt;0,('5G_NR_raw_UE'!EY4100*'5G_NR_raw_UE'!EZ4100/1000000),"")</f>
        <v/>
      </c>
    </row>
    <row r="4101" spans="31:34">
      <c r="AE4101">
        <f>IF('5G_NR_raw_UE'!EP4101&gt;0,('5G_NR_raw_UE'!EP4101*'5G_NR_raw_UE'!EQ4101),"")</f>
        <v>33145.543871999995</v>
      </c>
      <c r="AF4101" t="str">
        <f>IF('5G_NR_raw_UE'!ER4101&gt;0,('5G_NR_raw_UE'!ER4101*'5G_NR_raw_UE'!ES4101),"")</f>
        <v/>
      </c>
      <c r="AG4101" t="str">
        <f>IF('5G_NR_raw_UE'!EW4101&gt;0,('5G_NR_raw_UE'!EW4101*'5G_NR_raw_UE'!EX4101),"")</f>
        <v/>
      </c>
      <c r="AH4101" t="str">
        <f>IF('5G_NR_raw_UE'!EY4101&gt;0,('5G_NR_raw_UE'!EY4101*'5G_NR_raw_UE'!EZ4101/1000000),"")</f>
        <v/>
      </c>
    </row>
    <row r="4102" spans="31:34">
      <c r="AE4102">
        <f>IF('5G_NR_raw_UE'!EP4102&gt;0,('5G_NR_raw_UE'!EP4102*'5G_NR_raw_UE'!EQ4102),"")</f>
        <v>327.58589399999994</v>
      </c>
      <c r="AF4102" t="str">
        <f>IF('5G_NR_raw_UE'!ER4102&gt;0,('5G_NR_raw_UE'!ER4102*'5G_NR_raw_UE'!ES4102),"")</f>
        <v/>
      </c>
      <c r="AG4102" t="str">
        <f>IF('5G_NR_raw_UE'!EW4102&gt;0,('5G_NR_raw_UE'!EW4102*'5G_NR_raw_UE'!EX4102),"")</f>
        <v/>
      </c>
      <c r="AH4102" t="str">
        <f>IF('5G_NR_raw_UE'!EY4102&gt;0,('5G_NR_raw_UE'!EY4102*'5G_NR_raw_UE'!EZ4102/1000000),"")</f>
        <v/>
      </c>
    </row>
    <row r="4103" spans="31:34">
      <c r="AE4103">
        <f>IF('5G_NR_raw_UE'!EP4103&gt;0,('5G_NR_raw_UE'!EP4103*'5G_NR_raw_UE'!EQ4103),"")</f>
        <v>32975.460282</v>
      </c>
      <c r="AF4103" t="str">
        <f>IF('5G_NR_raw_UE'!ER4103&gt;0,('5G_NR_raw_UE'!ER4103*'5G_NR_raw_UE'!ES4103),"")</f>
        <v/>
      </c>
      <c r="AG4103" t="str">
        <f>IF('5G_NR_raw_UE'!EW4103&gt;0,('5G_NR_raw_UE'!EW4103*'5G_NR_raw_UE'!EX4103),"")</f>
        <v/>
      </c>
      <c r="AH4103" t="str">
        <f>IF('5G_NR_raw_UE'!EY4103&gt;0,('5G_NR_raw_UE'!EY4103*'5G_NR_raw_UE'!EZ4103/1000000),"")</f>
        <v/>
      </c>
    </row>
    <row r="4104" spans="31:34">
      <c r="AE4104">
        <f>IF('5G_NR_raw_UE'!EP4104&gt;0,('5G_NR_raw_UE'!EP4104*'5G_NR_raw_UE'!EQ4104),"")</f>
        <v>3397.2604080000001</v>
      </c>
      <c r="AF4104" t="str">
        <f>IF('5G_NR_raw_UE'!ER4104&gt;0,('5G_NR_raw_UE'!ER4104*'5G_NR_raw_UE'!ES4104),"")</f>
        <v/>
      </c>
      <c r="AG4104" t="str">
        <f>IF('5G_NR_raw_UE'!EW4104&gt;0,('5G_NR_raw_UE'!EW4104*'5G_NR_raw_UE'!EX4104),"")</f>
        <v/>
      </c>
      <c r="AH4104" t="str">
        <f>IF('5G_NR_raw_UE'!EY4104&gt;0,('5G_NR_raw_UE'!EY4104*'5G_NR_raw_UE'!EZ4104/1000000),"")</f>
        <v/>
      </c>
    </row>
    <row r="4105" spans="31:34">
      <c r="AE4105">
        <f>IF('5G_NR_raw_UE'!EP4105&gt;0,('5G_NR_raw_UE'!EP4105*'5G_NR_raw_UE'!EQ4105),"")</f>
        <v>32991.779856000001</v>
      </c>
      <c r="AF4105" t="str">
        <f>IF('5G_NR_raw_UE'!ER4105&gt;0,('5G_NR_raw_UE'!ER4105*'5G_NR_raw_UE'!ES4105),"")</f>
        <v/>
      </c>
      <c r="AG4105" t="str">
        <f>IF('5G_NR_raw_UE'!EW4105&gt;0,('5G_NR_raw_UE'!EW4105*'5G_NR_raw_UE'!EX4105),"")</f>
        <v/>
      </c>
      <c r="AH4105" t="str">
        <f>IF('5G_NR_raw_UE'!EY4105&gt;0,('5G_NR_raw_UE'!EY4105*'5G_NR_raw_UE'!EZ4105/1000000),"")</f>
        <v/>
      </c>
    </row>
    <row r="4106" spans="31:34">
      <c r="AE4106">
        <f>IF('5G_NR_raw_UE'!EP4106&gt;0,('5G_NR_raw_UE'!EP4106*'5G_NR_raw_UE'!EQ4106),"")</f>
        <v>33058.563424</v>
      </c>
      <c r="AF4106" t="str">
        <f>IF('5G_NR_raw_UE'!ER4106&gt;0,('5G_NR_raw_UE'!ER4106*'5G_NR_raw_UE'!ES4106),"")</f>
        <v/>
      </c>
      <c r="AG4106" t="str">
        <f>IF('5G_NR_raw_UE'!EW4106&gt;0,('5G_NR_raw_UE'!EW4106*'5G_NR_raw_UE'!EX4106),"")</f>
        <v/>
      </c>
      <c r="AH4106" t="str">
        <f>IF('5G_NR_raw_UE'!EY4106&gt;0,('5G_NR_raw_UE'!EY4106*'5G_NR_raw_UE'!EZ4106/1000000),"")</f>
        <v/>
      </c>
    </row>
    <row r="4107" spans="31:34">
      <c r="AE4107">
        <f>IF('5G_NR_raw_UE'!EP4107&gt;0,('5G_NR_raw_UE'!EP4107*'5G_NR_raw_UE'!EQ4107),"")</f>
        <v>32671.797759999998</v>
      </c>
      <c r="AF4107" t="str">
        <f>IF('5G_NR_raw_UE'!ER4107&gt;0,('5G_NR_raw_UE'!ER4107*'5G_NR_raw_UE'!ES4107),"")</f>
        <v/>
      </c>
      <c r="AG4107" t="str">
        <f>IF('5G_NR_raw_UE'!EW4107&gt;0,('5G_NR_raw_UE'!EW4107*'5G_NR_raw_UE'!EX4107),"")</f>
        <v/>
      </c>
      <c r="AH4107" t="str">
        <f>IF('5G_NR_raw_UE'!EY4107&gt;0,('5G_NR_raw_UE'!EY4107*'5G_NR_raw_UE'!EZ4107/1000000),"")</f>
        <v/>
      </c>
    </row>
    <row r="4108" spans="31:34">
      <c r="AE4108">
        <f>IF('5G_NR_raw_UE'!EP4108&gt;0,('5G_NR_raw_UE'!EP4108*'5G_NR_raw_UE'!EQ4108),"")</f>
        <v>3309.1599040000001</v>
      </c>
      <c r="AF4108" t="str">
        <f>IF('5G_NR_raw_UE'!ER4108&gt;0,('5G_NR_raw_UE'!ER4108*'5G_NR_raw_UE'!ES4108),"")</f>
        <v/>
      </c>
      <c r="AG4108" t="str">
        <f>IF('5G_NR_raw_UE'!EW4108&gt;0,('5G_NR_raw_UE'!EW4108*'5G_NR_raw_UE'!EX4108),"")</f>
        <v/>
      </c>
      <c r="AH4108" t="str">
        <f>IF('5G_NR_raw_UE'!EY4108&gt;0,('5G_NR_raw_UE'!EY4108*'5G_NR_raw_UE'!EZ4108/1000000),"")</f>
        <v/>
      </c>
    </row>
    <row r="4109" spans="31:34">
      <c r="AE4109">
        <f>IF('5G_NR_raw_UE'!EP4109&gt;0,('5G_NR_raw_UE'!EP4109*'5G_NR_raw_UE'!EQ4109),"")</f>
        <v>33292.217920000003</v>
      </c>
      <c r="AF4109" t="str">
        <f>IF('5G_NR_raw_UE'!ER4109&gt;0,('5G_NR_raw_UE'!ER4109*'5G_NR_raw_UE'!ES4109),"")</f>
        <v/>
      </c>
      <c r="AG4109" t="str">
        <f>IF('5G_NR_raw_UE'!EW4109&gt;0,('5G_NR_raw_UE'!EW4109*'5G_NR_raw_UE'!EX4109),"")</f>
        <v/>
      </c>
      <c r="AH4109" t="str">
        <f>IF('5G_NR_raw_UE'!EY4109&gt;0,('5G_NR_raw_UE'!EY4109*'5G_NR_raw_UE'!EZ4109/1000000),"")</f>
        <v/>
      </c>
    </row>
    <row r="4110" spans="31:34">
      <c r="AE4110">
        <f>IF('5G_NR_raw_UE'!EP4110&gt;0,('5G_NR_raw_UE'!EP4110*'5G_NR_raw_UE'!EQ4110),"")</f>
        <v>32999.682999999997</v>
      </c>
      <c r="AF4110" t="str">
        <f>IF('5G_NR_raw_UE'!ER4110&gt;0,('5G_NR_raw_UE'!ER4110*'5G_NR_raw_UE'!ES4110),"")</f>
        <v/>
      </c>
      <c r="AG4110" t="str">
        <f>IF('5G_NR_raw_UE'!EW4110&gt;0,('5G_NR_raw_UE'!EW4110*'5G_NR_raw_UE'!EX4110),"")</f>
        <v/>
      </c>
      <c r="AH4110" t="str">
        <f>IF('5G_NR_raw_UE'!EY4110&gt;0,('5G_NR_raw_UE'!EY4110*'5G_NR_raw_UE'!EZ4110/1000000),"")</f>
        <v/>
      </c>
    </row>
    <row r="4111" spans="31:34">
      <c r="AE4111">
        <f>IF('5G_NR_raw_UE'!EP4111&gt;0,('5G_NR_raw_UE'!EP4111*'5G_NR_raw_UE'!EQ4111),"")</f>
        <v>33411.110172000001</v>
      </c>
      <c r="AF4111" t="str">
        <f>IF('5G_NR_raw_UE'!ER4111&gt;0,('5G_NR_raw_UE'!ER4111*'5G_NR_raw_UE'!ES4111),"")</f>
        <v/>
      </c>
      <c r="AG4111" t="str">
        <f>IF('5G_NR_raw_UE'!EW4111&gt;0,('5G_NR_raw_UE'!EW4111*'5G_NR_raw_UE'!EX4111),"")</f>
        <v/>
      </c>
      <c r="AH4111" t="str">
        <f>IF('5G_NR_raw_UE'!EY4111&gt;0,('5G_NR_raw_UE'!EY4111*'5G_NR_raw_UE'!EZ4111/1000000),"")</f>
        <v/>
      </c>
    </row>
    <row r="4112" spans="31:34">
      <c r="AE4112">
        <f>IF('5G_NR_raw_UE'!EP4112&gt;0,('5G_NR_raw_UE'!EP4112*'5G_NR_raw_UE'!EQ4112),"")</f>
        <v>33350.885284999997</v>
      </c>
      <c r="AF4112" t="str">
        <f>IF('5G_NR_raw_UE'!ER4112&gt;0,('5G_NR_raw_UE'!ER4112*'5G_NR_raw_UE'!ES4112),"")</f>
        <v/>
      </c>
      <c r="AG4112" t="str">
        <f>IF('5G_NR_raw_UE'!EW4112&gt;0,('5G_NR_raw_UE'!EW4112*'5G_NR_raw_UE'!EX4112),"")</f>
        <v/>
      </c>
      <c r="AH4112" t="str">
        <f>IF('5G_NR_raw_UE'!EY4112&gt;0,('5G_NR_raw_UE'!EY4112*'5G_NR_raw_UE'!EZ4112/1000000),"")</f>
        <v/>
      </c>
    </row>
    <row r="4113" spans="31:34">
      <c r="AE4113">
        <f>IF('5G_NR_raw_UE'!EP4113&gt;0,('5G_NR_raw_UE'!EP4113*'5G_NR_raw_UE'!EQ4113),"")</f>
        <v>33291.464472</v>
      </c>
      <c r="AF4113" t="str">
        <f>IF('5G_NR_raw_UE'!ER4113&gt;0,('5G_NR_raw_UE'!ER4113*'5G_NR_raw_UE'!ES4113),"")</f>
        <v/>
      </c>
      <c r="AG4113" t="str">
        <f>IF('5G_NR_raw_UE'!EW4113&gt;0,('5G_NR_raw_UE'!EW4113*'5G_NR_raw_UE'!EX4113),"")</f>
        <v/>
      </c>
      <c r="AH4113" t="str">
        <f>IF('5G_NR_raw_UE'!EY4113&gt;0,('5G_NR_raw_UE'!EY4113*'5G_NR_raw_UE'!EZ4113/1000000),"")</f>
        <v/>
      </c>
    </row>
    <row r="4114" spans="31:34">
      <c r="AE4114">
        <f>IF('5G_NR_raw_UE'!EP4114&gt;0,('5G_NR_raw_UE'!EP4114*'5G_NR_raw_UE'!EQ4114),"")</f>
        <v>33382.382640000003</v>
      </c>
      <c r="AF4114" t="str">
        <f>IF('5G_NR_raw_UE'!ER4114&gt;0,('5G_NR_raw_UE'!ER4114*'5G_NR_raw_UE'!ES4114),"")</f>
        <v/>
      </c>
      <c r="AG4114" t="str">
        <f>IF('5G_NR_raw_UE'!EW4114&gt;0,('5G_NR_raw_UE'!EW4114*'5G_NR_raw_UE'!EX4114),"")</f>
        <v/>
      </c>
      <c r="AH4114" t="str">
        <f>IF('5G_NR_raw_UE'!EY4114&gt;0,('5G_NR_raw_UE'!EY4114*'5G_NR_raw_UE'!EZ4114/1000000),"")</f>
        <v/>
      </c>
    </row>
    <row r="4115" spans="31:34">
      <c r="AE4115">
        <f>IF('5G_NR_raw_UE'!EP4115&gt;0,('5G_NR_raw_UE'!EP4115*'5G_NR_raw_UE'!EQ4115),"")</f>
        <v>33846.714368000001</v>
      </c>
      <c r="AF4115" t="str">
        <f>IF('5G_NR_raw_UE'!ER4115&gt;0,('5G_NR_raw_UE'!ER4115*'5G_NR_raw_UE'!ES4115),"")</f>
        <v/>
      </c>
      <c r="AG4115" t="str">
        <f>IF('5G_NR_raw_UE'!EW4115&gt;0,('5G_NR_raw_UE'!EW4115*'5G_NR_raw_UE'!EX4115),"")</f>
        <v/>
      </c>
      <c r="AH4115" t="str">
        <f>IF('5G_NR_raw_UE'!EY4115&gt;0,('5G_NR_raw_UE'!EY4115*'5G_NR_raw_UE'!EZ4115/1000000),"")</f>
        <v/>
      </c>
    </row>
    <row r="4116" spans="31:34">
      <c r="AE4116">
        <f>IF('5G_NR_raw_UE'!EP4116&gt;0,('5G_NR_raw_UE'!EP4116*'5G_NR_raw_UE'!EQ4116),"")</f>
        <v>3325.7570289999999</v>
      </c>
      <c r="AF4116" t="str">
        <f>IF('5G_NR_raw_UE'!ER4116&gt;0,('5G_NR_raw_UE'!ER4116*'5G_NR_raw_UE'!ES4116),"")</f>
        <v/>
      </c>
      <c r="AG4116" t="str">
        <f>IF('5G_NR_raw_UE'!EW4116&gt;0,('5G_NR_raw_UE'!EW4116*'5G_NR_raw_UE'!EX4116),"")</f>
        <v/>
      </c>
      <c r="AH4116" t="str">
        <f>IF('5G_NR_raw_UE'!EY4116&gt;0,('5G_NR_raw_UE'!EY4116*'5G_NR_raw_UE'!EZ4116/1000000),"")</f>
        <v/>
      </c>
    </row>
    <row r="4117" spans="31:34">
      <c r="AE4117">
        <f>IF('5G_NR_raw_UE'!EP4117&gt;0,('5G_NR_raw_UE'!EP4117*'5G_NR_raw_UE'!EQ4117),"")</f>
        <v>33472.992959999996</v>
      </c>
      <c r="AF4117" t="str">
        <f>IF('5G_NR_raw_UE'!ER4117&gt;0,('5G_NR_raw_UE'!ER4117*'5G_NR_raw_UE'!ES4117),"")</f>
        <v/>
      </c>
      <c r="AG4117" t="str">
        <f>IF('5G_NR_raw_UE'!EW4117&gt;0,('5G_NR_raw_UE'!EW4117*'5G_NR_raw_UE'!EX4117),"")</f>
        <v/>
      </c>
      <c r="AH4117" t="str">
        <f>IF('5G_NR_raw_UE'!EY4117&gt;0,('5G_NR_raw_UE'!EY4117*'5G_NR_raw_UE'!EZ4117/1000000),"")</f>
        <v/>
      </c>
    </row>
    <row r="4118" spans="31:34">
      <c r="AE4118">
        <f>IF('5G_NR_raw_UE'!EP4118&gt;0,('5G_NR_raw_UE'!EP4118*'5G_NR_raw_UE'!EQ4118),"")</f>
        <v>333.05390499999999</v>
      </c>
      <c r="AF4118" t="str">
        <f>IF('5G_NR_raw_UE'!ER4118&gt;0,('5G_NR_raw_UE'!ER4118*'5G_NR_raw_UE'!ES4118),"")</f>
        <v/>
      </c>
      <c r="AG4118" t="str">
        <f>IF('5G_NR_raw_UE'!EW4118&gt;0,('5G_NR_raw_UE'!EW4118*'5G_NR_raw_UE'!EX4118),"")</f>
        <v/>
      </c>
      <c r="AH4118" t="str">
        <f>IF('5G_NR_raw_UE'!EY4118&gt;0,('5G_NR_raw_UE'!EY4118*'5G_NR_raw_UE'!EZ4118/1000000),"")</f>
        <v/>
      </c>
    </row>
    <row r="4119" spans="31:34">
      <c r="AE4119">
        <f>IF('5G_NR_raw_UE'!EP4119&gt;0,('5G_NR_raw_UE'!EP4119*'5G_NR_raw_UE'!EQ4119),"")</f>
        <v>33571.820255999999</v>
      </c>
      <c r="AF4119" t="str">
        <f>IF('5G_NR_raw_UE'!ER4119&gt;0,('5G_NR_raw_UE'!ER4119*'5G_NR_raw_UE'!ES4119),"")</f>
        <v/>
      </c>
      <c r="AG4119" t="str">
        <f>IF('5G_NR_raw_UE'!EW4119&gt;0,('5G_NR_raw_UE'!EW4119*'5G_NR_raw_UE'!EX4119),"")</f>
        <v/>
      </c>
      <c r="AH4119" t="str">
        <f>IF('5G_NR_raw_UE'!EY4119&gt;0,('5G_NR_raw_UE'!EY4119*'5G_NR_raw_UE'!EZ4119/1000000),"")</f>
        <v/>
      </c>
    </row>
    <row r="4120" spans="31:34">
      <c r="AE4120">
        <f>IF('5G_NR_raw_UE'!EP4120&gt;0,('5G_NR_raw_UE'!EP4120*'5G_NR_raw_UE'!EQ4120),"")</f>
        <v>34.106389999999998</v>
      </c>
      <c r="AF4120" t="str">
        <f>IF('5G_NR_raw_UE'!ER4120&gt;0,('5G_NR_raw_UE'!ER4120*'5G_NR_raw_UE'!ES4120),"")</f>
        <v/>
      </c>
      <c r="AG4120" t="str">
        <f>IF('5G_NR_raw_UE'!EW4120&gt;0,('5G_NR_raw_UE'!EW4120*'5G_NR_raw_UE'!EX4120),"")</f>
        <v/>
      </c>
      <c r="AH4120" t="str">
        <f>IF('5G_NR_raw_UE'!EY4120&gt;0,('5G_NR_raw_UE'!EY4120*'5G_NR_raw_UE'!EZ4120/1000000),"")</f>
        <v/>
      </c>
    </row>
    <row r="4121" spans="31:34">
      <c r="AE4121">
        <f>IF('5G_NR_raw_UE'!EP4121&gt;0,('5G_NR_raw_UE'!EP4121*'5G_NR_raw_UE'!EQ4121),"")</f>
        <v>3353.7877339999995</v>
      </c>
      <c r="AF4121" t="str">
        <f>IF('5G_NR_raw_UE'!ER4121&gt;0,('5G_NR_raw_UE'!ER4121*'5G_NR_raw_UE'!ES4121),"")</f>
        <v/>
      </c>
      <c r="AG4121" t="str">
        <f>IF('5G_NR_raw_UE'!EW4121&gt;0,('5G_NR_raw_UE'!EW4121*'5G_NR_raw_UE'!EX4121),"")</f>
        <v/>
      </c>
      <c r="AH4121" t="str">
        <f>IF('5G_NR_raw_UE'!EY4121&gt;0,('5G_NR_raw_UE'!EY4121*'5G_NR_raw_UE'!EZ4121/1000000),"")</f>
        <v/>
      </c>
    </row>
    <row r="4122" spans="31:34">
      <c r="AE4122">
        <f>IF('5G_NR_raw_UE'!EP4122&gt;0,('5G_NR_raw_UE'!EP4122*'5G_NR_raw_UE'!EQ4122),"")</f>
        <v>33276.865151999998</v>
      </c>
      <c r="AF4122" t="str">
        <f>IF('5G_NR_raw_UE'!ER4122&gt;0,('5G_NR_raw_UE'!ER4122*'5G_NR_raw_UE'!ES4122),"")</f>
        <v/>
      </c>
      <c r="AG4122" t="str">
        <f>IF('5G_NR_raw_UE'!EW4122&gt;0,('5G_NR_raw_UE'!EW4122*'5G_NR_raw_UE'!EX4122),"")</f>
        <v/>
      </c>
      <c r="AH4122" t="str">
        <f>IF('5G_NR_raw_UE'!EY4122&gt;0,('5G_NR_raw_UE'!EY4122*'5G_NR_raw_UE'!EZ4122/1000000),"")</f>
        <v/>
      </c>
    </row>
    <row r="4123" spans="31:34">
      <c r="AE4123">
        <f>IF('5G_NR_raw_UE'!EP4123&gt;0,('5G_NR_raw_UE'!EP4123*'5G_NR_raw_UE'!EQ4123),"")</f>
        <v>33279.877151999994</v>
      </c>
      <c r="AF4123" t="str">
        <f>IF('5G_NR_raw_UE'!ER4123&gt;0,('5G_NR_raw_UE'!ER4123*'5G_NR_raw_UE'!ES4123),"")</f>
        <v/>
      </c>
      <c r="AG4123" t="str">
        <f>IF('5G_NR_raw_UE'!EW4123&gt;0,('5G_NR_raw_UE'!EW4123*'5G_NR_raw_UE'!EX4123),"")</f>
        <v/>
      </c>
      <c r="AH4123" t="str">
        <f>IF('5G_NR_raw_UE'!EY4123&gt;0,('5G_NR_raw_UE'!EY4123*'5G_NR_raw_UE'!EZ4123/1000000),"")</f>
        <v/>
      </c>
    </row>
    <row r="4124" spans="31:34">
      <c r="AE4124">
        <f>IF('5G_NR_raw_UE'!EP4124&gt;0,('5G_NR_raw_UE'!EP4124*'5G_NR_raw_UE'!EQ4124),"")</f>
        <v>33349.631864999996</v>
      </c>
      <c r="AF4124" t="str">
        <f>IF('5G_NR_raw_UE'!ER4124&gt;0,('5G_NR_raw_UE'!ER4124*'5G_NR_raw_UE'!ES4124),"")</f>
        <v/>
      </c>
      <c r="AG4124" t="str">
        <f>IF('5G_NR_raw_UE'!EW4124&gt;0,('5G_NR_raw_UE'!EW4124*'5G_NR_raw_UE'!EX4124),"")</f>
        <v/>
      </c>
      <c r="AH4124" t="str">
        <f>IF('5G_NR_raw_UE'!EY4124&gt;0,('5G_NR_raw_UE'!EY4124*'5G_NR_raw_UE'!EZ4124/1000000),"")</f>
        <v/>
      </c>
    </row>
    <row r="4125" spans="31:34">
      <c r="AE4125">
        <f>IF('5G_NR_raw_UE'!EP4125&gt;0,('5G_NR_raw_UE'!EP4125*'5G_NR_raw_UE'!EQ4125),"")</f>
        <v>3323.3584499999997</v>
      </c>
      <c r="AF4125" t="str">
        <f>IF('5G_NR_raw_UE'!ER4125&gt;0,('5G_NR_raw_UE'!ER4125*'5G_NR_raw_UE'!ES4125),"")</f>
        <v/>
      </c>
      <c r="AG4125" t="str">
        <f>IF('5G_NR_raw_UE'!EW4125&gt;0,('5G_NR_raw_UE'!EW4125*'5G_NR_raw_UE'!EX4125),"")</f>
        <v/>
      </c>
      <c r="AH4125" t="str">
        <f>IF('5G_NR_raw_UE'!EY4125&gt;0,('5G_NR_raw_UE'!EY4125*'5G_NR_raw_UE'!EZ4125/1000000),"")</f>
        <v/>
      </c>
    </row>
    <row r="4126" spans="31:34">
      <c r="AE4126">
        <f>IF('5G_NR_raw_UE'!EP4126&gt;0,('5G_NR_raw_UE'!EP4126*'5G_NR_raw_UE'!EQ4126),"")</f>
        <v>33568.858202000003</v>
      </c>
      <c r="AF4126" t="str">
        <f>IF('5G_NR_raw_UE'!ER4126&gt;0,('5G_NR_raw_UE'!ER4126*'5G_NR_raw_UE'!ES4126),"")</f>
        <v/>
      </c>
      <c r="AG4126" t="str">
        <f>IF('5G_NR_raw_UE'!EW4126&gt;0,('5G_NR_raw_UE'!EW4126*'5G_NR_raw_UE'!EX4126),"")</f>
        <v/>
      </c>
      <c r="AH4126" t="str">
        <f>IF('5G_NR_raw_UE'!EY4126&gt;0,('5G_NR_raw_UE'!EY4126*'5G_NR_raw_UE'!EZ4126/1000000),"")</f>
        <v/>
      </c>
    </row>
    <row r="4127" spans="31:34">
      <c r="AE4127">
        <f>IF('5G_NR_raw_UE'!EP4127&gt;0,('5G_NR_raw_UE'!EP4127*'5G_NR_raw_UE'!EQ4127),"")</f>
        <v>33450.576767999999</v>
      </c>
      <c r="AF4127" t="str">
        <f>IF('5G_NR_raw_UE'!ER4127&gt;0,('5G_NR_raw_UE'!ER4127*'5G_NR_raw_UE'!ES4127),"")</f>
        <v/>
      </c>
      <c r="AG4127" t="str">
        <f>IF('5G_NR_raw_UE'!EW4127&gt;0,('5G_NR_raw_UE'!EW4127*'5G_NR_raw_UE'!EX4127),"")</f>
        <v/>
      </c>
      <c r="AH4127" t="str">
        <f>IF('5G_NR_raw_UE'!EY4127&gt;0,('5G_NR_raw_UE'!EY4127*'5G_NR_raw_UE'!EZ4127/1000000),"")</f>
        <v/>
      </c>
    </row>
    <row r="4128" spans="31:34">
      <c r="AE4128">
        <f>IF('5G_NR_raw_UE'!EP4128&gt;0,('5G_NR_raw_UE'!EP4128*'5G_NR_raw_UE'!EQ4128),"")</f>
        <v>33396.920906999992</v>
      </c>
      <c r="AF4128" t="str">
        <f>IF('5G_NR_raw_UE'!ER4128&gt;0,('5G_NR_raw_UE'!ER4128*'5G_NR_raw_UE'!ES4128),"")</f>
        <v/>
      </c>
      <c r="AG4128" t="str">
        <f>IF('5G_NR_raw_UE'!EW4128&gt;0,('5G_NR_raw_UE'!EW4128*'5G_NR_raw_UE'!EX4128),"")</f>
        <v/>
      </c>
      <c r="AH4128" t="str">
        <f>IF('5G_NR_raw_UE'!EY4128&gt;0,('5G_NR_raw_UE'!EY4128*'5G_NR_raw_UE'!EZ4128/1000000),"")</f>
        <v/>
      </c>
    </row>
    <row r="4129" spans="31:34">
      <c r="AE4129">
        <f>IF('5G_NR_raw_UE'!EP4129&gt;0,('5G_NR_raw_UE'!EP4129*'5G_NR_raw_UE'!EQ4129),"")</f>
        <v>3333.5872239999999</v>
      </c>
      <c r="AF4129" t="str">
        <f>IF('5G_NR_raw_UE'!ER4129&gt;0,('5G_NR_raw_UE'!ER4129*'5G_NR_raw_UE'!ES4129),"")</f>
        <v/>
      </c>
      <c r="AG4129" t="str">
        <f>IF('5G_NR_raw_UE'!EW4129&gt;0,('5G_NR_raw_UE'!EW4129*'5G_NR_raw_UE'!EX4129),"")</f>
        <v/>
      </c>
      <c r="AH4129" t="str">
        <f>IF('5G_NR_raw_UE'!EY4129&gt;0,('5G_NR_raw_UE'!EY4129*'5G_NR_raw_UE'!EZ4129/1000000),"")</f>
        <v/>
      </c>
    </row>
    <row r="4130" spans="31:34">
      <c r="AE4130">
        <f>IF('5G_NR_raw_UE'!EP4130&gt;0,('5G_NR_raw_UE'!EP4130*'5G_NR_raw_UE'!EQ4130),"")</f>
        <v>33561.749044999997</v>
      </c>
      <c r="AF4130" t="str">
        <f>IF('5G_NR_raw_UE'!ER4130&gt;0,('5G_NR_raw_UE'!ER4130*'5G_NR_raw_UE'!ES4130),"")</f>
        <v/>
      </c>
      <c r="AG4130" t="str">
        <f>IF('5G_NR_raw_UE'!EW4130&gt;0,('5G_NR_raw_UE'!EW4130*'5G_NR_raw_UE'!EX4130),"")</f>
        <v/>
      </c>
      <c r="AH4130" t="str">
        <f>IF('5G_NR_raw_UE'!EY4130&gt;0,('5G_NR_raw_UE'!EY4130*'5G_NR_raw_UE'!EZ4130/1000000),"")</f>
        <v/>
      </c>
    </row>
    <row r="4131" spans="31:34">
      <c r="AE4131">
        <f>IF('5G_NR_raw_UE'!EP4131&gt;0,('5G_NR_raw_UE'!EP4131*'5G_NR_raw_UE'!EQ4131),"")</f>
        <v>3344.9671020000001</v>
      </c>
      <c r="AF4131" t="str">
        <f>IF('5G_NR_raw_UE'!ER4131&gt;0,('5G_NR_raw_UE'!ER4131*'5G_NR_raw_UE'!ES4131),"")</f>
        <v/>
      </c>
      <c r="AG4131" t="str">
        <f>IF('5G_NR_raw_UE'!EW4131&gt;0,('5G_NR_raw_UE'!EW4131*'5G_NR_raw_UE'!EX4131),"")</f>
        <v/>
      </c>
      <c r="AH4131" t="str">
        <f>IF('5G_NR_raw_UE'!EY4131&gt;0,('5G_NR_raw_UE'!EY4131*'5G_NR_raw_UE'!EZ4131/1000000),"")</f>
        <v/>
      </c>
    </row>
    <row r="4132" spans="31:34">
      <c r="AE4132">
        <f>IF('5G_NR_raw_UE'!EP4132&gt;0,('5G_NR_raw_UE'!EP4132*'5G_NR_raw_UE'!EQ4132),"")</f>
        <v>33386.505968000005</v>
      </c>
      <c r="AF4132" t="str">
        <f>IF('5G_NR_raw_UE'!ER4132&gt;0,('5G_NR_raw_UE'!ER4132*'5G_NR_raw_UE'!ES4132),"")</f>
        <v/>
      </c>
      <c r="AG4132" t="str">
        <f>IF('5G_NR_raw_UE'!EW4132&gt;0,('5G_NR_raw_UE'!EW4132*'5G_NR_raw_UE'!EX4132),"")</f>
        <v/>
      </c>
      <c r="AH4132" t="str">
        <f>IF('5G_NR_raw_UE'!EY4132&gt;0,('5G_NR_raw_UE'!EY4132*'5G_NR_raw_UE'!EZ4132/1000000),"")</f>
        <v/>
      </c>
    </row>
    <row r="4133" spans="31:34">
      <c r="AE4133">
        <f>IF('5G_NR_raw_UE'!EP4133&gt;0,('5G_NR_raw_UE'!EP4133*'5G_NR_raw_UE'!EQ4133),"")</f>
        <v>33194.577799999999</v>
      </c>
      <c r="AF4133" t="str">
        <f>IF('5G_NR_raw_UE'!ER4133&gt;0,('5G_NR_raw_UE'!ER4133*'5G_NR_raw_UE'!ES4133),"")</f>
        <v/>
      </c>
      <c r="AG4133" t="str">
        <f>IF('5G_NR_raw_UE'!EW4133&gt;0,('5G_NR_raw_UE'!EW4133*'5G_NR_raw_UE'!EX4133),"")</f>
        <v/>
      </c>
      <c r="AH4133" t="str">
        <f>IF('5G_NR_raw_UE'!EY4133&gt;0,('5G_NR_raw_UE'!EY4133*'5G_NR_raw_UE'!EZ4133/1000000),"")</f>
        <v/>
      </c>
    </row>
    <row r="4134" spans="31:34">
      <c r="AE4134">
        <f>IF('5G_NR_raw_UE'!EP4134&gt;0,('5G_NR_raw_UE'!EP4134*'5G_NR_raw_UE'!EQ4134),"")</f>
        <v>33618.306015000002</v>
      </c>
      <c r="AF4134" t="str">
        <f>IF('5G_NR_raw_UE'!ER4134&gt;0,('5G_NR_raw_UE'!ER4134*'5G_NR_raw_UE'!ES4134),"")</f>
        <v/>
      </c>
      <c r="AG4134" t="str">
        <f>IF('5G_NR_raw_UE'!EW4134&gt;0,('5G_NR_raw_UE'!EW4134*'5G_NR_raw_UE'!EX4134),"")</f>
        <v/>
      </c>
      <c r="AH4134" t="str">
        <f>IF('5G_NR_raw_UE'!EY4134&gt;0,('5G_NR_raw_UE'!EY4134*'5G_NR_raw_UE'!EZ4134/1000000),"")</f>
        <v/>
      </c>
    </row>
    <row r="4135" spans="31:34">
      <c r="AE4135">
        <f>IF('5G_NR_raw_UE'!EP4135&gt;0,('5G_NR_raw_UE'!EP4135*'5G_NR_raw_UE'!EQ4135),"")</f>
        <v>33427.947071999995</v>
      </c>
      <c r="AF4135" t="str">
        <f>IF('5G_NR_raw_UE'!ER4135&gt;0,('5G_NR_raw_UE'!ER4135*'5G_NR_raw_UE'!ES4135),"")</f>
        <v/>
      </c>
      <c r="AG4135" t="str">
        <f>IF('5G_NR_raw_UE'!EW4135&gt;0,('5G_NR_raw_UE'!EW4135*'5G_NR_raw_UE'!EX4135),"")</f>
        <v/>
      </c>
      <c r="AH4135" t="str">
        <f>IF('5G_NR_raw_UE'!EY4135&gt;0,('5G_NR_raw_UE'!EY4135*'5G_NR_raw_UE'!EZ4135/1000000),"")</f>
        <v/>
      </c>
    </row>
    <row r="4136" spans="31:34">
      <c r="AE4136">
        <f>IF('5G_NR_raw_UE'!EP4136&gt;0,('5G_NR_raw_UE'!EP4136*'5G_NR_raw_UE'!EQ4136),"")</f>
        <v>33440.849475999996</v>
      </c>
      <c r="AF4136" t="str">
        <f>IF('5G_NR_raw_UE'!ER4136&gt;0,('5G_NR_raw_UE'!ER4136*'5G_NR_raw_UE'!ES4136),"")</f>
        <v/>
      </c>
      <c r="AG4136" t="str">
        <f>IF('5G_NR_raw_UE'!EW4136&gt;0,('5G_NR_raw_UE'!EW4136*'5G_NR_raw_UE'!EX4136),"")</f>
        <v/>
      </c>
      <c r="AH4136" t="str">
        <f>IF('5G_NR_raw_UE'!EY4136&gt;0,('5G_NR_raw_UE'!EY4136*'5G_NR_raw_UE'!EZ4136/1000000),"")</f>
        <v/>
      </c>
    </row>
    <row r="4137" spans="31:34">
      <c r="AE4137">
        <f>IF('5G_NR_raw_UE'!EP4137&gt;0,('5G_NR_raw_UE'!EP4137*'5G_NR_raw_UE'!EQ4137),"")</f>
        <v>33641.103734999997</v>
      </c>
      <c r="AF4137" t="str">
        <f>IF('5G_NR_raw_UE'!ER4137&gt;0,('5G_NR_raw_UE'!ER4137*'5G_NR_raw_UE'!ES4137),"")</f>
        <v/>
      </c>
      <c r="AG4137" t="str">
        <f>IF('5G_NR_raw_UE'!EW4137&gt;0,('5G_NR_raw_UE'!EW4137*'5G_NR_raw_UE'!EX4137),"")</f>
        <v/>
      </c>
      <c r="AH4137" t="str">
        <f>IF('5G_NR_raw_UE'!EY4137&gt;0,('5G_NR_raw_UE'!EY4137*'5G_NR_raw_UE'!EZ4137/1000000),"")</f>
        <v/>
      </c>
    </row>
    <row r="4138" spans="31:34">
      <c r="AE4138">
        <f>IF('5G_NR_raw_UE'!EP4138&gt;0,('5G_NR_raw_UE'!EP4138*'5G_NR_raw_UE'!EQ4138),"")</f>
        <v>33510.334832</v>
      </c>
      <c r="AF4138" t="str">
        <f>IF('5G_NR_raw_UE'!ER4138&gt;0,('5G_NR_raw_UE'!ER4138*'5G_NR_raw_UE'!ES4138),"")</f>
        <v/>
      </c>
      <c r="AG4138" t="str">
        <f>IF('5G_NR_raw_UE'!EW4138&gt;0,('5G_NR_raw_UE'!EW4138*'5G_NR_raw_UE'!EX4138),"")</f>
        <v/>
      </c>
      <c r="AH4138" t="str">
        <f>IF('5G_NR_raw_UE'!EY4138&gt;0,('5G_NR_raw_UE'!EY4138*'5G_NR_raw_UE'!EZ4138/1000000),"")</f>
        <v/>
      </c>
    </row>
    <row r="4139" spans="31:34">
      <c r="AE4139">
        <f>IF('5G_NR_raw_UE'!EP4139&gt;0,('5G_NR_raw_UE'!EP4139*'5G_NR_raw_UE'!EQ4139),"")</f>
        <v>3335.34</v>
      </c>
      <c r="AF4139" t="str">
        <f>IF('5G_NR_raw_UE'!ER4139&gt;0,('5G_NR_raw_UE'!ER4139*'5G_NR_raw_UE'!ES4139),"")</f>
        <v/>
      </c>
      <c r="AG4139" t="str">
        <f>IF('5G_NR_raw_UE'!EW4139&gt;0,('5G_NR_raw_UE'!EW4139*'5G_NR_raw_UE'!EX4139),"")</f>
        <v/>
      </c>
      <c r="AH4139" t="str">
        <f>IF('5G_NR_raw_UE'!EY4139&gt;0,('5G_NR_raw_UE'!EY4139*'5G_NR_raw_UE'!EZ4139/1000000),"")</f>
        <v/>
      </c>
    </row>
    <row r="4140" spans="31:34">
      <c r="AE4140">
        <f>IF('5G_NR_raw_UE'!EP4140&gt;0,('5G_NR_raw_UE'!EP4140*'5G_NR_raw_UE'!EQ4140),"")</f>
        <v>33964.222676999998</v>
      </c>
      <c r="AF4140" t="str">
        <f>IF('5G_NR_raw_UE'!ER4140&gt;0,('5G_NR_raw_UE'!ER4140*'5G_NR_raw_UE'!ES4140),"")</f>
        <v/>
      </c>
      <c r="AG4140" t="str">
        <f>IF('5G_NR_raw_UE'!EW4140&gt;0,('5G_NR_raw_UE'!EW4140*'5G_NR_raw_UE'!EX4140),"")</f>
        <v/>
      </c>
      <c r="AH4140" t="str">
        <f>IF('5G_NR_raw_UE'!EY4140&gt;0,('5G_NR_raw_UE'!EY4140*'5G_NR_raw_UE'!EZ4140/1000000),"")</f>
        <v/>
      </c>
    </row>
    <row r="4141" spans="31:34">
      <c r="AE4141">
        <f>IF('5G_NR_raw_UE'!EP4141&gt;0,('5G_NR_raw_UE'!EP4141*'5G_NR_raw_UE'!EQ4141),"")</f>
        <v>33297.183177999999</v>
      </c>
      <c r="AF4141" t="str">
        <f>IF('5G_NR_raw_UE'!ER4141&gt;0,('5G_NR_raw_UE'!ER4141*'5G_NR_raw_UE'!ES4141),"")</f>
        <v/>
      </c>
      <c r="AG4141" t="str">
        <f>IF('5G_NR_raw_UE'!EW4141&gt;0,('5G_NR_raw_UE'!EW4141*'5G_NR_raw_UE'!EX4141),"")</f>
        <v/>
      </c>
      <c r="AH4141" t="str">
        <f>IF('5G_NR_raw_UE'!EY4141&gt;0,('5G_NR_raw_UE'!EY4141*'5G_NR_raw_UE'!EZ4141/1000000),"")</f>
        <v/>
      </c>
    </row>
    <row r="4142" spans="31:34">
      <c r="AE4142">
        <f>IF('5G_NR_raw_UE'!EP4142&gt;0,('5G_NR_raw_UE'!EP4142*'5G_NR_raw_UE'!EQ4142),"")</f>
        <v>34037.432129999994</v>
      </c>
      <c r="AF4142" t="str">
        <f>IF('5G_NR_raw_UE'!ER4142&gt;0,('5G_NR_raw_UE'!ER4142*'5G_NR_raw_UE'!ES4142),"")</f>
        <v/>
      </c>
      <c r="AG4142" t="str">
        <f>IF('5G_NR_raw_UE'!EW4142&gt;0,('5G_NR_raw_UE'!EW4142*'5G_NR_raw_UE'!EX4142),"")</f>
        <v/>
      </c>
      <c r="AH4142" t="str">
        <f>IF('5G_NR_raw_UE'!EY4142&gt;0,('5G_NR_raw_UE'!EY4142*'5G_NR_raw_UE'!EZ4142/1000000),"")</f>
        <v/>
      </c>
    </row>
    <row r="4143" spans="31:34">
      <c r="AE4143">
        <f>IF('5G_NR_raw_UE'!EP4143&gt;0,('5G_NR_raw_UE'!EP4143*'5G_NR_raw_UE'!EQ4143),"")</f>
        <v>33317.792376999998</v>
      </c>
      <c r="AF4143" t="str">
        <f>IF('5G_NR_raw_UE'!ER4143&gt;0,('5G_NR_raw_UE'!ER4143*'5G_NR_raw_UE'!ES4143),"")</f>
        <v/>
      </c>
      <c r="AG4143" t="str">
        <f>IF('5G_NR_raw_UE'!EW4143&gt;0,('5G_NR_raw_UE'!EW4143*'5G_NR_raw_UE'!EX4143),"")</f>
        <v/>
      </c>
      <c r="AH4143" t="str">
        <f>IF('5G_NR_raw_UE'!EY4143&gt;0,('5G_NR_raw_UE'!EY4143*'5G_NR_raw_UE'!EZ4143/1000000),"")</f>
        <v/>
      </c>
    </row>
    <row r="4144" spans="31:34">
      <c r="AE4144">
        <f>IF('5G_NR_raw_UE'!EP4144&gt;0,('5G_NR_raw_UE'!EP4144*'5G_NR_raw_UE'!EQ4144),"")</f>
        <v>33658.326071999996</v>
      </c>
      <c r="AF4144" t="str">
        <f>IF('5G_NR_raw_UE'!ER4144&gt;0,('5G_NR_raw_UE'!ER4144*'5G_NR_raw_UE'!ES4144),"")</f>
        <v/>
      </c>
      <c r="AG4144" t="str">
        <f>IF('5G_NR_raw_UE'!EW4144&gt;0,('5G_NR_raw_UE'!EW4144*'5G_NR_raw_UE'!EX4144),"")</f>
        <v/>
      </c>
      <c r="AH4144" t="str">
        <f>IF('5G_NR_raw_UE'!EY4144&gt;0,('5G_NR_raw_UE'!EY4144*'5G_NR_raw_UE'!EZ4144/1000000),"")</f>
        <v/>
      </c>
    </row>
    <row r="4145" spans="31:34">
      <c r="AE4145">
        <f>IF('5G_NR_raw_UE'!EP4145&gt;0,('5G_NR_raw_UE'!EP4145*'5G_NR_raw_UE'!EQ4145),"")</f>
        <v>33728.408640000001</v>
      </c>
      <c r="AF4145" t="str">
        <f>IF('5G_NR_raw_UE'!ER4145&gt;0,('5G_NR_raw_UE'!ER4145*'5G_NR_raw_UE'!ES4145),"")</f>
        <v/>
      </c>
      <c r="AG4145" t="str">
        <f>IF('5G_NR_raw_UE'!EW4145&gt;0,('5G_NR_raw_UE'!EW4145*'5G_NR_raw_UE'!EX4145),"")</f>
        <v/>
      </c>
      <c r="AH4145" t="str">
        <f>IF('5G_NR_raw_UE'!EY4145&gt;0,('5G_NR_raw_UE'!EY4145*'5G_NR_raw_UE'!EZ4145/1000000),"")</f>
        <v/>
      </c>
    </row>
    <row r="4146" spans="31:34">
      <c r="AE4146">
        <f>IF('5G_NR_raw_UE'!EP4146&gt;0,('5G_NR_raw_UE'!EP4146*'5G_NR_raw_UE'!EQ4146),"")</f>
        <v>33933.045163999996</v>
      </c>
      <c r="AF4146" t="str">
        <f>IF('5G_NR_raw_UE'!ER4146&gt;0,('5G_NR_raw_UE'!ER4146*'5G_NR_raw_UE'!ES4146),"")</f>
        <v/>
      </c>
      <c r="AG4146" t="str">
        <f>IF('5G_NR_raw_UE'!EW4146&gt;0,('5G_NR_raw_UE'!EW4146*'5G_NR_raw_UE'!EX4146),"")</f>
        <v/>
      </c>
      <c r="AH4146" t="str">
        <f>IF('5G_NR_raw_UE'!EY4146&gt;0,('5G_NR_raw_UE'!EY4146*'5G_NR_raw_UE'!EZ4146/1000000),"")</f>
        <v/>
      </c>
    </row>
    <row r="4147" spans="31:34">
      <c r="AE4147">
        <f>IF('5G_NR_raw_UE'!EP4147&gt;0,('5G_NR_raw_UE'!EP4147*'5G_NR_raw_UE'!EQ4147),"")</f>
        <v>34039.798996999998</v>
      </c>
      <c r="AF4147" t="str">
        <f>IF('5G_NR_raw_UE'!ER4147&gt;0,('5G_NR_raw_UE'!ER4147*'5G_NR_raw_UE'!ES4147),"")</f>
        <v/>
      </c>
      <c r="AG4147" t="str">
        <f>IF('5G_NR_raw_UE'!EW4147&gt;0,('5G_NR_raw_UE'!EW4147*'5G_NR_raw_UE'!EX4147),"")</f>
        <v/>
      </c>
      <c r="AH4147" t="str">
        <f>IF('5G_NR_raw_UE'!EY4147&gt;0,('5G_NR_raw_UE'!EY4147*'5G_NR_raw_UE'!EZ4147/1000000),"")</f>
        <v/>
      </c>
    </row>
    <row r="4148" spans="31:34">
      <c r="AE4148">
        <f>IF('5G_NR_raw_UE'!EP4148&gt;0,('5G_NR_raw_UE'!EP4148*'5G_NR_raw_UE'!EQ4148),"")</f>
        <v>33911.331792000004</v>
      </c>
      <c r="AF4148" t="str">
        <f>IF('5G_NR_raw_UE'!ER4148&gt;0,('5G_NR_raw_UE'!ER4148*'5G_NR_raw_UE'!ES4148),"")</f>
        <v/>
      </c>
      <c r="AG4148" t="str">
        <f>IF('5G_NR_raw_UE'!EW4148&gt;0,('5G_NR_raw_UE'!EW4148*'5G_NR_raw_UE'!EX4148),"")</f>
        <v/>
      </c>
      <c r="AH4148" t="str">
        <f>IF('5G_NR_raw_UE'!EY4148&gt;0,('5G_NR_raw_UE'!EY4148*'5G_NR_raw_UE'!EZ4148/1000000),"")</f>
        <v/>
      </c>
    </row>
    <row r="4149" spans="31:34">
      <c r="AE4149">
        <f>IF('5G_NR_raw_UE'!EP4149&gt;0,('5G_NR_raw_UE'!EP4149*'5G_NR_raw_UE'!EQ4149),"")</f>
        <v>3347.3409999999999</v>
      </c>
      <c r="AF4149" t="str">
        <f>IF('5G_NR_raw_UE'!ER4149&gt;0,('5G_NR_raw_UE'!ER4149*'5G_NR_raw_UE'!ES4149),"")</f>
        <v/>
      </c>
      <c r="AG4149" t="str">
        <f>IF('5G_NR_raw_UE'!EW4149&gt;0,('5G_NR_raw_UE'!EW4149*'5G_NR_raw_UE'!EX4149),"")</f>
        <v/>
      </c>
      <c r="AH4149" t="str">
        <f>IF('5G_NR_raw_UE'!EY4149&gt;0,('5G_NR_raw_UE'!EY4149*'5G_NR_raw_UE'!EZ4149/1000000),"")</f>
        <v/>
      </c>
    </row>
    <row r="4150" spans="31:34">
      <c r="AE4150">
        <f>IF('5G_NR_raw_UE'!EP4150&gt;0,('5G_NR_raw_UE'!EP4150*'5G_NR_raw_UE'!EQ4150),"")</f>
        <v>33921.681376</v>
      </c>
      <c r="AF4150" t="str">
        <f>IF('5G_NR_raw_UE'!ER4150&gt;0,('5G_NR_raw_UE'!ER4150*'5G_NR_raw_UE'!ES4150),"")</f>
        <v/>
      </c>
      <c r="AG4150" t="str">
        <f>IF('5G_NR_raw_UE'!EW4150&gt;0,('5G_NR_raw_UE'!EW4150*'5G_NR_raw_UE'!EX4150),"")</f>
        <v/>
      </c>
      <c r="AH4150" t="str">
        <f>IF('5G_NR_raw_UE'!EY4150&gt;0,('5G_NR_raw_UE'!EY4150*'5G_NR_raw_UE'!EZ4150/1000000),"")</f>
        <v/>
      </c>
    </row>
    <row r="4151" spans="31:34">
      <c r="AE4151">
        <f>IF('5G_NR_raw_UE'!EP4151&gt;0,('5G_NR_raw_UE'!EP4151*'5G_NR_raw_UE'!EQ4151),"")</f>
        <v>33686.224064000002</v>
      </c>
      <c r="AF4151" t="str">
        <f>IF('5G_NR_raw_UE'!ER4151&gt;0,('5G_NR_raw_UE'!ER4151*'5G_NR_raw_UE'!ES4151),"")</f>
        <v/>
      </c>
      <c r="AG4151" t="str">
        <f>IF('5G_NR_raw_UE'!EW4151&gt;0,('5G_NR_raw_UE'!EW4151*'5G_NR_raw_UE'!EX4151),"")</f>
        <v/>
      </c>
      <c r="AH4151" t="str">
        <f>IF('5G_NR_raw_UE'!EY4151&gt;0,('5G_NR_raw_UE'!EY4151*'5G_NR_raw_UE'!EZ4151/1000000),"")</f>
        <v/>
      </c>
    </row>
    <row r="4152" spans="31:34">
      <c r="AE4152">
        <f>IF('5G_NR_raw_UE'!EP4152&gt;0,('5G_NR_raw_UE'!EP4152*'5G_NR_raw_UE'!EQ4152),"")</f>
        <v>33755.571979</v>
      </c>
      <c r="AF4152" t="str">
        <f>IF('5G_NR_raw_UE'!ER4152&gt;0,('5G_NR_raw_UE'!ER4152*'5G_NR_raw_UE'!ES4152),"")</f>
        <v/>
      </c>
      <c r="AG4152" t="str">
        <f>IF('5G_NR_raw_UE'!EW4152&gt;0,('5G_NR_raw_UE'!EW4152*'5G_NR_raw_UE'!EX4152),"")</f>
        <v/>
      </c>
      <c r="AH4152" t="str">
        <f>IF('5G_NR_raw_UE'!EY4152&gt;0,('5G_NR_raw_UE'!EY4152*'5G_NR_raw_UE'!EZ4152/1000000),"")</f>
        <v/>
      </c>
    </row>
    <row r="4153" spans="31:34">
      <c r="AE4153">
        <f>IF('5G_NR_raw_UE'!EP4153&gt;0,('5G_NR_raw_UE'!EP4153*'5G_NR_raw_UE'!EQ4153),"")</f>
        <v>3376.4619439999997</v>
      </c>
      <c r="AF4153" t="str">
        <f>IF('5G_NR_raw_UE'!ER4153&gt;0,('5G_NR_raw_UE'!ER4153*'5G_NR_raw_UE'!ES4153),"")</f>
        <v/>
      </c>
      <c r="AG4153" t="str">
        <f>IF('5G_NR_raw_UE'!EW4153&gt;0,('5G_NR_raw_UE'!EW4153*'5G_NR_raw_UE'!EX4153),"")</f>
        <v/>
      </c>
      <c r="AH4153" t="str">
        <f>IF('5G_NR_raw_UE'!EY4153&gt;0,('5G_NR_raw_UE'!EY4153*'5G_NR_raw_UE'!EZ4153/1000000),"")</f>
        <v/>
      </c>
    </row>
    <row r="4154" spans="31:34">
      <c r="AE4154">
        <f>IF('5G_NR_raw_UE'!EP4154&gt;0,('5G_NR_raw_UE'!EP4154*'5G_NR_raw_UE'!EQ4154),"")</f>
        <v>3452.9589659999997</v>
      </c>
      <c r="AF4154" t="str">
        <f>IF('5G_NR_raw_UE'!ER4154&gt;0,('5G_NR_raw_UE'!ER4154*'5G_NR_raw_UE'!ES4154),"")</f>
        <v/>
      </c>
      <c r="AG4154" t="str">
        <f>IF('5G_NR_raw_UE'!EW4154&gt;0,('5G_NR_raw_UE'!EW4154*'5G_NR_raw_UE'!EX4154),"")</f>
        <v/>
      </c>
      <c r="AH4154" t="str">
        <f>IF('5G_NR_raw_UE'!EY4154&gt;0,('5G_NR_raw_UE'!EY4154*'5G_NR_raw_UE'!EZ4154/1000000),"")</f>
        <v/>
      </c>
    </row>
    <row r="4155" spans="31:34">
      <c r="AE4155">
        <f>IF('5G_NR_raw_UE'!EP4155&gt;0,('5G_NR_raw_UE'!EP4155*'5G_NR_raw_UE'!EQ4155),"")</f>
        <v>33793.415183999998</v>
      </c>
      <c r="AF4155" t="str">
        <f>IF('5G_NR_raw_UE'!ER4155&gt;0,('5G_NR_raw_UE'!ER4155*'5G_NR_raw_UE'!ES4155),"")</f>
        <v/>
      </c>
      <c r="AG4155" t="str">
        <f>IF('5G_NR_raw_UE'!EW4155&gt;0,('5G_NR_raw_UE'!EW4155*'5G_NR_raw_UE'!EX4155),"")</f>
        <v/>
      </c>
      <c r="AH4155" t="str">
        <f>IF('5G_NR_raw_UE'!EY4155&gt;0,('5G_NR_raw_UE'!EY4155*'5G_NR_raw_UE'!EZ4155/1000000),"")</f>
        <v/>
      </c>
    </row>
    <row r="4156" spans="31:34">
      <c r="AE4156">
        <f>IF('5G_NR_raw_UE'!EP4156&gt;0,('5G_NR_raw_UE'!EP4156*'5G_NR_raw_UE'!EQ4156),"")</f>
        <v>33933.350264999994</v>
      </c>
      <c r="AF4156" t="str">
        <f>IF('5G_NR_raw_UE'!ER4156&gt;0,('5G_NR_raw_UE'!ER4156*'5G_NR_raw_UE'!ES4156),"")</f>
        <v/>
      </c>
      <c r="AG4156" t="str">
        <f>IF('5G_NR_raw_UE'!EW4156&gt;0,('5G_NR_raw_UE'!EW4156*'5G_NR_raw_UE'!EX4156),"")</f>
        <v/>
      </c>
      <c r="AH4156" t="str">
        <f>IF('5G_NR_raw_UE'!EY4156&gt;0,('5G_NR_raw_UE'!EY4156*'5G_NR_raw_UE'!EZ4156/1000000),"")</f>
        <v/>
      </c>
    </row>
    <row r="4157" spans="31:34">
      <c r="AE4157">
        <f>IF('5G_NR_raw_UE'!EP4157&gt;0,('5G_NR_raw_UE'!EP4157*'5G_NR_raw_UE'!EQ4157),"")</f>
        <v>34210.739521000003</v>
      </c>
      <c r="AF4157" t="str">
        <f>IF('5G_NR_raw_UE'!ER4157&gt;0,('5G_NR_raw_UE'!ER4157*'5G_NR_raw_UE'!ES4157),"")</f>
        <v/>
      </c>
      <c r="AG4157" t="str">
        <f>IF('5G_NR_raw_UE'!EW4157&gt;0,('5G_NR_raw_UE'!EW4157*'5G_NR_raw_UE'!EX4157),"")</f>
        <v/>
      </c>
      <c r="AH4157" t="str">
        <f>IF('5G_NR_raw_UE'!EY4157&gt;0,('5G_NR_raw_UE'!EY4157*'5G_NR_raw_UE'!EZ4157/1000000),"")</f>
        <v/>
      </c>
    </row>
    <row r="4158" spans="31:34">
      <c r="AE4158">
        <f>IF('5G_NR_raw_UE'!EP4158&gt;0,('5G_NR_raw_UE'!EP4158*'5G_NR_raw_UE'!EQ4158),"")</f>
        <v>34309.783859999996</v>
      </c>
      <c r="AF4158" t="str">
        <f>IF('5G_NR_raw_UE'!ER4158&gt;0,('5G_NR_raw_UE'!ER4158*'5G_NR_raw_UE'!ES4158),"")</f>
        <v/>
      </c>
      <c r="AG4158" t="str">
        <f>IF('5G_NR_raw_UE'!EW4158&gt;0,('5G_NR_raw_UE'!EW4158*'5G_NR_raw_UE'!EX4158),"")</f>
        <v/>
      </c>
      <c r="AH4158" t="str">
        <f>IF('5G_NR_raw_UE'!EY4158&gt;0,('5G_NR_raw_UE'!EY4158*'5G_NR_raw_UE'!EZ4158/1000000),"")</f>
        <v/>
      </c>
    </row>
    <row r="4159" spans="31:34">
      <c r="AE4159">
        <f>IF('5G_NR_raw_UE'!EP4159&gt;0,('5G_NR_raw_UE'!EP4159*'5G_NR_raw_UE'!EQ4159),"")</f>
        <v>33774.784895999997</v>
      </c>
      <c r="AF4159" t="str">
        <f>IF('5G_NR_raw_UE'!ER4159&gt;0,('5G_NR_raw_UE'!ER4159*'5G_NR_raw_UE'!ES4159),"")</f>
        <v/>
      </c>
      <c r="AG4159" t="str">
        <f>IF('5G_NR_raw_UE'!EW4159&gt;0,('5G_NR_raw_UE'!EW4159*'5G_NR_raw_UE'!EX4159),"")</f>
        <v/>
      </c>
      <c r="AH4159" t="str">
        <f>IF('5G_NR_raw_UE'!EY4159&gt;0,('5G_NR_raw_UE'!EY4159*'5G_NR_raw_UE'!EZ4159/1000000),"")</f>
        <v/>
      </c>
    </row>
    <row r="4160" spans="31:34">
      <c r="AE4160">
        <f>IF('5G_NR_raw_UE'!EP4160&gt;0,('5G_NR_raw_UE'!EP4160*'5G_NR_raw_UE'!EQ4160),"")</f>
        <v>33380.610527999997</v>
      </c>
      <c r="AF4160" t="str">
        <f>IF('5G_NR_raw_UE'!ER4160&gt;0,('5G_NR_raw_UE'!ER4160*'5G_NR_raw_UE'!ES4160),"")</f>
        <v/>
      </c>
      <c r="AG4160" t="str">
        <f>IF('5G_NR_raw_UE'!EW4160&gt;0,('5G_NR_raw_UE'!EW4160*'5G_NR_raw_UE'!EX4160),"")</f>
        <v/>
      </c>
      <c r="AH4160" t="str">
        <f>IF('5G_NR_raw_UE'!EY4160&gt;0,('5G_NR_raw_UE'!EY4160*'5G_NR_raw_UE'!EZ4160/1000000),"")</f>
        <v/>
      </c>
    </row>
    <row r="4161" spans="31:34">
      <c r="AE4161">
        <f>IF('5G_NR_raw_UE'!EP4161&gt;0,('5G_NR_raw_UE'!EP4161*'5G_NR_raw_UE'!EQ4161),"")</f>
        <v>33737.139599999995</v>
      </c>
      <c r="AF4161" t="str">
        <f>IF('5G_NR_raw_UE'!ER4161&gt;0,('5G_NR_raw_UE'!ER4161*'5G_NR_raw_UE'!ES4161),"")</f>
        <v/>
      </c>
      <c r="AG4161" t="str">
        <f>IF('5G_NR_raw_UE'!EW4161&gt;0,('5G_NR_raw_UE'!EW4161*'5G_NR_raw_UE'!EX4161),"")</f>
        <v/>
      </c>
      <c r="AH4161" t="str">
        <f>IF('5G_NR_raw_UE'!EY4161&gt;0,('5G_NR_raw_UE'!EY4161*'5G_NR_raw_UE'!EZ4161/1000000),"")</f>
        <v/>
      </c>
    </row>
    <row r="4162" spans="31:34">
      <c r="AE4162">
        <f>IF('5G_NR_raw_UE'!EP4162&gt;0,('5G_NR_raw_UE'!EP4162*'5G_NR_raw_UE'!EQ4162),"")</f>
        <v>34239.508355999998</v>
      </c>
      <c r="AF4162" t="str">
        <f>IF('5G_NR_raw_UE'!ER4162&gt;0,('5G_NR_raw_UE'!ER4162*'5G_NR_raw_UE'!ES4162),"")</f>
        <v/>
      </c>
      <c r="AG4162" t="str">
        <f>IF('5G_NR_raw_UE'!EW4162&gt;0,('5G_NR_raw_UE'!EW4162*'5G_NR_raw_UE'!EX4162),"")</f>
        <v/>
      </c>
      <c r="AH4162" t="str">
        <f>IF('5G_NR_raw_UE'!EY4162&gt;0,('5G_NR_raw_UE'!EY4162*'5G_NR_raw_UE'!EZ4162/1000000),"")</f>
        <v/>
      </c>
    </row>
    <row r="4163" spans="31:34">
      <c r="AE4163">
        <f>IF('5G_NR_raw_UE'!EP4163&gt;0,('5G_NR_raw_UE'!EP4163*'5G_NR_raw_UE'!EQ4163),"")</f>
        <v>33568.960895999997</v>
      </c>
      <c r="AF4163" t="str">
        <f>IF('5G_NR_raw_UE'!ER4163&gt;0,('5G_NR_raw_UE'!ER4163*'5G_NR_raw_UE'!ES4163),"")</f>
        <v/>
      </c>
      <c r="AG4163" t="str">
        <f>IF('5G_NR_raw_UE'!EW4163&gt;0,('5G_NR_raw_UE'!EW4163*'5G_NR_raw_UE'!EX4163),"")</f>
        <v/>
      </c>
      <c r="AH4163" t="str">
        <f>IF('5G_NR_raw_UE'!EY4163&gt;0,('5G_NR_raw_UE'!EY4163*'5G_NR_raw_UE'!EZ4163/1000000),"")</f>
        <v/>
      </c>
    </row>
    <row r="4164" spans="31:34">
      <c r="AE4164">
        <f>IF('5G_NR_raw_UE'!EP4164&gt;0,('5G_NR_raw_UE'!EP4164*'5G_NR_raw_UE'!EQ4164),"")</f>
        <v>34261.519995999995</v>
      </c>
      <c r="AF4164" t="str">
        <f>IF('5G_NR_raw_UE'!ER4164&gt;0,('5G_NR_raw_UE'!ER4164*'5G_NR_raw_UE'!ES4164),"")</f>
        <v/>
      </c>
      <c r="AG4164" t="str">
        <f>IF('5G_NR_raw_UE'!EW4164&gt;0,('5G_NR_raw_UE'!EW4164*'5G_NR_raw_UE'!EX4164),"")</f>
        <v/>
      </c>
      <c r="AH4164" t="str">
        <f>IF('5G_NR_raw_UE'!EY4164&gt;0,('5G_NR_raw_UE'!EY4164*'5G_NR_raw_UE'!EZ4164/1000000),"")</f>
        <v/>
      </c>
    </row>
    <row r="4165" spans="31:34">
      <c r="AE4165">
        <f>IF('5G_NR_raw_UE'!EP4165&gt;0,('5G_NR_raw_UE'!EP4165*'5G_NR_raw_UE'!EQ4165),"")</f>
        <v>34126.291574999996</v>
      </c>
      <c r="AF4165" t="str">
        <f>IF('5G_NR_raw_UE'!ER4165&gt;0,('5G_NR_raw_UE'!ER4165*'5G_NR_raw_UE'!ES4165),"")</f>
        <v/>
      </c>
      <c r="AG4165" t="str">
        <f>IF('5G_NR_raw_UE'!EW4165&gt;0,('5G_NR_raw_UE'!EW4165*'5G_NR_raw_UE'!EX4165),"")</f>
        <v/>
      </c>
      <c r="AH4165" t="str">
        <f>IF('5G_NR_raw_UE'!EY4165&gt;0,('5G_NR_raw_UE'!EY4165*'5G_NR_raw_UE'!EZ4165/1000000),"")</f>
        <v/>
      </c>
    </row>
    <row r="4166" spans="31:34">
      <c r="AE4166">
        <f>IF('5G_NR_raw_UE'!EP4166&gt;0,('5G_NR_raw_UE'!EP4166*'5G_NR_raw_UE'!EQ4166),"")</f>
        <v>34278.269999999997</v>
      </c>
      <c r="AF4166" t="str">
        <f>IF('5G_NR_raw_UE'!ER4166&gt;0,('5G_NR_raw_UE'!ER4166*'5G_NR_raw_UE'!ES4166),"")</f>
        <v/>
      </c>
      <c r="AG4166" t="str">
        <f>IF('5G_NR_raw_UE'!EW4166&gt;0,('5G_NR_raw_UE'!EW4166*'5G_NR_raw_UE'!EX4166),"")</f>
        <v/>
      </c>
      <c r="AH4166" t="str">
        <f>IF('5G_NR_raw_UE'!EY4166&gt;0,('5G_NR_raw_UE'!EY4166*'5G_NR_raw_UE'!EZ4166/1000000),"")</f>
        <v/>
      </c>
    </row>
    <row r="4167" spans="31:34">
      <c r="AE4167">
        <f>IF('5G_NR_raw_UE'!EP4167&gt;0,('5G_NR_raw_UE'!EP4167*'5G_NR_raw_UE'!EQ4167),"")</f>
        <v>3394.460748</v>
      </c>
      <c r="AF4167" t="str">
        <f>IF('5G_NR_raw_UE'!ER4167&gt;0,('5G_NR_raw_UE'!ER4167*'5G_NR_raw_UE'!ES4167),"")</f>
        <v/>
      </c>
      <c r="AG4167" t="str">
        <f>IF('5G_NR_raw_UE'!EW4167&gt;0,('5G_NR_raw_UE'!EW4167*'5G_NR_raw_UE'!EX4167),"")</f>
        <v/>
      </c>
      <c r="AH4167" t="str">
        <f>IF('5G_NR_raw_UE'!EY4167&gt;0,('5G_NR_raw_UE'!EY4167*'5G_NR_raw_UE'!EZ4167/1000000),"")</f>
        <v/>
      </c>
    </row>
    <row r="4168" spans="31:34">
      <c r="AE4168">
        <f>IF('5G_NR_raw_UE'!EP4168&gt;0,('5G_NR_raw_UE'!EP4168*'5G_NR_raw_UE'!EQ4168),"")</f>
        <v>3356.0624800000001</v>
      </c>
      <c r="AF4168" t="str">
        <f>IF('5G_NR_raw_UE'!ER4168&gt;0,('5G_NR_raw_UE'!ER4168*'5G_NR_raw_UE'!ES4168),"")</f>
        <v/>
      </c>
      <c r="AG4168" t="str">
        <f>IF('5G_NR_raw_UE'!EW4168&gt;0,('5G_NR_raw_UE'!EW4168*'5G_NR_raw_UE'!EX4168),"")</f>
        <v/>
      </c>
      <c r="AH4168" t="str">
        <f>IF('5G_NR_raw_UE'!EY4168&gt;0,('5G_NR_raw_UE'!EY4168*'5G_NR_raw_UE'!EZ4168/1000000),"")</f>
        <v/>
      </c>
    </row>
    <row r="4169" spans="31:34">
      <c r="AE4169">
        <f>IF('5G_NR_raw_UE'!EP4169&gt;0,('5G_NR_raw_UE'!EP4169*'5G_NR_raw_UE'!EQ4169),"")</f>
        <v>33832.847999999998</v>
      </c>
      <c r="AF4169" t="str">
        <f>IF('5G_NR_raw_UE'!ER4169&gt;0,('5G_NR_raw_UE'!ER4169*'5G_NR_raw_UE'!ES4169),"")</f>
        <v/>
      </c>
      <c r="AG4169" t="str">
        <f>IF('5G_NR_raw_UE'!EW4169&gt;0,('5G_NR_raw_UE'!EW4169*'5G_NR_raw_UE'!EX4169),"")</f>
        <v/>
      </c>
      <c r="AH4169" t="str">
        <f>IF('5G_NR_raw_UE'!EY4169&gt;0,('5G_NR_raw_UE'!EY4169*'5G_NR_raw_UE'!EZ4169/1000000),"")</f>
        <v/>
      </c>
    </row>
    <row r="4170" spans="31:34">
      <c r="AE4170">
        <f>IF('5G_NR_raw_UE'!EP4170&gt;0,('5G_NR_raw_UE'!EP4170*'5G_NR_raw_UE'!EQ4170),"")</f>
        <v>34039.748870999996</v>
      </c>
      <c r="AF4170" t="str">
        <f>IF('5G_NR_raw_UE'!ER4170&gt;0,('5G_NR_raw_UE'!ER4170*'5G_NR_raw_UE'!ES4170),"")</f>
        <v/>
      </c>
      <c r="AG4170" t="str">
        <f>IF('5G_NR_raw_UE'!EW4170&gt;0,('5G_NR_raw_UE'!EW4170*'5G_NR_raw_UE'!EX4170),"")</f>
        <v/>
      </c>
      <c r="AH4170" t="str">
        <f>IF('5G_NR_raw_UE'!EY4170&gt;0,('5G_NR_raw_UE'!EY4170*'5G_NR_raw_UE'!EZ4170/1000000),"")</f>
        <v/>
      </c>
    </row>
    <row r="4171" spans="31:34">
      <c r="AE4171">
        <f>IF('5G_NR_raw_UE'!EP4171&gt;0,('5G_NR_raw_UE'!EP4171*'5G_NR_raw_UE'!EQ4171),"")</f>
        <v>34110.475559999999</v>
      </c>
      <c r="AF4171" t="str">
        <f>IF('5G_NR_raw_UE'!ER4171&gt;0,('5G_NR_raw_UE'!ER4171*'5G_NR_raw_UE'!ES4171),"")</f>
        <v/>
      </c>
      <c r="AG4171" t="str">
        <f>IF('5G_NR_raw_UE'!EW4171&gt;0,('5G_NR_raw_UE'!EW4171*'5G_NR_raw_UE'!EX4171),"")</f>
        <v/>
      </c>
      <c r="AH4171" t="str">
        <f>IF('5G_NR_raw_UE'!EY4171&gt;0,('5G_NR_raw_UE'!EY4171*'5G_NR_raw_UE'!EZ4171/1000000),"")</f>
        <v/>
      </c>
    </row>
    <row r="4172" spans="31:34">
      <c r="AE4172">
        <f>IF('5G_NR_raw_UE'!EP4172&gt;0,('5G_NR_raw_UE'!EP4172*'5G_NR_raw_UE'!EQ4172),"")</f>
        <v>33839.991999999998</v>
      </c>
      <c r="AF4172" t="str">
        <f>IF('5G_NR_raw_UE'!ER4172&gt;0,('5G_NR_raw_UE'!ER4172*'5G_NR_raw_UE'!ES4172),"")</f>
        <v/>
      </c>
      <c r="AG4172" t="str">
        <f>IF('5G_NR_raw_UE'!EW4172&gt;0,('5G_NR_raw_UE'!EW4172*'5G_NR_raw_UE'!EX4172),"")</f>
        <v/>
      </c>
      <c r="AH4172" t="str">
        <f>IF('5G_NR_raw_UE'!EY4172&gt;0,('5G_NR_raw_UE'!EY4172*'5G_NR_raw_UE'!EZ4172/1000000),"")</f>
        <v/>
      </c>
    </row>
    <row r="4173" spans="31:34">
      <c r="AE4173">
        <f>IF('5G_NR_raw_UE'!EP4173&gt;0,('5G_NR_raw_UE'!EP4173*'5G_NR_raw_UE'!EQ4173),"")</f>
        <v>33849.631999999998</v>
      </c>
      <c r="AF4173" t="str">
        <f>IF('5G_NR_raw_UE'!ER4173&gt;0,('5G_NR_raw_UE'!ER4173*'5G_NR_raw_UE'!ES4173),"")</f>
        <v/>
      </c>
      <c r="AG4173" t="str">
        <f>IF('5G_NR_raw_UE'!EW4173&gt;0,('5G_NR_raw_UE'!EW4173*'5G_NR_raw_UE'!EX4173),"")</f>
        <v/>
      </c>
      <c r="AH4173" t="str">
        <f>IF('5G_NR_raw_UE'!EY4173&gt;0,('5G_NR_raw_UE'!EY4173*'5G_NR_raw_UE'!EZ4173/1000000),"")</f>
        <v/>
      </c>
    </row>
    <row r="4174" spans="31:34">
      <c r="AE4174">
        <f>IF('5G_NR_raw_UE'!EP4174&gt;0,('5G_NR_raw_UE'!EP4174*'5G_NR_raw_UE'!EQ4174),"")</f>
        <v>33992.283424000001</v>
      </c>
      <c r="AF4174" t="str">
        <f>IF('5G_NR_raw_UE'!ER4174&gt;0,('5G_NR_raw_UE'!ER4174*'5G_NR_raw_UE'!ES4174),"")</f>
        <v/>
      </c>
      <c r="AG4174" t="str">
        <f>IF('5G_NR_raw_UE'!EW4174&gt;0,('5G_NR_raw_UE'!EW4174*'5G_NR_raw_UE'!EX4174),"")</f>
        <v/>
      </c>
      <c r="AH4174" t="str">
        <f>IF('5G_NR_raw_UE'!EY4174&gt;0,('5G_NR_raw_UE'!EY4174*'5G_NR_raw_UE'!EZ4174/1000000),"")</f>
        <v/>
      </c>
    </row>
    <row r="4175" spans="31:34">
      <c r="AE4175">
        <f>IF('5G_NR_raw_UE'!EP4175&gt;0,('5G_NR_raw_UE'!EP4175*'5G_NR_raw_UE'!EQ4175),"")</f>
        <v>349.56523199999998</v>
      </c>
      <c r="AF4175" t="str">
        <f>IF('5G_NR_raw_UE'!ER4175&gt;0,('5G_NR_raw_UE'!ER4175*'5G_NR_raw_UE'!ES4175),"")</f>
        <v/>
      </c>
      <c r="AG4175" t="str">
        <f>IF('5G_NR_raw_UE'!EW4175&gt;0,('5G_NR_raw_UE'!EW4175*'5G_NR_raw_UE'!EX4175),"")</f>
        <v/>
      </c>
      <c r="AH4175" t="str">
        <f>IF('5G_NR_raw_UE'!EY4175&gt;0,('5G_NR_raw_UE'!EY4175*'5G_NR_raw_UE'!EZ4175/1000000),"")</f>
        <v/>
      </c>
    </row>
    <row r="4176" spans="31:34">
      <c r="AE4176">
        <f>IF('5G_NR_raw_UE'!EP4176&gt;0,('5G_NR_raw_UE'!EP4176*'5G_NR_raw_UE'!EQ4176),"")</f>
        <v>34152.383664000001</v>
      </c>
      <c r="AF4176" t="str">
        <f>IF('5G_NR_raw_UE'!ER4176&gt;0,('5G_NR_raw_UE'!ER4176*'5G_NR_raw_UE'!ES4176),"")</f>
        <v/>
      </c>
      <c r="AG4176" t="str">
        <f>IF('5G_NR_raw_UE'!EW4176&gt;0,('5G_NR_raw_UE'!EW4176*'5G_NR_raw_UE'!EX4176),"")</f>
        <v/>
      </c>
      <c r="AH4176" t="str">
        <f>IF('5G_NR_raw_UE'!EY4176&gt;0,('5G_NR_raw_UE'!EY4176*'5G_NR_raw_UE'!EZ4176/1000000),"")</f>
        <v/>
      </c>
    </row>
    <row r="4177" spans="31:34">
      <c r="AE4177">
        <f>IF('5G_NR_raw_UE'!EP4177&gt;0,('5G_NR_raw_UE'!EP4177*'5G_NR_raw_UE'!EQ4177),"")</f>
        <v>33679.989762999998</v>
      </c>
      <c r="AF4177" t="str">
        <f>IF('5G_NR_raw_UE'!ER4177&gt;0,('5G_NR_raw_UE'!ER4177*'5G_NR_raw_UE'!ES4177),"")</f>
        <v/>
      </c>
      <c r="AG4177" t="str">
        <f>IF('5G_NR_raw_UE'!EW4177&gt;0,('5G_NR_raw_UE'!EW4177*'5G_NR_raw_UE'!EX4177),"")</f>
        <v/>
      </c>
      <c r="AH4177" t="str">
        <f>IF('5G_NR_raw_UE'!EY4177&gt;0,('5G_NR_raw_UE'!EY4177*'5G_NR_raw_UE'!EZ4177/1000000),"")</f>
        <v/>
      </c>
    </row>
    <row r="4178" spans="31:34">
      <c r="AE4178">
        <f>IF('5G_NR_raw_UE'!EP4178&gt;0,('5G_NR_raw_UE'!EP4178*'5G_NR_raw_UE'!EQ4178),"")</f>
        <v>34594.311839999995</v>
      </c>
      <c r="AF4178" t="str">
        <f>IF('5G_NR_raw_UE'!ER4178&gt;0,('5G_NR_raw_UE'!ER4178*'5G_NR_raw_UE'!ES4178),"")</f>
        <v/>
      </c>
      <c r="AG4178" t="str">
        <f>IF('5G_NR_raw_UE'!EW4178&gt;0,('5G_NR_raw_UE'!EW4178*'5G_NR_raw_UE'!EX4178),"")</f>
        <v/>
      </c>
      <c r="AH4178" t="str">
        <f>IF('5G_NR_raw_UE'!EY4178&gt;0,('5G_NR_raw_UE'!EY4178*'5G_NR_raw_UE'!EZ4178/1000000),"")</f>
        <v/>
      </c>
    </row>
    <row r="4179" spans="31:34">
      <c r="AE4179">
        <f>IF('5G_NR_raw_UE'!EP4179&gt;0,('5G_NR_raw_UE'!EP4179*'5G_NR_raw_UE'!EQ4179),"")</f>
        <v>33813.841439999997</v>
      </c>
      <c r="AF4179" t="str">
        <f>IF('5G_NR_raw_UE'!ER4179&gt;0,('5G_NR_raw_UE'!ER4179*'5G_NR_raw_UE'!ES4179),"")</f>
        <v/>
      </c>
      <c r="AG4179" t="str">
        <f>IF('5G_NR_raw_UE'!EW4179&gt;0,('5G_NR_raw_UE'!EW4179*'5G_NR_raw_UE'!EX4179),"")</f>
        <v/>
      </c>
      <c r="AH4179" t="str">
        <f>IF('5G_NR_raw_UE'!EY4179&gt;0,('5G_NR_raw_UE'!EY4179*'5G_NR_raw_UE'!EZ4179/1000000),"")</f>
        <v/>
      </c>
    </row>
    <row r="4180" spans="31:34">
      <c r="AE4180">
        <f>IF('5G_NR_raw_UE'!EP4180&gt;0,('5G_NR_raw_UE'!EP4180*'5G_NR_raw_UE'!EQ4180),"")</f>
        <v>33681.314992</v>
      </c>
      <c r="AF4180" t="str">
        <f>IF('5G_NR_raw_UE'!ER4180&gt;0,('5G_NR_raw_UE'!ER4180*'5G_NR_raw_UE'!ES4180),"")</f>
        <v/>
      </c>
      <c r="AG4180" t="str">
        <f>IF('5G_NR_raw_UE'!EW4180&gt;0,('5G_NR_raw_UE'!EW4180*'5G_NR_raw_UE'!EX4180),"")</f>
        <v/>
      </c>
      <c r="AH4180" t="str">
        <f>IF('5G_NR_raw_UE'!EY4180&gt;0,('5G_NR_raw_UE'!EY4180*'5G_NR_raw_UE'!EZ4180/1000000),"")</f>
        <v/>
      </c>
    </row>
    <row r="4181" spans="31:34">
      <c r="AE4181">
        <f>IF('5G_NR_raw_UE'!EP4181&gt;0,('5G_NR_raw_UE'!EP4181*'5G_NR_raw_UE'!EQ4181),"")</f>
        <v>34312.431544999999</v>
      </c>
      <c r="AF4181" t="str">
        <f>IF('5G_NR_raw_UE'!ER4181&gt;0,('5G_NR_raw_UE'!ER4181*'5G_NR_raw_UE'!ES4181),"")</f>
        <v/>
      </c>
      <c r="AG4181" t="str">
        <f>IF('5G_NR_raw_UE'!EW4181&gt;0,('5G_NR_raw_UE'!EW4181*'5G_NR_raw_UE'!EX4181),"")</f>
        <v/>
      </c>
      <c r="AH4181" t="str">
        <f>IF('5G_NR_raw_UE'!EY4181&gt;0,('5G_NR_raw_UE'!EY4181*'5G_NR_raw_UE'!EZ4181/1000000),"")</f>
        <v/>
      </c>
    </row>
    <row r="4182" spans="31:34">
      <c r="AE4182">
        <f>IF('5G_NR_raw_UE'!EP4182&gt;0,('5G_NR_raw_UE'!EP4182*'5G_NR_raw_UE'!EQ4182),"")</f>
        <v>34047.213008999999</v>
      </c>
      <c r="AF4182" t="str">
        <f>IF('5G_NR_raw_UE'!ER4182&gt;0,('5G_NR_raw_UE'!ER4182*'5G_NR_raw_UE'!ES4182),"")</f>
        <v/>
      </c>
      <c r="AG4182" t="str">
        <f>IF('5G_NR_raw_UE'!EW4182&gt;0,('5G_NR_raw_UE'!EW4182*'5G_NR_raw_UE'!EX4182),"")</f>
        <v/>
      </c>
      <c r="AH4182" t="str">
        <f>IF('5G_NR_raw_UE'!EY4182&gt;0,('5G_NR_raw_UE'!EY4182*'5G_NR_raw_UE'!EZ4182/1000000),"")</f>
        <v/>
      </c>
    </row>
    <row r="4183" spans="31:34">
      <c r="AE4183">
        <f>IF('5G_NR_raw_UE'!EP4183&gt;0,('5G_NR_raw_UE'!EP4183*'5G_NR_raw_UE'!EQ4183),"")</f>
        <v>34216.159522000002</v>
      </c>
      <c r="AF4183" t="str">
        <f>IF('5G_NR_raw_UE'!ER4183&gt;0,('5G_NR_raw_UE'!ER4183*'5G_NR_raw_UE'!ES4183),"")</f>
        <v/>
      </c>
      <c r="AG4183" t="str">
        <f>IF('5G_NR_raw_UE'!EW4183&gt;0,('5G_NR_raw_UE'!EW4183*'5G_NR_raw_UE'!EX4183),"")</f>
        <v/>
      </c>
      <c r="AH4183" t="str">
        <f>IF('5G_NR_raw_UE'!EY4183&gt;0,('5G_NR_raw_UE'!EY4183*'5G_NR_raw_UE'!EZ4183/1000000),"")</f>
        <v/>
      </c>
    </row>
    <row r="4184" spans="31:34">
      <c r="AE4184">
        <f>IF('5G_NR_raw_UE'!EP4184&gt;0,('5G_NR_raw_UE'!EP4184*'5G_NR_raw_UE'!EQ4184),"")</f>
        <v>34020.503999999994</v>
      </c>
      <c r="AF4184" t="str">
        <f>IF('5G_NR_raw_UE'!ER4184&gt;0,('5G_NR_raw_UE'!ER4184*'5G_NR_raw_UE'!ES4184),"")</f>
        <v/>
      </c>
      <c r="AG4184" t="str">
        <f>IF('5G_NR_raw_UE'!EW4184&gt;0,('5G_NR_raw_UE'!EW4184*'5G_NR_raw_UE'!EX4184),"")</f>
        <v/>
      </c>
      <c r="AH4184" t="str">
        <f>IF('5G_NR_raw_UE'!EY4184&gt;0,('5G_NR_raw_UE'!EY4184*'5G_NR_raw_UE'!EZ4184/1000000),"")</f>
        <v/>
      </c>
    </row>
    <row r="4185" spans="31:34">
      <c r="AE4185">
        <f>IF('5G_NR_raw_UE'!EP4185&gt;0,('5G_NR_raw_UE'!EP4185*'5G_NR_raw_UE'!EQ4185),"")</f>
        <v>34566.839680000005</v>
      </c>
      <c r="AF4185" t="str">
        <f>IF('5G_NR_raw_UE'!ER4185&gt;0,('5G_NR_raw_UE'!ER4185*'5G_NR_raw_UE'!ES4185),"")</f>
        <v/>
      </c>
      <c r="AG4185" t="str">
        <f>IF('5G_NR_raw_UE'!EW4185&gt;0,('5G_NR_raw_UE'!EW4185*'5G_NR_raw_UE'!EX4185),"")</f>
        <v/>
      </c>
      <c r="AH4185" t="str">
        <f>IF('5G_NR_raw_UE'!EY4185&gt;0,('5G_NR_raw_UE'!EY4185*'5G_NR_raw_UE'!EZ4185/1000000),"")</f>
        <v/>
      </c>
    </row>
    <row r="4186" spans="31:34">
      <c r="AE4186">
        <f>IF('5G_NR_raw_UE'!EP4186&gt;0,('5G_NR_raw_UE'!EP4186*'5G_NR_raw_UE'!EQ4186),"")</f>
        <v>33638.369803999994</v>
      </c>
      <c r="AF4186" t="str">
        <f>IF('5G_NR_raw_UE'!ER4186&gt;0,('5G_NR_raw_UE'!ER4186*'5G_NR_raw_UE'!ES4186),"")</f>
        <v/>
      </c>
      <c r="AG4186" t="str">
        <f>IF('5G_NR_raw_UE'!EW4186&gt;0,('5G_NR_raw_UE'!EW4186*'5G_NR_raw_UE'!EX4186),"")</f>
        <v/>
      </c>
      <c r="AH4186" t="str">
        <f>IF('5G_NR_raw_UE'!EY4186&gt;0,('5G_NR_raw_UE'!EY4186*'5G_NR_raw_UE'!EZ4186/1000000),"")</f>
        <v/>
      </c>
    </row>
    <row r="4187" spans="31:34">
      <c r="AE4187">
        <f>IF('5G_NR_raw_UE'!EP4187&gt;0,('5G_NR_raw_UE'!EP4187*'5G_NR_raw_UE'!EQ4187),"")</f>
        <v>3468.306149</v>
      </c>
      <c r="AF4187" t="str">
        <f>IF('5G_NR_raw_UE'!ER4187&gt;0,('5G_NR_raw_UE'!ER4187*'5G_NR_raw_UE'!ES4187),"")</f>
        <v/>
      </c>
      <c r="AG4187" t="str">
        <f>IF('5G_NR_raw_UE'!EW4187&gt;0,('5G_NR_raw_UE'!EW4187*'5G_NR_raw_UE'!EX4187),"")</f>
        <v/>
      </c>
      <c r="AH4187" t="str">
        <f>IF('5G_NR_raw_UE'!EY4187&gt;0,('5G_NR_raw_UE'!EY4187*'5G_NR_raw_UE'!EZ4187/1000000),"")</f>
        <v/>
      </c>
    </row>
    <row r="4188" spans="31:34">
      <c r="AE4188">
        <f>IF('5G_NR_raw_UE'!EP4188&gt;0,('5G_NR_raw_UE'!EP4188*'5G_NR_raw_UE'!EQ4188),"")</f>
        <v>340.94649999999996</v>
      </c>
      <c r="AF4188" t="str">
        <f>IF('5G_NR_raw_UE'!ER4188&gt;0,('5G_NR_raw_UE'!ER4188*'5G_NR_raw_UE'!ES4188),"")</f>
        <v/>
      </c>
      <c r="AG4188" t="str">
        <f>IF('5G_NR_raw_UE'!EW4188&gt;0,('5G_NR_raw_UE'!EW4188*'5G_NR_raw_UE'!EX4188),"")</f>
        <v/>
      </c>
      <c r="AH4188" t="str">
        <f>IF('5G_NR_raw_UE'!EY4188&gt;0,('5G_NR_raw_UE'!EY4188*'5G_NR_raw_UE'!EZ4188/1000000),"")</f>
        <v/>
      </c>
    </row>
    <row r="4189" spans="31:34">
      <c r="AE4189">
        <f>IF('5G_NR_raw_UE'!EP4189&gt;0,('5G_NR_raw_UE'!EP4189*'5G_NR_raw_UE'!EQ4189),"")</f>
        <v>34640.304099999994</v>
      </c>
      <c r="AF4189" t="str">
        <f>IF('5G_NR_raw_UE'!ER4189&gt;0,('5G_NR_raw_UE'!ER4189*'5G_NR_raw_UE'!ES4189),"")</f>
        <v/>
      </c>
      <c r="AG4189" t="str">
        <f>IF('5G_NR_raw_UE'!EW4189&gt;0,('5G_NR_raw_UE'!EW4189*'5G_NR_raw_UE'!EX4189),"")</f>
        <v/>
      </c>
      <c r="AH4189" t="str">
        <f>IF('5G_NR_raw_UE'!EY4189&gt;0,('5G_NR_raw_UE'!EY4189*'5G_NR_raw_UE'!EZ4189/1000000),"")</f>
        <v/>
      </c>
    </row>
    <row r="4190" spans="31:34">
      <c r="AE4190">
        <f>IF('5G_NR_raw_UE'!EP4190&gt;0,('5G_NR_raw_UE'!EP4190*'5G_NR_raw_UE'!EQ4190),"")</f>
        <v>34407.661680000005</v>
      </c>
      <c r="AF4190" t="str">
        <f>IF('5G_NR_raw_UE'!ER4190&gt;0,('5G_NR_raw_UE'!ER4190*'5G_NR_raw_UE'!ES4190),"")</f>
        <v/>
      </c>
      <c r="AG4190" t="str">
        <f>IF('5G_NR_raw_UE'!EW4190&gt;0,('5G_NR_raw_UE'!EW4190*'5G_NR_raw_UE'!EX4190),"")</f>
        <v/>
      </c>
      <c r="AH4190" t="str">
        <f>IF('5G_NR_raw_UE'!EY4190&gt;0,('5G_NR_raw_UE'!EY4190*'5G_NR_raw_UE'!EZ4190/1000000),"")</f>
        <v/>
      </c>
    </row>
    <row r="4191" spans="31:34">
      <c r="AE4191">
        <f>IF('5G_NR_raw_UE'!EP4191&gt;0,('5G_NR_raw_UE'!EP4191*'5G_NR_raw_UE'!EQ4191),"")</f>
        <v>34228.344549000001</v>
      </c>
      <c r="AF4191" t="str">
        <f>IF('5G_NR_raw_UE'!ER4191&gt;0,('5G_NR_raw_UE'!ER4191*'5G_NR_raw_UE'!ES4191),"")</f>
        <v/>
      </c>
      <c r="AG4191" t="str">
        <f>IF('5G_NR_raw_UE'!EW4191&gt;0,('5G_NR_raw_UE'!EW4191*'5G_NR_raw_UE'!EX4191),"")</f>
        <v/>
      </c>
      <c r="AH4191" t="str">
        <f>IF('5G_NR_raw_UE'!EY4191&gt;0,('5G_NR_raw_UE'!EY4191*'5G_NR_raw_UE'!EZ4191/1000000),"")</f>
        <v/>
      </c>
    </row>
    <row r="4192" spans="31:34">
      <c r="AE4192">
        <f>IF('5G_NR_raw_UE'!EP4192&gt;0,('5G_NR_raw_UE'!EP4192*'5G_NR_raw_UE'!EQ4192),"")</f>
        <v>34438.32</v>
      </c>
      <c r="AF4192" t="str">
        <f>IF('5G_NR_raw_UE'!ER4192&gt;0,('5G_NR_raw_UE'!ER4192*'5G_NR_raw_UE'!ES4192),"")</f>
        <v/>
      </c>
      <c r="AG4192" t="str">
        <f>IF('5G_NR_raw_UE'!EW4192&gt;0,('5G_NR_raw_UE'!EW4192*'5G_NR_raw_UE'!EX4192),"")</f>
        <v/>
      </c>
      <c r="AH4192" t="str">
        <f>IF('5G_NR_raw_UE'!EY4192&gt;0,('5G_NR_raw_UE'!EY4192*'5G_NR_raw_UE'!EZ4192/1000000),"")</f>
        <v/>
      </c>
    </row>
    <row r="4193" spans="31:34">
      <c r="AE4193">
        <f>IF('5G_NR_raw_UE'!EP4193&gt;0,('5G_NR_raw_UE'!EP4193*'5G_NR_raw_UE'!EQ4193),"")</f>
        <v>33917.233919999999</v>
      </c>
      <c r="AF4193" t="str">
        <f>IF('5G_NR_raw_UE'!ER4193&gt;0,('5G_NR_raw_UE'!ER4193*'5G_NR_raw_UE'!ES4193),"")</f>
        <v/>
      </c>
      <c r="AG4193" t="str">
        <f>IF('5G_NR_raw_UE'!EW4193&gt;0,('5G_NR_raw_UE'!EW4193*'5G_NR_raw_UE'!EX4193),"")</f>
        <v/>
      </c>
      <c r="AH4193" t="str">
        <f>IF('5G_NR_raw_UE'!EY4193&gt;0,('5G_NR_raw_UE'!EY4193*'5G_NR_raw_UE'!EZ4193/1000000),"")</f>
        <v/>
      </c>
    </row>
    <row r="4194" spans="31:34">
      <c r="AE4194">
        <f>IF('5G_NR_raw_UE'!EP4194&gt;0,('5G_NR_raw_UE'!EP4194*'5G_NR_raw_UE'!EQ4194),"")</f>
        <v>34194.839999999997</v>
      </c>
      <c r="AF4194" t="str">
        <f>IF('5G_NR_raw_UE'!ER4194&gt;0,('5G_NR_raw_UE'!ER4194*'5G_NR_raw_UE'!ES4194),"")</f>
        <v/>
      </c>
      <c r="AG4194" t="str">
        <f>IF('5G_NR_raw_UE'!EW4194&gt;0,('5G_NR_raw_UE'!EW4194*'5G_NR_raw_UE'!EX4194),"")</f>
        <v/>
      </c>
      <c r="AH4194" t="str">
        <f>IF('5G_NR_raw_UE'!EY4194&gt;0,('5G_NR_raw_UE'!EY4194*'5G_NR_raw_UE'!EZ4194/1000000),"")</f>
        <v/>
      </c>
    </row>
    <row r="4195" spans="31:34">
      <c r="AE4195">
        <f>IF('5G_NR_raw_UE'!EP4195&gt;0,('5G_NR_raw_UE'!EP4195*'5G_NR_raw_UE'!EQ4195),"")</f>
        <v>34284.576287999997</v>
      </c>
      <c r="AF4195" t="str">
        <f>IF('5G_NR_raw_UE'!ER4195&gt;0,('5G_NR_raw_UE'!ER4195*'5G_NR_raw_UE'!ES4195),"")</f>
        <v/>
      </c>
      <c r="AG4195" t="str">
        <f>IF('5G_NR_raw_UE'!EW4195&gt;0,('5G_NR_raw_UE'!EW4195*'5G_NR_raw_UE'!EX4195),"")</f>
        <v/>
      </c>
      <c r="AH4195" t="str">
        <f>IF('5G_NR_raw_UE'!EY4195&gt;0,('5G_NR_raw_UE'!EY4195*'5G_NR_raw_UE'!EZ4195/1000000),"")</f>
        <v/>
      </c>
    </row>
    <row r="4196" spans="31:34">
      <c r="AE4196">
        <f>IF('5G_NR_raw_UE'!EP4196&gt;0,('5G_NR_raw_UE'!EP4196*'5G_NR_raw_UE'!EQ4196),"")</f>
        <v>36.625564999999995</v>
      </c>
      <c r="AF4196" t="str">
        <f>IF('5G_NR_raw_UE'!ER4196&gt;0,('5G_NR_raw_UE'!ER4196*'5G_NR_raw_UE'!ES4196),"")</f>
        <v/>
      </c>
      <c r="AG4196" t="str">
        <f>IF('5G_NR_raw_UE'!EW4196&gt;0,('5G_NR_raw_UE'!EW4196*'5G_NR_raw_UE'!EX4196),"")</f>
        <v/>
      </c>
      <c r="AH4196" t="str">
        <f>IF('5G_NR_raw_UE'!EY4196&gt;0,('5G_NR_raw_UE'!EY4196*'5G_NR_raw_UE'!EZ4196/1000000),"")</f>
        <v/>
      </c>
    </row>
    <row r="4197" spans="31:34">
      <c r="AE4197">
        <f>IF('5G_NR_raw_UE'!EP4197&gt;0,('5G_NR_raw_UE'!EP4197*'5G_NR_raw_UE'!EQ4197),"")</f>
        <v>3.5952000000000002</v>
      </c>
      <c r="AF4197" t="str">
        <f>IF('5G_NR_raw_UE'!ER4197&gt;0,('5G_NR_raw_UE'!ER4197*'5G_NR_raw_UE'!ES4197),"")</f>
        <v/>
      </c>
      <c r="AG4197" t="str">
        <f>IF('5G_NR_raw_UE'!EW4197&gt;0,('5G_NR_raw_UE'!EW4197*'5G_NR_raw_UE'!EX4197),"")</f>
        <v/>
      </c>
      <c r="AH4197" t="str">
        <f>IF('5G_NR_raw_UE'!EY4197&gt;0,('5G_NR_raw_UE'!EY4197*'5G_NR_raw_UE'!EZ4197/1000000),"")</f>
        <v/>
      </c>
    </row>
    <row r="4198" spans="31:34">
      <c r="AE4198">
        <f>IF('5G_NR_raw_UE'!EP4198&gt;0,('5G_NR_raw_UE'!EP4198*'5G_NR_raw_UE'!EQ4198),"")</f>
        <v>34721.493455999997</v>
      </c>
      <c r="AF4198" t="str">
        <f>IF('5G_NR_raw_UE'!ER4198&gt;0,('5G_NR_raw_UE'!ER4198*'5G_NR_raw_UE'!ES4198),"")</f>
        <v/>
      </c>
      <c r="AG4198" t="str">
        <f>IF('5G_NR_raw_UE'!EW4198&gt;0,('5G_NR_raw_UE'!EW4198*'5G_NR_raw_UE'!EX4198),"")</f>
        <v/>
      </c>
      <c r="AH4198" t="str">
        <f>IF('5G_NR_raw_UE'!EY4198&gt;0,('5G_NR_raw_UE'!EY4198*'5G_NR_raw_UE'!EZ4198/1000000),"")</f>
        <v/>
      </c>
    </row>
    <row r="4199" spans="31:34">
      <c r="AE4199">
        <f>IF('5G_NR_raw_UE'!EP4199&gt;0,('5G_NR_raw_UE'!EP4199*'5G_NR_raw_UE'!EQ4199),"")</f>
        <v>344.499167</v>
      </c>
      <c r="AF4199" t="str">
        <f>IF('5G_NR_raw_UE'!ER4199&gt;0,('5G_NR_raw_UE'!ER4199*'5G_NR_raw_UE'!ES4199),"")</f>
        <v/>
      </c>
      <c r="AG4199" t="str">
        <f>IF('5G_NR_raw_UE'!EW4199&gt;0,('5G_NR_raw_UE'!EW4199*'5G_NR_raw_UE'!EX4199),"")</f>
        <v/>
      </c>
      <c r="AH4199" t="str">
        <f>IF('5G_NR_raw_UE'!EY4199&gt;0,('5G_NR_raw_UE'!EY4199*'5G_NR_raw_UE'!EZ4199/1000000),"")</f>
        <v/>
      </c>
    </row>
    <row r="4200" spans="31:34">
      <c r="AE4200">
        <f>IF('5G_NR_raw_UE'!EP4200&gt;0,('5G_NR_raw_UE'!EP4200*'5G_NR_raw_UE'!EQ4200),"")</f>
        <v>34117.656300000002</v>
      </c>
      <c r="AF4200" t="str">
        <f>IF('5G_NR_raw_UE'!ER4200&gt;0,('5G_NR_raw_UE'!ER4200*'5G_NR_raw_UE'!ES4200),"")</f>
        <v/>
      </c>
      <c r="AG4200" t="str">
        <f>IF('5G_NR_raw_UE'!EW4200&gt;0,('5G_NR_raw_UE'!EW4200*'5G_NR_raw_UE'!EX4200),"")</f>
        <v/>
      </c>
      <c r="AH4200" t="str">
        <f>IF('5G_NR_raw_UE'!EY4200&gt;0,('5G_NR_raw_UE'!EY4200*'5G_NR_raw_UE'!EZ4200/1000000),"")</f>
        <v/>
      </c>
    </row>
    <row r="4201" spans="31:34">
      <c r="AE4201">
        <f>IF('5G_NR_raw_UE'!EP4201&gt;0,('5G_NR_raw_UE'!EP4201*'5G_NR_raw_UE'!EQ4201),"")</f>
        <v>34610.193179999995</v>
      </c>
      <c r="AF4201" t="str">
        <f>IF('5G_NR_raw_UE'!ER4201&gt;0,('5G_NR_raw_UE'!ER4201*'5G_NR_raw_UE'!ES4201),"")</f>
        <v/>
      </c>
      <c r="AG4201" t="str">
        <f>IF('5G_NR_raw_UE'!EW4201&gt;0,('5G_NR_raw_UE'!EW4201*'5G_NR_raw_UE'!EX4201),"")</f>
        <v/>
      </c>
      <c r="AH4201" t="str">
        <f>IF('5G_NR_raw_UE'!EY4201&gt;0,('5G_NR_raw_UE'!EY4201*'5G_NR_raw_UE'!EZ4201/1000000),"")</f>
        <v/>
      </c>
    </row>
    <row r="4202" spans="31:34">
      <c r="AE4202">
        <f>IF('5G_NR_raw_UE'!EP4202&gt;0,('5G_NR_raw_UE'!EP4202*'5G_NR_raw_UE'!EQ4202),"")</f>
        <v>34687.528061999998</v>
      </c>
      <c r="AF4202" t="str">
        <f>IF('5G_NR_raw_UE'!ER4202&gt;0,('5G_NR_raw_UE'!ER4202*'5G_NR_raw_UE'!ES4202),"")</f>
        <v/>
      </c>
      <c r="AG4202" t="str">
        <f>IF('5G_NR_raw_UE'!EW4202&gt;0,('5G_NR_raw_UE'!EW4202*'5G_NR_raw_UE'!EX4202),"")</f>
        <v/>
      </c>
      <c r="AH4202" t="str">
        <f>IF('5G_NR_raw_UE'!EY4202&gt;0,('5G_NR_raw_UE'!EY4202*'5G_NR_raw_UE'!EZ4202/1000000),"")</f>
        <v/>
      </c>
    </row>
    <row r="4203" spans="31:34">
      <c r="AE4203">
        <f>IF('5G_NR_raw_UE'!EP4203&gt;0,('5G_NR_raw_UE'!EP4203*'5G_NR_raw_UE'!EQ4203),"")</f>
        <v>3429.4094999999998</v>
      </c>
      <c r="AF4203" t="str">
        <f>IF('5G_NR_raw_UE'!ER4203&gt;0,('5G_NR_raw_UE'!ER4203*'5G_NR_raw_UE'!ES4203),"")</f>
        <v/>
      </c>
      <c r="AG4203" t="str">
        <f>IF('5G_NR_raw_UE'!EW4203&gt;0,('5G_NR_raw_UE'!EW4203*'5G_NR_raw_UE'!EX4203),"")</f>
        <v/>
      </c>
      <c r="AH4203" t="str">
        <f>IF('5G_NR_raw_UE'!EY4203&gt;0,('5G_NR_raw_UE'!EY4203*'5G_NR_raw_UE'!EZ4203/1000000),"")</f>
        <v/>
      </c>
    </row>
    <row r="4204" spans="31:34">
      <c r="AE4204">
        <f>IF('5G_NR_raw_UE'!EP4204&gt;0,('5G_NR_raw_UE'!EP4204*'5G_NR_raw_UE'!EQ4204),"")</f>
        <v>3437.212203</v>
      </c>
      <c r="AF4204" t="str">
        <f>IF('5G_NR_raw_UE'!ER4204&gt;0,('5G_NR_raw_UE'!ER4204*'5G_NR_raw_UE'!ES4204),"")</f>
        <v/>
      </c>
      <c r="AG4204" t="str">
        <f>IF('5G_NR_raw_UE'!EW4204&gt;0,('5G_NR_raw_UE'!EW4204*'5G_NR_raw_UE'!EX4204),"")</f>
        <v/>
      </c>
      <c r="AH4204" t="str">
        <f>IF('5G_NR_raw_UE'!EY4204&gt;0,('5G_NR_raw_UE'!EY4204*'5G_NR_raw_UE'!EZ4204/1000000),"")</f>
        <v/>
      </c>
    </row>
    <row r="4205" spans="31:34">
      <c r="AE4205">
        <f>IF('5G_NR_raw_UE'!EP4205&gt;0,('5G_NR_raw_UE'!EP4205*'5G_NR_raw_UE'!EQ4205),"")</f>
        <v>346.68957</v>
      </c>
      <c r="AF4205" t="str">
        <f>IF('5G_NR_raw_UE'!ER4205&gt;0,('5G_NR_raw_UE'!ER4205*'5G_NR_raw_UE'!ES4205),"")</f>
        <v/>
      </c>
      <c r="AG4205" t="str">
        <f>IF('5G_NR_raw_UE'!EW4205&gt;0,('5G_NR_raw_UE'!EW4205*'5G_NR_raw_UE'!EX4205),"")</f>
        <v/>
      </c>
      <c r="AH4205" t="str">
        <f>IF('5G_NR_raw_UE'!EY4205&gt;0,('5G_NR_raw_UE'!EY4205*'5G_NR_raw_UE'!EZ4205/1000000),"")</f>
        <v/>
      </c>
    </row>
    <row r="4206" spans="31:34">
      <c r="AE4206">
        <f>IF('5G_NR_raw_UE'!EP4206&gt;0,('5G_NR_raw_UE'!EP4206*'5G_NR_raw_UE'!EQ4206),"")</f>
        <v>34497.979147999999</v>
      </c>
      <c r="AF4206" t="str">
        <f>IF('5G_NR_raw_UE'!ER4206&gt;0,('5G_NR_raw_UE'!ER4206*'5G_NR_raw_UE'!ES4206),"")</f>
        <v/>
      </c>
      <c r="AG4206" t="str">
        <f>IF('5G_NR_raw_UE'!EW4206&gt;0,('5G_NR_raw_UE'!EW4206*'5G_NR_raw_UE'!EX4206),"")</f>
        <v/>
      </c>
      <c r="AH4206" t="str">
        <f>IF('5G_NR_raw_UE'!EY4206&gt;0,('5G_NR_raw_UE'!EY4206*'5G_NR_raw_UE'!EZ4206/1000000),"")</f>
        <v/>
      </c>
    </row>
    <row r="4207" spans="31:34">
      <c r="AE4207">
        <f>IF('5G_NR_raw_UE'!EP4207&gt;0,('5G_NR_raw_UE'!EP4207*'5G_NR_raw_UE'!EQ4207),"")</f>
        <v>35049.615359999996</v>
      </c>
      <c r="AF4207" t="str">
        <f>IF('5G_NR_raw_UE'!ER4207&gt;0,('5G_NR_raw_UE'!ER4207*'5G_NR_raw_UE'!ES4207),"")</f>
        <v/>
      </c>
      <c r="AG4207" t="str">
        <f>IF('5G_NR_raw_UE'!EW4207&gt;0,('5G_NR_raw_UE'!EW4207*'5G_NR_raw_UE'!EX4207),"")</f>
        <v/>
      </c>
      <c r="AH4207" t="str">
        <f>IF('5G_NR_raw_UE'!EY4207&gt;0,('5G_NR_raw_UE'!EY4207*'5G_NR_raw_UE'!EZ4207/1000000),"")</f>
        <v/>
      </c>
    </row>
    <row r="4208" spans="31:34">
      <c r="AE4208">
        <f>IF('5G_NR_raw_UE'!EP4208&gt;0,('5G_NR_raw_UE'!EP4208*'5G_NR_raw_UE'!EQ4208),"")</f>
        <v>35196.449280000001</v>
      </c>
      <c r="AF4208" t="str">
        <f>IF('5G_NR_raw_UE'!ER4208&gt;0,('5G_NR_raw_UE'!ER4208*'5G_NR_raw_UE'!ES4208),"")</f>
        <v/>
      </c>
      <c r="AG4208" t="str">
        <f>IF('5G_NR_raw_UE'!EW4208&gt;0,('5G_NR_raw_UE'!EW4208*'5G_NR_raw_UE'!EX4208),"")</f>
        <v/>
      </c>
      <c r="AH4208" t="str">
        <f>IF('5G_NR_raw_UE'!EY4208&gt;0,('5G_NR_raw_UE'!EY4208*'5G_NR_raw_UE'!EZ4208/1000000),"")</f>
        <v/>
      </c>
    </row>
    <row r="4209" spans="31:34">
      <c r="AE4209">
        <f>IF('5G_NR_raw_UE'!EP4209&gt;0,('5G_NR_raw_UE'!EP4209*'5G_NR_raw_UE'!EQ4209),"")</f>
        <v>34169.513392000001</v>
      </c>
      <c r="AF4209" t="str">
        <f>IF('5G_NR_raw_UE'!ER4209&gt;0,('5G_NR_raw_UE'!ER4209*'5G_NR_raw_UE'!ES4209),"")</f>
        <v/>
      </c>
      <c r="AG4209" t="str">
        <f>IF('5G_NR_raw_UE'!EW4209&gt;0,('5G_NR_raw_UE'!EW4209*'5G_NR_raw_UE'!EX4209),"")</f>
        <v/>
      </c>
      <c r="AH4209" t="str">
        <f>IF('5G_NR_raw_UE'!EY4209&gt;0,('5G_NR_raw_UE'!EY4209*'5G_NR_raw_UE'!EZ4209/1000000),"")</f>
        <v/>
      </c>
    </row>
    <row r="4210" spans="31:34">
      <c r="AE4210">
        <f>IF('5G_NR_raw_UE'!EP4210&gt;0,('5G_NR_raw_UE'!EP4210*'5G_NR_raw_UE'!EQ4210),"")</f>
        <v>34385.421999999999</v>
      </c>
      <c r="AF4210" t="str">
        <f>IF('5G_NR_raw_UE'!ER4210&gt;0,('5G_NR_raw_UE'!ER4210*'5G_NR_raw_UE'!ES4210),"")</f>
        <v/>
      </c>
      <c r="AG4210" t="str">
        <f>IF('5G_NR_raw_UE'!EW4210&gt;0,('5G_NR_raw_UE'!EW4210*'5G_NR_raw_UE'!EX4210),"")</f>
        <v/>
      </c>
      <c r="AH4210" t="str">
        <f>IF('5G_NR_raw_UE'!EY4210&gt;0,('5G_NR_raw_UE'!EY4210*'5G_NR_raw_UE'!EZ4210/1000000),"")</f>
        <v/>
      </c>
    </row>
    <row r="4211" spans="31:34">
      <c r="AE4211">
        <f>IF('5G_NR_raw_UE'!EP4211&gt;0,('5G_NR_raw_UE'!EP4211*'5G_NR_raw_UE'!EQ4211),"")</f>
        <v>34397.144</v>
      </c>
      <c r="AF4211" t="str">
        <f>IF('5G_NR_raw_UE'!ER4211&gt;0,('5G_NR_raw_UE'!ER4211*'5G_NR_raw_UE'!ES4211),"")</f>
        <v/>
      </c>
      <c r="AG4211" t="str">
        <f>IF('5G_NR_raw_UE'!EW4211&gt;0,('5G_NR_raw_UE'!EW4211*'5G_NR_raw_UE'!EX4211),"")</f>
        <v/>
      </c>
      <c r="AH4211" t="str">
        <f>IF('5G_NR_raw_UE'!EY4211&gt;0,('5G_NR_raw_UE'!EY4211*'5G_NR_raw_UE'!EZ4211/1000000),"")</f>
        <v/>
      </c>
    </row>
    <row r="4212" spans="31:34">
      <c r="AE4212">
        <f>IF('5G_NR_raw_UE'!EP4212&gt;0,('5G_NR_raw_UE'!EP4212*'5G_NR_raw_UE'!EQ4212),"")</f>
        <v>3510.71913</v>
      </c>
      <c r="AF4212" t="str">
        <f>IF('5G_NR_raw_UE'!ER4212&gt;0,('5G_NR_raw_UE'!ER4212*'5G_NR_raw_UE'!ES4212),"")</f>
        <v/>
      </c>
      <c r="AG4212" t="str">
        <f>IF('5G_NR_raw_UE'!EW4212&gt;0,('5G_NR_raw_UE'!EW4212*'5G_NR_raw_UE'!EX4212),"")</f>
        <v/>
      </c>
      <c r="AH4212" t="str">
        <f>IF('5G_NR_raw_UE'!EY4212&gt;0,('5G_NR_raw_UE'!EY4212*'5G_NR_raw_UE'!EZ4212/1000000),"")</f>
        <v/>
      </c>
    </row>
    <row r="4213" spans="31:34">
      <c r="AE4213">
        <f>IF('5G_NR_raw_UE'!EP4213&gt;0,('5G_NR_raw_UE'!EP4213*'5G_NR_raw_UE'!EQ4213),"")</f>
        <v>34834.613153999999</v>
      </c>
      <c r="AF4213" t="str">
        <f>IF('5G_NR_raw_UE'!ER4213&gt;0,('5G_NR_raw_UE'!ER4213*'5G_NR_raw_UE'!ES4213),"")</f>
        <v/>
      </c>
      <c r="AG4213" t="str">
        <f>IF('5G_NR_raw_UE'!EW4213&gt;0,('5G_NR_raw_UE'!EW4213*'5G_NR_raw_UE'!EX4213),"")</f>
        <v/>
      </c>
      <c r="AH4213" t="str">
        <f>IF('5G_NR_raw_UE'!EY4213&gt;0,('5G_NR_raw_UE'!EY4213*'5G_NR_raw_UE'!EZ4213/1000000),"")</f>
        <v/>
      </c>
    </row>
    <row r="4214" spans="31:34">
      <c r="AE4214">
        <f>IF('5G_NR_raw_UE'!EP4214&gt;0,('5G_NR_raw_UE'!EP4214*'5G_NR_raw_UE'!EQ4214),"")</f>
        <v>34705.827072</v>
      </c>
      <c r="AF4214" t="str">
        <f>IF('5G_NR_raw_UE'!ER4214&gt;0,('5G_NR_raw_UE'!ER4214*'5G_NR_raw_UE'!ES4214),"")</f>
        <v/>
      </c>
      <c r="AG4214" t="str">
        <f>IF('5G_NR_raw_UE'!EW4214&gt;0,('5G_NR_raw_UE'!EW4214*'5G_NR_raw_UE'!EX4214),"")</f>
        <v/>
      </c>
      <c r="AH4214" t="str">
        <f>IF('5G_NR_raw_UE'!EY4214&gt;0,('5G_NR_raw_UE'!EY4214*'5G_NR_raw_UE'!EZ4214/1000000),"")</f>
        <v/>
      </c>
    </row>
    <row r="4215" spans="31:34">
      <c r="AE4215">
        <f>IF('5G_NR_raw_UE'!EP4215&gt;0,('5G_NR_raw_UE'!EP4215*'5G_NR_raw_UE'!EQ4215),"")</f>
        <v>34621.553476000001</v>
      </c>
      <c r="AF4215" t="str">
        <f>IF('5G_NR_raw_UE'!ER4215&gt;0,('5G_NR_raw_UE'!ER4215*'5G_NR_raw_UE'!ES4215),"")</f>
        <v/>
      </c>
      <c r="AG4215" t="str">
        <f>IF('5G_NR_raw_UE'!EW4215&gt;0,('5G_NR_raw_UE'!EW4215*'5G_NR_raw_UE'!EX4215),"")</f>
        <v/>
      </c>
      <c r="AH4215" t="str">
        <f>IF('5G_NR_raw_UE'!EY4215&gt;0,('5G_NR_raw_UE'!EY4215*'5G_NR_raw_UE'!EZ4215/1000000),"")</f>
        <v/>
      </c>
    </row>
    <row r="4216" spans="31:34">
      <c r="AE4216">
        <f>IF('5G_NR_raw_UE'!EP4216&gt;0,('5G_NR_raw_UE'!EP4216*'5G_NR_raw_UE'!EQ4216),"")</f>
        <v>3.8709E-2</v>
      </c>
      <c r="AF4216" t="str">
        <f>IF('5G_NR_raw_UE'!ER4216&gt;0,('5G_NR_raw_UE'!ER4216*'5G_NR_raw_UE'!ES4216),"")</f>
        <v/>
      </c>
      <c r="AG4216" t="str">
        <f>IF('5G_NR_raw_UE'!EW4216&gt;0,('5G_NR_raw_UE'!EW4216*'5G_NR_raw_UE'!EX4216),"")</f>
        <v/>
      </c>
      <c r="AH4216" t="str">
        <f>IF('5G_NR_raw_UE'!EY4216&gt;0,('5G_NR_raw_UE'!EY4216*'5G_NR_raw_UE'!EZ4216/1000000),"")</f>
        <v/>
      </c>
    </row>
    <row r="4217" spans="31:34">
      <c r="AE4217">
        <f>IF('5G_NR_raw_UE'!EP4217&gt;0,('5G_NR_raw_UE'!EP4217*'5G_NR_raw_UE'!EQ4217),"")</f>
        <v>34823.264616</v>
      </c>
      <c r="AF4217" t="str">
        <f>IF('5G_NR_raw_UE'!ER4217&gt;0,('5G_NR_raw_UE'!ER4217*'5G_NR_raw_UE'!ES4217),"")</f>
        <v/>
      </c>
      <c r="AG4217" t="str">
        <f>IF('5G_NR_raw_UE'!EW4217&gt;0,('5G_NR_raw_UE'!EW4217*'5G_NR_raw_UE'!EX4217),"")</f>
        <v/>
      </c>
      <c r="AH4217" t="str">
        <f>IF('5G_NR_raw_UE'!EY4217&gt;0,('5G_NR_raw_UE'!EY4217*'5G_NR_raw_UE'!EZ4217/1000000),"")</f>
        <v/>
      </c>
    </row>
    <row r="4218" spans="31:34">
      <c r="AE4218">
        <f>IF('5G_NR_raw_UE'!EP4218&gt;0,('5G_NR_raw_UE'!EP4218*'5G_NR_raw_UE'!EQ4218),"")</f>
        <v>35256.887519999997</v>
      </c>
      <c r="AF4218" t="str">
        <f>IF('5G_NR_raw_UE'!ER4218&gt;0,('5G_NR_raw_UE'!ER4218*'5G_NR_raw_UE'!ES4218),"")</f>
        <v/>
      </c>
      <c r="AG4218" t="str">
        <f>IF('5G_NR_raw_UE'!EW4218&gt;0,('5G_NR_raw_UE'!EW4218*'5G_NR_raw_UE'!EX4218),"")</f>
        <v/>
      </c>
      <c r="AH4218" t="str">
        <f>IF('5G_NR_raw_UE'!EY4218&gt;0,('5G_NR_raw_UE'!EY4218*'5G_NR_raw_UE'!EZ4218/1000000),"")</f>
        <v/>
      </c>
    </row>
    <row r="4219" spans="31:34">
      <c r="AE4219">
        <f>IF('5G_NR_raw_UE'!EP4219&gt;0,('5G_NR_raw_UE'!EP4219*'5G_NR_raw_UE'!EQ4219),"")</f>
        <v>363.16874999999999</v>
      </c>
      <c r="AF4219" t="str">
        <f>IF('5G_NR_raw_UE'!ER4219&gt;0,('5G_NR_raw_UE'!ER4219*'5G_NR_raw_UE'!ES4219),"")</f>
        <v/>
      </c>
      <c r="AG4219" t="str">
        <f>IF('5G_NR_raw_UE'!EW4219&gt;0,('5G_NR_raw_UE'!EW4219*'5G_NR_raw_UE'!EX4219),"")</f>
        <v/>
      </c>
      <c r="AH4219" t="str">
        <f>IF('5G_NR_raw_UE'!EY4219&gt;0,('5G_NR_raw_UE'!EY4219*'5G_NR_raw_UE'!EZ4219/1000000),"")</f>
        <v/>
      </c>
    </row>
    <row r="4220" spans="31:34">
      <c r="AE4220">
        <f>IF('5G_NR_raw_UE'!EP4220&gt;0,('5G_NR_raw_UE'!EP4220*'5G_NR_raw_UE'!EQ4220),"")</f>
        <v>34390.555135999995</v>
      </c>
      <c r="AF4220" t="str">
        <f>IF('5G_NR_raw_UE'!ER4220&gt;0,('5G_NR_raw_UE'!ER4220*'5G_NR_raw_UE'!ES4220),"")</f>
        <v/>
      </c>
      <c r="AG4220" t="str">
        <f>IF('5G_NR_raw_UE'!EW4220&gt;0,('5G_NR_raw_UE'!EW4220*'5G_NR_raw_UE'!EX4220),"")</f>
        <v/>
      </c>
      <c r="AH4220" t="str">
        <f>IF('5G_NR_raw_UE'!EY4220&gt;0,('5G_NR_raw_UE'!EY4220*'5G_NR_raw_UE'!EZ4220/1000000),"")</f>
        <v/>
      </c>
    </row>
    <row r="4221" spans="31:34">
      <c r="AE4221">
        <f>IF('5G_NR_raw_UE'!EP4221&gt;0,('5G_NR_raw_UE'!EP4221*'5G_NR_raw_UE'!EQ4221),"")</f>
        <v>35037.083487999997</v>
      </c>
      <c r="AF4221" t="str">
        <f>IF('5G_NR_raw_UE'!ER4221&gt;0,('5G_NR_raw_UE'!ER4221*'5G_NR_raw_UE'!ES4221),"")</f>
        <v/>
      </c>
      <c r="AG4221" t="str">
        <f>IF('5G_NR_raw_UE'!EW4221&gt;0,('5G_NR_raw_UE'!EW4221*'5G_NR_raw_UE'!EX4221),"")</f>
        <v/>
      </c>
      <c r="AH4221" t="str">
        <f>IF('5G_NR_raw_UE'!EY4221&gt;0,('5G_NR_raw_UE'!EY4221*'5G_NR_raw_UE'!EZ4221/1000000),"")</f>
        <v/>
      </c>
    </row>
    <row r="4222" spans="31:34">
      <c r="AE4222">
        <f>IF('5G_NR_raw_UE'!EP4222&gt;0,('5G_NR_raw_UE'!EP4222*'5G_NR_raw_UE'!EQ4222),"")</f>
        <v>34349.555456000002</v>
      </c>
      <c r="AF4222" t="str">
        <f>IF('5G_NR_raw_UE'!ER4222&gt;0,('5G_NR_raw_UE'!ER4222*'5G_NR_raw_UE'!ES4222),"")</f>
        <v/>
      </c>
      <c r="AG4222" t="str">
        <f>IF('5G_NR_raw_UE'!EW4222&gt;0,('5G_NR_raw_UE'!EW4222*'5G_NR_raw_UE'!EX4222),"")</f>
        <v/>
      </c>
      <c r="AH4222" t="str">
        <f>IF('5G_NR_raw_UE'!EY4222&gt;0,('5G_NR_raw_UE'!EY4222*'5G_NR_raw_UE'!EZ4222/1000000),"")</f>
        <v/>
      </c>
    </row>
    <row r="4223" spans="31:34">
      <c r="AE4223">
        <f>IF('5G_NR_raw_UE'!EP4223&gt;0,('5G_NR_raw_UE'!EP4223*'5G_NR_raw_UE'!EQ4223),"")</f>
        <v>35679.101119999999</v>
      </c>
      <c r="AF4223" t="str">
        <f>IF('5G_NR_raw_UE'!ER4223&gt;0,('5G_NR_raw_UE'!ER4223*'5G_NR_raw_UE'!ES4223),"")</f>
        <v/>
      </c>
      <c r="AG4223" t="str">
        <f>IF('5G_NR_raw_UE'!EW4223&gt;0,('5G_NR_raw_UE'!EW4223*'5G_NR_raw_UE'!EX4223),"")</f>
        <v/>
      </c>
      <c r="AH4223" t="str">
        <f>IF('5G_NR_raw_UE'!EY4223&gt;0,('5G_NR_raw_UE'!EY4223*'5G_NR_raw_UE'!EZ4223/1000000),"")</f>
        <v/>
      </c>
    </row>
    <row r="4224" spans="31:34">
      <c r="AE4224">
        <f>IF('5G_NR_raw_UE'!EP4224&gt;0,('5G_NR_raw_UE'!EP4224*'5G_NR_raw_UE'!EQ4224),"")</f>
        <v>3492.8883359999995</v>
      </c>
      <c r="AF4224" t="str">
        <f>IF('5G_NR_raw_UE'!ER4224&gt;0,('5G_NR_raw_UE'!ER4224*'5G_NR_raw_UE'!ES4224),"")</f>
        <v/>
      </c>
      <c r="AG4224" t="str">
        <f>IF('5G_NR_raw_UE'!EW4224&gt;0,('5G_NR_raw_UE'!EW4224*'5G_NR_raw_UE'!EX4224),"")</f>
        <v/>
      </c>
      <c r="AH4224" t="str">
        <f>IF('5G_NR_raw_UE'!EY4224&gt;0,('5G_NR_raw_UE'!EY4224*'5G_NR_raw_UE'!EZ4224/1000000),"")</f>
        <v/>
      </c>
    </row>
    <row r="4225" spans="31:34">
      <c r="AE4225">
        <f>IF('5G_NR_raw_UE'!EP4225&gt;0,('5G_NR_raw_UE'!EP4225*'5G_NR_raw_UE'!EQ4225),"")</f>
        <v>34998.624029999999</v>
      </c>
      <c r="AF4225" t="str">
        <f>IF('5G_NR_raw_UE'!ER4225&gt;0,('5G_NR_raw_UE'!ER4225*'5G_NR_raw_UE'!ES4225),"")</f>
        <v/>
      </c>
      <c r="AG4225" t="str">
        <f>IF('5G_NR_raw_UE'!EW4225&gt;0,('5G_NR_raw_UE'!EW4225*'5G_NR_raw_UE'!EX4225),"")</f>
        <v/>
      </c>
      <c r="AH4225" t="str">
        <f>IF('5G_NR_raw_UE'!EY4225&gt;0,('5G_NR_raw_UE'!EY4225*'5G_NR_raw_UE'!EZ4225/1000000),"")</f>
        <v/>
      </c>
    </row>
    <row r="4226" spans="31:34">
      <c r="AE4226">
        <f>IF('5G_NR_raw_UE'!EP4226&gt;0,('5G_NR_raw_UE'!EP4226*'5G_NR_raw_UE'!EQ4226),"")</f>
        <v>34803.643936</v>
      </c>
      <c r="AF4226" t="str">
        <f>IF('5G_NR_raw_UE'!ER4226&gt;0,('5G_NR_raw_UE'!ER4226*'5G_NR_raw_UE'!ES4226),"")</f>
        <v/>
      </c>
      <c r="AG4226" t="str">
        <f>IF('5G_NR_raw_UE'!EW4226&gt;0,('5G_NR_raw_UE'!EW4226*'5G_NR_raw_UE'!EX4226),"")</f>
        <v/>
      </c>
      <c r="AH4226" t="str">
        <f>IF('5G_NR_raw_UE'!EY4226&gt;0,('5G_NR_raw_UE'!EY4226*'5G_NR_raw_UE'!EZ4226/1000000),"")</f>
        <v/>
      </c>
    </row>
    <row r="4227" spans="31:34">
      <c r="AE4227">
        <f>IF('5G_NR_raw_UE'!EP4227&gt;0,('5G_NR_raw_UE'!EP4227*'5G_NR_raw_UE'!EQ4227),"")</f>
        <v>357.07473499999998</v>
      </c>
      <c r="AF4227" t="str">
        <f>IF('5G_NR_raw_UE'!ER4227&gt;0,('5G_NR_raw_UE'!ER4227*'5G_NR_raw_UE'!ES4227),"")</f>
        <v/>
      </c>
      <c r="AG4227" t="str">
        <f>IF('5G_NR_raw_UE'!EW4227&gt;0,('5G_NR_raw_UE'!EW4227*'5G_NR_raw_UE'!EX4227),"")</f>
        <v/>
      </c>
      <c r="AH4227" t="str">
        <f>IF('5G_NR_raw_UE'!EY4227&gt;0,('5G_NR_raw_UE'!EY4227*'5G_NR_raw_UE'!EZ4227/1000000),"")</f>
        <v/>
      </c>
    </row>
    <row r="4228" spans="31:34">
      <c r="AE4228">
        <f>IF('5G_NR_raw_UE'!EP4228&gt;0,('5G_NR_raw_UE'!EP4228*'5G_NR_raw_UE'!EQ4228),"")</f>
        <v>3498.9842159999998</v>
      </c>
      <c r="AF4228" t="str">
        <f>IF('5G_NR_raw_UE'!ER4228&gt;0,('5G_NR_raw_UE'!ER4228*'5G_NR_raw_UE'!ES4228),"")</f>
        <v/>
      </c>
      <c r="AG4228" t="str">
        <f>IF('5G_NR_raw_UE'!EW4228&gt;0,('5G_NR_raw_UE'!EW4228*'5G_NR_raw_UE'!EX4228),"")</f>
        <v/>
      </c>
      <c r="AH4228" t="str">
        <f>IF('5G_NR_raw_UE'!EY4228&gt;0,('5G_NR_raw_UE'!EY4228*'5G_NR_raw_UE'!EZ4228/1000000),"")</f>
        <v/>
      </c>
    </row>
    <row r="4229" spans="31:34">
      <c r="AE4229">
        <f>IF('5G_NR_raw_UE'!EP4229&gt;0,('5G_NR_raw_UE'!EP4229*'5G_NR_raw_UE'!EQ4229),"")</f>
        <v>3465.2585939999999</v>
      </c>
      <c r="AF4229" t="str">
        <f>IF('5G_NR_raw_UE'!ER4229&gt;0,('5G_NR_raw_UE'!ER4229*'5G_NR_raw_UE'!ES4229),"")</f>
        <v/>
      </c>
      <c r="AG4229" t="str">
        <f>IF('5G_NR_raw_UE'!EW4229&gt;0,('5G_NR_raw_UE'!EW4229*'5G_NR_raw_UE'!EX4229),"")</f>
        <v/>
      </c>
      <c r="AH4229" t="str">
        <f>IF('5G_NR_raw_UE'!EY4229&gt;0,('5G_NR_raw_UE'!EY4229*'5G_NR_raw_UE'!EZ4229/1000000),"")</f>
        <v/>
      </c>
    </row>
    <row r="4230" spans="31:34">
      <c r="AE4230">
        <f>IF('5G_NR_raw_UE'!EP4230&gt;0,('5G_NR_raw_UE'!EP4230*'5G_NR_raw_UE'!EQ4230),"")</f>
        <v>35232.744144000004</v>
      </c>
      <c r="AF4230" t="str">
        <f>IF('5G_NR_raw_UE'!ER4230&gt;0,('5G_NR_raw_UE'!ER4230*'5G_NR_raw_UE'!ES4230),"")</f>
        <v/>
      </c>
      <c r="AG4230" t="str">
        <f>IF('5G_NR_raw_UE'!EW4230&gt;0,('5G_NR_raw_UE'!EW4230*'5G_NR_raw_UE'!EX4230),"")</f>
        <v/>
      </c>
      <c r="AH4230" t="str">
        <f>IF('5G_NR_raw_UE'!EY4230&gt;0,('5G_NR_raw_UE'!EY4230*'5G_NR_raw_UE'!EZ4230/1000000),"")</f>
        <v/>
      </c>
    </row>
    <row r="4231" spans="31:34">
      <c r="AE4231">
        <f>IF('5G_NR_raw_UE'!EP4231&gt;0,('5G_NR_raw_UE'!EP4231*'5G_NR_raw_UE'!EQ4231),"")</f>
        <v>35029.040255999993</v>
      </c>
      <c r="AF4231" t="str">
        <f>IF('5G_NR_raw_UE'!ER4231&gt;0,('5G_NR_raw_UE'!ER4231*'5G_NR_raw_UE'!ES4231),"")</f>
        <v/>
      </c>
      <c r="AG4231" t="str">
        <f>IF('5G_NR_raw_UE'!EW4231&gt;0,('5G_NR_raw_UE'!EW4231*'5G_NR_raw_UE'!EX4231),"")</f>
        <v/>
      </c>
      <c r="AH4231" t="str">
        <f>IF('5G_NR_raw_UE'!EY4231&gt;0,('5G_NR_raw_UE'!EY4231*'5G_NR_raw_UE'!EZ4231/1000000),"")</f>
        <v/>
      </c>
    </row>
    <row r="4232" spans="31:34">
      <c r="AE4232">
        <f>IF('5G_NR_raw_UE'!EP4232&gt;0,('5G_NR_raw_UE'!EP4232*'5G_NR_raw_UE'!EQ4232),"")</f>
        <v>35184.948832000002</v>
      </c>
      <c r="AF4232" t="str">
        <f>IF('5G_NR_raw_UE'!ER4232&gt;0,('5G_NR_raw_UE'!ER4232*'5G_NR_raw_UE'!ES4232),"")</f>
        <v/>
      </c>
      <c r="AG4232" t="str">
        <f>IF('5G_NR_raw_UE'!EW4232&gt;0,('5G_NR_raw_UE'!EW4232*'5G_NR_raw_UE'!EX4232),"")</f>
        <v/>
      </c>
      <c r="AH4232" t="str">
        <f>IF('5G_NR_raw_UE'!EY4232&gt;0,('5G_NR_raw_UE'!EY4232*'5G_NR_raw_UE'!EZ4232/1000000),"")</f>
        <v/>
      </c>
    </row>
    <row r="4233" spans="31:34">
      <c r="AE4233">
        <f>IF('5G_NR_raw_UE'!EP4233&gt;0,('5G_NR_raw_UE'!EP4233*'5G_NR_raw_UE'!EQ4233),"")</f>
        <v>3539.9397549999999</v>
      </c>
      <c r="AF4233" t="str">
        <f>IF('5G_NR_raw_UE'!ER4233&gt;0,('5G_NR_raw_UE'!ER4233*'5G_NR_raw_UE'!ES4233),"")</f>
        <v/>
      </c>
      <c r="AG4233" t="str">
        <f>IF('5G_NR_raw_UE'!EW4233&gt;0,('5G_NR_raw_UE'!EW4233*'5G_NR_raw_UE'!EX4233),"")</f>
        <v/>
      </c>
      <c r="AH4233" t="str">
        <f>IF('5G_NR_raw_UE'!EY4233&gt;0,('5G_NR_raw_UE'!EY4233*'5G_NR_raw_UE'!EZ4233/1000000),"")</f>
        <v/>
      </c>
    </row>
    <row r="4234" spans="31:34">
      <c r="AE4234">
        <f>IF('5G_NR_raw_UE'!EP4234&gt;0,('5G_NR_raw_UE'!EP4234*'5G_NR_raw_UE'!EQ4234),"")</f>
        <v>3622.2326399999997</v>
      </c>
      <c r="AF4234" t="str">
        <f>IF('5G_NR_raw_UE'!ER4234&gt;0,('5G_NR_raw_UE'!ER4234*'5G_NR_raw_UE'!ES4234),"")</f>
        <v/>
      </c>
      <c r="AG4234" t="str">
        <f>IF('5G_NR_raw_UE'!EW4234&gt;0,('5G_NR_raw_UE'!EW4234*'5G_NR_raw_UE'!EX4234),"")</f>
        <v/>
      </c>
      <c r="AH4234" t="str">
        <f>IF('5G_NR_raw_UE'!EY4234&gt;0,('5G_NR_raw_UE'!EY4234*'5G_NR_raw_UE'!EZ4234/1000000),"")</f>
        <v/>
      </c>
    </row>
    <row r="4235" spans="31:34">
      <c r="AE4235">
        <f>IF('5G_NR_raw_UE'!EP4235&gt;0,('5G_NR_raw_UE'!EP4235*'5G_NR_raw_UE'!EQ4235),"")</f>
        <v>3540.6919279999997</v>
      </c>
      <c r="AF4235" t="str">
        <f>IF('5G_NR_raw_UE'!ER4235&gt;0,('5G_NR_raw_UE'!ER4235*'5G_NR_raw_UE'!ES4235),"")</f>
        <v/>
      </c>
      <c r="AG4235" t="str">
        <f>IF('5G_NR_raw_UE'!EW4235&gt;0,('5G_NR_raw_UE'!EW4235*'5G_NR_raw_UE'!EX4235),"")</f>
        <v/>
      </c>
      <c r="AH4235" t="str">
        <f>IF('5G_NR_raw_UE'!EY4235&gt;0,('5G_NR_raw_UE'!EY4235*'5G_NR_raw_UE'!EZ4235/1000000),"")</f>
        <v/>
      </c>
    </row>
    <row r="4236" spans="31:34">
      <c r="AE4236">
        <f>IF('5G_NR_raw_UE'!EP4236&gt;0,('5G_NR_raw_UE'!EP4236*'5G_NR_raw_UE'!EQ4236),"")</f>
        <v>35059.063783999998</v>
      </c>
      <c r="AF4236" t="str">
        <f>IF('5G_NR_raw_UE'!ER4236&gt;0,('5G_NR_raw_UE'!ER4236*'5G_NR_raw_UE'!ES4236),"")</f>
        <v/>
      </c>
      <c r="AG4236" t="str">
        <f>IF('5G_NR_raw_UE'!EW4236&gt;0,('5G_NR_raw_UE'!EW4236*'5G_NR_raw_UE'!EX4236),"")</f>
        <v/>
      </c>
      <c r="AH4236" t="str">
        <f>IF('5G_NR_raw_UE'!EY4236&gt;0,('5G_NR_raw_UE'!EY4236*'5G_NR_raw_UE'!EZ4236/1000000),"")</f>
        <v/>
      </c>
    </row>
    <row r="4237" spans="31:34">
      <c r="AE4237">
        <f>IF('5G_NR_raw_UE'!EP4237&gt;0,('5G_NR_raw_UE'!EP4237*'5G_NR_raw_UE'!EQ4237),"")</f>
        <v>34678.886703999997</v>
      </c>
      <c r="AF4237" t="str">
        <f>IF('5G_NR_raw_UE'!ER4237&gt;0,('5G_NR_raw_UE'!ER4237*'5G_NR_raw_UE'!ES4237),"")</f>
        <v/>
      </c>
      <c r="AG4237" t="str">
        <f>IF('5G_NR_raw_UE'!EW4237&gt;0,('5G_NR_raw_UE'!EW4237*'5G_NR_raw_UE'!EX4237),"")</f>
        <v/>
      </c>
      <c r="AH4237" t="str">
        <f>IF('5G_NR_raw_UE'!EY4237&gt;0,('5G_NR_raw_UE'!EY4237*'5G_NR_raw_UE'!EZ4237/1000000),"")</f>
        <v/>
      </c>
    </row>
    <row r="4238" spans="31:34">
      <c r="AE4238">
        <f>IF('5G_NR_raw_UE'!EP4238&gt;0,('5G_NR_raw_UE'!EP4238*'5G_NR_raw_UE'!EQ4238),"")</f>
        <v>35306.880158</v>
      </c>
      <c r="AF4238" t="str">
        <f>IF('5G_NR_raw_UE'!ER4238&gt;0,('5G_NR_raw_UE'!ER4238*'5G_NR_raw_UE'!ES4238),"")</f>
        <v/>
      </c>
      <c r="AG4238" t="str">
        <f>IF('5G_NR_raw_UE'!EW4238&gt;0,('5G_NR_raw_UE'!EW4238*'5G_NR_raw_UE'!EX4238),"")</f>
        <v/>
      </c>
      <c r="AH4238" t="str">
        <f>IF('5G_NR_raw_UE'!EY4238&gt;0,('5G_NR_raw_UE'!EY4238*'5G_NR_raw_UE'!EZ4238/1000000),"")</f>
        <v/>
      </c>
    </row>
    <row r="4239" spans="31:34">
      <c r="AE4239">
        <f>IF('5G_NR_raw_UE'!EP4239&gt;0,('5G_NR_raw_UE'!EP4239*'5G_NR_raw_UE'!EQ4239),"")</f>
        <v>35033.292370000003</v>
      </c>
      <c r="AF4239" t="str">
        <f>IF('5G_NR_raw_UE'!ER4239&gt;0,('5G_NR_raw_UE'!ER4239*'5G_NR_raw_UE'!ES4239),"")</f>
        <v/>
      </c>
      <c r="AG4239" t="str">
        <f>IF('5G_NR_raw_UE'!EW4239&gt;0,('5G_NR_raw_UE'!EW4239*'5G_NR_raw_UE'!EX4239),"")</f>
        <v/>
      </c>
      <c r="AH4239" t="str">
        <f>IF('5G_NR_raw_UE'!EY4239&gt;0,('5G_NR_raw_UE'!EY4239*'5G_NR_raw_UE'!EZ4239/1000000),"")</f>
        <v/>
      </c>
    </row>
    <row r="4240" spans="31:34">
      <c r="AE4240">
        <f>IF('5G_NR_raw_UE'!EP4240&gt;0,('5G_NR_raw_UE'!EP4240*'5G_NR_raw_UE'!EQ4240),"")</f>
        <v>34966.591595999998</v>
      </c>
      <c r="AF4240" t="str">
        <f>IF('5G_NR_raw_UE'!ER4240&gt;0,('5G_NR_raw_UE'!ER4240*'5G_NR_raw_UE'!ES4240),"")</f>
        <v/>
      </c>
      <c r="AG4240" t="str">
        <f>IF('5G_NR_raw_UE'!EW4240&gt;0,('5G_NR_raw_UE'!EW4240*'5G_NR_raw_UE'!EX4240),"")</f>
        <v/>
      </c>
      <c r="AH4240" t="str">
        <f>IF('5G_NR_raw_UE'!EY4240&gt;0,('5G_NR_raw_UE'!EY4240*'5G_NR_raw_UE'!EZ4240/1000000),"")</f>
        <v/>
      </c>
    </row>
    <row r="4241" spans="31:34">
      <c r="AE4241">
        <f>IF('5G_NR_raw_UE'!EP4241&gt;0,('5G_NR_raw_UE'!EP4241*'5G_NR_raw_UE'!EQ4241),"")</f>
        <v>35055.455669999996</v>
      </c>
      <c r="AF4241" t="str">
        <f>IF('5G_NR_raw_UE'!ER4241&gt;0,('5G_NR_raw_UE'!ER4241*'5G_NR_raw_UE'!ES4241),"")</f>
        <v/>
      </c>
      <c r="AG4241" t="str">
        <f>IF('5G_NR_raw_UE'!EW4241&gt;0,('5G_NR_raw_UE'!EW4241*'5G_NR_raw_UE'!EX4241),"")</f>
        <v/>
      </c>
      <c r="AH4241" t="str">
        <f>IF('5G_NR_raw_UE'!EY4241&gt;0,('5G_NR_raw_UE'!EY4241*'5G_NR_raw_UE'!EZ4241/1000000),"")</f>
        <v/>
      </c>
    </row>
    <row r="4242" spans="31:34">
      <c r="AE4242">
        <f>IF('5G_NR_raw_UE'!EP4242&gt;0,('5G_NR_raw_UE'!EP4242*'5G_NR_raw_UE'!EQ4242),"")</f>
        <v>35476.891199999998</v>
      </c>
      <c r="AF4242" t="str">
        <f>IF('5G_NR_raw_UE'!ER4242&gt;0,('5G_NR_raw_UE'!ER4242*'5G_NR_raw_UE'!ES4242),"")</f>
        <v/>
      </c>
      <c r="AG4242" t="str">
        <f>IF('5G_NR_raw_UE'!EW4242&gt;0,('5G_NR_raw_UE'!EW4242*'5G_NR_raw_UE'!EX4242),"")</f>
        <v/>
      </c>
      <c r="AH4242" t="str">
        <f>IF('5G_NR_raw_UE'!EY4242&gt;0,('5G_NR_raw_UE'!EY4242*'5G_NR_raw_UE'!EZ4242/1000000),"")</f>
        <v/>
      </c>
    </row>
    <row r="4243" spans="31:34">
      <c r="AE4243">
        <f>IF('5G_NR_raw_UE'!EP4243&gt;0,('5G_NR_raw_UE'!EP4243*'5G_NR_raw_UE'!EQ4243),"")</f>
        <v>3457.38987</v>
      </c>
      <c r="AF4243" t="str">
        <f>IF('5G_NR_raw_UE'!ER4243&gt;0,('5G_NR_raw_UE'!ER4243*'5G_NR_raw_UE'!ES4243),"")</f>
        <v/>
      </c>
      <c r="AG4243" t="str">
        <f>IF('5G_NR_raw_UE'!EW4243&gt;0,('5G_NR_raw_UE'!EW4243*'5G_NR_raw_UE'!EX4243),"")</f>
        <v/>
      </c>
      <c r="AH4243" t="str">
        <f>IF('5G_NR_raw_UE'!EY4243&gt;0,('5G_NR_raw_UE'!EY4243*'5G_NR_raw_UE'!EZ4243/1000000),"")</f>
        <v/>
      </c>
    </row>
    <row r="4244" spans="31:34">
      <c r="AE4244">
        <f>IF('5G_NR_raw_UE'!EP4244&gt;0,('5G_NR_raw_UE'!EP4244*'5G_NR_raw_UE'!EQ4244),"")</f>
        <v>34714.066352000002</v>
      </c>
      <c r="AF4244" t="str">
        <f>IF('5G_NR_raw_UE'!ER4244&gt;0,('5G_NR_raw_UE'!ER4244*'5G_NR_raw_UE'!ES4244),"")</f>
        <v/>
      </c>
      <c r="AG4244" t="str">
        <f>IF('5G_NR_raw_UE'!EW4244&gt;0,('5G_NR_raw_UE'!EW4244*'5G_NR_raw_UE'!EX4244),"")</f>
        <v/>
      </c>
      <c r="AH4244" t="str">
        <f>IF('5G_NR_raw_UE'!EY4244&gt;0,('5G_NR_raw_UE'!EY4244*'5G_NR_raw_UE'!EZ4244/1000000),"")</f>
        <v/>
      </c>
    </row>
    <row r="4245" spans="31:34">
      <c r="AE4245">
        <f>IF('5G_NR_raw_UE'!EP4245&gt;0,('5G_NR_raw_UE'!EP4245*'5G_NR_raw_UE'!EQ4245),"")</f>
        <v>345.26252799999997</v>
      </c>
      <c r="AF4245" t="str">
        <f>IF('5G_NR_raw_UE'!ER4245&gt;0,('5G_NR_raw_UE'!ER4245*'5G_NR_raw_UE'!ES4245),"")</f>
        <v/>
      </c>
      <c r="AG4245" t="str">
        <f>IF('5G_NR_raw_UE'!EW4245&gt;0,('5G_NR_raw_UE'!EW4245*'5G_NR_raw_UE'!EX4245),"")</f>
        <v/>
      </c>
      <c r="AH4245" t="str">
        <f>IF('5G_NR_raw_UE'!EY4245&gt;0,('5G_NR_raw_UE'!EY4245*'5G_NR_raw_UE'!EZ4245/1000000),"")</f>
        <v/>
      </c>
    </row>
    <row r="4246" spans="31:34">
      <c r="AE4246">
        <f>IF('5G_NR_raw_UE'!EP4246&gt;0,('5G_NR_raw_UE'!EP4246*'5G_NR_raw_UE'!EQ4246),"")</f>
        <v>349.471</v>
      </c>
      <c r="AF4246" t="str">
        <f>IF('5G_NR_raw_UE'!ER4246&gt;0,('5G_NR_raw_UE'!ER4246*'5G_NR_raw_UE'!ES4246),"")</f>
        <v/>
      </c>
      <c r="AG4246" t="str">
        <f>IF('5G_NR_raw_UE'!EW4246&gt;0,('5G_NR_raw_UE'!EW4246*'5G_NR_raw_UE'!EX4246),"")</f>
        <v/>
      </c>
      <c r="AH4246" t="str">
        <f>IF('5G_NR_raw_UE'!EY4246&gt;0,('5G_NR_raw_UE'!EY4246*'5G_NR_raw_UE'!EZ4246/1000000),"")</f>
        <v/>
      </c>
    </row>
    <row r="4247" spans="31:34">
      <c r="AE4247">
        <f>IF('5G_NR_raw_UE'!EP4247&gt;0,('5G_NR_raw_UE'!EP4247*'5G_NR_raw_UE'!EQ4247),"")</f>
        <v>346.01094000000001</v>
      </c>
      <c r="AF4247" t="str">
        <f>IF('5G_NR_raw_UE'!ER4247&gt;0,('5G_NR_raw_UE'!ER4247*'5G_NR_raw_UE'!ES4247),"")</f>
        <v/>
      </c>
      <c r="AG4247" t="str">
        <f>IF('5G_NR_raw_UE'!EW4247&gt;0,('5G_NR_raw_UE'!EW4247*'5G_NR_raw_UE'!EX4247),"")</f>
        <v/>
      </c>
      <c r="AH4247" t="str">
        <f>IF('5G_NR_raw_UE'!EY4247&gt;0,('5G_NR_raw_UE'!EY4247*'5G_NR_raw_UE'!EZ4247/1000000),"")</f>
        <v/>
      </c>
    </row>
    <row r="4248" spans="31:34">
      <c r="AE4248">
        <f>IF('5G_NR_raw_UE'!EP4248&gt;0,('5G_NR_raw_UE'!EP4248*'5G_NR_raw_UE'!EQ4248),"")</f>
        <v>3474.3063320000001</v>
      </c>
      <c r="AF4248" t="str">
        <f>IF('5G_NR_raw_UE'!ER4248&gt;0,('5G_NR_raw_UE'!ER4248*'5G_NR_raw_UE'!ES4248),"")</f>
        <v/>
      </c>
      <c r="AG4248" t="str">
        <f>IF('5G_NR_raw_UE'!EW4248&gt;0,('5G_NR_raw_UE'!EW4248*'5G_NR_raw_UE'!EX4248),"")</f>
        <v/>
      </c>
      <c r="AH4248" t="str">
        <f>IF('5G_NR_raw_UE'!EY4248&gt;0,('5G_NR_raw_UE'!EY4248*'5G_NR_raw_UE'!EZ4248/1000000),"")</f>
        <v/>
      </c>
    </row>
    <row r="4249" spans="31:34">
      <c r="AE4249">
        <f>IF('5G_NR_raw_UE'!EP4249&gt;0,('5G_NR_raw_UE'!EP4249*'5G_NR_raw_UE'!EQ4249),"")</f>
        <v>35198.998383999999</v>
      </c>
      <c r="AF4249" t="str">
        <f>IF('5G_NR_raw_UE'!ER4249&gt;0,('5G_NR_raw_UE'!ER4249*'5G_NR_raw_UE'!ES4249),"")</f>
        <v/>
      </c>
      <c r="AG4249" t="str">
        <f>IF('5G_NR_raw_UE'!EW4249&gt;0,('5G_NR_raw_UE'!EW4249*'5G_NR_raw_UE'!EX4249),"")</f>
        <v/>
      </c>
      <c r="AH4249" t="str">
        <f>IF('5G_NR_raw_UE'!EY4249&gt;0,('5G_NR_raw_UE'!EY4249*'5G_NR_raw_UE'!EZ4249/1000000),"")</f>
        <v/>
      </c>
    </row>
    <row r="4250" spans="31:34">
      <c r="AE4250">
        <f>IF('5G_NR_raw_UE'!EP4250&gt;0,('5G_NR_raw_UE'!EP4250*'5G_NR_raw_UE'!EQ4250),"")</f>
        <v>3611.1207359999999</v>
      </c>
      <c r="AF4250" t="str">
        <f>IF('5G_NR_raw_UE'!ER4250&gt;0,('5G_NR_raw_UE'!ER4250*'5G_NR_raw_UE'!ES4250),"")</f>
        <v/>
      </c>
      <c r="AG4250" t="str">
        <f>IF('5G_NR_raw_UE'!EW4250&gt;0,('5G_NR_raw_UE'!EW4250*'5G_NR_raw_UE'!EX4250),"")</f>
        <v/>
      </c>
      <c r="AH4250" t="str">
        <f>IF('5G_NR_raw_UE'!EY4250&gt;0,('5G_NR_raw_UE'!EY4250*'5G_NR_raw_UE'!EZ4250/1000000),"")</f>
        <v/>
      </c>
    </row>
    <row r="4251" spans="31:34">
      <c r="AE4251">
        <f>IF('5G_NR_raw_UE'!EP4251&gt;0,('5G_NR_raw_UE'!EP4251*'5G_NR_raw_UE'!EQ4251),"")</f>
        <v>3571.4529899999998</v>
      </c>
      <c r="AF4251" t="str">
        <f>IF('5G_NR_raw_UE'!ER4251&gt;0,('5G_NR_raw_UE'!ER4251*'5G_NR_raw_UE'!ES4251),"")</f>
        <v/>
      </c>
      <c r="AG4251" t="str">
        <f>IF('5G_NR_raw_UE'!EW4251&gt;0,('5G_NR_raw_UE'!EW4251*'5G_NR_raw_UE'!EX4251),"")</f>
        <v/>
      </c>
      <c r="AH4251" t="str">
        <f>IF('5G_NR_raw_UE'!EY4251&gt;0,('5G_NR_raw_UE'!EY4251*'5G_NR_raw_UE'!EZ4251/1000000),"")</f>
        <v/>
      </c>
    </row>
    <row r="4252" spans="31:34">
      <c r="AE4252">
        <f>IF('5G_NR_raw_UE'!EP4252&gt;0,('5G_NR_raw_UE'!EP4252*'5G_NR_raw_UE'!EQ4252),"")</f>
        <v>35316.124704000002</v>
      </c>
      <c r="AF4252" t="str">
        <f>IF('5G_NR_raw_UE'!ER4252&gt;0,('5G_NR_raw_UE'!ER4252*'5G_NR_raw_UE'!ES4252),"")</f>
        <v/>
      </c>
      <c r="AG4252" t="str">
        <f>IF('5G_NR_raw_UE'!EW4252&gt;0,('5G_NR_raw_UE'!EW4252*'5G_NR_raw_UE'!EX4252),"")</f>
        <v/>
      </c>
      <c r="AH4252" t="str">
        <f>IF('5G_NR_raw_UE'!EY4252&gt;0,('5G_NR_raw_UE'!EY4252*'5G_NR_raw_UE'!EZ4252/1000000),"")</f>
        <v/>
      </c>
    </row>
    <row r="4253" spans="31:34">
      <c r="AE4253">
        <f>IF('5G_NR_raw_UE'!EP4253&gt;0,('5G_NR_raw_UE'!EP4253*'5G_NR_raw_UE'!EQ4253),"")</f>
        <v>35741.052960000001</v>
      </c>
      <c r="AF4253" t="str">
        <f>IF('5G_NR_raw_UE'!ER4253&gt;0,('5G_NR_raw_UE'!ER4253*'5G_NR_raw_UE'!ES4253),"")</f>
        <v/>
      </c>
      <c r="AG4253" t="str">
        <f>IF('5G_NR_raw_UE'!EW4253&gt;0,('5G_NR_raw_UE'!EW4253*'5G_NR_raw_UE'!EX4253),"")</f>
        <v/>
      </c>
      <c r="AH4253" t="str">
        <f>IF('5G_NR_raw_UE'!EY4253&gt;0,('5G_NR_raw_UE'!EY4253*'5G_NR_raw_UE'!EZ4253/1000000),"")</f>
        <v/>
      </c>
    </row>
    <row r="4254" spans="31:34">
      <c r="AE4254">
        <f>IF('5G_NR_raw_UE'!EP4254&gt;0,('5G_NR_raw_UE'!EP4254*'5G_NR_raw_UE'!EQ4254),"")</f>
        <v>35480.019319999999</v>
      </c>
      <c r="AF4254" t="str">
        <f>IF('5G_NR_raw_UE'!ER4254&gt;0,('5G_NR_raw_UE'!ER4254*'5G_NR_raw_UE'!ES4254),"")</f>
        <v/>
      </c>
      <c r="AG4254" t="str">
        <f>IF('5G_NR_raw_UE'!EW4254&gt;0,('5G_NR_raw_UE'!EW4254*'5G_NR_raw_UE'!EX4254),"")</f>
        <v/>
      </c>
      <c r="AH4254" t="str">
        <f>IF('5G_NR_raw_UE'!EY4254&gt;0,('5G_NR_raw_UE'!EY4254*'5G_NR_raw_UE'!EZ4254/1000000),"")</f>
        <v/>
      </c>
    </row>
    <row r="4255" spans="31:34">
      <c r="AE4255">
        <f>IF('5G_NR_raw_UE'!EP4255&gt;0,('5G_NR_raw_UE'!EP4255*'5G_NR_raw_UE'!EQ4255),"")</f>
        <v>35146.807999999997</v>
      </c>
      <c r="AF4255" t="str">
        <f>IF('5G_NR_raw_UE'!ER4255&gt;0,('5G_NR_raw_UE'!ER4255*'5G_NR_raw_UE'!ES4255),"")</f>
        <v/>
      </c>
      <c r="AG4255" t="str">
        <f>IF('5G_NR_raw_UE'!EW4255&gt;0,('5G_NR_raw_UE'!EW4255*'5G_NR_raw_UE'!EX4255),"")</f>
        <v/>
      </c>
      <c r="AH4255" t="str">
        <f>IF('5G_NR_raw_UE'!EY4255&gt;0,('5G_NR_raw_UE'!EY4255*'5G_NR_raw_UE'!EZ4255/1000000),"")</f>
        <v/>
      </c>
    </row>
    <row r="4256" spans="31:34">
      <c r="AE4256">
        <f>IF('5G_NR_raw_UE'!EP4256&gt;0,('5G_NR_raw_UE'!EP4256*'5G_NR_raw_UE'!EQ4256),"")</f>
        <v>34803.375254999999</v>
      </c>
      <c r="AF4256" t="str">
        <f>IF('5G_NR_raw_UE'!ER4256&gt;0,('5G_NR_raw_UE'!ER4256*'5G_NR_raw_UE'!ES4256),"")</f>
        <v/>
      </c>
      <c r="AG4256" t="str">
        <f>IF('5G_NR_raw_UE'!EW4256&gt;0,('5G_NR_raw_UE'!EW4256*'5G_NR_raw_UE'!EX4256),"")</f>
        <v/>
      </c>
      <c r="AH4256" t="str">
        <f>IF('5G_NR_raw_UE'!EY4256&gt;0,('5G_NR_raw_UE'!EY4256*'5G_NR_raw_UE'!EZ4256/1000000),"")</f>
        <v/>
      </c>
    </row>
    <row r="4257" spans="31:34">
      <c r="AE4257">
        <f>IF('5G_NR_raw_UE'!EP4257&gt;0,('5G_NR_raw_UE'!EP4257*'5G_NR_raw_UE'!EQ4257),"")</f>
        <v>35160.070499999994</v>
      </c>
      <c r="AF4257" t="str">
        <f>IF('5G_NR_raw_UE'!ER4257&gt;0,('5G_NR_raw_UE'!ER4257*'5G_NR_raw_UE'!ES4257),"")</f>
        <v/>
      </c>
      <c r="AG4257" t="str">
        <f>IF('5G_NR_raw_UE'!EW4257&gt;0,('5G_NR_raw_UE'!EW4257*'5G_NR_raw_UE'!EX4257),"")</f>
        <v/>
      </c>
      <c r="AH4257" t="str">
        <f>IF('5G_NR_raw_UE'!EY4257&gt;0,('5G_NR_raw_UE'!EY4257*'5G_NR_raw_UE'!EZ4257/1000000),"")</f>
        <v/>
      </c>
    </row>
    <row r="4258" spans="31:34">
      <c r="AE4258">
        <f>IF('5G_NR_raw_UE'!EP4258&gt;0,('5G_NR_raw_UE'!EP4258*'5G_NR_raw_UE'!EQ4258),"")</f>
        <v>348.94095999999996</v>
      </c>
      <c r="AF4258" t="str">
        <f>IF('5G_NR_raw_UE'!ER4258&gt;0,('5G_NR_raw_UE'!ER4258*'5G_NR_raw_UE'!ES4258),"")</f>
        <v/>
      </c>
      <c r="AG4258" t="str">
        <f>IF('5G_NR_raw_UE'!EW4258&gt;0,('5G_NR_raw_UE'!EW4258*'5G_NR_raw_UE'!EX4258),"")</f>
        <v/>
      </c>
      <c r="AH4258" t="str">
        <f>IF('5G_NR_raw_UE'!EY4258&gt;0,('5G_NR_raw_UE'!EY4258*'5G_NR_raw_UE'!EZ4258/1000000),"")</f>
        <v/>
      </c>
    </row>
    <row r="4259" spans="31:34">
      <c r="AE4259">
        <f>IF('5G_NR_raw_UE'!EP4259&gt;0,('5G_NR_raw_UE'!EP4259*'5G_NR_raw_UE'!EQ4259),"")</f>
        <v>3559.8744499999998</v>
      </c>
      <c r="AF4259" t="str">
        <f>IF('5G_NR_raw_UE'!ER4259&gt;0,('5G_NR_raw_UE'!ER4259*'5G_NR_raw_UE'!ES4259),"")</f>
        <v/>
      </c>
      <c r="AG4259" t="str">
        <f>IF('5G_NR_raw_UE'!EW4259&gt;0,('5G_NR_raw_UE'!EW4259*'5G_NR_raw_UE'!EX4259),"")</f>
        <v/>
      </c>
      <c r="AH4259" t="str">
        <f>IF('5G_NR_raw_UE'!EY4259&gt;0,('5G_NR_raw_UE'!EY4259*'5G_NR_raw_UE'!EZ4259/1000000),"")</f>
        <v/>
      </c>
    </row>
    <row r="4260" spans="31:34">
      <c r="AE4260">
        <f>IF('5G_NR_raw_UE'!EP4260&gt;0,('5G_NR_raw_UE'!EP4260*'5G_NR_raw_UE'!EQ4260),"")</f>
        <v>357.52278000000001</v>
      </c>
      <c r="AF4260" t="str">
        <f>IF('5G_NR_raw_UE'!ER4260&gt;0,('5G_NR_raw_UE'!ER4260*'5G_NR_raw_UE'!ES4260),"")</f>
        <v/>
      </c>
      <c r="AG4260" t="str">
        <f>IF('5G_NR_raw_UE'!EW4260&gt;0,('5G_NR_raw_UE'!EW4260*'5G_NR_raw_UE'!EX4260),"")</f>
        <v/>
      </c>
      <c r="AH4260" t="str">
        <f>IF('5G_NR_raw_UE'!EY4260&gt;0,('5G_NR_raw_UE'!EY4260*'5G_NR_raw_UE'!EZ4260/1000000),"")</f>
        <v/>
      </c>
    </row>
    <row r="4261" spans="31:34">
      <c r="AE4261">
        <f>IF('5G_NR_raw_UE'!EP4261&gt;0,('5G_NR_raw_UE'!EP4261*'5G_NR_raw_UE'!EQ4261),"")</f>
        <v>3519.9604999999997</v>
      </c>
      <c r="AF4261" t="str">
        <f>IF('5G_NR_raw_UE'!ER4261&gt;0,('5G_NR_raw_UE'!ER4261*'5G_NR_raw_UE'!ES4261),"")</f>
        <v/>
      </c>
      <c r="AG4261" t="str">
        <f>IF('5G_NR_raw_UE'!EW4261&gt;0,('5G_NR_raw_UE'!EW4261*'5G_NR_raw_UE'!EX4261),"")</f>
        <v/>
      </c>
      <c r="AH4261" t="str">
        <f>IF('5G_NR_raw_UE'!EY4261&gt;0,('5G_NR_raw_UE'!EY4261*'5G_NR_raw_UE'!EZ4261/1000000),"")</f>
        <v/>
      </c>
    </row>
    <row r="4262" spans="31:34">
      <c r="AE4262">
        <f>IF('5G_NR_raw_UE'!EP4262&gt;0,('5G_NR_raw_UE'!EP4262*'5G_NR_raw_UE'!EQ4262),"")</f>
        <v>35782.284544000002</v>
      </c>
      <c r="AF4262" t="str">
        <f>IF('5G_NR_raw_UE'!ER4262&gt;0,('5G_NR_raw_UE'!ER4262*'5G_NR_raw_UE'!ES4262),"")</f>
        <v/>
      </c>
      <c r="AG4262" t="str">
        <f>IF('5G_NR_raw_UE'!EW4262&gt;0,('5G_NR_raw_UE'!EW4262*'5G_NR_raw_UE'!EX4262),"")</f>
        <v/>
      </c>
      <c r="AH4262" t="str">
        <f>IF('5G_NR_raw_UE'!EY4262&gt;0,('5G_NR_raw_UE'!EY4262*'5G_NR_raw_UE'!EZ4262/1000000),"")</f>
        <v/>
      </c>
    </row>
    <row r="4263" spans="31:34">
      <c r="AE4263">
        <f>IF('5G_NR_raw_UE'!EP4263&gt;0,('5G_NR_raw_UE'!EP4263*'5G_NR_raw_UE'!EQ4263),"")</f>
        <v>3494.3884479999997</v>
      </c>
      <c r="AF4263" t="str">
        <f>IF('5G_NR_raw_UE'!ER4263&gt;0,('5G_NR_raw_UE'!ER4263*'5G_NR_raw_UE'!ES4263),"")</f>
        <v/>
      </c>
      <c r="AG4263" t="str">
        <f>IF('5G_NR_raw_UE'!EW4263&gt;0,('5G_NR_raw_UE'!EW4263*'5G_NR_raw_UE'!EX4263),"")</f>
        <v/>
      </c>
      <c r="AH4263" t="str">
        <f>IF('5G_NR_raw_UE'!EY4263&gt;0,('5G_NR_raw_UE'!EY4263*'5G_NR_raw_UE'!EZ4263/1000000),"")</f>
        <v/>
      </c>
    </row>
    <row r="4264" spans="31:34">
      <c r="AE4264">
        <f>IF('5G_NR_raw_UE'!EP4264&gt;0,('5G_NR_raw_UE'!EP4264*'5G_NR_raw_UE'!EQ4264),"")</f>
        <v>3607.9595519999998</v>
      </c>
      <c r="AF4264" t="str">
        <f>IF('5G_NR_raw_UE'!ER4264&gt;0,('5G_NR_raw_UE'!ER4264*'5G_NR_raw_UE'!ES4264),"")</f>
        <v/>
      </c>
      <c r="AG4264" t="str">
        <f>IF('5G_NR_raw_UE'!EW4264&gt;0,('5G_NR_raw_UE'!EW4264*'5G_NR_raw_UE'!EX4264),"")</f>
        <v/>
      </c>
      <c r="AH4264" t="str">
        <f>IF('5G_NR_raw_UE'!EY4264&gt;0,('5G_NR_raw_UE'!EY4264*'5G_NR_raw_UE'!EZ4264/1000000),"")</f>
        <v/>
      </c>
    </row>
    <row r="4265" spans="31:34">
      <c r="AE4265">
        <f>IF('5G_NR_raw_UE'!EP4265&gt;0,('5G_NR_raw_UE'!EP4265*'5G_NR_raw_UE'!EQ4265),"")</f>
        <v>35377.681939999995</v>
      </c>
      <c r="AF4265" t="str">
        <f>IF('5G_NR_raw_UE'!ER4265&gt;0,('5G_NR_raw_UE'!ER4265*'5G_NR_raw_UE'!ES4265),"")</f>
        <v/>
      </c>
      <c r="AG4265" t="str">
        <f>IF('5G_NR_raw_UE'!EW4265&gt;0,('5G_NR_raw_UE'!EW4265*'5G_NR_raw_UE'!EX4265),"")</f>
        <v/>
      </c>
      <c r="AH4265" t="str">
        <f>IF('5G_NR_raw_UE'!EY4265&gt;0,('5G_NR_raw_UE'!EY4265*'5G_NR_raw_UE'!EZ4265/1000000),"")</f>
        <v/>
      </c>
    </row>
    <row r="4266" spans="31:34">
      <c r="AE4266">
        <f>IF('5G_NR_raw_UE'!EP4266&gt;0,('5G_NR_raw_UE'!EP4266*'5G_NR_raw_UE'!EQ4266),"")</f>
        <v>35393.890515999999</v>
      </c>
      <c r="AF4266" t="str">
        <f>IF('5G_NR_raw_UE'!ER4266&gt;0,('5G_NR_raw_UE'!ER4266*'5G_NR_raw_UE'!ES4266),"")</f>
        <v/>
      </c>
      <c r="AG4266" t="str">
        <f>IF('5G_NR_raw_UE'!EW4266&gt;0,('5G_NR_raw_UE'!EW4266*'5G_NR_raw_UE'!EX4266),"")</f>
        <v/>
      </c>
      <c r="AH4266" t="str">
        <f>IF('5G_NR_raw_UE'!EY4266&gt;0,('5G_NR_raw_UE'!EY4266*'5G_NR_raw_UE'!EZ4266/1000000),"")</f>
        <v/>
      </c>
    </row>
    <row r="4267" spans="31:34">
      <c r="AE4267">
        <f>IF('5G_NR_raw_UE'!EP4267&gt;0,('5G_NR_raw_UE'!EP4267*'5G_NR_raw_UE'!EQ4267),"")</f>
        <v>35906.782492999999</v>
      </c>
      <c r="AF4267" t="str">
        <f>IF('5G_NR_raw_UE'!ER4267&gt;0,('5G_NR_raw_UE'!ER4267*'5G_NR_raw_UE'!ES4267),"")</f>
        <v/>
      </c>
      <c r="AG4267" t="str">
        <f>IF('5G_NR_raw_UE'!EW4267&gt;0,('5G_NR_raw_UE'!EW4267*'5G_NR_raw_UE'!EX4267),"")</f>
        <v/>
      </c>
      <c r="AH4267" t="str">
        <f>IF('5G_NR_raw_UE'!EY4267&gt;0,('5G_NR_raw_UE'!EY4267*'5G_NR_raw_UE'!EZ4267/1000000),"")</f>
        <v/>
      </c>
    </row>
    <row r="4268" spans="31:34">
      <c r="AE4268">
        <f>IF('5G_NR_raw_UE'!EP4268&gt;0,('5G_NR_raw_UE'!EP4268*'5G_NR_raw_UE'!EQ4268),"")</f>
        <v>35636.213799999998</v>
      </c>
      <c r="AF4268" t="str">
        <f>IF('5G_NR_raw_UE'!ER4268&gt;0,('5G_NR_raw_UE'!ER4268*'5G_NR_raw_UE'!ES4268),"")</f>
        <v/>
      </c>
      <c r="AG4268" t="str">
        <f>IF('5G_NR_raw_UE'!EW4268&gt;0,('5G_NR_raw_UE'!EW4268*'5G_NR_raw_UE'!EX4268),"")</f>
        <v/>
      </c>
      <c r="AH4268" t="str">
        <f>IF('5G_NR_raw_UE'!EY4268&gt;0,('5G_NR_raw_UE'!EY4268*'5G_NR_raw_UE'!EZ4268/1000000),"")</f>
        <v/>
      </c>
    </row>
    <row r="4269" spans="31:34">
      <c r="AE4269">
        <f>IF('5G_NR_raw_UE'!EP4269&gt;0,('5G_NR_raw_UE'!EP4269*'5G_NR_raw_UE'!EQ4269),"")</f>
        <v>35499.454367999999</v>
      </c>
      <c r="AF4269" t="str">
        <f>IF('5G_NR_raw_UE'!ER4269&gt;0,('5G_NR_raw_UE'!ER4269*'5G_NR_raw_UE'!ES4269),"")</f>
        <v/>
      </c>
      <c r="AG4269" t="str">
        <f>IF('5G_NR_raw_UE'!EW4269&gt;0,('5G_NR_raw_UE'!EW4269*'5G_NR_raw_UE'!EX4269),"")</f>
        <v/>
      </c>
      <c r="AH4269" t="str">
        <f>IF('5G_NR_raw_UE'!EY4269&gt;0,('5G_NR_raw_UE'!EY4269*'5G_NR_raw_UE'!EZ4269/1000000),"")</f>
        <v/>
      </c>
    </row>
    <row r="4270" spans="31:34">
      <c r="AE4270">
        <f>IF('5G_NR_raw_UE'!EP4270&gt;0,('5G_NR_raw_UE'!EP4270*'5G_NR_raw_UE'!EQ4270),"")</f>
        <v>35703.038430000001</v>
      </c>
      <c r="AF4270" t="str">
        <f>IF('5G_NR_raw_UE'!ER4270&gt;0,('5G_NR_raw_UE'!ER4270*'5G_NR_raw_UE'!ES4270),"")</f>
        <v/>
      </c>
      <c r="AG4270" t="str">
        <f>IF('5G_NR_raw_UE'!EW4270&gt;0,('5G_NR_raw_UE'!EW4270*'5G_NR_raw_UE'!EX4270),"")</f>
        <v/>
      </c>
      <c r="AH4270" t="str">
        <f>IF('5G_NR_raw_UE'!EY4270&gt;0,('5G_NR_raw_UE'!EY4270*'5G_NR_raw_UE'!EZ4270/1000000),"")</f>
        <v/>
      </c>
    </row>
    <row r="4271" spans="31:34">
      <c r="AE4271">
        <f>IF('5G_NR_raw_UE'!EP4271&gt;0,('5G_NR_raw_UE'!EP4271*'5G_NR_raw_UE'!EQ4271),"")</f>
        <v>357.79715399999998</v>
      </c>
      <c r="AF4271" t="str">
        <f>IF('5G_NR_raw_UE'!ER4271&gt;0,('5G_NR_raw_UE'!ER4271*'5G_NR_raw_UE'!ES4271),"")</f>
        <v/>
      </c>
      <c r="AG4271" t="str">
        <f>IF('5G_NR_raw_UE'!EW4271&gt;0,('5G_NR_raw_UE'!EW4271*'5G_NR_raw_UE'!EX4271),"")</f>
        <v/>
      </c>
      <c r="AH4271" t="str">
        <f>IF('5G_NR_raw_UE'!EY4271&gt;0,('5G_NR_raw_UE'!EY4271*'5G_NR_raw_UE'!EZ4271/1000000),"")</f>
        <v/>
      </c>
    </row>
    <row r="4272" spans="31:34">
      <c r="AE4272">
        <f>IF('5G_NR_raw_UE'!EP4272&gt;0,('5G_NR_raw_UE'!EP4272*'5G_NR_raw_UE'!EQ4272),"")</f>
        <v>3567.3881040000001</v>
      </c>
      <c r="AF4272" t="str">
        <f>IF('5G_NR_raw_UE'!ER4272&gt;0,('5G_NR_raw_UE'!ER4272*'5G_NR_raw_UE'!ES4272),"")</f>
        <v/>
      </c>
      <c r="AG4272" t="str">
        <f>IF('5G_NR_raw_UE'!EW4272&gt;0,('5G_NR_raw_UE'!EW4272*'5G_NR_raw_UE'!EX4272),"")</f>
        <v/>
      </c>
      <c r="AH4272" t="str">
        <f>IF('5G_NR_raw_UE'!EY4272&gt;0,('5G_NR_raw_UE'!EY4272*'5G_NR_raw_UE'!EZ4272/1000000),"")</f>
        <v/>
      </c>
    </row>
    <row r="4273" spans="31:34">
      <c r="AE4273">
        <f>IF('5G_NR_raw_UE'!EP4273&gt;0,('5G_NR_raw_UE'!EP4273*'5G_NR_raw_UE'!EQ4273),"")</f>
        <v>358.19992999999999</v>
      </c>
      <c r="AF4273" t="str">
        <f>IF('5G_NR_raw_UE'!ER4273&gt;0,('5G_NR_raw_UE'!ER4273*'5G_NR_raw_UE'!ES4273),"")</f>
        <v/>
      </c>
      <c r="AG4273" t="str">
        <f>IF('5G_NR_raw_UE'!EW4273&gt;0,('5G_NR_raw_UE'!EW4273*'5G_NR_raw_UE'!EX4273),"")</f>
        <v/>
      </c>
      <c r="AH4273" t="str">
        <f>IF('5G_NR_raw_UE'!EY4273&gt;0,('5G_NR_raw_UE'!EY4273*'5G_NR_raw_UE'!EZ4273/1000000),"")</f>
        <v/>
      </c>
    </row>
    <row r="4274" spans="31:34">
      <c r="AE4274">
        <f>IF('5G_NR_raw_UE'!EP4274&gt;0,('5G_NR_raw_UE'!EP4274*'5G_NR_raw_UE'!EQ4274),"")</f>
        <v>3505.0281749999995</v>
      </c>
      <c r="AF4274" t="str">
        <f>IF('5G_NR_raw_UE'!ER4274&gt;0,('5G_NR_raw_UE'!ER4274*'5G_NR_raw_UE'!ES4274),"")</f>
        <v/>
      </c>
      <c r="AG4274" t="str">
        <f>IF('5G_NR_raw_UE'!EW4274&gt;0,('5G_NR_raw_UE'!EW4274*'5G_NR_raw_UE'!EX4274),"")</f>
        <v/>
      </c>
      <c r="AH4274" t="str">
        <f>IF('5G_NR_raw_UE'!EY4274&gt;0,('5G_NR_raw_UE'!EY4274*'5G_NR_raw_UE'!EZ4274/1000000),"")</f>
        <v/>
      </c>
    </row>
    <row r="4275" spans="31:34">
      <c r="AE4275">
        <f>IF('5G_NR_raw_UE'!EP4275&gt;0,('5G_NR_raw_UE'!EP4275*'5G_NR_raw_UE'!EQ4275),"")</f>
        <v>3541.1959999999999</v>
      </c>
      <c r="AF4275" t="str">
        <f>IF('5G_NR_raw_UE'!ER4275&gt;0,('5G_NR_raw_UE'!ER4275*'5G_NR_raw_UE'!ES4275),"")</f>
        <v/>
      </c>
      <c r="AG4275" t="str">
        <f>IF('5G_NR_raw_UE'!EW4275&gt;0,('5G_NR_raw_UE'!EW4275*'5G_NR_raw_UE'!EX4275),"")</f>
        <v/>
      </c>
      <c r="AH4275" t="str">
        <f>IF('5G_NR_raw_UE'!EY4275&gt;0,('5G_NR_raw_UE'!EY4275*'5G_NR_raw_UE'!EZ4275/1000000),"")</f>
        <v/>
      </c>
    </row>
    <row r="4276" spans="31:34">
      <c r="AE4276">
        <f>IF('5G_NR_raw_UE'!EP4276&gt;0,('5G_NR_raw_UE'!EP4276*'5G_NR_raw_UE'!EQ4276),"")</f>
        <v>350.65354500000001</v>
      </c>
      <c r="AF4276" t="str">
        <f>IF('5G_NR_raw_UE'!ER4276&gt;0,('5G_NR_raw_UE'!ER4276*'5G_NR_raw_UE'!ES4276),"")</f>
        <v/>
      </c>
      <c r="AG4276" t="str">
        <f>IF('5G_NR_raw_UE'!EW4276&gt;0,('5G_NR_raw_UE'!EW4276*'5G_NR_raw_UE'!EX4276),"")</f>
        <v/>
      </c>
      <c r="AH4276" t="str">
        <f>IF('5G_NR_raw_UE'!EY4276&gt;0,('5G_NR_raw_UE'!EY4276*'5G_NR_raw_UE'!EZ4276/1000000),"")</f>
        <v/>
      </c>
    </row>
    <row r="4277" spans="31:34">
      <c r="AE4277">
        <f>IF('5G_NR_raw_UE'!EP4277&gt;0,('5G_NR_raw_UE'!EP4277*'5G_NR_raw_UE'!EQ4277),"")</f>
        <v>3452.5718899999997</v>
      </c>
      <c r="AF4277" t="str">
        <f>IF('5G_NR_raw_UE'!ER4277&gt;0,('5G_NR_raw_UE'!ER4277*'5G_NR_raw_UE'!ES4277),"")</f>
        <v/>
      </c>
      <c r="AG4277" t="str">
        <f>IF('5G_NR_raw_UE'!EW4277&gt;0,('5G_NR_raw_UE'!EW4277*'5G_NR_raw_UE'!EX4277),"")</f>
        <v/>
      </c>
      <c r="AH4277" t="str">
        <f>IF('5G_NR_raw_UE'!EY4277&gt;0,('5G_NR_raw_UE'!EY4277*'5G_NR_raw_UE'!EZ4277/1000000),"")</f>
        <v/>
      </c>
    </row>
    <row r="4278" spans="31:34">
      <c r="AE4278">
        <f>IF('5G_NR_raw_UE'!EP4278&gt;0,('5G_NR_raw_UE'!EP4278*'5G_NR_raw_UE'!EQ4278),"")</f>
        <v>35116.569179999999</v>
      </c>
      <c r="AF4278" t="str">
        <f>IF('5G_NR_raw_UE'!ER4278&gt;0,('5G_NR_raw_UE'!ER4278*'5G_NR_raw_UE'!ES4278),"")</f>
        <v/>
      </c>
      <c r="AG4278" t="str">
        <f>IF('5G_NR_raw_UE'!EW4278&gt;0,('5G_NR_raw_UE'!EW4278*'5G_NR_raw_UE'!EX4278),"")</f>
        <v/>
      </c>
      <c r="AH4278" t="str">
        <f>IF('5G_NR_raw_UE'!EY4278&gt;0,('5G_NR_raw_UE'!EY4278*'5G_NR_raw_UE'!EZ4278/1000000),"")</f>
        <v/>
      </c>
    </row>
    <row r="4279" spans="31:34">
      <c r="AE4279">
        <f>IF('5G_NR_raw_UE'!EP4279&gt;0,('5G_NR_raw_UE'!EP4279*'5G_NR_raw_UE'!EQ4279),"")</f>
        <v>35849.804559999997</v>
      </c>
      <c r="AF4279" t="str">
        <f>IF('5G_NR_raw_UE'!ER4279&gt;0,('5G_NR_raw_UE'!ER4279*'5G_NR_raw_UE'!ES4279),"")</f>
        <v/>
      </c>
      <c r="AG4279" t="str">
        <f>IF('5G_NR_raw_UE'!EW4279&gt;0,('5G_NR_raw_UE'!EW4279*'5G_NR_raw_UE'!EX4279),"")</f>
        <v/>
      </c>
      <c r="AH4279" t="str">
        <f>IF('5G_NR_raw_UE'!EY4279&gt;0,('5G_NR_raw_UE'!EY4279*'5G_NR_raw_UE'!EZ4279/1000000),"")</f>
        <v/>
      </c>
    </row>
    <row r="4280" spans="31:34">
      <c r="AE4280">
        <f>IF('5G_NR_raw_UE'!EP4280&gt;0,('5G_NR_raw_UE'!EP4280*'5G_NR_raw_UE'!EQ4280),"")</f>
        <v>35713.804799999998</v>
      </c>
      <c r="AF4280" t="str">
        <f>IF('5G_NR_raw_UE'!ER4280&gt;0,('5G_NR_raw_UE'!ER4280*'5G_NR_raw_UE'!ES4280),"")</f>
        <v/>
      </c>
      <c r="AG4280" t="str">
        <f>IF('5G_NR_raw_UE'!EW4280&gt;0,('5G_NR_raw_UE'!EW4280*'5G_NR_raw_UE'!EX4280),"")</f>
        <v/>
      </c>
      <c r="AH4280" t="str">
        <f>IF('5G_NR_raw_UE'!EY4280&gt;0,('5G_NR_raw_UE'!EY4280*'5G_NR_raw_UE'!EZ4280/1000000),"")</f>
        <v/>
      </c>
    </row>
    <row r="4281" spans="31:34">
      <c r="AE4281">
        <f>IF('5G_NR_raw_UE'!EP4281&gt;0,('5G_NR_raw_UE'!EP4281*'5G_NR_raw_UE'!EQ4281),"")</f>
        <v>3509.7598379999999</v>
      </c>
      <c r="AF4281" t="str">
        <f>IF('5G_NR_raw_UE'!ER4281&gt;0,('5G_NR_raw_UE'!ER4281*'5G_NR_raw_UE'!ES4281),"")</f>
        <v/>
      </c>
      <c r="AG4281" t="str">
        <f>IF('5G_NR_raw_UE'!EW4281&gt;0,('5G_NR_raw_UE'!EW4281*'5G_NR_raw_UE'!EX4281),"")</f>
        <v/>
      </c>
      <c r="AH4281" t="str">
        <f>IF('5G_NR_raw_UE'!EY4281&gt;0,('5G_NR_raw_UE'!EY4281*'5G_NR_raw_UE'!EZ4281/1000000),"")</f>
        <v/>
      </c>
    </row>
    <row r="4282" spans="31:34">
      <c r="AE4282">
        <f>IF('5G_NR_raw_UE'!EP4282&gt;0,('5G_NR_raw_UE'!EP4282*'5G_NR_raw_UE'!EQ4282),"")</f>
        <v>3610.0242759999996</v>
      </c>
      <c r="AF4282" t="str">
        <f>IF('5G_NR_raw_UE'!ER4282&gt;0,('5G_NR_raw_UE'!ER4282*'5G_NR_raw_UE'!ES4282),"")</f>
        <v/>
      </c>
      <c r="AG4282" t="str">
        <f>IF('5G_NR_raw_UE'!EW4282&gt;0,('5G_NR_raw_UE'!EW4282*'5G_NR_raw_UE'!EX4282),"")</f>
        <v/>
      </c>
      <c r="AH4282" t="str">
        <f>IF('5G_NR_raw_UE'!EY4282&gt;0,('5G_NR_raw_UE'!EY4282*'5G_NR_raw_UE'!EZ4282/1000000),"")</f>
        <v/>
      </c>
    </row>
    <row r="4283" spans="31:34">
      <c r="AE4283">
        <f>IF('5G_NR_raw_UE'!EP4283&gt;0,('5G_NR_raw_UE'!EP4283*'5G_NR_raw_UE'!EQ4283),"")</f>
        <v>35331.570959999997</v>
      </c>
      <c r="AF4283" t="str">
        <f>IF('5G_NR_raw_UE'!ER4283&gt;0,('5G_NR_raw_UE'!ER4283*'5G_NR_raw_UE'!ES4283),"")</f>
        <v/>
      </c>
      <c r="AG4283" t="str">
        <f>IF('5G_NR_raw_UE'!EW4283&gt;0,('5G_NR_raw_UE'!EW4283*'5G_NR_raw_UE'!EX4283),"")</f>
        <v/>
      </c>
      <c r="AH4283" t="str">
        <f>IF('5G_NR_raw_UE'!EY4283&gt;0,('5G_NR_raw_UE'!EY4283*'5G_NR_raw_UE'!EZ4283/1000000),"")</f>
        <v/>
      </c>
    </row>
    <row r="4284" spans="31:34">
      <c r="AE4284">
        <f>IF('5G_NR_raw_UE'!EP4284&gt;0,('5G_NR_raw_UE'!EP4284*'5G_NR_raw_UE'!EQ4284),"")</f>
        <v>35378.276037999996</v>
      </c>
      <c r="AF4284" t="str">
        <f>IF('5G_NR_raw_UE'!ER4284&gt;0,('5G_NR_raw_UE'!ER4284*'5G_NR_raw_UE'!ES4284),"")</f>
        <v/>
      </c>
      <c r="AG4284" t="str">
        <f>IF('5G_NR_raw_UE'!EW4284&gt;0,('5G_NR_raw_UE'!EW4284*'5G_NR_raw_UE'!EX4284),"")</f>
        <v/>
      </c>
      <c r="AH4284" t="str">
        <f>IF('5G_NR_raw_UE'!EY4284&gt;0,('5G_NR_raw_UE'!EY4284*'5G_NR_raw_UE'!EZ4284/1000000),"")</f>
        <v/>
      </c>
    </row>
    <row r="4285" spans="31:34">
      <c r="AE4285">
        <f>IF('5G_NR_raw_UE'!EP4285&gt;0,('5G_NR_raw_UE'!EP4285*'5G_NR_raw_UE'!EQ4285),"")</f>
        <v>35485.360511999999</v>
      </c>
      <c r="AF4285" t="str">
        <f>IF('5G_NR_raw_UE'!ER4285&gt;0,('5G_NR_raw_UE'!ER4285*'5G_NR_raw_UE'!ES4285),"")</f>
        <v/>
      </c>
      <c r="AG4285" t="str">
        <f>IF('5G_NR_raw_UE'!EW4285&gt;0,('5G_NR_raw_UE'!EW4285*'5G_NR_raw_UE'!EX4285),"")</f>
        <v/>
      </c>
      <c r="AH4285" t="str">
        <f>IF('5G_NR_raw_UE'!EY4285&gt;0,('5G_NR_raw_UE'!EY4285*'5G_NR_raw_UE'!EZ4285/1000000),"")</f>
        <v/>
      </c>
    </row>
    <row r="4286" spans="31:34">
      <c r="AE4286">
        <f>IF('5G_NR_raw_UE'!EP4286&gt;0,('5G_NR_raw_UE'!EP4286*'5G_NR_raw_UE'!EQ4286),"")</f>
        <v>35913.170159999994</v>
      </c>
      <c r="AF4286" t="str">
        <f>IF('5G_NR_raw_UE'!ER4286&gt;0,('5G_NR_raw_UE'!ER4286*'5G_NR_raw_UE'!ES4286),"")</f>
        <v/>
      </c>
      <c r="AG4286" t="str">
        <f>IF('5G_NR_raw_UE'!EW4286&gt;0,('5G_NR_raw_UE'!EW4286*'5G_NR_raw_UE'!EX4286),"")</f>
        <v/>
      </c>
      <c r="AH4286" t="str">
        <f>IF('5G_NR_raw_UE'!EY4286&gt;0,('5G_NR_raw_UE'!EY4286*'5G_NR_raw_UE'!EZ4286/1000000),"")</f>
        <v/>
      </c>
    </row>
    <row r="4287" spans="31:34">
      <c r="AE4287">
        <f>IF('5G_NR_raw_UE'!EP4287&gt;0,('5G_NR_raw_UE'!EP4287*'5G_NR_raw_UE'!EQ4287),"")</f>
        <v>35573.622175999997</v>
      </c>
      <c r="AF4287" t="str">
        <f>IF('5G_NR_raw_UE'!ER4287&gt;0,('5G_NR_raw_UE'!ER4287*'5G_NR_raw_UE'!ES4287),"")</f>
        <v/>
      </c>
      <c r="AG4287" t="str">
        <f>IF('5G_NR_raw_UE'!EW4287&gt;0,('5G_NR_raw_UE'!EW4287*'5G_NR_raw_UE'!EX4287),"")</f>
        <v/>
      </c>
      <c r="AH4287" t="str">
        <f>IF('5G_NR_raw_UE'!EY4287&gt;0,('5G_NR_raw_UE'!EY4287*'5G_NR_raw_UE'!EZ4287/1000000),"")</f>
        <v/>
      </c>
    </row>
    <row r="4288" spans="31:34">
      <c r="AE4288">
        <f>IF('5G_NR_raw_UE'!EP4288&gt;0,('5G_NR_raw_UE'!EP4288*'5G_NR_raw_UE'!EQ4288),"")</f>
        <v>359.72697599999998</v>
      </c>
      <c r="AF4288" t="str">
        <f>IF('5G_NR_raw_UE'!ER4288&gt;0,('5G_NR_raw_UE'!ER4288*'5G_NR_raw_UE'!ES4288),"")</f>
        <v/>
      </c>
      <c r="AG4288" t="str">
        <f>IF('5G_NR_raw_UE'!EW4288&gt;0,('5G_NR_raw_UE'!EW4288*'5G_NR_raw_UE'!EX4288),"")</f>
        <v/>
      </c>
      <c r="AH4288" t="str">
        <f>IF('5G_NR_raw_UE'!EY4288&gt;0,('5G_NR_raw_UE'!EY4288*'5G_NR_raw_UE'!EZ4288/1000000),"")</f>
        <v/>
      </c>
    </row>
    <row r="4289" spans="31:34">
      <c r="AE4289">
        <f>IF('5G_NR_raw_UE'!EP4289&gt;0,('5G_NR_raw_UE'!EP4289*'5G_NR_raw_UE'!EQ4289),"")</f>
        <v>3569.7494999999999</v>
      </c>
      <c r="AF4289" t="str">
        <f>IF('5G_NR_raw_UE'!ER4289&gt;0,('5G_NR_raw_UE'!ER4289*'5G_NR_raw_UE'!ES4289),"")</f>
        <v/>
      </c>
      <c r="AG4289" t="str">
        <f>IF('5G_NR_raw_UE'!EW4289&gt;0,('5G_NR_raw_UE'!EW4289*'5G_NR_raw_UE'!EX4289),"")</f>
        <v/>
      </c>
      <c r="AH4289" t="str">
        <f>IF('5G_NR_raw_UE'!EY4289&gt;0,('5G_NR_raw_UE'!EY4289*'5G_NR_raw_UE'!EZ4289/1000000),"")</f>
        <v/>
      </c>
    </row>
    <row r="4290" spans="31:34">
      <c r="AE4290">
        <f>IF('5G_NR_raw_UE'!EP4290&gt;0,('5G_NR_raw_UE'!EP4290*'5G_NR_raw_UE'!EQ4290),"")</f>
        <v>35995.961232000001</v>
      </c>
      <c r="AF4290" t="str">
        <f>IF('5G_NR_raw_UE'!ER4290&gt;0,('5G_NR_raw_UE'!ER4290*'5G_NR_raw_UE'!ES4290),"")</f>
        <v/>
      </c>
      <c r="AG4290" t="str">
        <f>IF('5G_NR_raw_UE'!EW4290&gt;0,('5G_NR_raw_UE'!EW4290*'5G_NR_raw_UE'!EX4290),"")</f>
        <v/>
      </c>
      <c r="AH4290" t="str">
        <f>IF('5G_NR_raw_UE'!EY4290&gt;0,('5G_NR_raw_UE'!EY4290*'5G_NR_raw_UE'!EZ4290/1000000),"")</f>
        <v/>
      </c>
    </row>
    <row r="4291" spans="31:34">
      <c r="AE4291">
        <f>IF('5G_NR_raw_UE'!EP4291&gt;0,('5G_NR_raw_UE'!EP4291*'5G_NR_raw_UE'!EQ4291),"")</f>
        <v>36385.991232</v>
      </c>
      <c r="AF4291" t="str">
        <f>IF('5G_NR_raw_UE'!ER4291&gt;0,('5G_NR_raw_UE'!ER4291*'5G_NR_raw_UE'!ES4291),"")</f>
        <v/>
      </c>
      <c r="AG4291" t="str">
        <f>IF('5G_NR_raw_UE'!EW4291&gt;0,('5G_NR_raw_UE'!EW4291*'5G_NR_raw_UE'!EX4291),"")</f>
        <v/>
      </c>
      <c r="AH4291" t="str">
        <f>IF('5G_NR_raw_UE'!EY4291&gt;0,('5G_NR_raw_UE'!EY4291*'5G_NR_raw_UE'!EZ4291/1000000),"")</f>
        <v/>
      </c>
    </row>
    <row r="4292" spans="31:34">
      <c r="AE4292">
        <f>IF('5G_NR_raw_UE'!EP4292&gt;0,('5G_NR_raw_UE'!EP4292*'5G_NR_raw_UE'!EQ4292),"")</f>
        <v>3620.0338019999999</v>
      </c>
      <c r="AF4292" t="str">
        <f>IF('5G_NR_raw_UE'!ER4292&gt;0,('5G_NR_raw_UE'!ER4292*'5G_NR_raw_UE'!ES4292),"")</f>
        <v/>
      </c>
      <c r="AG4292" t="str">
        <f>IF('5G_NR_raw_UE'!EW4292&gt;0,('5G_NR_raw_UE'!EW4292*'5G_NR_raw_UE'!EX4292),"")</f>
        <v/>
      </c>
      <c r="AH4292" t="str">
        <f>IF('5G_NR_raw_UE'!EY4292&gt;0,('5G_NR_raw_UE'!EY4292*'5G_NR_raw_UE'!EZ4292/1000000),"")</f>
        <v/>
      </c>
    </row>
    <row r="4293" spans="31:34">
      <c r="AE4293">
        <f>IF('5G_NR_raw_UE'!EP4293&gt;0,('5G_NR_raw_UE'!EP4293*'5G_NR_raw_UE'!EQ4293),"")</f>
        <v>36368.776639999996</v>
      </c>
      <c r="AF4293" t="str">
        <f>IF('5G_NR_raw_UE'!ER4293&gt;0,('5G_NR_raw_UE'!ER4293*'5G_NR_raw_UE'!ES4293),"")</f>
        <v/>
      </c>
      <c r="AG4293" t="str">
        <f>IF('5G_NR_raw_UE'!EW4293&gt;0,('5G_NR_raw_UE'!EW4293*'5G_NR_raw_UE'!EX4293),"")</f>
        <v/>
      </c>
      <c r="AH4293" t="str">
        <f>IF('5G_NR_raw_UE'!EY4293&gt;0,('5G_NR_raw_UE'!EY4293*'5G_NR_raw_UE'!EZ4293/1000000),"")</f>
        <v/>
      </c>
    </row>
    <row r="4294" spans="31:34">
      <c r="AE4294">
        <f>IF('5G_NR_raw_UE'!EP4294&gt;0,('5G_NR_raw_UE'!EP4294*'5G_NR_raw_UE'!EQ4294),"")</f>
        <v>36706.332159999998</v>
      </c>
      <c r="AF4294" t="str">
        <f>IF('5G_NR_raw_UE'!ER4294&gt;0,('5G_NR_raw_UE'!ER4294*'5G_NR_raw_UE'!ES4294),"")</f>
        <v/>
      </c>
      <c r="AG4294" t="str">
        <f>IF('5G_NR_raw_UE'!EW4294&gt;0,('5G_NR_raw_UE'!EW4294*'5G_NR_raw_UE'!EX4294),"")</f>
        <v/>
      </c>
      <c r="AH4294" t="str">
        <f>IF('5G_NR_raw_UE'!EY4294&gt;0,('5G_NR_raw_UE'!EY4294*'5G_NR_raw_UE'!EZ4294/1000000),"")</f>
        <v/>
      </c>
    </row>
    <row r="4295" spans="31:34">
      <c r="AE4295">
        <f>IF('5G_NR_raw_UE'!EP4295&gt;0,('5G_NR_raw_UE'!EP4295*'5G_NR_raw_UE'!EQ4295),"")</f>
        <v>3642.9792520000001</v>
      </c>
      <c r="AF4295" t="str">
        <f>IF('5G_NR_raw_UE'!ER4295&gt;0,('5G_NR_raw_UE'!ER4295*'5G_NR_raw_UE'!ES4295),"")</f>
        <v/>
      </c>
      <c r="AG4295" t="str">
        <f>IF('5G_NR_raw_UE'!EW4295&gt;0,('5G_NR_raw_UE'!EW4295*'5G_NR_raw_UE'!EX4295),"")</f>
        <v/>
      </c>
      <c r="AH4295" t="str">
        <f>IF('5G_NR_raw_UE'!EY4295&gt;0,('5G_NR_raw_UE'!EY4295*'5G_NR_raw_UE'!EZ4295/1000000),"")</f>
        <v/>
      </c>
    </row>
    <row r="4296" spans="31:34">
      <c r="AE4296">
        <f>IF('5G_NR_raw_UE'!EP4296&gt;0,('5G_NR_raw_UE'!EP4296*'5G_NR_raw_UE'!EQ4296),"")</f>
        <v>364.415324</v>
      </c>
      <c r="AF4296" t="str">
        <f>IF('5G_NR_raw_UE'!ER4296&gt;0,('5G_NR_raw_UE'!ER4296*'5G_NR_raw_UE'!ES4296),"")</f>
        <v/>
      </c>
      <c r="AG4296" t="str">
        <f>IF('5G_NR_raw_UE'!EW4296&gt;0,('5G_NR_raw_UE'!EW4296*'5G_NR_raw_UE'!EX4296),"")</f>
        <v/>
      </c>
      <c r="AH4296" t="str">
        <f>IF('5G_NR_raw_UE'!EY4296&gt;0,('5G_NR_raw_UE'!EY4296*'5G_NR_raw_UE'!EZ4296/1000000),"")</f>
        <v/>
      </c>
    </row>
    <row r="4297" spans="31:34">
      <c r="AE4297">
        <f>IF('5G_NR_raw_UE'!EP4297&gt;0,('5G_NR_raw_UE'!EP4297*'5G_NR_raw_UE'!EQ4297),"")</f>
        <v>35738.704566</v>
      </c>
      <c r="AF4297" t="str">
        <f>IF('5G_NR_raw_UE'!ER4297&gt;0,('5G_NR_raw_UE'!ER4297*'5G_NR_raw_UE'!ES4297),"")</f>
        <v/>
      </c>
      <c r="AG4297" t="str">
        <f>IF('5G_NR_raw_UE'!EW4297&gt;0,('5G_NR_raw_UE'!EW4297*'5G_NR_raw_UE'!EX4297),"")</f>
        <v/>
      </c>
      <c r="AH4297" t="str">
        <f>IF('5G_NR_raw_UE'!EY4297&gt;0,('5G_NR_raw_UE'!EY4297*'5G_NR_raw_UE'!EZ4297/1000000),"")</f>
        <v/>
      </c>
    </row>
    <row r="4298" spans="31:34">
      <c r="AE4298">
        <f>IF('5G_NR_raw_UE'!EP4298&gt;0,('5G_NR_raw_UE'!EP4298*'5G_NR_raw_UE'!EQ4298),"")</f>
        <v>36102.772687999997</v>
      </c>
      <c r="AF4298" t="str">
        <f>IF('5G_NR_raw_UE'!ER4298&gt;0,('5G_NR_raw_UE'!ER4298*'5G_NR_raw_UE'!ES4298),"")</f>
        <v/>
      </c>
      <c r="AG4298" t="str">
        <f>IF('5G_NR_raw_UE'!EW4298&gt;0,('5G_NR_raw_UE'!EW4298*'5G_NR_raw_UE'!EX4298),"")</f>
        <v/>
      </c>
      <c r="AH4298" t="str">
        <f>IF('5G_NR_raw_UE'!EY4298&gt;0,('5G_NR_raw_UE'!EY4298*'5G_NR_raw_UE'!EZ4298/1000000),"")</f>
        <v/>
      </c>
    </row>
    <row r="4299" spans="31:34">
      <c r="AE4299">
        <f>IF('5G_NR_raw_UE'!EP4299&gt;0,('5G_NR_raw_UE'!EP4299*'5G_NR_raw_UE'!EQ4299),"")</f>
        <v>3610.7814759999997</v>
      </c>
      <c r="AF4299" t="str">
        <f>IF('5G_NR_raw_UE'!ER4299&gt;0,('5G_NR_raw_UE'!ER4299*'5G_NR_raw_UE'!ES4299),"")</f>
        <v/>
      </c>
      <c r="AG4299" t="str">
        <f>IF('5G_NR_raw_UE'!EW4299&gt;0,('5G_NR_raw_UE'!EW4299*'5G_NR_raw_UE'!EX4299),"")</f>
        <v/>
      </c>
      <c r="AH4299" t="str">
        <f>IF('5G_NR_raw_UE'!EY4299&gt;0,('5G_NR_raw_UE'!EY4299*'5G_NR_raw_UE'!EZ4299/1000000),"")</f>
        <v/>
      </c>
    </row>
    <row r="4300" spans="31:34">
      <c r="AE4300">
        <f>IF('5G_NR_raw_UE'!EP4300&gt;0,('5G_NR_raw_UE'!EP4300*'5G_NR_raw_UE'!EQ4300),"")</f>
        <v>3592.6345000000001</v>
      </c>
      <c r="AF4300" t="str">
        <f>IF('5G_NR_raw_UE'!ER4300&gt;0,('5G_NR_raw_UE'!ER4300*'5G_NR_raw_UE'!ES4300),"")</f>
        <v/>
      </c>
      <c r="AG4300" t="str">
        <f>IF('5G_NR_raw_UE'!EW4300&gt;0,('5G_NR_raw_UE'!EW4300*'5G_NR_raw_UE'!EX4300),"")</f>
        <v/>
      </c>
      <c r="AH4300" t="str">
        <f>IF('5G_NR_raw_UE'!EY4300&gt;0,('5G_NR_raw_UE'!EY4300*'5G_NR_raw_UE'!EZ4300/1000000),"")</f>
        <v/>
      </c>
    </row>
    <row r="4301" spans="31:34">
      <c r="AE4301">
        <f>IF('5G_NR_raw_UE'!EP4301&gt;0,('5G_NR_raw_UE'!EP4301*'5G_NR_raw_UE'!EQ4301),"")</f>
        <v>36501.946300000003</v>
      </c>
      <c r="AF4301" t="str">
        <f>IF('5G_NR_raw_UE'!ER4301&gt;0,('5G_NR_raw_UE'!ER4301*'5G_NR_raw_UE'!ES4301),"")</f>
        <v/>
      </c>
      <c r="AG4301" t="str">
        <f>IF('5G_NR_raw_UE'!EW4301&gt;0,('5G_NR_raw_UE'!EW4301*'5G_NR_raw_UE'!EX4301),"")</f>
        <v/>
      </c>
      <c r="AH4301" t="str">
        <f>IF('5G_NR_raw_UE'!EY4301&gt;0,('5G_NR_raw_UE'!EY4301*'5G_NR_raw_UE'!EZ4301/1000000),"")</f>
        <v/>
      </c>
    </row>
    <row r="4302" spans="31:34">
      <c r="AE4302">
        <f>IF('5G_NR_raw_UE'!EP4302&gt;0,('5G_NR_raw_UE'!EP4302*'5G_NR_raw_UE'!EQ4302),"")</f>
        <v>36555.137964000001</v>
      </c>
      <c r="AF4302" t="str">
        <f>IF('5G_NR_raw_UE'!ER4302&gt;0,('5G_NR_raw_UE'!ER4302*'5G_NR_raw_UE'!ES4302),"")</f>
        <v/>
      </c>
      <c r="AG4302" t="str">
        <f>IF('5G_NR_raw_UE'!EW4302&gt;0,('5G_NR_raw_UE'!EW4302*'5G_NR_raw_UE'!EX4302),"")</f>
        <v/>
      </c>
      <c r="AH4302" t="str">
        <f>IF('5G_NR_raw_UE'!EY4302&gt;0,('5G_NR_raw_UE'!EY4302*'5G_NR_raw_UE'!EZ4302/1000000),"")</f>
        <v/>
      </c>
    </row>
    <row r="4303" spans="31:34">
      <c r="AE4303">
        <f>IF('5G_NR_raw_UE'!EP4303&gt;0,('5G_NR_raw_UE'!EP4303*'5G_NR_raw_UE'!EQ4303),"")</f>
        <v>3649.0214669999996</v>
      </c>
      <c r="AF4303" t="str">
        <f>IF('5G_NR_raw_UE'!ER4303&gt;0,('5G_NR_raw_UE'!ER4303*'5G_NR_raw_UE'!ES4303),"")</f>
        <v/>
      </c>
      <c r="AG4303" t="str">
        <f>IF('5G_NR_raw_UE'!EW4303&gt;0,('5G_NR_raw_UE'!EW4303*'5G_NR_raw_UE'!EX4303),"")</f>
        <v/>
      </c>
      <c r="AH4303" t="str">
        <f>IF('5G_NR_raw_UE'!EY4303&gt;0,('5G_NR_raw_UE'!EY4303*'5G_NR_raw_UE'!EZ4303/1000000),"")</f>
        <v/>
      </c>
    </row>
    <row r="4304" spans="31:34">
      <c r="AE4304">
        <f>IF('5G_NR_raw_UE'!EP4304&gt;0,('5G_NR_raw_UE'!EP4304*'5G_NR_raw_UE'!EQ4304),"")</f>
        <v>36086.326595999999</v>
      </c>
      <c r="AF4304" t="str">
        <f>IF('5G_NR_raw_UE'!ER4304&gt;0,('5G_NR_raw_UE'!ER4304*'5G_NR_raw_UE'!ES4304),"")</f>
        <v/>
      </c>
      <c r="AG4304" t="str">
        <f>IF('5G_NR_raw_UE'!EW4304&gt;0,('5G_NR_raw_UE'!EW4304*'5G_NR_raw_UE'!EX4304),"")</f>
        <v/>
      </c>
      <c r="AH4304" t="str">
        <f>IF('5G_NR_raw_UE'!EY4304&gt;0,('5G_NR_raw_UE'!EY4304*'5G_NR_raw_UE'!EZ4304/1000000),"")</f>
        <v/>
      </c>
    </row>
    <row r="4305" spans="31:34">
      <c r="AE4305">
        <f>IF('5G_NR_raw_UE'!EP4305&gt;0,('5G_NR_raw_UE'!EP4305*'5G_NR_raw_UE'!EQ4305),"")</f>
        <v>35798.250480999995</v>
      </c>
      <c r="AF4305" t="str">
        <f>IF('5G_NR_raw_UE'!ER4305&gt;0,('5G_NR_raw_UE'!ER4305*'5G_NR_raw_UE'!ES4305),"")</f>
        <v/>
      </c>
      <c r="AG4305" t="str">
        <f>IF('5G_NR_raw_UE'!EW4305&gt;0,('5G_NR_raw_UE'!EW4305*'5G_NR_raw_UE'!EX4305),"")</f>
        <v/>
      </c>
      <c r="AH4305" t="str">
        <f>IF('5G_NR_raw_UE'!EY4305&gt;0,('5G_NR_raw_UE'!EY4305*'5G_NR_raw_UE'!EZ4305/1000000),"")</f>
        <v/>
      </c>
    </row>
    <row r="4306" spans="31:34">
      <c r="AE4306">
        <f>IF('5G_NR_raw_UE'!EP4306&gt;0,('5G_NR_raw_UE'!EP4306*'5G_NR_raw_UE'!EQ4306),"")</f>
        <v>36102.979835999999</v>
      </c>
      <c r="AF4306" t="str">
        <f>IF('5G_NR_raw_UE'!ER4306&gt;0,('5G_NR_raw_UE'!ER4306*'5G_NR_raw_UE'!ES4306),"")</f>
        <v/>
      </c>
      <c r="AG4306" t="str">
        <f>IF('5G_NR_raw_UE'!EW4306&gt;0,('5G_NR_raw_UE'!EW4306*'5G_NR_raw_UE'!EX4306),"")</f>
        <v/>
      </c>
      <c r="AH4306" t="str">
        <f>IF('5G_NR_raw_UE'!EY4306&gt;0,('5G_NR_raw_UE'!EY4306*'5G_NR_raw_UE'!EZ4306/1000000),"")</f>
        <v/>
      </c>
    </row>
    <row r="4307" spans="31:34">
      <c r="AE4307">
        <f>IF('5G_NR_raw_UE'!EP4307&gt;0,('5G_NR_raw_UE'!EP4307*'5G_NR_raw_UE'!EQ4307),"")</f>
        <v>3687.2170789999996</v>
      </c>
      <c r="AF4307" t="str">
        <f>IF('5G_NR_raw_UE'!ER4307&gt;0,('5G_NR_raw_UE'!ER4307*'5G_NR_raw_UE'!ES4307),"")</f>
        <v/>
      </c>
      <c r="AG4307" t="str">
        <f>IF('5G_NR_raw_UE'!EW4307&gt;0,('5G_NR_raw_UE'!EW4307*'5G_NR_raw_UE'!EX4307),"")</f>
        <v/>
      </c>
      <c r="AH4307" t="str">
        <f>IF('5G_NR_raw_UE'!EY4307&gt;0,('5G_NR_raw_UE'!EY4307*'5G_NR_raw_UE'!EZ4307/1000000),"")</f>
        <v/>
      </c>
    </row>
    <row r="4308" spans="31:34">
      <c r="AE4308">
        <f>IF('5G_NR_raw_UE'!EP4308&gt;0,('5G_NR_raw_UE'!EP4308*'5G_NR_raw_UE'!EQ4308),"")</f>
        <v>3616.5666959999999</v>
      </c>
      <c r="AF4308" t="str">
        <f>IF('5G_NR_raw_UE'!ER4308&gt;0,('5G_NR_raw_UE'!ER4308*'5G_NR_raw_UE'!ES4308),"")</f>
        <v/>
      </c>
      <c r="AG4308" t="str">
        <f>IF('5G_NR_raw_UE'!EW4308&gt;0,('5G_NR_raw_UE'!EW4308*'5G_NR_raw_UE'!EX4308),"")</f>
        <v/>
      </c>
      <c r="AH4308" t="str">
        <f>IF('5G_NR_raw_UE'!EY4308&gt;0,('5G_NR_raw_UE'!EY4308*'5G_NR_raw_UE'!EZ4308/1000000),"")</f>
        <v/>
      </c>
    </row>
    <row r="4309" spans="31:34">
      <c r="AE4309">
        <f>IF('5G_NR_raw_UE'!EP4309&gt;0,('5G_NR_raw_UE'!EP4309*'5G_NR_raw_UE'!EQ4309),"")</f>
        <v>3644.1851039999997</v>
      </c>
      <c r="AF4309" t="str">
        <f>IF('5G_NR_raw_UE'!ER4309&gt;0,('5G_NR_raw_UE'!ER4309*'5G_NR_raw_UE'!ES4309),"")</f>
        <v/>
      </c>
      <c r="AG4309" t="str">
        <f>IF('5G_NR_raw_UE'!EW4309&gt;0,('5G_NR_raw_UE'!EW4309*'5G_NR_raw_UE'!EX4309),"")</f>
        <v/>
      </c>
      <c r="AH4309" t="str">
        <f>IF('5G_NR_raw_UE'!EY4309&gt;0,('5G_NR_raw_UE'!EY4309*'5G_NR_raw_UE'!EZ4309/1000000),"")</f>
        <v/>
      </c>
    </row>
    <row r="4310" spans="31:34">
      <c r="AE4310">
        <f>IF('5G_NR_raw_UE'!EP4310&gt;0,('5G_NR_raw_UE'!EP4310*'5G_NR_raw_UE'!EQ4310),"")</f>
        <v>36380.009185999996</v>
      </c>
      <c r="AF4310" t="str">
        <f>IF('5G_NR_raw_UE'!ER4310&gt;0,('5G_NR_raw_UE'!ER4310*'5G_NR_raw_UE'!ES4310),"")</f>
        <v/>
      </c>
      <c r="AG4310" t="str">
        <f>IF('5G_NR_raw_UE'!EW4310&gt;0,('5G_NR_raw_UE'!EW4310*'5G_NR_raw_UE'!EX4310),"")</f>
        <v/>
      </c>
      <c r="AH4310" t="str">
        <f>IF('5G_NR_raw_UE'!EY4310&gt;0,('5G_NR_raw_UE'!EY4310*'5G_NR_raw_UE'!EZ4310/1000000),"")</f>
        <v/>
      </c>
    </row>
    <row r="4311" spans="31:34">
      <c r="AE4311">
        <f>IF('5G_NR_raw_UE'!EP4311&gt;0,('5G_NR_raw_UE'!EP4311*'5G_NR_raw_UE'!EQ4311),"")</f>
        <v>36131.785112999998</v>
      </c>
      <c r="AF4311" t="str">
        <f>IF('5G_NR_raw_UE'!ER4311&gt;0,('5G_NR_raw_UE'!ER4311*'5G_NR_raw_UE'!ES4311),"")</f>
        <v/>
      </c>
      <c r="AG4311" t="str">
        <f>IF('5G_NR_raw_UE'!EW4311&gt;0,('5G_NR_raw_UE'!EW4311*'5G_NR_raw_UE'!EX4311),"")</f>
        <v/>
      </c>
      <c r="AH4311" t="str">
        <f>IF('5G_NR_raw_UE'!EY4311&gt;0,('5G_NR_raw_UE'!EY4311*'5G_NR_raw_UE'!EZ4311/1000000),"")</f>
        <v/>
      </c>
    </row>
    <row r="4312" spans="31:34">
      <c r="AE4312">
        <f>IF('5G_NR_raw_UE'!EP4312&gt;0,('5G_NR_raw_UE'!EP4312*'5G_NR_raw_UE'!EQ4312),"")</f>
        <v>36086.601887999997</v>
      </c>
      <c r="AF4312" t="str">
        <f>IF('5G_NR_raw_UE'!ER4312&gt;0,('5G_NR_raw_UE'!ER4312*'5G_NR_raw_UE'!ES4312),"")</f>
        <v/>
      </c>
      <c r="AG4312" t="str">
        <f>IF('5G_NR_raw_UE'!EW4312&gt;0,('5G_NR_raw_UE'!EW4312*'5G_NR_raw_UE'!EX4312),"")</f>
        <v/>
      </c>
      <c r="AH4312" t="str">
        <f>IF('5G_NR_raw_UE'!EY4312&gt;0,('5G_NR_raw_UE'!EY4312*'5G_NR_raw_UE'!EZ4312/1000000),"")</f>
        <v/>
      </c>
    </row>
    <row r="4313" spans="31:34">
      <c r="AE4313">
        <f>IF('5G_NR_raw_UE'!EP4313&gt;0,('5G_NR_raw_UE'!EP4313*'5G_NR_raw_UE'!EQ4313),"")</f>
        <v>36669.875659999998</v>
      </c>
      <c r="AF4313" t="str">
        <f>IF('5G_NR_raw_UE'!ER4313&gt;0,('5G_NR_raw_UE'!ER4313*'5G_NR_raw_UE'!ES4313),"")</f>
        <v/>
      </c>
      <c r="AG4313" t="str">
        <f>IF('5G_NR_raw_UE'!EW4313&gt;0,('5G_NR_raw_UE'!EW4313*'5G_NR_raw_UE'!EX4313),"")</f>
        <v/>
      </c>
      <c r="AH4313" t="str">
        <f>IF('5G_NR_raw_UE'!EY4313&gt;0,('5G_NR_raw_UE'!EY4313*'5G_NR_raw_UE'!EZ4313/1000000),"")</f>
        <v/>
      </c>
    </row>
    <row r="4314" spans="31:34">
      <c r="AE4314">
        <f>IF('5G_NR_raw_UE'!EP4314&gt;0,('5G_NR_raw_UE'!EP4314*'5G_NR_raw_UE'!EQ4314),"")</f>
        <v>36094.553951999995</v>
      </c>
      <c r="AF4314" t="str">
        <f>IF('5G_NR_raw_UE'!ER4314&gt;0,('5G_NR_raw_UE'!ER4314*'5G_NR_raw_UE'!ES4314),"")</f>
        <v/>
      </c>
      <c r="AG4314" t="str">
        <f>IF('5G_NR_raw_UE'!EW4314&gt;0,('5G_NR_raw_UE'!EW4314*'5G_NR_raw_UE'!EX4314),"")</f>
        <v/>
      </c>
      <c r="AH4314" t="str">
        <f>IF('5G_NR_raw_UE'!EY4314&gt;0,('5G_NR_raw_UE'!EY4314*'5G_NR_raw_UE'!EZ4314/1000000),"")</f>
        <v/>
      </c>
    </row>
    <row r="4315" spans="31:34">
      <c r="AE4315">
        <f>IF('5G_NR_raw_UE'!EP4315&gt;0,('5G_NR_raw_UE'!EP4315*'5G_NR_raw_UE'!EQ4315),"")</f>
        <v>36473.918783000001</v>
      </c>
      <c r="AF4315" t="str">
        <f>IF('5G_NR_raw_UE'!ER4315&gt;0,('5G_NR_raw_UE'!ER4315*'5G_NR_raw_UE'!ES4315),"")</f>
        <v/>
      </c>
      <c r="AG4315" t="str">
        <f>IF('5G_NR_raw_UE'!EW4315&gt;0,('5G_NR_raw_UE'!EW4315*'5G_NR_raw_UE'!EX4315),"")</f>
        <v/>
      </c>
      <c r="AH4315" t="str">
        <f>IF('5G_NR_raw_UE'!EY4315&gt;0,('5G_NR_raw_UE'!EY4315*'5G_NR_raw_UE'!EZ4315/1000000),"")</f>
        <v/>
      </c>
    </row>
    <row r="4316" spans="31:34">
      <c r="AE4316">
        <f>IF('5G_NR_raw_UE'!EP4316&gt;0,('5G_NR_raw_UE'!EP4316*'5G_NR_raw_UE'!EQ4316),"")</f>
        <v>36485.213647999997</v>
      </c>
      <c r="AF4316" t="str">
        <f>IF('5G_NR_raw_UE'!ER4316&gt;0,('5G_NR_raw_UE'!ER4316*'5G_NR_raw_UE'!ES4316),"")</f>
        <v/>
      </c>
      <c r="AG4316" t="str">
        <f>IF('5G_NR_raw_UE'!EW4316&gt;0,('5G_NR_raw_UE'!EW4316*'5G_NR_raw_UE'!EX4316),"")</f>
        <v/>
      </c>
      <c r="AH4316" t="str">
        <f>IF('5G_NR_raw_UE'!EY4316&gt;0,('5G_NR_raw_UE'!EY4316*'5G_NR_raw_UE'!EZ4316/1000000),"")</f>
        <v/>
      </c>
    </row>
    <row r="4317" spans="31:34">
      <c r="AE4317">
        <f>IF('5G_NR_raw_UE'!EP4317&gt;0,('5G_NR_raw_UE'!EP4317*'5G_NR_raw_UE'!EQ4317),"")</f>
        <v>372.83195599999999</v>
      </c>
      <c r="AF4317" t="str">
        <f>IF('5G_NR_raw_UE'!ER4317&gt;0,('5G_NR_raw_UE'!ER4317*'5G_NR_raw_UE'!ES4317),"")</f>
        <v/>
      </c>
      <c r="AG4317" t="str">
        <f>IF('5G_NR_raw_UE'!EW4317&gt;0,('5G_NR_raw_UE'!EW4317*'5G_NR_raw_UE'!EX4317),"")</f>
        <v/>
      </c>
      <c r="AH4317" t="str">
        <f>IF('5G_NR_raw_UE'!EY4317&gt;0,('5G_NR_raw_UE'!EY4317*'5G_NR_raw_UE'!EZ4317/1000000),"")</f>
        <v/>
      </c>
    </row>
    <row r="4318" spans="31:34">
      <c r="AE4318">
        <f>IF('5G_NR_raw_UE'!EP4318&gt;0,('5G_NR_raw_UE'!EP4318*'5G_NR_raw_UE'!EQ4318),"")</f>
        <v>36496.363839999998</v>
      </c>
      <c r="AF4318" t="str">
        <f>IF('5G_NR_raw_UE'!ER4318&gt;0,('5G_NR_raw_UE'!ER4318*'5G_NR_raw_UE'!ES4318),"")</f>
        <v/>
      </c>
      <c r="AG4318" t="str">
        <f>IF('5G_NR_raw_UE'!EW4318&gt;0,('5G_NR_raw_UE'!EW4318*'5G_NR_raw_UE'!EX4318),"")</f>
        <v/>
      </c>
      <c r="AH4318" t="str">
        <f>IF('5G_NR_raw_UE'!EY4318&gt;0,('5G_NR_raw_UE'!EY4318*'5G_NR_raw_UE'!EZ4318/1000000),"")</f>
        <v/>
      </c>
    </row>
    <row r="4319" spans="31:34">
      <c r="AE4319">
        <f>IF('5G_NR_raw_UE'!EP4319&gt;0,('5G_NR_raw_UE'!EP4319*'5G_NR_raw_UE'!EQ4319),"")</f>
        <v>3665.8702079999998</v>
      </c>
      <c r="AF4319" t="str">
        <f>IF('5G_NR_raw_UE'!ER4319&gt;0,('5G_NR_raw_UE'!ER4319*'5G_NR_raw_UE'!ES4319),"")</f>
        <v/>
      </c>
      <c r="AG4319" t="str">
        <f>IF('5G_NR_raw_UE'!EW4319&gt;0,('5G_NR_raw_UE'!EW4319*'5G_NR_raw_UE'!EX4319),"")</f>
        <v/>
      </c>
      <c r="AH4319" t="str">
        <f>IF('5G_NR_raw_UE'!EY4319&gt;0,('5G_NR_raw_UE'!EY4319*'5G_NR_raw_UE'!EZ4319/1000000),"")</f>
        <v/>
      </c>
    </row>
    <row r="4320" spans="31:34">
      <c r="AE4320">
        <f>IF('5G_NR_raw_UE'!EP4320&gt;0,('5G_NR_raw_UE'!EP4320*'5G_NR_raw_UE'!EQ4320),"")</f>
        <v>3645.0911309999997</v>
      </c>
      <c r="AF4320" t="str">
        <f>IF('5G_NR_raw_UE'!ER4320&gt;0,('5G_NR_raw_UE'!ER4320*'5G_NR_raw_UE'!ES4320),"")</f>
        <v/>
      </c>
      <c r="AG4320" t="str">
        <f>IF('5G_NR_raw_UE'!EW4320&gt;0,('5G_NR_raw_UE'!EW4320*'5G_NR_raw_UE'!EX4320),"")</f>
        <v/>
      </c>
      <c r="AH4320" t="str">
        <f>IF('5G_NR_raw_UE'!EY4320&gt;0,('5G_NR_raw_UE'!EY4320*'5G_NR_raw_UE'!EZ4320/1000000),"")</f>
        <v/>
      </c>
    </row>
    <row r="4321" spans="31:34">
      <c r="AE4321">
        <f>IF('5G_NR_raw_UE'!EP4321&gt;0,('5G_NR_raw_UE'!EP4321*'5G_NR_raw_UE'!EQ4321),"")</f>
        <v>36454.993958999999</v>
      </c>
      <c r="AF4321" t="str">
        <f>IF('5G_NR_raw_UE'!ER4321&gt;0,('5G_NR_raw_UE'!ER4321*'5G_NR_raw_UE'!ES4321),"")</f>
        <v/>
      </c>
      <c r="AG4321" t="str">
        <f>IF('5G_NR_raw_UE'!EW4321&gt;0,('5G_NR_raw_UE'!EW4321*'5G_NR_raw_UE'!EX4321),"")</f>
        <v/>
      </c>
      <c r="AH4321" t="str">
        <f>IF('5G_NR_raw_UE'!EY4321&gt;0,('5G_NR_raw_UE'!EY4321*'5G_NR_raw_UE'!EZ4321/1000000),"")</f>
        <v/>
      </c>
    </row>
    <row r="4322" spans="31:34">
      <c r="AE4322">
        <f>IF('5G_NR_raw_UE'!EP4322&gt;0,('5G_NR_raw_UE'!EP4322*'5G_NR_raw_UE'!EQ4322),"")</f>
        <v>36605.341113999995</v>
      </c>
      <c r="AF4322" t="str">
        <f>IF('5G_NR_raw_UE'!ER4322&gt;0,('5G_NR_raw_UE'!ER4322*'5G_NR_raw_UE'!ES4322),"")</f>
        <v/>
      </c>
      <c r="AG4322" t="str">
        <f>IF('5G_NR_raw_UE'!EW4322&gt;0,('5G_NR_raw_UE'!EW4322*'5G_NR_raw_UE'!EX4322),"")</f>
        <v/>
      </c>
      <c r="AH4322" t="str">
        <f>IF('5G_NR_raw_UE'!EY4322&gt;0,('5G_NR_raw_UE'!EY4322*'5G_NR_raw_UE'!EZ4322/1000000),"")</f>
        <v/>
      </c>
    </row>
    <row r="4323" spans="31:34">
      <c r="AE4323">
        <f>IF('5G_NR_raw_UE'!EP4323&gt;0,('5G_NR_raw_UE'!EP4323*'5G_NR_raw_UE'!EQ4323),"")</f>
        <v>37187.080439999998</v>
      </c>
      <c r="AF4323" t="str">
        <f>IF('5G_NR_raw_UE'!ER4323&gt;0,('5G_NR_raw_UE'!ER4323*'5G_NR_raw_UE'!ES4323),"")</f>
        <v/>
      </c>
      <c r="AG4323" t="str">
        <f>IF('5G_NR_raw_UE'!EW4323&gt;0,('5G_NR_raw_UE'!EW4323*'5G_NR_raw_UE'!EX4323),"")</f>
        <v/>
      </c>
      <c r="AH4323" t="str">
        <f>IF('5G_NR_raw_UE'!EY4323&gt;0,('5G_NR_raw_UE'!EY4323*'5G_NR_raw_UE'!EZ4323/1000000),"")</f>
        <v/>
      </c>
    </row>
    <row r="4324" spans="31:34">
      <c r="AE4324">
        <f>IF('5G_NR_raw_UE'!EP4324&gt;0,('5G_NR_raw_UE'!EP4324*'5G_NR_raw_UE'!EQ4324),"")</f>
        <v>36239.625744000004</v>
      </c>
      <c r="AF4324" t="str">
        <f>IF('5G_NR_raw_UE'!ER4324&gt;0,('5G_NR_raw_UE'!ER4324*'5G_NR_raw_UE'!ES4324),"")</f>
        <v/>
      </c>
      <c r="AG4324" t="str">
        <f>IF('5G_NR_raw_UE'!EW4324&gt;0,('5G_NR_raw_UE'!EW4324*'5G_NR_raw_UE'!EX4324),"")</f>
        <v/>
      </c>
      <c r="AH4324" t="str">
        <f>IF('5G_NR_raw_UE'!EY4324&gt;0,('5G_NR_raw_UE'!EY4324*'5G_NR_raw_UE'!EZ4324/1000000),"")</f>
        <v/>
      </c>
    </row>
    <row r="4325" spans="31:34">
      <c r="AE4325">
        <f>IF('5G_NR_raw_UE'!EP4325&gt;0,('5G_NR_raw_UE'!EP4325*'5G_NR_raw_UE'!EQ4325),"")</f>
        <v>36690.113212999997</v>
      </c>
      <c r="AF4325" t="str">
        <f>IF('5G_NR_raw_UE'!ER4325&gt;0,('5G_NR_raw_UE'!ER4325*'5G_NR_raw_UE'!ES4325),"")</f>
        <v/>
      </c>
      <c r="AG4325" t="str">
        <f>IF('5G_NR_raw_UE'!EW4325&gt;0,('5G_NR_raw_UE'!EW4325*'5G_NR_raw_UE'!EX4325),"")</f>
        <v/>
      </c>
      <c r="AH4325" t="str">
        <f>IF('5G_NR_raw_UE'!EY4325&gt;0,('5G_NR_raw_UE'!EY4325*'5G_NR_raw_UE'!EZ4325/1000000),"")</f>
        <v/>
      </c>
    </row>
    <row r="4326" spans="31:34">
      <c r="AE4326">
        <f>IF('5G_NR_raw_UE'!EP4326&gt;0,('5G_NR_raw_UE'!EP4326*'5G_NR_raw_UE'!EQ4326),"")</f>
        <v>374.93061799999998</v>
      </c>
      <c r="AF4326" t="str">
        <f>IF('5G_NR_raw_UE'!ER4326&gt;0,('5G_NR_raw_UE'!ER4326*'5G_NR_raw_UE'!ES4326),"")</f>
        <v/>
      </c>
      <c r="AG4326" t="str">
        <f>IF('5G_NR_raw_UE'!EW4326&gt;0,('5G_NR_raw_UE'!EW4326*'5G_NR_raw_UE'!EX4326),"")</f>
        <v/>
      </c>
      <c r="AH4326" t="str">
        <f>IF('5G_NR_raw_UE'!EY4326&gt;0,('5G_NR_raw_UE'!EY4326*'5G_NR_raw_UE'!EZ4326/1000000),"")</f>
        <v/>
      </c>
    </row>
    <row r="4327" spans="31:34">
      <c r="AE4327">
        <f>IF('5G_NR_raw_UE'!EP4327&gt;0,('5G_NR_raw_UE'!EP4327*'5G_NR_raw_UE'!EQ4327),"")</f>
        <v>36194.186159999997</v>
      </c>
      <c r="AF4327" t="str">
        <f>IF('5G_NR_raw_UE'!ER4327&gt;0,('5G_NR_raw_UE'!ER4327*'5G_NR_raw_UE'!ES4327),"")</f>
        <v/>
      </c>
      <c r="AG4327" t="str">
        <f>IF('5G_NR_raw_UE'!EW4327&gt;0,('5G_NR_raw_UE'!EW4327*'5G_NR_raw_UE'!EX4327),"")</f>
        <v/>
      </c>
      <c r="AH4327" t="str">
        <f>IF('5G_NR_raw_UE'!EY4327&gt;0,('5G_NR_raw_UE'!EY4327*'5G_NR_raw_UE'!EZ4327/1000000),"")</f>
        <v/>
      </c>
    </row>
    <row r="4328" spans="31:34">
      <c r="AE4328">
        <f>IF('5G_NR_raw_UE'!EP4328&gt;0,('5G_NR_raw_UE'!EP4328*'5G_NR_raw_UE'!EQ4328),"")</f>
        <v>365.63849999999996</v>
      </c>
      <c r="AF4328" t="str">
        <f>IF('5G_NR_raw_UE'!ER4328&gt;0,('5G_NR_raw_UE'!ER4328*'5G_NR_raw_UE'!ES4328),"")</f>
        <v/>
      </c>
      <c r="AG4328" t="str">
        <f>IF('5G_NR_raw_UE'!EW4328&gt;0,('5G_NR_raw_UE'!EW4328*'5G_NR_raw_UE'!EX4328),"")</f>
        <v/>
      </c>
      <c r="AH4328" t="str">
        <f>IF('5G_NR_raw_UE'!EY4328&gt;0,('5G_NR_raw_UE'!EY4328*'5G_NR_raw_UE'!EZ4328/1000000),"")</f>
        <v/>
      </c>
    </row>
    <row r="4329" spans="31:34">
      <c r="AE4329">
        <f>IF('5G_NR_raw_UE'!EP4329&gt;0,('5G_NR_raw_UE'!EP4329*'5G_NR_raw_UE'!EQ4329),"")</f>
        <v>36272.507279999998</v>
      </c>
      <c r="AF4329" t="str">
        <f>IF('5G_NR_raw_UE'!ER4329&gt;0,('5G_NR_raw_UE'!ER4329*'5G_NR_raw_UE'!ES4329),"")</f>
        <v/>
      </c>
      <c r="AG4329" t="str">
        <f>IF('5G_NR_raw_UE'!EW4329&gt;0,('5G_NR_raw_UE'!EW4329*'5G_NR_raw_UE'!EX4329),"")</f>
        <v/>
      </c>
      <c r="AH4329" t="str">
        <f>IF('5G_NR_raw_UE'!EY4329&gt;0,('5G_NR_raw_UE'!EY4329*'5G_NR_raw_UE'!EZ4329/1000000),"")</f>
        <v/>
      </c>
    </row>
    <row r="4330" spans="31:34">
      <c r="AE4330">
        <f>IF('5G_NR_raw_UE'!EP4330&gt;0,('5G_NR_raw_UE'!EP4330*'5G_NR_raw_UE'!EQ4330),"")</f>
        <v>3664.4938589999997</v>
      </c>
      <c r="AF4330" t="str">
        <f>IF('5G_NR_raw_UE'!ER4330&gt;0,('5G_NR_raw_UE'!ER4330*'5G_NR_raw_UE'!ES4330),"")</f>
        <v/>
      </c>
      <c r="AG4330" t="str">
        <f>IF('5G_NR_raw_UE'!EW4330&gt;0,('5G_NR_raw_UE'!EW4330*'5G_NR_raw_UE'!EX4330),"")</f>
        <v/>
      </c>
      <c r="AH4330" t="str">
        <f>IF('5G_NR_raw_UE'!EY4330&gt;0,('5G_NR_raw_UE'!EY4330*'5G_NR_raw_UE'!EZ4330/1000000),"")</f>
        <v/>
      </c>
    </row>
    <row r="4331" spans="31:34">
      <c r="AE4331">
        <f>IF('5G_NR_raw_UE'!EP4331&gt;0,('5G_NR_raw_UE'!EP4331*'5G_NR_raw_UE'!EQ4331),"")</f>
        <v>36727.214061999992</v>
      </c>
      <c r="AF4331" t="str">
        <f>IF('5G_NR_raw_UE'!ER4331&gt;0,('5G_NR_raw_UE'!ER4331*'5G_NR_raw_UE'!ES4331),"")</f>
        <v/>
      </c>
      <c r="AG4331" t="str">
        <f>IF('5G_NR_raw_UE'!EW4331&gt;0,('5G_NR_raw_UE'!EW4331*'5G_NR_raw_UE'!EX4331),"")</f>
        <v/>
      </c>
      <c r="AH4331" t="str">
        <f>IF('5G_NR_raw_UE'!EY4331&gt;0,('5G_NR_raw_UE'!EY4331*'5G_NR_raw_UE'!EZ4331/1000000),"")</f>
        <v/>
      </c>
    </row>
    <row r="4332" spans="31:34">
      <c r="AE4332">
        <f>IF('5G_NR_raw_UE'!EP4332&gt;0,('5G_NR_raw_UE'!EP4332*'5G_NR_raw_UE'!EQ4332),"")</f>
        <v>3637.5211319999999</v>
      </c>
      <c r="AF4332" t="str">
        <f>IF('5G_NR_raw_UE'!ER4332&gt;0,('5G_NR_raw_UE'!ER4332*'5G_NR_raw_UE'!ES4332),"")</f>
        <v/>
      </c>
      <c r="AG4332" t="str">
        <f>IF('5G_NR_raw_UE'!EW4332&gt;0,('5G_NR_raw_UE'!EW4332*'5G_NR_raw_UE'!EX4332),"")</f>
        <v/>
      </c>
      <c r="AH4332" t="str">
        <f>IF('5G_NR_raw_UE'!EY4332&gt;0,('5G_NR_raw_UE'!EY4332*'5G_NR_raw_UE'!EZ4332/1000000),"")</f>
        <v/>
      </c>
    </row>
    <row r="4333" spans="31:34">
      <c r="AE4333">
        <f>IF('5G_NR_raw_UE'!EP4333&gt;0,('5G_NR_raw_UE'!EP4333*'5G_NR_raw_UE'!EQ4333),"")</f>
        <v>37077.591231999999</v>
      </c>
      <c r="AF4333" t="str">
        <f>IF('5G_NR_raw_UE'!ER4333&gt;0,('5G_NR_raw_UE'!ER4333*'5G_NR_raw_UE'!ES4333),"")</f>
        <v/>
      </c>
      <c r="AG4333" t="str">
        <f>IF('5G_NR_raw_UE'!EW4333&gt;0,('5G_NR_raw_UE'!EW4333*'5G_NR_raw_UE'!EX4333),"")</f>
        <v/>
      </c>
      <c r="AH4333" t="str">
        <f>IF('5G_NR_raw_UE'!EY4333&gt;0,('5G_NR_raw_UE'!EY4333*'5G_NR_raw_UE'!EZ4333/1000000),"")</f>
        <v/>
      </c>
    </row>
    <row r="4334" spans="31:34">
      <c r="AE4334">
        <f>IF('5G_NR_raw_UE'!EP4334&gt;0,('5G_NR_raw_UE'!EP4334*'5G_NR_raw_UE'!EQ4334),"")</f>
        <v>36657.824000000001</v>
      </c>
      <c r="AF4334" t="str">
        <f>IF('5G_NR_raw_UE'!ER4334&gt;0,('5G_NR_raw_UE'!ER4334*'5G_NR_raw_UE'!ES4334),"")</f>
        <v/>
      </c>
      <c r="AG4334" t="str">
        <f>IF('5G_NR_raw_UE'!EW4334&gt;0,('5G_NR_raw_UE'!EW4334*'5G_NR_raw_UE'!EX4334),"")</f>
        <v/>
      </c>
      <c r="AH4334" t="str">
        <f>IF('5G_NR_raw_UE'!EY4334&gt;0,('5G_NR_raw_UE'!EY4334*'5G_NR_raw_UE'!EZ4334/1000000),"")</f>
        <v/>
      </c>
    </row>
    <row r="4335" spans="31:34">
      <c r="AE4335">
        <f>IF('5G_NR_raw_UE'!EP4335&gt;0,('5G_NR_raw_UE'!EP4335*'5G_NR_raw_UE'!EQ4335),"")</f>
        <v>36743.522499999999</v>
      </c>
      <c r="AF4335" t="str">
        <f>IF('5G_NR_raw_UE'!ER4335&gt;0,('5G_NR_raw_UE'!ER4335*'5G_NR_raw_UE'!ES4335),"")</f>
        <v/>
      </c>
      <c r="AG4335" t="str">
        <f>IF('5G_NR_raw_UE'!EW4335&gt;0,('5G_NR_raw_UE'!EW4335*'5G_NR_raw_UE'!EX4335),"")</f>
        <v/>
      </c>
      <c r="AH4335" t="str">
        <f>IF('5G_NR_raw_UE'!EY4335&gt;0,('5G_NR_raw_UE'!EY4335*'5G_NR_raw_UE'!EZ4335/1000000),"")</f>
        <v/>
      </c>
    </row>
    <row r="4336" spans="31:34">
      <c r="AE4336">
        <f>IF('5G_NR_raw_UE'!EP4336&gt;0,('5G_NR_raw_UE'!EP4336*'5G_NR_raw_UE'!EQ4336),"")</f>
        <v>37639.546367999996</v>
      </c>
      <c r="AF4336" t="str">
        <f>IF('5G_NR_raw_UE'!ER4336&gt;0,('5G_NR_raw_UE'!ER4336*'5G_NR_raw_UE'!ES4336),"")</f>
        <v/>
      </c>
      <c r="AG4336" t="str">
        <f>IF('5G_NR_raw_UE'!EW4336&gt;0,('5G_NR_raw_UE'!EW4336*'5G_NR_raw_UE'!EX4336),"")</f>
        <v/>
      </c>
      <c r="AH4336" t="str">
        <f>IF('5G_NR_raw_UE'!EY4336&gt;0,('5G_NR_raw_UE'!EY4336*'5G_NR_raw_UE'!EZ4336/1000000),"")</f>
        <v/>
      </c>
    </row>
    <row r="4337" spans="31:34">
      <c r="AE4337">
        <f>IF('5G_NR_raw_UE'!EP4337&gt;0,('5G_NR_raw_UE'!EP4337*'5G_NR_raw_UE'!EQ4337),"")</f>
        <v>37207.129761999997</v>
      </c>
      <c r="AF4337" t="str">
        <f>IF('5G_NR_raw_UE'!ER4337&gt;0,('5G_NR_raw_UE'!ER4337*'5G_NR_raw_UE'!ES4337),"")</f>
        <v/>
      </c>
      <c r="AG4337" t="str">
        <f>IF('5G_NR_raw_UE'!EW4337&gt;0,('5G_NR_raw_UE'!EW4337*'5G_NR_raw_UE'!EX4337),"")</f>
        <v/>
      </c>
      <c r="AH4337" t="str">
        <f>IF('5G_NR_raw_UE'!EY4337&gt;0,('5G_NR_raw_UE'!EY4337*'5G_NR_raw_UE'!EZ4337/1000000),"")</f>
        <v/>
      </c>
    </row>
    <row r="4338" spans="31:34">
      <c r="AE4338">
        <f>IF('5G_NR_raw_UE'!EP4338&gt;0,('5G_NR_raw_UE'!EP4338*'5G_NR_raw_UE'!EQ4338),"")</f>
        <v>3713.1625439999998</v>
      </c>
      <c r="AF4338" t="str">
        <f>IF('5G_NR_raw_UE'!ER4338&gt;0,('5G_NR_raw_UE'!ER4338*'5G_NR_raw_UE'!ES4338),"")</f>
        <v/>
      </c>
      <c r="AG4338" t="str">
        <f>IF('5G_NR_raw_UE'!EW4338&gt;0,('5G_NR_raw_UE'!EW4338*'5G_NR_raw_UE'!EX4338),"")</f>
        <v/>
      </c>
      <c r="AH4338" t="str">
        <f>IF('5G_NR_raw_UE'!EY4338&gt;0,('5G_NR_raw_UE'!EY4338*'5G_NR_raw_UE'!EZ4338/1000000),"")</f>
        <v/>
      </c>
    </row>
    <row r="4339" spans="31:34">
      <c r="AE4339">
        <f>IF('5G_NR_raw_UE'!EP4339&gt;0,('5G_NR_raw_UE'!EP4339*'5G_NR_raw_UE'!EQ4339),"")</f>
        <v>36946.928865000002</v>
      </c>
      <c r="AF4339" t="str">
        <f>IF('5G_NR_raw_UE'!ER4339&gt;0,('5G_NR_raw_UE'!ER4339*'5G_NR_raw_UE'!ES4339),"")</f>
        <v/>
      </c>
      <c r="AG4339" t="str">
        <f>IF('5G_NR_raw_UE'!EW4339&gt;0,('5G_NR_raw_UE'!EW4339*'5G_NR_raw_UE'!EX4339),"")</f>
        <v/>
      </c>
      <c r="AH4339" t="str">
        <f>IF('5G_NR_raw_UE'!EY4339&gt;0,('5G_NR_raw_UE'!EY4339*'5G_NR_raw_UE'!EZ4339/1000000),"")</f>
        <v/>
      </c>
    </row>
    <row r="4340" spans="31:34">
      <c r="AE4340">
        <f>IF('5G_NR_raw_UE'!EP4340&gt;0,('5G_NR_raw_UE'!EP4340*'5G_NR_raw_UE'!EQ4340),"")</f>
        <v>37250.855855000002</v>
      </c>
      <c r="AF4340" t="str">
        <f>IF('5G_NR_raw_UE'!ER4340&gt;0,('5G_NR_raw_UE'!ER4340*'5G_NR_raw_UE'!ES4340),"")</f>
        <v/>
      </c>
      <c r="AG4340" t="str">
        <f>IF('5G_NR_raw_UE'!EW4340&gt;0,('5G_NR_raw_UE'!EW4340*'5G_NR_raw_UE'!EX4340),"")</f>
        <v/>
      </c>
      <c r="AH4340" t="str">
        <f>IF('5G_NR_raw_UE'!EY4340&gt;0,('5G_NR_raw_UE'!EY4340*'5G_NR_raw_UE'!EZ4340/1000000),"")</f>
        <v/>
      </c>
    </row>
    <row r="4341" spans="31:34">
      <c r="AE4341">
        <f>IF('5G_NR_raw_UE'!EP4341&gt;0,('5G_NR_raw_UE'!EP4341*'5G_NR_raw_UE'!EQ4341),"")</f>
        <v>37253.66416</v>
      </c>
      <c r="AF4341" t="str">
        <f>IF('5G_NR_raw_UE'!ER4341&gt;0,('5G_NR_raw_UE'!ER4341*'5G_NR_raw_UE'!ES4341),"")</f>
        <v/>
      </c>
      <c r="AG4341" t="str">
        <f>IF('5G_NR_raw_UE'!EW4341&gt;0,('5G_NR_raw_UE'!EW4341*'5G_NR_raw_UE'!EX4341),"")</f>
        <v/>
      </c>
      <c r="AH4341" t="str">
        <f>IF('5G_NR_raw_UE'!EY4341&gt;0,('5G_NR_raw_UE'!EY4341*'5G_NR_raw_UE'!EZ4341/1000000),"")</f>
        <v/>
      </c>
    </row>
    <row r="4342" spans="31:34">
      <c r="AE4342">
        <f>IF('5G_NR_raw_UE'!EP4342&gt;0,('5G_NR_raw_UE'!EP4342*'5G_NR_raw_UE'!EQ4342),"")</f>
        <v>3726.3803549999998</v>
      </c>
      <c r="AF4342" t="str">
        <f>IF('5G_NR_raw_UE'!ER4342&gt;0,('5G_NR_raw_UE'!ER4342*'5G_NR_raw_UE'!ES4342),"")</f>
        <v/>
      </c>
      <c r="AG4342" t="str">
        <f>IF('5G_NR_raw_UE'!EW4342&gt;0,('5G_NR_raw_UE'!EW4342*'5G_NR_raw_UE'!EX4342),"")</f>
        <v/>
      </c>
      <c r="AH4342" t="str">
        <f>IF('5G_NR_raw_UE'!EY4342&gt;0,('5G_NR_raw_UE'!EY4342*'5G_NR_raw_UE'!EZ4342/1000000),"")</f>
        <v/>
      </c>
    </row>
    <row r="4343" spans="31:34">
      <c r="AE4343">
        <f>IF('5G_NR_raw_UE'!EP4343&gt;0,('5G_NR_raw_UE'!EP4343*'5G_NR_raw_UE'!EQ4343),"")</f>
        <v>37192.386167999997</v>
      </c>
      <c r="AF4343" t="str">
        <f>IF('5G_NR_raw_UE'!ER4343&gt;0,('5G_NR_raw_UE'!ER4343*'5G_NR_raw_UE'!ES4343),"")</f>
        <v/>
      </c>
      <c r="AG4343" t="str">
        <f>IF('5G_NR_raw_UE'!EW4343&gt;0,('5G_NR_raw_UE'!EW4343*'5G_NR_raw_UE'!EX4343),"")</f>
        <v/>
      </c>
      <c r="AH4343" t="str">
        <f>IF('5G_NR_raw_UE'!EY4343&gt;0,('5G_NR_raw_UE'!EY4343*'5G_NR_raw_UE'!EZ4343/1000000),"")</f>
        <v/>
      </c>
    </row>
    <row r="4344" spans="31:34">
      <c r="AE4344">
        <f>IF('5G_NR_raw_UE'!EP4344&gt;0,('5G_NR_raw_UE'!EP4344*'5G_NR_raw_UE'!EQ4344),"")</f>
        <v>37304.954989999998</v>
      </c>
      <c r="AF4344" t="str">
        <f>IF('5G_NR_raw_UE'!ER4344&gt;0,('5G_NR_raw_UE'!ER4344*'5G_NR_raw_UE'!ES4344),"")</f>
        <v/>
      </c>
      <c r="AG4344" t="str">
        <f>IF('5G_NR_raw_UE'!EW4344&gt;0,('5G_NR_raw_UE'!EW4344*'5G_NR_raw_UE'!EX4344),"")</f>
        <v/>
      </c>
      <c r="AH4344" t="str">
        <f>IF('5G_NR_raw_UE'!EY4344&gt;0,('5G_NR_raw_UE'!EY4344*'5G_NR_raw_UE'!EZ4344/1000000),"")</f>
        <v/>
      </c>
    </row>
    <row r="4345" spans="31:34">
      <c r="AE4345">
        <f>IF('5G_NR_raw_UE'!EP4345&gt;0,('5G_NR_raw_UE'!EP4345*'5G_NR_raw_UE'!EQ4345),"")</f>
        <v>37757.593776000002</v>
      </c>
      <c r="AF4345" t="str">
        <f>IF('5G_NR_raw_UE'!ER4345&gt;0,('5G_NR_raw_UE'!ER4345*'5G_NR_raw_UE'!ES4345),"")</f>
        <v/>
      </c>
      <c r="AG4345" t="str">
        <f>IF('5G_NR_raw_UE'!EW4345&gt;0,('5G_NR_raw_UE'!EW4345*'5G_NR_raw_UE'!EX4345),"")</f>
        <v/>
      </c>
      <c r="AH4345" t="str">
        <f>IF('5G_NR_raw_UE'!EY4345&gt;0,('5G_NR_raw_UE'!EY4345*'5G_NR_raw_UE'!EZ4345/1000000),"")</f>
        <v/>
      </c>
    </row>
    <row r="4346" spans="31:34">
      <c r="AE4346">
        <f>IF('5G_NR_raw_UE'!EP4346&gt;0,('5G_NR_raw_UE'!EP4346*'5G_NR_raw_UE'!EQ4346),"")</f>
        <v>3705.0733559999999</v>
      </c>
      <c r="AF4346" t="str">
        <f>IF('5G_NR_raw_UE'!ER4346&gt;0,('5G_NR_raw_UE'!ER4346*'5G_NR_raw_UE'!ES4346),"")</f>
        <v/>
      </c>
      <c r="AG4346" t="str">
        <f>IF('5G_NR_raw_UE'!EW4346&gt;0,('5G_NR_raw_UE'!EW4346*'5G_NR_raw_UE'!EX4346),"")</f>
        <v/>
      </c>
      <c r="AH4346" t="str">
        <f>IF('5G_NR_raw_UE'!EY4346&gt;0,('5G_NR_raw_UE'!EY4346*'5G_NR_raw_UE'!EZ4346/1000000),"")</f>
        <v/>
      </c>
    </row>
    <row r="4347" spans="31:34">
      <c r="AE4347">
        <f>IF('5G_NR_raw_UE'!EP4347&gt;0,('5G_NR_raw_UE'!EP4347*'5G_NR_raw_UE'!EQ4347),"")</f>
        <v>37351.457914999992</v>
      </c>
      <c r="AF4347" t="str">
        <f>IF('5G_NR_raw_UE'!ER4347&gt;0,('5G_NR_raw_UE'!ER4347*'5G_NR_raw_UE'!ES4347),"")</f>
        <v/>
      </c>
      <c r="AG4347" t="str">
        <f>IF('5G_NR_raw_UE'!EW4347&gt;0,('5G_NR_raw_UE'!EW4347*'5G_NR_raw_UE'!EX4347),"")</f>
        <v/>
      </c>
      <c r="AH4347" t="str">
        <f>IF('5G_NR_raw_UE'!EY4347&gt;0,('5G_NR_raw_UE'!EY4347*'5G_NR_raw_UE'!EZ4347/1000000),"")</f>
        <v/>
      </c>
    </row>
    <row r="4348" spans="31:34">
      <c r="AE4348">
        <f>IF('5G_NR_raw_UE'!EP4348&gt;0,('5G_NR_raw_UE'!EP4348*'5G_NR_raw_UE'!EQ4348),"")</f>
        <v>37365.063119999999</v>
      </c>
      <c r="AF4348" t="str">
        <f>IF('5G_NR_raw_UE'!ER4348&gt;0,('5G_NR_raw_UE'!ER4348*'5G_NR_raw_UE'!ES4348),"")</f>
        <v/>
      </c>
      <c r="AG4348" t="str">
        <f>IF('5G_NR_raw_UE'!EW4348&gt;0,('5G_NR_raw_UE'!EW4348*'5G_NR_raw_UE'!EX4348),"")</f>
        <v/>
      </c>
      <c r="AH4348" t="str">
        <f>IF('5G_NR_raw_UE'!EY4348&gt;0,('5G_NR_raw_UE'!EY4348*'5G_NR_raw_UE'!EZ4348/1000000),"")</f>
        <v/>
      </c>
    </row>
    <row r="4349" spans="31:34">
      <c r="AE4349">
        <f>IF('5G_NR_raw_UE'!EP4349&gt;0,('5G_NR_raw_UE'!EP4349*'5G_NR_raw_UE'!EQ4349),"")</f>
        <v>3692.8969050000001</v>
      </c>
      <c r="AF4349" t="str">
        <f>IF('5G_NR_raw_UE'!ER4349&gt;0,('5G_NR_raw_UE'!ER4349*'5G_NR_raw_UE'!ES4349),"")</f>
        <v/>
      </c>
      <c r="AG4349" t="str">
        <f>IF('5G_NR_raw_UE'!EW4349&gt;0,('5G_NR_raw_UE'!EW4349*'5G_NR_raw_UE'!EX4349),"")</f>
        <v/>
      </c>
      <c r="AH4349" t="str">
        <f>IF('5G_NR_raw_UE'!EY4349&gt;0,('5G_NR_raw_UE'!EY4349*'5G_NR_raw_UE'!EZ4349/1000000),"")</f>
        <v/>
      </c>
    </row>
    <row r="4350" spans="31:34">
      <c r="AE4350">
        <f>IF('5G_NR_raw_UE'!EP4350&gt;0,('5G_NR_raw_UE'!EP4350*'5G_NR_raw_UE'!EQ4350),"")</f>
        <v>36777.488848000001</v>
      </c>
      <c r="AF4350" t="str">
        <f>IF('5G_NR_raw_UE'!ER4350&gt;0,('5G_NR_raw_UE'!ER4350*'5G_NR_raw_UE'!ES4350),"")</f>
        <v/>
      </c>
      <c r="AG4350" t="str">
        <f>IF('5G_NR_raw_UE'!EW4350&gt;0,('5G_NR_raw_UE'!EW4350*'5G_NR_raw_UE'!EX4350),"")</f>
        <v/>
      </c>
      <c r="AH4350" t="str">
        <f>IF('5G_NR_raw_UE'!EY4350&gt;0,('5G_NR_raw_UE'!EY4350*'5G_NR_raw_UE'!EZ4350/1000000),"")</f>
        <v/>
      </c>
    </row>
    <row r="4351" spans="31:34">
      <c r="AE4351">
        <f>IF('5G_NR_raw_UE'!EP4351&gt;0,('5G_NR_raw_UE'!EP4351*'5G_NR_raw_UE'!EQ4351),"")</f>
        <v>37607.305007999996</v>
      </c>
      <c r="AF4351" t="str">
        <f>IF('5G_NR_raw_UE'!ER4351&gt;0,('5G_NR_raw_UE'!ER4351*'5G_NR_raw_UE'!ES4351),"")</f>
        <v/>
      </c>
      <c r="AG4351" t="str">
        <f>IF('5G_NR_raw_UE'!EW4351&gt;0,('5G_NR_raw_UE'!EW4351*'5G_NR_raw_UE'!EX4351),"")</f>
        <v/>
      </c>
      <c r="AH4351" t="str">
        <f>IF('5G_NR_raw_UE'!EY4351&gt;0,('5G_NR_raw_UE'!EY4351*'5G_NR_raw_UE'!EZ4351/1000000),"")</f>
        <v/>
      </c>
    </row>
    <row r="4352" spans="31:34">
      <c r="AE4352">
        <f>IF('5G_NR_raw_UE'!EP4352&gt;0,('5G_NR_raw_UE'!EP4352*'5G_NR_raw_UE'!EQ4352),"")</f>
        <v>3761.1262649999999</v>
      </c>
      <c r="AF4352" t="str">
        <f>IF('5G_NR_raw_UE'!ER4352&gt;0,('5G_NR_raw_UE'!ER4352*'5G_NR_raw_UE'!ES4352),"")</f>
        <v/>
      </c>
      <c r="AG4352" t="str">
        <f>IF('5G_NR_raw_UE'!EW4352&gt;0,('5G_NR_raw_UE'!EW4352*'5G_NR_raw_UE'!EX4352),"")</f>
        <v/>
      </c>
      <c r="AH4352" t="str">
        <f>IF('5G_NR_raw_UE'!EY4352&gt;0,('5G_NR_raw_UE'!EY4352*'5G_NR_raw_UE'!EZ4352/1000000),"")</f>
        <v/>
      </c>
    </row>
    <row r="4353" spans="31:34">
      <c r="AE4353">
        <f>IF('5G_NR_raw_UE'!EP4353&gt;0,('5G_NR_raw_UE'!EP4353*'5G_NR_raw_UE'!EQ4353),"")</f>
        <v>3710.7874999999999</v>
      </c>
      <c r="AF4353" t="str">
        <f>IF('5G_NR_raw_UE'!ER4353&gt;0,('5G_NR_raw_UE'!ER4353*'5G_NR_raw_UE'!ES4353),"")</f>
        <v/>
      </c>
      <c r="AG4353" t="str">
        <f>IF('5G_NR_raw_UE'!EW4353&gt;0,('5G_NR_raw_UE'!EW4353*'5G_NR_raw_UE'!EX4353),"")</f>
        <v/>
      </c>
      <c r="AH4353" t="str">
        <f>IF('5G_NR_raw_UE'!EY4353&gt;0,('5G_NR_raw_UE'!EY4353*'5G_NR_raw_UE'!EZ4353/1000000),"")</f>
        <v/>
      </c>
    </row>
    <row r="4354" spans="31:34">
      <c r="AE4354">
        <f>IF('5G_NR_raw_UE'!EP4354&gt;0,('5G_NR_raw_UE'!EP4354*'5G_NR_raw_UE'!EQ4354),"")</f>
        <v>37850.339520000001</v>
      </c>
      <c r="AF4354" t="str">
        <f>IF('5G_NR_raw_UE'!ER4354&gt;0,('5G_NR_raw_UE'!ER4354*'5G_NR_raw_UE'!ES4354),"")</f>
        <v/>
      </c>
      <c r="AG4354" t="str">
        <f>IF('5G_NR_raw_UE'!EW4354&gt;0,('5G_NR_raw_UE'!EW4354*'5G_NR_raw_UE'!EX4354),"")</f>
        <v/>
      </c>
      <c r="AH4354" t="str">
        <f>IF('5G_NR_raw_UE'!EY4354&gt;0,('5G_NR_raw_UE'!EY4354*'5G_NR_raw_UE'!EZ4354/1000000),"")</f>
        <v/>
      </c>
    </row>
    <row r="4355" spans="31:34">
      <c r="AE4355">
        <f>IF('5G_NR_raw_UE'!EP4355&gt;0,('5G_NR_raw_UE'!EP4355*'5G_NR_raw_UE'!EQ4355),"")</f>
        <v>37349.260509</v>
      </c>
      <c r="AF4355" t="str">
        <f>IF('5G_NR_raw_UE'!ER4355&gt;0,('5G_NR_raw_UE'!ER4355*'5G_NR_raw_UE'!ES4355),"")</f>
        <v/>
      </c>
      <c r="AG4355" t="str">
        <f>IF('5G_NR_raw_UE'!EW4355&gt;0,('5G_NR_raw_UE'!EW4355*'5G_NR_raw_UE'!EX4355),"")</f>
        <v/>
      </c>
      <c r="AH4355" t="str">
        <f>IF('5G_NR_raw_UE'!EY4355&gt;0,('5G_NR_raw_UE'!EY4355*'5G_NR_raw_UE'!EZ4355/1000000),"")</f>
        <v/>
      </c>
    </row>
    <row r="4356" spans="31:34">
      <c r="AE4356">
        <f>IF('5G_NR_raw_UE'!EP4356&gt;0,('5G_NR_raw_UE'!EP4356*'5G_NR_raw_UE'!EQ4356),"")</f>
        <v>36929.557167999999</v>
      </c>
      <c r="AF4356" t="str">
        <f>IF('5G_NR_raw_UE'!ER4356&gt;0,('5G_NR_raw_UE'!ER4356*'5G_NR_raw_UE'!ES4356),"")</f>
        <v/>
      </c>
      <c r="AG4356" t="str">
        <f>IF('5G_NR_raw_UE'!EW4356&gt;0,('5G_NR_raw_UE'!EW4356*'5G_NR_raw_UE'!EX4356),"")</f>
        <v/>
      </c>
      <c r="AH4356" t="str">
        <f>IF('5G_NR_raw_UE'!EY4356&gt;0,('5G_NR_raw_UE'!EY4356*'5G_NR_raw_UE'!EZ4356/1000000),"")</f>
        <v/>
      </c>
    </row>
    <row r="4357" spans="31:34">
      <c r="AE4357">
        <f>IF('5G_NR_raw_UE'!EP4357&gt;0,('5G_NR_raw_UE'!EP4357*'5G_NR_raw_UE'!EQ4357),"")</f>
        <v>3805.6816639999997</v>
      </c>
      <c r="AF4357" t="str">
        <f>IF('5G_NR_raw_UE'!ER4357&gt;0,('5G_NR_raw_UE'!ER4357*'5G_NR_raw_UE'!ES4357),"")</f>
        <v/>
      </c>
      <c r="AG4357" t="str">
        <f>IF('5G_NR_raw_UE'!EW4357&gt;0,('5G_NR_raw_UE'!EW4357*'5G_NR_raw_UE'!EX4357),"")</f>
        <v/>
      </c>
      <c r="AH4357" t="str">
        <f>IF('5G_NR_raw_UE'!EY4357&gt;0,('5G_NR_raw_UE'!EY4357*'5G_NR_raw_UE'!EZ4357/1000000),"")</f>
        <v/>
      </c>
    </row>
    <row r="4358" spans="31:34">
      <c r="AE4358">
        <f>IF('5G_NR_raw_UE'!EP4358&gt;0,('5G_NR_raw_UE'!EP4358*'5G_NR_raw_UE'!EQ4358),"")</f>
        <v>3798.4239649999995</v>
      </c>
      <c r="AF4358" t="str">
        <f>IF('5G_NR_raw_UE'!ER4358&gt;0,('5G_NR_raw_UE'!ER4358*'5G_NR_raw_UE'!ES4358),"")</f>
        <v/>
      </c>
      <c r="AG4358" t="str">
        <f>IF('5G_NR_raw_UE'!EW4358&gt;0,('5G_NR_raw_UE'!EW4358*'5G_NR_raw_UE'!EX4358),"")</f>
        <v/>
      </c>
      <c r="AH4358" t="str">
        <f>IF('5G_NR_raw_UE'!EY4358&gt;0,('5G_NR_raw_UE'!EY4358*'5G_NR_raw_UE'!EZ4358/1000000),"")</f>
        <v/>
      </c>
    </row>
    <row r="4359" spans="31:34">
      <c r="AE4359">
        <f>IF('5G_NR_raw_UE'!EP4359&gt;0,('5G_NR_raw_UE'!EP4359*'5G_NR_raw_UE'!EQ4359),"")</f>
        <v>37022.387711999996</v>
      </c>
      <c r="AF4359" t="str">
        <f>IF('5G_NR_raw_UE'!ER4359&gt;0,('5G_NR_raw_UE'!ER4359*'5G_NR_raw_UE'!ES4359),"")</f>
        <v/>
      </c>
      <c r="AG4359" t="str">
        <f>IF('5G_NR_raw_UE'!EW4359&gt;0,('5G_NR_raw_UE'!EW4359*'5G_NR_raw_UE'!EX4359),"")</f>
        <v/>
      </c>
      <c r="AH4359" t="str">
        <f>IF('5G_NR_raw_UE'!EY4359&gt;0,('5G_NR_raw_UE'!EY4359*'5G_NR_raw_UE'!EZ4359/1000000),"")</f>
        <v/>
      </c>
    </row>
    <row r="4360" spans="31:34">
      <c r="AE4360">
        <f>IF('5G_NR_raw_UE'!EP4360&gt;0,('5G_NR_raw_UE'!EP4360*'5G_NR_raw_UE'!EQ4360),"")</f>
        <v>38072.908287999999</v>
      </c>
      <c r="AF4360" t="str">
        <f>IF('5G_NR_raw_UE'!ER4360&gt;0,('5G_NR_raw_UE'!ER4360*'5G_NR_raw_UE'!ES4360),"")</f>
        <v/>
      </c>
      <c r="AG4360" t="str">
        <f>IF('5G_NR_raw_UE'!EW4360&gt;0,('5G_NR_raw_UE'!EW4360*'5G_NR_raw_UE'!EX4360),"")</f>
        <v/>
      </c>
      <c r="AH4360" t="str">
        <f>IF('5G_NR_raw_UE'!EY4360&gt;0,('5G_NR_raw_UE'!EY4360*'5G_NR_raw_UE'!EZ4360/1000000),"")</f>
        <v/>
      </c>
    </row>
    <row r="4361" spans="31:34">
      <c r="AE4361">
        <f>IF('5G_NR_raw_UE'!EP4361&gt;0,('5G_NR_raw_UE'!EP4361*'5G_NR_raw_UE'!EQ4361),"")</f>
        <v>37872.460071000001</v>
      </c>
      <c r="AF4361" t="str">
        <f>IF('5G_NR_raw_UE'!ER4361&gt;0,('5G_NR_raw_UE'!ER4361*'5G_NR_raw_UE'!ES4361),"")</f>
        <v/>
      </c>
      <c r="AG4361" t="str">
        <f>IF('5G_NR_raw_UE'!EW4361&gt;0,('5G_NR_raw_UE'!EW4361*'5G_NR_raw_UE'!EX4361),"")</f>
        <v/>
      </c>
      <c r="AH4361" t="str">
        <f>IF('5G_NR_raw_UE'!EY4361&gt;0,('5G_NR_raw_UE'!EY4361*'5G_NR_raw_UE'!EZ4361/1000000),"")</f>
        <v/>
      </c>
    </row>
    <row r="4362" spans="31:34">
      <c r="AE4362">
        <f>IF('5G_NR_raw_UE'!EP4362&gt;0,('5G_NR_raw_UE'!EP4362*'5G_NR_raw_UE'!EQ4362),"")</f>
        <v>37607.907456000001</v>
      </c>
      <c r="AF4362" t="str">
        <f>IF('5G_NR_raw_UE'!ER4362&gt;0,('5G_NR_raw_UE'!ER4362*'5G_NR_raw_UE'!ES4362),"")</f>
        <v/>
      </c>
      <c r="AG4362" t="str">
        <f>IF('5G_NR_raw_UE'!EW4362&gt;0,('5G_NR_raw_UE'!EW4362*'5G_NR_raw_UE'!EX4362),"")</f>
        <v/>
      </c>
      <c r="AH4362" t="str">
        <f>IF('5G_NR_raw_UE'!EY4362&gt;0,('5G_NR_raw_UE'!EY4362*'5G_NR_raw_UE'!EZ4362/1000000),"")</f>
        <v/>
      </c>
    </row>
    <row r="4363" spans="31:34">
      <c r="AE4363">
        <f>IF('5G_NR_raw_UE'!EP4363&gt;0,('5G_NR_raw_UE'!EP4363*'5G_NR_raw_UE'!EQ4363),"")</f>
        <v>373.29950000000002</v>
      </c>
      <c r="AF4363" t="str">
        <f>IF('5G_NR_raw_UE'!ER4363&gt;0,('5G_NR_raw_UE'!ER4363*'5G_NR_raw_UE'!ES4363),"")</f>
        <v/>
      </c>
      <c r="AG4363" t="str">
        <f>IF('5G_NR_raw_UE'!EW4363&gt;0,('5G_NR_raw_UE'!EW4363*'5G_NR_raw_UE'!EX4363),"")</f>
        <v/>
      </c>
      <c r="AH4363" t="str">
        <f>IF('5G_NR_raw_UE'!EY4363&gt;0,('5G_NR_raw_UE'!EY4363*'5G_NR_raw_UE'!EZ4363/1000000),"")</f>
        <v/>
      </c>
    </row>
    <row r="4364" spans="31:34">
      <c r="AE4364">
        <f>IF('5G_NR_raw_UE'!EP4364&gt;0,('5G_NR_raw_UE'!EP4364*'5G_NR_raw_UE'!EQ4364),"")</f>
        <v>37562.011903999999</v>
      </c>
      <c r="AF4364" t="str">
        <f>IF('5G_NR_raw_UE'!ER4364&gt;0,('5G_NR_raw_UE'!ER4364*'5G_NR_raw_UE'!ES4364),"")</f>
        <v/>
      </c>
      <c r="AG4364" t="str">
        <f>IF('5G_NR_raw_UE'!EW4364&gt;0,('5G_NR_raw_UE'!EW4364*'5G_NR_raw_UE'!EX4364),"")</f>
        <v/>
      </c>
      <c r="AH4364" t="str">
        <f>IF('5G_NR_raw_UE'!EY4364&gt;0,('5G_NR_raw_UE'!EY4364*'5G_NR_raw_UE'!EZ4364/1000000),"")</f>
        <v/>
      </c>
    </row>
    <row r="4365" spans="31:34">
      <c r="AE4365">
        <f>IF('5G_NR_raw_UE'!EP4365&gt;0,('5G_NR_raw_UE'!EP4365*'5G_NR_raw_UE'!EQ4365),"")</f>
        <v>37572.452675</v>
      </c>
      <c r="AF4365" t="str">
        <f>IF('5G_NR_raw_UE'!ER4365&gt;0,('5G_NR_raw_UE'!ER4365*'5G_NR_raw_UE'!ES4365),"")</f>
        <v/>
      </c>
      <c r="AG4365" t="str">
        <f>IF('5G_NR_raw_UE'!EW4365&gt;0,('5G_NR_raw_UE'!EW4365*'5G_NR_raw_UE'!EX4365),"")</f>
        <v/>
      </c>
      <c r="AH4365" t="str">
        <f>IF('5G_NR_raw_UE'!EY4365&gt;0,('5G_NR_raw_UE'!EY4365*'5G_NR_raw_UE'!EZ4365/1000000),"")</f>
        <v/>
      </c>
    </row>
    <row r="4366" spans="31:34">
      <c r="AE4366">
        <f>IF('5G_NR_raw_UE'!EP4366&gt;0,('5G_NR_raw_UE'!EP4366*'5G_NR_raw_UE'!EQ4366),"")</f>
        <v>37475.44629</v>
      </c>
      <c r="AF4366" t="str">
        <f>IF('5G_NR_raw_UE'!ER4366&gt;0,('5G_NR_raw_UE'!ER4366*'5G_NR_raw_UE'!ES4366),"")</f>
        <v/>
      </c>
      <c r="AG4366" t="str">
        <f>IF('5G_NR_raw_UE'!EW4366&gt;0,('5G_NR_raw_UE'!EW4366*'5G_NR_raw_UE'!EX4366),"")</f>
        <v/>
      </c>
      <c r="AH4366" t="str">
        <f>IF('5G_NR_raw_UE'!EY4366&gt;0,('5G_NR_raw_UE'!EY4366*'5G_NR_raw_UE'!EZ4366/1000000),"")</f>
        <v/>
      </c>
    </row>
    <row r="4367" spans="31:34">
      <c r="AE4367">
        <f>IF('5G_NR_raw_UE'!EP4367&gt;0,('5G_NR_raw_UE'!EP4367*'5G_NR_raw_UE'!EQ4367),"")</f>
        <v>37259.531328000005</v>
      </c>
      <c r="AF4367" t="str">
        <f>IF('5G_NR_raw_UE'!ER4367&gt;0,('5G_NR_raw_UE'!ER4367*'5G_NR_raw_UE'!ES4367),"")</f>
        <v/>
      </c>
      <c r="AG4367" t="str">
        <f>IF('5G_NR_raw_UE'!EW4367&gt;0,('5G_NR_raw_UE'!EW4367*'5G_NR_raw_UE'!EX4367),"")</f>
        <v/>
      </c>
      <c r="AH4367" t="str">
        <f>IF('5G_NR_raw_UE'!EY4367&gt;0,('5G_NR_raw_UE'!EY4367*'5G_NR_raw_UE'!EZ4367/1000000),"")</f>
        <v/>
      </c>
    </row>
    <row r="4368" spans="31:34">
      <c r="AE4368">
        <f>IF('5G_NR_raw_UE'!EP4368&gt;0,('5G_NR_raw_UE'!EP4368*'5G_NR_raw_UE'!EQ4368),"")</f>
        <v>37486.512879000002</v>
      </c>
      <c r="AF4368" t="str">
        <f>IF('5G_NR_raw_UE'!ER4368&gt;0,('5G_NR_raw_UE'!ER4368*'5G_NR_raw_UE'!ES4368),"")</f>
        <v/>
      </c>
      <c r="AG4368" t="str">
        <f>IF('5G_NR_raw_UE'!EW4368&gt;0,('5G_NR_raw_UE'!EW4368*'5G_NR_raw_UE'!EX4368),"")</f>
        <v/>
      </c>
      <c r="AH4368" t="str">
        <f>IF('5G_NR_raw_UE'!EY4368&gt;0,('5G_NR_raw_UE'!EY4368*'5G_NR_raw_UE'!EZ4368/1000000),"")</f>
        <v/>
      </c>
    </row>
    <row r="4369" spans="31:34">
      <c r="AE4369">
        <f>IF('5G_NR_raw_UE'!EP4369&gt;0,('5G_NR_raw_UE'!EP4369*'5G_NR_raw_UE'!EQ4369),"")</f>
        <v>37422.671999999999</v>
      </c>
      <c r="AF4369" t="str">
        <f>IF('5G_NR_raw_UE'!ER4369&gt;0,('5G_NR_raw_UE'!ER4369*'5G_NR_raw_UE'!ES4369),"")</f>
        <v/>
      </c>
      <c r="AG4369" t="str">
        <f>IF('5G_NR_raw_UE'!EW4369&gt;0,('5G_NR_raw_UE'!EW4369*'5G_NR_raw_UE'!EX4369),"")</f>
        <v/>
      </c>
      <c r="AH4369" t="str">
        <f>IF('5G_NR_raw_UE'!EY4369&gt;0,('5G_NR_raw_UE'!EY4369*'5G_NR_raw_UE'!EZ4369/1000000),"")</f>
        <v/>
      </c>
    </row>
    <row r="4370" spans="31:34">
      <c r="AE4370">
        <f>IF('5G_NR_raw_UE'!EP4370&gt;0,('5G_NR_raw_UE'!EP4370*'5G_NR_raw_UE'!EQ4370),"")</f>
        <v>37733.343983999999</v>
      </c>
      <c r="AF4370" t="str">
        <f>IF('5G_NR_raw_UE'!ER4370&gt;0,('5G_NR_raw_UE'!ER4370*'5G_NR_raw_UE'!ES4370),"")</f>
        <v/>
      </c>
      <c r="AG4370" t="str">
        <f>IF('5G_NR_raw_UE'!EW4370&gt;0,('5G_NR_raw_UE'!EW4370*'5G_NR_raw_UE'!EX4370),"")</f>
        <v/>
      </c>
      <c r="AH4370" t="str">
        <f>IF('5G_NR_raw_UE'!EY4370&gt;0,('5G_NR_raw_UE'!EY4370*'5G_NR_raw_UE'!EZ4370/1000000),"")</f>
        <v/>
      </c>
    </row>
    <row r="4371" spans="31:34">
      <c r="AE4371">
        <f>IF('5G_NR_raw_UE'!EP4371&gt;0,('5G_NR_raw_UE'!EP4371*'5G_NR_raw_UE'!EQ4371),"")</f>
        <v>3827.6332359999997</v>
      </c>
      <c r="AF4371" t="str">
        <f>IF('5G_NR_raw_UE'!ER4371&gt;0,('5G_NR_raw_UE'!ER4371*'5G_NR_raw_UE'!ES4371),"")</f>
        <v/>
      </c>
      <c r="AG4371" t="str">
        <f>IF('5G_NR_raw_UE'!EW4371&gt;0,('5G_NR_raw_UE'!EW4371*'5G_NR_raw_UE'!EX4371),"")</f>
        <v/>
      </c>
      <c r="AH4371" t="str">
        <f>IF('5G_NR_raw_UE'!EY4371&gt;0,('5G_NR_raw_UE'!EY4371*'5G_NR_raw_UE'!EZ4371/1000000),"")</f>
        <v/>
      </c>
    </row>
    <row r="4372" spans="31:34">
      <c r="AE4372">
        <f>IF('5G_NR_raw_UE'!EP4372&gt;0,('5G_NR_raw_UE'!EP4372*'5G_NR_raw_UE'!EQ4372),"")</f>
        <v>37493.633500000004</v>
      </c>
      <c r="AF4372" t="str">
        <f>IF('5G_NR_raw_UE'!ER4372&gt;0,('5G_NR_raw_UE'!ER4372*'5G_NR_raw_UE'!ES4372),"")</f>
        <v/>
      </c>
      <c r="AG4372" t="str">
        <f>IF('5G_NR_raw_UE'!EW4372&gt;0,('5G_NR_raw_UE'!EW4372*'5G_NR_raw_UE'!EX4372),"")</f>
        <v/>
      </c>
      <c r="AH4372" t="str">
        <f>IF('5G_NR_raw_UE'!EY4372&gt;0,('5G_NR_raw_UE'!EY4372*'5G_NR_raw_UE'!EZ4372/1000000),"")</f>
        <v/>
      </c>
    </row>
    <row r="4373" spans="31:34">
      <c r="AE4373">
        <f>IF('5G_NR_raw_UE'!EP4373&gt;0,('5G_NR_raw_UE'!EP4373*'5G_NR_raw_UE'!EQ4373),"")</f>
        <v>37608.890646</v>
      </c>
      <c r="AF4373" t="str">
        <f>IF('5G_NR_raw_UE'!ER4373&gt;0,('5G_NR_raw_UE'!ER4373*'5G_NR_raw_UE'!ES4373),"")</f>
        <v/>
      </c>
      <c r="AG4373" t="str">
        <f>IF('5G_NR_raw_UE'!EW4373&gt;0,('5G_NR_raw_UE'!EW4373*'5G_NR_raw_UE'!EX4373),"")</f>
        <v/>
      </c>
      <c r="AH4373" t="str">
        <f>IF('5G_NR_raw_UE'!EY4373&gt;0,('5G_NR_raw_UE'!EY4373*'5G_NR_raw_UE'!EZ4373/1000000),"")</f>
        <v/>
      </c>
    </row>
    <row r="4374" spans="31:34">
      <c r="AE4374">
        <f>IF('5G_NR_raw_UE'!EP4374&gt;0,('5G_NR_raw_UE'!EP4374*'5G_NR_raw_UE'!EQ4374),"")</f>
        <v>37507.067535999995</v>
      </c>
      <c r="AF4374" t="str">
        <f>IF('5G_NR_raw_UE'!ER4374&gt;0,('5G_NR_raw_UE'!ER4374*'5G_NR_raw_UE'!ES4374),"")</f>
        <v/>
      </c>
      <c r="AG4374" t="str">
        <f>IF('5G_NR_raw_UE'!EW4374&gt;0,('5G_NR_raw_UE'!EW4374*'5G_NR_raw_UE'!EX4374),"")</f>
        <v/>
      </c>
      <c r="AH4374" t="str">
        <f>IF('5G_NR_raw_UE'!EY4374&gt;0,('5G_NR_raw_UE'!EY4374*'5G_NR_raw_UE'!EZ4374/1000000),"")</f>
        <v/>
      </c>
    </row>
    <row r="4375" spans="31:34">
      <c r="AE4375">
        <f>IF('5G_NR_raw_UE'!EP4375&gt;0,('5G_NR_raw_UE'!EP4375*'5G_NR_raw_UE'!EQ4375),"")</f>
        <v>37995.475829999996</v>
      </c>
      <c r="AF4375" t="str">
        <f>IF('5G_NR_raw_UE'!ER4375&gt;0,('5G_NR_raw_UE'!ER4375*'5G_NR_raw_UE'!ES4375),"")</f>
        <v/>
      </c>
      <c r="AG4375" t="str">
        <f>IF('5G_NR_raw_UE'!EW4375&gt;0,('5G_NR_raw_UE'!EW4375*'5G_NR_raw_UE'!EX4375),"")</f>
        <v/>
      </c>
      <c r="AH4375" t="str">
        <f>IF('5G_NR_raw_UE'!EY4375&gt;0,('5G_NR_raw_UE'!EY4375*'5G_NR_raw_UE'!EZ4375/1000000),"")</f>
        <v/>
      </c>
    </row>
    <row r="4376" spans="31:34">
      <c r="AE4376">
        <f>IF('5G_NR_raw_UE'!EP4376&gt;0,('5G_NR_raw_UE'!EP4376*'5G_NR_raw_UE'!EQ4376),"")</f>
        <v>37849.002578</v>
      </c>
      <c r="AF4376" t="str">
        <f>IF('5G_NR_raw_UE'!ER4376&gt;0,('5G_NR_raw_UE'!ER4376*'5G_NR_raw_UE'!ES4376),"")</f>
        <v/>
      </c>
      <c r="AG4376" t="str">
        <f>IF('5G_NR_raw_UE'!EW4376&gt;0,('5G_NR_raw_UE'!EW4376*'5G_NR_raw_UE'!EX4376),"")</f>
        <v/>
      </c>
      <c r="AH4376" t="str">
        <f>IF('5G_NR_raw_UE'!EY4376&gt;0,('5G_NR_raw_UE'!EY4376*'5G_NR_raw_UE'!EZ4376/1000000),"")</f>
        <v/>
      </c>
    </row>
    <row r="4377" spans="31:34">
      <c r="AE4377">
        <f>IF('5G_NR_raw_UE'!EP4377&gt;0,('5G_NR_raw_UE'!EP4377*'5G_NR_raw_UE'!EQ4377),"")</f>
        <v>37551.698095999993</v>
      </c>
      <c r="AF4377" t="str">
        <f>IF('5G_NR_raw_UE'!ER4377&gt;0,('5G_NR_raw_UE'!ER4377*'5G_NR_raw_UE'!ES4377),"")</f>
        <v/>
      </c>
      <c r="AG4377" t="str">
        <f>IF('5G_NR_raw_UE'!EW4377&gt;0,('5G_NR_raw_UE'!EW4377*'5G_NR_raw_UE'!EX4377),"")</f>
        <v/>
      </c>
      <c r="AH4377" t="str">
        <f>IF('5G_NR_raw_UE'!EY4377&gt;0,('5G_NR_raw_UE'!EY4377*'5G_NR_raw_UE'!EZ4377/1000000),"")</f>
        <v/>
      </c>
    </row>
    <row r="4378" spans="31:34">
      <c r="AE4378">
        <f>IF('5G_NR_raw_UE'!EP4378&gt;0,('5G_NR_raw_UE'!EP4378*'5G_NR_raw_UE'!EQ4378),"")</f>
        <v>38178.933311999994</v>
      </c>
      <c r="AF4378" t="str">
        <f>IF('5G_NR_raw_UE'!ER4378&gt;0,('5G_NR_raw_UE'!ER4378*'5G_NR_raw_UE'!ES4378),"")</f>
        <v/>
      </c>
      <c r="AG4378" t="str">
        <f>IF('5G_NR_raw_UE'!EW4378&gt;0,('5G_NR_raw_UE'!EW4378*'5G_NR_raw_UE'!EX4378),"")</f>
        <v/>
      </c>
      <c r="AH4378" t="str">
        <f>IF('5G_NR_raw_UE'!EY4378&gt;0,('5G_NR_raw_UE'!EY4378*'5G_NR_raw_UE'!EZ4378/1000000),"")</f>
        <v/>
      </c>
    </row>
    <row r="4379" spans="31:34">
      <c r="AE4379">
        <f>IF('5G_NR_raw_UE'!EP4379&gt;0,('5G_NR_raw_UE'!EP4379*'5G_NR_raw_UE'!EQ4379),"")</f>
        <v>3791.915297</v>
      </c>
      <c r="AF4379" t="str">
        <f>IF('5G_NR_raw_UE'!ER4379&gt;0,('5G_NR_raw_UE'!ER4379*'5G_NR_raw_UE'!ES4379),"")</f>
        <v/>
      </c>
      <c r="AG4379" t="str">
        <f>IF('5G_NR_raw_UE'!EW4379&gt;0,('5G_NR_raw_UE'!EW4379*'5G_NR_raw_UE'!EX4379),"")</f>
        <v/>
      </c>
      <c r="AH4379" t="str">
        <f>IF('5G_NR_raw_UE'!EY4379&gt;0,('5G_NR_raw_UE'!EY4379*'5G_NR_raw_UE'!EZ4379/1000000),"")</f>
        <v/>
      </c>
    </row>
    <row r="4380" spans="31:34">
      <c r="AE4380">
        <f>IF('5G_NR_raw_UE'!EP4380&gt;0,('5G_NR_raw_UE'!EP4380*'5G_NR_raw_UE'!EQ4380),"")</f>
        <v>37637.220208999999</v>
      </c>
      <c r="AF4380" t="str">
        <f>IF('5G_NR_raw_UE'!ER4380&gt;0,('5G_NR_raw_UE'!ER4380*'5G_NR_raw_UE'!ES4380),"")</f>
        <v/>
      </c>
      <c r="AG4380" t="str">
        <f>IF('5G_NR_raw_UE'!EW4380&gt;0,('5G_NR_raw_UE'!EW4380*'5G_NR_raw_UE'!EX4380),"")</f>
        <v/>
      </c>
      <c r="AH4380" t="str">
        <f>IF('5G_NR_raw_UE'!EY4380&gt;0,('5G_NR_raw_UE'!EY4380*'5G_NR_raw_UE'!EZ4380/1000000),"")</f>
        <v/>
      </c>
    </row>
    <row r="4381" spans="31:34">
      <c r="AE4381">
        <f>IF('5G_NR_raw_UE'!EP4381&gt;0,('5G_NR_raw_UE'!EP4381*'5G_NR_raw_UE'!EQ4381),"")</f>
        <v>3865.00864</v>
      </c>
      <c r="AF4381" t="str">
        <f>IF('5G_NR_raw_UE'!ER4381&gt;0,('5G_NR_raw_UE'!ER4381*'5G_NR_raw_UE'!ES4381),"")</f>
        <v/>
      </c>
      <c r="AG4381" t="str">
        <f>IF('5G_NR_raw_UE'!EW4381&gt;0,('5G_NR_raw_UE'!EW4381*'5G_NR_raw_UE'!EX4381),"")</f>
        <v/>
      </c>
      <c r="AH4381" t="str">
        <f>IF('5G_NR_raw_UE'!EY4381&gt;0,('5G_NR_raw_UE'!EY4381*'5G_NR_raw_UE'!EZ4381/1000000),"")</f>
        <v/>
      </c>
    </row>
    <row r="4382" spans="31:34">
      <c r="AE4382">
        <f>IF('5G_NR_raw_UE'!EP4382&gt;0,('5G_NR_raw_UE'!EP4382*'5G_NR_raw_UE'!EQ4382),"")</f>
        <v>37752.317999999992</v>
      </c>
      <c r="AF4382" t="str">
        <f>IF('5G_NR_raw_UE'!ER4382&gt;0,('5G_NR_raw_UE'!ER4382*'5G_NR_raw_UE'!ES4382),"")</f>
        <v/>
      </c>
      <c r="AG4382" t="str">
        <f>IF('5G_NR_raw_UE'!EW4382&gt;0,('5G_NR_raw_UE'!EW4382*'5G_NR_raw_UE'!EX4382),"")</f>
        <v/>
      </c>
      <c r="AH4382" t="str">
        <f>IF('5G_NR_raw_UE'!EY4382&gt;0,('5G_NR_raw_UE'!EY4382*'5G_NR_raw_UE'!EZ4382/1000000),"")</f>
        <v/>
      </c>
    </row>
    <row r="4383" spans="31:34">
      <c r="AE4383">
        <f>IF('5G_NR_raw_UE'!EP4383&gt;0,('5G_NR_raw_UE'!EP4383*'5G_NR_raw_UE'!EQ4383),"")</f>
        <v>38152.000074999996</v>
      </c>
      <c r="AF4383" t="str">
        <f>IF('5G_NR_raw_UE'!ER4383&gt;0,('5G_NR_raw_UE'!ER4383*'5G_NR_raw_UE'!ES4383),"")</f>
        <v/>
      </c>
      <c r="AG4383" t="str">
        <f>IF('5G_NR_raw_UE'!EW4383&gt;0,('5G_NR_raw_UE'!EW4383*'5G_NR_raw_UE'!EX4383),"")</f>
        <v/>
      </c>
      <c r="AH4383" t="str">
        <f>IF('5G_NR_raw_UE'!EY4383&gt;0,('5G_NR_raw_UE'!EY4383*'5G_NR_raw_UE'!EZ4383/1000000),"")</f>
        <v/>
      </c>
    </row>
    <row r="4384" spans="31:34">
      <c r="AE4384">
        <f>IF('5G_NR_raw_UE'!EP4384&gt;0,('5G_NR_raw_UE'!EP4384*'5G_NR_raw_UE'!EQ4384),"")</f>
        <v>38168.956460000001</v>
      </c>
      <c r="AF4384" t="str">
        <f>IF('5G_NR_raw_UE'!ER4384&gt;0,('5G_NR_raw_UE'!ER4384*'5G_NR_raw_UE'!ES4384),"")</f>
        <v/>
      </c>
      <c r="AG4384" t="str">
        <f>IF('5G_NR_raw_UE'!EW4384&gt;0,('5G_NR_raw_UE'!EW4384*'5G_NR_raw_UE'!EX4384),"")</f>
        <v/>
      </c>
      <c r="AH4384" t="str">
        <f>IF('5G_NR_raw_UE'!EY4384&gt;0,('5G_NR_raw_UE'!EY4384*'5G_NR_raw_UE'!EZ4384/1000000),"")</f>
        <v/>
      </c>
    </row>
    <row r="4385" spans="31:34">
      <c r="AE4385">
        <f>IF('5G_NR_raw_UE'!EP4385&gt;0,('5G_NR_raw_UE'!EP4385*'5G_NR_raw_UE'!EQ4385),"")</f>
        <v>3864.384356</v>
      </c>
      <c r="AF4385" t="str">
        <f>IF('5G_NR_raw_UE'!ER4385&gt;0,('5G_NR_raw_UE'!ER4385*'5G_NR_raw_UE'!ES4385),"")</f>
        <v/>
      </c>
      <c r="AG4385" t="str">
        <f>IF('5G_NR_raw_UE'!EW4385&gt;0,('5G_NR_raw_UE'!EW4385*'5G_NR_raw_UE'!EX4385),"")</f>
        <v/>
      </c>
      <c r="AH4385" t="str">
        <f>IF('5G_NR_raw_UE'!EY4385&gt;0,('5G_NR_raw_UE'!EY4385*'5G_NR_raw_UE'!EZ4385/1000000),"")</f>
        <v/>
      </c>
    </row>
    <row r="4386" spans="31:34">
      <c r="AE4386">
        <f>IF('5G_NR_raw_UE'!EP4386&gt;0,('5G_NR_raw_UE'!EP4386*'5G_NR_raw_UE'!EQ4386),"")</f>
        <v>3842.3966839999998</v>
      </c>
      <c r="AF4386" t="str">
        <f>IF('5G_NR_raw_UE'!ER4386&gt;0,('5G_NR_raw_UE'!ER4386*'5G_NR_raw_UE'!ES4386),"")</f>
        <v/>
      </c>
      <c r="AG4386" t="str">
        <f>IF('5G_NR_raw_UE'!EW4386&gt;0,('5G_NR_raw_UE'!EW4386*'5G_NR_raw_UE'!EX4386),"")</f>
        <v/>
      </c>
      <c r="AH4386" t="str">
        <f>IF('5G_NR_raw_UE'!EY4386&gt;0,('5G_NR_raw_UE'!EY4386*'5G_NR_raw_UE'!EZ4386/1000000),"")</f>
        <v/>
      </c>
    </row>
    <row r="4387" spans="31:34">
      <c r="AE4387">
        <f>IF('5G_NR_raw_UE'!EP4387&gt;0,('5G_NR_raw_UE'!EP4387*'5G_NR_raw_UE'!EQ4387),"")</f>
        <v>38968.31136</v>
      </c>
      <c r="AF4387" t="str">
        <f>IF('5G_NR_raw_UE'!ER4387&gt;0,('5G_NR_raw_UE'!ER4387*'5G_NR_raw_UE'!ES4387),"")</f>
        <v/>
      </c>
      <c r="AG4387" t="str">
        <f>IF('5G_NR_raw_UE'!EW4387&gt;0,('5G_NR_raw_UE'!EW4387*'5G_NR_raw_UE'!EX4387),"")</f>
        <v/>
      </c>
      <c r="AH4387" t="str">
        <f>IF('5G_NR_raw_UE'!EY4387&gt;0,('5G_NR_raw_UE'!EY4387*'5G_NR_raw_UE'!EZ4387/1000000),"")</f>
        <v/>
      </c>
    </row>
    <row r="4388" spans="31:34">
      <c r="AE4388">
        <f>IF('5G_NR_raw_UE'!EP4388&gt;0,('5G_NR_raw_UE'!EP4388*'5G_NR_raw_UE'!EQ4388),"")</f>
        <v>3853.2597949999999</v>
      </c>
      <c r="AF4388" t="str">
        <f>IF('5G_NR_raw_UE'!ER4388&gt;0,('5G_NR_raw_UE'!ER4388*'5G_NR_raw_UE'!ES4388),"")</f>
        <v/>
      </c>
      <c r="AG4388" t="str">
        <f>IF('5G_NR_raw_UE'!EW4388&gt;0,('5G_NR_raw_UE'!EW4388*'5G_NR_raw_UE'!EX4388),"")</f>
        <v/>
      </c>
      <c r="AH4388" t="str">
        <f>IF('5G_NR_raw_UE'!EY4388&gt;0,('5G_NR_raw_UE'!EY4388*'5G_NR_raw_UE'!EZ4388/1000000),"")</f>
        <v/>
      </c>
    </row>
    <row r="4389" spans="31:34">
      <c r="AE4389">
        <f>IF('5G_NR_raw_UE'!EP4389&gt;0,('5G_NR_raw_UE'!EP4389*'5G_NR_raw_UE'!EQ4389),"")</f>
        <v>37781.509551999996</v>
      </c>
      <c r="AF4389" t="str">
        <f>IF('5G_NR_raw_UE'!ER4389&gt;0,('5G_NR_raw_UE'!ER4389*'5G_NR_raw_UE'!ES4389),"")</f>
        <v/>
      </c>
      <c r="AG4389" t="str">
        <f>IF('5G_NR_raw_UE'!EW4389&gt;0,('5G_NR_raw_UE'!EW4389*'5G_NR_raw_UE'!EX4389),"")</f>
        <v/>
      </c>
      <c r="AH4389" t="str">
        <f>IF('5G_NR_raw_UE'!EY4389&gt;0,('5G_NR_raw_UE'!EY4389*'5G_NR_raw_UE'!EZ4389/1000000),"")</f>
        <v/>
      </c>
    </row>
    <row r="4390" spans="31:34">
      <c r="AE4390">
        <f>IF('5G_NR_raw_UE'!EP4390&gt;0,('5G_NR_raw_UE'!EP4390*'5G_NR_raw_UE'!EQ4390),"")</f>
        <v>3783.2762839999996</v>
      </c>
      <c r="AF4390" t="str">
        <f>IF('5G_NR_raw_UE'!ER4390&gt;0,('5G_NR_raw_UE'!ER4390*'5G_NR_raw_UE'!ES4390),"")</f>
        <v/>
      </c>
      <c r="AG4390" t="str">
        <f>IF('5G_NR_raw_UE'!EW4390&gt;0,('5G_NR_raw_UE'!EW4390*'5G_NR_raw_UE'!EX4390),"")</f>
        <v/>
      </c>
      <c r="AH4390" t="str">
        <f>IF('5G_NR_raw_UE'!EY4390&gt;0,('5G_NR_raw_UE'!EY4390*'5G_NR_raw_UE'!EZ4390/1000000),"")</f>
        <v/>
      </c>
    </row>
    <row r="4391" spans="31:34">
      <c r="AE4391">
        <f>IF('5G_NR_raw_UE'!EP4391&gt;0,('5G_NR_raw_UE'!EP4391*'5G_NR_raw_UE'!EQ4391),"")</f>
        <v>37986.461280000003</v>
      </c>
      <c r="AF4391" t="str">
        <f>IF('5G_NR_raw_UE'!ER4391&gt;0,('5G_NR_raw_UE'!ER4391*'5G_NR_raw_UE'!ES4391),"")</f>
        <v/>
      </c>
      <c r="AG4391" t="str">
        <f>IF('5G_NR_raw_UE'!EW4391&gt;0,('5G_NR_raw_UE'!EW4391*'5G_NR_raw_UE'!EX4391),"")</f>
        <v/>
      </c>
      <c r="AH4391" t="str">
        <f>IF('5G_NR_raw_UE'!EY4391&gt;0,('5G_NR_raw_UE'!EY4391*'5G_NR_raw_UE'!EZ4391/1000000),"")</f>
        <v/>
      </c>
    </row>
    <row r="4392" spans="31:34">
      <c r="AE4392">
        <f>IF('5G_NR_raw_UE'!EP4392&gt;0,('5G_NR_raw_UE'!EP4392*'5G_NR_raw_UE'!EQ4392),"")</f>
        <v>3783.8256829999996</v>
      </c>
      <c r="AF4392" t="str">
        <f>IF('5G_NR_raw_UE'!ER4392&gt;0,('5G_NR_raw_UE'!ER4392*'5G_NR_raw_UE'!ES4392),"")</f>
        <v/>
      </c>
      <c r="AG4392" t="str">
        <f>IF('5G_NR_raw_UE'!EW4392&gt;0,('5G_NR_raw_UE'!EW4392*'5G_NR_raw_UE'!EX4392),"")</f>
        <v/>
      </c>
      <c r="AH4392" t="str">
        <f>IF('5G_NR_raw_UE'!EY4392&gt;0,('5G_NR_raw_UE'!EY4392*'5G_NR_raw_UE'!EZ4392/1000000),"")</f>
        <v/>
      </c>
    </row>
    <row r="4393" spans="31:34">
      <c r="AE4393">
        <f>IF('5G_NR_raw_UE'!EP4393&gt;0,('5G_NR_raw_UE'!EP4393*'5G_NR_raw_UE'!EQ4393),"")</f>
        <v>38.335559999999994</v>
      </c>
      <c r="AF4393" t="str">
        <f>IF('5G_NR_raw_UE'!ER4393&gt;0,('5G_NR_raw_UE'!ER4393*'5G_NR_raw_UE'!ES4393),"")</f>
        <v/>
      </c>
      <c r="AG4393" t="str">
        <f>IF('5G_NR_raw_UE'!EW4393&gt;0,('5G_NR_raw_UE'!EW4393*'5G_NR_raw_UE'!EX4393),"")</f>
        <v/>
      </c>
      <c r="AH4393" t="str">
        <f>IF('5G_NR_raw_UE'!EY4393&gt;0,('5G_NR_raw_UE'!EY4393*'5G_NR_raw_UE'!EZ4393/1000000),"")</f>
        <v/>
      </c>
    </row>
    <row r="4394" spans="31:34">
      <c r="AE4394">
        <f>IF('5G_NR_raw_UE'!EP4394&gt;0,('5G_NR_raw_UE'!EP4394*'5G_NR_raw_UE'!EQ4394),"")</f>
        <v>38129.245344000003</v>
      </c>
      <c r="AF4394" t="str">
        <f>IF('5G_NR_raw_UE'!ER4394&gt;0,('5G_NR_raw_UE'!ER4394*'5G_NR_raw_UE'!ES4394),"")</f>
        <v/>
      </c>
      <c r="AG4394" t="str">
        <f>IF('5G_NR_raw_UE'!EW4394&gt;0,('5G_NR_raw_UE'!EW4394*'5G_NR_raw_UE'!EX4394),"")</f>
        <v/>
      </c>
      <c r="AH4394" t="str">
        <f>IF('5G_NR_raw_UE'!EY4394&gt;0,('5G_NR_raw_UE'!EY4394*'5G_NR_raw_UE'!EZ4394/1000000),"")</f>
        <v/>
      </c>
    </row>
    <row r="4395" spans="31:34">
      <c r="AE4395">
        <f>IF('5G_NR_raw_UE'!EP4395&gt;0,('5G_NR_raw_UE'!EP4395*'5G_NR_raw_UE'!EQ4395),"")</f>
        <v>38686.357688000004</v>
      </c>
      <c r="AF4395" t="str">
        <f>IF('5G_NR_raw_UE'!ER4395&gt;0,('5G_NR_raw_UE'!ER4395*'5G_NR_raw_UE'!ES4395),"")</f>
        <v/>
      </c>
      <c r="AG4395" t="str">
        <f>IF('5G_NR_raw_UE'!EW4395&gt;0,('5G_NR_raw_UE'!EW4395*'5G_NR_raw_UE'!EX4395),"")</f>
        <v/>
      </c>
      <c r="AH4395" t="str">
        <f>IF('5G_NR_raw_UE'!EY4395&gt;0,('5G_NR_raw_UE'!EY4395*'5G_NR_raw_UE'!EZ4395/1000000),"")</f>
        <v/>
      </c>
    </row>
    <row r="4396" spans="31:34">
      <c r="AE4396">
        <f>IF('5G_NR_raw_UE'!EP4396&gt;0,('5G_NR_raw_UE'!EP4396*'5G_NR_raw_UE'!EQ4396),"")</f>
        <v>3856.6384739999999</v>
      </c>
      <c r="AF4396" t="str">
        <f>IF('5G_NR_raw_UE'!ER4396&gt;0,('5G_NR_raw_UE'!ER4396*'5G_NR_raw_UE'!ES4396),"")</f>
        <v/>
      </c>
      <c r="AG4396" t="str">
        <f>IF('5G_NR_raw_UE'!EW4396&gt;0,('5G_NR_raw_UE'!EW4396*'5G_NR_raw_UE'!EX4396),"")</f>
        <v/>
      </c>
      <c r="AH4396" t="str">
        <f>IF('5G_NR_raw_UE'!EY4396&gt;0,('5G_NR_raw_UE'!EY4396*'5G_NR_raw_UE'!EZ4396/1000000),"")</f>
        <v/>
      </c>
    </row>
    <row r="4397" spans="31:34">
      <c r="AE4397">
        <f>IF('5G_NR_raw_UE'!EP4397&gt;0,('5G_NR_raw_UE'!EP4397*'5G_NR_raw_UE'!EQ4397),"")</f>
        <v>3803.723</v>
      </c>
      <c r="AF4397" t="str">
        <f>IF('5G_NR_raw_UE'!ER4397&gt;0,('5G_NR_raw_UE'!ER4397*'5G_NR_raw_UE'!ES4397),"")</f>
        <v/>
      </c>
      <c r="AG4397" t="str">
        <f>IF('5G_NR_raw_UE'!EW4397&gt;0,('5G_NR_raw_UE'!EW4397*'5G_NR_raw_UE'!EX4397),"")</f>
        <v/>
      </c>
      <c r="AH4397" t="str">
        <f>IF('5G_NR_raw_UE'!EY4397&gt;0,('5G_NR_raw_UE'!EY4397*'5G_NR_raw_UE'!EZ4397/1000000),"")</f>
        <v/>
      </c>
    </row>
    <row r="4398" spans="31:34">
      <c r="AE4398">
        <f>IF('5G_NR_raw_UE'!EP4398&gt;0,('5G_NR_raw_UE'!EP4398*'5G_NR_raw_UE'!EQ4398),"")</f>
        <v>3865.3318679999998</v>
      </c>
      <c r="AF4398" t="str">
        <f>IF('5G_NR_raw_UE'!ER4398&gt;0,('5G_NR_raw_UE'!ER4398*'5G_NR_raw_UE'!ES4398),"")</f>
        <v/>
      </c>
      <c r="AG4398" t="str">
        <f>IF('5G_NR_raw_UE'!EW4398&gt;0,('5G_NR_raw_UE'!EW4398*'5G_NR_raw_UE'!EX4398),"")</f>
        <v/>
      </c>
      <c r="AH4398" t="str">
        <f>IF('5G_NR_raw_UE'!EY4398&gt;0,('5G_NR_raw_UE'!EY4398*'5G_NR_raw_UE'!EZ4398/1000000),"")</f>
        <v/>
      </c>
    </row>
    <row r="4399" spans="31:34">
      <c r="AE4399">
        <f>IF('5G_NR_raw_UE'!EP4399&gt;0,('5G_NR_raw_UE'!EP4399*'5G_NR_raw_UE'!EQ4399),"")</f>
        <v>38236.697439999996</v>
      </c>
      <c r="AF4399" t="str">
        <f>IF('5G_NR_raw_UE'!ER4399&gt;0,('5G_NR_raw_UE'!ER4399*'5G_NR_raw_UE'!ES4399),"")</f>
        <v/>
      </c>
      <c r="AG4399" t="str">
        <f>IF('5G_NR_raw_UE'!EW4399&gt;0,('5G_NR_raw_UE'!EW4399*'5G_NR_raw_UE'!EX4399),"")</f>
        <v/>
      </c>
      <c r="AH4399" t="str">
        <f>IF('5G_NR_raw_UE'!EY4399&gt;0,('5G_NR_raw_UE'!EY4399*'5G_NR_raw_UE'!EZ4399/1000000),"")</f>
        <v/>
      </c>
    </row>
    <row r="4400" spans="31:34">
      <c r="AE4400">
        <f>IF('5G_NR_raw_UE'!EP4400&gt;0,('5G_NR_raw_UE'!EP4400*'5G_NR_raw_UE'!EQ4400),"")</f>
        <v>386.28735599999993</v>
      </c>
      <c r="AF4400" t="str">
        <f>IF('5G_NR_raw_UE'!ER4400&gt;0,('5G_NR_raw_UE'!ER4400*'5G_NR_raw_UE'!ES4400),"")</f>
        <v/>
      </c>
      <c r="AG4400" t="str">
        <f>IF('5G_NR_raw_UE'!EW4400&gt;0,('5G_NR_raw_UE'!EW4400*'5G_NR_raw_UE'!EX4400),"")</f>
        <v/>
      </c>
      <c r="AH4400" t="str">
        <f>IF('5G_NR_raw_UE'!EY4400&gt;0,('5G_NR_raw_UE'!EY4400*'5G_NR_raw_UE'!EZ4400/1000000),"")</f>
        <v/>
      </c>
    </row>
    <row r="4401" spans="31:34">
      <c r="AE4401">
        <f>IF('5G_NR_raw_UE'!EP4401&gt;0,('5G_NR_raw_UE'!EP4401*'5G_NR_raw_UE'!EQ4401),"")</f>
        <v>38252.857823999999</v>
      </c>
      <c r="AF4401" t="str">
        <f>IF('5G_NR_raw_UE'!ER4401&gt;0,('5G_NR_raw_UE'!ER4401*'5G_NR_raw_UE'!ES4401),"")</f>
        <v/>
      </c>
      <c r="AG4401" t="str">
        <f>IF('5G_NR_raw_UE'!EW4401&gt;0,('5G_NR_raw_UE'!EW4401*'5G_NR_raw_UE'!EX4401),"")</f>
        <v/>
      </c>
      <c r="AH4401" t="str">
        <f>IF('5G_NR_raw_UE'!EY4401&gt;0,('5G_NR_raw_UE'!EY4401*'5G_NR_raw_UE'!EZ4401/1000000),"")</f>
        <v/>
      </c>
    </row>
    <row r="4402" spans="31:34">
      <c r="AE4402">
        <f>IF('5G_NR_raw_UE'!EP4402&gt;0,('5G_NR_raw_UE'!EP4402*'5G_NR_raw_UE'!EQ4402),"")</f>
        <v>3840.697224</v>
      </c>
      <c r="AF4402" t="str">
        <f>IF('5G_NR_raw_UE'!ER4402&gt;0,('5G_NR_raw_UE'!ER4402*'5G_NR_raw_UE'!ES4402),"")</f>
        <v/>
      </c>
      <c r="AG4402" t="str">
        <f>IF('5G_NR_raw_UE'!EW4402&gt;0,('5G_NR_raw_UE'!EW4402*'5G_NR_raw_UE'!EX4402),"")</f>
        <v/>
      </c>
      <c r="AH4402" t="str">
        <f>IF('5G_NR_raw_UE'!EY4402&gt;0,('5G_NR_raw_UE'!EY4402*'5G_NR_raw_UE'!EZ4402/1000000),"")</f>
        <v/>
      </c>
    </row>
    <row r="4403" spans="31:34">
      <c r="AE4403">
        <f>IF('5G_NR_raw_UE'!EP4403&gt;0,('5G_NR_raw_UE'!EP4403*'5G_NR_raw_UE'!EQ4403),"")</f>
        <v>38041.453622000001</v>
      </c>
      <c r="AF4403" t="str">
        <f>IF('5G_NR_raw_UE'!ER4403&gt;0,('5G_NR_raw_UE'!ER4403*'5G_NR_raw_UE'!ES4403),"")</f>
        <v/>
      </c>
      <c r="AG4403" t="str">
        <f>IF('5G_NR_raw_UE'!EW4403&gt;0,('5G_NR_raw_UE'!EW4403*'5G_NR_raw_UE'!EX4403),"")</f>
        <v/>
      </c>
      <c r="AH4403" t="str">
        <f>IF('5G_NR_raw_UE'!EY4403&gt;0,('5G_NR_raw_UE'!EY4403*'5G_NR_raw_UE'!EZ4403/1000000),"")</f>
        <v/>
      </c>
    </row>
    <row r="4404" spans="31:34">
      <c r="AE4404">
        <f>IF('5G_NR_raw_UE'!EP4404&gt;0,('5G_NR_raw_UE'!EP4404*'5G_NR_raw_UE'!EQ4404),"")</f>
        <v>37831.396095999997</v>
      </c>
      <c r="AF4404" t="str">
        <f>IF('5G_NR_raw_UE'!ER4404&gt;0,('5G_NR_raw_UE'!ER4404*'5G_NR_raw_UE'!ES4404),"")</f>
        <v/>
      </c>
      <c r="AG4404" t="str">
        <f>IF('5G_NR_raw_UE'!EW4404&gt;0,('5G_NR_raw_UE'!EW4404*'5G_NR_raw_UE'!EX4404),"")</f>
        <v/>
      </c>
      <c r="AH4404" t="str">
        <f>IF('5G_NR_raw_UE'!EY4404&gt;0,('5G_NR_raw_UE'!EY4404*'5G_NR_raw_UE'!EZ4404/1000000),"")</f>
        <v/>
      </c>
    </row>
    <row r="4405" spans="31:34">
      <c r="AE4405">
        <f>IF('5G_NR_raw_UE'!EP4405&gt;0,('5G_NR_raw_UE'!EP4405*'5G_NR_raw_UE'!EQ4405),"")</f>
        <v>38476.263167999998</v>
      </c>
      <c r="AF4405" t="str">
        <f>IF('5G_NR_raw_UE'!ER4405&gt;0,('5G_NR_raw_UE'!ER4405*'5G_NR_raw_UE'!ES4405),"")</f>
        <v/>
      </c>
      <c r="AG4405" t="str">
        <f>IF('5G_NR_raw_UE'!EW4405&gt;0,('5G_NR_raw_UE'!EW4405*'5G_NR_raw_UE'!EX4405),"")</f>
        <v/>
      </c>
      <c r="AH4405" t="str">
        <f>IF('5G_NR_raw_UE'!EY4405&gt;0,('5G_NR_raw_UE'!EY4405*'5G_NR_raw_UE'!EZ4405/1000000),"")</f>
        <v/>
      </c>
    </row>
    <row r="4406" spans="31:34">
      <c r="AE4406">
        <f>IF('5G_NR_raw_UE'!EP4406&gt;0,('5G_NR_raw_UE'!EP4406*'5G_NR_raw_UE'!EQ4406),"")</f>
        <v>38573.960399999996</v>
      </c>
      <c r="AF4406" t="str">
        <f>IF('5G_NR_raw_UE'!ER4406&gt;0,('5G_NR_raw_UE'!ER4406*'5G_NR_raw_UE'!ES4406),"")</f>
        <v/>
      </c>
      <c r="AG4406" t="str">
        <f>IF('5G_NR_raw_UE'!EW4406&gt;0,('5G_NR_raw_UE'!EW4406*'5G_NR_raw_UE'!EX4406),"")</f>
        <v/>
      </c>
      <c r="AH4406" t="str">
        <f>IF('5G_NR_raw_UE'!EY4406&gt;0,('5G_NR_raw_UE'!EY4406*'5G_NR_raw_UE'!EZ4406/1000000),"")</f>
        <v/>
      </c>
    </row>
    <row r="4407" spans="31:34">
      <c r="AE4407">
        <f>IF('5G_NR_raw_UE'!EP4407&gt;0,('5G_NR_raw_UE'!EP4407*'5G_NR_raw_UE'!EQ4407),"")</f>
        <v>3907.8760769999999</v>
      </c>
      <c r="AF4407" t="str">
        <f>IF('5G_NR_raw_UE'!ER4407&gt;0,('5G_NR_raw_UE'!ER4407*'5G_NR_raw_UE'!ES4407),"")</f>
        <v/>
      </c>
      <c r="AG4407" t="str">
        <f>IF('5G_NR_raw_UE'!EW4407&gt;0,('5G_NR_raw_UE'!EW4407*'5G_NR_raw_UE'!EX4407),"")</f>
        <v/>
      </c>
      <c r="AH4407" t="str">
        <f>IF('5G_NR_raw_UE'!EY4407&gt;0,('5G_NR_raw_UE'!EY4407*'5G_NR_raw_UE'!EZ4407/1000000),"")</f>
        <v/>
      </c>
    </row>
    <row r="4408" spans="31:34">
      <c r="AE4408">
        <f>IF('5G_NR_raw_UE'!EP4408&gt;0,('5G_NR_raw_UE'!EP4408*'5G_NR_raw_UE'!EQ4408),"")</f>
        <v>38638.81048</v>
      </c>
      <c r="AF4408" t="str">
        <f>IF('5G_NR_raw_UE'!ER4408&gt;0,('5G_NR_raw_UE'!ER4408*'5G_NR_raw_UE'!ES4408),"")</f>
        <v/>
      </c>
      <c r="AG4408" t="str">
        <f>IF('5G_NR_raw_UE'!EW4408&gt;0,('5G_NR_raw_UE'!EW4408*'5G_NR_raw_UE'!EX4408),"")</f>
        <v/>
      </c>
      <c r="AH4408" t="str">
        <f>IF('5G_NR_raw_UE'!EY4408&gt;0,('5G_NR_raw_UE'!EY4408*'5G_NR_raw_UE'!EZ4408/1000000),"")</f>
        <v/>
      </c>
    </row>
    <row r="4409" spans="31:34">
      <c r="AE4409">
        <f>IF('5G_NR_raw_UE'!EP4409&gt;0,('5G_NR_raw_UE'!EP4409*'5G_NR_raw_UE'!EQ4409),"")</f>
        <v>38298.523999999998</v>
      </c>
      <c r="AF4409" t="str">
        <f>IF('5G_NR_raw_UE'!ER4409&gt;0,('5G_NR_raw_UE'!ER4409*'5G_NR_raw_UE'!ES4409),"")</f>
        <v/>
      </c>
      <c r="AG4409" t="str">
        <f>IF('5G_NR_raw_UE'!EW4409&gt;0,('5G_NR_raw_UE'!EW4409*'5G_NR_raw_UE'!EX4409),"")</f>
        <v/>
      </c>
      <c r="AH4409" t="str">
        <f>IF('5G_NR_raw_UE'!EY4409&gt;0,('5G_NR_raw_UE'!EY4409*'5G_NR_raw_UE'!EZ4409/1000000),"")</f>
        <v/>
      </c>
    </row>
    <row r="4410" spans="31:34">
      <c r="AE4410">
        <f>IF('5G_NR_raw_UE'!EP4410&gt;0,('5G_NR_raw_UE'!EP4410*'5G_NR_raw_UE'!EQ4410),"")</f>
        <v>38678.935680000002</v>
      </c>
      <c r="AF4410" t="str">
        <f>IF('5G_NR_raw_UE'!ER4410&gt;0,('5G_NR_raw_UE'!ER4410*'5G_NR_raw_UE'!ES4410),"")</f>
        <v/>
      </c>
      <c r="AG4410" t="str">
        <f>IF('5G_NR_raw_UE'!EW4410&gt;0,('5G_NR_raw_UE'!EW4410*'5G_NR_raw_UE'!EX4410),"")</f>
        <v/>
      </c>
      <c r="AH4410" t="str">
        <f>IF('5G_NR_raw_UE'!EY4410&gt;0,('5G_NR_raw_UE'!EY4410*'5G_NR_raw_UE'!EZ4410/1000000),"")</f>
        <v/>
      </c>
    </row>
    <row r="4411" spans="31:34">
      <c r="AE4411">
        <f>IF('5G_NR_raw_UE'!EP4411&gt;0,('5G_NR_raw_UE'!EP4411*'5G_NR_raw_UE'!EQ4411),"")</f>
        <v>3879.8139999999999</v>
      </c>
      <c r="AF4411" t="str">
        <f>IF('5G_NR_raw_UE'!ER4411&gt;0,('5G_NR_raw_UE'!ER4411*'5G_NR_raw_UE'!ES4411),"")</f>
        <v/>
      </c>
      <c r="AG4411" t="str">
        <f>IF('5G_NR_raw_UE'!EW4411&gt;0,('5G_NR_raw_UE'!EW4411*'5G_NR_raw_UE'!EX4411),"")</f>
        <v/>
      </c>
      <c r="AH4411" t="str">
        <f>IF('5G_NR_raw_UE'!EY4411&gt;0,('5G_NR_raw_UE'!EY4411*'5G_NR_raw_UE'!EZ4411/1000000),"")</f>
        <v/>
      </c>
    </row>
    <row r="4412" spans="31:34">
      <c r="AE4412">
        <f>IF('5G_NR_raw_UE'!EP4412&gt;0,('5G_NR_raw_UE'!EP4412*'5G_NR_raw_UE'!EQ4412),"")</f>
        <v>39188.223539999999</v>
      </c>
      <c r="AF4412" t="str">
        <f>IF('5G_NR_raw_UE'!ER4412&gt;0,('5G_NR_raw_UE'!ER4412*'5G_NR_raw_UE'!ES4412),"")</f>
        <v/>
      </c>
      <c r="AG4412" t="str">
        <f>IF('5G_NR_raw_UE'!EW4412&gt;0,('5G_NR_raw_UE'!EW4412*'5G_NR_raw_UE'!EX4412),"")</f>
        <v/>
      </c>
      <c r="AH4412" t="str">
        <f>IF('5G_NR_raw_UE'!EY4412&gt;0,('5G_NR_raw_UE'!EY4412*'5G_NR_raw_UE'!EZ4412/1000000),"")</f>
        <v/>
      </c>
    </row>
    <row r="4413" spans="31:34">
      <c r="AE4413">
        <f>IF('5G_NR_raw_UE'!EP4413&gt;0,('5G_NR_raw_UE'!EP4413*'5G_NR_raw_UE'!EQ4413),"")</f>
        <v>38195.534454000001</v>
      </c>
      <c r="AF4413" t="str">
        <f>IF('5G_NR_raw_UE'!ER4413&gt;0,('5G_NR_raw_UE'!ER4413*'5G_NR_raw_UE'!ES4413),"")</f>
        <v/>
      </c>
      <c r="AG4413" t="str">
        <f>IF('5G_NR_raw_UE'!EW4413&gt;0,('5G_NR_raw_UE'!EW4413*'5G_NR_raw_UE'!EX4413),"")</f>
        <v/>
      </c>
      <c r="AH4413" t="str">
        <f>IF('5G_NR_raw_UE'!EY4413&gt;0,('5G_NR_raw_UE'!EY4413*'5G_NR_raw_UE'!EZ4413/1000000),"")</f>
        <v/>
      </c>
    </row>
    <row r="4414" spans="31:34">
      <c r="AE4414">
        <f>IF('5G_NR_raw_UE'!EP4414&gt;0,('5G_NR_raw_UE'!EP4414*'5G_NR_raw_UE'!EQ4414),"")</f>
        <v>38.623377999999995</v>
      </c>
      <c r="AF4414" t="str">
        <f>IF('5G_NR_raw_UE'!ER4414&gt;0,('5G_NR_raw_UE'!ER4414*'5G_NR_raw_UE'!ES4414),"")</f>
        <v/>
      </c>
      <c r="AG4414" t="str">
        <f>IF('5G_NR_raw_UE'!EW4414&gt;0,('5G_NR_raw_UE'!EW4414*'5G_NR_raw_UE'!EX4414),"")</f>
        <v/>
      </c>
      <c r="AH4414" t="str">
        <f>IF('5G_NR_raw_UE'!EY4414&gt;0,('5G_NR_raw_UE'!EY4414*'5G_NR_raw_UE'!EZ4414/1000000),"")</f>
        <v/>
      </c>
    </row>
    <row r="4415" spans="31:34">
      <c r="AE4415">
        <f>IF('5G_NR_raw_UE'!EP4415&gt;0,('5G_NR_raw_UE'!EP4415*'5G_NR_raw_UE'!EQ4415),"")</f>
        <v>3849.2729999999997</v>
      </c>
      <c r="AF4415" t="str">
        <f>IF('5G_NR_raw_UE'!ER4415&gt;0,('5G_NR_raw_UE'!ER4415*'5G_NR_raw_UE'!ES4415),"")</f>
        <v/>
      </c>
      <c r="AG4415" t="str">
        <f>IF('5G_NR_raw_UE'!EW4415&gt;0,('5G_NR_raw_UE'!EW4415*'5G_NR_raw_UE'!EX4415),"")</f>
        <v/>
      </c>
      <c r="AH4415" t="str">
        <f>IF('5G_NR_raw_UE'!EY4415&gt;0,('5G_NR_raw_UE'!EY4415*'5G_NR_raw_UE'!EZ4415/1000000),"")</f>
        <v/>
      </c>
    </row>
    <row r="4416" spans="31:34">
      <c r="AE4416">
        <f>IF('5G_NR_raw_UE'!EP4416&gt;0,('5G_NR_raw_UE'!EP4416*'5G_NR_raw_UE'!EQ4416),"")</f>
        <v>38957.567946000003</v>
      </c>
      <c r="AF4416" t="str">
        <f>IF('5G_NR_raw_UE'!ER4416&gt;0,('5G_NR_raw_UE'!ER4416*'5G_NR_raw_UE'!ES4416),"")</f>
        <v/>
      </c>
      <c r="AG4416" t="str">
        <f>IF('5G_NR_raw_UE'!EW4416&gt;0,('5G_NR_raw_UE'!EW4416*'5G_NR_raw_UE'!EX4416),"")</f>
        <v/>
      </c>
      <c r="AH4416" t="str">
        <f>IF('5G_NR_raw_UE'!EY4416&gt;0,('5G_NR_raw_UE'!EY4416*'5G_NR_raw_UE'!EZ4416/1000000),"")</f>
        <v/>
      </c>
    </row>
    <row r="4417" spans="31:34">
      <c r="AE4417">
        <f>IF('5G_NR_raw_UE'!EP4417&gt;0,('5G_NR_raw_UE'!EP4417*'5G_NR_raw_UE'!EQ4417),"")</f>
        <v>38202.967551999995</v>
      </c>
      <c r="AF4417" t="str">
        <f>IF('5G_NR_raw_UE'!ER4417&gt;0,('5G_NR_raw_UE'!ER4417*'5G_NR_raw_UE'!ES4417),"")</f>
        <v/>
      </c>
      <c r="AG4417" t="str">
        <f>IF('5G_NR_raw_UE'!EW4417&gt;0,('5G_NR_raw_UE'!EW4417*'5G_NR_raw_UE'!EX4417),"")</f>
        <v/>
      </c>
      <c r="AH4417" t="str">
        <f>IF('5G_NR_raw_UE'!EY4417&gt;0,('5G_NR_raw_UE'!EY4417*'5G_NR_raw_UE'!EZ4417/1000000),"")</f>
        <v/>
      </c>
    </row>
    <row r="4418" spans="31:34">
      <c r="AE4418">
        <f>IF('5G_NR_raw_UE'!EP4418&gt;0,('5G_NR_raw_UE'!EP4418*'5G_NR_raw_UE'!EQ4418),"")</f>
        <v>3877.8126069999998</v>
      </c>
      <c r="AF4418" t="str">
        <f>IF('5G_NR_raw_UE'!ER4418&gt;0,('5G_NR_raw_UE'!ER4418*'5G_NR_raw_UE'!ES4418),"")</f>
        <v/>
      </c>
      <c r="AG4418" t="str">
        <f>IF('5G_NR_raw_UE'!EW4418&gt;0,('5G_NR_raw_UE'!EW4418*'5G_NR_raw_UE'!EX4418),"")</f>
        <v/>
      </c>
      <c r="AH4418" t="str">
        <f>IF('5G_NR_raw_UE'!EY4418&gt;0,('5G_NR_raw_UE'!EY4418*'5G_NR_raw_UE'!EZ4418/1000000),"")</f>
        <v/>
      </c>
    </row>
    <row r="4419" spans="31:34">
      <c r="AE4419">
        <f>IF('5G_NR_raw_UE'!EP4419&gt;0,('5G_NR_raw_UE'!EP4419*'5G_NR_raw_UE'!EQ4419),"")</f>
        <v>3925.2288319999998</v>
      </c>
      <c r="AF4419" t="str">
        <f>IF('5G_NR_raw_UE'!ER4419&gt;0,('5G_NR_raw_UE'!ER4419*'5G_NR_raw_UE'!ES4419),"")</f>
        <v/>
      </c>
      <c r="AG4419" t="str">
        <f>IF('5G_NR_raw_UE'!EW4419&gt;0,('5G_NR_raw_UE'!EW4419*'5G_NR_raw_UE'!EX4419),"")</f>
        <v/>
      </c>
      <c r="AH4419" t="str">
        <f>IF('5G_NR_raw_UE'!EY4419&gt;0,('5G_NR_raw_UE'!EY4419*'5G_NR_raw_UE'!EZ4419/1000000),"")</f>
        <v/>
      </c>
    </row>
    <row r="4420" spans="31:34">
      <c r="AE4420">
        <f>IF('5G_NR_raw_UE'!EP4420&gt;0,('5G_NR_raw_UE'!EP4420*'5G_NR_raw_UE'!EQ4420),"")</f>
        <v>3965.5079439999995</v>
      </c>
      <c r="AF4420" t="str">
        <f>IF('5G_NR_raw_UE'!ER4420&gt;0,('5G_NR_raw_UE'!ER4420*'5G_NR_raw_UE'!ES4420),"")</f>
        <v/>
      </c>
      <c r="AG4420" t="str">
        <f>IF('5G_NR_raw_UE'!EW4420&gt;0,('5G_NR_raw_UE'!EW4420*'5G_NR_raw_UE'!EX4420),"")</f>
        <v/>
      </c>
      <c r="AH4420" t="str">
        <f>IF('5G_NR_raw_UE'!EY4420&gt;0,('5G_NR_raw_UE'!EY4420*'5G_NR_raw_UE'!EZ4420/1000000),"")</f>
        <v/>
      </c>
    </row>
    <row r="4421" spans="31:34">
      <c r="AE4421">
        <f>IF('5G_NR_raw_UE'!EP4421&gt;0,('5G_NR_raw_UE'!EP4421*'5G_NR_raw_UE'!EQ4421),"")</f>
        <v>38680.032653999995</v>
      </c>
      <c r="AF4421" t="str">
        <f>IF('5G_NR_raw_UE'!ER4421&gt;0,('5G_NR_raw_UE'!ER4421*'5G_NR_raw_UE'!ES4421),"")</f>
        <v/>
      </c>
      <c r="AG4421" t="str">
        <f>IF('5G_NR_raw_UE'!EW4421&gt;0,('5G_NR_raw_UE'!EW4421*'5G_NR_raw_UE'!EX4421),"")</f>
        <v/>
      </c>
      <c r="AH4421" t="str">
        <f>IF('5G_NR_raw_UE'!EY4421&gt;0,('5G_NR_raw_UE'!EY4421*'5G_NR_raw_UE'!EZ4421/1000000),"")</f>
        <v/>
      </c>
    </row>
    <row r="4422" spans="31:34">
      <c r="AE4422">
        <f>IF('5G_NR_raw_UE'!EP4422&gt;0,('5G_NR_raw_UE'!EP4422*'5G_NR_raw_UE'!EQ4422),"")</f>
        <v>38914.979039999998</v>
      </c>
      <c r="AF4422" t="str">
        <f>IF('5G_NR_raw_UE'!ER4422&gt;0,('5G_NR_raw_UE'!ER4422*'5G_NR_raw_UE'!ES4422),"")</f>
        <v/>
      </c>
      <c r="AG4422" t="str">
        <f>IF('5G_NR_raw_UE'!EW4422&gt;0,('5G_NR_raw_UE'!EW4422*'5G_NR_raw_UE'!EX4422),"")</f>
        <v/>
      </c>
      <c r="AH4422" t="str">
        <f>IF('5G_NR_raw_UE'!EY4422&gt;0,('5G_NR_raw_UE'!EY4422*'5G_NR_raw_UE'!EZ4422/1000000),"")</f>
        <v/>
      </c>
    </row>
    <row r="4423" spans="31:34">
      <c r="AE4423">
        <f>IF('5G_NR_raw_UE'!EP4423&gt;0,('5G_NR_raw_UE'!EP4423*'5G_NR_raw_UE'!EQ4423),"")</f>
        <v>38612.428500000002</v>
      </c>
      <c r="AF4423" t="str">
        <f>IF('5G_NR_raw_UE'!ER4423&gt;0,('5G_NR_raw_UE'!ER4423*'5G_NR_raw_UE'!ES4423),"")</f>
        <v/>
      </c>
      <c r="AG4423" t="str">
        <f>IF('5G_NR_raw_UE'!EW4423&gt;0,('5G_NR_raw_UE'!EW4423*'5G_NR_raw_UE'!EX4423),"")</f>
        <v/>
      </c>
      <c r="AH4423" t="str">
        <f>IF('5G_NR_raw_UE'!EY4423&gt;0,('5G_NR_raw_UE'!EY4423*'5G_NR_raw_UE'!EZ4423/1000000),"")</f>
        <v/>
      </c>
    </row>
    <row r="4424" spans="31:34">
      <c r="AE4424">
        <f>IF('5G_NR_raw_UE'!EP4424&gt;0,('5G_NR_raw_UE'!EP4424*'5G_NR_raw_UE'!EQ4424),"")</f>
        <v>3915.2878379999997</v>
      </c>
      <c r="AF4424" t="str">
        <f>IF('5G_NR_raw_UE'!ER4424&gt;0,('5G_NR_raw_UE'!ER4424*'5G_NR_raw_UE'!ES4424),"")</f>
        <v/>
      </c>
      <c r="AG4424" t="str">
        <f>IF('5G_NR_raw_UE'!EW4424&gt;0,('5G_NR_raw_UE'!EW4424*'5G_NR_raw_UE'!EX4424),"")</f>
        <v/>
      </c>
      <c r="AH4424" t="str">
        <f>IF('5G_NR_raw_UE'!EY4424&gt;0,('5G_NR_raw_UE'!EY4424*'5G_NR_raw_UE'!EZ4424/1000000),"")</f>
        <v/>
      </c>
    </row>
    <row r="4425" spans="31:34">
      <c r="AE4425">
        <f>IF('5G_NR_raw_UE'!EP4425&gt;0,('5G_NR_raw_UE'!EP4425*'5G_NR_raw_UE'!EQ4425),"")</f>
        <v>39002.673024000003</v>
      </c>
      <c r="AF4425" t="str">
        <f>IF('5G_NR_raw_UE'!ER4425&gt;0,('5G_NR_raw_UE'!ER4425*'5G_NR_raw_UE'!ES4425),"")</f>
        <v/>
      </c>
      <c r="AG4425" t="str">
        <f>IF('5G_NR_raw_UE'!EW4425&gt;0,('5G_NR_raw_UE'!EW4425*'5G_NR_raw_UE'!EX4425),"")</f>
        <v/>
      </c>
      <c r="AH4425" t="str">
        <f>IF('5G_NR_raw_UE'!EY4425&gt;0,('5G_NR_raw_UE'!EY4425*'5G_NR_raw_UE'!EZ4425/1000000),"")</f>
        <v/>
      </c>
    </row>
    <row r="4426" spans="31:34">
      <c r="AE4426">
        <f>IF('5G_NR_raw_UE'!EP4426&gt;0,('5G_NR_raw_UE'!EP4426*'5G_NR_raw_UE'!EQ4426),"")</f>
        <v>39003.452207999995</v>
      </c>
      <c r="AF4426" t="str">
        <f>IF('5G_NR_raw_UE'!ER4426&gt;0,('5G_NR_raw_UE'!ER4426*'5G_NR_raw_UE'!ES4426),"")</f>
        <v/>
      </c>
      <c r="AG4426" t="str">
        <f>IF('5G_NR_raw_UE'!EW4426&gt;0,('5G_NR_raw_UE'!EW4426*'5G_NR_raw_UE'!EX4426),"")</f>
        <v/>
      </c>
      <c r="AH4426" t="str">
        <f>IF('5G_NR_raw_UE'!EY4426&gt;0,('5G_NR_raw_UE'!EY4426*'5G_NR_raw_UE'!EZ4426/1000000),"")</f>
        <v/>
      </c>
    </row>
    <row r="4427" spans="31:34">
      <c r="AE4427">
        <f>IF('5G_NR_raw_UE'!EP4427&gt;0,('5G_NR_raw_UE'!EP4427*'5G_NR_raw_UE'!EQ4427),"")</f>
        <v>408.700512</v>
      </c>
      <c r="AF4427" t="str">
        <f>IF('5G_NR_raw_UE'!ER4427&gt;0,('5G_NR_raw_UE'!ER4427*'5G_NR_raw_UE'!ES4427),"")</f>
        <v/>
      </c>
      <c r="AG4427" t="str">
        <f>IF('5G_NR_raw_UE'!EW4427&gt;0,('5G_NR_raw_UE'!EW4427*'5G_NR_raw_UE'!EX4427),"")</f>
        <v/>
      </c>
      <c r="AH4427" t="str">
        <f>IF('5G_NR_raw_UE'!EY4427&gt;0,('5G_NR_raw_UE'!EY4427*'5G_NR_raw_UE'!EZ4427/1000000),"")</f>
        <v/>
      </c>
    </row>
    <row r="4428" spans="31:34">
      <c r="AE4428">
        <f>IF('5G_NR_raw_UE'!EP4428&gt;0,('5G_NR_raw_UE'!EP4428*'5G_NR_raw_UE'!EQ4428),"")</f>
        <v>38.867851999999999</v>
      </c>
      <c r="AF4428" t="str">
        <f>IF('5G_NR_raw_UE'!ER4428&gt;0,('5G_NR_raw_UE'!ER4428*'5G_NR_raw_UE'!ES4428),"")</f>
        <v/>
      </c>
      <c r="AG4428" t="str">
        <f>IF('5G_NR_raw_UE'!EW4428&gt;0,('5G_NR_raw_UE'!EW4428*'5G_NR_raw_UE'!EX4428),"")</f>
        <v/>
      </c>
      <c r="AH4428" t="str">
        <f>IF('5G_NR_raw_UE'!EY4428&gt;0,('5G_NR_raw_UE'!EY4428*'5G_NR_raw_UE'!EZ4428/1000000),"")</f>
        <v/>
      </c>
    </row>
    <row r="4429" spans="31:34">
      <c r="AE4429">
        <f>IF('5G_NR_raw_UE'!EP4429&gt;0,('5G_NR_raw_UE'!EP4429*'5G_NR_raw_UE'!EQ4429),"")</f>
        <v>39417.791196999999</v>
      </c>
      <c r="AF4429" t="str">
        <f>IF('5G_NR_raw_UE'!ER4429&gt;0,('5G_NR_raw_UE'!ER4429*'5G_NR_raw_UE'!ES4429),"")</f>
        <v/>
      </c>
      <c r="AG4429" t="str">
        <f>IF('5G_NR_raw_UE'!EW4429&gt;0,('5G_NR_raw_UE'!EW4429*'5G_NR_raw_UE'!EX4429),"")</f>
        <v/>
      </c>
      <c r="AH4429" t="str">
        <f>IF('5G_NR_raw_UE'!EY4429&gt;0,('5G_NR_raw_UE'!EY4429*'5G_NR_raw_UE'!EZ4429/1000000),"")</f>
        <v/>
      </c>
    </row>
    <row r="4430" spans="31:34">
      <c r="AE4430">
        <f>IF('5G_NR_raw_UE'!EP4430&gt;0,('5G_NR_raw_UE'!EP4430*'5G_NR_raw_UE'!EQ4430),"")</f>
        <v>39507.465179999999</v>
      </c>
      <c r="AF4430" t="str">
        <f>IF('5G_NR_raw_UE'!ER4430&gt;0,('5G_NR_raw_UE'!ER4430*'5G_NR_raw_UE'!ES4430),"")</f>
        <v/>
      </c>
      <c r="AG4430" t="str">
        <f>IF('5G_NR_raw_UE'!EW4430&gt;0,('5G_NR_raw_UE'!EW4430*'5G_NR_raw_UE'!EX4430),"")</f>
        <v/>
      </c>
      <c r="AH4430" t="str">
        <f>IF('5G_NR_raw_UE'!EY4430&gt;0,('5G_NR_raw_UE'!EY4430*'5G_NR_raw_UE'!EZ4430/1000000),"")</f>
        <v/>
      </c>
    </row>
    <row r="4431" spans="31:34">
      <c r="AE4431">
        <f>IF('5G_NR_raw_UE'!EP4431&gt;0,('5G_NR_raw_UE'!EP4431*'5G_NR_raw_UE'!EQ4431),"")</f>
        <v>392.24512800000002</v>
      </c>
      <c r="AF4431" t="str">
        <f>IF('5G_NR_raw_UE'!ER4431&gt;0,('5G_NR_raw_UE'!ER4431*'5G_NR_raw_UE'!ES4431),"")</f>
        <v/>
      </c>
      <c r="AG4431" t="str">
        <f>IF('5G_NR_raw_UE'!EW4431&gt;0,('5G_NR_raw_UE'!EW4431*'5G_NR_raw_UE'!EX4431),"")</f>
        <v/>
      </c>
      <c r="AH4431" t="str">
        <f>IF('5G_NR_raw_UE'!EY4431&gt;0,('5G_NR_raw_UE'!EY4431*'5G_NR_raw_UE'!EZ4431/1000000),"")</f>
        <v/>
      </c>
    </row>
    <row r="4432" spans="31:34">
      <c r="AE4432">
        <f>IF('5G_NR_raw_UE'!EP4432&gt;0,('5G_NR_raw_UE'!EP4432*'5G_NR_raw_UE'!EQ4432),"")</f>
        <v>39156.969769999996</v>
      </c>
      <c r="AF4432" t="str">
        <f>IF('5G_NR_raw_UE'!ER4432&gt;0,('5G_NR_raw_UE'!ER4432*'5G_NR_raw_UE'!ES4432),"")</f>
        <v/>
      </c>
      <c r="AG4432" t="str">
        <f>IF('5G_NR_raw_UE'!EW4432&gt;0,('5G_NR_raw_UE'!EW4432*'5G_NR_raw_UE'!EX4432),"")</f>
        <v/>
      </c>
      <c r="AH4432" t="str">
        <f>IF('5G_NR_raw_UE'!EY4432&gt;0,('5G_NR_raw_UE'!EY4432*'5G_NR_raw_UE'!EZ4432/1000000),"")</f>
        <v/>
      </c>
    </row>
    <row r="4433" spans="31:34">
      <c r="AE4433">
        <f>IF('5G_NR_raw_UE'!EP4433&gt;0,('5G_NR_raw_UE'!EP4433*'5G_NR_raw_UE'!EQ4433),"")</f>
        <v>39403.917635999998</v>
      </c>
      <c r="AF4433" t="str">
        <f>IF('5G_NR_raw_UE'!ER4433&gt;0,('5G_NR_raw_UE'!ER4433*'5G_NR_raw_UE'!ES4433),"")</f>
        <v/>
      </c>
      <c r="AG4433" t="str">
        <f>IF('5G_NR_raw_UE'!EW4433&gt;0,('5G_NR_raw_UE'!EW4433*'5G_NR_raw_UE'!EX4433),"")</f>
        <v/>
      </c>
      <c r="AH4433" t="str">
        <f>IF('5G_NR_raw_UE'!EY4433&gt;0,('5G_NR_raw_UE'!EY4433*'5G_NR_raw_UE'!EZ4433/1000000),"")</f>
        <v/>
      </c>
    </row>
    <row r="4434" spans="31:34">
      <c r="AE4434">
        <f>IF('5G_NR_raw_UE'!EP4434&gt;0,('5G_NR_raw_UE'!EP4434*'5G_NR_raw_UE'!EQ4434),"")</f>
        <v>38810.578499999996</v>
      </c>
      <c r="AF4434" t="str">
        <f>IF('5G_NR_raw_UE'!ER4434&gt;0,('5G_NR_raw_UE'!ER4434*'5G_NR_raw_UE'!ES4434),"")</f>
        <v/>
      </c>
      <c r="AG4434" t="str">
        <f>IF('5G_NR_raw_UE'!EW4434&gt;0,('5G_NR_raw_UE'!EW4434*'5G_NR_raw_UE'!EX4434),"")</f>
        <v/>
      </c>
      <c r="AH4434" t="str">
        <f>IF('5G_NR_raw_UE'!EY4434&gt;0,('5G_NR_raw_UE'!EY4434*'5G_NR_raw_UE'!EZ4434/1000000),"")</f>
        <v/>
      </c>
    </row>
    <row r="4435" spans="31:34">
      <c r="AE4435">
        <f>IF('5G_NR_raw_UE'!EP4435&gt;0,('5G_NR_raw_UE'!EP4435*'5G_NR_raw_UE'!EQ4435),"")</f>
        <v>38550.762751999995</v>
      </c>
      <c r="AF4435" t="str">
        <f>IF('5G_NR_raw_UE'!ER4435&gt;0,('5G_NR_raw_UE'!ER4435*'5G_NR_raw_UE'!ES4435),"")</f>
        <v/>
      </c>
      <c r="AG4435" t="str">
        <f>IF('5G_NR_raw_UE'!EW4435&gt;0,('5G_NR_raw_UE'!EW4435*'5G_NR_raw_UE'!EX4435),"")</f>
        <v/>
      </c>
      <c r="AH4435" t="str">
        <f>IF('5G_NR_raw_UE'!EY4435&gt;0,('5G_NR_raw_UE'!EY4435*'5G_NR_raw_UE'!EZ4435/1000000),"")</f>
        <v/>
      </c>
    </row>
    <row r="4436" spans="31:34">
      <c r="AE4436">
        <f>IF('5G_NR_raw_UE'!EP4436&gt;0,('5G_NR_raw_UE'!EP4436*'5G_NR_raw_UE'!EQ4436),"")</f>
        <v>39184.979904</v>
      </c>
      <c r="AF4436" t="str">
        <f>IF('5G_NR_raw_UE'!ER4436&gt;0,('5G_NR_raw_UE'!ER4436*'5G_NR_raw_UE'!ES4436),"")</f>
        <v/>
      </c>
      <c r="AG4436" t="str">
        <f>IF('5G_NR_raw_UE'!EW4436&gt;0,('5G_NR_raw_UE'!EW4436*'5G_NR_raw_UE'!EX4436),"")</f>
        <v/>
      </c>
      <c r="AH4436" t="str">
        <f>IF('5G_NR_raw_UE'!EY4436&gt;0,('5G_NR_raw_UE'!EY4436*'5G_NR_raw_UE'!EZ4436/1000000),"")</f>
        <v/>
      </c>
    </row>
    <row r="4437" spans="31:34">
      <c r="AE4437">
        <f>IF('5G_NR_raw_UE'!EP4437&gt;0,('5G_NR_raw_UE'!EP4437*'5G_NR_raw_UE'!EQ4437),"")</f>
        <v>39173.967956</v>
      </c>
      <c r="AF4437" t="str">
        <f>IF('5G_NR_raw_UE'!ER4437&gt;0,('5G_NR_raw_UE'!ER4437*'5G_NR_raw_UE'!ES4437),"")</f>
        <v/>
      </c>
      <c r="AG4437" t="str">
        <f>IF('5G_NR_raw_UE'!EW4437&gt;0,('5G_NR_raw_UE'!EW4437*'5G_NR_raw_UE'!EX4437),"")</f>
        <v/>
      </c>
      <c r="AH4437" t="str">
        <f>IF('5G_NR_raw_UE'!EY4437&gt;0,('5G_NR_raw_UE'!EY4437*'5G_NR_raw_UE'!EZ4437/1000000),"")</f>
        <v/>
      </c>
    </row>
    <row r="4438" spans="31:34">
      <c r="AE4438">
        <f>IF('5G_NR_raw_UE'!EP4438&gt;0,('5G_NR_raw_UE'!EP4438*'5G_NR_raw_UE'!EQ4438),"")</f>
        <v>39332.522414999999</v>
      </c>
      <c r="AF4438" t="str">
        <f>IF('5G_NR_raw_UE'!ER4438&gt;0,('5G_NR_raw_UE'!ER4438*'5G_NR_raw_UE'!ES4438),"")</f>
        <v/>
      </c>
      <c r="AG4438" t="str">
        <f>IF('5G_NR_raw_UE'!EW4438&gt;0,('5G_NR_raw_UE'!EW4438*'5G_NR_raw_UE'!EX4438),"")</f>
        <v/>
      </c>
      <c r="AH4438" t="str">
        <f>IF('5G_NR_raw_UE'!EY4438&gt;0,('5G_NR_raw_UE'!EY4438*'5G_NR_raw_UE'!EZ4438/1000000),"")</f>
        <v/>
      </c>
    </row>
    <row r="4439" spans="31:34">
      <c r="AE4439">
        <f>IF('5G_NR_raw_UE'!EP4439&gt;0,('5G_NR_raw_UE'!EP4439*'5G_NR_raw_UE'!EQ4439),"")</f>
        <v>38943.688000000002</v>
      </c>
      <c r="AF4439" t="str">
        <f>IF('5G_NR_raw_UE'!ER4439&gt;0,('5G_NR_raw_UE'!ER4439*'5G_NR_raw_UE'!ES4439),"")</f>
        <v/>
      </c>
      <c r="AG4439" t="str">
        <f>IF('5G_NR_raw_UE'!EW4439&gt;0,('5G_NR_raw_UE'!EW4439*'5G_NR_raw_UE'!EX4439),"")</f>
        <v/>
      </c>
      <c r="AH4439" t="str">
        <f>IF('5G_NR_raw_UE'!EY4439&gt;0,('5G_NR_raw_UE'!EY4439*'5G_NR_raw_UE'!EZ4439/1000000),"")</f>
        <v/>
      </c>
    </row>
    <row r="4440" spans="31:34">
      <c r="AE4440">
        <f>IF('5G_NR_raw_UE'!EP4440&gt;0,('5G_NR_raw_UE'!EP4440*'5G_NR_raw_UE'!EQ4440),"")</f>
        <v>3944.5634799999998</v>
      </c>
      <c r="AF4440" t="str">
        <f>IF('5G_NR_raw_UE'!ER4440&gt;0,('5G_NR_raw_UE'!ER4440*'5G_NR_raw_UE'!ES4440),"")</f>
        <v/>
      </c>
      <c r="AG4440" t="str">
        <f>IF('5G_NR_raw_UE'!EW4440&gt;0,('5G_NR_raw_UE'!EW4440*'5G_NR_raw_UE'!EX4440),"")</f>
        <v/>
      </c>
      <c r="AH4440" t="str">
        <f>IF('5G_NR_raw_UE'!EY4440&gt;0,('5G_NR_raw_UE'!EY4440*'5G_NR_raw_UE'!EZ4440/1000000),"")</f>
        <v/>
      </c>
    </row>
    <row r="4441" spans="31:34">
      <c r="AE4441">
        <f>IF('5G_NR_raw_UE'!EP4441&gt;0,('5G_NR_raw_UE'!EP4441*'5G_NR_raw_UE'!EQ4441),"")</f>
        <v>392.97384</v>
      </c>
      <c r="AF4441" t="str">
        <f>IF('5G_NR_raw_UE'!ER4441&gt;0,('5G_NR_raw_UE'!ER4441*'5G_NR_raw_UE'!ES4441),"")</f>
        <v/>
      </c>
      <c r="AG4441" t="str">
        <f>IF('5G_NR_raw_UE'!EW4441&gt;0,('5G_NR_raw_UE'!EW4441*'5G_NR_raw_UE'!EX4441),"")</f>
        <v/>
      </c>
      <c r="AH4441" t="str">
        <f>IF('5G_NR_raw_UE'!EY4441&gt;0,('5G_NR_raw_UE'!EY4441*'5G_NR_raw_UE'!EZ4441/1000000),"")</f>
        <v/>
      </c>
    </row>
    <row r="4442" spans="31:34">
      <c r="AE4442">
        <f>IF('5G_NR_raw_UE'!EP4442&gt;0,('5G_NR_raw_UE'!EP4442*'5G_NR_raw_UE'!EQ4442),"")</f>
        <v>39153.633069999996</v>
      </c>
      <c r="AF4442" t="str">
        <f>IF('5G_NR_raw_UE'!ER4442&gt;0,('5G_NR_raw_UE'!ER4442*'5G_NR_raw_UE'!ES4442),"")</f>
        <v/>
      </c>
      <c r="AG4442" t="str">
        <f>IF('5G_NR_raw_UE'!EW4442&gt;0,('5G_NR_raw_UE'!EW4442*'5G_NR_raw_UE'!EX4442),"")</f>
        <v/>
      </c>
      <c r="AH4442" t="str">
        <f>IF('5G_NR_raw_UE'!EY4442&gt;0,('5G_NR_raw_UE'!EY4442*'5G_NR_raw_UE'!EZ4442/1000000),"")</f>
        <v/>
      </c>
    </row>
    <row r="4443" spans="31:34">
      <c r="AE4443">
        <f>IF('5G_NR_raw_UE'!EP4443&gt;0,('5G_NR_raw_UE'!EP4443*'5G_NR_raw_UE'!EQ4443),"")</f>
        <v>3915.4890580000001</v>
      </c>
      <c r="AF4443" t="str">
        <f>IF('5G_NR_raw_UE'!ER4443&gt;0,('5G_NR_raw_UE'!ER4443*'5G_NR_raw_UE'!ES4443),"")</f>
        <v/>
      </c>
      <c r="AG4443" t="str">
        <f>IF('5G_NR_raw_UE'!EW4443&gt;0,('5G_NR_raw_UE'!EW4443*'5G_NR_raw_UE'!EX4443),"")</f>
        <v/>
      </c>
      <c r="AH4443" t="str">
        <f>IF('5G_NR_raw_UE'!EY4443&gt;0,('5G_NR_raw_UE'!EY4443*'5G_NR_raw_UE'!EZ4443/1000000),"")</f>
        <v/>
      </c>
    </row>
    <row r="4444" spans="31:34">
      <c r="AE4444">
        <f>IF('5G_NR_raw_UE'!EP4444&gt;0,('5G_NR_raw_UE'!EP4444*'5G_NR_raw_UE'!EQ4444),"")</f>
        <v>4.0019130000000001</v>
      </c>
      <c r="AF4444" t="str">
        <f>IF('5G_NR_raw_UE'!ER4444&gt;0,('5G_NR_raw_UE'!ER4444*'5G_NR_raw_UE'!ES4444),"")</f>
        <v/>
      </c>
      <c r="AG4444" t="str">
        <f>IF('5G_NR_raw_UE'!EW4444&gt;0,('5G_NR_raw_UE'!EW4444*'5G_NR_raw_UE'!EX4444),"")</f>
        <v/>
      </c>
      <c r="AH4444" t="str">
        <f>IF('5G_NR_raw_UE'!EY4444&gt;0,('5G_NR_raw_UE'!EY4444*'5G_NR_raw_UE'!EZ4444/1000000),"")</f>
        <v/>
      </c>
    </row>
    <row r="4445" spans="31:34">
      <c r="AE4445">
        <f>IF('5G_NR_raw_UE'!EP4445&gt;0,('5G_NR_raw_UE'!EP4445*'5G_NR_raw_UE'!EQ4445),"")</f>
        <v>38959.711426000002</v>
      </c>
      <c r="AF4445" t="str">
        <f>IF('5G_NR_raw_UE'!ER4445&gt;0,('5G_NR_raw_UE'!ER4445*'5G_NR_raw_UE'!ES4445),"")</f>
        <v/>
      </c>
      <c r="AG4445" t="str">
        <f>IF('5G_NR_raw_UE'!EW4445&gt;0,('5G_NR_raw_UE'!EW4445*'5G_NR_raw_UE'!EX4445),"")</f>
        <v/>
      </c>
      <c r="AH4445" t="str">
        <f>IF('5G_NR_raw_UE'!EY4445&gt;0,('5G_NR_raw_UE'!EY4445*'5G_NR_raw_UE'!EZ4445/1000000),"")</f>
        <v/>
      </c>
    </row>
    <row r="4446" spans="31:34">
      <c r="AE4446">
        <f>IF('5G_NR_raw_UE'!EP4446&gt;0,('5G_NR_raw_UE'!EP4446*'5G_NR_raw_UE'!EQ4446),"")</f>
        <v>3920.1621759999998</v>
      </c>
      <c r="AF4446" t="str">
        <f>IF('5G_NR_raw_UE'!ER4446&gt;0,('5G_NR_raw_UE'!ER4446*'5G_NR_raw_UE'!ES4446),"")</f>
        <v/>
      </c>
      <c r="AG4446" t="str">
        <f>IF('5G_NR_raw_UE'!EW4446&gt;0,('5G_NR_raw_UE'!EW4446*'5G_NR_raw_UE'!EX4446),"")</f>
        <v/>
      </c>
      <c r="AH4446" t="str">
        <f>IF('5G_NR_raw_UE'!EY4446&gt;0,('5G_NR_raw_UE'!EY4446*'5G_NR_raw_UE'!EZ4446/1000000),"")</f>
        <v/>
      </c>
    </row>
    <row r="4447" spans="31:34">
      <c r="AE4447">
        <f>IF('5G_NR_raw_UE'!EP4447&gt;0,('5G_NR_raw_UE'!EP4447*'5G_NR_raw_UE'!EQ4447),"")</f>
        <v>39723.982528</v>
      </c>
      <c r="AF4447" t="str">
        <f>IF('5G_NR_raw_UE'!ER4447&gt;0,('5G_NR_raw_UE'!ER4447*'5G_NR_raw_UE'!ES4447),"")</f>
        <v/>
      </c>
      <c r="AG4447" t="str">
        <f>IF('5G_NR_raw_UE'!EW4447&gt;0,('5G_NR_raw_UE'!EW4447*'5G_NR_raw_UE'!EX4447),"")</f>
        <v/>
      </c>
      <c r="AH4447" t="str">
        <f>IF('5G_NR_raw_UE'!EY4447&gt;0,('5G_NR_raw_UE'!EY4447*'5G_NR_raw_UE'!EZ4447/1000000),"")</f>
        <v/>
      </c>
    </row>
    <row r="4448" spans="31:34">
      <c r="AE4448">
        <f>IF('5G_NR_raw_UE'!EP4448&gt;0,('5G_NR_raw_UE'!EP4448*'5G_NR_raw_UE'!EQ4448),"")</f>
        <v>39582.998113999995</v>
      </c>
      <c r="AF4448" t="str">
        <f>IF('5G_NR_raw_UE'!ER4448&gt;0,('5G_NR_raw_UE'!ER4448*'5G_NR_raw_UE'!ES4448),"")</f>
        <v/>
      </c>
      <c r="AG4448" t="str">
        <f>IF('5G_NR_raw_UE'!EW4448&gt;0,('5G_NR_raw_UE'!EW4448*'5G_NR_raw_UE'!EX4448),"")</f>
        <v/>
      </c>
      <c r="AH4448" t="str">
        <f>IF('5G_NR_raw_UE'!EY4448&gt;0,('5G_NR_raw_UE'!EY4448*'5G_NR_raw_UE'!EZ4448/1000000),"")</f>
        <v/>
      </c>
    </row>
    <row r="4449" spans="31:34">
      <c r="AE4449">
        <f>IF('5G_NR_raw_UE'!EP4449&gt;0,('5G_NR_raw_UE'!EP4449*'5G_NR_raw_UE'!EQ4449),"")</f>
        <v>3920.9732939999999</v>
      </c>
      <c r="AF4449" t="str">
        <f>IF('5G_NR_raw_UE'!ER4449&gt;0,('5G_NR_raw_UE'!ER4449*'5G_NR_raw_UE'!ES4449),"")</f>
        <v/>
      </c>
      <c r="AG4449" t="str">
        <f>IF('5G_NR_raw_UE'!EW4449&gt;0,('5G_NR_raw_UE'!EW4449*'5G_NR_raw_UE'!EX4449),"")</f>
        <v/>
      </c>
      <c r="AH4449" t="str">
        <f>IF('5G_NR_raw_UE'!EY4449&gt;0,('5G_NR_raw_UE'!EY4449*'5G_NR_raw_UE'!EZ4449/1000000),"")</f>
        <v/>
      </c>
    </row>
    <row r="4450" spans="31:34">
      <c r="AE4450">
        <f>IF('5G_NR_raw_UE'!EP4450&gt;0,('5G_NR_raw_UE'!EP4450*'5G_NR_raw_UE'!EQ4450),"")</f>
        <v>3987.5059999999999</v>
      </c>
      <c r="AF4450" t="str">
        <f>IF('5G_NR_raw_UE'!ER4450&gt;0,('5G_NR_raw_UE'!ER4450*'5G_NR_raw_UE'!ES4450),"")</f>
        <v/>
      </c>
      <c r="AG4450" t="str">
        <f>IF('5G_NR_raw_UE'!EW4450&gt;0,('5G_NR_raw_UE'!EW4450*'5G_NR_raw_UE'!EX4450),"")</f>
        <v/>
      </c>
      <c r="AH4450" t="str">
        <f>IF('5G_NR_raw_UE'!EY4450&gt;0,('5G_NR_raw_UE'!EY4450*'5G_NR_raw_UE'!EZ4450/1000000),"")</f>
        <v/>
      </c>
    </row>
    <row r="4451" spans="31:34">
      <c r="AE4451">
        <f>IF('5G_NR_raw_UE'!EP4451&gt;0,('5G_NR_raw_UE'!EP4451*'5G_NR_raw_UE'!EQ4451),"")</f>
        <v>7.8479999999999994E-5</v>
      </c>
      <c r="AF4451" t="str">
        <f>IF('5G_NR_raw_UE'!ER4451&gt;0,('5G_NR_raw_UE'!ER4451*'5G_NR_raw_UE'!ES4451),"")</f>
        <v/>
      </c>
      <c r="AG4451" t="str">
        <f>IF('5G_NR_raw_UE'!EW4451&gt;0,('5G_NR_raw_UE'!EW4451*'5G_NR_raw_UE'!EX4451),"")</f>
        <v/>
      </c>
      <c r="AH4451" t="str">
        <f>IF('5G_NR_raw_UE'!EY4451&gt;0,('5G_NR_raw_UE'!EY4451*'5G_NR_raw_UE'!EZ4451/1000000),"")</f>
        <v/>
      </c>
    </row>
    <row r="4452" spans="31:34">
      <c r="AE4452">
        <f>IF('5G_NR_raw_UE'!EP4452&gt;0,('5G_NR_raw_UE'!EP4452*'5G_NR_raw_UE'!EQ4452),"")</f>
        <v>3858.849033</v>
      </c>
      <c r="AF4452" t="str">
        <f>IF('5G_NR_raw_UE'!ER4452&gt;0,('5G_NR_raw_UE'!ER4452*'5G_NR_raw_UE'!ES4452),"")</f>
        <v/>
      </c>
      <c r="AG4452" t="str">
        <f>IF('5G_NR_raw_UE'!EW4452&gt;0,('5G_NR_raw_UE'!EW4452*'5G_NR_raw_UE'!EX4452),"")</f>
        <v/>
      </c>
      <c r="AH4452" t="str">
        <f>IF('5G_NR_raw_UE'!EY4452&gt;0,('5G_NR_raw_UE'!EY4452*'5G_NR_raw_UE'!EZ4452/1000000),"")</f>
        <v/>
      </c>
    </row>
    <row r="4453" spans="31:34">
      <c r="AE4453">
        <f>IF('5G_NR_raw_UE'!EP4453&gt;0,('5G_NR_raw_UE'!EP4453*'5G_NR_raw_UE'!EQ4453),"")</f>
        <v>414.18089400000002</v>
      </c>
      <c r="AF4453" t="str">
        <f>IF('5G_NR_raw_UE'!ER4453&gt;0,('5G_NR_raw_UE'!ER4453*'5G_NR_raw_UE'!ES4453),"")</f>
        <v/>
      </c>
      <c r="AG4453" t="str">
        <f>IF('5G_NR_raw_UE'!EW4453&gt;0,('5G_NR_raw_UE'!EW4453*'5G_NR_raw_UE'!EX4453),"")</f>
        <v/>
      </c>
      <c r="AH4453" t="str">
        <f>IF('5G_NR_raw_UE'!EY4453&gt;0,('5G_NR_raw_UE'!EY4453*'5G_NR_raw_UE'!EZ4453/1000000),"")</f>
        <v/>
      </c>
    </row>
    <row r="4454" spans="31:34">
      <c r="AE4454">
        <f>IF('5G_NR_raw_UE'!EP4454&gt;0,('5G_NR_raw_UE'!EP4454*'5G_NR_raw_UE'!EQ4454),"")</f>
        <v>39695.594689999998</v>
      </c>
      <c r="AF4454" t="str">
        <f>IF('5G_NR_raw_UE'!ER4454&gt;0,('5G_NR_raw_UE'!ER4454*'5G_NR_raw_UE'!ES4454),"")</f>
        <v/>
      </c>
      <c r="AG4454" t="str">
        <f>IF('5G_NR_raw_UE'!EW4454&gt;0,('5G_NR_raw_UE'!EW4454*'5G_NR_raw_UE'!EX4454),"")</f>
        <v/>
      </c>
      <c r="AH4454" t="str">
        <f>IF('5G_NR_raw_UE'!EY4454&gt;0,('5G_NR_raw_UE'!EY4454*'5G_NR_raw_UE'!EZ4454/1000000),"")</f>
        <v/>
      </c>
    </row>
    <row r="4455" spans="31:34">
      <c r="AE4455">
        <f>IF('5G_NR_raw_UE'!EP4455&gt;0,('5G_NR_raw_UE'!EP4455*'5G_NR_raw_UE'!EQ4455),"")</f>
        <v>3962.3209919999999</v>
      </c>
      <c r="AF4455" t="str">
        <f>IF('5G_NR_raw_UE'!ER4455&gt;0,('5G_NR_raw_UE'!ER4455*'5G_NR_raw_UE'!ES4455),"")</f>
        <v/>
      </c>
      <c r="AG4455" t="str">
        <f>IF('5G_NR_raw_UE'!EW4455&gt;0,('5G_NR_raw_UE'!EW4455*'5G_NR_raw_UE'!EX4455),"")</f>
        <v/>
      </c>
      <c r="AH4455" t="str">
        <f>IF('5G_NR_raw_UE'!EY4455&gt;0,('5G_NR_raw_UE'!EY4455*'5G_NR_raw_UE'!EZ4455/1000000),"")</f>
        <v/>
      </c>
    </row>
    <row r="4456" spans="31:34">
      <c r="AE4456">
        <f>IF('5G_NR_raw_UE'!EP4456&gt;0,('5G_NR_raw_UE'!EP4456*'5G_NR_raw_UE'!EQ4456),"")</f>
        <v>38866.339200000002</v>
      </c>
      <c r="AF4456" t="str">
        <f>IF('5G_NR_raw_UE'!ER4456&gt;0,('5G_NR_raw_UE'!ER4456*'5G_NR_raw_UE'!ES4456),"")</f>
        <v/>
      </c>
      <c r="AG4456" t="str">
        <f>IF('5G_NR_raw_UE'!EW4456&gt;0,('5G_NR_raw_UE'!EW4456*'5G_NR_raw_UE'!EX4456),"")</f>
        <v/>
      </c>
      <c r="AH4456" t="str">
        <f>IF('5G_NR_raw_UE'!EY4456&gt;0,('5G_NR_raw_UE'!EY4456*'5G_NR_raw_UE'!EZ4456/1000000),"")</f>
        <v/>
      </c>
    </row>
    <row r="4457" spans="31:34">
      <c r="AE4457">
        <f>IF('5G_NR_raw_UE'!EP4457&gt;0,('5G_NR_raw_UE'!EP4457*'5G_NR_raw_UE'!EQ4457),"")</f>
        <v>39625.926030999995</v>
      </c>
      <c r="AF4457" t="str">
        <f>IF('5G_NR_raw_UE'!ER4457&gt;0,('5G_NR_raw_UE'!ER4457*'5G_NR_raw_UE'!ES4457),"")</f>
        <v/>
      </c>
      <c r="AG4457" t="str">
        <f>IF('5G_NR_raw_UE'!EW4457&gt;0,('5G_NR_raw_UE'!EW4457*'5G_NR_raw_UE'!EX4457),"")</f>
        <v/>
      </c>
      <c r="AH4457" t="str">
        <f>IF('5G_NR_raw_UE'!EY4457&gt;0,('5G_NR_raw_UE'!EY4457*'5G_NR_raw_UE'!EZ4457/1000000),"")</f>
        <v/>
      </c>
    </row>
    <row r="4458" spans="31:34">
      <c r="AE4458">
        <f>IF('5G_NR_raw_UE'!EP4458&gt;0,('5G_NR_raw_UE'!EP4458*'5G_NR_raw_UE'!EQ4458),"")</f>
        <v>3950.0818949999998</v>
      </c>
      <c r="AF4458" t="str">
        <f>IF('5G_NR_raw_UE'!ER4458&gt;0,('5G_NR_raw_UE'!ER4458*'5G_NR_raw_UE'!ES4458),"")</f>
        <v/>
      </c>
      <c r="AG4458" t="str">
        <f>IF('5G_NR_raw_UE'!EW4458&gt;0,('5G_NR_raw_UE'!EW4458*'5G_NR_raw_UE'!EX4458),"")</f>
        <v/>
      </c>
      <c r="AH4458" t="str">
        <f>IF('5G_NR_raw_UE'!EY4458&gt;0,('5G_NR_raw_UE'!EY4458*'5G_NR_raw_UE'!EZ4458/1000000),"")</f>
        <v/>
      </c>
    </row>
    <row r="4459" spans="31:34">
      <c r="AE4459">
        <f>IF('5G_NR_raw_UE'!EP4459&gt;0,('5G_NR_raw_UE'!EP4459*'5G_NR_raw_UE'!EQ4459),"")</f>
        <v>3930.9809279999995</v>
      </c>
      <c r="AF4459" t="str">
        <f>IF('5G_NR_raw_UE'!ER4459&gt;0,('5G_NR_raw_UE'!ER4459*'5G_NR_raw_UE'!ES4459),"")</f>
        <v/>
      </c>
      <c r="AG4459" t="str">
        <f>IF('5G_NR_raw_UE'!EW4459&gt;0,('5G_NR_raw_UE'!EW4459*'5G_NR_raw_UE'!EX4459),"")</f>
        <v/>
      </c>
      <c r="AH4459" t="str">
        <f>IF('5G_NR_raw_UE'!EY4459&gt;0,('5G_NR_raw_UE'!EY4459*'5G_NR_raw_UE'!EZ4459/1000000),"")</f>
        <v/>
      </c>
    </row>
    <row r="4460" spans="31:34">
      <c r="AE4460">
        <f>IF('5G_NR_raw_UE'!EP4460&gt;0,('5G_NR_raw_UE'!EP4460*'5G_NR_raw_UE'!EQ4460),"")</f>
        <v>4059.9215199999999</v>
      </c>
      <c r="AF4460" t="str">
        <f>IF('5G_NR_raw_UE'!ER4460&gt;0,('5G_NR_raw_UE'!ER4460*'5G_NR_raw_UE'!ES4460),"")</f>
        <v/>
      </c>
      <c r="AG4460" t="str">
        <f>IF('5G_NR_raw_UE'!EW4460&gt;0,('5G_NR_raw_UE'!EW4460*'5G_NR_raw_UE'!EX4460),"")</f>
        <v/>
      </c>
      <c r="AH4460" t="str">
        <f>IF('5G_NR_raw_UE'!EY4460&gt;0,('5G_NR_raw_UE'!EY4460*'5G_NR_raw_UE'!EZ4460/1000000),"")</f>
        <v/>
      </c>
    </row>
    <row r="4461" spans="31:34">
      <c r="AE4461">
        <f>IF('5G_NR_raw_UE'!EP4461&gt;0,('5G_NR_raw_UE'!EP4461*'5G_NR_raw_UE'!EQ4461),"")</f>
        <v>39897.472480000004</v>
      </c>
      <c r="AF4461" t="str">
        <f>IF('5G_NR_raw_UE'!ER4461&gt;0,('5G_NR_raw_UE'!ER4461*'5G_NR_raw_UE'!ES4461),"")</f>
        <v/>
      </c>
      <c r="AG4461" t="str">
        <f>IF('5G_NR_raw_UE'!EW4461&gt;0,('5G_NR_raw_UE'!EW4461*'5G_NR_raw_UE'!EX4461),"")</f>
        <v/>
      </c>
      <c r="AH4461" t="str">
        <f>IF('5G_NR_raw_UE'!EY4461&gt;0,('5G_NR_raw_UE'!EY4461*'5G_NR_raw_UE'!EZ4461/1000000),"")</f>
        <v/>
      </c>
    </row>
    <row r="4462" spans="31:34">
      <c r="AE4462">
        <f>IF('5G_NR_raw_UE'!EP4462&gt;0,('5G_NR_raw_UE'!EP4462*'5G_NR_raw_UE'!EQ4462),"")</f>
        <v>39906.620555000001</v>
      </c>
      <c r="AF4462" t="str">
        <f>IF('5G_NR_raw_UE'!ER4462&gt;0,('5G_NR_raw_UE'!ER4462*'5G_NR_raw_UE'!ES4462),"")</f>
        <v/>
      </c>
      <c r="AG4462" t="str">
        <f>IF('5G_NR_raw_UE'!EW4462&gt;0,('5G_NR_raw_UE'!EW4462*'5G_NR_raw_UE'!EX4462),"")</f>
        <v/>
      </c>
      <c r="AH4462" t="str">
        <f>IF('5G_NR_raw_UE'!EY4462&gt;0,('5G_NR_raw_UE'!EY4462*'5G_NR_raw_UE'!EZ4462/1000000),"")</f>
        <v/>
      </c>
    </row>
    <row r="4463" spans="31:34">
      <c r="AE4463">
        <f>IF('5G_NR_raw_UE'!EP4463&gt;0,('5G_NR_raw_UE'!EP4463*'5G_NR_raw_UE'!EQ4463),"")</f>
        <v>3999.731648</v>
      </c>
      <c r="AF4463" t="str">
        <f>IF('5G_NR_raw_UE'!ER4463&gt;0,('5G_NR_raw_UE'!ER4463*'5G_NR_raw_UE'!ES4463),"")</f>
        <v/>
      </c>
      <c r="AG4463" t="str">
        <f>IF('5G_NR_raw_UE'!EW4463&gt;0,('5G_NR_raw_UE'!EW4463*'5G_NR_raw_UE'!EX4463),"")</f>
        <v/>
      </c>
      <c r="AH4463" t="str">
        <f>IF('5G_NR_raw_UE'!EY4463&gt;0,('5G_NR_raw_UE'!EY4463*'5G_NR_raw_UE'!EZ4463/1000000),"")</f>
        <v/>
      </c>
    </row>
    <row r="4464" spans="31:34">
      <c r="AE4464">
        <f>IF('5G_NR_raw_UE'!EP4464&gt;0,('5G_NR_raw_UE'!EP4464*'5G_NR_raw_UE'!EQ4464),"")</f>
        <v>3939.7482179999997</v>
      </c>
      <c r="AF4464" t="str">
        <f>IF('5G_NR_raw_UE'!ER4464&gt;0,('5G_NR_raw_UE'!ER4464*'5G_NR_raw_UE'!ES4464),"")</f>
        <v/>
      </c>
      <c r="AG4464" t="str">
        <f>IF('5G_NR_raw_UE'!EW4464&gt;0,('5G_NR_raw_UE'!EW4464*'5G_NR_raw_UE'!EX4464),"")</f>
        <v/>
      </c>
      <c r="AH4464" t="str">
        <f>IF('5G_NR_raw_UE'!EY4464&gt;0,('5G_NR_raw_UE'!EY4464*'5G_NR_raw_UE'!EZ4464/1000000),"")</f>
        <v/>
      </c>
    </row>
    <row r="4465" spans="31:34">
      <c r="AE4465">
        <f>IF('5G_NR_raw_UE'!EP4465&gt;0,('5G_NR_raw_UE'!EP4465*'5G_NR_raw_UE'!EQ4465),"")</f>
        <v>397.21302200000002</v>
      </c>
      <c r="AF4465" t="str">
        <f>IF('5G_NR_raw_UE'!ER4465&gt;0,('5G_NR_raw_UE'!ER4465*'5G_NR_raw_UE'!ES4465),"")</f>
        <v/>
      </c>
      <c r="AG4465" t="str">
        <f>IF('5G_NR_raw_UE'!EW4465&gt;0,('5G_NR_raw_UE'!EW4465*'5G_NR_raw_UE'!EX4465),"")</f>
        <v/>
      </c>
      <c r="AH4465" t="str">
        <f>IF('5G_NR_raw_UE'!EY4465&gt;0,('5G_NR_raw_UE'!EY4465*'5G_NR_raw_UE'!EZ4465/1000000),"")</f>
        <v/>
      </c>
    </row>
    <row r="4466" spans="31:34">
      <c r="AE4466">
        <f>IF('5G_NR_raw_UE'!EP4466&gt;0,('5G_NR_raw_UE'!EP4466*'5G_NR_raw_UE'!EQ4466),"")</f>
        <v>4037.1885599999996</v>
      </c>
      <c r="AF4466" t="str">
        <f>IF('5G_NR_raw_UE'!ER4466&gt;0,('5G_NR_raw_UE'!ER4466*'5G_NR_raw_UE'!ES4466),"")</f>
        <v/>
      </c>
      <c r="AG4466" t="str">
        <f>IF('5G_NR_raw_UE'!EW4466&gt;0,('5G_NR_raw_UE'!EW4466*'5G_NR_raw_UE'!EX4466),"")</f>
        <v/>
      </c>
      <c r="AH4466" t="str">
        <f>IF('5G_NR_raw_UE'!EY4466&gt;0,('5G_NR_raw_UE'!EY4466*'5G_NR_raw_UE'!EZ4466/1000000),"")</f>
        <v/>
      </c>
    </row>
    <row r="4467" spans="31:34">
      <c r="AE4467">
        <f>IF('5G_NR_raw_UE'!EP4467&gt;0,('5G_NR_raw_UE'!EP4467*'5G_NR_raw_UE'!EQ4467),"")</f>
        <v>39508.297055999996</v>
      </c>
      <c r="AF4467" t="str">
        <f>IF('5G_NR_raw_UE'!ER4467&gt;0,('5G_NR_raw_UE'!ER4467*'5G_NR_raw_UE'!ES4467),"")</f>
        <v/>
      </c>
      <c r="AG4467" t="str">
        <f>IF('5G_NR_raw_UE'!EW4467&gt;0,('5G_NR_raw_UE'!EW4467*'5G_NR_raw_UE'!EX4467),"")</f>
        <v/>
      </c>
      <c r="AH4467" t="str">
        <f>IF('5G_NR_raw_UE'!EY4467&gt;0,('5G_NR_raw_UE'!EY4467*'5G_NR_raw_UE'!EZ4467/1000000),"")</f>
        <v/>
      </c>
    </row>
    <row r="4468" spans="31:34">
      <c r="AE4468">
        <f>IF('5G_NR_raw_UE'!EP4468&gt;0,('5G_NR_raw_UE'!EP4468*'5G_NR_raw_UE'!EQ4468),"")</f>
        <v>39585.991854999993</v>
      </c>
      <c r="AF4468" t="str">
        <f>IF('5G_NR_raw_UE'!ER4468&gt;0,('5G_NR_raw_UE'!ER4468*'5G_NR_raw_UE'!ES4468),"")</f>
        <v/>
      </c>
      <c r="AG4468" t="str">
        <f>IF('5G_NR_raw_UE'!EW4468&gt;0,('5G_NR_raw_UE'!EW4468*'5G_NR_raw_UE'!EX4468),"")</f>
        <v/>
      </c>
      <c r="AH4468" t="str">
        <f>IF('5G_NR_raw_UE'!EY4468&gt;0,('5G_NR_raw_UE'!EY4468*'5G_NR_raw_UE'!EZ4468/1000000),"")</f>
        <v/>
      </c>
    </row>
    <row r="4469" spans="31:34">
      <c r="AE4469">
        <f>IF('5G_NR_raw_UE'!EP4469&gt;0,('5G_NR_raw_UE'!EP4469*'5G_NR_raw_UE'!EQ4469),"")</f>
        <v>399.53943899999996</v>
      </c>
      <c r="AF4469" t="str">
        <f>IF('5G_NR_raw_UE'!ER4469&gt;0,('5G_NR_raw_UE'!ER4469*'5G_NR_raw_UE'!ES4469),"")</f>
        <v/>
      </c>
      <c r="AG4469" t="str">
        <f>IF('5G_NR_raw_UE'!EW4469&gt;0,('5G_NR_raw_UE'!EW4469*'5G_NR_raw_UE'!EX4469),"")</f>
        <v/>
      </c>
      <c r="AH4469" t="str">
        <f>IF('5G_NR_raw_UE'!EY4469&gt;0,('5G_NR_raw_UE'!EY4469*'5G_NR_raw_UE'!EZ4469/1000000),"")</f>
        <v/>
      </c>
    </row>
    <row r="4470" spans="31:34">
      <c r="AE4470">
        <f>IF('5G_NR_raw_UE'!EP4470&gt;0,('5G_NR_raw_UE'!EP4470*'5G_NR_raw_UE'!EQ4470),"")</f>
        <v>40357.698303999998</v>
      </c>
      <c r="AF4470" t="str">
        <f>IF('5G_NR_raw_UE'!ER4470&gt;0,('5G_NR_raw_UE'!ER4470*'5G_NR_raw_UE'!ES4470),"")</f>
        <v/>
      </c>
      <c r="AG4470" t="str">
        <f>IF('5G_NR_raw_UE'!EW4470&gt;0,('5G_NR_raw_UE'!EW4470*'5G_NR_raw_UE'!EX4470),"")</f>
        <v/>
      </c>
      <c r="AH4470" t="str">
        <f>IF('5G_NR_raw_UE'!EY4470&gt;0,('5G_NR_raw_UE'!EY4470*'5G_NR_raw_UE'!EZ4470/1000000),"")</f>
        <v/>
      </c>
    </row>
    <row r="4471" spans="31:34">
      <c r="AE4471">
        <f>IF('5G_NR_raw_UE'!EP4471&gt;0,('5G_NR_raw_UE'!EP4471*'5G_NR_raw_UE'!EQ4471),"")</f>
        <v>40236.385287999998</v>
      </c>
      <c r="AF4471" t="str">
        <f>IF('5G_NR_raw_UE'!ER4471&gt;0,('5G_NR_raw_UE'!ER4471*'5G_NR_raw_UE'!ES4471),"")</f>
        <v/>
      </c>
      <c r="AG4471" t="str">
        <f>IF('5G_NR_raw_UE'!EW4471&gt;0,('5G_NR_raw_UE'!EW4471*'5G_NR_raw_UE'!EX4471),"")</f>
        <v/>
      </c>
      <c r="AH4471" t="str">
        <f>IF('5G_NR_raw_UE'!EY4471&gt;0,('5G_NR_raw_UE'!EY4471*'5G_NR_raw_UE'!EZ4471/1000000),"")</f>
        <v/>
      </c>
    </row>
    <row r="4472" spans="31:34">
      <c r="AE4472">
        <f>IF('5G_NR_raw_UE'!EP4472&gt;0,('5G_NR_raw_UE'!EP4472*'5G_NR_raw_UE'!EQ4472),"")</f>
        <v>40489.125743999997</v>
      </c>
      <c r="AF4472" t="str">
        <f>IF('5G_NR_raw_UE'!ER4472&gt;0,('5G_NR_raw_UE'!ER4472*'5G_NR_raw_UE'!ES4472),"")</f>
        <v/>
      </c>
      <c r="AG4472" t="str">
        <f>IF('5G_NR_raw_UE'!EW4472&gt;0,('5G_NR_raw_UE'!EW4472*'5G_NR_raw_UE'!EX4472),"")</f>
        <v/>
      </c>
      <c r="AH4472" t="str">
        <f>IF('5G_NR_raw_UE'!EY4472&gt;0,('5G_NR_raw_UE'!EY4472*'5G_NR_raw_UE'!EZ4472/1000000),"")</f>
        <v/>
      </c>
    </row>
    <row r="4473" spans="31:34">
      <c r="AE4473">
        <f>IF('5G_NR_raw_UE'!EP4473&gt;0,('5G_NR_raw_UE'!EP4473*'5G_NR_raw_UE'!EQ4473),"")</f>
        <v>400.13297899999998</v>
      </c>
      <c r="AF4473" t="str">
        <f>IF('5G_NR_raw_UE'!ER4473&gt;0,('5G_NR_raw_UE'!ER4473*'5G_NR_raw_UE'!ES4473),"")</f>
        <v/>
      </c>
      <c r="AG4473" t="str">
        <f>IF('5G_NR_raw_UE'!EW4473&gt;0,('5G_NR_raw_UE'!EW4473*'5G_NR_raw_UE'!EX4473),"")</f>
        <v/>
      </c>
      <c r="AH4473" t="str">
        <f>IF('5G_NR_raw_UE'!EY4473&gt;0,('5G_NR_raw_UE'!EY4473*'5G_NR_raw_UE'!EZ4473/1000000),"")</f>
        <v/>
      </c>
    </row>
    <row r="4474" spans="31:34">
      <c r="AE4474">
        <f>IF('5G_NR_raw_UE'!EP4474&gt;0,('5G_NR_raw_UE'!EP4474*'5G_NR_raw_UE'!EQ4474),"")</f>
        <v>3994.264404</v>
      </c>
      <c r="AF4474" t="str">
        <f>IF('5G_NR_raw_UE'!ER4474&gt;0,('5G_NR_raw_UE'!ER4474*'5G_NR_raw_UE'!ES4474),"")</f>
        <v/>
      </c>
      <c r="AG4474" t="str">
        <f>IF('5G_NR_raw_UE'!EW4474&gt;0,('5G_NR_raw_UE'!EW4474*'5G_NR_raw_UE'!EX4474),"")</f>
        <v/>
      </c>
      <c r="AH4474" t="str">
        <f>IF('5G_NR_raw_UE'!EY4474&gt;0,('5G_NR_raw_UE'!EY4474*'5G_NR_raw_UE'!EZ4474/1000000),"")</f>
        <v/>
      </c>
    </row>
    <row r="4475" spans="31:34">
      <c r="AE4475">
        <f>IF('5G_NR_raw_UE'!EP4475&gt;0,('5G_NR_raw_UE'!EP4475*'5G_NR_raw_UE'!EQ4475),"")</f>
        <v>40141.672703999997</v>
      </c>
      <c r="AF4475" t="str">
        <f>IF('5G_NR_raw_UE'!ER4475&gt;0,('5G_NR_raw_UE'!ER4475*'5G_NR_raw_UE'!ES4475),"")</f>
        <v/>
      </c>
      <c r="AG4475" t="str">
        <f>IF('5G_NR_raw_UE'!EW4475&gt;0,('5G_NR_raw_UE'!EW4475*'5G_NR_raw_UE'!EX4475),"")</f>
        <v/>
      </c>
      <c r="AH4475" t="str">
        <f>IF('5G_NR_raw_UE'!EY4475&gt;0,('5G_NR_raw_UE'!EY4475*'5G_NR_raw_UE'!EZ4475/1000000),"")</f>
        <v/>
      </c>
    </row>
    <row r="4476" spans="31:34">
      <c r="AE4476">
        <f>IF('5G_NR_raw_UE'!EP4476&gt;0,('5G_NR_raw_UE'!EP4476*'5G_NR_raw_UE'!EQ4476),"")</f>
        <v>40195.209599999995</v>
      </c>
      <c r="AF4476" t="str">
        <f>IF('5G_NR_raw_UE'!ER4476&gt;0,('5G_NR_raw_UE'!ER4476*'5G_NR_raw_UE'!ES4476),"")</f>
        <v/>
      </c>
      <c r="AG4476" t="str">
        <f>IF('5G_NR_raw_UE'!EW4476&gt;0,('5G_NR_raw_UE'!EW4476*'5G_NR_raw_UE'!EX4476),"")</f>
        <v/>
      </c>
      <c r="AH4476" t="str">
        <f>IF('5G_NR_raw_UE'!EY4476&gt;0,('5G_NR_raw_UE'!EY4476*'5G_NR_raw_UE'!EZ4476/1000000),"")</f>
        <v/>
      </c>
    </row>
    <row r="4477" spans="31:34">
      <c r="AE4477">
        <f>IF('5G_NR_raw_UE'!EP4477&gt;0,('5G_NR_raw_UE'!EP4477*'5G_NR_raw_UE'!EQ4477),"")</f>
        <v>39984.769919999999</v>
      </c>
      <c r="AF4477" t="str">
        <f>IF('5G_NR_raw_UE'!ER4477&gt;0,('5G_NR_raw_UE'!ER4477*'5G_NR_raw_UE'!ES4477),"")</f>
        <v/>
      </c>
      <c r="AG4477" t="str">
        <f>IF('5G_NR_raw_UE'!EW4477&gt;0,('5G_NR_raw_UE'!EW4477*'5G_NR_raw_UE'!EX4477),"")</f>
        <v/>
      </c>
      <c r="AH4477" t="str">
        <f>IF('5G_NR_raw_UE'!EY4477&gt;0,('5G_NR_raw_UE'!EY4477*'5G_NR_raw_UE'!EZ4477/1000000),"")</f>
        <v/>
      </c>
    </row>
    <row r="4478" spans="31:34">
      <c r="AE4478">
        <f>IF('5G_NR_raw_UE'!EP4478&gt;0,('5G_NR_raw_UE'!EP4478*'5G_NR_raw_UE'!EQ4478),"")</f>
        <v>40154.485975999996</v>
      </c>
      <c r="AF4478" t="str">
        <f>IF('5G_NR_raw_UE'!ER4478&gt;0,('5G_NR_raw_UE'!ER4478*'5G_NR_raw_UE'!ES4478),"")</f>
        <v/>
      </c>
      <c r="AG4478" t="str">
        <f>IF('5G_NR_raw_UE'!EW4478&gt;0,('5G_NR_raw_UE'!EW4478*'5G_NR_raw_UE'!EX4478),"")</f>
        <v/>
      </c>
      <c r="AH4478" t="str">
        <f>IF('5G_NR_raw_UE'!EY4478&gt;0,('5G_NR_raw_UE'!EY4478*'5G_NR_raw_UE'!EZ4478/1000000),"")</f>
        <v/>
      </c>
    </row>
    <row r="4479" spans="31:34">
      <c r="AE4479">
        <f>IF('5G_NR_raw_UE'!EP4479&gt;0,('5G_NR_raw_UE'!EP4479*'5G_NR_raw_UE'!EQ4479),"")</f>
        <v>39837.688453000002</v>
      </c>
      <c r="AF4479" t="str">
        <f>IF('5G_NR_raw_UE'!ER4479&gt;0,('5G_NR_raw_UE'!ER4479*'5G_NR_raw_UE'!ES4479),"")</f>
        <v/>
      </c>
      <c r="AG4479" t="str">
        <f>IF('5G_NR_raw_UE'!EW4479&gt;0,('5G_NR_raw_UE'!EW4479*'5G_NR_raw_UE'!EX4479),"")</f>
        <v/>
      </c>
      <c r="AH4479" t="str">
        <f>IF('5G_NR_raw_UE'!EY4479&gt;0,('5G_NR_raw_UE'!EY4479*'5G_NR_raw_UE'!EZ4479/1000000),"")</f>
        <v/>
      </c>
    </row>
    <row r="4480" spans="31:34">
      <c r="AE4480">
        <f>IF('5G_NR_raw_UE'!EP4480&gt;0,('5G_NR_raw_UE'!EP4480*'5G_NR_raw_UE'!EQ4480),"")</f>
        <v>39853.479308000002</v>
      </c>
      <c r="AF4480" t="str">
        <f>IF('5G_NR_raw_UE'!ER4480&gt;0,('5G_NR_raw_UE'!ER4480*'5G_NR_raw_UE'!ES4480),"")</f>
        <v/>
      </c>
      <c r="AG4480" t="str">
        <f>IF('5G_NR_raw_UE'!EW4480&gt;0,('5G_NR_raw_UE'!EW4480*'5G_NR_raw_UE'!EX4480),"")</f>
        <v/>
      </c>
      <c r="AH4480" t="str">
        <f>IF('5G_NR_raw_UE'!EY4480&gt;0,('5G_NR_raw_UE'!EY4480*'5G_NR_raw_UE'!EZ4480/1000000),"")</f>
        <v/>
      </c>
    </row>
    <row r="4481" spans="31:34">
      <c r="AE4481">
        <f>IF('5G_NR_raw_UE'!EP4481&gt;0,('5G_NR_raw_UE'!EP4481*'5G_NR_raw_UE'!EQ4481),"")</f>
        <v>40425.052448000002</v>
      </c>
      <c r="AF4481" t="str">
        <f>IF('5G_NR_raw_UE'!ER4481&gt;0,('5G_NR_raw_UE'!ER4481*'5G_NR_raw_UE'!ES4481),"")</f>
        <v/>
      </c>
      <c r="AG4481" t="str">
        <f>IF('5G_NR_raw_UE'!EW4481&gt;0,('5G_NR_raw_UE'!EW4481*'5G_NR_raw_UE'!EX4481),"")</f>
        <v/>
      </c>
      <c r="AH4481" t="str">
        <f>IF('5G_NR_raw_UE'!EY4481&gt;0,('5G_NR_raw_UE'!EY4481*'5G_NR_raw_UE'!EZ4481/1000000),"")</f>
        <v/>
      </c>
    </row>
    <row r="4482" spans="31:34">
      <c r="AE4482">
        <f>IF('5G_NR_raw_UE'!EP4482&gt;0,('5G_NR_raw_UE'!EP4482*'5G_NR_raw_UE'!EQ4482),"")</f>
        <v>4010.7882359999994</v>
      </c>
      <c r="AF4482" t="str">
        <f>IF('5G_NR_raw_UE'!ER4482&gt;0,('5G_NR_raw_UE'!ER4482*'5G_NR_raw_UE'!ES4482),"")</f>
        <v/>
      </c>
      <c r="AG4482" t="str">
        <f>IF('5G_NR_raw_UE'!EW4482&gt;0,('5G_NR_raw_UE'!EW4482*'5G_NR_raw_UE'!EX4482),"")</f>
        <v/>
      </c>
      <c r="AH4482" t="str">
        <f>IF('5G_NR_raw_UE'!EY4482&gt;0,('5G_NR_raw_UE'!EY4482*'5G_NR_raw_UE'!EZ4482/1000000),"")</f>
        <v/>
      </c>
    </row>
    <row r="4483" spans="31:34">
      <c r="AE4483">
        <f>IF('5G_NR_raw_UE'!EP4483&gt;0,('5G_NR_raw_UE'!EP4483*'5G_NR_raw_UE'!EQ4483),"")</f>
        <v>3997.9</v>
      </c>
      <c r="AF4483" t="str">
        <f>IF('5G_NR_raw_UE'!ER4483&gt;0,('5G_NR_raw_UE'!ER4483*'5G_NR_raw_UE'!ES4483),"")</f>
        <v/>
      </c>
      <c r="AG4483" t="str">
        <f>IF('5G_NR_raw_UE'!EW4483&gt;0,('5G_NR_raw_UE'!EW4483*'5G_NR_raw_UE'!EX4483),"")</f>
        <v/>
      </c>
      <c r="AH4483" t="str">
        <f>IF('5G_NR_raw_UE'!EY4483&gt;0,('5G_NR_raw_UE'!EY4483*'5G_NR_raw_UE'!EZ4483/1000000),"")</f>
        <v/>
      </c>
    </row>
    <row r="4484" spans="31:34">
      <c r="AE4484">
        <f>IF('5G_NR_raw_UE'!EP4484&gt;0,('5G_NR_raw_UE'!EP4484*'5G_NR_raw_UE'!EQ4484),"")</f>
        <v>402.26720799999998</v>
      </c>
      <c r="AF4484" t="str">
        <f>IF('5G_NR_raw_UE'!ER4484&gt;0,('5G_NR_raw_UE'!ER4484*'5G_NR_raw_UE'!ES4484),"")</f>
        <v/>
      </c>
      <c r="AG4484" t="str">
        <f>IF('5G_NR_raw_UE'!EW4484&gt;0,('5G_NR_raw_UE'!EW4484*'5G_NR_raw_UE'!EX4484),"")</f>
        <v/>
      </c>
      <c r="AH4484" t="str">
        <f>IF('5G_NR_raw_UE'!EY4484&gt;0,('5G_NR_raw_UE'!EY4484*'5G_NR_raw_UE'!EZ4484/1000000),"")</f>
        <v/>
      </c>
    </row>
    <row r="4485" spans="31:34">
      <c r="AE4485">
        <f>IF('5G_NR_raw_UE'!EP4485&gt;0,('5G_NR_raw_UE'!EP4485*'5G_NR_raw_UE'!EQ4485),"")</f>
        <v>40790.415569999997</v>
      </c>
      <c r="AF4485" t="str">
        <f>IF('5G_NR_raw_UE'!ER4485&gt;0,('5G_NR_raw_UE'!ER4485*'5G_NR_raw_UE'!ES4485),"")</f>
        <v/>
      </c>
      <c r="AG4485" t="str">
        <f>IF('5G_NR_raw_UE'!EW4485&gt;0,('5G_NR_raw_UE'!EW4485*'5G_NR_raw_UE'!EX4485),"")</f>
        <v/>
      </c>
      <c r="AH4485" t="str">
        <f>IF('5G_NR_raw_UE'!EY4485&gt;0,('5G_NR_raw_UE'!EY4485*'5G_NR_raw_UE'!EZ4485/1000000),"")</f>
        <v/>
      </c>
    </row>
    <row r="4486" spans="31:34">
      <c r="AE4486">
        <f>IF('5G_NR_raw_UE'!EP4486&gt;0,('5G_NR_raw_UE'!EP4486*'5G_NR_raw_UE'!EQ4486),"")</f>
        <v>39934.009923999998</v>
      </c>
      <c r="AF4486" t="str">
        <f>IF('5G_NR_raw_UE'!ER4486&gt;0,('5G_NR_raw_UE'!ER4486*'5G_NR_raw_UE'!ES4486),"")</f>
        <v/>
      </c>
      <c r="AG4486" t="str">
        <f>IF('5G_NR_raw_UE'!EW4486&gt;0,('5G_NR_raw_UE'!EW4486*'5G_NR_raw_UE'!EX4486),"")</f>
        <v/>
      </c>
      <c r="AH4486" t="str">
        <f>IF('5G_NR_raw_UE'!EY4486&gt;0,('5G_NR_raw_UE'!EY4486*'5G_NR_raw_UE'!EZ4486/1000000),"")</f>
        <v/>
      </c>
    </row>
    <row r="4487" spans="31:34">
      <c r="AE4487">
        <f>IF('5G_NR_raw_UE'!EP4487&gt;0,('5G_NR_raw_UE'!EP4487*'5G_NR_raw_UE'!EQ4487),"")</f>
        <v>40122.709247999999</v>
      </c>
      <c r="AF4487" t="str">
        <f>IF('5G_NR_raw_UE'!ER4487&gt;0,('5G_NR_raw_UE'!ER4487*'5G_NR_raw_UE'!ES4487),"")</f>
        <v/>
      </c>
      <c r="AG4487" t="str">
        <f>IF('5G_NR_raw_UE'!EW4487&gt;0,('5G_NR_raw_UE'!EW4487*'5G_NR_raw_UE'!EX4487),"")</f>
        <v/>
      </c>
      <c r="AH4487" t="str">
        <f>IF('5G_NR_raw_UE'!EY4487&gt;0,('5G_NR_raw_UE'!EY4487*'5G_NR_raw_UE'!EZ4487/1000000),"")</f>
        <v/>
      </c>
    </row>
    <row r="4488" spans="31:34">
      <c r="AE4488">
        <f>IF('5G_NR_raw_UE'!EP4488&gt;0,('5G_NR_raw_UE'!EP4488*'5G_NR_raw_UE'!EQ4488),"")</f>
        <v>39949.656113999998</v>
      </c>
      <c r="AF4488" t="str">
        <f>IF('5G_NR_raw_UE'!ER4488&gt;0,('5G_NR_raw_UE'!ER4488*'5G_NR_raw_UE'!ES4488),"")</f>
        <v/>
      </c>
      <c r="AG4488" t="str">
        <f>IF('5G_NR_raw_UE'!EW4488&gt;0,('5G_NR_raw_UE'!EW4488*'5G_NR_raw_UE'!EX4488),"")</f>
        <v/>
      </c>
      <c r="AH4488" t="str">
        <f>IF('5G_NR_raw_UE'!EY4488&gt;0,('5G_NR_raw_UE'!EY4488*'5G_NR_raw_UE'!EZ4488/1000000),"")</f>
        <v/>
      </c>
    </row>
    <row r="4489" spans="31:34">
      <c r="AE4489">
        <f>IF('5G_NR_raw_UE'!EP4489&gt;0,('5G_NR_raw_UE'!EP4489*'5G_NR_raw_UE'!EQ4489),"")</f>
        <v>39709.735065000001</v>
      </c>
      <c r="AF4489" t="str">
        <f>IF('5G_NR_raw_UE'!ER4489&gt;0,('5G_NR_raw_UE'!ER4489*'5G_NR_raw_UE'!ES4489),"")</f>
        <v/>
      </c>
      <c r="AG4489" t="str">
        <f>IF('5G_NR_raw_UE'!EW4489&gt;0,('5G_NR_raw_UE'!EW4489*'5G_NR_raw_UE'!EX4489),"")</f>
        <v/>
      </c>
      <c r="AH4489" t="str">
        <f>IF('5G_NR_raw_UE'!EY4489&gt;0,('5G_NR_raw_UE'!EY4489*'5G_NR_raw_UE'!EZ4489/1000000),"")</f>
        <v/>
      </c>
    </row>
    <row r="4490" spans="31:34">
      <c r="AE4490">
        <f>IF('5G_NR_raw_UE'!EP4490&gt;0,('5G_NR_raw_UE'!EP4490*'5G_NR_raw_UE'!EQ4490),"")</f>
        <v>40031.648256</v>
      </c>
      <c r="AF4490" t="str">
        <f>IF('5G_NR_raw_UE'!ER4490&gt;0,('5G_NR_raw_UE'!ER4490*'5G_NR_raw_UE'!ES4490),"")</f>
        <v/>
      </c>
      <c r="AG4490" t="str">
        <f>IF('5G_NR_raw_UE'!EW4490&gt;0,('5G_NR_raw_UE'!EW4490*'5G_NR_raw_UE'!EX4490),"")</f>
        <v/>
      </c>
      <c r="AH4490" t="str">
        <f>IF('5G_NR_raw_UE'!EY4490&gt;0,('5G_NR_raw_UE'!EY4490*'5G_NR_raw_UE'!EZ4490/1000000),"")</f>
        <v/>
      </c>
    </row>
    <row r="4491" spans="31:34">
      <c r="AE4491">
        <f>IF('5G_NR_raw_UE'!EP4491&gt;0,('5G_NR_raw_UE'!EP4491*'5G_NR_raw_UE'!EQ4491),"")</f>
        <v>40117.248</v>
      </c>
      <c r="AF4491" t="str">
        <f>IF('5G_NR_raw_UE'!ER4491&gt;0,('5G_NR_raw_UE'!ER4491*'5G_NR_raw_UE'!ES4491),"")</f>
        <v/>
      </c>
      <c r="AG4491" t="str">
        <f>IF('5G_NR_raw_UE'!EW4491&gt;0,('5G_NR_raw_UE'!EW4491*'5G_NR_raw_UE'!EX4491),"")</f>
        <v/>
      </c>
      <c r="AH4491" t="str">
        <f>IF('5G_NR_raw_UE'!EY4491&gt;0,('5G_NR_raw_UE'!EY4491*'5G_NR_raw_UE'!EZ4491/1000000),"")</f>
        <v/>
      </c>
    </row>
    <row r="4492" spans="31:34">
      <c r="AE4492">
        <f>IF('5G_NR_raw_UE'!EP4492&gt;0,('5G_NR_raw_UE'!EP4492*'5G_NR_raw_UE'!EQ4492),"")</f>
        <v>4027.0911059999994</v>
      </c>
      <c r="AF4492" t="str">
        <f>IF('5G_NR_raw_UE'!ER4492&gt;0,('5G_NR_raw_UE'!ER4492*'5G_NR_raw_UE'!ES4492),"")</f>
        <v/>
      </c>
      <c r="AG4492" t="str">
        <f>IF('5G_NR_raw_UE'!EW4492&gt;0,('5G_NR_raw_UE'!EW4492*'5G_NR_raw_UE'!EX4492),"")</f>
        <v/>
      </c>
      <c r="AH4492" t="str">
        <f>IF('5G_NR_raw_UE'!EY4492&gt;0,('5G_NR_raw_UE'!EY4492*'5G_NR_raw_UE'!EZ4492/1000000),"")</f>
        <v/>
      </c>
    </row>
    <row r="4493" spans="31:34">
      <c r="AE4493">
        <f>IF('5G_NR_raw_UE'!EP4493&gt;0,('5G_NR_raw_UE'!EP4493*'5G_NR_raw_UE'!EQ4493),"")</f>
        <v>4075.5823680000003</v>
      </c>
      <c r="AF4493" t="str">
        <f>IF('5G_NR_raw_UE'!ER4493&gt;0,('5G_NR_raw_UE'!ER4493*'5G_NR_raw_UE'!ES4493),"")</f>
        <v/>
      </c>
      <c r="AG4493" t="str">
        <f>IF('5G_NR_raw_UE'!EW4493&gt;0,('5G_NR_raw_UE'!EW4493*'5G_NR_raw_UE'!EX4493),"")</f>
        <v/>
      </c>
      <c r="AH4493" t="str">
        <f>IF('5G_NR_raw_UE'!EY4493&gt;0,('5G_NR_raw_UE'!EY4493*'5G_NR_raw_UE'!EZ4493/1000000),"")</f>
        <v/>
      </c>
    </row>
    <row r="4494" spans="31:34">
      <c r="AE4494">
        <f>IF('5G_NR_raw_UE'!EP4494&gt;0,('5G_NR_raw_UE'!EP4494*'5G_NR_raw_UE'!EQ4494),"")</f>
        <v>4096.8590509999995</v>
      </c>
      <c r="AF4494" t="str">
        <f>IF('5G_NR_raw_UE'!ER4494&gt;0,('5G_NR_raw_UE'!ER4494*'5G_NR_raw_UE'!ES4494),"")</f>
        <v/>
      </c>
      <c r="AG4494" t="str">
        <f>IF('5G_NR_raw_UE'!EW4494&gt;0,('5G_NR_raw_UE'!EW4494*'5G_NR_raw_UE'!EX4494),"")</f>
        <v/>
      </c>
      <c r="AH4494" t="str">
        <f>IF('5G_NR_raw_UE'!EY4494&gt;0,('5G_NR_raw_UE'!EY4494*'5G_NR_raw_UE'!EZ4494/1000000),"")</f>
        <v/>
      </c>
    </row>
    <row r="4495" spans="31:34">
      <c r="AE4495">
        <f>IF('5G_NR_raw_UE'!EP4495&gt;0,('5G_NR_raw_UE'!EP4495*'5G_NR_raw_UE'!EQ4495),"")</f>
        <v>40256.008000000002</v>
      </c>
      <c r="AF4495" t="str">
        <f>IF('5G_NR_raw_UE'!ER4495&gt;0,('5G_NR_raw_UE'!ER4495*'5G_NR_raw_UE'!ES4495),"")</f>
        <v/>
      </c>
      <c r="AG4495" t="str">
        <f>IF('5G_NR_raw_UE'!EW4495&gt;0,('5G_NR_raw_UE'!EW4495*'5G_NR_raw_UE'!EX4495),"")</f>
        <v/>
      </c>
      <c r="AH4495" t="str">
        <f>IF('5G_NR_raw_UE'!EY4495&gt;0,('5G_NR_raw_UE'!EY4495*'5G_NR_raw_UE'!EZ4495/1000000),"")</f>
        <v/>
      </c>
    </row>
    <row r="4496" spans="31:34">
      <c r="AE4496">
        <f>IF('5G_NR_raw_UE'!EP4496&gt;0,('5G_NR_raw_UE'!EP4496*'5G_NR_raw_UE'!EQ4496),"")</f>
        <v>40225.067143</v>
      </c>
      <c r="AF4496" t="str">
        <f>IF('5G_NR_raw_UE'!ER4496&gt;0,('5G_NR_raw_UE'!ER4496*'5G_NR_raw_UE'!ES4496),"")</f>
        <v/>
      </c>
      <c r="AG4496" t="str">
        <f>IF('5G_NR_raw_UE'!EW4496&gt;0,('5G_NR_raw_UE'!EW4496*'5G_NR_raw_UE'!EX4496),"")</f>
        <v/>
      </c>
      <c r="AH4496" t="str">
        <f>IF('5G_NR_raw_UE'!EY4496&gt;0,('5G_NR_raw_UE'!EY4496*'5G_NR_raw_UE'!EZ4496/1000000),"")</f>
        <v/>
      </c>
    </row>
    <row r="4497" spans="31:34">
      <c r="AE4497">
        <f>IF('5G_NR_raw_UE'!EP4497&gt;0,('5G_NR_raw_UE'!EP4497*'5G_NR_raw_UE'!EQ4497),"")</f>
        <v>40566.427231999995</v>
      </c>
      <c r="AF4497" t="str">
        <f>IF('5G_NR_raw_UE'!ER4497&gt;0,('5G_NR_raw_UE'!ER4497*'5G_NR_raw_UE'!ES4497),"")</f>
        <v/>
      </c>
      <c r="AG4497" t="str">
        <f>IF('5G_NR_raw_UE'!EW4497&gt;0,('5G_NR_raw_UE'!EW4497*'5G_NR_raw_UE'!EX4497),"")</f>
        <v/>
      </c>
      <c r="AH4497" t="str">
        <f>IF('5G_NR_raw_UE'!EY4497&gt;0,('5G_NR_raw_UE'!EY4497*'5G_NR_raw_UE'!EZ4497/1000000),"")</f>
        <v/>
      </c>
    </row>
    <row r="4498" spans="31:34">
      <c r="AE4498">
        <f>IF('5G_NR_raw_UE'!EP4498&gt;0,('5G_NR_raw_UE'!EP4498*'5G_NR_raw_UE'!EQ4498),"")</f>
        <v>40560.91992</v>
      </c>
      <c r="AF4498" t="str">
        <f>IF('5G_NR_raw_UE'!ER4498&gt;0,('5G_NR_raw_UE'!ER4498*'5G_NR_raw_UE'!ES4498),"")</f>
        <v/>
      </c>
      <c r="AG4498" t="str">
        <f>IF('5G_NR_raw_UE'!EW4498&gt;0,('5G_NR_raw_UE'!EW4498*'5G_NR_raw_UE'!EX4498),"")</f>
        <v/>
      </c>
      <c r="AH4498" t="str">
        <f>IF('5G_NR_raw_UE'!EY4498&gt;0,('5G_NR_raw_UE'!EY4498*'5G_NR_raw_UE'!EZ4498/1000000),"")</f>
        <v/>
      </c>
    </row>
    <row r="4499" spans="31:34">
      <c r="AE4499">
        <f>IF('5G_NR_raw_UE'!EP4499&gt;0,('5G_NR_raw_UE'!EP4499*'5G_NR_raw_UE'!EQ4499),"")</f>
        <v>411.47187199999996</v>
      </c>
      <c r="AF4499" t="str">
        <f>IF('5G_NR_raw_UE'!ER4499&gt;0,('5G_NR_raw_UE'!ER4499*'5G_NR_raw_UE'!ES4499),"")</f>
        <v/>
      </c>
      <c r="AG4499" t="str">
        <f>IF('5G_NR_raw_UE'!EW4499&gt;0,('5G_NR_raw_UE'!EW4499*'5G_NR_raw_UE'!EX4499),"")</f>
        <v/>
      </c>
      <c r="AH4499" t="str">
        <f>IF('5G_NR_raw_UE'!EY4499&gt;0,('5G_NR_raw_UE'!EY4499*'5G_NR_raw_UE'!EZ4499/1000000),"")</f>
        <v/>
      </c>
    </row>
    <row r="4500" spans="31:34">
      <c r="AE4500">
        <f>IF('5G_NR_raw_UE'!EP4500&gt;0,('5G_NR_raw_UE'!EP4500*'5G_NR_raw_UE'!EQ4500),"")</f>
        <v>4871.6645310000004</v>
      </c>
      <c r="AF4500" t="str">
        <f>IF('5G_NR_raw_UE'!ER4500&gt;0,('5G_NR_raw_UE'!ER4500*'5G_NR_raw_UE'!ES4500),"")</f>
        <v/>
      </c>
      <c r="AG4500" t="str">
        <f>IF('5G_NR_raw_UE'!EW4500&gt;0,('5G_NR_raw_UE'!EW4500*'5G_NR_raw_UE'!EX4500),"")</f>
        <v/>
      </c>
      <c r="AH4500" t="str">
        <f>IF('5G_NR_raw_UE'!EY4500&gt;0,('5G_NR_raw_UE'!EY4500*'5G_NR_raw_UE'!EZ4500/1000000),"")</f>
        <v/>
      </c>
    </row>
    <row r="4501" spans="31:34">
      <c r="AE4501">
        <f>IF('5G_NR_raw_UE'!EP4501&gt;0,('5G_NR_raw_UE'!EP4501*'5G_NR_raw_UE'!EQ4501),"")</f>
        <v>40613.294961</v>
      </c>
      <c r="AF4501" t="str">
        <f>IF('5G_NR_raw_UE'!ER4501&gt;0,('5G_NR_raw_UE'!ER4501*'5G_NR_raw_UE'!ES4501),"")</f>
        <v/>
      </c>
      <c r="AG4501" t="str">
        <f>IF('5G_NR_raw_UE'!EW4501&gt;0,('5G_NR_raw_UE'!EW4501*'5G_NR_raw_UE'!EX4501),"")</f>
        <v/>
      </c>
      <c r="AH4501" t="str">
        <f>IF('5G_NR_raw_UE'!EY4501&gt;0,('5G_NR_raw_UE'!EY4501*'5G_NR_raw_UE'!EZ4501/1000000),"")</f>
        <v/>
      </c>
    </row>
    <row r="4502" spans="31:34">
      <c r="AE4502">
        <f>IF('5G_NR_raw_UE'!EP4502&gt;0,('5G_NR_raw_UE'!EP4502*'5G_NR_raw_UE'!EQ4502),"")</f>
        <v>41030.53559</v>
      </c>
      <c r="AF4502" t="str">
        <f>IF('5G_NR_raw_UE'!ER4502&gt;0,('5G_NR_raw_UE'!ER4502*'5G_NR_raw_UE'!ES4502),"")</f>
        <v/>
      </c>
      <c r="AG4502" t="str">
        <f>IF('5G_NR_raw_UE'!EW4502&gt;0,('5G_NR_raw_UE'!EW4502*'5G_NR_raw_UE'!EX4502),"")</f>
        <v/>
      </c>
      <c r="AH4502" t="str">
        <f>IF('5G_NR_raw_UE'!EY4502&gt;0,('5G_NR_raw_UE'!EY4502*'5G_NR_raw_UE'!EZ4502/1000000),"")</f>
        <v/>
      </c>
    </row>
    <row r="4503" spans="31:34">
      <c r="AE4503">
        <f>IF('5G_NR_raw_UE'!EP4503&gt;0,('5G_NR_raw_UE'!EP4503*'5G_NR_raw_UE'!EQ4503),"")</f>
        <v>40872.383999999998</v>
      </c>
      <c r="AF4503" t="str">
        <f>IF('5G_NR_raw_UE'!ER4503&gt;0,('5G_NR_raw_UE'!ER4503*'5G_NR_raw_UE'!ES4503),"")</f>
        <v/>
      </c>
      <c r="AG4503" t="str">
        <f>IF('5G_NR_raw_UE'!EW4503&gt;0,('5G_NR_raw_UE'!EW4503*'5G_NR_raw_UE'!EX4503),"")</f>
        <v/>
      </c>
      <c r="AH4503" t="str">
        <f>IF('5G_NR_raw_UE'!EY4503&gt;0,('5G_NR_raw_UE'!EY4503*'5G_NR_raw_UE'!EZ4503/1000000),"")</f>
        <v/>
      </c>
    </row>
    <row r="4504" spans="31:34">
      <c r="AE4504">
        <f>IF('5G_NR_raw_UE'!EP4504&gt;0,('5G_NR_raw_UE'!EP4504*'5G_NR_raw_UE'!EQ4504),"")</f>
        <v>411.34938</v>
      </c>
      <c r="AF4504" t="str">
        <f>IF('5G_NR_raw_UE'!ER4504&gt;0,('5G_NR_raw_UE'!ER4504*'5G_NR_raw_UE'!ES4504),"")</f>
        <v/>
      </c>
      <c r="AG4504" t="str">
        <f>IF('5G_NR_raw_UE'!EW4504&gt;0,('5G_NR_raw_UE'!EW4504*'5G_NR_raw_UE'!EX4504),"")</f>
        <v/>
      </c>
      <c r="AH4504" t="str">
        <f>IF('5G_NR_raw_UE'!EY4504&gt;0,('5G_NR_raw_UE'!EY4504*'5G_NR_raw_UE'!EZ4504/1000000),"")</f>
        <v/>
      </c>
    </row>
    <row r="4505" spans="31:34">
      <c r="AE4505">
        <f>IF('5G_NR_raw_UE'!EP4505&gt;0,('5G_NR_raw_UE'!EP4505*'5G_NR_raw_UE'!EQ4505),"")</f>
        <v>413.04688299999998</v>
      </c>
      <c r="AF4505" t="str">
        <f>IF('5G_NR_raw_UE'!ER4505&gt;0,('5G_NR_raw_UE'!ER4505*'5G_NR_raw_UE'!ES4505),"")</f>
        <v/>
      </c>
      <c r="AG4505" t="str">
        <f>IF('5G_NR_raw_UE'!EW4505&gt;0,('5G_NR_raw_UE'!EW4505*'5G_NR_raw_UE'!EX4505),"")</f>
        <v/>
      </c>
      <c r="AH4505" t="str">
        <f>IF('5G_NR_raw_UE'!EY4505&gt;0,('5G_NR_raw_UE'!EY4505*'5G_NR_raw_UE'!EZ4505/1000000),"")</f>
        <v/>
      </c>
    </row>
    <row r="4506" spans="31:34">
      <c r="AE4506">
        <f>IF('5G_NR_raw_UE'!EP4506&gt;0,('5G_NR_raw_UE'!EP4506*'5G_NR_raw_UE'!EQ4506),"")</f>
        <v>40909.872527999993</v>
      </c>
      <c r="AF4506" t="str">
        <f>IF('5G_NR_raw_UE'!ER4506&gt;0,('5G_NR_raw_UE'!ER4506*'5G_NR_raw_UE'!ES4506),"")</f>
        <v/>
      </c>
      <c r="AG4506" t="str">
        <f>IF('5G_NR_raw_UE'!EW4506&gt;0,('5G_NR_raw_UE'!EW4506*'5G_NR_raw_UE'!EX4506),"")</f>
        <v/>
      </c>
      <c r="AH4506" t="str">
        <f>IF('5G_NR_raw_UE'!EY4506&gt;0,('5G_NR_raw_UE'!EY4506*'5G_NR_raw_UE'!EZ4506/1000000),"")</f>
        <v/>
      </c>
    </row>
    <row r="4507" spans="31:34">
      <c r="AE4507">
        <f>IF('5G_NR_raw_UE'!EP4507&gt;0,('5G_NR_raw_UE'!EP4507*'5G_NR_raw_UE'!EQ4507),"")</f>
        <v>40126.496643999992</v>
      </c>
      <c r="AF4507" t="str">
        <f>IF('5G_NR_raw_UE'!ER4507&gt;0,('5G_NR_raw_UE'!ER4507*'5G_NR_raw_UE'!ES4507),"")</f>
        <v/>
      </c>
      <c r="AG4507" t="str">
        <f>IF('5G_NR_raw_UE'!EW4507&gt;0,('5G_NR_raw_UE'!EW4507*'5G_NR_raw_UE'!EX4507),"")</f>
        <v/>
      </c>
      <c r="AH4507" t="str">
        <f>IF('5G_NR_raw_UE'!EY4507&gt;0,('5G_NR_raw_UE'!EY4507*'5G_NR_raw_UE'!EZ4507/1000000),"")</f>
        <v/>
      </c>
    </row>
    <row r="4508" spans="31:34">
      <c r="AE4508">
        <f>IF('5G_NR_raw_UE'!EP4508&gt;0,('5G_NR_raw_UE'!EP4508*'5G_NR_raw_UE'!EQ4508),"")</f>
        <v>41284.688576</v>
      </c>
      <c r="AF4508" t="str">
        <f>IF('5G_NR_raw_UE'!ER4508&gt;0,('5G_NR_raw_UE'!ER4508*'5G_NR_raw_UE'!ES4508),"")</f>
        <v/>
      </c>
      <c r="AG4508" t="str">
        <f>IF('5G_NR_raw_UE'!EW4508&gt;0,('5G_NR_raw_UE'!EW4508*'5G_NR_raw_UE'!EX4508),"")</f>
        <v/>
      </c>
      <c r="AH4508" t="str">
        <f>IF('5G_NR_raw_UE'!EY4508&gt;0,('5G_NR_raw_UE'!EY4508*'5G_NR_raw_UE'!EZ4508/1000000),"")</f>
        <v/>
      </c>
    </row>
    <row r="4509" spans="31:34">
      <c r="AE4509">
        <f>IF('5G_NR_raw_UE'!EP4509&gt;0,('5G_NR_raw_UE'!EP4509*'5G_NR_raw_UE'!EQ4509),"")</f>
        <v>41147.592617999995</v>
      </c>
      <c r="AF4509" t="str">
        <f>IF('5G_NR_raw_UE'!ER4509&gt;0,('5G_NR_raw_UE'!ER4509*'5G_NR_raw_UE'!ES4509),"")</f>
        <v/>
      </c>
      <c r="AG4509" t="str">
        <f>IF('5G_NR_raw_UE'!EW4509&gt;0,('5G_NR_raw_UE'!EW4509*'5G_NR_raw_UE'!EX4509),"")</f>
        <v/>
      </c>
      <c r="AH4509" t="str">
        <f>IF('5G_NR_raw_UE'!EY4509&gt;0,('5G_NR_raw_UE'!EY4509*'5G_NR_raw_UE'!EZ4509/1000000),"")</f>
        <v/>
      </c>
    </row>
    <row r="4510" spans="31:34">
      <c r="AE4510">
        <f>IF('5G_NR_raw_UE'!EP4510&gt;0,('5G_NR_raw_UE'!EP4510*'5G_NR_raw_UE'!EQ4510),"")</f>
        <v>40342.446687999996</v>
      </c>
      <c r="AF4510" t="str">
        <f>IF('5G_NR_raw_UE'!ER4510&gt;0,('5G_NR_raw_UE'!ER4510*'5G_NR_raw_UE'!ES4510),"")</f>
        <v/>
      </c>
      <c r="AG4510" t="str">
        <f>IF('5G_NR_raw_UE'!EW4510&gt;0,('5G_NR_raw_UE'!EW4510*'5G_NR_raw_UE'!EX4510),"")</f>
        <v/>
      </c>
      <c r="AH4510" t="str">
        <f>IF('5G_NR_raw_UE'!EY4510&gt;0,('5G_NR_raw_UE'!EY4510*'5G_NR_raw_UE'!EZ4510/1000000),"")</f>
        <v/>
      </c>
    </row>
    <row r="4511" spans="31:34">
      <c r="AE4511">
        <f>IF('5G_NR_raw_UE'!EP4511&gt;0,('5G_NR_raw_UE'!EP4511*'5G_NR_raw_UE'!EQ4511),"")</f>
        <v>4032.7704449999997</v>
      </c>
      <c r="AF4511" t="str">
        <f>IF('5G_NR_raw_UE'!ER4511&gt;0,('5G_NR_raw_UE'!ER4511*'5G_NR_raw_UE'!ES4511),"")</f>
        <v/>
      </c>
      <c r="AG4511" t="str">
        <f>IF('5G_NR_raw_UE'!EW4511&gt;0,('5G_NR_raw_UE'!EW4511*'5G_NR_raw_UE'!EX4511),"")</f>
        <v/>
      </c>
      <c r="AH4511" t="str">
        <f>IF('5G_NR_raw_UE'!EY4511&gt;0,('5G_NR_raw_UE'!EY4511*'5G_NR_raw_UE'!EZ4511/1000000),"")</f>
        <v/>
      </c>
    </row>
    <row r="4512" spans="31:34">
      <c r="AE4512">
        <f>IF('5G_NR_raw_UE'!EP4512&gt;0,('5G_NR_raw_UE'!EP4512*'5G_NR_raw_UE'!EQ4512),"")</f>
        <v>4094.1824839999999</v>
      </c>
      <c r="AF4512" t="str">
        <f>IF('5G_NR_raw_UE'!ER4512&gt;0,('5G_NR_raw_UE'!ER4512*'5G_NR_raw_UE'!ES4512),"")</f>
        <v/>
      </c>
      <c r="AG4512" t="str">
        <f>IF('5G_NR_raw_UE'!EW4512&gt;0,('5G_NR_raw_UE'!EW4512*'5G_NR_raw_UE'!EX4512),"")</f>
        <v/>
      </c>
      <c r="AH4512" t="str">
        <f>IF('5G_NR_raw_UE'!EY4512&gt;0,('5G_NR_raw_UE'!EY4512*'5G_NR_raw_UE'!EZ4512/1000000),"")</f>
        <v/>
      </c>
    </row>
    <row r="4513" spans="31:34">
      <c r="AE4513">
        <f>IF('5G_NR_raw_UE'!EP4513&gt;0,('5G_NR_raw_UE'!EP4513*'5G_NR_raw_UE'!EQ4513),"")</f>
        <v>41209.408445000001</v>
      </c>
      <c r="AF4513" t="str">
        <f>IF('5G_NR_raw_UE'!ER4513&gt;0,('5G_NR_raw_UE'!ER4513*'5G_NR_raw_UE'!ES4513),"")</f>
        <v/>
      </c>
      <c r="AG4513" t="str">
        <f>IF('5G_NR_raw_UE'!EW4513&gt;0,('5G_NR_raw_UE'!EW4513*'5G_NR_raw_UE'!EX4513),"")</f>
        <v/>
      </c>
      <c r="AH4513" t="str">
        <f>IF('5G_NR_raw_UE'!EY4513&gt;0,('5G_NR_raw_UE'!EY4513*'5G_NR_raw_UE'!EZ4513/1000000),"")</f>
        <v/>
      </c>
    </row>
    <row r="4514" spans="31:34">
      <c r="AE4514">
        <f>IF('5G_NR_raw_UE'!EP4514&gt;0,('5G_NR_raw_UE'!EP4514*'5G_NR_raw_UE'!EQ4514),"")</f>
        <v>41212.552069999998</v>
      </c>
      <c r="AF4514" t="str">
        <f>IF('5G_NR_raw_UE'!ER4514&gt;0,('5G_NR_raw_UE'!ER4514*'5G_NR_raw_UE'!ES4514),"")</f>
        <v/>
      </c>
      <c r="AG4514" t="str">
        <f>IF('5G_NR_raw_UE'!EW4514&gt;0,('5G_NR_raw_UE'!EW4514*'5G_NR_raw_UE'!EX4514),"")</f>
        <v/>
      </c>
      <c r="AH4514" t="str">
        <f>IF('5G_NR_raw_UE'!EY4514&gt;0,('5G_NR_raw_UE'!EY4514*'5G_NR_raw_UE'!EZ4514/1000000),"")</f>
        <v/>
      </c>
    </row>
    <row r="4515" spans="31:34">
      <c r="AE4515">
        <f>IF('5G_NR_raw_UE'!EP4515&gt;0,('5G_NR_raw_UE'!EP4515*'5G_NR_raw_UE'!EQ4515),"")</f>
        <v>4084.0160000000001</v>
      </c>
      <c r="AF4515" t="str">
        <f>IF('5G_NR_raw_UE'!ER4515&gt;0,('5G_NR_raw_UE'!ER4515*'5G_NR_raw_UE'!ES4515),"")</f>
        <v/>
      </c>
      <c r="AG4515" t="str">
        <f>IF('5G_NR_raw_UE'!EW4515&gt;0,('5G_NR_raw_UE'!EW4515*'5G_NR_raw_UE'!EX4515),"")</f>
        <v/>
      </c>
      <c r="AH4515" t="str">
        <f>IF('5G_NR_raw_UE'!EY4515&gt;0,('5G_NR_raw_UE'!EY4515*'5G_NR_raw_UE'!EZ4515/1000000),"")</f>
        <v/>
      </c>
    </row>
    <row r="4516" spans="31:34">
      <c r="AE4516">
        <f>IF('5G_NR_raw_UE'!EP4516&gt;0,('5G_NR_raw_UE'!EP4516*'5G_NR_raw_UE'!EQ4516),"")</f>
        <v>40929.546200999997</v>
      </c>
      <c r="AF4516" t="str">
        <f>IF('5G_NR_raw_UE'!ER4516&gt;0,('5G_NR_raw_UE'!ER4516*'5G_NR_raw_UE'!ES4516),"")</f>
        <v/>
      </c>
      <c r="AG4516" t="str">
        <f>IF('5G_NR_raw_UE'!EW4516&gt;0,('5G_NR_raw_UE'!EW4516*'5G_NR_raw_UE'!EX4516),"")</f>
        <v/>
      </c>
      <c r="AH4516" t="str">
        <f>IF('5G_NR_raw_UE'!EY4516&gt;0,('5G_NR_raw_UE'!EY4516*'5G_NR_raw_UE'!EZ4516/1000000),"")</f>
        <v/>
      </c>
    </row>
    <row r="4517" spans="31:34">
      <c r="AE4517">
        <f>IF('5G_NR_raw_UE'!EP4517&gt;0,('5G_NR_raw_UE'!EP4517*'5G_NR_raw_UE'!EQ4517),"")</f>
        <v>41534.152136000004</v>
      </c>
      <c r="AF4517" t="str">
        <f>IF('5G_NR_raw_UE'!ER4517&gt;0,('5G_NR_raw_UE'!ER4517*'5G_NR_raw_UE'!ES4517),"")</f>
        <v/>
      </c>
      <c r="AG4517" t="str">
        <f>IF('5G_NR_raw_UE'!EW4517&gt;0,('5G_NR_raw_UE'!EW4517*'5G_NR_raw_UE'!EX4517),"")</f>
        <v/>
      </c>
      <c r="AH4517" t="str">
        <f>IF('5G_NR_raw_UE'!EY4517&gt;0,('5G_NR_raw_UE'!EY4517*'5G_NR_raw_UE'!EZ4517/1000000),"")</f>
        <v/>
      </c>
    </row>
    <row r="4518" spans="31:34">
      <c r="AE4518">
        <f>IF('5G_NR_raw_UE'!EP4518&gt;0,('5G_NR_raw_UE'!EP4518*'5G_NR_raw_UE'!EQ4518),"")</f>
        <v>41090.381197999995</v>
      </c>
      <c r="AF4518" t="str">
        <f>IF('5G_NR_raw_UE'!ER4518&gt;0,('5G_NR_raw_UE'!ER4518*'5G_NR_raw_UE'!ES4518),"")</f>
        <v/>
      </c>
      <c r="AG4518" t="str">
        <f>IF('5G_NR_raw_UE'!EW4518&gt;0,('5G_NR_raw_UE'!EW4518*'5G_NR_raw_UE'!EX4518),"")</f>
        <v/>
      </c>
      <c r="AH4518" t="str">
        <f>IF('5G_NR_raw_UE'!EY4518&gt;0,('5G_NR_raw_UE'!EY4518*'5G_NR_raw_UE'!EZ4518/1000000),"")</f>
        <v/>
      </c>
    </row>
    <row r="4519" spans="31:34">
      <c r="AE4519">
        <f>IF('5G_NR_raw_UE'!EP4519&gt;0,('5G_NR_raw_UE'!EP4519*'5G_NR_raw_UE'!EQ4519),"")</f>
        <v>41275.792151999995</v>
      </c>
      <c r="AF4519" t="str">
        <f>IF('5G_NR_raw_UE'!ER4519&gt;0,('5G_NR_raw_UE'!ER4519*'5G_NR_raw_UE'!ES4519),"")</f>
        <v/>
      </c>
      <c r="AG4519" t="str">
        <f>IF('5G_NR_raw_UE'!EW4519&gt;0,('5G_NR_raw_UE'!EW4519*'5G_NR_raw_UE'!EX4519),"")</f>
        <v/>
      </c>
      <c r="AH4519" t="str">
        <f>IF('5G_NR_raw_UE'!EY4519&gt;0,('5G_NR_raw_UE'!EY4519*'5G_NR_raw_UE'!EZ4519/1000000),"")</f>
        <v/>
      </c>
    </row>
    <row r="4520" spans="31:34">
      <c r="AE4520">
        <f>IF('5G_NR_raw_UE'!EP4520&gt;0,('5G_NR_raw_UE'!EP4520*'5G_NR_raw_UE'!EQ4520),"")</f>
        <v>41534.323193999997</v>
      </c>
      <c r="AF4520" t="str">
        <f>IF('5G_NR_raw_UE'!ER4520&gt;0,('5G_NR_raw_UE'!ER4520*'5G_NR_raw_UE'!ES4520),"")</f>
        <v/>
      </c>
      <c r="AG4520" t="str">
        <f>IF('5G_NR_raw_UE'!EW4520&gt;0,('5G_NR_raw_UE'!EW4520*'5G_NR_raw_UE'!EX4520),"")</f>
        <v/>
      </c>
      <c r="AH4520" t="str">
        <f>IF('5G_NR_raw_UE'!EY4520&gt;0,('5G_NR_raw_UE'!EY4520*'5G_NR_raw_UE'!EZ4520/1000000),"")</f>
        <v/>
      </c>
    </row>
    <row r="4521" spans="31:34">
      <c r="AE4521">
        <f>IF('5G_NR_raw_UE'!EP4521&gt;0,('5G_NR_raw_UE'!EP4521*'5G_NR_raw_UE'!EQ4521),"")</f>
        <v>40927.373216</v>
      </c>
      <c r="AF4521" t="str">
        <f>IF('5G_NR_raw_UE'!ER4521&gt;0,('5G_NR_raw_UE'!ER4521*'5G_NR_raw_UE'!ES4521),"")</f>
        <v/>
      </c>
      <c r="AG4521" t="str">
        <f>IF('5G_NR_raw_UE'!EW4521&gt;0,('5G_NR_raw_UE'!EW4521*'5G_NR_raw_UE'!EX4521),"")</f>
        <v/>
      </c>
      <c r="AH4521" t="str">
        <f>IF('5G_NR_raw_UE'!EY4521&gt;0,('5G_NR_raw_UE'!EY4521*'5G_NR_raw_UE'!EZ4521/1000000),"")</f>
        <v/>
      </c>
    </row>
    <row r="4522" spans="31:34">
      <c r="AE4522">
        <f>IF('5G_NR_raw_UE'!EP4522&gt;0,('5G_NR_raw_UE'!EP4522*'5G_NR_raw_UE'!EQ4522),"")</f>
        <v>41180.187994</v>
      </c>
      <c r="AF4522" t="str">
        <f>IF('5G_NR_raw_UE'!ER4522&gt;0,('5G_NR_raw_UE'!ER4522*'5G_NR_raw_UE'!ES4522),"")</f>
        <v/>
      </c>
      <c r="AG4522" t="str">
        <f>IF('5G_NR_raw_UE'!EW4522&gt;0,('5G_NR_raw_UE'!EW4522*'5G_NR_raw_UE'!EX4522),"")</f>
        <v/>
      </c>
      <c r="AH4522" t="str">
        <f>IF('5G_NR_raw_UE'!EY4522&gt;0,('5G_NR_raw_UE'!EY4522*'5G_NR_raw_UE'!EZ4522/1000000),"")</f>
        <v/>
      </c>
    </row>
    <row r="4523" spans="31:34">
      <c r="AE4523">
        <f>IF('5G_NR_raw_UE'!EP4523&gt;0,('5G_NR_raw_UE'!EP4523*'5G_NR_raw_UE'!EQ4523),"")</f>
        <v>4159.9050870000001</v>
      </c>
      <c r="AF4523" t="str">
        <f>IF('5G_NR_raw_UE'!ER4523&gt;0,('5G_NR_raw_UE'!ER4523*'5G_NR_raw_UE'!ES4523),"")</f>
        <v/>
      </c>
      <c r="AG4523" t="str">
        <f>IF('5G_NR_raw_UE'!EW4523&gt;0,('5G_NR_raw_UE'!EW4523*'5G_NR_raw_UE'!EX4523),"")</f>
        <v/>
      </c>
      <c r="AH4523" t="str">
        <f>IF('5G_NR_raw_UE'!EY4523&gt;0,('5G_NR_raw_UE'!EY4523*'5G_NR_raw_UE'!EZ4523/1000000),"")</f>
        <v/>
      </c>
    </row>
    <row r="4524" spans="31:34">
      <c r="AE4524">
        <f>IF('5G_NR_raw_UE'!EP4524&gt;0,('5G_NR_raw_UE'!EP4524*'5G_NR_raw_UE'!EQ4524),"")</f>
        <v>4080.1533079999999</v>
      </c>
      <c r="AF4524" t="str">
        <f>IF('5G_NR_raw_UE'!ER4524&gt;0,('5G_NR_raw_UE'!ER4524*'5G_NR_raw_UE'!ES4524),"")</f>
        <v/>
      </c>
      <c r="AG4524" t="str">
        <f>IF('5G_NR_raw_UE'!EW4524&gt;0,('5G_NR_raw_UE'!EW4524*'5G_NR_raw_UE'!EX4524),"")</f>
        <v/>
      </c>
      <c r="AH4524" t="str">
        <f>IF('5G_NR_raw_UE'!EY4524&gt;0,('5G_NR_raw_UE'!EY4524*'5G_NR_raw_UE'!EZ4524/1000000),"")</f>
        <v/>
      </c>
    </row>
    <row r="4525" spans="31:34">
      <c r="AE4525">
        <f>IF('5G_NR_raw_UE'!EP4525&gt;0,('5G_NR_raw_UE'!EP4525*'5G_NR_raw_UE'!EQ4525),"")</f>
        <v>4163.2781580000001</v>
      </c>
      <c r="AF4525" t="str">
        <f>IF('5G_NR_raw_UE'!ER4525&gt;0,('5G_NR_raw_UE'!ER4525*'5G_NR_raw_UE'!ES4525),"")</f>
        <v/>
      </c>
      <c r="AG4525" t="str">
        <f>IF('5G_NR_raw_UE'!EW4525&gt;0,('5G_NR_raw_UE'!EW4525*'5G_NR_raw_UE'!EX4525),"")</f>
        <v/>
      </c>
      <c r="AH4525" t="str">
        <f>IF('5G_NR_raw_UE'!EY4525&gt;0,('5G_NR_raw_UE'!EY4525*'5G_NR_raw_UE'!EZ4525/1000000),"")</f>
        <v/>
      </c>
    </row>
    <row r="4526" spans="31:34">
      <c r="AE4526">
        <f>IF('5G_NR_raw_UE'!EP4526&gt;0,('5G_NR_raw_UE'!EP4526*'5G_NR_raw_UE'!EQ4526),"")</f>
        <v>41890.118879999995</v>
      </c>
      <c r="AF4526" t="str">
        <f>IF('5G_NR_raw_UE'!ER4526&gt;0,('5G_NR_raw_UE'!ER4526*'5G_NR_raw_UE'!ES4526),"")</f>
        <v/>
      </c>
      <c r="AG4526" t="str">
        <f>IF('5G_NR_raw_UE'!EW4526&gt;0,('5G_NR_raw_UE'!EW4526*'5G_NR_raw_UE'!EX4526),"")</f>
        <v/>
      </c>
      <c r="AH4526" t="str">
        <f>IF('5G_NR_raw_UE'!EY4526&gt;0,('5G_NR_raw_UE'!EY4526*'5G_NR_raw_UE'!EZ4526/1000000),"")</f>
        <v/>
      </c>
    </row>
    <row r="4527" spans="31:34">
      <c r="AE4527">
        <f>IF('5G_NR_raw_UE'!EP4527&gt;0,('5G_NR_raw_UE'!EP4527*'5G_NR_raw_UE'!EQ4527),"")</f>
        <v>4115.6523749999997</v>
      </c>
      <c r="AF4527" t="str">
        <f>IF('5G_NR_raw_UE'!ER4527&gt;0,('5G_NR_raw_UE'!ER4527*'5G_NR_raw_UE'!ES4527),"")</f>
        <v/>
      </c>
      <c r="AG4527" t="str">
        <f>IF('5G_NR_raw_UE'!EW4527&gt;0,('5G_NR_raw_UE'!EW4527*'5G_NR_raw_UE'!EX4527),"")</f>
        <v/>
      </c>
      <c r="AH4527" t="str">
        <f>IF('5G_NR_raw_UE'!EY4527&gt;0,('5G_NR_raw_UE'!EY4527*'5G_NR_raw_UE'!EZ4527/1000000),"")</f>
        <v/>
      </c>
    </row>
    <row r="4528" spans="31:34">
      <c r="AE4528">
        <f>IF('5G_NR_raw_UE'!EP4528&gt;0,('5G_NR_raw_UE'!EP4528*'5G_NR_raw_UE'!EQ4528),"")</f>
        <v>4148.8512349999992</v>
      </c>
      <c r="AF4528" t="str">
        <f>IF('5G_NR_raw_UE'!ER4528&gt;0,('5G_NR_raw_UE'!ER4528*'5G_NR_raw_UE'!ES4528),"")</f>
        <v/>
      </c>
      <c r="AG4528" t="str">
        <f>IF('5G_NR_raw_UE'!EW4528&gt;0,('5G_NR_raw_UE'!EW4528*'5G_NR_raw_UE'!EX4528),"")</f>
        <v/>
      </c>
      <c r="AH4528" t="str">
        <f>IF('5G_NR_raw_UE'!EY4528&gt;0,('5G_NR_raw_UE'!EY4528*'5G_NR_raw_UE'!EZ4528/1000000),"")</f>
        <v/>
      </c>
    </row>
    <row r="4529" spans="31:34">
      <c r="AE4529">
        <f>IF('5G_NR_raw_UE'!EP4529&gt;0,('5G_NR_raw_UE'!EP4529*'5G_NR_raw_UE'!EQ4529),"")</f>
        <v>4108.4879999999994</v>
      </c>
      <c r="AF4529" t="str">
        <f>IF('5G_NR_raw_UE'!ER4529&gt;0,('5G_NR_raw_UE'!ER4529*'5G_NR_raw_UE'!ES4529),"")</f>
        <v/>
      </c>
      <c r="AG4529" t="str">
        <f>IF('5G_NR_raw_UE'!EW4529&gt;0,('5G_NR_raw_UE'!EW4529*'5G_NR_raw_UE'!EX4529),"")</f>
        <v/>
      </c>
      <c r="AH4529" t="str">
        <f>IF('5G_NR_raw_UE'!EY4529&gt;0,('5G_NR_raw_UE'!EY4529*'5G_NR_raw_UE'!EZ4529/1000000),"")</f>
        <v/>
      </c>
    </row>
    <row r="4530" spans="31:34">
      <c r="AE4530">
        <f>IF('5G_NR_raw_UE'!EP4530&gt;0,('5G_NR_raw_UE'!EP4530*'5G_NR_raw_UE'!EQ4530),"")</f>
        <v>4100.8568500000001</v>
      </c>
      <c r="AF4530" t="str">
        <f>IF('5G_NR_raw_UE'!ER4530&gt;0,('5G_NR_raw_UE'!ER4530*'5G_NR_raw_UE'!ES4530),"")</f>
        <v/>
      </c>
      <c r="AG4530" t="str">
        <f>IF('5G_NR_raw_UE'!EW4530&gt;0,('5G_NR_raw_UE'!EW4530*'5G_NR_raw_UE'!EX4530),"")</f>
        <v/>
      </c>
      <c r="AH4530" t="str">
        <f>IF('5G_NR_raw_UE'!EY4530&gt;0,('5G_NR_raw_UE'!EY4530*'5G_NR_raw_UE'!EZ4530/1000000),"")</f>
        <v/>
      </c>
    </row>
    <row r="4531" spans="31:34">
      <c r="AE4531">
        <f>IF('5G_NR_raw_UE'!EP4531&gt;0,('5G_NR_raw_UE'!EP4531*'5G_NR_raw_UE'!EQ4531),"")</f>
        <v>41363.339839999993</v>
      </c>
      <c r="AF4531" t="str">
        <f>IF('5G_NR_raw_UE'!ER4531&gt;0,('5G_NR_raw_UE'!ER4531*'5G_NR_raw_UE'!ES4531),"")</f>
        <v/>
      </c>
      <c r="AG4531" t="str">
        <f>IF('5G_NR_raw_UE'!EW4531&gt;0,('5G_NR_raw_UE'!EW4531*'5G_NR_raw_UE'!EX4531),"")</f>
        <v/>
      </c>
      <c r="AH4531" t="str">
        <f>IF('5G_NR_raw_UE'!EY4531&gt;0,('5G_NR_raw_UE'!EY4531*'5G_NR_raw_UE'!EZ4531/1000000),"")</f>
        <v/>
      </c>
    </row>
    <row r="4532" spans="31:34">
      <c r="AE4532">
        <f>IF('5G_NR_raw_UE'!EP4532&gt;0,('5G_NR_raw_UE'!EP4532*'5G_NR_raw_UE'!EQ4532),"")</f>
        <v>4169.6531759999998</v>
      </c>
      <c r="AF4532" t="str">
        <f>IF('5G_NR_raw_UE'!ER4532&gt;0,('5G_NR_raw_UE'!ER4532*'5G_NR_raw_UE'!ES4532),"")</f>
        <v/>
      </c>
      <c r="AG4532" t="str">
        <f>IF('5G_NR_raw_UE'!EW4532&gt;0,('5G_NR_raw_UE'!EW4532*'5G_NR_raw_UE'!EX4532),"")</f>
        <v/>
      </c>
      <c r="AH4532" t="str">
        <f>IF('5G_NR_raw_UE'!EY4532&gt;0,('5G_NR_raw_UE'!EY4532*'5G_NR_raw_UE'!EZ4532/1000000),"")</f>
        <v/>
      </c>
    </row>
    <row r="4533" spans="31:34">
      <c r="AE4533">
        <f>IF('5G_NR_raw_UE'!EP4533&gt;0,('5G_NR_raw_UE'!EP4533*'5G_NR_raw_UE'!EQ4533),"")</f>
        <v>40472.826264000003</v>
      </c>
      <c r="AF4533" t="str">
        <f>IF('5G_NR_raw_UE'!ER4533&gt;0,('5G_NR_raw_UE'!ER4533*'5G_NR_raw_UE'!ES4533),"")</f>
        <v/>
      </c>
      <c r="AG4533" t="str">
        <f>IF('5G_NR_raw_UE'!EW4533&gt;0,('5G_NR_raw_UE'!EW4533*'5G_NR_raw_UE'!EX4533),"")</f>
        <v/>
      </c>
      <c r="AH4533" t="str">
        <f>IF('5G_NR_raw_UE'!EY4533&gt;0,('5G_NR_raw_UE'!EY4533*'5G_NR_raw_UE'!EZ4533/1000000),"")</f>
        <v/>
      </c>
    </row>
    <row r="4534" spans="31:34">
      <c r="AE4534">
        <f>IF('5G_NR_raw_UE'!EP4534&gt;0,('5G_NR_raw_UE'!EP4534*'5G_NR_raw_UE'!EQ4534),"")</f>
        <v>41523.249600000003</v>
      </c>
      <c r="AF4534" t="str">
        <f>IF('5G_NR_raw_UE'!ER4534&gt;0,('5G_NR_raw_UE'!ER4534*'5G_NR_raw_UE'!ES4534),"")</f>
        <v/>
      </c>
      <c r="AG4534" t="str">
        <f>IF('5G_NR_raw_UE'!EW4534&gt;0,('5G_NR_raw_UE'!EW4534*'5G_NR_raw_UE'!EX4534),"")</f>
        <v/>
      </c>
      <c r="AH4534" t="str">
        <f>IF('5G_NR_raw_UE'!EY4534&gt;0,('5G_NR_raw_UE'!EY4534*'5G_NR_raw_UE'!EZ4534/1000000),"")</f>
        <v/>
      </c>
    </row>
    <row r="4535" spans="31:34">
      <c r="AE4535">
        <f>IF('5G_NR_raw_UE'!EP4535&gt;0,('5G_NR_raw_UE'!EP4535*'5G_NR_raw_UE'!EQ4535),"")</f>
        <v>41897.545363999998</v>
      </c>
      <c r="AF4535" t="str">
        <f>IF('5G_NR_raw_UE'!ER4535&gt;0,('5G_NR_raw_UE'!ER4535*'5G_NR_raw_UE'!ES4535),"")</f>
        <v/>
      </c>
      <c r="AG4535" t="str">
        <f>IF('5G_NR_raw_UE'!EW4535&gt;0,('5G_NR_raw_UE'!EW4535*'5G_NR_raw_UE'!EX4535),"")</f>
        <v/>
      </c>
      <c r="AH4535" t="str">
        <f>IF('5G_NR_raw_UE'!EY4535&gt;0,('5G_NR_raw_UE'!EY4535*'5G_NR_raw_UE'!EZ4535/1000000),"")</f>
        <v/>
      </c>
    </row>
    <row r="4536" spans="31:34">
      <c r="AE4536">
        <f>IF('5G_NR_raw_UE'!EP4536&gt;0,('5G_NR_raw_UE'!EP4536*'5G_NR_raw_UE'!EQ4536),"")</f>
        <v>41420.951711999995</v>
      </c>
      <c r="AF4536" t="str">
        <f>IF('5G_NR_raw_UE'!ER4536&gt;0,('5G_NR_raw_UE'!ER4536*'5G_NR_raw_UE'!ES4536),"")</f>
        <v/>
      </c>
      <c r="AG4536" t="str">
        <f>IF('5G_NR_raw_UE'!EW4536&gt;0,('5G_NR_raw_UE'!EW4536*'5G_NR_raw_UE'!EX4536),"")</f>
        <v/>
      </c>
      <c r="AH4536" t="str">
        <f>IF('5G_NR_raw_UE'!EY4536&gt;0,('5G_NR_raw_UE'!EY4536*'5G_NR_raw_UE'!EZ4536/1000000),"")</f>
        <v/>
      </c>
    </row>
    <row r="4537" spans="31:34">
      <c r="AE4537">
        <f>IF('5G_NR_raw_UE'!EP4537&gt;0,('5G_NR_raw_UE'!EP4537*'5G_NR_raw_UE'!EQ4537),"")</f>
        <v>41776.147841999998</v>
      </c>
      <c r="AF4537" t="str">
        <f>IF('5G_NR_raw_UE'!ER4537&gt;0,('5G_NR_raw_UE'!ER4537*'5G_NR_raw_UE'!ES4537),"")</f>
        <v/>
      </c>
      <c r="AG4537" t="str">
        <f>IF('5G_NR_raw_UE'!EW4537&gt;0,('5G_NR_raw_UE'!EW4537*'5G_NR_raw_UE'!EX4537),"")</f>
        <v/>
      </c>
      <c r="AH4537" t="str">
        <f>IF('5G_NR_raw_UE'!EY4537&gt;0,('5G_NR_raw_UE'!EY4537*'5G_NR_raw_UE'!EZ4537/1000000),"")</f>
        <v/>
      </c>
    </row>
    <row r="4538" spans="31:34">
      <c r="AE4538">
        <f>IF('5G_NR_raw_UE'!EP4538&gt;0,('5G_NR_raw_UE'!EP4538*'5G_NR_raw_UE'!EQ4538),"")</f>
        <v>42145.453439999997</v>
      </c>
      <c r="AF4538" t="str">
        <f>IF('5G_NR_raw_UE'!ER4538&gt;0,('5G_NR_raw_UE'!ER4538*'5G_NR_raw_UE'!ES4538),"")</f>
        <v/>
      </c>
      <c r="AG4538" t="str">
        <f>IF('5G_NR_raw_UE'!EW4538&gt;0,('5G_NR_raw_UE'!EW4538*'5G_NR_raw_UE'!EX4538),"")</f>
        <v/>
      </c>
      <c r="AH4538" t="str">
        <f>IF('5G_NR_raw_UE'!EY4538&gt;0,('5G_NR_raw_UE'!EY4538*'5G_NR_raw_UE'!EZ4538/1000000),"")</f>
        <v/>
      </c>
    </row>
    <row r="4539" spans="31:34">
      <c r="AE4539">
        <f>IF('5G_NR_raw_UE'!EP4539&gt;0,('5G_NR_raw_UE'!EP4539*'5G_NR_raw_UE'!EQ4539),"")</f>
        <v>41752.053164999998</v>
      </c>
      <c r="AF4539" t="str">
        <f>IF('5G_NR_raw_UE'!ER4539&gt;0,('5G_NR_raw_UE'!ER4539*'5G_NR_raw_UE'!ES4539),"")</f>
        <v/>
      </c>
      <c r="AG4539" t="str">
        <f>IF('5G_NR_raw_UE'!EW4539&gt;0,('5G_NR_raw_UE'!EW4539*'5G_NR_raw_UE'!EX4539),"")</f>
        <v/>
      </c>
      <c r="AH4539" t="str">
        <f>IF('5G_NR_raw_UE'!EY4539&gt;0,('5G_NR_raw_UE'!EY4539*'5G_NR_raw_UE'!EZ4539/1000000),"")</f>
        <v/>
      </c>
    </row>
    <row r="4540" spans="31:34">
      <c r="AE4540">
        <f>IF('5G_NR_raw_UE'!EP4540&gt;0,('5G_NR_raw_UE'!EP4540*'5G_NR_raw_UE'!EQ4540),"")</f>
        <v>41342.256000000001</v>
      </c>
      <c r="AF4540" t="str">
        <f>IF('5G_NR_raw_UE'!ER4540&gt;0,('5G_NR_raw_UE'!ER4540*'5G_NR_raw_UE'!ES4540),"")</f>
        <v/>
      </c>
      <c r="AG4540" t="str">
        <f>IF('5G_NR_raw_UE'!EW4540&gt;0,('5G_NR_raw_UE'!EW4540*'5G_NR_raw_UE'!EX4540),"")</f>
        <v/>
      </c>
      <c r="AH4540" t="str">
        <f>IF('5G_NR_raw_UE'!EY4540&gt;0,('5G_NR_raw_UE'!EY4540*'5G_NR_raw_UE'!EZ4540/1000000),"")</f>
        <v/>
      </c>
    </row>
    <row r="4541" spans="31:34">
      <c r="AE4541">
        <f>IF('5G_NR_raw_UE'!EP4541&gt;0,('5G_NR_raw_UE'!EP4541*'5G_NR_raw_UE'!EQ4541),"")</f>
        <v>42116.543299999998</v>
      </c>
      <c r="AF4541" t="str">
        <f>IF('5G_NR_raw_UE'!ER4541&gt;0,('5G_NR_raw_UE'!ER4541*'5G_NR_raw_UE'!ES4541),"")</f>
        <v/>
      </c>
      <c r="AG4541" t="str">
        <f>IF('5G_NR_raw_UE'!EW4541&gt;0,('5G_NR_raw_UE'!EW4541*'5G_NR_raw_UE'!EX4541),"")</f>
        <v/>
      </c>
      <c r="AH4541" t="str">
        <f>IF('5G_NR_raw_UE'!EY4541&gt;0,('5G_NR_raw_UE'!EY4541*'5G_NR_raw_UE'!EZ4541/1000000),"")</f>
        <v/>
      </c>
    </row>
    <row r="4542" spans="31:34">
      <c r="AE4542">
        <f>IF('5G_NR_raw_UE'!EP4542&gt;0,('5G_NR_raw_UE'!EP4542*'5G_NR_raw_UE'!EQ4542),"")</f>
        <v>4122.5635199999997</v>
      </c>
      <c r="AF4542" t="str">
        <f>IF('5G_NR_raw_UE'!ER4542&gt;0,('5G_NR_raw_UE'!ER4542*'5G_NR_raw_UE'!ES4542),"")</f>
        <v/>
      </c>
      <c r="AG4542" t="str">
        <f>IF('5G_NR_raw_UE'!EW4542&gt;0,('5G_NR_raw_UE'!EW4542*'5G_NR_raw_UE'!EX4542),"")</f>
        <v/>
      </c>
      <c r="AH4542" t="str">
        <f>IF('5G_NR_raw_UE'!EY4542&gt;0,('5G_NR_raw_UE'!EY4542*'5G_NR_raw_UE'!EZ4542/1000000),"")</f>
        <v/>
      </c>
    </row>
    <row r="4543" spans="31:34">
      <c r="AE4543">
        <f>IF('5G_NR_raw_UE'!EP4543&gt;0,('5G_NR_raw_UE'!EP4543*'5G_NR_raw_UE'!EQ4543),"")</f>
        <v>41737.973760000001</v>
      </c>
      <c r="AF4543" t="str">
        <f>IF('5G_NR_raw_UE'!ER4543&gt;0,('5G_NR_raw_UE'!ER4543*'5G_NR_raw_UE'!ES4543),"")</f>
        <v/>
      </c>
      <c r="AG4543" t="str">
        <f>IF('5G_NR_raw_UE'!EW4543&gt;0,('5G_NR_raw_UE'!EW4543*'5G_NR_raw_UE'!EX4543),"")</f>
        <v/>
      </c>
      <c r="AH4543" t="str">
        <f>IF('5G_NR_raw_UE'!EY4543&gt;0,('5G_NR_raw_UE'!EY4543*'5G_NR_raw_UE'!EZ4543/1000000),"")</f>
        <v/>
      </c>
    </row>
    <row r="4544" spans="31:34">
      <c r="AE4544">
        <f>IF('5G_NR_raw_UE'!EP4544&gt;0,('5G_NR_raw_UE'!EP4544*'5G_NR_raw_UE'!EQ4544),"")</f>
        <v>4296.5914039999998</v>
      </c>
      <c r="AF4544" t="str">
        <f>IF('5G_NR_raw_UE'!ER4544&gt;0,('5G_NR_raw_UE'!ER4544*'5G_NR_raw_UE'!ES4544),"")</f>
        <v/>
      </c>
      <c r="AG4544" t="str">
        <f>IF('5G_NR_raw_UE'!EW4544&gt;0,('5G_NR_raw_UE'!EW4544*'5G_NR_raw_UE'!EX4544),"")</f>
        <v/>
      </c>
      <c r="AH4544" t="str">
        <f>IF('5G_NR_raw_UE'!EY4544&gt;0,('5G_NR_raw_UE'!EY4544*'5G_NR_raw_UE'!EZ4544/1000000),"")</f>
        <v/>
      </c>
    </row>
    <row r="4545" spans="31:34">
      <c r="AE4545">
        <f>IF('5G_NR_raw_UE'!EP4545&gt;0,('5G_NR_raw_UE'!EP4545*'5G_NR_raw_UE'!EQ4545),"")</f>
        <v>417.94622099999998</v>
      </c>
      <c r="AF4545" t="str">
        <f>IF('5G_NR_raw_UE'!ER4545&gt;0,('5G_NR_raw_UE'!ER4545*'5G_NR_raw_UE'!ES4545),"")</f>
        <v/>
      </c>
      <c r="AG4545" t="str">
        <f>IF('5G_NR_raw_UE'!EW4545&gt;0,('5G_NR_raw_UE'!EW4545*'5G_NR_raw_UE'!EX4545),"")</f>
        <v/>
      </c>
      <c r="AH4545" t="str">
        <f>IF('5G_NR_raw_UE'!EY4545&gt;0,('5G_NR_raw_UE'!EY4545*'5G_NR_raw_UE'!EZ4545/1000000),"")</f>
        <v/>
      </c>
    </row>
    <row r="4546" spans="31:34">
      <c r="AE4546">
        <f>IF('5G_NR_raw_UE'!EP4546&gt;0,('5G_NR_raw_UE'!EP4546*'5G_NR_raw_UE'!EQ4546),"")</f>
        <v>4196.5030349999997</v>
      </c>
      <c r="AF4546" t="str">
        <f>IF('5G_NR_raw_UE'!ER4546&gt;0,('5G_NR_raw_UE'!ER4546*'5G_NR_raw_UE'!ES4546),"")</f>
        <v/>
      </c>
      <c r="AG4546" t="str">
        <f>IF('5G_NR_raw_UE'!EW4546&gt;0,('5G_NR_raw_UE'!EW4546*'5G_NR_raw_UE'!EX4546),"")</f>
        <v/>
      </c>
      <c r="AH4546" t="str">
        <f>IF('5G_NR_raw_UE'!EY4546&gt;0,('5G_NR_raw_UE'!EY4546*'5G_NR_raw_UE'!EZ4546/1000000),"")</f>
        <v/>
      </c>
    </row>
    <row r="4547" spans="31:34">
      <c r="AE4547">
        <f>IF('5G_NR_raw_UE'!EP4547&gt;0,('5G_NR_raw_UE'!EP4547*'5G_NR_raw_UE'!EQ4547),"")</f>
        <v>41638.029839999996</v>
      </c>
      <c r="AF4547" t="str">
        <f>IF('5G_NR_raw_UE'!ER4547&gt;0,('5G_NR_raw_UE'!ER4547*'5G_NR_raw_UE'!ES4547),"")</f>
        <v/>
      </c>
      <c r="AG4547" t="str">
        <f>IF('5G_NR_raw_UE'!EW4547&gt;0,('5G_NR_raw_UE'!EW4547*'5G_NR_raw_UE'!EX4547),"")</f>
        <v/>
      </c>
      <c r="AH4547" t="str">
        <f>IF('5G_NR_raw_UE'!EY4547&gt;0,('5G_NR_raw_UE'!EY4547*'5G_NR_raw_UE'!EZ4547/1000000),"")</f>
        <v/>
      </c>
    </row>
    <row r="4548" spans="31:34">
      <c r="AE4548">
        <f>IF('5G_NR_raw_UE'!EP4548&gt;0,('5G_NR_raw_UE'!EP4548*'5G_NR_raw_UE'!EQ4548),"")</f>
        <v>41638.984000000004</v>
      </c>
      <c r="AF4548" t="str">
        <f>IF('5G_NR_raw_UE'!ER4548&gt;0,('5G_NR_raw_UE'!ER4548*'5G_NR_raw_UE'!ES4548),"")</f>
        <v/>
      </c>
      <c r="AG4548" t="str">
        <f>IF('5G_NR_raw_UE'!EW4548&gt;0,('5G_NR_raw_UE'!EW4548*'5G_NR_raw_UE'!EX4548),"")</f>
        <v/>
      </c>
      <c r="AH4548" t="str">
        <f>IF('5G_NR_raw_UE'!EY4548&gt;0,('5G_NR_raw_UE'!EY4548*'5G_NR_raw_UE'!EZ4548/1000000),"")</f>
        <v/>
      </c>
    </row>
    <row r="4549" spans="31:34">
      <c r="AE4549">
        <f>IF('5G_NR_raw_UE'!EP4549&gt;0,('5G_NR_raw_UE'!EP4549*'5G_NR_raw_UE'!EQ4549),"")</f>
        <v>4181.0591059999997</v>
      </c>
      <c r="AF4549" t="str">
        <f>IF('5G_NR_raw_UE'!ER4549&gt;0,('5G_NR_raw_UE'!ER4549*'5G_NR_raw_UE'!ES4549),"")</f>
        <v/>
      </c>
      <c r="AG4549" t="str">
        <f>IF('5G_NR_raw_UE'!EW4549&gt;0,('5G_NR_raw_UE'!EW4549*'5G_NR_raw_UE'!EX4549),"")</f>
        <v/>
      </c>
      <c r="AH4549" t="str">
        <f>IF('5G_NR_raw_UE'!EY4549&gt;0,('5G_NR_raw_UE'!EY4549*'5G_NR_raw_UE'!EZ4549/1000000),"")</f>
        <v/>
      </c>
    </row>
    <row r="4550" spans="31:34">
      <c r="AE4550">
        <f>IF('5G_NR_raw_UE'!EP4550&gt;0,('5G_NR_raw_UE'!EP4550*'5G_NR_raw_UE'!EQ4550),"")</f>
        <v>420.08047199999999</v>
      </c>
      <c r="AF4550" t="str">
        <f>IF('5G_NR_raw_UE'!ER4550&gt;0,('5G_NR_raw_UE'!ER4550*'5G_NR_raw_UE'!ES4550),"")</f>
        <v/>
      </c>
      <c r="AG4550" t="str">
        <f>IF('5G_NR_raw_UE'!EW4550&gt;0,('5G_NR_raw_UE'!EW4550*'5G_NR_raw_UE'!EX4550),"")</f>
        <v/>
      </c>
      <c r="AH4550" t="str">
        <f>IF('5G_NR_raw_UE'!EY4550&gt;0,('5G_NR_raw_UE'!EY4550*'5G_NR_raw_UE'!EZ4550/1000000),"")</f>
        <v/>
      </c>
    </row>
    <row r="4551" spans="31:34">
      <c r="AE4551">
        <f>IF('5G_NR_raw_UE'!EP4551&gt;0,('5G_NR_raw_UE'!EP4551*'5G_NR_raw_UE'!EQ4551),"")</f>
        <v>41706.544000000002</v>
      </c>
      <c r="AF4551" t="str">
        <f>IF('5G_NR_raw_UE'!ER4551&gt;0,('5G_NR_raw_UE'!ER4551*'5G_NR_raw_UE'!ES4551),"")</f>
        <v/>
      </c>
      <c r="AG4551" t="str">
        <f>IF('5G_NR_raw_UE'!EW4551&gt;0,('5G_NR_raw_UE'!EW4551*'5G_NR_raw_UE'!EX4551),"")</f>
        <v/>
      </c>
      <c r="AH4551" t="str">
        <f>IF('5G_NR_raw_UE'!EY4551&gt;0,('5G_NR_raw_UE'!EY4551*'5G_NR_raw_UE'!EZ4551/1000000),"")</f>
        <v/>
      </c>
    </row>
    <row r="4552" spans="31:34">
      <c r="AE4552">
        <f>IF('5G_NR_raw_UE'!EP4552&gt;0,('5G_NR_raw_UE'!EP4552*'5G_NR_raw_UE'!EQ4552),"")</f>
        <v>42224.412735999998</v>
      </c>
      <c r="AF4552" t="str">
        <f>IF('5G_NR_raw_UE'!ER4552&gt;0,('5G_NR_raw_UE'!ER4552*'5G_NR_raw_UE'!ES4552),"")</f>
        <v/>
      </c>
      <c r="AG4552" t="str">
        <f>IF('5G_NR_raw_UE'!EW4552&gt;0,('5G_NR_raw_UE'!EW4552*'5G_NR_raw_UE'!EX4552),"")</f>
        <v/>
      </c>
      <c r="AH4552" t="str">
        <f>IF('5G_NR_raw_UE'!EY4552&gt;0,('5G_NR_raw_UE'!EY4552*'5G_NR_raw_UE'!EZ4552/1000000),"")</f>
        <v/>
      </c>
    </row>
    <row r="4553" spans="31:34">
      <c r="AE4553">
        <f>IF('5G_NR_raw_UE'!EP4553&gt;0,('5G_NR_raw_UE'!EP4553*'5G_NR_raw_UE'!EQ4553),"")</f>
        <v>4247.6574270000001</v>
      </c>
      <c r="AF4553" t="str">
        <f>IF('5G_NR_raw_UE'!ER4553&gt;0,('5G_NR_raw_UE'!ER4553*'5G_NR_raw_UE'!ES4553),"")</f>
        <v/>
      </c>
      <c r="AG4553" t="str">
        <f>IF('5G_NR_raw_UE'!EW4553&gt;0,('5G_NR_raw_UE'!EW4553*'5G_NR_raw_UE'!EX4553),"")</f>
        <v/>
      </c>
      <c r="AH4553" t="str">
        <f>IF('5G_NR_raw_UE'!EY4553&gt;0,('5G_NR_raw_UE'!EY4553*'5G_NR_raw_UE'!EZ4553/1000000),"")</f>
        <v/>
      </c>
    </row>
    <row r="4554" spans="31:34">
      <c r="AE4554">
        <f>IF('5G_NR_raw_UE'!EP4554&gt;0,('5G_NR_raw_UE'!EP4554*'5G_NR_raw_UE'!EQ4554),"")</f>
        <v>41818.708977000002</v>
      </c>
      <c r="AF4554" t="str">
        <f>IF('5G_NR_raw_UE'!ER4554&gt;0,('5G_NR_raw_UE'!ER4554*'5G_NR_raw_UE'!ES4554),"")</f>
        <v/>
      </c>
      <c r="AG4554" t="str">
        <f>IF('5G_NR_raw_UE'!EW4554&gt;0,('5G_NR_raw_UE'!EW4554*'5G_NR_raw_UE'!EX4554),"")</f>
        <v/>
      </c>
      <c r="AH4554" t="str">
        <f>IF('5G_NR_raw_UE'!EY4554&gt;0,('5G_NR_raw_UE'!EY4554*'5G_NR_raw_UE'!EZ4554/1000000),"")</f>
        <v/>
      </c>
    </row>
    <row r="4555" spans="31:34">
      <c r="AE4555">
        <f>IF('5G_NR_raw_UE'!EP4555&gt;0,('5G_NR_raw_UE'!EP4555*'5G_NR_raw_UE'!EQ4555),"")</f>
        <v>42527.332768</v>
      </c>
      <c r="AF4555" t="str">
        <f>IF('5G_NR_raw_UE'!ER4555&gt;0,('5G_NR_raw_UE'!ER4555*'5G_NR_raw_UE'!ES4555),"")</f>
        <v/>
      </c>
      <c r="AG4555" t="str">
        <f>IF('5G_NR_raw_UE'!EW4555&gt;0,('5G_NR_raw_UE'!EW4555*'5G_NR_raw_UE'!EX4555),"")</f>
        <v/>
      </c>
      <c r="AH4555" t="str">
        <f>IF('5G_NR_raw_UE'!EY4555&gt;0,('5G_NR_raw_UE'!EY4555*'5G_NR_raw_UE'!EZ4555/1000000),"")</f>
        <v/>
      </c>
    </row>
    <row r="4556" spans="31:34">
      <c r="AE4556">
        <f>IF('5G_NR_raw_UE'!EP4556&gt;0,('5G_NR_raw_UE'!EP4556*'5G_NR_raw_UE'!EQ4556),"")</f>
        <v>42533.937551999996</v>
      </c>
      <c r="AF4556" t="str">
        <f>IF('5G_NR_raw_UE'!ER4556&gt;0,('5G_NR_raw_UE'!ER4556*'5G_NR_raw_UE'!ES4556),"")</f>
        <v/>
      </c>
      <c r="AG4556" t="str">
        <f>IF('5G_NR_raw_UE'!EW4556&gt;0,('5G_NR_raw_UE'!EW4556*'5G_NR_raw_UE'!EX4556),"")</f>
        <v/>
      </c>
      <c r="AH4556" t="str">
        <f>IF('5G_NR_raw_UE'!EY4556&gt;0,('5G_NR_raw_UE'!EY4556*'5G_NR_raw_UE'!EZ4556/1000000),"")</f>
        <v/>
      </c>
    </row>
    <row r="4557" spans="31:34">
      <c r="AE4557">
        <f>IF('5G_NR_raw_UE'!EP4557&gt;0,('5G_NR_raw_UE'!EP4557*'5G_NR_raw_UE'!EQ4557),"")</f>
        <v>4248.85358</v>
      </c>
      <c r="AF4557" t="str">
        <f>IF('5G_NR_raw_UE'!ER4557&gt;0,('5G_NR_raw_UE'!ER4557*'5G_NR_raw_UE'!ES4557),"")</f>
        <v/>
      </c>
      <c r="AG4557" t="str">
        <f>IF('5G_NR_raw_UE'!EW4557&gt;0,('5G_NR_raw_UE'!EW4557*'5G_NR_raw_UE'!EX4557),"")</f>
        <v/>
      </c>
      <c r="AH4557" t="str">
        <f>IF('5G_NR_raw_UE'!EY4557&gt;0,('5G_NR_raw_UE'!EY4557*'5G_NR_raw_UE'!EZ4557/1000000),"")</f>
        <v/>
      </c>
    </row>
    <row r="4558" spans="31:34">
      <c r="AE4558">
        <f>IF('5G_NR_raw_UE'!EP4558&gt;0,('5G_NR_raw_UE'!EP4558*'5G_NR_raw_UE'!EQ4558),"")</f>
        <v>42071.615648999992</v>
      </c>
      <c r="AF4558" t="str">
        <f>IF('5G_NR_raw_UE'!ER4558&gt;0,('5G_NR_raw_UE'!ER4558*'5G_NR_raw_UE'!ES4558),"")</f>
        <v/>
      </c>
      <c r="AG4558" t="str">
        <f>IF('5G_NR_raw_UE'!EW4558&gt;0,('5G_NR_raw_UE'!EW4558*'5G_NR_raw_UE'!EX4558),"")</f>
        <v/>
      </c>
      <c r="AH4558" t="str">
        <f>IF('5G_NR_raw_UE'!EY4558&gt;0,('5G_NR_raw_UE'!EY4558*'5G_NR_raw_UE'!EZ4558/1000000),"")</f>
        <v/>
      </c>
    </row>
    <row r="4559" spans="31:34">
      <c r="AE4559">
        <f>IF('5G_NR_raw_UE'!EP4559&gt;0,('5G_NR_raw_UE'!EP4559*'5G_NR_raw_UE'!EQ4559),"")</f>
        <v>4218.7839119999999</v>
      </c>
      <c r="AF4559" t="str">
        <f>IF('5G_NR_raw_UE'!ER4559&gt;0,('5G_NR_raw_UE'!ER4559*'5G_NR_raw_UE'!ES4559),"")</f>
        <v/>
      </c>
      <c r="AG4559" t="str">
        <f>IF('5G_NR_raw_UE'!EW4559&gt;0,('5G_NR_raw_UE'!EW4559*'5G_NR_raw_UE'!EX4559),"")</f>
        <v/>
      </c>
      <c r="AH4559" t="str">
        <f>IF('5G_NR_raw_UE'!EY4559&gt;0,('5G_NR_raw_UE'!EY4559*'5G_NR_raw_UE'!EZ4559/1000000),"")</f>
        <v/>
      </c>
    </row>
    <row r="4560" spans="31:34">
      <c r="AE4560">
        <f>IF('5G_NR_raw_UE'!EP4560&gt;0,('5G_NR_raw_UE'!EP4560*'5G_NR_raw_UE'!EQ4560),"")</f>
        <v>41.395223999999999</v>
      </c>
      <c r="AF4560" t="str">
        <f>IF('5G_NR_raw_UE'!ER4560&gt;0,('5G_NR_raw_UE'!ER4560*'5G_NR_raw_UE'!ES4560),"")</f>
        <v/>
      </c>
      <c r="AG4560" t="str">
        <f>IF('5G_NR_raw_UE'!EW4560&gt;0,('5G_NR_raw_UE'!EW4560*'5G_NR_raw_UE'!EX4560),"")</f>
        <v/>
      </c>
      <c r="AH4560" t="str">
        <f>IF('5G_NR_raw_UE'!EY4560&gt;0,('5G_NR_raw_UE'!EY4560*'5G_NR_raw_UE'!EZ4560/1000000),"")</f>
        <v/>
      </c>
    </row>
    <row r="4561" spans="31:34">
      <c r="AE4561">
        <f>IF('5G_NR_raw_UE'!EP4561&gt;0,('5G_NR_raw_UE'!EP4561*'5G_NR_raw_UE'!EQ4561),"")</f>
        <v>4224.854088</v>
      </c>
      <c r="AF4561" t="str">
        <f>IF('5G_NR_raw_UE'!ER4561&gt;0,('5G_NR_raw_UE'!ER4561*'5G_NR_raw_UE'!ES4561),"")</f>
        <v/>
      </c>
      <c r="AG4561" t="str">
        <f>IF('5G_NR_raw_UE'!EW4561&gt;0,('5G_NR_raw_UE'!EW4561*'5G_NR_raw_UE'!EX4561),"")</f>
        <v/>
      </c>
      <c r="AH4561" t="str">
        <f>IF('5G_NR_raw_UE'!EY4561&gt;0,('5G_NR_raw_UE'!EY4561*'5G_NR_raw_UE'!EZ4561/1000000),"")</f>
        <v/>
      </c>
    </row>
    <row r="4562" spans="31:34">
      <c r="AE4562">
        <f>IF('5G_NR_raw_UE'!EP4562&gt;0,('5G_NR_raw_UE'!EP4562*'5G_NR_raw_UE'!EQ4562),"")</f>
        <v>41855.257727999997</v>
      </c>
      <c r="AF4562" t="str">
        <f>IF('5G_NR_raw_UE'!ER4562&gt;0,('5G_NR_raw_UE'!ER4562*'5G_NR_raw_UE'!ES4562),"")</f>
        <v/>
      </c>
      <c r="AG4562" t="str">
        <f>IF('5G_NR_raw_UE'!EW4562&gt;0,('5G_NR_raw_UE'!EW4562*'5G_NR_raw_UE'!EX4562),"")</f>
        <v/>
      </c>
      <c r="AH4562" t="str">
        <f>IF('5G_NR_raw_UE'!EY4562&gt;0,('5G_NR_raw_UE'!EY4562*'5G_NR_raw_UE'!EZ4562/1000000),"")</f>
        <v/>
      </c>
    </row>
    <row r="4563" spans="31:34">
      <c r="AE4563">
        <f>IF('5G_NR_raw_UE'!EP4563&gt;0,('5G_NR_raw_UE'!EP4563*'5G_NR_raw_UE'!EQ4563),"")</f>
        <v>42376.231650000002</v>
      </c>
      <c r="AF4563" t="str">
        <f>IF('5G_NR_raw_UE'!ER4563&gt;0,('5G_NR_raw_UE'!ER4563*'5G_NR_raw_UE'!ES4563),"")</f>
        <v/>
      </c>
      <c r="AG4563" t="str">
        <f>IF('5G_NR_raw_UE'!EW4563&gt;0,('5G_NR_raw_UE'!EW4563*'5G_NR_raw_UE'!EX4563),"")</f>
        <v/>
      </c>
      <c r="AH4563" t="str">
        <f>IF('5G_NR_raw_UE'!EY4563&gt;0,('5G_NR_raw_UE'!EY4563*'5G_NR_raw_UE'!EZ4563/1000000),"")</f>
        <v/>
      </c>
    </row>
    <row r="4564" spans="31:34">
      <c r="AE4564">
        <f>IF('5G_NR_raw_UE'!EP4564&gt;0,('5G_NR_raw_UE'!EP4564*'5G_NR_raw_UE'!EQ4564),"")</f>
        <v>4213.433086</v>
      </c>
      <c r="AF4564" t="str">
        <f>IF('5G_NR_raw_UE'!ER4564&gt;0,('5G_NR_raw_UE'!ER4564*'5G_NR_raw_UE'!ES4564),"")</f>
        <v/>
      </c>
      <c r="AG4564" t="str">
        <f>IF('5G_NR_raw_UE'!EW4564&gt;0,('5G_NR_raw_UE'!EW4564*'5G_NR_raw_UE'!EX4564),"")</f>
        <v/>
      </c>
      <c r="AH4564" t="str">
        <f>IF('5G_NR_raw_UE'!EY4564&gt;0,('5G_NR_raw_UE'!EY4564*'5G_NR_raw_UE'!EZ4564/1000000),"")</f>
        <v/>
      </c>
    </row>
    <row r="4565" spans="31:34">
      <c r="AE4565">
        <f>IF('5G_NR_raw_UE'!EP4565&gt;0,('5G_NR_raw_UE'!EP4565*'5G_NR_raw_UE'!EQ4565),"")</f>
        <v>4306.105071</v>
      </c>
      <c r="AF4565" t="str">
        <f>IF('5G_NR_raw_UE'!ER4565&gt;0,('5G_NR_raw_UE'!ER4565*'5G_NR_raw_UE'!ES4565),"")</f>
        <v/>
      </c>
      <c r="AG4565" t="str">
        <f>IF('5G_NR_raw_UE'!EW4565&gt;0,('5G_NR_raw_UE'!EW4565*'5G_NR_raw_UE'!EX4565),"")</f>
        <v/>
      </c>
      <c r="AH4565" t="str">
        <f>IF('5G_NR_raw_UE'!EY4565&gt;0,('5G_NR_raw_UE'!EY4565*'5G_NR_raw_UE'!EZ4565/1000000),"")</f>
        <v/>
      </c>
    </row>
    <row r="4566" spans="31:34">
      <c r="AE4566">
        <f>IF('5G_NR_raw_UE'!EP4566&gt;0,('5G_NR_raw_UE'!EP4566*'5G_NR_raw_UE'!EQ4566),"")</f>
        <v>41990.072</v>
      </c>
      <c r="AF4566" t="str">
        <f>IF('5G_NR_raw_UE'!ER4566&gt;0,('5G_NR_raw_UE'!ER4566*'5G_NR_raw_UE'!ES4566),"")</f>
        <v/>
      </c>
      <c r="AG4566" t="str">
        <f>IF('5G_NR_raw_UE'!EW4566&gt;0,('5G_NR_raw_UE'!EW4566*'5G_NR_raw_UE'!EX4566),"")</f>
        <v/>
      </c>
      <c r="AH4566" t="str">
        <f>IF('5G_NR_raw_UE'!EY4566&gt;0,('5G_NR_raw_UE'!EY4566*'5G_NR_raw_UE'!EZ4566/1000000),"")</f>
        <v/>
      </c>
    </row>
    <row r="4567" spans="31:34">
      <c r="AE4567">
        <f>IF('5G_NR_raw_UE'!EP4567&gt;0,('5G_NR_raw_UE'!EP4567*'5G_NR_raw_UE'!EQ4567),"")</f>
        <v>42298.637656999999</v>
      </c>
      <c r="AF4567" t="str">
        <f>IF('5G_NR_raw_UE'!ER4567&gt;0,('5G_NR_raw_UE'!ER4567*'5G_NR_raw_UE'!ES4567),"")</f>
        <v/>
      </c>
      <c r="AG4567" t="str">
        <f>IF('5G_NR_raw_UE'!EW4567&gt;0,('5G_NR_raw_UE'!EW4567*'5G_NR_raw_UE'!EX4567),"")</f>
        <v/>
      </c>
      <c r="AH4567" t="str">
        <f>IF('5G_NR_raw_UE'!EY4567&gt;0,('5G_NR_raw_UE'!EY4567*'5G_NR_raw_UE'!EZ4567/1000000),"")</f>
        <v/>
      </c>
    </row>
    <row r="4568" spans="31:34">
      <c r="AE4568">
        <f>IF('5G_NR_raw_UE'!EP4568&gt;0,('5G_NR_raw_UE'!EP4568*'5G_NR_raw_UE'!EQ4568),"")</f>
        <v>42071.504999999997</v>
      </c>
      <c r="AF4568" t="str">
        <f>IF('5G_NR_raw_UE'!ER4568&gt;0,('5G_NR_raw_UE'!ER4568*'5G_NR_raw_UE'!ES4568),"")</f>
        <v/>
      </c>
      <c r="AG4568" t="str">
        <f>IF('5G_NR_raw_UE'!EW4568&gt;0,('5G_NR_raw_UE'!EW4568*'5G_NR_raw_UE'!EX4568),"")</f>
        <v/>
      </c>
      <c r="AH4568" t="str">
        <f>IF('5G_NR_raw_UE'!EY4568&gt;0,('5G_NR_raw_UE'!EY4568*'5G_NR_raw_UE'!EZ4568/1000000),"")</f>
        <v/>
      </c>
    </row>
    <row r="4569" spans="31:34">
      <c r="AE4569">
        <f>IF('5G_NR_raw_UE'!EP4569&gt;0,('5G_NR_raw_UE'!EP4569*'5G_NR_raw_UE'!EQ4569),"")</f>
        <v>42452.975879999998</v>
      </c>
      <c r="AF4569" t="str">
        <f>IF('5G_NR_raw_UE'!ER4569&gt;0,('5G_NR_raw_UE'!ER4569*'5G_NR_raw_UE'!ES4569),"")</f>
        <v/>
      </c>
      <c r="AG4569" t="str">
        <f>IF('5G_NR_raw_UE'!EW4569&gt;0,('5G_NR_raw_UE'!EW4569*'5G_NR_raw_UE'!EX4569),"")</f>
        <v/>
      </c>
      <c r="AH4569" t="str">
        <f>IF('5G_NR_raw_UE'!EY4569&gt;0,('5G_NR_raw_UE'!EY4569*'5G_NR_raw_UE'!EZ4569/1000000),"")</f>
        <v/>
      </c>
    </row>
    <row r="4570" spans="31:34">
      <c r="AE4570">
        <f>IF('5G_NR_raw_UE'!EP4570&gt;0,('5G_NR_raw_UE'!EP4570*'5G_NR_raw_UE'!EQ4570),"")</f>
        <v>42707.034980999997</v>
      </c>
      <c r="AF4570" t="str">
        <f>IF('5G_NR_raw_UE'!ER4570&gt;0,('5G_NR_raw_UE'!ER4570*'5G_NR_raw_UE'!ES4570),"")</f>
        <v/>
      </c>
      <c r="AG4570" t="str">
        <f>IF('5G_NR_raw_UE'!EW4570&gt;0,('5G_NR_raw_UE'!EW4570*'5G_NR_raw_UE'!EX4570),"")</f>
        <v/>
      </c>
      <c r="AH4570" t="str">
        <f>IF('5G_NR_raw_UE'!EY4570&gt;0,('5G_NR_raw_UE'!EY4570*'5G_NR_raw_UE'!EZ4570/1000000),"")</f>
        <v/>
      </c>
    </row>
    <row r="4571" spans="31:34">
      <c r="AE4571">
        <f>IF('5G_NR_raw_UE'!EP4571&gt;0,('5G_NR_raw_UE'!EP4571*'5G_NR_raw_UE'!EQ4571),"")</f>
        <v>41818.196479999999</v>
      </c>
      <c r="AF4571" t="str">
        <f>IF('5G_NR_raw_UE'!ER4571&gt;0,('5G_NR_raw_UE'!ER4571*'5G_NR_raw_UE'!ES4571),"")</f>
        <v/>
      </c>
      <c r="AG4571" t="str">
        <f>IF('5G_NR_raw_UE'!EW4571&gt;0,('5G_NR_raw_UE'!EW4571*'5G_NR_raw_UE'!EX4571),"")</f>
        <v/>
      </c>
      <c r="AH4571" t="str">
        <f>IF('5G_NR_raw_UE'!EY4571&gt;0,('5G_NR_raw_UE'!EY4571*'5G_NR_raw_UE'!EZ4571/1000000),"")</f>
        <v/>
      </c>
    </row>
    <row r="4572" spans="31:34">
      <c r="AE4572">
        <f>IF('5G_NR_raw_UE'!EP4572&gt;0,('5G_NR_raw_UE'!EP4572*'5G_NR_raw_UE'!EQ4572),"")</f>
        <v>4217.4724999999999</v>
      </c>
      <c r="AF4572" t="str">
        <f>IF('5G_NR_raw_UE'!ER4572&gt;0,('5G_NR_raw_UE'!ER4572*'5G_NR_raw_UE'!ES4572),"")</f>
        <v/>
      </c>
      <c r="AG4572" t="str">
        <f>IF('5G_NR_raw_UE'!EW4572&gt;0,('5G_NR_raw_UE'!EW4572*'5G_NR_raw_UE'!EX4572),"")</f>
        <v/>
      </c>
      <c r="AH4572" t="str">
        <f>IF('5G_NR_raw_UE'!EY4572&gt;0,('5G_NR_raw_UE'!EY4572*'5G_NR_raw_UE'!EZ4572/1000000),"")</f>
        <v/>
      </c>
    </row>
    <row r="4573" spans="31:34">
      <c r="AE4573">
        <f>IF('5G_NR_raw_UE'!EP4573&gt;0,('5G_NR_raw_UE'!EP4573*'5G_NR_raw_UE'!EQ4573),"")</f>
        <v>4312.2574599999998</v>
      </c>
      <c r="AF4573" t="str">
        <f>IF('5G_NR_raw_UE'!ER4573&gt;0,('5G_NR_raw_UE'!ER4573*'5G_NR_raw_UE'!ES4573),"")</f>
        <v/>
      </c>
      <c r="AG4573" t="str">
        <f>IF('5G_NR_raw_UE'!EW4573&gt;0,('5G_NR_raw_UE'!EW4573*'5G_NR_raw_UE'!EX4573),"")</f>
        <v/>
      </c>
      <c r="AH4573" t="str">
        <f>IF('5G_NR_raw_UE'!EY4573&gt;0,('5G_NR_raw_UE'!EY4573*'5G_NR_raw_UE'!EZ4573/1000000),"")</f>
        <v/>
      </c>
    </row>
    <row r="4574" spans="31:34">
      <c r="AE4574">
        <f>IF('5G_NR_raw_UE'!EP4574&gt;0,('5G_NR_raw_UE'!EP4574*'5G_NR_raw_UE'!EQ4574),"")</f>
        <v>4254.0079679999999</v>
      </c>
      <c r="AF4574" t="str">
        <f>IF('5G_NR_raw_UE'!ER4574&gt;0,('5G_NR_raw_UE'!ER4574*'5G_NR_raw_UE'!ES4574),"")</f>
        <v/>
      </c>
      <c r="AG4574" t="str">
        <f>IF('5G_NR_raw_UE'!EW4574&gt;0,('5G_NR_raw_UE'!EW4574*'5G_NR_raw_UE'!EX4574),"")</f>
        <v/>
      </c>
      <c r="AH4574" t="str">
        <f>IF('5G_NR_raw_UE'!EY4574&gt;0,('5G_NR_raw_UE'!EY4574*'5G_NR_raw_UE'!EZ4574/1000000),"")</f>
        <v/>
      </c>
    </row>
    <row r="4575" spans="31:34">
      <c r="AE4575">
        <f>IF('5G_NR_raw_UE'!EP4575&gt;0,('5G_NR_raw_UE'!EP4575*'5G_NR_raw_UE'!EQ4575),"")</f>
        <v>42993.461224999992</v>
      </c>
      <c r="AF4575" t="str">
        <f>IF('5G_NR_raw_UE'!ER4575&gt;0,('5G_NR_raw_UE'!ER4575*'5G_NR_raw_UE'!ES4575),"")</f>
        <v/>
      </c>
      <c r="AG4575" t="str">
        <f>IF('5G_NR_raw_UE'!EW4575&gt;0,('5G_NR_raw_UE'!EW4575*'5G_NR_raw_UE'!EX4575),"")</f>
        <v/>
      </c>
      <c r="AH4575" t="str">
        <f>IF('5G_NR_raw_UE'!EY4575&gt;0,('5G_NR_raw_UE'!EY4575*'5G_NR_raw_UE'!EZ4575/1000000),"")</f>
        <v/>
      </c>
    </row>
    <row r="4576" spans="31:34">
      <c r="AE4576">
        <f>IF('5G_NR_raw_UE'!EP4576&gt;0,('5G_NR_raw_UE'!EP4576*'5G_NR_raw_UE'!EQ4576),"")</f>
        <v>42701.022399999994</v>
      </c>
      <c r="AF4576" t="str">
        <f>IF('5G_NR_raw_UE'!ER4576&gt;0,('5G_NR_raw_UE'!ER4576*'5G_NR_raw_UE'!ES4576),"")</f>
        <v/>
      </c>
      <c r="AG4576" t="str">
        <f>IF('5G_NR_raw_UE'!EW4576&gt;0,('5G_NR_raw_UE'!EW4576*'5G_NR_raw_UE'!EX4576),"")</f>
        <v/>
      </c>
      <c r="AH4576" t="str">
        <f>IF('5G_NR_raw_UE'!EY4576&gt;0,('5G_NR_raw_UE'!EY4576*'5G_NR_raw_UE'!EZ4576/1000000),"")</f>
        <v/>
      </c>
    </row>
    <row r="4577" spans="31:34">
      <c r="AE4577">
        <f>IF('5G_NR_raw_UE'!EP4577&gt;0,('5G_NR_raw_UE'!EP4577*'5G_NR_raw_UE'!EQ4577),"")</f>
        <v>4240.7150010000005</v>
      </c>
      <c r="AF4577" t="str">
        <f>IF('5G_NR_raw_UE'!ER4577&gt;0,('5G_NR_raw_UE'!ER4577*'5G_NR_raw_UE'!ES4577),"")</f>
        <v/>
      </c>
      <c r="AG4577" t="str">
        <f>IF('5G_NR_raw_UE'!EW4577&gt;0,('5G_NR_raw_UE'!EW4577*'5G_NR_raw_UE'!EX4577),"")</f>
        <v/>
      </c>
      <c r="AH4577" t="str">
        <f>IF('5G_NR_raw_UE'!EY4577&gt;0,('5G_NR_raw_UE'!EY4577*'5G_NR_raw_UE'!EZ4577/1000000),"")</f>
        <v/>
      </c>
    </row>
    <row r="4578" spans="31:34">
      <c r="AE4578">
        <f>IF('5G_NR_raw_UE'!EP4578&gt;0,('5G_NR_raw_UE'!EP4578*'5G_NR_raw_UE'!EQ4578),"")</f>
        <v>42173.423819999996</v>
      </c>
      <c r="AF4578" t="str">
        <f>IF('5G_NR_raw_UE'!ER4578&gt;0,('5G_NR_raw_UE'!ER4578*'5G_NR_raw_UE'!ES4578),"")</f>
        <v/>
      </c>
      <c r="AG4578" t="str">
        <f>IF('5G_NR_raw_UE'!EW4578&gt;0,('5G_NR_raw_UE'!EW4578*'5G_NR_raw_UE'!EX4578),"")</f>
        <v/>
      </c>
      <c r="AH4578" t="str">
        <f>IF('5G_NR_raw_UE'!EY4578&gt;0,('5G_NR_raw_UE'!EY4578*'5G_NR_raw_UE'!EZ4578/1000000),"")</f>
        <v/>
      </c>
    </row>
    <row r="4579" spans="31:34">
      <c r="AE4579">
        <f>IF('5G_NR_raw_UE'!EP4579&gt;0,('5G_NR_raw_UE'!EP4579*'5G_NR_raw_UE'!EQ4579),"")</f>
        <v>4276.886543999999</v>
      </c>
      <c r="AF4579" t="str">
        <f>IF('5G_NR_raw_UE'!ER4579&gt;0,('5G_NR_raw_UE'!ER4579*'5G_NR_raw_UE'!ES4579),"")</f>
        <v/>
      </c>
      <c r="AG4579" t="str">
        <f>IF('5G_NR_raw_UE'!EW4579&gt;0,('5G_NR_raw_UE'!EW4579*'5G_NR_raw_UE'!EX4579),"")</f>
        <v/>
      </c>
      <c r="AH4579" t="str">
        <f>IF('5G_NR_raw_UE'!EY4579&gt;0,('5G_NR_raw_UE'!EY4579*'5G_NR_raw_UE'!EZ4579/1000000),"")</f>
        <v/>
      </c>
    </row>
    <row r="4580" spans="31:34">
      <c r="AE4580">
        <f>IF('5G_NR_raw_UE'!EP4580&gt;0,('5G_NR_raw_UE'!EP4580*'5G_NR_raw_UE'!EQ4580),"")</f>
        <v>42958.533727999995</v>
      </c>
      <c r="AF4580" t="str">
        <f>IF('5G_NR_raw_UE'!ER4580&gt;0,('5G_NR_raw_UE'!ER4580*'5G_NR_raw_UE'!ES4580),"")</f>
        <v/>
      </c>
      <c r="AG4580" t="str">
        <f>IF('5G_NR_raw_UE'!EW4580&gt;0,('5G_NR_raw_UE'!EW4580*'5G_NR_raw_UE'!EX4580),"")</f>
        <v/>
      </c>
      <c r="AH4580" t="str">
        <f>IF('5G_NR_raw_UE'!EY4580&gt;0,('5G_NR_raw_UE'!EY4580*'5G_NR_raw_UE'!EZ4580/1000000),"")</f>
        <v/>
      </c>
    </row>
    <row r="4581" spans="31:34">
      <c r="AE4581">
        <f>IF('5G_NR_raw_UE'!EP4581&gt;0,('5G_NR_raw_UE'!EP4581*'5G_NR_raw_UE'!EQ4581),"")</f>
        <v>42389.018067999998</v>
      </c>
      <c r="AF4581" t="str">
        <f>IF('5G_NR_raw_UE'!ER4581&gt;0,('5G_NR_raw_UE'!ER4581*'5G_NR_raw_UE'!ES4581),"")</f>
        <v/>
      </c>
      <c r="AG4581" t="str">
        <f>IF('5G_NR_raw_UE'!EW4581&gt;0,('5G_NR_raw_UE'!EW4581*'5G_NR_raw_UE'!EX4581),"")</f>
        <v/>
      </c>
      <c r="AH4581" t="str">
        <f>IF('5G_NR_raw_UE'!EY4581&gt;0,('5G_NR_raw_UE'!EY4581*'5G_NR_raw_UE'!EZ4581/1000000),"")</f>
        <v/>
      </c>
    </row>
    <row r="4582" spans="31:34">
      <c r="AE4582">
        <f>IF('5G_NR_raw_UE'!EP4582&gt;0,('5G_NR_raw_UE'!EP4582*'5G_NR_raw_UE'!EQ4582),"")</f>
        <v>43008.947519999994</v>
      </c>
      <c r="AF4582" t="str">
        <f>IF('5G_NR_raw_UE'!ER4582&gt;0,('5G_NR_raw_UE'!ER4582*'5G_NR_raw_UE'!ES4582),"")</f>
        <v/>
      </c>
      <c r="AG4582" t="str">
        <f>IF('5G_NR_raw_UE'!EW4582&gt;0,('5G_NR_raw_UE'!EW4582*'5G_NR_raw_UE'!EX4582),"")</f>
        <v/>
      </c>
      <c r="AH4582" t="str">
        <f>IF('5G_NR_raw_UE'!EY4582&gt;0,('5G_NR_raw_UE'!EY4582*'5G_NR_raw_UE'!EZ4582/1000000),"")</f>
        <v/>
      </c>
    </row>
    <row r="4583" spans="31:34">
      <c r="AE4583">
        <f>IF('5G_NR_raw_UE'!EP4583&gt;0,('5G_NR_raw_UE'!EP4583*'5G_NR_raw_UE'!EQ4583),"")</f>
        <v>43354.928639999998</v>
      </c>
      <c r="AF4583" t="str">
        <f>IF('5G_NR_raw_UE'!ER4583&gt;0,('5G_NR_raw_UE'!ER4583*'5G_NR_raw_UE'!ES4583),"")</f>
        <v/>
      </c>
      <c r="AG4583" t="str">
        <f>IF('5G_NR_raw_UE'!EW4583&gt;0,('5G_NR_raw_UE'!EW4583*'5G_NR_raw_UE'!EX4583),"")</f>
        <v/>
      </c>
      <c r="AH4583" t="str">
        <f>IF('5G_NR_raw_UE'!EY4583&gt;0,('5G_NR_raw_UE'!EY4583*'5G_NR_raw_UE'!EZ4583/1000000),"")</f>
        <v/>
      </c>
    </row>
    <row r="4584" spans="31:34">
      <c r="AE4584">
        <f>IF('5G_NR_raw_UE'!EP4584&gt;0,('5G_NR_raw_UE'!EP4584*'5G_NR_raw_UE'!EQ4584),"")</f>
        <v>42458.996330999995</v>
      </c>
      <c r="AF4584" t="str">
        <f>IF('5G_NR_raw_UE'!ER4584&gt;0,('5G_NR_raw_UE'!ER4584*'5G_NR_raw_UE'!ES4584),"")</f>
        <v/>
      </c>
      <c r="AG4584" t="str">
        <f>IF('5G_NR_raw_UE'!EW4584&gt;0,('5G_NR_raw_UE'!EW4584*'5G_NR_raw_UE'!EX4584),"")</f>
        <v/>
      </c>
      <c r="AH4584" t="str">
        <f>IF('5G_NR_raw_UE'!EY4584&gt;0,('5G_NR_raw_UE'!EY4584*'5G_NR_raw_UE'!EZ4584/1000000),"")</f>
        <v/>
      </c>
    </row>
    <row r="4585" spans="31:34">
      <c r="AE4585">
        <f>IF('5G_NR_raw_UE'!EP4585&gt;0,('5G_NR_raw_UE'!EP4585*'5G_NR_raw_UE'!EQ4585),"")</f>
        <v>4237.5183539999998</v>
      </c>
      <c r="AF4585" t="str">
        <f>IF('5G_NR_raw_UE'!ER4585&gt;0,('5G_NR_raw_UE'!ER4585*'5G_NR_raw_UE'!ES4585),"")</f>
        <v/>
      </c>
      <c r="AG4585" t="str">
        <f>IF('5G_NR_raw_UE'!EW4585&gt;0,('5G_NR_raw_UE'!EW4585*'5G_NR_raw_UE'!EX4585),"")</f>
        <v/>
      </c>
      <c r="AH4585" t="str">
        <f>IF('5G_NR_raw_UE'!EY4585&gt;0,('5G_NR_raw_UE'!EY4585*'5G_NR_raw_UE'!EZ4585/1000000),"")</f>
        <v/>
      </c>
    </row>
    <row r="4586" spans="31:34">
      <c r="AE4586">
        <f>IF('5G_NR_raw_UE'!EP4586&gt;0,('5G_NR_raw_UE'!EP4586*'5G_NR_raw_UE'!EQ4586),"")</f>
        <v>42567.419499999996</v>
      </c>
      <c r="AF4586" t="str">
        <f>IF('5G_NR_raw_UE'!ER4586&gt;0,('5G_NR_raw_UE'!ER4586*'5G_NR_raw_UE'!ES4586),"")</f>
        <v/>
      </c>
      <c r="AG4586" t="str">
        <f>IF('5G_NR_raw_UE'!EW4586&gt;0,('5G_NR_raw_UE'!EW4586*'5G_NR_raw_UE'!EX4586),"")</f>
        <v/>
      </c>
      <c r="AH4586" t="str">
        <f>IF('5G_NR_raw_UE'!EY4586&gt;0,('5G_NR_raw_UE'!EY4586*'5G_NR_raw_UE'!EZ4586/1000000),"")</f>
        <v/>
      </c>
    </row>
    <row r="4587" spans="31:34">
      <c r="AE4587">
        <f>IF('5G_NR_raw_UE'!EP4587&gt;0,('5G_NR_raw_UE'!EP4587*'5G_NR_raw_UE'!EQ4587),"")</f>
        <v>43333.842758999999</v>
      </c>
      <c r="AF4587" t="str">
        <f>IF('5G_NR_raw_UE'!ER4587&gt;0,('5G_NR_raw_UE'!ER4587*'5G_NR_raw_UE'!ES4587),"")</f>
        <v/>
      </c>
      <c r="AG4587" t="str">
        <f>IF('5G_NR_raw_UE'!EW4587&gt;0,('5G_NR_raw_UE'!EW4587*'5G_NR_raw_UE'!EX4587),"")</f>
        <v/>
      </c>
      <c r="AH4587" t="str">
        <f>IF('5G_NR_raw_UE'!EY4587&gt;0,('5G_NR_raw_UE'!EY4587*'5G_NR_raw_UE'!EZ4587/1000000),"")</f>
        <v/>
      </c>
    </row>
    <row r="4588" spans="31:34">
      <c r="AE4588">
        <f>IF('5G_NR_raw_UE'!EP4588&gt;0,('5G_NR_raw_UE'!EP4588*'5G_NR_raw_UE'!EQ4588),"")</f>
        <v>43017.966459999996</v>
      </c>
      <c r="AF4588" t="str">
        <f>IF('5G_NR_raw_UE'!ER4588&gt;0,('5G_NR_raw_UE'!ER4588*'5G_NR_raw_UE'!ES4588),"")</f>
        <v/>
      </c>
      <c r="AG4588" t="str">
        <f>IF('5G_NR_raw_UE'!EW4588&gt;0,('5G_NR_raw_UE'!EW4588*'5G_NR_raw_UE'!EX4588),"")</f>
        <v/>
      </c>
      <c r="AH4588" t="str">
        <f>IF('5G_NR_raw_UE'!EY4588&gt;0,('5G_NR_raw_UE'!EY4588*'5G_NR_raw_UE'!EZ4588/1000000),"")</f>
        <v/>
      </c>
    </row>
    <row r="4589" spans="31:34">
      <c r="AE4589">
        <f>IF('5G_NR_raw_UE'!EP4589&gt;0,('5G_NR_raw_UE'!EP4589*'5G_NR_raw_UE'!EQ4589),"")</f>
        <v>4089.2663999999995</v>
      </c>
      <c r="AF4589" t="str">
        <f>IF('5G_NR_raw_UE'!ER4589&gt;0,('5G_NR_raw_UE'!ER4589*'5G_NR_raw_UE'!ES4589),"")</f>
        <v/>
      </c>
      <c r="AG4589" t="str">
        <f>IF('5G_NR_raw_UE'!EW4589&gt;0,('5G_NR_raw_UE'!EW4589*'5G_NR_raw_UE'!EX4589),"")</f>
        <v/>
      </c>
      <c r="AH4589" t="str">
        <f>IF('5G_NR_raw_UE'!EY4589&gt;0,('5G_NR_raw_UE'!EY4589*'5G_NR_raw_UE'!EZ4589/1000000),"")</f>
        <v/>
      </c>
    </row>
    <row r="4590" spans="31:34">
      <c r="AE4590">
        <f>IF('5G_NR_raw_UE'!EP4590&gt;0,('5G_NR_raw_UE'!EP4590*'5G_NR_raw_UE'!EQ4590),"")</f>
        <v>423.42362299999996</v>
      </c>
      <c r="AF4590" t="str">
        <f>IF('5G_NR_raw_UE'!ER4590&gt;0,('5G_NR_raw_UE'!ER4590*'5G_NR_raw_UE'!ES4590),"")</f>
        <v/>
      </c>
      <c r="AG4590" t="str">
        <f>IF('5G_NR_raw_UE'!EW4590&gt;0,('5G_NR_raw_UE'!EW4590*'5G_NR_raw_UE'!EX4590),"")</f>
        <v/>
      </c>
      <c r="AH4590" t="str">
        <f>IF('5G_NR_raw_UE'!EY4590&gt;0,('5G_NR_raw_UE'!EY4590*'5G_NR_raw_UE'!EZ4590/1000000),"")</f>
        <v/>
      </c>
    </row>
    <row r="4591" spans="31:34">
      <c r="AE4591">
        <f>IF('5G_NR_raw_UE'!EP4591&gt;0,('5G_NR_raw_UE'!EP4591*'5G_NR_raw_UE'!EQ4591),"")</f>
        <v>42350.587503999996</v>
      </c>
      <c r="AF4591" t="str">
        <f>IF('5G_NR_raw_UE'!ER4591&gt;0,('5G_NR_raw_UE'!ER4591*'5G_NR_raw_UE'!ES4591),"")</f>
        <v/>
      </c>
      <c r="AG4591" t="str">
        <f>IF('5G_NR_raw_UE'!EW4591&gt;0,('5G_NR_raw_UE'!EW4591*'5G_NR_raw_UE'!EX4591),"")</f>
        <v/>
      </c>
      <c r="AH4591" t="str">
        <f>IF('5G_NR_raw_UE'!EY4591&gt;0,('5G_NR_raw_UE'!EY4591*'5G_NR_raw_UE'!EZ4591/1000000),"")</f>
        <v/>
      </c>
    </row>
    <row r="4592" spans="31:34">
      <c r="AE4592">
        <f>IF('5G_NR_raw_UE'!EP4592&gt;0,('5G_NR_raw_UE'!EP4592*'5G_NR_raw_UE'!EQ4592),"")</f>
        <v>42731.729999999996</v>
      </c>
      <c r="AF4592" t="str">
        <f>IF('5G_NR_raw_UE'!ER4592&gt;0,('5G_NR_raw_UE'!ER4592*'5G_NR_raw_UE'!ES4592),"")</f>
        <v/>
      </c>
      <c r="AG4592" t="str">
        <f>IF('5G_NR_raw_UE'!EW4592&gt;0,('5G_NR_raw_UE'!EW4592*'5G_NR_raw_UE'!EX4592),"")</f>
        <v/>
      </c>
      <c r="AH4592" t="str">
        <f>IF('5G_NR_raw_UE'!EY4592&gt;0,('5G_NR_raw_UE'!EY4592*'5G_NR_raw_UE'!EZ4592/1000000),"")</f>
        <v/>
      </c>
    </row>
    <row r="4593" spans="31:34">
      <c r="AE4593">
        <f>IF('5G_NR_raw_UE'!EP4593&gt;0,('5G_NR_raw_UE'!EP4593*'5G_NR_raw_UE'!EQ4593),"")</f>
        <v>43429.553983999998</v>
      </c>
      <c r="AF4593" t="str">
        <f>IF('5G_NR_raw_UE'!ER4593&gt;0,('5G_NR_raw_UE'!ER4593*'5G_NR_raw_UE'!ES4593),"")</f>
        <v/>
      </c>
      <c r="AG4593" t="str">
        <f>IF('5G_NR_raw_UE'!EW4593&gt;0,('5G_NR_raw_UE'!EW4593*'5G_NR_raw_UE'!EX4593),"")</f>
        <v/>
      </c>
      <c r="AH4593" t="str">
        <f>IF('5G_NR_raw_UE'!EY4593&gt;0,('5G_NR_raw_UE'!EY4593*'5G_NR_raw_UE'!EZ4593/1000000),"")</f>
        <v/>
      </c>
    </row>
    <row r="4594" spans="31:34">
      <c r="AE4594">
        <f>IF('5G_NR_raw_UE'!EP4594&gt;0,('5G_NR_raw_UE'!EP4594*'5G_NR_raw_UE'!EQ4594),"")</f>
        <v>43348.678463999997</v>
      </c>
      <c r="AF4594" t="str">
        <f>IF('5G_NR_raw_UE'!ER4594&gt;0,('5G_NR_raw_UE'!ER4594*'5G_NR_raw_UE'!ES4594),"")</f>
        <v/>
      </c>
      <c r="AG4594" t="str">
        <f>IF('5G_NR_raw_UE'!EW4594&gt;0,('5G_NR_raw_UE'!EW4594*'5G_NR_raw_UE'!EX4594),"")</f>
        <v/>
      </c>
      <c r="AH4594" t="str">
        <f>IF('5G_NR_raw_UE'!EY4594&gt;0,('5G_NR_raw_UE'!EY4594*'5G_NR_raw_UE'!EZ4594/1000000),"")</f>
        <v/>
      </c>
    </row>
    <row r="4595" spans="31:34">
      <c r="AE4595">
        <f>IF('5G_NR_raw_UE'!EP4595&gt;0,('5G_NR_raw_UE'!EP4595*'5G_NR_raw_UE'!EQ4595),"")</f>
        <v>42681.394643</v>
      </c>
      <c r="AF4595" t="str">
        <f>IF('5G_NR_raw_UE'!ER4595&gt;0,('5G_NR_raw_UE'!ER4595*'5G_NR_raw_UE'!ES4595),"")</f>
        <v/>
      </c>
      <c r="AG4595" t="str">
        <f>IF('5G_NR_raw_UE'!EW4595&gt;0,('5G_NR_raw_UE'!EW4595*'5G_NR_raw_UE'!EX4595),"")</f>
        <v/>
      </c>
      <c r="AH4595" t="str">
        <f>IF('5G_NR_raw_UE'!EY4595&gt;0,('5G_NR_raw_UE'!EY4595*'5G_NR_raw_UE'!EZ4595/1000000),"")</f>
        <v/>
      </c>
    </row>
    <row r="4596" spans="31:34">
      <c r="AE4596">
        <f>IF('5G_NR_raw_UE'!EP4596&gt;0,('5G_NR_raw_UE'!EP4596*'5G_NR_raw_UE'!EQ4596),"")</f>
        <v>42818.717999999993</v>
      </c>
      <c r="AF4596" t="str">
        <f>IF('5G_NR_raw_UE'!ER4596&gt;0,('5G_NR_raw_UE'!ER4596*'5G_NR_raw_UE'!ES4596),"")</f>
        <v/>
      </c>
      <c r="AG4596" t="str">
        <f>IF('5G_NR_raw_UE'!EW4596&gt;0,('5G_NR_raw_UE'!EW4596*'5G_NR_raw_UE'!EX4596),"")</f>
        <v/>
      </c>
      <c r="AH4596" t="str">
        <f>IF('5G_NR_raw_UE'!EY4596&gt;0,('5G_NR_raw_UE'!EY4596*'5G_NR_raw_UE'!EZ4596/1000000),"")</f>
        <v/>
      </c>
    </row>
    <row r="4597" spans="31:34">
      <c r="AE4597">
        <f>IF('5G_NR_raw_UE'!EP4597&gt;0,('5G_NR_raw_UE'!EP4597*'5G_NR_raw_UE'!EQ4597),"")</f>
        <v>43351.925484999992</v>
      </c>
      <c r="AF4597" t="str">
        <f>IF('5G_NR_raw_UE'!ER4597&gt;0,('5G_NR_raw_UE'!ER4597*'5G_NR_raw_UE'!ES4597),"")</f>
        <v/>
      </c>
      <c r="AG4597" t="str">
        <f>IF('5G_NR_raw_UE'!EW4597&gt;0,('5G_NR_raw_UE'!EW4597*'5G_NR_raw_UE'!EX4597),"")</f>
        <v/>
      </c>
      <c r="AH4597" t="str">
        <f>IF('5G_NR_raw_UE'!EY4597&gt;0,('5G_NR_raw_UE'!EY4597*'5G_NR_raw_UE'!EZ4597/1000000),"")</f>
        <v/>
      </c>
    </row>
    <row r="4598" spans="31:34">
      <c r="AE4598">
        <f>IF('5G_NR_raw_UE'!EP4598&gt;0,('5G_NR_raw_UE'!EP4598*'5G_NR_raw_UE'!EQ4598),"")</f>
        <v>43633.534271999997</v>
      </c>
      <c r="AF4598" t="str">
        <f>IF('5G_NR_raw_UE'!ER4598&gt;0,('5G_NR_raw_UE'!ER4598*'5G_NR_raw_UE'!ES4598),"")</f>
        <v/>
      </c>
      <c r="AG4598" t="str">
        <f>IF('5G_NR_raw_UE'!EW4598&gt;0,('5G_NR_raw_UE'!EW4598*'5G_NR_raw_UE'!EX4598),"")</f>
        <v/>
      </c>
      <c r="AH4598" t="str">
        <f>IF('5G_NR_raw_UE'!EY4598&gt;0,('5G_NR_raw_UE'!EY4598*'5G_NR_raw_UE'!EZ4598/1000000),"")</f>
        <v/>
      </c>
    </row>
    <row r="4599" spans="31:34">
      <c r="AE4599">
        <f>IF('5G_NR_raw_UE'!EP4599&gt;0,('5G_NR_raw_UE'!EP4599*'5G_NR_raw_UE'!EQ4599),"")</f>
        <v>4416.8970900000004</v>
      </c>
      <c r="AF4599" t="str">
        <f>IF('5G_NR_raw_UE'!ER4599&gt;0,('5G_NR_raw_UE'!ER4599*'5G_NR_raw_UE'!ES4599),"")</f>
        <v/>
      </c>
      <c r="AG4599" t="str">
        <f>IF('5G_NR_raw_UE'!EW4599&gt;0,('5G_NR_raw_UE'!EW4599*'5G_NR_raw_UE'!EX4599),"")</f>
        <v/>
      </c>
      <c r="AH4599" t="str">
        <f>IF('5G_NR_raw_UE'!EY4599&gt;0,('5G_NR_raw_UE'!EY4599*'5G_NR_raw_UE'!EZ4599/1000000),"")</f>
        <v/>
      </c>
    </row>
    <row r="4600" spans="31:34">
      <c r="AE4600">
        <f>IF('5G_NR_raw_UE'!EP4600&gt;0,('5G_NR_raw_UE'!EP4600*'5G_NR_raw_UE'!EQ4600),"")</f>
        <v>42924.693071000002</v>
      </c>
      <c r="AF4600" t="str">
        <f>IF('5G_NR_raw_UE'!ER4600&gt;0,('5G_NR_raw_UE'!ER4600*'5G_NR_raw_UE'!ES4600),"")</f>
        <v/>
      </c>
      <c r="AG4600" t="str">
        <f>IF('5G_NR_raw_UE'!EW4600&gt;0,('5G_NR_raw_UE'!EW4600*'5G_NR_raw_UE'!EX4600),"")</f>
        <v/>
      </c>
      <c r="AH4600" t="str">
        <f>IF('5G_NR_raw_UE'!EY4600&gt;0,('5G_NR_raw_UE'!EY4600*'5G_NR_raw_UE'!EZ4600/1000000),"")</f>
        <v/>
      </c>
    </row>
    <row r="4601" spans="31:34">
      <c r="AE4601">
        <f>IF('5G_NR_raw_UE'!EP4601&gt;0,('5G_NR_raw_UE'!EP4601*'5G_NR_raw_UE'!EQ4601),"")</f>
        <v>43126.277894999999</v>
      </c>
      <c r="AF4601" t="str">
        <f>IF('5G_NR_raw_UE'!ER4601&gt;0,('5G_NR_raw_UE'!ER4601*'5G_NR_raw_UE'!ES4601),"")</f>
        <v/>
      </c>
      <c r="AG4601" t="str">
        <f>IF('5G_NR_raw_UE'!EW4601&gt;0,('5G_NR_raw_UE'!EW4601*'5G_NR_raw_UE'!EX4601),"")</f>
        <v/>
      </c>
      <c r="AH4601" t="str">
        <f>IF('5G_NR_raw_UE'!EY4601&gt;0,('5G_NR_raw_UE'!EY4601*'5G_NR_raw_UE'!EZ4601/1000000),"")</f>
        <v/>
      </c>
    </row>
    <row r="4602" spans="31:34">
      <c r="AE4602">
        <f>IF('5G_NR_raw_UE'!EP4602&gt;0,('5G_NR_raw_UE'!EP4602*'5G_NR_raw_UE'!EQ4602),"")</f>
        <v>4419.0409950000003</v>
      </c>
      <c r="AF4602" t="str">
        <f>IF('5G_NR_raw_UE'!ER4602&gt;0,('5G_NR_raw_UE'!ER4602*'5G_NR_raw_UE'!ES4602),"")</f>
        <v/>
      </c>
      <c r="AG4602" t="str">
        <f>IF('5G_NR_raw_UE'!EW4602&gt;0,('5G_NR_raw_UE'!EW4602*'5G_NR_raw_UE'!EX4602),"")</f>
        <v/>
      </c>
      <c r="AH4602" t="str">
        <f>IF('5G_NR_raw_UE'!EY4602&gt;0,('5G_NR_raw_UE'!EY4602*'5G_NR_raw_UE'!EZ4602/1000000),"")</f>
        <v/>
      </c>
    </row>
    <row r="4603" spans="31:34">
      <c r="AE4603">
        <f>IF('5G_NR_raw_UE'!EP4603&gt;0,('5G_NR_raw_UE'!EP4603*'5G_NR_raw_UE'!EQ4603),"")</f>
        <v>43686.963737999999</v>
      </c>
      <c r="AF4603" t="str">
        <f>IF('5G_NR_raw_UE'!ER4603&gt;0,('5G_NR_raw_UE'!ER4603*'5G_NR_raw_UE'!ES4603),"")</f>
        <v/>
      </c>
      <c r="AG4603" t="str">
        <f>IF('5G_NR_raw_UE'!EW4603&gt;0,('5G_NR_raw_UE'!EW4603*'5G_NR_raw_UE'!EX4603),"")</f>
        <v/>
      </c>
      <c r="AH4603" t="str">
        <f>IF('5G_NR_raw_UE'!EY4603&gt;0,('5G_NR_raw_UE'!EY4603*'5G_NR_raw_UE'!EZ4603/1000000),"")</f>
        <v/>
      </c>
    </row>
    <row r="4604" spans="31:34">
      <c r="AE4604">
        <f>IF('5G_NR_raw_UE'!EP4604&gt;0,('5G_NR_raw_UE'!EP4604*'5G_NR_raw_UE'!EQ4604),"")</f>
        <v>439.74342399999995</v>
      </c>
      <c r="AF4604" t="str">
        <f>IF('5G_NR_raw_UE'!ER4604&gt;0,('5G_NR_raw_UE'!ER4604*'5G_NR_raw_UE'!ES4604),"")</f>
        <v/>
      </c>
      <c r="AG4604" t="str">
        <f>IF('5G_NR_raw_UE'!EW4604&gt;0,('5G_NR_raw_UE'!EW4604*'5G_NR_raw_UE'!EX4604),"")</f>
        <v/>
      </c>
      <c r="AH4604" t="str">
        <f>IF('5G_NR_raw_UE'!EY4604&gt;0,('5G_NR_raw_UE'!EY4604*'5G_NR_raw_UE'!EZ4604/1000000),"")</f>
        <v/>
      </c>
    </row>
    <row r="4605" spans="31:34">
      <c r="AE4605">
        <f>IF('5G_NR_raw_UE'!EP4605&gt;0,('5G_NR_raw_UE'!EP4605*'5G_NR_raw_UE'!EQ4605),"")</f>
        <v>44266.548223999998</v>
      </c>
      <c r="AF4605" t="str">
        <f>IF('5G_NR_raw_UE'!ER4605&gt;0,('5G_NR_raw_UE'!ER4605*'5G_NR_raw_UE'!ES4605),"")</f>
        <v/>
      </c>
      <c r="AG4605" t="str">
        <f>IF('5G_NR_raw_UE'!EW4605&gt;0,('5G_NR_raw_UE'!EW4605*'5G_NR_raw_UE'!EX4605),"")</f>
        <v/>
      </c>
      <c r="AH4605" t="str">
        <f>IF('5G_NR_raw_UE'!EY4605&gt;0,('5G_NR_raw_UE'!EY4605*'5G_NR_raw_UE'!EZ4605/1000000),"")</f>
        <v/>
      </c>
    </row>
    <row r="4606" spans="31:34">
      <c r="AE4606">
        <f>IF('5G_NR_raw_UE'!EP4606&gt;0,('5G_NR_raw_UE'!EP4606*'5G_NR_raw_UE'!EQ4606),"")</f>
        <v>43283.135000000002</v>
      </c>
      <c r="AF4606" t="str">
        <f>IF('5G_NR_raw_UE'!ER4606&gt;0,('5G_NR_raw_UE'!ER4606*'5G_NR_raw_UE'!ES4606),"")</f>
        <v/>
      </c>
      <c r="AG4606" t="str">
        <f>IF('5G_NR_raw_UE'!EW4606&gt;0,('5G_NR_raw_UE'!EW4606*'5G_NR_raw_UE'!EX4606),"")</f>
        <v/>
      </c>
      <c r="AH4606" t="str">
        <f>IF('5G_NR_raw_UE'!EY4606&gt;0,('5G_NR_raw_UE'!EY4606*'5G_NR_raw_UE'!EZ4606/1000000),"")</f>
        <v/>
      </c>
    </row>
    <row r="4607" spans="31:34">
      <c r="AE4607">
        <f>IF('5G_NR_raw_UE'!EP4607&gt;0,('5G_NR_raw_UE'!EP4607*'5G_NR_raw_UE'!EQ4607),"")</f>
        <v>43300.374499999998</v>
      </c>
      <c r="AF4607" t="str">
        <f>IF('5G_NR_raw_UE'!ER4607&gt;0,('5G_NR_raw_UE'!ER4607*'5G_NR_raw_UE'!ES4607),"")</f>
        <v/>
      </c>
      <c r="AG4607" t="str">
        <f>IF('5G_NR_raw_UE'!EW4607&gt;0,('5G_NR_raw_UE'!EW4607*'5G_NR_raw_UE'!EX4607),"")</f>
        <v/>
      </c>
      <c r="AH4607" t="str">
        <f>IF('5G_NR_raw_UE'!EY4607&gt;0,('5G_NR_raw_UE'!EY4607*'5G_NR_raw_UE'!EZ4607/1000000),"")</f>
        <v/>
      </c>
    </row>
    <row r="4608" spans="31:34">
      <c r="AE4608">
        <f>IF('5G_NR_raw_UE'!EP4608&gt;0,('5G_NR_raw_UE'!EP4608*'5G_NR_raw_UE'!EQ4608),"")</f>
        <v>4330.8025369999996</v>
      </c>
      <c r="AF4608" t="str">
        <f>IF('5G_NR_raw_UE'!ER4608&gt;0,('5G_NR_raw_UE'!ER4608*'5G_NR_raw_UE'!ES4608),"")</f>
        <v/>
      </c>
      <c r="AG4608" t="str">
        <f>IF('5G_NR_raw_UE'!EW4608&gt;0,('5G_NR_raw_UE'!EW4608*'5G_NR_raw_UE'!EX4608),"")</f>
        <v/>
      </c>
      <c r="AH4608" t="str">
        <f>IF('5G_NR_raw_UE'!EY4608&gt;0,('5G_NR_raw_UE'!EY4608*'5G_NR_raw_UE'!EZ4608/1000000),"")</f>
        <v/>
      </c>
    </row>
    <row r="4609" spans="31:34">
      <c r="AE4609">
        <f>IF('5G_NR_raw_UE'!EP4609&gt;0,('5G_NR_raw_UE'!EP4609*'5G_NR_raw_UE'!EQ4609),"")</f>
        <v>4369.5459099999998</v>
      </c>
      <c r="AF4609" t="str">
        <f>IF('5G_NR_raw_UE'!ER4609&gt;0,('5G_NR_raw_UE'!ER4609*'5G_NR_raw_UE'!ES4609),"")</f>
        <v/>
      </c>
      <c r="AG4609" t="str">
        <f>IF('5G_NR_raw_UE'!EW4609&gt;0,('5G_NR_raw_UE'!EW4609*'5G_NR_raw_UE'!EX4609),"")</f>
        <v/>
      </c>
      <c r="AH4609" t="str">
        <f>IF('5G_NR_raw_UE'!EY4609&gt;0,('5G_NR_raw_UE'!EY4609*'5G_NR_raw_UE'!EZ4609/1000000),"")</f>
        <v/>
      </c>
    </row>
    <row r="4610" spans="31:34">
      <c r="AE4610">
        <f>IF('5G_NR_raw_UE'!EP4610&gt;0,('5G_NR_raw_UE'!EP4610*'5G_NR_raw_UE'!EQ4610),"")</f>
        <v>434.48599999999999</v>
      </c>
      <c r="AF4610" t="str">
        <f>IF('5G_NR_raw_UE'!ER4610&gt;0,('5G_NR_raw_UE'!ER4610*'5G_NR_raw_UE'!ES4610),"")</f>
        <v/>
      </c>
      <c r="AG4610" t="str">
        <f>IF('5G_NR_raw_UE'!EW4610&gt;0,('5G_NR_raw_UE'!EW4610*'5G_NR_raw_UE'!EX4610),"")</f>
        <v/>
      </c>
      <c r="AH4610" t="str">
        <f>IF('5G_NR_raw_UE'!EY4610&gt;0,('5G_NR_raw_UE'!EY4610*'5G_NR_raw_UE'!EZ4610/1000000),"")</f>
        <v/>
      </c>
    </row>
    <row r="4611" spans="31:34">
      <c r="AE4611">
        <f>IF('5G_NR_raw_UE'!EP4611&gt;0,('5G_NR_raw_UE'!EP4611*'5G_NR_raw_UE'!EQ4611),"")</f>
        <v>43193.401741000001</v>
      </c>
      <c r="AF4611" t="str">
        <f>IF('5G_NR_raw_UE'!ER4611&gt;0,('5G_NR_raw_UE'!ER4611*'5G_NR_raw_UE'!ES4611),"")</f>
        <v/>
      </c>
      <c r="AG4611" t="str">
        <f>IF('5G_NR_raw_UE'!EW4611&gt;0,('5G_NR_raw_UE'!EW4611*'5G_NR_raw_UE'!EX4611),"")</f>
        <v/>
      </c>
      <c r="AH4611" t="str">
        <f>IF('5G_NR_raw_UE'!EY4611&gt;0,('5G_NR_raw_UE'!EY4611*'5G_NR_raw_UE'!EZ4611/1000000),"")</f>
        <v/>
      </c>
    </row>
    <row r="4612" spans="31:34">
      <c r="AE4612">
        <f>IF('5G_NR_raw_UE'!EP4612&gt;0,('5G_NR_raw_UE'!EP4612*'5G_NR_raw_UE'!EQ4612),"")</f>
        <v>4415.4912960000001</v>
      </c>
      <c r="AF4612" t="str">
        <f>IF('5G_NR_raw_UE'!ER4612&gt;0,('5G_NR_raw_UE'!ER4612*'5G_NR_raw_UE'!ES4612),"")</f>
        <v/>
      </c>
      <c r="AG4612" t="str">
        <f>IF('5G_NR_raw_UE'!EW4612&gt;0,('5G_NR_raw_UE'!EW4612*'5G_NR_raw_UE'!EX4612),"")</f>
        <v/>
      </c>
      <c r="AH4612" t="str">
        <f>IF('5G_NR_raw_UE'!EY4612&gt;0,('5G_NR_raw_UE'!EY4612*'5G_NR_raw_UE'!EZ4612/1000000),"")</f>
        <v/>
      </c>
    </row>
    <row r="4613" spans="31:34">
      <c r="AE4613">
        <f>IF('5G_NR_raw_UE'!EP4613&gt;0,('5G_NR_raw_UE'!EP4613*'5G_NR_raw_UE'!EQ4613),"")</f>
        <v>43663.815423999993</v>
      </c>
      <c r="AF4613" t="str">
        <f>IF('5G_NR_raw_UE'!ER4613&gt;0,('5G_NR_raw_UE'!ER4613*'5G_NR_raw_UE'!ES4613),"")</f>
        <v/>
      </c>
      <c r="AG4613" t="str">
        <f>IF('5G_NR_raw_UE'!EW4613&gt;0,('5G_NR_raw_UE'!EW4613*'5G_NR_raw_UE'!EX4613),"")</f>
        <v/>
      </c>
      <c r="AH4613" t="str">
        <f>IF('5G_NR_raw_UE'!EY4613&gt;0,('5G_NR_raw_UE'!EY4613*'5G_NR_raw_UE'!EZ4613/1000000),"")</f>
        <v/>
      </c>
    </row>
    <row r="4614" spans="31:34">
      <c r="AE4614">
        <f>IF('5G_NR_raw_UE'!EP4614&gt;0,('5G_NR_raw_UE'!EP4614*'5G_NR_raw_UE'!EQ4614),"")</f>
        <v>43753.805087999994</v>
      </c>
      <c r="AF4614" t="str">
        <f>IF('5G_NR_raw_UE'!ER4614&gt;0,('5G_NR_raw_UE'!ER4614*'5G_NR_raw_UE'!ES4614),"")</f>
        <v/>
      </c>
      <c r="AG4614" t="str">
        <f>IF('5G_NR_raw_UE'!EW4614&gt;0,('5G_NR_raw_UE'!EW4614*'5G_NR_raw_UE'!EX4614),"")</f>
        <v/>
      </c>
      <c r="AH4614" t="str">
        <f>IF('5G_NR_raw_UE'!EY4614&gt;0,('5G_NR_raw_UE'!EY4614*'5G_NR_raw_UE'!EZ4614/1000000),"")</f>
        <v/>
      </c>
    </row>
    <row r="4615" spans="31:34">
      <c r="AE4615">
        <f>IF('5G_NR_raw_UE'!EP4615&gt;0,('5G_NR_raw_UE'!EP4615*'5G_NR_raw_UE'!EQ4615),"")</f>
        <v>44202.190995999998</v>
      </c>
      <c r="AF4615" t="str">
        <f>IF('5G_NR_raw_UE'!ER4615&gt;0,('5G_NR_raw_UE'!ER4615*'5G_NR_raw_UE'!ES4615),"")</f>
        <v/>
      </c>
      <c r="AG4615" t="str">
        <f>IF('5G_NR_raw_UE'!EW4615&gt;0,('5G_NR_raw_UE'!EW4615*'5G_NR_raw_UE'!EX4615),"")</f>
        <v/>
      </c>
      <c r="AH4615" t="str">
        <f>IF('5G_NR_raw_UE'!EY4615&gt;0,('5G_NR_raw_UE'!EY4615*'5G_NR_raw_UE'!EZ4615/1000000),"")</f>
        <v/>
      </c>
    </row>
    <row r="4616" spans="31:34">
      <c r="AE4616">
        <f>IF('5G_NR_raw_UE'!EP4616&gt;0,('5G_NR_raw_UE'!EP4616*'5G_NR_raw_UE'!EQ4616),"")</f>
        <v>43432.326269999998</v>
      </c>
      <c r="AF4616" t="str">
        <f>IF('5G_NR_raw_UE'!ER4616&gt;0,('5G_NR_raw_UE'!ER4616*'5G_NR_raw_UE'!ES4616),"")</f>
        <v/>
      </c>
      <c r="AG4616" t="str">
        <f>IF('5G_NR_raw_UE'!EW4616&gt;0,('5G_NR_raw_UE'!EW4616*'5G_NR_raw_UE'!EX4616),"")</f>
        <v/>
      </c>
      <c r="AH4616" t="str">
        <f>IF('5G_NR_raw_UE'!EY4616&gt;0,('5G_NR_raw_UE'!EY4616*'5G_NR_raw_UE'!EZ4616/1000000),"")</f>
        <v/>
      </c>
    </row>
    <row r="4617" spans="31:34">
      <c r="AE4617">
        <f>IF('5G_NR_raw_UE'!EP4617&gt;0,('5G_NR_raw_UE'!EP4617*'5G_NR_raw_UE'!EQ4617),"")</f>
        <v>4430.513132</v>
      </c>
      <c r="AF4617" t="str">
        <f>IF('5G_NR_raw_UE'!ER4617&gt;0,('5G_NR_raw_UE'!ER4617*'5G_NR_raw_UE'!ES4617),"")</f>
        <v/>
      </c>
      <c r="AG4617" t="str">
        <f>IF('5G_NR_raw_UE'!EW4617&gt;0,('5G_NR_raw_UE'!EW4617*'5G_NR_raw_UE'!EX4617),"")</f>
        <v/>
      </c>
      <c r="AH4617" t="str">
        <f>IF('5G_NR_raw_UE'!EY4617&gt;0,('5G_NR_raw_UE'!EY4617*'5G_NR_raw_UE'!EZ4617/1000000),"")</f>
        <v/>
      </c>
    </row>
    <row r="4618" spans="31:34">
      <c r="AE4618">
        <f>IF('5G_NR_raw_UE'!EP4618&gt;0,('5G_NR_raw_UE'!EP4618*'5G_NR_raw_UE'!EQ4618),"")</f>
        <v>44011.412559999997</v>
      </c>
      <c r="AF4618" t="str">
        <f>IF('5G_NR_raw_UE'!ER4618&gt;0,('5G_NR_raw_UE'!ER4618*'5G_NR_raw_UE'!ES4618),"")</f>
        <v/>
      </c>
      <c r="AG4618" t="str">
        <f>IF('5G_NR_raw_UE'!EW4618&gt;0,('5G_NR_raw_UE'!EW4618*'5G_NR_raw_UE'!EX4618),"")</f>
        <v/>
      </c>
      <c r="AH4618" t="str">
        <f>IF('5G_NR_raw_UE'!EY4618&gt;0,('5G_NR_raw_UE'!EY4618*'5G_NR_raw_UE'!EZ4618/1000000),"")</f>
        <v/>
      </c>
    </row>
    <row r="4619" spans="31:34">
      <c r="AE4619">
        <f>IF('5G_NR_raw_UE'!EP4619&gt;0,('5G_NR_raw_UE'!EP4619*'5G_NR_raw_UE'!EQ4619),"")</f>
        <v>433.60665599999999</v>
      </c>
      <c r="AF4619" t="str">
        <f>IF('5G_NR_raw_UE'!ER4619&gt;0,('5G_NR_raw_UE'!ER4619*'5G_NR_raw_UE'!ES4619),"")</f>
        <v/>
      </c>
      <c r="AG4619" t="str">
        <f>IF('5G_NR_raw_UE'!EW4619&gt;0,('5G_NR_raw_UE'!EW4619*'5G_NR_raw_UE'!EX4619),"")</f>
        <v/>
      </c>
      <c r="AH4619" t="str">
        <f>IF('5G_NR_raw_UE'!EY4619&gt;0,('5G_NR_raw_UE'!EY4619*'5G_NR_raw_UE'!EZ4619/1000000),"")</f>
        <v/>
      </c>
    </row>
    <row r="4620" spans="31:34">
      <c r="AE4620">
        <f>IF('5G_NR_raw_UE'!EP4620&gt;0,('5G_NR_raw_UE'!EP4620*'5G_NR_raw_UE'!EQ4620),"")</f>
        <v>44489.554745000001</v>
      </c>
      <c r="AF4620" t="str">
        <f>IF('5G_NR_raw_UE'!ER4620&gt;0,('5G_NR_raw_UE'!ER4620*'5G_NR_raw_UE'!ES4620),"")</f>
        <v/>
      </c>
      <c r="AG4620" t="str">
        <f>IF('5G_NR_raw_UE'!EW4620&gt;0,('5G_NR_raw_UE'!EW4620*'5G_NR_raw_UE'!EX4620),"")</f>
        <v/>
      </c>
      <c r="AH4620" t="str">
        <f>IF('5G_NR_raw_UE'!EY4620&gt;0,('5G_NR_raw_UE'!EY4620*'5G_NR_raw_UE'!EZ4620/1000000),"")</f>
        <v/>
      </c>
    </row>
    <row r="4621" spans="31:34">
      <c r="AE4621">
        <f>IF('5G_NR_raw_UE'!EP4621&gt;0,('5G_NR_raw_UE'!EP4621*'5G_NR_raw_UE'!EQ4621),"")</f>
        <v>44087.023007999996</v>
      </c>
      <c r="AF4621" t="str">
        <f>IF('5G_NR_raw_UE'!ER4621&gt;0,('5G_NR_raw_UE'!ER4621*'5G_NR_raw_UE'!ES4621),"")</f>
        <v/>
      </c>
      <c r="AG4621" t="str">
        <f>IF('5G_NR_raw_UE'!EW4621&gt;0,('5G_NR_raw_UE'!EW4621*'5G_NR_raw_UE'!EX4621),"")</f>
        <v/>
      </c>
      <c r="AH4621" t="str">
        <f>IF('5G_NR_raw_UE'!EY4621&gt;0,('5G_NR_raw_UE'!EY4621*'5G_NR_raw_UE'!EZ4621/1000000),"")</f>
        <v/>
      </c>
    </row>
    <row r="4622" spans="31:34">
      <c r="AE4622">
        <f>IF('5G_NR_raw_UE'!EP4622&gt;0,('5G_NR_raw_UE'!EP4622*'5G_NR_raw_UE'!EQ4622),"")</f>
        <v>4400.8425699999998</v>
      </c>
      <c r="AF4622" t="str">
        <f>IF('5G_NR_raw_UE'!ER4622&gt;0,('5G_NR_raw_UE'!ER4622*'5G_NR_raw_UE'!ES4622),"")</f>
        <v/>
      </c>
      <c r="AG4622" t="str">
        <f>IF('5G_NR_raw_UE'!EW4622&gt;0,('5G_NR_raw_UE'!EW4622*'5G_NR_raw_UE'!EX4622),"")</f>
        <v/>
      </c>
      <c r="AH4622" t="str">
        <f>IF('5G_NR_raw_UE'!EY4622&gt;0,('5G_NR_raw_UE'!EY4622*'5G_NR_raw_UE'!EZ4622/1000000),"")</f>
        <v/>
      </c>
    </row>
    <row r="4623" spans="31:34">
      <c r="AE4623">
        <f>IF('5G_NR_raw_UE'!EP4623&gt;0,('5G_NR_raw_UE'!EP4623*'5G_NR_raw_UE'!EQ4623),"")</f>
        <v>4392.3177740000001</v>
      </c>
      <c r="AF4623" t="str">
        <f>IF('5G_NR_raw_UE'!ER4623&gt;0,('5G_NR_raw_UE'!ER4623*'5G_NR_raw_UE'!ES4623),"")</f>
        <v/>
      </c>
      <c r="AG4623" t="str">
        <f>IF('5G_NR_raw_UE'!EW4623&gt;0,('5G_NR_raw_UE'!EW4623*'5G_NR_raw_UE'!EX4623),"")</f>
        <v/>
      </c>
      <c r="AH4623" t="str">
        <f>IF('5G_NR_raw_UE'!EY4623&gt;0,('5G_NR_raw_UE'!EY4623*'5G_NR_raw_UE'!EZ4623/1000000),"")</f>
        <v/>
      </c>
    </row>
    <row r="4624" spans="31:34">
      <c r="AE4624">
        <f>IF('5G_NR_raw_UE'!EP4624&gt;0,('5G_NR_raw_UE'!EP4624*'5G_NR_raw_UE'!EQ4624),"")</f>
        <v>44166.495744</v>
      </c>
      <c r="AF4624" t="str">
        <f>IF('5G_NR_raw_UE'!ER4624&gt;0,('5G_NR_raw_UE'!ER4624*'5G_NR_raw_UE'!ES4624),"")</f>
        <v/>
      </c>
      <c r="AG4624" t="str">
        <f>IF('5G_NR_raw_UE'!EW4624&gt;0,('5G_NR_raw_UE'!EW4624*'5G_NR_raw_UE'!EX4624),"")</f>
        <v/>
      </c>
      <c r="AH4624" t="str">
        <f>IF('5G_NR_raw_UE'!EY4624&gt;0,('5G_NR_raw_UE'!EY4624*'5G_NR_raw_UE'!EZ4624/1000000),"")</f>
        <v/>
      </c>
    </row>
    <row r="4625" spans="31:34">
      <c r="AE4625">
        <f>IF('5G_NR_raw_UE'!EP4625&gt;0,('5G_NR_raw_UE'!EP4625*'5G_NR_raw_UE'!EQ4625),"")</f>
        <v>4442.9667359999994</v>
      </c>
      <c r="AF4625" t="str">
        <f>IF('5G_NR_raw_UE'!ER4625&gt;0,('5G_NR_raw_UE'!ER4625*'5G_NR_raw_UE'!ES4625),"")</f>
        <v/>
      </c>
      <c r="AG4625" t="str">
        <f>IF('5G_NR_raw_UE'!EW4625&gt;0,('5G_NR_raw_UE'!EW4625*'5G_NR_raw_UE'!EX4625),"")</f>
        <v/>
      </c>
      <c r="AH4625" t="str">
        <f>IF('5G_NR_raw_UE'!EY4625&gt;0,('5G_NR_raw_UE'!EY4625*'5G_NR_raw_UE'!EZ4625/1000000),"")</f>
        <v/>
      </c>
    </row>
    <row r="4626" spans="31:34">
      <c r="AE4626">
        <f>IF('5G_NR_raw_UE'!EP4626&gt;0,('5G_NR_raw_UE'!EP4626*'5G_NR_raw_UE'!EQ4626),"")</f>
        <v>5273.4925300000004</v>
      </c>
      <c r="AF4626" t="str">
        <f>IF('5G_NR_raw_UE'!ER4626&gt;0,('5G_NR_raw_UE'!ER4626*'5G_NR_raw_UE'!ES4626),"")</f>
        <v/>
      </c>
      <c r="AG4626" t="str">
        <f>IF('5G_NR_raw_UE'!EW4626&gt;0,('5G_NR_raw_UE'!EW4626*'5G_NR_raw_UE'!EX4626),"")</f>
        <v/>
      </c>
      <c r="AH4626" t="str">
        <f>IF('5G_NR_raw_UE'!EY4626&gt;0,('5G_NR_raw_UE'!EY4626*'5G_NR_raw_UE'!EZ4626/1000000),"")</f>
        <v/>
      </c>
    </row>
    <row r="4627" spans="31:34">
      <c r="AE4627">
        <f>IF('5G_NR_raw_UE'!EP4627&gt;0,('5G_NR_raw_UE'!EP4627*'5G_NR_raw_UE'!EQ4627),"")</f>
        <v>4328.4059040000002</v>
      </c>
      <c r="AF4627" t="str">
        <f>IF('5G_NR_raw_UE'!ER4627&gt;0,('5G_NR_raw_UE'!ER4627*'5G_NR_raw_UE'!ES4627),"")</f>
        <v/>
      </c>
      <c r="AG4627" t="str">
        <f>IF('5G_NR_raw_UE'!EW4627&gt;0,('5G_NR_raw_UE'!EW4627*'5G_NR_raw_UE'!EX4627),"")</f>
        <v/>
      </c>
      <c r="AH4627" t="str">
        <f>IF('5G_NR_raw_UE'!EY4627&gt;0,('5G_NR_raw_UE'!EY4627*'5G_NR_raw_UE'!EZ4627/1000000),"")</f>
        <v/>
      </c>
    </row>
    <row r="4628" spans="31:34">
      <c r="AE4628">
        <f>IF('5G_NR_raw_UE'!EP4628&gt;0,('5G_NR_raw_UE'!EP4628*'5G_NR_raw_UE'!EQ4628),"")</f>
        <v>4384.908109</v>
      </c>
      <c r="AF4628" t="str">
        <f>IF('5G_NR_raw_UE'!ER4628&gt;0,('5G_NR_raw_UE'!ER4628*'5G_NR_raw_UE'!ES4628),"")</f>
        <v/>
      </c>
      <c r="AG4628" t="str">
        <f>IF('5G_NR_raw_UE'!EW4628&gt;0,('5G_NR_raw_UE'!EW4628*'5G_NR_raw_UE'!EX4628),"")</f>
        <v/>
      </c>
      <c r="AH4628" t="str">
        <f>IF('5G_NR_raw_UE'!EY4628&gt;0,('5G_NR_raw_UE'!EY4628*'5G_NR_raw_UE'!EZ4628/1000000),"")</f>
        <v/>
      </c>
    </row>
    <row r="4629" spans="31:34">
      <c r="AE4629">
        <f>IF('5G_NR_raw_UE'!EP4629&gt;0,('5G_NR_raw_UE'!EP4629*'5G_NR_raw_UE'!EQ4629),"")</f>
        <v>4449.3571760000004</v>
      </c>
      <c r="AF4629" t="str">
        <f>IF('5G_NR_raw_UE'!ER4629&gt;0,('5G_NR_raw_UE'!ER4629*'5G_NR_raw_UE'!ES4629),"")</f>
        <v/>
      </c>
      <c r="AG4629" t="str">
        <f>IF('5G_NR_raw_UE'!EW4629&gt;0,('5G_NR_raw_UE'!EW4629*'5G_NR_raw_UE'!EX4629),"")</f>
        <v/>
      </c>
      <c r="AH4629" t="str">
        <f>IF('5G_NR_raw_UE'!EY4629&gt;0,('5G_NR_raw_UE'!EY4629*'5G_NR_raw_UE'!EZ4629/1000000),"")</f>
        <v/>
      </c>
    </row>
    <row r="4630" spans="31:34">
      <c r="AE4630">
        <f>IF('5G_NR_raw_UE'!EP4630&gt;0,('5G_NR_raw_UE'!EP4630*'5G_NR_raw_UE'!EQ4630),"")</f>
        <v>4468.275036</v>
      </c>
      <c r="AF4630" t="str">
        <f>IF('5G_NR_raw_UE'!ER4630&gt;0,('5G_NR_raw_UE'!ER4630*'5G_NR_raw_UE'!ES4630),"")</f>
        <v/>
      </c>
      <c r="AG4630" t="str">
        <f>IF('5G_NR_raw_UE'!EW4630&gt;0,('5G_NR_raw_UE'!EW4630*'5G_NR_raw_UE'!EX4630),"")</f>
        <v/>
      </c>
      <c r="AH4630" t="str">
        <f>IF('5G_NR_raw_UE'!EY4630&gt;0,('5G_NR_raw_UE'!EY4630*'5G_NR_raw_UE'!EZ4630/1000000),"")</f>
        <v/>
      </c>
    </row>
    <row r="4631" spans="31:34">
      <c r="AE4631">
        <f>IF('5G_NR_raw_UE'!EP4631&gt;0,('5G_NR_raw_UE'!EP4631*'5G_NR_raw_UE'!EQ4631),"")</f>
        <v>44777.312804999994</v>
      </c>
      <c r="AF4631" t="str">
        <f>IF('5G_NR_raw_UE'!ER4631&gt;0,('5G_NR_raw_UE'!ER4631*'5G_NR_raw_UE'!ES4631),"")</f>
        <v/>
      </c>
      <c r="AG4631" t="str">
        <f>IF('5G_NR_raw_UE'!EW4631&gt;0,('5G_NR_raw_UE'!EW4631*'5G_NR_raw_UE'!EX4631),"")</f>
        <v/>
      </c>
      <c r="AH4631" t="str">
        <f>IF('5G_NR_raw_UE'!EY4631&gt;0,('5G_NR_raw_UE'!EY4631*'5G_NR_raw_UE'!EZ4631/1000000),"")</f>
        <v/>
      </c>
    </row>
    <row r="4632" spans="31:34">
      <c r="AE4632">
        <f>IF('5G_NR_raw_UE'!EP4632&gt;0,('5G_NR_raw_UE'!EP4632*'5G_NR_raw_UE'!EQ4632),"")</f>
        <v>44431.193304999993</v>
      </c>
      <c r="AF4632" t="str">
        <f>IF('5G_NR_raw_UE'!ER4632&gt;0,('5G_NR_raw_UE'!ER4632*'5G_NR_raw_UE'!ES4632),"")</f>
        <v/>
      </c>
      <c r="AG4632" t="str">
        <f>IF('5G_NR_raw_UE'!EW4632&gt;0,('5G_NR_raw_UE'!EW4632*'5G_NR_raw_UE'!EX4632),"")</f>
        <v/>
      </c>
      <c r="AH4632" t="str">
        <f>IF('5G_NR_raw_UE'!EY4632&gt;0,('5G_NR_raw_UE'!EY4632*'5G_NR_raw_UE'!EZ4632/1000000),"")</f>
        <v/>
      </c>
    </row>
    <row r="4633" spans="31:34">
      <c r="AE4633">
        <f>IF('5G_NR_raw_UE'!EP4633&gt;0,('5G_NR_raw_UE'!EP4633*'5G_NR_raw_UE'!EQ4633),"")</f>
        <v>43993.831999999995</v>
      </c>
      <c r="AF4633" t="str">
        <f>IF('5G_NR_raw_UE'!ER4633&gt;0,('5G_NR_raw_UE'!ER4633*'5G_NR_raw_UE'!ES4633),"")</f>
        <v/>
      </c>
      <c r="AG4633" t="str">
        <f>IF('5G_NR_raw_UE'!EW4633&gt;0,('5G_NR_raw_UE'!EW4633*'5G_NR_raw_UE'!EX4633),"")</f>
        <v/>
      </c>
      <c r="AH4633" t="str">
        <f>IF('5G_NR_raw_UE'!EY4633&gt;0,('5G_NR_raw_UE'!EY4633*'5G_NR_raw_UE'!EZ4633/1000000),"")</f>
        <v/>
      </c>
    </row>
    <row r="4634" spans="31:34">
      <c r="AE4634">
        <f>IF('5G_NR_raw_UE'!EP4634&gt;0,('5G_NR_raw_UE'!EP4634*'5G_NR_raw_UE'!EQ4634),"")</f>
        <v>44630.439360000004</v>
      </c>
      <c r="AF4634" t="str">
        <f>IF('5G_NR_raw_UE'!ER4634&gt;0,('5G_NR_raw_UE'!ER4634*'5G_NR_raw_UE'!ES4634),"")</f>
        <v/>
      </c>
      <c r="AG4634" t="str">
        <f>IF('5G_NR_raw_UE'!EW4634&gt;0,('5G_NR_raw_UE'!EW4634*'5G_NR_raw_UE'!EX4634),"")</f>
        <v/>
      </c>
      <c r="AH4634" t="str">
        <f>IF('5G_NR_raw_UE'!EY4634&gt;0,('5G_NR_raw_UE'!EY4634*'5G_NR_raw_UE'!EZ4634/1000000),"")</f>
        <v/>
      </c>
    </row>
    <row r="4635" spans="31:34">
      <c r="AE4635">
        <f>IF('5G_NR_raw_UE'!EP4635&gt;0,('5G_NR_raw_UE'!EP4635*'5G_NR_raw_UE'!EQ4635),"")</f>
        <v>441.16056000000003</v>
      </c>
      <c r="AF4635" t="str">
        <f>IF('5G_NR_raw_UE'!ER4635&gt;0,('5G_NR_raw_UE'!ER4635*'5G_NR_raw_UE'!ES4635),"")</f>
        <v/>
      </c>
      <c r="AG4635" t="str">
        <f>IF('5G_NR_raw_UE'!EW4635&gt;0,('5G_NR_raw_UE'!EW4635*'5G_NR_raw_UE'!EX4635),"")</f>
        <v/>
      </c>
      <c r="AH4635" t="str">
        <f>IF('5G_NR_raw_UE'!EY4635&gt;0,('5G_NR_raw_UE'!EY4635*'5G_NR_raw_UE'!EZ4635/1000000),"")</f>
        <v/>
      </c>
    </row>
    <row r="4636" spans="31:34">
      <c r="AE4636">
        <f>IF('5G_NR_raw_UE'!EP4636&gt;0,('5G_NR_raw_UE'!EP4636*'5G_NR_raw_UE'!EQ4636),"")</f>
        <v>4473.721356</v>
      </c>
      <c r="AF4636" t="str">
        <f>IF('5G_NR_raw_UE'!ER4636&gt;0,('5G_NR_raw_UE'!ER4636*'5G_NR_raw_UE'!ES4636),"")</f>
        <v/>
      </c>
      <c r="AG4636" t="str">
        <f>IF('5G_NR_raw_UE'!EW4636&gt;0,('5G_NR_raw_UE'!EW4636*'5G_NR_raw_UE'!EX4636),"")</f>
        <v/>
      </c>
      <c r="AH4636" t="str">
        <f>IF('5G_NR_raw_UE'!EY4636&gt;0,('5G_NR_raw_UE'!EY4636*'5G_NR_raw_UE'!EZ4636/1000000),"")</f>
        <v/>
      </c>
    </row>
    <row r="4637" spans="31:34">
      <c r="AE4637">
        <f>IF('5G_NR_raw_UE'!EP4637&gt;0,('5G_NR_raw_UE'!EP4637*'5G_NR_raw_UE'!EQ4637),"")</f>
        <v>4364.5270499999997</v>
      </c>
      <c r="AF4637" t="str">
        <f>IF('5G_NR_raw_UE'!ER4637&gt;0,('5G_NR_raw_UE'!ER4637*'5G_NR_raw_UE'!ES4637),"")</f>
        <v/>
      </c>
      <c r="AG4637" t="str">
        <f>IF('5G_NR_raw_UE'!EW4637&gt;0,('5G_NR_raw_UE'!EW4637*'5G_NR_raw_UE'!EX4637),"")</f>
        <v/>
      </c>
      <c r="AH4637" t="str">
        <f>IF('5G_NR_raw_UE'!EY4637&gt;0,('5G_NR_raw_UE'!EY4637*'5G_NR_raw_UE'!EZ4637/1000000),"")</f>
        <v/>
      </c>
    </row>
    <row r="4638" spans="31:34">
      <c r="AE4638">
        <f>IF('5G_NR_raw_UE'!EP4638&gt;0,('5G_NR_raw_UE'!EP4638*'5G_NR_raw_UE'!EQ4638),"")</f>
        <v>44193.825499999999</v>
      </c>
      <c r="AF4638" t="str">
        <f>IF('5G_NR_raw_UE'!ER4638&gt;0,('5G_NR_raw_UE'!ER4638*'5G_NR_raw_UE'!ES4638),"")</f>
        <v/>
      </c>
      <c r="AG4638" t="str">
        <f>IF('5G_NR_raw_UE'!EW4638&gt;0,('5G_NR_raw_UE'!EW4638*'5G_NR_raw_UE'!EX4638),"")</f>
        <v/>
      </c>
      <c r="AH4638" t="str">
        <f>IF('5G_NR_raw_UE'!EY4638&gt;0,('5G_NR_raw_UE'!EY4638*'5G_NR_raw_UE'!EZ4638/1000000),"")</f>
        <v/>
      </c>
    </row>
    <row r="4639" spans="31:34">
      <c r="AE4639">
        <f>IF('5G_NR_raw_UE'!EP4639&gt;0,('5G_NR_raw_UE'!EP4639*'5G_NR_raw_UE'!EQ4639),"")</f>
        <v>4459.4454239999995</v>
      </c>
      <c r="AF4639" t="str">
        <f>IF('5G_NR_raw_UE'!ER4639&gt;0,('5G_NR_raw_UE'!ER4639*'5G_NR_raw_UE'!ES4639),"")</f>
        <v/>
      </c>
      <c r="AG4639" t="str">
        <f>IF('5G_NR_raw_UE'!EW4639&gt;0,('5G_NR_raw_UE'!EW4639*'5G_NR_raw_UE'!EX4639),"")</f>
        <v/>
      </c>
      <c r="AH4639" t="str">
        <f>IF('5G_NR_raw_UE'!EY4639&gt;0,('5G_NR_raw_UE'!EY4639*'5G_NR_raw_UE'!EZ4639/1000000),"")</f>
        <v/>
      </c>
    </row>
    <row r="4640" spans="31:34">
      <c r="AE4640">
        <f>IF('5G_NR_raw_UE'!EP4640&gt;0,('5G_NR_raw_UE'!EP4640*'5G_NR_raw_UE'!EQ4640),"")</f>
        <v>44265.756999999998</v>
      </c>
      <c r="AF4640" t="str">
        <f>IF('5G_NR_raw_UE'!ER4640&gt;0,('5G_NR_raw_UE'!ER4640*'5G_NR_raw_UE'!ES4640),"")</f>
        <v/>
      </c>
      <c r="AG4640" t="str">
        <f>IF('5G_NR_raw_UE'!EW4640&gt;0,('5G_NR_raw_UE'!EW4640*'5G_NR_raw_UE'!EX4640),"")</f>
        <v/>
      </c>
      <c r="AH4640" t="str">
        <f>IF('5G_NR_raw_UE'!EY4640&gt;0,('5G_NR_raw_UE'!EY4640*'5G_NR_raw_UE'!EZ4640/1000000),"")</f>
        <v/>
      </c>
    </row>
    <row r="4641" spans="31:34">
      <c r="AE4641">
        <f>IF('5G_NR_raw_UE'!EP4641&gt;0,('5G_NR_raw_UE'!EP4641*'5G_NR_raw_UE'!EQ4641),"")</f>
        <v>4488.6499709999998</v>
      </c>
      <c r="AF4641" t="str">
        <f>IF('5G_NR_raw_UE'!ER4641&gt;0,('5G_NR_raw_UE'!ER4641*'5G_NR_raw_UE'!ES4641),"")</f>
        <v/>
      </c>
      <c r="AG4641" t="str">
        <f>IF('5G_NR_raw_UE'!EW4641&gt;0,('5G_NR_raw_UE'!EW4641*'5G_NR_raw_UE'!EX4641),"")</f>
        <v/>
      </c>
      <c r="AH4641" t="str">
        <f>IF('5G_NR_raw_UE'!EY4641&gt;0,('5G_NR_raw_UE'!EY4641*'5G_NR_raw_UE'!EZ4641/1000000),"")</f>
        <v/>
      </c>
    </row>
    <row r="4642" spans="31:34">
      <c r="AE4642">
        <f>IF('5G_NR_raw_UE'!EP4642&gt;0,('5G_NR_raw_UE'!EP4642*'5G_NR_raw_UE'!EQ4642),"")</f>
        <v>44819.152399999999</v>
      </c>
      <c r="AF4642" t="str">
        <f>IF('5G_NR_raw_UE'!ER4642&gt;0,('5G_NR_raw_UE'!ER4642*'5G_NR_raw_UE'!ES4642),"")</f>
        <v/>
      </c>
      <c r="AG4642" t="str">
        <f>IF('5G_NR_raw_UE'!EW4642&gt;0,('5G_NR_raw_UE'!EW4642*'5G_NR_raw_UE'!EX4642),"")</f>
        <v/>
      </c>
      <c r="AH4642" t="str">
        <f>IF('5G_NR_raw_UE'!EY4642&gt;0,('5G_NR_raw_UE'!EY4642*'5G_NR_raw_UE'!EZ4642/1000000),"")</f>
        <v/>
      </c>
    </row>
    <row r="4643" spans="31:34">
      <c r="AE4643">
        <f>IF('5G_NR_raw_UE'!EP4643&gt;0,('5G_NR_raw_UE'!EP4643*'5G_NR_raw_UE'!EQ4643),"")</f>
        <v>44764.274640000003</v>
      </c>
      <c r="AF4643" t="str">
        <f>IF('5G_NR_raw_UE'!ER4643&gt;0,('5G_NR_raw_UE'!ER4643*'5G_NR_raw_UE'!ES4643),"")</f>
        <v/>
      </c>
      <c r="AG4643" t="str">
        <f>IF('5G_NR_raw_UE'!EW4643&gt;0,('5G_NR_raw_UE'!EW4643*'5G_NR_raw_UE'!EX4643),"")</f>
        <v/>
      </c>
      <c r="AH4643" t="str">
        <f>IF('5G_NR_raw_UE'!EY4643&gt;0,('5G_NR_raw_UE'!EY4643*'5G_NR_raw_UE'!EZ4643/1000000),"")</f>
        <v/>
      </c>
    </row>
    <row r="4644" spans="31:34">
      <c r="AE4644">
        <f>IF('5G_NR_raw_UE'!EP4644&gt;0,('5G_NR_raw_UE'!EP4644*'5G_NR_raw_UE'!EQ4644),"")</f>
        <v>44840.606399999997</v>
      </c>
      <c r="AF4644" t="str">
        <f>IF('5G_NR_raw_UE'!ER4644&gt;0,('5G_NR_raw_UE'!ER4644*'5G_NR_raw_UE'!ES4644),"")</f>
        <v/>
      </c>
      <c r="AG4644" t="str">
        <f>IF('5G_NR_raw_UE'!EW4644&gt;0,('5G_NR_raw_UE'!EW4644*'5G_NR_raw_UE'!EX4644),"")</f>
        <v/>
      </c>
      <c r="AH4644" t="str">
        <f>IF('5G_NR_raw_UE'!EY4644&gt;0,('5G_NR_raw_UE'!EY4644*'5G_NR_raw_UE'!EZ4644/1000000),"")</f>
        <v/>
      </c>
    </row>
    <row r="4645" spans="31:34">
      <c r="AE4645">
        <f>IF('5G_NR_raw_UE'!EP4645&gt;0,('5G_NR_raw_UE'!EP4645*'5G_NR_raw_UE'!EQ4645),"")</f>
        <v>44432.072</v>
      </c>
      <c r="AF4645" t="str">
        <f>IF('5G_NR_raw_UE'!ER4645&gt;0,('5G_NR_raw_UE'!ER4645*'5G_NR_raw_UE'!ES4645),"")</f>
        <v/>
      </c>
      <c r="AG4645" t="str">
        <f>IF('5G_NR_raw_UE'!EW4645&gt;0,('5G_NR_raw_UE'!EW4645*'5G_NR_raw_UE'!EX4645),"")</f>
        <v/>
      </c>
      <c r="AH4645" t="str">
        <f>IF('5G_NR_raw_UE'!EY4645&gt;0,('5G_NR_raw_UE'!EY4645*'5G_NR_raw_UE'!EZ4645/1000000),"")</f>
        <v/>
      </c>
    </row>
    <row r="4646" spans="31:34">
      <c r="AE4646">
        <f>IF('5G_NR_raw_UE'!EP4646&gt;0,('5G_NR_raw_UE'!EP4646*'5G_NR_raw_UE'!EQ4646),"")</f>
        <v>4425.7060799999999</v>
      </c>
      <c r="AF4646" t="str">
        <f>IF('5G_NR_raw_UE'!ER4646&gt;0,('5G_NR_raw_UE'!ER4646*'5G_NR_raw_UE'!ES4646),"")</f>
        <v/>
      </c>
      <c r="AG4646" t="str">
        <f>IF('5G_NR_raw_UE'!EW4646&gt;0,('5G_NR_raw_UE'!EW4646*'5G_NR_raw_UE'!EX4646),"")</f>
        <v/>
      </c>
      <c r="AH4646" t="str">
        <f>IF('5G_NR_raw_UE'!EY4646&gt;0,('5G_NR_raw_UE'!EY4646*'5G_NR_raw_UE'!EZ4646/1000000),"")</f>
        <v/>
      </c>
    </row>
    <row r="4647" spans="31:34">
      <c r="AE4647">
        <f>IF('5G_NR_raw_UE'!EP4647&gt;0,('5G_NR_raw_UE'!EP4647*'5G_NR_raw_UE'!EQ4647),"")</f>
        <v>448.17645599999997</v>
      </c>
      <c r="AF4647" t="str">
        <f>IF('5G_NR_raw_UE'!ER4647&gt;0,('5G_NR_raw_UE'!ER4647*'5G_NR_raw_UE'!ES4647),"")</f>
        <v/>
      </c>
      <c r="AG4647" t="str">
        <f>IF('5G_NR_raw_UE'!EW4647&gt;0,('5G_NR_raw_UE'!EW4647*'5G_NR_raw_UE'!EX4647),"")</f>
        <v/>
      </c>
      <c r="AH4647" t="str">
        <f>IF('5G_NR_raw_UE'!EY4647&gt;0,('5G_NR_raw_UE'!EY4647*'5G_NR_raw_UE'!EZ4647/1000000),"")</f>
        <v/>
      </c>
    </row>
    <row r="4648" spans="31:34">
      <c r="AE4648">
        <f>IF('5G_NR_raw_UE'!EP4648&gt;0,('5G_NR_raw_UE'!EP4648*'5G_NR_raw_UE'!EQ4648),"")</f>
        <v>4504.1205440000003</v>
      </c>
      <c r="AF4648" t="str">
        <f>IF('5G_NR_raw_UE'!ER4648&gt;0,('5G_NR_raw_UE'!ER4648*'5G_NR_raw_UE'!ES4648),"")</f>
        <v/>
      </c>
      <c r="AG4648" t="str">
        <f>IF('5G_NR_raw_UE'!EW4648&gt;0,('5G_NR_raw_UE'!EW4648*'5G_NR_raw_UE'!EX4648),"")</f>
        <v/>
      </c>
      <c r="AH4648" t="str">
        <f>IF('5G_NR_raw_UE'!EY4648&gt;0,('5G_NR_raw_UE'!EY4648*'5G_NR_raw_UE'!EZ4648/1000000),"")</f>
        <v/>
      </c>
    </row>
    <row r="4649" spans="31:34">
      <c r="AE4649">
        <f>IF('5G_NR_raw_UE'!EP4649&gt;0,('5G_NR_raw_UE'!EP4649*'5G_NR_raw_UE'!EQ4649),"")</f>
        <v>4521.9482840000001</v>
      </c>
      <c r="AF4649" t="str">
        <f>IF('5G_NR_raw_UE'!ER4649&gt;0,('5G_NR_raw_UE'!ER4649*'5G_NR_raw_UE'!ES4649),"")</f>
        <v/>
      </c>
      <c r="AG4649" t="str">
        <f>IF('5G_NR_raw_UE'!EW4649&gt;0,('5G_NR_raw_UE'!EW4649*'5G_NR_raw_UE'!EX4649),"")</f>
        <v/>
      </c>
      <c r="AH4649" t="str">
        <f>IF('5G_NR_raw_UE'!EY4649&gt;0,('5G_NR_raw_UE'!EY4649*'5G_NR_raw_UE'!EZ4649/1000000),"")</f>
        <v/>
      </c>
    </row>
    <row r="4650" spans="31:34">
      <c r="AE4650">
        <f>IF('5G_NR_raw_UE'!EP4650&gt;0,('5G_NR_raw_UE'!EP4650*'5G_NR_raw_UE'!EQ4650),"")</f>
        <v>4890.1186800000005</v>
      </c>
      <c r="AF4650" t="str">
        <f>IF('5G_NR_raw_UE'!ER4650&gt;0,('5G_NR_raw_UE'!ER4650*'5G_NR_raw_UE'!ES4650),"")</f>
        <v/>
      </c>
      <c r="AG4650" t="str">
        <f>IF('5G_NR_raw_UE'!EW4650&gt;0,('5G_NR_raw_UE'!EW4650*'5G_NR_raw_UE'!EX4650),"")</f>
        <v/>
      </c>
      <c r="AH4650" t="str">
        <f>IF('5G_NR_raw_UE'!EY4650&gt;0,('5G_NR_raw_UE'!EY4650*'5G_NR_raw_UE'!EZ4650/1000000),"")</f>
        <v/>
      </c>
    </row>
    <row r="4651" spans="31:34">
      <c r="AE4651">
        <f>IF('5G_NR_raw_UE'!EP4651&gt;0,('5G_NR_raw_UE'!EP4651*'5G_NR_raw_UE'!EQ4651),"")</f>
        <v>44793.198959999994</v>
      </c>
      <c r="AF4651" t="str">
        <f>IF('5G_NR_raw_UE'!ER4651&gt;0,('5G_NR_raw_UE'!ER4651*'5G_NR_raw_UE'!ES4651),"")</f>
        <v/>
      </c>
      <c r="AG4651" t="str">
        <f>IF('5G_NR_raw_UE'!EW4651&gt;0,('5G_NR_raw_UE'!EW4651*'5G_NR_raw_UE'!EX4651),"")</f>
        <v/>
      </c>
      <c r="AH4651" t="str">
        <f>IF('5G_NR_raw_UE'!EY4651&gt;0,('5G_NR_raw_UE'!EY4651*'5G_NR_raw_UE'!EZ4651/1000000),"")</f>
        <v/>
      </c>
    </row>
    <row r="4652" spans="31:34">
      <c r="AE4652">
        <f>IF('5G_NR_raw_UE'!EP4652&gt;0,('5G_NR_raw_UE'!EP4652*'5G_NR_raw_UE'!EQ4652),"")</f>
        <v>44984.048256000002</v>
      </c>
      <c r="AF4652" t="str">
        <f>IF('5G_NR_raw_UE'!ER4652&gt;0,('5G_NR_raw_UE'!ER4652*'5G_NR_raw_UE'!ES4652),"")</f>
        <v/>
      </c>
      <c r="AG4652" t="str">
        <f>IF('5G_NR_raw_UE'!EW4652&gt;0,('5G_NR_raw_UE'!EW4652*'5G_NR_raw_UE'!EX4652),"")</f>
        <v/>
      </c>
      <c r="AH4652" t="str">
        <f>IF('5G_NR_raw_UE'!EY4652&gt;0,('5G_NR_raw_UE'!EY4652*'5G_NR_raw_UE'!EZ4652/1000000),"")</f>
        <v/>
      </c>
    </row>
    <row r="4653" spans="31:34">
      <c r="AE4653">
        <f>IF('5G_NR_raw_UE'!EP4653&gt;0,('5G_NR_raw_UE'!EP4653*'5G_NR_raw_UE'!EQ4653),"")</f>
        <v>4500.7678799999994</v>
      </c>
      <c r="AF4653" t="str">
        <f>IF('5G_NR_raw_UE'!ER4653&gt;0,('5G_NR_raw_UE'!ER4653*'5G_NR_raw_UE'!ES4653),"")</f>
        <v/>
      </c>
      <c r="AG4653" t="str">
        <f>IF('5G_NR_raw_UE'!EW4653&gt;0,('5G_NR_raw_UE'!EW4653*'5G_NR_raw_UE'!EX4653),"")</f>
        <v/>
      </c>
      <c r="AH4653" t="str">
        <f>IF('5G_NR_raw_UE'!EY4653&gt;0,('5G_NR_raw_UE'!EY4653*'5G_NR_raw_UE'!EZ4653/1000000),"")</f>
        <v/>
      </c>
    </row>
    <row r="4654" spans="31:34">
      <c r="AE4654">
        <f>IF('5G_NR_raw_UE'!EP4654&gt;0,('5G_NR_raw_UE'!EP4654*'5G_NR_raw_UE'!EQ4654),"")</f>
        <v>44932.181175999998</v>
      </c>
      <c r="AF4654" t="str">
        <f>IF('5G_NR_raw_UE'!ER4654&gt;0,('5G_NR_raw_UE'!ER4654*'5G_NR_raw_UE'!ES4654),"")</f>
        <v/>
      </c>
      <c r="AG4654" t="str">
        <f>IF('5G_NR_raw_UE'!EW4654&gt;0,('5G_NR_raw_UE'!EW4654*'5G_NR_raw_UE'!EX4654),"")</f>
        <v/>
      </c>
      <c r="AH4654" t="str">
        <f>IF('5G_NR_raw_UE'!EY4654&gt;0,('5G_NR_raw_UE'!EY4654*'5G_NR_raw_UE'!EZ4654/1000000),"")</f>
        <v/>
      </c>
    </row>
    <row r="4655" spans="31:34">
      <c r="AE4655">
        <f>IF('5G_NR_raw_UE'!EP4655&gt;0,('5G_NR_raw_UE'!EP4655*'5G_NR_raw_UE'!EQ4655),"")</f>
        <v>45053.870904000003</v>
      </c>
      <c r="AF4655" t="str">
        <f>IF('5G_NR_raw_UE'!ER4655&gt;0,('5G_NR_raw_UE'!ER4655*'5G_NR_raw_UE'!ES4655),"")</f>
        <v/>
      </c>
      <c r="AG4655" t="str">
        <f>IF('5G_NR_raw_UE'!EW4655&gt;0,('5G_NR_raw_UE'!EW4655*'5G_NR_raw_UE'!EX4655),"")</f>
        <v/>
      </c>
      <c r="AH4655" t="str">
        <f>IF('5G_NR_raw_UE'!EY4655&gt;0,('5G_NR_raw_UE'!EY4655*'5G_NR_raw_UE'!EZ4655/1000000),"")</f>
        <v/>
      </c>
    </row>
    <row r="4656" spans="31:34">
      <c r="AE4656">
        <f>IF('5G_NR_raw_UE'!EP4656&gt;0,('5G_NR_raw_UE'!EP4656*'5G_NR_raw_UE'!EQ4656),"")</f>
        <v>45146.668214999998</v>
      </c>
      <c r="AF4656" t="str">
        <f>IF('5G_NR_raw_UE'!ER4656&gt;0,('5G_NR_raw_UE'!ER4656*'5G_NR_raw_UE'!ES4656),"")</f>
        <v/>
      </c>
      <c r="AG4656" t="str">
        <f>IF('5G_NR_raw_UE'!EW4656&gt;0,('5G_NR_raw_UE'!EW4656*'5G_NR_raw_UE'!EX4656),"")</f>
        <v/>
      </c>
      <c r="AH4656" t="str">
        <f>IF('5G_NR_raw_UE'!EY4656&gt;0,('5G_NR_raw_UE'!EY4656*'5G_NR_raw_UE'!EZ4656/1000000),"")</f>
        <v/>
      </c>
    </row>
    <row r="4657" spans="31:34">
      <c r="AE4657">
        <f>IF('5G_NR_raw_UE'!EP4657&gt;0,('5G_NR_raw_UE'!EP4657*'5G_NR_raw_UE'!EQ4657),"")</f>
        <v>4534.7920409999997</v>
      </c>
      <c r="AF4657" t="str">
        <f>IF('5G_NR_raw_UE'!ER4657&gt;0,('5G_NR_raw_UE'!ER4657*'5G_NR_raw_UE'!ES4657),"")</f>
        <v/>
      </c>
      <c r="AG4657" t="str">
        <f>IF('5G_NR_raw_UE'!EW4657&gt;0,('5G_NR_raw_UE'!EW4657*'5G_NR_raw_UE'!EX4657),"")</f>
        <v/>
      </c>
      <c r="AH4657" t="str">
        <f>IF('5G_NR_raw_UE'!EY4657&gt;0,('5G_NR_raw_UE'!EY4657*'5G_NR_raw_UE'!EZ4657/1000000),"")</f>
        <v/>
      </c>
    </row>
    <row r="4658" spans="31:34">
      <c r="AE4658">
        <f>IF('5G_NR_raw_UE'!EP4658&gt;0,('5G_NR_raw_UE'!EP4658*'5G_NR_raw_UE'!EQ4658),"")</f>
        <v>45101.749896000001</v>
      </c>
      <c r="AF4658" t="str">
        <f>IF('5G_NR_raw_UE'!ER4658&gt;0,('5G_NR_raw_UE'!ER4658*'5G_NR_raw_UE'!ES4658),"")</f>
        <v/>
      </c>
      <c r="AG4658" t="str">
        <f>IF('5G_NR_raw_UE'!EW4658&gt;0,('5G_NR_raw_UE'!EW4658*'5G_NR_raw_UE'!EX4658),"")</f>
        <v/>
      </c>
      <c r="AH4658" t="str">
        <f>IF('5G_NR_raw_UE'!EY4658&gt;0,('5G_NR_raw_UE'!EY4658*'5G_NR_raw_UE'!EZ4658/1000000),"")</f>
        <v/>
      </c>
    </row>
    <row r="4659" spans="31:34">
      <c r="AE4659">
        <f>IF('5G_NR_raw_UE'!EP4659&gt;0,('5G_NR_raw_UE'!EP4659*'5G_NR_raw_UE'!EQ4659),"")</f>
        <v>4505.610428</v>
      </c>
      <c r="AF4659" t="str">
        <f>IF('5G_NR_raw_UE'!ER4659&gt;0,('5G_NR_raw_UE'!ER4659*'5G_NR_raw_UE'!ES4659),"")</f>
        <v/>
      </c>
      <c r="AG4659" t="str">
        <f>IF('5G_NR_raw_UE'!EW4659&gt;0,('5G_NR_raw_UE'!EW4659*'5G_NR_raw_UE'!EX4659),"")</f>
        <v/>
      </c>
      <c r="AH4659" t="str">
        <f>IF('5G_NR_raw_UE'!EY4659&gt;0,('5G_NR_raw_UE'!EY4659*'5G_NR_raw_UE'!EZ4659/1000000),"")</f>
        <v/>
      </c>
    </row>
    <row r="4660" spans="31:34">
      <c r="AE4660">
        <f>IF('5G_NR_raw_UE'!EP4660&gt;0,('5G_NR_raw_UE'!EP4660*'5G_NR_raw_UE'!EQ4660),"")</f>
        <v>45166.575887999999</v>
      </c>
      <c r="AF4660" t="str">
        <f>IF('5G_NR_raw_UE'!ER4660&gt;0,('5G_NR_raw_UE'!ER4660*'5G_NR_raw_UE'!ES4660),"")</f>
        <v/>
      </c>
      <c r="AG4660" t="str">
        <f>IF('5G_NR_raw_UE'!EW4660&gt;0,('5G_NR_raw_UE'!EW4660*'5G_NR_raw_UE'!EX4660),"")</f>
        <v/>
      </c>
      <c r="AH4660" t="str">
        <f>IF('5G_NR_raw_UE'!EY4660&gt;0,('5G_NR_raw_UE'!EY4660*'5G_NR_raw_UE'!EZ4660/1000000),"")</f>
        <v/>
      </c>
    </row>
    <row r="4661" spans="31:34">
      <c r="AE4661">
        <f>IF('5G_NR_raw_UE'!EP4661&gt;0,('5G_NR_raw_UE'!EP4661*'5G_NR_raw_UE'!EQ4661),"")</f>
        <v>4464.6347400000004</v>
      </c>
      <c r="AF4661" t="str">
        <f>IF('5G_NR_raw_UE'!ER4661&gt;0,('5G_NR_raw_UE'!ER4661*'5G_NR_raw_UE'!ES4661),"")</f>
        <v/>
      </c>
      <c r="AG4661" t="str">
        <f>IF('5G_NR_raw_UE'!EW4661&gt;0,('5G_NR_raw_UE'!EW4661*'5G_NR_raw_UE'!EX4661),"")</f>
        <v/>
      </c>
      <c r="AH4661" t="str">
        <f>IF('5G_NR_raw_UE'!EY4661&gt;0,('5G_NR_raw_UE'!EY4661*'5G_NR_raw_UE'!EZ4661/1000000),"")</f>
        <v/>
      </c>
    </row>
    <row r="4662" spans="31:34">
      <c r="AE4662">
        <f>IF('5G_NR_raw_UE'!EP4662&gt;0,('5G_NR_raw_UE'!EP4662*'5G_NR_raw_UE'!EQ4662),"")</f>
        <v>44950.793643000005</v>
      </c>
      <c r="AF4662" t="str">
        <f>IF('5G_NR_raw_UE'!ER4662&gt;0,('5G_NR_raw_UE'!ER4662*'5G_NR_raw_UE'!ES4662),"")</f>
        <v/>
      </c>
      <c r="AG4662" t="str">
        <f>IF('5G_NR_raw_UE'!EW4662&gt;0,('5G_NR_raw_UE'!EW4662*'5G_NR_raw_UE'!EX4662),"")</f>
        <v/>
      </c>
      <c r="AH4662" t="str">
        <f>IF('5G_NR_raw_UE'!EY4662&gt;0,('5G_NR_raw_UE'!EY4662*'5G_NR_raw_UE'!EZ4662/1000000),"")</f>
        <v/>
      </c>
    </row>
    <row r="4663" spans="31:34">
      <c r="AE4663">
        <f>IF('5G_NR_raw_UE'!EP4663&gt;0,('5G_NR_raw_UE'!EP4663*'5G_NR_raw_UE'!EQ4663),"")</f>
        <v>45229.355135999998</v>
      </c>
      <c r="AF4663" t="str">
        <f>IF('5G_NR_raw_UE'!ER4663&gt;0,('5G_NR_raw_UE'!ER4663*'5G_NR_raw_UE'!ES4663),"")</f>
        <v/>
      </c>
      <c r="AG4663" t="str">
        <f>IF('5G_NR_raw_UE'!EW4663&gt;0,('5G_NR_raw_UE'!EW4663*'5G_NR_raw_UE'!EX4663),"")</f>
        <v/>
      </c>
      <c r="AH4663" t="str">
        <f>IF('5G_NR_raw_UE'!EY4663&gt;0,('5G_NR_raw_UE'!EY4663*'5G_NR_raw_UE'!EZ4663/1000000),"")</f>
        <v/>
      </c>
    </row>
    <row r="4664" spans="31:34">
      <c r="AE4664">
        <f>IF('5G_NR_raw_UE'!EP4664&gt;0,('5G_NR_raw_UE'!EP4664*'5G_NR_raw_UE'!EQ4664),"")</f>
        <v>4489.4660000000003</v>
      </c>
      <c r="AF4664" t="str">
        <f>IF('5G_NR_raw_UE'!ER4664&gt;0,('5G_NR_raw_UE'!ER4664*'5G_NR_raw_UE'!ES4664),"")</f>
        <v/>
      </c>
      <c r="AG4664" t="str">
        <f>IF('5G_NR_raw_UE'!EW4664&gt;0,('5G_NR_raw_UE'!EW4664*'5G_NR_raw_UE'!EX4664),"")</f>
        <v/>
      </c>
      <c r="AH4664" t="str">
        <f>IF('5G_NR_raw_UE'!EY4664&gt;0,('5G_NR_raw_UE'!EY4664*'5G_NR_raw_UE'!EZ4664/1000000),"")</f>
        <v/>
      </c>
    </row>
    <row r="4665" spans="31:34">
      <c r="AE4665">
        <f>IF('5G_NR_raw_UE'!EP4665&gt;0,('5G_NR_raw_UE'!EP4665*'5G_NR_raw_UE'!EQ4665),"")</f>
        <v>44753.807831999999</v>
      </c>
      <c r="AF4665" t="str">
        <f>IF('5G_NR_raw_UE'!ER4665&gt;0,('5G_NR_raw_UE'!ER4665*'5G_NR_raw_UE'!ES4665),"")</f>
        <v/>
      </c>
      <c r="AG4665" t="str">
        <f>IF('5G_NR_raw_UE'!EW4665&gt;0,('5G_NR_raw_UE'!EW4665*'5G_NR_raw_UE'!EX4665),"")</f>
        <v/>
      </c>
      <c r="AH4665" t="str">
        <f>IF('5G_NR_raw_UE'!EY4665&gt;0,('5G_NR_raw_UE'!EY4665*'5G_NR_raw_UE'!EZ4665/1000000),"")</f>
        <v/>
      </c>
    </row>
    <row r="4666" spans="31:34">
      <c r="AE4666">
        <f>IF('5G_NR_raw_UE'!EP4666&gt;0,('5G_NR_raw_UE'!EP4666*'5G_NR_raw_UE'!EQ4666),"")</f>
        <v>4521.978047999999</v>
      </c>
      <c r="AF4666" t="str">
        <f>IF('5G_NR_raw_UE'!ER4666&gt;0,('5G_NR_raw_UE'!ER4666*'5G_NR_raw_UE'!ES4666),"")</f>
        <v/>
      </c>
      <c r="AG4666" t="str">
        <f>IF('5G_NR_raw_UE'!EW4666&gt;0,('5G_NR_raw_UE'!EW4666*'5G_NR_raw_UE'!EX4666),"")</f>
        <v/>
      </c>
      <c r="AH4666" t="str">
        <f>IF('5G_NR_raw_UE'!EY4666&gt;0,('5G_NR_raw_UE'!EY4666*'5G_NR_raw_UE'!EZ4666/1000000),"")</f>
        <v/>
      </c>
    </row>
    <row r="4667" spans="31:34">
      <c r="AE4667">
        <f>IF('5G_NR_raw_UE'!EP4667&gt;0,('5G_NR_raw_UE'!EP4667*'5G_NR_raw_UE'!EQ4667),"")</f>
        <v>45257.824381999999</v>
      </c>
      <c r="AF4667" t="str">
        <f>IF('5G_NR_raw_UE'!ER4667&gt;0,('5G_NR_raw_UE'!ER4667*'5G_NR_raw_UE'!ES4667),"")</f>
        <v/>
      </c>
      <c r="AG4667" t="str">
        <f>IF('5G_NR_raw_UE'!EW4667&gt;0,('5G_NR_raw_UE'!EW4667*'5G_NR_raw_UE'!EX4667),"")</f>
        <v/>
      </c>
      <c r="AH4667" t="str">
        <f>IF('5G_NR_raw_UE'!EY4667&gt;0,('5G_NR_raw_UE'!EY4667*'5G_NR_raw_UE'!EZ4667/1000000),"")</f>
        <v/>
      </c>
    </row>
    <row r="4668" spans="31:34">
      <c r="AE4668">
        <f>IF('5G_NR_raw_UE'!EP4668&gt;0,('5G_NR_raw_UE'!EP4668*'5G_NR_raw_UE'!EQ4668),"")</f>
        <v>45170.345536000001</v>
      </c>
      <c r="AF4668" t="str">
        <f>IF('5G_NR_raw_UE'!ER4668&gt;0,('5G_NR_raw_UE'!ER4668*'5G_NR_raw_UE'!ES4668),"")</f>
        <v/>
      </c>
      <c r="AG4668" t="str">
        <f>IF('5G_NR_raw_UE'!EW4668&gt;0,('5G_NR_raw_UE'!EW4668*'5G_NR_raw_UE'!EX4668),"")</f>
        <v/>
      </c>
      <c r="AH4668" t="str">
        <f>IF('5G_NR_raw_UE'!EY4668&gt;0,('5G_NR_raw_UE'!EY4668*'5G_NR_raw_UE'!EZ4668/1000000),"")</f>
        <v/>
      </c>
    </row>
    <row r="4669" spans="31:34">
      <c r="AE4669">
        <f>IF('5G_NR_raw_UE'!EP4669&gt;0,('5G_NR_raw_UE'!EP4669*'5G_NR_raw_UE'!EQ4669),"")</f>
        <v>45036.395999999993</v>
      </c>
      <c r="AF4669" t="str">
        <f>IF('5G_NR_raw_UE'!ER4669&gt;0,('5G_NR_raw_UE'!ER4669*'5G_NR_raw_UE'!ES4669),"")</f>
        <v/>
      </c>
      <c r="AG4669" t="str">
        <f>IF('5G_NR_raw_UE'!EW4669&gt;0,('5G_NR_raw_UE'!EW4669*'5G_NR_raw_UE'!EX4669),"")</f>
        <v/>
      </c>
      <c r="AH4669" t="str">
        <f>IF('5G_NR_raw_UE'!EY4669&gt;0,('5G_NR_raw_UE'!EY4669*'5G_NR_raw_UE'!EZ4669/1000000),"")</f>
        <v/>
      </c>
    </row>
    <row r="4670" spans="31:34">
      <c r="AE4670">
        <f>IF('5G_NR_raw_UE'!EP4670&gt;0,('5G_NR_raw_UE'!EP4670*'5G_NR_raw_UE'!EQ4670),"")</f>
        <v>45410.937768000003</v>
      </c>
      <c r="AF4670" t="str">
        <f>IF('5G_NR_raw_UE'!ER4670&gt;0,('5G_NR_raw_UE'!ER4670*'5G_NR_raw_UE'!ES4670),"")</f>
        <v/>
      </c>
      <c r="AG4670" t="str">
        <f>IF('5G_NR_raw_UE'!EW4670&gt;0,('5G_NR_raw_UE'!EW4670*'5G_NR_raw_UE'!EX4670),"")</f>
        <v/>
      </c>
      <c r="AH4670" t="str">
        <f>IF('5G_NR_raw_UE'!EY4670&gt;0,('5G_NR_raw_UE'!EY4670*'5G_NR_raw_UE'!EZ4670/1000000),"")</f>
        <v/>
      </c>
    </row>
    <row r="4671" spans="31:34">
      <c r="AE4671">
        <f>IF('5G_NR_raw_UE'!EP4671&gt;0,('5G_NR_raw_UE'!EP4671*'5G_NR_raw_UE'!EQ4671),"")</f>
        <v>45977.928</v>
      </c>
      <c r="AF4671" t="str">
        <f>IF('5G_NR_raw_UE'!ER4671&gt;0,('5G_NR_raw_UE'!ER4671*'5G_NR_raw_UE'!ES4671),"")</f>
        <v/>
      </c>
      <c r="AG4671" t="str">
        <f>IF('5G_NR_raw_UE'!EW4671&gt;0,('5G_NR_raw_UE'!EW4671*'5G_NR_raw_UE'!EX4671),"")</f>
        <v/>
      </c>
      <c r="AH4671" t="str">
        <f>IF('5G_NR_raw_UE'!EY4671&gt;0,('5G_NR_raw_UE'!EY4671*'5G_NR_raw_UE'!EZ4671/1000000),"")</f>
        <v/>
      </c>
    </row>
    <row r="4672" spans="31:34">
      <c r="AE4672">
        <f>IF('5G_NR_raw_UE'!EP4672&gt;0,('5G_NR_raw_UE'!EP4672*'5G_NR_raw_UE'!EQ4672),"")</f>
        <v>4581.7789999999995</v>
      </c>
      <c r="AF4672" t="str">
        <f>IF('5G_NR_raw_UE'!ER4672&gt;0,('5G_NR_raw_UE'!ER4672*'5G_NR_raw_UE'!ES4672),"")</f>
        <v/>
      </c>
      <c r="AG4672" t="str">
        <f>IF('5G_NR_raw_UE'!EW4672&gt;0,('5G_NR_raw_UE'!EW4672*'5G_NR_raw_UE'!EX4672),"")</f>
        <v/>
      </c>
      <c r="AH4672" t="str">
        <f>IF('5G_NR_raw_UE'!EY4672&gt;0,('5G_NR_raw_UE'!EY4672*'5G_NR_raw_UE'!EZ4672/1000000),"")</f>
        <v/>
      </c>
    </row>
    <row r="4673" spans="31:34">
      <c r="AE4673">
        <f>IF('5G_NR_raw_UE'!EP4673&gt;0,('5G_NR_raw_UE'!EP4673*'5G_NR_raw_UE'!EQ4673),"")</f>
        <v>45477.765648000001</v>
      </c>
      <c r="AF4673" t="str">
        <f>IF('5G_NR_raw_UE'!ER4673&gt;0,('5G_NR_raw_UE'!ER4673*'5G_NR_raw_UE'!ES4673),"")</f>
        <v/>
      </c>
      <c r="AG4673" t="str">
        <f>IF('5G_NR_raw_UE'!EW4673&gt;0,('5G_NR_raw_UE'!EW4673*'5G_NR_raw_UE'!EX4673),"")</f>
        <v/>
      </c>
      <c r="AH4673" t="str">
        <f>IF('5G_NR_raw_UE'!EY4673&gt;0,('5G_NR_raw_UE'!EY4673*'5G_NR_raw_UE'!EZ4673/1000000),"")</f>
        <v/>
      </c>
    </row>
    <row r="4674" spans="31:34">
      <c r="AE4674">
        <f>IF('5G_NR_raw_UE'!EP4674&gt;0,('5G_NR_raw_UE'!EP4674*'5G_NR_raw_UE'!EQ4674),"")</f>
        <v>4537.8179559999999</v>
      </c>
      <c r="AF4674" t="str">
        <f>IF('5G_NR_raw_UE'!ER4674&gt;0,('5G_NR_raw_UE'!ER4674*'5G_NR_raw_UE'!ES4674),"")</f>
        <v/>
      </c>
      <c r="AG4674" t="str">
        <f>IF('5G_NR_raw_UE'!EW4674&gt;0,('5G_NR_raw_UE'!EW4674*'5G_NR_raw_UE'!EX4674),"")</f>
        <v/>
      </c>
      <c r="AH4674" t="str">
        <f>IF('5G_NR_raw_UE'!EY4674&gt;0,('5G_NR_raw_UE'!EY4674*'5G_NR_raw_UE'!EZ4674/1000000),"")</f>
        <v/>
      </c>
    </row>
    <row r="4675" spans="31:34">
      <c r="AE4675">
        <f>IF('5G_NR_raw_UE'!EP4675&gt;0,('5G_NR_raw_UE'!EP4675*'5G_NR_raw_UE'!EQ4675),"")</f>
        <v>4565.4979499999999</v>
      </c>
      <c r="AF4675" t="str">
        <f>IF('5G_NR_raw_UE'!ER4675&gt;0,('5G_NR_raw_UE'!ER4675*'5G_NR_raw_UE'!ES4675),"")</f>
        <v/>
      </c>
      <c r="AG4675" t="str">
        <f>IF('5G_NR_raw_UE'!EW4675&gt;0,('5G_NR_raw_UE'!EW4675*'5G_NR_raw_UE'!EX4675),"")</f>
        <v/>
      </c>
      <c r="AH4675" t="str">
        <f>IF('5G_NR_raw_UE'!EY4675&gt;0,('5G_NR_raw_UE'!EY4675*'5G_NR_raw_UE'!EZ4675/1000000),"")</f>
        <v/>
      </c>
    </row>
    <row r="4676" spans="31:34">
      <c r="AE4676">
        <f>IF('5G_NR_raw_UE'!EP4676&gt;0,('5G_NR_raw_UE'!EP4676*'5G_NR_raw_UE'!EQ4676),"")</f>
        <v>45499.619499999993</v>
      </c>
      <c r="AF4676" t="str">
        <f>IF('5G_NR_raw_UE'!ER4676&gt;0,('5G_NR_raw_UE'!ER4676*'5G_NR_raw_UE'!ES4676),"")</f>
        <v/>
      </c>
      <c r="AG4676" t="str">
        <f>IF('5G_NR_raw_UE'!EW4676&gt;0,('5G_NR_raw_UE'!EW4676*'5G_NR_raw_UE'!EX4676),"")</f>
        <v/>
      </c>
      <c r="AH4676" t="str">
        <f>IF('5G_NR_raw_UE'!EY4676&gt;0,('5G_NR_raw_UE'!EY4676*'5G_NR_raw_UE'!EZ4676/1000000),"")</f>
        <v/>
      </c>
    </row>
    <row r="4677" spans="31:34">
      <c r="AE4677">
        <f>IF('5G_NR_raw_UE'!EP4677&gt;0,('5G_NR_raw_UE'!EP4677*'5G_NR_raw_UE'!EQ4677),"")</f>
        <v>4591.8685799999994</v>
      </c>
      <c r="AF4677" t="str">
        <f>IF('5G_NR_raw_UE'!ER4677&gt;0,('5G_NR_raw_UE'!ER4677*'5G_NR_raw_UE'!ES4677),"")</f>
        <v/>
      </c>
      <c r="AG4677" t="str">
        <f>IF('5G_NR_raw_UE'!EW4677&gt;0,('5G_NR_raw_UE'!EW4677*'5G_NR_raw_UE'!EX4677),"")</f>
        <v/>
      </c>
      <c r="AH4677" t="str">
        <f>IF('5G_NR_raw_UE'!EY4677&gt;0,('5G_NR_raw_UE'!EY4677*'5G_NR_raw_UE'!EZ4677/1000000),"")</f>
        <v/>
      </c>
    </row>
    <row r="4678" spans="31:34">
      <c r="AE4678">
        <f>IF('5G_NR_raw_UE'!EP4678&gt;0,('5G_NR_raw_UE'!EP4678*'5G_NR_raw_UE'!EQ4678),"")</f>
        <v>45376.203263999996</v>
      </c>
      <c r="AF4678" t="str">
        <f>IF('5G_NR_raw_UE'!ER4678&gt;0,('5G_NR_raw_UE'!ER4678*'5G_NR_raw_UE'!ES4678),"")</f>
        <v/>
      </c>
      <c r="AG4678" t="str">
        <f>IF('5G_NR_raw_UE'!EW4678&gt;0,('5G_NR_raw_UE'!EW4678*'5G_NR_raw_UE'!EX4678),"")</f>
        <v/>
      </c>
      <c r="AH4678" t="str">
        <f>IF('5G_NR_raw_UE'!EY4678&gt;0,('5G_NR_raw_UE'!EY4678*'5G_NR_raw_UE'!EZ4678/1000000),"")</f>
        <v/>
      </c>
    </row>
    <row r="4679" spans="31:34">
      <c r="AE4679">
        <f>IF('5G_NR_raw_UE'!EP4679&gt;0,('5G_NR_raw_UE'!EP4679*'5G_NR_raw_UE'!EQ4679),"")</f>
        <v>45228.274175999999</v>
      </c>
      <c r="AF4679" t="str">
        <f>IF('5G_NR_raw_UE'!ER4679&gt;0,('5G_NR_raw_UE'!ER4679*'5G_NR_raw_UE'!ES4679),"")</f>
        <v/>
      </c>
      <c r="AG4679" t="str">
        <f>IF('5G_NR_raw_UE'!EW4679&gt;0,('5G_NR_raw_UE'!EW4679*'5G_NR_raw_UE'!EX4679),"")</f>
        <v/>
      </c>
      <c r="AH4679" t="str">
        <f>IF('5G_NR_raw_UE'!EY4679&gt;0,('5G_NR_raw_UE'!EY4679*'5G_NR_raw_UE'!EZ4679/1000000),"")</f>
        <v/>
      </c>
    </row>
    <row r="4680" spans="31:34">
      <c r="AE4680">
        <f>IF('5G_NR_raw_UE'!EP4680&gt;0,('5G_NR_raw_UE'!EP4680*'5G_NR_raw_UE'!EQ4680),"")</f>
        <v>458.76236999999998</v>
      </c>
      <c r="AF4680" t="str">
        <f>IF('5G_NR_raw_UE'!ER4680&gt;0,('5G_NR_raw_UE'!ER4680*'5G_NR_raw_UE'!ES4680),"")</f>
        <v/>
      </c>
      <c r="AG4680" t="str">
        <f>IF('5G_NR_raw_UE'!EW4680&gt;0,('5G_NR_raw_UE'!EW4680*'5G_NR_raw_UE'!EX4680),"")</f>
        <v/>
      </c>
      <c r="AH4680" t="str">
        <f>IF('5G_NR_raw_UE'!EY4680&gt;0,('5G_NR_raw_UE'!EY4680*'5G_NR_raw_UE'!EZ4680/1000000),"")</f>
        <v/>
      </c>
    </row>
    <row r="4681" spans="31:34">
      <c r="AE4681">
        <f>IF('5G_NR_raw_UE'!EP4681&gt;0,('5G_NR_raw_UE'!EP4681*'5G_NR_raw_UE'!EQ4681),"")</f>
        <v>4533.2520000000004</v>
      </c>
      <c r="AF4681" t="str">
        <f>IF('5G_NR_raw_UE'!ER4681&gt;0,('5G_NR_raw_UE'!ER4681*'5G_NR_raw_UE'!ES4681),"")</f>
        <v/>
      </c>
      <c r="AG4681" t="str">
        <f>IF('5G_NR_raw_UE'!EW4681&gt;0,('5G_NR_raw_UE'!EW4681*'5G_NR_raw_UE'!EX4681),"")</f>
        <v/>
      </c>
      <c r="AH4681" t="str">
        <f>IF('5G_NR_raw_UE'!EY4681&gt;0,('5G_NR_raw_UE'!EY4681*'5G_NR_raw_UE'!EZ4681/1000000),"")</f>
        <v/>
      </c>
    </row>
    <row r="4682" spans="31:34">
      <c r="AE4682">
        <f>IF('5G_NR_raw_UE'!EP4682&gt;0,('5G_NR_raw_UE'!EP4682*'5G_NR_raw_UE'!EQ4682),"")</f>
        <v>5.0959999999999991E-2</v>
      </c>
      <c r="AF4682" t="str">
        <f>IF('5G_NR_raw_UE'!ER4682&gt;0,('5G_NR_raw_UE'!ER4682*'5G_NR_raw_UE'!ES4682),"")</f>
        <v/>
      </c>
      <c r="AG4682" t="str">
        <f>IF('5G_NR_raw_UE'!EW4682&gt;0,('5G_NR_raw_UE'!EW4682*'5G_NR_raw_UE'!EX4682),"")</f>
        <v/>
      </c>
      <c r="AH4682" t="str">
        <f>IF('5G_NR_raw_UE'!EY4682&gt;0,('5G_NR_raw_UE'!EY4682*'5G_NR_raw_UE'!EZ4682/1000000),"")</f>
        <v/>
      </c>
    </row>
    <row r="4683" spans="31:34">
      <c r="AE4683">
        <f>IF('5G_NR_raw_UE'!EP4683&gt;0,('5G_NR_raw_UE'!EP4683*'5G_NR_raw_UE'!EQ4683),"")</f>
        <v>4582.4683249999998</v>
      </c>
      <c r="AF4683" t="str">
        <f>IF('5G_NR_raw_UE'!ER4683&gt;0,('5G_NR_raw_UE'!ER4683*'5G_NR_raw_UE'!ES4683),"")</f>
        <v/>
      </c>
      <c r="AG4683" t="str">
        <f>IF('5G_NR_raw_UE'!EW4683&gt;0,('5G_NR_raw_UE'!EW4683*'5G_NR_raw_UE'!EX4683),"")</f>
        <v/>
      </c>
      <c r="AH4683" t="str">
        <f>IF('5G_NR_raw_UE'!EY4683&gt;0,('5G_NR_raw_UE'!EY4683*'5G_NR_raw_UE'!EZ4683/1000000),"")</f>
        <v/>
      </c>
    </row>
    <row r="4684" spans="31:34">
      <c r="AE4684">
        <f>IF('5G_NR_raw_UE'!EP4684&gt;0,('5G_NR_raw_UE'!EP4684*'5G_NR_raw_UE'!EQ4684),"")</f>
        <v>46488.19728</v>
      </c>
      <c r="AF4684" t="str">
        <f>IF('5G_NR_raw_UE'!ER4684&gt;0,('5G_NR_raw_UE'!ER4684*'5G_NR_raw_UE'!ES4684),"")</f>
        <v/>
      </c>
      <c r="AG4684" t="str">
        <f>IF('5G_NR_raw_UE'!EW4684&gt;0,('5G_NR_raw_UE'!EW4684*'5G_NR_raw_UE'!EX4684),"")</f>
        <v/>
      </c>
      <c r="AH4684" t="str">
        <f>IF('5G_NR_raw_UE'!EY4684&gt;0,('5G_NR_raw_UE'!EY4684*'5G_NR_raw_UE'!EZ4684/1000000),"")</f>
        <v/>
      </c>
    </row>
    <row r="4685" spans="31:34">
      <c r="AE4685">
        <f>IF('5G_NR_raw_UE'!EP4685&gt;0,('5G_NR_raw_UE'!EP4685*'5G_NR_raw_UE'!EQ4685),"")</f>
        <v>45485.838015999994</v>
      </c>
      <c r="AF4685" t="str">
        <f>IF('5G_NR_raw_UE'!ER4685&gt;0,('5G_NR_raw_UE'!ER4685*'5G_NR_raw_UE'!ES4685),"")</f>
        <v/>
      </c>
      <c r="AG4685" t="str">
        <f>IF('5G_NR_raw_UE'!EW4685&gt;0,('5G_NR_raw_UE'!EW4685*'5G_NR_raw_UE'!EX4685),"")</f>
        <v/>
      </c>
      <c r="AH4685" t="str">
        <f>IF('5G_NR_raw_UE'!EY4685&gt;0,('5G_NR_raw_UE'!EY4685*'5G_NR_raw_UE'!EZ4685/1000000),"")</f>
        <v/>
      </c>
    </row>
    <row r="4686" spans="31:34">
      <c r="AE4686">
        <f>IF('5G_NR_raw_UE'!EP4686&gt;0,('5G_NR_raw_UE'!EP4686*'5G_NR_raw_UE'!EQ4686),"")</f>
        <v>4639.9065699999992</v>
      </c>
      <c r="AF4686" t="str">
        <f>IF('5G_NR_raw_UE'!ER4686&gt;0,('5G_NR_raw_UE'!ER4686*'5G_NR_raw_UE'!ES4686),"")</f>
        <v/>
      </c>
      <c r="AG4686" t="str">
        <f>IF('5G_NR_raw_UE'!EW4686&gt;0,('5G_NR_raw_UE'!EW4686*'5G_NR_raw_UE'!EX4686),"")</f>
        <v/>
      </c>
      <c r="AH4686" t="str">
        <f>IF('5G_NR_raw_UE'!EY4686&gt;0,('5G_NR_raw_UE'!EY4686*'5G_NR_raw_UE'!EZ4686/1000000),"")</f>
        <v/>
      </c>
    </row>
    <row r="4687" spans="31:34">
      <c r="AE4687">
        <f>IF('5G_NR_raw_UE'!EP4687&gt;0,('5G_NR_raw_UE'!EP4687*'5G_NR_raw_UE'!EQ4687),"")</f>
        <v>45996.685055999995</v>
      </c>
      <c r="AF4687" t="str">
        <f>IF('5G_NR_raw_UE'!ER4687&gt;0,('5G_NR_raw_UE'!ER4687*'5G_NR_raw_UE'!ES4687),"")</f>
        <v/>
      </c>
      <c r="AG4687" t="str">
        <f>IF('5G_NR_raw_UE'!EW4687&gt;0,('5G_NR_raw_UE'!EW4687*'5G_NR_raw_UE'!EX4687),"")</f>
        <v/>
      </c>
      <c r="AH4687" t="str">
        <f>IF('5G_NR_raw_UE'!EY4687&gt;0,('5G_NR_raw_UE'!EY4687*'5G_NR_raw_UE'!EZ4687/1000000),"")</f>
        <v/>
      </c>
    </row>
    <row r="4688" spans="31:34">
      <c r="AE4688">
        <f>IF('5G_NR_raw_UE'!EP4688&gt;0,('5G_NR_raw_UE'!EP4688*'5G_NR_raw_UE'!EQ4688),"")</f>
        <v>4573.9230869999992</v>
      </c>
      <c r="AF4688" t="str">
        <f>IF('5G_NR_raw_UE'!ER4688&gt;0,('5G_NR_raw_UE'!ER4688*'5G_NR_raw_UE'!ES4688),"")</f>
        <v/>
      </c>
      <c r="AG4688" t="str">
        <f>IF('5G_NR_raw_UE'!EW4688&gt;0,('5G_NR_raw_UE'!EW4688*'5G_NR_raw_UE'!EX4688),"")</f>
        <v/>
      </c>
      <c r="AH4688" t="str">
        <f>IF('5G_NR_raw_UE'!EY4688&gt;0,('5G_NR_raw_UE'!EY4688*'5G_NR_raw_UE'!EZ4688/1000000),"")</f>
        <v/>
      </c>
    </row>
    <row r="4689" spans="31:34">
      <c r="AE4689">
        <f>IF('5G_NR_raw_UE'!EP4689&gt;0,('5G_NR_raw_UE'!EP4689*'5G_NR_raw_UE'!EQ4689),"")</f>
        <v>4556.8011339999994</v>
      </c>
      <c r="AF4689" t="str">
        <f>IF('5G_NR_raw_UE'!ER4689&gt;0,('5G_NR_raw_UE'!ER4689*'5G_NR_raw_UE'!ES4689),"")</f>
        <v/>
      </c>
      <c r="AG4689" t="str">
        <f>IF('5G_NR_raw_UE'!EW4689&gt;0,('5G_NR_raw_UE'!EW4689*'5G_NR_raw_UE'!EX4689),"")</f>
        <v/>
      </c>
      <c r="AH4689" t="str">
        <f>IF('5G_NR_raw_UE'!EY4689&gt;0,('5G_NR_raw_UE'!EY4689*'5G_NR_raw_UE'!EZ4689/1000000),"")</f>
        <v/>
      </c>
    </row>
    <row r="4690" spans="31:34">
      <c r="AE4690">
        <f>IF('5G_NR_raw_UE'!EP4690&gt;0,('5G_NR_raw_UE'!EP4690*'5G_NR_raw_UE'!EQ4690),"")</f>
        <v>4668.8189519999996</v>
      </c>
      <c r="AF4690" t="str">
        <f>IF('5G_NR_raw_UE'!ER4690&gt;0,('5G_NR_raw_UE'!ER4690*'5G_NR_raw_UE'!ES4690),"")</f>
        <v/>
      </c>
      <c r="AG4690" t="str">
        <f>IF('5G_NR_raw_UE'!EW4690&gt;0,('5G_NR_raw_UE'!EW4690*'5G_NR_raw_UE'!EX4690),"")</f>
        <v/>
      </c>
      <c r="AH4690" t="str">
        <f>IF('5G_NR_raw_UE'!EY4690&gt;0,('5G_NR_raw_UE'!EY4690*'5G_NR_raw_UE'!EZ4690/1000000),"")</f>
        <v/>
      </c>
    </row>
    <row r="4691" spans="31:34">
      <c r="AE4691">
        <f>IF('5G_NR_raw_UE'!EP4691&gt;0,('5G_NR_raw_UE'!EP4691*'5G_NR_raw_UE'!EQ4691),"")</f>
        <v>4637.5492799999993</v>
      </c>
      <c r="AF4691" t="str">
        <f>IF('5G_NR_raw_UE'!ER4691&gt;0,('5G_NR_raw_UE'!ER4691*'5G_NR_raw_UE'!ES4691),"")</f>
        <v/>
      </c>
      <c r="AG4691" t="str">
        <f>IF('5G_NR_raw_UE'!EW4691&gt;0,('5G_NR_raw_UE'!EW4691*'5G_NR_raw_UE'!EX4691),"")</f>
        <v/>
      </c>
      <c r="AH4691" t="str">
        <f>IF('5G_NR_raw_UE'!EY4691&gt;0,('5G_NR_raw_UE'!EY4691*'5G_NR_raw_UE'!EZ4691/1000000),"")</f>
        <v/>
      </c>
    </row>
    <row r="4692" spans="31:34">
      <c r="AE4692">
        <f>IF('5G_NR_raw_UE'!EP4692&gt;0,('5G_NR_raw_UE'!EP4692*'5G_NR_raw_UE'!EQ4692),"")</f>
        <v>5024.8559069999992</v>
      </c>
      <c r="AF4692" t="str">
        <f>IF('5G_NR_raw_UE'!ER4692&gt;0,('5G_NR_raw_UE'!ER4692*'5G_NR_raw_UE'!ES4692),"")</f>
        <v/>
      </c>
      <c r="AG4692" t="str">
        <f>IF('5G_NR_raw_UE'!EW4692&gt;0,('5G_NR_raw_UE'!EW4692*'5G_NR_raw_UE'!EX4692),"")</f>
        <v/>
      </c>
      <c r="AH4692" t="str">
        <f>IF('5G_NR_raw_UE'!EY4692&gt;0,('5G_NR_raw_UE'!EY4692*'5G_NR_raw_UE'!EZ4692/1000000),"")</f>
        <v/>
      </c>
    </row>
    <row r="4693" spans="31:34">
      <c r="AE4693">
        <f>IF('5G_NR_raw_UE'!EP4693&gt;0,('5G_NR_raw_UE'!EP4693*'5G_NR_raw_UE'!EQ4693),"")</f>
        <v>4394.23344</v>
      </c>
      <c r="AF4693" t="str">
        <f>IF('5G_NR_raw_UE'!ER4693&gt;0,('5G_NR_raw_UE'!ER4693*'5G_NR_raw_UE'!ES4693),"")</f>
        <v/>
      </c>
      <c r="AG4693" t="str">
        <f>IF('5G_NR_raw_UE'!EW4693&gt;0,('5G_NR_raw_UE'!EW4693*'5G_NR_raw_UE'!EX4693),"")</f>
        <v/>
      </c>
      <c r="AH4693" t="str">
        <f>IF('5G_NR_raw_UE'!EY4693&gt;0,('5G_NR_raw_UE'!EY4693*'5G_NR_raw_UE'!EZ4693/1000000),"")</f>
        <v/>
      </c>
    </row>
    <row r="4694" spans="31:34">
      <c r="AE4694">
        <f>IF('5G_NR_raw_UE'!EP4694&gt;0,('5G_NR_raw_UE'!EP4694*'5G_NR_raw_UE'!EQ4694),"")</f>
        <v>4599.1026179999999</v>
      </c>
      <c r="AF4694" t="str">
        <f>IF('5G_NR_raw_UE'!ER4694&gt;0,('5G_NR_raw_UE'!ER4694*'5G_NR_raw_UE'!ES4694),"")</f>
        <v/>
      </c>
      <c r="AG4694" t="str">
        <f>IF('5G_NR_raw_UE'!EW4694&gt;0,('5G_NR_raw_UE'!EW4694*'5G_NR_raw_UE'!EX4694),"")</f>
        <v/>
      </c>
      <c r="AH4694" t="str">
        <f>IF('5G_NR_raw_UE'!EY4694&gt;0,('5G_NR_raw_UE'!EY4694*'5G_NR_raw_UE'!EZ4694/1000000),"")</f>
        <v/>
      </c>
    </row>
    <row r="4695" spans="31:34">
      <c r="AE4695">
        <f>IF('5G_NR_raw_UE'!EP4695&gt;0,('5G_NR_raw_UE'!EP4695*'5G_NR_raw_UE'!EQ4695),"")</f>
        <v>45825.32</v>
      </c>
      <c r="AF4695" t="str">
        <f>IF('5G_NR_raw_UE'!ER4695&gt;0,('5G_NR_raw_UE'!ER4695*'5G_NR_raw_UE'!ES4695),"")</f>
        <v/>
      </c>
      <c r="AG4695" t="str">
        <f>IF('5G_NR_raw_UE'!EW4695&gt;0,('5G_NR_raw_UE'!EW4695*'5G_NR_raw_UE'!EX4695),"")</f>
        <v/>
      </c>
      <c r="AH4695" t="str">
        <f>IF('5G_NR_raw_UE'!EY4695&gt;0,('5G_NR_raw_UE'!EY4695*'5G_NR_raw_UE'!EZ4695/1000000),"")</f>
        <v/>
      </c>
    </row>
    <row r="4696" spans="31:34">
      <c r="AE4696">
        <f>IF('5G_NR_raw_UE'!EP4696&gt;0,('5G_NR_raw_UE'!EP4696*'5G_NR_raw_UE'!EQ4696),"")</f>
        <v>469.62636799999996</v>
      </c>
      <c r="AF4696" t="str">
        <f>IF('5G_NR_raw_UE'!ER4696&gt;0,('5G_NR_raw_UE'!ER4696*'5G_NR_raw_UE'!ES4696),"")</f>
        <v/>
      </c>
      <c r="AG4696" t="str">
        <f>IF('5G_NR_raw_UE'!EW4696&gt;0,('5G_NR_raw_UE'!EW4696*'5G_NR_raw_UE'!EX4696),"")</f>
        <v/>
      </c>
      <c r="AH4696" t="str">
        <f>IF('5G_NR_raw_UE'!EY4696&gt;0,('5G_NR_raw_UE'!EY4696*'5G_NR_raw_UE'!EZ4696/1000000),"")</f>
        <v/>
      </c>
    </row>
    <row r="4697" spans="31:34">
      <c r="AE4697">
        <f>IF('5G_NR_raw_UE'!EP4697&gt;0,('5G_NR_raw_UE'!EP4697*'5G_NR_raw_UE'!EQ4697),"")</f>
        <v>4751.7440179999994</v>
      </c>
      <c r="AF4697" t="str">
        <f>IF('5G_NR_raw_UE'!ER4697&gt;0,('5G_NR_raw_UE'!ER4697*'5G_NR_raw_UE'!ES4697),"")</f>
        <v/>
      </c>
      <c r="AG4697" t="str">
        <f>IF('5G_NR_raw_UE'!EW4697&gt;0,('5G_NR_raw_UE'!EW4697*'5G_NR_raw_UE'!EX4697),"")</f>
        <v/>
      </c>
      <c r="AH4697" t="str">
        <f>IF('5G_NR_raw_UE'!EY4697&gt;0,('5G_NR_raw_UE'!EY4697*'5G_NR_raw_UE'!EZ4697/1000000),"")</f>
        <v/>
      </c>
    </row>
    <row r="4698" spans="31:34">
      <c r="AE4698">
        <f>IF('5G_NR_raw_UE'!EP4698&gt;0,('5G_NR_raw_UE'!EP4698*'5G_NR_raw_UE'!EQ4698),"")</f>
        <v>4614.7694759999995</v>
      </c>
      <c r="AF4698" t="str">
        <f>IF('5G_NR_raw_UE'!ER4698&gt;0,('5G_NR_raw_UE'!ER4698*'5G_NR_raw_UE'!ES4698),"")</f>
        <v/>
      </c>
      <c r="AG4698" t="str">
        <f>IF('5G_NR_raw_UE'!EW4698&gt;0,('5G_NR_raw_UE'!EW4698*'5G_NR_raw_UE'!EX4698),"")</f>
        <v/>
      </c>
      <c r="AH4698" t="str">
        <f>IF('5G_NR_raw_UE'!EY4698&gt;0,('5G_NR_raw_UE'!EY4698*'5G_NR_raw_UE'!EZ4698/1000000),"")</f>
        <v/>
      </c>
    </row>
    <row r="4699" spans="31:34">
      <c r="AE4699">
        <f>IF('5G_NR_raw_UE'!EP4699&gt;0,('5G_NR_raw_UE'!EP4699*'5G_NR_raw_UE'!EQ4699),"")</f>
        <v>46606.862843999996</v>
      </c>
      <c r="AF4699" t="str">
        <f>IF('5G_NR_raw_UE'!ER4699&gt;0,('5G_NR_raw_UE'!ER4699*'5G_NR_raw_UE'!ES4699),"")</f>
        <v/>
      </c>
      <c r="AG4699" t="str">
        <f>IF('5G_NR_raw_UE'!EW4699&gt;0,('5G_NR_raw_UE'!EW4699*'5G_NR_raw_UE'!EX4699),"")</f>
        <v/>
      </c>
      <c r="AH4699" t="str">
        <f>IF('5G_NR_raw_UE'!EY4699&gt;0,('5G_NR_raw_UE'!EY4699*'5G_NR_raw_UE'!EZ4699/1000000),"")</f>
        <v/>
      </c>
    </row>
    <row r="4700" spans="31:34">
      <c r="AE4700">
        <f>IF('5G_NR_raw_UE'!EP4700&gt;0,('5G_NR_raw_UE'!EP4700*'5G_NR_raw_UE'!EQ4700),"")</f>
        <v>46348.120784999992</v>
      </c>
      <c r="AF4700" t="str">
        <f>IF('5G_NR_raw_UE'!ER4700&gt;0,('5G_NR_raw_UE'!ER4700*'5G_NR_raw_UE'!ES4700),"")</f>
        <v/>
      </c>
      <c r="AG4700" t="str">
        <f>IF('5G_NR_raw_UE'!EW4700&gt;0,('5G_NR_raw_UE'!EW4700*'5G_NR_raw_UE'!EX4700),"")</f>
        <v/>
      </c>
      <c r="AH4700" t="str">
        <f>IF('5G_NR_raw_UE'!EY4700&gt;0,('5G_NR_raw_UE'!EY4700*'5G_NR_raw_UE'!EZ4700/1000000),"")</f>
        <v/>
      </c>
    </row>
    <row r="4701" spans="31:34">
      <c r="AE4701">
        <f>IF('5G_NR_raw_UE'!EP4701&gt;0,('5G_NR_raw_UE'!EP4701*'5G_NR_raw_UE'!EQ4701),"")</f>
        <v>45910.663999999997</v>
      </c>
      <c r="AF4701" t="str">
        <f>IF('5G_NR_raw_UE'!ER4701&gt;0,('5G_NR_raw_UE'!ER4701*'5G_NR_raw_UE'!ES4701),"")</f>
        <v/>
      </c>
      <c r="AG4701" t="str">
        <f>IF('5G_NR_raw_UE'!EW4701&gt;0,('5G_NR_raw_UE'!EW4701*'5G_NR_raw_UE'!EX4701),"")</f>
        <v/>
      </c>
      <c r="AH4701" t="str">
        <f>IF('5G_NR_raw_UE'!EY4701&gt;0,('5G_NR_raw_UE'!EY4701*'5G_NR_raw_UE'!EZ4701/1000000),"")</f>
        <v/>
      </c>
    </row>
    <row r="4702" spans="31:34">
      <c r="AE4702">
        <f>IF('5G_NR_raw_UE'!EP4702&gt;0,('5G_NR_raw_UE'!EP4702*'5G_NR_raw_UE'!EQ4702),"")</f>
        <v>4655.6958239999994</v>
      </c>
      <c r="AF4702" t="str">
        <f>IF('5G_NR_raw_UE'!ER4702&gt;0,('5G_NR_raw_UE'!ER4702*'5G_NR_raw_UE'!ES4702),"")</f>
        <v/>
      </c>
      <c r="AG4702" t="str">
        <f>IF('5G_NR_raw_UE'!EW4702&gt;0,('5G_NR_raw_UE'!EW4702*'5G_NR_raw_UE'!EX4702),"")</f>
        <v/>
      </c>
      <c r="AH4702" t="str">
        <f>IF('5G_NR_raw_UE'!EY4702&gt;0,('5G_NR_raw_UE'!EY4702*'5G_NR_raw_UE'!EZ4702/1000000),"")</f>
        <v/>
      </c>
    </row>
    <row r="4703" spans="31:34">
      <c r="AE4703">
        <f>IF('5G_NR_raw_UE'!EP4703&gt;0,('5G_NR_raw_UE'!EP4703*'5G_NR_raw_UE'!EQ4703),"")</f>
        <v>4568.1357399999997</v>
      </c>
      <c r="AF4703" t="str">
        <f>IF('5G_NR_raw_UE'!ER4703&gt;0,('5G_NR_raw_UE'!ER4703*'5G_NR_raw_UE'!ES4703),"")</f>
        <v/>
      </c>
      <c r="AG4703" t="str">
        <f>IF('5G_NR_raw_UE'!EW4703&gt;0,('5G_NR_raw_UE'!EW4703*'5G_NR_raw_UE'!EX4703),"")</f>
        <v/>
      </c>
      <c r="AH4703" t="str">
        <f>IF('5G_NR_raw_UE'!EY4703&gt;0,('5G_NR_raw_UE'!EY4703*'5G_NR_raw_UE'!EZ4703/1000000),"")</f>
        <v/>
      </c>
    </row>
    <row r="4704" spans="31:34">
      <c r="AE4704">
        <f>IF('5G_NR_raw_UE'!EP4704&gt;0,('5G_NR_raw_UE'!EP4704*'5G_NR_raw_UE'!EQ4704),"")</f>
        <v>4782.0130799999997</v>
      </c>
      <c r="AF4704" t="str">
        <f>IF('5G_NR_raw_UE'!ER4704&gt;0,('5G_NR_raw_UE'!ER4704*'5G_NR_raw_UE'!ES4704),"")</f>
        <v/>
      </c>
      <c r="AG4704" t="str">
        <f>IF('5G_NR_raw_UE'!EW4704&gt;0,('5G_NR_raw_UE'!EW4704*'5G_NR_raw_UE'!EX4704),"")</f>
        <v/>
      </c>
      <c r="AH4704" t="str">
        <f>IF('5G_NR_raw_UE'!EY4704&gt;0,('5G_NR_raw_UE'!EY4704*'5G_NR_raw_UE'!EZ4704/1000000),"")</f>
        <v/>
      </c>
    </row>
    <row r="4705" spans="31:34">
      <c r="AE4705">
        <f>IF('5G_NR_raw_UE'!EP4705&gt;0,('5G_NR_raw_UE'!EP4705*'5G_NR_raw_UE'!EQ4705),"")</f>
        <v>4676.7912559999995</v>
      </c>
      <c r="AF4705" t="str">
        <f>IF('5G_NR_raw_UE'!ER4705&gt;0,('5G_NR_raw_UE'!ER4705*'5G_NR_raw_UE'!ES4705),"")</f>
        <v/>
      </c>
      <c r="AG4705" t="str">
        <f>IF('5G_NR_raw_UE'!EW4705&gt;0,('5G_NR_raw_UE'!EW4705*'5G_NR_raw_UE'!EX4705),"")</f>
        <v/>
      </c>
      <c r="AH4705" t="str">
        <f>IF('5G_NR_raw_UE'!EY4705&gt;0,('5G_NR_raw_UE'!EY4705*'5G_NR_raw_UE'!EZ4705/1000000),"")</f>
        <v/>
      </c>
    </row>
    <row r="4706" spans="31:34">
      <c r="AE4706">
        <f>IF('5G_NR_raw_UE'!EP4706&gt;0,('5G_NR_raw_UE'!EP4706*'5G_NR_raw_UE'!EQ4706),"")</f>
        <v>46138.329974999993</v>
      </c>
      <c r="AF4706" t="str">
        <f>IF('5G_NR_raw_UE'!ER4706&gt;0,('5G_NR_raw_UE'!ER4706*'5G_NR_raw_UE'!ES4706),"")</f>
        <v/>
      </c>
      <c r="AG4706" t="str">
        <f>IF('5G_NR_raw_UE'!EW4706&gt;0,('5G_NR_raw_UE'!EW4706*'5G_NR_raw_UE'!EX4706),"")</f>
        <v/>
      </c>
      <c r="AH4706" t="str">
        <f>IF('5G_NR_raw_UE'!EY4706&gt;0,('5G_NR_raw_UE'!EY4706*'5G_NR_raw_UE'!EZ4706/1000000),"")</f>
        <v/>
      </c>
    </row>
    <row r="4707" spans="31:34">
      <c r="AE4707">
        <f>IF('5G_NR_raw_UE'!EP4707&gt;0,('5G_NR_raw_UE'!EP4707*'5G_NR_raw_UE'!EQ4707),"")</f>
        <v>46185.645917999995</v>
      </c>
      <c r="AF4707" t="str">
        <f>IF('5G_NR_raw_UE'!ER4707&gt;0,('5G_NR_raw_UE'!ER4707*'5G_NR_raw_UE'!ES4707),"")</f>
        <v/>
      </c>
      <c r="AG4707" t="str">
        <f>IF('5G_NR_raw_UE'!EW4707&gt;0,('5G_NR_raw_UE'!EW4707*'5G_NR_raw_UE'!EX4707),"")</f>
        <v/>
      </c>
      <c r="AH4707" t="str">
        <f>IF('5G_NR_raw_UE'!EY4707&gt;0,('5G_NR_raw_UE'!EY4707*'5G_NR_raw_UE'!EZ4707/1000000),"")</f>
        <v/>
      </c>
    </row>
    <row r="4708" spans="31:34">
      <c r="AE4708">
        <f>IF('5G_NR_raw_UE'!EP4708&gt;0,('5G_NR_raw_UE'!EP4708*'5G_NR_raw_UE'!EQ4708),"")</f>
        <v>465.61201999999997</v>
      </c>
      <c r="AF4708" t="str">
        <f>IF('5G_NR_raw_UE'!ER4708&gt;0,('5G_NR_raw_UE'!ER4708*'5G_NR_raw_UE'!ES4708),"")</f>
        <v/>
      </c>
      <c r="AG4708" t="str">
        <f>IF('5G_NR_raw_UE'!EW4708&gt;0,('5G_NR_raw_UE'!EW4708*'5G_NR_raw_UE'!EX4708),"")</f>
        <v/>
      </c>
      <c r="AH4708" t="str">
        <f>IF('5G_NR_raw_UE'!EY4708&gt;0,('5G_NR_raw_UE'!EY4708*'5G_NR_raw_UE'!EZ4708/1000000),"")</f>
        <v/>
      </c>
    </row>
    <row r="4709" spans="31:34">
      <c r="AE4709">
        <f>IF('5G_NR_raw_UE'!EP4709&gt;0,('5G_NR_raw_UE'!EP4709*'5G_NR_raw_UE'!EQ4709),"")</f>
        <v>4649.4085679999998</v>
      </c>
      <c r="AF4709" t="str">
        <f>IF('5G_NR_raw_UE'!ER4709&gt;0,('5G_NR_raw_UE'!ER4709*'5G_NR_raw_UE'!ES4709),"")</f>
        <v/>
      </c>
      <c r="AG4709" t="str">
        <f>IF('5G_NR_raw_UE'!EW4709&gt;0,('5G_NR_raw_UE'!EW4709*'5G_NR_raw_UE'!EX4709),"")</f>
        <v/>
      </c>
      <c r="AH4709" t="str">
        <f>IF('5G_NR_raw_UE'!EY4709&gt;0,('5G_NR_raw_UE'!EY4709*'5G_NR_raw_UE'!EZ4709/1000000),"")</f>
        <v/>
      </c>
    </row>
    <row r="4710" spans="31:34">
      <c r="AE4710">
        <f>IF('5G_NR_raw_UE'!EP4710&gt;0,('5G_NR_raw_UE'!EP4710*'5G_NR_raw_UE'!EQ4710),"")</f>
        <v>4625.3206769999997</v>
      </c>
      <c r="AF4710" t="str">
        <f>IF('5G_NR_raw_UE'!ER4710&gt;0,('5G_NR_raw_UE'!ER4710*'5G_NR_raw_UE'!ES4710),"")</f>
        <v/>
      </c>
      <c r="AG4710" t="str">
        <f>IF('5G_NR_raw_UE'!EW4710&gt;0,('5G_NR_raw_UE'!EW4710*'5G_NR_raw_UE'!EX4710),"")</f>
        <v/>
      </c>
      <c r="AH4710" t="str">
        <f>IF('5G_NR_raw_UE'!EY4710&gt;0,('5G_NR_raw_UE'!EY4710*'5G_NR_raw_UE'!EZ4710/1000000),"")</f>
        <v/>
      </c>
    </row>
    <row r="4711" spans="31:34">
      <c r="AE4711">
        <f>IF('5G_NR_raw_UE'!EP4711&gt;0,('5G_NR_raw_UE'!EP4711*'5G_NR_raw_UE'!EQ4711),"")</f>
        <v>4607.2909520000003</v>
      </c>
      <c r="AF4711" t="str">
        <f>IF('5G_NR_raw_UE'!ER4711&gt;0,('5G_NR_raw_UE'!ER4711*'5G_NR_raw_UE'!ES4711),"")</f>
        <v/>
      </c>
      <c r="AG4711" t="str">
        <f>IF('5G_NR_raw_UE'!EW4711&gt;0,('5G_NR_raw_UE'!EW4711*'5G_NR_raw_UE'!EX4711),"")</f>
        <v/>
      </c>
      <c r="AH4711" t="str">
        <f>IF('5G_NR_raw_UE'!EY4711&gt;0,('5G_NR_raw_UE'!EY4711*'5G_NR_raw_UE'!EZ4711/1000000),"")</f>
        <v/>
      </c>
    </row>
    <row r="4712" spans="31:34">
      <c r="AE4712">
        <f>IF('5G_NR_raw_UE'!EP4712&gt;0,('5G_NR_raw_UE'!EP4712*'5G_NR_raw_UE'!EQ4712),"")</f>
        <v>46650.819299999996</v>
      </c>
      <c r="AF4712" t="str">
        <f>IF('5G_NR_raw_UE'!ER4712&gt;0,('5G_NR_raw_UE'!ER4712*'5G_NR_raw_UE'!ES4712),"")</f>
        <v/>
      </c>
      <c r="AG4712" t="str">
        <f>IF('5G_NR_raw_UE'!EW4712&gt;0,('5G_NR_raw_UE'!EW4712*'5G_NR_raw_UE'!EX4712),"")</f>
        <v/>
      </c>
      <c r="AH4712" t="str">
        <f>IF('5G_NR_raw_UE'!EY4712&gt;0,('5G_NR_raw_UE'!EY4712*'5G_NR_raw_UE'!EZ4712/1000000),"")</f>
        <v/>
      </c>
    </row>
    <row r="4713" spans="31:34">
      <c r="AE4713">
        <f>IF('5G_NR_raw_UE'!EP4713&gt;0,('5G_NR_raw_UE'!EP4713*'5G_NR_raw_UE'!EQ4713),"")</f>
        <v>46223.280176</v>
      </c>
      <c r="AF4713" t="str">
        <f>IF('5G_NR_raw_UE'!ER4713&gt;0,('5G_NR_raw_UE'!ER4713*'5G_NR_raw_UE'!ES4713),"")</f>
        <v/>
      </c>
      <c r="AG4713" t="str">
        <f>IF('5G_NR_raw_UE'!EW4713&gt;0,('5G_NR_raw_UE'!EW4713*'5G_NR_raw_UE'!EX4713),"")</f>
        <v/>
      </c>
      <c r="AH4713" t="str">
        <f>IF('5G_NR_raw_UE'!EY4713&gt;0,('5G_NR_raw_UE'!EY4713*'5G_NR_raw_UE'!EZ4713/1000000),"")</f>
        <v/>
      </c>
    </row>
    <row r="4714" spans="31:34">
      <c r="AE4714">
        <f>IF('5G_NR_raw_UE'!EP4714&gt;0,('5G_NR_raw_UE'!EP4714*'5G_NR_raw_UE'!EQ4714),"")</f>
        <v>4669.2354239999995</v>
      </c>
      <c r="AF4714" t="str">
        <f>IF('5G_NR_raw_UE'!ER4714&gt;0,('5G_NR_raw_UE'!ER4714*'5G_NR_raw_UE'!ES4714),"")</f>
        <v/>
      </c>
      <c r="AG4714" t="str">
        <f>IF('5G_NR_raw_UE'!EW4714&gt;0,('5G_NR_raw_UE'!EW4714*'5G_NR_raw_UE'!EX4714),"")</f>
        <v/>
      </c>
      <c r="AH4714" t="str">
        <f>IF('5G_NR_raw_UE'!EY4714&gt;0,('5G_NR_raw_UE'!EY4714*'5G_NR_raw_UE'!EZ4714/1000000),"")</f>
        <v/>
      </c>
    </row>
    <row r="4715" spans="31:34">
      <c r="AE4715">
        <f>IF('5G_NR_raw_UE'!EP4715&gt;0,('5G_NR_raw_UE'!EP4715*'5G_NR_raw_UE'!EQ4715),"")</f>
        <v>46629.722174999995</v>
      </c>
      <c r="AF4715" t="str">
        <f>IF('5G_NR_raw_UE'!ER4715&gt;0,('5G_NR_raw_UE'!ER4715*'5G_NR_raw_UE'!ES4715),"")</f>
        <v/>
      </c>
      <c r="AG4715" t="str">
        <f>IF('5G_NR_raw_UE'!EW4715&gt;0,('5G_NR_raw_UE'!EW4715*'5G_NR_raw_UE'!EX4715),"")</f>
        <v/>
      </c>
      <c r="AH4715" t="str">
        <f>IF('5G_NR_raw_UE'!EY4715&gt;0,('5G_NR_raw_UE'!EY4715*'5G_NR_raw_UE'!EZ4715/1000000),"")</f>
        <v/>
      </c>
    </row>
    <row r="4716" spans="31:34">
      <c r="AE4716">
        <f>IF('5G_NR_raw_UE'!EP4716&gt;0,('5G_NR_raw_UE'!EP4716*'5G_NR_raw_UE'!EQ4716),"")</f>
        <v>4722.9611180000002</v>
      </c>
      <c r="AF4716" t="str">
        <f>IF('5G_NR_raw_UE'!ER4716&gt;0,('5G_NR_raw_UE'!ER4716*'5G_NR_raw_UE'!ES4716),"")</f>
        <v/>
      </c>
      <c r="AG4716" t="str">
        <f>IF('5G_NR_raw_UE'!EW4716&gt;0,('5G_NR_raw_UE'!EW4716*'5G_NR_raw_UE'!EX4716),"")</f>
        <v/>
      </c>
      <c r="AH4716" t="str">
        <f>IF('5G_NR_raw_UE'!EY4716&gt;0,('5G_NR_raw_UE'!EY4716*'5G_NR_raw_UE'!EZ4716/1000000),"")</f>
        <v/>
      </c>
    </row>
    <row r="4717" spans="31:34">
      <c r="AE4717">
        <f>IF('5G_NR_raw_UE'!EP4717&gt;0,('5G_NR_raw_UE'!EP4717*'5G_NR_raw_UE'!EQ4717),"")</f>
        <v>4678.8860159999995</v>
      </c>
      <c r="AF4717" t="str">
        <f>IF('5G_NR_raw_UE'!ER4717&gt;0,('5G_NR_raw_UE'!ER4717*'5G_NR_raw_UE'!ES4717),"")</f>
        <v/>
      </c>
      <c r="AG4717" t="str">
        <f>IF('5G_NR_raw_UE'!EW4717&gt;0,('5G_NR_raw_UE'!EW4717*'5G_NR_raw_UE'!EX4717),"")</f>
        <v/>
      </c>
      <c r="AH4717" t="str">
        <f>IF('5G_NR_raw_UE'!EY4717&gt;0,('5G_NR_raw_UE'!EY4717*'5G_NR_raw_UE'!EZ4717/1000000),"")</f>
        <v/>
      </c>
    </row>
    <row r="4718" spans="31:34">
      <c r="AE4718">
        <f>IF('5G_NR_raw_UE'!EP4718&gt;0,('5G_NR_raw_UE'!EP4718*'5G_NR_raw_UE'!EQ4718),"")</f>
        <v>4717.1305199999997</v>
      </c>
      <c r="AF4718" t="str">
        <f>IF('5G_NR_raw_UE'!ER4718&gt;0,('5G_NR_raw_UE'!ER4718*'5G_NR_raw_UE'!ES4718),"")</f>
        <v/>
      </c>
      <c r="AG4718" t="str">
        <f>IF('5G_NR_raw_UE'!EW4718&gt;0,('5G_NR_raw_UE'!EW4718*'5G_NR_raw_UE'!EX4718),"")</f>
        <v/>
      </c>
      <c r="AH4718" t="str">
        <f>IF('5G_NR_raw_UE'!EY4718&gt;0,('5G_NR_raw_UE'!EY4718*'5G_NR_raw_UE'!EZ4718/1000000),"")</f>
        <v/>
      </c>
    </row>
    <row r="4719" spans="31:34">
      <c r="AE4719">
        <f>IF('5G_NR_raw_UE'!EP4719&gt;0,('5G_NR_raw_UE'!EP4719*'5G_NR_raw_UE'!EQ4719),"")</f>
        <v>472.08595199999996</v>
      </c>
      <c r="AF4719" t="str">
        <f>IF('5G_NR_raw_UE'!ER4719&gt;0,('5G_NR_raw_UE'!ER4719*'5G_NR_raw_UE'!ES4719),"")</f>
        <v/>
      </c>
      <c r="AG4719" t="str">
        <f>IF('5G_NR_raw_UE'!EW4719&gt;0,('5G_NR_raw_UE'!EW4719*'5G_NR_raw_UE'!EX4719),"")</f>
        <v/>
      </c>
      <c r="AH4719" t="str">
        <f>IF('5G_NR_raw_UE'!EY4719&gt;0,('5G_NR_raw_UE'!EY4719*'5G_NR_raw_UE'!EZ4719/1000000),"")</f>
        <v/>
      </c>
    </row>
    <row r="4720" spans="31:34">
      <c r="AE4720">
        <f>IF('5G_NR_raw_UE'!EP4720&gt;0,('5G_NR_raw_UE'!EP4720*'5G_NR_raw_UE'!EQ4720),"")</f>
        <v>4800.2465050000001</v>
      </c>
      <c r="AF4720" t="str">
        <f>IF('5G_NR_raw_UE'!ER4720&gt;0,('5G_NR_raw_UE'!ER4720*'5G_NR_raw_UE'!ES4720),"")</f>
        <v/>
      </c>
      <c r="AG4720" t="str">
        <f>IF('5G_NR_raw_UE'!EW4720&gt;0,('5G_NR_raw_UE'!EW4720*'5G_NR_raw_UE'!EX4720),"")</f>
        <v/>
      </c>
      <c r="AH4720" t="str">
        <f>IF('5G_NR_raw_UE'!EY4720&gt;0,('5G_NR_raw_UE'!EY4720*'5G_NR_raw_UE'!EZ4720/1000000),"")</f>
        <v/>
      </c>
    </row>
    <row r="4721" spans="31:34">
      <c r="AE4721">
        <f>IF('5G_NR_raw_UE'!EP4721&gt;0,('5G_NR_raw_UE'!EP4721*'5G_NR_raw_UE'!EQ4721),"")</f>
        <v>4661.5039999999999</v>
      </c>
      <c r="AF4721" t="str">
        <f>IF('5G_NR_raw_UE'!ER4721&gt;0,('5G_NR_raw_UE'!ER4721*'5G_NR_raw_UE'!ES4721),"")</f>
        <v/>
      </c>
      <c r="AG4721" t="str">
        <f>IF('5G_NR_raw_UE'!EW4721&gt;0,('5G_NR_raw_UE'!EW4721*'5G_NR_raw_UE'!EX4721),"")</f>
        <v/>
      </c>
      <c r="AH4721" t="str">
        <f>IF('5G_NR_raw_UE'!EY4721&gt;0,('5G_NR_raw_UE'!EY4721*'5G_NR_raw_UE'!EZ4721/1000000),"")</f>
        <v/>
      </c>
    </row>
    <row r="4722" spans="31:34">
      <c r="AE4722">
        <f>IF('5G_NR_raw_UE'!EP4722&gt;0,('5G_NR_raw_UE'!EP4722*'5G_NR_raw_UE'!EQ4722),"")</f>
        <v>46659.015499999994</v>
      </c>
      <c r="AF4722" t="str">
        <f>IF('5G_NR_raw_UE'!ER4722&gt;0,('5G_NR_raw_UE'!ER4722*'5G_NR_raw_UE'!ES4722),"")</f>
        <v/>
      </c>
      <c r="AG4722" t="str">
        <f>IF('5G_NR_raw_UE'!EW4722&gt;0,('5G_NR_raw_UE'!EW4722*'5G_NR_raw_UE'!EX4722),"")</f>
        <v/>
      </c>
      <c r="AH4722" t="str">
        <f>IF('5G_NR_raw_UE'!EY4722&gt;0,('5G_NR_raw_UE'!EY4722*'5G_NR_raw_UE'!EZ4722/1000000),"")</f>
        <v/>
      </c>
    </row>
    <row r="4723" spans="31:34">
      <c r="AE4723">
        <f>IF('5G_NR_raw_UE'!EP4723&gt;0,('5G_NR_raw_UE'!EP4723*'5G_NR_raw_UE'!EQ4723),"")</f>
        <v>47152.895854999995</v>
      </c>
      <c r="AF4723" t="str">
        <f>IF('5G_NR_raw_UE'!ER4723&gt;0,('5G_NR_raw_UE'!ER4723*'5G_NR_raw_UE'!ES4723),"")</f>
        <v/>
      </c>
      <c r="AG4723" t="str">
        <f>IF('5G_NR_raw_UE'!EW4723&gt;0,('5G_NR_raw_UE'!EW4723*'5G_NR_raw_UE'!EX4723),"")</f>
        <v/>
      </c>
      <c r="AH4723" t="str">
        <f>IF('5G_NR_raw_UE'!EY4723&gt;0,('5G_NR_raw_UE'!EY4723*'5G_NR_raw_UE'!EZ4723/1000000),"")</f>
        <v/>
      </c>
    </row>
    <row r="4724" spans="31:34">
      <c r="AE4724">
        <f>IF('5G_NR_raw_UE'!EP4724&gt;0,('5G_NR_raw_UE'!EP4724*'5G_NR_raw_UE'!EQ4724),"")</f>
        <v>4747.7918760000002</v>
      </c>
      <c r="AF4724" t="str">
        <f>IF('5G_NR_raw_UE'!ER4724&gt;0,('5G_NR_raw_UE'!ER4724*'5G_NR_raw_UE'!ES4724),"")</f>
        <v/>
      </c>
      <c r="AG4724" t="str">
        <f>IF('5G_NR_raw_UE'!EW4724&gt;0,('5G_NR_raw_UE'!EW4724*'5G_NR_raw_UE'!EX4724),"")</f>
        <v/>
      </c>
      <c r="AH4724" t="str">
        <f>IF('5G_NR_raw_UE'!EY4724&gt;0,('5G_NR_raw_UE'!EY4724*'5G_NR_raw_UE'!EZ4724/1000000),"")</f>
        <v/>
      </c>
    </row>
    <row r="4725" spans="31:34">
      <c r="AE4725">
        <f>IF('5G_NR_raw_UE'!EP4725&gt;0,('5G_NR_raw_UE'!EP4725*'5G_NR_raw_UE'!EQ4725),"")</f>
        <v>473.99499399999996</v>
      </c>
      <c r="AF4725" t="str">
        <f>IF('5G_NR_raw_UE'!ER4725&gt;0,('5G_NR_raw_UE'!ER4725*'5G_NR_raw_UE'!ES4725),"")</f>
        <v/>
      </c>
      <c r="AG4725" t="str">
        <f>IF('5G_NR_raw_UE'!EW4725&gt;0,('5G_NR_raw_UE'!EW4725*'5G_NR_raw_UE'!EX4725),"")</f>
        <v/>
      </c>
      <c r="AH4725" t="str">
        <f>IF('5G_NR_raw_UE'!EY4725&gt;0,('5G_NR_raw_UE'!EY4725*'5G_NR_raw_UE'!EZ4725/1000000),"")</f>
        <v/>
      </c>
    </row>
    <row r="4726" spans="31:34">
      <c r="AE4726">
        <f>IF('5G_NR_raw_UE'!EP4726&gt;0,('5G_NR_raw_UE'!EP4726*'5G_NR_raw_UE'!EQ4726),"")</f>
        <v>46309.536</v>
      </c>
      <c r="AF4726" t="str">
        <f>IF('5G_NR_raw_UE'!ER4726&gt;0,('5G_NR_raw_UE'!ER4726*'5G_NR_raw_UE'!ES4726),"")</f>
        <v/>
      </c>
      <c r="AG4726" t="str">
        <f>IF('5G_NR_raw_UE'!EW4726&gt;0,('5G_NR_raw_UE'!EW4726*'5G_NR_raw_UE'!EX4726),"")</f>
        <v/>
      </c>
      <c r="AH4726" t="str">
        <f>IF('5G_NR_raw_UE'!EY4726&gt;0,('5G_NR_raw_UE'!EY4726*'5G_NR_raw_UE'!EZ4726/1000000),"")</f>
        <v/>
      </c>
    </row>
    <row r="4727" spans="31:34">
      <c r="AE4727">
        <f>IF('5G_NR_raw_UE'!EP4727&gt;0,('5G_NR_raw_UE'!EP4727*'5G_NR_raw_UE'!EQ4727),"")</f>
        <v>47659.991039999994</v>
      </c>
      <c r="AF4727" t="str">
        <f>IF('5G_NR_raw_UE'!ER4727&gt;0,('5G_NR_raw_UE'!ER4727*'5G_NR_raw_UE'!ES4727),"")</f>
        <v/>
      </c>
      <c r="AG4727" t="str">
        <f>IF('5G_NR_raw_UE'!EW4727&gt;0,('5G_NR_raw_UE'!EW4727*'5G_NR_raw_UE'!EX4727),"")</f>
        <v/>
      </c>
      <c r="AH4727" t="str">
        <f>IF('5G_NR_raw_UE'!EY4727&gt;0,('5G_NR_raw_UE'!EY4727*'5G_NR_raw_UE'!EZ4727/1000000),"")</f>
        <v/>
      </c>
    </row>
    <row r="4728" spans="31:34">
      <c r="AE4728">
        <f>IF('5G_NR_raw_UE'!EP4728&gt;0,('5G_NR_raw_UE'!EP4728*'5G_NR_raw_UE'!EQ4728),"")</f>
        <v>4782.9666189999998</v>
      </c>
      <c r="AF4728" t="str">
        <f>IF('5G_NR_raw_UE'!ER4728&gt;0,('5G_NR_raw_UE'!ER4728*'5G_NR_raw_UE'!ES4728),"")</f>
        <v/>
      </c>
      <c r="AG4728" t="str">
        <f>IF('5G_NR_raw_UE'!EW4728&gt;0,('5G_NR_raw_UE'!EW4728*'5G_NR_raw_UE'!EX4728),"")</f>
        <v/>
      </c>
      <c r="AH4728" t="str">
        <f>IF('5G_NR_raw_UE'!EY4728&gt;0,('5G_NR_raw_UE'!EY4728*'5G_NR_raw_UE'!EZ4728/1000000),"")</f>
        <v/>
      </c>
    </row>
    <row r="4729" spans="31:34">
      <c r="AE4729">
        <f>IF('5G_NR_raw_UE'!EP4729&gt;0,('5G_NR_raw_UE'!EP4729*'5G_NR_raw_UE'!EQ4729),"")</f>
        <v>4748.4634900000001</v>
      </c>
      <c r="AF4729" t="str">
        <f>IF('5G_NR_raw_UE'!ER4729&gt;0,('5G_NR_raw_UE'!ER4729*'5G_NR_raw_UE'!ES4729),"")</f>
        <v/>
      </c>
      <c r="AG4729" t="str">
        <f>IF('5G_NR_raw_UE'!EW4729&gt;0,('5G_NR_raw_UE'!EW4729*'5G_NR_raw_UE'!EX4729),"")</f>
        <v/>
      </c>
      <c r="AH4729" t="str">
        <f>IF('5G_NR_raw_UE'!EY4729&gt;0,('5G_NR_raw_UE'!EY4729*'5G_NR_raw_UE'!EZ4729/1000000),"")</f>
        <v/>
      </c>
    </row>
    <row r="4730" spans="31:34">
      <c r="AE4730">
        <f>IF('5G_NR_raw_UE'!EP4730&gt;0,('5G_NR_raw_UE'!EP4730*'5G_NR_raw_UE'!EQ4730),"")</f>
        <v>46724.890368</v>
      </c>
      <c r="AF4730" t="str">
        <f>IF('5G_NR_raw_UE'!ER4730&gt;0,('5G_NR_raw_UE'!ER4730*'5G_NR_raw_UE'!ES4730),"")</f>
        <v/>
      </c>
      <c r="AG4730" t="str">
        <f>IF('5G_NR_raw_UE'!EW4730&gt;0,('5G_NR_raw_UE'!EW4730*'5G_NR_raw_UE'!EX4730),"")</f>
        <v/>
      </c>
      <c r="AH4730" t="str">
        <f>IF('5G_NR_raw_UE'!EY4730&gt;0,('5G_NR_raw_UE'!EY4730*'5G_NR_raw_UE'!EZ4730/1000000),"")</f>
        <v/>
      </c>
    </row>
    <row r="4731" spans="31:34">
      <c r="AE4731">
        <f>IF('5G_NR_raw_UE'!EP4731&gt;0,('5G_NR_raw_UE'!EP4731*'5G_NR_raw_UE'!EQ4731),"")</f>
        <v>47402.038434999995</v>
      </c>
      <c r="AF4731" t="str">
        <f>IF('5G_NR_raw_UE'!ER4731&gt;0,('5G_NR_raw_UE'!ER4731*'5G_NR_raw_UE'!ES4731),"")</f>
        <v/>
      </c>
      <c r="AG4731" t="str">
        <f>IF('5G_NR_raw_UE'!EW4731&gt;0,('5G_NR_raw_UE'!EW4731*'5G_NR_raw_UE'!EX4731),"")</f>
        <v/>
      </c>
      <c r="AH4731" t="str">
        <f>IF('5G_NR_raw_UE'!EY4731&gt;0,('5G_NR_raw_UE'!EY4731*'5G_NR_raw_UE'!EZ4731/1000000),"")</f>
        <v/>
      </c>
    </row>
    <row r="4732" spans="31:34">
      <c r="AE4732">
        <f>IF('5G_NR_raw_UE'!EP4732&gt;0,('5G_NR_raw_UE'!EP4732*'5G_NR_raw_UE'!EQ4732),"")</f>
        <v>47364.053408</v>
      </c>
      <c r="AF4732" t="str">
        <f>IF('5G_NR_raw_UE'!ER4732&gt;0,('5G_NR_raw_UE'!ER4732*'5G_NR_raw_UE'!ES4732),"")</f>
        <v/>
      </c>
      <c r="AG4732" t="str">
        <f>IF('5G_NR_raw_UE'!EW4732&gt;0,('5G_NR_raw_UE'!EW4732*'5G_NR_raw_UE'!EX4732),"")</f>
        <v/>
      </c>
      <c r="AH4732" t="str">
        <f>IF('5G_NR_raw_UE'!EY4732&gt;0,('5G_NR_raw_UE'!EY4732*'5G_NR_raw_UE'!EZ4732/1000000),"")</f>
        <v/>
      </c>
    </row>
    <row r="4733" spans="31:34">
      <c r="AE4733">
        <f>IF('5G_NR_raw_UE'!EP4733&gt;0,('5G_NR_raw_UE'!EP4733*'5G_NR_raw_UE'!EQ4733),"")</f>
        <v>479.83292399999999</v>
      </c>
      <c r="AF4733" t="str">
        <f>IF('5G_NR_raw_UE'!ER4733&gt;0,('5G_NR_raw_UE'!ER4733*'5G_NR_raw_UE'!ES4733),"")</f>
        <v/>
      </c>
      <c r="AG4733" t="str">
        <f>IF('5G_NR_raw_UE'!EW4733&gt;0,('5G_NR_raw_UE'!EW4733*'5G_NR_raw_UE'!EX4733),"")</f>
        <v/>
      </c>
      <c r="AH4733" t="str">
        <f>IF('5G_NR_raw_UE'!EY4733&gt;0,('5G_NR_raw_UE'!EY4733*'5G_NR_raw_UE'!EZ4733/1000000),"")</f>
        <v/>
      </c>
    </row>
    <row r="4734" spans="31:34">
      <c r="AE4734">
        <f>IF('5G_NR_raw_UE'!EP4734&gt;0,('5G_NR_raw_UE'!EP4734*'5G_NR_raw_UE'!EQ4734),"")</f>
        <v>4784.6580759999997</v>
      </c>
      <c r="AF4734" t="str">
        <f>IF('5G_NR_raw_UE'!ER4734&gt;0,('5G_NR_raw_UE'!ER4734*'5G_NR_raw_UE'!ES4734),"")</f>
        <v/>
      </c>
      <c r="AG4734" t="str">
        <f>IF('5G_NR_raw_UE'!EW4734&gt;0,('5G_NR_raw_UE'!EW4734*'5G_NR_raw_UE'!EX4734),"")</f>
        <v/>
      </c>
      <c r="AH4734" t="str">
        <f>IF('5G_NR_raw_UE'!EY4734&gt;0,('5G_NR_raw_UE'!EY4734*'5G_NR_raw_UE'!EZ4734/1000000),"")</f>
        <v/>
      </c>
    </row>
    <row r="4735" spans="31:34">
      <c r="AE4735">
        <f>IF('5G_NR_raw_UE'!EP4735&gt;0,('5G_NR_raw_UE'!EP4735*'5G_NR_raw_UE'!EQ4735),"")</f>
        <v>4654.3706760000005</v>
      </c>
      <c r="AF4735" t="str">
        <f>IF('5G_NR_raw_UE'!ER4735&gt;0,('5G_NR_raw_UE'!ER4735*'5G_NR_raw_UE'!ES4735),"")</f>
        <v/>
      </c>
      <c r="AG4735" t="str">
        <f>IF('5G_NR_raw_UE'!EW4735&gt;0,('5G_NR_raw_UE'!EW4735*'5G_NR_raw_UE'!EX4735),"")</f>
        <v/>
      </c>
      <c r="AH4735" t="str">
        <f>IF('5G_NR_raw_UE'!EY4735&gt;0,('5G_NR_raw_UE'!EY4735*'5G_NR_raw_UE'!EZ4735/1000000),"")</f>
        <v/>
      </c>
    </row>
    <row r="4736" spans="31:34">
      <c r="AE4736">
        <f>IF('5G_NR_raw_UE'!EP4736&gt;0,('5G_NR_raw_UE'!EP4736*'5G_NR_raw_UE'!EQ4736),"")</f>
        <v>4740.2019809999993</v>
      </c>
      <c r="AF4736" t="str">
        <f>IF('5G_NR_raw_UE'!ER4736&gt;0,('5G_NR_raw_UE'!ER4736*'5G_NR_raw_UE'!ES4736),"")</f>
        <v/>
      </c>
      <c r="AG4736" t="str">
        <f>IF('5G_NR_raw_UE'!EW4736&gt;0,('5G_NR_raw_UE'!EW4736*'5G_NR_raw_UE'!EX4736),"")</f>
        <v/>
      </c>
      <c r="AH4736" t="str">
        <f>IF('5G_NR_raw_UE'!EY4736&gt;0,('5G_NR_raw_UE'!EY4736*'5G_NR_raw_UE'!EZ4736/1000000),"")</f>
        <v/>
      </c>
    </row>
    <row r="4737" spans="31:34">
      <c r="AE4737">
        <f>IF('5G_NR_raw_UE'!EP4737&gt;0,('5G_NR_raw_UE'!EP4737*'5G_NR_raw_UE'!EQ4737),"")</f>
        <v>4827.0775800000001</v>
      </c>
      <c r="AF4737" t="str">
        <f>IF('5G_NR_raw_UE'!ER4737&gt;0,('5G_NR_raw_UE'!ER4737*'5G_NR_raw_UE'!ES4737),"")</f>
        <v/>
      </c>
      <c r="AG4737" t="str">
        <f>IF('5G_NR_raw_UE'!EW4737&gt;0,('5G_NR_raw_UE'!EW4737*'5G_NR_raw_UE'!EX4737),"")</f>
        <v/>
      </c>
      <c r="AH4737" t="str">
        <f>IF('5G_NR_raw_UE'!EY4737&gt;0,('5G_NR_raw_UE'!EY4737*'5G_NR_raw_UE'!EZ4737/1000000),"")</f>
        <v/>
      </c>
    </row>
    <row r="4738" spans="31:34">
      <c r="AE4738">
        <f>IF('5G_NR_raw_UE'!EP4738&gt;0,('5G_NR_raw_UE'!EP4738*'5G_NR_raw_UE'!EQ4738),"")</f>
        <v>47895.819619999995</v>
      </c>
      <c r="AF4738" t="str">
        <f>IF('5G_NR_raw_UE'!ER4738&gt;0,('5G_NR_raw_UE'!ER4738*'5G_NR_raw_UE'!ES4738),"")</f>
        <v/>
      </c>
      <c r="AG4738" t="str">
        <f>IF('5G_NR_raw_UE'!EW4738&gt;0,('5G_NR_raw_UE'!EW4738*'5G_NR_raw_UE'!EX4738),"")</f>
        <v/>
      </c>
      <c r="AH4738" t="str">
        <f>IF('5G_NR_raw_UE'!EY4738&gt;0,('5G_NR_raw_UE'!EY4738*'5G_NR_raw_UE'!EZ4738/1000000),"")</f>
        <v/>
      </c>
    </row>
    <row r="4739" spans="31:34">
      <c r="AE4739">
        <f>IF('5G_NR_raw_UE'!EP4739&gt;0,('5G_NR_raw_UE'!EP4739*'5G_NR_raw_UE'!EQ4739),"")</f>
        <v>47629.833554000004</v>
      </c>
      <c r="AF4739" t="str">
        <f>IF('5G_NR_raw_UE'!ER4739&gt;0,('5G_NR_raw_UE'!ER4739*'5G_NR_raw_UE'!ES4739),"")</f>
        <v/>
      </c>
      <c r="AG4739" t="str">
        <f>IF('5G_NR_raw_UE'!EW4739&gt;0,('5G_NR_raw_UE'!EW4739*'5G_NR_raw_UE'!EX4739),"")</f>
        <v/>
      </c>
      <c r="AH4739" t="str">
        <f>IF('5G_NR_raw_UE'!EY4739&gt;0,('5G_NR_raw_UE'!EY4739*'5G_NR_raw_UE'!EZ4739/1000000),"")</f>
        <v/>
      </c>
    </row>
    <row r="4740" spans="31:34">
      <c r="AE4740">
        <f>IF('5G_NR_raw_UE'!EP4740&gt;0,('5G_NR_raw_UE'!EP4740*'5G_NR_raw_UE'!EQ4740),"")</f>
        <v>4829.60718</v>
      </c>
      <c r="AF4740" t="str">
        <f>IF('5G_NR_raw_UE'!ER4740&gt;0,('5G_NR_raw_UE'!ER4740*'5G_NR_raw_UE'!ES4740),"")</f>
        <v/>
      </c>
      <c r="AG4740" t="str">
        <f>IF('5G_NR_raw_UE'!EW4740&gt;0,('5G_NR_raw_UE'!EW4740*'5G_NR_raw_UE'!EX4740),"")</f>
        <v/>
      </c>
      <c r="AH4740" t="str">
        <f>IF('5G_NR_raw_UE'!EY4740&gt;0,('5G_NR_raw_UE'!EY4740*'5G_NR_raw_UE'!EZ4740/1000000),"")</f>
        <v/>
      </c>
    </row>
    <row r="4741" spans="31:34">
      <c r="AE4741">
        <f>IF('5G_NR_raw_UE'!EP4741&gt;0,('5G_NR_raw_UE'!EP4741*'5G_NR_raw_UE'!EQ4741),"")</f>
        <v>4773.1219200000005</v>
      </c>
      <c r="AF4741" t="str">
        <f>IF('5G_NR_raw_UE'!ER4741&gt;0,('5G_NR_raw_UE'!ER4741*'5G_NR_raw_UE'!ES4741),"")</f>
        <v/>
      </c>
      <c r="AG4741" t="str">
        <f>IF('5G_NR_raw_UE'!EW4741&gt;0,('5G_NR_raw_UE'!EW4741*'5G_NR_raw_UE'!EX4741),"")</f>
        <v/>
      </c>
      <c r="AH4741" t="str">
        <f>IF('5G_NR_raw_UE'!EY4741&gt;0,('5G_NR_raw_UE'!EY4741*'5G_NR_raw_UE'!EZ4741/1000000),"")</f>
        <v/>
      </c>
    </row>
    <row r="4742" spans="31:34">
      <c r="AE4742">
        <f>IF('5G_NR_raw_UE'!EP4742&gt;0,('5G_NR_raw_UE'!EP4742*'5G_NR_raw_UE'!EQ4742),"")</f>
        <v>4716.9245279999996</v>
      </c>
      <c r="AF4742" t="str">
        <f>IF('5G_NR_raw_UE'!ER4742&gt;0,('5G_NR_raw_UE'!ER4742*'5G_NR_raw_UE'!ES4742),"")</f>
        <v/>
      </c>
      <c r="AG4742" t="str">
        <f>IF('5G_NR_raw_UE'!EW4742&gt;0,('5G_NR_raw_UE'!EW4742*'5G_NR_raw_UE'!EX4742),"")</f>
        <v/>
      </c>
      <c r="AH4742" t="str">
        <f>IF('5G_NR_raw_UE'!EY4742&gt;0,('5G_NR_raw_UE'!EY4742*'5G_NR_raw_UE'!EZ4742/1000000),"")</f>
        <v/>
      </c>
    </row>
    <row r="4743" spans="31:34">
      <c r="AE4743">
        <f>IF('5G_NR_raw_UE'!EP4743&gt;0,('5G_NR_raw_UE'!EP4743*'5G_NR_raw_UE'!EQ4743),"")</f>
        <v>47372.087999999996</v>
      </c>
      <c r="AF4743" t="str">
        <f>IF('5G_NR_raw_UE'!ER4743&gt;0,('5G_NR_raw_UE'!ER4743*'5G_NR_raw_UE'!ES4743),"")</f>
        <v/>
      </c>
      <c r="AG4743" t="str">
        <f>IF('5G_NR_raw_UE'!EW4743&gt;0,('5G_NR_raw_UE'!EW4743*'5G_NR_raw_UE'!EX4743),"")</f>
        <v/>
      </c>
      <c r="AH4743" t="str">
        <f>IF('5G_NR_raw_UE'!EY4743&gt;0,('5G_NR_raw_UE'!EY4743*'5G_NR_raw_UE'!EZ4743/1000000),"")</f>
        <v/>
      </c>
    </row>
    <row r="4744" spans="31:34">
      <c r="AE4744">
        <f>IF('5G_NR_raw_UE'!EP4744&gt;0,('5G_NR_raw_UE'!EP4744*'5G_NR_raw_UE'!EQ4744),"")</f>
        <v>47477.244960000004</v>
      </c>
      <c r="AF4744" t="str">
        <f>IF('5G_NR_raw_UE'!ER4744&gt;0,('5G_NR_raw_UE'!ER4744*'5G_NR_raw_UE'!ES4744),"")</f>
        <v/>
      </c>
      <c r="AG4744" t="str">
        <f>IF('5G_NR_raw_UE'!EW4744&gt;0,('5G_NR_raw_UE'!EW4744*'5G_NR_raw_UE'!EX4744),"")</f>
        <v/>
      </c>
      <c r="AH4744" t="str">
        <f>IF('5G_NR_raw_UE'!EY4744&gt;0,('5G_NR_raw_UE'!EY4744*'5G_NR_raw_UE'!EZ4744/1000000),"")</f>
        <v/>
      </c>
    </row>
    <row r="4745" spans="31:34">
      <c r="AE4745">
        <f>IF('5G_NR_raw_UE'!EP4745&gt;0,('5G_NR_raw_UE'!EP4745*'5G_NR_raw_UE'!EQ4745),"")</f>
        <v>4740.3509999999997</v>
      </c>
      <c r="AF4745" t="str">
        <f>IF('5G_NR_raw_UE'!ER4745&gt;0,('5G_NR_raw_UE'!ER4745*'5G_NR_raw_UE'!ES4745),"")</f>
        <v/>
      </c>
      <c r="AG4745" t="str">
        <f>IF('5G_NR_raw_UE'!EW4745&gt;0,('5G_NR_raw_UE'!EW4745*'5G_NR_raw_UE'!EX4745),"")</f>
        <v/>
      </c>
      <c r="AH4745" t="str">
        <f>IF('5G_NR_raw_UE'!EY4745&gt;0,('5G_NR_raw_UE'!EY4745*'5G_NR_raw_UE'!EZ4745/1000000),"")</f>
        <v/>
      </c>
    </row>
    <row r="4746" spans="31:34">
      <c r="AE4746">
        <f>IF('5G_NR_raw_UE'!EP4746&gt;0,('5G_NR_raw_UE'!EP4746*'5G_NR_raw_UE'!EQ4746),"")</f>
        <v>47820.028031999995</v>
      </c>
      <c r="AF4746" t="str">
        <f>IF('5G_NR_raw_UE'!ER4746&gt;0,('5G_NR_raw_UE'!ER4746*'5G_NR_raw_UE'!ES4746),"")</f>
        <v/>
      </c>
      <c r="AG4746" t="str">
        <f>IF('5G_NR_raw_UE'!EW4746&gt;0,('5G_NR_raw_UE'!EW4746*'5G_NR_raw_UE'!EX4746),"")</f>
        <v/>
      </c>
      <c r="AH4746" t="str">
        <f>IF('5G_NR_raw_UE'!EY4746&gt;0,('5G_NR_raw_UE'!EY4746*'5G_NR_raw_UE'!EZ4746/1000000),"")</f>
        <v/>
      </c>
    </row>
    <row r="4747" spans="31:34">
      <c r="AE4747">
        <f>IF('5G_NR_raw_UE'!EP4747&gt;0,('5G_NR_raw_UE'!EP4747*'5G_NR_raw_UE'!EQ4747),"")</f>
        <v>47482.231999999996</v>
      </c>
      <c r="AF4747" t="str">
        <f>IF('5G_NR_raw_UE'!ER4747&gt;0,('5G_NR_raw_UE'!ER4747*'5G_NR_raw_UE'!ES4747),"")</f>
        <v/>
      </c>
      <c r="AG4747" t="str">
        <f>IF('5G_NR_raw_UE'!EW4747&gt;0,('5G_NR_raw_UE'!EW4747*'5G_NR_raw_UE'!EX4747),"")</f>
        <v/>
      </c>
      <c r="AH4747" t="str">
        <f>IF('5G_NR_raw_UE'!EY4747&gt;0,('5G_NR_raw_UE'!EY4747*'5G_NR_raw_UE'!EZ4747/1000000),"")</f>
        <v/>
      </c>
    </row>
    <row r="4748" spans="31:34">
      <c r="AE4748">
        <f>IF('5G_NR_raw_UE'!EP4748&gt;0,('5G_NR_raw_UE'!EP4748*'5G_NR_raw_UE'!EQ4748),"")</f>
        <v>490.38008400000001</v>
      </c>
      <c r="AF4748" t="str">
        <f>IF('5G_NR_raw_UE'!ER4748&gt;0,('5G_NR_raw_UE'!ER4748*'5G_NR_raw_UE'!ES4748),"")</f>
        <v/>
      </c>
      <c r="AG4748" t="str">
        <f>IF('5G_NR_raw_UE'!EW4748&gt;0,('5G_NR_raw_UE'!EW4748*'5G_NR_raw_UE'!EX4748),"")</f>
        <v/>
      </c>
      <c r="AH4748" t="str">
        <f>IF('5G_NR_raw_UE'!EY4748&gt;0,('5G_NR_raw_UE'!EY4748*'5G_NR_raw_UE'!EZ4748/1000000),"")</f>
        <v/>
      </c>
    </row>
    <row r="4749" spans="31:34">
      <c r="AE4749">
        <f>IF('5G_NR_raw_UE'!EP4749&gt;0,('5G_NR_raw_UE'!EP4749*'5G_NR_raw_UE'!EQ4749),"")</f>
        <v>4724.0983159999996</v>
      </c>
      <c r="AF4749" t="str">
        <f>IF('5G_NR_raw_UE'!ER4749&gt;0,('5G_NR_raw_UE'!ER4749*'5G_NR_raw_UE'!ES4749),"")</f>
        <v/>
      </c>
      <c r="AG4749" t="str">
        <f>IF('5G_NR_raw_UE'!EW4749&gt;0,('5G_NR_raw_UE'!EW4749*'5G_NR_raw_UE'!EX4749),"")</f>
        <v/>
      </c>
      <c r="AH4749" t="str">
        <f>IF('5G_NR_raw_UE'!EY4749&gt;0,('5G_NR_raw_UE'!EY4749*'5G_NR_raw_UE'!EZ4749/1000000),"")</f>
        <v/>
      </c>
    </row>
    <row r="4750" spans="31:34">
      <c r="AE4750">
        <f>IF('5G_NR_raw_UE'!EP4750&gt;0,('5G_NR_raw_UE'!EP4750*'5G_NR_raw_UE'!EQ4750),"")</f>
        <v>47346.793235999998</v>
      </c>
      <c r="AF4750" t="str">
        <f>IF('5G_NR_raw_UE'!ER4750&gt;0,('5G_NR_raw_UE'!ER4750*'5G_NR_raw_UE'!ES4750),"")</f>
        <v/>
      </c>
      <c r="AG4750" t="str">
        <f>IF('5G_NR_raw_UE'!EW4750&gt;0,('5G_NR_raw_UE'!EW4750*'5G_NR_raw_UE'!EX4750),"")</f>
        <v/>
      </c>
      <c r="AH4750" t="str">
        <f>IF('5G_NR_raw_UE'!EY4750&gt;0,('5G_NR_raw_UE'!EY4750*'5G_NR_raw_UE'!EZ4750/1000000),"")</f>
        <v/>
      </c>
    </row>
    <row r="4751" spans="31:34">
      <c r="AE4751">
        <f>IF('5G_NR_raw_UE'!EP4751&gt;0,('5G_NR_raw_UE'!EP4751*'5G_NR_raw_UE'!EQ4751),"")</f>
        <v>4811.3789239999996</v>
      </c>
      <c r="AF4751" t="str">
        <f>IF('5G_NR_raw_UE'!ER4751&gt;0,('5G_NR_raw_UE'!ER4751*'5G_NR_raw_UE'!ES4751),"")</f>
        <v/>
      </c>
      <c r="AG4751" t="str">
        <f>IF('5G_NR_raw_UE'!EW4751&gt;0,('5G_NR_raw_UE'!EW4751*'5G_NR_raw_UE'!EX4751),"")</f>
        <v/>
      </c>
      <c r="AH4751" t="str">
        <f>IF('5G_NR_raw_UE'!EY4751&gt;0,('5G_NR_raw_UE'!EY4751*'5G_NR_raw_UE'!EZ4751/1000000),"")</f>
        <v/>
      </c>
    </row>
    <row r="4752" spans="31:34">
      <c r="AE4752">
        <f>IF('5G_NR_raw_UE'!EP4752&gt;0,('5G_NR_raw_UE'!EP4752*'5G_NR_raw_UE'!EQ4752),"")</f>
        <v>4792.5289439999997</v>
      </c>
      <c r="AF4752" t="str">
        <f>IF('5G_NR_raw_UE'!ER4752&gt;0,('5G_NR_raw_UE'!ER4752*'5G_NR_raw_UE'!ES4752),"")</f>
        <v/>
      </c>
      <c r="AG4752" t="str">
        <f>IF('5G_NR_raw_UE'!EW4752&gt;0,('5G_NR_raw_UE'!EW4752*'5G_NR_raw_UE'!EX4752),"")</f>
        <v/>
      </c>
      <c r="AH4752" t="str">
        <f>IF('5G_NR_raw_UE'!EY4752&gt;0,('5G_NR_raw_UE'!EY4752*'5G_NR_raw_UE'!EZ4752/1000000),"")</f>
        <v/>
      </c>
    </row>
    <row r="4753" spans="31:34">
      <c r="AE4753">
        <f>IF('5G_NR_raw_UE'!EP4753&gt;0,('5G_NR_raw_UE'!EP4753*'5G_NR_raw_UE'!EQ4753),"")</f>
        <v>48036.800889999999</v>
      </c>
      <c r="AF4753" t="str">
        <f>IF('5G_NR_raw_UE'!ER4753&gt;0,('5G_NR_raw_UE'!ER4753*'5G_NR_raw_UE'!ES4753),"")</f>
        <v/>
      </c>
      <c r="AG4753" t="str">
        <f>IF('5G_NR_raw_UE'!EW4753&gt;0,('5G_NR_raw_UE'!EW4753*'5G_NR_raw_UE'!EX4753),"")</f>
        <v/>
      </c>
      <c r="AH4753" t="str">
        <f>IF('5G_NR_raw_UE'!EY4753&gt;0,('5G_NR_raw_UE'!EY4753*'5G_NR_raw_UE'!EZ4753/1000000),"")</f>
        <v/>
      </c>
    </row>
    <row r="4754" spans="31:34">
      <c r="AE4754">
        <f>IF('5G_NR_raw_UE'!EP4754&gt;0,('5G_NR_raw_UE'!EP4754*'5G_NR_raw_UE'!EQ4754),"")</f>
        <v>4703.7780919999996</v>
      </c>
      <c r="AF4754" t="str">
        <f>IF('5G_NR_raw_UE'!ER4754&gt;0,('5G_NR_raw_UE'!ER4754*'5G_NR_raw_UE'!ES4754),"")</f>
        <v/>
      </c>
      <c r="AG4754" t="str">
        <f>IF('5G_NR_raw_UE'!EW4754&gt;0,('5G_NR_raw_UE'!EW4754*'5G_NR_raw_UE'!EX4754),"")</f>
        <v/>
      </c>
      <c r="AH4754" t="str">
        <f>IF('5G_NR_raw_UE'!EY4754&gt;0,('5G_NR_raw_UE'!EY4754*'5G_NR_raw_UE'!EZ4754/1000000),"")</f>
        <v/>
      </c>
    </row>
    <row r="4755" spans="31:34">
      <c r="AE4755">
        <f>IF('5G_NR_raw_UE'!EP4755&gt;0,('5G_NR_raw_UE'!EP4755*'5G_NR_raw_UE'!EQ4755),"")</f>
        <v>4773.2314079999996</v>
      </c>
      <c r="AF4755" t="str">
        <f>IF('5G_NR_raw_UE'!ER4755&gt;0,('5G_NR_raw_UE'!ER4755*'5G_NR_raw_UE'!ES4755),"")</f>
        <v/>
      </c>
      <c r="AG4755" t="str">
        <f>IF('5G_NR_raw_UE'!EW4755&gt;0,('5G_NR_raw_UE'!EW4755*'5G_NR_raw_UE'!EX4755),"")</f>
        <v/>
      </c>
      <c r="AH4755" t="str">
        <f>IF('5G_NR_raw_UE'!EY4755&gt;0,('5G_NR_raw_UE'!EY4755*'5G_NR_raw_UE'!EZ4755/1000000),"")</f>
        <v/>
      </c>
    </row>
    <row r="4756" spans="31:34">
      <c r="AE4756">
        <f>IF('5G_NR_raw_UE'!EP4756&gt;0,('5G_NR_raw_UE'!EP4756*'5G_NR_raw_UE'!EQ4756),"")</f>
        <v>48064.622759999998</v>
      </c>
      <c r="AF4756" t="str">
        <f>IF('5G_NR_raw_UE'!ER4756&gt;0,('5G_NR_raw_UE'!ER4756*'5G_NR_raw_UE'!ES4756),"")</f>
        <v/>
      </c>
      <c r="AG4756" t="str">
        <f>IF('5G_NR_raw_UE'!EW4756&gt;0,('5G_NR_raw_UE'!EW4756*'5G_NR_raw_UE'!EX4756),"")</f>
        <v/>
      </c>
      <c r="AH4756" t="str">
        <f>IF('5G_NR_raw_UE'!EY4756&gt;0,('5G_NR_raw_UE'!EY4756*'5G_NR_raw_UE'!EZ4756/1000000),"")</f>
        <v/>
      </c>
    </row>
    <row r="4757" spans="31:34">
      <c r="AE4757">
        <f>IF('5G_NR_raw_UE'!EP4757&gt;0,('5G_NR_raw_UE'!EP4757*'5G_NR_raw_UE'!EQ4757),"")</f>
        <v>5064.1701400000002</v>
      </c>
      <c r="AF4757" t="str">
        <f>IF('5G_NR_raw_UE'!ER4757&gt;0,('5G_NR_raw_UE'!ER4757*'5G_NR_raw_UE'!ES4757),"")</f>
        <v/>
      </c>
      <c r="AG4757" t="str">
        <f>IF('5G_NR_raw_UE'!EW4757&gt;0,('5G_NR_raw_UE'!EW4757*'5G_NR_raw_UE'!EX4757),"")</f>
        <v/>
      </c>
      <c r="AH4757" t="str">
        <f>IF('5G_NR_raw_UE'!EY4757&gt;0,('5G_NR_raw_UE'!EY4757*'5G_NR_raw_UE'!EZ4757/1000000),"")</f>
        <v/>
      </c>
    </row>
    <row r="4758" spans="31:34">
      <c r="AE4758">
        <f>IF('5G_NR_raw_UE'!EP4758&gt;0,('5G_NR_raw_UE'!EP4758*'5G_NR_raw_UE'!EQ4758),"")</f>
        <v>468.64432999999997</v>
      </c>
      <c r="AF4758" t="str">
        <f>IF('5G_NR_raw_UE'!ER4758&gt;0,('5G_NR_raw_UE'!ER4758*'5G_NR_raw_UE'!ES4758),"")</f>
        <v/>
      </c>
      <c r="AG4758" t="str">
        <f>IF('5G_NR_raw_UE'!EW4758&gt;0,('5G_NR_raw_UE'!EW4758*'5G_NR_raw_UE'!EX4758),"")</f>
        <v/>
      </c>
      <c r="AH4758" t="str">
        <f>IF('5G_NR_raw_UE'!EY4758&gt;0,('5G_NR_raw_UE'!EY4758*'5G_NR_raw_UE'!EZ4758/1000000),"")</f>
        <v/>
      </c>
    </row>
    <row r="4759" spans="31:34">
      <c r="AE4759">
        <f>IF('5G_NR_raw_UE'!EP4759&gt;0,('5G_NR_raw_UE'!EP4759*'5G_NR_raw_UE'!EQ4759),"")</f>
        <v>5748.1491079999996</v>
      </c>
      <c r="AF4759" t="str">
        <f>IF('5G_NR_raw_UE'!ER4759&gt;0,('5G_NR_raw_UE'!ER4759*'5G_NR_raw_UE'!ES4759),"")</f>
        <v/>
      </c>
      <c r="AG4759" t="str">
        <f>IF('5G_NR_raw_UE'!EW4759&gt;0,('5G_NR_raw_UE'!EW4759*'5G_NR_raw_UE'!EX4759),"")</f>
        <v/>
      </c>
      <c r="AH4759" t="str">
        <f>IF('5G_NR_raw_UE'!EY4759&gt;0,('5G_NR_raw_UE'!EY4759*'5G_NR_raw_UE'!EZ4759/1000000),"")</f>
        <v/>
      </c>
    </row>
    <row r="4760" spans="31:34">
      <c r="AE4760">
        <f>IF('5G_NR_raw_UE'!EP4760&gt;0,('5G_NR_raw_UE'!EP4760*'5G_NR_raw_UE'!EQ4760),"")</f>
        <v>4785.7129999999997</v>
      </c>
      <c r="AF4760" t="str">
        <f>IF('5G_NR_raw_UE'!ER4760&gt;0,('5G_NR_raw_UE'!ER4760*'5G_NR_raw_UE'!ES4760),"")</f>
        <v/>
      </c>
      <c r="AG4760" t="str">
        <f>IF('5G_NR_raw_UE'!EW4760&gt;0,('5G_NR_raw_UE'!EW4760*'5G_NR_raw_UE'!EX4760),"")</f>
        <v/>
      </c>
      <c r="AH4760" t="str">
        <f>IF('5G_NR_raw_UE'!EY4760&gt;0,('5G_NR_raw_UE'!EY4760*'5G_NR_raw_UE'!EZ4760/1000000),"")</f>
        <v/>
      </c>
    </row>
    <row r="4761" spans="31:34">
      <c r="AE4761">
        <f>IF('5G_NR_raw_UE'!EP4761&gt;0,('5G_NR_raw_UE'!EP4761*'5G_NR_raw_UE'!EQ4761),"")</f>
        <v>4798.6616669999994</v>
      </c>
      <c r="AF4761" t="str">
        <f>IF('5G_NR_raw_UE'!ER4761&gt;0,('5G_NR_raw_UE'!ER4761*'5G_NR_raw_UE'!ES4761),"")</f>
        <v/>
      </c>
      <c r="AG4761" t="str">
        <f>IF('5G_NR_raw_UE'!EW4761&gt;0,('5G_NR_raw_UE'!EW4761*'5G_NR_raw_UE'!EX4761),"")</f>
        <v/>
      </c>
      <c r="AH4761" t="str">
        <f>IF('5G_NR_raw_UE'!EY4761&gt;0,('5G_NR_raw_UE'!EY4761*'5G_NR_raw_UE'!EZ4761/1000000),"")</f>
        <v/>
      </c>
    </row>
    <row r="4762" spans="31:34">
      <c r="AE4762">
        <f>IF('5G_NR_raw_UE'!EP4762&gt;0,('5G_NR_raw_UE'!EP4762*'5G_NR_raw_UE'!EQ4762),"")</f>
        <v>48115.848608</v>
      </c>
      <c r="AF4762" t="str">
        <f>IF('5G_NR_raw_UE'!ER4762&gt;0,('5G_NR_raw_UE'!ER4762*'5G_NR_raw_UE'!ES4762),"")</f>
        <v/>
      </c>
      <c r="AG4762" t="str">
        <f>IF('5G_NR_raw_UE'!EW4762&gt;0,('5G_NR_raw_UE'!EW4762*'5G_NR_raw_UE'!EX4762),"")</f>
        <v/>
      </c>
      <c r="AH4762" t="str">
        <f>IF('5G_NR_raw_UE'!EY4762&gt;0,('5G_NR_raw_UE'!EY4762*'5G_NR_raw_UE'!EZ4762/1000000),"")</f>
        <v/>
      </c>
    </row>
    <row r="4763" spans="31:34">
      <c r="AE4763">
        <f>IF('5G_NR_raw_UE'!EP4763&gt;0,('5G_NR_raw_UE'!EP4763*'5G_NR_raw_UE'!EQ4763),"")</f>
        <v>47931.295999999995</v>
      </c>
      <c r="AF4763" t="str">
        <f>IF('5G_NR_raw_UE'!ER4763&gt;0,('5G_NR_raw_UE'!ER4763*'5G_NR_raw_UE'!ES4763),"")</f>
        <v/>
      </c>
      <c r="AG4763" t="str">
        <f>IF('5G_NR_raw_UE'!EW4763&gt;0,('5G_NR_raw_UE'!EW4763*'5G_NR_raw_UE'!EX4763),"")</f>
        <v/>
      </c>
      <c r="AH4763" t="str">
        <f>IF('5G_NR_raw_UE'!EY4763&gt;0,('5G_NR_raw_UE'!EY4763*'5G_NR_raw_UE'!EZ4763/1000000),"")</f>
        <v/>
      </c>
    </row>
    <row r="4764" spans="31:34">
      <c r="AE4764">
        <f>IF('5G_NR_raw_UE'!EP4764&gt;0,('5G_NR_raw_UE'!EP4764*'5G_NR_raw_UE'!EQ4764),"")</f>
        <v>48041.381981999999</v>
      </c>
      <c r="AF4764" t="str">
        <f>IF('5G_NR_raw_UE'!ER4764&gt;0,('5G_NR_raw_UE'!ER4764*'5G_NR_raw_UE'!ES4764),"")</f>
        <v/>
      </c>
      <c r="AG4764" t="str">
        <f>IF('5G_NR_raw_UE'!EW4764&gt;0,('5G_NR_raw_UE'!EW4764*'5G_NR_raw_UE'!EX4764),"")</f>
        <v/>
      </c>
      <c r="AH4764" t="str">
        <f>IF('5G_NR_raw_UE'!EY4764&gt;0,('5G_NR_raw_UE'!EY4764*'5G_NR_raw_UE'!EZ4764/1000000),"")</f>
        <v/>
      </c>
    </row>
    <row r="4765" spans="31:34">
      <c r="AE4765">
        <f>IF('5G_NR_raw_UE'!EP4765&gt;0,('5G_NR_raw_UE'!EP4765*'5G_NR_raw_UE'!EQ4765),"")</f>
        <v>4739.8702259999991</v>
      </c>
      <c r="AF4765" t="str">
        <f>IF('5G_NR_raw_UE'!ER4765&gt;0,('5G_NR_raw_UE'!ER4765*'5G_NR_raw_UE'!ES4765),"")</f>
        <v/>
      </c>
      <c r="AG4765" t="str">
        <f>IF('5G_NR_raw_UE'!EW4765&gt;0,('5G_NR_raw_UE'!EW4765*'5G_NR_raw_UE'!EX4765),"")</f>
        <v/>
      </c>
      <c r="AH4765" t="str">
        <f>IF('5G_NR_raw_UE'!EY4765&gt;0,('5G_NR_raw_UE'!EY4765*'5G_NR_raw_UE'!EZ4765/1000000),"")</f>
        <v/>
      </c>
    </row>
    <row r="4766" spans="31:34">
      <c r="AE4766">
        <f>IF('5G_NR_raw_UE'!EP4766&gt;0,('5G_NR_raw_UE'!EP4766*'5G_NR_raw_UE'!EQ4766),"")</f>
        <v>477.03103699999997</v>
      </c>
      <c r="AF4766" t="str">
        <f>IF('5G_NR_raw_UE'!ER4766&gt;0,('5G_NR_raw_UE'!ER4766*'5G_NR_raw_UE'!ES4766),"")</f>
        <v/>
      </c>
      <c r="AG4766" t="str">
        <f>IF('5G_NR_raw_UE'!EW4766&gt;0,('5G_NR_raw_UE'!EW4766*'5G_NR_raw_UE'!EX4766),"")</f>
        <v/>
      </c>
      <c r="AH4766" t="str">
        <f>IF('5G_NR_raw_UE'!EY4766&gt;0,('5G_NR_raw_UE'!EY4766*'5G_NR_raw_UE'!EZ4766/1000000),"")</f>
        <v/>
      </c>
    </row>
    <row r="4767" spans="31:34">
      <c r="AE4767">
        <f>IF('5G_NR_raw_UE'!EP4767&gt;0,('5G_NR_raw_UE'!EP4767*'5G_NR_raw_UE'!EQ4767),"")</f>
        <v>48676.414956000001</v>
      </c>
      <c r="AF4767" t="str">
        <f>IF('5G_NR_raw_UE'!ER4767&gt;0,('5G_NR_raw_UE'!ER4767*'5G_NR_raw_UE'!ES4767),"")</f>
        <v/>
      </c>
      <c r="AG4767" t="str">
        <f>IF('5G_NR_raw_UE'!EW4767&gt;0,('5G_NR_raw_UE'!EW4767*'5G_NR_raw_UE'!EX4767),"")</f>
        <v/>
      </c>
      <c r="AH4767" t="str">
        <f>IF('5G_NR_raw_UE'!EY4767&gt;0,('5G_NR_raw_UE'!EY4767*'5G_NR_raw_UE'!EZ4767/1000000),"")</f>
        <v/>
      </c>
    </row>
    <row r="4768" spans="31:34">
      <c r="AE4768">
        <f>IF('5G_NR_raw_UE'!EP4768&gt;0,('5G_NR_raw_UE'!EP4768*'5G_NR_raw_UE'!EQ4768),"")</f>
        <v>4827.6737599999997</v>
      </c>
      <c r="AF4768" t="str">
        <f>IF('5G_NR_raw_UE'!ER4768&gt;0,('5G_NR_raw_UE'!ER4768*'5G_NR_raw_UE'!ES4768),"")</f>
        <v/>
      </c>
      <c r="AG4768" t="str">
        <f>IF('5G_NR_raw_UE'!EW4768&gt;0,('5G_NR_raw_UE'!EW4768*'5G_NR_raw_UE'!EX4768),"")</f>
        <v/>
      </c>
      <c r="AH4768" t="str">
        <f>IF('5G_NR_raw_UE'!EY4768&gt;0,('5G_NR_raw_UE'!EY4768*'5G_NR_raw_UE'!EZ4768/1000000),"")</f>
        <v/>
      </c>
    </row>
    <row r="4769" spans="31:34">
      <c r="AE4769">
        <f>IF('5G_NR_raw_UE'!EP4769&gt;0,('5G_NR_raw_UE'!EP4769*'5G_NR_raw_UE'!EQ4769),"")</f>
        <v>505.279425</v>
      </c>
      <c r="AF4769" t="str">
        <f>IF('5G_NR_raw_UE'!ER4769&gt;0,('5G_NR_raw_UE'!ER4769*'5G_NR_raw_UE'!ES4769),"")</f>
        <v/>
      </c>
      <c r="AG4769" t="str">
        <f>IF('5G_NR_raw_UE'!EW4769&gt;0,('5G_NR_raw_UE'!EW4769*'5G_NR_raw_UE'!EX4769),"")</f>
        <v/>
      </c>
      <c r="AH4769" t="str">
        <f>IF('5G_NR_raw_UE'!EY4769&gt;0,('5G_NR_raw_UE'!EY4769*'5G_NR_raw_UE'!EZ4769/1000000),"")</f>
        <v/>
      </c>
    </row>
    <row r="4770" spans="31:34">
      <c r="AE4770">
        <f>IF('5G_NR_raw_UE'!EP4770&gt;0,('5G_NR_raw_UE'!EP4770*'5G_NR_raw_UE'!EQ4770),"")</f>
        <v>48413.922025999993</v>
      </c>
      <c r="AF4770" t="str">
        <f>IF('5G_NR_raw_UE'!ER4770&gt;0,('5G_NR_raw_UE'!ER4770*'5G_NR_raw_UE'!ES4770),"")</f>
        <v/>
      </c>
      <c r="AG4770" t="str">
        <f>IF('5G_NR_raw_UE'!EW4770&gt;0,('5G_NR_raw_UE'!EW4770*'5G_NR_raw_UE'!EX4770),"")</f>
        <v/>
      </c>
      <c r="AH4770" t="str">
        <f>IF('5G_NR_raw_UE'!EY4770&gt;0,('5G_NR_raw_UE'!EY4770*'5G_NR_raw_UE'!EZ4770/1000000),"")</f>
        <v/>
      </c>
    </row>
    <row r="4771" spans="31:34">
      <c r="AE4771">
        <f>IF('5G_NR_raw_UE'!EP4771&gt;0,('5G_NR_raw_UE'!EP4771*'5G_NR_raw_UE'!EQ4771),"")</f>
        <v>481.27049999999997</v>
      </c>
      <c r="AF4771" t="str">
        <f>IF('5G_NR_raw_UE'!ER4771&gt;0,('5G_NR_raw_UE'!ER4771*'5G_NR_raw_UE'!ES4771),"")</f>
        <v/>
      </c>
      <c r="AG4771" t="str">
        <f>IF('5G_NR_raw_UE'!EW4771&gt;0,('5G_NR_raw_UE'!EW4771*'5G_NR_raw_UE'!EX4771),"")</f>
        <v/>
      </c>
      <c r="AH4771" t="str">
        <f>IF('5G_NR_raw_UE'!EY4771&gt;0,('5G_NR_raw_UE'!EY4771*'5G_NR_raw_UE'!EZ4771/1000000),"")</f>
        <v/>
      </c>
    </row>
    <row r="4772" spans="31:34">
      <c r="AE4772">
        <f>IF('5G_NR_raw_UE'!EP4772&gt;0,('5G_NR_raw_UE'!EP4772*'5G_NR_raw_UE'!EQ4772),"")</f>
        <v>4853.727648</v>
      </c>
      <c r="AF4772" t="str">
        <f>IF('5G_NR_raw_UE'!ER4772&gt;0,('5G_NR_raw_UE'!ER4772*'5G_NR_raw_UE'!ES4772),"")</f>
        <v/>
      </c>
      <c r="AG4772" t="str">
        <f>IF('5G_NR_raw_UE'!EW4772&gt;0,('5G_NR_raw_UE'!EW4772*'5G_NR_raw_UE'!EX4772),"")</f>
        <v/>
      </c>
      <c r="AH4772" t="str">
        <f>IF('5G_NR_raw_UE'!EY4772&gt;0,('5G_NR_raw_UE'!EY4772*'5G_NR_raw_UE'!EZ4772/1000000),"")</f>
        <v/>
      </c>
    </row>
    <row r="4773" spans="31:34">
      <c r="AE4773">
        <f>IF('5G_NR_raw_UE'!EP4773&gt;0,('5G_NR_raw_UE'!EP4773*'5G_NR_raw_UE'!EQ4773),"")</f>
        <v>48544.304255999996</v>
      </c>
      <c r="AF4773" t="str">
        <f>IF('5G_NR_raw_UE'!ER4773&gt;0,('5G_NR_raw_UE'!ER4773*'5G_NR_raw_UE'!ES4773),"")</f>
        <v/>
      </c>
      <c r="AG4773" t="str">
        <f>IF('5G_NR_raw_UE'!EW4773&gt;0,('5G_NR_raw_UE'!EW4773*'5G_NR_raw_UE'!EX4773),"")</f>
        <v/>
      </c>
      <c r="AH4773" t="str">
        <f>IF('5G_NR_raw_UE'!EY4773&gt;0,('5G_NR_raw_UE'!EY4773*'5G_NR_raw_UE'!EZ4773/1000000),"")</f>
        <v/>
      </c>
    </row>
    <row r="4774" spans="31:34">
      <c r="AE4774">
        <f>IF('5G_NR_raw_UE'!EP4774&gt;0,('5G_NR_raw_UE'!EP4774*'5G_NR_raw_UE'!EQ4774),"")</f>
        <v>50.598449999999993</v>
      </c>
      <c r="AF4774" t="str">
        <f>IF('5G_NR_raw_UE'!ER4774&gt;0,('5G_NR_raw_UE'!ER4774*'5G_NR_raw_UE'!ES4774),"")</f>
        <v/>
      </c>
      <c r="AG4774" t="str">
        <f>IF('5G_NR_raw_UE'!EW4774&gt;0,('5G_NR_raw_UE'!EW4774*'5G_NR_raw_UE'!EX4774),"")</f>
        <v/>
      </c>
      <c r="AH4774" t="str">
        <f>IF('5G_NR_raw_UE'!EY4774&gt;0,('5G_NR_raw_UE'!EY4774*'5G_NR_raw_UE'!EZ4774/1000000),"")</f>
        <v/>
      </c>
    </row>
    <row r="4775" spans="31:34">
      <c r="AE4775">
        <f>IF('5G_NR_raw_UE'!EP4775&gt;0,('5G_NR_raw_UE'!EP4775*'5G_NR_raw_UE'!EQ4775),"")</f>
        <v>4845.8933479999996</v>
      </c>
      <c r="AF4775" t="str">
        <f>IF('5G_NR_raw_UE'!ER4775&gt;0,('5G_NR_raw_UE'!ER4775*'5G_NR_raw_UE'!ES4775),"")</f>
        <v/>
      </c>
      <c r="AG4775" t="str">
        <f>IF('5G_NR_raw_UE'!EW4775&gt;0,('5G_NR_raw_UE'!EW4775*'5G_NR_raw_UE'!EX4775),"")</f>
        <v/>
      </c>
      <c r="AH4775" t="str">
        <f>IF('5G_NR_raw_UE'!EY4775&gt;0,('5G_NR_raw_UE'!EY4775*'5G_NR_raw_UE'!EZ4775/1000000),"")</f>
        <v/>
      </c>
    </row>
    <row r="4776" spans="31:34">
      <c r="AE4776">
        <f>IF('5G_NR_raw_UE'!EP4776&gt;0,('5G_NR_raw_UE'!EP4776*'5G_NR_raw_UE'!EQ4776),"")</f>
        <v>4855.5812290000003</v>
      </c>
      <c r="AF4776" t="str">
        <f>IF('5G_NR_raw_UE'!ER4776&gt;0,('5G_NR_raw_UE'!ER4776*'5G_NR_raw_UE'!ES4776),"")</f>
        <v/>
      </c>
      <c r="AG4776" t="str">
        <f>IF('5G_NR_raw_UE'!EW4776&gt;0,('5G_NR_raw_UE'!EW4776*'5G_NR_raw_UE'!EX4776),"")</f>
        <v/>
      </c>
      <c r="AH4776" t="str">
        <f>IF('5G_NR_raw_UE'!EY4776&gt;0,('5G_NR_raw_UE'!EY4776*'5G_NR_raw_UE'!EZ4776/1000000),"")</f>
        <v/>
      </c>
    </row>
    <row r="4777" spans="31:34">
      <c r="AE4777">
        <f>IF('5G_NR_raw_UE'!EP4777&gt;0,('5G_NR_raw_UE'!EP4777*'5G_NR_raw_UE'!EQ4777),"")</f>
        <v>5107.1495629999999</v>
      </c>
      <c r="AF4777" t="str">
        <f>IF('5G_NR_raw_UE'!ER4777&gt;0,('5G_NR_raw_UE'!ER4777*'5G_NR_raw_UE'!ES4777),"")</f>
        <v/>
      </c>
      <c r="AG4777" t="str">
        <f>IF('5G_NR_raw_UE'!EW4777&gt;0,('5G_NR_raw_UE'!EW4777*'5G_NR_raw_UE'!EX4777),"")</f>
        <v/>
      </c>
      <c r="AH4777" t="str">
        <f>IF('5G_NR_raw_UE'!EY4777&gt;0,('5G_NR_raw_UE'!EY4777*'5G_NR_raw_UE'!EZ4777/1000000),"")</f>
        <v/>
      </c>
    </row>
    <row r="4778" spans="31:34">
      <c r="AE4778">
        <f>IF('5G_NR_raw_UE'!EP4778&gt;0,('5G_NR_raw_UE'!EP4778*'5G_NR_raw_UE'!EQ4778),"")</f>
        <v>48719.164535999997</v>
      </c>
      <c r="AF4778" t="str">
        <f>IF('5G_NR_raw_UE'!ER4778&gt;0,('5G_NR_raw_UE'!ER4778*'5G_NR_raw_UE'!ES4778),"")</f>
        <v/>
      </c>
      <c r="AG4778" t="str">
        <f>IF('5G_NR_raw_UE'!EW4778&gt;0,('5G_NR_raw_UE'!EW4778*'5G_NR_raw_UE'!EX4778),"")</f>
        <v/>
      </c>
      <c r="AH4778" t="str">
        <f>IF('5G_NR_raw_UE'!EY4778&gt;0,('5G_NR_raw_UE'!EY4778*'5G_NR_raw_UE'!EZ4778/1000000),"")</f>
        <v/>
      </c>
    </row>
    <row r="4779" spans="31:34">
      <c r="AE4779">
        <f>IF('5G_NR_raw_UE'!EP4779&gt;0,('5G_NR_raw_UE'!EP4779*'5G_NR_raw_UE'!EQ4779),"")</f>
        <v>4878.4831199999999</v>
      </c>
      <c r="AF4779" t="str">
        <f>IF('5G_NR_raw_UE'!ER4779&gt;0,('5G_NR_raw_UE'!ER4779*'5G_NR_raw_UE'!ES4779),"")</f>
        <v/>
      </c>
      <c r="AG4779" t="str">
        <f>IF('5G_NR_raw_UE'!EW4779&gt;0,('5G_NR_raw_UE'!EW4779*'5G_NR_raw_UE'!EX4779),"")</f>
        <v/>
      </c>
      <c r="AH4779" t="str">
        <f>IF('5G_NR_raw_UE'!EY4779&gt;0,('5G_NR_raw_UE'!EY4779*'5G_NR_raw_UE'!EZ4779/1000000),"")</f>
        <v/>
      </c>
    </row>
    <row r="4780" spans="31:34">
      <c r="AE4780">
        <f>IF('5G_NR_raw_UE'!EP4780&gt;0,('5G_NR_raw_UE'!EP4780*'5G_NR_raw_UE'!EQ4780),"")</f>
        <v>4967.2979459999997</v>
      </c>
      <c r="AF4780" t="str">
        <f>IF('5G_NR_raw_UE'!ER4780&gt;0,('5G_NR_raw_UE'!ER4780*'5G_NR_raw_UE'!ES4780),"")</f>
        <v/>
      </c>
      <c r="AG4780" t="str">
        <f>IF('5G_NR_raw_UE'!EW4780&gt;0,('5G_NR_raw_UE'!EW4780*'5G_NR_raw_UE'!EX4780),"")</f>
        <v/>
      </c>
      <c r="AH4780" t="str">
        <f>IF('5G_NR_raw_UE'!EY4780&gt;0,('5G_NR_raw_UE'!EY4780*'5G_NR_raw_UE'!EZ4780/1000000),"")</f>
        <v/>
      </c>
    </row>
    <row r="4781" spans="31:34">
      <c r="AE4781">
        <f>IF('5G_NR_raw_UE'!EP4781&gt;0,('5G_NR_raw_UE'!EP4781*'5G_NR_raw_UE'!EQ4781),"")</f>
        <v>49093.395584999998</v>
      </c>
      <c r="AF4781" t="str">
        <f>IF('5G_NR_raw_UE'!ER4781&gt;0,('5G_NR_raw_UE'!ER4781*'5G_NR_raw_UE'!ES4781),"")</f>
        <v/>
      </c>
      <c r="AG4781" t="str">
        <f>IF('5G_NR_raw_UE'!EW4781&gt;0,('5G_NR_raw_UE'!EW4781*'5G_NR_raw_UE'!EX4781),"")</f>
        <v/>
      </c>
      <c r="AH4781" t="str">
        <f>IF('5G_NR_raw_UE'!EY4781&gt;0,('5G_NR_raw_UE'!EY4781*'5G_NR_raw_UE'!EZ4781/1000000),"")</f>
        <v/>
      </c>
    </row>
    <row r="4782" spans="31:34">
      <c r="AE4782">
        <f>IF('5G_NR_raw_UE'!EP4782&gt;0,('5G_NR_raw_UE'!EP4782*'5G_NR_raw_UE'!EQ4782),"")</f>
        <v>49209.537344000004</v>
      </c>
      <c r="AF4782" t="str">
        <f>IF('5G_NR_raw_UE'!ER4782&gt;0,('5G_NR_raw_UE'!ER4782*'5G_NR_raw_UE'!ES4782),"")</f>
        <v/>
      </c>
      <c r="AG4782" t="str">
        <f>IF('5G_NR_raw_UE'!EW4782&gt;0,('5G_NR_raw_UE'!EW4782*'5G_NR_raw_UE'!EX4782),"")</f>
        <v/>
      </c>
      <c r="AH4782" t="str">
        <f>IF('5G_NR_raw_UE'!EY4782&gt;0,('5G_NR_raw_UE'!EY4782*'5G_NR_raw_UE'!EZ4782/1000000),"")</f>
        <v/>
      </c>
    </row>
    <row r="4783" spans="31:34">
      <c r="AE4783">
        <f>IF('5G_NR_raw_UE'!EP4783&gt;0,('5G_NR_raw_UE'!EP4783*'5G_NR_raw_UE'!EQ4783),"")</f>
        <v>4940.5801199999996</v>
      </c>
      <c r="AF4783" t="str">
        <f>IF('5G_NR_raw_UE'!ER4783&gt;0,('5G_NR_raw_UE'!ER4783*'5G_NR_raw_UE'!ES4783),"")</f>
        <v/>
      </c>
      <c r="AG4783" t="str">
        <f>IF('5G_NR_raw_UE'!EW4783&gt;0,('5G_NR_raw_UE'!EW4783*'5G_NR_raw_UE'!EX4783),"")</f>
        <v/>
      </c>
      <c r="AH4783" t="str">
        <f>IF('5G_NR_raw_UE'!EY4783&gt;0,('5G_NR_raw_UE'!EY4783*'5G_NR_raw_UE'!EZ4783/1000000),"")</f>
        <v/>
      </c>
    </row>
    <row r="4784" spans="31:34">
      <c r="AE4784">
        <f>IF('5G_NR_raw_UE'!EP4784&gt;0,('5G_NR_raw_UE'!EP4784*'5G_NR_raw_UE'!EQ4784),"")</f>
        <v>48550.976637</v>
      </c>
      <c r="AF4784" t="str">
        <f>IF('5G_NR_raw_UE'!ER4784&gt;0,('5G_NR_raw_UE'!ER4784*'5G_NR_raw_UE'!ES4784),"")</f>
        <v/>
      </c>
      <c r="AG4784" t="str">
        <f>IF('5G_NR_raw_UE'!EW4784&gt;0,('5G_NR_raw_UE'!EW4784*'5G_NR_raw_UE'!EX4784),"")</f>
        <v/>
      </c>
      <c r="AH4784" t="str">
        <f>IF('5G_NR_raw_UE'!EY4784&gt;0,('5G_NR_raw_UE'!EY4784*'5G_NR_raw_UE'!EZ4784/1000000),"")</f>
        <v/>
      </c>
    </row>
    <row r="4785" spans="31:34">
      <c r="AE4785">
        <f>IF('5G_NR_raw_UE'!EP4785&gt;0,('5G_NR_raw_UE'!EP4785*'5G_NR_raw_UE'!EQ4785),"")</f>
        <v>49160.743436999997</v>
      </c>
      <c r="AF4785" t="str">
        <f>IF('5G_NR_raw_UE'!ER4785&gt;0,('5G_NR_raw_UE'!ER4785*'5G_NR_raw_UE'!ES4785),"")</f>
        <v/>
      </c>
      <c r="AG4785" t="str">
        <f>IF('5G_NR_raw_UE'!EW4785&gt;0,('5G_NR_raw_UE'!EW4785*'5G_NR_raw_UE'!EX4785),"")</f>
        <v/>
      </c>
      <c r="AH4785" t="str">
        <f>IF('5G_NR_raw_UE'!EY4785&gt;0,('5G_NR_raw_UE'!EY4785*'5G_NR_raw_UE'!EZ4785/1000000),"")</f>
        <v/>
      </c>
    </row>
    <row r="4786" spans="31:34">
      <c r="AE4786">
        <f>IF('5G_NR_raw_UE'!EP4786&gt;0,('5G_NR_raw_UE'!EP4786*'5G_NR_raw_UE'!EQ4786),"")</f>
        <v>489.97776499999998</v>
      </c>
      <c r="AF4786" t="str">
        <f>IF('5G_NR_raw_UE'!ER4786&gt;0,('5G_NR_raw_UE'!ER4786*'5G_NR_raw_UE'!ES4786),"")</f>
        <v/>
      </c>
      <c r="AG4786" t="str">
        <f>IF('5G_NR_raw_UE'!EW4786&gt;0,('5G_NR_raw_UE'!EW4786*'5G_NR_raw_UE'!EX4786),"")</f>
        <v/>
      </c>
      <c r="AH4786" t="str">
        <f>IF('5G_NR_raw_UE'!EY4786&gt;0,('5G_NR_raw_UE'!EY4786*'5G_NR_raw_UE'!EZ4786/1000000),"")</f>
        <v/>
      </c>
    </row>
    <row r="4787" spans="31:34">
      <c r="AE4787">
        <f>IF('5G_NR_raw_UE'!EP4787&gt;0,('5G_NR_raw_UE'!EP4787*'5G_NR_raw_UE'!EQ4787),"")</f>
        <v>486.24855600000001</v>
      </c>
      <c r="AF4787" t="str">
        <f>IF('5G_NR_raw_UE'!ER4787&gt;0,('5G_NR_raw_UE'!ER4787*'5G_NR_raw_UE'!ES4787),"")</f>
        <v/>
      </c>
      <c r="AG4787" t="str">
        <f>IF('5G_NR_raw_UE'!EW4787&gt;0,('5G_NR_raw_UE'!EW4787*'5G_NR_raw_UE'!EX4787),"")</f>
        <v/>
      </c>
      <c r="AH4787" t="str">
        <f>IF('5G_NR_raw_UE'!EY4787&gt;0,('5G_NR_raw_UE'!EY4787*'5G_NR_raw_UE'!EZ4787/1000000),"")</f>
        <v/>
      </c>
    </row>
    <row r="4788" spans="31:34">
      <c r="AE4788">
        <f>IF('5G_NR_raw_UE'!EP4788&gt;0,('5G_NR_raw_UE'!EP4788*'5G_NR_raw_UE'!EQ4788),"")</f>
        <v>49116.499585999998</v>
      </c>
      <c r="AF4788" t="str">
        <f>IF('5G_NR_raw_UE'!ER4788&gt;0,('5G_NR_raw_UE'!ER4788*'5G_NR_raw_UE'!ES4788),"")</f>
        <v/>
      </c>
      <c r="AG4788" t="str">
        <f>IF('5G_NR_raw_UE'!EW4788&gt;0,('5G_NR_raw_UE'!EW4788*'5G_NR_raw_UE'!EX4788),"")</f>
        <v/>
      </c>
      <c r="AH4788" t="str">
        <f>IF('5G_NR_raw_UE'!EY4788&gt;0,('5G_NR_raw_UE'!EY4788*'5G_NR_raw_UE'!EZ4788/1000000),"")</f>
        <v/>
      </c>
    </row>
    <row r="4789" spans="31:34">
      <c r="AE4789">
        <f>IF('5G_NR_raw_UE'!EP4789&gt;0,('5G_NR_raw_UE'!EP4789*'5G_NR_raw_UE'!EQ4789),"")</f>
        <v>48680.679023999997</v>
      </c>
      <c r="AF4789" t="str">
        <f>IF('5G_NR_raw_UE'!ER4789&gt;0,('5G_NR_raw_UE'!ER4789*'5G_NR_raw_UE'!ES4789),"")</f>
        <v/>
      </c>
      <c r="AG4789" t="str">
        <f>IF('5G_NR_raw_UE'!EW4789&gt;0,('5G_NR_raw_UE'!EW4789*'5G_NR_raw_UE'!EX4789),"")</f>
        <v/>
      </c>
      <c r="AH4789" t="str">
        <f>IF('5G_NR_raw_UE'!EY4789&gt;0,('5G_NR_raw_UE'!EY4789*'5G_NR_raw_UE'!EZ4789/1000000),"")</f>
        <v/>
      </c>
    </row>
    <row r="4790" spans="31:34">
      <c r="AE4790">
        <f>IF('5G_NR_raw_UE'!EP4790&gt;0,('5G_NR_raw_UE'!EP4790*'5G_NR_raw_UE'!EQ4790),"")</f>
        <v>4900.1067359999997</v>
      </c>
      <c r="AF4790" t="str">
        <f>IF('5G_NR_raw_UE'!ER4790&gt;0,('5G_NR_raw_UE'!ER4790*'5G_NR_raw_UE'!ES4790),"")</f>
        <v/>
      </c>
      <c r="AG4790" t="str">
        <f>IF('5G_NR_raw_UE'!EW4790&gt;0,('5G_NR_raw_UE'!EW4790*'5G_NR_raw_UE'!EX4790),"")</f>
        <v/>
      </c>
      <c r="AH4790" t="str">
        <f>IF('5G_NR_raw_UE'!EY4790&gt;0,('5G_NR_raw_UE'!EY4790*'5G_NR_raw_UE'!EZ4790/1000000),"")</f>
        <v/>
      </c>
    </row>
    <row r="4791" spans="31:34">
      <c r="AE4791">
        <f>IF('5G_NR_raw_UE'!EP4791&gt;0,('5G_NR_raw_UE'!EP4791*'5G_NR_raw_UE'!EQ4791),"")</f>
        <v>49113.466950000002</v>
      </c>
      <c r="AF4791" t="str">
        <f>IF('5G_NR_raw_UE'!ER4791&gt;0,('5G_NR_raw_UE'!ER4791*'5G_NR_raw_UE'!ES4791),"")</f>
        <v/>
      </c>
      <c r="AG4791" t="str">
        <f>IF('5G_NR_raw_UE'!EW4791&gt;0,('5G_NR_raw_UE'!EW4791*'5G_NR_raw_UE'!EX4791),"")</f>
        <v/>
      </c>
      <c r="AH4791" t="str">
        <f>IF('5G_NR_raw_UE'!EY4791&gt;0,('5G_NR_raw_UE'!EY4791*'5G_NR_raw_UE'!EZ4791/1000000),"")</f>
        <v/>
      </c>
    </row>
    <row r="4792" spans="31:34">
      <c r="AE4792">
        <f>IF('5G_NR_raw_UE'!EP4792&gt;0,('5G_NR_raw_UE'!EP4792*'5G_NR_raw_UE'!EQ4792),"")</f>
        <v>49460.519315999998</v>
      </c>
      <c r="AF4792" t="str">
        <f>IF('5G_NR_raw_UE'!ER4792&gt;0,('5G_NR_raw_UE'!ER4792*'5G_NR_raw_UE'!ES4792),"")</f>
        <v/>
      </c>
      <c r="AG4792" t="str">
        <f>IF('5G_NR_raw_UE'!EW4792&gt;0,('5G_NR_raw_UE'!EW4792*'5G_NR_raw_UE'!EX4792),"")</f>
        <v/>
      </c>
      <c r="AH4792" t="str">
        <f>IF('5G_NR_raw_UE'!EY4792&gt;0,('5G_NR_raw_UE'!EY4792*'5G_NR_raw_UE'!EZ4792/1000000),"")</f>
        <v/>
      </c>
    </row>
    <row r="4793" spans="31:34">
      <c r="AE4793">
        <f>IF('5G_NR_raw_UE'!EP4793&gt;0,('5G_NR_raw_UE'!EP4793*'5G_NR_raw_UE'!EQ4793),"")</f>
        <v>4841.2655689999992</v>
      </c>
      <c r="AF4793" t="str">
        <f>IF('5G_NR_raw_UE'!ER4793&gt;0,('5G_NR_raw_UE'!ER4793*'5G_NR_raw_UE'!ES4793),"")</f>
        <v/>
      </c>
      <c r="AG4793" t="str">
        <f>IF('5G_NR_raw_UE'!EW4793&gt;0,('5G_NR_raw_UE'!EW4793*'5G_NR_raw_UE'!EX4793),"")</f>
        <v/>
      </c>
      <c r="AH4793" t="str">
        <f>IF('5G_NR_raw_UE'!EY4793&gt;0,('5G_NR_raw_UE'!EY4793*'5G_NR_raw_UE'!EZ4793/1000000),"")</f>
        <v/>
      </c>
    </row>
    <row r="4794" spans="31:34">
      <c r="AE4794">
        <f>IF('5G_NR_raw_UE'!EP4794&gt;0,('5G_NR_raw_UE'!EP4794*'5G_NR_raw_UE'!EQ4794),"")</f>
        <v>4870.0528750000003</v>
      </c>
      <c r="AF4794" t="str">
        <f>IF('5G_NR_raw_UE'!ER4794&gt;0,('5G_NR_raw_UE'!ER4794*'5G_NR_raw_UE'!ES4794),"")</f>
        <v/>
      </c>
      <c r="AG4794" t="str">
        <f>IF('5G_NR_raw_UE'!EW4794&gt;0,('5G_NR_raw_UE'!EW4794*'5G_NR_raw_UE'!EX4794),"")</f>
        <v/>
      </c>
      <c r="AH4794" t="str">
        <f>IF('5G_NR_raw_UE'!EY4794&gt;0,('5G_NR_raw_UE'!EY4794*'5G_NR_raw_UE'!EZ4794/1000000),"")</f>
        <v/>
      </c>
    </row>
    <row r="4795" spans="31:34">
      <c r="AE4795">
        <f>IF('5G_NR_raw_UE'!EP4795&gt;0,('5G_NR_raw_UE'!EP4795*'5G_NR_raw_UE'!EQ4795),"")</f>
        <v>48.911627999999993</v>
      </c>
      <c r="AF4795" t="str">
        <f>IF('5G_NR_raw_UE'!ER4795&gt;0,('5G_NR_raw_UE'!ER4795*'5G_NR_raw_UE'!ES4795),"")</f>
        <v/>
      </c>
      <c r="AG4795" t="str">
        <f>IF('5G_NR_raw_UE'!EW4795&gt;0,('5G_NR_raw_UE'!EW4795*'5G_NR_raw_UE'!EX4795),"")</f>
        <v/>
      </c>
      <c r="AH4795" t="str">
        <f>IF('5G_NR_raw_UE'!EY4795&gt;0,('5G_NR_raw_UE'!EY4795*'5G_NR_raw_UE'!EZ4795/1000000),"")</f>
        <v/>
      </c>
    </row>
    <row r="4796" spans="31:34">
      <c r="AE4796">
        <f>IF('5G_NR_raw_UE'!EP4796&gt;0,('5G_NR_raw_UE'!EP4796*'5G_NR_raw_UE'!EQ4796),"")</f>
        <v>4857.0587379999997</v>
      </c>
      <c r="AF4796" t="str">
        <f>IF('5G_NR_raw_UE'!ER4796&gt;0,('5G_NR_raw_UE'!ER4796*'5G_NR_raw_UE'!ES4796),"")</f>
        <v/>
      </c>
      <c r="AG4796" t="str">
        <f>IF('5G_NR_raw_UE'!EW4796&gt;0,('5G_NR_raw_UE'!EW4796*'5G_NR_raw_UE'!EX4796),"")</f>
        <v/>
      </c>
      <c r="AH4796" t="str">
        <f>IF('5G_NR_raw_UE'!EY4796&gt;0,('5G_NR_raw_UE'!EY4796*'5G_NR_raw_UE'!EZ4796/1000000),"")</f>
        <v/>
      </c>
    </row>
    <row r="4797" spans="31:34">
      <c r="AE4797">
        <f>IF('5G_NR_raw_UE'!EP4797&gt;0,('5G_NR_raw_UE'!EP4797*'5G_NR_raw_UE'!EQ4797),"")</f>
        <v>4930.8008399999999</v>
      </c>
      <c r="AF4797" t="str">
        <f>IF('5G_NR_raw_UE'!ER4797&gt;0,('5G_NR_raw_UE'!ER4797*'5G_NR_raw_UE'!ES4797),"")</f>
        <v/>
      </c>
      <c r="AG4797" t="str">
        <f>IF('5G_NR_raw_UE'!EW4797&gt;0,('5G_NR_raw_UE'!EW4797*'5G_NR_raw_UE'!EX4797),"")</f>
        <v/>
      </c>
      <c r="AH4797" t="str">
        <f>IF('5G_NR_raw_UE'!EY4797&gt;0,('5G_NR_raw_UE'!EY4797*'5G_NR_raw_UE'!EZ4797/1000000),"")</f>
        <v/>
      </c>
    </row>
    <row r="4798" spans="31:34">
      <c r="AE4798">
        <f>IF('5G_NR_raw_UE'!EP4798&gt;0,('5G_NR_raw_UE'!EP4798*'5G_NR_raw_UE'!EQ4798),"")</f>
        <v>4901.7839999999997</v>
      </c>
      <c r="AF4798" t="str">
        <f>IF('5G_NR_raw_UE'!ER4798&gt;0,('5G_NR_raw_UE'!ER4798*'5G_NR_raw_UE'!ES4798),"")</f>
        <v/>
      </c>
      <c r="AG4798" t="str">
        <f>IF('5G_NR_raw_UE'!EW4798&gt;0,('5G_NR_raw_UE'!EW4798*'5G_NR_raw_UE'!EX4798),"")</f>
        <v/>
      </c>
      <c r="AH4798" t="str">
        <f>IF('5G_NR_raw_UE'!EY4798&gt;0,('5G_NR_raw_UE'!EY4798*'5G_NR_raw_UE'!EZ4798/1000000),"")</f>
        <v/>
      </c>
    </row>
    <row r="4799" spans="31:34">
      <c r="AE4799">
        <f>IF('5G_NR_raw_UE'!EP4799&gt;0,('5G_NR_raw_UE'!EP4799*'5G_NR_raw_UE'!EQ4799),"")</f>
        <v>4928.3643229999998</v>
      </c>
      <c r="AF4799" t="str">
        <f>IF('5G_NR_raw_UE'!ER4799&gt;0,('5G_NR_raw_UE'!ER4799*'5G_NR_raw_UE'!ES4799),"")</f>
        <v/>
      </c>
      <c r="AG4799" t="str">
        <f>IF('5G_NR_raw_UE'!EW4799&gt;0,('5G_NR_raw_UE'!EW4799*'5G_NR_raw_UE'!EX4799),"")</f>
        <v/>
      </c>
      <c r="AH4799" t="str">
        <f>IF('5G_NR_raw_UE'!EY4799&gt;0,('5G_NR_raw_UE'!EY4799*'5G_NR_raw_UE'!EZ4799/1000000),"")</f>
        <v/>
      </c>
    </row>
    <row r="4800" spans="31:34">
      <c r="AE4800">
        <f>IF('5G_NR_raw_UE'!EP4800&gt;0,('5G_NR_raw_UE'!EP4800*'5G_NR_raw_UE'!EQ4800),"")</f>
        <v>49019.527999999998</v>
      </c>
      <c r="AF4800" t="str">
        <f>IF('5G_NR_raw_UE'!ER4800&gt;0,('5G_NR_raw_UE'!ER4800*'5G_NR_raw_UE'!ES4800),"")</f>
        <v/>
      </c>
      <c r="AG4800" t="str">
        <f>IF('5G_NR_raw_UE'!EW4800&gt;0,('5G_NR_raw_UE'!EW4800*'5G_NR_raw_UE'!EX4800),"")</f>
        <v/>
      </c>
      <c r="AH4800" t="str">
        <f>IF('5G_NR_raw_UE'!EY4800&gt;0,('5G_NR_raw_UE'!EY4800*'5G_NR_raw_UE'!EZ4800/1000000),"")</f>
        <v/>
      </c>
    </row>
    <row r="4801" spans="31:34">
      <c r="AE4801">
        <f>IF('5G_NR_raw_UE'!EP4801&gt;0,('5G_NR_raw_UE'!EP4801*'5G_NR_raw_UE'!EQ4801),"")</f>
        <v>4717.5038399999994</v>
      </c>
      <c r="AF4801" t="str">
        <f>IF('5G_NR_raw_UE'!ER4801&gt;0,('5G_NR_raw_UE'!ER4801*'5G_NR_raw_UE'!ES4801),"")</f>
        <v/>
      </c>
      <c r="AG4801" t="str">
        <f>IF('5G_NR_raw_UE'!EW4801&gt;0,('5G_NR_raw_UE'!EW4801*'5G_NR_raw_UE'!EX4801),"")</f>
        <v/>
      </c>
      <c r="AH4801" t="str">
        <f>IF('5G_NR_raw_UE'!EY4801&gt;0,('5G_NR_raw_UE'!EY4801*'5G_NR_raw_UE'!EZ4801/1000000),"")</f>
        <v/>
      </c>
    </row>
    <row r="4802" spans="31:34">
      <c r="AE4802">
        <f>IF('5G_NR_raw_UE'!EP4802&gt;0,('5G_NR_raw_UE'!EP4802*'5G_NR_raw_UE'!EQ4802),"")</f>
        <v>49183.199999999997</v>
      </c>
      <c r="AF4802" t="str">
        <f>IF('5G_NR_raw_UE'!ER4802&gt;0,('5G_NR_raw_UE'!ER4802*'5G_NR_raw_UE'!ES4802),"")</f>
        <v/>
      </c>
      <c r="AG4802" t="str">
        <f>IF('5G_NR_raw_UE'!EW4802&gt;0,('5G_NR_raw_UE'!EW4802*'5G_NR_raw_UE'!EX4802),"")</f>
        <v/>
      </c>
      <c r="AH4802" t="str">
        <f>IF('5G_NR_raw_UE'!EY4802&gt;0,('5G_NR_raw_UE'!EY4802*'5G_NR_raw_UE'!EZ4802/1000000),"")</f>
        <v/>
      </c>
    </row>
    <row r="4803" spans="31:34">
      <c r="AE4803">
        <f>IF('5G_NR_raw_UE'!EP4803&gt;0,('5G_NR_raw_UE'!EP4803*'5G_NR_raw_UE'!EQ4803),"")</f>
        <v>49687.798904999996</v>
      </c>
      <c r="AF4803" t="str">
        <f>IF('5G_NR_raw_UE'!ER4803&gt;0,('5G_NR_raw_UE'!ER4803*'5G_NR_raw_UE'!ES4803),"")</f>
        <v/>
      </c>
      <c r="AG4803" t="str">
        <f>IF('5G_NR_raw_UE'!EW4803&gt;0,('5G_NR_raw_UE'!EW4803*'5G_NR_raw_UE'!EX4803),"")</f>
        <v/>
      </c>
      <c r="AH4803" t="str">
        <f>IF('5G_NR_raw_UE'!EY4803&gt;0,('5G_NR_raw_UE'!EY4803*'5G_NR_raw_UE'!EZ4803/1000000),"")</f>
        <v/>
      </c>
    </row>
    <row r="4804" spans="31:34">
      <c r="AE4804">
        <f>IF('5G_NR_raw_UE'!EP4804&gt;0,('5G_NR_raw_UE'!EP4804*'5G_NR_raw_UE'!EQ4804),"")</f>
        <v>501.96800999999999</v>
      </c>
      <c r="AF4804" t="str">
        <f>IF('5G_NR_raw_UE'!ER4804&gt;0,('5G_NR_raw_UE'!ER4804*'5G_NR_raw_UE'!ES4804),"")</f>
        <v/>
      </c>
      <c r="AG4804" t="str">
        <f>IF('5G_NR_raw_UE'!EW4804&gt;0,('5G_NR_raw_UE'!EW4804*'5G_NR_raw_UE'!EX4804),"")</f>
        <v/>
      </c>
      <c r="AH4804" t="str">
        <f>IF('5G_NR_raw_UE'!EY4804&gt;0,('5G_NR_raw_UE'!EY4804*'5G_NR_raw_UE'!EZ4804/1000000),"")</f>
        <v/>
      </c>
    </row>
    <row r="4805" spans="31:34">
      <c r="AE4805">
        <f>IF('5G_NR_raw_UE'!EP4805&gt;0,('5G_NR_raw_UE'!EP4805*'5G_NR_raw_UE'!EQ4805),"")</f>
        <v>49048.282943999999</v>
      </c>
      <c r="AF4805" t="str">
        <f>IF('5G_NR_raw_UE'!ER4805&gt;0,('5G_NR_raw_UE'!ER4805*'5G_NR_raw_UE'!ES4805),"")</f>
        <v/>
      </c>
      <c r="AG4805" t="str">
        <f>IF('5G_NR_raw_UE'!EW4805&gt;0,('5G_NR_raw_UE'!EW4805*'5G_NR_raw_UE'!EX4805),"")</f>
        <v/>
      </c>
      <c r="AH4805" t="str">
        <f>IF('5G_NR_raw_UE'!EY4805&gt;0,('5G_NR_raw_UE'!EY4805*'5G_NR_raw_UE'!EZ4805/1000000),"")</f>
        <v/>
      </c>
    </row>
    <row r="4806" spans="31:34">
      <c r="AE4806">
        <f>IF('5G_NR_raw_UE'!EP4806&gt;0,('5G_NR_raw_UE'!EP4806*'5G_NR_raw_UE'!EQ4806),"")</f>
        <v>4943.5548749999998</v>
      </c>
      <c r="AF4806" t="str">
        <f>IF('5G_NR_raw_UE'!ER4806&gt;0,('5G_NR_raw_UE'!ER4806*'5G_NR_raw_UE'!ES4806),"")</f>
        <v/>
      </c>
      <c r="AG4806" t="str">
        <f>IF('5G_NR_raw_UE'!EW4806&gt;0,('5G_NR_raw_UE'!EW4806*'5G_NR_raw_UE'!EX4806),"")</f>
        <v/>
      </c>
      <c r="AH4806" t="str">
        <f>IF('5G_NR_raw_UE'!EY4806&gt;0,('5G_NR_raw_UE'!EY4806*'5G_NR_raw_UE'!EZ4806/1000000),"")</f>
        <v/>
      </c>
    </row>
    <row r="4807" spans="31:34">
      <c r="AE4807">
        <f>IF('5G_NR_raw_UE'!EP4807&gt;0,('5G_NR_raw_UE'!EP4807*'5G_NR_raw_UE'!EQ4807),"")</f>
        <v>49909.712570000003</v>
      </c>
      <c r="AF4807" t="str">
        <f>IF('5G_NR_raw_UE'!ER4807&gt;0,('5G_NR_raw_UE'!ER4807*'5G_NR_raw_UE'!ES4807),"")</f>
        <v/>
      </c>
      <c r="AG4807" t="str">
        <f>IF('5G_NR_raw_UE'!EW4807&gt;0,('5G_NR_raw_UE'!EW4807*'5G_NR_raw_UE'!EX4807),"")</f>
        <v/>
      </c>
      <c r="AH4807" t="str">
        <f>IF('5G_NR_raw_UE'!EY4807&gt;0,('5G_NR_raw_UE'!EY4807*'5G_NR_raw_UE'!EZ4807/1000000),"")</f>
        <v/>
      </c>
    </row>
    <row r="4808" spans="31:34">
      <c r="AE4808">
        <f>IF('5G_NR_raw_UE'!EP4808&gt;0,('5G_NR_raw_UE'!EP4808*'5G_NR_raw_UE'!EQ4808),"")</f>
        <v>4944.7759999999998</v>
      </c>
      <c r="AF4808" t="str">
        <f>IF('5G_NR_raw_UE'!ER4808&gt;0,('5G_NR_raw_UE'!ER4808*'5G_NR_raw_UE'!ES4808),"")</f>
        <v/>
      </c>
      <c r="AG4808" t="str">
        <f>IF('5G_NR_raw_UE'!EW4808&gt;0,('5G_NR_raw_UE'!EW4808*'5G_NR_raw_UE'!EX4808),"")</f>
        <v/>
      </c>
      <c r="AH4808" t="str">
        <f>IF('5G_NR_raw_UE'!EY4808&gt;0,('5G_NR_raw_UE'!EY4808*'5G_NR_raw_UE'!EZ4808/1000000),"")</f>
        <v/>
      </c>
    </row>
    <row r="4809" spans="31:34">
      <c r="AE4809">
        <f>IF('5G_NR_raw_UE'!EP4809&gt;0,('5G_NR_raw_UE'!EP4809*'5G_NR_raw_UE'!EQ4809),"")</f>
        <v>4928.0371859999996</v>
      </c>
      <c r="AF4809" t="str">
        <f>IF('5G_NR_raw_UE'!ER4809&gt;0,('5G_NR_raw_UE'!ER4809*'5G_NR_raw_UE'!ES4809),"")</f>
        <v/>
      </c>
      <c r="AG4809" t="str">
        <f>IF('5G_NR_raw_UE'!EW4809&gt;0,('5G_NR_raw_UE'!EW4809*'5G_NR_raw_UE'!EX4809),"")</f>
        <v/>
      </c>
      <c r="AH4809" t="str">
        <f>IF('5G_NR_raw_UE'!EY4809&gt;0,('5G_NR_raw_UE'!EY4809*'5G_NR_raw_UE'!EZ4809/1000000),"")</f>
        <v/>
      </c>
    </row>
    <row r="4810" spans="31:34">
      <c r="AE4810">
        <f>IF('5G_NR_raw_UE'!EP4810&gt;0,('5G_NR_raw_UE'!EP4810*'5G_NR_raw_UE'!EQ4810),"")</f>
        <v>49775.436892999998</v>
      </c>
      <c r="AF4810" t="str">
        <f>IF('5G_NR_raw_UE'!ER4810&gt;0,('5G_NR_raw_UE'!ER4810*'5G_NR_raw_UE'!ES4810),"")</f>
        <v/>
      </c>
      <c r="AG4810" t="str">
        <f>IF('5G_NR_raw_UE'!EW4810&gt;0,('5G_NR_raw_UE'!EW4810*'5G_NR_raw_UE'!EX4810),"")</f>
        <v/>
      </c>
      <c r="AH4810" t="str">
        <f>IF('5G_NR_raw_UE'!EY4810&gt;0,('5G_NR_raw_UE'!EY4810*'5G_NR_raw_UE'!EZ4810/1000000),"")</f>
        <v/>
      </c>
    </row>
    <row r="4811" spans="31:34">
      <c r="AE4811">
        <f>IF('5G_NR_raw_UE'!EP4811&gt;0,('5G_NR_raw_UE'!EP4811*'5G_NR_raw_UE'!EQ4811),"")</f>
        <v>4968.0409919999993</v>
      </c>
      <c r="AF4811" t="str">
        <f>IF('5G_NR_raw_UE'!ER4811&gt;0,('5G_NR_raw_UE'!ER4811*'5G_NR_raw_UE'!ES4811),"")</f>
        <v/>
      </c>
      <c r="AG4811" t="str">
        <f>IF('5G_NR_raw_UE'!EW4811&gt;0,('5G_NR_raw_UE'!EW4811*'5G_NR_raw_UE'!EX4811),"")</f>
        <v/>
      </c>
      <c r="AH4811" t="str">
        <f>IF('5G_NR_raw_UE'!EY4811&gt;0,('5G_NR_raw_UE'!EY4811*'5G_NR_raw_UE'!EZ4811/1000000),"")</f>
        <v/>
      </c>
    </row>
    <row r="4812" spans="31:34">
      <c r="AE4812">
        <f>IF('5G_NR_raw_UE'!EP4812&gt;0,('5G_NR_raw_UE'!EP4812*'5G_NR_raw_UE'!EQ4812),"")</f>
        <v>5027.4667039999995</v>
      </c>
      <c r="AF4812" t="str">
        <f>IF('5G_NR_raw_UE'!ER4812&gt;0,('5G_NR_raw_UE'!ER4812*'5G_NR_raw_UE'!ES4812),"")</f>
        <v/>
      </c>
      <c r="AG4812" t="str">
        <f>IF('5G_NR_raw_UE'!EW4812&gt;0,('5G_NR_raw_UE'!EW4812*'5G_NR_raw_UE'!EX4812),"")</f>
        <v/>
      </c>
      <c r="AH4812" t="str">
        <f>IF('5G_NR_raw_UE'!EY4812&gt;0,('5G_NR_raw_UE'!EY4812*'5G_NR_raw_UE'!EZ4812/1000000),"")</f>
        <v/>
      </c>
    </row>
    <row r="4813" spans="31:34">
      <c r="AE4813">
        <f>IF('5G_NR_raw_UE'!EP4813&gt;0,('5G_NR_raw_UE'!EP4813*'5G_NR_raw_UE'!EQ4813),"")</f>
        <v>5021.7396840000001</v>
      </c>
      <c r="AF4813" t="str">
        <f>IF('5G_NR_raw_UE'!ER4813&gt;0,('5G_NR_raw_UE'!ER4813*'5G_NR_raw_UE'!ES4813),"")</f>
        <v/>
      </c>
      <c r="AG4813" t="str">
        <f>IF('5G_NR_raw_UE'!EW4813&gt;0,('5G_NR_raw_UE'!EW4813*'5G_NR_raw_UE'!EX4813),"")</f>
        <v/>
      </c>
      <c r="AH4813" t="str">
        <f>IF('5G_NR_raw_UE'!EY4813&gt;0,('5G_NR_raw_UE'!EY4813*'5G_NR_raw_UE'!EZ4813/1000000),"")</f>
        <v/>
      </c>
    </row>
    <row r="4814" spans="31:34">
      <c r="AE4814">
        <f>IF('5G_NR_raw_UE'!EP4814&gt;0,('5G_NR_raw_UE'!EP4814*'5G_NR_raw_UE'!EQ4814),"")</f>
        <v>4988.3747379999995</v>
      </c>
      <c r="AF4814" t="str">
        <f>IF('5G_NR_raw_UE'!ER4814&gt;0,('5G_NR_raw_UE'!ER4814*'5G_NR_raw_UE'!ES4814),"")</f>
        <v/>
      </c>
      <c r="AG4814" t="str">
        <f>IF('5G_NR_raw_UE'!EW4814&gt;0,('5G_NR_raw_UE'!EW4814*'5G_NR_raw_UE'!EX4814),"")</f>
        <v/>
      </c>
      <c r="AH4814" t="str">
        <f>IF('5G_NR_raw_UE'!EY4814&gt;0,('5G_NR_raw_UE'!EY4814*'5G_NR_raw_UE'!EZ4814/1000000),"")</f>
        <v/>
      </c>
    </row>
    <row r="4815" spans="31:34">
      <c r="AE4815">
        <f>IF('5G_NR_raw_UE'!EP4815&gt;0,('5G_NR_raw_UE'!EP4815*'5G_NR_raw_UE'!EQ4815),"")</f>
        <v>4980.2526439999992</v>
      </c>
      <c r="AF4815" t="str">
        <f>IF('5G_NR_raw_UE'!ER4815&gt;0,('5G_NR_raw_UE'!ER4815*'5G_NR_raw_UE'!ES4815),"")</f>
        <v/>
      </c>
      <c r="AG4815" t="str">
        <f>IF('5G_NR_raw_UE'!EW4815&gt;0,('5G_NR_raw_UE'!EW4815*'5G_NR_raw_UE'!EX4815),"")</f>
        <v/>
      </c>
      <c r="AH4815" t="str">
        <f>IF('5G_NR_raw_UE'!EY4815&gt;0,('5G_NR_raw_UE'!EY4815*'5G_NR_raw_UE'!EZ4815/1000000),"")</f>
        <v/>
      </c>
    </row>
    <row r="4816" spans="31:34">
      <c r="AE4816">
        <f>IF('5G_NR_raw_UE'!EP4816&gt;0,('5G_NR_raw_UE'!EP4816*'5G_NR_raw_UE'!EQ4816),"")</f>
        <v>49608.191999999995</v>
      </c>
      <c r="AF4816" t="str">
        <f>IF('5G_NR_raw_UE'!ER4816&gt;0,('5G_NR_raw_UE'!ER4816*'5G_NR_raw_UE'!ES4816),"")</f>
        <v/>
      </c>
      <c r="AG4816" t="str">
        <f>IF('5G_NR_raw_UE'!EW4816&gt;0,('5G_NR_raw_UE'!EW4816*'5G_NR_raw_UE'!EX4816),"")</f>
        <v/>
      </c>
      <c r="AH4816" t="str">
        <f>IF('5G_NR_raw_UE'!EY4816&gt;0,('5G_NR_raw_UE'!EY4816*'5G_NR_raw_UE'!EZ4816/1000000),"")</f>
        <v/>
      </c>
    </row>
    <row r="4817" spans="31:34">
      <c r="AE4817">
        <f>IF('5G_NR_raw_UE'!EP4817&gt;0,('5G_NR_raw_UE'!EP4817*'5G_NR_raw_UE'!EQ4817),"")</f>
        <v>5014.7792799999997</v>
      </c>
      <c r="AF4817" t="str">
        <f>IF('5G_NR_raw_UE'!ER4817&gt;0,('5G_NR_raw_UE'!ER4817*'5G_NR_raw_UE'!ES4817),"")</f>
        <v/>
      </c>
      <c r="AG4817" t="str">
        <f>IF('5G_NR_raw_UE'!EW4817&gt;0,('5G_NR_raw_UE'!EW4817*'5G_NR_raw_UE'!EX4817),"")</f>
        <v/>
      </c>
      <c r="AH4817" t="str">
        <f>IF('5G_NR_raw_UE'!EY4817&gt;0,('5G_NR_raw_UE'!EY4817*'5G_NR_raw_UE'!EZ4817/1000000),"")</f>
        <v/>
      </c>
    </row>
    <row r="4818" spans="31:34">
      <c r="AE4818">
        <f>IF('5G_NR_raw_UE'!EP4818&gt;0,('5G_NR_raw_UE'!EP4818*'5G_NR_raw_UE'!EQ4818),"")</f>
        <v>50375.616329999997</v>
      </c>
      <c r="AF4818" t="str">
        <f>IF('5G_NR_raw_UE'!ER4818&gt;0,('5G_NR_raw_UE'!ER4818*'5G_NR_raw_UE'!ES4818),"")</f>
        <v/>
      </c>
      <c r="AG4818" t="str">
        <f>IF('5G_NR_raw_UE'!EW4818&gt;0,('5G_NR_raw_UE'!EW4818*'5G_NR_raw_UE'!EX4818),"")</f>
        <v/>
      </c>
      <c r="AH4818" t="str">
        <f>IF('5G_NR_raw_UE'!EY4818&gt;0,('5G_NR_raw_UE'!EY4818*'5G_NR_raw_UE'!EZ4818/1000000),"")</f>
        <v/>
      </c>
    </row>
    <row r="4819" spans="31:34">
      <c r="AE4819">
        <f>IF('5G_NR_raw_UE'!EP4819&gt;0,('5G_NR_raw_UE'!EP4819*'5G_NR_raw_UE'!EQ4819),"")</f>
        <v>5229.640331999999</v>
      </c>
      <c r="AF4819" t="str">
        <f>IF('5G_NR_raw_UE'!ER4819&gt;0,('5G_NR_raw_UE'!ER4819*'5G_NR_raw_UE'!ES4819),"")</f>
        <v/>
      </c>
      <c r="AG4819" t="str">
        <f>IF('5G_NR_raw_UE'!EW4819&gt;0,('5G_NR_raw_UE'!EW4819*'5G_NR_raw_UE'!EX4819),"")</f>
        <v/>
      </c>
      <c r="AH4819" t="str">
        <f>IF('5G_NR_raw_UE'!EY4819&gt;0,('5G_NR_raw_UE'!EY4819*'5G_NR_raw_UE'!EZ4819/1000000),"")</f>
        <v/>
      </c>
    </row>
    <row r="4820" spans="31:34">
      <c r="AE4820">
        <f>IF('5G_NR_raw_UE'!EP4820&gt;0,('5G_NR_raw_UE'!EP4820*'5G_NR_raw_UE'!EQ4820),"")</f>
        <v>49422.013983999997</v>
      </c>
      <c r="AF4820" t="str">
        <f>IF('5G_NR_raw_UE'!ER4820&gt;0,('5G_NR_raw_UE'!ER4820*'5G_NR_raw_UE'!ES4820),"")</f>
        <v/>
      </c>
      <c r="AG4820" t="str">
        <f>IF('5G_NR_raw_UE'!EW4820&gt;0,('5G_NR_raw_UE'!EW4820*'5G_NR_raw_UE'!EX4820),"")</f>
        <v/>
      </c>
      <c r="AH4820" t="str">
        <f>IF('5G_NR_raw_UE'!EY4820&gt;0,('5G_NR_raw_UE'!EY4820*'5G_NR_raw_UE'!EZ4820/1000000),"")</f>
        <v/>
      </c>
    </row>
    <row r="4821" spans="31:34">
      <c r="AE4821">
        <f>IF('5G_NR_raw_UE'!EP4821&gt;0,('5G_NR_raw_UE'!EP4821*'5G_NR_raw_UE'!EQ4821),"")</f>
        <v>49942.428317999998</v>
      </c>
      <c r="AF4821" t="str">
        <f>IF('5G_NR_raw_UE'!ER4821&gt;0,('5G_NR_raw_UE'!ER4821*'5G_NR_raw_UE'!ES4821),"")</f>
        <v/>
      </c>
      <c r="AG4821" t="str">
        <f>IF('5G_NR_raw_UE'!EW4821&gt;0,('5G_NR_raw_UE'!EW4821*'5G_NR_raw_UE'!EX4821),"")</f>
        <v/>
      </c>
      <c r="AH4821" t="str">
        <f>IF('5G_NR_raw_UE'!EY4821&gt;0,('5G_NR_raw_UE'!EY4821*'5G_NR_raw_UE'!EZ4821/1000000),"")</f>
        <v/>
      </c>
    </row>
    <row r="4822" spans="31:34">
      <c r="AE4822">
        <f>IF('5G_NR_raw_UE'!EP4822&gt;0,('5G_NR_raw_UE'!EP4822*'5G_NR_raw_UE'!EQ4822),"")</f>
        <v>49966.814976000001</v>
      </c>
      <c r="AF4822" t="str">
        <f>IF('5G_NR_raw_UE'!ER4822&gt;0,('5G_NR_raw_UE'!ER4822*'5G_NR_raw_UE'!ES4822),"")</f>
        <v/>
      </c>
      <c r="AG4822" t="str">
        <f>IF('5G_NR_raw_UE'!EW4822&gt;0,('5G_NR_raw_UE'!EW4822*'5G_NR_raw_UE'!EX4822),"")</f>
        <v/>
      </c>
      <c r="AH4822" t="str">
        <f>IF('5G_NR_raw_UE'!EY4822&gt;0,('5G_NR_raw_UE'!EY4822*'5G_NR_raw_UE'!EZ4822/1000000),"")</f>
        <v/>
      </c>
    </row>
    <row r="4823" spans="31:34">
      <c r="AE4823">
        <f>IF('5G_NR_raw_UE'!EP4823&gt;0,('5G_NR_raw_UE'!EP4823*'5G_NR_raw_UE'!EQ4823),"")</f>
        <v>50167.16964</v>
      </c>
      <c r="AF4823" t="str">
        <f>IF('5G_NR_raw_UE'!ER4823&gt;0,('5G_NR_raw_UE'!ER4823*'5G_NR_raw_UE'!ES4823),"")</f>
        <v/>
      </c>
      <c r="AG4823" t="str">
        <f>IF('5G_NR_raw_UE'!EW4823&gt;0,('5G_NR_raw_UE'!EW4823*'5G_NR_raw_UE'!EX4823),"")</f>
        <v/>
      </c>
      <c r="AH4823" t="str">
        <f>IF('5G_NR_raw_UE'!EY4823&gt;0,('5G_NR_raw_UE'!EY4823*'5G_NR_raw_UE'!EZ4823/1000000),"")</f>
        <v/>
      </c>
    </row>
    <row r="4824" spans="31:34">
      <c r="AE4824">
        <f>IF('5G_NR_raw_UE'!EP4824&gt;0,('5G_NR_raw_UE'!EP4824*'5G_NR_raw_UE'!EQ4824),"")</f>
        <v>50385.927086000003</v>
      </c>
      <c r="AF4824" t="str">
        <f>IF('5G_NR_raw_UE'!ER4824&gt;0,('5G_NR_raw_UE'!ER4824*'5G_NR_raw_UE'!ES4824),"")</f>
        <v/>
      </c>
      <c r="AG4824" t="str">
        <f>IF('5G_NR_raw_UE'!EW4824&gt;0,('5G_NR_raw_UE'!EW4824*'5G_NR_raw_UE'!EX4824),"")</f>
        <v/>
      </c>
      <c r="AH4824" t="str">
        <f>IF('5G_NR_raw_UE'!EY4824&gt;0,('5G_NR_raw_UE'!EY4824*'5G_NR_raw_UE'!EZ4824/1000000),"")</f>
        <v/>
      </c>
    </row>
    <row r="4825" spans="31:34">
      <c r="AE4825">
        <f>IF('5G_NR_raw_UE'!EP4825&gt;0,('5G_NR_raw_UE'!EP4825*'5G_NR_raw_UE'!EQ4825),"")</f>
        <v>4973.0579519999992</v>
      </c>
      <c r="AF4825" t="str">
        <f>IF('5G_NR_raw_UE'!ER4825&gt;0,('5G_NR_raw_UE'!ER4825*'5G_NR_raw_UE'!ES4825),"")</f>
        <v/>
      </c>
      <c r="AG4825" t="str">
        <f>IF('5G_NR_raw_UE'!EW4825&gt;0,('5G_NR_raw_UE'!EW4825*'5G_NR_raw_UE'!EX4825),"")</f>
        <v/>
      </c>
      <c r="AH4825" t="str">
        <f>IF('5G_NR_raw_UE'!EY4825&gt;0,('5G_NR_raw_UE'!EY4825*'5G_NR_raw_UE'!EZ4825/1000000),"")</f>
        <v/>
      </c>
    </row>
    <row r="4826" spans="31:34">
      <c r="AE4826">
        <f>IF('5G_NR_raw_UE'!EP4826&gt;0,('5G_NR_raw_UE'!EP4826*'5G_NR_raw_UE'!EQ4826),"")</f>
        <v>5034.8378799999991</v>
      </c>
      <c r="AF4826" t="str">
        <f>IF('5G_NR_raw_UE'!ER4826&gt;0,('5G_NR_raw_UE'!ER4826*'5G_NR_raw_UE'!ES4826),"")</f>
        <v/>
      </c>
      <c r="AG4826" t="str">
        <f>IF('5G_NR_raw_UE'!EW4826&gt;0,('5G_NR_raw_UE'!EW4826*'5G_NR_raw_UE'!EX4826),"")</f>
        <v/>
      </c>
      <c r="AH4826" t="str">
        <f>IF('5G_NR_raw_UE'!EY4826&gt;0,('5G_NR_raw_UE'!EY4826*'5G_NR_raw_UE'!EZ4826/1000000),"")</f>
        <v/>
      </c>
    </row>
    <row r="4827" spans="31:34">
      <c r="AE4827">
        <f>IF('5G_NR_raw_UE'!EP4827&gt;0,('5G_NR_raw_UE'!EP4827*'5G_NR_raw_UE'!EQ4827),"")</f>
        <v>5017.2706259999995</v>
      </c>
      <c r="AF4827" t="str">
        <f>IF('5G_NR_raw_UE'!ER4827&gt;0,('5G_NR_raw_UE'!ER4827*'5G_NR_raw_UE'!ES4827),"")</f>
        <v/>
      </c>
      <c r="AG4827" t="str">
        <f>IF('5G_NR_raw_UE'!EW4827&gt;0,('5G_NR_raw_UE'!EW4827*'5G_NR_raw_UE'!EX4827),"")</f>
        <v/>
      </c>
      <c r="AH4827" t="str">
        <f>IF('5G_NR_raw_UE'!EY4827&gt;0,('5G_NR_raw_UE'!EY4827*'5G_NR_raw_UE'!EZ4827/1000000),"")</f>
        <v/>
      </c>
    </row>
    <row r="4828" spans="31:34">
      <c r="AE4828" t="str">
        <f>IF('5G_NR_raw_UE'!EP4828&gt;0,('5G_NR_raw_UE'!EP4828*'5G_NR_raw_UE'!EQ4828),"")</f>
        <v/>
      </c>
      <c r="AF4828" t="str">
        <f>IF('5G_NR_raw_UE'!ER4828&gt;0,('5G_NR_raw_UE'!ER4828*'5G_NR_raw_UE'!ES4828),"")</f>
        <v/>
      </c>
      <c r="AG4828" t="str">
        <f>IF('5G_NR_raw_UE'!EW4828&gt;0,('5G_NR_raw_UE'!EW4828*'5G_NR_raw_UE'!EX4828),"")</f>
        <v/>
      </c>
      <c r="AH4828" t="str">
        <f>IF('5G_NR_raw_UE'!EY4828&gt;0,('5G_NR_raw_UE'!EY4828*'5G_NR_raw_UE'!EZ4828/1000000),"")</f>
        <v/>
      </c>
    </row>
    <row r="4829" spans="31:34">
      <c r="AE4829" t="str">
        <f>IF('5G_NR_raw_UE'!EP4829&gt;0,('5G_NR_raw_UE'!EP4829*'5G_NR_raw_UE'!EQ4829),"")</f>
        <v/>
      </c>
      <c r="AF4829" t="str">
        <f>IF('5G_NR_raw_UE'!ER4829&gt;0,('5G_NR_raw_UE'!ER4829*'5G_NR_raw_UE'!ES4829),"")</f>
        <v/>
      </c>
      <c r="AG4829" t="str">
        <f>IF('5G_NR_raw_UE'!EW4829&gt;0,('5G_NR_raw_UE'!EW4829*'5G_NR_raw_UE'!EX4829),"")</f>
        <v/>
      </c>
      <c r="AH4829" t="str">
        <f>IF('5G_NR_raw_UE'!EY4829&gt;0,('5G_NR_raw_UE'!EY4829*'5G_NR_raw_UE'!EZ4829/1000000),"")</f>
        <v/>
      </c>
    </row>
    <row r="4830" spans="31:34">
      <c r="AE4830" t="str">
        <f>IF('5G_NR_raw_UE'!EP4830&gt;0,('5G_NR_raw_UE'!EP4830*'5G_NR_raw_UE'!EQ4830),"")</f>
        <v/>
      </c>
      <c r="AF4830" t="str">
        <f>IF('5G_NR_raw_UE'!ER4830&gt;0,('5G_NR_raw_UE'!ER4830*'5G_NR_raw_UE'!ES4830),"")</f>
        <v/>
      </c>
      <c r="AG4830" t="str">
        <f>IF('5G_NR_raw_UE'!EW4830&gt;0,('5G_NR_raw_UE'!EW4830*'5G_NR_raw_UE'!EX4830),"")</f>
        <v/>
      </c>
      <c r="AH4830" t="str">
        <f>IF('5G_NR_raw_UE'!EY4830&gt;0,('5G_NR_raw_UE'!EY4830*'5G_NR_raw_UE'!EZ4830/1000000),"")</f>
        <v/>
      </c>
    </row>
    <row r="4831" spans="31:34">
      <c r="AE4831" t="str">
        <f>IF('5G_NR_raw_UE'!EP4831&gt;0,('5G_NR_raw_UE'!EP4831*'5G_NR_raw_UE'!EQ4831),"")</f>
        <v/>
      </c>
      <c r="AF4831" t="str">
        <f>IF('5G_NR_raw_UE'!ER4831&gt;0,('5G_NR_raw_UE'!ER4831*'5G_NR_raw_UE'!ES4831),"")</f>
        <v/>
      </c>
      <c r="AG4831" t="str">
        <f>IF('5G_NR_raw_UE'!EW4831&gt;0,('5G_NR_raw_UE'!EW4831*'5G_NR_raw_UE'!EX4831),"")</f>
        <v/>
      </c>
      <c r="AH4831" t="str">
        <f>IF('5G_NR_raw_UE'!EY4831&gt;0,('5G_NR_raw_UE'!EY4831*'5G_NR_raw_UE'!EZ4831/1000000),"")</f>
        <v/>
      </c>
    </row>
    <row r="4832" spans="31:34">
      <c r="AE4832" t="str">
        <f>IF('5G_NR_raw_UE'!EP4832&gt;0,('5G_NR_raw_UE'!EP4832*'5G_NR_raw_UE'!EQ4832),"")</f>
        <v/>
      </c>
      <c r="AF4832" t="str">
        <f>IF('5G_NR_raw_UE'!ER4832&gt;0,('5G_NR_raw_UE'!ER4832*'5G_NR_raw_UE'!ES4832),"")</f>
        <v/>
      </c>
      <c r="AG4832" t="str">
        <f>IF('5G_NR_raw_UE'!EW4832&gt;0,('5G_NR_raw_UE'!EW4832*'5G_NR_raw_UE'!EX4832),"")</f>
        <v/>
      </c>
      <c r="AH4832" t="str">
        <f>IF('5G_NR_raw_UE'!EY4832&gt;0,('5G_NR_raw_UE'!EY4832*'5G_NR_raw_UE'!EZ4832/1000000),"")</f>
        <v/>
      </c>
    </row>
    <row r="4833" spans="31:34">
      <c r="AE4833" t="str">
        <f>IF('5G_NR_raw_UE'!EP4833&gt;0,('5G_NR_raw_UE'!EP4833*'5G_NR_raw_UE'!EQ4833),"")</f>
        <v/>
      </c>
      <c r="AF4833" t="str">
        <f>IF('5G_NR_raw_UE'!ER4833&gt;0,('5G_NR_raw_UE'!ER4833*'5G_NR_raw_UE'!ES4833),"")</f>
        <v/>
      </c>
      <c r="AG4833" t="str">
        <f>IF('5G_NR_raw_UE'!EW4833&gt;0,('5G_NR_raw_UE'!EW4833*'5G_NR_raw_UE'!EX4833),"")</f>
        <v/>
      </c>
      <c r="AH4833" t="str">
        <f>IF('5G_NR_raw_UE'!EY4833&gt;0,('5G_NR_raw_UE'!EY4833*'5G_NR_raw_UE'!EZ4833/1000000),"")</f>
        <v/>
      </c>
    </row>
    <row r="4834" spans="31:34">
      <c r="AE4834" t="str">
        <f>IF('5G_NR_raw_UE'!EP4834&gt;0,('5G_NR_raw_UE'!EP4834*'5G_NR_raw_UE'!EQ4834),"")</f>
        <v/>
      </c>
      <c r="AF4834" t="str">
        <f>IF('5G_NR_raw_UE'!ER4834&gt;0,('5G_NR_raw_UE'!ER4834*'5G_NR_raw_UE'!ES4834),"")</f>
        <v/>
      </c>
      <c r="AG4834" t="str">
        <f>IF('5G_NR_raw_UE'!EW4834&gt;0,('5G_NR_raw_UE'!EW4834*'5G_NR_raw_UE'!EX4834),"")</f>
        <v/>
      </c>
      <c r="AH4834" t="str">
        <f>IF('5G_NR_raw_UE'!EY4834&gt;0,('5G_NR_raw_UE'!EY4834*'5G_NR_raw_UE'!EZ4834/1000000),"")</f>
        <v/>
      </c>
    </row>
    <row r="4835" spans="31:34">
      <c r="AE4835" t="str">
        <f>IF('5G_NR_raw_UE'!EP4835&gt;0,('5G_NR_raw_UE'!EP4835*'5G_NR_raw_UE'!EQ4835),"")</f>
        <v/>
      </c>
      <c r="AF4835" t="str">
        <f>IF('5G_NR_raw_UE'!ER4835&gt;0,('5G_NR_raw_UE'!ER4835*'5G_NR_raw_UE'!ES4835),"")</f>
        <v/>
      </c>
      <c r="AG4835" t="str">
        <f>IF('5G_NR_raw_UE'!EW4835&gt;0,('5G_NR_raw_UE'!EW4835*'5G_NR_raw_UE'!EX4835),"")</f>
        <v/>
      </c>
      <c r="AH4835" t="str">
        <f>IF('5G_NR_raw_UE'!EY4835&gt;0,('5G_NR_raw_UE'!EY4835*'5G_NR_raw_UE'!EZ4835/1000000),"")</f>
        <v/>
      </c>
    </row>
    <row r="4836" spans="31:34">
      <c r="AE4836" t="str">
        <f>IF('5G_NR_raw_UE'!EP4836&gt;0,('5G_NR_raw_UE'!EP4836*'5G_NR_raw_UE'!EQ4836),"")</f>
        <v/>
      </c>
      <c r="AF4836" t="str">
        <f>IF('5G_NR_raw_UE'!ER4836&gt;0,('5G_NR_raw_UE'!ER4836*'5G_NR_raw_UE'!ES4836),"")</f>
        <v/>
      </c>
      <c r="AG4836" t="str">
        <f>IF('5G_NR_raw_UE'!EW4836&gt;0,('5G_NR_raw_UE'!EW4836*'5G_NR_raw_UE'!EX4836),"")</f>
        <v/>
      </c>
      <c r="AH4836" t="str">
        <f>IF('5G_NR_raw_UE'!EY4836&gt;0,('5G_NR_raw_UE'!EY4836*'5G_NR_raw_UE'!EZ4836/1000000),"")</f>
        <v/>
      </c>
    </row>
    <row r="4837" spans="31:34">
      <c r="AE4837" t="str">
        <f>IF('5G_NR_raw_UE'!EP4837&gt;0,('5G_NR_raw_UE'!EP4837*'5G_NR_raw_UE'!EQ4837),"")</f>
        <v/>
      </c>
      <c r="AF4837" t="str">
        <f>IF('5G_NR_raw_UE'!ER4837&gt;0,('5G_NR_raw_UE'!ER4837*'5G_NR_raw_UE'!ES4837),"")</f>
        <v/>
      </c>
      <c r="AG4837" t="str">
        <f>IF('5G_NR_raw_UE'!EW4837&gt;0,('5G_NR_raw_UE'!EW4837*'5G_NR_raw_UE'!EX4837),"")</f>
        <v/>
      </c>
      <c r="AH4837" t="str">
        <f>IF('5G_NR_raw_UE'!EY4837&gt;0,('5G_NR_raw_UE'!EY4837*'5G_NR_raw_UE'!EZ4837/1000000),"")</f>
        <v/>
      </c>
    </row>
    <row r="4838" spans="31:34">
      <c r="AE4838" t="str">
        <f>IF('5G_NR_raw_UE'!EP4838&gt;0,('5G_NR_raw_UE'!EP4838*'5G_NR_raw_UE'!EQ4838),"")</f>
        <v/>
      </c>
      <c r="AF4838" t="str">
        <f>IF('5G_NR_raw_UE'!ER4838&gt;0,('5G_NR_raw_UE'!ER4838*'5G_NR_raw_UE'!ES4838),"")</f>
        <v/>
      </c>
      <c r="AG4838" t="str">
        <f>IF('5G_NR_raw_UE'!EW4838&gt;0,('5G_NR_raw_UE'!EW4838*'5G_NR_raw_UE'!EX4838),"")</f>
        <v/>
      </c>
      <c r="AH4838" t="str">
        <f>IF('5G_NR_raw_UE'!EY4838&gt;0,('5G_NR_raw_UE'!EY4838*'5G_NR_raw_UE'!EZ4838/1000000),"")</f>
        <v/>
      </c>
    </row>
    <row r="4839" spans="31:34">
      <c r="AE4839" t="str">
        <f>IF('5G_NR_raw_UE'!EP4839&gt;0,('5G_NR_raw_UE'!EP4839*'5G_NR_raw_UE'!EQ4839),"")</f>
        <v/>
      </c>
      <c r="AF4839" t="str">
        <f>IF('5G_NR_raw_UE'!ER4839&gt;0,('5G_NR_raw_UE'!ER4839*'5G_NR_raw_UE'!ES4839),"")</f>
        <v/>
      </c>
      <c r="AG4839" t="str">
        <f>IF('5G_NR_raw_UE'!EW4839&gt;0,('5G_NR_raw_UE'!EW4839*'5G_NR_raw_UE'!EX4839),"")</f>
        <v/>
      </c>
      <c r="AH4839" t="str">
        <f>IF('5G_NR_raw_UE'!EY4839&gt;0,('5G_NR_raw_UE'!EY4839*'5G_NR_raw_UE'!EZ4839/1000000),"")</f>
        <v/>
      </c>
    </row>
    <row r="4840" spans="31:34">
      <c r="AE4840" t="str">
        <f>IF('5G_NR_raw_UE'!EP4840&gt;0,('5G_NR_raw_UE'!EP4840*'5G_NR_raw_UE'!EQ4840),"")</f>
        <v/>
      </c>
      <c r="AF4840" t="str">
        <f>IF('5G_NR_raw_UE'!ER4840&gt;0,('5G_NR_raw_UE'!ER4840*'5G_NR_raw_UE'!ES4840),"")</f>
        <v/>
      </c>
      <c r="AG4840" t="str">
        <f>IF('5G_NR_raw_UE'!EW4840&gt;0,('5G_NR_raw_UE'!EW4840*'5G_NR_raw_UE'!EX4840),"")</f>
        <v/>
      </c>
      <c r="AH4840" t="str">
        <f>IF('5G_NR_raw_UE'!EY4840&gt;0,('5G_NR_raw_UE'!EY4840*'5G_NR_raw_UE'!EZ4840/1000000),"")</f>
        <v/>
      </c>
    </row>
    <row r="4841" spans="31:34">
      <c r="AE4841" t="str">
        <f>IF('5G_NR_raw_UE'!EP4841&gt;0,('5G_NR_raw_UE'!EP4841*'5G_NR_raw_UE'!EQ4841),"")</f>
        <v/>
      </c>
      <c r="AF4841" t="str">
        <f>IF('5G_NR_raw_UE'!ER4841&gt;0,('5G_NR_raw_UE'!ER4841*'5G_NR_raw_UE'!ES4841),"")</f>
        <v/>
      </c>
      <c r="AG4841" t="str">
        <f>IF('5G_NR_raw_UE'!EW4841&gt;0,('5G_NR_raw_UE'!EW4841*'5G_NR_raw_UE'!EX4841),"")</f>
        <v/>
      </c>
      <c r="AH4841" t="str">
        <f>IF('5G_NR_raw_UE'!EY4841&gt;0,('5G_NR_raw_UE'!EY4841*'5G_NR_raw_UE'!EZ4841/1000000),"")</f>
        <v/>
      </c>
    </row>
    <row r="4842" spans="31:34">
      <c r="AE4842" t="str">
        <f>IF('5G_NR_raw_UE'!EP4842&gt;0,('5G_NR_raw_UE'!EP4842*'5G_NR_raw_UE'!EQ4842),"")</f>
        <v/>
      </c>
      <c r="AF4842" t="str">
        <f>IF('5G_NR_raw_UE'!ER4842&gt;0,('5G_NR_raw_UE'!ER4842*'5G_NR_raw_UE'!ES4842),"")</f>
        <v/>
      </c>
      <c r="AG4842" t="str">
        <f>IF('5G_NR_raw_UE'!EW4842&gt;0,('5G_NR_raw_UE'!EW4842*'5G_NR_raw_UE'!EX4842),"")</f>
        <v/>
      </c>
      <c r="AH4842" t="str">
        <f>IF('5G_NR_raw_UE'!EY4842&gt;0,('5G_NR_raw_UE'!EY4842*'5G_NR_raw_UE'!EZ4842/1000000),"")</f>
        <v/>
      </c>
    </row>
    <row r="4843" spans="31:34">
      <c r="AE4843" t="str">
        <f>IF('5G_NR_raw_UE'!EP4843&gt;0,('5G_NR_raw_UE'!EP4843*'5G_NR_raw_UE'!EQ4843),"")</f>
        <v/>
      </c>
      <c r="AF4843" t="str">
        <f>IF('5G_NR_raw_UE'!ER4843&gt;0,('5G_NR_raw_UE'!ER4843*'5G_NR_raw_UE'!ES4843),"")</f>
        <v/>
      </c>
      <c r="AG4843" t="str">
        <f>IF('5G_NR_raw_UE'!EW4843&gt;0,('5G_NR_raw_UE'!EW4843*'5G_NR_raw_UE'!EX4843),"")</f>
        <v/>
      </c>
      <c r="AH4843" t="str">
        <f>IF('5G_NR_raw_UE'!EY4843&gt;0,('5G_NR_raw_UE'!EY4843*'5G_NR_raw_UE'!EZ4843/1000000),"")</f>
        <v/>
      </c>
    </row>
    <row r="4844" spans="31:34">
      <c r="AE4844" t="str">
        <f>IF('5G_NR_raw_UE'!EP4844&gt;0,('5G_NR_raw_UE'!EP4844*'5G_NR_raw_UE'!EQ4844),"")</f>
        <v/>
      </c>
      <c r="AF4844" t="str">
        <f>IF('5G_NR_raw_UE'!ER4844&gt;0,('5G_NR_raw_UE'!ER4844*'5G_NR_raw_UE'!ES4844),"")</f>
        <v/>
      </c>
      <c r="AG4844" t="str">
        <f>IF('5G_NR_raw_UE'!EW4844&gt;0,('5G_NR_raw_UE'!EW4844*'5G_NR_raw_UE'!EX4844),"")</f>
        <v/>
      </c>
      <c r="AH4844" t="str">
        <f>IF('5G_NR_raw_UE'!EY4844&gt;0,('5G_NR_raw_UE'!EY4844*'5G_NR_raw_UE'!EZ4844/1000000),"")</f>
        <v/>
      </c>
    </row>
    <row r="4845" spans="31:34">
      <c r="AE4845" t="str">
        <f>IF('5G_NR_raw_UE'!EP4845&gt;0,('5G_NR_raw_UE'!EP4845*'5G_NR_raw_UE'!EQ4845),"")</f>
        <v/>
      </c>
      <c r="AF4845" t="str">
        <f>IF('5G_NR_raw_UE'!ER4845&gt;0,('5G_NR_raw_UE'!ER4845*'5G_NR_raw_UE'!ES4845),"")</f>
        <v/>
      </c>
      <c r="AG4845" t="str">
        <f>IF('5G_NR_raw_UE'!EW4845&gt;0,('5G_NR_raw_UE'!EW4845*'5G_NR_raw_UE'!EX4845),"")</f>
        <v/>
      </c>
      <c r="AH4845" t="str">
        <f>IF('5G_NR_raw_UE'!EY4845&gt;0,('5G_NR_raw_UE'!EY4845*'5G_NR_raw_UE'!EZ4845/1000000),"")</f>
        <v/>
      </c>
    </row>
    <row r="4846" spans="31:34">
      <c r="AE4846" t="str">
        <f>IF('5G_NR_raw_UE'!EP4846&gt;0,('5G_NR_raw_UE'!EP4846*'5G_NR_raw_UE'!EQ4846),"")</f>
        <v/>
      </c>
      <c r="AF4846" t="str">
        <f>IF('5G_NR_raw_UE'!ER4846&gt;0,('5G_NR_raw_UE'!ER4846*'5G_NR_raw_UE'!ES4846),"")</f>
        <v/>
      </c>
      <c r="AG4846" t="str">
        <f>IF('5G_NR_raw_UE'!EW4846&gt;0,('5G_NR_raw_UE'!EW4846*'5G_NR_raw_UE'!EX4846),"")</f>
        <v/>
      </c>
      <c r="AH4846" t="str">
        <f>IF('5G_NR_raw_UE'!EY4846&gt;0,('5G_NR_raw_UE'!EY4846*'5G_NR_raw_UE'!EZ4846/1000000),"")</f>
        <v/>
      </c>
    </row>
    <row r="4847" spans="31:34">
      <c r="AE4847" t="str">
        <f>IF('5G_NR_raw_UE'!EP4847&gt;0,('5G_NR_raw_UE'!EP4847*'5G_NR_raw_UE'!EQ4847),"")</f>
        <v/>
      </c>
      <c r="AF4847" t="str">
        <f>IF('5G_NR_raw_UE'!ER4847&gt;0,('5G_NR_raw_UE'!ER4847*'5G_NR_raw_UE'!ES4847),"")</f>
        <v/>
      </c>
      <c r="AG4847" t="str">
        <f>IF('5G_NR_raw_UE'!EW4847&gt;0,('5G_NR_raw_UE'!EW4847*'5G_NR_raw_UE'!EX4847),"")</f>
        <v/>
      </c>
      <c r="AH4847" t="str">
        <f>IF('5G_NR_raw_UE'!EY4847&gt;0,('5G_NR_raw_UE'!EY4847*'5G_NR_raw_UE'!EZ4847/1000000),"")</f>
        <v/>
      </c>
    </row>
    <row r="4848" spans="31:34">
      <c r="AE4848" t="str">
        <f>IF('5G_NR_raw_UE'!EP4848&gt;0,('5G_NR_raw_UE'!EP4848*'5G_NR_raw_UE'!EQ4848),"")</f>
        <v/>
      </c>
      <c r="AF4848" t="str">
        <f>IF('5G_NR_raw_UE'!ER4848&gt;0,('5G_NR_raw_UE'!ER4848*'5G_NR_raw_UE'!ES4848),"")</f>
        <v/>
      </c>
      <c r="AG4848" t="str">
        <f>IF('5G_NR_raw_UE'!EW4848&gt;0,('5G_NR_raw_UE'!EW4848*'5G_NR_raw_UE'!EX4848),"")</f>
        <v/>
      </c>
      <c r="AH4848" t="str">
        <f>IF('5G_NR_raw_UE'!EY4848&gt;0,('5G_NR_raw_UE'!EY4848*'5G_NR_raw_UE'!EZ4848/1000000),"")</f>
        <v/>
      </c>
    </row>
    <row r="4849" spans="31:34">
      <c r="AE4849" t="str">
        <f>IF('5G_NR_raw_UE'!EP4849&gt;0,('5G_NR_raw_UE'!EP4849*'5G_NR_raw_UE'!EQ4849),"")</f>
        <v/>
      </c>
      <c r="AF4849" t="str">
        <f>IF('5G_NR_raw_UE'!ER4849&gt;0,('5G_NR_raw_UE'!ER4849*'5G_NR_raw_UE'!ES4849),"")</f>
        <v/>
      </c>
      <c r="AG4849" t="str">
        <f>IF('5G_NR_raw_UE'!EW4849&gt;0,('5G_NR_raw_UE'!EW4849*'5G_NR_raw_UE'!EX4849),"")</f>
        <v/>
      </c>
      <c r="AH4849" t="str">
        <f>IF('5G_NR_raw_UE'!EY4849&gt;0,('5G_NR_raw_UE'!EY4849*'5G_NR_raw_UE'!EZ4849/1000000),"")</f>
        <v/>
      </c>
    </row>
    <row r="4850" spans="31:34">
      <c r="AE4850" t="str">
        <f>IF('5G_NR_raw_UE'!EP4850&gt;0,('5G_NR_raw_UE'!EP4850*'5G_NR_raw_UE'!EQ4850),"")</f>
        <v/>
      </c>
      <c r="AF4850" t="str">
        <f>IF('5G_NR_raw_UE'!ER4850&gt;0,('5G_NR_raw_UE'!ER4850*'5G_NR_raw_UE'!ES4850),"")</f>
        <v/>
      </c>
      <c r="AG4850" t="str">
        <f>IF('5G_NR_raw_UE'!EW4850&gt;0,('5G_NR_raw_UE'!EW4850*'5G_NR_raw_UE'!EX4850),"")</f>
        <v/>
      </c>
      <c r="AH4850" t="str">
        <f>IF('5G_NR_raw_UE'!EY4850&gt;0,('5G_NR_raw_UE'!EY4850*'5G_NR_raw_UE'!EZ4850/1000000),"")</f>
        <v/>
      </c>
    </row>
    <row r="4851" spans="31:34">
      <c r="AE4851" t="str">
        <f>IF('5G_NR_raw_UE'!EP4851&gt;0,('5G_NR_raw_UE'!EP4851*'5G_NR_raw_UE'!EQ4851),"")</f>
        <v/>
      </c>
      <c r="AF4851" t="str">
        <f>IF('5G_NR_raw_UE'!ER4851&gt;0,('5G_NR_raw_UE'!ER4851*'5G_NR_raw_UE'!ES4851),"")</f>
        <v/>
      </c>
      <c r="AG4851" t="str">
        <f>IF('5G_NR_raw_UE'!EW4851&gt;0,('5G_NR_raw_UE'!EW4851*'5G_NR_raw_UE'!EX4851),"")</f>
        <v/>
      </c>
      <c r="AH4851" t="str">
        <f>IF('5G_NR_raw_UE'!EY4851&gt;0,('5G_NR_raw_UE'!EY4851*'5G_NR_raw_UE'!EZ4851/1000000),"")</f>
        <v/>
      </c>
    </row>
    <row r="4852" spans="31:34">
      <c r="AE4852" t="str">
        <f>IF('5G_NR_raw_UE'!EP4852&gt;0,('5G_NR_raw_UE'!EP4852*'5G_NR_raw_UE'!EQ4852),"")</f>
        <v/>
      </c>
      <c r="AF4852" t="str">
        <f>IF('5G_NR_raw_UE'!ER4852&gt;0,('5G_NR_raw_UE'!ER4852*'5G_NR_raw_UE'!ES4852),"")</f>
        <v/>
      </c>
      <c r="AG4852" t="str">
        <f>IF('5G_NR_raw_UE'!EW4852&gt;0,('5G_NR_raw_UE'!EW4852*'5G_NR_raw_UE'!EX4852),"")</f>
        <v/>
      </c>
      <c r="AH4852" t="str">
        <f>IF('5G_NR_raw_UE'!EY4852&gt;0,('5G_NR_raw_UE'!EY4852*'5G_NR_raw_UE'!EZ4852/1000000),"")</f>
        <v/>
      </c>
    </row>
    <row r="4853" spans="31:34">
      <c r="AE4853" t="str">
        <f>IF('5G_NR_raw_UE'!EP4853&gt;0,('5G_NR_raw_UE'!EP4853*'5G_NR_raw_UE'!EQ4853),"")</f>
        <v/>
      </c>
      <c r="AF4853" t="str">
        <f>IF('5G_NR_raw_UE'!ER4853&gt;0,('5G_NR_raw_UE'!ER4853*'5G_NR_raw_UE'!ES4853),"")</f>
        <v/>
      </c>
      <c r="AG4853" t="str">
        <f>IF('5G_NR_raw_UE'!EW4853&gt;0,('5G_NR_raw_UE'!EW4853*'5G_NR_raw_UE'!EX4853),"")</f>
        <v/>
      </c>
      <c r="AH4853" t="str">
        <f>IF('5G_NR_raw_UE'!EY4853&gt;0,('5G_NR_raw_UE'!EY4853*'5G_NR_raw_UE'!EZ4853/1000000),"")</f>
        <v/>
      </c>
    </row>
    <row r="4854" spans="31:34">
      <c r="AE4854" t="str">
        <f>IF('5G_NR_raw_UE'!EP4854&gt;0,('5G_NR_raw_UE'!EP4854*'5G_NR_raw_UE'!EQ4854),"")</f>
        <v/>
      </c>
      <c r="AF4854" t="str">
        <f>IF('5G_NR_raw_UE'!ER4854&gt;0,('5G_NR_raw_UE'!ER4854*'5G_NR_raw_UE'!ES4854),"")</f>
        <v/>
      </c>
      <c r="AG4854" t="str">
        <f>IF('5G_NR_raw_UE'!EW4854&gt;0,('5G_NR_raw_UE'!EW4854*'5G_NR_raw_UE'!EX4854),"")</f>
        <v/>
      </c>
      <c r="AH4854" t="str">
        <f>IF('5G_NR_raw_UE'!EY4854&gt;0,('5G_NR_raw_UE'!EY4854*'5G_NR_raw_UE'!EZ4854/1000000),"")</f>
        <v/>
      </c>
    </row>
    <row r="4855" spans="31:34">
      <c r="AE4855" t="str">
        <f>IF('5G_NR_raw_UE'!EP4855&gt;0,('5G_NR_raw_UE'!EP4855*'5G_NR_raw_UE'!EQ4855),"")</f>
        <v/>
      </c>
      <c r="AF4855" t="str">
        <f>IF('5G_NR_raw_UE'!ER4855&gt;0,('5G_NR_raw_UE'!ER4855*'5G_NR_raw_UE'!ES4855),"")</f>
        <v/>
      </c>
      <c r="AG4855" t="str">
        <f>IF('5G_NR_raw_UE'!EW4855&gt;0,('5G_NR_raw_UE'!EW4855*'5G_NR_raw_UE'!EX4855),"")</f>
        <v/>
      </c>
      <c r="AH4855" t="str">
        <f>IF('5G_NR_raw_UE'!EY4855&gt;0,('5G_NR_raw_UE'!EY4855*'5G_NR_raw_UE'!EZ4855/1000000),"")</f>
        <v/>
      </c>
    </row>
    <row r="4856" spans="31:34">
      <c r="AE4856" t="str">
        <f>IF('5G_NR_raw_UE'!EP4856&gt;0,('5G_NR_raw_UE'!EP4856*'5G_NR_raw_UE'!EQ4856),"")</f>
        <v/>
      </c>
      <c r="AF4856" t="str">
        <f>IF('5G_NR_raw_UE'!ER4856&gt;0,('5G_NR_raw_UE'!ER4856*'5G_NR_raw_UE'!ES4856),"")</f>
        <v/>
      </c>
      <c r="AG4856" t="str">
        <f>IF('5G_NR_raw_UE'!EW4856&gt;0,('5G_NR_raw_UE'!EW4856*'5G_NR_raw_UE'!EX4856),"")</f>
        <v/>
      </c>
      <c r="AH4856" t="str">
        <f>IF('5G_NR_raw_UE'!EY4856&gt;0,('5G_NR_raw_UE'!EY4856*'5G_NR_raw_UE'!EZ4856/1000000),"")</f>
        <v/>
      </c>
    </row>
    <row r="4857" spans="31:34">
      <c r="AE4857" t="str">
        <f>IF('5G_NR_raw_UE'!EP4857&gt;0,('5G_NR_raw_UE'!EP4857*'5G_NR_raw_UE'!EQ4857),"")</f>
        <v/>
      </c>
      <c r="AF4857" t="str">
        <f>IF('5G_NR_raw_UE'!ER4857&gt;0,('5G_NR_raw_UE'!ER4857*'5G_NR_raw_UE'!ES4857),"")</f>
        <v/>
      </c>
      <c r="AG4857" t="str">
        <f>IF('5G_NR_raw_UE'!EW4857&gt;0,('5G_NR_raw_UE'!EW4857*'5G_NR_raw_UE'!EX4857),"")</f>
        <v/>
      </c>
      <c r="AH4857" t="str">
        <f>IF('5G_NR_raw_UE'!EY4857&gt;0,('5G_NR_raw_UE'!EY4857*'5G_NR_raw_UE'!EZ4857/1000000),"")</f>
        <v/>
      </c>
    </row>
    <row r="4858" spans="31:34">
      <c r="AE4858" t="str">
        <f>IF('5G_NR_raw_UE'!EP4858&gt;0,('5G_NR_raw_UE'!EP4858*'5G_NR_raw_UE'!EQ4858),"")</f>
        <v/>
      </c>
      <c r="AF4858" t="str">
        <f>IF('5G_NR_raw_UE'!ER4858&gt;0,('5G_NR_raw_UE'!ER4858*'5G_NR_raw_UE'!ES4858),"")</f>
        <v/>
      </c>
      <c r="AG4858" t="str">
        <f>IF('5G_NR_raw_UE'!EW4858&gt;0,('5G_NR_raw_UE'!EW4858*'5G_NR_raw_UE'!EX4858),"")</f>
        <v/>
      </c>
      <c r="AH4858" t="str">
        <f>IF('5G_NR_raw_UE'!EY4858&gt;0,('5G_NR_raw_UE'!EY4858*'5G_NR_raw_UE'!EZ4858/1000000),"")</f>
        <v/>
      </c>
    </row>
    <row r="4859" spans="31:34">
      <c r="AE4859" t="str">
        <f>IF('5G_NR_raw_UE'!EP4859&gt;0,('5G_NR_raw_UE'!EP4859*'5G_NR_raw_UE'!EQ4859),"")</f>
        <v/>
      </c>
      <c r="AF4859" t="str">
        <f>IF('5G_NR_raw_UE'!ER4859&gt;0,('5G_NR_raw_UE'!ER4859*'5G_NR_raw_UE'!ES4859),"")</f>
        <v/>
      </c>
      <c r="AG4859" t="str">
        <f>IF('5G_NR_raw_UE'!EW4859&gt;0,('5G_NR_raw_UE'!EW4859*'5G_NR_raw_UE'!EX4859),"")</f>
        <v/>
      </c>
      <c r="AH4859" t="str">
        <f>IF('5G_NR_raw_UE'!EY4859&gt;0,('5G_NR_raw_UE'!EY4859*'5G_NR_raw_UE'!EZ4859/1000000),"")</f>
        <v/>
      </c>
    </row>
    <row r="4860" spans="31:34">
      <c r="AE4860" t="str">
        <f>IF('5G_NR_raw_UE'!EP4860&gt;0,('5G_NR_raw_UE'!EP4860*'5G_NR_raw_UE'!EQ4860),"")</f>
        <v/>
      </c>
      <c r="AF4860" t="str">
        <f>IF('5G_NR_raw_UE'!ER4860&gt;0,('5G_NR_raw_UE'!ER4860*'5G_NR_raw_UE'!ES4860),"")</f>
        <v/>
      </c>
      <c r="AG4860" t="str">
        <f>IF('5G_NR_raw_UE'!EW4860&gt;0,('5G_NR_raw_UE'!EW4860*'5G_NR_raw_UE'!EX4860),"")</f>
        <v/>
      </c>
      <c r="AH4860" t="str">
        <f>IF('5G_NR_raw_UE'!EY4860&gt;0,('5G_NR_raw_UE'!EY4860*'5G_NR_raw_UE'!EZ4860/1000000),"")</f>
        <v/>
      </c>
    </row>
    <row r="4861" spans="31:34">
      <c r="AE4861" t="str">
        <f>IF('5G_NR_raw_UE'!EP4861&gt;0,('5G_NR_raw_UE'!EP4861*'5G_NR_raw_UE'!EQ4861),"")</f>
        <v/>
      </c>
      <c r="AF4861" t="str">
        <f>IF('5G_NR_raw_UE'!ER4861&gt;0,('5G_NR_raw_UE'!ER4861*'5G_NR_raw_UE'!ES4861),"")</f>
        <v/>
      </c>
      <c r="AG4861" t="str">
        <f>IF('5G_NR_raw_UE'!EW4861&gt;0,('5G_NR_raw_UE'!EW4861*'5G_NR_raw_UE'!EX4861),"")</f>
        <v/>
      </c>
      <c r="AH4861" t="str">
        <f>IF('5G_NR_raw_UE'!EY4861&gt;0,('5G_NR_raw_UE'!EY4861*'5G_NR_raw_UE'!EZ4861/1000000),"")</f>
        <v/>
      </c>
    </row>
    <row r="4862" spans="31:34">
      <c r="AE4862" t="str">
        <f>IF('5G_NR_raw_UE'!EP4862&gt;0,('5G_NR_raw_UE'!EP4862*'5G_NR_raw_UE'!EQ4862),"")</f>
        <v/>
      </c>
      <c r="AF4862" t="str">
        <f>IF('5G_NR_raw_UE'!ER4862&gt;0,('5G_NR_raw_UE'!ER4862*'5G_NR_raw_UE'!ES4862),"")</f>
        <v/>
      </c>
      <c r="AG4862" t="str">
        <f>IF('5G_NR_raw_UE'!EW4862&gt;0,('5G_NR_raw_UE'!EW4862*'5G_NR_raw_UE'!EX4862),"")</f>
        <v/>
      </c>
      <c r="AH4862" t="str">
        <f>IF('5G_NR_raw_UE'!EY4862&gt;0,('5G_NR_raw_UE'!EY4862*'5G_NR_raw_UE'!EZ4862/1000000),"")</f>
        <v/>
      </c>
    </row>
    <row r="4863" spans="31:34">
      <c r="AE4863" t="str">
        <f>IF('5G_NR_raw_UE'!EP4863&gt;0,('5G_NR_raw_UE'!EP4863*'5G_NR_raw_UE'!EQ4863),"")</f>
        <v/>
      </c>
      <c r="AF4863" t="str">
        <f>IF('5G_NR_raw_UE'!ER4863&gt;0,('5G_NR_raw_UE'!ER4863*'5G_NR_raw_UE'!ES4863),"")</f>
        <v/>
      </c>
      <c r="AG4863" t="str">
        <f>IF('5G_NR_raw_UE'!EW4863&gt;0,('5G_NR_raw_UE'!EW4863*'5G_NR_raw_UE'!EX4863),"")</f>
        <v/>
      </c>
      <c r="AH4863" t="str">
        <f>IF('5G_NR_raw_UE'!EY4863&gt;0,('5G_NR_raw_UE'!EY4863*'5G_NR_raw_UE'!EZ4863/1000000),"")</f>
        <v/>
      </c>
    </row>
    <row r="4864" spans="31:34">
      <c r="AE4864" t="str">
        <f>IF('5G_NR_raw_UE'!EP4864&gt;0,('5G_NR_raw_UE'!EP4864*'5G_NR_raw_UE'!EQ4864),"")</f>
        <v/>
      </c>
      <c r="AF4864" t="str">
        <f>IF('5G_NR_raw_UE'!ER4864&gt;0,('5G_NR_raw_UE'!ER4864*'5G_NR_raw_UE'!ES4864),"")</f>
        <v/>
      </c>
      <c r="AG4864" t="str">
        <f>IF('5G_NR_raw_UE'!EW4864&gt;0,('5G_NR_raw_UE'!EW4864*'5G_NR_raw_UE'!EX4864),"")</f>
        <v/>
      </c>
      <c r="AH4864" t="str">
        <f>IF('5G_NR_raw_UE'!EY4864&gt;0,('5G_NR_raw_UE'!EY4864*'5G_NR_raw_UE'!EZ4864/1000000),"")</f>
        <v/>
      </c>
    </row>
    <row r="4865" spans="31:34">
      <c r="AE4865" t="str">
        <f>IF('5G_NR_raw_UE'!EP4865&gt;0,('5G_NR_raw_UE'!EP4865*'5G_NR_raw_UE'!EQ4865),"")</f>
        <v/>
      </c>
      <c r="AF4865" t="str">
        <f>IF('5G_NR_raw_UE'!ER4865&gt;0,('5G_NR_raw_UE'!ER4865*'5G_NR_raw_UE'!ES4865),"")</f>
        <v/>
      </c>
      <c r="AG4865" t="str">
        <f>IF('5G_NR_raw_UE'!EW4865&gt;0,('5G_NR_raw_UE'!EW4865*'5G_NR_raw_UE'!EX4865),"")</f>
        <v/>
      </c>
      <c r="AH4865" t="str">
        <f>IF('5G_NR_raw_UE'!EY4865&gt;0,('5G_NR_raw_UE'!EY4865*'5G_NR_raw_UE'!EZ4865/1000000),"")</f>
        <v/>
      </c>
    </row>
    <row r="4866" spans="31:34">
      <c r="AE4866" t="str">
        <f>IF('5G_NR_raw_UE'!EP4866&gt;0,('5G_NR_raw_UE'!EP4866*'5G_NR_raw_UE'!EQ4866),"")</f>
        <v/>
      </c>
      <c r="AF4866" t="str">
        <f>IF('5G_NR_raw_UE'!ER4866&gt;0,('5G_NR_raw_UE'!ER4866*'5G_NR_raw_UE'!ES4866),"")</f>
        <v/>
      </c>
      <c r="AG4866" t="str">
        <f>IF('5G_NR_raw_UE'!EW4866&gt;0,('5G_NR_raw_UE'!EW4866*'5G_NR_raw_UE'!EX4866),"")</f>
        <v/>
      </c>
      <c r="AH4866" t="str">
        <f>IF('5G_NR_raw_UE'!EY4866&gt;0,('5G_NR_raw_UE'!EY4866*'5G_NR_raw_UE'!EZ4866/1000000),"")</f>
        <v/>
      </c>
    </row>
    <row r="4867" spans="31:34">
      <c r="AE4867" t="str">
        <f>IF('5G_NR_raw_UE'!EP4867&gt;0,('5G_NR_raw_UE'!EP4867*'5G_NR_raw_UE'!EQ4867),"")</f>
        <v/>
      </c>
      <c r="AF4867" t="str">
        <f>IF('5G_NR_raw_UE'!ER4867&gt;0,('5G_NR_raw_UE'!ER4867*'5G_NR_raw_UE'!ES4867),"")</f>
        <v/>
      </c>
      <c r="AG4867" t="str">
        <f>IF('5G_NR_raw_UE'!EW4867&gt;0,('5G_NR_raw_UE'!EW4867*'5G_NR_raw_UE'!EX4867),"")</f>
        <v/>
      </c>
      <c r="AH4867" t="str">
        <f>IF('5G_NR_raw_UE'!EY4867&gt;0,('5G_NR_raw_UE'!EY4867*'5G_NR_raw_UE'!EZ4867/1000000),"")</f>
        <v/>
      </c>
    </row>
    <row r="4868" spans="31:34">
      <c r="AE4868" t="str">
        <f>IF('5G_NR_raw_UE'!EP4868&gt;0,('5G_NR_raw_UE'!EP4868*'5G_NR_raw_UE'!EQ4868),"")</f>
        <v/>
      </c>
      <c r="AF4868" t="str">
        <f>IF('5G_NR_raw_UE'!ER4868&gt;0,('5G_NR_raw_UE'!ER4868*'5G_NR_raw_UE'!ES4868),"")</f>
        <v/>
      </c>
      <c r="AG4868" t="str">
        <f>IF('5G_NR_raw_UE'!EW4868&gt;0,('5G_NR_raw_UE'!EW4868*'5G_NR_raw_UE'!EX4868),"")</f>
        <v/>
      </c>
      <c r="AH4868" t="str">
        <f>IF('5G_NR_raw_UE'!EY4868&gt;0,('5G_NR_raw_UE'!EY4868*'5G_NR_raw_UE'!EZ4868/1000000),"")</f>
        <v/>
      </c>
    </row>
    <row r="4869" spans="31:34">
      <c r="AE4869" t="str">
        <f>IF('5G_NR_raw_UE'!EP4869&gt;0,('5G_NR_raw_UE'!EP4869*'5G_NR_raw_UE'!EQ4869),"")</f>
        <v/>
      </c>
      <c r="AF4869" t="str">
        <f>IF('5G_NR_raw_UE'!ER4869&gt;0,('5G_NR_raw_UE'!ER4869*'5G_NR_raw_UE'!ES4869),"")</f>
        <v/>
      </c>
      <c r="AG4869" t="str">
        <f>IF('5G_NR_raw_UE'!EW4869&gt;0,('5G_NR_raw_UE'!EW4869*'5G_NR_raw_UE'!EX4869),"")</f>
        <v/>
      </c>
      <c r="AH4869" t="str">
        <f>IF('5G_NR_raw_UE'!EY4869&gt;0,('5G_NR_raw_UE'!EY4869*'5G_NR_raw_UE'!EZ4869/1000000),"")</f>
        <v/>
      </c>
    </row>
    <row r="4870" spans="31:34">
      <c r="AE4870" t="str">
        <f>IF('5G_NR_raw_UE'!EP4870&gt;0,('5G_NR_raw_UE'!EP4870*'5G_NR_raw_UE'!EQ4870),"")</f>
        <v/>
      </c>
      <c r="AF4870" t="str">
        <f>IF('5G_NR_raw_UE'!ER4870&gt;0,('5G_NR_raw_UE'!ER4870*'5G_NR_raw_UE'!ES4870),"")</f>
        <v/>
      </c>
      <c r="AG4870" t="str">
        <f>IF('5G_NR_raw_UE'!EW4870&gt;0,('5G_NR_raw_UE'!EW4870*'5G_NR_raw_UE'!EX4870),"")</f>
        <v/>
      </c>
      <c r="AH4870" t="str">
        <f>IF('5G_NR_raw_UE'!EY4870&gt;0,('5G_NR_raw_UE'!EY4870*'5G_NR_raw_UE'!EZ4870/1000000),"")</f>
        <v/>
      </c>
    </row>
    <row r="4871" spans="31:34">
      <c r="AE4871" t="str">
        <f>IF('5G_NR_raw_UE'!EP4871&gt;0,('5G_NR_raw_UE'!EP4871*'5G_NR_raw_UE'!EQ4871),"")</f>
        <v/>
      </c>
      <c r="AF4871" t="str">
        <f>IF('5G_NR_raw_UE'!ER4871&gt;0,('5G_NR_raw_UE'!ER4871*'5G_NR_raw_UE'!ES4871),"")</f>
        <v/>
      </c>
      <c r="AG4871" t="str">
        <f>IF('5G_NR_raw_UE'!EW4871&gt;0,('5G_NR_raw_UE'!EW4871*'5G_NR_raw_UE'!EX4871),"")</f>
        <v/>
      </c>
      <c r="AH4871" t="str">
        <f>IF('5G_NR_raw_UE'!EY4871&gt;0,('5G_NR_raw_UE'!EY4871*'5G_NR_raw_UE'!EZ4871/1000000),"")</f>
        <v/>
      </c>
    </row>
    <row r="4872" spans="31:34">
      <c r="AE4872" t="str">
        <f>IF('5G_NR_raw_UE'!EP4872&gt;0,('5G_NR_raw_UE'!EP4872*'5G_NR_raw_UE'!EQ4872),"")</f>
        <v/>
      </c>
      <c r="AF4872" t="str">
        <f>IF('5G_NR_raw_UE'!ER4872&gt;0,('5G_NR_raw_UE'!ER4872*'5G_NR_raw_UE'!ES4872),"")</f>
        <v/>
      </c>
      <c r="AG4872" t="str">
        <f>IF('5G_NR_raw_UE'!EW4872&gt;0,('5G_NR_raw_UE'!EW4872*'5G_NR_raw_UE'!EX4872),"")</f>
        <v/>
      </c>
      <c r="AH4872" t="str">
        <f>IF('5G_NR_raw_UE'!EY4872&gt;0,('5G_NR_raw_UE'!EY4872*'5G_NR_raw_UE'!EZ4872/1000000),"")</f>
        <v/>
      </c>
    </row>
    <row r="4873" spans="31:34">
      <c r="AE4873" t="str">
        <f>IF('5G_NR_raw_UE'!EP4873&gt;0,('5G_NR_raw_UE'!EP4873*'5G_NR_raw_UE'!EQ4873),"")</f>
        <v/>
      </c>
      <c r="AF4873" t="str">
        <f>IF('5G_NR_raw_UE'!ER4873&gt;0,('5G_NR_raw_UE'!ER4873*'5G_NR_raw_UE'!ES4873),"")</f>
        <v/>
      </c>
      <c r="AG4873" t="str">
        <f>IF('5G_NR_raw_UE'!EW4873&gt;0,('5G_NR_raw_UE'!EW4873*'5G_NR_raw_UE'!EX4873),"")</f>
        <v/>
      </c>
      <c r="AH4873" t="str">
        <f>IF('5G_NR_raw_UE'!EY4873&gt;0,('5G_NR_raw_UE'!EY4873*'5G_NR_raw_UE'!EZ4873/1000000),"")</f>
        <v/>
      </c>
    </row>
    <row r="4874" spans="31:34">
      <c r="AE4874" t="str">
        <f>IF('5G_NR_raw_UE'!EP4874&gt;0,('5G_NR_raw_UE'!EP4874*'5G_NR_raw_UE'!EQ4874),"")</f>
        <v/>
      </c>
      <c r="AF4874" t="str">
        <f>IF('5G_NR_raw_UE'!ER4874&gt;0,('5G_NR_raw_UE'!ER4874*'5G_NR_raw_UE'!ES4874),"")</f>
        <v/>
      </c>
      <c r="AG4874" t="str">
        <f>IF('5G_NR_raw_UE'!EW4874&gt;0,('5G_NR_raw_UE'!EW4874*'5G_NR_raw_UE'!EX4874),"")</f>
        <v/>
      </c>
      <c r="AH4874" t="str">
        <f>IF('5G_NR_raw_UE'!EY4874&gt;0,('5G_NR_raw_UE'!EY4874*'5G_NR_raw_UE'!EZ4874/1000000),"")</f>
        <v/>
      </c>
    </row>
    <row r="4875" spans="31:34">
      <c r="AE4875" t="str">
        <f>IF('5G_NR_raw_UE'!EP4875&gt;0,('5G_NR_raw_UE'!EP4875*'5G_NR_raw_UE'!EQ4875),"")</f>
        <v/>
      </c>
      <c r="AF4875" t="str">
        <f>IF('5G_NR_raw_UE'!ER4875&gt;0,('5G_NR_raw_UE'!ER4875*'5G_NR_raw_UE'!ES4875),"")</f>
        <v/>
      </c>
      <c r="AG4875" t="str">
        <f>IF('5G_NR_raw_UE'!EW4875&gt;0,('5G_NR_raw_UE'!EW4875*'5G_NR_raw_UE'!EX4875),"")</f>
        <v/>
      </c>
      <c r="AH4875" t="str">
        <f>IF('5G_NR_raw_UE'!EY4875&gt;0,('5G_NR_raw_UE'!EY4875*'5G_NR_raw_UE'!EZ4875/1000000),"")</f>
        <v/>
      </c>
    </row>
    <row r="4876" spans="31:34">
      <c r="AE4876" t="str">
        <f>IF('5G_NR_raw_UE'!EP4876&gt;0,('5G_NR_raw_UE'!EP4876*'5G_NR_raw_UE'!EQ4876),"")</f>
        <v/>
      </c>
      <c r="AF4876" t="str">
        <f>IF('5G_NR_raw_UE'!ER4876&gt;0,('5G_NR_raw_UE'!ER4876*'5G_NR_raw_UE'!ES4876),"")</f>
        <v/>
      </c>
      <c r="AG4876" t="str">
        <f>IF('5G_NR_raw_UE'!EW4876&gt;0,('5G_NR_raw_UE'!EW4876*'5G_NR_raw_UE'!EX4876),"")</f>
        <v/>
      </c>
      <c r="AH4876" t="str">
        <f>IF('5G_NR_raw_UE'!EY4876&gt;0,('5G_NR_raw_UE'!EY4876*'5G_NR_raw_UE'!EZ4876/1000000),"")</f>
        <v/>
      </c>
    </row>
    <row r="4877" spans="31:34">
      <c r="AE4877" t="str">
        <f>IF('5G_NR_raw_UE'!EP4877&gt;0,('5G_NR_raw_UE'!EP4877*'5G_NR_raw_UE'!EQ4877),"")</f>
        <v/>
      </c>
      <c r="AF4877" t="str">
        <f>IF('5G_NR_raw_UE'!ER4877&gt;0,('5G_NR_raw_UE'!ER4877*'5G_NR_raw_UE'!ES4877),"")</f>
        <v/>
      </c>
      <c r="AG4877" t="str">
        <f>IF('5G_NR_raw_UE'!EW4877&gt;0,('5G_NR_raw_UE'!EW4877*'5G_NR_raw_UE'!EX4877),"")</f>
        <v/>
      </c>
      <c r="AH4877" t="str">
        <f>IF('5G_NR_raw_UE'!EY4877&gt;0,('5G_NR_raw_UE'!EY4877*'5G_NR_raw_UE'!EZ4877/1000000),"")</f>
        <v/>
      </c>
    </row>
    <row r="4878" spans="31:34">
      <c r="AE4878" t="str">
        <f>IF('5G_NR_raw_UE'!EP4878&gt;0,('5G_NR_raw_UE'!EP4878*'5G_NR_raw_UE'!EQ4878),"")</f>
        <v/>
      </c>
      <c r="AF4878" t="str">
        <f>IF('5G_NR_raw_UE'!ER4878&gt;0,('5G_NR_raw_UE'!ER4878*'5G_NR_raw_UE'!ES4878),"")</f>
        <v/>
      </c>
      <c r="AG4878" t="str">
        <f>IF('5G_NR_raw_UE'!EW4878&gt;0,('5G_NR_raw_UE'!EW4878*'5G_NR_raw_UE'!EX4878),"")</f>
        <v/>
      </c>
      <c r="AH4878" t="str">
        <f>IF('5G_NR_raw_UE'!EY4878&gt;0,('5G_NR_raw_UE'!EY4878*'5G_NR_raw_UE'!EZ4878/1000000),"")</f>
        <v/>
      </c>
    </row>
    <row r="4879" spans="31:34">
      <c r="AE4879" t="str">
        <f>IF('5G_NR_raw_UE'!EP4879&gt;0,('5G_NR_raw_UE'!EP4879*'5G_NR_raw_UE'!EQ4879),"")</f>
        <v/>
      </c>
      <c r="AF4879" t="str">
        <f>IF('5G_NR_raw_UE'!ER4879&gt;0,('5G_NR_raw_UE'!ER4879*'5G_NR_raw_UE'!ES4879),"")</f>
        <v/>
      </c>
      <c r="AG4879" t="str">
        <f>IF('5G_NR_raw_UE'!EW4879&gt;0,('5G_NR_raw_UE'!EW4879*'5G_NR_raw_UE'!EX4879),"")</f>
        <v/>
      </c>
      <c r="AH4879" t="str">
        <f>IF('5G_NR_raw_UE'!EY4879&gt;0,('5G_NR_raw_UE'!EY4879*'5G_NR_raw_UE'!EZ4879/1000000),"")</f>
        <v/>
      </c>
    </row>
    <row r="4880" spans="31:34">
      <c r="AE4880" t="str">
        <f>IF('5G_NR_raw_UE'!EP4880&gt;0,('5G_NR_raw_UE'!EP4880*'5G_NR_raw_UE'!EQ4880),"")</f>
        <v/>
      </c>
      <c r="AF4880" t="str">
        <f>IF('5G_NR_raw_UE'!ER4880&gt;0,('5G_NR_raw_UE'!ER4880*'5G_NR_raw_UE'!ES4880),"")</f>
        <v/>
      </c>
      <c r="AG4880" t="str">
        <f>IF('5G_NR_raw_UE'!EW4880&gt;0,('5G_NR_raw_UE'!EW4880*'5G_NR_raw_UE'!EX4880),"")</f>
        <v/>
      </c>
      <c r="AH4880" t="str">
        <f>IF('5G_NR_raw_UE'!EY4880&gt;0,('5G_NR_raw_UE'!EY4880*'5G_NR_raw_UE'!EZ4880/1000000),"")</f>
        <v/>
      </c>
    </row>
    <row r="4881" spans="31:34">
      <c r="AE4881" t="str">
        <f>IF('5G_NR_raw_UE'!EP4881&gt;0,('5G_NR_raw_UE'!EP4881*'5G_NR_raw_UE'!EQ4881),"")</f>
        <v/>
      </c>
      <c r="AF4881" t="str">
        <f>IF('5G_NR_raw_UE'!ER4881&gt;0,('5G_NR_raw_UE'!ER4881*'5G_NR_raw_UE'!ES4881),"")</f>
        <v/>
      </c>
      <c r="AG4881" t="str">
        <f>IF('5G_NR_raw_UE'!EW4881&gt;0,('5G_NR_raw_UE'!EW4881*'5G_NR_raw_UE'!EX4881),"")</f>
        <v/>
      </c>
      <c r="AH4881" t="str">
        <f>IF('5G_NR_raw_UE'!EY4881&gt;0,('5G_NR_raw_UE'!EY4881*'5G_NR_raw_UE'!EZ4881/1000000),"")</f>
        <v/>
      </c>
    </row>
    <row r="4882" spans="31:34">
      <c r="AE4882" t="str">
        <f>IF('5G_NR_raw_UE'!EP4882&gt;0,('5G_NR_raw_UE'!EP4882*'5G_NR_raw_UE'!EQ4882),"")</f>
        <v/>
      </c>
      <c r="AF4882" t="str">
        <f>IF('5G_NR_raw_UE'!ER4882&gt;0,('5G_NR_raw_UE'!ER4882*'5G_NR_raw_UE'!ES4882),"")</f>
        <v/>
      </c>
      <c r="AG4882" t="str">
        <f>IF('5G_NR_raw_UE'!EW4882&gt;0,('5G_NR_raw_UE'!EW4882*'5G_NR_raw_UE'!EX4882),"")</f>
        <v/>
      </c>
      <c r="AH4882" t="str">
        <f>IF('5G_NR_raw_UE'!EY4882&gt;0,('5G_NR_raw_UE'!EY4882*'5G_NR_raw_UE'!EZ4882/1000000),"")</f>
        <v/>
      </c>
    </row>
    <row r="4883" spans="31:34">
      <c r="AE4883" t="str">
        <f>IF('5G_NR_raw_UE'!EP4883&gt;0,('5G_NR_raw_UE'!EP4883*'5G_NR_raw_UE'!EQ4883),"")</f>
        <v/>
      </c>
      <c r="AF4883" t="str">
        <f>IF('5G_NR_raw_UE'!ER4883&gt;0,('5G_NR_raw_UE'!ER4883*'5G_NR_raw_UE'!ES4883),"")</f>
        <v/>
      </c>
      <c r="AG4883" t="str">
        <f>IF('5G_NR_raw_UE'!EW4883&gt;0,('5G_NR_raw_UE'!EW4883*'5G_NR_raw_UE'!EX4883),"")</f>
        <v/>
      </c>
      <c r="AH4883" t="str">
        <f>IF('5G_NR_raw_UE'!EY4883&gt;0,('5G_NR_raw_UE'!EY4883*'5G_NR_raw_UE'!EZ4883/1000000),"")</f>
        <v/>
      </c>
    </row>
    <row r="4884" spans="31:34">
      <c r="AE4884" t="str">
        <f>IF('5G_NR_raw_UE'!EP4884&gt;0,('5G_NR_raw_UE'!EP4884*'5G_NR_raw_UE'!EQ4884),"")</f>
        <v/>
      </c>
      <c r="AF4884" t="str">
        <f>IF('5G_NR_raw_UE'!ER4884&gt;0,('5G_NR_raw_UE'!ER4884*'5G_NR_raw_UE'!ES4884),"")</f>
        <v/>
      </c>
      <c r="AG4884" t="str">
        <f>IF('5G_NR_raw_UE'!EW4884&gt;0,('5G_NR_raw_UE'!EW4884*'5G_NR_raw_UE'!EX4884),"")</f>
        <v/>
      </c>
      <c r="AH4884" t="str">
        <f>IF('5G_NR_raw_UE'!EY4884&gt;0,('5G_NR_raw_UE'!EY4884*'5G_NR_raw_UE'!EZ4884/1000000),"")</f>
        <v/>
      </c>
    </row>
    <row r="4885" spans="31:34">
      <c r="AE4885" t="str">
        <f>IF('5G_NR_raw_UE'!EP4885&gt;0,('5G_NR_raw_UE'!EP4885*'5G_NR_raw_UE'!EQ4885),"")</f>
        <v/>
      </c>
      <c r="AF4885" t="str">
        <f>IF('5G_NR_raw_UE'!ER4885&gt;0,('5G_NR_raw_UE'!ER4885*'5G_NR_raw_UE'!ES4885),"")</f>
        <v/>
      </c>
      <c r="AG4885" t="str">
        <f>IF('5G_NR_raw_UE'!EW4885&gt;0,('5G_NR_raw_UE'!EW4885*'5G_NR_raw_UE'!EX4885),"")</f>
        <v/>
      </c>
      <c r="AH4885" t="str">
        <f>IF('5G_NR_raw_UE'!EY4885&gt;0,('5G_NR_raw_UE'!EY4885*'5G_NR_raw_UE'!EZ4885/1000000),"")</f>
        <v/>
      </c>
    </row>
    <row r="4886" spans="31:34">
      <c r="AE4886" t="str">
        <f>IF('5G_NR_raw_UE'!EP4886&gt;0,('5G_NR_raw_UE'!EP4886*'5G_NR_raw_UE'!EQ4886),"")</f>
        <v/>
      </c>
      <c r="AF4886" t="str">
        <f>IF('5G_NR_raw_UE'!ER4886&gt;0,('5G_NR_raw_UE'!ER4886*'5G_NR_raw_UE'!ES4886),"")</f>
        <v/>
      </c>
      <c r="AG4886" t="str">
        <f>IF('5G_NR_raw_UE'!EW4886&gt;0,('5G_NR_raw_UE'!EW4886*'5G_NR_raw_UE'!EX4886),"")</f>
        <v/>
      </c>
      <c r="AH4886" t="str">
        <f>IF('5G_NR_raw_UE'!EY4886&gt;0,('5G_NR_raw_UE'!EY4886*'5G_NR_raw_UE'!EZ4886/1000000),"")</f>
        <v/>
      </c>
    </row>
    <row r="4887" spans="31:34">
      <c r="AE4887" t="str">
        <f>IF('5G_NR_raw_UE'!EP4887&gt;0,('5G_NR_raw_UE'!EP4887*'5G_NR_raw_UE'!EQ4887),"")</f>
        <v/>
      </c>
      <c r="AF4887" t="str">
        <f>IF('5G_NR_raw_UE'!ER4887&gt;0,('5G_NR_raw_UE'!ER4887*'5G_NR_raw_UE'!ES4887),"")</f>
        <v/>
      </c>
      <c r="AG4887" t="str">
        <f>IF('5G_NR_raw_UE'!EW4887&gt;0,('5G_NR_raw_UE'!EW4887*'5G_NR_raw_UE'!EX4887),"")</f>
        <v/>
      </c>
      <c r="AH4887" t="str">
        <f>IF('5G_NR_raw_UE'!EY4887&gt;0,('5G_NR_raw_UE'!EY4887*'5G_NR_raw_UE'!EZ4887/1000000),"")</f>
        <v/>
      </c>
    </row>
    <row r="4888" spans="31:34">
      <c r="AE4888" t="str">
        <f>IF('5G_NR_raw_UE'!EP4888&gt;0,('5G_NR_raw_UE'!EP4888*'5G_NR_raw_UE'!EQ4888),"")</f>
        <v/>
      </c>
      <c r="AF4888" t="str">
        <f>IF('5G_NR_raw_UE'!ER4888&gt;0,('5G_NR_raw_UE'!ER4888*'5G_NR_raw_UE'!ES4888),"")</f>
        <v/>
      </c>
      <c r="AG4888" t="str">
        <f>IF('5G_NR_raw_UE'!EW4888&gt;0,('5G_NR_raw_UE'!EW4888*'5G_NR_raw_UE'!EX4888),"")</f>
        <v/>
      </c>
      <c r="AH4888" t="str">
        <f>IF('5G_NR_raw_UE'!EY4888&gt;0,('5G_NR_raw_UE'!EY4888*'5G_NR_raw_UE'!EZ4888/1000000),"")</f>
        <v/>
      </c>
    </row>
    <row r="4889" spans="31:34">
      <c r="AE4889" t="str">
        <f>IF('5G_NR_raw_UE'!EP4889&gt;0,('5G_NR_raw_UE'!EP4889*'5G_NR_raw_UE'!EQ4889),"")</f>
        <v/>
      </c>
      <c r="AF4889" t="str">
        <f>IF('5G_NR_raw_UE'!ER4889&gt;0,('5G_NR_raw_UE'!ER4889*'5G_NR_raw_UE'!ES4889),"")</f>
        <v/>
      </c>
      <c r="AG4889" t="str">
        <f>IF('5G_NR_raw_UE'!EW4889&gt;0,('5G_NR_raw_UE'!EW4889*'5G_NR_raw_UE'!EX4889),"")</f>
        <v/>
      </c>
      <c r="AH4889" t="str">
        <f>IF('5G_NR_raw_UE'!EY4889&gt;0,('5G_NR_raw_UE'!EY4889*'5G_NR_raw_UE'!EZ4889/1000000),"")</f>
        <v/>
      </c>
    </row>
    <row r="4890" spans="31:34">
      <c r="AE4890" t="str">
        <f>IF('5G_NR_raw_UE'!EP4890&gt;0,('5G_NR_raw_UE'!EP4890*'5G_NR_raw_UE'!EQ4890),"")</f>
        <v/>
      </c>
      <c r="AF4890" t="str">
        <f>IF('5G_NR_raw_UE'!ER4890&gt;0,('5G_NR_raw_UE'!ER4890*'5G_NR_raw_UE'!ES4890),"")</f>
        <v/>
      </c>
      <c r="AG4890" t="str">
        <f>IF('5G_NR_raw_UE'!EW4890&gt;0,('5G_NR_raw_UE'!EW4890*'5G_NR_raw_UE'!EX4890),"")</f>
        <v/>
      </c>
      <c r="AH4890" t="str">
        <f>IF('5G_NR_raw_UE'!EY4890&gt;0,('5G_NR_raw_UE'!EY4890*'5G_NR_raw_UE'!EZ4890/1000000),"")</f>
        <v/>
      </c>
    </row>
    <row r="4891" spans="31:34">
      <c r="AE4891" t="str">
        <f>IF('5G_NR_raw_UE'!EP4891&gt;0,('5G_NR_raw_UE'!EP4891*'5G_NR_raw_UE'!EQ4891),"")</f>
        <v/>
      </c>
      <c r="AF4891" t="str">
        <f>IF('5G_NR_raw_UE'!ER4891&gt;0,('5G_NR_raw_UE'!ER4891*'5G_NR_raw_UE'!ES4891),"")</f>
        <v/>
      </c>
      <c r="AG4891" t="str">
        <f>IF('5G_NR_raw_UE'!EW4891&gt;0,('5G_NR_raw_UE'!EW4891*'5G_NR_raw_UE'!EX4891),"")</f>
        <v/>
      </c>
      <c r="AH4891" t="str">
        <f>IF('5G_NR_raw_UE'!EY4891&gt;0,('5G_NR_raw_UE'!EY4891*'5G_NR_raw_UE'!EZ4891/1000000),"")</f>
        <v/>
      </c>
    </row>
    <row r="4892" spans="31:34">
      <c r="AE4892" t="str">
        <f>IF('5G_NR_raw_UE'!EP4892&gt;0,('5G_NR_raw_UE'!EP4892*'5G_NR_raw_UE'!EQ4892),"")</f>
        <v/>
      </c>
      <c r="AF4892" t="str">
        <f>IF('5G_NR_raw_UE'!ER4892&gt;0,('5G_NR_raw_UE'!ER4892*'5G_NR_raw_UE'!ES4892),"")</f>
        <v/>
      </c>
      <c r="AG4892" t="str">
        <f>IF('5G_NR_raw_UE'!EW4892&gt;0,('5G_NR_raw_UE'!EW4892*'5G_NR_raw_UE'!EX4892),"")</f>
        <v/>
      </c>
      <c r="AH4892" t="str">
        <f>IF('5G_NR_raw_UE'!EY4892&gt;0,('5G_NR_raw_UE'!EY4892*'5G_NR_raw_UE'!EZ4892/1000000),"")</f>
        <v/>
      </c>
    </row>
    <row r="4893" spans="31:34">
      <c r="AE4893" t="str">
        <f>IF('5G_NR_raw_UE'!EP4893&gt;0,('5G_NR_raw_UE'!EP4893*'5G_NR_raw_UE'!EQ4893),"")</f>
        <v/>
      </c>
      <c r="AF4893" t="str">
        <f>IF('5G_NR_raw_UE'!ER4893&gt;0,('5G_NR_raw_UE'!ER4893*'5G_NR_raw_UE'!ES4893),"")</f>
        <v/>
      </c>
      <c r="AG4893" t="str">
        <f>IF('5G_NR_raw_UE'!EW4893&gt;0,('5G_NR_raw_UE'!EW4893*'5G_NR_raw_UE'!EX4893),"")</f>
        <v/>
      </c>
      <c r="AH4893" t="str">
        <f>IF('5G_NR_raw_UE'!EY4893&gt;0,('5G_NR_raw_UE'!EY4893*'5G_NR_raw_UE'!EZ4893/1000000),"")</f>
        <v/>
      </c>
    </row>
    <row r="4894" spans="31:34">
      <c r="AE4894" t="str">
        <f>IF('5G_NR_raw_UE'!EP4894&gt;0,('5G_NR_raw_UE'!EP4894*'5G_NR_raw_UE'!EQ4894),"")</f>
        <v/>
      </c>
      <c r="AF4894" t="str">
        <f>IF('5G_NR_raw_UE'!ER4894&gt;0,('5G_NR_raw_UE'!ER4894*'5G_NR_raw_UE'!ES4894),"")</f>
        <v/>
      </c>
      <c r="AG4894" t="str">
        <f>IF('5G_NR_raw_UE'!EW4894&gt;0,('5G_NR_raw_UE'!EW4894*'5G_NR_raw_UE'!EX4894),"")</f>
        <v/>
      </c>
      <c r="AH4894" t="str">
        <f>IF('5G_NR_raw_UE'!EY4894&gt;0,('5G_NR_raw_UE'!EY4894*'5G_NR_raw_UE'!EZ4894/1000000),"")</f>
        <v/>
      </c>
    </row>
    <row r="4895" spans="31:34">
      <c r="AE4895" t="str">
        <f>IF('5G_NR_raw_UE'!EP4895&gt;0,('5G_NR_raw_UE'!EP4895*'5G_NR_raw_UE'!EQ4895),"")</f>
        <v/>
      </c>
      <c r="AF4895" t="str">
        <f>IF('5G_NR_raw_UE'!ER4895&gt;0,('5G_NR_raw_UE'!ER4895*'5G_NR_raw_UE'!ES4895),"")</f>
        <v/>
      </c>
      <c r="AG4895" t="str">
        <f>IF('5G_NR_raw_UE'!EW4895&gt;0,('5G_NR_raw_UE'!EW4895*'5G_NR_raw_UE'!EX4895),"")</f>
        <v/>
      </c>
      <c r="AH4895" t="str">
        <f>IF('5G_NR_raw_UE'!EY4895&gt;0,('5G_NR_raw_UE'!EY4895*'5G_NR_raw_UE'!EZ4895/1000000),"")</f>
        <v/>
      </c>
    </row>
    <row r="4896" spans="31:34">
      <c r="AE4896" t="str">
        <f>IF('5G_NR_raw_UE'!EP4896&gt;0,('5G_NR_raw_UE'!EP4896*'5G_NR_raw_UE'!EQ4896),"")</f>
        <v/>
      </c>
      <c r="AF4896" t="str">
        <f>IF('5G_NR_raw_UE'!ER4896&gt;0,('5G_NR_raw_UE'!ER4896*'5G_NR_raw_UE'!ES4896),"")</f>
        <v/>
      </c>
      <c r="AG4896" t="str">
        <f>IF('5G_NR_raw_UE'!EW4896&gt;0,('5G_NR_raw_UE'!EW4896*'5G_NR_raw_UE'!EX4896),"")</f>
        <v/>
      </c>
      <c r="AH4896" t="str">
        <f>IF('5G_NR_raw_UE'!EY4896&gt;0,('5G_NR_raw_UE'!EY4896*'5G_NR_raw_UE'!EZ4896/1000000),"")</f>
        <v/>
      </c>
    </row>
    <row r="4897" spans="31:34">
      <c r="AE4897" t="str">
        <f>IF('5G_NR_raw_UE'!EP4897&gt;0,('5G_NR_raw_UE'!EP4897*'5G_NR_raw_UE'!EQ4897),"")</f>
        <v/>
      </c>
      <c r="AF4897" t="str">
        <f>IF('5G_NR_raw_UE'!ER4897&gt;0,('5G_NR_raw_UE'!ER4897*'5G_NR_raw_UE'!ES4897),"")</f>
        <v/>
      </c>
      <c r="AG4897" t="str">
        <f>IF('5G_NR_raw_UE'!EW4897&gt;0,('5G_NR_raw_UE'!EW4897*'5G_NR_raw_UE'!EX4897),"")</f>
        <v/>
      </c>
      <c r="AH4897" t="str">
        <f>IF('5G_NR_raw_UE'!EY4897&gt;0,('5G_NR_raw_UE'!EY4897*'5G_NR_raw_UE'!EZ4897/1000000),"")</f>
        <v/>
      </c>
    </row>
    <row r="4898" spans="31:34">
      <c r="AE4898" t="str">
        <f>IF('5G_NR_raw_UE'!EP4898&gt;0,('5G_NR_raw_UE'!EP4898*'5G_NR_raw_UE'!EQ4898),"")</f>
        <v/>
      </c>
      <c r="AF4898" t="str">
        <f>IF('5G_NR_raw_UE'!ER4898&gt;0,('5G_NR_raw_UE'!ER4898*'5G_NR_raw_UE'!ES4898),"")</f>
        <v/>
      </c>
      <c r="AG4898" t="str">
        <f>IF('5G_NR_raw_UE'!EW4898&gt;0,('5G_NR_raw_UE'!EW4898*'5G_NR_raw_UE'!EX4898),"")</f>
        <v/>
      </c>
      <c r="AH4898" t="str">
        <f>IF('5G_NR_raw_UE'!EY4898&gt;0,('5G_NR_raw_UE'!EY4898*'5G_NR_raw_UE'!EZ4898/1000000),"")</f>
        <v/>
      </c>
    </row>
    <row r="4899" spans="31:34">
      <c r="AE4899" t="str">
        <f>IF('5G_NR_raw_UE'!EP4899&gt;0,('5G_NR_raw_UE'!EP4899*'5G_NR_raw_UE'!EQ4899),"")</f>
        <v/>
      </c>
      <c r="AF4899" t="str">
        <f>IF('5G_NR_raw_UE'!ER4899&gt;0,('5G_NR_raw_UE'!ER4899*'5G_NR_raw_UE'!ES4899),"")</f>
        <v/>
      </c>
      <c r="AG4899" t="str">
        <f>IF('5G_NR_raw_UE'!EW4899&gt;0,('5G_NR_raw_UE'!EW4899*'5G_NR_raw_UE'!EX4899),"")</f>
        <v/>
      </c>
      <c r="AH4899" t="str">
        <f>IF('5G_NR_raw_UE'!EY4899&gt;0,('5G_NR_raw_UE'!EY4899*'5G_NR_raw_UE'!EZ4899/1000000),"")</f>
        <v/>
      </c>
    </row>
    <row r="4900" spans="31:34">
      <c r="AE4900" t="str">
        <f>IF('5G_NR_raw_UE'!EP4900&gt;0,('5G_NR_raw_UE'!EP4900*'5G_NR_raw_UE'!EQ4900),"")</f>
        <v/>
      </c>
      <c r="AF4900" t="str">
        <f>IF('5G_NR_raw_UE'!ER4900&gt;0,('5G_NR_raw_UE'!ER4900*'5G_NR_raw_UE'!ES4900),"")</f>
        <v/>
      </c>
      <c r="AG4900" t="str">
        <f>IF('5G_NR_raw_UE'!EW4900&gt;0,('5G_NR_raw_UE'!EW4900*'5G_NR_raw_UE'!EX4900),"")</f>
        <v/>
      </c>
      <c r="AH4900" t="str">
        <f>IF('5G_NR_raw_UE'!EY4900&gt;0,('5G_NR_raw_UE'!EY4900*'5G_NR_raw_UE'!EZ4900/1000000),"")</f>
        <v/>
      </c>
    </row>
    <row r="4901" spans="31:34">
      <c r="AE4901" t="str">
        <f>IF('5G_NR_raw_UE'!EP4901&gt;0,('5G_NR_raw_UE'!EP4901*'5G_NR_raw_UE'!EQ4901),"")</f>
        <v/>
      </c>
      <c r="AF4901" t="str">
        <f>IF('5G_NR_raw_UE'!ER4901&gt;0,('5G_NR_raw_UE'!ER4901*'5G_NR_raw_UE'!ES4901),"")</f>
        <v/>
      </c>
      <c r="AG4901" t="str">
        <f>IF('5G_NR_raw_UE'!EW4901&gt;0,('5G_NR_raw_UE'!EW4901*'5G_NR_raw_UE'!EX4901),"")</f>
        <v/>
      </c>
      <c r="AH4901" t="str">
        <f>IF('5G_NR_raw_UE'!EY4901&gt;0,('5G_NR_raw_UE'!EY4901*'5G_NR_raw_UE'!EZ4901/1000000),"")</f>
        <v/>
      </c>
    </row>
    <row r="4902" spans="31:34">
      <c r="AE4902" t="str">
        <f>IF('5G_NR_raw_UE'!EP4902&gt;0,('5G_NR_raw_UE'!EP4902*'5G_NR_raw_UE'!EQ4902),"")</f>
        <v/>
      </c>
      <c r="AF4902" t="str">
        <f>IF('5G_NR_raw_UE'!ER4902&gt;0,('5G_NR_raw_UE'!ER4902*'5G_NR_raw_UE'!ES4902),"")</f>
        <v/>
      </c>
      <c r="AG4902" t="str">
        <f>IF('5G_NR_raw_UE'!EW4902&gt;0,('5G_NR_raw_UE'!EW4902*'5G_NR_raw_UE'!EX4902),"")</f>
        <v/>
      </c>
      <c r="AH4902" t="str">
        <f>IF('5G_NR_raw_UE'!EY4902&gt;0,('5G_NR_raw_UE'!EY4902*'5G_NR_raw_UE'!EZ4902/1000000),"")</f>
        <v/>
      </c>
    </row>
    <row r="4903" spans="31:34">
      <c r="AE4903" t="str">
        <f>IF('5G_NR_raw_UE'!EP4903&gt;0,('5G_NR_raw_UE'!EP4903*'5G_NR_raw_UE'!EQ4903),"")</f>
        <v/>
      </c>
      <c r="AF4903" t="str">
        <f>IF('5G_NR_raw_UE'!ER4903&gt;0,('5G_NR_raw_UE'!ER4903*'5G_NR_raw_UE'!ES4903),"")</f>
        <v/>
      </c>
      <c r="AG4903" t="str">
        <f>IF('5G_NR_raw_UE'!EW4903&gt;0,('5G_NR_raw_UE'!EW4903*'5G_NR_raw_UE'!EX4903),"")</f>
        <v/>
      </c>
      <c r="AH4903" t="str">
        <f>IF('5G_NR_raw_UE'!EY4903&gt;0,('5G_NR_raw_UE'!EY4903*'5G_NR_raw_UE'!EZ4903/1000000),"")</f>
        <v/>
      </c>
    </row>
    <row r="4904" spans="31:34">
      <c r="AE4904" t="str">
        <f>IF('5G_NR_raw_UE'!EP4904&gt;0,('5G_NR_raw_UE'!EP4904*'5G_NR_raw_UE'!EQ4904),"")</f>
        <v/>
      </c>
      <c r="AF4904" t="str">
        <f>IF('5G_NR_raw_UE'!ER4904&gt;0,('5G_NR_raw_UE'!ER4904*'5G_NR_raw_UE'!ES4904),"")</f>
        <v/>
      </c>
      <c r="AG4904" t="str">
        <f>IF('5G_NR_raw_UE'!EW4904&gt;0,('5G_NR_raw_UE'!EW4904*'5G_NR_raw_UE'!EX4904),"")</f>
        <v/>
      </c>
      <c r="AH4904" t="str">
        <f>IF('5G_NR_raw_UE'!EY4904&gt;0,('5G_NR_raw_UE'!EY4904*'5G_NR_raw_UE'!EZ4904/1000000),"")</f>
        <v/>
      </c>
    </row>
    <row r="4905" spans="31:34">
      <c r="AE4905" t="str">
        <f>IF('5G_NR_raw_UE'!EP4905&gt;0,('5G_NR_raw_UE'!EP4905*'5G_NR_raw_UE'!EQ4905),"")</f>
        <v/>
      </c>
      <c r="AF4905" t="str">
        <f>IF('5G_NR_raw_UE'!ER4905&gt;0,('5G_NR_raw_UE'!ER4905*'5G_NR_raw_UE'!ES4905),"")</f>
        <v/>
      </c>
      <c r="AG4905" t="str">
        <f>IF('5G_NR_raw_UE'!EW4905&gt;0,('5G_NR_raw_UE'!EW4905*'5G_NR_raw_UE'!EX4905),"")</f>
        <v/>
      </c>
      <c r="AH4905" t="str">
        <f>IF('5G_NR_raw_UE'!EY4905&gt;0,('5G_NR_raw_UE'!EY4905*'5G_NR_raw_UE'!EZ4905/1000000),"")</f>
        <v/>
      </c>
    </row>
    <row r="4906" spans="31:34">
      <c r="AE4906" t="str">
        <f>IF('5G_NR_raw_UE'!EP4906&gt;0,('5G_NR_raw_UE'!EP4906*'5G_NR_raw_UE'!EQ4906),"")</f>
        <v/>
      </c>
      <c r="AF4906" t="str">
        <f>IF('5G_NR_raw_UE'!ER4906&gt;0,('5G_NR_raw_UE'!ER4906*'5G_NR_raw_UE'!ES4906),"")</f>
        <v/>
      </c>
      <c r="AG4906" t="str">
        <f>IF('5G_NR_raw_UE'!EW4906&gt;0,('5G_NR_raw_UE'!EW4906*'5G_NR_raw_UE'!EX4906),"")</f>
        <v/>
      </c>
      <c r="AH4906" t="str">
        <f>IF('5G_NR_raw_UE'!EY4906&gt;0,('5G_NR_raw_UE'!EY4906*'5G_NR_raw_UE'!EZ4906/1000000),"")</f>
        <v/>
      </c>
    </row>
    <row r="4907" spans="31:34">
      <c r="AE4907" t="str">
        <f>IF('5G_NR_raw_UE'!EP4907&gt;0,('5G_NR_raw_UE'!EP4907*'5G_NR_raw_UE'!EQ4907),"")</f>
        <v/>
      </c>
      <c r="AF4907" t="str">
        <f>IF('5G_NR_raw_UE'!ER4907&gt;0,('5G_NR_raw_UE'!ER4907*'5G_NR_raw_UE'!ES4907),"")</f>
        <v/>
      </c>
      <c r="AG4907" t="str">
        <f>IF('5G_NR_raw_UE'!EW4907&gt;0,('5G_NR_raw_UE'!EW4907*'5G_NR_raw_UE'!EX4907),"")</f>
        <v/>
      </c>
      <c r="AH4907" t="str">
        <f>IF('5G_NR_raw_UE'!EY4907&gt;0,('5G_NR_raw_UE'!EY4907*'5G_NR_raw_UE'!EZ4907/1000000),"")</f>
        <v/>
      </c>
    </row>
    <row r="4908" spans="31:34">
      <c r="AE4908" t="str">
        <f>IF('5G_NR_raw_UE'!EP4908&gt;0,('5G_NR_raw_UE'!EP4908*'5G_NR_raw_UE'!EQ4908),"")</f>
        <v/>
      </c>
      <c r="AF4908" t="str">
        <f>IF('5G_NR_raw_UE'!ER4908&gt;0,('5G_NR_raw_UE'!ER4908*'5G_NR_raw_UE'!ES4908),"")</f>
        <v/>
      </c>
      <c r="AG4908" t="str">
        <f>IF('5G_NR_raw_UE'!EW4908&gt;0,('5G_NR_raw_UE'!EW4908*'5G_NR_raw_UE'!EX4908),"")</f>
        <v/>
      </c>
      <c r="AH4908" t="str">
        <f>IF('5G_NR_raw_UE'!EY4908&gt;0,('5G_NR_raw_UE'!EY4908*'5G_NR_raw_UE'!EZ4908/1000000),"")</f>
        <v/>
      </c>
    </row>
    <row r="4909" spans="31:34">
      <c r="AE4909" t="str">
        <f>IF('5G_NR_raw_UE'!EP4909&gt;0,('5G_NR_raw_UE'!EP4909*'5G_NR_raw_UE'!EQ4909),"")</f>
        <v/>
      </c>
      <c r="AF4909" t="str">
        <f>IF('5G_NR_raw_UE'!ER4909&gt;0,('5G_NR_raw_UE'!ER4909*'5G_NR_raw_UE'!ES4909),"")</f>
        <v/>
      </c>
      <c r="AG4909" t="str">
        <f>IF('5G_NR_raw_UE'!EW4909&gt;0,('5G_NR_raw_UE'!EW4909*'5G_NR_raw_UE'!EX4909),"")</f>
        <v/>
      </c>
      <c r="AH4909" t="str">
        <f>IF('5G_NR_raw_UE'!EY4909&gt;0,('5G_NR_raw_UE'!EY4909*'5G_NR_raw_UE'!EZ4909/1000000),"")</f>
        <v/>
      </c>
    </row>
    <row r="4910" spans="31:34">
      <c r="AE4910" t="str">
        <f>IF('5G_NR_raw_UE'!EP4910&gt;0,('5G_NR_raw_UE'!EP4910*'5G_NR_raw_UE'!EQ4910),"")</f>
        <v/>
      </c>
      <c r="AF4910" t="str">
        <f>IF('5G_NR_raw_UE'!ER4910&gt;0,('5G_NR_raw_UE'!ER4910*'5G_NR_raw_UE'!ES4910),"")</f>
        <v/>
      </c>
      <c r="AG4910" t="str">
        <f>IF('5G_NR_raw_UE'!EW4910&gt;0,('5G_NR_raw_UE'!EW4910*'5G_NR_raw_UE'!EX4910),"")</f>
        <v/>
      </c>
      <c r="AH4910" t="str">
        <f>IF('5G_NR_raw_UE'!EY4910&gt;0,('5G_NR_raw_UE'!EY4910*'5G_NR_raw_UE'!EZ4910/1000000),"")</f>
        <v/>
      </c>
    </row>
    <row r="4911" spans="31:34">
      <c r="AE4911" t="str">
        <f>IF('5G_NR_raw_UE'!EP4911&gt;0,('5G_NR_raw_UE'!EP4911*'5G_NR_raw_UE'!EQ4911),"")</f>
        <v/>
      </c>
      <c r="AF4911" t="str">
        <f>IF('5G_NR_raw_UE'!ER4911&gt;0,('5G_NR_raw_UE'!ER4911*'5G_NR_raw_UE'!ES4911),"")</f>
        <v/>
      </c>
      <c r="AG4911" t="str">
        <f>IF('5G_NR_raw_UE'!EW4911&gt;0,('5G_NR_raw_UE'!EW4911*'5G_NR_raw_UE'!EX4911),"")</f>
        <v/>
      </c>
      <c r="AH4911" t="str">
        <f>IF('5G_NR_raw_UE'!EY4911&gt;0,('5G_NR_raw_UE'!EY4911*'5G_NR_raw_UE'!EZ4911/1000000),"")</f>
        <v/>
      </c>
    </row>
    <row r="4912" spans="31:34">
      <c r="AE4912" t="str">
        <f>IF('5G_NR_raw_UE'!EP4912&gt;0,('5G_NR_raw_UE'!EP4912*'5G_NR_raw_UE'!EQ4912),"")</f>
        <v/>
      </c>
      <c r="AF4912" t="str">
        <f>IF('5G_NR_raw_UE'!ER4912&gt;0,('5G_NR_raw_UE'!ER4912*'5G_NR_raw_UE'!ES4912),"")</f>
        <v/>
      </c>
      <c r="AG4912" t="str">
        <f>IF('5G_NR_raw_UE'!EW4912&gt;0,('5G_NR_raw_UE'!EW4912*'5G_NR_raw_UE'!EX4912),"")</f>
        <v/>
      </c>
      <c r="AH4912" t="str">
        <f>IF('5G_NR_raw_UE'!EY4912&gt;0,('5G_NR_raw_UE'!EY4912*'5G_NR_raw_UE'!EZ4912/1000000),"")</f>
        <v/>
      </c>
    </row>
    <row r="4913" spans="31:34">
      <c r="AE4913" t="str">
        <f>IF('5G_NR_raw_UE'!EP4913&gt;0,('5G_NR_raw_UE'!EP4913*'5G_NR_raw_UE'!EQ4913),"")</f>
        <v/>
      </c>
      <c r="AF4913" t="str">
        <f>IF('5G_NR_raw_UE'!ER4913&gt;0,('5G_NR_raw_UE'!ER4913*'5G_NR_raw_UE'!ES4913),"")</f>
        <v/>
      </c>
      <c r="AG4913" t="str">
        <f>IF('5G_NR_raw_UE'!EW4913&gt;0,('5G_NR_raw_UE'!EW4913*'5G_NR_raw_UE'!EX4913),"")</f>
        <v/>
      </c>
      <c r="AH4913" t="str">
        <f>IF('5G_NR_raw_UE'!EY4913&gt;0,('5G_NR_raw_UE'!EY4913*'5G_NR_raw_UE'!EZ4913/1000000),"")</f>
        <v/>
      </c>
    </row>
    <row r="4914" spans="31:34">
      <c r="AE4914" t="str">
        <f>IF('5G_NR_raw_UE'!EP4914&gt;0,('5G_NR_raw_UE'!EP4914*'5G_NR_raw_UE'!EQ4914),"")</f>
        <v/>
      </c>
      <c r="AF4914" t="str">
        <f>IF('5G_NR_raw_UE'!ER4914&gt;0,('5G_NR_raw_UE'!ER4914*'5G_NR_raw_UE'!ES4914),"")</f>
        <v/>
      </c>
      <c r="AG4914" t="str">
        <f>IF('5G_NR_raw_UE'!EW4914&gt;0,('5G_NR_raw_UE'!EW4914*'5G_NR_raw_UE'!EX4914),"")</f>
        <v/>
      </c>
      <c r="AH4914" t="str">
        <f>IF('5G_NR_raw_UE'!EY4914&gt;0,('5G_NR_raw_UE'!EY4914*'5G_NR_raw_UE'!EZ4914/1000000),"")</f>
        <v/>
      </c>
    </row>
    <row r="4915" spans="31:34">
      <c r="AE4915" t="str">
        <f>IF('5G_NR_raw_UE'!EP4915&gt;0,('5G_NR_raw_UE'!EP4915*'5G_NR_raw_UE'!EQ4915),"")</f>
        <v/>
      </c>
      <c r="AF4915" t="str">
        <f>IF('5G_NR_raw_UE'!ER4915&gt;0,('5G_NR_raw_UE'!ER4915*'5G_NR_raw_UE'!ES4915),"")</f>
        <v/>
      </c>
      <c r="AG4915" t="str">
        <f>IF('5G_NR_raw_UE'!EW4915&gt;0,('5G_NR_raw_UE'!EW4915*'5G_NR_raw_UE'!EX4915),"")</f>
        <v/>
      </c>
      <c r="AH4915" t="str">
        <f>IF('5G_NR_raw_UE'!EY4915&gt;0,('5G_NR_raw_UE'!EY4915*'5G_NR_raw_UE'!EZ4915/1000000),"")</f>
        <v/>
      </c>
    </row>
    <row r="4916" spans="31:34">
      <c r="AE4916" t="str">
        <f>IF('5G_NR_raw_UE'!EP4916&gt;0,('5G_NR_raw_UE'!EP4916*'5G_NR_raw_UE'!EQ4916),"")</f>
        <v/>
      </c>
      <c r="AF4916" t="str">
        <f>IF('5G_NR_raw_UE'!ER4916&gt;0,('5G_NR_raw_UE'!ER4916*'5G_NR_raw_UE'!ES4916),"")</f>
        <v/>
      </c>
      <c r="AG4916" t="str">
        <f>IF('5G_NR_raw_UE'!EW4916&gt;0,('5G_NR_raw_UE'!EW4916*'5G_NR_raw_UE'!EX4916),"")</f>
        <v/>
      </c>
      <c r="AH4916" t="str">
        <f>IF('5G_NR_raw_UE'!EY4916&gt;0,('5G_NR_raw_UE'!EY4916*'5G_NR_raw_UE'!EZ4916/1000000),"")</f>
        <v/>
      </c>
    </row>
    <row r="4917" spans="31:34">
      <c r="AE4917" t="str">
        <f>IF('5G_NR_raw_UE'!EP4917&gt;0,('5G_NR_raw_UE'!EP4917*'5G_NR_raw_UE'!EQ4917),"")</f>
        <v/>
      </c>
      <c r="AF4917" t="str">
        <f>IF('5G_NR_raw_UE'!ER4917&gt;0,('5G_NR_raw_UE'!ER4917*'5G_NR_raw_UE'!ES4917),"")</f>
        <v/>
      </c>
      <c r="AG4917" t="str">
        <f>IF('5G_NR_raw_UE'!EW4917&gt;0,('5G_NR_raw_UE'!EW4917*'5G_NR_raw_UE'!EX4917),"")</f>
        <v/>
      </c>
      <c r="AH4917" t="str">
        <f>IF('5G_NR_raw_UE'!EY4917&gt;0,('5G_NR_raw_UE'!EY4917*'5G_NR_raw_UE'!EZ4917/1000000),"")</f>
        <v/>
      </c>
    </row>
    <row r="4918" spans="31:34">
      <c r="AE4918" t="str">
        <f>IF('5G_NR_raw_UE'!EP4918&gt;0,('5G_NR_raw_UE'!EP4918*'5G_NR_raw_UE'!EQ4918),"")</f>
        <v/>
      </c>
      <c r="AF4918" t="str">
        <f>IF('5G_NR_raw_UE'!ER4918&gt;0,('5G_NR_raw_UE'!ER4918*'5G_NR_raw_UE'!ES4918),"")</f>
        <v/>
      </c>
      <c r="AG4918" t="str">
        <f>IF('5G_NR_raw_UE'!EW4918&gt;0,('5G_NR_raw_UE'!EW4918*'5G_NR_raw_UE'!EX4918),"")</f>
        <v/>
      </c>
      <c r="AH4918" t="str">
        <f>IF('5G_NR_raw_UE'!EY4918&gt;0,('5G_NR_raw_UE'!EY4918*'5G_NR_raw_UE'!EZ4918/1000000),"")</f>
        <v/>
      </c>
    </row>
    <row r="4919" spans="31:34">
      <c r="AE4919" t="str">
        <f>IF('5G_NR_raw_UE'!EP4919&gt;0,('5G_NR_raw_UE'!EP4919*'5G_NR_raw_UE'!EQ4919),"")</f>
        <v/>
      </c>
      <c r="AF4919" t="str">
        <f>IF('5G_NR_raw_UE'!ER4919&gt;0,('5G_NR_raw_UE'!ER4919*'5G_NR_raw_UE'!ES4919),"")</f>
        <v/>
      </c>
      <c r="AG4919" t="str">
        <f>IF('5G_NR_raw_UE'!EW4919&gt;0,('5G_NR_raw_UE'!EW4919*'5G_NR_raw_UE'!EX4919),"")</f>
        <v/>
      </c>
      <c r="AH4919" t="str">
        <f>IF('5G_NR_raw_UE'!EY4919&gt;0,('5G_NR_raw_UE'!EY4919*'5G_NR_raw_UE'!EZ4919/1000000),"")</f>
        <v/>
      </c>
    </row>
    <row r="4920" spans="31:34">
      <c r="AE4920" t="str">
        <f>IF('5G_NR_raw_UE'!EP4920&gt;0,('5G_NR_raw_UE'!EP4920*'5G_NR_raw_UE'!EQ4920),"")</f>
        <v/>
      </c>
      <c r="AF4920" t="str">
        <f>IF('5G_NR_raw_UE'!ER4920&gt;0,('5G_NR_raw_UE'!ER4920*'5G_NR_raw_UE'!ES4920),"")</f>
        <v/>
      </c>
      <c r="AG4920" t="str">
        <f>IF('5G_NR_raw_UE'!EW4920&gt;0,('5G_NR_raw_UE'!EW4920*'5G_NR_raw_UE'!EX4920),"")</f>
        <v/>
      </c>
      <c r="AH4920" t="str">
        <f>IF('5G_NR_raw_UE'!EY4920&gt;0,('5G_NR_raw_UE'!EY4920*'5G_NR_raw_UE'!EZ4920/1000000),"")</f>
        <v/>
      </c>
    </row>
    <row r="4921" spans="31:34">
      <c r="AE4921" t="str">
        <f>IF('5G_NR_raw_UE'!EP4921&gt;0,('5G_NR_raw_UE'!EP4921*'5G_NR_raw_UE'!EQ4921),"")</f>
        <v/>
      </c>
      <c r="AF4921" t="str">
        <f>IF('5G_NR_raw_UE'!ER4921&gt;0,('5G_NR_raw_UE'!ER4921*'5G_NR_raw_UE'!ES4921),"")</f>
        <v/>
      </c>
      <c r="AG4921" t="str">
        <f>IF('5G_NR_raw_UE'!EW4921&gt;0,('5G_NR_raw_UE'!EW4921*'5G_NR_raw_UE'!EX4921),"")</f>
        <v/>
      </c>
      <c r="AH4921" t="str">
        <f>IF('5G_NR_raw_UE'!EY4921&gt;0,('5G_NR_raw_UE'!EY4921*'5G_NR_raw_UE'!EZ4921/1000000),"")</f>
        <v/>
      </c>
    </row>
    <row r="4922" spans="31:34">
      <c r="AE4922" t="str">
        <f>IF('5G_NR_raw_UE'!EP4922&gt;0,('5G_NR_raw_UE'!EP4922*'5G_NR_raw_UE'!EQ4922),"")</f>
        <v/>
      </c>
      <c r="AF4922" t="str">
        <f>IF('5G_NR_raw_UE'!ER4922&gt;0,('5G_NR_raw_UE'!ER4922*'5G_NR_raw_UE'!ES4922),"")</f>
        <v/>
      </c>
      <c r="AG4922" t="str">
        <f>IF('5G_NR_raw_UE'!EW4922&gt;0,('5G_NR_raw_UE'!EW4922*'5G_NR_raw_UE'!EX4922),"")</f>
        <v/>
      </c>
      <c r="AH4922" t="str">
        <f>IF('5G_NR_raw_UE'!EY4922&gt;0,('5G_NR_raw_UE'!EY4922*'5G_NR_raw_UE'!EZ4922/1000000),"")</f>
        <v/>
      </c>
    </row>
    <row r="4923" spans="31:34">
      <c r="AE4923" t="str">
        <f>IF('5G_NR_raw_UE'!EP4923&gt;0,('5G_NR_raw_UE'!EP4923*'5G_NR_raw_UE'!EQ4923),"")</f>
        <v/>
      </c>
      <c r="AF4923" t="str">
        <f>IF('5G_NR_raw_UE'!ER4923&gt;0,('5G_NR_raw_UE'!ER4923*'5G_NR_raw_UE'!ES4923),"")</f>
        <v/>
      </c>
      <c r="AG4923" t="str">
        <f>IF('5G_NR_raw_UE'!EW4923&gt;0,('5G_NR_raw_UE'!EW4923*'5G_NR_raw_UE'!EX4923),"")</f>
        <v/>
      </c>
      <c r="AH4923" t="str">
        <f>IF('5G_NR_raw_UE'!EY4923&gt;0,('5G_NR_raw_UE'!EY4923*'5G_NR_raw_UE'!EZ4923/1000000),"")</f>
        <v/>
      </c>
    </row>
    <row r="4924" spans="31:34">
      <c r="AE4924" t="str">
        <f>IF('5G_NR_raw_UE'!EP4924&gt;0,('5G_NR_raw_UE'!EP4924*'5G_NR_raw_UE'!EQ4924),"")</f>
        <v/>
      </c>
      <c r="AF4924" t="str">
        <f>IF('5G_NR_raw_UE'!ER4924&gt;0,('5G_NR_raw_UE'!ER4924*'5G_NR_raw_UE'!ES4924),"")</f>
        <v/>
      </c>
      <c r="AG4924" t="str">
        <f>IF('5G_NR_raw_UE'!EW4924&gt;0,('5G_NR_raw_UE'!EW4924*'5G_NR_raw_UE'!EX4924),"")</f>
        <v/>
      </c>
      <c r="AH4924" t="str">
        <f>IF('5G_NR_raw_UE'!EY4924&gt;0,('5G_NR_raw_UE'!EY4924*'5G_NR_raw_UE'!EZ4924/1000000),"")</f>
        <v/>
      </c>
    </row>
    <row r="4925" spans="31:34">
      <c r="AE4925" t="str">
        <f>IF('5G_NR_raw_UE'!EP4925&gt;0,('5G_NR_raw_UE'!EP4925*'5G_NR_raw_UE'!EQ4925),"")</f>
        <v/>
      </c>
      <c r="AF4925" t="str">
        <f>IF('5G_NR_raw_UE'!ER4925&gt;0,('5G_NR_raw_UE'!ER4925*'5G_NR_raw_UE'!ES4925),"")</f>
        <v/>
      </c>
      <c r="AG4925" t="str">
        <f>IF('5G_NR_raw_UE'!EW4925&gt;0,('5G_NR_raw_UE'!EW4925*'5G_NR_raw_UE'!EX4925),"")</f>
        <v/>
      </c>
      <c r="AH4925" t="str">
        <f>IF('5G_NR_raw_UE'!EY4925&gt;0,('5G_NR_raw_UE'!EY4925*'5G_NR_raw_UE'!EZ4925/1000000),"")</f>
        <v/>
      </c>
    </row>
    <row r="4926" spans="31:34">
      <c r="AE4926" t="str">
        <f>IF('5G_NR_raw_UE'!EP4926&gt;0,('5G_NR_raw_UE'!EP4926*'5G_NR_raw_UE'!EQ4926),"")</f>
        <v/>
      </c>
      <c r="AF4926" t="str">
        <f>IF('5G_NR_raw_UE'!ER4926&gt;0,('5G_NR_raw_UE'!ER4926*'5G_NR_raw_UE'!ES4926),"")</f>
        <v/>
      </c>
      <c r="AG4926" t="str">
        <f>IF('5G_NR_raw_UE'!EW4926&gt;0,('5G_NR_raw_UE'!EW4926*'5G_NR_raw_UE'!EX4926),"")</f>
        <v/>
      </c>
      <c r="AH4926" t="str">
        <f>IF('5G_NR_raw_UE'!EY4926&gt;0,('5G_NR_raw_UE'!EY4926*'5G_NR_raw_UE'!EZ4926/1000000),"")</f>
        <v/>
      </c>
    </row>
    <row r="4927" spans="31:34">
      <c r="AE4927" t="str">
        <f>IF('5G_NR_raw_UE'!EP4927&gt;0,('5G_NR_raw_UE'!EP4927*'5G_NR_raw_UE'!EQ4927),"")</f>
        <v/>
      </c>
      <c r="AF4927" t="str">
        <f>IF('5G_NR_raw_UE'!ER4927&gt;0,('5G_NR_raw_UE'!ER4927*'5G_NR_raw_UE'!ES4927),"")</f>
        <v/>
      </c>
      <c r="AG4927" t="str">
        <f>IF('5G_NR_raw_UE'!EW4927&gt;0,('5G_NR_raw_UE'!EW4927*'5G_NR_raw_UE'!EX4927),"")</f>
        <v/>
      </c>
      <c r="AH4927" t="str">
        <f>IF('5G_NR_raw_UE'!EY4927&gt;0,('5G_NR_raw_UE'!EY4927*'5G_NR_raw_UE'!EZ4927/1000000),"")</f>
        <v/>
      </c>
    </row>
    <row r="4928" spans="31:34">
      <c r="AE4928" t="str">
        <f>IF('5G_NR_raw_UE'!EP4928&gt;0,('5G_NR_raw_UE'!EP4928*'5G_NR_raw_UE'!EQ4928),"")</f>
        <v/>
      </c>
      <c r="AF4928" t="str">
        <f>IF('5G_NR_raw_UE'!ER4928&gt;0,('5G_NR_raw_UE'!ER4928*'5G_NR_raw_UE'!ES4928),"")</f>
        <v/>
      </c>
      <c r="AG4928" t="str">
        <f>IF('5G_NR_raw_UE'!EW4928&gt;0,('5G_NR_raw_UE'!EW4928*'5G_NR_raw_UE'!EX4928),"")</f>
        <v/>
      </c>
      <c r="AH4928" t="str">
        <f>IF('5G_NR_raw_UE'!EY4928&gt;0,('5G_NR_raw_UE'!EY4928*'5G_NR_raw_UE'!EZ4928/1000000),"")</f>
        <v/>
      </c>
    </row>
    <row r="4929" spans="31:34">
      <c r="AE4929" t="str">
        <f>IF('5G_NR_raw_UE'!EP4929&gt;0,('5G_NR_raw_UE'!EP4929*'5G_NR_raw_UE'!EQ4929),"")</f>
        <v/>
      </c>
      <c r="AF4929" t="str">
        <f>IF('5G_NR_raw_UE'!ER4929&gt;0,('5G_NR_raw_UE'!ER4929*'5G_NR_raw_UE'!ES4929),"")</f>
        <v/>
      </c>
      <c r="AG4929" t="str">
        <f>IF('5G_NR_raw_UE'!EW4929&gt;0,('5G_NR_raw_UE'!EW4929*'5G_NR_raw_UE'!EX4929),"")</f>
        <v/>
      </c>
      <c r="AH4929" t="str">
        <f>IF('5G_NR_raw_UE'!EY4929&gt;0,('5G_NR_raw_UE'!EY4929*'5G_NR_raw_UE'!EZ4929/1000000),"")</f>
        <v/>
      </c>
    </row>
    <row r="4930" spans="31:34">
      <c r="AE4930" t="str">
        <f>IF('5G_NR_raw_UE'!EP4930&gt;0,('5G_NR_raw_UE'!EP4930*'5G_NR_raw_UE'!EQ4930),"")</f>
        <v/>
      </c>
      <c r="AF4930" t="str">
        <f>IF('5G_NR_raw_UE'!ER4930&gt;0,('5G_NR_raw_UE'!ER4930*'5G_NR_raw_UE'!ES4930),"")</f>
        <v/>
      </c>
      <c r="AG4930" t="str">
        <f>IF('5G_NR_raw_UE'!EW4930&gt;0,('5G_NR_raw_UE'!EW4930*'5G_NR_raw_UE'!EX4930),"")</f>
        <v/>
      </c>
      <c r="AH4930" t="str">
        <f>IF('5G_NR_raw_UE'!EY4930&gt;0,('5G_NR_raw_UE'!EY4930*'5G_NR_raw_UE'!EZ4930/1000000),"")</f>
        <v/>
      </c>
    </row>
    <row r="4931" spans="31:34">
      <c r="AE4931" t="str">
        <f>IF('5G_NR_raw_UE'!EP4931&gt;0,('5G_NR_raw_UE'!EP4931*'5G_NR_raw_UE'!EQ4931),"")</f>
        <v/>
      </c>
      <c r="AF4931" t="str">
        <f>IF('5G_NR_raw_UE'!ER4931&gt;0,('5G_NR_raw_UE'!ER4931*'5G_NR_raw_UE'!ES4931),"")</f>
        <v/>
      </c>
      <c r="AG4931" t="str">
        <f>IF('5G_NR_raw_UE'!EW4931&gt;0,('5G_NR_raw_UE'!EW4931*'5G_NR_raw_UE'!EX4931),"")</f>
        <v/>
      </c>
      <c r="AH4931" t="str">
        <f>IF('5G_NR_raw_UE'!EY4931&gt;0,('5G_NR_raw_UE'!EY4931*'5G_NR_raw_UE'!EZ4931/1000000),"")</f>
        <v/>
      </c>
    </row>
    <row r="4932" spans="31:34">
      <c r="AE4932" t="str">
        <f>IF('5G_NR_raw_UE'!EP4932&gt;0,('5G_NR_raw_UE'!EP4932*'5G_NR_raw_UE'!EQ4932),"")</f>
        <v/>
      </c>
      <c r="AF4932" t="str">
        <f>IF('5G_NR_raw_UE'!ER4932&gt;0,('5G_NR_raw_UE'!ER4932*'5G_NR_raw_UE'!ES4932),"")</f>
        <v/>
      </c>
      <c r="AG4932" t="str">
        <f>IF('5G_NR_raw_UE'!EW4932&gt;0,('5G_NR_raw_UE'!EW4932*'5G_NR_raw_UE'!EX4932),"")</f>
        <v/>
      </c>
      <c r="AH4932" t="str">
        <f>IF('5G_NR_raw_UE'!EY4932&gt;0,('5G_NR_raw_UE'!EY4932*'5G_NR_raw_UE'!EZ4932/1000000),"")</f>
        <v/>
      </c>
    </row>
    <row r="4933" spans="31:34">
      <c r="AE4933" t="str">
        <f>IF('5G_NR_raw_UE'!EP4933&gt;0,('5G_NR_raw_UE'!EP4933*'5G_NR_raw_UE'!EQ4933),"")</f>
        <v/>
      </c>
      <c r="AF4933" t="str">
        <f>IF('5G_NR_raw_UE'!ER4933&gt;0,('5G_NR_raw_UE'!ER4933*'5G_NR_raw_UE'!ES4933),"")</f>
        <v/>
      </c>
      <c r="AG4933" t="str">
        <f>IF('5G_NR_raw_UE'!EW4933&gt;0,('5G_NR_raw_UE'!EW4933*'5G_NR_raw_UE'!EX4933),"")</f>
        <v/>
      </c>
      <c r="AH4933" t="str">
        <f>IF('5G_NR_raw_UE'!EY4933&gt;0,('5G_NR_raw_UE'!EY4933*'5G_NR_raw_UE'!EZ4933/1000000),"")</f>
        <v/>
      </c>
    </row>
    <row r="4934" spans="31:34">
      <c r="AE4934" t="str">
        <f>IF('5G_NR_raw_UE'!EP4934&gt;0,('5G_NR_raw_UE'!EP4934*'5G_NR_raw_UE'!EQ4934),"")</f>
        <v/>
      </c>
      <c r="AF4934" t="str">
        <f>IF('5G_NR_raw_UE'!ER4934&gt;0,('5G_NR_raw_UE'!ER4934*'5G_NR_raw_UE'!ES4934),"")</f>
        <v/>
      </c>
      <c r="AG4934" t="str">
        <f>IF('5G_NR_raw_UE'!EW4934&gt;0,('5G_NR_raw_UE'!EW4934*'5G_NR_raw_UE'!EX4934),"")</f>
        <v/>
      </c>
      <c r="AH4934" t="str">
        <f>IF('5G_NR_raw_UE'!EY4934&gt;0,('5G_NR_raw_UE'!EY4934*'5G_NR_raw_UE'!EZ4934/1000000),"")</f>
        <v/>
      </c>
    </row>
    <row r="4935" spans="31:34">
      <c r="AE4935" t="str">
        <f>IF('5G_NR_raw_UE'!EP4935&gt;0,('5G_NR_raw_UE'!EP4935*'5G_NR_raw_UE'!EQ4935),"")</f>
        <v/>
      </c>
      <c r="AF4935" t="str">
        <f>IF('5G_NR_raw_UE'!ER4935&gt;0,('5G_NR_raw_UE'!ER4935*'5G_NR_raw_UE'!ES4935),"")</f>
        <v/>
      </c>
      <c r="AG4935" t="str">
        <f>IF('5G_NR_raw_UE'!EW4935&gt;0,('5G_NR_raw_UE'!EW4935*'5G_NR_raw_UE'!EX4935),"")</f>
        <v/>
      </c>
      <c r="AH4935" t="str">
        <f>IF('5G_NR_raw_UE'!EY4935&gt;0,('5G_NR_raw_UE'!EY4935*'5G_NR_raw_UE'!EZ4935/1000000),"")</f>
        <v/>
      </c>
    </row>
    <row r="4936" spans="31:34">
      <c r="AE4936" t="str">
        <f>IF('5G_NR_raw_UE'!EP4936&gt;0,('5G_NR_raw_UE'!EP4936*'5G_NR_raw_UE'!EQ4936),"")</f>
        <v/>
      </c>
      <c r="AF4936" t="str">
        <f>IF('5G_NR_raw_UE'!ER4936&gt;0,('5G_NR_raw_UE'!ER4936*'5G_NR_raw_UE'!ES4936),"")</f>
        <v/>
      </c>
      <c r="AG4936" t="str">
        <f>IF('5G_NR_raw_UE'!EW4936&gt;0,('5G_NR_raw_UE'!EW4936*'5G_NR_raw_UE'!EX4936),"")</f>
        <v/>
      </c>
      <c r="AH4936" t="str">
        <f>IF('5G_NR_raw_UE'!EY4936&gt;0,('5G_NR_raw_UE'!EY4936*'5G_NR_raw_UE'!EZ4936/1000000),"")</f>
        <v/>
      </c>
    </row>
    <row r="4937" spans="31:34">
      <c r="AE4937" t="str">
        <f>IF('5G_NR_raw_UE'!EP4937&gt;0,('5G_NR_raw_UE'!EP4937*'5G_NR_raw_UE'!EQ4937),"")</f>
        <v/>
      </c>
      <c r="AF4937" t="str">
        <f>IF('5G_NR_raw_UE'!ER4937&gt;0,('5G_NR_raw_UE'!ER4937*'5G_NR_raw_UE'!ES4937),"")</f>
        <v/>
      </c>
      <c r="AG4937" t="str">
        <f>IF('5G_NR_raw_UE'!EW4937&gt;0,('5G_NR_raw_UE'!EW4937*'5G_NR_raw_UE'!EX4937),"")</f>
        <v/>
      </c>
      <c r="AH4937" t="str">
        <f>IF('5G_NR_raw_UE'!EY4937&gt;0,('5G_NR_raw_UE'!EY4937*'5G_NR_raw_UE'!EZ4937/1000000),"")</f>
        <v/>
      </c>
    </row>
    <row r="4938" spans="31:34">
      <c r="AE4938" t="str">
        <f>IF('5G_NR_raw_UE'!EP4938&gt;0,('5G_NR_raw_UE'!EP4938*'5G_NR_raw_UE'!EQ4938),"")</f>
        <v/>
      </c>
      <c r="AF4938" t="str">
        <f>IF('5G_NR_raw_UE'!ER4938&gt;0,('5G_NR_raw_UE'!ER4938*'5G_NR_raw_UE'!ES4938),"")</f>
        <v/>
      </c>
      <c r="AG4938" t="str">
        <f>IF('5G_NR_raw_UE'!EW4938&gt;0,('5G_NR_raw_UE'!EW4938*'5G_NR_raw_UE'!EX4938),"")</f>
        <v/>
      </c>
      <c r="AH4938" t="str">
        <f>IF('5G_NR_raw_UE'!EY4938&gt;0,('5G_NR_raw_UE'!EY4938*'5G_NR_raw_UE'!EZ4938/1000000),"")</f>
        <v/>
      </c>
    </row>
    <row r="4939" spans="31:34">
      <c r="AE4939" t="str">
        <f>IF('5G_NR_raw_UE'!EP4939&gt;0,('5G_NR_raw_UE'!EP4939*'5G_NR_raw_UE'!EQ4939),"")</f>
        <v/>
      </c>
      <c r="AF4939" t="str">
        <f>IF('5G_NR_raw_UE'!ER4939&gt;0,('5G_NR_raw_UE'!ER4939*'5G_NR_raw_UE'!ES4939),"")</f>
        <v/>
      </c>
      <c r="AG4939" t="str">
        <f>IF('5G_NR_raw_UE'!EW4939&gt;0,('5G_NR_raw_UE'!EW4939*'5G_NR_raw_UE'!EX4939),"")</f>
        <v/>
      </c>
      <c r="AH4939" t="str">
        <f>IF('5G_NR_raw_UE'!EY4939&gt;0,('5G_NR_raw_UE'!EY4939*'5G_NR_raw_UE'!EZ4939/1000000),"")</f>
        <v/>
      </c>
    </row>
    <row r="4940" spans="31:34">
      <c r="AE4940" t="str">
        <f>IF('5G_NR_raw_UE'!EP4940&gt;0,('5G_NR_raw_UE'!EP4940*'5G_NR_raw_UE'!EQ4940),"")</f>
        <v/>
      </c>
      <c r="AF4940" t="str">
        <f>IF('5G_NR_raw_UE'!ER4940&gt;0,('5G_NR_raw_UE'!ER4940*'5G_NR_raw_UE'!ES4940),"")</f>
        <v/>
      </c>
      <c r="AG4940" t="str">
        <f>IF('5G_NR_raw_UE'!EW4940&gt;0,('5G_NR_raw_UE'!EW4940*'5G_NR_raw_UE'!EX4940),"")</f>
        <v/>
      </c>
      <c r="AH4940" t="str">
        <f>IF('5G_NR_raw_UE'!EY4940&gt;0,('5G_NR_raw_UE'!EY4940*'5G_NR_raw_UE'!EZ4940/1000000),"")</f>
        <v/>
      </c>
    </row>
    <row r="4941" spans="31:34">
      <c r="AE4941" t="str">
        <f>IF('5G_NR_raw_UE'!EP4941&gt;0,('5G_NR_raw_UE'!EP4941*'5G_NR_raw_UE'!EQ4941),"")</f>
        <v/>
      </c>
      <c r="AF4941" t="str">
        <f>IF('5G_NR_raw_UE'!ER4941&gt;0,('5G_NR_raw_UE'!ER4941*'5G_NR_raw_UE'!ES4941),"")</f>
        <v/>
      </c>
      <c r="AG4941" t="str">
        <f>IF('5G_NR_raw_UE'!EW4941&gt;0,('5G_NR_raw_UE'!EW4941*'5G_NR_raw_UE'!EX4941),"")</f>
        <v/>
      </c>
      <c r="AH4941" t="str">
        <f>IF('5G_NR_raw_UE'!EY4941&gt;0,('5G_NR_raw_UE'!EY4941*'5G_NR_raw_UE'!EZ4941/1000000),"")</f>
        <v/>
      </c>
    </row>
    <row r="4942" spans="31:34">
      <c r="AE4942" t="str">
        <f>IF('5G_NR_raw_UE'!EP4942&gt;0,('5G_NR_raw_UE'!EP4942*'5G_NR_raw_UE'!EQ4942),"")</f>
        <v/>
      </c>
      <c r="AF4942" t="str">
        <f>IF('5G_NR_raw_UE'!ER4942&gt;0,('5G_NR_raw_UE'!ER4942*'5G_NR_raw_UE'!ES4942),"")</f>
        <v/>
      </c>
      <c r="AG4942" t="str">
        <f>IF('5G_NR_raw_UE'!EW4942&gt;0,('5G_NR_raw_UE'!EW4942*'5G_NR_raw_UE'!EX4942),"")</f>
        <v/>
      </c>
      <c r="AH4942" t="str">
        <f>IF('5G_NR_raw_UE'!EY4942&gt;0,('5G_NR_raw_UE'!EY4942*'5G_NR_raw_UE'!EZ4942/1000000),"")</f>
        <v/>
      </c>
    </row>
    <row r="4943" spans="31:34">
      <c r="AE4943" t="str">
        <f>IF('5G_NR_raw_UE'!EP4943&gt;0,('5G_NR_raw_UE'!EP4943*'5G_NR_raw_UE'!EQ4943),"")</f>
        <v/>
      </c>
      <c r="AF4943" t="str">
        <f>IF('5G_NR_raw_UE'!ER4943&gt;0,('5G_NR_raw_UE'!ER4943*'5G_NR_raw_UE'!ES4943),"")</f>
        <v/>
      </c>
      <c r="AG4943" t="str">
        <f>IF('5G_NR_raw_UE'!EW4943&gt;0,('5G_NR_raw_UE'!EW4943*'5G_NR_raw_UE'!EX4943),"")</f>
        <v/>
      </c>
      <c r="AH4943" t="str">
        <f>IF('5G_NR_raw_UE'!EY4943&gt;0,('5G_NR_raw_UE'!EY4943*'5G_NR_raw_UE'!EZ4943/1000000),"")</f>
        <v/>
      </c>
    </row>
    <row r="4944" spans="31:34">
      <c r="AE4944" t="str">
        <f>IF('5G_NR_raw_UE'!EP4944&gt;0,('5G_NR_raw_UE'!EP4944*'5G_NR_raw_UE'!EQ4944),"")</f>
        <v/>
      </c>
      <c r="AF4944" t="str">
        <f>IF('5G_NR_raw_UE'!ER4944&gt;0,('5G_NR_raw_UE'!ER4944*'5G_NR_raw_UE'!ES4944),"")</f>
        <v/>
      </c>
      <c r="AG4944" t="str">
        <f>IF('5G_NR_raw_UE'!EW4944&gt;0,('5G_NR_raw_UE'!EW4944*'5G_NR_raw_UE'!EX4944),"")</f>
        <v/>
      </c>
      <c r="AH4944" t="str">
        <f>IF('5G_NR_raw_UE'!EY4944&gt;0,('5G_NR_raw_UE'!EY4944*'5G_NR_raw_UE'!EZ4944/1000000),"")</f>
        <v/>
      </c>
    </row>
    <row r="4945" spans="31:34">
      <c r="AE4945" t="str">
        <f>IF('5G_NR_raw_UE'!EP4945&gt;0,('5G_NR_raw_UE'!EP4945*'5G_NR_raw_UE'!EQ4945),"")</f>
        <v/>
      </c>
      <c r="AF4945" t="str">
        <f>IF('5G_NR_raw_UE'!ER4945&gt;0,('5G_NR_raw_UE'!ER4945*'5G_NR_raw_UE'!ES4945),"")</f>
        <v/>
      </c>
      <c r="AG4945" t="str">
        <f>IF('5G_NR_raw_UE'!EW4945&gt;0,('5G_NR_raw_UE'!EW4945*'5G_NR_raw_UE'!EX4945),"")</f>
        <v/>
      </c>
      <c r="AH4945" t="str">
        <f>IF('5G_NR_raw_UE'!EY4945&gt;0,('5G_NR_raw_UE'!EY4945*'5G_NR_raw_UE'!EZ4945/1000000),"")</f>
        <v/>
      </c>
    </row>
    <row r="4946" spans="31:34">
      <c r="AE4946" t="str">
        <f>IF('5G_NR_raw_UE'!EP4946&gt;0,('5G_NR_raw_UE'!EP4946*'5G_NR_raw_UE'!EQ4946),"")</f>
        <v/>
      </c>
      <c r="AF4946" t="str">
        <f>IF('5G_NR_raw_UE'!ER4946&gt;0,('5G_NR_raw_UE'!ER4946*'5G_NR_raw_UE'!ES4946),"")</f>
        <v/>
      </c>
      <c r="AG4946" t="str">
        <f>IF('5G_NR_raw_UE'!EW4946&gt;0,('5G_NR_raw_UE'!EW4946*'5G_NR_raw_UE'!EX4946),"")</f>
        <v/>
      </c>
      <c r="AH4946" t="str">
        <f>IF('5G_NR_raw_UE'!EY4946&gt;0,('5G_NR_raw_UE'!EY4946*'5G_NR_raw_UE'!EZ4946/1000000),"")</f>
        <v/>
      </c>
    </row>
    <row r="4947" spans="31:34">
      <c r="AE4947" t="str">
        <f>IF('5G_NR_raw_UE'!EP4947&gt;0,('5G_NR_raw_UE'!EP4947*'5G_NR_raw_UE'!EQ4947),"")</f>
        <v/>
      </c>
      <c r="AF4947" t="str">
        <f>IF('5G_NR_raw_UE'!ER4947&gt;0,('5G_NR_raw_UE'!ER4947*'5G_NR_raw_UE'!ES4947),"")</f>
        <v/>
      </c>
      <c r="AG4947" t="str">
        <f>IF('5G_NR_raw_UE'!EW4947&gt;0,('5G_NR_raw_UE'!EW4947*'5G_NR_raw_UE'!EX4947),"")</f>
        <v/>
      </c>
      <c r="AH4947" t="str">
        <f>IF('5G_NR_raw_UE'!EY4947&gt;0,('5G_NR_raw_UE'!EY4947*'5G_NR_raw_UE'!EZ4947/1000000),"")</f>
        <v/>
      </c>
    </row>
    <row r="4948" spans="31:34">
      <c r="AE4948" t="str">
        <f>IF('5G_NR_raw_UE'!EP4948&gt;0,('5G_NR_raw_UE'!EP4948*'5G_NR_raw_UE'!EQ4948),"")</f>
        <v/>
      </c>
      <c r="AF4948" t="str">
        <f>IF('5G_NR_raw_UE'!ER4948&gt;0,('5G_NR_raw_UE'!ER4948*'5G_NR_raw_UE'!ES4948),"")</f>
        <v/>
      </c>
      <c r="AG4948" t="str">
        <f>IF('5G_NR_raw_UE'!EW4948&gt;0,('5G_NR_raw_UE'!EW4948*'5G_NR_raw_UE'!EX4948),"")</f>
        <v/>
      </c>
      <c r="AH4948" t="str">
        <f>IF('5G_NR_raw_UE'!EY4948&gt;0,('5G_NR_raw_UE'!EY4948*'5G_NR_raw_UE'!EZ4948/1000000),"")</f>
        <v/>
      </c>
    </row>
    <row r="4949" spans="31:34">
      <c r="AE4949" t="str">
        <f>IF('5G_NR_raw_UE'!EP4949&gt;0,('5G_NR_raw_UE'!EP4949*'5G_NR_raw_UE'!EQ4949),"")</f>
        <v/>
      </c>
      <c r="AF4949" t="str">
        <f>IF('5G_NR_raw_UE'!ER4949&gt;0,('5G_NR_raw_UE'!ER4949*'5G_NR_raw_UE'!ES4949),"")</f>
        <v/>
      </c>
      <c r="AG4949" t="str">
        <f>IF('5G_NR_raw_UE'!EW4949&gt;0,('5G_NR_raw_UE'!EW4949*'5G_NR_raw_UE'!EX4949),"")</f>
        <v/>
      </c>
      <c r="AH4949" t="str">
        <f>IF('5G_NR_raw_UE'!EY4949&gt;0,('5G_NR_raw_UE'!EY4949*'5G_NR_raw_UE'!EZ4949/1000000),"")</f>
        <v/>
      </c>
    </row>
    <row r="4950" spans="31:34">
      <c r="AE4950" t="str">
        <f>IF('5G_NR_raw_UE'!EP4950&gt;0,('5G_NR_raw_UE'!EP4950*'5G_NR_raw_UE'!EQ4950),"")</f>
        <v/>
      </c>
      <c r="AF4950" t="str">
        <f>IF('5G_NR_raw_UE'!ER4950&gt;0,('5G_NR_raw_UE'!ER4950*'5G_NR_raw_UE'!ES4950),"")</f>
        <v/>
      </c>
      <c r="AG4950" t="str">
        <f>IF('5G_NR_raw_UE'!EW4950&gt;0,('5G_NR_raw_UE'!EW4950*'5G_NR_raw_UE'!EX4950),"")</f>
        <v/>
      </c>
      <c r="AH4950" t="str">
        <f>IF('5G_NR_raw_UE'!EY4950&gt;0,('5G_NR_raw_UE'!EY4950*'5G_NR_raw_UE'!EZ4950/1000000),"")</f>
        <v/>
      </c>
    </row>
    <row r="4951" spans="31:34">
      <c r="AE4951" t="str">
        <f>IF('5G_NR_raw_UE'!EP4951&gt;0,('5G_NR_raw_UE'!EP4951*'5G_NR_raw_UE'!EQ4951),"")</f>
        <v/>
      </c>
      <c r="AF4951" t="str">
        <f>IF('5G_NR_raw_UE'!ER4951&gt;0,('5G_NR_raw_UE'!ER4951*'5G_NR_raw_UE'!ES4951),"")</f>
        <v/>
      </c>
      <c r="AG4951" t="str">
        <f>IF('5G_NR_raw_UE'!EW4951&gt;0,('5G_NR_raw_UE'!EW4951*'5G_NR_raw_UE'!EX4951),"")</f>
        <v/>
      </c>
      <c r="AH4951" t="str">
        <f>IF('5G_NR_raw_UE'!EY4951&gt;0,('5G_NR_raw_UE'!EY4951*'5G_NR_raw_UE'!EZ4951/1000000),"")</f>
        <v/>
      </c>
    </row>
    <row r="4952" spans="31:34">
      <c r="AE4952" t="str">
        <f>IF('5G_NR_raw_UE'!EP4952&gt;0,('5G_NR_raw_UE'!EP4952*'5G_NR_raw_UE'!EQ4952),"")</f>
        <v/>
      </c>
      <c r="AF4952" t="str">
        <f>IF('5G_NR_raw_UE'!ER4952&gt;0,('5G_NR_raw_UE'!ER4952*'5G_NR_raw_UE'!ES4952),"")</f>
        <v/>
      </c>
      <c r="AG4952" t="str">
        <f>IF('5G_NR_raw_UE'!EW4952&gt;0,('5G_NR_raw_UE'!EW4952*'5G_NR_raw_UE'!EX4952),"")</f>
        <v/>
      </c>
      <c r="AH4952" t="str">
        <f>IF('5G_NR_raw_UE'!EY4952&gt;0,('5G_NR_raw_UE'!EY4952*'5G_NR_raw_UE'!EZ4952/1000000),"")</f>
        <v/>
      </c>
    </row>
    <row r="4953" spans="31:34">
      <c r="AE4953" t="str">
        <f>IF('5G_NR_raw_UE'!EP4953&gt;0,('5G_NR_raw_UE'!EP4953*'5G_NR_raw_UE'!EQ4953),"")</f>
        <v/>
      </c>
      <c r="AF4953" t="str">
        <f>IF('5G_NR_raw_UE'!ER4953&gt;0,('5G_NR_raw_UE'!ER4953*'5G_NR_raw_UE'!ES4953),"")</f>
        <v/>
      </c>
      <c r="AG4953" t="str">
        <f>IF('5G_NR_raw_UE'!EW4953&gt;0,('5G_NR_raw_UE'!EW4953*'5G_NR_raw_UE'!EX4953),"")</f>
        <v/>
      </c>
      <c r="AH4953" t="str">
        <f>IF('5G_NR_raw_UE'!EY4953&gt;0,('5G_NR_raw_UE'!EY4953*'5G_NR_raw_UE'!EZ4953/1000000),"")</f>
        <v/>
      </c>
    </row>
    <row r="4954" spans="31:34">
      <c r="AE4954" t="str">
        <f>IF('5G_NR_raw_UE'!EP4954&gt;0,('5G_NR_raw_UE'!EP4954*'5G_NR_raw_UE'!EQ4954),"")</f>
        <v/>
      </c>
      <c r="AF4954" t="str">
        <f>IF('5G_NR_raw_UE'!ER4954&gt;0,('5G_NR_raw_UE'!ER4954*'5G_NR_raw_UE'!ES4954),"")</f>
        <v/>
      </c>
      <c r="AG4954" t="str">
        <f>IF('5G_NR_raw_UE'!EW4954&gt;0,('5G_NR_raw_UE'!EW4954*'5G_NR_raw_UE'!EX4954),"")</f>
        <v/>
      </c>
      <c r="AH4954" t="str">
        <f>IF('5G_NR_raw_UE'!EY4954&gt;0,('5G_NR_raw_UE'!EY4954*'5G_NR_raw_UE'!EZ4954/1000000),"")</f>
        <v/>
      </c>
    </row>
    <row r="4955" spans="31:34">
      <c r="AE4955" t="str">
        <f>IF('5G_NR_raw_UE'!EP4955&gt;0,('5G_NR_raw_UE'!EP4955*'5G_NR_raw_UE'!EQ4955),"")</f>
        <v/>
      </c>
      <c r="AF4955" t="str">
        <f>IF('5G_NR_raw_UE'!ER4955&gt;0,('5G_NR_raw_UE'!ER4955*'5G_NR_raw_UE'!ES4955),"")</f>
        <v/>
      </c>
      <c r="AG4955" t="str">
        <f>IF('5G_NR_raw_UE'!EW4955&gt;0,('5G_NR_raw_UE'!EW4955*'5G_NR_raw_UE'!EX4955),"")</f>
        <v/>
      </c>
      <c r="AH4955" t="str">
        <f>IF('5G_NR_raw_UE'!EY4955&gt;0,('5G_NR_raw_UE'!EY4955*'5G_NR_raw_UE'!EZ4955/1000000),"")</f>
        <v/>
      </c>
    </row>
    <row r="4956" spans="31:34">
      <c r="AE4956" t="str">
        <f>IF('5G_NR_raw_UE'!EP4956&gt;0,('5G_NR_raw_UE'!EP4956*'5G_NR_raw_UE'!EQ4956),"")</f>
        <v/>
      </c>
      <c r="AF4956" t="str">
        <f>IF('5G_NR_raw_UE'!ER4956&gt;0,('5G_NR_raw_UE'!ER4956*'5G_NR_raw_UE'!ES4956),"")</f>
        <v/>
      </c>
      <c r="AG4956" t="str">
        <f>IF('5G_NR_raw_UE'!EW4956&gt;0,('5G_NR_raw_UE'!EW4956*'5G_NR_raw_UE'!EX4956),"")</f>
        <v/>
      </c>
      <c r="AH4956" t="str">
        <f>IF('5G_NR_raw_UE'!EY4956&gt;0,('5G_NR_raw_UE'!EY4956*'5G_NR_raw_UE'!EZ4956/1000000),"")</f>
        <v/>
      </c>
    </row>
    <row r="4957" spans="31:34">
      <c r="AE4957" t="str">
        <f>IF('5G_NR_raw_UE'!EP4957&gt;0,('5G_NR_raw_UE'!EP4957*'5G_NR_raw_UE'!EQ4957),"")</f>
        <v/>
      </c>
      <c r="AF4957" t="str">
        <f>IF('5G_NR_raw_UE'!ER4957&gt;0,('5G_NR_raw_UE'!ER4957*'5G_NR_raw_UE'!ES4957),"")</f>
        <v/>
      </c>
      <c r="AG4957" t="str">
        <f>IF('5G_NR_raw_UE'!EW4957&gt;0,('5G_NR_raw_UE'!EW4957*'5G_NR_raw_UE'!EX4957),"")</f>
        <v/>
      </c>
      <c r="AH4957" t="str">
        <f>IF('5G_NR_raw_UE'!EY4957&gt;0,('5G_NR_raw_UE'!EY4957*'5G_NR_raw_UE'!EZ4957/1000000),"")</f>
        <v/>
      </c>
    </row>
    <row r="4958" spans="31:34">
      <c r="AE4958" t="str">
        <f>IF('5G_NR_raw_UE'!EP4958&gt;0,('5G_NR_raw_UE'!EP4958*'5G_NR_raw_UE'!EQ4958),"")</f>
        <v/>
      </c>
      <c r="AF4958" t="str">
        <f>IF('5G_NR_raw_UE'!ER4958&gt;0,('5G_NR_raw_UE'!ER4958*'5G_NR_raw_UE'!ES4958),"")</f>
        <v/>
      </c>
      <c r="AG4958" t="str">
        <f>IF('5G_NR_raw_UE'!EW4958&gt;0,('5G_NR_raw_UE'!EW4958*'5G_NR_raw_UE'!EX4958),"")</f>
        <v/>
      </c>
      <c r="AH4958" t="str">
        <f>IF('5G_NR_raw_UE'!EY4958&gt;0,('5G_NR_raw_UE'!EY4958*'5G_NR_raw_UE'!EZ4958/1000000),"")</f>
        <v/>
      </c>
    </row>
    <row r="4959" spans="31:34">
      <c r="AE4959" t="str">
        <f>IF('5G_NR_raw_UE'!EP4959&gt;0,('5G_NR_raw_UE'!EP4959*'5G_NR_raw_UE'!EQ4959),"")</f>
        <v/>
      </c>
      <c r="AF4959" t="str">
        <f>IF('5G_NR_raw_UE'!ER4959&gt;0,('5G_NR_raw_UE'!ER4959*'5G_NR_raw_UE'!ES4959),"")</f>
        <v/>
      </c>
      <c r="AG4959" t="str">
        <f>IF('5G_NR_raw_UE'!EW4959&gt;0,('5G_NR_raw_UE'!EW4959*'5G_NR_raw_UE'!EX4959),"")</f>
        <v/>
      </c>
      <c r="AH4959" t="str">
        <f>IF('5G_NR_raw_UE'!EY4959&gt;0,('5G_NR_raw_UE'!EY4959*'5G_NR_raw_UE'!EZ4959/1000000),"")</f>
        <v/>
      </c>
    </row>
    <row r="4960" spans="31:34">
      <c r="AE4960" t="str">
        <f>IF('5G_NR_raw_UE'!EP4960&gt;0,('5G_NR_raw_UE'!EP4960*'5G_NR_raw_UE'!EQ4960),"")</f>
        <v/>
      </c>
      <c r="AF4960" t="str">
        <f>IF('5G_NR_raw_UE'!ER4960&gt;0,('5G_NR_raw_UE'!ER4960*'5G_NR_raw_UE'!ES4960),"")</f>
        <v/>
      </c>
      <c r="AG4960" t="str">
        <f>IF('5G_NR_raw_UE'!EW4960&gt;0,('5G_NR_raw_UE'!EW4960*'5G_NR_raw_UE'!EX4960),"")</f>
        <v/>
      </c>
      <c r="AH4960" t="str">
        <f>IF('5G_NR_raw_UE'!EY4960&gt;0,('5G_NR_raw_UE'!EY4960*'5G_NR_raw_UE'!EZ4960/1000000),"")</f>
        <v/>
      </c>
    </row>
    <row r="4961" spans="31:34">
      <c r="AE4961" t="str">
        <f>IF('5G_NR_raw_UE'!EP4961&gt;0,('5G_NR_raw_UE'!EP4961*'5G_NR_raw_UE'!EQ4961),"")</f>
        <v/>
      </c>
      <c r="AF4961" t="str">
        <f>IF('5G_NR_raw_UE'!ER4961&gt;0,('5G_NR_raw_UE'!ER4961*'5G_NR_raw_UE'!ES4961),"")</f>
        <v/>
      </c>
      <c r="AG4961" t="str">
        <f>IF('5G_NR_raw_UE'!EW4961&gt;0,('5G_NR_raw_UE'!EW4961*'5G_NR_raw_UE'!EX4961),"")</f>
        <v/>
      </c>
      <c r="AH4961" t="str">
        <f>IF('5G_NR_raw_UE'!EY4961&gt;0,('5G_NR_raw_UE'!EY4961*'5G_NR_raw_UE'!EZ4961/1000000),"")</f>
        <v/>
      </c>
    </row>
    <row r="4962" spans="31:34">
      <c r="AE4962" t="str">
        <f>IF('5G_NR_raw_UE'!EP4962&gt;0,('5G_NR_raw_UE'!EP4962*'5G_NR_raw_UE'!EQ4962),"")</f>
        <v/>
      </c>
      <c r="AF4962" t="str">
        <f>IF('5G_NR_raw_UE'!ER4962&gt;0,('5G_NR_raw_UE'!ER4962*'5G_NR_raw_UE'!ES4962),"")</f>
        <v/>
      </c>
      <c r="AG4962" t="str">
        <f>IF('5G_NR_raw_UE'!EW4962&gt;0,('5G_NR_raw_UE'!EW4962*'5G_NR_raw_UE'!EX4962),"")</f>
        <v/>
      </c>
      <c r="AH4962" t="str">
        <f>IF('5G_NR_raw_UE'!EY4962&gt;0,('5G_NR_raw_UE'!EY4962*'5G_NR_raw_UE'!EZ4962/1000000),"")</f>
        <v/>
      </c>
    </row>
    <row r="4963" spans="31:34">
      <c r="AE4963" t="str">
        <f>IF('5G_NR_raw_UE'!EP4963&gt;0,('5G_NR_raw_UE'!EP4963*'5G_NR_raw_UE'!EQ4963),"")</f>
        <v/>
      </c>
      <c r="AF4963" t="str">
        <f>IF('5G_NR_raw_UE'!ER4963&gt;0,('5G_NR_raw_UE'!ER4963*'5G_NR_raw_UE'!ES4963),"")</f>
        <v/>
      </c>
      <c r="AG4963" t="str">
        <f>IF('5G_NR_raw_UE'!EW4963&gt;0,('5G_NR_raw_UE'!EW4963*'5G_NR_raw_UE'!EX4963),"")</f>
        <v/>
      </c>
      <c r="AH4963" t="str">
        <f>IF('5G_NR_raw_UE'!EY4963&gt;0,('5G_NR_raw_UE'!EY4963*'5G_NR_raw_UE'!EZ4963/1000000),"")</f>
        <v/>
      </c>
    </row>
    <row r="4964" spans="31:34">
      <c r="AE4964" t="str">
        <f>IF('5G_NR_raw_UE'!EP4964&gt;0,('5G_NR_raw_UE'!EP4964*'5G_NR_raw_UE'!EQ4964),"")</f>
        <v/>
      </c>
      <c r="AF4964" t="str">
        <f>IF('5G_NR_raw_UE'!ER4964&gt;0,('5G_NR_raw_UE'!ER4964*'5G_NR_raw_UE'!ES4964),"")</f>
        <v/>
      </c>
      <c r="AG4964" t="str">
        <f>IF('5G_NR_raw_UE'!EW4964&gt;0,('5G_NR_raw_UE'!EW4964*'5G_NR_raw_UE'!EX4964),"")</f>
        <v/>
      </c>
      <c r="AH4964" t="str">
        <f>IF('5G_NR_raw_UE'!EY4964&gt;0,('5G_NR_raw_UE'!EY4964*'5G_NR_raw_UE'!EZ4964/1000000),"")</f>
        <v/>
      </c>
    </row>
    <row r="4965" spans="31:34">
      <c r="AE4965" t="str">
        <f>IF('5G_NR_raw_UE'!EP4965&gt;0,('5G_NR_raw_UE'!EP4965*'5G_NR_raw_UE'!EQ4965),"")</f>
        <v/>
      </c>
      <c r="AF4965" t="str">
        <f>IF('5G_NR_raw_UE'!ER4965&gt;0,('5G_NR_raw_UE'!ER4965*'5G_NR_raw_UE'!ES4965),"")</f>
        <v/>
      </c>
      <c r="AG4965" t="str">
        <f>IF('5G_NR_raw_UE'!EW4965&gt;0,('5G_NR_raw_UE'!EW4965*'5G_NR_raw_UE'!EX4965),"")</f>
        <v/>
      </c>
      <c r="AH4965" t="str">
        <f>IF('5G_NR_raw_UE'!EY4965&gt;0,('5G_NR_raw_UE'!EY4965*'5G_NR_raw_UE'!EZ4965/1000000),"")</f>
        <v/>
      </c>
    </row>
    <row r="4966" spans="31:34">
      <c r="AE4966" t="str">
        <f>IF('5G_NR_raw_UE'!EP4966&gt;0,('5G_NR_raw_UE'!EP4966*'5G_NR_raw_UE'!EQ4966),"")</f>
        <v/>
      </c>
      <c r="AF4966" t="str">
        <f>IF('5G_NR_raw_UE'!ER4966&gt;0,('5G_NR_raw_UE'!ER4966*'5G_NR_raw_UE'!ES4966),"")</f>
        <v/>
      </c>
      <c r="AG4966" t="str">
        <f>IF('5G_NR_raw_UE'!EW4966&gt;0,('5G_NR_raw_UE'!EW4966*'5G_NR_raw_UE'!EX4966),"")</f>
        <v/>
      </c>
      <c r="AH4966" t="str">
        <f>IF('5G_NR_raw_UE'!EY4966&gt;0,('5G_NR_raw_UE'!EY4966*'5G_NR_raw_UE'!EZ4966/1000000),"")</f>
        <v/>
      </c>
    </row>
    <row r="4967" spans="31:34">
      <c r="AE4967" t="str">
        <f>IF('5G_NR_raw_UE'!EP4967&gt;0,('5G_NR_raw_UE'!EP4967*'5G_NR_raw_UE'!EQ4967),"")</f>
        <v/>
      </c>
      <c r="AF4967" t="str">
        <f>IF('5G_NR_raw_UE'!ER4967&gt;0,('5G_NR_raw_UE'!ER4967*'5G_NR_raw_UE'!ES4967),"")</f>
        <v/>
      </c>
      <c r="AG4967" t="str">
        <f>IF('5G_NR_raw_UE'!EW4967&gt;0,('5G_NR_raw_UE'!EW4967*'5G_NR_raw_UE'!EX4967),"")</f>
        <v/>
      </c>
      <c r="AH4967" t="str">
        <f>IF('5G_NR_raw_UE'!EY4967&gt;0,('5G_NR_raw_UE'!EY4967*'5G_NR_raw_UE'!EZ4967/1000000),"")</f>
        <v/>
      </c>
    </row>
    <row r="4968" spans="31:34">
      <c r="AE4968" t="str">
        <f>IF('5G_NR_raw_UE'!EP4968&gt;0,('5G_NR_raw_UE'!EP4968*'5G_NR_raw_UE'!EQ4968),"")</f>
        <v/>
      </c>
      <c r="AF4968" t="str">
        <f>IF('5G_NR_raw_UE'!ER4968&gt;0,('5G_NR_raw_UE'!ER4968*'5G_NR_raw_UE'!ES4968),"")</f>
        <v/>
      </c>
      <c r="AG4968" t="str">
        <f>IF('5G_NR_raw_UE'!EW4968&gt;0,('5G_NR_raw_UE'!EW4968*'5G_NR_raw_UE'!EX4968),"")</f>
        <v/>
      </c>
      <c r="AH4968" t="str">
        <f>IF('5G_NR_raw_UE'!EY4968&gt;0,('5G_NR_raw_UE'!EY4968*'5G_NR_raw_UE'!EZ4968/1000000),"")</f>
        <v/>
      </c>
    </row>
    <row r="4969" spans="31:34">
      <c r="AE4969" t="str">
        <f>IF('5G_NR_raw_UE'!EP4969&gt;0,('5G_NR_raw_UE'!EP4969*'5G_NR_raw_UE'!EQ4969),"")</f>
        <v/>
      </c>
      <c r="AF4969" t="str">
        <f>IF('5G_NR_raw_UE'!ER4969&gt;0,('5G_NR_raw_UE'!ER4969*'5G_NR_raw_UE'!ES4969),"")</f>
        <v/>
      </c>
      <c r="AG4969" t="str">
        <f>IF('5G_NR_raw_UE'!EW4969&gt;0,('5G_NR_raw_UE'!EW4969*'5G_NR_raw_UE'!EX4969),"")</f>
        <v/>
      </c>
      <c r="AH4969" t="str">
        <f>IF('5G_NR_raw_UE'!EY4969&gt;0,('5G_NR_raw_UE'!EY4969*'5G_NR_raw_UE'!EZ4969/1000000),"")</f>
        <v/>
      </c>
    </row>
    <row r="4970" spans="31:34">
      <c r="AE4970" t="str">
        <f>IF('5G_NR_raw_UE'!EP4970&gt;0,('5G_NR_raw_UE'!EP4970*'5G_NR_raw_UE'!EQ4970),"")</f>
        <v/>
      </c>
      <c r="AF4970" t="str">
        <f>IF('5G_NR_raw_UE'!ER4970&gt;0,('5G_NR_raw_UE'!ER4970*'5G_NR_raw_UE'!ES4970),"")</f>
        <v/>
      </c>
      <c r="AG4970" t="str">
        <f>IF('5G_NR_raw_UE'!EW4970&gt;0,('5G_NR_raw_UE'!EW4970*'5G_NR_raw_UE'!EX4970),"")</f>
        <v/>
      </c>
      <c r="AH4970" t="str">
        <f>IF('5G_NR_raw_UE'!EY4970&gt;0,('5G_NR_raw_UE'!EY4970*'5G_NR_raw_UE'!EZ4970/1000000),"")</f>
        <v/>
      </c>
    </row>
    <row r="4971" spans="31:34">
      <c r="AE4971" t="str">
        <f>IF('5G_NR_raw_UE'!EP4971&gt;0,('5G_NR_raw_UE'!EP4971*'5G_NR_raw_UE'!EQ4971),"")</f>
        <v/>
      </c>
      <c r="AF4971" t="str">
        <f>IF('5G_NR_raw_UE'!ER4971&gt;0,('5G_NR_raw_UE'!ER4971*'5G_NR_raw_UE'!ES4971),"")</f>
        <v/>
      </c>
      <c r="AG4971" t="str">
        <f>IF('5G_NR_raw_UE'!EW4971&gt;0,('5G_NR_raw_UE'!EW4971*'5G_NR_raw_UE'!EX4971),"")</f>
        <v/>
      </c>
      <c r="AH4971" t="str">
        <f>IF('5G_NR_raw_UE'!EY4971&gt;0,('5G_NR_raw_UE'!EY4971*'5G_NR_raw_UE'!EZ4971/1000000),"")</f>
        <v/>
      </c>
    </row>
    <row r="4972" spans="31:34">
      <c r="AE4972" t="str">
        <f>IF('5G_NR_raw_UE'!EP4972&gt;0,('5G_NR_raw_UE'!EP4972*'5G_NR_raw_UE'!EQ4972),"")</f>
        <v/>
      </c>
      <c r="AF4972" t="str">
        <f>IF('5G_NR_raw_UE'!ER4972&gt;0,('5G_NR_raw_UE'!ER4972*'5G_NR_raw_UE'!ES4972),"")</f>
        <v/>
      </c>
      <c r="AG4972" t="str">
        <f>IF('5G_NR_raw_UE'!EW4972&gt;0,('5G_NR_raw_UE'!EW4972*'5G_NR_raw_UE'!EX4972),"")</f>
        <v/>
      </c>
      <c r="AH4972" t="str">
        <f>IF('5G_NR_raw_UE'!EY4972&gt;0,('5G_NR_raw_UE'!EY4972*'5G_NR_raw_UE'!EZ4972/1000000),"")</f>
        <v/>
      </c>
    </row>
    <row r="4973" spans="31:34">
      <c r="AE4973" t="str">
        <f>IF('5G_NR_raw_UE'!EP4973&gt;0,('5G_NR_raw_UE'!EP4973*'5G_NR_raw_UE'!EQ4973),"")</f>
        <v/>
      </c>
      <c r="AF4973" t="str">
        <f>IF('5G_NR_raw_UE'!ER4973&gt;0,('5G_NR_raw_UE'!ER4973*'5G_NR_raw_UE'!ES4973),"")</f>
        <v/>
      </c>
      <c r="AG4973" t="str">
        <f>IF('5G_NR_raw_UE'!EW4973&gt;0,('5G_NR_raw_UE'!EW4973*'5G_NR_raw_UE'!EX4973),"")</f>
        <v/>
      </c>
      <c r="AH4973" t="str">
        <f>IF('5G_NR_raw_UE'!EY4973&gt;0,('5G_NR_raw_UE'!EY4973*'5G_NR_raw_UE'!EZ4973/1000000),"")</f>
        <v/>
      </c>
    </row>
    <row r="4974" spans="31:34">
      <c r="AE4974" t="str">
        <f>IF('5G_NR_raw_UE'!EP4974&gt;0,('5G_NR_raw_UE'!EP4974*'5G_NR_raw_UE'!EQ4974),"")</f>
        <v/>
      </c>
      <c r="AF4974" t="str">
        <f>IF('5G_NR_raw_UE'!ER4974&gt;0,('5G_NR_raw_UE'!ER4974*'5G_NR_raw_UE'!ES4974),"")</f>
        <v/>
      </c>
      <c r="AG4974" t="str">
        <f>IF('5G_NR_raw_UE'!EW4974&gt;0,('5G_NR_raw_UE'!EW4974*'5G_NR_raw_UE'!EX4974),"")</f>
        <v/>
      </c>
      <c r="AH4974" t="str">
        <f>IF('5G_NR_raw_UE'!EY4974&gt;0,('5G_NR_raw_UE'!EY4974*'5G_NR_raw_UE'!EZ4974/1000000),"")</f>
        <v/>
      </c>
    </row>
    <row r="4975" spans="31:34">
      <c r="AE4975" t="str">
        <f>IF('5G_NR_raw_UE'!EP4975&gt;0,('5G_NR_raw_UE'!EP4975*'5G_NR_raw_UE'!EQ4975),"")</f>
        <v/>
      </c>
      <c r="AF4975" t="str">
        <f>IF('5G_NR_raw_UE'!ER4975&gt;0,('5G_NR_raw_UE'!ER4975*'5G_NR_raw_UE'!ES4975),"")</f>
        <v/>
      </c>
      <c r="AG4975" t="str">
        <f>IF('5G_NR_raw_UE'!EW4975&gt;0,('5G_NR_raw_UE'!EW4975*'5G_NR_raw_UE'!EX4975),"")</f>
        <v/>
      </c>
      <c r="AH4975" t="str">
        <f>IF('5G_NR_raw_UE'!EY4975&gt;0,('5G_NR_raw_UE'!EY4975*'5G_NR_raw_UE'!EZ4975/1000000),"")</f>
        <v/>
      </c>
    </row>
    <row r="4976" spans="31:34">
      <c r="AE4976" t="str">
        <f>IF('5G_NR_raw_UE'!EP4976&gt;0,('5G_NR_raw_UE'!EP4976*'5G_NR_raw_UE'!EQ4976),"")</f>
        <v/>
      </c>
      <c r="AF4976" t="str">
        <f>IF('5G_NR_raw_UE'!ER4976&gt;0,('5G_NR_raw_UE'!ER4976*'5G_NR_raw_UE'!ES4976),"")</f>
        <v/>
      </c>
      <c r="AG4976" t="str">
        <f>IF('5G_NR_raw_UE'!EW4976&gt;0,('5G_NR_raw_UE'!EW4976*'5G_NR_raw_UE'!EX4976),"")</f>
        <v/>
      </c>
      <c r="AH4976" t="str">
        <f>IF('5G_NR_raw_UE'!EY4976&gt;0,('5G_NR_raw_UE'!EY4976*'5G_NR_raw_UE'!EZ4976/1000000),"")</f>
        <v/>
      </c>
    </row>
    <row r="4977" spans="31:34">
      <c r="AE4977" t="str">
        <f>IF('5G_NR_raw_UE'!EP4977&gt;0,('5G_NR_raw_UE'!EP4977*'5G_NR_raw_UE'!EQ4977),"")</f>
        <v/>
      </c>
      <c r="AF4977" t="str">
        <f>IF('5G_NR_raw_UE'!ER4977&gt;0,('5G_NR_raw_UE'!ER4977*'5G_NR_raw_UE'!ES4977),"")</f>
        <v/>
      </c>
      <c r="AG4977" t="str">
        <f>IF('5G_NR_raw_UE'!EW4977&gt;0,('5G_NR_raw_UE'!EW4977*'5G_NR_raw_UE'!EX4977),"")</f>
        <v/>
      </c>
      <c r="AH4977" t="str">
        <f>IF('5G_NR_raw_UE'!EY4977&gt;0,('5G_NR_raw_UE'!EY4977*'5G_NR_raw_UE'!EZ4977/1000000),"")</f>
        <v/>
      </c>
    </row>
    <row r="4978" spans="31:34">
      <c r="AE4978" t="str">
        <f>IF('5G_NR_raw_UE'!EP4978&gt;0,('5G_NR_raw_UE'!EP4978*'5G_NR_raw_UE'!EQ4978),"")</f>
        <v/>
      </c>
      <c r="AF4978" t="str">
        <f>IF('5G_NR_raw_UE'!ER4978&gt;0,('5G_NR_raw_UE'!ER4978*'5G_NR_raw_UE'!ES4978),"")</f>
        <v/>
      </c>
      <c r="AG4978" t="str">
        <f>IF('5G_NR_raw_UE'!EW4978&gt;0,('5G_NR_raw_UE'!EW4978*'5G_NR_raw_UE'!EX4978),"")</f>
        <v/>
      </c>
      <c r="AH4978" t="str">
        <f>IF('5G_NR_raw_UE'!EY4978&gt;0,('5G_NR_raw_UE'!EY4978*'5G_NR_raw_UE'!EZ4978/1000000),"")</f>
        <v/>
      </c>
    </row>
    <row r="4979" spans="31:34">
      <c r="AE4979" t="str">
        <f>IF('5G_NR_raw_UE'!EP4979&gt;0,('5G_NR_raw_UE'!EP4979*'5G_NR_raw_UE'!EQ4979),"")</f>
        <v/>
      </c>
      <c r="AF4979" t="str">
        <f>IF('5G_NR_raw_UE'!ER4979&gt;0,('5G_NR_raw_UE'!ER4979*'5G_NR_raw_UE'!ES4979),"")</f>
        <v/>
      </c>
      <c r="AG4979" t="str">
        <f>IF('5G_NR_raw_UE'!EW4979&gt;0,('5G_NR_raw_UE'!EW4979*'5G_NR_raw_UE'!EX4979),"")</f>
        <v/>
      </c>
      <c r="AH4979" t="str">
        <f>IF('5G_NR_raw_UE'!EY4979&gt;0,('5G_NR_raw_UE'!EY4979*'5G_NR_raw_UE'!EZ4979/1000000),"")</f>
        <v/>
      </c>
    </row>
    <row r="4980" spans="31:34">
      <c r="AE4980" t="str">
        <f>IF('5G_NR_raw_UE'!EP4980&gt;0,('5G_NR_raw_UE'!EP4980*'5G_NR_raw_UE'!EQ4980),"")</f>
        <v/>
      </c>
      <c r="AF4980" t="str">
        <f>IF('5G_NR_raw_UE'!ER4980&gt;0,('5G_NR_raw_UE'!ER4980*'5G_NR_raw_UE'!ES4980),"")</f>
        <v/>
      </c>
      <c r="AG4980" t="str">
        <f>IF('5G_NR_raw_UE'!EW4980&gt;0,('5G_NR_raw_UE'!EW4980*'5G_NR_raw_UE'!EX4980),"")</f>
        <v/>
      </c>
      <c r="AH4980" t="str">
        <f>IF('5G_NR_raw_UE'!EY4980&gt;0,('5G_NR_raw_UE'!EY4980*'5G_NR_raw_UE'!EZ4980/1000000),"")</f>
        <v/>
      </c>
    </row>
    <row r="4981" spans="31:34">
      <c r="AE4981" t="str">
        <f>IF('5G_NR_raw_UE'!EP4981&gt;0,('5G_NR_raw_UE'!EP4981*'5G_NR_raw_UE'!EQ4981),"")</f>
        <v/>
      </c>
      <c r="AF4981" t="str">
        <f>IF('5G_NR_raw_UE'!ER4981&gt;0,('5G_NR_raw_UE'!ER4981*'5G_NR_raw_UE'!ES4981),"")</f>
        <v/>
      </c>
      <c r="AG4981" t="str">
        <f>IF('5G_NR_raw_UE'!EW4981&gt;0,('5G_NR_raw_UE'!EW4981*'5G_NR_raw_UE'!EX4981),"")</f>
        <v/>
      </c>
      <c r="AH4981" t="str">
        <f>IF('5G_NR_raw_UE'!EY4981&gt;0,('5G_NR_raw_UE'!EY4981*'5G_NR_raw_UE'!EZ4981/1000000),"")</f>
        <v/>
      </c>
    </row>
    <row r="4982" spans="31:34">
      <c r="AE4982" t="str">
        <f>IF('5G_NR_raw_UE'!EP4982&gt;0,('5G_NR_raw_UE'!EP4982*'5G_NR_raw_UE'!EQ4982),"")</f>
        <v/>
      </c>
      <c r="AF4982" t="str">
        <f>IF('5G_NR_raw_UE'!ER4982&gt;0,('5G_NR_raw_UE'!ER4982*'5G_NR_raw_UE'!ES4982),"")</f>
        <v/>
      </c>
      <c r="AG4982" t="str">
        <f>IF('5G_NR_raw_UE'!EW4982&gt;0,('5G_NR_raw_UE'!EW4982*'5G_NR_raw_UE'!EX4982),"")</f>
        <v/>
      </c>
      <c r="AH4982" t="str">
        <f>IF('5G_NR_raw_UE'!EY4982&gt;0,('5G_NR_raw_UE'!EY4982*'5G_NR_raw_UE'!EZ4982/1000000),"")</f>
        <v/>
      </c>
    </row>
    <row r="4983" spans="31:34">
      <c r="AE4983" t="str">
        <f>IF('5G_NR_raw_UE'!EP4983&gt;0,('5G_NR_raw_UE'!EP4983*'5G_NR_raw_UE'!EQ4983),"")</f>
        <v/>
      </c>
      <c r="AF4983" t="str">
        <f>IF('5G_NR_raw_UE'!ER4983&gt;0,('5G_NR_raw_UE'!ER4983*'5G_NR_raw_UE'!ES4983),"")</f>
        <v/>
      </c>
      <c r="AG4983" t="str">
        <f>IF('5G_NR_raw_UE'!EW4983&gt;0,('5G_NR_raw_UE'!EW4983*'5G_NR_raw_UE'!EX4983),"")</f>
        <v/>
      </c>
      <c r="AH4983" t="str">
        <f>IF('5G_NR_raw_UE'!EY4983&gt;0,('5G_NR_raw_UE'!EY4983*'5G_NR_raw_UE'!EZ4983/1000000),"")</f>
        <v/>
      </c>
    </row>
    <row r="4984" spans="31:34">
      <c r="AE4984" t="str">
        <f>IF('5G_NR_raw_UE'!EP4984&gt;0,('5G_NR_raw_UE'!EP4984*'5G_NR_raw_UE'!EQ4984),"")</f>
        <v/>
      </c>
      <c r="AF4984" t="str">
        <f>IF('5G_NR_raw_UE'!ER4984&gt;0,('5G_NR_raw_UE'!ER4984*'5G_NR_raw_UE'!ES4984),"")</f>
        <v/>
      </c>
      <c r="AG4984" t="str">
        <f>IF('5G_NR_raw_UE'!EW4984&gt;0,('5G_NR_raw_UE'!EW4984*'5G_NR_raw_UE'!EX4984),"")</f>
        <v/>
      </c>
      <c r="AH4984" t="str">
        <f>IF('5G_NR_raw_UE'!EY4984&gt;0,('5G_NR_raw_UE'!EY4984*'5G_NR_raw_UE'!EZ4984/1000000),"")</f>
        <v/>
      </c>
    </row>
    <row r="4985" spans="31:34">
      <c r="AE4985" t="str">
        <f>IF('5G_NR_raw_UE'!EP4985&gt;0,('5G_NR_raw_UE'!EP4985*'5G_NR_raw_UE'!EQ4985),"")</f>
        <v/>
      </c>
      <c r="AF4985" t="str">
        <f>IF('5G_NR_raw_UE'!ER4985&gt;0,('5G_NR_raw_UE'!ER4985*'5G_NR_raw_UE'!ES4985),"")</f>
        <v/>
      </c>
      <c r="AG4985" t="str">
        <f>IF('5G_NR_raw_UE'!EW4985&gt;0,('5G_NR_raw_UE'!EW4985*'5G_NR_raw_UE'!EX4985),"")</f>
        <v/>
      </c>
      <c r="AH4985" t="str">
        <f>IF('5G_NR_raw_UE'!EY4985&gt;0,('5G_NR_raw_UE'!EY4985*'5G_NR_raw_UE'!EZ4985/1000000),"")</f>
        <v/>
      </c>
    </row>
    <row r="4986" spans="31:34">
      <c r="AE4986" t="str">
        <f>IF('5G_NR_raw_UE'!EP4986&gt;0,('5G_NR_raw_UE'!EP4986*'5G_NR_raw_UE'!EQ4986),"")</f>
        <v/>
      </c>
      <c r="AF4986" t="str">
        <f>IF('5G_NR_raw_UE'!ER4986&gt;0,('5G_NR_raw_UE'!ER4986*'5G_NR_raw_UE'!ES4986),"")</f>
        <v/>
      </c>
      <c r="AG4986" t="str">
        <f>IF('5G_NR_raw_UE'!EW4986&gt;0,('5G_NR_raw_UE'!EW4986*'5G_NR_raw_UE'!EX4986),"")</f>
        <v/>
      </c>
      <c r="AH4986" t="str">
        <f>IF('5G_NR_raw_UE'!EY4986&gt;0,('5G_NR_raw_UE'!EY4986*'5G_NR_raw_UE'!EZ4986/1000000),"")</f>
        <v/>
      </c>
    </row>
    <row r="4987" spans="31:34">
      <c r="AE4987" t="str">
        <f>IF('5G_NR_raw_UE'!EP4987&gt;0,('5G_NR_raw_UE'!EP4987*'5G_NR_raw_UE'!EQ4987),"")</f>
        <v/>
      </c>
      <c r="AF4987" t="str">
        <f>IF('5G_NR_raw_UE'!ER4987&gt;0,('5G_NR_raw_UE'!ER4987*'5G_NR_raw_UE'!ES4987),"")</f>
        <v/>
      </c>
      <c r="AG4987" t="str">
        <f>IF('5G_NR_raw_UE'!EW4987&gt;0,('5G_NR_raw_UE'!EW4987*'5G_NR_raw_UE'!EX4987),"")</f>
        <v/>
      </c>
      <c r="AH4987" t="str">
        <f>IF('5G_NR_raw_UE'!EY4987&gt;0,('5G_NR_raw_UE'!EY4987*'5G_NR_raw_UE'!EZ4987/1000000),"")</f>
        <v/>
      </c>
    </row>
    <row r="4988" spans="31:34">
      <c r="AE4988" t="str">
        <f>IF('5G_NR_raw_UE'!EP4988&gt;0,('5G_NR_raw_UE'!EP4988*'5G_NR_raw_UE'!EQ4988),"")</f>
        <v/>
      </c>
      <c r="AF4988" t="str">
        <f>IF('5G_NR_raw_UE'!ER4988&gt;0,('5G_NR_raw_UE'!ER4988*'5G_NR_raw_UE'!ES4988),"")</f>
        <v/>
      </c>
      <c r="AG4988" t="str">
        <f>IF('5G_NR_raw_UE'!EW4988&gt;0,('5G_NR_raw_UE'!EW4988*'5G_NR_raw_UE'!EX4988),"")</f>
        <v/>
      </c>
      <c r="AH4988" t="str">
        <f>IF('5G_NR_raw_UE'!EY4988&gt;0,('5G_NR_raw_UE'!EY4988*'5G_NR_raw_UE'!EZ4988/1000000),"")</f>
        <v/>
      </c>
    </row>
    <row r="4989" spans="31:34">
      <c r="AE4989" t="str">
        <f>IF('5G_NR_raw_UE'!EP4989&gt;0,('5G_NR_raw_UE'!EP4989*'5G_NR_raw_UE'!EQ4989),"")</f>
        <v/>
      </c>
      <c r="AF4989" t="str">
        <f>IF('5G_NR_raw_UE'!ER4989&gt;0,('5G_NR_raw_UE'!ER4989*'5G_NR_raw_UE'!ES4989),"")</f>
        <v/>
      </c>
      <c r="AG4989" t="str">
        <f>IF('5G_NR_raw_UE'!EW4989&gt;0,('5G_NR_raw_UE'!EW4989*'5G_NR_raw_UE'!EX4989),"")</f>
        <v/>
      </c>
      <c r="AH4989" t="str">
        <f>IF('5G_NR_raw_UE'!EY4989&gt;0,('5G_NR_raw_UE'!EY4989*'5G_NR_raw_UE'!EZ4989/1000000),"")</f>
        <v/>
      </c>
    </row>
    <row r="4990" spans="31:34">
      <c r="AE4990" t="str">
        <f>IF('5G_NR_raw_UE'!EP4990&gt;0,('5G_NR_raw_UE'!EP4990*'5G_NR_raw_UE'!EQ4990),"")</f>
        <v/>
      </c>
      <c r="AF4990" t="str">
        <f>IF('5G_NR_raw_UE'!ER4990&gt;0,('5G_NR_raw_UE'!ER4990*'5G_NR_raw_UE'!ES4990),"")</f>
        <v/>
      </c>
      <c r="AG4990" t="str">
        <f>IF('5G_NR_raw_UE'!EW4990&gt;0,('5G_NR_raw_UE'!EW4990*'5G_NR_raw_UE'!EX4990),"")</f>
        <v/>
      </c>
      <c r="AH4990" t="str">
        <f>IF('5G_NR_raw_UE'!EY4990&gt;0,('5G_NR_raw_UE'!EY4990*'5G_NR_raw_UE'!EZ4990/1000000),"")</f>
        <v/>
      </c>
    </row>
    <row r="4991" spans="31:34">
      <c r="AE4991" t="str">
        <f>IF('5G_NR_raw_UE'!EP4991&gt;0,('5G_NR_raw_UE'!EP4991*'5G_NR_raw_UE'!EQ4991),"")</f>
        <v/>
      </c>
      <c r="AF4991" t="str">
        <f>IF('5G_NR_raw_UE'!ER4991&gt;0,('5G_NR_raw_UE'!ER4991*'5G_NR_raw_UE'!ES4991),"")</f>
        <v/>
      </c>
      <c r="AG4991" t="str">
        <f>IF('5G_NR_raw_UE'!EW4991&gt;0,('5G_NR_raw_UE'!EW4991*'5G_NR_raw_UE'!EX4991),"")</f>
        <v/>
      </c>
      <c r="AH4991" t="str">
        <f>IF('5G_NR_raw_UE'!EY4991&gt;0,('5G_NR_raw_UE'!EY4991*'5G_NR_raw_UE'!EZ4991/1000000),"")</f>
        <v/>
      </c>
    </row>
    <row r="4992" spans="31:34">
      <c r="AE4992" t="str">
        <f>IF('5G_NR_raw_UE'!EP4992&gt;0,('5G_NR_raw_UE'!EP4992*'5G_NR_raw_UE'!EQ4992),"")</f>
        <v/>
      </c>
      <c r="AF4992" t="str">
        <f>IF('5G_NR_raw_UE'!ER4992&gt;0,('5G_NR_raw_UE'!ER4992*'5G_NR_raw_UE'!ES4992),"")</f>
        <v/>
      </c>
      <c r="AG4992" t="str">
        <f>IF('5G_NR_raw_UE'!EW4992&gt;0,('5G_NR_raw_UE'!EW4992*'5G_NR_raw_UE'!EX4992),"")</f>
        <v/>
      </c>
      <c r="AH4992" t="str">
        <f>IF('5G_NR_raw_UE'!EY4992&gt;0,('5G_NR_raw_UE'!EY4992*'5G_NR_raw_UE'!EZ4992/1000000),"")</f>
        <v/>
      </c>
    </row>
    <row r="4993" spans="31:34">
      <c r="AE4993" t="str">
        <f>IF('5G_NR_raw_UE'!EP4993&gt;0,('5G_NR_raw_UE'!EP4993*'5G_NR_raw_UE'!EQ4993),"")</f>
        <v/>
      </c>
      <c r="AF4993" t="str">
        <f>IF('5G_NR_raw_UE'!ER4993&gt;0,('5G_NR_raw_UE'!ER4993*'5G_NR_raw_UE'!ES4993),"")</f>
        <v/>
      </c>
      <c r="AG4993" t="str">
        <f>IF('5G_NR_raw_UE'!EW4993&gt;0,('5G_NR_raw_UE'!EW4993*'5G_NR_raw_UE'!EX4993),"")</f>
        <v/>
      </c>
      <c r="AH4993" t="str">
        <f>IF('5G_NR_raw_UE'!EY4993&gt;0,('5G_NR_raw_UE'!EY4993*'5G_NR_raw_UE'!EZ4993/1000000),"")</f>
        <v/>
      </c>
    </row>
    <row r="4994" spans="31:34">
      <c r="AE4994" t="str">
        <f>IF('5G_NR_raw_UE'!EP4994&gt;0,('5G_NR_raw_UE'!EP4994*'5G_NR_raw_UE'!EQ4994),"")</f>
        <v/>
      </c>
      <c r="AF4994" t="str">
        <f>IF('5G_NR_raw_UE'!ER4994&gt;0,('5G_NR_raw_UE'!ER4994*'5G_NR_raw_UE'!ES4994),"")</f>
        <v/>
      </c>
      <c r="AG4994" t="str">
        <f>IF('5G_NR_raw_UE'!EW4994&gt;0,('5G_NR_raw_UE'!EW4994*'5G_NR_raw_UE'!EX4994),"")</f>
        <v/>
      </c>
      <c r="AH4994" t="str">
        <f>IF('5G_NR_raw_UE'!EY4994&gt;0,('5G_NR_raw_UE'!EY4994*'5G_NR_raw_UE'!EZ4994/1000000),"")</f>
        <v/>
      </c>
    </row>
    <row r="4995" spans="31:34">
      <c r="AE4995" t="str">
        <f>IF('5G_NR_raw_UE'!EP4995&gt;0,('5G_NR_raw_UE'!EP4995*'5G_NR_raw_UE'!EQ4995),"")</f>
        <v/>
      </c>
      <c r="AF4995" t="str">
        <f>IF('5G_NR_raw_UE'!ER4995&gt;0,('5G_NR_raw_UE'!ER4995*'5G_NR_raw_UE'!ES4995),"")</f>
        <v/>
      </c>
      <c r="AG4995" t="str">
        <f>IF('5G_NR_raw_UE'!EW4995&gt;0,('5G_NR_raw_UE'!EW4995*'5G_NR_raw_UE'!EX4995),"")</f>
        <v/>
      </c>
      <c r="AH4995" t="str">
        <f>IF('5G_NR_raw_UE'!EY4995&gt;0,('5G_NR_raw_UE'!EY4995*'5G_NR_raw_UE'!EZ4995/1000000),"")</f>
        <v/>
      </c>
    </row>
    <row r="4996" spans="31:34">
      <c r="AE4996" t="str">
        <f>IF('5G_NR_raw_UE'!EP4996&gt;0,('5G_NR_raw_UE'!EP4996*'5G_NR_raw_UE'!EQ4996),"")</f>
        <v/>
      </c>
      <c r="AF4996" t="str">
        <f>IF('5G_NR_raw_UE'!ER4996&gt;0,('5G_NR_raw_UE'!ER4996*'5G_NR_raw_UE'!ES4996),"")</f>
        <v/>
      </c>
      <c r="AG4996" t="str">
        <f>IF('5G_NR_raw_UE'!EW4996&gt;0,('5G_NR_raw_UE'!EW4996*'5G_NR_raw_UE'!EX4996),"")</f>
        <v/>
      </c>
      <c r="AH4996" t="str">
        <f>IF('5G_NR_raw_UE'!EY4996&gt;0,('5G_NR_raw_UE'!EY4996*'5G_NR_raw_UE'!EZ4996/1000000),"")</f>
        <v/>
      </c>
    </row>
    <row r="4997" spans="31:34">
      <c r="AE4997" t="str">
        <f>IF('5G_NR_raw_UE'!EP4997&gt;0,('5G_NR_raw_UE'!EP4997*'5G_NR_raw_UE'!EQ4997),"")</f>
        <v/>
      </c>
      <c r="AF4997" t="str">
        <f>IF('5G_NR_raw_UE'!ER4997&gt;0,('5G_NR_raw_UE'!ER4997*'5G_NR_raw_UE'!ES4997),"")</f>
        <v/>
      </c>
      <c r="AG4997" t="str">
        <f>IF('5G_NR_raw_UE'!EW4997&gt;0,('5G_NR_raw_UE'!EW4997*'5G_NR_raw_UE'!EX4997),"")</f>
        <v/>
      </c>
      <c r="AH4997" t="str">
        <f>IF('5G_NR_raw_UE'!EY4997&gt;0,('5G_NR_raw_UE'!EY4997*'5G_NR_raw_UE'!EZ4997/1000000),"")</f>
        <v/>
      </c>
    </row>
    <row r="4998" spans="31:34">
      <c r="AE4998" t="str">
        <f>IF('5G_NR_raw_UE'!EP4998&gt;0,('5G_NR_raw_UE'!EP4998*'5G_NR_raw_UE'!EQ4998),"")</f>
        <v/>
      </c>
      <c r="AF4998" t="str">
        <f>IF('5G_NR_raw_UE'!ER4998&gt;0,('5G_NR_raw_UE'!ER4998*'5G_NR_raw_UE'!ES4998),"")</f>
        <v/>
      </c>
      <c r="AG4998" t="str">
        <f>IF('5G_NR_raw_UE'!EW4998&gt;0,('5G_NR_raw_UE'!EW4998*'5G_NR_raw_UE'!EX4998),"")</f>
        <v/>
      </c>
      <c r="AH4998" t="str">
        <f>IF('5G_NR_raw_UE'!EY4998&gt;0,('5G_NR_raw_UE'!EY4998*'5G_NR_raw_UE'!EZ4998/1000000),"")</f>
        <v/>
      </c>
    </row>
    <row r="4999" spans="31:34">
      <c r="AE4999" t="str">
        <f>IF('5G_NR_raw_UE'!EP4999&gt;0,('5G_NR_raw_UE'!EP4999*'5G_NR_raw_UE'!EQ4999),"")</f>
        <v/>
      </c>
      <c r="AF4999" t="str">
        <f>IF('5G_NR_raw_UE'!ER4999&gt;0,('5G_NR_raw_UE'!ER4999*'5G_NR_raw_UE'!ES4999),"")</f>
        <v/>
      </c>
      <c r="AG4999" t="str">
        <f>IF('5G_NR_raw_UE'!EW4999&gt;0,('5G_NR_raw_UE'!EW4999*'5G_NR_raw_UE'!EX4999),"")</f>
        <v/>
      </c>
      <c r="AH4999" t="str">
        <f>IF('5G_NR_raw_UE'!EY4999&gt;0,('5G_NR_raw_UE'!EY4999*'5G_NR_raw_UE'!EZ4999/1000000),"")</f>
        <v/>
      </c>
    </row>
    <row r="5000" spans="31:34">
      <c r="AE5000" t="str">
        <f>IF('5G_NR_raw_UE'!EP5000&gt;0,('5G_NR_raw_UE'!EP5000*'5G_NR_raw_UE'!EQ5000),"")</f>
        <v/>
      </c>
      <c r="AF5000" t="str">
        <f>IF('5G_NR_raw_UE'!ER5000&gt;0,('5G_NR_raw_UE'!ER5000*'5G_NR_raw_UE'!ES5000),"")</f>
        <v/>
      </c>
      <c r="AG5000" t="str">
        <f>IF('5G_NR_raw_UE'!EW5000&gt;0,('5G_NR_raw_UE'!EW5000*'5G_NR_raw_UE'!EX5000),"")</f>
        <v/>
      </c>
      <c r="AH5000" t="str">
        <f>IF('5G_NR_raw_UE'!EY5000&gt;0,('5G_NR_raw_UE'!EY5000*'5G_NR_raw_UE'!EZ5000/1000000),"")</f>
        <v/>
      </c>
    </row>
    <row r="5001" spans="31:34">
      <c r="AE5001" t="str">
        <f>IF('5G_NR_raw_UE'!EP5001&gt;0,('5G_NR_raw_UE'!EP5001*'5G_NR_raw_UE'!EQ5001),"")</f>
        <v/>
      </c>
      <c r="AF5001" t="str">
        <f>IF('5G_NR_raw_UE'!ER5001&gt;0,('5G_NR_raw_UE'!ER5001*'5G_NR_raw_UE'!ES5001),"")</f>
        <v/>
      </c>
      <c r="AG5001" t="str">
        <f>IF('5G_NR_raw_UE'!EW5001&gt;0,('5G_NR_raw_UE'!EW5001*'5G_NR_raw_UE'!EX5001),"")</f>
        <v/>
      </c>
      <c r="AH5001" t="str">
        <f>IF('5G_NR_raw_UE'!EY5001&gt;0,('5G_NR_raw_UE'!EY5001*'5G_NR_raw_UE'!EZ5001/1000000),"")</f>
        <v/>
      </c>
    </row>
    <row r="5002" spans="31:34">
      <c r="AE5002" t="str">
        <f>IF('5G_NR_raw_UE'!EP5002&gt;0,('5G_NR_raw_UE'!EP5002*'5G_NR_raw_UE'!EQ5002),"")</f>
        <v/>
      </c>
      <c r="AF5002" t="str">
        <f>IF('5G_NR_raw_UE'!ER5002&gt;0,('5G_NR_raw_UE'!ER5002*'5G_NR_raw_UE'!ES5002),"")</f>
        <v/>
      </c>
      <c r="AG5002" t="str">
        <f>IF('5G_NR_raw_UE'!EW5002&gt;0,('5G_NR_raw_UE'!EW5002*'5G_NR_raw_UE'!EX5002),"")</f>
        <v/>
      </c>
      <c r="AH5002" t="str">
        <f>IF('5G_NR_raw_UE'!EY5002&gt;0,('5G_NR_raw_UE'!EY5002*'5G_NR_raw_UE'!EZ5002/1000000),"")</f>
        <v/>
      </c>
    </row>
    <row r="5003" spans="31:34">
      <c r="AE5003" t="str">
        <f>IF('5G_NR_raw_UE'!EP5003&gt;0,('5G_NR_raw_UE'!EP5003*'5G_NR_raw_UE'!EQ5003),"")</f>
        <v/>
      </c>
      <c r="AF5003" t="str">
        <f>IF('5G_NR_raw_UE'!ER5003&gt;0,('5G_NR_raw_UE'!ER5003*'5G_NR_raw_UE'!ES5003),"")</f>
        <v/>
      </c>
      <c r="AG5003" t="str">
        <f>IF('5G_NR_raw_UE'!EW5003&gt;0,('5G_NR_raw_UE'!EW5003*'5G_NR_raw_UE'!EX5003),"")</f>
        <v/>
      </c>
      <c r="AH5003" t="str">
        <f>IF('5G_NR_raw_UE'!EY5003&gt;0,('5G_NR_raw_UE'!EY5003*'5G_NR_raw_UE'!EZ5003/1000000),"")</f>
        <v/>
      </c>
    </row>
    <row r="5004" spans="31:34">
      <c r="AE5004" t="str">
        <f>IF('5G_NR_raw_UE'!EP5004&gt;0,('5G_NR_raw_UE'!EP5004*'5G_NR_raw_UE'!EQ5004),"")</f>
        <v/>
      </c>
      <c r="AF5004" t="str">
        <f>IF('5G_NR_raw_UE'!ER5004&gt;0,('5G_NR_raw_UE'!ER5004*'5G_NR_raw_UE'!ES5004),"")</f>
        <v/>
      </c>
      <c r="AG5004" t="str">
        <f>IF('5G_NR_raw_UE'!EW5004&gt;0,('5G_NR_raw_UE'!EW5004*'5G_NR_raw_UE'!EX5004),"")</f>
        <v/>
      </c>
      <c r="AH5004" t="str">
        <f>IF('5G_NR_raw_UE'!EY5004&gt;0,('5G_NR_raw_UE'!EY5004*'5G_NR_raw_UE'!EZ5004/1000000),"")</f>
        <v/>
      </c>
    </row>
    <row r="5005" spans="31:34">
      <c r="AE5005" t="str">
        <f>IF('5G_NR_raw_UE'!EP5005&gt;0,('5G_NR_raw_UE'!EP5005*'5G_NR_raw_UE'!EQ5005),"")</f>
        <v/>
      </c>
      <c r="AF5005" t="str">
        <f>IF('5G_NR_raw_UE'!ER5005&gt;0,('5G_NR_raw_UE'!ER5005*'5G_NR_raw_UE'!ES5005),"")</f>
        <v/>
      </c>
      <c r="AG5005" t="str">
        <f>IF('5G_NR_raw_UE'!EW5005&gt;0,('5G_NR_raw_UE'!EW5005*'5G_NR_raw_UE'!EX5005),"")</f>
        <v/>
      </c>
      <c r="AH5005" t="str">
        <f>IF('5G_NR_raw_UE'!EY5005&gt;0,('5G_NR_raw_UE'!EY5005*'5G_NR_raw_UE'!EZ5005/1000000),"")</f>
        <v/>
      </c>
    </row>
    <row r="5006" spans="31:34">
      <c r="AE5006" t="str">
        <f>IF('5G_NR_raw_UE'!EP5006&gt;0,('5G_NR_raw_UE'!EP5006*'5G_NR_raw_UE'!EQ5006),"")</f>
        <v/>
      </c>
      <c r="AF5006" t="str">
        <f>IF('5G_NR_raw_UE'!ER5006&gt;0,('5G_NR_raw_UE'!ER5006*'5G_NR_raw_UE'!ES5006),"")</f>
        <v/>
      </c>
      <c r="AG5006" t="str">
        <f>IF('5G_NR_raw_UE'!EW5006&gt;0,('5G_NR_raw_UE'!EW5006*'5G_NR_raw_UE'!EX5006),"")</f>
        <v/>
      </c>
      <c r="AH5006" t="str">
        <f>IF('5G_NR_raw_UE'!EY5006&gt;0,('5G_NR_raw_UE'!EY5006*'5G_NR_raw_UE'!EZ5006/1000000),"")</f>
        <v/>
      </c>
    </row>
    <row r="5007" spans="31:34">
      <c r="AE5007" t="str">
        <f>IF('5G_NR_raw_UE'!EP5007&gt;0,('5G_NR_raw_UE'!EP5007*'5G_NR_raw_UE'!EQ5007),"")</f>
        <v/>
      </c>
      <c r="AF5007" t="str">
        <f>IF('5G_NR_raw_UE'!ER5007&gt;0,('5G_NR_raw_UE'!ER5007*'5G_NR_raw_UE'!ES5007),"")</f>
        <v/>
      </c>
      <c r="AG5007" t="str">
        <f>IF('5G_NR_raw_UE'!EW5007&gt;0,('5G_NR_raw_UE'!EW5007*'5G_NR_raw_UE'!EX5007),"")</f>
        <v/>
      </c>
      <c r="AH5007" t="str">
        <f>IF('5G_NR_raw_UE'!EY5007&gt;0,('5G_NR_raw_UE'!EY5007*'5G_NR_raw_UE'!EZ5007/1000000),"")</f>
        <v/>
      </c>
    </row>
    <row r="5008" spans="31:34">
      <c r="AE5008" t="str">
        <f>IF('5G_NR_raw_UE'!EP5008&gt;0,('5G_NR_raw_UE'!EP5008*'5G_NR_raw_UE'!EQ5008),"")</f>
        <v/>
      </c>
      <c r="AF5008" t="str">
        <f>IF('5G_NR_raw_UE'!ER5008&gt;0,('5G_NR_raw_UE'!ER5008*'5G_NR_raw_UE'!ES5008),"")</f>
        <v/>
      </c>
      <c r="AG5008" t="str">
        <f>IF('5G_NR_raw_UE'!EW5008&gt;0,('5G_NR_raw_UE'!EW5008*'5G_NR_raw_UE'!EX5008),"")</f>
        <v/>
      </c>
      <c r="AH5008" t="str">
        <f>IF('5G_NR_raw_UE'!EY5008&gt;0,('5G_NR_raw_UE'!EY5008*'5G_NR_raw_UE'!EZ5008/1000000),"")</f>
        <v/>
      </c>
    </row>
    <row r="5009" spans="31:34">
      <c r="AE5009" t="str">
        <f>IF('5G_NR_raw_UE'!EP5009&gt;0,('5G_NR_raw_UE'!EP5009*'5G_NR_raw_UE'!EQ5009),"")</f>
        <v/>
      </c>
      <c r="AF5009" t="str">
        <f>IF('5G_NR_raw_UE'!ER5009&gt;0,('5G_NR_raw_UE'!ER5009*'5G_NR_raw_UE'!ES5009),"")</f>
        <v/>
      </c>
      <c r="AG5009" t="str">
        <f>IF('5G_NR_raw_UE'!EW5009&gt;0,('5G_NR_raw_UE'!EW5009*'5G_NR_raw_UE'!EX5009),"")</f>
        <v/>
      </c>
      <c r="AH5009" t="str">
        <f>IF('5G_NR_raw_UE'!EY5009&gt;0,('5G_NR_raw_UE'!EY5009*'5G_NR_raw_UE'!EZ5009/1000000),"")</f>
        <v/>
      </c>
    </row>
    <row r="5010" spans="31:34">
      <c r="AE5010" t="str">
        <f>IF('5G_NR_raw_UE'!EP5010&gt;0,('5G_NR_raw_UE'!EP5010*'5G_NR_raw_UE'!EQ5010),"")</f>
        <v/>
      </c>
      <c r="AF5010" t="str">
        <f>IF('5G_NR_raw_UE'!ER5010&gt;0,('5G_NR_raw_UE'!ER5010*'5G_NR_raw_UE'!ES5010),"")</f>
        <v/>
      </c>
      <c r="AG5010" t="str">
        <f>IF('5G_NR_raw_UE'!EW5010&gt;0,('5G_NR_raw_UE'!EW5010*'5G_NR_raw_UE'!EX5010),"")</f>
        <v/>
      </c>
      <c r="AH5010" t="str">
        <f>IF('5G_NR_raw_UE'!EY5010&gt;0,('5G_NR_raw_UE'!EY5010*'5G_NR_raw_UE'!EZ5010/1000000),"")</f>
        <v/>
      </c>
    </row>
    <row r="5011" spans="31:34">
      <c r="AE5011" t="str">
        <f>IF('5G_NR_raw_UE'!EP5011&gt;0,('5G_NR_raw_UE'!EP5011*'5G_NR_raw_UE'!EQ5011),"")</f>
        <v/>
      </c>
      <c r="AF5011" t="str">
        <f>IF('5G_NR_raw_UE'!ER5011&gt;0,('5G_NR_raw_UE'!ER5011*'5G_NR_raw_UE'!ES5011),"")</f>
        <v/>
      </c>
      <c r="AG5011" t="str">
        <f>IF('5G_NR_raw_UE'!EW5011&gt;0,('5G_NR_raw_UE'!EW5011*'5G_NR_raw_UE'!EX5011),"")</f>
        <v/>
      </c>
      <c r="AH5011" t="str">
        <f>IF('5G_NR_raw_UE'!EY5011&gt;0,('5G_NR_raw_UE'!EY5011*'5G_NR_raw_UE'!EZ5011/1000000),"")</f>
        <v/>
      </c>
    </row>
    <row r="5012" spans="31:34">
      <c r="AE5012" t="str">
        <f>IF('5G_NR_raw_UE'!EP5012&gt;0,('5G_NR_raw_UE'!EP5012*'5G_NR_raw_UE'!EQ5012),"")</f>
        <v/>
      </c>
      <c r="AF5012" t="str">
        <f>IF('5G_NR_raw_UE'!ER5012&gt;0,('5G_NR_raw_UE'!ER5012*'5G_NR_raw_UE'!ES5012),"")</f>
        <v/>
      </c>
      <c r="AG5012" t="str">
        <f>IF('5G_NR_raw_UE'!EW5012&gt;0,('5G_NR_raw_UE'!EW5012*'5G_NR_raw_UE'!EX5012),"")</f>
        <v/>
      </c>
      <c r="AH5012" t="str">
        <f>IF('5G_NR_raw_UE'!EY5012&gt;0,('5G_NR_raw_UE'!EY5012*'5G_NR_raw_UE'!EZ5012/1000000),"")</f>
        <v/>
      </c>
    </row>
    <row r="5013" spans="31:34">
      <c r="AE5013" t="str">
        <f>IF('5G_NR_raw_UE'!EP5013&gt;0,('5G_NR_raw_UE'!EP5013*'5G_NR_raw_UE'!EQ5013),"")</f>
        <v/>
      </c>
      <c r="AF5013" t="str">
        <f>IF('5G_NR_raw_UE'!ER5013&gt;0,('5G_NR_raw_UE'!ER5013*'5G_NR_raw_UE'!ES5013),"")</f>
        <v/>
      </c>
      <c r="AG5013" t="str">
        <f>IF('5G_NR_raw_UE'!EW5013&gt;0,('5G_NR_raw_UE'!EW5013*'5G_NR_raw_UE'!EX5013),"")</f>
        <v/>
      </c>
      <c r="AH5013" t="str">
        <f>IF('5G_NR_raw_UE'!EY5013&gt;0,('5G_NR_raw_UE'!EY5013*'5G_NR_raw_UE'!EZ5013/1000000),"")</f>
        <v/>
      </c>
    </row>
    <row r="5014" spans="31:34">
      <c r="AE5014" t="str">
        <f>IF('5G_NR_raw_UE'!EP5014&gt;0,('5G_NR_raw_UE'!EP5014*'5G_NR_raw_UE'!EQ5014),"")</f>
        <v/>
      </c>
      <c r="AF5014" t="str">
        <f>IF('5G_NR_raw_UE'!ER5014&gt;0,('5G_NR_raw_UE'!ER5014*'5G_NR_raw_UE'!ES5014),"")</f>
        <v/>
      </c>
      <c r="AG5014" t="str">
        <f>IF('5G_NR_raw_UE'!EW5014&gt;0,('5G_NR_raw_UE'!EW5014*'5G_NR_raw_UE'!EX5014),"")</f>
        <v/>
      </c>
      <c r="AH5014" t="str">
        <f>IF('5G_NR_raw_UE'!EY5014&gt;0,('5G_NR_raw_UE'!EY5014*'5G_NR_raw_UE'!EZ5014/1000000),"")</f>
        <v/>
      </c>
    </row>
    <row r="5015" spans="31:34">
      <c r="AE5015" t="str">
        <f>IF('5G_NR_raw_UE'!EP5015&gt;0,('5G_NR_raw_UE'!EP5015*'5G_NR_raw_UE'!EQ5015),"")</f>
        <v/>
      </c>
      <c r="AF5015" t="str">
        <f>IF('5G_NR_raw_UE'!ER5015&gt;0,('5G_NR_raw_UE'!ER5015*'5G_NR_raw_UE'!ES5015),"")</f>
        <v/>
      </c>
      <c r="AG5015" t="str">
        <f>IF('5G_NR_raw_UE'!EW5015&gt;0,('5G_NR_raw_UE'!EW5015*'5G_NR_raw_UE'!EX5015),"")</f>
        <v/>
      </c>
      <c r="AH5015" t="str">
        <f>IF('5G_NR_raw_UE'!EY5015&gt;0,('5G_NR_raw_UE'!EY5015*'5G_NR_raw_UE'!EZ5015/1000000),"")</f>
        <v/>
      </c>
    </row>
    <row r="5016" spans="31:34">
      <c r="AE5016" t="str">
        <f>IF('5G_NR_raw_UE'!EP5016&gt;0,('5G_NR_raw_UE'!EP5016*'5G_NR_raw_UE'!EQ5016),"")</f>
        <v/>
      </c>
      <c r="AF5016" t="str">
        <f>IF('5G_NR_raw_UE'!ER5016&gt;0,('5G_NR_raw_UE'!ER5016*'5G_NR_raw_UE'!ES5016),"")</f>
        <v/>
      </c>
      <c r="AG5016" t="str">
        <f>IF('5G_NR_raw_UE'!EW5016&gt;0,('5G_NR_raw_UE'!EW5016*'5G_NR_raw_UE'!EX5016),"")</f>
        <v/>
      </c>
      <c r="AH5016" t="str">
        <f>IF('5G_NR_raw_UE'!EY5016&gt;0,('5G_NR_raw_UE'!EY5016*'5G_NR_raw_UE'!EZ5016/1000000),"")</f>
        <v/>
      </c>
    </row>
    <row r="5017" spans="31:34">
      <c r="AE5017" t="str">
        <f>IF('5G_NR_raw_UE'!EP5017&gt;0,('5G_NR_raw_UE'!EP5017*'5G_NR_raw_UE'!EQ5017),"")</f>
        <v/>
      </c>
      <c r="AF5017" t="str">
        <f>IF('5G_NR_raw_UE'!ER5017&gt;0,('5G_NR_raw_UE'!ER5017*'5G_NR_raw_UE'!ES5017),"")</f>
        <v/>
      </c>
      <c r="AG5017" t="str">
        <f>IF('5G_NR_raw_UE'!EW5017&gt;0,('5G_NR_raw_UE'!EW5017*'5G_NR_raw_UE'!EX5017),"")</f>
        <v/>
      </c>
      <c r="AH5017" t="str">
        <f>IF('5G_NR_raw_UE'!EY5017&gt;0,('5G_NR_raw_UE'!EY5017*'5G_NR_raw_UE'!EZ5017/1000000),"")</f>
        <v/>
      </c>
    </row>
    <row r="5018" spans="31:34">
      <c r="AE5018" t="str">
        <f>IF('5G_NR_raw_UE'!EP5018&gt;0,('5G_NR_raw_UE'!EP5018*'5G_NR_raw_UE'!EQ5018),"")</f>
        <v/>
      </c>
      <c r="AF5018" t="str">
        <f>IF('5G_NR_raw_UE'!ER5018&gt;0,('5G_NR_raw_UE'!ER5018*'5G_NR_raw_UE'!ES5018),"")</f>
        <v/>
      </c>
      <c r="AG5018" t="str">
        <f>IF('5G_NR_raw_UE'!EW5018&gt;0,('5G_NR_raw_UE'!EW5018*'5G_NR_raw_UE'!EX5018),"")</f>
        <v/>
      </c>
      <c r="AH5018" t="str">
        <f>IF('5G_NR_raw_UE'!EY5018&gt;0,('5G_NR_raw_UE'!EY5018*'5G_NR_raw_UE'!EZ5018/1000000),"")</f>
        <v/>
      </c>
    </row>
    <row r="5019" spans="31:34">
      <c r="AE5019" t="str">
        <f>IF('5G_NR_raw_UE'!EP5019&gt;0,('5G_NR_raw_UE'!EP5019*'5G_NR_raw_UE'!EQ5019),"")</f>
        <v/>
      </c>
      <c r="AF5019" t="str">
        <f>IF('5G_NR_raw_UE'!ER5019&gt;0,('5G_NR_raw_UE'!ER5019*'5G_NR_raw_UE'!ES5019),"")</f>
        <v/>
      </c>
      <c r="AG5019" t="str">
        <f>IF('5G_NR_raw_UE'!EW5019&gt;0,('5G_NR_raw_UE'!EW5019*'5G_NR_raw_UE'!EX5019),"")</f>
        <v/>
      </c>
      <c r="AH5019" t="str">
        <f>IF('5G_NR_raw_UE'!EY5019&gt;0,('5G_NR_raw_UE'!EY5019*'5G_NR_raw_UE'!EZ5019/1000000),"")</f>
        <v/>
      </c>
    </row>
    <row r="5020" spans="31:34">
      <c r="AE5020" t="str">
        <f>IF('5G_NR_raw_UE'!EP5020&gt;0,('5G_NR_raw_UE'!EP5020*'5G_NR_raw_UE'!EQ5020),"")</f>
        <v/>
      </c>
      <c r="AF5020" t="str">
        <f>IF('5G_NR_raw_UE'!ER5020&gt;0,('5G_NR_raw_UE'!ER5020*'5G_NR_raw_UE'!ES5020),"")</f>
        <v/>
      </c>
      <c r="AG5020" t="str">
        <f>IF('5G_NR_raw_UE'!EW5020&gt;0,('5G_NR_raw_UE'!EW5020*'5G_NR_raw_UE'!EX5020),"")</f>
        <v/>
      </c>
      <c r="AH5020" t="str">
        <f>IF('5G_NR_raw_UE'!EY5020&gt;0,('5G_NR_raw_UE'!EY5020*'5G_NR_raw_UE'!EZ5020/1000000),"")</f>
        <v/>
      </c>
    </row>
    <row r="5021" spans="31:34">
      <c r="AE5021" t="str">
        <f>IF('5G_NR_raw_UE'!EP5021&gt;0,('5G_NR_raw_UE'!EP5021*'5G_NR_raw_UE'!EQ5021),"")</f>
        <v/>
      </c>
      <c r="AF5021" t="str">
        <f>IF('5G_NR_raw_UE'!ER5021&gt;0,('5G_NR_raw_UE'!ER5021*'5G_NR_raw_UE'!ES5021),"")</f>
        <v/>
      </c>
      <c r="AG5021" t="str">
        <f>IF('5G_NR_raw_UE'!EW5021&gt;0,('5G_NR_raw_UE'!EW5021*'5G_NR_raw_UE'!EX5021),"")</f>
        <v/>
      </c>
      <c r="AH5021" t="str">
        <f>IF('5G_NR_raw_UE'!EY5021&gt;0,('5G_NR_raw_UE'!EY5021*'5G_NR_raw_UE'!EZ5021/1000000),"")</f>
        <v/>
      </c>
    </row>
    <row r="5022" spans="31:34">
      <c r="AE5022" t="str">
        <f>IF('5G_NR_raw_UE'!EP5022&gt;0,('5G_NR_raw_UE'!EP5022*'5G_NR_raw_UE'!EQ5022),"")</f>
        <v/>
      </c>
      <c r="AF5022" t="str">
        <f>IF('5G_NR_raw_UE'!ER5022&gt;0,('5G_NR_raw_UE'!ER5022*'5G_NR_raw_UE'!ES5022),"")</f>
        <v/>
      </c>
      <c r="AG5022" t="str">
        <f>IF('5G_NR_raw_UE'!EW5022&gt;0,('5G_NR_raw_UE'!EW5022*'5G_NR_raw_UE'!EX5022),"")</f>
        <v/>
      </c>
      <c r="AH5022" t="str">
        <f>IF('5G_NR_raw_UE'!EY5022&gt;0,('5G_NR_raw_UE'!EY5022*'5G_NR_raw_UE'!EZ5022/1000000),"")</f>
        <v/>
      </c>
    </row>
    <row r="5023" spans="31:34">
      <c r="AE5023" t="str">
        <f>IF('5G_NR_raw_UE'!EP5023&gt;0,('5G_NR_raw_UE'!EP5023*'5G_NR_raw_UE'!EQ5023),"")</f>
        <v/>
      </c>
      <c r="AF5023" t="str">
        <f>IF('5G_NR_raw_UE'!ER5023&gt;0,('5G_NR_raw_UE'!ER5023*'5G_NR_raw_UE'!ES5023),"")</f>
        <v/>
      </c>
      <c r="AG5023" t="str">
        <f>IF('5G_NR_raw_UE'!EW5023&gt;0,('5G_NR_raw_UE'!EW5023*'5G_NR_raw_UE'!EX5023),"")</f>
        <v/>
      </c>
      <c r="AH5023" t="str">
        <f>IF('5G_NR_raw_UE'!EY5023&gt;0,('5G_NR_raw_UE'!EY5023*'5G_NR_raw_UE'!EZ5023/1000000),"")</f>
        <v/>
      </c>
    </row>
    <row r="5024" spans="31:34">
      <c r="AE5024" t="str">
        <f>IF('5G_NR_raw_UE'!EP5024&gt;0,('5G_NR_raw_UE'!EP5024*'5G_NR_raw_UE'!EQ5024),"")</f>
        <v/>
      </c>
      <c r="AF5024" t="str">
        <f>IF('5G_NR_raw_UE'!ER5024&gt;0,('5G_NR_raw_UE'!ER5024*'5G_NR_raw_UE'!ES5024),"")</f>
        <v/>
      </c>
      <c r="AG5024" t="str">
        <f>IF('5G_NR_raw_UE'!EW5024&gt;0,('5G_NR_raw_UE'!EW5024*'5G_NR_raw_UE'!EX5024),"")</f>
        <v/>
      </c>
      <c r="AH5024" t="str">
        <f>IF('5G_NR_raw_UE'!EY5024&gt;0,('5G_NR_raw_UE'!EY5024*'5G_NR_raw_UE'!EZ5024/1000000),"")</f>
        <v/>
      </c>
    </row>
    <row r="5025" spans="31:34">
      <c r="AE5025" t="str">
        <f>IF('5G_NR_raw_UE'!EP5025&gt;0,('5G_NR_raw_UE'!EP5025*'5G_NR_raw_UE'!EQ5025),"")</f>
        <v/>
      </c>
      <c r="AF5025" t="str">
        <f>IF('5G_NR_raw_UE'!ER5025&gt;0,('5G_NR_raw_UE'!ER5025*'5G_NR_raw_UE'!ES5025),"")</f>
        <v/>
      </c>
      <c r="AG5025" t="str">
        <f>IF('5G_NR_raw_UE'!EW5025&gt;0,('5G_NR_raw_UE'!EW5025*'5G_NR_raw_UE'!EX5025),"")</f>
        <v/>
      </c>
      <c r="AH5025" t="str">
        <f>IF('5G_NR_raw_UE'!EY5025&gt;0,('5G_NR_raw_UE'!EY5025*'5G_NR_raw_UE'!EZ5025/1000000),"")</f>
        <v/>
      </c>
    </row>
    <row r="5026" spans="31:34">
      <c r="AE5026" t="str">
        <f>IF('5G_NR_raw_UE'!EP5026&gt;0,('5G_NR_raw_UE'!EP5026*'5G_NR_raw_UE'!EQ5026),"")</f>
        <v/>
      </c>
      <c r="AF5026" t="str">
        <f>IF('5G_NR_raw_UE'!ER5026&gt;0,('5G_NR_raw_UE'!ER5026*'5G_NR_raw_UE'!ES5026),"")</f>
        <v/>
      </c>
      <c r="AG5026" t="str">
        <f>IF('5G_NR_raw_UE'!EW5026&gt;0,('5G_NR_raw_UE'!EW5026*'5G_NR_raw_UE'!EX5026),"")</f>
        <v/>
      </c>
      <c r="AH5026" t="str">
        <f>IF('5G_NR_raw_UE'!EY5026&gt;0,('5G_NR_raw_UE'!EY5026*'5G_NR_raw_UE'!EZ5026/1000000),"")</f>
        <v/>
      </c>
    </row>
    <row r="5027" spans="31:34">
      <c r="AE5027" t="str">
        <f>IF('5G_NR_raw_UE'!EP5027&gt;0,('5G_NR_raw_UE'!EP5027*'5G_NR_raw_UE'!EQ5027),"")</f>
        <v/>
      </c>
      <c r="AF5027" t="str">
        <f>IF('5G_NR_raw_UE'!ER5027&gt;0,('5G_NR_raw_UE'!ER5027*'5G_NR_raw_UE'!ES5027),"")</f>
        <v/>
      </c>
      <c r="AG5027" t="str">
        <f>IF('5G_NR_raw_UE'!EW5027&gt;0,('5G_NR_raw_UE'!EW5027*'5G_NR_raw_UE'!EX5027),"")</f>
        <v/>
      </c>
      <c r="AH5027" t="str">
        <f>IF('5G_NR_raw_UE'!EY5027&gt;0,('5G_NR_raw_UE'!EY5027*'5G_NR_raw_UE'!EZ5027/1000000),"")</f>
        <v/>
      </c>
    </row>
    <row r="5028" spans="31:34">
      <c r="AE5028" t="str">
        <f>IF('5G_NR_raw_UE'!EP5028&gt;0,('5G_NR_raw_UE'!EP5028*'5G_NR_raw_UE'!EQ5028),"")</f>
        <v/>
      </c>
      <c r="AF5028" t="str">
        <f>IF('5G_NR_raw_UE'!ER5028&gt;0,('5G_NR_raw_UE'!ER5028*'5G_NR_raw_UE'!ES5028),"")</f>
        <v/>
      </c>
      <c r="AG5028" t="str">
        <f>IF('5G_NR_raw_UE'!EW5028&gt;0,('5G_NR_raw_UE'!EW5028*'5G_NR_raw_UE'!EX5028),"")</f>
        <v/>
      </c>
      <c r="AH5028" t="str">
        <f>IF('5G_NR_raw_UE'!EY5028&gt;0,('5G_NR_raw_UE'!EY5028*'5G_NR_raw_UE'!EZ5028/1000000),"")</f>
        <v/>
      </c>
    </row>
    <row r="5029" spans="31:34">
      <c r="AE5029" t="str">
        <f>IF('5G_NR_raw_UE'!EP5029&gt;0,('5G_NR_raw_UE'!EP5029*'5G_NR_raw_UE'!EQ5029),"")</f>
        <v/>
      </c>
      <c r="AF5029" t="str">
        <f>IF('5G_NR_raw_UE'!ER5029&gt;0,('5G_NR_raw_UE'!ER5029*'5G_NR_raw_UE'!ES5029),"")</f>
        <v/>
      </c>
      <c r="AG5029" t="str">
        <f>IF('5G_NR_raw_UE'!EW5029&gt;0,('5G_NR_raw_UE'!EW5029*'5G_NR_raw_UE'!EX5029),"")</f>
        <v/>
      </c>
      <c r="AH5029" t="str">
        <f>IF('5G_NR_raw_UE'!EY5029&gt;0,('5G_NR_raw_UE'!EY5029*'5G_NR_raw_UE'!EZ5029/1000000),"")</f>
        <v/>
      </c>
    </row>
    <row r="5030" spans="31:34">
      <c r="AE5030" t="str">
        <f>IF('5G_NR_raw_UE'!EP5030&gt;0,('5G_NR_raw_UE'!EP5030*'5G_NR_raw_UE'!EQ5030),"")</f>
        <v/>
      </c>
      <c r="AF5030" t="str">
        <f>IF('5G_NR_raw_UE'!ER5030&gt;0,('5G_NR_raw_UE'!ER5030*'5G_NR_raw_UE'!ES5030),"")</f>
        <v/>
      </c>
      <c r="AG5030" t="str">
        <f>IF('5G_NR_raw_UE'!EW5030&gt;0,('5G_NR_raw_UE'!EW5030*'5G_NR_raw_UE'!EX5030),"")</f>
        <v/>
      </c>
      <c r="AH5030" t="str">
        <f>IF('5G_NR_raw_UE'!EY5030&gt;0,('5G_NR_raw_UE'!EY5030*'5G_NR_raw_UE'!EZ5030/1000000),"")</f>
        <v/>
      </c>
    </row>
    <row r="5031" spans="31:34">
      <c r="AE5031" t="str">
        <f>IF('5G_NR_raw_UE'!EP5031&gt;0,('5G_NR_raw_UE'!EP5031*'5G_NR_raw_UE'!EQ5031),"")</f>
        <v/>
      </c>
      <c r="AF5031" t="str">
        <f>IF('5G_NR_raw_UE'!ER5031&gt;0,('5G_NR_raw_UE'!ER5031*'5G_NR_raw_UE'!ES5031),"")</f>
        <v/>
      </c>
      <c r="AG5031" t="str">
        <f>IF('5G_NR_raw_UE'!EW5031&gt;0,('5G_NR_raw_UE'!EW5031*'5G_NR_raw_UE'!EX5031),"")</f>
        <v/>
      </c>
      <c r="AH5031" t="str">
        <f>IF('5G_NR_raw_UE'!EY5031&gt;0,('5G_NR_raw_UE'!EY5031*'5G_NR_raw_UE'!EZ5031/1000000),"")</f>
        <v/>
      </c>
    </row>
    <row r="5032" spans="31:34">
      <c r="AE5032" t="str">
        <f>IF('5G_NR_raw_UE'!EP5032&gt;0,('5G_NR_raw_UE'!EP5032*'5G_NR_raw_UE'!EQ5032),"")</f>
        <v/>
      </c>
      <c r="AF5032" t="str">
        <f>IF('5G_NR_raw_UE'!ER5032&gt;0,('5G_NR_raw_UE'!ER5032*'5G_NR_raw_UE'!ES5032),"")</f>
        <v/>
      </c>
      <c r="AG5032" t="str">
        <f>IF('5G_NR_raw_UE'!EW5032&gt;0,('5G_NR_raw_UE'!EW5032*'5G_NR_raw_UE'!EX5032),"")</f>
        <v/>
      </c>
      <c r="AH5032" t="str">
        <f>IF('5G_NR_raw_UE'!EY5032&gt;0,('5G_NR_raw_UE'!EY5032*'5G_NR_raw_UE'!EZ5032/1000000),"")</f>
        <v/>
      </c>
    </row>
    <row r="5033" spans="31:34">
      <c r="AE5033" t="str">
        <f>IF('5G_NR_raw_UE'!EP5033&gt;0,('5G_NR_raw_UE'!EP5033*'5G_NR_raw_UE'!EQ5033),"")</f>
        <v/>
      </c>
      <c r="AF5033" t="str">
        <f>IF('5G_NR_raw_UE'!ER5033&gt;0,('5G_NR_raw_UE'!ER5033*'5G_NR_raw_UE'!ES5033),"")</f>
        <v/>
      </c>
      <c r="AG5033" t="str">
        <f>IF('5G_NR_raw_UE'!EW5033&gt;0,('5G_NR_raw_UE'!EW5033*'5G_NR_raw_UE'!EX5033),"")</f>
        <v/>
      </c>
      <c r="AH5033" t="str">
        <f>IF('5G_NR_raw_UE'!EY5033&gt;0,('5G_NR_raw_UE'!EY5033*'5G_NR_raw_UE'!EZ5033/1000000),"")</f>
        <v/>
      </c>
    </row>
    <row r="5034" spans="31:34">
      <c r="AE5034" t="str">
        <f>IF('5G_NR_raw_UE'!EP5034&gt;0,('5G_NR_raw_UE'!EP5034*'5G_NR_raw_UE'!EQ5034),"")</f>
        <v/>
      </c>
      <c r="AF5034" t="str">
        <f>IF('5G_NR_raw_UE'!ER5034&gt;0,('5G_NR_raw_UE'!ER5034*'5G_NR_raw_UE'!ES5034),"")</f>
        <v/>
      </c>
      <c r="AG5034" t="str">
        <f>IF('5G_NR_raw_UE'!EW5034&gt;0,('5G_NR_raw_UE'!EW5034*'5G_NR_raw_UE'!EX5034),"")</f>
        <v/>
      </c>
      <c r="AH5034" t="str">
        <f>IF('5G_NR_raw_UE'!EY5034&gt;0,('5G_NR_raw_UE'!EY5034*'5G_NR_raw_UE'!EZ5034/1000000),"")</f>
        <v/>
      </c>
    </row>
    <row r="5035" spans="31:34">
      <c r="AE5035" t="str">
        <f>IF('5G_NR_raw_UE'!EP5035&gt;0,('5G_NR_raw_UE'!EP5035*'5G_NR_raw_UE'!EQ5035),"")</f>
        <v/>
      </c>
      <c r="AF5035" t="str">
        <f>IF('5G_NR_raw_UE'!ER5035&gt;0,('5G_NR_raw_UE'!ER5035*'5G_NR_raw_UE'!ES5035),"")</f>
        <v/>
      </c>
      <c r="AG5035" t="str">
        <f>IF('5G_NR_raw_UE'!EW5035&gt;0,('5G_NR_raw_UE'!EW5035*'5G_NR_raw_UE'!EX5035),"")</f>
        <v/>
      </c>
      <c r="AH5035" t="str">
        <f>IF('5G_NR_raw_UE'!EY5035&gt;0,('5G_NR_raw_UE'!EY5035*'5G_NR_raw_UE'!EZ5035/1000000),"")</f>
        <v/>
      </c>
    </row>
    <row r="5036" spans="31:34">
      <c r="AE5036" t="str">
        <f>IF('5G_NR_raw_UE'!EP5036&gt;0,('5G_NR_raw_UE'!EP5036*'5G_NR_raw_UE'!EQ5036),"")</f>
        <v/>
      </c>
      <c r="AF5036" t="str">
        <f>IF('5G_NR_raw_UE'!ER5036&gt;0,('5G_NR_raw_UE'!ER5036*'5G_NR_raw_UE'!ES5036),"")</f>
        <v/>
      </c>
      <c r="AG5036" t="str">
        <f>IF('5G_NR_raw_UE'!EW5036&gt;0,('5G_NR_raw_UE'!EW5036*'5G_NR_raw_UE'!EX5036),"")</f>
        <v/>
      </c>
      <c r="AH5036" t="str">
        <f>IF('5G_NR_raw_UE'!EY5036&gt;0,('5G_NR_raw_UE'!EY5036*'5G_NR_raw_UE'!EZ5036/1000000),"")</f>
        <v/>
      </c>
    </row>
    <row r="5037" spans="31:34">
      <c r="AE5037" t="str">
        <f>IF('5G_NR_raw_UE'!EP5037&gt;0,('5G_NR_raw_UE'!EP5037*'5G_NR_raw_UE'!EQ5037),"")</f>
        <v/>
      </c>
      <c r="AF5037" t="str">
        <f>IF('5G_NR_raw_UE'!ER5037&gt;0,('5G_NR_raw_UE'!ER5037*'5G_NR_raw_UE'!ES5037),"")</f>
        <v/>
      </c>
      <c r="AG5037" t="str">
        <f>IF('5G_NR_raw_UE'!EW5037&gt;0,('5G_NR_raw_UE'!EW5037*'5G_NR_raw_UE'!EX5037),"")</f>
        <v/>
      </c>
      <c r="AH5037" t="str">
        <f>IF('5G_NR_raw_UE'!EY5037&gt;0,('5G_NR_raw_UE'!EY5037*'5G_NR_raw_UE'!EZ5037/1000000),"")</f>
        <v/>
      </c>
    </row>
    <row r="5038" spans="31:34">
      <c r="AE5038" t="str">
        <f>IF('5G_NR_raw_UE'!EP5038&gt;0,('5G_NR_raw_UE'!EP5038*'5G_NR_raw_UE'!EQ5038),"")</f>
        <v/>
      </c>
      <c r="AF5038" t="str">
        <f>IF('5G_NR_raw_UE'!ER5038&gt;0,('5G_NR_raw_UE'!ER5038*'5G_NR_raw_UE'!ES5038),"")</f>
        <v/>
      </c>
      <c r="AG5038" t="str">
        <f>IF('5G_NR_raw_UE'!EW5038&gt;0,('5G_NR_raw_UE'!EW5038*'5G_NR_raw_UE'!EX5038),"")</f>
        <v/>
      </c>
      <c r="AH5038" t="str">
        <f>IF('5G_NR_raw_UE'!EY5038&gt;0,('5G_NR_raw_UE'!EY5038*'5G_NR_raw_UE'!EZ5038/1000000),"")</f>
        <v/>
      </c>
    </row>
    <row r="5039" spans="31:34">
      <c r="AE5039" t="str">
        <f>IF('5G_NR_raw_UE'!EP5039&gt;0,('5G_NR_raw_UE'!EP5039*'5G_NR_raw_UE'!EQ5039),"")</f>
        <v/>
      </c>
      <c r="AF5039" t="str">
        <f>IF('5G_NR_raw_UE'!ER5039&gt;0,('5G_NR_raw_UE'!ER5039*'5G_NR_raw_UE'!ES5039),"")</f>
        <v/>
      </c>
      <c r="AG5039" t="str">
        <f>IF('5G_NR_raw_UE'!EW5039&gt;0,('5G_NR_raw_UE'!EW5039*'5G_NR_raw_UE'!EX5039),"")</f>
        <v/>
      </c>
      <c r="AH5039" t="str">
        <f>IF('5G_NR_raw_UE'!EY5039&gt;0,('5G_NR_raw_UE'!EY5039*'5G_NR_raw_UE'!EZ5039/1000000),"")</f>
        <v/>
      </c>
    </row>
    <row r="5040" spans="31:34">
      <c r="AE5040" t="str">
        <f>IF('5G_NR_raw_UE'!EP5040&gt;0,('5G_NR_raw_UE'!EP5040*'5G_NR_raw_UE'!EQ5040),"")</f>
        <v/>
      </c>
      <c r="AF5040" t="str">
        <f>IF('5G_NR_raw_UE'!ER5040&gt;0,('5G_NR_raw_UE'!ER5040*'5G_NR_raw_UE'!ES5040),"")</f>
        <v/>
      </c>
      <c r="AG5040" t="str">
        <f>IF('5G_NR_raw_UE'!EW5040&gt;0,('5G_NR_raw_UE'!EW5040*'5G_NR_raw_UE'!EX5040),"")</f>
        <v/>
      </c>
      <c r="AH5040" t="str">
        <f>IF('5G_NR_raw_UE'!EY5040&gt;0,('5G_NR_raw_UE'!EY5040*'5G_NR_raw_UE'!EZ5040/1000000),"")</f>
        <v/>
      </c>
    </row>
    <row r="5041" spans="31:34">
      <c r="AE5041" t="str">
        <f>IF('5G_NR_raw_UE'!EP5041&gt;0,('5G_NR_raw_UE'!EP5041*'5G_NR_raw_UE'!EQ5041),"")</f>
        <v/>
      </c>
      <c r="AF5041" t="str">
        <f>IF('5G_NR_raw_UE'!ER5041&gt;0,('5G_NR_raw_UE'!ER5041*'5G_NR_raw_UE'!ES5041),"")</f>
        <v/>
      </c>
      <c r="AG5041" t="str">
        <f>IF('5G_NR_raw_UE'!EW5041&gt;0,('5G_NR_raw_UE'!EW5041*'5G_NR_raw_UE'!EX5041),"")</f>
        <v/>
      </c>
      <c r="AH5041" t="str">
        <f>IF('5G_NR_raw_UE'!EY5041&gt;0,('5G_NR_raw_UE'!EY5041*'5G_NR_raw_UE'!EZ5041/1000000),"")</f>
        <v/>
      </c>
    </row>
    <row r="5042" spans="31:34">
      <c r="AE5042" t="str">
        <f>IF('5G_NR_raw_UE'!EP5042&gt;0,('5G_NR_raw_UE'!EP5042*'5G_NR_raw_UE'!EQ5042),"")</f>
        <v/>
      </c>
      <c r="AF5042" t="str">
        <f>IF('5G_NR_raw_UE'!ER5042&gt;0,('5G_NR_raw_UE'!ER5042*'5G_NR_raw_UE'!ES5042),"")</f>
        <v/>
      </c>
      <c r="AG5042" t="str">
        <f>IF('5G_NR_raw_UE'!EW5042&gt;0,('5G_NR_raw_UE'!EW5042*'5G_NR_raw_UE'!EX5042),"")</f>
        <v/>
      </c>
      <c r="AH5042" t="str">
        <f>IF('5G_NR_raw_UE'!EY5042&gt;0,('5G_NR_raw_UE'!EY5042*'5G_NR_raw_UE'!EZ5042/1000000),"")</f>
        <v/>
      </c>
    </row>
    <row r="5043" spans="31:34">
      <c r="AE5043" t="str">
        <f>IF('5G_NR_raw_UE'!EP5043&gt;0,('5G_NR_raw_UE'!EP5043*'5G_NR_raw_UE'!EQ5043),"")</f>
        <v/>
      </c>
      <c r="AF5043" t="str">
        <f>IF('5G_NR_raw_UE'!ER5043&gt;0,('5G_NR_raw_UE'!ER5043*'5G_NR_raw_UE'!ES5043),"")</f>
        <v/>
      </c>
      <c r="AG5043" t="str">
        <f>IF('5G_NR_raw_UE'!EW5043&gt;0,('5G_NR_raw_UE'!EW5043*'5G_NR_raw_UE'!EX5043),"")</f>
        <v/>
      </c>
      <c r="AH5043" t="str">
        <f>IF('5G_NR_raw_UE'!EY5043&gt;0,('5G_NR_raw_UE'!EY5043*'5G_NR_raw_UE'!EZ5043/1000000),"")</f>
        <v/>
      </c>
    </row>
    <row r="5044" spans="31:34">
      <c r="AE5044" t="str">
        <f>IF('5G_NR_raw_UE'!EP5044&gt;0,('5G_NR_raw_UE'!EP5044*'5G_NR_raw_UE'!EQ5044),"")</f>
        <v/>
      </c>
      <c r="AF5044" t="str">
        <f>IF('5G_NR_raw_UE'!ER5044&gt;0,('5G_NR_raw_UE'!ER5044*'5G_NR_raw_UE'!ES5044),"")</f>
        <v/>
      </c>
      <c r="AG5044" t="str">
        <f>IF('5G_NR_raw_UE'!EW5044&gt;0,('5G_NR_raw_UE'!EW5044*'5G_NR_raw_UE'!EX5044),"")</f>
        <v/>
      </c>
      <c r="AH5044" t="str">
        <f>IF('5G_NR_raw_UE'!EY5044&gt;0,('5G_NR_raw_UE'!EY5044*'5G_NR_raw_UE'!EZ5044/1000000),"")</f>
        <v/>
      </c>
    </row>
    <row r="5045" spans="31:34">
      <c r="AE5045" t="str">
        <f>IF('5G_NR_raw_UE'!EP5045&gt;0,('5G_NR_raw_UE'!EP5045*'5G_NR_raw_UE'!EQ5045),"")</f>
        <v/>
      </c>
      <c r="AF5045" t="str">
        <f>IF('5G_NR_raw_UE'!ER5045&gt;0,('5G_NR_raw_UE'!ER5045*'5G_NR_raw_UE'!ES5045),"")</f>
        <v/>
      </c>
      <c r="AG5045" t="str">
        <f>IF('5G_NR_raw_UE'!EW5045&gt;0,('5G_NR_raw_UE'!EW5045*'5G_NR_raw_UE'!EX5045),"")</f>
        <v/>
      </c>
      <c r="AH5045" t="str">
        <f>IF('5G_NR_raw_UE'!EY5045&gt;0,('5G_NR_raw_UE'!EY5045*'5G_NR_raw_UE'!EZ5045/1000000),"")</f>
        <v/>
      </c>
    </row>
    <row r="5046" spans="31:34">
      <c r="AE5046" t="str">
        <f>IF('5G_NR_raw_UE'!EP5046&gt;0,('5G_NR_raw_UE'!EP5046*'5G_NR_raw_UE'!EQ5046),"")</f>
        <v/>
      </c>
      <c r="AF5046" t="str">
        <f>IF('5G_NR_raw_UE'!ER5046&gt;0,('5G_NR_raw_UE'!ER5046*'5G_NR_raw_UE'!ES5046),"")</f>
        <v/>
      </c>
      <c r="AG5046" t="str">
        <f>IF('5G_NR_raw_UE'!EW5046&gt;0,('5G_NR_raw_UE'!EW5046*'5G_NR_raw_UE'!EX5046),"")</f>
        <v/>
      </c>
      <c r="AH5046" t="str">
        <f>IF('5G_NR_raw_UE'!EY5046&gt;0,('5G_NR_raw_UE'!EY5046*'5G_NR_raw_UE'!EZ5046/1000000),"")</f>
        <v/>
      </c>
    </row>
    <row r="5047" spans="31:34">
      <c r="AE5047" t="str">
        <f>IF('5G_NR_raw_UE'!EP5047&gt;0,('5G_NR_raw_UE'!EP5047*'5G_NR_raw_UE'!EQ5047),"")</f>
        <v/>
      </c>
      <c r="AF5047" t="str">
        <f>IF('5G_NR_raw_UE'!ER5047&gt;0,('5G_NR_raw_UE'!ER5047*'5G_NR_raw_UE'!ES5047),"")</f>
        <v/>
      </c>
      <c r="AG5047" t="str">
        <f>IF('5G_NR_raw_UE'!EW5047&gt;0,('5G_NR_raw_UE'!EW5047*'5G_NR_raw_UE'!EX5047),"")</f>
        <v/>
      </c>
      <c r="AH5047" t="str">
        <f>IF('5G_NR_raw_UE'!EY5047&gt;0,('5G_NR_raw_UE'!EY5047*'5G_NR_raw_UE'!EZ5047/1000000),"")</f>
        <v/>
      </c>
    </row>
    <row r="5048" spans="31:34">
      <c r="AE5048" t="str">
        <f>IF('5G_NR_raw_UE'!EP5048&gt;0,('5G_NR_raw_UE'!EP5048*'5G_NR_raw_UE'!EQ5048),"")</f>
        <v/>
      </c>
      <c r="AF5048" t="str">
        <f>IF('5G_NR_raw_UE'!ER5048&gt;0,('5G_NR_raw_UE'!ER5048*'5G_NR_raw_UE'!ES5048),"")</f>
        <v/>
      </c>
      <c r="AG5048" t="str">
        <f>IF('5G_NR_raw_UE'!EW5048&gt;0,('5G_NR_raw_UE'!EW5048*'5G_NR_raw_UE'!EX5048),"")</f>
        <v/>
      </c>
      <c r="AH5048" t="str">
        <f>IF('5G_NR_raw_UE'!EY5048&gt;0,('5G_NR_raw_UE'!EY5048*'5G_NR_raw_UE'!EZ5048/1000000),"")</f>
        <v/>
      </c>
    </row>
    <row r="5049" spans="31:34">
      <c r="AE5049" t="str">
        <f>IF('5G_NR_raw_UE'!EP5049&gt;0,('5G_NR_raw_UE'!EP5049*'5G_NR_raw_UE'!EQ5049),"")</f>
        <v/>
      </c>
      <c r="AF5049" t="str">
        <f>IF('5G_NR_raw_UE'!ER5049&gt;0,('5G_NR_raw_UE'!ER5049*'5G_NR_raw_UE'!ES5049),"")</f>
        <v/>
      </c>
      <c r="AG5049" t="str">
        <f>IF('5G_NR_raw_UE'!EW5049&gt;0,('5G_NR_raw_UE'!EW5049*'5G_NR_raw_UE'!EX5049),"")</f>
        <v/>
      </c>
      <c r="AH5049" t="str">
        <f>IF('5G_NR_raw_UE'!EY5049&gt;0,('5G_NR_raw_UE'!EY5049*'5G_NR_raw_UE'!EZ5049/1000000),"")</f>
        <v/>
      </c>
    </row>
    <row r="5050" spans="31:34">
      <c r="AE5050" t="str">
        <f>IF('5G_NR_raw_UE'!EP5050&gt;0,('5G_NR_raw_UE'!EP5050*'5G_NR_raw_UE'!EQ5050),"")</f>
        <v/>
      </c>
      <c r="AF5050" t="str">
        <f>IF('5G_NR_raw_UE'!ER5050&gt;0,('5G_NR_raw_UE'!ER5050*'5G_NR_raw_UE'!ES5050),"")</f>
        <v/>
      </c>
      <c r="AG5050" t="str">
        <f>IF('5G_NR_raw_UE'!EW5050&gt;0,('5G_NR_raw_UE'!EW5050*'5G_NR_raw_UE'!EX5050),"")</f>
        <v/>
      </c>
      <c r="AH5050" t="str">
        <f>IF('5G_NR_raw_UE'!EY5050&gt;0,('5G_NR_raw_UE'!EY5050*'5G_NR_raw_UE'!EZ5050/1000000),"")</f>
        <v/>
      </c>
    </row>
    <row r="5051" spans="31:34">
      <c r="AE5051" t="str">
        <f>IF('5G_NR_raw_UE'!EP5051&gt;0,('5G_NR_raw_UE'!EP5051*'5G_NR_raw_UE'!EQ5051),"")</f>
        <v/>
      </c>
      <c r="AF5051" t="str">
        <f>IF('5G_NR_raw_UE'!ER5051&gt;0,('5G_NR_raw_UE'!ER5051*'5G_NR_raw_UE'!ES5051),"")</f>
        <v/>
      </c>
      <c r="AG5051" t="str">
        <f>IF('5G_NR_raw_UE'!EW5051&gt;0,('5G_NR_raw_UE'!EW5051*'5G_NR_raw_UE'!EX5051),"")</f>
        <v/>
      </c>
      <c r="AH5051" t="str">
        <f>IF('5G_NR_raw_UE'!EY5051&gt;0,('5G_NR_raw_UE'!EY5051*'5G_NR_raw_UE'!EZ5051/1000000),"")</f>
        <v/>
      </c>
    </row>
    <row r="5052" spans="31:34">
      <c r="AE5052" t="str">
        <f>IF('5G_NR_raw_UE'!EP5052&gt;0,('5G_NR_raw_UE'!EP5052*'5G_NR_raw_UE'!EQ5052),"")</f>
        <v/>
      </c>
      <c r="AF5052" t="str">
        <f>IF('5G_NR_raw_UE'!ER5052&gt;0,('5G_NR_raw_UE'!ER5052*'5G_NR_raw_UE'!ES5052),"")</f>
        <v/>
      </c>
      <c r="AG5052" t="str">
        <f>IF('5G_NR_raw_UE'!EW5052&gt;0,('5G_NR_raw_UE'!EW5052*'5G_NR_raw_UE'!EX5052),"")</f>
        <v/>
      </c>
      <c r="AH5052" t="str">
        <f>IF('5G_NR_raw_UE'!EY5052&gt;0,('5G_NR_raw_UE'!EY5052*'5G_NR_raw_UE'!EZ5052/1000000),"")</f>
        <v/>
      </c>
    </row>
    <row r="5053" spans="31:34">
      <c r="AE5053" t="str">
        <f>IF('5G_NR_raw_UE'!EP5053&gt;0,('5G_NR_raw_UE'!EP5053*'5G_NR_raw_UE'!EQ5053),"")</f>
        <v/>
      </c>
      <c r="AF5053" t="str">
        <f>IF('5G_NR_raw_UE'!ER5053&gt;0,('5G_NR_raw_UE'!ER5053*'5G_NR_raw_UE'!ES5053),"")</f>
        <v/>
      </c>
      <c r="AG5053" t="str">
        <f>IF('5G_NR_raw_UE'!EW5053&gt;0,('5G_NR_raw_UE'!EW5053*'5G_NR_raw_UE'!EX5053),"")</f>
        <v/>
      </c>
      <c r="AH5053" t="str">
        <f>IF('5G_NR_raw_UE'!EY5053&gt;0,('5G_NR_raw_UE'!EY5053*'5G_NR_raw_UE'!EZ5053/1000000),"")</f>
        <v/>
      </c>
    </row>
    <row r="5054" spans="31:34">
      <c r="AE5054" t="str">
        <f>IF('5G_NR_raw_UE'!EP5054&gt;0,('5G_NR_raw_UE'!EP5054*'5G_NR_raw_UE'!EQ5054),"")</f>
        <v/>
      </c>
      <c r="AF5054" t="str">
        <f>IF('5G_NR_raw_UE'!ER5054&gt;0,('5G_NR_raw_UE'!ER5054*'5G_NR_raw_UE'!ES5054),"")</f>
        <v/>
      </c>
      <c r="AG5054" t="str">
        <f>IF('5G_NR_raw_UE'!EW5054&gt;0,('5G_NR_raw_UE'!EW5054*'5G_NR_raw_UE'!EX5054),"")</f>
        <v/>
      </c>
      <c r="AH5054" t="str">
        <f>IF('5G_NR_raw_UE'!EY5054&gt;0,('5G_NR_raw_UE'!EY5054*'5G_NR_raw_UE'!EZ5054/1000000),"")</f>
        <v/>
      </c>
    </row>
    <row r="5055" spans="31:34">
      <c r="AE5055" t="str">
        <f>IF('5G_NR_raw_UE'!EP5055&gt;0,('5G_NR_raw_UE'!EP5055*'5G_NR_raw_UE'!EQ5055),"")</f>
        <v/>
      </c>
      <c r="AF5055" t="str">
        <f>IF('5G_NR_raw_UE'!ER5055&gt;0,('5G_NR_raw_UE'!ER5055*'5G_NR_raw_UE'!ES5055),"")</f>
        <v/>
      </c>
      <c r="AG5055" t="str">
        <f>IF('5G_NR_raw_UE'!EW5055&gt;0,('5G_NR_raw_UE'!EW5055*'5G_NR_raw_UE'!EX5055),"")</f>
        <v/>
      </c>
      <c r="AH5055" t="str">
        <f>IF('5G_NR_raw_UE'!EY5055&gt;0,('5G_NR_raw_UE'!EY5055*'5G_NR_raw_UE'!EZ5055/1000000),"")</f>
        <v/>
      </c>
    </row>
    <row r="5056" spans="31:34">
      <c r="AE5056" t="str">
        <f>IF('5G_NR_raw_UE'!EP5056&gt;0,('5G_NR_raw_UE'!EP5056*'5G_NR_raw_UE'!EQ5056),"")</f>
        <v/>
      </c>
      <c r="AF5056" t="str">
        <f>IF('5G_NR_raw_UE'!ER5056&gt;0,('5G_NR_raw_UE'!ER5056*'5G_NR_raw_UE'!ES5056),"")</f>
        <v/>
      </c>
      <c r="AG5056" t="str">
        <f>IF('5G_NR_raw_UE'!EW5056&gt;0,('5G_NR_raw_UE'!EW5056*'5G_NR_raw_UE'!EX5056),"")</f>
        <v/>
      </c>
      <c r="AH5056" t="str">
        <f>IF('5G_NR_raw_UE'!EY5056&gt;0,('5G_NR_raw_UE'!EY5056*'5G_NR_raw_UE'!EZ5056/1000000),"")</f>
        <v/>
      </c>
    </row>
    <row r="5057" spans="31:34">
      <c r="AE5057" t="str">
        <f>IF('5G_NR_raw_UE'!EP5057&gt;0,('5G_NR_raw_UE'!EP5057*'5G_NR_raw_UE'!EQ5057),"")</f>
        <v/>
      </c>
      <c r="AF5057" t="str">
        <f>IF('5G_NR_raw_UE'!ER5057&gt;0,('5G_NR_raw_UE'!ER5057*'5G_NR_raw_UE'!ES5057),"")</f>
        <v/>
      </c>
      <c r="AG5057" t="str">
        <f>IF('5G_NR_raw_UE'!EW5057&gt;0,('5G_NR_raw_UE'!EW5057*'5G_NR_raw_UE'!EX5057),"")</f>
        <v/>
      </c>
      <c r="AH5057" t="str">
        <f>IF('5G_NR_raw_UE'!EY5057&gt;0,('5G_NR_raw_UE'!EY5057*'5G_NR_raw_UE'!EZ5057/1000000),"")</f>
        <v/>
      </c>
    </row>
    <row r="5058" spans="31:34">
      <c r="AE5058" t="str">
        <f>IF('5G_NR_raw_UE'!EP5058&gt;0,('5G_NR_raw_UE'!EP5058*'5G_NR_raw_UE'!EQ5058),"")</f>
        <v/>
      </c>
      <c r="AF5058" t="str">
        <f>IF('5G_NR_raw_UE'!ER5058&gt;0,('5G_NR_raw_UE'!ER5058*'5G_NR_raw_UE'!ES5058),"")</f>
        <v/>
      </c>
      <c r="AG5058" t="str">
        <f>IF('5G_NR_raw_UE'!EW5058&gt;0,('5G_NR_raw_UE'!EW5058*'5G_NR_raw_UE'!EX5058),"")</f>
        <v/>
      </c>
      <c r="AH5058" t="str">
        <f>IF('5G_NR_raw_UE'!EY5058&gt;0,('5G_NR_raw_UE'!EY5058*'5G_NR_raw_UE'!EZ5058/1000000),"")</f>
        <v/>
      </c>
    </row>
    <row r="5059" spans="31:34">
      <c r="AE5059" t="str">
        <f>IF('5G_NR_raw_UE'!EP5059&gt;0,('5G_NR_raw_UE'!EP5059*'5G_NR_raw_UE'!EQ5059),"")</f>
        <v/>
      </c>
      <c r="AF5059" t="str">
        <f>IF('5G_NR_raw_UE'!ER5059&gt;0,('5G_NR_raw_UE'!ER5059*'5G_NR_raw_UE'!ES5059),"")</f>
        <v/>
      </c>
      <c r="AG5059" t="str">
        <f>IF('5G_NR_raw_UE'!EW5059&gt;0,('5G_NR_raw_UE'!EW5059*'5G_NR_raw_UE'!EX5059),"")</f>
        <v/>
      </c>
      <c r="AH5059" t="str">
        <f>IF('5G_NR_raw_UE'!EY5059&gt;0,('5G_NR_raw_UE'!EY5059*'5G_NR_raw_UE'!EZ5059/1000000),"")</f>
        <v/>
      </c>
    </row>
    <row r="5060" spans="31:34">
      <c r="AE5060" t="str">
        <f>IF('5G_NR_raw_UE'!EP5060&gt;0,('5G_NR_raw_UE'!EP5060*'5G_NR_raw_UE'!EQ5060),"")</f>
        <v/>
      </c>
      <c r="AF5060" t="str">
        <f>IF('5G_NR_raw_UE'!ER5060&gt;0,('5G_NR_raw_UE'!ER5060*'5G_NR_raw_UE'!ES5060),"")</f>
        <v/>
      </c>
      <c r="AG5060" t="str">
        <f>IF('5G_NR_raw_UE'!EW5060&gt;0,('5G_NR_raw_UE'!EW5060*'5G_NR_raw_UE'!EX5060),"")</f>
        <v/>
      </c>
      <c r="AH5060" t="str">
        <f>IF('5G_NR_raw_UE'!EY5060&gt;0,('5G_NR_raw_UE'!EY5060*'5G_NR_raw_UE'!EZ5060/1000000),"")</f>
        <v/>
      </c>
    </row>
    <row r="5061" spans="31:34">
      <c r="AE5061" t="str">
        <f>IF('5G_NR_raw_UE'!EP5061&gt;0,('5G_NR_raw_UE'!EP5061*'5G_NR_raw_UE'!EQ5061),"")</f>
        <v/>
      </c>
      <c r="AF5061" t="str">
        <f>IF('5G_NR_raw_UE'!ER5061&gt;0,('5G_NR_raw_UE'!ER5061*'5G_NR_raw_UE'!ES5061),"")</f>
        <v/>
      </c>
      <c r="AG5061" t="str">
        <f>IF('5G_NR_raw_UE'!EW5061&gt;0,('5G_NR_raw_UE'!EW5061*'5G_NR_raw_UE'!EX5061),"")</f>
        <v/>
      </c>
      <c r="AH5061" t="str">
        <f>IF('5G_NR_raw_UE'!EY5061&gt;0,('5G_NR_raw_UE'!EY5061*'5G_NR_raw_UE'!EZ5061/1000000),"")</f>
        <v/>
      </c>
    </row>
    <row r="5062" spans="31:34">
      <c r="AE5062" t="str">
        <f>IF('5G_NR_raw_UE'!EP5062&gt;0,('5G_NR_raw_UE'!EP5062*'5G_NR_raw_UE'!EQ5062),"")</f>
        <v/>
      </c>
      <c r="AF5062" t="str">
        <f>IF('5G_NR_raw_UE'!ER5062&gt;0,('5G_NR_raw_UE'!ER5062*'5G_NR_raw_UE'!ES5062),"")</f>
        <v/>
      </c>
      <c r="AG5062" t="str">
        <f>IF('5G_NR_raw_UE'!EW5062&gt;0,('5G_NR_raw_UE'!EW5062*'5G_NR_raw_UE'!EX5062),"")</f>
        <v/>
      </c>
      <c r="AH5062" t="str">
        <f>IF('5G_NR_raw_UE'!EY5062&gt;0,('5G_NR_raw_UE'!EY5062*'5G_NR_raw_UE'!EZ5062/1000000),"")</f>
        <v/>
      </c>
    </row>
    <row r="5063" spans="31:34">
      <c r="AE5063" t="str">
        <f>IF('5G_NR_raw_UE'!EP5063&gt;0,('5G_NR_raw_UE'!EP5063*'5G_NR_raw_UE'!EQ5063),"")</f>
        <v/>
      </c>
      <c r="AF5063" t="str">
        <f>IF('5G_NR_raw_UE'!ER5063&gt;0,('5G_NR_raw_UE'!ER5063*'5G_NR_raw_UE'!ES5063),"")</f>
        <v/>
      </c>
      <c r="AG5063" t="str">
        <f>IF('5G_NR_raw_UE'!EW5063&gt;0,('5G_NR_raw_UE'!EW5063*'5G_NR_raw_UE'!EX5063),"")</f>
        <v/>
      </c>
      <c r="AH5063" t="str">
        <f>IF('5G_NR_raw_UE'!EY5063&gt;0,('5G_NR_raw_UE'!EY5063*'5G_NR_raw_UE'!EZ5063/1000000),"")</f>
        <v/>
      </c>
    </row>
    <row r="5064" spans="31:34">
      <c r="AE5064" t="str">
        <f>IF('5G_NR_raw_UE'!EP5064&gt;0,('5G_NR_raw_UE'!EP5064*'5G_NR_raw_UE'!EQ5064),"")</f>
        <v/>
      </c>
      <c r="AF5064" t="str">
        <f>IF('5G_NR_raw_UE'!ER5064&gt;0,('5G_NR_raw_UE'!ER5064*'5G_NR_raw_UE'!ES5064),"")</f>
        <v/>
      </c>
      <c r="AG5064" t="str">
        <f>IF('5G_NR_raw_UE'!EW5064&gt;0,('5G_NR_raw_UE'!EW5064*'5G_NR_raw_UE'!EX5064),"")</f>
        <v/>
      </c>
      <c r="AH5064" t="str">
        <f>IF('5G_NR_raw_UE'!EY5064&gt;0,('5G_NR_raw_UE'!EY5064*'5G_NR_raw_UE'!EZ5064/1000000),"")</f>
        <v/>
      </c>
    </row>
    <row r="5065" spans="31:34">
      <c r="AE5065" t="str">
        <f>IF('5G_NR_raw_UE'!EP5065&gt;0,('5G_NR_raw_UE'!EP5065*'5G_NR_raw_UE'!EQ5065),"")</f>
        <v/>
      </c>
      <c r="AF5065" t="str">
        <f>IF('5G_NR_raw_UE'!ER5065&gt;0,('5G_NR_raw_UE'!ER5065*'5G_NR_raw_UE'!ES5065),"")</f>
        <v/>
      </c>
      <c r="AG5065" t="str">
        <f>IF('5G_NR_raw_UE'!EW5065&gt;0,('5G_NR_raw_UE'!EW5065*'5G_NR_raw_UE'!EX5065),"")</f>
        <v/>
      </c>
      <c r="AH5065" t="str">
        <f>IF('5G_NR_raw_UE'!EY5065&gt;0,('5G_NR_raw_UE'!EY5065*'5G_NR_raw_UE'!EZ5065/1000000),"")</f>
        <v/>
      </c>
    </row>
    <row r="5066" spans="31:34">
      <c r="AE5066" t="str">
        <f>IF('5G_NR_raw_UE'!EP5066&gt;0,('5G_NR_raw_UE'!EP5066*'5G_NR_raw_UE'!EQ5066),"")</f>
        <v/>
      </c>
      <c r="AF5066" t="str">
        <f>IF('5G_NR_raw_UE'!ER5066&gt;0,('5G_NR_raw_UE'!ER5066*'5G_NR_raw_UE'!ES5066),"")</f>
        <v/>
      </c>
      <c r="AG5066" t="str">
        <f>IF('5G_NR_raw_UE'!EW5066&gt;0,('5G_NR_raw_UE'!EW5066*'5G_NR_raw_UE'!EX5066),"")</f>
        <v/>
      </c>
      <c r="AH5066" t="str">
        <f>IF('5G_NR_raw_UE'!EY5066&gt;0,('5G_NR_raw_UE'!EY5066*'5G_NR_raw_UE'!EZ5066/1000000),"")</f>
        <v/>
      </c>
    </row>
    <row r="5067" spans="31:34">
      <c r="AE5067" t="str">
        <f>IF('5G_NR_raw_UE'!EP5067&gt;0,('5G_NR_raw_UE'!EP5067*'5G_NR_raw_UE'!EQ5067),"")</f>
        <v/>
      </c>
      <c r="AF5067" t="str">
        <f>IF('5G_NR_raw_UE'!ER5067&gt;0,('5G_NR_raw_UE'!ER5067*'5G_NR_raw_UE'!ES5067),"")</f>
        <v/>
      </c>
      <c r="AG5067" t="str">
        <f>IF('5G_NR_raw_UE'!EW5067&gt;0,('5G_NR_raw_UE'!EW5067*'5G_NR_raw_UE'!EX5067),"")</f>
        <v/>
      </c>
      <c r="AH5067" t="str">
        <f>IF('5G_NR_raw_UE'!EY5067&gt;0,('5G_NR_raw_UE'!EY5067*'5G_NR_raw_UE'!EZ5067/1000000),"")</f>
        <v/>
      </c>
    </row>
    <row r="5068" spans="31:34">
      <c r="AE5068" t="str">
        <f>IF('5G_NR_raw_UE'!EP5068&gt;0,('5G_NR_raw_UE'!EP5068*'5G_NR_raw_UE'!EQ5068),"")</f>
        <v/>
      </c>
      <c r="AF5068" t="str">
        <f>IF('5G_NR_raw_UE'!ER5068&gt;0,('5G_NR_raw_UE'!ER5068*'5G_NR_raw_UE'!ES5068),"")</f>
        <v/>
      </c>
      <c r="AG5068" t="str">
        <f>IF('5G_NR_raw_UE'!EW5068&gt;0,('5G_NR_raw_UE'!EW5068*'5G_NR_raw_UE'!EX5068),"")</f>
        <v/>
      </c>
      <c r="AH5068" t="str">
        <f>IF('5G_NR_raw_UE'!EY5068&gt;0,('5G_NR_raw_UE'!EY5068*'5G_NR_raw_UE'!EZ5068/1000000),"")</f>
        <v/>
      </c>
    </row>
    <row r="5069" spans="31:34">
      <c r="AE5069" t="str">
        <f>IF('5G_NR_raw_UE'!EP5069&gt;0,('5G_NR_raw_UE'!EP5069*'5G_NR_raw_UE'!EQ5069),"")</f>
        <v/>
      </c>
      <c r="AF5069" t="str">
        <f>IF('5G_NR_raw_UE'!ER5069&gt;0,('5G_NR_raw_UE'!ER5069*'5G_NR_raw_UE'!ES5069),"")</f>
        <v/>
      </c>
      <c r="AG5069" t="str">
        <f>IF('5G_NR_raw_UE'!EW5069&gt;0,('5G_NR_raw_UE'!EW5069*'5G_NR_raw_UE'!EX5069),"")</f>
        <v/>
      </c>
      <c r="AH5069" t="str">
        <f>IF('5G_NR_raw_UE'!EY5069&gt;0,('5G_NR_raw_UE'!EY5069*'5G_NR_raw_UE'!EZ5069/1000000),"")</f>
        <v/>
      </c>
    </row>
    <row r="5070" spans="31:34">
      <c r="AE5070" t="str">
        <f>IF('5G_NR_raw_UE'!EP5070&gt;0,('5G_NR_raw_UE'!EP5070*'5G_NR_raw_UE'!EQ5070),"")</f>
        <v/>
      </c>
      <c r="AF5070" t="str">
        <f>IF('5G_NR_raw_UE'!ER5070&gt;0,('5G_NR_raw_UE'!ER5070*'5G_NR_raw_UE'!ES5070),"")</f>
        <v/>
      </c>
      <c r="AG5070" t="str">
        <f>IF('5G_NR_raw_UE'!EW5070&gt;0,('5G_NR_raw_UE'!EW5070*'5G_NR_raw_UE'!EX5070),"")</f>
        <v/>
      </c>
      <c r="AH5070" t="str">
        <f>IF('5G_NR_raw_UE'!EY5070&gt;0,('5G_NR_raw_UE'!EY5070*'5G_NR_raw_UE'!EZ5070/1000000),"")</f>
        <v/>
      </c>
    </row>
    <row r="5071" spans="31:34">
      <c r="AE5071" t="str">
        <f>IF('5G_NR_raw_UE'!EP5071&gt;0,('5G_NR_raw_UE'!EP5071*'5G_NR_raw_UE'!EQ5071),"")</f>
        <v/>
      </c>
      <c r="AF5071" t="str">
        <f>IF('5G_NR_raw_UE'!ER5071&gt;0,('5G_NR_raw_UE'!ER5071*'5G_NR_raw_UE'!ES5071),"")</f>
        <v/>
      </c>
      <c r="AG5071" t="str">
        <f>IF('5G_NR_raw_UE'!EW5071&gt;0,('5G_NR_raw_UE'!EW5071*'5G_NR_raw_UE'!EX5071),"")</f>
        <v/>
      </c>
      <c r="AH5071" t="str">
        <f>IF('5G_NR_raw_UE'!EY5071&gt;0,('5G_NR_raw_UE'!EY5071*'5G_NR_raw_UE'!EZ5071/1000000),"")</f>
        <v/>
      </c>
    </row>
    <row r="5072" spans="31:34">
      <c r="AE5072" t="str">
        <f>IF('5G_NR_raw_UE'!EP5072&gt;0,('5G_NR_raw_UE'!EP5072*'5G_NR_raw_UE'!EQ5072),"")</f>
        <v/>
      </c>
      <c r="AF5072" t="str">
        <f>IF('5G_NR_raw_UE'!ER5072&gt;0,('5G_NR_raw_UE'!ER5072*'5G_NR_raw_UE'!ES5072),"")</f>
        <v/>
      </c>
      <c r="AG5072" t="str">
        <f>IF('5G_NR_raw_UE'!EW5072&gt;0,('5G_NR_raw_UE'!EW5072*'5G_NR_raw_UE'!EX5072),"")</f>
        <v/>
      </c>
      <c r="AH5072" t="str">
        <f>IF('5G_NR_raw_UE'!EY5072&gt;0,('5G_NR_raw_UE'!EY5072*'5G_NR_raw_UE'!EZ5072/1000000),"")</f>
        <v/>
      </c>
    </row>
    <row r="5073" spans="31:34">
      <c r="AE5073" t="str">
        <f>IF('5G_NR_raw_UE'!EP5073&gt;0,('5G_NR_raw_UE'!EP5073*'5G_NR_raw_UE'!EQ5073),"")</f>
        <v/>
      </c>
      <c r="AF5073" t="str">
        <f>IF('5G_NR_raw_UE'!ER5073&gt;0,('5G_NR_raw_UE'!ER5073*'5G_NR_raw_UE'!ES5073),"")</f>
        <v/>
      </c>
      <c r="AG5073" t="str">
        <f>IF('5G_NR_raw_UE'!EW5073&gt;0,('5G_NR_raw_UE'!EW5073*'5G_NR_raw_UE'!EX5073),"")</f>
        <v/>
      </c>
      <c r="AH5073" t="str">
        <f>IF('5G_NR_raw_UE'!EY5073&gt;0,('5G_NR_raw_UE'!EY5073*'5G_NR_raw_UE'!EZ5073/1000000),"")</f>
        <v/>
      </c>
    </row>
    <row r="5074" spans="31:34">
      <c r="AE5074" t="str">
        <f>IF('5G_NR_raw_UE'!EP5074&gt;0,('5G_NR_raw_UE'!EP5074*'5G_NR_raw_UE'!EQ5074),"")</f>
        <v/>
      </c>
      <c r="AF5074" t="str">
        <f>IF('5G_NR_raw_UE'!ER5074&gt;0,('5G_NR_raw_UE'!ER5074*'5G_NR_raw_UE'!ES5074),"")</f>
        <v/>
      </c>
      <c r="AG5074" t="str">
        <f>IF('5G_NR_raw_UE'!EW5074&gt;0,('5G_NR_raw_UE'!EW5074*'5G_NR_raw_UE'!EX5074),"")</f>
        <v/>
      </c>
      <c r="AH5074" t="str">
        <f>IF('5G_NR_raw_UE'!EY5074&gt;0,('5G_NR_raw_UE'!EY5074*'5G_NR_raw_UE'!EZ5074/1000000),"")</f>
        <v/>
      </c>
    </row>
    <row r="5075" spans="31:34">
      <c r="AE5075" t="str">
        <f>IF('5G_NR_raw_UE'!EP5075&gt;0,('5G_NR_raw_UE'!EP5075*'5G_NR_raw_UE'!EQ5075),"")</f>
        <v/>
      </c>
      <c r="AF5075" t="str">
        <f>IF('5G_NR_raw_UE'!ER5075&gt;0,('5G_NR_raw_UE'!ER5075*'5G_NR_raw_UE'!ES5075),"")</f>
        <v/>
      </c>
      <c r="AG5075" t="str">
        <f>IF('5G_NR_raw_UE'!EW5075&gt;0,('5G_NR_raw_UE'!EW5075*'5G_NR_raw_UE'!EX5075),"")</f>
        <v/>
      </c>
      <c r="AH5075" t="str">
        <f>IF('5G_NR_raw_UE'!EY5075&gt;0,('5G_NR_raw_UE'!EY5075*'5G_NR_raw_UE'!EZ5075/1000000),"")</f>
        <v/>
      </c>
    </row>
    <row r="5076" spans="31:34">
      <c r="AE5076" t="str">
        <f>IF('5G_NR_raw_UE'!EP5076&gt;0,('5G_NR_raw_UE'!EP5076*'5G_NR_raw_UE'!EQ5076),"")</f>
        <v/>
      </c>
      <c r="AF5076" t="str">
        <f>IF('5G_NR_raw_UE'!ER5076&gt;0,('5G_NR_raw_UE'!ER5076*'5G_NR_raw_UE'!ES5076),"")</f>
        <v/>
      </c>
      <c r="AG5076" t="str">
        <f>IF('5G_NR_raw_UE'!EW5076&gt;0,('5G_NR_raw_UE'!EW5076*'5G_NR_raw_UE'!EX5076),"")</f>
        <v/>
      </c>
      <c r="AH5076" t="str">
        <f>IF('5G_NR_raw_UE'!EY5076&gt;0,('5G_NR_raw_UE'!EY5076*'5G_NR_raw_UE'!EZ5076/1000000),"")</f>
        <v/>
      </c>
    </row>
    <row r="5077" spans="31:34">
      <c r="AE5077" t="str">
        <f>IF('5G_NR_raw_UE'!EP5077&gt;0,('5G_NR_raw_UE'!EP5077*'5G_NR_raw_UE'!EQ5077),"")</f>
        <v/>
      </c>
      <c r="AF5077" t="str">
        <f>IF('5G_NR_raw_UE'!ER5077&gt;0,('5G_NR_raw_UE'!ER5077*'5G_NR_raw_UE'!ES5077),"")</f>
        <v/>
      </c>
      <c r="AG5077" t="str">
        <f>IF('5G_NR_raw_UE'!EW5077&gt;0,('5G_NR_raw_UE'!EW5077*'5G_NR_raw_UE'!EX5077),"")</f>
        <v/>
      </c>
      <c r="AH5077" t="str">
        <f>IF('5G_NR_raw_UE'!EY5077&gt;0,('5G_NR_raw_UE'!EY5077*'5G_NR_raw_UE'!EZ5077/1000000),"")</f>
        <v/>
      </c>
    </row>
    <row r="5078" spans="31:34">
      <c r="AE5078" t="str">
        <f>IF('5G_NR_raw_UE'!EP5078&gt;0,('5G_NR_raw_UE'!EP5078*'5G_NR_raw_UE'!EQ5078),"")</f>
        <v/>
      </c>
      <c r="AF5078" t="str">
        <f>IF('5G_NR_raw_UE'!ER5078&gt;0,('5G_NR_raw_UE'!ER5078*'5G_NR_raw_UE'!ES5078),"")</f>
        <v/>
      </c>
      <c r="AG5078" t="str">
        <f>IF('5G_NR_raw_UE'!EW5078&gt;0,('5G_NR_raw_UE'!EW5078*'5G_NR_raw_UE'!EX5078),"")</f>
        <v/>
      </c>
      <c r="AH5078" t="str">
        <f>IF('5G_NR_raw_UE'!EY5078&gt;0,('5G_NR_raw_UE'!EY5078*'5G_NR_raw_UE'!EZ5078/1000000),"")</f>
        <v/>
      </c>
    </row>
    <row r="5079" spans="31:34">
      <c r="AE5079" t="str">
        <f>IF('5G_NR_raw_UE'!EP5079&gt;0,('5G_NR_raw_UE'!EP5079*'5G_NR_raw_UE'!EQ5079),"")</f>
        <v/>
      </c>
      <c r="AF5079" t="str">
        <f>IF('5G_NR_raw_UE'!ER5079&gt;0,('5G_NR_raw_UE'!ER5079*'5G_NR_raw_UE'!ES5079),"")</f>
        <v/>
      </c>
      <c r="AG5079" t="str">
        <f>IF('5G_NR_raw_UE'!EW5079&gt;0,('5G_NR_raw_UE'!EW5079*'5G_NR_raw_UE'!EX5079),"")</f>
        <v/>
      </c>
      <c r="AH5079" t="str">
        <f>IF('5G_NR_raw_UE'!EY5079&gt;0,('5G_NR_raw_UE'!EY5079*'5G_NR_raw_UE'!EZ5079/1000000),"")</f>
        <v/>
      </c>
    </row>
    <row r="5080" spans="31:34">
      <c r="AE5080" t="str">
        <f>IF('5G_NR_raw_UE'!EP5080&gt;0,('5G_NR_raw_UE'!EP5080*'5G_NR_raw_UE'!EQ5080),"")</f>
        <v/>
      </c>
      <c r="AF5080" t="str">
        <f>IF('5G_NR_raw_UE'!ER5080&gt;0,('5G_NR_raw_UE'!ER5080*'5G_NR_raw_UE'!ES5080),"")</f>
        <v/>
      </c>
      <c r="AG5080" t="str">
        <f>IF('5G_NR_raw_UE'!EW5080&gt;0,('5G_NR_raw_UE'!EW5080*'5G_NR_raw_UE'!EX5080),"")</f>
        <v/>
      </c>
      <c r="AH5080" t="str">
        <f>IF('5G_NR_raw_UE'!EY5080&gt;0,('5G_NR_raw_UE'!EY5080*'5G_NR_raw_UE'!EZ5080/1000000),"")</f>
        <v/>
      </c>
    </row>
    <row r="5081" spans="31:34">
      <c r="AE5081" t="str">
        <f>IF('5G_NR_raw_UE'!EP5081&gt;0,('5G_NR_raw_UE'!EP5081*'5G_NR_raw_UE'!EQ5081),"")</f>
        <v/>
      </c>
      <c r="AF5081" t="str">
        <f>IF('5G_NR_raw_UE'!ER5081&gt;0,('5G_NR_raw_UE'!ER5081*'5G_NR_raw_UE'!ES5081),"")</f>
        <v/>
      </c>
      <c r="AG5081" t="str">
        <f>IF('5G_NR_raw_UE'!EW5081&gt;0,('5G_NR_raw_UE'!EW5081*'5G_NR_raw_UE'!EX5081),"")</f>
        <v/>
      </c>
      <c r="AH5081" t="str">
        <f>IF('5G_NR_raw_UE'!EY5081&gt;0,('5G_NR_raw_UE'!EY5081*'5G_NR_raw_UE'!EZ5081/1000000),"")</f>
        <v/>
      </c>
    </row>
    <row r="5082" spans="31:34">
      <c r="AE5082" t="str">
        <f>IF('5G_NR_raw_UE'!EP5082&gt;0,('5G_NR_raw_UE'!EP5082*'5G_NR_raw_UE'!EQ5082),"")</f>
        <v/>
      </c>
      <c r="AF5082" t="str">
        <f>IF('5G_NR_raw_UE'!ER5082&gt;0,('5G_NR_raw_UE'!ER5082*'5G_NR_raw_UE'!ES5082),"")</f>
        <v/>
      </c>
      <c r="AG5082" t="str">
        <f>IF('5G_NR_raw_UE'!EW5082&gt;0,('5G_NR_raw_UE'!EW5082*'5G_NR_raw_UE'!EX5082),"")</f>
        <v/>
      </c>
      <c r="AH5082" t="str">
        <f>IF('5G_NR_raw_UE'!EY5082&gt;0,('5G_NR_raw_UE'!EY5082*'5G_NR_raw_UE'!EZ5082/1000000),"")</f>
        <v/>
      </c>
    </row>
    <row r="5083" spans="31:34">
      <c r="AE5083" t="str">
        <f>IF('5G_NR_raw_UE'!EP5083&gt;0,('5G_NR_raw_UE'!EP5083*'5G_NR_raw_UE'!EQ5083),"")</f>
        <v/>
      </c>
      <c r="AF5083" t="str">
        <f>IF('5G_NR_raw_UE'!ER5083&gt;0,('5G_NR_raw_UE'!ER5083*'5G_NR_raw_UE'!ES5083),"")</f>
        <v/>
      </c>
      <c r="AG5083" t="str">
        <f>IF('5G_NR_raw_UE'!EW5083&gt;0,('5G_NR_raw_UE'!EW5083*'5G_NR_raw_UE'!EX5083),"")</f>
        <v/>
      </c>
      <c r="AH5083" t="str">
        <f>IF('5G_NR_raw_UE'!EY5083&gt;0,('5G_NR_raw_UE'!EY5083*'5G_NR_raw_UE'!EZ5083/1000000),"")</f>
        <v/>
      </c>
    </row>
    <row r="5084" spans="31:34">
      <c r="AE5084" t="str">
        <f>IF('5G_NR_raw_UE'!EP5084&gt;0,('5G_NR_raw_UE'!EP5084*'5G_NR_raw_UE'!EQ5084),"")</f>
        <v/>
      </c>
      <c r="AF5084" t="str">
        <f>IF('5G_NR_raw_UE'!ER5084&gt;0,('5G_NR_raw_UE'!ER5084*'5G_NR_raw_UE'!ES5084),"")</f>
        <v/>
      </c>
      <c r="AG5084" t="str">
        <f>IF('5G_NR_raw_UE'!EW5084&gt;0,('5G_NR_raw_UE'!EW5084*'5G_NR_raw_UE'!EX5084),"")</f>
        <v/>
      </c>
      <c r="AH5084" t="str">
        <f>IF('5G_NR_raw_UE'!EY5084&gt;0,('5G_NR_raw_UE'!EY5084*'5G_NR_raw_UE'!EZ5084/1000000),"")</f>
        <v/>
      </c>
    </row>
    <row r="5085" spans="31:34">
      <c r="AE5085" t="str">
        <f>IF('5G_NR_raw_UE'!EP5085&gt;0,('5G_NR_raw_UE'!EP5085*'5G_NR_raw_UE'!EQ5085),"")</f>
        <v/>
      </c>
      <c r="AF5085" t="str">
        <f>IF('5G_NR_raw_UE'!ER5085&gt;0,('5G_NR_raw_UE'!ER5085*'5G_NR_raw_UE'!ES5085),"")</f>
        <v/>
      </c>
      <c r="AG5085" t="str">
        <f>IF('5G_NR_raw_UE'!EW5085&gt;0,('5G_NR_raw_UE'!EW5085*'5G_NR_raw_UE'!EX5085),"")</f>
        <v/>
      </c>
      <c r="AH5085" t="str">
        <f>IF('5G_NR_raw_UE'!EY5085&gt;0,('5G_NR_raw_UE'!EY5085*'5G_NR_raw_UE'!EZ5085/1000000),"")</f>
        <v/>
      </c>
    </row>
    <row r="5086" spans="31:34">
      <c r="AE5086" t="str">
        <f>IF('5G_NR_raw_UE'!EP5086&gt;0,('5G_NR_raw_UE'!EP5086*'5G_NR_raw_UE'!EQ5086),"")</f>
        <v/>
      </c>
      <c r="AF5086" t="str">
        <f>IF('5G_NR_raw_UE'!ER5086&gt;0,('5G_NR_raw_UE'!ER5086*'5G_NR_raw_UE'!ES5086),"")</f>
        <v/>
      </c>
      <c r="AG5086" t="str">
        <f>IF('5G_NR_raw_UE'!EW5086&gt;0,('5G_NR_raw_UE'!EW5086*'5G_NR_raw_UE'!EX5086),"")</f>
        <v/>
      </c>
      <c r="AH5086" t="str">
        <f>IF('5G_NR_raw_UE'!EY5086&gt;0,('5G_NR_raw_UE'!EY5086*'5G_NR_raw_UE'!EZ5086/1000000),"")</f>
        <v/>
      </c>
    </row>
    <row r="5087" spans="31:34">
      <c r="AE5087" t="str">
        <f>IF('5G_NR_raw_UE'!EP5087&gt;0,('5G_NR_raw_UE'!EP5087*'5G_NR_raw_UE'!EQ5087),"")</f>
        <v/>
      </c>
      <c r="AF5087" t="str">
        <f>IF('5G_NR_raw_UE'!ER5087&gt;0,('5G_NR_raw_UE'!ER5087*'5G_NR_raw_UE'!ES5087),"")</f>
        <v/>
      </c>
      <c r="AG5087" t="str">
        <f>IF('5G_NR_raw_UE'!EW5087&gt;0,('5G_NR_raw_UE'!EW5087*'5G_NR_raw_UE'!EX5087),"")</f>
        <v/>
      </c>
      <c r="AH5087" t="str">
        <f>IF('5G_NR_raw_UE'!EY5087&gt;0,('5G_NR_raw_UE'!EY5087*'5G_NR_raw_UE'!EZ5087/1000000),"")</f>
        <v/>
      </c>
    </row>
    <row r="5088" spans="31:34">
      <c r="AE5088" t="str">
        <f>IF('5G_NR_raw_UE'!EP5088&gt;0,('5G_NR_raw_UE'!EP5088*'5G_NR_raw_UE'!EQ5088),"")</f>
        <v/>
      </c>
      <c r="AF5088" t="str">
        <f>IF('5G_NR_raw_UE'!ER5088&gt;0,('5G_NR_raw_UE'!ER5088*'5G_NR_raw_UE'!ES5088),"")</f>
        <v/>
      </c>
      <c r="AG5088" t="str">
        <f>IF('5G_NR_raw_UE'!EW5088&gt;0,('5G_NR_raw_UE'!EW5088*'5G_NR_raw_UE'!EX5088),"")</f>
        <v/>
      </c>
      <c r="AH5088" t="str">
        <f>IF('5G_NR_raw_UE'!EY5088&gt;0,('5G_NR_raw_UE'!EY5088*'5G_NR_raw_UE'!EZ5088/1000000),"")</f>
        <v/>
      </c>
    </row>
    <row r="5089" spans="31:34">
      <c r="AE5089" t="str">
        <f>IF('5G_NR_raw_UE'!EP5089&gt;0,('5G_NR_raw_UE'!EP5089*'5G_NR_raw_UE'!EQ5089),"")</f>
        <v/>
      </c>
      <c r="AF5089" t="str">
        <f>IF('5G_NR_raw_UE'!ER5089&gt;0,('5G_NR_raw_UE'!ER5089*'5G_NR_raw_UE'!ES5089),"")</f>
        <v/>
      </c>
      <c r="AG5089" t="str">
        <f>IF('5G_NR_raw_UE'!EW5089&gt;0,('5G_NR_raw_UE'!EW5089*'5G_NR_raw_UE'!EX5089),"")</f>
        <v/>
      </c>
      <c r="AH5089" t="str">
        <f>IF('5G_NR_raw_UE'!EY5089&gt;0,('5G_NR_raw_UE'!EY5089*'5G_NR_raw_UE'!EZ5089/1000000),"")</f>
        <v/>
      </c>
    </row>
    <row r="5090" spans="31:34">
      <c r="AE5090" t="str">
        <f>IF('5G_NR_raw_UE'!EP5090&gt;0,('5G_NR_raw_UE'!EP5090*'5G_NR_raw_UE'!EQ5090),"")</f>
        <v/>
      </c>
      <c r="AF5090" t="str">
        <f>IF('5G_NR_raw_UE'!ER5090&gt;0,('5G_NR_raw_UE'!ER5090*'5G_NR_raw_UE'!ES5090),"")</f>
        <v/>
      </c>
      <c r="AG5090" t="str">
        <f>IF('5G_NR_raw_UE'!EW5090&gt;0,('5G_NR_raw_UE'!EW5090*'5G_NR_raw_UE'!EX5090),"")</f>
        <v/>
      </c>
      <c r="AH5090" t="str">
        <f>IF('5G_NR_raw_UE'!EY5090&gt;0,('5G_NR_raw_UE'!EY5090*'5G_NR_raw_UE'!EZ5090/1000000),"")</f>
        <v/>
      </c>
    </row>
    <row r="5091" spans="31:34">
      <c r="AE5091" t="str">
        <f>IF('5G_NR_raw_UE'!EP5091&gt;0,('5G_NR_raw_UE'!EP5091*'5G_NR_raw_UE'!EQ5091),"")</f>
        <v/>
      </c>
      <c r="AF5091" t="str">
        <f>IF('5G_NR_raw_UE'!ER5091&gt;0,('5G_NR_raw_UE'!ER5091*'5G_NR_raw_UE'!ES5091),"")</f>
        <v/>
      </c>
      <c r="AG5091" t="str">
        <f>IF('5G_NR_raw_UE'!EW5091&gt;0,('5G_NR_raw_UE'!EW5091*'5G_NR_raw_UE'!EX5091),"")</f>
        <v/>
      </c>
      <c r="AH5091" t="str">
        <f>IF('5G_NR_raw_UE'!EY5091&gt;0,('5G_NR_raw_UE'!EY5091*'5G_NR_raw_UE'!EZ5091/1000000),"")</f>
        <v/>
      </c>
    </row>
    <row r="5092" spans="31:34">
      <c r="AE5092" t="str">
        <f>IF('5G_NR_raw_UE'!EP5092&gt;0,('5G_NR_raw_UE'!EP5092*'5G_NR_raw_UE'!EQ5092),"")</f>
        <v/>
      </c>
      <c r="AF5092" t="str">
        <f>IF('5G_NR_raw_UE'!ER5092&gt;0,('5G_NR_raw_UE'!ER5092*'5G_NR_raw_UE'!ES5092),"")</f>
        <v/>
      </c>
      <c r="AG5092" t="str">
        <f>IF('5G_NR_raw_UE'!EW5092&gt;0,('5G_NR_raw_UE'!EW5092*'5G_NR_raw_UE'!EX5092),"")</f>
        <v/>
      </c>
      <c r="AH5092" t="str">
        <f>IF('5G_NR_raw_UE'!EY5092&gt;0,('5G_NR_raw_UE'!EY5092*'5G_NR_raw_UE'!EZ5092/1000000),"")</f>
        <v/>
      </c>
    </row>
    <row r="5093" spans="31:34">
      <c r="AE5093" t="str">
        <f>IF('5G_NR_raw_UE'!EP5093&gt;0,('5G_NR_raw_UE'!EP5093*'5G_NR_raw_UE'!EQ5093),"")</f>
        <v/>
      </c>
      <c r="AF5093" t="str">
        <f>IF('5G_NR_raw_UE'!ER5093&gt;0,('5G_NR_raw_UE'!ER5093*'5G_NR_raw_UE'!ES5093),"")</f>
        <v/>
      </c>
      <c r="AG5093" t="str">
        <f>IF('5G_NR_raw_UE'!EW5093&gt;0,('5G_NR_raw_UE'!EW5093*'5G_NR_raw_UE'!EX5093),"")</f>
        <v/>
      </c>
      <c r="AH5093" t="str">
        <f>IF('5G_NR_raw_UE'!EY5093&gt;0,('5G_NR_raw_UE'!EY5093*'5G_NR_raw_UE'!EZ5093/1000000),"")</f>
        <v/>
      </c>
    </row>
    <row r="5094" spans="31:34">
      <c r="AE5094" t="str">
        <f>IF('5G_NR_raw_UE'!EP5094&gt;0,('5G_NR_raw_UE'!EP5094*'5G_NR_raw_UE'!EQ5094),"")</f>
        <v/>
      </c>
      <c r="AF5094" t="str">
        <f>IF('5G_NR_raw_UE'!ER5094&gt;0,('5G_NR_raw_UE'!ER5094*'5G_NR_raw_UE'!ES5094),"")</f>
        <v/>
      </c>
      <c r="AG5094" t="str">
        <f>IF('5G_NR_raw_UE'!EW5094&gt;0,('5G_NR_raw_UE'!EW5094*'5G_NR_raw_UE'!EX5094),"")</f>
        <v/>
      </c>
      <c r="AH5094" t="str">
        <f>IF('5G_NR_raw_UE'!EY5094&gt;0,('5G_NR_raw_UE'!EY5094*'5G_NR_raw_UE'!EZ5094/1000000),"")</f>
        <v/>
      </c>
    </row>
    <row r="5095" spans="31:34">
      <c r="AE5095" t="str">
        <f>IF('5G_NR_raw_UE'!EP5095&gt;0,('5G_NR_raw_UE'!EP5095*'5G_NR_raw_UE'!EQ5095),"")</f>
        <v/>
      </c>
      <c r="AF5095" t="str">
        <f>IF('5G_NR_raw_UE'!ER5095&gt;0,('5G_NR_raw_UE'!ER5095*'5G_NR_raw_UE'!ES5095),"")</f>
        <v/>
      </c>
      <c r="AG5095" t="str">
        <f>IF('5G_NR_raw_UE'!EW5095&gt;0,('5G_NR_raw_UE'!EW5095*'5G_NR_raw_UE'!EX5095),"")</f>
        <v/>
      </c>
      <c r="AH5095" t="str">
        <f>IF('5G_NR_raw_UE'!EY5095&gt;0,('5G_NR_raw_UE'!EY5095*'5G_NR_raw_UE'!EZ5095/1000000),"")</f>
        <v/>
      </c>
    </row>
    <row r="5096" spans="31:34">
      <c r="AE5096" t="str">
        <f>IF('5G_NR_raw_UE'!EP5096&gt;0,('5G_NR_raw_UE'!EP5096*'5G_NR_raw_UE'!EQ5096),"")</f>
        <v/>
      </c>
      <c r="AF5096" t="str">
        <f>IF('5G_NR_raw_UE'!ER5096&gt;0,('5G_NR_raw_UE'!ER5096*'5G_NR_raw_UE'!ES5096),"")</f>
        <v/>
      </c>
      <c r="AG5096" t="str">
        <f>IF('5G_NR_raw_UE'!EW5096&gt;0,('5G_NR_raw_UE'!EW5096*'5G_NR_raw_UE'!EX5096),"")</f>
        <v/>
      </c>
      <c r="AH5096" t="str">
        <f>IF('5G_NR_raw_UE'!EY5096&gt;0,('5G_NR_raw_UE'!EY5096*'5G_NR_raw_UE'!EZ5096/1000000),"")</f>
        <v/>
      </c>
    </row>
    <row r="5097" spans="31:34">
      <c r="AE5097" t="str">
        <f>IF('5G_NR_raw_UE'!EP5097&gt;0,('5G_NR_raw_UE'!EP5097*'5G_NR_raw_UE'!EQ5097),"")</f>
        <v/>
      </c>
      <c r="AF5097" t="str">
        <f>IF('5G_NR_raw_UE'!ER5097&gt;0,('5G_NR_raw_UE'!ER5097*'5G_NR_raw_UE'!ES5097),"")</f>
        <v/>
      </c>
      <c r="AG5097" t="str">
        <f>IF('5G_NR_raw_UE'!EW5097&gt;0,('5G_NR_raw_UE'!EW5097*'5G_NR_raw_UE'!EX5097),"")</f>
        <v/>
      </c>
      <c r="AH5097" t="str">
        <f>IF('5G_NR_raw_UE'!EY5097&gt;0,('5G_NR_raw_UE'!EY5097*'5G_NR_raw_UE'!EZ5097/1000000),"")</f>
        <v/>
      </c>
    </row>
    <row r="5098" spans="31:34">
      <c r="AE5098" t="str">
        <f>IF('5G_NR_raw_UE'!EP5098&gt;0,('5G_NR_raw_UE'!EP5098*'5G_NR_raw_UE'!EQ5098),"")</f>
        <v/>
      </c>
      <c r="AF5098" t="str">
        <f>IF('5G_NR_raw_UE'!ER5098&gt;0,('5G_NR_raw_UE'!ER5098*'5G_NR_raw_UE'!ES5098),"")</f>
        <v/>
      </c>
      <c r="AG5098" t="str">
        <f>IF('5G_NR_raw_UE'!EW5098&gt;0,('5G_NR_raw_UE'!EW5098*'5G_NR_raw_UE'!EX5098),"")</f>
        <v/>
      </c>
      <c r="AH5098" t="str">
        <f>IF('5G_NR_raw_UE'!EY5098&gt;0,('5G_NR_raw_UE'!EY5098*'5G_NR_raw_UE'!EZ5098/1000000),"")</f>
        <v/>
      </c>
    </row>
    <row r="5099" spans="31:34">
      <c r="AE5099" t="str">
        <f>IF('5G_NR_raw_UE'!EP5099&gt;0,('5G_NR_raw_UE'!EP5099*'5G_NR_raw_UE'!EQ5099),"")</f>
        <v/>
      </c>
      <c r="AF5099" t="str">
        <f>IF('5G_NR_raw_UE'!ER5099&gt;0,('5G_NR_raw_UE'!ER5099*'5G_NR_raw_UE'!ES5099),"")</f>
        <v/>
      </c>
      <c r="AG5099" t="str">
        <f>IF('5G_NR_raw_UE'!EW5099&gt;0,('5G_NR_raw_UE'!EW5099*'5G_NR_raw_UE'!EX5099),"")</f>
        <v/>
      </c>
      <c r="AH5099" t="str">
        <f>IF('5G_NR_raw_UE'!EY5099&gt;0,('5G_NR_raw_UE'!EY5099*'5G_NR_raw_UE'!EZ5099/1000000),"")</f>
        <v/>
      </c>
    </row>
    <row r="5100" spans="31:34">
      <c r="AE5100" t="str">
        <f>IF('5G_NR_raw_UE'!EP5100&gt;0,('5G_NR_raw_UE'!EP5100*'5G_NR_raw_UE'!EQ5100),"")</f>
        <v/>
      </c>
      <c r="AF5100" t="str">
        <f>IF('5G_NR_raw_UE'!ER5100&gt;0,('5G_NR_raw_UE'!ER5100*'5G_NR_raw_UE'!ES5100),"")</f>
        <v/>
      </c>
      <c r="AG5100" t="str">
        <f>IF('5G_NR_raw_UE'!EW5100&gt;0,('5G_NR_raw_UE'!EW5100*'5G_NR_raw_UE'!EX5100),"")</f>
        <v/>
      </c>
      <c r="AH5100" t="str">
        <f>IF('5G_NR_raw_UE'!EY5100&gt;0,('5G_NR_raw_UE'!EY5100*'5G_NR_raw_UE'!EZ5100/1000000),"")</f>
        <v/>
      </c>
    </row>
    <row r="5101" spans="31:34">
      <c r="AE5101" t="str">
        <f>IF('5G_NR_raw_UE'!EP5101&gt;0,('5G_NR_raw_UE'!EP5101*'5G_NR_raw_UE'!EQ5101),"")</f>
        <v/>
      </c>
      <c r="AF5101" t="str">
        <f>IF('5G_NR_raw_UE'!ER5101&gt;0,('5G_NR_raw_UE'!ER5101*'5G_NR_raw_UE'!ES5101),"")</f>
        <v/>
      </c>
      <c r="AG5101" t="str">
        <f>IF('5G_NR_raw_UE'!EW5101&gt;0,('5G_NR_raw_UE'!EW5101*'5G_NR_raw_UE'!EX5101),"")</f>
        <v/>
      </c>
      <c r="AH5101" t="str">
        <f>IF('5G_NR_raw_UE'!EY5101&gt;0,('5G_NR_raw_UE'!EY5101*'5G_NR_raw_UE'!EZ5101/1000000),"")</f>
        <v/>
      </c>
    </row>
    <row r="5102" spans="31:34">
      <c r="AE5102" t="str">
        <f>IF('5G_NR_raw_UE'!EP5102&gt;0,('5G_NR_raw_UE'!EP5102*'5G_NR_raw_UE'!EQ5102),"")</f>
        <v/>
      </c>
      <c r="AF5102" t="str">
        <f>IF('5G_NR_raw_UE'!ER5102&gt;0,('5G_NR_raw_UE'!ER5102*'5G_NR_raw_UE'!ES5102),"")</f>
        <v/>
      </c>
      <c r="AG5102" t="str">
        <f>IF('5G_NR_raw_UE'!EW5102&gt;0,('5G_NR_raw_UE'!EW5102*'5G_NR_raw_UE'!EX5102),"")</f>
        <v/>
      </c>
      <c r="AH5102" t="str">
        <f>IF('5G_NR_raw_UE'!EY5102&gt;0,('5G_NR_raw_UE'!EY5102*'5G_NR_raw_UE'!EZ5102/1000000),"")</f>
        <v/>
      </c>
    </row>
    <row r="5103" spans="31:34">
      <c r="AE5103" t="str">
        <f>IF('5G_NR_raw_UE'!EP5103&gt;0,('5G_NR_raw_UE'!EP5103*'5G_NR_raw_UE'!EQ5103),"")</f>
        <v/>
      </c>
      <c r="AF5103" t="str">
        <f>IF('5G_NR_raw_UE'!ER5103&gt;0,('5G_NR_raw_UE'!ER5103*'5G_NR_raw_UE'!ES5103),"")</f>
        <v/>
      </c>
      <c r="AG5103" t="str">
        <f>IF('5G_NR_raw_UE'!EW5103&gt;0,('5G_NR_raw_UE'!EW5103*'5G_NR_raw_UE'!EX5103),"")</f>
        <v/>
      </c>
      <c r="AH5103" t="str">
        <f>IF('5G_NR_raw_UE'!EY5103&gt;0,('5G_NR_raw_UE'!EY5103*'5G_NR_raw_UE'!EZ5103/1000000),"")</f>
        <v/>
      </c>
    </row>
    <row r="5104" spans="31:34">
      <c r="AE5104" t="str">
        <f>IF('5G_NR_raw_UE'!EP5104&gt;0,('5G_NR_raw_UE'!EP5104*'5G_NR_raw_UE'!EQ5104),"")</f>
        <v/>
      </c>
      <c r="AF5104" t="str">
        <f>IF('5G_NR_raw_UE'!ER5104&gt;0,('5G_NR_raw_UE'!ER5104*'5G_NR_raw_UE'!ES5104),"")</f>
        <v/>
      </c>
      <c r="AG5104" t="str">
        <f>IF('5G_NR_raw_UE'!EW5104&gt;0,('5G_NR_raw_UE'!EW5104*'5G_NR_raw_UE'!EX5104),"")</f>
        <v/>
      </c>
      <c r="AH5104" t="str">
        <f>IF('5G_NR_raw_UE'!EY5104&gt;0,('5G_NR_raw_UE'!EY5104*'5G_NR_raw_UE'!EZ5104/1000000),"")</f>
        <v/>
      </c>
    </row>
    <row r="5105" spans="31:34">
      <c r="AE5105" t="str">
        <f>IF('5G_NR_raw_UE'!EP5105&gt;0,('5G_NR_raw_UE'!EP5105*'5G_NR_raw_UE'!EQ5105),"")</f>
        <v/>
      </c>
      <c r="AF5105" t="str">
        <f>IF('5G_NR_raw_UE'!ER5105&gt;0,('5G_NR_raw_UE'!ER5105*'5G_NR_raw_UE'!ES5105),"")</f>
        <v/>
      </c>
      <c r="AG5105" t="str">
        <f>IF('5G_NR_raw_UE'!EW5105&gt;0,('5G_NR_raw_UE'!EW5105*'5G_NR_raw_UE'!EX5105),"")</f>
        <v/>
      </c>
      <c r="AH5105" t="str">
        <f>IF('5G_NR_raw_UE'!EY5105&gt;0,('5G_NR_raw_UE'!EY5105*'5G_NR_raw_UE'!EZ5105/1000000),"")</f>
        <v/>
      </c>
    </row>
    <row r="5106" spans="31:34">
      <c r="AE5106" t="str">
        <f>IF('5G_NR_raw_UE'!EP5106&gt;0,('5G_NR_raw_UE'!EP5106*'5G_NR_raw_UE'!EQ5106),"")</f>
        <v/>
      </c>
      <c r="AF5106" t="str">
        <f>IF('5G_NR_raw_UE'!ER5106&gt;0,('5G_NR_raw_UE'!ER5106*'5G_NR_raw_UE'!ES5106),"")</f>
        <v/>
      </c>
      <c r="AG5106" t="str">
        <f>IF('5G_NR_raw_UE'!EW5106&gt;0,('5G_NR_raw_UE'!EW5106*'5G_NR_raw_UE'!EX5106),"")</f>
        <v/>
      </c>
      <c r="AH5106" t="str">
        <f>IF('5G_NR_raw_UE'!EY5106&gt;0,('5G_NR_raw_UE'!EY5106*'5G_NR_raw_UE'!EZ5106/1000000),"")</f>
        <v/>
      </c>
    </row>
    <row r="5107" spans="31:34">
      <c r="AE5107" t="str">
        <f>IF('5G_NR_raw_UE'!EP5107&gt;0,('5G_NR_raw_UE'!EP5107*'5G_NR_raw_UE'!EQ5107),"")</f>
        <v/>
      </c>
      <c r="AF5107" t="str">
        <f>IF('5G_NR_raw_UE'!ER5107&gt;0,('5G_NR_raw_UE'!ER5107*'5G_NR_raw_UE'!ES5107),"")</f>
        <v/>
      </c>
      <c r="AG5107" t="str">
        <f>IF('5G_NR_raw_UE'!EW5107&gt;0,('5G_NR_raw_UE'!EW5107*'5G_NR_raw_UE'!EX5107),"")</f>
        <v/>
      </c>
      <c r="AH5107" t="str">
        <f>IF('5G_NR_raw_UE'!EY5107&gt;0,('5G_NR_raw_UE'!EY5107*'5G_NR_raw_UE'!EZ5107/1000000),"")</f>
        <v/>
      </c>
    </row>
    <row r="5108" spans="31:34">
      <c r="AE5108" t="str">
        <f>IF('5G_NR_raw_UE'!EP5108&gt;0,('5G_NR_raw_UE'!EP5108*'5G_NR_raw_UE'!EQ5108),"")</f>
        <v/>
      </c>
      <c r="AF5108" t="str">
        <f>IF('5G_NR_raw_UE'!ER5108&gt;0,('5G_NR_raw_UE'!ER5108*'5G_NR_raw_UE'!ES5108),"")</f>
        <v/>
      </c>
      <c r="AG5108" t="str">
        <f>IF('5G_NR_raw_UE'!EW5108&gt;0,('5G_NR_raw_UE'!EW5108*'5G_NR_raw_UE'!EX5108),"")</f>
        <v/>
      </c>
      <c r="AH5108" t="str">
        <f>IF('5G_NR_raw_UE'!EY5108&gt;0,('5G_NR_raw_UE'!EY5108*'5G_NR_raw_UE'!EZ5108/1000000),"")</f>
        <v/>
      </c>
    </row>
    <row r="5109" spans="31:34">
      <c r="AE5109" t="str">
        <f>IF('5G_NR_raw_UE'!EP5109&gt;0,('5G_NR_raw_UE'!EP5109*'5G_NR_raw_UE'!EQ5109),"")</f>
        <v/>
      </c>
      <c r="AF5109" t="str">
        <f>IF('5G_NR_raw_UE'!ER5109&gt;0,('5G_NR_raw_UE'!ER5109*'5G_NR_raw_UE'!ES5109),"")</f>
        <v/>
      </c>
      <c r="AG5109" t="str">
        <f>IF('5G_NR_raw_UE'!EW5109&gt;0,('5G_NR_raw_UE'!EW5109*'5G_NR_raw_UE'!EX5109),"")</f>
        <v/>
      </c>
      <c r="AH5109" t="str">
        <f>IF('5G_NR_raw_UE'!EY5109&gt;0,('5G_NR_raw_UE'!EY5109*'5G_NR_raw_UE'!EZ5109/1000000),"")</f>
        <v/>
      </c>
    </row>
    <row r="5110" spans="31:34">
      <c r="AE5110" t="str">
        <f>IF('5G_NR_raw_UE'!EP5110&gt;0,('5G_NR_raw_UE'!EP5110*'5G_NR_raw_UE'!EQ5110),"")</f>
        <v/>
      </c>
      <c r="AF5110" t="str">
        <f>IF('5G_NR_raw_UE'!ER5110&gt;0,('5G_NR_raw_UE'!ER5110*'5G_NR_raw_UE'!ES5110),"")</f>
        <v/>
      </c>
      <c r="AG5110" t="str">
        <f>IF('5G_NR_raw_UE'!EW5110&gt;0,('5G_NR_raw_UE'!EW5110*'5G_NR_raw_UE'!EX5110),"")</f>
        <v/>
      </c>
      <c r="AH5110" t="str">
        <f>IF('5G_NR_raw_UE'!EY5110&gt;0,('5G_NR_raw_UE'!EY5110*'5G_NR_raw_UE'!EZ5110/1000000),"")</f>
        <v/>
      </c>
    </row>
    <row r="5111" spans="31:34">
      <c r="AE5111" t="str">
        <f>IF('5G_NR_raw_UE'!EP5111&gt;0,('5G_NR_raw_UE'!EP5111*'5G_NR_raw_UE'!EQ5111),"")</f>
        <v/>
      </c>
      <c r="AF5111" t="str">
        <f>IF('5G_NR_raw_UE'!ER5111&gt;0,('5G_NR_raw_UE'!ER5111*'5G_NR_raw_UE'!ES5111),"")</f>
        <v/>
      </c>
      <c r="AG5111" t="str">
        <f>IF('5G_NR_raw_UE'!EW5111&gt;0,('5G_NR_raw_UE'!EW5111*'5G_NR_raw_UE'!EX5111),"")</f>
        <v/>
      </c>
      <c r="AH5111" t="str">
        <f>IF('5G_NR_raw_UE'!EY5111&gt;0,('5G_NR_raw_UE'!EY5111*'5G_NR_raw_UE'!EZ5111/1000000),"")</f>
        <v/>
      </c>
    </row>
    <row r="5112" spans="31:34">
      <c r="AE5112" t="str">
        <f>IF('5G_NR_raw_UE'!EP5112&gt;0,('5G_NR_raw_UE'!EP5112*'5G_NR_raw_UE'!EQ5112),"")</f>
        <v/>
      </c>
      <c r="AF5112" t="str">
        <f>IF('5G_NR_raw_UE'!ER5112&gt;0,('5G_NR_raw_UE'!ER5112*'5G_NR_raw_UE'!ES5112),"")</f>
        <v/>
      </c>
      <c r="AG5112" t="str">
        <f>IF('5G_NR_raw_UE'!EW5112&gt;0,('5G_NR_raw_UE'!EW5112*'5G_NR_raw_UE'!EX5112),"")</f>
        <v/>
      </c>
      <c r="AH5112" t="str">
        <f>IF('5G_NR_raw_UE'!EY5112&gt;0,('5G_NR_raw_UE'!EY5112*'5G_NR_raw_UE'!EZ5112/1000000),"")</f>
        <v/>
      </c>
    </row>
    <row r="5113" spans="31:34">
      <c r="AE5113" t="str">
        <f>IF('5G_NR_raw_UE'!EP5113&gt;0,('5G_NR_raw_UE'!EP5113*'5G_NR_raw_UE'!EQ5113),"")</f>
        <v/>
      </c>
      <c r="AF5113" t="str">
        <f>IF('5G_NR_raw_UE'!ER5113&gt;0,('5G_NR_raw_UE'!ER5113*'5G_NR_raw_UE'!ES5113),"")</f>
        <v/>
      </c>
      <c r="AG5113" t="str">
        <f>IF('5G_NR_raw_UE'!EW5113&gt;0,('5G_NR_raw_UE'!EW5113*'5G_NR_raw_UE'!EX5113),"")</f>
        <v/>
      </c>
      <c r="AH5113" t="str">
        <f>IF('5G_NR_raw_UE'!EY5113&gt;0,('5G_NR_raw_UE'!EY5113*'5G_NR_raw_UE'!EZ5113/1000000),"")</f>
        <v/>
      </c>
    </row>
    <row r="5114" spans="31:34">
      <c r="AE5114" t="str">
        <f>IF('5G_NR_raw_UE'!EP5114&gt;0,('5G_NR_raw_UE'!EP5114*'5G_NR_raw_UE'!EQ5114),"")</f>
        <v/>
      </c>
      <c r="AF5114" t="str">
        <f>IF('5G_NR_raw_UE'!ER5114&gt;0,('5G_NR_raw_UE'!ER5114*'5G_NR_raw_UE'!ES5114),"")</f>
        <v/>
      </c>
      <c r="AG5114" t="str">
        <f>IF('5G_NR_raw_UE'!EW5114&gt;0,('5G_NR_raw_UE'!EW5114*'5G_NR_raw_UE'!EX5114),"")</f>
        <v/>
      </c>
      <c r="AH5114" t="str">
        <f>IF('5G_NR_raw_UE'!EY5114&gt;0,('5G_NR_raw_UE'!EY5114*'5G_NR_raw_UE'!EZ5114/1000000),"")</f>
        <v/>
      </c>
    </row>
    <row r="5115" spans="31:34">
      <c r="AE5115" t="str">
        <f>IF('5G_NR_raw_UE'!EP5115&gt;0,('5G_NR_raw_UE'!EP5115*'5G_NR_raw_UE'!EQ5115),"")</f>
        <v/>
      </c>
      <c r="AF5115" t="str">
        <f>IF('5G_NR_raw_UE'!ER5115&gt;0,('5G_NR_raw_UE'!ER5115*'5G_NR_raw_UE'!ES5115),"")</f>
        <v/>
      </c>
      <c r="AG5115" t="str">
        <f>IF('5G_NR_raw_UE'!EW5115&gt;0,('5G_NR_raw_UE'!EW5115*'5G_NR_raw_UE'!EX5115),"")</f>
        <v/>
      </c>
      <c r="AH5115" t="str">
        <f>IF('5G_NR_raw_UE'!EY5115&gt;0,('5G_NR_raw_UE'!EY5115*'5G_NR_raw_UE'!EZ5115/1000000),"")</f>
        <v/>
      </c>
    </row>
    <row r="5116" spans="31:34">
      <c r="AE5116" t="str">
        <f>IF('5G_NR_raw_UE'!EP5116&gt;0,('5G_NR_raw_UE'!EP5116*'5G_NR_raw_UE'!EQ5116),"")</f>
        <v/>
      </c>
      <c r="AF5116" t="str">
        <f>IF('5G_NR_raw_UE'!ER5116&gt;0,('5G_NR_raw_UE'!ER5116*'5G_NR_raw_UE'!ES5116),"")</f>
        <v/>
      </c>
      <c r="AG5116" t="str">
        <f>IF('5G_NR_raw_UE'!EW5116&gt;0,('5G_NR_raw_UE'!EW5116*'5G_NR_raw_UE'!EX5116),"")</f>
        <v/>
      </c>
      <c r="AH5116" t="str">
        <f>IF('5G_NR_raw_UE'!EY5116&gt;0,('5G_NR_raw_UE'!EY5116*'5G_NR_raw_UE'!EZ5116/1000000),"")</f>
        <v/>
      </c>
    </row>
    <row r="5117" spans="31:34">
      <c r="AE5117" t="str">
        <f>IF('5G_NR_raw_UE'!EP5117&gt;0,('5G_NR_raw_UE'!EP5117*'5G_NR_raw_UE'!EQ5117),"")</f>
        <v/>
      </c>
      <c r="AF5117" t="str">
        <f>IF('5G_NR_raw_UE'!ER5117&gt;0,('5G_NR_raw_UE'!ER5117*'5G_NR_raw_UE'!ES5117),"")</f>
        <v/>
      </c>
      <c r="AG5117" t="str">
        <f>IF('5G_NR_raw_UE'!EW5117&gt;0,('5G_NR_raw_UE'!EW5117*'5G_NR_raw_UE'!EX5117),"")</f>
        <v/>
      </c>
      <c r="AH5117" t="str">
        <f>IF('5G_NR_raw_UE'!EY5117&gt;0,('5G_NR_raw_UE'!EY5117*'5G_NR_raw_UE'!EZ5117/1000000),"")</f>
        <v/>
      </c>
    </row>
    <row r="5118" spans="31:34">
      <c r="AE5118" t="str">
        <f>IF('5G_NR_raw_UE'!EP5118&gt;0,('5G_NR_raw_UE'!EP5118*'5G_NR_raw_UE'!EQ5118),"")</f>
        <v/>
      </c>
      <c r="AF5118" t="str">
        <f>IF('5G_NR_raw_UE'!ER5118&gt;0,('5G_NR_raw_UE'!ER5118*'5G_NR_raw_UE'!ES5118),"")</f>
        <v/>
      </c>
      <c r="AG5118" t="str">
        <f>IF('5G_NR_raw_UE'!EW5118&gt;0,('5G_NR_raw_UE'!EW5118*'5G_NR_raw_UE'!EX5118),"")</f>
        <v/>
      </c>
      <c r="AH5118" t="str">
        <f>IF('5G_NR_raw_UE'!EY5118&gt;0,('5G_NR_raw_UE'!EY5118*'5G_NR_raw_UE'!EZ5118/1000000),"")</f>
        <v/>
      </c>
    </row>
    <row r="5119" spans="31:34">
      <c r="AE5119" t="str">
        <f>IF('5G_NR_raw_UE'!EP5119&gt;0,('5G_NR_raw_UE'!EP5119*'5G_NR_raw_UE'!EQ5119),"")</f>
        <v/>
      </c>
      <c r="AF5119" t="str">
        <f>IF('5G_NR_raw_UE'!ER5119&gt;0,('5G_NR_raw_UE'!ER5119*'5G_NR_raw_UE'!ES5119),"")</f>
        <v/>
      </c>
      <c r="AG5119" t="str">
        <f>IF('5G_NR_raw_UE'!EW5119&gt;0,('5G_NR_raw_UE'!EW5119*'5G_NR_raw_UE'!EX5119),"")</f>
        <v/>
      </c>
      <c r="AH5119" t="str">
        <f>IF('5G_NR_raw_UE'!EY5119&gt;0,('5G_NR_raw_UE'!EY5119*'5G_NR_raw_UE'!EZ5119/1000000),"")</f>
        <v/>
      </c>
    </row>
    <row r="5120" spans="31:34">
      <c r="AE5120" t="str">
        <f>IF('5G_NR_raw_UE'!EP5120&gt;0,('5G_NR_raw_UE'!EP5120*'5G_NR_raw_UE'!EQ5120),"")</f>
        <v/>
      </c>
      <c r="AF5120" t="str">
        <f>IF('5G_NR_raw_UE'!ER5120&gt;0,('5G_NR_raw_UE'!ER5120*'5G_NR_raw_UE'!ES5120),"")</f>
        <v/>
      </c>
      <c r="AG5120" t="str">
        <f>IF('5G_NR_raw_UE'!EW5120&gt;0,('5G_NR_raw_UE'!EW5120*'5G_NR_raw_UE'!EX5120),"")</f>
        <v/>
      </c>
      <c r="AH5120" t="str">
        <f>IF('5G_NR_raw_UE'!EY5120&gt;0,('5G_NR_raw_UE'!EY5120*'5G_NR_raw_UE'!EZ5120/1000000),"")</f>
        <v/>
      </c>
    </row>
    <row r="5121" spans="31:34">
      <c r="AE5121" t="str">
        <f>IF('5G_NR_raw_UE'!EP5121&gt;0,('5G_NR_raw_UE'!EP5121*'5G_NR_raw_UE'!EQ5121),"")</f>
        <v/>
      </c>
      <c r="AF5121" t="str">
        <f>IF('5G_NR_raw_UE'!ER5121&gt;0,('5G_NR_raw_UE'!ER5121*'5G_NR_raw_UE'!ES5121),"")</f>
        <v/>
      </c>
      <c r="AG5121" t="str">
        <f>IF('5G_NR_raw_UE'!EW5121&gt;0,('5G_NR_raw_UE'!EW5121*'5G_NR_raw_UE'!EX5121),"")</f>
        <v/>
      </c>
      <c r="AH5121" t="str">
        <f>IF('5G_NR_raw_UE'!EY5121&gt;0,('5G_NR_raw_UE'!EY5121*'5G_NR_raw_UE'!EZ5121/1000000),"")</f>
        <v/>
      </c>
    </row>
    <row r="5122" spans="31:34">
      <c r="AE5122" t="str">
        <f>IF('5G_NR_raw_UE'!EP5122&gt;0,('5G_NR_raw_UE'!EP5122*'5G_NR_raw_UE'!EQ5122),"")</f>
        <v/>
      </c>
      <c r="AF5122" t="str">
        <f>IF('5G_NR_raw_UE'!ER5122&gt;0,('5G_NR_raw_UE'!ER5122*'5G_NR_raw_UE'!ES5122),"")</f>
        <v/>
      </c>
      <c r="AG5122" t="str">
        <f>IF('5G_NR_raw_UE'!EW5122&gt;0,('5G_NR_raw_UE'!EW5122*'5G_NR_raw_UE'!EX5122),"")</f>
        <v/>
      </c>
      <c r="AH5122" t="str">
        <f>IF('5G_NR_raw_UE'!EY5122&gt;0,('5G_NR_raw_UE'!EY5122*'5G_NR_raw_UE'!EZ5122/1000000),"")</f>
        <v/>
      </c>
    </row>
    <row r="5123" spans="31:34">
      <c r="AE5123" t="str">
        <f>IF('5G_NR_raw_UE'!EP5123&gt;0,('5G_NR_raw_UE'!EP5123*'5G_NR_raw_UE'!EQ5123),"")</f>
        <v/>
      </c>
      <c r="AF5123" t="str">
        <f>IF('5G_NR_raw_UE'!ER5123&gt;0,('5G_NR_raw_UE'!ER5123*'5G_NR_raw_UE'!ES5123),"")</f>
        <v/>
      </c>
      <c r="AG5123" t="str">
        <f>IF('5G_NR_raw_UE'!EW5123&gt;0,('5G_NR_raw_UE'!EW5123*'5G_NR_raw_UE'!EX5123),"")</f>
        <v/>
      </c>
      <c r="AH5123" t="str">
        <f>IF('5G_NR_raw_UE'!EY5123&gt;0,('5G_NR_raw_UE'!EY5123*'5G_NR_raw_UE'!EZ5123/1000000),"")</f>
        <v/>
      </c>
    </row>
    <row r="5124" spans="31:34">
      <c r="AE5124" t="str">
        <f>IF('5G_NR_raw_UE'!EP5124&gt;0,('5G_NR_raw_UE'!EP5124*'5G_NR_raw_UE'!EQ5124),"")</f>
        <v/>
      </c>
      <c r="AF5124" t="str">
        <f>IF('5G_NR_raw_UE'!ER5124&gt;0,('5G_NR_raw_UE'!ER5124*'5G_NR_raw_UE'!ES5124),"")</f>
        <v/>
      </c>
      <c r="AG5124" t="str">
        <f>IF('5G_NR_raw_UE'!EW5124&gt;0,('5G_NR_raw_UE'!EW5124*'5G_NR_raw_UE'!EX5124),"")</f>
        <v/>
      </c>
      <c r="AH5124" t="str">
        <f>IF('5G_NR_raw_UE'!EY5124&gt;0,('5G_NR_raw_UE'!EY5124*'5G_NR_raw_UE'!EZ5124/1000000),"")</f>
        <v/>
      </c>
    </row>
    <row r="5125" spans="31:34">
      <c r="AE5125" t="str">
        <f>IF('5G_NR_raw_UE'!EP5125&gt;0,('5G_NR_raw_UE'!EP5125*'5G_NR_raw_UE'!EQ5125),"")</f>
        <v/>
      </c>
      <c r="AF5125" t="str">
        <f>IF('5G_NR_raw_UE'!ER5125&gt;0,('5G_NR_raw_UE'!ER5125*'5G_NR_raw_UE'!ES5125),"")</f>
        <v/>
      </c>
      <c r="AG5125" t="str">
        <f>IF('5G_NR_raw_UE'!EW5125&gt;0,('5G_NR_raw_UE'!EW5125*'5G_NR_raw_UE'!EX5125),"")</f>
        <v/>
      </c>
      <c r="AH5125" t="str">
        <f>IF('5G_NR_raw_UE'!EY5125&gt;0,('5G_NR_raw_UE'!EY5125*'5G_NR_raw_UE'!EZ5125/1000000),"")</f>
        <v/>
      </c>
    </row>
    <row r="5126" spans="31:34">
      <c r="AE5126" t="str">
        <f>IF('5G_NR_raw_UE'!EP5126&gt;0,('5G_NR_raw_UE'!EP5126*'5G_NR_raw_UE'!EQ5126),"")</f>
        <v/>
      </c>
      <c r="AF5126" t="str">
        <f>IF('5G_NR_raw_UE'!ER5126&gt;0,('5G_NR_raw_UE'!ER5126*'5G_NR_raw_UE'!ES5126),"")</f>
        <v/>
      </c>
      <c r="AG5126" t="str">
        <f>IF('5G_NR_raw_UE'!EW5126&gt;0,('5G_NR_raw_UE'!EW5126*'5G_NR_raw_UE'!EX5126),"")</f>
        <v/>
      </c>
      <c r="AH5126" t="str">
        <f>IF('5G_NR_raw_UE'!EY5126&gt;0,('5G_NR_raw_UE'!EY5126*'5G_NR_raw_UE'!EZ5126/1000000),"")</f>
        <v/>
      </c>
    </row>
    <row r="5127" spans="31:34">
      <c r="AE5127" t="str">
        <f>IF('5G_NR_raw_UE'!EP5127&gt;0,('5G_NR_raw_UE'!EP5127*'5G_NR_raw_UE'!EQ5127),"")</f>
        <v/>
      </c>
      <c r="AF5127" t="str">
        <f>IF('5G_NR_raw_UE'!ER5127&gt;0,('5G_NR_raw_UE'!ER5127*'5G_NR_raw_UE'!ES5127),"")</f>
        <v/>
      </c>
      <c r="AG5127" t="str">
        <f>IF('5G_NR_raw_UE'!EW5127&gt;0,('5G_NR_raw_UE'!EW5127*'5G_NR_raw_UE'!EX5127),"")</f>
        <v/>
      </c>
      <c r="AH5127" t="str">
        <f>IF('5G_NR_raw_UE'!EY5127&gt;0,('5G_NR_raw_UE'!EY5127*'5G_NR_raw_UE'!EZ5127/1000000),"")</f>
        <v/>
      </c>
    </row>
    <row r="5128" spans="31:34">
      <c r="AE5128" t="str">
        <f>IF('5G_NR_raw_UE'!EP5128&gt;0,('5G_NR_raw_UE'!EP5128*'5G_NR_raw_UE'!EQ5128),"")</f>
        <v/>
      </c>
      <c r="AF5128" t="str">
        <f>IF('5G_NR_raw_UE'!ER5128&gt;0,('5G_NR_raw_UE'!ER5128*'5G_NR_raw_UE'!ES5128),"")</f>
        <v/>
      </c>
      <c r="AG5128" t="str">
        <f>IF('5G_NR_raw_UE'!EW5128&gt;0,('5G_NR_raw_UE'!EW5128*'5G_NR_raw_UE'!EX5128),"")</f>
        <v/>
      </c>
      <c r="AH5128" t="str">
        <f>IF('5G_NR_raw_UE'!EY5128&gt;0,('5G_NR_raw_UE'!EY5128*'5G_NR_raw_UE'!EZ5128/1000000),"")</f>
        <v/>
      </c>
    </row>
    <row r="5129" spans="31:34">
      <c r="AE5129" t="str">
        <f>IF('5G_NR_raw_UE'!EP5129&gt;0,('5G_NR_raw_UE'!EP5129*'5G_NR_raw_UE'!EQ5129),"")</f>
        <v/>
      </c>
      <c r="AF5129" t="str">
        <f>IF('5G_NR_raw_UE'!ER5129&gt;0,('5G_NR_raw_UE'!ER5129*'5G_NR_raw_UE'!ES5129),"")</f>
        <v/>
      </c>
      <c r="AG5129" t="str">
        <f>IF('5G_NR_raw_UE'!EW5129&gt;0,('5G_NR_raw_UE'!EW5129*'5G_NR_raw_UE'!EX5129),"")</f>
        <v/>
      </c>
      <c r="AH5129" t="str">
        <f>IF('5G_NR_raw_UE'!EY5129&gt;0,('5G_NR_raw_UE'!EY5129*'5G_NR_raw_UE'!EZ5129/1000000),"")</f>
        <v/>
      </c>
    </row>
    <row r="5130" spans="31:34">
      <c r="AE5130" t="str">
        <f>IF('5G_NR_raw_UE'!EP5130&gt;0,('5G_NR_raw_UE'!EP5130*'5G_NR_raw_UE'!EQ5130),"")</f>
        <v/>
      </c>
      <c r="AF5130" t="str">
        <f>IF('5G_NR_raw_UE'!ER5130&gt;0,('5G_NR_raw_UE'!ER5130*'5G_NR_raw_UE'!ES5130),"")</f>
        <v/>
      </c>
      <c r="AG5130" t="str">
        <f>IF('5G_NR_raw_UE'!EW5130&gt;0,('5G_NR_raw_UE'!EW5130*'5G_NR_raw_UE'!EX5130),"")</f>
        <v/>
      </c>
      <c r="AH5130" t="str">
        <f>IF('5G_NR_raw_UE'!EY5130&gt;0,('5G_NR_raw_UE'!EY5130*'5G_NR_raw_UE'!EZ5130/1000000),"")</f>
        <v/>
      </c>
    </row>
    <row r="5131" spans="31:34">
      <c r="AE5131" t="str">
        <f>IF('5G_NR_raw_UE'!EP5131&gt;0,('5G_NR_raw_UE'!EP5131*'5G_NR_raw_UE'!EQ5131),"")</f>
        <v/>
      </c>
      <c r="AF5131" t="str">
        <f>IF('5G_NR_raw_UE'!ER5131&gt;0,('5G_NR_raw_UE'!ER5131*'5G_NR_raw_UE'!ES5131),"")</f>
        <v/>
      </c>
      <c r="AG5131" t="str">
        <f>IF('5G_NR_raw_UE'!EW5131&gt;0,('5G_NR_raw_UE'!EW5131*'5G_NR_raw_UE'!EX5131),"")</f>
        <v/>
      </c>
      <c r="AH5131" t="str">
        <f>IF('5G_NR_raw_UE'!EY5131&gt;0,('5G_NR_raw_UE'!EY5131*'5G_NR_raw_UE'!EZ5131/1000000),"")</f>
        <v/>
      </c>
    </row>
    <row r="5132" spans="31:34">
      <c r="AE5132" t="str">
        <f>IF('5G_NR_raw_UE'!EP5132&gt;0,('5G_NR_raw_UE'!EP5132*'5G_NR_raw_UE'!EQ5132),"")</f>
        <v/>
      </c>
      <c r="AF5132" t="str">
        <f>IF('5G_NR_raw_UE'!ER5132&gt;0,('5G_NR_raw_UE'!ER5132*'5G_NR_raw_UE'!ES5132),"")</f>
        <v/>
      </c>
      <c r="AG5132" t="str">
        <f>IF('5G_NR_raw_UE'!EW5132&gt;0,('5G_NR_raw_UE'!EW5132*'5G_NR_raw_UE'!EX5132),"")</f>
        <v/>
      </c>
      <c r="AH5132" t="str">
        <f>IF('5G_NR_raw_UE'!EY5132&gt;0,('5G_NR_raw_UE'!EY5132*'5G_NR_raw_UE'!EZ5132/1000000),"")</f>
        <v/>
      </c>
    </row>
    <row r="5133" spans="31:34">
      <c r="AE5133" t="str">
        <f>IF('5G_NR_raw_UE'!EP5133&gt;0,('5G_NR_raw_UE'!EP5133*'5G_NR_raw_UE'!EQ5133),"")</f>
        <v/>
      </c>
      <c r="AF5133" t="str">
        <f>IF('5G_NR_raw_UE'!ER5133&gt;0,('5G_NR_raw_UE'!ER5133*'5G_NR_raw_UE'!ES5133),"")</f>
        <v/>
      </c>
      <c r="AG5133" t="str">
        <f>IF('5G_NR_raw_UE'!EW5133&gt;0,('5G_NR_raw_UE'!EW5133*'5G_NR_raw_UE'!EX5133),"")</f>
        <v/>
      </c>
      <c r="AH5133" t="str">
        <f>IF('5G_NR_raw_UE'!EY5133&gt;0,('5G_NR_raw_UE'!EY5133*'5G_NR_raw_UE'!EZ5133/1000000),"")</f>
        <v/>
      </c>
    </row>
    <row r="5134" spans="31:34">
      <c r="AE5134" t="str">
        <f>IF('5G_NR_raw_UE'!EP5134&gt;0,('5G_NR_raw_UE'!EP5134*'5G_NR_raw_UE'!EQ5134),"")</f>
        <v/>
      </c>
      <c r="AF5134" t="str">
        <f>IF('5G_NR_raw_UE'!ER5134&gt;0,('5G_NR_raw_UE'!ER5134*'5G_NR_raw_UE'!ES5134),"")</f>
        <v/>
      </c>
      <c r="AG5134" t="str">
        <f>IF('5G_NR_raw_UE'!EW5134&gt;0,('5G_NR_raw_UE'!EW5134*'5G_NR_raw_UE'!EX5134),"")</f>
        <v/>
      </c>
      <c r="AH5134" t="str">
        <f>IF('5G_NR_raw_UE'!EY5134&gt;0,('5G_NR_raw_UE'!EY5134*'5G_NR_raw_UE'!EZ5134/1000000),"")</f>
        <v/>
      </c>
    </row>
    <row r="5135" spans="31:34">
      <c r="AE5135" t="str">
        <f>IF('5G_NR_raw_UE'!EP5135&gt;0,('5G_NR_raw_UE'!EP5135*'5G_NR_raw_UE'!EQ5135),"")</f>
        <v/>
      </c>
      <c r="AF5135" t="str">
        <f>IF('5G_NR_raw_UE'!ER5135&gt;0,('5G_NR_raw_UE'!ER5135*'5G_NR_raw_UE'!ES5135),"")</f>
        <v/>
      </c>
      <c r="AG5135" t="str">
        <f>IF('5G_NR_raw_UE'!EW5135&gt;0,('5G_NR_raw_UE'!EW5135*'5G_NR_raw_UE'!EX5135),"")</f>
        <v/>
      </c>
      <c r="AH5135" t="str">
        <f>IF('5G_NR_raw_UE'!EY5135&gt;0,('5G_NR_raw_UE'!EY5135*'5G_NR_raw_UE'!EZ5135/1000000),"")</f>
        <v/>
      </c>
    </row>
    <row r="5136" spans="31:34">
      <c r="AE5136" t="str">
        <f>IF('5G_NR_raw_UE'!EP5136&gt;0,('5G_NR_raw_UE'!EP5136*'5G_NR_raw_UE'!EQ5136),"")</f>
        <v/>
      </c>
      <c r="AF5136" t="str">
        <f>IF('5G_NR_raw_UE'!ER5136&gt;0,('5G_NR_raw_UE'!ER5136*'5G_NR_raw_UE'!ES5136),"")</f>
        <v/>
      </c>
      <c r="AG5136" t="str">
        <f>IF('5G_NR_raw_UE'!EW5136&gt;0,('5G_NR_raw_UE'!EW5136*'5G_NR_raw_UE'!EX5136),"")</f>
        <v/>
      </c>
      <c r="AH5136" t="str">
        <f>IF('5G_NR_raw_UE'!EY5136&gt;0,('5G_NR_raw_UE'!EY5136*'5G_NR_raw_UE'!EZ5136/1000000),"")</f>
        <v/>
      </c>
    </row>
    <row r="5137" spans="31:34">
      <c r="AE5137" t="str">
        <f>IF('5G_NR_raw_UE'!EP5137&gt;0,('5G_NR_raw_UE'!EP5137*'5G_NR_raw_UE'!EQ5137),"")</f>
        <v/>
      </c>
      <c r="AF5137" t="str">
        <f>IF('5G_NR_raw_UE'!ER5137&gt;0,('5G_NR_raw_UE'!ER5137*'5G_NR_raw_UE'!ES5137),"")</f>
        <v/>
      </c>
      <c r="AG5137" t="str">
        <f>IF('5G_NR_raw_UE'!EW5137&gt;0,('5G_NR_raw_UE'!EW5137*'5G_NR_raw_UE'!EX5137),"")</f>
        <v/>
      </c>
      <c r="AH5137" t="str">
        <f>IF('5G_NR_raw_UE'!EY5137&gt;0,('5G_NR_raw_UE'!EY5137*'5G_NR_raw_UE'!EZ5137/1000000),"")</f>
        <v/>
      </c>
    </row>
    <row r="5138" spans="31:34">
      <c r="AE5138" t="str">
        <f>IF('5G_NR_raw_UE'!EP5138&gt;0,('5G_NR_raw_UE'!EP5138*'5G_NR_raw_UE'!EQ5138),"")</f>
        <v/>
      </c>
      <c r="AF5138" t="str">
        <f>IF('5G_NR_raw_UE'!ER5138&gt;0,('5G_NR_raw_UE'!ER5138*'5G_NR_raw_UE'!ES5138),"")</f>
        <v/>
      </c>
      <c r="AG5138" t="str">
        <f>IF('5G_NR_raw_UE'!EW5138&gt;0,('5G_NR_raw_UE'!EW5138*'5G_NR_raw_UE'!EX5138),"")</f>
        <v/>
      </c>
      <c r="AH5138" t="str">
        <f>IF('5G_NR_raw_UE'!EY5138&gt;0,('5G_NR_raw_UE'!EY5138*'5G_NR_raw_UE'!EZ5138/1000000),"")</f>
        <v/>
      </c>
    </row>
    <row r="5139" spans="31:34">
      <c r="AE5139" t="str">
        <f>IF('5G_NR_raw_UE'!EP5139&gt;0,('5G_NR_raw_UE'!EP5139*'5G_NR_raw_UE'!EQ5139),"")</f>
        <v/>
      </c>
      <c r="AF5139" t="str">
        <f>IF('5G_NR_raw_UE'!ER5139&gt;0,('5G_NR_raw_UE'!ER5139*'5G_NR_raw_UE'!ES5139),"")</f>
        <v/>
      </c>
      <c r="AG5139" t="str">
        <f>IF('5G_NR_raw_UE'!EW5139&gt;0,('5G_NR_raw_UE'!EW5139*'5G_NR_raw_UE'!EX5139),"")</f>
        <v/>
      </c>
      <c r="AH5139" t="str">
        <f>IF('5G_NR_raw_UE'!EY5139&gt;0,('5G_NR_raw_UE'!EY5139*'5G_NR_raw_UE'!EZ5139/1000000),"")</f>
        <v/>
      </c>
    </row>
    <row r="5140" spans="31:34">
      <c r="AE5140" t="str">
        <f>IF('5G_NR_raw_UE'!EP5140&gt;0,('5G_NR_raw_UE'!EP5140*'5G_NR_raw_UE'!EQ5140),"")</f>
        <v/>
      </c>
      <c r="AF5140" t="str">
        <f>IF('5G_NR_raw_UE'!ER5140&gt;0,('5G_NR_raw_UE'!ER5140*'5G_NR_raw_UE'!ES5140),"")</f>
        <v/>
      </c>
      <c r="AG5140" t="str">
        <f>IF('5G_NR_raw_UE'!EW5140&gt;0,('5G_NR_raw_UE'!EW5140*'5G_NR_raw_UE'!EX5140),"")</f>
        <v/>
      </c>
      <c r="AH5140" t="str">
        <f>IF('5G_NR_raw_UE'!EY5140&gt;0,('5G_NR_raw_UE'!EY5140*'5G_NR_raw_UE'!EZ5140/1000000),"")</f>
        <v/>
      </c>
    </row>
    <row r="5141" spans="31:34">
      <c r="AE5141" t="str">
        <f>IF('5G_NR_raw_UE'!EP5141&gt;0,('5G_NR_raw_UE'!EP5141*'5G_NR_raw_UE'!EQ5141),"")</f>
        <v/>
      </c>
      <c r="AF5141" t="str">
        <f>IF('5G_NR_raw_UE'!ER5141&gt;0,('5G_NR_raw_UE'!ER5141*'5G_NR_raw_UE'!ES5141),"")</f>
        <v/>
      </c>
      <c r="AG5141" t="str">
        <f>IF('5G_NR_raw_UE'!EW5141&gt;0,('5G_NR_raw_UE'!EW5141*'5G_NR_raw_UE'!EX5141),"")</f>
        <v/>
      </c>
      <c r="AH5141" t="str">
        <f>IF('5G_NR_raw_UE'!EY5141&gt;0,('5G_NR_raw_UE'!EY5141*'5G_NR_raw_UE'!EZ5141/1000000),"")</f>
        <v/>
      </c>
    </row>
    <row r="5142" spans="31:34">
      <c r="AE5142" t="str">
        <f>IF('5G_NR_raw_UE'!EP5142&gt;0,('5G_NR_raw_UE'!EP5142*'5G_NR_raw_UE'!EQ5142),"")</f>
        <v/>
      </c>
      <c r="AF5142" t="str">
        <f>IF('5G_NR_raw_UE'!ER5142&gt;0,('5G_NR_raw_UE'!ER5142*'5G_NR_raw_UE'!ES5142),"")</f>
        <v/>
      </c>
      <c r="AG5142" t="str">
        <f>IF('5G_NR_raw_UE'!EW5142&gt;0,('5G_NR_raw_UE'!EW5142*'5G_NR_raw_UE'!EX5142),"")</f>
        <v/>
      </c>
      <c r="AH5142" t="str">
        <f>IF('5G_NR_raw_UE'!EY5142&gt;0,('5G_NR_raw_UE'!EY5142*'5G_NR_raw_UE'!EZ5142/1000000),"")</f>
        <v/>
      </c>
    </row>
    <row r="5143" spans="31:34">
      <c r="AE5143" t="str">
        <f>IF('5G_NR_raw_UE'!EP5143&gt;0,('5G_NR_raw_UE'!EP5143*'5G_NR_raw_UE'!EQ5143),"")</f>
        <v/>
      </c>
      <c r="AF5143" t="str">
        <f>IF('5G_NR_raw_UE'!ER5143&gt;0,('5G_NR_raw_UE'!ER5143*'5G_NR_raw_UE'!ES5143),"")</f>
        <v/>
      </c>
      <c r="AG5143" t="str">
        <f>IF('5G_NR_raw_UE'!EW5143&gt;0,('5G_NR_raw_UE'!EW5143*'5G_NR_raw_UE'!EX5143),"")</f>
        <v/>
      </c>
      <c r="AH5143" t="str">
        <f>IF('5G_NR_raw_UE'!EY5143&gt;0,('5G_NR_raw_UE'!EY5143*'5G_NR_raw_UE'!EZ5143/1000000),"")</f>
        <v/>
      </c>
    </row>
    <row r="5144" spans="31:34">
      <c r="AE5144" t="str">
        <f>IF('5G_NR_raw_UE'!EP5144&gt;0,('5G_NR_raw_UE'!EP5144*'5G_NR_raw_UE'!EQ5144),"")</f>
        <v/>
      </c>
      <c r="AF5144" t="str">
        <f>IF('5G_NR_raw_UE'!ER5144&gt;0,('5G_NR_raw_UE'!ER5144*'5G_NR_raw_UE'!ES5144),"")</f>
        <v/>
      </c>
      <c r="AG5144" t="str">
        <f>IF('5G_NR_raw_UE'!EW5144&gt;0,('5G_NR_raw_UE'!EW5144*'5G_NR_raw_UE'!EX5144),"")</f>
        <v/>
      </c>
      <c r="AH5144" t="str">
        <f>IF('5G_NR_raw_UE'!EY5144&gt;0,('5G_NR_raw_UE'!EY5144*'5G_NR_raw_UE'!EZ5144/1000000),"")</f>
        <v/>
      </c>
    </row>
    <row r="5145" spans="31:34">
      <c r="AE5145" t="str">
        <f>IF('5G_NR_raw_UE'!EP5145&gt;0,('5G_NR_raw_UE'!EP5145*'5G_NR_raw_UE'!EQ5145),"")</f>
        <v/>
      </c>
      <c r="AF5145" t="str">
        <f>IF('5G_NR_raw_UE'!ER5145&gt;0,('5G_NR_raw_UE'!ER5145*'5G_NR_raw_UE'!ES5145),"")</f>
        <v/>
      </c>
      <c r="AG5145" t="str">
        <f>IF('5G_NR_raw_UE'!EW5145&gt;0,('5G_NR_raw_UE'!EW5145*'5G_NR_raw_UE'!EX5145),"")</f>
        <v/>
      </c>
      <c r="AH5145" t="str">
        <f>IF('5G_NR_raw_UE'!EY5145&gt;0,('5G_NR_raw_UE'!EY5145*'5G_NR_raw_UE'!EZ5145/1000000),"")</f>
        <v/>
      </c>
    </row>
    <row r="5146" spans="31:34">
      <c r="AE5146" t="str">
        <f>IF('5G_NR_raw_UE'!EP5146&gt;0,('5G_NR_raw_UE'!EP5146*'5G_NR_raw_UE'!EQ5146),"")</f>
        <v/>
      </c>
      <c r="AF5146" t="str">
        <f>IF('5G_NR_raw_UE'!ER5146&gt;0,('5G_NR_raw_UE'!ER5146*'5G_NR_raw_UE'!ES5146),"")</f>
        <v/>
      </c>
      <c r="AG5146" t="str">
        <f>IF('5G_NR_raw_UE'!EW5146&gt;0,('5G_NR_raw_UE'!EW5146*'5G_NR_raw_UE'!EX5146),"")</f>
        <v/>
      </c>
      <c r="AH5146" t="str">
        <f>IF('5G_NR_raw_UE'!EY5146&gt;0,('5G_NR_raw_UE'!EY5146*'5G_NR_raw_UE'!EZ5146/1000000),"")</f>
        <v/>
      </c>
    </row>
    <row r="5147" spans="31:34">
      <c r="AE5147" t="str">
        <f>IF('5G_NR_raw_UE'!EP5147&gt;0,('5G_NR_raw_UE'!EP5147*'5G_NR_raw_UE'!EQ5147),"")</f>
        <v/>
      </c>
      <c r="AF5147" t="str">
        <f>IF('5G_NR_raw_UE'!ER5147&gt;0,('5G_NR_raw_UE'!ER5147*'5G_NR_raw_UE'!ES5147),"")</f>
        <v/>
      </c>
      <c r="AG5147" t="str">
        <f>IF('5G_NR_raw_UE'!EW5147&gt;0,('5G_NR_raw_UE'!EW5147*'5G_NR_raw_UE'!EX5147),"")</f>
        <v/>
      </c>
      <c r="AH5147" t="str">
        <f>IF('5G_NR_raw_UE'!EY5147&gt;0,('5G_NR_raw_UE'!EY5147*'5G_NR_raw_UE'!EZ5147/1000000),"")</f>
        <v/>
      </c>
    </row>
    <row r="5148" spans="31:34">
      <c r="AE5148" t="str">
        <f>IF('5G_NR_raw_UE'!EP5148&gt;0,('5G_NR_raw_UE'!EP5148*'5G_NR_raw_UE'!EQ5148),"")</f>
        <v/>
      </c>
      <c r="AF5148" t="str">
        <f>IF('5G_NR_raw_UE'!ER5148&gt;0,('5G_NR_raw_UE'!ER5148*'5G_NR_raw_UE'!ES5148),"")</f>
        <v/>
      </c>
      <c r="AG5148" t="str">
        <f>IF('5G_NR_raw_UE'!EW5148&gt;0,('5G_NR_raw_UE'!EW5148*'5G_NR_raw_UE'!EX5148),"")</f>
        <v/>
      </c>
      <c r="AH5148" t="str">
        <f>IF('5G_NR_raw_UE'!EY5148&gt;0,('5G_NR_raw_UE'!EY5148*'5G_NR_raw_UE'!EZ5148/1000000),"")</f>
        <v/>
      </c>
    </row>
    <row r="5149" spans="31:34">
      <c r="AE5149" t="str">
        <f>IF('5G_NR_raw_UE'!EP5149&gt;0,('5G_NR_raw_UE'!EP5149*'5G_NR_raw_UE'!EQ5149),"")</f>
        <v/>
      </c>
      <c r="AF5149" t="str">
        <f>IF('5G_NR_raw_UE'!ER5149&gt;0,('5G_NR_raw_UE'!ER5149*'5G_NR_raw_UE'!ES5149),"")</f>
        <v/>
      </c>
      <c r="AG5149" t="str">
        <f>IF('5G_NR_raw_UE'!EW5149&gt;0,('5G_NR_raw_UE'!EW5149*'5G_NR_raw_UE'!EX5149),"")</f>
        <v/>
      </c>
      <c r="AH5149" t="str">
        <f>IF('5G_NR_raw_UE'!EY5149&gt;0,('5G_NR_raw_UE'!EY5149*'5G_NR_raw_UE'!EZ5149/1000000),"")</f>
        <v/>
      </c>
    </row>
    <row r="5150" spans="31:34">
      <c r="AE5150" t="str">
        <f>IF('5G_NR_raw_UE'!EP5150&gt;0,('5G_NR_raw_UE'!EP5150*'5G_NR_raw_UE'!EQ5150),"")</f>
        <v/>
      </c>
      <c r="AF5150" t="str">
        <f>IF('5G_NR_raw_UE'!ER5150&gt;0,('5G_NR_raw_UE'!ER5150*'5G_NR_raw_UE'!ES5150),"")</f>
        <v/>
      </c>
      <c r="AG5150" t="str">
        <f>IF('5G_NR_raw_UE'!EW5150&gt;0,('5G_NR_raw_UE'!EW5150*'5G_NR_raw_UE'!EX5150),"")</f>
        <v/>
      </c>
      <c r="AH5150" t="str">
        <f>IF('5G_NR_raw_UE'!EY5150&gt;0,('5G_NR_raw_UE'!EY5150*'5G_NR_raw_UE'!EZ5150/1000000),"")</f>
        <v/>
      </c>
    </row>
    <row r="5151" spans="31:34">
      <c r="AE5151" t="str">
        <f>IF('5G_NR_raw_UE'!EP5151&gt;0,('5G_NR_raw_UE'!EP5151*'5G_NR_raw_UE'!EQ5151),"")</f>
        <v/>
      </c>
      <c r="AF5151" t="str">
        <f>IF('5G_NR_raw_UE'!ER5151&gt;0,('5G_NR_raw_UE'!ER5151*'5G_NR_raw_UE'!ES5151),"")</f>
        <v/>
      </c>
      <c r="AG5151" t="str">
        <f>IF('5G_NR_raw_UE'!EW5151&gt;0,('5G_NR_raw_UE'!EW5151*'5G_NR_raw_UE'!EX5151),"")</f>
        <v/>
      </c>
      <c r="AH5151" t="str">
        <f>IF('5G_NR_raw_UE'!EY5151&gt;0,('5G_NR_raw_UE'!EY5151*'5G_NR_raw_UE'!EZ5151/1000000),"")</f>
        <v/>
      </c>
    </row>
    <row r="5152" spans="31:34">
      <c r="AE5152" t="str">
        <f>IF('5G_NR_raw_UE'!EP5152&gt;0,('5G_NR_raw_UE'!EP5152*'5G_NR_raw_UE'!EQ5152),"")</f>
        <v/>
      </c>
      <c r="AF5152" t="str">
        <f>IF('5G_NR_raw_UE'!ER5152&gt;0,('5G_NR_raw_UE'!ER5152*'5G_NR_raw_UE'!ES5152),"")</f>
        <v/>
      </c>
      <c r="AG5152" t="str">
        <f>IF('5G_NR_raw_UE'!EW5152&gt;0,('5G_NR_raw_UE'!EW5152*'5G_NR_raw_UE'!EX5152),"")</f>
        <v/>
      </c>
      <c r="AH5152" t="str">
        <f>IF('5G_NR_raw_UE'!EY5152&gt;0,('5G_NR_raw_UE'!EY5152*'5G_NR_raw_UE'!EZ5152/1000000),"")</f>
        <v/>
      </c>
    </row>
    <row r="5153" spans="31:34">
      <c r="AE5153" t="str">
        <f>IF('5G_NR_raw_UE'!EP5153&gt;0,('5G_NR_raw_UE'!EP5153*'5G_NR_raw_UE'!EQ5153),"")</f>
        <v/>
      </c>
      <c r="AF5153" t="str">
        <f>IF('5G_NR_raw_UE'!ER5153&gt;0,('5G_NR_raw_UE'!ER5153*'5G_NR_raw_UE'!ES5153),"")</f>
        <v/>
      </c>
      <c r="AG5153" t="str">
        <f>IF('5G_NR_raw_UE'!EW5153&gt;0,('5G_NR_raw_UE'!EW5153*'5G_NR_raw_UE'!EX5153),"")</f>
        <v/>
      </c>
      <c r="AH5153" t="str">
        <f>IF('5G_NR_raw_UE'!EY5153&gt;0,('5G_NR_raw_UE'!EY5153*'5G_NR_raw_UE'!EZ5153/1000000),"")</f>
        <v/>
      </c>
    </row>
    <row r="5154" spans="31:34">
      <c r="AE5154" t="str">
        <f>IF('5G_NR_raw_UE'!EP5154&gt;0,('5G_NR_raw_UE'!EP5154*'5G_NR_raw_UE'!EQ5154),"")</f>
        <v/>
      </c>
      <c r="AF5154" t="str">
        <f>IF('5G_NR_raw_UE'!ER5154&gt;0,('5G_NR_raw_UE'!ER5154*'5G_NR_raw_UE'!ES5154),"")</f>
        <v/>
      </c>
      <c r="AG5154" t="str">
        <f>IF('5G_NR_raw_UE'!EW5154&gt;0,('5G_NR_raw_UE'!EW5154*'5G_NR_raw_UE'!EX5154),"")</f>
        <v/>
      </c>
      <c r="AH5154" t="str">
        <f>IF('5G_NR_raw_UE'!EY5154&gt;0,('5G_NR_raw_UE'!EY5154*'5G_NR_raw_UE'!EZ5154/1000000),"")</f>
        <v/>
      </c>
    </row>
    <row r="5155" spans="31:34">
      <c r="AE5155" t="str">
        <f>IF('5G_NR_raw_UE'!EP5155&gt;0,('5G_NR_raw_UE'!EP5155*'5G_NR_raw_UE'!EQ5155),"")</f>
        <v/>
      </c>
      <c r="AF5155" t="str">
        <f>IF('5G_NR_raw_UE'!ER5155&gt;0,('5G_NR_raw_UE'!ER5155*'5G_NR_raw_UE'!ES5155),"")</f>
        <v/>
      </c>
      <c r="AG5155" t="str">
        <f>IF('5G_NR_raw_UE'!EW5155&gt;0,('5G_NR_raw_UE'!EW5155*'5G_NR_raw_UE'!EX5155),"")</f>
        <v/>
      </c>
      <c r="AH5155" t="str">
        <f>IF('5G_NR_raw_UE'!EY5155&gt;0,('5G_NR_raw_UE'!EY5155*'5G_NR_raw_UE'!EZ5155/1000000),"")</f>
        <v/>
      </c>
    </row>
    <row r="5156" spans="31:34">
      <c r="AE5156" t="str">
        <f>IF('5G_NR_raw_UE'!EP5156&gt;0,('5G_NR_raw_UE'!EP5156*'5G_NR_raw_UE'!EQ5156),"")</f>
        <v/>
      </c>
      <c r="AF5156" t="str">
        <f>IF('5G_NR_raw_UE'!ER5156&gt;0,('5G_NR_raw_UE'!ER5156*'5G_NR_raw_UE'!ES5156),"")</f>
        <v/>
      </c>
      <c r="AG5156" t="str">
        <f>IF('5G_NR_raw_UE'!EW5156&gt;0,('5G_NR_raw_UE'!EW5156*'5G_NR_raw_UE'!EX5156),"")</f>
        <v/>
      </c>
      <c r="AH5156" t="str">
        <f>IF('5G_NR_raw_UE'!EY5156&gt;0,('5G_NR_raw_UE'!EY5156*'5G_NR_raw_UE'!EZ5156/1000000),"")</f>
        <v/>
      </c>
    </row>
    <row r="5157" spans="31:34">
      <c r="AE5157" t="str">
        <f>IF('5G_NR_raw_UE'!EP5157&gt;0,('5G_NR_raw_UE'!EP5157*'5G_NR_raw_UE'!EQ5157),"")</f>
        <v/>
      </c>
      <c r="AF5157" t="str">
        <f>IF('5G_NR_raw_UE'!ER5157&gt;0,('5G_NR_raw_UE'!ER5157*'5G_NR_raw_UE'!ES5157),"")</f>
        <v/>
      </c>
      <c r="AG5157" t="str">
        <f>IF('5G_NR_raw_UE'!EW5157&gt;0,('5G_NR_raw_UE'!EW5157*'5G_NR_raw_UE'!EX5157),"")</f>
        <v/>
      </c>
      <c r="AH5157" t="str">
        <f>IF('5G_NR_raw_UE'!EY5157&gt;0,('5G_NR_raw_UE'!EY5157*'5G_NR_raw_UE'!EZ5157/1000000),"")</f>
        <v/>
      </c>
    </row>
    <row r="5158" spans="31:34">
      <c r="AE5158" t="str">
        <f>IF('5G_NR_raw_UE'!EP5158&gt;0,('5G_NR_raw_UE'!EP5158*'5G_NR_raw_UE'!EQ5158),"")</f>
        <v/>
      </c>
      <c r="AF5158" t="str">
        <f>IF('5G_NR_raw_UE'!ER5158&gt;0,('5G_NR_raw_UE'!ER5158*'5G_NR_raw_UE'!ES5158),"")</f>
        <v/>
      </c>
      <c r="AG5158" t="str">
        <f>IF('5G_NR_raw_UE'!EW5158&gt;0,('5G_NR_raw_UE'!EW5158*'5G_NR_raw_UE'!EX5158),"")</f>
        <v/>
      </c>
      <c r="AH5158" t="str">
        <f>IF('5G_NR_raw_UE'!EY5158&gt;0,('5G_NR_raw_UE'!EY5158*'5G_NR_raw_UE'!EZ5158/1000000),"")</f>
        <v/>
      </c>
    </row>
    <row r="5159" spans="31:34">
      <c r="AE5159" t="str">
        <f>IF('5G_NR_raw_UE'!EP5159&gt;0,('5G_NR_raw_UE'!EP5159*'5G_NR_raw_UE'!EQ5159),"")</f>
        <v/>
      </c>
      <c r="AF5159" t="str">
        <f>IF('5G_NR_raw_UE'!ER5159&gt;0,('5G_NR_raw_UE'!ER5159*'5G_NR_raw_UE'!ES5159),"")</f>
        <v/>
      </c>
      <c r="AG5159" t="str">
        <f>IF('5G_NR_raw_UE'!EW5159&gt;0,('5G_NR_raw_UE'!EW5159*'5G_NR_raw_UE'!EX5159),"")</f>
        <v/>
      </c>
      <c r="AH5159" t="str">
        <f>IF('5G_NR_raw_UE'!EY5159&gt;0,('5G_NR_raw_UE'!EY5159*'5G_NR_raw_UE'!EZ5159/1000000),"")</f>
        <v/>
      </c>
    </row>
    <row r="5160" spans="31:34">
      <c r="AE5160" t="str">
        <f>IF('5G_NR_raw_UE'!EP5160&gt;0,('5G_NR_raw_UE'!EP5160*'5G_NR_raw_UE'!EQ5160),"")</f>
        <v/>
      </c>
      <c r="AF5160" t="str">
        <f>IF('5G_NR_raw_UE'!ER5160&gt;0,('5G_NR_raw_UE'!ER5160*'5G_NR_raw_UE'!ES5160),"")</f>
        <v/>
      </c>
      <c r="AG5160" t="str">
        <f>IF('5G_NR_raw_UE'!EW5160&gt;0,('5G_NR_raw_UE'!EW5160*'5G_NR_raw_UE'!EX5160),"")</f>
        <v/>
      </c>
      <c r="AH5160" t="str">
        <f>IF('5G_NR_raw_UE'!EY5160&gt;0,('5G_NR_raw_UE'!EY5160*'5G_NR_raw_UE'!EZ5160/1000000),"")</f>
        <v/>
      </c>
    </row>
    <row r="5161" spans="31:34">
      <c r="AE5161" t="str">
        <f>IF('5G_NR_raw_UE'!EP5161&gt;0,('5G_NR_raw_UE'!EP5161*'5G_NR_raw_UE'!EQ5161),"")</f>
        <v/>
      </c>
      <c r="AF5161" t="str">
        <f>IF('5G_NR_raw_UE'!ER5161&gt;0,('5G_NR_raw_UE'!ER5161*'5G_NR_raw_UE'!ES5161),"")</f>
        <v/>
      </c>
      <c r="AG5161" t="str">
        <f>IF('5G_NR_raw_UE'!EW5161&gt;0,('5G_NR_raw_UE'!EW5161*'5G_NR_raw_UE'!EX5161),"")</f>
        <v/>
      </c>
      <c r="AH5161" t="str">
        <f>IF('5G_NR_raw_UE'!EY5161&gt;0,('5G_NR_raw_UE'!EY5161*'5G_NR_raw_UE'!EZ5161/1000000),"")</f>
        <v/>
      </c>
    </row>
    <row r="5162" spans="31:34">
      <c r="AE5162" t="str">
        <f>IF('5G_NR_raw_UE'!EP5162&gt;0,('5G_NR_raw_UE'!EP5162*'5G_NR_raw_UE'!EQ5162),"")</f>
        <v/>
      </c>
      <c r="AF5162" t="str">
        <f>IF('5G_NR_raw_UE'!ER5162&gt;0,('5G_NR_raw_UE'!ER5162*'5G_NR_raw_UE'!ES5162),"")</f>
        <v/>
      </c>
      <c r="AG5162" t="str">
        <f>IF('5G_NR_raw_UE'!EW5162&gt;0,('5G_NR_raw_UE'!EW5162*'5G_NR_raw_UE'!EX5162),"")</f>
        <v/>
      </c>
      <c r="AH5162" t="str">
        <f>IF('5G_NR_raw_UE'!EY5162&gt;0,('5G_NR_raw_UE'!EY5162*'5G_NR_raw_UE'!EZ5162/1000000),"")</f>
        <v/>
      </c>
    </row>
    <row r="5163" spans="31:34">
      <c r="AE5163" t="str">
        <f>IF('5G_NR_raw_UE'!EP5163&gt;0,('5G_NR_raw_UE'!EP5163*'5G_NR_raw_UE'!EQ5163),"")</f>
        <v/>
      </c>
      <c r="AF5163" t="str">
        <f>IF('5G_NR_raw_UE'!ER5163&gt;0,('5G_NR_raw_UE'!ER5163*'5G_NR_raw_UE'!ES5163),"")</f>
        <v/>
      </c>
      <c r="AG5163" t="str">
        <f>IF('5G_NR_raw_UE'!EW5163&gt;0,('5G_NR_raw_UE'!EW5163*'5G_NR_raw_UE'!EX5163),"")</f>
        <v/>
      </c>
      <c r="AH5163" t="str">
        <f>IF('5G_NR_raw_UE'!EY5163&gt;0,('5G_NR_raw_UE'!EY5163*'5G_NR_raw_UE'!EZ5163/1000000),"")</f>
        <v/>
      </c>
    </row>
    <row r="5164" spans="31:34">
      <c r="AE5164" t="str">
        <f>IF('5G_NR_raw_UE'!EP5164&gt;0,('5G_NR_raw_UE'!EP5164*'5G_NR_raw_UE'!EQ5164),"")</f>
        <v/>
      </c>
      <c r="AF5164" t="str">
        <f>IF('5G_NR_raw_UE'!ER5164&gt;0,('5G_NR_raw_UE'!ER5164*'5G_NR_raw_UE'!ES5164),"")</f>
        <v/>
      </c>
      <c r="AG5164" t="str">
        <f>IF('5G_NR_raw_UE'!EW5164&gt;0,('5G_NR_raw_UE'!EW5164*'5G_NR_raw_UE'!EX5164),"")</f>
        <v/>
      </c>
      <c r="AH5164" t="str">
        <f>IF('5G_NR_raw_UE'!EY5164&gt;0,('5G_NR_raw_UE'!EY5164*'5G_NR_raw_UE'!EZ5164/1000000),"")</f>
        <v/>
      </c>
    </row>
    <row r="5165" spans="31:34">
      <c r="AE5165" t="str">
        <f>IF('5G_NR_raw_UE'!EP5165&gt;0,('5G_NR_raw_UE'!EP5165*'5G_NR_raw_UE'!EQ5165),"")</f>
        <v/>
      </c>
      <c r="AF5165" t="str">
        <f>IF('5G_NR_raw_UE'!ER5165&gt;0,('5G_NR_raw_UE'!ER5165*'5G_NR_raw_UE'!ES5165),"")</f>
        <v/>
      </c>
      <c r="AG5165" t="str">
        <f>IF('5G_NR_raw_UE'!EW5165&gt;0,('5G_NR_raw_UE'!EW5165*'5G_NR_raw_UE'!EX5165),"")</f>
        <v/>
      </c>
      <c r="AH5165" t="str">
        <f>IF('5G_NR_raw_UE'!EY5165&gt;0,('5G_NR_raw_UE'!EY5165*'5G_NR_raw_UE'!EZ5165/1000000),"")</f>
        <v/>
      </c>
    </row>
    <row r="5166" spans="31:34">
      <c r="AE5166" t="str">
        <f>IF('5G_NR_raw_UE'!EP5166&gt;0,('5G_NR_raw_UE'!EP5166*'5G_NR_raw_UE'!EQ5166),"")</f>
        <v/>
      </c>
      <c r="AF5166" t="str">
        <f>IF('5G_NR_raw_UE'!ER5166&gt;0,('5G_NR_raw_UE'!ER5166*'5G_NR_raw_UE'!ES5166),"")</f>
        <v/>
      </c>
      <c r="AG5166" t="str">
        <f>IF('5G_NR_raw_UE'!EW5166&gt;0,('5G_NR_raw_UE'!EW5166*'5G_NR_raw_UE'!EX5166),"")</f>
        <v/>
      </c>
      <c r="AH5166" t="str">
        <f>IF('5G_NR_raw_UE'!EY5166&gt;0,('5G_NR_raw_UE'!EY5166*'5G_NR_raw_UE'!EZ5166/1000000),"")</f>
        <v/>
      </c>
    </row>
    <row r="5167" spans="31:34">
      <c r="AE5167" t="str">
        <f>IF('5G_NR_raw_UE'!EP5167&gt;0,('5G_NR_raw_UE'!EP5167*'5G_NR_raw_UE'!EQ5167),"")</f>
        <v/>
      </c>
      <c r="AF5167" t="str">
        <f>IF('5G_NR_raw_UE'!ER5167&gt;0,('5G_NR_raw_UE'!ER5167*'5G_NR_raw_UE'!ES5167),"")</f>
        <v/>
      </c>
      <c r="AG5167" t="str">
        <f>IF('5G_NR_raw_UE'!EW5167&gt;0,('5G_NR_raw_UE'!EW5167*'5G_NR_raw_UE'!EX5167),"")</f>
        <v/>
      </c>
      <c r="AH5167" t="str">
        <f>IF('5G_NR_raw_UE'!EY5167&gt;0,('5G_NR_raw_UE'!EY5167*'5G_NR_raw_UE'!EZ5167/1000000),"")</f>
        <v/>
      </c>
    </row>
    <row r="5168" spans="31:34">
      <c r="AE5168" t="str">
        <f>IF('5G_NR_raw_UE'!EP5168&gt;0,('5G_NR_raw_UE'!EP5168*'5G_NR_raw_UE'!EQ5168),"")</f>
        <v/>
      </c>
      <c r="AF5168" t="str">
        <f>IF('5G_NR_raw_UE'!ER5168&gt;0,('5G_NR_raw_UE'!ER5168*'5G_NR_raw_UE'!ES5168),"")</f>
        <v/>
      </c>
      <c r="AG5168" t="str">
        <f>IF('5G_NR_raw_UE'!EW5168&gt;0,('5G_NR_raw_UE'!EW5168*'5G_NR_raw_UE'!EX5168),"")</f>
        <v/>
      </c>
      <c r="AH5168" t="str">
        <f>IF('5G_NR_raw_UE'!EY5168&gt;0,('5G_NR_raw_UE'!EY5168*'5G_NR_raw_UE'!EZ5168/1000000),"")</f>
        <v/>
      </c>
    </row>
    <row r="5169" spans="31:34">
      <c r="AE5169" t="str">
        <f>IF('5G_NR_raw_UE'!EP5169&gt;0,('5G_NR_raw_UE'!EP5169*'5G_NR_raw_UE'!EQ5169),"")</f>
        <v/>
      </c>
      <c r="AF5169" t="str">
        <f>IF('5G_NR_raw_UE'!ER5169&gt;0,('5G_NR_raw_UE'!ER5169*'5G_NR_raw_UE'!ES5169),"")</f>
        <v/>
      </c>
      <c r="AG5169" t="str">
        <f>IF('5G_NR_raw_UE'!EW5169&gt;0,('5G_NR_raw_UE'!EW5169*'5G_NR_raw_UE'!EX5169),"")</f>
        <v/>
      </c>
      <c r="AH5169" t="str">
        <f>IF('5G_NR_raw_UE'!EY5169&gt;0,('5G_NR_raw_UE'!EY5169*'5G_NR_raw_UE'!EZ5169/1000000),"")</f>
        <v/>
      </c>
    </row>
    <row r="5170" spans="31:34">
      <c r="AE5170" t="str">
        <f>IF('5G_NR_raw_UE'!EP5170&gt;0,('5G_NR_raw_UE'!EP5170*'5G_NR_raw_UE'!EQ5170),"")</f>
        <v/>
      </c>
      <c r="AF5170" t="str">
        <f>IF('5G_NR_raw_UE'!ER5170&gt;0,('5G_NR_raw_UE'!ER5170*'5G_NR_raw_UE'!ES5170),"")</f>
        <v/>
      </c>
      <c r="AG5170" t="str">
        <f>IF('5G_NR_raw_UE'!EW5170&gt;0,('5G_NR_raw_UE'!EW5170*'5G_NR_raw_UE'!EX5170),"")</f>
        <v/>
      </c>
      <c r="AH5170" t="str">
        <f>IF('5G_NR_raw_UE'!EY5170&gt;0,('5G_NR_raw_UE'!EY5170*'5G_NR_raw_UE'!EZ5170/1000000),"")</f>
        <v/>
      </c>
    </row>
    <row r="5171" spans="31:34">
      <c r="AE5171" t="str">
        <f>IF('5G_NR_raw_UE'!EP5171&gt;0,('5G_NR_raw_UE'!EP5171*'5G_NR_raw_UE'!EQ5171),"")</f>
        <v/>
      </c>
      <c r="AF5171" t="str">
        <f>IF('5G_NR_raw_UE'!ER5171&gt;0,('5G_NR_raw_UE'!ER5171*'5G_NR_raw_UE'!ES5171),"")</f>
        <v/>
      </c>
      <c r="AG5171" t="str">
        <f>IF('5G_NR_raw_UE'!EW5171&gt;0,('5G_NR_raw_UE'!EW5171*'5G_NR_raw_UE'!EX5171),"")</f>
        <v/>
      </c>
      <c r="AH5171" t="str">
        <f>IF('5G_NR_raw_UE'!EY5171&gt;0,('5G_NR_raw_UE'!EY5171*'5G_NR_raw_UE'!EZ5171/1000000),"")</f>
        <v/>
      </c>
    </row>
    <row r="5172" spans="31:34">
      <c r="AE5172" t="str">
        <f>IF('5G_NR_raw_UE'!EP5172&gt;0,('5G_NR_raw_UE'!EP5172*'5G_NR_raw_UE'!EQ5172),"")</f>
        <v/>
      </c>
      <c r="AF5172" t="str">
        <f>IF('5G_NR_raw_UE'!ER5172&gt;0,('5G_NR_raw_UE'!ER5172*'5G_NR_raw_UE'!ES5172),"")</f>
        <v/>
      </c>
      <c r="AG5172" t="str">
        <f>IF('5G_NR_raw_UE'!EW5172&gt;0,('5G_NR_raw_UE'!EW5172*'5G_NR_raw_UE'!EX5172),"")</f>
        <v/>
      </c>
      <c r="AH5172" t="str">
        <f>IF('5G_NR_raw_UE'!EY5172&gt;0,('5G_NR_raw_UE'!EY5172*'5G_NR_raw_UE'!EZ5172/1000000),"")</f>
        <v/>
      </c>
    </row>
    <row r="5173" spans="31:34">
      <c r="AE5173" t="str">
        <f>IF('5G_NR_raw_UE'!EP5173&gt;0,('5G_NR_raw_UE'!EP5173*'5G_NR_raw_UE'!EQ5173),"")</f>
        <v/>
      </c>
      <c r="AF5173" t="str">
        <f>IF('5G_NR_raw_UE'!ER5173&gt;0,('5G_NR_raw_UE'!ER5173*'5G_NR_raw_UE'!ES5173),"")</f>
        <v/>
      </c>
      <c r="AG5173" t="str">
        <f>IF('5G_NR_raw_UE'!EW5173&gt;0,('5G_NR_raw_UE'!EW5173*'5G_NR_raw_UE'!EX5173),"")</f>
        <v/>
      </c>
      <c r="AH5173" t="str">
        <f>IF('5G_NR_raw_UE'!EY5173&gt;0,('5G_NR_raw_UE'!EY5173*'5G_NR_raw_UE'!EZ5173/1000000),"")</f>
        <v/>
      </c>
    </row>
    <row r="5174" spans="31:34">
      <c r="AE5174" t="str">
        <f>IF('5G_NR_raw_UE'!EP5174&gt;0,('5G_NR_raw_UE'!EP5174*'5G_NR_raw_UE'!EQ5174),"")</f>
        <v/>
      </c>
      <c r="AF5174" t="str">
        <f>IF('5G_NR_raw_UE'!ER5174&gt;0,('5G_NR_raw_UE'!ER5174*'5G_NR_raw_UE'!ES5174),"")</f>
        <v/>
      </c>
      <c r="AG5174" t="str">
        <f>IF('5G_NR_raw_UE'!EW5174&gt;0,('5G_NR_raw_UE'!EW5174*'5G_NR_raw_UE'!EX5174),"")</f>
        <v/>
      </c>
      <c r="AH5174" t="str">
        <f>IF('5G_NR_raw_UE'!EY5174&gt;0,('5G_NR_raw_UE'!EY5174*'5G_NR_raw_UE'!EZ5174/1000000),"")</f>
        <v/>
      </c>
    </row>
    <row r="5175" spans="31:34">
      <c r="AE5175" t="str">
        <f>IF('5G_NR_raw_UE'!EP5175&gt;0,('5G_NR_raw_UE'!EP5175*'5G_NR_raw_UE'!EQ5175),"")</f>
        <v/>
      </c>
      <c r="AF5175" t="str">
        <f>IF('5G_NR_raw_UE'!ER5175&gt;0,('5G_NR_raw_UE'!ER5175*'5G_NR_raw_UE'!ES5175),"")</f>
        <v/>
      </c>
      <c r="AG5175" t="str">
        <f>IF('5G_NR_raw_UE'!EW5175&gt;0,('5G_NR_raw_UE'!EW5175*'5G_NR_raw_UE'!EX5175),"")</f>
        <v/>
      </c>
      <c r="AH5175" t="str">
        <f>IF('5G_NR_raw_UE'!EY5175&gt;0,('5G_NR_raw_UE'!EY5175*'5G_NR_raw_UE'!EZ5175/1000000),"")</f>
        <v/>
      </c>
    </row>
    <row r="5176" spans="31:34">
      <c r="AE5176" t="str">
        <f>IF('5G_NR_raw_UE'!EP5176&gt;0,('5G_NR_raw_UE'!EP5176*'5G_NR_raw_UE'!EQ5176),"")</f>
        <v/>
      </c>
      <c r="AF5176" t="str">
        <f>IF('5G_NR_raw_UE'!ER5176&gt;0,('5G_NR_raw_UE'!ER5176*'5G_NR_raw_UE'!ES5176),"")</f>
        <v/>
      </c>
      <c r="AG5176" t="str">
        <f>IF('5G_NR_raw_UE'!EW5176&gt;0,('5G_NR_raw_UE'!EW5176*'5G_NR_raw_UE'!EX5176),"")</f>
        <v/>
      </c>
      <c r="AH5176" t="str">
        <f>IF('5G_NR_raw_UE'!EY5176&gt;0,('5G_NR_raw_UE'!EY5176*'5G_NR_raw_UE'!EZ5176/1000000),"")</f>
        <v/>
      </c>
    </row>
    <row r="5177" spans="31:34">
      <c r="AE5177" t="str">
        <f>IF('5G_NR_raw_UE'!EP5177&gt;0,('5G_NR_raw_UE'!EP5177*'5G_NR_raw_UE'!EQ5177),"")</f>
        <v/>
      </c>
      <c r="AF5177" t="str">
        <f>IF('5G_NR_raw_UE'!ER5177&gt;0,('5G_NR_raw_UE'!ER5177*'5G_NR_raw_UE'!ES5177),"")</f>
        <v/>
      </c>
      <c r="AG5177" t="str">
        <f>IF('5G_NR_raw_UE'!EW5177&gt;0,('5G_NR_raw_UE'!EW5177*'5G_NR_raw_UE'!EX5177),"")</f>
        <v/>
      </c>
      <c r="AH5177" t="str">
        <f>IF('5G_NR_raw_UE'!EY5177&gt;0,('5G_NR_raw_UE'!EY5177*'5G_NR_raw_UE'!EZ5177/1000000),"")</f>
        <v/>
      </c>
    </row>
    <row r="5178" spans="31:34">
      <c r="AE5178" t="str">
        <f>IF('5G_NR_raw_UE'!EP5178&gt;0,('5G_NR_raw_UE'!EP5178*'5G_NR_raw_UE'!EQ5178),"")</f>
        <v/>
      </c>
      <c r="AF5178" t="str">
        <f>IF('5G_NR_raw_UE'!ER5178&gt;0,('5G_NR_raw_UE'!ER5178*'5G_NR_raw_UE'!ES5178),"")</f>
        <v/>
      </c>
      <c r="AG5178" t="str">
        <f>IF('5G_NR_raw_UE'!EW5178&gt;0,('5G_NR_raw_UE'!EW5178*'5G_NR_raw_UE'!EX5178),"")</f>
        <v/>
      </c>
      <c r="AH5178" t="str">
        <f>IF('5G_NR_raw_UE'!EY5178&gt;0,('5G_NR_raw_UE'!EY5178*'5G_NR_raw_UE'!EZ5178/1000000),"")</f>
        <v/>
      </c>
    </row>
    <row r="5179" spans="31:34">
      <c r="AE5179" t="str">
        <f>IF('5G_NR_raw_UE'!EP5179&gt;0,('5G_NR_raw_UE'!EP5179*'5G_NR_raw_UE'!EQ5179),"")</f>
        <v/>
      </c>
      <c r="AF5179" t="str">
        <f>IF('5G_NR_raw_UE'!ER5179&gt;0,('5G_NR_raw_UE'!ER5179*'5G_NR_raw_UE'!ES5179),"")</f>
        <v/>
      </c>
      <c r="AG5179" t="str">
        <f>IF('5G_NR_raw_UE'!EW5179&gt;0,('5G_NR_raw_UE'!EW5179*'5G_NR_raw_UE'!EX5179),"")</f>
        <v/>
      </c>
      <c r="AH5179" t="str">
        <f>IF('5G_NR_raw_UE'!EY5179&gt;0,('5G_NR_raw_UE'!EY5179*'5G_NR_raw_UE'!EZ5179/1000000),"")</f>
        <v/>
      </c>
    </row>
    <row r="5180" spans="31:34">
      <c r="AE5180" t="str">
        <f>IF('5G_NR_raw_UE'!EP5180&gt;0,('5G_NR_raw_UE'!EP5180*'5G_NR_raw_UE'!EQ5180),"")</f>
        <v/>
      </c>
      <c r="AF5180" t="str">
        <f>IF('5G_NR_raw_UE'!ER5180&gt;0,('5G_NR_raw_UE'!ER5180*'5G_NR_raw_UE'!ES5180),"")</f>
        <v/>
      </c>
      <c r="AG5180" t="str">
        <f>IF('5G_NR_raw_UE'!EW5180&gt;0,('5G_NR_raw_UE'!EW5180*'5G_NR_raw_UE'!EX5180),"")</f>
        <v/>
      </c>
      <c r="AH5180" t="str">
        <f>IF('5G_NR_raw_UE'!EY5180&gt;0,('5G_NR_raw_UE'!EY5180*'5G_NR_raw_UE'!EZ5180/1000000),"")</f>
        <v/>
      </c>
    </row>
    <row r="5181" spans="31:34">
      <c r="AE5181" t="str">
        <f>IF('5G_NR_raw_UE'!EP5181&gt;0,('5G_NR_raw_UE'!EP5181*'5G_NR_raw_UE'!EQ5181),"")</f>
        <v/>
      </c>
      <c r="AF5181" t="str">
        <f>IF('5G_NR_raw_UE'!ER5181&gt;0,('5G_NR_raw_UE'!ER5181*'5G_NR_raw_UE'!ES5181),"")</f>
        <v/>
      </c>
      <c r="AG5181" t="str">
        <f>IF('5G_NR_raw_UE'!EW5181&gt;0,('5G_NR_raw_UE'!EW5181*'5G_NR_raw_UE'!EX5181),"")</f>
        <v/>
      </c>
      <c r="AH5181" t="str">
        <f>IF('5G_NR_raw_UE'!EY5181&gt;0,('5G_NR_raw_UE'!EY5181*'5G_NR_raw_UE'!EZ5181/1000000),"")</f>
        <v/>
      </c>
    </row>
    <row r="5182" spans="31:34">
      <c r="AE5182" t="str">
        <f>IF('5G_NR_raw_UE'!EP5182&gt;0,('5G_NR_raw_UE'!EP5182*'5G_NR_raw_UE'!EQ5182),"")</f>
        <v/>
      </c>
      <c r="AF5182" t="str">
        <f>IF('5G_NR_raw_UE'!ER5182&gt;0,('5G_NR_raw_UE'!ER5182*'5G_NR_raw_UE'!ES5182),"")</f>
        <v/>
      </c>
      <c r="AG5182" t="str">
        <f>IF('5G_NR_raw_UE'!EW5182&gt;0,('5G_NR_raw_UE'!EW5182*'5G_NR_raw_UE'!EX5182),"")</f>
        <v/>
      </c>
      <c r="AH5182" t="str">
        <f>IF('5G_NR_raw_UE'!EY5182&gt;0,('5G_NR_raw_UE'!EY5182*'5G_NR_raw_UE'!EZ5182/1000000),"")</f>
        <v/>
      </c>
    </row>
    <row r="5183" spans="31:34">
      <c r="AE5183" t="str">
        <f>IF('5G_NR_raw_UE'!EP5183&gt;0,('5G_NR_raw_UE'!EP5183*'5G_NR_raw_UE'!EQ5183),"")</f>
        <v/>
      </c>
      <c r="AF5183" t="str">
        <f>IF('5G_NR_raw_UE'!ER5183&gt;0,('5G_NR_raw_UE'!ER5183*'5G_NR_raw_UE'!ES5183),"")</f>
        <v/>
      </c>
      <c r="AG5183" t="str">
        <f>IF('5G_NR_raw_UE'!EW5183&gt;0,('5G_NR_raw_UE'!EW5183*'5G_NR_raw_UE'!EX5183),"")</f>
        <v/>
      </c>
      <c r="AH5183" t="str">
        <f>IF('5G_NR_raw_UE'!EY5183&gt;0,('5G_NR_raw_UE'!EY5183*'5G_NR_raw_UE'!EZ5183/1000000),"")</f>
        <v/>
      </c>
    </row>
    <row r="5184" spans="31:34">
      <c r="AE5184" t="str">
        <f>IF('5G_NR_raw_UE'!EP5184&gt;0,('5G_NR_raw_UE'!EP5184*'5G_NR_raw_UE'!EQ5184),"")</f>
        <v/>
      </c>
      <c r="AF5184" t="str">
        <f>IF('5G_NR_raw_UE'!ER5184&gt;0,('5G_NR_raw_UE'!ER5184*'5G_NR_raw_UE'!ES5184),"")</f>
        <v/>
      </c>
      <c r="AG5184" t="str">
        <f>IF('5G_NR_raw_UE'!EW5184&gt;0,('5G_NR_raw_UE'!EW5184*'5G_NR_raw_UE'!EX5184),"")</f>
        <v/>
      </c>
      <c r="AH5184" t="str">
        <f>IF('5G_NR_raw_UE'!EY5184&gt;0,('5G_NR_raw_UE'!EY5184*'5G_NR_raw_UE'!EZ5184/1000000),"")</f>
        <v/>
      </c>
    </row>
    <row r="5185" spans="31:34">
      <c r="AE5185" t="str">
        <f>IF('5G_NR_raw_UE'!EP5185&gt;0,('5G_NR_raw_UE'!EP5185*'5G_NR_raw_UE'!EQ5185),"")</f>
        <v/>
      </c>
      <c r="AF5185" t="str">
        <f>IF('5G_NR_raw_UE'!ER5185&gt;0,('5G_NR_raw_UE'!ER5185*'5G_NR_raw_UE'!ES5185),"")</f>
        <v/>
      </c>
      <c r="AG5185" t="str">
        <f>IF('5G_NR_raw_UE'!EW5185&gt;0,('5G_NR_raw_UE'!EW5185*'5G_NR_raw_UE'!EX5185),"")</f>
        <v/>
      </c>
      <c r="AH5185" t="str">
        <f>IF('5G_NR_raw_UE'!EY5185&gt;0,('5G_NR_raw_UE'!EY5185*'5G_NR_raw_UE'!EZ5185/1000000),"")</f>
        <v/>
      </c>
    </row>
    <row r="5186" spans="31:34">
      <c r="AE5186" t="str">
        <f>IF('5G_NR_raw_UE'!EP5186&gt;0,('5G_NR_raw_UE'!EP5186*'5G_NR_raw_UE'!EQ5186),"")</f>
        <v/>
      </c>
      <c r="AF5186" t="str">
        <f>IF('5G_NR_raw_UE'!ER5186&gt;0,('5G_NR_raw_UE'!ER5186*'5G_NR_raw_UE'!ES5186),"")</f>
        <v/>
      </c>
      <c r="AG5186" t="str">
        <f>IF('5G_NR_raw_UE'!EW5186&gt;0,('5G_NR_raw_UE'!EW5186*'5G_NR_raw_UE'!EX5186),"")</f>
        <v/>
      </c>
      <c r="AH5186" t="str">
        <f>IF('5G_NR_raw_UE'!EY5186&gt;0,('5G_NR_raw_UE'!EY5186*'5G_NR_raw_UE'!EZ5186/1000000),"")</f>
        <v/>
      </c>
    </row>
    <row r="5187" spans="31:34">
      <c r="AE5187" t="str">
        <f>IF('5G_NR_raw_UE'!EP5187&gt;0,('5G_NR_raw_UE'!EP5187*'5G_NR_raw_UE'!EQ5187),"")</f>
        <v/>
      </c>
      <c r="AF5187" t="str">
        <f>IF('5G_NR_raw_UE'!ER5187&gt;0,('5G_NR_raw_UE'!ER5187*'5G_NR_raw_UE'!ES5187),"")</f>
        <v/>
      </c>
      <c r="AG5187" t="str">
        <f>IF('5G_NR_raw_UE'!EW5187&gt;0,('5G_NR_raw_UE'!EW5187*'5G_NR_raw_UE'!EX5187),"")</f>
        <v/>
      </c>
      <c r="AH5187" t="str">
        <f>IF('5G_NR_raw_UE'!EY5187&gt;0,('5G_NR_raw_UE'!EY5187*'5G_NR_raw_UE'!EZ5187/1000000),"")</f>
        <v/>
      </c>
    </row>
    <row r="5188" spans="31:34">
      <c r="AE5188" t="str">
        <f>IF('5G_NR_raw_UE'!EP5188&gt;0,('5G_NR_raw_UE'!EP5188*'5G_NR_raw_UE'!EQ5188),"")</f>
        <v/>
      </c>
      <c r="AF5188" t="str">
        <f>IF('5G_NR_raw_UE'!ER5188&gt;0,('5G_NR_raw_UE'!ER5188*'5G_NR_raw_UE'!ES5188),"")</f>
        <v/>
      </c>
      <c r="AG5188" t="str">
        <f>IF('5G_NR_raw_UE'!EW5188&gt;0,('5G_NR_raw_UE'!EW5188*'5G_NR_raw_UE'!EX5188),"")</f>
        <v/>
      </c>
      <c r="AH5188" t="str">
        <f>IF('5G_NR_raw_UE'!EY5188&gt;0,('5G_NR_raw_UE'!EY5188*'5G_NR_raw_UE'!EZ5188/1000000),"")</f>
        <v/>
      </c>
    </row>
    <row r="5189" spans="31:34">
      <c r="AE5189" t="str">
        <f>IF('5G_NR_raw_UE'!EP5189&gt;0,('5G_NR_raw_UE'!EP5189*'5G_NR_raw_UE'!EQ5189),"")</f>
        <v/>
      </c>
      <c r="AF5189" t="str">
        <f>IF('5G_NR_raw_UE'!ER5189&gt;0,('5G_NR_raw_UE'!ER5189*'5G_NR_raw_UE'!ES5189),"")</f>
        <v/>
      </c>
      <c r="AG5189" t="str">
        <f>IF('5G_NR_raw_UE'!EW5189&gt;0,('5G_NR_raw_UE'!EW5189*'5G_NR_raw_UE'!EX5189),"")</f>
        <v/>
      </c>
      <c r="AH5189" t="str">
        <f>IF('5G_NR_raw_UE'!EY5189&gt;0,('5G_NR_raw_UE'!EY5189*'5G_NR_raw_UE'!EZ5189/1000000),"")</f>
        <v/>
      </c>
    </row>
    <row r="5190" spans="31:34">
      <c r="AE5190" t="str">
        <f>IF('5G_NR_raw_UE'!EP5190&gt;0,('5G_NR_raw_UE'!EP5190*'5G_NR_raw_UE'!EQ5190),"")</f>
        <v/>
      </c>
      <c r="AF5190" t="str">
        <f>IF('5G_NR_raw_UE'!ER5190&gt;0,('5G_NR_raw_UE'!ER5190*'5G_NR_raw_UE'!ES5190),"")</f>
        <v/>
      </c>
      <c r="AG5190" t="str">
        <f>IF('5G_NR_raw_UE'!EW5190&gt;0,('5G_NR_raw_UE'!EW5190*'5G_NR_raw_UE'!EX5190),"")</f>
        <v/>
      </c>
      <c r="AH5190" t="str">
        <f>IF('5G_NR_raw_UE'!EY5190&gt;0,('5G_NR_raw_UE'!EY5190*'5G_NR_raw_UE'!EZ5190/1000000),"")</f>
        <v/>
      </c>
    </row>
    <row r="5191" spans="31:34">
      <c r="AE5191" t="str">
        <f>IF('5G_NR_raw_UE'!EP5191&gt;0,('5G_NR_raw_UE'!EP5191*'5G_NR_raw_UE'!EQ5191),"")</f>
        <v/>
      </c>
      <c r="AF5191" t="str">
        <f>IF('5G_NR_raw_UE'!ER5191&gt;0,('5G_NR_raw_UE'!ER5191*'5G_NR_raw_UE'!ES5191),"")</f>
        <v/>
      </c>
      <c r="AG5191" t="str">
        <f>IF('5G_NR_raw_UE'!EW5191&gt;0,('5G_NR_raw_UE'!EW5191*'5G_NR_raw_UE'!EX5191),"")</f>
        <v/>
      </c>
      <c r="AH5191" t="str">
        <f>IF('5G_NR_raw_UE'!EY5191&gt;0,('5G_NR_raw_UE'!EY5191*'5G_NR_raw_UE'!EZ5191/1000000),"")</f>
        <v/>
      </c>
    </row>
    <row r="5192" spans="31:34">
      <c r="AE5192" t="str">
        <f>IF('5G_NR_raw_UE'!EP5192&gt;0,('5G_NR_raw_UE'!EP5192*'5G_NR_raw_UE'!EQ5192),"")</f>
        <v/>
      </c>
      <c r="AF5192" t="str">
        <f>IF('5G_NR_raw_UE'!ER5192&gt;0,('5G_NR_raw_UE'!ER5192*'5G_NR_raw_UE'!ES5192),"")</f>
        <v/>
      </c>
      <c r="AG5192" t="str">
        <f>IF('5G_NR_raw_UE'!EW5192&gt;0,('5G_NR_raw_UE'!EW5192*'5G_NR_raw_UE'!EX5192),"")</f>
        <v/>
      </c>
      <c r="AH5192" t="str">
        <f>IF('5G_NR_raw_UE'!EY5192&gt;0,('5G_NR_raw_UE'!EY5192*'5G_NR_raw_UE'!EZ5192/1000000),"")</f>
        <v/>
      </c>
    </row>
    <row r="5193" spans="31:34">
      <c r="AE5193" t="str">
        <f>IF('5G_NR_raw_UE'!EP5193&gt;0,('5G_NR_raw_UE'!EP5193*'5G_NR_raw_UE'!EQ5193),"")</f>
        <v/>
      </c>
      <c r="AF5193" t="str">
        <f>IF('5G_NR_raw_UE'!ER5193&gt;0,('5G_NR_raw_UE'!ER5193*'5G_NR_raw_UE'!ES5193),"")</f>
        <v/>
      </c>
      <c r="AG5193" t="str">
        <f>IF('5G_NR_raw_UE'!EW5193&gt;0,('5G_NR_raw_UE'!EW5193*'5G_NR_raw_UE'!EX5193),"")</f>
        <v/>
      </c>
      <c r="AH5193" t="str">
        <f>IF('5G_NR_raw_UE'!EY5193&gt;0,('5G_NR_raw_UE'!EY5193*'5G_NR_raw_UE'!EZ5193/1000000),"")</f>
        <v/>
      </c>
    </row>
    <row r="5194" spans="31:34">
      <c r="AE5194" t="str">
        <f>IF('5G_NR_raw_UE'!EP5194&gt;0,('5G_NR_raw_UE'!EP5194*'5G_NR_raw_UE'!EQ5194),"")</f>
        <v/>
      </c>
      <c r="AF5194" t="str">
        <f>IF('5G_NR_raw_UE'!ER5194&gt;0,('5G_NR_raw_UE'!ER5194*'5G_NR_raw_UE'!ES5194),"")</f>
        <v/>
      </c>
      <c r="AG5194" t="str">
        <f>IF('5G_NR_raw_UE'!EW5194&gt;0,('5G_NR_raw_UE'!EW5194*'5G_NR_raw_UE'!EX5194),"")</f>
        <v/>
      </c>
      <c r="AH5194" t="str">
        <f>IF('5G_NR_raw_UE'!EY5194&gt;0,('5G_NR_raw_UE'!EY5194*'5G_NR_raw_UE'!EZ5194/1000000),"")</f>
        <v/>
      </c>
    </row>
    <row r="5195" spans="31:34">
      <c r="AE5195" t="str">
        <f>IF('5G_NR_raw_UE'!EP5195&gt;0,('5G_NR_raw_UE'!EP5195*'5G_NR_raw_UE'!EQ5195),"")</f>
        <v/>
      </c>
      <c r="AF5195" t="str">
        <f>IF('5G_NR_raw_UE'!ER5195&gt;0,('5G_NR_raw_UE'!ER5195*'5G_NR_raw_UE'!ES5195),"")</f>
        <v/>
      </c>
      <c r="AG5195" t="str">
        <f>IF('5G_NR_raw_UE'!EW5195&gt;0,('5G_NR_raw_UE'!EW5195*'5G_NR_raw_UE'!EX5195),"")</f>
        <v/>
      </c>
      <c r="AH5195" t="str">
        <f>IF('5G_NR_raw_UE'!EY5195&gt;0,('5G_NR_raw_UE'!EY5195*'5G_NR_raw_UE'!EZ5195/1000000),"")</f>
        <v/>
      </c>
    </row>
    <row r="5196" spans="31:34">
      <c r="AE5196" t="str">
        <f>IF('5G_NR_raw_UE'!EP5196&gt;0,('5G_NR_raw_UE'!EP5196*'5G_NR_raw_UE'!EQ5196),"")</f>
        <v/>
      </c>
      <c r="AF5196" t="str">
        <f>IF('5G_NR_raw_UE'!ER5196&gt;0,('5G_NR_raw_UE'!ER5196*'5G_NR_raw_UE'!ES5196),"")</f>
        <v/>
      </c>
      <c r="AG5196" t="str">
        <f>IF('5G_NR_raw_UE'!EW5196&gt;0,('5G_NR_raw_UE'!EW5196*'5G_NR_raw_UE'!EX5196),"")</f>
        <v/>
      </c>
      <c r="AH5196" t="str">
        <f>IF('5G_NR_raw_UE'!EY5196&gt;0,('5G_NR_raw_UE'!EY5196*'5G_NR_raw_UE'!EZ5196/1000000),"")</f>
        <v/>
      </c>
    </row>
    <row r="5197" spans="31:34">
      <c r="AE5197" t="str">
        <f>IF('5G_NR_raw_UE'!EP5197&gt;0,('5G_NR_raw_UE'!EP5197*'5G_NR_raw_UE'!EQ5197),"")</f>
        <v/>
      </c>
      <c r="AF5197" t="str">
        <f>IF('5G_NR_raw_UE'!ER5197&gt;0,('5G_NR_raw_UE'!ER5197*'5G_NR_raw_UE'!ES5197),"")</f>
        <v/>
      </c>
      <c r="AG5197" t="str">
        <f>IF('5G_NR_raw_UE'!EW5197&gt;0,('5G_NR_raw_UE'!EW5197*'5G_NR_raw_UE'!EX5197),"")</f>
        <v/>
      </c>
      <c r="AH5197" t="str">
        <f>IF('5G_NR_raw_UE'!EY5197&gt;0,('5G_NR_raw_UE'!EY5197*'5G_NR_raw_UE'!EZ5197/1000000),"")</f>
        <v/>
      </c>
    </row>
    <row r="5198" spans="31:34">
      <c r="AE5198" t="str">
        <f>IF('5G_NR_raw_UE'!EP5198&gt;0,('5G_NR_raw_UE'!EP5198*'5G_NR_raw_UE'!EQ5198),"")</f>
        <v/>
      </c>
      <c r="AF5198" t="str">
        <f>IF('5G_NR_raw_UE'!ER5198&gt;0,('5G_NR_raw_UE'!ER5198*'5G_NR_raw_UE'!ES5198),"")</f>
        <v/>
      </c>
      <c r="AG5198" t="str">
        <f>IF('5G_NR_raw_UE'!EW5198&gt;0,('5G_NR_raw_UE'!EW5198*'5G_NR_raw_UE'!EX5198),"")</f>
        <v/>
      </c>
      <c r="AH5198" t="str">
        <f>IF('5G_NR_raw_UE'!EY5198&gt;0,('5G_NR_raw_UE'!EY5198*'5G_NR_raw_UE'!EZ5198/1000000),"")</f>
        <v/>
      </c>
    </row>
    <row r="5199" spans="31:34">
      <c r="AE5199" t="str">
        <f>IF('5G_NR_raw_UE'!EP5199&gt;0,('5G_NR_raw_UE'!EP5199*'5G_NR_raw_UE'!EQ5199),"")</f>
        <v/>
      </c>
      <c r="AF5199" t="str">
        <f>IF('5G_NR_raw_UE'!ER5199&gt;0,('5G_NR_raw_UE'!ER5199*'5G_NR_raw_UE'!ES5199),"")</f>
        <v/>
      </c>
      <c r="AG5199" t="str">
        <f>IF('5G_NR_raw_UE'!EW5199&gt;0,('5G_NR_raw_UE'!EW5199*'5G_NR_raw_UE'!EX5199),"")</f>
        <v/>
      </c>
      <c r="AH5199" t="str">
        <f>IF('5G_NR_raw_UE'!EY5199&gt;0,('5G_NR_raw_UE'!EY5199*'5G_NR_raw_UE'!EZ5199/1000000),"")</f>
        <v/>
      </c>
    </row>
    <row r="5200" spans="31:34">
      <c r="AE5200" t="str">
        <f>IF('5G_NR_raw_UE'!EP5200&gt;0,('5G_NR_raw_UE'!EP5200*'5G_NR_raw_UE'!EQ5200),"")</f>
        <v/>
      </c>
      <c r="AF5200" t="str">
        <f>IF('5G_NR_raw_UE'!ER5200&gt;0,('5G_NR_raw_UE'!ER5200*'5G_NR_raw_UE'!ES5200),"")</f>
        <v/>
      </c>
      <c r="AG5200" t="str">
        <f>IF('5G_NR_raw_UE'!EW5200&gt;0,('5G_NR_raw_UE'!EW5200*'5G_NR_raw_UE'!EX5200),"")</f>
        <v/>
      </c>
      <c r="AH5200" t="str">
        <f>IF('5G_NR_raw_UE'!EY5200&gt;0,('5G_NR_raw_UE'!EY5200*'5G_NR_raw_UE'!EZ5200/1000000),"")</f>
        <v/>
      </c>
    </row>
    <row r="5201" spans="31:34">
      <c r="AE5201" t="str">
        <f>IF('5G_NR_raw_UE'!EP5201&gt;0,('5G_NR_raw_UE'!EP5201*'5G_NR_raw_UE'!EQ5201),"")</f>
        <v/>
      </c>
      <c r="AF5201" t="str">
        <f>IF('5G_NR_raw_UE'!ER5201&gt;0,('5G_NR_raw_UE'!ER5201*'5G_NR_raw_UE'!ES5201),"")</f>
        <v/>
      </c>
      <c r="AG5201" t="str">
        <f>IF('5G_NR_raw_UE'!EW5201&gt;0,('5G_NR_raw_UE'!EW5201*'5G_NR_raw_UE'!EX5201),"")</f>
        <v/>
      </c>
      <c r="AH5201" t="str">
        <f>IF('5G_NR_raw_UE'!EY5201&gt;0,('5G_NR_raw_UE'!EY5201*'5G_NR_raw_UE'!EZ5201/1000000),"")</f>
        <v/>
      </c>
    </row>
    <row r="5202" spans="31:34">
      <c r="AE5202" t="str">
        <f>IF('5G_NR_raw_UE'!EP5202&gt;0,('5G_NR_raw_UE'!EP5202*'5G_NR_raw_UE'!EQ5202),"")</f>
        <v/>
      </c>
      <c r="AF5202" t="str">
        <f>IF('5G_NR_raw_UE'!ER5202&gt;0,('5G_NR_raw_UE'!ER5202*'5G_NR_raw_UE'!ES5202),"")</f>
        <v/>
      </c>
      <c r="AG5202" t="str">
        <f>IF('5G_NR_raw_UE'!EW5202&gt;0,('5G_NR_raw_UE'!EW5202*'5G_NR_raw_UE'!EX5202),"")</f>
        <v/>
      </c>
      <c r="AH5202" t="str">
        <f>IF('5G_NR_raw_UE'!EY5202&gt;0,('5G_NR_raw_UE'!EY5202*'5G_NR_raw_UE'!EZ5202/1000000),"")</f>
        <v/>
      </c>
    </row>
    <row r="5203" spans="31:34">
      <c r="AE5203" t="str">
        <f>IF('5G_NR_raw_UE'!EP5203&gt;0,('5G_NR_raw_UE'!EP5203*'5G_NR_raw_UE'!EQ5203),"")</f>
        <v/>
      </c>
      <c r="AF5203" t="str">
        <f>IF('5G_NR_raw_UE'!ER5203&gt;0,('5G_NR_raw_UE'!ER5203*'5G_NR_raw_UE'!ES5203),"")</f>
        <v/>
      </c>
      <c r="AG5203" t="str">
        <f>IF('5G_NR_raw_UE'!EW5203&gt;0,('5G_NR_raw_UE'!EW5203*'5G_NR_raw_UE'!EX5203),"")</f>
        <v/>
      </c>
      <c r="AH5203" t="str">
        <f>IF('5G_NR_raw_UE'!EY5203&gt;0,('5G_NR_raw_UE'!EY5203*'5G_NR_raw_UE'!EZ5203/1000000),"")</f>
        <v/>
      </c>
    </row>
    <row r="5204" spans="31:34">
      <c r="AE5204" t="str">
        <f>IF('5G_NR_raw_UE'!EP5204&gt;0,('5G_NR_raw_UE'!EP5204*'5G_NR_raw_UE'!EQ5204),"")</f>
        <v/>
      </c>
      <c r="AF5204" t="str">
        <f>IF('5G_NR_raw_UE'!ER5204&gt;0,('5G_NR_raw_UE'!ER5204*'5G_NR_raw_UE'!ES5204),"")</f>
        <v/>
      </c>
      <c r="AG5204" t="str">
        <f>IF('5G_NR_raw_UE'!EW5204&gt;0,('5G_NR_raw_UE'!EW5204*'5G_NR_raw_UE'!EX5204),"")</f>
        <v/>
      </c>
      <c r="AH5204" t="str">
        <f>IF('5G_NR_raw_UE'!EY5204&gt;0,('5G_NR_raw_UE'!EY5204*'5G_NR_raw_UE'!EZ5204/1000000),"")</f>
        <v/>
      </c>
    </row>
    <row r="5205" spans="31:34">
      <c r="AE5205" t="str">
        <f>IF('5G_NR_raw_UE'!EP5205&gt;0,('5G_NR_raw_UE'!EP5205*'5G_NR_raw_UE'!EQ5205),"")</f>
        <v/>
      </c>
      <c r="AF5205" t="str">
        <f>IF('5G_NR_raw_UE'!ER5205&gt;0,('5G_NR_raw_UE'!ER5205*'5G_NR_raw_UE'!ES5205),"")</f>
        <v/>
      </c>
      <c r="AG5205" t="str">
        <f>IF('5G_NR_raw_UE'!EW5205&gt;0,('5G_NR_raw_UE'!EW5205*'5G_NR_raw_UE'!EX5205),"")</f>
        <v/>
      </c>
      <c r="AH5205" t="str">
        <f>IF('5G_NR_raw_UE'!EY5205&gt;0,('5G_NR_raw_UE'!EY5205*'5G_NR_raw_UE'!EZ5205/1000000),"")</f>
        <v/>
      </c>
    </row>
    <row r="5206" spans="31:34">
      <c r="AE5206" t="str">
        <f>IF('5G_NR_raw_UE'!EP5206&gt;0,('5G_NR_raw_UE'!EP5206*'5G_NR_raw_UE'!EQ5206),"")</f>
        <v/>
      </c>
      <c r="AF5206" t="str">
        <f>IF('5G_NR_raw_UE'!ER5206&gt;0,('5G_NR_raw_UE'!ER5206*'5G_NR_raw_UE'!ES5206),"")</f>
        <v/>
      </c>
      <c r="AG5206" t="str">
        <f>IF('5G_NR_raw_UE'!EW5206&gt;0,('5G_NR_raw_UE'!EW5206*'5G_NR_raw_UE'!EX5206),"")</f>
        <v/>
      </c>
      <c r="AH5206" t="str">
        <f>IF('5G_NR_raw_UE'!EY5206&gt;0,('5G_NR_raw_UE'!EY5206*'5G_NR_raw_UE'!EZ5206/1000000),"")</f>
        <v/>
      </c>
    </row>
    <row r="5207" spans="31:34">
      <c r="AE5207" t="str">
        <f>IF('5G_NR_raw_UE'!EP5207&gt;0,('5G_NR_raw_UE'!EP5207*'5G_NR_raw_UE'!EQ5207),"")</f>
        <v/>
      </c>
      <c r="AF5207" t="str">
        <f>IF('5G_NR_raw_UE'!ER5207&gt;0,('5G_NR_raw_UE'!ER5207*'5G_NR_raw_UE'!ES5207),"")</f>
        <v/>
      </c>
      <c r="AG5207" t="str">
        <f>IF('5G_NR_raw_UE'!EW5207&gt;0,('5G_NR_raw_UE'!EW5207*'5G_NR_raw_UE'!EX5207),"")</f>
        <v/>
      </c>
      <c r="AH5207" t="str">
        <f>IF('5G_NR_raw_UE'!EY5207&gt;0,('5G_NR_raw_UE'!EY5207*'5G_NR_raw_UE'!EZ5207/1000000),"")</f>
        <v/>
      </c>
    </row>
    <row r="5208" spans="31:34">
      <c r="AE5208" t="str">
        <f>IF('5G_NR_raw_UE'!EP5208&gt;0,('5G_NR_raw_UE'!EP5208*'5G_NR_raw_UE'!EQ5208),"")</f>
        <v/>
      </c>
      <c r="AF5208" t="str">
        <f>IF('5G_NR_raw_UE'!ER5208&gt;0,('5G_NR_raw_UE'!ER5208*'5G_NR_raw_UE'!ES5208),"")</f>
        <v/>
      </c>
      <c r="AG5208" t="str">
        <f>IF('5G_NR_raw_UE'!EW5208&gt;0,('5G_NR_raw_UE'!EW5208*'5G_NR_raw_UE'!EX5208),"")</f>
        <v/>
      </c>
      <c r="AH5208" t="str">
        <f>IF('5G_NR_raw_UE'!EY5208&gt;0,('5G_NR_raw_UE'!EY5208*'5G_NR_raw_UE'!EZ5208/1000000),"")</f>
        <v/>
      </c>
    </row>
    <row r="5209" spans="31:34">
      <c r="AE5209" t="str">
        <f>IF('5G_NR_raw_UE'!EP5209&gt;0,('5G_NR_raw_UE'!EP5209*'5G_NR_raw_UE'!EQ5209),"")</f>
        <v/>
      </c>
      <c r="AF5209" t="str">
        <f>IF('5G_NR_raw_UE'!ER5209&gt;0,('5G_NR_raw_UE'!ER5209*'5G_NR_raw_UE'!ES5209),"")</f>
        <v/>
      </c>
      <c r="AG5209" t="str">
        <f>IF('5G_NR_raw_UE'!EW5209&gt;0,('5G_NR_raw_UE'!EW5209*'5G_NR_raw_UE'!EX5209),"")</f>
        <v/>
      </c>
      <c r="AH5209" t="str">
        <f>IF('5G_NR_raw_UE'!EY5209&gt;0,('5G_NR_raw_UE'!EY5209*'5G_NR_raw_UE'!EZ5209/1000000),"")</f>
        <v/>
      </c>
    </row>
    <row r="5210" spans="31:34">
      <c r="AE5210" t="str">
        <f>IF('5G_NR_raw_UE'!EP5210&gt;0,('5G_NR_raw_UE'!EP5210*'5G_NR_raw_UE'!EQ5210),"")</f>
        <v/>
      </c>
      <c r="AF5210" t="str">
        <f>IF('5G_NR_raw_UE'!ER5210&gt;0,('5G_NR_raw_UE'!ER5210*'5G_NR_raw_UE'!ES5210),"")</f>
        <v/>
      </c>
      <c r="AG5210" t="str">
        <f>IF('5G_NR_raw_UE'!EW5210&gt;0,('5G_NR_raw_UE'!EW5210*'5G_NR_raw_UE'!EX5210),"")</f>
        <v/>
      </c>
      <c r="AH5210" t="str">
        <f>IF('5G_NR_raw_UE'!EY5210&gt;0,('5G_NR_raw_UE'!EY5210*'5G_NR_raw_UE'!EZ5210/1000000),"")</f>
        <v/>
      </c>
    </row>
    <row r="5211" spans="31:34">
      <c r="AE5211" t="str">
        <f>IF('5G_NR_raw_UE'!EP5211&gt;0,('5G_NR_raw_UE'!EP5211*'5G_NR_raw_UE'!EQ5211),"")</f>
        <v/>
      </c>
      <c r="AF5211" t="str">
        <f>IF('5G_NR_raw_UE'!ER5211&gt;0,('5G_NR_raw_UE'!ER5211*'5G_NR_raw_UE'!ES5211),"")</f>
        <v/>
      </c>
      <c r="AG5211" t="str">
        <f>IF('5G_NR_raw_UE'!EW5211&gt;0,('5G_NR_raw_UE'!EW5211*'5G_NR_raw_UE'!EX5211),"")</f>
        <v/>
      </c>
      <c r="AH5211" t="str">
        <f>IF('5G_NR_raw_UE'!EY5211&gt;0,('5G_NR_raw_UE'!EY5211*'5G_NR_raw_UE'!EZ5211/1000000),"")</f>
        <v/>
      </c>
    </row>
    <row r="5212" spans="31:34">
      <c r="AE5212" t="str">
        <f>IF('5G_NR_raw_UE'!EP5212&gt;0,('5G_NR_raw_UE'!EP5212*'5G_NR_raw_UE'!EQ5212),"")</f>
        <v/>
      </c>
      <c r="AF5212" t="str">
        <f>IF('5G_NR_raw_UE'!ER5212&gt;0,('5G_NR_raw_UE'!ER5212*'5G_NR_raw_UE'!ES5212),"")</f>
        <v/>
      </c>
      <c r="AG5212" t="str">
        <f>IF('5G_NR_raw_UE'!EW5212&gt;0,('5G_NR_raw_UE'!EW5212*'5G_NR_raw_UE'!EX5212),"")</f>
        <v/>
      </c>
      <c r="AH5212" t="str">
        <f>IF('5G_NR_raw_UE'!EY5212&gt;0,('5G_NR_raw_UE'!EY5212*'5G_NR_raw_UE'!EZ5212/1000000),"")</f>
        <v/>
      </c>
    </row>
    <row r="5213" spans="31:34">
      <c r="AE5213" t="str">
        <f>IF('5G_NR_raw_UE'!EP5213&gt;0,('5G_NR_raw_UE'!EP5213*'5G_NR_raw_UE'!EQ5213),"")</f>
        <v/>
      </c>
      <c r="AF5213" t="str">
        <f>IF('5G_NR_raw_UE'!ER5213&gt;0,('5G_NR_raw_UE'!ER5213*'5G_NR_raw_UE'!ES5213),"")</f>
        <v/>
      </c>
      <c r="AG5213" t="str">
        <f>IF('5G_NR_raw_UE'!EW5213&gt;0,('5G_NR_raw_UE'!EW5213*'5G_NR_raw_UE'!EX5213),"")</f>
        <v/>
      </c>
      <c r="AH5213" t="str">
        <f>IF('5G_NR_raw_UE'!EY5213&gt;0,('5G_NR_raw_UE'!EY5213*'5G_NR_raw_UE'!EZ5213/1000000),"")</f>
        <v/>
      </c>
    </row>
    <row r="5214" spans="31:34">
      <c r="AE5214" t="str">
        <f>IF('5G_NR_raw_UE'!EP5214&gt;0,('5G_NR_raw_UE'!EP5214*'5G_NR_raw_UE'!EQ5214),"")</f>
        <v/>
      </c>
      <c r="AF5214" t="str">
        <f>IF('5G_NR_raw_UE'!ER5214&gt;0,('5G_NR_raw_UE'!ER5214*'5G_NR_raw_UE'!ES5214),"")</f>
        <v/>
      </c>
      <c r="AG5214" t="str">
        <f>IF('5G_NR_raw_UE'!EW5214&gt;0,('5G_NR_raw_UE'!EW5214*'5G_NR_raw_UE'!EX5214),"")</f>
        <v/>
      </c>
      <c r="AH5214" t="str">
        <f>IF('5G_NR_raw_UE'!EY5214&gt;0,('5G_NR_raw_UE'!EY5214*'5G_NR_raw_UE'!EZ5214/1000000),"")</f>
        <v/>
      </c>
    </row>
    <row r="5215" spans="31:34">
      <c r="AE5215" t="str">
        <f>IF('5G_NR_raw_UE'!EP5215&gt;0,('5G_NR_raw_UE'!EP5215*'5G_NR_raw_UE'!EQ5215),"")</f>
        <v/>
      </c>
      <c r="AF5215" t="str">
        <f>IF('5G_NR_raw_UE'!ER5215&gt;0,('5G_NR_raw_UE'!ER5215*'5G_NR_raw_UE'!ES5215),"")</f>
        <v/>
      </c>
      <c r="AG5215" t="str">
        <f>IF('5G_NR_raw_UE'!EW5215&gt;0,('5G_NR_raw_UE'!EW5215*'5G_NR_raw_UE'!EX5215),"")</f>
        <v/>
      </c>
      <c r="AH5215" t="str">
        <f>IF('5G_NR_raw_UE'!EY5215&gt;0,('5G_NR_raw_UE'!EY5215*'5G_NR_raw_UE'!EZ5215/1000000),"")</f>
        <v/>
      </c>
    </row>
    <row r="5216" spans="31:34">
      <c r="AE5216" t="str">
        <f>IF('5G_NR_raw_UE'!EP5216&gt;0,('5G_NR_raw_UE'!EP5216*'5G_NR_raw_UE'!EQ5216),"")</f>
        <v/>
      </c>
      <c r="AF5216" t="str">
        <f>IF('5G_NR_raw_UE'!ER5216&gt;0,('5G_NR_raw_UE'!ER5216*'5G_NR_raw_UE'!ES5216),"")</f>
        <v/>
      </c>
      <c r="AG5216" t="str">
        <f>IF('5G_NR_raw_UE'!EW5216&gt;0,('5G_NR_raw_UE'!EW5216*'5G_NR_raw_UE'!EX5216),"")</f>
        <v/>
      </c>
      <c r="AH5216" t="str">
        <f>IF('5G_NR_raw_UE'!EY5216&gt;0,('5G_NR_raw_UE'!EY5216*'5G_NR_raw_UE'!EZ5216/1000000),"")</f>
        <v/>
      </c>
    </row>
    <row r="5217" spans="31:34">
      <c r="AE5217" t="str">
        <f>IF('5G_NR_raw_UE'!EP5217&gt;0,('5G_NR_raw_UE'!EP5217*'5G_NR_raw_UE'!EQ5217),"")</f>
        <v/>
      </c>
      <c r="AF5217" t="str">
        <f>IF('5G_NR_raw_UE'!ER5217&gt;0,('5G_NR_raw_UE'!ER5217*'5G_NR_raw_UE'!ES5217),"")</f>
        <v/>
      </c>
      <c r="AG5217" t="str">
        <f>IF('5G_NR_raw_UE'!EW5217&gt;0,('5G_NR_raw_UE'!EW5217*'5G_NR_raw_UE'!EX5217),"")</f>
        <v/>
      </c>
      <c r="AH5217" t="str">
        <f>IF('5G_NR_raw_UE'!EY5217&gt;0,('5G_NR_raw_UE'!EY5217*'5G_NR_raw_UE'!EZ5217/1000000),"")</f>
        <v/>
      </c>
    </row>
    <row r="5218" spans="31:34">
      <c r="AE5218" t="str">
        <f>IF('5G_NR_raw_UE'!EP5218&gt;0,('5G_NR_raw_UE'!EP5218*'5G_NR_raw_UE'!EQ5218),"")</f>
        <v/>
      </c>
      <c r="AF5218" t="str">
        <f>IF('5G_NR_raw_UE'!ER5218&gt;0,('5G_NR_raw_UE'!ER5218*'5G_NR_raw_UE'!ES5218),"")</f>
        <v/>
      </c>
      <c r="AG5218" t="str">
        <f>IF('5G_NR_raw_UE'!EW5218&gt;0,('5G_NR_raw_UE'!EW5218*'5G_NR_raw_UE'!EX5218),"")</f>
        <v/>
      </c>
      <c r="AH5218" t="str">
        <f>IF('5G_NR_raw_UE'!EY5218&gt;0,('5G_NR_raw_UE'!EY5218*'5G_NR_raw_UE'!EZ5218/1000000),"")</f>
        <v/>
      </c>
    </row>
    <row r="5219" spans="31:34">
      <c r="AE5219" t="str">
        <f>IF('5G_NR_raw_UE'!EP5219&gt;0,('5G_NR_raw_UE'!EP5219*'5G_NR_raw_UE'!EQ5219),"")</f>
        <v/>
      </c>
      <c r="AF5219" t="str">
        <f>IF('5G_NR_raw_UE'!ER5219&gt;0,('5G_NR_raw_UE'!ER5219*'5G_NR_raw_UE'!ES5219),"")</f>
        <v/>
      </c>
      <c r="AG5219" t="str">
        <f>IF('5G_NR_raw_UE'!EW5219&gt;0,('5G_NR_raw_UE'!EW5219*'5G_NR_raw_UE'!EX5219),"")</f>
        <v/>
      </c>
      <c r="AH5219" t="str">
        <f>IF('5G_NR_raw_UE'!EY5219&gt;0,('5G_NR_raw_UE'!EY5219*'5G_NR_raw_UE'!EZ5219/1000000),"")</f>
        <v/>
      </c>
    </row>
    <row r="5220" spans="31:34">
      <c r="AE5220" t="str">
        <f>IF('5G_NR_raw_UE'!EP5220&gt;0,('5G_NR_raw_UE'!EP5220*'5G_NR_raw_UE'!EQ5220),"")</f>
        <v/>
      </c>
      <c r="AF5220" t="str">
        <f>IF('5G_NR_raw_UE'!ER5220&gt;0,('5G_NR_raw_UE'!ER5220*'5G_NR_raw_UE'!ES5220),"")</f>
        <v/>
      </c>
      <c r="AG5220" t="str">
        <f>IF('5G_NR_raw_UE'!EW5220&gt;0,('5G_NR_raw_UE'!EW5220*'5G_NR_raw_UE'!EX5220),"")</f>
        <v/>
      </c>
      <c r="AH5220" t="str">
        <f>IF('5G_NR_raw_UE'!EY5220&gt;0,('5G_NR_raw_UE'!EY5220*'5G_NR_raw_UE'!EZ5220/1000000),"")</f>
        <v/>
      </c>
    </row>
    <row r="5221" spans="31:34">
      <c r="AE5221" t="str">
        <f>IF('5G_NR_raw_UE'!EP5221&gt;0,('5G_NR_raw_UE'!EP5221*'5G_NR_raw_UE'!EQ5221),"")</f>
        <v/>
      </c>
      <c r="AF5221" t="str">
        <f>IF('5G_NR_raw_UE'!ER5221&gt;0,('5G_NR_raw_UE'!ER5221*'5G_NR_raw_UE'!ES5221),"")</f>
        <v/>
      </c>
      <c r="AG5221" t="str">
        <f>IF('5G_NR_raw_UE'!EW5221&gt;0,('5G_NR_raw_UE'!EW5221*'5G_NR_raw_UE'!EX5221),"")</f>
        <v/>
      </c>
      <c r="AH5221" t="str">
        <f>IF('5G_NR_raw_UE'!EY5221&gt;0,('5G_NR_raw_UE'!EY5221*'5G_NR_raw_UE'!EZ5221/1000000),"")</f>
        <v/>
      </c>
    </row>
    <row r="5222" spans="31:34">
      <c r="AE5222" t="str">
        <f>IF('5G_NR_raw_UE'!EP5222&gt;0,('5G_NR_raw_UE'!EP5222*'5G_NR_raw_UE'!EQ5222),"")</f>
        <v/>
      </c>
      <c r="AF5222" t="str">
        <f>IF('5G_NR_raw_UE'!ER5222&gt;0,('5G_NR_raw_UE'!ER5222*'5G_NR_raw_UE'!ES5222),"")</f>
        <v/>
      </c>
      <c r="AG5222" t="str">
        <f>IF('5G_NR_raw_UE'!EW5222&gt;0,('5G_NR_raw_UE'!EW5222*'5G_NR_raw_UE'!EX5222),"")</f>
        <v/>
      </c>
      <c r="AH5222" t="str">
        <f>IF('5G_NR_raw_UE'!EY5222&gt;0,('5G_NR_raw_UE'!EY5222*'5G_NR_raw_UE'!EZ5222/1000000),"")</f>
        <v/>
      </c>
    </row>
    <row r="5223" spans="31:34">
      <c r="AE5223" t="str">
        <f>IF('5G_NR_raw_UE'!EP5223&gt;0,('5G_NR_raw_UE'!EP5223*'5G_NR_raw_UE'!EQ5223),"")</f>
        <v/>
      </c>
      <c r="AF5223" t="str">
        <f>IF('5G_NR_raw_UE'!ER5223&gt;0,('5G_NR_raw_UE'!ER5223*'5G_NR_raw_UE'!ES5223),"")</f>
        <v/>
      </c>
      <c r="AG5223" t="str">
        <f>IF('5G_NR_raw_UE'!EW5223&gt;0,('5G_NR_raw_UE'!EW5223*'5G_NR_raw_UE'!EX5223),"")</f>
        <v/>
      </c>
      <c r="AH5223" t="str">
        <f>IF('5G_NR_raw_UE'!EY5223&gt;0,('5G_NR_raw_UE'!EY5223*'5G_NR_raw_UE'!EZ5223/1000000),"")</f>
        <v/>
      </c>
    </row>
    <row r="5224" spans="31:34">
      <c r="AE5224" t="str">
        <f>IF('5G_NR_raw_UE'!EP5224&gt;0,('5G_NR_raw_UE'!EP5224*'5G_NR_raw_UE'!EQ5224),"")</f>
        <v/>
      </c>
      <c r="AF5224" t="str">
        <f>IF('5G_NR_raw_UE'!ER5224&gt;0,('5G_NR_raw_UE'!ER5224*'5G_NR_raw_UE'!ES5224),"")</f>
        <v/>
      </c>
      <c r="AG5224" t="str">
        <f>IF('5G_NR_raw_UE'!EW5224&gt;0,('5G_NR_raw_UE'!EW5224*'5G_NR_raw_UE'!EX5224),"")</f>
        <v/>
      </c>
      <c r="AH5224" t="str">
        <f>IF('5G_NR_raw_UE'!EY5224&gt;0,('5G_NR_raw_UE'!EY5224*'5G_NR_raw_UE'!EZ5224/1000000),"")</f>
        <v/>
      </c>
    </row>
    <row r="5225" spans="31:34">
      <c r="AE5225" t="str">
        <f>IF('5G_NR_raw_UE'!EP5225&gt;0,('5G_NR_raw_UE'!EP5225*'5G_NR_raw_UE'!EQ5225),"")</f>
        <v/>
      </c>
      <c r="AF5225" t="str">
        <f>IF('5G_NR_raw_UE'!ER5225&gt;0,('5G_NR_raw_UE'!ER5225*'5G_NR_raw_UE'!ES5225),"")</f>
        <v/>
      </c>
      <c r="AG5225" t="str">
        <f>IF('5G_NR_raw_UE'!EW5225&gt;0,('5G_NR_raw_UE'!EW5225*'5G_NR_raw_UE'!EX5225),"")</f>
        <v/>
      </c>
      <c r="AH5225" t="str">
        <f>IF('5G_NR_raw_UE'!EY5225&gt;0,('5G_NR_raw_UE'!EY5225*'5G_NR_raw_UE'!EZ5225/1000000),"")</f>
        <v/>
      </c>
    </row>
    <row r="5226" spans="31:34">
      <c r="AE5226" t="str">
        <f>IF('5G_NR_raw_UE'!EP5226&gt;0,('5G_NR_raw_UE'!EP5226*'5G_NR_raw_UE'!EQ5226),"")</f>
        <v/>
      </c>
      <c r="AF5226" t="str">
        <f>IF('5G_NR_raw_UE'!ER5226&gt;0,('5G_NR_raw_UE'!ER5226*'5G_NR_raw_UE'!ES5226),"")</f>
        <v/>
      </c>
      <c r="AG5226" t="str">
        <f>IF('5G_NR_raw_UE'!EW5226&gt;0,('5G_NR_raw_UE'!EW5226*'5G_NR_raw_UE'!EX5226),"")</f>
        <v/>
      </c>
      <c r="AH5226" t="str">
        <f>IF('5G_NR_raw_UE'!EY5226&gt;0,('5G_NR_raw_UE'!EY5226*'5G_NR_raw_UE'!EZ5226/1000000),"")</f>
        <v/>
      </c>
    </row>
    <row r="5227" spans="31:34">
      <c r="AE5227" t="str">
        <f>IF('5G_NR_raw_UE'!EP5227&gt;0,('5G_NR_raw_UE'!EP5227*'5G_NR_raw_UE'!EQ5227),"")</f>
        <v/>
      </c>
      <c r="AF5227" t="str">
        <f>IF('5G_NR_raw_UE'!ER5227&gt;0,('5G_NR_raw_UE'!ER5227*'5G_NR_raw_UE'!ES5227),"")</f>
        <v/>
      </c>
      <c r="AG5227" t="str">
        <f>IF('5G_NR_raw_UE'!EW5227&gt;0,('5G_NR_raw_UE'!EW5227*'5G_NR_raw_UE'!EX5227),"")</f>
        <v/>
      </c>
      <c r="AH5227" t="str">
        <f>IF('5G_NR_raw_UE'!EY5227&gt;0,('5G_NR_raw_UE'!EY5227*'5G_NR_raw_UE'!EZ5227/1000000),"")</f>
        <v/>
      </c>
    </row>
    <row r="5228" spans="31:34">
      <c r="AE5228" t="str">
        <f>IF('5G_NR_raw_UE'!EP5228&gt;0,('5G_NR_raw_UE'!EP5228*'5G_NR_raw_UE'!EQ5228),"")</f>
        <v/>
      </c>
      <c r="AF5228" t="str">
        <f>IF('5G_NR_raw_UE'!ER5228&gt;0,('5G_NR_raw_UE'!ER5228*'5G_NR_raw_UE'!ES5228),"")</f>
        <v/>
      </c>
      <c r="AG5228" t="str">
        <f>IF('5G_NR_raw_UE'!EW5228&gt;0,('5G_NR_raw_UE'!EW5228*'5G_NR_raw_UE'!EX5228),"")</f>
        <v/>
      </c>
      <c r="AH5228" t="str">
        <f>IF('5G_NR_raw_UE'!EY5228&gt;0,('5G_NR_raw_UE'!EY5228*'5G_NR_raw_UE'!EZ5228/1000000),"")</f>
        <v/>
      </c>
    </row>
    <row r="5229" spans="31:34">
      <c r="AE5229" t="str">
        <f>IF('5G_NR_raw_UE'!EP5229&gt;0,('5G_NR_raw_UE'!EP5229*'5G_NR_raw_UE'!EQ5229),"")</f>
        <v/>
      </c>
      <c r="AF5229" t="str">
        <f>IF('5G_NR_raw_UE'!ER5229&gt;0,('5G_NR_raw_UE'!ER5229*'5G_NR_raw_UE'!ES5229),"")</f>
        <v/>
      </c>
      <c r="AG5229" t="str">
        <f>IF('5G_NR_raw_UE'!EW5229&gt;0,('5G_NR_raw_UE'!EW5229*'5G_NR_raw_UE'!EX5229),"")</f>
        <v/>
      </c>
      <c r="AH5229" t="str">
        <f>IF('5G_NR_raw_UE'!EY5229&gt;0,('5G_NR_raw_UE'!EY5229*'5G_NR_raw_UE'!EZ5229/1000000),"")</f>
        <v/>
      </c>
    </row>
    <row r="5230" spans="31:34">
      <c r="AE5230" t="str">
        <f>IF('5G_NR_raw_UE'!EP5230&gt;0,('5G_NR_raw_UE'!EP5230*'5G_NR_raw_UE'!EQ5230),"")</f>
        <v/>
      </c>
      <c r="AF5230" t="str">
        <f>IF('5G_NR_raw_UE'!ER5230&gt;0,('5G_NR_raw_UE'!ER5230*'5G_NR_raw_UE'!ES5230),"")</f>
        <v/>
      </c>
      <c r="AG5230" t="str">
        <f>IF('5G_NR_raw_UE'!EW5230&gt;0,('5G_NR_raw_UE'!EW5230*'5G_NR_raw_UE'!EX5230),"")</f>
        <v/>
      </c>
      <c r="AH5230" t="str">
        <f>IF('5G_NR_raw_UE'!EY5230&gt;0,('5G_NR_raw_UE'!EY5230*'5G_NR_raw_UE'!EZ5230/1000000),"")</f>
        <v/>
      </c>
    </row>
    <row r="5231" spans="31:34">
      <c r="AE5231" t="str">
        <f>IF('5G_NR_raw_UE'!EP5231&gt;0,('5G_NR_raw_UE'!EP5231*'5G_NR_raw_UE'!EQ5231),"")</f>
        <v/>
      </c>
      <c r="AF5231" t="str">
        <f>IF('5G_NR_raw_UE'!ER5231&gt;0,('5G_NR_raw_UE'!ER5231*'5G_NR_raw_UE'!ES5231),"")</f>
        <v/>
      </c>
      <c r="AG5231" t="str">
        <f>IF('5G_NR_raw_UE'!EW5231&gt;0,('5G_NR_raw_UE'!EW5231*'5G_NR_raw_UE'!EX5231),"")</f>
        <v/>
      </c>
      <c r="AH5231" t="str">
        <f>IF('5G_NR_raw_UE'!EY5231&gt;0,('5G_NR_raw_UE'!EY5231*'5G_NR_raw_UE'!EZ5231/1000000),"")</f>
        <v/>
      </c>
    </row>
    <row r="5232" spans="31:34">
      <c r="AE5232" t="str">
        <f>IF('5G_NR_raw_UE'!EP5232&gt;0,('5G_NR_raw_UE'!EP5232*'5G_NR_raw_UE'!EQ5232),"")</f>
        <v/>
      </c>
      <c r="AF5232" t="str">
        <f>IF('5G_NR_raw_UE'!ER5232&gt;0,('5G_NR_raw_UE'!ER5232*'5G_NR_raw_UE'!ES5232),"")</f>
        <v/>
      </c>
      <c r="AG5232" t="str">
        <f>IF('5G_NR_raw_UE'!EW5232&gt;0,('5G_NR_raw_UE'!EW5232*'5G_NR_raw_UE'!EX5232),"")</f>
        <v/>
      </c>
      <c r="AH5232" t="str">
        <f>IF('5G_NR_raw_UE'!EY5232&gt;0,('5G_NR_raw_UE'!EY5232*'5G_NR_raw_UE'!EZ5232/1000000),"")</f>
        <v/>
      </c>
    </row>
    <row r="5233" spans="31:34">
      <c r="AE5233" t="str">
        <f>IF('5G_NR_raw_UE'!EP5233&gt;0,('5G_NR_raw_UE'!EP5233*'5G_NR_raw_UE'!EQ5233),"")</f>
        <v/>
      </c>
      <c r="AF5233" t="str">
        <f>IF('5G_NR_raw_UE'!ER5233&gt;0,('5G_NR_raw_UE'!ER5233*'5G_NR_raw_UE'!ES5233),"")</f>
        <v/>
      </c>
      <c r="AG5233" t="str">
        <f>IF('5G_NR_raw_UE'!EW5233&gt;0,('5G_NR_raw_UE'!EW5233*'5G_NR_raw_UE'!EX5233),"")</f>
        <v/>
      </c>
      <c r="AH5233" t="str">
        <f>IF('5G_NR_raw_UE'!EY5233&gt;0,('5G_NR_raw_UE'!EY5233*'5G_NR_raw_UE'!EZ5233/1000000),"")</f>
        <v/>
      </c>
    </row>
    <row r="5234" spans="31:34">
      <c r="AE5234" t="str">
        <f>IF('5G_NR_raw_UE'!EP5234&gt;0,('5G_NR_raw_UE'!EP5234*'5G_NR_raw_UE'!EQ5234),"")</f>
        <v/>
      </c>
      <c r="AF5234" t="str">
        <f>IF('5G_NR_raw_UE'!ER5234&gt;0,('5G_NR_raw_UE'!ER5234*'5G_NR_raw_UE'!ES5234),"")</f>
        <v/>
      </c>
      <c r="AG5234" t="str">
        <f>IF('5G_NR_raw_UE'!EW5234&gt;0,('5G_NR_raw_UE'!EW5234*'5G_NR_raw_UE'!EX5234),"")</f>
        <v/>
      </c>
      <c r="AH5234" t="str">
        <f>IF('5G_NR_raw_UE'!EY5234&gt;0,('5G_NR_raw_UE'!EY5234*'5G_NR_raw_UE'!EZ5234/1000000),"")</f>
        <v/>
      </c>
    </row>
    <row r="5235" spans="31:34">
      <c r="AE5235" t="str">
        <f>IF('5G_NR_raw_UE'!EP5235&gt;0,('5G_NR_raw_UE'!EP5235*'5G_NR_raw_UE'!EQ5235),"")</f>
        <v/>
      </c>
      <c r="AF5235" t="str">
        <f>IF('5G_NR_raw_UE'!ER5235&gt;0,('5G_NR_raw_UE'!ER5235*'5G_NR_raw_UE'!ES5235),"")</f>
        <v/>
      </c>
      <c r="AG5235" t="str">
        <f>IF('5G_NR_raw_UE'!EW5235&gt;0,('5G_NR_raw_UE'!EW5235*'5G_NR_raw_UE'!EX5235),"")</f>
        <v/>
      </c>
      <c r="AH5235" t="str">
        <f>IF('5G_NR_raw_UE'!EY5235&gt;0,('5G_NR_raw_UE'!EY5235*'5G_NR_raw_UE'!EZ5235/1000000),"")</f>
        <v/>
      </c>
    </row>
    <row r="5236" spans="31:34">
      <c r="AE5236" t="str">
        <f>IF('5G_NR_raw_UE'!EP5236&gt;0,('5G_NR_raw_UE'!EP5236*'5G_NR_raw_UE'!EQ5236),"")</f>
        <v/>
      </c>
      <c r="AF5236" t="str">
        <f>IF('5G_NR_raw_UE'!ER5236&gt;0,('5G_NR_raw_UE'!ER5236*'5G_NR_raw_UE'!ES5236),"")</f>
        <v/>
      </c>
      <c r="AG5236" t="str">
        <f>IF('5G_NR_raw_UE'!EW5236&gt;0,('5G_NR_raw_UE'!EW5236*'5G_NR_raw_UE'!EX5236),"")</f>
        <v/>
      </c>
      <c r="AH5236" t="str">
        <f>IF('5G_NR_raw_UE'!EY5236&gt;0,('5G_NR_raw_UE'!EY5236*'5G_NR_raw_UE'!EZ5236/1000000),"")</f>
        <v/>
      </c>
    </row>
    <row r="5237" spans="31:34">
      <c r="AE5237" t="str">
        <f>IF('5G_NR_raw_UE'!EP5237&gt;0,('5G_NR_raw_UE'!EP5237*'5G_NR_raw_UE'!EQ5237),"")</f>
        <v/>
      </c>
      <c r="AF5237" t="str">
        <f>IF('5G_NR_raw_UE'!ER5237&gt;0,('5G_NR_raw_UE'!ER5237*'5G_NR_raw_UE'!ES5237),"")</f>
        <v/>
      </c>
      <c r="AG5237" t="str">
        <f>IF('5G_NR_raw_UE'!EW5237&gt;0,('5G_NR_raw_UE'!EW5237*'5G_NR_raw_UE'!EX5237),"")</f>
        <v/>
      </c>
      <c r="AH5237" t="str">
        <f>IF('5G_NR_raw_UE'!EY5237&gt;0,('5G_NR_raw_UE'!EY5237*'5G_NR_raw_UE'!EZ5237/1000000),"")</f>
        <v/>
      </c>
    </row>
    <row r="5238" spans="31:34">
      <c r="AE5238" t="str">
        <f>IF('5G_NR_raw_UE'!EP5238&gt;0,('5G_NR_raw_UE'!EP5238*'5G_NR_raw_UE'!EQ5238),"")</f>
        <v/>
      </c>
      <c r="AF5238" t="str">
        <f>IF('5G_NR_raw_UE'!ER5238&gt;0,('5G_NR_raw_UE'!ER5238*'5G_NR_raw_UE'!ES5238),"")</f>
        <v/>
      </c>
      <c r="AG5238" t="str">
        <f>IF('5G_NR_raw_UE'!EW5238&gt;0,('5G_NR_raw_UE'!EW5238*'5G_NR_raw_UE'!EX5238),"")</f>
        <v/>
      </c>
      <c r="AH5238" t="str">
        <f>IF('5G_NR_raw_UE'!EY5238&gt;0,('5G_NR_raw_UE'!EY5238*'5G_NR_raw_UE'!EZ5238/1000000),"")</f>
        <v/>
      </c>
    </row>
    <row r="5239" spans="31:34">
      <c r="AE5239" t="str">
        <f>IF('5G_NR_raw_UE'!EP5239&gt;0,('5G_NR_raw_UE'!EP5239*'5G_NR_raw_UE'!EQ5239),"")</f>
        <v/>
      </c>
      <c r="AF5239" t="str">
        <f>IF('5G_NR_raw_UE'!ER5239&gt;0,('5G_NR_raw_UE'!ER5239*'5G_NR_raw_UE'!ES5239),"")</f>
        <v/>
      </c>
      <c r="AG5239" t="str">
        <f>IF('5G_NR_raw_UE'!EW5239&gt;0,('5G_NR_raw_UE'!EW5239*'5G_NR_raw_UE'!EX5239),"")</f>
        <v/>
      </c>
      <c r="AH5239" t="str">
        <f>IF('5G_NR_raw_UE'!EY5239&gt;0,('5G_NR_raw_UE'!EY5239*'5G_NR_raw_UE'!EZ5239/1000000),"")</f>
        <v/>
      </c>
    </row>
    <row r="5240" spans="31:34">
      <c r="AE5240" t="str">
        <f>IF('5G_NR_raw_UE'!EP5240&gt;0,('5G_NR_raw_UE'!EP5240*'5G_NR_raw_UE'!EQ5240),"")</f>
        <v/>
      </c>
      <c r="AF5240" t="str">
        <f>IF('5G_NR_raw_UE'!ER5240&gt;0,('5G_NR_raw_UE'!ER5240*'5G_NR_raw_UE'!ES5240),"")</f>
        <v/>
      </c>
      <c r="AG5240" t="str">
        <f>IF('5G_NR_raw_UE'!EW5240&gt;0,('5G_NR_raw_UE'!EW5240*'5G_NR_raw_UE'!EX5240),"")</f>
        <v/>
      </c>
      <c r="AH5240" t="str">
        <f>IF('5G_NR_raw_UE'!EY5240&gt;0,('5G_NR_raw_UE'!EY5240*'5G_NR_raw_UE'!EZ5240/1000000),"")</f>
        <v/>
      </c>
    </row>
    <row r="5241" spans="31:34">
      <c r="AE5241" t="str">
        <f>IF('5G_NR_raw_UE'!EP5241&gt;0,('5G_NR_raw_UE'!EP5241*'5G_NR_raw_UE'!EQ5241),"")</f>
        <v/>
      </c>
      <c r="AF5241" t="str">
        <f>IF('5G_NR_raw_UE'!ER5241&gt;0,('5G_NR_raw_UE'!ER5241*'5G_NR_raw_UE'!ES5241),"")</f>
        <v/>
      </c>
      <c r="AG5241" t="str">
        <f>IF('5G_NR_raw_UE'!EW5241&gt;0,('5G_NR_raw_UE'!EW5241*'5G_NR_raw_UE'!EX5241),"")</f>
        <v/>
      </c>
      <c r="AH5241" t="str">
        <f>IF('5G_NR_raw_UE'!EY5241&gt;0,('5G_NR_raw_UE'!EY5241*'5G_NR_raw_UE'!EZ5241/1000000),"")</f>
        <v/>
      </c>
    </row>
    <row r="5242" spans="31:34">
      <c r="AE5242" t="str">
        <f>IF('5G_NR_raw_UE'!EP5242&gt;0,('5G_NR_raw_UE'!EP5242*'5G_NR_raw_UE'!EQ5242),"")</f>
        <v/>
      </c>
      <c r="AF5242" t="str">
        <f>IF('5G_NR_raw_UE'!ER5242&gt;0,('5G_NR_raw_UE'!ER5242*'5G_NR_raw_UE'!ES5242),"")</f>
        <v/>
      </c>
      <c r="AG5242" t="str">
        <f>IF('5G_NR_raw_UE'!EW5242&gt;0,('5G_NR_raw_UE'!EW5242*'5G_NR_raw_UE'!EX5242),"")</f>
        <v/>
      </c>
      <c r="AH5242" t="str">
        <f>IF('5G_NR_raw_UE'!EY5242&gt;0,('5G_NR_raw_UE'!EY5242*'5G_NR_raw_UE'!EZ5242/1000000),"")</f>
        <v/>
      </c>
    </row>
    <row r="5243" spans="31:34">
      <c r="AE5243" t="str">
        <f>IF('5G_NR_raw_UE'!EP5243&gt;0,('5G_NR_raw_UE'!EP5243*'5G_NR_raw_UE'!EQ5243),"")</f>
        <v/>
      </c>
      <c r="AF5243" t="str">
        <f>IF('5G_NR_raw_UE'!ER5243&gt;0,('5G_NR_raw_UE'!ER5243*'5G_NR_raw_UE'!ES5243),"")</f>
        <v/>
      </c>
      <c r="AG5243" t="str">
        <f>IF('5G_NR_raw_UE'!EW5243&gt;0,('5G_NR_raw_UE'!EW5243*'5G_NR_raw_UE'!EX5243),"")</f>
        <v/>
      </c>
      <c r="AH5243" t="str">
        <f>IF('5G_NR_raw_UE'!EY5243&gt;0,('5G_NR_raw_UE'!EY5243*'5G_NR_raw_UE'!EZ5243/1000000),"")</f>
        <v/>
      </c>
    </row>
    <row r="5244" spans="31:34">
      <c r="AE5244" t="str">
        <f>IF('5G_NR_raw_UE'!EP5244&gt;0,('5G_NR_raw_UE'!EP5244*'5G_NR_raw_UE'!EQ5244),"")</f>
        <v/>
      </c>
      <c r="AF5244" t="str">
        <f>IF('5G_NR_raw_UE'!ER5244&gt;0,('5G_NR_raw_UE'!ER5244*'5G_NR_raw_UE'!ES5244),"")</f>
        <v/>
      </c>
      <c r="AG5244" t="str">
        <f>IF('5G_NR_raw_UE'!EW5244&gt;0,('5G_NR_raw_UE'!EW5244*'5G_NR_raw_UE'!EX5244),"")</f>
        <v/>
      </c>
      <c r="AH5244" t="str">
        <f>IF('5G_NR_raw_UE'!EY5244&gt;0,('5G_NR_raw_UE'!EY5244*'5G_NR_raw_UE'!EZ5244/1000000),"")</f>
        <v/>
      </c>
    </row>
    <row r="5245" spans="31:34">
      <c r="AE5245" t="str">
        <f>IF('5G_NR_raw_UE'!EP5245&gt;0,('5G_NR_raw_UE'!EP5245*'5G_NR_raw_UE'!EQ5245),"")</f>
        <v/>
      </c>
      <c r="AF5245" t="str">
        <f>IF('5G_NR_raw_UE'!ER5245&gt;0,('5G_NR_raw_UE'!ER5245*'5G_NR_raw_UE'!ES5245),"")</f>
        <v/>
      </c>
      <c r="AG5245" t="str">
        <f>IF('5G_NR_raw_UE'!EW5245&gt;0,('5G_NR_raw_UE'!EW5245*'5G_NR_raw_UE'!EX5245),"")</f>
        <v/>
      </c>
      <c r="AH5245" t="str">
        <f>IF('5G_NR_raw_UE'!EY5245&gt;0,('5G_NR_raw_UE'!EY5245*'5G_NR_raw_UE'!EZ5245/1000000),"")</f>
        <v/>
      </c>
    </row>
    <row r="5246" spans="31:34">
      <c r="AE5246" t="str">
        <f>IF('5G_NR_raw_UE'!EP5246&gt;0,('5G_NR_raw_UE'!EP5246*'5G_NR_raw_UE'!EQ5246),"")</f>
        <v/>
      </c>
      <c r="AF5246" t="str">
        <f>IF('5G_NR_raw_UE'!ER5246&gt;0,('5G_NR_raw_UE'!ER5246*'5G_NR_raw_UE'!ES5246),"")</f>
        <v/>
      </c>
      <c r="AG5246" t="str">
        <f>IF('5G_NR_raw_UE'!EW5246&gt;0,('5G_NR_raw_UE'!EW5246*'5G_NR_raw_UE'!EX5246),"")</f>
        <v/>
      </c>
      <c r="AH5246" t="str">
        <f>IF('5G_NR_raw_UE'!EY5246&gt;0,('5G_NR_raw_UE'!EY5246*'5G_NR_raw_UE'!EZ5246/1000000),"")</f>
        <v/>
      </c>
    </row>
    <row r="5247" spans="31:34">
      <c r="AE5247" t="str">
        <f>IF('5G_NR_raw_UE'!EP5247&gt;0,('5G_NR_raw_UE'!EP5247*'5G_NR_raw_UE'!EQ5247),"")</f>
        <v/>
      </c>
      <c r="AF5247" t="str">
        <f>IF('5G_NR_raw_UE'!ER5247&gt;0,('5G_NR_raw_UE'!ER5247*'5G_NR_raw_UE'!ES5247),"")</f>
        <v/>
      </c>
      <c r="AG5247" t="str">
        <f>IF('5G_NR_raw_UE'!EW5247&gt;0,('5G_NR_raw_UE'!EW5247*'5G_NR_raw_UE'!EX5247),"")</f>
        <v/>
      </c>
      <c r="AH5247" t="str">
        <f>IF('5G_NR_raw_UE'!EY5247&gt;0,('5G_NR_raw_UE'!EY5247*'5G_NR_raw_UE'!EZ5247/1000000),"")</f>
        <v/>
      </c>
    </row>
    <row r="5248" spans="31:34">
      <c r="AE5248" t="str">
        <f>IF('5G_NR_raw_UE'!EP5248&gt;0,('5G_NR_raw_UE'!EP5248*'5G_NR_raw_UE'!EQ5248),"")</f>
        <v/>
      </c>
      <c r="AF5248" t="str">
        <f>IF('5G_NR_raw_UE'!ER5248&gt;0,('5G_NR_raw_UE'!ER5248*'5G_NR_raw_UE'!ES5248),"")</f>
        <v/>
      </c>
      <c r="AG5248" t="str">
        <f>IF('5G_NR_raw_UE'!EW5248&gt;0,('5G_NR_raw_UE'!EW5248*'5G_NR_raw_UE'!EX5248),"")</f>
        <v/>
      </c>
      <c r="AH5248" t="str">
        <f>IF('5G_NR_raw_UE'!EY5248&gt;0,('5G_NR_raw_UE'!EY5248*'5G_NR_raw_UE'!EZ5248/1000000),"")</f>
        <v/>
      </c>
    </row>
    <row r="5249" spans="31:34">
      <c r="AE5249" t="str">
        <f>IF('5G_NR_raw_UE'!EP5249&gt;0,('5G_NR_raw_UE'!EP5249*'5G_NR_raw_UE'!EQ5249),"")</f>
        <v/>
      </c>
      <c r="AF5249" t="str">
        <f>IF('5G_NR_raw_UE'!ER5249&gt;0,('5G_NR_raw_UE'!ER5249*'5G_NR_raw_UE'!ES5249),"")</f>
        <v/>
      </c>
      <c r="AG5249" t="str">
        <f>IF('5G_NR_raw_UE'!EW5249&gt;0,('5G_NR_raw_UE'!EW5249*'5G_NR_raw_UE'!EX5249),"")</f>
        <v/>
      </c>
      <c r="AH5249" t="str">
        <f>IF('5G_NR_raw_UE'!EY5249&gt;0,('5G_NR_raw_UE'!EY5249*'5G_NR_raw_UE'!EZ5249/1000000),"")</f>
        <v/>
      </c>
    </row>
    <row r="5250" spans="31:34">
      <c r="AE5250" t="str">
        <f>IF('5G_NR_raw_UE'!EP5250&gt;0,('5G_NR_raw_UE'!EP5250*'5G_NR_raw_UE'!EQ5250),"")</f>
        <v/>
      </c>
      <c r="AF5250" t="str">
        <f>IF('5G_NR_raw_UE'!ER5250&gt;0,('5G_NR_raw_UE'!ER5250*'5G_NR_raw_UE'!ES5250),"")</f>
        <v/>
      </c>
      <c r="AG5250" t="str">
        <f>IF('5G_NR_raw_UE'!EW5250&gt;0,('5G_NR_raw_UE'!EW5250*'5G_NR_raw_UE'!EX5250),"")</f>
        <v/>
      </c>
      <c r="AH5250" t="str">
        <f>IF('5G_NR_raw_UE'!EY5250&gt;0,('5G_NR_raw_UE'!EY5250*'5G_NR_raw_UE'!EZ5250/1000000),"")</f>
        <v/>
      </c>
    </row>
    <row r="5251" spans="31:34">
      <c r="AE5251" t="str">
        <f>IF('5G_NR_raw_UE'!EP5251&gt;0,('5G_NR_raw_UE'!EP5251*'5G_NR_raw_UE'!EQ5251),"")</f>
        <v/>
      </c>
      <c r="AF5251" t="str">
        <f>IF('5G_NR_raw_UE'!ER5251&gt;0,('5G_NR_raw_UE'!ER5251*'5G_NR_raw_UE'!ES5251),"")</f>
        <v/>
      </c>
      <c r="AG5251" t="str">
        <f>IF('5G_NR_raw_UE'!EW5251&gt;0,('5G_NR_raw_UE'!EW5251*'5G_NR_raw_UE'!EX5251),"")</f>
        <v/>
      </c>
      <c r="AH5251" t="str">
        <f>IF('5G_NR_raw_UE'!EY5251&gt;0,('5G_NR_raw_UE'!EY5251*'5G_NR_raw_UE'!EZ5251/1000000),"")</f>
        <v/>
      </c>
    </row>
    <row r="5252" spans="31:34">
      <c r="AE5252" t="str">
        <f>IF('5G_NR_raw_UE'!EP5252&gt;0,('5G_NR_raw_UE'!EP5252*'5G_NR_raw_UE'!EQ5252),"")</f>
        <v/>
      </c>
      <c r="AF5252" t="str">
        <f>IF('5G_NR_raw_UE'!ER5252&gt;0,('5G_NR_raw_UE'!ER5252*'5G_NR_raw_UE'!ES5252),"")</f>
        <v/>
      </c>
      <c r="AG5252" t="str">
        <f>IF('5G_NR_raw_UE'!EW5252&gt;0,('5G_NR_raw_UE'!EW5252*'5G_NR_raw_UE'!EX5252),"")</f>
        <v/>
      </c>
      <c r="AH5252" t="str">
        <f>IF('5G_NR_raw_UE'!EY5252&gt;0,('5G_NR_raw_UE'!EY5252*'5G_NR_raw_UE'!EZ5252/1000000),"")</f>
        <v/>
      </c>
    </row>
    <row r="5253" spans="31:34">
      <c r="AE5253" t="str">
        <f>IF('5G_NR_raw_UE'!EP5253&gt;0,('5G_NR_raw_UE'!EP5253*'5G_NR_raw_UE'!EQ5253),"")</f>
        <v/>
      </c>
      <c r="AF5253" t="str">
        <f>IF('5G_NR_raw_UE'!ER5253&gt;0,('5G_NR_raw_UE'!ER5253*'5G_NR_raw_UE'!ES5253),"")</f>
        <v/>
      </c>
      <c r="AG5253" t="str">
        <f>IF('5G_NR_raw_UE'!EW5253&gt;0,('5G_NR_raw_UE'!EW5253*'5G_NR_raw_UE'!EX5253),"")</f>
        <v/>
      </c>
      <c r="AH5253" t="str">
        <f>IF('5G_NR_raw_UE'!EY5253&gt;0,('5G_NR_raw_UE'!EY5253*'5G_NR_raw_UE'!EZ5253/1000000),"")</f>
        <v/>
      </c>
    </row>
    <row r="5254" spans="31:34">
      <c r="AE5254" t="str">
        <f>IF('5G_NR_raw_UE'!EP5254&gt;0,('5G_NR_raw_UE'!EP5254*'5G_NR_raw_UE'!EQ5254),"")</f>
        <v/>
      </c>
      <c r="AF5254" t="str">
        <f>IF('5G_NR_raw_UE'!ER5254&gt;0,('5G_NR_raw_UE'!ER5254*'5G_NR_raw_UE'!ES5254),"")</f>
        <v/>
      </c>
      <c r="AG5254" t="str">
        <f>IF('5G_NR_raw_UE'!EW5254&gt;0,('5G_NR_raw_UE'!EW5254*'5G_NR_raw_UE'!EX5254),"")</f>
        <v/>
      </c>
      <c r="AH5254" t="str">
        <f>IF('5G_NR_raw_UE'!EY5254&gt;0,('5G_NR_raw_UE'!EY5254*'5G_NR_raw_UE'!EZ5254/1000000),"")</f>
        <v/>
      </c>
    </row>
    <row r="5255" spans="31:34">
      <c r="AE5255" t="str">
        <f>IF('5G_NR_raw_UE'!EP5255&gt;0,('5G_NR_raw_UE'!EP5255*'5G_NR_raw_UE'!EQ5255),"")</f>
        <v/>
      </c>
      <c r="AF5255" t="str">
        <f>IF('5G_NR_raw_UE'!ER5255&gt;0,('5G_NR_raw_UE'!ER5255*'5G_NR_raw_UE'!ES5255),"")</f>
        <v/>
      </c>
      <c r="AG5255" t="str">
        <f>IF('5G_NR_raw_UE'!EW5255&gt;0,('5G_NR_raw_UE'!EW5255*'5G_NR_raw_UE'!EX5255),"")</f>
        <v/>
      </c>
      <c r="AH5255" t="str">
        <f>IF('5G_NR_raw_UE'!EY5255&gt;0,('5G_NR_raw_UE'!EY5255*'5G_NR_raw_UE'!EZ5255/1000000),"")</f>
        <v/>
      </c>
    </row>
    <row r="5256" spans="31:34">
      <c r="AE5256" t="str">
        <f>IF('5G_NR_raw_UE'!EP5256&gt;0,('5G_NR_raw_UE'!EP5256*'5G_NR_raw_UE'!EQ5256),"")</f>
        <v/>
      </c>
      <c r="AF5256" t="str">
        <f>IF('5G_NR_raw_UE'!ER5256&gt;0,('5G_NR_raw_UE'!ER5256*'5G_NR_raw_UE'!ES5256),"")</f>
        <v/>
      </c>
      <c r="AG5256" t="str">
        <f>IF('5G_NR_raw_UE'!EW5256&gt;0,('5G_NR_raw_UE'!EW5256*'5G_NR_raw_UE'!EX5256),"")</f>
        <v/>
      </c>
      <c r="AH5256" t="str">
        <f>IF('5G_NR_raw_UE'!EY5256&gt;0,('5G_NR_raw_UE'!EY5256*'5G_NR_raw_UE'!EZ5256/1000000),"")</f>
        <v/>
      </c>
    </row>
    <row r="5257" spans="31:34">
      <c r="AE5257" t="str">
        <f>IF('5G_NR_raw_UE'!EP5257&gt;0,('5G_NR_raw_UE'!EP5257*'5G_NR_raw_UE'!EQ5257),"")</f>
        <v/>
      </c>
      <c r="AF5257" t="str">
        <f>IF('5G_NR_raw_UE'!ER5257&gt;0,('5G_NR_raw_UE'!ER5257*'5G_NR_raw_UE'!ES5257),"")</f>
        <v/>
      </c>
      <c r="AG5257" t="str">
        <f>IF('5G_NR_raw_UE'!EW5257&gt;0,('5G_NR_raw_UE'!EW5257*'5G_NR_raw_UE'!EX5257),"")</f>
        <v/>
      </c>
      <c r="AH5257" t="str">
        <f>IF('5G_NR_raw_UE'!EY5257&gt;0,('5G_NR_raw_UE'!EY5257*'5G_NR_raw_UE'!EZ5257/1000000),"")</f>
        <v/>
      </c>
    </row>
    <row r="5258" spans="31:34">
      <c r="AE5258" t="str">
        <f>IF('5G_NR_raw_UE'!EP5258&gt;0,('5G_NR_raw_UE'!EP5258*'5G_NR_raw_UE'!EQ5258),"")</f>
        <v/>
      </c>
      <c r="AF5258" t="str">
        <f>IF('5G_NR_raw_UE'!ER5258&gt;0,('5G_NR_raw_UE'!ER5258*'5G_NR_raw_UE'!ES5258),"")</f>
        <v/>
      </c>
      <c r="AG5258" t="str">
        <f>IF('5G_NR_raw_UE'!EW5258&gt;0,('5G_NR_raw_UE'!EW5258*'5G_NR_raw_UE'!EX5258),"")</f>
        <v/>
      </c>
      <c r="AH5258" t="str">
        <f>IF('5G_NR_raw_UE'!EY5258&gt;0,('5G_NR_raw_UE'!EY5258*'5G_NR_raw_UE'!EZ5258/1000000),"")</f>
        <v/>
      </c>
    </row>
    <row r="5259" spans="31:34">
      <c r="AE5259" t="str">
        <f>IF('5G_NR_raw_UE'!EP5259&gt;0,('5G_NR_raw_UE'!EP5259*'5G_NR_raw_UE'!EQ5259),"")</f>
        <v/>
      </c>
      <c r="AF5259" t="str">
        <f>IF('5G_NR_raw_UE'!ER5259&gt;0,('5G_NR_raw_UE'!ER5259*'5G_NR_raw_UE'!ES5259),"")</f>
        <v/>
      </c>
      <c r="AG5259" t="str">
        <f>IF('5G_NR_raw_UE'!EW5259&gt;0,('5G_NR_raw_UE'!EW5259*'5G_NR_raw_UE'!EX5259),"")</f>
        <v/>
      </c>
      <c r="AH5259" t="str">
        <f>IF('5G_NR_raw_UE'!EY5259&gt;0,('5G_NR_raw_UE'!EY5259*'5G_NR_raw_UE'!EZ5259/1000000),"")</f>
        <v/>
      </c>
    </row>
    <row r="5260" spans="31:34">
      <c r="AE5260" t="str">
        <f>IF('5G_NR_raw_UE'!EP5260&gt;0,('5G_NR_raw_UE'!EP5260*'5G_NR_raw_UE'!EQ5260),"")</f>
        <v/>
      </c>
      <c r="AF5260" t="str">
        <f>IF('5G_NR_raw_UE'!ER5260&gt;0,('5G_NR_raw_UE'!ER5260*'5G_NR_raw_UE'!ES5260),"")</f>
        <v/>
      </c>
      <c r="AG5260" t="str">
        <f>IF('5G_NR_raw_UE'!EW5260&gt;0,('5G_NR_raw_UE'!EW5260*'5G_NR_raw_UE'!EX5260),"")</f>
        <v/>
      </c>
      <c r="AH5260" t="str">
        <f>IF('5G_NR_raw_UE'!EY5260&gt;0,('5G_NR_raw_UE'!EY5260*'5G_NR_raw_UE'!EZ5260/1000000),"")</f>
        <v/>
      </c>
    </row>
    <row r="5261" spans="31:34">
      <c r="AE5261" t="str">
        <f>IF('5G_NR_raw_UE'!EP5261&gt;0,('5G_NR_raw_UE'!EP5261*'5G_NR_raw_UE'!EQ5261),"")</f>
        <v/>
      </c>
      <c r="AF5261" t="str">
        <f>IF('5G_NR_raw_UE'!ER5261&gt;0,('5G_NR_raw_UE'!ER5261*'5G_NR_raw_UE'!ES5261),"")</f>
        <v/>
      </c>
      <c r="AG5261" t="str">
        <f>IF('5G_NR_raw_UE'!EW5261&gt;0,('5G_NR_raw_UE'!EW5261*'5G_NR_raw_UE'!EX5261),"")</f>
        <v/>
      </c>
      <c r="AH5261" t="str">
        <f>IF('5G_NR_raw_UE'!EY5261&gt;0,('5G_NR_raw_UE'!EY5261*'5G_NR_raw_UE'!EZ5261/1000000),"")</f>
        <v/>
      </c>
    </row>
    <row r="5262" spans="31:34">
      <c r="AE5262" t="str">
        <f>IF('5G_NR_raw_UE'!EP5262&gt;0,('5G_NR_raw_UE'!EP5262*'5G_NR_raw_UE'!EQ5262),"")</f>
        <v/>
      </c>
      <c r="AF5262" t="str">
        <f>IF('5G_NR_raw_UE'!ER5262&gt;0,('5G_NR_raw_UE'!ER5262*'5G_NR_raw_UE'!ES5262),"")</f>
        <v/>
      </c>
      <c r="AG5262" t="str">
        <f>IF('5G_NR_raw_UE'!EW5262&gt;0,('5G_NR_raw_UE'!EW5262*'5G_NR_raw_UE'!EX5262),"")</f>
        <v/>
      </c>
      <c r="AH5262" t="str">
        <f>IF('5G_NR_raw_UE'!EY5262&gt;0,('5G_NR_raw_UE'!EY5262*'5G_NR_raw_UE'!EZ5262/1000000),"")</f>
        <v/>
      </c>
    </row>
    <row r="5263" spans="31:34">
      <c r="AE5263" t="str">
        <f>IF('5G_NR_raw_UE'!EP5263&gt;0,('5G_NR_raw_UE'!EP5263*'5G_NR_raw_UE'!EQ5263),"")</f>
        <v/>
      </c>
      <c r="AF5263" t="str">
        <f>IF('5G_NR_raw_UE'!ER5263&gt;0,('5G_NR_raw_UE'!ER5263*'5G_NR_raw_UE'!ES5263),"")</f>
        <v/>
      </c>
      <c r="AG5263" t="str">
        <f>IF('5G_NR_raw_UE'!EW5263&gt;0,('5G_NR_raw_UE'!EW5263*'5G_NR_raw_UE'!EX5263),"")</f>
        <v/>
      </c>
      <c r="AH5263" t="str">
        <f>IF('5G_NR_raw_UE'!EY5263&gt;0,('5G_NR_raw_UE'!EY5263*'5G_NR_raw_UE'!EZ5263/1000000),"")</f>
        <v/>
      </c>
    </row>
    <row r="5264" spans="31:34">
      <c r="AE5264" t="str">
        <f>IF('5G_NR_raw_UE'!EP5264&gt;0,('5G_NR_raw_UE'!EP5264*'5G_NR_raw_UE'!EQ5264),"")</f>
        <v/>
      </c>
      <c r="AF5264" t="str">
        <f>IF('5G_NR_raw_UE'!ER5264&gt;0,('5G_NR_raw_UE'!ER5264*'5G_NR_raw_UE'!ES5264),"")</f>
        <v/>
      </c>
      <c r="AG5264" t="str">
        <f>IF('5G_NR_raw_UE'!EW5264&gt;0,('5G_NR_raw_UE'!EW5264*'5G_NR_raw_UE'!EX5264),"")</f>
        <v/>
      </c>
      <c r="AH5264" t="str">
        <f>IF('5G_NR_raw_UE'!EY5264&gt;0,('5G_NR_raw_UE'!EY5264*'5G_NR_raw_UE'!EZ5264/1000000),"")</f>
        <v/>
      </c>
    </row>
    <row r="5265" spans="31:34">
      <c r="AE5265" t="str">
        <f>IF('5G_NR_raw_UE'!EP5265&gt;0,('5G_NR_raw_UE'!EP5265*'5G_NR_raw_UE'!EQ5265),"")</f>
        <v/>
      </c>
      <c r="AF5265" t="str">
        <f>IF('5G_NR_raw_UE'!ER5265&gt;0,('5G_NR_raw_UE'!ER5265*'5G_NR_raw_UE'!ES5265),"")</f>
        <v/>
      </c>
      <c r="AG5265" t="str">
        <f>IF('5G_NR_raw_UE'!EW5265&gt;0,('5G_NR_raw_UE'!EW5265*'5G_NR_raw_UE'!EX5265),"")</f>
        <v/>
      </c>
      <c r="AH5265" t="str">
        <f>IF('5G_NR_raw_UE'!EY5265&gt;0,('5G_NR_raw_UE'!EY5265*'5G_NR_raw_UE'!EZ5265/1000000),"")</f>
        <v/>
      </c>
    </row>
    <row r="5266" spans="31:34">
      <c r="AE5266" t="str">
        <f>IF('5G_NR_raw_UE'!EP5266&gt;0,('5G_NR_raw_UE'!EP5266*'5G_NR_raw_UE'!EQ5266),"")</f>
        <v/>
      </c>
      <c r="AF5266" t="str">
        <f>IF('5G_NR_raw_UE'!ER5266&gt;0,('5G_NR_raw_UE'!ER5266*'5G_NR_raw_UE'!ES5266),"")</f>
        <v/>
      </c>
      <c r="AG5266" t="str">
        <f>IF('5G_NR_raw_UE'!EW5266&gt;0,('5G_NR_raw_UE'!EW5266*'5G_NR_raw_UE'!EX5266),"")</f>
        <v/>
      </c>
      <c r="AH5266" t="str">
        <f>IF('5G_NR_raw_UE'!EY5266&gt;0,('5G_NR_raw_UE'!EY5266*'5G_NR_raw_UE'!EZ5266/1000000),"")</f>
        <v/>
      </c>
    </row>
    <row r="5267" spans="31:34">
      <c r="AE5267" t="str">
        <f>IF('5G_NR_raw_UE'!EP5267&gt;0,('5G_NR_raw_UE'!EP5267*'5G_NR_raw_UE'!EQ5267),"")</f>
        <v/>
      </c>
      <c r="AF5267" t="str">
        <f>IF('5G_NR_raw_UE'!ER5267&gt;0,('5G_NR_raw_UE'!ER5267*'5G_NR_raw_UE'!ES5267),"")</f>
        <v/>
      </c>
      <c r="AG5267" t="str">
        <f>IF('5G_NR_raw_UE'!EW5267&gt;0,('5G_NR_raw_UE'!EW5267*'5G_NR_raw_UE'!EX5267),"")</f>
        <v/>
      </c>
      <c r="AH5267" t="str">
        <f>IF('5G_NR_raw_UE'!EY5267&gt;0,('5G_NR_raw_UE'!EY5267*'5G_NR_raw_UE'!EZ5267/1000000),"")</f>
        <v/>
      </c>
    </row>
    <row r="5268" spans="31:34">
      <c r="AE5268" t="str">
        <f>IF('5G_NR_raw_UE'!EP5268&gt;0,('5G_NR_raw_UE'!EP5268*'5G_NR_raw_UE'!EQ5268),"")</f>
        <v/>
      </c>
      <c r="AF5268" t="str">
        <f>IF('5G_NR_raw_UE'!ER5268&gt;0,('5G_NR_raw_UE'!ER5268*'5G_NR_raw_UE'!ES5268),"")</f>
        <v/>
      </c>
      <c r="AG5268" t="str">
        <f>IF('5G_NR_raw_UE'!EW5268&gt;0,('5G_NR_raw_UE'!EW5268*'5G_NR_raw_UE'!EX5268),"")</f>
        <v/>
      </c>
      <c r="AH5268" t="str">
        <f>IF('5G_NR_raw_UE'!EY5268&gt;0,('5G_NR_raw_UE'!EY5268*'5G_NR_raw_UE'!EZ5268/1000000),"")</f>
        <v/>
      </c>
    </row>
    <row r="5269" spans="31:34">
      <c r="AE5269" t="str">
        <f>IF('5G_NR_raw_UE'!EP5269&gt;0,('5G_NR_raw_UE'!EP5269*'5G_NR_raw_UE'!EQ5269),"")</f>
        <v/>
      </c>
      <c r="AF5269" t="str">
        <f>IF('5G_NR_raw_UE'!ER5269&gt;0,('5G_NR_raw_UE'!ER5269*'5G_NR_raw_UE'!ES5269),"")</f>
        <v/>
      </c>
      <c r="AG5269" t="str">
        <f>IF('5G_NR_raw_UE'!EW5269&gt;0,('5G_NR_raw_UE'!EW5269*'5G_NR_raw_UE'!EX5269),"")</f>
        <v/>
      </c>
      <c r="AH5269" t="str">
        <f>IF('5G_NR_raw_UE'!EY5269&gt;0,('5G_NR_raw_UE'!EY5269*'5G_NR_raw_UE'!EZ5269/1000000),"")</f>
        <v/>
      </c>
    </row>
    <row r="5270" spans="31:34">
      <c r="AE5270" t="str">
        <f>IF('5G_NR_raw_UE'!EP5270&gt;0,('5G_NR_raw_UE'!EP5270*'5G_NR_raw_UE'!EQ5270),"")</f>
        <v/>
      </c>
      <c r="AF5270" t="str">
        <f>IF('5G_NR_raw_UE'!ER5270&gt;0,('5G_NR_raw_UE'!ER5270*'5G_NR_raw_UE'!ES5270),"")</f>
        <v/>
      </c>
      <c r="AG5270" t="str">
        <f>IF('5G_NR_raw_UE'!EW5270&gt;0,('5G_NR_raw_UE'!EW5270*'5G_NR_raw_UE'!EX5270),"")</f>
        <v/>
      </c>
      <c r="AH5270" t="str">
        <f>IF('5G_NR_raw_UE'!EY5270&gt;0,('5G_NR_raw_UE'!EY5270*'5G_NR_raw_UE'!EZ5270/1000000),"")</f>
        <v/>
      </c>
    </row>
    <row r="5271" spans="31:34">
      <c r="AE5271" t="str">
        <f>IF('5G_NR_raw_UE'!EP5271&gt;0,('5G_NR_raw_UE'!EP5271*'5G_NR_raw_UE'!EQ5271),"")</f>
        <v/>
      </c>
      <c r="AF5271" t="str">
        <f>IF('5G_NR_raw_UE'!ER5271&gt;0,('5G_NR_raw_UE'!ER5271*'5G_NR_raw_UE'!ES5271),"")</f>
        <v/>
      </c>
      <c r="AG5271" t="str">
        <f>IF('5G_NR_raw_UE'!EW5271&gt;0,('5G_NR_raw_UE'!EW5271*'5G_NR_raw_UE'!EX5271),"")</f>
        <v/>
      </c>
      <c r="AH5271" t="str">
        <f>IF('5G_NR_raw_UE'!EY5271&gt;0,('5G_NR_raw_UE'!EY5271*'5G_NR_raw_UE'!EZ5271/1000000),"")</f>
        <v/>
      </c>
    </row>
    <row r="5272" spans="31:34">
      <c r="AE5272" t="str">
        <f>IF('5G_NR_raw_UE'!EP5272&gt;0,('5G_NR_raw_UE'!EP5272*'5G_NR_raw_UE'!EQ5272),"")</f>
        <v/>
      </c>
      <c r="AF5272" t="str">
        <f>IF('5G_NR_raw_UE'!ER5272&gt;0,('5G_NR_raw_UE'!ER5272*'5G_NR_raw_UE'!ES5272),"")</f>
        <v/>
      </c>
      <c r="AG5272" t="str">
        <f>IF('5G_NR_raw_UE'!EW5272&gt;0,('5G_NR_raw_UE'!EW5272*'5G_NR_raw_UE'!EX5272),"")</f>
        <v/>
      </c>
      <c r="AH5272" t="str">
        <f>IF('5G_NR_raw_UE'!EY5272&gt;0,('5G_NR_raw_UE'!EY5272*'5G_NR_raw_UE'!EZ5272/1000000),"")</f>
        <v/>
      </c>
    </row>
    <row r="5273" spans="31:34">
      <c r="AE5273" t="str">
        <f>IF('5G_NR_raw_UE'!EP5273&gt;0,('5G_NR_raw_UE'!EP5273*'5G_NR_raw_UE'!EQ5273),"")</f>
        <v/>
      </c>
      <c r="AF5273" t="str">
        <f>IF('5G_NR_raw_UE'!ER5273&gt;0,('5G_NR_raw_UE'!ER5273*'5G_NR_raw_UE'!ES5273),"")</f>
        <v/>
      </c>
      <c r="AG5273" t="str">
        <f>IF('5G_NR_raw_UE'!EW5273&gt;0,('5G_NR_raw_UE'!EW5273*'5G_NR_raw_UE'!EX5273),"")</f>
        <v/>
      </c>
      <c r="AH5273" t="str">
        <f>IF('5G_NR_raw_UE'!EY5273&gt;0,('5G_NR_raw_UE'!EY5273*'5G_NR_raw_UE'!EZ5273/1000000),"")</f>
        <v/>
      </c>
    </row>
    <row r="5274" spans="31:34">
      <c r="AE5274" t="str">
        <f>IF('5G_NR_raw_UE'!EP5274&gt;0,('5G_NR_raw_UE'!EP5274*'5G_NR_raw_UE'!EQ5274),"")</f>
        <v/>
      </c>
      <c r="AF5274" t="str">
        <f>IF('5G_NR_raw_UE'!ER5274&gt;0,('5G_NR_raw_UE'!ER5274*'5G_NR_raw_UE'!ES5274),"")</f>
        <v/>
      </c>
      <c r="AG5274" t="str">
        <f>IF('5G_NR_raw_UE'!EW5274&gt;0,('5G_NR_raw_UE'!EW5274*'5G_NR_raw_UE'!EX5274),"")</f>
        <v/>
      </c>
      <c r="AH5274" t="str">
        <f>IF('5G_NR_raw_UE'!EY5274&gt;0,('5G_NR_raw_UE'!EY5274*'5G_NR_raw_UE'!EZ5274/1000000),"")</f>
        <v/>
      </c>
    </row>
    <row r="5275" spans="31:34">
      <c r="AE5275" t="str">
        <f>IF('5G_NR_raw_UE'!EP5275&gt;0,('5G_NR_raw_UE'!EP5275*'5G_NR_raw_UE'!EQ5275),"")</f>
        <v/>
      </c>
      <c r="AF5275" t="str">
        <f>IF('5G_NR_raw_UE'!ER5275&gt;0,('5G_NR_raw_UE'!ER5275*'5G_NR_raw_UE'!ES5275),"")</f>
        <v/>
      </c>
      <c r="AG5275" t="str">
        <f>IF('5G_NR_raw_UE'!EW5275&gt;0,('5G_NR_raw_UE'!EW5275*'5G_NR_raw_UE'!EX5275),"")</f>
        <v/>
      </c>
      <c r="AH5275" t="str">
        <f>IF('5G_NR_raw_UE'!EY5275&gt;0,('5G_NR_raw_UE'!EY5275*'5G_NR_raw_UE'!EZ5275/1000000),"")</f>
        <v/>
      </c>
    </row>
    <row r="5276" spans="31:34">
      <c r="AE5276" t="str">
        <f>IF('5G_NR_raw_UE'!EP5276&gt;0,('5G_NR_raw_UE'!EP5276*'5G_NR_raw_UE'!EQ5276),"")</f>
        <v/>
      </c>
      <c r="AF5276" t="str">
        <f>IF('5G_NR_raw_UE'!ER5276&gt;0,('5G_NR_raw_UE'!ER5276*'5G_NR_raw_UE'!ES5276),"")</f>
        <v/>
      </c>
      <c r="AG5276" t="str">
        <f>IF('5G_NR_raw_UE'!EW5276&gt;0,('5G_NR_raw_UE'!EW5276*'5G_NR_raw_UE'!EX5276),"")</f>
        <v/>
      </c>
      <c r="AH5276" t="str">
        <f>IF('5G_NR_raw_UE'!EY5276&gt;0,('5G_NR_raw_UE'!EY5276*'5G_NR_raw_UE'!EZ5276/1000000),"")</f>
        <v/>
      </c>
    </row>
    <row r="5277" spans="31:34">
      <c r="AE5277" t="str">
        <f>IF('5G_NR_raw_UE'!EP5277&gt;0,('5G_NR_raw_UE'!EP5277*'5G_NR_raw_UE'!EQ5277),"")</f>
        <v/>
      </c>
      <c r="AF5277" t="str">
        <f>IF('5G_NR_raw_UE'!ER5277&gt;0,('5G_NR_raw_UE'!ER5277*'5G_NR_raw_UE'!ES5277),"")</f>
        <v/>
      </c>
      <c r="AG5277" t="str">
        <f>IF('5G_NR_raw_UE'!EW5277&gt;0,('5G_NR_raw_UE'!EW5277*'5G_NR_raw_UE'!EX5277),"")</f>
        <v/>
      </c>
      <c r="AH5277" t="str">
        <f>IF('5G_NR_raw_UE'!EY5277&gt;0,('5G_NR_raw_UE'!EY5277*'5G_NR_raw_UE'!EZ5277/1000000),"")</f>
        <v/>
      </c>
    </row>
    <row r="5278" spans="31:34">
      <c r="AE5278" t="str">
        <f>IF('5G_NR_raw_UE'!EP5278&gt;0,('5G_NR_raw_UE'!EP5278*'5G_NR_raw_UE'!EQ5278),"")</f>
        <v/>
      </c>
      <c r="AF5278" t="str">
        <f>IF('5G_NR_raw_UE'!ER5278&gt;0,('5G_NR_raw_UE'!ER5278*'5G_NR_raw_UE'!ES5278),"")</f>
        <v/>
      </c>
      <c r="AG5278" t="str">
        <f>IF('5G_NR_raw_UE'!EW5278&gt;0,('5G_NR_raw_UE'!EW5278*'5G_NR_raw_UE'!EX5278),"")</f>
        <v/>
      </c>
      <c r="AH5278" t="str">
        <f>IF('5G_NR_raw_UE'!EY5278&gt;0,('5G_NR_raw_UE'!EY5278*'5G_NR_raw_UE'!EZ5278/1000000),"")</f>
        <v/>
      </c>
    </row>
    <row r="5279" spans="31:34">
      <c r="AE5279" t="str">
        <f>IF('5G_NR_raw_UE'!EP5279&gt;0,('5G_NR_raw_UE'!EP5279*'5G_NR_raw_UE'!EQ5279),"")</f>
        <v/>
      </c>
      <c r="AF5279" t="str">
        <f>IF('5G_NR_raw_UE'!ER5279&gt;0,('5G_NR_raw_UE'!ER5279*'5G_NR_raw_UE'!ES5279),"")</f>
        <v/>
      </c>
      <c r="AG5279" t="str">
        <f>IF('5G_NR_raw_UE'!EW5279&gt;0,('5G_NR_raw_UE'!EW5279*'5G_NR_raw_UE'!EX5279),"")</f>
        <v/>
      </c>
      <c r="AH5279" t="str">
        <f>IF('5G_NR_raw_UE'!EY5279&gt;0,('5G_NR_raw_UE'!EY5279*'5G_NR_raw_UE'!EZ5279/1000000),"")</f>
        <v/>
      </c>
    </row>
    <row r="5280" spans="31:34">
      <c r="AE5280" t="str">
        <f>IF('5G_NR_raw_UE'!EP5280&gt;0,('5G_NR_raw_UE'!EP5280*'5G_NR_raw_UE'!EQ5280),"")</f>
        <v/>
      </c>
      <c r="AF5280" t="str">
        <f>IF('5G_NR_raw_UE'!ER5280&gt;0,('5G_NR_raw_UE'!ER5280*'5G_NR_raw_UE'!ES5280),"")</f>
        <v/>
      </c>
      <c r="AG5280" t="str">
        <f>IF('5G_NR_raw_UE'!EW5280&gt;0,('5G_NR_raw_UE'!EW5280*'5G_NR_raw_UE'!EX5280),"")</f>
        <v/>
      </c>
      <c r="AH5280" t="str">
        <f>IF('5G_NR_raw_UE'!EY5280&gt;0,('5G_NR_raw_UE'!EY5280*'5G_NR_raw_UE'!EZ5280/1000000),"")</f>
        <v/>
      </c>
    </row>
    <row r="5281" spans="31:34">
      <c r="AE5281" t="str">
        <f>IF('5G_NR_raw_UE'!EP5281&gt;0,('5G_NR_raw_UE'!EP5281*'5G_NR_raw_UE'!EQ5281),"")</f>
        <v/>
      </c>
      <c r="AF5281" t="str">
        <f>IF('5G_NR_raw_UE'!ER5281&gt;0,('5G_NR_raw_UE'!ER5281*'5G_NR_raw_UE'!ES5281),"")</f>
        <v/>
      </c>
      <c r="AG5281" t="str">
        <f>IF('5G_NR_raw_UE'!EW5281&gt;0,('5G_NR_raw_UE'!EW5281*'5G_NR_raw_UE'!EX5281),"")</f>
        <v/>
      </c>
      <c r="AH5281" t="str">
        <f>IF('5G_NR_raw_UE'!EY5281&gt;0,('5G_NR_raw_UE'!EY5281*'5G_NR_raw_UE'!EZ5281/1000000),"")</f>
        <v/>
      </c>
    </row>
    <row r="5282" spans="31:34">
      <c r="AE5282" t="str">
        <f>IF('5G_NR_raw_UE'!EP5282&gt;0,('5G_NR_raw_UE'!EP5282*'5G_NR_raw_UE'!EQ5282),"")</f>
        <v/>
      </c>
      <c r="AF5282" t="str">
        <f>IF('5G_NR_raw_UE'!ER5282&gt;0,('5G_NR_raw_UE'!ER5282*'5G_NR_raw_UE'!ES5282),"")</f>
        <v/>
      </c>
      <c r="AG5282" t="str">
        <f>IF('5G_NR_raw_UE'!EW5282&gt;0,('5G_NR_raw_UE'!EW5282*'5G_NR_raw_UE'!EX5282),"")</f>
        <v/>
      </c>
      <c r="AH5282" t="str">
        <f>IF('5G_NR_raw_UE'!EY5282&gt;0,('5G_NR_raw_UE'!EY5282*'5G_NR_raw_UE'!EZ5282/1000000),"")</f>
        <v/>
      </c>
    </row>
    <row r="5283" spans="31:34">
      <c r="AE5283" t="str">
        <f>IF('5G_NR_raw_UE'!EP5283&gt;0,('5G_NR_raw_UE'!EP5283*'5G_NR_raw_UE'!EQ5283),"")</f>
        <v/>
      </c>
      <c r="AF5283" t="str">
        <f>IF('5G_NR_raw_UE'!ER5283&gt;0,('5G_NR_raw_UE'!ER5283*'5G_NR_raw_UE'!ES5283),"")</f>
        <v/>
      </c>
      <c r="AG5283" t="str">
        <f>IF('5G_NR_raw_UE'!EW5283&gt;0,('5G_NR_raw_UE'!EW5283*'5G_NR_raw_UE'!EX5283),"")</f>
        <v/>
      </c>
      <c r="AH5283" t="str">
        <f>IF('5G_NR_raw_UE'!EY5283&gt;0,('5G_NR_raw_UE'!EY5283*'5G_NR_raw_UE'!EZ5283/1000000),"")</f>
        <v/>
      </c>
    </row>
    <row r="5284" spans="31:34">
      <c r="AE5284" t="str">
        <f>IF('5G_NR_raw_UE'!EP5284&gt;0,('5G_NR_raw_UE'!EP5284*'5G_NR_raw_UE'!EQ5284),"")</f>
        <v/>
      </c>
      <c r="AF5284" t="str">
        <f>IF('5G_NR_raw_UE'!ER5284&gt;0,('5G_NR_raw_UE'!ER5284*'5G_NR_raw_UE'!ES5284),"")</f>
        <v/>
      </c>
      <c r="AG5284" t="str">
        <f>IF('5G_NR_raw_UE'!EW5284&gt;0,('5G_NR_raw_UE'!EW5284*'5G_NR_raw_UE'!EX5284),"")</f>
        <v/>
      </c>
      <c r="AH5284" t="str">
        <f>IF('5G_NR_raw_UE'!EY5284&gt;0,('5G_NR_raw_UE'!EY5284*'5G_NR_raw_UE'!EZ5284/1000000),"")</f>
        <v/>
      </c>
    </row>
    <row r="5285" spans="31:34">
      <c r="AE5285" t="str">
        <f>IF('5G_NR_raw_UE'!EP5285&gt;0,('5G_NR_raw_UE'!EP5285*'5G_NR_raw_UE'!EQ5285),"")</f>
        <v/>
      </c>
      <c r="AF5285" t="str">
        <f>IF('5G_NR_raw_UE'!ER5285&gt;0,('5G_NR_raw_UE'!ER5285*'5G_NR_raw_UE'!ES5285),"")</f>
        <v/>
      </c>
      <c r="AG5285" t="str">
        <f>IF('5G_NR_raw_UE'!EW5285&gt;0,('5G_NR_raw_UE'!EW5285*'5G_NR_raw_UE'!EX5285),"")</f>
        <v/>
      </c>
      <c r="AH5285" t="str">
        <f>IF('5G_NR_raw_UE'!EY5285&gt;0,('5G_NR_raw_UE'!EY5285*'5G_NR_raw_UE'!EZ5285/1000000),"")</f>
        <v/>
      </c>
    </row>
    <row r="5286" spans="31:34">
      <c r="AE5286" t="str">
        <f>IF('5G_NR_raw_UE'!EP5286&gt;0,('5G_NR_raw_UE'!EP5286*'5G_NR_raw_UE'!EQ5286),"")</f>
        <v/>
      </c>
      <c r="AF5286" t="str">
        <f>IF('5G_NR_raw_UE'!ER5286&gt;0,('5G_NR_raw_UE'!ER5286*'5G_NR_raw_UE'!ES5286),"")</f>
        <v/>
      </c>
      <c r="AG5286" t="str">
        <f>IF('5G_NR_raw_UE'!EW5286&gt;0,('5G_NR_raw_UE'!EW5286*'5G_NR_raw_UE'!EX5286),"")</f>
        <v/>
      </c>
      <c r="AH5286" t="str">
        <f>IF('5G_NR_raw_UE'!EY5286&gt;0,('5G_NR_raw_UE'!EY5286*'5G_NR_raw_UE'!EZ5286/1000000),"")</f>
        <v/>
      </c>
    </row>
    <row r="5287" spans="31:34">
      <c r="AE5287" t="str">
        <f>IF('5G_NR_raw_UE'!EP5287&gt;0,('5G_NR_raw_UE'!EP5287*'5G_NR_raw_UE'!EQ5287),"")</f>
        <v/>
      </c>
      <c r="AF5287" t="str">
        <f>IF('5G_NR_raw_UE'!ER5287&gt;0,('5G_NR_raw_UE'!ER5287*'5G_NR_raw_UE'!ES5287),"")</f>
        <v/>
      </c>
      <c r="AG5287" t="str">
        <f>IF('5G_NR_raw_UE'!EW5287&gt;0,('5G_NR_raw_UE'!EW5287*'5G_NR_raw_UE'!EX5287),"")</f>
        <v/>
      </c>
      <c r="AH5287" t="str">
        <f>IF('5G_NR_raw_UE'!EY5287&gt;0,('5G_NR_raw_UE'!EY5287*'5G_NR_raw_UE'!EZ5287/1000000),"")</f>
        <v/>
      </c>
    </row>
    <row r="5288" spans="31:34">
      <c r="AE5288" t="str">
        <f>IF('5G_NR_raw_UE'!EP5288&gt;0,('5G_NR_raw_UE'!EP5288*'5G_NR_raw_UE'!EQ5288),"")</f>
        <v/>
      </c>
      <c r="AF5288" t="str">
        <f>IF('5G_NR_raw_UE'!ER5288&gt;0,('5G_NR_raw_UE'!ER5288*'5G_NR_raw_UE'!ES5288),"")</f>
        <v/>
      </c>
      <c r="AG5288" t="str">
        <f>IF('5G_NR_raw_UE'!EW5288&gt;0,('5G_NR_raw_UE'!EW5288*'5G_NR_raw_UE'!EX5288),"")</f>
        <v/>
      </c>
      <c r="AH5288" t="str">
        <f>IF('5G_NR_raw_UE'!EY5288&gt;0,('5G_NR_raw_UE'!EY5288*'5G_NR_raw_UE'!EZ5288/1000000),"")</f>
        <v/>
      </c>
    </row>
    <row r="5289" spans="31:34">
      <c r="AE5289" t="str">
        <f>IF('5G_NR_raw_UE'!EP5289&gt;0,('5G_NR_raw_UE'!EP5289*'5G_NR_raw_UE'!EQ5289),"")</f>
        <v/>
      </c>
      <c r="AF5289" t="str">
        <f>IF('5G_NR_raw_UE'!ER5289&gt;0,('5G_NR_raw_UE'!ER5289*'5G_NR_raw_UE'!ES5289),"")</f>
        <v/>
      </c>
      <c r="AG5289" t="str">
        <f>IF('5G_NR_raw_UE'!EW5289&gt;0,('5G_NR_raw_UE'!EW5289*'5G_NR_raw_UE'!EX5289),"")</f>
        <v/>
      </c>
      <c r="AH5289" t="str">
        <f>IF('5G_NR_raw_UE'!EY5289&gt;0,('5G_NR_raw_UE'!EY5289*'5G_NR_raw_UE'!EZ5289/1000000),"")</f>
        <v/>
      </c>
    </row>
    <row r="5290" spans="31:34">
      <c r="AE5290" t="str">
        <f>IF('5G_NR_raw_UE'!EP5290&gt;0,('5G_NR_raw_UE'!EP5290*'5G_NR_raw_UE'!EQ5290),"")</f>
        <v/>
      </c>
      <c r="AF5290" t="str">
        <f>IF('5G_NR_raw_UE'!ER5290&gt;0,('5G_NR_raw_UE'!ER5290*'5G_NR_raw_UE'!ES5290),"")</f>
        <v/>
      </c>
      <c r="AG5290" t="str">
        <f>IF('5G_NR_raw_UE'!EW5290&gt;0,('5G_NR_raw_UE'!EW5290*'5G_NR_raw_UE'!EX5290),"")</f>
        <v/>
      </c>
      <c r="AH5290" t="str">
        <f>IF('5G_NR_raw_UE'!EY5290&gt;0,('5G_NR_raw_UE'!EY5290*'5G_NR_raw_UE'!EZ5290/1000000),"")</f>
        <v/>
      </c>
    </row>
    <row r="5291" spans="31:34">
      <c r="AE5291" t="str">
        <f>IF('5G_NR_raw_UE'!EP5291&gt;0,('5G_NR_raw_UE'!EP5291*'5G_NR_raw_UE'!EQ5291),"")</f>
        <v/>
      </c>
      <c r="AF5291" t="str">
        <f>IF('5G_NR_raw_UE'!ER5291&gt;0,('5G_NR_raw_UE'!ER5291*'5G_NR_raw_UE'!ES5291),"")</f>
        <v/>
      </c>
      <c r="AG5291" t="str">
        <f>IF('5G_NR_raw_UE'!EW5291&gt;0,('5G_NR_raw_UE'!EW5291*'5G_NR_raw_UE'!EX5291),"")</f>
        <v/>
      </c>
      <c r="AH5291" t="str">
        <f>IF('5G_NR_raw_UE'!EY5291&gt;0,('5G_NR_raw_UE'!EY5291*'5G_NR_raw_UE'!EZ5291/1000000),"")</f>
        <v/>
      </c>
    </row>
    <row r="5292" spans="31:34">
      <c r="AE5292" t="str">
        <f>IF('5G_NR_raw_UE'!EP5292&gt;0,('5G_NR_raw_UE'!EP5292*'5G_NR_raw_UE'!EQ5292),"")</f>
        <v/>
      </c>
      <c r="AF5292" t="str">
        <f>IF('5G_NR_raw_UE'!ER5292&gt;0,('5G_NR_raw_UE'!ER5292*'5G_NR_raw_UE'!ES5292),"")</f>
        <v/>
      </c>
      <c r="AG5292" t="str">
        <f>IF('5G_NR_raw_UE'!EW5292&gt;0,('5G_NR_raw_UE'!EW5292*'5G_NR_raw_UE'!EX5292),"")</f>
        <v/>
      </c>
      <c r="AH5292" t="str">
        <f>IF('5G_NR_raw_UE'!EY5292&gt;0,('5G_NR_raw_UE'!EY5292*'5G_NR_raw_UE'!EZ5292/1000000),"")</f>
        <v/>
      </c>
    </row>
    <row r="5293" spans="31:34">
      <c r="AE5293" t="str">
        <f>IF('5G_NR_raw_UE'!EP5293&gt;0,('5G_NR_raw_UE'!EP5293*'5G_NR_raw_UE'!EQ5293),"")</f>
        <v/>
      </c>
      <c r="AF5293" t="str">
        <f>IF('5G_NR_raw_UE'!ER5293&gt;0,('5G_NR_raw_UE'!ER5293*'5G_NR_raw_UE'!ES5293),"")</f>
        <v/>
      </c>
      <c r="AG5293" t="str">
        <f>IF('5G_NR_raw_UE'!EW5293&gt;0,('5G_NR_raw_UE'!EW5293*'5G_NR_raw_UE'!EX5293),"")</f>
        <v/>
      </c>
      <c r="AH5293" t="str">
        <f>IF('5G_NR_raw_UE'!EY5293&gt;0,('5G_NR_raw_UE'!EY5293*'5G_NR_raw_UE'!EZ5293/1000000),"")</f>
        <v/>
      </c>
    </row>
    <row r="5294" spans="31:34">
      <c r="AE5294" t="str">
        <f>IF('5G_NR_raw_UE'!EP5294&gt;0,('5G_NR_raw_UE'!EP5294*'5G_NR_raw_UE'!EQ5294),"")</f>
        <v/>
      </c>
      <c r="AF5294" t="str">
        <f>IF('5G_NR_raw_UE'!ER5294&gt;0,('5G_NR_raw_UE'!ER5294*'5G_NR_raw_UE'!ES5294),"")</f>
        <v/>
      </c>
      <c r="AG5294" t="str">
        <f>IF('5G_NR_raw_UE'!EW5294&gt;0,('5G_NR_raw_UE'!EW5294*'5G_NR_raw_UE'!EX5294),"")</f>
        <v/>
      </c>
      <c r="AH5294" t="str">
        <f>IF('5G_NR_raw_UE'!EY5294&gt;0,('5G_NR_raw_UE'!EY5294*'5G_NR_raw_UE'!EZ5294/1000000),"")</f>
        <v/>
      </c>
    </row>
    <row r="5295" spans="31:34">
      <c r="AE5295" t="str">
        <f>IF('5G_NR_raw_UE'!EP5295&gt;0,('5G_NR_raw_UE'!EP5295*'5G_NR_raw_UE'!EQ5295),"")</f>
        <v/>
      </c>
      <c r="AF5295" t="str">
        <f>IF('5G_NR_raw_UE'!ER5295&gt;0,('5G_NR_raw_UE'!ER5295*'5G_NR_raw_UE'!ES5295),"")</f>
        <v/>
      </c>
      <c r="AG5295" t="str">
        <f>IF('5G_NR_raw_UE'!EW5295&gt;0,('5G_NR_raw_UE'!EW5295*'5G_NR_raw_UE'!EX5295),"")</f>
        <v/>
      </c>
      <c r="AH5295" t="str">
        <f>IF('5G_NR_raw_UE'!EY5295&gt;0,('5G_NR_raw_UE'!EY5295*'5G_NR_raw_UE'!EZ5295/1000000),"")</f>
        <v/>
      </c>
    </row>
    <row r="5296" spans="31:34">
      <c r="AE5296" t="str">
        <f>IF('5G_NR_raw_UE'!EP5296&gt;0,('5G_NR_raw_UE'!EP5296*'5G_NR_raw_UE'!EQ5296),"")</f>
        <v/>
      </c>
      <c r="AF5296" t="str">
        <f>IF('5G_NR_raw_UE'!ER5296&gt;0,('5G_NR_raw_UE'!ER5296*'5G_NR_raw_UE'!ES5296),"")</f>
        <v/>
      </c>
      <c r="AG5296" t="str">
        <f>IF('5G_NR_raw_UE'!EW5296&gt;0,('5G_NR_raw_UE'!EW5296*'5G_NR_raw_UE'!EX5296),"")</f>
        <v/>
      </c>
      <c r="AH5296" t="str">
        <f>IF('5G_NR_raw_UE'!EY5296&gt;0,('5G_NR_raw_UE'!EY5296*'5G_NR_raw_UE'!EZ5296/1000000),"")</f>
        <v/>
      </c>
    </row>
    <row r="5297" spans="31:34">
      <c r="AE5297" t="str">
        <f>IF('5G_NR_raw_UE'!EP5297&gt;0,('5G_NR_raw_UE'!EP5297*'5G_NR_raw_UE'!EQ5297),"")</f>
        <v/>
      </c>
      <c r="AF5297" t="str">
        <f>IF('5G_NR_raw_UE'!ER5297&gt;0,('5G_NR_raw_UE'!ER5297*'5G_NR_raw_UE'!ES5297),"")</f>
        <v/>
      </c>
      <c r="AG5297" t="str">
        <f>IF('5G_NR_raw_UE'!EW5297&gt;0,('5G_NR_raw_UE'!EW5297*'5G_NR_raw_UE'!EX5297),"")</f>
        <v/>
      </c>
      <c r="AH5297" t="str">
        <f>IF('5G_NR_raw_UE'!EY5297&gt;0,('5G_NR_raw_UE'!EY5297*'5G_NR_raw_UE'!EZ5297/1000000),"")</f>
        <v/>
      </c>
    </row>
    <row r="5298" spans="31:34">
      <c r="AE5298" t="str">
        <f>IF('5G_NR_raw_UE'!EP5298&gt;0,('5G_NR_raw_UE'!EP5298*'5G_NR_raw_UE'!EQ5298),"")</f>
        <v/>
      </c>
      <c r="AF5298" t="str">
        <f>IF('5G_NR_raw_UE'!ER5298&gt;0,('5G_NR_raw_UE'!ER5298*'5G_NR_raw_UE'!ES5298),"")</f>
        <v/>
      </c>
      <c r="AG5298" t="str">
        <f>IF('5G_NR_raw_UE'!EW5298&gt;0,('5G_NR_raw_UE'!EW5298*'5G_NR_raw_UE'!EX5298),"")</f>
        <v/>
      </c>
      <c r="AH5298" t="str">
        <f>IF('5G_NR_raw_UE'!EY5298&gt;0,('5G_NR_raw_UE'!EY5298*'5G_NR_raw_UE'!EZ5298/1000000),"")</f>
        <v/>
      </c>
    </row>
    <row r="5299" spans="31:34">
      <c r="AE5299" t="str">
        <f>IF('5G_NR_raw_UE'!EP5299&gt;0,('5G_NR_raw_UE'!EP5299*'5G_NR_raw_UE'!EQ5299),"")</f>
        <v/>
      </c>
      <c r="AF5299" t="str">
        <f>IF('5G_NR_raw_UE'!ER5299&gt;0,('5G_NR_raw_UE'!ER5299*'5G_NR_raw_UE'!ES5299),"")</f>
        <v/>
      </c>
      <c r="AG5299" t="str">
        <f>IF('5G_NR_raw_UE'!EW5299&gt;0,('5G_NR_raw_UE'!EW5299*'5G_NR_raw_UE'!EX5299),"")</f>
        <v/>
      </c>
      <c r="AH5299" t="str">
        <f>IF('5G_NR_raw_UE'!EY5299&gt;0,('5G_NR_raw_UE'!EY5299*'5G_NR_raw_UE'!EZ5299/1000000),"")</f>
        <v/>
      </c>
    </row>
    <row r="5300" spans="31:34">
      <c r="AE5300" t="str">
        <f>IF('5G_NR_raw_UE'!EP5300&gt;0,('5G_NR_raw_UE'!EP5300*'5G_NR_raw_UE'!EQ5300),"")</f>
        <v/>
      </c>
      <c r="AF5300" t="str">
        <f>IF('5G_NR_raw_UE'!ER5300&gt;0,('5G_NR_raw_UE'!ER5300*'5G_NR_raw_UE'!ES5300),"")</f>
        <v/>
      </c>
      <c r="AG5300" t="str">
        <f>IF('5G_NR_raw_UE'!EW5300&gt;0,('5G_NR_raw_UE'!EW5300*'5G_NR_raw_UE'!EX5300),"")</f>
        <v/>
      </c>
      <c r="AH5300" t="str">
        <f>IF('5G_NR_raw_UE'!EY5300&gt;0,('5G_NR_raw_UE'!EY5300*'5G_NR_raw_UE'!EZ5300/1000000),"")</f>
        <v/>
      </c>
    </row>
    <row r="5301" spans="31:34">
      <c r="AE5301" t="str">
        <f>IF('5G_NR_raw_UE'!EP5301&gt;0,('5G_NR_raw_UE'!EP5301*'5G_NR_raw_UE'!EQ5301),"")</f>
        <v/>
      </c>
      <c r="AF5301" t="str">
        <f>IF('5G_NR_raw_UE'!ER5301&gt;0,('5G_NR_raw_UE'!ER5301*'5G_NR_raw_UE'!ES5301),"")</f>
        <v/>
      </c>
      <c r="AG5301" t="str">
        <f>IF('5G_NR_raw_UE'!EW5301&gt;0,('5G_NR_raw_UE'!EW5301*'5G_NR_raw_UE'!EX5301),"")</f>
        <v/>
      </c>
      <c r="AH5301" t="str">
        <f>IF('5G_NR_raw_UE'!EY5301&gt;0,('5G_NR_raw_UE'!EY5301*'5G_NR_raw_UE'!EZ5301/1000000),"")</f>
        <v/>
      </c>
    </row>
    <row r="5302" spans="31:34">
      <c r="AE5302" t="str">
        <f>IF('5G_NR_raw_UE'!EP5302&gt;0,('5G_NR_raw_UE'!EP5302*'5G_NR_raw_UE'!EQ5302),"")</f>
        <v/>
      </c>
      <c r="AF5302" t="str">
        <f>IF('5G_NR_raw_UE'!ER5302&gt;0,('5G_NR_raw_UE'!ER5302*'5G_NR_raw_UE'!ES5302),"")</f>
        <v/>
      </c>
      <c r="AG5302" t="str">
        <f>IF('5G_NR_raw_UE'!EW5302&gt;0,('5G_NR_raw_UE'!EW5302*'5G_NR_raw_UE'!EX5302),"")</f>
        <v/>
      </c>
      <c r="AH5302" t="str">
        <f>IF('5G_NR_raw_UE'!EY5302&gt;0,('5G_NR_raw_UE'!EY5302*'5G_NR_raw_UE'!EZ5302/1000000),"")</f>
        <v/>
      </c>
    </row>
    <row r="5303" spans="31:34">
      <c r="AE5303" t="str">
        <f>IF('5G_NR_raw_UE'!EP5303&gt;0,('5G_NR_raw_UE'!EP5303*'5G_NR_raw_UE'!EQ5303),"")</f>
        <v/>
      </c>
      <c r="AF5303" t="str">
        <f>IF('5G_NR_raw_UE'!ER5303&gt;0,('5G_NR_raw_UE'!ER5303*'5G_NR_raw_UE'!ES5303),"")</f>
        <v/>
      </c>
      <c r="AG5303" t="str">
        <f>IF('5G_NR_raw_UE'!EW5303&gt;0,('5G_NR_raw_UE'!EW5303*'5G_NR_raw_UE'!EX5303),"")</f>
        <v/>
      </c>
      <c r="AH5303" t="str">
        <f>IF('5G_NR_raw_UE'!EY5303&gt;0,('5G_NR_raw_UE'!EY5303*'5G_NR_raw_UE'!EZ5303/1000000),"")</f>
        <v/>
      </c>
    </row>
    <row r="5304" spans="31:34">
      <c r="AE5304" t="str">
        <f>IF('5G_NR_raw_UE'!EP5304&gt;0,('5G_NR_raw_UE'!EP5304*'5G_NR_raw_UE'!EQ5304),"")</f>
        <v/>
      </c>
      <c r="AF5304" t="str">
        <f>IF('5G_NR_raw_UE'!ER5304&gt;0,('5G_NR_raw_UE'!ER5304*'5G_NR_raw_UE'!ES5304),"")</f>
        <v/>
      </c>
      <c r="AG5304" t="str">
        <f>IF('5G_NR_raw_UE'!EW5304&gt;0,('5G_NR_raw_UE'!EW5304*'5G_NR_raw_UE'!EX5304),"")</f>
        <v/>
      </c>
      <c r="AH5304" t="str">
        <f>IF('5G_NR_raw_UE'!EY5304&gt;0,('5G_NR_raw_UE'!EY5304*'5G_NR_raw_UE'!EZ5304/1000000),"")</f>
        <v/>
      </c>
    </row>
    <row r="5305" spans="31:34">
      <c r="AE5305" t="str">
        <f>IF('5G_NR_raw_UE'!EP5305&gt;0,('5G_NR_raw_UE'!EP5305*'5G_NR_raw_UE'!EQ5305),"")</f>
        <v/>
      </c>
      <c r="AF5305" t="str">
        <f>IF('5G_NR_raw_UE'!ER5305&gt;0,('5G_NR_raw_UE'!ER5305*'5G_NR_raw_UE'!ES5305),"")</f>
        <v/>
      </c>
      <c r="AG5305" t="str">
        <f>IF('5G_NR_raw_UE'!EW5305&gt;0,('5G_NR_raw_UE'!EW5305*'5G_NR_raw_UE'!EX5305),"")</f>
        <v/>
      </c>
      <c r="AH5305" t="str">
        <f>IF('5G_NR_raw_UE'!EY5305&gt;0,('5G_NR_raw_UE'!EY5305*'5G_NR_raw_UE'!EZ5305/1000000),"")</f>
        <v/>
      </c>
    </row>
    <row r="5306" spans="31:34">
      <c r="AE5306" t="str">
        <f>IF('5G_NR_raw_UE'!EP5306&gt;0,('5G_NR_raw_UE'!EP5306*'5G_NR_raw_UE'!EQ5306),"")</f>
        <v/>
      </c>
      <c r="AF5306" t="str">
        <f>IF('5G_NR_raw_UE'!ER5306&gt;0,('5G_NR_raw_UE'!ER5306*'5G_NR_raw_UE'!ES5306),"")</f>
        <v/>
      </c>
      <c r="AG5306" t="str">
        <f>IF('5G_NR_raw_UE'!EW5306&gt;0,('5G_NR_raw_UE'!EW5306*'5G_NR_raw_UE'!EX5306),"")</f>
        <v/>
      </c>
      <c r="AH5306" t="str">
        <f>IF('5G_NR_raw_UE'!EY5306&gt;0,('5G_NR_raw_UE'!EY5306*'5G_NR_raw_UE'!EZ5306/1000000),"")</f>
        <v/>
      </c>
    </row>
    <row r="5307" spans="31:34">
      <c r="AE5307" t="str">
        <f>IF('5G_NR_raw_UE'!EP5307&gt;0,('5G_NR_raw_UE'!EP5307*'5G_NR_raw_UE'!EQ5307),"")</f>
        <v/>
      </c>
      <c r="AF5307" t="str">
        <f>IF('5G_NR_raw_UE'!ER5307&gt;0,('5G_NR_raw_UE'!ER5307*'5G_NR_raw_UE'!ES5307),"")</f>
        <v/>
      </c>
      <c r="AG5307" t="str">
        <f>IF('5G_NR_raw_UE'!EW5307&gt;0,('5G_NR_raw_UE'!EW5307*'5G_NR_raw_UE'!EX5307),"")</f>
        <v/>
      </c>
      <c r="AH5307" t="str">
        <f>IF('5G_NR_raw_UE'!EY5307&gt;0,('5G_NR_raw_UE'!EY5307*'5G_NR_raw_UE'!EZ5307/1000000),"")</f>
        <v/>
      </c>
    </row>
    <row r="5308" spans="31:34">
      <c r="AE5308" t="str">
        <f>IF('5G_NR_raw_UE'!EP5308&gt;0,('5G_NR_raw_UE'!EP5308*'5G_NR_raw_UE'!EQ5308),"")</f>
        <v/>
      </c>
      <c r="AF5308" t="str">
        <f>IF('5G_NR_raw_UE'!ER5308&gt;0,('5G_NR_raw_UE'!ER5308*'5G_NR_raw_UE'!ES5308),"")</f>
        <v/>
      </c>
      <c r="AG5308" t="str">
        <f>IF('5G_NR_raw_UE'!EW5308&gt;0,('5G_NR_raw_UE'!EW5308*'5G_NR_raw_UE'!EX5308),"")</f>
        <v/>
      </c>
      <c r="AH5308" t="str">
        <f>IF('5G_NR_raw_UE'!EY5308&gt;0,('5G_NR_raw_UE'!EY5308*'5G_NR_raw_UE'!EZ5308/1000000),"")</f>
        <v/>
      </c>
    </row>
    <row r="5309" spans="31:34">
      <c r="AE5309" t="str">
        <f>IF('5G_NR_raw_UE'!EP5309&gt;0,('5G_NR_raw_UE'!EP5309*'5G_NR_raw_UE'!EQ5309),"")</f>
        <v/>
      </c>
      <c r="AF5309" t="str">
        <f>IF('5G_NR_raw_UE'!ER5309&gt;0,('5G_NR_raw_UE'!ER5309*'5G_NR_raw_UE'!ES5309),"")</f>
        <v/>
      </c>
      <c r="AG5309" t="str">
        <f>IF('5G_NR_raw_UE'!EW5309&gt;0,('5G_NR_raw_UE'!EW5309*'5G_NR_raw_UE'!EX5309),"")</f>
        <v/>
      </c>
      <c r="AH5309" t="str">
        <f>IF('5G_NR_raw_UE'!EY5309&gt;0,('5G_NR_raw_UE'!EY5309*'5G_NR_raw_UE'!EZ5309/1000000),"")</f>
        <v/>
      </c>
    </row>
    <row r="5310" spans="31:34">
      <c r="AE5310" t="str">
        <f>IF('5G_NR_raw_UE'!EP5310&gt;0,('5G_NR_raw_UE'!EP5310*'5G_NR_raw_UE'!EQ5310),"")</f>
        <v/>
      </c>
      <c r="AF5310" t="str">
        <f>IF('5G_NR_raw_UE'!ER5310&gt;0,('5G_NR_raw_UE'!ER5310*'5G_NR_raw_UE'!ES5310),"")</f>
        <v/>
      </c>
      <c r="AG5310" t="str">
        <f>IF('5G_NR_raw_UE'!EW5310&gt;0,('5G_NR_raw_UE'!EW5310*'5G_NR_raw_UE'!EX5310),"")</f>
        <v/>
      </c>
      <c r="AH5310" t="str">
        <f>IF('5G_NR_raw_UE'!EY5310&gt;0,('5G_NR_raw_UE'!EY5310*'5G_NR_raw_UE'!EZ5310/1000000),"")</f>
        <v/>
      </c>
    </row>
    <row r="5311" spans="31:34">
      <c r="AE5311" t="str">
        <f>IF('5G_NR_raw_UE'!EP5311&gt;0,('5G_NR_raw_UE'!EP5311*'5G_NR_raw_UE'!EQ5311),"")</f>
        <v/>
      </c>
      <c r="AF5311" t="str">
        <f>IF('5G_NR_raw_UE'!ER5311&gt;0,('5G_NR_raw_UE'!ER5311*'5G_NR_raw_UE'!ES5311),"")</f>
        <v/>
      </c>
      <c r="AG5311" t="str">
        <f>IF('5G_NR_raw_UE'!EW5311&gt;0,('5G_NR_raw_UE'!EW5311*'5G_NR_raw_UE'!EX5311),"")</f>
        <v/>
      </c>
      <c r="AH5311" t="str">
        <f>IF('5G_NR_raw_UE'!EY5311&gt;0,('5G_NR_raw_UE'!EY5311*'5G_NR_raw_UE'!EZ5311/1000000),"")</f>
        <v/>
      </c>
    </row>
    <row r="5312" spans="31:34">
      <c r="AE5312" t="str">
        <f>IF('5G_NR_raw_UE'!EP5312&gt;0,('5G_NR_raw_UE'!EP5312*'5G_NR_raw_UE'!EQ5312),"")</f>
        <v/>
      </c>
      <c r="AF5312" t="str">
        <f>IF('5G_NR_raw_UE'!ER5312&gt;0,('5G_NR_raw_UE'!ER5312*'5G_NR_raw_UE'!ES5312),"")</f>
        <v/>
      </c>
      <c r="AG5312" t="str">
        <f>IF('5G_NR_raw_UE'!EW5312&gt;0,('5G_NR_raw_UE'!EW5312*'5G_NR_raw_UE'!EX5312),"")</f>
        <v/>
      </c>
      <c r="AH5312" t="str">
        <f>IF('5G_NR_raw_UE'!EY5312&gt;0,('5G_NR_raw_UE'!EY5312*'5G_NR_raw_UE'!EZ5312/1000000),"")</f>
        <v/>
      </c>
    </row>
    <row r="5313" spans="31:34">
      <c r="AE5313" t="str">
        <f>IF('5G_NR_raw_UE'!EP5313&gt;0,('5G_NR_raw_UE'!EP5313*'5G_NR_raw_UE'!EQ5313),"")</f>
        <v/>
      </c>
      <c r="AF5313" t="str">
        <f>IF('5G_NR_raw_UE'!ER5313&gt;0,('5G_NR_raw_UE'!ER5313*'5G_NR_raw_UE'!ES5313),"")</f>
        <v/>
      </c>
      <c r="AG5313" t="str">
        <f>IF('5G_NR_raw_UE'!EW5313&gt;0,('5G_NR_raw_UE'!EW5313*'5G_NR_raw_UE'!EX5313),"")</f>
        <v/>
      </c>
      <c r="AH5313" t="str">
        <f>IF('5G_NR_raw_UE'!EY5313&gt;0,('5G_NR_raw_UE'!EY5313*'5G_NR_raw_UE'!EZ5313/1000000),"")</f>
        <v/>
      </c>
    </row>
    <row r="5314" spans="31:34">
      <c r="AE5314" t="str">
        <f>IF('5G_NR_raw_UE'!EP5314&gt;0,('5G_NR_raw_UE'!EP5314*'5G_NR_raw_UE'!EQ5314),"")</f>
        <v/>
      </c>
      <c r="AF5314" t="str">
        <f>IF('5G_NR_raw_UE'!ER5314&gt;0,('5G_NR_raw_UE'!ER5314*'5G_NR_raw_UE'!ES5314),"")</f>
        <v/>
      </c>
      <c r="AG5314" t="str">
        <f>IF('5G_NR_raw_UE'!EW5314&gt;0,('5G_NR_raw_UE'!EW5314*'5G_NR_raw_UE'!EX5314),"")</f>
        <v/>
      </c>
      <c r="AH5314" t="str">
        <f>IF('5G_NR_raw_UE'!EY5314&gt;0,('5G_NR_raw_UE'!EY5314*'5G_NR_raw_UE'!EZ5314/1000000),"")</f>
        <v/>
      </c>
    </row>
    <row r="5315" spans="31:34">
      <c r="AE5315" t="str">
        <f>IF('5G_NR_raw_UE'!EP5315&gt;0,('5G_NR_raw_UE'!EP5315*'5G_NR_raw_UE'!EQ5315),"")</f>
        <v/>
      </c>
      <c r="AF5315" t="str">
        <f>IF('5G_NR_raw_UE'!ER5315&gt;0,('5G_NR_raw_UE'!ER5315*'5G_NR_raw_UE'!ES5315),"")</f>
        <v/>
      </c>
      <c r="AG5315" t="str">
        <f>IF('5G_NR_raw_UE'!EW5315&gt;0,('5G_NR_raw_UE'!EW5315*'5G_NR_raw_UE'!EX5315),"")</f>
        <v/>
      </c>
      <c r="AH5315" t="str">
        <f>IF('5G_NR_raw_UE'!EY5315&gt;0,('5G_NR_raw_UE'!EY5315*'5G_NR_raw_UE'!EZ5315/1000000),"")</f>
        <v/>
      </c>
    </row>
    <row r="5316" spans="31:34">
      <c r="AE5316" t="str">
        <f>IF('5G_NR_raw_UE'!EP5316&gt;0,('5G_NR_raw_UE'!EP5316*'5G_NR_raw_UE'!EQ5316),"")</f>
        <v/>
      </c>
      <c r="AF5316" t="str">
        <f>IF('5G_NR_raw_UE'!ER5316&gt;0,('5G_NR_raw_UE'!ER5316*'5G_NR_raw_UE'!ES5316),"")</f>
        <v/>
      </c>
      <c r="AG5316" t="str">
        <f>IF('5G_NR_raw_UE'!EW5316&gt;0,('5G_NR_raw_UE'!EW5316*'5G_NR_raw_UE'!EX5316),"")</f>
        <v/>
      </c>
      <c r="AH5316" t="str">
        <f>IF('5G_NR_raw_UE'!EY5316&gt;0,('5G_NR_raw_UE'!EY5316*'5G_NR_raw_UE'!EZ5316/1000000),"")</f>
        <v/>
      </c>
    </row>
    <row r="5317" spans="31:34">
      <c r="AE5317" t="str">
        <f>IF('5G_NR_raw_UE'!EP5317&gt;0,('5G_NR_raw_UE'!EP5317*'5G_NR_raw_UE'!EQ5317),"")</f>
        <v/>
      </c>
      <c r="AF5317" t="str">
        <f>IF('5G_NR_raw_UE'!ER5317&gt;0,('5G_NR_raw_UE'!ER5317*'5G_NR_raw_UE'!ES5317),"")</f>
        <v/>
      </c>
      <c r="AG5317" t="str">
        <f>IF('5G_NR_raw_UE'!EW5317&gt;0,('5G_NR_raw_UE'!EW5317*'5G_NR_raw_UE'!EX5317),"")</f>
        <v/>
      </c>
      <c r="AH5317" t="str">
        <f>IF('5G_NR_raw_UE'!EY5317&gt;0,('5G_NR_raw_UE'!EY5317*'5G_NR_raw_UE'!EZ5317/1000000),"")</f>
        <v/>
      </c>
    </row>
    <row r="5318" spans="31:34">
      <c r="AE5318" t="str">
        <f>IF('5G_NR_raw_UE'!EP5318&gt;0,('5G_NR_raw_UE'!EP5318*'5G_NR_raw_UE'!EQ5318),"")</f>
        <v/>
      </c>
      <c r="AF5318" t="str">
        <f>IF('5G_NR_raw_UE'!ER5318&gt;0,('5G_NR_raw_UE'!ER5318*'5G_NR_raw_UE'!ES5318),"")</f>
        <v/>
      </c>
      <c r="AG5318" t="str">
        <f>IF('5G_NR_raw_UE'!EW5318&gt;0,('5G_NR_raw_UE'!EW5318*'5G_NR_raw_UE'!EX5318),"")</f>
        <v/>
      </c>
      <c r="AH5318" t="str">
        <f>IF('5G_NR_raw_UE'!EY5318&gt;0,('5G_NR_raw_UE'!EY5318*'5G_NR_raw_UE'!EZ5318/1000000),"")</f>
        <v/>
      </c>
    </row>
    <row r="5319" spans="31:34">
      <c r="AE5319" t="str">
        <f>IF('5G_NR_raw_UE'!EP5319&gt;0,('5G_NR_raw_UE'!EP5319*'5G_NR_raw_UE'!EQ5319),"")</f>
        <v/>
      </c>
      <c r="AF5319" t="str">
        <f>IF('5G_NR_raw_UE'!ER5319&gt;0,('5G_NR_raw_UE'!ER5319*'5G_NR_raw_UE'!ES5319),"")</f>
        <v/>
      </c>
      <c r="AG5319" t="str">
        <f>IF('5G_NR_raw_UE'!EW5319&gt;0,('5G_NR_raw_UE'!EW5319*'5G_NR_raw_UE'!EX5319),"")</f>
        <v/>
      </c>
      <c r="AH5319" t="str">
        <f>IF('5G_NR_raw_UE'!EY5319&gt;0,('5G_NR_raw_UE'!EY5319*'5G_NR_raw_UE'!EZ5319/1000000),"")</f>
        <v/>
      </c>
    </row>
    <row r="5320" spans="31:34">
      <c r="AE5320" t="str">
        <f>IF('5G_NR_raw_UE'!EP5320&gt;0,('5G_NR_raw_UE'!EP5320*'5G_NR_raw_UE'!EQ5320),"")</f>
        <v/>
      </c>
      <c r="AF5320" t="str">
        <f>IF('5G_NR_raw_UE'!ER5320&gt;0,('5G_NR_raw_UE'!ER5320*'5G_NR_raw_UE'!ES5320),"")</f>
        <v/>
      </c>
      <c r="AG5320" t="str">
        <f>IF('5G_NR_raw_UE'!EW5320&gt;0,('5G_NR_raw_UE'!EW5320*'5G_NR_raw_UE'!EX5320),"")</f>
        <v/>
      </c>
      <c r="AH5320" t="str">
        <f>IF('5G_NR_raw_UE'!EY5320&gt;0,('5G_NR_raw_UE'!EY5320*'5G_NR_raw_UE'!EZ5320/1000000),"")</f>
        <v/>
      </c>
    </row>
    <row r="5321" spans="31:34">
      <c r="AE5321" t="str">
        <f>IF('5G_NR_raw_UE'!EP5321&gt;0,('5G_NR_raw_UE'!EP5321*'5G_NR_raw_UE'!EQ5321),"")</f>
        <v/>
      </c>
      <c r="AF5321" t="str">
        <f>IF('5G_NR_raw_UE'!ER5321&gt;0,('5G_NR_raw_UE'!ER5321*'5G_NR_raw_UE'!ES5321),"")</f>
        <v/>
      </c>
      <c r="AG5321" t="str">
        <f>IF('5G_NR_raw_UE'!EW5321&gt;0,('5G_NR_raw_UE'!EW5321*'5G_NR_raw_UE'!EX5321),"")</f>
        <v/>
      </c>
      <c r="AH5321" t="str">
        <f>IF('5G_NR_raw_UE'!EY5321&gt;0,('5G_NR_raw_UE'!EY5321*'5G_NR_raw_UE'!EZ5321/1000000),"")</f>
        <v/>
      </c>
    </row>
    <row r="5322" spans="31:34">
      <c r="AE5322" t="str">
        <f>IF('5G_NR_raw_UE'!EP5322&gt;0,('5G_NR_raw_UE'!EP5322*'5G_NR_raw_UE'!EQ5322),"")</f>
        <v/>
      </c>
      <c r="AF5322" t="str">
        <f>IF('5G_NR_raw_UE'!ER5322&gt;0,('5G_NR_raw_UE'!ER5322*'5G_NR_raw_UE'!ES5322),"")</f>
        <v/>
      </c>
      <c r="AG5322" t="str">
        <f>IF('5G_NR_raw_UE'!EW5322&gt;0,('5G_NR_raw_UE'!EW5322*'5G_NR_raw_UE'!EX5322),"")</f>
        <v/>
      </c>
      <c r="AH5322" t="str">
        <f>IF('5G_NR_raw_UE'!EY5322&gt;0,('5G_NR_raw_UE'!EY5322*'5G_NR_raw_UE'!EZ5322/1000000),"")</f>
        <v/>
      </c>
    </row>
    <row r="5323" spans="31:34">
      <c r="AE5323" t="str">
        <f>IF('5G_NR_raw_UE'!EP5323&gt;0,('5G_NR_raw_UE'!EP5323*'5G_NR_raw_UE'!EQ5323),"")</f>
        <v/>
      </c>
      <c r="AF5323" t="str">
        <f>IF('5G_NR_raw_UE'!ER5323&gt;0,('5G_NR_raw_UE'!ER5323*'5G_NR_raw_UE'!ES5323),"")</f>
        <v/>
      </c>
      <c r="AG5323" t="str">
        <f>IF('5G_NR_raw_UE'!EW5323&gt;0,('5G_NR_raw_UE'!EW5323*'5G_NR_raw_UE'!EX5323),"")</f>
        <v/>
      </c>
      <c r="AH5323" t="str">
        <f>IF('5G_NR_raw_UE'!EY5323&gt;0,('5G_NR_raw_UE'!EY5323*'5G_NR_raw_UE'!EZ5323/1000000),"")</f>
        <v/>
      </c>
    </row>
    <row r="5324" spans="31:34">
      <c r="AE5324" t="str">
        <f>IF('5G_NR_raw_UE'!EP5324&gt;0,('5G_NR_raw_UE'!EP5324*'5G_NR_raw_UE'!EQ5324),"")</f>
        <v/>
      </c>
      <c r="AF5324" t="str">
        <f>IF('5G_NR_raw_UE'!ER5324&gt;0,('5G_NR_raw_UE'!ER5324*'5G_NR_raw_UE'!ES5324),"")</f>
        <v/>
      </c>
      <c r="AG5324" t="str">
        <f>IF('5G_NR_raw_UE'!EW5324&gt;0,('5G_NR_raw_UE'!EW5324*'5G_NR_raw_UE'!EX5324),"")</f>
        <v/>
      </c>
      <c r="AH5324" t="str">
        <f>IF('5G_NR_raw_UE'!EY5324&gt;0,('5G_NR_raw_UE'!EY5324*'5G_NR_raw_UE'!EZ5324/1000000),"")</f>
        <v/>
      </c>
    </row>
    <row r="5325" spans="31:34">
      <c r="AE5325" t="str">
        <f>IF('5G_NR_raw_UE'!EP5325&gt;0,('5G_NR_raw_UE'!EP5325*'5G_NR_raw_UE'!EQ5325),"")</f>
        <v/>
      </c>
      <c r="AF5325" t="str">
        <f>IF('5G_NR_raw_UE'!ER5325&gt;0,('5G_NR_raw_UE'!ER5325*'5G_NR_raw_UE'!ES5325),"")</f>
        <v/>
      </c>
      <c r="AG5325" t="str">
        <f>IF('5G_NR_raw_UE'!EW5325&gt;0,('5G_NR_raw_UE'!EW5325*'5G_NR_raw_UE'!EX5325),"")</f>
        <v/>
      </c>
      <c r="AH5325" t="str">
        <f>IF('5G_NR_raw_UE'!EY5325&gt;0,('5G_NR_raw_UE'!EY5325*'5G_NR_raw_UE'!EZ5325/1000000),"")</f>
        <v/>
      </c>
    </row>
    <row r="5326" spans="31:34">
      <c r="AE5326" t="str">
        <f>IF('5G_NR_raw_UE'!EP5326&gt;0,('5G_NR_raw_UE'!EP5326*'5G_NR_raw_UE'!EQ5326),"")</f>
        <v/>
      </c>
      <c r="AF5326" t="str">
        <f>IF('5G_NR_raw_UE'!ER5326&gt;0,('5G_NR_raw_UE'!ER5326*'5G_NR_raw_UE'!ES5326),"")</f>
        <v/>
      </c>
      <c r="AG5326" t="str">
        <f>IF('5G_NR_raw_UE'!EW5326&gt;0,('5G_NR_raw_UE'!EW5326*'5G_NR_raw_UE'!EX5326),"")</f>
        <v/>
      </c>
      <c r="AH5326" t="str">
        <f>IF('5G_NR_raw_UE'!EY5326&gt;0,('5G_NR_raw_UE'!EY5326*'5G_NR_raw_UE'!EZ5326/1000000),"")</f>
        <v/>
      </c>
    </row>
    <row r="5327" spans="31:34">
      <c r="AE5327" t="str">
        <f>IF('5G_NR_raw_UE'!EP5327&gt;0,('5G_NR_raw_UE'!EP5327*'5G_NR_raw_UE'!EQ5327),"")</f>
        <v/>
      </c>
      <c r="AF5327" t="str">
        <f>IF('5G_NR_raw_UE'!ER5327&gt;0,('5G_NR_raw_UE'!ER5327*'5G_NR_raw_UE'!ES5327),"")</f>
        <v/>
      </c>
      <c r="AG5327" t="str">
        <f>IF('5G_NR_raw_UE'!EW5327&gt;0,('5G_NR_raw_UE'!EW5327*'5G_NR_raw_UE'!EX5327),"")</f>
        <v/>
      </c>
      <c r="AH5327" t="str">
        <f>IF('5G_NR_raw_UE'!EY5327&gt;0,('5G_NR_raw_UE'!EY5327*'5G_NR_raw_UE'!EZ5327/1000000),"")</f>
        <v/>
      </c>
    </row>
    <row r="5328" spans="31:34">
      <c r="AE5328" t="str">
        <f>IF('5G_NR_raw_UE'!EP5328&gt;0,('5G_NR_raw_UE'!EP5328*'5G_NR_raw_UE'!EQ5328),"")</f>
        <v/>
      </c>
      <c r="AF5328" t="str">
        <f>IF('5G_NR_raw_UE'!ER5328&gt;0,('5G_NR_raw_UE'!ER5328*'5G_NR_raw_UE'!ES5328),"")</f>
        <v/>
      </c>
      <c r="AG5328" t="str">
        <f>IF('5G_NR_raw_UE'!EW5328&gt;0,('5G_NR_raw_UE'!EW5328*'5G_NR_raw_UE'!EX5328),"")</f>
        <v/>
      </c>
      <c r="AH5328" t="str">
        <f>IF('5G_NR_raw_UE'!EY5328&gt;0,('5G_NR_raw_UE'!EY5328*'5G_NR_raw_UE'!EZ5328/1000000),"")</f>
        <v/>
      </c>
    </row>
    <row r="5329" spans="31:34">
      <c r="AE5329" t="str">
        <f>IF('5G_NR_raw_UE'!EP5329&gt;0,('5G_NR_raw_UE'!EP5329*'5G_NR_raw_UE'!EQ5329),"")</f>
        <v/>
      </c>
      <c r="AF5329" t="str">
        <f>IF('5G_NR_raw_UE'!ER5329&gt;0,('5G_NR_raw_UE'!ER5329*'5G_NR_raw_UE'!ES5329),"")</f>
        <v/>
      </c>
      <c r="AG5329" t="str">
        <f>IF('5G_NR_raw_UE'!EW5329&gt;0,('5G_NR_raw_UE'!EW5329*'5G_NR_raw_UE'!EX5329),"")</f>
        <v/>
      </c>
      <c r="AH5329" t="str">
        <f>IF('5G_NR_raw_UE'!EY5329&gt;0,('5G_NR_raw_UE'!EY5329*'5G_NR_raw_UE'!EZ5329/1000000),"")</f>
        <v/>
      </c>
    </row>
    <row r="5330" spans="31:34">
      <c r="AE5330" t="str">
        <f>IF('5G_NR_raw_UE'!EP5330&gt;0,('5G_NR_raw_UE'!EP5330*'5G_NR_raw_UE'!EQ5330),"")</f>
        <v/>
      </c>
      <c r="AF5330" t="str">
        <f>IF('5G_NR_raw_UE'!ER5330&gt;0,('5G_NR_raw_UE'!ER5330*'5G_NR_raw_UE'!ES5330),"")</f>
        <v/>
      </c>
      <c r="AG5330" t="str">
        <f>IF('5G_NR_raw_UE'!EW5330&gt;0,('5G_NR_raw_UE'!EW5330*'5G_NR_raw_UE'!EX5330),"")</f>
        <v/>
      </c>
      <c r="AH5330" t="str">
        <f>IF('5G_NR_raw_UE'!EY5330&gt;0,('5G_NR_raw_UE'!EY5330*'5G_NR_raw_UE'!EZ5330/1000000),"")</f>
        <v/>
      </c>
    </row>
    <row r="5331" spans="31:34">
      <c r="AE5331" t="str">
        <f>IF('5G_NR_raw_UE'!EP5331&gt;0,('5G_NR_raw_UE'!EP5331*'5G_NR_raw_UE'!EQ5331),"")</f>
        <v/>
      </c>
      <c r="AF5331" t="str">
        <f>IF('5G_NR_raw_UE'!ER5331&gt;0,('5G_NR_raw_UE'!ER5331*'5G_NR_raw_UE'!ES5331),"")</f>
        <v/>
      </c>
      <c r="AG5331" t="str">
        <f>IF('5G_NR_raw_UE'!EW5331&gt;0,('5G_NR_raw_UE'!EW5331*'5G_NR_raw_UE'!EX5331),"")</f>
        <v/>
      </c>
      <c r="AH5331" t="str">
        <f>IF('5G_NR_raw_UE'!EY5331&gt;0,('5G_NR_raw_UE'!EY5331*'5G_NR_raw_UE'!EZ5331/1000000),"")</f>
        <v/>
      </c>
    </row>
    <row r="5332" spans="31:34">
      <c r="AE5332" t="str">
        <f>IF('5G_NR_raw_UE'!EP5332&gt;0,('5G_NR_raw_UE'!EP5332*'5G_NR_raw_UE'!EQ5332),"")</f>
        <v/>
      </c>
      <c r="AF5332" t="str">
        <f>IF('5G_NR_raw_UE'!ER5332&gt;0,('5G_NR_raw_UE'!ER5332*'5G_NR_raw_UE'!ES5332),"")</f>
        <v/>
      </c>
      <c r="AG5332" t="str">
        <f>IF('5G_NR_raw_UE'!EW5332&gt;0,('5G_NR_raw_UE'!EW5332*'5G_NR_raw_UE'!EX5332),"")</f>
        <v/>
      </c>
      <c r="AH5332" t="str">
        <f>IF('5G_NR_raw_UE'!EY5332&gt;0,('5G_NR_raw_UE'!EY5332*'5G_NR_raw_UE'!EZ5332/1000000),"")</f>
        <v/>
      </c>
    </row>
    <row r="5333" spans="31:34">
      <c r="AE5333" t="str">
        <f>IF('5G_NR_raw_UE'!EP5333&gt;0,('5G_NR_raw_UE'!EP5333*'5G_NR_raw_UE'!EQ5333),"")</f>
        <v/>
      </c>
      <c r="AF5333" t="str">
        <f>IF('5G_NR_raw_UE'!ER5333&gt;0,('5G_NR_raw_UE'!ER5333*'5G_NR_raw_UE'!ES5333),"")</f>
        <v/>
      </c>
      <c r="AG5333" t="str">
        <f>IF('5G_NR_raw_UE'!EW5333&gt;0,('5G_NR_raw_UE'!EW5333*'5G_NR_raw_UE'!EX5333),"")</f>
        <v/>
      </c>
      <c r="AH5333" t="str">
        <f>IF('5G_NR_raw_UE'!EY5333&gt;0,('5G_NR_raw_UE'!EY5333*'5G_NR_raw_UE'!EZ5333/1000000),"")</f>
        <v/>
      </c>
    </row>
    <row r="5334" spans="31:34">
      <c r="AE5334" t="str">
        <f>IF('5G_NR_raw_UE'!EP5334&gt;0,('5G_NR_raw_UE'!EP5334*'5G_NR_raw_UE'!EQ5334),"")</f>
        <v/>
      </c>
      <c r="AF5334" t="str">
        <f>IF('5G_NR_raw_UE'!ER5334&gt;0,('5G_NR_raw_UE'!ER5334*'5G_NR_raw_UE'!ES5334),"")</f>
        <v/>
      </c>
      <c r="AG5334" t="str">
        <f>IF('5G_NR_raw_UE'!EW5334&gt;0,('5G_NR_raw_UE'!EW5334*'5G_NR_raw_UE'!EX5334),"")</f>
        <v/>
      </c>
      <c r="AH5334" t="str">
        <f>IF('5G_NR_raw_UE'!EY5334&gt;0,('5G_NR_raw_UE'!EY5334*'5G_NR_raw_UE'!EZ5334/1000000),"")</f>
        <v/>
      </c>
    </row>
    <row r="5335" spans="31:34">
      <c r="AE5335" t="str">
        <f>IF('5G_NR_raw_UE'!EP5335&gt;0,('5G_NR_raw_UE'!EP5335*'5G_NR_raw_UE'!EQ5335),"")</f>
        <v/>
      </c>
      <c r="AF5335" t="str">
        <f>IF('5G_NR_raw_UE'!ER5335&gt;0,('5G_NR_raw_UE'!ER5335*'5G_NR_raw_UE'!ES5335),"")</f>
        <v/>
      </c>
      <c r="AG5335" t="str">
        <f>IF('5G_NR_raw_UE'!EW5335&gt;0,('5G_NR_raw_UE'!EW5335*'5G_NR_raw_UE'!EX5335),"")</f>
        <v/>
      </c>
      <c r="AH5335" t="str">
        <f>IF('5G_NR_raw_UE'!EY5335&gt;0,('5G_NR_raw_UE'!EY5335*'5G_NR_raw_UE'!EZ5335/1000000),"")</f>
        <v/>
      </c>
    </row>
    <row r="5336" spans="31:34">
      <c r="AE5336" t="str">
        <f>IF('5G_NR_raw_UE'!EP5336&gt;0,('5G_NR_raw_UE'!EP5336*'5G_NR_raw_UE'!EQ5336),"")</f>
        <v/>
      </c>
      <c r="AF5336" t="str">
        <f>IF('5G_NR_raw_UE'!ER5336&gt;0,('5G_NR_raw_UE'!ER5336*'5G_NR_raw_UE'!ES5336),"")</f>
        <v/>
      </c>
      <c r="AG5336" t="str">
        <f>IF('5G_NR_raw_UE'!EW5336&gt;0,('5G_NR_raw_UE'!EW5336*'5G_NR_raw_UE'!EX5336),"")</f>
        <v/>
      </c>
      <c r="AH5336" t="str">
        <f>IF('5G_NR_raw_UE'!EY5336&gt;0,('5G_NR_raw_UE'!EY5336*'5G_NR_raw_UE'!EZ5336/1000000),"")</f>
        <v/>
      </c>
    </row>
    <row r="5337" spans="31:34">
      <c r="AE5337" t="str">
        <f>IF('5G_NR_raw_UE'!EP5337&gt;0,('5G_NR_raw_UE'!EP5337*'5G_NR_raw_UE'!EQ5337),"")</f>
        <v/>
      </c>
      <c r="AF5337" t="str">
        <f>IF('5G_NR_raw_UE'!ER5337&gt;0,('5G_NR_raw_UE'!ER5337*'5G_NR_raw_UE'!ES5337),"")</f>
        <v/>
      </c>
      <c r="AG5337" t="str">
        <f>IF('5G_NR_raw_UE'!EW5337&gt;0,('5G_NR_raw_UE'!EW5337*'5G_NR_raw_UE'!EX5337),"")</f>
        <v/>
      </c>
      <c r="AH5337" t="str">
        <f>IF('5G_NR_raw_UE'!EY5337&gt;0,('5G_NR_raw_UE'!EY5337*'5G_NR_raw_UE'!EZ5337/1000000),"")</f>
        <v/>
      </c>
    </row>
    <row r="5338" spans="31:34">
      <c r="AE5338" t="str">
        <f>IF('5G_NR_raw_UE'!EP5338&gt;0,('5G_NR_raw_UE'!EP5338*'5G_NR_raw_UE'!EQ5338),"")</f>
        <v/>
      </c>
      <c r="AF5338" t="str">
        <f>IF('5G_NR_raw_UE'!ER5338&gt;0,('5G_NR_raw_UE'!ER5338*'5G_NR_raw_UE'!ES5338),"")</f>
        <v/>
      </c>
      <c r="AG5338" t="str">
        <f>IF('5G_NR_raw_UE'!EW5338&gt;0,('5G_NR_raw_UE'!EW5338*'5G_NR_raw_UE'!EX5338),"")</f>
        <v/>
      </c>
      <c r="AH5338" t="str">
        <f>IF('5G_NR_raw_UE'!EY5338&gt;0,('5G_NR_raw_UE'!EY5338*'5G_NR_raw_UE'!EZ5338/1000000),"")</f>
        <v/>
      </c>
    </row>
    <row r="5339" spans="31:34">
      <c r="AE5339" t="str">
        <f>IF('5G_NR_raw_UE'!EP5339&gt;0,('5G_NR_raw_UE'!EP5339*'5G_NR_raw_UE'!EQ5339),"")</f>
        <v/>
      </c>
      <c r="AF5339" t="str">
        <f>IF('5G_NR_raw_UE'!ER5339&gt;0,('5G_NR_raw_UE'!ER5339*'5G_NR_raw_UE'!ES5339),"")</f>
        <v/>
      </c>
      <c r="AG5339" t="str">
        <f>IF('5G_NR_raw_UE'!EW5339&gt;0,('5G_NR_raw_UE'!EW5339*'5G_NR_raw_UE'!EX5339),"")</f>
        <v/>
      </c>
      <c r="AH5339" t="str">
        <f>IF('5G_NR_raw_UE'!EY5339&gt;0,('5G_NR_raw_UE'!EY5339*'5G_NR_raw_UE'!EZ5339/1000000),"")</f>
        <v/>
      </c>
    </row>
    <row r="5340" spans="31:34">
      <c r="AE5340" t="str">
        <f>IF('5G_NR_raw_UE'!EP5340&gt;0,('5G_NR_raw_UE'!EP5340*'5G_NR_raw_UE'!EQ5340),"")</f>
        <v/>
      </c>
      <c r="AF5340" t="str">
        <f>IF('5G_NR_raw_UE'!ER5340&gt;0,('5G_NR_raw_UE'!ER5340*'5G_NR_raw_UE'!ES5340),"")</f>
        <v/>
      </c>
      <c r="AG5340" t="str">
        <f>IF('5G_NR_raw_UE'!EW5340&gt;0,('5G_NR_raw_UE'!EW5340*'5G_NR_raw_UE'!EX5340),"")</f>
        <v/>
      </c>
      <c r="AH5340" t="str">
        <f>IF('5G_NR_raw_UE'!EY5340&gt;0,('5G_NR_raw_UE'!EY5340*'5G_NR_raw_UE'!EZ5340/1000000),"")</f>
        <v/>
      </c>
    </row>
    <row r="5341" spans="31:34">
      <c r="AE5341" t="str">
        <f>IF('5G_NR_raw_UE'!EP5341&gt;0,('5G_NR_raw_UE'!EP5341*'5G_NR_raw_UE'!EQ5341),"")</f>
        <v/>
      </c>
      <c r="AF5341" t="str">
        <f>IF('5G_NR_raw_UE'!ER5341&gt;0,('5G_NR_raw_UE'!ER5341*'5G_NR_raw_UE'!ES5341),"")</f>
        <v/>
      </c>
      <c r="AG5341" t="str">
        <f>IF('5G_NR_raw_UE'!EW5341&gt;0,('5G_NR_raw_UE'!EW5341*'5G_NR_raw_UE'!EX5341),"")</f>
        <v/>
      </c>
      <c r="AH5341" t="str">
        <f>IF('5G_NR_raw_UE'!EY5341&gt;0,('5G_NR_raw_UE'!EY5341*'5G_NR_raw_UE'!EZ5341/1000000),"")</f>
        <v/>
      </c>
    </row>
    <row r="5342" spans="31:34">
      <c r="AE5342" t="str">
        <f>IF('5G_NR_raw_UE'!EP5342&gt;0,('5G_NR_raw_UE'!EP5342*'5G_NR_raw_UE'!EQ5342),"")</f>
        <v/>
      </c>
      <c r="AF5342" t="str">
        <f>IF('5G_NR_raw_UE'!ER5342&gt;0,('5G_NR_raw_UE'!ER5342*'5G_NR_raw_UE'!ES5342),"")</f>
        <v/>
      </c>
      <c r="AG5342" t="str">
        <f>IF('5G_NR_raw_UE'!EW5342&gt;0,('5G_NR_raw_UE'!EW5342*'5G_NR_raw_UE'!EX5342),"")</f>
        <v/>
      </c>
      <c r="AH5342" t="str">
        <f>IF('5G_NR_raw_UE'!EY5342&gt;0,('5G_NR_raw_UE'!EY5342*'5G_NR_raw_UE'!EZ5342/1000000),"")</f>
        <v/>
      </c>
    </row>
    <row r="5343" spans="31:34">
      <c r="AE5343" t="str">
        <f>IF('5G_NR_raw_UE'!EP5343&gt;0,('5G_NR_raw_UE'!EP5343*'5G_NR_raw_UE'!EQ5343),"")</f>
        <v/>
      </c>
      <c r="AF5343" t="str">
        <f>IF('5G_NR_raw_UE'!ER5343&gt;0,('5G_NR_raw_UE'!ER5343*'5G_NR_raw_UE'!ES5343),"")</f>
        <v/>
      </c>
      <c r="AG5343" t="str">
        <f>IF('5G_NR_raw_UE'!EW5343&gt;0,('5G_NR_raw_UE'!EW5343*'5G_NR_raw_UE'!EX5343),"")</f>
        <v/>
      </c>
      <c r="AH5343" t="str">
        <f>IF('5G_NR_raw_UE'!EY5343&gt;0,('5G_NR_raw_UE'!EY5343*'5G_NR_raw_UE'!EZ5343/1000000),"")</f>
        <v/>
      </c>
    </row>
    <row r="5344" spans="31:34">
      <c r="AE5344" t="str">
        <f>IF('5G_NR_raw_UE'!EP5344&gt;0,('5G_NR_raw_UE'!EP5344*'5G_NR_raw_UE'!EQ5344),"")</f>
        <v/>
      </c>
      <c r="AF5344" t="str">
        <f>IF('5G_NR_raw_UE'!ER5344&gt;0,('5G_NR_raw_UE'!ER5344*'5G_NR_raw_UE'!ES5344),"")</f>
        <v/>
      </c>
      <c r="AG5344" t="str">
        <f>IF('5G_NR_raw_UE'!EW5344&gt;0,('5G_NR_raw_UE'!EW5344*'5G_NR_raw_UE'!EX5344),"")</f>
        <v/>
      </c>
      <c r="AH5344" t="str">
        <f>IF('5G_NR_raw_UE'!EY5344&gt;0,('5G_NR_raw_UE'!EY5344*'5G_NR_raw_UE'!EZ5344/1000000),"")</f>
        <v/>
      </c>
    </row>
    <row r="5345" spans="31:34">
      <c r="AE5345" t="str">
        <f>IF('5G_NR_raw_UE'!EP5345&gt;0,('5G_NR_raw_UE'!EP5345*'5G_NR_raw_UE'!EQ5345),"")</f>
        <v/>
      </c>
      <c r="AF5345" t="str">
        <f>IF('5G_NR_raw_UE'!ER5345&gt;0,('5G_NR_raw_UE'!ER5345*'5G_NR_raw_UE'!ES5345),"")</f>
        <v/>
      </c>
      <c r="AG5345" t="str">
        <f>IF('5G_NR_raw_UE'!EW5345&gt;0,('5G_NR_raw_UE'!EW5345*'5G_NR_raw_UE'!EX5345),"")</f>
        <v/>
      </c>
      <c r="AH5345" t="str">
        <f>IF('5G_NR_raw_UE'!EY5345&gt;0,('5G_NR_raw_UE'!EY5345*'5G_NR_raw_UE'!EZ5345/1000000),"")</f>
        <v/>
      </c>
    </row>
    <row r="5346" spans="31:34">
      <c r="AE5346" t="str">
        <f>IF('5G_NR_raw_UE'!EP5346&gt;0,('5G_NR_raw_UE'!EP5346*'5G_NR_raw_UE'!EQ5346),"")</f>
        <v/>
      </c>
      <c r="AF5346" t="str">
        <f>IF('5G_NR_raw_UE'!ER5346&gt;0,('5G_NR_raw_UE'!ER5346*'5G_NR_raw_UE'!ES5346),"")</f>
        <v/>
      </c>
      <c r="AG5346" t="str">
        <f>IF('5G_NR_raw_UE'!EW5346&gt;0,('5G_NR_raw_UE'!EW5346*'5G_NR_raw_UE'!EX5346),"")</f>
        <v/>
      </c>
      <c r="AH5346" t="str">
        <f>IF('5G_NR_raw_UE'!EY5346&gt;0,('5G_NR_raw_UE'!EY5346*'5G_NR_raw_UE'!EZ5346/1000000),"")</f>
        <v/>
      </c>
    </row>
    <row r="5347" spans="31:34">
      <c r="AE5347" t="str">
        <f>IF('5G_NR_raw_UE'!EP5347&gt;0,('5G_NR_raw_UE'!EP5347*'5G_NR_raw_UE'!EQ5347),"")</f>
        <v/>
      </c>
      <c r="AF5347" t="str">
        <f>IF('5G_NR_raw_UE'!ER5347&gt;0,('5G_NR_raw_UE'!ER5347*'5G_NR_raw_UE'!ES5347),"")</f>
        <v/>
      </c>
      <c r="AG5347" t="str">
        <f>IF('5G_NR_raw_UE'!EW5347&gt;0,('5G_NR_raw_UE'!EW5347*'5G_NR_raw_UE'!EX5347),"")</f>
        <v/>
      </c>
      <c r="AH5347" t="str">
        <f>IF('5G_NR_raw_UE'!EY5347&gt;0,('5G_NR_raw_UE'!EY5347*'5G_NR_raw_UE'!EZ5347/1000000),"")</f>
        <v/>
      </c>
    </row>
    <row r="5348" spans="31:34">
      <c r="AE5348" t="str">
        <f>IF('5G_NR_raw_UE'!EP5348&gt;0,('5G_NR_raw_UE'!EP5348*'5G_NR_raw_UE'!EQ5348),"")</f>
        <v/>
      </c>
      <c r="AF5348" t="str">
        <f>IF('5G_NR_raw_UE'!ER5348&gt;0,('5G_NR_raw_UE'!ER5348*'5G_NR_raw_UE'!ES5348),"")</f>
        <v/>
      </c>
      <c r="AG5348" t="str">
        <f>IF('5G_NR_raw_UE'!EW5348&gt;0,('5G_NR_raw_UE'!EW5348*'5G_NR_raw_UE'!EX5348),"")</f>
        <v/>
      </c>
      <c r="AH5348" t="str">
        <f>IF('5G_NR_raw_UE'!EY5348&gt;0,('5G_NR_raw_UE'!EY5348*'5G_NR_raw_UE'!EZ5348/1000000),"")</f>
        <v/>
      </c>
    </row>
    <row r="5349" spans="31:34">
      <c r="AE5349" t="str">
        <f>IF('5G_NR_raw_UE'!EP5349&gt;0,('5G_NR_raw_UE'!EP5349*'5G_NR_raw_UE'!EQ5349),"")</f>
        <v/>
      </c>
      <c r="AF5349" t="str">
        <f>IF('5G_NR_raw_UE'!ER5349&gt;0,('5G_NR_raw_UE'!ER5349*'5G_NR_raw_UE'!ES5349),"")</f>
        <v/>
      </c>
      <c r="AG5349" t="str">
        <f>IF('5G_NR_raw_UE'!EW5349&gt;0,('5G_NR_raw_UE'!EW5349*'5G_NR_raw_UE'!EX5349),"")</f>
        <v/>
      </c>
      <c r="AH5349" t="str">
        <f>IF('5G_NR_raw_UE'!EY5349&gt;0,('5G_NR_raw_UE'!EY5349*'5G_NR_raw_UE'!EZ5349/1000000),"")</f>
        <v/>
      </c>
    </row>
    <row r="5350" spans="31:34">
      <c r="AE5350" t="str">
        <f>IF('5G_NR_raw_UE'!EP5350&gt;0,('5G_NR_raw_UE'!EP5350*'5G_NR_raw_UE'!EQ5350),"")</f>
        <v/>
      </c>
      <c r="AF5350" t="str">
        <f>IF('5G_NR_raw_UE'!ER5350&gt;0,('5G_NR_raw_UE'!ER5350*'5G_NR_raw_UE'!ES5350),"")</f>
        <v/>
      </c>
      <c r="AG5350" t="str">
        <f>IF('5G_NR_raw_UE'!EW5350&gt;0,('5G_NR_raw_UE'!EW5350*'5G_NR_raw_UE'!EX5350),"")</f>
        <v/>
      </c>
      <c r="AH5350" t="str">
        <f>IF('5G_NR_raw_UE'!EY5350&gt;0,('5G_NR_raw_UE'!EY5350*'5G_NR_raw_UE'!EZ5350/1000000),"")</f>
        <v/>
      </c>
    </row>
    <row r="5351" spans="31:34">
      <c r="AE5351" t="str">
        <f>IF('5G_NR_raw_UE'!EP5351&gt;0,('5G_NR_raw_UE'!EP5351*'5G_NR_raw_UE'!EQ5351),"")</f>
        <v/>
      </c>
      <c r="AF5351" t="str">
        <f>IF('5G_NR_raw_UE'!ER5351&gt;0,('5G_NR_raw_UE'!ER5351*'5G_NR_raw_UE'!ES5351),"")</f>
        <v/>
      </c>
      <c r="AG5351" t="str">
        <f>IF('5G_NR_raw_UE'!EW5351&gt;0,('5G_NR_raw_UE'!EW5351*'5G_NR_raw_UE'!EX5351),"")</f>
        <v/>
      </c>
      <c r="AH5351" t="str">
        <f>IF('5G_NR_raw_UE'!EY5351&gt;0,('5G_NR_raw_UE'!EY5351*'5G_NR_raw_UE'!EZ5351/1000000),"")</f>
        <v/>
      </c>
    </row>
    <row r="5352" spans="31:34">
      <c r="AE5352" t="str">
        <f>IF('5G_NR_raw_UE'!EP5352&gt;0,('5G_NR_raw_UE'!EP5352*'5G_NR_raw_UE'!EQ5352),"")</f>
        <v/>
      </c>
      <c r="AF5352" t="str">
        <f>IF('5G_NR_raw_UE'!ER5352&gt;0,('5G_NR_raw_UE'!ER5352*'5G_NR_raw_UE'!ES5352),"")</f>
        <v/>
      </c>
      <c r="AG5352" t="str">
        <f>IF('5G_NR_raw_UE'!EW5352&gt;0,('5G_NR_raw_UE'!EW5352*'5G_NR_raw_UE'!EX5352),"")</f>
        <v/>
      </c>
      <c r="AH5352" t="str">
        <f>IF('5G_NR_raw_UE'!EY5352&gt;0,('5G_NR_raw_UE'!EY5352*'5G_NR_raw_UE'!EZ5352/1000000),"")</f>
        <v/>
      </c>
    </row>
    <row r="5353" spans="31:34">
      <c r="AE5353" t="str">
        <f>IF('5G_NR_raw_UE'!EP5353&gt;0,('5G_NR_raw_UE'!EP5353*'5G_NR_raw_UE'!EQ5353),"")</f>
        <v/>
      </c>
      <c r="AF5353" t="str">
        <f>IF('5G_NR_raw_UE'!ER5353&gt;0,('5G_NR_raw_UE'!ER5353*'5G_NR_raw_UE'!ES5353),"")</f>
        <v/>
      </c>
      <c r="AG5353" t="str">
        <f>IF('5G_NR_raw_UE'!EW5353&gt;0,('5G_NR_raw_UE'!EW5353*'5G_NR_raw_UE'!EX5353),"")</f>
        <v/>
      </c>
      <c r="AH5353" t="str">
        <f>IF('5G_NR_raw_UE'!EY5353&gt;0,('5G_NR_raw_UE'!EY5353*'5G_NR_raw_UE'!EZ5353/1000000),"")</f>
        <v/>
      </c>
    </row>
    <row r="5354" spans="31:34">
      <c r="AE5354" t="str">
        <f>IF('5G_NR_raw_UE'!EP5354&gt;0,('5G_NR_raw_UE'!EP5354*'5G_NR_raw_UE'!EQ5354),"")</f>
        <v/>
      </c>
      <c r="AF5354" t="str">
        <f>IF('5G_NR_raw_UE'!ER5354&gt;0,('5G_NR_raw_UE'!ER5354*'5G_NR_raw_UE'!ES5354),"")</f>
        <v/>
      </c>
      <c r="AG5354" t="str">
        <f>IF('5G_NR_raw_UE'!EW5354&gt;0,('5G_NR_raw_UE'!EW5354*'5G_NR_raw_UE'!EX5354),"")</f>
        <v/>
      </c>
      <c r="AH5354" t="str">
        <f>IF('5G_NR_raw_UE'!EY5354&gt;0,('5G_NR_raw_UE'!EY5354*'5G_NR_raw_UE'!EZ5354/1000000),"")</f>
        <v/>
      </c>
    </row>
    <row r="5355" spans="31:34">
      <c r="AE5355" t="str">
        <f>IF('5G_NR_raw_UE'!EP5355&gt;0,('5G_NR_raw_UE'!EP5355*'5G_NR_raw_UE'!EQ5355),"")</f>
        <v/>
      </c>
      <c r="AF5355" t="str">
        <f>IF('5G_NR_raw_UE'!ER5355&gt;0,('5G_NR_raw_UE'!ER5355*'5G_NR_raw_UE'!ES5355),"")</f>
        <v/>
      </c>
      <c r="AG5355" t="str">
        <f>IF('5G_NR_raw_UE'!EW5355&gt;0,('5G_NR_raw_UE'!EW5355*'5G_NR_raw_UE'!EX5355),"")</f>
        <v/>
      </c>
      <c r="AH5355" t="str">
        <f>IF('5G_NR_raw_UE'!EY5355&gt;0,('5G_NR_raw_UE'!EY5355*'5G_NR_raw_UE'!EZ5355/1000000),"")</f>
        <v/>
      </c>
    </row>
    <row r="5356" spans="31:34">
      <c r="AE5356" t="str">
        <f>IF('5G_NR_raw_UE'!EP5356&gt;0,('5G_NR_raw_UE'!EP5356*'5G_NR_raw_UE'!EQ5356),"")</f>
        <v/>
      </c>
      <c r="AF5356" t="str">
        <f>IF('5G_NR_raw_UE'!ER5356&gt;0,('5G_NR_raw_UE'!ER5356*'5G_NR_raw_UE'!ES5356),"")</f>
        <v/>
      </c>
      <c r="AG5356" t="str">
        <f>IF('5G_NR_raw_UE'!EW5356&gt;0,('5G_NR_raw_UE'!EW5356*'5G_NR_raw_UE'!EX5356),"")</f>
        <v/>
      </c>
      <c r="AH5356" t="str">
        <f>IF('5G_NR_raw_UE'!EY5356&gt;0,('5G_NR_raw_UE'!EY5356*'5G_NR_raw_UE'!EZ5356/1000000),"")</f>
        <v/>
      </c>
    </row>
    <row r="5357" spans="31:34">
      <c r="AE5357" t="str">
        <f>IF('5G_NR_raw_UE'!EP5357&gt;0,('5G_NR_raw_UE'!EP5357*'5G_NR_raw_UE'!EQ5357),"")</f>
        <v/>
      </c>
      <c r="AF5357" t="str">
        <f>IF('5G_NR_raw_UE'!ER5357&gt;0,('5G_NR_raw_UE'!ER5357*'5G_NR_raw_UE'!ES5357),"")</f>
        <v/>
      </c>
      <c r="AG5357" t="str">
        <f>IF('5G_NR_raw_UE'!EW5357&gt;0,('5G_NR_raw_UE'!EW5357*'5G_NR_raw_UE'!EX5357),"")</f>
        <v/>
      </c>
      <c r="AH5357" t="str">
        <f>IF('5G_NR_raw_UE'!EY5357&gt;0,('5G_NR_raw_UE'!EY5357*'5G_NR_raw_UE'!EZ5357/1000000),"")</f>
        <v/>
      </c>
    </row>
    <row r="5358" spans="31:34">
      <c r="AE5358" t="str">
        <f>IF('5G_NR_raw_UE'!EP5358&gt;0,('5G_NR_raw_UE'!EP5358*'5G_NR_raw_UE'!EQ5358),"")</f>
        <v/>
      </c>
      <c r="AF5358" t="str">
        <f>IF('5G_NR_raw_UE'!ER5358&gt;0,('5G_NR_raw_UE'!ER5358*'5G_NR_raw_UE'!ES5358),"")</f>
        <v/>
      </c>
      <c r="AG5358" t="str">
        <f>IF('5G_NR_raw_UE'!EW5358&gt;0,('5G_NR_raw_UE'!EW5358*'5G_NR_raw_UE'!EX5358),"")</f>
        <v/>
      </c>
      <c r="AH5358" t="str">
        <f>IF('5G_NR_raw_UE'!EY5358&gt;0,('5G_NR_raw_UE'!EY5358*'5G_NR_raw_UE'!EZ5358/1000000),"")</f>
        <v/>
      </c>
    </row>
    <row r="5359" spans="31:34">
      <c r="AE5359" t="str">
        <f>IF('5G_NR_raw_UE'!EP5359&gt;0,('5G_NR_raw_UE'!EP5359*'5G_NR_raw_UE'!EQ5359),"")</f>
        <v/>
      </c>
      <c r="AF5359" t="str">
        <f>IF('5G_NR_raw_UE'!ER5359&gt;0,('5G_NR_raw_UE'!ER5359*'5G_NR_raw_UE'!ES5359),"")</f>
        <v/>
      </c>
      <c r="AG5359" t="str">
        <f>IF('5G_NR_raw_UE'!EW5359&gt;0,('5G_NR_raw_UE'!EW5359*'5G_NR_raw_UE'!EX5359),"")</f>
        <v/>
      </c>
      <c r="AH5359" t="str">
        <f>IF('5G_NR_raw_UE'!EY5359&gt;0,('5G_NR_raw_UE'!EY5359*'5G_NR_raw_UE'!EZ5359/1000000),"")</f>
        <v/>
      </c>
    </row>
    <row r="5360" spans="31:34">
      <c r="AE5360" t="str">
        <f>IF('5G_NR_raw_UE'!EP5360&gt;0,('5G_NR_raw_UE'!EP5360*'5G_NR_raw_UE'!EQ5360),"")</f>
        <v/>
      </c>
      <c r="AF5360" t="str">
        <f>IF('5G_NR_raw_UE'!ER5360&gt;0,('5G_NR_raw_UE'!ER5360*'5G_NR_raw_UE'!ES5360),"")</f>
        <v/>
      </c>
      <c r="AG5360" t="str">
        <f>IF('5G_NR_raw_UE'!EW5360&gt;0,('5G_NR_raw_UE'!EW5360*'5G_NR_raw_UE'!EX5360),"")</f>
        <v/>
      </c>
      <c r="AH5360" t="str">
        <f>IF('5G_NR_raw_UE'!EY5360&gt;0,('5G_NR_raw_UE'!EY5360*'5G_NR_raw_UE'!EZ5360/1000000),"")</f>
        <v/>
      </c>
    </row>
    <row r="5361" spans="31:34">
      <c r="AE5361" t="str">
        <f>IF('5G_NR_raw_UE'!EP5361&gt;0,('5G_NR_raw_UE'!EP5361*'5G_NR_raw_UE'!EQ5361),"")</f>
        <v/>
      </c>
      <c r="AF5361" t="str">
        <f>IF('5G_NR_raw_UE'!ER5361&gt;0,('5G_NR_raw_UE'!ER5361*'5G_NR_raw_UE'!ES5361),"")</f>
        <v/>
      </c>
      <c r="AG5361" t="str">
        <f>IF('5G_NR_raw_UE'!EW5361&gt;0,('5G_NR_raw_UE'!EW5361*'5G_NR_raw_UE'!EX5361),"")</f>
        <v/>
      </c>
      <c r="AH5361" t="str">
        <f>IF('5G_NR_raw_UE'!EY5361&gt;0,('5G_NR_raw_UE'!EY5361*'5G_NR_raw_UE'!EZ5361/1000000),"")</f>
        <v/>
      </c>
    </row>
    <row r="5362" spans="31:34">
      <c r="AE5362" t="str">
        <f>IF('5G_NR_raw_UE'!EP5362&gt;0,('5G_NR_raw_UE'!EP5362*'5G_NR_raw_UE'!EQ5362),"")</f>
        <v/>
      </c>
      <c r="AF5362" t="str">
        <f>IF('5G_NR_raw_UE'!ER5362&gt;0,('5G_NR_raw_UE'!ER5362*'5G_NR_raw_UE'!ES5362),"")</f>
        <v/>
      </c>
      <c r="AG5362" t="str">
        <f>IF('5G_NR_raw_UE'!EW5362&gt;0,('5G_NR_raw_UE'!EW5362*'5G_NR_raw_UE'!EX5362),"")</f>
        <v/>
      </c>
      <c r="AH5362" t="str">
        <f>IF('5G_NR_raw_UE'!EY5362&gt;0,('5G_NR_raw_UE'!EY5362*'5G_NR_raw_UE'!EZ5362/1000000),"")</f>
        <v/>
      </c>
    </row>
    <row r="5363" spans="31:34">
      <c r="AE5363" t="str">
        <f>IF('5G_NR_raw_UE'!EP5363&gt;0,('5G_NR_raw_UE'!EP5363*'5G_NR_raw_UE'!EQ5363),"")</f>
        <v/>
      </c>
      <c r="AF5363" t="str">
        <f>IF('5G_NR_raw_UE'!ER5363&gt;0,('5G_NR_raw_UE'!ER5363*'5G_NR_raw_UE'!ES5363),"")</f>
        <v/>
      </c>
      <c r="AG5363" t="str">
        <f>IF('5G_NR_raw_UE'!EW5363&gt;0,('5G_NR_raw_UE'!EW5363*'5G_NR_raw_UE'!EX5363),"")</f>
        <v/>
      </c>
      <c r="AH5363" t="str">
        <f>IF('5G_NR_raw_UE'!EY5363&gt;0,('5G_NR_raw_UE'!EY5363*'5G_NR_raw_UE'!EZ5363/1000000),"")</f>
        <v/>
      </c>
    </row>
    <row r="5364" spans="31:34">
      <c r="AE5364" t="str">
        <f>IF('5G_NR_raw_UE'!EP5364&gt;0,('5G_NR_raw_UE'!EP5364*'5G_NR_raw_UE'!EQ5364),"")</f>
        <v/>
      </c>
      <c r="AF5364" t="str">
        <f>IF('5G_NR_raw_UE'!ER5364&gt;0,('5G_NR_raw_UE'!ER5364*'5G_NR_raw_UE'!ES5364),"")</f>
        <v/>
      </c>
      <c r="AG5364" t="str">
        <f>IF('5G_NR_raw_UE'!EW5364&gt;0,('5G_NR_raw_UE'!EW5364*'5G_NR_raw_UE'!EX5364),"")</f>
        <v/>
      </c>
      <c r="AH5364" t="str">
        <f>IF('5G_NR_raw_UE'!EY5364&gt;0,('5G_NR_raw_UE'!EY5364*'5G_NR_raw_UE'!EZ5364/1000000),"")</f>
        <v/>
      </c>
    </row>
    <row r="5365" spans="31:34">
      <c r="AE5365" t="str">
        <f>IF('5G_NR_raw_UE'!EP5365&gt;0,('5G_NR_raw_UE'!EP5365*'5G_NR_raw_UE'!EQ5365),"")</f>
        <v/>
      </c>
      <c r="AF5365" t="str">
        <f>IF('5G_NR_raw_UE'!ER5365&gt;0,('5G_NR_raw_UE'!ER5365*'5G_NR_raw_UE'!ES5365),"")</f>
        <v/>
      </c>
      <c r="AG5365" t="str">
        <f>IF('5G_NR_raw_UE'!EW5365&gt;0,('5G_NR_raw_UE'!EW5365*'5G_NR_raw_UE'!EX5365),"")</f>
        <v/>
      </c>
      <c r="AH5365" t="str">
        <f>IF('5G_NR_raw_UE'!EY5365&gt;0,('5G_NR_raw_UE'!EY5365*'5G_NR_raw_UE'!EZ5365/1000000),"")</f>
        <v/>
      </c>
    </row>
    <row r="5366" spans="31:34">
      <c r="AE5366" t="str">
        <f>IF('5G_NR_raw_UE'!EP5366&gt;0,('5G_NR_raw_UE'!EP5366*'5G_NR_raw_UE'!EQ5366),"")</f>
        <v/>
      </c>
      <c r="AF5366" t="str">
        <f>IF('5G_NR_raw_UE'!ER5366&gt;0,('5G_NR_raw_UE'!ER5366*'5G_NR_raw_UE'!ES5366),"")</f>
        <v/>
      </c>
      <c r="AG5366" t="str">
        <f>IF('5G_NR_raw_UE'!EW5366&gt;0,('5G_NR_raw_UE'!EW5366*'5G_NR_raw_UE'!EX5366),"")</f>
        <v/>
      </c>
      <c r="AH5366" t="str">
        <f>IF('5G_NR_raw_UE'!EY5366&gt;0,('5G_NR_raw_UE'!EY5366*'5G_NR_raw_UE'!EZ5366/1000000),"")</f>
        <v/>
      </c>
    </row>
    <row r="5367" spans="31:34">
      <c r="AE5367" t="str">
        <f>IF('5G_NR_raw_UE'!EP5367&gt;0,('5G_NR_raw_UE'!EP5367*'5G_NR_raw_UE'!EQ5367),"")</f>
        <v/>
      </c>
      <c r="AF5367" t="str">
        <f>IF('5G_NR_raw_UE'!ER5367&gt;0,('5G_NR_raw_UE'!ER5367*'5G_NR_raw_UE'!ES5367),"")</f>
        <v/>
      </c>
      <c r="AG5367" t="str">
        <f>IF('5G_NR_raw_UE'!EW5367&gt;0,('5G_NR_raw_UE'!EW5367*'5G_NR_raw_UE'!EX5367),"")</f>
        <v/>
      </c>
      <c r="AH5367" t="str">
        <f>IF('5G_NR_raw_UE'!EY5367&gt;0,('5G_NR_raw_UE'!EY5367*'5G_NR_raw_UE'!EZ5367/1000000),"")</f>
        <v/>
      </c>
    </row>
    <row r="5368" spans="31:34">
      <c r="AE5368" t="str">
        <f>IF('5G_NR_raw_UE'!EP5368&gt;0,('5G_NR_raw_UE'!EP5368*'5G_NR_raw_UE'!EQ5368),"")</f>
        <v/>
      </c>
      <c r="AF5368" t="str">
        <f>IF('5G_NR_raw_UE'!ER5368&gt;0,('5G_NR_raw_UE'!ER5368*'5G_NR_raw_UE'!ES5368),"")</f>
        <v/>
      </c>
      <c r="AG5368" t="str">
        <f>IF('5G_NR_raw_UE'!EW5368&gt;0,('5G_NR_raw_UE'!EW5368*'5G_NR_raw_UE'!EX5368),"")</f>
        <v/>
      </c>
      <c r="AH5368" t="str">
        <f>IF('5G_NR_raw_UE'!EY5368&gt;0,('5G_NR_raw_UE'!EY5368*'5G_NR_raw_UE'!EZ5368/1000000),"")</f>
        <v/>
      </c>
    </row>
    <row r="5369" spans="31:34">
      <c r="AE5369" t="str">
        <f>IF('5G_NR_raw_UE'!EP5369&gt;0,('5G_NR_raw_UE'!EP5369*'5G_NR_raw_UE'!EQ5369),"")</f>
        <v/>
      </c>
      <c r="AF5369" t="str">
        <f>IF('5G_NR_raw_UE'!ER5369&gt;0,('5G_NR_raw_UE'!ER5369*'5G_NR_raw_UE'!ES5369),"")</f>
        <v/>
      </c>
      <c r="AG5369" t="str">
        <f>IF('5G_NR_raw_UE'!EW5369&gt;0,('5G_NR_raw_UE'!EW5369*'5G_NR_raw_UE'!EX5369),"")</f>
        <v/>
      </c>
      <c r="AH5369" t="str">
        <f>IF('5G_NR_raw_UE'!EY5369&gt;0,('5G_NR_raw_UE'!EY5369*'5G_NR_raw_UE'!EZ5369/1000000),"")</f>
        <v/>
      </c>
    </row>
    <row r="5370" spans="31:34">
      <c r="AE5370" t="str">
        <f>IF('5G_NR_raw_UE'!EP5370&gt;0,('5G_NR_raw_UE'!EP5370*'5G_NR_raw_UE'!EQ5370),"")</f>
        <v/>
      </c>
      <c r="AF5370" t="str">
        <f>IF('5G_NR_raw_UE'!ER5370&gt;0,('5G_NR_raw_UE'!ER5370*'5G_NR_raw_UE'!ES5370),"")</f>
        <v/>
      </c>
      <c r="AG5370" t="str">
        <f>IF('5G_NR_raw_UE'!EW5370&gt;0,('5G_NR_raw_UE'!EW5370*'5G_NR_raw_UE'!EX5370),"")</f>
        <v/>
      </c>
      <c r="AH5370" t="str">
        <f>IF('5G_NR_raw_UE'!EY5370&gt;0,('5G_NR_raw_UE'!EY5370*'5G_NR_raw_UE'!EZ5370/1000000),"")</f>
        <v/>
      </c>
    </row>
    <row r="5371" spans="31:34">
      <c r="AE5371" t="str">
        <f>IF('5G_NR_raw_UE'!EP5371&gt;0,('5G_NR_raw_UE'!EP5371*'5G_NR_raw_UE'!EQ5371),"")</f>
        <v/>
      </c>
      <c r="AF5371" t="str">
        <f>IF('5G_NR_raw_UE'!ER5371&gt;0,('5G_NR_raw_UE'!ER5371*'5G_NR_raw_UE'!ES5371),"")</f>
        <v/>
      </c>
      <c r="AG5371" t="str">
        <f>IF('5G_NR_raw_UE'!EW5371&gt;0,('5G_NR_raw_UE'!EW5371*'5G_NR_raw_UE'!EX5371),"")</f>
        <v/>
      </c>
      <c r="AH5371" t="str">
        <f>IF('5G_NR_raw_UE'!EY5371&gt;0,('5G_NR_raw_UE'!EY5371*'5G_NR_raw_UE'!EZ5371/1000000),"")</f>
        <v/>
      </c>
    </row>
    <row r="5372" spans="31:34">
      <c r="AE5372" t="str">
        <f>IF('5G_NR_raw_UE'!EP5372&gt;0,('5G_NR_raw_UE'!EP5372*'5G_NR_raw_UE'!EQ5372),"")</f>
        <v/>
      </c>
      <c r="AF5372" t="str">
        <f>IF('5G_NR_raw_UE'!ER5372&gt;0,('5G_NR_raw_UE'!ER5372*'5G_NR_raw_UE'!ES5372),"")</f>
        <v/>
      </c>
      <c r="AG5372" t="str">
        <f>IF('5G_NR_raw_UE'!EW5372&gt;0,('5G_NR_raw_UE'!EW5372*'5G_NR_raw_UE'!EX5372),"")</f>
        <v/>
      </c>
      <c r="AH5372" t="str">
        <f>IF('5G_NR_raw_UE'!EY5372&gt;0,('5G_NR_raw_UE'!EY5372*'5G_NR_raw_UE'!EZ5372/1000000),"")</f>
        <v/>
      </c>
    </row>
    <row r="5373" spans="31:34">
      <c r="AE5373" t="str">
        <f>IF('5G_NR_raw_UE'!EP5373&gt;0,('5G_NR_raw_UE'!EP5373*'5G_NR_raw_UE'!EQ5373),"")</f>
        <v/>
      </c>
      <c r="AF5373" t="str">
        <f>IF('5G_NR_raw_UE'!ER5373&gt;0,('5G_NR_raw_UE'!ER5373*'5G_NR_raw_UE'!ES5373),"")</f>
        <v/>
      </c>
      <c r="AG5373" t="str">
        <f>IF('5G_NR_raw_UE'!EW5373&gt;0,('5G_NR_raw_UE'!EW5373*'5G_NR_raw_UE'!EX5373),"")</f>
        <v/>
      </c>
      <c r="AH5373" t="str">
        <f>IF('5G_NR_raw_UE'!EY5373&gt;0,('5G_NR_raw_UE'!EY5373*'5G_NR_raw_UE'!EZ5373/1000000),"")</f>
        <v/>
      </c>
    </row>
    <row r="5374" spans="31:34">
      <c r="AE5374" t="str">
        <f>IF('5G_NR_raw_UE'!EP5374&gt;0,('5G_NR_raw_UE'!EP5374*'5G_NR_raw_UE'!EQ5374),"")</f>
        <v/>
      </c>
      <c r="AF5374" t="str">
        <f>IF('5G_NR_raw_UE'!ER5374&gt;0,('5G_NR_raw_UE'!ER5374*'5G_NR_raw_UE'!ES5374),"")</f>
        <v/>
      </c>
      <c r="AG5374" t="str">
        <f>IF('5G_NR_raw_UE'!EW5374&gt;0,('5G_NR_raw_UE'!EW5374*'5G_NR_raw_UE'!EX5374),"")</f>
        <v/>
      </c>
      <c r="AH5374" t="str">
        <f>IF('5G_NR_raw_UE'!EY5374&gt;0,('5G_NR_raw_UE'!EY5374*'5G_NR_raw_UE'!EZ5374/1000000),"")</f>
        <v/>
      </c>
    </row>
    <row r="5375" spans="31:34">
      <c r="AE5375" t="str">
        <f>IF('5G_NR_raw_UE'!EP5375&gt;0,('5G_NR_raw_UE'!EP5375*'5G_NR_raw_UE'!EQ5375),"")</f>
        <v/>
      </c>
      <c r="AF5375" t="str">
        <f>IF('5G_NR_raw_UE'!ER5375&gt;0,('5G_NR_raw_UE'!ER5375*'5G_NR_raw_UE'!ES5375),"")</f>
        <v/>
      </c>
      <c r="AG5375" t="str">
        <f>IF('5G_NR_raw_UE'!EW5375&gt;0,('5G_NR_raw_UE'!EW5375*'5G_NR_raw_UE'!EX5375),"")</f>
        <v/>
      </c>
      <c r="AH5375" t="str">
        <f>IF('5G_NR_raw_UE'!EY5375&gt;0,('5G_NR_raw_UE'!EY5375*'5G_NR_raw_UE'!EZ5375/1000000),"")</f>
        <v/>
      </c>
    </row>
    <row r="5376" spans="31:34">
      <c r="AE5376" t="str">
        <f>IF('5G_NR_raw_UE'!EP5376&gt;0,('5G_NR_raw_UE'!EP5376*'5G_NR_raw_UE'!EQ5376),"")</f>
        <v/>
      </c>
      <c r="AF5376" t="str">
        <f>IF('5G_NR_raw_UE'!ER5376&gt;0,('5G_NR_raw_UE'!ER5376*'5G_NR_raw_UE'!ES5376),"")</f>
        <v/>
      </c>
      <c r="AG5376" t="str">
        <f>IF('5G_NR_raw_UE'!EW5376&gt;0,('5G_NR_raw_UE'!EW5376*'5G_NR_raw_UE'!EX5376),"")</f>
        <v/>
      </c>
      <c r="AH5376" t="str">
        <f>IF('5G_NR_raw_UE'!EY5376&gt;0,('5G_NR_raw_UE'!EY5376*'5G_NR_raw_UE'!EZ5376/1000000),"")</f>
        <v/>
      </c>
    </row>
    <row r="5377" spans="31:34">
      <c r="AE5377" t="str">
        <f>IF('5G_NR_raw_UE'!EP5377&gt;0,('5G_NR_raw_UE'!EP5377*'5G_NR_raw_UE'!EQ5377),"")</f>
        <v/>
      </c>
      <c r="AF5377" t="str">
        <f>IF('5G_NR_raw_UE'!ER5377&gt;0,('5G_NR_raw_UE'!ER5377*'5G_NR_raw_UE'!ES5377),"")</f>
        <v/>
      </c>
      <c r="AG5377" t="str">
        <f>IF('5G_NR_raw_UE'!EW5377&gt;0,('5G_NR_raw_UE'!EW5377*'5G_NR_raw_UE'!EX5377),"")</f>
        <v/>
      </c>
      <c r="AH5377" t="str">
        <f>IF('5G_NR_raw_UE'!EY5377&gt;0,('5G_NR_raw_UE'!EY5377*'5G_NR_raw_UE'!EZ5377/1000000),"")</f>
        <v/>
      </c>
    </row>
    <row r="5378" spans="31:34">
      <c r="AE5378" t="str">
        <f>IF('5G_NR_raw_UE'!EP5378&gt;0,('5G_NR_raw_UE'!EP5378*'5G_NR_raw_UE'!EQ5378),"")</f>
        <v/>
      </c>
      <c r="AF5378" t="str">
        <f>IF('5G_NR_raw_UE'!ER5378&gt;0,('5G_NR_raw_UE'!ER5378*'5G_NR_raw_UE'!ES5378),"")</f>
        <v/>
      </c>
      <c r="AG5378" t="str">
        <f>IF('5G_NR_raw_UE'!EW5378&gt;0,('5G_NR_raw_UE'!EW5378*'5G_NR_raw_UE'!EX5378),"")</f>
        <v/>
      </c>
      <c r="AH5378" t="str">
        <f>IF('5G_NR_raw_UE'!EY5378&gt;0,('5G_NR_raw_UE'!EY5378*'5G_NR_raw_UE'!EZ5378/1000000),"")</f>
        <v/>
      </c>
    </row>
    <row r="5379" spans="31:34">
      <c r="AE5379" t="str">
        <f>IF('5G_NR_raw_UE'!EP5379&gt;0,('5G_NR_raw_UE'!EP5379*'5G_NR_raw_UE'!EQ5379),"")</f>
        <v/>
      </c>
      <c r="AF5379" t="str">
        <f>IF('5G_NR_raw_UE'!ER5379&gt;0,('5G_NR_raw_UE'!ER5379*'5G_NR_raw_UE'!ES5379),"")</f>
        <v/>
      </c>
      <c r="AG5379" t="str">
        <f>IF('5G_NR_raw_UE'!EW5379&gt;0,('5G_NR_raw_UE'!EW5379*'5G_NR_raw_UE'!EX5379),"")</f>
        <v/>
      </c>
      <c r="AH5379" t="str">
        <f>IF('5G_NR_raw_UE'!EY5379&gt;0,('5G_NR_raw_UE'!EY5379*'5G_NR_raw_UE'!EZ5379/1000000),"")</f>
        <v/>
      </c>
    </row>
    <row r="5380" spans="31:34">
      <c r="AE5380" t="str">
        <f>IF('5G_NR_raw_UE'!EP5380&gt;0,('5G_NR_raw_UE'!EP5380*'5G_NR_raw_UE'!EQ5380),"")</f>
        <v/>
      </c>
      <c r="AF5380" t="str">
        <f>IF('5G_NR_raw_UE'!ER5380&gt;0,('5G_NR_raw_UE'!ER5380*'5G_NR_raw_UE'!ES5380),"")</f>
        <v/>
      </c>
      <c r="AG5380" t="str">
        <f>IF('5G_NR_raw_UE'!EW5380&gt;0,('5G_NR_raw_UE'!EW5380*'5G_NR_raw_UE'!EX5380),"")</f>
        <v/>
      </c>
      <c r="AH5380" t="str">
        <f>IF('5G_NR_raw_UE'!EY5380&gt;0,('5G_NR_raw_UE'!EY5380*'5G_NR_raw_UE'!EZ5380/1000000),"")</f>
        <v/>
      </c>
    </row>
    <row r="5381" spans="31:34">
      <c r="AE5381" t="str">
        <f>IF('5G_NR_raw_UE'!EP5381&gt;0,('5G_NR_raw_UE'!EP5381*'5G_NR_raw_UE'!EQ5381),"")</f>
        <v/>
      </c>
      <c r="AF5381" t="str">
        <f>IF('5G_NR_raw_UE'!ER5381&gt;0,('5G_NR_raw_UE'!ER5381*'5G_NR_raw_UE'!ES5381),"")</f>
        <v/>
      </c>
      <c r="AG5381" t="str">
        <f>IF('5G_NR_raw_UE'!EW5381&gt;0,('5G_NR_raw_UE'!EW5381*'5G_NR_raw_UE'!EX5381),"")</f>
        <v/>
      </c>
      <c r="AH5381" t="str">
        <f>IF('5G_NR_raw_UE'!EY5381&gt;0,('5G_NR_raw_UE'!EY5381*'5G_NR_raw_UE'!EZ5381/1000000),"")</f>
        <v/>
      </c>
    </row>
    <row r="5382" spans="31:34">
      <c r="AE5382" t="str">
        <f>IF('5G_NR_raw_UE'!EP5382&gt;0,('5G_NR_raw_UE'!EP5382*'5G_NR_raw_UE'!EQ5382),"")</f>
        <v/>
      </c>
      <c r="AF5382" t="str">
        <f>IF('5G_NR_raw_UE'!ER5382&gt;0,('5G_NR_raw_UE'!ER5382*'5G_NR_raw_UE'!ES5382),"")</f>
        <v/>
      </c>
      <c r="AG5382" t="str">
        <f>IF('5G_NR_raw_UE'!EW5382&gt;0,('5G_NR_raw_UE'!EW5382*'5G_NR_raw_UE'!EX5382),"")</f>
        <v/>
      </c>
      <c r="AH5382" t="str">
        <f>IF('5G_NR_raw_UE'!EY5382&gt;0,('5G_NR_raw_UE'!EY5382*'5G_NR_raw_UE'!EZ5382/1000000),"")</f>
        <v/>
      </c>
    </row>
    <row r="5383" spans="31:34">
      <c r="AE5383" t="str">
        <f>IF('5G_NR_raw_UE'!EP5383&gt;0,('5G_NR_raw_UE'!EP5383*'5G_NR_raw_UE'!EQ5383),"")</f>
        <v/>
      </c>
      <c r="AF5383" t="str">
        <f>IF('5G_NR_raw_UE'!ER5383&gt;0,('5G_NR_raw_UE'!ER5383*'5G_NR_raw_UE'!ES5383),"")</f>
        <v/>
      </c>
      <c r="AG5383" t="str">
        <f>IF('5G_NR_raw_UE'!EW5383&gt;0,('5G_NR_raw_UE'!EW5383*'5G_NR_raw_UE'!EX5383),"")</f>
        <v/>
      </c>
      <c r="AH5383" t="str">
        <f>IF('5G_NR_raw_UE'!EY5383&gt;0,('5G_NR_raw_UE'!EY5383*'5G_NR_raw_UE'!EZ5383/1000000),"")</f>
        <v/>
      </c>
    </row>
    <row r="5384" spans="31:34">
      <c r="AE5384" t="str">
        <f>IF('5G_NR_raw_UE'!EP5384&gt;0,('5G_NR_raw_UE'!EP5384*'5G_NR_raw_UE'!EQ5384),"")</f>
        <v/>
      </c>
      <c r="AF5384" t="str">
        <f>IF('5G_NR_raw_UE'!ER5384&gt;0,('5G_NR_raw_UE'!ER5384*'5G_NR_raw_UE'!ES5384),"")</f>
        <v/>
      </c>
      <c r="AG5384" t="str">
        <f>IF('5G_NR_raw_UE'!EW5384&gt;0,('5G_NR_raw_UE'!EW5384*'5G_NR_raw_UE'!EX5384),"")</f>
        <v/>
      </c>
      <c r="AH5384" t="str">
        <f>IF('5G_NR_raw_UE'!EY5384&gt;0,('5G_NR_raw_UE'!EY5384*'5G_NR_raw_UE'!EZ5384/1000000),"")</f>
        <v/>
      </c>
    </row>
    <row r="5385" spans="31:34">
      <c r="AE5385" t="str">
        <f>IF('5G_NR_raw_UE'!EP5385&gt;0,('5G_NR_raw_UE'!EP5385*'5G_NR_raw_UE'!EQ5385),"")</f>
        <v/>
      </c>
      <c r="AF5385" t="str">
        <f>IF('5G_NR_raw_UE'!ER5385&gt;0,('5G_NR_raw_UE'!ER5385*'5G_NR_raw_UE'!ES5385),"")</f>
        <v/>
      </c>
      <c r="AG5385" t="str">
        <f>IF('5G_NR_raw_UE'!EW5385&gt;0,('5G_NR_raw_UE'!EW5385*'5G_NR_raw_UE'!EX5385),"")</f>
        <v/>
      </c>
      <c r="AH5385" t="str">
        <f>IF('5G_NR_raw_UE'!EY5385&gt;0,('5G_NR_raw_UE'!EY5385*'5G_NR_raw_UE'!EZ5385/1000000),"")</f>
        <v/>
      </c>
    </row>
    <row r="5386" spans="31:34">
      <c r="AE5386" t="str">
        <f>IF('5G_NR_raw_UE'!EP5386&gt;0,('5G_NR_raw_UE'!EP5386*'5G_NR_raw_UE'!EQ5386),"")</f>
        <v/>
      </c>
      <c r="AF5386" t="str">
        <f>IF('5G_NR_raw_UE'!ER5386&gt;0,('5G_NR_raw_UE'!ER5386*'5G_NR_raw_UE'!ES5386),"")</f>
        <v/>
      </c>
      <c r="AG5386" t="str">
        <f>IF('5G_NR_raw_UE'!EW5386&gt;0,('5G_NR_raw_UE'!EW5386*'5G_NR_raw_UE'!EX5386),"")</f>
        <v/>
      </c>
      <c r="AH5386" t="str">
        <f>IF('5G_NR_raw_UE'!EY5386&gt;0,('5G_NR_raw_UE'!EY5386*'5G_NR_raw_UE'!EZ5386/1000000),"")</f>
        <v/>
      </c>
    </row>
    <row r="5387" spans="31:34">
      <c r="AE5387" t="str">
        <f>IF('5G_NR_raw_UE'!EP5387&gt;0,('5G_NR_raw_UE'!EP5387*'5G_NR_raw_UE'!EQ5387),"")</f>
        <v/>
      </c>
      <c r="AF5387" t="str">
        <f>IF('5G_NR_raw_UE'!ER5387&gt;0,('5G_NR_raw_UE'!ER5387*'5G_NR_raw_UE'!ES5387),"")</f>
        <v/>
      </c>
      <c r="AG5387" t="str">
        <f>IF('5G_NR_raw_UE'!EW5387&gt;0,('5G_NR_raw_UE'!EW5387*'5G_NR_raw_UE'!EX5387),"")</f>
        <v/>
      </c>
      <c r="AH5387" t="str">
        <f>IF('5G_NR_raw_UE'!EY5387&gt;0,('5G_NR_raw_UE'!EY5387*'5G_NR_raw_UE'!EZ5387/1000000),"")</f>
        <v/>
      </c>
    </row>
    <row r="5388" spans="31:34">
      <c r="AE5388" t="str">
        <f>IF('5G_NR_raw_UE'!EP5388&gt;0,('5G_NR_raw_UE'!EP5388*'5G_NR_raw_UE'!EQ5388),"")</f>
        <v/>
      </c>
      <c r="AF5388" t="str">
        <f>IF('5G_NR_raw_UE'!ER5388&gt;0,('5G_NR_raw_UE'!ER5388*'5G_NR_raw_UE'!ES5388),"")</f>
        <v/>
      </c>
      <c r="AG5388" t="str">
        <f>IF('5G_NR_raw_UE'!EW5388&gt;0,('5G_NR_raw_UE'!EW5388*'5G_NR_raw_UE'!EX5388),"")</f>
        <v/>
      </c>
      <c r="AH5388" t="str">
        <f>IF('5G_NR_raw_UE'!EY5388&gt;0,('5G_NR_raw_UE'!EY5388*'5G_NR_raw_UE'!EZ5388/1000000),"")</f>
        <v/>
      </c>
    </row>
    <row r="5389" spans="31:34">
      <c r="AE5389" t="str">
        <f>IF('5G_NR_raw_UE'!EP5389&gt;0,('5G_NR_raw_UE'!EP5389*'5G_NR_raw_UE'!EQ5389),"")</f>
        <v/>
      </c>
      <c r="AF5389" t="str">
        <f>IF('5G_NR_raw_UE'!ER5389&gt;0,('5G_NR_raw_UE'!ER5389*'5G_NR_raw_UE'!ES5389),"")</f>
        <v/>
      </c>
      <c r="AG5389" t="str">
        <f>IF('5G_NR_raw_UE'!EW5389&gt;0,('5G_NR_raw_UE'!EW5389*'5G_NR_raw_UE'!EX5389),"")</f>
        <v/>
      </c>
      <c r="AH5389" t="str">
        <f>IF('5G_NR_raw_UE'!EY5389&gt;0,('5G_NR_raw_UE'!EY5389*'5G_NR_raw_UE'!EZ5389/1000000),"")</f>
        <v/>
      </c>
    </row>
    <row r="5390" spans="31:34">
      <c r="AE5390" t="str">
        <f>IF('5G_NR_raw_UE'!EP5390&gt;0,('5G_NR_raw_UE'!EP5390*'5G_NR_raw_UE'!EQ5390),"")</f>
        <v/>
      </c>
      <c r="AF5390" t="str">
        <f>IF('5G_NR_raw_UE'!ER5390&gt;0,('5G_NR_raw_UE'!ER5390*'5G_NR_raw_UE'!ES5390),"")</f>
        <v/>
      </c>
      <c r="AG5390" t="str">
        <f>IF('5G_NR_raw_UE'!EW5390&gt;0,('5G_NR_raw_UE'!EW5390*'5G_NR_raw_UE'!EX5390),"")</f>
        <v/>
      </c>
      <c r="AH5390" t="str">
        <f>IF('5G_NR_raw_UE'!EY5390&gt;0,('5G_NR_raw_UE'!EY5390*'5G_NR_raw_UE'!EZ5390/1000000),"")</f>
        <v/>
      </c>
    </row>
    <row r="5391" spans="31:34">
      <c r="AE5391" t="str">
        <f>IF('5G_NR_raw_UE'!EP5391&gt;0,('5G_NR_raw_UE'!EP5391*'5G_NR_raw_UE'!EQ5391),"")</f>
        <v/>
      </c>
      <c r="AF5391" t="str">
        <f>IF('5G_NR_raw_UE'!ER5391&gt;0,('5G_NR_raw_UE'!ER5391*'5G_NR_raw_UE'!ES5391),"")</f>
        <v/>
      </c>
      <c r="AG5391" t="str">
        <f>IF('5G_NR_raw_UE'!EW5391&gt;0,('5G_NR_raw_UE'!EW5391*'5G_NR_raw_UE'!EX5391),"")</f>
        <v/>
      </c>
      <c r="AH5391" t="str">
        <f>IF('5G_NR_raw_UE'!EY5391&gt;0,('5G_NR_raw_UE'!EY5391*'5G_NR_raw_UE'!EZ5391/1000000),"")</f>
        <v/>
      </c>
    </row>
    <row r="5392" spans="31:34">
      <c r="AE5392" t="str">
        <f>IF('5G_NR_raw_UE'!EP5392&gt;0,('5G_NR_raw_UE'!EP5392*'5G_NR_raw_UE'!EQ5392),"")</f>
        <v/>
      </c>
      <c r="AF5392" t="str">
        <f>IF('5G_NR_raw_UE'!ER5392&gt;0,('5G_NR_raw_UE'!ER5392*'5G_NR_raw_UE'!ES5392),"")</f>
        <v/>
      </c>
      <c r="AG5392" t="str">
        <f>IF('5G_NR_raw_UE'!EW5392&gt;0,('5G_NR_raw_UE'!EW5392*'5G_NR_raw_UE'!EX5392),"")</f>
        <v/>
      </c>
      <c r="AH5392" t="str">
        <f>IF('5G_NR_raw_UE'!EY5392&gt;0,('5G_NR_raw_UE'!EY5392*'5G_NR_raw_UE'!EZ5392/1000000),"")</f>
        <v/>
      </c>
    </row>
    <row r="5393" spans="31:34">
      <c r="AE5393" t="str">
        <f>IF('5G_NR_raw_UE'!EP5393&gt;0,('5G_NR_raw_UE'!EP5393*'5G_NR_raw_UE'!EQ5393),"")</f>
        <v/>
      </c>
      <c r="AF5393" t="str">
        <f>IF('5G_NR_raw_UE'!ER5393&gt;0,('5G_NR_raw_UE'!ER5393*'5G_NR_raw_UE'!ES5393),"")</f>
        <v/>
      </c>
      <c r="AG5393" t="str">
        <f>IF('5G_NR_raw_UE'!EW5393&gt;0,('5G_NR_raw_UE'!EW5393*'5G_NR_raw_UE'!EX5393),"")</f>
        <v/>
      </c>
      <c r="AH5393" t="str">
        <f>IF('5G_NR_raw_UE'!EY5393&gt;0,('5G_NR_raw_UE'!EY5393*'5G_NR_raw_UE'!EZ5393/1000000),"")</f>
        <v/>
      </c>
    </row>
    <row r="5394" spans="31:34">
      <c r="AE5394" t="str">
        <f>IF('5G_NR_raw_UE'!EP5394&gt;0,('5G_NR_raw_UE'!EP5394*'5G_NR_raw_UE'!EQ5394),"")</f>
        <v/>
      </c>
      <c r="AF5394" t="str">
        <f>IF('5G_NR_raw_UE'!ER5394&gt;0,('5G_NR_raw_UE'!ER5394*'5G_NR_raw_UE'!ES5394),"")</f>
        <v/>
      </c>
      <c r="AG5394" t="str">
        <f>IF('5G_NR_raw_UE'!EW5394&gt;0,('5G_NR_raw_UE'!EW5394*'5G_NR_raw_UE'!EX5394),"")</f>
        <v/>
      </c>
      <c r="AH5394" t="str">
        <f>IF('5G_NR_raw_UE'!EY5394&gt;0,('5G_NR_raw_UE'!EY5394*'5G_NR_raw_UE'!EZ5394/1000000),"")</f>
        <v/>
      </c>
    </row>
    <row r="5395" spans="31:34">
      <c r="AE5395" t="str">
        <f>IF('5G_NR_raw_UE'!EP5395&gt;0,('5G_NR_raw_UE'!EP5395*'5G_NR_raw_UE'!EQ5395),"")</f>
        <v/>
      </c>
      <c r="AF5395" t="str">
        <f>IF('5G_NR_raw_UE'!ER5395&gt;0,('5G_NR_raw_UE'!ER5395*'5G_NR_raw_UE'!ES5395),"")</f>
        <v/>
      </c>
      <c r="AG5395" t="str">
        <f>IF('5G_NR_raw_UE'!EW5395&gt;0,('5G_NR_raw_UE'!EW5395*'5G_NR_raw_UE'!EX5395),"")</f>
        <v/>
      </c>
      <c r="AH5395" t="str">
        <f>IF('5G_NR_raw_UE'!EY5395&gt;0,('5G_NR_raw_UE'!EY5395*'5G_NR_raw_UE'!EZ5395/1000000),"")</f>
        <v/>
      </c>
    </row>
    <row r="5396" spans="31:34">
      <c r="AE5396" t="str">
        <f>IF('5G_NR_raw_UE'!EP5396&gt;0,('5G_NR_raw_UE'!EP5396*'5G_NR_raw_UE'!EQ5396),"")</f>
        <v/>
      </c>
      <c r="AF5396" t="str">
        <f>IF('5G_NR_raw_UE'!ER5396&gt;0,('5G_NR_raw_UE'!ER5396*'5G_NR_raw_UE'!ES5396),"")</f>
        <v/>
      </c>
      <c r="AG5396" t="str">
        <f>IF('5G_NR_raw_UE'!EW5396&gt;0,('5G_NR_raw_UE'!EW5396*'5G_NR_raw_UE'!EX5396),"")</f>
        <v/>
      </c>
      <c r="AH5396" t="str">
        <f>IF('5G_NR_raw_UE'!EY5396&gt;0,('5G_NR_raw_UE'!EY5396*'5G_NR_raw_UE'!EZ5396/1000000),"")</f>
        <v/>
      </c>
    </row>
    <row r="5397" spans="31:34">
      <c r="AE5397" t="str">
        <f>IF('5G_NR_raw_UE'!EP5397&gt;0,('5G_NR_raw_UE'!EP5397*'5G_NR_raw_UE'!EQ5397),"")</f>
        <v/>
      </c>
      <c r="AF5397" t="str">
        <f>IF('5G_NR_raw_UE'!ER5397&gt;0,('5G_NR_raw_UE'!ER5397*'5G_NR_raw_UE'!ES5397),"")</f>
        <v/>
      </c>
      <c r="AG5397" t="str">
        <f>IF('5G_NR_raw_UE'!EW5397&gt;0,('5G_NR_raw_UE'!EW5397*'5G_NR_raw_UE'!EX5397),"")</f>
        <v/>
      </c>
      <c r="AH5397" t="str">
        <f>IF('5G_NR_raw_UE'!EY5397&gt;0,('5G_NR_raw_UE'!EY5397*'5G_NR_raw_UE'!EZ5397/1000000),"")</f>
        <v/>
      </c>
    </row>
    <row r="5398" spans="31:34">
      <c r="AE5398" t="str">
        <f>IF('5G_NR_raw_UE'!EP5398&gt;0,('5G_NR_raw_UE'!EP5398*'5G_NR_raw_UE'!EQ5398),"")</f>
        <v/>
      </c>
      <c r="AF5398" t="str">
        <f>IF('5G_NR_raw_UE'!ER5398&gt;0,('5G_NR_raw_UE'!ER5398*'5G_NR_raw_UE'!ES5398),"")</f>
        <v/>
      </c>
      <c r="AG5398" t="str">
        <f>IF('5G_NR_raw_UE'!EW5398&gt;0,('5G_NR_raw_UE'!EW5398*'5G_NR_raw_UE'!EX5398),"")</f>
        <v/>
      </c>
      <c r="AH5398" t="str">
        <f>IF('5G_NR_raw_UE'!EY5398&gt;0,('5G_NR_raw_UE'!EY5398*'5G_NR_raw_UE'!EZ5398/1000000),"")</f>
        <v/>
      </c>
    </row>
    <row r="5399" spans="31:34">
      <c r="AE5399" t="str">
        <f>IF('5G_NR_raw_UE'!EP5399&gt;0,('5G_NR_raw_UE'!EP5399*'5G_NR_raw_UE'!EQ5399),"")</f>
        <v/>
      </c>
      <c r="AF5399" t="str">
        <f>IF('5G_NR_raw_UE'!ER5399&gt;0,('5G_NR_raw_UE'!ER5399*'5G_NR_raw_UE'!ES5399),"")</f>
        <v/>
      </c>
      <c r="AG5399" t="str">
        <f>IF('5G_NR_raw_UE'!EW5399&gt;0,('5G_NR_raw_UE'!EW5399*'5G_NR_raw_UE'!EX5399),"")</f>
        <v/>
      </c>
      <c r="AH5399" t="str">
        <f>IF('5G_NR_raw_UE'!EY5399&gt;0,('5G_NR_raw_UE'!EY5399*'5G_NR_raw_UE'!EZ5399/1000000),"")</f>
        <v/>
      </c>
    </row>
    <row r="5400" spans="31:34">
      <c r="AE5400" t="str">
        <f>IF('5G_NR_raw_UE'!EP5400&gt;0,('5G_NR_raw_UE'!EP5400*'5G_NR_raw_UE'!EQ5400),"")</f>
        <v/>
      </c>
      <c r="AF5400" t="str">
        <f>IF('5G_NR_raw_UE'!ER5400&gt;0,('5G_NR_raw_UE'!ER5400*'5G_NR_raw_UE'!ES5400),"")</f>
        <v/>
      </c>
      <c r="AG5400" t="str">
        <f>IF('5G_NR_raw_UE'!EW5400&gt;0,('5G_NR_raw_UE'!EW5400*'5G_NR_raw_UE'!EX5400),"")</f>
        <v/>
      </c>
      <c r="AH5400" t="str">
        <f>IF('5G_NR_raw_UE'!EY5400&gt;0,('5G_NR_raw_UE'!EY5400*'5G_NR_raw_UE'!EZ5400/1000000),"")</f>
        <v/>
      </c>
    </row>
    <row r="5401" spans="31:34">
      <c r="AE5401" t="str">
        <f>IF('5G_NR_raw_UE'!EP5401&gt;0,('5G_NR_raw_UE'!EP5401*'5G_NR_raw_UE'!EQ5401),"")</f>
        <v/>
      </c>
      <c r="AF5401" t="str">
        <f>IF('5G_NR_raw_UE'!ER5401&gt;0,('5G_NR_raw_UE'!ER5401*'5G_NR_raw_UE'!ES5401),"")</f>
        <v/>
      </c>
      <c r="AG5401" t="str">
        <f>IF('5G_NR_raw_UE'!EW5401&gt;0,('5G_NR_raw_UE'!EW5401*'5G_NR_raw_UE'!EX5401),"")</f>
        <v/>
      </c>
      <c r="AH5401" t="str">
        <f>IF('5G_NR_raw_UE'!EY5401&gt;0,('5G_NR_raw_UE'!EY5401*'5G_NR_raw_UE'!EZ5401/1000000),"")</f>
        <v/>
      </c>
    </row>
    <row r="5402" spans="31:34">
      <c r="AE5402" t="str">
        <f>IF('5G_NR_raw_UE'!EP5402&gt;0,('5G_NR_raw_UE'!EP5402*'5G_NR_raw_UE'!EQ5402),"")</f>
        <v/>
      </c>
      <c r="AF5402" t="str">
        <f>IF('5G_NR_raw_UE'!ER5402&gt;0,('5G_NR_raw_UE'!ER5402*'5G_NR_raw_UE'!ES5402),"")</f>
        <v/>
      </c>
      <c r="AG5402" t="str">
        <f>IF('5G_NR_raw_UE'!EW5402&gt;0,('5G_NR_raw_UE'!EW5402*'5G_NR_raw_UE'!EX5402),"")</f>
        <v/>
      </c>
      <c r="AH5402" t="str">
        <f>IF('5G_NR_raw_UE'!EY5402&gt;0,('5G_NR_raw_UE'!EY5402*'5G_NR_raw_UE'!EZ5402/1000000),"")</f>
        <v/>
      </c>
    </row>
    <row r="5403" spans="31:34">
      <c r="AE5403" t="str">
        <f>IF('5G_NR_raw_UE'!EP5403&gt;0,('5G_NR_raw_UE'!EP5403*'5G_NR_raw_UE'!EQ5403),"")</f>
        <v/>
      </c>
      <c r="AF5403" t="str">
        <f>IF('5G_NR_raw_UE'!ER5403&gt;0,('5G_NR_raw_UE'!ER5403*'5G_NR_raw_UE'!ES5403),"")</f>
        <v/>
      </c>
      <c r="AG5403" t="str">
        <f>IF('5G_NR_raw_UE'!EW5403&gt;0,('5G_NR_raw_UE'!EW5403*'5G_NR_raw_UE'!EX5403),"")</f>
        <v/>
      </c>
      <c r="AH5403" t="str">
        <f>IF('5G_NR_raw_UE'!EY5403&gt;0,('5G_NR_raw_UE'!EY5403*'5G_NR_raw_UE'!EZ5403/1000000),"")</f>
        <v/>
      </c>
    </row>
    <row r="5404" spans="31:34">
      <c r="AE5404" t="str">
        <f>IF('5G_NR_raw_UE'!EP5404&gt;0,('5G_NR_raw_UE'!EP5404*'5G_NR_raw_UE'!EQ5404),"")</f>
        <v/>
      </c>
      <c r="AF5404" t="str">
        <f>IF('5G_NR_raw_UE'!ER5404&gt;0,('5G_NR_raw_UE'!ER5404*'5G_NR_raw_UE'!ES5404),"")</f>
        <v/>
      </c>
      <c r="AG5404" t="str">
        <f>IF('5G_NR_raw_UE'!EW5404&gt;0,('5G_NR_raw_UE'!EW5404*'5G_NR_raw_UE'!EX5404),"")</f>
        <v/>
      </c>
      <c r="AH5404" t="str">
        <f>IF('5G_NR_raw_UE'!EY5404&gt;0,('5G_NR_raw_UE'!EY5404*'5G_NR_raw_UE'!EZ5404/1000000),"")</f>
        <v/>
      </c>
    </row>
    <row r="5405" spans="31:34">
      <c r="AE5405" t="str">
        <f>IF('5G_NR_raw_UE'!EP5405&gt;0,('5G_NR_raw_UE'!EP5405*'5G_NR_raw_UE'!EQ5405),"")</f>
        <v/>
      </c>
      <c r="AF5405" t="str">
        <f>IF('5G_NR_raw_UE'!ER5405&gt;0,('5G_NR_raw_UE'!ER5405*'5G_NR_raw_UE'!ES5405),"")</f>
        <v/>
      </c>
      <c r="AG5405" t="str">
        <f>IF('5G_NR_raw_UE'!EW5405&gt;0,('5G_NR_raw_UE'!EW5405*'5G_NR_raw_UE'!EX5405),"")</f>
        <v/>
      </c>
      <c r="AH5405" t="str">
        <f>IF('5G_NR_raw_UE'!EY5405&gt;0,('5G_NR_raw_UE'!EY5405*'5G_NR_raw_UE'!EZ5405/1000000),"")</f>
        <v/>
      </c>
    </row>
    <row r="5406" spans="31:34">
      <c r="AE5406" t="str">
        <f>IF('5G_NR_raw_UE'!EP5406&gt;0,('5G_NR_raw_UE'!EP5406*'5G_NR_raw_UE'!EQ5406),"")</f>
        <v/>
      </c>
      <c r="AF5406" t="str">
        <f>IF('5G_NR_raw_UE'!ER5406&gt;0,('5G_NR_raw_UE'!ER5406*'5G_NR_raw_UE'!ES5406),"")</f>
        <v/>
      </c>
      <c r="AG5406" t="str">
        <f>IF('5G_NR_raw_UE'!EW5406&gt;0,('5G_NR_raw_UE'!EW5406*'5G_NR_raw_UE'!EX5406),"")</f>
        <v/>
      </c>
      <c r="AH5406" t="str">
        <f>IF('5G_NR_raw_UE'!EY5406&gt;0,('5G_NR_raw_UE'!EY5406*'5G_NR_raw_UE'!EZ5406/1000000),"")</f>
        <v/>
      </c>
    </row>
    <row r="5407" spans="31:34">
      <c r="AE5407" t="str">
        <f>IF('5G_NR_raw_UE'!EP5407&gt;0,('5G_NR_raw_UE'!EP5407*'5G_NR_raw_UE'!EQ5407),"")</f>
        <v/>
      </c>
      <c r="AF5407" t="str">
        <f>IF('5G_NR_raw_UE'!ER5407&gt;0,('5G_NR_raw_UE'!ER5407*'5G_NR_raw_UE'!ES5407),"")</f>
        <v/>
      </c>
      <c r="AG5407" t="str">
        <f>IF('5G_NR_raw_UE'!EW5407&gt;0,('5G_NR_raw_UE'!EW5407*'5G_NR_raw_UE'!EX5407),"")</f>
        <v/>
      </c>
      <c r="AH5407" t="str">
        <f>IF('5G_NR_raw_UE'!EY5407&gt;0,('5G_NR_raw_UE'!EY5407*'5G_NR_raw_UE'!EZ5407/1000000),"")</f>
        <v/>
      </c>
    </row>
    <row r="5408" spans="31:34">
      <c r="AE5408" t="str">
        <f>IF('5G_NR_raw_UE'!EP5408&gt;0,('5G_NR_raw_UE'!EP5408*'5G_NR_raw_UE'!EQ5408),"")</f>
        <v/>
      </c>
      <c r="AF5408" t="str">
        <f>IF('5G_NR_raw_UE'!ER5408&gt;0,('5G_NR_raw_UE'!ER5408*'5G_NR_raw_UE'!ES5408),"")</f>
        <v/>
      </c>
      <c r="AG5408" t="str">
        <f>IF('5G_NR_raw_UE'!EW5408&gt;0,('5G_NR_raw_UE'!EW5408*'5G_NR_raw_UE'!EX5408),"")</f>
        <v/>
      </c>
      <c r="AH5408" t="str">
        <f>IF('5G_NR_raw_UE'!EY5408&gt;0,('5G_NR_raw_UE'!EY5408*'5G_NR_raw_UE'!EZ5408/1000000),"")</f>
        <v/>
      </c>
    </row>
    <row r="5409" spans="31:34">
      <c r="AE5409" t="str">
        <f>IF('5G_NR_raw_UE'!EP5409&gt;0,('5G_NR_raw_UE'!EP5409*'5G_NR_raw_UE'!EQ5409),"")</f>
        <v/>
      </c>
      <c r="AF5409" t="str">
        <f>IF('5G_NR_raw_UE'!ER5409&gt;0,('5G_NR_raw_UE'!ER5409*'5G_NR_raw_UE'!ES5409),"")</f>
        <v/>
      </c>
      <c r="AG5409" t="str">
        <f>IF('5G_NR_raw_UE'!EW5409&gt;0,('5G_NR_raw_UE'!EW5409*'5G_NR_raw_UE'!EX5409),"")</f>
        <v/>
      </c>
      <c r="AH5409" t="str">
        <f>IF('5G_NR_raw_UE'!EY5409&gt;0,('5G_NR_raw_UE'!EY5409*'5G_NR_raw_UE'!EZ5409/1000000),"")</f>
        <v/>
      </c>
    </row>
    <row r="5410" spans="31:34">
      <c r="AE5410" t="str">
        <f>IF('5G_NR_raw_UE'!EP5410&gt;0,('5G_NR_raw_UE'!EP5410*'5G_NR_raw_UE'!EQ5410),"")</f>
        <v/>
      </c>
      <c r="AF5410" t="str">
        <f>IF('5G_NR_raw_UE'!ER5410&gt;0,('5G_NR_raw_UE'!ER5410*'5G_NR_raw_UE'!ES5410),"")</f>
        <v/>
      </c>
      <c r="AG5410" t="str">
        <f>IF('5G_NR_raw_UE'!EW5410&gt;0,('5G_NR_raw_UE'!EW5410*'5G_NR_raw_UE'!EX5410),"")</f>
        <v/>
      </c>
      <c r="AH5410" t="str">
        <f>IF('5G_NR_raw_UE'!EY5410&gt;0,('5G_NR_raw_UE'!EY5410*'5G_NR_raw_UE'!EZ5410/1000000),"")</f>
        <v/>
      </c>
    </row>
    <row r="5411" spans="31:34">
      <c r="AE5411" t="str">
        <f>IF('5G_NR_raw_UE'!EP5411&gt;0,('5G_NR_raw_UE'!EP5411*'5G_NR_raw_UE'!EQ5411),"")</f>
        <v/>
      </c>
      <c r="AF5411" t="str">
        <f>IF('5G_NR_raw_UE'!ER5411&gt;0,('5G_NR_raw_UE'!ER5411*'5G_NR_raw_UE'!ES5411),"")</f>
        <v/>
      </c>
      <c r="AG5411" t="str">
        <f>IF('5G_NR_raw_UE'!EW5411&gt;0,('5G_NR_raw_UE'!EW5411*'5G_NR_raw_UE'!EX5411),"")</f>
        <v/>
      </c>
      <c r="AH5411" t="str">
        <f>IF('5G_NR_raw_UE'!EY5411&gt;0,('5G_NR_raw_UE'!EY5411*'5G_NR_raw_UE'!EZ5411/1000000),"")</f>
        <v/>
      </c>
    </row>
    <row r="5412" spans="31:34">
      <c r="AE5412" t="str">
        <f>IF('5G_NR_raw_UE'!EP5412&gt;0,('5G_NR_raw_UE'!EP5412*'5G_NR_raw_UE'!EQ5412),"")</f>
        <v/>
      </c>
      <c r="AF5412" t="str">
        <f>IF('5G_NR_raw_UE'!ER5412&gt;0,('5G_NR_raw_UE'!ER5412*'5G_NR_raw_UE'!ES5412),"")</f>
        <v/>
      </c>
      <c r="AG5412" t="str">
        <f>IF('5G_NR_raw_UE'!EW5412&gt;0,('5G_NR_raw_UE'!EW5412*'5G_NR_raw_UE'!EX5412),"")</f>
        <v/>
      </c>
      <c r="AH5412" t="str">
        <f>IF('5G_NR_raw_UE'!EY5412&gt;0,('5G_NR_raw_UE'!EY5412*'5G_NR_raw_UE'!EZ5412/1000000),"")</f>
        <v/>
      </c>
    </row>
    <row r="5413" spans="31:34">
      <c r="AE5413" t="str">
        <f>IF('5G_NR_raw_UE'!EP5413&gt;0,('5G_NR_raw_UE'!EP5413*'5G_NR_raw_UE'!EQ5413),"")</f>
        <v/>
      </c>
      <c r="AF5413" t="str">
        <f>IF('5G_NR_raw_UE'!ER5413&gt;0,('5G_NR_raw_UE'!ER5413*'5G_NR_raw_UE'!ES5413),"")</f>
        <v/>
      </c>
      <c r="AG5413" t="str">
        <f>IF('5G_NR_raw_UE'!EW5413&gt;0,('5G_NR_raw_UE'!EW5413*'5G_NR_raw_UE'!EX5413),"")</f>
        <v/>
      </c>
      <c r="AH5413" t="str">
        <f>IF('5G_NR_raw_UE'!EY5413&gt;0,('5G_NR_raw_UE'!EY5413*'5G_NR_raw_UE'!EZ5413/1000000),"")</f>
        <v/>
      </c>
    </row>
    <row r="5414" spans="31:34">
      <c r="AE5414" t="str">
        <f>IF('5G_NR_raw_UE'!EP5414&gt;0,('5G_NR_raw_UE'!EP5414*'5G_NR_raw_UE'!EQ5414),"")</f>
        <v/>
      </c>
      <c r="AF5414" t="str">
        <f>IF('5G_NR_raw_UE'!ER5414&gt;0,('5G_NR_raw_UE'!ER5414*'5G_NR_raw_UE'!ES5414),"")</f>
        <v/>
      </c>
      <c r="AG5414" t="str">
        <f>IF('5G_NR_raw_UE'!EW5414&gt;0,('5G_NR_raw_UE'!EW5414*'5G_NR_raw_UE'!EX5414),"")</f>
        <v/>
      </c>
      <c r="AH5414" t="str">
        <f>IF('5G_NR_raw_UE'!EY5414&gt;0,('5G_NR_raw_UE'!EY5414*'5G_NR_raw_UE'!EZ5414/1000000),"")</f>
        <v/>
      </c>
    </row>
    <row r="5415" spans="31:34">
      <c r="AE5415" t="str">
        <f>IF('5G_NR_raw_UE'!EP5415&gt;0,('5G_NR_raw_UE'!EP5415*'5G_NR_raw_UE'!EQ5415),"")</f>
        <v/>
      </c>
      <c r="AF5415" t="str">
        <f>IF('5G_NR_raw_UE'!ER5415&gt;0,('5G_NR_raw_UE'!ER5415*'5G_NR_raw_UE'!ES5415),"")</f>
        <v/>
      </c>
      <c r="AG5415" t="str">
        <f>IF('5G_NR_raw_UE'!EW5415&gt;0,('5G_NR_raw_UE'!EW5415*'5G_NR_raw_UE'!EX5415),"")</f>
        <v/>
      </c>
      <c r="AH5415" t="str">
        <f>IF('5G_NR_raw_UE'!EY5415&gt;0,('5G_NR_raw_UE'!EY5415*'5G_NR_raw_UE'!EZ5415/1000000),"")</f>
        <v/>
      </c>
    </row>
    <row r="5416" spans="31:34">
      <c r="AE5416" t="str">
        <f>IF('5G_NR_raw_UE'!EP5416&gt;0,('5G_NR_raw_UE'!EP5416*'5G_NR_raw_UE'!EQ5416),"")</f>
        <v/>
      </c>
      <c r="AF5416" t="str">
        <f>IF('5G_NR_raw_UE'!ER5416&gt;0,('5G_NR_raw_UE'!ER5416*'5G_NR_raw_UE'!ES5416),"")</f>
        <v/>
      </c>
      <c r="AG5416" t="str">
        <f>IF('5G_NR_raw_UE'!EW5416&gt;0,('5G_NR_raw_UE'!EW5416*'5G_NR_raw_UE'!EX5416),"")</f>
        <v/>
      </c>
      <c r="AH5416" t="str">
        <f>IF('5G_NR_raw_UE'!EY5416&gt;0,('5G_NR_raw_UE'!EY5416*'5G_NR_raw_UE'!EZ5416/1000000),"")</f>
        <v/>
      </c>
    </row>
    <row r="5417" spans="31:34">
      <c r="AE5417" t="str">
        <f>IF('5G_NR_raw_UE'!EP5417&gt;0,('5G_NR_raw_UE'!EP5417*'5G_NR_raw_UE'!EQ5417),"")</f>
        <v/>
      </c>
      <c r="AF5417" t="str">
        <f>IF('5G_NR_raw_UE'!ER5417&gt;0,('5G_NR_raw_UE'!ER5417*'5G_NR_raw_UE'!ES5417),"")</f>
        <v/>
      </c>
      <c r="AG5417" t="str">
        <f>IF('5G_NR_raw_UE'!EW5417&gt;0,('5G_NR_raw_UE'!EW5417*'5G_NR_raw_UE'!EX5417),"")</f>
        <v/>
      </c>
      <c r="AH5417" t="str">
        <f>IF('5G_NR_raw_UE'!EY5417&gt;0,('5G_NR_raw_UE'!EY5417*'5G_NR_raw_UE'!EZ5417/1000000),"")</f>
        <v/>
      </c>
    </row>
    <row r="5418" spans="31:34">
      <c r="AE5418" t="str">
        <f>IF('5G_NR_raw_UE'!EP5418&gt;0,('5G_NR_raw_UE'!EP5418*'5G_NR_raw_UE'!EQ5418),"")</f>
        <v/>
      </c>
      <c r="AF5418" t="str">
        <f>IF('5G_NR_raw_UE'!ER5418&gt;0,('5G_NR_raw_UE'!ER5418*'5G_NR_raw_UE'!ES5418),"")</f>
        <v/>
      </c>
      <c r="AG5418" t="str">
        <f>IF('5G_NR_raw_UE'!EW5418&gt;0,('5G_NR_raw_UE'!EW5418*'5G_NR_raw_UE'!EX5418),"")</f>
        <v/>
      </c>
      <c r="AH5418" t="str">
        <f>IF('5G_NR_raw_UE'!EY5418&gt;0,('5G_NR_raw_UE'!EY5418*'5G_NR_raw_UE'!EZ5418/1000000),"")</f>
        <v/>
      </c>
    </row>
    <row r="5419" spans="31:34">
      <c r="AE5419" t="str">
        <f>IF('5G_NR_raw_UE'!EP5419&gt;0,('5G_NR_raw_UE'!EP5419*'5G_NR_raw_UE'!EQ5419),"")</f>
        <v/>
      </c>
      <c r="AF5419" t="str">
        <f>IF('5G_NR_raw_UE'!ER5419&gt;0,('5G_NR_raw_UE'!ER5419*'5G_NR_raw_UE'!ES5419),"")</f>
        <v/>
      </c>
      <c r="AG5419" t="str">
        <f>IF('5G_NR_raw_UE'!EW5419&gt;0,('5G_NR_raw_UE'!EW5419*'5G_NR_raw_UE'!EX5419),"")</f>
        <v/>
      </c>
      <c r="AH5419" t="str">
        <f>IF('5G_NR_raw_UE'!EY5419&gt;0,('5G_NR_raw_UE'!EY5419*'5G_NR_raw_UE'!EZ5419/1000000),"")</f>
        <v/>
      </c>
    </row>
    <row r="5420" spans="31:34">
      <c r="AE5420" t="str">
        <f>IF('5G_NR_raw_UE'!EP5420&gt;0,('5G_NR_raw_UE'!EP5420*'5G_NR_raw_UE'!EQ5420),"")</f>
        <v/>
      </c>
      <c r="AF5420" t="str">
        <f>IF('5G_NR_raw_UE'!ER5420&gt;0,('5G_NR_raw_UE'!ER5420*'5G_NR_raw_UE'!ES5420),"")</f>
        <v/>
      </c>
      <c r="AG5420" t="str">
        <f>IF('5G_NR_raw_UE'!EW5420&gt;0,('5G_NR_raw_UE'!EW5420*'5G_NR_raw_UE'!EX5420),"")</f>
        <v/>
      </c>
      <c r="AH5420" t="str">
        <f>IF('5G_NR_raw_UE'!EY5420&gt;0,('5G_NR_raw_UE'!EY5420*'5G_NR_raw_UE'!EZ5420/1000000),"")</f>
        <v/>
      </c>
    </row>
    <row r="5421" spans="31:34">
      <c r="AE5421" t="str">
        <f>IF('5G_NR_raw_UE'!EP5421&gt;0,('5G_NR_raw_UE'!EP5421*'5G_NR_raw_UE'!EQ5421),"")</f>
        <v/>
      </c>
      <c r="AF5421" t="str">
        <f>IF('5G_NR_raw_UE'!ER5421&gt;0,('5G_NR_raw_UE'!ER5421*'5G_NR_raw_UE'!ES5421),"")</f>
        <v/>
      </c>
      <c r="AG5421" t="str">
        <f>IF('5G_NR_raw_UE'!EW5421&gt;0,('5G_NR_raw_UE'!EW5421*'5G_NR_raw_UE'!EX5421),"")</f>
        <v/>
      </c>
      <c r="AH5421" t="str">
        <f>IF('5G_NR_raw_UE'!EY5421&gt;0,('5G_NR_raw_UE'!EY5421*'5G_NR_raw_UE'!EZ5421/1000000),"")</f>
        <v/>
      </c>
    </row>
    <row r="5422" spans="31:34">
      <c r="AE5422" t="str">
        <f>IF('5G_NR_raw_UE'!EP5422&gt;0,('5G_NR_raw_UE'!EP5422*'5G_NR_raw_UE'!EQ5422),"")</f>
        <v/>
      </c>
      <c r="AF5422" t="str">
        <f>IF('5G_NR_raw_UE'!ER5422&gt;0,('5G_NR_raw_UE'!ER5422*'5G_NR_raw_UE'!ES5422),"")</f>
        <v/>
      </c>
      <c r="AG5422" t="str">
        <f>IF('5G_NR_raw_UE'!EW5422&gt;0,('5G_NR_raw_UE'!EW5422*'5G_NR_raw_UE'!EX5422),"")</f>
        <v/>
      </c>
      <c r="AH5422" t="str">
        <f>IF('5G_NR_raw_UE'!EY5422&gt;0,('5G_NR_raw_UE'!EY5422*'5G_NR_raw_UE'!EZ5422/1000000),"")</f>
        <v/>
      </c>
    </row>
    <row r="5423" spans="31:34">
      <c r="AE5423" t="str">
        <f>IF('5G_NR_raw_UE'!EP5423&gt;0,('5G_NR_raw_UE'!EP5423*'5G_NR_raw_UE'!EQ5423),"")</f>
        <v/>
      </c>
      <c r="AF5423" t="str">
        <f>IF('5G_NR_raw_UE'!ER5423&gt;0,('5G_NR_raw_UE'!ER5423*'5G_NR_raw_UE'!ES5423),"")</f>
        <v/>
      </c>
      <c r="AG5423" t="str">
        <f>IF('5G_NR_raw_UE'!EW5423&gt;0,('5G_NR_raw_UE'!EW5423*'5G_NR_raw_UE'!EX5423),"")</f>
        <v/>
      </c>
      <c r="AH5423" t="str">
        <f>IF('5G_NR_raw_UE'!EY5423&gt;0,('5G_NR_raw_UE'!EY5423*'5G_NR_raw_UE'!EZ5423/1000000),"")</f>
        <v/>
      </c>
    </row>
    <row r="5424" spans="31:34">
      <c r="AE5424" t="str">
        <f>IF('5G_NR_raw_UE'!EP5424&gt;0,('5G_NR_raw_UE'!EP5424*'5G_NR_raw_UE'!EQ5424),"")</f>
        <v/>
      </c>
      <c r="AF5424" t="str">
        <f>IF('5G_NR_raw_UE'!ER5424&gt;0,('5G_NR_raw_UE'!ER5424*'5G_NR_raw_UE'!ES5424),"")</f>
        <v/>
      </c>
      <c r="AG5424" t="str">
        <f>IF('5G_NR_raw_UE'!EW5424&gt;0,('5G_NR_raw_UE'!EW5424*'5G_NR_raw_UE'!EX5424),"")</f>
        <v/>
      </c>
      <c r="AH5424" t="str">
        <f>IF('5G_NR_raw_UE'!EY5424&gt;0,('5G_NR_raw_UE'!EY5424*'5G_NR_raw_UE'!EZ5424/1000000),"")</f>
        <v/>
      </c>
    </row>
    <row r="5425" spans="31:34">
      <c r="AE5425" t="str">
        <f>IF('5G_NR_raw_UE'!EP5425&gt;0,('5G_NR_raw_UE'!EP5425*'5G_NR_raw_UE'!EQ5425),"")</f>
        <v/>
      </c>
      <c r="AF5425" t="str">
        <f>IF('5G_NR_raw_UE'!ER5425&gt;0,('5G_NR_raw_UE'!ER5425*'5G_NR_raw_UE'!ES5425),"")</f>
        <v/>
      </c>
      <c r="AG5425" t="str">
        <f>IF('5G_NR_raw_UE'!EW5425&gt;0,('5G_NR_raw_UE'!EW5425*'5G_NR_raw_UE'!EX5425),"")</f>
        <v/>
      </c>
      <c r="AH5425" t="str">
        <f>IF('5G_NR_raw_UE'!EY5425&gt;0,('5G_NR_raw_UE'!EY5425*'5G_NR_raw_UE'!EZ5425/1000000),"")</f>
        <v/>
      </c>
    </row>
    <row r="5426" spans="31:34">
      <c r="AE5426" t="str">
        <f>IF('5G_NR_raw_UE'!EP5426&gt;0,('5G_NR_raw_UE'!EP5426*'5G_NR_raw_UE'!EQ5426),"")</f>
        <v/>
      </c>
      <c r="AF5426" t="str">
        <f>IF('5G_NR_raw_UE'!ER5426&gt;0,('5G_NR_raw_UE'!ER5426*'5G_NR_raw_UE'!ES5426),"")</f>
        <v/>
      </c>
      <c r="AG5426" t="str">
        <f>IF('5G_NR_raw_UE'!EW5426&gt;0,('5G_NR_raw_UE'!EW5426*'5G_NR_raw_UE'!EX5426),"")</f>
        <v/>
      </c>
      <c r="AH5426" t="str">
        <f>IF('5G_NR_raw_UE'!EY5426&gt;0,('5G_NR_raw_UE'!EY5426*'5G_NR_raw_UE'!EZ5426/1000000),"")</f>
        <v/>
      </c>
    </row>
    <row r="5427" spans="31:34">
      <c r="AE5427" t="str">
        <f>IF('5G_NR_raw_UE'!EP5427&gt;0,('5G_NR_raw_UE'!EP5427*'5G_NR_raw_UE'!EQ5427),"")</f>
        <v/>
      </c>
      <c r="AF5427" t="str">
        <f>IF('5G_NR_raw_UE'!ER5427&gt;0,('5G_NR_raw_UE'!ER5427*'5G_NR_raw_UE'!ES5427),"")</f>
        <v/>
      </c>
      <c r="AG5427" t="str">
        <f>IF('5G_NR_raw_UE'!EW5427&gt;0,('5G_NR_raw_UE'!EW5427*'5G_NR_raw_UE'!EX5427),"")</f>
        <v/>
      </c>
      <c r="AH5427" t="str">
        <f>IF('5G_NR_raw_UE'!EY5427&gt;0,('5G_NR_raw_UE'!EY5427*'5G_NR_raw_UE'!EZ5427/1000000),"")</f>
        <v/>
      </c>
    </row>
    <row r="5428" spans="31:34">
      <c r="AE5428" t="str">
        <f>IF('5G_NR_raw_UE'!EP5428&gt;0,('5G_NR_raw_UE'!EP5428*'5G_NR_raw_UE'!EQ5428),"")</f>
        <v/>
      </c>
      <c r="AF5428" t="str">
        <f>IF('5G_NR_raw_UE'!ER5428&gt;0,('5G_NR_raw_UE'!ER5428*'5G_NR_raw_UE'!ES5428),"")</f>
        <v/>
      </c>
      <c r="AG5428" t="str">
        <f>IF('5G_NR_raw_UE'!EW5428&gt;0,('5G_NR_raw_UE'!EW5428*'5G_NR_raw_UE'!EX5428),"")</f>
        <v/>
      </c>
      <c r="AH5428" t="str">
        <f>IF('5G_NR_raw_UE'!EY5428&gt;0,('5G_NR_raw_UE'!EY5428*'5G_NR_raw_UE'!EZ5428/1000000),"")</f>
        <v/>
      </c>
    </row>
    <row r="5429" spans="31:34">
      <c r="AE5429" t="str">
        <f>IF('5G_NR_raw_UE'!EP5429&gt;0,('5G_NR_raw_UE'!EP5429*'5G_NR_raw_UE'!EQ5429),"")</f>
        <v/>
      </c>
      <c r="AF5429" t="str">
        <f>IF('5G_NR_raw_UE'!ER5429&gt;0,('5G_NR_raw_UE'!ER5429*'5G_NR_raw_UE'!ES5429),"")</f>
        <v/>
      </c>
      <c r="AG5429" t="str">
        <f>IF('5G_NR_raw_UE'!EW5429&gt;0,('5G_NR_raw_UE'!EW5429*'5G_NR_raw_UE'!EX5429),"")</f>
        <v/>
      </c>
      <c r="AH5429" t="str">
        <f>IF('5G_NR_raw_UE'!EY5429&gt;0,('5G_NR_raw_UE'!EY5429*'5G_NR_raw_UE'!EZ5429/1000000),"")</f>
        <v/>
      </c>
    </row>
    <row r="5430" spans="31:34">
      <c r="AE5430" t="str">
        <f>IF('5G_NR_raw_UE'!EP5430&gt;0,('5G_NR_raw_UE'!EP5430*'5G_NR_raw_UE'!EQ5430),"")</f>
        <v/>
      </c>
      <c r="AF5430" t="str">
        <f>IF('5G_NR_raw_UE'!ER5430&gt;0,('5G_NR_raw_UE'!ER5430*'5G_NR_raw_UE'!ES5430),"")</f>
        <v/>
      </c>
      <c r="AG5430" t="str">
        <f>IF('5G_NR_raw_UE'!EW5430&gt;0,('5G_NR_raw_UE'!EW5430*'5G_NR_raw_UE'!EX5430),"")</f>
        <v/>
      </c>
      <c r="AH5430" t="str">
        <f>IF('5G_NR_raw_UE'!EY5430&gt;0,('5G_NR_raw_UE'!EY5430*'5G_NR_raw_UE'!EZ5430/1000000),"")</f>
        <v/>
      </c>
    </row>
    <row r="5431" spans="31:34">
      <c r="AE5431" t="str">
        <f>IF('5G_NR_raw_UE'!EP5431&gt;0,('5G_NR_raw_UE'!EP5431*'5G_NR_raw_UE'!EQ5431),"")</f>
        <v/>
      </c>
      <c r="AF5431" t="str">
        <f>IF('5G_NR_raw_UE'!ER5431&gt;0,('5G_NR_raw_UE'!ER5431*'5G_NR_raw_UE'!ES5431),"")</f>
        <v/>
      </c>
      <c r="AG5431" t="str">
        <f>IF('5G_NR_raw_UE'!EW5431&gt;0,('5G_NR_raw_UE'!EW5431*'5G_NR_raw_UE'!EX5431),"")</f>
        <v/>
      </c>
      <c r="AH5431" t="str">
        <f>IF('5G_NR_raw_UE'!EY5431&gt;0,('5G_NR_raw_UE'!EY5431*'5G_NR_raw_UE'!EZ5431/1000000),"")</f>
        <v/>
      </c>
    </row>
    <row r="5432" spans="31:34">
      <c r="AE5432" t="str">
        <f>IF('5G_NR_raw_UE'!EP5432&gt;0,('5G_NR_raw_UE'!EP5432*'5G_NR_raw_UE'!EQ5432),"")</f>
        <v/>
      </c>
      <c r="AF5432" t="str">
        <f>IF('5G_NR_raw_UE'!ER5432&gt;0,('5G_NR_raw_UE'!ER5432*'5G_NR_raw_UE'!ES5432),"")</f>
        <v/>
      </c>
      <c r="AG5432" t="str">
        <f>IF('5G_NR_raw_UE'!EW5432&gt;0,('5G_NR_raw_UE'!EW5432*'5G_NR_raw_UE'!EX5432),"")</f>
        <v/>
      </c>
      <c r="AH5432" t="str">
        <f>IF('5G_NR_raw_UE'!EY5432&gt;0,('5G_NR_raw_UE'!EY5432*'5G_NR_raw_UE'!EZ5432/1000000),"")</f>
        <v/>
      </c>
    </row>
    <row r="5433" spans="31:34">
      <c r="AE5433" t="str">
        <f>IF('5G_NR_raw_UE'!EP5433&gt;0,('5G_NR_raw_UE'!EP5433*'5G_NR_raw_UE'!EQ5433),"")</f>
        <v/>
      </c>
      <c r="AF5433" t="str">
        <f>IF('5G_NR_raw_UE'!ER5433&gt;0,('5G_NR_raw_UE'!ER5433*'5G_NR_raw_UE'!ES5433),"")</f>
        <v/>
      </c>
      <c r="AG5433" t="str">
        <f>IF('5G_NR_raw_UE'!EW5433&gt;0,('5G_NR_raw_UE'!EW5433*'5G_NR_raw_UE'!EX5433),"")</f>
        <v/>
      </c>
      <c r="AH5433" t="str">
        <f>IF('5G_NR_raw_UE'!EY5433&gt;0,('5G_NR_raw_UE'!EY5433*'5G_NR_raw_UE'!EZ5433/1000000),"")</f>
        <v/>
      </c>
    </row>
    <row r="5434" spans="31:34">
      <c r="AE5434" t="str">
        <f>IF('5G_NR_raw_UE'!EP5434&gt;0,('5G_NR_raw_UE'!EP5434*'5G_NR_raw_UE'!EQ5434),"")</f>
        <v/>
      </c>
      <c r="AF5434" t="str">
        <f>IF('5G_NR_raw_UE'!ER5434&gt;0,('5G_NR_raw_UE'!ER5434*'5G_NR_raw_UE'!ES5434),"")</f>
        <v/>
      </c>
      <c r="AG5434" t="str">
        <f>IF('5G_NR_raw_UE'!EW5434&gt;0,('5G_NR_raw_UE'!EW5434*'5G_NR_raw_UE'!EX5434),"")</f>
        <v/>
      </c>
      <c r="AH5434" t="str">
        <f>IF('5G_NR_raw_UE'!EY5434&gt;0,('5G_NR_raw_UE'!EY5434*'5G_NR_raw_UE'!EZ5434/1000000),"")</f>
        <v/>
      </c>
    </row>
    <row r="5435" spans="31:34">
      <c r="AE5435" t="str">
        <f>IF('5G_NR_raw_UE'!EP5435&gt;0,('5G_NR_raw_UE'!EP5435*'5G_NR_raw_UE'!EQ5435),"")</f>
        <v/>
      </c>
      <c r="AF5435" t="str">
        <f>IF('5G_NR_raw_UE'!ER5435&gt;0,('5G_NR_raw_UE'!ER5435*'5G_NR_raw_UE'!ES5435),"")</f>
        <v/>
      </c>
      <c r="AG5435" t="str">
        <f>IF('5G_NR_raw_UE'!EW5435&gt;0,('5G_NR_raw_UE'!EW5435*'5G_NR_raw_UE'!EX5435),"")</f>
        <v/>
      </c>
      <c r="AH5435" t="str">
        <f>IF('5G_NR_raw_UE'!EY5435&gt;0,('5G_NR_raw_UE'!EY5435*'5G_NR_raw_UE'!EZ5435/1000000),"")</f>
        <v/>
      </c>
    </row>
    <row r="5436" spans="31:34">
      <c r="AE5436" t="str">
        <f>IF('5G_NR_raw_UE'!EP5436&gt;0,('5G_NR_raw_UE'!EP5436*'5G_NR_raw_UE'!EQ5436),"")</f>
        <v/>
      </c>
      <c r="AF5436" t="str">
        <f>IF('5G_NR_raw_UE'!ER5436&gt;0,('5G_NR_raw_UE'!ER5436*'5G_NR_raw_UE'!ES5436),"")</f>
        <v/>
      </c>
      <c r="AG5436" t="str">
        <f>IF('5G_NR_raw_UE'!EW5436&gt;0,('5G_NR_raw_UE'!EW5436*'5G_NR_raw_UE'!EX5436),"")</f>
        <v/>
      </c>
      <c r="AH5436" t="str">
        <f>IF('5G_NR_raw_UE'!EY5436&gt;0,('5G_NR_raw_UE'!EY5436*'5G_NR_raw_UE'!EZ5436/1000000),"")</f>
        <v/>
      </c>
    </row>
    <row r="5437" spans="31:34">
      <c r="AE5437" t="str">
        <f>IF('5G_NR_raw_UE'!EP5437&gt;0,('5G_NR_raw_UE'!EP5437*'5G_NR_raw_UE'!EQ5437),"")</f>
        <v/>
      </c>
      <c r="AF5437" t="str">
        <f>IF('5G_NR_raw_UE'!ER5437&gt;0,('5G_NR_raw_UE'!ER5437*'5G_NR_raw_UE'!ES5437),"")</f>
        <v/>
      </c>
      <c r="AG5437" t="str">
        <f>IF('5G_NR_raw_UE'!EW5437&gt;0,('5G_NR_raw_UE'!EW5437*'5G_NR_raw_UE'!EX5437),"")</f>
        <v/>
      </c>
      <c r="AH5437" t="str">
        <f>IF('5G_NR_raw_UE'!EY5437&gt;0,('5G_NR_raw_UE'!EY5437*'5G_NR_raw_UE'!EZ5437/1000000),"")</f>
        <v/>
      </c>
    </row>
    <row r="5438" spans="31:34">
      <c r="AE5438" t="str">
        <f>IF('5G_NR_raw_UE'!EP5438&gt;0,('5G_NR_raw_UE'!EP5438*'5G_NR_raw_UE'!EQ5438),"")</f>
        <v/>
      </c>
      <c r="AF5438" t="str">
        <f>IF('5G_NR_raw_UE'!ER5438&gt;0,('5G_NR_raw_UE'!ER5438*'5G_NR_raw_UE'!ES5438),"")</f>
        <v/>
      </c>
      <c r="AG5438" t="str">
        <f>IF('5G_NR_raw_UE'!EW5438&gt;0,('5G_NR_raw_UE'!EW5438*'5G_NR_raw_UE'!EX5438),"")</f>
        <v/>
      </c>
      <c r="AH5438" t="str">
        <f>IF('5G_NR_raw_UE'!EY5438&gt;0,('5G_NR_raw_UE'!EY5438*'5G_NR_raw_UE'!EZ5438/1000000),"")</f>
        <v/>
      </c>
    </row>
    <row r="5439" spans="31:34">
      <c r="AE5439" t="str">
        <f>IF('5G_NR_raw_UE'!EP5439&gt;0,('5G_NR_raw_UE'!EP5439*'5G_NR_raw_UE'!EQ5439),"")</f>
        <v/>
      </c>
      <c r="AF5439" t="str">
        <f>IF('5G_NR_raw_UE'!ER5439&gt;0,('5G_NR_raw_UE'!ER5439*'5G_NR_raw_UE'!ES5439),"")</f>
        <v/>
      </c>
      <c r="AG5439" t="str">
        <f>IF('5G_NR_raw_UE'!EW5439&gt;0,('5G_NR_raw_UE'!EW5439*'5G_NR_raw_UE'!EX5439),"")</f>
        <v/>
      </c>
      <c r="AH5439" t="str">
        <f>IF('5G_NR_raw_UE'!EY5439&gt;0,('5G_NR_raw_UE'!EY5439*'5G_NR_raw_UE'!EZ5439/1000000),"")</f>
        <v/>
      </c>
    </row>
    <row r="5440" spans="31:34">
      <c r="AE5440" t="str">
        <f>IF('5G_NR_raw_UE'!EP5440&gt;0,('5G_NR_raw_UE'!EP5440*'5G_NR_raw_UE'!EQ5440),"")</f>
        <v/>
      </c>
      <c r="AF5440" t="str">
        <f>IF('5G_NR_raw_UE'!ER5440&gt;0,('5G_NR_raw_UE'!ER5440*'5G_NR_raw_UE'!ES5440),"")</f>
        <v/>
      </c>
      <c r="AG5440" t="str">
        <f>IF('5G_NR_raw_UE'!EW5440&gt;0,('5G_NR_raw_UE'!EW5440*'5G_NR_raw_UE'!EX5440),"")</f>
        <v/>
      </c>
      <c r="AH5440" t="str">
        <f>IF('5G_NR_raw_UE'!EY5440&gt;0,('5G_NR_raw_UE'!EY5440*'5G_NR_raw_UE'!EZ5440/1000000),"")</f>
        <v/>
      </c>
    </row>
    <row r="5441" spans="31:34">
      <c r="AE5441" t="str">
        <f>IF('5G_NR_raw_UE'!EP5441&gt;0,('5G_NR_raw_UE'!EP5441*'5G_NR_raw_UE'!EQ5441),"")</f>
        <v/>
      </c>
      <c r="AF5441" t="str">
        <f>IF('5G_NR_raw_UE'!ER5441&gt;0,('5G_NR_raw_UE'!ER5441*'5G_NR_raw_UE'!ES5441),"")</f>
        <v/>
      </c>
      <c r="AG5441" t="str">
        <f>IF('5G_NR_raw_UE'!EW5441&gt;0,('5G_NR_raw_UE'!EW5441*'5G_NR_raw_UE'!EX5441),"")</f>
        <v/>
      </c>
      <c r="AH5441" t="str">
        <f>IF('5G_NR_raw_UE'!EY5441&gt;0,('5G_NR_raw_UE'!EY5441*'5G_NR_raw_UE'!EZ5441/1000000),"")</f>
        <v/>
      </c>
    </row>
    <row r="5442" spans="31:34">
      <c r="AE5442" t="str">
        <f>IF('5G_NR_raw_UE'!EP5442&gt;0,('5G_NR_raw_UE'!EP5442*'5G_NR_raw_UE'!EQ5442),"")</f>
        <v/>
      </c>
      <c r="AF5442" t="str">
        <f>IF('5G_NR_raw_UE'!ER5442&gt;0,('5G_NR_raw_UE'!ER5442*'5G_NR_raw_UE'!ES5442),"")</f>
        <v/>
      </c>
      <c r="AG5442" t="str">
        <f>IF('5G_NR_raw_UE'!EW5442&gt;0,('5G_NR_raw_UE'!EW5442*'5G_NR_raw_UE'!EX5442),"")</f>
        <v/>
      </c>
      <c r="AH5442" t="str">
        <f>IF('5G_NR_raw_UE'!EY5442&gt;0,('5G_NR_raw_UE'!EY5442*'5G_NR_raw_UE'!EZ5442/1000000),"")</f>
        <v/>
      </c>
    </row>
    <row r="5443" spans="31:34">
      <c r="AE5443" t="str">
        <f>IF('5G_NR_raw_UE'!EP5443&gt;0,('5G_NR_raw_UE'!EP5443*'5G_NR_raw_UE'!EQ5443),"")</f>
        <v/>
      </c>
      <c r="AF5443" t="str">
        <f>IF('5G_NR_raw_UE'!ER5443&gt;0,('5G_NR_raw_UE'!ER5443*'5G_NR_raw_UE'!ES5443),"")</f>
        <v/>
      </c>
      <c r="AG5443" t="str">
        <f>IF('5G_NR_raw_UE'!EW5443&gt;0,('5G_NR_raw_UE'!EW5443*'5G_NR_raw_UE'!EX5443),"")</f>
        <v/>
      </c>
      <c r="AH5443" t="str">
        <f>IF('5G_NR_raw_UE'!EY5443&gt;0,('5G_NR_raw_UE'!EY5443*'5G_NR_raw_UE'!EZ5443/1000000),"")</f>
        <v/>
      </c>
    </row>
    <row r="5444" spans="31:34">
      <c r="AE5444" t="str">
        <f>IF('5G_NR_raw_UE'!EP5444&gt;0,('5G_NR_raw_UE'!EP5444*'5G_NR_raw_UE'!EQ5444),"")</f>
        <v/>
      </c>
      <c r="AF5444" t="str">
        <f>IF('5G_NR_raw_UE'!ER5444&gt;0,('5G_NR_raw_UE'!ER5444*'5G_NR_raw_UE'!ES5444),"")</f>
        <v/>
      </c>
      <c r="AG5444" t="str">
        <f>IF('5G_NR_raw_UE'!EW5444&gt;0,('5G_NR_raw_UE'!EW5444*'5G_NR_raw_UE'!EX5444),"")</f>
        <v/>
      </c>
      <c r="AH5444" t="str">
        <f>IF('5G_NR_raw_UE'!EY5444&gt;0,('5G_NR_raw_UE'!EY5444*'5G_NR_raw_UE'!EZ5444/1000000),"")</f>
        <v/>
      </c>
    </row>
    <row r="5445" spans="31:34">
      <c r="AE5445" t="str">
        <f>IF('5G_NR_raw_UE'!EP5445&gt;0,('5G_NR_raw_UE'!EP5445*'5G_NR_raw_UE'!EQ5445),"")</f>
        <v/>
      </c>
      <c r="AF5445" t="str">
        <f>IF('5G_NR_raw_UE'!ER5445&gt;0,('5G_NR_raw_UE'!ER5445*'5G_NR_raw_UE'!ES5445),"")</f>
        <v/>
      </c>
      <c r="AG5445" t="str">
        <f>IF('5G_NR_raw_UE'!EW5445&gt;0,('5G_NR_raw_UE'!EW5445*'5G_NR_raw_UE'!EX5445),"")</f>
        <v/>
      </c>
      <c r="AH5445" t="str">
        <f>IF('5G_NR_raw_UE'!EY5445&gt;0,('5G_NR_raw_UE'!EY5445*'5G_NR_raw_UE'!EZ5445/1000000),"")</f>
        <v/>
      </c>
    </row>
    <row r="5446" spans="31:34">
      <c r="AE5446" t="str">
        <f>IF('5G_NR_raw_UE'!EP5446&gt;0,('5G_NR_raw_UE'!EP5446*'5G_NR_raw_UE'!EQ5446),"")</f>
        <v/>
      </c>
      <c r="AF5446" t="str">
        <f>IF('5G_NR_raw_UE'!ER5446&gt;0,('5G_NR_raw_UE'!ER5446*'5G_NR_raw_UE'!ES5446),"")</f>
        <v/>
      </c>
      <c r="AG5446" t="str">
        <f>IF('5G_NR_raw_UE'!EW5446&gt;0,('5G_NR_raw_UE'!EW5446*'5G_NR_raw_UE'!EX5446),"")</f>
        <v/>
      </c>
      <c r="AH5446" t="str">
        <f>IF('5G_NR_raw_UE'!EY5446&gt;0,('5G_NR_raw_UE'!EY5446*'5G_NR_raw_UE'!EZ5446/1000000),"")</f>
        <v/>
      </c>
    </row>
    <row r="5447" spans="31:34">
      <c r="AE5447" t="str">
        <f>IF('5G_NR_raw_UE'!EP5447&gt;0,('5G_NR_raw_UE'!EP5447*'5G_NR_raw_UE'!EQ5447),"")</f>
        <v/>
      </c>
      <c r="AF5447" t="str">
        <f>IF('5G_NR_raw_UE'!ER5447&gt;0,('5G_NR_raw_UE'!ER5447*'5G_NR_raw_UE'!ES5447),"")</f>
        <v/>
      </c>
      <c r="AG5447" t="str">
        <f>IF('5G_NR_raw_UE'!EW5447&gt;0,('5G_NR_raw_UE'!EW5447*'5G_NR_raw_UE'!EX5447),"")</f>
        <v/>
      </c>
      <c r="AH5447" t="str">
        <f>IF('5G_NR_raw_UE'!EY5447&gt;0,('5G_NR_raw_UE'!EY5447*'5G_NR_raw_UE'!EZ5447/1000000),"")</f>
        <v/>
      </c>
    </row>
    <row r="5448" spans="31:34">
      <c r="AE5448" t="str">
        <f>IF('5G_NR_raw_UE'!EP5448&gt;0,('5G_NR_raw_UE'!EP5448*'5G_NR_raw_UE'!EQ5448),"")</f>
        <v/>
      </c>
      <c r="AF5448" t="str">
        <f>IF('5G_NR_raw_UE'!ER5448&gt;0,('5G_NR_raw_UE'!ER5448*'5G_NR_raw_UE'!ES5448),"")</f>
        <v/>
      </c>
      <c r="AG5448" t="str">
        <f>IF('5G_NR_raw_UE'!EW5448&gt;0,('5G_NR_raw_UE'!EW5448*'5G_NR_raw_UE'!EX5448),"")</f>
        <v/>
      </c>
      <c r="AH5448" t="str">
        <f>IF('5G_NR_raw_UE'!EY5448&gt;0,('5G_NR_raw_UE'!EY5448*'5G_NR_raw_UE'!EZ5448/1000000),"")</f>
        <v/>
      </c>
    </row>
    <row r="5449" spans="31:34">
      <c r="AE5449" t="str">
        <f>IF('5G_NR_raw_UE'!EP5449&gt;0,('5G_NR_raw_UE'!EP5449*'5G_NR_raw_UE'!EQ5449),"")</f>
        <v/>
      </c>
      <c r="AF5449" t="str">
        <f>IF('5G_NR_raw_UE'!ER5449&gt;0,('5G_NR_raw_UE'!ER5449*'5G_NR_raw_UE'!ES5449),"")</f>
        <v/>
      </c>
      <c r="AG5449" t="str">
        <f>IF('5G_NR_raw_UE'!EW5449&gt;0,('5G_NR_raw_UE'!EW5449*'5G_NR_raw_UE'!EX5449),"")</f>
        <v/>
      </c>
      <c r="AH5449" t="str">
        <f>IF('5G_NR_raw_UE'!EY5449&gt;0,('5G_NR_raw_UE'!EY5449*'5G_NR_raw_UE'!EZ5449/1000000),"")</f>
        <v/>
      </c>
    </row>
    <row r="5450" spans="31:34">
      <c r="AE5450" t="str">
        <f>IF('5G_NR_raw_UE'!EP5450&gt;0,('5G_NR_raw_UE'!EP5450*'5G_NR_raw_UE'!EQ5450),"")</f>
        <v/>
      </c>
      <c r="AF5450" t="str">
        <f>IF('5G_NR_raw_UE'!ER5450&gt;0,('5G_NR_raw_UE'!ER5450*'5G_NR_raw_UE'!ES5450),"")</f>
        <v/>
      </c>
      <c r="AG5450" t="str">
        <f>IF('5G_NR_raw_UE'!EW5450&gt;0,('5G_NR_raw_UE'!EW5450*'5G_NR_raw_UE'!EX5450),"")</f>
        <v/>
      </c>
      <c r="AH5450" t="str">
        <f>IF('5G_NR_raw_UE'!EY5450&gt;0,('5G_NR_raw_UE'!EY5450*'5G_NR_raw_UE'!EZ5450/1000000),"")</f>
        <v/>
      </c>
    </row>
    <row r="5451" spans="31:34">
      <c r="AE5451" t="str">
        <f>IF('5G_NR_raw_UE'!EP5451&gt;0,('5G_NR_raw_UE'!EP5451*'5G_NR_raw_UE'!EQ5451),"")</f>
        <v/>
      </c>
      <c r="AF5451" t="str">
        <f>IF('5G_NR_raw_UE'!ER5451&gt;0,('5G_NR_raw_UE'!ER5451*'5G_NR_raw_UE'!ES5451),"")</f>
        <v/>
      </c>
      <c r="AG5451" t="str">
        <f>IF('5G_NR_raw_UE'!EW5451&gt;0,('5G_NR_raw_UE'!EW5451*'5G_NR_raw_UE'!EX5451),"")</f>
        <v/>
      </c>
      <c r="AH5451" t="str">
        <f>IF('5G_NR_raw_UE'!EY5451&gt;0,('5G_NR_raw_UE'!EY5451*'5G_NR_raw_UE'!EZ5451/1000000),"")</f>
        <v/>
      </c>
    </row>
    <row r="5452" spans="31:34">
      <c r="AE5452" t="str">
        <f>IF('5G_NR_raw_UE'!EP5452&gt;0,('5G_NR_raw_UE'!EP5452*'5G_NR_raw_UE'!EQ5452),"")</f>
        <v/>
      </c>
      <c r="AF5452" t="str">
        <f>IF('5G_NR_raw_UE'!ER5452&gt;0,('5G_NR_raw_UE'!ER5452*'5G_NR_raw_UE'!ES5452),"")</f>
        <v/>
      </c>
      <c r="AG5452" t="str">
        <f>IF('5G_NR_raw_UE'!EW5452&gt;0,('5G_NR_raw_UE'!EW5452*'5G_NR_raw_UE'!EX5452),"")</f>
        <v/>
      </c>
      <c r="AH5452" t="str">
        <f>IF('5G_NR_raw_UE'!EY5452&gt;0,('5G_NR_raw_UE'!EY5452*'5G_NR_raw_UE'!EZ5452/1000000),"")</f>
        <v/>
      </c>
    </row>
    <row r="5453" spans="31:34">
      <c r="AE5453" t="str">
        <f>IF('5G_NR_raw_UE'!EP5453&gt;0,('5G_NR_raw_UE'!EP5453*'5G_NR_raw_UE'!EQ5453),"")</f>
        <v/>
      </c>
      <c r="AF5453" t="str">
        <f>IF('5G_NR_raw_UE'!ER5453&gt;0,('5G_NR_raw_UE'!ER5453*'5G_NR_raw_UE'!ES5453),"")</f>
        <v/>
      </c>
      <c r="AG5453" t="str">
        <f>IF('5G_NR_raw_UE'!EW5453&gt;0,('5G_NR_raw_UE'!EW5453*'5G_NR_raw_UE'!EX5453),"")</f>
        <v/>
      </c>
      <c r="AH5453" t="str">
        <f>IF('5G_NR_raw_UE'!EY5453&gt;0,('5G_NR_raw_UE'!EY5453*'5G_NR_raw_UE'!EZ5453/1000000),"")</f>
        <v/>
      </c>
    </row>
    <row r="5454" spans="31:34">
      <c r="AE5454" t="str">
        <f>IF('5G_NR_raw_UE'!EP5454&gt;0,('5G_NR_raw_UE'!EP5454*'5G_NR_raw_UE'!EQ5454),"")</f>
        <v/>
      </c>
      <c r="AF5454" t="str">
        <f>IF('5G_NR_raw_UE'!ER5454&gt;0,('5G_NR_raw_UE'!ER5454*'5G_NR_raw_UE'!ES5454),"")</f>
        <v/>
      </c>
      <c r="AG5454" t="str">
        <f>IF('5G_NR_raw_UE'!EW5454&gt;0,('5G_NR_raw_UE'!EW5454*'5G_NR_raw_UE'!EX5454),"")</f>
        <v/>
      </c>
      <c r="AH5454" t="str">
        <f>IF('5G_NR_raw_UE'!EY5454&gt;0,('5G_NR_raw_UE'!EY5454*'5G_NR_raw_UE'!EZ5454/1000000),"")</f>
        <v/>
      </c>
    </row>
    <row r="5455" spans="31:34">
      <c r="AE5455" t="str">
        <f>IF('5G_NR_raw_UE'!EP5455&gt;0,('5G_NR_raw_UE'!EP5455*'5G_NR_raw_UE'!EQ5455),"")</f>
        <v/>
      </c>
      <c r="AF5455" t="str">
        <f>IF('5G_NR_raw_UE'!ER5455&gt;0,('5G_NR_raw_UE'!ER5455*'5G_NR_raw_UE'!ES5455),"")</f>
        <v/>
      </c>
      <c r="AG5455" t="str">
        <f>IF('5G_NR_raw_UE'!EW5455&gt;0,('5G_NR_raw_UE'!EW5455*'5G_NR_raw_UE'!EX5455),"")</f>
        <v/>
      </c>
      <c r="AH5455" t="str">
        <f>IF('5G_NR_raw_UE'!EY5455&gt;0,('5G_NR_raw_UE'!EY5455*'5G_NR_raw_UE'!EZ5455/1000000),"")</f>
        <v/>
      </c>
    </row>
    <row r="5456" spans="31:34">
      <c r="AE5456" t="str">
        <f>IF('5G_NR_raw_UE'!EP5456&gt;0,('5G_NR_raw_UE'!EP5456*'5G_NR_raw_UE'!EQ5456),"")</f>
        <v/>
      </c>
      <c r="AF5456" t="str">
        <f>IF('5G_NR_raw_UE'!ER5456&gt;0,('5G_NR_raw_UE'!ER5456*'5G_NR_raw_UE'!ES5456),"")</f>
        <v/>
      </c>
      <c r="AG5456" t="str">
        <f>IF('5G_NR_raw_UE'!EW5456&gt;0,('5G_NR_raw_UE'!EW5456*'5G_NR_raw_UE'!EX5456),"")</f>
        <v/>
      </c>
      <c r="AH5456" t="str">
        <f>IF('5G_NR_raw_UE'!EY5456&gt;0,('5G_NR_raw_UE'!EY5456*'5G_NR_raw_UE'!EZ5456/1000000),"")</f>
        <v/>
      </c>
    </row>
    <row r="5457" spans="31:34">
      <c r="AE5457" t="str">
        <f>IF('5G_NR_raw_UE'!EP5457&gt;0,('5G_NR_raw_UE'!EP5457*'5G_NR_raw_UE'!EQ5457),"")</f>
        <v/>
      </c>
      <c r="AF5457" t="str">
        <f>IF('5G_NR_raw_UE'!ER5457&gt;0,('5G_NR_raw_UE'!ER5457*'5G_NR_raw_UE'!ES5457),"")</f>
        <v/>
      </c>
      <c r="AG5457" t="str">
        <f>IF('5G_NR_raw_UE'!EW5457&gt;0,('5G_NR_raw_UE'!EW5457*'5G_NR_raw_UE'!EX5457),"")</f>
        <v/>
      </c>
      <c r="AH5457" t="str">
        <f>IF('5G_NR_raw_UE'!EY5457&gt;0,('5G_NR_raw_UE'!EY5457*'5G_NR_raw_UE'!EZ5457/1000000),"")</f>
        <v/>
      </c>
    </row>
    <row r="5458" spans="31:34">
      <c r="AE5458" t="str">
        <f>IF('5G_NR_raw_UE'!EP5458&gt;0,('5G_NR_raw_UE'!EP5458*'5G_NR_raw_UE'!EQ5458),"")</f>
        <v/>
      </c>
      <c r="AF5458" t="str">
        <f>IF('5G_NR_raw_UE'!ER5458&gt;0,('5G_NR_raw_UE'!ER5458*'5G_NR_raw_UE'!ES5458),"")</f>
        <v/>
      </c>
      <c r="AG5458" t="str">
        <f>IF('5G_NR_raw_UE'!EW5458&gt;0,('5G_NR_raw_UE'!EW5458*'5G_NR_raw_UE'!EX5458),"")</f>
        <v/>
      </c>
      <c r="AH5458" t="str">
        <f>IF('5G_NR_raw_UE'!EY5458&gt;0,('5G_NR_raw_UE'!EY5458*'5G_NR_raw_UE'!EZ5458/1000000),"")</f>
        <v/>
      </c>
    </row>
    <row r="5459" spans="31:34">
      <c r="AE5459" t="str">
        <f>IF('5G_NR_raw_UE'!EP5459&gt;0,('5G_NR_raw_UE'!EP5459*'5G_NR_raw_UE'!EQ5459),"")</f>
        <v/>
      </c>
      <c r="AF5459" t="str">
        <f>IF('5G_NR_raw_UE'!ER5459&gt;0,('5G_NR_raw_UE'!ER5459*'5G_NR_raw_UE'!ES5459),"")</f>
        <v/>
      </c>
      <c r="AG5459" t="str">
        <f>IF('5G_NR_raw_UE'!EW5459&gt;0,('5G_NR_raw_UE'!EW5459*'5G_NR_raw_UE'!EX5459),"")</f>
        <v/>
      </c>
      <c r="AH5459" t="str">
        <f>IF('5G_NR_raw_UE'!EY5459&gt;0,('5G_NR_raw_UE'!EY5459*'5G_NR_raw_UE'!EZ5459/1000000),"")</f>
        <v/>
      </c>
    </row>
    <row r="5460" spans="31:34">
      <c r="AE5460" t="str">
        <f>IF('5G_NR_raw_UE'!EP5460&gt;0,('5G_NR_raw_UE'!EP5460*'5G_NR_raw_UE'!EQ5460),"")</f>
        <v/>
      </c>
      <c r="AF5460" t="str">
        <f>IF('5G_NR_raw_UE'!ER5460&gt;0,('5G_NR_raw_UE'!ER5460*'5G_NR_raw_UE'!ES5460),"")</f>
        <v/>
      </c>
      <c r="AG5460" t="str">
        <f>IF('5G_NR_raw_UE'!EW5460&gt;0,('5G_NR_raw_UE'!EW5460*'5G_NR_raw_UE'!EX5460),"")</f>
        <v/>
      </c>
      <c r="AH5460" t="str">
        <f>IF('5G_NR_raw_UE'!EY5460&gt;0,('5G_NR_raw_UE'!EY5460*'5G_NR_raw_UE'!EZ5460/1000000),"")</f>
        <v/>
      </c>
    </row>
    <row r="5461" spans="31:34">
      <c r="AE5461" t="str">
        <f>IF('5G_NR_raw_UE'!EP5461&gt;0,('5G_NR_raw_UE'!EP5461*'5G_NR_raw_UE'!EQ5461),"")</f>
        <v/>
      </c>
      <c r="AF5461" t="str">
        <f>IF('5G_NR_raw_UE'!ER5461&gt;0,('5G_NR_raw_UE'!ER5461*'5G_NR_raw_UE'!ES5461),"")</f>
        <v/>
      </c>
      <c r="AG5461" t="str">
        <f>IF('5G_NR_raw_UE'!EW5461&gt;0,('5G_NR_raw_UE'!EW5461*'5G_NR_raw_UE'!EX5461),"")</f>
        <v/>
      </c>
      <c r="AH5461" t="str">
        <f>IF('5G_NR_raw_UE'!EY5461&gt;0,('5G_NR_raw_UE'!EY5461*'5G_NR_raw_UE'!EZ5461/1000000),"")</f>
        <v/>
      </c>
    </row>
    <row r="5462" spans="31:34">
      <c r="AE5462" t="str">
        <f>IF('5G_NR_raw_UE'!EP5462&gt;0,('5G_NR_raw_UE'!EP5462*'5G_NR_raw_UE'!EQ5462),"")</f>
        <v/>
      </c>
      <c r="AF5462" t="str">
        <f>IF('5G_NR_raw_UE'!ER5462&gt;0,('5G_NR_raw_UE'!ER5462*'5G_NR_raw_UE'!ES5462),"")</f>
        <v/>
      </c>
      <c r="AG5462" t="str">
        <f>IF('5G_NR_raw_UE'!EW5462&gt;0,('5G_NR_raw_UE'!EW5462*'5G_NR_raw_UE'!EX5462),"")</f>
        <v/>
      </c>
      <c r="AH5462" t="str">
        <f>IF('5G_NR_raw_UE'!EY5462&gt;0,('5G_NR_raw_UE'!EY5462*'5G_NR_raw_UE'!EZ5462/1000000),"")</f>
        <v/>
      </c>
    </row>
    <row r="5463" spans="31:34">
      <c r="AE5463" t="str">
        <f>IF('5G_NR_raw_UE'!EP5463&gt;0,('5G_NR_raw_UE'!EP5463*'5G_NR_raw_UE'!EQ5463),"")</f>
        <v/>
      </c>
      <c r="AF5463" t="str">
        <f>IF('5G_NR_raw_UE'!ER5463&gt;0,('5G_NR_raw_UE'!ER5463*'5G_NR_raw_UE'!ES5463),"")</f>
        <v/>
      </c>
      <c r="AG5463" t="str">
        <f>IF('5G_NR_raw_UE'!EW5463&gt;0,('5G_NR_raw_UE'!EW5463*'5G_NR_raw_UE'!EX5463),"")</f>
        <v/>
      </c>
      <c r="AH5463" t="str">
        <f>IF('5G_NR_raw_UE'!EY5463&gt;0,('5G_NR_raw_UE'!EY5463*'5G_NR_raw_UE'!EZ5463/1000000),"")</f>
        <v/>
      </c>
    </row>
    <row r="5464" spans="31:34">
      <c r="AE5464" t="str">
        <f>IF('5G_NR_raw_UE'!EP5464&gt;0,('5G_NR_raw_UE'!EP5464*'5G_NR_raw_UE'!EQ5464),"")</f>
        <v/>
      </c>
      <c r="AF5464" t="str">
        <f>IF('5G_NR_raw_UE'!ER5464&gt;0,('5G_NR_raw_UE'!ER5464*'5G_NR_raw_UE'!ES5464),"")</f>
        <v/>
      </c>
      <c r="AG5464" t="str">
        <f>IF('5G_NR_raw_UE'!EW5464&gt;0,('5G_NR_raw_UE'!EW5464*'5G_NR_raw_UE'!EX5464),"")</f>
        <v/>
      </c>
      <c r="AH5464" t="str">
        <f>IF('5G_NR_raw_UE'!EY5464&gt;0,('5G_NR_raw_UE'!EY5464*'5G_NR_raw_UE'!EZ5464/1000000),"")</f>
        <v/>
      </c>
    </row>
    <row r="5465" spans="31:34">
      <c r="AE5465" t="str">
        <f>IF('5G_NR_raw_UE'!EP5465&gt;0,('5G_NR_raw_UE'!EP5465*'5G_NR_raw_UE'!EQ5465),"")</f>
        <v/>
      </c>
      <c r="AF5465" t="str">
        <f>IF('5G_NR_raw_UE'!ER5465&gt;0,('5G_NR_raw_UE'!ER5465*'5G_NR_raw_UE'!ES5465),"")</f>
        <v/>
      </c>
      <c r="AG5465" t="str">
        <f>IF('5G_NR_raw_UE'!EW5465&gt;0,('5G_NR_raw_UE'!EW5465*'5G_NR_raw_UE'!EX5465),"")</f>
        <v/>
      </c>
      <c r="AH5465" t="str">
        <f>IF('5G_NR_raw_UE'!EY5465&gt;0,('5G_NR_raw_UE'!EY5465*'5G_NR_raw_UE'!EZ5465/1000000),"")</f>
        <v/>
      </c>
    </row>
    <row r="5466" spans="31:34">
      <c r="AE5466" t="str">
        <f>IF('5G_NR_raw_UE'!EP5466&gt;0,('5G_NR_raw_UE'!EP5466*'5G_NR_raw_UE'!EQ5466),"")</f>
        <v/>
      </c>
      <c r="AF5466" t="str">
        <f>IF('5G_NR_raw_UE'!ER5466&gt;0,('5G_NR_raw_UE'!ER5466*'5G_NR_raw_UE'!ES5466),"")</f>
        <v/>
      </c>
      <c r="AG5466" t="str">
        <f>IF('5G_NR_raw_UE'!EW5466&gt;0,('5G_NR_raw_UE'!EW5466*'5G_NR_raw_UE'!EX5466),"")</f>
        <v/>
      </c>
      <c r="AH5466" t="str">
        <f>IF('5G_NR_raw_UE'!EY5466&gt;0,('5G_NR_raw_UE'!EY5466*'5G_NR_raw_UE'!EZ5466/1000000),"")</f>
        <v/>
      </c>
    </row>
    <row r="5467" spans="31:34">
      <c r="AE5467" t="str">
        <f>IF('5G_NR_raw_UE'!EP5467&gt;0,('5G_NR_raw_UE'!EP5467*'5G_NR_raw_UE'!EQ5467),"")</f>
        <v/>
      </c>
      <c r="AF5467" t="str">
        <f>IF('5G_NR_raw_UE'!ER5467&gt;0,('5G_NR_raw_UE'!ER5467*'5G_NR_raw_UE'!ES5467),"")</f>
        <v/>
      </c>
      <c r="AG5467" t="str">
        <f>IF('5G_NR_raw_UE'!EW5467&gt;0,('5G_NR_raw_UE'!EW5467*'5G_NR_raw_UE'!EX5467),"")</f>
        <v/>
      </c>
      <c r="AH5467" t="str">
        <f>IF('5G_NR_raw_UE'!EY5467&gt;0,('5G_NR_raw_UE'!EY5467*'5G_NR_raw_UE'!EZ5467/1000000),"")</f>
        <v/>
      </c>
    </row>
    <row r="5468" spans="31:34">
      <c r="AE5468" t="str">
        <f>IF('5G_NR_raw_UE'!EP5468&gt;0,('5G_NR_raw_UE'!EP5468*'5G_NR_raw_UE'!EQ5468),"")</f>
        <v/>
      </c>
      <c r="AF5468" t="str">
        <f>IF('5G_NR_raw_UE'!ER5468&gt;0,('5G_NR_raw_UE'!ER5468*'5G_NR_raw_UE'!ES5468),"")</f>
        <v/>
      </c>
      <c r="AG5468" t="str">
        <f>IF('5G_NR_raw_UE'!EW5468&gt;0,('5G_NR_raw_UE'!EW5468*'5G_NR_raw_UE'!EX5468),"")</f>
        <v/>
      </c>
      <c r="AH5468" t="str">
        <f>IF('5G_NR_raw_UE'!EY5468&gt;0,('5G_NR_raw_UE'!EY5468*'5G_NR_raw_UE'!EZ5468/1000000),"")</f>
        <v/>
      </c>
    </row>
    <row r="5469" spans="31:34">
      <c r="AE5469" t="str">
        <f>IF('5G_NR_raw_UE'!EP5469&gt;0,('5G_NR_raw_UE'!EP5469*'5G_NR_raw_UE'!EQ5469),"")</f>
        <v/>
      </c>
      <c r="AF5469" t="str">
        <f>IF('5G_NR_raw_UE'!ER5469&gt;0,('5G_NR_raw_UE'!ER5469*'5G_NR_raw_UE'!ES5469),"")</f>
        <v/>
      </c>
      <c r="AG5469" t="str">
        <f>IF('5G_NR_raw_UE'!EW5469&gt;0,('5G_NR_raw_UE'!EW5469*'5G_NR_raw_UE'!EX5469),"")</f>
        <v/>
      </c>
      <c r="AH5469" t="str">
        <f>IF('5G_NR_raw_UE'!EY5469&gt;0,('5G_NR_raw_UE'!EY5469*'5G_NR_raw_UE'!EZ5469/1000000),"")</f>
        <v/>
      </c>
    </row>
    <row r="5470" spans="31:34">
      <c r="AE5470" t="str">
        <f>IF('5G_NR_raw_UE'!EP5470&gt;0,('5G_NR_raw_UE'!EP5470*'5G_NR_raw_UE'!EQ5470),"")</f>
        <v/>
      </c>
      <c r="AF5470" t="str">
        <f>IF('5G_NR_raw_UE'!ER5470&gt;0,('5G_NR_raw_UE'!ER5470*'5G_NR_raw_UE'!ES5470),"")</f>
        <v/>
      </c>
      <c r="AG5470" t="str">
        <f>IF('5G_NR_raw_UE'!EW5470&gt;0,('5G_NR_raw_UE'!EW5470*'5G_NR_raw_UE'!EX5470),"")</f>
        <v/>
      </c>
      <c r="AH5470" t="str">
        <f>IF('5G_NR_raw_UE'!EY5470&gt;0,('5G_NR_raw_UE'!EY5470*'5G_NR_raw_UE'!EZ5470/1000000),"")</f>
        <v/>
      </c>
    </row>
    <row r="5471" spans="31:34">
      <c r="AE5471" t="str">
        <f>IF('5G_NR_raw_UE'!EP5471&gt;0,('5G_NR_raw_UE'!EP5471*'5G_NR_raw_UE'!EQ5471),"")</f>
        <v/>
      </c>
      <c r="AF5471" t="str">
        <f>IF('5G_NR_raw_UE'!ER5471&gt;0,('5G_NR_raw_UE'!ER5471*'5G_NR_raw_UE'!ES5471),"")</f>
        <v/>
      </c>
      <c r="AG5471" t="str">
        <f>IF('5G_NR_raw_UE'!EW5471&gt;0,('5G_NR_raw_UE'!EW5471*'5G_NR_raw_UE'!EX5471),"")</f>
        <v/>
      </c>
      <c r="AH5471" t="str">
        <f>IF('5G_NR_raw_UE'!EY5471&gt;0,('5G_NR_raw_UE'!EY5471*'5G_NR_raw_UE'!EZ5471/1000000),"")</f>
        <v/>
      </c>
    </row>
    <row r="5472" spans="31:34">
      <c r="AE5472" t="str">
        <f>IF('5G_NR_raw_UE'!EP5472&gt;0,('5G_NR_raw_UE'!EP5472*'5G_NR_raw_UE'!EQ5472),"")</f>
        <v/>
      </c>
      <c r="AF5472" t="str">
        <f>IF('5G_NR_raw_UE'!ER5472&gt;0,('5G_NR_raw_UE'!ER5472*'5G_NR_raw_UE'!ES5472),"")</f>
        <v/>
      </c>
      <c r="AG5472" t="str">
        <f>IF('5G_NR_raw_UE'!EW5472&gt;0,('5G_NR_raw_UE'!EW5472*'5G_NR_raw_UE'!EX5472),"")</f>
        <v/>
      </c>
      <c r="AH5472" t="str">
        <f>IF('5G_NR_raw_UE'!EY5472&gt;0,('5G_NR_raw_UE'!EY5472*'5G_NR_raw_UE'!EZ5472/1000000),"")</f>
        <v/>
      </c>
    </row>
    <row r="5473" spans="31:34">
      <c r="AE5473" t="str">
        <f>IF('5G_NR_raw_UE'!EP5473&gt;0,('5G_NR_raw_UE'!EP5473*'5G_NR_raw_UE'!EQ5473),"")</f>
        <v/>
      </c>
      <c r="AF5473" t="str">
        <f>IF('5G_NR_raw_UE'!ER5473&gt;0,('5G_NR_raw_UE'!ER5473*'5G_NR_raw_UE'!ES5473),"")</f>
        <v/>
      </c>
      <c r="AG5473" t="str">
        <f>IF('5G_NR_raw_UE'!EW5473&gt;0,('5G_NR_raw_UE'!EW5473*'5G_NR_raw_UE'!EX5473),"")</f>
        <v/>
      </c>
      <c r="AH5473" t="str">
        <f>IF('5G_NR_raw_UE'!EY5473&gt;0,('5G_NR_raw_UE'!EY5473*'5G_NR_raw_UE'!EZ5473/1000000),"")</f>
        <v/>
      </c>
    </row>
    <row r="5474" spans="31:34">
      <c r="AE5474" t="str">
        <f>IF('5G_NR_raw_UE'!EP5474&gt;0,('5G_NR_raw_UE'!EP5474*'5G_NR_raw_UE'!EQ5474),"")</f>
        <v/>
      </c>
      <c r="AF5474" t="str">
        <f>IF('5G_NR_raw_UE'!ER5474&gt;0,('5G_NR_raw_UE'!ER5474*'5G_NR_raw_UE'!ES5474),"")</f>
        <v/>
      </c>
      <c r="AG5474" t="str">
        <f>IF('5G_NR_raw_UE'!EW5474&gt;0,('5G_NR_raw_UE'!EW5474*'5G_NR_raw_UE'!EX5474),"")</f>
        <v/>
      </c>
      <c r="AH5474" t="str">
        <f>IF('5G_NR_raw_UE'!EY5474&gt;0,('5G_NR_raw_UE'!EY5474*'5G_NR_raw_UE'!EZ5474/1000000),"")</f>
        <v/>
      </c>
    </row>
    <row r="5475" spans="31:34">
      <c r="AE5475" t="str">
        <f>IF('5G_NR_raw_UE'!EP5475&gt;0,('5G_NR_raw_UE'!EP5475*'5G_NR_raw_UE'!EQ5475),"")</f>
        <v/>
      </c>
      <c r="AF5475" t="str">
        <f>IF('5G_NR_raw_UE'!ER5475&gt;0,('5G_NR_raw_UE'!ER5475*'5G_NR_raw_UE'!ES5475),"")</f>
        <v/>
      </c>
      <c r="AG5475" t="str">
        <f>IF('5G_NR_raw_UE'!EW5475&gt;0,('5G_NR_raw_UE'!EW5475*'5G_NR_raw_UE'!EX5475),"")</f>
        <v/>
      </c>
      <c r="AH5475" t="str">
        <f>IF('5G_NR_raw_UE'!EY5475&gt;0,('5G_NR_raw_UE'!EY5475*'5G_NR_raw_UE'!EZ5475/1000000),"")</f>
        <v/>
      </c>
    </row>
    <row r="5476" spans="31:34">
      <c r="AE5476" t="str">
        <f>IF('5G_NR_raw_UE'!EP5476&gt;0,('5G_NR_raw_UE'!EP5476*'5G_NR_raw_UE'!EQ5476),"")</f>
        <v/>
      </c>
      <c r="AF5476" t="str">
        <f>IF('5G_NR_raw_UE'!ER5476&gt;0,('5G_NR_raw_UE'!ER5476*'5G_NR_raw_UE'!ES5476),"")</f>
        <v/>
      </c>
      <c r="AG5476" t="str">
        <f>IF('5G_NR_raw_UE'!EW5476&gt;0,('5G_NR_raw_UE'!EW5476*'5G_NR_raw_UE'!EX5476),"")</f>
        <v/>
      </c>
      <c r="AH5476" t="str">
        <f>IF('5G_NR_raw_UE'!EY5476&gt;0,('5G_NR_raw_UE'!EY5476*'5G_NR_raw_UE'!EZ5476/1000000),"")</f>
        <v/>
      </c>
    </row>
    <row r="5477" spans="31:34">
      <c r="AE5477" t="str">
        <f>IF('5G_NR_raw_UE'!EP5477&gt;0,('5G_NR_raw_UE'!EP5477*'5G_NR_raw_UE'!EQ5477),"")</f>
        <v/>
      </c>
      <c r="AF5477" t="str">
        <f>IF('5G_NR_raw_UE'!ER5477&gt;0,('5G_NR_raw_UE'!ER5477*'5G_NR_raw_UE'!ES5477),"")</f>
        <v/>
      </c>
      <c r="AG5477" t="str">
        <f>IF('5G_NR_raw_UE'!EW5477&gt;0,('5G_NR_raw_UE'!EW5477*'5G_NR_raw_UE'!EX5477),"")</f>
        <v/>
      </c>
      <c r="AH5477" t="str">
        <f>IF('5G_NR_raw_UE'!EY5477&gt;0,('5G_NR_raw_UE'!EY5477*'5G_NR_raw_UE'!EZ5477/1000000),"")</f>
        <v/>
      </c>
    </row>
    <row r="5478" spans="31:34">
      <c r="AE5478" t="str">
        <f>IF('5G_NR_raw_UE'!EP5478&gt;0,('5G_NR_raw_UE'!EP5478*'5G_NR_raw_UE'!EQ5478),"")</f>
        <v/>
      </c>
      <c r="AF5478" t="str">
        <f>IF('5G_NR_raw_UE'!ER5478&gt;0,('5G_NR_raw_UE'!ER5478*'5G_NR_raw_UE'!ES5478),"")</f>
        <v/>
      </c>
      <c r="AG5478" t="str">
        <f>IF('5G_NR_raw_UE'!EW5478&gt;0,('5G_NR_raw_UE'!EW5478*'5G_NR_raw_UE'!EX5478),"")</f>
        <v/>
      </c>
      <c r="AH5478" t="str">
        <f>IF('5G_NR_raw_UE'!EY5478&gt;0,('5G_NR_raw_UE'!EY5478*'5G_NR_raw_UE'!EZ5478/1000000),"")</f>
        <v/>
      </c>
    </row>
    <row r="5479" spans="31:34">
      <c r="AE5479" t="str">
        <f>IF('5G_NR_raw_UE'!EP5479&gt;0,('5G_NR_raw_UE'!EP5479*'5G_NR_raw_UE'!EQ5479),"")</f>
        <v/>
      </c>
      <c r="AF5479" t="str">
        <f>IF('5G_NR_raw_UE'!ER5479&gt;0,('5G_NR_raw_UE'!ER5479*'5G_NR_raw_UE'!ES5479),"")</f>
        <v/>
      </c>
      <c r="AG5479" t="str">
        <f>IF('5G_NR_raw_UE'!EW5479&gt;0,('5G_NR_raw_UE'!EW5479*'5G_NR_raw_UE'!EX5479),"")</f>
        <v/>
      </c>
      <c r="AH5479" t="str">
        <f>IF('5G_NR_raw_UE'!EY5479&gt;0,('5G_NR_raw_UE'!EY5479*'5G_NR_raw_UE'!EZ5479/1000000),"")</f>
        <v/>
      </c>
    </row>
    <row r="5480" spans="31:34">
      <c r="AE5480" t="str">
        <f>IF('5G_NR_raw_UE'!EP5480&gt;0,('5G_NR_raw_UE'!EP5480*'5G_NR_raw_UE'!EQ5480),"")</f>
        <v/>
      </c>
      <c r="AF5480" t="str">
        <f>IF('5G_NR_raw_UE'!ER5480&gt;0,('5G_NR_raw_UE'!ER5480*'5G_NR_raw_UE'!ES5480),"")</f>
        <v/>
      </c>
      <c r="AG5480" t="str">
        <f>IF('5G_NR_raw_UE'!EW5480&gt;0,('5G_NR_raw_UE'!EW5480*'5G_NR_raw_UE'!EX5480),"")</f>
        <v/>
      </c>
      <c r="AH5480" t="str">
        <f>IF('5G_NR_raw_UE'!EY5480&gt;0,('5G_NR_raw_UE'!EY5480*'5G_NR_raw_UE'!EZ5480/1000000),"")</f>
        <v/>
      </c>
    </row>
    <row r="5481" spans="31:34">
      <c r="AE5481" t="str">
        <f>IF('5G_NR_raw_UE'!EP5481&gt;0,('5G_NR_raw_UE'!EP5481*'5G_NR_raw_UE'!EQ5481),"")</f>
        <v/>
      </c>
      <c r="AF5481" t="str">
        <f>IF('5G_NR_raw_UE'!ER5481&gt;0,('5G_NR_raw_UE'!ER5481*'5G_NR_raw_UE'!ES5481),"")</f>
        <v/>
      </c>
      <c r="AG5481" t="str">
        <f>IF('5G_NR_raw_UE'!EW5481&gt;0,('5G_NR_raw_UE'!EW5481*'5G_NR_raw_UE'!EX5481),"")</f>
        <v/>
      </c>
      <c r="AH5481" t="str">
        <f>IF('5G_NR_raw_UE'!EY5481&gt;0,('5G_NR_raw_UE'!EY5481*'5G_NR_raw_UE'!EZ5481/1000000),"")</f>
        <v/>
      </c>
    </row>
    <row r="5482" spans="31:34">
      <c r="AE5482" t="str">
        <f>IF('5G_NR_raw_UE'!EP5482&gt;0,('5G_NR_raw_UE'!EP5482*'5G_NR_raw_UE'!EQ5482),"")</f>
        <v/>
      </c>
      <c r="AF5482" t="str">
        <f>IF('5G_NR_raw_UE'!ER5482&gt;0,('5G_NR_raw_UE'!ER5482*'5G_NR_raw_UE'!ES5482),"")</f>
        <v/>
      </c>
      <c r="AG5482" t="str">
        <f>IF('5G_NR_raw_UE'!EW5482&gt;0,('5G_NR_raw_UE'!EW5482*'5G_NR_raw_UE'!EX5482),"")</f>
        <v/>
      </c>
      <c r="AH5482" t="str">
        <f>IF('5G_NR_raw_UE'!EY5482&gt;0,('5G_NR_raw_UE'!EY5482*'5G_NR_raw_UE'!EZ5482/1000000),"")</f>
        <v/>
      </c>
    </row>
    <row r="5483" spans="31:34">
      <c r="AE5483" t="str">
        <f>IF('5G_NR_raw_UE'!EP5483&gt;0,('5G_NR_raw_UE'!EP5483*'5G_NR_raw_UE'!EQ5483),"")</f>
        <v/>
      </c>
      <c r="AF5483" t="str">
        <f>IF('5G_NR_raw_UE'!ER5483&gt;0,('5G_NR_raw_UE'!ER5483*'5G_NR_raw_UE'!ES5483),"")</f>
        <v/>
      </c>
      <c r="AG5483" t="str">
        <f>IF('5G_NR_raw_UE'!EW5483&gt;0,('5G_NR_raw_UE'!EW5483*'5G_NR_raw_UE'!EX5483),"")</f>
        <v/>
      </c>
      <c r="AH5483" t="str">
        <f>IF('5G_NR_raw_UE'!EY5483&gt;0,('5G_NR_raw_UE'!EY5483*'5G_NR_raw_UE'!EZ5483/1000000),"")</f>
        <v/>
      </c>
    </row>
    <row r="5484" spans="31:34">
      <c r="AE5484" t="str">
        <f>IF('5G_NR_raw_UE'!EP5484&gt;0,('5G_NR_raw_UE'!EP5484*'5G_NR_raw_UE'!EQ5484),"")</f>
        <v/>
      </c>
      <c r="AF5484" t="str">
        <f>IF('5G_NR_raw_UE'!ER5484&gt;0,('5G_NR_raw_UE'!ER5484*'5G_NR_raw_UE'!ES5484),"")</f>
        <v/>
      </c>
      <c r="AG5484" t="str">
        <f>IF('5G_NR_raw_UE'!EW5484&gt;0,('5G_NR_raw_UE'!EW5484*'5G_NR_raw_UE'!EX5484),"")</f>
        <v/>
      </c>
      <c r="AH5484" t="str">
        <f>IF('5G_NR_raw_UE'!EY5484&gt;0,('5G_NR_raw_UE'!EY5484*'5G_NR_raw_UE'!EZ5484/1000000),"")</f>
        <v/>
      </c>
    </row>
    <row r="5485" spans="31:34">
      <c r="AE5485" t="str">
        <f>IF('5G_NR_raw_UE'!EP5485&gt;0,('5G_NR_raw_UE'!EP5485*'5G_NR_raw_UE'!EQ5485),"")</f>
        <v/>
      </c>
      <c r="AF5485" t="str">
        <f>IF('5G_NR_raw_UE'!ER5485&gt;0,('5G_NR_raw_UE'!ER5485*'5G_NR_raw_UE'!ES5485),"")</f>
        <v/>
      </c>
      <c r="AG5485" t="str">
        <f>IF('5G_NR_raw_UE'!EW5485&gt;0,('5G_NR_raw_UE'!EW5485*'5G_NR_raw_UE'!EX5485),"")</f>
        <v/>
      </c>
      <c r="AH5485" t="str">
        <f>IF('5G_NR_raw_UE'!EY5485&gt;0,('5G_NR_raw_UE'!EY5485*'5G_NR_raw_UE'!EZ5485/1000000),"")</f>
        <v/>
      </c>
    </row>
    <row r="5486" spans="31:34">
      <c r="AE5486" t="str">
        <f>IF('5G_NR_raw_UE'!EP5486&gt;0,('5G_NR_raw_UE'!EP5486*'5G_NR_raw_UE'!EQ5486),"")</f>
        <v/>
      </c>
      <c r="AF5486" t="str">
        <f>IF('5G_NR_raw_UE'!ER5486&gt;0,('5G_NR_raw_UE'!ER5486*'5G_NR_raw_UE'!ES5486),"")</f>
        <v/>
      </c>
      <c r="AG5486" t="str">
        <f>IF('5G_NR_raw_UE'!EW5486&gt;0,('5G_NR_raw_UE'!EW5486*'5G_NR_raw_UE'!EX5486),"")</f>
        <v/>
      </c>
      <c r="AH5486" t="str">
        <f>IF('5G_NR_raw_UE'!EY5486&gt;0,('5G_NR_raw_UE'!EY5486*'5G_NR_raw_UE'!EZ5486/1000000),"")</f>
        <v/>
      </c>
    </row>
    <row r="5487" spans="31:34">
      <c r="AE5487" t="str">
        <f>IF('5G_NR_raw_UE'!EP5487&gt;0,('5G_NR_raw_UE'!EP5487*'5G_NR_raw_UE'!EQ5487),"")</f>
        <v/>
      </c>
      <c r="AF5487" t="str">
        <f>IF('5G_NR_raw_UE'!ER5487&gt;0,('5G_NR_raw_UE'!ER5487*'5G_NR_raw_UE'!ES5487),"")</f>
        <v/>
      </c>
      <c r="AG5487" t="str">
        <f>IF('5G_NR_raw_UE'!EW5487&gt;0,('5G_NR_raw_UE'!EW5487*'5G_NR_raw_UE'!EX5487),"")</f>
        <v/>
      </c>
      <c r="AH5487" t="str">
        <f>IF('5G_NR_raw_UE'!EY5487&gt;0,('5G_NR_raw_UE'!EY5487*'5G_NR_raw_UE'!EZ5487/1000000),"")</f>
        <v/>
      </c>
    </row>
    <row r="5488" spans="31:34">
      <c r="AE5488" t="str">
        <f>IF('5G_NR_raw_UE'!EP5488&gt;0,('5G_NR_raw_UE'!EP5488*'5G_NR_raw_UE'!EQ5488),"")</f>
        <v/>
      </c>
      <c r="AF5488" t="str">
        <f>IF('5G_NR_raw_UE'!ER5488&gt;0,('5G_NR_raw_UE'!ER5488*'5G_NR_raw_UE'!ES5488),"")</f>
        <v/>
      </c>
      <c r="AG5488" t="str">
        <f>IF('5G_NR_raw_UE'!EW5488&gt;0,('5G_NR_raw_UE'!EW5488*'5G_NR_raw_UE'!EX5488),"")</f>
        <v/>
      </c>
      <c r="AH5488" t="str">
        <f>IF('5G_NR_raw_UE'!EY5488&gt;0,('5G_NR_raw_UE'!EY5488*'5G_NR_raw_UE'!EZ5488/1000000),"")</f>
        <v/>
      </c>
    </row>
    <row r="5489" spans="31:34">
      <c r="AE5489" t="str">
        <f>IF('5G_NR_raw_UE'!EP5489&gt;0,('5G_NR_raw_UE'!EP5489*'5G_NR_raw_UE'!EQ5489),"")</f>
        <v/>
      </c>
      <c r="AF5489" t="str">
        <f>IF('5G_NR_raw_UE'!ER5489&gt;0,('5G_NR_raw_UE'!ER5489*'5G_NR_raw_UE'!ES5489),"")</f>
        <v/>
      </c>
      <c r="AG5489" t="str">
        <f>IF('5G_NR_raw_UE'!EW5489&gt;0,('5G_NR_raw_UE'!EW5489*'5G_NR_raw_UE'!EX5489),"")</f>
        <v/>
      </c>
      <c r="AH5489" t="str">
        <f>IF('5G_NR_raw_UE'!EY5489&gt;0,('5G_NR_raw_UE'!EY5489*'5G_NR_raw_UE'!EZ5489/1000000),"")</f>
        <v/>
      </c>
    </row>
    <row r="5490" spans="31:34">
      <c r="AE5490" t="str">
        <f>IF('5G_NR_raw_UE'!EP5490&gt;0,('5G_NR_raw_UE'!EP5490*'5G_NR_raw_UE'!EQ5490),"")</f>
        <v/>
      </c>
      <c r="AF5490" t="str">
        <f>IF('5G_NR_raw_UE'!ER5490&gt;0,('5G_NR_raw_UE'!ER5490*'5G_NR_raw_UE'!ES5490),"")</f>
        <v/>
      </c>
      <c r="AG5490" t="str">
        <f>IF('5G_NR_raw_UE'!EW5490&gt;0,('5G_NR_raw_UE'!EW5490*'5G_NR_raw_UE'!EX5490),"")</f>
        <v/>
      </c>
      <c r="AH5490" t="str">
        <f>IF('5G_NR_raw_UE'!EY5490&gt;0,('5G_NR_raw_UE'!EY5490*'5G_NR_raw_UE'!EZ5490/1000000),"")</f>
        <v/>
      </c>
    </row>
    <row r="5491" spans="31:34">
      <c r="AE5491" t="str">
        <f>IF('5G_NR_raw_UE'!EP5491&gt;0,('5G_NR_raw_UE'!EP5491*'5G_NR_raw_UE'!EQ5491),"")</f>
        <v/>
      </c>
      <c r="AF5491" t="str">
        <f>IF('5G_NR_raw_UE'!ER5491&gt;0,('5G_NR_raw_UE'!ER5491*'5G_NR_raw_UE'!ES5491),"")</f>
        <v/>
      </c>
      <c r="AG5491" t="str">
        <f>IF('5G_NR_raw_UE'!EW5491&gt;0,('5G_NR_raw_UE'!EW5491*'5G_NR_raw_UE'!EX5491),"")</f>
        <v/>
      </c>
      <c r="AH5491" t="str">
        <f>IF('5G_NR_raw_UE'!EY5491&gt;0,('5G_NR_raw_UE'!EY5491*'5G_NR_raw_UE'!EZ5491/1000000),"")</f>
        <v/>
      </c>
    </row>
    <row r="5492" spans="31:34">
      <c r="AE5492" t="str">
        <f>IF('5G_NR_raw_UE'!EP5492&gt;0,('5G_NR_raw_UE'!EP5492*'5G_NR_raw_UE'!EQ5492),"")</f>
        <v/>
      </c>
      <c r="AF5492" t="str">
        <f>IF('5G_NR_raw_UE'!ER5492&gt;0,('5G_NR_raw_UE'!ER5492*'5G_NR_raw_UE'!ES5492),"")</f>
        <v/>
      </c>
      <c r="AG5492" t="str">
        <f>IF('5G_NR_raw_UE'!EW5492&gt;0,('5G_NR_raw_UE'!EW5492*'5G_NR_raw_UE'!EX5492),"")</f>
        <v/>
      </c>
      <c r="AH5492" t="str">
        <f>IF('5G_NR_raw_UE'!EY5492&gt;0,('5G_NR_raw_UE'!EY5492*'5G_NR_raw_UE'!EZ5492/1000000),"")</f>
        <v/>
      </c>
    </row>
    <row r="5493" spans="31:34">
      <c r="AE5493" t="str">
        <f>IF('5G_NR_raw_UE'!EP5493&gt;0,('5G_NR_raw_UE'!EP5493*'5G_NR_raw_UE'!EQ5493),"")</f>
        <v/>
      </c>
      <c r="AF5493" t="str">
        <f>IF('5G_NR_raw_UE'!ER5493&gt;0,('5G_NR_raw_UE'!ER5493*'5G_NR_raw_UE'!ES5493),"")</f>
        <v/>
      </c>
      <c r="AG5493" t="str">
        <f>IF('5G_NR_raw_UE'!EW5493&gt;0,('5G_NR_raw_UE'!EW5493*'5G_NR_raw_UE'!EX5493),"")</f>
        <v/>
      </c>
      <c r="AH5493" t="str">
        <f>IF('5G_NR_raw_UE'!EY5493&gt;0,('5G_NR_raw_UE'!EY5493*'5G_NR_raw_UE'!EZ5493/1000000),"")</f>
        <v/>
      </c>
    </row>
    <row r="5494" spans="31:34">
      <c r="AE5494" t="str">
        <f>IF('5G_NR_raw_UE'!EP5494&gt;0,('5G_NR_raw_UE'!EP5494*'5G_NR_raw_UE'!EQ5494),"")</f>
        <v/>
      </c>
      <c r="AF5494" t="str">
        <f>IF('5G_NR_raw_UE'!ER5494&gt;0,('5G_NR_raw_UE'!ER5494*'5G_NR_raw_UE'!ES5494),"")</f>
        <v/>
      </c>
      <c r="AG5494" t="str">
        <f>IF('5G_NR_raw_UE'!EW5494&gt;0,('5G_NR_raw_UE'!EW5494*'5G_NR_raw_UE'!EX5494),"")</f>
        <v/>
      </c>
      <c r="AH5494" t="str">
        <f>IF('5G_NR_raw_UE'!EY5494&gt;0,('5G_NR_raw_UE'!EY5494*'5G_NR_raw_UE'!EZ5494/1000000),"")</f>
        <v/>
      </c>
    </row>
    <row r="5495" spans="31:34">
      <c r="AE5495" t="str">
        <f>IF('5G_NR_raw_UE'!EP5495&gt;0,('5G_NR_raw_UE'!EP5495*'5G_NR_raw_UE'!EQ5495),"")</f>
        <v/>
      </c>
      <c r="AF5495" t="str">
        <f>IF('5G_NR_raw_UE'!ER5495&gt;0,('5G_NR_raw_UE'!ER5495*'5G_NR_raw_UE'!ES5495),"")</f>
        <v/>
      </c>
      <c r="AG5495" t="str">
        <f>IF('5G_NR_raw_UE'!EW5495&gt;0,('5G_NR_raw_UE'!EW5495*'5G_NR_raw_UE'!EX5495),"")</f>
        <v/>
      </c>
      <c r="AH5495" t="str">
        <f>IF('5G_NR_raw_UE'!EY5495&gt;0,('5G_NR_raw_UE'!EY5495*'5G_NR_raw_UE'!EZ5495/1000000),"")</f>
        <v/>
      </c>
    </row>
    <row r="5496" spans="31:34">
      <c r="AE5496" t="str">
        <f>IF('5G_NR_raw_UE'!EP5496&gt;0,('5G_NR_raw_UE'!EP5496*'5G_NR_raw_UE'!EQ5496),"")</f>
        <v/>
      </c>
      <c r="AF5496" t="str">
        <f>IF('5G_NR_raw_UE'!ER5496&gt;0,('5G_NR_raw_UE'!ER5496*'5G_NR_raw_UE'!ES5496),"")</f>
        <v/>
      </c>
      <c r="AG5496" t="str">
        <f>IF('5G_NR_raw_UE'!EW5496&gt;0,('5G_NR_raw_UE'!EW5496*'5G_NR_raw_UE'!EX5496),"")</f>
        <v/>
      </c>
      <c r="AH5496" t="str">
        <f>IF('5G_NR_raw_UE'!EY5496&gt;0,('5G_NR_raw_UE'!EY5496*'5G_NR_raw_UE'!EZ5496/1000000),"")</f>
        <v/>
      </c>
    </row>
    <row r="5497" spans="31:34">
      <c r="AE5497" t="str">
        <f>IF('5G_NR_raw_UE'!EP5497&gt;0,('5G_NR_raw_UE'!EP5497*'5G_NR_raw_UE'!EQ5497),"")</f>
        <v/>
      </c>
      <c r="AF5497" t="str">
        <f>IF('5G_NR_raw_UE'!ER5497&gt;0,('5G_NR_raw_UE'!ER5497*'5G_NR_raw_UE'!ES5497),"")</f>
        <v/>
      </c>
      <c r="AG5497" t="str">
        <f>IF('5G_NR_raw_UE'!EW5497&gt;0,('5G_NR_raw_UE'!EW5497*'5G_NR_raw_UE'!EX5497),"")</f>
        <v/>
      </c>
      <c r="AH5497" t="str">
        <f>IF('5G_NR_raw_UE'!EY5497&gt;0,('5G_NR_raw_UE'!EY5497*'5G_NR_raw_UE'!EZ5497/1000000),"")</f>
        <v/>
      </c>
    </row>
    <row r="5498" spans="31:34">
      <c r="AE5498" t="str">
        <f>IF('5G_NR_raw_UE'!EP5498&gt;0,('5G_NR_raw_UE'!EP5498*'5G_NR_raw_UE'!EQ5498),"")</f>
        <v/>
      </c>
      <c r="AF5498" t="str">
        <f>IF('5G_NR_raw_UE'!ER5498&gt;0,('5G_NR_raw_UE'!ER5498*'5G_NR_raw_UE'!ES5498),"")</f>
        <v/>
      </c>
      <c r="AG5498" t="str">
        <f>IF('5G_NR_raw_UE'!EW5498&gt;0,('5G_NR_raw_UE'!EW5498*'5G_NR_raw_UE'!EX5498),"")</f>
        <v/>
      </c>
      <c r="AH5498" t="str">
        <f>IF('5G_NR_raw_UE'!EY5498&gt;0,('5G_NR_raw_UE'!EY5498*'5G_NR_raw_UE'!EZ5498/1000000),"")</f>
        <v/>
      </c>
    </row>
    <row r="5499" spans="31:34">
      <c r="AE5499" t="str">
        <f>IF('5G_NR_raw_UE'!EP5499&gt;0,('5G_NR_raw_UE'!EP5499*'5G_NR_raw_UE'!EQ5499),"")</f>
        <v/>
      </c>
      <c r="AF5499" t="str">
        <f>IF('5G_NR_raw_UE'!ER5499&gt;0,('5G_NR_raw_UE'!ER5499*'5G_NR_raw_UE'!ES5499),"")</f>
        <v/>
      </c>
      <c r="AG5499" t="str">
        <f>IF('5G_NR_raw_UE'!EW5499&gt;0,('5G_NR_raw_UE'!EW5499*'5G_NR_raw_UE'!EX5499),"")</f>
        <v/>
      </c>
      <c r="AH5499" t="str">
        <f>IF('5G_NR_raw_UE'!EY5499&gt;0,('5G_NR_raw_UE'!EY5499*'5G_NR_raw_UE'!EZ5499/1000000),"")</f>
        <v/>
      </c>
    </row>
    <row r="5500" spans="31:34">
      <c r="AE5500" t="str">
        <f>IF('5G_NR_raw_UE'!EP5500&gt;0,('5G_NR_raw_UE'!EP5500*'5G_NR_raw_UE'!EQ5500),"")</f>
        <v/>
      </c>
      <c r="AF5500" t="str">
        <f>IF('5G_NR_raw_UE'!ER5500&gt;0,('5G_NR_raw_UE'!ER5500*'5G_NR_raw_UE'!ES5500),"")</f>
        <v/>
      </c>
      <c r="AG5500" t="str">
        <f>IF('5G_NR_raw_UE'!EW5500&gt;0,('5G_NR_raw_UE'!EW5500*'5G_NR_raw_UE'!EX5500),"")</f>
        <v/>
      </c>
      <c r="AH5500" t="str">
        <f>IF('5G_NR_raw_UE'!EY5500&gt;0,('5G_NR_raw_UE'!EY5500*'5G_NR_raw_UE'!EZ5500/1000000),"")</f>
        <v/>
      </c>
    </row>
    <row r="5501" spans="31:34">
      <c r="AE5501" t="str">
        <f>IF('5G_NR_raw_UE'!EP5501&gt;0,('5G_NR_raw_UE'!EP5501*'5G_NR_raw_UE'!EQ5501),"")</f>
        <v/>
      </c>
      <c r="AF5501" t="str">
        <f>IF('5G_NR_raw_UE'!ER5501&gt;0,('5G_NR_raw_UE'!ER5501*'5G_NR_raw_UE'!ES5501),"")</f>
        <v/>
      </c>
      <c r="AG5501" t="str">
        <f>IF('5G_NR_raw_UE'!EW5501&gt;0,('5G_NR_raw_UE'!EW5501*'5G_NR_raw_UE'!EX5501),"")</f>
        <v/>
      </c>
      <c r="AH5501" t="str">
        <f>IF('5G_NR_raw_UE'!EY5501&gt;0,('5G_NR_raw_UE'!EY5501*'5G_NR_raw_UE'!EZ5501/1000000),"")</f>
        <v/>
      </c>
    </row>
    <row r="5502" spans="31:34">
      <c r="AE5502" t="str">
        <f>IF('5G_NR_raw_UE'!EP5502&gt;0,('5G_NR_raw_UE'!EP5502*'5G_NR_raw_UE'!EQ5502),"")</f>
        <v/>
      </c>
      <c r="AF5502" t="str">
        <f>IF('5G_NR_raw_UE'!ER5502&gt;0,('5G_NR_raw_UE'!ER5502*'5G_NR_raw_UE'!ES5502),"")</f>
        <v/>
      </c>
      <c r="AG5502" t="str">
        <f>IF('5G_NR_raw_UE'!EW5502&gt;0,('5G_NR_raw_UE'!EW5502*'5G_NR_raw_UE'!EX5502),"")</f>
        <v/>
      </c>
      <c r="AH5502" t="str">
        <f>IF('5G_NR_raw_UE'!EY5502&gt;0,('5G_NR_raw_UE'!EY5502*'5G_NR_raw_UE'!EZ5502/1000000),"")</f>
        <v/>
      </c>
    </row>
    <row r="5503" spans="31:34">
      <c r="AE5503" t="str">
        <f>IF('5G_NR_raw_UE'!EP5503&gt;0,('5G_NR_raw_UE'!EP5503*'5G_NR_raw_UE'!EQ5503),"")</f>
        <v/>
      </c>
      <c r="AF5503" t="str">
        <f>IF('5G_NR_raw_UE'!ER5503&gt;0,('5G_NR_raw_UE'!ER5503*'5G_NR_raw_UE'!ES5503),"")</f>
        <v/>
      </c>
      <c r="AG5503" t="str">
        <f>IF('5G_NR_raw_UE'!EW5503&gt;0,('5G_NR_raw_UE'!EW5503*'5G_NR_raw_UE'!EX5503),"")</f>
        <v/>
      </c>
      <c r="AH5503" t="str">
        <f>IF('5G_NR_raw_UE'!EY5503&gt;0,('5G_NR_raw_UE'!EY5503*'5G_NR_raw_UE'!EZ5503/1000000),"")</f>
        <v/>
      </c>
    </row>
    <row r="5504" spans="31:34">
      <c r="AE5504" t="str">
        <f>IF('5G_NR_raw_UE'!EP5504&gt;0,('5G_NR_raw_UE'!EP5504*'5G_NR_raw_UE'!EQ5504),"")</f>
        <v/>
      </c>
      <c r="AF5504" t="str">
        <f>IF('5G_NR_raw_UE'!ER5504&gt;0,('5G_NR_raw_UE'!ER5504*'5G_NR_raw_UE'!ES5504),"")</f>
        <v/>
      </c>
      <c r="AG5504" t="str">
        <f>IF('5G_NR_raw_UE'!EW5504&gt;0,('5G_NR_raw_UE'!EW5504*'5G_NR_raw_UE'!EX5504),"")</f>
        <v/>
      </c>
      <c r="AH5504" t="str">
        <f>IF('5G_NR_raw_UE'!EY5504&gt;0,('5G_NR_raw_UE'!EY5504*'5G_NR_raw_UE'!EZ5504/1000000),"")</f>
        <v/>
      </c>
    </row>
    <row r="5505" spans="31:34">
      <c r="AE5505" t="str">
        <f>IF('5G_NR_raw_UE'!EP5505&gt;0,('5G_NR_raw_UE'!EP5505*'5G_NR_raw_UE'!EQ5505),"")</f>
        <v/>
      </c>
      <c r="AF5505" t="str">
        <f>IF('5G_NR_raw_UE'!ER5505&gt;0,('5G_NR_raw_UE'!ER5505*'5G_NR_raw_UE'!ES5505),"")</f>
        <v/>
      </c>
      <c r="AG5505" t="str">
        <f>IF('5G_NR_raw_UE'!EW5505&gt;0,('5G_NR_raw_UE'!EW5505*'5G_NR_raw_UE'!EX5505),"")</f>
        <v/>
      </c>
      <c r="AH5505" t="str">
        <f>IF('5G_NR_raw_UE'!EY5505&gt;0,('5G_NR_raw_UE'!EY5505*'5G_NR_raw_UE'!EZ5505/1000000),"")</f>
        <v/>
      </c>
    </row>
    <row r="5506" spans="31:34">
      <c r="AE5506" t="str">
        <f>IF('5G_NR_raw_UE'!EP5506&gt;0,('5G_NR_raw_UE'!EP5506*'5G_NR_raw_UE'!EQ5506),"")</f>
        <v/>
      </c>
      <c r="AF5506" t="str">
        <f>IF('5G_NR_raw_UE'!ER5506&gt;0,('5G_NR_raw_UE'!ER5506*'5G_NR_raw_UE'!ES5506),"")</f>
        <v/>
      </c>
      <c r="AG5506" t="str">
        <f>IF('5G_NR_raw_UE'!EW5506&gt;0,('5G_NR_raw_UE'!EW5506*'5G_NR_raw_UE'!EX5506),"")</f>
        <v/>
      </c>
      <c r="AH5506" t="str">
        <f>IF('5G_NR_raw_UE'!EY5506&gt;0,('5G_NR_raw_UE'!EY5506*'5G_NR_raw_UE'!EZ5506/1000000),"")</f>
        <v/>
      </c>
    </row>
    <row r="5507" spans="31:34">
      <c r="AE5507" t="str">
        <f>IF('5G_NR_raw_UE'!EP5507&gt;0,('5G_NR_raw_UE'!EP5507*'5G_NR_raw_UE'!EQ5507),"")</f>
        <v/>
      </c>
      <c r="AF5507" t="str">
        <f>IF('5G_NR_raw_UE'!ER5507&gt;0,('5G_NR_raw_UE'!ER5507*'5G_NR_raw_UE'!ES5507),"")</f>
        <v/>
      </c>
      <c r="AG5507" t="str">
        <f>IF('5G_NR_raw_UE'!EW5507&gt;0,('5G_NR_raw_UE'!EW5507*'5G_NR_raw_UE'!EX5507),"")</f>
        <v/>
      </c>
      <c r="AH5507" t="str">
        <f>IF('5G_NR_raw_UE'!EY5507&gt;0,('5G_NR_raw_UE'!EY5507*'5G_NR_raw_UE'!EZ5507/1000000),"")</f>
        <v/>
      </c>
    </row>
    <row r="5508" spans="31:34">
      <c r="AE5508" t="str">
        <f>IF('5G_NR_raw_UE'!EP5508&gt;0,('5G_NR_raw_UE'!EP5508*'5G_NR_raw_UE'!EQ5508),"")</f>
        <v/>
      </c>
      <c r="AF5508" t="str">
        <f>IF('5G_NR_raw_UE'!ER5508&gt;0,('5G_NR_raw_UE'!ER5508*'5G_NR_raw_UE'!ES5508),"")</f>
        <v/>
      </c>
      <c r="AG5508" t="str">
        <f>IF('5G_NR_raw_UE'!EW5508&gt;0,('5G_NR_raw_UE'!EW5508*'5G_NR_raw_UE'!EX5508),"")</f>
        <v/>
      </c>
      <c r="AH5508" t="str">
        <f>IF('5G_NR_raw_UE'!EY5508&gt;0,('5G_NR_raw_UE'!EY5508*'5G_NR_raw_UE'!EZ5508/1000000),"")</f>
        <v/>
      </c>
    </row>
    <row r="5509" spans="31:34">
      <c r="AE5509" t="str">
        <f>IF('5G_NR_raw_UE'!EP5509&gt;0,('5G_NR_raw_UE'!EP5509*'5G_NR_raw_UE'!EQ5509),"")</f>
        <v/>
      </c>
      <c r="AF5509" t="str">
        <f>IF('5G_NR_raw_UE'!ER5509&gt;0,('5G_NR_raw_UE'!ER5509*'5G_NR_raw_UE'!ES5509),"")</f>
        <v/>
      </c>
      <c r="AG5509" t="str">
        <f>IF('5G_NR_raw_UE'!EW5509&gt;0,('5G_NR_raw_UE'!EW5509*'5G_NR_raw_UE'!EX5509),"")</f>
        <v/>
      </c>
      <c r="AH5509" t="str">
        <f>IF('5G_NR_raw_UE'!EY5509&gt;0,('5G_NR_raw_UE'!EY5509*'5G_NR_raw_UE'!EZ5509/1000000),"")</f>
        <v/>
      </c>
    </row>
    <row r="5510" spans="31:34">
      <c r="AE5510" t="str">
        <f>IF('5G_NR_raw_UE'!EP5510&gt;0,('5G_NR_raw_UE'!EP5510*'5G_NR_raw_UE'!EQ5510),"")</f>
        <v/>
      </c>
      <c r="AF5510" t="str">
        <f>IF('5G_NR_raw_UE'!ER5510&gt;0,('5G_NR_raw_UE'!ER5510*'5G_NR_raw_UE'!ES5510),"")</f>
        <v/>
      </c>
      <c r="AG5510" t="str">
        <f>IF('5G_NR_raw_UE'!EW5510&gt;0,('5G_NR_raw_UE'!EW5510*'5G_NR_raw_UE'!EX5510),"")</f>
        <v/>
      </c>
      <c r="AH5510" t="str">
        <f>IF('5G_NR_raw_UE'!EY5510&gt;0,('5G_NR_raw_UE'!EY5510*'5G_NR_raw_UE'!EZ5510/1000000),"")</f>
        <v/>
      </c>
    </row>
    <row r="5511" spans="31:34">
      <c r="AE5511" t="str">
        <f>IF('5G_NR_raw_UE'!EP5511&gt;0,('5G_NR_raw_UE'!EP5511*'5G_NR_raw_UE'!EQ5511),"")</f>
        <v/>
      </c>
      <c r="AF5511" t="str">
        <f>IF('5G_NR_raw_UE'!ER5511&gt;0,('5G_NR_raw_UE'!ER5511*'5G_NR_raw_UE'!ES5511),"")</f>
        <v/>
      </c>
      <c r="AG5511" t="str">
        <f>IF('5G_NR_raw_UE'!EW5511&gt;0,('5G_NR_raw_UE'!EW5511*'5G_NR_raw_UE'!EX5511),"")</f>
        <v/>
      </c>
      <c r="AH5511" t="str">
        <f>IF('5G_NR_raw_UE'!EY5511&gt;0,('5G_NR_raw_UE'!EY5511*'5G_NR_raw_UE'!EZ5511/1000000),"")</f>
        <v/>
      </c>
    </row>
    <row r="5512" spans="31:34">
      <c r="AE5512" t="str">
        <f>IF('5G_NR_raw_UE'!EP5512&gt;0,('5G_NR_raw_UE'!EP5512*'5G_NR_raw_UE'!EQ5512),"")</f>
        <v/>
      </c>
      <c r="AF5512" t="str">
        <f>IF('5G_NR_raw_UE'!ER5512&gt;0,('5G_NR_raw_UE'!ER5512*'5G_NR_raw_UE'!ES5512),"")</f>
        <v/>
      </c>
      <c r="AG5512" t="str">
        <f>IF('5G_NR_raw_UE'!EW5512&gt;0,('5G_NR_raw_UE'!EW5512*'5G_NR_raw_UE'!EX5512),"")</f>
        <v/>
      </c>
      <c r="AH5512" t="str">
        <f>IF('5G_NR_raw_UE'!EY5512&gt;0,('5G_NR_raw_UE'!EY5512*'5G_NR_raw_UE'!EZ5512/1000000),"")</f>
        <v/>
      </c>
    </row>
    <row r="5513" spans="31:34">
      <c r="AE5513" t="str">
        <f>IF('5G_NR_raw_UE'!EP5513&gt;0,('5G_NR_raw_UE'!EP5513*'5G_NR_raw_UE'!EQ5513),"")</f>
        <v/>
      </c>
      <c r="AF5513" t="str">
        <f>IF('5G_NR_raw_UE'!ER5513&gt;0,('5G_NR_raw_UE'!ER5513*'5G_NR_raw_UE'!ES5513),"")</f>
        <v/>
      </c>
      <c r="AG5513" t="str">
        <f>IF('5G_NR_raw_UE'!EW5513&gt;0,('5G_NR_raw_UE'!EW5513*'5G_NR_raw_UE'!EX5513),"")</f>
        <v/>
      </c>
      <c r="AH5513" t="str">
        <f>IF('5G_NR_raw_UE'!EY5513&gt;0,('5G_NR_raw_UE'!EY5513*'5G_NR_raw_UE'!EZ5513/1000000),"")</f>
        <v/>
      </c>
    </row>
    <row r="5514" spans="31:34">
      <c r="AE5514" t="str">
        <f>IF('5G_NR_raw_UE'!EP5514&gt;0,('5G_NR_raw_UE'!EP5514*'5G_NR_raw_UE'!EQ5514),"")</f>
        <v/>
      </c>
      <c r="AF5514" t="str">
        <f>IF('5G_NR_raw_UE'!ER5514&gt;0,('5G_NR_raw_UE'!ER5514*'5G_NR_raw_UE'!ES5514),"")</f>
        <v/>
      </c>
      <c r="AG5514" t="str">
        <f>IF('5G_NR_raw_UE'!EW5514&gt;0,('5G_NR_raw_UE'!EW5514*'5G_NR_raw_UE'!EX5514),"")</f>
        <v/>
      </c>
      <c r="AH5514" t="str">
        <f>IF('5G_NR_raw_UE'!EY5514&gt;0,('5G_NR_raw_UE'!EY5514*'5G_NR_raw_UE'!EZ5514/1000000),"")</f>
        <v/>
      </c>
    </row>
    <row r="5515" spans="31:34">
      <c r="AE5515" t="str">
        <f>IF('5G_NR_raw_UE'!EP5515&gt;0,('5G_NR_raw_UE'!EP5515*'5G_NR_raw_UE'!EQ5515),"")</f>
        <v/>
      </c>
      <c r="AF5515" t="str">
        <f>IF('5G_NR_raw_UE'!ER5515&gt;0,('5G_NR_raw_UE'!ER5515*'5G_NR_raw_UE'!ES5515),"")</f>
        <v/>
      </c>
      <c r="AG5515" t="str">
        <f>IF('5G_NR_raw_UE'!EW5515&gt;0,('5G_NR_raw_UE'!EW5515*'5G_NR_raw_UE'!EX5515),"")</f>
        <v/>
      </c>
      <c r="AH5515" t="str">
        <f>IF('5G_NR_raw_UE'!EY5515&gt;0,('5G_NR_raw_UE'!EY5515*'5G_NR_raw_UE'!EZ5515/1000000),"")</f>
        <v/>
      </c>
    </row>
    <row r="5516" spans="31:34">
      <c r="AE5516" t="str">
        <f>IF('5G_NR_raw_UE'!EP5516&gt;0,('5G_NR_raw_UE'!EP5516*'5G_NR_raw_UE'!EQ5516),"")</f>
        <v/>
      </c>
      <c r="AF5516" t="str">
        <f>IF('5G_NR_raw_UE'!ER5516&gt;0,('5G_NR_raw_UE'!ER5516*'5G_NR_raw_UE'!ES5516),"")</f>
        <v/>
      </c>
      <c r="AG5516" t="str">
        <f>IF('5G_NR_raw_UE'!EW5516&gt;0,('5G_NR_raw_UE'!EW5516*'5G_NR_raw_UE'!EX5516),"")</f>
        <v/>
      </c>
      <c r="AH5516" t="str">
        <f>IF('5G_NR_raw_UE'!EY5516&gt;0,('5G_NR_raw_UE'!EY5516*'5G_NR_raw_UE'!EZ5516/1000000),"")</f>
        <v/>
      </c>
    </row>
    <row r="5517" spans="31:34">
      <c r="AE5517" t="str">
        <f>IF('5G_NR_raw_UE'!EP5517&gt;0,('5G_NR_raw_UE'!EP5517*'5G_NR_raw_UE'!EQ5517),"")</f>
        <v/>
      </c>
      <c r="AF5517" t="str">
        <f>IF('5G_NR_raw_UE'!ER5517&gt;0,('5G_NR_raw_UE'!ER5517*'5G_NR_raw_UE'!ES5517),"")</f>
        <v/>
      </c>
      <c r="AG5517" t="str">
        <f>IF('5G_NR_raw_UE'!EW5517&gt;0,('5G_NR_raw_UE'!EW5517*'5G_NR_raw_UE'!EX5517),"")</f>
        <v/>
      </c>
      <c r="AH5517" t="str">
        <f>IF('5G_NR_raw_UE'!EY5517&gt;0,('5G_NR_raw_UE'!EY5517*'5G_NR_raw_UE'!EZ5517/1000000),"")</f>
        <v/>
      </c>
    </row>
    <row r="5518" spans="31:34">
      <c r="AE5518" t="str">
        <f>IF('5G_NR_raw_UE'!EP5518&gt;0,('5G_NR_raw_UE'!EP5518*'5G_NR_raw_UE'!EQ5518),"")</f>
        <v/>
      </c>
      <c r="AF5518" t="str">
        <f>IF('5G_NR_raw_UE'!ER5518&gt;0,('5G_NR_raw_UE'!ER5518*'5G_NR_raw_UE'!ES5518),"")</f>
        <v/>
      </c>
      <c r="AG5518" t="str">
        <f>IF('5G_NR_raw_UE'!EW5518&gt;0,('5G_NR_raw_UE'!EW5518*'5G_NR_raw_UE'!EX5518),"")</f>
        <v/>
      </c>
      <c r="AH5518" t="str">
        <f>IF('5G_NR_raw_UE'!EY5518&gt;0,('5G_NR_raw_UE'!EY5518*'5G_NR_raw_UE'!EZ5518/1000000),"")</f>
        <v/>
      </c>
    </row>
    <row r="5519" spans="31:34">
      <c r="AE5519" t="str">
        <f>IF('5G_NR_raw_UE'!EP5519&gt;0,('5G_NR_raw_UE'!EP5519*'5G_NR_raw_UE'!EQ5519),"")</f>
        <v/>
      </c>
      <c r="AF5519" t="str">
        <f>IF('5G_NR_raw_UE'!ER5519&gt;0,('5G_NR_raw_UE'!ER5519*'5G_NR_raw_UE'!ES5519),"")</f>
        <v/>
      </c>
      <c r="AG5519" t="str">
        <f>IF('5G_NR_raw_UE'!EW5519&gt;0,('5G_NR_raw_UE'!EW5519*'5G_NR_raw_UE'!EX5519),"")</f>
        <v/>
      </c>
      <c r="AH5519" t="str">
        <f>IF('5G_NR_raw_UE'!EY5519&gt;0,('5G_NR_raw_UE'!EY5519*'5G_NR_raw_UE'!EZ5519/1000000),"")</f>
        <v/>
      </c>
    </row>
    <row r="5520" spans="31:34">
      <c r="AE5520" t="str">
        <f>IF('5G_NR_raw_UE'!EP5520&gt;0,('5G_NR_raw_UE'!EP5520*'5G_NR_raw_UE'!EQ5520),"")</f>
        <v/>
      </c>
      <c r="AF5520" t="str">
        <f>IF('5G_NR_raw_UE'!ER5520&gt;0,('5G_NR_raw_UE'!ER5520*'5G_NR_raw_UE'!ES5520),"")</f>
        <v/>
      </c>
      <c r="AG5520" t="str">
        <f>IF('5G_NR_raw_UE'!EW5520&gt;0,('5G_NR_raw_UE'!EW5520*'5G_NR_raw_UE'!EX5520),"")</f>
        <v/>
      </c>
      <c r="AH5520" t="str">
        <f>IF('5G_NR_raw_UE'!EY5520&gt;0,('5G_NR_raw_UE'!EY5520*'5G_NR_raw_UE'!EZ5520/1000000),"")</f>
        <v/>
      </c>
    </row>
    <row r="5521" spans="31:34">
      <c r="AE5521" t="str">
        <f>IF('5G_NR_raw_UE'!EP5521&gt;0,('5G_NR_raw_UE'!EP5521*'5G_NR_raw_UE'!EQ5521),"")</f>
        <v/>
      </c>
      <c r="AF5521" t="str">
        <f>IF('5G_NR_raw_UE'!ER5521&gt;0,('5G_NR_raw_UE'!ER5521*'5G_NR_raw_UE'!ES5521),"")</f>
        <v/>
      </c>
      <c r="AG5521" t="str">
        <f>IF('5G_NR_raw_UE'!EW5521&gt;0,('5G_NR_raw_UE'!EW5521*'5G_NR_raw_UE'!EX5521),"")</f>
        <v/>
      </c>
      <c r="AH5521" t="str">
        <f>IF('5G_NR_raw_UE'!EY5521&gt;0,('5G_NR_raw_UE'!EY5521*'5G_NR_raw_UE'!EZ5521/1000000),"")</f>
        <v/>
      </c>
    </row>
    <row r="5522" spans="31:34">
      <c r="AE5522" t="str">
        <f>IF('5G_NR_raw_UE'!EP5522&gt;0,('5G_NR_raw_UE'!EP5522*'5G_NR_raw_UE'!EQ5522),"")</f>
        <v/>
      </c>
      <c r="AF5522" t="str">
        <f>IF('5G_NR_raw_UE'!ER5522&gt;0,('5G_NR_raw_UE'!ER5522*'5G_NR_raw_UE'!ES5522),"")</f>
        <v/>
      </c>
      <c r="AG5522" t="str">
        <f>IF('5G_NR_raw_UE'!EW5522&gt;0,('5G_NR_raw_UE'!EW5522*'5G_NR_raw_UE'!EX5522),"")</f>
        <v/>
      </c>
      <c r="AH5522" t="str">
        <f>IF('5G_NR_raw_UE'!EY5522&gt;0,('5G_NR_raw_UE'!EY5522*'5G_NR_raw_UE'!EZ5522/1000000),"")</f>
        <v/>
      </c>
    </row>
    <row r="5523" spans="31:34">
      <c r="AE5523" t="str">
        <f>IF('5G_NR_raw_UE'!EP5523&gt;0,('5G_NR_raw_UE'!EP5523*'5G_NR_raw_UE'!EQ5523),"")</f>
        <v/>
      </c>
      <c r="AF5523" t="str">
        <f>IF('5G_NR_raw_UE'!ER5523&gt;0,('5G_NR_raw_UE'!ER5523*'5G_NR_raw_UE'!ES5523),"")</f>
        <v/>
      </c>
      <c r="AG5523" t="str">
        <f>IF('5G_NR_raw_UE'!EW5523&gt;0,('5G_NR_raw_UE'!EW5523*'5G_NR_raw_UE'!EX5523),"")</f>
        <v/>
      </c>
      <c r="AH5523" t="str">
        <f>IF('5G_NR_raw_UE'!EY5523&gt;0,('5G_NR_raw_UE'!EY5523*'5G_NR_raw_UE'!EZ5523/1000000),"")</f>
        <v/>
      </c>
    </row>
    <row r="5524" spans="31:34">
      <c r="AE5524" t="str">
        <f>IF('5G_NR_raw_UE'!EP5524&gt;0,('5G_NR_raw_UE'!EP5524*'5G_NR_raw_UE'!EQ5524),"")</f>
        <v/>
      </c>
      <c r="AF5524" t="str">
        <f>IF('5G_NR_raw_UE'!ER5524&gt;0,('5G_NR_raw_UE'!ER5524*'5G_NR_raw_UE'!ES5524),"")</f>
        <v/>
      </c>
      <c r="AG5524" t="str">
        <f>IF('5G_NR_raw_UE'!EW5524&gt;0,('5G_NR_raw_UE'!EW5524*'5G_NR_raw_UE'!EX5524),"")</f>
        <v/>
      </c>
      <c r="AH5524" t="str">
        <f>IF('5G_NR_raw_UE'!EY5524&gt;0,('5G_NR_raw_UE'!EY5524*'5G_NR_raw_UE'!EZ5524/1000000),"")</f>
        <v/>
      </c>
    </row>
    <row r="5525" spans="31:34">
      <c r="AE5525" t="str">
        <f>IF('5G_NR_raw_UE'!EP5525&gt;0,('5G_NR_raw_UE'!EP5525*'5G_NR_raw_UE'!EQ5525),"")</f>
        <v/>
      </c>
      <c r="AF5525" t="str">
        <f>IF('5G_NR_raw_UE'!ER5525&gt;0,('5G_NR_raw_UE'!ER5525*'5G_NR_raw_UE'!ES5525),"")</f>
        <v/>
      </c>
      <c r="AG5525" t="str">
        <f>IF('5G_NR_raw_UE'!EW5525&gt;0,('5G_NR_raw_UE'!EW5525*'5G_NR_raw_UE'!EX5525),"")</f>
        <v/>
      </c>
      <c r="AH5525" t="str">
        <f>IF('5G_NR_raw_UE'!EY5525&gt;0,('5G_NR_raw_UE'!EY5525*'5G_NR_raw_UE'!EZ5525/1000000),"")</f>
        <v/>
      </c>
    </row>
    <row r="5526" spans="31:34">
      <c r="AE5526" t="str">
        <f>IF('5G_NR_raw_UE'!EP5526&gt;0,('5G_NR_raw_UE'!EP5526*'5G_NR_raw_UE'!EQ5526),"")</f>
        <v/>
      </c>
      <c r="AF5526" t="str">
        <f>IF('5G_NR_raw_UE'!ER5526&gt;0,('5G_NR_raw_UE'!ER5526*'5G_NR_raw_UE'!ES5526),"")</f>
        <v/>
      </c>
      <c r="AG5526" t="str">
        <f>IF('5G_NR_raw_UE'!EW5526&gt;0,('5G_NR_raw_UE'!EW5526*'5G_NR_raw_UE'!EX5526),"")</f>
        <v/>
      </c>
      <c r="AH5526" t="str">
        <f>IF('5G_NR_raw_UE'!EY5526&gt;0,('5G_NR_raw_UE'!EY5526*'5G_NR_raw_UE'!EZ5526/1000000),"")</f>
        <v/>
      </c>
    </row>
    <row r="5527" spans="31:34">
      <c r="AE5527" t="str">
        <f>IF('5G_NR_raw_UE'!EP5527&gt;0,('5G_NR_raw_UE'!EP5527*'5G_NR_raw_UE'!EQ5527),"")</f>
        <v/>
      </c>
      <c r="AF5527" t="str">
        <f>IF('5G_NR_raw_UE'!ER5527&gt;0,('5G_NR_raw_UE'!ER5527*'5G_NR_raw_UE'!ES5527),"")</f>
        <v/>
      </c>
      <c r="AG5527" t="str">
        <f>IF('5G_NR_raw_UE'!EW5527&gt;0,('5G_NR_raw_UE'!EW5527*'5G_NR_raw_UE'!EX5527),"")</f>
        <v/>
      </c>
      <c r="AH5527" t="str">
        <f>IF('5G_NR_raw_UE'!EY5527&gt;0,('5G_NR_raw_UE'!EY5527*'5G_NR_raw_UE'!EZ5527/1000000),"")</f>
        <v/>
      </c>
    </row>
    <row r="5528" spans="31:34">
      <c r="AE5528" t="str">
        <f>IF('5G_NR_raw_UE'!EP5528&gt;0,('5G_NR_raw_UE'!EP5528*'5G_NR_raw_UE'!EQ5528),"")</f>
        <v/>
      </c>
      <c r="AF5528" t="str">
        <f>IF('5G_NR_raw_UE'!ER5528&gt;0,('5G_NR_raw_UE'!ER5528*'5G_NR_raw_UE'!ES5528),"")</f>
        <v/>
      </c>
      <c r="AG5528" t="str">
        <f>IF('5G_NR_raw_UE'!EW5528&gt;0,('5G_NR_raw_UE'!EW5528*'5G_NR_raw_UE'!EX5528),"")</f>
        <v/>
      </c>
      <c r="AH5528" t="str">
        <f>IF('5G_NR_raw_UE'!EY5528&gt;0,('5G_NR_raw_UE'!EY5528*'5G_NR_raw_UE'!EZ5528/1000000),"")</f>
        <v/>
      </c>
    </row>
    <row r="5529" spans="31:34">
      <c r="AE5529" t="str">
        <f>IF('5G_NR_raw_UE'!EP5529&gt;0,('5G_NR_raw_UE'!EP5529*'5G_NR_raw_UE'!EQ5529),"")</f>
        <v/>
      </c>
      <c r="AF5529" t="str">
        <f>IF('5G_NR_raw_UE'!ER5529&gt;0,('5G_NR_raw_UE'!ER5529*'5G_NR_raw_UE'!ES5529),"")</f>
        <v/>
      </c>
      <c r="AG5529" t="str">
        <f>IF('5G_NR_raw_UE'!EW5529&gt;0,('5G_NR_raw_UE'!EW5529*'5G_NR_raw_UE'!EX5529),"")</f>
        <v/>
      </c>
      <c r="AH5529" t="str">
        <f>IF('5G_NR_raw_UE'!EY5529&gt;0,('5G_NR_raw_UE'!EY5529*'5G_NR_raw_UE'!EZ5529/1000000),"")</f>
        <v/>
      </c>
    </row>
    <row r="5530" spans="31:34">
      <c r="AE5530" t="str">
        <f>IF('5G_NR_raw_UE'!EP5530&gt;0,('5G_NR_raw_UE'!EP5530*'5G_NR_raw_UE'!EQ5530),"")</f>
        <v/>
      </c>
      <c r="AF5530" t="str">
        <f>IF('5G_NR_raw_UE'!ER5530&gt;0,('5G_NR_raw_UE'!ER5530*'5G_NR_raw_UE'!ES5530),"")</f>
        <v/>
      </c>
      <c r="AG5530" t="str">
        <f>IF('5G_NR_raw_UE'!EW5530&gt;0,('5G_NR_raw_UE'!EW5530*'5G_NR_raw_UE'!EX5530),"")</f>
        <v/>
      </c>
      <c r="AH5530" t="str">
        <f>IF('5G_NR_raw_UE'!EY5530&gt;0,('5G_NR_raw_UE'!EY5530*'5G_NR_raw_UE'!EZ5530/1000000),"")</f>
        <v/>
      </c>
    </row>
    <row r="5531" spans="31:34">
      <c r="AE5531" t="str">
        <f>IF('5G_NR_raw_UE'!EP5531&gt;0,('5G_NR_raw_UE'!EP5531*'5G_NR_raw_UE'!EQ5531),"")</f>
        <v/>
      </c>
      <c r="AF5531" t="str">
        <f>IF('5G_NR_raw_UE'!ER5531&gt;0,('5G_NR_raw_UE'!ER5531*'5G_NR_raw_UE'!ES5531),"")</f>
        <v/>
      </c>
      <c r="AG5531" t="str">
        <f>IF('5G_NR_raw_UE'!EW5531&gt;0,('5G_NR_raw_UE'!EW5531*'5G_NR_raw_UE'!EX5531),"")</f>
        <v/>
      </c>
      <c r="AH5531" t="str">
        <f>IF('5G_NR_raw_UE'!EY5531&gt;0,('5G_NR_raw_UE'!EY5531*'5G_NR_raw_UE'!EZ5531/1000000),"")</f>
        <v/>
      </c>
    </row>
    <row r="5532" spans="31:34">
      <c r="AE5532" t="str">
        <f>IF('5G_NR_raw_UE'!EP5532&gt;0,('5G_NR_raw_UE'!EP5532*'5G_NR_raw_UE'!EQ5532),"")</f>
        <v/>
      </c>
      <c r="AF5532" t="str">
        <f>IF('5G_NR_raw_UE'!ER5532&gt;0,('5G_NR_raw_UE'!ER5532*'5G_NR_raw_UE'!ES5532),"")</f>
        <v/>
      </c>
      <c r="AG5532" t="str">
        <f>IF('5G_NR_raw_UE'!EW5532&gt;0,('5G_NR_raw_UE'!EW5532*'5G_NR_raw_UE'!EX5532),"")</f>
        <v/>
      </c>
      <c r="AH5532" t="str">
        <f>IF('5G_NR_raw_UE'!EY5532&gt;0,('5G_NR_raw_UE'!EY5532*'5G_NR_raw_UE'!EZ5532/1000000),"")</f>
        <v/>
      </c>
    </row>
    <row r="5533" spans="31:34">
      <c r="AE5533" t="str">
        <f>IF('5G_NR_raw_UE'!EP5533&gt;0,('5G_NR_raw_UE'!EP5533*'5G_NR_raw_UE'!EQ5533),"")</f>
        <v/>
      </c>
      <c r="AF5533" t="str">
        <f>IF('5G_NR_raw_UE'!ER5533&gt;0,('5G_NR_raw_UE'!ER5533*'5G_NR_raw_UE'!ES5533),"")</f>
        <v/>
      </c>
      <c r="AG5533" t="str">
        <f>IF('5G_NR_raw_UE'!EW5533&gt;0,('5G_NR_raw_UE'!EW5533*'5G_NR_raw_UE'!EX5533),"")</f>
        <v/>
      </c>
      <c r="AH5533" t="str">
        <f>IF('5G_NR_raw_UE'!EY5533&gt;0,('5G_NR_raw_UE'!EY5533*'5G_NR_raw_UE'!EZ5533/1000000),"")</f>
        <v/>
      </c>
    </row>
    <row r="5534" spans="31:34">
      <c r="AE5534" t="str">
        <f>IF('5G_NR_raw_UE'!EP5534&gt;0,('5G_NR_raw_UE'!EP5534*'5G_NR_raw_UE'!EQ5534),"")</f>
        <v/>
      </c>
      <c r="AF5534" t="str">
        <f>IF('5G_NR_raw_UE'!ER5534&gt;0,('5G_NR_raw_UE'!ER5534*'5G_NR_raw_UE'!ES5534),"")</f>
        <v/>
      </c>
      <c r="AG5534" t="str">
        <f>IF('5G_NR_raw_UE'!EW5534&gt;0,('5G_NR_raw_UE'!EW5534*'5G_NR_raw_UE'!EX5534),"")</f>
        <v/>
      </c>
      <c r="AH5534" t="str">
        <f>IF('5G_NR_raw_UE'!EY5534&gt;0,('5G_NR_raw_UE'!EY5534*'5G_NR_raw_UE'!EZ5534/1000000),"")</f>
        <v/>
      </c>
    </row>
    <row r="5535" spans="31:34">
      <c r="AE5535" t="str">
        <f>IF('5G_NR_raw_UE'!EP5535&gt;0,('5G_NR_raw_UE'!EP5535*'5G_NR_raw_UE'!EQ5535),"")</f>
        <v/>
      </c>
      <c r="AF5535" t="str">
        <f>IF('5G_NR_raw_UE'!ER5535&gt;0,('5G_NR_raw_UE'!ER5535*'5G_NR_raw_UE'!ES5535),"")</f>
        <v/>
      </c>
      <c r="AG5535" t="str">
        <f>IF('5G_NR_raw_UE'!EW5535&gt;0,('5G_NR_raw_UE'!EW5535*'5G_NR_raw_UE'!EX5535),"")</f>
        <v/>
      </c>
      <c r="AH5535" t="str">
        <f>IF('5G_NR_raw_UE'!EY5535&gt;0,('5G_NR_raw_UE'!EY5535*'5G_NR_raw_UE'!EZ5535/1000000),"")</f>
        <v/>
      </c>
    </row>
    <row r="5536" spans="31:34">
      <c r="AE5536" t="str">
        <f>IF('5G_NR_raw_UE'!EP5536&gt;0,('5G_NR_raw_UE'!EP5536*'5G_NR_raw_UE'!EQ5536),"")</f>
        <v/>
      </c>
      <c r="AF5536" t="str">
        <f>IF('5G_NR_raw_UE'!ER5536&gt;0,('5G_NR_raw_UE'!ER5536*'5G_NR_raw_UE'!ES5536),"")</f>
        <v/>
      </c>
      <c r="AG5536" t="str">
        <f>IF('5G_NR_raw_UE'!EW5536&gt;0,('5G_NR_raw_UE'!EW5536*'5G_NR_raw_UE'!EX5536),"")</f>
        <v/>
      </c>
      <c r="AH5536" t="str">
        <f>IF('5G_NR_raw_UE'!EY5536&gt;0,('5G_NR_raw_UE'!EY5536*'5G_NR_raw_UE'!EZ5536/1000000),"")</f>
        <v/>
      </c>
    </row>
    <row r="5537" spans="31:34">
      <c r="AE5537" t="str">
        <f>IF('5G_NR_raw_UE'!EP5537&gt;0,('5G_NR_raw_UE'!EP5537*'5G_NR_raw_UE'!EQ5537),"")</f>
        <v/>
      </c>
      <c r="AF5537" t="str">
        <f>IF('5G_NR_raw_UE'!ER5537&gt;0,('5G_NR_raw_UE'!ER5537*'5G_NR_raw_UE'!ES5537),"")</f>
        <v/>
      </c>
      <c r="AG5537" t="str">
        <f>IF('5G_NR_raw_UE'!EW5537&gt;0,('5G_NR_raw_UE'!EW5537*'5G_NR_raw_UE'!EX5537),"")</f>
        <v/>
      </c>
      <c r="AH5537" t="str">
        <f>IF('5G_NR_raw_UE'!EY5537&gt;0,('5G_NR_raw_UE'!EY5537*'5G_NR_raw_UE'!EZ5537/1000000),"")</f>
        <v/>
      </c>
    </row>
    <row r="5538" spans="31:34">
      <c r="AE5538" t="str">
        <f>IF('5G_NR_raw_UE'!EP5538&gt;0,('5G_NR_raw_UE'!EP5538*'5G_NR_raw_UE'!EQ5538),"")</f>
        <v/>
      </c>
      <c r="AF5538" t="str">
        <f>IF('5G_NR_raw_UE'!ER5538&gt;0,('5G_NR_raw_UE'!ER5538*'5G_NR_raw_UE'!ES5538),"")</f>
        <v/>
      </c>
      <c r="AG5538" t="str">
        <f>IF('5G_NR_raw_UE'!EW5538&gt;0,('5G_NR_raw_UE'!EW5538*'5G_NR_raw_UE'!EX5538),"")</f>
        <v/>
      </c>
      <c r="AH5538" t="str">
        <f>IF('5G_NR_raw_UE'!EY5538&gt;0,('5G_NR_raw_UE'!EY5538*'5G_NR_raw_UE'!EZ5538/1000000),"")</f>
        <v/>
      </c>
    </row>
    <row r="5539" spans="31:34">
      <c r="AE5539" t="str">
        <f>IF('5G_NR_raw_UE'!EP5539&gt;0,('5G_NR_raw_UE'!EP5539*'5G_NR_raw_UE'!EQ5539),"")</f>
        <v/>
      </c>
      <c r="AF5539" t="str">
        <f>IF('5G_NR_raw_UE'!ER5539&gt;0,('5G_NR_raw_UE'!ER5539*'5G_NR_raw_UE'!ES5539),"")</f>
        <v/>
      </c>
      <c r="AG5539" t="str">
        <f>IF('5G_NR_raw_UE'!EW5539&gt;0,('5G_NR_raw_UE'!EW5539*'5G_NR_raw_UE'!EX5539),"")</f>
        <v/>
      </c>
      <c r="AH5539" t="str">
        <f>IF('5G_NR_raw_UE'!EY5539&gt;0,('5G_NR_raw_UE'!EY5539*'5G_NR_raw_UE'!EZ5539/1000000),"")</f>
        <v/>
      </c>
    </row>
    <row r="5540" spans="31:34">
      <c r="AE5540" t="str">
        <f>IF('5G_NR_raw_UE'!EP5540&gt;0,('5G_NR_raw_UE'!EP5540*'5G_NR_raw_UE'!EQ5540),"")</f>
        <v/>
      </c>
      <c r="AF5540" t="str">
        <f>IF('5G_NR_raw_UE'!ER5540&gt;0,('5G_NR_raw_UE'!ER5540*'5G_NR_raw_UE'!ES5540),"")</f>
        <v/>
      </c>
      <c r="AG5540" t="str">
        <f>IF('5G_NR_raw_UE'!EW5540&gt;0,('5G_NR_raw_UE'!EW5540*'5G_NR_raw_UE'!EX5540),"")</f>
        <v/>
      </c>
      <c r="AH5540" t="str">
        <f>IF('5G_NR_raw_UE'!EY5540&gt;0,('5G_NR_raw_UE'!EY5540*'5G_NR_raw_UE'!EZ5540/1000000),"")</f>
        <v/>
      </c>
    </row>
    <row r="5541" spans="31:34">
      <c r="AE5541" t="str">
        <f>IF('5G_NR_raw_UE'!EP5541&gt;0,('5G_NR_raw_UE'!EP5541*'5G_NR_raw_UE'!EQ5541),"")</f>
        <v/>
      </c>
      <c r="AF5541" t="str">
        <f>IF('5G_NR_raw_UE'!ER5541&gt;0,('5G_NR_raw_UE'!ER5541*'5G_NR_raw_UE'!ES5541),"")</f>
        <v/>
      </c>
      <c r="AG5541" t="str">
        <f>IF('5G_NR_raw_UE'!EW5541&gt;0,('5G_NR_raw_UE'!EW5541*'5G_NR_raw_UE'!EX5541),"")</f>
        <v/>
      </c>
      <c r="AH5541" t="str">
        <f>IF('5G_NR_raw_UE'!EY5541&gt;0,('5G_NR_raw_UE'!EY5541*'5G_NR_raw_UE'!EZ5541/1000000),"")</f>
        <v/>
      </c>
    </row>
    <row r="5542" spans="31:34">
      <c r="AE5542" t="str">
        <f>IF('5G_NR_raw_UE'!EP5542&gt;0,('5G_NR_raw_UE'!EP5542*'5G_NR_raw_UE'!EQ5542),"")</f>
        <v/>
      </c>
      <c r="AF5542" t="str">
        <f>IF('5G_NR_raw_UE'!ER5542&gt;0,('5G_NR_raw_UE'!ER5542*'5G_NR_raw_UE'!ES5542),"")</f>
        <v/>
      </c>
      <c r="AG5542" t="str">
        <f>IF('5G_NR_raw_UE'!EW5542&gt;0,('5G_NR_raw_UE'!EW5542*'5G_NR_raw_UE'!EX5542),"")</f>
        <v/>
      </c>
      <c r="AH5542" t="str">
        <f>IF('5G_NR_raw_UE'!EY5542&gt;0,('5G_NR_raw_UE'!EY5542*'5G_NR_raw_UE'!EZ5542/1000000),"")</f>
        <v/>
      </c>
    </row>
    <row r="5543" spans="31:34">
      <c r="AE5543" t="str">
        <f>IF('5G_NR_raw_UE'!EP5543&gt;0,('5G_NR_raw_UE'!EP5543*'5G_NR_raw_UE'!EQ5543),"")</f>
        <v/>
      </c>
      <c r="AF5543" t="str">
        <f>IF('5G_NR_raw_UE'!ER5543&gt;0,('5G_NR_raw_UE'!ER5543*'5G_NR_raw_UE'!ES5543),"")</f>
        <v/>
      </c>
      <c r="AG5543" t="str">
        <f>IF('5G_NR_raw_UE'!EW5543&gt;0,('5G_NR_raw_UE'!EW5543*'5G_NR_raw_UE'!EX5543),"")</f>
        <v/>
      </c>
      <c r="AH5543" t="str">
        <f>IF('5G_NR_raw_UE'!EY5543&gt;0,('5G_NR_raw_UE'!EY5543*'5G_NR_raw_UE'!EZ5543/1000000),"")</f>
        <v/>
      </c>
    </row>
    <row r="5544" spans="31:34">
      <c r="AE5544" t="str">
        <f>IF('5G_NR_raw_UE'!EP5544&gt;0,('5G_NR_raw_UE'!EP5544*'5G_NR_raw_UE'!EQ5544),"")</f>
        <v/>
      </c>
      <c r="AF5544" t="str">
        <f>IF('5G_NR_raw_UE'!ER5544&gt;0,('5G_NR_raw_UE'!ER5544*'5G_NR_raw_UE'!ES5544),"")</f>
        <v/>
      </c>
      <c r="AG5544" t="str">
        <f>IF('5G_NR_raw_UE'!EW5544&gt;0,('5G_NR_raw_UE'!EW5544*'5G_NR_raw_UE'!EX5544),"")</f>
        <v/>
      </c>
      <c r="AH5544" t="str">
        <f>IF('5G_NR_raw_UE'!EY5544&gt;0,('5G_NR_raw_UE'!EY5544*'5G_NR_raw_UE'!EZ5544/1000000),"")</f>
        <v/>
      </c>
    </row>
    <row r="5545" spans="31:34">
      <c r="AE5545" t="str">
        <f>IF('5G_NR_raw_UE'!EP5545&gt;0,('5G_NR_raw_UE'!EP5545*'5G_NR_raw_UE'!EQ5545),"")</f>
        <v/>
      </c>
      <c r="AF5545" t="str">
        <f>IF('5G_NR_raw_UE'!ER5545&gt;0,('5G_NR_raw_UE'!ER5545*'5G_NR_raw_UE'!ES5545),"")</f>
        <v/>
      </c>
      <c r="AG5545" t="str">
        <f>IF('5G_NR_raw_UE'!EW5545&gt;0,('5G_NR_raw_UE'!EW5545*'5G_NR_raw_UE'!EX5545),"")</f>
        <v/>
      </c>
      <c r="AH5545" t="str">
        <f>IF('5G_NR_raw_UE'!EY5545&gt;0,('5G_NR_raw_UE'!EY5545*'5G_NR_raw_UE'!EZ5545/1000000),"")</f>
        <v/>
      </c>
    </row>
    <row r="5546" spans="31:34">
      <c r="AE5546" t="str">
        <f>IF('5G_NR_raw_UE'!EP5546&gt;0,('5G_NR_raw_UE'!EP5546*'5G_NR_raw_UE'!EQ5546),"")</f>
        <v/>
      </c>
      <c r="AF5546" t="str">
        <f>IF('5G_NR_raw_UE'!ER5546&gt;0,('5G_NR_raw_UE'!ER5546*'5G_NR_raw_UE'!ES5546),"")</f>
        <v/>
      </c>
      <c r="AG5546" t="str">
        <f>IF('5G_NR_raw_UE'!EW5546&gt;0,('5G_NR_raw_UE'!EW5546*'5G_NR_raw_UE'!EX5546),"")</f>
        <v/>
      </c>
      <c r="AH5546" t="str">
        <f>IF('5G_NR_raw_UE'!EY5546&gt;0,('5G_NR_raw_UE'!EY5546*'5G_NR_raw_UE'!EZ5546/1000000),"")</f>
        <v/>
      </c>
    </row>
    <row r="5547" spans="31:34">
      <c r="AE5547" t="str">
        <f>IF('5G_NR_raw_UE'!EP5547&gt;0,('5G_NR_raw_UE'!EP5547*'5G_NR_raw_UE'!EQ5547),"")</f>
        <v/>
      </c>
      <c r="AF5547" t="str">
        <f>IF('5G_NR_raw_UE'!ER5547&gt;0,('5G_NR_raw_UE'!ER5547*'5G_NR_raw_UE'!ES5547),"")</f>
        <v/>
      </c>
      <c r="AG5547" t="str">
        <f>IF('5G_NR_raw_UE'!EW5547&gt;0,('5G_NR_raw_UE'!EW5547*'5G_NR_raw_UE'!EX5547),"")</f>
        <v/>
      </c>
      <c r="AH5547" t="str">
        <f>IF('5G_NR_raw_UE'!EY5547&gt;0,('5G_NR_raw_UE'!EY5547*'5G_NR_raw_UE'!EZ5547/1000000),"")</f>
        <v/>
      </c>
    </row>
    <row r="5548" spans="31:34">
      <c r="AE5548" t="str">
        <f>IF('5G_NR_raw_UE'!EP5548&gt;0,('5G_NR_raw_UE'!EP5548*'5G_NR_raw_UE'!EQ5548),"")</f>
        <v/>
      </c>
      <c r="AF5548" t="str">
        <f>IF('5G_NR_raw_UE'!ER5548&gt;0,('5G_NR_raw_UE'!ER5548*'5G_NR_raw_UE'!ES5548),"")</f>
        <v/>
      </c>
      <c r="AG5548" t="str">
        <f>IF('5G_NR_raw_UE'!EW5548&gt;0,('5G_NR_raw_UE'!EW5548*'5G_NR_raw_UE'!EX5548),"")</f>
        <v/>
      </c>
      <c r="AH5548" t="str">
        <f>IF('5G_NR_raw_UE'!EY5548&gt;0,('5G_NR_raw_UE'!EY5548*'5G_NR_raw_UE'!EZ5548/1000000),"")</f>
        <v/>
      </c>
    </row>
    <row r="5549" spans="31:34">
      <c r="AE5549" t="str">
        <f>IF('5G_NR_raw_UE'!EP5549&gt;0,('5G_NR_raw_UE'!EP5549*'5G_NR_raw_UE'!EQ5549),"")</f>
        <v/>
      </c>
      <c r="AF5549" t="str">
        <f>IF('5G_NR_raw_UE'!ER5549&gt;0,('5G_NR_raw_UE'!ER5549*'5G_NR_raw_UE'!ES5549),"")</f>
        <v/>
      </c>
      <c r="AG5549" t="str">
        <f>IF('5G_NR_raw_UE'!EW5549&gt;0,('5G_NR_raw_UE'!EW5549*'5G_NR_raw_UE'!EX5549),"")</f>
        <v/>
      </c>
      <c r="AH5549" t="str">
        <f>IF('5G_NR_raw_UE'!EY5549&gt;0,('5G_NR_raw_UE'!EY5549*'5G_NR_raw_UE'!EZ5549/1000000),"")</f>
        <v/>
      </c>
    </row>
    <row r="5550" spans="31:34">
      <c r="AE5550" t="str">
        <f>IF('5G_NR_raw_UE'!EP5550&gt;0,('5G_NR_raw_UE'!EP5550*'5G_NR_raw_UE'!EQ5550),"")</f>
        <v/>
      </c>
      <c r="AF5550" t="str">
        <f>IF('5G_NR_raw_UE'!ER5550&gt;0,('5G_NR_raw_UE'!ER5550*'5G_NR_raw_UE'!ES5550),"")</f>
        <v/>
      </c>
      <c r="AG5550" t="str">
        <f>IF('5G_NR_raw_UE'!EW5550&gt;0,('5G_NR_raw_UE'!EW5550*'5G_NR_raw_UE'!EX5550),"")</f>
        <v/>
      </c>
      <c r="AH5550" t="str">
        <f>IF('5G_NR_raw_UE'!EY5550&gt;0,('5G_NR_raw_UE'!EY5550*'5G_NR_raw_UE'!EZ5550/1000000),"")</f>
        <v/>
      </c>
    </row>
    <row r="5551" spans="31:34">
      <c r="AE5551" t="str">
        <f>IF('5G_NR_raw_UE'!EP5551&gt;0,('5G_NR_raw_UE'!EP5551*'5G_NR_raw_UE'!EQ5551),"")</f>
        <v/>
      </c>
      <c r="AF5551" t="str">
        <f>IF('5G_NR_raw_UE'!ER5551&gt;0,('5G_NR_raw_UE'!ER5551*'5G_NR_raw_UE'!ES5551),"")</f>
        <v/>
      </c>
      <c r="AG5551" t="str">
        <f>IF('5G_NR_raw_UE'!EW5551&gt;0,('5G_NR_raw_UE'!EW5551*'5G_NR_raw_UE'!EX5551),"")</f>
        <v/>
      </c>
      <c r="AH5551" t="str">
        <f>IF('5G_NR_raw_UE'!EY5551&gt;0,('5G_NR_raw_UE'!EY5551*'5G_NR_raw_UE'!EZ5551/1000000),"")</f>
        <v/>
      </c>
    </row>
    <row r="5552" spans="31:34">
      <c r="AE5552" t="str">
        <f>IF('5G_NR_raw_UE'!EP5552&gt;0,('5G_NR_raw_UE'!EP5552*'5G_NR_raw_UE'!EQ5552),"")</f>
        <v/>
      </c>
      <c r="AF5552" t="str">
        <f>IF('5G_NR_raw_UE'!ER5552&gt;0,('5G_NR_raw_UE'!ER5552*'5G_NR_raw_UE'!ES5552),"")</f>
        <v/>
      </c>
      <c r="AG5552" t="str">
        <f>IF('5G_NR_raw_UE'!EW5552&gt;0,('5G_NR_raw_UE'!EW5552*'5G_NR_raw_UE'!EX5552),"")</f>
        <v/>
      </c>
      <c r="AH5552" t="str">
        <f>IF('5G_NR_raw_UE'!EY5552&gt;0,('5G_NR_raw_UE'!EY5552*'5G_NR_raw_UE'!EZ5552/1000000),"")</f>
        <v/>
      </c>
    </row>
    <row r="5553" spans="31:34">
      <c r="AE5553" t="str">
        <f>IF('5G_NR_raw_UE'!EP5553&gt;0,('5G_NR_raw_UE'!EP5553*'5G_NR_raw_UE'!EQ5553),"")</f>
        <v/>
      </c>
      <c r="AF5553" t="str">
        <f>IF('5G_NR_raw_UE'!ER5553&gt;0,('5G_NR_raw_UE'!ER5553*'5G_NR_raw_UE'!ES5553),"")</f>
        <v/>
      </c>
      <c r="AG5553" t="str">
        <f>IF('5G_NR_raw_UE'!EW5553&gt;0,('5G_NR_raw_UE'!EW5553*'5G_NR_raw_UE'!EX5553),"")</f>
        <v/>
      </c>
      <c r="AH5553" t="str">
        <f>IF('5G_NR_raw_UE'!EY5553&gt;0,('5G_NR_raw_UE'!EY5553*'5G_NR_raw_UE'!EZ5553/1000000),"")</f>
        <v/>
      </c>
    </row>
    <row r="5554" spans="31:34">
      <c r="AE5554" t="str">
        <f>IF('5G_NR_raw_UE'!EP5554&gt;0,('5G_NR_raw_UE'!EP5554*'5G_NR_raw_UE'!EQ5554),"")</f>
        <v/>
      </c>
      <c r="AF5554" t="str">
        <f>IF('5G_NR_raw_UE'!ER5554&gt;0,('5G_NR_raw_UE'!ER5554*'5G_NR_raw_UE'!ES5554),"")</f>
        <v/>
      </c>
      <c r="AG5554" t="str">
        <f>IF('5G_NR_raw_UE'!EW5554&gt;0,('5G_NR_raw_UE'!EW5554*'5G_NR_raw_UE'!EX5554),"")</f>
        <v/>
      </c>
      <c r="AH5554" t="str">
        <f>IF('5G_NR_raw_UE'!EY5554&gt;0,('5G_NR_raw_UE'!EY5554*'5G_NR_raw_UE'!EZ5554/1000000),"")</f>
        <v/>
      </c>
    </row>
    <row r="5555" spans="31:34">
      <c r="AE5555" t="str">
        <f>IF('5G_NR_raw_UE'!EP5555&gt;0,('5G_NR_raw_UE'!EP5555*'5G_NR_raw_UE'!EQ5555),"")</f>
        <v/>
      </c>
      <c r="AF5555" t="str">
        <f>IF('5G_NR_raw_UE'!ER5555&gt;0,('5G_NR_raw_UE'!ER5555*'5G_NR_raw_UE'!ES5555),"")</f>
        <v/>
      </c>
      <c r="AG5555" t="str">
        <f>IF('5G_NR_raw_UE'!EW5555&gt;0,('5G_NR_raw_UE'!EW5555*'5G_NR_raw_UE'!EX5555),"")</f>
        <v/>
      </c>
      <c r="AH5555" t="str">
        <f>IF('5G_NR_raw_UE'!EY5555&gt;0,('5G_NR_raw_UE'!EY5555*'5G_NR_raw_UE'!EZ5555/1000000),"")</f>
        <v/>
      </c>
    </row>
    <row r="5556" spans="31:34">
      <c r="AE5556" t="str">
        <f>IF('5G_NR_raw_UE'!EP5556&gt;0,('5G_NR_raw_UE'!EP5556*'5G_NR_raw_UE'!EQ5556),"")</f>
        <v/>
      </c>
      <c r="AF5556" t="str">
        <f>IF('5G_NR_raw_UE'!ER5556&gt;0,('5G_NR_raw_UE'!ER5556*'5G_NR_raw_UE'!ES5556),"")</f>
        <v/>
      </c>
      <c r="AG5556" t="str">
        <f>IF('5G_NR_raw_UE'!EW5556&gt;0,('5G_NR_raw_UE'!EW5556*'5G_NR_raw_UE'!EX5556),"")</f>
        <v/>
      </c>
      <c r="AH5556" t="str">
        <f>IF('5G_NR_raw_UE'!EY5556&gt;0,('5G_NR_raw_UE'!EY5556*'5G_NR_raw_UE'!EZ5556/1000000),"")</f>
        <v/>
      </c>
    </row>
    <row r="5557" spans="31:34">
      <c r="AE5557" t="str">
        <f>IF('5G_NR_raw_UE'!EP5557&gt;0,('5G_NR_raw_UE'!EP5557*'5G_NR_raw_UE'!EQ5557),"")</f>
        <v/>
      </c>
      <c r="AF5557" t="str">
        <f>IF('5G_NR_raw_UE'!ER5557&gt;0,('5G_NR_raw_UE'!ER5557*'5G_NR_raw_UE'!ES5557),"")</f>
        <v/>
      </c>
      <c r="AG5557" t="str">
        <f>IF('5G_NR_raw_UE'!EW5557&gt;0,('5G_NR_raw_UE'!EW5557*'5G_NR_raw_UE'!EX5557),"")</f>
        <v/>
      </c>
      <c r="AH5557" t="str">
        <f>IF('5G_NR_raw_UE'!EY5557&gt;0,('5G_NR_raw_UE'!EY5557*'5G_NR_raw_UE'!EZ5557/1000000),"")</f>
        <v/>
      </c>
    </row>
    <row r="5558" spans="31:34">
      <c r="AE5558" t="str">
        <f>IF('5G_NR_raw_UE'!EP5558&gt;0,('5G_NR_raw_UE'!EP5558*'5G_NR_raw_UE'!EQ5558),"")</f>
        <v/>
      </c>
      <c r="AF5558" t="str">
        <f>IF('5G_NR_raw_UE'!ER5558&gt;0,('5G_NR_raw_UE'!ER5558*'5G_NR_raw_UE'!ES5558),"")</f>
        <v/>
      </c>
      <c r="AG5558" t="str">
        <f>IF('5G_NR_raw_UE'!EW5558&gt;0,('5G_NR_raw_UE'!EW5558*'5G_NR_raw_UE'!EX5558),"")</f>
        <v/>
      </c>
      <c r="AH5558" t="str">
        <f>IF('5G_NR_raw_UE'!EY5558&gt;0,('5G_NR_raw_UE'!EY5558*'5G_NR_raw_UE'!EZ5558/1000000),"")</f>
        <v/>
      </c>
    </row>
    <row r="5559" spans="31:34">
      <c r="AE5559" t="str">
        <f>IF('5G_NR_raw_UE'!EP5559&gt;0,('5G_NR_raw_UE'!EP5559*'5G_NR_raw_UE'!EQ5559),"")</f>
        <v/>
      </c>
      <c r="AF5559" t="str">
        <f>IF('5G_NR_raw_UE'!ER5559&gt;0,('5G_NR_raw_UE'!ER5559*'5G_NR_raw_UE'!ES5559),"")</f>
        <v/>
      </c>
      <c r="AG5559" t="str">
        <f>IF('5G_NR_raw_UE'!EW5559&gt;0,('5G_NR_raw_UE'!EW5559*'5G_NR_raw_UE'!EX5559),"")</f>
        <v/>
      </c>
      <c r="AH5559" t="str">
        <f>IF('5G_NR_raw_UE'!EY5559&gt;0,('5G_NR_raw_UE'!EY5559*'5G_NR_raw_UE'!EZ5559/1000000),"")</f>
        <v/>
      </c>
    </row>
    <row r="5560" spans="31:34">
      <c r="AE5560" t="str">
        <f>IF('5G_NR_raw_UE'!EP5560&gt;0,('5G_NR_raw_UE'!EP5560*'5G_NR_raw_UE'!EQ5560),"")</f>
        <v/>
      </c>
      <c r="AF5560" t="str">
        <f>IF('5G_NR_raw_UE'!ER5560&gt;0,('5G_NR_raw_UE'!ER5560*'5G_NR_raw_UE'!ES5560),"")</f>
        <v/>
      </c>
      <c r="AG5560" t="str">
        <f>IF('5G_NR_raw_UE'!EW5560&gt;0,('5G_NR_raw_UE'!EW5560*'5G_NR_raw_UE'!EX5560),"")</f>
        <v/>
      </c>
      <c r="AH5560" t="str">
        <f>IF('5G_NR_raw_UE'!EY5560&gt;0,('5G_NR_raw_UE'!EY5560*'5G_NR_raw_UE'!EZ5560/1000000),"")</f>
        <v/>
      </c>
    </row>
    <row r="5561" spans="31:34">
      <c r="AE5561" t="str">
        <f>IF('5G_NR_raw_UE'!EP5561&gt;0,('5G_NR_raw_UE'!EP5561*'5G_NR_raw_UE'!EQ5561),"")</f>
        <v/>
      </c>
      <c r="AF5561" t="str">
        <f>IF('5G_NR_raw_UE'!ER5561&gt;0,('5G_NR_raw_UE'!ER5561*'5G_NR_raw_UE'!ES5561),"")</f>
        <v/>
      </c>
      <c r="AG5561" t="str">
        <f>IF('5G_NR_raw_UE'!EW5561&gt;0,('5G_NR_raw_UE'!EW5561*'5G_NR_raw_UE'!EX5561),"")</f>
        <v/>
      </c>
      <c r="AH5561" t="str">
        <f>IF('5G_NR_raw_UE'!EY5561&gt;0,('5G_NR_raw_UE'!EY5561*'5G_NR_raw_UE'!EZ5561/1000000),"")</f>
        <v/>
      </c>
    </row>
    <row r="5562" spans="31:34">
      <c r="AE5562" t="str">
        <f>IF('5G_NR_raw_UE'!EP5562&gt;0,('5G_NR_raw_UE'!EP5562*'5G_NR_raw_UE'!EQ5562),"")</f>
        <v/>
      </c>
      <c r="AF5562" t="str">
        <f>IF('5G_NR_raw_UE'!ER5562&gt;0,('5G_NR_raw_UE'!ER5562*'5G_NR_raw_UE'!ES5562),"")</f>
        <v/>
      </c>
      <c r="AG5562" t="str">
        <f>IF('5G_NR_raw_UE'!EW5562&gt;0,('5G_NR_raw_UE'!EW5562*'5G_NR_raw_UE'!EX5562),"")</f>
        <v/>
      </c>
      <c r="AH5562" t="str">
        <f>IF('5G_NR_raw_UE'!EY5562&gt;0,('5G_NR_raw_UE'!EY5562*'5G_NR_raw_UE'!EZ5562/1000000),"")</f>
        <v/>
      </c>
    </row>
    <row r="5563" spans="31:34">
      <c r="AE5563" t="str">
        <f>IF('5G_NR_raw_UE'!EP5563&gt;0,('5G_NR_raw_UE'!EP5563*'5G_NR_raw_UE'!EQ5563),"")</f>
        <v/>
      </c>
      <c r="AF5563" t="str">
        <f>IF('5G_NR_raw_UE'!ER5563&gt;0,('5G_NR_raw_UE'!ER5563*'5G_NR_raw_UE'!ES5563),"")</f>
        <v/>
      </c>
      <c r="AG5563" t="str">
        <f>IF('5G_NR_raw_UE'!EW5563&gt;0,('5G_NR_raw_UE'!EW5563*'5G_NR_raw_UE'!EX5563),"")</f>
        <v/>
      </c>
      <c r="AH5563" t="str">
        <f>IF('5G_NR_raw_UE'!EY5563&gt;0,('5G_NR_raw_UE'!EY5563*'5G_NR_raw_UE'!EZ5563/1000000),"")</f>
        <v/>
      </c>
    </row>
    <row r="5564" spans="31:34">
      <c r="AE5564" t="str">
        <f>IF('5G_NR_raw_UE'!EP5564&gt;0,('5G_NR_raw_UE'!EP5564*'5G_NR_raw_UE'!EQ5564),"")</f>
        <v/>
      </c>
      <c r="AF5564" t="str">
        <f>IF('5G_NR_raw_UE'!ER5564&gt;0,('5G_NR_raw_UE'!ER5564*'5G_NR_raw_UE'!ES5564),"")</f>
        <v/>
      </c>
      <c r="AG5564" t="str">
        <f>IF('5G_NR_raw_UE'!EW5564&gt;0,('5G_NR_raw_UE'!EW5564*'5G_NR_raw_UE'!EX5564),"")</f>
        <v/>
      </c>
      <c r="AH5564" t="str">
        <f>IF('5G_NR_raw_UE'!EY5564&gt;0,('5G_NR_raw_UE'!EY5564*'5G_NR_raw_UE'!EZ5564/1000000),"")</f>
        <v/>
      </c>
    </row>
    <row r="5565" spans="31:34">
      <c r="AE5565" t="str">
        <f>IF('5G_NR_raw_UE'!EP5565&gt;0,('5G_NR_raw_UE'!EP5565*'5G_NR_raw_UE'!EQ5565),"")</f>
        <v/>
      </c>
      <c r="AF5565" t="str">
        <f>IF('5G_NR_raw_UE'!ER5565&gt;0,('5G_NR_raw_UE'!ER5565*'5G_NR_raw_UE'!ES5565),"")</f>
        <v/>
      </c>
      <c r="AG5565" t="str">
        <f>IF('5G_NR_raw_UE'!EW5565&gt;0,('5G_NR_raw_UE'!EW5565*'5G_NR_raw_UE'!EX5565),"")</f>
        <v/>
      </c>
      <c r="AH5565" t="str">
        <f>IF('5G_NR_raw_UE'!EY5565&gt;0,('5G_NR_raw_UE'!EY5565*'5G_NR_raw_UE'!EZ5565/1000000),"")</f>
        <v/>
      </c>
    </row>
    <row r="5566" spans="31:34">
      <c r="AE5566" t="str">
        <f>IF('5G_NR_raw_UE'!EP5566&gt;0,('5G_NR_raw_UE'!EP5566*'5G_NR_raw_UE'!EQ5566),"")</f>
        <v/>
      </c>
      <c r="AF5566" t="str">
        <f>IF('5G_NR_raw_UE'!ER5566&gt;0,('5G_NR_raw_UE'!ER5566*'5G_NR_raw_UE'!ES5566),"")</f>
        <v/>
      </c>
      <c r="AG5566" t="str">
        <f>IF('5G_NR_raw_UE'!EW5566&gt;0,('5G_NR_raw_UE'!EW5566*'5G_NR_raw_UE'!EX5566),"")</f>
        <v/>
      </c>
      <c r="AH5566" t="str">
        <f>IF('5G_NR_raw_UE'!EY5566&gt;0,('5G_NR_raw_UE'!EY5566*'5G_NR_raw_UE'!EZ5566/1000000),"")</f>
        <v/>
      </c>
    </row>
    <row r="5567" spans="31:34">
      <c r="AE5567" t="str">
        <f>IF('5G_NR_raw_UE'!EP5567&gt;0,('5G_NR_raw_UE'!EP5567*'5G_NR_raw_UE'!EQ5567),"")</f>
        <v/>
      </c>
      <c r="AF5567" t="str">
        <f>IF('5G_NR_raw_UE'!ER5567&gt;0,('5G_NR_raw_UE'!ER5567*'5G_NR_raw_UE'!ES5567),"")</f>
        <v/>
      </c>
      <c r="AG5567" t="str">
        <f>IF('5G_NR_raw_UE'!EW5567&gt;0,('5G_NR_raw_UE'!EW5567*'5G_NR_raw_UE'!EX5567),"")</f>
        <v/>
      </c>
      <c r="AH5567" t="str">
        <f>IF('5G_NR_raw_UE'!EY5567&gt;0,('5G_NR_raw_UE'!EY5567*'5G_NR_raw_UE'!EZ5567/1000000),"")</f>
        <v/>
      </c>
    </row>
    <row r="5568" spans="31:34">
      <c r="AE5568" t="str">
        <f>IF('5G_NR_raw_UE'!EP5568&gt;0,('5G_NR_raw_UE'!EP5568*'5G_NR_raw_UE'!EQ5568),"")</f>
        <v/>
      </c>
      <c r="AF5568" t="str">
        <f>IF('5G_NR_raw_UE'!ER5568&gt;0,('5G_NR_raw_UE'!ER5568*'5G_NR_raw_UE'!ES5568),"")</f>
        <v/>
      </c>
      <c r="AG5568" t="str">
        <f>IF('5G_NR_raw_UE'!EW5568&gt;0,('5G_NR_raw_UE'!EW5568*'5G_NR_raw_UE'!EX5568),"")</f>
        <v/>
      </c>
      <c r="AH5568" t="str">
        <f>IF('5G_NR_raw_UE'!EY5568&gt;0,('5G_NR_raw_UE'!EY5568*'5G_NR_raw_UE'!EZ5568/1000000),"")</f>
        <v/>
      </c>
    </row>
    <row r="5569" spans="31:34">
      <c r="AE5569" t="str">
        <f>IF('5G_NR_raw_UE'!EP5569&gt;0,('5G_NR_raw_UE'!EP5569*'5G_NR_raw_UE'!EQ5569),"")</f>
        <v/>
      </c>
      <c r="AF5569" t="str">
        <f>IF('5G_NR_raw_UE'!ER5569&gt;0,('5G_NR_raw_UE'!ER5569*'5G_NR_raw_UE'!ES5569),"")</f>
        <v/>
      </c>
      <c r="AG5569" t="str">
        <f>IF('5G_NR_raw_UE'!EW5569&gt;0,('5G_NR_raw_UE'!EW5569*'5G_NR_raw_UE'!EX5569),"")</f>
        <v/>
      </c>
      <c r="AH5569" t="str">
        <f>IF('5G_NR_raw_UE'!EY5569&gt;0,('5G_NR_raw_UE'!EY5569*'5G_NR_raw_UE'!EZ5569/1000000),"")</f>
        <v/>
      </c>
    </row>
    <row r="5570" spans="31:34">
      <c r="AE5570" t="str">
        <f>IF('5G_NR_raw_UE'!EP5570&gt;0,('5G_NR_raw_UE'!EP5570*'5G_NR_raw_UE'!EQ5570),"")</f>
        <v/>
      </c>
      <c r="AF5570" t="str">
        <f>IF('5G_NR_raw_UE'!ER5570&gt;0,('5G_NR_raw_UE'!ER5570*'5G_NR_raw_UE'!ES5570),"")</f>
        <v/>
      </c>
      <c r="AG5570" t="str">
        <f>IF('5G_NR_raw_UE'!EW5570&gt;0,('5G_NR_raw_UE'!EW5570*'5G_NR_raw_UE'!EX5570),"")</f>
        <v/>
      </c>
      <c r="AH5570" t="str">
        <f>IF('5G_NR_raw_UE'!EY5570&gt;0,('5G_NR_raw_UE'!EY5570*'5G_NR_raw_UE'!EZ5570/1000000),"")</f>
        <v/>
      </c>
    </row>
    <row r="5571" spans="31:34">
      <c r="AE5571" t="str">
        <f>IF('5G_NR_raw_UE'!EP5571&gt;0,('5G_NR_raw_UE'!EP5571*'5G_NR_raw_UE'!EQ5571),"")</f>
        <v/>
      </c>
      <c r="AF5571" t="str">
        <f>IF('5G_NR_raw_UE'!ER5571&gt;0,('5G_NR_raw_UE'!ER5571*'5G_NR_raw_UE'!ES5571),"")</f>
        <v/>
      </c>
      <c r="AG5571" t="str">
        <f>IF('5G_NR_raw_UE'!EW5571&gt;0,('5G_NR_raw_UE'!EW5571*'5G_NR_raw_UE'!EX5571),"")</f>
        <v/>
      </c>
      <c r="AH5571" t="str">
        <f>IF('5G_NR_raw_UE'!EY5571&gt;0,('5G_NR_raw_UE'!EY5571*'5G_NR_raw_UE'!EZ5571/1000000),"")</f>
        <v/>
      </c>
    </row>
    <row r="5572" spans="31:34">
      <c r="AE5572" t="str">
        <f>IF('5G_NR_raw_UE'!EP5572&gt;0,('5G_NR_raw_UE'!EP5572*'5G_NR_raw_UE'!EQ5572),"")</f>
        <v/>
      </c>
      <c r="AF5572" t="str">
        <f>IF('5G_NR_raw_UE'!ER5572&gt;0,('5G_NR_raw_UE'!ER5572*'5G_NR_raw_UE'!ES5572),"")</f>
        <v/>
      </c>
      <c r="AG5572" t="str">
        <f>IF('5G_NR_raw_UE'!EW5572&gt;0,('5G_NR_raw_UE'!EW5572*'5G_NR_raw_UE'!EX5572),"")</f>
        <v/>
      </c>
      <c r="AH5572" t="str">
        <f>IF('5G_NR_raw_UE'!EY5572&gt;0,('5G_NR_raw_UE'!EY5572*'5G_NR_raw_UE'!EZ5572/1000000),"")</f>
        <v/>
      </c>
    </row>
    <row r="5573" spans="31:34">
      <c r="AE5573" t="str">
        <f>IF('5G_NR_raw_UE'!EP5573&gt;0,('5G_NR_raw_UE'!EP5573*'5G_NR_raw_UE'!EQ5573),"")</f>
        <v/>
      </c>
      <c r="AF5573" t="str">
        <f>IF('5G_NR_raw_UE'!ER5573&gt;0,('5G_NR_raw_UE'!ER5573*'5G_NR_raw_UE'!ES5573),"")</f>
        <v/>
      </c>
      <c r="AG5573" t="str">
        <f>IF('5G_NR_raw_UE'!EW5573&gt;0,('5G_NR_raw_UE'!EW5573*'5G_NR_raw_UE'!EX5573),"")</f>
        <v/>
      </c>
      <c r="AH5573" t="str">
        <f>IF('5G_NR_raw_UE'!EY5573&gt;0,('5G_NR_raw_UE'!EY5573*'5G_NR_raw_UE'!EZ5573/1000000),"")</f>
        <v/>
      </c>
    </row>
    <row r="5574" spans="31:34">
      <c r="AE5574" t="str">
        <f>IF('5G_NR_raw_UE'!EP5574&gt;0,('5G_NR_raw_UE'!EP5574*'5G_NR_raw_UE'!EQ5574),"")</f>
        <v/>
      </c>
      <c r="AF5574" t="str">
        <f>IF('5G_NR_raw_UE'!ER5574&gt;0,('5G_NR_raw_UE'!ER5574*'5G_NR_raw_UE'!ES5574),"")</f>
        <v/>
      </c>
      <c r="AG5574" t="str">
        <f>IF('5G_NR_raw_UE'!EW5574&gt;0,('5G_NR_raw_UE'!EW5574*'5G_NR_raw_UE'!EX5574),"")</f>
        <v/>
      </c>
      <c r="AH5574" t="str">
        <f>IF('5G_NR_raw_UE'!EY5574&gt;0,('5G_NR_raw_UE'!EY5574*'5G_NR_raw_UE'!EZ5574/1000000),"")</f>
        <v/>
      </c>
    </row>
    <row r="5575" spans="31:34">
      <c r="AE5575" t="str">
        <f>IF('5G_NR_raw_UE'!EP5575&gt;0,('5G_NR_raw_UE'!EP5575*'5G_NR_raw_UE'!EQ5575),"")</f>
        <v/>
      </c>
      <c r="AF5575" t="str">
        <f>IF('5G_NR_raw_UE'!ER5575&gt;0,('5G_NR_raw_UE'!ER5575*'5G_NR_raw_UE'!ES5575),"")</f>
        <v/>
      </c>
      <c r="AG5575" t="str">
        <f>IF('5G_NR_raw_UE'!EW5575&gt;0,('5G_NR_raw_UE'!EW5575*'5G_NR_raw_UE'!EX5575),"")</f>
        <v/>
      </c>
      <c r="AH5575" t="str">
        <f>IF('5G_NR_raw_UE'!EY5575&gt;0,('5G_NR_raw_UE'!EY5575*'5G_NR_raw_UE'!EZ5575/1000000),"")</f>
        <v/>
      </c>
    </row>
    <row r="5576" spans="31:34">
      <c r="AE5576" t="str">
        <f>IF('5G_NR_raw_UE'!EP5576&gt;0,('5G_NR_raw_UE'!EP5576*'5G_NR_raw_UE'!EQ5576),"")</f>
        <v/>
      </c>
      <c r="AF5576" t="str">
        <f>IF('5G_NR_raw_UE'!ER5576&gt;0,('5G_NR_raw_UE'!ER5576*'5G_NR_raw_UE'!ES5576),"")</f>
        <v/>
      </c>
      <c r="AG5576" t="str">
        <f>IF('5G_NR_raw_UE'!EW5576&gt;0,('5G_NR_raw_UE'!EW5576*'5G_NR_raw_UE'!EX5576),"")</f>
        <v/>
      </c>
      <c r="AH5576" t="str">
        <f>IF('5G_NR_raw_UE'!EY5576&gt;0,('5G_NR_raw_UE'!EY5576*'5G_NR_raw_UE'!EZ5576/1000000),"")</f>
        <v/>
      </c>
    </row>
    <row r="5577" spans="31:34">
      <c r="AE5577" t="str">
        <f>IF('5G_NR_raw_UE'!EP5577&gt;0,('5G_NR_raw_UE'!EP5577*'5G_NR_raw_UE'!EQ5577),"")</f>
        <v/>
      </c>
      <c r="AF5577" t="str">
        <f>IF('5G_NR_raw_UE'!ER5577&gt;0,('5G_NR_raw_UE'!ER5577*'5G_NR_raw_UE'!ES5577),"")</f>
        <v/>
      </c>
      <c r="AG5577" t="str">
        <f>IF('5G_NR_raw_UE'!EW5577&gt;0,('5G_NR_raw_UE'!EW5577*'5G_NR_raw_UE'!EX5577),"")</f>
        <v/>
      </c>
      <c r="AH5577" t="str">
        <f>IF('5G_NR_raw_UE'!EY5577&gt;0,('5G_NR_raw_UE'!EY5577*'5G_NR_raw_UE'!EZ5577/1000000),"")</f>
        <v/>
      </c>
    </row>
    <row r="5578" spans="31:34">
      <c r="AE5578" t="str">
        <f>IF('5G_NR_raw_UE'!EP5578&gt;0,('5G_NR_raw_UE'!EP5578*'5G_NR_raw_UE'!EQ5578),"")</f>
        <v/>
      </c>
      <c r="AF5578" t="str">
        <f>IF('5G_NR_raw_UE'!ER5578&gt;0,('5G_NR_raw_UE'!ER5578*'5G_NR_raw_UE'!ES5578),"")</f>
        <v/>
      </c>
      <c r="AG5578" t="str">
        <f>IF('5G_NR_raw_UE'!EW5578&gt;0,('5G_NR_raw_UE'!EW5578*'5G_NR_raw_UE'!EX5578),"")</f>
        <v/>
      </c>
      <c r="AH5578" t="str">
        <f>IF('5G_NR_raw_UE'!EY5578&gt;0,('5G_NR_raw_UE'!EY5578*'5G_NR_raw_UE'!EZ5578/1000000),"")</f>
        <v/>
      </c>
    </row>
    <row r="5579" spans="31:34">
      <c r="AE5579" t="str">
        <f>IF('5G_NR_raw_UE'!EP5579&gt;0,('5G_NR_raw_UE'!EP5579*'5G_NR_raw_UE'!EQ5579),"")</f>
        <v/>
      </c>
      <c r="AF5579" t="str">
        <f>IF('5G_NR_raw_UE'!ER5579&gt;0,('5G_NR_raw_UE'!ER5579*'5G_NR_raw_UE'!ES5579),"")</f>
        <v/>
      </c>
      <c r="AG5579" t="str">
        <f>IF('5G_NR_raw_UE'!EW5579&gt;0,('5G_NR_raw_UE'!EW5579*'5G_NR_raw_UE'!EX5579),"")</f>
        <v/>
      </c>
      <c r="AH5579" t="str">
        <f>IF('5G_NR_raw_UE'!EY5579&gt;0,('5G_NR_raw_UE'!EY5579*'5G_NR_raw_UE'!EZ5579/1000000),"")</f>
        <v/>
      </c>
    </row>
    <row r="5580" spans="31:34">
      <c r="AE5580" t="str">
        <f>IF('5G_NR_raw_UE'!EP5580&gt;0,('5G_NR_raw_UE'!EP5580*'5G_NR_raw_UE'!EQ5580),"")</f>
        <v/>
      </c>
      <c r="AF5580" t="str">
        <f>IF('5G_NR_raw_UE'!ER5580&gt;0,('5G_NR_raw_UE'!ER5580*'5G_NR_raw_UE'!ES5580),"")</f>
        <v/>
      </c>
      <c r="AG5580" t="str">
        <f>IF('5G_NR_raw_UE'!EW5580&gt;0,('5G_NR_raw_UE'!EW5580*'5G_NR_raw_UE'!EX5580),"")</f>
        <v/>
      </c>
      <c r="AH5580" t="str">
        <f>IF('5G_NR_raw_UE'!EY5580&gt;0,('5G_NR_raw_UE'!EY5580*'5G_NR_raw_UE'!EZ5580/1000000),"")</f>
        <v/>
      </c>
    </row>
    <row r="5581" spans="31:34">
      <c r="AE5581" t="str">
        <f>IF('5G_NR_raw_UE'!EP5581&gt;0,('5G_NR_raw_UE'!EP5581*'5G_NR_raw_UE'!EQ5581),"")</f>
        <v/>
      </c>
      <c r="AF5581" t="str">
        <f>IF('5G_NR_raw_UE'!ER5581&gt;0,('5G_NR_raw_UE'!ER5581*'5G_NR_raw_UE'!ES5581),"")</f>
        <v/>
      </c>
      <c r="AG5581" t="str">
        <f>IF('5G_NR_raw_UE'!EW5581&gt;0,('5G_NR_raw_UE'!EW5581*'5G_NR_raw_UE'!EX5581),"")</f>
        <v/>
      </c>
      <c r="AH5581" t="str">
        <f>IF('5G_NR_raw_UE'!EY5581&gt;0,('5G_NR_raw_UE'!EY5581*'5G_NR_raw_UE'!EZ5581/1000000),"")</f>
        <v/>
      </c>
    </row>
    <row r="5582" spans="31:34">
      <c r="AE5582" t="str">
        <f>IF('5G_NR_raw_UE'!EP5582&gt;0,('5G_NR_raw_UE'!EP5582*'5G_NR_raw_UE'!EQ5582),"")</f>
        <v/>
      </c>
      <c r="AF5582" t="str">
        <f>IF('5G_NR_raw_UE'!ER5582&gt;0,('5G_NR_raw_UE'!ER5582*'5G_NR_raw_UE'!ES5582),"")</f>
        <v/>
      </c>
      <c r="AG5582" t="str">
        <f>IF('5G_NR_raw_UE'!EW5582&gt;0,('5G_NR_raw_UE'!EW5582*'5G_NR_raw_UE'!EX5582),"")</f>
        <v/>
      </c>
      <c r="AH5582" t="str">
        <f>IF('5G_NR_raw_UE'!EY5582&gt;0,('5G_NR_raw_UE'!EY5582*'5G_NR_raw_UE'!EZ5582/1000000),"")</f>
        <v/>
      </c>
    </row>
    <row r="5583" spans="31:34">
      <c r="AE5583" t="str">
        <f>IF('5G_NR_raw_UE'!EP5583&gt;0,('5G_NR_raw_UE'!EP5583*'5G_NR_raw_UE'!EQ5583),"")</f>
        <v/>
      </c>
      <c r="AF5583" t="str">
        <f>IF('5G_NR_raw_UE'!ER5583&gt;0,('5G_NR_raw_UE'!ER5583*'5G_NR_raw_UE'!ES5583),"")</f>
        <v/>
      </c>
      <c r="AG5583" t="str">
        <f>IF('5G_NR_raw_UE'!EW5583&gt;0,('5G_NR_raw_UE'!EW5583*'5G_NR_raw_UE'!EX5583),"")</f>
        <v/>
      </c>
      <c r="AH5583" t="str">
        <f>IF('5G_NR_raw_UE'!EY5583&gt;0,('5G_NR_raw_UE'!EY5583*'5G_NR_raw_UE'!EZ5583/1000000),"")</f>
        <v/>
      </c>
    </row>
    <row r="5584" spans="31:34">
      <c r="AE5584" t="str">
        <f>IF('5G_NR_raw_UE'!EP5584&gt;0,('5G_NR_raw_UE'!EP5584*'5G_NR_raw_UE'!EQ5584),"")</f>
        <v/>
      </c>
      <c r="AF5584" t="str">
        <f>IF('5G_NR_raw_UE'!ER5584&gt;0,('5G_NR_raw_UE'!ER5584*'5G_NR_raw_UE'!ES5584),"")</f>
        <v/>
      </c>
      <c r="AG5584" t="str">
        <f>IF('5G_NR_raw_UE'!EW5584&gt;0,('5G_NR_raw_UE'!EW5584*'5G_NR_raw_UE'!EX5584),"")</f>
        <v/>
      </c>
      <c r="AH5584" t="str">
        <f>IF('5G_NR_raw_UE'!EY5584&gt;0,('5G_NR_raw_UE'!EY5584*'5G_NR_raw_UE'!EZ5584/1000000),"")</f>
        <v/>
      </c>
    </row>
    <row r="5585" spans="31:34">
      <c r="AE5585" t="str">
        <f>IF('5G_NR_raw_UE'!EP5585&gt;0,('5G_NR_raw_UE'!EP5585*'5G_NR_raw_UE'!EQ5585),"")</f>
        <v/>
      </c>
      <c r="AF5585" t="str">
        <f>IF('5G_NR_raw_UE'!ER5585&gt;0,('5G_NR_raw_UE'!ER5585*'5G_NR_raw_UE'!ES5585),"")</f>
        <v/>
      </c>
      <c r="AG5585" t="str">
        <f>IF('5G_NR_raw_UE'!EW5585&gt;0,('5G_NR_raw_UE'!EW5585*'5G_NR_raw_UE'!EX5585),"")</f>
        <v/>
      </c>
      <c r="AH5585" t="str">
        <f>IF('5G_NR_raw_UE'!EY5585&gt;0,('5G_NR_raw_UE'!EY5585*'5G_NR_raw_UE'!EZ5585/1000000),"")</f>
        <v/>
      </c>
    </row>
    <row r="5586" spans="31:34">
      <c r="AE5586" t="str">
        <f>IF('5G_NR_raw_UE'!EP5586&gt;0,('5G_NR_raw_UE'!EP5586*'5G_NR_raw_UE'!EQ5586),"")</f>
        <v/>
      </c>
      <c r="AF5586" t="str">
        <f>IF('5G_NR_raw_UE'!ER5586&gt;0,('5G_NR_raw_UE'!ER5586*'5G_NR_raw_UE'!ES5586),"")</f>
        <v/>
      </c>
      <c r="AG5586" t="str">
        <f>IF('5G_NR_raw_UE'!EW5586&gt;0,('5G_NR_raw_UE'!EW5586*'5G_NR_raw_UE'!EX5586),"")</f>
        <v/>
      </c>
      <c r="AH5586" t="str">
        <f>IF('5G_NR_raw_UE'!EY5586&gt;0,('5G_NR_raw_UE'!EY5586*'5G_NR_raw_UE'!EZ5586/1000000),"")</f>
        <v/>
      </c>
    </row>
    <row r="5587" spans="31:34">
      <c r="AE5587" t="str">
        <f>IF('5G_NR_raw_UE'!EP5587&gt;0,('5G_NR_raw_UE'!EP5587*'5G_NR_raw_UE'!EQ5587),"")</f>
        <v/>
      </c>
      <c r="AF5587" t="str">
        <f>IF('5G_NR_raw_UE'!ER5587&gt;0,('5G_NR_raw_UE'!ER5587*'5G_NR_raw_UE'!ES5587),"")</f>
        <v/>
      </c>
      <c r="AG5587" t="str">
        <f>IF('5G_NR_raw_UE'!EW5587&gt;0,('5G_NR_raw_UE'!EW5587*'5G_NR_raw_UE'!EX5587),"")</f>
        <v/>
      </c>
      <c r="AH5587" t="str">
        <f>IF('5G_NR_raw_UE'!EY5587&gt;0,('5G_NR_raw_UE'!EY5587*'5G_NR_raw_UE'!EZ5587/1000000),"")</f>
        <v/>
      </c>
    </row>
    <row r="5588" spans="31:34">
      <c r="AE5588" t="str">
        <f>IF('5G_NR_raw_UE'!EP5588&gt;0,('5G_NR_raw_UE'!EP5588*'5G_NR_raw_UE'!EQ5588),"")</f>
        <v/>
      </c>
      <c r="AF5588" t="str">
        <f>IF('5G_NR_raw_UE'!ER5588&gt;0,('5G_NR_raw_UE'!ER5588*'5G_NR_raw_UE'!ES5588),"")</f>
        <v/>
      </c>
      <c r="AG5588" t="str">
        <f>IF('5G_NR_raw_UE'!EW5588&gt;0,('5G_NR_raw_UE'!EW5588*'5G_NR_raw_UE'!EX5588),"")</f>
        <v/>
      </c>
      <c r="AH5588" t="str">
        <f>IF('5G_NR_raw_UE'!EY5588&gt;0,('5G_NR_raw_UE'!EY5588*'5G_NR_raw_UE'!EZ5588/1000000),"")</f>
        <v/>
      </c>
    </row>
    <row r="5589" spans="31:34">
      <c r="AE5589" t="str">
        <f>IF('5G_NR_raw_UE'!EP5589&gt;0,('5G_NR_raw_UE'!EP5589*'5G_NR_raw_UE'!EQ5589),"")</f>
        <v/>
      </c>
      <c r="AF5589" t="str">
        <f>IF('5G_NR_raw_UE'!ER5589&gt;0,('5G_NR_raw_UE'!ER5589*'5G_NR_raw_UE'!ES5589),"")</f>
        <v/>
      </c>
      <c r="AG5589" t="str">
        <f>IF('5G_NR_raw_UE'!EW5589&gt;0,('5G_NR_raw_UE'!EW5589*'5G_NR_raw_UE'!EX5589),"")</f>
        <v/>
      </c>
      <c r="AH5589" t="str">
        <f>IF('5G_NR_raw_UE'!EY5589&gt;0,('5G_NR_raw_UE'!EY5589*'5G_NR_raw_UE'!EZ5589/1000000),"")</f>
        <v/>
      </c>
    </row>
    <row r="5590" spans="31:34">
      <c r="AE5590" t="str">
        <f>IF('5G_NR_raw_UE'!EP5590&gt;0,('5G_NR_raw_UE'!EP5590*'5G_NR_raw_UE'!EQ5590),"")</f>
        <v/>
      </c>
      <c r="AF5590" t="str">
        <f>IF('5G_NR_raw_UE'!ER5590&gt;0,('5G_NR_raw_UE'!ER5590*'5G_NR_raw_UE'!ES5590),"")</f>
        <v/>
      </c>
      <c r="AG5590" t="str">
        <f>IF('5G_NR_raw_UE'!EW5590&gt;0,('5G_NR_raw_UE'!EW5590*'5G_NR_raw_UE'!EX5590),"")</f>
        <v/>
      </c>
      <c r="AH5590" t="str">
        <f>IF('5G_NR_raw_UE'!EY5590&gt;0,('5G_NR_raw_UE'!EY5590*'5G_NR_raw_UE'!EZ5590/1000000),"")</f>
        <v/>
      </c>
    </row>
    <row r="5591" spans="31:34">
      <c r="AE5591" t="str">
        <f>IF('5G_NR_raw_UE'!EP5591&gt;0,('5G_NR_raw_UE'!EP5591*'5G_NR_raw_UE'!EQ5591),"")</f>
        <v/>
      </c>
      <c r="AF5591" t="str">
        <f>IF('5G_NR_raw_UE'!ER5591&gt;0,('5G_NR_raw_UE'!ER5591*'5G_NR_raw_UE'!ES5591),"")</f>
        <v/>
      </c>
      <c r="AG5591" t="str">
        <f>IF('5G_NR_raw_UE'!EW5591&gt;0,('5G_NR_raw_UE'!EW5591*'5G_NR_raw_UE'!EX5591),"")</f>
        <v/>
      </c>
      <c r="AH5591" t="str">
        <f>IF('5G_NR_raw_UE'!EY5591&gt;0,('5G_NR_raw_UE'!EY5591*'5G_NR_raw_UE'!EZ5591/1000000),"")</f>
        <v/>
      </c>
    </row>
    <row r="5592" spans="31:34">
      <c r="AE5592" t="str">
        <f>IF('5G_NR_raw_UE'!EP5592&gt;0,('5G_NR_raw_UE'!EP5592*'5G_NR_raw_UE'!EQ5592),"")</f>
        <v/>
      </c>
      <c r="AF5592" t="str">
        <f>IF('5G_NR_raw_UE'!ER5592&gt;0,('5G_NR_raw_UE'!ER5592*'5G_NR_raw_UE'!ES5592),"")</f>
        <v/>
      </c>
      <c r="AG5592" t="str">
        <f>IF('5G_NR_raw_UE'!EW5592&gt;0,('5G_NR_raw_UE'!EW5592*'5G_NR_raw_UE'!EX5592),"")</f>
        <v/>
      </c>
      <c r="AH5592" t="str">
        <f>IF('5G_NR_raw_UE'!EY5592&gt;0,('5G_NR_raw_UE'!EY5592*'5G_NR_raw_UE'!EZ5592/1000000),"")</f>
        <v/>
      </c>
    </row>
    <row r="5593" spans="31:34">
      <c r="AE5593" t="str">
        <f>IF('5G_NR_raw_UE'!EP5593&gt;0,('5G_NR_raw_UE'!EP5593*'5G_NR_raw_UE'!EQ5593),"")</f>
        <v/>
      </c>
      <c r="AF5593" t="str">
        <f>IF('5G_NR_raw_UE'!ER5593&gt;0,('5G_NR_raw_UE'!ER5593*'5G_NR_raw_UE'!ES5593),"")</f>
        <v/>
      </c>
      <c r="AG5593" t="str">
        <f>IF('5G_NR_raw_UE'!EW5593&gt;0,('5G_NR_raw_UE'!EW5593*'5G_NR_raw_UE'!EX5593),"")</f>
        <v/>
      </c>
      <c r="AH5593" t="str">
        <f>IF('5G_NR_raw_UE'!EY5593&gt;0,('5G_NR_raw_UE'!EY5593*'5G_NR_raw_UE'!EZ5593/1000000),"")</f>
        <v/>
      </c>
    </row>
    <row r="5594" spans="31:34">
      <c r="AE5594" t="str">
        <f>IF('5G_NR_raw_UE'!EP5594&gt;0,('5G_NR_raw_UE'!EP5594*'5G_NR_raw_UE'!EQ5594),"")</f>
        <v/>
      </c>
      <c r="AF5594" t="str">
        <f>IF('5G_NR_raw_UE'!ER5594&gt;0,('5G_NR_raw_UE'!ER5594*'5G_NR_raw_UE'!ES5594),"")</f>
        <v/>
      </c>
      <c r="AG5594" t="str">
        <f>IF('5G_NR_raw_UE'!EW5594&gt;0,('5G_NR_raw_UE'!EW5594*'5G_NR_raw_UE'!EX5594),"")</f>
        <v/>
      </c>
      <c r="AH5594" t="str">
        <f>IF('5G_NR_raw_UE'!EY5594&gt;0,('5G_NR_raw_UE'!EY5594*'5G_NR_raw_UE'!EZ5594/1000000),"")</f>
        <v/>
      </c>
    </row>
    <row r="5595" spans="31:34">
      <c r="AE5595" t="str">
        <f>IF('5G_NR_raw_UE'!EP5595&gt;0,('5G_NR_raw_UE'!EP5595*'5G_NR_raw_UE'!EQ5595),"")</f>
        <v/>
      </c>
      <c r="AF5595" t="str">
        <f>IF('5G_NR_raw_UE'!ER5595&gt;0,('5G_NR_raw_UE'!ER5595*'5G_NR_raw_UE'!ES5595),"")</f>
        <v/>
      </c>
      <c r="AG5595" t="str">
        <f>IF('5G_NR_raw_UE'!EW5595&gt;0,('5G_NR_raw_UE'!EW5595*'5G_NR_raw_UE'!EX5595),"")</f>
        <v/>
      </c>
      <c r="AH5595" t="str">
        <f>IF('5G_NR_raw_UE'!EY5595&gt;0,('5G_NR_raw_UE'!EY5595*'5G_NR_raw_UE'!EZ5595/1000000),"")</f>
        <v/>
      </c>
    </row>
    <row r="5596" spans="31:34">
      <c r="AE5596" t="str">
        <f>IF('5G_NR_raw_UE'!EP5596&gt;0,('5G_NR_raw_UE'!EP5596*'5G_NR_raw_UE'!EQ5596),"")</f>
        <v/>
      </c>
      <c r="AF5596" t="str">
        <f>IF('5G_NR_raw_UE'!ER5596&gt;0,('5G_NR_raw_UE'!ER5596*'5G_NR_raw_UE'!ES5596),"")</f>
        <v/>
      </c>
      <c r="AG5596" t="str">
        <f>IF('5G_NR_raw_UE'!EW5596&gt;0,('5G_NR_raw_UE'!EW5596*'5G_NR_raw_UE'!EX5596),"")</f>
        <v/>
      </c>
      <c r="AH5596" t="str">
        <f>IF('5G_NR_raw_UE'!EY5596&gt;0,('5G_NR_raw_UE'!EY5596*'5G_NR_raw_UE'!EZ5596/1000000),"")</f>
        <v/>
      </c>
    </row>
    <row r="5597" spans="31:34">
      <c r="AE5597" t="str">
        <f>IF('5G_NR_raw_UE'!EP5597&gt;0,('5G_NR_raw_UE'!EP5597*'5G_NR_raw_UE'!EQ5597),"")</f>
        <v/>
      </c>
      <c r="AF5597" t="str">
        <f>IF('5G_NR_raw_UE'!ER5597&gt;0,('5G_NR_raw_UE'!ER5597*'5G_NR_raw_UE'!ES5597),"")</f>
        <v/>
      </c>
      <c r="AG5597" t="str">
        <f>IF('5G_NR_raw_UE'!EW5597&gt;0,('5G_NR_raw_UE'!EW5597*'5G_NR_raw_UE'!EX5597),"")</f>
        <v/>
      </c>
      <c r="AH5597" t="str">
        <f>IF('5G_NR_raw_UE'!EY5597&gt;0,('5G_NR_raw_UE'!EY5597*'5G_NR_raw_UE'!EZ5597/1000000),"")</f>
        <v/>
      </c>
    </row>
    <row r="5598" spans="31:34">
      <c r="AE5598" t="str">
        <f>IF('5G_NR_raw_UE'!EP5598&gt;0,('5G_NR_raw_UE'!EP5598*'5G_NR_raw_UE'!EQ5598),"")</f>
        <v/>
      </c>
      <c r="AF5598" t="str">
        <f>IF('5G_NR_raw_UE'!ER5598&gt;0,('5G_NR_raw_UE'!ER5598*'5G_NR_raw_UE'!ES5598),"")</f>
        <v/>
      </c>
      <c r="AG5598" t="str">
        <f>IF('5G_NR_raw_UE'!EW5598&gt;0,('5G_NR_raw_UE'!EW5598*'5G_NR_raw_UE'!EX5598),"")</f>
        <v/>
      </c>
      <c r="AH5598" t="str">
        <f>IF('5G_NR_raw_UE'!EY5598&gt;0,('5G_NR_raw_UE'!EY5598*'5G_NR_raw_UE'!EZ5598/1000000),"")</f>
        <v/>
      </c>
    </row>
    <row r="5599" spans="31:34">
      <c r="AE5599" t="str">
        <f>IF('5G_NR_raw_UE'!EP5599&gt;0,('5G_NR_raw_UE'!EP5599*'5G_NR_raw_UE'!EQ5599),"")</f>
        <v/>
      </c>
      <c r="AF5599" t="str">
        <f>IF('5G_NR_raw_UE'!ER5599&gt;0,('5G_NR_raw_UE'!ER5599*'5G_NR_raw_UE'!ES5599),"")</f>
        <v/>
      </c>
      <c r="AG5599" t="str">
        <f>IF('5G_NR_raw_UE'!EW5599&gt;0,('5G_NR_raw_UE'!EW5599*'5G_NR_raw_UE'!EX5599),"")</f>
        <v/>
      </c>
      <c r="AH5599" t="str">
        <f>IF('5G_NR_raw_UE'!EY5599&gt;0,('5G_NR_raw_UE'!EY5599*'5G_NR_raw_UE'!EZ5599/1000000),"")</f>
        <v/>
      </c>
    </row>
    <row r="5600" spans="31:34">
      <c r="AE5600" t="str">
        <f>IF('5G_NR_raw_UE'!EP5600&gt;0,('5G_NR_raw_UE'!EP5600*'5G_NR_raw_UE'!EQ5600),"")</f>
        <v/>
      </c>
      <c r="AF5600" t="str">
        <f>IF('5G_NR_raw_UE'!ER5600&gt;0,('5G_NR_raw_UE'!ER5600*'5G_NR_raw_UE'!ES5600),"")</f>
        <v/>
      </c>
      <c r="AG5600" t="str">
        <f>IF('5G_NR_raw_UE'!EW5600&gt;0,('5G_NR_raw_UE'!EW5600*'5G_NR_raw_UE'!EX5600),"")</f>
        <v/>
      </c>
      <c r="AH5600" t="str">
        <f>IF('5G_NR_raw_UE'!EY5600&gt;0,('5G_NR_raw_UE'!EY5600*'5G_NR_raw_UE'!EZ5600/1000000),"")</f>
        <v/>
      </c>
    </row>
    <row r="5601" spans="31:34">
      <c r="AE5601" t="str">
        <f>IF('5G_NR_raw_UE'!EP5601&gt;0,('5G_NR_raw_UE'!EP5601*'5G_NR_raw_UE'!EQ5601),"")</f>
        <v/>
      </c>
      <c r="AF5601" t="str">
        <f>IF('5G_NR_raw_UE'!ER5601&gt;0,('5G_NR_raw_UE'!ER5601*'5G_NR_raw_UE'!ES5601),"")</f>
        <v/>
      </c>
      <c r="AG5601" t="str">
        <f>IF('5G_NR_raw_UE'!EW5601&gt;0,('5G_NR_raw_UE'!EW5601*'5G_NR_raw_UE'!EX5601),"")</f>
        <v/>
      </c>
      <c r="AH5601" t="str">
        <f>IF('5G_NR_raw_UE'!EY5601&gt;0,('5G_NR_raw_UE'!EY5601*'5G_NR_raw_UE'!EZ5601/1000000),"")</f>
        <v/>
      </c>
    </row>
    <row r="5602" spans="31:34">
      <c r="AE5602" t="str">
        <f>IF('5G_NR_raw_UE'!EP5602&gt;0,('5G_NR_raw_UE'!EP5602*'5G_NR_raw_UE'!EQ5602),"")</f>
        <v/>
      </c>
      <c r="AF5602" t="str">
        <f>IF('5G_NR_raw_UE'!ER5602&gt;0,('5G_NR_raw_UE'!ER5602*'5G_NR_raw_UE'!ES5602),"")</f>
        <v/>
      </c>
      <c r="AG5602" t="str">
        <f>IF('5G_NR_raw_UE'!EW5602&gt;0,('5G_NR_raw_UE'!EW5602*'5G_NR_raw_UE'!EX5602),"")</f>
        <v/>
      </c>
      <c r="AH5602" t="str">
        <f>IF('5G_NR_raw_UE'!EY5602&gt;0,('5G_NR_raw_UE'!EY5602*'5G_NR_raw_UE'!EZ5602/1000000),"")</f>
        <v/>
      </c>
    </row>
    <row r="5603" spans="31:34">
      <c r="AE5603" t="str">
        <f>IF('5G_NR_raw_UE'!EP5603&gt;0,('5G_NR_raw_UE'!EP5603*'5G_NR_raw_UE'!EQ5603),"")</f>
        <v/>
      </c>
      <c r="AF5603" t="str">
        <f>IF('5G_NR_raw_UE'!ER5603&gt;0,('5G_NR_raw_UE'!ER5603*'5G_NR_raw_UE'!ES5603),"")</f>
        <v/>
      </c>
      <c r="AG5603" t="str">
        <f>IF('5G_NR_raw_UE'!EW5603&gt;0,('5G_NR_raw_UE'!EW5603*'5G_NR_raw_UE'!EX5603),"")</f>
        <v/>
      </c>
      <c r="AH5603" t="str">
        <f>IF('5G_NR_raw_UE'!EY5603&gt;0,('5G_NR_raw_UE'!EY5603*'5G_NR_raw_UE'!EZ5603/1000000),"")</f>
        <v/>
      </c>
    </row>
    <row r="5604" spans="31:34">
      <c r="AE5604" t="str">
        <f>IF('5G_NR_raw_UE'!EP5604&gt;0,('5G_NR_raw_UE'!EP5604*'5G_NR_raw_UE'!EQ5604),"")</f>
        <v/>
      </c>
      <c r="AF5604" t="str">
        <f>IF('5G_NR_raw_UE'!ER5604&gt;0,('5G_NR_raw_UE'!ER5604*'5G_NR_raw_UE'!ES5604),"")</f>
        <v/>
      </c>
      <c r="AG5604" t="str">
        <f>IF('5G_NR_raw_UE'!EW5604&gt;0,('5G_NR_raw_UE'!EW5604*'5G_NR_raw_UE'!EX5604),"")</f>
        <v/>
      </c>
      <c r="AH5604" t="str">
        <f>IF('5G_NR_raw_UE'!EY5604&gt;0,('5G_NR_raw_UE'!EY5604*'5G_NR_raw_UE'!EZ5604/1000000),"")</f>
        <v/>
      </c>
    </row>
    <row r="5605" spans="31:34">
      <c r="AE5605" t="str">
        <f>IF('5G_NR_raw_UE'!EP5605&gt;0,('5G_NR_raw_UE'!EP5605*'5G_NR_raw_UE'!EQ5605),"")</f>
        <v/>
      </c>
      <c r="AF5605" t="str">
        <f>IF('5G_NR_raw_UE'!ER5605&gt;0,('5G_NR_raw_UE'!ER5605*'5G_NR_raw_UE'!ES5605),"")</f>
        <v/>
      </c>
      <c r="AG5605" t="str">
        <f>IF('5G_NR_raw_UE'!EW5605&gt;0,('5G_NR_raw_UE'!EW5605*'5G_NR_raw_UE'!EX5605),"")</f>
        <v/>
      </c>
      <c r="AH5605" t="str">
        <f>IF('5G_NR_raw_UE'!EY5605&gt;0,('5G_NR_raw_UE'!EY5605*'5G_NR_raw_UE'!EZ5605/1000000),"")</f>
        <v/>
      </c>
    </row>
    <row r="5606" spans="31:34">
      <c r="AE5606" t="str">
        <f>IF('5G_NR_raw_UE'!EP5606&gt;0,('5G_NR_raw_UE'!EP5606*'5G_NR_raw_UE'!EQ5606),"")</f>
        <v/>
      </c>
      <c r="AF5606" t="str">
        <f>IF('5G_NR_raw_UE'!ER5606&gt;0,('5G_NR_raw_UE'!ER5606*'5G_NR_raw_UE'!ES5606),"")</f>
        <v/>
      </c>
      <c r="AG5606" t="str">
        <f>IF('5G_NR_raw_UE'!EW5606&gt;0,('5G_NR_raw_UE'!EW5606*'5G_NR_raw_UE'!EX5606),"")</f>
        <v/>
      </c>
      <c r="AH5606" t="str">
        <f>IF('5G_NR_raw_UE'!EY5606&gt;0,('5G_NR_raw_UE'!EY5606*'5G_NR_raw_UE'!EZ5606/1000000),"")</f>
        <v/>
      </c>
    </row>
    <row r="5607" spans="31:34">
      <c r="AE5607" t="str">
        <f>IF('5G_NR_raw_UE'!EP5607&gt;0,('5G_NR_raw_UE'!EP5607*'5G_NR_raw_UE'!EQ5607),"")</f>
        <v/>
      </c>
      <c r="AF5607" t="str">
        <f>IF('5G_NR_raw_UE'!ER5607&gt;0,('5G_NR_raw_UE'!ER5607*'5G_NR_raw_UE'!ES5607),"")</f>
        <v/>
      </c>
      <c r="AG5607" t="str">
        <f>IF('5G_NR_raw_UE'!EW5607&gt;0,('5G_NR_raw_UE'!EW5607*'5G_NR_raw_UE'!EX5607),"")</f>
        <v/>
      </c>
      <c r="AH5607" t="str">
        <f>IF('5G_NR_raw_UE'!EY5607&gt;0,('5G_NR_raw_UE'!EY5607*'5G_NR_raw_UE'!EZ5607/1000000),"")</f>
        <v/>
      </c>
    </row>
    <row r="5608" spans="31:34">
      <c r="AE5608" t="str">
        <f>IF('5G_NR_raw_UE'!EP5608&gt;0,('5G_NR_raw_UE'!EP5608*'5G_NR_raw_UE'!EQ5608),"")</f>
        <v/>
      </c>
      <c r="AF5608" t="str">
        <f>IF('5G_NR_raw_UE'!ER5608&gt;0,('5G_NR_raw_UE'!ER5608*'5G_NR_raw_UE'!ES5608),"")</f>
        <v/>
      </c>
      <c r="AG5608" t="str">
        <f>IF('5G_NR_raw_UE'!EW5608&gt;0,('5G_NR_raw_UE'!EW5608*'5G_NR_raw_UE'!EX5608),"")</f>
        <v/>
      </c>
      <c r="AH5608" t="str">
        <f>IF('5G_NR_raw_UE'!EY5608&gt;0,('5G_NR_raw_UE'!EY5608*'5G_NR_raw_UE'!EZ5608/1000000),"")</f>
        <v/>
      </c>
    </row>
    <row r="5609" spans="31:34">
      <c r="AE5609" t="str">
        <f>IF('5G_NR_raw_UE'!EP5609&gt;0,('5G_NR_raw_UE'!EP5609*'5G_NR_raw_UE'!EQ5609),"")</f>
        <v/>
      </c>
      <c r="AF5609" t="str">
        <f>IF('5G_NR_raw_UE'!ER5609&gt;0,('5G_NR_raw_UE'!ER5609*'5G_NR_raw_UE'!ES5609),"")</f>
        <v/>
      </c>
      <c r="AG5609" t="str">
        <f>IF('5G_NR_raw_UE'!EW5609&gt;0,('5G_NR_raw_UE'!EW5609*'5G_NR_raw_UE'!EX5609),"")</f>
        <v/>
      </c>
      <c r="AH5609" t="str">
        <f>IF('5G_NR_raw_UE'!EY5609&gt;0,('5G_NR_raw_UE'!EY5609*'5G_NR_raw_UE'!EZ5609/1000000),"")</f>
        <v/>
      </c>
    </row>
    <row r="5610" spans="31:34">
      <c r="AE5610" t="str">
        <f>IF('5G_NR_raw_UE'!EP5610&gt;0,('5G_NR_raw_UE'!EP5610*'5G_NR_raw_UE'!EQ5610),"")</f>
        <v/>
      </c>
      <c r="AF5610" t="str">
        <f>IF('5G_NR_raw_UE'!ER5610&gt;0,('5G_NR_raw_UE'!ER5610*'5G_NR_raw_UE'!ES5610),"")</f>
        <v/>
      </c>
      <c r="AG5610" t="str">
        <f>IF('5G_NR_raw_UE'!EW5610&gt;0,('5G_NR_raw_UE'!EW5610*'5G_NR_raw_UE'!EX5610),"")</f>
        <v/>
      </c>
      <c r="AH5610" t="str">
        <f>IF('5G_NR_raw_UE'!EY5610&gt;0,('5G_NR_raw_UE'!EY5610*'5G_NR_raw_UE'!EZ5610/1000000),"")</f>
        <v/>
      </c>
    </row>
    <row r="5611" spans="31:34">
      <c r="AE5611" t="str">
        <f>IF('5G_NR_raw_UE'!EP5611&gt;0,('5G_NR_raw_UE'!EP5611*'5G_NR_raw_UE'!EQ5611),"")</f>
        <v/>
      </c>
      <c r="AF5611" t="str">
        <f>IF('5G_NR_raw_UE'!ER5611&gt;0,('5G_NR_raw_UE'!ER5611*'5G_NR_raw_UE'!ES5611),"")</f>
        <v/>
      </c>
      <c r="AG5611" t="str">
        <f>IF('5G_NR_raw_UE'!EW5611&gt;0,('5G_NR_raw_UE'!EW5611*'5G_NR_raw_UE'!EX5611),"")</f>
        <v/>
      </c>
      <c r="AH5611" t="str">
        <f>IF('5G_NR_raw_UE'!EY5611&gt;0,('5G_NR_raw_UE'!EY5611*'5G_NR_raw_UE'!EZ5611/1000000),"")</f>
        <v/>
      </c>
    </row>
    <row r="5612" spans="31:34">
      <c r="AE5612" t="str">
        <f>IF('5G_NR_raw_UE'!EP5612&gt;0,('5G_NR_raw_UE'!EP5612*'5G_NR_raw_UE'!EQ5612),"")</f>
        <v/>
      </c>
      <c r="AF5612" t="str">
        <f>IF('5G_NR_raw_UE'!ER5612&gt;0,('5G_NR_raw_UE'!ER5612*'5G_NR_raw_UE'!ES5612),"")</f>
        <v/>
      </c>
      <c r="AG5612" t="str">
        <f>IF('5G_NR_raw_UE'!EW5612&gt;0,('5G_NR_raw_UE'!EW5612*'5G_NR_raw_UE'!EX5612),"")</f>
        <v/>
      </c>
      <c r="AH5612" t="str">
        <f>IF('5G_NR_raw_UE'!EY5612&gt;0,('5G_NR_raw_UE'!EY5612*'5G_NR_raw_UE'!EZ5612/1000000),"")</f>
        <v/>
      </c>
    </row>
    <row r="5613" spans="31:34">
      <c r="AE5613" t="str">
        <f>IF('5G_NR_raw_UE'!EP5613&gt;0,('5G_NR_raw_UE'!EP5613*'5G_NR_raw_UE'!EQ5613),"")</f>
        <v/>
      </c>
      <c r="AF5613" t="str">
        <f>IF('5G_NR_raw_UE'!ER5613&gt;0,('5G_NR_raw_UE'!ER5613*'5G_NR_raw_UE'!ES5613),"")</f>
        <v/>
      </c>
      <c r="AG5613" t="str">
        <f>IF('5G_NR_raw_UE'!EW5613&gt;0,('5G_NR_raw_UE'!EW5613*'5G_NR_raw_UE'!EX5613),"")</f>
        <v/>
      </c>
      <c r="AH5613" t="str">
        <f>IF('5G_NR_raw_UE'!EY5613&gt;0,('5G_NR_raw_UE'!EY5613*'5G_NR_raw_UE'!EZ5613/1000000),"")</f>
        <v/>
      </c>
    </row>
    <row r="5614" spans="31:34">
      <c r="AE5614" t="str">
        <f>IF('5G_NR_raw_UE'!EP5614&gt;0,('5G_NR_raw_UE'!EP5614*'5G_NR_raw_UE'!EQ5614),"")</f>
        <v/>
      </c>
      <c r="AF5614" t="str">
        <f>IF('5G_NR_raw_UE'!ER5614&gt;0,('5G_NR_raw_UE'!ER5614*'5G_NR_raw_UE'!ES5614),"")</f>
        <v/>
      </c>
      <c r="AG5614" t="str">
        <f>IF('5G_NR_raw_UE'!EW5614&gt;0,('5G_NR_raw_UE'!EW5614*'5G_NR_raw_UE'!EX5614),"")</f>
        <v/>
      </c>
      <c r="AH5614" t="str">
        <f>IF('5G_NR_raw_UE'!EY5614&gt;0,('5G_NR_raw_UE'!EY5614*'5G_NR_raw_UE'!EZ5614/1000000),"")</f>
        <v/>
      </c>
    </row>
    <row r="5615" spans="31:34">
      <c r="AE5615" t="str">
        <f>IF('5G_NR_raw_UE'!EP5615&gt;0,('5G_NR_raw_UE'!EP5615*'5G_NR_raw_UE'!EQ5615),"")</f>
        <v/>
      </c>
      <c r="AF5615" t="str">
        <f>IF('5G_NR_raw_UE'!ER5615&gt;0,('5G_NR_raw_UE'!ER5615*'5G_NR_raw_UE'!ES5615),"")</f>
        <v/>
      </c>
      <c r="AG5615" t="str">
        <f>IF('5G_NR_raw_UE'!EW5615&gt;0,('5G_NR_raw_UE'!EW5615*'5G_NR_raw_UE'!EX5615),"")</f>
        <v/>
      </c>
      <c r="AH5615" t="str">
        <f>IF('5G_NR_raw_UE'!EY5615&gt;0,('5G_NR_raw_UE'!EY5615*'5G_NR_raw_UE'!EZ5615/1000000),"")</f>
        <v/>
      </c>
    </row>
    <row r="5616" spans="31:34">
      <c r="AE5616" t="str">
        <f>IF('5G_NR_raw_UE'!EP5616&gt;0,('5G_NR_raw_UE'!EP5616*'5G_NR_raw_UE'!EQ5616),"")</f>
        <v/>
      </c>
      <c r="AF5616" t="str">
        <f>IF('5G_NR_raw_UE'!ER5616&gt;0,('5G_NR_raw_UE'!ER5616*'5G_NR_raw_UE'!ES5616),"")</f>
        <v/>
      </c>
      <c r="AG5616" t="str">
        <f>IF('5G_NR_raw_UE'!EW5616&gt;0,('5G_NR_raw_UE'!EW5616*'5G_NR_raw_UE'!EX5616),"")</f>
        <v/>
      </c>
      <c r="AH5616" t="str">
        <f>IF('5G_NR_raw_UE'!EY5616&gt;0,('5G_NR_raw_UE'!EY5616*'5G_NR_raw_UE'!EZ5616/1000000),"")</f>
        <v/>
      </c>
    </row>
    <row r="5617" spans="31:34">
      <c r="AE5617" t="str">
        <f>IF('5G_NR_raw_UE'!EP5617&gt;0,('5G_NR_raw_UE'!EP5617*'5G_NR_raw_UE'!EQ5617),"")</f>
        <v/>
      </c>
      <c r="AF5617" t="str">
        <f>IF('5G_NR_raw_UE'!ER5617&gt;0,('5G_NR_raw_UE'!ER5617*'5G_NR_raw_UE'!ES5617),"")</f>
        <v/>
      </c>
      <c r="AG5617" t="str">
        <f>IF('5G_NR_raw_UE'!EW5617&gt;0,('5G_NR_raw_UE'!EW5617*'5G_NR_raw_UE'!EX5617),"")</f>
        <v/>
      </c>
      <c r="AH5617" t="str">
        <f>IF('5G_NR_raw_UE'!EY5617&gt;0,('5G_NR_raw_UE'!EY5617*'5G_NR_raw_UE'!EZ5617/1000000),"")</f>
        <v/>
      </c>
    </row>
    <row r="5618" spans="31:34">
      <c r="AE5618" t="str">
        <f>IF('5G_NR_raw_UE'!EP5618&gt;0,('5G_NR_raw_UE'!EP5618*'5G_NR_raw_UE'!EQ5618),"")</f>
        <v/>
      </c>
      <c r="AF5618" t="str">
        <f>IF('5G_NR_raw_UE'!ER5618&gt;0,('5G_NR_raw_UE'!ER5618*'5G_NR_raw_UE'!ES5618),"")</f>
        <v/>
      </c>
      <c r="AG5618" t="str">
        <f>IF('5G_NR_raw_UE'!EW5618&gt;0,('5G_NR_raw_UE'!EW5618*'5G_NR_raw_UE'!EX5618),"")</f>
        <v/>
      </c>
      <c r="AH5618" t="str">
        <f>IF('5G_NR_raw_UE'!EY5618&gt;0,('5G_NR_raw_UE'!EY5618*'5G_NR_raw_UE'!EZ5618/1000000),"")</f>
        <v/>
      </c>
    </row>
    <row r="5619" spans="31:34">
      <c r="AE5619" t="str">
        <f>IF('5G_NR_raw_UE'!EP5619&gt;0,('5G_NR_raw_UE'!EP5619*'5G_NR_raw_UE'!EQ5619),"")</f>
        <v/>
      </c>
      <c r="AF5619" t="str">
        <f>IF('5G_NR_raw_UE'!ER5619&gt;0,('5G_NR_raw_UE'!ER5619*'5G_NR_raw_UE'!ES5619),"")</f>
        <v/>
      </c>
      <c r="AG5619" t="str">
        <f>IF('5G_NR_raw_UE'!EW5619&gt;0,('5G_NR_raw_UE'!EW5619*'5G_NR_raw_UE'!EX5619),"")</f>
        <v/>
      </c>
      <c r="AH5619" t="str">
        <f>IF('5G_NR_raw_UE'!EY5619&gt;0,('5G_NR_raw_UE'!EY5619*'5G_NR_raw_UE'!EZ5619/1000000),"")</f>
        <v/>
      </c>
    </row>
    <row r="5620" spans="31:34">
      <c r="AE5620" t="str">
        <f>IF('5G_NR_raw_UE'!EP5620&gt;0,('5G_NR_raw_UE'!EP5620*'5G_NR_raw_UE'!EQ5620),"")</f>
        <v/>
      </c>
      <c r="AF5620" t="str">
        <f>IF('5G_NR_raw_UE'!ER5620&gt;0,('5G_NR_raw_UE'!ER5620*'5G_NR_raw_UE'!ES5620),"")</f>
        <v/>
      </c>
      <c r="AG5620" t="str">
        <f>IF('5G_NR_raw_UE'!EW5620&gt;0,('5G_NR_raw_UE'!EW5620*'5G_NR_raw_UE'!EX5620),"")</f>
        <v/>
      </c>
      <c r="AH5620" t="str">
        <f>IF('5G_NR_raw_UE'!EY5620&gt;0,('5G_NR_raw_UE'!EY5620*'5G_NR_raw_UE'!EZ5620/1000000),"")</f>
        <v/>
      </c>
    </row>
    <row r="5621" spans="31:34">
      <c r="AE5621" t="str">
        <f>IF('5G_NR_raw_UE'!EP5621&gt;0,('5G_NR_raw_UE'!EP5621*'5G_NR_raw_UE'!EQ5621),"")</f>
        <v/>
      </c>
      <c r="AF5621" t="str">
        <f>IF('5G_NR_raw_UE'!ER5621&gt;0,('5G_NR_raw_UE'!ER5621*'5G_NR_raw_UE'!ES5621),"")</f>
        <v/>
      </c>
      <c r="AG5621" t="str">
        <f>IF('5G_NR_raw_UE'!EW5621&gt;0,('5G_NR_raw_UE'!EW5621*'5G_NR_raw_UE'!EX5621),"")</f>
        <v/>
      </c>
      <c r="AH5621" t="str">
        <f>IF('5G_NR_raw_UE'!EY5621&gt;0,('5G_NR_raw_UE'!EY5621*'5G_NR_raw_UE'!EZ5621/1000000),"")</f>
        <v/>
      </c>
    </row>
    <row r="5622" spans="31:34">
      <c r="AE5622" t="str">
        <f>IF('5G_NR_raw_UE'!EP5622&gt;0,('5G_NR_raw_UE'!EP5622*'5G_NR_raw_UE'!EQ5622),"")</f>
        <v/>
      </c>
      <c r="AF5622" t="str">
        <f>IF('5G_NR_raw_UE'!ER5622&gt;0,('5G_NR_raw_UE'!ER5622*'5G_NR_raw_UE'!ES5622),"")</f>
        <v/>
      </c>
      <c r="AG5622" t="str">
        <f>IF('5G_NR_raw_UE'!EW5622&gt;0,('5G_NR_raw_UE'!EW5622*'5G_NR_raw_UE'!EX5622),"")</f>
        <v/>
      </c>
      <c r="AH5622" t="str">
        <f>IF('5G_NR_raw_UE'!EY5622&gt;0,('5G_NR_raw_UE'!EY5622*'5G_NR_raw_UE'!EZ5622/1000000),"")</f>
        <v/>
      </c>
    </row>
    <row r="5623" spans="31:34">
      <c r="AE5623" t="str">
        <f>IF('5G_NR_raw_UE'!EP5623&gt;0,('5G_NR_raw_UE'!EP5623*'5G_NR_raw_UE'!EQ5623),"")</f>
        <v/>
      </c>
      <c r="AF5623" t="str">
        <f>IF('5G_NR_raw_UE'!ER5623&gt;0,('5G_NR_raw_UE'!ER5623*'5G_NR_raw_UE'!ES5623),"")</f>
        <v/>
      </c>
      <c r="AG5623" t="str">
        <f>IF('5G_NR_raw_UE'!EW5623&gt;0,('5G_NR_raw_UE'!EW5623*'5G_NR_raw_UE'!EX5623),"")</f>
        <v/>
      </c>
      <c r="AH5623" t="str">
        <f>IF('5G_NR_raw_UE'!EY5623&gt;0,('5G_NR_raw_UE'!EY5623*'5G_NR_raw_UE'!EZ5623/1000000),"")</f>
        <v/>
      </c>
    </row>
    <row r="5624" spans="31:34">
      <c r="AE5624" t="str">
        <f>IF('5G_NR_raw_UE'!EP5624&gt;0,('5G_NR_raw_UE'!EP5624*'5G_NR_raw_UE'!EQ5624),"")</f>
        <v/>
      </c>
      <c r="AF5624" t="str">
        <f>IF('5G_NR_raw_UE'!ER5624&gt;0,('5G_NR_raw_UE'!ER5624*'5G_NR_raw_UE'!ES5624),"")</f>
        <v/>
      </c>
      <c r="AG5624" t="str">
        <f>IF('5G_NR_raw_UE'!EW5624&gt;0,('5G_NR_raw_UE'!EW5624*'5G_NR_raw_UE'!EX5624),"")</f>
        <v/>
      </c>
      <c r="AH5624" t="str">
        <f>IF('5G_NR_raw_UE'!EY5624&gt;0,('5G_NR_raw_UE'!EY5624*'5G_NR_raw_UE'!EZ5624/1000000),"")</f>
        <v/>
      </c>
    </row>
    <row r="5625" spans="31:34">
      <c r="AE5625" t="str">
        <f>IF('5G_NR_raw_UE'!EP5625&gt;0,('5G_NR_raw_UE'!EP5625*'5G_NR_raw_UE'!EQ5625),"")</f>
        <v/>
      </c>
      <c r="AF5625" t="str">
        <f>IF('5G_NR_raw_UE'!ER5625&gt;0,('5G_NR_raw_UE'!ER5625*'5G_NR_raw_UE'!ES5625),"")</f>
        <v/>
      </c>
      <c r="AG5625" t="str">
        <f>IF('5G_NR_raw_UE'!EW5625&gt;0,('5G_NR_raw_UE'!EW5625*'5G_NR_raw_UE'!EX5625),"")</f>
        <v/>
      </c>
      <c r="AH5625" t="str">
        <f>IF('5G_NR_raw_UE'!EY5625&gt;0,('5G_NR_raw_UE'!EY5625*'5G_NR_raw_UE'!EZ5625/1000000),"")</f>
        <v/>
      </c>
    </row>
    <row r="5626" spans="31:34">
      <c r="AE5626" t="str">
        <f>IF('5G_NR_raw_UE'!EP5626&gt;0,('5G_NR_raw_UE'!EP5626*'5G_NR_raw_UE'!EQ5626),"")</f>
        <v/>
      </c>
      <c r="AF5626" t="str">
        <f>IF('5G_NR_raw_UE'!ER5626&gt;0,('5G_NR_raw_UE'!ER5626*'5G_NR_raw_UE'!ES5626),"")</f>
        <v/>
      </c>
      <c r="AG5626" t="str">
        <f>IF('5G_NR_raw_UE'!EW5626&gt;0,('5G_NR_raw_UE'!EW5626*'5G_NR_raw_UE'!EX5626),"")</f>
        <v/>
      </c>
      <c r="AH5626" t="str">
        <f>IF('5G_NR_raw_UE'!EY5626&gt;0,('5G_NR_raw_UE'!EY5626*'5G_NR_raw_UE'!EZ5626/1000000),"")</f>
        <v/>
      </c>
    </row>
    <row r="5627" spans="31:34">
      <c r="AE5627" t="str">
        <f>IF('5G_NR_raw_UE'!EP5627&gt;0,('5G_NR_raw_UE'!EP5627*'5G_NR_raw_UE'!EQ5627),"")</f>
        <v/>
      </c>
      <c r="AF5627" t="str">
        <f>IF('5G_NR_raw_UE'!ER5627&gt;0,('5G_NR_raw_UE'!ER5627*'5G_NR_raw_UE'!ES5627),"")</f>
        <v/>
      </c>
      <c r="AG5627" t="str">
        <f>IF('5G_NR_raw_UE'!EW5627&gt;0,('5G_NR_raw_UE'!EW5627*'5G_NR_raw_UE'!EX5627),"")</f>
        <v/>
      </c>
      <c r="AH5627" t="str">
        <f>IF('5G_NR_raw_UE'!EY5627&gt;0,('5G_NR_raw_UE'!EY5627*'5G_NR_raw_UE'!EZ5627/1000000),"")</f>
        <v/>
      </c>
    </row>
    <row r="5628" spans="31:34">
      <c r="AE5628" t="str">
        <f>IF('5G_NR_raw_UE'!EP5628&gt;0,('5G_NR_raw_UE'!EP5628*'5G_NR_raw_UE'!EQ5628),"")</f>
        <v/>
      </c>
      <c r="AF5628" t="str">
        <f>IF('5G_NR_raw_UE'!ER5628&gt;0,('5G_NR_raw_UE'!ER5628*'5G_NR_raw_UE'!ES5628),"")</f>
        <v/>
      </c>
      <c r="AG5628" t="str">
        <f>IF('5G_NR_raw_UE'!EW5628&gt;0,('5G_NR_raw_UE'!EW5628*'5G_NR_raw_UE'!EX5628),"")</f>
        <v/>
      </c>
      <c r="AH5628" t="str">
        <f>IF('5G_NR_raw_UE'!EY5628&gt;0,('5G_NR_raw_UE'!EY5628*'5G_NR_raw_UE'!EZ5628/1000000),"")</f>
        <v/>
      </c>
    </row>
    <row r="5629" spans="31:34">
      <c r="AE5629" t="str">
        <f>IF('5G_NR_raw_UE'!EP5629&gt;0,('5G_NR_raw_UE'!EP5629*'5G_NR_raw_UE'!EQ5629),"")</f>
        <v/>
      </c>
      <c r="AF5629" t="str">
        <f>IF('5G_NR_raw_UE'!ER5629&gt;0,('5G_NR_raw_UE'!ER5629*'5G_NR_raw_UE'!ES5629),"")</f>
        <v/>
      </c>
      <c r="AG5629" t="str">
        <f>IF('5G_NR_raw_UE'!EW5629&gt;0,('5G_NR_raw_UE'!EW5629*'5G_NR_raw_UE'!EX5629),"")</f>
        <v/>
      </c>
      <c r="AH5629" t="str">
        <f>IF('5G_NR_raw_UE'!EY5629&gt;0,('5G_NR_raw_UE'!EY5629*'5G_NR_raw_UE'!EZ5629/1000000),"")</f>
        <v/>
      </c>
    </row>
    <row r="5630" spans="31:34">
      <c r="AE5630" t="str">
        <f>IF('5G_NR_raw_UE'!EP5630&gt;0,('5G_NR_raw_UE'!EP5630*'5G_NR_raw_UE'!EQ5630),"")</f>
        <v/>
      </c>
      <c r="AF5630" t="str">
        <f>IF('5G_NR_raw_UE'!ER5630&gt;0,('5G_NR_raw_UE'!ER5630*'5G_NR_raw_UE'!ES5630),"")</f>
        <v/>
      </c>
      <c r="AG5630" t="str">
        <f>IF('5G_NR_raw_UE'!EW5630&gt;0,('5G_NR_raw_UE'!EW5630*'5G_NR_raw_UE'!EX5630),"")</f>
        <v/>
      </c>
      <c r="AH5630" t="str">
        <f>IF('5G_NR_raw_UE'!EY5630&gt;0,('5G_NR_raw_UE'!EY5630*'5G_NR_raw_UE'!EZ5630/1000000),"")</f>
        <v/>
      </c>
    </row>
    <row r="5631" spans="31:34">
      <c r="AE5631" t="str">
        <f>IF('5G_NR_raw_UE'!EP5631&gt;0,('5G_NR_raw_UE'!EP5631*'5G_NR_raw_UE'!EQ5631),"")</f>
        <v/>
      </c>
      <c r="AF5631" t="str">
        <f>IF('5G_NR_raw_UE'!ER5631&gt;0,('5G_NR_raw_UE'!ER5631*'5G_NR_raw_UE'!ES5631),"")</f>
        <v/>
      </c>
      <c r="AG5631" t="str">
        <f>IF('5G_NR_raw_UE'!EW5631&gt;0,('5G_NR_raw_UE'!EW5631*'5G_NR_raw_UE'!EX5631),"")</f>
        <v/>
      </c>
      <c r="AH5631" t="str">
        <f>IF('5G_NR_raw_UE'!EY5631&gt;0,('5G_NR_raw_UE'!EY5631*'5G_NR_raw_UE'!EZ5631/1000000),"")</f>
        <v/>
      </c>
    </row>
    <row r="5632" spans="31:34">
      <c r="AE5632" t="str">
        <f>IF('5G_NR_raw_UE'!EP5632&gt;0,('5G_NR_raw_UE'!EP5632*'5G_NR_raw_UE'!EQ5632),"")</f>
        <v/>
      </c>
      <c r="AF5632" t="str">
        <f>IF('5G_NR_raw_UE'!ER5632&gt;0,('5G_NR_raw_UE'!ER5632*'5G_NR_raw_UE'!ES5632),"")</f>
        <v/>
      </c>
      <c r="AG5632" t="str">
        <f>IF('5G_NR_raw_UE'!EW5632&gt;0,('5G_NR_raw_UE'!EW5632*'5G_NR_raw_UE'!EX5632),"")</f>
        <v/>
      </c>
      <c r="AH5632" t="str">
        <f>IF('5G_NR_raw_UE'!EY5632&gt;0,('5G_NR_raw_UE'!EY5632*'5G_NR_raw_UE'!EZ5632/1000000),"")</f>
        <v/>
      </c>
    </row>
    <row r="5633" spans="31:34">
      <c r="AE5633" t="str">
        <f>IF('5G_NR_raw_UE'!EP5633&gt;0,('5G_NR_raw_UE'!EP5633*'5G_NR_raw_UE'!EQ5633),"")</f>
        <v/>
      </c>
      <c r="AF5633" t="str">
        <f>IF('5G_NR_raw_UE'!ER5633&gt;0,('5G_NR_raw_UE'!ER5633*'5G_NR_raw_UE'!ES5633),"")</f>
        <v/>
      </c>
      <c r="AG5633" t="str">
        <f>IF('5G_NR_raw_UE'!EW5633&gt;0,('5G_NR_raw_UE'!EW5633*'5G_NR_raw_UE'!EX5633),"")</f>
        <v/>
      </c>
      <c r="AH5633" t="str">
        <f>IF('5G_NR_raw_UE'!EY5633&gt;0,('5G_NR_raw_UE'!EY5633*'5G_NR_raw_UE'!EZ5633/1000000),"")</f>
        <v/>
      </c>
    </row>
    <row r="5634" spans="31:34">
      <c r="AE5634" t="str">
        <f>IF('5G_NR_raw_UE'!EP5634&gt;0,('5G_NR_raw_UE'!EP5634*'5G_NR_raw_UE'!EQ5634),"")</f>
        <v/>
      </c>
      <c r="AF5634" t="str">
        <f>IF('5G_NR_raw_UE'!ER5634&gt;0,('5G_NR_raw_UE'!ER5634*'5G_NR_raw_UE'!ES5634),"")</f>
        <v/>
      </c>
      <c r="AG5634" t="str">
        <f>IF('5G_NR_raw_UE'!EW5634&gt;0,('5G_NR_raw_UE'!EW5634*'5G_NR_raw_UE'!EX5634),"")</f>
        <v/>
      </c>
      <c r="AH5634" t="str">
        <f>IF('5G_NR_raw_UE'!EY5634&gt;0,('5G_NR_raw_UE'!EY5634*'5G_NR_raw_UE'!EZ5634/1000000),"")</f>
        <v/>
      </c>
    </row>
    <row r="5635" spans="31:34">
      <c r="AE5635" t="str">
        <f>IF('5G_NR_raw_UE'!EP5635&gt;0,('5G_NR_raw_UE'!EP5635*'5G_NR_raw_UE'!EQ5635),"")</f>
        <v/>
      </c>
      <c r="AF5635" t="str">
        <f>IF('5G_NR_raw_UE'!ER5635&gt;0,('5G_NR_raw_UE'!ER5635*'5G_NR_raw_UE'!ES5635),"")</f>
        <v/>
      </c>
      <c r="AG5635" t="str">
        <f>IF('5G_NR_raw_UE'!EW5635&gt;0,('5G_NR_raw_UE'!EW5635*'5G_NR_raw_UE'!EX5635),"")</f>
        <v/>
      </c>
      <c r="AH5635" t="str">
        <f>IF('5G_NR_raw_UE'!EY5635&gt;0,('5G_NR_raw_UE'!EY5635*'5G_NR_raw_UE'!EZ5635/1000000),"")</f>
        <v/>
      </c>
    </row>
    <row r="5636" spans="31:34">
      <c r="AE5636" t="str">
        <f>IF('5G_NR_raw_UE'!EP5636&gt;0,('5G_NR_raw_UE'!EP5636*'5G_NR_raw_UE'!EQ5636),"")</f>
        <v/>
      </c>
      <c r="AF5636" t="str">
        <f>IF('5G_NR_raw_UE'!ER5636&gt;0,('5G_NR_raw_UE'!ER5636*'5G_NR_raw_UE'!ES5636),"")</f>
        <v/>
      </c>
      <c r="AG5636" t="str">
        <f>IF('5G_NR_raw_UE'!EW5636&gt;0,('5G_NR_raw_UE'!EW5636*'5G_NR_raw_UE'!EX5636),"")</f>
        <v/>
      </c>
      <c r="AH5636" t="str">
        <f>IF('5G_NR_raw_UE'!EY5636&gt;0,('5G_NR_raw_UE'!EY5636*'5G_NR_raw_UE'!EZ5636/1000000),"")</f>
        <v/>
      </c>
    </row>
    <row r="5637" spans="31:34">
      <c r="AE5637" t="str">
        <f>IF('5G_NR_raw_UE'!EP5637&gt;0,('5G_NR_raw_UE'!EP5637*'5G_NR_raw_UE'!EQ5637),"")</f>
        <v/>
      </c>
      <c r="AF5637" t="str">
        <f>IF('5G_NR_raw_UE'!ER5637&gt;0,('5G_NR_raw_UE'!ER5637*'5G_NR_raw_UE'!ES5637),"")</f>
        <v/>
      </c>
      <c r="AG5637" t="str">
        <f>IF('5G_NR_raw_UE'!EW5637&gt;0,('5G_NR_raw_UE'!EW5637*'5G_NR_raw_UE'!EX5637),"")</f>
        <v/>
      </c>
      <c r="AH5637" t="str">
        <f>IF('5G_NR_raw_UE'!EY5637&gt;0,('5G_NR_raw_UE'!EY5637*'5G_NR_raw_UE'!EZ5637/1000000),"")</f>
        <v/>
      </c>
    </row>
    <row r="5638" spans="31:34">
      <c r="AE5638" t="str">
        <f>IF('5G_NR_raw_UE'!EP5638&gt;0,('5G_NR_raw_UE'!EP5638*'5G_NR_raw_UE'!EQ5638),"")</f>
        <v/>
      </c>
      <c r="AF5638" t="str">
        <f>IF('5G_NR_raw_UE'!ER5638&gt;0,('5G_NR_raw_UE'!ER5638*'5G_NR_raw_UE'!ES5638),"")</f>
        <v/>
      </c>
      <c r="AG5638" t="str">
        <f>IF('5G_NR_raw_UE'!EW5638&gt;0,('5G_NR_raw_UE'!EW5638*'5G_NR_raw_UE'!EX5638),"")</f>
        <v/>
      </c>
      <c r="AH5638" t="str">
        <f>IF('5G_NR_raw_UE'!EY5638&gt;0,('5G_NR_raw_UE'!EY5638*'5G_NR_raw_UE'!EZ5638/1000000),"")</f>
        <v/>
      </c>
    </row>
    <row r="5639" spans="31:34">
      <c r="AE5639" t="str">
        <f>IF('5G_NR_raw_UE'!EP5639&gt;0,('5G_NR_raw_UE'!EP5639*'5G_NR_raw_UE'!EQ5639),"")</f>
        <v/>
      </c>
      <c r="AF5639" t="str">
        <f>IF('5G_NR_raw_UE'!ER5639&gt;0,('5G_NR_raw_UE'!ER5639*'5G_NR_raw_UE'!ES5639),"")</f>
        <v/>
      </c>
      <c r="AG5639" t="str">
        <f>IF('5G_NR_raw_UE'!EW5639&gt;0,('5G_NR_raw_UE'!EW5639*'5G_NR_raw_UE'!EX5639),"")</f>
        <v/>
      </c>
      <c r="AH5639" t="str">
        <f>IF('5G_NR_raw_UE'!EY5639&gt;0,('5G_NR_raw_UE'!EY5639*'5G_NR_raw_UE'!EZ5639/1000000),"")</f>
        <v/>
      </c>
    </row>
    <row r="5640" spans="31:34">
      <c r="AE5640" t="str">
        <f>IF('5G_NR_raw_UE'!EP5640&gt;0,('5G_NR_raw_UE'!EP5640*'5G_NR_raw_UE'!EQ5640),"")</f>
        <v/>
      </c>
      <c r="AF5640" t="str">
        <f>IF('5G_NR_raw_UE'!ER5640&gt;0,('5G_NR_raw_UE'!ER5640*'5G_NR_raw_UE'!ES5640),"")</f>
        <v/>
      </c>
      <c r="AG5640" t="str">
        <f>IF('5G_NR_raw_UE'!EW5640&gt;0,('5G_NR_raw_UE'!EW5640*'5G_NR_raw_UE'!EX5640),"")</f>
        <v/>
      </c>
      <c r="AH5640" t="str">
        <f>IF('5G_NR_raw_UE'!EY5640&gt;0,('5G_NR_raw_UE'!EY5640*'5G_NR_raw_UE'!EZ5640/1000000),"")</f>
        <v/>
      </c>
    </row>
    <row r="5641" spans="31:34">
      <c r="AE5641" t="str">
        <f>IF('5G_NR_raw_UE'!EP5641&gt;0,('5G_NR_raw_UE'!EP5641*'5G_NR_raw_UE'!EQ5641),"")</f>
        <v/>
      </c>
      <c r="AF5641" t="str">
        <f>IF('5G_NR_raw_UE'!ER5641&gt;0,('5G_NR_raw_UE'!ER5641*'5G_NR_raw_UE'!ES5641),"")</f>
        <v/>
      </c>
      <c r="AG5641" t="str">
        <f>IF('5G_NR_raw_UE'!EW5641&gt;0,('5G_NR_raw_UE'!EW5641*'5G_NR_raw_UE'!EX5641),"")</f>
        <v/>
      </c>
      <c r="AH5641" t="str">
        <f>IF('5G_NR_raw_UE'!EY5641&gt;0,('5G_NR_raw_UE'!EY5641*'5G_NR_raw_UE'!EZ5641/1000000),"")</f>
        <v/>
      </c>
    </row>
    <row r="5642" spans="31:34">
      <c r="AE5642" t="str">
        <f>IF('5G_NR_raw_UE'!EP5642&gt;0,('5G_NR_raw_UE'!EP5642*'5G_NR_raw_UE'!EQ5642),"")</f>
        <v/>
      </c>
      <c r="AF5642" t="str">
        <f>IF('5G_NR_raw_UE'!ER5642&gt;0,('5G_NR_raw_UE'!ER5642*'5G_NR_raw_UE'!ES5642),"")</f>
        <v/>
      </c>
      <c r="AG5642" t="str">
        <f>IF('5G_NR_raw_UE'!EW5642&gt;0,('5G_NR_raw_UE'!EW5642*'5G_NR_raw_UE'!EX5642),"")</f>
        <v/>
      </c>
      <c r="AH5642" t="str">
        <f>IF('5G_NR_raw_UE'!EY5642&gt;0,('5G_NR_raw_UE'!EY5642*'5G_NR_raw_UE'!EZ5642/1000000),"")</f>
        <v/>
      </c>
    </row>
    <row r="5643" spans="31:34">
      <c r="AE5643" t="str">
        <f>IF('5G_NR_raw_UE'!EP5643&gt;0,('5G_NR_raw_UE'!EP5643*'5G_NR_raw_UE'!EQ5643),"")</f>
        <v/>
      </c>
      <c r="AF5643" t="str">
        <f>IF('5G_NR_raw_UE'!ER5643&gt;0,('5G_NR_raw_UE'!ER5643*'5G_NR_raw_UE'!ES5643),"")</f>
        <v/>
      </c>
      <c r="AG5643" t="str">
        <f>IF('5G_NR_raw_UE'!EW5643&gt;0,('5G_NR_raw_UE'!EW5643*'5G_NR_raw_UE'!EX5643),"")</f>
        <v/>
      </c>
      <c r="AH5643" t="str">
        <f>IF('5G_NR_raw_UE'!EY5643&gt;0,('5G_NR_raw_UE'!EY5643*'5G_NR_raw_UE'!EZ5643/1000000),"")</f>
        <v/>
      </c>
    </row>
    <row r="5644" spans="31:34">
      <c r="AE5644" t="str">
        <f>IF('5G_NR_raw_UE'!EP5644&gt;0,('5G_NR_raw_UE'!EP5644*'5G_NR_raw_UE'!EQ5644),"")</f>
        <v/>
      </c>
      <c r="AF5644" t="str">
        <f>IF('5G_NR_raw_UE'!ER5644&gt;0,('5G_NR_raw_UE'!ER5644*'5G_NR_raw_UE'!ES5644),"")</f>
        <v/>
      </c>
      <c r="AG5644" t="str">
        <f>IF('5G_NR_raw_UE'!EW5644&gt;0,('5G_NR_raw_UE'!EW5644*'5G_NR_raw_UE'!EX5644),"")</f>
        <v/>
      </c>
      <c r="AH5644" t="str">
        <f>IF('5G_NR_raw_UE'!EY5644&gt;0,('5G_NR_raw_UE'!EY5644*'5G_NR_raw_UE'!EZ5644/1000000),"")</f>
        <v/>
      </c>
    </row>
    <row r="5645" spans="31:34">
      <c r="AE5645" t="str">
        <f>IF('5G_NR_raw_UE'!EP5645&gt;0,('5G_NR_raw_UE'!EP5645*'5G_NR_raw_UE'!EQ5645),"")</f>
        <v/>
      </c>
      <c r="AF5645" t="str">
        <f>IF('5G_NR_raw_UE'!ER5645&gt;0,('5G_NR_raw_UE'!ER5645*'5G_NR_raw_UE'!ES5645),"")</f>
        <v/>
      </c>
      <c r="AG5645" t="str">
        <f>IF('5G_NR_raw_UE'!EW5645&gt;0,('5G_NR_raw_UE'!EW5645*'5G_NR_raw_UE'!EX5645),"")</f>
        <v/>
      </c>
      <c r="AH5645" t="str">
        <f>IF('5G_NR_raw_UE'!EY5645&gt;0,('5G_NR_raw_UE'!EY5645*'5G_NR_raw_UE'!EZ5645/1000000),"")</f>
        <v/>
      </c>
    </row>
    <row r="5646" spans="31:34">
      <c r="AE5646" t="str">
        <f>IF('5G_NR_raw_UE'!EP5646&gt;0,('5G_NR_raw_UE'!EP5646*'5G_NR_raw_UE'!EQ5646),"")</f>
        <v/>
      </c>
      <c r="AF5646" t="str">
        <f>IF('5G_NR_raw_UE'!ER5646&gt;0,('5G_NR_raw_UE'!ER5646*'5G_NR_raw_UE'!ES5646),"")</f>
        <v/>
      </c>
      <c r="AG5646" t="str">
        <f>IF('5G_NR_raw_UE'!EW5646&gt;0,('5G_NR_raw_UE'!EW5646*'5G_NR_raw_UE'!EX5646),"")</f>
        <v/>
      </c>
      <c r="AH5646" t="str">
        <f>IF('5G_NR_raw_UE'!EY5646&gt;0,('5G_NR_raw_UE'!EY5646*'5G_NR_raw_UE'!EZ5646/1000000),"")</f>
        <v/>
      </c>
    </row>
    <row r="5647" spans="31:34">
      <c r="AE5647" t="str">
        <f>IF('5G_NR_raw_UE'!EP5647&gt;0,('5G_NR_raw_UE'!EP5647*'5G_NR_raw_UE'!EQ5647),"")</f>
        <v/>
      </c>
      <c r="AF5647" t="str">
        <f>IF('5G_NR_raw_UE'!ER5647&gt;0,('5G_NR_raw_UE'!ER5647*'5G_NR_raw_UE'!ES5647),"")</f>
        <v/>
      </c>
      <c r="AG5647" t="str">
        <f>IF('5G_NR_raw_UE'!EW5647&gt;0,('5G_NR_raw_UE'!EW5647*'5G_NR_raw_UE'!EX5647),"")</f>
        <v/>
      </c>
      <c r="AH5647" t="str">
        <f>IF('5G_NR_raw_UE'!EY5647&gt;0,('5G_NR_raw_UE'!EY5647*'5G_NR_raw_UE'!EZ5647/1000000),"")</f>
        <v/>
      </c>
    </row>
    <row r="5648" spans="31:34">
      <c r="AE5648" t="str">
        <f>IF('5G_NR_raw_UE'!EP5648&gt;0,('5G_NR_raw_UE'!EP5648*'5G_NR_raw_UE'!EQ5648),"")</f>
        <v/>
      </c>
      <c r="AF5648" t="str">
        <f>IF('5G_NR_raw_UE'!ER5648&gt;0,('5G_NR_raw_UE'!ER5648*'5G_NR_raw_UE'!ES5648),"")</f>
        <v/>
      </c>
      <c r="AG5648" t="str">
        <f>IF('5G_NR_raw_UE'!EW5648&gt;0,('5G_NR_raw_UE'!EW5648*'5G_NR_raw_UE'!EX5648),"")</f>
        <v/>
      </c>
      <c r="AH5648" t="str">
        <f>IF('5G_NR_raw_UE'!EY5648&gt;0,('5G_NR_raw_UE'!EY5648*'5G_NR_raw_UE'!EZ5648/1000000),"")</f>
        <v/>
      </c>
    </row>
    <row r="5649" spans="31:34">
      <c r="AE5649" t="str">
        <f>IF('5G_NR_raw_UE'!EP5649&gt;0,('5G_NR_raw_UE'!EP5649*'5G_NR_raw_UE'!EQ5649),"")</f>
        <v/>
      </c>
      <c r="AF5649" t="str">
        <f>IF('5G_NR_raw_UE'!ER5649&gt;0,('5G_NR_raw_UE'!ER5649*'5G_NR_raw_UE'!ES5649),"")</f>
        <v/>
      </c>
      <c r="AG5649" t="str">
        <f>IF('5G_NR_raw_UE'!EW5649&gt;0,('5G_NR_raw_UE'!EW5649*'5G_NR_raw_UE'!EX5649),"")</f>
        <v/>
      </c>
      <c r="AH5649" t="str">
        <f>IF('5G_NR_raw_UE'!EY5649&gt;0,('5G_NR_raw_UE'!EY5649*'5G_NR_raw_UE'!EZ5649/1000000),"")</f>
        <v/>
      </c>
    </row>
    <row r="5650" spans="31:34">
      <c r="AE5650" t="str">
        <f>IF('5G_NR_raw_UE'!EP5650&gt;0,('5G_NR_raw_UE'!EP5650*'5G_NR_raw_UE'!EQ5650),"")</f>
        <v/>
      </c>
      <c r="AF5650" t="str">
        <f>IF('5G_NR_raw_UE'!ER5650&gt;0,('5G_NR_raw_UE'!ER5650*'5G_NR_raw_UE'!ES5650),"")</f>
        <v/>
      </c>
      <c r="AG5650" t="str">
        <f>IF('5G_NR_raw_UE'!EW5650&gt;0,('5G_NR_raw_UE'!EW5650*'5G_NR_raw_UE'!EX5650),"")</f>
        <v/>
      </c>
      <c r="AH5650" t="str">
        <f>IF('5G_NR_raw_UE'!EY5650&gt;0,('5G_NR_raw_UE'!EY5650*'5G_NR_raw_UE'!EZ5650/1000000),"")</f>
        <v/>
      </c>
    </row>
    <row r="5651" spans="31:34">
      <c r="AE5651" t="str">
        <f>IF('5G_NR_raw_UE'!EP5651&gt;0,('5G_NR_raw_UE'!EP5651*'5G_NR_raw_UE'!EQ5651),"")</f>
        <v/>
      </c>
      <c r="AF5651" t="str">
        <f>IF('5G_NR_raw_UE'!ER5651&gt;0,('5G_NR_raw_UE'!ER5651*'5G_NR_raw_UE'!ES5651),"")</f>
        <v/>
      </c>
      <c r="AG5651" t="str">
        <f>IF('5G_NR_raw_UE'!EW5651&gt;0,('5G_NR_raw_UE'!EW5651*'5G_NR_raw_UE'!EX5651),"")</f>
        <v/>
      </c>
      <c r="AH5651" t="str">
        <f>IF('5G_NR_raw_UE'!EY5651&gt;0,('5G_NR_raw_UE'!EY5651*'5G_NR_raw_UE'!EZ5651/1000000),"")</f>
        <v/>
      </c>
    </row>
    <row r="5652" spans="31:34">
      <c r="AE5652" t="str">
        <f>IF('5G_NR_raw_UE'!EP5652&gt;0,('5G_NR_raw_UE'!EP5652*'5G_NR_raw_UE'!EQ5652),"")</f>
        <v/>
      </c>
      <c r="AF5652" t="str">
        <f>IF('5G_NR_raw_UE'!ER5652&gt;0,('5G_NR_raw_UE'!ER5652*'5G_NR_raw_UE'!ES5652),"")</f>
        <v/>
      </c>
      <c r="AG5652" t="str">
        <f>IF('5G_NR_raw_UE'!EW5652&gt;0,('5G_NR_raw_UE'!EW5652*'5G_NR_raw_UE'!EX5652),"")</f>
        <v/>
      </c>
      <c r="AH5652" t="str">
        <f>IF('5G_NR_raw_UE'!EY5652&gt;0,('5G_NR_raw_UE'!EY5652*'5G_NR_raw_UE'!EZ5652/1000000),"")</f>
        <v/>
      </c>
    </row>
    <row r="5653" spans="31:34">
      <c r="AE5653" t="str">
        <f>IF('5G_NR_raw_UE'!EP5653&gt;0,('5G_NR_raw_UE'!EP5653*'5G_NR_raw_UE'!EQ5653),"")</f>
        <v/>
      </c>
      <c r="AF5653" t="str">
        <f>IF('5G_NR_raw_UE'!ER5653&gt;0,('5G_NR_raw_UE'!ER5653*'5G_NR_raw_UE'!ES5653),"")</f>
        <v/>
      </c>
      <c r="AG5653" t="str">
        <f>IF('5G_NR_raw_UE'!EW5653&gt;0,('5G_NR_raw_UE'!EW5653*'5G_NR_raw_UE'!EX5653),"")</f>
        <v/>
      </c>
      <c r="AH5653" t="str">
        <f>IF('5G_NR_raw_UE'!EY5653&gt;0,('5G_NR_raw_UE'!EY5653*'5G_NR_raw_UE'!EZ5653/1000000),"")</f>
        <v/>
      </c>
    </row>
    <row r="5654" spans="31:34">
      <c r="AE5654" t="str">
        <f>IF('5G_NR_raw_UE'!EP5654&gt;0,('5G_NR_raw_UE'!EP5654*'5G_NR_raw_UE'!EQ5654),"")</f>
        <v/>
      </c>
      <c r="AF5654" t="str">
        <f>IF('5G_NR_raw_UE'!ER5654&gt;0,('5G_NR_raw_UE'!ER5654*'5G_NR_raw_UE'!ES5654),"")</f>
        <v/>
      </c>
      <c r="AG5654" t="str">
        <f>IF('5G_NR_raw_UE'!EW5654&gt;0,('5G_NR_raw_UE'!EW5654*'5G_NR_raw_UE'!EX5654),"")</f>
        <v/>
      </c>
      <c r="AH5654" t="str">
        <f>IF('5G_NR_raw_UE'!EY5654&gt;0,('5G_NR_raw_UE'!EY5654*'5G_NR_raw_UE'!EZ5654/1000000),"")</f>
        <v/>
      </c>
    </row>
    <row r="5655" spans="31:34">
      <c r="AE5655" t="str">
        <f>IF('5G_NR_raw_UE'!EP5655&gt;0,('5G_NR_raw_UE'!EP5655*'5G_NR_raw_UE'!EQ5655),"")</f>
        <v/>
      </c>
      <c r="AF5655" t="str">
        <f>IF('5G_NR_raw_UE'!ER5655&gt;0,('5G_NR_raw_UE'!ER5655*'5G_NR_raw_UE'!ES5655),"")</f>
        <v/>
      </c>
      <c r="AG5655" t="str">
        <f>IF('5G_NR_raw_UE'!EW5655&gt;0,('5G_NR_raw_UE'!EW5655*'5G_NR_raw_UE'!EX5655),"")</f>
        <v/>
      </c>
      <c r="AH5655" t="str">
        <f>IF('5G_NR_raw_UE'!EY5655&gt;0,('5G_NR_raw_UE'!EY5655*'5G_NR_raw_UE'!EZ5655/1000000),"")</f>
        <v/>
      </c>
    </row>
    <row r="5656" spans="31:34">
      <c r="AE5656" t="str">
        <f>IF('5G_NR_raw_UE'!EP5656&gt;0,('5G_NR_raw_UE'!EP5656*'5G_NR_raw_UE'!EQ5656),"")</f>
        <v/>
      </c>
      <c r="AF5656" t="str">
        <f>IF('5G_NR_raw_UE'!ER5656&gt;0,('5G_NR_raw_UE'!ER5656*'5G_NR_raw_UE'!ES5656),"")</f>
        <v/>
      </c>
      <c r="AG5656" t="str">
        <f>IF('5G_NR_raw_UE'!EW5656&gt;0,('5G_NR_raw_UE'!EW5656*'5G_NR_raw_UE'!EX5656),"")</f>
        <v/>
      </c>
      <c r="AH5656" t="str">
        <f>IF('5G_NR_raw_UE'!EY5656&gt;0,('5G_NR_raw_UE'!EY5656*'5G_NR_raw_UE'!EZ5656/1000000),"")</f>
        <v/>
      </c>
    </row>
    <row r="5657" spans="31:34">
      <c r="AE5657" t="str">
        <f>IF('5G_NR_raw_UE'!EP5657&gt;0,('5G_NR_raw_UE'!EP5657*'5G_NR_raw_UE'!EQ5657),"")</f>
        <v/>
      </c>
      <c r="AF5657" t="str">
        <f>IF('5G_NR_raw_UE'!ER5657&gt;0,('5G_NR_raw_UE'!ER5657*'5G_NR_raw_UE'!ES5657),"")</f>
        <v/>
      </c>
      <c r="AG5657" t="str">
        <f>IF('5G_NR_raw_UE'!EW5657&gt;0,('5G_NR_raw_UE'!EW5657*'5G_NR_raw_UE'!EX5657),"")</f>
        <v/>
      </c>
      <c r="AH5657" t="str">
        <f>IF('5G_NR_raw_UE'!EY5657&gt;0,('5G_NR_raw_UE'!EY5657*'5G_NR_raw_UE'!EZ5657/1000000),"")</f>
        <v/>
      </c>
    </row>
    <row r="5658" spans="31:34">
      <c r="AE5658" t="str">
        <f>IF('5G_NR_raw_UE'!EP5658&gt;0,('5G_NR_raw_UE'!EP5658*'5G_NR_raw_UE'!EQ5658),"")</f>
        <v/>
      </c>
      <c r="AF5658" t="str">
        <f>IF('5G_NR_raw_UE'!ER5658&gt;0,('5G_NR_raw_UE'!ER5658*'5G_NR_raw_UE'!ES5658),"")</f>
        <v/>
      </c>
      <c r="AG5658" t="str">
        <f>IF('5G_NR_raw_UE'!EW5658&gt;0,('5G_NR_raw_UE'!EW5658*'5G_NR_raw_UE'!EX5658),"")</f>
        <v/>
      </c>
      <c r="AH5658" t="str">
        <f>IF('5G_NR_raw_UE'!EY5658&gt;0,('5G_NR_raw_UE'!EY5658*'5G_NR_raw_UE'!EZ5658/1000000),"")</f>
        <v/>
      </c>
    </row>
    <row r="5659" spans="31:34">
      <c r="AE5659" t="str">
        <f>IF('5G_NR_raw_UE'!EP5659&gt;0,('5G_NR_raw_UE'!EP5659*'5G_NR_raw_UE'!EQ5659),"")</f>
        <v/>
      </c>
      <c r="AF5659" t="str">
        <f>IF('5G_NR_raw_UE'!ER5659&gt;0,('5G_NR_raw_UE'!ER5659*'5G_NR_raw_UE'!ES5659),"")</f>
        <v/>
      </c>
      <c r="AG5659" t="str">
        <f>IF('5G_NR_raw_UE'!EW5659&gt;0,('5G_NR_raw_UE'!EW5659*'5G_NR_raw_UE'!EX5659),"")</f>
        <v/>
      </c>
      <c r="AH5659" t="str">
        <f>IF('5G_NR_raw_UE'!EY5659&gt;0,('5G_NR_raw_UE'!EY5659*'5G_NR_raw_UE'!EZ5659/1000000),"")</f>
        <v/>
      </c>
    </row>
    <row r="5660" spans="31:34">
      <c r="AE5660" t="str">
        <f>IF('5G_NR_raw_UE'!EP5660&gt;0,('5G_NR_raw_UE'!EP5660*'5G_NR_raw_UE'!EQ5660),"")</f>
        <v/>
      </c>
      <c r="AF5660" t="str">
        <f>IF('5G_NR_raw_UE'!ER5660&gt;0,('5G_NR_raw_UE'!ER5660*'5G_NR_raw_UE'!ES5660),"")</f>
        <v/>
      </c>
      <c r="AG5660" t="str">
        <f>IF('5G_NR_raw_UE'!EW5660&gt;0,('5G_NR_raw_UE'!EW5660*'5G_NR_raw_UE'!EX5660),"")</f>
        <v/>
      </c>
      <c r="AH5660" t="str">
        <f>IF('5G_NR_raw_UE'!EY5660&gt;0,('5G_NR_raw_UE'!EY5660*'5G_NR_raw_UE'!EZ5660/1000000),"")</f>
        <v/>
      </c>
    </row>
    <row r="5661" spans="31:34">
      <c r="AE5661" t="str">
        <f>IF('5G_NR_raw_UE'!EP5661&gt;0,('5G_NR_raw_UE'!EP5661*'5G_NR_raw_UE'!EQ5661),"")</f>
        <v/>
      </c>
      <c r="AF5661" t="str">
        <f>IF('5G_NR_raw_UE'!ER5661&gt;0,('5G_NR_raw_UE'!ER5661*'5G_NR_raw_UE'!ES5661),"")</f>
        <v/>
      </c>
      <c r="AG5661" t="str">
        <f>IF('5G_NR_raw_UE'!EW5661&gt;0,('5G_NR_raw_UE'!EW5661*'5G_NR_raw_UE'!EX5661),"")</f>
        <v/>
      </c>
      <c r="AH5661" t="str">
        <f>IF('5G_NR_raw_UE'!EY5661&gt;0,('5G_NR_raw_UE'!EY5661*'5G_NR_raw_UE'!EZ5661/1000000),"")</f>
        <v/>
      </c>
    </row>
    <row r="5662" spans="31:34">
      <c r="AE5662" t="str">
        <f>IF('5G_NR_raw_UE'!EP5662&gt;0,('5G_NR_raw_UE'!EP5662*'5G_NR_raw_UE'!EQ5662),"")</f>
        <v/>
      </c>
      <c r="AF5662" t="str">
        <f>IF('5G_NR_raw_UE'!ER5662&gt;0,('5G_NR_raw_UE'!ER5662*'5G_NR_raw_UE'!ES5662),"")</f>
        <v/>
      </c>
      <c r="AG5662" t="str">
        <f>IF('5G_NR_raw_UE'!EW5662&gt;0,('5G_NR_raw_UE'!EW5662*'5G_NR_raw_UE'!EX5662),"")</f>
        <v/>
      </c>
      <c r="AH5662" t="str">
        <f>IF('5G_NR_raw_UE'!EY5662&gt;0,('5G_NR_raw_UE'!EY5662*'5G_NR_raw_UE'!EZ5662/1000000),"")</f>
        <v/>
      </c>
    </row>
    <row r="5663" spans="31:34">
      <c r="AE5663" t="str">
        <f>IF('5G_NR_raw_UE'!EP5663&gt;0,('5G_NR_raw_UE'!EP5663*'5G_NR_raw_UE'!EQ5663),"")</f>
        <v/>
      </c>
      <c r="AF5663" t="str">
        <f>IF('5G_NR_raw_UE'!ER5663&gt;0,('5G_NR_raw_UE'!ER5663*'5G_NR_raw_UE'!ES5663),"")</f>
        <v/>
      </c>
      <c r="AG5663" t="str">
        <f>IF('5G_NR_raw_UE'!EW5663&gt;0,('5G_NR_raw_UE'!EW5663*'5G_NR_raw_UE'!EX5663),"")</f>
        <v/>
      </c>
      <c r="AH5663" t="str">
        <f>IF('5G_NR_raw_UE'!EY5663&gt;0,('5G_NR_raw_UE'!EY5663*'5G_NR_raw_UE'!EZ5663/1000000),"")</f>
        <v/>
      </c>
    </row>
    <row r="5664" spans="31:34">
      <c r="AE5664" t="str">
        <f>IF('5G_NR_raw_UE'!EP5664&gt;0,('5G_NR_raw_UE'!EP5664*'5G_NR_raw_UE'!EQ5664),"")</f>
        <v/>
      </c>
      <c r="AF5664" t="str">
        <f>IF('5G_NR_raw_UE'!ER5664&gt;0,('5G_NR_raw_UE'!ER5664*'5G_NR_raw_UE'!ES5664),"")</f>
        <v/>
      </c>
      <c r="AG5664" t="str">
        <f>IF('5G_NR_raw_UE'!EW5664&gt;0,('5G_NR_raw_UE'!EW5664*'5G_NR_raw_UE'!EX5664),"")</f>
        <v/>
      </c>
      <c r="AH5664" t="str">
        <f>IF('5G_NR_raw_UE'!EY5664&gt;0,('5G_NR_raw_UE'!EY5664*'5G_NR_raw_UE'!EZ5664/1000000),"")</f>
        <v/>
      </c>
    </row>
    <row r="5665" spans="31:34">
      <c r="AE5665" t="str">
        <f>IF('5G_NR_raw_UE'!EP5665&gt;0,('5G_NR_raw_UE'!EP5665*'5G_NR_raw_UE'!EQ5665),"")</f>
        <v/>
      </c>
      <c r="AF5665" t="str">
        <f>IF('5G_NR_raw_UE'!ER5665&gt;0,('5G_NR_raw_UE'!ER5665*'5G_NR_raw_UE'!ES5665),"")</f>
        <v/>
      </c>
      <c r="AG5665" t="str">
        <f>IF('5G_NR_raw_UE'!EW5665&gt;0,('5G_NR_raw_UE'!EW5665*'5G_NR_raw_UE'!EX5665),"")</f>
        <v/>
      </c>
      <c r="AH5665" t="str">
        <f>IF('5G_NR_raw_UE'!EY5665&gt;0,('5G_NR_raw_UE'!EY5665*'5G_NR_raw_UE'!EZ5665/1000000),"")</f>
        <v/>
      </c>
    </row>
    <row r="5666" spans="31:34">
      <c r="AE5666" t="str">
        <f>IF('5G_NR_raw_UE'!EP5666&gt;0,('5G_NR_raw_UE'!EP5666*'5G_NR_raw_UE'!EQ5666),"")</f>
        <v/>
      </c>
      <c r="AF5666" t="str">
        <f>IF('5G_NR_raw_UE'!ER5666&gt;0,('5G_NR_raw_UE'!ER5666*'5G_NR_raw_UE'!ES5666),"")</f>
        <v/>
      </c>
      <c r="AG5666" t="str">
        <f>IF('5G_NR_raw_UE'!EW5666&gt;0,('5G_NR_raw_UE'!EW5666*'5G_NR_raw_UE'!EX5666),"")</f>
        <v/>
      </c>
      <c r="AH5666" t="str">
        <f>IF('5G_NR_raw_UE'!EY5666&gt;0,('5G_NR_raw_UE'!EY5666*'5G_NR_raw_UE'!EZ5666/1000000),"")</f>
        <v/>
      </c>
    </row>
    <row r="5667" spans="31:34">
      <c r="AE5667" t="str">
        <f>IF('5G_NR_raw_UE'!EP5667&gt;0,('5G_NR_raw_UE'!EP5667*'5G_NR_raw_UE'!EQ5667),"")</f>
        <v/>
      </c>
      <c r="AF5667" t="str">
        <f>IF('5G_NR_raw_UE'!ER5667&gt;0,('5G_NR_raw_UE'!ER5667*'5G_NR_raw_UE'!ES5667),"")</f>
        <v/>
      </c>
      <c r="AG5667" t="str">
        <f>IF('5G_NR_raw_UE'!EW5667&gt;0,('5G_NR_raw_UE'!EW5667*'5G_NR_raw_UE'!EX5667),"")</f>
        <v/>
      </c>
      <c r="AH5667" t="str">
        <f>IF('5G_NR_raw_UE'!EY5667&gt;0,('5G_NR_raw_UE'!EY5667*'5G_NR_raw_UE'!EZ5667/1000000),"")</f>
        <v/>
      </c>
    </row>
    <row r="5668" spans="31:34">
      <c r="AE5668" t="str">
        <f>IF('5G_NR_raw_UE'!EP5668&gt;0,('5G_NR_raw_UE'!EP5668*'5G_NR_raw_UE'!EQ5668),"")</f>
        <v/>
      </c>
      <c r="AF5668" t="str">
        <f>IF('5G_NR_raw_UE'!ER5668&gt;0,('5G_NR_raw_UE'!ER5668*'5G_NR_raw_UE'!ES5668),"")</f>
        <v/>
      </c>
      <c r="AG5668" t="str">
        <f>IF('5G_NR_raw_UE'!EW5668&gt;0,('5G_NR_raw_UE'!EW5668*'5G_NR_raw_UE'!EX5668),"")</f>
        <v/>
      </c>
      <c r="AH5668" t="str">
        <f>IF('5G_NR_raw_UE'!EY5668&gt;0,('5G_NR_raw_UE'!EY5668*'5G_NR_raw_UE'!EZ5668/1000000),"")</f>
        <v/>
      </c>
    </row>
    <row r="5669" spans="31:34">
      <c r="AE5669" t="str">
        <f>IF('5G_NR_raw_UE'!EP5669&gt;0,('5G_NR_raw_UE'!EP5669*'5G_NR_raw_UE'!EQ5669),"")</f>
        <v/>
      </c>
      <c r="AF5669" t="str">
        <f>IF('5G_NR_raw_UE'!ER5669&gt;0,('5G_NR_raw_UE'!ER5669*'5G_NR_raw_UE'!ES5669),"")</f>
        <v/>
      </c>
      <c r="AG5669" t="str">
        <f>IF('5G_NR_raw_UE'!EW5669&gt;0,('5G_NR_raw_UE'!EW5669*'5G_NR_raw_UE'!EX5669),"")</f>
        <v/>
      </c>
      <c r="AH5669" t="str">
        <f>IF('5G_NR_raw_UE'!EY5669&gt;0,('5G_NR_raw_UE'!EY5669*'5G_NR_raw_UE'!EZ5669/1000000),"")</f>
        <v/>
      </c>
    </row>
    <row r="5670" spans="31:34">
      <c r="AE5670" t="str">
        <f>IF('5G_NR_raw_UE'!EP5670&gt;0,('5G_NR_raw_UE'!EP5670*'5G_NR_raw_UE'!EQ5670),"")</f>
        <v/>
      </c>
      <c r="AF5670" t="str">
        <f>IF('5G_NR_raw_UE'!ER5670&gt;0,('5G_NR_raw_UE'!ER5670*'5G_NR_raw_UE'!ES5670),"")</f>
        <v/>
      </c>
      <c r="AG5670" t="str">
        <f>IF('5G_NR_raw_UE'!EW5670&gt;0,('5G_NR_raw_UE'!EW5670*'5G_NR_raw_UE'!EX5670),"")</f>
        <v/>
      </c>
      <c r="AH5670" t="str">
        <f>IF('5G_NR_raw_UE'!EY5670&gt;0,('5G_NR_raw_UE'!EY5670*'5G_NR_raw_UE'!EZ5670/1000000),"")</f>
        <v/>
      </c>
    </row>
    <row r="5671" spans="31:34">
      <c r="AE5671" t="str">
        <f>IF('5G_NR_raw_UE'!EP5671&gt;0,('5G_NR_raw_UE'!EP5671*'5G_NR_raw_UE'!EQ5671),"")</f>
        <v/>
      </c>
      <c r="AF5671" t="str">
        <f>IF('5G_NR_raw_UE'!ER5671&gt;0,('5G_NR_raw_UE'!ER5671*'5G_NR_raw_UE'!ES5671),"")</f>
        <v/>
      </c>
      <c r="AG5671" t="str">
        <f>IF('5G_NR_raw_UE'!EW5671&gt;0,('5G_NR_raw_UE'!EW5671*'5G_NR_raw_UE'!EX5671),"")</f>
        <v/>
      </c>
      <c r="AH5671" t="str">
        <f>IF('5G_NR_raw_UE'!EY5671&gt;0,('5G_NR_raw_UE'!EY5671*'5G_NR_raw_UE'!EZ5671/1000000),"")</f>
        <v/>
      </c>
    </row>
    <row r="5672" spans="31:34">
      <c r="AE5672" t="str">
        <f>IF('5G_NR_raw_UE'!EP5672&gt;0,('5G_NR_raw_UE'!EP5672*'5G_NR_raw_UE'!EQ5672),"")</f>
        <v/>
      </c>
      <c r="AF5672" t="str">
        <f>IF('5G_NR_raw_UE'!ER5672&gt;0,('5G_NR_raw_UE'!ER5672*'5G_NR_raw_UE'!ES5672),"")</f>
        <v/>
      </c>
      <c r="AG5672" t="str">
        <f>IF('5G_NR_raw_UE'!EW5672&gt;0,('5G_NR_raw_UE'!EW5672*'5G_NR_raw_UE'!EX5672),"")</f>
        <v/>
      </c>
      <c r="AH5672" t="str">
        <f>IF('5G_NR_raw_UE'!EY5672&gt;0,('5G_NR_raw_UE'!EY5672*'5G_NR_raw_UE'!EZ5672/1000000),"")</f>
        <v/>
      </c>
    </row>
    <row r="5673" spans="31:34">
      <c r="AE5673" t="str">
        <f>IF('5G_NR_raw_UE'!EP5673&gt;0,('5G_NR_raw_UE'!EP5673*'5G_NR_raw_UE'!EQ5673),"")</f>
        <v/>
      </c>
      <c r="AF5673" t="str">
        <f>IF('5G_NR_raw_UE'!ER5673&gt;0,('5G_NR_raw_UE'!ER5673*'5G_NR_raw_UE'!ES5673),"")</f>
        <v/>
      </c>
      <c r="AG5673" t="str">
        <f>IF('5G_NR_raw_UE'!EW5673&gt;0,('5G_NR_raw_UE'!EW5673*'5G_NR_raw_UE'!EX5673),"")</f>
        <v/>
      </c>
      <c r="AH5673" t="str">
        <f>IF('5G_NR_raw_UE'!EY5673&gt;0,('5G_NR_raw_UE'!EY5673*'5G_NR_raw_UE'!EZ5673/1000000),"")</f>
        <v/>
      </c>
    </row>
    <row r="5674" spans="31:34">
      <c r="AE5674" t="str">
        <f>IF('5G_NR_raw_UE'!EP5674&gt;0,('5G_NR_raw_UE'!EP5674*'5G_NR_raw_UE'!EQ5674),"")</f>
        <v/>
      </c>
      <c r="AF5674" t="str">
        <f>IF('5G_NR_raw_UE'!ER5674&gt;0,('5G_NR_raw_UE'!ER5674*'5G_NR_raw_UE'!ES5674),"")</f>
        <v/>
      </c>
      <c r="AG5674" t="str">
        <f>IF('5G_NR_raw_UE'!EW5674&gt;0,('5G_NR_raw_UE'!EW5674*'5G_NR_raw_UE'!EX5674),"")</f>
        <v/>
      </c>
      <c r="AH5674" t="str">
        <f>IF('5G_NR_raw_UE'!EY5674&gt;0,('5G_NR_raw_UE'!EY5674*'5G_NR_raw_UE'!EZ5674/1000000),"")</f>
        <v/>
      </c>
    </row>
    <row r="5675" spans="31:34">
      <c r="AE5675" t="str">
        <f>IF('5G_NR_raw_UE'!EP5675&gt;0,('5G_NR_raw_UE'!EP5675*'5G_NR_raw_UE'!EQ5675),"")</f>
        <v/>
      </c>
      <c r="AF5675" t="str">
        <f>IF('5G_NR_raw_UE'!ER5675&gt;0,('5G_NR_raw_UE'!ER5675*'5G_NR_raw_UE'!ES5675),"")</f>
        <v/>
      </c>
      <c r="AG5675" t="str">
        <f>IF('5G_NR_raw_UE'!EW5675&gt;0,('5G_NR_raw_UE'!EW5675*'5G_NR_raw_UE'!EX5675),"")</f>
        <v/>
      </c>
      <c r="AH5675" t="str">
        <f>IF('5G_NR_raw_UE'!EY5675&gt;0,('5G_NR_raw_UE'!EY5675*'5G_NR_raw_UE'!EZ5675/1000000),"")</f>
        <v/>
      </c>
    </row>
    <row r="5676" spans="31:34">
      <c r="AE5676" t="str">
        <f>IF('5G_NR_raw_UE'!EP5676&gt;0,('5G_NR_raw_UE'!EP5676*'5G_NR_raw_UE'!EQ5676),"")</f>
        <v/>
      </c>
      <c r="AF5676" t="str">
        <f>IF('5G_NR_raw_UE'!ER5676&gt;0,('5G_NR_raw_UE'!ER5676*'5G_NR_raw_UE'!ES5676),"")</f>
        <v/>
      </c>
      <c r="AG5676" t="str">
        <f>IF('5G_NR_raw_UE'!EW5676&gt;0,('5G_NR_raw_UE'!EW5676*'5G_NR_raw_UE'!EX5676),"")</f>
        <v/>
      </c>
      <c r="AH5676" t="str">
        <f>IF('5G_NR_raw_UE'!EY5676&gt;0,('5G_NR_raw_UE'!EY5676*'5G_NR_raw_UE'!EZ5676/1000000),"")</f>
        <v/>
      </c>
    </row>
    <row r="5677" spans="31:34">
      <c r="AE5677" t="str">
        <f>IF('5G_NR_raw_UE'!EP5677&gt;0,('5G_NR_raw_UE'!EP5677*'5G_NR_raw_UE'!EQ5677),"")</f>
        <v/>
      </c>
      <c r="AF5677" t="str">
        <f>IF('5G_NR_raw_UE'!ER5677&gt;0,('5G_NR_raw_UE'!ER5677*'5G_NR_raw_UE'!ES5677),"")</f>
        <v/>
      </c>
      <c r="AG5677" t="str">
        <f>IF('5G_NR_raw_UE'!EW5677&gt;0,('5G_NR_raw_UE'!EW5677*'5G_NR_raw_UE'!EX5677),"")</f>
        <v/>
      </c>
      <c r="AH5677" t="str">
        <f>IF('5G_NR_raw_UE'!EY5677&gt;0,('5G_NR_raw_UE'!EY5677*'5G_NR_raw_UE'!EZ5677/1000000),"")</f>
        <v/>
      </c>
    </row>
    <row r="5678" spans="31:34">
      <c r="AE5678" t="str">
        <f>IF('5G_NR_raw_UE'!EP5678&gt;0,('5G_NR_raw_UE'!EP5678*'5G_NR_raw_UE'!EQ5678),"")</f>
        <v/>
      </c>
      <c r="AF5678" t="str">
        <f>IF('5G_NR_raw_UE'!ER5678&gt;0,('5G_NR_raw_UE'!ER5678*'5G_NR_raw_UE'!ES5678),"")</f>
        <v/>
      </c>
      <c r="AG5678" t="str">
        <f>IF('5G_NR_raw_UE'!EW5678&gt;0,('5G_NR_raw_UE'!EW5678*'5G_NR_raw_UE'!EX5678),"")</f>
        <v/>
      </c>
      <c r="AH5678" t="str">
        <f>IF('5G_NR_raw_UE'!EY5678&gt;0,('5G_NR_raw_UE'!EY5678*'5G_NR_raw_UE'!EZ5678/1000000),"")</f>
        <v/>
      </c>
    </row>
    <row r="5679" spans="31:34">
      <c r="AE5679" t="str">
        <f>IF('5G_NR_raw_UE'!EP5679&gt;0,('5G_NR_raw_UE'!EP5679*'5G_NR_raw_UE'!EQ5679),"")</f>
        <v/>
      </c>
      <c r="AF5679" t="str">
        <f>IF('5G_NR_raw_UE'!ER5679&gt;0,('5G_NR_raw_UE'!ER5679*'5G_NR_raw_UE'!ES5679),"")</f>
        <v/>
      </c>
      <c r="AG5679" t="str">
        <f>IF('5G_NR_raw_UE'!EW5679&gt;0,('5G_NR_raw_UE'!EW5679*'5G_NR_raw_UE'!EX5679),"")</f>
        <v/>
      </c>
      <c r="AH5679" t="str">
        <f>IF('5G_NR_raw_UE'!EY5679&gt;0,('5G_NR_raw_UE'!EY5679*'5G_NR_raw_UE'!EZ5679/1000000),"")</f>
        <v/>
      </c>
    </row>
    <row r="5680" spans="31:34">
      <c r="AE5680" t="str">
        <f>IF('5G_NR_raw_UE'!EP5680&gt;0,('5G_NR_raw_UE'!EP5680*'5G_NR_raw_UE'!EQ5680),"")</f>
        <v/>
      </c>
      <c r="AF5680" t="str">
        <f>IF('5G_NR_raw_UE'!ER5680&gt;0,('5G_NR_raw_UE'!ER5680*'5G_NR_raw_UE'!ES5680),"")</f>
        <v/>
      </c>
      <c r="AG5680" t="str">
        <f>IF('5G_NR_raw_UE'!EW5680&gt;0,('5G_NR_raw_UE'!EW5680*'5G_NR_raw_UE'!EX5680),"")</f>
        <v/>
      </c>
      <c r="AH5680" t="str">
        <f>IF('5G_NR_raw_UE'!EY5680&gt;0,('5G_NR_raw_UE'!EY5680*'5G_NR_raw_UE'!EZ5680/1000000),"")</f>
        <v/>
      </c>
    </row>
    <row r="5681" spans="31:34">
      <c r="AE5681" t="str">
        <f>IF('5G_NR_raw_UE'!EP5681&gt;0,('5G_NR_raw_UE'!EP5681*'5G_NR_raw_UE'!EQ5681),"")</f>
        <v/>
      </c>
      <c r="AF5681" t="str">
        <f>IF('5G_NR_raw_UE'!ER5681&gt;0,('5G_NR_raw_UE'!ER5681*'5G_NR_raw_UE'!ES5681),"")</f>
        <v/>
      </c>
      <c r="AG5681" t="str">
        <f>IF('5G_NR_raw_UE'!EW5681&gt;0,('5G_NR_raw_UE'!EW5681*'5G_NR_raw_UE'!EX5681),"")</f>
        <v/>
      </c>
      <c r="AH5681" t="str">
        <f>IF('5G_NR_raw_UE'!EY5681&gt;0,('5G_NR_raw_UE'!EY5681*'5G_NR_raw_UE'!EZ5681/1000000),"")</f>
        <v/>
      </c>
    </row>
    <row r="5682" spans="31:34">
      <c r="AE5682" t="str">
        <f>IF('5G_NR_raw_UE'!EP5682&gt;0,('5G_NR_raw_UE'!EP5682*'5G_NR_raw_UE'!EQ5682),"")</f>
        <v/>
      </c>
      <c r="AF5682" t="str">
        <f>IF('5G_NR_raw_UE'!ER5682&gt;0,('5G_NR_raw_UE'!ER5682*'5G_NR_raw_UE'!ES5682),"")</f>
        <v/>
      </c>
      <c r="AG5682" t="str">
        <f>IF('5G_NR_raw_UE'!EW5682&gt;0,('5G_NR_raw_UE'!EW5682*'5G_NR_raw_UE'!EX5682),"")</f>
        <v/>
      </c>
      <c r="AH5682" t="str">
        <f>IF('5G_NR_raw_UE'!EY5682&gt;0,('5G_NR_raw_UE'!EY5682*'5G_NR_raw_UE'!EZ5682/1000000),"")</f>
        <v/>
      </c>
    </row>
    <row r="5683" spans="31:34">
      <c r="AE5683" t="str">
        <f>IF('5G_NR_raw_UE'!EP5683&gt;0,('5G_NR_raw_UE'!EP5683*'5G_NR_raw_UE'!EQ5683),"")</f>
        <v/>
      </c>
      <c r="AF5683" t="str">
        <f>IF('5G_NR_raw_UE'!ER5683&gt;0,('5G_NR_raw_UE'!ER5683*'5G_NR_raw_UE'!ES5683),"")</f>
        <v/>
      </c>
      <c r="AG5683" t="str">
        <f>IF('5G_NR_raw_UE'!EW5683&gt;0,('5G_NR_raw_UE'!EW5683*'5G_NR_raw_UE'!EX5683),"")</f>
        <v/>
      </c>
      <c r="AH5683" t="str">
        <f>IF('5G_NR_raw_UE'!EY5683&gt;0,('5G_NR_raw_UE'!EY5683*'5G_NR_raw_UE'!EZ5683/1000000),"")</f>
        <v/>
      </c>
    </row>
    <row r="5684" spans="31:34">
      <c r="AE5684" t="str">
        <f>IF('5G_NR_raw_UE'!EP5684&gt;0,('5G_NR_raw_UE'!EP5684*'5G_NR_raw_UE'!EQ5684),"")</f>
        <v/>
      </c>
      <c r="AF5684" t="str">
        <f>IF('5G_NR_raw_UE'!ER5684&gt;0,('5G_NR_raw_UE'!ER5684*'5G_NR_raw_UE'!ES5684),"")</f>
        <v/>
      </c>
      <c r="AG5684" t="str">
        <f>IF('5G_NR_raw_UE'!EW5684&gt;0,('5G_NR_raw_UE'!EW5684*'5G_NR_raw_UE'!EX5684),"")</f>
        <v/>
      </c>
      <c r="AH5684" t="str">
        <f>IF('5G_NR_raw_UE'!EY5684&gt;0,('5G_NR_raw_UE'!EY5684*'5G_NR_raw_UE'!EZ5684/1000000),"")</f>
        <v/>
      </c>
    </row>
    <row r="5685" spans="31:34">
      <c r="AE5685" t="str">
        <f>IF('5G_NR_raw_UE'!EP5685&gt;0,('5G_NR_raw_UE'!EP5685*'5G_NR_raw_UE'!EQ5685),"")</f>
        <v/>
      </c>
      <c r="AF5685" t="str">
        <f>IF('5G_NR_raw_UE'!ER5685&gt;0,('5G_NR_raw_UE'!ER5685*'5G_NR_raw_UE'!ES5685),"")</f>
        <v/>
      </c>
      <c r="AG5685" t="str">
        <f>IF('5G_NR_raw_UE'!EW5685&gt;0,('5G_NR_raw_UE'!EW5685*'5G_NR_raw_UE'!EX5685),"")</f>
        <v/>
      </c>
      <c r="AH5685" t="str">
        <f>IF('5G_NR_raw_UE'!EY5685&gt;0,('5G_NR_raw_UE'!EY5685*'5G_NR_raw_UE'!EZ5685/1000000),"")</f>
        <v/>
      </c>
    </row>
    <row r="5686" spans="31:34">
      <c r="AE5686" t="str">
        <f>IF('5G_NR_raw_UE'!EP5686&gt;0,('5G_NR_raw_UE'!EP5686*'5G_NR_raw_UE'!EQ5686),"")</f>
        <v/>
      </c>
      <c r="AF5686" t="str">
        <f>IF('5G_NR_raw_UE'!ER5686&gt;0,('5G_NR_raw_UE'!ER5686*'5G_NR_raw_UE'!ES5686),"")</f>
        <v/>
      </c>
      <c r="AG5686" t="str">
        <f>IF('5G_NR_raw_UE'!EW5686&gt;0,('5G_NR_raw_UE'!EW5686*'5G_NR_raw_UE'!EX5686),"")</f>
        <v/>
      </c>
      <c r="AH5686" t="str">
        <f>IF('5G_NR_raw_UE'!EY5686&gt;0,('5G_NR_raw_UE'!EY5686*'5G_NR_raw_UE'!EZ5686/1000000),"")</f>
        <v/>
      </c>
    </row>
    <row r="5687" spans="31:34">
      <c r="AE5687" t="str">
        <f>IF('5G_NR_raw_UE'!EP5687&gt;0,('5G_NR_raw_UE'!EP5687*'5G_NR_raw_UE'!EQ5687),"")</f>
        <v/>
      </c>
      <c r="AF5687" t="str">
        <f>IF('5G_NR_raw_UE'!ER5687&gt;0,('5G_NR_raw_UE'!ER5687*'5G_NR_raw_UE'!ES5687),"")</f>
        <v/>
      </c>
      <c r="AG5687" t="str">
        <f>IF('5G_NR_raw_UE'!EW5687&gt;0,('5G_NR_raw_UE'!EW5687*'5G_NR_raw_UE'!EX5687),"")</f>
        <v/>
      </c>
      <c r="AH5687" t="str">
        <f>IF('5G_NR_raw_UE'!EY5687&gt;0,('5G_NR_raw_UE'!EY5687*'5G_NR_raw_UE'!EZ5687/1000000),"")</f>
        <v/>
      </c>
    </row>
    <row r="5688" spans="31:34">
      <c r="AE5688" t="str">
        <f>IF('5G_NR_raw_UE'!EP5688&gt;0,('5G_NR_raw_UE'!EP5688*'5G_NR_raw_UE'!EQ5688),"")</f>
        <v/>
      </c>
      <c r="AF5688" t="str">
        <f>IF('5G_NR_raw_UE'!ER5688&gt;0,('5G_NR_raw_UE'!ER5688*'5G_NR_raw_UE'!ES5688),"")</f>
        <v/>
      </c>
      <c r="AG5688" t="str">
        <f>IF('5G_NR_raw_UE'!EW5688&gt;0,('5G_NR_raw_UE'!EW5688*'5G_NR_raw_UE'!EX5688),"")</f>
        <v/>
      </c>
      <c r="AH5688" t="str">
        <f>IF('5G_NR_raw_UE'!EY5688&gt;0,('5G_NR_raw_UE'!EY5688*'5G_NR_raw_UE'!EZ5688/1000000),"")</f>
        <v/>
      </c>
    </row>
    <row r="5689" spans="31:34">
      <c r="AE5689" t="str">
        <f>IF('5G_NR_raw_UE'!EP5689&gt;0,('5G_NR_raw_UE'!EP5689*'5G_NR_raw_UE'!EQ5689),"")</f>
        <v/>
      </c>
      <c r="AF5689" t="str">
        <f>IF('5G_NR_raw_UE'!ER5689&gt;0,('5G_NR_raw_UE'!ER5689*'5G_NR_raw_UE'!ES5689),"")</f>
        <v/>
      </c>
      <c r="AG5689" t="str">
        <f>IF('5G_NR_raw_UE'!EW5689&gt;0,('5G_NR_raw_UE'!EW5689*'5G_NR_raw_UE'!EX5689),"")</f>
        <v/>
      </c>
      <c r="AH5689" t="str">
        <f>IF('5G_NR_raw_UE'!EY5689&gt;0,('5G_NR_raw_UE'!EY5689*'5G_NR_raw_UE'!EZ5689/1000000),"")</f>
        <v/>
      </c>
    </row>
    <row r="5690" spans="31:34">
      <c r="AE5690" t="str">
        <f>IF('5G_NR_raw_UE'!EP5690&gt;0,('5G_NR_raw_UE'!EP5690*'5G_NR_raw_UE'!EQ5690),"")</f>
        <v/>
      </c>
      <c r="AF5690" t="str">
        <f>IF('5G_NR_raw_UE'!ER5690&gt;0,('5G_NR_raw_UE'!ER5690*'5G_NR_raw_UE'!ES5690),"")</f>
        <v/>
      </c>
      <c r="AG5690" t="str">
        <f>IF('5G_NR_raw_UE'!EW5690&gt;0,('5G_NR_raw_UE'!EW5690*'5G_NR_raw_UE'!EX5690),"")</f>
        <v/>
      </c>
      <c r="AH5690" t="str">
        <f>IF('5G_NR_raw_UE'!EY5690&gt;0,('5G_NR_raw_UE'!EY5690*'5G_NR_raw_UE'!EZ5690/1000000),"")</f>
        <v/>
      </c>
    </row>
    <row r="5691" spans="31:34">
      <c r="AE5691" t="str">
        <f>IF('5G_NR_raw_UE'!EP5691&gt;0,('5G_NR_raw_UE'!EP5691*'5G_NR_raw_UE'!EQ5691),"")</f>
        <v/>
      </c>
      <c r="AF5691" t="str">
        <f>IF('5G_NR_raw_UE'!ER5691&gt;0,('5G_NR_raw_UE'!ER5691*'5G_NR_raw_UE'!ES5691),"")</f>
        <v/>
      </c>
      <c r="AG5691" t="str">
        <f>IF('5G_NR_raw_UE'!EW5691&gt;0,('5G_NR_raw_UE'!EW5691*'5G_NR_raw_UE'!EX5691),"")</f>
        <v/>
      </c>
      <c r="AH5691" t="str">
        <f>IF('5G_NR_raw_UE'!EY5691&gt;0,('5G_NR_raw_UE'!EY5691*'5G_NR_raw_UE'!EZ5691/1000000),"")</f>
        <v/>
      </c>
    </row>
    <row r="5692" spans="31:34">
      <c r="AE5692" t="str">
        <f>IF('5G_NR_raw_UE'!EP5692&gt;0,('5G_NR_raw_UE'!EP5692*'5G_NR_raw_UE'!EQ5692),"")</f>
        <v/>
      </c>
      <c r="AF5692" t="str">
        <f>IF('5G_NR_raw_UE'!ER5692&gt;0,('5G_NR_raw_UE'!ER5692*'5G_NR_raw_UE'!ES5692),"")</f>
        <v/>
      </c>
      <c r="AG5692" t="str">
        <f>IF('5G_NR_raw_UE'!EW5692&gt;0,('5G_NR_raw_UE'!EW5692*'5G_NR_raw_UE'!EX5692),"")</f>
        <v/>
      </c>
      <c r="AH5692" t="str">
        <f>IF('5G_NR_raw_UE'!EY5692&gt;0,('5G_NR_raw_UE'!EY5692*'5G_NR_raw_UE'!EZ5692/1000000),"")</f>
        <v/>
      </c>
    </row>
    <row r="5693" spans="31:34">
      <c r="AE5693" t="str">
        <f>IF('5G_NR_raw_UE'!EP5693&gt;0,('5G_NR_raw_UE'!EP5693*'5G_NR_raw_UE'!EQ5693),"")</f>
        <v/>
      </c>
      <c r="AF5693" t="str">
        <f>IF('5G_NR_raw_UE'!ER5693&gt;0,('5G_NR_raw_UE'!ER5693*'5G_NR_raw_UE'!ES5693),"")</f>
        <v/>
      </c>
      <c r="AG5693" t="str">
        <f>IF('5G_NR_raw_UE'!EW5693&gt;0,('5G_NR_raw_UE'!EW5693*'5G_NR_raw_UE'!EX5693),"")</f>
        <v/>
      </c>
      <c r="AH5693" t="str">
        <f>IF('5G_NR_raw_UE'!EY5693&gt;0,('5G_NR_raw_UE'!EY5693*'5G_NR_raw_UE'!EZ5693/1000000),"")</f>
        <v/>
      </c>
    </row>
    <row r="5694" spans="31:34">
      <c r="AE5694" t="str">
        <f>IF('5G_NR_raw_UE'!EP5694&gt;0,('5G_NR_raw_UE'!EP5694*'5G_NR_raw_UE'!EQ5694),"")</f>
        <v/>
      </c>
      <c r="AF5694" t="str">
        <f>IF('5G_NR_raw_UE'!ER5694&gt;0,('5G_NR_raw_UE'!ER5694*'5G_NR_raw_UE'!ES5694),"")</f>
        <v/>
      </c>
      <c r="AG5694" t="str">
        <f>IF('5G_NR_raw_UE'!EW5694&gt;0,('5G_NR_raw_UE'!EW5694*'5G_NR_raw_UE'!EX5694),"")</f>
        <v/>
      </c>
      <c r="AH5694" t="str">
        <f>IF('5G_NR_raw_UE'!EY5694&gt;0,('5G_NR_raw_UE'!EY5694*'5G_NR_raw_UE'!EZ5694/1000000),"")</f>
        <v/>
      </c>
    </row>
    <row r="5695" spans="31:34">
      <c r="AE5695" t="str">
        <f>IF('5G_NR_raw_UE'!EP5695&gt;0,('5G_NR_raw_UE'!EP5695*'5G_NR_raw_UE'!EQ5695),"")</f>
        <v/>
      </c>
      <c r="AF5695" t="str">
        <f>IF('5G_NR_raw_UE'!ER5695&gt;0,('5G_NR_raw_UE'!ER5695*'5G_NR_raw_UE'!ES5695),"")</f>
        <v/>
      </c>
      <c r="AG5695" t="str">
        <f>IF('5G_NR_raw_UE'!EW5695&gt;0,('5G_NR_raw_UE'!EW5695*'5G_NR_raw_UE'!EX5695),"")</f>
        <v/>
      </c>
      <c r="AH5695" t="str">
        <f>IF('5G_NR_raw_UE'!EY5695&gt;0,('5G_NR_raw_UE'!EY5695*'5G_NR_raw_UE'!EZ5695/1000000),"")</f>
        <v/>
      </c>
    </row>
    <row r="5696" spans="31:34">
      <c r="AE5696" t="str">
        <f>IF('5G_NR_raw_UE'!EP5696&gt;0,('5G_NR_raw_UE'!EP5696*'5G_NR_raw_UE'!EQ5696),"")</f>
        <v/>
      </c>
      <c r="AF5696" t="str">
        <f>IF('5G_NR_raw_UE'!ER5696&gt;0,('5G_NR_raw_UE'!ER5696*'5G_NR_raw_UE'!ES5696),"")</f>
        <v/>
      </c>
      <c r="AG5696" t="str">
        <f>IF('5G_NR_raw_UE'!EW5696&gt;0,('5G_NR_raw_UE'!EW5696*'5G_NR_raw_UE'!EX5696),"")</f>
        <v/>
      </c>
      <c r="AH5696" t="str">
        <f>IF('5G_NR_raw_UE'!EY5696&gt;0,('5G_NR_raw_UE'!EY5696*'5G_NR_raw_UE'!EZ5696/1000000),"")</f>
        <v/>
      </c>
    </row>
    <row r="5697" spans="31:34">
      <c r="AE5697" t="str">
        <f>IF('5G_NR_raw_UE'!EP5697&gt;0,('5G_NR_raw_UE'!EP5697*'5G_NR_raw_UE'!EQ5697),"")</f>
        <v/>
      </c>
      <c r="AF5697" t="str">
        <f>IF('5G_NR_raw_UE'!ER5697&gt;0,('5G_NR_raw_UE'!ER5697*'5G_NR_raw_UE'!ES5697),"")</f>
        <v/>
      </c>
      <c r="AG5697" t="str">
        <f>IF('5G_NR_raw_UE'!EW5697&gt;0,('5G_NR_raw_UE'!EW5697*'5G_NR_raw_UE'!EX5697),"")</f>
        <v/>
      </c>
      <c r="AH5697" t="str">
        <f>IF('5G_NR_raw_UE'!EY5697&gt;0,('5G_NR_raw_UE'!EY5697*'5G_NR_raw_UE'!EZ5697/1000000),"")</f>
        <v/>
      </c>
    </row>
    <row r="5698" spans="31:34">
      <c r="AE5698" t="str">
        <f>IF('5G_NR_raw_UE'!EP5698&gt;0,('5G_NR_raw_UE'!EP5698*'5G_NR_raw_UE'!EQ5698),"")</f>
        <v/>
      </c>
      <c r="AF5698" t="str">
        <f>IF('5G_NR_raw_UE'!ER5698&gt;0,('5G_NR_raw_UE'!ER5698*'5G_NR_raw_UE'!ES5698),"")</f>
        <v/>
      </c>
      <c r="AG5698" t="str">
        <f>IF('5G_NR_raw_UE'!EW5698&gt;0,('5G_NR_raw_UE'!EW5698*'5G_NR_raw_UE'!EX5698),"")</f>
        <v/>
      </c>
      <c r="AH5698" t="str">
        <f>IF('5G_NR_raw_UE'!EY5698&gt;0,('5G_NR_raw_UE'!EY5698*'5G_NR_raw_UE'!EZ5698/1000000),"")</f>
        <v/>
      </c>
    </row>
    <row r="5699" spans="31:34">
      <c r="AE5699" t="str">
        <f>IF('5G_NR_raw_UE'!EP5699&gt;0,('5G_NR_raw_UE'!EP5699*'5G_NR_raw_UE'!EQ5699),"")</f>
        <v/>
      </c>
      <c r="AF5699" t="str">
        <f>IF('5G_NR_raw_UE'!ER5699&gt;0,('5G_NR_raw_UE'!ER5699*'5G_NR_raw_UE'!ES5699),"")</f>
        <v/>
      </c>
      <c r="AG5699" t="str">
        <f>IF('5G_NR_raw_UE'!EW5699&gt;0,('5G_NR_raw_UE'!EW5699*'5G_NR_raw_UE'!EX5699),"")</f>
        <v/>
      </c>
      <c r="AH5699" t="str">
        <f>IF('5G_NR_raw_UE'!EY5699&gt;0,('5G_NR_raw_UE'!EY5699*'5G_NR_raw_UE'!EZ5699/1000000),"")</f>
        <v/>
      </c>
    </row>
    <row r="5700" spans="31:34">
      <c r="AE5700" t="str">
        <f>IF('5G_NR_raw_UE'!EP5700&gt;0,('5G_NR_raw_UE'!EP5700*'5G_NR_raw_UE'!EQ5700),"")</f>
        <v/>
      </c>
      <c r="AF5700" t="str">
        <f>IF('5G_NR_raw_UE'!ER5700&gt;0,('5G_NR_raw_UE'!ER5700*'5G_NR_raw_UE'!ES5700),"")</f>
        <v/>
      </c>
      <c r="AG5700" t="str">
        <f>IF('5G_NR_raw_UE'!EW5700&gt;0,('5G_NR_raw_UE'!EW5700*'5G_NR_raw_UE'!EX5700),"")</f>
        <v/>
      </c>
      <c r="AH5700" t="str">
        <f>IF('5G_NR_raw_UE'!EY5700&gt;0,('5G_NR_raw_UE'!EY5700*'5G_NR_raw_UE'!EZ5700/1000000),"")</f>
        <v/>
      </c>
    </row>
    <row r="5701" spans="31:34">
      <c r="AE5701" t="str">
        <f>IF('5G_NR_raw_UE'!EP5701&gt;0,('5G_NR_raw_UE'!EP5701*'5G_NR_raw_UE'!EQ5701),"")</f>
        <v/>
      </c>
      <c r="AF5701" t="str">
        <f>IF('5G_NR_raw_UE'!ER5701&gt;0,('5G_NR_raw_UE'!ER5701*'5G_NR_raw_UE'!ES5701),"")</f>
        <v/>
      </c>
      <c r="AG5701" t="str">
        <f>IF('5G_NR_raw_UE'!EW5701&gt;0,('5G_NR_raw_UE'!EW5701*'5G_NR_raw_UE'!EX5701),"")</f>
        <v/>
      </c>
      <c r="AH5701" t="str">
        <f>IF('5G_NR_raw_UE'!EY5701&gt;0,('5G_NR_raw_UE'!EY5701*'5G_NR_raw_UE'!EZ5701/1000000),"")</f>
        <v/>
      </c>
    </row>
    <row r="5702" spans="31:34">
      <c r="AE5702" t="str">
        <f>IF('5G_NR_raw_UE'!EP5702&gt;0,('5G_NR_raw_UE'!EP5702*'5G_NR_raw_UE'!EQ5702),"")</f>
        <v/>
      </c>
      <c r="AF5702" t="str">
        <f>IF('5G_NR_raw_UE'!ER5702&gt;0,('5G_NR_raw_UE'!ER5702*'5G_NR_raw_UE'!ES5702),"")</f>
        <v/>
      </c>
      <c r="AG5702" t="str">
        <f>IF('5G_NR_raw_UE'!EW5702&gt;0,('5G_NR_raw_UE'!EW5702*'5G_NR_raw_UE'!EX5702),"")</f>
        <v/>
      </c>
      <c r="AH5702" t="str">
        <f>IF('5G_NR_raw_UE'!EY5702&gt;0,('5G_NR_raw_UE'!EY5702*'5G_NR_raw_UE'!EZ5702/1000000),"")</f>
        <v/>
      </c>
    </row>
    <row r="5703" spans="31:34">
      <c r="AE5703" t="str">
        <f>IF('5G_NR_raw_UE'!EP5703&gt;0,('5G_NR_raw_UE'!EP5703*'5G_NR_raw_UE'!EQ5703),"")</f>
        <v/>
      </c>
      <c r="AF5703" t="str">
        <f>IF('5G_NR_raw_UE'!ER5703&gt;0,('5G_NR_raw_UE'!ER5703*'5G_NR_raw_UE'!ES5703),"")</f>
        <v/>
      </c>
      <c r="AG5703" t="str">
        <f>IF('5G_NR_raw_UE'!EW5703&gt;0,('5G_NR_raw_UE'!EW5703*'5G_NR_raw_UE'!EX5703),"")</f>
        <v/>
      </c>
      <c r="AH5703" t="str">
        <f>IF('5G_NR_raw_UE'!EY5703&gt;0,('5G_NR_raw_UE'!EY5703*'5G_NR_raw_UE'!EZ5703/1000000),"")</f>
        <v/>
      </c>
    </row>
    <row r="5704" spans="31:34">
      <c r="AE5704" t="str">
        <f>IF('5G_NR_raw_UE'!EP5704&gt;0,('5G_NR_raw_UE'!EP5704*'5G_NR_raw_UE'!EQ5704),"")</f>
        <v/>
      </c>
      <c r="AF5704" t="str">
        <f>IF('5G_NR_raw_UE'!ER5704&gt;0,('5G_NR_raw_UE'!ER5704*'5G_NR_raw_UE'!ES5704),"")</f>
        <v/>
      </c>
      <c r="AG5704" t="str">
        <f>IF('5G_NR_raw_UE'!EW5704&gt;0,('5G_NR_raw_UE'!EW5704*'5G_NR_raw_UE'!EX5704),"")</f>
        <v/>
      </c>
      <c r="AH5704" t="str">
        <f>IF('5G_NR_raw_UE'!EY5704&gt;0,('5G_NR_raw_UE'!EY5704*'5G_NR_raw_UE'!EZ5704/1000000),"")</f>
        <v/>
      </c>
    </row>
    <row r="5705" spans="31:34">
      <c r="AE5705" t="str">
        <f>IF('5G_NR_raw_UE'!EP5705&gt;0,('5G_NR_raw_UE'!EP5705*'5G_NR_raw_UE'!EQ5705),"")</f>
        <v/>
      </c>
      <c r="AF5705" t="str">
        <f>IF('5G_NR_raw_UE'!ER5705&gt;0,('5G_NR_raw_UE'!ER5705*'5G_NR_raw_UE'!ES5705),"")</f>
        <v/>
      </c>
      <c r="AG5705" t="str">
        <f>IF('5G_NR_raw_UE'!EW5705&gt;0,('5G_NR_raw_UE'!EW5705*'5G_NR_raw_UE'!EX5705),"")</f>
        <v/>
      </c>
      <c r="AH5705" t="str">
        <f>IF('5G_NR_raw_UE'!EY5705&gt;0,('5G_NR_raw_UE'!EY5705*'5G_NR_raw_UE'!EZ5705/1000000),"")</f>
        <v/>
      </c>
    </row>
    <row r="5706" spans="31:34">
      <c r="AE5706" t="str">
        <f>IF('5G_NR_raw_UE'!EP5706&gt;0,('5G_NR_raw_UE'!EP5706*'5G_NR_raw_UE'!EQ5706),"")</f>
        <v/>
      </c>
      <c r="AF5706" t="str">
        <f>IF('5G_NR_raw_UE'!ER5706&gt;0,('5G_NR_raw_UE'!ER5706*'5G_NR_raw_UE'!ES5706),"")</f>
        <v/>
      </c>
      <c r="AG5706" t="str">
        <f>IF('5G_NR_raw_UE'!EW5706&gt;0,('5G_NR_raw_UE'!EW5706*'5G_NR_raw_UE'!EX5706),"")</f>
        <v/>
      </c>
      <c r="AH5706" t="str">
        <f>IF('5G_NR_raw_UE'!EY5706&gt;0,('5G_NR_raw_UE'!EY5706*'5G_NR_raw_UE'!EZ5706/1000000),"")</f>
        <v/>
      </c>
    </row>
    <row r="5707" spans="31:34">
      <c r="AE5707" t="str">
        <f>IF('5G_NR_raw_UE'!EP5707&gt;0,('5G_NR_raw_UE'!EP5707*'5G_NR_raw_UE'!EQ5707),"")</f>
        <v/>
      </c>
      <c r="AF5707" t="str">
        <f>IF('5G_NR_raw_UE'!ER5707&gt;0,('5G_NR_raw_UE'!ER5707*'5G_NR_raw_UE'!ES5707),"")</f>
        <v/>
      </c>
      <c r="AG5707" t="str">
        <f>IF('5G_NR_raw_UE'!EW5707&gt;0,('5G_NR_raw_UE'!EW5707*'5G_NR_raw_UE'!EX5707),"")</f>
        <v/>
      </c>
      <c r="AH5707" t="str">
        <f>IF('5G_NR_raw_UE'!EY5707&gt;0,('5G_NR_raw_UE'!EY5707*'5G_NR_raw_UE'!EZ5707/1000000),"")</f>
        <v/>
      </c>
    </row>
    <row r="5708" spans="31:34">
      <c r="AE5708" t="str">
        <f>IF('5G_NR_raw_UE'!EP5708&gt;0,('5G_NR_raw_UE'!EP5708*'5G_NR_raw_UE'!EQ5708),"")</f>
        <v/>
      </c>
      <c r="AF5708" t="str">
        <f>IF('5G_NR_raw_UE'!ER5708&gt;0,('5G_NR_raw_UE'!ER5708*'5G_NR_raw_UE'!ES5708),"")</f>
        <v/>
      </c>
      <c r="AG5708" t="str">
        <f>IF('5G_NR_raw_UE'!EW5708&gt;0,('5G_NR_raw_UE'!EW5708*'5G_NR_raw_UE'!EX5708),"")</f>
        <v/>
      </c>
      <c r="AH5708" t="str">
        <f>IF('5G_NR_raw_UE'!EY5708&gt;0,('5G_NR_raw_UE'!EY5708*'5G_NR_raw_UE'!EZ5708/1000000),"")</f>
        <v/>
      </c>
    </row>
    <row r="5709" spans="31:34">
      <c r="AE5709" t="str">
        <f>IF('5G_NR_raw_UE'!EP5709&gt;0,('5G_NR_raw_UE'!EP5709*'5G_NR_raw_UE'!EQ5709),"")</f>
        <v/>
      </c>
      <c r="AF5709" t="str">
        <f>IF('5G_NR_raw_UE'!ER5709&gt;0,('5G_NR_raw_UE'!ER5709*'5G_NR_raw_UE'!ES5709),"")</f>
        <v/>
      </c>
      <c r="AG5709" t="str">
        <f>IF('5G_NR_raw_UE'!EW5709&gt;0,('5G_NR_raw_UE'!EW5709*'5G_NR_raw_UE'!EX5709),"")</f>
        <v/>
      </c>
      <c r="AH5709" t="str">
        <f>IF('5G_NR_raw_UE'!EY5709&gt;0,('5G_NR_raw_UE'!EY5709*'5G_NR_raw_UE'!EZ5709/1000000),"")</f>
        <v/>
      </c>
    </row>
    <row r="5710" spans="31:34">
      <c r="AE5710" t="str">
        <f>IF('5G_NR_raw_UE'!EP5710&gt;0,('5G_NR_raw_UE'!EP5710*'5G_NR_raw_UE'!EQ5710),"")</f>
        <v/>
      </c>
      <c r="AF5710" t="str">
        <f>IF('5G_NR_raw_UE'!ER5710&gt;0,('5G_NR_raw_UE'!ER5710*'5G_NR_raw_UE'!ES5710),"")</f>
        <v/>
      </c>
      <c r="AG5710" t="str">
        <f>IF('5G_NR_raw_UE'!EW5710&gt;0,('5G_NR_raw_UE'!EW5710*'5G_NR_raw_UE'!EX5710),"")</f>
        <v/>
      </c>
      <c r="AH5710" t="str">
        <f>IF('5G_NR_raw_UE'!EY5710&gt;0,('5G_NR_raw_UE'!EY5710*'5G_NR_raw_UE'!EZ5710/1000000),"")</f>
        <v/>
      </c>
    </row>
    <row r="5711" spans="31:34">
      <c r="AE5711" t="str">
        <f>IF('5G_NR_raw_UE'!EP5711&gt;0,('5G_NR_raw_UE'!EP5711*'5G_NR_raw_UE'!EQ5711),"")</f>
        <v/>
      </c>
      <c r="AF5711" t="str">
        <f>IF('5G_NR_raw_UE'!ER5711&gt;0,('5G_NR_raw_UE'!ER5711*'5G_NR_raw_UE'!ES5711),"")</f>
        <v/>
      </c>
      <c r="AG5711" t="str">
        <f>IF('5G_NR_raw_UE'!EW5711&gt;0,('5G_NR_raw_UE'!EW5711*'5G_NR_raw_UE'!EX5711),"")</f>
        <v/>
      </c>
      <c r="AH5711" t="str">
        <f>IF('5G_NR_raw_UE'!EY5711&gt;0,('5G_NR_raw_UE'!EY5711*'5G_NR_raw_UE'!EZ5711/1000000),"")</f>
        <v/>
      </c>
    </row>
    <row r="5712" spans="31:34">
      <c r="AE5712" t="str">
        <f>IF('5G_NR_raw_UE'!EP5712&gt;0,('5G_NR_raw_UE'!EP5712*'5G_NR_raw_UE'!EQ5712),"")</f>
        <v/>
      </c>
      <c r="AF5712" t="str">
        <f>IF('5G_NR_raw_UE'!ER5712&gt;0,('5G_NR_raw_UE'!ER5712*'5G_NR_raw_UE'!ES5712),"")</f>
        <v/>
      </c>
      <c r="AG5712" t="str">
        <f>IF('5G_NR_raw_UE'!EW5712&gt;0,('5G_NR_raw_UE'!EW5712*'5G_NR_raw_UE'!EX5712),"")</f>
        <v/>
      </c>
      <c r="AH5712" t="str">
        <f>IF('5G_NR_raw_UE'!EY5712&gt;0,('5G_NR_raw_UE'!EY5712*'5G_NR_raw_UE'!EZ5712/1000000),"")</f>
        <v/>
      </c>
    </row>
    <row r="5713" spans="31:34">
      <c r="AE5713" t="str">
        <f>IF('5G_NR_raw_UE'!EP5713&gt;0,('5G_NR_raw_UE'!EP5713*'5G_NR_raw_UE'!EQ5713),"")</f>
        <v/>
      </c>
      <c r="AF5713" t="str">
        <f>IF('5G_NR_raw_UE'!ER5713&gt;0,('5G_NR_raw_UE'!ER5713*'5G_NR_raw_UE'!ES5713),"")</f>
        <v/>
      </c>
      <c r="AG5713" t="str">
        <f>IF('5G_NR_raw_UE'!EW5713&gt;0,('5G_NR_raw_UE'!EW5713*'5G_NR_raw_UE'!EX5713),"")</f>
        <v/>
      </c>
      <c r="AH5713" t="str">
        <f>IF('5G_NR_raw_UE'!EY5713&gt;0,('5G_NR_raw_UE'!EY5713*'5G_NR_raw_UE'!EZ5713/1000000),"")</f>
        <v/>
      </c>
    </row>
    <row r="5714" spans="31:34">
      <c r="AE5714" t="str">
        <f>IF('5G_NR_raw_UE'!EP5714&gt;0,('5G_NR_raw_UE'!EP5714*'5G_NR_raw_UE'!EQ5714),"")</f>
        <v/>
      </c>
      <c r="AF5714" t="str">
        <f>IF('5G_NR_raw_UE'!ER5714&gt;0,('5G_NR_raw_UE'!ER5714*'5G_NR_raw_UE'!ES5714),"")</f>
        <v/>
      </c>
      <c r="AG5714" t="str">
        <f>IF('5G_NR_raw_UE'!EW5714&gt;0,('5G_NR_raw_UE'!EW5714*'5G_NR_raw_UE'!EX5714),"")</f>
        <v/>
      </c>
      <c r="AH5714" t="str">
        <f>IF('5G_NR_raw_UE'!EY5714&gt;0,('5G_NR_raw_UE'!EY5714*'5G_NR_raw_UE'!EZ5714/1000000),"")</f>
        <v/>
      </c>
    </row>
    <row r="5715" spans="31:34">
      <c r="AE5715" t="str">
        <f>IF('5G_NR_raw_UE'!EP5715&gt;0,('5G_NR_raw_UE'!EP5715*'5G_NR_raw_UE'!EQ5715),"")</f>
        <v/>
      </c>
      <c r="AF5715" t="str">
        <f>IF('5G_NR_raw_UE'!ER5715&gt;0,('5G_NR_raw_UE'!ER5715*'5G_NR_raw_UE'!ES5715),"")</f>
        <v/>
      </c>
      <c r="AG5715" t="str">
        <f>IF('5G_NR_raw_UE'!EW5715&gt;0,('5G_NR_raw_UE'!EW5715*'5G_NR_raw_UE'!EX5715),"")</f>
        <v/>
      </c>
      <c r="AH5715" t="str">
        <f>IF('5G_NR_raw_UE'!EY5715&gt;0,('5G_NR_raw_UE'!EY5715*'5G_NR_raw_UE'!EZ5715/1000000),"")</f>
        <v/>
      </c>
    </row>
    <row r="5716" spans="31:34">
      <c r="AE5716" t="str">
        <f>IF('5G_NR_raw_UE'!EP5716&gt;0,('5G_NR_raw_UE'!EP5716*'5G_NR_raw_UE'!EQ5716),"")</f>
        <v/>
      </c>
      <c r="AF5716" t="str">
        <f>IF('5G_NR_raw_UE'!ER5716&gt;0,('5G_NR_raw_UE'!ER5716*'5G_NR_raw_UE'!ES5716),"")</f>
        <v/>
      </c>
      <c r="AG5716" t="str">
        <f>IF('5G_NR_raw_UE'!EW5716&gt;0,('5G_NR_raw_UE'!EW5716*'5G_NR_raw_UE'!EX5716),"")</f>
        <v/>
      </c>
      <c r="AH5716" t="str">
        <f>IF('5G_NR_raw_UE'!EY5716&gt;0,('5G_NR_raw_UE'!EY5716*'5G_NR_raw_UE'!EZ5716/1000000),"")</f>
        <v/>
      </c>
    </row>
    <row r="5717" spans="31:34">
      <c r="AE5717" t="str">
        <f>IF('5G_NR_raw_UE'!EP5717&gt;0,('5G_NR_raw_UE'!EP5717*'5G_NR_raw_UE'!EQ5717),"")</f>
        <v/>
      </c>
      <c r="AF5717" t="str">
        <f>IF('5G_NR_raw_UE'!ER5717&gt;0,('5G_NR_raw_UE'!ER5717*'5G_NR_raw_UE'!ES5717),"")</f>
        <v/>
      </c>
      <c r="AG5717" t="str">
        <f>IF('5G_NR_raw_UE'!EW5717&gt;0,('5G_NR_raw_UE'!EW5717*'5G_NR_raw_UE'!EX5717),"")</f>
        <v/>
      </c>
      <c r="AH5717" t="str">
        <f>IF('5G_NR_raw_UE'!EY5717&gt;0,('5G_NR_raw_UE'!EY5717*'5G_NR_raw_UE'!EZ5717/1000000),"")</f>
        <v/>
      </c>
    </row>
    <row r="5718" spans="31:34">
      <c r="AE5718" t="str">
        <f>IF('5G_NR_raw_UE'!EP5718&gt;0,('5G_NR_raw_UE'!EP5718*'5G_NR_raw_UE'!EQ5718),"")</f>
        <v/>
      </c>
      <c r="AF5718" t="str">
        <f>IF('5G_NR_raw_UE'!ER5718&gt;0,('5G_NR_raw_UE'!ER5718*'5G_NR_raw_UE'!ES5718),"")</f>
        <v/>
      </c>
      <c r="AG5718" t="str">
        <f>IF('5G_NR_raw_UE'!EW5718&gt;0,('5G_NR_raw_UE'!EW5718*'5G_NR_raw_UE'!EX5718),"")</f>
        <v/>
      </c>
      <c r="AH5718" t="str">
        <f>IF('5G_NR_raw_UE'!EY5718&gt;0,('5G_NR_raw_UE'!EY5718*'5G_NR_raw_UE'!EZ5718/1000000),"")</f>
        <v/>
      </c>
    </row>
    <row r="5719" spans="31:34">
      <c r="AE5719" t="str">
        <f>IF('5G_NR_raw_UE'!EP5719&gt;0,('5G_NR_raw_UE'!EP5719*'5G_NR_raw_UE'!EQ5719),"")</f>
        <v/>
      </c>
      <c r="AF5719" t="str">
        <f>IF('5G_NR_raw_UE'!ER5719&gt;0,('5G_NR_raw_UE'!ER5719*'5G_NR_raw_UE'!ES5719),"")</f>
        <v/>
      </c>
      <c r="AG5719" t="str">
        <f>IF('5G_NR_raw_UE'!EW5719&gt;0,('5G_NR_raw_UE'!EW5719*'5G_NR_raw_UE'!EX5719),"")</f>
        <v/>
      </c>
      <c r="AH5719" t="str">
        <f>IF('5G_NR_raw_UE'!EY5719&gt;0,('5G_NR_raw_UE'!EY5719*'5G_NR_raw_UE'!EZ5719/1000000),"")</f>
        <v/>
      </c>
    </row>
    <row r="5720" spans="31:34">
      <c r="AE5720" t="str">
        <f>IF('5G_NR_raw_UE'!EP5720&gt;0,('5G_NR_raw_UE'!EP5720*'5G_NR_raw_UE'!EQ5720),"")</f>
        <v/>
      </c>
      <c r="AF5720" t="str">
        <f>IF('5G_NR_raw_UE'!ER5720&gt;0,('5G_NR_raw_UE'!ER5720*'5G_NR_raw_UE'!ES5720),"")</f>
        <v/>
      </c>
      <c r="AG5720" t="str">
        <f>IF('5G_NR_raw_UE'!EW5720&gt;0,('5G_NR_raw_UE'!EW5720*'5G_NR_raw_UE'!EX5720),"")</f>
        <v/>
      </c>
      <c r="AH5720" t="str">
        <f>IF('5G_NR_raw_UE'!EY5720&gt;0,('5G_NR_raw_UE'!EY5720*'5G_NR_raw_UE'!EZ5720/1000000),"")</f>
        <v/>
      </c>
    </row>
    <row r="5721" spans="31:34">
      <c r="AE5721" t="str">
        <f>IF('5G_NR_raw_UE'!EP5721&gt;0,('5G_NR_raw_UE'!EP5721*'5G_NR_raw_UE'!EQ5721),"")</f>
        <v/>
      </c>
      <c r="AF5721" t="str">
        <f>IF('5G_NR_raw_UE'!ER5721&gt;0,('5G_NR_raw_UE'!ER5721*'5G_NR_raw_UE'!ES5721),"")</f>
        <v/>
      </c>
      <c r="AG5721" t="str">
        <f>IF('5G_NR_raw_UE'!EW5721&gt;0,('5G_NR_raw_UE'!EW5721*'5G_NR_raw_UE'!EX5721),"")</f>
        <v/>
      </c>
      <c r="AH5721" t="str">
        <f>IF('5G_NR_raw_UE'!EY5721&gt;0,('5G_NR_raw_UE'!EY5721*'5G_NR_raw_UE'!EZ5721/1000000),"")</f>
        <v/>
      </c>
    </row>
    <row r="5722" spans="31:34">
      <c r="AE5722" t="str">
        <f>IF('5G_NR_raw_UE'!EP5722&gt;0,('5G_NR_raw_UE'!EP5722*'5G_NR_raw_UE'!EQ5722),"")</f>
        <v/>
      </c>
      <c r="AF5722" t="str">
        <f>IF('5G_NR_raw_UE'!ER5722&gt;0,('5G_NR_raw_UE'!ER5722*'5G_NR_raw_UE'!ES5722),"")</f>
        <v/>
      </c>
      <c r="AG5722" t="str">
        <f>IF('5G_NR_raw_UE'!EW5722&gt;0,('5G_NR_raw_UE'!EW5722*'5G_NR_raw_UE'!EX5722),"")</f>
        <v/>
      </c>
      <c r="AH5722" t="str">
        <f>IF('5G_NR_raw_UE'!EY5722&gt;0,('5G_NR_raw_UE'!EY5722*'5G_NR_raw_UE'!EZ5722/1000000),"")</f>
        <v/>
      </c>
    </row>
    <row r="5723" spans="31:34">
      <c r="AE5723" t="str">
        <f>IF('5G_NR_raw_UE'!EP5723&gt;0,('5G_NR_raw_UE'!EP5723*'5G_NR_raw_UE'!EQ5723),"")</f>
        <v/>
      </c>
      <c r="AF5723" t="str">
        <f>IF('5G_NR_raw_UE'!ER5723&gt;0,('5G_NR_raw_UE'!ER5723*'5G_NR_raw_UE'!ES5723),"")</f>
        <v/>
      </c>
      <c r="AG5723" t="str">
        <f>IF('5G_NR_raw_UE'!EW5723&gt;0,('5G_NR_raw_UE'!EW5723*'5G_NR_raw_UE'!EX5723),"")</f>
        <v/>
      </c>
      <c r="AH5723" t="str">
        <f>IF('5G_NR_raw_UE'!EY5723&gt;0,('5G_NR_raw_UE'!EY5723*'5G_NR_raw_UE'!EZ5723/1000000),"")</f>
        <v/>
      </c>
    </row>
    <row r="5724" spans="31:34">
      <c r="AE5724" t="str">
        <f>IF('5G_NR_raw_UE'!EP5724&gt;0,('5G_NR_raw_UE'!EP5724*'5G_NR_raw_UE'!EQ5724),"")</f>
        <v/>
      </c>
      <c r="AF5724" t="str">
        <f>IF('5G_NR_raw_UE'!ER5724&gt;0,('5G_NR_raw_UE'!ER5724*'5G_NR_raw_UE'!ES5724),"")</f>
        <v/>
      </c>
      <c r="AG5724" t="str">
        <f>IF('5G_NR_raw_UE'!EW5724&gt;0,('5G_NR_raw_UE'!EW5724*'5G_NR_raw_UE'!EX5724),"")</f>
        <v/>
      </c>
      <c r="AH5724" t="str">
        <f>IF('5G_NR_raw_UE'!EY5724&gt;0,('5G_NR_raw_UE'!EY5724*'5G_NR_raw_UE'!EZ5724/1000000),"")</f>
        <v/>
      </c>
    </row>
    <row r="5725" spans="31:34">
      <c r="AE5725" t="str">
        <f>IF('5G_NR_raw_UE'!EP5725&gt;0,('5G_NR_raw_UE'!EP5725*'5G_NR_raw_UE'!EQ5725),"")</f>
        <v/>
      </c>
      <c r="AF5725" t="str">
        <f>IF('5G_NR_raw_UE'!ER5725&gt;0,('5G_NR_raw_UE'!ER5725*'5G_NR_raw_UE'!ES5725),"")</f>
        <v/>
      </c>
      <c r="AG5725" t="str">
        <f>IF('5G_NR_raw_UE'!EW5725&gt;0,('5G_NR_raw_UE'!EW5725*'5G_NR_raw_UE'!EX5725),"")</f>
        <v/>
      </c>
      <c r="AH5725" t="str">
        <f>IF('5G_NR_raw_UE'!EY5725&gt;0,('5G_NR_raw_UE'!EY5725*'5G_NR_raw_UE'!EZ5725/1000000),"")</f>
        <v/>
      </c>
    </row>
    <row r="5726" spans="31:34">
      <c r="AE5726" t="str">
        <f>IF('5G_NR_raw_UE'!EP5726&gt;0,('5G_NR_raw_UE'!EP5726*'5G_NR_raw_UE'!EQ5726),"")</f>
        <v/>
      </c>
      <c r="AF5726" t="str">
        <f>IF('5G_NR_raw_UE'!ER5726&gt;0,('5G_NR_raw_UE'!ER5726*'5G_NR_raw_UE'!ES5726),"")</f>
        <v/>
      </c>
      <c r="AG5726" t="str">
        <f>IF('5G_NR_raw_UE'!EW5726&gt;0,('5G_NR_raw_UE'!EW5726*'5G_NR_raw_UE'!EX5726),"")</f>
        <v/>
      </c>
      <c r="AH5726" t="str">
        <f>IF('5G_NR_raw_UE'!EY5726&gt;0,('5G_NR_raw_UE'!EY5726*'5G_NR_raw_UE'!EZ5726/1000000),"")</f>
        <v/>
      </c>
    </row>
    <row r="5727" spans="31:34">
      <c r="AE5727" t="str">
        <f>IF('5G_NR_raw_UE'!EP5727&gt;0,('5G_NR_raw_UE'!EP5727*'5G_NR_raw_UE'!EQ5727),"")</f>
        <v/>
      </c>
      <c r="AF5727" t="str">
        <f>IF('5G_NR_raw_UE'!ER5727&gt;0,('5G_NR_raw_UE'!ER5727*'5G_NR_raw_UE'!ES5727),"")</f>
        <v/>
      </c>
      <c r="AG5727" t="str">
        <f>IF('5G_NR_raw_UE'!EW5727&gt;0,('5G_NR_raw_UE'!EW5727*'5G_NR_raw_UE'!EX5727),"")</f>
        <v/>
      </c>
      <c r="AH5727" t="str">
        <f>IF('5G_NR_raw_UE'!EY5727&gt;0,('5G_NR_raw_UE'!EY5727*'5G_NR_raw_UE'!EZ5727/1000000),"")</f>
        <v/>
      </c>
    </row>
    <row r="5728" spans="31:34">
      <c r="AE5728" t="str">
        <f>IF('5G_NR_raw_UE'!EP5728&gt;0,('5G_NR_raw_UE'!EP5728*'5G_NR_raw_UE'!EQ5728),"")</f>
        <v/>
      </c>
      <c r="AF5728" t="str">
        <f>IF('5G_NR_raw_UE'!ER5728&gt;0,('5G_NR_raw_UE'!ER5728*'5G_NR_raw_UE'!ES5728),"")</f>
        <v/>
      </c>
      <c r="AG5728" t="str">
        <f>IF('5G_NR_raw_UE'!EW5728&gt;0,('5G_NR_raw_UE'!EW5728*'5G_NR_raw_UE'!EX5728),"")</f>
        <v/>
      </c>
      <c r="AH5728" t="str">
        <f>IF('5G_NR_raw_UE'!EY5728&gt;0,('5G_NR_raw_UE'!EY5728*'5G_NR_raw_UE'!EZ5728/1000000),"")</f>
        <v/>
      </c>
    </row>
    <row r="5729" spans="31:34">
      <c r="AE5729" t="str">
        <f>IF('5G_NR_raw_UE'!EP5729&gt;0,('5G_NR_raw_UE'!EP5729*'5G_NR_raw_UE'!EQ5729),"")</f>
        <v/>
      </c>
      <c r="AF5729" t="str">
        <f>IF('5G_NR_raw_UE'!ER5729&gt;0,('5G_NR_raw_UE'!ER5729*'5G_NR_raw_UE'!ES5729),"")</f>
        <v/>
      </c>
      <c r="AG5729" t="str">
        <f>IF('5G_NR_raw_UE'!EW5729&gt;0,('5G_NR_raw_UE'!EW5729*'5G_NR_raw_UE'!EX5729),"")</f>
        <v/>
      </c>
      <c r="AH5729" t="str">
        <f>IF('5G_NR_raw_UE'!EY5729&gt;0,('5G_NR_raw_UE'!EY5729*'5G_NR_raw_UE'!EZ5729/1000000),"")</f>
        <v/>
      </c>
    </row>
    <row r="5730" spans="31:34">
      <c r="AE5730" t="str">
        <f>IF('5G_NR_raw_UE'!EP5730&gt;0,('5G_NR_raw_UE'!EP5730*'5G_NR_raw_UE'!EQ5730),"")</f>
        <v/>
      </c>
      <c r="AF5730" t="str">
        <f>IF('5G_NR_raw_UE'!ER5730&gt;0,('5G_NR_raw_UE'!ER5730*'5G_NR_raw_UE'!ES5730),"")</f>
        <v/>
      </c>
      <c r="AG5730" t="str">
        <f>IF('5G_NR_raw_UE'!EW5730&gt;0,('5G_NR_raw_UE'!EW5730*'5G_NR_raw_UE'!EX5730),"")</f>
        <v/>
      </c>
      <c r="AH5730" t="str">
        <f>IF('5G_NR_raw_UE'!EY5730&gt;0,('5G_NR_raw_UE'!EY5730*'5G_NR_raw_UE'!EZ5730/1000000),"")</f>
        <v/>
      </c>
    </row>
    <row r="5731" spans="31:34">
      <c r="AE5731" t="str">
        <f>IF('5G_NR_raw_UE'!EP5731&gt;0,('5G_NR_raw_UE'!EP5731*'5G_NR_raw_UE'!EQ5731),"")</f>
        <v/>
      </c>
      <c r="AF5731" t="str">
        <f>IF('5G_NR_raw_UE'!ER5731&gt;0,('5G_NR_raw_UE'!ER5731*'5G_NR_raw_UE'!ES5731),"")</f>
        <v/>
      </c>
      <c r="AG5731" t="str">
        <f>IF('5G_NR_raw_UE'!EW5731&gt;0,('5G_NR_raw_UE'!EW5731*'5G_NR_raw_UE'!EX5731),"")</f>
        <v/>
      </c>
      <c r="AH5731" t="str">
        <f>IF('5G_NR_raw_UE'!EY5731&gt;0,('5G_NR_raw_UE'!EY5731*'5G_NR_raw_UE'!EZ5731/1000000),"")</f>
        <v/>
      </c>
    </row>
    <row r="5732" spans="31:34">
      <c r="AE5732" t="str">
        <f>IF('5G_NR_raw_UE'!EP5732&gt;0,('5G_NR_raw_UE'!EP5732*'5G_NR_raw_UE'!EQ5732),"")</f>
        <v/>
      </c>
      <c r="AF5732" t="str">
        <f>IF('5G_NR_raw_UE'!ER5732&gt;0,('5G_NR_raw_UE'!ER5732*'5G_NR_raw_UE'!ES5732),"")</f>
        <v/>
      </c>
      <c r="AG5732" t="str">
        <f>IF('5G_NR_raw_UE'!EW5732&gt;0,('5G_NR_raw_UE'!EW5732*'5G_NR_raw_UE'!EX5732),"")</f>
        <v/>
      </c>
      <c r="AH5732" t="str">
        <f>IF('5G_NR_raw_UE'!EY5732&gt;0,('5G_NR_raw_UE'!EY5732*'5G_NR_raw_UE'!EZ5732/1000000),"")</f>
        <v/>
      </c>
    </row>
    <row r="5733" spans="31:34">
      <c r="AE5733" t="str">
        <f>IF('5G_NR_raw_UE'!EP5733&gt;0,('5G_NR_raw_UE'!EP5733*'5G_NR_raw_UE'!EQ5733),"")</f>
        <v/>
      </c>
      <c r="AF5733" t="str">
        <f>IF('5G_NR_raw_UE'!ER5733&gt;0,('5G_NR_raw_UE'!ER5733*'5G_NR_raw_UE'!ES5733),"")</f>
        <v/>
      </c>
      <c r="AG5733" t="str">
        <f>IF('5G_NR_raw_UE'!EW5733&gt;0,('5G_NR_raw_UE'!EW5733*'5G_NR_raw_UE'!EX5733),"")</f>
        <v/>
      </c>
      <c r="AH5733" t="str">
        <f>IF('5G_NR_raw_UE'!EY5733&gt;0,('5G_NR_raw_UE'!EY5733*'5G_NR_raw_UE'!EZ5733/1000000),"")</f>
        <v/>
      </c>
    </row>
    <row r="5734" spans="31:34">
      <c r="AE5734" t="str">
        <f>IF('5G_NR_raw_UE'!EP5734&gt;0,('5G_NR_raw_UE'!EP5734*'5G_NR_raw_UE'!EQ5734),"")</f>
        <v/>
      </c>
      <c r="AF5734" t="str">
        <f>IF('5G_NR_raw_UE'!ER5734&gt;0,('5G_NR_raw_UE'!ER5734*'5G_NR_raw_UE'!ES5734),"")</f>
        <v/>
      </c>
      <c r="AG5734" t="str">
        <f>IF('5G_NR_raw_UE'!EW5734&gt;0,('5G_NR_raw_UE'!EW5734*'5G_NR_raw_UE'!EX5734),"")</f>
        <v/>
      </c>
      <c r="AH5734" t="str">
        <f>IF('5G_NR_raw_UE'!EY5734&gt;0,('5G_NR_raw_UE'!EY5734*'5G_NR_raw_UE'!EZ5734/1000000),"")</f>
        <v/>
      </c>
    </row>
    <row r="5735" spans="31:34">
      <c r="AE5735" t="str">
        <f>IF('5G_NR_raw_UE'!EP5735&gt;0,('5G_NR_raw_UE'!EP5735*'5G_NR_raw_UE'!EQ5735),"")</f>
        <v/>
      </c>
      <c r="AF5735" t="str">
        <f>IF('5G_NR_raw_UE'!ER5735&gt;0,('5G_NR_raw_UE'!ER5735*'5G_NR_raw_UE'!ES5735),"")</f>
        <v/>
      </c>
      <c r="AG5735" t="str">
        <f>IF('5G_NR_raw_UE'!EW5735&gt;0,('5G_NR_raw_UE'!EW5735*'5G_NR_raw_UE'!EX5735),"")</f>
        <v/>
      </c>
      <c r="AH5735" t="str">
        <f>IF('5G_NR_raw_UE'!EY5735&gt;0,('5G_NR_raw_UE'!EY5735*'5G_NR_raw_UE'!EZ5735/1000000),"")</f>
        <v/>
      </c>
    </row>
    <row r="5736" spans="31:34">
      <c r="AE5736" t="str">
        <f>IF('5G_NR_raw_UE'!EP5736&gt;0,('5G_NR_raw_UE'!EP5736*'5G_NR_raw_UE'!EQ5736),"")</f>
        <v/>
      </c>
      <c r="AF5736" t="str">
        <f>IF('5G_NR_raw_UE'!ER5736&gt;0,('5G_NR_raw_UE'!ER5736*'5G_NR_raw_UE'!ES5736),"")</f>
        <v/>
      </c>
      <c r="AG5736" t="str">
        <f>IF('5G_NR_raw_UE'!EW5736&gt;0,('5G_NR_raw_UE'!EW5736*'5G_NR_raw_UE'!EX5736),"")</f>
        <v/>
      </c>
      <c r="AH5736" t="str">
        <f>IF('5G_NR_raw_UE'!EY5736&gt;0,('5G_NR_raw_UE'!EY5736*'5G_NR_raw_UE'!EZ5736/1000000),"")</f>
        <v/>
      </c>
    </row>
    <row r="5737" spans="31:34">
      <c r="AE5737" t="str">
        <f>IF('5G_NR_raw_UE'!EP5737&gt;0,('5G_NR_raw_UE'!EP5737*'5G_NR_raw_UE'!EQ5737),"")</f>
        <v/>
      </c>
      <c r="AF5737" t="str">
        <f>IF('5G_NR_raw_UE'!ER5737&gt;0,('5G_NR_raw_UE'!ER5737*'5G_NR_raw_UE'!ES5737),"")</f>
        <v/>
      </c>
      <c r="AG5737" t="str">
        <f>IF('5G_NR_raw_UE'!EW5737&gt;0,('5G_NR_raw_UE'!EW5737*'5G_NR_raw_UE'!EX5737),"")</f>
        <v/>
      </c>
      <c r="AH5737" t="str">
        <f>IF('5G_NR_raw_UE'!EY5737&gt;0,('5G_NR_raw_UE'!EY5737*'5G_NR_raw_UE'!EZ5737/1000000),"")</f>
        <v/>
      </c>
    </row>
    <row r="5738" spans="31:34">
      <c r="AE5738" t="str">
        <f>IF('5G_NR_raw_UE'!EP5738&gt;0,('5G_NR_raw_UE'!EP5738*'5G_NR_raw_UE'!EQ5738),"")</f>
        <v/>
      </c>
      <c r="AF5738" t="str">
        <f>IF('5G_NR_raw_UE'!ER5738&gt;0,('5G_NR_raw_UE'!ER5738*'5G_NR_raw_UE'!ES5738),"")</f>
        <v/>
      </c>
      <c r="AG5738" t="str">
        <f>IF('5G_NR_raw_UE'!EW5738&gt;0,('5G_NR_raw_UE'!EW5738*'5G_NR_raw_UE'!EX5738),"")</f>
        <v/>
      </c>
      <c r="AH5738" t="str">
        <f>IF('5G_NR_raw_UE'!EY5738&gt;0,('5G_NR_raw_UE'!EY5738*'5G_NR_raw_UE'!EZ5738/1000000),"")</f>
        <v/>
      </c>
    </row>
    <row r="5739" spans="31:34">
      <c r="AE5739" t="str">
        <f>IF('5G_NR_raw_UE'!EP5739&gt;0,('5G_NR_raw_UE'!EP5739*'5G_NR_raw_UE'!EQ5739),"")</f>
        <v/>
      </c>
      <c r="AF5739" t="str">
        <f>IF('5G_NR_raw_UE'!ER5739&gt;0,('5G_NR_raw_UE'!ER5739*'5G_NR_raw_UE'!ES5739),"")</f>
        <v/>
      </c>
      <c r="AG5739" t="str">
        <f>IF('5G_NR_raw_UE'!EW5739&gt;0,('5G_NR_raw_UE'!EW5739*'5G_NR_raw_UE'!EX5739),"")</f>
        <v/>
      </c>
      <c r="AH5739" t="str">
        <f>IF('5G_NR_raw_UE'!EY5739&gt;0,('5G_NR_raw_UE'!EY5739*'5G_NR_raw_UE'!EZ5739/1000000),"")</f>
        <v/>
      </c>
    </row>
    <row r="5740" spans="31:34">
      <c r="AE5740" t="str">
        <f>IF('5G_NR_raw_UE'!EP5740&gt;0,('5G_NR_raw_UE'!EP5740*'5G_NR_raw_UE'!EQ5740),"")</f>
        <v/>
      </c>
      <c r="AF5740" t="str">
        <f>IF('5G_NR_raw_UE'!ER5740&gt;0,('5G_NR_raw_UE'!ER5740*'5G_NR_raw_UE'!ES5740),"")</f>
        <v/>
      </c>
      <c r="AG5740" t="str">
        <f>IF('5G_NR_raw_UE'!EW5740&gt;0,('5G_NR_raw_UE'!EW5740*'5G_NR_raw_UE'!EX5740),"")</f>
        <v/>
      </c>
      <c r="AH5740" t="str">
        <f>IF('5G_NR_raw_UE'!EY5740&gt;0,('5G_NR_raw_UE'!EY5740*'5G_NR_raw_UE'!EZ5740/1000000),"")</f>
        <v/>
      </c>
    </row>
    <row r="5741" spans="31:34">
      <c r="AE5741" t="str">
        <f>IF('5G_NR_raw_UE'!EP5741&gt;0,('5G_NR_raw_UE'!EP5741*'5G_NR_raw_UE'!EQ5741),"")</f>
        <v/>
      </c>
      <c r="AF5741" t="str">
        <f>IF('5G_NR_raw_UE'!ER5741&gt;0,('5G_NR_raw_UE'!ER5741*'5G_NR_raw_UE'!ES5741),"")</f>
        <v/>
      </c>
      <c r="AG5741" t="str">
        <f>IF('5G_NR_raw_UE'!EW5741&gt;0,('5G_NR_raw_UE'!EW5741*'5G_NR_raw_UE'!EX5741),"")</f>
        <v/>
      </c>
      <c r="AH5741" t="str">
        <f>IF('5G_NR_raw_UE'!EY5741&gt;0,('5G_NR_raw_UE'!EY5741*'5G_NR_raw_UE'!EZ5741/1000000),"")</f>
        <v/>
      </c>
    </row>
    <row r="5742" spans="31:34">
      <c r="AE5742" t="str">
        <f>IF('5G_NR_raw_UE'!EP5742&gt;0,('5G_NR_raw_UE'!EP5742*'5G_NR_raw_UE'!EQ5742),"")</f>
        <v/>
      </c>
      <c r="AF5742" t="str">
        <f>IF('5G_NR_raw_UE'!ER5742&gt;0,('5G_NR_raw_UE'!ER5742*'5G_NR_raw_UE'!ES5742),"")</f>
        <v/>
      </c>
      <c r="AG5742" t="str">
        <f>IF('5G_NR_raw_UE'!EW5742&gt;0,('5G_NR_raw_UE'!EW5742*'5G_NR_raw_UE'!EX5742),"")</f>
        <v/>
      </c>
      <c r="AH5742" t="str">
        <f>IF('5G_NR_raw_UE'!EY5742&gt;0,('5G_NR_raw_UE'!EY5742*'5G_NR_raw_UE'!EZ5742/1000000),"")</f>
        <v/>
      </c>
    </row>
    <row r="5743" spans="31:34">
      <c r="AE5743" t="str">
        <f>IF('5G_NR_raw_UE'!EP5743&gt;0,('5G_NR_raw_UE'!EP5743*'5G_NR_raw_UE'!EQ5743),"")</f>
        <v/>
      </c>
      <c r="AF5743" t="str">
        <f>IF('5G_NR_raw_UE'!ER5743&gt;0,('5G_NR_raw_UE'!ER5743*'5G_NR_raw_UE'!ES5743),"")</f>
        <v/>
      </c>
      <c r="AG5743" t="str">
        <f>IF('5G_NR_raw_UE'!EW5743&gt;0,('5G_NR_raw_UE'!EW5743*'5G_NR_raw_UE'!EX5743),"")</f>
        <v/>
      </c>
      <c r="AH5743" t="str">
        <f>IF('5G_NR_raw_UE'!EY5743&gt;0,('5G_NR_raw_UE'!EY5743*'5G_NR_raw_UE'!EZ5743/1000000),"")</f>
        <v/>
      </c>
    </row>
    <row r="5744" spans="31:34">
      <c r="AE5744" t="str">
        <f>IF('5G_NR_raw_UE'!EP5744&gt;0,('5G_NR_raw_UE'!EP5744*'5G_NR_raw_UE'!EQ5744),"")</f>
        <v/>
      </c>
      <c r="AF5744" t="str">
        <f>IF('5G_NR_raw_UE'!ER5744&gt;0,('5G_NR_raw_UE'!ER5744*'5G_NR_raw_UE'!ES5744),"")</f>
        <v/>
      </c>
      <c r="AG5744" t="str">
        <f>IF('5G_NR_raw_UE'!EW5744&gt;0,('5G_NR_raw_UE'!EW5744*'5G_NR_raw_UE'!EX5744),"")</f>
        <v/>
      </c>
      <c r="AH5744" t="str">
        <f>IF('5G_NR_raw_UE'!EY5744&gt;0,('5G_NR_raw_UE'!EY5744*'5G_NR_raw_UE'!EZ5744/1000000),"")</f>
        <v/>
      </c>
    </row>
    <row r="5745" spans="31:34">
      <c r="AE5745" t="str">
        <f>IF('5G_NR_raw_UE'!EP5745&gt;0,('5G_NR_raw_UE'!EP5745*'5G_NR_raw_UE'!EQ5745),"")</f>
        <v/>
      </c>
      <c r="AF5745" t="str">
        <f>IF('5G_NR_raw_UE'!ER5745&gt;0,('5G_NR_raw_UE'!ER5745*'5G_NR_raw_UE'!ES5745),"")</f>
        <v/>
      </c>
      <c r="AG5745" t="str">
        <f>IF('5G_NR_raw_UE'!EW5745&gt;0,('5G_NR_raw_UE'!EW5745*'5G_NR_raw_UE'!EX5745),"")</f>
        <v/>
      </c>
      <c r="AH5745" t="str">
        <f>IF('5G_NR_raw_UE'!EY5745&gt;0,('5G_NR_raw_UE'!EY5745*'5G_NR_raw_UE'!EZ5745/1000000),"")</f>
        <v/>
      </c>
    </row>
    <row r="5746" spans="31:34">
      <c r="AE5746" t="str">
        <f>IF('5G_NR_raw_UE'!EP5746&gt;0,('5G_NR_raw_UE'!EP5746*'5G_NR_raw_UE'!EQ5746),"")</f>
        <v/>
      </c>
      <c r="AF5746" t="str">
        <f>IF('5G_NR_raw_UE'!ER5746&gt;0,('5G_NR_raw_UE'!ER5746*'5G_NR_raw_UE'!ES5746),"")</f>
        <v/>
      </c>
      <c r="AG5746" t="str">
        <f>IF('5G_NR_raw_UE'!EW5746&gt;0,('5G_NR_raw_UE'!EW5746*'5G_NR_raw_UE'!EX5746),"")</f>
        <v/>
      </c>
      <c r="AH5746" t="str">
        <f>IF('5G_NR_raw_UE'!EY5746&gt;0,('5G_NR_raw_UE'!EY5746*'5G_NR_raw_UE'!EZ5746/1000000),"")</f>
        <v/>
      </c>
    </row>
    <row r="5747" spans="31:34">
      <c r="AE5747" t="str">
        <f>IF('5G_NR_raw_UE'!EP5747&gt;0,('5G_NR_raw_UE'!EP5747*'5G_NR_raw_UE'!EQ5747),"")</f>
        <v/>
      </c>
      <c r="AF5747" t="str">
        <f>IF('5G_NR_raw_UE'!ER5747&gt;0,('5G_NR_raw_UE'!ER5747*'5G_NR_raw_UE'!ES5747),"")</f>
        <v/>
      </c>
      <c r="AG5747" t="str">
        <f>IF('5G_NR_raw_UE'!EW5747&gt;0,('5G_NR_raw_UE'!EW5747*'5G_NR_raw_UE'!EX5747),"")</f>
        <v/>
      </c>
      <c r="AH5747" t="str">
        <f>IF('5G_NR_raw_UE'!EY5747&gt;0,('5G_NR_raw_UE'!EY5747*'5G_NR_raw_UE'!EZ5747/1000000),"")</f>
        <v/>
      </c>
    </row>
    <row r="5748" spans="31:34">
      <c r="AE5748" t="str">
        <f>IF('5G_NR_raw_UE'!EP5748&gt;0,('5G_NR_raw_UE'!EP5748*'5G_NR_raw_UE'!EQ5748),"")</f>
        <v/>
      </c>
      <c r="AF5748" t="str">
        <f>IF('5G_NR_raw_UE'!ER5748&gt;0,('5G_NR_raw_UE'!ER5748*'5G_NR_raw_UE'!ES5748),"")</f>
        <v/>
      </c>
      <c r="AG5748" t="str">
        <f>IF('5G_NR_raw_UE'!EW5748&gt;0,('5G_NR_raw_UE'!EW5748*'5G_NR_raw_UE'!EX5748),"")</f>
        <v/>
      </c>
      <c r="AH5748" t="str">
        <f>IF('5G_NR_raw_UE'!EY5748&gt;0,('5G_NR_raw_UE'!EY5748*'5G_NR_raw_UE'!EZ5748/1000000),"")</f>
        <v/>
      </c>
    </row>
    <row r="5749" spans="31:34">
      <c r="AE5749" t="str">
        <f>IF('5G_NR_raw_UE'!EP5749&gt;0,('5G_NR_raw_UE'!EP5749*'5G_NR_raw_UE'!EQ5749),"")</f>
        <v/>
      </c>
      <c r="AF5749" t="str">
        <f>IF('5G_NR_raw_UE'!ER5749&gt;0,('5G_NR_raw_UE'!ER5749*'5G_NR_raw_UE'!ES5749),"")</f>
        <v/>
      </c>
      <c r="AG5749" t="str">
        <f>IF('5G_NR_raw_UE'!EW5749&gt;0,('5G_NR_raw_UE'!EW5749*'5G_NR_raw_UE'!EX5749),"")</f>
        <v/>
      </c>
      <c r="AH5749" t="str">
        <f>IF('5G_NR_raw_UE'!EY5749&gt;0,('5G_NR_raw_UE'!EY5749*'5G_NR_raw_UE'!EZ5749/1000000),"")</f>
        <v/>
      </c>
    </row>
    <row r="5750" spans="31:34">
      <c r="AE5750" t="str">
        <f>IF('5G_NR_raw_UE'!EP5750&gt;0,('5G_NR_raw_UE'!EP5750*'5G_NR_raw_UE'!EQ5750),"")</f>
        <v/>
      </c>
      <c r="AF5750" t="str">
        <f>IF('5G_NR_raw_UE'!ER5750&gt;0,('5G_NR_raw_UE'!ER5750*'5G_NR_raw_UE'!ES5750),"")</f>
        <v/>
      </c>
      <c r="AG5750" t="str">
        <f>IF('5G_NR_raw_UE'!EW5750&gt;0,('5G_NR_raw_UE'!EW5750*'5G_NR_raw_UE'!EX5750),"")</f>
        <v/>
      </c>
      <c r="AH5750" t="str">
        <f>IF('5G_NR_raw_UE'!EY5750&gt;0,('5G_NR_raw_UE'!EY5750*'5G_NR_raw_UE'!EZ5750/1000000),"")</f>
        <v/>
      </c>
    </row>
    <row r="5751" spans="31:34">
      <c r="AE5751" t="str">
        <f>IF('5G_NR_raw_UE'!EP5751&gt;0,('5G_NR_raw_UE'!EP5751*'5G_NR_raw_UE'!EQ5751),"")</f>
        <v/>
      </c>
      <c r="AF5751" t="str">
        <f>IF('5G_NR_raw_UE'!ER5751&gt;0,('5G_NR_raw_UE'!ER5751*'5G_NR_raw_UE'!ES5751),"")</f>
        <v/>
      </c>
      <c r="AG5751" t="str">
        <f>IF('5G_NR_raw_UE'!EW5751&gt;0,('5G_NR_raw_UE'!EW5751*'5G_NR_raw_UE'!EX5751),"")</f>
        <v/>
      </c>
      <c r="AH5751" t="str">
        <f>IF('5G_NR_raw_UE'!EY5751&gt;0,('5G_NR_raw_UE'!EY5751*'5G_NR_raw_UE'!EZ5751/1000000),"")</f>
        <v/>
      </c>
    </row>
    <row r="5752" spans="31:34">
      <c r="AE5752" t="str">
        <f>IF('5G_NR_raw_UE'!EP5752&gt;0,('5G_NR_raw_UE'!EP5752*'5G_NR_raw_UE'!EQ5752),"")</f>
        <v/>
      </c>
      <c r="AF5752" t="str">
        <f>IF('5G_NR_raw_UE'!ER5752&gt;0,('5G_NR_raw_UE'!ER5752*'5G_NR_raw_UE'!ES5752),"")</f>
        <v/>
      </c>
      <c r="AG5752" t="str">
        <f>IF('5G_NR_raw_UE'!EW5752&gt;0,('5G_NR_raw_UE'!EW5752*'5G_NR_raw_UE'!EX5752),"")</f>
        <v/>
      </c>
      <c r="AH5752" t="str">
        <f>IF('5G_NR_raw_UE'!EY5752&gt;0,('5G_NR_raw_UE'!EY5752*'5G_NR_raw_UE'!EZ5752/1000000),"")</f>
        <v/>
      </c>
    </row>
    <row r="5753" spans="31:34">
      <c r="AE5753" t="str">
        <f>IF('5G_NR_raw_UE'!EP5753&gt;0,('5G_NR_raw_UE'!EP5753*'5G_NR_raw_UE'!EQ5753),"")</f>
        <v/>
      </c>
      <c r="AF5753" t="str">
        <f>IF('5G_NR_raw_UE'!ER5753&gt;0,('5G_NR_raw_UE'!ER5753*'5G_NR_raw_UE'!ES5753),"")</f>
        <v/>
      </c>
      <c r="AG5753" t="str">
        <f>IF('5G_NR_raw_UE'!EW5753&gt;0,('5G_NR_raw_UE'!EW5753*'5G_NR_raw_UE'!EX5753),"")</f>
        <v/>
      </c>
      <c r="AH5753" t="str">
        <f>IF('5G_NR_raw_UE'!EY5753&gt;0,('5G_NR_raw_UE'!EY5753*'5G_NR_raw_UE'!EZ5753/1000000),"")</f>
        <v/>
      </c>
    </row>
    <row r="5754" spans="31:34">
      <c r="AE5754" t="str">
        <f>IF('5G_NR_raw_UE'!EP5754&gt;0,('5G_NR_raw_UE'!EP5754*'5G_NR_raw_UE'!EQ5754),"")</f>
        <v/>
      </c>
      <c r="AF5754" t="str">
        <f>IF('5G_NR_raw_UE'!ER5754&gt;0,('5G_NR_raw_UE'!ER5754*'5G_NR_raw_UE'!ES5754),"")</f>
        <v/>
      </c>
      <c r="AG5754" t="str">
        <f>IF('5G_NR_raw_UE'!EW5754&gt;0,('5G_NR_raw_UE'!EW5754*'5G_NR_raw_UE'!EX5754),"")</f>
        <v/>
      </c>
      <c r="AH5754" t="str">
        <f>IF('5G_NR_raw_UE'!EY5754&gt;0,('5G_NR_raw_UE'!EY5754*'5G_NR_raw_UE'!EZ5754/1000000),"")</f>
        <v/>
      </c>
    </row>
    <row r="5755" spans="31:34">
      <c r="AE5755" t="str">
        <f>IF('5G_NR_raw_UE'!EP5755&gt;0,('5G_NR_raw_UE'!EP5755*'5G_NR_raw_UE'!EQ5755),"")</f>
        <v/>
      </c>
      <c r="AF5755" t="str">
        <f>IF('5G_NR_raw_UE'!ER5755&gt;0,('5G_NR_raw_UE'!ER5755*'5G_NR_raw_UE'!ES5755),"")</f>
        <v/>
      </c>
      <c r="AG5755" t="str">
        <f>IF('5G_NR_raw_UE'!EW5755&gt;0,('5G_NR_raw_UE'!EW5755*'5G_NR_raw_UE'!EX5755),"")</f>
        <v/>
      </c>
      <c r="AH5755" t="str">
        <f>IF('5G_NR_raw_UE'!EY5755&gt;0,('5G_NR_raw_UE'!EY5755*'5G_NR_raw_UE'!EZ5755/1000000),"")</f>
        <v/>
      </c>
    </row>
    <row r="5756" spans="31:34">
      <c r="AE5756" t="str">
        <f>IF('5G_NR_raw_UE'!EP5756&gt;0,('5G_NR_raw_UE'!EP5756*'5G_NR_raw_UE'!EQ5756),"")</f>
        <v/>
      </c>
      <c r="AF5756" t="str">
        <f>IF('5G_NR_raw_UE'!ER5756&gt;0,('5G_NR_raw_UE'!ER5756*'5G_NR_raw_UE'!ES5756),"")</f>
        <v/>
      </c>
      <c r="AG5756" t="str">
        <f>IF('5G_NR_raw_UE'!EW5756&gt;0,('5G_NR_raw_UE'!EW5756*'5G_NR_raw_UE'!EX5756),"")</f>
        <v/>
      </c>
      <c r="AH5756" t="str">
        <f>IF('5G_NR_raw_UE'!EY5756&gt;0,('5G_NR_raw_UE'!EY5756*'5G_NR_raw_UE'!EZ5756/1000000),"")</f>
        <v/>
      </c>
    </row>
    <row r="5757" spans="31:34">
      <c r="AE5757" t="str">
        <f>IF('5G_NR_raw_UE'!EP5757&gt;0,('5G_NR_raw_UE'!EP5757*'5G_NR_raw_UE'!EQ5757),"")</f>
        <v/>
      </c>
      <c r="AF5757" t="str">
        <f>IF('5G_NR_raw_UE'!ER5757&gt;0,('5G_NR_raw_UE'!ER5757*'5G_NR_raw_UE'!ES5757),"")</f>
        <v/>
      </c>
      <c r="AG5757" t="str">
        <f>IF('5G_NR_raw_UE'!EW5757&gt;0,('5G_NR_raw_UE'!EW5757*'5G_NR_raw_UE'!EX5757),"")</f>
        <v/>
      </c>
      <c r="AH5757" t="str">
        <f>IF('5G_NR_raw_UE'!EY5757&gt;0,('5G_NR_raw_UE'!EY5757*'5G_NR_raw_UE'!EZ5757/1000000),"")</f>
        <v/>
      </c>
    </row>
    <row r="5758" spans="31:34">
      <c r="AE5758" t="str">
        <f>IF('5G_NR_raw_UE'!EP5758&gt;0,('5G_NR_raw_UE'!EP5758*'5G_NR_raw_UE'!EQ5758),"")</f>
        <v/>
      </c>
      <c r="AF5758" t="str">
        <f>IF('5G_NR_raw_UE'!ER5758&gt;0,('5G_NR_raw_UE'!ER5758*'5G_NR_raw_UE'!ES5758),"")</f>
        <v/>
      </c>
      <c r="AG5758" t="str">
        <f>IF('5G_NR_raw_UE'!EW5758&gt;0,('5G_NR_raw_UE'!EW5758*'5G_NR_raw_UE'!EX5758),"")</f>
        <v/>
      </c>
      <c r="AH5758" t="str">
        <f>IF('5G_NR_raw_UE'!EY5758&gt;0,('5G_NR_raw_UE'!EY5758*'5G_NR_raw_UE'!EZ5758/1000000),"")</f>
        <v/>
      </c>
    </row>
    <row r="5759" spans="31:34">
      <c r="AE5759" t="str">
        <f>IF('5G_NR_raw_UE'!EP5759&gt;0,('5G_NR_raw_UE'!EP5759*'5G_NR_raw_UE'!EQ5759),"")</f>
        <v/>
      </c>
      <c r="AF5759" t="str">
        <f>IF('5G_NR_raw_UE'!ER5759&gt;0,('5G_NR_raw_UE'!ER5759*'5G_NR_raw_UE'!ES5759),"")</f>
        <v/>
      </c>
      <c r="AG5759" t="str">
        <f>IF('5G_NR_raw_UE'!EW5759&gt;0,('5G_NR_raw_UE'!EW5759*'5G_NR_raw_UE'!EX5759),"")</f>
        <v/>
      </c>
      <c r="AH5759" t="str">
        <f>IF('5G_NR_raw_UE'!EY5759&gt;0,('5G_NR_raw_UE'!EY5759*'5G_NR_raw_UE'!EZ5759/1000000),"")</f>
        <v/>
      </c>
    </row>
    <row r="5760" spans="31:34">
      <c r="AE5760" t="str">
        <f>IF('5G_NR_raw_UE'!EP5760&gt;0,('5G_NR_raw_UE'!EP5760*'5G_NR_raw_UE'!EQ5760),"")</f>
        <v/>
      </c>
      <c r="AF5760" t="str">
        <f>IF('5G_NR_raw_UE'!ER5760&gt;0,('5G_NR_raw_UE'!ER5760*'5G_NR_raw_UE'!ES5760),"")</f>
        <v/>
      </c>
      <c r="AG5760" t="str">
        <f>IF('5G_NR_raw_UE'!EW5760&gt;0,('5G_NR_raw_UE'!EW5760*'5G_NR_raw_UE'!EX5760),"")</f>
        <v/>
      </c>
      <c r="AH5760" t="str">
        <f>IF('5G_NR_raw_UE'!EY5760&gt;0,('5G_NR_raw_UE'!EY5760*'5G_NR_raw_UE'!EZ5760/1000000),"")</f>
        <v/>
      </c>
    </row>
    <row r="5761" spans="31:34">
      <c r="AE5761" t="str">
        <f>IF('5G_NR_raw_UE'!EP5761&gt;0,('5G_NR_raw_UE'!EP5761*'5G_NR_raw_UE'!EQ5761),"")</f>
        <v/>
      </c>
      <c r="AF5761" t="str">
        <f>IF('5G_NR_raw_UE'!ER5761&gt;0,('5G_NR_raw_UE'!ER5761*'5G_NR_raw_UE'!ES5761),"")</f>
        <v/>
      </c>
      <c r="AG5761" t="str">
        <f>IF('5G_NR_raw_UE'!EW5761&gt;0,('5G_NR_raw_UE'!EW5761*'5G_NR_raw_UE'!EX5761),"")</f>
        <v/>
      </c>
      <c r="AH5761" t="str">
        <f>IF('5G_NR_raw_UE'!EY5761&gt;0,('5G_NR_raw_UE'!EY5761*'5G_NR_raw_UE'!EZ5761/1000000),"")</f>
        <v/>
      </c>
    </row>
    <row r="5762" spans="31:34">
      <c r="AE5762" t="str">
        <f>IF('5G_NR_raw_UE'!EP5762&gt;0,('5G_NR_raw_UE'!EP5762*'5G_NR_raw_UE'!EQ5762),"")</f>
        <v/>
      </c>
      <c r="AF5762" t="str">
        <f>IF('5G_NR_raw_UE'!ER5762&gt;0,('5G_NR_raw_UE'!ER5762*'5G_NR_raw_UE'!ES5762),"")</f>
        <v/>
      </c>
      <c r="AG5762" t="str">
        <f>IF('5G_NR_raw_UE'!EW5762&gt;0,('5G_NR_raw_UE'!EW5762*'5G_NR_raw_UE'!EX5762),"")</f>
        <v/>
      </c>
      <c r="AH5762" t="str">
        <f>IF('5G_NR_raw_UE'!EY5762&gt;0,('5G_NR_raw_UE'!EY5762*'5G_NR_raw_UE'!EZ5762/1000000),"")</f>
        <v/>
      </c>
    </row>
    <row r="5763" spans="31:34">
      <c r="AE5763" t="str">
        <f>IF('5G_NR_raw_UE'!EP5763&gt;0,('5G_NR_raw_UE'!EP5763*'5G_NR_raw_UE'!EQ5763),"")</f>
        <v/>
      </c>
      <c r="AF5763" t="str">
        <f>IF('5G_NR_raw_UE'!ER5763&gt;0,('5G_NR_raw_UE'!ER5763*'5G_NR_raw_UE'!ES5763),"")</f>
        <v/>
      </c>
      <c r="AG5763" t="str">
        <f>IF('5G_NR_raw_UE'!EW5763&gt;0,('5G_NR_raw_UE'!EW5763*'5G_NR_raw_UE'!EX5763),"")</f>
        <v/>
      </c>
      <c r="AH5763" t="str">
        <f>IF('5G_NR_raw_UE'!EY5763&gt;0,('5G_NR_raw_UE'!EY5763*'5G_NR_raw_UE'!EZ5763/1000000),"")</f>
        <v/>
      </c>
    </row>
    <row r="5764" spans="31:34">
      <c r="AE5764" t="str">
        <f>IF('5G_NR_raw_UE'!EP5764&gt;0,('5G_NR_raw_UE'!EP5764*'5G_NR_raw_UE'!EQ5764),"")</f>
        <v/>
      </c>
      <c r="AF5764" t="str">
        <f>IF('5G_NR_raw_UE'!ER5764&gt;0,('5G_NR_raw_UE'!ER5764*'5G_NR_raw_UE'!ES5764),"")</f>
        <v/>
      </c>
      <c r="AG5764" t="str">
        <f>IF('5G_NR_raw_UE'!EW5764&gt;0,('5G_NR_raw_UE'!EW5764*'5G_NR_raw_UE'!EX5764),"")</f>
        <v/>
      </c>
      <c r="AH5764" t="str">
        <f>IF('5G_NR_raw_UE'!EY5764&gt;0,('5G_NR_raw_UE'!EY5764*'5G_NR_raw_UE'!EZ5764/1000000),"")</f>
        <v/>
      </c>
    </row>
    <row r="5765" spans="31:34">
      <c r="AE5765" t="str">
        <f>IF('5G_NR_raw_UE'!EP5765&gt;0,('5G_NR_raw_UE'!EP5765*'5G_NR_raw_UE'!EQ5765),"")</f>
        <v/>
      </c>
      <c r="AF5765" t="str">
        <f>IF('5G_NR_raw_UE'!ER5765&gt;0,('5G_NR_raw_UE'!ER5765*'5G_NR_raw_UE'!ES5765),"")</f>
        <v/>
      </c>
      <c r="AG5765" t="str">
        <f>IF('5G_NR_raw_UE'!EW5765&gt;0,('5G_NR_raw_UE'!EW5765*'5G_NR_raw_UE'!EX5765),"")</f>
        <v/>
      </c>
      <c r="AH5765" t="str">
        <f>IF('5G_NR_raw_UE'!EY5765&gt;0,('5G_NR_raw_UE'!EY5765*'5G_NR_raw_UE'!EZ5765/1000000),"")</f>
        <v/>
      </c>
    </row>
    <row r="5766" spans="31:34">
      <c r="AE5766" t="str">
        <f>IF('5G_NR_raw_UE'!EP5766&gt;0,('5G_NR_raw_UE'!EP5766*'5G_NR_raw_UE'!EQ5766),"")</f>
        <v/>
      </c>
      <c r="AF5766" t="str">
        <f>IF('5G_NR_raw_UE'!ER5766&gt;0,('5G_NR_raw_UE'!ER5766*'5G_NR_raw_UE'!ES5766),"")</f>
        <v/>
      </c>
      <c r="AG5766" t="str">
        <f>IF('5G_NR_raw_UE'!EW5766&gt;0,('5G_NR_raw_UE'!EW5766*'5G_NR_raw_UE'!EX5766),"")</f>
        <v/>
      </c>
      <c r="AH5766" t="str">
        <f>IF('5G_NR_raw_UE'!EY5766&gt;0,('5G_NR_raw_UE'!EY5766*'5G_NR_raw_UE'!EZ5766/1000000),"")</f>
        <v/>
      </c>
    </row>
    <row r="5767" spans="31:34">
      <c r="AE5767" t="str">
        <f>IF('5G_NR_raw_UE'!EP5767&gt;0,('5G_NR_raw_UE'!EP5767*'5G_NR_raw_UE'!EQ5767),"")</f>
        <v/>
      </c>
      <c r="AF5767" t="str">
        <f>IF('5G_NR_raw_UE'!ER5767&gt;0,('5G_NR_raw_UE'!ER5767*'5G_NR_raw_UE'!ES5767),"")</f>
        <v/>
      </c>
      <c r="AG5767" t="str">
        <f>IF('5G_NR_raw_UE'!EW5767&gt;0,('5G_NR_raw_UE'!EW5767*'5G_NR_raw_UE'!EX5767),"")</f>
        <v/>
      </c>
      <c r="AH5767" t="str">
        <f>IF('5G_NR_raw_UE'!EY5767&gt;0,('5G_NR_raw_UE'!EY5767*'5G_NR_raw_UE'!EZ5767/1000000),"")</f>
        <v/>
      </c>
    </row>
    <row r="5768" spans="31:34">
      <c r="AE5768" t="str">
        <f>IF('5G_NR_raw_UE'!EP5768&gt;0,('5G_NR_raw_UE'!EP5768*'5G_NR_raw_UE'!EQ5768),"")</f>
        <v/>
      </c>
      <c r="AF5768" t="str">
        <f>IF('5G_NR_raw_UE'!ER5768&gt;0,('5G_NR_raw_UE'!ER5768*'5G_NR_raw_UE'!ES5768),"")</f>
        <v/>
      </c>
      <c r="AG5768" t="str">
        <f>IF('5G_NR_raw_UE'!EW5768&gt;0,('5G_NR_raw_UE'!EW5768*'5G_NR_raw_UE'!EX5768),"")</f>
        <v/>
      </c>
      <c r="AH5768" t="str">
        <f>IF('5G_NR_raw_UE'!EY5768&gt;0,('5G_NR_raw_UE'!EY5768*'5G_NR_raw_UE'!EZ5768/1000000),"")</f>
        <v/>
      </c>
    </row>
    <row r="5769" spans="31:34">
      <c r="AE5769" t="str">
        <f>IF('5G_NR_raw_UE'!EP5769&gt;0,('5G_NR_raw_UE'!EP5769*'5G_NR_raw_UE'!EQ5769),"")</f>
        <v/>
      </c>
      <c r="AF5769" t="str">
        <f>IF('5G_NR_raw_UE'!ER5769&gt;0,('5G_NR_raw_UE'!ER5769*'5G_NR_raw_UE'!ES5769),"")</f>
        <v/>
      </c>
      <c r="AG5769" t="str">
        <f>IF('5G_NR_raw_UE'!EW5769&gt;0,('5G_NR_raw_UE'!EW5769*'5G_NR_raw_UE'!EX5769),"")</f>
        <v/>
      </c>
      <c r="AH5769" t="str">
        <f>IF('5G_NR_raw_UE'!EY5769&gt;0,('5G_NR_raw_UE'!EY5769*'5G_NR_raw_UE'!EZ5769/1000000),"")</f>
        <v/>
      </c>
    </row>
    <row r="5770" spans="31:34">
      <c r="AE5770" t="str">
        <f>IF('5G_NR_raw_UE'!EP5770&gt;0,('5G_NR_raw_UE'!EP5770*'5G_NR_raw_UE'!EQ5770),"")</f>
        <v/>
      </c>
      <c r="AF5770" t="str">
        <f>IF('5G_NR_raw_UE'!ER5770&gt;0,('5G_NR_raw_UE'!ER5770*'5G_NR_raw_UE'!ES5770),"")</f>
        <v/>
      </c>
      <c r="AG5770" t="str">
        <f>IF('5G_NR_raw_UE'!EW5770&gt;0,('5G_NR_raw_UE'!EW5770*'5G_NR_raw_UE'!EX5770),"")</f>
        <v/>
      </c>
      <c r="AH5770" t="str">
        <f>IF('5G_NR_raw_UE'!EY5770&gt;0,('5G_NR_raw_UE'!EY5770*'5G_NR_raw_UE'!EZ5770/1000000),"")</f>
        <v/>
      </c>
    </row>
    <row r="5771" spans="31:34">
      <c r="AE5771" t="str">
        <f>IF('5G_NR_raw_UE'!EP5771&gt;0,('5G_NR_raw_UE'!EP5771*'5G_NR_raw_UE'!EQ5771),"")</f>
        <v/>
      </c>
      <c r="AF5771" t="str">
        <f>IF('5G_NR_raw_UE'!ER5771&gt;0,('5G_NR_raw_UE'!ER5771*'5G_NR_raw_UE'!ES5771),"")</f>
        <v/>
      </c>
      <c r="AG5771" t="str">
        <f>IF('5G_NR_raw_UE'!EW5771&gt;0,('5G_NR_raw_UE'!EW5771*'5G_NR_raw_UE'!EX5771),"")</f>
        <v/>
      </c>
      <c r="AH5771" t="str">
        <f>IF('5G_NR_raw_UE'!EY5771&gt;0,('5G_NR_raw_UE'!EY5771*'5G_NR_raw_UE'!EZ5771/1000000),"")</f>
        <v/>
      </c>
    </row>
    <row r="5772" spans="31:34">
      <c r="AE5772" t="str">
        <f>IF('5G_NR_raw_UE'!EP5772&gt;0,('5G_NR_raw_UE'!EP5772*'5G_NR_raw_UE'!EQ5772),"")</f>
        <v/>
      </c>
      <c r="AF5772" t="str">
        <f>IF('5G_NR_raw_UE'!ER5772&gt;0,('5G_NR_raw_UE'!ER5772*'5G_NR_raw_UE'!ES5772),"")</f>
        <v/>
      </c>
      <c r="AG5772" t="str">
        <f>IF('5G_NR_raw_UE'!EW5772&gt;0,('5G_NR_raw_UE'!EW5772*'5G_NR_raw_UE'!EX5772),"")</f>
        <v/>
      </c>
      <c r="AH5772" t="str">
        <f>IF('5G_NR_raw_UE'!EY5772&gt;0,('5G_NR_raw_UE'!EY5772*'5G_NR_raw_UE'!EZ5772/1000000),"")</f>
        <v/>
      </c>
    </row>
    <row r="5773" spans="31:34">
      <c r="AE5773" t="str">
        <f>IF('5G_NR_raw_UE'!EP5773&gt;0,('5G_NR_raw_UE'!EP5773*'5G_NR_raw_UE'!EQ5773),"")</f>
        <v/>
      </c>
      <c r="AF5773" t="str">
        <f>IF('5G_NR_raw_UE'!ER5773&gt;0,('5G_NR_raw_UE'!ER5773*'5G_NR_raw_UE'!ES5773),"")</f>
        <v/>
      </c>
      <c r="AG5773" t="str">
        <f>IF('5G_NR_raw_UE'!EW5773&gt;0,('5G_NR_raw_UE'!EW5773*'5G_NR_raw_UE'!EX5773),"")</f>
        <v/>
      </c>
      <c r="AH5773" t="str">
        <f>IF('5G_NR_raw_UE'!EY5773&gt;0,('5G_NR_raw_UE'!EY5773*'5G_NR_raw_UE'!EZ5773/1000000),"")</f>
        <v/>
      </c>
    </row>
    <row r="5774" spans="31:34">
      <c r="AE5774" t="str">
        <f>IF('5G_NR_raw_UE'!EP5774&gt;0,('5G_NR_raw_UE'!EP5774*'5G_NR_raw_UE'!EQ5774),"")</f>
        <v/>
      </c>
      <c r="AF5774" t="str">
        <f>IF('5G_NR_raw_UE'!ER5774&gt;0,('5G_NR_raw_UE'!ER5774*'5G_NR_raw_UE'!ES5774),"")</f>
        <v/>
      </c>
      <c r="AG5774" t="str">
        <f>IF('5G_NR_raw_UE'!EW5774&gt;0,('5G_NR_raw_UE'!EW5774*'5G_NR_raw_UE'!EX5774),"")</f>
        <v/>
      </c>
      <c r="AH5774" t="str">
        <f>IF('5G_NR_raw_UE'!EY5774&gt;0,('5G_NR_raw_UE'!EY5774*'5G_NR_raw_UE'!EZ5774/1000000),"")</f>
        <v/>
      </c>
    </row>
    <row r="5775" spans="31:34">
      <c r="AE5775" t="str">
        <f>IF('5G_NR_raw_UE'!EP5775&gt;0,('5G_NR_raw_UE'!EP5775*'5G_NR_raw_UE'!EQ5775),"")</f>
        <v/>
      </c>
      <c r="AF5775" t="str">
        <f>IF('5G_NR_raw_UE'!ER5775&gt;0,('5G_NR_raw_UE'!ER5775*'5G_NR_raw_UE'!ES5775),"")</f>
        <v/>
      </c>
      <c r="AG5775" t="str">
        <f>IF('5G_NR_raw_UE'!EW5775&gt;0,('5G_NR_raw_UE'!EW5775*'5G_NR_raw_UE'!EX5775),"")</f>
        <v/>
      </c>
      <c r="AH5775" t="str">
        <f>IF('5G_NR_raw_UE'!EY5775&gt;0,('5G_NR_raw_UE'!EY5775*'5G_NR_raw_UE'!EZ5775/1000000),"")</f>
        <v/>
      </c>
    </row>
    <row r="5776" spans="31:34">
      <c r="AE5776" t="str">
        <f>IF('5G_NR_raw_UE'!EP5776&gt;0,('5G_NR_raw_UE'!EP5776*'5G_NR_raw_UE'!EQ5776),"")</f>
        <v/>
      </c>
      <c r="AF5776" t="str">
        <f>IF('5G_NR_raw_UE'!ER5776&gt;0,('5G_NR_raw_UE'!ER5776*'5G_NR_raw_UE'!ES5776),"")</f>
        <v/>
      </c>
      <c r="AG5776" t="str">
        <f>IF('5G_NR_raw_UE'!EW5776&gt;0,('5G_NR_raw_UE'!EW5776*'5G_NR_raw_UE'!EX5776),"")</f>
        <v/>
      </c>
      <c r="AH5776" t="str">
        <f>IF('5G_NR_raw_UE'!EY5776&gt;0,('5G_NR_raw_UE'!EY5776*'5G_NR_raw_UE'!EZ5776/1000000),"")</f>
        <v/>
      </c>
    </row>
    <row r="5777" spans="31:34">
      <c r="AE5777" t="str">
        <f>IF('5G_NR_raw_UE'!EP5777&gt;0,('5G_NR_raw_UE'!EP5777*'5G_NR_raw_UE'!EQ5777),"")</f>
        <v/>
      </c>
      <c r="AF5777" t="str">
        <f>IF('5G_NR_raw_UE'!ER5777&gt;0,('5G_NR_raw_UE'!ER5777*'5G_NR_raw_UE'!ES5777),"")</f>
        <v/>
      </c>
      <c r="AG5777" t="str">
        <f>IF('5G_NR_raw_UE'!EW5777&gt;0,('5G_NR_raw_UE'!EW5777*'5G_NR_raw_UE'!EX5777),"")</f>
        <v/>
      </c>
      <c r="AH5777" t="str">
        <f>IF('5G_NR_raw_UE'!EY5777&gt;0,('5G_NR_raw_UE'!EY5777*'5G_NR_raw_UE'!EZ5777/1000000),"")</f>
        <v/>
      </c>
    </row>
    <row r="5778" spans="31:34">
      <c r="AE5778" t="str">
        <f>IF('5G_NR_raw_UE'!EP5778&gt;0,('5G_NR_raw_UE'!EP5778*'5G_NR_raw_UE'!EQ5778),"")</f>
        <v/>
      </c>
      <c r="AF5778" t="str">
        <f>IF('5G_NR_raw_UE'!ER5778&gt;0,('5G_NR_raw_UE'!ER5778*'5G_NR_raw_UE'!ES5778),"")</f>
        <v/>
      </c>
      <c r="AG5778" t="str">
        <f>IF('5G_NR_raw_UE'!EW5778&gt;0,('5G_NR_raw_UE'!EW5778*'5G_NR_raw_UE'!EX5778),"")</f>
        <v/>
      </c>
      <c r="AH5778" t="str">
        <f>IF('5G_NR_raw_UE'!EY5778&gt;0,('5G_NR_raw_UE'!EY5778*'5G_NR_raw_UE'!EZ5778/1000000),"")</f>
        <v/>
      </c>
    </row>
    <row r="5779" spans="31:34">
      <c r="AE5779" t="str">
        <f>IF('5G_NR_raw_UE'!EP5779&gt;0,('5G_NR_raw_UE'!EP5779*'5G_NR_raw_UE'!EQ5779),"")</f>
        <v/>
      </c>
      <c r="AF5779" t="str">
        <f>IF('5G_NR_raw_UE'!ER5779&gt;0,('5G_NR_raw_UE'!ER5779*'5G_NR_raw_UE'!ES5779),"")</f>
        <v/>
      </c>
      <c r="AG5779" t="str">
        <f>IF('5G_NR_raw_UE'!EW5779&gt;0,('5G_NR_raw_UE'!EW5779*'5G_NR_raw_UE'!EX5779),"")</f>
        <v/>
      </c>
      <c r="AH5779" t="str">
        <f>IF('5G_NR_raw_UE'!EY5779&gt;0,('5G_NR_raw_UE'!EY5779*'5G_NR_raw_UE'!EZ5779/1000000),"")</f>
        <v/>
      </c>
    </row>
    <row r="5780" spans="31:34">
      <c r="AE5780" t="str">
        <f>IF('5G_NR_raw_UE'!EP5780&gt;0,('5G_NR_raw_UE'!EP5780*'5G_NR_raw_UE'!EQ5780),"")</f>
        <v/>
      </c>
      <c r="AF5780" t="str">
        <f>IF('5G_NR_raw_UE'!ER5780&gt;0,('5G_NR_raw_UE'!ER5780*'5G_NR_raw_UE'!ES5780),"")</f>
        <v/>
      </c>
      <c r="AG5780" t="str">
        <f>IF('5G_NR_raw_UE'!EW5780&gt;0,('5G_NR_raw_UE'!EW5780*'5G_NR_raw_UE'!EX5780),"")</f>
        <v/>
      </c>
      <c r="AH5780" t="str">
        <f>IF('5G_NR_raw_UE'!EY5780&gt;0,('5G_NR_raw_UE'!EY5780*'5G_NR_raw_UE'!EZ5780/1000000),"")</f>
        <v/>
      </c>
    </row>
    <row r="5781" spans="31:34">
      <c r="AE5781" t="str">
        <f>IF('5G_NR_raw_UE'!EP5781&gt;0,('5G_NR_raw_UE'!EP5781*'5G_NR_raw_UE'!EQ5781),"")</f>
        <v/>
      </c>
      <c r="AF5781" t="str">
        <f>IF('5G_NR_raw_UE'!ER5781&gt;0,('5G_NR_raw_UE'!ER5781*'5G_NR_raw_UE'!ES5781),"")</f>
        <v/>
      </c>
      <c r="AG5781" t="str">
        <f>IF('5G_NR_raw_UE'!EW5781&gt;0,('5G_NR_raw_UE'!EW5781*'5G_NR_raw_UE'!EX5781),"")</f>
        <v/>
      </c>
      <c r="AH5781" t="str">
        <f>IF('5G_NR_raw_UE'!EY5781&gt;0,('5G_NR_raw_UE'!EY5781*'5G_NR_raw_UE'!EZ5781/1000000),"")</f>
        <v/>
      </c>
    </row>
    <row r="5782" spans="31:34">
      <c r="AE5782" t="str">
        <f>IF('5G_NR_raw_UE'!EP5782&gt;0,('5G_NR_raw_UE'!EP5782*'5G_NR_raw_UE'!EQ5782),"")</f>
        <v/>
      </c>
      <c r="AF5782" t="str">
        <f>IF('5G_NR_raw_UE'!ER5782&gt;0,('5G_NR_raw_UE'!ER5782*'5G_NR_raw_UE'!ES5782),"")</f>
        <v/>
      </c>
      <c r="AG5782" t="str">
        <f>IF('5G_NR_raw_UE'!EW5782&gt;0,('5G_NR_raw_UE'!EW5782*'5G_NR_raw_UE'!EX5782),"")</f>
        <v/>
      </c>
      <c r="AH5782" t="str">
        <f>IF('5G_NR_raw_UE'!EY5782&gt;0,('5G_NR_raw_UE'!EY5782*'5G_NR_raw_UE'!EZ5782/1000000),"")</f>
        <v/>
      </c>
    </row>
    <row r="5783" spans="31:34">
      <c r="AE5783" t="str">
        <f>IF('5G_NR_raw_UE'!EP5783&gt;0,('5G_NR_raw_UE'!EP5783*'5G_NR_raw_UE'!EQ5783),"")</f>
        <v/>
      </c>
      <c r="AF5783" t="str">
        <f>IF('5G_NR_raw_UE'!ER5783&gt;0,('5G_NR_raw_UE'!ER5783*'5G_NR_raw_UE'!ES5783),"")</f>
        <v/>
      </c>
      <c r="AG5783" t="str">
        <f>IF('5G_NR_raw_UE'!EW5783&gt;0,('5G_NR_raw_UE'!EW5783*'5G_NR_raw_UE'!EX5783),"")</f>
        <v/>
      </c>
      <c r="AH5783" t="str">
        <f>IF('5G_NR_raw_UE'!EY5783&gt;0,('5G_NR_raw_UE'!EY5783*'5G_NR_raw_UE'!EZ5783/1000000),"")</f>
        <v/>
      </c>
    </row>
    <row r="5784" spans="31:34">
      <c r="AE5784" t="str">
        <f>IF('5G_NR_raw_UE'!EP5784&gt;0,('5G_NR_raw_UE'!EP5784*'5G_NR_raw_UE'!EQ5784),"")</f>
        <v/>
      </c>
      <c r="AF5784" t="str">
        <f>IF('5G_NR_raw_UE'!ER5784&gt;0,('5G_NR_raw_UE'!ER5784*'5G_NR_raw_UE'!ES5784),"")</f>
        <v/>
      </c>
      <c r="AG5784" t="str">
        <f>IF('5G_NR_raw_UE'!EW5784&gt;0,('5G_NR_raw_UE'!EW5784*'5G_NR_raw_UE'!EX5784),"")</f>
        <v/>
      </c>
      <c r="AH5784" t="str">
        <f>IF('5G_NR_raw_UE'!EY5784&gt;0,('5G_NR_raw_UE'!EY5784*'5G_NR_raw_UE'!EZ5784/1000000),"")</f>
        <v/>
      </c>
    </row>
    <row r="5785" spans="31:34">
      <c r="AE5785" t="str">
        <f>IF('5G_NR_raw_UE'!EP5785&gt;0,('5G_NR_raw_UE'!EP5785*'5G_NR_raw_UE'!EQ5785),"")</f>
        <v/>
      </c>
      <c r="AF5785" t="str">
        <f>IF('5G_NR_raw_UE'!ER5785&gt;0,('5G_NR_raw_UE'!ER5785*'5G_NR_raw_UE'!ES5785),"")</f>
        <v/>
      </c>
      <c r="AG5785" t="str">
        <f>IF('5G_NR_raw_UE'!EW5785&gt;0,('5G_NR_raw_UE'!EW5785*'5G_NR_raw_UE'!EX5785),"")</f>
        <v/>
      </c>
      <c r="AH5785" t="str">
        <f>IF('5G_NR_raw_UE'!EY5785&gt;0,('5G_NR_raw_UE'!EY5785*'5G_NR_raw_UE'!EZ5785/1000000),"")</f>
        <v/>
      </c>
    </row>
    <row r="5786" spans="31:34">
      <c r="AE5786" t="str">
        <f>IF('5G_NR_raw_UE'!EP5786&gt;0,('5G_NR_raw_UE'!EP5786*'5G_NR_raw_UE'!EQ5786),"")</f>
        <v/>
      </c>
      <c r="AF5786" t="str">
        <f>IF('5G_NR_raw_UE'!ER5786&gt;0,('5G_NR_raw_UE'!ER5786*'5G_NR_raw_UE'!ES5786),"")</f>
        <v/>
      </c>
      <c r="AG5786" t="str">
        <f>IF('5G_NR_raw_UE'!EW5786&gt;0,('5G_NR_raw_UE'!EW5786*'5G_NR_raw_UE'!EX5786),"")</f>
        <v/>
      </c>
      <c r="AH5786" t="str">
        <f>IF('5G_NR_raw_UE'!EY5786&gt;0,('5G_NR_raw_UE'!EY5786*'5G_NR_raw_UE'!EZ5786/1000000),"")</f>
        <v/>
      </c>
    </row>
    <row r="5787" spans="31:34">
      <c r="AE5787" t="str">
        <f>IF('5G_NR_raw_UE'!EP5787&gt;0,('5G_NR_raw_UE'!EP5787*'5G_NR_raw_UE'!EQ5787),"")</f>
        <v/>
      </c>
      <c r="AF5787" t="str">
        <f>IF('5G_NR_raw_UE'!ER5787&gt;0,('5G_NR_raw_UE'!ER5787*'5G_NR_raw_UE'!ES5787),"")</f>
        <v/>
      </c>
      <c r="AG5787" t="str">
        <f>IF('5G_NR_raw_UE'!EW5787&gt;0,('5G_NR_raw_UE'!EW5787*'5G_NR_raw_UE'!EX5787),"")</f>
        <v/>
      </c>
      <c r="AH5787" t="str">
        <f>IF('5G_NR_raw_UE'!EY5787&gt;0,('5G_NR_raw_UE'!EY5787*'5G_NR_raw_UE'!EZ5787/1000000),"")</f>
        <v/>
      </c>
    </row>
    <row r="5788" spans="31:34">
      <c r="AE5788" t="str">
        <f>IF('5G_NR_raw_UE'!EP5788&gt;0,('5G_NR_raw_UE'!EP5788*'5G_NR_raw_UE'!EQ5788),"")</f>
        <v/>
      </c>
      <c r="AF5788" t="str">
        <f>IF('5G_NR_raw_UE'!ER5788&gt;0,('5G_NR_raw_UE'!ER5788*'5G_NR_raw_UE'!ES5788),"")</f>
        <v/>
      </c>
      <c r="AG5788" t="str">
        <f>IF('5G_NR_raw_UE'!EW5788&gt;0,('5G_NR_raw_UE'!EW5788*'5G_NR_raw_UE'!EX5788),"")</f>
        <v/>
      </c>
      <c r="AH5788" t="str">
        <f>IF('5G_NR_raw_UE'!EY5788&gt;0,('5G_NR_raw_UE'!EY5788*'5G_NR_raw_UE'!EZ5788/1000000),"")</f>
        <v/>
      </c>
    </row>
    <row r="5789" spans="31:34">
      <c r="AE5789" t="str">
        <f>IF('5G_NR_raw_UE'!EP5789&gt;0,('5G_NR_raw_UE'!EP5789*'5G_NR_raw_UE'!EQ5789),"")</f>
        <v/>
      </c>
      <c r="AF5789" t="str">
        <f>IF('5G_NR_raw_UE'!ER5789&gt;0,('5G_NR_raw_UE'!ER5789*'5G_NR_raw_UE'!ES5789),"")</f>
        <v/>
      </c>
      <c r="AG5789" t="str">
        <f>IF('5G_NR_raw_UE'!EW5789&gt;0,('5G_NR_raw_UE'!EW5789*'5G_NR_raw_UE'!EX5789),"")</f>
        <v/>
      </c>
      <c r="AH5789" t="str">
        <f>IF('5G_NR_raw_UE'!EY5789&gt;0,('5G_NR_raw_UE'!EY5789*'5G_NR_raw_UE'!EZ5789/1000000),"")</f>
        <v/>
      </c>
    </row>
    <row r="5790" spans="31:34">
      <c r="AE5790" t="str">
        <f>IF('5G_NR_raw_UE'!EP5790&gt;0,('5G_NR_raw_UE'!EP5790*'5G_NR_raw_UE'!EQ5790),"")</f>
        <v/>
      </c>
      <c r="AF5790" t="str">
        <f>IF('5G_NR_raw_UE'!ER5790&gt;0,('5G_NR_raw_UE'!ER5790*'5G_NR_raw_UE'!ES5790),"")</f>
        <v/>
      </c>
      <c r="AG5790" t="str">
        <f>IF('5G_NR_raw_UE'!EW5790&gt;0,('5G_NR_raw_UE'!EW5790*'5G_NR_raw_UE'!EX5790),"")</f>
        <v/>
      </c>
      <c r="AH5790" t="str">
        <f>IF('5G_NR_raw_UE'!EY5790&gt;0,('5G_NR_raw_UE'!EY5790*'5G_NR_raw_UE'!EZ5790/1000000),"")</f>
        <v/>
      </c>
    </row>
    <row r="5791" spans="31:34">
      <c r="AE5791" t="str">
        <f>IF('5G_NR_raw_UE'!EP5791&gt;0,('5G_NR_raw_UE'!EP5791*'5G_NR_raw_UE'!EQ5791),"")</f>
        <v/>
      </c>
      <c r="AF5791" t="str">
        <f>IF('5G_NR_raw_UE'!ER5791&gt;0,('5G_NR_raw_UE'!ER5791*'5G_NR_raw_UE'!ES5791),"")</f>
        <v/>
      </c>
      <c r="AG5791" t="str">
        <f>IF('5G_NR_raw_UE'!EW5791&gt;0,('5G_NR_raw_UE'!EW5791*'5G_NR_raw_UE'!EX5791),"")</f>
        <v/>
      </c>
      <c r="AH5791" t="str">
        <f>IF('5G_NR_raw_UE'!EY5791&gt;0,('5G_NR_raw_UE'!EY5791*'5G_NR_raw_UE'!EZ5791/1000000),"")</f>
        <v/>
      </c>
    </row>
    <row r="5792" spans="31:34">
      <c r="AE5792" t="str">
        <f>IF('5G_NR_raw_UE'!EP5792&gt;0,('5G_NR_raw_UE'!EP5792*'5G_NR_raw_UE'!EQ5792),"")</f>
        <v/>
      </c>
      <c r="AF5792" t="str">
        <f>IF('5G_NR_raw_UE'!ER5792&gt;0,('5G_NR_raw_UE'!ER5792*'5G_NR_raw_UE'!ES5792),"")</f>
        <v/>
      </c>
      <c r="AG5792" t="str">
        <f>IF('5G_NR_raw_UE'!EW5792&gt;0,('5G_NR_raw_UE'!EW5792*'5G_NR_raw_UE'!EX5792),"")</f>
        <v/>
      </c>
      <c r="AH5792" t="str">
        <f>IF('5G_NR_raw_UE'!EY5792&gt;0,('5G_NR_raw_UE'!EY5792*'5G_NR_raw_UE'!EZ5792/1000000),"")</f>
        <v/>
      </c>
    </row>
    <row r="5793" spans="31:34">
      <c r="AE5793" t="str">
        <f>IF('5G_NR_raw_UE'!EP5793&gt;0,('5G_NR_raw_UE'!EP5793*'5G_NR_raw_UE'!EQ5793),"")</f>
        <v/>
      </c>
      <c r="AF5793" t="str">
        <f>IF('5G_NR_raw_UE'!ER5793&gt;0,('5G_NR_raw_UE'!ER5793*'5G_NR_raw_UE'!ES5793),"")</f>
        <v/>
      </c>
      <c r="AG5793" t="str">
        <f>IF('5G_NR_raw_UE'!EW5793&gt;0,('5G_NR_raw_UE'!EW5793*'5G_NR_raw_UE'!EX5793),"")</f>
        <v/>
      </c>
      <c r="AH5793" t="str">
        <f>IF('5G_NR_raw_UE'!EY5793&gt;0,('5G_NR_raw_UE'!EY5793*'5G_NR_raw_UE'!EZ5793/1000000),"")</f>
        <v/>
      </c>
    </row>
    <row r="5794" spans="31:34">
      <c r="AE5794" t="str">
        <f>IF('5G_NR_raw_UE'!EP5794&gt;0,('5G_NR_raw_UE'!EP5794*'5G_NR_raw_UE'!EQ5794),"")</f>
        <v/>
      </c>
      <c r="AF5794" t="str">
        <f>IF('5G_NR_raw_UE'!ER5794&gt;0,('5G_NR_raw_UE'!ER5794*'5G_NR_raw_UE'!ES5794),"")</f>
        <v/>
      </c>
      <c r="AG5794" t="str">
        <f>IF('5G_NR_raw_UE'!EW5794&gt;0,('5G_NR_raw_UE'!EW5794*'5G_NR_raw_UE'!EX5794),"")</f>
        <v/>
      </c>
      <c r="AH5794" t="str">
        <f>IF('5G_NR_raw_UE'!EY5794&gt;0,('5G_NR_raw_UE'!EY5794*'5G_NR_raw_UE'!EZ5794/1000000),"")</f>
        <v/>
      </c>
    </row>
    <row r="5795" spans="31:34">
      <c r="AE5795" t="str">
        <f>IF('5G_NR_raw_UE'!EP5795&gt;0,('5G_NR_raw_UE'!EP5795*'5G_NR_raw_UE'!EQ5795),"")</f>
        <v/>
      </c>
      <c r="AF5795" t="str">
        <f>IF('5G_NR_raw_UE'!ER5795&gt;0,('5G_NR_raw_UE'!ER5795*'5G_NR_raw_UE'!ES5795),"")</f>
        <v/>
      </c>
      <c r="AG5795" t="str">
        <f>IF('5G_NR_raw_UE'!EW5795&gt;0,('5G_NR_raw_UE'!EW5795*'5G_NR_raw_UE'!EX5795),"")</f>
        <v/>
      </c>
      <c r="AH5795" t="str">
        <f>IF('5G_NR_raw_UE'!EY5795&gt;0,('5G_NR_raw_UE'!EY5795*'5G_NR_raw_UE'!EZ5795/1000000),"")</f>
        <v/>
      </c>
    </row>
    <row r="5796" spans="31:34">
      <c r="AE5796" t="str">
        <f>IF('5G_NR_raw_UE'!EP5796&gt;0,('5G_NR_raw_UE'!EP5796*'5G_NR_raw_UE'!EQ5796),"")</f>
        <v/>
      </c>
      <c r="AF5796" t="str">
        <f>IF('5G_NR_raw_UE'!ER5796&gt;0,('5G_NR_raw_UE'!ER5796*'5G_NR_raw_UE'!ES5796),"")</f>
        <v/>
      </c>
      <c r="AG5796" t="str">
        <f>IF('5G_NR_raw_UE'!EW5796&gt;0,('5G_NR_raw_UE'!EW5796*'5G_NR_raw_UE'!EX5796),"")</f>
        <v/>
      </c>
      <c r="AH5796" t="str">
        <f>IF('5G_NR_raw_UE'!EY5796&gt;0,('5G_NR_raw_UE'!EY5796*'5G_NR_raw_UE'!EZ5796/1000000),"")</f>
        <v/>
      </c>
    </row>
    <row r="5797" spans="31:34">
      <c r="AE5797" t="str">
        <f>IF('5G_NR_raw_UE'!EP5797&gt;0,('5G_NR_raw_UE'!EP5797*'5G_NR_raw_UE'!EQ5797),"")</f>
        <v/>
      </c>
      <c r="AF5797" t="str">
        <f>IF('5G_NR_raw_UE'!ER5797&gt;0,('5G_NR_raw_UE'!ER5797*'5G_NR_raw_UE'!ES5797),"")</f>
        <v/>
      </c>
      <c r="AG5797" t="str">
        <f>IF('5G_NR_raw_UE'!EW5797&gt;0,('5G_NR_raw_UE'!EW5797*'5G_NR_raw_UE'!EX5797),"")</f>
        <v/>
      </c>
      <c r="AH5797" t="str">
        <f>IF('5G_NR_raw_UE'!EY5797&gt;0,('5G_NR_raw_UE'!EY5797*'5G_NR_raw_UE'!EZ5797/1000000),"")</f>
        <v/>
      </c>
    </row>
    <row r="5798" spans="31:34">
      <c r="AE5798" t="str">
        <f>IF('5G_NR_raw_UE'!EP5798&gt;0,('5G_NR_raw_UE'!EP5798*'5G_NR_raw_UE'!EQ5798),"")</f>
        <v/>
      </c>
      <c r="AF5798" t="str">
        <f>IF('5G_NR_raw_UE'!ER5798&gt;0,('5G_NR_raw_UE'!ER5798*'5G_NR_raw_UE'!ES5798),"")</f>
        <v/>
      </c>
      <c r="AG5798" t="str">
        <f>IF('5G_NR_raw_UE'!EW5798&gt;0,('5G_NR_raw_UE'!EW5798*'5G_NR_raw_UE'!EX5798),"")</f>
        <v/>
      </c>
      <c r="AH5798" t="str">
        <f>IF('5G_NR_raw_UE'!EY5798&gt;0,('5G_NR_raw_UE'!EY5798*'5G_NR_raw_UE'!EZ5798/1000000),"")</f>
        <v/>
      </c>
    </row>
    <row r="5799" spans="31:34">
      <c r="AE5799" t="str">
        <f>IF('5G_NR_raw_UE'!EP5799&gt;0,('5G_NR_raw_UE'!EP5799*'5G_NR_raw_UE'!EQ5799),"")</f>
        <v/>
      </c>
      <c r="AF5799" t="str">
        <f>IF('5G_NR_raw_UE'!ER5799&gt;0,('5G_NR_raw_UE'!ER5799*'5G_NR_raw_UE'!ES5799),"")</f>
        <v/>
      </c>
      <c r="AG5799" t="str">
        <f>IF('5G_NR_raw_UE'!EW5799&gt;0,('5G_NR_raw_UE'!EW5799*'5G_NR_raw_UE'!EX5799),"")</f>
        <v/>
      </c>
      <c r="AH5799" t="str">
        <f>IF('5G_NR_raw_UE'!EY5799&gt;0,('5G_NR_raw_UE'!EY5799*'5G_NR_raw_UE'!EZ5799/1000000),"")</f>
        <v/>
      </c>
    </row>
    <row r="5800" spans="31:34">
      <c r="AE5800" t="str">
        <f>IF('5G_NR_raw_UE'!EP5800&gt;0,('5G_NR_raw_UE'!EP5800*'5G_NR_raw_UE'!EQ5800),"")</f>
        <v/>
      </c>
      <c r="AF5800" t="str">
        <f>IF('5G_NR_raw_UE'!ER5800&gt;0,('5G_NR_raw_UE'!ER5800*'5G_NR_raw_UE'!ES5800),"")</f>
        <v/>
      </c>
      <c r="AG5800" t="str">
        <f>IF('5G_NR_raw_UE'!EW5800&gt;0,('5G_NR_raw_UE'!EW5800*'5G_NR_raw_UE'!EX5800),"")</f>
        <v/>
      </c>
      <c r="AH5800" t="str">
        <f>IF('5G_NR_raw_UE'!EY5800&gt;0,('5G_NR_raw_UE'!EY5800*'5G_NR_raw_UE'!EZ5800/1000000),"")</f>
        <v/>
      </c>
    </row>
    <row r="5801" spans="31:34">
      <c r="AE5801" t="str">
        <f>IF('5G_NR_raw_UE'!EP5801&gt;0,('5G_NR_raw_UE'!EP5801*'5G_NR_raw_UE'!EQ5801),"")</f>
        <v/>
      </c>
      <c r="AF5801" t="str">
        <f>IF('5G_NR_raw_UE'!ER5801&gt;0,('5G_NR_raw_UE'!ER5801*'5G_NR_raw_UE'!ES5801),"")</f>
        <v/>
      </c>
      <c r="AG5801" t="str">
        <f>IF('5G_NR_raw_UE'!EW5801&gt;0,('5G_NR_raw_UE'!EW5801*'5G_NR_raw_UE'!EX5801),"")</f>
        <v/>
      </c>
      <c r="AH5801" t="str">
        <f>IF('5G_NR_raw_UE'!EY5801&gt;0,('5G_NR_raw_UE'!EY5801*'5G_NR_raw_UE'!EZ5801/1000000),"")</f>
        <v/>
      </c>
    </row>
    <row r="5802" spans="31:34">
      <c r="AE5802" t="str">
        <f>IF('5G_NR_raw_UE'!EP5802&gt;0,('5G_NR_raw_UE'!EP5802*'5G_NR_raw_UE'!EQ5802),"")</f>
        <v/>
      </c>
      <c r="AF5802" t="str">
        <f>IF('5G_NR_raw_UE'!ER5802&gt;0,('5G_NR_raw_UE'!ER5802*'5G_NR_raw_UE'!ES5802),"")</f>
        <v/>
      </c>
      <c r="AG5802" t="str">
        <f>IF('5G_NR_raw_UE'!EW5802&gt;0,('5G_NR_raw_UE'!EW5802*'5G_NR_raw_UE'!EX5802),"")</f>
        <v/>
      </c>
      <c r="AH5802" t="str">
        <f>IF('5G_NR_raw_UE'!EY5802&gt;0,('5G_NR_raw_UE'!EY5802*'5G_NR_raw_UE'!EZ5802/1000000),"")</f>
        <v/>
      </c>
    </row>
    <row r="5803" spans="31:34">
      <c r="AE5803" t="str">
        <f>IF('5G_NR_raw_UE'!EP5803&gt;0,('5G_NR_raw_UE'!EP5803*'5G_NR_raw_UE'!EQ5803),"")</f>
        <v/>
      </c>
      <c r="AF5803" t="str">
        <f>IF('5G_NR_raw_UE'!ER5803&gt;0,('5G_NR_raw_UE'!ER5803*'5G_NR_raw_UE'!ES5803),"")</f>
        <v/>
      </c>
      <c r="AG5803" t="str">
        <f>IF('5G_NR_raw_UE'!EW5803&gt;0,('5G_NR_raw_UE'!EW5803*'5G_NR_raw_UE'!EX5803),"")</f>
        <v/>
      </c>
      <c r="AH5803" t="str">
        <f>IF('5G_NR_raw_UE'!EY5803&gt;0,('5G_NR_raw_UE'!EY5803*'5G_NR_raw_UE'!EZ5803/1000000),"")</f>
        <v/>
      </c>
    </row>
    <row r="5804" spans="31:34">
      <c r="AE5804" t="str">
        <f>IF('5G_NR_raw_UE'!EP5804&gt;0,('5G_NR_raw_UE'!EP5804*'5G_NR_raw_UE'!EQ5804),"")</f>
        <v/>
      </c>
      <c r="AF5804" t="str">
        <f>IF('5G_NR_raw_UE'!ER5804&gt;0,('5G_NR_raw_UE'!ER5804*'5G_NR_raw_UE'!ES5804),"")</f>
        <v/>
      </c>
      <c r="AG5804" t="str">
        <f>IF('5G_NR_raw_UE'!EW5804&gt;0,('5G_NR_raw_UE'!EW5804*'5G_NR_raw_UE'!EX5804),"")</f>
        <v/>
      </c>
      <c r="AH5804" t="str">
        <f>IF('5G_NR_raw_UE'!EY5804&gt;0,('5G_NR_raw_UE'!EY5804*'5G_NR_raw_UE'!EZ5804/1000000),"")</f>
        <v/>
      </c>
    </row>
    <row r="5805" spans="31:34">
      <c r="AE5805" t="str">
        <f>IF('5G_NR_raw_UE'!EP5805&gt;0,('5G_NR_raw_UE'!EP5805*'5G_NR_raw_UE'!EQ5805),"")</f>
        <v/>
      </c>
      <c r="AF5805" t="str">
        <f>IF('5G_NR_raw_UE'!ER5805&gt;0,('5G_NR_raw_UE'!ER5805*'5G_NR_raw_UE'!ES5805),"")</f>
        <v/>
      </c>
      <c r="AG5805" t="str">
        <f>IF('5G_NR_raw_UE'!EW5805&gt;0,('5G_NR_raw_UE'!EW5805*'5G_NR_raw_UE'!EX5805),"")</f>
        <v/>
      </c>
      <c r="AH5805" t="str">
        <f>IF('5G_NR_raw_UE'!EY5805&gt;0,('5G_NR_raw_UE'!EY5805*'5G_NR_raw_UE'!EZ5805/1000000),"")</f>
        <v/>
      </c>
    </row>
    <row r="5806" spans="31:34">
      <c r="AE5806" t="str">
        <f>IF('5G_NR_raw_UE'!EP5806&gt;0,('5G_NR_raw_UE'!EP5806*'5G_NR_raw_UE'!EQ5806),"")</f>
        <v/>
      </c>
      <c r="AF5806" t="str">
        <f>IF('5G_NR_raw_UE'!ER5806&gt;0,('5G_NR_raw_UE'!ER5806*'5G_NR_raw_UE'!ES5806),"")</f>
        <v/>
      </c>
      <c r="AG5806" t="str">
        <f>IF('5G_NR_raw_UE'!EW5806&gt;0,('5G_NR_raw_UE'!EW5806*'5G_NR_raw_UE'!EX5806),"")</f>
        <v/>
      </c>
      <c r="AH5806" t="str">
        <f>IF('5G_NR_raw_UE'!EY5806&gt;0,('5G_NR_raw_UE'!EY5806*'5G_NR_raw_UE'!EZ5806/1000000),"")</f>
        <v/>
      </c>
    </row>
    <row r="5807" spans="31:34">
      <c r="AE5807" t="str">
        <f>IF('5G_NR_raw_UE'!EP5807&gt;0,('5G_NR_raw_UE'!EP5807*'5G_NR_raw_UE'!EQ5807),"")</f>
        <v/>
      </c>
      <c r="AF5807" t="str">
        <f>IF('5G_NR_raw_UE'!ER5807&gt;0,('5G_NR_raw_UE'!ER5807*'5G_NR_raw_UE'!ES5807),"")</f>
        <v/>
      </c>
      <c r="AG5807" t="str">
        <f>IF('5G_NR_raw_UE'!EW5807&gt;0,('5G_NR_raw_UE'!EW5807*'5G_NR_raw_UE'!EX5807),"")</f>
        <v/>
      </c>
      <c r="AH5807" t="str">
        <f>IF('5G_NR_raw_UE'!EY5807&gt;0,('5G_NR_raw_UE'!EY5807*'5G_NR_raw_UE'!EZ5807/1000000),"")</f>
        <v/>
      </c>
    </row>
    <row r="5808" spans="31:34">
      <c r="AE5808" t="str">
        <f>IF('5G_NR_raw_UE'!EP5808&gt;0,('5G_NR_raw_UE'!EP5808*'5G_NR_raw_UE'!EQ5808),"")</f>
        <v/>
      </c>
      <c r="AF5808" t="str">
        <f>IF('5G_NR_raw_UE'!ER5808&gt;0,('5G_NR_raw_UE'!ER5808*'5G_NR_raw_UE'!ES5808),"")</f>
        <v/>
      </c>
      <c r="AG5808" t="str">
        <f>IF('5G_NR_raw_UE'!EW5808&gt;0,('5G_NR_raw_UE'!EW5808*'5G_NR_raw_UE'!EX5808),"")</f>
        <v/>
      </c>
      <c r="AH5808" t="str">
        <f>IF('5G_NR_raw_UE'!EY5808&gt;0,('5G_NR_raw_UE'!EY5808*'5G_NR_raw_UE'!EZ5808/1000000),"")</f>
        <v/>
      </c>
    </row>
    <row r="5809" spans="31:34">
      <c r="AE5809" t="str">
        <f>IF('5G_NR_raw_UE'!EP5809&gt;0,('5G_NR_raw_UE'!EP5809*'5G_NR_raw_UE'!EQ5809),"")</f>
        <v/>
      </c>
      <c r="AF5809" t="str">
        <f>IF('5G_NR_raw_UE'!ER5809&gt;0,('5G_NR_raw_UE'!ER5809*'5G_NR_raw_UE'!ES5809),"")</f>
        <v/>
      </c>
      <c r="AG5809" t="str">
        <f>IF('5G_NR_raw_UE'!EW5809&gt;0,('5G_NR_raw_UE'!EW5809*'5G_NR_raw_UE'!EX5809),"")</f>
        <v/>
      </c>
      <c r="AH5809" t="str">
        <f>IF('5G_NR_raw_UE'!EY5809&gt;0,('5G_NR_raw_UE'!EY5809*'5G_NR_raw_UE'!EZ5809/1000000),"")</f>
        <v/>
      </c>
    </row>
    <row r="5810" spans="31:34">
      <c r="AE5810" t="str">
        <f>IF('5G_NR_raw_UE'!EP5810&gt;0,('5G_NR_raw_UE'!EP5810*'5G_NR_raw_UE'!EQ5810),"")</f>
        <v/>
      </c>
      <c r="AF5810" t="str">
        <f>IF('5G_NR_raw_UE'!ER5810&gt;0,('5G_NR_raw_UE'!ER5810*'5G_NR_raw_UE'!ES5810),"")</f>
        <v/>
      </c>
      <c r="AG5810" t="str">
        <f>IF('5G_NR_raw_UE'!EW5810&gt;0,('5G_NR_raw_UE'!EW5810*'5G_NR_raw_UE'!EX5810),"")</f>
        <v/>
      </c>
      <c r="AH5810" t="str">
        <f>IF('5G_NR_raw_UE'!EY5810&gt;0,('5G_NR_raw_UE'!EY5810*'5G_NR_raw_UE'!EZ5810/1000000),"")</f>
        <v/>
      </c>
    </row>
    <row r="5811" spans="31:34">
      <c r="AE5811" t="str">
        <f>IF('5G_NR_raw_UE'!EP5811&gt;0,('5G_NR_raw_UE'!EP5811*'5G_NR_raw_UE'!EQ5811),"")</f>
        <v/>
      </c>
      <c r="AF5811" t="str">
        <f>IF('5G_NR_raw_UE'!ER5811&gt;0,('5G_NR_raw_UE'!ER5811*'5G_NR_raw_UE'!ES5811),"")</f>
        <v/>
      </c>
      <c r="AG5811" t="str">
        <f>IF('5G_NR_raw_UE'!EW5811&gt;0,('5G_NR_raw_UE'!EW5811*'5G_NR_raw_UE'!EX5811),"")</f>
        <v/>
      </c>
      <c r="AH5811" t="str">
        <f>IF('5G_NR_raw_UE'!EY5811&gt;0,('5G_NR_raw_UE'!EY5811*'5G_NR_raw_UE'!EZ5811/1000000),"")</f>
        <v/>
      </c>
    </row>
    <row r="5812" spans="31:34">
      <c r="AE5812" t="str">
        <f>IF('5G_NR_raw_UE'!EP5812&gt;0,('5G_NR_raw_UE'!EP5812*'5G_NR_raw_UE'!EQ5812),"")</f>
        <v/>
      </c>
      <c r="AF5812" t="str">
        <f>IF('5G_NR_raw_UE'!ER5812&gt;0,('5G_NR_raw_UE'!ER5812*'5G_NR_raw_UE'!ES5812),"")</f>
        <v/>
      </c>
      <c r="AG5812" t="str">
        <f>IF('5G_NR_raw_UE'!EW5812&gt;0,('5G_NR_raw_UE'!EW5812*'5G_NR_raw_UE'!EX5812),"")</f>
        <v/>
      </c>
      <c r="AH5812" t="str">
        <f>IF('5G_NR_raw_UE'!EY5812&gt;0,('5G_NR_raw_UE'!EY5812*'5G_NR_raw_UE'!EZ5812/1000000),"")</f>
        <v/>
      </c>
    </row>
    <row r="5813" spans="31:34">
      <c r="AE5813" t="str">
        <f>IF('5G_NR_raw_UE'!EP5813&gt;0,('5G_NR_raw_UE'!EP5813*'5G_NR_raw_UE'!EQ5813),"")</f>
        <v/>
      </c>
      <c r="AF5813" t="str">
        <f>IF('5G_NR_raw_UE'!ER5813&gt;0,('5G_NR_raw_UE'!ER5813*'5G_NR_raw_UE'!ES5813),"")</f>
        <v/>
      </c>
      <c r="AG5813" t="str">
        <f>IF('5G_NR_raw_UE'!EW5813&gt;0,('5G_NR_raw_UE'!EW5813*'5G_NR_raw_UE'!EX5813),"")</f>
        <v/>
      </c>
      <c r="AH5813" t="str">
        <f>IF('5G_NR_raw_UE'!EY5813&gt;0,('5G_NR_raw_UE'!EY5813*'5G_NR_raw_UE'!EZ5813/1000000),"")</f>
        <v/>
      </c>
    </row>
    <row r="5814" spans="31:34">
      <c r="AE5814" t="str">
        <f>IF('5G_NR_raw_UE'!EP5814&gt;0,('5G_NR_raw_UE'!EP5814*'5G_NR_raw_UE'!EQ5814),"")</f>
        <v/>
      </c>
      <c r="AF5814" t="str">
        <f>IF('5G_NR_raw_UE'!ER5814&gt;0,('5G_NR_raw_UE'!ER5814*'5G_NR_raw_UE'!ES5814),"")</f>
        <v/>
      </c>
      <c r="AG5814" t="str">
        <f>IF('5G_NR_raw_UE'!EW5814&gt;0,('5G_NR_raw_UE'!EW5814*'5G_NR_raw_UE'!EX5814),"")</f>
        <v/>
      </c>
      <c r="AH5814" t="str">
        <f>IF('5G_NR_raw_UE'!EY5814&gt;0,('5G_NR_raw_UE'!EY5814*'5G_NR_raw_UE'!EZ5814/1000000),"")</f>
        <v/>
      </c>
    </row>
    <row r="5815" spans="31:34">
      <c r="AE5815" t="str">
        <f>IF('5G_NR_raw_UE'!EP5815&gt;0,('5G_NR_raw_UE'!EP5815*'5G_NR_raw_UE'!EQ5815),"")</f>
        <v/>
      </c>
      <c r="AF5815" t="str">
        <f>IF('5G_NR_raw_UE'!ER5815&gt;0,('5G_NR_raw_UE'!ER5815*'5G_NR_raw_UE'!ES5815),"")</f>
        <v/>
      </c>
      <c r="AG5815" t="str">
        <f>IF('5G_NR_raw_UE'!EW5815&gt;0,('5G_NR_raw_UE'!EW5815*'5G_NR_raw_UE'!EX5815),"")</f>
        <v/>
      </c>
      <c r="AH5815" t="str">
        <f>IF('5G_NR_raw_UE'!EY5815&gt;0,('5G_NR_raw_UE'!EY5815*'5G_NR_raw_UE'!EZ5815/1000000),"")</f>
        <v/>
      </c>
    </row>
    <row r="5816" spans="31:34">
      <c r="AE5816" t="str">
        <f>IF('5G_NR_raw_UE'!EP5816&gt;0,('5G_NR_raw_UE'!EP5816*'5G_NR_raw_UE'!EQ5816),"")</f>
        <v/>
      </c>
      <c r="AF5816" t="str">
        <f>IF('5G_NR_raw_UE'!ER5816&gt;0,('5G_NR_raw_UE'!ER5816*'5G_NR_raw_UE'!ES5816),"")</f>
        <v/>
      </c>
      <c r="AG5816" t="str">
        <f>IF('5G_NR_raw_UE'!EW5816&gt;0,('5G_NR_raw_UE'!EW5816*'5G_NR_raw_UE'!EX5816),"")</f>
        <v/>
      </c>
      <c r="AH5816" t="str">
        <f>IF('5G_NR_raw_UE'!EY5816&gt;0,('5G_NR_raw_UE'!EY5816*'5G_NR_raw_UE'!EZ5816/1000000),"")</f>
        <v/>
      </c>
    </row>
    <row r="5817" spans="31:34">
      <c r="AE5817" t="str">
        <f>IF('5G_NR_raw_UE'!EP5817&gt;0,('5G_NR_raw_UE'!EP5817*'5G_NR_raw_UE'!EQ5817),"")</f>
        <v/>
      </c>
      <c r="AF5817" t="str">
        <f>IF('5G_NR_raw_UE'!ER5817&gt;0,('5G_NR_raw_UE'!ER5817*'5G_NR_raw_UE'!ES5817),"")</f>
        <v/>
      </c>
      <c r="AG5817" t="str">
        <f>IF('5G_NR_raw_UE'!EW5817&gt;0,('5G_NR_raw_UE'!EW5817*'5G_NR_raw_UE'!EX5817),"")</f>
        <v/>
      </c>
      <c r="AH5817" t="str">
        <f>IF('5G_NR_raw_UE'!EY5817&gt;0,('5G_NR_raw_UE'!EY5817*'5G_NR_raw_UE'!EZ5817/1000000),"")</f>
        <v/>
      </c>
    </row>
    <row r="5818" spans="31:34">
      <c r="AE5818" t="str">
        <f>IF('5G_NR_raw_UE'!EP5818&gt;0,('5G_NR_raw_UE'!EP5818*'5G_NR_raw_UE'!EQ5818),"")</f>
        <v/>
      </c>
      <c r="AF5818" t="str">
        <f>IF('5G_NR_raw_UE'!ER5818&gt;0,('5G_NR_raw_UE'!ER5818*'5G_NR_raw_UE'!ES5818),"")</f>
        <v/>
      </c>
      <c r="AG5818" t="str">
        <f>IF('5G_NR_raw_UE'!EW5818&gt;0,('5G_NR_raw_UE'!EW5818*'5G_NR_raw_UE'!EX5818),"")</f>
        <v/>
      </c>
      <c r="AH5818" t="str">
        <f>IF('5G_NR_raw_UE'!EY5818&gt;0,('5G_NR_raw_UE'!EY5818*'5G_NR_raw_UE'!EZ5818/1000000),"")</f>
        <v/>
      </c>
    </row>
    <row r="5819" spans="31:34">
      <c r="AE5819" t="str">
        <f>IF('5G_NR_raw_UE'!EP5819&gt;0,('5G_NR_raw_UE'!EP5819*'5G_NR_raw_UE'!EQ5819),"")</f>
        <v/>
      </c>
      <c r="AF5819" t="str">
        <f>IF('5G_NR_raw_UE'!ER5819&gt;0,('5G_NR_raw_UE'!ER5819*'5G_NR_raw_UE'!ES5819),"")</f>
        <v/>
      </c>
      <c r="AG5819" t="str">
        <f>IF('5G_NR_raw_UE'!EW5819&gt;0,('5G_NR_raw_UE'!EW5819*'5G_NR_raw_UE'!EX5819),"")</f>
        <v/>
      </c>
      <c r="AH5819" t="str">
        <f>IF('5G_NR_raw_UE'!EY5819&gt;0,('5G_NR_raw_UE'!EY5819*'5G_NR_raw_UE'!EZ5819/1000000),"")</f>
        <v/>
      </c>
    </row>
    <row r="5820" spans="31:34">
      <c r="AE5820" t="str">
        <f>IF('5G_NR_raw_UE'!EP5820&gt;0,('5G_NR_raw_UE'!EP5820*'5G_NR_raw_UE'!EQ5820),"")</f>
        <v/>
      </c>
      <c r="AF5820" t="str">
        <f>IF('5G_NR_raw_UE'!ER5820&gt;0,('5G_NR_raw_UE'!ER5820*'5G_NR_raw_UE'!ES5820),"")</f>
        <v/>
      </c>
      <c r="AG5820" t="str">
        <f>IF('5G_NR_raw_UE'!EW5820&gt;0,('5G_NR_raw_UE'!EW5820*'5G_NR_raw_UE'!EX5820),"")</f>
        <v/>
      </c>
      <c r="AH5820" t="str">
        <f>IF('5G_NR_raw_UE'!EY5820&gt;0,('5G_NR_raw_UE'!EY5820*'5G_NR_raw_UE'!EZ5820/1000000),"")</f>
        <v/>
      </c>
    </row>
    <row r="5821" spans="31:34">
      <c r="AE5821" t="str">
        <f>IF('5G_NR_raw_UE'!EP5821&gt;0,('5G_NR_raw_UE'!EP5821*'5G_NR_raw_UE'!EQ5821),"")</f>
        <v/>
      </c>
      <c r="AF5821" t="str">
        <f>IF('5G_NR_raw_UE'!ER5821&gt;0,('5G_NR_raw_UE'!ER5821*'5G_NR_raw_UE'!ES5821),"")</f>
        <v/>
      </c>
      <c r="AG5821" t="str">
        <f>IF('5G_NR_raw_UE'!EW5821&gt;0,('5G_NR_raw_UE'!EW5821*'5G_NR_raw_UE'!EX5821),"")</f>
        <v/>
      </c>
      <c r="AH5821" t="str">
        <f>IF('5G_NR_raw_UE'!EY5821&gt;0,('5G_NR_raw_UE'!EY5821*'5G_NR_raw_UE'!EZ5821/1000000),"")</f>
        <v/>
      </c>
    </row>
    <row r="5822" spans="31:34">
      <c r="AE5822" t="str">
        <f>IF('5G_NR_raw_UE'!EP5822&gt;0,('5G_NR_raw_UE'!EP5822*'5G_NR_raw_UE'!EQ5822),"")</f>
        <v/>
      </c>
      <c r="AF5822" t="str">
        <f>IF('5G_NR_raw_UE'!ER5822&gt;0,('5G_NR_raw_UE'!ER5822*'5G_NR_raw_UE'!ES5822),"")</f>
        <v/>
      </c>
      <c r="AG5822" t="str">
        <f>IF('5G_NR_raw_UE'!EW5822&gt;0,('5G_NR_raw_UE'!EW5822*'5G_NR_raw_UE'!EX5822),"")</f>
        <v/>
      </c>
      <c r="AH5822" t="str">
        <f>IF('5G_NR_raw_UE'!EY5822&gt;0,('5G_NR_raw_UE'!EY5822*'5G_NR_raw_UE'!EZ5822/1000000),"")</f>
        <v/>
      </c>
    </row>
    <row r="5823" spans="31:34">
      <c r="AE5823" t="str">
        <f>IF('5G_NR_raw_UE'!EP5823&gt;0,('5G_NR_raw_UE'!EP5823*'5G_NR_raw_UE'!EQ5823),"")</f>
        <v/>
      </c>
      <c r="AF5823" t="str">
        <f>IF('5G_NR_raw_UE'!ER5823&gt;0,('5G_NR_raw_UE'!ER5823*'5G_NR_raw_UE'!ES5823),"")</f>
        <v/>
      </c>
      <c r="AG5823" t="str">
        <f>IF('5G_NR_raw_UE'!EW5823&gt;0,('5G_NR_raw_UE'!EW5823*'5G_NR_raw_UE'!EX5823),"")</f>
        <v/>
      </c>
      <c r="AH5823" t="str">
        <f>IF('5G_NR_raw_UE'!EY5823&gt;0,('5G_NR_raw_UE'!EY5823*'5G_NR_raw_UE'!EZ5823/1000000),"")</f>
        <v/>
      </c>
    </row>
    <row r="5824" spans="31:34">
      <c r="AE5824" t="str">
        <f>IF('5G_NR_raw_UE'!EP5824&gt;0,('5G_NR_raw_UE'!EP5824*'5G_NR_raw_UE'!EQ5824),"")</f>
        <v/>
      </c>
      <c r="AF5824" t="str">
        <f>IF('5G_NR_raw_UE'!ER5824&gt;0,('5G_NR_raw_UE'!ER5824*'5G_NR_raw_UE'!ES5824),"")</f>
        <v/>
      </c>
      <c r="AG5824" t="str">
        <f>IF('5G_NR_raw_UE'!EW5824&gt;0,('5G_NR_raw_UE'!EW5824*'5G_NR_raw_UE'!EX5824),"")</f>
        <v/>
      </c>
      <c r="AH5824" t="str">
        <f>IF('5G_NR_raw_UE'!EY5824&gt;0,('5G_NR_raw_UE'!EY5824*'5G_NR_raw_UE'!EZ5824/1000000),"")</f>
        <v/>
      </c>
    </row>
    <row r="5825" spans="31:34">
      <c r="AE5825" t="str">
        <f>IF('5G_NR_raw_UE'!EP5825&gt;0,('5G_NR_raw_UE'!EP5825*'5G_NR_raw_UE'!EQ5825),"")</f>
        <v/>
      </c>
      <c r="AF5825" t="str">
        <f>IF('5G_NR_raw_UE'!ER5825&gt;0,('5G_NR_raw_UE'!ER5825*'5G_NR_raw_UE'!ES5825),"")</f>
        <v/>
      </c>
      <c r="AG5825" t="str">
        <f>IF('5G_NR_raw_UE'!EW5825&gt;0,('5G_NR_raw_UE'!EW5825*'5G_NR_raw_UE'!EX5825),"")</f>
        <v/>
      </c>
      <c r="AH5825" t="str">
        <f>IF('5G_NR_raw_UE'!EY5825&gt;0,('5G_NR_raw_UE'!EY5825*'5G_NR_raw_UE'!EZ5825/1000000),"")</f>
        <v/>
      </c>
    </row>
    <row r="5826" spans="31:34">
      <c r="AE5826" t="str">
        <f>IF('5G_NR_raw_UE'!EP5826&gt;0,('5G_NR_raw_UE'!EP5826*'5G_NR_raw_UE'!EQ5826),"")</f>
        <v/>
      </c>
      <c r="AF5826" t="str">
        <f>IF('5G_NR_raw_UE'!ER5826&gt;0,('5G_NR_raw_UE'!ER5826*'5G_NR_raw_UE'!ES5826),"")</f>
        <v/>
      </c>
      <c r="AG5826" t="str">
        <f>IF('5G_NR_raw_UE'!EW5826&gt;0,('5G_NR_raw_UE'!EW5826*'5G_NR_raw_UE'!EX5826),"")</f>
        <v/>
      </c>
      <c r="AH5826" t="str">
        <f>IF('5G_NR_raw_UE'!EY5826&gt;0,('5G_NR_raw_UE'!EY5826*'5G_NR_raw_UE'!EZ5826/1000000),"")</f>
        <v/>
      </c>
    </row>
    <row r="5827" spans="31:34">
      <c r="AE5827" t="str">
        <f>IF('5G_NR_raw_UE'!EP5827&gt;0,('5G_NR_raw_UE'!EP5827*'5G_NR_raw_UE'!EQ5827),"")</f>
        <v/>
      </c>
      <c r="AF5827" t="str">
        <f>IF('5G_NR_raw_UE'!ER5827&gt;0,('5G_NR_raw_UE'!ER5827*'5G_NR_raw_UE'!ES5827),"")</f>
        <v/>
      </c>
      <c r="AG5827" t="str">
        <f>IF('5G_NR_raw_UE'!EW5827&gt;0,('5G_NR_raw_UE'!EW5827*'5G_NR_raw_UE'!EX5827),"")</f>
        <v/>
      </c>
      <c r="AH5827" t="str">
        <f>IF('5G_NR_raw_UE'!EY5827&gt;0,('5G_NR_raw_UE'!EY5827*'5G_NR_raw_UE'!EZ5827/1000000),"")</f>
        <v/>
      </c>
    </row>
    <row r="5828" spans="31:34">
      <c r="AE5828" t="str">
        <f>IF('5G_NR_raw_UE'!EP5828&gt;0,('5G_NR_raw_UE'!EP5828*'5G_NR_raw_UE'!EQ5828),"")</f>
        <v/>
      </c>
      <c r="AF5828" t="str">
        <f>IF('5G_NR_raw_UE'!ER5828&gt;0,('5G_NR_raw_UE'!ER5828*'5G_NR_raw_UE'!ES5828),"")</f>
        <v/>
      </c>
      <c r="AG5828" t="str">
        <f>IF('5G_NR_raw_UE'!EW5828&gt;0,('5G_NR_raw_UE'!EW5828*'5G_NR_raw_UE'!EX5828),"")</f>
        <v/>
      </c>
      <c r="AH5828" t="str">
        <f>IF('5G_NR_raw_UE'!EY5828&gt;0,('5G_NR_raw_UE'!EY5828*'5G_NR_raw_UE'!EZ5828/1000000),"")</f>
        <v/>
      </c>
    </row>
    <row r="5829" spans="31:34">
      <c r="AE5829" t="str">
        <f>IF('5G_NR_raw_UE'!EP5829&gt;0,('5G_NR_raw_UE'!EP5829*'5G_NR_raw_UE'!EQ5829),"")</f>
        <v/>
      </c>
      <c r="AF5829" t="str">
        <f>IF('5G_NR_raw_UE'!ER5829&gt;0,('5G_NR_raw_UE'!ER5829*'5G_NR_raw_UE'!ES5829),"")</f>
        <v/>
      </c>
      <c r="AG5829" t="str">
        <f>IF('5G_NR_raw_UE'!EW5829&gt;0,('5G_NR_raw_UE'!EW5829*'5G_NR_raw_UE'!EX5829),"")</f>
        <v/>
      </c>
      <c r="AH5829" t="str">
        <f>IF('5G_NR_raw_UE'!EY5829&gt;0,('5G_NR_raw_UE'!EY5829*'5G_NR_raw_UE'!EZ5829/1000000),"")</f>
        <v/>
      </c>
    </row>
    <row r="5830" spans="31:34">
      <c r="AE5830" t="str">
        <f>IF('5G_NR_raw_UE'!EP5830&gt;0,('5G_NR_raw_UE'!EP5830*'5G_NR_raw_UE'!EQ5830),"")</f>
        <v/>
      </c>
      <c r="AF5830" t="str">
        <f>IF('5G_NR_raw_UE'!ER5830&gt;0,('5G_NR_raw_UE'!ER5830*'5G_NR_raw_UE'!ES5830),"")</f>
        <v/>
      </c>
      <c r="AG5830" t="str">
        <f>IF('5G_NR_raw_UE'!EW5830&gt;0,('5G_NR_raw_UE'!EW5830*'5G_NR_raw_UE'!EX5830),"")</f>
        <v/>
      </c>
      <c r="AH5830" t="str">
        <f>IF('5G_NR_raw_UE'!EY5830&gt;0,('5G_NR_raw_UE'!EY5830*'5G_NR_raw_UE'!EZ5830/1000000),"")</f>
        <v/>
      </c>
    </row>
    <row r="5831" spans="31:34">
      <c r="AE5831" t="str">
        <f>IF('5G_NR_raw_UE'!EP5831&gt;0,('5G_NR_raw_UE'!EP5831*'5G_NR_raw_UE'!EQ5831),"")</f>
        <v/>
      </c>
      <c r="AF5831" t="str">
        <f>IF('5G_NR_raw_UE'!ER5831&gt;0,('5G_NR_raw_UE'!ER5831*'5G_NR_raw_UE'!ES5831),"")</f>
        <v/>
      </c>
      <c r="AG5831" t="str">
        <f>IF('5G_NR_raw_UE'!EW5831&gt;0,('5G_NR_raw_UE'!EW5831*'5G_NR_raw_UE'!EX5831),"")</f>
        <v/>
      </c>
      <c r="AH5831" t="str">
        <f>IF('5G_NR_raw_UE'!EY5831&gt;0,('5G_NR_raw_UE'!EY5831*'5G_NR_raw_UE'!EZ5831/1000000),"")</f>
        <v/>
      </c>
    </row>
    <row r="5832" spans="31:34">
      <c r="AE5832" t="str">
        <f>IF('5G_NR_raw_UE'!EP5832&gt;0,('5G_NR_raw_UE'!EP5832*'5G_NR_raw_UE'!EQ5832),"")</f>
        <v/>
      </c>
      <c r="AF5832" t="str">
        <f>IF('5G_NR_raw_UE'!ER5832&gt;0,('5G_NR_raw_UE'!ER5832*'5G_NR_raw_UE'!ES5832),"")</f>
        <v/>
      </c>
      <c r="AG5832" t="str">
        <f>IF('5G_NR_raw_UE'!EW5832&gt;0,('5G_NR_raw_UE'!EW5832*'5G_NR_raw_UE'!EX5832),"")</f>
        <v/>
      </c>
      <c r="AH5832" t="str">
        <f>IF('5G_NR_raw_UE'!EY5832&gt;0,('5G_NR_raw_UE'!EY5832*'5G_NR_raw_UE'!EZ5832/1000000),"")</f>
        <v/>
      </c>
    </row>
    <row r="5833" spans="31:34">
      <c r="AE5833" t="str">
        <f>IF('5G_NR_raw_UE'!EP5833&gt;0,('5G_NR_raw_UE'!EP5833*'5G_NR_raw_UE'!EQ5833),"")</f>
        <v/>
      </c>
      <c r="AF5833" t="str">
        <f>IF('5G_NR_raw_UE'!ER5833&gt;0,('5G_NR_raw_UE'!ER5833*'5G_NR_raw_UE'!ES5833),"")</f>
        <v/>
      </c>
      <c r="AG5833" t="str">
        <f>IF('5G_NR_raw_UE'!EW5833&gt;0,('5G_NR_raw_UE'!EW5833*'5G_NR_raw_UE'!EX5833),"")</f>
        <v/>
      </c>
      <c r="AH5833" t="str">
        <f>IF('5G_NR_raw_UE'!EY5833&gt;0,('5G_NR_raw_UE'!EY5833*'5G_NR_raw_UE'!EZ5833/1000000),"")</f>
        <v/>
      </c>
    </row>
    <row r="5834" spans="31:34">
      <c r="AE5834" t="str">
        <f>IF('5G_NR_raw_UE'!EP5834&gt;0,('5G_NR_raw_UE'!EP5834*'5G_NR_raw_UE'!EQ5834),"")</f>
        <v/>
      </c>
      <c r="AF5834" t="str">
        <f>IF('5G_NR_raw_UE'!ER5834&gt;0,('5G_NR_raw_UE'!ER5834*'5G_NR_raw_UE'!ES5834),"")</f>
        <v/>
      </c>
      <c r="AG5834" t="str">
        <f>IF('5G_NR_raw_UE'!EW5834&gt;0,('5G_NR_raw_UE'!EW5834*'5G_NR_raw_UE'!EX5834),"")</f>
        <v/>
      </c>
      <c r="AH5834" t="str">
        <f>IF('5G_NR_raw_UE'!EY5834&gt;0,('5G_NR_raw_UE'!EY5834*'5G_NR_raw_UE'!EZ5834/1000000),"")</f>
        <v/>
      </c>
    </row>
    <row r="5835" spans="31:34">
      <c r="AE5835" t="str">
        <f>IF('5G_NR_raw_UE'!EP5835&gt;0,('5G_NR_raw_UE'!EP5835*'5G_NR_raw_UE'!EQ5835),"")</f>
        <v/>
      </c>
      <c r="AF5835" t="str">
        <f>IF('5G_NR_raw_UE'!ER5835&gt;0,('5G_NR_raw_UE'!ER5835*'5G_NR_raw_UE'!ES5835),"")</f>
        <v/>
      </c>
      <c r="AG5835" t="str">
        <f>IF('5G_NR_raw_UE'!EW5835&gt;0,('5G_NR_raw_UE'!EW5835*'5G_NR_raw_UE'!EX5835),"")</f>
        <v/>
      </c>
      <c r="AH5835" t="str">
        <f>IF('5G_NR_raw_UE'!EY5835&gt;0,('5G_NR_raw_UE'!EY5835*'5G_NR_raw_UE'!EZ5835/1000000),"")</f>
        <v/>
      </c>
    </row>
    <row r="5836" spans="31:34">
      <c r="AE5836" t="str">
        <f>IF('5G_NR_raw_UE'!EP5836&gt;0,('5G_NR_raw_UE'!EP5836*'5G_NR_raw_UE'!EQ5836),"")</f>
        <v/>
      </c>
      <c r="AF5836" t="str">
        <f>IF('5G_NR_raw_UE'!ER5836&gt;0,('5G_NR_raw_UE'!ER5836*'5G_NR_raw_UE'!ES5836),"")</f>
        <v/>
      </c>
      <c r="AG5836" t="str">
        <f>IF('5G_NR_raw_UE'!EW5836&gt;0,('5G_NR_raw_UE'!EW5836*'5G_NR_raw_UE'!EX5836),"")</f>
        <v/>
      </c>
      <c r="AH5836" t="str">
        <f>IF('5G_NR_raw_UE'!EY5836&gt;0,('5G_NR_raw_UE'!EY5836*'5G_NR_raw_UE'!EZ5836/1000000),"")</f>
        <v/>
      </c>
    </row>
    <row r="5837" spans="31:34">
      <c r="AE5837" t="str">
        <f>IF('5G_NR_raw_UE'!EP5837&gt;0,('5G_NR_raw_UE'!EP5837*'5G_NR_raw_UE'!EQ5837),"")</f>
        <v/>
      </c>
      <c r="AF5837" t="str">
        <f>IF('5G_NR_raw_UE'!ER5837&gt;0,('5G_NR_raw_UE'!ER5837*'5G_NR_raw_UE'!ES5837),"")</f>
        <v/>
      </c>
      <c r="AG5837" t="str">
        <f>IF('5G_NR_raw_UE'!EW5837&gt;0,('5G_NR_raw_UE'!EW5837*'5G_NR_raw_UE'!EX5837),"")</f>
        <v/>
      </c>
      <c r="AH5837" t="str">
        <f>IF('5G_NR_raw_UE'!EY5837&gt;0,('5G_NR_raw_UE'!EY5837*'5G_NR_raw_UE'!EZ5837/1000000),"")</f>
        <v/>
      </c>
    </row>
    <row r="5838" spans="31:34">
      <c r="AE5838" t="str">
        <f>IF('5G_NR_raw_UE'!EP5838&gt;0,('5G_NR_raw_UE'!EP5838*'5G_NR_raw_UE'!EQ5838),"")</f>
        <v/>
      </c>
      <c r="AF5838" t="str">
        <f>IF('5G_NR_raw_UE'!ER5838&gt;0,('5G_NR_raw_UE'!ER5838*'5G_NR_raw_UE'!ES5838),"")</f>
        <v/>
      </c>
      <c r="AG5838" t="str">
        <f>IF('5G_NR_raw_UE'!EW5838&gt;0,('5G_NR_raw_UE'!EW5838*'5G_NR_raw_UE'!EX5838),"")</f>
        <v/>
      </c>
      <c r="AH5838" t="str">
        <f>IF('5G_NR_raw_UE'!EY5838&gt;0,('5G_NR_raw_UE'!EY5838*'5G_NR_raw_UE'!EZ5838/1000000),"")</f>
        <v/>
      </c>
    </row>
    <row r="5839" spans="31:34">
      <c r="AE5839" t="str">
        <f>IF('5G_NR_raw_UE'!EP5839&gt;0,('5G_NR_raw_UE'!EP5839*'5G_NR_raw_UE'!EQ5839),"")</f>
        <v/>
      </c>
      <c r="AF5839" t="str">
        <f>IF('5G_NR_raw_UE'!ER5839&gt;0,('5G_NR_raw_UE'!ER5839*'5G_NR_raw_UE'!ES5839),"")</f>
        <v/>
      </c>
      <c r="AG5839" t="str">
        <f>IF('5G_NR_raw_UE'!EW5839&gt;0,('5G_NR_raw_UE'!EW5839*'5G_NR_raw_UE'!EX5839),"")</f>
        <v/>
      </c>
      <c r="AH5839" t="str">
        <f>IF('5G_NR_raw_UE'!EY5839&gt;0,('5G_NR_raw_UE'!EY5839*'5G_NR_raw_UE'!EZ5839/1000000),"")</f>
        <v/>
      </c>
    </row>
    <row r="5840" spans="31:34">
      <c r="AE5840" t="str">
        <f>IF('5G_NR_raw_UE'!EP5840&gt;0,('5G_NR_raw_UE'!EP5840*'5G_NR_raw_UE'!EQ5840),"")</f>
        <v/>
      </c>
      <c r="AF5840" t="str">
        <f>IF('5G_NR_raw_UE'!ER5840&gt;0,('5G_NR_raw_UE'!ER5840*'5G_NR_raw_UE'!ES5840),"")</f>
        <v/>
      </c>
      <c r="AG5840" t="str">
        <f>IF('5G_NR_raw_UE'!EW5840&gt;0,('5G_NR_raw_UE'!EW5840*'5G_NR_raw_UE'!EX5840),"")</f>
        <v/>
      </c>
      <c r="AH5840" t="str">
        <f>IF('5G_NR_raw_UE'!EY5840&gt;0,('5G_NR_raw_UE'!EY5840*'5G_NR_raw_UE'!EZ5840/1000000),"")</f>
        <v/>
      </c>
    </row>
    <row r="5841" spans="31:34">
      <c r="AE5841" t="str">
        <f>IF('5G_NR_raw_UE'!EP5841&gt;0,('5G_NR_raw_UE'!EP5841*'5G_NR_raw_UE'!EQ5841),"")</f>
        <v/>
      </c>
      <c r="AF5841" t="str">
        <f>IF('5G_NR_raw_UE'!ER5841&gt;0,('5G_NR_raw_UE'!ER5841*'5G_NR_raw_UE'!ES5841),"")</f>
        <v/>
      </c>
      <c r="AG5841" t="str">
        <f>IF('5G_NR_raw_UE'!EW5841&gt;0,('5G_NR_raw_UE'!EW5841*'5G_NR_raw_UE'!EX5841),"")</f>
        <v/>
      </c>
      <c r="AH5841" t="str">
        <f>IF('5G_NR_raw_UE'!EY5841&gt;0,('5G_NR_raw_UE'!EY5841*'5G_NR_raw_UE'!EZ5841/1000000),"")</f>
        <v/>
      </c>
    </row>
    <row r="5842" spans="31:34">
      <c r="AE5842" t="str">
        <f>IF('5G_NR_raw_UE'!EP5842&gt;0,('5G_NR_raw_UE'!EP5842*'5G_NR_raw_UE'!EQ5842),"")</f>
        <v/>
      </c>
      <c r="AF5842" t="str">
        <f>IF('5G_NR_raw_UE'!ER5842&gt;0,('5G_NR_raw_UE'!ER5842*'5G_NR_raw_UE'!ES5842),"")</f>
        <v/>
      </c>
      <c r="AG5842" t="str">
        <f>IF('5G_NR_raw_UE'!EW5842&gt;0,('5G_NR_raw_UE'!EW5842*'5G_NR_raw_UE'!EX5842),"")</f>
        <v/>
      </c>
      <c r="AH5842" t="str">
        <f>IF('5G_NR_raw_UE'!EY5842&gt;0,('5G_NR_raw_UE'!EY5842*'5G_NR_raw_UE'!EZ5842/1000000),"")</f>
        <v/>
      </c>
    </row>
    <row r="5843" spans="31:34">
      <c r="AE5843" t="str">
        <f>IF('5G_NR_raw_UE'!EP5843&gt;0,('5G_NR_raw_UE'!EP5843*'5G_NR_raw_UE'!EQ5843),"")</f>
        <v/>
      </c>
      <c r="AF5843" t="str">
        <f>IF('5G_NR_raw_UE'!ER5843&gt;0,('5G_NR_raw_UE'!ER5843*'5G_NR_raw_UE'!ES5843),"")</f>
        <v/>
      </c>
      <c r="AG5843" t="str">
        <f>IF('5G_NR_raw_UE'!EW5843&gt;0,('5G_NR_raw_UE'!EW5843*'5G_NR_raw_UE'!EX5843),"")</f>
        <v/>
      </c>
      <c r="AH5843" t="str">
        <f>IF('5G_NR_raw_UE'!EY5843&gt;0,('5G_NR_raw_UE'!EY5843*'5G_NR_raw_UE'!EZ5843/1000000),"")</f>
        <v/>
      </c>
    </row>
    <row r="5844" spans="31:34">
      <c r="AE5844" t="str">
        <f>IF('5G_NR_raw_UE'!EP5844&gt;0,('5G_NR_raw_UE'!EP5844*'5G_NR_raw_UE'!EQ5844),"")</f>
        <v/>
      </c>
      <c r="AF5844" t="str">
        <f>IF('5G_NR_raw_UE'!ER5844&gt;0,('5G_NR_raw_UE'!ER5844*'5G_NR_raw_UE'!ES5844),"")</f>
        <v/>
      </c>
      <c r="AG5844" t="str">
        <f>IF('5G_NR_raw_UE'!EW5844&gt;0,('5G_NR_raw_UE'!EW5844*'5G_NR_raw_UE'!EX5844),"")</f>
        <v/>
      </c>
      <c r="AH5844" t="str">
        <f>IF('5G_NR_raw_UE'!EY5844&gt;0,('5G_NR_raw_UE'!EY5844*'5G_NR_raw_UE'!EZ5844/1000000),"")</f>
        <v/>
      </c>
    </row>
    <row r="5845" spans="31:34">
      <c r="AE5845" t="str">
        <f>IF('5G_NR_raw_UE'!EP5845&gt;0,('5G_NR_raw_UE'!EP5845*'5G_NR_raw_UE'!EQ5845),"")</f>
        <v/>
      </c>
      <c r="AF5845" t="str">
        <f>IF('5G_NR_raw_UE'!ER5845&gt;0,('5G_NR_raw_UE'!ER5845*'5G_NR_raw_UE'!ES5845),"")</f>
        <v/>
      </c>
      <c r="AG5845" t="str">
        <f>IF('5G_NR_raw_UE'!EW5845&gt;0,('5G_NR_raw_UE'!EW5845*'5G_NR_raw_UE'!EX5845),"")</f>
        <v/>
      </c>
      <c r="AH5845" t="str">
        <f>IF('5G_NR_raw_UE'!EY5845&gt;0,('5G_NR_raw_UE'!EY5845*'5G_NR_raw_UE'!EZ5845/1000000),"")</f>
        <v/>
      </c>
    </row>
    <row r="5846" spans="31:34">
      <c r="AE5846" t="str">
        <f>IF('5G_NR_raw_UE'!EP5846&gt;0,('5G_NR_raw_UE'!EP5846*'5G_NR_raw_UE'!EQ5846),"")</f>
        <v/>
      </c>
      <c r="AF5846" t="str">
        <f>IF('5G_NR_raw_UE'!ER5846&gt;0,('5G_NR_raw_UE'!ER5846*'5G_NR_raw_UE'!ES5846),"")</f>
        <v/>
      </c>
      <c r="AG5846" t="str">
        <f>IF('5G_NR_raw_UE'!EW5846&gt;0,('5G_NR_raw_UE'!EW5846*'5G_NR_raw_UE'!EX5846),"")</f>
        <v/>
      </c>
      <c r="AH5846" t="str">
        <f>IF('5G_NR_raw_UE'!EY5846&gt;0,('5G_NR_raw_UE'!EY5846*'5G_NR_raw_UE'!EZ5846/1000000),"")</f>
        <v/>
      </c>
    </row>
    <row r="5847" spans="31:34">
      <c r="AE5847" t="str">
        <f>IF('5G_NR_raw_UE'!EP5847&gt;0,('5G_NR_raw_UE'!EP5847*'5G_NR_raw_UE'!EQ5847),"")</f>
        <v/>
      </c>
      <c r="AF5847" t="str">
        <f>IF('5G_NR_raw_UE'!ER5847&gt;0,('5G_NR_raw_UE'!ER5847*'5G_NR_raw_UE'!ES5847),"")</f>
        <v/>
      </c>
      <c r="AG5847" t="str">
        <f>IF('5G_NR_raw_UE'!EW5847&gt;0,('5G_NR_raw_UE'!EW5847*'5G_NR_raw_UE'!EX5847),"")</f>
        <v/>
      </c>
      <c r="AH5847" t="str">
        <f>IF('5G_NR_raw_UE'!EY5847&gt;0,('5G_NR_raw_UE'!EY5847*'5G_NR_raw_UE'!EZ5847/1000000),"")</f>
        <v/>
      </c>
    </row>
    <row r="5848" spans="31:34">
      <c r="AE5848" t="str">
        <f>IF('5G_NR_raw_UE'!EP5848&gt;0,('5G_NR_raw_UE'!EP5848*'5G_NR_raw_UE'!EQ5848),"")</f>
        <v/>
      </c>
      <c r="AF5848" t="str">
        <f>IF('5G_NR_raw_UE'!ER5848&gt;0,('5G_NR_raw_UE'!ER5848*'5G_NR_raw_UE'!ES5848),"")</f>
        <v/>
      </c>
      <c r="AG5848" t="str">
        <f>IF('5G_NR_raw_UE'!EW5848&gt;0,('5G_NR_raw_UE'!EW5848*'5G_NR_raw_UE'!EX5848),"")</f>
        <v/>
      </c>
      <c r="AH5848" t="str">
        <f>IF('5G_NR_raw_UE'!EY5848&gt;0,('5G_NR_raw_UE'!EY5848*'5G_NR_raw_UE'!EZ5848/1000000),"")</f>
        <v/>
      </c>
    </row>
    <row r="5849" spans="31:34">
      <c r="AE5849" t="str">
        <f>IF('5G_NR_raw_UE'!EP5849&gt;0,('5G_NR_raw_UE'!EP5849*'5G_NR_raw_UE'!EQ5849),"")</f>
        <v/>
      </c>
      <c r="AF5849" t="str">
        <f>IF('5G_NR_raw_UE'!ER5849&gt;0,('5G_NR_raw_UE'!ER5849*'5G_NR_raw_UE'!ES5849),"")</f>
        <v/>
      </c>
      <c r="AG5849" t="str">
        <f>IF('5G_NR_raw_UE'!EW5849&gt;0,('5G_NR_raw_UE'!EW5849*'5G_NR_raw_UE'!EX5849),"")</f>
        <v/>
      </c>
      <c r="AH5849" t="str">
        <f>IF('5G_NR_raw_UE'!EY5849&gt;0,('5G_NR_raw_UE'!EY5849*'5G_NR_raw_UE'!EZ5849/1000000),"")</f>
        <v/>
      </c>
    </row>
    <row r="5850" spans="31:34">
      <c r="AE5850" t="str">
        <f>IF('5G_NR_raw_UE'!EP5850&gt;0,('5G_NR_raw_UE'!EP5850*'5G_NR_raw_UE'!EQ5850),"")</f>
        <v/>
      </c>
      <c r="AF5850" t="str">
        <f>IF('5G_NR_raw_UE'!ER5850&gt;0,('5G_NR_raw_UE'!ER5850*'5G_NR_raw_UE'!ES5850),"")</f>
        <v/>
      </c>
      <c r="AG5850" t="str">
        <f>IF('5G_NR_raw_UE'!EW5850&gt;0,('5G_NR_raw_UE'!EW5850*'5G_NR_raw_UE'!EX5850),"")</f>
        <v/>
      </c>
      <c r="AH5850" t="str">
        <f>IF('5G_NR_raw_UE'!EY5850&gt;0,('5G_NR_raw_UE'!EY5850*'5G_NR_raw_UE'!EZ5850/1000000),"")</f>
        <v/>
      </c>
    </row>
    <row r="5851" spans="31:34">
      <c r="AE5851" t="str">
        <f>IF('5G_NR_raw_UE'!EP5851&gt;0,('5G_NR_raw_UE'!EP5851*'5G_NR_raw_UE'!EQ5851),"")</f>
        <v/>
      </c>
      <c r="AF5851" t="str">
        <f>IF('5G_NR_raw_UE'!ER5851&gt;0,('5G_NR_raw_UE'!ER5851*'5G_NR_raw_UE'!ES5851),"")</f>
        <v/>
      </c>
      <c r="AG5851" t="str">
        <f>IF('5G_NR_raw_UE'!EW5851&gt;0,('5G_NR_raw_UE'!EW5851*'5G_NR_raw_UE'!EX5851),"")</f>
        <v/>
      </c>
      <c r="AH5851" t="str">
        <f>IF('5G_NR_raw_UE'!EY5851&gt;0,('5G_NR_raw_UE'!EY5851*'5G_NR_raw_UE'!EZ5851/1000000),"")</f>
        <v/>
      </c>
    </row>
    <row r="5852" spans="31:34">
      <c r="AE5852" t="str">
        <f>IF('5G_NR_raw_UE'!EP5852&gt;0,('5G_NR_raw_UE'!EP5852*'5G_NR_raw_UE'!EQ5852),"")</f>
        <v/>
      </c>
      <c r="AF5852" t="str">
        <f>IF('5G_NR_raw_UE'!ER5852&gt;0,('5G_NR_raw_UE'!ER5852*'5G_NR_raw_UE'!ES5852),"")</f>
        <v/>
      </c>
      <c r="AG5852" t="str">
        <f>IF('5G_NR_raw_UE'!EW5852&gt;0,('5G_NR_raw_UE'!EW5852*'5G_NR_raw_UE'!EX5852),"")</f>
        <v/>
      </c>
      <c r="AH5852" t="str">
        <f>IF('5G_NR_raw_UE'!EY5852&gt;0,('5G_NR_raw_UE'!EY5852*'5G_NR_raw_UE'!EZ5852/1000000),"")</f>
        <v/>
      </c>
    </row>
    <row r="5853" spans="31:34">
      <c r="AE5853" t="str">
        <f>IF('5G_NR_raw_UE'!EP5853&gt;0,('5G_NR_raw_UE'!EP5853*'5G_NR_raw_UE'!EQ5853),"")</f>
        <v/>
      </c>
      <c r="AF5853" t="str">
        <f>IF('5G_NR_raw_UE'!ER5853&gt;0,('5G_NR_raw_UE'!ER5853*'5G_NR_raw_UE'!ES5853),"")</f>
        <v/>
      </c>
      <c r="AG5853" t="str">
        <f>IF('5G_NR_raw_UE'!EW5853&gt;0,('5G_NR_raw_UE'!EW5853*'5G_NR_raw_UE'!EX5853),"")</f>
        <v/>
      </c>
      <c r="AH5853" t="str">
        <f>IF('5G_NR_raw_UE'!EY5853&gt;0,('5G_NR_raw_UE'!EY5853*'5G_NR_raw_UE'!EZ5853/1000000),"")</f>
        <v/>
      </c>
    </row>
    <row r="5854" spans="31:34">
      <c r="AE5854" t="str">
        <f>IF('5G_NR_raw_UE'!EP5854&gt;0,('5G_NR_raw_UE'!EP5854*'5G_NR_raw_UE'!EQ5854),"")</f>
        <v/>
      </c>
      <c r="AF5854" t="str">
        <f>IF('5G_NR_raw_UE'!ER5854&gt;0,('5G_NR_raw_UE'!ER5854*'5G_NR_raw_UE'!ES5854),"")</f>
        <v/>
      </c>
      <c r="AG5854" t="str">
        <f>IF('5G_NR_raw_UE'!EW5854&gt;0,('5G_NR_raw_UE'!EW5854*'5G_NR_raw_UE'!EX5854),"")</f>
        <v/>
      </c>
      <c r="AH5854" t="str">
        <f>IF('5G_NR_raw_UE'!EY5854&gt;0,('5G_NR_raw_UE'!EY5854*'5G_NR_raw_UE'!EZ5854/1000000),"")</f>
        <v/>
      </c>
    </row>
    <row r="5855" spans="31:34">
      <c r="AE5855" t="str">
        <f>IF('5G_NR_raw_UE'!EP5855&gt;0,('5G_NR_raw_UE'!EP5855*'5G_NR_raw_UE'!EQ5855),"")</f>
        <v/>
      </c>
      <c r="AF5855" t="str">
        <f>IF('5G_NR_raw_UE'!ER5855&gt;0,('5G_NR_raw_UE'!ER5855*'5G_NR_raw_UE'!ES5855),"")</f>
        <v/>
      </c>
      <c r="AG5855" t="str">
        <f>IF('5G_NR_raw_UE'!EW5855&gt;0,('5G_NR_raw_UE'!EW5855*'5G_NR_raw_UE'!EX5855),"")</f>
        <v/>
      </c>
      <c r="AH5855" t="str">
        <f>IF('5G_NR_raw_UE'!EY5855&gt;0,('5G_NR_raw_UE'!EY5855*'5G_NR_raw_UE'!EZ5855/1000000),"")</f>
        <v/>
      </c>
    </row>
    <row r="5856" spans="31:34">
      <c r="AE5856" t="str">
        <f>IF('5G_NR_raw_UE'!EP5856&gt;0,('5G_NR_raw_UE'!EP5856*'5G_NR_raw_UE'!EQ5856),"")</f>
        <v/>
      </c>
      <c r="AF5856" t="str">
        <f>IF('5G_NR_raw_UE'!ER5856&gt;0,('5G_NR_raw_UE'!ER5856*'5G_NR_raw_UE'!ES5856),"")</f>
        <v/>
      </c>
      <c r="AG5856" t="str">
        <f>IF('5G_NR_raw_UE'!EW5856&gt;0,('5G_NR_raw_UE'!EW5856*'5G_NR_raw_UE'!EX5856),"")</f>
        <v/>
      </c>
      <c r="AH5856" t="str">
        <f>IF('5G_NR_raw_UE'!EY5856&gt;0,('5G_NR_raw_UE'!EY5856*'5G_NR_raw_UE'!EZ5856/1000000),"")</f>
        <v/>
      </c>
    </row>
    <row r="5857" spans="31:34">
      <c r="AE5857" t="str">
        <f>IF('5G_NR_raw_UE'!EP5857&gt;0,('5G_NR_raw_UE'!EP5857*'5G_NR_raw_UE'!EQ5857),"")</f>
        <v/>
      </c>
      <c r="AF5857" t="str">
        <f>IF('5G_NR_raw_UE'!ER5857&gt;0,('5G_NR_raw_UE'!ER5857*'5G_NR_raw_UE'!ES5857),"")</f>
        <v/>
      </c>
      <c r="AG5857" t="str">
        <f>IF('5G_NR_raw_UE'!EW5857&gt;0,('5G_NR_raw_UE'!EW5857*'5G_NR_raw_UE'!EX5857),"")</f>
        <v/>
      </c>
      <c r="AH5857" t="str">
        <f>IF('5G_NR_raw_UE'!EY5857&gt;0,('5G_NR_raw_UE'!EY5857*'5G_NR_raw_UE'!EZ5857/1000000),"")</f>
        <v/>
      </c>
    </row>
    <row r="5858" spans="31:34">
      <c r="AE5858" t="str">
        <f>IF('5G_NR_raw_UE'!EP5858&gt;0,('5G_NR_raw_UE'!EP5858*'5G_NR_raw_UE'!EQ5858),"")</f>
        <v/>
      </c>
      <c r="AF5858" t="str">
        <f>IF('5G_NR_raw_UE'!ER5858&gt;0,('5G_NR_raw_UE'!ER5858*'5G_NR_raw_UE'!ES5858),"")</f>
        <v/>
      </c>
      <c r="AG5858" t="str">
        <f>IF('5G_NR_raw_UE'!EW5858&gt;0,('5G_NR_raw_UE'!EW5858*'5G_NR_raw_UE'!EX5858),"")</f>
        <v/>
      </c>
      <c r="AH5858" t="str">
        <f>IF('5G_NR_raw_UE'!EY5858&gt;0,('5G_NR_raw_UE'!EY5858*'5G_NR_raw_UE'!EZ5858/1000000),"")</f>
        <v/>
      </c>
    </row>
    <row r="5859" spans="31:34">
      <c r="AE5859" t="str">
        <f>IF('5G_NR_raw_UE'!EP5859&gt;0,('5G_NR_raw_UE'!EP5859*'5G_NR_raw_UE'!EQ5859),"")</f>
        <v/>
      </c>
      <c r="AF5859" t="str">
        <f>IF('5G_NR_raw_UE'!ER5859&gt;0,('5G_NR_raw_UE'!ER5859*'5G_NR_raw_UE'!ES5859),"")</f>
        <v/>
      </c>
      <c r="AG5859" t="str">
        <f>IF('5G_NR_raw_UE'!EW5859&gt;0,('5G_NR_raw_UE'!EW5859*'5G_NR_raw_UE'!EX5859),"")</f>
        <v/>
      </c>
      <c r="AH5859" t="str">
        <f>IF('5G_NR_raw_UE'!EY5859&gt;0,('5G_NR_raw_UE'!EY5859*'5G_NR_raw_UE'!EZ5859/1000000),"")</f>
        <v/>
      </c>
    </row>
    <row r="5860" spans="31:34">
      <c r="AE5860" t="str">
        <f>IF('5G_NR_raw_UE'!EP5860&gt;0,('5G_NR_raw_UE'!EP5860*'5G_NR_raw_UE'!EQ5860),"")</f>
        <v/>
      </c>
      <c r="AF5860" t="str">
        <f>IF('5G_NR_raw_UE'!ER5860&gt;0,('5G_NR_raw_UE'!ER5860*'5G_NR_raw_UE'!ES5860),"")</f>
        <v/>
      </c>
      <c r="AG5860" t="str">
        <f>IF('5G_NR_raw_UE'!EW5860&gt;0,('5G_NR_raw_UE'!EW5860*'5G_NR_raw_UE'!EX5860),"")</f>
        <v/>
      </c>
      <c r="AH5860" t="str">
        <f>IF('5G_NR_raw_UE'!EY5860&gt;0,('5G_NR_raw_UE'!EY5860*'5G_NR_raw_UE'!EZ5860/1000000),"")</f>
        <v/>
      </c>
    </row>
    <row r="5861" spans="31:34">
      <c r="AE5861" t="str">
        <f>IF('5G_NR_raw_UE'!EP5861&gt;0,('5G_NR_raw_UE'!EP5861*'5G_NR_raw_UE'!EQ5861),"")</f>
        <v/>
      </c>
      <c r="AF5861" t="str">
        <f>IF('5G_NR_raw_UE'!ER5861&gt;0,('5G_NR_raw_UE'!ER5861*'5G_NR_raw_UE'!ES5861),"")</f>
        <v/>
      </c>
      <c r="AG5861" t="str">
        <f>IF('5G_NR_raw_UE'!EW5861&gt;0,('5G_NR_raw_UE'!EW5861*'5G_NR_raw_UE'!EX5861),"")</f>
        <v/>
      </c>
      <c r="AH5861" t="str">
        <f>IF('5G_NR_raw_UE'!EY5861&gt;0,('5G_NR_raw_UE'!EY5861*'5G_NR_raw_UE'!EZ5861/1000000),"")</f>
        <v/>
      </c>
    </row>
    <row r="5862" spans="31:34">
      <c r="AE5862" t="str">
        <f>IF('5G_NR_raw_UE'!EP5862&gt;0,('5G_NR_raw_UE'!EP5862*'5G_NR_raw_UE'!EQ5862),"")</f>
        <v/>
      </c>
      <c r="AF5862" t="str">
        <f>IF('5G_NR_raw_UE'!ER5862&gt;0,('5G_NR_raw_UE'!ER5862*'5G_NR_raw_UE'!ES5862),"")</f>
        <v/>
      </c>
      <c r="AG5862" t="str">
        <f>IF('5G_NR_raw_UE'!EW5862&gt;0,('5G_NR_raw_UE'!EW5862*'5G_NR_raw_UE'!EX5862),"")</f>
        <v/>
      </c>
      <c r="AH5862" t="str">
        <f>IF('5G_NR_raw_UE'!EY5862&gt;0,('5G_NR_raw_UE'!EY5862*'5G_NR_raw_UE'!EZ5862/1000000),"")</f>
        <v/>
      </c>
    </row>
    <row r="5863" spans="31:34">
      <c r="AE5863" t="str">
        <f>IF('5G_NR_raw_UE'!EP5863&gt;0,('5G_NR_raw_UE'!EP5863*'5G_NR_raw_UE'!EQ5863),"")</f>
        <v/>
      </c>
      <c r="AF5863" t="str">
        <f>IF('5G_NR_raw_UE'!ER5863&gt;0,('5G_NR_raw_UE'!ER5863*'5G_NR_raw_UE'!ES5863),"")</f>
        <v/>
      </c>
      <c r="AG5863" t="str">
        <f>IF('5G_NR_raw_UE'!EW5863&gt;0,('5G_NR_raw_UE'!EW5863*'5G_NR_raw_UE'!EX5863),"")</f>
        <v/>
      </c>
      <c r="AH5863" t="str">
        <f>IF('5G_NR_raw_UE'!EY5863&gt;0,('5G_NR_raw_UE'!EY5863*'5G_NR_raw_UE'!EZ5863/1000000),"")</f>
        <v/>
      </c>
    </row>
    <row r="5864" spans="31:34">
      <c r="AE5864" t="str">
        <f>IF('5G_NR_raw_UE'!EP5864&gt;0,('5G_NR_raw_UE'!EP5864*'5G_NR_raw_UE'!EQ5864),"")</f>
        <v/>
      </c>
      <c r="AF5864" t="str">
        <f>IF('5G_NR_raw_UE'!ER5864&gt;0,('5G_NR_raw_UE'!ER5864*'5G_NR_raw_UE'!ES5864),"")</f>
        <v/>
      </c>
      <c r="AG5864" t="str">
        <f>IF('5G_NR_raw_UE'!EW5864&gt;0,('5G_NR_raw_UE'!EW5864*'5G_NR_raw_UE'!EX5864),"")</f>
        <v/>
      </c>
      <c r="AH5864" t="str">
        <f>IF('5G_NR_raw_UE'!EY5864&gt;0,('5G_NR_raw_UE'!EY5864*'5G_NR_raw_UE'!EZ5864/1000000),"")</f>
        <v/>
      </c>
    </row>
    <row r="5865" spans="31:34">
      <c r="AE5865" t="str">
        <f>IF('5G_NR_raw_UE'!EP5865&gt;0,('5G_NR_raw_UE'!EP5865*'5G_NR_raw_UE'!EQ5865),"")</f>
        <v/>
      </c>
      <c r="AF5865" t="str">
        <f>IF('5G_NR_raw_UE'!ER5865&gt;0,('5G_NR_raw_UE'!ER5865*'5G_NR_raw_UE'!ES5865),"")</f>
        <v/>
      </c>
      <c r="AG5865" t="str">
        <f>IF('5G_NR_raw_UE'!EW5865&gt;0,('5G_NR_raw_UE'!EW5865*'5G_NR_raw_UE'!EX5865),"")</f>
        <v/>
      </c>
      <c r="AH5865" t="str">
        <f>IF('5G_NR_raw_UE'!EY5865&gt;0,('5G_NR_raw_UE'!EY5865*'5G_NR_raw_UE'!EZ5865/1000000),"")</f>
        <v/>
      </c>
    </row>
    <row r="5866" spans="31:34">
      <c r="AE5866" t="str">
        <f>IF('5G_NR_raw_UE'!EP5866&gt;0,('5G_NR_raw_UE'!EP5866*'5G_NR_raw_UE'!EQ5866),"")</f>
        <v/>
      </c>
      <c r="AF5866" t="str">
        <f>IF('5G_NR_raw_UE'!ER5866&gt;0,('5G_NR_raw_UE'!ER5866*'5G_NR_raw_UE'!ES5866),"")</f>
        <v/>
      </c>
      <c r="AG5866" t="str">
        <f>IF('5G_NR_raw_UE'!EW5866&gt;0,('5G_NR_raw_UE'!EW5866*'5G_NR_raw_UE'!EX5866),"")</f>
        <v/>
      </c>
      <c r="AH5866" t="str">
        <f>IF('5G_NR_raw_UE'!EY5866&gt;0,('5G_NR_raw_UE'!EY5866*'5G_NR_raw_UE'!EZ5866/1000000),"")</f>
        <v/>
      </c>
    </row>
    <row r="5867" spans="31:34">
      <c r="AE5867" t="str">
        <f>IF('5G_NR_raw_UE'!EP5867&gt;0,('5G_NR_raw_UE'!EP5867*'5G_NR_raw_UE'!EQ5867),"")</f>
        <v/>
      </c>
      <c r="AF5867" t="str">
        <f>IF('5G_NR_raw_UE'!ER5867&gt;0,('5G_NR_raw_UE'!ER5867*'5G_NR_raw_UE'!ES5867),"")</f>
        <v/>
      </c>
      <c r="AG5867" t="str">
        <f>IF('5G_NR_raw_UE'!EW5867&gt;0,('5G_NR_raw_UE'!EW5867*'5G_NR_raw_UE'!EX5867),"")</f>
        <v/>
      </c>
      <c r="AH5867" t="str">
        <f>IF('5G_NR_raw_UE'!EY5867&gt;0,('5G_NR_raw_UE'!EY5867*'5G_NR_raw_UE'!EZ5867/1000000),"")</f>
        <v/>
      </c>
    </row>
    <row r="5868" spans="31:34">
      <c r="AE5868" t="str">
        <f>IF('5G_NR_raw_UE'!EP5868&gt;0,('5G_NR_raw_UE'!EP5868*'5G_NR_raw_UE'!EQ5868),"")</f>
        <v/>
      </c>
      <c r="AF5868" t="str">
        <f>IF('5G_NR_raw_UE'!ER5868&gt;0,('5G_NR_raw_UE'!ER5868*'5G_NR_raw_UE'!ES5868),"")</f>
        <v/>
      </c>
      <c r="AG5868" t="str">
        <f>IF('5G_NR_raw_UE'!EW5868&gt;0,('5G_NR_raw_UE'!EW5868*'5G_NR_raw_UE'!EX5868),"")</f>
        <v/>
      </c>
      <c r="AH5868" t="str">
        <f>IF('5G_NR_raw_UE'!EY5868&gt;0,('5G_NR_raw_UE'!EY5868*'5G_NR_raw_UE'!EZ5868/1000000),"")</f>
        <v/>
      </c>
    </row>
    <row r="5869" spans="31:34">
      <c r="AE5869" t="str">
        <f>IF('5G_NR_raw_UE'!EP5869&gt;0,('5G_NR_raw_UE'!EP5869*'5G_NR_raw_UE'!EQ5869),"")</f>
        <v/>
      </c>
      <c r="AF5869" t="str">
        <f>IF('5G_NR_raw_UE'!ER5869&gt;0,('5G_NR_raw_UE'!ER5869*'5G_NR_raw_UE'!ES5869),"")</f>
        <v/>
      </c>
      <c r="AG5869" t="str">
        <f>IF('5G_NR_raw_UE'!EW5869&gt;0,('5G_NR_raw_UE'!EW5869*'5G_NR_raw_UE'!EX5869),"")</f>
        <v/>
      </c>
      <c r="AH5869" t="str">
        <f>IF('5G_NR_raw_UE'!EY5869&gt;0,('5G_NR_raw_UE'!EY5869*'5G_NR_raw_UE'!EZ5869/1000000),"")</f>
        <v/>
      </c>
    </row>
    <row r="5870" spans="31:34">
      <c r="AE5870" t="str">
        <f>IF('5G_NR_raw_UE'!EP5870&gt;0,('5G_NR_raw_UE'!EP5870*'5G_NR_raw_UE'!EQ5870),"")</f>
        <v/>
      </c>
      <c r="AF5870" t="str">
        <f>IF('5G_NR_raw_UE'!ER5870&gt;0,('5G_NR_raw_UE'!ER5870*'5G_NR_raw_UE'!ES5870),"")</f>
        <v/>
      </c>
      <c r="AG5870" t="str">
        <f>IF('5G_NR_raw_UE'!EW5870&gt;0,('5G_NR_raw_UE'!EW5870*'5G_NR_raw_UE'!EX5870),"")</f>
        <v/>
      </c>
      <c r="AH5870" t="str">
        <f>IF('5G_NR_raw_UE'!EY5870&gt;0,('5G_NR_raw_UE'!EY5870*'5G_NR_raw_UE'!EZ5870/1000000),"")</f>
        <v/>
      </c>
    </row>
    <row r="5871" spans="31:34">
      <c r="AE5871" t="str">
        <f>IF('5G_NR_raw_UE'!EP5871&gt;0,('5G_NR_raw_UE'!EP5871*'5G_NR_raw_UE'!EQ5871),"")</f>
        <v/>
      </c>
      <c r="AF5871" t="str">
        <f>IF('5G_NR_raw_UE'!ER5871&gt;0,('5G_NR_raw_UE'!ER5871*'5G_NR_raw_UE'!ES5871),"")</f>
        <v/>
      </c>
      <c r="AG5871" t="str">
        <f>IF('5G_NR_raw_UE'!EW5871&gt;0,('5G_NR_raw_UE'!EW5871*'5G_NR_raw_UE'!EX5871),"")</f>
        <v/>
      </c>
      <c r="AH5871" t="str">
        <f>IF('5G_NR_raw_UE'!EY5871&gt;0,('5G_NR_raw_UE'!EY5871*'5G_NR_raw_UE'!EZ5871/1000000),"")</f>
        <v/>
      </c>
    </row>
    <row r="5872" spans="31:34">
      <c r="AE5872" t="str">
        <f>IF('5G_NR_raw_UE'!EP5872&gt;0,('5G_NR_raw_UE'!EP5872*'5G_NR_raw_UE'!EQ5872),"")</f>
        <v/>
      </c>
      <c r="AF5872" t="str">
        <f>IF('5G_NR_raw_UE'!ER5872&gt;0,('5G_NR_raw_UE'!ER5872*'5G_NR_raw_UE'!ES5872),"")</f>
        <v/>
      </c>
      <c r="AG5872" t="str">
        <f>IF('5G_NR_raw_UE'!EW5872&gt;0,('5G_NR_raw_UE'!EW5872*'5G_NR_raw_UE'!EX5872),"")</f>
        <v/>
      </c>
      <c r="AH5872" t="str">
        <f>IF('5G_NR_raw_UE'!EY5872&gt;0,('5G_NR_raw_UE'!EY5872*'5G_NR_raw_UE'!EZ5872/1000000),"")</f>
        <v/>
      </c>
    </row>
    <row r="5873" spans="31:34">
      <c r="AE5873" t="str">
        <f>IF('5G_NR_raw_UE'!EP5873&gt;0,('5G_NR_raw_UE'!EP5873*'5G_NR_raw_UE'!EQ5873),"")</f>
        <v/>
      </c>
      <c r="AF5873" t="str">
        <f>IF('5G_NR_raw_UE'!ER5873&gt;0,('5G_NR_raw_UE'!ER5873*'5G_NR_raw_UE'!ES5873),"")</f>
        <v/>
      </c>
      <c r="AG5873" t="str">
        <f>IF('5G_NR_raw_UE'!EW5873&gt;0,('5G_NR_raw_UE'!EW5873*'5G_NR_raw_UE'!EX5873),"")</f>
        <v/>
      </c>
      <c r="AH5873" t="str">
        <f>IF('5G_NR_raw_UE'!EY5873&gt;0,('5G_NR_raw_UE'!EY5873*'5G_NR_raw_UE'!EZ5873/1000000),"")</f>
        <v/>
      </c>
    </row>
    <row r="5874" spans="31:34">
      <c r="AE5874" t="str">
        <f>IF('5G_NR_raw_UE'!EP5874&gt;0,('5G_NR_raw_UE'!EP5874*'5G_NR_raw_UE'!EQ5874),"")</f>
        <v/>
      </c>
      <c r="AF5874" t="str">
        <f>IF('5G_NR_raw_UE'!ER5874&gt;0,('5G_NR_raw_UE'!ER5874*'5G_NR_raw_UE'!ES5874),"")</f>
        <v/>
      </c>
      <c r="AG5874" t="str">
        <f>IF('5G_NR_raw_UE'!EW5874&gt;0,('5G_NR_raw_UE'!EW5874*'5G_NR_raw_UE'!EX5874),"")</f>
        <v/>
      </c>
      <c r="AH5874" t="str">
        <f>IF('5G_NR_raw_UE'!EY5874&gt;0,('5G_NR_raw_UE'!EY5874*'5G_NR_raw_UE'!EZ5874/1000000),"")</f>
        <v/>
      </c>
    </row>
    <row r="5875" spans="31:34">
      <c r="AE5875" t="str">
        <f>IF('5G_NR_raw_UE'!EP5875&gt;0,('5G_NR_raw_UE'!EP5875*'5G_NR_raw_UE'!EQ5875),"")</f>
        <v/>
      </c>
      <c r="AF5875" t="str">
        <f>IF('5G_NR_raw_UE'!ER5875&gt;0,('5G_NR_raw_UE'!ER5875*'5G_NR_raw_UE'!ES5875),"")</f>
        <v/>
      </c>
      <c r="AG5875" t="str">
        <f>IF('5G_NR_raw_UE'!EW5875&gt;0,('5G_NR_raw_UE'!EW5875*'5G_NR_raw_UE'!EX5875),"")</f>
        <v/>
      </c>
      <c r="AH5875" t="str">
        <f>IF('5G_NR_raw_UE'!EY5875&gt;0,('5G_NR_raw_UE'!EY5875*'5G_NR_raw_UE'!EZ5875/1000000),"")</f>
        <v/>
      </c>
    </row>
    <row r="5876" spans="31:34">
      <c r="AE5876" t="str">
        <f>IF('5G_NR_raw_UE'!EP5876&gt;0,('5G_NR_raw_UE'!EP5876*'5G_NR_raw_UE'!EQ5876),"")</f>
        <v/>
      </c>
      <c r="AF5876" t="str">
        <f>IF('5G_NR_raw_UE'!ER5876&gt;0,('5G_NR_raw_UE'!ER5876*'5G_NR_raw_UE'!ES5876),"")</f>
        <v/>
      </c>
      <c r="AG5876" t="str">
        <f>IF('5G_NR_raw_UE'!EW5876&gt;0,('5G_NR_raw_UE'!EW5876*'5G_NR_raw_UE'!EX5876),"")</f>
        <v/>
      </c>
      <c r="AH5876" t="str">
        <f>IF('5G_NR_raw_UE'!EY5876&gt;0,('5G_NR_raw_UE'!EY5876*'5G_NR_raw_UE'!EZ5876/1000000),"")</f>
        <v/>
      </c>
    </row>
    <row r="5877" spans="31:34">
      <c r="AE5877" t="str">
        <f>IF('5G_NR_raw_UE'!EP5877&gt;0,('5G_NR_raw_UE'!EP5877*'5G_NR_raw_UE'!EQ5877),"")</f>
        <v/>
      </c>
      <c r="AF5877" t="str">
        <f>IF('5G_NR_raw_UE'!ER5877&gt;0,('5G_NR_raw_UE'!ER5877*'5G_NR_raw_UE'!ES5877),"")</f>
        <v/>
      </c>
      <c r="AG5877" t="str">
        <f>IF('5G_NR_raw_UE'!EW5877&gt;0,('5G_NR_raw_UE'!EW5877*'5G_NR_raw_UE'!EX5877),"")</f>
        <v/>
      </c>
      <c r="AH5877" t="str">
        <f>IF('5G_NR_raw_UE'!EY5877&gt;0,('5G_NR_raw_UE'!EY5877*'5G_NR_raw_UE'!EZ5877/1000000),"")</f>
        <v/>
      </c>
    </row>
    <row r="5878" spans="31:34">
      <c r="AE5878" t="str">
        <f>IF('5G_NR_raw_UE'!EP5878&gt;0,('5G_NR_raw_UE'!EP5878*'5G_NR_raw_UE'!EQ5878),"")</f>
        <v/>
      </c>
      <c r="AF5878" t="str">
        <f>IF('5G_NR_raw_UE'!ER5878&gt;0,('5G_NR_raw_UE'!ER5878*'5G_NR_raw_UE'!ES5878),"")</f>
        <v/>
      </c>
      <c r="AG5878" t="str">
        <f>IF('5G_NR_raw_UE'!EW5878&gt;0,('5G_NR_raw_UE'!EW5878*'5G_NR_raw_UE'!EX5878),"")</f>
        <v/>
      </c>
      <c r="AH5878" t="str">
        <f>IF('5G_NR_raw_UE'!EY5878&gt;0,('5G_NR_raw_UE'!EY5878*'5G_NR_raw_UE'!EZ5878/1000000),"")</f>
        <v/>
      </c>
    </row>
    <row r="5879" spans="31:34">
      <c r="AE5879" t="str">
        <f>IF('5G_NR_raw_UE'!EP5879&gt;0,('5G_NR_raw_UE'!EP5879*'5G_NR_raw_UE'!EQ5879),"")</f>
        <v/>
      </c>
      <c r="AF5879" t="str">
        <f>IF('5G_NR_raw_UE'!ER5879&gt;0,('5G_NR_raw_UE'!ER5879*'5G_NR_raw_UE'!ES5879),"")</f>
        <v/>
      </c>
      <c r="AG5879" t="str">
        <f>IF('5G_NR_raw_UE'!EW5879&gt;0,('5G_NR_raw_UE'!EW5879*'5G_NR_raw_UE'!EX5879),"")</f>
        <v/>
      </c>
      <c r="AH5879" t="str">
        <f>IF('5G_NR_raw_UE'!EY5879&gt;0,('5G_NR_raw_UE'!EY5879*'5G_NR_raw_UE'!EZ5879/1000000),"")</f>
        <v/>
      </c>
    </row>
    <row r="5880" spans="31:34">
      <c r="AE5880" t="str">
        <f>IF('5G_NR_raw_UE'!EP5880&gt;0,('5G_NR_raw_UE'!EP5880*'5G_NR_raw_UE'!EQ5880),"")</f>
        <v/>
      </c>
      <c r="AF5880" t="str">
        <f>IF('5G_NR_raw_UE'!ER5880&gt;0,('5G_NR_raw_UE'!ER5880*'5G_NR_raw_UE'!ES5880),"")</f>
        <v/>
      </c>
      <c r="AG5880" t="str">
        <f>IF('5G_NR_raw_UE'!EW5880&gt;0,('5G_NR_raw_UE'!EW5880*'5G_NR_raw_UE'!EX5880),"")</f>
        <v/>
      </c>
      <c r="AH5880" t="str">
        <f>IF('5G_NR_raw_UE'!EY5880&gt;0,('5G_NR_raw_UE'!EY5880*'5G_NR_raw_UE'!EZ5880/1000000),"")</f>
        <v/>
      </c>
    </row>
    <row r="5881" spans="31:34">
      <c r="AE5881" t="str">
        <f>IF('5G_NR_raw_UE'!EP5881&gt;0,('5G_NR_raw_UE'!EP5881*'5G_NR_raw_UE'!EQ5881),"")</f>
        <v/>
      </c>
      <c r="AF5881" t="str">
        <f>IF('5G_NR_raw_UE'!ER5881&gt;0,('5G_NR_raw_UE'!ER5881*'5G_NR_raw_UE'!ES5881),"")</f>
        <v/>
      </c>
      <c r="AG5881" t="str">
        <f>IF('5G_NR_raw_UE'!EW5881&gt;0,('5G_NR_raw_UE'!EW5881*'5G_NR_raw_UE'!EX5881),"")</f>
        <v/>
      </c>
      <c r="AH5881" t="str">
        <f>IF('5G_NR_raw_UE'!EY5881&gt;0,('5G_NR_raw_UE'!EY5881*'5G_NR_raw_UE'!EZ5881/1000000),"")</f>
        <v/>
      </c>
    </row>
    <row r="5882" spans="31:34">
      <c r="AE5882" t="str">
        <f>IF('5G_NR_raw_UE'!EP5882&gt;0,('5G_NR_raw_UE'!EP5882*'5G_NR_raw_UE'!EQ5882),"")</f>
        <v/>
      </c>
      <c r="AF5882" t="str">
        <f>IF('5G_NR_raw_UE'!ER5882&gt;0,('5G_NR_raw_UE'!ER5882*'5G_NR_raw_UE'!ES5882),"")</f>
        <v/>
      </c>
      <c r="AG5882" t="str">
        <f>IF('5G_NR_raw_UE'!EW5882&gt;0,('5G_NR_raw_UE'!EW5882*'5G_NR_raw_UE'!EX5882),"")</f>
        <v/>
      </c>
      <c r="AH5882" t="str">
        <f>IF('5G_NR_raw_UE'!EY5882&gt;0,('5G_NR_raw_UE'!EY5882*'5G_NR_raw_UE'!EZ5882/1000000),"")</f>
        <v/>
      </c>
    </row>
    <row r="5883" spans="31:34">
      <c r="AE5883" t="str">
        <f>IF('5G_NR_raw_UE'!EP5883&gt;0,('5G_NR_raw_UE'!EP5883*'5G_NR_raw_UE'!EQ5883),"")</f>
        <v/>
      </c>
      <c r="AF5883" t="str">
        <f>IF('5G_NR_raw_UE'!ER5883&gt;0,('5G_NR_raw_UE'!ER5883*'5G_NR_raw_UE'!ES5883),"")</f>
        <v/>
      </c>
      <c r="AG5883" t="str">
        <f>IF('5G_NR_raw_UE'!EW5883&gt;0,('5G_NR_raw_UE'!EW5883*'5G_NR_raw_UE'!EX5883),"")</f>
        <v/>
      </c>
      <c r="AH5883" t="str">
        <f>IF('5G_NR_raw_UE'!EY5883&gt;0,('5G_NR_raw_UE'!EY5883*'5G_NR_raw_UE'!EZ5883/1000000),"")</f>
        <v/>
      </c>
    </row>
    <row r="5884" spans="31:34">
      <c r="AE5884" t="str">
        <f>IF('5G_NR_raw_UE'!EP5884&gt;0,('5G_NR_raw_UE'!EP5884*'5G_NR_raw_UE'!EQ5884),"")</f>
        <v/>
      </c>
      <c r="AF5884" t="str">
        <f>IF('5G_NR_raw_UE'!ER5884&gt;0,('5G_NR_raw_UE'!ER5884*'5G_NR_raw_UE'!ES5884),"")</f>
        <v/>
      </c>
      <c r="AG5884" t="str">
        <f>IF('5G_NR_raw_UE'!EW5884&gt;0,('5G_NR_raw_UE'!EW5884*'5G_NR_raw_UE'!EX5884),"")</f>
        <v/>
      </c>
      <c r="AH5884" t="str">
        <f>IF('5G_NR_raw_UE'!EY5884&gt;0,('5G_NR_raw_UE'!EY5884*'5G_NR_raw_UE'!EZ5884/1000000),"")</f>
        <v/>
      </c>
    </row>
    <row r="5885" spans="31:34">
      <c r="AE5885" t="str">
        <f>IF('5G_NR_raw_UE'!EP5885&gt;0,('5G_NR_raw_UE'!EP5885*'5G_NR_raw_UE'!EQ5885),"")</f>
        <v/>
      </c>
      <c r="AF5885" t="str">
        <f>IF('5G_NR_raw_UE'!ER5885&gt;0,('5G_NR_raw_UE'!ER5885*'5G_NR_raw_UE'!ES5885),"")</f>
        <v/>
      </c>
      <c r="AG5885" t="str">
        <f>IF('5G_NR_raw_UE'!EW5885&gt;0,('5G_NR_raw_UE'!EW5885*'5G_NR_raw_UE'!EX5885),"")</f>
        <v/>
      </c>
      <c r="AH5885" t="str">
        <f>IF('5G_NR_raw_UE'!EY5885&gt;0,('5G_NR_raw_UE'!EY5885*'5G_NR_raw_UE'!EZ5885/1000000),"")</f>
        <v/>
      </c>
    </row>
    <row r="5886" spans="31:34">
      <c r="AE5886" t="str">
        <f>IF('5G_NR_raw_UE'!EP5886&gt;0,('5G_NR_raw_UE'!EP5886*'5G_NR_raw_UE'!EQ5886),"")</f>
        <v/>
      </c>
      <c r="AF5886" t="str">
        <f>IF('5G_NR_raw_UE'!ER5886&gt;0,('5G_NR_raw_UE'!ER5886*'5G_NR_raw_UE'!ES5886),"")</f>
        <v/>
      </c>
      <c r="AG5886" t="str">
        <f>IF('5G_NR_raw_UE'!EW5886&gt;0,('5G_NR_raw_UE'!EW5886*'5G_NR_raw_UE'!EX5886),"")</f>
        <v/>
      </c>
      <c r="AH5886" t="str">
        <f>IF('5G_NR_raw_UE'!EY5886&gt;0,('5G_NR_raw_UE'!EY5886*'5G_NR_raw_UE'!EZ5886/1000000),"")</f>
        <v/>
      </c>
    </row>
    <row r="5887" spans="31:34">
      <c r="AE5887" t="str">
        <f>IF('5G_NR_raw_UE'!EP5887&gt;0,('5G_NR_raw_UE'!EP5887*'5G_NR_raw_UE'!EQ5887),"")</f>
        <v/>
      </c>
      <c r="AF5887" t="str">
        <f>IF('5G_NR_raw_UE'!ER5887&gt;0,('5G_NR_raw_UE'!ER5887*'5G_NR_raw_UE'!ES5887),"")</f>
        <v/>
      </c>
      <c r="AG5887" t="str">
        <f>IF('5G_NR_raw_UE'!EW5887&gt;0,('5G_NR_raw_UE'!EW5887*'5G_NR_raw_UE'!EX5887),"")</f>
        <v/>
      </c>
      <c r="AH5887" t="str">
        <f>IF('5G_NR_raw_UE'!EY5887&gt;0,('5G_NR_raw_UE'!EY5887*'5G_NR_raw_UE'!EZ5887/1000000),"")</f>
        <v/>
      </c>
    </row>
    <row r="5888" spans="31:34">
      <c r="AE5888" t="str">
        <f>IF('5G_NR_raw_UE'!EP5888&gt;0,('5G_NR_raw_UE'!EP5888*'5G_NR_raw_UE'!EQ5888),"")</f>
        <v/>
      </c>
      <c r="AF5888" t="str">
        <f>IF('5G_NR_raw_UE'!ER5888&gt;0,('5G_NR_raw_UE'!ER5888*'5G_NR_raw_UE'!ES5888),"")</f>
        <v/>
      </c>
      <c r="AG5888" t="str">
        <f>IF('5G_NR_raw_UE'!EW5888&gt;0,('5G_NR_raw_UE'!EW5888*'5G_NR_raw_UE'!EX5888),"")</f>
        <v/>
      </c>
      <c r="AH5888" t="str">
        <f>IF('5G_NR_raw_UE'!EY5888&gt;0,('5G_NR_raw_UE'!EY5888*'5G_NR_raw_UE'!EZ5888/1000000),"")</f>
        <v/>
      </c>
    </row>
    <row r="5889" spans="31:34">
      <c r="AE5889" t="str">
        <f>IF('5G_NR_raw_UE'!EP5889&gt;0,('5G_NR_raw_UE'!EP5889*'5G_NR_raw_UE'!EQ5889),"")</f>
        <v/>
      </c>
      <c r="AF5889" t="str">
        <f>IF('5G_NR_raw_UE'!ER5889&gt;0,('5G_NR_raw_UE'!ER5889*'5G_NR_raw_UE'!ES5889),"")</f>
        <v/>
      </c>
      <c r="AG5889" t="str">
        <f>IF('5G_NR_raw_UE'!EW5889&gt;0,('5G_NR_raw_UE'!EW5889*'5G_NR_raw_UE'!EX5889),"")</f>
        <v/>
      </c>
      <c r="AH5889" t="str">
        <f>IF('5G_NR_raw_UE'!EY5889&gt;0,('5G_NR_raw_UE'!EY5889*'5G_NR_raw_UE'!EZ5889/1000000),"")</f>
        <v/>
      </c>
    </row>
    <row r="5890" spans="31:34">
      <c r="AE5890" t="str">
        <f>IF('5G_NR_raw_UE'!EP5890&gt;0,('5G_NR_raw_UE'!EP5890*'5G_NR_raw_UE'!EQ5890),"")</f>
        <v/>
      </c>
      <c r="AF5890" t="str">
        <f>IF('5G_NR_raw_UE'!ER5890&gt;0,('5G_NR_raw_UE'!ER5890*'5G_NR_raw_UE'!ES5890),"")</f>
        <v/>
      </c>
      <c r="AG5890" t="str">
        <f>IF('5G_NR_raw_UE'!EW5890&gt;0,('5G_NR_raw_UE'!EW5890*'5G_NR_raw_UE'!EX5890),"")</f>
        <v/>
      </c>
      <c r="AH5890" t="str">
        <f>IF('5G_NR_raw_UE'!EY5890&gt;0,('5G_NR_raw_UE'!EY5890*'5G_NR_raw_UE'!EZ5890/1000000),"")</f>
        <v/>
      </c>
    </row>
    <row r="5891" spans="31:34">
      <c r="AE5891" t="str">
        <f>IF('5G_NR_raw_UE'!EP5891&gt;0,('5G_NR_raw_UE'!EP5891*'5G_NR_raw_UE'!EQ5891),"")</f>
        <v/>
      </c>
      <c r="AF5891" t="str">
        <f>IF('5G_NR_raw_UE'!ER5891&gt;0,('5G_NR_raw_UE'!ER5891*'5G_NR_raw_UE'!ES5891),"")</f>
        <v/>
      </c>
      <c r="AG5891" t="str">
        <f>IF('5G_NR_raw_UE'!EW5891&gt;0,('5G_NR_raw_UE'!EW5891*'5G_NR_raw_UE'!EX5891),"")</f>
        <v/>
      </c>
      <c r="AH5891" t="str">
        <f>IF('5G_NR_raw_UE'!EY5891&gt;0,('5G_NR_raw_UE'!EY5891*'5G_NR_raw_UE'!EZ5891/1000000),"")</f>
        <v/>
      </c>
    </row>
    <row r="5892" spans="31:34">
      <c r="AE5892" t="str">
        <f>IF('5G_NR_raw_UE'!EP5892&gt;0,('5G_NR_raw_UE'!EP5892*'5G_NR_raw_UE'!EQ5892),"")</f>
        <v/>
      </c>
      <c r="AF5892" t="str">
        <f>IF('5G_NR_raw_UE'!ER5892&gt;0,('5G_NR_raw_UE'!ER5892*'5G_NR_raw_UE'!ES5892),"")</f>
        <v/>
      </c>
      <c r="AG5892" t="str">
        <f>IF('5G_NR_raw_UE'!EW5892&gt;0,('5G_NR_raw_UE'!EW5892*'5G_NR_raw_UE'!EX5892),"")</f>
        <v/>
      </c>
      <c r="AH5892" t="str">
        <f>IF('5G_NR_raw_UE'!EY5892&gt;0,('5G_NR_raw_UE'!EY5892*'5G_NR_raw_UE'!EZ5892/1000000),"")</f>
        <v/>
      </c>
    </row>
    <row r="5893" spans="31:34">
      <c r="AE5893" t="str">
        <f>IF('5G_NR_raw_UE'!EP5893&gt;0,('5G_NR_raw_UE'!EP5893*'5G_NR_raw_UE'!EQ5893),"")</f>
        <v/>
      </c>
      <c r="AF5893" t="str">
        <f>IF('5G_NR_raw_UE'!ER5893&gt;0,('5G_NR_raw_UE'!ER5893*'5G_NR_raw_UE'!ES5893),"")</f>
        <v/>
      </c>
      <c r="AG5893" t="str">
        <f>IF('5G_NR_raw_UE'!EW5893&gt;0,('5G_NR_raw_UE'!EW5893*'5G_NR_raw_UE'!EX5893),"")</f>
        <v/>
      </c>
      <c r="AH5893" t="str">
        <f>IF('5G_NR_raw_UE'!EY5893&gt;0,('5G_NR_raw_UE'!EY5893*'5G_NR_raw_UE'!EZ5893/1000000),"")</f>
        <v/>
      </c>
    </row>
    <row r="5894" spans="31:34">
      <c r="AE5894" t="str">
        <f>IF('5G_NR_raw_UE'!EP5894&gt;0,('5G_NR_raw_UE'!EP5894*'5G_NR_raw_UE'!EQ5894),"")</f>
        <v/>
      </c>
      <c r="AF5894" t="str">
        <f>IF('5G_NR_raw_UE'!ER5894&gt;0,('5G_NR_raw_UE'!ER5894*'5G_NR_raw_UE'!ES5894),"")</f>
        <v/>
      </c>
      <c r="AG5894" t="str">
        <f>IF('5G_NR_raw_UE'!EW5894&gt;0,('5G_NR_raw_UE'!EW5894*'5G_NR_raw_UE'!EX5894),"")</f>
        <v/>
      </c>
      <c r="AH5894" t="str">
        <f>IF('5G_NR_raw_UE'!EY5894&gt;0,('5G_NR_raw_UE'!EY5894*'5G_NR_raw_UE'!EZ5894/1000000),"")</f>
        <v/>
      </c>
    </row>
    <row r="5895" spans="31:34">
      <c r="AE5895" t="str">
        <f>IF('5G_NR_raw_UE'!EP5895&gt;0,('5G_NR_raw_UE'!EP5895*'5G_NR_raw_UE'!EQ5895),"")</f>
        <v/>
      </c>
      <c r="AF5895" t="str">
        <f>IF('5G_NR_raw_UE'!ER5895&gt;0,('5G_NR_raw_UE'!ER5895*'5G_NR_raw_UE'!ES5895),"")</f>
        <v/>
      </c>
      <c r="AG5895" t="str">
        <f>IF('5G_NR_raw_UE'!EW5895&gt;0,('5G_NR_raw_UE'!EW5895*'5G_NR_raw_UE'!EX5895),"")</f>
        <v/>
      </c>
      <c r="AH5895" t="str">
        <f>IF('5G_NR_raw_UE'!EY5895&gt;0,('5G_NR_raw_UE'!EY5895*'5G_NR_raw_UE'!EZ5895/1000000),"")</f>
        <v/>
      </c>
    </row>
    <row r="5896" spans="31:34">
      <c r="AE5896" t="str">
        <f>IF('5G_NR_raw_UE'!EP5896&gt;0,('5G_NR_raw_UE'!EP5896*'5G_NR_raw_UE'!EQ5896),"")</f>
        <v/>
      </c>
      <c r="AF5896" t="str">
        <f>IF('5G_NR_raw_UE'!ER5896&gt;0,('5G_NR_raw_UE'!ER5896*'5G_NR_raw_UE'!ES5896),"")</f>
        <v/>
      </c>
      <c r="AG5896" t="str">
        <f>IF('5G_NR_raw_UE'!EW5896&gt;0,('5G_NR_raw_UE'!EW5896*'5G_NR_raw_UE'!EX5896),"")</f>
        <v/>
      </c>
      <c r="AH5896" t="str">
        <f>IF('5G_NR_raw_UE'!EY5896&gt;0,('5G_NR_raw_UE'!EY5896*'5G_NR_raw_UE'!EZ5896/1000000),"")</f>
        <v/>
      </c>
    </row>
    <row r="5897" spans="31:34">
      <c r="AE5897" t="str">
        <f>IF('5G_NR_raw_UE'!EP5897&gt;0,('5G_NR_raw_UE'!EP5897*'5G_NR_raw_UE'!EQ5897),"")</f>
        <v/>
      </c>
      <c r="AF5897" t="str">
        <f>IF('5G_NR_raw_UE'!ER5897&gt;0,('5G_NR_raw_UE'!ER5897*'5G_NR_raw_UE'!ES5897),"")</f>
        <v/>
      </c>
      <c r="AG5897" t="str">
        <f>IF('5G_NR_raw_UE'!EW5897&gt;0,('5G_NR_raw_UE'!EW5897*'5G_NR_raw_UE'!EX5897),"")</f>
        <v/>
      </c>
      <c r="AH5897" t="str">
        <f>IF('5G_NR_raw_UE'!EY5897&gt;0,('5G_NR_raw_UE'!EY5897*'5G_NR_raw_UE'!EZ5897/1000000),"")</f>
        <v/>
      </c>
    </row>
    <row r="5898" spans="31:34">
      <c r="AE5898" t="str">
        <f>IF('5G_NR_raw_UE'!EP5898&gt;0,('5G_NR_raw_UE'!EP5898*'5G_NR_raw_UE'!EQ5898),"")</f>
        <v/>
      </c>
      <c r="AF5898" t="str">
        <f>IF('5G_NR_raw_UE'!ER5898&gt;0,('5G_NR_raw_UE'!ER5898*'5G_NR_raw_UE'!ES5898),"")</f>
        <v/>
      </c>
      <c r="AG5898" t="str">
        <f>IF('5G_NR_raw_UE'!EW5898&gt;0,('5G_NR_raw_UE'!EW5898*'5G_NR_raw_UE'!EX5898),"")</f>
        <v/>
      </c>
      <c r="AH5898" t="str">
        <f>IF('5G_NR_raw_UE'!EY5898&gt;0,('5G_NR_raw_UE'!EY5898*'5G_NR_raw_UE'!EZ5898/1000000),"")</f>
        <v/>
      </c>
    </row>
    <row r="5899" spans="31:34">
      <c r="AE5899" t="str">
        <f>IF('5G_NR_raw_UE'!EP5899&gt;0,('5G_NR_raw_UE'!EP5899*'5G_NR_raw_UE'!EQ5899),"")</f>
        <v/>
      </c>
      <c r="AF5899" t="str">
        <f>IF('5G_NR_raw_UE'!ER5899&gt;0,('5G_NR_raw_UE'!ER5899*'5G_NR_raw_UE'!ES5899),"")</f>
        <v/>
      </c>
      <c r="AG5899" t="str">
        <f>IF('5G_NR_raw_UE'!EW5899&gt;0,('5G_NR_raw_UE'!EW5899*'5G_NR_raw_UE'!EX5899),"")</f>
        <v/>
      </c>
      <c r="AH5899" t="str">
        <f>IF('5G_NR_raw_UE'!EY5899&gt;0,('5G_NR_raw_UE'!EY5899*'5G_NR_raw_UE'!EZ5899/1000000),"")</f>
        <v/>
      </c>
    </row>
    <row r="5900" spans="31:34">
      <c r="AE5900" t="str">
        <f>IF('5G_NR_raw_UE'!EP5900&gt;0,('5G_NR_raw_UE'!EP5900*'5G_NR_raw_UE'!EQ5900),"")</f>
        <v/>
      </c>
      <c r="AF5900" t="str">
        <f>IF('5G_NR_raw_UE'!ER5900&gt;0,('5G_NR_raw_UE'!ER5900*'5G_NR_raw_UE'!ES5900),"")</f>
        <v/>
      </c>
      <c r="AG5900" t="str">
        <f>IF('5G_NR_raw_UE'!EW5900&gt;0,('5G_NR_raw_UE'!EW5900*'5G_NR_raw_UE'!EX5900),"")</f>
        <v/>
      </c>
      <c r="AH5900" t="str">
        <f>IF('5G_NR_raw_UE'!EY5900&gt;0,('5G_NR_raw_UE'!EY5900*'5G_NR_raw_UE'!EZ5900/1000000),"")</f>
        <v/>
      </c>
    </row>
    <row r="5901" spans="31:34">
      <c r="AE5901" t="str">
        <f>IF('5G_NR_raw_UE'!EP5901&gt;0,('5G_NR_raw_UE'!EP5901*'5G_NR_raw_UE'!EQ5901),"")</f>
        <v/>
      </c>
      <c r="AF5901" t="str">
        <f>IF('5G_NR_raw_UE'!ER5901&gt;0,('5G_NR_raw_UE'!ER5901*'5G_NR_raw_UE'!ES5901),"")</f>
        <v/>
      </c>
      <c r="AG5901" t="str">
        <f>IF('5G_NR_raw_UE'!EW5901&gt;0,('5G_NR_raw_UE'!EW5901*'5G_NR_raw_UE'!EX5901),"")</f>
        <v/>
      </c>
      <c r="AH5901" t="str">
        <f>IF('5G_NR_raw_UE'!EY5901&gt;0,('5G_NR_raw_UE'!EY5901*'5G_NR_raw_UE'!EZ5901/1000000),"")</f>
        <v/>
      </c>
    </row>
    <row r="5902" spans="31:34">
      <c r="AE5902" t="str">
        <f>IF('5G_NR_raw_UE'!EP5902&gt;0,('5G_NR_raw_UE'!EP5902*'5G_NR_raw_UE'!EQ5902),"")</f>
        <v/>
      </c>
      <c r="AF5902" t="str">
        <f>IF('5G_NR_raw_UE'!ER5902&gt;0,('5G_NR_raw_UE'!ER5902*'5G_NR_raw_UE'!ES5902),"")</f>
        <v/>
      </c>
      <c r="AG5902" t="str">
        <f>IF('5G_NR_raw_UE'!EW5902&gt;0,('5G_NR_raw_UE'!EW5902*'5G_NR_raw_UE'!EX5902),"")</f>
        <v/>
      </c>
      <c r="AH5902" t="str">
        <f>IF('5G_NR_raw_UE'!EY5902&gt;0,('5G_NR_raw_UE'!EY5902*'5G_NR_raw_UE'!EZ5902/1000000),"")</f>
        <v/>
      </c>
    </row>
    <row r="5903" spans="31:34">
      <c r="AE5903" t="str">
        <f>IF('5G_NR_raw_UE'!EP5903&gt;0,('5G_NR_raw_UE'!EP5903*'5G_NR_raw_UE'!EQ5903),"")</f>
        <v/>
      </c>
      <c r="AF5903" t="str">
        <f>IF('5G_NR_raw_UE'!ER5903&gt;0,('5G_NR_raw_UE'!ER5903*'5G_NR_raw_UE'!ES5903),"")</f>
        <v/>
      </c>
      <c r="AG5903" t="str">
        <f>IF('5G_NR_raw_UE'!EW5903&gt;0,('5G_NR_raw_UE'!EW5903*'5G_NR_raw_UE'!EX5903),"")</f>
        <v/>
      </c>
      <c r="AH5903" t="str">
        <f>IF('5G_NR_raw_UE'!EY5903&gt;0,('5G_NR_raw_UE'!EY5903*'5G_NR_raw_UE'!EZ5903/1000000),"")</f>
        <v/>
      </c>
    </row>
    <row r="5904" spans="31:34">
      <c r="AE5904" t="str">
        <f>IF('5G_NR_raw_UE'!EP5904&gt;0,('5G_NR_raw_UE'!EP5904*'5G_NR_raw_UE'!EQ5904),"")</f>
        <v/>
      </c>
      <c r="AF5904" t="str">
        <f>IF('5G_NR_raw_UE'!ER5904&gt;0,('5G_NR_raw_UE'!ER5904*'5G_NR_raw_UE'!ES5904),"")</f>
        <v/>
      </c>
      <c r="AG5904" t="str">
        <f>IF('5G_NR_raw_UE'!EW5904&gt;0,('5G_NR_raw_UE'!EW5904*'5G_NR_raw_UE'!EX5904),"")</f>
        <v/>
      </c>
      <c r="AH5904" t="str">
        <f>IF('5G_NR_raw_UE'!EY5904&gt;0,('5G_NR_raw_UE'!EY5904*'5G_NR_raw_UE'!EZ5904/1000000),"")</f>
        <v/>
      </c>
    </row>
    <row r="5905" spans="31:34">
      <c r="AE5905" t="str">
        <f>IF('5G_NR_raw_UE'!EP5905&gt;0,('5G_NR_raw_UE'!EP5905*'5G_NR_raw_UE'!EQ5905),"")</f>
        <v/>
      </c>
      <c r="AF5905" t="str">
        <f>IF('5G_NR_raw_UE'!ER5905&gt;0,('5G_NR_raw_UE'!ER5905*'5G_NR_raw_UE'!ES5905),"")</f>
        <v/>
      </c>
      <c r="AG5905" t="str">
        <f>IF('5G_NR_raw_UE'!EW5905&gt;0,('5G_NR_raw_UE'!EW5905*'5G_NR_raw_UE'!EX5905),"")</f>
        <v/>
      </c>
      <c r="AH5905" t="str">
        <f>IF('5G_NR_raw_UE'!EY5905&gt;0,('5G_NR_raw_UE'!EY5905*'5G_NR_raw_UE'!EZ5905/1000000),"")</f>
        <v/>
      </c>
    </row>
    <row r="5906" spans="31:34">
      <c r="AE5906" t="str">
        <f>IF('5G_NR_raw_UE'!EP5906&gt;0,('5G_NR_raw_UE'!EP5906*'5G_NR_raw_UE'!EQ5906),"")</f>
        <v/>
      </c>
      <c r="AF5906" t="str">
        <f>IF('5G_NR_raw_UE'!ER5906&gt;0,('5G_NR_raw_UE'!ER5906*'5G_NR_raw_UE'!ES5906),"")</f>
        <v/>
      </c>
      <c r="AG5906" t="str">
        <f>IF('5G_NR_raw_UE'!EW5906&gt;0,('5G_NR_raw_UE'!EW5906*'5G_NR_raw_UE'!EX5906),"")</f>
        <v/>
      </c>
      <c r="AH5906" t="str">
        <f>IF('5G_NR_raw_UE'!EY5906&gt;0,('5G_NR_raw_UE'!EY5906*'5G_NR_raw_UE'!EZ5906/1000000),"")</f>
        <v/>
      </c>
    </row>
    <row r="5907" spans="31:34">
      <c r="AE5907" t="str">
        <f>IF('5G_NR_raw_UE'!EP5907&gt;0,('5G_NR_raw_UE'!EP5907*'5G_NR_raw_UE'!EQ5907),"")</f>
        <v/>
      </c>
      <c r="AF5907" t="str">
        <f>IF('5G_NR_raw_UE'!ER5907&gt;0,('5G_NR_raw_UE'!ER5907*'5G_NR_raw_UE'!ES5907),"")</f>
        <v/>
      </c>
      <c r="AG5907" t="str">
        <f>IF('5G_NR_raw_UE'!EW5907&gt;0,('5G_NR_raw_UE'!EW5907*'5G_NR_raw_UE'!EX5907),"")</f>
        <v/>
      </c>
      <c r="AH5907" t="str">
        <f>IF('5G_NR_raw_UE'!EY5907&gt;0,('5G_NR_raw_UE'!EY5907*'5G_NR_raw_UE'!EZ5907/1000000),"")</f>
        <v/>
      </c>
    </row>
    <row r="5908" spans="31:34">
      <c r="AE5908" t="str">
        <f>IF('5G_NR_raw_UE'!EP5908&gt;0,('5G_NR_raw_UE'!EP5908*'5G_NR_raw_UE'!EQ5908),"")</f>
        <v/>
      </c>
      <c r="AF5908" t="str">
        <f>IF('5G_NR_raw_UE'!ER5908&gt;0,('5G_NR_raw_UE'!ER5908*'5G_NR_raw_UE'!ES5908),"")</f>
        <v/>
      </c>
      <c r="AG5908" t="str">
        <f>IF('5G_NR_raw_UE'!EW5908&gt;0,('5G_NR_raw_UE'!EW5908*'5G_NR_raw_UE'!EX5908),"")</f>
        <v/>
      </c>
      <c r="AH5908" t="str">
        <f>IF('5G_NR_raw_UE'!EY5908&gt;0,('5G_NR_raw_UE'!EY5908*'5G_NR_raw_UE'!EZ5908/1000000),"")</f>
        <v/>
      </c>
    </row>
    <row r="5909" spans="31:34">
      <c r="AE5909" t="str">
        <f>IF('5G_NR_raw_UE'!EP5909&gt;0,('5G_NR_raw_UE'!EP5909*'5G_NR_raw_UE'!EQ5909),"")</f>
        <v/>
      </c>
      <c r="AF5909" t="str">
        <f>IF('5G_NR_raw_UE'!ER5909&gt;0,('5G_NR_raw_UE'!ER5909*'5G_NR_raw_UE'!ES5909),"")</f>
        <v/>
      </c>
      <c r="AG5909" t="str">
        <f>IF('5G_NR_raw_UE'!EW5909&gt;0,('5G_NR_raw_UE'!EW5909*'5G_NR_raw_UE'!EX5909),"")</f>
        <v/>
      </c>
      <c r="AH5909" t="str">
        <f>IF('5G_NR_raw_UE'!EY5909&gt;0,('5G_NR_raw_UE'!EY5909*'5G_NR_raw_UE'!EZ5909/1000000),"")</f>
        <v/>
      </c>
    </row>
    <row r="5910" spans="31:34">
      <c r="AE5910" t="str">
        <f>IF('5G_NR_raw_UE'!EP5910&gt;0,('5G_NR_raw_UE'!EP5910*'5G_NR_raw_UE'!EQ5910),"")</f>
        <v/>
      </c>
      <c r="AF5910" t="str">
        <f>IF('5G_NR_raw_UE'!ER5910&gt;0,('5G_NR_raw_UE'!ER5910*'5G_NR_raw_UE'!ES5910),"")</f>
        <v/>
      </c>
      <c r="AG5910" t="str">
        <f>IF('5G_NR_raw_UE'!EW5910&gt;0,('5G_NR_raw_UE'!EW5910*'5G_NR_raw_UE'!EX5910),"")</f>
        <v/>
      </c>
      <c r="AH5910" t="str">
        <f>IF('5G_NR_raw_UE'!EY5910&gt;0,('5G_NR_raw_UE'!EY5910*'5G_NR_raw_UE'!EZ5910/1000000),"")</f>
        <v/>
      </c>
    </row>
    <row r="5911" spans="31:34">
      <c r="AE5911" t="str">
        <f>IF('5G_NR_raw_UE'!EP5911&gt;0,('5G_NR_raw_UE'!EP5911*'5G_NR_raw_UE'!EQ5911),"")</f>
        <v/>
      </c>
      <c r="AF5911" t="str">
        <f>IF('5G_NR_raw_UE'!ER5911&gt;0,('5G_NR_raw_UE'!ER5911*'5G_NR_raw_UE'!ES5911),"")</f>
        <v/>
      </c>
      <c r="AG5911" t="str">
        <f>IF('5G_NR_raw_UE'!EW5911&gt;0,('5G_NR_raw_UE'!EW5911*'5G_NR_raw_UE'!EX5911),"")</f>
        <v/>
      </c>
      <c r="AH5911" t="str">
        <f>IF('5G_NR_raw_UE'!EY5911&gt;0,('5G_NR_raw_UE'!EY5911*'5G_NR_raw_UE'!EZ5911/1000000),"")</f>
        <v/>
      </c>
    </row>
    <row r="5912" spans="31:34">
      <c r="AE5912" t="str">
        <f>IF('5G_NR_raw_UE'!EP5912&gt;0,('5G_NR_raw_UE'!EP5912*'5G_NR_raw_UE'!EQ5912),"")</f>
        <v/>
      </c>
      <c r="AF5912" t="str">
        <f>IF('5G_NR_raw_UE'!ER5912&gt;0,('5G_NR_raw_UE'!ER5912*'5G_NR_raw_UE'!ES5912),"")</f>
        <v/>
      </c>
      <c r="AG5912" t="str">
        <f>IF('5G_NR_raw_UE'!EW5912&gt;0,('5G_NR_raw_UE'!EW5912*'5G_NR_raw_UE'!EX5912),"")</f>
        <v/>
      </c>
      <c r="AH5912" t="str">
        <f>IF('5G_NR_raw_UE'!EY5912&gt;0,('5G_NR_raw_UE'!EY5912*'5G_NR_raw_UE'!EZ5912/1000000),"")</f>
        <v/>
      </c>
    </row>
    <row r="5913" spans="31:34">
      <c r="AE5913" t="str">
        <f>IF('5G_NR_raw_UE'!EP5913&gt;0,('5G_NR_raw_UE'!EP5913*'5G_NR_raw_UE'!EQ5913),"")</f>
        <v/>
      </c>
      <c r="AF5913" t="str">
        <f>IF('5G_NR_raw_UE'!ER5913&gt;0,('5G_NR_raw_UE'!ER5913*'5G_NR_raw_UE'!ES5913),"")</f>
        <v/>
      </c>
      <c r="AG5913" t="str">
        <f>IF('5G_NR_raw_UE'!EW5913&gt;0,('5G_NR_raw_UE'!EW5913*'5G_NR_raw_UE'!EX5913),"")</f>
        <v/>
      </c>
      <c r="AH5913" t="str">
        <f>IF('5G_NR_raw_UE'!EY5913&gt;0,('5G_NR_raw_UE'!EY5913*'5G_NR_raw_UE'!EZ5913/1000000),"")</f>
        <v/>
      </c>
    </row>
    <row r="5914" spans="31:34">
      <c r="AE5914" t="str">
        <f>IF('5G_NR_raw_UE'!EP5914&gt;0,('5G_NR_raw_UE'!EP5914*'5G_NR_raw_UE'!EQ5914),"")</f>
        <v/>
      </c>
      <c r="AF5914" t="str">
        <f>IF('5G_NR_raw_UE'!ER5914&gt;0,('5G_NR_raw_UE'!ER5914*'5G_NR_raw_UE'!ES5914),"")</f>
        <v/>
      </c>
      <c r="AG5914" t="str">
        <f>IF('5G_NR_raw_UE'!EW5914&gt;0,('5G_NR_raw_UE'!EW5914*'5G_NR_raw_UE'!EX5914),"")</f>
        <v/>
      </c>
      <c r="AH5914" t="str">
        <f>IF('5G_NR_raw_UE'!EY5914&gt;0,('5G_NR_raw_UE'!EY5914*'5G_NR_raw_UE'!EZ5914/1000000),"")</f>
        <v/>
      </c>
    </row>
    <row r="5915" spans="31:34">
      <c r="AE5915" t="str">
        <f>IF('5G_NR_raw_UE'!EP5915&gt;0,('5G_NR_raw_UE'!EP5915*'5G_NR_raw_UE'!EQ5915),"")</f>
        <v/>
      </c>
      <c r="AF5915" t="str">
        <f>IF('5G_NR_raw_UE'!ER5915&gt;0,('5G_NR_raw_UE'!ER5915*'5G_NR_raw_UE'!ES5915),"")</f>
        <v/>
      </c>
      <c r="AG5915" t="str">
        <f>IF('5G_NR_raw_UE'!EW5915&gt;0,('5G_NR_raw_UE'!EW5915*'5G_NR_raw_UE'!EX5915),"")</f>
        <v/>
      </c>
      <c r="AH5915" t="str">
        <f>IF('5G_NR_raw_UE'!EY5915&gt;0,('5G_NR_raw_UE'!EY5915*'5G_NR_raw_UE'!EZ5915/1000000),"")</f>
        <v/>
      </c>
    </row>
    <row r="5916" spans="31:34">
      <c r="AE5916" t="str">
        <f>IF('5G_NR_raw_UE'!EP5916&gt;0,('5G_NR_raw_UE'!EP5916*'5G_NR_raw_UE'!EQ5916),"")</f>
        <v/>
      </c>
      <c r="AF5916" t="str">
        <f>IF('5G_NR_raw_UE'!ER5916&gt;0,('5G_NR_raw_UE'!ER5916*'5G_NR_raw_UE'!ES5916),"")</f>
        <v/>
      </c>
      <c r="AG5916" t="str">
        <f>IF('5G_NR_raw_UE'!EW5916&gt;0,('5G_NR_raw_UE'!EW5916*'5G_NR_raw_UE'!EX5916),"")</f>
        <v/>
      </c>
      <c r="AH5916" t="str">
        <f>IF('5G_NR_raw_UE'!EY5916&gt;0,('5G_NR_raw_UE'!EY5916*'5G_NR_raw_UE'!EZ5916/1000000),"")</f>
        <v/>
      </c>
    </row>
    <row r="5917" spans="31:34">
      <c r="AE5917" t="str">
        <f>IF('5G_NR_raw_UE'!EP5917&gt;0,('5G_NR_raw_UE'!EP5917*'5G_NR_raw_UE'!EQ5917),"")</f>
        <v/>
      </c>
      <c r="AF5917" t="str">
        <f>IF('5G_NR_raw_UE'!ER5917&gt;0,('5G_NR_raw_UE'!ER5917*'5G_NR_raw_UE'!ES5917),"")</f>
        <v/>
      </c>
      <c r="AG5917" t="str">
        <f>IF('5G_NR_raw_UE'!EW5917&gt;0,('5G_NR_raw_UE'!EW5917*'5G_NR_raw_UE'!EX5917),"")</f>
        <v/>
      </c>
      <c r="AH5917" t="str">
        <f>IF('5G_NR_raw_UE'!EY5917&gt;0,('5G_NR_raw_UE'!EY5917*'5G_NR_raw_UE'!EZ5917/1000000),"")</f>
        <v/>
      </c>
    </row>
    <row r="5918" spans="31:34">
      <c r="AE5918" t="str">
        <f>IF('5G_NR_raw_UE'!EP5918&gt;0,('5G_NR_raw_UE'!EP5918*'5G_NR_raw_UE'!EQ5918),"")</f>
        <v/>
      </c>
      <c r="AF5918" t="str">
        <f>IF('5G_NR_raw_UE'!ER5918&gt;0,('5G_NR_raw_UE'!ER5918*'5G_NR_raw_UE'!ES5918),"")</f>
        <v/>
      </c>
      <c r="AG5918" t="str">
        <f>IF('5G_NR_raw_UE'!EW5918&gt;0,('5G_NR_raw_UE'!EW5918*'5G_NR_raw_UE'!EX5918),"")</f>
        <v/>
      </c>
      <c r="AH5918" t="str">
        <f>IF('5G_NR_raw_UE'!EY5918&gt;0,('5G_NR_raw_UE'!EY5918*'5G_NR_raw_UE'!EZ5918/1000000),"")</f>
        <v/>
      </c>
    </row>
    <row r="5919" spans="31:34">
      <c r="AE5919" t="str">
        <f>IF('5G_NR_raw_UE'!EP5919&gt;0,('5G_NR_raw_UE'!EP5919*'5G_NR_raw_UE'!EQ5919),"")</f>
        <v/>
      </c>
      <c r="AF5919" t="str">
        <f>IF('5G_NR_raw_UE'!ER5919&gt;0,('5G_NR_raw_UE'!ER5919*'5G_NR_raw_UE'!ES5919),"")</f>
        <v/>
      </c>
      <c r="AG5919" t="str">
        <f>IF('5G_NR_raw_UE'!EW5919&gt;0,('5G_NR_raw_UE'!EW5919*'5G_NR_raw_UE'!EX5919),"")</f>
        <v/>
      </c>
      <c r="AH5919" t="str">
        <f>IF('5G_NR_raw_UE'!EY5919&gt;0,('5G_NR_raw_UE'!EY5919*'5G_NR_raw_UE'!EZ5919/1000000),"")</f>
        <v/>
      </c>
    </row>
    <row r="5920" spans="31:34">
      <c r="AE5920" t="str">
        <f>IF('5G_NR_raw_UE'!EP5920&gt;0,('5G_NR_raw_UE'!EP5920*'5G_NR_raw_UE'!EQ5920),"")</f>
        <v/>
      </c>
      <c r="AF5920" t="str">
        <f>IF('5G_NR_raw_UE'!ER5920&gt;0,('5G_NR_raw_UE'!ER5920*'5G_NR_raw_UE'!ES5920),"")</f>
        <v/>
      </c>
      <c r="AG5920" t="str">
        <f>IF('5G_NR_raw_UE'!EW5920&gt;0,('5G_NR_raw_UE'!EW5920*'5G_NR_raw_UE'!EX5920),"")</f>
        <v/>
      </c>
      <c r="AH5920" t="str">
        <f>IF('5G_NR_raw_UE'!EY5920&gt;0,('5G_NR_raw_UE'!EY5920*'5G_NR_raw_UE'!EZ5920/1000000),"")</f>
        <v/>
      </c>
    </row>
    <row r="5921" spans="31:34">
      <c r="AE5921" t="str">
        <f>IF('5G_NR_raw_UE'!EP5921&gt;0,('5G_NR_raw_UE'!EP5921*'5G_NR_raw_UE'!EQ5921),"")</f>
        <v/>
      </c>
      <c r="AF5921" t="str">
        <f>IF('5G_NR_raw_UE'!ER5921&gt;0,('5G_NR_raw_UE'!ER5921*'5G_NR_raw_UE'!ES5921),"")</f>
        <v/>
      </c>
      <c r="AG5921" t="str">
        <f>IF('5G_NR_raw_UE'!EW5921&gt;0,('5G_NR_raw_UE'!EW5921*'5G_NR_raw_UE'!EX5921),"")</f>
        <v/>
      </c>
      <c r="AH5921" t="str">
        <f>IF('5G_NR_raw_UE'!EY5921&gt;0,('5G_NR_raw_UE'!EY5921*'5G_NR_raw_UE'!EZ5921/1000000),"")</f>
        <v/>
      </c>
    </row>
    <row r="5922" spans="31:34">
      <c r="AE5922" t="str">
        <f>IF('5G_NR_raw_UE'!EP5922&gt;0,('5G_NR_raw_UE'!EP5922*'5G_NR_raw_UE'!EQ5922),"")</f>
        <v/>
      </c>
      <c r="AF5922" t="str">
        <f>IF('5G_NR_raw_UE'!ER5922&gt;0,('5G_NR_raw_UE'!ER5922*'5G_NR_raw_UE'!ES5922),"")</f>
        <v/>
      </c>
      <c r="AG5922" t="str">
        <f>IF('5G_NR_raw_UE'!EW5922&gt;0,('5G_NR_raw_UE'!EW5922*'5G_NR_raw_UE'!EX5922),"")</f>
        <v/>
      </c>
      <c r="AH5922" t="str">
        <f>IF('5G_NR_raw_UE'!EY5922&gt;0,('5G_NR_raw_UE'!EY5922*'5G_NR_raw_UE'!EZ5922/1000000),"")</f>
        <v/>
      </c>
    </row>
    <row r="5923" spans="31:34">
      <c r="AE5923" t="str">
        <f>IF('5G_NR_raw_UE'!EP5923&gt;0,('5G_NR_raw_UE'!EP5923*'5G_NR_raw_UE'!EQ5923),"")</f>
        <v/>
      </c>
      <c r="AF5923" t="str">
        <f>IF('5G_NR_raw_UE'!ER5923&gt;0,('5G_NR_raw_UE'!ER5923*'5G_NR_raw_UE'!ES5923),"")</f>
        <v/>
      </c>
      <c r="AG5923" t="str">
        <f>IF('5G_NR_raw_UE'!EW5923&gt;0,('5G_NR_raw_UE'!EW5923*'5G_NR_raw_UE'!EX5923),"")</f>
        <v/>
      </c>
      <c r="AH5923" t="str">
        <f>IF('5G_NR_raw_UE'!EY5923&gt;0,('5G_NR_raw_UE'!EY5923*'5G_NR_raw_UE'!EZ5923/1000000),"")</f>
        <v/>
      </c>
    </row>
    <row r="5924" spans="31:34">
      <c r="AE5924" t="str">
        <f>IF('5G_NR_raw_UE'!EP5924&gt;0,('5G_NR_raw_UE'!EP5924*'5G_NR_raw_UE'!EQ5924),"")</f>
        <v/>
      </c>
      <c r="AF5924" t="str">
        <f>IF('5G_NR_raw_UE'!ER5924&gt;0,('5G_NR_raw_UE'!ER5924*'5G_NR_raw_UE'!ES5924),"")</f>
        <v/>
      </c>
      <c r="AG5924" t="str">
        <f>IF('5G_NR_raw_UE'!EW5924&gt;0,('5G_NR_raw_UE'!EW5924*'5G_NR_raw_UE'!EX5924),"")</f>
        <v/>
      </c>
      <c r="AH5924" t="str">
        <f>IF('5G_NR_raw_UE'!EY5924&gt;0,('5G_NR_raw_UE'!EY5924*'5G_NR_raw_UE'!EZ5924/1000000),"")</f>
        <v/>
      </c>
    </row>
    <row r="5925" spans="31:34">
      <c r="AE5925" t="str">
        <f>IF('5G_NR_raw_UE'!EP5925&gt;0,('5G_NR_raw_UE'!EP5925*'5G_NR_raw_UE'!EQ5925),"")</f>
        <v/>
      </c>
      <c r="AF5925" t="str">
        <f>IF('5G_NR_raw_UE'!ER5925&gt;0,('5G_NR_raw_UE'!ER5925*'5G_NR_raw_UE'!ES5925),"")</f>
        <v/>
      </c>
      <c r="AG5925" t="str">
        <f>IF('5G_NR_raw_UE'!EW5925&gt;0,('5G_NR_raw_UE'!EW5925*'5G_NR_raw_UE'!EX5925),"")</f>
        <v/>
      </c>
      <c r="AH5925" t="str">
        <f>IF('5G_NR_raw_UE'!EY5925&gt;0,('5G_NR_raw_UE'!EY5925*'5G_NR_raw_UE'!EZ5925/1000000),"")</f>
        <v/>
      </c>
    </row>
    <row r="5926" spans="31:34">
      <c r="AE5926" t="str">
        <f>IF('5G_NR_raw_UE'!EP5926&gt;0,('5G_NR_raw_UE'!EP5926*'5G_NR_raw_UE'!EQ5926),"")</f>
        <v/>
      </c>
      <c r="AF5926" t="str">
        <f>IF('5G_NR_raw_UE'!ER5926&gt;0,('5G_NR_raw_UE'!ER5926*'5G_NR_raw_UE'!ES5926),"")</f>
        <v/>
      </c>
      <c r="AG5926" t="str">
        <f>IF('5G_NR_raw_UE'!EW5926&gt;0,('5G_NR_raw_UE'!EW5926*'5G_NR_raw_UE'!EX5926),"")</f>
        <v/>
      </c>
      <c r="AH5926" t="str">
        <f>IF('5G_NR_raw_UE'!EY5926&gt;0,('5G_NR_raw_UE'!EY5926*'5G_NR_raw_UE'!EZ5926/1000000),"")</f>
        <v/>
      </c>
    </row>
    <row r="5927" spans="31:34">
      <c r="AE5927" t="str">
        <f>IF('5G_NR_raw_UE'!EP5927&gt;0,('5G_NR_raw_UE'!EP5927*'5G_NR_raw_UE'!EQ5927),"")</f>
        <v/>
      </c>
      <c r="AF5927" t="str">
        <f>IF('5G_NR_raw_UE'!ER5927&gt;0,('5G_NR_raw_UE'!ER5927*'5G_NR_raw_UE'!ES5927),"")</f>
        <v/>
      </c>
      <c r="AG5927" t="str">
        <f>IF('5G_NR_raw_UE'!EW5927&gt;0,('5G_NR_raw_UE'!EW5927*'5G_NR_raw_UE'!EX5927),"")</f>
        <v/>
      </c>
      <c r="AH5927" t="str">
        <f>IF('5G_NR_raw_UE'!EY5927&gt;0,('5G_NR_raw_UE'!EY5927*'5G_NR_raw_UE'!EZ5927/1000000),"")</f>
        <v/>
      </c>
    </row>
    <row r="5928" spans="31:34">
      <c r="AE5928" t="str">
        <f>IF('5G_NR_raw_UE'!EP5928&gt;0,('5G_NR_raw_UE'!EP5928*'5G_NR_raw_UE'!EQ5928),"")</f>
        <v/>
      </c>
      <c r="AF5928" t="str">
        <f>IF('5G_NR_raw_UE'!ER5928&gt;0,('5G_NR_raw_UE'!ER5928*'5G_NR_raw_UE'!ES5928),"")</f>
        <v/>
      </c>
      <c r="AG5928" t="str">
        <f>IF('5G_NR_raw_UE'!EW5928&gt;0,('5G_NR_raw_UE'!EW5928*'5G_NR_raw_UE'!EX5928),"")</f>
        <v/>
      </c>
      <c r="AH5928" t="str">
        <f>IF('5G_NR_raw_UE'!EY5928&gt;0,('5G_NR_raw_UE'!EY5928*'5G_NR_raw_UE'!EZ5928/1000000),"")</f>
        <v/>
      </c>
    </row>
    <row r="5929" spans="31:34">
      <c r="AE5929" t="str">
        <f>IF('5G_NR_raw_UE'!EP5929&gt;0,('5G_NR_raw_UE'!EP5929*'5G_NR_raw_UE'!EQ5929),"")</f>
        <v/>
      </c>
      <c r="AF5929" t="str">
        <f>IF('5G_NR_raw_UE'!ER5929&gt;0,('5G_NR_raw_UE'!ER5929*'5G_NR_raw_UE'!ES5929),"")</f>
        <v/>
      </c>
      <c r="AG5929" t="str">
        <f>IF('5G_NR_raw_UE'!EW5929&gt;0,('5G_NR_raw_UE'!EW5929*'5G_NR_raw_UE'!EX5929),"")</f>
        <v/>
      </c>
      <c r="AH5929" t="str">
        <f>IF('5G_NR_raw_UE'!EY5929&gt;0,('5G_NR_raw_UE'!EY5929*'5G_NR_raw_UE'!EZ5929/1000000),"")</f>
        <v/>
      </c>
    </row>
    <row r="5930" spans="31:34">
      <c r="AE5930" t="str">
        <f>IF('5G_NR_raw_UE'!EP5930&gt;0,('5G_NR_raw_UE'!EP5930*'5G_NR_raw_UE'!EQ5930),"")</f>
        <v/>
      </c>
      <c r="AF5930" t="str">
        <f>IF('5G_NR_raw_UE'!ER5930&gt;0,('5G_NR_raw_UE'!ER5930*'5G_NR_raw_UE'!ES5930),"")</f>
        <v/>
      </c>
      <c r="AG5930" t="str">
        <f>IF('5G_NR_raw_UE'!EW5930&gt;0,('5G_NR_raw_UE'!EW5930*'5G_NR_raw_UE'!EX5930),"")</f>
        <v/>
      </c>
      <c r="AH5930" t="str">
        <f>IF('5G_NR_raw_UE'!EY5930&gt;0,('5G_NR_raw_UE'!EY5930*'5G_NR_raw_UE'!EZ5930/1000000),"")</f>
        <v/>
      </c>
    </row>
    <row r="5931" spans="31:34">
      <c r="AE5931" t="str">
        <f>IF('5G_NR_raw_UE'!EP5931&gt;0,('5G_NR_raw_UE'!EP5931*'5G_NR_raw_UE'!EQ5931),"")</f>
        <v/>
      </c>
      <c r="AF5931" t="str">
        <f>IF('5G_NR_raw_UE'!ER5931&gt;0,('5G_NR_raw_UE'!ER5931*'5G_NR_raw_UE'!ES5931),"")</f>
        <v/>
      </c>
      <c r="AG5931" t="str">
        <f>IF('5G_NR_raw_UE'!EW5931&gt;0,('5G_NR_raw_UE'!EW5931*'5G_NR_raw_UE'!EX5931),"")</f>
        <v/>
      </c>
      <c r="AH5931" t="str">
        <f>IF('5G_NR_raw_UE'!EY5931&gt;0,('5G_NR_raw_UE'!EY5931*'5G_NR_raw_UE'!EZ5931/1000000),"")</f>
        <v/>
      </c>
    </row>
    <row r="5932" spans="31:34">
      <c r="AE5932" t="str">
        <f>IF('5G_NR_raw_UE'!EP5932&gt;0,('5G_NR_raw_UE'!EP5932*'5G_NR_raw_UE'!EQ5932),"")</f>
        <v/>
      </c>
      <c r="AF5932" t="str">
        <f>IF('5G_NR_raw_UE'!ER5932&gt;0,('5G_NR_raw_UE'!ER5932*'5G_NR_raw_UE'!ES5932),"")</f>
        <v/>
      </c>
      <c r="AG5932" t="str">
        <f>IF('5G_NR_raw_UE'!EW5932&gt;0,('5G_NR_raw_UE'!EW5932*'5G_NR_raw_UE'!EX5932),"")</f>
        <v/>
      </c>
      <c r="AH5932" t="str">
        <f>IF('5G_NR_raw_UE'!EY5932&gt;0,('5G_NR_raw_UE'!EY5932*'5G_NR_raw_UE'!EZ5932/1000000),"")</f>
        <v/>
      </c>
    </row>
    <row r="5933" spans="31:34">
      <c r="AE5933" t="str">
        <f>IF('5G_NR_raw_UE'!EP5933&gt;0,('5G_NR_raw_UE'!EP5933*'5G_NR_raw_UE'!EQ5933),"")</f>
        <v/>
      </c>
      <c r="AF5933" t="str">
        <f>IF('5G_NR_raw_UE'!ER5933&gt;0,('5G_NR_raw_UE'!ER5933*'5G_NR_raw_UE'!ES5933),"")</f>
        <v/>
      </c>
      <c r="AG5933" t="str">
        <f>IF('5G_NR_raw_UE'!EW5933&gt;0,('5G_NR_raw_UE'!EW5933*'5G_NR_raw_UE'!EX5933),"")</f>
        <v/>
      </c>
      <c r="AH5933" t="str">
        <f>IF('5G_NR_raw_UE'!EY5933&gt;0,('5G_NR_raw_UE'!EY5933*'5G_NR_raw_UE'!EZ5933/1000000),"")</f>
        <v/>
      </c>
    </row>
    <row r="5934" spans="31:34">
      <c r="AE5934" t="str">
        <f>IF('5G_NR_raw_UE'!EP5934&gt;0,('5G_NR_raw_UE'!EP5934*'5G_NR_raw_UE'!EQ5934),"")</f>
        <v/>
      </c>
      <c r="AF5934" t="str">
        <f>IF('5G_NR_raw_UE'!ER5934&gt;0,('5G_NR_raw_UE'!ER5934*'5G_NR_raw_UE'!ES5934),"")</f>
        <v/>
      </c>
      <c r="AG5934" t="str">
        <f>IF('5G_NR_raw_UE'!EW5934&gt;0,('5G_NR_raw_UE'!EW5934*'5G_NR_raw_UE'!EX5934),"")</f>
        <v/>
      </c>
      <c r="AH5934" t="str">
        <f>IF('5G_NR_raw_UE'!EY5934&gt;0,('5G_NR_raw_UE'!EY5934*'5G_NR_raw_UE'!EZ5934/1000000),"")</f>
        <v/>
      </c>
    </row>
    <row r="5935" spans="31:34">
      <c r="AE5935" t="str">
        <f>IF('5G_NR_raw_UE'!EP5935&gt;0,('5G_NR_raw_UE'!EP5935*'5G_NR_raw_UE'!EQ5935),"")</f>
        <v/>
      </c>
      <c r="AF5935" t="str">
        <f>IF('5G_NR_raw_UE'!ER5935&gt;0,('5G_NR_raw_UE'!ER5935*'5G_NR_raw_UE'!ES5935),"")</f>
        <v/>
      </c>
      <c r="AG5935" t="str">
        <f>IF('5G_NR_raw_UE'!EW5935&gt;0,('5G_NR_raw_UE'!EW5935*'5G_NR_raw_UE'!EX5935),"")</f>
        <v/>
      </c>
      <c r="AH5935" t="str">
        <f>IF('5G_NR_raw_UE'!EY5935&gt;0,('5G_NR_raw_UE'!EY5935*'5G_NR_raw_UE'!EZ5935/1000000),"")</f>
        <v/>
      </c>
    </row>
    <row r="5936" spans="31:34">
      <c r="AE5936" t="str">
        <f>IF('5G_NR_raw_UE'!EP5936&gt;0,('5G_NR_raw_UE'!EP5936*'5G_NR_raw_UE'!EQ5936),"")</f>
        <v/>
      </c>
      <c r="AF5936" t="str">
        <f>IF('5G_NR_raw_UE'!ER5936&gt;0,('5G_NR_raw_UE'!ER5936*'5G_NR_raw_UE'!ES5936),"")</f>
        <v/>
      </c>
      <c r="AG5936" t="str">
        <f>IF('5G_NR_raw_UE'!EW5936&gt;0,('5G_NR_raw_UE'!EW5936*'5G_NR_raw_UE'!EX5936),"")</f>
        <v/>
      </c>
      <c r="AH5936" t="str">
        <f>IF('5G_NR_raw_UE'!EY5936&gt;0,('5G_NR_raw_UE'!EY5936*'5G_NR_raw_UE'!EZ5936/1000000),"")</f>
        <v/>
      </c>
    </row>
    <row r="5937" spans="31:34">
      <c r="AE5937" t="str">
        <f>IF('5G_NR_raw_UE'!EP5937&gt;0,('5G_NR_raw_UE'!EP5937*'5G_NR_raw_UE'!EQ5937),"")</f>
        <v/>
      </c>
      <c r="AF5937" t="str">
        <f>IF('5G_NR_raw_UE'!ER5937&gt;0,('5G_NR_raw_UE'!ER5937*'5G_NR_raw_UE'!ES5937),"")</f>
        <v/>
      </c>
      <c r="AG5937" t="str">
        <f>IF('5G_NR_raw_UE'!EW5937&gt;0,('5G_NR_raw_UE'!EW5937*'5G_NR_raw_UE'!EX5937),"")</f>
        <v/>
      </c>
      <c r="AH5937" t="str">
        <f>IF('5G_NR_raw_UE'!EY5937&gt;0,('5G_NR_raw_UE'!EY5937*'5G_NR_raw_UE'!EZ5937/1000000),"")</f>
        <v/>
      </c>
    </row>
    <row r="5938" spans="31:34">
      <c r="AE5938" t="str">
        <f>IF('5G_NR_raw_UE'!EP5938&gt;0,('5G_NR_raw_UE'!EP5938*'5G_NR_raw_UE'!EQ5938),"")</f>
        <v/>
      </c>
      <c r="AF5938" t="str">
        <f>IF('5G_NR_raw_UE'!ER5938&gt;0,('5G_NR_raw_UE'!ER5938*'5G_NR_raw_UE'!ES5938),"")</f>
        <v/>
      </c>
      <c r="AG5938" t="str">
        <f>IF('5G_NR_raw_UE'!EW5938&gt;0,('5G_NR_raw_UE'!EW5938*'5G_NR_raw_UE'!EX5938),"")</f>
        <v/>
      </c>
      <c r="AH5938" t="str">
        <f>IF('5G_NR_raw_UE'!EY5938&gt;0,('5G_NR_raw_UE'!EY5938*'5G_NR_raw_UE'!EZ5938/1000000),"")</f>
        <v/>
      </c>
    </row>
    <row r="5939" spans="31:34">
      <c r="AE5939" t="str">
        <f>IF('5G_NR_raw_UE'!EP5939&gt;0,('5G_NR_raw_UE'!EP5939*'5G_NR_raw_UE'!EQ5939),"")</f>
        <v/>
      </c>
      <c r="AF5939" t="str">
        <f>IF('5G_NR_raw_UE'!ER5939&gt;0,('5G_NR_raw_UE'!ER5939*'5G_NR_raw_UE'!ES5939),"")</f>
        <v/>
      </c>
      <c r="AG5939" t="str">
        <f>IF('5G_NR_raw_UE'!EW5939&gt;0,('5G_NR_raw_UE'!EW5939*'5G_NR_raw_UE'!EX5939),"")</f>
        <v/>
      </c>
      <c r="AH5939" t="str">
        <f>IF('5G_NR_raw_UE'!EY5939&gt;0,('5G_NR_raw_UE'!EY5939*'5G_NR_raw_UE'!EZ5939/1000000),"")</f>
        <v/>
      </c>
    </row>
    <row r="5940" spans="31:34">
      <c r="AE5940" t="str">
        <f>IF('5G_NR_raw_UE'!EP5940&gt;0,('5G_NR_raw_UE'!EP5940*'5G_NR_raw_UE'!EQ5940),"")</f>
        <v/>
      </c>
      <c r="AF5940" t="str">
        <f>IF('5G_NR_raw_UE'!ER5940&gt;0,('5G_NR_raw_UE'!ER5940*'5G_NR_raw_UE'!ES5940),"")</f>
        <v/>
      </c>
      <c r="AG5940" t="str">
        <f>IF('5G_NR_raw_UE'!EW5940&gt;0,('5G_NR_raw_UE'!EW5940*'5G_NR_raw_UE'!EX5940),"")</f>
        <v/>
      </c>
      <c r="AH5940" t="str">
        <f>IF('5G_NR_raw_UE'!EY5940&gt;0,('5G_NR_raw_UE'!EY5940*'5G_NR_raw_UE'!EZ5940/1000000),"")</f>
        <v/>
      </c>
    </row>
    <row r="5941" spans="31:34">
      <c r="AE5941" t="str">
        <f>IF('5G_NR_raw_UE'!EP5941&gt;0,('5G_NR_raw_UE'!EP5941*'5G_NR_raw_UE'!EQ5941),"")</f>
        <v/>
      </c>
      <c r="AF5941" t="str">
        <f>IF('5G_NR_raw_UE'!ER5941&gt;0,('5G_NR_raw_UE'!ER5941*'5G_NR_raw_UE'!ES5941),"")</f>
        <v/>
      </c>
      <c r="AG5941" t="str">
        <f>IF('5G_NR_raw_UE'!EW5941&gt;0,('5G_NR_raw_UE'!EW5941*'5G_NR_raw_UE'!EX5941),"")</f>
        <v/>
      </c>
      <c r="AH5941" t="str">
        <f>IF('5G_NR_raw_UE'!EY5941&gt;0,('5G_NR_raw_UE'!EY5941*'5G_NR_raw_UE'!EZ5941/1000000),"")</f>
        <v/>
      </c>
    </row>
    <row r="5942" spans="31:34">
      <c r="AE5942" t="str">
        <f>IF('5G_NR_raw_UE'!EP5942&gt;0,('5G_NR_raw_UE'!EP5942*'5G_NR_raw_UE'!EQ5942),"")</f>
        <v/>
      </c>
      <c r="AF5942" t="str">
        <f>IF('5G_NR_raw_UE'!ER5942&gt;0,('5G_NR_raw_UE'!ER5942*'5G_NR_raw_UE'!ES5942),"")</f>
        <v/>
      </c>
      <c r="AG5942" t="str">
        <f>IF('5G_NR_raw_UE'!EW5942&gt;0,('5G_NR_raw_UE'!EW5942*'5G_NR_raw_UE'!EX5942),"")</f>
        <v/>
      </c>
      <c r="AH5942" t="str">
        <f>IF('5G_NR_raw_UE'!EY5942&gt;0,('5G_NR_raw_UE'!EY5942*'5G_NR_raw_UE'!EZ5942/1000000),"")</f>
        <v/>
      </c>
    </row>
    <row r="5943" spans="31:34">
      <c r="AE5943" t="str">
        <f>IF('5G_NR_raw_UE'!EP5943&gt;0,('5G_NR_raw_UE'!EP5943*'5G_NR_raw_UE'!EQ5943),"")</f>
        <v/>
      </c>
      <c r="AF5943" t="str">
        <f>IF('5G_NR_raw_UE'!ER5943&gt;0,('5G_NR_raw_UE'!ER5943*'5G_NR_raw_UE'!ES5943),"")</f>
        <v/>
      </c>
      <c r="AG5943" t="str">
        <f>IF('5G_NR_raw_UE'!EW5943&gt;0,('5G_NR_raw_UE'!EW5943*'5G_NR_raw_UE'!EX5943),"")</f>
        <v/>
      </c>
      <c r="AH5943" t="str">
        <f>IF('5G_NR_raw_UE'!EY5943&gt;0,('5G_NR_raw_UE'!EY5943*'5G_NR_raw_UE'!EZ5943/1000000),"")</f>
        <v/>
      </c>
    </row>
    <row r="5944" spans="31:34">
      <c r="AE5944" t="str">
        <f>IF('5G_NR_raw_UE'!EP5944&gt;0,('5G_NR_raw_UE'!EP5944*'5G_NR_raw_UE'!EQ5944),"")</f>
        <v/>
      </c>
      <c r="AF5944" t="str">
        <f>IF('5G_NR_raw_UE'!ER5944&gt;0,('5G_NR_raw_UE'!ER5944*'5G_NR_raw_UE'!ES5944),"")</f>
        <v/>
      </c>
      <c r="AG5944" t="str">
        <f>IF('5G_NR_raw_UE'!EW5944&gt;0,('5G_NR_raw_UE'!EW5944*'5G_NR_raw_UE'!EX5944),"")</f>
        <v/>
      </c>
      <c r="AH5944" t="str">
        <f>IF('5G_NR_raw_UE'!EY5944&gt;0,('5G_NR_raw_UE'!EY5944*'5G_NR_raw_UE'!EZ5944/1000000),"")</f>
        <v/>
      </c>
    </row>
    <row r="5945" spans="31:34">
      <c r="AE5945" t="str">
        <f>IF('5G_NR_raw_UE'!EP5945&gt;0,('5G_NR_raw_UE'!EP5945*'5G_NR_raw_UE'!EQ5945),"")</f>
        <v/>
      </c>
      <c r="AF5945" t="str">
        <f>IF('5G_NR_raw_UE'!ER5945&gt;0,('5G_NR_raw_UE'!ER5945*'5G_NR_raw_UE'!ES5945),"")</f>
        <v/>
      </c>
      <c r="AG5945" t="str">
        <f>IF('5G_NR_raw_UE'!EW5945&gt;0,('5G_NR_raw_UE'!EW5945*'5G_NR_raw_UE'!EX5945),"")</f>
        <v/>
      </c>
      <c r="AH5945" t="str">
        <f>IF('5G_NR_raw_UE'!EY5945&gt;0,('5G_NR_raw_UE'!EY5945*'5G_NR_raw_UE'!EZ5945/1000000),"")</f>
        <v/>
      </c>
    </row>
    <row r="5946" spans="31:34">
      <c r="AE5946" t="str">
        <f>IF('5G_NR_raw_UE'!EP5946&gt;0,('5G_NR_raw_UE'!EP5946*'5G_NR_raw_UE'!EQ5946),"")</f>
        <v/>
      </c>
      <c r="AF5946" t="str">
        <f>IF('5G_NR_raw_UE'!ER5946&gt;0,('5G_NR_raw_UE'!ER5946*'5G_NR_raw_UE'!ES5946),"")</f>
        <v/>
      </c>
      <c r="AG5946" t="str">
        <f>IF('5G_NR_raw_UE'!EW5946&gt;0,('5G_NR_raw_UE'!EW5946*'5G_NR_raw_UE'!EX5946),"")</f>
        <v/>
      </c>
      <c r="AH5946" t="str">
        <f>IF('5G_NR_raw_UE'!EY5946&gt;0,('5G_NR_raw_UE'!EY5946*'5G_NR_raw_UE'!EZ5946/1000000),"")</f>
        <v/>
      </c>
    </row>
    <row r="5947" spans="31:34">
      <c r="AE5947" t="str">
        <f>IF('5G_NR_raw_UE'!EP5947&gt;0,('5G_NR_raw_UE'!EP5947*'5G_NR_raw_UE'!EQ5947),"")</f>
        <v/>
      </c>
      <c r="AF5947" t="str">
        <f>IF('5G_NR_raw_UE'!ER5947&gt;0,('5G_NR_raw_UE'!ER5947*'5G_NR_raw_UE'!ES5947),"")</f>
        <v/>
      </c>
      <c r="AG5947" t="str">
        <f>IF('5G_NR_raw_UE'!EW5947&gt;0,('5G_NR_raw_UE'!EW5947*'5G_NR_raw_UE'!EX5947),"")</f>
        <v/>
      </c>
      <c r="AH5947" t="str">
        <f>IF('5G_NR_raw_UE'!EY5947&gt;0,('5G_NR_raw_UE'!EY5947*'5G_NR_raw_UE'!EZ5947/1000000),"")</f>
        <v/>
      </c>
    </row>
    <row r="5948" spans="31:34">
      <c r="AE5948" t="str">
        <f>IF('5G_NR_raw_UE'!EP5948&gt;0,('5G_NR_raw_UE'!EP5948*'5G_NR_raw_UE'!EQ5948),"")</f>
        <v/>
      </c>
      <c r="AF5948" t="str">
        <f>IF('5G_NR_raw_UE'!ER5948&gt;0,('5G_NR_raw_UE'!ER5948*'5G_NR_raw_UE'!ES5948),"")</f>
        <v/>
      </c>
      <c r="AG5948" t="str">
        <f>IF('5G_NR_raw_UE'!EW5948&gt;0,('5G_NR_raw_UE'!EW5948*'5G_NR_raw_UE'!EX5948),"")</f>
        <v/>
      </c>
      <c r="AH5948" t="str">
        <f>IF('5G_NR_raw_UE'!EY5948&gt;0,('5G_NR_raw_UE'!EY5948*'5G_NR_raw_UE'!EZ5948/1000000),"")</f>
        <v/>
      </c>
    </row>
    <row r="5949" spans="31:34">
      <c r="AE5949" t="str">
        <f>IF('5G_NR_raw_UE'!EP5949&gt;0,('5G_NR_raw_UE'!EP5949*'5G_NR_raw_UE'!EQ5949),"")</f>
        <v/>
      </c>
      <c r="AF5949" t="str">
        <f>IF('5G_NR_raw_UE'!ER5949&gt;0,('5G_NR_raw_UE'!ER5949*'5G_NR_raw_UE'!ES5949),"")</f>
        <v/>
      </c>
      <c r="AG5949" t="str">
        <f>IF('5G_NR_raw_UE'!EW5949&gt;0,('5G_NR_raw_UE'!EW5949*'5G_NR_raw_UE'!EX5949),"")</f>
        <v/>
      </c>
      <c r="AH5949" t="str">
        <f>IF('5G_NR_raw_UE'!EY5949&gt;0,('5G_NR_raw_UE'!EY5949*'5G_NR_raw_UE'!EZ5949/1000000),"")</f>
        <v/>
      </c>
    </row>
    <row r="5950" spans="31:34">
      <c r="AE5950" t="str">
        <f>IF('5G_NR_raw_UE'!EP5950&gt;0,('5G_NR_raw_UE'!EP5950*'5G_NR_raw_UE'!EQ5950),"")</f>
        <v/>
      </c>
      <c r="AF5950" t="str">
        <f>IF('5G_NR_raw_UE'!ER5950&gt;0,('5G_NR_raw_UE'!ER5950*'5G_NR_raw_UE'!ES5950),"")</f>
        <v/>
      </c>
      <c r="AG5950" t="str">
        <f>IF('5G_NR_raw_UE'!EW5950&gt;0,('5G_NR_raw_UE'!EW5950*'5G_NR_raw_UE'!EX5950),"")</f>
        <v/>
      </c>
      <c r="AH5950" t="str">
        <f>IF('5G_NR_raw_UE'!EY5950&gt;0,('5G_NR_raw_UE'!EY5950*'5G_NR_raw_UE'!EZ5950/1000000),"")</f>
        <v/>
      </c>
    </row>
    <row r="5951" spans="31:34">
      <c r="AE5951" t="str">
        <f>IF('5G_NR_raw_UE'!EP5951&gt;0,('5G_NR_raw_UE'!EP5951*'5G_NR_raw_UE'!EQ5951),"")</f>
        <v/>
      </c>
      <c r="AF5951" t="str">
        <f>IF('5G_NR_raw_UE'!ER5951&gt;0,('5G_NR_raw_UE'!ER5951*'5G_NR_raw_UE'!ES5951),"")</f>
        <v/>
      </c>
      <c r="AG5951" t="str">
        <f>IF('5G_NR_raw_UE'!EW5951&gt;0,('5G_NR_raw_UE'!EW5951*'5G_NR_raw_UE'!EX5951),"")</f>
        <v/>
      </c>
      <c r="AH5951" t="str">
        <f>IF('5G_NR_raw_UE'!EY5951&gt;0,('5G_NR_raw_UE'!EY5951*'5G_NR_raw_UE'!EZ5951/1000000),"")</f>
        <v/>
      </c>
    </row>
    <row r="5952" spans="31:34">
      <c r="AE5952" t="str">
        <f>IF('5G_NR_raw_UE'!EP5952&gt;0,('5G_NR_raw_UE'!EP5952*'5G_NR_raw_UE'!EQ5952),"")</f>
        <v/>
      </c>
      <c r="AF5952" t="str">
        <f>IF('5G_NR_raw_UE'!ER5952&gt;0,('5G_NR_raw_UE'!ER5952*'5G_NR_raw_UE'!ES5952),"")</f>
        <v/>
      </c>
      <c r="AG5952" t="str">
        <f>IF('5G_NR_raw_UE'!EW5952&gt;0,('5G_NR_raw_UE'!EW5952*'5G_NR_raw_UE'!EX5952),"")</f>
        <v/>
      </c>
      <c r="AH5952" t="str">
        <f>IF('5G_NR_raw_UE'!EY5952&gt;0,('5G_NR_raw_UE'!EY5952*'5G_NR_raw_UE'!EZ5952/1000000),"")</f>
        <v/>
      </c>
    </row>
    <row r="5953" spans="31:34">
      <c r="AE5953" t="str">
        <f>IF('5G_NR_raw_UE'!EP5953&gt;0,('5G_NR_raw_UE'!EP5953*'5G_NR_raw_UE'!EQ5953),"")</f>
        <v/>
      </c>
      <c r="AF5953" t="str">
        <f>IF('5G_NR_raw_UE'!ER5953&gt;0,('5G_NR_raw_UE'!ER5953*'5G_NR_raw_UE'!ES5953),"")</f>
        <v/>
      </c>
      <c r="AG5953" t="str">
        <f>IF('5G_NR_raw_UE'!EW5953&gt;0,('5G_NR_raw_UE'!EW5953*'5G_NR_raw_UE'!EX5953),"")</f>
        <v/>
      </c>
      <c r="AH5953" t="str">
        <f>IF('5G_NR_raw_UE'!EY5953&gt;0,('5G_NR_raw_UE'!EY5953*'5G_NR_raw_UE'!EZ5953/1000000),"")</f>
        <v/>
      </c>
    </row>
    <row r="5954" spans="31:34">
      <c r="AE5954" t="str">
        <f>IF('5G_NR_raw_UE'!EP5954&gt;0,('5G_NR_raw_UE'!EP5954*'5G_NR_raw_UE'!EQ5954),"")</f>
        <v/>
      </c>
      <c r="AF5954" t="str">
        <f>IF('5G_NR_raw_UE'!ER5954&gt;0,('5G_NR_raw_UE'!ER5954*'5G_NR_raw_UE'!ES5954),"")</f>
        <v/>
      </c>
      <c r="AG5954" t="str">
        <f>IF('5G_NR_raw_UE'!EW5954&gt;0,('5G_NR_raw_UE'!EW5954*'5G_NR_raw_UE'!EX5954),"")</f>
        <v/>
      </c>
      <c r="AH5954" t="str">
        <f>IF('5G_NR_raw_UE'!EY5954&gt;0,('5G_NR_raw_UE'!EY5954*'5G_NR_raw_UE'!EZ5954/1000000),"")</f>
        <v/>
      </c>
    </row>
    <row r="5955" spans="31:34">
      <c r="AE5955" t="str">
        <f>IF('5G_NR_raw_UE'!EP5955&gt;0,('5G_NR_raw_UE'!EP5955*'5G_NR_raw_UE'!EQ5955),"")</f>
        <v/>
      </c>
      <c r="AF5955" t="str">
        <f>IF('5G_NR_raw_UE'!ER5955&gt;0,('5G_NR_raw_UE'!ER5955*'5G_NR_raw_UE'!ES5955),"")</f>
        <v/>
      </c>
      <c r="AG5955" t="str">
        <f>IF('5G_NR_raw_UE'!EW5955&gt;0,('5G_NR_raw_UE'!EW5955*'5G_NR_raw_UE'!EX5955),"")</f>
        <v/>
      </c>
      <c r="AH5955" t="str">
        <f>IF('5G_NR_raw_UE'!EY5955&gt;0,('5G_NR_raw_UE'!EY5955*'5G_NR_raw_UE'!EZ5955/1000000),"")</f>
        <v/>
      </c>
    </row>
    <row r="5956" spans="31:34">
      <c r="AE5956" t="str">
        <f>IF('5G_NR_raw_UE'!EP5956&gt;0,('5G_NR_raw_UE'!EP5956*'5G_NR_raw_UE'!EQ5956),"")</f>
        <v/>
      </c>
      <c r="AF5956" t="str">
        <f>IF('5G_NR_raw_UE'!ER5956&gt;0,('5G_NR_raw_UE'!ER5956*'5G_NR_raw_UE'!ES5956),"")</f>
        <v/>
      </c>
      <c r="AG5956" t="str">
        <f>IF('5G_NR_raw_UE'!EW5956&gt;0,('5G_NR_raw_UE'!EW5956*'5G_NR_raw_UE'!EX5956),"")</f>
        <v/>
      </c>
      <c r="AH5956" t="str">
        <f>IF('5G_NR_raw_UE'!EY5956&gt;0,('5G_NR_raw_UE'!EY5956*'5G_NR_raw_UE'!EZ5956/1000000),"")</f>
        <v/>
      </c>
    </row>
    <row r="5957" spans="31:34">
      <c r="AE5957" t="str">
        <f>IF('5G_NR_raw_UE'!EP5957&gt;0,('5G_NR_raw_UE'!EP5957*'5G_NR_raw_UE'!EQ5957),"")</f>
        <v/>
      </c>
      <c r="AF5957" t="str">
        <f>IF('5G_NR_raw_UE'!ER5957&gt;0,('5G_NR_raw_UE'!ER5957*'5G_NR_raw_UE'!ES5957),"")</f>
        <v/>
      </c>
      <c r="AG5957" t="str">
        <f>IF('5G_NR_raw_UE'!EW5957&gt;0,('5G_NR_raw_UE'!EW5957*'5G_NR_raw_UE'!EX5957),"")</f>
        <v/>
      </c>
      <c r="AH5957" t="str">
        <f>IF('5G_NR_raw_UE'!EY5957&gt;0,('5G_NR_raw_UE'!EY5957*'5G_NR_raw_UE'!EZ5957/1000000),"")</f>
        <v/>
      </c>
    </row>
    <row r="5958" spans="31:34">
      <c r="AE5958" t="str">
        <f>IF('5G_NR_raw_UE'!EP5958&gt;0,('5G_NR_raw_UE'!EP5958*'5G_NR_raw_UE'!EQ5958),"")</f>
        <v/>
      </c>
      <c r="AF5958" t="str">
        <f>IF('5G_NR_raw_UE'!ER5958&gt;0,('5G_NR_raw_UE'!ER5958*'5G_NR_raw_UE'!ES5958),"")</f>
        <v/>
      </c>
      <c r="AG5958" t="str">
        <f>IF('5G_NR_raw_UE'!EW5958&gt;0,('5G_NR_raw_UE'!EW5958*'5G_NR_raw_UE'!EX5958),"")</f>
        <v/>
      </c>
      <c r="AH5958" t="str">
        <f>IF('5G_NR_raw_UE'!EY5958&gt;0,('5G_NR_raw_UE'!EY5958*'5G_NR_raw_UE'!EZ5958/1000000),"")</f>
        <v/>
      </c>
    </row>
    <row r="5959" spans="31:34">
      <c r="AE5959" t="str">
        <f>IF('5G_NR_raw_UE'!EP5959&gt;0,('5G_NR_raw_UE'!EP5959*'5G_NR_raw_UE'!EQ5959),"")</f>
        <v/>
      </c>
      <c r="AF5959" t="str">
        <f>IF('5G_NR_raw_UE'!ER5959&gt;0,('5G_NR_raw_UE'!ER5959*'5G_NR_raw_UE'!ES5959),"")</f>
        <v/>
      </c>
      <c r="AG5959" t="str">
        <f>IF('5G_NR_raw_UE'!EW5959&gt;0,('5G_NR_raw_UE'!EW5959*'5G_NR_raw_UE'!EX5959),"")</f>
        <v/>
      </c>
      <c r="AH5959" t="str">
        <f>IF('5G_NR_raw_UE'!EY5959&gt;0,('5G_NR_raw_UE'!EY5959*'5G_NR_raw_UE'!EZ5959/1000000),"")</f>
        <v/>
      </c>
    </row>
    <row r="5960" spans="31:34">
      <c r="AE5960" t="str">
        <f>IF('5G_NR_raw_UE'!EP5960&gt;0,('5G_NR_raw_UE'!EP5960*'5G_NR_raw_UE'!EQ5960),"")</f>
        <v/>
      </c>
      <c r="AF5960" t="str">
        <f>IF('5G_NR_raw_UE'!ER5960&gt;0,('5G_NR_raw_UE'!ER5960*'5G_NR_raw_UE'!ES5960),"")</f>
        <v/>
      </c>
      <c r="AG5960" t="str">
        <f>IF('5G_NR_raw_UE'!EW5960&gt;0,('5G_NR_raw_UE'!EW5960*'5G_NR_raw_UE'!EX5960),"")</f>
        <v/>
      </c>
      <c r="AH5960" t="str">
        <f>IF('5G_NR_raw_UE'!EY5960&gt;0,('5G_NR_raw_UE'!EY5960*'5G_NR_raw_UE'!EZ5960/1000000),"")</f>
        <v/>
      </c>
    </row>
    <row r="5961" spans="31:34">
      <c r="AE5961" t="str">
        <f>IF('5G_NR_raw_UE'!EP5961&gt;0,('5G_NR_raw_UE'!EP5961*'5G_NR_raw_UE'!EQ5961),"")</f>
        <v/>
      </c>
      <c r="AF5961" t="str">
        <f>IF('5G_NR_raw_UE'!ER5961&gt;0,('5G_NR_raw_UE'!ER5961*'5G_NR_raw_UE'!ES5961),"")</f>
        <v/>
      </c>
      <c r="AG5961" t="str">
        <f>IF('5G_NR_raw_UE'!EW5961&gt;0,('5G_NR_raw_UE'!EW5961*'5G_NR_raw_UE'!EX5961),"")</f>
        <v/>
      </c>
      <c r="AH5961" t="str">
        <f>IF('5G_NR_raw_UE'!EY5961&gt;0,('5G_NR_raw_UE'!EY5961*'5G_NR_raw_UE'!EZ5961/1000000),"")</f>
        <v/>
      </c>
    </row>
    <row r="5962" spans="31:34">
      <c r="AE5962" t="str">
        <f>IF('5G_NR_raw_UE'!EP5962&gt;0,('5G_NR_raw_UE'!EP5962*'5G_NR_raw_UE'!EQ5962),"")</f>
        <v/>
      </c>
      <c r="AF5962" t="str">
        <f>IF('5G_NR_raw_UE'!ER5962&gt;0,('5G_NR_raw_UE'!ER5962*'5G_NR_raw_UE'!ES5962),"")</f>
        <v/>
      </c>
      <c r="AG5962" t="str">
        <f>IF('5G_NR_raw_UE'!EW5962&gt;0,('5G_NR_raw_UE'!EW5962*'5G_NR_raw_UE'!EX5962),"")</f>
        <v/>
      </c>
      <c r="AH5962" t="str">
        <f>IF('5G_NR_raw_UE'!EY5962&gt;0,('5G_NR_raw_UE'!EY5962*'5G_NR_raw_UE'!EZ5962/1000000),"")</f>
        <v/>
      </c>
    </row>
    <row r="5963" spans="31:34">
      <c r="AE5963" t="str">
        <f>IF('5G_NR_raw_UE'!EP5963&gt;0,('5G_NR_raw_UE'!EP5963*'5G_NR_raw_UE'!EQ5963),"")</f>
        <v/>
      </c>
      <c r="AF5963" t="str">
        <f>IF('5G_NR_raw_UE'!ER5963&gt;0,('5G_NR_raw_UE'!ER5963*'5G_NR_raw_UE'!ES5963),"")</f>
        <v/>
      </c>
      <c r="AG5963" t="str">
        <f>IF('5G_NR_raw_UE'!EW5963&gt;0,('5G_NR_raw_UE'!EW5963*'5G_NR_raw_UE'!EX5963),"")</f>
        <v/>
      </c>
      <c r="AH5963" t="str">
        <f>IF('5G_NR_raw_UE'!EY5963&gt;0,('5G_NR_raw_UE'!EY5963*'5G_NR_raw_UE'!EZ5963/1000000),"")</f>
        <v/>
      </c>
    </row>
    <row r="5964" spans="31:34">
      <c r="AE5964" t="str">
        <f>IF('5G_NR_raw_UE'!EP5964&gt;0,('5G_NR_raw_UE'!EP5964*'5G_NR_raw_UE'!EQ5964),"")</f>
        <v/>
      </c>
      <c r="AF5964" t="str">
        <f>IF('5G_NR_raw_UE'!ER5964&gt;0,('5G_NR_raw_UE'!ER5964*'5G_NR_raw_UE'!ES5964),"")</f>
        <v/>
      </c>
      <c r="AG5964" t="str">
        <f>IF('5G_NR_raw_UE'!EW5964&gt;0,('5G_NR_raw_UE'!EW5964*'5G_NR_raw_UE'!EX5964),"")</f>
        <v/>
      </c>
      <c r="AH5964" t="str">
        <f>IF('5G_NR_raw_UE'!EY5964&gt;0,('5G_NR_raw_UE'!EY5964*'5G_NR_raw_UE'!EZ5964/1000000),"")</f>
        <v/>
      </c>
    </row>
    <row r="5965" spans="31:34">
      <c r="AE5965" t="str">
        <f>IF('5G_NR_raw_UE'!EP5965&gt;0,('5G_NR_raw_UE'!EP5965*'5G_NR_raw_UE'!EQ5965),"")</f>
        <v/>
      </c>
      <c r="AF5965" t="str">
        <f>IF('5G_NR_raw_UE'!ER5965&gt;0,('5G_NR_raw_UE'!ER5965*'5G_NR_raw_UE'!ES5965),"")</f>
        <v/>
      </c>
      <c r="AG5965" t="str">
        <f>IF('5G_NR_raw_UE'!EW5965&gt;0,('5G_NR_raw_UE'!EW5965*'5G_NR_raw_UE'!EX5965),"")</f>
        <v/>
      </c>
      <c r="AH5965" t="str">
        <f>IF('5G_NR_raw_UE'!EY5965&gt;0,('5G_NR_raw_UE'!EY5965*'5G_NR_raw_UE'!EZ5965/1000000),"")</f>
        <v/>
      </c>
    </row>
    <row r="5966" spans="31:34">
      <c r="AE5966" t="str">
        <f>IF('5G_NR_raw_UE'!EP5966&gt;0,('5G_NR_raw_UE'!EP5966*'5G_NR_raw_UE'!EQ5966),"")</f>
        <v/>
      </c>
      <c r="AF5966" t="str">
        <f>IF('5G_NR_raw_UE'!ER5966&gt;0,('5G_NR_raw_UE'!ER5966*'5G_NR_raw_UE'!ES5966),"")</f>
        <v/>
      </c>
      <c r="AG5966" t="str">
        <f>IF('5G_NR_raw_UE'!EW5966&gt;0,('5G_NR_raw_UE'!EW5966*'5G_NR_raw_UE'!EX5966),"")</f>
        <v/>
      </c>
      <c r="AH5966" t="str">
        <f>IF('5G_NR_raw_UE'!EY5966&gt;0,('5G_NR_raw_UE'!EY5966*'5G_NR_raw_UE'!EZ5966/1000000),"")</f>
        <v/>
      </c>
    </row>
    <row r="5967" spans="31:34">
      <c r="AE5967" t="str">
        <f>IF('5G_NR_raw_UE'!EP5967&gt;0,('5G_NR_raw_UE'!EP5967*'5G_NR_raw_UE'!EQ5967),"")</f>
        <v/>
      </c>
      <c r="AF5967" t="str">
        <f>IF('5G_NR_raw_UE'!ER5967&gt;0,('5G_NR_raw_UE'!ER5967*'5G_NR_raw_UE'!ES5967),"")</f>
        <v/>
      </c>
      <c r="AG5967" t="str">
        <f>IF('5G_NR_raw_UE'!EW5967&gt;0,('5G_NR_raw_UE'!EW5967*'5G_NR_raw_UE'!EX5967),"")</f>
        <v/>
      </c>
      <c r="AH5967" t="str">
        <f>IF('5G_NR_raw_UE'!EY5967&gt;0,('5G_NR_raw_UE'!EY5967*'5G_NR_raw_UE'!EZ5967/1000000),"")</f>
        <v/>
      </c>
    </row>
    <row r="5968" spans="31:34">
      <c r="AE5968" t="str">
        <f>IF('5G_NR_raw_UE'!EP5968&gt;0,('5G_NR_raw_UE'!EP5968*'5G_NR_raw_UE'!EQ5968),"")</f>
        <v/>
      </c>
      <c r="AF5968" t="str">
        <f>IF('5G_NR_raw_UE'!ER5968&gt;0,('5G_NR_raw_UE'!ER5968*'5G_NR_raw_UE'!ES5968),"")</f>
        <v/>
      </c>
      <c r="AG5968" t="str">
        <f>IF('5G_NR_raw_UE'!EW5968&gt;0,('5G_NR_raw_UE'!EW5968*'5G_NR_raw_UE'!EX5968),"")</f>
        <v/>
      </c>
      <c r="AH5968" t="str">
        <f>IF('5G_NR_raw_UE'!EY5968&gt;0,('5G_NR_raw_UE'!EY5968*'5G_NR_raw_UE'!EZ5968/1000000),"")</f>
        <v/>
      </c>
    </row>
    <row r="5969" spans="31:34">
      <c r="AE5969" t="str">
        <f>IF('5G_NR_raw_UE'!EP5969&gt;0,('5G_NR_raw_UE'!EP5969*'5G_NR_raw_UE'!EQ5969),"")</f>
        <v/>
      </c>
      <c r="AF5969" t="str">
        <f>IF('5G_NR_raw_UE'!ER5969&gt;0,('5G_NR_raw_UE'!ER5969*'5G_NR_raw_UE'!ES5969),"")</f>
        <v/>
      </c>
      <c r="AG5969" t="str">
        <f>IF('5G_NR_raw_UE'!EW5969&gt;0,('5G_NR_raw_UE'!EW5969*'5G_NR_raw_UE'!EX5969),"")</f>
        <v/>
      </c>
      <c r="AH5969" t="str">
        <f>IF('5G_NR_raw_UE'!EY5969&gt;0,('5G_NR_raw_UE'!EY5969*'5G_NR_raw_UE'!EZ5969/1000000),"")</f>
        <v/>
      </c>
    </row>
    <row r="5970" spans="31:34">
      <c r="AE5970" t="str">
        <f>IF('5G_NR_raw_UE'!EP5970&gt;0,('5G_NR_raw_UE'!EP5970*'5G_NR_raw_UE'!EQ5970),"")</f>
        <v/>
      </c>
      <c r="AF5970" t="str">
        <f>IF('5G_NR_raw_UE'!ER5970&gt;0,('5G_NR_raw_UE'!ER5970*'5G_NR_raw_UE'!ES5970),"")</f>
        <v/>
      </c>
      <c r="AG5970" t="str">
        <f>IF('5G_NR_raw_UE'!EW5970&gt;0,('5G_NR_raw_UE'!EW5970*'5G_NR_raw_UE'!EX5970),"")</f>
        <v/>
      </c>
      <c r="AH5970" t="str">
        <f>IF('5G_NR_raw_UE'!EY5970&gt;0,('5G_NR_raw_UE'!EY5970*'5G_NR_raw_UE'!EZ5970/1000000),"")</f>
        <v/>
      </c>
    </row>
    <row r="5971" spans="31:34">
      <c r="AE5971" t="str">
        <f>IF('5G_NR_raw_UE'!EP5971&gt;0,('5G_NR_raw_UE'!EP5971*'5G_NR_raw_UE'!EQ5971),"")</f>
        <v/>
      </c>
      <c r="AF5971" t="str">
        <f>IF('5G_NR_raw_UE'!ER5971&gt;0,('5G_NR_raw_UE'!ER5971*'5G_NR_raw_UE'!ES5971),"")</f>
        <v/>
      </c>
      <c r="AG5971" t="str">
        <f>IF('5G_NR_raw_UE'!EW5971&gt;0,('5G_NR_raw_UE'!EW5971*'5G_NR_raw_UE'!EX5971),"")</f>
        <v/>
      </c>
      <c r="AH5971" t="str">
        <f>IF('5G_NR_raw_UE'!EY5971&gt;0,('5G_NR_raw_UE'!EY5971*'5G_NR_raw_UE'!EZ5971/1000000),"")</f>
        <v/>
      </c>
    </row>
    <row r="5972" spans="31:34">
      <c r="AE5972" t="str">
        <f>IF('5G_NR_raw_UE'!EP5972&gt;0,('5G_NR_raw_UE'!EP5972*'5G_NR_raw_UE'!EQ5972),"")</f>
        <v/>
      </c>
      <c r="AF5972" t="str">
        <f>IF('5G_NR_raw_UE'!ER5972&gt;0,('5G_NR_raw_UE'!ER5972*'5G_NR_raw_UE'!ES5972),"")</f>
        <v/>
      </c>
      <c r="AG5972" t="str">
        <f>IF('5G_NR_raw_UE'!EW5972&gt;0,('5G_NR_raw_UE'!EW5972*'5G_NR_raw_UE'!EX5972),"")</f>
        <v/>
      </c>
      <c r="AH5972" t="str">
        <f>IF('5G_NR_raw_UE'!EY5972&gt;0,('5G_NR_raw_UE'!EY5972*'5G_NR_raw_UE'!EZ5972/1000000),"")</f>
        <v/>
      </c>
    </row>
    <row r="5973" spans="31:34">
      <c r="AE5973" t="str">
        <f>IF('5G_NR_raw_UE'!EP5973&gt;0,('5G_NR_raw_UE'!EP5973*'5G_NR_raw_UE'!EQ5973),"")</f>
        <v/>
      </c>
      <c r="AF5973" t="str">
        <f>IF('5G_NR_raw_UE'!ER5973&gt;0,('5G_NR_raw_UE'!ER5973*'5G_NR_raw_UE'!ES5973),"")</f>
        <v/>
      </c>
      <c r="AG5973" t="str">
        <f>IF('5G_NR_raw_UE'!EW5973&gt;0,('5G_NR_raw_UE'!EW5973*'5G_NR_raw_UE'!EX5973),"")</f>
        <v/>
      </c>
      <c r="AH5973" t="str">
        <f>IF('5G_NR_raw_UE'!EY5973&gt;0,('5G_NR_raw_UE'!EY5973*'5G_NR_raw_UE'!EZ5973/1000000),"")</f>
        <v/>
      </c>
    </row>
    <row r="5974" spans="31:34">
      <c r="AE5974" t="str">
        <f>IF('5G_NR_raw_UE'!EP5974&gt;0,('5G_NR_raw_UE'!EP5974*'5G_NR_raw_UE'!EQ5974),"")</f>
        <v/>
      </c>
      <c r="AF5974" t="str">
        <f>IF('5G_NR_raw_UE'!ER5974&gt;0,('5G_NR_raw_UE'!ER5974*'5G_NR_raw_UE'!ES5974),"")</f>
        <v/>
      </c>
      <c r="AG5974" t="str">
        <f>IF('5G_NR_raw_UE'!EW5974&gt;0,('5G_NR_raw_UE'!EW5974*'5G_NR_raw_UE'!EX5974),"")</f>
        <v/>
      </c>
      <c r="AH5974" t="str">
        <f>IF('5G_NR_raw_UE'!EY5974&gt;0,('5G_NR_raw_UE'!EY5974*'5G_NR_raw_UE'!EZ5974/1000000),"")</f>
        <v/>
      </c>
    </row>
    <row r="5975" spans="31:34">
      <c r="AE5975" t="str">
        <f>IF('5G_NR_raw_UE'!EP5975&gt;0,('5G_NR_raw_UE'!EP5975*'5G_NR_raw_UE'!EQ5975),"")</f>
        <v/>
      </c>
      <c r="AF5975" t="str">
        <f>IF('5G_NR_raw_UE'!ER5975&gt;0,('5G_NR_raw_UE'!ER5975*'5G_NR_raw_UE'!ES5975),"")</f>
        <v/>
      </c>
      <c r="AG5975" t="str">
        <f>IF('5G_NR_raw_UE'!EW5975&gt;0,('5G_NR_raw_UE'!EW5975*'5G_NR_raw_UE'!EX5975),"")</f>
        <v/>
      </c>
      <c r="AH5975" t="str">
        <f>IF('5G_NR_raw_UE'!EY5975&gt;0,('5G_NR_raw_UE'!EY5975*'5G_NR_raw_UE'!EZ5975/1000000),"")</f>
        <v/>
      </c>
    </row>
    <row r="5976" spans="31:34">
      <c r="AE5976" t="str">
        <f>IF('5G_NR_raw_UE'!EP5976&gt;0,('5G_NR_raw_UE'!EP5976*'5G_NR_raw_UE'!EQ5976),"")</f>
        <v/>
      </c>
      <c r="AF5976" t="str">
        <f>IF('5G_NR_raw_UE'!ER5976&gt;0,('5G_NR_raw_UE'!ER5976*'5G_NR_raw_UE'!ES5976),"")</f>
        <v/>
      </c>
      <c r="AG5976" t="str">
        <f>IF('5G_NR_raw_UE'!EW5976&gt;0,('5G_NR_raw_UE'!EW5976*'5G_NR_raw_UE'!EX5976),"")</f>
        <v/>
      </c>
      <c r="AH5976" t="str">
        <f>IF('5G_NR_raw_UE'!EY5976&gt;0,('5G_NR_raw_UE'!EY5976*'5G_NR_raw_UE'!EZ5976/1000000),"")</f>
        <v/>
      </c>
    </row>
    <row r="5977" spans="31:34">
      <c r="AE5977" t="str">
        <f>IF('5G_NR_raw_UE'!EP5977&gt;0,('5G_NR_raw_UE'!EP5977*'5G_NR_raw_UE'!EQ5977),"")</f>
        <v/>
      </c>
      <c r="AF5977" t="str">
        <f>IF('5G_NR_raw_UE'!ER5977&gt;0,('5G_NR_raw_UE'!ER5977*'5G_NR_raw_UE'!ES5977),"")</f>
        <v/>
      </c>
      <c r="AG5977" t="str">
        <f>IF('5G_NR_raw_UE'!EW5977&gt;0,('5G_NR_raw_UE'!EW5977*'5G_NR_raw_UE'!EX5977),"")</f>
        <v/>
      </c>
      <c r="AH5977" t="str">
        <f>IF('5G_NR_raw_UE'!EY5977&gt;0,('5G_NR_raw_UE'!EY5977*'5G_NR_raw_UE'!EZ5977/1000000),"")</f>
        <v/>
      </c>
    </row>
    <row r="5978" spans="31:34">
      <c r="AE5978" t="str">
        <f>IF('5G_NR_raw_UE'!EP5978&gt;0,('5G_NR_raw_UE'!EP5978*'5G_NR_raw_UE'!EQ5978),"")</f>
        <v/>
      </c>
      <c r="AF5978" t="str">
        <f>IF('5G_NR_raw_UE'!ER5978&gt;0,('5G_NR_raw_UE'!ER5978*'5G_NR_raw_UE'!ES5978),"")</f>
        <v/>
      </c>
      <c r="AG5978" t="str">
        <f>IF('5G_NR_raw_UE'!EW5978&gt;0,('5G_NR_raw_UE'!EW5978*'5G_NR_raw_UE'!EX5978),"")</f>
        <v/>
      </c>
      <c r="AH5978" t="str">
        <f>IF('5G_NR_raw_UE'!EY5978&gt;0,('5G_NR_raw_UE'!EY5978*'5G_NR_raw_UE'!EZ5978/1000000),"")</f>
        <v/>
      </c>
    </row>
    <row r="5979" spans="31:34">
      <c r="AE5979" t="str">
        <f>IF('5G_NR_raw_UE'!EP5979&gt;0,('5G_NR_raw_UE'!EP5979*'5G_NR_raw_UE'!EQ5979),"")</f>
        <v/>
      </c>
      <c r="AF5979" t="str">
        <f>IF('5G_NR_raw_UE'!ER5979&gt;0,('5G_NR_raw_UE'!ER5979*'5G_NR_raw_UE'!ES5979),"")</f>
        <v/>
      </c>
      <c r="AG5979" t="str">
        <f>IF('5G_NR_raw_UE'!EW5979&gt;0,('5G_NR_raw_UE'!EW5979*'5G_NR_raw_UE'!EX5979),"")</f>
        <v/>
      </c>
      <c r="AH5979" t="str">
        <f>IF('5G_NR_raw_UE'!EY5979&gt;0,('5G_NR_raw_UE'!EY5979*'5G_NR_raw_UE'!EZ5979/1000000),"")</f>
        <v/>
      </c>
    </row>
    <row r="5980" spans="31:34">
      <c r="AE5980" t="str">
        <f>IF('5G_NR_raw_UE'!EP5980&gt;0,('5G_NR_raw_UE'!EP5980*'5G_NR_raw_UE'!EQ5980),"")</f>
        <v/>
      </c>
      <c r="AF5980" t="str">
        <f>IF('5G_NR_raw_UE'!ER5980&gt;0,('5G_NR_raw_UE'!ER5980*'5G_NR_raw_UE'!ES5980),"")</f>
        <v/>
      </c>
      <c r="AG5980" t="str">
        <f>IF('5G_NR_raw_UE'!EW5980&gt;0,('5G_NR_raw_UE'!EW5980*'5G_NR_raw_UE'!EX5980),"")</f>
        <v/>
      </c>
      <c r="AH5980" t="str">
        <f>IF('5G_NR_raw_UE'!EY5980&gt;0,('5G_NR_raw_UE'!EY5980*'5G_NR_raw_UE'!EZ5980/1000000),"")</f>
        <v/>
      </c>
    </row>
    <row r="5981" spans="31:34">
      <c r="AE5981" t="str">
        <f>IF('5G_NR_raw_UE'!EP5981&gt;0,('5G_NR_raw_UE'!EP5981*'5G_NR_raw_UE'!EQ5981),"")</f>
        <v/>
      </c>
      <c r="AF5981" t="str">
        <f>IF('5G_NR_raw_UE'!ER5981&gt;0,('5G_NR_raw_UE'!ER5981*'5G_NR_raw_UE'!ES5981),"")</f>
        <v/>
      </c>
      <c r="AG5981" t="str">
        <f>IF('5G_NR_raw_UE'!EW5981&gt;0,('5G_NR_raw_UE'!EW5981*'5G_NR_raw_UE'!EX5981),"")</f>
        <v/>
      </c>
      <c r="AH5981" t="str">
        <f>IF('5G_NR_raw_UE'!EY5981&gt;0,('5G_NR_raw_UE'!EY5981*'5G_NR_raw_UE'!EZ5981/1000000),"")</f>
        <v/>
      </c>
    </row>
    <row r="5982" spans="31:34">
      <c r="AE5982" t="str">
        <f>IF('5G_NR_raw_UE'!EP5982&gt;0,('5G_NR_raw_UE'!EP5982*'5G_NR_raw_UE'!EQ5982),"")</f>
        <v/>
      </c>
      <c r="AF5982" t="str">
        <f>IF('5G_NR_raw_UE'!ER5982&gt;0,('5G_NR_raw_UE'!ER5982*'5G_NR_raw_UE'!ES5982),"")</f>
        <v/>
      </c>
      <c r="AG5982" t="str">
        <f>IF('5G_NR_raw_UE'!EW5982&gt;0,('5G_NR_raw_UE'!EW5982*'5G_NR_raw_UE'!EX5982),"")</f>
        <v/>
      </c>
      <c r="AH5982" t="str">
        <f>IF('5G_NR_raw_UE'!EY5982&gt;0,('5G_NR_raw_UE'!EY5982*'5G_NR_raw_UE'!EZ5982/1000000),"")</f>
        <v/>
      </c>
    </row>
    <row r="5983" spans="31:34">
      <c r="AE5983" t="str">
        <f>IF('5G_NR_raw_UE'!EP5983&gt;0,('5G_NR_raw_UE'!EP5983*'5G_NR_raw_UE'!EQ5983),"")</f>
        <v/>
      </c>
      <c r="AF5983" t="str">
        <f>IF('5G_NR_raw_UE'!ER5983&gt;0,('5G_NR_raw_UE'!ER5983*'5G_NR_raw_UE'!ES5983),"")</f>
        <v/>
      </c>
      <c r="AG5983" t="str">
        <f>IF('5G_NR_raw_UE'!EW5983&gt;0,('5G_NR_raw_UE'!EW5983*'5G_NR_raw_UE'!EX5983),"")</f>
        <v/>
      </c>
      <c r="AH5983" t="str">
        <f>IF('5G_NR_raw_UE'!EY5983&gt;0,('5G_NR_raw_UE'!EY5983*'5G_NR_raw_UE'!EZ5983/1000000),"")</f>
        <v/>
      </c>
    </row>
    <row r="5984" spans="31:34">
      <c r="AE5984" t="str">
        <f>IF('5G_NR_raw_UE'!EP5984&gt;0,('5G_NR_raw_UE'!EP5984*'5G_NR_raw_UE'!EQ5984),"")</f>
        <v/>
      </c>
      <c r="AF5984" t="str">
        <f>IF('5G_NR_raw_UE'!ER5984&gt;0,('5G_NR_raw_UE'!ER5984*'5G_NR_raw_UE'!ES5984),"")</f>
        <v/>
      </c>
      <c r="AG5984" t="str">
        <f>IF('5G_NR_raw_UE'!EW5984&gt;0,('5G_NR_raw_UE'!EW5984*'5G_NR_raw_UE'!EX5984),"")</f>
        <v/>
      </c>
      <c r="AH5984" t="str">
        <f>IF('5G_NR_raw_UE'!EY5984&gt;0,('5G_NR_raw_UE'!EY5984*'5G_NR_raw_UE'!EZ5984/1000000),"")</f>
        <v/>
      </c>
    </row>
    <row r="5985" spans="31:34">
      <c r="AE5985" t="str">
        <f>IF('5G_NR_raw_UE'!EP5985&gt;0,('5G_NR_raw_UE'!EP5985*'5G_NR_raw_UE'!EQ5985),"")</f>
        <v/>
      </c>
      <c r="AF5985" t="str">
        <f>IF('5G_NR_raw_UE'!ER5985&gt;0,('5G_NR_raw_UE'!ER5985*'5G_NR_raw_UE'!ES5985),"")</f>
        <v/>
      </c>
      <c r="AG5985" t="str">
        <f>IF('5G_NR_raw_UE'!EW5985&gt;0,('5G_NR_raw_UE'!EW5985*'5G_NR_raw_UE'!EX5985),"")</f>
        <v/>
      </c>
      <c r="AH5985" t="str">
        <f>IF('5G_NR_raw_UE'!EY5985&gt;0,('5G_NR_raw_UE'!EY5985*'5G_NR_raw_UE'!EZ5985/1000000),"")</f>
        <v/>
      </c>
    </row>
    <row r="5986" spans="31:34">
      <c r="AE5986" t="str">
        <f>IF('5G_NR_raw_UE'!EP5986&gt;0,('5G_NR_raw_UE'!EP5986*'5G_NR_raw_UE'!EQ5986),"")</f>
        <v/>
      </c>
      <c r="AF5986" t="str">
        <f>IF('5G_NR_raw_UE'!ER5986&gt;0,('5G_NR_raw_UE'!ER5986*'5G_NR_raw_UE'!ES5986),"")</f>
        <v/>
      </c>
      <c r="AG5986" t="str">
        <f>IF('5G_NR_raw_UE'!EW5986&gt;0,('5G_NR_raw_UE'!EW5986*'5G_NR_raw_UE'!EX5986),"")</f>
        <v/>
      </c>
      <c r="AH5986" t="str">
        <f>IF('5G_NR_raw_UE'!EY5986&gt;0,('5G_NR_raw_UE'!EY5986*'5G_NR_raw_UE'!EZ5986/1000000),"")</f>
        <v/>
      </c>
    </row>
    <row r="5987" spans="31:34">
      <c r="AE5987" t="str">
        <f>IF('5G_NR_raw_UE'!EP5987&gt;0,('5G_NR_raw_UE'!EP5987*'5G_NR_raw_UE'!EQ5987),"")</f>
        <v/>
      </c>
      <c r="AF5987" t="str">
        <f>IF('5G_NR_raw_UE'!ER5987&gt;0,('5G_NR_raw_UE'!ER5987*'5G_NR_raw_UE'!ES5987),"")</f>
        <v/>
      </c>
      <c r="AG5987" t="str">
        <f>IF('5G_NR_raw_UE'!EW5987&gt;0,('5G_NR_raw_UE'!EW5987*'5G_NR_raw_UE'!EX5987),"")</f>
        <v/>
      </c>
      <c r="AH5987" t="str">
        <f>IF('5G_NR_raw_UE'!EY5987&gt;0,('5G_NR_raw_UE'!EY5987*'5G_NR_raw_UE'!EZ5987/1000000),"")</f>
        <v/>
      </c>
    </row>
    <row r="5988" spans="31:34">
      <c r="AE5988" t="str">
        <f>IF('5G_NR_raw_UE'!EP5988&gt;0,('5G_NR_raw_UE'!EP5988*'5G_NR_raw_UE'!EQ5988),"")</f>
        <v/>
      </c>
      <c r="AF5988" t="str">
        <f>IF('5G_NR_raw_UE'!ER5988&gt;0,('5G_NR_raw_UE'!ER5988*'5G_NR_raw_UE'!ES5988),"")</f>
        <v/>
      </c>
      <c r="AG5988" t="str">
        <f>IF('5G_NR_raw_UE'!EW5988&gt;0,('5G_NR_raw_UE'!EW5988*'5G_NR_raw_UE'!EX5988),"")</f>
        <v/>
      </c>
      <c r="AH5988" t="str">
        <f>IF('5G_NR_raw_UE'!EY5988&gt;0,('5G_NR_raw_UE'!EY5988*'5G_NR_raw_UE'!EZ5988/1000000),"")</f>
        <v/>
      </c>
    </row>
    <row r="5989" spans="31:34">
      <c r="AE5989" t="str">
        <f>IF('5G_NR_raw_UE'!EP5989&gt;0,('5G_NR_raw_UE'!EP5989*'5G_NR_raw_UE'!EQ5989),"")</f>
        <v/>
      </c>
      <c r="AF5989" t="str">
        <f>IF('5G_NR_raw_UE'!ER5989&gt;0,('5G_NR_raw_UE'!ER5989*'5G_NR_raw_UE'!ES5989),"")</f>
        <v/>
      </c>
      <c r="AG5989" t="str">
        <f>IF('5G_NR_raw_UE'!EW5989&gt;0,('5G_NR_raw_UE'!EW5989*'5G_NR_raw_UE'!EX5989),"")</f>
        <v/>
      </c>
      <c r="AH5989" t="str">
        <f>IF('5G_NR_raw_UE'!EY5989&gt;0,('5G_NR_raw_UE'!EY5989*'5G_NR_raw_UE'!EZ5989/1000000),"")</f>
        <v/>
      </c>
    </row>
    <row r="5990" spans="31:34">
      <c r="AE5990" t="str">
        <f>IF('5G_NR_raw_UE'!EP5990&gt;0,('5G_NR_raw_UE'!EP5990*'5G_NR_raw_UE'!EQ5990),"")</f>
        <v/>
      </c>
      <c r="AF5990" t="str">
        <f>IF('5G_NR_raw_UE'!ER5990&gt;0,('5G_NR_raw_UE'!ER5990*'5G_NR_raw_UE'!ES5990),"")</f>
        <v/>
      </c>
      <c r="AG5990" t="str">
        <f>IF('5G_NR_raw_UE'!EW5990&gt;0,('5G_NR_raw_UE'!EW5990*'5G_NR_raw_UE'!EX5990),"")</f>
        <v/>
      </c>
      <c r="AH5990" t="str">
        <f>IF('5G_NR_raw_UE'!EY5990&gt;0,('5G_NR_raw_UE'!EY5990*'5G_NR_raw_UE'!EZ5990/1000000),"")</f>
        <v/>
      </c>
    </row>
    <row r="5991" spans="31:34">
      <c r="AE5991" t="str">
        <f>IF('5G_NR_raw_UE'!EP5991&gt;0,('5G_NR_raw_UE'!EP5991*'5G_NR_raw_UE'!EQ5991),"")</f>
        <v/>
      </c>
      <c r="AF5991" t="str">
        <f>IF('5G_NR_raw_UE'!ER5991&gt;0,('5G_NR_raw_UE'!ER5991*'5G_NR_raw_UE'!ES5991),"")</f>
        <v/>
      </c>
      <c r="AG5991" t="str">
        <f>IF('5G_NR_raw_UE'!EW5991&gt;0,('5G_NR_raw_UE'!EW5991*'5G_NR_raw_UE'!EX5991),"")</f>
        <v/>
      </c>
      <c r="AH5991" t="str">
        <f>IF('5G_NR_raw_UE'!EY5991&gt;0,('5G_NR_raw_UE'!EY5991*'5G_NR_raw_UE'!EZ5991/1000000),"")</f>
        <v/>
      </c>
    </row>
    <row r="5992" spans="31:34">
      <c r="AE5992" t="str">
        <f>IF('5G_NR_raw_UE'!EP5992&gt;0,('5G_NR_raw_UE'!EP5992*'5G_NR_raw_UE'!EQ5992),"")</f>
        <v/>
      </c>
      <c r="AF5992" t="str">
        <f>IF('5G_NR_raw_UE'!ER5992&gt;0,('5G_NR_raw_UE'!ER5992*'5G_NR_raw_UE'!ES5992),"")</f>
        <v/>
      </c>
      <c r="AG5992" t="str">
        <f>IF('5G_NR_raw_UE'!EW5992&gt;0,('5G_NR_raw_UE'!EW5992*'5G_NR_raw_UE'!EX5992),"")</f>
        <v/>
      </c>
      <c r="AH5992" t="str">
        <f>IF('5G_NR_raw_UE'!EY5992&gt;0,('5G_NR_raw_UE'!EY5992*'5G_NR_raw_UE'!EZ5992/1000000),"")</f>
        <v/>
      </c>
    </row>
    <row r="5993" spans="31:34">
      <c r="AE5993" t="str">
        <f>IF('5G_NR_raw_UE'!EP5993&gt;0,('5G_NR_raw_UE'!EP5993*'5G_NR_raw_UE'!EQ5993),"")</f>
        <v/>
      </c>
      <c r="AF5993" t="str">
        <f>IF('5G_NR_raw_UE'!ER5993&gt;0,('5G_NR_raw_UE'!ER5993*'5G_NR_raw_UE'!ES5993),"")</f>
        <v/>
      </c>
      <c r="AG5993" t="str">
        <f>IF('5G_NR_raw_UE'!EW5993&gt;0,('5G_NR_raw_UE'!EW5993*'5G_NR_raw_UE'!EX5993),"")</f>
        <v/>
      </c>
      <c r="AH5993" t="str">
        <f>IF('5G_NR_raw_UE'!EY5993&gt;0,('5G_NR_raw_UE'!EY5993*'5G_NR_raw_UE'!EZ5993/1000000),"")</f>
        <v/>
      </c>
    </row>
    <row r="5994" spans="31:34">
      <c r="AE5994" t="str">
        <f>IF('5G_NR_raw_UE'!EP5994&gt;0,('5G_NR_raw_UE'!EP5994*'5G_NR_raw_UE'!EQ5994),"")</f>
        <v/>
      </c>
      <c r="AF5994" t="str">
        <f>IF('5G_NR_raw_UE'!ER5994&gt;0,('5G_NR_raw_UE'!ER5994*'5G_NR_raw_UE'!ES5994),"")</f>
        <v/>
      </c>
      <c r="AG5994" t="str">
        <f>IF('5G_NR_raw_UE'!EW5994&gt;0,('5G_NR_raw_UE'!EW5994*'5G_NR_raw_UE'!EX5994),"")</f>
        <v/>
      </c>
      <c r="AH5994" t="str">
        <f>IF('5G_NR_raw_UE'!EY5994&gt;0,('5G_NR_raw_UE'!EY5994*'5G_NR_raw_UE'!EZ5994/1000000),"")</f>
        <v/>
      </c>
    </row>
    <row r="5995" spans="31:34">
      <c r="AE5995" t="str">
        <f>IF('5G_NR_raw_UE'!EP5995&gt;0,('5G_NR_raw_UE'!EP5995*'5G_NR_raw_UE'!EQ5995),"")</f>
        <v/>
      </c>
      <c r="AF5995" t="str">
        <f>IF('5G_NR_raw_UE'!ER5995&gt;0,('5G_NR_raw_UE'!ER5995*'5G_NR_raw_UE'!ES5995),"")</f>
        <v/>
      </c>
      <c r="AG5995" t="str">
        <f>IF('5G_NR_raw_UE'!EW5995&gt;0,('5G_NR_raw_UE'!EW5995*'5G_NR_raw_UE'!EX5995),"")</f>
        <v/>
      </c>
      <c r="AH5995" t="str">
        <f>IF('5G_NR_raw_UE'!EY5995&gt;0,('5G_NR_raw_UE'!EY5995*'5G_NR_raw_UE'!EZ5995/1000000),"")</f>
        <v/>
      </c>
    </row>
    <row r="5996" spans="31:34">
      <c r="AE5996" t="str">
        <f>IF('5G_NR_raw_UE'!EP5996&gt;0,('5G_NR_raw_UE'!EP5996*'5G_NR_raw_UE'!EQ5996),"")</f>
        <v/>
      </c>
      <c r="AF5996" t="str">
        <f>IF('5G_NR_raw_UE'!ER5996&gt;0,('5G_NR_raw_UE'!ER5996*'5G_NR_raw_UE'!ES5996),"")</f>
        <v/>
      </c>
      <c r="AG5996" t="str">
        <f>IF('5G_NR_raw_UE'!EW5996&gt;0,('5G_NR_raw_UE'!EW5996*'5G_NR_raw_UE'!EX5996),"")</f>
        <v/>
      </c>
      <c r="AH5996" t="str">
        <f>IF('5G_NR_raw_UE'!EY5996&gt;0,('5G_NR_raw_UE'!EY5996*'5G_NR_raw_UE'!EZ5996/1000000),"")</f>
        <v/>
      </c>
    </row>
    <row r="5997" spans="31:34">
      <c r="AE5997" t="str">
        <f>IF('5G_NR_raw_UE'!EP5997&gt;0,('5G_NR_raw_UE'!EP5997*'5G_NR_raw_UE'!EQ5997),"")</f>
        <v/>
      </c>
      <c r="AF5997" t="str">
        <f>IF('5G_NR_raw_UE'!ER5997&gt;0,('5G_NR_raw_UE'!ER5997*'5G_NR_raw_UE'!ES5997),"")</f>
        <v/>
      </c>
      <c r="AG5997" t="str">
        <f>IF('5G_NR_raw_UE'!EW5997&gt;0,('5G_NR_raw_UE'!EW5997*'5G_NR_raw_UE'!EX5997),"")</f>
        <v/>
      </c>
      <c r="AH5997" t="str">
        <f>IF('5G_NR_raw_UE'!EY5997&gt;0,('5G_NR_raw_UE'!EY5997*'5G_NR_raw_UE'!EZ5997/1000000),"")</f>
        <v/>
      </c>
    </row>
    <row r="5998" spans="31:34">
      <c r="AE5998" t="str">
        <f>IF('5G_NR_raw_UE'!EP5998&gt;0,('5G_NR_raw_UE'!EP5998*'5G_NR_raw_UE'!EQ5998),"")</f>
        <v/>
      </c>
      <c r="AF5998" t="str">
        <f>IF('5G_NR_raw_UE'!ER5998&gt;0,('5G_NR_raw_UE'!ER5998*'5G_NR_raw_UE'!ES5998),"")</f>
        <v/>
      </c>
      <c r="AG5998" t="str">
        <f>IF('5G_NR_raw_UE'!EW5998&gt;0,('5G_NR_raw_UE'!EW5998*'5G_NR_raw_UE'!EX5998),"")</f>
        <v/>
      </c>
      <c r="AH5998" t="str">
        <f>IF('5G_NR_raw_UE'!EY5998&gt;0,('5G_NR_raw_UE'!EY5998*'5G_NR_raw_UE'!EZ5998/1000000),"")</f>
        <v/>
      </c>
    </row>
    <row r="5999" spans="31:34">
      <c r="AE5999" t="str">
        <f>IF('5G_NR_raw_UE'!EP5999&gt;0,('5G_NR_raw_UE'!EP5999*'5G_NR_raw_UE'!EQ5999),"")</f>
        <v/>
      </c>
      <c r="AF5999" t="str">
        <f>IF('5G_NR_raw_UE'!ER5999&gt;0,('5G_NR_raw_UE'!ER5999*'5G_NR_raw_UE'!ES5999),"")</f>
        <v/>
      </c>
      <c r="AG5999" t="str">
        <f>IF('5G_NR_raw_UE'!EW5999&gt;0,('5G_NR_raw_UE'!EW5999*'5G_NR_raw_UE'!EX5999),"")</f>
        <v/>
      </c>
      <c r="AH5999" t="str">
        <f>IF('5G_NR_raw_UE'!EY5999&gt;0,('5G_NR_raw_UE'!EY5999*'5G_NR_raw_UE'!EZ5999/1000000),"")</f>
        <v/>
      </c>
    </row>
    <row r="6000" spans="31:34">
      <c r="AE6000" t="str">
        <f>IF('5G_NR_raw_UE'!EP6000&gt;0,('5G_NR_raw_UE'!EP6000*'5G_NR_raw_UE'!EQ6000),"")</f>
        <v/>
      </c>
      <c r="AF6000" t="str">
        <f>IF('5G_NR_raw_UE'!ER6000&gt;0,('5G_NR_raw_UE'!ER6000*'5G_NR_raw_UE'!ES6000),"")</f>
        <v/>
      </c>
      <c r="AG6000" t="str">
        <f>IF('5G_NR_raw_UE'!EW6000&gt;0,('5G_NR_raw_UE'!EW6000*'5G_NR_raw_UE'!EX6000),"")</f>
        <v/>
      </c>
      <c r="AH6000" t="str">
        <f>IF('5G_NR_raw_UE'!EY6000&gt;0,('5G_NR_raw_UE'!EY6000*'5G_NR_raw_UE'!EZ6000/1000000),"")</f>
        <v/>
      </c>
    </row>
    <row r="6001" spans="31:34">
      <c r="AE6001" t="str">
        <f>IF('5G_NR_raw_UE'!EP6001&gt;0,('5G_NR_raw_UE'!EP6001*'5G_NR_raw_UE'!EQ6001),"")</f>
        <v/>
      </c>
      <c r="AF6001" t="str">
        <f>IF('5G_NR_raw_UE'!ER6001&gt;0,('5G_NR_raw_UE'!ER6001*'5G_NR_raw_UE'!ES6001),"")</f>
        <v/>
      </c>
      <c r="AG6001" t="str">
        <f>IF('5G_NR_raw_UE'!EW6001&gt;0,('5G_NR_raw_UE'!EW6001*'5G_NR_raw_UE'!EX6001),"")</f>
        <v/>
      </c>
      <c r="AH6001" t="str">
        <f>IF('5G_NR_raw_UE'!EY6001&gt;0,('5G_NR_raw_UE'!EY6001*'5G_NR_raw_UE'!EZ6001/1000000),"")</f>
        <v/>
      </c>
    </row>
    <row r="6002" spans="31:34">
      <c r="AE6002" t="str">
        <f>IF('5G_NR_raw_UE'!EP6002&gt;0,('5G_NR_raw_UE'!EP6002*'5G_NR_raw_UE'!EQ6002),"")</f>
        <v/>
      </c>
      <c r="AF6002" t="str">
        <f>IF('5G_NR_raw_UE'!ER6002&gt;0,('5G_NR_raw_UE'!ER6002*'5G_NR_raw_UE'!ES6002),"")</f>
        <v/>
      </c>
      <c r="AG6002" t="str">
        <f>IF('5G_NR_raw_UE'!EW6002&gt;0,('5G_NR_raw_UE'!EW6002*'5G_NR_raw_UE'!EX6002),"")</f>
        <v/>
      </c>
      <c r="AH6002" t="str">
        <f>IF('5G_NR_raw_UE'!EY6002&gt;0,('5G_NR_raw_UE'!EY6002*'5G_NR_raw_UE'!EZ6002/1000000),"")</f>
        <v/>
      </c>
    </row>
    <row r="6003" spans="31:34">
      <c r="AE6003" t="str">
        <f>IF('5G_NR_raw_UE'!EP6003&gt;0,('5G_NR_raw_UE'!EP6003*'5G_NR_raw_UE'!EQ6003),"")</f>
        <v/>
      </c>
      <c r="AF6003" t="str">
        <f>IF('5G_NR_raw_UE'!ER6003&gt;0,('5G_NR_raw_UE'!ER6003*'5G_NR_raw_UE'!ES6003),"")</f>
        <v/>
      </c>
      <c r="AG6003" t="str">
        <f>IF('5G_NR_raw_UE'!EW6003&gt;0,('5G_NR_raw_UE'!EW6003*'5G_NR_raw_UE'!EX6003),"")</f>
        <v/>
      </c>
      <c r="AH6003" t="str">
        <f>IF('5G_NR_raw_UE'!EY6003&gt;0,('5G_NR_raw_UE'!EY6003*'5G_NR_raw_UE'!EZ6003/1000000),"")</f>
        <v/>
      </c>
    </row>
    <row r="6004" spans="31:34">
      <c r="AE6004" t="str">
        <f>IF('5G_NR_raw_UE'!EP6004&gt;0,('5G_NR_raw_UE'!EP6004*'5G_NR_raw_UE'!EQ6004),"")</f>
        <v/>
      </c>
      <c r="AF6004" t="str">
        <f>IF('5G_NR_raw_UE'!ER6004&gt;0,('5G_NR_raw_UE'!ER6004*'5G_NR_raw_UE'!ES6004),"")</f>
        <v/>
      </c>
      <c r="AG6004" t="str">
        <f>IF('5G_NR_raw_UE'!EW6004&gt;0,('5G_NR_raw_UE'!EW6004*'5G_NR_raw_UE'!EX6004),"")</f>
        <v/>
      </c>
      <c r="AH6004" t="str">
        <f>IF('5G_NR_raw_UE'!EY6004&gt;0,('5G_NR_raw_UE'!EY6004*'5G_NR_raw_UE'!EZ6004/1000000),"")</f>
        <v/>
      </c>
    </row>
    <row r="6005" spans="31:34">
      <c r="AE6005" t="str">
        <f>IF('5G_NR_raw_UE'!EP6005&gt;0,('5G_NR_raw_UE'!EP6005*'5G_NR_raw_UE'!EQ6005),"")</f>
        <v/>
      </c>
      <c r="AF6005" t="str">
        <f>IF('5G_NR_raw_UE'!ER6005&gt;0,('5G_NR_raw_UE'!ER6005*'5G_NR_raw_UE'!ES6005),"")</f>
        <v/>
      </c>
      <c r="AG6005" t="str">
        <f>IF('5G_NR_raw_UE'!EW6005&gt;0,('5G_NR_raw_UE'!EW6005*'5G_NR_raw_UE'!EX6005),"")</f>
        <v/>
      </c>
      <c r="AH6005" t="str">
        <f>IF('5G_NR_raw_UE'!EY6005&gt;0,('5G_NR_raw_UE'!EY6005*'5G_NR_raw_UE'!EZ6005/1000000),"")</f>
        <v/>
      </c>
    </row>
    <row r="6006" spans="31:34">
      <c r="AE6006" t="str">
        <f>IF('5G_NR_raw_UE'!EP6006&gt;0,('5G_NR_raw_UE'!EP6006*'5G_NR_raw_UE'!EQ6006),"")</f>
        <v/>
      </c>
      <c r="AF6006" t="str">
        <f>IF('5G_NR_raw_UE'!ER6006&gt;0,('5G_NR_raw_UE'!ER6006*'5G_NR_raw_UE'!ES6006),"")</f>
        <v/>
      </c>
      <c r="AG6006" t="str">
        <f>IF('5G_NR_raw_UE'!EW6006&gt;0,('5G_NR_raw_UE'!EW6006*'5G_NR_raw_UE'!EX6006),"")</f>
        <v/>
      </c>
      <c r="AH6006" t="str">
        <f>IF('5G_NR_raw_UE'!EY6006&gt;0,('5G_NR_raw_UE'!EY6006*'5G_NR_raw_UE'!EZ6006/1000000),"")</f>
        <v/>
      </c>
    </row>
    <row r="6007" spans="31:34">
      <c r="AE6007" t="str">
        <f>IF('5G_NR_raw_UE'!EP6007&gt;0,('5G_NR_raw_UE'!EP6007*'5G_NR_raw_UE'!EQ6007),"")</f>
        <v/>
      </c>
      <c r="AF6007" t="str">
        <f>IF('5G_NR_raw_UE'!ER6007&gt;0,('5G_NR_raw_UE'!ER6007*'5G_NR_raw_UE'!ES6007),"")</f>
        <v/>
      </c>
      <c r="AG6007" t="str">
        <f>IF('5G_NR_raw_UE'!EW6007&gt;0,('5G_NR_raw_UE'!EW6007*'5G_NR_raw_UE'!EX6007),"")</f>
        <v/>
      </c>
      <c r="AH6007" t="str">
        <f>IF('5G_NR_raw_UE'!EY6007&gt;0,('5G_NR_raw_UE'!EY6007*'5G_NR_raw_UE'!EZ6007/1000000),"")</f>
        <v/>
      </c>
    </row>
    <row r="6008" spans="31:34">
      <c r="AE6008" t="str">
        <f>IF('5G_NR_raw_UE'!EP6008&gt;0,('5G_NR_raw_UE'!EP6008*'5G_NR_raw_UE'!EQ6008),"")</f>
        <v/>
      </c>
      <c r="AF6008" t="str">
        <f>IF('5G_NR_raw_UE'!ER6008&gt;0,('5G_NR_raw_UE'!ER6008*'5G_NR_raw_UE'!ES6008),"")</f>
        <v/>
      </c>
      <c r="AG6008" t="str">
        <f>IF('5G_NR_raw_UE'!EW6008&gt;0,('5G_NR_raw_UE'!EW6008*'5G_NR_raw_UE'!EX6008),"")</f>
        <v/>
      </c>
      <c r="AH6008" t="str">
        <f>IF('5G_NR_raw_UE'!EY6008&gt;0,('5G_NR_raw_UE'!EY6008*'5G_NR_raw_UE'!EZ6008/1000000),"")</f>
        <v/>
      </c>
    </row>
    <row r="6009" spans="31:34">
      <c r="AE6009" t="str">
        <f>IF('5G_NR_raw_UE'!EP6009&gt;0,('5G_NR_raw_UE'!EP6009*'5G_NR_raw_UE'!EQ6009),"")</f>
        <v/>
      </c>
      <c r="AF6009" t="str">
        <f>IF('5G_NR_raw_UE'!ER6009&gt;0,('5G_NR_raw_UE'!ER6009*'5G_NR_raw_UE'!ES6009),"")</f>
        <v/>
      </c>
      <c r="AG6009" t="str">
        <f>IF('5G_NR_raw_UE'!EW6009&gt;0,('5G_NR_raw_UE'!EW6009*'5G_NR_raw_UE'!EX6009),"")</f>
        <v/>
      </c>
      <c r="AH6009" t="str">
        <f>IF('5G_NR_raw_UE'!EY6009&gt;0,('5G_NR_raw_UE'!EY6009*'5G_NR_raw_UE'!EZ6009/1000000),"")</f>
        <v/>
      </c>
    </row>
    <row r="6010" spans="31:34">
      <c r="AE6010" t="str">
        <f>IF('5G_NR_raw_UE'!EP6010&gt;0,('5G_NR_raw_UE'!EP6010*'5G_NR_raw_UE'!EQ6010),"")</f>
        <v/>
      </c>
      <c r="AF6010" t="str">
        <f>IF('5G_NR_raw_UE'!ER6010&gt;0,('5G_NR_raw_UE'!ER6010*'5G_NR_raw_UE'!ES6010),"")</f>
        <v/>
      </c>
      <c r="AG6010" t="str">
        <f>IF('5G_NR_raw_UE'!EW6010&gt;0,('5G_NR_raw_UE'!EW6010*'5G_NR_raw_UE'!EX6010),"")</f>
        <v/>
      </c>
      <c r="AH6010" t="str">
        <f>IF('5G_NR_raw_UE'!EY6010&gt;0,('5G_NR_raw_UE'!EY6010*'5G_NR_raw_UE'!EZ6010/1000000),"")</f>
        <v/>
      </c>
    </row>
    <row r="6011" spans="31:34">
      <c r="AE6011" t="str">
        <f>IF('5G_NR_raw_UE'!EP6011&gt;0,('5G_NR_raw_UE'!EP6011*'5G_NR_raw_UE'!EQ6011),"")</f>
        <v/>
      </c>
      <c r="AF6011" t="str">
        <f>IF('5G_NR_raw_UE'!ER6011&gt;0,('5G_NR_raw_UE'!ER6011*'5G_NR_raw_UE'!ES6011),"")</f>
        <v/>
      </c>
      <c r="AG6011" t="str">
        <f>IF('5G_NR_raw_UE'!EW6011&gt;0,('5G_NR_raw_UE'!EW6011*'5G_NR_raw_UE'!EX6011),"")</f>
        <v/>
      </c>
      <c r="AH6011" t="str">
        <f>IF('5G_NR_raw_UE'!EY6011&gt;0,('5G_NR_raw_UE'!EY6011*'5G_NR_raw_UE'!EZ6011/1000000),"")</f>
        <v/>
      </c>
    </row>
    <row r="6012" spans="31:34">
      <c r="AE6012" t="str">
        <f>IF('5G_NR_raw_UE'!EP6012&gt;0,('5G_NR_raw_UE'!EP6012*'5G_NR_raw_UE'!EQ6012),"")</f>
        <v/>
      </c>
      <c r="AF6012" t="str">
        <f>IF('5G_NR_raw_UE'!ER6012&gt;0,('5G_NR_raw_UE'!ER6012*'5G_NR_raw_UE'!ES6012),"")</f>
        <v/>
      </c>
      <c r="AG6012" t="str">
        <f>IF('5G_NR_raw_UE'!EW6012&gt;0,('5G_NR_raw_UE'!EW6012*'5G_NR_raw_UE'!EX6012),"")</f>
        <v/>
      </c>
      <c r="AH6012" t="str">
        <f>IF('5G_NR_raw_UE'!EY6012&gt;0,('5G_NR_raw_UE'!EY6012*'5G_NR_raw_UE'!EZ6012/1000000),"")</f>
        <v/>
      </c>
    </row>
    <row r="6013" spans="31:34">
      <c r="AE6013" t="str">
        <f>IF('5G_NR_raw_UE'!EP6013&gt;0,('5G_NR_raw_UE'!EP6013*'5G_NR_raw_UE'!EQ6013),"")</f>
        <v/>
      </c>
      <c r="AF6013" t="str">
        <f>IF('5G_NR_raw_UE'!ER6013&gt;0,('5G_NR_raw_UE'!ER6013*'5G_NR_raw_UE'!ES6013),"")</f>
        <v/>
      </c>
      <c r="AG6013" t="str">
        <f>IF('5G_NR_raw_UE'!EW6013&gt;0,('5G_NR_raw_UE'!EW6013*'5G_NR_raw_UE'!EX6013),"")</f>
        <v/>
      </c>
      <c r="AH6013" t="str">
        <f>IF('5G_NR_raw_UE'!EY6013&gt;0,('5G_NR_raw_UE'!EY6013*'5G_NR_raw_UE'!EZ6013/1000000),"")</f>
        <v/>
      </c>
    </row>
    <row r="6014" spans="31:34">
      <c r="AE6014" t="str">
        <f>IF('5G_NR_raw_UE'!EP6014&gt;0,('5G_NR_raw_UE'!EP6014*'5G_NR_raw_UE'!EQ6014),"")</f>
        <v/>
      </c>
      <c r="AF6014" t="str">
        <f>IF('5G_NR_raw_UE'!ER6014&gt;0,('5G_NR_raw_UE'!ER6014*'5G_NR_raw_UE'!ES6014),"")</f>
        <v/>
      </c>
      <c r="AG6014" t="str">
        <f>IF('5G_NR_raw_UE'!EW6014&gt;0,('5G_NR_raw_UE'!EW6014*'5G_NR_raw_UE'!EX6014),"")</f>
        <v/>
      </c>
      <c r="AH6014" t="str">
        <f>IF('5G_NR_raw_UE'!EY6014&gt;0,('5G_NR_raw_UE'!EY6014*'5G_NR_raw_UE'!EZ6014/1000000),"")</f>
        <v/>
      </c>
    </row>
    <row r="6015" spans="31:34">
      <c r="AE6015" t="str">
        <f>IF('5G_NR_raw_UE'!EP6015&gt;0,('5G_NR_raw_UE'!EP6015*'5G_NR_raw_UE'!EQ6015),"")</f>
        <v/>
      </c>
      <c r="AF6015" t="str">
        <f>IF('5G_NR_raw_UE'!ER6015&gt;0,('5G_NR_raw_UE'!ER6015*'5G_NR_raw_UE'!ES6015),"")</f>
        <v/>
      </c>
      <c r="AG6015" t="str">
        <f>IF('5G_NR_raw_UE'!EW6015&gt;0,('5G_NR_raw_UE'!EW6015*'5G_NR_raw_UE'!EX6015),"")</f>
        <v/>
      </c>
      <c r="AH6015" t="str">
        <f>IF('5G_NR_raw_UE'!EY6015&gt;0,('5G_NR_raw_UE'!EY6015*'5G_NR_raw_UE'!EZ6015/1000000),"")</f>
        <v/>
      </c>
    </row>
    <row r="6016" spans="31:34">
      <c r="AE6016" t="str">
        <f>IF('5G_NR_raw_UE'!EP6016&gt;0,('5G_NR_raw_UE'!EP6016*'5G_NR_raw_UE'!EQ6016),"")</f>
        <v/>
      </c>
      <c r="AF6016" t="str">
        <f>IF('5G_NR_raw_UE'!ER6016&gt;0,('5G_NR_raw_UE'!ER6016*'5G_NR_raw_UE'!ES6016),"")</f>
        <v/>
      </c>
      <c r="AG6016" t="str">
        <f>IF('5G_NR_raw_UE'!EW6016&gt;0,('5G_NR_raw_UE'!EW6016*'5G_NR_raw_UE'!EX6016),"")</f>
        <v/>
      </c>
      <c r="AH6016" t="str">
        <f>IF('5G_NR_raw_UE'!EY6016&gt;0,('5G_NR_raw_UE'!EY6016*'5G_NR_raw_UE'!EZ6016/1000000),"")</f>
        <v/>
      </c>
    </row>
    <row r="6017" spans="31:34">
      <c r="AE6017" t="str">
        <f>IF('5G_NR_raw_UE'!EP6017&gt;0,('5G_NR_raw_UE'!EP6017*'5G_NR_raw_UE'!EQ6017),"")</f>
        <v/>
      </c>
      <c r="AF6017" t="str">
        <f>IF('5G_NR_raw_UE'!ER6017&gt;0,('5G_NR_raw_UE'!ER6017*'5G_NR_raw_UE'!ES6017),"")</f>
        <v/>
      </c>
      <c r="AG6017" t="str">
        <f>IF('5G_NR_raw_UE'!EW6017&gt;0,('5G_NR_raw_UE'!EW6017*'5G_NR_raw_UE'!EX6017),"")</f>
        <v/>
      </c>
      <c r="AH6017" t="str">
        <f>IF('5G_NR_raw_UE'!EY6017&gt;0,('5G_NR_raw_UE'!EY6017*'5G_NR_raw_UE'!EZ6017/1000000),"")</f>
        <v/>
      </c>
    </row>
    <row r="6018" spans="31:34">
      <c r="AE6018" t="str">
        <f>IF('5G_NR_raw_UE'!EP6018&gt;0,('5G_NR_raw_UE'!EP6018*'5G_NR_raw_UE'!EQ6018),"")</f>
        <v/>
      </c>
      <c r="AF6018" t="str">
        <f>IF('5G_NR_raw_UE'!ER6018&gt;0,('5G_NR_raw_UE'!ER6018*'5G_NR_raw_UE'!ES6018),"")</f>
        <v/>
      </c>
      <c r="AG6018" t="str">
        <f>IF('5G_NR_raw_UE'!EW6018&gt;0,('5G_NR_raw_UE'!EW6018*'5G_NR_raw_UE'!EX6018),"")</f>
        <v/>
      </c>
      <c r="AH6018" t="str">
        <f>IF('5G_NR_raw_UE'!EY6018&gt;0,('5G_NR_raw_UE'!EY6018*'5G_NR_raw_UE'!EZ6018/1000000),"")</f>
        <v/>
      </c>
    </row>
    <row r="6019" spans="31:34">
      <c r="AE6019" t="str">
        <f>IF('5G_NR_raw_UE'!EP6019&gt;0,('5G_NR_raw_UE'!EP6019*'5G_NR_raw_UE'!EQ6019),"")</f>
        <v/>
      </c>
      <c r="AF6019" t="str">
        <f>IF('5G_NR_raw_UE'!ER6019&gt;0,('5G_NR_raw_UE'!ER6019*'5G_NR_raw_UE'!ES6019),"")</f>
        <v/>
      </c>
      <c r="AG6019" t="str">
        <f>IF('5G_NR_raw_UE'!EW6019&gt;0,('5G_NR_raw_UE'!EW6019*'5G_NR_raw_UE'!EX6019),"")</f>
        <v/>
      </c>
      <c r="AH6019" t="str">
        <f>IF('5G_NR_raw_UE'!EY6019&gt;0,('5G_NR_raw_UE'!EY6019*'5G_NR_raw_UE'!EZ6019/1000000),"")</f>
        <v/>
      </c>
    </row>
    <row r="6020" spans="31:34">
      <c r="AE6020" t="str">
        <f>IF('5G_NR_raw_UE'!EP6020&gt;0,('5G_NR_raw_UE'!EP6020*'5G_NR_raw_UE'!EQ6020),"")</f>
        <v/>
      </c>
      <c r="AF6020" t="str">
        <f>IF('5G_NR_raw_UE'!ER6020&gt;0,('5G_NR_raw_UE'!ER6020*'5G_NR_raw_UE'!ES6020),"")</f>
        <v/>
      </c>
      <c r="AG6020" t="str">
        <f>IF('5G_NR_raw_UE'!EW6020&gt;0,('5G_NR_raw_UE'!EW6020*'5G_NR_raw_UE'!EX6020),"")</f>
        <v/>
      </c>
      <c r="AH6020" t="str">
        <f>IF('5G_NR_raw_UE'!EY6020&gt;0,('5G_NR_raw_UE'!EY6020*'5G_NR_raw_UE'!EZ6020/1000000),"")</f>
        <v/>
      </c>
    </row>
    <row r="6021" spans="31:34">
      <c r="AE6021" t="str">
        <f>IF('5G_NR_raw_UE'!EP6021&gt;0,('5G_NR_raw_UE'!EP6021*'5G_NR_raw_UE'!EQ6021),"")</f>
        <v/>
      </c>
      <c r="AF6021" t="str">
        <f>IF('5G_NR_raw_UE'!ER6021&gt;0,('5G_NR_raw_UE'!ER6021*'5G_NR_raw_UE'!ES6021),"")</f>
        <v/>
      </c>
      <c r="AG6021" t="str">
        <f>IF('5G_NR_raw_UE'!EW6021&gt;0,('5G_NR_raw_UE'!EW6021*'5G_NR_raw_UE'!EX6021),"")</f>
        <v/>
      </c>
      <c r="AH6021" t="str">
        <f>IF('5G_NR_raw_UE'!EY6021&gt;0,('5G_NR_raw_UE'!EY6021*'5G_NR_raw_UE'!EZ6021/1000000),"")</f>
        <v/>
      </c>
    </row>
    <row r="6022" spans="31:34">
      <c r="AE6022" t="str">
        <f>IF('5G_NR_raw_UE'!EP6022&gt;0,('5G_NR_raw_UE'!EP6022*'5G_NR_raw_UE'!EQ6022),"")</f>
        <v/>
      </c>
      <c r="AF6022" t="str">
        <f>IF('5G_NR_raw_UE'!ER6022&gt;0,('5G_NR_raw_UE'!ER6022*'5G_NR_raw_UE'!ES6022),"")</f>
        <v/>
      </c>
      <c r="AG6022" t="str">
        <f>IF('5G_NR_raw_UE'!EW6022&gt;0,('5G_NR_raw_UE'!EW6022*'5G_NR_raw_UE'!EX6022),"")</f>
        <v/>
      </c>
      <c r="AH6022" t="str">
        <f>IF('5G_NR_raw_UE'!EY6022&gt;0,('5G_NR_raw_UE'!EY6022*'5G_NR_raw_UE'!EZ6022/1000000),"")</f>
        <v/>
      </c>
    </row>
    <row r="6023" spans="31:34">
      <c r="AE6023" t="str">
        <f>IF('5G_NR_raw_UE'!EP6023&gt;0,('5G_NR_raw_UE'!EP6023*'5G_NR_raw_UE'!EQ6023),"")</f>
        <v/>
      </c>
      <c r="AF6023" t="str">
        <f>IF('5G_NR_raw_UE'!ER6023&gt;0,('5G_NR_raw_UE'!ER6023*'5G_NR_raw_UE'!ES6023),"")</f>
        <v/>
      </c>
      <c r="AG6023" t="str">
        <f>IF('5G_NR_raw_UE'!EW6023&gt;0,('5G_NR_raw_UE'!EW6023*'5G_NR_raw_UE'!EX6023),"")</f>
        <v/>
      </c>
      <c r="AH6023" t="str">
        <f>IF('5G_NR_raw_UE'!EY6023&gt;0,('5G_NR_raw_UE'!EY6023*'5G_NR_raw_UE'!EZ6023/1000000),"")</f>
        <v/>
      </c>
    </row>
    <row r="6024" spans="31:34">
      <c r="AE6024" t="str">
        <f>IF('5G_NR_raw_UE'!EP6024&gt;0,('5G_NR_raw_UE'!EP6024*'5G_NR_raw_UE'!EQ6024),"")</f>
        <v/>
      </c>
      <c r="AF6024" t="str">
        <f>IF('5G_NR_raw_UE'!ER6024&gt;0,('5G_NR_raw_UE'!ER6024*'5G_NR_raw_UE'!ES6024),"")</f>
        <v/>
      </c>
      <c r="AG6024" t="str">
        <f>IF('5G_NR_raw_UE'!EW6024&gt;0,('5G_NR_raw_UE'!EW6024*'5G_NR_raw_UE'!EX6024),"")</f>
        <v/>
      </c>
      <c r="AH6024" t="str">
        <f>IF('5G_NR_raw_UE'!EY6024&gt;0,('5G_NR_raw_UE'!EY6024*'5G_NR_raw_UE'!EZ6024/1000000),"")</f>
        <v/>
      </c>
    </row>
    <row r="6025" spans="31:34">
      <c r="AE6025" t="str">
        <f>IF('5G_NR_raw_UE'!EP6025&gt;0,('5G_NR_raw_UE'!EP6025*'5G_NR_raw_UE'!EQ6025),"")</f>
        <v/>
      </c>
      <c r="AF6025" t="str">
        <f>IF('5G_NR_raw_UE'!ER6025&gt;0,('5G_NR_raw_UE'!ER6025*'5G_NR_raw_UE'!ES6025),"")</f>
        <v/>
      </c>
      <c r="AG6025" t="str">
        <f>IF('5G_NR_raw_UE'!EW6025&gt;0,('5G_NR_raw_UE'!EW6025*'5G_NR_raw_UE'!EX6025),"")</f>
        <v/>
      </c>
      <c r="AH6025" t="str">
        <f>IF('5G_NR_raw_UE'!EY6025&gt;0,('5G_NR_raw_UE'!EY6025*'5G_NR_raw_UE'!EZ6025/1000000),"")</f>
        <v/>
      </c>
    </row>
    <row r="6026" spans="31:34">
      <c r="AE6026" t="str">
        <f>IF('5G_NR_raw_UE'!EP6026&gt;0,('5G_NR_raw_UE'!EP6026*'5G_NR_raw_UE'!EQ6026),"")</f>
        <v/>
      </c>
      <c r="AF6026" t="str">
        <f>IF('5G_NR_raw_UE'!ER6026&gt;0,('5G_NR_raw_UE'!ER6026*'5G_NR_raw_UE'!ES6026),"")</f>
        <v/>
      </c>
      <c r="AG6026" t="str">
        <f>IF('5G_NR_raw_UE'!EW6026&gt;0,('5G_NR_raw_UE'!EW6026*'5G_NR_raw_UE'!EX6026),"")</f>
        <v/>
      </c>
      <c r="AH6026" t="str">
        <f>IF('5G_NR_raw_UE'!EY6026&gt;0,('5G_NR_raw_UE'!EY6026*'5G_NR_raw_UE'!EZ6026/1000000),"")</f>
        <v/>
      </c>
    </row>
    <row r="6027" spans="31:34">
      <c r="AE6027" t="str">
        <f>IF('5G_NR_raw_UE'!EP6027&gt;0,('5G_NR_raw_UE'!EP6027*'5G_NR_raw_UE'!EQ6027),"")</f>
        <v/>
      </c>
      <c r="AF6027" t="str">
        <f>IF('5G_NR_raw_UE'!ER6027&gt;0,('5G_NR_raw_UE'!ER6027*'5G_NR_raw_UE'!ES6027),"")</f>
        <v/>
      </c>
      <c r="AG6027" t="str">
        <f>IF('5G_NR_raw_UE'!EW6027&gt;0,('5G_NR_raw_UE'!EW6027*'5G_NR_raw_UE'!EX6027),"")</f>
        <v/>
      </c>
      <c r="AH6027" t="str">
        <f>IF('5G_NR_raw_UE'!EY6027&gt;0,('5G_NR_raw_UE'!EY6027*'5G_NR_raw_UE'!EZ6027/1000000),"")</f>
        <v/>
      </c>
    </row>
    <row r="6028" spans="31:34">
      <c r="AE6028" t="str">
        <f>IF('5G_NR_raw_UE'!EP6028&gt;0,('5G_NR_raw_UE'!EP6028*'5G_NR_raw_UE'!EQ6028),"")</f>
        <v/>
      </c>
      <c r="AF6028" t="str">
        <f>IF('5G_NR_raw_UE'!ER6028&gt;0,('5G_NR_raw_UE'!ER6028*'5G_NR_raw_UE'!ES6028),"")</f>
        <v/>
      </c>
      <c r="AG6028" t="str">
        <f>IF('5G_NR_raw_UE'!EW6028&gt;0,('5G_NR_raw_UE'!EW6028*'5G_NR_raw_UE'!EX6028),"")</f>
        <v/>
      </c>
      <c r="AH6028" t="str">
        <f>IF('5G_NR_raw_UE'!EY6028&gt;0,('5G_NR_raw_UE'!EY6028*'5G_NR_raw_UE'!EZ6028/1000000),"")</f>
        <v/>
      </c>
    </row>
    <row r="6029" spans="31:34">
      <c r="AE6029" t="str">
        <f>IF('5G_NR_raw_UE'!EP6029&gt;0,('5G_NR_raw_UE'!EP6029*'5G_NR_raw_UE'!EQ6029),"")</f>
        <v/>
      </c>
      <c r="AF6029" t="str">
        <f>IF('5G_NR_raw_UE'!ER6029&gt;0,('5G_NR_raw_UE'!ER6029*'5G_NR_raw_UE'!ES6029),"")</f>
        <v/>
      </c>
      <c r="AG6029" t="str">
        <f>IF('5G_NR_raw_UE'!EW6029&gt;0,('5G_NR_raw_UE'!EW6029*'5G_NR_raw_UE'!EX6029),"")</f>
        <v/>
      </c>
      <c r="AH6029" t="str">
        <f>IF('5G_NR_raw_UE'!EY6029&gt;0,('5G_NR_raw_UE'!EY6029*'5G_NR_raw_UE'!EZ6029/1000000),"")</f>
        <v/>
      </c>
    </row>
    <row r="6030" spans="31:34">
      <c r="AE6030" t="str">
        <f>IF('5G_NR_raw_UE'!EP6030&gt;0,('5G_NR_raw_UE'!EP6030*'5G_NR_raw_UE'!EQ6030),"")</f>
        <v/>
      </c>
      <c r="AF6030" t="str">
        <f>IF('5G_NR_raw_UE'!ER6030&gt;0,('5G_NR_raw_UE'!ER6030*'5G_NR_raw_UE'!ES6030),"")</f>
        <v/>
      </c>
      <c r="AG6030" t="str">
        <f>IF('5G_NR_raw_UE'!EW6030&gt;0,('5G_NR_raw_UE'!EW6030*'5G_NR_raw_UE'!EX6030),"")</f>
        <v/>
      </c>
      <c r="AH6030" t="str">
        <f>IF('5G_NR_raw_UE'!EY6030&gt;0,('5G_NR_raw_UE'!EY6030*'5G_NR_raw_UE'!EZ6030/1000000),"")</f>
        <v/>
      </c>
    </row>
    <row r="6031" spans="31:34">
      <c r="AE6031" t="str">
        <f>IF('5G_NR_raw_UE'!EP6031&gt;0,('5G_NR_raw_UE'!EP6031*'5G_NR_raw_UE'!EQ6031),"")</f>
        <v/>
      </c>
      <c r="AF6031" t="str">
        <f>IF('5G_NR_raw_UE'!ER6031&gt;0,('5G_NR_raw_UE'!ER6031*'5G_NR_raw_UE'!ES6031),"")</f>
        <v/>
      </c>
      <c r="AG6031" t="str">
        <f>IF('5G_NR_raw_UE'!EW6031&gt;0,('5G_NR_raw_UE'!EW6031*'5G_NR_raw_UE'!EX6031),"")</f>
        <v/>
      </c>
      <c r="AH6031" t="str">
        <f>IF('5G_NR_raw_UE'!EY6031&gt;0,('5G_NR_raw_UE'!EY6031*'5G_NR_raw_UE'!EZ6031/1000000),"")</f>
        <v/>
      </c>
    </row>
    <row r="6032" spans="31:34">
      <c r="AE6032" t="str">
        <f>IF('5G_NR_raw_UE'!EP6032&gt;0,('5G_NR_raw_UE'!EP6032*'5G_NR_raw_UE'!EQ6032),"")</f>
        <v/>
      </c>
      <c r="AF6032" t="str">
        <f>IF('5G_NR_raw_UE'!ER6032&gt;0,('5G_NR_raw_UE'!ER6032*'5G_NR_raw_UE'!ES6032),"")</f>
        <v/>
      </c>
      <c r="AG6032" t="str">
        <f>IF('5G_NR_raw_UE'!EW6032&gt;0,('5G_NR_raw_UE'!EW6032*'5G_NR_raw_UE'!EX6032),"")</f>
        <v/>
      </c>
      <c r="AH6032" t="str">
        <f>IF('5G_NR_raw_UE'!EY6032&gt;0,('5G_NR_raw_UE'!EY6032*'5G_NR_raw_UE'!EZ6032/1000000),"")</f>
        <v/>
      </c>
    </row>
    <row r="6033" spans="31:34">
      <c r="AE6033" t="str">
        <f>IF('5G_NR_raw_UE'!EP6033&gt;0,('5G_NR_raw_UE'!EP6033*'5G_NR_raw_UE'!EQ6033),"")</f>
        <v/>
      </c>
      <c r="AF6033" t="str">
        <f>IF('5G_NR_raw_UE'!ER6033&gt;0,('5G_NR_raw_UE'!ER6033*'5G_NR_raw_UE'!ES6033),"")</f>
        <v/>
      </c>
      <c r="AG6033" t="str">
        <f>IF('5G_NR_raw_UE'!EW6033&gt;0,('5G_NR_raw_UE'!EW6033*'5G_NR_raw_UE'!EX6033),"")</f>
        <v/>
      </c>
      <c r="AH6033" t="str">
        <f>IF('5G_NR_raw_UE'!EY6033&gt;0,('5G_NR_raw_UE'!EY6033*'5G_NR_raw_UE'!EZ6033/1000000),"")</f>
        <v/>
      </c>
    </row>
    <row r="6034" spans="31:34">
      <c r="AE6034" t="str">
        <f>IF('5G_NR_raw_UE'!EP6034&gt;0,('5G_NR_raw_UE'!EP6034*'5G_NR_raw_UE'!EQ6034),"")</f>
        <v/>
      </c>
      <c r="AF6034" t="str">
        <f>IF('5G_NR_raw_UE'!ER6034&gt;0,('5G_NR_raw_UE'!ER6034*'5G_NR_raw_UE'!ES6034),"")</f>
        <v/>
      </c>
      <c r="AG6034" t="str">
        <f>IF('5G_NR_raw_UE'!EW6034&gt;0,('5G_NR_raw_UE'!EW6034*'5G_NR_raw_UE'!EX6034),"")</f>
        <v/>
      </c>
      <c r="AH6034" t="str">
        <f>IF('5G_NR_raw_UE'!EY6034&gt;0,('5G_NR_raw_UE'!EY6034*'5G_NR_raw_UE'!EZ6034/1000000),"")</f>
        <v/>
      </c>
    </row>
    <row r="6035" spans="31:34">
      <c r="AE6035" t="str">
        <f>IF('5G_NR_raw_UE'!EP6035&gt;0,('5G_NR_raw_UE'!EP6035*'5G_NR_raw_UE'!EQ6035),"")</f>
        <v/>
      </c>
      <c r="AF6035" t="str">
        <f>IF('5G_NR_raw_UE'!ER6035&gt;0,('5G_NR_raw_UE'!ER6035*'5G_NR_raw_UE'!ES6035),"")</f>
        <v/>
      </c>
      <c r="AG6035" t="str">
        <f>IF('5G_NR_raw_UE'!EW6035&gt;0,('5G_NR_raw_UE'!EW6035*'5G_NR_raw_UE'!EX6035),"")</f>
        <v/>
      </c>
      <c r="AH6035" t="str">
        <f>IF('5G_NR_raw_UE'!EY6035&gt;0,('5G_NR_raw_UE'!EY6035*'5G_NR_raw_UE'!EZ6035/1000000),"")</f>
        <v/>
      </c>
    </row>
    <row r="6036" spans="31:34">
      <c r="AE6036" t="str">
        <f>IF('5G_NR_raw_UE'!EP6036&gt;0,('5G_NR_raw_UE'!EP6036*'5G_NR_raw_UE'!EQ6036),"")</f>
        <v/>
      </c>
      <c r="AF6036" t="str">
        <f>IF('5G_NR_raw_UE'!ER6036&gt;0,('5G_NR_raw_UE'!ER6036*'5G_NR_raw_UE'!ES6036),"")</f>
        <v/>
      </c>
      <c r="AG6036" t="str">
        <f>IF('5G_NR_raw_UE'!EW6036&gt;0,('5G_NR_raw_UE'!EW6036*'5G_NR_raw_UE'!EX6036),"")</f>
        <v/>
      </c>
      <c r="AH6036" t="str">
        <f>IF('5G_NR_raw_UE'!EY6036&gt;0,('5G_NR_raw_UE'!EY6036*'5G_NR_raw_UE'!EZ6036/1000000),"")</f>
        <v/>
      </c>
    </row>
    <row r="6037" spans="31:34">
      <c r="AE6037" t="str">
        <f>IF('5G_NR_raw_UE'!EP6037&gt;0,('5G_NR_raw_UE'!EP6037*'5G_NR_raw_UE'!EQ6037),"")</f>
        <v/>
      </c>
      <c r="AF6037" t="str">
        <f>IF('5G_NR_raw_UE'!ER6037&gt;0,('5G_NR_raw_UE'!ER6037*'5G_NR_raw_UE'!ES6037),"")</f>
        <v/>
      </c>
      <c r="AG6037" t="str">
        <f>IF('5G_NR_raw_UE'!EW6037&gt;0,('5G_NR_raw_UE'!EW6037*'5G_NR_raw_UE'!EX6037),"")</f>
        <v/>
      </c>
      <c r="AH6037" t="str">
        <f>IF('5G_NR_raw_UE'!EY6037&gt;0,('5G_NR_raw_UE'!EY6037*'5G_NR_raw_UE'!EZ6037/1000000),"")</f>
        <v/>
      </c>
    </row>
    <row r="6038" spans="31:34">
      <c r="AE6038" t="str">
        <f>IF('5G_NR_raw_UE'!EP6038&gt;0,('5G_NR_raw_UE'!EP6038*'5G_NR_raw_UE'!EQ6038),"")</f>
        <v/>
      </c>
      <c r="AF6038" t="str">
        <f>IF('5G_NR_raw_UE'!ER6038&gt;0,('5G_NR_raw_UE'!ER6038*'5G_NR_raw_UE'!ES6038),"")</f>
        <v/>
      </c>
      <c r="AG6038" t="str">
        <f>IF('5G_NR_raw_UE'!EW6038&gt;0,('5G_NR_raw_UE'!EW6038*'5G_NR_raw_UE'!EX6038),"")</f>
        <v/>
      </c>
      <c r="AH6038" t="str">
        <f>IF('5G_NR_raw_UE'!EY6038&gt;0,('5G_NR_raw_UE'!EY6038*'5G_NR_raw_UE'!EZ6038/1000000),"")</f>
        <v/>
      </c>
    </row>
    <row r="6039" spans="31:34">
      <c r="AE6039" t="str">
        <f>IF('5G_NR_raw_UE'!EP6039&gt;0,('5G_NR_raw_UE'!EP6039*'5G_NR_raw_UE'!EQ6039),"")</f>
        <v/>
      </c>
      <c r="AF6039" t="str">
        <f>IF('5G_NR_raw_UE'!ER6039&gt;0,('5G_NR_raw_UE'!ER6039*'5G_NR_raw_UE'!ES6039),"")</f>
        <v/>
      </c>
      <c r="AG6039" t="str">
        <f>IF('5G_NR_raw_UE'!EW6039&gt;0,('5G_NR_raw_UE'!EW6039*'5G_NR_raw_UE'!EX6039),"")</f>
        <v/>
      </c>
      <c r="AH6039" t="str">
        <f>IF('5G_NR_raw_UE'!EY6039&gt;0,('5G_NR_raw_UE'!EY6039*'5G_NR_raw_UE'!EZ6039/1000000),"")</f>
        <v/>
      </c>
    </row>
    <row r="6040" spans="31:34">
      <c r="AE6040" t="str">
        <f>IF('5G_NR_raw_UE'!EP6040&gt;0,('5G_NR_raw_UE'!EP6040*'5G_NR_raw_UE'!EQ6040),"")</f>
        <v/>
      </c>
      <c r="AF6040" t="str">
        <f>IF('5G_NR_raw_UE'!ER6040&gt;0,('5G_NR_raw_UE'!ER6040*'5G_NR_raw_UE'!ES6040),"")</f>
        <v/>
      </c>
      <c r="AG6040" t="str">
        <f>IF('5G_NR_raw_UE'!EW6040&gt;0,('5G_NR_raw_UE'!EW6040*'5G_NR_raw_UE'!EX6040),"")</f>
        <v/>
      </c>
      <c r="AH6040" t="str">
        <f>IF('5G_NR_raw_UE'!EY6040&gt;0,('5G_NR_raw_UE'!EY6040*'5G_NR_raw_UE'!EZ6040/1000000),"")</f>
        <v/>
      </c>
    </row>
    <row r="6041" spans="31:34">
      <c r="AE6041" t="str">
        <f>IF('5G_NR_raw_UE'!EP6041&gt;0,('5G_NR_raw_UE'!EP6041*'5G_NR_raw_UE'!EQ6041),"")</f>
        <v/>
      </c>
      <c r="AF6041" t="str">
        <f>IF('5G_NR_raw_UE'!ER6041&gt;0,('5G_NR_raw_UE'!ER6041*'5G_NR_raw_UE'!ES6041),"")</f>
        <v/>
      </c>
      <c r="AG6041" t="str">
        <f>IF('5G_NR_raw_UE'!EW6041&gt;0,('5G_NR_raw_UE'!EW6041*'5G_NR_raw_UE'!EX6041),"")</f>
        <v/>
      </c>
      <c r="AH6041" t="str">
        <f>IF('5G_NR_raw_UE'!EY6041&gt;0,('5G_NR_raw_UE'!EY6041*'5G_NR_raw_UE'!EZ6041/1000000),"")</f>
        <v/>
      </c>
    </row>
    <row r="6042" spans="31:34">
      <c r="AE6042" t="str">
        <f>IF('5G_NR_raw_UE'!EP6042&gt;0,('5G_NR_raw_UE'!EP6042*'5G_NR_raw_UE'!EQ6042),"")</f>
        <v/>
      </c>
      <c r="AF6042" t="str">
        <f>IF('5G_NR_raw_UE'!ER6042&gt;0,('5G_NR_raw_UE'!ER6042*'5G_NR_raw_UE'!ES6042),"")</f>
        <v/>
      </c>
      <c r="AG6042" t="str">
        <f>IF('5G_NR_raw_UE'!EW6042&gt;0,('5G_NR_raw_UE'!EW6042*'5G_NR_raw_UE'!EX6042),"")</f>
        <v/>
      </c>
      <c r="AH6042" t="str">
        <f>IF('5G_NR_raw_UE'!EY6042&gt;0,('5G_NR_raw_UE'!EY6042*'5G_NR_raw_UE'!EZ6042/1000000),"")</f>
        <v/>
      </c>
    </row>
    <row r="6043" spans="31:34">
      <c r="AE6043" t="str">
        <f>IF('5G_NR_raw_UE'!EP6043&gt;0,('5G_NR_raw_UE'!EP6043*'5G_NR_raw_UE'!EQ6043),"")</f>
        <v/>
      </c>
      <c r="AF6043" t="str">
        <f>IF('5G_NR_raw_UE'!ER6043&gt;0,('5G_NR_raw_UE'!ER6043*'5G_NR_raw_UE'!ES6043),"")</f>
        <v/>
      </c>
      <c r="AG6043" t="str">
        <f>IF('5G_NR_raw_UE'!EW6043&gt;0,('5G_NR_raw_UE'!EW6043*'5G_NR_raw_UE'!EX6043),"")</f>
        <v/>
      </c>
      <c r="AH6043" t="str">
        <f>IF('5G_NR_raw_UE'!EY6043&gt;0,('5G_NR_raw_UE'!EY6043*'5G_NR_raw_UE'!EZ6043/1000000),"")</f>
        <v/>
      </c>
    </row>
    <row r="6044" spans="31:34">
      <c r="AE6044" t="str">
        <f>IF('5G_NR_raw_UE'!EP6044&gt;0,('5G_NR_raw_UE'!EP6044*'5G_NR_raw_UE'!EQ6044),"")</f>
        <v/>
      </c>
      <c r="AF6044" t="str">
        <f>IF('5G_NR_raw_UE'!ER6044&gt;0,('5G_NR_raw_UE'!ER6044*'5G_NR_raw_UE'!ES6044),"")</f>
        <v/>
      </c>
      <c r="AG6044" t="str">
        <f>IF('5G_NR_raw_UE'!EW6044&gt;0,('5G_NR_raw_UE'!EW6044*'5G_NR_raw_UE'!EX6044),"")</f>
        <v/>
      </c>
      <c r="AH6044" t="str">
        <f>IF('5G_NR_raw_UE'!EY6044&gt;0,('5G_NR_raw_UE'!EY6044*'5G_NR_raw_UE'!EZ6044/1000000),"")</f>
        <v/>
      </c>
    </row>
    <row r="6045" spans="31:34">
      <c r="AE6045" t="str">
        <f>IF('5G_NR_raw_UE'!EP6045&gt;0,('5G_NR_raw_UE'!EP6045*'5G_NR_raw_UE'!EQ6045),"")</f>
        <v/>
      </c>
      <c r="AF6045" t="str">
        <f>IF('5G_NR_raw_UE'!ER6045&gt;0,('5G_NR_raw_UE'!ER6045*'5G_NR_raw_UE'!ES6045),"")</f>
        <v/>
      </c>
      <c r="AG6045" t="str">
        <f>IF('5G_NR_raw_UE'!EW6045&gt;0,('5G_NR_raw_UE'!EW6045*'5G_NR_raw_UE'!EX6045),"")</f>
        <v/>
      </c>
      <c r="AH6045" t="str">
        <f>IF('5G_NR_raw_UE'!EY6045&gt;0,('5G_NR_raw_UE'!EY6045*'5G_NR_raw_UE'!EZ6045/1000000),"")</f>
        <v/>
      </c>
    </row>
    <row r="6046" spans="31:34">
      <c r="AE6046" t="str">
        <f>IF('5G_NR_raw_UE'!EP6046&gt;0,('5G_NR_raw_UE'!EP6046*'5G_NR_raw_UE'!EQ6046),"")</f>
        <v/>
      </c>
      <c r="AF6046" t="str">
        <f>IF('5G_NR_raw_UE'!ER6046&gt;0,('5G_NR_raw_UE'!ER6046*'5G_NR_raw_UE'!ES6046),"")</f>
        <v/>
      </c>
      <c r="AG6046" t="str">
        <f>IF('5G_NR_raw_UE'!EW6046&gt;0,('5G_NR_raw_UE'!EW6046*'5G_NR_raw_UE'!EX6046),"")</f>
        <v/>
      </c>
      <c r="AH6046" t="str">
        <f>IF('5G_NR_raw_UE'!EY6046&gt;0,('5G_NR_raw_UE'!EY6046*'5G_NR_raw_UE'!EZ6046/1000000),"")</f>
        <v/>
      </c>
    </row>
    <row r="6047" spans="31:34">
      <c r="AE6047" t="str">
        <f>IF('5G_NR_raw_UE'!EP6047&gt;0,('5G_NR_raw_UE'!EP6047*'5G_NR_raw_UE'!EQ6047),"")</f>
        <v/>
      </c>
      <c r="AF6047" t="str">
        <f>IF('5G_NR_raw_UE'!ER6047&gt;0,('5G_NR_raw_UE'!ER6047*'5G_NR_raw_UE'!ES6047),"")</f>
        <v/>
      </c>
      <c r="AG6047" t="str">
        <f>IF('5G_NR_raw_UE'!EW6047&gt;0,('5G_NR_raw_UE'!EW6047*'5G_NR_raw_UE'!EX6047),"")</f>
        <v/>
      </c>
      <c r="AH6047" t="str">
        <f>IF('5G_NR_raw_UE'!EY6047&gt;0,('5G_NR_raw_UE'!EY6047*'5G_NR_raw_UE'!EZ6047/1000000),"")</f>
        <v/>
      </c>
    </row>
    <row r="6048" spans="31:34">
      <c r="AE6048" t="str">
        <f>IF('5G_NR_raw_UE'!EP6048&gt;0,('5G_NR_raw_UE'!EP6048*'5G_NR_raw_UE'!EQ6048),"")</f>
        <v/>
      </c>
      <c r="AF6048" t="str">
        <f>IF('5G_NR_raw_UE'!ER6048&gt;0,('5G_NR_raw_UE'!ER6048*'5G_NR_raw_UE'!ES6048),"")</f>
        <v/>
      </c>
      <c r="AG6048" t="str">
        <f>IF('5G_NR_raw_UE'!EW6048&gt;0,('5G_NR_raw_UE'!EW6048*'5G_NR_raw_UE'!EX6048),"")</f>
        <v/>
      </c>
      <c r="AH6048" t="str">
        <f>IF('5G_NR_raw_UE'!EY6048&gt;0,('5G_NR_raw_UE'!EY6048*'5G_NR_raw_UE'!EZ6048/1000000),"")</f>
        <v/>
      </c>
    </row>
    <row r="6049" spans="31:34">
      <c r="AE6049" t="str">
        <f>IF('5G_NR_raw_UE'!EP6049&gt;0,('5G_NR_raw_UE'!EP6049*'5G_NR_raw_UE'!EQ6049),"")</f>
        <v/>
      </c>
      <c r="AF6049" t="str">
        <f>IF('5G_NR_raw_UE'!ER6049&gt;0,('5G_NR_raw_UE'!ER6049*'5G_NR_raw_UE'!ES6049),"")</f>
        <v/>
      </c>
      <c r="AG6049" t="str">
        <f>IF('5G_NR_raw_UE'!EW6049&gt;0,('5G_NR_raw_UE'!EW6049*'5G_NR_raw_UE'!EX6049),"")</f>
        <v/>
      </c>
      <c r="AH6049" t="str">
        <f>IF('5G_NR_raw_UE'!EY6049&gt;0,('5G_NR_raw_UE'!EY6049*'5G_NR_raw_UE'!EZ6049/1000000),"")</f>
        <v/>
      </c>
    </row>
    <row r="6050" spans="31:34">
      <c r="AE6050" t="str">
        <f>IF('5G_NR_raw_UE'!EP6050&gt;0,('5G_NR_raw_UE'!EP6050*'5G_NR_raw_UE'!EQ6050),"")</f>
        <v/>
      </c>
      <c r="AF6050" t="str">
        <f>IF('5G_NR_raw_UE'!ER6050&gt;0,('5G_NR_raw_UE'!ER6050*'5G_NR_raw_UE'!ES6050),"")</f>
        <v/>
      </c>
      <c r="AG6050" t="str">
        <f>IF('5G_NR_raw_UE'!EW6050&gt;0,('5G_NR_raw_UE'!EW6050*'5G_NR_raw_UE'!EX6050),"")</f>
        <v/>
      </c>
      <c r="AH6050" t="str">
        <f>IF('5G_NR_raw_UE'!EY6050&gt;0,('5G_NR_raw_UE'!EY6050*'5G_NR_raw_UE'!EZ6050/1000000),"")</f>
        <v/>
      </c>
    </row>
    <row r="6051" spans="31:34">
      <c r="AE6051" t="str">
        <f>IF('5G_NR_raw_UE'!EP6051&gt;0,('5G_NR_raw_UE'!EP6051*'5G_NR_raw_UE'!EQ6051),"")</f>
        <v/>
      </c>
      <c r="AF6051" t="str">
        <f>IF('5G_NR_raw_UE'!ER6051&gt;0,('5G_NR_raw_UE'!ER6051*'5G_NR_raw_UE'!ES6051),"")</f>
        <v/>
      </c>
      <c r="AG6051" t="str">
        <f>IF('5G_NR_raw_UE'!EW6051&gt;0,('5G_NR_raw_UE'!EW6051*'5G_NR_raw_UE'!EX6051),"")</f>
        <v/>
      </c>
      <c r="AH6051" t="str">
        <f>IF('5G_NR_raw_UE'!EY6051&gt;0,('5G_NR_raw_UE'!EY6051*'5G_NR_raw_UE'!EZ6051/1000000),"")</f>
        <v/>
      </c>
    </row>
    <row r="6052" spans="31:34">
      <c r="AE6052" t="str">
        <f>IF('5G_NR_raw_UE'!EP6052&gt;0,('5G_NR_raw_UE'!EP6052*'5G_NR_raw_UE'!EQ6052),"")</f>
        <v/>
      </c>
      <c r="AF6052" t="str">
        <f>IF('5G_NR_raw_UE'!ER6052&gt;0,('5G_NR_raw_UE'!ER6052*'5G_NR_raw_UE'!ES6052),"")</f>
        <v/>
      </c>
      <c r="AG6052" t="str">
        <f>IF('5G_NR_raw_UE'!EW6052&gt;0,('5G_NR_raw_UE'!EW6052*'5G_NR_raw_UE'!EX6052),"")</f>
        <v/>
      </c>
      <c r="AH6052" t="str">
        <f>IF('5G_NR_raw_UE'!EY6052&gt;0,('5G_NR_raw_UE'!EY6052*'5G_NR_raw_UE'!EZ6052/1000000),"")</f>
        <v/>
      </c>
    </row>
    <row r="6053" spans="31:34">
      <c r="AE6053" t="str">
        <f>IF('5G_NR_raw_UE'!EP6053&gt;0,('5G_NR_raw_UE'!EP6053*'5G_NR_raw_UE'!EQ6053),"")</f>
        <v/>
      </c>
      <c r="AF6053" t="str">
        <f>IF('5G_NR_raw_UE'!ER6053&gt;0,('5G_NR_raw_UE'!ER6053*'5G_NR_raw_UE'!ES6053),"")</f>
        <v/>
      </c>
      <c r="AG6053" t="str">
        <f>IF('5G_NR_raw_UE'!EW6053&gt;0,('5G_NR_raw_UE'!EW6053*'5G_NR_raw_UE'!EX6053),"")</f>
        <v/>
      </c>
      <c r="AH6053" t="str">
        <f>IF('5G_NR_raw_UE'!EY6053&gt;0,('5G_NR_raw_UE'!EY6053*'5G_NR_raw_UE'!EZ6053/1000000),"")</f>
        <v/>
      </c>
    </row>
    <row r="6054" spans="31:34">
      <c r="AE6054" t="str">
        <f>IF('5G_NR_raw_UE'!EP6054&gt;0,('5G_NR_raw_UE'!EP6054*'5G_NR_raw_UE'!EQ6054),"")</f>
        <v/>
      </c>
      <c r="AF6054" t="str">
        <f>IF('5G_NR_raw_UE'!ER6054&gt;0,('5G_NR_raw_UE'!ER6054*'5G_NR_raw_UE'!ES6054),"")</f>
        <v/>
      </c>
      <c r="AG6054" t="str">
        <f>IF('5G_NR_raw_UE'!EW6054&gt;0,('5G_NR_raw_UE'!EW6054*'5G_NR_raw_UE'!EX6054),"")</f>
        <v/>
      </c>
      <c r="AH6054" t="str">
        <f>IF('5G_NR_raw_UE'!EY6054&gt;0,('5G_NR_raw_UE'!EY6054*'5G_NR_raw_UE'!EZ6054/1000000),"")</f>
        <v/>
      </c>
    </row>
    <row r="6055" spans="31:34">
      <c r="AE6055" t="str">
        <f>IF('5G_NR_raw_UE'!EP6055&gt;0,('5G_NR_raw_UE'!EP6055*'5G_NR_raw_UE'!EQ6055),"")</f>
        <v/>
      </c>
      <c r="AF6055" t="str">
        <f>IF('5G_NR_raw_UE'!ER6055&gt;0,('5G_NR_raw_UE'!ER6055*'5G_NR_raw_UE'!ES6055),"")</f>
        <v/>
      </c>
      <c r="AG6055" t="str">
        <f>IF('5G_NR_raw_UE'!EW6055&gt;0,('5G_NR_raw_UE'!EW6055*'5G_NR_raw_UE'!EX6055),"")</f>
        <v/>
      </c>
      <c r="AH6055" t="str">
        <f>IF('5G_NR_raw_UE'!EY6055&gt;0,('5G_NR_raw_UE'!EY6055*'5G_NR_raw_UE'!EZ6055/1000000),"")</f>
        <v/>
      </c>
    </row>
    <row r="6056" spans="31:34">
      <c r="AE6056" t="str">
        <f>IF('5G_NR_raw_UE'!EP6056&gt;0,('5G_NR_raw_UE'!EP6056*'5G_NR_raw_UE'!EQ6056),"")</f>
        <v/>
      </c>
      <c r="AF6056" t="str">
        <f>IF('5G_NR_raw_UE'!ER6056&gt;0,('5G_NR_raw_UE'!ER6056*'5G_NR_raw_UE'!ES6056),"")</f>
        <v/>
      </c>
      <c r="AG6056" t="str">
        <f>IF('5G_NR_raw_UE'!EW6056&gt;0,('5G_NR_raw_UE'!EW6056*'5G_NR_raw_UE'!EX6056),"")</f>
        <v/>
      </c>
      <c r="AH6056" t="str">
        <f>IF('5G_NR_raw_UE'!EY6056&gt;0,('5G_NR_raw_UE'!EY6056*'5G_NR_raw_UE'!EZ6056/1000000),"")</f>
        <v/>
      </c>
    </row>
    <row r="6057" spans="31:34">
      <c r="AE6057" t="str">
        <f>IF('5G_NR_raw_UE'!EP6057&gt;0,('5G_NR_raw_UE'!EP6057*'5G_NR_raw_UE'!EQ6057),"")</f>
        <v/>
      </c>
      <c r="AF6057" t="str">
        <f>IF('5G_NR_raw_UE'!ER6057&gt;0,('5G_NR_raw_UE'!ER6057*'5G_NR_raw_UE'!ES6057),"")</f>
        <v/>
      </c>
      <c r="AG6057" t="str">
        <f>IF('5G_NR_raw_UE'!EW6057&gt;0,('5G_NR_raw_UE'!EW6057*'5G_NR_raw_UE'!EX6057),"")</f>
        <v/>
      </c>
      <c r="AH6057" t="str">
        <f>IF('5G_NR_raw_UE'!EY6057&gt;0,('5G_NR_raw_UE'!EY6057*'5G_NR_raw_UE'!EZ6057/1000000),"")</f>
        <v/>
      </c>
    </row>
    <row r="6058" spans="31:34">
      <c r="AE6058" t="str">
        <f>IF('5G_NR_raw_UE'!EP6058&gt;0,('5G_NR_raw_UE'!EP6058*'5G_NR_raw_UE'!EQ6058),"")</f>
        <v/>
      </c>
      <c r="AF6058" t="str">
        <f>IF('5G_NR_raw_UE'!ER6058&gt;0,('5G_NR_raw_UE'!ER6058*'5G_NR_raw_UE'!ES6058),"")</f>
        <v/>
      </c>
      <c r="AG6058" t="str">
        <f>IF('5G_NR_raw_UE'!EW6058&gt;0,('5G_NR_raw_UE'!EW6058*'5G_NR_raw_UE'!EX6058),"")</f>
        <v/>
      </c>
      <c r="AH6058" t="str">
        <f>IF('5G_NR_raw_UE'!EY6058&gt;0,('5G_NR_raw_UE'!EY6058*'5G_NR_raw_UE'!EZ6058/1000000),"")</f>
        <v/>
      </c>
    </row>
    <row r="6059" spans="31:34">
      <c r="AE6059" t="str">
        <f>IF('5G_NR_raw_UE'!EP6059&gt;0,('5G_NR_raw_UE'!EP6059*'5G_NR_raw_UE'!EQ6059),"")</f>
        <v/>
      </c>
      <c r="AF6059" t="str">
        <f>IF('5G_NR_raw_UE'!ER6059&gt;0,('5G_NR_raw_UE'!ER6059*'5G_NR_raw_UE'!ES6059),"")</f>
        <v/>
      </c>
      <c r="AG6059" t="str">
        <f>IF('5G_NR_raw_UE'!EW6059&gt;0,('5G_NR_raw_UE'!EW6059*'5G_NR_raw_UE'!EX6059),"")</f>
        <v/>
      </c>
      <c r="AH6059" t="str">
        <f>IF('5G_NR_raw_UE'!EY6059&gt;0,('5G_NR_raw_UE'!EY6059*'5G_NR_raw_UE'!EZ6059/1000000),"")</f>
        <v/>
      </c>
    </row>
    <row r="6060" spans="31:34">
      <c r="AE6060" t="str">
        <f>IF('5G_NR_raw_UE'!EP6060&gt;0,('5G_NR_raw_UE'!EP6060*'5G_NR_raw_UE'!EQ6060),"")</f>
        <v/>
      </c>
      <c r="AF6060" t="str">
        <f>IF('5G_NR_raw_UE'!ER6060&gt;0,('5G_NR_raw_UE'!ER6060*'5G_NR_raw_UE'!ES6060),"")</f>
        <v/>
      </c>
      <c r="AG6060" t="str">
        <f>IF('5G_NR_raw_UE'!EW6060&gt;0,('5G_NR_raw_UE'!EW6060*'5G_NR_raw_UE'!EX6060),"")</f>
        <v/>
      </c>
      <c r="AH6060" t="str">
        <f>IF('5G_NR_raw_UE'!EY6060&gt;0,('5G_NR_raw_UE'!EY6060*'5G_NR_raw_UE'!EZ6060/1000000),"")</f>
        <v/>
      </c>
    </row>
    <row r="6061" spans="31:34">
      <c r="AE6061" t="str">
        <f>IF('5G_NR_raw_UE'!EP6061&gt;0,('5G_NR_raw_UE'!EP6061*'5G_NR_raw_UE'!EQ6061),"")</f>
        <v/>
      </c>
      <c r="AF6061" t="str">
        <f>IF('5G_NR_raw_UE'!ER6061&gt;0,('5G_NR_raw_UE'!ER6061*'5G_NR_raw_UE'!ES6061),"")</f>
        <v/>
      </c>
      <c r="AG6061" t="str">
        <f>IF('5G_NR_raw_UE'!EW6061&gt;0,('5G_NR_raw_UE'!EW6061*'5G_NR_raw_UE'!EX6061),"")</f>
        <v/>
      </c>
      <c r="AH6061" t="str">
        <f>IF('5G_NR_raw_UE'!EY6061&gt;0,('5G_NR_raw_UE'!EY6061*'5G_NR_raw_UE'!EZ6061/1000000),"")</f>
        <v/>
      </c>
    </row>
    <row r="6062" spans="31:34">
      <c r="AE6062" t="str">
        <f>IF('5G_NR_raw_UE'!EP6062&gt;0,('5G_NR_raw_UE'!EP6062*'5G_NR_raw_UE'!EQ6062),"")</f>
        <v/>
      </c>
      <c r="AF6062" t="str">
        <f>IF('5G_NR_raw_UE'!ER6062&gt;0,('5G_NR_raw_UE'!ER6062*'5G_NR_raw_UE'!ES6062),"")</f>
        <v/>
      </c>
      <c r="AG6062" t="str">
        <f>IF('5G_NR_raw_UE'!EW6062&gt;0,('5G_NR_raw_UE'!EW6062*'5G_NR_raw_UE'!EX6062),"")</f>
        <v/>
      </c>
      <c r="AH6062" t="str">
        <f>IF('5G_NR_raw_UE'!EY6062&gt;0,('5G_NR_raw_UE'!EY6062*'5G_NR_raw_UE'!EZ6062/1000000),"")</f>
        <v/>
      </c>
    </row>
    <row r="6063" spans="31:34">
      <c r="AE6063" t="str">
        <f>IF('5G_NR_raw_UE'!EP6063&gt;0,('5G_NR_raw_UE'!EP6063*'5G_NR_raw_UE'!EQ6063),"")</f>
        <v/>
      </c>
      <c r="AF6063" t="str">
        <f>IF('5G_NR_raw_UE'!ER6063&gt;0,('5G_NR_raw_UE'!ER6063*'5G_NR_raw_UE'!ES6063),"")</f>
        <v/>
      </c>
      <c r="AG6063" t="str">
        <f>IF('5G_NR_raw_UE'!EW6063&gt;0,('5G_NR_raw_UE'!EW6063*'5G_NR_raw_UE'!EX6063),"")</f>
        <v/>
      </c>
      <c r="AH6063" t="str">
        <f>IF('5G_NR_raw_UE'!EY6063&gt;0,('5G_NR_raw_UE'!EY6063*'5G_NR_raw_UE'!EZ6063/1000000),"")</f>
        <v/>
      </c>
    </row>
    <row r="6064" spans="31:34">
      <c r="AE6064" t="str">
        <f>IF('5G_NR_raw_UE'!EP6064&gt;0,('5G_NR_raw_UE'!EP6064*'5G_NR_raw_UE'!EQ6064),"")</f>
        <v/>
      </c>
      <c r="AF6064" t="str">
        <f>IF('5G_NR_raw_UE'!ER6064&gt;0,('5G_NR_raw_UE'!ER6064*'5G_NR_raw_UE'!ES6064),"")</f>
        <v/>
      </c>
      <c r="AG6064" t="str">
        <f>IF('5G_NR_raw_UE'!EW6064&gt;0,('5G_NR_raw_UE'!EW6064*'5G_NR_raw_UE'!EX6064),"")</f>
        <v/>
      </c>
      <c r="AH6064" t="str">
        <f>IF('5G_NR_raw_UE'!EY6064&gt;0,('5G_NR_raw_UE'!EY6064*'5G_NR_raw_UE'!EZ6064/1000000),"")</f>
        <v/>
      </c>
    </row>
    <row r="6065" spans="31:34">
      <c r="AE6065" t="str">
        <f>IF('5G_NR_raw_UE'!EP6065&gt;0,('5G_NR_raw_UE'!EP6065*'5G_NR_raw_UE'!EQ6065),"")</f>
        <v/>
      </c>
      <c r="AF6065" t="str">
        <f>IF('5G_NR_raw_UE'!ER6065&gt;0,('5G_NR_raw_UE'!ER6065*'5G_NR_raw_UE'!ES6065),"")</f>
        <v/>
      </c>
      <c r="AG6065" t="str">
        <f>IF('5G_NR_raw_UE'!EW6065&gt;0,('5G_NR_raw_UE'!EW6065*'5G_NR_raw_UE'!EX6065),"")</f>
        <v/>
      </c>
      <c r="AH6065" t="str">
        <f>IF('5G_NR_raw_UE'!EY6065&gt;0,('5G_NR_raw_UE'!EY6065*'5G_NR_raw_UE'!EZ6065/1000000),"")</f>
        <v/>
      </c>
    </row>
    <row r="6066" spans="31:34">
      <c r="AE6066" t="str">
        <f>IF('5G_NR_raw_UE'!EP6066&gt;0,('5G_NR_raw_UE'!EP6066*'5G_NR_raw_UE'!EQ6066),"")</f>
        <v/>
      </c>
      <c r="AF6066" t="str">
        <f>IF('5G_NR_raw_UE'!ER6066&gt;0,('5G_NR_raw_UE'!ER6066*'5G_NR_raw_UE'!ES6066),"")</f>
        <v/>
      </c>
      <c r="AG6066" t="str">
        <f>IF('5G_NR_raw_UE'!EW6066&gt;0,('5G_NR_raw_UE'!EW6066*'5G_NR_raw_UE'!EX6066),"")</f>
        <v/>
      </c>
      <c r="AH6066" t="str">
        <f>IF('5G_NR_raw_UE'!EY6066&gt;0,('5G_NR_raw_UE'!EY6066*'5G_NR_raw_UE'!EZ6066/1000000),"")</f>
        <v/>
      </c>
    </row>
    <row r="6067" spans="31:34">
      <c r="AE6067" t="str">
        <f>IF('5G_NR_raw_UE'!EP6067&gt;0,('5G_NR_raw_UE'!EP6067*'5G_NR_raw_UE'!EQ6067),"")</f>
        <v/>
      </c>
      <c r="AF6067" t="str">
        <f>IF('5G_NR_raw_UE'!ER6067&gt;0,('5G_NR_raw_UE'!ER6067*'5G_NR_raw_UE'!ES6067),"")</f>
        <v/>
      </c>
      <c r="AG6067" t="str">
        <f>IF('5G_NR_raw_UE'!EW6067&gt;0,('5G_NR_raw_UE'!EW6067*'5G_NR_raw_UE'!EX6067),"")</f>
        <v/>
      </c>
      <c r="AH6067" t="str">
        <f>IF('5G_NR_raw_UE'!EY6067&gt;0,('5G_NR_raw_UE'!EY6067*'5G_NR_raw_UE'!EZ6067/1000000),"")</f>
        <v/>
      </c>
    </row>
    <row r="6068" spans="31:34">
      <c r="AE6068" t="str">
        <f>IF('5G_NR_raw_UE'!EP6068&gt;0,('5G_NR_raw_UE'!EP6068*'5G_NR_raw_UE'!EQ6068),"")</f>
        <v/>
      </c>
      <c r="AF6068" t="str">
        <f>IF('5G_NR_raw_UE'!ER6068&gt;0,('5G_NR_raw_UE'!ER6068*'5G_NR_raw_UE'!ES6068),"")</f>
        <v/>
      </c>
      <c r="AG6068" t="str">
        <f>IF('5G_NR_raw_UE'!EW6068&gt;0,('5G_NR_raw_UE'!EW6068*'5G_NR_raw_UE'!EX6068),"")</f>
        <v/>
      </c>
      <c r="AH6068" t="str">
        <f>IF('5G_NR_raw_UE'!EY6068&gt;0,('5G_NR_raw_UE'!EY6068*'5G_NR_raw_UE'!EZ6068/1000000),"")</f>
        <v/>
      </c>
    </row>
    <row r="6069" spans="31:34">
      <c r="AE6069" t="str">
        <f>IF('5G_NR_raw_UE'!EP6069&gt;0,('5G_NR_raw_UE'!EP6069*'5G_NR_raw_UE'!EQ6069),"")</f>
        <v/>
      </c>
      <c r="AF6069" t="str">
        <f>IF('5G_NR_raw_UE'!ER6069&gt;0,('5G_NR_raw_UE'!ER6069*'5G_NR_raw_UE'!ES6069),"")</f>
        <v/>
      </c>
      <c r="AG6069" t="str">
        <f>IF('5G_NR_raw_UE'!EW6069&gt;0,('5G_NR_raw_UE'!EW6069*'5G_NR_raw_UE'!EX6069),"")</f>
        <v/>
      </c>
      <c r="AH6069" t="str">
        <f>IF('5G_NR_raw_UE'!EY6069&gt;0,('5G_NR_raw_UE'!EY6069*'5G_NR_raw_UE'!EZ6069/1000000),"")</f>
        <v/>
      </c>
    </row>
    <row r="6070" spans="31:34">
      <c r="AE6070" t="str">
        <f>IF('5G_NR_raw_UE'!EP6070&gt;0,('5G_NR_raw_UE'!EP6070*'5G_NR_raw_UE'!EQ6070),"")</f>
        <v/>
      </c>
      <c r="AF6070" t="str">
        <f>IF('5G_NR_raw_UE'!ER6070&gt;0,('5G_NR_raw_UE'!ER6070*'5G_NR_raw_UE'!ES6070),"")</f>
        <v/>
      </c>
      <c r="AG6070" t="str">
        <f>IF('5G_NR_raw_UE'!EW6070&gt;0,('5G_NR_raw_UE'!EW6070*'5G_NR_raw_UE'!EX6070),"")</f>
        <v/>
      </c>
      <c r="AH6070" t="str">
        <f>IF('5G_NR_raw_UE'!EY6070&gt;0,('5G_NR_raw_UE'!EY6070*'5G_NR_raw_UE'!EZ6070/1000000),"")</f>
        <v/>
      </c>
    </row>
    <row r="6071" spans="31:34">
      <c r="AE6071" t="str">
        <f>IF('5G_NR_raw_UE'!EP6071&gt;0,('5G_NR_raw_UE'!EP6071*'5G_NR_raw_UE'!EQ6071),"")</f>
        <v/>
      </c>
      <c r="AF6071" t="str">
        <f>IF('5G_NR_raw_UE'!ER6071&gt;0,('5G_NR_raw_UE'!ER6071*'5G_NR_raw_UE'!ES6071),"")</f>
        <v/>
      </c>
      <c r="AG6071" t="str">
        <f>IF('5G_NR_raw_UE'!EW6071&gt;0,('5G_NR_raw_UE'!EW6071*'5G_NR_raw_UE'!EX6071),"")</f>
        <v/>
      </c>
      <c r="AH6071" t="str">
        <f>IF('5G_NR_raw_UE'!EY6071&gt;0,('5G_NR_raw_UE'!EY6071*'5G_NR_raw_UE'!EZ6071/1000000),"")</f>
        <v/>
      </c>
    </row>
    <row r="6072" spans="31:34">
      <c r="AE6072" t="str">
        <f>IF('5G_NR_raw_UE'!EP6072&gt;0,('5G_NR_raw_UE'!EP6072*'5G_NR_raw_UE'!EQ6072),"")</f>
        <v/>
      </c>
      <c r="AF6072" t="str">
        <f>IF('5G_NR_raw_UE'!ER6072&gt;0,('5G_NR_raw_UE'!ER6072*'5G_NR_raw_UE'!ES6072),"")</f>
        <v/>
      </c>
      <c r="AG6072" t="str">
        <f>IF('5G_NR_raw_UE'!EW6072&gt;0,('5G_NR_raw_UE'!EW6072*'5G_NR_raw_UE'!EX6072),"")</f>
        <v/>
      </c>
      <c r="AH6072" t="str">
        <f>IF('5G_NR_raw_UE'!EY6072&gt;0,('5G_NR_raw_UE'!EY6072*'5G_NR_raw_UE'!EZ6072/1000000),"")</f>
        <v/>
      </c>
    </row>
    <row r="6073" spans="31:34">
      <c r="AE6073" t="str">
        <f>IF('5G_NR_raw_UE'!EP6073&gt;0,('5G_NR_raw_UE'!EP6073*'5G_NR_raw_UE'!EQ6073),"")</f>
        <v/>
      </c>
      <c r="AF6073" t="str">
        <f>IF('5G_NR_raw_UE'!ER6073&gt;0,('5G_NR_raw_UE'!ER6073*'5G_NR_raw_UE'!ES6073),"")</f>
        <v/>
      </c>
      <c r="AG6073" t="str">
        <f>IF('5G_NR_raw_UE'!EW6073&gt;0,('5G_NR_raw_UE'!EW6073*'5G_NR_raw_UE'!EX6073),"")</f>
        <v/>
      </c>
      <c r="AH6073" t="str">
        <f>IF('5G_NR_raw_UE'!EY6073&gt;0,('5G_NR_raw_UE'!EY6073*'5G_NR_raw_UE'!EZ6073/1000000),"")</f>
        <v/>
      </c>
    </row>
    <row r="6074" spans="31:34">
      <c r="AE6074" t="str">
        <f>IF('5G_NR_raw_UE'!EP6074&gt;0,('5G_NR_raw_UE'!EP6074*'5G_NR_raw_UE'!EQ6074),"")</f>
        <v/>
      </c>
      <c r="AF6074" t="str">
        <f>IF('5G_NR_raw_UE'!ER6074&gt;0,('5G_NR_raw_UE'!ER6074*'5G_NR_raw_UE'!ES6074),"")</f>
        <v/>
      </c>
      <c r="AG6074" t="str">
        <f>IF('5G_NR_raw_UE'!EW6074&gt;0,('5G_NR_raw_UE'!EW6074*'5G_NR_raw_UE'!EX6074),"")</f>
        <v/>
      </c>
      <c r="AH6074" t="str">
        <f>IF('5G_NR_raw_UE'!EY6074&gt;0,('5G_NR_raw_UE'!EY6074*'5G_NR_raw_UE'!EZ6074/1000000),"")</f>
        <v/>
      </c>
    </row>
    <row r="6075" spans="31:34">
      <c r="AE6075" t="str">
        <f>IF('5G_NR_raw_UE'!EP6075&gt;0,('5G_NR_raw_UE'!EP6075*'5G_NR_raw_UE'!EQ6075),"")</f>
        <v/>
      </c>
      <c r="AF6075" t="str">
        <f>IF('5G_NR_raw_UE'!ER6075&gt;0,('5G_NR_raw_UE'!ER6075*'5G_NR_raw_UE'!ES6075),"")</f>
        <v/>
      </c>
      <c r="AG6075" t="str">
        <f>IF('5G_NR_raw_UE'!EW6075&gt;0,('5G_NR_raw_UE'!EW6075*'5G_NR_raw_UE'!EX6075),"")</f>
        <v/>
      </c>
      <c r="AH6075" t="str">
        <f>IF('5G_NR_raw_UE'!EY6075&gt;0,('5G_NR_raw_UE'!EY6075*'5G_NR_raw_UE'!EZ6075/1000000),"")</f>
        <v/>
      </c>
    </row>
    <row r="6076" spans="31:34">
      <c r="AE6076" t="str">
        <f>IF('5G_NR_raw_UE'!EP6076&gt;0,('5G_NR_raw_UE'!EP6076*'5G_NR_raw_UE'!EQ6076),"")</f>
        <v/>
      </c>
      <c r="AF6076" t="str">
        <f>IF('5G_NR_raw_UE'!ER6076&gt;0,('5G_NR_raw_UE'!ER6076*'5G_NR_raw_UE'!ES6076),"")</f>
        <v/>
      </c>
      <c r="AG6076" t="str">
        <f>IF('5G_NR_raw_UE'!EW6076&gt;0,('5G_NR_raw_UE'!EW6076*'5G_NR_raw_UE'!EX6076),"")</f>
        <v/>
      </c>
      <c r="AH6076" t="str">
        <f>IF('5G_NR_raw_UE'!EY6076&gt;0,('5G_NR_raw_UE'!EY6076*'5G_NR_raw_UE'!EZ6076/1000000),"")</f>
        <v/>
      </c>
    </row>
    <row r="6077" spans="31:34">
      <c r="AE6077" t="str">
        <f>IF('5G_NR_raw_UE'!EP6077&gt;0,('5G_NR_raw_UE'!EP6077*'5G_NR_raw_UE'!EQ6077),"")</f>
        <v/>
      </c>
      <c r="AF6077" t="str">
        <f>IF('5G_NR_raw_UE'!ER6077&gt;0,('5G_NR_raw_UE'!ER6077*'5G_NR_raw_UE'!ES6077),"")</f>
        <v/>
      </c>
      <c r="AG6077" t="str">
        <f>IF('5G_NR_raw_UE'!EW6077&gt;0,('5G_NR_raw_UE'!EW6077*'5G_NR_raw_UE'!EX6077),"")</f>
        <v/>
      </c>
      <c r="AH6077" t="str">
        <f>IF('5G_NR_raw_UE'!EY6077&gt;0,('5G_NR_raw_UE'!EY6077*'5G_NR_raw_UE'!EZ6077/1000000),"")</f>
        <v/>
      </c>
    </row>
    <row r="6078" spans="31:34">
      <c r="AE6078" t="str">
        <f>IF('5G_NR_raw_UE'!EP6078&gt;0,('5G_NR_raw_UE'!EP6078*'5G_NR_raw_UE'!EQ6078),"")</f>
        <v/>
      </c>
      <c r="AF6078" t="str">
        <f>IF('5G_NR_raw_UE'!ER6078&gt;0,('5G_NR_raw_UE'!ER6078*'5G_NR_raw_UE'!ES6078),"")</f>
        <v/>
      </c>
      <c r="AG6078" t="str">
        <f>IF('5G_NR_raw_UE'!EW6078&gt;0,('5G_NR_raw_UE'!EW6078*'5G_NR_raw_UE'!EX6078),"")</f>
        <v/>
      </c>
      <c r="AH6078" t="str">
        <f>IF('5G_NR_raw_UE'!EY6078&gt;0,('5G_NR_raw_UE'!EY6078*'5G_NR_raw_UE'!EZ6078/1000000),"")</f>
        <v/>
      </c>
    </row>
    <row r="6079" spans="31:34">
      <c r="AE6079" t="str">
        <f>IF('5G_NR_raw_UE'!EP6079&gt;0,('5G_NR_raw_UE'!EP6079*'5G_NR_raw_UE'!EQ6079),"")</f>
        <v/>
      </c>
      <c r="AF6079" t="str">
        <f>IF('5G_NR_raw_UE'!ER6079&gt;0,('5G_NR_raw_UE'!ER6079*'5G_NR_raw_UE'!ES6079),"")</f>
        <v/>
      </c>
      <c r="AG6079" t="str">
        <f>IF('5G_NR_raw_UE'!EW6079&gt;0,('5G_NR_raw_UE'!EW6079*'5G_NR_raw_UE'!EX6079),"")</f>
        <v/>
      </c>
      <c r="AH6079" t="str">
        <f>IF('5G_NR_raw_UE'!EY6079&gt;0,('5G_NR_raw_UE'!EY6079*'5G_NR_raw_UE'!EZ6079/1000000),"")</f>
        <v/>
      </c>
    </row>
    <row r="6080" spans="31:34">
      <c r="AE6080" t="str">
        <f>IF('5G_NR_raw_UE'!EP6080&gt;0,('5G_NR_raw_UE'!EP6080*'5G_NR_raw_UE'!EQ6080),"")</f>
        <v/>
      </c>
      <c r="AF6080" t="str">
        <f>IF('5G_NR_raw_UE'!ER6080&gt;0,('5G_NR_raw_UE'!ER6080*'5G_NR_raw_UE'!ES6080),"")</f>
        <v/>
      </c>
      <c r="AG6080" t="str">
        <f>IF('5G_NR_raw_UE'!EW6080&gt;0,('5G_NR_raw_UE'!EW6080*'5G_NR_raw_UE'!EX6080),"")</f>
        <v/>
      </c>
      <c r="AH6080" t="str">
        <f>IF('5G_NR_raw_UE'!EY6080&gt;0,('5G_NR_raw_UE'!EY6080*'5G_NR_raw_UE'!EZ6080/1000000),"")</f>
        <v/>
      </c>
    </row>
    <row r="6081" spans="31:34">
      <c r="AE6081" t="str">
        <f>IF('5G_NR_raw_UE'!EP6081&gt;0,('5G_NR_raw_UE'!EP6081*'5G_NR_raw_UE'!EQ6081),"")</f>
        <v/>
      </c>
      <c r="AF6081" t="str">
        <f>IF('5G_NR_raw_UE'!ER6081&gt;0,('5G_NR_raw_UE'!ER6081*'5G_NR_raw_UE'!ES6081),"")</f>
        <v/>
      </c>
      <c r="AG6081" t="str">
        <f>IF('5G_NR_raw_UE'!EW6081&gt;0,('5G_NR_raw_UE'!EW6081*'5G_NR_raw_UE'!EX6081),"")</f>
        <v/>
      </c>
      <c r="AH6081" t="str">
        <f>IF('5G_NR_raw_UE'!EY6081&gt;0,('5G_NR_raw_UE'!EY6081*'5G_NR_raw_UE'!EZ6081/1000000),"")</f>
        <v/>
      </c>
    </row>
    <row r="6082" spans="31:34">
      <c r="AE6082" t="str">
        <f>IF('5G_NR_raw_UE'!EP6082&gt;0,('5G_NR_raw_UE'!EP6082*'5G_NR_raw_UE'!EQ6082),"")</f>
        <v/>
      </c>
      <c r="AF6082" t="str">
        <f>IF('5G_NR_raw_UE'!ER6082&gt;0,('5G_NR_raw_UE'!ER6082*'5G_NR_raw_UE'!ES6082),"")</f>
        <v/>
      </c>
      <c r="AG6082" t="str">
        <f>IF('5G_NR_raw_UE'!EW6082&gt;0,('5G_NR_raw_UE'!EW6082*'5G_NR_raw_UE'!EX6082),"")</f>
        <v/>
      </c>
      <c r="AH6082" t="str">
        <f>IF('5G_NR_raw_UE'!EY6082&gt;0,('5G_NR_raw_UE'!EY6082*'5G_NR_raw_UE'!EZ6082/1000000),"")</f>
        <v/>
      </c>
    </row>
    <row r="6083" spans="31:34">
      <c r="AE6083" t="str">
        <f>IF('5G_NR_raw_UE'!EP6083&gt;0,('5G_NR_raw_UE'!EP6083*'5G_NR_raw_UE'!EQ6083),"")</f>
        <v/>
      </c>
      <c r="AF6083" t="str">
        <f>IF('5G_NR_raw_UE'!ER6083&gt;0,('5G_NR_raw_UE'!ER6083*'5G_NR_raw_UE'!ES6083),"")</f>
        <v/>
      </c>
      <c r="AG6083" t="str">
        <f>IF('5G_NR_raw_UE'!EW6083&gt;0,('5G_NR_raw_UE'!EW6083*'5G_NR_raw_UE'!EX6083),"")</f>
        <v/>
      </c>
      <c r="AH6083" t="str">
        <f>IF('5G_NR_raw_UE'!EY6083&gt;0,('5G_NR_raw_UE'!EY6083*'5G_NR_raw_UE'!EZ6083/1000000),"")</f>
        <v/>
      </c>
    </row>
    <row r="6084" spans="31:34">
      <c r="AE6084" t="str">
        <f>IF('5G_NR_raw_UE'!EP6084&gt;0,('5G_NR_raw_UE'!EP6084*'5G_NR_raw_UE'!EQ6084),"")</f>
        <v/>
      </c>
      <c r="AF6084" t="str">
        <f>IF('5G_NR_raw_UE'!ER6084&gt;0,('5G_NR_raw_UE'!ER6084*'5G_NR_raw_UE'!ES6084),"")</f>
        <v/>
      </c>
      <c r="AG6084" t="str">
        <f>IF('5G_NR_raw_UE'!EW6084&gt;0,('5G_NR_raw_UE'!EW6084*'5G_NR_raw_UE'!EX6084),"")</f>
        <v/>
      </c>
      <c r="AH6084" t="str">
        <f>IF('5G_NR_raw_UE'!EY6084&gt;0,('5G_NR_raw_UE'!EY6084*'5G_NR_raw_UE'!EZ6084/1000000),"")</f>
        <v/>
      </c>
    </row>
    <row r="6085" spans="31:34">
      <c r="AE6085" t="str">
        <f>IF('5G_NR_raw_UE'!EP6085&gt;0,('5G_NR_raw_UE'!EP6085*'5G_NR_raw_UE'!EQ6085),"")</f>
        <v/>
      </c>
      <c r="AF6085" t="str">
        <f>IF('5G_NR_raw_UE'!ER6085&gt;0,('5G_NR_raw_UE'!ER6085*'5G_NR_raw_UE'!ES6085),"")</f>
        <v/>
      </c>
      <c r="AG6085" t="str">
        <f>IF('5G_NR_raw_UE'!EW6085&gt;0,('5G_NR_raw_UE'!EW6085*'5G_NR_raw_UE'!EX6085),"")</f>
        <v/>
      </c>
      <c r="AH6085" t="str">
        <f>IF('5G_NR_raw_UE'!EY6085&gt;0,('5G_NR_raw_UE'!EY6085*'5G_NR_raw_UE'!EZ6085/1000000),"")</f>
        <v/>
      </c>
    </row>
    <row r="6086" spans="31:34">
      <c r="AE6086" t="str">
        <f>IF('5G_NR_raw_UE'!EP6086&gt;0,('5G_NR_raw_UE'!EP6086*'5G_NR_raw_UE'!EQ6086),"")</f>
        <v/>
      </c>
      <c r="AF6086" t="str">
        <f>IF('5G_NR_raw_UE'!ER6086&gt;0,('5G_NR_raw_UE'!ER6086*'5G_NR_raw_UE'!ES6086),"")</f>
        <v/>
      </c>
      <c r="AG6086" t="str">
        <f>IF('5G_NR_raw_UE'!EW6086&gt;0,('5G_NR_raw_UE'!EW6086*'5G_NR_raw_UE'!EX6086),"")</f>
        <v/>
      </c>
      <c r="AH6086" t="str">
        <f>IF('5G_NR_raw_UE'!EY6086&gt;0,('5G_NR_raw_UE'!EY6086*'5G_NR_raw_UE'!EZ6086/1000000),"")</f>
        <v/>
      </c>
    </row>
    <row r="6087" spans="31:34">
      <c r="AE6087" t="str">
        <f>IF('5G_NR_raw_UE'!EP6087&gt;0,('5G_NR_raw_UE'!EP6087*'5G_NR_raw_UE'!EQ6087),"")</f>
        <v/>
      </c>
      <c r="AF6087" t="str">
        <f>IF('5G_NR_raw_UE'!ER6087&gt;0,('5G_NR_raw_UE'!ER6087*'5G_NR_raw_UE'!ES6087),"")</f>
        <v/>
      </c>
      <c r="AG6087" t="str">
        <f>IF('5G_NR_raw_UE'!EW6087&gt;0,('5G_NR_raw_UE'!EW6087*'5G_NR_raw_UE'!EX6087),"")</f>
        <v/>
      </c>
      <c r="AH6087" t="str">
        <f>IF('5G_NR_raw_UE'!EY6087&gt;0,('5G_NR_raw_UE'!EY6087*'5G_NR_raw_UE'!EZ6087/1000000),"")</f>
        <v/>
      </c>
    </row>
    <row r="6088" spans="31:34">
      <c r="AE6088" t="str">
        <f>IF('5G_NR_raw_UE'!EP6088&gt;0,('5G_NR_raw_UE'!EP6088*'5G_NR_raw_UE'!EQ6088),"")</f>
        <v/>
      </c>
      <c r="AF6088" t="str">
        <f>IF('5G_NR_raw_UE'!ER6088&gt;0,('5G_NR_raw_UE'!ER6088*'5G_NR_raw_UE'!ES6088),"")</f>
        <v/>
      </c>
      <c r="AG6088" t="str">
        <f>IF('5G_NR_raw_UE'!EW6088&gt;0,('5G_NR_raw_UE'!EW6088*'5G_NR_raw_UE'!EX6088),"")</f>
        <v/>
      </c>
      <c r="AH6088" t="str">
        <f>IF('5G_NR_raw_UE'!EY6088&gt;0,('5G_NR_raw_UE'!EY6088*'5G_NR_raw_UE'!EZ6088/1000000),"")</f>
        <v/>
      </c>
    </row>
    <row r="6089" spans="31:34">
      <c r="AE6089" t="str">
        <f>IF('5G_NR_raw_UE'!EP6089&gt;0,('5G_NR_raw_UE'!EP6089*'5G_NR_raw_UE'!EQ6089),"")</f>
        <v/>
      </c>
      <c r="AF6089" t="str">
        <f>IF('5G_NR_raw_UE'!ER6089&gt;0,('5G_NR_raw_UE'!ER6089*'5G_NR_raw_UE'!ES6089),"")</f>
        <v/>
      </c>
      <c r="AG6089" t="str">
        <f>IF('5G_NR_raw_UE'!EW6089&gt;0,('5G_NR_raw_UE'!EW6089*'5G_NR_raw_UE'!EX6089),"")</f>
        <v/>
      </c>
      <c r="AH6089" t="str">
        <f>IF('5G_NR_raw_UE'!EY6089&gt;0,('5G_NR_raw_UE'!EY6089*'5G_NR_raw_UE'!EZ6089/1000000),"")</f>
        <v/>
      </c>
    </row>
    <row r="6090" spans="31:34">
      <c r="AE6090" t="str">
        <f>IF('5G_NR_raw_UE'!EP6090&gt;0,('5G_NR_raw_UE'!EP6090*'5G_NR_raw_UE'!EQ6090),"")</f>
        <v/>
      </c>
      <c r="AF6090" t="str">
        <f>IF('5G_NR_raw_UE'!ER6090&gt;0,('5G_NR_raw_UE'!ER6090*'5G_NR_raw_UE'!ES6090),"")</f>
        <v/>
      </c>
      <c r="AG6090" t="str">
        <f>IF('5G_NR_raw_UE'!EW6090&gt;0,('5G_NR_raw_UE'!EW6090*'5G_NR_raw_UE'!EX6090),"")</f>
        <v/>
      </c>
      <c r="AH6090" t="str">
        <f>IF('5G_NR_raw_UE'!EY6090&gt;0,('5G_NR_raw_UE'!EY6090*'5G_NR_raw_UE'!EZ6090/1000000),"")</f>
        <v/>
      </c>
    </row>
    <row r="6091" spans="31:34">
      <c r="AE6091" t="str">
        <f>IF('5G_NR_raw_UE'!EP6091&gt;0,('5G_NR_raw_UE'!EP6091*'5G_NR_raw_UE'!EQ6091),"")</f>
        <v/>
      </c>
      <c r="AF6091" t="str">
        <f>IF('5G_NR_raw_UE'!ER6091&gt;0,('5G_NR_raw_UE'!ER6091*'5G_NR_raw_UE'!ES6091),"")</f>
        <v/>
      </c>
      <c r="AG6091" t="str">
        <f>IF('5G_NR_raw_UE'!EW6091&gt;0,('5G_NR_raw_UE'!EW6091*'5G_NR_raw_UE'!EX6091),"")</f>
        <v/>
      </c>
      <c r="AH6091" t="str">
        <f>IF('5G_NR_raw_UE'!EY6091&gt;0,('5G_NR_raw_UE'!EY6091*'5G_NR_raw_UE'!EZ6091/1000000),"")</f>
        <v/>
      </c>
    </row>
    <row r="6092" spans="31:34">
      <c r="AE6092" t="str">
        <f>IF('5G_NR_raw_UE'!EP6092&gt;0,('5G_NR_raw_UE'!EP6092*'5G_NR_raw_UE'!EQ6092),"")</f>
        <v/>
      </c>
      <c r="AF6092" t="str">
        <f>IF('5G_NR_raw_UE'!ER6092&gt;0,('5G_NR_raw_UE'!ER6092*'5G_NR_raw_UE'!ES6092),"")</f>
        <v/>
      </c>
      <c r="AG6092" t="str">
        <f>IF('5G_NR_raw_UE'!EW6092&gt;0,('5G_NR_raw_UE'!EW6092*'5G_NR_raw_UE'!EX6092),"")</f>
        <v/>
      </c>
      <c r="AH6092" t="str">
        <f>IF('5G_NR_raw_UE'!EY6092&gt;0,('5G_NR_raw_UE'!EY6092*'5G_NR_raw_UE'!EZ6092/1000000),"")</f>
        <v/>
      </c>
    </row>
    <row r="6093" spans="31:34">
      <c r="AE6093" t="str">
        <f>IF('5G_NR_raw_UE'!EP6093&gt;0,('5G_NR_raw_UE'!EP6093*'5G_NR_raw_UE'!EQ6093),"")</f>
        <v/>
      </c>
      <c r="AF6093" t="str">
        <f>IF('5G_NR_raw_UE'!ER6093&gt;0,('5G_NR_raw_UE'!ER6093*'5G_NR_raw_UE'!ES6093),"")</f>
        <v/>
      </c>
      <c r="AG6093" t="str">
        <f>IF('5G_NR_raw_UE'!EW6093&gt;0,('5G_NR_raw_UE'!EW6093*'5G_NR_raw_UE'!EX6093),"")</f>
        <v/>
      </c>
      <c r="AH6093" t="str">
        <f>IF('5G_NR_raw_UE'!EY6093&gt;0,('5G_NR_raw_UE'!EY6093*'5G_NR_raw_UE'!EZ6093/1000000),"")</f>
        <v/>
      </c>
    </row>
    <row r="6094" spans="31:34">
      <c r="AE6094" t="str">
        <f>IF('5G_NR_raw_UE'!EP6094&gt;0,('5G_NR_raw_UE'!EP6094*'5G_NR_raw_UE'!EQ6094),"")</f>
        <v/>
      </c>
      <c r="AF6094" t="str">
        <f>IF('5G_NR_raw_UE'!ER6094&gt;0,('5G_NR_raw_UE'!ER6094*'5G_NR_raw_UE'!ES6094),"")</f>
        <v/>
      </c>
      <c r="AG6094" t="str">
        <f>IF('5G_NR_raw_UE'!EW6094&gt;0,('5G_NR_raw_UE'!EW6094*'5G_NR_raw_UE'!EX6094),"")</f>
        <v/>
      </c>
      <c r="AH6094" t="str">
        <f>IF('5G_NR_raw_UE'!EY6094&gt;0,('5G_NR_raw_UE'!EY6094*'5G_NR_raw_UE'!EZ6094/1000000),"")</f>
        <v/>
      </c>
    </row>
    <row r="6095" spans="31:34">
      <c r="AE6095" t="str">
        <f>IF('5G_NR_raw_UE'!EP6095&gt;0,('5G_NR_raw_UE'!EP6095*'5G_NR_raw_UE'!EQ6095),"")</f>
        <v/>
      </c>
      <c r="AF6095" t="str">
        <f>IF('5G_NR_raw_UE'!ER6095&gt;0,('5G_NR_raw_UE'!ER6095*'5G_NR_raw_UE'!ES6095),"")</f>
        <v/>
      </c>
      <c r="AG6095" t="str">
        <f>IF('5G_NR_raw_UE'!EW6095&gt;0,('5G_NR_raw_UE'!EW6095*'5G_NR_raw_UE'!EX6095),"")</f>
        <v/>
      </c>
      <c r="AH6095" t="str">
        <f>IF('5G_NR_raw_UE'!EY6095&gt;0,('5G_NR_raw_UE'!EY6095*'5G_NR_raw_UE'!EZ6095/1000000),"")</f>
        <v/>
      </c>
    </row>
    <row r="6096" spans="31:34">
      <c r="AE6096" t="str">
        <f>IF('5G_NR_raw_UE'!EP6096&gt;0,('5G_NR_raw_UE'!EP6096*'5G_NR_raw_UE'!EQ6096),"")</f>
        <v/>
      </c>
      <c r="AF6096" t="str">
        <f>IF('5G_NR_raw_UE'!ER6096&gt;0,('5G_NR_raw_UE'!ER6096*'5G_NR_raw_UE'!ES6096),"")</f>
        <v/>
      </c>
      <c r="AG6096" t="str">
        <f>IF('5G_NR_raw_UE'!EW6096&gt;0,('5G_NR_raw_UE'!EW6096*'5G_NR_raw_UE'!EX6096),"")</f>
        <v/>
      </c>
      <c r="AH6096" t="str">
        <f>IF('5G_NR_raw_UE'!EY6096&gt;0,('5G_NR_raw_UE'!EY6096*'5G_NR_raw_UE'!EZ6096/1000000),"")</f>
        <v/>
      </c>
    </row>
    <row r="6097" spans="31:34">
      <c r="AE6097" t="str">
        <f>IF('5G_NR_raw_UE'!EP6097&gt;0,('5G_NR_raw_UE'!EP6097*'5G_NR_raw_UE'!EQ6097),"")</f>
        <v/>
      </c>
      <c r="AF6097" t="str">
        <f>IF('5G_NR_raw_UE'!ER6097&gt;0,('5G_NR_raw_UE'!ER6097*'5G_NR_raw_UE'!ES6097),"")</f>
        <v/>
      </c>
      <c r="AG6097" t="str">
        <f>IF('5G_NR_raw_UE'!EW6097&gt;0,('5G_NR_raw_UE'!EW6097*'5G_NR_raw_UE'!EX6097),"")</f>
        <v/>
      </c>
      <c r="AH6097" t="str">
        <f>IF('5G_NR_raw_UE'!EY6097&gt;0,('5G_NR_raw_UE'!EY6097*'5G_NR_raw_UE'!EZ6097/1000000),"")</f>
        <v/>
      </c>
    </row>
    <row r="6098" spans="31:34">
      <c r="AE6098" t="str">
        <f>IF('5G_NR_raw_UE'!EP6098&gt;0,('5G_NR_raw_UE'!EP6098*'5G_NR_raw_UE'!EQ6098),"")</f>
        <v/>
      </c>
      <c r="AF6098" t="str">
        <f>IF('5G_NR_raw_UE'!ER6098&gt;0,('5G_NR_raw_UE'!ER6098*'5G_NR_raw_UE'!ES6098),"")</f>
        <v/>
      </c>
      <c r="AG6098" t="str">
        <f>IF('5G_NR_raw_UE'!EW6098&gt;0,('5G_NR_raw_UE'!EW6098*'5G_NR_raw_UE'!EX6098),"")</f>
        <v/>
      </c>
      <c r="AH6098" t="str">
        <f>IF('5G_NR_raw_UE'!EY6098&gt;0,('5G_NR_raw_UE'!EY6098*'5G_NR_raw_UE'!EZ6098/1000000),"")</f>
        <v/>
      </c>
    </row>
    <row r="6099" spans="31:34">
      <c r="AE6099" t="str">
        <f>IF('5G_NR_raw_UE'!EP6099&gt;0,('5G_NR_raw_UE'!EP6099*'5G_NR_raw_UE'!EQ6099),"")</f>
        <v/>
      </c>
      <c r="AF6099" t="str">
        <f>IF('5G_NR_raw_UE'!ER6099&gt;0,('5G_NR_raw_UE'!ER6099*'5G_NR_raw_UE'!ES6099),"")</f>
        <v/>
      </c>
      <c r="AG6099" t="str">
        <f>IF('5G_NR_raw_UE'!EW6099&gt;0,('5G_NR_raw_UE'!EW6099*'5G_NR_raw_UE'!EX6099),"")</f>
        <v/>
      </c>
      <c r="AH6099" t="str">
        <f>IF('5G_NR_raw_UE'!EY6099&gt;0,('5G_NR_raw_UE'!EY6099*'5G_NR_raw_UE'!EZ6099/1000000),"")</f>
        <v/>
      </c>
    </row>
    <row r="6100" spans="31:34">
      <c r="AE6100" t="str">
        <f>IF('5G_NR_raw_UE'!EP6100&gt;0,('5G_NR_raw_UE'!EP6100*'5G_NR_raw_UE'!EQ6100),"")</f>
        <v/>
      </c>
      <c r="AF6100" t="str">
        <f>IF('5G_NR_raw_UE'!ER6100&gt;0,('5G_NR_raw_UE'!ER6100*'5G_NR_raw_UE'!ES6100),"")</f>
        <v/>
      </c>
      <c r="AG6100" t="str">
        <f>IF('5G_NR_raw_UE'!EW6100&gt;0,('5G_NR_raw_UE'!EW6100*'5G_NR_raw_UE'!EX6100),"")</f>
        <v/>
      </c>
      <c r="AH6100" t="str">
        <f>IF('5G_NR_raw_UE'!EY6100&gt;0,('5G_NR_raw_UE'!EY6100*'5G_NR_raw_UE'!EZ6100/1000000),"")</f>
        <v/>
      </c>
    </row>
    <row r="6101" spans="31:34">
      <c r="AE6101" t="str">
        <f>IF('5G_NR_raw_UE'!EP6101&gt;0,('5G_NR_raw_UE'!EP6101*'5G_NR_raw_UE'!EQ6101),"")</f>
        <v/>
      </c>
      <c r="AF6101" t="str">
        <f>IF('5G_NR_raw_UE'!ER6101&gt;0,('5G_NR_raw_UE'!ER6101*'5G_NR_raw_UE'!ES6101),"")</f>
        <v/>
      </c>
      <c r="AG6101" t="str">
        <f>IF('5G_NR_raw_UE'!EW6101&gt;0,('5G_NR_raw_UE'!EW6101*'5G_NR_raw_UE'!EX6101),"")</f>
        <v/>
      </c>
      <c r="AH6101" t="str">
        <f>IF('5G_NR_raw_UE'!EY6101&gt;0,('5G_NR_raw_UE'!EY6101*'5G_NR_raw_UE'!EZ6101/1000000),"")</f>
        <v/>
      </c>
    </row>
    <row r="6102" spans="31:34">
      <c r="AE6102" t="str">
        <f>IF('5G_NR_raw_UE'!EP6102&gt;0,('5G_NR_raw_UE'!EP6102*'5G_NR_raw_UE'!EQ6102),"")</f>
        <v/>
      </c>
      <c r="AF6102" t="str">
        <f>IF('5G_NR_raw_UE'!ER6102&gt;0,('5G_NR_raw_UE'!ER6102*'5G_NR_raw_UE'!ES6102),"")</f>
        <v/>
      </c>
      <c r="AG6102" t="str">
        <f>IF('5G_NR_raw_UE'!EW6102&gt;0,('5G_NR_raw_UE'!EW6102*'5G_NR_raw_UE'!EX6102),"")</f>
        <v/>
      </c>
      <c r="AH6102" t="str">
        <f>IF('5G_NR_raw_UE'!EY6102&gt;0,('5G_NR_raw_UE'!EY6102*'5G_NR_raw_UE'!EZ6102/1000000),"")</f>
        <v/>
      </c>
    </row>
    <row r="6103" spans="31:34">
      <c r="AE6103" t="str">
        <f>IF('5G_NR_raw_UE'!EP6103&gt;0,('5G_NR_raw_UE'!EP6103*'5G_NR_raw_UE'!EQ6103),"")</f>
        <v/>
      </c>
      <c r="AF6103" t="str">
        <f>IF('5G_NR_raw_UE'!ER6103&gt;0,('5G_NR_raw_UE'!ER6103*'5G_NR_raw_UE'!ES6103),"")</f>
        <v/>
      </c>
      <c r="AG6103" t="str">
        <f>IF('5G_NR_raw_UE'!EW6103&gt;0,('5G_NR_raw_UE'!EW6103*'5G_NR_raw_UE'!EX6103),"")</f>
        <v/>
      </c>
      <c r="AH6103" t="str">
        <f>IF('5G_NR_raw_UE'!EY6103&gt;0,('5G_NR_raw_UE'!EY6103*'5G_NR_raw_UE'!EZ6103/1000000),"")</f>
        <v/>
      </c>
    </row>
    <row r="6104" spans="31:34">
      <c r="AE6104" t="str">
        <f>IF('5G_NR_raw_UE'!EP6104&gt;0,('5G_NR_raw_UE'!EP6104*'5G_NR_raw_UE'!EQ6104),"")</f>
        <v/>
      </c>
      <c r="AF6104" t="str">
        <f>IF('5G_NR_raw_UE'!ER6104&gt;0,('5G_NR_raw_UE'!ER6104*'5G_NR_raw_UE'!ES6104),"")</f>
        <v/>
      </c>
      <c r="AG6104" t="str">
        <f>IF('5G_NR_raw_UE'!EW6104&gt;0,('5G_NR_raw_UE'!EW6104*'5G_NR_raw_UE'!EX6104),"")</f>
        <v/>
      </c>
      <c r="AH6104" t="str">
        <f>IF('5G_NR_raw_UE'!EY6104&gt;0,('5G_NR_raw_UE'!EY6104*'5G_NR_raw_UE'!EZ6104/1000000),"")</f>
        <v/>
      </c>
    </row>
    <row r="6105" spans="31:34">
      <c r="AE6105" t="str">
        <f>IF('5G_NR_raw_UE'!EP6105&gt;0,('5G_NR_raw_UE'!EP6105*'5G_NR_raw_UE'!EQ6105),"")</f>
        <v/>
      </c>
      <c r="AF6105" t="str">
        <f>IF('5G_NR_raw_UE'!ER6105&gt;0,('5G_NR_raw_UE'!ER6105*'5G_NR_raw_UE'!ES6105),"")</f>
        <v/>
      </c>
      <c r="AG6105" t="str">
        <f>IF('5G_NR_raw_UE'!EW6105&gt;0,('5G_NR_raw_UE'!EW6105*'5G_NR_raw_UE'!EX6105),"")</f>
        <v/>
      </c>
      <c r="AH6105" t="str">
        <f>IF('5G_NR_raw_UE'!EY6105&gt;0,('5G_NR_raw_UE'!EY6105*'5G_NR_raw_UE'!EZ6105/1000000),"")</f>
        <v/>
      </c>
    </row>
    <row r="6106" spans="31:34">
      <c r="AE6106" t="str">
        <f>IF('5G_NR_raw_UE'!EP6106&gt;0,('5G_NR_raw_UE'!EP6106*'5G_NR_raw_UE'!EQ6106),"")</f>
        <v/>
      </c>
      <c r="AF6106" t="str">
        <f>IF('5G_NR_raw_UE'!ER6106&gt;0,('5G_NR_raw_UE'!ER6106*'5G_NR_raw_UE'!ES6106),"")</f>
        <v/>
      </c>
      <c r="AG6106" t="str">
        <f>IF('5G_NR_raw_UE'!EW6106&gt;0,('5G_NR_raw_UE'!EW6106*'5G_NR_raw_UE'!EX6106),"")</f>
        <v/>
      </c>
      <c r="AH6106" t="str">
        <f>IF('5G_NR_raw_UE'!EY6106&gt;0,('5G_NR_raw_UE'!EY6106*'5G_NR_raw_UE'!EZ6106/1000000),"")</f>
        <v/>
      </c>
    </row>
    <row r="6107" spans="31:34">
      <c r="AE6107" t="str">
        <f>IF('5G_NR_raw_UE'!EP6107&gt;0,('5G_NR_raw_UE'!EP6107*'5G_NR_raw_UE'!EQ6107),"")</f>
        <v/>
      </c>
      <c r="AF6107" t="str">
        <f>IF('5G_NR_raw_UE'!ER6107&gt;0,('5G_NR_raw_UE'!ER6107*'5G_NR_raw_UE'!ES6107),"")</f>
        <v/>
      </c>
      <c r="AG6107" t="str">
        <f>IF('5G_NR_raw_UE'!EW6107&gt;0,('5G_NR_raw_UE'!EW6107*'5G_NR_raw_UE'!EX6107),"")</f>
        <v/>
      </c>
      <c r="AH6107" t="str">
        <f>IF('5G_NR_raw_UE'!EY6107&gt;0,('5G_NR_raw_UE'!EY6107*'5G_NR_raw_UE'!EZ6107/1000000),"")</f>
        <v/>
      </c>
    </row>
    <row r="6108" spans="31:34">
      <c r="AE6108" t="str">
        <f>IF('5G_NR_raw_UE'!EP6108&gt;0,('5G_NR_raw_UE'!EP6108*'5G_NR_raw_UE'!EQ6108),"")</f>
        <v/>
      </c>
      <c r="AF6108" t="str">
        <f>IF('5G_NR_raw_UE'!ER6108&gt;0,('5G_NR_raw_UE'!ER6108*'5G_NR_raw_UE'!ES6108),"")</f>
        <v/>
      </c>
      <c r="AG6108" t="str">
        <f>IF('5G_NR_raw_UE'!EW6108&gt;0,('5G_NR_raw_UE'!EW6108*'5G_NR_raw_UE'!EX6108),"")</f>
        <v/>
      </c>
      <c r="AH6108" t="str">
        <f>IF('5G_NR_raw_UE'!EY6108&gt;0,('5G_NR_raw_UE'!EY6108*'5G_NR_raw_UE'!EZ6108/1000000),"")</f>
        <v/>
      </c>
    </row>
    <row r="6109" spans="31:34">
      <c r="AE6109" t="str">
        <f>IF('5G_NR_raw_UE'!EP6109&gt;0,('5G_NR_raw_UE'!EP6109*'5G_NR_raw_UE'!EQ6109),"")</f>
        <v/>
      </c>
      <c r="AF6109" t="str">
        <f>IF('5G_NR_raw_UE'!ER6109&gt;0,('5G_NR_raw_UE'!ER6109*'5G_NR_raw_UE'!ES6109),"")</f>
        <v/>
      </c>
      <c r="AG6109" t="str">
        <f>IF('5G_NR_raw_UE'!EW6109&gt;0,('5G_NR_raw_UE'!EW6109*'5G_NR_raw_UE'!EX6109),"")</f>
        <v/>
      </c>
      <c r="AH6109" t="str">
        <f>IF('5G_NR_raw_UE'!EY6109&gt;0,('5G_NR_raw_UE'!EY6109*'5G_NR_raw_UE'!EZ6109/1000000),"")</f>
        <v/>
      </c>
    </row>
    <row r="6110" spans="31:34">
      <c r="AE6110" t="str">
        <f>IF('5G_NR_raw_UE'!EP6110&gt;0,('5G_NR_raw_UE'!EP6110*'5G_NR_raw_UE'!EQ6110),"")</f>
        <v/>
      </c>
      <c r="AF6110" t="str">
        <f>IF('5G_NR_raw_UE'!ER6110&gt;0,('5G_NR_raw_UE'!ER6110*'5G_NR_raw_UE'!ES6110),"")</f>
        <v/>
      </c>
      <c r="AG6110" t="str">
        <f>IF('5G_NR_raw_UE'!EW6110&gt;0,('5G_NR_raw_UE'!EW6110*'5G_NR_raw_UE'!EX6110),"")</f>
        <v/>
      </c>
      <c r="AH6110" t="str">
        <f>IF('5G_NR_raw_UE'!EY6110&gt;0,('5G_NR_raw_UE'!EY6110*'5G_NR_raw_UE'!EZ6110/1000000),"")</f>
        <v/>
      </c>
    </row>
    <row r="6111" spans="31:34">
      <c r="AE6111" t="str">
        <f>IF('5G_NR_raw_UE'!EP6111&gt;0,('5G_NR_raw_UE'!EP6111*'5G_NR_raw_UE'!EQ6111),"")</f>
        <v/>
      </c>
      <c r="AF6111" t="str">
        <f>IF('5G_NR_raw_UE'!ER6111&gt;0,('5G_NR_raw_UE'!ER6111*'5G_NR_raw_UE'!ES6111),"")</f>
        <v/>
      </c>
      <c r="AG6111" t="str">
        <f>IF('5G_NR_raw_UE'!EW6111&gt;0,('5G_NR_raw_UE'!EW6111*'5G_NR_raw_UE'!EX6111),"")</f>
        <v/>
      </c>
      <c r="AH6111" t="str">
        <f>IF('5G_NR_raw_UE'!EY6111&gt;0,('5G_NR_raw_UE'!EY6111*'5G_NR_raw_UE'!EZ6111/1000000),"")</f>
        <v/>
      </c>
    </row>
    <row r="6112" spans="31:34">
      <c r="AE6112" t="str">
        <f>IF('5G_NR_raw_UE'!EP6112&gt;0,('5G_NR_raw_UE'!EP6112*'5G_NR_raw_UE'!EQ6112),"")</f>
        <v/>
      </c>
      <c r="AF6112" t="str">
        <f>IF('5G_NR_raw_UE'!ER6112&gt;0,('5G_NR_raw_UE'!ER6112*'5G_NR_raw_UE'!ES6112),"")</f>
        <v/>
      </c>
      <c r="AG6112" t="str">
        <f>IF('5G_NR_raw_UE'!EW6112&gt;0,('5G_NR_raw_UE'!EW6112*'5G_NR_raw_UE'!EX6112),"")</f>
        <v/>
      </c>
      <c r="AH6112" t="str">
        <f>IF('5G_NR_raw_UE'!EY6112&gt;0,('5G_NR_raw_UE'!EY6112*'5G_NR_raw_UE'!EZ6112/1000000),"")</f>
        <v/>
      </c>
    </row>
    <row r="6113" spans="31:34">
      <c r="AE6113" t="str">
        <f>IF('5G_NR_raw_UE'!EP6113&gt;0,('5G_NR_raw_UE'!EP6113*'5G_NR_raw_UE'!EQ6113),"")</f>
        <v/>
      </c>
      <c r="AF6113" t="str">
        <f>IF('5G_NR_raw_UE'!ER6113&gt;0,('5G_NR_raw_UE'!ER6113*'5G_NR_raw_UE'!ES6113),"")</f>
        <v/>
      </c>
      <c r="AG6113" t="str">
        <f>IF('5G_NR_raw_UE'!EW6113&gt;0,('5G_NR_raw_UE'!EW6113*'5G_NR_raw_UE'!EX6113),"")</f>
        <v/>
      </c>
      <c r="AH6113" t="str">
        <f>IF('5G_NR_raw_UE'!EY6113&gt;0,('5G_NR_raw_UE'!EY6113*'5G_NR_raw_UE'!EZ6113/1000000),"")</f>
        <v/>
      </c>
    </row>
    <row r="6114" spans="31:34">
      <c r="AE6114" t="str">
        <f>IF('5G_NR_raw_UE'!EP6114&gt;0,('5G_NR_raw_UE'!EP6114*'5G_NR_raw_UE'!EQ6114),"")</f>
        <v/>
      </c>
      <c r="AF6114" t="str">
        <f>IF('5G_NR_raw_UE'!ER6114&gt;0,('5G_NR_raw_UE'!ER6114*'5G_NR_raw_UE'!ES6114),"")</f>
        <v/>
      </c>
      <c r="AG6114" t="str">
        <f>IF('5G_NR_raw_UE'!EW6114&gt;0,('5G_NR_raw_UE'!EW6114*'5G_NR_raw_UE'!EX6114),"")</f>
        <v/>
      </c>
      <c r="AH6114" t="str">
        <f>IF('5G_NR_raw_UE'!EY6114&gt;0,('5G_NR_raw_UE'!EY6114*'5G_NR_raw_UE'!EZ6114/1000000),"")</f>
        <v/>
      </c>
    </row>
    <row r="6115" spans="31:34">
      <c r="AE6115" t="str">
        <f>IF('5G_NR_raw_UE'!EP6115&gt;0,('5G_NR_raw_UE'!EP6115*'5G_NR_raw_UE'!EQ6115),"")</f>
        <v/>
      </c>
      <c r="AF6115" t="str">
        <f>IF('5G_NR_raw_UE'!ER6115&gt;0,('5G_NR_raw_UE'!ER6115*'5G_NR_raw_UE'!ES6115),"")</f>
        <v/>
      </c>
      <c r="AG6115" t="str">
        <f>IF('5G_NR_raw_UE'!EW6115&gt;0,('5G_NR_raw_UE'!EW6115*'5G_NR_raw_UE'!EX6115),"")</f>
        <v/>
      </c>
      <c r="AH6115" t="str">
        <f>IF('5G_NR_raw_UE'!EY6115&gt;0,('5G_NR_raw_UE'!EY6115*'5G_NR_raw_UE'!EZ6115/1000000),"")</f>
        <v/>
      </c>
    </row>
    <row r="6116" spans="31:34">
      <c r="AE6116" t="str">
        <f>IF('5G_NR_raw_UE'!EP6116&gt;0,('5G_NR_raw_UE'!EP6116*'5G_NR_raw_UE'!EQ6116),"")</f>
        <v/>
      </c>
      <c r="AF6116" t="str">
        <f>IF('5G_NR_raw_UE'!ER6116&gt;0,('5G_NR_raw_UE'!ER6116*'5G_NR_raw_UE'!ES6116),"")</f>
        <v/>
      </c>
      <c r="AG6116" t="str">
        <f>IF('5G_NR_raw_UE'!EW6116&gt;0,('5G_NR_raw_UE'!EW6116*'5G_NR_raw_UE'!EX6116),"")</f>
        <v/>
      </c>
      <c r="AH6116" t="str">
        <f>IF('5G_NR_raw_UE'!EY6116&gt;0,('5G_NR_raw_UE'!EY6116*'5G_NR_raw_UE'!EZ6116/1000000),"")</f>
        <v/>
      </c>
    </row>
    <row r="6117" spans="31:34">
      <c r="AE6117" t="str">
        <f>IF('5G_NR_raw_UE'!EP6117&gt;0,('5G_NR_raw_UE'!EP6117*'5G_NR_raw_UE'!EQ6117),"")</f>
        <v/>
      </c>
      <c r="AF6117" t="str">
        <f>IF('5G_NR_raw_UE'!ER6117&gt;0,('5G_NR_raw_UE'!ER6117*'5G_NR_raw_UE'!ES6117),"")</f>
        <v/>
      </c>
      <c r="AG6117" t="str">
        <f>IF('5G_NR_raw_UE'!EW6117&gt;0,('5G_NR_raw_UE'!EW6117*'5G_NR_raw_UE'!EX6117),"")</f>
        <v/>
      </c>
      <c r="AH6117" t="str">
        <f>IF('5G_NR_raw_UE'!EY6117&gt;0,('5G_NR_raw_UE'!EY6117*'5G_NR_raw_UE'!EZ6117/1000000),"")</f>
        <v/>
      </c>
    </row>
    <row r="6118" spans="31:34">
      <c r="AE6118" t="str">
        <f>IF('5G_NR_raw_UE'!EP6118&gt;0,('5G_NR_raw_UE'!EP6118*'5G_NR_raw_UE'!EQ6118),"")</f>
        <v/>
      </c>
      <c r="AF6118" t="str">
        <f>IF('5G_NR_raw_UE'!ER6118&gt;0,('5G_NR_raw_UE'!ER6118*'5G_NR_raw_UE'!ES6118),"")</f>
        <v/>
      </c>
      <c r="AG6118" t="str">
        <f>IF('5G_NR_raw_UE'!EW6118&gt;0,('5G_NR_raw_UE'!EW6118*'5G_NR_raw_UE'!EX6118),"")</f>
        <v/>
      </c>
      <c r="AH6118" t="str">
        <f>IF('5G_NR_raw_UE'!EY6118&gt;0,('5G_NR_raw_UE'!EY6118*'5G_NR_raw_UE'!EZ6118/1000000),"")</f>
        <v/>
      </c>
    </row>
    <row r="6119" spans="31:34">
      <c r="AE6119" t="str">
        <f>IF('5G_NR_raw_UE'!EP6119&gt;0,('5G_NR_raw_UE'!EP6119*'5G_NR_raw_UE'!EQ6119),"")</f>
        <v/>
      </c>
      <c r="AF6119" t="str">
        <f>IF('5G_NR_raw_UE'!ER6119&gt;0,('5G_NR_raw_UE'!ER6119*'5G_NR_raw_UE'!ES6119),"")</f>
        <v/>
      </c>
      <c r="AG6119" t="str">
        <f>IF('5G_NR_raw_UE'!EW6119&gt;0,('5G_NR_raw_UE'!EW6119*'5G_NR_raw_UE'!EX6119),"")</f>
        <v/>
      </c>
      <c r="AH6119" t="str">
        <f>IF('5G_NR_raw_UE'!EY6119&gt;0,('5G_NR_raw_UE'!EY6119*'5G_NR_raw_UE'!EZ6119/1000000),"")</f>
        <v/>
      </c>
    </row>
    <row r="6120" spans="31:34">
      <c r="AE6120" t="str">
        <f>IF('5G_NR_raw_UE'!EP6120&gt;0,('5G_NR_raw_UE'!EP6120*'5G_NR_raw_UE'!EQ6120),"")</f>
        <v/>
      </c>
      <c r="AF6120" t="str">
        <f>IF('5G_NR_raw_UE'!ER6120&gt;0,('5G_NR_raw_UE'!ER6120*'5G_NR_raw_UE'!ES6120),"")</f>
        <v/>
      </c>
      <c r="AG6120" t="str">
        <f>IF('5G_NR_raw_UE'!EW6120&gt;0,('5G_NR_raw_UE'!EW6120*'5G_NR_raw_UE'!EX6120),"")</f>
        <v/>
      </c>
      <c r="AH6120" t="str">
        <f>IF('5G_NR_raw_UE'!EY6120&gt;0,('5G_NR_raw_UE'!EY6120*'5G_NR_raw_UE'!EZ6120/1000000),"")</f>
        <v/>
      </c>
    </row>
    <row r="6121" spans="31:34">
      <c r="AE6121" t="str">
        <f>IF('5G_NR_raw_UE'!EP6121&gt;0,('5G_NR_raw_UE'!EP6121*'5G_NR_raw_UE'!EQ6121),"")</f>
        <v/>
      </c>
      <c r="AF6121" t="str">
        <f>IF('5G_NR_raw_UE'!ER6121&gt;0,('5G_NR_raw_UE'!ER6121*'5G_NR_raw_UE'!ES6121),"")</f>
        <v/>
      </c>
      <c r="AG6121" t="str">
        <f>IF('5G_NR_raw_UE'!EW6121&gt;0,('5G_NR_raw_UE'!EW6121*'5G_NR_raw_UE'!EX6121),"")</f>
        <v/>
      </c>
      <c r="AH6121" t="str">
        <f>IF('5G_NR_raw_UE'!EY6121&gt;0,('5G_NR_raw_UE'!EY6121*'5G_NR_raw_UE'!EZ6121/1000000),"")</f>
        <v/>
      </c>
    </row>
    <row r="6122" spans="31:34">
      <c r="AE6122" t="str">
        <f>IF('5G_NR_raw_UE'!EP6122&gt;0,('5G_NR_raw_UE'!EP6122*'5G_NR_raw_UE'!EQ6122),"")</f>
        <v/>
      </c>
      <c r="AF6122" t="str">
        <f>IF('5G_NR_raw_UE'!ER6122&gt;0,('5G_NR_raw_UE'!ER6122*'5G_NR_raw_UE'!ES6122),"")</f>
        <v/>
      </c>
      <c r="AG6122" t="str">
        <f>IF('5G_NR_raw_UE'!EW6122&gt;0,('5G_NR_raw_UE'!EW6122*'5G_NR_raw_UE'!EX6122),"")</f>
        <v/>
      </c>
      <c r="AH6122" t="str">
        <f>IF('5G_NR_raw_UE'!EY6122&gt;0,('5G_NR_raw_UE'!EY6122*'5G_NR_raw_UE'!EZ6122/1000000),"")</f>
        <v/>
      </c>
    </row>
    <row r="6123" spans="31:34">
      <c r="AE6123" t="str">
        <f>IF('5G_NR_raw_UE'!EP6123&gt;0,('5G_NR_raw_UE'!EP6123*'5G_NR_raw_UE'!EQ6123),"")</f>
        <v/>
      </c>
      <c r="AF6123" t="str">
        <f>IF('5G_NR_raw_UE'!ER6123&gt;0,('5G_NR_raw_UE'!ER6123*'5G_NR_raw_UE'!ES6123),"")</f>
        <v/>
      </c>
      <c r="AG6123" t="str">
        <f>IF('5G_NR_raw_UE'!EW6123&gt;0,('5G_NR_raw_UE'!EW6123*'5G_NR_raw_UE'!EX6123),"")</f>
        <v/>
      </c>
      <c r="AH6123" t="str">
        <f>IF('5G_NR_raw_UE'!EY6123&gt;0,('5G_NR_raw_UE'!EY6123*'5G_NR_raw_UE'!EZ6123/1000000),"")</f>
        <v/>
      </c>
    </row>
    <row r="6124" spans="31:34">
      <c r="AE6124" t="str">
        <f>IF('5G_NR_raw_UE'!EP6124&gt;0,('5G_NR_raw_UE'!EP6124*'5G_NR_raw_UE'!EQ6124),"")</f>
        <v/>
      </c>
      <c r="AF6124" t="str">
        <f>IF('5G_NR_raw_UE'!ER6124&gt;0,('5G_NR_raw_UE'!ER6124*'5G_NR_raw_UE'!ES6124),"")</f>
        <v/>
      </c>
      <c r="AG6124" t="str">
        <f>IF('5G_NR_raw_UE'!EW6124&gt;0,('5G_NR_raw_UE'!EW6124*'5G_NR_raw_UE'!EX6124),"")</f>
        <v/>
      </c>
      <c r="AH6124" t="str">
        <f>IF('5G_NR_raw_UE'!EY6124&gt;0,('5G_NR_raw_UE'!EY6124*'5G_NR_raw_UE'!EZ6124/1000000),"")</f>
        <v/>
      </c>
    </row>
    <row r="6125" spans="31:34">
      <c r="AE6125" t="str">
        <f>IF('5G_NR_raw_UE'!EP6125&gt;0,('5G_NR_raw_UE'!EP6125*'5G_NR_raw_UE'!EQ6125),"")</f>
        <v/>
      </c>
      <c r="AF6125" t="str">
        <f>IF('5G_NR_raw_UE'!ER6125&gt;0,('5G_NR_raw_UE'!ER6125*'5G_NR_raw_UE'!ES6125),"")</f>
        <v/>
      </c>
      <c r="AG6125" t="str">
        <f>IF('5G_NR_raw_UE'!EW6125&gt;0,('5G_NR_raw_UE'!EW6125*'5G_NR_raw_UE'!EX6125),"")</f>
        <v/>
      </c>
      <c r="AH6125" t="str">
        <f>IF('5G_NR_raw_UE'!EY6125&gt;0,('5G_NR_raw_UE'!EY6125*'5G_NR_raw_UE'!EZ6125/1000000),"")</f>
        <v/>
      </c>
    </row>
    <row r="6126" spans="31:34">
      <c r="AE6126" t="str">
        <f>IF('5G_NR_raw_UE'!EP6126&gt;0,('5G_NR_raw_UE'!EP6126*'5G_NR_raw_UE'!EQ6126),"")</f>
        <v/>
      </c>
      <c r="AF6126" t="str">
        <f>IF('5G_NR_raw_UE'!ER6126&gt;0,('5G_NR_raw_UE'!ER6126*'5G_NR_raw_UE'!ES6126),"")</f>
        <v/>
      </c>
      <c r="AG6126" t="str">
        <f>IF('5G_NR_raw_UE'!EW6126&gt;0,('5G_NR_raw_UE'!EW6126*'5G_NR_raw_UE'!EX6126),"")</f>
        <v/>
      </c>
      <c r="AH6126" t="str">
        <f>IF('5G_NR_raw_UE'!EY6126&gt;0,('5G_NR_raw_UE'!EY6126*'5G_NR_raw_UE'!EZ6126/1000000),"")</f>
        <v/>
      </c>
    </row>
    <row r="6127" spans="31:34">
      <c r="AE6127" t="str">
        <f>IF('5G_NR_raw_UE'!EP6127&gt;0,('5G_NR_raw_UE'!EP6127*'5G_NR_raw_UE'!EQ6127),"")</f>
        <v/>
      </c>
      <c r="AF6127" t="str">
        <f>IF('5G_NR_raw_UE'!ER6127&gt;0,('5G_NR_raw_UE'!ER6127*'5G_NR_raw_UE'!ES6127),"")</f>
        <v/>
      </c>
      <c r="AG6127" t="str">
        <f>IF('5G_NR_raw_UE'!EW6127&gt;0,('5G_NR_raw_UE'!EW6127*'5G_NR_raw_UE'!EX6127),"")</f>
        <v/>
      </c>
      <c r="AH6127" t="str">
        <f>IF('5G_NR_raw_UE'!EY6127&gt;0,('5G_NR_raw_UE'!EY6127*'5G_NR_raw_UE'!EZ6127/1000000),"")</f>
        <v/>
      </c>
    </row>
    <row r="6128" spans="31:34">
      <c r="AE6128" t="str">
        <f>IF('5G_NR_raw_UE'!EP6128&gt;0,('5G_NR_raw_UE'!EP6128*'5G_NR_raw_UE'!EQ6128),"")</f>
        <v/>
      </c>
      <c r="AF6128" t="str">
        <f>IF('5G_NR_raw_UE'!ER6128&gt;0,('5G_NR_raw_UE'!ER6128*'5G_NR_raw_UE'!ES6128),"")</f>
        <v/>
      </c>
      <c r="AG6128" t="str">
        <f>IF('5G_NR_raw_UE'!EW6128&gt;0,('5G_NR_raw_UE'!EW6128*'5G_NR_raw_UE'!EX6128),"")</f>
        <v/>
      </c>
      <c r="AH6128" t="str">
        <f>IF('5G_NR_raw_UE'!EY6128&gt;0,('5G_NR_raw_UE'!EY6128*'5G_NR_raw_UE'!EZ6128/1000000),"")</f>
        <v/>
      </c>
    </row>
    <row r="6129" spans="31:34">
      <c r="AE6129" t="str">
        <f>IF('5G_NR_raw_UE'!EP6129&gt;0,('5G_NR_raw_UE'!EP6129*'5G_NR_raw_UE'!EQ6129),"")</f>
        <v/>
      </c>
      <c r="AF6129" t="str">
        <f>IF('5G_NR_raw_UE'!ER6129&gt;0,('5G_NR_raw_UE'!ER6129*'5G_NR_raw_UE'!ES6129),"")</f>
        <v/>
      </c>
      <c r="AG6129" t="str">
        <f>IF('5G_NR_raw_UE'!EW6129&gt;0,('5G_NR_raw_UE'!EW6129*'5G_NR_raw_UE'!EX6129),"")</f>
        <v/>
      </c>
      <c r="AH6129" t="str">
        <f>IF('5G_NR_raw_UE'!EY6129&gt;0,('5G_NR_raw_UE'!EY6129*'5G_NR_raw_UE'!EZ6129/1000000),"")</f>
        <v/>
      </c>
    </row>
    <row r="6130" spans="31:34">
      <c r="AE6130" t="str">
        <f>IF('5G_NR_raw_UE'!EP6130&gt;0,('5G_NR_raw_UE'!EP6130*'5G_NR_raw_UE'!EQ6130),"")</f>
        <v/>
      </c>
      <c r="AF6130" t="str">
        <f>IF('5G_NR_raw_UE'!ER6130&gt;0,('5G_NR_raw_UE'!ER6130*'5G_NR_raw_UE'!ES6130),"")</f>
        <v/>
      </c>
      <c r="AG6130" t="str">
        <f>IF('5G_NR_raw_UE'!EW6130&gt;0,('5G_NR_raw_UE'!EW6130*'5G_NR_raw_UE'!EX6130),"")</f>
        <v/>
      </c>
      <c r="AH6130" t="str">
        <f>IF('5G_NR_raw_UE'!EY6130&gt;0,('5G_NR_raw_UE'!EY6130*'5G_NR_raw_UE'!EZ6130/1000000),"")</f>
        <v/>
      </c>
    </row>
    <row r="6131" spans="31:34">
      <c r="AE6131" t="str">
        <f>IF('5G_NR_raw_UE'!EP6131&gt;0,('5G_NR_raw_UE'!EP6131*'5G_NR_raw_UE'!EQ6131),"")</f>
        <v/>
      </c>
      <c r="AF6131" t="str">
        <f>IF('5G_NR_raw_UE'!ER6131&gt;0,('5G_NR_raw_UE'!ER6131*'5G_NR_raw_UE'!ES6131),"")</f>
        <v/>
      </c>
      <c r="AG6131" t="str">
        <f>IF('5G_NR_raw_UE'!EW6131&gt;0,('5G_NR_raw_UE'!EW6131*'5G_NR_raw_UE'!EX6131),"")</f>
        <v/>
      </c>
      <c r="AH6131" t="str">
        <f>IF('5G_NR_raw_UE'!EY6131&gt;0,('5G_NR_raw_UE'!EY6131*'5G_NR_raw_UE'!EZ6131/1000000),"")</f>
        <v/>
      </c>
    </row>
    <row r="6132" spans="31:34">
      <c r="AE6132" t="str">
        <f>IF('5G_NR_raw_UE'!EP6132&gt;0,('5G_NR_raw_UE'!EP6132*'5G_NR_raw_UE'!EQ6132),"")</f>
        <v/>
      </c>
      <c r="AF6132" t="str">
        <f>IF('5G_NR_raw_UE'!ER6132&gt;0,('5G_NR_raw_UE'!ER6132*'5G_NR_raw_UE'!ES6132),"")</f>
        <v/>
      </c>
      <c r="AG6132" t="str">
        <f>IF('5G_NR_raw_UE'!EW6132&gt;0,('5G_NR_raw_UE'!EW6132*'5G_NR_raw_UE'!EX6132),"")</f>
        <v/>
      </c>
      <c r="AH6132" t="str">
        <f>IF('5G_NR_raw_UE'!EY6132&gt;0,('5G_NR_raw_UE'!EY6132*'5G_NR_raw_UE'!EZ6132/1000000),"")</f>
        <v/>
      </c>
    </row>
    <row r="6133" spans="31:34">
      <c r="AE6133" t="str">
        <f>IF('5G_NR_raw_UE'!EP6133&gt;0,('5G_NR_raw_UE'!EP6133*'5G_NR_raw_UE'!EQ6133),"")</f>
        <v/>
      </c>
      <c r="AF6133" t="str">
        <f>IF('5G_NR_raw_UE'!ER6133&gt;0,('5G_NR_raw_UE'!ER6133*'5G_NR_raw_UE'!ES6133),"")</f>
        <v/>
      </c>
      <c r="AG6133" t="str">
        <f>IF('5G_NR_raw_UE'!EW6133&gt;0,('5G_NR_raw_UE'!EW6133*'5G_NR_raw_UE'!EX6133),"")</f>
        <v/>
      </c>
      <c r="AH6133" t="str">
        <f>IF('5G_NR_raw_UE'!EY6133&gt;0,('5G_NR_raw_UE'!EY6133*'5G_NR_raw_UE'!EZ6133/1000000),"")</f>
        <v/>
      </c>
    </row>
    <row r="6134" spans="31:34">
      <c r="AE6134" t="str">
        <f>IF('5G_NR_raw_UE'!EP6134&gt;0,('5G_NR_raw_UE'!EP6134*'5G_NR_raw_UE'!EQ6134),"")</f>
        <v/>
      </c>
      <c r="AF6134" t="str">
        <f>IF('5G_NR_raw_UE'!ER6134&gt;0,('5G_NR_raw_UE'!ER6134*'5G_NR_raw_UE'!ES6134),"")</f>
        <v/>
      </c>
      <c r="AG6134" t="str">
        <f>IF('5G_NR_raw_UE'!EW6134&gt;0,('5G_NR_raw_UE'!EW6134*'5G_NR_raw_UE'!EX6134),"")</f>
        <v/>
      </c>
      <c r="AH6134" t="str">
        <f>IF('5G_NR_raw_UE'!EY6134&gt;0,('5G_NR_raw_UE'!EY6134*'5G_NR_raw_UE'!EZ6134/1000000),"")</f>
        <v/>
      </c>
    </row>
    <row r="6135" spans="31:34">
      <c r="AE6135" t="str">
        <f>IF('5G_NR_raw_UE'!EP6135&gt;0,('5G_NR_raw_UE'!EP6135*'5G_NR_raw_UE'!EQ6135),"")</f>
        <v/>
      </c>
      <c r="AF6135" t="str">
        <f>IF('5G_NR_raw_UE'!ER6135&gt;0,('5G_NR_raw_UE'!ER6135*'5G_NR_raw_UE'!ES6135),"")</f>
        <v/>
      </c>
      <c r="AG6135" t="str">
        <f>IF('5G_NR_raw_UE'!EW6135&gt;0,('5G_NR_raw_UE'!EW6135*'5G_NR_raw_UE'!EX6135),"")</f>
        <v/>
      </c>
      <c r="AH6135" t="str">
        <f>IF('5G_NR_raw_UE'!EY6135&gt;0,('5G_NR_raw_UE'!EY6135*'5G_NR_raw_UE'!EZ6135/1000000),"")</f>
        <v/>
      </c>
    </row>
    <row r="6136" spans="31:34">
      <c r="AE6136" t="str">
        <f>IF('5G_NR_raw_UE'!EP6136&gt;0,('5G_NR_raw_UE'!EP6136*'5G_NR_raw_UE'!EQ6136),"")</f>
        <v/>
      </c>
      <c r="AF6136" t="str">
        <f>IF('5G_NR_raw_UE'!ER6136&gt;0,('5G_NR_raw_UE'!ER6136*'5G_NR_raw_UE'!ES6136),"")</f>
        <v/>
      </c>
      <c r="AG6136" t="str">
        <f>IF('5G_NR_raw_UE'!EW6136&gt;0,('5G_NR_raw_UE'!EW6136*'5G_NR_raw_UE'!EX6136),"")</f>
        <v/>
      </c>
      <c r="AH6136" t="str">
        <f>IF('5G_NR_raw_UE'!EY6136&gt;0,('5G_NR_raw_UE'!EY6136*'5G_NR_raw_UE'!EZ6136/1000000),"")</f>
        <v/>
      </c>
    </row>
    <row r="6137" spans="31:34">
      <c r="AE6137" t="str">
        <f>IF('5G_NR_raw_UE'!EP6137&gt;0,('5G_NR_raw_UE'!EP6137*'5G_NR_raw_UE'!EQ6137),"")</f>
        <v/>
      </c>
      <c r="AF6137" t="str">
        <f>IF('5G_NR_raw_UE'!ER6137&gt;0,('5G_NR_raw_UE'!ER6137*'5G_NR_raw_UE'!ES6137),"")</f>
        <v/>
      </c>
      <c r="AG6137" t="str">
        <f>IF('5G_NR_raw_UE'!EW6137&gt;0,('5G_NR_raw_UE'!EW6137*'5G_NR_raw_UE'!EX6137),"")</f>
        <v/>
      </c>
      <c r="AH6137" t="str">
        <f>IF('5G_NR_raw_UE'!EY6137&gt;0,('5G_NR_raw_UE'!EY6137*'5G_NR_raw_UE'!EZ6137/1000000),"")</f>
        <v/>
      </c>
    </row>
    <row r="6138" spans="31:34">
      <c r="AE6138" t="str">
        <f>IF('5G_NR_raw_UE'!EP6138&gt;0,('5G_NR_raw_UE'!EP6138*'5G_NR_raw_UE'!EQ6138),"")</f>
        <v/>
      </c>
      <c r="AF6138" t="str">
        <f>IF('5G_NR_raw_UE'!ER6138&gt;0,('5G_NR_raw_UE'!ER6138*'5G_NR_raw_UE'!ES6138),"")</f>
        <v/>
      </c>
      <c r="AG6138" t="str">
        <f>IF('5G_NR_raw_UE'!EW6138&gt;0,('5G_NR_raw_UE'!EW6138*'5G_NR_raw_UE'!EX6138),"")</f>
        <v/>
      </c>
      <c r="AH6138" t="str">
        <f>IF('5G_NR_raw_UE'!EY6138&gt;0,('5G_NR_raw_UE'!EY6138*'5G_NR_raw_UE'!EZ6138/1000000),"")</f>
        <v/>
      </c>
    </row>
    <row r="6139" spans="31:34">
      <c r="AE6139" t="str">
        <f>IF('5G_NR_raw_UE'!EP6139&gt;0,('5G_NR_raw_UE'!EP6139*'5G_NR_raw_UE'!EQ6139),"")</f>
        <v/>
      </c>
      <c r="AF6139" t="str">
        <f>IF('5G_NR_raw_UE'!ER6139&gt;0,('5G_NR_raw_UE'!ER6139*'5G_NR_raw_UE'!ES6139),"")</f>
        <v/>
      </c>
      <c r="AG6139" t="str">
        <f>IF('5G_NR_raw_UE'!EW6139&gt;0,('5G_NR_raw_UE'!EW6139*'5G_NR_raw_UE'!EX6139),"")</f>
        <v/>
      </c>
      <c r="AH6139" t="str">
        <f>IF('5G_NR_raw_UE'!EY6139&gt;0,('5G_NR_raw_UE'!EY6139*'5G_NR_raw_UE'!EZ6139/1000000),"")</f>
        <v/>
      </c>
    </row>
    <row r="6140" spans="31:34">
      <c r="AE6140" t="str">
        <f>IF('5G_NR_raw_UE'!EP6140&gt;0,('5G_NR_raw_UE'!EP6140*'5G_NR_raw_UE'!EQ6140),"")</f>
        <v/>
      </c>
      <c r="AF6140" t="str">
        <f>IF('5G_NR_raw_UE'!ER6140&gt;0,('5G_NR_raw_UE'!ER6140*'5G_NR_raw_UE'!ES6140),"")</f>
        <v/>
      </c>
      <c r="AG6140" t="str">
        <f>IF('5G_NR_raw_UE'!EW6140&gt;0,('5G_NR_raw_UE'!EW6140*'5G_NR_raw_UE'!EX6140),"")</f>
        <v/>
      </c>
      <c r="AH6140" t="str">
        <f>IF('5G_NR_raw_UE'!EY6140&gt;0,('5G_NR_raw_UE'!EY6140*'5G_NR_raw_UE'!EZ6140/1000000),"")</f>
        <v/>
      </c>
    </row>
    <row r="6141" spans="31:34">
      <c r="AE6141" t="str">
        <f>IF('5G_NR_raw_UE'!EP6141&gt;0,('5G_NR_raw_UE'!EP6141*'5G_NR_raw_UE'!EQ6141),"")</f>
        <v/>
      </c>
      <c r="AF6141" t="str">
        <f>IF('5G_NR_raw_UE'!ER6141&gt;0,('5G_NR_raw_UE'!ER6141*'5G_NR_raw_UE'!ES6141),"")</f>
        <v/>
      </c>
      <c r="AG6141" t="str">
        <f>IF('5G_NR_raw_UE'!EW6141&gt;0,('5G_NR_raw_UE'!EW6141*'5G_NR_raw_UE'!EX6141),"")</f>
        <v/>
      </c>
      <c r="AH6141" t="str">
        <f>IF('5G_NR_raw_UE'!EY6141&gt;0,('5G_NR_raw_UE'!EY6141*'5G_NR_raw_UE'!EZ6141/1000000),"")</f>
        <v/>
      </c>
    </row>
    <row r="6142" spans="31:34">
      <c r="AE6142" t="str">
        <f>IF('5G_NR_raw_UE'!EP6142&gt;0,('5G_NR_raw_UE'!EP6142*'5G_NR_raw_UE'!EQ6142),"")</f>
        <v/>
      </c>
      <c r="AF6142" t="str">
        <f>IF('5G_NR_raw_UE'!ER6142&gt;0,('5G_NR_raw_UE'!ER6142*'5G_NR_raw_UE'!ES6142),"")</f>
        <v/>
      </c>
      <c r="AG6142" t="str">
        <f>IF('5G_NR_raw_UE'!EW6142&gt;0,('5G_NR_raw_UE'!EW6142*'5G_NR_raw_UE'!EX6142),"")</f>
        <v/>
      </c>
      <c r="AH6142" t="str">
        <f>IF('5G_NR_raw_UE'!EY6142&gt;0,('5G_NR_raw_UE'!EY6142*'5G_NR_raw_UE'!EZ6142/1000000),"")</f>
        <v/>
      </c>
    </row>
    <row r="6143" spans="31:34">
      <c r="AE6143" t="str">
        <f>IF('5G_NR_raw_UE'!EP6143&gt;0,('5G_NR_raw_UE'!EP6143*'5G_NR_raw_UE'!EQ6143),"")</f>
        <v/>
      </c>
      <c r="AF6143" t="str">
        <f>IF('5G_NR_raw_UE'!ER6143&gt;0,('5G_NR_raw_UE'!ER6143*'5G_NR_raw_UE'!ES6143),"")</f>
        <v/>
      </c>
      <c r="AG6143" t="str">
        <f>IF('5G_NR_raw_UE'!EW6143&gt;0,('5G_NR_raw_UE'!EW6143*'5G_NR_raw_UE'!EX6143),"")</f>
        <v/>
      </c>
      <c r="AH6143" t="str">
        <f>IF('5G_NR_raw_UE'!EY6143&gt;0,('5G_NR_raw_UE'!EY6143*'5G_NR_raw_UE'!EZ6143/1000000),"")</f>
        <v/>
      </c>
    </row>
    <row r="6144" spans="31:34">
      <c r="AE6144" t="str">
        <f>IF('5G_NR_raw_UE'!EP6144&gt;0,('5G_NR_raw_UE'!EP6144*'5G_NR_raw_UE'!EQ6144),"")</f>
        <v/>
      </c>
      <c r="AF6144" t="str">
        <f>IF('5G_NR_raw_UE'!ER6144&gt;0,('5G_NR_raw_UE'!ER6144*'5G_NR_raw_UE'!ES6144),"")</f>
        <v/>
      </c>
      <c r="AG6144" t="str">
        <f>IF('5G_NR_raw_UE'!EW6144&gt;0,('5G_NR_raw_UE'!EW6144*'5G_NR_raw_UE'!EX6144),"")</f>
        <v/>
      </c>
      <c r="AH6144" t="str">
        <f>IF('5G_NR_raw_UE'!EY6144&gt;0,('5G_NR_raw_UE'!EY6144*'5G_NR_raw_UE'!EZ6144/1000000),"")</f>
        <v/>
      </c>
    </row>
    <row r="6145" spans="31:34">
      <c r="AE6145" t="str">
        <f>IF('5G_NR_raw_UE'!EP6145&gt;0,('5G_NR_raw_UE'!EP6145*'5G_NR_raw_UE'!EQ6145),"")</f>
        <v/>
      </c>
      <c r="AF6145" t="str">
        <f>IF('5G_NR_raw_UE'!ER6145&gt;0,('5G_NR_raw_UE'!ER6145*'5G_NR_raw_UE'!ES6145),"")</f>
        <v/>
      </c>
      <c r="AG6145" t="str">
        <f>IF('5G_NR_raw_UE'!EW6145&gt;0,('5G_NR_raw_UE'!EW6145*'5G_NR_raw_UE'!EX6145),"")</f>
        <v/>
      </c>
      <c r="AH6145" t="str">
        <f>IF('5G_NR_raw_UE'!EY6145&gt;0,('5G_NR_raw_UE'!EY6145*'5G_NR_raw_UE'!EZ6145/1000000),"")</f>
        <v/>
      </c>
    </row>
    <row r="6146" spans="31:34">
      <c r="AE6146" t="str">
        <f>IF('5G_NR_raw_UE'!EP6146&gt;0,('5G_NR_raw_UE'!EP6146*'5G_NR_raw_UE'!EQ6146),"")</f>
        <v/>
      </c>
      <c r="AF6146" t="str">
        <f>IF('5G_NR_raw_UE'!ER6146&gt;0,('5G_NR_raw_UE'!ER6146*'5G_NR_raw_UE'!ES6146),"")</f>
        <v/>
      </c>
      <c r="AG6146" t="str">
        <f>IF('5G_NR_raw_UE'!EW6146&gt;0,('5G_NR_raw_UE'!EW6146*'5G_NR_raw_UE'!EX6146),"")</f>
        <v/>
      </c>
      <c r="AH6146" t="str">
        <f>IF('5G_NR_raw_UE'!EY6146&gt;0,('5G_NR_raw_UE'!EY6146*'5G_NR_raw_UE'!EZ6146/1000000),"")</f>
        <v/>
      </c>
    </row>
    <row r="6147" spans="31:34">
      <c r="AE6147" t="str">
        <f>IF('5G_NR_raw_UE'!EP6147&gt;0,('5G_NR_raw_UE'!EP6147*'5G_NR_raw_UE'!EQ6147),"")</f>
        <v/>
      </c>
      <c r="AF6147" t="str">
        <f>IF('5G_NR_raw_UE'!ER6147&gt;0,('5G_NR_raw_UE'!ER6147*'5G_NR_raw_UE'!ES6147),"")</f>
        <v/>
      </c>
      <c r="AG6147" t="str">
        <f>IF('5G_NR_raw_UE'!EW6147&gt;0,('5G_NR_raw_UE'!EW6147*'5G_NR_raw_UE'!EX6147),"")</f>
        <v/>
      </c>
      <c r="AH6147" t="str">
        <f>IF('5G_NR_raw_UE'!EY6147&gt;0,('5G_NR_raw_UE'!EY6147*'5G_NR_raw_UE'!EZ6147/1000000),"")</f>
        <v/>
      </c>
    </row>
    <row r="6148" spans="31:34">
      <c r="AE6148" t="str">
        <f>IF('5G_NR_raw_UE'!EP6148&gt;0,('5G_NR_raw_UE'!EP6148*'5G_NR_raw_UE'!EQ6148),"")</f>
        <v/>
      </c>
      <c r="AF6148" t="str">
        <f>IF('5G_NR_raw_UE'!ER6148&gt;0,('5G_NR_raw_UE'!ER6148*'5G_NR_raw_UE'!ES6148),"")</f>
        <v/>
      </c>
      <c r="AG6148" t="str">
        <f>IF('5G_NR_raw_UE'!EW6148&gt;0,('5G_NR_raw_UE'!EW6148*'5G_NR_raw_UE'!EX6148),"")</f>
        <v/>
      </c>
      <c r="AH6148" t="str">
        <f>IF('5G_NR_raw_UE'!EY6148&gt;0,('5G_NR_raw_UE'!EY6148*'5G_NR_raw_UE'!EZ6148/1000000),"")</f>
        <v/>
      </c>
    </row>
    <row r="6149" spans="31:34">
      <c r="AE6149" t="str">
        <f>IF('5G_NR_raw_UE'!EP6149&gt;0,('5G_NR_raw_UE'!EP6149*'5G_NR_raw_UE'!EQ6149),"")</f>
        <v/>
      </c>
      <c r="AF6149" t="str">
        <f>IF('5G_NR_raw_UE'!ER6149&gt;0,('5G_NR_raw_UE'!ER6149*'5G_NR_raw_UE'!ES6149),"")</f>
        <v/>
      </c>
      <c r="AG6149" t="str">
        <f>IF('5G_NR_raw_UE'!EW6149&gt;0,('5G_NR_raw_UE'!EW6149*'5G_NR_raw_UE'!EX6149),"")</f>
        <v/>
      </c>
      <c r="AH6149" t="str">
        <f>IF('5G_NR_raw_UE'!EY6149&gt;0,('5G_NR_raw_UE'!EY6149*'5G_NR_raw_UE'!EZ6149/1000000),"")</f>
        <v/>
      </c>
    </row>
    <row r="6150" spans="31:34">
      <c r="AE6150" t="str">
        <f>IF('5G_NR_raw_UE'!EP6150&gt;0,('5G_NR_raw_UE'!EP6150*'5G_NR_raw_UE'!EQ6150),"")</f>
        <v/>
      </c>
      <c r="AF6150" t="str">
        <f>IF('5G_NR_raw_UE'!ER6150&gt;0,('5G_NR_raw_UE'!ER6150*'5G_NR_raw_UE'!ES6150),"")</f>
        <v/>
      </c>
      <c r="AG6150" t="str">
        <f>IF('5G_NR_raw_UE'!EW6150&gt;0,('5G_NR_raw_UE'!EW6150*'5G_NR_raw_UE'!EX6150),"")</f>
        <v/>
      </c>
      <c r="AH6150" t="str">
        <f>IF('5G_NR_raw_UE'!EY6150&gt;0,('5G_NR_raw_UE'!EY6150*'5G_NR_raw_UE'!EZ6150/1000000),"")</f>
        <v/>
      </c>
    </row>
    <row r="6151" spans="31:34">
      <c r="AE6151" t="str">
        <f>IF('5G_NR_raw_UE'!EP6151&gt;0,('5G_NR_raw_UE'!EP6151*'5G_NR_raw_UE'!EQ6151),"")</f>
        <v/>
      </c>
      <c r="AF6151" t="str">
        <f>IF('5G_NR_raw_UE'!ER6151&gt;0,('5G_NR_raw_UE'!ER6151*'5G_NR_raw_UE'!ES6151),"")</f>
        <v/>
      </c>
      <c r="AG6151" t="str">
        <f>IF('5G_NR_raw_UE'!EW6151&gt;0,('5G_NR_raw_UE'!EW6151*'5G_NR_raw_UE'!EX6151),"")</f>
        <v/>
      </c>
      <c r="AH6151" t="str">
        <f>IF('5G_NR_raw_UE'!EY6151&gt;0,('5G_NR_raw_UE'!EY6151*'5G_NR_raw_UE'!EZ6151/1000000),"")</f>
        <v/>
      </c>
    </row>
    <row r="6152" spans="31:34">
      <c r="AE6152" t="str">
        <f>IF('5G_NR_raw_UE'!EP6152&gt;0,('5G_NR_raw_UE'!EP6152*'5G_NR_raw_UE'!EQ6152),"")</f>
        <v/>
      </c>
      <c r="AF6152" t="str">
        <f>IF('5G_NR_raw_UE'!ER6152&gt;0,('5G_NR_raw_UE'!ER6152*'5G_NR_raw_UE'!ES6152),"")</f>
        <v/>
      </c>
      <c r="AG6152" t="str">
        <f>IF('5G_NR_raw_UE'!EW6152&gt;0,('5G_NR_raw_UE'!EW6152*'5G_NR_raw_UE'!EX6152),"")</f>
        <v/>
      </c>
      <c r="AH6152" t="str">
        <f>IF('5G_NR_raw_UE'!EY6152&gt;0,('5G_NR_raw_UE'!EY6152*'5G_NR_raw_UE'!EZ6152/1000000),"")</f>
        <v/>
      </c>
    </row>
    <row r="6153" spans="31:34">
      <c r="AE6153" t="str">
        <f>IF('5G_NR_raw_UE'!EP6153&gt;0,('5G_NR_raw_UE'!EP6153*'5G_NR_raw_UE'!EQ6153),"")</f>
        <v/>
      </c>
      <c r="AF6153" t="str">
        <f>IF('5G_NR_raw_UE'!ER6153&gt;0,('5G_NR_raw_UE'!ER6153*'5G_NR_raw_UE'!ES6153),"")</f>
        <v/>
      </c>
      <c r="AG6153" t="str">
        <f>IF('5G_NR_raw_UE'!EW6153&gt;0,('5G_NR_raw_UE'!EW6153*'5G_NR_raw_UE'!EX6153),"")</f>
        <v/>
      </c>
      <c r="AH6153" t="str">
        <f>IF('5G_NR_raw_UE'!EY6153&gt;0,('5G_NR_raw_UE'!EY6153*'5G_NR_raw_UE'!EZ6153/1000000),"")</f>
        <v/>
      </c>
    </row>
    <row r="6154" spans="31:34">
      <c r="AE6154" t="str">
        <f>IF('5G_NR_raw_UE'!EP6154&gt;0,('5G_NR_raw_UE'!EP6154*'5G_NR_raw_UE'!EQ6154),"")</f>
        <v/>
      </c>
      <c r="AF6154" t="str">
        <f>IF('5G_NR_raw_UE'!ER6154&gt;0,('5G_NR_raw_UE'!ER6154*'5G_NR_raw_UE'!ES6154),"")</f>
        <v/>
      </c>
      <c r="AG6154" t="str">
        <f>IF('5G_NR_raw_UE'!EW6154&gt;0,('5G_NR_raw_UE'!EW6154*'5G_NR_raw_UE'!EX6154),"")</f>
        <v/>
      </c>
      <c r="AH6154" t="str">
        <f>IF('5G_NR_raw_UE'!EY6154&gt;0,('5G_NR_raw_UE'!EY6154*'5G_NR_raw_UE'!EZ6154/1000000),"")</f>
        <v/>
      </c>
    </row>
    <row r="6155" spans="31:34">
      <c r="AE6155" t="str">
        <f>IF('5G_NR_raw_UE'!EP6155&gt;0,('5G_NR_raw_UE'!EP6155*'5G_NR_raw_UE'!EQ6155),"")</f>
        <v/>
      </c>
      <c r="AF6155" t="str">
        <f>IF('5G_NR_raw_UE'!ER6155&gt;0,('5G_NR_raw_UE'!ER6155*'5G_NR_raw_UE'!ES6155),"")</f>
        <v/>
      </c>
      <c r="AG6155" t="str">
        <f>IF('5G_NR_raw_UE'!EW6155&gt;0,('5G_NR_raw_UE'!EW6155*'5G_NR_raw_UE'!EX6155),"")</f>
        <v/>
      </c>
      <c r="AH6155" t="str">
        <f>IF('5G_NR_raw_UE'!EY6155&gt;0,('5G_NR_raw_UE'!EY6155*'5G_NR_raw_UE'!EZ6155/1000000),"")</f>
        <v/>
      </c>
    </row>
    <row r="6156" spans="31:34">
      <c r="AE6156" t="str">
        <f>IF('5G_NR_raw_UE'!EP6156&gt;0,('5G_NR_raw_UE'!EP6156*'5G_NR_raw_UE'!EQ6156),"")</f>
        <v/>
      </c>
      <c r="AF6156" t="str">
        <f>IF('5G_NR_raw_UE'!ER6156&gt;0,('5G_NR_raw_UE'!ER6156*'5G_NR_raw_UE'!ES6156),"")</f>
        <v/>
      </c>
      <c r="AG6156" t="str">
        <f>IF('5G_NR_raw_UE'!EW6156&gt;0,('5G_NR_raw_UE'!EW6156*'5G_NR_raw_UE'!EX6156),"")</f>
        <v/>
      </c>
      <c r="AH6156" t="str">
        <f>IF('5G_NR_raw_UE'!EY6156&gt;0,('5G_NR_raw_UE'!EY6156*'5G_NR_raw_UE'!EZ6156/1000000),"")</f>
        <v/>
      </c>
    </row>
    <row r="6157" spans="31:34">
      <c r="AE6157" t="str">
        <f>IF('5G_NR_raw_UE'!EP6157&gt;0,('5G_NR_raw_UE'!EP6157*'5G_NR_raw_UE'!EQ6157),"")</f>
        <v/>
      </c>
      <c r="AF6157" t="str">
        <f>IF('5G_NR_raw_UE'!ER6157&gt;0,('5G_NR_raw_UE'!ER6157*'5G_NR_raw_UE'!ES6157),"")</f>
        <v/>
      </c>
      <c r="AG6157" t="str">
        <f>IF('5G_NR_raw_UE'!EW6157&gt;0,('5G_NR_raw_UE'!EW6157*'5G_NR_raw_UE'!EX6157),"")</f>
        <v/>
      </c>
      <c r="AH6157" t="str">
        <f>IF('5G_NR_raw_UE'!EY6157&gt;0,('5G_NR_raw_UE'!EY6157*'5G_NR_raw_UE'!EZ6157/1000000),"")</f>
        <v/>
      </c>
    </row>
    <row r="6158" spans="31:34">
      <c r="AE6158" t="str">
        <f>IF('5G_NR_raw_UE'!EP6158&gt;0,('5G_NR_raw_UE'!EP6158*'5G_NR_raw_UE'!EQ6158),"")</f>
        <v/>
      </c>
      <c r="AF6158" t="str">
        <f>IF('5G_NR_raw_UE'!ER6158&gt;0,('5G_NR_raw_UE'!ER6158*'5G_NR_raw_UE'!ES6158),"")</f>
        <v/>
      </c>
      <c r="AG6158" t="str">
        <f>IF('5G_NR_raw_UE'!EW6158&gt;0,('5G_NR_raw_UE'!EW6158*'5G_NR_raw_UE'!EX6158),"")</f>
        <v/>
      </c>
      <c r="AH6158" t="str">
        <f>IF('5G_NR_raw_UE'!EY6158&gt;0,('5G_NR_raw_UE'!EY6158*'5G_NR_raw_UE'!EZ6158/1000000),"")</f>
        <v/>
      </c>
    </row>
    <row r="6159" spans="31:34">
      <c r="AE6159" t="str">
        <f>IF('5G_NR_raw_UE'!EP6159&gt;0,('5G_NR_raw_UE'!EP6159*'5G_NR_raw_UE'!EQ6159),"")</f>
        <v/>
      </c>
      <c r="AF6159" t="str">
        <f>IF('5G_NR_raw_UE'!ER6159&gt;0,('5G_NR_raw_UE'!ER6159*'5G_NR_raw_UE'!ES6159),"")</f>
        <v/>
      </c>
      <c r="AG6159" t="str">
        <f>IF('5G_NR_raw_UE'!EW6159&gt;0,('5G_NR_raw_UE'!EW6159*'5G_NR_raw_UE'!EX6159),"")</f>
        <v/>
      </c>
      <c r="AH6159" t="str">
        <f>IF('5G_NR_raw_UE'!EY6159&gt;0,('5G_NR_raw_UE'!EY6159*'5G_NR_raw_UE'!EZ6159/1000000),"")</f>
        <v/>
      </c>
    </row>
    <row r="6160" spans="31:34">
      <c r="AE6160" t="str">
        <f>IF('5G_NR_raw_UE'!EP6160&gt;0,('5G_NR_raw_UE'!EP6160*'5G_NR_raw_UE'!EQ6160),"")</f>
        <v/>
      </c>
      <c r="AF6160" t="str">
        <f>IF('5G_NR_raw_UE'!ER6160&gt;0,('5G_NR_raw_UE'!ER6160*'5G_NR_raw_UE'!ES6160),"")</f>
        <v/>
      </c>
      <c r="AG6160" t="str">
        <f>IF('5G_NR_raw_UE'!EW6160&gt;0,('5G_NR_raw_UE'!EW6160*'5G_NR_raw_UE'!EX6160),"")</f>
        <v/>
      </c>
      <c r="AH6160" t="str">
        <f>IF('5G_NR_raw_UE'!EY6160&gt;0,('5G_NR_raw_UE'!EY6160*'5G_NR_raw_UE'!EZ6160/1000000),"")</f>
        <v/>
      </c>
    </row>
    <row r="6161" spans="31:34">
      <c r="AE6161" t="str">
        <f>IF('5G_NR_raw_UE'!EP6161&gt;0,('5G_NR_raw_UE'!EP6161*'5G_NR_raw_UE'!EQ6161),"")</f>
        <v/>
      </c>
      <c r="AF6161" t="str">
        <f>IF('5G_NR_raw_UE'!ER6161&gt;0,('5G_NR_raw_UE'!ER6161*'5G_NR_raw_UE'!ES6161),"")</f>
        <v/>
      </c>
      <c r="AG6161" t="str">
        <f>IF('5G_NR_raw_UE'!EW6161&gt;0,('5G_NR_raw_UE'!EW6161*'5G_NR_raw_UE'!EX6161),"")</f>
        <v/>
      </c>
      <c r="AH6161" t="str">
        <f>IF('5G_NR_raw_UE'!EY6161&gt;0,('5G_NR_raw_UE'!EY6161*'5G_NR_raw_UE'!EZ6161/1000000),"")</f>
        <v/>
      </c>
    </row>
    <row r="6162" spans="31:34">
      <c r="AE6162" t="str">
        <f>IF('5G_NR_raw_UE'!EP6162&gt;0,('5G_NR_raw_UE'!EP6162*'5G_NR_raw_UE'!EQ6162),"")</f>
        <v/>
      </c>
      <c r="AF6162" t="str">
        <f>IF('5G_NR_raw_UE'!ER6162&gt;0,('5G_NR_raw_UE'!ER6162*'5G_NR_raw_UE'!ES6162),"")</f>
        <v/>
      </c>
      <c r="AG6162" t="str">
        <f>IF('5G_NR_raw_UE'!EW6162&gt;0,('5G_NR_raw_UE'!EW6162*'5G_NR_raw_UE'!EX6162),"")</f>
        <v/>
      </c>
      <c r="AH6162" t="str">
        <f>IF('5G_NR_raw_UE'!EY6162&gt;0,('5G_NR_raw_UE'!EY6162*'5G_NR_raw_UE'!EZ6162/1000000),"")</f>
        <v/>
      </c>
    </row>
    <row r="6163" spans="31:34">
      <c r="AE6163" t="str">
        <f>IF('5G_NR_raw_UE'!EP6163&gt;0,('5G_NR_raw_UE'!EP6163*'5G_NR_raw_UE'!EQ6163),"")</f>
        <v/>
      </c>
      <c r="AF6163" t="str">
        <f>IF('5G_NR_raw_UE'!ER6163&gt;0,('5G_NR_raw_UE'!ER6163*'5G_NR_raw_UE'!ES6163),"")</f>
        <v/>
      </c>
      <c r="AG6163" t="str">
        <f>IF('5G_NR_raw_UE'!EW6163&gt;0,('5G_NR_raw_UE'!EW6163*'5G_NR_raw_UE'!EX6163),"")</f>
        <v/>
      </c>
      <c r="AH6163" t="str">
        <f>IF('5G_NR_raw_UE'!EY6163&gt;0,('5G_NR_raw_UE'!EY6163*'5G_NR_raw_UE'!EZ6163/1000000),"")</f>
        <v/>
      </c>
    </row>
    <row r="6164" spans="31:34">
      <c r="AE6164" t="str">
        <f>IF('5G_NR_raw_UE'!EP6164&gt;0,('5G_NR_raw_UE'!EP6164*'5G_NR_raw_UE'!EQ6164),"")</f>
        <v/>
      </c>
      <c r="AF6164" t="str">
        <f>IF('5G_NR_raw_UE'!ER6164&gt;0,('5G_NR_raw_UE'!ER6164*'5G_NR_raw_UE'!ES6164),"")</f>
        <v/>
      </c>
      <c r="AG6164" t="str">
        <f>IF('5G_NR_raw_UE'!EW6164&gt;0,('5G_NR_raw_UE'!EW6164*'5G_NR_raw_UE'!EX6164),"")</f>
        <v/>
      </c>
      <c r="AH6164" t="str">
        <f>IF('5G_NR_raw_UE'!EY6164&gt;0,('5G_NR_raw_UE'!EY6164*'5G_NR_raw_UE'!EZ6164/1000000),"")</f>
        <v/>
      </c>
    </row>
    <row r="6165" spans="31:34">
      <c r="AE6165" t="str">
        <f>IF('5G_NR_raw_UE'!EP6165&gt;0,('5G_NR_raw_UE'!EP6165*'5G_NR_raw_UE'!EQ6165),"")</f>
        <v/>
      </c>
      <c r="AF6165" t="str">
        <f>IF('5G_NR_raw_UE'!ER6165&gt;0,('5G_NR_raw_UE'!ER6165*'5G_NR_raw_UE'!ES6165),"")</f>
        <v/>
      </c>
      <c r="AG6165" t="str">
        <f>IF('5G_NR_raw_UE'!EW6165&gt;0,('5G_NR_raw_UE'!EW6165*'5G_NR_raw_UE'!EX6165),"")</f>
        <v/>
      </c>
      <c r="AH6165" t="str">
        <f>IF('5G_NR_raw_UE'!EY6165&gt;0,('5G_NR_raw_UE'!EY6165*'5G_NR_raw_UE'!EZ6165/1000000),"")</f>
        <v/>
      </c>
    </row>
    <row r="6166" spans="31:34">
      <c r="AE6166" t="str">
        <f>IF('5G_NR_raw_UE'!EP6166&gt;0,('5G_NR_raw_UE'!EP6166*'5G_NR_raw_UE'!EQ6166),"")</f>
        <v/>
      </c>
      <c r="AF6166" t="str">
        <f>IF('5G_NR_raw_UE'!ER6166&gt;0,('5G_NR_raw_UE'!ER6166*'5G_NR_raw_UE'!ES6166),"")</f>
        <v/>
      </c>
      <c r="AG6166" t="str">
        <f>IF('5G_NR_raw_UE'!EW6166&gt;0,('5G_NR_raw_UE'!EW6166*'5G_NR_raw_UE'!EX6166),"")</f>
        <v/>
      </c>
      <c r="AH6166" t="str">
        <f>IF('5G_NR_raw_UE'!EY6166&gt;0,('5G_NR_raw_UE'!EY6166*'5G_NR_raw_UE'!EZ6166/1000000),"")</f>
        <v/>
      </c>
    </row>
    <row r="6167" spans="31:34">
      <c r="AE6167" t="str">
        <f>IF('5G_NR_raw_UE'!EP6167&gt;0,('5G_NR_raw_UE'!EP6167*'5G_NR_raw_UE'!EQ6167),"")</f>
        <v/>
      </c>
      <c r="AF6167" t="str">
        <f>IF('5G_NR_raw_UE'!ER6167&gt;0,('5G_NR_raw_UE'!ER6167*'5G_NR_raw_UE'!ES6167),"")</f>
        <v/>
      </c>
      <c r="AG6167" t="str">
        <f>IF('5G_NR_raw_UE'!EW6167&gt;0,('5G_NR_raw_UE'!EW6167*'5G_NR_raw_UE'!EX6167),"")</f>
        <v/>
      </c>
      <c r="AH6167" t="str">
        <f>IF('5G_NR_raw_UE'!EY6167&gt;0,('5G_NR_raw_UE'!EY6167*'5G_NR_raw_UE'!EZ6167/1000000),"")</f>
        <v/>
      </c>
    </row>
    <row r="6168" spans="31:34">
      <c r="AE6168" t="str">
        <f>IF('5G_NR_raw_UE'!EP6168&gt;0,('5G_NR_raw_UE'!EP6168*'5G_NR_raw_UE'!EQ6168),"")</f>
        <v/>
      </c>
      <c r="AF6168" t="str">
        <f>IF('5G_NR_raw_UE'!ER6168&gt;0,('5G_NR_raw_UE'!ER6168*'5G_NR_raw_UE'!ES6168),"")</f>
        <v/>
      </c>
      <c r="AG6168" t="str">
        <f>IF('5G_NR_raw_UE'!EW6168&gt;0,('5G_NR_raw_UE'!EW6168*'5G_NR_raw_UE'!EX6168),"")</f>
        <v/>
      </c>
      <c r="AH6168" t="str">
        <f>IF('5G_NR_raw_UE'!EY6168&gt;0,('5G_NR_raw_UE'!EY6168*'5G_NR_raw_UE'!EZ6168/1000000),"")</f>
        <v/>
      </c>
    </row>
    <row r="6169" spans="31:34">
      <c r="AE6169" t="str">
        <f>IF('5G_NR_raw_UE'!EP6169&gt;0,('5G_NR_raw_UE'!EP6169*'5G_NR_raw_UE'!EQ6169),"")</f>
        <v/>
      </c>
      <c r="AF6169" t="str">
        <f>IF('5G_NR_raw_UE'!ER6169&gt;0,('5G_NR_raw_UE'!ER6169*'5G_NR_raw_UE'!ES6169),"")</f>
        <v/>
      </c>
      <c r="AG6169" t="str">
        <f>IF('5G_NR_raw_UE'!EW6169&gt;0,('5G_NR_raw_UE'!EW6169*'5G_NR_raw_UE'!EX6169),"")</f>
        <v/>
      </c>
      <c r="AH6169" t="str">
        <f>IF('5G_NR_raw_UE'!EY6169&gt;0,('5G_NR_raw_UE'!EY6169*'5G_NR_raw_UE'!EZ6169/1000000),"")</f>
        <v/>
      </c>
    </row>
    <row r="6170" spans="31:34">
      <c r="AE6170" t="str">
        <f>IF('5G_NR_raw_UE'!EP6170&gt;0,('5G_NR_raw_UE'!EP6170*'5G_NR_raw_UE'!EQ6170),"")</f>
        <v/>
      </c>
      <c r="AF6170" t="str">
        <f>IF('5G_NR_raw_UE'!ER6170&gt;0,('5G_NR_raw_UE'!ER6170*'5G_NR_raw_UE'!ES6170),"")</f>
        <v/>
      </c>
      <c r="AG6170" t="str">
        <f>IF('5G_NR_raw_UE'!EW6170&gt;0,('5G_NR_raw_UE'!EW6170*'5G_NR_raw_UE'!EX6170),"")</f>
        <v/>
      </c>
      <c r="AH6170" t="str">
        <f>IF('5G_NR_raw_UE'!EY6170&gt;0,('5G_NR_raw_UE'!EY6170*'5G_NR_raw_UE'!EZ6170/1000000),"")</f>
        <v/>
      </c>
    </row>
    <row r="6171" spans="31:34">
      <c r="AE6171" t="str">
        <f>IF('5G_NR_raw_UE'!EP6171&gt;0,('5G_NR_raw_UE'!EP6171*'5G_NR_raw_UE'!EQ6171),"")</f>
        <v/>
      </c>
      <c r="AF6171" t="str">
        <f>IF('5G_NR_raw_UE'!ER6171&gt;0,('5G_NR_raw_UE'!ER6171*'5G_NR_raw_UE'!ES6171),"")</f>
        <v/>
      </c>
      <c r="AG6171" t="str">
        <f>IF('5G_NR_raw_UE'!EW6171&gt;0,('5G_NR_raw_UE'!EW6171*'5G_NR_raw_UE'!EX6171),"")</f>
        <v/>
      </c>
      <c r="AH6171" t="str">
        <f>IF('5G_NR_raw_UE'!EY6171&gt;0,('5G_NR_raw_UE'!EY6171*'5G_NR_raw_UE'!EZ6171/1000000),"")</f>
        <v/>
      </c>
    </row>
    <row r="6172" spans="31:34">
      <c r="AE6172" t="str">
        <f>IF('5G_NR_raw_UE'!EP6172&gt;0,('5G_NR_raw_UE'!EP6172*'5G_NR_raw_UE'!EQ6172),"")</f>
        <v/>
      </c>
      <c r="AF6172" t="str">
        <f>IF('5G_NR_raw_UE'!ER6172&gt;0,('5G_NR_raw_UE'!ER6172*'5G_NR_raw_UE'!ES6172),"")</f>
        <v/>
      </c>
      <c r="AG6172" t="str">
        <f>IF('5G_NR_raw_UE'!EW6172&gt;0,('5G_NR_raw_UE'!EW6172*'5G_NR_raw_UE'!EX6172),"")</f>
        <v/>
      </c>
      <c r="AH6172" t="str">
        <f>IF('5G_NR_raw_UE'!EY6172&gt;0,('5G_NR_raw_UE'!EY6172*'5G_NR_raw_UE'!EZ6172/1000000),"")</f>
        <v/>
      </c>
    </row>
    <row r="6173" spans="31:34">
      <c r="AE6173" t="str">
        <f>IF('5G_NR_raw_UE'!EP6173&gt;0,('5G_NR_raw_UE'!EP6173*'5G_NR_raw_UE'!EQ6173),"")</f>
        <v/>
      </c>
      <c r="AF6173" t="str">
        <f>IF('5G_NR_raw_UE'!ER6173&gt;0,('5G_NR_raw_UE'!ER6173*'5G_NR_raw_UE'!ES6173),"")</f>
        <v/>
      </c>
      <c r="AG6173" t="str">
        <f>IF('5G_NR_raw_UE'!EW6173&gt;0,('5G_NR_raw_UE'!EW6173*'5G_NR_raw_UE'!EX6173),"")</f>
        <v/>
      </c>
      <c r="AH6173" t="str">
        <f>IF('5G_NR_raw_UE'!EY6173&gt;0,('5G_NR_raw_UE'!EY6173*'5G_NR_raw_UE'!EZ6173/1000000),"")</f>
        <v/>
      </c>
    </row>
    <row r="6174" spans="31:34">
      <c r="AE6174" t="str">
        <f>IF('5G_NR_raw_UE'!EP6174&gt;0,('5G_NR_raw_UE'!EP6174*'5G_NR_raw_UE'!EQ6174),"")</f>
        <v/>
      </c>
      <c r="AF6174" t="str">
        <f>IF('5G_NR_raw_UE'!ER6174&gt;0,('5G_NR_raw_UE'!ER6174*'5G_NR_raw_UE'!ES6174),"")</f>
        <v/>
      </c>
      <c r="AG6174" t="str">
        <f>IF('5G_NR_raw_UE'!EW6174&gt;0,('5G_NR_raw_UE'!EW6174*'5G_NR_raw_UE'!EX6174),"")</f>
        <v/>
      </c>
      <c r="AH6174" t="str">
        <f>IF('5G_NR_raw_UE'!EY6174&gt;0,('5G_NR_raw_UE'!EY6174*'5G_NR_raw_UE'!EZ6174/1000000),"")</f>
        <v/>
      </c>
    </row>
    <row r="6175" spans="31:34">
      <c r="AE6175" t="str">
        <f>IF('5G_NR_raw_UE'!EP6175&gt;0,('5G_NR_raw_UE'!EP6175*'5G_NR_raw_UE'!EQ6175),"")</f>
        <v/>
      </c>
      <c r="AF6175" t="str">
        <f>IF('5G_NR_raw_UE'!ER6175&gt;0,('5G_NR_raw_UE'!ER6175*'5G_NR_raw_UE'!ES6175),"")</f>
        <v/>
      </c>
      <c r="AG6175" t="str">
        <f>IF('5G_NR_raw_UE'!EW6175&gt;0,('5G_NR_raw_UE'!EW6175*'5G_NR_raw_UE'!EX6175),"")</f>
        <v/>
      </c>
      <c r="AH6175" t="str">
        <f>IF('5G_NR_raw_UE'!EY6175&gt;0,('5G_NR_raw_UE'!EY6175*'5G_NR_raw_UE'!EZ6175/1000000),"")</f>
        <v/>
      </c>
    </row>
    <row r="6176" spans="31:34">
      <c r="AE6176" t="str">
        <f>IF('5G_NR_raw_UE'!EP6176&gt;0,('5G_NR_raw_UE'!EP6176*'5G_NR_raw_UE'!EQ6176),"")</f>
        <v/>
      </c>
      <c r="AF6176" t="str">
        <f>IF('5G_NR_raw_UE'!ER6176&gt;0,('5G_NR_raw_UE'!ER6176*'5G_NR_raw_UE'!ES6176),"")</f>
        <v/>
      </c>
      <c r="AG6176" t="str">
        <f>IF('5G_NR_raw_UE'!EW6176&gt;0,('5G_NR_raw_UE'!EW6176*'5G_NR_raw_UE'!EX6176),"")</f>
        <v/>
      </c>
      <c r="AH6176" t="str">
        <f>IF('5G_NR_raw_UE'!EY6176&gt;0,('5G_NR_raw_UE'!EY6176*'5G_NR_raw_UE'!EZ6176/1000000),"")</f>
        <v/>
      </c>
    </row>
    <row r="6177" spans="31:34">
      <c r="AE6177" t="str">
        <f>IF('5G_NR_raw_UE'!EP6177&gt;0,('5G_NR_raw_UE'!EP6177*'5G_NR_raw_UE'!EQ6177),"")</f>
        <v/>
      </c>
      <c r="AF6177" t="str">
        <f>IF('5G_NR_raw_UE'!ER6177&gt;0,('5G_NR_raw_UE'!ER6177*'5G_NR_raw_UE'!ES6177),"")</f>
        <v/>
      </c>
      <c r="AG6177" t="str">
        <f>IF('5G_NR_raw_UE'!EW6177&gt;0,('5G_NR_raw_UE'!EW6177*'5G_NR_raw_UE'!EX6177),"")</f>
        <v/>
      </c>
      <c r="AH6177" t="str">
        <f>IF('5G_NR_raw_UE'!EY6177&gt;0,('5G_NR_raw_UE'!EY6177*'5G_NR_raw_UE'!EZ6177/1000000),"")</f>
        <v/>
      </c>
    </row>
    <row r="6178" spans="31:34">
      <c r="AE6178" t="str">
        <f>IF('5G_NR_raw_UE'!EP6178&gt;0,('5G_NR_raw_UE'!EP6178*'5G_NR_raw_UE'!EQ6178),"")</f>
        <v/>
      </c>
      <c r="AF6178" t="str">
        <f>IF('5G_NR_raw_UE'!ER6178&gt;0,('5G_NR_raw_UE'!ER6178*'5G_NR_raw_UE'!ES6178),"")</f>
        <v/>
      </c>
      <c r="AG6178" t="str">
        <f>IF('5G_NR_raw_UE'!EW6178&gt;0,('5G_NR_raw_UE'!EW6178*'5G_NR_raw_UE'!EX6178),"")</f>
        <v/>
      </c>
      <c r="AH6178" t="str">
        <f>IF('5G_NR_raw_UE'!EY6178&gt;0,('5G_NR_raw_UE'!EY6178*'5G_NR_raw_UE'!EZ6178/1000000),"")</f>
        <v/>
      </c>
    </row>
    <row r="6179" spans="31:34">
      <c r="AE6179" t="str">
        <f>IF('5G_NR_raw_UE'!EP6179&gt;0,('5G_NR_raw_UE'!EP6179*'5G_NR_raw_UE'!EQ6179),"")</f>
        <v/>
      </c>
      <c r="AF6179" t="str">
        <f>IF('5G_NR_raw_UE'!ER6179&gt;0,('5G_NR_raw_UE'!ER6179*'5G_NR_raw_UE'!ES6179),"")</f>
        <v/>
      </c>
      <c r="AG6179" t="str">
        <f>IF('5G_NR_raw_UE'!EW6179&gt;0,('5G_NR_raw_UE'!EW6179*'5G_NR_raw_UE'!EX6179),"")</f>
        <v/>
      </c>
      <c r="AH6179" t="str">
        <f>IF('5G_NR_raw_UE'!EY6179&gt;0,('5G_NR_raw_UE'!EY6179*'5G_NR_raw_UE'!EZ6179/1000000),"")</f>
        <v/>
      </c>
    </row>
    <row r="6180" spans="31:34">
      <c r="AE6180" t="str">
        <f>IF('5G_NR_raw_UE'!EP6180&gt;0,('5G_NR_raw_UE'!EP6180*'5G_NR_raw_UE'!EQ6180),"")</f>
        <v/>
      </c>
      <c r="AF6180" t="str">
        <f>IF('5G_NR_raw_UE'!ER6180&gt;0,('5G_NR_raw_UE'!ER6180*'5G_NR_raw_UE'!ES6180),"")</f>
        <v/>
      </c>
      <c r="AG6180" t="str">
        <f>IF('5G_NR_raw_UE'!EW6180&gt;0,('5G_NR_raw_UE'!EW6180*'5G_NR_raw_UE'!EX6180),"")</f>
        <v/>
      </c>
      <c r="AH6180" t="str">
        <f>IF('5G_NR_raw_UE'!EY6180&gt;0,('5G_NR_raw_UE'!EY6180*'5G_NR_raw_UE'!EZ6180/1000000),"")</f>
        <v/>
      </c>
    </row>
    <row r="6181" spans="31:34">
      <c r="AE6181" t="str">
        <f>IF('5G_NR_raw_UE'!EP6181&gt;0,('5G_NR_raw_UE'!EP6181*'5G_NR_raw_UE'!EQ6181),"")</f>
        <v/>
      </c>
      <c r="AF6181" t="str">
        <f>IF('5G_NR_raw_UE'!ER6181&gt;0,('5G_NR_raw_UE'!ER6181*'5G_NR_raw_UE'!ES6181),"")</f>
        <v/>
      </c>
      <c r="AG6181" t="str">
        <f>IF('5G_NR_raw_UE'!EW6181&gt;0,('5G_NR_raw_UE'!EW6181*'5G_NR_raw_UE'!EX6181),"")</f>
        <v/>
      </c>
      <c r="AH6181" t="str">
        <f>IF('5G_NR_raw_UE'!EY6181&gt;0,('5G_NR_raw_UE'!EY6181*'5G_NR_raw_UE'!EZ6181/1000000),"")</f>
        <v/>
      </c>
    </row>
    <row r="6182" spans="31:34">
      <c r="AE6182" t="str">
        <f>IF('5G_NR_raw_UE'!EP6182&gt;0,('5G_NR_raw_UE'!EP6182*'5G_NR_raw_UE'!EQ6182),"")</f>
        <v/>
      </c>
      <c r="AF6182" t="str">
        <f>IF('5G_NR_raw_UE'!ER6182&gt;0,('5G_NR_raw_UE'!ER6182*'5G_NR_raw_UE'!ES6182),"")</f>
        <v/>
      </c>
      <c r="AG6182" t="str">
        <f>IF('5G_NR_raw_UE'!EW6182&gt;0,('5G_NR_raw_UE'!EW6182*'5G_NR_raw_UE'!EX6182),"")</f>
        <v/>
      </c>
      <c r="AH6182" t="str">
        <f>IF('5G_NR_raw_UE'!EY6182&gt;0,('5G_NR_raw_UE'!EY6182*'5G_NR_raw_UE'!EZ6182/1000000),"")</f>
        <v/>
      </c>
    </row>
    <row r="6183" spans="31:34">
      <c r="AE6183" t="str">
        <f>IF('5G_NR_raw_UE'!EP6183&gt;0,('5G_NR_raw_UE'!EP6183*'5G_NR_raw_UE'!EQ6183),"")</f>
        <v/>
      </c>
      <c r="AF6183" t="str">
        <f>IF('5G_NR_raw_UE'!ER6183&gt;0,('5G_NR_raw_UE'!ER6183*'5G_NR_raw_UE'!ES6183),"")</f>
        <v/>
      </c>
      <c r="AG6183" t="str">
        <f>IF('5G_NR_raw_UE'!EW6183&gt;0,('5G_NR_raw_UE'!EW6183*'5G_NR_raw_UE'!EX6183),"")</f>
        <v/>
      </c>
      <c r="AH6183" t="str">
        <f>IF('5G_NR_raw_UE'!EY6183&gt;0,('5G_NR_raw_UE'!EY6183*'5G_NR_raw_UE'!EZ6183/1000000),"")</f>
        <v/>
      </c>
    </row>
    <row r="6184" spans="31:34">
      <c r="AE6184" t="str">
        <f>IF('5G_NR_raw_UE'!EP6184&gt;0,('5G_NR_raw_UE'!EP6184*'5G_NR_raw_UE'!EQ6184),"")</f>
        <v/>
      </c>
      <c r="AF6184" t="str">
        <f>IF('5G_NR_raw_UE'!ER6184&gt;0,('5G_NR_raw_UE'!ER6184*'5G_NR_raw_UE'!ES6184),"")</f>
        <v/>
      </c>
      <c r="AG6184" t="str">
        <f>IF('5G_NR_raw_UE'!EW6184&gt;0,('5G_NR_raw_UE'!EW6184*'5G_NR_raw_UE'!EX6184),"")</f>
        <v/>
      </c>
      <c r="AH6184" t="str">
        <f>IF('5G_NR_raw_UE'!EY6184&gt;0,('5G_NR_raw_UE'!EY6184*'5G_NR_raw_UE'!EZ6184/1000000),"")</f>
        <v/>
      </c>
    </row>
    <row r="6185" spans="31:34">
      <c r="AE6185" t="str">
        <f>IF('5G_NR_raw_UE'!EP6185&gt;0,('5G_NR_raw_UE'!EP6185*'5G_NR_raw_UE'!EQ6185),"")</f>
        <v/>
      </c>
      <c r="AF6185" t="str">
        <f>IF('5G_NR_raw_UE'!ER6185&gt;0,('5G_NR_raw_UE'!ER6185*'5G_NR_raw_UE'!ES6185),"")</f>
        <v/>
      </c>
      <c r="AG6185" t="str">
        <f>IF('5G_NR_raw_UE'!EW6185&gt;0,('5G_NR_raw_UE'!EW6185*'5G_NR_raw_UE'!EX6185),"")</f>
        <v/>
      </c>
      <c r="AH6185" t="str">
        <f>IF('5G_NR_raw_UE'!EY6185&gt;0,('5G_NR_raw_UE'!EY6185*'5G_NR_raw_UE'!EZ6185/1000000),"")</f>
        <v/>
      </c>
    </row>
    <row r="6186" spans="31:34">
      <c r="AE6186" t="str">
        <f>IF('5G_NR_raw_UE'!EP6186&gt;0,('5G_NR_raw_UE'!EP6186*'5G_NR_raw_UE'!EQ6186),"")</f>
        <v/>
      </c>
      <c r="AF6186" t="str">
        <f>IF('5G_NR_raw_UE'!ER6186&gt;0,('5G_NR_raw_UE'!ER6186*'5G_NR_raw_UE'!ES6186),"")</f>
        <v/>
      </c>
      <c r="AG6186" t="str">
        <f>IF('5G_NR_raw_UE'!EW6186&gt;0,('5G_NR_raw_UE'!EW6186*'5G_NR_raw_UE'!EX6186),"")</f>
        <v/>
      </c>
      <c r="AH6186" t="str">
        <f>IF('5G_NR_raw_UE'!EY6186&gt;0,('5G_NR_raw_UE'!EY6186*'5G_NR_raw_UE'!EZ6186/1000000),"")</f>
        <v/>
      </c>
    </row>
    <row r="6187" spans="31:34">
      <c r="AE6187" t="str">
        <f>IF('5G_NR_raw_UE'!EP6187&gt;0,('5G_NR_raw_UE'!EP6187*'5G_NR_raw_UE'!EQ6187),"")</f>
        <v/>
      </c>
      <c r="AF6187" t="str">
        <f>IF('5G_NR_raw_UE'!ER6187&gt;0,('5G_NR_raw_UE'!ER6187*'5G_NR_raw_UE'!ES6187),"")</f>
        <v/>
      </c>
      <c r="AG6187" t="str">
        <f>IF('5G_NR_raw_UE'!EW6187&gt;0,('5G_NR_raw_UE'!EW6187*'5G_NR_raw_UE'!EX6187),"")</f>
        <v/>
      </c>
      <c r="AH6187" t="str">
        <f>IF('5G_NR_raw_UE'!EY6187&gt;0,('5G_NR_raw_UE'!EY6187*'5G_NR_raw_UE'!EZ6187/1000000),"")</f>
        <v/>
      </c>
    </row>
    <row r="6188" spans="31:34">
      <c r="AE6188" t="str">
        <f>IF('5G_NR_raw_UE'!EP6188&gt;0,('5G_NR_raw_UE'!EP6188*'5G_NR_raw_UE'!EQ6188),"")</f>
        <v/>
      </c>
      <c r="AF6188" t="str">
        <f>IF('5G_NR_raw_UE'!ER6188&gt;0,('5G_NR_raw_UE'!ER6188*'5G_NR_raw_UE'!ES6188),"")</f>
        <v/>
      </c>
      <c r="AG6188" t="str">
        <f>IF('5G_NR_raw_UE'!EW6188&gt;0,('5G_NR_raw_UE'!EW6188*'5G_NR_raw_UE'!EX6188),"")</f>
        <v/>
      </c>
      <c r="AH6188" t="str">
        <f>IF('5G_NR_raw_UE'!EY6188&gt;0,('5G_NR_raw_UE'!EY6188*'5G_NR_raw_UE'!EZ6188/1000000),"")</f>
        <v/>
      </c>
    </row>
    <row r="6189" spans="31:34">
      <c r="AE6189" t="str">
        <f>IF('5G_NR_raw_UE'!EP6189&gt;0,('5G_NR_raw_UE'!EP6189*'5G_NR_raw_UE'!EQ6189),"")</f>
        <v/>
      </c>
      <c r="AF6189" t="str">
        <f>IF('5G_NR_raw_UE'!ER6189&gt;0,('5G_NR_raw_UE'!ER6189*'5G_NR_raw_UE'!ES6189),"")</f>
        <v/>
      </c>
      <c r="AG6189" t="str">
        <f>IF('5G_NR_raw_UE'!EW6189&gt;0,('5G_NR_raw_UE'!EW6189*'5G_NR_raw_UE'!EX6189),"")</f>
        <v/>
      </c>
      <c r="AH6189" t="str">
        <f>IF('5G_NR_raw_UE'!EY6189&gt;0,('5G_NR_raw_UE'!EY6189*'5G_NR_raw_UE'!EZ6189/1000000),"")</f>
        <v/>
      </c>
    </row>
    <row r="6190" spans="31:34">
      <c r="AE6190" t="str">
        <f>IF('5G_NR_raw_UE'!EP6190&gt;0,('5G_NR_raw_UE'!EP6190*'5G_NR_raw_UE'!EQ6190),"")</f>
        <v/>
      </c>
      <c r="AF6190" t="str">
        <f>IF('5G_NR_raw_UE'!ER6190&gt;0,('5G_NR_raw_UE'!ER6190*'5G_NR_raw_UE'!ES6190),"")</f>
        <v/>
      </c>
      <c r="AG6190" t="str">
        <f>IF('5G_NR_raw_UE'!EW6190&gt;0,('5G_NR_raw_UE'!EW6190*'5G_NR_raw_UE'!EX6190),"")</f>
        <v/>
      </c>
      <c r="AH6190" t="str">
        <f>IF('5G_NR_raw_UE'!EY6190&gt;0,('5G_NR_raw_UE'!EY6190*'5G_NR_raw_UE'!EZ6190/1000000),"")</f>
        <v/>
      </c>
    </row>
    <row r="6191" spans="31:34">
      <c r="AE6191" t="str">
        <f>IF('5G_NR_raw_UE'!EP6191&gt;0,('5G_NR_raw_UE'!EP6191*'5G_NR_raw_UE'!EQ6191),"")</f>
        <v/>
      </c>
      <c r="AF6191" t="str">
        <f>IF('5G_NR_raw_UE'!ER6191&gt;0,('5G_NR_raw_UE'!ER6191*'5G_NR_raw_UE'!ES6191),"")</f>
        <v/>
      </c>
      <c r="AG6191" t="str">
        <f>IF('5G_NR_raw_UE'!EW6191&gt;0,('5G_NR_raw_UE'!EW6191*'5G_NR_raw_UE'!EX6191),"")</f>
        <v/>
      </c>
      <c r="AH6191" t="str">
        <f>IF('5G_NR_raw_UE'!EY6191&gt;0,('5G_NR_raw_UE'!EY6191*'5G_NR_raw_UE'!EZ6191/1000000),"")</f>
        <v/>
      </c>
    </row>
    <row r="6192" spans="31:34">
      <c r="AE6192" t="str">
        <f>IF('5G_NR_raw_UE'!EP6192&gt;0,('5G_NR_raw_UE'!EP6192*'5G_NR_raw_UE'!EQ6192),"")</f>
        <v/>
      </c>
      <c r="AF6192" t="str">
        <f>IF('5G_NR_raw_UE'!ER6192&gt;0,('5G_NR_raw_UE'!ER6192*'5G_NR_raw_UE'!ES6192),"")</f>
        <v/>
      </c>
      <c r="AG6192" t="str">
        <f>IF('5G_NR_raw_UE'!EW6192&gt;0,('5G_NR_raw_UE'!EW6192*'5G_NR_raw_UE'!EX6192),"")</f>
        <v/>
      </c>
      <c r="AH6192" t="str">
        <f>IF('5G_NR_raw_UE'!EY6192&gt;0,('5G_NR_raw_UE'!EY6192*'5G_NR_raw_UE'!EZ6192/1000000),"")</f>
        <v/>
      </c>
    </row>
    <row r="6193" spans="31:34">
      <c r="AE6193" t="str">
        <f>IF('5G_NR_raw_UE'!EP6193&gt;0,('5G_NR_raw_UE'!EP6193*'5G_NR_raw_UE'!EQ6193),"")</f>
        <v/>
      </c>
      <c r="AF6193" t="str">
        <f>IF('5G_NR_raw_UE'!ER6193&gt;0,('5G_NR_raw_UE'!ER6193*'5G_NR_raw_UE'!ES6193),"")</f>
        <v/>
      </c>
      <c r="AG6193" t="str">
        <f>IF('5G_NR_raw_UE'!EW6193&gt;0,('5G_NR_raw_UE'!EW6193*'5G_NR_raw_UE'!EX6193),"")</f>
        <v/>
      </c>
      <c r="AH6193" t="str">
        <f>IF('5G_NR_raw_UE'!EY6193&gt;0,('5G_NR_raw_UE'!EY6193*'5G_NR_raw_UE'!EZ6193/1000000),"")</f>
        <v/>
      </c>
    </row>
    <row r="6194" spans="31:34">
      <c r="AE6194" t="str">
        <f>IF('5G_NR_raw_UE'!EP6194&gt;0,('5G_NR_raw_UE'!EP6194*'5G_NR_raw_UE'!EQ6194),"")</f>
        <v/>
      </c>
      <c r="AF6194" t="str">
        <f>IF('5G_NR_raw_UE'!ER6194&gt;0,('5G_NR_raw_UE'!ER6194*'5G_NR_raw_UE'!ES6194),"")</f>
        <v/>
      </c>
      <c r="AG6194" t="str">
        <f>IF('5G_NR_raw_UE'!EW6194&gt;0,('5G_NR_raw_UE'!EW6194*'5G_NR_raw_UE'!EX6194),"")</f>
        <v/>
      </c>
      <c r="AH6194" t="str">
        <f>IF('5G_NR_raw_UE'!EY6194&gt;0,('5G_NR_raw_UE'!EY6194*'5G_NR_raw_UE'!EZ6194/1000000),"")</f>
        <v/>
      </c>
    </row>
    <row r="6195" spans="31:34">
      <c r="AE6195" t="str">
        <f>IF('5G_NR_raw_UE'!EP6195&gt;0,('5G_NR_raw_UE'!EP6195*'5G_NR_raw_UE'!EQ6195),"")</f>
        <v/>
      </c>
      <c r="AF6195" t="str">
        <f>IF('5G_NR_raw_UE'!ER6195&gt;0,('5G_NR_raw_UE'!ER6195*'5G_NR_raw_UE'!ES6195),"")</f>
        <v/>
      </c>
      <c r="AG6195" t="str">
        <f>IF('5G_NR_raw_UE'!EW6195&gt;0,('5G_NR_raw_UE'!EW6195*'5G_NR_raw_UE'!EX6195),"")</f>
        <v/>
      </c>
      <c r="AH6195" t="str">
        <f>IF('5G_NR_raw_UE'!EY6195&gt;0,('5G_NR_raw_UE'!EY6195*'5G_NR_raw_UE'!EZ6195/1000000),"")</f>
        <v/>
      </c>
    </row>
    <row r="6196" spans="31:34">
      <c r="AE6196" t="str">
        <f>IF('5G_NR_raw_UE'!EP6196&gt;0,('5G_NR_raw_UE'!EP6196*'5G_NR_raw_UE'!EQ6196),"")</f>
        <v/>
      </c>
      <c r="AF6196" t="str">
        <f>IF('5G_NR_raw_UE'!ER6196&gt;0,('5G_NR_raw_UE'!ER6196*'5G_NR_raw_UE'!ES6196),"")</f>
        <v/>
      </c>
      <c r="AG6196" t="str">
        <f>IF('5G_NR_raw_UE'!EW6196&gt;0,('5G_NR_raw_UE'!EW6196*'5G_NR_raw_UE'!EX6196),"")</f>
        <v/>
      </c>
      <c r="AH6196" t="str">
        <f>IF('5G_NR_raw_UE'!EY6196&gt;0,('5G_NR_raw_UE'!EY6196*'5G_NR_raw_UE'!EZ6196/1000000),"")</f>
        <v/>
      </c>
    </row>
    <row r="6197" spans="31:34">
      <c r="AE6197" t="str">
        <f>IF('5G_NR_raw_UE'!EP6197&gt;0,('5G_NR_raw_UE'!EP6197*'5G_NR_raw_UE'!EQ6197),"")</f>
        <v/>
      </c>
      <c r="AF6197" t="str">
        <f>IF('5G_NR_raw_UE'!ER6197&gt;0,('5G_NR_raw_UE'!ER6197*'5G_NR_raw_UE'!ES6197),"")</f>
        <v/>
      </c>
      <c r="AG6197" t="str">
        <f>IF('5G_NR_raw_UE'!EW6197&gt;0,('5G_NR_raw_UE'!EW6197*'5G_NR_raw_UE'!EX6197),"")</f>
        <v/>
      </c>
      <c r="AH6197" t="str">
        <f>IF('5G_NR_raw_UE'!EY6197&gt;0,('5G_NR_raw_UE'!EY6197*'5G_NR_raw_UE'!EZ6197/1000000),"")</f>
        <v/>
      </c>
    </row>
    <row r="6198" spans="31:34">
      <c r="AE6198" t="str">
        <f>IF('5G_NR_raw_UE'!EP6198&gt;0,('5G_NR_raw_UE'!EP6198*'5G_NR_raw_UE'!EQ6198),"")</f>
        <v/>
      </c>
      <c r="AF6198" t="str">
        <f>IF('5G_NR_raw_UE'!ER6198&gt;0,('5G_NR_raw_UE'!ER6198*'5G_NR_raw_UE'!ES6198),"")</f>
        <v/>
      </c>
      <c r="AG6198" t="str">
        <f>IF('5G_NR_raw_UE'!EW6198&gt;0,('5G_NR_raw_UE'!EW6198*'5G_NR_raw_UE'!EX6198),"")</f>
        <v/>
      </c>
      <c r="AH6198" t="str">
        <f>IF('5G_NR_raw_UE'!EY6198&gt;0,('5G_NR_raw_UE'!EY6198*'5G_NR_raw_UE'!EZ6198/1000000),"")</f>
        <v/>
      </c>
    </row>
    <row r="6199" spans="31:34">
      <c r="AE6199" t="str">
        <f>IF('5G_NR_raw_UE'!EP6199&gt;0,('5G_NR_raw_UE'!EP6199*'5G_NR_raw_UE'!EQ6199),"")</f>
        <v/>
      </c>
      <c r="AF6199" t="str">
        <f>IF('5G_NR_raw_UE'!ER6199&gt;0,('5G_NR_raw_UE'!ER6199*'5G_NR_raw_UE'!ES6199),"")</f>
        <v/>
      </c>
      <c r="AG6199" t="str">
        <f>IF('5G_NR_raw_UE'!EW6199&gt;0,('5G_NR_raw_UE'!EW6199*'5G_NR_raw_UE'!EX6199),"")</f>
        <v/>
      </c>
      <c r="AH6199" t="str">
        <f>IF('5G_NR_raw_UE'!EY6199&gt;0,('5G_NR_raw_UE'!EY6199*'5G_NR_raw_UE'!EZ6199/1000000),"")</f>
        <v/>
      </c>
    </row>
    <row r="6200" spans="31:34">
      <c r="AE6200" t="str">
        <f>IF('5G_NR_raw_UE'!EP6200&gt;0,('5G_NR_raw_UE'!EP6200*'5G_NR_raw_UE'!EQ6200),"")</f>
        <v/>
      </c>
      <c r="AF6200" t="str">
        <f>IF('5G_NR_raw_UE'!ER6200&gt;0,('5G_NR_raw_UE'!ER6200*'5G_NR_raw_UE'!ES6200),"")</f>
        <v/>
      </c>
      <c r="AG6200" t="str">
        <f>IF('5G_NR_raw_UE'!EW6200&gt;0,('5G_NR_raw_UE'!EW6200*'5G_NR_raw_UE'!EX6200),"")</f>
        <v/>
      </c>
      <c r="AH6200" t="str">
        <f>IF('5G_NR_raw_UE'!EY6200&gt;0,('5G_NR_raw_UE'!EY6200*'5G_NR_raw_UE'!EZ6200/1000000),"")</f>
        <v/>
      </c>
    </row>
    <row r="6201" spans="31:34">
      <c r="AE6201" t="str">
        <f>IF('5G_NR_raw_UE'!EP6201&gt;0,('5G_NR_raw_UE'!EP6201*'5G_NR_raw_UE'!EQ6201),"")</f>
        <v/>
      </c>
      <c r="AF6201" t="str">
        <f>IF('5G_NR_raw_UE'!ER6201&gt;0,('5G_NR_raw_UE'!ER6201*'5G_NR_raw_UE'!ES6201),"")</f>
        <v/>
      </c>
      <c r="AG6201" t="str">
        <f>IF('5G_NR_raw_UE'!EW6201&gt;0,('5G_NR_raw_UE'!EW6201*'5G_NR_raw_UE'!EX6201),"")</f>
        <v/>
      </c>
      <c r="AH6201" t="str">
        <f>IF('5G_NR_raw_UE'!EY6201&gt;0,('5G_NR_raw_UE'!EY6201*'5G_NR_raw_UE'!EZ6201/1000000),"")</f>
        <v/>
      </c>
    </row>
    <row r="6202" spans="31:34">
      <c r="AE6202" t="str">
        <f>IF('5G_NR_raw_UE'!EP6202&gt;0,('5G_NR_raw_UE'!EP6202*'5G_NR_raw_UE'!EQ6202),"")</f>
        <v/>
      </c>
      <c r="AF6202" t="str">
        <f>IF('5G_NR_raw_UE'!ER6202&gt;0,('5G_NR_raw_UE'!ER6202*'5G_NR_raw_UE'!ES6202),"")</f>
        <v/>
      </c>
      <c r="AG6202" t="str">
        <f>IF('5G_NR_raw_UE'!EW6202&gt;0,('5G_NR_raw_UE'!EW6202*'5G_NR_raw_UE'!EX6202),"")</f>
        <v/>
      </c>
      <c r="AH6202" t="str">
        <f>IF('5G_NR_raw_UE'!EY6202&gt;0,('5G_NR_raw_UE'!EY6202*'5G_NR_raw_UE'!EZ6202/1000000),"")</f>
        <v/>
      </c>
    </row>
    <row r="6203" spans="31:34">
      <c r="AE6203" t="str">
        <f>IF('5G_NR_raw_UE'!EP6203&gt;0,('5G_NR_raw_UE'!EP6203*'5G_NR_raw_UE'!EQ6203),"")</f>
        <v/>
      </c>
      <c r="AF6203" t="str">
        <f>IF('5G_NR_raw_UE'!ER6203&gt;0,('5G_NR_raw_UE'!ER6203*'5G_NR_raw_UE'!ES6203),"")</f>
        <v/>
      </c>
      <c r="AG6203" t="str">
        <f>IF('5G_NR_raw_UE'!EW6203&gt;0,('5G_NR_raw_UE'!EW6203*'5G_NR_raw_UE'!EX6203),"")</f>
        <v/>
      </c>
      <c r="AH6203" t="str">
        <f>IF('5G_NR_raw_UE'!EY6203&gt;0,('5G_NR_raw_UE'!EY6203*'5G_NR_raw_UE'!EZ6203/1000000),"")</f>
        <v/>
      </c>
    </row>
    <row r="6204" spans="31:34">
      <c r="AE6204" t="str">
        <f>IF('5G_NR_raw_UE'!EP6204&gt;0,('5G_NR_raw_UE'!EP6204*'5G_NR_raw_UE'!EQ6204),"")</f>
        <v/>
      </c>
      <c r="AF6204" t="str">
        <f>IF('5G_NR_raw_UE'!ER6204&gt;0,('5G_NR_raw_UE'!ER6204*'5G_NR_raw_UE'!ES6204),"")</f>
        <v/>
      </c>
      <c r="AG6204" t="str">
        <f>IF('5G_NR_raw_UE'!EW6204&gt;0,('5G_NR_raw_UE'!EW6204*'5G_NR_raw_UE'!EX6204),"")</f>
        <v/>
      </c>
      <c r="AH6204" t="str">
        <f>IF('5G_NR_raw_UE'!EY6204&gt;0,('5G_NR_raw_UE'!EY6204*'5G_NR_raw_UE'!EZ6204/1000000),"")</f>
        <v/>
      </c>
    </row>
    <row r="6205" spans="31:34">
      <c r="AE6205" t="str">
        <f>IF('5G_NR_raw_UE'!EP6205&gt;0,('5G_NR_raw_UE'!EP6205*'5G_NR_raw_UE'!EQ6205),"")</f>
        <v/>
      </c>
      <c r="AF6205" t="str">
        <f>IF('5G_NR_raw_UE'!ER6205&gt;0,('5G_NR_raw_UE'!ER6205*'5G_NR_raw_UE'!ES6205),"")</f>
        <v/>
      </c>
      <c r="AG6205" t="str">
        <f>IF('5G_NR_raw_UE'!EW6205&gt;0,('5G_NR_raw_UE'!EW6205*'5G_NR_raw_UE'!EX6205),"")</f>
        <v/>
      </c>
      <c r="AH6205" t="str">
        <f>IF('5G_NR_raw_UE'!EY6205&gt;0,('5G_NR_raw_UE'!EY6205*'5G_NR_raw_UE'!EZ6205/1000000),"")</f>
        <v/>
      </c>
    </row>
    <row r="6206" spans="31:34">
      <c r="AE6206" t="str">
        <f>IF('5G_NR_raw_UE'!EP6206&gt;0,('5G_NR_raw_UE'!EP6206*'5G_NR_raw_UE'!EQ6206),"")</f>
        <v/>
      </c>
      <c r="AF6206" t="str">
        <f>IF('5G_NR_raw_UE'!ER6206&gt;0,('5G_NR_raw_UE'!ER6206*'5G_NR_raw_UE'!ES6206),"")</f>
        <v/>
      </c>
      <c r="AG6206" t="str">
        <f>IF('5G_NR_raw_UE'!EW6206&gt;0,('5G_NR_raw_UE'!EW6206*'5G_NR_raw_UE'!EX6206),"")</f>
        <v/>
      </c>
      <c r="AH6206" t="str">
        <f>IF('5G_NR_raw_UE'!EY6206&gt;0,('5G_NR_raw_UE'!EY6206*'5G_NR_raw_UE'!EZ6206/1000000),"")</f>
        <v/>
      </c>
    </row>
    <row r="6207" spans="31:34">
      <c r="AE6207" t="str">
        <f>IF('5G_NR_raw_UE'!EP6207&gt;0,('5G_NR_raw_UE'!EP6207*'5G_NR_raw_UE'!EQ6207),"")</f>
        <v/>
      </c>
      <c r="AF6207" t="str">
        <f>IF('5G_NR_raw_UE'!ER6207&gt;0,('5G_NR_raw_UE'!ER6207*'5G_NR_raw_UE'!ES6207),"")</f>
        <v/>
      </c>
      <c r="AG6207" t="str">
        <f>IF('5G_NR_raw_UE'!EW6207&gt;0,('5G_NR_raw_UE'!EW6207*'5G_NR_raw_UE'!EX6207),"")</f>
        <v/>
      </c>
      <c r="AH6207" t="str">
        <f>IF('5G_NR_raw_UE'!EY6207&gt;0,('5G_NR_raw_UE'!EY6207*'5G_NR_raw_UE'!EZ6207/1000000),"")</f>
        <v/>
      </c>
    </row>
    <row r="6208" spans="31:34">
      <c r="AE6208" t="str">
        <f>IF('5G_NR_raw_UE'!EP6208&gt;0,('5G_NR_raw_UE'!EP6208*'5G_NR_raw_UE'!EQ6208),"")</f>
        <v/>
      </c>
      <c r="AF6208" t="str">
        <f>IF('5G_NR_raw_UE'!ER6208&gt;0,('5G_NR_raw_UE'!ER6208*'5G_NR_raw_UE'!ES6208),"")</f>
        <v/>
      </c>
      <c r="AG6208" t="str">
        <f>IF('5G_NR_raw_UE'!EW6208&gt;0,('5G_NR_raw_UE'!EW6208*'5G_NR_raw_UE'!EX6208),"")</f>
        <v/>
      </c>
      <c r="AH6208" t="str">
        <f>IF('5G_NR_raw_UE'!EY6208&gt;0,('5G_NR_raw_UE'!EY6208*'5G_NR_raw_UE'!EZ6208/1000000),"")</f>
        <v/>
      </c>
    </row>
    <row r="6209" spans="31:34">
      <c r="AE6209" t="str">
        <f>IF('5G_NR_raw_UE'!EP6209&gt;0,('5G_NR_raw_UE'!EP6209*'5G_NR_raw_UE'!EQ6209),"")</f>
        <v/>
      </c>
      <c r="AF6209" t="str">
        <f>IF('5G_NR_raw_UE'!ER6209&gt;0,('5G_NR_raw_UE'!ER6209*'5G_NR_raw_UE'!ES6209),"")</f>
        <v/>
      </c>
      <c r="AG6209" t="str">
        <f>IF('5G_NR_raw_UE'!EW6209&gt;0,('5G_NR_raw_UE'!EW6209*'5G_NR_raw_UE'!EX6209),"")</f>
        <v/>
      </c>
      <c r="AH6209" t="str">
        <f>IF('5G_NR_raw_UE'!EY6209&gt;0,('5G_NR_raw_UE'!EY6209*'5G_NR_raw_UE'!EZ6209/1000000),"")</f>
        <v/>
      </c>
    </row>
    <row r="6210" spans="31:34">
      <c r="AE6210" t="str">
        <f>IF('5G_NR_raw_UE'!EP6210&gt;0,('5G_NR_raw_UE'!EP6210*'5G_NR_raw_UE'!EQ6210),"")</f>
        <v/>
      </c>
      <c r="AF6210" t="str">
        <f>IF('5G_NR_raw_UE'!ER6210&gt;0,('5G_NR_raw_UE'!ER6210*'5G_NR_raw_UE'!ES6210),"")</f>
        <v/>
      </c>
      <c r="AG6210" t="str">
        <f>IF('5G_NR_raw_UE'!EW6210&gt;0,('5G_NR_raw_UE'!EW6210*'5G_NR_raw_UE'!EX6210),"")</f>
        <v/>
      </c>
      <c r="AH6210" t="str">
        <f>IF('5G_NR_raw_UE'!EY6210&gt;0,('5G_NR_raw_UE'!EY6210*'5G_NR_raw_UE'!EZ6210/1000000),"")</f>
        <v/>
      </c>
    </row>
    <row r="6211" spans="31:34">
      <c r="AE6211" t="str">
        <f>IF('5G_NR_raw_UE'!EP6211&gt;0,('5G_NR_raw_UE'!EP6211*'5G_NR_raw_UE'!EQ6211),"")</f>
        <v/>
      </c>
      <c r="AF6211" t="str">
        <f>IF('5G_NR_raw_UE'!ER6211&gt;0,('5G_NR_raw_UE'!ER6211*'5G_NR_raw_UE'!ES6211),"")</f>
        <v/>
      </c>
      <c r="AG6211" t="str">
        <f>IF('5G_NR_raw_UE'!EW6211&gt;0,('5G_NR_raw_UE'!EW6211*'5G_NR_raw_UE'!EX6211),"")</f>
        <v/>
      </c>
      <c r="AH6211" t="str">
        <f>IF('5G_NR_raw_UE'!EY6211&gt;0,('5G_NR_raw_UE'!EY6211*'5G_NR_raw_UE'!EZ6211/1000000),"")</f>
        <v/>
      </c>
    </row>
    <row r="6212" spans="31:34">
      <c r="AE6212" t="str">
        <f>IF('5G_NR_raw_UE'!EP6212&gt;0,('5G_NR_raw_UE'!EP6212*'5G_NR_raw_UE'!EQ6212),"")</f>
        <v/>
      </c>
      <c r="AF6212" t="str">
        <f>IF('5G_NR_raw_UE'!ER6212&gt;0,('5G_NR_raw_UE'!ER6212*'5G_NR_raw_UE'!ES6212),"")</f>
        <v/>
      </c>
      <c r="AG6212" t="str">
        <f>IF('5G_NR_raw_UE'!EW6212&gt;0,('5G_NR_raw_UE'!EW6212*'5G_NR_raw_UE'!EX6212),"")</f>
        <v/>
      </c>
      <c r="AH6212" t="str">
        <f>IF('5G_NR_raw_UE'!EY6212&gt;0,('5G_NR_raw_UE'!EY6212*'5G_NR_raw_UE'!EZ6212/1000000),"")</f>
        <v/>
      </c>
    </row>
    <row r="6213" spans="31:34">
      <c r="AE6213" t="str">
        <f>IF('5G_NR_raw_UE'!EP6213&gt;0,('5G_NR_raw_UE'!EP6213*'5G_NR_raw_UE'!EQ6213),"")</f>
        <v/>
      </c>
      <c r="AF6213" t="str">
        <f>IF('5G_NR_raw_UE'!ER6213&gt;0,('5G_NR_raw_UE'!ER6213*'5G_NR_raw_UE'!ES6213),"")</f>
        <v/>
      </c>
      <c r="AG6213" t="str">
        <f>IF('5G_NR_raw_UE'!EW6213&gt;0,('5G_NR_raw_UE'!EW6213*'5G_NR_raw_UE'!EX6213),"")</f>
        <v/>
      </c>
      <c r="AH6213" t="str">
        <f>IF('5G_NR_raw_UE'!EY6213&gt;0,('5G_NR_raw_UE'!EY6213*'5G_NR_raw_UE'!EZ6213/1000000),"")</f>
        <v/>
      </c>
    </row>
    <row r="6214" spans="31:34">
      <c r="AE6214" t="str">
        <f>IF('5G_NR_raw_UE'!EP6214&gt;0,('5G_NR_raw_UE'!EP6214*'5G_NR_raw_UE'!EQ6214),"")</f>
        <v/>
      </c>
      <c r="AF6214" t="str">
        <f>IF('5G_NR_raw_UE'!ER6214&gt;0,('5G_NR_raw_UE'!ER6214*'5G_NR_raw_UE'!ES6214),"")</f>
        <v/>
      </c>
      <c r="AG6214" t="str">
        <f>IF('5G_NR_raw_UE'!EW6214&gt;0,('5G_NR_raw_UE'!EW6214*'5G_NR_raw_UE'!EX6214),"")</f>
        <v/>
      </c>
      <c r="AH6214" t="str">
        <f>IF('5G_NR_raw_UE'!EY6214&gt;0,('5G_NR_raw_UE'!EY6214*'5G_NR_raw_UE'!EZ6214/1000000),"")</f>
        <v/>
      </c>
    </row>
    <row r="6215" spans="31:34">
      <c r="AE6215" t="str">
        <f>IF('5G_NR_raw_UE'!EP6215&gt;0,('5G_NR_raw_UE'!EP6215*'5G_NR_raw_UE'!EQ6215),"")</f>
        <v/>
      </c>
      <c r="AF6215" t="str">
        <f>IF('5G_NR_raw_UE'!ER6215&gt;0,('5G_NR_raw_UE'!ER6215*'5G_NR_raw_UE'!ES6215),"")</f>
        <v/>
      </c>
      <c r="AG6215" t="str">
        <f>IF('5G_NR_raw_UE'!EW6215&gt;0,('5G_NR_raw_UE'!EW6215*'5G_NR_raw_UE'!EX6215),"")</f>
        <v/>
      </c>
      <c r="AH6215" t="str">
        <f>IF('5G_NR_raw_UE'!EY6215&gt;0,('5G_NR_raw_UE'!EY6215*'5G_NR_raw_UE'!EZ6215/1000000),"")</f>
        <v/>
      </c>
    </row>
    <row r="6216" spans="31:34">
      <c r="AE6216" t="str">
        <f>IF('5G_NR_raw_UE'!EP6216&gt;0,('5G_NR_raw_UE'!EP6216*'5G_NR_raw_UE'!EQ6216),"")</f>
        <v/>
      </c>
      <c r="AF6216" t="str">
        <f>IF('5G_NR_raw_UE'!ER6216&gt;0,('5G_NR_raw_UE'!ER6216*'5G_NR_raw_UE'!ES6216),"")</f>
        <v/>
      </c>
      <c r="AG6216" t="str">
        <f>IF('5G_NR_raw_UE'!EW6216&gt;0,('5G_NR_raw_UE'!EW6216*'5G_NR_raw_UE'!EX6216),"")</f>
        <v/>
      </c>
      <c r="AH6216" t="str">
        <f>IF('5G_NR_raw_UE'!EY6216&gt;0,('5G_NR_raw_UE'!EY6216*'5G_NR_raw_UE'!EZ6216/1000000),"")</f>
        <v/>
      </c>
    </row>
    <row r="6217" spans="31:34">
      <c r="AE6217" t="str">
        <f>IF('5G_NR_raw_UE'!EP6217&gt;0,('5G_NR_raw_UE'!EP6217*'5G_NR_raw_UE'!EQ6217),"")</f>
        <v/>
      </c>
      <c r="AF6217" t="str">
        <f>IF('5G_NR_raw_UE'!ER6217&gt;0,('5G_NR_raw_UE'!ER6217*'5G_NR_raw_UE'!ES6217),"")</f>
        <v/>
      </c>
      <c r="AG6217" t="str">
        <f>IF('5G_NR_raw_UE'!EW6217&gt;0,('5G_NR_raw_UE'!EW6217*'5G_NR_raw_UE'!EX6217),"")</f>
        <v/>
      </c>
      <c r="AH6217" t="str">
        <f>IF('5G_NR_raw_UE'!EY6217&gt;0,('5G_NR_raw_UE'!EY6217*'5G_NR_raw_UE'!EZ6217/1000000),"")</f>
        <v/>
      </c>
    </row>
    <row r="6218" spans="31:34">
      <c r="AE6218" t="str">
        <f>IF('5G_NR_raw_UE'!EP6218&gt;0,('5G_NR_raw_UE'!EP6218*'5G_NR_raw_UE'!EQ6218),"")</f>
        <v/>
      </c>
      <c r="AF6218" t="str">
        <f>IF('5G_NR_raw_UE'!ER6218&gt;0,('5G_NR_raw_UE'!ER6218*'5G_NR_raw_UE'!ES6218),"")</f>
        <v/>
      </c>
      <c r="AG6218" t="str">
        <f>IF('5G_NR_raw_UE'!EW6218&gt;0,('5G_NR_raw_UE'!EW6218*'5G_NR_raw_UE'!EX6218),"")</f>
        <v/>
      </c>
      <c r="AH6218" t="str">
        <f>IF('5G_NR_raw_UE'!EY6218&gt;0,('5G_NR_raw_UE'!EY6218*'5G_NR_raw_UE'!EZ6218/1000000),"")</f>
        <v/>
      </c>
    </row>
    <row r="6219" spans="31:34">
      <c r="AE6219" t="str">
        <f>IF('5G_NR_raw_UE'!EP6219&gt;0,('5G_NR_raw_UE'!EP6219*'5G_NR_raw_UE'!EQ6219),"")</f>
        <v/>
      </c>
      <c r="AF6219" t="str">
        <f>IF('5G_NR_raw_UE'!ER6219&gt;0,('5G_NR_raw_UE'!ER6219*'5G_NR_raw_UE'!ES6219),"")</f>
        <v/>
      </c>
      <c r="AG6219" t="str">
        <f>IF('5G_NR_raw_UE'!EW6219&gt;0,('5G_NR_raw_UE'!EW6219*'5G_NR_raw_UE'!EX6219),"")</f>
        <v/>
      </c>
      <c r="AH6219" t="str">
        <f>IF('5G_NR_raw_UE'!EY6219&gt;0,('5G_NR_raw_UE'!EY6219*'5G_NR_raw_UE'!EZ6219/1000000),"")</f>
        <v/>
      </c>
    </row>
    <row r="6220" spans="31:34">
      <c r="AE6220" t="str">
        <f>IF('5G_NR_raw_UE'!EP6220&gt;0,('5G_NR_raw_UE'!EP6220*'5G_NR_raw_UE'!EQ6220),"")</f>
        <v/>
      </c>
      <c r="AF6220" t="str">
        <f>IF('5G_NR_raw_UE'!ER6220&gt;0,('5G_NR_raw_UE'!ER6220*'5G_NR_raw_UE'!ES6220),"")</f>
        <v/>
      </c>
      <c r="AG6220" t="str">
        <f>IF('5G_NR_raw_UE'!EW6220&gt;0,('5G_NR_raw_UE'!EW6220*'5G_NR_raw_UE'!EX6220),"")</f>
        <v/>
      </c>
      <c r="AH6220" t="str">
        <f>IF('5G_NR_raw_UE'!EY6220&gt;0,('5G_NR_raw_UE'!EY6220*'5G_NR_raw_UE'!EZ6220/1000000),"")</f>
        <v/>
      </c>
    </row>
    <row r="6221" spans="31:34">
      <c r="AE6221" t="str">
        <f>IF('5G_NR_raw_UE'!EP6221&gt;0,('5G_NR_raw_UE'!EP6221*'5G_NR_raw_UE'!EQ6221),"")</f>
        <v/>
      </c>
      <c r="AF6221" t="str">
        <f>IF('5G_NR_raw_UE'!ER6221&gt;0,('5G_NR_raw_UE'!ER6221*'5G_NR_raw_UE'!ES6221),"")</f>
        <v/>
      </c>
      <c r="AG6221" t="str">
        <f>IF('5G_NR_raw_UE'!EW6221&gt;0,('5G_NR_raw_UE'!EW6221*'5G_NR_raw_UE'!EX6221),"")</f>
        <v/>
      </c>
      <c r="AH6221" t="str">
        <f>IF('5G_NR_raw_UE'!EY6221&gt;0,('5G_NR_raw_UE'!EY6221*'5G_NR_raw_UE'!EZ6221/1000000),"")</f>
        <v/>
      </c>
    </row>
    <row r="6222" spans="31:34">
      <c r="AE6222" t="str">
        <f>IF('5G_NR_raw_UE'!EP6222&gt;0,('5G_NR_raw_UE'!EP6222*'5G_NR_raw_UE'!EQ6222),"")</f>
        <v/>
      </c>
      <c r="AF6222" t="str">
        <f>IF('5G_NR_raw_UE'!ER6222&gt;0,('5G_NR_raw_UE'!ER6222*'5G_NR_raw_UE'!ES6222),"")</f>
        <v/>
      </c>
      <c r="AG6222" t="str">
        <f>IF('5G_NR_raw_UE'!EW6222&gt;0,('5G_NR_raw_UE'!EW6222*'5G_NR_raw_UE'!EX6222),"")</f>
        <v/>
      </c>
      <c r="AH6222" t="str">
        <f>IF('5G_NR_raw_UE'!EY6222&gt;0,('5G_NR_raw_UE'!EY6222*'5G_NR_raw_UE'!EZ6222/1000000),"")</f>
        <v/>
      </c>
    </row>
    <row r="6223" spans="31:34">
      <c r="AE6223" t="str">
        <f>IF('5G_NR_raw_UE'!EP6223&gt;0,('5G_NR_raw_UE'!EP6223*'5G_NR_raw_UE'!EQ6223),"")</f>
        <v/>
      </c>
      <c r="AF6223" t="str">
        <f>IF('5G_NR_raw_UE'!ER6223&gt;0,('5G_NR_raw_UE'!ER6223*'5G_NR_raw_UE'!ES6223),"")</f>
        <v/>
      </c>
      <c r="AG6223" t="str">
        <f>IF('5G_NR_raw_UE'!EW6223&gt;0,('5G_NR_raw_UE'!EW6223*'5G_NR_raw_UE'!EX6223),"")</f>
        <v/>
      </c>
      <c r="AH6223" t="str">
        <f>IF('5G_NR_raw_UE'!EY6223&gt;0,('5G_NR_raw_UE'!EY6223*'5G_NR_raw_UE'!EZ6223/1000000),"")</f>
        <v/>
      </c>
    </row>
    <row r="6224" spans="31:34">
      <c r="AE6224" t="str">
        <f>IF('5G_NR_raw_UE'!EP6224&gt;0,('5G_NR_raw_UE'!EP6224*'5G_NR_raw_UE'!EQ6224),"")</f>
        <v/>
      </c>
      <c r="AF6224" t="str">
        <f>IF('5G_NR_raw_UE'!ER6224&gt;0,('5G_NR_raw_UE'!ER6224*'5G_NR_raw_UE'!ES6224),"")</f>
        <v/>
      </c>
      <c r="AG6224" t="str">
        <f>IF('5G_NR_raw_UE'!EW6224&gt;0,('5G_NR_raw_UE'!EW6224*'5G_NR_raw_UE'!EX6224),"")</f>
        <v/>
      </c>
      <c r="AH6224" t="str">
        <f>IF('5G_NR_raw_UE'!EY6224&gt;0,('5G_NR_raw_UE'!EY6224*'5G_NR_raw_UE'!EZ6224/1000000),"")</f>
        <v/>
      </c>
    </row>
    <row r="6225" spans="31:34">
      <c r="AE6225" t="str">
        <f>IF('5G_NR_raw_UE'!EP6225&gt;0,('5G_NR_raw_UE'!EP6225*'5G_NR_raw_UE'!EQ6225),"")</f>
        <v/>
      </c>
      <c r="AF6225" t="str">
        <f>IF('5G_NR_raw_UE'!ER6225&gt;0,('5G_NR_raw_UE'!ER6225*'5G_NR_raw_UE'!ES6225),"")</f>
        <v/>
      </c>
      <c r="AG6225" t="str">
        <f>IF('5G_NR_raw_UE'!EW6225&gt;0,('5G_NR_raw_UE'!EW6225*'5G_NR_raw_UE'!EX6225),"")</f>
        <v/>
      </c>
      <c r="AH6225" t="str">
        <f>IF('5G_NR_raw_UE'!EY6225&gt;0,('5G_NR_raw_UE'!EY6225*'5G_NR_raw_UE'!EZ6225/1000000),"")</f>
        <v/>
      </c>
    </row>
    <row r="6226" spans="31:34">
      <c r="AE6226" t="str">
        <f>IF('5G_NR_raw_UE'!EP6226&gt;0,('5G_NR_raw_UE'!EP6226*'5G_NR_raw_UE'!EQ6226),"")</f>
        <v/>
      </c>
      <c r="AF6226" t="str">
        <f>IF('5G_NR_raw_UE'!ER6226&gt;0,('5G_NR_raw_UE'!ER6226*'5G_NR_raw_UE'!ES6226),"")</f>
        <v/>
      </c>
      <c r="AG6226" t="str">
        <f>IF('5G_NR_raw_UE'!EW6226&gt;0,('5G_NR_raw_UE'!EW6226*'5G_NR_raw_UE'!EX6226),"")</f>
        <v/>
      </c>
      <c r="AH6226" t="str">
        <f>IF('5G_NR_raw_UE'!EY6226&gt;0,('5G_NR_raw_UE'!EY6226*'5G_NR_raw_UE'!EZ6226/1000000),"")</f>
        <v/>
      </c>
    </row>
    <row r="6227" spans="31:34">
      <c r="AE6227" t="str">
        <f>IF('5G_NR_raw_UE'!EP6227&gt;0,('5G_NR_raw_UE'!EP6227*'5G_NR_raw_UE'!EQ6227),"")</f>
        <v/>
      </c>
      <c r="AF6227" t="str">
        <f>IF('5G_NR_raw_UE'!ER6227&gt;0,('5G_NR_raw_UE'!ER6227*'5G_NR_raw_UE'!ES6227),"")</f>
        <v/>
      </c>
      <c r="AG6227" t="str">
        <f>IF('5G_NR_raw_UE'!EW6227&gt;0,('5G_NR_raw_UE'!EW6227*'5G_NR_raw_UE'!EX6227),"")</f>
        <v/>
      </c>
      <c r="AH6227" t="str">
        <f>IF('5G_NR_raw_UE'!EY6227&gt;0,('5G_NR_raw_UE'!EY6227*'5G_NR_raw_UE'!EZ6227/1000000),"")</f>
        <v/>
      </c>
    </row>
    <row r="6228" spans="31:34">
      <c r="AE6228" t="str">
        <f>IF('5G_NR_raw_UE'!EP6228&gt;0,('5G_NR_raw_UE'!EP6228*'5G_NR_raw_UE'!EQ6228),"")</f>
        <v/>
      </c>
      <c r="AF6228" t="str">
        <f>IF('5G_NR_raw_UE'!ER6228&gt;0,('5G_NR_raw_UE'!ER6228*'5G_NR_raw_UE'!ES6228),"")</f>
        <v/>
      </c>
      <c r="AG6228" t="str">
        <f>IF('5G_NR_raw_UE'!EW6228&gt;0,('5G_NR_raw_UE'!EW6228*'5G_NR_raw_UE'!EX6228),"")</f>
        <v/>
      </c>
      <c r="AH6228" t="str">
        <f>IF('5G_NR_raw_UE'!EY6228&gt;0,('5G_NR_raw_UE'!EY6228*'5G_NR_raw_UE'!EZ6228/1000000),"")</f>
        <v/>
      </c>
    </row>
    <row r="6229" spans="31:34">
      <c r="AE6229" t="str">
        <f>IF('5G_NR_raw_UE'!EP6229&gt;0,('5G_NR_raw_UE'!EP6229*'5G_NR_raw_UE'!EQ6229),"")</f>
        <v/>
      </c>
      <c r="AF6229" t="str">
        <f>IF('5G_NR_raw_UE'!ER6229&gt;0,('5G_NR_raw_UE'!ER6229*'5G_NR_raw_UE'!ES6229),"")</f>
        <v/>
      </c>
      <c r="AG6229" t="str">
        <f>IF('5G_NR_raw_UE'!EW6229&gt;0,('5G_NR_raw_UE'!EW6229*'5G_NR_raw_UE'!EX6229),"")</f>
        <v/>
      </c>
      <c r="AH6229" t="str">
        <f>IF('5G_NR_raw_UE'!EY6229&gt;0,('5G_NR_raw_UE'!EY6229*'5G_NR_raw_UE'!EZ6229/1000000),"")</f>
        <v/>
      </c>
    </row>
    <row r="6230" spans="31:34">
      <c r="AE6230" t="str">
        <f>IF('5G_NR_raw_UE'!EP6230&gt;0,('5G_NR_raw_UE'!EP6230*'5G_NR_raw_UE'!EQ6230),"")</f>
        <v/>
      </c>
      <c r="AF6230" t="str">
        <f>IF('5G_NR_raw_UE'!ER6230&gt;0,('5G_NR_raw_UE'!ER6230*'5G_NR_raw_UE'!ES6230),"")</f>
        <v/>
      </c>
      <c r="AG6230" t="str">
        <f>IF('5G_NR_raw_UE'!EW6230&gt;0,('5G_NR_raw_UE'!EW6230*'5G_NR_raw_UE'!EX6230),"")</f>
        <v/>
      </c>
      <c r="AH6230" t="str">
        <f>IF('5G_NR_raw_UE'!EY6230&gt;0,('5G_NR_raw_UE'!EY6230*'5G_NR_raw_UE'!EZ6230/1000000),"")</f>
        <v/>
      </c>
    </row>
    <row r="6231" spans="31:34">
      <c r="AE6231" t="str">
        <f>IF('5G_NR_raw_UE'!EP6231&gt;0,('5G_NR_raw_UE'!EP6231*'5G_NR_raw_UE'!EQ6231),"")</f>
        <v/>
      </c>
      <c r="AF6231" t="str">
        <f>IF('5G_NR_raw_UE'!ER6231&gt;0,('5G_NR_raw_UE'!ER6231*'5G_NR_raw_UE'!ES6231),"")</f>
        <v/>
      </c>
      <c r="AG6231" t="str">
        <f>IF('5G_NR_raw_UE'!EW6231&gt;0,('5G_NR_raw_UE'!EW6231*'5G_NR_raw_UE'!EX6231),"")</f>
        <v/>
      </c>
      <c r="AH6231" t="str">
        <f>IF('5G_NR_raw_UE'!EY6231&gt;0,('5G_NR_raw_UE'!EY6231*'5G_NR_raw_UE'!EZ6231/1000000),"")</f>
        <v/>
      </c>
    </row>
    <row r="6232" spans="31:34">
      <c r="AE6232" t="str">
        <f>IF('5G_NR_raw_UE'!EP6232&gt;0,('5G_NR_raw_UE'!EP6232*'5G_NR_raw_UE'!EQ6232),"")</f>
        <v/>
      </c>
      <c r="AF6232" t="str">
        <f>IF('5G_NR_raw_UE'!ER6232&gt;0,('5G_NR_raw_UE'!ER6232*'5G_NR_raw_UE'!ES6232),"")</f>
        <v/>
      </c>
      <c r="AG6232" t="str">
        <f>IF('5G_NR_raw_UE'!EW6232&gt;0,('5G_NR_raw_UE'!EW6232*'5G_NR_raw_UE'!EX6232),"")</f>
        <v/>
      </c>
      <c r="AH6232" t="str">
        <f>IF('5G_NR_raw_UE'!EY6232&gt;0,('5G_NR_raw_UE'!EY6232*'5G_NR_raw_UE'!EZ6232/1000000),"")</f>
        <v/>
      </c>
    </row>
    <row r="6233" spans="31:34">
      <c r="AE6233" t="str">
        <f>IF('5G_NR_raw_UE'!EP6233&gt;0,('5G_NR_raw_UE'!EP6233*'5G_NR_raw_UE'!EQ6233),"")</f>
        <v/>
      </c>
      <c r="AF6233" t="str">
        <f>IF('5G_NR_raw_UE'!ER6233&gt;0,('5G_NR_raw_UE'!ER6233*'5G_NR_raw_UE'!ES6233),"")</f>
        <v/>
      </c>
      <c r="AG6233" t="str">
        <f>IF('5G_NR_raw_UE'!EW6233&gt;0,('5G_NR_raw_UE'!EW6233*'5G_NR_raw_UE'!EX6233),"")</f>
        <v/>
      </c>
      <c r="AH6233" t="str">
        <f>IF('5G_NR_raw_UE'!EY6233&gt;0,('5G_NR_raw_UE'!EY6233*'5G_NR_raw_UE'!EZ6233/1000000),"")</f>
        <v/>
      </c>
    </row>
    <row r="6234" spans="31:34">
      <c r="AE6234" t="str">
        <f>IF('5G_NR_raw_UE'!EP6234&gt;0,('5G_NR_raw_UE'!EP6234*'5G_NR_raw_UE'!EQ6234),"")</f>
        <v/>
      </c>
      <c r="AF6234" t="str">
        <f>IF('5G_NR_raw_UE'!ER6234&gt;0,('5G_NR_raw_UE'!ER6234*'5G_NR_raw_UE'!ES6234),"")</f>
        <v/>
      </c>
      <c r="AG6234" t="str">
        <f>IF('5G_NR_raw_UE'!EW6234&gt;0,('5G_NR_raw_UE'!EW6234*'5G_NR_raw_UE'!EX6234),"")</f>
        <v/>
      </c>
      <c r="AH6234" t="str">
        <f>IF('5G_NR_raw_UE'!EY6234&gt;0,('5G_NR_raw_UE'!EY6234*'5G_NR_raw_UE'!EZ6234/1000000),"")</f>
        <v/>
      </c>
    </row>
    <row r="6235" spans="31:34">
      <c r="AE6235" t="str">
        <f>IF('5G_NR_raw_UE'!EP6235&gt;0,('5G_NR_raw_UE'!EP6235*'5G_NR_raw_UE'!EQ6235),"")</f>
        <v/>
      </c>
      <c r="AF6235" t="str">
        <f>IF('5G_NR_raw_UE'!ER6235&gt;0,('5G_NR_raw_UE'!ER6235*'5G_NR_raw_UE'!ES6235),"")</f>
        <v/>
      </c>
      <c r="AG6235" t="str">
        <f>IF('5G_NR_raw_UE'!EW6235&gt;0,('5G_NR_raw_UE'!EW6235*'5G_NR_raw_UE'!EX6235),"")</f>
        <v/>
      </c>
      <c r="AH6235" t="str">
        <f>IF('5G_NR_raw_UE'!EY6235&gt;0,('5G_NR_raw_UE'!EY6235*'5G_NR_raw_UE'!EZ6235/1000000),"")</f>
        <v/>
      </c>
    </row>
    <row r="6236" spans="31:34">
      <c r="AE6236" t="str">
        <f>IF('5G_NR_raw_UE'!EP6236&gt;0,('5G_NR_raw_UE'!EP6236*'5G_NR_raw_UE'!EQ6236),"")</f>
        <v/>
      </c>
      <c r="AF6236" t="str">
        <f>IF('5G_NR_raw_UE'!ER6236&gt;0,('5G_NR_raw_UE'!ER6236*'5G_NR_raw_UE'!ES6236),"")</f>
        <v/>
      </c>
      <c r="AG6236" t="str">
        <f>IF('5G_NR_raw_UE'!EW6236&gt;0,('5G_NR_raw_UE'!EW6236*'5G_NR_raw_UE'!EX6236),"")</f>
        <v/>
      </c>
      <c r="AH6236" t="str">
        <f>IF('5G_NR_raw_UE'!EY6236&gt;0,('5G_NR_raw_UE'!EY6236*'5G_NR_raw_UE'!EZ6236/1000000),"")</f>
        <v/>
      </c>
    </row>
    <row r="6237" spans="31:34">
      <c r="AE6237" t="str">
        <f>IF('5G_NR_raw_UE'!EP6237&gt;0,('5G_NR_raw_UE'!EP6237*'5G_NR_raw_UE'!EQ6237),"")</f>
        <v/>
      </c>
      <c r="AF6237" t="str">
        <f>IF('5G_NR_raw_UE'!ER6237&gt;0,('5G_NR_raw_UE'!ER6237*'5G_NR_raw_UE'!ES6237),"")</f>
        <v/>
      </c>
      <c r="AG6237" t="str">
        <f>IF('5G_NR_raw_UE'!EW6237&gt;0,('5G_NR_raw_UE'!EW6237*'5G_NR_raw_UE'!EX6237),"")</f>
        <v/>
      </c>
      <c r="AH6237" t="str">
        <f>IF('5G_NR_raw_UE'!EY6237&gt;0,('5G_NR_raw_UE'!EY6237*'5G_NR_raw_UE'!EZ6237/1000000),"")</f>
        <v/>
      </c>
    </row>
    <row r="6238" spans="31:34">
      <c r="AE6238" t="str">
        <f>IF('5G_NR_raw_UE'!EP6238&gt;0,('5G_NR_raw_UE'!EP6238*'5G_NR_raw_UE'!EQ6238),"")</f>
        <v/>
      </c>
      <c r="AF6238" t="str">
        <f>IF('5G_NR_raw_UE'!ER6238&gt;0,('5G_NR_raw_UE'!ER6238*'5G_NR_raw_UE'!ES6238),"")</f>
        <v/>
      </c>
      <c r="AG6238" t="str">
        <f>IF('5G_NR_raw_UE'!EW6238&gt;0,('5G_NR_raw_UE'!EW6238*'5G_NR_raw_UE'!EX6238),"")</f>
        <v/>
      </c>
      <c r="AH6238" t="str">
        <f>IF('5G_NR_raw_UE'!EY6238&gt;0,('5G_NR_raw_UE'!EY6238*'5G_NR_raw_UE'!EZ6238/1000000),"")</f>
        <v/>
      </c>
    </row>
    <row r="6239" spans="31:34">
      <c r="AE6239" t="str">
        <f>IF('5G_NR_raw_UE'!EP6239&gt;0,('5G_NR_raw_UE'!EP6239*'5G_NR_raw_UE'!EQ6239),"")</f>
        <v/>
      </c>
      <c r="AF6239" t="str">
        <f>IF('5G_NR_raw_UE'!ER6239&gt;0,('5G_NR_raw_UE'!ER6239*'5G_NR_raw_UE'!ES6239),"")</f>
        <v/>
      </c>
      <c r="AG6239" t="str">
        <f>IF('5G_NR_raw_UE'!EW6239&gt;0,('5G_NR_raw_UE'!EW6239*'5G_NR_raw_UE'!EX6239),"")</f>
        <v/>
      </c>
      <c r="AH6239" t="str">
        <f>IF('5G_NR_raw_UE'!EY6239&gt;0,('5G_NR_raw_UE'!EY6239*'5G_NR_raw_UE'!EZ6239/1000000),"")</f>
        <v/>
      </c>
    </row>
    <row r="6240" spans="31:34">
      <c r="AE6240" t="str">
        <f>IF('5G_NR_raw_UE'!EP6240&gt;0,('5G_NR_raw_UE'!EP6240*'5G_NR_raw_UE'!EQ6240),"")</f>
        <v/>
      </c>
      <c r="AF6240" t="str">
        <f>IF('5G_NR_raw_UE'!ER6240&gt;0,('5G_NR_raw_UE'!ER6240*'5G_NR_raw_UE'!ES6240),"")</f>
        <v/>
      </c>
      <c r="AG6240" t="str">
        <f>IF('5G_NR_raw_UE'!EW6240&gt;0,('5G_NR_raw_UE'!EW6240*'5G_NR_raw_UE'!EX6240),"")</f>
        <v/>
      </c>
      <c r="AH6240" t="str">
        <f>IF('5G_NR_raw_UE'!EY6240&gt;0,('5G_NR_raw_UE'!EY6240*'5G_NR_raw_UE'!EZ6240/1000000),"")</f>
        <v/>
      </c>
    </row>
    <row r="6241" spans="31:34">
      <c r="AE6241" t="str">
        <f>IF('5G_NR_raw_UE'!EP6241&gt;0,('5G_NR_raw_UE'!EP6241*'5G_NR_raw_UE'!EQ6241),"")</f>
        <v/>
      </c>
      <c r="AF6241" t="str">
        <f>IF('5G_NR_raw_UE'!ER6241&gt;0,('5G_NR_raw_UE'!ER6241*'5G_NR_raw_UE'!ES6241),"")</f>
        <v/>
      </c>
      <c r="AG6241" t="str">
        <f>IF('5G_NR_raw_UE'!EW6241&gt;0,('5G_NR_raw_UE'!EW6241*'5G_NR_raw_UE'!EX6241),"")</f>
        <v/>
      </c>
      <c r="AH6241" t="str">
        <f>IF('5G_NR_raw_UE'!EY6241&gt;0,('5G_NR_raw_UE'!EY6241*'5G_NR_raw_UE'!EZ6241/1000000),"")</f>
        <v/>
      </c>
    </row>
    <row r="6242" spans="31:34">
      <c r="AE6242" t="str">
        <f>IF('5G_NR_raw_UE'!EP6242&gt;0,('5G_NR_raw_UE'!EP6242*'5G_NR_raw_UE'!EQ6242),"")</f>
        <v/>
      </c>
      <c r="AF6242" t="str">
        <f>IF('5G_NR_raw_UE'!ER6242&gt;0,('5G_NR_raw_UE'!ER6242*'5G_NR_raw_UE'!ES6242),"")</f>
        <v/>
      </c>
      <c r="AG6242" t="str">
        <f>IF('5G_NR_raw_UE'!EW6242&gt;0,('5G_NR_raw_UE'!EW6242*'5G_NR_raw_UE'!EX6242),"")</f>
        <v/>
      </c>
      <c r="AH6242" t="str">
        <f>IF('5G_NR_raw_UE'!EY6242&gt;0,('5G_NR_raw_UE'!EY6242*'5G_NR_raw_UE'!EZ6242/1000000),"")</f>
        <v/>
      </c>
    </row>
    <row r="6243" spans="31:34">
      <c r="AE6243" t="str">
        <f>IF('5G_NR_raw_UE'!EP6243&gt;0,('5G_NR_raw_UE'!EP6243*'5G_NR_raw_UE'!EQ6243),"")</f>
        <v/>
      </c>
      <c r="AF6243" t="str">
        <f>IF('5G_NR_raw_UE'!ER6243&gt;0,('5G_NR_raw_UE'!ER6243*'5G_NR_raw_UE'!ES6243),"")</f>
        <v/>
      </c>
      <c r="AG6243" t="str">
        <f>IF('5G_NR_raw_UE'!EW6243&gt;0,('5G_NR_raw_UE'!EW6243*'5G_NR_raw_UE'!EX6243),"")</f>
        <v/>
      </c>
      <c r="AH6243" t="str">
        <f>IF('5G_NR_raw_UE'!EY6243&gt;0,('5G_NR_raw_UE'!EY6243*'5G_NR_raw_UE'!EZ6243/1000000),"")</f>
        <v/>
      </c>
    </row>
    <row r="6244" spans="31:34">
      <c r="AE6244" t="str">
        <f>IF('5G_NR_raw_UE'!EP6244&gt;0,('5G_NR_raw_UE'!EP6244*'5G_NR_raw_UE'!EQ6244),"")</f>
        <v/>
      </c>
      <c r="AF6244" t="str">
        <f>IF('5G_NR_raw_UE'!ER6244&gt;0,('5G_NR_raw_UE'!ER6244*'5G_NR_raw_UE'!ES6244),"")</f>
        <v/>
      </c>
      <c r="AG6244" t="str">
        <f>IF('5G_NR_raw_UE'!EW6244&gt;0,('5G_NR_raw_UE'!EW6244*'5G_NR_raw_UE'!EX6244),"")</f>
        <v/>
      </c>
      <c r="AH6244" t="str">
        <f>IF('5G_NR_raw_UE'!EY6244&gt;0,('5G_NR_raw_UE'!EY6244*'5G_NR_raw_UE'!EZ6244/1000000),"")</f>
        <v/>
      </c>
    </row>
    <row r="6245" spans="31:34">
      <c r="AE6245" t="str">
        <f>IF('5G_NR_raw_UE'!EP6245&gt;0,('5G_NR_raw_UE'!EP6245*'5G_NR_raw_UE'!EQ6245),"")</f>
        <v/>
      </c>
      <c r="AF6245" t="str">
        <f>IF('5G_NR_raw_UE'!ER6245&gt;0,('5G_NR_raw_UE'!ER6245*'5G_NR_raw_UE'!ES6245),"")</f>
        <v/>
      </c>
      <c r="AG6245" t="str">
        <f>IF('5G_NR_raw_UE'!EW6245&gt;0,('5G_NR_raw_UE'!EW6245*'5G_NR_raw_UE'!EX6245),"")</f>
        <v/>
      </c>
      <c r="AH6245" t="str">
        <f>IF('5G_NR_raw_UE'!EY6245&gt;0,('5G_NR_raw_UE'!EY6245*'5G_NR_raw_UE'!EZ6245/1000000),"")</f>
        <v/>
      </c>
    </row>
    <row r="6246" spans="31:34">
      <c r="AE6246" t="str">
        <f>IF('5G_NR_raw_UE'!EP6246&gt;0,('5G_NR_raw_UE'!EP6246*'5G_NR_raw_UE'!EQ6246),"")</f>
        <v/>
      </c>
      <c r="AF6246" t="str">
        <f>IF('5G_NR_raw_UE'!ER6246&gt;0,('5G_NR_raw_UE'!ER6246*'5G_NR_raw_UE'!ES6246),"")</f>
        <v/>
      </c>
      <c r="AG6246" t="str">
        <f>IF('5G_NR_raw_UE'!EW6246&gt;0,('5G_NR_raw_UE'!EW6246*'5G_NR_raw_UE'!EX6246),"")</f>
        <v/>
      </c>
      <c r="AH6246" t="str">
        <f>IF('5G_NR_raw_UE'!EY6246&gt;0,('5G_NR_raw_UE'!EY6246*'5G_NR_raw_UE'!EZ6246/1000000),"")</f>
        <v/>
      </c>
    </row>
    <row r="6247" spans="31:34">
      <c r="AE6247" t="str">
        <f>IF('5G_NR_raw_UE'!EP6247&gt;0,('5G_NR_raw_UE'!EP6247*'5G_NR_raw_UE'!EQ6247),"")</f>
        <v/>
      </c>
      <c r="AF6247" t="str">
        <f>IF('5G_NR_raw_UE'!ER6247&gt;0,('5G_NR_raw_UE'!ER6247*'5G_NR_raw_UE'!ES6247),"")</f>
        <v/>
      </c>
      <c r="AG6247" t="str">
        <f>IF('5G_NR_raw_UE'!EW6247&gt;0,('5G_NR_raw_UE'!EW6247*'5G_NR_raw_UE'!EX6247),"")</f>
        <v/>
      </c>
      <c r="AH6247" t="str">
        <f>IF('5G_NR_raw_UE'!EY6247&gt;0,('5G_NR_raw_UE'!EY6247*'5G_NR_raw_UE'!EZ6247/1000000),"")</f>
        <v/>
      </c>
    </row>
    <row r="6248" spans="31:34">
      <c r="AE6248" t="str">
        <f>IF('5G_NR_raw_UE'!EP6248&gt;0,('5G_NR_raw_UE'!EP6248*'5G_NR_raw_UE'!EQ6248),"")</f>
        <v/>
      </c>
      <c r="AF6248" t="str">
        <f>IF('5G_NR_raw_UE'!ER6248&gt;0,('5G_NR_raw_UE'!ER6248*'5G_NR_raw_UE'!ES6248),"")</f>
        <v/>
      </c>
      <c r="AG6248" t="str">
        <f>IF('5G_NR_raw_UE'!EW6248&gt;0,('5G_NR_raw_UE'!EW6248*'5G_NR_raw_UE'!EX6248),"")</f>
        <v/>
      </c>
      <c r="AH6248" t="str">
        <f>IF('5G_NR_raw_UE'!EY6248&gt;0,('5G_NR_raw_UE'!EY6248*'5G_NR_raw_UE'!EZ6248/1000000),"")</f>
        <v/>
      </c>
    </row>
    <row r="6249" spans="31:34">
      <c r="AE6249" t="str">
        <f>IF('5G_NR_raw_UE'!EP6249&gt;0,('5G_NR_raw_UE'!EP6249*'5G_NR_raw_UE'!EQ6249),"")</f>
        <v/>
      </c>
      <c r="AF6249" t="str">
        <f>IF('5G_NR_raw_UE'!ER6249&gt;0,('5G_NR_raw_UE'!ER6249*'5G_NR_raw_UE'!ES6249),"")</f>
        <v/>
      </c>
      <c r="AG6249" t="str">
        <f>IF('5G_NR_raw_UE'!EW6249&gt;0,('5G_NR_raw_UE'!EW6249*'5G_NR_raw_UE'!EX6249),"")</f>
        <v/>
      </c>
      <c r="AH6249" t="str">
        <f>IF('5G_NR_raw_UE'!EY6249&gt;0,('5G_NR_raw_UE'!EY6249*'5G_NR_raw_UE'!EZ6249/1000000),"")</f>
        <v/>
      </c>
    </row>
    <row r="6250" spans="31:34">
      <c r="AE6250" t="str">
        <f>IF('5G_NR_raw_UE'!EP6250&gt;0,('5G_NR_raw_UE'!EP6250*'5G_NR_raw_UE'!EQ6250),"")</f>
        <v/>
      </c>
      <c r="AF6250" t="str">
        <f>IF('5G_NR_raw_UE'!ER6250&gt;0,('5G_NR_raw_UE'!ER6250*'5G_NR_raw_UE'!ES6250),"")</f>
        <v/>
      </c>
      <c r="AG6250" t="str">
        <f>IF('5G_NR_raw_UE'!EW6250&gt;0,('5G_NR_raw_UE'!EW6250*'5G_NR_raw_UE'!EX6250),"")</f>
        <v/>
      </c>
      <c r="AH6250" t="str">
        <f>IF('5G_NR_raw_UE'!EY6250&gt;0,('5G_NR_raw_UE'!EY6250*'5G_NR_raw_UE'!EZ6250/1000000),"")</f>
        <v/>
      </c>
    </row>
    <row r="6251" spans="31:34">
      <c r="AE6251" t="str">
        <f>IF('5G_NR_raw_UE'!EP6251&gt;0,('5G_NR_raw_UE'!EP6251*'5G_NR_raw_UE'!EQ6251),"")</f>
        <v/>
      </c>
      <c r="AF6251" t="str">
        <f>IF('5G_NR_raw_UE'!ER6251&gt;0,('5G_NR_raw_UE'!ER6251*'5G_NR_raw_UE'!ES6251),"")</f>
        <v/>
      </c>
      <c r="AG6251" t="str">
        <f>IF('5G_NR_raw_UE'!EW6251&gt;0,('5G_NR_raw_UE'!EW6251*'5G_NR_raw_UE'!EX6251),"")</f>
        <v/>
      </c>
      <c r="AH6251" t="str">
        <f>IF('5G_NR_raw_UE'!EY6251&gt;0,('5G_NR_raw_UE'!EY6251*'5G_NR_raw_UE'!EZ6251/1000000),"")</f>
        <v/>
      </c>
    </row>
    <row r="6252" spans="31:34">
      <c r="AE6252" t="str">
        <f>IF('5G_NR_raw_UE'!EP6252&gt;0,('5G_NR_raw_UE'!EP6252*'5G_NR_raw_UE'!EQ6252),"")</f>
        <v/>
      </c>
      <c r="AF6252" t="str">
        <f>IF('5G_NR_raw_UE'!ER6252&gt;0,('5G_NR_raw_UE'!ER6252*'5G_NR_raw_UE'!ES6252),"")</f>
        <v/>
      </c>
      <c r="AG6252" t="str">
        <f>IF('5G_NR_raw_UE'!EW6252&gt;0,('5G_NR_raw_UE'!EW6252*'5G_NR_raw_UE'!EX6252),"")</f>
        <v/>
      </c>
      <c r="AH6252" t="str">
        <f>IF('5G_NR_raw_UE'!EY6252&gt;0,('5G_NR_raw_UE'!EY6252*'5G_NR_raw_UE'!EZ6252/1000000),"")</f>
        <v/>
      </c>
    </row>
    <row r="6253" spans="31:34">
      <c r="AE6253" t="str">
        <f>IF('5G_NR_raw_UE'!EP6253&gt;0,('5G_NR_raw_UE'!EP6253*'5G_NR_raw_UE'!EQ6253),"")</f>
        <v/>
      </c>
      <c r="AF6253" t="str">
        <f>IF('5G_NR_raw_UE'!ER6253&gt;0,('5G_NR_raw_UE'!ER6253*'5G_NR_raw_UE'!ES6253),"")</f>
        <v/>
      </c>
      <c r="AG6253" t="str">
        <f>IF('5G_NR_raw_UE'!EW6253&gt;0,('5G_NR_raw_UE'!EW6253*'5G_NR_raw_UE'!EX6253),"")</f>
        <v/>
      </c>
      <c r="AH6253" t="str">
        <f>IF('5G_NR_raw_UE'!EY6253&gt;0,('5G_NR_raw_UE'!EY6253*'5G_NR_raw_UE'!EZ6253/1000000),"")</f>
        <v/>
      </c>
    </row>
    <row r="6254" spans="31:34">
      <c r="AE6254" t="str">
        <f>IF('5G_NR_raw_UE'!EP6254&gt;0,('5G_NR_raw_UE'!EP6254*'5G_NR_raw_UE'!EQ6254),"")</f>
        <v/>
      </c>
      <c r="AF6254" t="str">
        <f>IF('5G_NR_raw_UE'!ER6254&gt;0,('5G_NR_raw_UE'!ER6254*'5G_NR_raw_UE'!ES6254),"")</f>
        <v/>
      </c>
      <c r="AG6254" t="str">
        <f>IF('5G_NR_raw_UE'!EW6254&gt;0,('5G_NR_raw_UE'!EW6254*'5G_NR_raw_UE'!EX6254),"")</f>
        <v/>
      </c>
      <c r="AH6254" t="str">
        <f>IF('5G_NR_raw_UE'!EY6254&gt;0,('5G_NR_raw_UE'!EY6254*'5G_NR_raw_UE'!EZ6254/1000000),"")</f>
        <v/>
      </c>
    </row>
    <row r="6255" spans="31:34">
      <c r="AE6255" t="str">
        <f>IF('5G_NR_raw_UE'!EP6255&gt;0,('5G_NR_raw_UE'!EP6255*'5G_NR_raw_UE'!EQ6255),"")</f>
        <v/>
      </c>
      <c r="AF6255" t="str">
        <f>IF('5G_NR_raw_UE'!ER6255&gt;0,('5G_NR_raw_UE'!ER6255*'5G_NR_raw_UE'!ES6255),"")</f>
        <v/>
      </c>
      <c r="AG6255" t="str">
        <f>IF('5G_NR_raw_UE'!EW6255&gt;0,('5G_NR_raw_UE'!EW6255*'5G_NR_raw_UE'!EX6255),"")</f>
        <v/>
      </c>
      <c r="AH6255" t="str">
        <f>IF('5G_NR_raw_UE'!EY6255&gt;0,('5G_NR_raw_UE'!EY6255*'5G_NR_raw_UE'!EZ6255/1000000),"")</f>
        <v/>
      </c>
    </row>
    <row r="6256" spans="31:34">
      <c r="AE6256" t="str">
        <f>IF('5G_NR_raw_UE'!EP6256&gt;0,('5G_NR_raw_UE'!EP6256*'5G_NR_raw_UE'!EQ6256),"")</f>
        <v/>
      </c>
      <c r="AF6256" t="str">
        <f>IF('5G_NR_raw_UE'!ER6256&gt;0,('5G_NR_raw_UE'!ER6256*'5G_NR_raw_UE'!ES6256),"")</f>
        <v/>
      </c>
      <c r="AG6256" t="str">
        <f>IF('5G_NR_raw_UE'!EW6256&gt;0,('5G_NR_raw_UE'!EW6256*'5G_NR_raw_UE'!EX6256),"")</f>
        <v/>
      </c>
      <c r="AH6256" t="str">
        <f>IF('5G_NR_raw_UE'!EY6256&gt;0,('5G_NR_raw_UE'!EY6256*'5G_NR_raw_UE'!EZ6256/1000000),"")</f>
        <v/>
      </c>
    </row>
    <row r="6257" spans="31:34">
      <c r="AE6257" t="str">
        <f>IF('5G_NR_raw_UE'!EP6257&gt;0,('5G_NR_raw_UE'!EP6257*'5G_NR_raw_UE'!EQ6257),"")</f>
        <v/>
      </c>
      <c r="AF6257" t="str">
        <f>IF('5G_NR_raw_UE'!ER6257&gt;0,('5G_NR_raw_UE'!ER6257*'5G_NR_raw_UE'!ES6257),"")</f>
        <v/>
      </c>
      <c r="AG6257" t="str">
        <f>IF('5G_NR_raw_UE'!EW6257&gt;0,('5G_NR_raw_UE'!EW6257*'5G_NR_raw_UE'!EX6257),"")</f>
        <v/>
      </c>
      <c r="AH6257" t="str">
        <f>IF('5G_NR_raw_UE'!EY6257&gt;0,('5G_NR_raw_UE'!EY6257*'5G_NR_raw_UE'!EZ6257/1000000),"")</f>
        <v/>
      </c>
    </row>
    <row r="6258" spans="31:34">
      <c r="AE6258" t="str">
        <f>IF('5G_NR_raw_UE'!EP6258&gt;0,('5G_NR_raw_UE'!EP6258*'5G_NR_raw_UE'!EQ6258),"")</f>
        <v/>
      </c>
      <c r="AF6258" t="str">
        <f>IF('5G_NR_raw_UE'!ER6258&gt;0,('5G_NR_raw_UE'!ER6258*'5G_NR_raw_UE'!ES6258),"")</f>
        <v/>
      </c>
      <c r="AG6258" t="str">
        <f>IF('5G_NR_raw_UE'!EW6258&gt;0,('5G_NR_raw_UE'!EW6258*'5G_NR_raw_UE'!EX6258),"")</f>
        <v/>
      </c>
      <c r="AH6258" t="str">
        <f>IF('5G_NR_raw_UE'!EY6258&gt;0,('5G_NR_raw_UE'!EY6258*'5G_NR_raw_UE'!EZ6258/1000000),"")</f>
        <v/>
      </c>
    </row>
    <row r="6259" spans="31:34">
      <c r="AE6259" t="str">
        <f>IF('5G_NR_raw_UE'!EP6259&gt;0,('5G_NR_raw_UE'!EP6259*'5G_NR_raw_UE'!EQ6259),"")</f>
        <v/>
      </c>
      <c r="AF6259" t="str">
        <f>IF('5G_NR_raw_UE'!ER6259&gt;0,('5G_NR_raw_UE'!ER6259*'5G_NR_raw_UE'!ES6259),"")</f>
        <v/>
      </c>
      <c r="AG6259" t="str">
        <f>IF('5G_NR_raw_UE'!EW6259&gt;0,('5G_NR_raw_UE'!EW6259*'5G_NR_raw_UE'!EX6259),"")</f>
        <v/>
      </c>
      <c r="AH6259" t="str">
        <f>IF('5G_NR_raw_UE'!EY6259&gt;0,('5G_NR_raw_UE'!EY6259*'5G_NR_raw_UE'!EZ6259/1000000),"")</f>
        <v/>
      </c>
    </row>
    <row r="6260" spans="31:34">
      <c r="AE6260" t="str">
        <f>IF('5G_NR_raw_UE'!EP6260&gt;0,('5G_NR_raw_UE'!EP6260*'5G_NR_raw_UE'!EQ6260),"")</f>
        <v/>
      </c>
      <c r="AF6260" t="str">
        <f>IF('5G_NR_raw_UE'!ER6260&gt;0,('5G_NR_raw_UE'!ER6260*'5G_NR_raw_UE'!ES6260),"")</f>
        <v/>
      </c>
      <c r="AG6260" t="str">
        <f>IF('5G_NR_raw_UE'!EW6260&gt;0,('5G_NR_raw_UE'!EW6260*'5G_NR_raw_UE'!EX6260),"")</f>
        <v/>
      </c>
      <c r="AH6260" t="str">
        <f>IF('5G_NR_raw_UE'!EY6260&gt;0,('5G_NR_raw_UE'!EY6260*'5G_NR_raw_UE'!EZ6260/1000000),"")</f>
        <v/>
      </c>
    </row>
    <row r="6261" spans="31:34">
      <c r="AE6261" t="str">
        <f>IF('5G_NR_raw_UE'!EP6261&gt;0,('5G_NR_raw_UE'!EP6261*'5G_NR_raw_UE'!EQ6261),"")</f>
        <v/>
      </c>
      <c r="AF6261" t="str">
        <f>IF('5G_NR_raw_UE'!ER6261&gt;0,('5G_NR_raw_UE'!ER6261*'5G_NR_raw_UE'!ES6261),"")</f>
        <v/>
      </c>
      <c r="AG6261" t="str">
        <f>IF('5G_NR_raw_UE'!EW6261&gt;0,('5G_NR_raw_UE'!EW6261*'5G_NR_raw_UE'!EX6261),"")</f>
        <v/>
      </c>
      <c r="AH6261" t="str">
        <f>IF('5G_NR_raw_UE'!EY6261&gt;0,('5G_NR_raw_UE'!EY6261*'5G_NR_raw_UE'!EZ6261/1000000),"")</f>
        <v/>
      </c>
    </row>
    <row r="6262" spans="31:34">
      <c r="AE6262" t="str">
        <f>IF('5G_NR_raw_UE'!EP6262&gt;0,('5G_NR_raw_UE'!EP6262*'5G_NR_raw_UE'!EQ6262),"")</f>
        <v/>
      </c>
      <c r="AF6262" t="str">
        <f>IF('5G_NR_raw_UE'!ER6262&gt;0,('5G_NR_raw_UE'!ER6262*'5G_NR_raw_UE'!ES6262),"")</f>
        <v/>
      </c>
      <c r="AG6262" t="str">
        <f>IF('5G_NR_raw_UE'!EW6262&gt;0,('5G_NR_raw_UE'!EW6262*'5G_NR_raw_UE'!EX6262),"")</f>
        <v/>
      </c>
      <c r="AH6262" t="str">
        <f>IF('5G_NR_raw_UE'!EY6262&gt;0,('5G_NR_raw_UE'!EY6262*'5G_NR_raw_UE'!EZ6262/1000000),"")</f>
        <v/>
      </c>
    </row>
    <row r="6263" spans="31:34">
      <c r="AE6263" t="str">
        <f>IF('5G_NR_raw_UE'!EP6263&gt;0,('5G_NR_raw_UE'!EP6263*'5G_NR_raw_UE'!EQ6263),"")</f>
        <v/>
      </c>
      <c r="AF6263" t="str">
        <f>IF('5G_NR_raw_UE'!ER6263&gt;0,('5G_NR_raw_UE'!ER6263*'5G_NR_raw_UE'!ES6263),"")</f>
        <v/>
      </c>
      <c r="AG6263" t="str">
        <f>IF('5G_NR_raw_UE'!EW6263&gt;0,('5G_NR_raw_UE'!EW6263*'5G_NR_raw_UE'!EX6263),"")</f>
        <v/>
      </c>
      <c r="AH6263" t="str">
        <f>IF('5G_NR_raw_UE'!EY6263&gt;0,('5G_NR_raw_UE'!EY6263*'5G_NR_raw_UE'!EZ6263/1000000),"")</f>
        <v/>
      </c>
    </row>
    <row r="6264" spans="31:34">
      <c r="AE6264" t="str">
        <f>IF('5G_NR_raw_UE'!EP6264&gt;0,('5G_NR_raw_UE'!EP6264*'5G_NR_raw_UE'!EQ6264),"")</f>
        <v/>
      </c>
      <c r="AF6264" t="str">
        <f>IF('5G_NR_raw_UE'!ER6264&gt;0,('5G_NR_raw_UE'!ER6264*'5G_NR_raw_UE'!ES6264),"")</f>
        <v/>
      </c>
      <c r="AG6264" t="str">
        <f>IF('5G_NR_raw_UE'!EW6264&gt;0,('5G_NR_raw_UE'!EW6264*'5G_NR_raw_UE'!EX6264),"")</f>
        <v/>
      </c>
      <c r="AH6264" t="str">
        <f>IF('5G_NR_raw_UE'!EY6264&gt;0,('5G_NR_raw_UE'!EY6264*'5G_NR_raw_UE'!EZ6264/1000000),"")</f>
        <v/>
      </c>
    </row>
    <row r="6265" spans="31:34">
      <c r="AE6265" t="str">
        <f>IF('5G_NR_raw_UE'!EP6265&gt;0,('5G_NR_raw_UE'!EP6265*'5G_NR_raw_UE'!EQ6265),"")</f>
        <v/>
      </c>
      <c r="AF6265" t="str">
        <f>IF('5G_NR_raw_UE'!ER6265&gt;0,('5G_NR_raw_UE'!ER6265*'5G_NR_raw_UE'!ES6265),"")</f>
        <v/>
      </c>
      <c r="AG6265" t="str">
        <f>IF('5G_NR_raw_UE'!EW6265&gt;0,('5G_NR_raw_UE'!EW6265*'5G_NR_raw_UE'!EX6265),"")</f>
        <v/>
      </c>
      <c r="AH6265" t="str">
        <f>IF('5G_NR_raw_UE'!EY6265&gt;0,('5G_NR_raw_UE'!EY6265*'5G_NR_raw_UE'!EZ6265/1000000),"")</f>
        <v/>
      </c>
    </row>
    <row r="6266" spans="31:34">
      <c r="AE6266" t="str">
        <f>IF('5G_NR_raw_UE'!EP6266&gt;0,('5G_NR_raw_UE'!EP6266*'5G_NR_raw_UE'!EQ6266),"")</f>
        <v/>
      </c>
      <c r="AF6266" t="str">
        <f>IF('5G_NR_raw_UE'!ER6266&gt;0,('5G_NR_raw_UE'!ER6266*'5G_NR_raw_UE'!ES6266),"")</f>
        <v/>
      </c>
      <c r="AG6266" t="str">
        <f>IF('5G_NR_raw_UE'!EW6266&gt;0,('5G_NR_raw_UE'!EW6266*'5G_NR_raw_UE'!EX6266),"")</f>
        <v/>
      </c>
      <c r="AH6266" t="str">
        <f>IF('5G_NR_raw_UE'!EY6266&gt;0,('5G_NR_raw_UE'!EY6266*'5G_NR_raw_UE'!EZ6266/1000000),"")</f>
        <v/>
      </c>
    </row>
    <row r="6267" spans="31:34">
      <c r="AE6267" t="str">
        <f>IF('5G_NR_raw_UE'!EP6267&gt;0,('5G_NR_raw_UE'!EP6267*'5G_NR_raw_UE'!EQ6267),"")</f>
        <v/>
      </c>
      <c r="AF6267" t="str">
        <f>IF('5G_NR_raw_UE'!ER6267&gt;0,('5G_NR_raw_UE'!ER6267*'5G_NR_raw_UE'!ES6267),"")</f>
        <v/>
      </c>
      <c r="AG6267" t="str">
        <f>IF('5G_NR_raw_UE'!EW6267&gt;0,('5G_NR_raw_UE'!EW6267*'5G_NR_raw_UE'!EX6267),"")</f>
        <v/>
      </c>
      <c r="AH6267" t="str">
        <f>IF('5G_NR_raw_UE'!EY6267&gt;0,('5G_NR_raw_UE'!EY6267*'5G_NR_raw_UE'!EZ6267/1000000),"")</f>
        <v/>
      </c>
    </row>
    <row r="6268" spans="31:34">
      <c r="AE6268" t="str">
        <f>IF('5G_NR_raw_UE'!EP6268&gt;0,('5G_NR_raw_UE'!EP6268*'5G_NR_raw_UE'!EQ6268),"")</f>
        <v/>
      </c>
      <c r="AF6268" t="str">
        <f>IF('5G_NR_raw_UE'!ER6268&gt;0,('5G_NR_raw_UE'!ER6268*'5G_NR_raw_UE'!ES6268),"")</f>
        <v/>
      </c>
      <c r="AG6268" t="str">
        <f>IF('5G_NR_raw_UE'!EW6268&gt;0,('5G_NR_raw_UE'!EW6268*'5G_NR_raw_UE'!EX6268),"")</f>
        <v/>
      </c>
      <c r="AH6268" t="str">
        <f>IF('5G_NR_raw_UE'!EY6268&gt;0,('5G_NR_raw_UE'!EY6268*'5G_NR_raw_UE'!EZ6268/1000000),"")</f>
        <v/>
      </c>
    </row>
    <row r="6269" spans="31:34">
      <c r="AE6269" t="str">
        <f>IF('5G_NR_raw_UE'!EP6269&gt;0,('5G_NR_raw_UE'!EP6269*'5G_NR_raw_UE'!EQ6269),"")</f>
        <v/>
      </c>
      <c r="AF6269" t="str">
        <f>IF('5G_NR_raw_UE'!ER6269&gt;0,('5G_NR_raw_UE'!ER6269*'5G_NR_raw_UE'!ES6269),"")</f>
        <v/>
      </c>
      <c r="AG6269" t="str">
        <f>IF('5G_NR_raw_UE'!EW6269&gt;0,('5G_NR_raw_UE'!EW6269*'5G_NR_raw_UE'!EX6269),"")</f>
        <v/>
      </c>
      <c r="AH6269" t="str">
        <f>IF('5G_NR_raw_UE'!EY6269&gt;0,('5G_NR_raw_UE'!EY6269*'5G_NR_raw_UE'!EZ6269/1000000),"")</f>
        <v/>
      </c>
    </row>
    <row r="6270" spans="31:34">
      <c r="AE6270" t="str">
        <f>IF('5G_NR_raw_UE'!EP6270&gt;0,('5G_NR_raw_UE'!EP6270*'5G_NR_raw_UE'!EQ6270),"")</f>
        <v/>
      </c>
      <c r="AF6270" t="str">
        <f>IF('5G_NR_raw_UE'!ER6270&gt;0,('5G_NR_raw_UE'!ER6270*'5G_NR_raw_UE'!ES6270),"")</f>
        <v/>
      </c>
      <c r="AG6270" t="str">
        <f>IF('5G_NR_raw_UE'!EW6270&gt;0,('5G_NR_raw_UE'!EW6270*'5G_NR_raw_UE'!EX6270),"")</f>
        <v/>
      </c>
      <c r="AH6270" t="str">
        <f>IF('5G_NR_raw_UE'!EY6270&gt;0,('5G_NR_raw_UE'!EY6270*'5G_NR_raw_UE'!EZ6270/1000000),"")</f>
        <v/>
      </c>
    </row>
    <row r="6271" spans="31:34">
      <c r="AE6271" t="str">
        <f>IF('5G_NR_raw_UE'!EP6271&gt;0,('5G_NR_raw_UE'!EP6271*'5G_NR_raw_UE'!EQ6271),"")</f>
        <v/>
      </c>
      <c r="AF6271" t="str">
        <f>IF('5G_NR_raw_UE'!ER6271&gt;0,('5G_NR_raw_UE'!ER6271*'5G_NR_raw_UE'!ES6271),"")</f>
        <v/>
      </c>
      <c r="AG6271" t="str">
        <f>IF('5G_NR_raw_UE'!EW6271&gt;0,('5G_NR_raw_UE'!EW6271*'5G_NR_raw_UE'!EX6271),"")</f>
        <v/>
      </c>
      <c r="AH6271" t="str">
        <f>IF('5G_NR_raw_UE'!EY6271&gt;0,('5G_NR_raw_UE'!EY6271*'5G_NR_raw_UE'!EZ6271/1000000),"")</f>
        <v/>
      </c>
    </row>
    <row r="6272" spans="31:34">
      <c r="AE6272" t="str">
        <f>IF('5G_NR_raw_UE'!EP6272&gt;0,('5G_NR_raw_UE'!EP6272*'5G_NR_raw_UE'!EQ6272),"")</f>
        <v/>
      </c>
      <c r="AF6272" t="str">
        <f>IF('5G_NR_raw_UE'!ER6272&gt;0,('5G_NR_raw_UE'!ER6272*'5G_NR_raw_UE'!ES6272),"")</f>
        <v/>
      </c>
      <c r="AG6272" t="str">
        <f>IF('5G_NR_raw_UE'!EW6272&gt;0,('5G_NR_raw_UE'!EW6272*'5G_NR_raw_UE'!EX6272),"")</f>
        <v/>
      </c>
      <c r="AH6272" t="str">
        <f>IF('5G_NR_raw_UE'!EY6272&gt;0,('5G_NR_raw_UE'!EY6272*'5G_NR_raw_UE'!EZ6272/1000000),"")</f>
        <v/>
      </c>
    </row>
    <row r="6273" spans="31:34">
      <c r="AE6273" t="str">
        <f>IF('5G_NR_raw_UE'!EP6273&gt;0,('5G_NR_raw_UE'!EP6273*'5G_NR_raw_UE'!EQ6273),"")</f>
        <v/>
      </c>
      <c r="AF6273" t="str">
        <f>IF('5G_NR_raw_UE'!ER6273&gt;0,('5G_NR_raw_UE'!ER6273*'5G_NR_raw_UE'!ES6273),"")</f>
        <v/>
      </c>
      <c r="AG6273" t="str">
        <f>IF('5G_NR_raw_UE'!EW6273&gt;0,('5G_NR_raw_UE'!EW6273*'5G_NR_raw_UE'!EX6273),"")</f>
        <v/>
      </c>
      <c r="AH6273" t="str">
        <f>IF('5G_NR_raw_UE'!EY6273&gt;0,('5G_NR_raw_UE'!EY6273*'5G_NR_raw_UE'!EZ6273/1000000),"")</f>
        <v/>
      </c>
    </row>
    <row r="6274" spans="31:34">
      <c r="AE6274" t="str">
        <f>IF('5G_NR_raw_UE'!EP6274&gt;0,('5G_NR_raw_UE'!EP6274*'5G_NR_raw_UE'!EQ6274),"")</f>
        <v/>
      </c>
      <c r="AF6274" t="str">
        <f>IF('5G_NR_raw_UE'!ER6274&gt;0,('5G_NR_raw_UE'!ER6274*'5G_NR_raw_UE'!ES6274),"")</f>
        <v/>
      </c>
      <c r="AG6274" t="str">
        <f>IF('5G_NR_raw_UE'!EW6274&gt;0,('5G_NR_raw_UE'!EW6274*'5G_NR_raw_UE'!EX6274),"")</f>
        <v/>
      </c>
      <c r="AH6274" t="str">
        <f>IF('5G_NR_raw_UE'!EY6274&gt;0,('5G_NR_raw_UE'!EY6274*'5G_NR_raw_UE'!EZ6274/1000000),"")</f>
        <v/>
      </c>
    </row>
    <row r="6275" spans="31:34">
      <c r="AE6275" t="str">
        <f>IF('5G_NR_raw_UE'!EP6275&gt;0,('5G_NR_raw_UE'!EP6275*'5G_NR_raw_UE'!EQ6275),"")</f>
        <v/>
      </c>
      <c r="AF6275" t="str">
        <f>IF('5G_NR_raw_UE'!ER6275&gt;0,('5G_NR_raw_UE'!ER6275*'5G_NR_raw_UE'!ES6275),"")</f>
        <v/>
      </c>
      <c r="AG6275" t="str">
        <f>IF('5G_NR_raw_UE'!EW6275&gt;0,('5G_NR_raw_UE'!EW6275*'5G_NR_raw_UE'!EX6275),"")</f>
        <v/>
      </c>
      <c r="AH6275" t="str">
        <f>IF('5G_NR_raw_UE'!EY6275&gt;0,('5G_NR_raw_UE'!EY6275*'5G_NR_raw_UE'!EZ6275/1000000),"")</f>
        <v/>
      </c>
    </row>
    <row r="6276" spans="31:34">
      <c r="AE6276" t="str">
        <f>IF('5G_NR_raw_UE'!EP6276&gt;0,('5G_NR_raw_UE'!EP6276*'5G_NR_raw_UE'!EQ6276),"")</f>
        <v/>
      </c>
      <c r="AF6276" t="str">
        <f>IF('5G_NR_raw_UE'!ER6276&gt;0,('5G_NR_raw_UE'!ER6276*'5G_NR_raw_UE'!ES6276),"")</f>
        <v/>
      </c>
      <c r="AG6276" t="str">
        <f>IF('5G_NR_raw_UE'!EW6276&gt;0,('5G_NR_raw_UE'!EW6276*'5G_NR_raw_UE'!EX6276),"")</f>
        <v/>
      </c>
      <c r="AH6276" t="str">
        <f>IF('5G_NR_raw_UE'!EY6276&gt;0,('5G_NR_raw_UE'!EY6276*'5G_NR_raw_UE'!EZ6276/1000000),"")</f>
        <v/>
      </c>
    </row>
    <row r="6277" spans="31:34">
      <c r="AE6277" t="str">
        <f>IF('5G_NR_raw_UE'!EP6277&gt;0,('5G_NR_raw_UE'!EP6277*'5G_NR_raw_UE'!EQ6277),"")</f>
        <v/>
      </c>
      <c r="AF6277" t="str">
        <f>IF('5G_NR_raw_UE'!ER6277&gt;0,('5G_NR_raw_UE'!ER6277*'5G_NR_raw_UE'!ES6277),"")</f>
        <v/>
      </c>
      <c r="AG6277" t="str">
        <f>IF('5G_NR_raw_UE'!EW6277&gt;0,('5G_NR_raw_UE'!EW6277*'5G_NR_raw_UE'!EX6277),"")</f>
        <v/>
      </c>
      <c r="AH6277" t="str">
        <f>IF('5G_NR_raw_UE'!EY6277&gt;0,('5G_NR_raw_UE'!EY6277*'5G_NR_raw_UE'!EZ6277/1000000),"")</f>
        <v/>
      </c>
    </row>
    <row r="6278" spans="31:34">
      <c r="AE6278" t="str">
        <f>IF('5G_NR_raw_UE'!EP6278&gt;0,('5G_NR_raw_UE'!EP6278*'5G_NR_raw_UE'!EQ6278),"")</f>
        <v/>
      </c>
      <c r="AF6278" t="str">
        <f>IF('5G_NR_raw_UE'!ER6278&gt;0,('5G_NR_raw_UE'!ER6278*'5G_NR_raw_UE'!ES6278),"")</f>
        <v/>
      </c>
      <c r="AG6278" t="str">
        <f>IF('5G_NR_raw_UE'!EW6278&gt;0,('5G_NR_raw_UE'!EW6278*'5G_NR_raw_UE'!EX6278),"")</f>
        <v/>
      </c>
      <c r="AH6278" t="str">
        <f>IF('5G_NR_raw_UE'!EY6278&gt;0,('5G_NR_raw_UE'!EY6278*'5G_NR_raw_UE'!EZ6278/1000000),"")</f>
        <v/>
      </c>
    </row>
    <row r="6279" spans="31:34">
      <c r="AE6279" t="str">
        <f>IF('5G_NR_raw_UE'!EP6279&gt;0,('5G_NR_raw_UE'!EP6279*'5G_NR_raw_UE'!EQ6279),"")</f>
        <v/>
      </c>
      <c r="AF6279" t="str">
        <f>IF('5G_NR_raw_UE'!ER6279&gt;0,('5G_NR_raw_UE'!ER6279*'5G_NR_raw_UE'!ES6279),"")</f>
        <v/>
      </c>
      <c r="AG6279" t="str">
        <f>IF('5G_NR_raw_UE'!EW6279&gt;0,('5G_NR_raw_UE'!EW6279*'5G_NR_raw_UE'!EX6279),"")</f>
        <v/>
      </c>
      <c r="AH6279" t="str">
        <f>IF('5G_NR_raw_UE'!EY6279&gt;0,('5G_NR_raw_UE'!EY6279*'5G_NR_raw_UE'!EZ6279/1000000),"")</f>
        <v/>
      </c>
    </row>
    <row r="6280" spans="31:34">
      <c r="AE6280" t="str">
        <f>IF('5G_NR_raw_UE'!EP6280&gt;0,('5G_NR_raw_UE'!EP6280*'5G_NR_raw_UE'!EQ6280),"")</f>
        <v/>
      </c>
      <c r="AF6280" t="str">
        <f>IF('5G_NR_raw_UE'!ER6280&gt;0,('5G_NR_raw_UE'!ER6280*'5G_NR_raw_UE'!ES6280),"")</f>
        <v/>
      </c>
      <c r="AG6280" t="str">
        <f>IF('5G_NR_raw_UE'!EW6280&gt;0,('5G_NR_raw_UE'!EW6280*'5G_NR_raw_UE'!EX6280),"")</f>
        <v/>
      </c>
      <c r="AH6280" t="str">
        <f>IF('5G_NR_raw_UE'!EY6280&gt;0,('5G_NR_raw_UE'!EY6280*'5G_NR_raw_UE'!EZ6280/1000000),"")</f>
        <v/>
      </c>
    </row>
    <row r="6281" spans="31:34">
      <c r="AE6281" t="str">
        <f>IF('5G_NR_raw_UE'!EP6281&gt;0,('5G_NR_raw_UE'!EP6281*'5G_NR_raw_UE'!EQ6281),"")</f>
        <v/>
      </c>
      <c r="AF6281" t="str">
        <f>IF('5G_NR_raw_UE'!ER6281&gt;0,('5G_NR_raw_UE'!ER6281*'5G_NR_raw_UE'!ES6281),"")</f>
        <v/>
      </c>
      <c r="AG6281" t="str">
        <f>IF('5G_NR_raw_UE'!EW6281&gt;0,('5G_NR_raw_UE'!EW6281*'5G_NR_raw_UE'!EX6281),"")</f>
        <v/>
      </c>
      <c r="AH6281" t="str">
        <f>IF('5G_NR_raw_UE'!EY6281&gt;0,('5G_NR_raw_UE'!EY6281*'5G_NR_raw_UE'!EZ6281/1000000),"")</f>
        <v/>
      </c>
    </row>
    <row r="6282" spans="31:34">
      <c r="AE6282" t="str">
        <f>IF('5G_NR_raw_UE'!EP6282&gt;0,('5G_NR_raw_UE'!EP6282*'5G_NR_raw_UE'!EQ6282),"")</f>
        <v/>
      </c>
      <c r="AF6282" t="str">
        <f>IF('5G_NR_raw_UE'!ER6282&gt;0,('5G_NR_raw_UE'!ER6282*'5G_NR_raw_UE'!ES6282),"")</f>
        <v/>
      </c>
      <c r="AG6282" t="str">
        <f>IF('5G_NR_raw_UE'!EW6282&gt;0,('5G_NR_raw_UE'!EW6282*'5G_NR_raw_UE'!EX6282),"")</f>
        <v/>
      </c>
      <c r="AH6282" t="str">
        <f>IF('5G_NR_raw_UE'!EY6282&gt;0,('5G_NR_raw_UE'!EY6282*'5G_NR_raw_UE'!EZ6282/1000000),"")</f>
        <v/>
      </c>
    </row>
    <row r="6283" spans="31:34">
      <c r="AE6283" t="str">
        <f>IF('5G_NR_raw_UE'!EP6283&gt;0,('5G_NR_raw_UE'!EP6283*'5G_NR_raw_UE'!EQ6283),"")</f>
        <v/>
      </c>
      <c r="AF6283" t="str">
        <f>IF('5G_NR_raw_UE'!ER6283&gt;0,('5G_NR_raw_UE'!ER6283*'5G_NR_raw_UE'!ES6283),"")</f>
        <v/>
      </c>
      <c r="AG6283" t="str">
        <f>IF('5G_NR_raw_UE'!EW6283&gt;0,('5G_NR_raw_UE'!EW6283*'5G_NR_raw_UE'!EX6283),"")</f>
        <v/>
      </c>
      <c r="AH6283" t="str">
        <f>IF('5G_NR_raw_UE'!EY6283&gt;0,('5G_NR_raw_UE'!EY6283*'5G_NR_raw_UE'!EZ6283/1000000),"")</f>
        <v/>
      </c>
    </row>
    <row r="6284" spans="31:34">
      <c r="AE6284" t="str">
        <f>IF('5G_NR_raw_UE'!EP6284&gt;0,('5G_NR_raw_UE'!EP6284*'5G_NR_raw_UE'!EQ6284),"")</f>
        <v/>
      </c>
      <c r="AF6284" t="str">
        <f>IF('5G_NR_raw_UE'!ER6284&gt;0,('5G_NR_raw_UE'!ER6284*'5G_NR_raw_UE'!ES6284),"")</f>
        <v/>
      </c>
      <c r="AG6284" t="str">
        <f>IF('5G_NR_raw_UE'!EW6284&gt;0,('5G_NR_raw_UE'!EW6284*'5G_NR_raw_UE'!EX6284),"")</f>
        <v/>
      </c>
      <c r="AH6284" t="str">
        <f>IF('5G_NR_raw_UE'!EY6284&gt;0,('5G_NR_raw_UE'!EY6284*'5G_NR_raw_UE'!EZ6284/1000000),"")</f>
        <v/>
      </c>
    </row>
    <row r="6285" spans="31:34">
      <c r="AE6285" t="str">
        <f>IF('5G_NR_raw_UE'!EP6285&gt;0,('5G_NR_raw_UE'!EP6285*'5G_NR_raw_UE'!EQ6285),"")</f>
        <v/>
      </c>
      <c r="AF6285" t="str">
        <f>IF('5G_NR_raw_UE'!ER6285&gt;0,('5G_NR_raw_UE'!ER6285*'5G_NR_raw_UE'!ES6285),"")</f>
        <v/>
      </c>
      <c r="AG6285" t="str">
        <f>IF('5G_NR_raw_UE'!EW6285&gt;0,('5G_NR_raw_UE'!EW6285*'5G_NR_raw_UE'!EX6285),"")</f>
        <v/>
      </c>
      <c r="AH6285" t="str">
        <f>IF('5G_NR_raw_UE'!EY6285&gt;0,('5G_NR_raw_UE'!EY6285*'5G_NR_raw_UE'!EZ6285/1000000),"")</f>
        <v/>
      </c>
    </row>
    <row r="6286" spans="31:34">
      <c r="AE6286" t="str">
        <f>IF('5G_NR_raw_UE'!EP6286&gt;0,('5G_NR_raw_UE'!EP6286*'5G_NR_raw_UE'!EQ6286),"")</f>
        <v/>
      </c>
      <c r="AF6286" t="str">
        <f>IF('5G_NR_raw_UE'!ER6286&gt;0,('5G_NR_raw_UE'!ER6286*'5G_NR_raw_UE'!ES6286),"")</f>
        <v/>
      </c>
      <c r="AG6286" t="str">
        <f>IF('5G_NR_raw_UE'!EW6286&gt;0,('5G_NR_raw_UE'!EW6286*'5G_NR_raw_UE'!EX6286),"")</f>
        <v/>
      </c>
      <c r="AH6286" t="str">
        <f>IF('5G_NR_raw_UE'!EY6286&gt;0,('5G_NR_raw_UE'!EY6286*'5G_NR_raw_UE'!EZ6286/1000000),"")</f>
        <v/>
      </c>
    </row>
    <row r="6287" spans="31:34">
      <c r="AE6287" t="str">
        <f>IF('5G_NR_raw_UE'!EP6287&gt;0,('5G_NR_raw_UE'!EP6287*'5G_NR_raw_UE'!EQ6287),"")</f>
        <v/>
      </c>
      <c r="AF6287" t="str">
        <f>IF('5G_NR_raw_UE'!ER6287&gt;0,('5G_NR_raw_UE'!ER6287*'5G_NR_raw_UE'!ES6287),"")</f>
        <v/>
      </c>
      <c r="AG6287" t="str">
        <f>IF('5G_NR_raw_UE'!EW6287&gt;0,('5G_NR_raw_UE'!EW6287*'5G_NR_raw_UE'!EX6287),"")</f>
        <v/>
      </c>
      <c r="AH6287" t="str">
        <f>IF('5G_NR_raw_UE'!EY6287&gt;0,('5G_NR_raw_UE'!EY6287*'5G_NR_raw_UE'!EZ6287/1000000),"")</f>
        <v/>
      </c>
    </row>
    <row r="6288" spans="31:34">
      <c r="AE6288" t="str">
        <f>IF('5G_NR_raw_UE'!EP6288&gt;0,('5G_NR_raw_UE'!EP6288*'5G_NR_raw_UE'!EQ6288),"")</f>
        <v/>
      </c>
      <c r="AF6288" t="str">
        <f>IF('5G_NR_raw_UE'!ER6288&gt;0,('5G_NR_raw_UE'!ER6288*'5G_NR_raw_UE'!ES6288),"")</f>
        <v/>
      </c>
      <c r="AG6288" t="str">
        <f>IF('5G_NR_raw_UE'!EW6288&gt;0,('5G_NR_raw_UE'!EW6288*'5G_NR_raw_UE'!EX6288),"")</f>
        <v/>
      </c>
      <c r="AH6288" t="str">
        <f>IF('5G_NR_raw_UE'!EY6288&gt;0,('5G_NR_raw_UE'!EY6288*'5G_NR_raw_UE'!EZ6288/1000000),"")</f>
        <v/>
      </c>
    </row>
    <row r="6289" spans="31:34">
      <c r="AE6289" t="str">
        <f>IF('5G_NR_raw_UE'!EP6289&gt;0,('5G_NR_raw_UE'!EP6289*'5G_NR_raw_UE'!EQ6289),"")</f>
        <v/>
      </c>
      <c r="AF6289" t="str">
        <f>IF('5G_NR_raw_UE'!ER6289&gt;0,('5G_NR_raw_UE'!ER6289*'5G_NR_raw_UE'!ES6289),"")</f>
        <v/>
      </c>
      <c r="AG6289" t="str">
        <f>IF('5G_NR_raw_UE'!EW6289&gt;0,('5G_NR_raw_UE'!EW6289*'5G_NR_raw_UE'!EX6289),"")</f>
        <v/>
      </c>
      <c r="AH6289" t="str">
        <f>IF('5G_NR_raw_UE'!EY6289&gt;0,('5G_NR_raw_UE'!EY6289*'5G_NR_raw_UE'!EZ6289/1000000),"")</f>
        <v/>
      </c>
    </row>
    <row r="6290" spans="31:34">
      <c r="AE6290" t="str">
        <f>IF('5G_NR_raw_UE'!EP6290&gt;0,('5G_NR_raw_UE'!EP6290*'5G_NR_raw_UE'!EQ6290),"")</f>
        <v/>
      </c>
      <c r="AF6290" t="str">
        <f>IF('5G_NR_raw_UE'!ER6290&gt;0,('5G_NR_raw_UE'!ER6290*'5G_NR_raw_UE'!ES6290),"")</f>
        <v/>
      </c>
      <c r="AG6290" t="str">
        <f>IF('5G_NR_raw_UE'!EW6290&gt;0,('5G_NR_raw_UE'!EW6290*'5G_NR_raw_UE'!EX6290),"")</f>
        <v/>
      </c>
      <c r="AH6290" t="str">
        <f>IF('5G_NR_raw_UE'!EY6290&gt;0,('5G_NR_raw_UE'!EY6290*'5G_NR_raw_UE'!EZ6290/1000000),"")</f>
        <v/>
      </c>
    </row>
    <row r="6291" spans="31:34">
      <c r="AE6291" t="str">
        <f>IF('5G_NR_raw_UE'!EP6291&gt;0,('5G_NR_raw_UE'!EP6291*'5G_NR_raw_UE'!EQ6291),"")</f>
        <v/>
      </c>
      <c r="AF6291" t="str">
        <f>IF('5G_NR_raw_UE'!ER6291&gt;0,('5G_NR_raw_UE'!ER6291*'5G_NR_raw_UE'!ES6291),"")</f>
        <v/>
      </c>
      <c r="AG6291" t="str">
        <f>IF('5G_NR_raw_UE'!EW6291&gt;0,('5G_NR_raw_UE'!EW6291*'5G_NR_raw_UE'!EX6291),"")</f>
        <v/>
      </c>
      <c r="AH6291" t="str">
        <f>IF('5G_NR_raw_UE'!EY6291&gt;0,('5G_NR_raw_UE'!EY6291*'5G_NR_raw_UE'!EZ6291/1000000),"")</f>
        <v/>
      </c>
    </row>
    <row r="6292" spans="31:34">
      <c r="AE6292" t="str">
        <f>IF('5G_NR_raw_UE'!EP6292&gt;0,('5G_NR_raw_UE'!EP6292*'5G_NR_raw_UE'!EQ6292),"")</f>
        <v/>
      </c>
      <c r="AF6292" t="str">
        <f>IF('5G_NR_raw_UE'!ER6292&gt;0,('5G_NR_raw_UE'!ER6292*'5G_NR_raw_UE'!ES6292),"")</f>
        <v/>
      </c>
      <c r="AG6292" t="str">
        <f>IF('5G_NR_raw_UE'!EW6292&gt;0,('5G_NR_raw_UE'!EW6292*'5G_NR_raw_UE'!EX6292),"")</f>
        <v/>
      </c>
      <c r="AH6292" t="str">
        <f>IF('5G_NR_raw_UE'!EY6292&gt;0,('5G_NR_raw_UE'!EY6292*'5G_NR_raw_UE'!EZ6292/1000000),"")</f>
        <v/>
      </c>
    </row>
    <row r="6293" spans="31:34">
      <c r="AE6293" t="str">
        <f>IF('5G_NR_raw_UE'!EP6293&gt;0,('5G_NR_raw_UE'!EP6293*'5G_NR_raw_UE'!EQ6293),"")</f>
        <v/>
      </c>
      <c r="AF6293" t="str">
        <f>IF('5G_NR_raw_UE'!ER6293&gt;0,('5G_NR_raw_UE'!ER6293*'5G_NR_raw_UE'!ES6293),"")</f>
        <v/>
      </c>
      <c r="AG6293" t="str">
        <f>IF('5G_NR_raw_UE'!EW6293&gt;0,('5G_NR_raw_UE'!EW6293*'5G_NR_raw_UE'!EX6293),"")</f>
        <v/>
      </c>
      <c r="AH6293" t="str">
        <f>IF('5G_NR_raw_UE'!EY6293&gt;0,('5G_NR_raw_UE'!EY6293*'5G_NR_raw_UE'!EZ6293/1000000),"")</f>
        <v/>
      </c>
    </row>
    <row r="6294" spans="31:34">
      <c r="AE6294" t="str">
        <f>IF('5G_NR_raw_UE'!EP6294&gt;0,('5G_NR_raw_UE'!EP6294*'5G_NR_raw_UE'!EQ6294),"")</f>
        <v/>
      </c>
      <c r="AF6294" t="str">
        <f>IF('5G_NR_raw_UE'!ER6294&gt;0,('5G_NR_raw_UE'!ER6294*'5G_NR_raw_UE'!ES6294),"")</f>
        <v/>
      </c>
      <c r="AG6294" t="str">
        <f>IF('5G_NR_raw_UE'!EW6294&gt;0,('5G_NR_raw_UE'!EW6294*'5G_NR_raw_UE'!EX6294),"")</f>
        <v/>
      </c>
      <c r="AH6294" t="str">
        <f>IF('5G_NR_raw_UE'!EY6294&gt;0,('5G_NR_raw_UE'!EY6294*'5G_NR_raw_UE'!EZ6294/1000000),"")</f>
        <v/>
      </c>
    </row>
    <row r="6295" spans="31:34">
      <c r="AE6295" t="str">
        <f>IF('5G_NR_raw_UE'!EP6295&gt;0,('5G_NR_raw_UE'!EP6295*'5G_NR_raw_UE'!EQ6295),"")</f>
        <v/>
      </c>
      <c r="AF6295" t="str">
        <f>IF('5G_NR_raw_UE'!ER6295&gt;0,('5G_NR_raw_UE'!ER6295*'5G_NR_raw_UE'!ES6295),"")</f>
        <v/>
      </c>
      <c r="AG6295" t="str">
        <f>IF('5G_NR_raw_UE'!EW6295&gt;0,('5G_NR_raw_UE'!EW6295*'5G_NR_raw_UE'!EX6295),"")</f>
        <v/>
      </c>
      <c r="AH6295" t="str">
        <f>IF('5G_NR_raw_UE'!EY6295&gt;0,('5G_NR_raw_UE'!EY6295*'5G_NR_raw_UE'!EZ6295/1000000),"")</f>
        <v/>
      </c>
    </row>
    <row r="6296" spans="31:34">
      <c r="AE6296" t="str">
        <f>IF('5G_NR_raw_UE'!EP6296&gt;0,('5G_NR_raw_UE'!EP6296*'5G_NR_raw_UE'!EQ6296),"")</f>
        <v/>
      </c>
      <c r="AF6296" t="str">
        <f>IF('5G_NR_raw_UE'!ER6296&gt;0,('5G_NR_raw_UE'!ER6296*'5G_NR_raw_UE'!ES6296),"")</f>
        <v/>
      </c>
      <c r="AG6296" t="str">
        <f>IF('5G_NR_raw_UE'!EW6296&gt;0,('5G_NR_raw_UE'!EW6296*'5G_NR_raw_UE'!EX6296),"")</f>
        <v/>
      </c>
      <c r="AH6296" t="str">
        <f>IF('5G_NR_raw_UE'!EY6296&gt;0,('5G_NR_raw_UE'!EY6296*'5G_NR_raw_UE'!EZ6296/1000000),"")</f>
        <v/>
      </c>
    </row>
    <row r="6297" spans="31:34">
      <c r="AE6297" t="str">
        <f>IF('5G_NR_raw_UE'!EP6297&gt;0,('5G_NR_raw_UE'!EP6297*'5G_NR_raw_UE'!EQ6297),"")</f>
        <v/>
      </c>
      <c r="AF6297" t="str">
        <f>IF('5G_NR_raw_UE'!ER6297&gt;0,('5G_NR_raw_UE'!ER6297*'5G_NR_raw_UE'!ES6297),"")</f>
        <v/>
      </c>
      <c r="AG6297" t="str">
        <f>IF('5G_NR_raw_UE'!EW6297&gt;0,('5G_NR_raw_UE'!EW6297*'5G_NR_raw_UE'!EX6297),"")</f>
        <v/>
      </c>
      <c r="AH6297" t="str">
        <f>IF('5G_NR_raw_UE'!EY6297&gt;0,('5G_NR_raw_UE'!EY6297*'5G_NR_raw_UE'!EZ6297/1000000),"")</f>
        <v/>
      </c>
    </row>
    <row r="6298" spans="31:34">
      <c r="AE6298" t="str">
        <f>IF('5G_NR_raw_UE'!EP6298&gt;0,('5G_NR_raw_UE'!EP6298*'5G_NR_raw_UE'!EQ6298),"")</f>
        <v/>
      </c>
      <c r="AF6298" t="str">
        <f>IF('5G_NR_raw_UE'!ER6298&gt;0,('5G_NR_raw_UE'!ER6298*'5G_NR_raw_UE'!ES6298),"")</f>
        <v/>
      </c>
      <c r="AG6298" t="str">
        <f>IF('5G_NR_raw_UE'!EW6298&gt;0,('5G_NR_raw_UE'!EW6298*'5G_NR_raw_UE'!EX6298),"")</f>
        <v/>
      </c>
      <c r="AH6298" t="str">
        <f>IF('5G_NR_raw_UE'!EY6298&gt;0,('5G_NR_raw_UE'!EY6298*'5G_NR_raw_UE'!EZ6298/1000000),"")</f>
        <v/>
      </c>
    </row>
    <row r="6299" spans="31:34">
      <c r="AE6299" t="str">
        <f>IF('5G_NR_raw_UE'!EP6299&gt;0,('5G_NR_raw_UE'!EP6299*'5G_NR_raw_UE'!EQ6299),"")</f>
        <v/>
      </c>
      <c r="AF6299" t="str">
        <f>IF('5G_NR_raw_UE'!ER6299&gt;0,('5G_NR_raw_UE'!ER6299*'5G_NR_raw_UE'!ES6299),"")</f>
        <v/>
      </c>
      <c r="AG6299" t="str">
        <f>IF('5G_NR_raw_UE'!EW6299&gt;0,('5G_NR_raw_UE'!EW6299*'5G_NR_raw_UE'!EX6299),"")</f>
        <v/>
      </c>
      <c r="AH6299" t="str">
        <f>IF('5G_NR_raw_UE'!EY6299&gt;0,('5G_NR_raw_UE'!EY6299*'5G_NR_raw_UE'!EZ6299/1000000),"")</f>
        <v/>
      </c>
    </row>
    <row r="6300" spans="31:34">
      <c r="AE6300" t="str">
        <f>IF('5G_NR_raw_UE'!EP6300&gt;0,('5G_NR_raw_UE'!EP6300*'5G_NR_raw_UE'!EQ6300),"")</f>
        <v/>
      </c>
      <c r="AF6300" t="str">
        <f>IF('5G_NR_raw_UE'!ER6300&gt;0,('5G_NR_raw_UE'!ER6300*'5G_NR_raw_UE'!ES6300),"")</f>
        <v/>
      </c>
      <c r="AG6300" t="str">
        <f>IF('5G_NR_raw_UE'!EW6300&gt;0,('5G_NR_raw_UE'!EW6300*'5G_NR_raw_UE'!EX6300),"")</f>
        <v/>
      </c>
      <c r="AH6300" t="str">
        <f>IF('5G_NR_raw_UE'!EY6300&gt;0,('5G_NR_raw_UE'!EY6300*'5G_NR_raw_UE'!EZ6300/1000000),"")</f>
        <v/>
      </c>
    </row>
    <row r="6301" spans="31:34">
      <c r="AE6301" t="str">
        <f>IF('5G_NR_raw_UE'!EP6301&gt;0,('5G_NR_raw_UE'!EP6301*'5G_NR_raw_UE'!EQ6301),"")</f>
        <v/>
      </c>
      <c r="AF6301" t="str">
        <f>IF('5G_NR_raw_UE'!ER6301&gt;0,('5G_NR_raw_UE'!ER6301*'5G_NR_raw_UE'!ES6301),"")</f>
        <v/>
      </c>
      <c r="AG6301" t="str">
        <f>IF('5G_NR_raw_UE'!EW6301&gt;0,('5G_NR_raw_UE'!EW6301*'5G_NR_raw_UE'!EX6301),"")</f>
        <v/>
      </c>
      <c r="AH6301" t="str">
        <f>IF('5G_NR_raw_UE'!EY6301&gt;0,('5G_NR_raw_UE'!EY6301*'5G_NR_raw_UE'!EZ6301/1000000),"")</f>
        <v/>
      </c>
    </row>
    <row r="6302" spans="31:34">
      <c r="AE6302" t="str">
        <f>IF('5G_NR_raw_UE'!EP6302&gt;0,('5G_NR_raw_UE'!EP6302*'5G_NR_raw_UE'!EQ6302),"")</f>
        <v/>
      </c>
      <c r="AF6302" t="str">
        <f>IF('5G_NR_raw_UE'!ER6302&gt;0,('5G_NR_raw_UE'!ER6302*'5G_NR_raw_UE'!ES6302),"")</f>
        <v/>
      </c>
      <c r="AG6302" t="str">
        <f>IF('5G_NR_raw_UE'!EW6302&gt;0,('5G_NR_raw_UE'!EW6302*'5G_NR_raw_UE'!EX6302),"")</f>
        <v/>
      </c>
      <c r="AH6302" t="str">
        <f>IF('5G_NR_raw_UE'!EY6302&gt;0,('5G_NR_raw_UE'!EY6302*'5G_NR_raw_UE'!EZ6302/1000000),"")</f>
        <v/>
      </c>
    </row>
    <row r="6303" spans="31:34">
      <c r="AE6303" t="str">
        <f>IF('5G_NR_raw_UE'!EP6303&gt;0,('5G_NR_raw_UE'!EP6303*'5G_NR_raw_UE'!EQ6303),"")</f>
        <v/>
      </c>
      <c r="AF6303" t="str">
        <f>IF('5G_NR_raw_UE'!ER6303&gt;0,('5G_NR_raw_UE'!ER6303*'5G_NR_raw_UE'!ES6303),"")</f>
        <v/>
      </c>
      <c r="AG6303" t="str">
        <f>IF('5G_NR_raw_UE'!EW6303&gt;0,('5G_NR_raw_UE'!EW6303*'5G_NR_raw_UE'!EX6303),"")</f>
        <v/>
      </c>
      <c r="AH6303" t="str">
        <f>IF('5G_NR_raw_UE'!EY6303&gt;0,('5G_NR_raw_UE'!EY6303*'5G_NR_raw_UE'!EZ6303/1000000),"")</f>
        <v/>
      </c>
    </row>
    <row r="6304" spans="31:34">
      <c r="AE6304" t="str">
        <f>IF('5G_NR_raw_UE'!EP6304&gt;0,('5G_NR_raw_UE'!EP6304*'5G_NR_raw_UE'!EQ6304),"")</f>
        <v/>
      </c>
      <c r="AF6304" t="str">
        <f>IF('5G_NR_raw_UE'!ER6304&gt;0,('5G_NR_raw_UE'!ER6304*'5G_NR_raw_UE'!ES6304),"")</f>
        <v/>
      </c>
      <c r="AG6304" t="str">
        <f>IF('5G_NR_raw_UE'!EW6304&gt;0,('5G_NR_raw_UE'!EW6304*'5G_NR_raw_UE'!EX6304),"")</f>
        <v/>
      </c>
      <c r="AH6304" t="str">
        <f>IF('5G_NR_raw_UE'!EY6304&gt;0,('5G_NR_raw_UE'!EY6304*'5G_NR_raw_UE'!EZ6304/1000000),"")</f>
        <v/>
      </c>
    </row>
    <row r="6305" spans="31:34">
      <c r="AE6305" t="str">
        <f>IF('5G_NR_raw_UE'!EP6305&gt;0,('5G_NR_raw_UE'!EP6305*'5G_NR_raw_UE'!EQ6305),"")</f>
        <v/>
      </c>
      <c r="AF6305" t="str">
        <f>IF('5G_NR_raw_UE'!ER6305&gt;0,('5G_NR_raw_UE'!ER6305*'5G_NR_raw_UE'!ES6305),"")</f>
        <v/>
      </c>
      <c r="AG6305" t="str">
        <f>IF('5G_NR_raw_UE'!EW6305&gt;0,('5G_NR_raw_UE'!EW6305*'5G_NR_raw_UE'!EX6305),"")</f>
        <v/>
      </c>
      <c r="AH6305" t="str">
        <f>IF('5G_NR_raw_UE'!EY6305&gt;0,('5G_NR_raw_UE'!EY6305*'5G_NR_raw_UE'!EZ6305/1000000),"")</f>
        <v/>
      </c>
    </row>
    <row r="6306" spans="31:34">
      <c r="AE6306" t="str">
        <f>IF('5G_NR_raw_UE'!EP6306&gt;0,('5G_NR_raw_UE'!EP6306*'5G_NR_raw_UE'!EQ6306),"")</f>
        <v/>
      </c>
      <c r="AF6306" t="str">
        <f>IF('5G_NR_raw_UE'!ER6306&gt;0,('5G_NR_raw_UE'!ER6306*'5G_NR_raw_UE'!ES6306),"")</f>
        <v/>
      </c>
      <c r="AG6306" t="str">
        <f>IF('5G_NR_raw_UE'!EW6306&gt;0,('5G_NR_raw_UE'!EW6306*'5G_NR_raw_UE'!EX6306),"")</f>
        <v/>
      </c>
      <c r="AH6306" t="str">
        <f>IF('5G_NR_raw_UE'!EY6306&gt;0,('5G_NR_raw_UE'!EY6306*'5G_NR_raw_UE'!EZ6306/1000000),"")</f>
        <v/>
      </c>
    </row>
    <row r="6307" spans="31:34">
      <c r="AE6307" t="str">
        <f>IF('5G_NR_raw_UE'!EP6307&gt;0,('5G_NR_raw_UE'!EP6307*'5G_NR_raw_UE'!EQ6307),"")</f>
        <v/>
      </c>
      <c r="AF6307" t="str">
        <f>IF('5G_NR_raw_UE'!ER6307&gt;0,('5G_NR_raw_UE'!ER6307*'5G_NR_raw_UE'!ES6307),"")</f>
        <v/>
      </c>
      <c r="AG6307" t="str">
        <f>IF('5G_NR_raw_UE'!EW6307&gt;0,('5G_NR_raw_UE'!EW6307*'5G_NR_raw_UE'!EX6307),"")</f>
        <v/>
      </c>
      <c r="AH6307" t="str">
        <f>IF('5G_NR_raw_UE'!EY6307&gt;0,('5G_NR_raw_UE'!EY6307*'5G_NR_raw_UE'!EZ6307/1000000),"")</f>
        <v/>
      </c>
    </row>
    <row r="6308" spans="31:34">
      <c r="AE6308" t="str">
        <f>IF('5G_NR_raw_UE'!EP6308&gt;0,('5G_NR_raw_UE'!EP6308*'5G_NR_raw_UE'!EQ6308),"")</f>
        <v/>
      </c>
      <c r="AF6308" t="str">
        <f>IF('5G_NR_raw_UE'!ER6308&gt;0,('5G_NR_raw_UE'!ER6308*'5G_NR_raw_UE'!ES6308),"")</f>
        <v/>
      </c>
      <c r="AG6308" t="str">
        <f>IF('5G_NR_raw_UE'!EW6308&gt;0,('5G_NR_raw_UE'!EW6308*'5G_NR_raw_UE'!EX6308),"")</f>
        <v/>
      </c>
      <c r="AH6308" t="str">
        <f>IF('5G_NR_raw_UE'!EY6308&gt;0,('5G_NR_raw_UE'!EY6308*'5G_NR_raw_UE'!EZ6308/1000000),"")</f>
        <v/>
      </c>
    </row>
    <row r="6309" spans="31:34">
      <c r="AE6309" t="str">
        <f>IF('5G_NR_raw_UE'!EP6309&gt;0,('5G_NR_raw_UE'!EP6309*'5G_NR_raw_UE'!EQ6309),"")</f>
        <v/>
      </c>
      <c r="AF6309" t="str">
        <f>IF('5G_NR_raw_UE'!ER6309&gt;0,('5G_NR_raw_UE'!ER6309*'5G_NR_raw_UE'!ES6309),"")</f>
        <v/>
      </c>
      <c r="AG6309" t="str">
        <f>IF('5G_NR_raw_UE'!EW6309&gt;0,('5G_NR_raw_UE'!EW6309*'5G_NR_raw_UE'!EX6309),"")</f>
        <v/>
      </c>
      <c r="AH6309" t="str">
        <f>IF('5G_NR_raw_UE'!EY6309&gt;0,('5G_NR_raw_UE'!EY6309*'5G_NR_raw_UE'!EZ6309/1000000),"")</f>
        <v/>
      </c>
    </row>
    <row r="6310" spans="31:34">
      <c r="AE6310" t="str">
        <f>IF('5G_NR_raw_UE'!EP6310&gt;0,('5G_NR_raw_UE'!EP6310*'5G_NR_raw_UE'!EQ6310),"")</f>
        <v/>
      </c>
      <c r="AF6310" t="str">
        <f>IF('5G_NR_raw_UE'!ER6310&gt;0,('5G_NR_raw_UE'!ER6310*'5G_NR_raw_UE'!ES6310),"")</f>
        <v/>
      </c>
      <c r="AG6310" t="str">
        <f>IF('5G_NR_raw_UE'!EW6310&gt;0,('5G_NR_raw_UE'!EW6310*'5G_NR_raw_UE'!EX6310),"")</f>
        <v/>
      </c>
      <c r="AH6310" t="str">
        <f>IF('5G_NR_raw_UE'!EY6310&gt;0,('5G_NR_raw_UE'!EY6310*'5G_NR_raw_UE'!EZ6310/1000000),"")</f>
        <v/>
      </c>
    </row>
    <row r="6311" spans="31:34">
      <c r="AE6311" t="str">
        <f>IF('5G_NR_raw_UE'!EP6311&gt;0,('5G_NR_raw_UE'!EP6311*'5G_NR_raw_UE'!EQ6311),"")</f>
        <v/>
      </c>
      <c r="AF6311" t="str">
        <f>IF('5G_NR_raw_UE'!ER6311&gt;0,('5G_NR_raw_UE'!ER6311*'5G_NR_raw_UE'!ES6311),"")</f>
        <v/>
      </c>
      <c r="AG6311" t="str">
        <f>IF('5G_NR_raw_UE'!EW6311&gt;0,('5G_NR_raw_UE'!EW6311*'5G_NR_raw_UE'!EX6311),"")</f>
        <v/>
      </c>
      <c r="AH6311" t="str">
        <f>IF('5G_NR_raw_UE'!EY6311&gt;0,('5G_NR_raw_UE'!EY6311*'5G_NR_raw_UE'!EZ6311/1000000),"")</f>
        <v/>
      </c>
    </row>
    <row r="6312" spans="31:34">
      <c r="AE6312" t="str">
        <f>IF('5G_NR_raw_UE'!EP6312&gt;0,('5G_NR_raw_UE'!EP6312*'5G_NR_raw_UE'!EQ6312),"")</f>
        <v/>
      </c>
      <c r="AF6312" t="str">
        <f>IF('5G_NR_raw_UE'!ER6312&gt;0,('5G_NR_raw_UE'!ER6312*'5G_NR_raw_UE'!ES6312),"")</f>
        <v/>
      </c>
      <c r="AG6312" t="str">
        <f>IF('5G_NR_raw_UE'!EW6312&gt;0,('5G_NR_raw_UE'!EW6312*'5G_NR_raw_UE'!EX6312),"")</f>
        <v/>
      </c>
      <c r="AH6312" t="str">
        <f>IF('5G_NR_raw_UE'!EY6312&gt;0,('5G_NR_raw_UE'!EY6312*'5G_NR_raw_UE'!EZ6312/1000000),"")</f>
        <v/>
      </c>
    </row>
    <row r="6313" spans="31:34">
      <c r="AE6313" t="str">
        <f>IF('5G_NR_raw_UE'!EP6313&gt;0,('5G_NR_raw_UE'!EP6313*'5G_NR_raw_UE'!EQ6313),"")</f>
        <v/>
      </c>
      <c r="AF6313" t="str">
        <f>IF('5G_NR_raw_UE'!ER6313&gt;0,('5G_NR_raw_UE'!ER6313*'5G_NR_raw_UE'!ES6313),"")</f>
        <v/>
      </c>
      <c r="AG6313" t="str">
        <f>IF('5G_NR_raw_UE'!EW6313&gt;0,('5G_NR_raw_UE'!EW6313*'5G_NR_raw_UE'!EX6313),"")</f>
        <v/>
      </c>
      <c r="AH6313" t="str">
        <f>IF('5G_NR_raw_UE'!EY6313&gt;0,('5G_NR_raw_UE'!EY6313*'5G_NR_raw_UE'!EZ6313/1000000),"")</f>
        <v/>
      </c>
    </row>
    <row r="6314" spans="31:34">
      <c r="AE6314" t="str">
        <f>IF('5G_NR_raw_UE'!EP6314&gt;0,('5G_NR_raw_UE'!EP6314*'5G_NR_raw_UE'!EQ6314),"")</f>
        <v/>
      </c>
      <c r="AF6314" t="str">
        <f>IF('5G_NR_raw_UE'!ER6314&gt;0,('5G_NR_raw_UE'!ER6314*'5G_NR_raw_UE'!ES6314),"")</f>
        <v/>
      </c>
      <c r="AG6314" t="str">
        <f>IF('5G_NR_raw_UE'!EW6314&gt;0,('5G_NR_raw_UE'!EW6314*'5G_NR_raw_UE'!EX6314),"")</f>
        <v/>
      </c>
      <c r="AH6314" t="str">
        <f>IF('5G_NR_raw_UE'!EY6314&gt;0,('5G_NR_raw_UE'!EY6314*'5G_NR_raw_UE'!EZ6314/1000000),"")</f>
        <v/>
      </c>
    </row>
    <row r="6315" spans="31:34">
      <c r="AE6315" t="str">
        <f>IF('5G_NR_raw_UE'!EP6315&gt;0,('5G_NR_raw_UE'!EP6315*'5G_NR_raw_UE'!EQ6315),"")</f>
        <v/>
      </c>
      <c r="AF6315" t="str">
        <f>IF('5G_NR_raw_UE'!ER6315&gt;0,('5G_NR_raw_UE'!ER6315*'5G_NR_raw_UE'!ES6315),"")</f>
        <v/>
      </c>
      <c r="AG6315" t="str">
        <f>IF('5G_NR_raw_UE'!EW6315&gt;0,('5G_NR_raw_UE'!EW6315*'5G_NR_raw_UE'!EX6315),"")</f>
        <v/>
      </c>
      <c r="AH6315" t="str">
        <f>IF('5G_NR_raw_UE'!EY6315&gt;0,('5G_NR_raw_UE'!EY6315*'5G_NR_raw_UE'!EZ6315/1000000),"")</f>
        <v/>
      </c>
    </row>
    <row r="6316" spans="31:34">
      <c r="AE6316" t="str">
        <f>IF('5G_NR_raw_UE'!EP6316&gt;0,('5G_NR_raw_UE'!EP6316*'5G_NR_raw_UE'!EQ6316),"")</f>
        <v/>
      </c>
      <c r="AF6316" t="str">
        <f>IF('5G_NR_raw_UE'!ER6316&gt;0,('5G_NR_raw_UE'!ER6316*'5G_NR_raw_UE'!ES6316),"")</f>
        <v/>
      </c>
      <c r="AG6316" t="str">
        <f>IF('5G_NR_raw_UE'!EW6316&gt;0,('5G_NR_raw_UE'!EW6316*'5G_NR_raw_UE'!EX6316),"")</f>
        <v/>
      </c>
      <c r="AH6316" t="str">
        <f>IF('5G_NR_raw_UE'!EY6316&gt;0,('5G_NR_raw_UE'!EY6316*'5G_NR_raw_UE'!EZ6316/1000000),"")</f>
        <v/>
      </c>
    </row>
    <row r="6317" spans="31:34">
      <c r="AE6317" t="str">
        <f>IF('5G_NR_raw_UE'!EP6317&gt;0,('5G_NR_raw_UE'!EP6317*'5G_NR_raw_UE'!EQ6317),"")</f>
        <v/>
      </c>
      <c r="AF6317" t="str">
        <f>IF('5G_NR_raw_UE'!ER6317&gt;0,('5G_NR_raw_UE'!ER6317*'5G_NR_raw_UE'!ES6317),"")</f>
        <v/>
      </c>
      <c r="AG6317" t="str">
        <f>IF('5G_NR_raw_UE'!EW6317&gt;0,('5G_NR_raw_UE'!EW6317*'5G_NR_raw_UE'!EX6317),"")</f>
        <v/>
      </c>
      <c r="AH6317" t="str">
        <f>IF('5G_NR_raw_UE'!EY6317&gt;0,('5G_NR_raw_UE'!EY6317*'5G_NR_raw_UE'!EZ6317/1000000),"")</f>
        <v/>
      </c>
    </row>
    <row r="6318" spans="31:34">
      <c r="AE6318" t="str">
        <f>IF('5G_NR_raw_UE'!EP6318&gt;0,('5G_NR_raw_UE'!EP6318*'5G_NR_raw_UE'!EQ6318),"")</f>
        <v/>
      </c>
      <c r="AF6318" t="str">
        <f>IF('5G_NR_raw_UE'!ER6318&gt;0,('5G_NR_raw_UE'!ER6318*'5G_NR_raw_UE'!ES6318),"")</f>
        <v/>
      </c>
      <c r="AG6318" t="str">
        <f>IF('5G_NR_raw_UE'!EW6318&gt;0,('5G_NR_raw_UE'!EW6318*'5G_NR_raw_UE'!EX6318),"")</f>
        <v/>
      </c>
      <c r="AH6318" t="str">
        <f>IF('5G_NR_raw_UE'!EY6318&gt;0,('5G_NR_raw_UE'!EY6318*'5G_NR_raw_UE'!EZ6318/1000000),"")</f>
        <v/>
      </c>
    </row>
    <row r="6319" spans="31:34">
      <c r="AE6319" t="str">
        <f>IF('5G_NR_raw_UE'!EP6319&gt;0,('5G_NR_raw_UE'!EP6319*'5G_NR_raw_UE'!EQ6319),"")</f>
        <v/>
      </c>
      <c r="AF6319" t="str">
        <f>IF('5G_NR_raw_UE'!ER6319&gt;0,('5G_NR_raw_UE'!ER6319*'5G_NR_raw_UE'!ES6319),"")</f>
        <v/>
      </c>
      <c r="AG6319" t="str">
        <f>IF('5G_NR_raw_UE'!EW6319&gt;0,('5G_NR_raw_UE'!EW6319*'5G_NR_raw_UE'!EX6319),"")</f>
        <v/>
      </c>
      <c r="AH6319" t="str">
        <f>IF('5G_NR_raw_UE'!EY6319&gt;0,('5G_NR_raw_UE'!EY6319*'5G_NR_raw_UE'!EZ6319/1000000),"")</f>
        <v/>
      </c>
    </row>
    <row r="6320" spans="31:34">
      <c r="AE6320" t="str">
        <f>IF('5G_NR_raw_UE'!EP6320&gt;0,('5G_NR_raw_UE'!EP6320*'5G_NR_raw_UE'!EQ6320),"")</f>
        <v/>
      </c>
      <c r="AF6320" t="str">
        <f>IF('5G_NR_raw_UE'!ER6320&gt;0,('5G_NR_raw_UE'!ER6320*'5G_NR_raw_UE'!ES6320),"")</f>
        <v/>
      </c>
      <c r="AG6320" t="str">
        <f>IF('5G_NR_raw_UE'!EW6320&gt;0,('5G_NR_raw_UE'!EW6320*'5G_NR_raw_UE'!EX6320),"")</f>
        <v/>
      </c>
      <c r="AH6320" t="str">
        <f>IF('5G_NR_raw_UE'!EY6320&gt;0,('5G_NR_raw_UE'!EY6320*'5G_NR_raw_UE'!EZ6320/1000000),"")</f>
        <v/>
      </c>
    </row>
    <row r="6321" spans="31:34">
      <c r="AE6321" t="str">
        <f>IF('5G_NR_raw_UE'!EP6321&gt;0,('5G_NR_raw_UE'!EP6321*'5G_NR_raw_UE'!EQ6321),"")</f>
        <v/>
      </c>
      <c r="AF6321" t="str">
        <f>IF('5G_NR_raw_UE'!ER6321&gt;0,('5G_NR_raw_UE'!ER6321*'5G_NR_raw_UE'!ES6321),"")</f>
        <v/>
      </c>
      <c r="AG6321" t="str">
        <f>IF('5G_NR_raw_UE'!EW6321&gt;0,('5G_NR_raw_UE'!EW6321*'5G_NR_raw_UE'!EX6321),"")</f>
        <v/>
      </c>
      <c r="AH6321" t="str">
        <f>IF('5G_NR_raw_UE'!EY6321&gt;0,('5G_NR_raw_UE'!EY6321*'5G_NR_raw_UE'!EZ6321/1000000),"")</f>
        <v/>
      </c>
    </row>
    <row r="6322" spans="31:34">
      <c r="AE6322" t="str">
        <f>IF('5G_NR_raw_UE'!EP6322&gt;0,('5G_NR_raw_UE'!EP6322*'5G_NR_raw_UE'!EQ6322),"")</f>
        <v/>
      </c>
      <c r="AF6322" t="str">
        <f>IF('5G_NR_raw_UE'!ER6322&gt;0,('5G_NR_raw_UE'!ER6322*'5G_NR_raw_UE'!ES6322),"")</f>
        <v/>
      </c>
      <c r="AG6322" t="str">
        <f>IF('5G_NR_raw_UE'!EW6322&gt;0,('5G_NR_raw_UE'!EW6322*'5G_NR_raw_UE'!EX6322),"")</f>
        <v/>
      </c>
      <c r="AH6322" t="str">
        <f>IF('5G_NR_raw_UE'!EY6322&gt;0,('5G_NR_raw_UE'!EY6322*'5G_NR_raw_UE'!EZ6322/1000000),"")</f>
        <v/>
      </c>
    </row>
    <row r="6323" spans="31:34">
      <c r="AE6323" t="str">
        <f>IF('5G_NR_raw_UE'!EP6323&gt;0,('5G_NR_raw_UE'!EP6323*'5G_NR_raw_UE'!EQ6323),"")</f>
        <v/>
      </c>
      <c r="AF6323" t="str">
        <f>IF('5G_NR_raw_UE'!ER6323&gt;0,('5G_NR_raw_UE'!ER6323*'5G_NR_raw_UE'!ES6323),"")</f>
        <v/>
      </c>
      <c r="AG6323" t="str">
        <f>IF('5G_NR_raw_UE'!EW6323&gt;0,('5G_NR_raw_UE'!EW6323*'5G_NR_raw_UE'!EX6323),"")</f>
        <v/>
      </c>
      <c r="AH6323" t="str">
        <f>IF('5G_NR_raw_UE'!EY6323&gt;0,('5G_NR_raw_UE'!EY6323*'5G_NR_raw_UE'!EZ6323/1000000),"")</f>
        <v/>
      </c>
    </row>
    <row r="6324" spans="31:34">
      <c r="AE6324" t="str">
        <f>IF('5G_NR_raw_UE'!EP6324&gt;0,('5G_NR_raw_UE'!EP6324*'5G_NR_raw_UE'!EQ6324),"")</f>
        <v/>
      </c>
      <c r="AF6324" t="str">
        <f>IF('5G_NR_raw_UE'!ER6324&gt;0,('5G_NR_raw_UE'!ER6324*'5G_NR_raw_UE'!ES6324),"")</f>
        <v/>
      </c>
      <c r="AG6324" t="str">
        <f>IF('5G_NR_raw_UE'!EW6324&gt;0,('5G_NR_raw_UE'!EW6324*'5G_NR_raw_UE'!EX6324),"")</f>
        <v/>
      </c>
      <c r="AH6324" t="str">
        <f>IF('5G_NR_raw_UE'!EY6324&gt;0,('5G_NR_raw_UE'!EY6324*'5G_NR_raw_UE'!EZ6324/1000000),"")</f>
        <v/>
      </c>
    </row>
    <row r="6325" spans="31:34">
      <c r="AE6325" t="str">
        <f>IF('5G_NR_raw_UE'!EP6325&gt;0,('5G_NR_raw_UE'!EP6325*'5G_NR_raw_UE'!EQ6325),"")</f>
        <v/>
      </c>
      <c r="AF6325" t="str">
        <f>IF('5G_NR_raw_UE'!ER6325&gt;0,('5G_NR_raw_UE'!ER6325*'5G_NR_raw_UE'!ES6325),"")</f>
        <v/>
      </c>
      <c r="AG6325" t="str">
        <f>IF('5G_NR_raw_UE'!EW6325&gt;0,('5G_NR_raw_UE'!EW6325*'5G_NR_raw_UE'!EX6325),"")</f>
        <v/>
      </c>
      <c r="AH6325" t="str">
        <f>IF('5G_NR_raw_UE'!EY6325&gt;0,('5G_NR_raw_UE'!EY6325*'5G_NR_raw_UE'!EZ6325/1000000),"")</f>
        <v/>
      </c>
    </row>
    <row r="6326" spans="31:34">
      <c r="AE6326" t="str">
        <f>IF('5G_NR_raw_UE'!EP6326&gt;0,('5G_NR_raw_UE'!EP6326*'5G_NR_raw_UE'!EQ6326),"")</f>
        <v/>
      </c>
      <c r="AF6326" t="str">
        <f>IF('5G_NR_raw_UE'!ER6326&gt;0,('5G_NR_raw_UE'!ER6326*'5G_NR_raw_UE'!ES6326),"")</f>
        <v/>
      </c>
      <c r="AG6326" t="str">
        <f>IF('5G_NR_raw_UE'!EW6326&gt;0,('5G_NR_raw_UE'!EW6326*'5G_NR_raw_UE'!EX6326),"")</f>
        <v/>
      </c>
      <c r="AH6326" t="str">
        <f>IF('5G_NR_raw_UE'!EY6326&gt;0,('5G_NR_raw_UE'!EY6326*'5G_NR_raw_UE'!EZ6326/1000000),"")</f>
        <v/>
      </c>
    </row>
    <row r="6327" spans="31:34">
      <c r="AE6327" t="str">
        <f>IF('5G_NR_raw_UE'!EP6327&gt;0,('5G_NR_raw_UE'!EP6327*'5G_NR_raw_UE'!EQ6327),"")</f>
        <v/>
      </c>
      <c r="AF6327" t="str">
        <f>IF('5G_NR_raw_UE'!ER6327&gt;0,('5G_NR_raw_UE'!ER6327*'5G_NR_raw_UE'!ES6327),"")</f>
        <v/>
      </c>
      <c r="AG6327" t="str">
        <f>IF('5G_NR_raw_UE'!EW6327&gt;0,('5G_NR_raw_UE'!EW6327*'5G_NR_raw_UE'!EX6327),"")</f>
        <v/>
      </c>
      <c r="AH6327" t="str">
        <f>IF('5G_NR_raw_UE'!EY6327&gt;0,('5G_NR_raw_UE'!EY6327*'5G_NR_raw_UE'!EZ6327/1000000),"")</f>
        <v/>
      </c>
    </row>
    <row r="6328" spans="31:34">
      <c r="AE6328" t="str">
        <f>IF('5G_NR_raw_UE'!EP6328&gt;0,('5G_NR_raw_UE'!EP6328*'5G_NR_raw_UE'!EQ6328),"")</f>
        <v/>
      </c>
      <c r="AF6328" t="str">
        <f>IF('5G_NR_raw_UE'!ER6328&gt;0,('5G_NR_raw_UE'!ER6328*'5G_NR_raw_UE'!ES6328),"")</f>
        <v/>
      </c>
      <c r="AG6328" t="str">
        <f>IF('5G_NR_raw_UE'!EW6328&gt;0,('5G_NR_raw_UE'!EW6328*'5G_NR_raw_UE'!EX6328),"")</f>
        <v/>
      </c>
      <c r="AH6328" t="str">
        <f>IF('5G_NR_raw_UE'!EY6328&gt;0,('5G_NR_raw_UE'!EY6328*'5G_NR_raw_UE'!EZ6328/1000000),"")</f>
        <v/>
      </c>
    </row>
    <row r="6329" spans="31:34">
      <c r="AE6329" t="str">
        <f>IF('5G_NR_raw_UE'!EP6329&gt;0,('5G_NR_raw_UE'!EP6329*'5G_NR_raw_UE'!EQ6329),"")</f>
        <v/>
      </c>
      <c r="AF6329" t="str">
        <f>IF('5G_NR_raw_UE'!ER6329&gt;0,('5G_NR_raw_UE'!ER6329*'5G_NR_raw_UE'!ES6329),"")</f>
        <v/>
      </c>
      <c r="AG6329" t="str">
        <f>IF('5G_NR_raw_UE'!EW6329&gt;0,('5G_NR_raw_UE'!EW6329*'5G_NR_raw_UE'!EX6329),"")</f>
        <v/>
      </c>
      <c r="AH6329" t="str">
        <f>IF('5G_NR_raw_UE'!EY6329&gt;0,('5G_NR_raw_UE'!EY6329*'5G_NR_raw_UE'!EZ6329/1000000),"")</f>
        <v/>
      </c>
    </row>
    <row r="6330" spans="31:34">
      <c r="AE6330" t="str">
        <f>IF('5G_NR_raw_UE'!EP6330&gt;0,('5G_NR_raw_UE'!EP6330*'5G_NR_raw_UE'!EQ6330),"")</f>
        <v/>
      </c>
      <c r="AF6330" t="str">
        <f>IF('5G_NR_raw_UE'!ER6330&gt;0,('5G_NR_raw_UE'!ER6330*'5G_NR_raw_UE'!ES6330),"")</f>
        <v/>
      </c>
      <c r="AG6330" t="str">
        <f>IF('5G_NR_raw_UE'!EW6330&gt;0,('5G_NR_raw_UE'!EW6330*'5G_NR_raw_UE'!EX6330),"")</f>
        <v/>
      </c>
      <c r="AH6330" t="str">
        <f>IF('5G_NR_raw_UE'!EY6330&gt;0,('5G_NR_raw_UE'!EY6330*'5G_NR_raw_UE'!EZ6330/1000000),"")</f>
        <v/>
      </c>
    </row>
    <row r="6331" spans="31:34">
      <c r="AE6331" t="str">
        <f>IF('5G_NR_raw_UE'!EP6331&gt;0,('5G_NR_raw_UE'!EP6331*'5G_NR_raw_UE'!EQ6331),"")</f>
        <v/>
      </c>
      <c r="AF6331" t="str">
        <f>IF('5G_NR_raw_UE'!ER6331&gt;0,('5G_NR_raw_UE'!ER6331*'5G_NR_raw_UE'!ES6331),"")</f>
        <v/>
      </c>
      <c r="AG6331" t="str">
        <f>IF('5G_NR_raw_UE'!EW6331&gt;0,('5G_NR_raw_UE'!EW6331*'5G_NR_raw_UE'!EX6331),"")</f>
        <v/>
      </c>
      <c r="AH6331" t="str">
        <f>IF('5G_NR_raw_UE'!EY6331&gt;0,('5G_NR_raw_UE'!EY6331*'5G_NR_raw_UE'!EZ6331/1000000),"")</f>
        <v/>
      </c>
    </row>
    <row r="6332" spans="31:34">
      <c r="AE6332" t="str">
        <f>IF('5G_NR_raw_UE'!EP6332&gt;0,('5G_NR_raw_UE'!EP6332*'5G_NR_raw_UE'!EQ6332),"")</f>
        <v/>
      </c>
      <c r="AF6332" t="str">
        <f>IF('5G_NR_raw_UE'!ER6332&gt;0,('5G_NR_raw_UE'!ER6332*'5G_NR_raw_UE'!ES6332),"")</f>
        <v/>
      </c>
      <c r="AG6332" t="str">
        <f>IF('5G_NR_raw_UE'!EW6332&gt;0,('5G_NR_raw_UE'!EW6332*'5G_NR_raw_UE'!EX6332),"")</f>
        <v/>
      </c>
      <c r="AH6332" t="str">
        <f>IF('5G_NR_raw_UE'!EY6332&gt;0,('5G_NR_raw_UE'!EY6332*'5G_NR_raw_UE'!EZ6332/1000000),"")</f>
        <v/>
      </c>
    </row>
    <row r="6333" spans="31:34">
      <c r="AE6333" t="str">
        <f>IF('5G_NR_raw_UE'!EP6333&gt;0,('5G_NR_raw_UE'!EP6333*'5G_NR_raw_UE'!EQ6333),"")</f>
        <v/>
      </c>
      <c r="AF6333" t="str">
        <f>IF('5G_NR_raw_UE'!ER6333&gt;0,('5G_NR_raw_UE'!ER6333*'5G_NR_raw_UE'!ES6333),"")</f>
        <v/>
      </c>
      <c r="AG6333" t="str">
        <f>IF('5G_NR_raw_UE'!EW6333&gt;0,('5G_NR_raw_UE'!EW6333*'5G_NR_raw_UE'!EX6333),"")</f>
        <v/>
      </c>
      <c r="AH6333" t="str">
        <f>IF('5G_NR_raw_UE'!EY6333&gt;0,('5G_NR_raw_UE'!EY6333*'5G_NR_raw_UE'!EZ6333/1000000),"")</f>
        <v/>
      </c>
    </row>
    <row r="6334" spans="31:34">
      <c r="AE6334" t="str">
        <f>IF('5G_NR_raw_UE'!EP6334&gt;0,('5G_NR_raw_UE'!EP6334*'5G_NR_raw_UE'!EQ6334),"")</f>
        <v/>
      </c>
      <c r="AF6334" t="str">
        <f>IF('5G_NR_raw_UE'!ER6334&gt;0,('5G_NR_raw_UE'!ER6334*'5G_NR_raw_UE'!ES6334),"")</f>
        <v/>
      </c>
      <c r="AG6334" t="str">
        <f>IF('5G_NR_raw_UE'!EW6334&gt;0,('5G_NR_raw_UE'!EW6334*'5G_NR_raw_UE'!EX6334),"")</f>
        <v/>
      </c>
      <c r="AH6334" t="str">
        <f>IF('5G_NR_raw_UE'!EY6334&gt;0,('5G_NR_raw_UE'!EY6334*'5G_NR_raw_UE'!EZ6334/1000000),"")</f>
        <v/>
      </c>
    </row>
    <row r="6335" spans="31:34">
      <c r="AE6335" t="str">
        <f>IF('5G_NR_raw_UE'!EP6335&gt;0,('5G_NR_raw_UE'!EP6335*'5G_NR_raw_UE'!EQ6335),"")</f>
        <v/>
      </c>
      <c r="AF6335" t="str">
        <f>IF('5G_NR_raw_UE'!ER6335&gt;0,('5G_NR_raw_UE'!ER6335*'5G_NR_raw_UE'!ES6335),"")</f>
        <v/>
      </c>
      <c r="AG6335" t="str">
        <f>IF('5G_NR_raw_UE'!EW6335&gt;0,('5G_NR_raw_UE'!EW6335*'5G_NR_raw_UE'!EX6335),"")</f>
        <v/>
      </c>
      <c r="AH6335" t="str">
        <f>IF('5G_NR_raw_UE'!EY6335&gt;0,('5G_NR_raw_UE'!EY6335*'5G_NR_raw_UE'!EZ6335/1000000),"")</f>
        <v/>
      </c>
    </row>
    <row r="6336" spans="31:34">
      <c r="AE6336" t="str">
        <f>IF('5G_NR_raw_UE'!EP6336&gt;0,('5G_NR_raw_UE'!EP6336*'5G_NR_raw_UE'!EQ6336),"")</f>
        <v/>
      </c>
      <c r="AF6336" t="str">
        <f>IF('5G_NR_raw_UE'!ER6336&gt;0,('5G_NR_raw_UE'!ER6336*'5G_NR_raw_UE'!ES6336),"")</f>
        <v/>
      </c>
      <c r="AG6336" t="str">
        <f>IF('5G_NR_raw_UE'!EW6336&gt;0,('5G_NR_raw_UE'!EW6336*'5G_NR_raw_UE'!EX6336),"")</f>
        <v/>
      </c>
      <c r="AH6336" t="str">
        <f>IF('5G_NR_raw_UE'!EY6336&gt;0,('5G_NR_raw_UE'!EY6336*'5G_NR_raw_UE'!EZ6336/1000000),"")</f>
        <v/>
      </c>
    </row>
    <row r="6337" spans="31:34">
      <c r="AE6337" t="str">
        <f>IF('5G_NR_raw_UE'!EP6337&gt;0,('5G_NR_raw_UE'!EP6337*'5G_NR_raw_UE'!EQ6337),"")</f>
        <v/>
      </c>
      <c r="AF6337" t="str">
        <f>IF('5G_NR_raw_UE'!ER6337&gt;0,('5G_NR_raw_UE'!ER6337*'5G_NR_raw_UE'!ES6337),"")</f>
        <v/>
      </c>
      <c r="AG6337" t="str">
        <f>IF('5G_NR_raw_UE'!EW6337&gt;0,('5G_NR_raw_UE'!EW6337*'5G_NR_raw_UE'!EX6337),"")</f>
        <v/>
      </c>
      <c r="AH6337" t="str">
        <f>IF('5G_NR_raw_UE'!EY6337&gt;0,('5G_NR_raw_UE'!EY6337*'5G_NR_raw_UE'!EZ6337/1000000),"")</f>
        <v/>
      </c>
    </row>
    <row r="6338" spans="31:34">
      <c r="AE6338" t="str">
        <f>IF('5G_NR_raw_UE'!EP6338&gt;0,('5G_NR_raw_UE'!EP6338*'5G_NR_raw_UE'!EQ6338),"")</f>
        <v/>
      </c>
      <c r="AF6338" t="str">
        <f>IF('5G_NR_raw_UE'!ER6338&gt;0,('5G_NR_raw_UE'!ER6338*'5G_NR_raw_UE'!ES6338),"")</f>
        <v/>
      </c>
      <c r="AG6338" t="str">
        <f>IF('5G_NR_raw_UE'!EW6338&gt;0,('5G_NR_raw_UE'!EW6338*'5G_NR_raw_UE'!EX6338),"")</f>
        <v/>
      </c>
      <c r="AH6338" t="str">
        <f>IF('5G_NR_raw_UE'!EY6338&gt;0,('5G_NR_raw_UE'!EY6338*'5G_NR_raw_UE'!EZ6338/1000000),"")</f>
        <v/>
      </c>
    </row>
    <row r="6339" spans="31:34">
      <c r="AE6339" t="str">
        <f>IF('5G_NR_raw_UE'!EP6339&gt;0,('5G_NR_raw_UE'!EP6339*'5G_NR_raw_UE'!EQ6339),"")</f>
        <v/>
      </c>
      <c r="AF6339" t="str">
        <f>IF('5G_NR_raw_UE'!ER6339&gt;0,('5G_NR_raw_UE'!ER6339*'5G_NR_raw_UE'!ES6339),"")</f>
        <v/>
      </c>
      <c r="AG6339" t="str">
        <f>IF('5G_NR_raw_UE'!EW6339&gt;0,('5G_NR_raw_UE'!EW6339*'5G_NR_raw_UE'!EX6339),"")</f>
        <v/>
      </c>
      <c r="AH6339" t="str">
        <f>IF('5G_NR_raw_UE'!EY6339&gt;0,('5G_NR_raw_UE'!EY6339*'5G_NR_raw_UE'!EZ6339/1000000),"")</f>
        <v/>
      </c>
    </row>
    <row r="6340" spans="31:34">
      <c r="AE6340" t="str">
        <f>IF('5G_NR_raw_UE'!EP6340&gt;0,('5G_NR_raw_UE'!EP6340*'5G_NR_raw_UE'!EQ6340),"")</f>
        <v/>
      </c>
      <c r="AF6340" t="str">
        <f>IF('5G_NR_raw_UE'!ER6340&gt;0,('5G_NR_raw_UE'!ER6340*'5G_NR_raw_UE'!ES6340),"")</f>
        <v/>
      </c>
      <c r="AG6340" t="str">
        <f>IF('5G_NR_raw_UE'!EW6340&gt;0,('5G_NR_raw_UE'!EW6340*'5G_NR_raw_UE'!EX6340),"")</f>
        <v/>
      </c>
      <c r="AH6340" t="str">
        <f>IF('5G_NR_raw_UE'!EY6340&gt;0,('5G_NR_raw_UE'!EY6340*'5G_NR_raw_UE'!EZ6340/1000000),"")</f>
        <v/>
      </c>
    </row>
    <row r="6341" spans="31:34">
      <c r="AE6341" t="str">
        <f>IF('5G_NR_raw_UE'!EP6341&gt;0,('5G_NR_raw_UE'!EP6341*'5G_NR_raw_UE'!EQ6341),"")</f>
        <v/>
      </c>
      <c r="AF6341" t="str">
        <f>IF('5G_NR_raw_UE'!ER6341&gt;0,('5G_NR_raw_UE'!ER6341*'5G_NR_raw_UE'!ES6341),"")</f>
        <v/>
      </c>
      <c r="AG6341" t="str">
        <f>IF('5G_NR_raw_UE'!EW6341&gt;0,('5G_NR_raw_UE'!EW6341*'5G_NR_raw_UE'!EX6341),"")</f>
        <v/>
      </c>
      <c r="AH6341" t="str">
        <f>IF('5G_NR_raw_UE'!EY6341&gt;0,('5G_NR_raw_UE'!EY6341*'5G_NR_raw_UE'!EZ6341/1000000),"")</f>
        <v/>
      </c>
    </row>
    <row r="6342" spans="31:34">
      <c r="AE6342" t="str">
        <f>IF('5G_NR_raw_UE'!EP6342&gt;0,('5G_NR_raw_UE'!EP6342*'5G_NR_raw_UE'!EQ6342),"")</f>
        <v/>
      </c>
      <c r="AF6342" t="str">
        <f>IF('5G_NR_raw_UE'!ER6342&gt;0,('5G_NR_raw_UE'!ER6342*'5G_NR_raw_UE'!ES6342),"")</f>
        <v/>
      </c>
      <c r="AG6342" t="str">
        <f>IF('5G_NR_raw_UE'!EW6342&gt;0,('5G_NR_raw_UE'!EW6342*'5G_NR_raw_UE'!EX6342),"")</f>
        <v/>
      </c>
      <c r="AH6342" t="str">
        <f>IF('5G_NR_raw_UE'!EY6342&gt;0,('5G_NR_raw_UE'!EY6342*'5G_NR_raw_UE'!EZ6342/1000000),"")</f>
        <v/>
      </c>
    </row>
    <row r="6343" spans="31:34">
      <c r="AE6343" t="str">
        <f>IF('5G_NR_raw_UE'!EP6343&gt;0,('5G_NR_raw_UE'!EP6343*'5G_NR_raw_UE'!EQ6343),"")</f>
        <v/>
      </c>
      <c r="AF6343" t="str">
        <f>IF('5G_NR_raw_UE'!ER6343&gt;0,('5G_NR_raw_UE'!ER6343*'5G_NR_raw_UE'!ES6343),"")</f>
        <v/>
      </c>
      <c r="AG6343" t="str">
        <f>IF('5G_NR_raw_UE'!EW6343&gt;0,('5G_NR_raw_UE'!EW6343*'5G_NR_raw_UE'!EX6343),"")</f>
        <v/>
      </c>
      <c r="AH6343" t="str">
        <f>IF('5G_NR_raw_UE'!EY6343&gt;0,('5G_NR_raw_UE'!EY6343*'5G_NR_raw_UE'!EZ6343/1000000),"")</f>
        <v/>
      </c>
    </row>
    <row r="6344" spans="31:34">
      <c r="AE6344" t="str">
        <f>IF('5G_NR_raw_UE'!EP6344&gt;0,('5G_NR_raw_UE'!EP6344*'5G_NR_raw_UE'!EQ6344),"")</f>
        <v/>
      </c>
      <c r="AF6344" t="str">
        <f>IF('5G_NR_raw_UE'!ER6344&gt;0,('5G_NR_raw_UE'!ER6344*'5G_NR_raw_UE'!ES6344),"")</f>
        <v/>
      </c>
      <c r="AG6344" t="str">
        <f>IF('5G_NR_raw_UE'!EW6344&gt;0,('5G_NR_raw_UE'!EW6344*'5G_NR_raw_UE'!EX6344),"")</f>
        <v/>
      </c>
      <c r="AH6344" t="str">
        <f>IF('5G_NR_raw_UE'!EY6344&gt;0,('5G_NR_raw_UE'!EY6344*'5G_NR_raw_UE'!EZ6344/1000000),"")</f>
        <v/>
      </c>
    </row>
    <row r="6345" spans="31:34">
      <c r="AE6345" t="str">
        <f>IF('5G_NR_raw_UE'!EP6345&gt;0,('5G_NR_raw_UE'!EP6345*'5G_NR_raw_UE'!EQ6345),"")</f>
        <v/>
      </c>
      <c r="AF6345" t="str">
        <f>IF('5G_NR_raw_UE'!ER6345&gt;0,('5G_NR_raw_UE'!ER6345*'5G_NR_raw_UE'!ES6345),"")</f>
        <v/>
      </c>
      <c r="AG6345" t="str">
        <f>IF('5G_NR_raw_UE'!EW6345&gt;0,('5G_NR_raw_UE'!EW6345*'5G_NR_raw_UE'!EX6345),"")</f>
        <v/>
      </c>
      <c r="AH6345" t="str">
        <f>IF('5G_NR_raw_UE'!EY6345&gt;0,('5G_NR_raw_UE'!EY6345*'5G_NR_raw_UE'!EZ6345/1000000),"")</f>
        <v/>
      </c>
    </row>
    <row r="6346" spans="31:34">
      <c r="AE6346" t="str">
        <f>IF('5G_NR_raw_UE'!EP6346&gt;0,('5G_NR_raw_UE'!EP6346*'5G_NR_raw_UE'!EQ6346),"")</f>
        <v/>
      </c>
      <c r="AF6346" t="str">
        <f>IF('5G_NR_raw_UE'!ER6346&gt;0,('5G_NR_raw_UE'!ER6346*'5G_NR_raw_UE'!ES6346),"")</f>
        <v/>
      </c>
      <c r="AG6346" t="str">
        <f>IF('5G_NR_raw_UE'!EW6346&gt;0,('5G_NR_raw_UE'!EW6346*'5G_NR_raw_UE'!EX6346),"")</f>
        <v/>
      </c>
      <c r="AH6346" t="str">
        <f>IF('5G_NR_raw_UE'!EY6346&gt;0,('5G_NR_raw_UE'!EY6346*'5G_NR_raw_UE'!EZ6346/1000000),"")</f>
        <v/>
      </c>
    </row>
    <row r="6347" spans="31:34">
      <c r="AE6347" t="str">
        <f>IF('5G_NR_raw_UE'!EP6347&gt;0,('5G_NR_raw_UE'!EP6347*'5G_NR_raw_UE'!EQ6347),"")</f>
        <v/>
      </c>
      <c r="AF6347" t="str">
        <f>IF('5G_NR_raw_UE'!ER6347&gt;0,('5G_NR_raw_UE'!ER6347*'5G_NR_raw_UE'!ES6347),"")</f>
        <v/>
      </c>
      <c r="AG6347" t="str">
        <f>IF('5G_NR_raw_UE'!EW6347&gt;0,('5G_NR_raw_UE'!EW6347*'5G_NR_raw_UE'!EX6347),"")</f>
        <v/>
      </c>
      <c r="AH6347" t="str">
        <f>IF('5G_NR_raw_UE'!EY6347&gt;0,('5G_NR_raw_UE'!EY6347*'5G_NR_raw_UE'!EZ6347/1000000),"")</f>
        <v/>
      </c>
    </row>
    <row r="6348" spans="31:34">
      <c r="AE6348" t="str">
        <f>IF('5G_NR_raw_UE'!EP6348&gt;0,('5G_NR_raw_UE'!EP6348*'5G_NR_raw_UE'!EQ6348),"")</f>
        <v/>
      </c>
      <c r="AF6348" t="str">
        <f>IF('5G_NR_raw_UE'!ER6348&gt;0,('5G_NR_raw_UE'!ER6348*'5G_NR_raw_UE'!ES6348),"")</f>
        <v/>
      </c>
      <c r="AG6348" t="str">
        <f>IF('5G_NR_raw_UE'!EW6348&gt;0,('5G_NR_raw_UE'!EW6348*'5G_NR_raw_UE'!EX6348),"")</f>
        <v/>
      </c>
      <c r="AH6348" t="str">
        <f>IF('5G_NR_raw_UE'!EY6348&gt;0,('5G_NR_raw_UE'!EY6348*'5G_NR_raw_UE'!EZ6348/1000000),"")</f>
        <v/>
      </c>
    </row>
    <row r="6349" spans="31:34">
      <c r="AE6349" t="str">
        <f>IF('5G_NR_raw_UE'!EP6349&gt;0,('5G_NR_raw_UE'!EP6349*'5G_NR_raw_UE'!EQ6349),"")</f>
        <v/>
      </c>
      <c r="AF6349" t="str">
        <f>IF('5G_NR_raw_UE'!ER6349&gt;0,('5G_NR_raw_UE'!ER6349*'5G_NR_raw_UE'!ES6349),"")</f>
        <v/>
      </c>
      <c r="AG6349" t="str">
        <f>IF('5G_NR_raw_UE'!EW6349&gt;0,('5G_NR_raw_UE'!EW6349*'5G_NR_raw_UE'!EX6349),"")</f>
        <v/>
      </c>
      <c r="AH6349" t="str">
        <f>IF('5G_NR_raw_UE'!EY6349&gt;0,('5G_NR_raw_UE'!EY6349*'5G_NR_raw_UE'!EZ6349/1000000),"")</f>
        <v/>
      </c>
    </row>
    <row r="6350" spans="31:34">
      <c r="AE6350" t="str">
        <f>IF('5G_NR_raw_UE'!EP6350&gt;0,('5G_NR_raw_UE'!EP6350*'5G_NR_raw_UE'!EQ6350),"")</f>
        <v/>
      </c>
      <c r="AF6350" t="str">
        <f>IF('5G_NR_raw_UE'!ER6350&gt;0,('5G_NR_raw_UE'!ER6350*'5G_NR_raw_UE'!ES6350),"")</f>
        <v/>
      </c>
      <c r="AG6350" t="str">
        <f>IF('5G_NR_raw_UE'!EW6350&gt;0,('5G_NR_raw_UE'!EW6350*'5G_NR_raw_UE'!EX6350),"")</f>
        <v/>
      </c>
      <c r="AH6350" t="str">
        <f>IF('5G_NR_raw_UE'!EY6350&gt;0,('5G_NR_raw_UE'!EY6350*'5G_NR_raw_UE'!EZ6350/1000000),"")</f>
        <v/>
      </c>
    </row>
    <row r="6351" spans="31:34">
      <c r="AE6351" t="str">
        <f>IF('5G_NR_raw_UE'!EP6351&gt;0,('5G_NR_raw_UE'!EP6351*'5G_NR_raw_UE'!EQ6351),"")</f>
        <v/>
      </c>
      <c r="AF6351" t="str">
        <f>IF('5G_NR_raw_UE'!ER6351&gt;0,('5G_NR_raw_UE'!ER6351*'5G_NR_raw_UE'!ES6351),"")</f>
        <v/>
      </c>
      <c r="AG6351" t="str">
        <f>IF('5G_NR_raw_UE'!EW6351&gt;0,('5G_NR_raw_UE'!EW6351*'5G_NR_raw_UE'!EX6351),"")</f>
        <v/>
      </c>
      <c r="AH6351" t="str">
        <f>IF('5G_NR_raw_UE'!EY6351&gt;0,('5G_NR_raw_UE'!EY6351*'5G_NR_raw_UE'!EZ6351/1000000),"")</f>
        <v/>
      </c>
    </row>
    <row r="6352" spans="31:34">
      <c r="AE6352" t="str">
        <f>IF('5G_NR_raw_UE'!EP6352&gt;0,('5G_NR_raw_UE'!EP6352*'5G_NR_raw_UE'!EQ6352),"")</f>
        <v/>
      </c>
      <c r="AF6352" t="str">
        <f>IF('5G_NR_raw_UE'!ER6352&gt;0,('5G_NR_raw_UE'!ER6352*'5G_NR_raw_UE'!ES6352),"")</f>
        <v/>
      </c>
      <c r="AG6352" t="str">
        <f>IF('5G_NR_raw_UE'!EW6352&gt;0,('5G_NR_raw_UE'!EW6352*'5G_NR_raw_UE'!EX6352),"")</f>
        <v/>
      </c>
      <c r="AH6352" t="str">
        <f>IF('5G_NR_raw_UE'!EY6352&gt;0,('5G_NR_raw_UE'!EY6352*'5G_NR_raw_UE'!EZ6352/1000000),"")</f>
        <v/>
      </c>
    </row>
    <row r="6353" spans="31:34">
      <c r="AE6353" t="str">
        <f>IF('5G_NR_raw_UE'!EP6353&gt;0,('5G_NR_raw_UE'!EP6353*'5G_NR_raw_UE'!EQ6353),"")</f>
        <v/>
      </c>
      <c r="AF6353" t="str">
        <f>IF('5G_NR_raw_UE'!ER6353&gt;0,('5G_NR_raw_UE'!ER6353*'5G_NR_raw_UE'!ES6353),"")</f>
        <v/>
      </c>
      <c r="AG6353" t="str">
        <f>IF('5G_NR_raw_UE'!EW6353&gt;0,('5G_NR_raw_UE'!EW6353*'5G_NR_raw_UE'!EX6353),"")</f>
        <v/>
      </c>
      <c r="AH6353" t="str">
        <f>IF('5G_NR_raw_UE'!EY6353&gt;0,('5G_NR_raw_UE'!EY6353*'5G_NR_raw_UE'!EZ6353/1000000),"")</f>
        <v/>
      </c>
    </row>
    <row r="6354" spans="31:34">
      <c r="AE6354" t="str">
        <f>IF('5G_NR_raw_UE'!EP6354&gt;0,('5G_NR_raw_UE'!EP6354*'5G_NR_raw_UE'!EQ6354),"")</f>
        <v/>
      </c>
      <c r="AF6354" t="str">
        <f>IF('5G_NR_raw_UE'!ER6354&gt;0,('5G_NR_raw_UE'!ER6354*'5G_NR_raw_UE'!ES6354),"")</f>
        <v/>
      </c>
      <c r="AG6354" t="str">
        <f>IF('5G_NR_raw_UE'!EW6354&gt;0,('5G_NR_raw_UE'!EW6354*'5G_NR_raw_UE'!EX6354),"")</f>
        <v/>
      </c>
      <c r="AH6354" t="str">
        <f>IF('5G_NR_raw_UE'!EY6354&gt;0,('5G_NR_raw_UE'!EY6354*'5G_NR_raw_UE'!EZ6354/1000000),"")</f>
        <v/>
      </c>
    </row>
    <row r="6355" spans="31:34">
      <c r="AE6355" t="str">
        <f>IF('5G_NR_raw_UE'!EP6355&gt;0,('5G_NR_raw_UE'!EP6355*'5G_NR_raw_UE'!EQ6355),"")</f>
        <v/>
      </c>
      <c r="AF6355" t="str">
        <f>IF('5G_NR_raw_UE'!ER6355&gt;0,('5G_NR_raw_UE'!ER6355*'5G_NR_raw_UE'!ES6355),"")</f>
        <v/>
      </c>
      <c r="AG6355" t="str">
        <f>IF('5G_NR_raw_UE'!EW6355&gt;0,('5G_NR_raw_UE'!EW6355*'5G_NR_raw_UE'!EX6355),"")</f>
        <v/>
      </c>
      <c r="AH6355" t="str">
        <f>IF('5G_NR_raw_UE'!EY6355&gt;0,('5G_NR_raw_UE'!EY6355*'5G_NR_raw_UE'!EZ6355/1000000),"")</f>
        <v/>
      </c>
    </row>
    <row r="6356" spans="31:34">
      <c r="AE6356" t="str">
        <f>IF('5G_NR_raw_UE'!EP6356&gt;0,('5G_NR_raw_UE'!EP6356*'5G_NR_raw_UE'!EQ6356),"")</f>
        <v/>
      </c>
      <c r="AF6356" t="str">
        <f>IF('5G_NR_raw_UE'!ER6356&gt;0,('5G_NR_raw_UE'!ER6356*'5G_NR_raw_UE'!ES6356),"")</f>
        <v/>
      </c>
      <c r="AG6356" t="str">
        <f>IF('5G_NR_raw_UE'!EW6356&gt;0,('5G_NR_raw_UE'!EW6356*'5G_NR_raw_UE'!EX6356),"")</f>
        <v/>
      </c>
      <c r="AH6356" t="str">
        <f>IF('5G_NR_raw_UE'!EY6356&gt;0,('5G_NR_raw_UE'!EY6356*'5G_NR_raw_UE'!EZ6356/1000000),"")</f>
        <v/>
      </c>
    </row>
    <row r="6357" spans="31:34">
      <c r="AE6357" t="str">
        <f>IF('5G_NR_raw_UE'!EP6357&gt;0,('5G_NR_raw_UE'!EP6357*'5G_NR_raw_UE'!EQ6357),"")</f>
        <v/>
      </c>
      <c r="AF6357" t="str">
        <f>IF('5G_NR_raw_UE'!ER6357&gt;0,('5G_NR_raw_UE'!ER6357*'5G_NR_raw_UE'!ES6357),"")</f>
        <v/>
      </c>
      <c r="AG6357" t="str">
        <f>IF('5G_NR_raw_UE'!EW6357&gt;0,('5G_NR_raw_UE'!EW6357*'5G_NR_raw_UE'!EX6357),"")</f>
        <v/>
      </c>
      <c r="AH6357" t="str">
        <f>IF('5G_NR_raw_UE'!EY6357&gt;0,('5G_NR_raw_UE'!EY6357*'5G_NR_raw_UE'!EZ6357/1000000),"")</f>
        <v/>
      </c>
    </row>
    <row r="6358" spans="31:34">
      <c r="AE6358" t="str">
        <f>IF('5G_NR_raw_UE'!EP6358&gt;0,('5G_NR_raw_UE'!EP6358*'5G_NR_raw_UE'!EQ6358),"")</f>
        <v/>
      </c>
      <c r="AF6358" t="str">
        <f>IF('5G_NR_raw_UE'!ER6358&gt;0,('5G_NR_raw_UE'!ER6358*'5G_NR_raw_UE'!ES6358),"")</f>
        <v/>
      </c>
      <c r="AG6358" t="str">
        <f>IF('5G_NR_raw_UE'!EW6358&gt;0,('5G_NR_raw_UE'!EW6358*'5G_NR_raw_UE'!EX6358),"")</f>
        <v/>
      </c>
      <c r="AH6358" t="str">
        <f>IF('5G_NR_raw_UE'!EY6358&gt;0,('5G_NR_raw_UE'!EY6358*'5G_NR_raw_UE'!EZ6358/1000000),"")</f>
        <v/>
      </c>
    </row>
    <row r="6359" spans="31:34">
      <c r="AE6359" t="str">
        <f>IF('5G_NR_raw_UE'!EP6359&gt;0,('5G_NR_raw_UE'!EP6359*'5G_NR_raw_UE'!EQ6359),"")</f>
        <v/>
      </c>
      <c r="AF6359" t="str">
        <f>IF('5G_NR_raw_UE'!ER6359&gt;0,('5G_NR_raw_UE'!ER6359*'5G_NR_raw_UE'!ES6359),"")</f>
        <v/>
      </c>
      <c r="AG6359" t="str">
        <f>IF('5G_NR_raw_UE'!EW6359&gt;0,('5G_NR_raw_UE'!EW6359*'5G_NR_raw_UE'!EX6359),"")</f>
        <v/>
      </c>
      <c r="AH6359" t="str">
        <f>IF('5G_NR_raw_UE'!EY6359&gt;0,('5G_NR_raw_UE'!EY6359*'5G_NR_raw_UE'!EZ6359/1000000),"")</f>
        <v/>
      </c>
    </row>
    <row r="6360" spans="31:34">
      <c r="AE6360" t="str">
        <f>IF('5G_NR_raw_UE'!EP6360&gt;0,('5G_NR_raw_UE'!EP6360*'5G_NR_raw_UE'!EQ6360),"")</f>
        <v/>
      </c>
      <c r="AF6360" t="str">
        <f>IF('5G_NR_raw_UE'!ER6360&gt;0,('5G_NR_raw_UE'!ER6360*'5G_NR_raw_UE'!ES6360),"")</f>
        <v/>
      </c>
      <c r="AG6360" t="str">
        <f>IF('5G_NR_raw_UE'!EW6360&gt;0,('5G_NR_raw_UE'!EW6360*'5G_NR_raw_UE'!EX6360),"")</f>
        <v/>
      </c>
      <c r="AH6360" t="str">
        <f>IF('5G_NR_raw_UE'!EY6360&gt;0,('5G_NR_raw_UE'!EY6360*'5G_NR_raw_UE'!EZ6360/1000000),"")</f>
        <v/>
      </c>
    </row>
    <row r="6361" spans="31:34">
      <c r="AE6361" t="str">
        <f>IF('5G_NR_raw_UE'!EP6361&gt;0,('5G_NR_raw_UE'!EP6361*'5G_NR_raw_UE'!EQ6361),"")</f>
        <v/>
      </c>
      <c r="AF6361" t="str">
        <f>IF('5G_NR_raw_UE'!ER6361&gt;0,('5G_NR_raw_UE'!ER6361*'5G_NR_raw_UE'!ES6361),"")</f>
        <v/>
      </c>
      <c r="AG6361" t="str">
        <f>IF('5G_NR_raw_UE'!EW6361&gt;0,('5G_NR_raw_UE'!EW6361*'5G_NR_raw_UE'!EX6361),"")</f>
        <v/>
      </c>
      <c r="AH6361" t="str">
        <f>IF('5G_NR_raw_UE'!EY6361&gt;0,('5G_NR_raw_UE'!EY6361*'5G_NR_raw_UE'!EZ6361/1000000),"")</f>
        <v/>
      </c>
    </row>
    <row r="6362" spans="31:34">
      <c r="AE6362" t="str">
        <f>IF('5G_NR_raw_UE'!EP6362&gt;0,('5G_NR_raw_UE'!EP6362*'5G_NR_raw_UE'!EQ6362),"")</f>
        <v/>
      </c>
      <c r="AF6362" t="str">
        <f>IF('5G_NR_raw_UE'!ER6362&gt;0,('5G_NR_raw_UE'!ER6362*'5G_NR_raw_UE'!ES6362),"")</f>
        <v/>
      </c>
      <c r="AG6362" t="str">
        <f>IF('5G_NR_raw_UE'!EW6362&gt;0,('5G_NR_raw_UE'!EW6362*'5G_NR_raw_UE'!EX6362),"")</f>
        <v/>
      </c>
      <c r="AH6362" t="str">
        <f>IF('5G_NR_raw_UE'!EY6362&gt;0,('5G_NR_raw_UE'!EY6362*'5G_NR_raw_UE'!EZ6362/1000000),"")</f>
        <v/>
      </c>
    </row>
    <row r="6363" spans="31:34">
      <c r="AE6363" t="str">
        <f>IF('5G_NR_raw_UE'!EP6363&gt;0,('5G_NR_raw_UE'!EP6363*'5G_NR_raw_UE'!EQ6363),"")</f>
        <v/>
      </c>
      <c r="AF6363" t="str">
        <f>IF('5G_NR_raw_UE'!ER6363&gt;0,('5G_NR_raw_UE'!ER6363*'5G_NR_raw_UE'!ES6363),"")</f>
        <v/>
      </c>
      <c r="AG6363" t="str">
        <f>IF('5G_NR_raw_UE'!EW6363&gt;0,('5G_NR_raw_UE'!EW6363*'5G_NR_raw_UE'!EX6363),"")</f>
        <v/>
      </c>
      <c r="AH6363" t="str">
        <f>IF('5G_NR_raw_UE'!EY6363&gt;0,('5G_NR_raw_UE'!EY6363*'5G_NR_raw_UE'!EZ6363/1000000),"")</f>
        <v/>
      </c>
    </row>
    <row r="6364" spans="31:34">
      <c r="AE6364" t="str">
        <f>IF('5G_NR_raw_UE'!EP6364&gt;0,('5G_NR_raw_UE'!EP6364*'5G_NR_raw_UE'!EQ6364),"")</f>
        <v/>
      </c>
      <c r="AF6364" t="str">
        <f>IF('5G_NR_raw_UE'!ER6364&gt;0,('5G_NR_raw_UE'!ER6364*'5G_NR_raw_UE'!ES6364),"")</f>
        <v/>
      </c>
      <c r="AG6364" t="str">
        <f>IF('5G_NR_raw_UE'!EW6364&gt;0,('5G_NR_raw_UE'!EW6364*'5G_NR_raw_UE'!EX6364),"")</f>
        <v/>
      </c>
      <c r="AH6364" t="str">
        <f>IF('5G_NR_raw_UE'!EY6364&gt;0,('5G_NR_raw_UE'!EY6364*'5G_NR_raw_UE'!EZ6364/1000000),"")</f>
        <v/>
      </c>
    </row>
    <row r="6365" spans="31:34">
      <c r="AE6365" t="str">
        <f>IF('5G_NR_raw_UE'!EP6365&gt;0,('5G_NR_raw_UE'!EP6365*'5G_NR_raw_UE'!EQ6365),"")</f>
        <v/>
      </c>
      <c r="AF6365" t="str">
        <f>IF('5G_NR_raw_UE'!ER6365&gt;0,('5G_NR_raw_UE'!ER6365*'5G_NR_raw_UE'!ES6365),"")</f>
        <v/>
      </c>
      <c r="AG6365" t="str">
        <f>IF('5G_NR_raw_UE'!EW6365&gt;0,('5G_NR_raw_UE'!EW6365*'5G_NR_raw_UE'!EX6365),"")</f>
        <v/>
      </c>
      <c r="AH6365" t="str">
        <f>IF('5G_NR_raw_UE'!EY6365&gt;0,('5G_NR_raw_UE'!EY6365*'5G_NR_raw_UE'!EZ6365/1000000),"")</f>
        <v/>
      </c>
    </row>
    <row r="6366" spans="31:34">
      <c r="AE6366" t="str">
        <f>IF('5G_NR_raw_UE'!EP6366&gt;0,('5G_NR_raw_UE'!EP6366*'5G_NR_raw_UE'!EQ6366),"")</f>
        <v/>
      </c>
      <c r="AF6366" t="str">
        <f>IF('5G_NR_raw_UE'!ER6366&gt;0,('5G_NR_raw_UE'!ER6366*'5G_NR_raw_UE'!ES6366),"")</f>
        <v/>
      </c>
      <c r="AG6366" t="str">
        <f>IF('5G_NR_raw_UE'!EW6366&gt;0,('5G_NR_raw_UE'!EW6366*'5G_NR_raw_UE'!EX6366),"")</f>
        <v/>
      </c>
      <c r="AH6366" t="str">
        <f>IF('5G_NR_raw_UE'!EY6366&gt;0,('5G_NR_raw_UE'!EY6366*'5G_NR_raw_UE'!EZ6366/1000000),"")</f>
        <v/>
      </c>
    </row>
    <row r="6367" spans="31:34">
      <c r="AE6367" t="str">
        <f>IF('5G_NR_raw_UE'!EP6367&gt;0,('5G_NR_raw_UE'!EP6367*'5G_NR_raw_UE'!EQ6367),"")</f>
        <v/>
      </c>
      <c r="AF6367" t="str">
        <f>IF('5G_NR_raw_UE'!ER6367&gt;0,('5G_NR_raw_UE'!ER6367*'5G_NR_raw_UE'!ES6367),"")</f>
        <v/>
      </c>
      <c r="AG6367" t="str">
        <f>IF('5G_NR_raw_UE'!EW6367&gt;0,('5G_NR_raw_UE'!EW6367*'5G_NR_raw_UE'!EX6367),"")</f>
        <v/>
      </c>
      <c r="AH6367" t="str">
        <f>IF('5G_NR_raw_UE'!EY6367&gt;0,('5G_NR_raw_UE'!EY6367*'5G_NR_raw_UE'!EZ6367/1000000),"")</f>
        <v/>
      </c>
    </row>
    <row r="6368" spans="31:34">
      <c r="AE6368" t="str">
        <f>IF('5G_NR_raw_UE'!EP6368&gt;0,('5G_NR_raw_UE'!EP6368*'5G_NR_raw_UE'!EQ6368),"")</f>
        <v/>
      </c>
      <c r="AF6368" t="str">
        <f>IF('5G_NR_raw_UE'!ER6368&gt;0,('5G_NR_raw_UE'!ER6368*'5G_NR_raw_UE'!ES6368),"")</f>
        <v/>
      </c>
      <c r="AG6368" t="str">
        <f>IF('5G_NR_raw_UE'!EW6368&gt;0,('5G_NR_raw_UE'!EW6368*'5G_NR_raw_UE'!EX6368),"")</f>
        <v/>
      </c>
      <c r="AH6368" t="str">
        <f>IF('5G_NR_raw_UE'!EY6368&gt;0,('5G_NR_raw_UE'!EY6368*'5G_NR_raw_UE'!EZ6368/1000000),"")</f>
        <v/>
      </c>
    </row>
    <row r="6369" spans="31:34">
      <c r="AE6369" t="str">
        <f>IF('5G_NR_raw_UE'!EP6369&gt;0,('5G_NR_raw_UE'!EP6369*'5G_NR_raw_UE'!EQ6369),"")</f>
        <v/>
      </c>
      <c r="AF6369" t="str">
        <f>IF('5G_NR_raw_UE'!ER6369&gt;0,('5G_NR_raw_UE'!ER6369*'5G_NR_raw_UE'!ES6369),"")</f>
        <v/>
      </c>
      <c r="AG6369" t="str">
        <f>IF('5G_NR_raw_UE'!EW6369&gt;0,('5G_NR_raw_UE'!EW6369*'5G_NR_raw_UE'!EX6369),"")</f>
        <v/>
      </c>
      <c r="AH6369" t="str">
        <f>IF('5G_NR_raw_UE'!EY6369&gt;0,('5G_NR_raw_UE'!EY6369*'5G_NR_raw_UE'!EZ6369/1000000),"")</f>
        <v/>
      </c>
    </row>
    <row r="6370" spans="31:34">
      <c r="AE6370" t="str">
        <f>IF('5G_NR_raw_UE'!EP6370&gt;0,('5G_NR_raw_UE'!EP6370*'5G_NR_raw_UE'!EQ6370),"")</f>
        <v/>
      </c>
      <c r="AF6370" t="str">
        <f>IF('5G_NR_raw_UE'!ER6370&gt;0,('5G_NR_raw_UE'!ER6370*'5G_NR_raw_UE'!ES6370),"")</f>
        <v/>
      </c>
      <c r="AG6370" t="str">
        <f>IF('5G_NR_raw_UE'!EW6370&gt;0,('5G_NR_raw_UE'!EW6370*'5G_NR_raw_UE'!EX6370),"")</f>
        <v/>
      </c>
      <c r="AH6370" t="str">
        <f>IF('5G_NR_raw_UE'!EY6370&gt;0,('5G_NR_raw_UE'!EY6370*'5G_NR_raw_UE'!EZ6370/1000000),"")</f>
        <v/>
      </c>
    </row>
    <row r="6371" spans="31:34">
      <c r="AE6371" t="str">
        <f>IF('5G_NR_raw_UE'!EP6371&gt;0,('5G_NR_raw_UE'!EP6371*'5G_NR_raw_UE'!EQ6371),"")</f>
        <v/>
      </c>
      <c r="AF6371" t="str">
        <f>IF('5G_NR_raw_UE'!ER6371&gt;0,('5G_NR_raw_UE'!ER6371*'5G_NR_raw_UE'!ES6371),"")</f>
        <v/>
      </c>
      <c r="AG6371" t="str">
        <f>IF('5G_NR_raw_UE'!EW6371&gt;0,('5G_NR_raw_UE'!EW6371*'5G_NR_raw_UE'!EX6371),"")</f>
        <v/>
      </c>
      <c r="AH6371" t="str">
        <f>IF('5G_NR_raw_UE'!EY6371&gt;0,('5G_NR_raw_UE'!EY6371*'5G_NR_raw_UE'!EZ6371/1000000),"")</f>
        <v/>
      </c>
    </row>
    <row r="6372" spans="31:34">
      <c r="AE6372" t="str">
        <f>IF('5G_NR_raw_UE'!EP6372&gt;0,('5G_NR_raw_UE'!EP6372*'5G_NR_raw_UE'!EQ6372),"")</f>
        <v/>
      </c>
      <c r="AF6372" t="str">
        <f>IF('5G_NR_raw_UE'!ER6372&gt;0,('5G_NR_raw_UE'!ER6372*'5G_NR_raw_UE'!ES6372),"")</f>
        <v/>
      </c>
      <c r="AG6372" t="str">
        <f>IF('5G_NR_raw_UE'!EW6372&gt;0,('5G_NR_raw_UE'!EW6372*'5G_NR_raw_UE'!EX6372),"")</f>
        <v/>
      </c>
      <c r="AH6372" t="str">
        <f>IF('5G_NR_raw_UE'!EY6372&gt;0,('5G_NR_raw_UE'!EY6372*'5G_NR_raw_UE'!EZ6372/1000000),"")</f>
        <v/>
      </c>
    </row>
    <row r="6373" spans="31:34">
      <c r="AE6373" t="str">
        <f>IF('5G_NR_raw_UE'!EP6373&gt;0,('5G_NR_raw_UE'!EP6373*'5G_NR_raw_UE'!EQ6373),"")</f>
        <v/>
      </c>
      <c r="AF6373" t="str">
        <f>IF('5G_NR_raw_UE'!ER6373&gt;0,('5G_NR_raw_UE'!ER6373*'5G_NR_raw_UE'!ES6373),"")</f>
        <v/>
      </c>
      <c r="AG6373" t="str">
        <f>IF('5G_NR_raw_UE'!EW6373&gt;0,('5G_NR_raw_UE'!EW6373*'5G_NR_raw_UE'!EX6373),"")</f>
        <v/>
      </c>
      <c r="AH6373" t="str">
        <f>IF('5G_NR_raw_UE'!EY6373&gt;0,('5G_NR_raw_UE'!EY6373*'5G_NR_raw_UE'!EZ6373/1000000),"")</f>
        <v/>
      </c>
    </row>
    <row r="6374" spans="31:34">
      <c r="AE6374" t="str">
        <f>IF('5G_NR_raw_UE'!EP6374&gt;0,('5G_NR_raw_UE'!EP6374*'5G_NR_raw_UE'!EQ6374),"")</f>
        <v/>
      </c>
      <c r="AF6374" t="str">
        <f>IF('5G_NR_raw_UE'!ER6374&gt;0,('5G_NR_raw_UE'!ER6374*'5G_NR_raw_UE'!ES6374),"")</f>
        <v/>
      </c>
      <c r="AG6374" t="str">
        <f>IF('5G_NR_raw_UE'!EW6374&gt;0,('5G_NR_raw_UE'!EW6374*'5G_NR_raw_UE'!EX6374),"")</f>
        <v/>
      </c>
      <c r="AH6374" t="str">
        <f>IF('5G_NR_raw_UE'!EY6374&gt;0,('5G_NR_raw_UE'!EY6374*'5G_NR_raw_UE'!EZ6374/1000000),"")</f>
        <v/>
      </c>
    </row>
    <row r="6375" spans="31:34">
      <c r="AE6375" t="str">
        <f>IF('5G_NR_raw_UE'!EP6375&gt;0,('5G_NR_raw_UE'!EP6375*'5G_NR_raw_UE'!EQ6375),"")</f>
        <v/>
      </c>
      <c r="AF6375" t="str">
        <f>IF('5G_NR_raw_UE'!ER6375&gt;0,('5G_NR_raw_UE'!ER6375*'5G_NR_raw_UE'!ES6375),"")</f>
        <v/>
      </c>
      <c r="AG6375" t="str">
        <f>IF('5G_NR_raw_UE'!EW6375&gt;0,('5G_NR_raw_UE'!EW6375*'5G_NR_raw_UE'!EX6375),"")</f>
        <v/>
      </c>
      <c r="AH6375" t="str">
        <f>IF('5G_NR_raw_UE'!EY6375&gt;0,('5G_NR_raw_UE'!EY6375*'5G_NR_raw_UE'!EZ6375/1000000),"")</f>
        <v/>
      </c>
    </row>
    <row r="6376" spans="31:34">
      <c r="AE6376" t="str">
        <f>IF('5G_NR_raw_UE'!EP6376&gt;0,('5G_NR_raw_UE'!EP6376*'5G_NR_raw_UE'!EQ6376),"")</f>
        <v/>
      </c>
      <c r="AF6376" t="str">
        <f>IF('5G_NR_raw_UE'!ER6376&gt;0,('5G_NR_raw_UE'!ER6376*'5G_NR_raw_UE'!ES6376),"")</f>
        <v/>
      </c>
      <c r="AG6376" t="str">
        <f>IF('5G_NR_raw_UE'!EW6376&gt;0,('5G_NR_raw_UE'!EW6376*'5G_NR_raw_UE'!EX6376),"")</f>
        <v/>
      </c>
      <c r="AH6376" t="str">
        <f>IF('5G_NR_raw_UE'!EY6376&gt;0,('5G_NR_raw_UE'!EY6376*'5G_NR_raw_UE'!EZ6376/1000000),"")</f>
        <v/>
      </c>
    </row>
    <row r="6377" spans="31:34">
      <c r="AE6377" t="str">
        <f>IF('5G_NR_raw_UE'!EP6377&gt;0,('5G_NR_raw_UE'!EP6377*'5G_NR_raw_UE'!EQ6377),"")</f>
        <v/>
      </c>
      <c r="AF6377" t="str">
        <f>IF('5G_NR_raw_UE'!ER6377&gt;0,('5G_NR_raw_UE'!ER6377*'5G_NR_raw_UE'!ES6377),"")</f>
        <v/>
      </c>
      <c r="AG6377" t="str">
        <f>IF('5G_NR_raw_UE'!EW6377&gt;0,('5G_NR_raw_UE'!EW6377*'5G_NR_raw_UE'!EX6377),"")</f>
        <v/>
      </c>
      <c r="AH6377" t="str">
        <f>IF('5G_NR_raw_UE'!EY6377&gt;0,('5G_NR_raw_UE'!EY6377*'5G_NR_raw_UE'!EZ6377/1000000),"")</f>
        <v/>
      </c>
    </row>
    <row r="6378" spans="31:34">
      <c r="AE6378" t="str">
        <f>IF('5G_NR_raw_UE'!EP6378&gt;0,('5G_NR_raw_UE'!EP6378*'5G_NR_raw_UE'!EQ6378),"")</f>
        <v/>
      </c>
      <c r="AF6378" t="str">
        <f>IF('5G_NR_raw_UE'!ER6378&gt;0,('5G_NR_raw_UE'!ER6378*'5G_NR_raw_UE'!ES6378),"")</f>
        <v/>
      </c>
      <c r="AG6378" t="str">
        <f>IF('5G_NR_raw_UE'!EW6378&gt;0,('5G_NR_raw_UE'!EW6378*'5G_NR_raw_UE'!EX6378),"")</f>
        <v/>
      </c>
      <c r="AH6378" t="str">
        <f>IF('5G_NR_raw_UE'!EY6378&gt;0,('5G_NR_raw_UE'!EY6378*'5G_NR_raw_UE'!EZ6378/1000000),"")</f>
        <v/>
      </c>
    </row>
    <row r="6379" spans="31:34">
      <c r="AE6379" t="str">
        <f>IF('5G_NR_raw_UE'!EP6379&gt;0,('5G_NR_raw_UE'!EP6379*'5G_NR_raw_UE'!EQ6379),"")</f>
        <v/>
      </c>
      <c r="AF6379" t="str">
        <f>IF('5G_NR_raw_UE'!ER6379&gt;0,('5G_NR_raw_UE'!ER6379*'5G_NR_raw_UE'!ES6379),"")</f>
        <v/>
      </c>
      <c r="AG6379" t="str">
        <f>IF('5G_NR_raw_UE'!EW6379&gt;0,('5G_NR_raw_UE'!EW6379*'5G_NR_raw_UE'!EX6379),"")</f>
        <v/>
      </c>
      <c r="AH6379" t="str">
        <f>IF('5G_NR_raw_UE'!EY6379&gt;0,('5G_NR_raw_UE'!EY6379*'5G_NR_raw_UE'!EZ6379/1000000),"")</f>
        <v/>
      </c>
    </row>
    <row r="6380" spans="31:34">
      <c r="AE6380" t="str">
        <f>IF('5G_NR_raw_UE'!EP6380&gt;0,('5G_NR_raw_UE'!EP6380*'5G_NR_raw_UE'!EQ6380),"")</f>
        <v/>
      </c>
      <c r="AF6380" t="str">
        <f>IF('5G_NR_raw_UE'!ER6380&gt;0,('5G_NR_raw_UE'!ER6380*'5G_NR_raw_UE'!ES6380),"")</f>
        <v/>
      </c>
      <c r="AG6380" t="str">
        <f>IF('5G_NR_raw_UE'!EW6380&gt;0,('5G_NR_raw_UE'!EW6380*'5G_NR_raw_UE'!EX6380),"")</f>
        <v/>
      </c>
      <c r="AH6380" t="str">
        <f>IF('5G_NR_raw_UE'!EY6380&gt;0,('5G_NR_raw_UE'!EY6380*'5G_NR_raw_UE'!EZ6380/1000000),"")</f>
        <v/>
      </c>
    </row>
    <row r="6381" spans="31:34">
      <c r="AE6381" t="str">
        <f>IF('5G_NR_raw_UE'!EP6381&gt;0,('5G_NR_raw_UE'!EP6381*'5G_NR_raw_UE'!EQ6381),"")</f>
        <v/>
      </c>
      <c r="AF6381" t="str">
        <f>IF('5G_NR_raw_UE'!ER6381&gt;0,('5G_NR_raw_UE'!ER6381*'5G_NR_raw_UE'!ES6381),"")</f>
        <v/>
      </c>
      <c r="AG6381" t="str">
        <f>IF('5G_NR_raw_UE'!EW6381&gt;0,('5G_NR_raw_UE'!EW6381*'5G_NR_raw_UE'!EX6381),"")</f>
        <v/>
      </c>
      <c r="AH6381" t="str">
        <f>IF('5G_NR_raw_UE'!EY6381&gt;0,('5G_NR_raw_UE'!EY6381*'5G_NR_raw_UE'!EZ6381/1000000),"")</f>
        <v/>
      </c>
    </row>
    <row r="6382" spans="31:34">
      <c r="AE6382" t="str">
        <f>IF('5G_NR_raw_UE'!EP6382&gt;0,('5G_NR_raw_UE'!EP6382*'5G_NR_raw_UE'!EQ6382),"")</f>
        <v/>
      </c>
      <c r="AF6382" t="str">
        <f>IF('5G_NR_raw_UE'!ER6382&gt;0,('5G_NR_raw_UE'!ER6382*'5G_NR_raw_UE'!ES6382),"")</f>
        <v/>
      </c>
      <c r="AG6382" t="str">
        <f>IF('5G_NR_raw_UE'!EW6382&gt;0,('5G_NR_raw_UE'!EW6382*'5G_NR_raw_UE'!EX6382),"")</f>
        <v/>
      </c>
      <c r="AH6382" t="str">
        <f>IF('5G_NR_raw_UE'!EY6382&gt;0,('5G_NR_raw_UE'!EY6382*'5G_NR_raw_UE'!EZ6382/1000000),"")</f>
        <v/>
      </c>
    </row>
    <row r="6383" spans="31:34">
      <c r="AE6383" t="str">
        <f>IF('5G_NR_raw_UE'!EP6383&gt;0,('5G_NR_raw_UE'!EP6383*'5G_NR_raw_UE'!EQ6383),"")</f>
        <v/>
      </c>
      <c r="AF6383" t="str">
        <f>IF('5G_NR_raw_UE'!ER6383&gt;0,('5G_NR_raw_UE'!ER6383*'5G_NR_raw_UE'!ES6383),"")</f>
        <v/>
      </c>
      <c r="AG6383" t="str">
        <f>IF('5G_NR_raw_UE'!EW6383&gt;0,('5G_NR_raw_UE'!EW6383*'5G_NR_raw_UE'!EX6383),"")</f>
        <v/>
      </c>
      <c r="AH6383" t="str">
        <f>IF('5G_NR_raw_UE'!EY6383&gt;0,('5G_NR_raw_UE'!EY6383*'5G_NR_raw_UE'!EZ6383/1000000),"")</f>
        <v/>
      </c>
    </row>
    <row r="6384" spans="31:34">
      <c r="AE6384" t="str">
        <f>IF('5G_NR_raw_UE'!EP6384&gt;0,('5G_NR_raw_UE'!EP6384*'5G_NR_raw_UE'!EQ6384),"")</f>
        <v/>
      </c>
      <c r="AF6384" t="str">
        <f>IF('5G_NR_raw_UE'!ER6384&gt;0,('5G_NR_raw_UE'!ER6384*'5G_NR_raw_UE'!ES6384),"")</f>
        <v/>
      </c>
      <c r="AG6384" t="str">
        <f>IF('5G_NR_raw_UE'!EW6384&gt;0,('5G_NR_raw_UE'!EW6384*'5G_NR_raw_UE'!EX6384),"")</f>
        <v/>
      </c>
      <c r="AH6384" t="str">
        <f>IF('5G_NR_raw_UE'!EY6384&gt;0,('5G_NR_raw_UE'!EY6384*'5G_NR_raw_UE'!EZ6384/1000000),"")</f>
        <v/>
      </c>
    </row>
    <row r="6385" spans="31:34">
      <c r="AE6385" t="str">
        <f>IF('5G_NR_raw_UE'!EP6385&gt;0,('5G_NR_raw_UE'!EP6385*'5G_NR_raw_UE'!EQ6385),"")</f>
        <v/>
      </c>
      <c r="AF6385" t="str">
        <f>IF('5G_NR_raw_UE'!ER6385&gt;0,('5G_NR_raw_UE'!ER6385*'5G_NR_raw_UE'!ES6385),"")</f>
        <v/>
      </c>
      <c r="AG6385" t="str">
        <f>IF('5G_NR_raw_UE'!EW6385&gt;0,('5G_NR_raw_UE'!EW6385*'5G_NR_raw_UE'!EX6385),"")</f>
        <v/>
      </c>
      <c r="AH6385" t="str">
        <f>IF('5G_NR_raw_UE'!EY6385&gt;0,('5G_NR_raw_UE'!EY6385*'5G_NR_raw_UE'!EZ6385/1000000),"")</f>
        <v/>
      </c>
    </row>
    <row r="6386" spans="31:34">
      <c r="AE6386" t="str">
        <f>IF('5G_NR_raw_UE'!EP6386&gt;0,('5G_NR_raw_UE'!EP6386*'5G_NR_raw_UE'!EQ6386),"")</f>
        <v/>
      </c>
      <c r="AF6386" t="str">
        <f>IF('5G_NR_raw_UE'!ER6386&gt;0,('5G_NR_raw_UE'!ER6386*'5G_NR_raw_UE'!ES6386),"")</f>
        <v/>
      </c>
      <c r="AG6386" t="str">
        <f>IF('5G_NR_raw_UE'!EW6386&gt;0,('5G_NR_raw_UE'!EW6386*'5G_NR_raw_UE'!EX6386),"")</f>
        <v/>
      </c>
      <c r="AH6386" t="str">
        <f>IF('5G_NR_raw_UE'!EY6386&gt;0,('5G_NR_raw_UE'!EY6386*'5G_NR_raw_UE'!EZ6386/1000000),"")</f>
        <v/>
      </c>
    </row>
    <row r="6387" spans="31:34">
      <c r="AE6387" t="str">
        <f>IF('5G_NR_raw_UE'!EP6387&gt;0,('5G_NR_raw_UE'!EP6387*'5G_NR_raw_UE'!EQ6387),"")</f>
        <v/>
      </c>
      <c r="AF6387" t="str">
        <f>IF('5G_NR_raw_UE'!ER6387&gt;0,('5G_NR_raw_UE'!ER6387*'5G_NR_raw_UE'!ES6387),"")</f>
        <v/>
      </c>
      <c r="AG6387" t="str">
        <f>IF('5G_NR_raw_UE'!EW6387&gt;0,('5G_NR_raw_UE'!EW6387*'5G_NR_raw_UE'!EX6387),"")</f>
        <v/>
      </c>
      <c r="AH6387" t="str">
        <f>IF('5G_NR_raw_UE'!EY6387&gt;0,('5G_NR_raw_UE'!EY6387*'5G_NR_raw_UE'!EZ6387/1000000),"")</f>
        <v/>
      </c>
    </row>
    <row r="6388" spans="31:34">
      <c r="AE6388" t="str">
        <f>IF('5G_NR_raw_UE'!EP6388&gt;0,('5G_NR_raw_UE'!EP6388*'5G_NR_raw_UE'!EQ6388),"")</f>
        <v/>
      </c>
      <c r="AF6388" t="str">
        <f>IF('5G_NR_raw_UE'!ER6388&gt;0,('5G_NR_raw_UE'!ER6388*'5G_NR_raw_UE'!ES6388),"")</f>
        <v/>
      </c>
      <c r="AG6388" t="str">
        <f>IF('5G_NR_raw_UE'!EW6388&gt;0,('5G_NR_raw_UE'!EW6388*'5G_NR_raw_UE'!EX6388),"")</f>
        <v/>
      </c>
      <c r="AH6388" t="str">
        <f>IF('5G_NR_raw_UE'!EY6388&gt;0,('5G_NR_raw_UE'!EY6388*'5G_NR_raw_UE'!EZ6388/1000000),"")</f>
        <v/>
      </c>
    </row>
    <row r="6389" spans="31:34">
      <c r="AE6389" t="str">
        <f>IF('5G_NR_raw_UE'!EP6389&gt;0,('5G_NR_raw_UE'!EP6389*'5G_NR_raw_UE'!EQ6389),"")</f>
        <v/>
      </c>
      <c r="AF6389" t="str">
        <f>IF('5G_NR_raw_UE'!ER6389&gt;0,('5G_NR_raw_UE'!ER6389*'5G_NR_raw_UE'!ES6389),"")</f>
        <v/>
      </c>
      <c r="AG6389" t="str">
        <f>IF('5G_NR_raw_UE'!EW6389&gt;0,('5G_NR_raw_UE'!EW6389*'5G_NR_raw_UE'!EX6389),"")</f>
        <v/>
      </c>
      <c r="AH6389" t="str">
        <f>IF('5G_NR_raw_UE'!EY6389&gt;0,('5G_NR_raw_UE'!EY6389*'5G_NR_raw_UE'!EZ6389/1000000),"")</f>
        <v/>
      </c>
    </row>
    <row r="6390" spans="31:34">
      <c r="AE6390" t="str">
        <f>IF('5G_NR_raw_UE'!EP6390&gt;0,('5G_NR_raw_UE'!EP6390*'5G_NR_raw_UE'!EQ6390),"")</f>
        <v/>
      </c>
      <c r="AF6390" t="str">
        <f>IF('5G_NR_raw_UE'!ER6390&gt;0,('5G_NR_raw_UE'!ER6390*'5G_NR_raw_UE'!ES6390),"")</f>
        <v/>
      </c>
      <c r="AG6390" t="str">
        <f>IF('5G_NR_raw_UE'!EW6390&gt;0,('5G_NR_raw_UE'!EW6390*'5G_NR_raw_UE'!EX6390),"")</f>
        <v/>
      </c>
      <c r="AH6390" t="str">
        <f>IF('5G_NR_raw_UE'!EY6390&gt;0,('5G_NR_raw_UE'!EY6390*'5G_NR_raw_UE'!EZ6390/1000000),"")</f>
        <v/>
      </c>
    </row>
    <row r="6391" spans="31:34">
      <c r="AE6391" t="str">
        <f>IF('5G_NR_raw_UE'!EP6391&gt;0,('5G_NR_raw_UE'!EP6391*'5G_NR_raw_UE'!EQ6391),"")</f>
        <v/>
      </c>
      <c r="AF6391" t="str">
        <f>IF('5G_NR_raw_UE'!ER6391&gt;0,('5G_NR_raw_UE'!ER6391*'5G_NR_raw_UE'!ES6391),"")</f>
        <v/>
      </c>
      <c r="AG6391" t="str">
        <f>IF('5G_NR_raw_UE'!EW6391&gt;0,('5G_NR_raw_UE'!EW6391*'5G_NR_raw_UE'!EX6391),"")</f>
        <v/>
      </c>
      <c r="AH6391" t="str">
        <f>IF('5G_NR_raw_UE'!EY6391&gt;0,('5G_NR_raw_UE'!EY6391*'5G_NR_raw_UE'!EZ6391/1000000),"")</f>
        <v/>
      </c>
    </row>
    <row r="6392" spans="31:34">
      <c r="AE6392" t="str">
        <f>IF('5G_NR_raw_UE'!EP6392&gt;0,('5G_NR_raw_UE'!EP6392*'5G_NR_raw_UE'!EQ6392),"")</f>
        <v/>
      </c>
      <c r="AF6392" t="str">
        <f>IF('5G_NR_raw_UE'!ER6392&gt;0,('5G_NR_raw_UE'!ER6392*'5G_NR_raw_UE'!ES6392),"")</f>
        <v/>
      </c>
      <c r="AG6392" t="str">
        <f>IF('5G_NR_raw_UE'!EW6392&gt;0,('5G_NR_raw_UE'!EW6392*'5G_NR_raw_UE'!EX6392),"")</f>
        <v/>
      </c>
      <c r="AH6392" t="str">
        <f>IF('5G_NR_raw_UE'!EY6392&gt;0,('5G_NR_raw_UE'!EY6392*'5G_NR_raw_UE'!EZ6392/1000000),"")</f>
        <v/>
      </c>
    </row>
    <row r="6393" spans="31:34">
      <c r="AE6393" t="str">
        <f>IF('5G_NR_raw_UE'!EP6393&gt;0,('5G_NR_raw_UE'!EP6393*'5G_NR_raw_UE'!EQ6393),"")</f>
        <v/>
      </c>
      <c r="AF6393" t="str">
        <f>IF('5G_NR_raw_UE'!ER6393&gt;0,('5G_NR_raw_UE'!ER6393*'5G_NR_raw_UE'!ES6393),"")</f>
        <v/>
      </c>
      <c r="AG6393" t="str">
        <f>IF('5G_NR_raw_UE'!EW6393&gt;0,('5G_NR_raw_UE'!EW6393*'5G_NR_raw_UE'!EX6393),"")</f>
        <v/>
      </c>
      <c r="AH6393" t="str">
        <f>IF('5G_NR_raw_UE'!EY6393&gt;0,('5G_NR_raw_UE'!EY6393*'5G_NR_raw_UE'!EZ6393/1000000),"")</f>
        <v/>
      </c>
    </row>
    <row r="6394" spans="31:34">
      <c r="AE6394" t="str">
        <f>IF('5G_NR_raw_UE'!EP6394&gt;0,('5G_NR_raw_UE'!EP6394*'5G_NR_raw_UE'!EQ6394),"")</f>
        <v/>
      </c>
      <c r="AF6394" t="str">
        <f>IF('5G_NR_raw_UE'!ER6394&gt;0,('5G_NR_raw_UE'!ER6394*'5G_NR_raw_UE'!ES6394),"")</f>
        <v/>
      </c>
      <c r="AG6394" t="str">
        <f>IF('5G_NR_raw_UE'!EW6394&gt;0,('5G_NR_raw_UE'!EW6394*'5G_NR_raw_UE'!EX6394),"")</f>
        <v/>
      </c>
      <c r="AH6394" t="str">
        <f>IF('5G_NR_raw_UE'!EY6394&gt;0,('5G_NR_raw_UE'!EY6394*'5G_NR_raw_UE'!EZ6394/1000000),"")</f>
        <v/>
      </c>
    </row>
    <row r="6395" spans="31:34">
      <c r="AE6395" t="str">
        <f>IF('5G_NR_raw_UE'!EP6395&gt;0,('5G_NR_raw_UE'!EP6395*'5G_NR_raw_UE'!EQ6395),"")</f>
        <v/>
      </c>
      <c r="AF6395" t="str">
        <f>IF('5G_NR_raw_UE'!ER6395&gt;0,('5G_NR_raw_UE'!ER6395*'5G_NR_raw_UE'!ES6395),"")</f>
        <v/>
      </c>
      <c r="AG6395" t="str">
        <f>IF('5G_NR_raw_UE'!EW6395&gt;0,('5G_NR_raw_UE'!EW6395*'5G_NR_raw_UE'!EX6395),"")</f>
        <v/>
      </c>
      <c r="AH6395" t="str">
        <f>IF('5G_NR_raw_UE'!EY6395&gt;0,('5G_NR_raw_UE'!EY6395*'5G_NR_raw_UE'!EZ6395/1000000),"")</f>
        <v/>
      </c>
    </row>
    <row r="6396" spans="31:34">
      <c r="AE6396" t="str">
        <f>IF('5G_NR_raw_UE'!EP6396&gt;0,('5G_NR_raw_UE'!EP6396*'5G_NR_raw_UE'!EQ6396),"")</f>
        <v/>
      </c>
      <c r="AF6396" t="str">
        <f>IF('5G_NR_raw_UE'!ER6396&gt;0,('5G_NR_raw_UE'!ER6396*'5G_NR_raw_UE'!ES6396),"")</f>
        <v/>
      </c>
      <c r="AG6396" t="str">
        <f>IF('5G_NR_raw_UE'!EW6396&gt;0,('5G_NR_raw_UE'!EW6396*'5G_NR_raw_UE'!EX6396),"")</f>
        <v/>
      </c>
      <c r="AH6396" t="str">
        <f>IF('5G_NR_raw_UE'!EY6396&gt;0,('5G_NR_raw_UE'!EY6396*'5G_NR_raw_UE'!EZ6396/1000000),"")</f>
        <v/>
      </c>
    </row>
    <row r="6397" spans="31:34">
      <c r="AE6397" t="str">
        <f>IF('5G_NR_raw_UE'!EP6397&gt;0,('5G_NR_raw_UE'!EP6397*'5G_NR_raw_UE'!EQ6397),"")</f>
        <v/>
      </c>
      <c r="AF6397" t="str">
        <f>IF('5G_NR_raw_UE'!ER6397&gt;0,('5G_NR_raw_UE'!ER6397*'5G_NR_raw_UE'!ES6397),"")</f>
        <v/>
      </c>
      <c r="AG6397" t="str">
        <f>IF('5G_NR_raw_UE'!EW6397&gt;0,('5G_NR_raw_UE'!EW6397*'5G_NR_raw_UE'!EX6397),"")</f>
        <v/>
      </c>
      <c r="AH6397" t="str">
        <f>IF('5G_NR_raw_UE'!EY6397&gt;0,('5G_NR_raw_UE'!EY6397*'5G_NR_raw_UE'!EZ6397/1000000),"")</f>
        <v/>
      </c>
    </row>
    <row r="6398" spans="31:34">
      <c r="AE6398" t="str">
        <f>IF('5G_NR_raw_UE'!EP6398&gt;0,('5G_NR_raw_UE'!EP6398*'5G_NR_raw_UE'!EQ6398),"")</f>
        <v/>
      </c>
      <c r="AF6398" t="str">
        <f>IF('5G_NR_raw_UE'!ER6398&gt;0,('5G_NR_raw_UE'!ER6398*'5G_NR_raw_UE'!ES6398),"")</f>
        <v/>
      </c>
      <c r="AG6398" t="str">
        <f>IF('5G_NR_raw_UE'!EW6398&gt;0,('5G_NR_raw_UE'!EW6398*'5G_NR_raw_UE'!EX6398),"")</f>
        <v/>
      </c>
      <c r="AH6398" t="str">
        <f>IF('5G_NR_raw_UE'!EY6398&gt;0,('5G_NR_raw_UE'!EY6398*'5G_NR_raw_UE'!EZ6398/1000000),"")</f>
        <v/>
      </c>
    </row>
    <row r="6399" spans="31:34">
      <c r="AE6399" t="str">
        <f>IF('5G_NR_raw_UE'!EP6399&gt;0,('5G_NR_raw_UE'!EP6399*'5G_NR_raw_UE'!EQ6399),"")</f>
        <v/>
      </c>
      <c r="AF6399" t="str">
        <f>IF('5G_NR_raw_UE'!ER6399&gt;0,('5G_NR_raw_UE'!ER6399*'5G_NR_raw_UE'!ES6399),"")</f>
        <v/>
      </c>
      <c r="AG6399" t="str">
        <f>IF('5G_NR_raw_UE'!EW6399&gt;0,('5G_NR_raw_UE'!EW6399*'5G_NR_raw_UE'!EX6399),"")</f>
        <v/>
      </c>
      <c r="AH6399" t="str">
        <f>IF('5G_NR_raw_UE'!EY6399&gt;0,('5G_NR_raw_UE'!EY6399*'5G_NR_raw_UE'!EZ6399/1000000),"")</f>
        <v/>
      </c>
    </row>
    <row r="6400" spans="31:34">
      <c r="AE6400" t="str">
        <f>IF('5G_NR_raw_UE'!EP6400&gt;0,('5G_NR_raw_UE'!EP6400*'5G_NR_raw_UE'!EQ6400),"")</f>
        <v/>
      </c>
      <c r="AF6400" t="str">
        <f>IF('5G_NR_raw_UE'!ER6400&gt;0,('5G_NR_raw_UE'!ER6400*'5G_NR_raw_UE'!ES6400),"")</f>
        <v/>
      </c>
      <c r="AG6400" t="str">
        <f>IF('5G_NR_raw_UE'!EW6400&gt;0,('5G_NR_raw_UE'!EW6400*'5G_NR_raw_UE'!EX6400),"")</f>
        <v/>
      </c>
      <c r="AH6400" t="str">
        <f>IF('5G_NR_raw_UE'!EY6400&gt;0,('5G_NR_raw_UE'!EY6400*'5G_NR_raw_UE'!EZ6400/1000000),"")</f>
        <v/>
      </c>
    </row>
    <row r="6401" spans="31:34">
      <c r="AE6401" t="str">
        <f>IF('5G_NR_raw_UE'!EP6401&gt;0,('5G_NR_raw_UE'!EP6401*'5G_NR_raw_UE'!EQ6401),"")</f>
        <v/>
      </c>
      <c r="AF6401" t="str">
        <f>IF('5G_NR_raw_UE'!ER6401&gt;0,('5G_NR_raw_UE'!ER6401*'5G_NR_raw_UE'!ES6401),"")</f>
        <v/>
      </c>
      <c r="AG6401" t="str">
        <f>IF('5G_NR_raw_UE'!EW6401&gt;0,('5G_NR_raw_UE'!EW6401*'5G_NR_raw_UE'!EX6401),"")</f>
        <v/>
      </c>
      <c r="AH6401" t="str">
        <f>IF('5G_NR_raw_UE'!EY6401&gt;0,('5G_NR_raw_UE'!EY6401*'5G_NR_raw_UE'!EZ6401/1000000),"")</f>
        <v/>
      </c>
    </row>
    <row r="6402" spans="31:34">
      <c r="AE6402" t="str">
        <f>IF('5G_NR_raw_UE'!EP6402&gt;0,('5G_NR_raw_UE'!EP6402*'5G_NR_raw_UE'!EQ6402),"")</f>
        <v/>
      </c>
      <c r="AF6402" t="str">
        <f>IF('5G_NR_raw_UE'!ER6402&gt;0,('5G_NR_raw_UE'!ER6402*'5G_NR_raw_UE'!ES6402),"")</f>
        <v/>
      </c>
      <c r="AG6402" t="str">
        <f>IF('5G_NR_raw_UE'!EW6402&gt;0,('5G_NR_raw_UE'!EW6402*'5G_NR_raw_UE'!EX6402),"")</f>
        <v/>
      </c>
      <c r="AH6402" t="str">
        <f>IF('5G_NR_raw_UE'!EY6402&gt;0,('5G_NR_raw_UE'!EY6402*'5G_NR_raw_UE'!EZ6402/1000000),"")</f>
        <v/>
      </c>
    </row>
    <row r="6403" spans="31:34">
      <c r="AE6403" t="str">
        <f>IF('5G_NR_raw_UE'!EP6403&gt;0,('5G_NR_raw_UE'!EP6403*'5G_NR_raw_UE'!EQ6403),"")</f>
        <v/>
      </c>
      <c r="AF6403" t="str">
        <f>IF('5G_NR_raw_UE'!ER6403&gt;0,('5G_NR_raw_UE'!ER6403*'5G_NR_raw_UE'!ES6403),"")</f>
        <v/>
      </c>
      <c r="AG6403" t="str">
        <f>IF('5G_NR_raw_UE'!EW6403&gt;0,('5G_NR_raw_UE'!EW6403*'5G_NR_raw_UE'!EX6403),"")</f>
        <v/>
      </c>
      <c r="AH6403" t="str">
        <f>IF('5G_NR_raw_UE'!EY6403&gt;0,('5G_NR_raw_UE'!EY6403*'5G_NR_raw_UE'!EZ6403/1000000),"")</f>
        <v/>
      </c>
    </row>
    <row r="6404" spans="31:34">
      <c r="AE6404" t="str">
        <f>IF('5G_NR_raw_UE'!EP6404&gt;0,('5G_NR_raw_UE'!EP6404*'5G_NR_raw_UE'!EQ6404),"")</f>
        <v/>
      </c>
      <c r="AF6404" t="str">
        <f>IF('5G_NR_raw_UE'!ER6404&gt;0,('5G_NR_raw_UE'!ER6404*'5G_NR_raw_UE'!ES6404),"")</f>
        <v/>
      </c>
      <c r="AG6404" t="str">
        <f>IF('5G_NR_raw_UE'!EW6404&gt;0,('5G_NR_raw_UE'!EW6404*'5G_NR_raw_UE'!EX6404),"")</f>
        <v/>
      </c>
      <c r="AH6404" t="str">
        <f>IF('5G_NR_raw_UE'!EY6404&gt;0,('5G_NR_raw_UE'!EY6404*'5G_NR_raw_UE'!EZ6404/1000000),"")</f>
        <v/>
      </c>
    </row>
    <row r="6405" spans="31:34">
      <c r="AE6405" t="str">
        <f>IF('5G_NR_raw_UE'!EP6405&gt;0,('5G_NR_raw_UE'!EP6405*'5G_NR_raw_UE'!EQ6405),"")</f>
        <v/>
      </c>
      <c r="AF6405" t="str">
        <f>IF('5G_NR_raw_UE'!ER6405&gt;0,('5G_NR_raw_UE'!ER6405*'5G_NR_raw_UE'!ES6405),"")</f>
        <v/>
      </c>
      <c r="AG6405" t="str">
        <f>IF('5G_NR_raw_UE'!EW6405&gt;0,('5G_NR_raw_UE'!EW6405*'5G_NR_raw_UE'!EX6405),"")</f>
        <v/>
      </c>
      <c r="AH6405" t="str">
        <f>IF('5G_NR_raw_UE'!EY6405&gt;0,('5G_NR_raw_UE'!EY6405*'5G_NR_raw_UE'!EZ6405/1000000),"")</f>
        <v/>
      </c>
    </row>
    <row r="6406" spans="31:34">
      <c r="AE6406" t="str">
        <f>IF('5G_NR_raw_UE'!EP6406&gt;0,('5G_NR_raw_UE'!EP6406*'5G_NR_raw_UE'!EQ6406),"")</f>
        <v/>
      </c>
      <c r="AF6406" t="str">
        <f>IF('5G_NR_raw_UE'!ER6406&gt;0,('5G_NR_raw_UE'!ER6406*'5G_NR_raw_UE'!ES6406),"")</f>
        <v/>
      </c>
      <c r="AG6406" t="str">
        <f>IF('5G_NR_raw_UE'!EW6406&gt;0,('5G_NR_raw_UE'!EW6406*'5G_NR_raw_UE'!EX6406),"")</f>
        <v/>
      </c>
      <c r="AH6406" t="str">
        <f>IF('5G_NR_raw_UE'!EY6406&gt;0,('5G_NR_raw_UE'!EY6406*'5G_NR_raw_UE'!EZ6406/1000000),"")</f>
        <v/>
      </c>
    </row>
    <row r="6407" spans="31:34">
      <c r="AE6407" t="str">
        <f>IF('5G_NR_raw_UE'!EP6407&gt;0,('5G_NR_raw_UE'!EP6407*'5G_NR_raw_UE'!EQ6407),"")</f>
        <v/>
      </c>
      <c r="AF6407" t="str">
        <f>IF('5G_NR_raw_UE'!ER6407&gt;0,('5G_NR_raw_UE'!ER6407*'5G_NR_raw_UE'!ES6407),"")</f>
        <v/>
      </c>
      <c r="AG6407" t="str">
        <f>IF('5G_NR_raw_UE'!EW6407&gt;0,('5G_NR_raw_UE'!EW6407*'5G_NR_raw_UE'!EX6407),"")</f>
        <v/>
      </c>
      <c r="AH6407" t="str">
        <f>IF('5G_NR_raw_UE'!EY6407&gt;0,('5G_NR_raw_UE'!EY6407*'5G_NR_raw_UE'!EZ6407/1000000),"")</f>
        <v/>
      </c>
    </row>
    <row r="6408" spans="31:34">
      <c r="AE6408" t="str">
        <f>IF('5G_NR_raw_UE'!EP6408&gt;0,('5G_NR_raw_UE'!EP6408*'5G_NR_raw_UE'!EQ6408),"")</f>
        <v/>
      </c>
      <c r="AF6408" t="str">
        <f>IF('5G_NR_raw_UE'!ER6408&gt;0,('5G_NR_raw_UE'!ER6408*'5G_NR_raw_UE'!ES6408),"")</f>
        <v/>
      </c>
      <c r="AG6408" t="str">
        <f>IF('5G_NR_raw_UE'!EW6408&gt;0,('5G_NR_raw_UE'!EW6408*'5G_NR_raw_UE'!EX6408),"")</f>
        <v/>
      </c>
      <c r="AH6408" t="str">
        <f>IF('5G_NR_raw_UE'!EY6408&gt;0,('5G_NR_raw_UE'!EY6408*'5G_NR_raw_UE'!EZ6408/1000000),"")</f>
        <v/>
      </c>
    </row>
    <row r="6409" spans="31:34">
      <c r="AE6409" t="str">
        <f>IF('5G_NR_raw_UE'!EP6409&gt;0,('5G_NR_raw_UE'!EP6409*'5G_NR_raw_UE'!EQ6409),"")</f>
        <v/>
      </c>
      <c r="AF6409" t="str">
        <f>IF('5G_NR_raw_UE'!ER6409&gt;0,('5G_NR_raw_UE'!ER6409*'5G_NR_raw_UE'!ES6409),"")</f>
        <v/>
      </c>
      <c r="AG6409" t="str">
        <f>IF('5G_NR_raw_UE'!EW6409&gt;0,('5G_NR_raw_UE'!EW6409*'5G_NR_raw_UE'!EX6409),"")</f>
        <v/>
      </c>
      <c r="AH6409" t="str">
        <f>IF('5G_NR_raw_UE'!EY6409&gt;0,('5G_NR_raw_UE'!EY6409*'5G_NR_raw_UE'!EZ6409/1000000),"")</f>
        <v/>
      </c>
    </row>
    <row r="6410" spans="31:34">
      <c r="AE6410" t="str">
        <f>IF('5G_NR_raw_UE'!EP6410&gt;0,('5G_NR_raw_UE'!EP6410*'5G_NR_raw_UE'!EQ6410),"")</f>
        <v/>
      </c>
      <c r="AF6410" t="str">
        <f>IF('5G_NR_raw_UE'!ER6410&gt;0,('5G_NR_raw_UE'!ER6410*'5G_NR_raw_UE'!ES6410),"")</f>
        <v/>
      </c>
      <c r="AG6410" t="str">
        <f>IF('5G_NR_raw_UE'!EW6410&gt;0,('5G_NR_raw_UE'!EW6410*'5G_NR_raw_UE'!EX6410),"")</f>
        <v/>
      </c>
      <c r="AH6410" t="str">
        <f>IF('5G_NR_raw_UE'!EY6410&gt;0,('5G_NR_raw_UE'!EY6410*'5G_NR_raw_UE'!EZ6410/1000000),"")</f>
        <v/>
      </c>
    </row>
    <row r="6411" spans="31:34">
      <c r="AE6411" t="str">
        <f>IF('5G_NR_raw_UE'!EP6411&gt;0,('5G_NR_raw_UE'!EP6411*'5G_NR_raw_UE'!EQ6411),"")</f>
        <v/>
      </c>
      <c r="AF6411" t="str">
        <f>IF('5G_NR_raw_UE'!ER6411&gt;0,('5G_NR_raw_UE'!ER6411*'5G_NR_raw_UE'!ES6411),"")</f>
        <v/>
      </c>
      <c r="AG6411" t="str">
        <f>IF('5G_NR_raw_UE'!EW6411&gt;0,('5G_NR_raw_UE'!EW6411*'5G_NR_raw_UE'!EX6411),"")</f>
        <v/>
      </c>
      <c r="AH6411" t="str">
        <f>IF('5G_NR_raw_UE'!EY6411&gt;0,('5G_NR_raw_UE'!EY6411*'5G_NR_raw_UE'!EZ6411/1000000),"")</f>
        <v/>
      </c>
    </row>
    <row r="6412" spans="31:34">
      <c r="AE6412" t="str">
        <f>IF('5G_NR_raw_UE'!EP6412&gt;0,('5G_NR_raw_UE'!EP6412*'5G_NR_raw_UE'!EQ6412),"")</f>
        <v/>
      </c>
      <c r="AF6412" t="str">
        <f>IF('5G_NR_raw_UE'!ER6412&gt;0,('5G_NR_raw_UE'!ER6412*'5G_NR_raw_UE'!ES6412),"")</f>
        <v/>
      </c>
      <c r="AG6412" t="str">
        <f>IF('5G_NR_raw_UE'!EW6412&gt;0,('5G_NR_raw_UE'!EW6412*'5G_NR_raw_UE'!EX6412),"")</f>
        <v/>
      </c>
      <c r="AH6412" t="str">
        <f>IF('5G_NR_raw_UE'!EY6412&gt;0,('5G_NR_raw_UE'!EY6412*'5G_NR_raw_UE'!EZ6412/1000000),"")</f>
        <v/>
      </c>
    </row>
    <row r="6413" spans="31:34">
      <c r="AE6413" t="str">
        <f>IF('5G_NR_raw_UE'!EP6413&gt;0,('5G_NR_raw_UE'!EP6413*'5G_NR_raw_UE'!EQ6413),"")</f>
        <v/>
      </c>
      <c r="AF6413" t="str">
        <f>IF('5G_NR_raw_UE'!ER6413&gt;0,('5G_NR_raw_UE'!ER6413*'5G_NR_raw_UE'!ES6413),"")</f>
        <v/>
      </c>
      <c r="AG6413" t="str">
        <f>IF('5G_NR_raw_UE'!EW6413&gt;0,('5G_NR_raw_UE'!EW6413*'5G_NR_raw_UE'!EX6413),"")</f>
        <v/>
      </c>
      <c r="AH6413" t="str">
        <f>IF('5G_NR_raw_UE'!EY6413&gt;0,('5G_NR_raw_UE'!EY6413*'5G_NR_raw_UE'!EZ6413/1000000),"")</f>
        <v/>
      </c>
    </row>
    <row r="6414" spans="31:34">
      <c r="AE6414" t="str">
        <f>IF('5G_NR_raw_UE'!EP6414&gt;0,('5G_NR_raw_UE'!EP6414*'5G_NR_raw_UE'!EQ6414),"")</f>
        <v/>
      </c>
      <c r="AF6414" t="str">
        <f>IF('5G_NR_raw_UE'!ER6414&gt;0,('5G_NR_raw_UE'!ER6414*'5G_NR_raw_UE'!ES6414),"")</f>
        <v/>
      </c>
      <c r="AG6414" t="str">
        <f>IF('5G_NR_raw_UE'!EW6414&gt;0,('5G_NR_raw_UE'!EW6414*'5G_NR_raw_UE'!EX6414),"")</f>
        <v/>
      </c>
      <c r="AH6414" t="str">
        <f>IF('5G_NR_raw_UE'!EY6414&gt;0,('5G_NR_raw_UE'!EY6414*'5G_NR_raw_UE'!EZ6414/1000000),"")</f>
        <v/>
      </c>
    </row>
    <row r="6415" spans="31:34">
      <c r="AE6415" t="str">
        <f>IF('5G_NR_raw_UE'!EP6415&gt;0,('5G_NR_raw_UE'!EP6415*'5G_NR_raw_UE'!EQ6415),"")</f>
        <v/>
      </c>
      <c r="AF6415" t="str">
        <f>IF('5G_NR_raw_UE'!ER6415&gt;0,('5G_NR_raw_UE'!ER6415*'5G_NR_raw_UE'!ES6415),"")</f>
        <v/>
      </c>
      <c r="AG6415" t="str">
        <f>IF('5G_NR_raw_UE'!EW6415&gt;0,('5G_NR_raw_UE'!EW6415*'5G_NR_raw_UE'!EX6415),"")</f>
        <v/>
      </c>
      <c r="AH6415" t="str">
        <f>IF('5G_NR_raw_UE'!EY6415&gt;0,('5G_NR_raw_UE'!EY6415*'5G_NR_raw_UE'!EZ6415/1000000),"")</f>
        <v/>
      </c>
    </row>
    <row r="6416" spans="31:34">
      <c r="AE6416" t="str">
        <f>IF('5G_NR_raw_UE'!EP6416&gt;0,('5G_NR_raw_UE'!EP6416*'5G_NR_raw_UE'!EQ6416),"")</f>
        <v/>
      </c>
      <c r="AF6416" t="str">
        <f>IF('5G_NR_raw_UE'!ER6416&gt;0,('5G_NR_raw_UE'!ER6416*'5G_NR_raw_UE'!ES6416),"")</f>
        <v/>
      </c>
      <c r="AG6416" t="str">
        <f>IF('5G_NR_raw_UE'!EW6416&gt;0,('5G_NR_raw_UE'!EW6416*'5G_NR_raw_UE'!EX6416),"")</f>
        <v/>
      </c>
      <c r="AH6416" t="str">
        <f>IF('5G_NR_raw_UE'!EY6416&gt;0,('5G_NR_raw_UE'!EY6416*'5G_NR_raw_UE'!EZ6416/1000000),"")</f>
        <v/>
      </c>
    </row>
    <row r="6417" spans="31:34">
      <c r="AE6417" t="str">
        <f>IF('5G_NR_raw_UE'!EP6417&gt;0,('5G_NR_raw_UE'!EP6417*'5G_NR_raw_UE'!EQ6417),"")</f>
        <v/>
      </c>
      <c r="AF6417" t="str">
        <f>IF('5G_NR_raw_UE'!ER6417&gt;0,('5G_NR_raw_UE'!ER6417*'5G_NR_raw_UE'!ES6417),"")</f>
        <v/>
      </c>
      <c r="AG6417" t="str">
        <f>IF('5G_NR_raw_UE'!EW6417&gt;0,('5G_NR_raw_UE'!EW6417*'5G_NR_raw_UE'!EX6417),"")</f>
        <v/>
      </c>
      <c r="AH6417" t="str">
        <f>IF('5G_NR_raw_UE'!EY6417&gt;0,('5G_NR_raw_UE'!EY6417*'5G_NR_raw_UE'!EZ6417/1000000),"")</f>
        <v/>
      </c>
    </row>
    <row r="6418" spans="31:34">
      <c r="AE6418" t="str">
        <f>IF('5G_NR_raw_UE'!EP6418&gt;0,('5G_NR_raw_UE'!EP6418*'5G_NR_raw_UE'!EQ6418),"")</f>
        <v/>
      </c>
      <c r="AF6418" t="str">
        <f>IF('5G_NR_raw_UE'!ER6418&gt;0,('5G_NR_raw_UE'!ER6418*'5G_NR_raw_UE'!ES6418),"")</f>
        <v/>
      </c>
      <c r="AG6418" t="str">
        <f>IF('5G_NR_raw_UE'!EW6418&gt;0,('5G_NR_raw_UE'!EW6418*'5G_NR_raw_UE'!EX6418),"")</f>
        <v/>
      </c>
      <c r="AH6418" t="str">
        <f>IF('5G_NR_raw_UE'!EY6418&gt;0,('5G_NR_raw_UE'!EY6418*'5G_NR_raw_UE'!EZ6418/1000000),"")</f>
        <v/>
      </c>
    </row>
    <row r="6419" spans="31:34">
      <c r="AE6419" t="str">
        <f>IF('5G_NR_raw_UE'!EP6419&gt;0,('5G_NR_raw_UE'!EP6419*'5G_NR_raw_UE'!EQ6419),"")</f>
        <v/>
      </c>
      <c r="AF6419" t="str">
        <f>IF('5G_NR_raw_UE'!ER6419&gt;0,('5G_NR_raw_UE'!ER6419*'5G_NR_raw_UE'!ES6419),"")</f>
        <v/>
      </c>
      <c r="AG6419" t="str">
        <f>IF('5G_NR_raw_UE'!EW6419&gt;0,('5G_NR_raw_UE'!EW6419*'5G_NR_raw_UE'!EX6419),"")</f>
        <v/>
      </c>
      <c r="AH6419" t="str">
        <f>IF('5G_NR_raw_UE'!EY6419&gt;0,('5G_NR_raw_UE'!EY6419*'5G_NR_raw_UE'!EZ6419/1000000),"")</f>
        <v/>
      </c>
    </row>
    <row r="6420" spans="31:34">
      <c r="AE6420" t="str">
        <f>IF('5G_NR_raw_UE'!EP6420&gt;0,('5G_NR_raw_UE'!EP6420*'5G_NR_raw_UE'!EQ6420),"")</f>
        <v/>
      </c>
      <c r="AF6420" t="str">
        <f>IF('5G_NR_raw_UE'!ER6420&gt;0,('5G_NR_raw_UE'!ER6420*'5G_NR_raw_UE'!ES6420),"")</f>
        <v/>
      </c>
      <c r="AG6420" t="str">
        <f>IF('5G_NR_raw_UE'!EW6420&gt;0,('5G_NR_raw_UE'!EW6420*'5G_NR_raw_UE'!EX6420),"")</f>
        <v/>
      </c>
      <c r="AH6420" t="str">
        <f>IF('5G_NR_raw_UE'!EY6420&gt;0,('5G_NR_raw_UE'!EY6420*'5G_NR_raw_UE'!EZ6420/1000000),"")</f>
        <v/>
      </c>
    </row>
    <row r="6421" spans="31:34">
      <c r="AE6421" t="str">
        <f>IF('5G_NR_raw_UE'!EP6421&gt;0,('5G_NR_raw_UE'!EP6421*'5G_NR_raw_UE'!EQ6421),"")</f>
        <v/>
      </c>
      <c r="AF6421" t="str">
        <f>IF('5G_NR_raw_UE'!ER6421&gt;0,('5G_NR_raw_UE'!ER6421*'5G_NR_raw_UE'!ES6421),"")</f>
        <v/>
      </c>
      <c r="AG6421" t="str">
        <f>IF('5G_NR_raw_UE'!EW6421&gt;0,('5G_NR_raw_UE'!EW6421*'5G_NR_raw_UE'!EX6421),"")</f>
        <v/>
      </c>
      <c r="AH6421" t="str">
        <f>IF('5G_NR_raw_UE'!EY6421&gt;0,('5G_NR_raw_UE'!EY6421*'5G_NR_raw_UE'!EZ6421/1000000),"")</f>
        <v/>
      </c>
    </row>
    <row r="6422" spans="31:34">
      <c r="AE6422" t="str">
        <f>IF('5G_NR_raw_UE'!EP6422&gt;0,('5G_NR_raw_UE'!EP6422*'5G_NR_raw_UE'!EQ6422),"")</f>
        <v/>
      </c>
      <c r="AF6422" t="str">
        <f>IF('5G_NR_raw_UE'!ER6422&gt;0,('5G_NR_raw_UE'!ER6422*'5G_NR_raw_UE'!ES6422),"")</f>
        <v/>
      </c>
      <c r="AG6422" t="str">
        <f>IF('5G_NR_raw_UE'!EW6422&gt;0,('5G_NR_raw_UE'!EW6422*'5G_NR_raw_UE'!EX6422),"")</f>
        <v/>
      </c>
      <c r="AH6422" t="str">
        <f>IF('5G_NR_raw_UE'!EY6422&gt;0,('5G_NR_raw_UE'!EY6422*'5G_NR_raw_UE'!EZ6422/1000000),"")</f>
        <v/>
      </c>
    </row>
    <row r="6423" spans="31:34">
      <c r="AE6423" t="str">
        <f>IF('5G_NR_raw_UE'!EP6423&gt;0,('5G_NR_raw_UE'!EP6423*'5G_NR_raw_UE'!EQ6423),"")</f>
        <v/>
      </c>
      <c r="AF6423" t="str">
        <f>IF('5G_NR_raw_UE'!ER6423&gt;0,('5G_NR_raw_UE'!ER6423*'5G_NR_raw_UE'!ES6423),"")</f>
        <v/>
      </c>
      <c r="AG6423" t="str">
        <f>IF('5G_NR_raw_UE'!EW6423&gt;0,('5G_NR_raw_UE'!EW6423*'5G_NR_raw_UE'!EX6423),"")</f>
        <v/>
      </c>
      <c r="AH6423" t="str">
        <f>IF('5G_NR_raw_UE'!EY6423&gt;0,('5G_NR_raw_UE'!EY6423*'5G_NR_raw_UE'!EZ6423/1000000),"")</f>
        <v/>
      </c>
    </row>
    <row r="6424" spans="31:34">
      <c r="AE6424" t="str">
        <f>IF('5G_NR_raw_UE'!EP6424&gt;0,('5G_NR_raw_UE'!EP6424*'5G_NR_raw_UE'!EQ6424),"")</f>
        <v/>
      </c>
      <c r="AF6424" t="str">
        <f>IF('5G_NR_raw_UE'!ER6424&gt;0,('5G_NR_raw_UE'!ER6424*'5G_NR_raw_UE'!ES6424),"")</f>
        <v/>
      </c>
      <c r="AG6424" t="str">
        <f>IF('5G_NR_raw_UE'!EW6424&gt;0,('5G_NR_raw_UE'!EW6424*'5G_NR_raw_UE'!EX6424),"")</f>
        <v/>
      </c>
      <c r="AH6424" t="str">
        <f>IF('5G_NR_raw_UE'!EY6424&gt;0,('5G_NR_raw_UE'!EY6424*'5G_NR_raw_UE'!EZ6424/1000000),"")</f>
        <v/>
      </c>
    </row>
    <row r="6425" spans="31:34">
      <c r="AE6425" t="str">
        <f>IF('5G_NR_raw_UE'!EP6425&gt;0,('5G_NR_raw_UE'!EP6425*'5G_NR_raw_UE'!EQ6425),"")</f>
        <v/>
      </c>
      <c r="AF6425" t="str">
        <f>IF('5G_NR_raw_UE'!ER6425&gt;0,('5G_NR_raw_UE'!ER6425*'5G_NR_raw_UE'!ES6425),"")</f>
        <v/>
      </c>
      <c r="AG6425" t="str">
        <f>IF('5G_NR_raw_UE'!EW6425&gt;0,('5G_NR_raw_UE'!EW6425*'5G_NR_raw_UE'!EX6425),"")</f>
        <v/>
      </c>
      <c r="AH6425" t="str">
        <f>IF('5G_NR_raw_UE'!EY6425&gt;0,('5G_NR_raw_UE'!EY6425*'5G_NR_raw_UE'!EZ6425/1000000),"")</f>
        <v/>
      </c>
    </row>
    <row r="6426" spans="31:34">
      <c r="AE6426" t="str">
        <f>IF('5G_NR_raw_UE'!EP6426&gt;0,('5G_NR_raw_UE'!EP6426*'5G_NR_raw_UE'!EQ6426),"")</f>
        <v/>
      </c>
      <c r="AF6426" t="str">
        <f>IF('5G_NR_raw_UE'!ER6426&gt;0,('5G_NR_raw_UE'!ER6426*'5G_NR_raw_UE'!ES6426),"")</f>
        <v/>
      </c>
      <c r="AG6426" t="str">
        <f>IF('5G_NR_raw_UE'!EW6426&gt;0,('5G_NR_raw_UE'!EW6426*'5G_NR_raw_UE'!EX6426),"")</f>
        <v/>
      </c>
      <c r="AH6426" t="str">
        <f>IF('5G_NR_raw_UE'!EY6426&gt;0,('5G_NR_raw_UE'!EY6426*'5G_NR_raw_UE'!EZ6426/1000000),"")</f>
        <v/>
      </c>
    </row>
    <row r="6427" spans="31:34">
      <c r="AE6427" t="str">
        <f>IF('5G_NR_raw_UE'!EP6427&gt;0,('5G_NR_raw_UE'!EP6427*'5G_NR_raw_UE'!EQ6427),"")</f>
        <v/>
      </c>
      <c r="AF6427" t="str">
        <f>IF('5G_NR_raw_UE'!ER6427&gt;0,('5G_NR_raw_UE'!ER6427*'5G_NR_raw_UE'!ES6427),"")</f>
        <v/>
      </c>
      <c r="AG6427" t="str">
        <f>IF('5G_NR_raw_UE'!EW6427&gt;0,('5G_NR_raw_UE'!EW6427*'5G_NR_raw_UE'!EX6427),"")</f>
        <v/>
      </c>
      <c r="AH6427" t="str">
        <f>IF('5G_NR_raw_UE'!EY6427&gt;0,('5G_NR_raw_UE'!EY6427*'5G_NR_raw_UE'!EZ6427/1000000),"")</f>
        <v/>
      </c>
    </row>
    <row r="6428" spans="31:34">
      <c r="AE6428" t="str">
        <f>IF('5G_NR_raw_UE'!EP6428&gt;0,('5G_NR_raw_UE'!EP6428*'5G_NR_raw_UE'!EQ6428),"")</f>
        <v/>
      </c>
      <c r="AF6428" t="str">
        <f>IF('5G_NR_raw_UE'!ER6428&gt;0,('5G_NR_raw_UE'!ER6428*'5G_NR_raw_UE'!ES6428),"")</f>
        <v/>
      </c>
      <c r="AG6428" t="str">
        <f>IF('5G_NR_raw_UE'!EW6428&gt;0,('5G_NR_raw_UE'!EW6428*'5G_NR_raw_UE'!EX6428),"")</f>
        <v/>
      </c>
      <c r="AH6428" t="str">
        <f>IF('5G_NR_raw_UE'!EY6428&gt;0,('5G_NR_raw_UE'!EY6428*'5G_NR_raw_UE'!EZ6428/1000000),"")</f>
        <v/>
      </c>
    </row>
    <row r="6429" spans="31:34">
      <c r="AE6429" t="str">
        <f>IF('5G_NR_raw_UE'!EP6429&gt;0,('5G_NR_raw_UE'!EP6429*'5G_NR_raw_UE'!EQ6429),"")</f>
        <v/>
      </c>
      <c r="AF6429" t="str">
        <f>IF('5G_NR_raw_UE'!ER6429&gt;0,('5G_NR_raw_UE'!ER6429*'5G_NR_raw_UE'!ES6429),"")</f>
        <v/>
      </c>
      <c r="AG6429" t="str">
        <f>IF('5G_NR_raw_UE'!EW6429&gt;0,('5G_NR_raw_UE'!EW6429*'5G_NR_raw_UE'!EX6429),"")</f>
        <v/>
      </c>
      <c r="AH6429" t="str">
        <f>IF('5G_NR_raw_UE'!EY6429&gt;0,('5G_NR_raw_UE'!EY6429*'5G_NR_raw_UE'!EZ6429/1000000),"")</f>
        <v/>
      </c>
    </row>
    <row r="6430" spans="31:34">
      <c r="AE6430" t="str">
        <f>IF('5G_NR_raw_UE'!EP6430&gt;0,('5G_NR_raw_UE'!EP6430*'5G_NR_raw_UE'!EQ6430),"")</f>
        <v/>
      </c>
      <c r="AF6430" t="str">
        <f>IF('5G_NR_raw_UE'!ER6430&gt;0,('5G_NR_raw_UE'!ER6430*'5G_NR_raw_UE'!ES6430),"")</f>
        <v/>
      </c>
      <c r="AG6430" t="str">
        <f>IF('5G_NR_raw_UE'!EW6430&gt;0,('5G_NR_raw_UE'!EW6430*'5G_NR_raw_UE'!EX6430),"")</f>
        <v/>
      </c>
      <c r="AH6430" t="str">
        <f>IF('5G_NR_raw_UE'!EY6430&gt;0,('5G_NR_raw_UE'!EY6430*'5G_NR_raw_UE'!EZ6430/1000000),"")</f>
        <v/>
      </c>
    </row>
    <row r="6431" spans="31:34">
      <c r="AE6431" t="str">
        <f>IF('5G_NR_raw_UE'!EP6431&gt;0,('5G_NR_raw_UE'!EP6431*'5G_NR_raw_UE'!EQ6431),"")</f>
        <v/>
      </c>
      <c r="AF6431" t="str">
        <f>IF('5G_NR_raw_UE'!ER6431&gt;0,('5G_NR_raw_UE'!ER6431*'5G_NR_raw_UE'!ES6431),"")</f>
        <v/>
      </c>
      <c r="AG6431" t="str">
        <f>IF('5G_NR_raw_UE'!EW6431&gt;0,('5G_NR_raw_UE'!EW6431*'5G_NR_raw_UE'!EX6431),"")</f>
        <v/>
      </c>
      <c r="AH6431" t="str">
        <f>IF('5G_NR_raw_UE'!EY6431&gt;0,('5G_NR_raw_UE'!EY6431*'5G_NR_raw_UE'!EZ6431/1000000),"")</f>
        <v/>
      </c>
    </row>
    <row r="6432" spans="31:34">
      <c r="AE6432" t="str">
        <f>IF('5G_NR_raw_UE'!EP6432&gt;0,('5G_NR_raw_UE'!EP6432*'5G_NR_raw_UE'!EQ6432),"")</f>
        <v/>
      </c>
      <c r="AF6432" t="str">
        <f>IF('5G_NR_raw_UE'!ER6432&gt;0,('5G_NR_raw_UE'!ER6432*'5G_NR_raw_UE'!ES6432),"")</f>
        <v/>
      </c>
      <c r="AG6432" t="str">
        <f>IF('5G_NR_raw_UE'!EW6432&gt;0,('5G_NR_raw_UE'!EW6432*'5G_NR_raw_UE'!EX6432),"")</f>
        <v/>
      </c>
      <c r="AH6432" t="str">
        <f>IF('5G_NR_raw_UE'!EY6432&gt;0,('5G_NR_raw_UE'!EY6432*'5G_NR_raw_UE'!EZ6432/1000000),"")</f>
        <v/>
      </c>
    </row>
    <row r="6433" spans="31:34">
      <c r="AE6433" t="str">
        <f>IF('5G_NR_raw_UE'!EP6433&gt;0,('5G_NR_raw_UE'!EP6433*'5G_NR_raw_UE'!EQ6433),"")</f>
        <v/>
      </c>
      <c r="AF6433" t="str">
        <f>IF('5G_NR_raw_UE'!ER6433&gt;0,('5G_NR_raw_UE'!ER6433*'5G_NR_raw_UE'!ES6433),"")</f>
        <v/>
      </c>
      <c r="AG6433" t="str">
        <f>IF('5G_NR_raw_UE'!EW6433&gt;0,('5G_NR_raw_UE'!EW6433*'5G_NR_raw_UE'!EX6433),"")</f>
        <v/>
      </c>
      <c r="AH6433" t="str">
        <f>IF('5G_NR_raw_UE'!EY6433&gt;0,('5G_NR_raw_UE'!EY6433*'5G_NR_raw_UE'!EZ6433/1000000),"")</f>
        <v/>
      </c>
    </row>
    <row r="6434" spans="31:34">
      <c r="AE6434" t="str">
        <f>IF('5G_NR_raw_UE'!EP6434&gt;0,('5G_NR_raw_UE'!EP6434*'5G_NR_raw_UE'!EQ6434),"")</f>
        <v/>
      </c>
      <c r="AF6434" t="str">
        <f>IF('5G_NR_raw_UE'!ER6434&gt;0,('5G_NR_raw_UE'!ER6434*'5G_NR_raw_UE'!ES6434),"")</f>
        <v/>
      </c>
      <c r="AG6434" t="str">
        <f>IF('5G_NR_raw_UE'!EW6434&gt;0,('5G_NR_raw_UE'!EW6434*'5G_NR_raw_UE'!EX6434),"")</f>
        <v/>
      </c>
      <c r="AH6434" t="str">
        <f>IF('5G_NR_raw_UE'!EY6434&gt;0,('5G_NR_raw_UE'!EY6434*'5G_NR_raw_UE'!EZ6434/1000000),"")</f>
        <v/>
      </c>
    </row>
    <row r="6435" spans="31:34">
      <c r="AE6435" t="str">
        <f>IF('5G_NR_raw_UE'!EP6435&gt;0,('5G_NR_raw_UE'!EP6435*'5G_NR_raw_UE'!EQ6435),"")</f>
        <v/>
      </c>
      <c r="AF6435" t="str">
        <f>IF('5G_NR_raw_UE'!ER6435&gt;0,('5G_NR_raw_UE'!ER6435*'5G_NR_raw_UE'!ES6435),"")</f>
        <v/>
      </c>
      <c r="AG6435" t="str">
        <f>IF('5G_NR_raw_UE'!EW6435&gt;0,('5G_NR_raw_UE'!EW6435*'5G_NR_raw_UE'!EX6435),"")</f>
        <v/>
      </c>
      <c r="AH6435" t="str">
        <f>IF('5G_NR_raw_UE'!EY6435&gt;0,('5G_NR_raw_UE'!EY6435*'5G_NR_raw_UE'!EZ6435/1000000),"")</f>
        <v/>
      </c>
    </row>
    <row r="6436" spans="31:34">
      <c r="AE6436" t="str">
        <f>IF('5G_NR_raw_UE'!EP6436&gt;0,('5G_NR_raw_UE'!EP6436*'5G_NR_raw_UE'!EQ6436),"")</f>
        <v/>
      </c>
      <c r="AF6436" t="str">
        <f>IF('5G_NR_raw_UE'!ER6436&gt;0,('5G_NR_raw_UE'!ER6436*'5G_NR_raw_UE'!ES6436),"")</f>
        <v/>
      </c>
      <c r="AG6436" t="str">
        <f>IF('5G_NR_raw_UE'!EW6436&gt;0,('5G_NR_raw_UE'!EW6436*'5G_NR_raw_UE'!EX6436),"")</f>
        <v/>
      </c>
      <c r="AH6436" t="str">
        <f>IF('5G_NR_raw_UE'!EY6436&gt;0,('5G_NR_raw_UE'!EY6436*'5G_NR_raw_UE'!EZ6436/1000000),"")</f>
        <v/>
      </c>
    </row>
    <row r="6437" spans="31:34">
      <c r="AE6437" t="str">
        <f>IF('5G_NR_raw_UE'!EP6437&gt;0,('5G_NR_raw_UE'!EP6437*'5G_NR_raw_UE'!EQ6437),"")</f>
        <v/>
      </c>
      <c r="AF6437" t="str">
        <f>IF('5G_NR_raw_UE'!ER6437&gt;0,('5G_NR_raw_UE'!ER6437*'5G_NR_raw_UE'!ES6437),"")</f>
        <v/>
      </c>
      <c r="AG6437" t="str">
        <f>IF('5G_NR_raw_UE'!EW6437&gt;0,('5G_NR_raw_UE'!EW6437*'5G_NR_raw_UE'!EX6437),"")</f>
        <v/>
      </c>
      <c r="AH6437" t="str">
        <f>IF('5G_NR_raw_UE'!EY6437&gt;0,('5G_NR_raw_UE'!EY6437*'5G_NR_raw_UE'!EZ6437/1000000),"")</f>
        <v/>
      </c>
    </row>
    <row r="6438" spans="31:34">
      <c r="AE6438" t="str">
        <f>IF('5G_NR_raw_UE'!EP6438&gt;0,('5G_NR_raw_UE'!EP6438*'5G_NR_raw_UE'!EQ6438),"")</f>
        <v/>
      </c>
      <c r="AF6438" t="str">
        <f>IF('5G_NR_raw_UE'!ER6438&gt;0,('5G_NR_raw_UE'!ER6438*'5G_NR_raw_UE'!ES6438),"")</f>
        <v/>
      </c>
      <c r="AG6438" t="str">
        <f>IF('5G_NR_raw_UE'!EW6438&gt;0,('5G_NR_raw_UE'!EW6438*'5G_NR_raw_UE'!EX6438),"")</f>
        <v/>
      </c>
      <c r="AH6438" t="str">
        <f>IF('5G_NR_raw_UE'!EY6438&gt;0,('5G_NR_raw_UE'!EY6438*'5G_NR_raw_UE'!EZ6438/1000000),"")</f>
        <v/>
      </c>
    </row>
    <row r="6439" spans="31:34">
      <c r="AE6439" t="str">
        <f>IF('5G_NR_raw_UE'!EP6439&gt;0,('5G_NR_raw_UE'!EP6439*'5G_NR_raw_UE'!EQ6439),"")</f>
        <v/>
      </c>
      <c r="AF6439" t="str">
        <f>IF('5G_NR_raw_UE'!ER6439&gt;0,('5G_NR_raw_UE'!ER6439*'5G_NR_raw_UE'!ES6439),"")</f>
        <v/>
      </c>
      <c r="AG6439" t="str">
        <f>IF('5G_NR_raw_UE'!EW6439&gt;0,('5G_NR_raw_UE'!EW6439*'5G_NR_raw_UE'!EX6439),"")</f>
        <v/>
      </c>
      <c r="AH6439" t="str">
        <f>IF('5G_NR_raw_UE'!EY6439&gt;0,('5G_NR_raw_UE'!EY6439*'5G_NR_raw_UE'!EZ6439/1000000),"")</f>
        <v/>
      </c>
    </row>
    <row r="6440" spans="31:34">
      <c r="AE6440" t="str">
        <f>IF('5G_NR_raw_UE'!EP6440&gt;0,('5G_NR_raw_UE'!EP6440*'5G_NR_raw_UE'!EQ6440),"")</f>
        <v/>
      </c>
      <c r="AF6440" t="str">
        <f>IF('5G_NR_raw_UE'!ER6440&gt;0,('5G_NR_raw_UE'!ER6440*'5G_NR_raw_UE'!ES6440),"")</f>
        <v/>
      </c>
      <c r="AG6440" t="str">
        <f>IF('5G_NR_raw_UE'!EW6440&gt;0,('5G_NR_raw_UE'!EW6440*'5G_NR_raw_UE'!EX6440),"")</f>
        <v/>
      </c>
      <c r="AH6440" t="str">
        <f>IF('5G_NR_raw_UE'!EY6440&gt;0,('5G_NR_raw_UE'!EY6440*'5G_NR_raw_UE'!EZ6440/1000000),"")</f>
        <v/>
      </c>
    </row>
    <row r="6441" spans="31:34">
      <c r="AE6441" t="str">
        <f>IF('5G_NR_raw_UE'!EP6441&gt;0,('5G_NR_raw_UE'!EP6441*'5G_NR_raw_UE'!EQ6441),"")</f>
        <v/>
      </c>
      <c r="AF6441" t="str">
        <f>IF('5G_NR_raw_UE'!ER6441&gt;0,('5G_NR_raw_UE'!ER6441*'5G_NR_raw_UE'!ES6441),"")</f>
        <v/>
      </c>
      <c r="AG6441" t="str">
        <f>IF('5G_NR_raw_UE'!EW6441&gt;0,('5G_NR_raw_UE'!EW6441*'5G_NR_raw_UE'!EX6441),"")</f>
        <v/>
      </c>
      <c r="AH6441" t="str">
        <f>IF('5G_NR_raw_UE'!EY6441&gt;0,('5G_NR_raw_UE'!EY6441*'5G_NR_raw_UE'!EZ6441/1000000),"")</f>
        <v/>
      </c>
    </row>
    <row r="6442" spans="31:34">
      <c r="AE6442" t="str">
        <f>IF('5G_NR_raw_UE'!EP6442&gt;0,('5G_NR_raw_UE'!EP6442*'5G_NR_raw_UE'!EQ6442),"")</f>
        <v/>
      </c>
      <c r="AF6442" t="str">
        <f>IF('5G_NR_raw_UE'!ER6442&gt;0,('5G_NR_raw_UE'!ER6442*'5G_NR_raw_UE'!ES6442),"")</f>
        <v/>
      </c>
      <c r="AG6442" t="str">
        <f>IF('5G_NR_raw_UE'!EW6442&gt;0,('5G_NR_raw_UE'!EW6442*'5G_NR_raw_UE'!EX6442),"")</f>
        <v/>
      </c>
      <c r="AH6442" t="str">
        <f>IF('5G_NR_raw_UE'!EY6442&gt;0,('5G_NR_raw_UE'!EY6442*'5G_NR_raw_UE'!EZ6442/1000000),"")</f>
        <v/>
      </c>
    </row>
    <row r="6443" spans="31:34">
      <c r="AE6443" t="str">
        <f>IF('5G_NR_raw_UE'!EP6443&gt;0,('5G_NR_raw_UE'!EP6443*'5G_NR_raw_UE'!EQ6443),"")</f>
        <v/>
      </c>
      <c r="AF6443" t="str">
        <f>IF('5G_NR_raw_UE'!ER6443&gt;0,('5G_NR_raw_UE'!ER6443*'5G_NR_raw_UE'!ES6443),"")</f>
        <v/>
      </c>
      <c r="AG6443" t="str">
        <f>IF('5G_NR_raw_UE'!EW6443&gt;0,('5G_NR_raw_UE'!EW6443*'5G_NR_raw_UE'!EX6443),"")</f>
        <v/>
      </c>
      <c r="AH6443" t="str">
        <f>IF('5G_NR_raw_UE'!EY6443&gt;0,('5G_NR_raw_UE'!EY6443*'5G_NR_raw_UE'!EZ6443/1000000),"")</f>
        <v/>
      </c>
    </row>
    <row r="6444" spans="31:34">
      <c r="AE6444" t="str">
        <f>IF('5G_NR_raw_UE'!EP6444&gt;0,('5G_NR_raw_UE'!EP6444*'5G_NR_raw_UE'!EQ6444),"")</f>
        <v/>
      </c>
      <c r="AF6444" t="str">
        <f>IF('5G_NR_raw_UE'!ER6444&gt;0,('5G_NR_raw_UE'!ER6444*'5G_NR_raw_UE'!ES6444),"")</f>
        <v/>
      </c>
      <c r="AG6444" t="str">
        <f>IF('5G_NR_raw_UE'!EW6444&gt;0,('5G_NR_raw_UE'!EW6444*'5G_NR_raw_UE'!EX6444),"")</f>
        <v/>
      </c>
      <c r="AH6444" t="str">
        <f>IF('5G_NR_raw_UE'!EY6444&gt;0,('5G_NR_raw_UE'!EY6444*'5G_NR_raw_UE'!EZ6444/1000000),"")</f>
        <v/>
      </c>
    </row>
    <row r="6445" spans="31:34">
      <c r="AE6445" t="str">
        <f>IF('5G_NR_raw_UE'!EP6445&gt;0,('5G_NR_raw_UE'!EP6445*'5G_NR_raw_UE'!EQ6445),"")</f>
        <v/>
      </c>
      <c r="AF6445" t="str">
        <f>IF('5G_NR_raw_UE'!ER6445&gt;0,('5G_NR_raw_UE'!ER6445*'5G_NR_raw_UE'!ES6445),"")</f>
        <v/>
      </c>
      <c r="AG6445" t="str">
        <f>IF('5G_NR_raw_UE'!EW6445&gt;0,('5G_NR_raw_UE'!EW6445*'5G_NR_raw_UE'!EX6445),"")</f>
        <v/>
      </c>
      <c r="AH6445" t="str">
        <f>IF('5G_NR_raw_UE'!EY6445&gt;0,('5G_NR_raw_UE'!EY6445*'5G_NR_raw_UE'!EZ6445/1000000),"")</f>
        <v/>
      </c>
    </row>
    <row r="6446" spans="31:34">
      <c r="AE6446" t="str">
        <f>IF('5G_NR_raw_UE'!EP6446&gt;0,('5G_NR_raw_UE'!EP6446*'5G_NR_raw_UE'!EQ6446),"")</f>
        <v/>
      </c>
      <c r="AF6446" t="str">
        <f>IF('5G_NR_raw_UE'!ER6446&gt;0,('5G_NR_raw_UE'!ER6446*'5G_NR_raw_UE'!ES6446),"")</f>
        <v/>
      </c>
      <c r="AG6446" t="str">
        <f>IF('5G_NR_raw_UE'!EW6446&gt;0,('5G_NR_raw_UE'!EW6446*'5G_NR_raw_UE'!EX6446),"")</f>
        <v/>
      </c>
      <c r="AH6446" t="str">
        <f>IF('5G_NR_raw_UE'!EY6446&gt;0,('5G_NR_raw_UE'!EY6446*'5G_NR_raw_UE'!EZ6446/1000000),"")</f>
        <v/>
      </c>
    </row>
    <row r="6447" spans="31:34">
      <c r="AE6447" t="str">
        <f>IF('5G_NR_raw_UE'!EP6447&gt;0,('5G_NR_raw_UE'!EP6447*'5G_NR_raw_UE'!EQ6447),"")</f>
        <v/>
      </c>
      <c r="AF6447" t="str">
        <f>IF('5G_NR_raw_UE'!ER6447&gt;0,('5G_NR_raw_UE'!ER6447*'5G_NR_raw_UE'!ES6447),"")</f>
        <v/>
      </c>
      <c r="AG6447" t="str">
        <f>IF('5G_NR_raw_UE'!EW6447&gt;0,('5G_NR_raw_UE'!EW6447*'5G_NR_raw_UE'!EX6447),"")</f>
        <v/>
      </c>
      <c r="AH6447" t="str">
        <f>IF('5G_NR_raw_UE'!EY6447&gt;0,('5G_NR_raw_UE'!EY6447*'5G_NR_raw_UE'!EZ6447/1000000),"")</f>
        <v/>
      </c>
    </row>
    <row r="6448" spans="31:34">
      <c r="AE6448" t="str">
        <f>IF('5G_NR_raw_UE'!EP6448&gt;0,('5G_NR_raw_UE'!EP6448*'5G_NR_raw_UE'!EQ6448),"")</f>
        <v/>
      </c>
      <c r="AF6448" t="str">
        <f>IF('5G_NR_raw_UE'!ER6448&gt;0,('5G_NR_raw_UE'!ER6448*'5G_NR_raw_UE'!ES6448),"")</f>
        <v/>
      </c>
      <c r="AG6448" t="str">
        <f>IF('5G_NR_raw_UE'!EW6448&gt;0,('5G_NR_raw_UE'!EW6448*'5G_NR_raw_UE'!EX6448),"")</f>
        <v/>
      </c>
      <c r="AH6448" t="str">
        <f>IF('5G_NR_raw_UE'!EY6448&gt;0,('5G_NR_raw_UE'!EY6448*'5G_NR_raw_UE'!EZ6448/1000000),"")</f>
        <v/>
      </c>
    </row>
    <row r="6449" spans="31:34">
      <c r="AE6449" t="str">
        <f>IF('5G_NR_raw_UE'!EP6449&gt;0,('5G_NR_raw_UE'!EP6449*'5G_NR_raw_UE'!EQ6449),"")</f>
        <v/>
      </c>
      <c r="AF6449" t="str">
        <f>IF('5G_NR_raw_UE'!ER6449&gt;0,('5G_NR_raw_UE'!ER6449*'5G_NR_raw_UE'!ES6449),"")</f>
        <v/>
      </c>
      <c r="AG6449" t="str">
        <f>IF('5G_NR_raw_UE'!EW6449&gt;0,('5G_NR_raw_UE'!EW6449*'5G_NR_raw_UE'!EX6449),"")</f>
        <v/>
      </c>
      <c r="AH6449" t="str">
        <f>IF('5G_NR_raw_UE'!EY6449&gt;0,('5G_NR_raw_UE'!EY6449*'5G_NR_raw_UE'!EZ6449/1000000),"")</f>
        <v/>
      </c>
    </row>
    <row r="6450" spans="31:34">
      <c r="AE6450" t="str">
        <f>IF('5G_NR_raw_UE'!EP6450&gt;0,('5G_NR_raw_UE'!EP6450*'5G_NR_raw_UE'!EQ6450),"")</f>
        <v/>
      </c>
      <c r="AF6450" t="str">
        <f>IF('5G_NR_raw_UE'!ER6450&gt;0,('5G_NR_raw_UE'!ER6450*'5G_NR_raw_UE'!ES6450),"")</f>
        <v/>
      </c>
      <c r="AG6450" t="str">
        <f>IF('5G_NR_raw_UE'!EW6450&gt;0,('5G_NR_raw_UE'!EW6450*'5G_NR_raw_UE'!EX6450),"")</f>
        <v/>
      </c>
      <c r="AH6450" t="str">
        <f>IF('5G_NR_raw_UE'!EY6450&gt;0,('5G_NR_raw_UE'!EY6450*'5G_NR_raw_UE'!EZ6450/1000000),"")</f>
        <v/>
      </c>
    </row>
    <row r="6451" spans="31:34">
      <c r="AE6451" t="str">
        <f>IF('5G_NR_raw_UE'!EP6451&gt;0,('5G_NR_raw_UE'!EP6451*'5G_NR_raw_UE'!EQ6451),"")</f>
        <v/>
      </c>
      <c r="AF6451" t="str">
        <f>IF('5G_NR_raw_UE'!ER6451&gt;0,('5G_NR_raw_UE'!ER6451*'5G_NR_raw_UE'!ES6451),"")</f>
        <v/>
      </c>
      <c r="AG6451" t="str">
        <f>IF('5G_NR_raw_UE'!EW6451&gt;0,('5G_NR_raw_UE'!EW6451*'5G_NR_raw_UE'!EX6451),"")</f>
        <v/>
      </c>
      <c r="AH6451" t="str">
        <f>IF('5G_NR_raw_UE'!EY6451&gt;0,('5G_NR_raw_UE'!EY6451*'5G_NR_raw_UE'!EZ6451/1000000),"")</f>
        <v/>
      </c>
    </row>
    <row r="6452" spans="31:34">
      <c r="AE6452" t="str">
        <f>IF('5G_NR_raw_UE'!EP6452&gt;0,('5G_NR_raw_UE'!EP6452*'5G_NR_raw_UE'!EQ6452),"")</f>
        <v/>
      </c>
      <c r="AF6452" t="str">
        <f>IF('5G_NR_raw_UE'!ER6452&gt;0,('5G_NR_raw_UE'!ER6452*'5G_NR_raw_UE'!ES6452),"")</f>
        <v/>
      </c>
      <c r="AG6452" t="str">
        <f>IF('5G_NR_raw_UE'!EW6452&gt;0,('5G_NR_raw_UE'!EW6452*'5G_NR_raw_UE'!EX6452),"")</f>
        <v/>
      </c>
      <c r="AH6452" t="str">
        <f>IF('5G_NR_raw_UE'!EY6452&gt;0,('5G_NR_raw_UE'!EY6452*'5G_NR_raw_UE'!EZ6452/1000000),"")</f>
        <v/>
      </c>
    </row>
    <row r="6453" spans="31:34">
      <c r="AE6453" t="str">
        <f>IF('5G_NR_raw_UE'!EP6453&gt;0,('5G_NR_raw_UE'!EP6453*'5G_NR_raw_UE'!EQ6453),"")</f>
        <v/>
      </c>
      <c r="AF6453" t="str">
        <f>IF('5G_NR_raw_UE'!ER6453&gt;0,('5G_NR_raw_UE'!ER6453*'5G_NR_raw_UE'!ES6453),"")</f>
        <v/>
      </c>
      <c r="AG6453" t="str">
        <f>IF('5G_NR_raw_UE'!EW6453&gt;0,('5G_NR_raw_UE'!EW6453*'5G_NR_raw_UE'!EX6453),"")</f>
        <v/>
      </c>
      <c r="AH6453" t="str">
        <f>IF('5G_NR_raw_UE'!EY6453&gt;0,('5G_NR_raw_UE'!EY6453*'5G_NR_raw_UE'!EZ6453/1000000),"")</f>
        <v/>
      </c>
    </row>
    <row r="6454" spans="31:34">
      <c r="AE6454" t="str">
        <f>IF('5G_NR_raw_UE'!EP6454&gt;0,('5G_NR_raw_UE'!EP6454*'5G_NR_raw_UE'!EQ6454),"")</f>
        <v/>
      </c>
      <c r="AF6454" t="str">
        <f>IF('5G_NR_raw_UE'!ER6454&gt;0,('5G_NR_raw_UE'!ER6454*'5G_NR_raw_UE'!ES6454),"")</f>
        <v/>
      </c>
      <c r="AG6454" t="str">
        <f>IF('5G_NR_raw_UE'!EW6454&gt;0,('5G_NR_raw_UE'!EW6454*'5G_NR_raw_UE'!EX6454),"")</f>
        <v/>
      </c>
      <c r="AH6454" t="str">
        <f>IF('5G_NR_raw_UE'!EY6454&gt;0,('5G_NR_raw_UE'!EY6454*'5G_NR_raw_UE'!EZ6454/1000000),"")</f>
        <v/>
      </c>
    </row>
    <row r="6455" spans="31:34">
      <c r="AE6455" t="str">
        <f>IF('5G_NR_raw_UE'!EP6455&gt;0,('5G_NR_raw_UE'!EP6455*'5G_NR_raw_UE'!EQ6455),"")</f>
        <v/>
      </c>
      <c r="AF6455" t="str">
        <f>IF('5G_NR_raw_UE'!ER6455&gt;0,('5G_NR_raw_UE'!ER6455*'5G_NR_raw_UE'!ES6455),"")</f>
        <v/>
      </c>
      <c r="AG6455" t="str">
        <f>IF('5G_NR_raw_UE'!EW6455&gt;0,('5G_NR_raw_UE'!EW6455*'5G_NR_raw_UE'!EX6455),"")</f>
        <v/>
      </c>
      <c r="AH6455" t="str">
        <f>IF('5G_NR_raw_UE'!EY6455&gt;0,('5G_NR_raw_UE'!EY6455*'5G_NR_raw_UE'!EZ6455/1000000),"")</f>
        <v/>
      </c>
    </row>
    <row r="6456" spans="31:34">
      <c r="AE6456" t="str">
        <f>IF('5G_NR_raw_UE'!EP6456&gt;0,('5G_NR_raw_UE'!EP6456*'5G_NR_raw_UE'!EQ6456),"")</f>
        <v/>
      </c>
      <c r="AF6456" t="str">
        <f>IF('5G_NR_raw_UE'!ER6456&gt;0,('5G_NR_raw_UE'!ER6456*'5G_NR_raw_UE'!ES6456),"")</f>
        <v/>
      </c>
      <c r="AG6456" t="str">
        <f>IF('5G_NR_raw_UE'!EW6456&gt;0,('5G_NR_raw_UE'!EW6456*'5G_NR_raw_UE'!EX6456),"")</f>
        <v/>
      </c>
      <c r="AH6456" t="str">
        <f>IF('5G_NR_raw_UE'!EY6456&gt;0,('5G_NR_raw_UE'!EY6456*'5G_NR_raw_UE'!EZ6456/1000000),"")</f>
        <v/>
      </c>
    </row>
    <row r="6457" spans="31:34">
      <c r="AE6457" t="str">
        <f>IF('5G_NR_raw_UE'!EP6457&gt;0,('5G_NR_raw_UE'!EP6457*'5G_NR_raw_UE'!EQ6457),"")</f>
        <v/>
      </c>
      <c r="AF6457" t="str">
        <f>IF('5G_NR_raw_UE'!ER6457&gt;0,('5G_NR_raw_UE'!ER6457*'5G_NR_raw_UE'!ES6457),"")</f>
        <v/>
      </c>
      <c r="AG6457" t="str">
        <f>IF('5G_NR_raw_UE'!EW6457&gt;0,('5G_NR_raw_UE'!EW6457*'5G_NR_raw_UE'!EX6457),"")</f>
        <v/>
      </c>
      <c r="AH6457" t="str">
        <f>IF('5G_NR_raw_UE'!EY6457&gt;0,('5G_NR_raw_UE'!EY6457*'5G_NR_raw_UE'!EZ6457/1000000),"")</f>
        <v/>
      </c>
    </row>
    <row r="6458" spans="31:34">
      <c r="AE6458" t="str">
        <f>IF('5G_NR_raw_UE'!EP6458&gt;0,('5G_NR_raw_UE'!EP6458*'5G_NR_raw_UE'!EQ6458),"")</f>
        <v/>
      </c>
      <c r="AF6458" t="str">
        <f>IF('5G_NR_raw_UE'!ER6458&gt;0,('5G_NR_raw_UE'!ER6458*'5G_NR_raw_UE'!ES6458),"")</f>
        <v/>
      </c>
      <c r="AG6458" t="str">
        <f>IF('5G_NR_raw_UE'!EW6458&gt;0,('5G_NR_raw_UE'!EW6458*'5G_NR_raw_UE'!EX6458),"")</f>
        <v/>
      </c>
      <c r="AH6458" t="str">
        <f>IF('5G_NR_raw_UE'!EY6458&gt;0,('5G_NR_raw_UE'!EY6458*'5G_NR_raw_UE'!EZ6458/1000000),"")</f>
        <v/>
      </c>
    </row>
    <row r="6459" spans="31:34">
      <c r="AE6459" t="str">
        <f>IF('5G_NR_raw_UE'!EP6459&gt;0,('5G_NR_raw_UE'!EP6459*'5G_NR_raw_UE'!EQ6459),"")</f>
        <v/>
      </c>
      <c r="AF6459" t="str">
        <f>IF('5G_NR_raw_UE'!ER6459&gt;0,('5G_NR_raw_UE'!ER6459*'5G_NR_raw_UE'!ES6459),"")</f>
        <v/>
      </c>
      <c r="AG6459" t="str">
        <f>IF('5G_NR_raw_UE'!EW6459&gt;0,('5G_NR_raw_UE'!EW6459*'5G_NR_raw_UE'!EX6459),"")</f>
        <v/>
      </c>
      <c r="AH6459" t="str">
        <f>IF('5G_NR_raw_UE'!EY6459&gt;0,('5G_NR_raw_UE'!EY6459*'5G_NR_raw_UE'!EZ6459/1000000),"")</f>
        <v/>
      </c>
    </row>
    <row r="6460" spans="31:34">
      <c r="AE6460" t="str">
        <f>IF('5G_NR_raw_UE'!EP6460&gt;0,('5G_NR_raw_UE'!EP6460*'5G_NR_raw_UE'!EQ6460),"")</f>
        <v/>
      </c>
      <c r="AF6460" t="str">
        <f>IF('5G_NR_raw_UE'!ER6460&gt;0,('5G_NR_raw_UE'!ER6460*'5G_NR_raw_UE'!ES6460),"")</f>
        <v/>
      </c>
      <c r="AG6460" t="str">
        <f>IF('5G_NR_raw_UE'!EW6460&gt;0,('5G_NR_raw_UE'!EW6460*'5G_NR_raw_UE'!EX6460),"")</f>
        <v/>
      </c>
      <c r="AH6460" t="str">
        <f>IF('5G_NR_raw_UE'!EY6460&gt;0,('5G_NR_raw_UE'!EY6460*'5G_NR_raw_UE'!EZ6460/1000000),"")</f>
        <v/>
      </c>
    </row>
    <row r="6461" spans="31:34">
      <c r="AE6461" t="str">
        <f>IF('5G_NR_raw_UE'!EP6461&gt;0,('5G_NR_raw_UE'!EP6461*'5G_NR_raw_UE'!EQ6461),"")</f>
        <v/>
      </c>
      <c r="AF6461" t="str">
        <f>IF('5G_NR_raw_UE'!ER6461&gt;0,('5G_NR_raw_UE'!ER6461*'5G_NR_raw_UE'!ES6461),"")</f>
        <v/>
      </c>
      <c r="AG6461" t="str">
        <f>IF('5G_NR_raw_UE'!EW6461&gt;0,('5G_NR_raw_UE'!EW6461*'5G_NR_raw_UE'!EX6461),"")</f>
        <v/>
      </c>
      <c r="AH6461" t="str">
        <f>IF('5G_NR_raw_UE'!EY6461&gt;0,('5G_NR_raw_UE'!EY6461*'5G_NR_raw_UE'!EZ6461/1000000),"")</f>
        <v/>
      </c>
    </row>
    <row r="6462" spans="31:34">
      <c r="AE6462" t="str">
        <f>IF('5G_NR_raw_UE'!EP6462&gt;0,('5G_NR_raw_UE'!EP6462*'5G_NR_raw_UE'!EQ6462),"")</f>
        <v/>
      </c>
      <c r="AF6462" t="str">
        <f>IF('5G_NR_raw_UE'!ER6462&gt;0,('5G_NR_raw_UE'!ER6462*'5G_NR_raw_UE'!ES6462),"")</f>
        <v/>
      </c>
      <c r="AG6462" t="str">
        <f>IF('5G_NR_raw_UE'!EW6462&gt;0,('5G_NR_raw_UE'!EW6462*'5G_NR_raw_UE'!EX6462),"")</f>
        <v/>
      </c>
      <c r="AH6462" t="str">
        <f>IF('5G_NR_raw_UE'!EY6462&gt;0,('5G_NR_raw_UE'!EY6462*'5G_NR_raw_UE'!EZ6462/1000000),"")</f>
        <v/>
      </c>
    </row>
    <row r="6463" spans="31:34">
      <c r="AE6463" t="str">
        <f>IF('5G_NR_raw_UE'!EP6463&gt;0,('5G_NR_raw_UE'!EP6463*'5G_NR_raw_UE'!EQ6463),"")</f>
        <v/>
      </c>
      <c r="AF6463" t="str">
        <f>IF('5G_NR_raw_UE'!ER6463&gt;0,('5G_NR_raw_UE'!ER6463*'5G_NR_raw_UE'!ES6463),"")</f>
        <v/>
      </c>
      <c r="AG6463" t="str">
        <f>IF('5G_NR_raw_UE'!EW6463&gt;0,('5G_NR_raw_UE'!EW6463*'5G_NR_raw_UE'!EX6463),"")</f>
        <v/>
      </c>
      <c r="AH6463" t="str">
        <f>IF('5G_NR_raw_UE'!EY6463&gt;0,('5G_NR_raw_UE'!EY6463*'5G_NR_raw_UE'!EZ6463/1000000),"")</f>
        <v/>
      </c>
    </row>
    <row r="6464" spans="31:34">
      <c r="AE6464" t="str">
        <f>IF('5G_NR_raw_UE'!EP6464&gt;0,('5G_NR_raw_UE'!EP6464*'5G_NR_raw_UE'!EQ6464),"")</f>
        <v/>
      </c>
      <c r="AF6464" t="str">
        <f>IF('5G_NR_raw_UE'!ER6464&gt;0,('5G_NR_raw_UE'!ER6464*'5G_NR_raw_UE'!ES6464),"")</f>
        <v/>
      </c>
      <c r="AG6464" t="str">
        <f>IF('5G_NR_raw_UE'!EW6464&gt;0,('5G_NR_raw_UE'!EW6464*'5G_NR_raw_UE'!EX6464),"")</f>
        <v/>
      </c>
      <c r="AH6464" t="str">
        <f>IF('5G_NR_raw_UE'!EY6464&gt;0,('5G_NR_raw_UE'!EY6464*'5G_NR_raw_UE'!EZ6464/1000000),"")</f>
        <v/>
      </c>
    </row>
    <row r="6465" spans="31:34">
      <c r="AE6465" t="str">
        <f>IF('5G_NR_raw_UE'!EP6465&gt;0,('5G_NR_raw_UE'!EP6465*'5G_NR_raw_UE'!EQ6465),"")</f>
        <v/>
      </c>
      <c r="AF6465" t="str">
        <f>IF('5G_NR_raw_UE'!ER6465&gt;0,('5G_NR_raw_UE'!ER6465*'5G_NR_raw_UE'!ES6465),"")</f>
        <v/>
      </c>
      <c r="AG6465" t="str">
        <f>IF('5G_NR_raw_UE'!EW6465&gt;0,('5G_NR_raw_UE'!EW6465*'5G_NR_raw_UE'!EX6465),"")</f>
        <v/>
      </c>
      <c r="AH6465" t="str">
        <f>IF('5G_NR_raw_UE'!EY6465&gt;0,('5G_NR_raw_UE'!EY6465*'5G_NR_raw_UE'!EZ6465/1000000),"")</f>
        <v/>
      </c>
    </row>
    <row r="6466" spans="31:34">
      <c r="AE6466" t="str">
        <f>IF('5G_NR_raw_UE'!EP6466&gt;0,('5G_NR_raw_UE'!EP6466*'5G_NR_raw_UE'!EQ6466),"")</f>
        <v/>
      </c>
      <c r="AF6466" t="str">
        <f>IF('5G_NR_raw_UE'!ER6466&gt;0,('5G_NR_raw_UE'!ER6466*'5G_NR_raw_UE'!ES6466),"")</f>
        <v/>
      </c>
      <c r="AG6466" t="str">
        <f>IF('5G_NR_raw_UE'!EW6466&gt;0,('5G_NR_raw_UE'!EW6466*'5G_NR_raw_UE'!EX6466),"")</f>
        <v/>
      </c>
      <c r="AH6466" t="str">
        <f>IF('5G_NR_raw_UE'!EY6466&gt;0,('5G_NR_raw_UE'!EY6466*'5G_NR_raw_UE'!EZ6466/1000000),"")</f>
        <v/>
      </c>
    </row>
    <row r="6467" spans="31:34">
      <c r="AE6467" t="str">
        <f>IF('5G_NR_raw_UE'!EP6467&gt;0,('5G_NR_raw_UE'!EP6467*'5G_NR_raw_UE'!EQ6467),"")</f>
        <v/>
      </c>
      <c r="AF6467" t="str">
        <f>IF('5G_NR_raw_UE'!ER6467&gt;0,('5G_NR_raw_UE'!ER6467*'5G_NR_raw_UE'!ES6467),"")</f>
        <v/>
      </c>
      <c r="AG6467" t="str">
        <f>IF('5G_NR_raw_UE'!EW6467&gt;0,('5G_NR_raw_UE'!EW6467*'5G_NR_raw_UE'!EX6467),"")</f>
        <v/>
      </c>
      <c r="AH6467" t="str">
        <f>IF('5G_NR_raw_UE'!EY6467&gt;0,('5G_NR_raw_UE'!EY6467*'5G_NR_raw_UE'!EZ6467/1000000),"")</f>
        <v/>
      </c>
    </row>
    <row r="6468" spans="31:34">
      <c r="AE6468" t="str">
        <f>IF('5G_NR_raw_UE'!EP6468&gt;0,('5G_NR_raw_UE'!EP6468*'5G_NR_raw_UE'!EQ6468),"")</f>
        <v/>
      </c>
      <c r="AF6468" t="str">
        <f>IF('5G_NR_raw_UE'!ER6468&gt;0,('5G_NR_raw_UE'!ER6468*'5G_NR_raw_UE'!ES6468),"")</f>
        <v/>
      </c>
      <c r="AG6468" t="str">
        <f>IF('5G_NR_raw_UE'!EW6468&gt;0,('5G_NR_raw_UE'!EW6468*'5G_NR_raw_UE'!EX6468),"")</f>
        <v/>
      </c>
      <c r="AH6468" t="str">
        <f>IF('5G_NR_raw_UE'!EY6468&gt;0,('5G_NR_raw_UE'!EY6468*'5G_NR_raw_UE'!EZ6468/1000000),"")</f>
        <v/>
      </c>
    </row>
    <row r="6469" spans="31:34">
      <c r="AE6469" t="str">
        <f>IF('5G_NR_raw_UE'!EP6469&gt;0,('5G_NR_raw_UE'!EP6469*'5G_NR_raw_UE'!EQ6469),"")</f>
        <v/>
      </c>
      <c r="AF6469" t="str">
        <f>IF('5G_NR_raw_UE'!ER6469&gt;0,('5G_NR_raw_UE'!ER6469*'5G_NR_raw_UE'!ES6469),"")</f>
        <v/>
      </c>
      <c r="AG6469" t="str">
        <f>IF('5G_NR_raw_UE'!EW6469&gt;0,('5G_NR_raw_UE'!EW6469*'5G_NR_raw_UE'!EX6469),"")</f>
        <v/>
      </c>
      <c r="AH6469" t="str">
        <f>IF('5G_NR_raw_UE'!EY6469&gt;0,('5G_NR_raw_UE'!EY6469*'5G_NR_raw_UE'!EZ6469/1000000),"")</f>
        <v/>
      </c>
    </row>
    <row r="6470" spans="31:34">
      <c r="AE6470" t="str">
        <f>IF('5G_NR_raw_UE'!EP6470&gt;0,('5G_NR_raw_UE'!EP6470*'5G_NR_raw_UE'!EQ6470),"")</f>
        <v/>
      </c>
      <c r="AF6470" t="str">
        <f>IF('5G_NR_raw_UE'!ER6470&gt;0,('5G_NR_raw_UE'!ER6470*'5G_NR_raw_UE'!ES6470),"")</f>
        <v/>
      </c>
      <c r="AG6470" t="str">
        <f>IF('5G_NR_raw_UE'!EW6470&gt;0,('5G_NR_raw_UE'!EW6470*'5G_NR_raw_UE'!EX6470),"")</f>
        <v/>
      </c>
      <c r="AH6470" t="str">
        <f>IF('5G_NR_raw_UE'!EY6470&gt;0,('5G_NR_raw_UE'!EY6470*'5G_NR_raw_UE'!EZ6470/1000000),"")</f>
        <v/>
      </c>
    </row>
    <row r="6471" spans="31:34">
      <c r="AE6471" t="str">
        <f>IF('5G_NR_raw_UE'!EP6471&gt;0,('5G_NR_raw_UE'!EP6471*'5G_NR_raw_UE'!EQ6471),"")</f>
        <v/>
      </c>
      <c r="AF6471" t="str">
        <f>IF('5G_NR_raw_UE'!ER6471&gt;0,('5G_NR_raw_UE'!ER6471*'5G_NR_raw_UE'!ES6471),"")</f>
        <v/>
      </c>
      <c r="AG6471" t="str">
        <f>IF('5G_NR_raw_UE'!EW6471&gt;0,('5G_NR_raw_UE'!EW6471*'5G_NR_raw_UE'!EX6471),"")</f>
        <v/>
      </c>
      <c r="AH6471" t="str">
        <f>IF('5G_NR_raw_UE'!EY6471&gt;0,('5G_NR_raw_UE'!EY6471*'5G_NR_raw_UE'!EZ6471/1000000),"")</f>
        <v/>
      </c>
    </row>
    <row r="6472" spans="31:34">
      <c r="AE6472" t="str">
        <f>IF('5G_NR_raw_UE'!EP6472&gt;0,('5G_NR_raw_UE'!EP6472*'5G_NR_raw_UE'!EQ6472),"")</f>
        <v/>
      </c>
      <c r="AF6472" t="str">
        <f>IF('5G_NR_raw_UE'!ER6472&gt;0,('5G_NR_raw_UE'!ER6472*'5G_NR_raw_UE'!ES6472),"")</f>
        <v/>
      </c>
      <c r="AG6472" t="str">
        <f>IF('5G_NR_raw_UE'!EW6472&gt;0,('5G_NR_raw_UE'!EW6472*'5G_NR_raw_UE'!EX6472),"")</f>
        <v/>
      </c>
      <c r="AH6472" t="str">
        <f>IF('5G_NR_raw_UE'!EY6472&gt;0,('5G_NR_raw_UE'!EY6472*'5G_NR_raw_UE'!EZ6472/1000000),"")</f>
        <v/>
      </c>
    </row>
    <row r="6473" spans="31:34">
      <c r="AE6473" t="str">
        <f>IF('5G_NR_raw_UE'!EP6473&gt;0,('5G_NR_raw_UE'!EP6473*'5G_NR_raw_UE'!EQ6473),"")</f>
        <v/>
      </c>
      <c r="AF6473" t="str">
        <f>IF('5G_NR_raw_UE'!ER6473&gt;0,('5G_NR_raw_UE'!ER6473*'5G_NR_raw_UE'!ES6473),"")</f>
        <v/>
      </c>
      <c r="AG6473" t="str">
        <f>IF('5G_NR_raw_UE'!EW6473&gt;0,('5G_NR_raw_UE'!EW6473*'5G_NR_raw_UE'!EX6473),"")</f>
        <v/>
      </c>
      <c r="AH6473" t="str">
        <f>IF('5G_NR_raw_UE'!EY6473&gt;0,('5G_NR_raw_UE'!EY6473*'5G_NR_raw_UE'!EZ6473/1000000),"")</f>
        <v/>
      </c>
    </row>
    <row r="6474" spans="31:34">
      <c r="AE6474" t="str">
        <f>IF('5G_NR_raw_UE'!EP6474&gt;0,('5G_NR_raw_UE'!EP6474*'5G_NR_raw_UE'!EQ6474),"")</f>
        <v/>
      </c>
      <c r="AF6474" t="str">
        <f>IF('5G_NR_raw_UE'!ER6474&gt;0,('5G_NR_raw_UE'!ER6474*'5G_NR_raw_UE'!ES6474),"")</f>
        <v/>
      </c>
      <c r="AG6474" t="str">
        <f>IF('5G_NR_raw_UE'!EW6474&gt;0,('5G_NR_raw_UE'!EW6474*'5G_NR_raw_UE'!EX6474),"")</f>
        <v/>
      </c>
      <c r="AH6474" t="str">
        <f>IF('5G_NR_raw_UE'!EY6474&gt;0,('5G_NR_raw_UE'!EY6474*'5G_NR_raw_UE'!EZ6474/1000000),"")</f>
        <v/>
      </c>
    </row>
    <row r="6475" spans="31:34">
      <c r="AE6475" t="str">
        <f>IF('5G_NR_raw_UE'!EP6475&gt;0,('5G_NR_raw_UE'!EP6475*'5G_NR_raw_UE'!EQ6475),"")</f>
        <v/>
      </c>
      <c r="AF6475" t="str">
        <f>IF('5G_NR_raw_UE'!ER6475&gt;0,('5G_NR_raw_UE'!ER6475*'5G_NR_raw_UE'!ES6475),"")</f>
        <v/>
      </c>
      <c r="AG6475" t="str">
        <f>IF('5G_NR_raw_UE'!EW6475&gt;0,('5G_NR_raw_UE'!EW6475*'5G_NR_raw_UE'!EX6475),"")</f>
        <v/>
      </c>
      <c r="AH6475" t="str">
        <f>IF('5G_NR_raw_UE'!EY6475&gt;0,('5G_NR_raw_UE'!EY6475*'5G_NR_raw_UE'!EZ6475/1000000),"")</f>
        <v/>
      </c>
    </row>
    <row r="6476" spans="31:34">
      <c r="AE6476" t="str">
        <f>IF('5G_NR_raw_UE'!EP6476&gt;0,('5G_NR_raw_UE'!EP6476*'5G_NR_raw_UE'!EQ6476),"")</f>
        <v/>
      </c>
      <c r="AF6476" t="str">
        <f>IF('5G_NR_raw_UE'!ER6476&gt;0,('5G_NR_raw_UE'!ER6476*'5G_NR_raw_UE'!ES6476),"")</f>
        <v/>
      </c>
      <c r="AG6476" t="str">
        <f>IF('5G_NR_raw_UE'!EW6476&gt;0,('5G_NR_raw_UE'!EW6476*'5G_NR_raw_UE'!EX6476),"")</f>
        <v/>
      </c>
      <c r="AH6476" t="str">
        <f>IF('5G_NR_raw_UE'!EY6476&gt;0,('5G_NR_raw_UE'!EY6476*'5G_NR_raw_UE'!EZ6476/1000000),"")</f>
        <v/>
      </c>
    </row>
    <row r="6477" spans="31:34">
      <c r="AE6477" t="str">
        <f>IF('5G_NR_raw_UE'!EP6477&gt;0,('5G_NR_raw_UE'!EP6477*'5G_NR_raw_UE'!EQ6477),"")</f>
        <v/>
      </c>
      <c r="AF6477" t="str">
        <f>IF('5G_NR_raw_UE'!ER6477&gt;0,('5G_NR_raw_UE'!ER6477*'5G_NR_raw_UE'!ES6477),"")</f>
        <v/>
      </c>
      <c r="AG6477" t="str">
        <f>IF('5G_NR_raw_UE'!EW6477&gt;0,('5G_NR_raw_UE'!EW6477*'5G_NR_raw_UE'!EX6477),"")</f>
        <v/>
      </c>
      <c r="AH6477" t="str">
        <f>IF('5G_NR_raw_UE'!EY6477&gt;0,('5G_NR_raw_UE'!EY6477*'5G_NR_raw_UE'!EZ6477/1000000),"")</f>
        <v/>
      </c>
    </row>
    <row r="6478" spans="31:34">
      <c r="AE6478" t="str">
        <f>IF('5G_NR_raw_UE'!EP6478&gt;0,('5G_NR_raw_UE'!EP6478*'5G_NR_raw_UE'!EQ6478),"")</f>
        <v/>
      </c>
      <c r="AF6478" t="str">
        <f>IF('5G_NR_raw_UE'!ER6478&gt;0,('5G_NR_raw_UE'!ER6478*'5G_NR_raw_UE'!ES6478),"")</f>
        <v/>
      </c>
      <c r="AG6478" t="str">
        <f>IF('5G_NR_raw_UE'!EW6478&gt;0,('5G_NR_raw_UE'!EW6478*'5G_NR_raw_UE'!EX6478),"")</f>
        <v/>
      </c>
      <c r="AH6478" t="str">
        <f>IF('5G_NR_raw_UE'!EY6478&gt;0,('5G_NR_raw_UE'!EY6478*'5G_NR_raw_UE'!EZ6478/1000000),"")</f>
        <v/>
      </c>
    </row>
    <row r="6479" spans="31:34">
      <c r="AE6479" t="str">
        <f>IF('5G_NR_raw_UE'!EP6479&gt;0,('5G_NR_raw_UE'!EP6479*'5G_NR_raw_UE'!EQ6479),"")</f>
        <v/>
      </c>
      <c r="AF6479" t="str">
        <f>IF('5G_NR_raw_UE'!ER6479&gt;0,('5G_NR_raw_UE'!ER6479*'5G_NR_raw_UE'!ES6479),"")</f>
        <v/>
      </c>
      <c r="AG6479" t="str">
        <f>IF('5G_NR_raw_UE'!EW6479&gt;0,('5G_NR_raw_UE'!EW6479*'5G_NR_raw_UE'!EX6479),"")</f>
        <v/>
      </c>
      <c r="AH6479" t="str">
        <f>IF('5G_NR_raw_UE'!EY6479&gt;0,('5G_NR_raw_UE'!EY6479*'5G_NR_raw_UE'!EZ6479/1000000),"")</f>
        <v/>
      </c>
    </row>
    <row r="6480" spans="31:34">
      <c r="AE6480" t="str">
        <f>IF('5G_NR_raw_UE'!EP6480&gt;0,('5G_NR_raw_UE'!EP6480*'5G_NR_raw_UE'!EQ6480),"")</f>
        <v/>
      </c>
      <c r="AF6480" t="str">
        <f>IF('5G_NR_raw_UE'!ER6480&gt;0,('5G_NR_raw_UE'!ER6480*'5G_NR_raw_UE'!ES6480),"")</f>
        <v/>
      </c>
      <c r="AG6480" t="str">
        <f>IF('5G_NR_raw_UE'!EW6480&gt;0,('5G_NR_raw_UE'!EW6480*'5G_NR_raw_UE'!EX6480),"")</f>
        <v/>
      </c>
      <c r="AH6480" t="str">
        <f>IF('5G_NR_raw_UE'!EY6480&gt;0,('5G_NR_raw_UE'!EY6480*'5G_NR_raw_UE'!EZ6480/1000000),"")</f>
        <v/>
      </c>
    </row>
    <row r="6481" spans="31:34">
      <c r="AE6481" t="str">
        <f>IF('5G_NR_raw_UE'!EP6481&gt;0,('5G_NR_raw_UE'!EP6481*'5G_NR_raw_UE'!EQ6481),"")</f>
        <v/>
      </c>
      <c r="AF6481" t="str">
        <f>IF('5G_NR_raw_UE'!ER6481&gt;0,('5G_NR_raw_UE'!ER6481*'5G_NR_raw_UE'!ES6481),"")</f>
        <v/>
      </c>
      <c r="AG6481" t="str">
        <f>IF('5G_NR_raw_UE'!EW6481&gt;0,('5G_NR_raw_UE'!EW6481*'5G_NR_raw_UE'!EX6481),"")</f>
        <v/>
      </c>
      <c r="AH6481" t="str">
        <f>IF('5G_NR_raw_UE'!EY6481&gt;0,('5G_NR_raw_UE'!EY6481*'5G_NR_raw_UE'!EZ6481/1000000),"")</f>
        <v/>
      </c>
    </row>
    <row r="6482" spans="31:34">
      <c r="AE6482" t="str">
        <f>IF('5G_NR_raw_UE'!EP6482&gt;0,('5G_NR_raw_UE'!EP6482*'5G_NR_raw_UE'!EQ6482),"")</f>
        <v/>
      </c>
      <c r="AF6482" t="str">
        <f>IF('5G_NR_raw_UE'!ER6482&gt;0,('5G_NR_raw_UE'!ER6482*'5G_NR_raw_UE'!ES6482),"")</f>
        <v/>
      </c>
      <c r="AG6482" t="str">
        <f>IF('5G_NR_raw_UE'!EW6482&gt;0,('5G_NR_raw_UE'!EW6482*'5G_NR_raw_UE'!EX6482),"")</f>
        <v/>
      </c>
      <c r="AH6482" t="str">
        <f>IF('5G_NR_raw_UE'!EY6482&gt;0,('5G_NR_raw_UE'!EY6482*'5G_NR_raw_UE'!EZ6482/1000000),"")</f>
        <v/>
      </c>
    </row>
    <row r="6483" spans="31:34">
      <c r="AE6483" t="str">
        <f>IF('5G_NR_raw_UE'!EP6483&gt;0,('5G_NR_raw_UE'!EP6483*'5G_NR_raw_UE'!EQ6483),"")</f>
        <v/>
      </c>
      <c r="AF6483" t="str">
        <f>IF('5G_NR_raw_UE'!ER6483&gt;0,('5G_NR_raw_UE'!ER6483*'5G_NR_raw_UE'!ES6483),"")</f>
        <v/>
      </c>
      <c r="AG6483" t="str">
        <f>IF('5G_NR_raw_UE'!EW6483&gt;0,('5G_NR_raw_UE'!EW6483*'5G_NR_raw_UE'!EX6483),"")</f>
        <v/>
      </c>
      <c r="AH6483" t="str">
        <f>IF('5G_NR_raw_UE'!EY6483&gt;0,('5G_NR_raw_UE'!EY6483*'5G_NR_raw_UE'!EZ6483/1000000),"")</f>
        <v/>
      </c>
    </row>
    <row r="6484" spans="31:34">
      <c r="AE6484" t="str">
        <f>IF('5G_NR_raw_UE'!EP6484&gt;0,('5G_NR_raw_UE'!EP6484*'5G_NR_raw_UE'!EQ6484),"")</f>
        <v/>
      </c>
      <c r="AF6484" t="str">
        <f>IF('5G_NR_raw_UE'!ER6484&gt;0,('5G_NR_raw_UE'!ER6484*'5G_NR_raw_UE'!ES6484),"")</f>
        <v/>
      </c>
      <c r="AG6484" t="str">
        <f>IF('5G_NR_raw_UE'!EW6484&gt;0,('5G_NR_raw_UE'!EW6484*'5G_NR_raw_UE'!EX6484),"")</f>
        <v/>
      </c>
      <c r="AH6484" t="str">
        <f>IF('5G_NR_raw_UE'!EY6484&gt;0,('5G_NR_raw_UE'!EY6484*'5G_NR_raw_UE'!EZ6484/1000000),"")</f>
        <v/>
      </c>
    </row>
    <row r="6485" spans="31:34">
      <c r="AE6485" t="str">
        <f>IF('5G_NR_raw_UE'!EP6485&gt;0,('5G_NR_raw_UE'!EP6485*'5G_NR_raw_UE'!EQ6485),"")</f>
        <v/>
      </c>
      <c r="AF6485" t="str">
        <f>IF('5G_NR_raw_UE'!ER6485&gt;0,('5G_NR_raw_UE'!ER6485*'5G_NR_raw_UE'!ES6485),"")</f>
        <v/>
      </c>
      <c r="AG6485" t="str">
        <f>IF('5G_NR_raw_UE'!EW6485&gt;0,('5G_NR_raw_UE'!EW6485*'5G_NR_raw_UE'!EX6485),"")</f>
        <v/>
      </c>
      <c r="AH6485" t="str">
        <f>IF('5G_NR_raw_UE'!EY6485&gt;0,('5G_NR_raw_UE'!EY6485*'5G_NR_raw_UE'!EZ6485/1000000),"")</f>
        <v/>
      </c>
    </row>
    <row r="6486" spans="31:34">
      <c r="AE6486" t="str">
        <f>IF('5G_NR_raw_UE'!EP6486&gt;0,('5G_NR_raw_UE'!EP6486*'5G_NR_raw_UE'!EQ6486),"")</f>
        <v/>
      </c>
      <c r="AF6486" t="str">
        <f>IF('5G_NR_raw_UE'!ER6486&gt;0,('5G_NR_raw_UE'!ER6486*'5G_NR_raw_UE'!ES6486),"")</f>
        <v/>
      </c>
      <c r="AG6486" t="str">
        <f>IF('5G_NR_raw_UE'!EW6486&gt;0,('5G_NR_raw_UE'!EW6486*'5G_NR_raw_UE'!EX6486),"")</f>
        <v/>
      </c>
      <c r="AH6486" t="str">
        <f>IF('5G_NR_raw_UE'!EY6486&gt;0,('5G_NR_raw_UE'!EY6486*'5G_NR_raw_UE'!EZ6486/1000000),"")</f>
        <v/>
      </c>
    </row>
    <row r="6487" spans="31:34">
      <c r="AE6487" t="str">
        <f>IF('5G_NR_raw_UE'!EP6487&gt;0,('5G_NR_raw_UE'!EP6487*'5G_NR_raw_UE'!EQ6487),"")</f>
        <v/>
      </c>
      <c r="AF6487" t="str">
        <f>IF('5G_NR_raw_UE'!ER6487&gt;0,('5G_NR_raw_UE'!ER6487*'5G_NR_raw_UE'!ES6487),"")</f>
        <v/>
      </c>
      <c r="AG6487" t="str">
        <f>IF('5G_NR_raw_UE'!EW6487&gt;0,('5G_NR_raw_UE'!EW6487*'5G_NR_raw_UE'!EX6487),"")</f>
        <v/>
      </c>
      <c r="AH6487" t="str">
        <f>IF('5G_NR_raw_UE'!EY6487&gt;0,('5G_NR_raw_UE'!EY6487*'5G_NR_raw_UE'!EZ6487/1000000),"")</f>
        <v/>
      </c>
    </row>
    <row r="6488" spans="31:34">
      <c r="AE6488" t="str">
        <f>IF('5G_NR_raw_UE'!EP6488&gt;0,('5G_NR_raw_UE'!EP6488*'5G_NR_raw_UE'!EQ6488),"")</f>
        <v/>
      </c>
      <c r="AF6488" t="str">
        <f>IF('5G_NR_raw_UE'!ER6488&gt;0,('5G_NR_raw_UE'!ER6488*'5G_NR_raw_UE'!ES6488),"")</f>
        <v/>
      </c>
      <c r="AG6488" t="str">
        <f>IF('5G_NR_raw_UE'!EW6488&gt;0,('5G_NR_raw_UE'!EW6488*'5G_NR_raw_UE'!EX6488),"")</f>
        <v/>
      </c>
      <c r="AH6488" t="str">
        <f>IF('5G_NR_raw_UE'!EY6488&gt;0,('5G_NR_raw_UE'!EY6488*'5G_NR_raw_UE'!EZ6488/1000000),"")</f>
        <v/>
      </c>
    </row>
    <row r="6489" spans="31:34">
      <c r="AE6489" t="str">
        <f>IF('5G_NR_raw_UE'!EP6489&gt;0,('5G_NR_raw_UE'!EP6489*'5G_NR_raw_UE'!EQ6489),"")</f>
        <v/>
      </c>
      <c r="AF6489" t="str">
        <f>IF('5G_NR_raw_UE'!ER6489&gt;0,('5G_NR_raw_UE'!ER6489*'5G_NR_raw_UE'!ES6489),"")</f>
        <v/>
      </c>
      <c r="AG6489" t="str">
        <f>IF('5G_NR_raw_UE'!EW6489&gt;0,('5G_NR_raw_UE'!EW6489*'5G_NR_raw_UE'!EX6489),"")</f>
        <v/>
      </c>
      <c r="AH6489" t="str">
        <f>IF('5G_NR_raw_UE'!EY6489&gt;0,('5G_NR_raw_UE'!EY6489*'5G_NR_raw_UE'!EZ6489/1000000),"")</f>
        <v/>
      </c>
    </row>
    <row r="6490" spans="31:34">
      <c r="AE6490" t="str">
        <f>IF('5G_NR_raw_UE'!EP6490&gt;0,('5G_NR_raw_UE'!EP6490*'5G_NR_raw_UE'!EQ6490),"")</f>
        <v/>
      </c>
      <c r="AF6490" t="str">
        <f>IF('5G_NR_raw_UE'!ER6490&gt;0,('5G_NR_raw_UE'!ER6490*'5G_NR_raw_UE'!ES6490),"")</f>
        <v/>
      </c>
      <c r="AG6490" t="str">
        <f>IF('5G_NR_raw_UE'!EW6490&gt;0,('5G_NR_raw_UE'!EW6490*'5G_NR_raw_UE'!EX6490),"")</f>
        <v/>
      </c>
      <c r="AH6490" t="str">
        <f>IF('5G_NR_raw_UE'!EY6490&gt;0,('5G_NR_raw_UE'!EY6490*'5G_NR_raw_UE'!EZ6490/1000000),"")</f>
        <v/>
      </c>
    </row>
    <row r="6491" spans="31:34">
      <c r="AE6491" t="str">
        <f>IF('5G_NR_raw_UE'!EP6491&gt;0,('5G_NR_raw_UE'!EP6491*'5G_NR_raw_UE'!EQ6491),"")</f>
        <v/>
      </c>
      <c r="AF6491" t="str">
        <f>IF('5G_NR_raw_UE'!ER6491&gt;0,('5G_NR_raw_UE'!ER6491*'5G_NR_raw_UE'!ES6491),"")</f>
        <v/>
      </c>
      <c r="AG6491" t="str">
        <f>IF('5G_NR_raw_UE'!EW6491&gt;0,('5G_NR_raw_UE'!EW6491*'5G_NR_raw_UE'!EX6491),"")</f>
        <v/>
      </c>
      <c r="AH6491" t="str">
        <f>IF('5G_NR_raw_UE'!EY6491&gt;0,('5G_NR_raw_UE'!EY6491*'5G_NR_raw_UE'!EZ6491/1000000),"")</f>
        <v/>
      </c>
    </row>
    <row r="6492" spans="31:34">
      <c r="AE6492" t="str">
        <f>IF('5G_NR_raw_UE'!EP6492&gt;0,('5G_NR_raw_UE'!EP6492*'5G_NR_raw_UE'!EQ6492),"")</f>
        <v/>
      </c>
      <c r="AF6492" t="str">
        <f>IF('5G_NR_raw_UE'!ER6492&gt;0,('5G_NR_raw_UE'!ER6492*'5G_NR_raw_UE'!ES6492),"")</f>
        <v/>
      </c>
      <c r="AG6492" t="str">
        <f>IF('5G_NR_raw_UE'!EW6492&gt;0,('5G_NR_raw_UE'!EW6492*'5G_NR_raw_UE'!EX6492),"")</f>
        <v/>
      </c>
      <c r="AH6492" t="str">
        <f>IF('5G_NR_raw_UE'!EY6492&gt;0,('5G_NR_raw_UE'!EY6492*'5G_NR_raw_UE'!EZ6492/1000000),"")</f>
        <v/>
      </c>
    </row>
    <row r="6493" spans="31:34">
      <c r="AE6493" t="str">
        <f>IF('5G_NR_raw_UE'!EP6493&gt;0,('5G_NR_raw_UE'!EP6493*'5G_NR_raw_UE'!EQ6493),"")</f>
        <v/>
      </c>
      <c r="AF6493" t="str">
        <f>IF('5G_NR_raw_UE'!ER6493&gt;0,('5G_NR_raw_UE'!ER6493*'5G_NR_raw_UE'!ES6493),"")</f>
        <v/>
      </c>
      <c r="AG6493" t="str">
        <f>IF('5G_NR_raw_UE'!EW6493&gt;0,('5G_NR_raw_UE'!EW6493*'5G_NR_raw_UE'!EX6493),"")</f>
        <v/>
      </c>
      <c r="AH6493" t="str">
        <f>IF('5G_NR_raw_UE'!EY6493&gt;0,('5G_NR_raw_UE'!EY6493*'5G_NR_raw_UE'!EZ6493/1000000),"")</f>
        <v/>
      </c>
    </row>
    <row r="6494" spans="31:34">
      <c r="AE6494" t="str">
        <f>IF('5G_NR_raw_UE'!EP6494&gt;0,('5G_NR_raw_UE'!EP6494*'5G_NR_raw_UE'!EQ6494),"")</f>
        <v/>
      </c>
      <c r="AF6494" t="str">
        <f>IF('5G_NR_raw_UE'!ER6494&gt;0,('5G_NR_raw_UE'!ER6494*'5G_NR_raw_UE'!ES6494),"")</f>
        <v/>
      </c>
      <c r="AG6494" t="str">
        <f>IF('5G_NR_raw_UE'!EW6494&gt;0,('5G_NR_raw_UE'!EW6494*'5G_NR_raw_UE'!EX6494),"")</f>
        <v/>
      </c>
      <c r="AH6494" t="str">
        <f>IF('5G_NR_raw_UE'!EY6494&gt;0,('5G_NR_raw_UE'!EY6494*'5G_NR_raw_UE'!EZ6494/1000000),"")</f>
        <v/>
      </c>
    </row>
    <row r="6495" spans="31:34">
      <c r="AE6495" t="str">
        <f>IF('5G_NR_raw_UE'!EP6495&gt;0,('5G_NR_raw_UE'!EP6495*'5G_NR_raw_UE'!EQ6495),"")</f>
        <v/>
      </c>
      <c r="AF6495" t="str">
        <f>IF('5G_NR_raw_UE'!ER6495&gt;0,('5G_NR_raw_UE'!ER6495*'5G_NR_raw_UE'!ES6495),"")</f>
        <v/>
      </c>
      <c r="AG6495" t="str">
        <f>IF('5G_NR_raw_UE'!EW6495&gt;0,('5G_NR_raw_UE'!EW6495*'5G_NR_raw_UE'!EX6495),"")</f>
        <v/>
      </c>
      <c r="AH6495" t="str">
        <f>IF('5G_NR_raw_UE'!EY6495&gt;0,('5G_NR_raw_UE'!EY6495*'5G_NR_raw_UE'!EZ6495/1000000),"")</f>
        <v/>
      </c>
    </row>
    <row r="6496" spans="31:34">
      <c r="AE6496" t="str">
        <f>IF('5G_NR_raw_UE'!EP6496&gt;0,('5G_NR_raw_UE'!EP6496*'5G_NR_raw_UE'!EQ6496),"")</f>
        <v/>
      </c>
      <c r="AF6496" t="str">
        <f>IF('5G_NR_raw_UE'!ER6496&gt;0,('5G_NR_raw_UE'!ER6496*'5G_NR_raw_UE'!ES6496),"")</f>
        <v/>
      </c>
      <c r="AG6496" t="str">
        <f>IF('5G_NR_raw_UE'!EW6496&gt;0,('5G_NR_raw_UE'!EW6496*'5G_NR_raw_UE'!EX6496),"")</f>
        <v/>
      </c>
      <c r="AH6496" t="str">
        <f>IF('5G_NR_raw_UE'!EY6496&gt;0,('5G_NR_raw_UE'!EY6496*'5G_NR_raw_UE'!EZ6496/1000000),"")</f>
        <v/>
      </c>
    </row>
    <row r="6497" spans="31:34">
      <c r="AE6497" t="str">
        <f>IF('5G_NR_raw_UE'!EP6497&gt;0,('5G_NR_raw_UE'!EP6497*'5G_NR_raw_UE'!EQ6497),"")</f>
        <v/>
      </c>
      <c r="AF6497" t="str">
        <f>IF('5G_NR_raw_UE'!ER6497&gt;0,('5G_NR_raw_UE'!ER6497*'5G_NR_raw_UE'!ES6497),"")</f>
        <v/>
      </c>
      <c r="AG6497" t="str">
        <f>IF('5G_NR_raw_UE'!EW6497&gt;0,('5G_NR_raw_UE'!EW6497*'5G_NR_raw_UE'!EX6497),"")</f>
        <v/>
      </c>
      <c r="AH6497" t="str">
        <f>IF('5G_NR_raw_UE'!EY6497&gt;0,('5G_NR_raw_UE'!EY6497*'5G_NR_raw_UE'!EZ6497/1000000),"")</f>
        <v/>
      </c>
    </row>
    <row r="6498" spans="31:34">
      <c r="AE6498" t="str">
        <f>IF('5G_NR_raw_UE'!EP6498&gt;0,('5G_NR_raw_UE'!EP6498*'5G_NR_raw_UE'!EQ6498),"")</f>
        <v/>
      </c>
      <c r="AF6498" t="str">
        <f>IF('5G_NR_raw_UE'!ER6498&gt;0,('5G_NR_raw_UE'!ER6498*'5G_NR_raw_UE'!ES6498),"")</f>
        <v/>
      </c>
      <c r="AG6498" t="str">
        <f>IF('5G_NR_raw_UE'!EW6498&gt;0,('5G_NR_raw_UE'!EW6498*'5G_NR_raw_UE'!EX6498),"")</f>
        <v/>
      </c>
      <c r="AH6498" t="str">
        <f>IF('5G_NR_raw_UE'!EY6498&gt;0,('5G_NR_raw_UE'!EY6498*'5G_NR_raw_UE'!EZ6498/1000000),"")</f>
        <v/>
      </c>
    </row>
    <row r="6499" spans="31:34">
      <c r="AE6499" t="str">
        <f>IF('5G_NR_raw_UE'!EP6499&gt;0,('5G_NR_raw_UE'!EP6499*'5G_NR_raw_UE'!EQ6499),"")</f>
        <v/>
      </c>
      <c r="AF6499" t="str">
        <f>IF('5G_NR_raw_UE'!ER6499&gt;0,('5G_NR_raw_UE'!ER6499*'5G_NR_raw_UE'!ES6499),"")</f>
        <v/>
      </c>
      <c r="AG6499" t="str">
        <f>IF('5G_NR_raw_UE'!EW6499&gt;0,('5G_NR_raw_UE'!EW6499*'5G_NR_raw_UE'!EX6499),"")</f>
        <v/>
      </c>
      <c r="AH6499" t="str">
        <f>IF('5G_NR_raw_UE'!EY6499&gt;0,('5G_NR_raw_UE'!EY6499*'5G_NR_raw_UE'!EZ6499/1000000),"")</f>
        <v/>
      </c>
    </row>
    <row r="6500" spans="31:34">
      <c r="AE6500" t="str">
        <f>IF('5G_NR_raw_UE'!EP6500&gt;0,('5G_NR_raw_UE'!EP6500*'5G_NR_raw_UE'!EQ6500),"")</f>
        <v/>
      </c>
      <c r="AF6500" t="str">
        <f>IF('5G_NR_raw_UE'!ER6500&gt;0,('5G_NR_raw_UE'!ER6500*'5G_NR_raw_UE'!ES6500),"")</f>
        <v/>
      </c>
      <c r="AG6500" t="str">
        <f>IF('5G_NR_raw_UE'!EW6500&gt;0,('5G_NR_raw_UE'!EW6500*'5G_NR_raw_UE'!EX6500),"")</f>
        <v/>
      </c>
      <c r="AH6500" t="str">
        <f>IF('5G_NR_raw_UE'!EY6500&gt;0,('5G_NR_raw_UE'!EY6500*'5G_NR_raw_UE'!EZ6500/1000000),"")</f>
        <v/>
      </c>
    </row>
    <row r="6501" spans="31:34">
      <c r="AE6501" t="str">
        <f>IF('5G_NR_raw_UE'!EP6501&gt;0,('5G_NR_raw_UE'!EP6501*'5G_NR_raw_UE'!EQ6501),"")</f>
        <v/>
      </c>
      <c r="AF6501" t="str">
        <f>IF('5G_NR_raw_UE'!ER6501&gt;0,('5G_NR_raw_UE'!ER6501*'5G_NR_raw_UE'!ES6501),"")</f>
        <v/>
      </c>
      <c r="AG6501" t="str">
        <f>IF('5G_NR_raw_UE'!EW6501&gt;0,('5G_NR_raw_UE'!EW6501*'5G_NR_raw_UE'!EX6501),"")</f>
        <v/>
      </c>
      <c r="AH6501" t="str">
        <f>IF('5G_NR_raw_UE'!EY6501&gt;0,('5G_NR_raw_UE'!EY6501*'5G_NR_raw_UE'!EZ6501/1000000),"")</f>
        <v/>
      </c>
    </row>
    <row r="6502" spans="31:34">
      <c r="AE6502" t="str">
        <f>IF('5G_NR_raw_UE'!EP6502&gt;0,('5G_NR_raw_UE'!EP6502*'5G_NR_raw_UE'!EQ6502),"")</f>
        <v/>
      </c>
      <c r="AF6502" t="str">
        <f>IF('5G_NR_raw_UE'!ER6502&gt;0,('5G_NR_raw_UE'!ER6502*'5G_NR_raw_UE'!ES6502),"")</f>
        <v/>
      </c>
      <c r="AG6502" t="str">
        <f>IF('5G_NR_raw_UE'!EW6502&gt;0,('5G_NR_raw_UE'!EW6502*'5G_NR_raw_UE'!EX6502),"")</f>
        <v/>
      </c>
      <c r="AH6502" t="str">
        <f>IF('5G_NR_raw_UE'!EY6502&gt;0,('5G_NR_raw_UE'!EY6502*'5G_NR_raw_UE'!EZ6502/1000000),"")</f>
        <v/>
      </c>
    </row>
    <row r="6503" spans="31:34">
      <c r="AE6503" t="str">
        <f>IF('5G_NR_raw_UE'!EP6503&gt;0,('5G_NR_raw_UE'!EP6503*'5G_NR_raw_UE'!EQ6503),"")</f>
        <v/>
      </c>
      <c r="AF6503" t="str">
        <f>IF('5G_NR_raw_UE'!ER6503&gt;0,('5G_NR_raw_UE'!ER6503*'5G_NR_raw_UE'!ES6503),"")</f>
        <v/>
      </c>
      <c r="AG6503" t="str">
        <f>IF('5G_NR_raw_UE'!EW6503&gt;0,('5G_NR_raw_UE'!EW6503*'5G_NR_raw_UE'!EX6503),"")</f>
        <v/>
      </c>
      <c r="AH6503" t="str">
        <f>IF('5G_NR_raw_UE'!EY6503&gt;0,('5G_NR_raw_UE'!EY6503*'5G_NR_raw_UE'!EZ6503/1000000),"")</f>
        <v/>
      </c>
    </row>
    <row r="6504" spans="31:34">
      <c r="AE6504" t="str">
        <f>IF('5G_NR_raw_UE'!EP6504&gt;0,('5G_NR_raw_UE'!EP6504*'5G_NR_raw_UE'!EQ6504),"")</f>
        <v/>
      </c>
      <c r="AF6504" t="str">
        <f>IF('5G_NR_raw_UE'!ER6504&gt;0,('5G_NR_raw_UE'!ER6504*'5G_NR_raw_UE'!ES6504),"")</f>
        <v/>
      </c>
      <c r="AG6504" t="str">
        <f>IF('5G_NR_raw_UE'!EW6504&gt;0,('5G_NR_raw_UE'!EW6504*'5G_NR_raw_UE'!EX6504),"")</f>
        <v/>
      </c>
      <c r="AH6504" t="str">
        <f>IF('5G_NR_raw_UE'!EY6504&gt;0,('5G_NR_raw_UE'!EY6504*'5G_NR_raw_UE'!EZ6504/1000000),"")</f>
        <v/>
      </c>
    </row>
    <row r="6505" spans="31:34">
      <c r="AE6505" t="str">
        <f>IF('5G_NR_raw_UE'!EP6505&gt;0,('5G_NR_raw_UE'!EP6505*'5G_NR_raw_UE'!EQ6505),"")</f>
        <v/>
      </c>
      <c r="AF6505" t="str">
        <f>IF('5G_NR_raw_UE'!ER6505&gt;0,('5G_NR_raw_UE'!ER6505*'5G_NR_raw_UE'!ES6505),"")</f>
        <v/>
      </c>
      <c r="AG6505" t="str">
        <f>IF('5G_NR_raw_UE'!EW6505&gt;0,('5G_NR_raw_UE'!EW6505*'5G_NR_raw_UE'!EX6505),"")</f>
        <v/>
      </c>
      <c r="AH6505" t="str">
        <f>IF('5G_NR_raw_UE'!EY6505&gt;0,('5G_NR_raw_UE'!EY6505*'5G_NR_raw_UE'!EZ6505/1000000),"")</f>
        <v/>
      </c>
    </row>
    <row r="6506" spans="31:34">
      <c r="AE6506" t="str">
        <f>IF('5G_NR_raw_UE'!EP6506&gt;0,('5G_NR_raw_UE'!EP6506*'5G_NR_raw_UE'!EQ6506),"")</f>
        <v/>
      </c>
      <c r="AF6506" t="str">
        <f>IF('5G_NR_raw_UE'!ER6506&gt;0,('5G_NR_raw_UE'!ER6506*'5G_NR_raw_UE'!ES6506),"")</f>
        <v/>
      </c>
      <c r="AG6506" t="str">
        <f>IF('5G_NR_raw_UE'!EW6506&gt;0,('5G_NR_raw_UE'!EW6506*'5G_NR_raw_UE'!EX6506),"")</f>
        <v/>
      </c>
      <c r="AH6506" t="str">
        <f>IF('5G_NR_raw_UE'!EY6506&gt;0,('5G_NR_raw_UE'!EY6506*'5G_NR_raw_UE'!EZ6506/1000000),"")</f>
        <v/>
      </c>
    </row>
    <row r="6507" spans="31:34">
      <c r="AE6507" t="str">
        <f>IF('5G_NR_raw_UE'!EP6507&gt;0,('5G_NR_raw_UE'!EP6507*'5G_NR_raw_UE'!EQ6507),"")</f>
        <v/>
      </c>
      <c r="AF6507" t="str">
        <f>IF('5G_NR_raw_UE'!ER6507&gt;0,('5G_NR_raw_UE'!ER6507*'5G_NR_raw_UE'!ES6507),"")</f>
        <v/>
      </c>
      <c r="AG6507" t="str">
        <f>IF('5G_NR_raw_UE'!EW6507&gt;0,('5G_NR_raw_UE'!EW6507*'5G_NR_raw_UE'!EX6507),"")</f>
        <v/>
      </c>
      <c r="AH6507" t="str">
        <f>IF('5G_NR_raw_UE'!EY6507&gt;0,('5G_NR_raw_UE'!EY6507*'5G_NR_raw_UE'!EZ6507/1000000),"")</f>
        <v/>
      </c>
    </row>
    <row r="6508" spans="31:34">
      <c r="AE6508" t="str">
        <f>IF('5G_NR_raw_UE'!EP6508&gt;0,('5G_NR_raw_UE'!EP6508*'5G_NR_raw_UE'!EQ6508),"")</f>
        <v/>
      </c>
      <c r="AF6508" t="str">
        <f>IF('5G_NR_raw_UE'!ER6508&gt;0,('5G_NR_raw_UE'!ER6508*'5G_NR_raw_UE'!ES6508),"")</f>
        <v/>
      </c>
      <c r="AG6508" t="str">
        <f>IF('5G_NR_raw_UE'!EW6508&gt;0,('5G_NR_raw_UE'!EW6508*'5G_NR_raw_UE'!EX6508),"")</f>
        <v/>
      </c>
      <c r="AH6508" t="str">
        <f>IF('5G_NR_raw_UE'!EY6508&gt;0,('5G_NR_raw_UE'!EY6508*'5G_NR_raw_UE'!EZ6508/1000000),"")</f>
        <v/>
      </c>
    </row>
    <row r="6509" spans="31:34">
      <c r="AE6509" t="str">
        <f>IF('5G_NR_raw_UE'!EP6509&gt;0,('5G_NR_raw_UE'!EP6509*'5G_NR_raw_UE'!EQ6509),"")</f>
        <v/>
      </c>
      <c r="AF6509" t="str">
        <f>IF('5G_NR_raw_UE'!ER6509&gt;0,('5G_NR_raw_UE'!ER6509*'5G_NR_raw_UE'!ES6509),"")</f>
        <v/>
      </c>
      <c r="AG6509" t="str">
        <f>IF('5G_NR_raw_UE'!EW6509&gt;0,('5G_NR_raw_UE'!EW6509*'5G_NR_raw_UE'!EX6509),"")</f>
        <v/>
      </c>
      <c r="AH6509" t="str">
        <f>IF('5G_NR_raw_UE'!EY6509&gt;0,('5G_NR_raw_UE'!EY6509*'5G_NR_raw_UE'!EZ6509/1000000),"")</f>
        <v/>
      </c>
    </row>
    <row r="6510" spans="31:34">
      <c r="AE6510" t="str">
        <f>IF('5G_NR_raw_UE'!EP6510&gt;0,('5G_NR_raw_UE'!EP6510*'5G_NR_raw_UE'!EQ6510),"")</f>
        <v/>
      </c>
      <c r="AF6510" t="str">
        <f>IF('5G_NR_raw_UE'!ER6510&gt;0,('5G_NR_raw_UE'!ER6510*'5G_NR_raw_UE'!ES6510),"")</f>
        <v/>
      </c>
      <c r="AG6510" t="str">
        <f>IF('5G_NR_raw_UE'!EW6510&gt;0,('5G_NR_raw_UE'!EW6510*'5G_NR_raw_UE'!EX6510),"")</f>
        <v/>
      </c>
      <c r="AH6510" t="str">
        <f>IF('5G_NR_raw_UE'!EY6510&gt;0,('5G_NR_raw_UE'!EY6510*'5G_NR_raw_UE'!EZ6510/1000000),"")</f>
        <v/>
      </c>
    </row>
    <row r="6511" spans="31:34">
      <c r="AE6511" t="str">
        <f>IF('5G_NR_raw_UE'!EP6511&gt;0,('5G_NR_raw_UE'!EP6511*'5G_NR_raw_UE'!EQ6511),"")</f>
        <v/>
      </c>
      <c r="AF6511" t="str">
        <f>IF('5G_NR_raw_UE'!ER6511&gt;0,('5G_NR_raw_UE'!ER6511*'5G_NR_raw_UE'!ES6511),"")</f>
        <v/>
      </c>
      <c r="AG6511" t="str">
        <f>IF('5G_NR_raw_UE'!EW6511&gt;0,('5G_NR_raw_UE'!EW6511*'5G_NR_raw_UE'!EX6511),"")</f>
        <v/>
      </c>
      <c r="AH6511" t="str">
        <f>IF('5G_NR_raw_UE'!EY6511&gt;0,('5G_NR_raw_UE'!EY6511*'5G_NR_raw_UE'!EZ6511/1000000),"")</f>
        <v/>
      </c>
    </row>
    <row r="6512" spans="31:34">
      <c r="AE6512" t="str">
        <f>IF('5G_NR_raw_UE'!EP6512&gt;0,('5G_NR_raw_UE'!EP6512*'5G_NR_raw_UE'!EQ6512),"")</f>
        <v/>
      </c>
      <c r="AF6512" t="str">
        <f>IF('5G_NR_raw_UE'!ER6512&gt;0,('5G_NR_raw_UE'!ER6512*'5G_NR_raw_UE'!ES6512),"")</f>
        <v/>
      </c>
      <c r="AG6512" t="str">
        <f>IF('5G_NR_raw_UE'!EW6512&gt;0,('5G_NR_raw_UE'!EW6512*'5G_NR_raw_UE'!EX6512),"")</f>
        <v/>
      </c>
      <c r="AH6512" t="str">
        <f>IF('5G_NR_raw_UE'!EY6512&gt;0,('5G_NR_raw_UE'!EY6512*'5G_NR_raw_UE'!EZ6512/1000000),"")</f>
        <v/>
      </c>
    </row>
    <row r="6513" spans="31:34">
      <c r="AE6513" t="str">
        <f>IF('5G_NR_raw_UE'!EP6513&gt;0,('5G_NR_raw_UE'!EP6513*'5G_NR_raw_UE'!EQ6513),"")</f>
        <v/>
      </c>
      <c r="AF6513" t="str">
        <f>IF('5G_NR_raw_UE'!ER6513&gt;0,('5G_NR_raw_UE'!ER6513*'5G_NR_raw_UE'!ES6513),"")</f>
        <v/>
      </c>
      <c r="AG6513" t="str">
        <f>IF('5G_NR_raw_UE'!EW6513&gt;0,('5G_NR_raw_UE'!EW6513*'5G_NR_raw_UE'!EX6513),"")</f>
        <v/>
      </c>
      <c r="AH6513" t="str">
        <f>IF('5G_NR_raw_UE'!EY6513&gt;0,('5G_NR_raw_UE'!EY6513*'5G_NR_raw_UE'!EZ6513/1000000),"")</f>
        <v/>
      </c>
    </row>
    <row r="6514" spans="31:34">
      <c r="AE6514" t="str">
        <f>IF('5G_NR_raw_UE'!EP6514&gt;0,('5G_NR_raw_UE'!EP6514*'5G_NR_raw_UE'!EQ6514),"")</f>
        <v/>
      </c>
      <c r="AF6514" t="str">
        <f>IF('5G_NR_raw_UE'!ER6514&gt;0,('5G_NR_raw_UE'!ER6514*'5G_NR_raw_UE'!ES6514),"")</f>
        <v/>
      </c>
      <c r="AG6514" t="str">
        <f>IF('5G_NR_raw_UE'!EW6514&gt;0,('5G_NR_raw_UE'!EW6514*'5G_NR_raw_UE'!EX6514),"")</f>
        <v/>
      </c>
      <c r="AH6514" t="str">
        <f>IF('5G_NR_raw_UE'!EY6514&gt;0,('5G_NR_raw_UE'!EY6514*'5G_NR_raw_UE'!EZ6514/1000000),"")</f>
        <v/>
      </c>
    </row>
    <row r="6515" spans="31:34">
      <c r="AE6515" t="str">
        <f>IF('5G_NR_raw_UE'!EP6515&gt;0,('5G_NR_raw_UE'!EP6515*'5G_NR_raw_UE'!EQ6515),"")</f>
        <v/>
      </c>
      <c r="AF6515" t="str">
        <f>IF('5G_NR_raw_UE'!ER6515&gt;0,('5G_NR_raw_UE'!ER6515*'5G_NR_raw_UE'!ES6515),"")</f>
        <v/>
      </c>
      <c r="AG6515" t="str">
        <f>IF('5G_NR_raw_UE'!EW6515&gt;0,('5G_NR_raw_UE'!EW6515*'5G_NR_raw_UE'!EX6515),"")</f>
        <v/>
      </c>
      <c r="AH6515" t="str">
        <f>IF('5G_NR_raw_UE'!EY6515&gt;0,('5G_NR_raw_UE'!EY6515*'5G_NR_raw_UE'!EZ6515/1000000),"")</f>
        <v/>
      </c>
    </row>
    <row r="6516" spans="31:34">
      <c r="AE6516" t="str">
        <f>IF('5G_NR_raw_UE'!EP6516&gt;0,('5G_NR_raw_UE'!EP6516*'5G_NR_raw_UE'!EQ6516),"")</f>
        <v/>
      </c>
      <c r="AF6516" t="str">
        <f>IF('5G_NR_raw_UE'!ER6516&gt;0,('5G_NR_raw_UE'!ER6516*'5G_NR_raw_UE'!ES6516),"")</f>
        <v/>
      </c>
      <c r="AG6516" t="str">
        <f>IF('5G_NR_raw_UE'!EW6516&gt;0,('5G_NR_raw_UE'!EW6516*'5G_NR_raw_UE'!EX6516),"")</f>
        <v/>
      </c>
      <c r="AH6516" t="str">
        <f>IF('5G_NR_raw_UE'!EY6516&gt;0,('5G_NR_raw_UE'!EY6516*'5G_NR_raw_UE'!EZ6516/1000000),"")</f>
        <v/>
      </c>
    </row>
    <row r="6517" spans="31:34">
      <c r="AE6517" t="str">
        <f>IF('5G_NR_raw_UE'!EP6517&gt;0,('5G_NR_raw_UE'!EP6517*'5G_NR_raw_UE'!EQ6517),"")</f>
        <v/>
      </c>
      <c r="AF6517" t="str">
        <f>IF('5G_NR_raw_UE'!ER6517&gt;0,('5G_NR_raw_UE'!ER6517*'5G_NR_raw_UE'!ES6517),"")</f>
        <v/>
      </c>
      <c r="AG6517" t="str">
        <f>IF('5G_NR_raw_UE'!EW6517&gt;0,('5G_NR_raw_UE'!EW6517*'5G_NR_raw_UE'!EX6517),"")</f>
        <v/>
      </c>
      <c r="AH6517" t="str">
        <f>IF('5G_NR_raw_UE'!EY6517&gt;0,('5G_NR_raw_UE'!EY6517*'5G_NR_raw_UE'!EZ6517/1000000),"")</f>
        <v/>
      </c>
    </row>
    <row r="6518" spans="31:34">
      <c r="AE6518" t="str">
        <f>IF('5G_NR_raw_UE'!EP6518&gt;0,('5G_NR_raw_UE'!EP6518*'5G_NR_raw_UE'!EQ6518),"")</f>
        <v/>
      </c>
      <c r="AF6518" t="str">
        <f>IF('5G_NR_raw_UE'!ER6518&gt;0,('5G_NR_raw_UE'!ER6518*'5G_NR_raw_UE'!ES6518),"")</f>
        <v/>
      </c>
      <c r="AG6518" t="str">
        <f>IF('5G_NR_raw_UE'!EW6518&gt;0,('5G_NR_raw_UE'!EW6518*'5G_NR_raw_UE'!EX6518),"")</f>
        <v/>
      </c>
      <c r="AH6518" t="str">
        <f>IF('5G_NR_raw_UE'!EY6518&gt;0,('5G_NR_raw_UE'!EY6518*'5G_NR_raw_UE'!EZ6518/1000000),"")</f>
        <v/>
      </c>
    </row>
    <row r="6519" spans="31:34">
      <c r="AE6519" t="str">
        <f>IF('5G_NR_raw_UE'!EP6519&gt;0,('5G_NR_raw_UE'!EP6519*'5G_NR_raw_UE'!EQ6519),"")</f>
        <v/>
      </c>
      <c r="AF6519" t="str">
        <f>IF('5G_NR_raw_UE'!ER6519&gt;0,('5G_NR_raw_UE'!ER6519*'5G_NR_raw_UE'!ES6519),"")</f>
        <v/>
      </c>
      <c r="AG6519" t="str">
        <f>IF('5G_NR_raw_UE'!EW6519&gt;0,('5G_NR_raw_UE'!EW6519*'5G_NR_raw_UE'!EX6519),"")</f>
        <v/>
      </c>
      <c r="AH6519" t="str">
        <f>IF('5G_NR_raw_UE'!EY6519&gt;0,('5G_NR_raw_UE'!EY6519*'5G_NR_raw_UE'!EZ6519/1000000),"")</f>
        <v/>
      </c>
    </row>
    <row r="6520" spans="31:34">
      <c r="AE6520" t="str">
        <f>IF('5G_NR_raw_UE'!EP6520&gt;0,('5G_NR_raw_UE'!EP6520*'5G_NR_raw_UE'!EQ6520),"")</f>
        <v/>
      </c>
      <c r="AF6520" t="str">
        <f>IF('5G_NR_raw_UE'!ER6520&gt;0,('5G_NR_raw_UE'!ER6520*'5G_NR_raw_UE'!ES6520),"")</f>
        <v/>
      </c>
      <c r="AG6520" t="str">
        <f>IF('5G_NR_raw_UE'!EW6520&gt;0,('5G_NR_raw_UE'!EW6520*'5G_NR_raw_UE'!EX6520),"")</f>
        <v/>
      </c>
      <c r="AH6520" t="str">
        <f>IF('5G_NR_raw_UE'!EY6520&gt;0,('5G_NR_raw_UE'!EY6520*'5G_NR_raw_UE'!EZ6520/1000000),"")</f>
        <v/>
      </c>
    </row>
    <row r="6521" spans="31:34">
      <c r="AE6521" t="str">
        <f>IF('5G_NR_raw_UE'!EP6521&gt;0,('5G_NR_raw_UE'!EP6521*'5G_NR_raw_UE'!EQ6521),"")</f>
        <v/>
      </c>
      <c r="AF6521" t="str">
        <f>IF('5G_NR_raw_UE'!ER6521&gt;0,('5G_NR_raw_UE'!ER6521*'5G_NR_raw_UE'!ES6521),"")</f>
        <v/>
      </c>
      <c r="AG6521" t="str">
        <f>IF('5G_NR_raw_UE'!EW6521&gt;0,('5G_NR_raw_UE'!EW6521*'5G_NR_raw_UE'!EX6521),"")</f>
        <v/>
      </c>
      <c r="AH6521" t="str">
        <f>IF('5G_NR_raw_UE'!EY6521&gt;0,('5G_NR_raw_UE'!EY6521*'5G_NR_raw_UE'!EZ6521/1000000),"")</f>
        <v/>
      </c>
    </row>
    <row r="6522" spans="31:34">
      <c r="AE6522" t="str">
        <f>IF('5G_NR_raw_UE'!EP6522&gt;0,('5G_NR_raw_UE'!EP6522*'5G_NR_raw_UE'!EQ6522),"")</f>
        <v/>
      </c>
      <c r="AF6522" t="str">
        <f>IF('5G_NR_raw_UE'!ER6522&gt;0,('5G_NR_raw_UE'!ER6522*'5G_NR_raw_UE'!ES6522),"")</f>
        <v/>
      </c>
      <c r="AG6522" t="str">
        <f>IF('5G_NR_raw_UE'!EW6522&gt;0,('5G_NR_raw_UE'!EW6522*'5G_NR_raw_UE'!EX6522),"")</f>
        <v/>
      </c>
      <c r="AH6522" t="str">
        <f>IF('5G_NR_raw_UE'!EY6522&gt;0,('5G_NR_raw_UE'!EY6522*'5G_NR_raw_UE'!EZ6522/1000000),"")</f>
        <v/>
      </c>
    </row>
    <row r="6523" spans="31:34">
      <c r="AE6523" t="str">
        <f>IF('5G_NR_raw_UE'!EP6523&gt;0,('5G_NR_raw_UE'!EP6523*'5G_NR_raw_UE'!EQ6523),"")</f>
        <v/>
      </c>
      <c r="AF6523" t="str">
        <f>IF('5G_NR_raw_UE'!ER6523&gt;0,('5G_NR_raw_UE'!ER6523*'5G_NR_raw_UE'!ES6523),"")</f>
        <v/>
      </c>
      <c r="AG6523" t="str">
        <f>IF('5G_NR_raw_UE'!EW6523&gt;0,('5G_NR_raw_UE'!EW6523*'5G_NR_raw_UE'!EX6523),"")</f>
        <v/>
      </c>
      <c r="AH6523" t="str">
        <f>IF('5G_NR_raw_UE'!EY6523&gt;0,('5G_NR_raw_UE'!EY6523*'5G_NR_raw_UE'!EZ6523/1000000),"")</f>
        <v/>
      </c>
    </row>
    <row r="6524" spans="31:34">
      <c r="AE6524" t="str">
        <f>IF('5G_NR_raw_UE'!EP6524&gt;0,('5G_NR_raw_UE'!EP6524*'5G_NR_raw_UE'!EQ6524),"")</f>
        <v/>
      </c>
      <c r="AF6524" t="str">
        <f>IF('5G_NR_raw_UE'!ER6524&gt;0,('5G_NR_raw_UE'!ER6524*'5G_NR_raw_UE'!ES6524),"")</f>
        <v/>
      </c>
      <c r="AG6524" t="str">
        <f>IF('5G_NR_raw_UE'!EW6524&gt;0,('5G_NR_raw_UE'!EW6524*'5G_NR_raw_UE'!EX6524),"")</f>
        <v/>
      </c>
      <c r="AH6524" t="str">
        <f>IF('5G_NR_raw_UE'!EY6524&gt;0,('5G_NR_raw_UE'!EY6524*'5G_NR_raw_UE'!EZ6524/1000000),"")</f>
        <v/>
      </c>
    </row>
    <row r="6525" spans="31:34">
      <c r="AE6525" t="str">
        <f>IF('5G_NR_raw_UE'!EP6525&gt;0,('5G_NR_raw_UE'!EP6525*'5G_NR_raw_UE'!EQ6525),"")</f>
        <v/>
      </c>
      <c r="AF6525" t="str">
        <f>IF('5G_NR_raw_UE'!ER6525&gt;0,('5G_NR_raw_UE'!ER6525*'5G_NR_raw_UE'!ES6525),"")</f>
        <v/>
      </c>
      <c r="AG6525" t="str">
        <f>IF('5G_NR_raw_UE'!EW6525&gt;0,('5G_NR_raw_UE'!EW6525*'5G_NR_raw_UE'!EX6525),"")</f>
        <v/>
      </c>
      <c r="AH6525" t="str">
        <f>IF('5G_NR_raw_UE'!EY6525&gt;0,('5G_NR_raw_UE'!EY6525*'5G_NR_raw_UE'!EZ6525/1000000),"")</f>
        <v/>
      </c>
    </row>
    <row r="6526" spans="31:34">
      <c r="AE6526" t="str">
        <f>IF('5G_NR_raw_UE'!EP6526&gt;0,('5G_NR_raw_UE'!EP6526*'5G_NR_raw_UE'!EQ6526),"")</f>
        <v/>
      </c>
      <c r="AF6526" t="str">
        <f>IF('5G_NR_raw_UE'!ER6526&gt;0,('5G_NR_raw_UE'!ER6526*'5G_NR_raw_UE'!ES6526),"")</f>
        <v/>
      </c>
      <c r="AG6526" t="str">
        <f>IF('5G_NR_raw_UE'!EW6526&gt;0,('5G_NR_raw_UE'!EW6526*'5G_NR_raw_UE'!EX6526),"")</f>
        <v/>
      </c>
      <c r="AH6526" t="str">
        <f>IF('5G_NR_raw_UE'!EY6526&gt;0,('5G_NR_raw_UE'!EY6526*'5G_NR_raw_UE'!EZ6526/1000000),"")</f>
        <v/>
      </c>
    </row>
    <row r="6527" spans="31:34">
      <c r="AE6527" t="str">
        <f>IF('5G_NR_raw_UE'!EP6527&gt;0,('5G_NR_raw_UE'!EP6527*'5G_NR_raw_UE'!EQ6527),"")</f>
        <v/>
      </c>
      <c r="AF6527" t="str">
        <f>IF('5G_NR_raw_UE'!ER6527&gt;0,('5G_NR_raw_UE'!ER6527*'5G_NR_raw_UE'!ES6527),"")</f>
        <v/>
      </c>
      <c r="AG6527" t="str">
        <f>IF('5G_NR_raw_UE'!EW6527&gt;0,('5G_NR_raw_UE'!EW6527*'5G_NR_raw_UE'!EX6527),"")</f>
        <v/>
      </c>
      <c r="AH6527" t="str">
        <f>IF('5G_NR_raw_UE'!EY6527&gt;0,('5G_NR_raw_UE'!EY6527*'5G_NR_raw_UE'!EZ6527/1000000),"")</f>
        <v/>
      </c>
    </row>
    <row r="6528" spans="31:34">
      <c r="AE6528" t="str">
        <f>IF('5G_NR_raw_UE'!EP6528&gt;0,('5G_NR_raw_UE'!EP6528*'5G_NR_raw_UE'!EQ6528),"")</f>
        <v/>
      </c>
      <c r="AF6528" t="str">
        <f>IF('5G_NR_raw_UE'!ER6528&gt;0,('5G_NR_raw_UE'!ER6528*'5G_NR_raw_UE'!ES6528),"")</f>
        <v/>
      </c>
      <c r="AG6528" t="str">
        <f>IF('5G_NR_raw_UE'!EW6528&gt;0,('5G_NR_raw_UE'!EW6528*'5G_NR_raw_UE'!EX6528),"")</f>
        <v/>
      </c>
      <c r="AH6528" t="str">
        <f>IF('5G_NR_raw_UE'!EY6528&gt;0,('5G_NR_raw_UE'!EY6528*'5G_NR_raw_UE'!EZ6528/1000000),"")</f>
        <v/>
      </c>
    </row>
    <row r="6529" spans="31:34">
      <c r="AE6529" t="str">
        <f>IF('5G_NR_raw_UE'!EP6529&gt;0,('5G_NR_raw_UE'!EP6529*'5G_NR_raw_UE'!EQ6529),"")</f>
        <v/>
      </c>
      <c r="AF6529" t="str">
        <f>IF('5G_NR_raw_UE'!ER6529&gt;0,('5G_NR_raw_UE'!ER6529*'5G_NR_raw_UE'!ES6529),"")</f>
        <v/>
      </c>
      <c r="AG6529" t="str">
        <f>IF('5G_NR_raw_UE'!EW6529&gt;0,('5G_NR_raw_UE'!EW6529*'5G_NR_raw_UE'!EX6529),"")</f>
        <v/>
      </c>
      <c r="AH6529" t="str">
        <f>IF('5G_NR_raw_UE'!EY6529&gt;0,('5G_NR_raw_UE'!EY6529*'5G_NR_raw_UE'!EZ6529/1000000),"")</f>
        <v/>
      </c>
    </row>
    <row r="6530" spans="31:34">
      <c r="AE6530" t="str">
        <f>IF('5G_NR_raw_UE'!EP6530&gt;0,('5G_NR_raw_UE'!EP6530*'5G_NR_raw_UE'!EQ6530),"")</f>
        <v/>
      </c>
      <c r="AF6530" t="str">
        <f>IF('5G_NR_raw_UE'!ER6530&gt;0,('5G_NR_raw_UE'!ER6530*'5G_NR_raw_UE'!ES6530),"")</f>
        <v/>
      </c>
      <c r="AG6530" t="str">
        <f>IF('5G_NR_raw_UE'!EW6530&gt;0,('5G_NR_raw_UE'!EW6530*'5G_NR_raw_UE'!EX6530),"")</f>
        <v/>
      </c>
      <c r="AH6530" t="str">
        <f>IF('5G_NR_raw_UE'!EY6530&gt;0,('5G_NR_raw_UE'!EY6530*'5G_NR_raw_UE'!EZ6530/1000000),"")</f>
        <v/>
      </c>
    </row>
    <row r="6531" spans="31:34">
      <c r="AE6531" t="str">
        <f>IF('5G_NR_raw_UE'!EP6531&gt;0,('5G_NR_raw_UE'!EP6531*'5G_NR_raw_UE'!EQ6531),"")</f>
        <v/>
      </c>
      <c r="AF6531" t="str">
        <f>IF('5G_NR_raw_UE'!ER6531&gt;0,('5G_NR_raw_UE'!ER6531*'5G_NR_raw_UE'!ES6531),"")</f>
        <v/>
      </c>
      <c r="AG6531" t="str">
        <f>IF('5G_NR_raw_UE'!EW6531&gt;0,('5G_NR_raw_UE'!EW6531*'5G_NR_raw_UE'!EX6531),"")</f>
        <v/>
      </c>
      <c r="AH6531" t="str">
        <f>IF('5G_NR_raw_UE'!EY6531&gt;0,('5G_NR_raw_UE'!EY6531*'5G_NR_raw_UE'!EZ6531/1000000),"")</f>
        <v/>
      </c>
    </row>
    <row r="6532" spans="31:34">
      <c r="AE6532" t="str">
        <f>IF('5G_NR_raw_UE'!EP6532&gt;0,('5G_NR_raw_UE'!EP6532*'5G_NR_raw_UE'!EQ6532),"")</f>
        <v/>
      </c>
      <c r="AF6532" t="str">
        <f>IF('5G_NR_raw_UE'!ER6532&gt;0,('5G_NR_raw_UE'!ER6532*'5G_NR_raw_UE'!ES6532),"")</f>
        <v/>
      </c>
      <c r="AG6532" t="str">
        <f>IF('5G_NR_raw_UE'!EW6532&gt;0,('5G_NR_raw_UE'!EW6532*'5G_NR_raw_UE'!EX6532),"")</f>
        <v/>
      </c>
      <c r="AH6532" t="str">
        <f>IF('5G_NR_raw_UE'!EY6532&gt;0,('5G_NR_raw_UE'!EY6532*'5G_NR_raw_UE'!EZ6532/1000000),"")</f>
        <v/>
      </c>
    </row>
    <row r="6533" spans="31:34">
      <c r="AE6533" t="str">
        <f>IF('5G_NR_raw_UE'!EP6533&gt;0,('5G_NR_raw_UE'!EP6533*'5G_NR_raw_UE'!EQ6533),"")</f>
        <v/>
      </c>
      <c r="AF6533" t="str">
        <f>IF('5G_NR_raw_UE'!ER6533&gt;0,('5G_NR_raw_UE'!ER6533*'5G_NR_raw_UE'!ES6533),"")</f>
        <v/>
      </c>
      <c r="AG6533" t="str">
        <f>IF('5G_NR_raw_UE'!EW6533&gt;0,('5G_NR_raw_UE'!EW6533*'5G_NR_raw_UE'!EX6533),"")</f>
        <v/>
      </c>
      <c r="AH6533" t="str">
        <f>IF('5G_NR_raw_UE'!EY6533&gt;0,('5G_NR_raw_UE'!EY6533*'5G_NR_raw_UE'!EZ6533/1000000),"")</f>
        <v/>
      </c>
    </row>
    <row r="6534" spans="31:34">
      <c r="AE6534" t="str">
        <f>IF('5G_NR_raw_UE'!EP6534&gt;0,('5G_NR_raw_UE'!EP6534*'5G_NR_raw_UE'!EQ6534),"")</f>
        <v/>
      </c>
      <c r="AF6534" t="str">
        <f>IF('5G_NR_raw_UE'!ER6534&gt;0,('5G_NR_raw_UE'!ER6534*'5G_NR_raw_UE'!ES6534),"")</f>
        <v/>
      </c>
      <c r="AG6534" t="str">
        <f>IF('5G_NR_raw_UE'!EW6534&gt;0,('5G_NR_raw_UE'!EW6534*'5G_NR_raw_UE'!EX6534),"")</f>
        <v/>
      </c>
      <c r="AH6534" t="str">
        <f>IF('5G_NR_raw_UE'!EY6534&gt;0,('5G_NR_raw_UE'!EY6534*'5G_NR_raw_UE'!EZ6534/1000000),"")</f>
        <v/>
      </c>
    </row>
    <row r="6535" spans="31:34">
      <c r="AE6535" t="str">
        <f>IF('5G_NR_raw_UE'!EP6535&gt;0,('5G_NR_raw_UE'!EP6535*'5G_NR_raw_UE'!EQ6535),"")</f>
        <v/>
      </c>
      <c r="AF6535" t="str">
        <f>IF('5G_NR_raw_UE'!ER6535&gt;0,('5G_NR_raw_UE'!ER6535*'5G_NR_raw_UE'!ES6535),"")</f>
        <v/>
      </c>
      <c r="AG6535" t="str">
        <f>IF('5G_NR_raw_UE'!EW6535&gt;0,('5G_NR_raw_UE'!EW6535*'5G_NR_raw_UE'!EX6535),"")</f>
        <v/>
      </c>
      <c r="AH6535" t="str">
        <f>IF('5G_NR_raw_UE'!EY6535&gt;0,('5G_NR_raw_UE'!EY6535*'5G_NR_raw_UE'!EZ6535/1000000),"")</f>
        <v/>
      </c>
    </row>
    <row r="6536" spans="31:34">
      <c r="AE6536" t="str">
        <f>IF('5G_NR_raw_UE'!EP6536&gt;0,('5G_NR_raw_UE'!EP6536*'5G_NR_raw_UE'!EQ6536),"")</f>
        <v/>
      </c>
      <c r="AF6536" t="str">
        <f>IF('5G_NR_raw_UE'!ER6536&gt;0,('5G_NR_raw_UE'!ER6536*'5G_NR_raw_UE'!ES6536),"")</f>
        <v/>
      </c>
      <c r="AG6536" t="str">
        <f>IF('5G_NR_raw_UE'!EW6536&gt;0,('5G_NR_raw_UE'!EW6536*'5G_NR_raw_UE'!EX6536),"")</f>
        <v/>
      </c>
      <c r="AH6536" t="str">
        <f>IF('5G_NR_raw_UE'!EY6536&gt;0,('5G_NR_raw_UE'!EY6536*'5G_NR_raw_UE'!EZ6536/1000000),"")</f>
        <v/>
      </c>
    </row>
    <row r="6537" spans="31:34">
      <c r="AE6537" t="str">
        <f>IF('5G_NR_raw_UE'!EP6537&gt;0,('5G_NR_raw_UE'!EP6537*'5G_NR_raw_UE'!EQ6537),"")</f>
        <v/>
      </c>
      <c r="AF6537" t="str">
        <f>IF('5G_NR_raw_UE'!ER6537&gt;0,('5G_NR_raw_UE'!ER6537*'5G_NR_raw_UE'!ES6537),"")</f>
        <v/>
      </c>
      <c r="AG6537" t="str">
        <f>IF('5G_NR_raw_UE'!EW6537&gt;0,('5G_NR_raw_UE'!EW6537*'5G_NR_raw_UE'!EX6537),"")</f>
        <v/>
      </c>
      <c r="AH6537" t="str">
        <f>IF('5G_NR_raw_UE'!EY6537&gt;0,('5G_NR_raw_UE'!EY6537*'5G_NR_raw_UE'!EZ6537/1000000),"")</f>
        <v/>
      </c>
    </row>
    <row r="6538" spans="31:34">
      <c r="AE6538" t="str">
        <f>IF('5G_NR_raw_UE'!EP6538&gt;0,('5G_NR_raw_UE'!EP6538*'5G_NR_raw_UE'!EQ6538),"")</f>
        <v/>
      </c>
      <c r="AF6538" t="str">
        <f>IF('5G_NR_raw_UE'!ER6538&gt;0,('5G_NR_raw_UE'!ER6538*'5G_NR_raw_UE'!ES6538),"")</f>
        <v/>
      </c>
      <c r="AG6538" t="str">
        <f>IF('5G_NR_raw_UE'!EW6538&gt;0,('5G_NR_raw_UE'!EW6538*'5G_NR_raw_UE'!EX6538),"")</f>
        <v/>
      </c>
      <c r="AH6538" t="str">
        <f>IF('5G_NR_raw_UE'!EY6538&gt;0,('5G_NR_raw_UE'!EY6538*'5G_NR_raw_UE'!EZ6538/1000000),"")</f>
        <v/>
      </c>
    </row>
    <row r="6539" spans="31:34">
      <c r="AE6539" t="str">
        <f>IF('5G_NR_raw_UE'!EP6539&gt;0,('5G_NR_raw_UE'!EP6539*'5G_NR_raw_UE'!EQ6539),"")</f>
        <v/>
      </c>
      <c r="AF6539" t="str">
        <f>IF('5G_NR_raw_UE'!ER6539&gt;0,('5G_NR_raw_UE'!ER6539*'5G_NR_raw_UE'!ES6539),"")</f>
        <v/>
      </c>
      <c r="AG6539" t="str">
        <f>IF('5G_NR_raw_UE'!EW6539&gt;0,('5G_NR_raw_UE'!EW6539*'5G_NR_raw_UE'!EX6539),"")</f>
        <v/>
      </c>
      <c r="AH6539" t="str">
        <f>IF('5G_NR_raw_UE'!EY6539&gt;0,('5G_NR_raw_UE'!EY6539*'5G_NR_raw_UE'!EZ6539/1000000),"")</f>
        <v/>
      </c>
    </row>
    <row r="6540" spans="31:34">
      <c r="AE6540" t="str">
        <f>IF('5G_NR_raw_UE'!EP6540&gt;0,('5G_NR_raw_UE'!EP6540*'5G_NR_raw_UE'!EQ6540),"")</f>
        <v/>
      </c>
      <c r="AF6540" t="str">
        <f>IF('5G_NR_raw_UE'!ER6540&gt;0,('5G_NR_raw_UE'!ER6540*'5G_NR_raw_UE'!ES6540),"")</f>
        <v/>
      </c>
      <c r="AG6540" t="str">
        <f>IF('5G_NR_raw_UE'!EW6540&gt;0,('5G_NR_raw_UE'!EW6540*'5G_NR_raw_UE'!EX6540),"")</f>
        <v/>
      </c>
      <c r="AH6540" t="str">
        <f>IF('5G_NR_raw_UE'!EY6540&gt;0,('5G_NR_raw_UE'!EY6540*'5G_NR_raw_UE'!EZ6540/1000000),"")</f>
        <v/>
      </c>
    </row>
    <row r="6541" spans="31:34">
      <c r="AE6541" t="str">
        <f>IF('5G_NR_raw_UE'!EP6541&gt;0,('5G_NR_raw_UE'!EP6541*'5G_NR_raw_UE'!EQ6541),"")</f>
        <v/>
      </c>
      <c r="AF6541" t="str">
        <f>IF('5G_NR_raw_UE'!ER6541&gt;0,('5G_NR_raw_UE'!ER6541*'5G_NR_raw_UE'!ES6541),"")</f>
        <v/>
      </c>
      <c r="AG6541" t="str">
        <f>IF('5G_NR_raw_UE'!EW6541&gt;0,('5G_NR_raw_UE'!EW6541*'5G_NR_raw_UE'!EX6541),"")</f>
        <v/>
      </c>
      <c r="AH6541" t="str">
        <f>IF('5G_NR_raw_UE'!EY6541&gt;0,('5G_NR_raw_UE'!EY6541*'5G_NR_raw_UE'!EZ6541/1000000),"")</f>
        <v/>
      </c>
    </row>
    <row r="6542" spans="31:34">
      <c r="AE6542" t="str">
        <f>IF('5G_NR_raw_UE'!EP6542&gt;0,('5G_NR_raw_UE'!EP6542*'5G_NR_raw_UE'!EQ6542),"")</f>
        <v/>
      </c>
      <c r="AF6542" t="str">
        <f>IF('5G_NR_raw_UE'!ER6542&gt;0,('5G_NR_raw_UE'!ER6542*'5G_NR_raw_UE'!ES6542),"")</f>
        <v/>
      </c>
      <c r="AG6542" t="str">
        <f>IF('5G_NR_raw_UE'!EW6542&gt;0,('5G_NR_raw_UE'!EW6542*'5G_NR_raw_UE'!EX6542),"")</f>
        <v/>
      </c>
      <c r="AH6542" t="str">
        <f>IF('5G_NR_raw_UE'!EY6542&gt;0,('5G_NR_raw_UE'!EY6542*'5G_NR_raw_UE'!EZ6542/1000000),"")</f>
        <v/>
      </c>
    </row>
    <row r="6543" spans="31:34">
      <c r="AE6543" t="str">
        <f>IF('5G_NR_raw_UE'!EP6543&gt;0,('5G_NR_raw_UE'!EP6543*'5G_NR_raw_UE'!EQ6543),"")</f>
        <v/>
      </c>
      <c r="AF6543" t="str">
        <f>IF('5G_NR_raw_UE'!ER6543&gt;0,('5G_NR_raw_UE'!ER6543*'5G_NR_raw_UE'!ES6543),"")</f>
        <v/>
      </c>
      <c r="AG6543" t="str">
        <f>IF('5G_NR_raw_UE'!EW6543&gt;0,('5G_NR_raw_UE'!EW6543*'5G_NR_raw_UE'!EX6543),"")</f>
        <v/>
      </c>
      <c r="AH6543" t="str">
        <f>IF('5G_NR_raw_UE'!EY6543&gt;0,('5G_NR_raw_UE'!EY6543*'5G_NR_raw_UE'!EZ6543/1000000),"")</f>
        <v/>
      </c>
    </row>
    <row r="6544" spans="31:34">
      <c r="AE6544" t="str">
        <f>IF('5G_NR_raw_UE'!EP6544&gt;0,('5G_NR_raw_UE'!EP6544*'5G_NR_raw_UE'!EQ6544),"")</f>
        <v/>
      </c>
      <c r="AF6544" t="str">
        <f>IF('5G_NR_raw_UE'!ER6544&gt;0,('5G_NR_raw_UE'!ER6544*'5G_NR_raw_UE'!ES6544),"")</f>
        <v/>
      </c>
      <c r="AG6544" t="str">
        <f>IF('5G_NR_raw_UE'!EW6544&gt;0,('5G_NR_raw_UE'!EW6544*'5G_NR_raw_UE'!EX6544),"")</f>
        <v/>
      </c>
      <c r="AH6544" t="str">
        <f>IF('5G_NR_raw_UE'!EY6544&gt;0,('5G_NR_raw_UE'!EY6544*'5G_NR_raw_UE'!EZ6544/1000000),"")</f>
        <v/>
      </c>
    </row>
    <row r="6545" spans="31:34">
      <c r="AE6545" t="str">
        <f>IF('5G_NR_raw_UE'!EP6545&gt;0,('5G_NR_raw_UE'!EP6545*'5G_NR_raw_UE'!EQ6545),"")</f>
        <v/>
      </c>
      <c r="AF6545" t="str">
        <f>IF('5G_NR_raw_UE'!ER6545&gt;0,('5G_NR_raw_UE'!ER6545*'5G_NR_raw_UE'!ES6545),"")</f>
        <v/>
      </c>
      <c r="AG6545" t="str">
        <f>IF('5G_NR_raw_UE'!EW6545&gt;0,('5G_NR_raw_UE'!EW6545*'5G_NR_raw_UE'!EX6545),"")</f>
        <v/>
      </c>
      <c r="AH6545" t="str">
        <f>IF('5G_NR_raw_UE'!EY6545&gt;0,('5G_NR_raw_UE'!EY6545*'5G_NR_raw_UE'!EZ6545/1000000),"")</f>
        <v/>
      </c>
    </row>
    <row r="6546" spans="31:34">
      <c r="AE6546" t="str">
        <f>IF('5G_NR_raw_UE'!EP6546&gt;0,('5G_NR_raw_UE'!EP6546*'5G_NR_raw_UE'!EQ6546),"")</f>
        <v/>
      </c>
      <c r="AF6546" t="str">
        <f>IF('5G_NR_raw_UE'!ER6546&gt;0,('5G_NR_raw_UE'!ER6546*'5G_NR_raw_UE'!ES6546),"")</f>
        <v/>
      </c>
      <c r="AG6546" t="str">
        <f>IF('5G_NR_raw_UE'!EW6546&gt;0,('5G_NR_raw_UE'!EW6546*'5G_NR_raw_UE'!EX6546),"")</f>
        <v/>
      </c>
      <c r="AH6546" t="str">
        <f>IF('5G_NR_raw_UE'!EY6546&gt;0,('5G_NR_raw_UE'!EY6546*'5G_NR_raw_UE'!EZ6546/1000000),"")</f>
        <v/>
      </c>
    </row>
    <row r="6547" spans="31:34">
      <c r="AE6547" t="str">
        <f>IF('5G_NR_raw_UE'!EP6547&gt;0,('5G_NR_raw_UE'!EP6547*'5G_NR_raw_UE'!EQ6547),"")</f>
        <v/>
      </c>
      <c r="AF6547" t="str">
        <f>IF('5G_NR_raw_UE'!ER6547&gt;0,('5G_NR_raw_UE'!ER6547*'5G_NR_raw_UE'!ES6547),"")</f>
        <v/>
      </c>
      <c r="AG6547" t="str">
        <f>IF('5G_NR_raw_UE'!EW6547&gt;0,('5G_NR_raw_UE'!EW6547*'5G_NR_raw_UE'!EX6547),"")</f>
        <v/>
      </c>
      <c r="AH6547" t="str">
        <f>IF('5G_NR_raw_UE'!EY6547&gt;0,('5G_NR_raw_UE'!EY6547*'5G_NR_raw_UE'!EZ6547/1000000),"")</f>
        <v/>
      </c>
    </row>
    <row r="6548" spans="31:34">
      <c r="AE6548" t="str">
        <f>IF('5G_NR_raw_UE'!EP6548&gt;0,('5G_NR_raw_UE'!EP6548*'5G_NR_raw_UE'!EQ6548),"")</f>
        <v/>
      </c>
      <c r="AF6548" t="str">
        <f>IF('5G_NR_raw_UE'!ER6548&gt;0,('5G_NR_raw_UE'!ER6548*'5G_NR_raw_UE'!ES6548),"")</f>
        <v/>
      </c>
      <c r="AG6548" t="str">
        <f>IF('5G_NR_raw_UE'!EW6548&gt;0,('5G_NR_raw_UE'!EW6548*'5G_NR_raw_UE'!EX6548),"")</f>
        <v/>
      </c>
      <c r="AH6548" t="str">
        <f>IF('5G_NR_raw_UE'!EY6548&gt;0,('5G_NR_raw_UE'!EY6548*'5G_NR_raw_UE'!EZ6548/1000000),"")</f>
        <v/>
      </c>
    </row>
    <row r="6549" spans="31:34">
      <c r="AE6549" t="str">
        <f>IF('5G_NR_raw_UE'!EP6549&gt;0,('5G_NR_raw_UE'!EP6549*'5G_NR_raw_UE'!EQ6549),"")</f>
        <v/>
      </c>
      <c r="AF6549" t="str">
        <f>IF('5G_NR_raw_UE'!ER6549&gt;0,('5G_NR_raw_UE'!ER6549*'5G_NR_raw_UE'!ES6549),"")</f>
        <v/>
      </c>
      <c r="AG6549" t="str">
        <f>IF('5G_NR_raw_UE'!EW6549&gt;0,('5G_NR_raw_UE'!EW6549*'5G_NR_raw_UE'!EX6549),"")</f>
        <v/>
      </c>
      <c r="AH6549" t="str">
        <f>IF('5G_NR_raw_UE'!EY6549&gt;0,('5G_NR_raw_UE'!EY6549*'5G_NR_raw_UE'!EZ6549/1000000),"")</f>
        <v/>
      </c>
    </row>
    <row r="6550" spans="31:34">
      <c r="AE6550" t="str">
        <f>IF('5G_NR_raw_UE'!EP6550&gt;0,('5G_NR_raw_UE'!EP6550*'5G_NR_raw_UE'!EQ6550),"")</f>
        <v/>
      </c>
      <c r="AF6550" t="str">
        <f>IF('5G_NR_raw_UE'!ER6550&gt;0,('5G_NR_raw_UE'!ER6550*'5G_NR_raw_UE'!ES6550),"")</f>
        <v/>
      </c>
      <c r="AG6550" t="str">
        <f>IF('5G_NR_raw_UE'!EW6550&gt;0,('5G_NR_raw_UE'!EW6550*'5G_NR_raw_UE'!EX6550),"")</f>
        <v/>
      </c>
      <c r="AH6550" t="str">
        <f>IF('5G_NR_raw_UE'!EY6550&gt;0,('5G_NR_raw_UE'!EY6550*'5G_NR_raw_UE'!EZ6550/1000000),"")</f>
        <v/>
      </c>
    </row>
    <row r="6551" spans="31:34">
      <c r="AE6551" t="str">
        <f>IF('5G_NR_raw_UE'!EP6551&gt;0,('5G_NR_raw_UE'!EP6551*'5G_NR_raw_UE'!EQ6551),"")</f>
        <v/>
      </c>
      <c r="AF6551" t="str">
        <f>IF('5G_NR_raw_UE'!ER6551&gt;0,('5G_NR_raw_UE'!ER6551*'5G_NR_raw_UE'!ES6551),"")</f>
        <v/>
      </c>
      <c r="AG6551" t="str">
        <f>IF('5G_NR_raw_UE'!EW6551&gt;0,('5G_NR_raw_UE'!EW6551*'5G_NR_raw_UE'!EX6551),"")</f>
        <v/>
      </c>
      <c r="AH6551" t="str">
        <f>IF('5G_NR_raw_UE'!EY6551&gt;0,('5G_NR_raw_UE'!EY6551*'5G_NR_raw_UE'!EZ6551/1000000),"")</f>
        <v/>
      </c>
    </row>
    <row r="6552" spans="31:34">
      <c r="AE6552" t="str">
        <f>IF('5G_NR_raw_UE'!EP6552&gt;0,('5G_NR_raw_UE'!EP6552*'5G_NR_raw_UE'!EQ6552),"")</f>
        <v/>
      </c>
      <c r="AF6552" t="str">
        <f>IF('5G_NR_raw_UE'!ER6552&gt;0,('5G_NR_raw_UE'!ER6552*'5G_NR_raw_UE'!ES6552),"")</f>
        <v/>
      </c>
      <c r="AG6552" t="str">
        <f>IF('5G_NR_raw_UE'!EW6552&gt;0,('5G_NR_raw_UE'!EW6552*'5G_NR_raw_UE'!EX6552),"")</f>
        <v/>
      </c>
      <c r="AH6552" t="str">
        <f>IF('5G_NR_raw_UE'!EY6552&gt;0,('5G_NR_raw_UE'!EY6552*'5G_NR_raw_UE'!EZ6552/1000000),"")</f>
        <v/>
      </c>
    </row>
    <row r="6553" spans="31:34">
      <c r="AE6553" t="str">
        <f>IF('5G_NR_raw_UE'!EP6553&gt;0,('5G_NR_raw_UE'!EP6553*'5G_NR_raw_UE'!EQ6553),"")</f>
        <v/>
      </c>
      <c r="AF6553" t="str">
        <f>IF('5G_NR_raw_UE'!ER6553&gt;0,('5G_NR_raw_UE'!ER6553*'5G_NR_raw_UE'!ES6553),"")</f>
        <v/>
      </c>
      <c r="AG6553" t="str">
        <f>IF('5G_NR_raw_UE'!EW6553&gt;0,('5G_NR_raw_UE'!EW6553*'5G_NR_raw_UE'!EX6553),"")</f>
        <v/>
      </c>
      <c r="AH6553" t="str">
        <f>IF('5G_NR_raw_UE'!EY6553&gt;0,('5G_NR_raw_UE'!EY6553*'5G_NR_raw_UE'!EZ6553/1000000),"")</f>
        <v/>
      </c>
    </row>
    <row r="6554" spans="31:34">
      <c r="AE6554" t="str">
        <f>IF('5G_NR_raw_UE'!EP6554&gt;0,('5G_NR_raw_UE'!EP6554*'5G_NR_raw_UE'!EQ6554),"")</f>
        <v/>
      </c>
      <c r="AF6554" t="str">
        <f>IF('5G_NR_raw_UE'!ER6554&gt;0,('5G_NR_raw_UE'!ER6554*'5G_NR_raw_UE'!ES6554),"")</f>
        <v/>
      </c>
      <c r="AG6554" t="str">
        <f>IF('5G_NR_raw_UE'!EW6554&gt;0,('5G_NR_raw_UE'!EW6554*'5G_NR_raw_UE'!EX6554),"")</f>
        <v/>
      </c>
      <c r="AH6554" t="str">
        <f>IF('5G_NR_raw_UE'!EY6554&gt;0,('5G_NR_raw_UE'!EY6554*'5G_NR_raw_UE'!EZ6554/1000000),"")</f>
        <v/>
      </c>
    </row>
    <row r="6555" spans="31:34">
      <c r="AE6555" t="str">
        <f>IF('5G_NR_raw_UE'!EP6555&gt;0,('5G_NR_raw_UE'!EP6555*'5G_NR_raw_UE'!EQ6555),"")</f>
        <v/>
      </c>
      <c r="AF6555" t="str">
        <f>IF('5G_NR_raw_UE'!ER6555&gt;0,('5G_NR_raw_UE'!ER6555*'5G_NR_raw_UE'!ES6555),"")</f>
        <v/>
      </c>
      <c r="AG6555" t="str">
        <f>IF('5G_NR_raw_UE'!EW6555&gt;0,('5G_NR_raw_UE'!EW6555*'5G_NR_raw_UE'!EX6555),"")</f>
        <v/>
      </c>
      <c r="AH6555" t="str">
        <f>IF('5G_NR_raw_UE'!EY6555&gt;0,('5G_NR_raw_UE'!EY6555*'5G_NR_raw_UE'!EZ6555/1000000),"")</f>
        <v/>
      </c>
    </row>
    <row r="6556" spans="31:34">
      <c r="AE6556" t="str">
        <f>IF('5G_NR_raw_UE'!EP6556&gt;0,('5G_NR_raw_UE'!EP6556*'5G_NR_raw_UE'!EQ6556),"")</f>
        <v/>
      </c>
      <c r="AF6556" t="str">
        <f>IF('5G_NR_raw_UE'!ER6556&gt;0,('5G_NR_raw_UE'!ER6556*'5G_NR_raw_UE'!ES6556),"")</f>
        <v/>
      </c>
      <c r="AG6556" t="str">
        <f>IF('5G_NR_raw_UE'!EW6556&gt;0,('5G_NR_raw_UE'!EW6556*'5G_NR_raw_UE'!EX6556),"")</f>
        <v/>
      </c>
      <c r="AH6556" t="str">
        <f>IF('5G_NR_raw_UE'!EY6556&gt;0,('5G_NR_raw_UE'!EY6556*'5G_NR_raw_UE'!EZ6556/1000000),"")</f>
        <v/>
      </c>
    </row>
    <row r="6557" spans="31:34">
      <c r="AE6557" t="str">
        <f>IF('5G_NR_raw_UE'!EP6557&gt;0,('5G_NR_raw_UE'!EP6557*'5G_NR_raw_UE'!EQ6557),"")</f>
        <v/>
      </c>
      <c r="AF6557" t="str">
        <f>IF('5G_NR_raw_UE'!ER6557&gt;0,('5G_NR_raw_UE'!ER6557*'5G_NR_raw_UE'!ES6557),"")</f>
        <v/>
      </c>
      <c r="AG6557" t="str">
        <f>IF('5G_NR_raw_UE'!EW6557&gt;0,('5G_NR_raw_UE'!EW6557*'5G_NR_raw_UE'!EX6557),"")</f>
        <v/>
      </c>
      <c r="AH6557" t="str">
        <f>IF('5G_NR_raw_UE'!EY6557&gt;0,('5G_NR_raw_UE'!EY6557*'5G_NR_raw_UE'!EZ6557/1000000),"")</f>
        <v/>
      </c>
    </row>
    <row r="6558" spans="31:34">
      <c r="AE6558" t="str">
        <f>IF('5G_NR_raw_UE'!EP6558&gt;0,('5G_NR_raw_UE'!EP6558*'5G_NR_raw_UE'!EQ6558),"")</f>
        <v/>
      </c>
      <c r="AF6558" t="str">
        <f>IF('5G_NR_raw_UE'!ER6558&gt;0,('5G_NR_raw_UE'!ER6558*'5G_NR_raw_UE'!ES6558),"")</f>
        <v/>
      </c>
      <c r="AG6558" t="str">
        <f>IF('5G_NR_raw_UE'!EW6558&gt;0,('5G_NR_raw_UE'!EW6558*'5G_NR_raw_UE'!EX6558),"")</f>
        <v/>
      </c>
      <c r="AH6558" t="str">
        <f>IF('5G_NR_raw_UE'!EY6558&gt;0,('5G_NR_raw_UE'!EY6558*'5G_NR_raw_UE'!EZ6558/1000000),"")</f>
        <v/>
      </c>
    </row>
    <row r="6559" spans="31:34">
      <c r="AE6559" t="str">
        <f>IF('5G_NR_raw_UE'!EP6559&gt;0,('5G_NR_raw_UE'!EP6559*'5G_NR_raw_UE'!EQ6559),"")</f>
        <v/>
      </c>
      <c r="AF6559" t="str">
        <f>IF('5G_NR_raw_UE'!ER6559&gt;0,('5G_NR_raw_UE'!ER6559*'5G_NR_raw_UE'!ES6559),"")</f>
        <v/>
      </c>
      <c r="AG6559" t="str">
        <f>IF('5G_NR_raw_UE'!EW6559&gt;0,('5G_NR_raw_UE'!EW6559*'5G_NR_raw_UE'!EX6559),"")</f>
        <v/>
      </c>
      <c r="AH6559" t="str">
        <f>IF('5G_NR_raw_UE'!EY6559&gt;0,('5G_NR_raw_UE'!EY6559*'5G_NR_raw_UE'!EZ6559/1000000),"")</f>
        <v/>
      </c>
    </row>
    <row r="6560" spans="31:34">
      <c r="AE6560" t="str">
        <f>IF('5G_NR_raw_UE'!EP6560&gt;0,('5G_NR_raw_UE'!EP6560*'5G_NR_raw_UE'!EQ6560),"")</f>
        <v/>
      </c>
      <c r="AF6560" t="str">
        <f>IF('5G_NR_raw_UE'!ER6560&gt;0,('5G_NR_raw_UE'!ER6560*'5G_NR_raw_UE'!ES6560),"")</f>
        <v/>
      </c>
      <c r="AG6560" t="str">
        <f>IF('5G_NR_raw_UE'!EW6560&gt;0,('5G_NR_raw_UE'!EW6560*'5G_NR_raw_UE'!EX6560),"")</f>
        <v/>
      </c>
      <c r="AH6560" t="str">
        <f>IF('5G_NR_raw_UE'!EY6560&gt;0,('5G_NR_raw_UE'!EY6560*'5G_NR_raw_UE'!EZ6560/1000000),"")</f>
        <v/>
      </c>
    </row>
    <row r="6561" spans="31:34">
      <c r="AE6561" t="str">
        <f>IF('5G_NR_raw_UE'!EP6561&gt;0,('5G_NR_raw_UE'!EP6561*'5G_NR_raw_UE'!EQ6561),"")</f>
        <v/>
      </c>
      <c r="AF6561" t="str">
        <f>IF('5G_NR_raw_UE'!ER6561&gt;0,('5G_NR_raw_UE'!ER6561*'5G_NR_raw_UE'!ES6561),"")</f>
        <v/>
      </c>
      <c r="AG6561" t="str">
        <f>IF('5G_NR_raw_UE'!EW6561&gt;0,('5G_NR_raw_UE'!EW6561*'5G_NR_raw_UE'!EX6561),"")</f>
        <v/>
      </c>
      <c r="AH6561" t="str">
        <f>IF('5G_NR_raw_UE'!EY6561&gt;0,('5G_NR_raw_UE'!EY6561*'5G_NR_raw_UE'!EZ6561/1000000),"")</f>
        <v/>
      </c>
    </row>
    <row r="6562" spans="31:34">
      <c r="AE6562" t="str">
        <f>IF('5G_NR_raw_UE'!EP6562&gt;0,('5G_NR_raw_UE'!EP6562*'5G_NR_raw_UE'!EQ6562),"")</f>
        <v/>
      </c>
      <c r="AF6562" t="str">
        <f>IF('5G_NR_raw_UE'!ER6562&gt;0,('5G_NR_raw_UE'!ER6562*'5G_NR_raw_UE'!ES6562),"")</f>
        <v/>
      </c>
      <c r="AG6562" t="str">
        <f>IF('5G_NR_raw_UE'!EW6562&gt;0,('5G_NR_raw_UE'!EW6562*'5G_NR_raw_UE'!EX6562),"")</f>
        <v/>
      </c>
      <c r="AH6562" t="str">
        <f>IF('5G_NR_raw_UE'!EY6562&gt;0,('5G_NR_raw_UE'!EY6562*'5G_NR_raw_UE'!EZ6562/1000000),"")</f>
        <v/>
      </c>
    </row>
    <row r="6563" spans="31:34">
      <c r="AE6563" t="str">
        <f>IF('5G_NR_raw_UE'!EP6563&gt;0,('5G_NR_raw_UE'!EP6563*'5G_NR_raw_UE'!EQ6563),"")</f>
        <v/>
      </c>
      <c r="AF6563" t="str">
        <f>IF('5G_NR_raw_UE'!ER6563&gt;0,('5G_NR_raw_UE'!ER6563*'5G_NR_raw_UE'!ES6563),"")</f>
        <v/>
      </c>
      <c r="AG6563" t="str">
        <f>IF('5G_NR_raw_UE'!EW6563&gt;0,('5G_NR_raw_UE'!EW6563*'5G_NR_raw_UE'!EX6563),"")</f>
        <v/>
      </c>
      <c r="AH6563" t="str">
        <f>IF('5G_NR_raw_UE'!EY6563&gt;0,('5G_NR_raw_UE'!EY6563*'5G_NR_raw_UE'!EZ6563/1000000),"")</f>
        <v/>
      </c>
    </row>
    <row r="6564" spans="31:34">
      <c r="AE6564" t="str">
        <f>IF('5G_NR_raw_UE'!EP6564&gt;0,('5G_NR_raw_UE'!EP6564*'5G_NR_raw_UE'!EQ6564),"")</f>
        <v/>
      </c>
      <c r="AF6564" t="str">
        <f>IF('5G_NR_raw_UE'!ER6564&gt;0,('5G_NR_raw_UE'!ER6564*'5G_NR_raw_UE'!ES6564),"")</f>
        <v/>
      </c>
      <c r="AG6564" t="str">
        <f>IF('5G_NR_raw_UE'!EW6564&gt;0,('5G_NR_raw_UE'!EW6564*'5G_NR_raw_UE'!EX6564),"")</f>
        <v/>
      </c>
      <c r="AH6564" t="str">
        <f>IF('5G_NR_raw_UE'!EY6564&gt;0,('5G_NR_raw_UE'!EY6564*'5G_NR_raw_UE'!EZ6564/1000000),"")</f>
        <v/>
      </c>
    </row>
    <row r="6565" spans="31:34">
      <c r="AE6565" t="str">
        <f>IF('5G_NR_raw_UE'!EP6565&gt;0,('5G_NR_raw_UE'!EP6565*'5G_NR_raw_UE'!EQ6565),"")</f>
        <v/>
      </c>
      <c r="AF6565" t="str">
        <f>IF('5G_NR_raw_UE'!ER6565&gt;0,('5G_NR_raw_UE'!ER6565*'5G_NR_raw_UE'!ES6565),"")</f>
        <v/>
      </c>
      <c r="AG6565" t="str">
        <f>IF('5G_NR_raw_UE'!EW6565&gt;0,('5G_NR_raw_UE'!EW6565*'5G_NR_raw_UE'!EX6565),"")</f>
        <v/>
      </c>
      <c r="AH6565" t="str">
        <f>IF('5G_NR_raw_UE'!EY6565&gt;0,('5G_NR_raw_UE'!EY6565*'5G_NR_raw_UE'!EZ6565/1000000),"")</f>
        <v/>
      </c>
    </row>
    <row r="6566" spans="31:34">
      <c r="AE6566" t="str">
        <f>IF('5G_NR_raw_UE'!EP6566&gt;0,('5G_NR_raw_UE'!EP6566*'5G_NR_raw_UE'!EQ6566),"")</f>
        <v/>
      </c>
      <c r="AF6566" t="str">
        <f>IF('5G_NR_raw_UE'!ER6566&gt;0,('5G_NR_raw_UE'!ER6566*'5G_NR_raw_UE'!ES6566),"")</f>
        <v/>
      </c>
      <c r="AG6566" t="str">
        <f>IF('5G_NR_raw_UE'!EW6566&gt;0,('5G_NR_raw_UE'!EW6566*'5G_NR_raw_UE'!EX6566),"")</f>
        <v/>
      </c>
      <c r="AH6566" t="str">
        <f>IF('5G_NR_raw_UE'!EY6566&gt;0,('5G_NR_raw_UE'!EY6566*'5G_NR_raw_UE'!EZ6566/1000000),"")</f>
        <v/>
      </c>
    </row>
    <row r="6567" spans="31:34">
      <c r="AE6567" t="str">
        <f>IF('5G_NR_raw_UE'!EP6567&gt;0,('5G_NR_raw_UE'!EP6567*'5G_NR_raw_UE'!EQ6567),"")</f>
        <v/>
      </c>
      <c r="AF6567" t="str">
        <f>IF('5G_NR_raw_UE'!ER6567&gt;0,('5G_NR_raw_UE'!ER6567*'5G_NR_raw_UE'!ES6567),"")</f>
        <v/>
      </c>
      <c r="AG6567" t="str">
        <f>IF('5G_NR_raw_UE'!EW6567&gt;0,('5G_NR_raw_UE'!EW6567*'5G_NR_raw_UE'!EX6567),"")</f>
        <v/>
      </c>
      <c r="AH6567" t="str">
        <f>IF('5G_NR_raw_UE'!EY6567&gt;0,('5G_NR_raw_UE'!EY6567*'5G_NR_raw_UE'!EZ6567/1000000),"")</f>
        <v/>
      </c>
    </row>
    <row r="6568" spans="31:34">
      <c r="AE6568" t="str">
        <f>IF('5G_NR_raw_UE'!EP6568&gt;0,('5G_NR_raw_UE'!EP6568*'5G_NR_raw_UE'!EQ6568),"")</f>
        <v/>
      </c>
      <c r="AF6568" t="str">
        <f>IF('5G_NR_raw_UE'!ER6568&gt;0,('5G_NR_raw_UE'!ER6568*'5G_NR_raw_UE'!ES6568),"")</f>
        <v/>
      </c>
      <c r="AG6568" t="str">
        <f>IF('5G_NR_raw_UE'!EW6568&gt;0,('5G_NR_raw_UE'!EW6568*'5G_NR_raw_UE'!EX6568),"")</f>
        <v/>
      </c>
      <c r="AH6568" t="str">
        <f>IF('5G_NR_raw_UE'!EY6568&gt;0,('5G_NR_raw_UE'!EY6568*'5G_NR_raw_UE'!EZ6568/1000000),"")</f>
        <v/>
      </c>
    </row>
    <row r="6569" spans="31:34">
      <c r="AE6569" t="str">
        <f>IF('5G_NR_raw_UE'!EP6569&gt;0,('5G_NR_raw_UE'!EP6569*'5G_NR_raw_UE'!EQ6569),"")</f>
        <v/>
      </c>
      <c r="AF6569" t="str">
        <f>IF('5G_NR_raw_UE'!ER6569&gt;0,('5G_NR_raw_UE'!ER6569*'5G_NR_raw_UE'!ES6569),"")</f>
        <v/>
      </c>
      <c r="AG6569" t="str">
        <f>IF('5G_NR_raw_UE'!EW6569&gt;0,('5G_NR_raw_UE'!EW6569*'5G_NR_raw_UE'!EX6569),"")</f>
        <v/>
      </c>
      <c r="AH6569" t="str">
        <f>IF('5G_NR_raw_UE'!EY6569&gt;0,('5G_NR_raw_UE'!EY6569*'5G_NR_raw_UE'!EZ6569/1000000),"")</f>
        <v/>
      </c>
    </row>
    <row r="6570" spans="31:34">
      <c r="AE6570" t="str">
        <f>IF('5G_NR_raw_UE'!EP6570&gt;0,('5G_NR_raw_UE'!EP6570*'5G_NR_raw_UE'!EQ6570),"")</f>
        <v/>
      </c>
      <c r="AF6570" t="str">
        <f>IF('5G_NR_raw_UE'!ER6570&gt;0,('5G_NR_raw_UE'!ER6570*'5G_NR_raw_UE'!ES6570),"")</f>
        <v/>
      </c>
      <c r="AG6570" t="str">
        <f>IF('5G_NR_raw_UE'!EW6570&gt;0,('5G_NR_raw_UE'!EW6570*'5G_NR_raw_UE'!EX6570),"")</f>
        <v/>
      </c>
      <c r="AH6570" t="str">
        <f>IF('5G_NR_raw_UE'!EY6570&gt;0,('5G_NR_raw_UE'!EY6570*'5G_NR_raw_UE'!EZ6570/1000000),"")</f>
        <v/>
      </c>
    </row>
    <row r="6571" spans="31:34">
      <c r="AE6571" t="str">
        <f>IF('5G_NR_raw_UE'!EP6571&gt;0,('5G_NR_raw_UE'!EP6571*'5G_NR_raw_UE'!EQ6571),"")</f>
        <v/>
      </c>
      <c r="AF6571" t="str">
        <f>IF('5G_NR_raw_UE'!ER6571&gt;0,('5G_NR_raw_UE'!ER6571*'5G_NR_raw_UE'!ES6571),"")</f>
        <v/>
      </c>
      <c r="AG6571" t="str">
        <f>IF('5G_NR_raw_UE'!EW6571&gt;0,('5G_NR_raw_UE'!EW6571*'5G_NR_raw_UE'!EX6571),"")</f>
        <v/>
      </c>
      <c r="AH6571" t="str">
        <f>IF('5G_NR_raw_UE'!EY6571&gt;0,('5G_NR_raw_UE'!EY6571*'5G_NR_raw_UE'!EZ6571/1000000),"")</f>
        <v/>
      </c>
    </row>
    <row r="6572" spans="31:34">
      <c r="AE6572" t="str">
        <f>IF('5G_NR_raw_UE'!EP6572&gt;0,('5G_NR_raw_UE'!EP6572*'5G_NR_raw_UE'!EQ6572),"")</f>
        <v/>
      </c>
      <c r="AF6572" t="str">
        <f>IF('5G_NR_raw_UE'!ER6572&gt;0,('5G_NR_raw_UE'!ER6572*'5G_NR_raw_UE'!ES6572),"")</f>
        <v/>
      </c>
      <c r="AG6572" t="str">
        <f>IF('5G_NR_raw_UE'!EW6572&gt;0,('5G_NR_raw_UE'!EW6572*'5G_NR_raw_UE'!EX6572),"")</f>
        <v/>
      </c>
      <c r="AH6572" t="str">
        <f>IF('5G_NR_raw_UE'!EY6572&gt;0,('5G_NR_raw_UE'!EY6572*'5G_NR_raw_UE'!EZ6572/1000000),"")</f>
        <v/>
      </c>
    </row>
    <row r="6573" spans="31:34">
      <c r="AE6573" t="str">
        <f>IF('5G_NR_raw_UE'!EP6573&gt;0,('5G_NR_raw_UE'!EP6573*'5G_NR_raw_UE'!EQ6573),"")</f>
        <v/>
      </c>
      <c r="AF6573" t="str">
        <f>IF('5G_NR_raw_UE'!ER6573&gt;0,('5G_NR_raw_UE'!ER6573*'5G_NR_raw_UE'!ES6573),"")</f>
        <v/>
      </c>
      <c r="AG6573" t="str">
        <f>IF('5G_NR_raw_UE'!EW6573&gt;0,('5G_NR_raw_UE'!EW6573*'5G_NR_raw_UE'!EX6573),"")</f>
        <v/>
      </c>
      <c r="AH6573" t="str">
        <f>IF('5G_NR_raw_UE'!EY6573&gt;0,('5G_NR_raw_UE'!EY6573*'5G_NR_raw_UE'!EZ6573/1000000),"")</f>
        <v/>
      </c>
    </row>
    <row r="6574" spans="31:34">
      <c r="AE6574" t="str">
        <f>IF('5G_NR_raw_UE'!EP6574&gt;0,('5G_NR_raw_UE'!EP6574*'5G_NR_raw_UE'!EQ6574),"")</f>
        <v/>
      </c>
      <c r="AF6574" t="str">
        <f>IF('5G_NR_raw_UE'!ER6574&gt;0,('5G_NR_raw_UE'!ER6574*'5G_NR_raw_UE'!ES6574),"")</f>
        <v/>
      </c>
      <c r="AG6574" t="str">
        <f>IF('5G_NR_raw_UE'!EW6574&gt;0,('5G_NR_raw_UE'!EW6574*'5G_NR_raw_UE'!EX6574),"")</f>
        <v/>
      </c>
      <c r="AH6574" t="str">
        <f>IF('5G_NR_raw_UE'!EY6574&gt;0,('5G_NR_raw_UE'!EY6574*'5G_NR_raw_UE'!EZ6574/1000000),"")</f>
        <v/>
      </c>
    </row>
    <row r="6575" spans="31:34">
      <c r="AE6575" t="str">
        <f>IF('5G_NR_raw_UE'!EP6575&gt;0,('5G_NR_raw_UE'!EP6575*'5G_NR_raw_UE'!EQ6575),"")</f>
        <v/>
      </c>
      <c r="AF6575" t="str">
        <f>IF('5G_NR_raw_UE'!ER6575&gt;0,('5G_NR_raw_UE'!ER6575*'5G_NR_raw_UE'!ES6575),"")</f>
        <v/>
      </c>
      <c r="AG6575" t="str">
        <f>IF('5G_NR_raw_UE'!EW6575&gt;0,('5G_NR_raw_UE'!EW6575*'5G_NR_raw_UE'!EX6575),"")</f>
        <v/>
      </c>
      <c r="AH6575" t="str">
        <f>IF('5G_NR_raw_UE'!EY6575&gt;0,('5G_NR_raw_UE'!EY6575*'5G_NR_raw_UE'!EZ6575/1000000),"")</f>
        <v/>
      </c>
    </row>
    <row r="6576" spans="31:34">
      <c r="AE6576" t="str">
        <f>IF('5G_NR_raw_UE'!EP6576&gt;0,('5G_NR_raw_UE'!EP6576*'5G_NR_raw_UE'!EQ6576),"")</f>
        <v/>
      </c>
      <c r="AF6576" t="str">
        <f>IF('5G_NR_raw_UE'!ER6576&gt;0,('5G_NR_raw_UE'!ER6576*'5G_NR_raw_UE'!ES6576),"")</f>
        <v/>
      </c>
      <c r="AG6576" t="str">
        <f>IF('5G_NR_raw_UE'!EW6576&gt;0,('5G_NR_raw_UE'!EW6576*'5G_NR_raw_UE'!EX6576),"")</f>
        <v/>
      </c>
      <c r="AH6576" t="str">
        <f>IF('5G_NR_raw_UE'!EY6576&gt;0,('5G_NR_raw_UE'!EY6576*'5G_NR_raw_UE'!EZ6576/1000000),"")</f>
        <v/>
      </c>
    </row>
    <row r="6577" spans="31:34">
      <c r="AE6577" t="str">
        <f>IF('5G_NR_raw_UE'!EP6577&gt;0,('5G_NR_raw_UE'!EP6577*'5G_NR_raw_UE'!EQ6577),"")</f>
        <v/>
      </c>
      <c r="AF6577" t="str">
        <f>IF('5G_NR_raw_UE'!ER6577&gt;0,('5G_NR_raw_UE'!ER6577*'5G_NR_raw_UE'!ES6577),"")</f>
        <v/>
      </c>
      <c r="AG6577" t="str">
        <f>IF('5G_NR_raw_UE'!EW6577&gt;0,('5G_NR_raw_UE'!EW6577*'5G_NR_raw_UE'!EX6577),"")</f>
        <v/>
      </c>
      <c r="AH6577" t="str">
        <f>IF('5G_NR_raw_UE'!EY6577&gt;0,('5G_NR_raw_UE'!EY6577*'5G_NR_raw_UE'!EZ6577/1000000),"")</f>
        <v/>
      </c>
    </row>
    <row r="6578" spans="31:34">
      <c r="AE6578" t="str">
        <f>IF('5G_NR_raw_UE'!EP6578&gt;0,('5G_NR_raw_UE'!EP6578*'5G_NR_raw_UE'!EQ6578),"")</f>
        <v/>
      </c>
      <c r="AF6578" t="str">
        <f>IF('5G_NR_raw_UE'!ER6578&gt;0,('5G_NR_raw_UE'!ER6578*'5G_NR_raw_UE'!ES6578),"")</f>
        <v/>
      </c>
      <c r="AG6578" t="str">
        <f>IF('5G_NR_raw_UE'!EW6578&gt;0,('5G_NR_raw_UE'!EW6578*'5G_NR_raw_UE'!EX6578),"")</f>
        <v/>
      </c>
      <c r="AH6578" t="str">
        <f>IF('5G_NR_raw_UE'!EY6578&gt;0,('5G_NR_raw_UE'!EY6578*'5G_NR_raw_UE'!EZ6578/1000000),"")</f>
        <v/>
      </c>
    </row>
    <row r="6579" spans="31:34">
      <c r="AE6579" t="str">
        <f>IF('5G_NR_raw_UE'!EP6579&gt;0,('5G_NR_raw_UE'!EP6579*'5G_NR_raw_UE'!EQ6579),"")</f>
        <v/>
      </c>
      <c r="AF6579" t="str">
        <f>IF('5G_NR_raw_UE'!ER6579&gt;0,('5G_NR_raw_UE'!ER6579*'5G_NR_raw_UE'!ES6579),"")</f>
        <v/>
      </c>
      <c r="AG6579" t="str">
        <f>IF('5G_NR_raw_UE'!EW6579&gt;0,('5G_NR_raw_UE'!EW6579*'5G_NR_raw_UE'!EX6579),"")</f>
        <v/>
      </c>
      <c r="AH6579" t="str">
        <f>IF('5G_NR_raw_UE'!EY6579&gt;0,('5G_NR_raw_UE'!EY6579*'5G_NR_raw_UE'!EZ6579/1000000),"")</f>
        <v/>
      </c>
    </row>
    <row r="6580" spans="31:34">
      <c r="AE6580" t="str">
        <f>IF('5G_NR_raw_UE'!EP6580&gt;0,('5G_NR_raw_UE'!EP6580*'5G_NR_raw_UE'!EQ6580),"")</f>
        <v/>
      </c>
      <c r="AF6580" t="str">
        <f>IF('5G_NR_raw_UE'!ER6580&gt;0,('5G_NR_raw_UE'!ER6580*'5G_NR_raw_UE'!ES6580),"")</f>
        <v/>
      </c>
      <c r="AG6580" t="str">
        <f>IF('5G_NR_raw_UE'!EW6580&gt;0,('5G_NR_raw_UE'!EW6580*'5G_NR_raw_UE'!EX6580),"")</f>
        <v/>
      </c>
      <c r="AH6580" t="str">
        <f>IF('5G_NR_raw_UE'!EY6580&gt;0,('5G_NR_raw_UE'!EY6580*'5G_NR_raw_UE'!EZ6580/1000000),"")</f>
        <v/>
      </c>
    </row>
    <row r="6581" spans="31:34">
      <c r="AE6581" t="str">
        <f>IF('5G_NR_raw_UE'!EP6581&gt;0,('5G_NR_raw_UE'!EP6581*'5G_NR_raw_UE'!EQ6581),"")</f>
        <v/>
      </c>
      <c r="AF6581" t="str">
        <f>IF('5G_NR_raw_UE'!ER6581&gt;0,('5G_NR_raw_UE'!ER6581*'5G_NR_raw_UE'!ES6581),"")</f>
        <v/>
      </c>
      <c r="AG6581" t="str">
        <f>IF('5G_NR_raw_UE'!EW6581&gt;0,('5G_NR_raw_UE'!EW6581*'5G_NR_raw_UE'!EX6581),"")</f>
        <v/>
      </c>
      <c r="AH6581" t="str">
        <f>IF('5G_NR_raw_UE'!EY6581&gt;0,('5G_NR_raw_UE'!EY6581*'5G_NR_raw_UE'!EZ6581/1000000),"")</f>
        <v/>
      </c>
    </row>
    <row r="6582" spans="31:34">
      <c r="AE6582" t="str">
        <f>IF('5G_NR_raw_UE'!EP6582&gt;0,('5G_NR_raw_UE'!EP6582*'5G_NR_raw_UE'!EQ6582),"")</f>
        <v/>
      </c>
      <c r="AF6582" t="str">
        <f>IF('5G_NR_raw_UE'!ER6582&gt;0,('5G_NR_raw_UE'!ER6582*'5G_NR_raw_UE'!ES6582),"")</f>
        <v/>
      </c>
      <c r="AG6582" t="str">
        <f>IF('5G_NR_raw_UE'!EW6582&gt;0,('5G_NR_raw_UE'!EW6582*'5G_NR_raw_UE'!EX6582),"")</f>
        <v/>
      </c>
      <c r="AH6582" t="str">
        <f>IF('5G_NR_raw_UE'!EY6582&gt;0,('5G_NR_raw_UE'!EY6582*'5G_NR_raw_UE'!EZ6582/1000000),"")</f>
        <v/>
      </c>
    </row>
    <row r="6583" spans="31:34">
      <c r="AE6583" t="str">
        <f>IF('5G_NR_raw_UE'!EP6583&gt;0,('5G_NR_raw_UE'!EP6583*'5G_NR_raw_UE'!EQ6583),"")</f>
        <v/>
      </c>
      <c r="AF6583" t="str">
        <f>IF('5G_NR_raw_UE'!ER6583&gt;0,('5G_NR_raw_UE'!ER6583*'5G_NR_raw_UE'!ES6583),"")</f>
        <v/>
      </c>
      <c r="AG6583" t="str">
        <f>IF('5G_NR_raw_UE'!EW6583&gt;0,('5G_NR_raw_UE'!EW6583*'5G_NR_raw_UE'!EX6583),"")</f>
        <v/>
      </c>
      <c r="AH6583" t="str">
        <f>IF('5G_NR_raw_UE'!EY6583&gt;0,('5G_NR_raw_UE'!EY6583*'5G_NR_raw_UE'!EZ6583/1000000),"")</f>
        <v/>
      </c>
    </row>
    <row r="6584" spans="31:34">
      <c r="AE6584" t="str">
        <f>IF('5G_NR_raw_UE'!EP6584&gt;0,('5G_NR_raw_UE'!EP6584*'5G_NR_raw_UE'!EQ6584),"")</f>
        <v/>
      </c>
      <c r="AF6584" t="str">
        <f>IF('5G_NR_raw_UE'!ER6584&gt;0,('5G_NR_raw_UE'!ER6584*'5G_NR_raw_UE'!ES6584),"")</f>
        <v/>
      </c>
      <c r="AG6584" t="str">
        <f>IF('5G_NR_raw_UE'!EW6584&gt;0,('5G_NR_raw_UE'!EW6584*'5G_NR_raw_UE'!EX6584),"")</f>
        <v/>
      </c>
      <c r="AH6584" t="str">
        <f>IF('5G_NR_raw_UE'!EY6584&gt;0,('5G_NR_raw_UE'!EY6584*'5G_NR_raw_UE'!EZ6584/1000000),"")</f>
        <v/>
      </c>
    </row>
    <row r="6585" spans="31:34">
      <c r="AE6585" t="str">
        <f>IF('5G_NR_raw_UE'!EP6585&gt;0,('5G_NR_raw_UE'!EP6585*'5G_NR_raw_UE'!EQ6585),"")</f>
        <v/>
      </c>
      <c r="AF6585" t="str">
        <f>IF('5G_NR_raw_UE'!ER6585&gt;0,('5G_NR_raw_UE'!ER6585*'5G_NR_raw_UE'!ES6585),"")</f>
        <v/>
      </c>
      <c r="AG6585" t="str">
        <f>IF('5G_NR_raw_UE'!EW6585&gt;0,('5G_NR_raw_UE'!EW6585*'5G_NR_raw_UE'!EX6585),"")</f>
        <v/>
      </c>
      <c r="AH6585" t="str">
        <f>IF('5G_NR_raw_UE'!EY6585&gt;0,('5G_NR_raw_UE'!EY6585*'5G_NR_raw_UE'!EZ6585/1000000),"")</f>
        <v/>
      </c>
    </row>
    <row r="6586" spans="31:34">
      <c r="AE6586" t="str">
        <f>IF('5G_NR_raw_UE'!EP6586&gt;0,('5G_NR_raw_UE'!EP6586*'5G_NR_raw_UE'!EQ6586),"")</f>
        <v/>
      </c>
      <c r="AF6586" t="str">
        <f>IF('5G_NR_raw_UE'!ER6586&gt;0,('5G_NR_raw_UE'!ER6586*'5G_NR_raw_UE'!ES6586),"")</f>
        <v/>
      </c>
      <c r="AG6586" t="str">
        <f>IF('5G_NR_raw_UE'!EW6586&gt;0,('5G_NR_raw_UE'!EW6586*'5G_NR_raw_UE'!EX6586),"")</f>
        <v/>
      </c>
      <c r="AH6586" t="str">
        <f>IF('5G_NR_raw_UE'!EY6586&gt;0,('5G_NR_raw_UE'!EY6586*'5G_NR_raw_UE'!EZ6586/1000000),"")</f>
        <v/>
      </c>
    </row>
    <row r="6587" spans="31:34">
      <c r="AE6587" t="str">
        <f>IF('5G_NR_raw_UE'!EP6587&gt;0,('5G_NR_raw_UE'!EP6587*'5G_NR_raw_UE'!EQ6587),"")</f>
        <v/>
      </c>
      <c r="AF6587" t="str">
        <f>IF('5G_NR_raw_UE'!ER6587&gt;0,('5G_NR_raw_UE'!ER6587*'5G_NR_raw_UE'!ES6587),"")</f>
        <v/>
      </c>
      <c r="AG6587" t="str">
        <f>IF('5G_NR_raw_UE'!EW6587&gt;0,('5G_NR_raw_UE'!EW6587*'5G_NR_raw_UE'!EX6587),"")</f>
        <v/>
      </c>
      <c r="AH6587" t="str">
        <f>IF('5G_NR_raw_UE'!EY6587&gt;0,('5G_NR_raw_UE'!EY6587*'5G_NR_raw_UE'!EZ6587/1000000),"")</f>
        <v/>
      </c>
    </row>
    <row r="6588" spans="31:34">
      <c r="AE6588" t="str">
        <f>IF('5G_NR_raw_UE'!EP6588&gt;0,('5G_NR_raw_UE'!EP6588*'5G_NR_raw_UE'!EQ6588),"")</f>
        <v/>
      </c>
      <c r="AF6588" t="str">
        <f>IF('5G_NR_raw_UE'!ER6588&gt;0,('5G_NR_raw_UE'!ER6588*'5G_NR_raw_UE'!ES6588),"")</f>
        <v/>
      </c>
      <c r="AG6588" t="str">
        <f>IF('5G_NR_raw_UE'!EW6588&gt;0,('5G_NR_raw_UE'!EW6588*'5G_NR_raw_UE'!EX6588),"")</f>
        <v/>
      </c>
      <c r="AH6588" t="str">
        <f>IF('5G_NR_raw_UE'!EY6588&gt;0,('5G_NR_raw_UE'!EY6588*'5G_NR_raw_UE'!EZ6588/1000000),"")</f>
        <v/>
      </c>
    </row>
    <row r="6589" spans="31:34">
      <c r="AE6589" t="str">
        <f>IF('5G_NR_raw_UE'!EP6589&gt;0,('5G_NR_raw_UE'!EP6589*'5G_NR_raw_UE'!EQ6589),"")</f>
        <v/>
      </c>
      <c r="AF6589" t="str">
        <f>IF('5G_NR_raw_UE'!ER6589&gt;0,('5G_NR_raw_UE'!ER6589*'5G_NR_raw_UE'!ES6589),"")</f>
        <v/>
      </c>
      <c r="AG6589" t="str">
        <f>IF('5G_NR_raw_UE'!EW6589&gt;0,('5G_NR_raw_UE'!EW6589*'5G_NR_raw_UE'!EX6589),"")</f>
        <v/>
      </c>
      <c r="AH6589" t="str">
        <f>IF('5G_NR_raw_UE'!EY6589&gt;0,('5G_NR_raw_UE'!EY6589*'5G_NR_raw_UE'!EZ6589/1000000),"")</f>
        <v/>
      </c>
    </row>
    <row r="6590" spans="31:34">
      <c r="AE6590" t="str">
        <f>IF('5G_NR_raw_UE'!EP6590&gt;0,('5G_NR_raw_UE'!EP6590*'5G_NR_raw_UE'!EQ6590),"")</f>
        <v/>
      </c>
      <c r="AF6590" t="str">
        <f>IF('5G_NR_raw_UE'!ER6590&gt;0,('5G_NR_raw_UE'!ER6590*'5G_NR_raw_UE'!ES6590),"")</f>
        <v/>
      </c>
      <c r="AG6590" t="str">
        <f>IF('5G_NR_raw_UE'!EW6590&gt;0,('5G_NR_raw_UE'!EW6590*'5G_NR_raw_UE'!EX6590),"")</f>
        <v/>
      </c>
      <c r="AH6590" t="str">
        <f>IF('5G_NR_raw_UE'!EY6590&gt;0,('5G_NR_raw_UE'!EY6590*'5G_NR_raw_UE'!EZ6590/1000000),"")</f>
        <v/>
      </c>
    </row>
    <row r="6591" spans="31:34">
      <c r="AE6591" t="str">
        <f>IF('5G_NR_raw_UE'!EP6591&gt;0,('5G_NR_raw_UE'!EP6591*'5G_NR_raw_UE'!EQ6591),"")</f>
        <v/>
      </c>
      <c r="AF6591" t="str">
        <f>IF('5G_NR_raw_UE'!ER6591&gt;0,('5G_NR_raw_UE'!ER6591*'5G_NR_raw_UE'!ES6591),"")</f>
        <v/>
      </c>
      <c r="AG6591" t="str">
        <f>IF('5G_NR_raw_UE'!EW6591&gt;0,('5G_NR_raw_UE'!EW6591*'5G_NR_raw_UE'!EX6591),"")</f>
        <v/>
      </c>
      <c r="AH6591" t="str">
        <f>IF('5G_NR_raw_UE'!EY6591&gt;0,('5G_NR_raw_UE'!EY6591*'5G_NR_raw_UE'!EZ6591/1000000),"")</f>
        <v/>
      </c>
    </row>
    <row r="6592" spans="31:34">
      <c r="AE6592" t="str">
        <f>IF('5G_NR_raw_UE'!EP6592&gt;0,('5G_NR_raw_UE'!EP6592*'5G_NR_raw_UE'!EQ6592),"")</f>
        <v/>
      </c>
      <c r="AF6592" t="str">
        <f>IF('5G_NR_raw_UE'!ER6592&gt;0,('5G_NR_raw_UE'!ER6592*'5G_NR_raw_UE'!ES6592),"")</f>
        <v/>
      </c>
      <c r="AG6592" t="str">
        <f>IF('5G_NR_raw_UE'!EW6592&gt;0,('5G_NR_raw_UE'!EW6592*'5G_NR_raw_UE'!EX6592),"")</f>
        <v/>
      </c>
      <c r="AH6592" t="str">
        <f>IF('5G_NR_raw_UE'!EY6592&gt;0,('5G_NR_raw_UE'!EY6592*'5G_NR_raw_UE'!EZ6592/1000000),"")</f>
        <v/>
      </c>
    </row>
    <row r="6593" spans="31:34">
      <c r="AE6593" t="str">
        <f>IF('5G_NR_raw_UE'!EP6593&gt;0,('5G_NR_raw_UE'!EP6593*'5G_NR_raw_UE'!EQ6593),"")</f>
        <v/>
      </c>
      <c r="AF6593" t="str">
        <f>IF('5G_NR_raw_UE'!ER6593&gt;0,('5G_NR_raw_UE'!ER6593*'5G_NR_raw_UE'!ES6593),"")</f>
        <v/>
      </c>
      <c r="AG6593" t="str">
        <f>IF('5G_NR_raw_UE'!EW6593&gt;0,('5G_NR_raw_UE'!EW6593*'5G_NR_raw_UE'!EX6593),"")</f>
        <v/>
      </c>
      <c r="AH6593" t="str">
        <f>IF('5G_NR_raw_UE'!EY6593&gt;0,('5G_NR_raw_UE'!EY6593*'5G_NR_raw_UE'!EZ6593/1000000),"")</f>
        <v/>
      </c>
    </row>
    <row r="6594" spans="31:34">
      <c r="AE6594" t="str">
        <f>IF('5G_NR_raw_UE'!EP6594&gt;0,('5G_NR_raw_UE'!EP6594*'5G_NR_raw_UE'!EQ6594),"")</f>
        <v/>
      </c>
      <c r="AF6594" t="str">
        <f>IF('5G_NR_raw_UE'!ER6594&gt;0,('5G_NR_raw_UE'!ER6594*'5G_NR_raw_UE'!ES6594),"")</f>
        <v/>
      </c>
      <c r="AG6594" t="str">
        <f>IF('5G_NR_raw_UE'!EW6594&gt;0,('5G_NR_raw_UE'!EW6594*'5G_NR_raw_UE'!EX6594),"")</f>
        <v/>
      </c>
      <c r="AH6594" t="str">
        <f>IF('5G_NR_raw_UE'!EY6594&gt;0,('5G_NR_raw_UE'!EY6594*'5G_NR_raw_UE'!EZ6594/1000000),"")</f>
        <v/>
      </c>
    </row>
    <row r="6595" spans="31:34">
      <c r="AE6595" t="str">
        <f>IF('5G_NR_raw_UE'!EP6595&gt;0,('5G_NR_raw_UE'!EP6595*'5G_NR_raw_UE'!EQ6595),"")</f>
        <v/>
      </c>
      <c r="AF6595" t="str">
        <f>IF('5G_NR_raw_UE'!ER6595&gt;0,('5G_NR_raw_UE'!ER6595*'5G_NR_raw_UE'!ES6595),"")</f>
        <v/>
      </c>
      <c r="AG6595" t="str">
        <f>IF('5G_NR_raw_UE'!EW6595&gt;0,('5G_NR_raw_UE'!EW6595*'5G_NR_raw_UE'!EX6595),"")</f>
        <v/>
      </c>
      <c r="AH6595" t="str">
        <f>IF('5G_NR_raw_UE'!EY6595&gt;0,('5G_NR_raw_UE'!EY6595*'5G_NR_raw_UE'!EZ6595/1000000),"")</f>
        <v/>
      </c>
    </row>
    <row r="6596" spans="31:34">
      <c r="AE6596" t="str">
        <f>IF('5G_NR_raw_UE'!EP6596&gt;0,('5G_NR_raw_UE'!EP6596*'5G_NR_raw_UE'!EQ6596),"")</f>
        <v/>
      </c>
      <c r="AF6596" t="str">
        <f>IF('5G_NR_raw_UE'!ER6596&gt;0,('5G_NR_raw_UE'!ER6596*'5G_NR_raw_UE'!ES6596),"")</f>
        <v/>
      </c>
      <c r="AG6596" t="str">
        <f>IF('5G_NR_raw_UE'!EW6596&gt;0,('5G_NR_raw_UE'!EW6596*'5G_NR_raw_UE'!EX6596),"")</f>
        <v/>
      </c>
      <c r="AH6596" t="str">
        <f>IF('5G_NR_raw_UE'!EY6596&gt;0,('5G_NR_raw_UE'!EY6596*'5G_NR_raw_UE'!EZ6596/1000000),"")</f>
        <v/>
      </c>
    </row>
    <row r="6597" spans="31:34">
      <c r="AE6597" t="str">
        <f>IF('5G_NR_raw_UE'!EP6597&gt;0,('5G_NR_raw_UE'!EP6597*'5G_NR_raw_UE'!EQ6597),"")</f>
        <v/>
      </c>
      <c r="AF6597" t="str">
        <f>IF('5G_NR_raw_UE'!ER6597&gt;0,('5G_NR_raw_UE'!ER6597*'5G_NR_raw_UE'!ES6597),"")</f>
        <v/>
      </c>
      <c r="AG6597" t="str">
        <f>IF('5G_NR_raw_UE'!EW6597&gt;0,('5G_NR_raw_UE'!EW6597*'5G_NR_raw_UE'!EX6597),"")</f>
        <v/>
      </c>
      <c r="AH6597" t="str">
        <f>IF('5G_NR_raw_UE'!EY6597&gt;0,('5G_NR_raw_UE'!EY6597*'5G_NR_raw_UE'!EZ6597/1000000),"")</f>
        <v/>
      </c>
    </row>
    <row r="6598" spans="31:34">
      <c r="AE6598" t="str">
        <f>IF('5G_NR_raw_UE'!EP6598&gt;0,('5G_NR_raw_UE'!EP6598*'5G_NR_raw_UE'!EQ6598),"")</f>
        <v/>
      </c>
      <c r="AF6598" t="str">
        <f>IF('5G_NR_raw_UE'!ER6598&gt;0,('5G_NR_raw_UE'!ER6598*'5G_NR_raw_UE'!ES6598),"")</f>
        <v/>
      </c>
      <c r="AG6598" t="str">
        <f>IF('5G_NR_raw_UE'!EW6598&gt;0,('5G_NR_raw_UE'!EW6598*'5G_NR_raw_UE'!EX6598),"")</f>
        <v/>
      </c>
      <c r="AH6598" t="str">
        <f>IF('5G_NR_raw_UE'!EY6598&gt;0,('5G_NR_raw_UE'!EY6598*'5G_NR_raw_UE'!EZ6598/1000000),"")</f>
        <v/>
      </c>
    </row>
    <row r="6599" spans="31:34">
      <c r="AE6599" t="str">
        <f>IF('5G_NR_raw_UE'!EP6599&gt;0,('5G_NR_raw_UE'!EP6599*'5G_NR_raw_UE'!EQ6599),"")</f>
        <v/>
      </c>
      <c r="AF6599" t="str">
        <f>IF('5G_NR_raw_UE'!ER6599&gt;0,('5G_NR_raw_UE'!ER6599*'5G_NR_raw_UE'!ES6599),"")</f>
        <v/>
      </c>
      <c r="AG6599" t="str">
        <f>IF('5G_NR_raw_UE'!EW6599&gt;0,('5G_NR_raw_UE'!EW6599*'5G_NR_raw_UE'!EX6599),"")</f>
        <v/>
      </c>
      <c r="AH6599" t="str">
        <f>IF('5G_NR_raw_UE'!EY6599&gt;0,('5G_NR_raw_UE'!EY6599*'5G_NR_raw_UE'!EZ6599/1000000),"")</f>
        <v/>
      </c>
    </row>
    <row r="6600" spans="31:34">
      <c r="AE6600" t="str">
        <f>IF('5G_NR_raw_UE'!EP6600&gt;0,('5G_NR_raw_UE'!EP6600*'5G_NR_raw_UE'!EQ6600),"")</f>
        <v/>
      </c>
      <c r="AF6600" t="str">
        <f>IF('5G_NR_raw_UE'!ER6600&gt;0,('5G_NR_raw_UE'!ER6600*'5G_NR_raw_UE'!ES6600),"")</f>
        <v/>
      </c>
      <c r="AG6600" t="str">
        <f>IF('5G_NR_raw_UE'!EW6600&gt;0,('5G_NR_raw_UE'!EW6600*'5G_NR_raw_UE'!EX6600),"")</f>
        <v/>
      </c>
      <c r="AH6600" t="str">
        <f>IF('5G_NR_raw_UE'!EY6600&gt;0,('5G_NR_raw_UE'!EY6600*'5G_NR_raw_UE'!EZ6600/1000000),"")</f>
        <v/>
      </c>
    </row>
    <row r="6601" spans="31:34">
      <c r="AE6601" t="str">
        <f>IF('5G_NR_raw_UE'!EP6601&gt;0,('5G_NR_raw_UE'!EP6601*'5G_NR_raw_UE'!EQ6601),"")</f>
        <v/>
      </c>
      <c r="AF6601" t="str">
        <f>IF('5G_NR_raw_UE'!ER6601&gt;0,('5G_NR_raw_UE'!ER6601*'5G_NR_raw_UE'!ES6601),"")</f>
        <v/>
      </c>
      <c r="AG6601" t="str">
        <f>IF('5G_NR_raw_UE'!EW6601&gt;0,('5G_NR_raw_UE'!EW6601*'5G_NR_raw_UE'!EX6601),"")</f>
        <v/>
      </c>
      <c r="AH6601" t="str">
        <f>IF('5G_NR_raw_UE'!EY6601&gt;0,('5G_NR_raw_UE'!EY6601*'5G_NR_raw_UE'!EZ6601/1000000),"")</f>
        <v/>
      </c>
    </row>
    <row r="6602" spans="31:34">
      <c r="AE6602" t="str">
        <f>IF('5G_NR_raw_UE'!EP6602&gt;0,('5G_NR_raw_UE'!EP6602*'5G_NR_raw_UE'!EQ6602),"")</f>
        <v/>
      </c>
      <c r="AF6602" t="str">
        <f>IF('5G_NR_raw_UE'!ER6602&gt;0,('5G_NR_raw_UE'!ER6602*'5G_NR_raw_UE'!ES6602),"")</f>
        <v/>
      </c>
      <c r="AG6602" t="str">
        <f>IF('5G_NR_raw_UE'!EW6602&gt;0,('5G_NR_raw_UE'!EW6602*'5G_NR_raw_UE'!EX6602),"")</f>
        <v/>
      </c>
      <c r="AH6602" t="str">
        <f>IF('5G_NR_raw_UE'!EY6602&gt;0,('5G_NR_raw_UE'!EY6602*'5G_NR_raw_UE'!EZ6602/1000000),"")</f>
        <v/>
      </c>
    </row>
    <row r="6603" spans="31:34">
      <c r="AE6603" t="str">
        <f>IF('5G_NR_raw_UE'!EP6603&gt;0,('5G_NR_raw_UE'!EP6603*'5G_NR_raw_UE'!EQ6603),"")</f>
        <v/>
      </c>
      <c r="AF6603" t="str">
        <f>IF('5G_NR_raw_UE'!ER6603&gt;0,('5G_NR_raw_UE'!ER6603*'5G_NR_raw_UE'!ES6603),"")</f>
        <v/>
      </c>
      <c r="AG6603" t="str">
        <f>IF('5G_NR_raw_UE'!EW6603&gt;0,('5G_NR_raw_UE'!EW6603*'5G_NR_raw_UE'!EX6603),"")</f>
        <v/>
      </c>
      <c r="AH6603" t="str">
        <f>IF('5G_NR_raw_UE'!EY6603&gt;0,('5G_NR_raw_UE'!EY6603*'5G_NR_raw_UE'!EZ6603/1000000),"")</f>
        <v/>
      </c>
    </row>
    <row r="6604" spans="31:34">
      <c r="AE6604" t="str">
        <f>IF('5G_NR_raw_UE'!EP6604&gt;0,('5G_NR_raw_UE'!EP6604*'5G_NR_raw_UE'!EQ6604),"")</f>
        <v/>
      </c>
      <c r="AF6604" t="str">
        <f>IF('5G_NR_raw_UE'!ER6604&gt;0,('5G_NR_raw_UE'!ER6604*'5G_NR_raw_UE'!ES6604),"")</f>
        <v/>
      </c>
      <c r="AG6604" t="str">
        <f>IF('5G_NR_raw_UE'!EW6604&gt;0,('5G_NR_raw_UE'!EW6604*'5G_NR_raw_UE'!EX6604),"")</f>
        <v/>
      </c>
      <c r="AH6604" t="str">
        <f>IF('5G_NR_raw_UE'!EY6604&gt;0,('5G_NR_raw_UE'!EY6604*'5G_NR_raw_UE'!EZ6604/1000000),"")</f>
        <v/>
      </c>
    </row>
    <row r="6605" spans="31:34">
      <c r="AE6605" t="str">
        <f>IF('5G_NR_raw_UE'!EP6605&gt;0,('5G_NR_raw_UE'!EP6605*'5G_NR_raw_UE'!EQ6605),"")</f>
        <v/>
      </c>
      <c r="AF6605" t="str">
        <f>IF('5G_NR_raw_UE'!ER6605&gt;0,('5G_NR_raw_UE'!ER6605*'5G_NR_raw_UE'!ES6605),"")</f>
        <v/>
      </c>
      <c r="AG6605" t="str">
        <f>IF('5G_NR_raw_UE'!EW6605&gt;0,('5G_NR_raw_UE'!EW6605*'5G_NR_raw_UE'!EX6605),"")</f>
        <v/>
      </c>
      <c r="AH6605" t="str">
        <f>IF('5G_NR_raw_UE'!EY6605&gt;0,('5G_NR_raw_UE'!EY6605*'5G_NR_raw_UE'!EZ6605/1000000),"")</f>
        <v/>
      </c>
    </row>
    <row r="6606" spans="31:34">
      <c r="AE6606" t="str">
        <f>IF('5G_NR_raw_UE'!EP6606&gt;0,('5G_NR_raw_UE'!EP6606*'5G_NR_raw_UE'!EQ6606),"")</f>
        <v/>
      </c>
      <c r="AF6606" t="str">
        <f>IF('5G_NR_raw_UE'!ER6606&gt;0,('5G_NR_raw_UE'!ER6606*'5G_NR_raw_UE'!ES6606),"")</f>
        <v/>
      </c>
      <c r="AG6606" t="str">
        <f>IF('5G_NR_raw_UE'!EW6606&gt;0,('5G_NR_raw_UE'!EW6606*'5G_NR_raw_UE'!EX6606),"")</f>
        <v/>
      </c>
      <c r="AH6606" t="str">
        <f>IF('5G_NR_raw_UE'!EY6606&gt;0,('5G_NR_raw_UE'!EY6606*'5G_NR_raw_UE'!EZ6606/1000000),"")</f>
        <v/>
      </c>
    </row>
    <row r="6607" spans="31:34">
      <c r="AE6607" t="str">
        <f>IF('5G_NR_raw_UE'!EP6607&gt;0,('5G_NR_raw_UE'!EP6607*'5G_NR_raw_UE'!EQ6607),"")</f>
        <v/>
      </c>
      <c r="AF6607" t="str">
        <f>IF('5G_NR_raw_UE'!ER6607&gt;0,('5G_NR_raw_UE'!ER6607*'5G_NR_raw_UE'!ES6607),"")</f>
        <v/>
      </c>
      <c r="AG6607" t="str">
        <f>IF('5G_NR_raw_UE'!EW6607&gt;0,('5G_NR_raw_UE'!EW6607*'5G_NR_raw_UE'!EX6607),"")</f>
        <v/>
      </c>
      <c r="AH6607" t="str">
        <f>IF('5G_NR_raw_UE'!EY6607&gt;0,('5G_NR_raw_UE'!EY6607*'5G_NR_raw_UE'!EZ6607/1000000),"")</f>
        <v/>
      </c>
    </row>
    <row r="6608" spans="31:34">
      <c r="AE6608" t="str">
        <f>IF('5G_NR_raw_UE'!EP6608&gt;0,('5G_NR_raw_UE'!EP6608*'5G_NR_raw_UE'!EQ6608),"")</f>
        <v/>
      </c>
      <c r="AF6608" t="str">
        <f>IF('5G_NR_raw_UE'!ER6608&gt;0,('5G_NR_raw_UE'!ER6608*'5G_NR_raw_UE'!ES6608),"")</f>
        <v/>
      </c>
      <c r="AG6608" t="str">
        <f>IF('5G_NR_raw_UE'!EW6608&gt;0,('5G_NR_raw_UE'!EW6608*'5G_NR_raw_UE'!EX6608),"")</f>
        <v/>
      </c>
      <c r="AH6608" t="str">
        <f>IF('5G_NR_raw_UE'!EY6608&gt;0,('5G_NR_raw_UE'!EY6608*'5G_NR_raw_UE'!EZ6608/1000000),"")</f>
        <v/>
      </c>
    </row>
    <row r="6609" spans="31:34">
      <c r="AE6609" t="str">
        <f>IF('5G_NR_raw_UE'!EP6609&gt;0,('5G_NR_raw_UE'!EP6609*'5G_NR_raw_UE'!EQ6609),"")</f>
        <v/>
      </c>
      <c r="AF6609" t="str">
        <f>IF('5G_NR_raw_UE'!ER6609&gt;0,('5G_NR_raw_UE'!ER6609*'5G_NR_raw_UE'!ES6609),"")</f>
        <v/>
      </c>
      <c r="AG6609" t="str">
        <f>IF('5G_NR_raw_UE'!EW6609&gt;0,('5G_NR_raw_UE'!EW6609*'5G_NR_raw_UE'!EX6609),"")</f>
        <v/>
      </c>
      <c r="AH6609" t="str">
        <f>IF('5G_NR_raw_UE'!EY6609&gt;0,('5G_NR_raw_UE'!EY6609*'5G_NR_raw_UE'!EZ6609/1000000),"")</f>
        <v/>
      </c>
    </row>
    <row r="6610" spans="31:34">
      <c r="AE6610" t="str">
        <f>IF('5G_NR_raw_UE'!EP6610&gt;0,('5G_NR_raw_UE'!EP6610*'5G_NR_raw_UE'!EQ6610),"")</f>
        <v/>
      </c>
      <c r="AF6610" t="str">
        <f>IF('5G_NR_raw_UE'!ER6610&gt;0,('5G_NR_raw_UE'!ER6610*'5G_NR_raw_UE'!ES6610),"")</f>
        <v/>
      </c>
      <c r="AG6610" t="str">
        <f>IF('5G_NR_raw_UE'!EW6610&gt;0,('5G_NR_raw_UE'!EW6610*'5G_NR_raw_UE'!EX6610),"")</f>
        <v/>
      </c>
      <c r="AH6610" t="str">
        <f>IF('5G_NR_raw_UE'!EY6610&gt;0,('5G_NR_raw_UE'!EY6610*'5G_NR_raw_UE'!EZ6610/1000000),"")</f>
        <v/>
      </c>
    </row>
    <row r="6611" spans="31:34">
      <c r="AE6611" t="str">
        <f>IF('5G_NR_raw_UE'!EP6611&gt;0,('5G_NR_raw_UE'!EP6611*'5G_NR_raw_UE'!EQ6611),"")</f>
        <v/>
      </c>
      <c r="AF6611" t="str">
        <f>IF('5G_NR_raw_UE'!ER6611&gt;0,('5G_NR_raw_UE'!ER6611*'5G_NR_raw_UE'!ES6611),"")</f>
        <v/>
      </c>
      <c r="AG6611" t="str">
        <f>IF('5G_NR_raw_UE'!EW6611&gt;0,('5G_NR_raw_UE'!EW6611*'5G_NR_raw_UE'!EX6611),"")</f>
        <v/>
      </c>
      <c r="AH6611" t="str">
        <f>IF('5G_NR_raw_UE'!EY6611&gt;0,('5G_NR_raw_UE'!EY6611*'5G_NR_raw_UE'!EZ6611/1000000),"")</f>
        <v/>
      </c>
    </row>
    <row r="6612" spans="31:34">
      <c r="AE6612" t="str">
        <f>IF('5G_NR_raw_UE'!EP6612&gt;0,('5G_NR_raw_UE'!EP6612*'5G_NR_raw_UE'!EQ6612),"")</f>
        <v/>
      </c>
      <c r="AF6612" t="str">
        <f>IF('5G_NR_raw_UE'!ER6612&gt;0,('5G_NR_raw_UE'!ER6612*'5G_NR_raw_UE'!ES6612),"")</f>
        <v/>
      </c>
      <c r="AG6612" t="str">
        <f>IF('5G_NR_raw_UE'!EW6612&gt;0,('5G_NR_raw_UE'!EW6612*'5G_NR_raw_UE'!EX6612),"")</f>
        <v/>
      </c>
      <c r="AH6612" t="str">
        <f>IF('5G_NR_raw_UE'!EY6612&gt;0,('5G_NR_raw_UE'!EY6612*'5G_NR_raw_UE'!EZ6612/1000000),"")</f>
        <v/>
      </c>
    </row>
    <row r="6613" spans="31:34">
      <c r="AE6613" t="str">
        <f>IF('5G_NR_raw_UE'!EP6613&gt;0,('5G_NR_raw_UE'!EP6613*'5G_NR_raw_UE'!EQ6613),"")</f>
        <v/>
      </c>
      <c r="AF6613" t="str">
        <f>IF('5G_NR_raw_UE'!ER6613&gt;0,('5G_NR_raw_UE'!ER6613*'5G_NR_raw_UE'!ES6613),"")</f>
        <v/>
      </c>
      <c r="AG6613" t="str">
        <f>IF('5G_NR_raw_UE'!EW6613&gt;0,('5G_NR_raw_UE'!EW6613*'5G_NR_raw_UE'!EX6613),"")</f>
        <v/>
      </c>
      <c r="AH6613" t="str">
        <f>IF('5G_NR_raw_UE'!EY6613&gt;0,('5G_NR_raw_UE'!EY6613*'5G_NR_raw_UE'!EZ6613/1000000),"")</f>
        <v/>
      </c>
    </row>
    <row r="6614" spans="31:34">
      <c r="AE6614" t="str">
        <f>IF('5G_NR_raw_UE'!EP6614&gt;0,('5G_NR_raw_UE'!EP6614*'5G_NR_raw_UE'!EQ6614),"")</f>
        <v/>
      </c>
      <c r="AF6614" t="str">
        <f>IF('5G_NR_raw_UE'!ER6614&gt;0,('5G_NR_raw_UE'!ER6614*'5G_NR_raw_UE'!ES6614),"")</f>
        <v/>
      </c>
      <c r="AG6614" t="str">
        <f>IF('5G_NR_raw_UE'!EW6614&gt;0,('5G_NR_raw_UE'!EW6614*'5G_NR_raw_UE'!EX6614),"")</f>
        <v/>
      </c>
      <c r="AH6614" t="str">
        <f>IF('5G_NR_raw_UE'!EY6614&gt;0,('5G_NR_raw_UE'!EY6614*'5G_NR_raw_UE'!EZ6614/1000000),"")</f>
        <v/>
      </c>
    </row>
    <row r="6615" spans="31:34">
      <c r="AE6615" t="str">
        <f>IF('5G_NR_raw_UE'!EP6615&gt;0,('5G_NR_raw_UE'!EP6615*'5G_NR_raw_UE'!EQ6615),"")</f>
        <v/>
      </c>
      <c r="AF6615" t="str">
        <f>IF('5G_NR_raw_UE'!ER6615&gt;0,('5G_NR_raw_UE'!ER6615*'5G_NR_raw_UE'!ES6615),"")</f>
        <v/>
      </c>
      <c r="AG6615" t="str">
        <f>IF('5G_NR_raw_UE'!EW6615&gt;0,('5G_NR_raw_UE'!EW6615*'5G_NR_raw_UE'!EX6615),"")</f>
        <v/>
      </c>
      <c r="AH6615" t="str">
        <f>IF('5G_NR_raw_UE'!EY6615&gt;0,('5G_NR_raw_UE'!EY6615*'5G_NR_raw_UE'!EZ6615/1000000),"")</f>
        <v/>
      </c>
    </row>
    <row r="6616" spans="31:34">
      <c r="AE6616" t="str">
        <f>IF('5G_NR_raw_UE'!EP6616&gt;0,('5G_NR_raw_UE'!EP6616*'5G_NR_raw_UE'!EQ6616),"")</f>
        <v/>
      </c>
      <c r="AF6616" t="str">
        <f>IF('5G_NR_raw_UE'!ER6616&gt;0,('5G_NR_raw_UE'!ER6616*'5G_NR_raw_UE'!ES6616),"")</f>
        <v/>
      </c>
      <c r="AG6616" t="str">
        <f>IF('5G_NR_raw_UE'!EW6616&gt;0,('5G_NR_raw_UE'!EW6616*'5G_NR_raw_UE'!EX6616),"")</f>
        <v/>
      </c>
      <c r="AH6616" t="str">
        <f>IF('5G_NR_raw_UE'!EY6616&gt;0,('5G_NR_raw_UE'!EY6616*'5G_NR_raw_UE'!EZ6616/1000000),"")</f>
        <v/>
      </c>
    </row>
    <row r="6617" spans="31:34">
      <c r="AE6617" t="str">
        <f>IF('5G_NR_raw_UE'!EP6617&gt;0,('5G_NR_raw_UE'!EP6617*'5G_NR_raw_UE'!EQ6617),"")</f>
        <v/>
      </c>
      <c r="AF6617" t="str">
        <f>IF('5G_NR_raw_UE'!ER6617&gt;0,('5G_NR_raw_UE'!ER6617*'5G_NR_raw_UE'!ES6617),"")</f>
        <v/>
      </c>
      <c r="AG6617" t="str">
        <f>IF('5G_NR_raw_UE'!EW6617&gt;0,('5G_NR_raw_UE'!EW6617*'5G_NR_raw_UE'!EX6617),"")</f>
        <v/>
      </c>
      <c r="AH6617" t="str">
        <f>IF('5G_NR_raw_UE'!EY6617&gt;0,('5G_NR_raw_UE'!EY6617*'5G_NR_raw_UE'!EZ6617/1000000),"")</f>
        <v/>
      </c>
    </row>
    <row r="6618" spans="31:34">
      <c r="AE6618" t="str">
        <f>IF('5G_NR_raw_UE'!EP6618&gt;0,('5G_NR_raw_UE'!EP6618*'5G_NR_raw_UE'!EQ6618),"")</f>
        <v/>
      </c>
      <c r="AF6618" t="str">
        <f>IF('5G_NR_raw_UE'!ER6618&gt;0,('5G_NR_raw_UE'!ER6618*'5G_NR_raw_UE'!ES6618),"")</f>
        <v/>
      </c>
      <c r="AG6618" t="str">
        <f>IF('5G_NR_raw_UE'!EW6618&gt;0,('5G_NR_raw_UE'!EW6618*'5G_NR_raw_UE'!EX6618),"")</f>
        <v/>
      </c>
      <c r="AH6618" t="str">
        <f>IF('5G_NR_raw_UE'!EY6618&gt;0,('5G_NR_raw_UE'!EY6618*'5G_NR_raw_UE'!EZ6618/1000000),"")</f>
        <v/>
      </c>
    </row>
    <row r="6619" spans="31:34">
      <c r="AE6619" t="str">
        <f>IF('5G_NR_raw_UE'!EP6619&gt;0,('5G_NR_raw_UE'!EP6619*'5G_NR_raw_UE'!EQ6619),"")</f>
        <v/>
      </c>
      <c r="AF6619" t="str">
        <f>IF('5G_NR_raw_UE'!ER6619&gt;0,('5G_NR_raw_UE'!ER6619*'5G_NR_raw_UE'!ES6619),"")</f>
        <v/>
      </c>
      <c r="AG6619" t="str">
        <f>IF('5G_NR_raw_UE'!EW6619&gt;0,('5G_NR_raw_UE'!EW6619*'5G_NR_raw_UE'!EX6619),"")</f>
        <v/>
      </c>
      <c r="AH6619" t="str">
        <f>IF('5G_NR_raw_UE'!EY6619&gt;0,('5G_NR_raw_UE'!EY6619*'5G_NR_raw_UE'!EZ6619/1000000),"")</f>
        <v/>
      </c>
    </row>
    <row r="6620" spans="31:34">
      <c r="AE6620" t="str">
        <f>IF('5G_NR_raw_UE'!EP6620&gt;0,('5G_NR_raw_UE'!EP6620*'5G_NR_raw_UE'!EQ6620),"")</f>
        <v/>
      </c>
      <c r="AF6620" t="str">
        <f>IF('5G_NR_raw_UE'!ER6620&gt;0,('5G_NR_raw_UE'!ER6620*'5G_NR_raw_UE'!ES6620),"")</f>
        <v/>
      </c>
      <c r="AG6620" t="str">
        <f>IF('5G_NR_raw_UE'!EW6620&gt;0,('5G_NR_raw_UE'!EW6620*'5G_NR_raw_UE'!EX6620),"")</f>
        <v/>
      </c>
      <c r="AH6620" t="str">
        <f>IF('5G_NR_raw_UE'!EY6620&gt;0,('5G_NR_raw_UE'!EY6620*'5G_NR_raw_UE'!EZ6620/1000000),"")</f>
        <v/>
      </c>
    </row>
    <row r="6621" spans="31:34">
      <c r="AE6621" t="str">
        <f>IF('5G_NR_raw_UE'!EP6621&gt;0,('5G_NR_raw_UE'!EP6621*'5G_NR_raw_UE'!EQ6621),"")</f>
        <v/>
      </c>
      <c r="AF6621" t="str">
        <f>IF('5G_NR_raw_UE'!ER6621&gt;0,('5G_NR_raw_UE'!ER6621*'5G_NR_raw_UE'!ES6621),"")</f>
        <v/>
      </c>
      <c r="AG6621" t="str">
        <f>IF('5G_NR_raw_UE'!EW6621&gt;0,('5G_NR_raw_UE'!EW6621*'5G_NR_raw_UE'!EX6621),"")</f>
        <v/>
      </c>
      <c r="AH6621" t="str">
        <f>IF('5G_NR_raw_UE'!EY6621&gt;0,('5G_NR_raw_UE'!EY6621*'5G_NR_raw_UE'!EZ6621/1000000),"")</f>
        <v/>
      </c>
    </row>
    <row r="6622" spans="31:34">
      <c r="AE6622" t="str">
        <f>IF('5G_NR_raw_UE'!EP6622&gt;0,('5G_NR_raw_UE'!EP6622*'5G_NR_raw_UE'!EQ6622),"")</f>
        <v/>
      </c>
      <c r="AF6622" t="str">
        <f>IF('5G_NR_raw_UE'!ER6622&gt;0,('5G_NR_raw_UE'!ER6622*'5G_NR_raw_UE'!ES6622),"")</f>
        <v/>
      </c>
      <c r="AG6622" t="str">
        <f>IF('5G_NR_raw_UE'!EW6622&gt;0,('5G_NR_raw_UE'!EW6622*'5G_NR_raw_UE'!EX6622),"")</f>
        <v/>
      </c>
      <c r="AH6622" t="str">
        <f>IF('5G_NR_raw_UE'!EY6622&gt;0,('5G_NR_raw_UE'!EY6622*'5G_NR_raw_UE'!EZ6622/1000000),"")</f>
        <v/>
      </c>
    </row>
    <row r="6623" spans="31:34">
      <c r="AE6623" t="str">
        <f>IF('5G_NR_raw_UE'!EP6623&gt;0,('5G_NR_raw_UE'!EP6623*'5G_NR_raw_UE'!EQ6623),"")</f>
        <v/>
      </c>
      <c r="AF6623" t="str">
        <f>IF('5G_NR_raw_UE'!ER6623&gt;0,('5G_NR_raw_UE'!ER6623*'5G_NR_raw_UE'!ES6623),"")</f>
        <v/>
      </c>
      <c r="AG6623" t="str">
        <f>IF('5G_NR_raw_UE'!EW6623&gt;0,('5G_NR_raw_UE'!EW6623*'5G_NR_raw_UE'!EX6623),"")</f>
        <v/>
      </c>
      <c r="AH6623" t="str">
        <f>IF('5G_NR_raw_UE'!EY6623&gt;0,('5G_NR_raw_UE'!EY6623*'5G_NR_raw_UE'!EZ6623/1000000),"")</f>
        <v/>
      </c>
    </row>
    <row r="6624" spans="31:34">
      <c r="AE6624" t="str">
        <f>IF('5G_NR_raw_UE'!EP6624&gt;0,('5G_NR_raw_UE'!EP6624*'5G_NR_raw_UE'!EQ6624),"")</f>
        <v/>
      </c>
      <c r="AF6624" t="str">
        <f>IF('5G_NR_raw_UE'!ER6624&gt;0,('5G_NR_raw_UE'!ER6624*'5G_NR_raw_UE'!ES6624),"")</f>
        <v/>
      </c>
      <c r="AG6624" t="str">
        <f>IF('5G_NR_raw_UE'!EW6624&gt;0,('5G_NR_raw_UE'!EW6624*'5G_NR_raw_UE'!EX6624),"")</f>
        <v/>
      </c>
      <c r="AH6624" t="str">
        <f>IF('5G_NR_raw_UE'!EY6624&gt;0,('5G_NR_raw_UE'!EY6624*'5G_NR_raw_UE'!EZ6624/1000000),"")</f>
        <v/>
      </c>
    </row>
    <row r="6625" spans="31:34">
      <c r="AE6625" t="str">
        <f>IF('5G_NR_raw_UE'!EP6625&gt;0,('5G_NR_raw_UE'!EP6625*'5G_NR_raw_UE'!EQ6625),"")</f>
        <v/>
      </c>
      <c r="AF6625" t="str">
        <f>IF('5G_NR_raw_UE'!ER6625&gt;0,('5G_NR_raw_UE'!ER6625*'5G_NR_raw_UE'!ES6625),"")</f>
        <v/>
      </c>
      <c r="AG6625" t="str">
        <f>IF('5G_NR_raw_UE'!EW6625&gt;0,('5G_NR_raw_UE'!EW6625*'5G_NR_raw_UE'!EX6625),"")</f>
        <v/>
      </c>
      <c r="AH6625" t="str">
        <f>IF('5G_NR_raw_UE'!EY6625&gt;0,('5G_NR_raw_UE'!EY6625*'5G_NR_raw_UE'!EZ6625/1000000),"")</f>
        <v/>
      </c>
    </row>
    <row r="6626" spans="31:34">
      <c r="AE6626" t="str">
        <f>IF('5G_NR_raw_UE'!EP6626&gt;0,('5G_NR_raw_UE'!EP6626*'5G_NR_raw_UE'!EQ6626),"")</f>
        <v/>
      </c>
      <c r="AF6626" t="str">
        <f>IF('5G_NR_raw_UE'!ER6626&gt;0,('5G_NR_raw_UE'!ER6626*'5G_NR_raw_UE'!ES6626),"")</f>
        <v/>
      </c>
      <c r="AG6626" t="str">
        <f>IF('5G_NR_raw_UE'!EW6626&gt;0,('5G_NR_raw_UE'!EW6626*'5G_NR_raw_UE'!EX6626),"")</f>
        <v/>
      </c>
      <c r="AH6626" t="str">
        <f>IF('5G_NR_raw_UE'!EY6626&gt;0,('5G_NR_raw_UE'!EY6626*'5G_NR_raw_UE'!EZ6626/1000000),"")</f>
        <v/>
      </c>
    </row>
    <row r="6627" spans="31:34">
      <c r="AE6627" t="str">
        <f>IF('5G_NR_raw_UE'!EP6627&gt;0,('5G_NR_raw_UE'!EP6627*'5G_NR_raw_UE'!EQ6627),"")</f>
        <v/>
      </c>
      <c r="AF6627" t="str">
        <f>IF('5G_NR_raw_UE'!ER6627&gt;0,('5G_NR_raw_UE'!ER6627*'5G_NR_raw_UE'!ES6627),"")</f>
        <v/>
      </c>
      <c r="AG6627" t="str">
        <f>IF('5G_NR_raw_UE'!EW6627&gt;0,('5G_NR_raw_UE'!EW6627*'5G_NR_raw_UE'!EX6627),"")</f>
        <v/>
      </c>
      <c r="AH6627" t="str">
        <f>IF('5G_NR_raw_UE'!EY6627&gt;0,('5G_NR_raw_UE'!EY6627*'5G_NR_raw_UE'!EZ6627/1000000),"")</f>
        <v/>
      </c>
    </row>
    <row r="6628" spans="31:34">
      <c r="AE6628" t="str">
        <f>IF('5G_NR_raw_UE'!EP6628&gt;0,('5G_NR_raw_UE'!EP6628*'5G_NR_raw_UE'!EQ6628),"")</f>
        <v/>
      </c>
      <c r="AF6628" t="str">
        <f>IF('5G_NR_raw_UE'!ER6628&gt;0,('5G_NR_raw_UE'!ER6628*'5G_NR_raw_UE'!ES6628),"")</f>
        <v/>
      </c>
      <c r="AG6628" t="str">
        <f>IF('5G_NR_raw_UE'!EW6628&gt;0,('5G_NR_raw_UE'!EW6628*'5G_NR_raw_UE'!EX6628),"")</f>
        <v/>
      </c>
      <c r="AH6628" t="str">
        <f>IF('5G_NR_raw_UE'!EY6628&gt;0,('5G_NR_raw_UE'!EY6628*'5G_NR_raw_UE'!EZ6628/1000000),"")</f>
        <v/>
      </c>
    </row>
    <row r="6629" spans="31:34">
      <c r="AE6629" t="str">
        <f>IF('5G_NR_raw_UE'!EP6629&gt;0,('5G_NR_raw_UE'!EP6629*'5G_NR_raw_UE'!EQ6629),"")</f>
        <v/>
      </c>
      <c r="AF6629" t="str">
        <f>IF('5G_NR_raw_UE'!ER6629&gt;0,('5G_NR_raw_UE'!ER6629*'5G_NR_raw_UE'!ES6629),"")</f>
        <v/>
      </c>
      <c r="AG6629" t="str">
        <f>IF('5G_NR_raw_UE'!EW6629&gt;0,('5G_NR_raw_UE'!EW6629*'5G_NR_raw_UE'!EX6629),"")</f>
        <v/>
      </c>
      <c r="AH6629" t="str">
        <f>IF('5G_NR_raw_UE'!EY6629&gt;0,('5G_NR_raw_UE'!EY6629*'5G_NR_raw_UE'!EZ6629/1000000),"")</f>
        <v/>
      </c>
    </row>
    <row r="6630" spans="31:34">
      <c r="AE6630" t="str">
        <f>IF('5G_NR_raw_UE'!EP6630&gt;0,('5G_NR_raw_UE'!EP6630*'5G_NR_raw_UE'!EQ6630),"")</f>
        <v/>
      </c>
      <c r="AF6630" t="str">
        <f>IF('5G_NR_raw_UE'!ER6630&gt;0,('5G_NR_raw_UE'!ER6630*'5G_NR_raw_UE'!ES6630),"")</f>
        <v/>
      </c>
      <c r="AG6630" t="str">
        <f>IF('5G_NR_raw_UE'!EW6630&gt;0,('5G_NR_raw_UE'!EW6630*'5G_NR_raw_UE'!EX6630),"")</f>
        <v/>
      </c>
      <c r="AH6630" t="str">
        <f>IF('5G_NR_raw_UE'!EY6630&gt;0,('5G_NR_raw_UE'!EY6630*'5G_NR_raw_UE'!EZ6630/1000000),"")</f>
        <v/>
      </c>
    </row>
    <row r="6631" spans="31:34">
      <c r="AE6631" t="str">
        <f>IF('5G_NR_raw_UE'!EP6631&gt;0,('5G_NR_raw_UE'!EP6631*'5G_NR_raw_UE'!EQ6631),"")</f>
        <v/>
      </c>
      <c r="AF6631" t="str">
        <f>IF('5G_NR_raw_UE'!ER6631&gt;0,('5G_NR_raw_UE'!ER6631*'5G_NR_raw_UE'!ES6631),"")</f>
        <v/>
      </c>
      <c r="AG6631" t="str">
        <f>IF('5G_NR_raw_UE'!EW6631&gt;0,('5G_NR_raw_UE'!EW6631*'5G_NR_raw_UE'!EX6631),"")</f>
        <v/>
      </c>
      <c r="AH6631" t="str">
        <f>IF('5G_NR_raw_UE'!EY6631&gt;0,('5G_NR_raw_UE'!EY6631*'5G_NR_raw_UE'!EZ6631/1000000),"")</f>
        <v/>
      </c>
    </row>
    <row r="6632" spans="31:34">
      <c r="AE6632" t="str">
        <f>IF('5G_NR_raw_UE'!EP6632&gt;0,('5G_NR_raw_UE'!EP6632*'5G_NR_raw_UE'!EQ6632),"")</f>
        <v/>
      </c>
      <c r="AF6632" t="str">
        <f>IF('5G_NR_raw_UE'!ER6632&gt;0,('5G_NR_raw_UE'!ER6632*'5G_NR_raw_UE'!ES6632),"")</f>
        <v/>
      </c>
      <c r="AG6632" t="str">
        <f>IF('5G_NR_raw_UE'!EW6632&gt;0,('5G_NR_raw_UE'!EW6632*'5G_NR_raw_UE'!EX6632),"")</f>
        <v/>
      </c>
      <c r="AH6632" t="str">
        <f>IF('5G_NR_raw_UE'!EY6632&gt;0,('5G_NR_raw_UE'!EY6632*'5G_NR_raw_UE'!EZ6632/1000000),"")</f>
        <v/>
      </c>
    </row>
    <row r="6633" spans="31:34">
      <c r="AE6633" t="str">
        <f>IF('5G_NR_raw_UE'!EP6633&gt;0,('5G_NR_raw_UE'!EP6633*'5G_NR_raw_UE'!EQ6633),"")</f>
        <v/>
      </c>
      <c r="AF6633" t="str">
        <f>IF('5G_NR_raw_UE'!ER6633&gt;0,('5G_NR_raw_UE'!ER6633*'5G_NR_raw_UE'!ES6633),"")</f>
        <v/>
      </c>
      <c r="AG6633" t="str">
        <f>IF('5G_NR_raw_UE'!EW6633&gt;0,('5G_NR_raw_UE'!EW6633*'5G_NR_raw_UE'!EX6633),"")</f>
        <v/>
      </c>
      <c r="AH6633" t="str">
        <f>IF('5G_NR_raw_UE'!EY6633&gt;0,('5G_NR_raw_UE'!EY6633*'5G_NR_raw_UE'!EZ6633/1000000),"")</f>
        <v/>
      </c>
    </row>
    <row r="6634" spans="31:34">
      <c r="AE6634" t="str">
        <f>IF('5G_NR_raw_UE'!EP6634&gt;0,('5G_NR_raw_UE'!EP6634*'5G_NR_raw_UE'!EQ6634),"")</f>
        <v/>
      </c>
      <c r="AF6634" t="str">
        <f>IF('5G_NR_raw_UE'!ER6634&gt;0,('5G_NR_raw_UE'!ER6634*'5G_NR_raw_UE'!ES6634),"")</f>
        <v/>
      </c>
      <c r="AG6634" t="str">
        <f>IF('5G_NR_raw_UE'!EW6634&gt;0,('5G_NR_raw_UE'!EW6634*'5G_NR_raw_UE'!EX6634),"")</f>
        <v/>
      </c>
      <c r="AH6634" t="str">
        <f>IF('5G_NR_raw_UE'!EY6634&gt;0,('5G_NR_raw_UE'!EY6634*'5G_NR_raw_UE'!EZ6634/1000000),"")</f>
        <v/>
      </c>
    </row>
    <row r="6635" spans="31:34">
      <c r="AE6635" t="str">
        <f>IF('5G_NR_raw_UE'!EP6635&gt;0,('5G_NR_raw_UE'!EP6635*'5G_NR_raw_UE'!EQ6635),"")</f>
        <v/>
      </c>
      <c r="AF6635" t="str">
        <f>IF('5G_NR_raw_UE'!ER6635&gt;0,('5G_NR_raw_UE'!ER6635*'5G_NR_raw_UE'!ES6635),"")</f>
        <v/>
      </c>
      <c r="AG6635" t="str">
        <f>IF('5G_NR_raw_UE'!EW6635&gt;0,('5G_NR_raw_UE'!EW6635*'5G_NR_raw_UE'!EX6635),"")</f>
        <v/>
      </c>
      <c r="AH6635" t="str">
        <f>IF('5G_NR_raw_UE'!EY6635&gt;0,('5G_NR_raw_UE'!EY6635*'5G_NR_raw_UE'!EZ6635/1000000),"")</f>
        <v/>
      </c>
    </row>
    <row r="6636" spans="31:34">
      <c r="AE6636" t="str">
        <f>IF('5G_NR_raw_UE'!EP6636&gt;0,('5G_NR_raw_UE'!EP6636*'5G_NR_raw_UE'!EQ6636),"")</f>
        <v/>
      </c>
      <c r="AF6636" t="str">
        <f>IF('5G_NR_raw_UE'!ER6636&gt;0,('5G_NR_raw_UE'!ER6636*'5G_NR_raw_UE'!ES6636),"")</f>
        <v/>
      </c>
      <c r="AG6636" t="str">
        <f>IF('5G_NR_raw_UE'!EW6636&gt;0,('5G_NR_raw_UE'!EW6636*'5G_NR_raw_UE'!EX6636),"")</f>
        <v/>
      </c>
      <c r="AH6636" t="str">
        <f>IF('5G_NR_raw_UE'!EY6636&gt;0,('5G_NR_raw_UE'!EY6636*'5G_NR_raw_UE'!EZ6636/1000000),"")</f>
        <v/>
      </c>
    </row>
    <row r="6637" spans="31:34">
      <c r="AE6637" t="str">
        <f>IF('5G_NR_raw_UE'!EP6637&gt;0,('5G_NR_raw_UE'!EP6637*'5G_NR_raw_UE'!EQ6637),"")</f>
        <v/>
      </c>
      <c r="AF6637" t="str">
        <f>IF('5G_NR_raw_UE'!ER6637&gt;0,('5G_NR_raw_UE'!ER6637*'5G_NR_raw_UE'!ES6637),"")</f>
        <v/>
      </c>
      <c r="AG6637" t="str">
        <f>IF('5G_NR_raw_UE'!EW6637&gt;0,('5G_NR_raw_UE'!EW6637*'5G_NR_raw_UE'!EX6637),"")</f>
        <v/>
      </c>
      <c r="AH6637" t="str">
        <f>IF('5G_NR_raw_UE'!EY6637&gt;0,('5G_NR_raw_UE'!EY6637*'5G_NR_raw_UE'!EZ6637/1000000),"")</f>
        <v/>
      </c>
    </row>
    <row r="6638" spans="31:34">
      <c r="AE6638" t="str">
        <f>IF('5G_NR_raw_UE'!EP6638&gt;0,('5G_NR_raw_UE'!EP6638*'5G_NR_raw_UE'!EQ6638),"")</f>
        <v/>
      </c>
      <c r="AF6638" t="str">
        <f>IF('5G_NR_raw_UE'!ER6638&gt;0,('5G_NR_raw_UE'!ER6638*'5G_NR_raw_UE'!ES6638),"")</f>
        <v/>
      </c>
      <c r="AG6638" t="str">
        <f>IF('5G_NR_raw_UE'!EW6638&gt;0,('5G_NR_raw_UE'!EW6638*'5G_NR_raw_UE'!EX6638),"")</f>
        <v/>
      </c>
      <c r="AH6638" t="str">
        <f>IF('5G_NR_raw_UE'!EY6638&gt;0,('5G_NR_raw_UE'!EY6638*'5G_NR_raw_UE'!EZ6638/1000000),"")</f>
        <v/>
      </c>
    </row>
    <row r="6639" spans="31:34">
      <c r="AE6639" t="str">
        <f>IF('5G_NR_raw_UE'!EP6639&gt;0,('5G_NR_raw_UE'!EP6639*'5G_NR_raw_UE'!EQ6639),"")</f>
        <v/>
      </c>
      <c r="AF6639" t="str">
        <f>IF('5G_NR_raw_UE'!ER6639&gt;0,('5G_NR_raw_UE'!ER6639*'5G_NR_raw_UE'!ES6639),"")</f>
        <v/>
      </c>
      <c r="AG6639" t="str">
        <f>IF('5G_NR_raw_UE'!EW6639&gt;0,('5G_NR_raw_UE'!EW6639*'5G_NR_raw_UE'!EX6639),"")</f>
        <v/>
      </c>
      <c r="AH6639" t="str">
        <f>IF('5G_NR_raw_UE'!EY6639&gt;0,('5G_NR_raw_UE'!EY6639*'5G_NR_raw_UE'!EZ6639/1000000),"")</f>
        <v/>
      </c>
    </row>
    <row r="6640" spans="31:34">
      <c r="AE6640" t="str">
        <f>IF('5G_NR_raw_UE'!EP6640&gt;0,('5G_NR_raw_UE'!EP6640*'5G_NR_raw_UE'!EQ6640),"")</f>
        <v/>
      </c>
      <c r="AF6640" t="str">
        <f>IF('5G_NR_raw_UE'!ER6640&gt;0,('5G_NR_raw_UE'!ER6640*'5G_NR_raw_UE'!ES6640),"")</f>
        <v/>
      </c>
      <c r="AG6640" t="str">
        <f>IF('5G_NR_raw_UE'!EW6640&gt;0,('5G_NR_raw_UE'!EW6640*'5G_NR_raw_UE'!EX6640),"")</f>
        <v/>
      </c>
      <c r="AH6640" t="str">
        <f>IF('5G_NR_raw_UE'!EY6640&gt;0,('5G_NR_raw_UE'!EY6640*'5G_NR_raw_UE'!EZ6640/1000000),"")</f>
        <v/>
      </c>
    </row>
    <row r="6641" spans="31:34">
      <c r="AE6641" t="str">
        <f>IF('5G_NR_raw_UE'!EP6641&gt;0,('5G_NR_raw_UE'!EP6641*'5G_NR_raw_UE'!EQ6641),"")</f>
        <v/>
      </c>
      <c r="AF6641" t="str">
        <f>IF('5G_NR_raw_UE'!ER6641&gt;0,('5G_NR_raw_UE'!ER6641*'5G_NR_raw_UE'!ES6641),"")</f>
        <v/>
      </c>
      <c r="AG6641" t="str">
        <f>IF('5G_NR_raw_UE'!EW6641&gt;0,('5G_NR_raw_UE'!EW6641*'5G_NR_raw_UE'!EX6641),"")</f>
        <v/>
      </c>
      <c r="AH6641" t="str">
        <f>IF('5G_NR_raw_UE'!EY6641&gt;0,('5G_NR_raw_UE'!EY6641*'5G_NR_raw_UE'!EZ6641/1000000),"")</f>
        <v/>
      </c>
    </row>
    <row r="6642" spans="31:34">
      <c r="AE6642" t="str">
        <f>IF('5G_NR_raw_UE'!EP6642&gt;0,('5G_NR_raw_UE'!EP6642*'5G_NR_raw_UE'!EQ6642),"")</f>
        <v/>
      </c>
      <c r="AF6642" t="str">
        <f>IF('5G_NR_raw_UE'!ER6642&gt;0,('5G_NR_raw_UE'!ER6642*'5G_NR_raw_UE'!ES6642),"")</f>
        <v/>
      </c>
      <c r="AG6642" t="str">
        <f>IF('5G_NR_raw_UE'!EW6642&gt;0,('5G_NR_raw_UE'!EW6642*'5G_NR_raw_UE'!EX6642),"")</f>
        <v/>
      </c>
      <c r="AH6642" t="str">
        <f>IF('5G_NR_raw_UE'!EY6642&gt;0,('5G_NR_raw_UE'!EY6642*'5G_NR_raw_UE'!EZ6642/1000000),"")</f>
        <v/>
      </c>
    </row>
    <row r="6643" spans="31:34">
      <c r="AE6643" t="str">
        <f>IF('5G_NR_raw_UE'!EP6643&gt;0,('5G_NR_raw_UE'!EP6643*'5G_NR_raw_UE'!EQ6643),"")</f>
        <v/>
      </c>
      <c r="AF6643" t="str">
        <f>IF('5G_NR_raw_UE'!ER6643&gt;0,('5G_NR_raw_UE'!ER6643*'5G_NR_raw_UE'!ES6643),"")</f>
        <v/>
      </c>
      <c r="AG6643" t="str">
        <f>IF('5G_NR_raw_UE'!EW6643&gt;0,('5G_NR_raw_UE'!EW6643*'5G_NR_raw_UE'!EX6643),"")</f>
        <v/>
      </c>
      <c r="AH6643" t="str">
        <f>IF('5G_NR_raw_UE'!EY6643&gt;0,('5G_NR_raw_UE'!EY6643*'5G_NR_raw_UE'!EZ6643/1000000),"")</f>
        <v/>
      </c>
    </row>
    <row r="6644" spans="31:34">
      <c r="AE6644" t="str">
        <f>IF('5G_NR_raw_UE'!EP6644&gt;0,('5G_NR_raw_UE'!EP6644*'5G_NR_raw_UE'!EQ6644),"")</f>
        <v/>
      </c>
      <c r="AF6644" t="str">
        <f>IF('5G_NR_raw_UE'!ER6644&gt;0,('5G_NR_raw_UE'!ER6644*'5G_NR_raw_UE'!ES6644),"")</f>
        <v/>
      </c>
      <c r="AG6644" t="str">
        <f>IF('5G_NR_raw_UE'!EW6644&gt;0,('5G_NR_raw_UE'!EW6644*'5G_NR_raw_UE'!EX6644),"")</f>
        <v/>
      </c>
      <c r="AH6644" t="str">
        <f>IF('5G_NR_raw_UE'!EY6644&gt;0,('5G_NR_raw_UE'!EY6644*'5G_NR_raw_UE'!EZ6644/1000000),"")</f>
        <v/>
      </c>
    </row>
    <row r="6645" spans="31:34">
      <c r="AE6645" t="str">
        <f>IF('5G_NR_raw_UE'!EP6645&gt;0,('5G_NR_raw_UE'!EP6645*'5G_NR_raw_UE'!EQ6645),"")</f>
        <v/>
      </c>
      <c r="AF6645" t="str">
        <f>IF('5G_NR_raw_UE'!ER6645&gt;0,('5G_NR_raw_UE'!ER6645*'5G_NR_raw_UE'!ES6645),"")</f>
        <v/>
      </c>
      <c r="AG6645" t="str">
        <f>IF('5G_NR_raw_UE'!EW6645&gt;0,('5G_NR_raw_UE'!EW6645*'5G_NR_raw_UE'!EX6645),"")</f>
        <v/>
      </c>
      <c r="AH6645" t="str">
        <f>IF('5G_NR_raw_UE'!EY6645&gt;0,('5G_NR_raw_UE'!EY6645*'5G_NR_raw_UE'!EZ6645/1000000),"")</f>
        <v/>
      </c>
    </row>
    <row r="6646" spans="31:34">
      <c r="AE6646" t="str">
        <f>IF('5G_NR_raw_UE'!EP6646&gt;0,('5G_NR_raw_UE'!EP6646*'5G_NR_raw_UE'!EQ6646),"")</f>
        <v/>
      </c>
      <c r="AF6646" t="str">
        <f>IF('5G_NR_raw_UE'!ER6646&gt;0,('5G_NR_raw_UE'!ER6646*'5G_NR_raw_UE'!ES6646),"")</f>
        <v/>
      </c>
      <c r="AG6646" t="str">
        <f>IF('5G_NR_raw_UE'!EW6646&gt;0,('5G_NR_raw_UE'!EW6646*'5G_NR_raw_UE'!EX6646),"")</f>
        <v/>
      </c>
      <c r="AH6646" t="str">
        <f>IF('5G_NR_raw_UE'!EY6646&gt;0,('5G_NR_raw_UE'!EY6646*'5G_NR_raw_UE'!EZ6646/1000000),"")</f>
        <v/>
      </c>
    </row>
    <row r="6647" spans="31:34">
      <c r="AE6647" t="str">
        <f>IF('5G_NR_raw_UE'!EP6647&gt;0,('5G_NR_raw_UE'!EP6647*'5G_NR_raw_UE'!EQ6647),"")</f>
        <v/>
      </c>
      <c r="AF6647" t="str">
        <f>IF('5G_NR_raw_UE'!ER6647&gt;0,('5G_NR_raw_UE'!ER6647*'5G_NR_raw_UE'!ES6647),"")</f>
        <v/>
      </c>
      <c r="AG6647" t="str">
        <f>IF('5G_NR_raw_UE'!EW6647&gt;0,('5G_NR_raw_UE'!EW6647*'5G_NR_raw_UE'!EX6647),"")</f>
        <v/>
      </c>
      <c r="AH6647" t="str">
        <f>IF('5G_NR_raw_UE'!EY6647&gt;0,('5G_NR_raw_UE'!EY6647*'5G_NR_raw_UE'!EZ6647/1000000),"")</f>
        <v/>
      </c>
    </row>
    <row r="6648" spans="31:34">
      <c r="AE6648" t="str">
        <f>IF('5G_NR_raw_UE'!EP6648&gt;0,('5G_NR_raw_UE'!EP6648*'5G_NR_raw_UE'!EQ6648),"")</f>
        <v/>
      </c>
      <c r="AF6648" t="str">
        <f>IF('5G_NR_raw_UE'!ER6648&gt;0,('5G_NR_raw_UE'!ER6648*'5G_NR_raw_UE'!ES6648),"")</f>
        <v/>
      </c>
      <c r="AG6648" t="str">
        <f>IF('5G_NR_raw_UE'!EW6648&gt;0,('5G_NR_raw_UE'!EW6648*'5G_NR_raw_UE'!EX6648),"")</f>
        <v/>
      </c>
      <c r="AH6648" t="str">
        <f>IF('5G_NR_raw_UE'!EY6648&gt;0,('5G_NR_raw_UE'!EY6648*'5G_NR_raw_UE'!EZ6648/1000000),"")</f>
        <v/>
      </c>
    </row>
    <row r="6649" spans="31:34">
      <c r="AE6649" t="str">
        <f>IF('5G_NR_raw_UE'!EP6649&gt;0,('5G_NR_raw_UE'!EP6649*'5G_NR_raw_UE'!EQ6649),"")</f>
        <v/>
      </c>
      <c r="AF6649" t="str">
        <f>IF('5G_NR_raw_UE'!ER6649&gt;0,('5G_NR_raw_UE'!ER6649*'5G_NR_raw_UE'!ES6649),"")</f>
        <v/>
      </c>
      <c r="AG6649" t="str">
        <f>IF('5G_NR_raw_UE'!EW6649&gt;0,('5G_NR_raw_UE'!EW6649*'5G_NR_raw_UE'!EX6649),"")</f>
        <v/>
      </c>
      <c r="AH6649" t="str">
        <f>IF('5G_NR_raw_UE'!EY6649&gt;0,('5G_NR_raw_UE'!EY6649*'5G_NR_raw_UE'!EZ6649/1000000),"")</f>
        <v/>
      </c>
    </row>
    <row r="6650" spans="31:34">
      <c r="AE6650" t="str">
        <f>IF('5G_NR_raw_UE'!EP6650&gt;0,('5G_NR_raw_UE'!EP6650*'5G_NR_raw_UE'!EQ6650),"")</f>
        <v/>
      </c>
      <c r="AF6650" t="str">
        <f>IF('5G_NR_raw_UE'!ER6650&gt;0,('5G_NR_raw_UE'!ER6650*'5G_NR_raw_UE'!ES6650),"")</f>
        <v/>
      </c>
      <c r="AG6650" t="str">
        <f>IF('5G_NR_raw_UE'!EW6650&gt;0,('5G_NR_raw_UE'!EW6650*'5G_NR_raw_UE'!EX6650),"")</f>
        <v/>
      </c>
      <c r="AH6650" t="str">
        <f>IF('5G_NR_raw_UE'!EY6650&gt;0,('5G_NR_raw_UE'!EY6650*'5G_NR_raw_UE'!EZ6650/1000000),"")</f>
        <v/>
      </c>
    </row>
    <row r="6651" spans="31:34">
      <c r="AE6651" t="str">
        <f>IF('5G_NR_raw_UE'!EP6651&gt;0,('5G_NR_raw_UE'!EP6651*'5G_NR_raw_UE'!EQ6651),"")</f>
        <v/>
      </c>
      <c r="AF6651" t="str">
        <f>IF('5G_NR_raw_UE'!ER6651&gt;0,('5G_NR_raw_UE'!ER6651*'5G_NR_raw_UE'!ES6651),"")</f>
        <v/>
      </c>
      <c r="AG6651" t="str">
        <f>IF('5G_NR_raw_UE'!EW6651&gt;0,('5G_NR_raw_UE'!EW6651*'5G_NR_raw_UE'!EX6651),"")</f>
        <v/>
      </c>
      <c r="AH6651" t="str">
        <f>IF('5G_NR_raw_UE'!EY6651&gt;0,('5G_NR_raw_UE'!EY6651*'5G_NR_raw_UE'!EZ6651/1000000),"")</f>
        <v/>
      </c>
    </row>
    <row r="6652" spans="31:34">
      <c r="AE6652" t="str">
        <f>IF('5G_NR_raw_UE'!EP6652&gt;0,('5G_NR_raw_UE'!EP6652*'5G_NR_raw_UE'!EQ6652),"")</f>
        <v/>
      </c>
      <c r="AF6652" t="str">
        <f>IF('5G_NR_raw_UE'!ER6652&gt;0,('5G_NR_raw_UE'!ER6652*'5G_NR_raw_UE'!ES6652),"")</f>
        <v/>
      </c>
      <c r="AG6652" t="str">
        <f>IF('5G_NR_raw_UE'!EW6652&gt;0,('5G_NR_raw_UE'!EW6652*'5G_NR_raw_UE'!EX6652),"")</f>
        <v/>
      </c>
      <c r="AH6652" t="str">
        <f>IF('5G_NR_raw_UE'!EY6652&gt;0,('5G_NR_raw_UE'!EY6652*'5G_NR_raw_UE'!EZ6652/1000000),"")</f>
        <v/>
      </c>
    </row>
    <row r="6653" spans="31:34">
      <c r="AE6653" t="str">
        <f>IF('5G_NR_raw_UE'!EP6653&gt;0,('5G_NR_raw_UE'!EP6653*'5G_NR_raw_UE'!EQ6653),"")</f>
        <v/>
      </c>
      <c r="AF6653" t="str">
        <f>IF('5G_NR_raw_UE'!ER6653&gt;0,('5G_NR_raw_UE'!ER6653*'5G_NR_raw_UE'!ES6653),"")</f>
        <v/>
      </c>
      <c r="AG6653" t="str">
        <f>IF('5G_NR_raw_UE'!EW6653&gt;0,('5G_NR_raw_UE'!EW6653*'5G_NR_raw_UE'!EX6653),"")</f>
        <v/>
      </c>
      <c r="AH6653" t="str">
        <f>IF('5G_NR_raw_UE'!EY6653&gt;0,('5G_NR_raw_UE'!EY6653*'5G_NR_raw_UE'!EZ6653/1000000),"")</f>
        <v/>
      </c>
    </row>
    <row r="6654" spans="31:34">
      <c r="AE6654" t="str">
        <f>IF('5G_NR_raw_UE'!EP6654&gt;0,('5G_NR_raw_UE'!EP6654*'5G_NR_raw_UE'!EQ6654),"")</f>
        <v/>
      </c>
      <c r="AF6654" t="str">
        <f>IF('5G_NR_raw_UE'!ER6654&gt;0,('5G_NR_raw_UE'!ER6654*'5G_NR_raw_UE'!ES6654),"")</f>
        <v/>
      </c>
      <c r="AG6654" t="str">
        <f>IF('5G_NR_raw_UE'!EW6654&gt;0,('5G_NR_raw_UE'!EW6654*'5G_NR_raw_UE'!EX6654),"")</f>
        <v/>
      </c>
      <c r="AH6654" t="str">
        <f>IF('5G_NR_raw_UE'!EY6654&gt;0,('5G_NR_raw_UE'!EY6654*'5G_NR_raw_UE'!EZ6654/1000000),"")</f>
        <v/>
      </c>
    </row>
    <row r="6655" spans="31:34">
      <c r="AE6655" t="str">
        <f>IF('5G_NR_raw_UE'!EP6655&gt;0,('5G_NR_raw_UE'!EP6655*'5G_NR_raw_UE'!EQ6655),"")</f>
        <v/>
      </c>
      <c r="AF6655" t="str">
        <f>IF('5G_NR_raw_UE'!ER6655&gt;0,('5G_NR_raw_UE'!ER6655*'5G_NR_raw_UE'!ES6655),"")</f>
        <v/>
      </c>
      <c r="AG6655" t="str">
        <f>IF('5G_NR_raw_UE'!EW6655&gt;0,('5G_NR_raw_UE'!EW6655*'5G_NR_raw_UE'!EX6655),"")</f>
        <v/>
      </c>
      <c r="AH6655" t="str">
        <f>IF('5G_NR_raw_UE'!EY6655&gt;0,('5G_NR_raw_UE'!EY6655*'5G_NR_raw_UE'!EZ6655/1000000),"")</f>
        <v/>
      </c>
    </row>
    <row r="6656" spans="31:34">
      <c r="AE6656" t="str">
        <f>IF('5G_NR_raw_UE'!EP6656&gt;0,('5G_NR_raw_UE'!EP6656*'5G_NR_raw_UE'!EQ6656),"")</f>
        <v/>
      </c>
      <c r="AF6656" t="str">
        <f>IF('5G_NR_raw_UE'!ER6656&gt;0,('5G_NR_raw_UE'!ER6656*'5G_NR_raw_UE'!ES6656),"")</f>
        <v/>
      </c>
      <c r="AG6656" t="str">
        <f>IF('5G_NR_raw_UE'!EW6656&gt;0,('5G_NR_raw_UE'!EW6656*'5G_NR_raw_UE'!EX6656),"")</f>
        <v/>
      </c>
      <c r="AH6656" t="str">
        <f>IF('5G_NR_raw_UE'!EY6656&gt;0,('5G_NR_raw_UE'!EY6656*'5G_NR_raw_UE'!EZ6656/1000000),"")</f>
        <v/>
      </c>
    </row>
    <row r="6657" spans="31:34">
      <c r="AE6657" t="str">
        <f>IF('5G_NR_raw_UE'!EP6657&gt;0,('5G_NR_raw_UE'!EP6657*'5G_NR_raw_UE'!EQ6657),"")</f>
        <v/>
      </c>
      <c r="AF6657" t="str">
        <f>IF('5G_NR_raw_UE'!ER6657&gt;0,('5G_NR_raw_UE'!ER6657*'5G_NR_raw_UE'!ES6657),"")</f>
        <v/>
      </c>
      <c r="AG6657" t="str">
        <f>IF('5G_NR_raw_UE'!EW6657&gt;0,('5G_NR_raw_UE'!EW6657*'5G_NR_raw_UE'!EX6657),"")</f>
        <v/>
      </c>
      <c r="AH6657" t="str">
        <f>IF('5G_NR_raw_UE'!EY6657&gt;0,('5G_NR_raw_UE'!EY6657*'5G_NR_raw_UE'!EZ6657/1000000),"")</f>
        <v/>
      </c>
    </row>
    <row r="6658" spans="31:34">
      <c r="AE6658" t="str">
        <f>IF('5G_NR_raw_UE'!EP6658&gt;0,('5G_NR_raw_UE'!EP6658*'5G_NR_raw_UE'!EQ6658),"")</f>
        <v/>
      </c>
      <c r="AF6658" t="str">
        <f>IF('5G_NR_raw_UE'!ER6658&gt;0,('5G_NR_raw_UE'!ER6658*'5G_NR_raw_UE'!ES6658),"")</f>
        <v/>
      </c>
      <c r="AG6658" t="str">
        <f>IF('5G_NR_raw_UE'!EW6658&gt;0,('5G_NR_raw_UE'!EW6658*'5G_NR_raw_UE'!EX6658),"")</f>
        <v/>
      </c>
      <c r="AH6658" t="str">
        <f>IF('5G_NR_raw_UE'!EY6658&gt;0,('5G_NR_raw_UE'!EY6658*'5G_NR_raw_UE'!EZ6658/1000000),"")</f>
        <v/>
      </c>
    </row>
    <row r="6659" spans="31:34">
      <c r="AE6659" t="str">
        <f>IF('5G_NR_raw_UE'!EP6659&gt;0,('5G_NR_raw_UE'!EP6659*'5G_NR_raw_UE'!EQ6659),"")</f>
        <v/>
      </c>
      <c r="AF6659" t="str">
        <f>IF('5G_NR_raw_UE'!ER6659&gt;0,('5G_NR_raw_UE'!ER6659*'5G_NR_raw_UE'!ES6659),"")</f>
        <v/>
      </c>
      <c r="AG6659" t="str">
        <f>IF('5G_NR_raw_UE'!EW6659&gt;0,('5G_NR_raw_UE'!EW6659*'5G_NR_raw_UE'!EX6659),"")</f>
        <v/>
      </c>
      <c r="AH6659" t="str">
        <f>IF('5G_NR_raw_UE'!EY6659&gt;0,('5G_NR_raw_UE'!EY6659*'5G_NR_raw_UE'!EZ6659/1000000),"")</f>
        <v/>
      </c>
    </row>
    <row r="6660" spans="31:34">
      <c r="AE6660" t="str">
        <f>IF('5G_NR_raw_UE'!EP6660&gt;0,('5G_NR_raw_UE'!EP6660*'5G_NR_raw_UE'!EQ6660),"")</f>
        <v/>
      </c>
      <c r="AF6660" t="str">
        <f>IF('5G_NR_raw_UE'!ER6660&gt;0,('5G_NR_raw_UE'!ER6660*'5G_NR_raw_UE'!ES6660),"")</f>
        <v/>
      </c>
      <c r="AG6660" t="str">
        <f>IF('5G_NR_raw_UE'!EW6660&gt;0,('5G_NR_raw_UE'!EW6660*'5G_NR_raw_UE'!EX6660),"")</f>
        <v/>
      </c>
      <c r="AH6660" t="str">
        <f>IF('5G_NR_raw_UE'!EY6660&gt;0,('5G_NR_raw_UE'!EY6660*'5G_NR_raw_UE'!EZ6660/1000000),"")</f>
        <v/>
      </c>
    </row>
    <row r="6661" spans="31:34">
      <c r="AE6661" t="str">
        <f>IF('5G_NR_raw_UE'!EP6661&gt;0,('5G_NR_raw_UE'!EP6661*'5G_NR_raw_UE'!EQ6661),"")</f>
        <v/>
      </c>
      <c r="AF6661" t="str">
        <f>IF('5G_NR_raw_UE'!ER6661&gt;0,('5G_NR_raw_UE'!ER6661*'5G_NR_raw_UE'!ES6661),"")</f>
        <v/>
      </c>
      <c r="AG6661" t="str">
        <f>IF('5G_NR_raw_UE'!EW6661&gt;0,('5G_NR_raw_UE'!EW6661*'5G_NR_raw_UE'!EX6661),"")</f>
        <v/>
      </c>
      <c r="AH6661" t="str">
        <f>IF('5G_NR_raw_UE'!EY6661&gt;0,('5G_NR_raw_UE'!EY6661*'5G_NR_raw_UE'!EZ6661/1000000),"")</f>
        <v/>
      </c>
    </row>
    <row r="6662" spans="31:34">
      <c r="AE6662" t="str">
        <f>IF('5G_NR_raw_UE'!EP6662&gt;0,('5G_NR_raw_UE'!EP6662*'5G_NR_raw_UE'!EQ6662),"")</f>
        <v/>
      </c>
      <c r="AF6662" t="str">
        <f>IF('5G_NR_raw_UE'!ER6662&gt;0,('5G_NR_raw_UE'!ER6662*'5G_NR_raw_UE'!ES6662),"")</f>
        <v/>
      </c>
      <c r="AG6662" t="str">
        <f>IF('5G_NR_raw_UE'!EW6662&gt;0,('5G_NR_raw_UE'!EW6662*'5G_NR_raw_UE'!EX6662),"")</f>
        <v/>
      </c>
      <c r="AH6662" t="str">
        <f>IF('5G_NR_raw_UE'!EY6662&gt;0,('5G_NR_raw_UE'!EY6662*'5G_NR_raw_UE'!EZ6662/1000000),"")</f>
        <v/>
      </c>
    </row>
    <row r="6663" spans="31:34">
      <c r="AE6663" t="str">
        <f>IF('5G_NR_raw_UE'!EP6663&gt;0,('5G_NR_raw_UE'!EP6663*'5G_NR_raw_UE'!EQ6663),"")</f>
        <v/>
      </c>
      <c r="AF6663" t="str">
        <f>IF('5G_NR_raw_UE'!ER6663&gt;0,('5G_NR_raw_UE'!ER6663*'5G_NR_raw_UE'!ES6663),"")</f>
        <v/>
      </c>
      <c r="AG6663" t="str">
        <f>IF('5G_NR_raw_UE'!EW6663&gt;0,('5G_NR_raw_UE'!EW6663*'5G_NR_raw_UE'!EX6663),"")</f>
        <v/>
      </c>
      <c r="AH6663" t="str">
        <f>IF('5G_NR_raw_UE'!EY6663&gt;0,('5G_NR_raw_UE'!EY6663*'5G_NR_raw_UE'!EZ6663/1000000),"")</f>
        <v/>
      </c>
    </row>
    <row r="6664" spans="31:34">
      <c r="AE6664" t="str">
        <f>IF('5G_NR_raw_UE'!EP6664&gt;0,('5G_NR_raw_UE'!EP6664*'5G_NR_raw_UE'!EQ6664),"")</f>
        <v/>
      </c>
      <c r="AF6664" t="str">
        <f>IF('5G_NR_raw_UE'!ER6664&gt;0,('5G_NR_raw_UE'!ER6664*'5G_NR_raw_UE'!ES6664),"")</f>
        <v/>
      </c>
      <c r="AG6664" t="str">
        <f>IF('5G_NR_raw_UE'!EW6664&gt;0,('5G_NR_raw_UE'!EW6664*'5G_NR_raw_UE'!EX6664),"")</f>
        <v/>
      </c>
      <c r="AH6664" t="str">
        <f>IF('5G_NR_raw_UE'!EY6664&gt;0,('5G_NR_raw_UE'!EY6664*'5G_NR_raw_UE'!EZ6664/1000000),"")</f>
        <v/>
      </c>
    </row>
    <row r="6665" spans="31:34">
      <c r="AE6665" t="str">
        <f>IF('5G_NR_raw_UE'!EP6665&gt;0,('5G_NR_raw_UE'!EP6665*'5G_NR_raw_UE'!EQ6665),"")</f>
        <v/>
      </c>
      <c r="AF6665" t="str">
        <f>IF('5G_NR_raw_UE'!ER6665&gt;0,('5G_NR_raw_UE'!ER6665*'5G_NR_raw_UE'!ES6665),"")</f>
        <v/>
      </c>
      <c r="AG6665" t="str">
        <f>IF('5G_NR_raw_UE'!EW6665&gt;0,('5G_NR_raw_UE'!EW6665*'5G_NR_raw_UE'!EX6665),"")</f>
        <v/>
      </c>
      <c r="AH6665" t="str">
        <f>IF('5G_NR_raw_UE'!EY6665&gt;0,('5G_NR_raw_UE'!EY6665*'5G_NR_raw_UE'!EZ6665/1000000),"")</f>
        <v/>
      </c>
    </row>
    <row r="6666" spans="31:34">
      <c r="AE6666" t="str">
        <f>IF('5G_NR_raw_UE'!EP6666&gt;0,('5G_NR_raw_UE'!EP6666*'5G_NR_raw_UE'!EQ6666),"")</f>
        <v/>
      </c>
      <c r="AF6666" t="str">
        <f>IF('5G_NR_raw_UE'!ER6666&gt;0,('5G_NR_raw_UE'!ER6666*'5G_NR_raw_UE'!ES6666),"")</f>
        <v/>
      </c>
      <c r="AG6666" t="str">
        <f>IF('5G_NR_raw_UE'!EW6666&gt;0,('5G_NR_raw_UE'!EW6666*'5G_NR_raw_UE'!EX6666),"")</f>
        <v/>
      </c>
      <c r="AH6666" t="str">
        <f>IF('5G_NR_raw_UE'!EY6666&gt;0,('5G_NR_raw_UE'!EY6666*'5G_NR_raw_UE'!EZ6666/1000000),"")</f>
        <v/>
      </c>
    </row>
    <row r="6667" spans="31:34">
      <c r="AE6667" t="str">
        <f>IF('5G_NR_raw_UE'!EP6667&gt;0,('5G_NR_raw_UE'!EP6667*'5G_NR_raw_UE'!EQ6667),"")</f>
        <v/>
      </c>
      <c r="AF6667" t="str">
        <f>IF('5G_NR_raw_UE'!ER6667&gt;0,('5G_NR_raw_UE'!ER6667*'5G_NR_raw_UE'!ES6667),"")</f>
        <v/>
      </c>
      <c r="AG6667" t="str">
        <f>IF('5G_NR_raw_UE'!EW6667&gt;0,('5G_NR_raw_UE'!EW6667*'5G_NR_raw_UE'!EX6667),"")</f>
        <v/>
      </c>
      <c r="AH6667" t="str">
        <f>IF('5G_NR_raw_UE'!EY6667&gt;0,('5G_NR_raw_UE'!EY6667*'5G_NR_raw_UE'!EZ6667/1000000),"")</f>
        <v/>
      </c>
    </row>
    <row r="6668" spans="31:34">
      <c r="AE6668" t="str">
        <f>IF('5G_NR_raw_UE'!EP6668&gt;0,('5G_NR_raw_UE'!EP6668*'5G_NR_raw_UE'!EQ6668),"")</f>
        <v/>
      </c>
      <c r="AF6668" t="str">
        <f>IF('5G_NR_raw_UE'!ER6668&gt;0,('5G_NR_raw_UE'!ER6668*'5G_NR_raw_UE'!ES6668),"")</f>
        <v/>
      </c>
      <c r="AG6668" t="str">
        <f>IF('5G_NR_raw_UE'!EW6668&gt;0,('5G_NR_raw_UE'!EW6668*'5G_NR_raw_UE'!EX6668),"")</f>
        <v/>
      </c>
      <c r="AH6668" t="str">
        <f>IF('5G_NR_raw_UE'!EY6668&gt;0,('5G_NR_raw_UE'!EY6668*'5G_NR_raw_UE'!EZ6668/1000000),"")</f>
        <v/>
      </c>
    </row>
    <row r="6669" spans="31:34">
      <c r="AE6669" t="str">
        <f>IF('5G_NR_raw_UE'!EP6669&gt;0,('5G_NR_raw_UE'!EP6669*'5G_NR_raw_UE'!EQ6669),"")</f>
        <v/>
      </c>
      <c r="AF6669" t="str">
        <f>IF('5G_NR_raw_UE'!ER6669&gt;0,('5G_NR_raw_UE'!ER6669*'5G_NR_raw_UE'!ES6669),"")</f>
        <v/>
      </c>
      <c r="AG6669" t="str">
        <f>IF('5G_NR_raw_UE'!EW6669&gt;0,('5G_NR_raw_UE'!EW6669*'5G_NR_raw_UE'!EX6669),"")</f>
        <v/>
      </c>
      <c r="AH6669" t="str">
        <f>IF('5G_NR_raw_UE'!EY6669&gt;0,('5G_NR_raw_UE'!EY6669*'5G_NR_raw_UE'!EZ6669/1000000),"")</f>
        <v/>
      </c>
    </row>
    <row r="6670" spans="31:34">
      <c r="AE6670" t="str">
        <f>IF('5G_NR_raw_UE'!EP6670&gt;0,('5G_NR_raw_UE'!EP6670*'5G_NR_raw_UE'!EQ6670),"")</f>
        <v/>
      </c>
      <c r="AF6670" t="str">
        <f>IF('5G_NR_raw_UE'!ER6670&gt;0,('5G_NR_raw_UE'!ER6670*'5G_NR_raw_UE'!ES6670),"")</f>
        <v/>
      </c>
      <c r="AG6670" t="str">
        <f>IF('5G_NR_raw_UE'!EW6670&gt;0,('5G_NR_raw_UE'!EW6670*'5G_NR_raw_UE'!EX6670),"")</f>
        <v/>
      </c>
      <c r="AH6670" t="str">
        <f>IF('5G_NR_raw_UE'!EY6670&gt;0,('5G_NR_raw_UE'!EY6670*'5G_NR_raw_UE'!EZ6670/1000000),"")</f>
        <v/>
      </c>
    </row>
    <row r="6671" spans="31:34">
      <c r="AE6671" t="str">
        <f>IF('5G_NR_raw_UE'!EP6671&gt;0,('5G_NR_raw_UE'!EP6671*'5G_NR_raw_UE'!EQ6671),"")</f>
        <v/>
      </c>
      <c r="AF6671" t="str">
        <f>IF('5G_NR_raw_UE'!ER6671&gt;0,('5G_NR_raw_UE'!ER6671*'5G_NR_raw_UE'!ES6671),"")</f>
        <v/>
      </c>
      <c r="AG6671" t="str">
        <f>IF('5G_NR_raw_UE'!EW6671&gt;0,('5G_NR_raw_UE'!EW6671*'5G_NR_raw_UE'!EX6671),"")</f>
        <v/>
      </c>
      <c r="AH6671" t="str">
        <f>IF('5G_NR_raw_UE'!EY6671&gt;0,('5G_NR_raw_UE'!EY6671*'5G_NR_raw_UE'!EZ6671/1000000),"")</f>
        <v/>
      </c>
    </row>
    <row r="6672" spans="31:34">
      <c r="AE6672" t="str">
        <f>IF('5G_NR_raw_UE'!EP6672&gt;0,('5G_NR_raw_UE'!EP6672*'5G_NR_raw_UE'!EQ6672),"")</f>
        <v/>
      </c>
      <c r="AF6672" t="str">
        <f>IF('5G_NR_raw_UE'!ER6672&gt;0,('5G_NR_raw_UE'!ER6672*'5G_NR_raw_UE'!ES6672),"")</f>
        <v/>
      </c>
      <c r="AG6672" t="str">
        <f>IF('5G_NR_raw_UE'!EW6672&gt;0,('5G_NR_raw_UE'!EW6672*'5G_NR_raw_UE'!EX6672),"")</f>
        <v/>
      </c>
      <c r="AH6672" t="str">
        <f>IF('5G_NR_raw_UE'!EY6672&gt;0,('5G_NR_raw_UE'!EY6672*'5G_NR_raw_UE'!EZ6672/1000000),"")</f>
        <v/>
      </c>
    </row>
    <row r="6673" spans="31:34">
      <c r="AE6673" t="str">
        <f>IF('5G_NR_raw_UE'!EP6673&gt;0,('5G_NR_raw_UE'!EP6673*'5G_NR_raw_UE'!EQ6673),"")</f>
        <v/>
      </c>
      <c r="AF6673" t="str">
        <f>IF('5G_NR_raw_UE'!ER6673&gt;0,('5G_NR_raw_UE'!ER6673*'5G_NR_raw_UE'!ES6673),"")</f>
        <v/>
      </c>
      <c r="AG6673" t="str">
        <f>IF('5G_NR_raw_UE'!EW6673&gt;0,('5G_NR_raw_UE'!EW6673*'5G_NR_raw_UE'!EX6673),"")</f>
        <v/>
      </c>
      <c r="AH6673" t="str">
        <f>IF('5G_NR_raw_UE'!EY6673&gt;0,('5G_NR_raw_UE'!EY6673*'5G_NR_raw_UE'!EZ6673/1000000),"")</f>
        <v/>
      </c>
    </row>
    <row r="6674" spans="31:34">
      <c r="AE6674" t="str">
        <f>IF('5G_NR_raw_UE'!EP6674&gt;0,('5G_NR_raw_UE'!EP6674*'5G_NR_raw_UE'!EQ6674),"")</f>
        <v/>
      </c>
      <c r="AF6674" t="str">
        <f>IF('5G_NR_raw_UE'!ER6674&gt;0,('5G_NR_raw_UE'!ER6674*'5G_NR_raw_UE'!ES6674),"")</f>
        <v/>
      </c>
      <c r="AG6674" t="str">
        <f>IF('5G_NR_raw_UE'!EW6674&gt;0,('5G_NR_raw_UE'!EW6674*'5G_NR_raw_UE'!EX6674),"")</f>
        <v/>
      </c>
      <c r="AH6674" t="str">
        <f>IF('5G_NR_raw_UE'!EY6674&gt;0,('5G_NR_raw_UE'!EY6674*'5G_NR_raw_UE'!EZ6674/1000000),"")</f>
        <v/>
      </c>
    </row>
    <row r="6675" spans="31:34">
      <c r="AE6675" t="str">
        <f>IF('5G_NR_raw_UE'!EP6675&gt;0,('5G_NR_raw_UE'!EP6675*'5G_NR_raw_UE'!EQ6675),"")</f>
        <v/>
      </c>
      <c r="AF6675" t="str">
        <f>IF('5G_NR_raw_UE'!ER6675&gt;0,('5G_NR_raw_UE'!ER6675*'5G_NR_raw_UE'!ES6675),"")</f>
        <v/>
      </c>
      <c r="AG6675" t="str">
        <f>IF('5G_NR_raw_UE'!EW6675&gt;0,('5G_NR_raw_UE'!EW6675*'5G_NR_raw_UE'!EX6675),"")</f>
        <v/>
      </c>
      <c r="AH6675" t="str">
        <f>IF('5G_NR_raw_UE'!EY6675&gt;0,('5G_NR_raw_UE'!EY6675*'5G_NR_raw_UE'!EZ6675/1000000),"")</f>
        <v/>
      </c>
    </row>
    <row r="6676" spans="31:34">
      <c r="AE6676" t="str">
        <f>IF('5G_NR_raw_UE'!EP6676&gt;0,('5G_NR_raw_UE'!EP6676*'5G_NR_raw_UE'!EQ6676),"")</f>
        <v/>
      </c>
      <c r="AF6676" t="str">
        <f>IF('5G_NR_raw_UE'!ER6676&gt;0,('5G_NR_raw_UE'!ER6676*'5G_NR_raw_UE'!ES6676),"")</f>
        <v/>
      </c>
      <c r="AG6676" t="str">
        <f>IF('5G_NR_raw_UE'!EW6676&gt;0,('5G_NR_raw_UE'!EW6676*'5G_NR_raw_UE'!EX6676),"")</f>
        <v/>
      </c>
      <c r="AH6676" t="str">
        <f>IF('5G_NR_raw_UE'!EY6676&gt;0,('5G_NR_raw_UE'!EY6676*'5G_NR_raw_UE'!EZ6676/1000000),"")</f>
        <v/>
      </c>
    </row>
    <row r="6677" spans="31:34">
      <c r="AE6677" t="str">
        <f>IF('5G_NR_raw_UE'!EP6677&gt;0,('5G_NR_raw_UE'!EP6677*'5G_NR_raw_UE'!EQ6677),"")</f>
        <v/>
      </c>
      <c r="AF6677" t="str">
        <f>IF('5G_NR_raw_UE'!ER6677&gt;0,('5G_NR_raw_UE'!ER6677*'5G_NR_raw_UE'!ES6677),"")</f>
        <v/>
      </c>
      <c r="AG6677" t="str">
        <f>IF('5G_NR_raw_UE'!EW6677&gt;0,('5G_NR_raw_UE'!EW6677*'5G_NR_raw_UE'!EX6677),"")</f>
        <v/>
      </c>
      <c r="AH6677" t="str">
        <f>IF('5G_NR_raw_UE'!EY6677&gt;0,('5G_NR_raw_UE'!EY6677*'5G_NR_raw_UE'!EZ6677/1000000),"")</f>
        <v/>
      </c>
    </row>
    <row r="6678" spans="31:34">
      <c r="AE6678" t="str">
        <f>IF('5G_NR_raw_UE'!EP6678&gt;0,('5G_NR_raw_UE'!EP6678*'5G_NR_raw_UE'!EQ6678),"")</f>
        <v/>
      </c>
      <c r="AF6678" t="str">
        <f>IF('5G_NR_raw_UE'!ER6678&gt;0,('5G_NR_raw_UE'!ER6678*'5G_NR_raw_UE'!ES6678),"")</f>
        <v/>
      </c>
      <c r="AG6678" t="str">
        <f>IF('5G_NR_raw_UE'!EW6678&gt;0,('5G_NR_raw_UE'!EW6678*'5G_NR_raw_UE'!EX6678),"")</f>
        <v/>
      </c>
      <c r="AH6678" t="str">
        <f>IF('5G_NR_raw_UE'!EY6678&gt;0,('5G_NR_raw_UE'!EY6678*'5G_NR_raw_UE'!EZ6678/1000000),"")</f>
        <v/>
      </c>
    </row>
    <row r="6679" spans="31:34">
      <c r="AE6679" t="str">
        <f>IF('5G_NR_raw_UE'!EP6679&gt;0,('5G_NR_raw_UE'!EP6679*'5G_NR_raw_UE'!EQ6679),"")</f>
        <v/>
      </c>
      <c r="AF6679" t="str">
        <f>IF('5G_NR_raw_UE'!ER6679&gt;0,('5G_NR_raw_UE'!ER6679*'5G_NR_raw_UE'!ES6679),"")</f>
        <v/>
      </c>
      <c r="AG6679" t="str">
        <f>IF('5G_NR_raw_UE'!EW6679&gt;0,('5G_NR_raw_UE'!EW6679*'5G_NR_raw_UE'!EX6679),"")</f>
        <v/>
      </c>
      <c r="AH6679" t="str">
        <f>IF('5G_NR_raw_UE'!EY6679&gt;0,('5G_NR_raw_UE'!EY6679*'5G_NR_raw_UE'!EZ6679/1000000),"")</f>
        <v/>
      </c>
    </row>
    <row r="6680" spans="31:34">
      <c r="AE6680" t="str">
        <f>IF('5G_NR_raw_UE'!EP6680&gt;0,('5G_NR_raw_UE'!EP6680*'5G_NR_raw_UE'!EQ6680),"")</f>
        <v/>
      </c>
      <c r="AF6680" t="str">
        <f>IF('5G_NR_raw_UE'!ER6680&gt;0,('5G_NR_raw_UE'!ER6680*'5G_NR_raw_UE'!ES6680),"")</f>
        <v/>
      </c>
      <c r="AG6680" t="str">
        <f>IF('5G_NR_raw_UE'!EW6680&gt;0,('5G_NR_raw_UE'!EW6680*'5G_NR_raw_UE'!EX6680),"")</f>
        <v/>
      </c>
      <c r="AH6680" t="str">
        <f>IF('5G_NR_raw_UE'!EY6680&gt;0,('5G_NR_raw_UE'!EY6680*'5G_NR_raw_UE'!EZ6680/1000000),"")</f>
        <v/>
      </c>
    </row>
    <row r="6681" spans="31:34">
      <c r="AE6681" t="str">
        <f>IF('5G_NR_raw_UE'!EP6681&gt;0,('5G_NR_raw_UE'!EP6681*'5G_NR_raw_UE'!EQ6681),"")</f>
        <v/>
      </c>
      <c r="AF6681" t="str">
        <f>IF('5G_NR_raw_UE'!ER6681&gt;0,('5G_NR_raw_UE'!ER6681*'5G_NR_raw_UE'!ES6681),"")</f>
        <v/>
      </c>
      <c r="AG6681" t="str">
        <f>IF('5G_NR_raw_UE'!EW6681&gt;0,('5G_NR_raw_UE'!EW6681*'5G_NR_raw_UE'!EX6681),"")</f>
        <v/>
      </c>
      <c r="AH6681" t="str">
        <f>IF('5G_NR_raw_UE'!EY6681&gt;0,('5G_NR_raw_UE'!EY6681*'5G_NR_raw_UE'!EZ6681/1000000),"")</f>
        <v/>
      </c>
    </row>
    <row r="6682" spans="31:34">
      <c r="AE6682" t="str">
        <f>IF('5G_NR_raw_UE'!EP6682&gt;0,('5G_NR_raw_UE'!EP6682*'5G_NR_raw_UE'!EQ6682),"")</f>
        <v/>
      </c>
      <c r="AF6682" t="str">
        <f>IF('5G_NR_raw_UE'!ER6682&gt;0,('5G_NR_raw_UE'!ER6682*'5G_NR_raw_UE'!ES6682),"")</f>
        <v/>
      </c>
      <c r="AG6682" t="str">
        <f>IF('5G_NR_raw_UE'!EW6682&gt;0,('5G_NR_raw_UE'!EW6682*'5G_NR_raw_UE'!EX6682),"")</f>
        <v/>
      </c>
      <c r="AH6682" t="str">
        <f>IF('5G_NR_raw_UE'!EY6682&gt;0,('5G_NR_raw_UE'!EY6682*'5G_NR_raw_UE'!EZ6682/1000000),"")</f>
        <v/>
      </c>
    </row>
    <row r="6683" spans="31:34">
      <c r="AE6683" t="str">
        <f>IF('5G_NR_raw_UE'!EP6683&gt;0,('5G_NR_raw_UE'!EP6683*'5G_NR_raw_UE'!EQ6683),"")</f>
        <v/>
      </c>
      <c r="AF6683" t="str">
        <f>IF('5G_NR_raw_UE'!ER6683&gt;0,('5G_NR_raw_UE'!ER6683*'5G_NR_raw_UE'!ES6683),"")</f>
        <v/>
      </c>
      <c r="AG6683" t="str">
        <f>IF('5G_NR_raw_UE'!EW6683&gt;0,('5G_NR_raw_UE'!EW6683*'5G_NR_raw_UE'!EX6683),"")</f>
        <v/>
      </c>
      <c r="AH6683" t="str">
        <f>IF('5G_NR_raw_UE'!EY6683&gt;0,('5G_NR_raw_UE'!EY6683*'5G_NR_raw_UE'!EZ6683/1000000),"")</f>
        <v/>
      </c>
    </row>
    <row r="6684" spans="31:34">
      <c r="AE6684" t="str">
        <f>IF('5G_NR_raw_UE'!EP6684&gt;0,('5G_NR_raw_UE'!EP6684*'5G_NR_raw_UE'!EQ6684),"")</f>
        <v/>
      </c>
      <c r="AF6684" t="str">
        <f>IF('5G_NR_raw_UE'!ER6684&gt;0,('5G_NR_raw_UE'!ER6684*'5G_NR_raw_UE'!ES6684),"")</f>
        <v/>
      </c>
      <c r="AG6684" t="str">
        <f>IF('5G_NR_raw_UE'!EW6684&gt;0,('5G_NR_raw_UE'!EW6684*'5G_NR_raw_UE'!EX6684),"")</f>
        <v/>
      </c>
      <c r="AH6684" t="str">
        <f>IF('5G_NR_raw_UE'!EY6684&gt;0,('5G_NR_raw_UE'!EY6684*'5G_NR_raw_UE'!EZ6684/1000000),"")</f>
        <v/>
      </c>
    </row>
    <row r="6685" spans="31:34">
      <c r="AE6685" t="str">
        <f>IF('5G_NR_raw_UE'!EP6685&gt;0,('5G_NR_raw_UE'!EP6685*'5G_NR_raw_UE'!EQ6685),"")</f>
        <v/>
      </c>
      <c r="AF6685" t="str">
        <f>IF('5G_NR_raw_UE'!ER6685&gt;0,('5G_NR_raw_UE'!ER6685*'5G_NR_raw_UE'!ES6685),"")</f>
        <v/>
      </c>
      <c r="AG6685" t="str">
        <f>IF('5G_NR_raw_UE'!EW6685&gt;0,('5G_NR_raw_UE'!EW6685*'5G_NR_raw_UE'!EX6685),"")</f>
        <v/>
      </c>
      <c r="AH6685" t="str">
        <f>IF('5G_NR_raw_UE'!EY6685&gt;0,('5G_NR_raw_UE'!EY6685*'5G_NR_raw_UE'!EZ6685/1000000),"")</f>
        <v/>
      </c>
    </row>
    <row r="6686" spans="31:34">
      <c r="AE6686" t="str">
        <f>IF('5G_NR_raw_UE'!EP6686&gt;0,('5G_NR_raw_UE'!EP6686*'5G_NR_raw_UE'!EQ6686),"")</f>
        <v/>
      </c>
      <c r="AF6686" t="str">
        <f>IF('5G_NR_raw_UE'!ER6686&gt;0,('5G_NR_raw_UE'!ER6686*'5G_NR_raw_UE'!ES6686),"")</f>
        <v/>
      </c>
      <c r="AG6686" t="str">
        <f>IF('5G_NR_raw_UE'!EW6686&gt;0,('5G_NR_raw_UE'!EW6686*'5G_NR_raw_UE'!EX6686),"")</f>
        <v/>
      </c>
      <c r="AH6686" t="str">
        <f>IF('5G_NR_raw_UE'!EY6686&gt;0,('5G_NR_raw_UE'!EY6686*'5G_NR_raw_UE'!EZ6686/1000000),"")</f>
        <v/>
      </c>
    </row>
    <row r="6687" spans="31:34">
      <c r="AE6687" t="str">
        <f>IF('5G_NR_raw_UE'!EP6687&gt;0,('5G_NR_raw_UE'!EP6687*'5G_NR_raw_UE'!EQ6687),"")</f>
        <v/>
      </c>
      <c r="AF6687" t="str">
        <f>IF('5G_NR_raw_UE'!ER6687&gt;0,('5G_NR_raw_UE'!ER6687*'5G_NR_raw_UE'!ES6687),"")</f>
        <v/>
      </c>
      <c r="AG6687" t="str">
        <f>IF('5G_NR_raw_UE'!EW6687&gt;0,('5G_NR_raw_UE'!EW6687*'5G_NR_raw_UE'!EX6687),"")</f>
        <v/>
      </c>
      <c r="AH6687" t="str">
        <f>IF('5G_NR_raw_UE'!EY6687&gt;0,('5G_NR_raw_UE'!EY6687*'5G_NR_raw_UE'!EZ6687/1000000),"")</f>
        <v/>
      </c>
    </row>
    <row r="6688" spans="31:34">
      <c r="AE6688" t="str">
        <f>IF('5G_NR_raw_UE'!EP6688&gt;0,('5G_NR_raw_UE'!EP6688*'5G_NR_raw_UE'!EQ6688),"")</f>
        <v/>
      </c>
      <c r="AF6688" t="str">
        <f>IF('5G_NR_raw_UE'!ER6688&gt;0,('5G_NR_raw_UE'!ER6688*'5G_NR_raw_UE'!ES6688),"")</f>
        <v/>
      </c>
      <c r="AG6688" t="str">
        <f>IF('5G_NR_raw_UE'!EW6688&gt;0,('5G_NR_raw_UE'!EW6688*'5G_NR_raw_UE'!EX6688),"")</f>
        <v/>
      </c>
      <c r="AH6688" t="str">
        <f>IF('5G_NR_raw_UE'!EY6688&gt;0,('5G_NR_raw_UE'!EY6688*'5G_NR_raw_UE'!EZ6688/1000000),"")</f>
        <v/>
      </c>
    </row>
    <row r="6689" spans="31:34">
      <c r="AE6689" t="str">
        <f>IF('5G_NR_raw_UE'!EP6689&gt;0,('5G_NR_raw_UE'!EP6689*'5G_NR_raw_UE'!EQ6689),"")</f>
        <v/>
      </c>
      <c r="AF6689" t="str">
        <f>IF('5G_NR_raw_UE'!ER6689&gt;0,('5G_NR_raw_UE'!ER6689*'5G_NR_raw_UE'!ES6689),"")</f>
        <v/>
      </c>
      <c r="AG6689" t="str">
        <f>IF('5G_NR_raw_UE'!EW6689&gt;0,('5G_NR_raw_UE'!EW6689*'5G_NR_raw_UE'!EX6689),"")</f>
        <v/>
      </c>
      <c r="AH6689" t="str">
        <f>IF('5G_NR_raw_UE'!EY6689&gt;0,('5G_NR_raw_UE'!EY6689*'5G_NR_raw_UE'!EZ6689/1000000),"")</f>
        <v/>
      </c>
    </row>
    <row r="6690" spans="31:34">
      <c r="AE6690" t="str">
        <f>IF('5G_NR_raw_UE'!EP6690&gt;0,('5G_NR_raw_UE'!EP6690*'5G_NR_raw_UE'!EQ6690),"")</f>
        <v/>
      </c>
      <c r="AF6690" t="str">
        <f>IF('5G_NR_raw_UE'!ER6690&gt;0,('5G_NR_raw_UE'!ER6690*'5G_NR_raw_UE'!ES6690),"")</f>
        <v/>
      </c>
      <c r="AG6690" t="str">
        <f>IF('5G_NR_raw_UE'!EW6690&gt;0,('5G_NR_raw_UE'!EW6690*'5G_NR_raw_UE'!EX6690),"")</f>
        <v/>
      </c>
      <c r="AH6690" t="str">
        <f>IF('5G_NR_raw_UE'!EY6690&gt;0,('5G_NR_raw_UE'!EY6690*'5G_NR_raw_UE'!EZ6690/1000000),"")</f>
        <v/>
      </c>
    </row>
    <row r="6691" spans="31:34">
      <c r="AE6691" t="str">
        <f>IF('5G_NR_raw_UE'!EP6691&gt;0,('5G_NR_raw_UE'!EP6691*'5G_NR_raw_UE'!EQ6691),"")</f>
        <v/>
      </c>
      <c r="AF6691" t="str">
        <f>IF('5G_NR_raw_UE'!ER6691&gt;0,('5G_NR_raw_UE'!ER6691*'5G_NR_raw_UE'!ES6691),"")</f>
        <v/>
      </c>
      <c r="AG6691" t="str">
        <f>IF('5G_NR_raw_UE'!EW6691&gt;0,('5G_NR_raw_UE'!EW6691*'5G_NR_raw_UE'!EX6691),"")</f>
        <v/>
      </c>
      <c r="AH6691" t="str">
        <f>IF('5G_NR_raw_UE'!EY6691&gt;0,('5G_NR_raw_UE'!EY6691*'5G_NR_raw_UE'!EZ6691/1000000),"")</f>
        <v/>
      </c>
    </row>
    <row r="6692" spans="31:34">
      <c r="AE6692" t="str">
        <f>IF('5G_NR_raw_UE'!EP6692&gt;0,('5G_NR_raw_UE'!EP6692*'5G_NR_raw_UE'!EQ6692),"")</f>
        <v/>
      </c>
      <c r="AF6692" t="str">
        <f>IF('5G_NR_raw_UE'!ER6692&gt;0,('5G_NR_raw_UE'!ER6692*'5G_NR_raw_UE'!ES6692),"")</f>
        <v/>
      </c>
      <c r="AG6692" t="str">
        <f>IF('5G_NR_raw_UE'!EW6692&gt;0,('5G_NR_raw_UE'!EW6692*'5G_NR_raw_UE'!EX6692),"")</f>
        <v/>
      </c>
      <c r="AH6692" t="str">
        <f>IF('5G_NR_raw_UE'!EY6692&gt;0,('5G_NR_raw_UE'!EY6692*'5G_NR_raw_UE'!EZ6692/1000000),"")</f>
        <v/>
      </c>
    </row>
    <row r="6693" spans="31:34">
      <c r="AE6693" t="str">
        <f>IF('5G_NR_raw_UE'!EP6693&gt;0,('5G_NR_raw_UE'!EP6693*'5G_NR_raw_UE'!EQ6693),"")</f>
        <v/>
      </c>
      <c r="AF6693" t="str">
        <f>IF('5G_NR_raw_UE'!ER6693&gt;0,('5G_NR_raw_UE'!ER6693*'5G_NR_raw_UE'!ES6693),"")</f>
        <v/>
      </c>
      <c r="AG6693" t="str">
        <f>IF('5G_NR_raw_UE'!EW6693&gt;0,('5G_NR_raw_UE'!EW6693*'5G_NR_raw_UE'!EX6693),"")</f>
        <v/>
      </c>
      <c r="AH6693" t="str">
        <f>IF('5G_NR_raw_UE'!EY6693&gt;0,('5G_NR_raw_UE'!EY6693*'5G_NR_raw_UE'!EZ6693/1000000),"")</f>
        <v/>
      </c>
    </row>
    <row r="6694" spans="31:34">
      <c r="AE6694" t="str">
        <f>IF('5G_NR_raw_UE'!EP6694&gt;0,('5G_NR_raw_UE'!EP6694*'5G_NR_raw_UE'!EQ6694),"")</f>
        <v/>
      </c>
      <c r="AF6694" t="str">
        <f>IF('5G_NR_raw_UE'!ER6694&gt;0,('5G_NR_raw_UE'!ER6694*'5G_NR_raw_UE'!ES6694),"")</f>
        <v/>
      </c>
      <c r="AG6694" t="str">
        <f>IF('5G_NR_raw_UE'!EW6694&gt;0,('5G_NR_raw_UE'!EW6694*'5G_NR_raw_UE'!EX6694),"")</f>
        <v/>
      </c>
      <c r="AH6694" t="str">
        <f>IF('5G_NR_raw_UE'!EY6694&gt;0,('5G_NR_raw_UE'!EY6694*'5G_NR_raw_UE'!EZ6694/1000000),"")</f>
        <v/>
      </c>
    </row>
    <row r="6695" spans="31:34">
      <c r="AE6695" t="str">
        <f>IF('5G_NR_raw_UE'!EP6695&gt;0,('5G_NR_raw_UE'!EP6695*'5G_NR_raw_UE'!EQ6695),"")</f>
        <v/>
      </c>
      <c r="AF6695" t="str">
        <f>IF('5G_NR_raw_UE'!ER6695&gt;0,('5G_NR_raw_UE'!ER6695*'5G_NR_raw_UE'!ES6695),"")</f>
        <v/>
      </c>
      <c r="AG6695" t="str">
        <f>IF('5G_NR_raw_UE'!EW6695&gt;0,('5G_NR_raw_UE'!EW6695*'5G_NR_raw_UE'!EX6695),"")</f>
        <v/>
      </c>
      <c r="AH6695" t="str">
        <f>IF('5G_NR_raw_UE'!EY6695&gt;0,('5G_NR_raw_UE'!EY6695*'5G_NR_raw_UE'!EZ6695/1000000),"")</f>
        <v/>
      </c>
    </row>
    <row r="6696" spans="31:34">
      <c r="AE6696" t="str">
        <f>IF('5G_NR_raw_UE'!EP6696&gt;0,('5G_NR_raw_UE'!EP6696*'5G_NR_raw_UE'!EQ6696),"")</f>
        <v/>
      </c>
      <c r="AF6696" t="str">
        <f>IF('5G_NR_raw_UE'!ER6696&gt;0,('5G_NR_raw_UE'!ER6696*'5G_NR_raw_UE'!ES6696),"")</f>
        <v/>
      </c>
      <c r="AG6696" t="str">
        <f>IF('5G_NR_raw_UE'!EW6696&gt;0,('5G_NR_raw_UE'!EW6696*'5G_NR_raw_UE'!EX6696),"")</f>
        <v/>
      </c>
      <c r="AH6696" t="str">
        <f>IF('5G_NR_raw_UE'!EY6696&gt;0,('5G_NR_raw_UE'!EY6696*'5G_NR_raw_UE'!EZ6696/1000000),"")</f>
        <v/>
      </c>
    </row>
    <row r="6697" spans="31:34">
      <c r="AE6697" t="str">
        <f>IF('5G_NR_raw_UE'!EP6697&gt;0,('5G_NR_raw_UE'!EP6697*'5G_NR_raw_UE'!EQ6697),"")</f>
        <v/>
      </c>
      <c r="AF6697" t="str">
        <f>IF('5G_NR_raw_UE'!ER6697&gt;0,('5G_NR_raw_UE'!ER6697*'5G_NR_raw_UE'!ES6697),"")</f>
        <v/>
      </c>
      <c r="AG6697" t="str">
        <f>IF('5G_NR_raw_UE'!EW6697&gt;0,('5G_NR_raw_UE'!EW6697*'5G_NR_raw_UE'!EX6697),"")</f>
        <v/>
      </c>
      <c r="AH6697" t="str">
        <f>IF('5G_NR_raw_UE'!EY6697&gt;0,('5G_NR_raw_UE'!EY6697*'5G_NR_raw_UE'!EZ6697/1000000),"")</f>
        <v/>
      </c>
    </row>
    <row r="6698" spans="31:34">
      <c r="AE6698" t="str">
        <f>IF('5G_NR_raw_UE'!EP6698&gt;0,('5G_NR_raw_UE'!EP6698*'5G_NR_raw_UE'!EQ6698),"")</f>
        <v/>
      </c>
      <c r="AF6698" t="str">
        <f>IF('5G_NR_raw_UE'!ER6698&gt;0,('5G_NR_raw_UE'!ER6698*'5G_NR_raw_UE'!ES6698),"")</f>
        <v/>
      </c>
      <c r="AG6698" t="str">
        <f>IF('5G_NR_raw_UE'!EW6698&gt;0,('5G_NR_raw_UE'!EW6698*'5G_NR_raw_UE'!EX6698),"")</f>
        <v/>
      </c>
      <c r="AH6698" t="str">
        <f>IF('5G_NR_raw_UE'!EY6698&gt;0,('5G_NR_raw_UE'!EY6698*'5G_NR_raw_UE'!EZ6698/1000000),"")</f>
        <v/>
      </c>
    </row>
    <row r="6699" spans="31:34">
      <c r="AE6699" t="str">
        <f>IF('5G_NR_raw_UE'!EP6699&gt;0,('5G_NR_raw_UE'!EP6699*'5G_NR_raw_UE'!EQ6699),"")</f>
        <v/>
      </c>
      <c r="AF6699" t="str">
        <f>IF('5G_NR_raw_UE'!ER6699&gt;0,('5G_NR_raw_UE'!ER6699*'5G_NR_raw_UE'!ES6699),"")</f>
        <v/>
      </c>
      <c r="AG6699" t="str">
        <f>IF('5G_NR_raw_UE'!EW6699&gt;0,('5G_NR_raw_UE'!EW6699*'5G_NR_raw_UE'!EX6699),"")</f>
        <v/>
      </c>
      <c r="AH6699" t="str">
        <f>IF('5G_NR_raw_UE'!EY6699&gt;0,('5G_NR_raw_UE'!EY6699*'5G_NR_raw_UE'!EZ6699/1000000),"")</f>
        <v/>
      </c>
    </row>
    <row r="6700" spans="31:34">
      <c r="AE6700" t="str">
        <f>IF('5G_NR_raw_UE'!EP6700&gt;0,('5G_NR_raw_UE'!EP6700*'5G_NR_raw_UE'!EQ6700),"")</f>
        <v/>
      </c>
      <c r="AF6700" t="str">
        <f>IF('5G_NR_raw_UE'!ER6700&gt;0,('5G_NR_raw_UE'!ER6700*'5G_NR_raw_UE'!ES6700),"")</f>
        <v/>
      </c>
      <c r="AG6700" t="str">
        <f>IF('5G_NR_raw_UE'!EW6700&gt;0,('5G_NR_raw_UE'!EW6700*'5G_NR_raw_UE'!EX6700),"")</f>
        <v/>
      </c>
      <c r="AH6700" t="str">
        <f>IF('5G_NR_raw_UE'!EY6700&gt;0,('5G_NR_raw_UE'!EY6700*'5G_NR_raw_UE'!EZ6700/1000000),"")</f>
        <v/>
      </c>
    </row>
    <row r="6701" spans="31:34">
      <c r="AE6701" t="str">
        <f>IF('5G_NR_raw_UE'!EP6701&gt;0,('5G_NR_raw_UE'!EP6701*'5G_NR_raw_UE'!EQ6701),"")</f>
        <v/>
      </c>
      <c r="AF6701" t="str">
        <f>IF('5G_NR_raw_UE'!ER6701&gt;0,('5G_NR_raw_UE'!ER6701*'5G_NR_raw_UE'!ES6701),"")</f>
        <v/>
      </c>
      <c r="AG6701" t="str">
        <f>IF('5G_NR_raw_UE'!EW6701&gt;0,('5G_NR_raw_UE'!EW6701*'5G_NR_raw_UE'!EX6701),"")</f>
        <v/>
      </c>
      <c r="AH6701" t="str">
        <f>IF('5G_NR_raw_UE'!EY6701&gt;0,('5G_NR_raw_UE'!EY6701*'5G_NR_raw_UE'!EZ6701/1000000),"")</f>
        <v/>
      </c>
    </row>
    <row r="6702" spans="31:34">
      <c r="AE6702" t="str">
        <f>IF('5G_NR_raw_UE'!EP6702&gt;0,('5G_NR_raw_UE'!EP6702*'5G_NR_raw_UE'!EQ6702),"")</f>
        <v/>
      </c>
      <c r="AF6702" t="str">
        <f>IF('5G_NR_raw_UE'!ER6702&gt;0,('5G_NR_raw_UE'!ER6702*'5G_NR_raw_UE'!ES6702),"")</f>
        <v/>
      </c>
      <c r="AG6702" t="str">
        <f>IF('5G_NR_raw_UE'!EW6702&gt;0,('5G_NR_raw_UE'!EW6702*'5G_NR_raw_UE'!EX6702),"")</f>
        <v/>
      </c>
      <c r="AH6702" t="str">
        <f>IF('5G_NR_raw_UE'!EY6702&gt;0,('5G_NR_raw_UE'!EY6702*'5G_NR_raw_UE'!EZ6702/1000000),"")</f>
        <v/>
      </c>
    </row>
    <row r="6703" spans="31:34">
      <c r="AE6703" t="str">
        <f>IF('5G_NR_raw_UE'!EP6703&gt;0,('5G_NR_raw_UE'!EP6703*'5G_NR_raw_UE'!EQ6703),"")</f>
        <v/>
      </c>
      <c r="AF6703" t="str">
        <f>IF('5G_NR_raw_UE'!ER6703&gt;0,('5G_NR_raw_UE'!ER6703*'5G_NR_raw_UE'!ES6703),"")</f>
        <v/>
      </c>
      <c r="AG6703" t="str">
        <f>IF('5G_NR_raw_UE'!EW6703&gt;0,('5G_NR_raw_UE'!EW6703*'5G_NR_raw_UE'!EX6703),"")</f>
        <v/>
      </c>
      <c r="AH6703" t="str">
        <f>IF('5G_NR_raw_UE'!EY6703&gt;0,('5G_NR_raw_UE'!EY6703*'5G_NR_raw_UE'!EZ6703/1000000),"")</f>
        <v/>
      </c>
    </row>
    <row r="6704" spans="31:34">
      <c r="AE6704" t="str">
        <f>IF('5G_NR_raw_UE'!EP6704&gt;0,('5G_NR_raw_UE'!EP6704*'5G_NR_raw_UE'!EQ6704),"")</f>
        <v/>
      </c>
      <c r="AF6704" t="str">
        <f>IF('5G_NR_raw_UE'!ER6704&gt;0,('5G_NR_raw_UE'!ER6704*'5G_NR_raw_UE'!ES6704),"")</f>
        <v/>
      </c>
      <c r="AG6704" t="str">
        <f>IF('5G_NR_raw_UE'!EW6704&gt;0,('5G_NR_raw_UE'!EW6704*'5G_NR_raw_UE'!EX6704),"")</f>
        <v/>
      </c>
      <c r="AH6704" t="str">
        <f>IF('5G_NR_raw_UE'!EY6704&gt;0,('5G_NR_raw_UE'!EY6704*'5G_NR_raw_UE'!EZ6704/1000000),"")</f>
        <v/>
      </c>
    </row>
    <row r="6705" spans="31:34">
      <c r="AE6705" t="str">
        <f>IF('5G_NR_raw_UE'!EP6705&gt;0,('5G_NR_raw_UE'!EP6705*'5G_NR_raw_UE'!EQ6705),"")</f>
        <v/>
      </c>
      <c r="AF6705" t="str">
        <f>IF('5G_NR_raw_UE'!ER6705&gt;0,('5G_NR_raw_UE'!ER6705*'5G_NR_raw_UE'!ES6705),"")</f>
        <v/>
      </c>
      <c r="AG6705" t="str">
        <f>IF('5G_NR_raw_UE'!EW6705&gt;0,('5G_NR_raw_UE'!EW6705*'5G_NR_raw_UE'!EX6705),"")</f>
        <v/>
      </c>
      <c r="AH6705" t="str">
        <f>IF('5G_NR_raw_UE'!EY6705&gt;0,('5G_NR_raw_UE'!EY6705*'5G_NR_raw_UE'!EZ6705/1000000),"")</f>
        <v/>
      </c>
    </row>
    <row r="6706" spans="31:34">
      <c r="AE6706" t="str">
        <f>IF('5G_NR_raw_UE'!EP6706&gt;0,('5G_NR_raw_UE'!EP6706*'5G_NR_raw_UE'!EQ6706),"")</f>
        <v/>
      </c>
      <c r="AF6706" t="str">
        <f>IF('5G_NR_raw_UE'!ER6706&gt;0,('5G_NR_raw_UE'!ER6706*'5G_NR_raw_UE'!ES6706),"")</f>
        <v/>
      </c>
      <c r="AG6706" t="str">
        <f>IF('5G_NR_raw_UE'!EW6706&gt;0,('5G_NR_raw_UE'!EW6706*'5G_NR_raw_UE'!EX6706),"")</f>
        <v/>
      </c>
      <c r="AH6706" t="str">
        <f>IF('5G_NR_raw_UE'!EY6706&gt;0,('5G_NR_raw_UE'!EY6706*'5G_NR_raw_UE'!EZ6706/1000000),"")</f>
        <v/>
      </c>
    </row>
    <row r="6707" spans="31:34">
      <c r="AE6707" t="str">
        <f>IF('5G_NR_raw_UE'!EP6707&gt;0,('5G_NR_raw_UE'!EP6707*'5G_NR_raw_UE'!EQ6707),"")</f>
        <v/>
      </c>
      <c r="AF6707" t="str">
        <f>IF('5G_NR_raw_UE'!ER6707&gt;0,('5G_NR_raw_UE'!ER6707*'5G_NR_raw_UE'!ES6707),"")</f>
        <v/>
      </c>
      <c r="AG6707" t="str">
        <f>IF('5G_NR_raw_UE'!EW6707&gt;0,('5G_NR_raw_UE'!EW6707*'5G_NR_raw_UE'!EX6707),"")</f>
        <v/>
      </c>
      <c r="AH6707" t="str">
        <f>IF('5G_NR_raw_UE'!EY6707&gt;0,('5G_NR_raw_UE'!EY6707*'5G_NR_raw_UE'!EZ6707/1000000),"")</f>
        <v/>
      </c>
    </row>
    <row r="6708" spans="31:34">
      <c r="AE6708" t="str">
        <f>IF('5G_NR_raw_UE'!EP6708&gt;0,('5G_NR_raw_UE'!EP6708*'5G_NR_raw_UE'!EQ6708),"")</f>
        <v/>
      </c>
      <c r="AF6708" t="str">
        <f>IF('5G_NR_raw_UE'!ER6708&gt;0,('5G_NR_raw_UE'!ER6708*'5G_NR_raw_UE'!ES6708),"")</f>
        <v/>
      </c>
      <c r="AG6708" t="str">
        <f>IF('5G_NR_raw_UE'!EW6708&gt;0,('5G_NR_raw_UE'!EW6708*'5G_NR_raw_UE'!EX6708),"")</f>
        <v/>
      </c>
      <c r="AH6708" t="str">
        <f>IF('5G_NR_raw_UE'!EY6708&gt;0,('5G_NR_raw_UE'!EY6708*'5G_NR_raw_UE'!EZ6708/1000000),"")</f>
        <v/>
      </c>
    </row>
    <row r="6709" spans="31:34">
      <c r="AE6709" t="str">
        <f>IF('5G_NR_raw_UE'!EP6709&gt;0,('5G_NR_raw_UE'!EP6709*'5G_NR_raw_UE'!EQ6709),"")</f>
        <v/>
      </c>
      <c r="AF6709" t="str">
        <f>IF('5G_NR_raw_UE'!ER6709&gt;0,('5G_NR_raw_UE'!ER6709*'5G_NR_raw_UE'!ES6709),"")</f>
        <v/>
      </c>
      <c r="AG6709" t="str">
        <f>IF('5G_NR_raw_UE'!EW6709&gt;0,('5G_NR_raw_UE'!EW6709*'5G_NR_raw_UE'!EX6709),"")</f>
        <v/>
      </c>
      <c r="AH6709" t="str">
        <f>IF('5G_NR_raw_UE'!EY6709&gt;0,('5G_NR_raw_UE'!EY6709*'5G_NR_raw_UE'!EZ6709/1000000),"")</f>
        <v/>
      </c>
    </row>
    <row r="6710" spans="31:34">
      <c r="AE6710" t="str">
        <f>IF('5G_NR_raw_UE'!EP6710&gt;0,('5G_NR_raw_UE'!EP6710*'5G_NR_raw_UE'!EQ6710),"")</f>
        <v/>
      </c>
      <c r="AF6710" t="str">
        <f>IF('5G_NR_raw_UE'!ER6710&gt;0,('5G_NR_raw_UE'!ER6710*'5G_NR_raw_UE'!ES6710),"")</f>
        <v/>
      </c>
      <c r="AG6710" t="str">
        <f>IF('5G_NR_raw_UE'!EW6710&gt;0,('5G_NR_raw_UE'!EW6710*'5G_NR_raw_UE'!EX6710),"")</f>
        <v/>
      </c>
      <c r="AH6710" t="str">
        <f>IF('5G_NR_raw_UE'!EY6710&gt;0,('5G_NR_raw_UE'!EY6710*'5G_NR_raw_UE'!EZ6710/1000000),"")</f>
        <v/>
      </c>
    </row>
    <row r="6711" spans="31:34">
      <c r="AE6711" t="str">
        <f>IF('5G_NR_raw_UE'!EP6711&gt;0,('5G_NR_raw_UE'!EP6711*'5G_NR_raw_UE'!EQ6711),"")</f>
        <v/>
      </c>
      <c r="AF6711" t="str">
        <f>IF('5G_NR_raw_UE'!ER6711&gt;0,('5G_NR_raw_UE'!ER6711*'5G_NR_raw_UE'!ES6711),"")</f>
        <v/>
      </c>
      <c r="AG6711" t="str">
        <f>IF('5G_NR_raw_UE'!EW6711&gt;0,('5G_NR_raw_UE'!EW6711*'5G_NR_raw_UE'!EX6711),"")</f>
        <v/>
      </c>
      <c r="AH6711" t="str">
        <f>IF('5G_NR_raw_UE'!EY6711&gt;0,('5G_NR_raw_UE'!EY6711*'5G_NR_raw_UE'!EZ6711/1000000),"")</f>
        <v/>
      </c>
    </row>
    <row r="6712" spans="31:34">
      <c r="AE6712" t="str">
        <f>IF('5G_NR_raw_UE'!EP6712&gt;0,('5G_NR_raw_UE'!EP6712*'5G_NR_raw_UE'!EQ6712),"")</f>
        <v/>
      </c>
      <c r="AF6712" t="str">
        <f>IF('5G_NR_raw_UE'!ER6712&gt;0,('5G_NR_raw_UE'!ER6712*'5G_NR_raw_UE'!ES6712),"")</f>
        <v/>
      </c>
      <c r="AG6712" t="str">
        <f>IF('5G_NR_raw_UE'!EW6712&gt;0,('5G_NR_raw_UE'!EW6712*'5G_NR_raw_UE'!EX6712),"")</f>
        <v/>
      </c>
      <c r="AH6712" t="str">
        <f>IF('5G_NR_raw_UE'!EY6712&gt;0,('5G_NR_raw_UE'!EY6712*'5G_NR_raw_UE'!EZ6712/1000000),"")</f>
        <v/>
      </c>
    </row>
    <row r="6713" spans="31:34">
      <c r="AE6713" t="str">
        <f>IF('5G_NR_raw_UE'!EP6713&gt;0,('5G_NR_raw_UE'!EP6713*'5G_NR_raw_UE'!EQ6713),"")</f>
        <v/>
      </c>
      <c r="AF6713" t="str">
        <f>IF('5G_NR_raw_UE'!ER6713&gt;0,('5G_NR_raw_UE'!ER6713*'5G_NR_raw_UE'!ES6713),"")</f>
        <v/>
      </c>
      <c r="AG6713" t="str">
        <f>IF('5G_NR_raw_UE'!EW6713&gt;0,('5G_NR_raw_UE'!EW6713*'5G_NR_raw_UE'!EX6713),"")</f>
        <v/>
      </c>
      <c r="AH6713" t="str">
        <f>IF('5G_NR_raw_UE'!EY6713&gt;0,('5G_NR_raw_UE'!EY6713*'5G_NR_raw_UE'!EZ6713/1000000),"")</f>
        <v/>
      </c>
    </row>
    <row r="6714" spans="31:34">
      <c r="AE6714" t="str">
        <f>IF('5G_NR_raw_UE'!EP6714&gt;0,('5G_NR_raw_UE'!EP6714*'5G_NR_raw_UE'!EQ6714),"")</f>
        <v/>
      </c>
      <c r="AF6714" t="str">
        <f>IF('5G_NR_raw_UE'!ER6714&gt;0,('5G_NR_raw_UE'!ER6714*'5G_NR_raw_UE'!ES6714),"")</f>
        <v/>
      </c>
      <c r="AG6714" t="str">
        <f>IF('5G_NR_raw_UE'!EW6714&gt;0,('5G_NR_raw_UE'!EW6714*'5G_NR_raw_UE'!EX6714),"")</f>
        <v/>
      </c>
      <c r="AH6714" t="str">
        <f>IF('5G_NR_raw_UE'!EY6714&gt;0,('5G_NR_raw_UE'!EY6714*'5G_NR_raw_UE'!EZ6714/1000000),"")</f>
        <v/>
      </c>
    </row>
    <row r="6715" spans="31:34">
      <c r="AE6715" t="str">
        <f>IF('5G_NR_raw_UE'!EP6715&gt;0,('5G_NR_raw_UE'!EP6715*'5G_NR_raw_UE'!EQ6715),"")</f>
        <v/>
      </c>
      <c r="AF6715" t="str">
        <f>IF('5G_NR_raw_UE'!ER6715&gt;0,('5G_NR_raw_UE'!ER6715*'5G_NR_raw_UE'!ES6715),"")</f>
        <v/>
      </c>
      <c r="AG6715" t="str">
        <f>IF('5G_NR_raw_UE'!EW6715&gt;0,('5G_NR_raw_UE'!EW6715*'5G_NR_raw_UE'!EX6715),"")</f>
        <v/>
      </c>
      <c r="AH6715" t="str">
        <f>IF('5G_NR_raw_UE'!EY6715&gt;0,('5G_NR_raw_UE'!EY6715*'5G_NR_raw_UE'!EZ6715/1000000),"")</f>
        <v/>
      </c>
    </row>
    <row r="6716" spans="31:34">
      <c r="AE6716" t="str">
        <f>IF('5G_NR_raw_UE'!EP6716&gt;0,('5G_NR_raw_UE'!EP6716*'5G_NR_raw_UE'!EQ6716),"")</f>
        <v/>
      </c>
      <c r="AF6716" t="str">
        <f>IF('5G_NR_raw_UE'!ER6716&gt;0,('5G_NR_raw_UE'!ER6716*'5G_NR_raw_UE'!ES6716),"")</f>
        <v/>
      </c>
      <c r="AG6716" t="str">
        <f>IF('5G_NR_raw_UE'!EW6716&gt;0,('5G_NR_raw_UE'!EW6716*'5G_NR_raw_UE'!EX6716),"")</f>
        <v/>
      </c>
      <c r="AH6716" t="str">
        <f>IF('5G_NR_raw_UE'!EY6716&gt;0,('5G_NR_raw_UE'!EY6716*'5G_NR_raw_UE'!EZ6716/1000000),"")</f>
        <v/>
      </c>
    </row>
    <row r="6717" spans="31:34">
      <c r="AE6717" t="str">
        <f>IF('5G_NR_raw_UE'!EP6717&gt;0,('5G_NR_raw_UE'!EP6717*'5G_NR_raw_UE'!EQ6717),"")</f>
        <v/>
      </c>
      <c r="AF6717" t="str">
        <f>IF('5G_NR_raw_UE'!ER6717&gt;0,('5G_NR_raw_UE'!ER6717*'5G_NR_raw_UE'!ES6717),"")</f>
        <v/>
      </c>
      <c r="AG6717" t="str">
        <f>IF('5G_NR_raw_UE'!EW6717&gt;0,('5G_NR_raw_UE'!EW6717*'5G_NR_raw_UE'!EX6717),"")</f>
        <v/>
      </c>
      <c r="AH6717" t="str">
        <f>IF('5G_NR_raw_UE'!EY6717&gt;0,('5G_NR_raw_UE'!EY6717*'5G_NR_raw_UE'!EZ6717/1000000),"")</f>
        <v/>
      </c>
    </row>
    <row r="6718" spans="31:34">
      <c r="AE6718" t="str">
        <f>IF('5G_NR_raw_UE'!EP6718&gt;0,('5G_NR_raw_UE'!EP6718*'5G_NR_raw_UE'!EQ6718),"")</f>
        <v/>
      </c>
      <c r="AF6718" t="str">
        <f>IF('5G_NR_raw_UE'!ER6718&gt;0,('5G_NR_raw_UE'!ER6718*'5G_NR_raw_UE'!ES6718),"")</f>
        <v/>
      </c>
      <c r="AG6718" t="str">
        <f>IF('5G_NR_raw_UE'!EW6718&gt;0,('5G_NR_raw_UE'!EW6718*'5G_NR_raw_UE'!EX6718),"")</f>
        <v/>
      </c>
      <c r="AH6718" t="str">
        <f>IF('5G_NR_raw_UE'!EY6718&gt;0,('5G_NR_raw_UE'!EY6718*'5G_NR_raw_UE'!EZ6718/1000000),"")</f>
        <v/>
      </c>
    </row>
    <row r="6719" spans="31:34">
      <c r="AE6719" t="str">
        <f>IF('5G_NR_raw_UE'!EP6719&gt;0,('5G_NR_raw_UE'!EP6719*'5G_NR_raw_UE'!EQ6719),"")</f>
        <v/>
      </c>
      <c r="AF6719" t="str">
        <f>IF('5G_NR_raw_UE'!ER6719&gt;0,('5G_NR_raw_UE'!ER6719*'5G_NR_raw_UE'!ES6719),"")</f>
        <v/>
      </c>
      <c r="AG6719" t="str">
        <f>IF('5G_NR_raw_UE'!EW6719&gt;0,('5G_NR_raw_UE'!EW6719*'5G_NR_raw_UE'!EX6719),"")</f>
        <v/>
      </c>
      <c r="AH6719" t="str">
        <f>IF('5G_NR_raw_UE'!EY6719&gt;0,('5G_NR_raw_UE'!EY6719*'5G_NR_raw_UE'!EZ6719/1000000),"")</f>
        <v/>
      </c>
    </row>
    <row r="6720" spans="31:34">
      <c r="AE6720" t="str">
        <f>IF('5G_NR_raw_UE'!EP6720&gt;0,('5G_NR_raw_UE'!EP6720*'5G_NR_raw_UE'!EQ6720),"")</f>
        <v/>
      </c>
      <c r="AF6720" t="str">
        <f>IF('5G_NR_raw_UE'!ER6720&gt;0,('5G_NR_raw_UE'!ER6720*'5G_NR_raw_UE'!ES6720),"")</f>
        <v/>
      </c>
      <c r="AG6720" t="str">
        <f>IF('5G_NR_raw_UE'!EW6720&gt;0,('5G_NR_raw_UE'!EW6720*'5G_NR_raw_UE'!EX6720),"")</f>
        <v/>
      </c>
      <c r="AH6720" t="str">
        <f>IF('5G_NR_raw_UE'!EY6720&gt;0,('5G_NR_raw_UE'!EY6720*'5G_NR_raw_UE'!EZ6720/1000000),"")</f>
        <v/>
      </c>
    </row>
    <row r="6721" spans="31:34">
      <c r="AE6721" t="str">
        <f>IF('5G_NR_raw_UE'!EP6721&gt;0,('5G_NR_raw_UE'!EP6721*'5G_NR_raw_UE'!EQ6721),"")</f>
        <v/>
      </c>
      <c r="AF6721" t="str">
        <f>IF('5G_NR_raw_UE'!ER6721&gt;0,('5G_NR_raw_UE'!ER6721*'5G_NR_raw_UE'!ES6721),"")</f>
        <v/>
      </c>
      <c r="AG6721" t="str">
        <f>IF('5G_NR_raw_UE'!EW6721&gt;0,('5G_NR_raw_UE'!EW6721*'5G_NR_raw_UE'!EX6721),"")</f>
        <v/>
      </c>
      <c r="AH6721" t="str">
        <f>IF('5G_NR_raw_UE'!EY6721&gt;0,('5G_NR_raw_UE'!EY6721*'5G_NR_raw_UE'!EZ6721/1000000),"")</f>
        <v/>
      </c>
    </row>
    <row r="6722" spans="31:34">
      <c r="AE6722" t="str">
        <f>IF('5G_NR_raw_UE'!EP6722&gt;0,('5G_NR_raw_UE'!EP6722*'5G_NR_raw_UE'!EQ6722),"")</f>
        <v/>
      </c>
      <c r="AF6722" t="str">
        <f>IF('5G_NR_raw_UE'!ER6722&gt;0,('5G_NR_raw_UE'!ER6722*'5G_NR_raw_UE'!ES6722),"")</f>
        <v/>
      </c>
      <c r="AG6722" t="str">
        <f>IF('5G_NR_raw_UE'!EW6722&gt;0,('5G_NR_raw_UE'!EW6722*'5G_NR_raw_UE'!EX6722),"")</f>
        <v/>
      </c>
      <c r="AH6722" t="str">
        <f>IF('5G_NR_raw_UE'!EY6722&gt;0,('5G_NR_raw_UE'!EY6722*'5G_NR_raw_UE'!EZ6722/1000000),"")</f>
        <v/>
      </c>
    </row>
    <row r="6723" spans="31:34">
      <c r="AE6723" t="str">
        <f>IF('5G_NR_raw_UE'!EP6723&gt;0,('5G_NR_raw_UE'!EP6723*'5G_NR_raw_UE'!EQ6723),"")</f>
        <v/>
      </c>
      <c r="AF6723" t="str">
        <f>IF('5G_NR_raw_UE'!ER6723&gt;0,('5G_NR_raw_UE'!ER6723*'5G_NR_raw_UE'!ES6723),"")</f>
        <v/>
      </c>
      <c r="AG6723" t="str">
        <f>IF('5G_NR_raw_UE'!EW6723&gt;0,('5G_NR_raw_UE'!EW6723*'5G_NR_raw_UE'!EX6723),"")</f>
        <v/>
      </c>
      <c r="AH6723" t="str">
        <f>IF('5G_NR_raw_UE'!EY6723&gt;0,('5G_NR_raw_UE'!EY6723*'5G_NR_raw_UE'!EZ6723/1000000),"")</f>
        <v/>
      </c>
    </row>
    <row r="6724" spans="31:34">
      <c r="AE6724" t="str">
        <f>IF('5G_NR_raw_UE'!EP6724&gt;0,('5G_NR_raw_UE'!EP6724*'5G_NR_raw_UE'!EQ6724),"")</f>
        <v/>
      </c>
      <c r="AF6724" t="str">
        <f>IF('5G_NR_raw_UE'!ER6724&gt;0,('5G_NR_raw_UE'!ER6724*'5G_NR_raw_UE'!ES6724),"")</f>
        <v/>
      </c>
      <c r="AG6724" t="str">
        <f>IF('5G_NR_raw_UE'!EW6724&gt;0,('5G_NR_raw_UE'!EW6724*'5G_NR_raw_UE'!EX6724),"")</f>
        <v/>
      </c>
      <c r="AH6724" t="str">
        <f>IF('5G_NR_raw_UE'!EY6724&gt;0,('5G_NR_raw_UE'!EY6724*'5G_NR_raw_UE'!EZ6724/1000000),"")</f>
        <v/>
      </c>
    </row>
    <row r="6725" spans="31:34">
      <c r="AE6725" t="str">
        <f>IF('5G_NR_raw_UE'!EP6725&gt;0,('5G_NR_raw_UE'!EP6725*'5G_NR_raw_UE'!EQ6725),"")</f>
        <v/>
      </c>
      <c r="AF6725" t="str">
        <f>IF('5G_NR_raw_UE'!ER6725&gt;0,('5G_NR_raw_UE'!ER6725*'5G_NR_raw_UE'!ES6725),"")</f>
        <v/>
      </c>
      <c r="AG6725" t="str">
        <f>IF('5G_NR_raw_UE'!EW6725&gt;0,('5G_NR_raw_UE'!EW6725*'5G_NR_raw_UE'!EX6725),"")</f>
        <v/>
      </c>
      <c r="AH6725" t="str">
        <f>IF('5G_NR_raw_UE'!EY6725&gt;0,('5G_NR_raw_UE'!EY6725*'5G_NR_raw_UE'!EZ6725/1000000),"")</f>
        <v/>
      </c>
    </row>
    <row r="6726" spans="31:34">
      <c r="AE6726" t="str">
        <f>IF('5G_NR_raw_UE'!EP6726&gt;0,('5G_NR_raw_UE'!EP6726*'5G_NR_raw_UE'!EQ6726),"")</f>
        <v/>
      </c>
      <c r="AF6726" t="str">
        <f>IF('5G_NR_raw_UE'!ER6726&gt;0,('5G_NR_raw_UE'!ER6726*'5G_NR_raw_UE'!ES6726),"")</f>
        <v/>
      </c>
      <c r="AG6726" t="str">
        <f>IF('5G_NR_raw_UE'!EW6726&gt;0,('5G_NR_raw_UE'!EW6726*'5G_NR_raw_UE'!EX6726),"")</f>
        <v/>
      </c>
      <c r="AH6726" t="str">
        <f>IF('5G_NR_raw_UE'!EY6726&gt;0,('5G_NR_raw_UE'!EY6726*'5G_NR_raw_UE'!EZ6726/1000000),"")</f>
        <v/>
      </c>
    </row>
    <row r="6727" spans="31:34">
      <c r="AE6727" t="str">
        <f>IF('5G_NR_raw_UE'!EP6727&gt;0,('5G_NR_raw_UE'!EP6727*'5G_NR_raw_UE'!EQ6727),"")</f>
        <v/>
      </c>
      <c r="AF6727" t="str">
        <f>IF('5G_NR_raw_UE'!ER6727&gt;0,('5G_NR_raw_UE'!ER6727*'5G_NR_raw_UE'!ES6727),"")</f>
        <v/>
      </c>
      <c r="AG6727" t="str">
        <f>IF('5G_NR_raw_UE'!EW6727&gt;0,('5G_NR_raw_UE'!EW6727*'5G_NR_raw_UE'!EX6727),"")</f>
        <v/>
      </c>
      <c r="AH6727" t="str">
        <f>IF('5G_NR_raw_UE'!EY6727&gt;0,('5G_NR_raw_UE'!EY6727*'5G_NR_raw_UE'!EZ6727/1000000),"")</f>
        <v/>
      </c>
    </row>
    <row r="6728" spans="31:34">
      <c r="AE6728" t="str">
        <f>IF('5G_NR_raw_UE'!EP6728&gt;0,('5G_NR_raw_UE'!EP6728*'5G_NR_raw_UE'!EQ6728),"")</f>
        <v/>
      </c>
      <c r="AF6728" t="str">
        <f>IF('5G_NR_raw_UE'!ER6728&gt;0,('5G_NR_raw_UE'!ER6728*'5G_NR_raw_UE'!ES6728),"")</f>
        <v/>
      </c>
      <c r="AG6728" t="str">
        <f>IF('5G_NR_raw_UE'!EW6728&gt;0,('5G_NR_raw_UE'!EW6728*'5G_NR_raw_UE'!EX6728),"")</f>
        <v/>
      </c>
      <c r="AH6728" t="str">
        <f>IF('5G_NR_raw_UE'!EY6728&gt;0,('5G_NR_raw_UE'!EY6728*'5G_NR_raw_UE'!EZ6728/1000000),"")</f>
        <v/>
      </c>
    </row>
    <row r="6729" spans="31:34">
      <c r="AE6729" t="str">
        <f>IF('5G_NR_raw_UE'!EP6729&gt;0,('5G_NR_raw_UE'!EP6729*'5G_NR_raw_UE'!EQ6729),"")</f>
        <v/>
      </c>
      <c r="AF6729" t="str">
        <f>IF('5G_NR_raw_UE'!ER6729&gt;0,('5G_NR_raw_UE'!ER6729*'5G_NR_raw_UE'!ES6729),"")</f>
        <v/>
      </c>
      <c r="AG6729" t="str">
        <f>IF('5G_NR_raw_UE'!EW6729&gt;0,('5G_NR_raw_UE'!EW6729*'5G_NR_raw_UE'!EX6729),"")</f>
        <v/>
      </c>
      <c r="AH6729" t="str">
        <f>IF('5G_NR_raw_UE'!EY6729&gt;0,('5G_NR_raw_UE'!EY6729*'5G_NR_raw_UE'!EZ6729/1000000),"")</f>
        <v/>
      </c>
    </row>
    <row r="6730" spans="31:34">
      <c r="AE6730" t="str">
        <f>IF('5G_NR_raw_UE'!EP6730&gt;0,('5G_NR_raw_UE'!EP6730*'5G_NR_raw_UE'!EQ6730),"")</f>
        <v/>
      </c>
      <c r="AF6730" t="str">
        <f>IF('5G_NR_raw_UE'!ER6730&gt;0,('5G_NR_raw_UE'!ER6730*'5G_NR_raw_UE'!ES6730),"")</f>
        <v/>
      </c>
      <c r="AG6730" t="str">
        <f>IF('5G_NR_raw_UE'!EW6730&gt;0,('5G_NR_raw_UE'!EW6730*'5G_NR_raw_UE'!EX6730),"")</f>
        <v/>
      </c>
      <c r="AH6730" t="str">
        <f>IF('5G_NR_raw_UE'!EY6730&gt;0,('5G_NR_raw_UE'!EY6730*'5G_NR_raw_UE'!EZ6730/1000000),"")</f>
        <v/>
      </c>
    </row>
    <row r="6731" spans="31:34">
      <c r="AE6731" t="str">
        <f>IF('5G_NR_raw_UE'!EP6731&gt;0,('5G_NR_raw_UE'!EP6731*'5G_NR_raw_UE'!EQ6731),"")</f>
        <v/>
      </c>
      <c r="AF6731" t="str">
        <f>IF('5G_NR_raw_UE'!ER6731&gt;0,('5G_NR_raw_UE'!ER6731*'5G_NR_raw_UE'!ES6731),"")</f>
        <v/>
      </c>
      <c r="AG6731" t="str">
        <f>IF('5G_NR_raw_UE'!EW6731&gt;0,('5G_NR_raw_UE'!EW6731*'5G_NR_raw_UE'!EX6731),"")</f>
        <v/>
      </c>
      <c r="AH6731" t="str">
        <f>IF('5G_NR_raw_UE'!EY6731&gt;0,('5G_NR_raw_UE'!EY6731*'5G_NR_raw_UE'!EZ6731/1000000),"")</f>
        <v/>
      </c>
    </row>
    <row r="6732" spans="31:34">
      <c r="AE6732" t="str">
        <f>IF('5G_NR_raw_UE'!EP6732&gt;0,('5G_NR_raw_UE'!EP6732*'5G_NR_raw_UE'!EQ6732),"")</f>
        <v/>
      </c>
      <c r="AF6732" t="str">
        <f>IF('5G_NR_raw_UE'!ER6732&gt;0,('5G_NR_raw_UE'!ER6732*'5G_NR_raw_UE'!ES6732),"")</f>
        <v/>
      </c>
      <c r="AG6732" t="str">
        <f>IF('5G_NR_raw_UE'!EW6732&gt;0,('5G_NR_raw_UE'!EW6732*'5G_NR_raw_UE'!EX6732),"")</f>
        <v/>
      </c>
      <c r="AH6732" t="str">
        <f>IF('5G_NR_raw_UE'!EY6732&gt;0,('5G_NR_raw_UE'!EY6732*'5G_NR_raw_UE'!EZ6732/1000000),"")</f>
        <v/>
      </c>
    </row>
    <row r="6733" spans="31:34">
      <c r="AE6733" t="str">
        <f>IF('5G_NR_raw_UE'!EP6733&gt;0,('5G_NR_raw_UE'!EP6733*'5G_NR_raw_UE'!EQ6733),"")</f>
        <v/>
      </c>
      <c r="AF6733" t="str">
        <f>IF('5G_NR_raw_UE'!ER6733&gt;0,('5G_NR_raw_UE'!ER6733*'5G_NR_raw_UE'!ES6733),"")</f>
        <v/>
      </c>
      <c r="AG6733" t="str">
        <f>IF('5G_NR_raw_UE'!EW6733&gt;0,('5G_NR_raw_UE'!EW6733*'5G_NR_raw_UE'!EX6733),"")</f>
        <v/>
      </c>
      <c r="AH6733" t="str">
        <f>IF('5G_NR_raw_UE'!EY6733&gt;0,('5G_NR_raw_UE'!EY6733*'5G_NR_raw_UE'!EZ6733/1000000),"")</f>
        <v/>
      </c>
    </row>
    <row r="6734" spans="31:34">
      <c r="AE6734" t="str">
        <f>IF('5G_NR_raw_UE'!EP6734&gt;0,('5G_NR_raw_UE'!EP6734*'5G_NR_raw_UE'!EQ6734),"")</f>
        <v/>
      </c>
      <c r="AF6734" t="str">
        <f>IF('5G_NR_raw_UE'!ER6734&gt;0,('5G_NR_raw_UE'!ER6734*'5G_NR_raw_UE'!ES6734),"")</f>
        <v/>
      </c>
      <c r="AG6734" t="str">
        <f>IF('5G_NR_raw_UE'!EW6734&gt;0,('5G_NR_raw_UE'!EW6734*'5G_NR_raw_UE'!EX6734),"")</f>
        <v/>
      </c>
      <c r="AH6734" t="str">
        <f>IF('5G_NR_raw_UE'!EY6734&gt;0,('5G_NR_raw_UE'!EY6734*'5G_NR_raw_UE'!EZ6734/1000000),"")</f>
        <v/>
      </c>
    </row>
    <row r="6735" spans="31:34">
      <c r="AE6735" t="str">
        <f>IF('5G_NR_raw_UE'!EP6735&gt;0,('5G_NR_raw_UE'!EP6735*'5G_NR_raw_UE'!EQ6735),"")</f>
        <v/>
      </c>
      <c r="AF6735" t="str">
        <f>IF('5G_NR_raw_UE'!ER6735&gt;0,('5G_NR_raw_UE'!ER6735*'5G_NR_raw_UE'!ES6735),"")</f>
        <v/>
      </c>
      <c r="AG6735" t="str">
        <f>IF('5G_NR_raw_UE'!EW6735&gt;0,('5G_NR_raw_UE'!EW6735*'5G_NR_raw_UE'!EX6735),"")</f>
        <v/>
      </c>
      <c r="AH6735" t="str">
        <f>IF('5G_NR_raw_UE'!EY6735&gt;0,('5G_NR_raw_UE'!EY6735*'5G_NR_raw_UE'!EZ6735/1000000),"")</f>
        <v/>
      </c>
    </row>
    <row r="6736" spans="31:34">
      <c r="AE6736" t="str">
        <f>IF('5G_NR_raw_UE'!EP6736&gt;0,('5G_NR_raw_UE'!EP6736*'5G_NR_raw_UE'!EQ6736),"")</f>
        <v/>
      </c>
      <c r="AF6736" t="str">
        <f>IF('5G_NR_raw_UE'!ER6736&gt;0,('5G_NR_raw_UE'!ER6736*'5G_NR_raw_UE'!ES6736),"")</f>
        <v/>
      </c>
      <c r="AG6736" t="str">
        <f>IF('5G_NR_raw_UE'!EW6736&gt;0,('5G_NR_raw_UE'!EW6736*'5G_NR_raw_UE'!EX6736),"")</f>
        <v/>
      </c>
      <c r="AH6736" t="str">
        <f>IF('5G_NR_raw_UE'!EY6736&gt;0,('5G_NR_raw_UE'!EY6736*'5G_NR_raw_UE'!EZ6736/1000000),"")</f>
        <v/>
      </c>
    </row>
    <row r="6737" spans="31:34">
      <c r="AE6737" t="str">
        <f>IF('5G_NR_raw_UE'!EP6737&gt;0,('5G_NR_raw_UE'!EP6737*'5G_NR_raw_UE'!EQ6737),"")</f>
        <v/>
      </c>
      <c r="AF6737" t="str">
        <f>IF('5G_NR_raw_UE'!ER6737&gt;0,('5G_NR_raw_UE'!ER6737*'5G_NR_raw_UE'!ES6737),"")</f>
        <v/>
      </c>
      <c r="AG6737" t="str">
        <f>IF('5G_NR_raw_UE'!EW6737&gt;0,('5G_NR_raw_UE'!EW6737*'5G_NR_raw_UE'!EX6737),"")</f>
        <v/>
      </c>
      <c r="AH6737" t="str">
        <f>IF('5G_NR_raw_UE'!EY6737&gt;0,('5G_NR_raw_UE'!EY6737*'5G_NR_raw_UE'!EZ6737/1000000),"")</f>
        <v/>
      </c>
    </row>
    <row r="6738" spans="31:34">
      <c r="AE6738" t="str">
        <f>IF('5G_NR_raw_UE'!EP6738&gt;0,('5G_NR_raw_UE'!EP6738*'5G_NR_raw_UE'!EQ6738),"")</f>
        <v/>
      </c>
      <c r="AF6738" t="str">
        <f>IF('5G_NR_raw_UE'!ER6738&gt;0,('5G_NR_raw_UE'!ER6738*'5G_NR_raw_UE'!ES6738),"")</f>
        <v/>
      </c>
      <c r="AG6738" t="str">
        <f>IF('5G_NR_raw_UE'!EW6738&gt;0,('5G_NR_raw_UE'!EW6738*'5G_NR_raw_UE'!EX6738),"")</f>
        <v/>
      </c>
      <c r="AH6738" t="str">
        <f>IF('5G_NR_raw_UE'!EY6738&gt;0,('5G_NR_raw_UE'!EY6738*'5G_NR_raw_UE'!EZ6738/1000000),"")</f>
        <v/>
      </c>
    </row>
    <row r="6739" spans="31:34">
      <c r="AE6739" t="str">
        <f>IF('5G_NR_raw_UE'!EP6739&gt;0,('5G_NR_raw_UE'!EP6739*'5G_NR_raw_UE'!EQ6739),"")</f>
        <v/>
      </c>
      <c r="AF6739" t="str">
        <f>IF('5G_NR_raw_UE'!ER6739&gt;0,('5G_NR_raw_UE'!ER6739*'5G_NR_raw_UE'!ES6739),"")</f>
        <v/>
      </c>
      <c r="AG6739" t="str">
        <f>IF('5G_NR_raw_UE'!EW6739&gt;0,('5G_NR_raw_UE'!EW6739*'5G_NR_raw_UE'!EX6739),"")</f>
        <v/>
      </c>
      <c r="AH6739" t="str">
        <f>IF('5G_NR_raw_UE'!EY6739&gt;0,('5G_NR_raw_UE'!EY6739*'5G_NR_raw_UE'!EZ6739/1000000),"")</f>
        <v/>
      </c>
    </row>
    <row r="6740" spans="31:34">
      <c r="AE6740" t="str">
        <f>IF('5G_NR_raw_UE'!EP6740&gt;0,('5G_NR_raw_UE'!EP6740*'5G_NR_raw_UE'!EQ6740),"")</f>
        <v/>
      </c>
      <c r="AF6740" t="str">
        <f>IF('5G_NR_raw_UE'!ER6740&gt;0,('5G_NR_raw_UE'!ER6740*'5G_NR_raw_UE'!ES6740),"")</f>
        <v/>
      </c>
      <c r="AG6740" t="str">
        <f>IF('5G_NR_raw_UE'!EW6740&gt;0,('5G_NR_raw_UE'!EW6740*'5G_NR_raw_UE'!EX6740),"")</f>
        <v/>
      </c>
      <c r="AH6740" t="str">
        <f>IF('5G_NR_raw_UE'!EY6740&gt;0,('5G_NR_raw_UE'!EY6740*'5G_NR_raw_UE'!EZ6740/1000000),"")</f>
        <v/>
      </c>
    </row>
    <row r="6741" spans="31:34">
      <c r="AE6741" t="str">
        <f>IF('5G_NR_raw_UE'!EP6741&gt;0,('5G_NR_raw_UE'!EP6741*'5G_NR_raw_UE'!EQ6741),"")</f>
        <v/>
      </c>
      <c r="AF6741" t="str">
        <f>IF('5G_NR_raw_UE'!ER6741&gt;0,('5G_NR_raw_UE'!ER6741*'5G_NR_raw_UE'!ES6741),"")</f>
        <v/>
      </c>
      <c r="AG6741" t="str">
        <f>IF('5G_NR_raw_UE'!EW6741&gt;0,('5G_NR_raw_UE'!EW6741*'5G_NR_raw_UE'!EX6741),"")</f>
        <v/>
      </c>
      <c r="AH6741" t="str">
        <f>IF('5G_NR_raw_UE'!EY6741&gt;0,('5G_NR_raw_UE'!EY6741*'5G_NR_raw_UE'!EZ6741/1000000),"")</f>
        <v/>
      </c>
    </row>
    <row r="6742" spans="31:34">
      <c r="AE6742" t="str">
        <f>IF('5G_NR_raw_UE'!EP6742&gt;0,('5G_NR_raw_UE'!EP6742*'5G_NR_raw_UE'!EQ6742),"")</f>
        <v/>
      </c>
      <c r="AF6742" t="str">
        <f>IF('5G_NR_raw_UE'!ER6742&gt;0,('5G_NR_raw_UE'!ER6742*'5G_NR_raw_UE'!ES6742),"")</f>
        <v/>
      </c>
      <c r="AG6742" t="str">
        <f>IF('5G_NR_raw_UE'!EW6742&gt;0,('5G_NR_raw_UE'!EW6742*'5G_NR_raw_UE'!EX6742),"")</f>
        <v/>
      </c>
      <c r="AH6742" t="str">
        <f>IF('5G_NR_raw_UE'!EY6742&gt;0,('5G_NR_raw_UE'!EY6742*'5G_NR_raw_UE'!EZ6742/1000000),"")</f>
        <v/>
      </c>
    </row>
    <row r="6743" spans="31:34">
      <c r="AE6743" t="str">
        <f>IF('5G_NR_raw_UE'!EP6743&gt;0,('5G_NR_raw_UE'!EP6743*'5G_NR_raw_UE'!EQ6743),"")</f>
        <v/>
      </c>
      <c r="AF6743" t="str">
        <f>IF('5G_NR_raw_UE'!ER6743&gt;0,('5G_NR_raw_UE'!ER6743*'5G_NR_raw_UE'!ES6743),"")</f>
        <v/>
      </c>
      <c r="AG6743" t="str">
        <f>IF('5G_NR_raw_UE'!EW6743&gt;0,('5G_NR_raw_UE'!EW6743*'5G_NR_raw_UE'!EX6743),"")</f>
        <v/>
      </c>
      <c r="AH6743" t="str">
        <f>IF('5G_NR_raw_UE'!EY6743&gt;0,('5G_NR_raw_UE'!EY6743*'5G_NR_raw_UE'!EZ6743/1000000),"")</f>
        <v/>
      </c>
    </row>
    <row r="6744" spans="31:34">
      <c r="AE6744" t="str">
        <f>IF('5G_NR_raw_UE'!EP6744&gt;0,('5G_NR_raw_UE'!EP6744*'5G_NR_raw_UE'!EQ6744),"")</f>
        <v/>
      </c>
      <c r="AF6744" t="str">
        <f>IF('5G_NR_raw_UE'!ER6744&gt;0,('5G_NR_raw_UE'!ER6744*'5G_NR_raw_UE'!ES6744),"")</f>
        <v/>
      </c>
      <c r="AG6744" t="str">
        <f>IF('5G_NR_raw_UE'!EW6744&gt;0,('5G_NR_raw_UE'!EW6744*'5G_NR_raw_UE'!EX6744),"")</f>
        <v/>
      </c>
      <c r="AH6744" t="str">
        <f>IF('5G_NR_raw_UE'!EY6744&gt;0,('5G_NR_raw_UE'!EY6744*'5G_NR_raw_UE'!EZ6744/1000000),"")</f>
        <v/>
      </c>
    </row>
    <row r="6745" spans="31:34">
      <c r="AE6745" t="str">
        <f>IF('5G_NR_raw_UE'!EP6745&gt;0,('5G_NR_raw_UE'!EP6745*'5G_NR_raw_UE'!EQ6745),"")</f>
        <v/>
      </c>
      <c r="AF6745" t="str">
        <f>IF('5G_NR_raw_UE'!ER6745&gt;0,('5G_NR_raw_UE'!ER6745*'5G_NR_raw_UE'!ES6745),"")</f>
        <v/>
      </c>
      <c r="AG6745" t="str">
        <f>IF('5G_NR_raw_UE'!EW6745&gt;0,('5G_NR_raw_UE'!EW6745*'5G_NR_raw_UE'!EX6745),"")</f>
        <v/>
      </c>
      <c r="AH6745" t="str">
        <f>IF('5G_NR_raw_UE'!EY6745&gt;0,('5G_NR_raw_UE'!EY6745*'5G_NR_raw_UE'!EZ6745/1000000),"")</f>
        <v/>
      </c>
    </row>
    <row r="6746" spans="31:34">
      <c r="AE6746" t="str">
        <f>IF('5G_NR_raw_UE'!EP6746&gt;0,('5G_NR_raw_UE'!EP6746*'5G_NR_raw_UE'!EQ6746),"")</f>
        <v/>
      </c>
      <c r="AF6746" t="str">
        <f>IF('5G_NR_raw_UE'!ER6746&gt;0,('5G_NR_raw_UE'!ER6746*'5G_NR_raw_UE'!ES6746),"")</f>
        <v/>
      </c>
      <c r="AG6746" t="str">
        <f>IF('5G_NR_raw_UE'!EW6746&gt;0,('5G_NR_raw_UE'!EW6746*'5G_NR_raw_UE'!EX6746),"")</f>
        <v/>
      </c>
      <c r="AH6746" t="str">
        <f>IF('5G_NR_raw_UE'!EY6746&gt;0,('5G_NR_raw_UE'!EY6746*'5G_NR_raw_UE'!EZ6746/1000000),"")</f>
        <v/>
      </c>
    </row>
    <row r="6747" spans="31:34">
      <c r="AE6747" t="str">
        <f>IF('5G_NR_raw_UE'!EP6747&gt;0,('5G_NR_raw_UE'!EP6747*'5G_NR_raw_UE'!EQ6747),"")</f>
        <v/>
      </c>
      <c r="AF6747" t="str">
        <f>IF('5G_NR_raw_UE'!ER6747&gt;0,('5G_NR_raw_UE'!ER6747*'5G_NR_raw_UE'!ES6747),"")</f>
        <v/>
      </c>
      <c r="AG6747" t="str">
        <f>IF('5G_NR_raw_UE'!EW6747&gt;0,('5G_NR_raw_UE'!EW6747*'5G_NR_raw_UE'!EX6747),"")</f>
        <v/>
      </c>
      <c r="AH6747" t="str">
        <f>IF('5G_NR_raw_UE'!EY6747&gt;0,('5G_NR_raw_UE'!EY6747*'5G_NR_raw_UE'!EZ6747/1000000),"")</f>
        <v/>
      </c>
    </row>
    <row r="6748" spans="31:34">
      <c r="AE6748" t="str">
        <f>IF('5G_NR_raw_UE'!EP6748&gt;0,('5G_NR_raw_UE'!EP6748*'5G_NR_raw_UE'!EQ6748),"")</f>
        <v/>
      </c>
      <c r="AF6748" t="str">
        <f>IF('5G_NR_raw_UE'!ER6748&gt;0,('5G_NR_raw_UE'!ER6748*'5G_NR_raw_UE'!ES6748),"")</f>
        <v/>
      </c>
      <c r="AG6748" t="str">
        <f>IF('5G_NR_raw_UE'!EW6748&gt;0,('5G_NR_raw_UE'!EW6748*'5G_NR_raw_UE'!EX6748),"")</f>
        <v/>
      </c>
      <c r="AH6748" t="str">
        <f>IF('5G_NR_raw_UE'!EY6748&gt;0,('5G_NR_raw_UE'!EY6748*'5G_NR_raw_UE'!EZ6748/1000000),"")</f>
        <v/>
      </c>
    </row>
    <row r="6749" spans="31:34">
      <c r="AE6749" t="str">
        <f>IF('5G_NR_raw_UE'!EP6749&gt;0,('5G_NR_raw_UE'!EP6749*'5G_NR_raw_UE'!EQ6749),"")</f>
        <v/>
      </c>
      <c r="AF6749" t="str">
        <f>IF('5G_NR_raw_UE'!ER6749&gt;0,('5G_NR_raw_UE'!ER6749*'5G_NR_raw_UE'!ES6749),"")</f>
        <v/>
      </c>
      <c r="AG6749" t="str">
        <f>IF('5G_NR_raw_UE'!EW6749&gt;0,('5G_NR_raw_UE'!EW6749*'5G_NR_raw_UE'!EX6749),"")</f>
        <v/>
      </c>
      <c r="AH6749" t="str">
        <f>IF('5G_NR_raw_UE'!EY6749&gt;0,('5G_NR_raw_UE'!EY6749*'5G_NR_raw_UE'!EZ6749/1000000),"")</f>
        <v/>
      </c>
    </row>
    <row r="6750" spans="31:34">
      <c r="AE6750" t="str">
        <f>IF('5G_NR_raw_UE'!EP6750&gt;0,('5G_NR_raw_UE'!EP6750*'5G_NR_raw_UE'!EQ6750),"")</f>
        <v/>
      </c>
      <c r="AF6750" t="str">
        <f>IF('5G_NR_raw_UE'!ER6750&gt;0,('5G_NR_raw_UE'!ER6750*'5G_NR_raw_UE'!ES6750),"")</f>
        <v/>
      </c>
      <c r="AG6750" t="str">
        <f>IF('5G_NR_raw_UE'!EW6750&gt;0,('5G_NR_raw_UE'!EW6750*'5G_NR_raw_UE'!EX6750),"")</f>
        <v/>
      </c>
      <c r="AH6750" t="str">
        <f>IF('5G_NR_raw_UE'!EY6750&gt;0,('5G_NR_raw_UE'!EY6750*'5G_NR_raw_UE'!EZ6750/1000000),"")</f>
        <v/>
      </c>
    </row>
    <row r="6751" spans="31:34">
      <c r="AE6751" t="str">
        <f>IF('5G_NR_raw_UE'!EP6751&gt;0,('5G_NR_raw_UE'!EP6751*'5G_NR_raw_UE'!EQ6751),"")</f>
        <v/>
      </c>
      <c r="AF6751" t="str">
        <f>IF('5G_NR_raw_UE'!ER6751&gt;0,('5G_NR_raw_UE'!ER6751*'5G_NR_raw_UE'!ES6751),"")</f>
        <v/>
      </c>
      <c r="AG6751" t="str">
        <f>IF('5G_NR_raw_UE'!EW6751&gt;0,('5G_NR_raw_UE'!EW6751*'5G_NR_raw_UE'!EX6751),"")</f>
        <v/>
      </c>
      <c r="AH6751" t="str">
        <f>IF('5G_NR_raw_UE'!EY6751&gt;0,('5G_NR_raw_UE'!EY6751*'5G_NR_raw_UE'!EZ6751/1000000),"")</f>
        <v/>
      </c>
    </row>
    <row r="6752" spans="31:34">
      <c r="AE6752" t="str">
        <f>IF('5G_NR_raw_UE'!EP6752&gt;0,('5G_NR_raw_UE'!EP6752*'5G_NR_raw_UE'!EQ6752),"")</f>
        <v/>
      </c>
      <c r="AF6752" t="str">
        <f>IF('5G_NR_raw_UE'!ER6752&gt;0,('5G_NR_raw_UE'!ER6752*'5G_NR_raw_UE'!ES6752),"")</f>
        <v/>
      </c>
      <c r="AG6752" t="str">
        <f>IF('5G_NR_raw_UE'!EW6752&gt;0,('5G_NR_raw_UE'!EW6752*'5G_NR_raw_UE'!EX6752),"")</f>
        <v/>
      </c>
      <c r="AH6752" t="str">
        <f>IF('5G_NR_raw_UE'!EY6752&gt;0,('5G_NR_raw_UE'!EY6752*'5G_NR_raw_UE'!EZ6752/1000000),"")</f>
        <v/>
      </c>
    </row>
    <row r="6753" spans="31:34">
      <c r="AE6753" t="str">
        <f>IF('5G_NR_raw_UE'!EP6753&gt;0,('5G_NR_raw_UE'!EP6753*'5G_NR_raw_UE'!EQ6753),"")</f>
        <v/>
      </c>
      <c r="AF6753" t="str">
        <f>IF('5G_NR_raw_UE'!ER6753&gt;0,('5G_NR_raw_UE'!ER6753*'5G_NR_raw_UE'!ES6753),"")</f>
        <v/>
      </c>
      <c r="AG6753" t="str">
        <f>IF('5G_NR_raw_UE'!EW6753&gt;0,('5G_NR_raw_UE'!EW6753*'5G_NR_raw_UE'!EX6753),"")</f>
        <v/>
      </c>
      <c r="AH6753" t="str">
        <f>IF('5G_NR_raw_UE'!EY6753&gt;0,('5G_NR_raw_UE'!EY6753*'5G_NR_raw_UE'!EZ6753/1000000),"")</f>
        <v/>
      </c>
    </row>
    <row r="6754" spans="31:34">
      <c r="AE6754" t="str">
        <f>IF('5G_NR_raw_UE'!EP6754&gt;0,('5G_NR_raw_UE'!EP6754*'5G_NR_raw_UE'!EQ6754),"")</f>
        <v/>
      </c>
      <c r="AF6754" t="str">
        <f>IF('5G_NR_raw_UE'!ER6754&gt;0,('5G_NR_raw_UE'!ER6754*'5G_NR_raw_UE'!ES6754),"")</f>
        <v/>
      </c>
      <c r="AG6754" t="str">
        <f>IF('5G_NR_raw_UE'!EW6754&gt;0,('5G_NR_raw_UE'!EW6754*'5G_NR_raw_UE'!EX6754),"")</f>
        <v/>
      </c>
      <c r="AH6754" t="str">
        <f>IF('5G_NR_raw_UE'!EY6754&gt;0,('5G_NR_raw_UE'!EY6754*'5G_NR_raw_UE'!EZ6754/1000000),"")</f>
        <v/>
      </c>
    </row>
    <row r="6755" spans="31:34">
      <c r="AE6755" t="str">
        <f>IF('5G_NR_raw_UE'!EP6755&gt;0,('5G_NR_raw_UE'!EP6755*'5G_NR_raw_UE'!EQ6755),"")</f>
        <v/>
      </c>
      <c r="AF6755" t="str">
        <f>IF('5G_NR_raw_UE'!ER6755&gt;0,('5G_NR_raw_UE'!ER6755*'5G_NR_raw_UE'!ES6755),"")</f>
        <v/>
      </c>
      <c r="AG6755" t="str">
        <f>IF('5G_NR_raw_UE'!EW6755&gt;0,('5G_NR_raw_UE'!EW6755*'5G_NR_raw_UE'!EX6755),"")</f>
        <v/>
      </c>
      <c r="AH6755" t="str">
        <f>IF('5G_NR_raw_UE'!EY6755&gt;0,('5G_NR_raw_UE'!EY6755*'5G_NR_raw_UE'!EZ6755/1000000),"")</f>
        <v/>
      </c>
    </row>
    <row r="6756" spans="31:34">
      <c r="AE6756" t="str">
        <f>IF('5G_NR_raw_UE'!EP6756&gt;0,('5G_NR_raw_UE'!EP6756*'5G_NR_raw_UE'!EQ6756),"")</f>
        <v/>
      </c>
      <c r="AF6756" t="str">
        <f>IF('5G_NR_raw_UE'!ER6756&gt;0,('5G_NR_raw_UE'!ER6756*'5G_NR_raw_UE'!ES6756),"")</f>
        <v/>
      </c>
      <c r="AG6756" t="str">
        <f>IF('5G_NR_raw_UE'!EW6756&gt;0,('5G_NR_raw_UE'!EW6756*'5G_NR_raw_UE'!EX6756),"")</f>
        <v/>
      </c>
      <c r="AH6756" t="str">
        <f>IF('5G_NR_raw_UE'!EY6756&gt;0,('5G_NR_raw_UE'!EY6756*'5G_NR_raw_UE'!EZ6756/1000000),"")</f>
        <v/>
      </c>
    </row>
    <row r="6757" spans="31:34">
      <c r="AE6757" t="str">
        <f>IF('5G_NR_raw_UE'!EP6757&gt;0,('5G_NR_raw_UE'!EP6757*'5G_NR_raw_UE'!EQ6757),"")</f>
        <v/>
      </c>
      <c r="AF6757" t="str">
        <f>IF('5G_NR_raw_UE'!ER6757&gt;0,('5G_NR_raw_UE'!ER6757*'5G_NR_raw_UE'!ES6757),"")</f>
        <v/>
      </c>
      <c r="AG6757" t="str">
        <f>IF('5G_NR_raw_UE'!EW6757&gt;0,('5G_NR_raw_UE'!EW6757*'5G_NR_raw_UE'!EX6757),"")</f>
        <v/>
      </c>
      <c r="AH6757" t="str">
        <f>IF('5G_NR_raw_UE'!EY6757&gt;0,('5G_NR_raw_UE'!EY6757*'5G_NR_raw_UE'!EZ6757/1000000),"")</f>
        <v/>
      </c>
    </row>
    <row r="6758" spans="31:34">
      <c r="AE6758" t="str">
        <f>IF('5G_NR_raw_UE'!EP6758&gt;0,('5G_NR_raw_UE'!EP6758*'5G_NR_raw_UE'!EQ6758),"")</f>
        <v/>
      </c>
      <c r="AF6758" t="str">
        <f>IF('5G_NR_raw_UE'!ER6758&gt;0,('5G_NR_raw_UE'!ER6758*'5G_NR_raw_UE'!ES6758),"")</f>
        <v/>
      </c>
      <c r="AG6758" t="str">
        <f>IF('5G_NR_raw_UE'!EW6758&gt;0,('5G_NR_raw_UE'!EW6758*'5G_NR_raw_UE'!EX6758),"")</f>
        <v/>
      </c>
      <c r="AH6758" t="str">
        <f>IF('5G_NR_raw_UE'!EY6758&gt;0,('5G_NR_raw_UE'!EY6758*'5G_NR_raw_UE'!EZ6758/1000000),"")</f>
        <v/>
      </c>
    </row>
    <row r="6759" spans="31:34">
      <c r="AE6759" t="str">
        <f>IF('5G_NR_raw_UE'!EP6759&gt;0,('5G_NR_raw_UE'!EP6759*'5G_NR_raw_UE'!EQ6759),"")</f>
        <v/>
      </c>
      <c r="AF6759" t="str">
        <f>IF('5G_NR_raw_UE'!ER6759&gt;0,('5G_NR_raw_UE'!ER6759*'5G_NR_raw_UE'!ES6759),"")</f>
        <v/>
      </c>
      <c r="AG6759" t="str">
        <f>IF('5G_NR_raw_UE'!EW6759&gt;0,('5G_NR_raw_UE'!EW6759*'5G_NR_raw_UE'!EX6759),"")</f>
        <v/>
      </c>
      <c r="AH6759" t="str">
        <f>IF('5G_NR_raw_UE'!EY6759&gt;0,('5G_NR_raw_UE'!EY6759*'5G_NR_raw_UE'!EZ6759/1000000),"")</f>
        <v/>
      </c>
    </row>
    <row r="6760" spans="31:34">
      <c r="AE6760" t="str">
        <f>IF('5G_NR_raw_UE'!EP6760&gt;0,('5G_NR_raw_UE'!EP6760*'5G_NR_raw_UE'!EQ6760),"")</f>
        <v/>
      </c>
      <c r="AF6760" t="str">
        <f>IF('5G_NR_raw_UE'!ER6760&gt;0,('5G_NR_raw_UE'!ER6760*'5G_NR_raw_UE'!ES6760),"")</f>
        <v/>
      </c>
      <c r="AG6760" t="str">
        <f>IF('5G_NR_raw_UE'!EW6760&gt;0,('5G_NR_raw_UE'!EW6760*'5G_NR_raw_UE'!EX6760),"")</f>
        <v/>
      </c>
      <c r="AH6760" t="str">
        <f>IF('5G_NR_raw_UE'!EY6760&gt;0,('5G_NR_raw_UE'!EY6760*'5G_NR_raw_UE'!EZ6760/1000000),"")</f>
        <v/>
      </c>
    </row>
    <row r="6761" spans="31:34">
      <c r="AE6761" t="str">
        <f>IF('5G_NR_raw_UE'!EP6761&gt;0,('5G_NR_raw_UE'!EP6761*'5G_NR_raw_UE'!EQ6761),"")</f>
        <v/>
      </c>
      <c r="AF6761" t="str">
        <f>IF('5G_NR_raw_UE'!ER6761&gt;0,('5G_NR_raw_UE'!ER6761*'5G_NR_raw_UE'!ES6761),"")</f>
        <v/>
      </c>
      <c r="AG6761" t="str">
        <f>IF('5G_NR_raw_UE'!EW6761&gt;0,('5G_NR_raw_UE'!EW6761*'5G_NR_raw_UE'!EX6761),"")</f>
        <v/>
      </c>
      <c r="AH6761" t="str">
        <f>IF('5G_NR_raw_UE'!EY6761&gt;0,('5G_NR_raw_UE'!EY6761*'5G_NR_raw_UE'!EZ6761/1000000),"")</f>
        <v/>
      </c>
    </row>
    <row r="6762" spans="31:34">
      <c r="AE6762" t="str">
        <f>IF('5G_NR_raw_UE'!EP6762&gt;0,('5G_NR_raw_UE'!EP6762*'5G_NR_raw_UE'!EQ6762),"")</f>
        <v/>
      </c>
      <c r="AF6762" t="str">
        <f>IF('5G_NR_raw_UE'!ER6762&gt;0,('5G_NR_raw_UE'!ER6762*'5G_NR_raw_UE'!ES6762),"")</f>
        <v/>
      </c>
      <c r="AG6762" t="str">
        <f>IF('5G_NR_raw_UE'!EW6762&gt;0,('5G_NR_raw_UE'!EW6762*'5G_NR_raw_UE'!EX6762),"")</f>
        <v/>
      </c>
      <c r="AH6762" t="str">
        <f>IF('5G_NR_raw_UE'!EY6762&gt;0,('5G_NR_raw_UE'!EY6762*'5G_NR_raw_UE'!EZ6762/1000000),"")</f>
        <v/>
      </c>
    </row>
    <row r="6763" spans="31:34">
      <c r="AE6763" t="str">
        <f>IF('5G_NR_raw_UE'!EP6763&gt;0,('5G_NR_raw_UE'!EP6763*'5G_NR_raw_UE'!EQ6763),"")</f>
        <v/>
      </c>
      <c r="AF6763" t="str">
        <f>IF('5G_NR_raw_UE'!ER6763&gt;0,('5G_NR_raw_UE'!ER6763*'5G_NR_raw_UE'!ES6763),"")</f>
        <v/>
      </c>
      <c r="AG6763" t="str">
        <f>IF('5G_NR_raw_UE'!EW6763&gt;0,('5G_NR_raw_UE'!EW6763*'5G_NR_raw_UE'!EX6763),"")</f>
        <v/>
      </c>
      <c r="AH6763" t="str">
        <f>IF('5G_NR_raw_UE'!EY6763&gt;0,('5G_NR_raw_UE'!EY6763*'5G_NR_raw_UE'!EZ6763/1000000),"")</f>
        <v/>
      </c>
    </row>
    <row r="6764" spans="31:34">
      <c r="AE6764" t="str">
        <f>IF('5G_NR_raw_UE'!EP6764&gt;0,('5G_NR_raw_UE'!EP6764*'5G_NR_raw_UE'!EQ6764),"")</f>
        <v/>
      </c>
      <c r="AF6764" t="str">
        <f>IF('5G_NR_raw_UE'!ER6764&gt;0,('5G_NR_raw_UE'!ER6764*'5G_NR_raw_UE'!ES6764),"")</f>
        <v/>
      </c>
      <c r="AG6764" t="str">
        <f>IF('5G_NR_raw_UE'!EW6764&gt;0,('5G_NR_raw_UE'!EW6764*'5G_NR_raw_UE'!EX6764),"")</f>
        <v/>
      </c>
      <c r="AH6764" t="str">
        <f>IF('5G_NR_raw_UE'!EY6764&gt;0,('5G_NR_raw_UE'!EY6764*'5G_NR_raw_UE'!EZ6764/1000000),"")</f>
        <v/>
      </c>
    </row>
    <row r="6765" spans="31:34">
      <c r="AE6765" t="str">
        <f>IF('5G_NR_raw_UE'!EP6765&gt;0,('5G_NR_raw_UE'!EP6765*'5G_NR_raw_UE'!EQ6765),"")</f>
        <v/>
      </c>
      <c r="AF6765" t="str">
        <f>IF('5G_NR_raw_UE'!ER6765&gt;0,('5G_NR_raw_UE'!ER6765*'5G_NR_raw_UE'!ES6765),"")</f>
        <v/>
      </c>
      <c r="AG6765" t="str">
        <f>IF('5G_NR_raw_UE'!EW6765&gt;0,('5G_NR_raw_UE'!EW6765*'5G_NR_raw_UE'!EX6765),"")</f>
        <v/>
      </c>
      <c r="AH6765" t="str">
        <f>IF('5G_NR_raw_UE'!EY6765&gt;0,('5G_NR_raw_UE'!EY6765*'5G_NR_raw_UE'!EZ6765/1000000),"")</f>
        <v/>
      </c>
    </row>
    <row r="6766" spans="31:34">
      <c r="AE6766" t="str">
        <f>IF('5G_NR_raw_UE'!EP6766&gt;0,('5G_NR_raw_UE'!EP6766*'5G_NR_raw_UE'!EQ6766),"")</f>
        <v/>
      </c>
      <c r="AF6766" t="str">
        <f>IF('5G_NR_raw_UE'!ER6766&gt;0,('5G_NR_raw_UE'!ER6766*'5G_NR_raw_UE'!ES6766),"")</f>
        <v/>
      </c>
      <c r="AG6766" t="str">
        <f>IF('5G_NR_raw_UE'!EW6766&gt;0,('5G_NR_raw_UE'!EW6766*'5G_NR_raw_UE'!EX6766),"")</f>
        <v/>
      </c>
      <c r="AH6766" t="str">
        <f>IF('5G_NR_raw_UE'!EY6766&gt;0,('5G_NR_raw_UE'!EY6766*'5G_NR_raw_UE'!EZ6766/1000000),"")</f>
        <v/>
      </c>
    </row>
    <row r="6767" spans="31:34">
      <c r="AE6767" t="str">
        <f>IF('5G_NR_raw_UE'!EP6767&gt;0,('5G_NR_raw_UE'!EP6767*'5G_NR_raw_UE'!EQ6767),"")</f>
        <v/>
      </c>
      <c r="AF6767" t="str">
        <f>IF('5G_NR_raw_UE'!ER6767&gt;0,('5G_NR_raw_UE'!ER6767*'5G_NR_raw_UE'!ES6767),"")</f>
        <v/>
      </c>
      <c r="AG6767" t="str">
        <f>IF('5G_NR_raw_UE'!EW6767&gt;0,('5G_NR_raw_UE'!EW6767*'5G_NR_raw_UE'!EX6767),"")</f>
        <v/>
      </c>
      <c r="AH6767" t="str">
        <f>IF('5G_NR_raw_UE'!EY6767&gt;0,('5G_NR_raw_UE'!EY6767*'5G_NR_raw_UE'!EZ6767/1000000),"")</f>
        <v/>
      </c>
    </row>
    <row r="6768" spans="31:34">
      <c r="AE6768" t="str">
        <f>IF('5G_NR_raw_UE'!EP6768&gt;0,('5G_NR_raw_UE'!EP6768*'5G_NR_raw_UE'!EQ6768),"")</f>
        <v/>
      </c>
      <c r="AF6768" t="str">
        <f>IF('5G_NR_raw_UE'!ER6768&gt;0,('5G_NR_raw_UE'!ER6768*'5G_NR_raw_UE'!ES6768),"")</f>
        <v/>
      </c>
      <c r="AG6768" t="str">
        <f>IF('5G_NR_raw_UE'!EW6768&gt;0,('5G_NR_raw_UE'!EW6768*'5G_NR_raw_UE'!EX6768),"")</f>
        <v/>
      </c>
      <c r="AH6768" t="str">
        <f>IF('5G_NR_raw_UE'!EY6768&gt;0,('5G_NR_raw_UE'!EY6768*'5G_NR_raw_UE'!EZ6768/1000000),"")</f>
        <v/>
      </c>
    </row>
    <row r="6769" spans="31:34">
      <c r="AE6769" t="str">
        <f>IF('5G_NR_raw_UE'!EP6769&gt;0,('5G_NR_raw_UE'!EP6769*'5G_NR_raw_UE'!EQ6769),"")</f>
        <v/>
      </c>
      <c r="AF6769" t="str">
        <f>IF('5G_NR_raw_UE'!ER6769&gt;0,('5G_NR_raw_UE'!ER6769*'5G_NR_raw_UE'!ES6769),"")</f>
        <v/>
      </c>
      <c r="AG6769" t="str">
        <f>IF('5G_NR_raw_UE'!EW6769&gt;0,('5G_NR_raw_UE'!EW6769*'5G_NR_raw_UE'!EX6769),"")</f>
        <v/>
      </c>
      <c r="AH6769" t="str">
        <f>IF('5G_NR_raw_UE'!EY6769&gt;0,('5G_NR_raw_UE'!EY6769*'5G_NR_raw_UE'!EZ6769/1000000),"")</f>
        <v/>
      </c>
    </row>
    <row r="6770" spans="31:34">
      <c r="AE6770" t="str">
        <f>IF('5G_NR_raw_UE'!EP6770&gt;0,('5G_NR_raw_UE'!EP6770*'5G_NR_raw_UE'!EQ6770),"")</f>
        <v/>
      </c>
      <c r="AF6770" t="str">
        <f>IF('5G_NR_raw_UE'!ER6770&gt;0,('5G_NR_raw_UE'!ER6770*'5G_NR_raw_UE'!ES6770),"")</f>
        <v/>
      </c>
      <c r="AG6770" t="str">
        <f>IF('5G_NR_raw_UE'!EW6770&gt;0,('5G_NR_raw_UE'!EW6770*'5G_NR_raw_UE'!EX6770),"")</f>
        <v/>
      </c>
      <c r="AH6770" t="str">
        <f>IF('5G_NR_raw_UE'!EY6770&gt;0,('5G_NR_raw_UE'!EY6770*'5G_NR_raw_UE'!EZ6770/1000000),"")</f>
        <v/>
      </c>
    </row>
    <row r="6771" spans="31:34">
      <c r="AE6771" t="str">
        <f>IF('5G_NR_raw_UE'!EP6771&gt;0,('5G_NR_raw_UE'!EP6771*'5G_NR_raw_UE'!EQ6771),"")</f>
        <v/>
      </c>
      <c r="AF6771" t="str">
        <f>IF('5G_NR_raw_UE'!ER6771&gt;0,('5G_NR_raw_UE'!ER6771*'5G_NR_raw_UE'!ES6771),"")</f>
        <v/>
      </c>
      <c r="AG6771" t="str">
        <f>IF('5G_NR_raw_UE'!EW6771&gt;0,('5G_NR_raw_UE'!EW6771*'5G_NR_raw_UE'!EX6771),"")</f>
        <v/>
      </c>
      <c r="AH6771" t="str">
        <f>IF('5G_NR_raw_UE'!EY6771&gt;0,('5G_NR_raw_UE'!EY6771*'5G_NR_raw_UE'!EZ6771/1000000),"")</f>
        <v/>
      </c>
    </row>
    <row r="6772" spans="31:34">
      <c r="AE6772" t="str">
        <f>IF('5G_NR_raw_UE'!EP6772&gt;0,('5G_NR_raw_UE'!EP6772*'5G_NR_raw_UE'!EQ6772),"")</f>
        <v/>
      </c>
      <c r="AF6772" t="str">
        <f>IF('5G_NR_raw_UE'!ER6772&gt;0,('5G_NR_raw_UE'!ER6772*'5G_NR_raw_UE'!ES6772),"")</f>
        <v/>
      </c>
      <c r="AG6772" t="str">
        <f>IF('5G_NR_raw_UE'!EW6772&gt;0,('5G_NR_raw_UE'!EW6772*'5G_NR_raw_UE'!EX6772),"")</f>
        <v/>
      </c>
      <c r="AH6772" t="str">
        <f>IF('5G_NR_raw_UE'!EY6772&gt;0,('5G_NR_raw_UE'!EY6772*'5G_NR_raw_UE'!EZ6772/1000000),"")</f>
        <v/>
      </c>
    </row>
    <row r="6773" spans="31:34">
      <c r="AE6773" t="str">
        <f>IF('5G_NR_raw_UE'!EP6773&gt;0,('5G_NR_raw_UE'!EP6773*'5G_NR_raw_UE'!EQ6773),"")</f>
        <v/>
      </c>
      <c r="AF6773" t="str">
        <f>IF('5G_NR_raw_UE'!ER6773&gt;0,('5G_NR_raw_UE'!ER6773*'5G_NR_raw_UE'!ES6773),"")</f>
        <v/>
      </c>
      <c r="AG6773" t="str">
        <f>IF('5G_NR_raw_UE'!EW6773&gt;0,('5G_NR_raw_UE'!EW6773*'5G_NR_raw_UE'!EX6773),"")</f>
        <v/>
      </c>
      <c r="AH6773" t="str">
        <f>IF('5G_NR_raw_UE'!EY6773&gt;0,('5G_NR_raw_UE'!EY6773*'5G_NR_raw_UE'!EZ6773/1000000),"")</f>
        <v/>
      </c>
    </row>
    <row r="6774" spans="31:34">
      <c r="AE6774" t="str">
        <f>IF('5G_NR_raw_UE'!EP6774&gt;0,('5G_NR_raw_UE'!EP6774*'5G_NR_raw_UE'!EQ6774),"")</f>
        <v/>
      </c>
      <c r="AF6774" t="str">
        <f>IF('5G_NR_raw_UE'!ER6774&gt;0,('5G_NR_raw_UE'!ER6774*'5G_NR_raw_UE'!ES6774),"")</f>
        <v/>
      </c>
      <c r="AG6774" t="str">
        <f>IF('5G_NR_raw_UE'!EW6774&gt;0,('5G_NR_raw_UE'!EW6774*'5G_NR_raw_UE'!EX6774),"")</f>
        <v/>
      </c>
      <c r="AH6774" t="str">
        <f>IF('5G_NR_raw_UE'!EY6774&gt;0,('5G_NR_raw_UE'!EY6774*'5G_NR_raw_UE'!EZ6774/1000000),"")</f>
        <v/>
      </c>
    </row>
    <row r="6775" spans="31:34">
      <c r="AE6775" t="str">
        <f>IF('5G_NR_raw_UE'!EP6775&gt;0,('5G_NR_raw_UE'!EP6775*'5G_NR_raw_UE'!EQ6775),"")</f>
        <v/>
      </c>
      <c r="AF6775" t="str">
        <f>IF('5G_NR_raw_UE'!ER6775&gt;0,('5G_NR_raw_UE'!ER6775*'5G_NR_raw_UE'!ES6775),"")</f>
        <v/>
      </c>
      <c r="AG6775" t="str">
        <f>IF('5G_NR_raw_UE'!EW6775&gt;0,('5G_NR_raw_UE'!EW6775*'5G_NR_raw_UE'!EX6775),"")</f>
        <v/>
      </c>
      <c r="AH6775" t="str">
        <f>IF('5G_NR_raw_UE'!EY6775&gt;0,('5G_NR_raw_UE'!EY6775*'5G_NR_raw_UE'!EZ6775/1000000),"")</f>
        <v/>
      </c>
    </row>
    <row r="6776" spans="31:34">
      <c r="AE6776" t="str">
        <f>IF('5G_NR_raw_UE'!EP6776&gt;0,('5G_NR_raw_UE'!EP6776*'5G_NR_raw_UE'!EQ6776),"")</f>
        <v/>
      </c>
      <c r="AF6776" t="str">
        <f>IF('5G_NR_raw_UE'!ER6776&gt;0,('5G_NR_raw_UE'!ER6776*'5G_NR_raw_UE'!ES6776),"")</f>
        <v/>
      </c>
      <c r="AG6776" t="str">
        <f>IF('5G_NR_raw_UE'!EW6776&gt;0,('5G_NR_raw_UE'!EW6776*'5G_NR_raw_UE'!EX6776),"")</f>
        <v/>
      </c>
      <c r="AH6776" t="str">
        <f>IF('5G_NR_raw_UE'!EY6776&gt;0,('5G_NR_raw_UE'!EY6776*'5G_NR_raw_UE'!EZ6776/1000000),"")</f>
        <v/>
      </c>
    </row>
    <row r="6777" spans="31:34">
      <c r="AE6777" t="str">
        <f>IF('5G_NR_raw_UE'!EP6777&gt;0,('5G_NR_raw_UE'!EP6777*'5G_NR_raw_UE'!EQ6777),"")</f>
        <v/>
      </c>
      <c r="AF6777" t="str">
        <f>IF('5G_NR_raw_UE'!ER6777&gt;0,('5G_NR_raw_UE'!ER6777*'5G_NR_raw_UE'!ES6777),"")</f>
        <v/>
      </c>
      <c r="AG6777" t="str">
        <f>IF('5G_NR_raw_UE'!EW6777&gt;0,('5G_NR_raw_UE'!EW6777*'5G_NR_raw_UE'!EX6777),"")</f>
        <v/>
      </c>
      <c r="AH6777" t="str">
        <f>IF('5G_NR_raw_UE'!EY6777&gt;0,('5G_NR_raw_UE'!EY6777*'5G_NR_raw_UE'!EZ6777/1000000),"")</f>
        <v/>
      </c>
    </row>
    <row r="6778" spans="31:34">
      <c r="AE6778" t="str">
        <f>IF('5G_NR_raw_UE'!EP6778&gt;0,('5G_NR_raw_UE'!EP6778*'5G_NR_raw_UE'!EQ6778),"")</f>
        <v/>
      </c>
      <c r="AF6778" t="str">
        <f>IF('5G_NR_raw_UE'!ER6778&gt;0,('5G_NR_raw_UE'!ER6778*'5G_NR_raw_UE'!ES6778),"")</f>
        <v/>
      </c>
      <c r="AG6778" t="str">
        <f>IF('5G_NR_raw_UE'!EW6778&gt;0,('5G_NR_raw_UE'!EW6778*'5G_NR_raw_UE'!EX6778),"")</f>
        <v/>
      </c>
      <c r="AH6778" t="str">
        <f>IF('5G_NR_raw_UE'!EY6778&gt;0,('5G_NR_raw_UE'!EY6778*'5G_NR_raw_UE'!EZ6778/1000000),"")</f>
        <v/>
      </c>
    </row>
    <row r="6779" spans="31:34">
      <c r="AE6779" t="str">
        <f>IF('5G_NR_raw_UE'!EP6779&gt;0,('5G_NR_raw_UE'!EP6779*'5G_NR_raw_UE'!EQ6779),"")</f>
        <v/>
      </c>
      <c r="AF6779" t="str">
        <f>IF('5G_NR_raw_UE'!ER6779&gt;0,('5G_NR_raw_UE'!ER6779*'5G_NR_raw_UE'!ES6779),"")</f>
        <v/>
      </c>
      <c r="AG6779" t="str">
        <f>IF('5G_NR_raw_UE'!EW6779&gt;0,('5G_NR_raw_UE'!EW6779*'5G_NR_raw_UE'!EX6779),"")</f>
        <v/>
      </c>
      <c r="AH6779" t="str">
        <f>IF('5G_NR_raw_UE'!EY6779&gt;0,('5G_NR_raw_UE'!EY6779*'5G_NR_raw_UE'!EZ6779/1000000),"")</f>
        <v/>
      </c>
    </row>
    <row r="6780" spans="31:34">
      <c r="AE6780" t="str">
        <f>IF('5G_NR_raw_UE'!EP6780&gt;0,('5G_NR_raw_UE'!EP6780*'5G_NR_raw_UE'!EQ6780),"")</f>
        <v/>
      </c>
      <c r="AF6780" t="str">
        <f>IF('5G_NR_raw_UE'!ER6780&gt;0,('5G_NR_raw_UE'!ER6780*'5G_NR_raw_UE'!ES6780),"")</f>
        <v/>
      </c>
      <c r="AG6780" t="str">
        <f>IF('5G_NR_raw_UE'!EW6780&gt;0,('5G_NR_raw_UE'!EW6780*'5G_NR_raw_UE'!EX6780),"")</f>
        <v/>
      </c>
      <c r="AH6780" t="str">
        <f>IF('5G_NR_raw_UE'!EY6780&gt;0,('5G_NR_raw_UE'!EY6780*'5G_NR_raw_UE'!EZ6780/1000000),"")</f>
        <v/>
      </c>
    </row>
    <row r="6781" spans="31:34">
      <c r="AE6781" t="str">
        <f>IF('5G_NR_raw_UE'!EP6781&gt;0,('5G_NR_raw_UE'!EP6781*'5G_NR_raw_UE'!EQ6781),"")</f>
        <v/>
      </c>
      <c r="AF6781" t="str">
        <f>IF('5G_NR_raw_UE'!ER6781&gt;0,('5G_NR_raw_UE'!ER6781*'5G_NR_raw_UE'!ES6781),"")</f>
        <v/>
      </c>
      <c r="AG6781" t="str">
        <f>IF('5G_NR_raw_UE'!EW6781&gt;0,('5G_NR_raw_UE'!EW6781*'5G_NR_raw_UE'!EX6781),"")</f>
        <v/>
      </c>
      <c r="AH6781" t="str">
        <f>IF('5G_NR_raw_UE'!EY6781&gt;0,('5G_NR_raw_UE'!EY6781*'5G_NR_raw_UE'!EZ6781/1000000),"")</f>
        <v/>
      </c>
    </row>
    <row r="6782" spans="31:34">
      <c r="AE6782" t="str">
        <f>IF('5G_NR_raw_UE'!EP6782&gt;0,('5G_NR_raw_UE'!EP6782*'5G_NR_raw_UE'!EQ6782),"")</f>
        <v/>
      </c>
      <c r="AF6782" t="str">
        <f>IF('5G_NR_raw_UE'!ER6782&gt;0,('5G_NR_raw_UE'!ER6782*'5G_NR_raw_UE'!ES6782),"")</f>
        <v/>
      </c>
      <c r="AG6782" t="str">
        <f>IF('5G_NR_raw_UE'!EW6782&gt;0,('5G_NR_raw_UE'!EW6782*'5G_NR_raw_UE'!EX6782),"")</f>
        <v/>
      </c>
      <c r="AH6782" t="str">
        <f>IF('5G_NR_raw_UE'!EY6782&gt;0,('5G_NR_raw_UE'!EY6782*'5G_NR_raw_UE'!EZ6782/1000000),"")</f>
        <v/>
      </c>
    </row>
    <row r="6783" spans="31:34">
      <c r="AE6783" t="str">
        <f>IF('5G_NR_raw_UE'!EP6783&gt;0,('5G_NR_raw_UE'!EP6783*'5G_NR_raw_UE'!EQ6783),"")</f>
        <v/>
      </c>
      <c r="AF6783" t="str">
        <f>IF('5G_NR_raw_UE'!ER6783&gt;0,('5G_NR_raw_UE'!ER6783*'5G_NR_raw_UE'!ES6783),"")</f>
        <v/>
      </c>
      <c r="AG6783" t="str">
        <f>IF('5G_NR_raw_UE'!EW6783&gt;0,('5G_NR_raw_UE'!EW6783*'5G_NR_raw_UE'!EX6783),"")</f>
        <v/>
      </c>
      <c r="AH6783" t="str">
        <f>IF('5G_NR_raw_UE'!EY6783&gt;0,('5G_NR_raw_UE'!EY6783*'5G_NR_raw_UE'!EZ6783/1000000),"")</f>
        <v/>
      </c>
    </row>
    <row r="6784" spans="31:34">
      <c r="AE6784" t="str">
        <f>IF('5G_NR_raw_UE'!EP6784&gt;0,('5G_NR_raw_UE'!EP6784*'5G_NR_raw_UE'!EQ6784),"")</f>
        <v/>
      </c>
      <c r="AF6784" t="str">
        <f>IF('5G_NR_raw_UE'!ER6784&gt;0,('5G_NR_raw_UE'!ER6784*'5G_NR_raw_UE'!ES6784),"")</f>
        <v/>
      </c>
      <c r="AG6784" t="str">
        <f>IF('5G_NR_raw_UE'!EW6784&gt;0,('5G_NR_raw_UE'!EW6784*'5G_NR_raw_UE'!EX6784),"")</f>
        <v/>
      </c>
      <c r="AH6784" t="str">
        <f>IF('5G_NR_raw_UE'!EY6784&gt;0,('5G_NR_raw_UE'!EY6784*'5G_NR_raw_UE'!EZ6784/1000000),"")</f>
        <v/>
      </c>
    </row>
    <row r="6785" spans="31:34">
      <c r="AE6785" t="str">
        <f>IF('5G_NR_raw_UE'!EP6785&gt;0,('5G_NR_raw_UE'!EP6785*'5G_NR_raw_UE'!EQ6785),"")</f>
        <v/>
      </c>
      <c r="AF6785" t="str">
        <f>IF('5G_NR_raw_UE'!ER6785&gt;0,('5G_NR_raw_UE'!ER6785*'5G_NR_raw_UE'!ES6785),"")</f>
        <v/>
      </c>
      <c r="AG6785" t="str">
        <f>IF('5G_NR_raw_UE'!EW6785&gt;0,('5G_NR_raw_UE'!EW6785*'5G_NR_raw_UE'!EX6785),"")</f>
        <v/>
      </c>
      <c r="AH6785" t="str">
        <f>IF('5G_NR_raw_UE'!EY6785&gt;0,('5G_NR_raw_UE'!EY6785*'5G_NR_raw_UE'!EZ6785/1000000),"")</f>
        <v/>
      </c>
    </row>
    <row r="6786" spans="31:34">
      <c r="AE6786" t="str">
        <f>IF('5G_NR_raw_UE'!EP6786&gt;0,('5G_NR_raw_UE'!EP6786*'5G_NR_raw_UE'!EQ6786),"")</f>
        <v/>
      </c>
      <c r="AF6786" t="str">
        <f>IF('5G_NR_raw_UE'!ER6786&gt;0,('5G_NR_raw_UE'!ER6786*'5G_NR_raw_UE'!ES6786),"")</f>
        <v/>
      </c>
      <c r="AG6786" t="str">
        <f>IF('5G_NR_raw_UE'!EW6786&gt;0,('5G_NR_raw_UE'!EW6786*'5G_NR_raw_UE'!EX6786),"")</f>
        <v/>
      </c>
      <c r="AH6786" t="str">
        <f>IF('5G_NR_raw_UE'!EY6786&gt;0,('5G_NR_raw_UE'!EY6786*'5G_NR_raw_UE'!EZ6786/1000000),"")</f>
        <v/>
      </c>
    </row>
    <row r="6787" spans="31:34">
      <c r="AE6787" t="str">
        <f>IF('5G_NR_raw_UE'!EP6787&gt;0,('5G_NR_raw_UE'!EP6787*'5G_NR_raw_UE'!EQ6787),"")</f>
        <v/>
      </c>
      <c r="AF6787" t="str">
        <f>IF('5G_NR_raw_UE'!ER6787&gt;0,('5G_NR_raw_UE'!ER6787*'5G_NR_raw_UE'!ES6787),"")</f>
        <v/>
      </c>
      <c r="AG6787" t="str">
        <f>IF('5G_NR_raw_UE'!EW6787&gt;0,('5G_NR_raw_UE'!EW6787*'5G_NR_raw_UE'!EX6787),"")</f>
        <v/>
      </c>
      <c r="AH6787" t="str">
        <f>IF('5G_NR_raw_UE'!EY6787&gt;0,('5G_NR_raw_UE'!EY6787*'5G_NR_raw_UE'!EZ6787/1000000),"")</f>
        <v/>
      </c>
    </row>
    <row r="6788" spans="31:34">
      <c r="AE6788" t="str">
        <f>IF('5G_NR_raw_UE'!EP6788&gt;0,('5G_NR_raw_UE'!EP6788*'5G_NR_raw_UE'!EQ6788),"")</f>
        <v/>
      </c>
      <c r="AF6788" t="str">
        <f>IF('5G_NR_raw_UE'!ER6788&gt;0,('5G_NR_raw_UE'!ER6788*'5G_NR_raw_UE'!ES6788),"")</f>
        <v/>
      </c>
      <c r="AG6788" t="str">
        <f>IF('5G_NR_raw_UE'!EW6788&gt;0,('5G_NR_raw_UE'!EW6788*'5G_NR_raw_UE'!EX6788),"")</f>
        <v/>
      </c>
      <c r="AH6788" t="str">
        <f>IF('5G_NR_raw_UE'!EY6788&gt;0,('5G_NR_raw_UE'!EY6788*'5G_NR_raw_UE'!EZ6788/1000000),"")</f>
        <v/>
      </c>
    </row>
    <row r="6789" spans="31:34">
      <c r="AE6789" t="str">
        <f>IF('5G_NR_raw_UE'!EP6789&gt;0,('5G_NR_raw_UE'!EP6789*'5G_NR_raw_UE'!EQ6789),"")</f>
        <v/>
      </c>
      <c r="AF6789" t="str">
        <f>IF('5G_NR_raw_UE'!ER6789&gt;0,('5G_NR_raw_UE'!ER6789*'5G_NR_raw_UE'!ES6789),"")</f>
        <v/>
      </c>
      <c r="AG6789" t="str">
        <f>IF('5G_NR_raw_UE'!EW6789&gt;0,('5G_NR_raw_UE'!EW6789*'5G_NR_raw_UE'!EX6789),"")</f>
        <v/>
      </c>
      <c r="AH6789" t="str">
        <f>IF('5G_NR_raw_UE'!EY6789&gt;0,('5G_NR_raw_UE'!EY6789*'5G_NR_raw_UE'!EZ6789/1000000),"")</f>
        <v/>
      </c>
    </row>
    <row r="6790" spans="31:34">
      <c r="AE6790" t="str">
        <f>IF('5G_NR_raw_UE'!EP6790&gt;0,('5G_NR_raw_UE'!EP6790*'5G_NR_raw_UE'!EQ6790),"")</f>
        <v/>
      </c>
      <c r="AF6790" t="str">
        <f>IF('5G_NR_raw_UE'!ER6790&gt;0,('5G_NR_raw_UE'!ER6790*'5G_NR_raw_UE'!ES6790),"")</f>
        <v/>
      </c>
      <c r="AG6790" t="str">
        <f>IF('5G_NR_raw_UE'!EW6790&gt;0,('5G_NR_raw_UE'!EW6790*'5G_NR_raw_UE'!EX6790),"")</f>
        <v/>
      </c>
      <c r="AH6790" t="str">
        <f>IF('5G_NR_raw_UE'!EY6790&gt;0,('5G_NR_raw_UE'!EY6790*'5G_NR_raw_UE'!EZ6790/1000000),"")</f>
        <v/>
      </c>
    </row>
    <row r="6791" spans="31:34">
      <c r="AE6791" t="str">
        <f>IF('5G_NR_raw_UE'!EP6791&gt;0,('5G_NR_raw_UE'!EP6791*'5G_NR_raw_UE'!EQ6791),"")</f>
        <v/>
      </c>
      <c r="AF6791" t="str">
        <f>IF('5G_NR_raw_UE'!ER6791&gt;0,('5G_NR_raw_UE'!ER6791*'5G_NR_raw_UE'!ES6791),"")</f>
        <v/>
      </c>
      <c r="AG6791" t="str">
        <f>IF('5G_NR_raw_UE'!EW6791&gt;0,('5G_NR_raw_UE'!EW6791*'5G_NR_raw_UE'!EX6791),"")</f>
        <v/>
      </c>
      <c r="AH6791" t="str">
        <f>IF('5G_NR_raw_UE'!EY6791&gt;0,('5G_NR_raw_UE'!EY6791*'5G_NR_raw_UE'!EZ6791/1000000),"")</f>
        <v/>
      </c>
    </row>
    <row r="6792" spans="31:34">
      <c r="AE6792" t="str">
        <f>IF('5G_NR_raw_UE'!EP6792&gt;0,('5G_NR_raw_UE'!EP6792*'5G_NR_raw_UE'!EQ6792),"")</f>
        <v/>
      </c>
      <c r="AF6792" t="str">
        <f>IF('5G_NR_raw_UE'!ER6792&gt;0,('5G_NR_raw_UE'!ER6792*'5G_NR_raw_UE'!ES6792),"")</f>
        <v/>
      </c>
      <c r="AG6792" t="str">
        <f>IF('5G_NR_raw_UE'!EW6792&gt;0,('5G_NR_raw_UE'!EW6792*'5G_NR_raw_UE'!EX6792),"")</f>
        <v/>
      </c>
      <c r="AH6792" t="str">
        <f>IF('5G_NR_raw_UE'!EY6792&gt;0,('5G_NR_raw_UE'!EY6792*'5G_NR_raw_UE'!EZ6792/1000000),"")</f>
        <v/>
      </c>
    </row>
    <row r="6793" spans="31:34">
      <c r="AE6793" t="str">
        <f>IF('5G_NR_raw_UE'!EP6793&gt;0,('5G_NR_raw_UE'!EP6793*'5G_NR_raw_UE'!EQ6793),"")</f>
        <v/>
      </c>
      <c r="AF6793" t="str">
        <f>IF('5G_NR_raw_UE'!ER6793&gt;0,('5G_NR_raw_UE'!ER6793*'5G_NR_raw_UE'!ES6793),"")</f>
        <v/>
      </c>
      <c r="AG6793" t="str">
        <f>IF('5G_NR_raw_UE'!EW6793&gt;0,('5G_NR_raw_UE'!EW6793*'5G_NR_raw_UE'!EX6793),"")</f>
        <v/>
      </c>
      <c r="AH6793" t="str">
        <f>IF('5G_NR_raw_UE'!EY6793&gt;0,('5G_NR_raw_UE'!EY6793*'5G_NR_raw_UE'!EZ6793/1000000),"")</f>
        <v/>
      </c>
    </row>
    <row r="6794" spans="31:34">
      <c r="AE6794" t="str">
        <f>IF('5G_NR_raw_UE'!EP6794&gt;0,('5G_NR_raw_UE'!EP6794*'5G_NR_raw_UE'!EQ6794),"")</f>
        <v/>
      </c>
      <c r="AF6794" t="str">
        <f>IF('5G_NR_raw_UE'!ER6794&gt;0,('5G_NR_raw_UE'!ER6794*'5G_NR_raw_UE'!ES6794),"")</f>
        <v/>
      </c>
      <c r="AG6794" t="str">
        <f>IF('5G_NR_raw_UE'!EW6794&gt;0,('5G_NR_raw_UE'!EW6794*'5G_NR_raw_UE'!EX6794),"")</f>
        <v/>
      </c>
      <c r="AH6794" t="str">
        <f>IF('5G_NR_raw_UE'!EY6794&gt;0,('5G_NR_raw_UE'!EY6794*'5G_NR_raw_UE'!EZ6794/1000000),"")</f>
        <v/>
      </c>
    </row>
    <row r="6795" spans="31:34">
      <c r="AE6795" t="str">
        <f>IF('5G_NR_raw_UE'!EP6795&gt;0,('5G_NR_raw_UE'!EP6795*'5G_NR_raw_UE'!EQ6795),"")</f>
        <v/>
      </c>
      <c r="AF6795" t="str">
        <f>IF('5G_NR_raw_UE'!ER6795&gt;0,('5G_NR_raw_UE'!ER6795*'5G_NR_raw_UE'!ES6795),"")</f>
        <v/>
      </c>
      <c r="AG6795" t="str">
        <f>IF('5G_NR_raw_UE'!EW6795&gt;0,('5G_NR_raw_UE'!EW6795*'5G_NR_raw_UE'!EX6795),"")</f>
        <v/>
      </c>
      <c r="AH6795" t="str">
        <f>IF('5G_NR_raw_UE'!EY6795&gt;0,('5G_NR_raw_UE'!EY6795*'5G_NR_raw_UE'!EZ6795/1000000),"")</f>
        <v/>
      </c>
    </row>
    <row r="6796" spans="31:34">
      <c r="AE6796" t="str">
        <f>IF('5G_NR_raw_UE'!EP6796&gt;0,('5G_NR_raw_UE'!EP6796*'5G_NR_raw_UE'!EQ6796),"")</f>
        <v/>
      </c>
      <c r="AF6796" t="str">
        <f>IF('5G_NR_raw_UE'!ER6796&gt;0,('5G_NR_raw_UE'!ER6796*'5G_NR_raw_UE'!ES6796),"")</f>
        <v/>
      </c>
      <c r="AG6796" t="str">
        <f>IF('5G_NR_raw_UE'!EW6796&gt;0,('5G_NR_raw_UE'!EW6796*'5G_NR_raw_UE'!EX6796),"")</f>
        <v/>
      </c>
      <c r="AH6796" t="str">
        <f>IF('5G_NR_raw_UE'!EY6796&gt;0,('5G_NR_raw_UE'!EY6796*'5G_NR_raw_UE'!EZ6796/1000000),"")</f>
        <v/>
      </c>
    </row>
    <row r="6797" spans="31:34">
      <c r="AE6797" t="str">
        <f>IF('5G_NR_raw_UE'!EP6797&gt;0,('5G_NR_raw_UE'!EP6797*'5G_NR_raw_UE'!EQ6797),"")</f>
        <v/>
      </c>
      <c r="AF6797" t="str">
        <f>IF('5G_NR_raw_UE'!ER6797&gt;0,('5G_NR_raw_UE'!ER6797*'5G_NR_raw_UE'!ES6797),"")</f>
        <v/>
      </c>
      <c r="AG6797" t="str">
        <f>IF('5G_NR_raw_UE'!EW6797&gt;0,('5G_NR_raw_UE'!EW6797*'5G_NR_raw_UE'!EX6797),"")</f>
        <v/>
      </c>
      <c r="AH6797" t="str">
        <f>IF('5G_NR_raw_UE'!EY6797&gt;0,('5G_NR_raw_UE'!EY6797*'5G_NR_raw_UE'!EZ6797/1000000),"")</f>
        <v/>
      </c>
    </row>
    <row r="6798" spans="31:34">
      <c r="AE6798" t="str">
        <f>IF('5G_NR_raw_UE'!EP6798&gt;0,('5G_NR_raw_UE'!EP6798*'5G_NR_raw_UE'!EQ6798),"")</f>
        <v/>
      </c>
      <c r="AF6798" t="str">
        <f>IF('5G_NR_raw_UE'!ER6798&gt;0,('5G_NR_raw_UE'!ER6798*'5G_NR_raw_UE'!ES6798),"")</f>
        <v/>
      </c>
      <c r="AG6798" t="str">
        <f>IF('5G_NR_raw_UE'!EW6798&gt;0,('5G_NR_raw_UE'!EW6798*'5G_NR_raw_UE'!EX6798),"")</f>
        <v/>
      </c>
      <c r="AH6798" t="str">
        <f>IF('5G_NR_raw_UE'!EY6798&gt;0,('5G_NR_raw_UE'!EY6798*'5G_NR_raw_UE'!EZ6798/1000000),"")</f>
        <v/>
      </c>
    </row>
    <row r="6799" spans="31:34">
      <c r="AE6799" t="str">
        <f>IF('5G_NR_raw_UE'!EP6799&gt;0,('5G_NR_raw_UE'!EP6799*'5G_NR_raw_UE'!EQ6799),"")</f>
        <v/>
      </c>
      <c r="AF6799" t="str">
        <f>IF('5G_NR_raw_UE'!ER6799&gt;0,('5G_NR_raw_UE'!ER6799*'5G_NR_raw_UE'!ES6799),"")</f>
        <v/>
      </c>
      <c r="AG6799" t="str">
        <f>IF('5G_NR_raw_UE'!EW6799&gt;0,('5G_NR_raw_UE'!EW6799*'5G_NR_raw_UE'!EX6799),"")</f>
        <v/>
      </c>
      <c r="AH6799" t="str">
        <f>IF('5G_NR_raw_UE'!EY6799&gt;0,('5G_NR_raw_UE'!EY6799*'5G_NR_raw_UE'!EZ6799/1000000),"")</f>
        <v/>
      </c>
    </row>
    <row r="6800" spans="31:34">
      <c r="AE6800" t="str">
        <f>IF('5G_NR_raw_UE'!EP6800&gt;0,('5G_NR_raw_UE'!EP6800*'5G_NR_raw_UE'!EQ6800),"")</f>
        <v/>
      </c>
      <c r="AF6800" t="str">
        <f>IF('5G_NR_raw_UE'!ER6800&gt;0,('5G_NR_raw_UE'!ER6800*'5G_NR_raw_UE'!ES6800),"")</f>
        <v/>
      </c>
      <c r="AG6800" t="str">
        <f>IF('5G_NR_raw_UE'!EW6800&gt;0,('5G_NR_raw_UE'!EW6800*'5G_NR_raw_UE'!EX6800),"")</f>
        <v/>
      </c>
      <c r="AH6800" t="str">
        <f>IF('5G_NR_raw_UE'!EY6800&gt;0,('5G_NR_raw_UE'!EY6800*'5G_NR_raw_UE'!EZ6800/1000000),"")</f>
        <v/>
      </c>
    </row>
    <row r="6801" spans="31:34">
      <c r="AE6801" t="str">
        <f>IF('5G_NR_raw_UE'!EP6801&gt;0,('5G_NR_raw_UE'!EP6801*'5G_NR_raw_UE'!EQ6801),"")</f>
        <v/>
      </c>
      <c r="AF6801" t="str">
        <f>IF('5G_NR_raw_UE'!ER6801&gt;0,('5G_NR_raw_UE'!ER6801*'5G_NR_raw_UE'!ES6801),"")</f>
        <v/>
      </c>
      <c r="AG6801" t="str">
        <f>IF('5G_NR_raw_UE'!EW6801&gt;0,('5G_NR_raw_UE'!EW6801*'5G_NR_raw_UE'!EX6801),"")</f>
        <v/>
      </c>
      <c r="AH6801" t="str">
        <f>IF('5G_NR_raw_UE'!EY6801&gt;0,('5G_NR_raw_UE'!EY6801*'5G_NR_raw_UE'!EZ6801/1000000),"")</f>
        <v/>
      </c>
    </row>
    <row r="6802" spans="31:34">
      <c r="AE6802" t="str">
        <f>IF('5G_NR_raw_UE'!EP6802&gt;0,('5G_NR_raw_UE'!EP6802*'5G_NR_raw_UE'!EQ6802),"")</f>
        <v/>
      </c>
      <c r="AF6802" t="str">
        <f>IF('5G_NR_raw_UE'!ER6802&gt;0,('5G_NR_raw_UE'!ER6802*'5G_NR_raw_UE'!ES6802),"")</f>
        <v/>
      </c>
      <c r="AG6802" t="str">
        <f>IF('5G_NR_raw_UE'!EW6802&gt;0,('5G_NR_raw_UE'!EW6802*'5G_NR_raw_UE'!EX6802),"")</f>
        <v/>
      </c>
      <c r="AH6802" t="str">
        <f>IF('5G_NR_raw_UE'!EY6802&gt;0,('5G_NR_raw_UE'!EY6802*'5G_NR_raw_UE'!EZ6802/1000000),"")</f>
        <v/>
      </c>
    </row>
    <row r="6803" spans="31:34">
      <c r="AE6803" t="str">
        <f>IF('5G_NR_raw_UE'!EP6803&gt;0,('5G_NR_raw_UE'!EP6803*'5G_NR_raw_UE'!EQ6803),"")</f>
        <v/>
      </c>
      <c r="AF6803" t="str">
        <f>IF('5G_NR_raw_UE'!ER6803&gt;0,('5G_NR_raw_UE'!ER6803*'5G_NR_raw_UE'!ES6803),"")</f>
        <v/>
      </c>
      <c r="AG6803" t="str">
        <f>IF('5G_NR_raw_UE'!EW6803&gt;0,('5G_NR_raw_UE'!EW6803*'5G_NR_raw_UE'!EX6803),"")</f>
        <v/>
      </c>
      <c r="AH6803" t="str">
        <f>IF('5G_NR_raw_UE'!EY6803&gt;0,('5G_NR_raw_UE'!EY6803*'5G_NR_raw_UE'!EZ6803/1000000),"")</f>
        <v/>
      </c>
    </row>
    <row r="6804" spans="31:34">
      <c r="AE6804" t="str">
        <f>IF('5G_NR_raw_UE'!EP6804&gt;0,('5G_NR_raw_UE'!EP6804*'5G_NR_raw_UE'!EQ6804),"")</f>
        <v/>
      </c>
      <c r="AF6804" t="str">
        <f>IF('5G_NR_raw_UE'!ER6804&gt;0,('5G_NR_raw_UE'!ER6804*'5G_NR_raw_UE'!ES6804),"")</f>
        <v/>
      </c>
      <c r="AG6804" t="str">
        <f>IF('5G_NR_raw_UE'!EW6804&gt;0,('5G_NR_raw_UE'!EW6804*'5G_NR_raw_UE'!EX6804),"")</f>
        <v/>
      </c>
      <c r="AH6804" t="str">
        <f>IF('5G_NR_raw_UE'!EY6804&gt;0,('5G_NR_raw_UE'!EY6804*'5G_NR_raw_UE'!EZ6804/1000000),"")</f>
        <v/>
      </c>
    </row>
    <row r="6805" spans="31:34">
      <c r="AE6805" t="str">
        <f>IF('5G_NR_raw_UE'!EP6805&gt;0,('5G_NR_raw_UE'!EP6805*'5G_NR_raw_UE'!EQ6805),"")</f>
        <v/>
      </c>
      <c r="AF6805" t="str">
        <f>IF('5G_NR_raw_UE'!ER6805&gt;0,('5G_NR_raw_UE'!ER6805*'5G_NR_raw_UE'!ES6805),"")</f>
        <v/>
      </c>
      <c r="AG6805" t="str">
        <f>IF('5G_NR_raw_UE'!EW6805&gt;0,('5G_NR_raw_UE'!EW6805*'5G_NR_raw_UE'!EX6805),"")</f>
        <v/>
      </c>
      <c r="AH6805" t="str">
        <f>IF('5G_NR_raw_UE'!EY6805&gt;0,('5G_NR_raw_UE'!EY6805*'5G_NR_raw_UE'!EZ6805/1000000),"")</f>
        <v/>
      </c>
    </row>
    <row r="6806" spans="31:34">
      <c r="AE6806" t="str">
        <f>IF('5G_NR_raw_UE'!EP6806&gt;0,('5G_NR_raw_UE'!EP6806*'5G_NR_raw_UE'!EQ6806),"")</f>
        <v/>
      </c>
      <c r="AF6806" t="str">
        <f>IF('5G_NR_raw_UE'!ER6806&gt;0,('5G_NR_raw_UE'!ER6806*'5G_NR_raw_UE'!ES6806),"")</f>
        <v/>
      </c>
      <c r="AG6806" t="str">
        <f>IF('5G_NR_raw_UE'!EW6806&gt;0,('5G_NR_raw_UE'!EW6806*'5G_NR_raw_UE'!EX6806),"")</f>
        <v/>
      </c>
      <c r="AH6806" t="str">
        <f>IF('5G_NR_raw_UE'!EY6806&gt;0,('5G_NR_raw_UE'!EY6806*'5G_NR_raw_UE'!EZ6806/1000000),"")</f>
        <v/>
      </c>
    </row>
    <row r="6807" spans="31:34">
      <c r="AE6807" t="str">
        <f>IF('5G_NR_raw_UE'!EP6807&gt;0,('5G_NR_raw_UE'!EP6807*'5G_NR_raw_UE'!EQ6807),"")</f>
        <v/>
      </c>
      <c r="AF6807" t="str">
        <f>IF('5G_NR_raw_UE'!ER6807&gt;0,('5G_NR_raw_UE'!ER6807*'5G_NR_raw_UE'!ES6807),"")</f>
        <v/>
      </c>
      <c r="AG6807" t="str">
        <f>IF('5G_NR_raw_UE'!EW6807&gt;0,('5G_NR_raw_UE'!EW6807*'5G_NR_raw_UE'!EX6807),"")</f>
        <v/>
      </c>
      <c r="AH6807" t="str">
        <f>IF('5G_NR_raw_UE'!EY6807&gt;0,('5G_NR_raw_UE'!EY6807*'5G_NR_raw_UE'!EZ6807/1000000),"")</f>
        <v/>
      </c>
    </row>
    <row r="6808" spans="31:34">
      <c r="AE6808" t="str">
        <f>IF('5G_NR_raw_UE'!EP6808&gt;0,('5G_NR_raw_UE'!EP6808*'5G_NR_raw_UE'!EQ6808),"")</f>
        <v/>
      </c>
      <c r="AF6808" t="str">
        <f>IF('5G_NR_raw_UE'!ER6808&gt;0,('5G_NR_raw_UE'!ER6808*'5G_NR_raw_UE'!ES6808),"")</f>
        <v/>
      </c>
      <c r="AG6808" t="str">
        <f>IF('5G_NR_raw_UE'!EW6808&gt;0,('5G_NR_raw_UE'!EW6808*'5G_NR_raw_UE'!EX6808),"")</f>
        <v/>
      </c>
      <c r="AH6808" t="str">
        <f>IF('5G_NR_raw_UE'!EY6808&gt;0,('5G_NR_raw_UE'!EY6808*'5G_NR_raw_UE'!EZ6808/1000000),"")</f>
        <v/>
      </c>
    </row>
    <row r="6809" spans="31:34">
      <c r="AE6809" t="str">
        <f>IF('5G_NR_raw_UE'!EP6809&gt;0,('5G_NR_raw_UE'!EP6809*'5G_NR_raw_UE'!EQ6809),"")</f>
        <v/>
      </c>
      <c r="AF6809" t="str">
        <f>IF('5G_NR_raw_UE'!ER6809&gt;0,('5G_NR_raw_UE'!ER6809*'5G_NR_raw_UE'!ES6809),"")</f>
        <v/>
      </c>
      <c r="AG6809" t="str">
        <f>IF('5G_NR_raw_UE'!EW6809&gt;0,('5G_NR_raw_UE'!EW6809*'5G_NR_raw_UE'!EX6809),"")</f>
        <v/>
      </c>
      <c r="AH6809" t="str">
        <f>IF('5G_NR_raw_UE'!EY6809&gt;0,('5G_NR_raw_UE'!EY6809*'5G_NR_raw_UE'!EZ6809/1000000),"")</f>
        <v/>
      </c>
    </row>
    <row r="6810" spans="31:34">
      <c r="AE6810" t="str">
        <f>IF('5G_NR_raw_UE'!EP6810&gt;0,('5G_NR_raw_UE'!EP6810*'5G_NR_raw_UE'!EQ6810),"")</f>
        <v/>
      </c>
      <c r="AF6810" t="str">
        <f>IF('5G_NR_raw_UE'!ER6810&gt;0,('5G_NR_raw_UE'!ER6810*'5G_NR_raw_UE'!ES6810),"")</f>
        <v/>
      </c>
      <c r="AG6810" t="str">
        <f>IF('5G_NR_raw_UE'!EW6810&gt;0,('5G_NR_raw_UE'!EW6810*'5G_NR_raw_UE'!EX6810),"")</f>
        <v/>
      </c>
      <c r="AH6810" t="str">
        <f>IF('5G_NR_raw_UE'!EY6810&gt;0,('5G_NR_raw_UE'!EY6810*'5G_NR_raw_UE'!EZ6810/1000000),"")</f>
        <v/>
      </c>
    </row>
    <row r="6811" spans="31:34">
      <c r="AE6811" t="str">
        <f>IF('5G_NR_raw_UE'!EP6811&gt;0,('5G_NR_raw_UE'!EP6811*'5G_NR_raw_UE'!EQ6811),"")</f>
        <v/>
      </c>
      <c r="AF6811" t="str">
        <f>IF('5G_NR_raw_UE'!ER6811&gt;0,('5G_NR_raw_UE'!ER6811*'5G_NR_raw_UE'!ES6811),"")</f>
        <v/>
      </c>
      <c r="AG6811" t="str">
        <f>IF('5G_NR_raw_UE'!EW6811&gt;0,('5G_NR_raw_UE'!EW6811*'5G_NR_raw_UE'!EX6811),"")</f>
        <v/>
      </c>
      <c r="AH6811" t="str">
        <f>IF('5G_NR_raw_UE'!EY6811&gt;0,('5G_NR_raw_UE'!EY6811*'5G_NR_raw_UE'!EZ6811/1000000),"")</f>
        <v/>
      </c>
    </row>
    <row r="6812" spans="31:34">
      <c r="AE6812" t="str">
        <f>IF('5G_NR_raw_UE'!EP6812&gt;0,('5G_NR_raw_UE'!EP6812*'5G_NR_raw_UE'!EQ6812),"")</f>
        <v/>
      </c>
      <c r="AF6812" t="str">
        <f>IF('5G_NR_raw_UE'!ER6812&gt;0,('5G_NR_raw_UE'!ER6812*'5G_NR_raw_UE'!ES6812),"")</f>
        <v/>
      </c>
      <c r="AG6812" t="str">
        <f>IF('5G_NR_raw_UE'!EW6812&gt;0,('5G_NR_raw_UE'!EW6812*'5G_NR_raw_UE'!EX6812),"")</f>
        <v/>
      </c>
      <c r="AH6812" t="str">
        <f>IF('5G_NR_raw_UE'!EY6812&gt;0,('5G_NR_raw_UE'!EY6812*'5G_NR_raw_UE'!EZ6812/1000000),"")</f>
        <v/>
      </c>
    </row>
    <row r="6813" spans="31:34">
      <c r="AE6813" t="str">
        <f>IF('5G_NR_raw_UE'!EP6813&gt;0,('5G_NR_raw_UE'!EP6813*'5G_NR_raw_UE'!EQ6813),"")</f>
        <v/>
      </c>
      <c r="AF6813" t="str">
        <f>IF('5G_NR_raw_UE'!ER6813&gt;0,('5G_NR_raw_UE'!ER6813*'5G_NR_raw_UE'!ES6813),"")</f>
        <v/>
      </c>
      <c r="AG6813" t="str">
        <f>IF('5G_NR_raw_UE'!EW6813&gt;0,('5G_NR_raw_UE'!EW6813*'5G_NR_raw_UE'!EX6813),"")</f>
        <v/>
      </c>
      <c r="AH6813" t="str">
        <f>IF('5G_NR_raw_UE'!EY6813&gt;0,('5G_NR_raw_UE'!EY6813*'5G_NR_raw_UE'!EZ6813/1000000),"")</f>
        <v/>
      </c>
    </row>
    <row r="6814" spans="31:34">
      <c r="AE6814" t="str">
        <f>IF('5G_NR_raw_UE'!EP6814&gt;0,('5G_NR_raw_UE'!EP6814*'5G_NR_raw_UE'!EQ6814),"")</f>
        <v/>
      </c>
      <c r="AF6814" t="str">
        <f>IF('5G_NR_raw_UE'!ER6814&gt;0,('5G_NR_raw_UE'!ER6814*'5G_NR_raw_UE'!ES6814),"")</f>
        <v/>
      </c>
      <c r="AG6814" t="str">
        <f>IF('5G_NR_raw_UE'!EW6814&gt;0,('5G_NR_raw_UE'!EW6814*'5G_NR_raw_UE'!EX6814),"")</f>
        <v/>
      </c>
      <c r="AH6814" t="str">
        <f>IF('5G_NR_raw_UE'!EY6814&gt;0,('5G_NR_raw_UE'!EY6814*'5G_NR_raw_UE'!EZ6814/1000000),"")</f>
        <v/>
      </c>
    </row>
    <row r="6815" spans="31:34">
      <c r="AE6815" t="str">
        <f>IF('5G_NR_raw_UE'!EP6815&gt;0,('5G_NR_raw_UE'!EP6815*'5G_NR_raw_UE'!EQ6815),"")</f>
        <v/>
      </c>
      <c r="AF6815" t="str">
        <f>IF('5G_NR_raw_UE'!ER6815&gt;0,('5G_NR_raw_UE'!ER6815*'5G_NR_raw_UE'!ES6815),"")</f>
        <v/>
      </c>
      <c r="AG6815" t="str">
        <f>IF('5G_NR_raw_UE'!EW6815&gt;0,('5G_NR_raw_UE'!EW6815*'5G_NR_raw_UE'!EX6815),"")</f>
        <v/>
      </c>
      <c r="AH6815" t="str">
        <f>IF('5G_NR_raw_UE'!EY6815&gt;0,('5G_NR_raw_UE'!EY6815*'5G_NR_raw_UE'!EZ6815/1000000),"")</f>
        <v/>
      </c>
    </row>
    <row r="6816" spans="31:34">
      <c r="AE6816" t="str">
        <f>IF('5G_NR_raw_UE'!EP6816&gt;0,('5G_NR_raw_UE'!EP6816*'5G_NR_raw_UE'!EQ6816),"")</f>
        <v/>
      </c>
      <c r="AF6816" t="str">
        <f>IF('5G_NR_raw_UE'!ER6816&gt;0,('5G_NR_raw_UE'!ER6816*'5G_NR_raw_UE'!ES6816),"")</f>
        <v/>
      </c>
      <c r="AG6816" t="str">
        <f>IF('5G_NR_raw_UE'!EW6816&gt;0,('5G_NR_raw_UE'!EW6816*'5G_NR_raw_UE'!EX6816),"")</f>
        <v/>
      </c>
      <c r="AH6816" t="str">
        <f>IF('5G_NR_raw_UE'!EY6816&gt;0,('5G_NR_raw_UE'!EY6816*'5G_NR_raw_UE'!EZ6816/1000000),"")</f>
        <v/>
      </c>
    </row>
    <row r="6817" spans="31:34">
      <c r="AE6817" t="str">
        <f>IF('5G_NR_raw_UE'!EP6817&gt;0,('5G_NR_raw_UE'!EP6817*'5G_NR_raw_UE'!EQ6817),"")</f>
        <v/>
      </c>
      <c r="AF6817" t="str">
        <f>IF('5G_NR_raw_UE'!ER6817&gt;0,('5G_NR_raw_UE'!ER6817*'5G_NR_raw_UE'!ES6817),"")</f>
        <v/>
      </c>
      <c r="AG6817" t="str">
        <f>IF('5G_NR_raw_UE'!EW6817&gt;0,('5G_NR_raw_UE'!EW6817*'5G_NR_raw_UE'!EX6817),"")</f>
        <v/>
      </c>
      <c r="AH6817" t="str">
        <f>IF('5G_NR_raw_UE'!EY6817&gt;0,('5G_NR_raw_UE'!EY6817*'5G_NR_raw_UE'!EZ6817/1000000),"")</f>
        <v/>
      </c>
    </row>
    <row r="6818" spans="31:34">
      <c r="AE6818" t="str">
        <f>IF('5G_NR_raw_UE'!EP6818&gt;0,('5G_NR_raw_UE'!EP6818*'5G_NR_raw_UE'!EQ6818),"")</f>
        <v/>
      </c>
      <c r="AF6818" t="str">
        <f>IF('5G_NR_raw_UE'!ER6818&gt;0,('5G_NR_raw_UE'!ER6818*'5G_NR_raw_UE'!ES6818),"")</f>
        <v/>
      </c>
      <c r="AG6818" t="str">
        <f>IF('5G_NR_raw_UE'!EW6818&gt;0,('5G_NR_raw_UE'!EW6818*'5G_NR_raw_UE'!EX6818),"")</f>
        <v/>
      </c>
      <c r="AH6818" t="str">
        <f>IF('5G_NR_raw_UE'!EY6818&gt;0,('5G_NR_raw_UE'!EY6818*'5G_NR_raw_UE'!EZ6818/1000000),"")</f>
        <v/>
      </c>
    </row>
    <row r="6819" spans="31:34">
      <c r="AE6819" t="str">
        <f>IF('5G_NR_raw_UE'!EP6819&gt;0,('5G_NR_raw_UE'!EP6819*'5G_NR_raw_UE'!EQ6819),"")</f>
        <v/>
      </c>
      <c r="AF6819" t="str">
        <f>IF('5G_NR_raw_UE'!ER6819&gt;0,('5G_NR_raw_UE'!ER6819*'5G_NR_raw_UE'!ES6819),"")</f>
        <v/>
      </c>
      <c r="AG6819" t="str">
        <f>IF('5G_NR_raw_UE'!EW6819&gt;0,('5G_NR_raw_UE'!EW6819*'5G_NR_raw_UE'!EX6819),"")</f>
        <v/>
      </c>
      <c r="AH6819" t="str">
        <f>IF('5G_NR_raw_UE'!EY6819&gt;0,('5G_NR_raw_UE'!EY6819*'5G_NR_raw_UE'!EZ6819/1000000),"")</f>
        <v/>
      </c>
    </row>
    <row r="6820" spans="31:34">
      <c r="AE6820" t="str">
        <f>IF('5G_NR_raw_UE'!EP6820&gt;0,('5G_NR_raw_UE'!EP6820*'5G_NR_raw_UE'!EQ6820),"")</f>
        <v/>
      </c>
      <c r="AF6820" t="str">
        <f>IF('5G_NR_raw_UE'!ER6820&gt;0,('5G_NR_raw_UE'!ER6820*'5G_NR_raw_UE'!ES6820),"")</f>
        <v/>
      </c>
      <c r="AG6820" t="str">
        <f>IF('5G_NR_raw_UE'!EW6820&gt;0,('5G_NR_raw_UE'!EW6820*'5G_NR_raw_UE'!EX6820),"")</f>
        <v/>
      </c>
      <c r="AH6820" t="str">
        <f>IF('5G_NR_raw_UE'!EY6820&gt;0,('5G_NR_raw_UE'!EY6820*'5G_NR_raw_UE'!EZ6820/1000000),"")</f>
        <v/>
      </c>
    </row>
    <row r="6821" spans="31:34">
      <c r="AE6821" t="str">
        <f>IF('5G_NR_raw_UE'!EP6821&gt;0,('5G_NR_raw_UE'!EP6821*'5G_NR_raw_UE'!EQ6821),"")</f>
        <v/>
      </c>
      <c r="AF6821" t="str">
        <f>IF('5G_NR_raw_UE'!ER6821&gt;0,('5G_NR_raw_UE'!ER6821*'5G_NR_raw_UE'!ES6821),"")</f>
        <v/>
      </c>
      <c r="AG6821" t="str">
        <f>IF('5G_NR_raw_UE'!EW6821&gt;0,('5G_NR_raw_UE'!EW6821*'5G_NR_raw_UE'!EX6821),"")</f>
        <v/>
      </c>
      <c r="AH6821" t="str">
        <f>IF('5G_NR_raw_UE'!EY6821&gt;0,('5G_NR_raw_UE'!EY6821*'5G_NR_raw_UE'!EZ6821/1000000),"")</f>
        <v/>
      </c>
    </row>
    <row r="6822" spans="31:34">
      <c r="AE6822" t="str">
        <f>IF('5G_NR_raw_UE'!EP6822&gt;0,('5G_NR_raw_UE'!EP6822*'5G_NR_raw_UE'!EQ6822),"")</f>
        <v/>
      </c>
      <c r="AF6822" t="str">
        <f>IF('5G_NR_raw_UE'!ER6822&gt;0,('5G_NR_raw_UE'!ER6822*'5G_NR_raw_UE'!ES6822),"")</f>
        <v/>
      </c>
      <c r="AG6822" t="str">
        <f>IF('5G_NR_raw_UE'!EW6822&gt;0,('5G_NR_raw_UE'!EW6822*'5G_NR_raw_UE'!EX6822),"")</f>
        <v/>
      </c>
      <c r="AH6822" t="str">
        <f>IF('5G_NR_raw_UE'!EY6822&gt;0,('5G_NR_raw_UE'!EY6822*'5G_NR_raw_UE'!EZ6822/1000000),"")</f>
        <v/>
      </c>
    </row>
    <row r="6823" spans="31:34">
      <c r="AE6823" t="str">
        <f>IF('5G_NR_raw_UE'!EP6823&gt;0,('5G_NR_raw_UE'!EP6823*'5G_NR_raw_UE'!EQ6823),"")</f>
        <v/>
      </c>
      <c r="AF6823" t="str">
        <f>IF('5G_NR_raw_UE'!ER6823&gt;0,('5G_NR_raw_UE'!ER6823*'5G_NR_raw_UE'!ES6823),"")</f>
        <v/>
      </c>
      <c r="AG6823" t="str">
        <f>IF('5G_NR_raw_UE'!EW6823&gt;0,('5G_NR_raw_UE'!EW6823*'5G_NR_raw_UE'!EX6823),"")</f>
        <v/>
      </c>
      <c r="AH6823" t="str">
        <f>IF('5G_NR_raw_UE'!EY6823&gt;0,('5G_NR_raw_UE'!EY6823*'5G_NR_raw_UE'!EZ6823/1000000),"")</f>
        <v/>
      </c>
    </row>
    <row r="6824" spans="31:34">
      <c r="AE6824" t="str">
        <f>IF('5G_NR_raw_UE'!EP6824&gt;0,('5G_NR_raw_UE'!EP6824*'5G_NR_raw_UE'!EQ6824),"")</f>
        <v/>
      </c>
      <c r="AF6824" t="str">
        <f>IF('5G_NR_raw_UE'!ER6824&gt;0,('5G_NR_raw_UE'!ER6824*'5G_NR_raw_UE'!ES6824),"")</f>
        <v/>
      </c>
      <c r="AG6824" t="str">
        <f>IF('5G_NR_raw_UE'!EW6824&gt;0,('5G_NR_raw_UE'!EW6824*'5G_NR_raw_UE'!EX6824),"")</f>
        <v/>
      </c>
      <c r="AH6824" t="str">
        <f>IF('5G_NR_raw_UE'!EY6824&gt;0,('5G_NR_raw_UE'!EY6824*'5G_NR_raw_UE'!EZ6824/1000000),"")</f>
        <v/>
      </c>
    </row>
    <row r="6825" spans="31:34">
      <c r="AE6825" t="str">
        <f>IF('5G_NR_raw_UE'!EP6825&gt;0,('5G_NR_raw_UE'!EP6825*'5G_NR_raw_UE'!EQ6825),"")</f>
        <v/>
      </c>
      <c r="AF6825" t="str">
        <f>IF('5G_NR_raw_UE'!ER6825&gt;0,('5G_NR_raw_UE'!ER6825*'5G_NR_raw_UE'!ES6825),"")</f>
        <v/>
      </c>
      <c r="AG6825" t="str">
        <f>IF('5G_NR_raw_UE'!EW6825&gt;0,('5G_NR_raw_UE'!EW6825*'5G_NR_raw_UE'!EX6825),"")</f>
        <v/>
      </c>
      <c r="AH6825" t="str">
        <f>IF('5G_NR_raw_UE'!EY6825&gt;0,('5G_NR_raw_UE'!EY6825*'5G_NR_raw_UE'!EZ6825/1000000),"")</f>
        <v/>
      </c>
    </row>
    <row r="6826" spans="31:34">
      <c r="AE6826" t="str">
        <f>IF('5G_NR_raw_UE'!EP6826&gt;0,('5G_NR_raw_UE'!EP6826*'5G_NR_raw_UE'!EQ6826),"")</f>
        <v/>
      </c>
      <c r="AF6826" t="str">
        <f>IF('5G_NR_raw_UE'!ER6826&gt;0,('5G_NR_raw_UE'!ER6826*'5G_NR_raw_UE'!ES6826),"")</f>
        <v/>
      </c>
      <c r="AG6826" t="str">
        <f>IF('5G_NR_raw_UE'!EW6826&gt;0,('5G_NR_raw_UE'!EW6826*'5G_NR_raw_UE'!EX6826),"")</f>
        <v/>
      </c>
      <c r="AH6826" t="str">
        <f>IF('5G_NR_raw_UE'!EY6826&gt;0,('5G_NR_raw_UE'!EY6826*'5G_NR_raw_UE'!EZ6826/1000000),"")</f>
        <v/>
      </c>
    </row>
    <row r="6827" spans="31:34">
      <c r="AE6827" t="str">
        <f>IF('5G_NR_raw_UE'!EP6827&gt;0,('5G_NR_raw_UE'!EP6827*'5G_NR_raw_UE'!EQ6827),"")</f>
        <v/>
      </c>
      <c r="AF6827" t="str">
        <f>IF('5G_NR_raw_UE'!ER6827&gt;0,('5G_NR_raw_UE'!ER6827*'5G_NR_raw_UE'!ES6827),"")</f>
        <v/>
      </c>
      <c r="AG6827" t="str">
        <f>IF('5G_NR_raw_UE'!EW6827&gt;0,('5G_NR_raw_UE'!EW6827*'5G_NR_raw_UE'!EX6827),"")</f>
        <v/>
      </c>
      <c r="AH6827" t="str">
        <f>IF('5G_NR_raw_UE'!EY6827&gt;0,('5G_NR_raw_UE'!EY6827*'5G_NR_raw_UE'!EZ6827/1000000),"")</f>
        <v/>
      </c>
    </row>
    <row r="6828" spans="31:34">
      <c r="AE6828" t="str">
        <f>IF('5G_NR_raw_UE'!EP6828&gt;0,('5G_NR_raw_UE'!EP6828*'5G_NR_raw_UE'!EQ6828),"")</f>
        <v/>
      </c>
      <c r="AF6828" t="str">
        <f>IF('5G_NR_raw_UE'!ER6828&gt;0,('5G_NR_raw_UE'!ER6828*'5G_NR_raw_UE'!ES6828),"")</f>
        <v/>
      </c>
      <c r="AG6828" t="str">
        <f>IF('5G_NR_raw_UE'!EW6828&gt;0,('5G_NR_raw_UE'!EW6828*'5G_NR_raw_UE'!EX6828),"")</f>
        <v/>
      </c>
      <c r="AH6828" t="str">
        <f>IF('5G_NR_raw_UE'!EY6828&gt;0,('5G_NR_raw_UE'!EY6828*'5G_NR_raw_UE'!EZ6828/1000000),"")</f>
        <v/>
      </c>
    </row>
    <row r="6829" spans="31:34">
      <c r="AE6829" t="str">
        <f>IF('5G_NR_raw_UE'!EP6829&gt;0,('5G_NR_raw_UE'!EP6829*'5G_NR_raw_UE'!EQ6829),"")</f>
        <v/>
      </c>
      <c r="AF6829" t="str">
        <f>IF('5G_NR_raw_UE'!ER6829&gt;0,('5G_NR_raw_UE'!ER6829*'5G_NR_raw_UE'!ES6829),"")</f>
        <v/>
      </c>
      <c r="AG6829" t="str">
        <f>IF('5G_NR_raw_UE'!EW6829&gt;0,('5G_NR_raw_UE'!EW6829*'5G_NR_raw_UE'!EX6829),"")</f>
        <v/>
      </c>
      <c r="AH6829" t="str">
        <f>IF('5G_NR_raw_UE'!EY6829&gt;0,('5G_NR_raw_UE'!EY6829*'5G_NR_raw_UE'!EZ6829/1000000),"")</f>
        <v/>
      </c>
    </row>
    <row r="6830" spans="31:34">
      <c r="AE6830" t="str">
        <f>IF('5G_NR_raw_UE'!EP6830&gt;0,('5G_NR_raw_UE'!EP6830*'5G_NR_raw_UE'!EQ6830),"")</f>
        <v/>
      </c>
      <c r="AF6830" t="str">
        <f>IF('5G_NR_raw_UE'!ER6830&gt;0,('5G_NR_raw_UE'!ER6830*'5G_NR_raw_UE'!ES6830),"")</f>
        <v/>
      </c>
      <c r="AG6830" t="str">
        <f>IF('5G_NR_raw_UE'!EW6830&gt;0,('5G_NR_raw_UE'!EW6830*'5G_NR_raw_UE'!EX6830),"")</f>
        <v/>
      </c>
      <c r="AH6830" t="str">
        <f>IF('5G_NR_raw_UE'!EY6830&gt;0,('5G_NR_raw_UE'!EY6830*'5G_NR_raw_UE'!EZ6830/1000000),"")</f>
        <v/>
      </c>
    </row>
    <row r="6831" spans="31:34">
      <c r="AE6831" t="str">
        <f>IF('5G_NR_raw_UE'!EP6831&gt;0,('5G_NR_raw_UE'!EP6831*'5G_NR_raw_UE'!EQ6831),"")</f>
        <v/>
      </c>
      <c r="AF6831" t="str">
        <f>IF('5G_NR_raw_UE'!ER6831&gt;0,('5G_NR_raw_UE'!ER6831*'5G_NR_raw_UE'!ES6831),"")</f>
        <v/>
      </c>
      <c r="AG6831" t="str">
        <f>IF('5G_NR_raw_UE'!EW6831&gt;0,('5G_NR_raw_UE'!EW6831*'5G_NR_raw_UE'!EX6831),"")</f>
        <v/>
      </c>
      <c r="AH6831" t="str">
        <f>IF('5G_NR_raw_UE'!EY6831&gt;0,('5G_NR_raw_UE'!EY6831*'5G_NR_raw_UE'!EZ6831/1000000),"")</f>
        <v/>
      </c>
    </row>
    <row r="6832" spans="31:34">
      <c r="AE6832" t="str">
        <f>IF('5G_NR_raw_UE'!EP6832&gt;0,('5G_NR_raw_UE'!EP6832*'5G_NR_raw_UE'!EQ6832),"")</f>
        <v/>
      </c>
      <c r="AF6832" t="str">
        <f>IF('5G_NR_raw_UE'!ER6832&gt;0,('5G_NR_raw_UE'!ER6832*'5G_NR_raw_UE'!ES6832),"")</f>
        <v/>
      </c>
      <c r="AG6832" t="str">
        <f>IF('5G_NR_raw_UE'!EW6832&gt;0,('5G_NR_raw_UE'!EW6832*'5G_NR_raw_UE'!EX6832),"")</f>
        <v/>
      </c>
      <c r="AH6832" t="str">
        <f>IF('5G_NR_raw_UE'!EY6832&gt;0,('5G_NR_raw_UE'!EY6832*'5G_NR_raw_UE'!EZ6832/1000000),"")</f>
        <v/>
      </c>
    </row>
    <row r="6833" spans="31:34">
      <c r="AE6833" t="str">
        <f>IF('5G_NR_raw_UE'!EP6833&gt;0,('5G_NR_raw_UE'!EP6833*'5G_NR_raw_UE'!EQ6833),"")</f>
        <v/>
      </c>
      <c r="AF6833" t="str">
        <f>IF('5G_NR_raw_UE'!ER6833&gt;0,('5G_NR_raw_UE'!ER6833*'5G_NR_raw_UE'!ES6833),"")</f>
        <v/>
      </c>
      <c r="AG6833" t="str">
        <f>IF('5G_NR_raw_UE'!EW6833&gt;0,('5G_NR_raw_UE'!EW6833*'5G_NR_raw_UE'!EX6833),"")</f>
        <v/>
      </c>
      <c r="AH6833" t="str">
        <f>IF('5G_NR_raw_UE'!EY6833&gt;0,('5G_NR_raw_UE'!EY6833*'5G_NR_raw_UE'!EZ6833/1000000),"")</f>
        <v/>
      </c>
    </row>
    <row r="6834" spans="31:34">
      <c r="AE6834" t="str">
        <f>IF('5G_NR_raw_UE'!EP6834&gt;0,('5G_NR_raw_UE'!EP6834*'5G_NR_raw_UE'!EQ6834),"")</f>
        <v/>
      </c>
      <c r="AF6834" t="str">
        <f>IF('5G_NR_raw_UE'!ER6834&gt;0,('5G_NR_raw_UE'!ER6834*'5G_NR_raw_UE'!ES6834),"")</f>
        <v/>
      </c>
      <c r="AG6834" t="str">
        <f>IF('5G_NR_raw_UE'!EW6834&gt;0,('5G_NR_raw_UE'!EW6834*'5G_NR_raw_UE'!EX6834),"")</f>
        <v/>
      </c>
      <c r="AH6834" t="str">
        <f>IF('5G_NR_raw_UE'!EY6834&gt;0,('5G_NR_raw_UE'!EY6834*'5G_NR_raw_UE'!EZ6834/1000000),"")</f>
        <v/>
      </c>
    </row>
    <row r="6835" spans="31:34">
      <c r="AE6835" t="str">
        <f>IF('5G_NR_raw_UE'!EP6835&gt;0,('5G_NR_raw_UE'!EP6835*'5G_NR_raw_UE'!EQ6835),"")</f>
        <v/>
      </c>
      <c r="AF6835" t="str">
        <f>IF('5G_NR_raw_UE'!ER6835&gt;0,('5G_NR_raw_UE'!ER6835*'5G_NR_raw_UE'!ES6835),"")</f>
        <v/>
      </c>
      <c r="AG6835" t="str">
        <f>IF('5G_NR_raw_UE'!EW6835&gt;0,('5G_NR_raw_UE'!EW6835*'5G_NR_raw_UE'!EX6835),"")</f>
        <v/>
      </c>
      <c r="AH6835" t="str">
        <f>IF('5G_NR_raw_UE'!EY6835&gt;0,('5G_NR_raw_UE'!EY6835*'5G_NR_raw_UE'!EZ6835/1000000),"")</f>
        <v/>
      </c>
    </row>
    <row r="6836" spans="31:34">
      <c r="AE6836" t="str">
        <f>IF('5G_NR_raw_UE'!EP6836&gt;0,('5G_NR_raw_UE'!EP6836*'5G_NR_raw_UE'!EQ6836),"")</f>
        <v/>
      </c>
      <c r="AF6836" t="str">
        <f>IF('5G_NR_raw_UE'!ER6836&gt;0,('5G_NR_raw_UE'!ER6836*'5G_NR_raw_UE'!ES6836),"")</f>
        <v/>
      </c>
      <c r="AG6836" t="str">
        <f>IF('5G_NR_raw_UE'!EW6836&gt;0,('5G_NR_raw_UE'!EW6836*'5G_NR_raw_UE'!EX6836),"")</f>
        <v/>
      </c>
      <c r="AH6836" t="str">
        <f>IF('5G_NR_raw_UE'!EY6836&gt;0,('5G_NR_raw_UE'!EY6836*'5G_NR_raw_UE'!EZ6836/1000000),"")</f>
        <v/>
      </c>
    </row>
    <row r="6837" spans="31:34">
      <c r="AE6837" t="str">
        <f>IF('5G_NR_raw_UE'!EP6837&gt;0,('5G_NR_raw_UE'!EP6837*'5G_NR_raw_UE'!EQ6837),"")</f>
        <v/>
      </c>
      <c r="AF6837" t="str">
        <f>IF('5G_NR_raw_UE'!ER6837&gt;0,('5G_NR_raw_UE'!ER6837*'5G_NR_raw_UE'!ES6837),"")</f>
        <v/>
      </c>
      <c r="AG6837" t="str">
        <f>IF('5G_NR_raw_UE'!EW6837&gt;0,('5G_NR_raw_UE'!EW6837*'5G_NR_raw_UE'!EX6837),"")</f>
        <v/>
      </c>
      <c r="AH6837" t="str">
        <f>IF('5G_NR_raw_UE'!EY6837&gt;0,('5G_NR_raw_UE'!EY6837*'5G_NR_raw_UE'!EZ6837/1000000),"")</f>
        <v/>
      </c>
    </row>
    <row r="6838" spans="31:34">
      <c r="AE6838" t="str">
        <f>IF('5G_NR_raw_UE'!EP6838&gt;0,('5G_NR_raw_UE'!EP6838*'5G_NR_raw_UE'!EQ6838),"")</f>
        <v/>
      </c>
      <c r="AF6838" t="str">
        <f>IF('5G_NR_raw_UE'!ER6838&gt;0,('5G_NR_raw_UE'!ER6838*'5G_NR_raw_UE'!ES6838),"")</f>
        <v/>
      </c>
      <c r="AG6838" t="str">
        <f>IF('5G_NR_raw_UE'!EW6838&gt;0,('5G_NR_raw_UE'!EW6838*'5G_NR_raw_UE'!EX6838),"")</f>
        <v/>
      </c>
      <c r="AH6838" t="str">
        <f>IF('5G_NR_raw_UE'!EY6838&gt;0,('5G_NR_raw_UE'!EY6838*'5G_NR_raw_UE'!EZ6838/1000000),"")</f>
        <v/>
      </c>
    </row>
    <row r="6839" spans="31:34">
      <c r="AE6839" t="str">
        <f>IF('5G_NR_raw_UE'!EP6839&gt;0,('5G_NR_raw_UE'!EP6839*'5G_NR_raw_UE'!EQ6839),"")</f>
        <v/>
      </c>
      <c r="AF6839" t="str">
        <f>IF('5G_NR_raw_UE'!ER6839&gt;0,('5G_NR_raw_UE'!ER6839*'5G_NR_raw_UE'!ES6839),"")</f>
        <v/>
      </c>
      <c r="AG6839" t="str">
        <f>IF('5G_NR_raw_UE'!EW6839&gt;0,('5G_NR_raw_UE'!EW6839*'5G_NR_raw_UE'!EX6839),"")</f>
        <v/>
      </c>
      <c r="AH6839" t="str">
        <f>IF('5G_NR_raw_UE'!EY6839&gt;0,('5G_NR_raw_UE'!EY6839*'5G_NR_raw_UE'!EZ6839/1000000),"")</f>
        <v/>
      </c>
    </row>
    <row r="6840" spans="31:34">
      <c r="AE6840" t="str">
        <f>IF('5G_NR_raw_UE'!EP6840&gt;0,('5G_NR_raw_UE'!EP6840*'5G_NR_raw_UE'!EQ6840),"")</f>
        <v/>
      </c>
      <c r="AF6840" t="str">
        <f>IF('5G_NR_raw_UE'!ER6840&gt;0,('5G_NR_raw_UE'!ER6840*'5G_NR_raw_UE'!ES6840),"")</f>
        <v/>
      </c>
      <c r="AG6840" t="str">
        <f>IF('5G_NR_raw_UE'!EW6840&gt;0,('5G_NR_raw_UE'!EW6840*'5G_NR_raw_UE'!EX6840),"")</f>
        <v/>
      </c>
      <c r="AH6840" t="str">
        <f>IF('5G_NR_raw_UE'!EY6840&gt;0,('5G_NR_raw_UE'!EY6840*'5G_NR_raw_UE'!EZ6840/1000000),"")</f>
        <v/>
      </c>
    </row>
    <row r="6841" spans="31:34">
      <c r="AE6841" t="str">
        <f>IF('5G_NR_raw_UE'!EP6841&gt;0,('5G_NR_raw_UE'!EP6841*'5G_NR_raw_UE'!EQ6841),"")</f>
        <v/>
      </c>
      <c r="AF6841" t="str">
        <f>IF('5G_NR_raw_UE'!ER6841&gt;0,('5G_NR_raw_UE'!ER6841*'5G_NR_raw_UE'!ES6841),"")</f>
        <v/>
      </c>
      <c r="AG6841" t="str">
        <f>IF('5G_NR_raw_UE'!EW6841&gt;0,('5G_NR_raw_UE'!EW6841*'5G_NR_raw_UE'!EX6841),"")</f>
        <v/>
      </c>
      <c r="AH6841" t="str">
        <f>IF('5G_NR_raw_UE'!EY6841&gt;0,('5G_NR_raw_UE'!EY6841*'5G_NR_raw_UE'!EZ6841/1000000),"")</f>
        <v/>
      </c>
    </row>
    <row r="6842" spans="31:34">
      <c r="AE6842" t="str">
        <f>IF('5G_NR_raw_UE'!EP6842&gt;0,('5G_NR_raw_UE'!EP6842*'5G_NR_raw_UE'!EQ6842),"")</f>
        <v/>
      </c>
      <c r="AF6842" t="str">
        <f>IF('5G_NR_raw_UE'!ER6842&gt;0,('5G_NR_raw_UE'!ER6842*'5G_NR_raw_UE'!ES6842),"")</f>
        <v/>
      </c>
      <c r="AG6842" t="str">
        <f>IF('5G_NR_raw_UE'!EW6842&gt;0,('5G_NR_raw_UE'!EW6842*'5G_NR_raw_UE'!EX6842),"")</f>
        <v/>
      </c>
      <c r="AH6842" t="str">
        <f>IF('5G_NR_raw_UE'!EY6842&gt;0,('5G_NR_raw_UE'!EY6842*'5G_NR_raw_UE'!EZ6842/1000000),"")</f>
        <v/>
      </c>
    </row>
    <row r="6843" spans="31:34">
      <c r="AE6843" t="str">
        <f>IF('5G_NR_raw_UE'!EP6843&gt;0,('5G_NR_raw_UE'!EP6843*'5G_NR_raw_UE'!EQ6843),"")</f>
        <v/>
      </c>
      <c r="AF6843" t="str">
        <f>IF('5G_NR_raw_UE'!ER6843&gt;0,('5G_NR_raw_UE'!ER6843*'5G_NR_raw_UE'!ES6843),"")</f>
        <v/>
      </c>
      <c r="AG6843" t="str">
        <f>IF('5G_NR_raw_UE'!EW6843&gt;0,('5G_NR_raw_UE'!EW6843*'5G_NR_raw_UE'!EX6843),"")</f>
        <v/>
      </c>
      <c r="AH6843" t="str">
        <f>IF('5G_NR_raw_UE'!EY6843&gt;0,('5G_NR_raw_UE'!EY6843*'5G_NR_raw_UE'!EZ6843/1000000),"")</f>
        <v/>
      </c>
    </row>
    <row r="6844" spans="31:34">
      <c r="AE6844" t="str">
        <f>IF('5G_NR_raw_UE'!EP6844&gt;0,('5G_NR_raw_UE'!EP6844*'5G_NR_raw_UE'!EQ6844),"")</f>
        <v/>
      </c>
      <c r="AF6844" t="str">
        <f>IF('5G_NR_raw_UE'!ER6844&gt;0,('5G_NR_raw_UE'!ER6844*'5G_NR_raw_UE'!ES6844),"")</f>
        <v/>
      </c>
      <c r="AG6844" t="str">
        <f>IF('5G_NR_raw_UE'!EW6844&gt;0,('5G_NR_raw_UE'!EW6844*'5G_NR_raw_UE'!EX6844),"")</f>
        <v/>
      </c>
      <c r="AH6844" t="str">
        <f>IF('5G_NR_raw_UE'!EY6844&gt;0,('5G_NR_raw_UE'!EY6844*'5G_NR_raw_UE'!EZ6844/1000000),"")</f>
        <v/>
      </c>
    </row>
    <row r="6845" spans="31:34">
      <c r="AE6845" t="str">
        <f>IF('5G_NR_raw_UE'!EP6845&gt;0,('5G_NR_raw_UE'!EP6845*'5G_NR_raw_UE'!EQ6845),"")</f>
        <v/>
      </c>
      <c r="AF6845" t="str">
        <f>IF('5G_NR_raw_UE'!ER6845&gt;0,('5G_NR_raw_UE'!ER6845*'5G_NR_raw_UE'!ES6845),"")</f>
        <v/>
      </c>
      <c r="AG6845" t="str">
        <f>IF('5G_NR_raw_UE'!EW6845&gt;0,('5G_NR_raw_UE'!EW6845*'5G_NR_raw_UE'!EX6845),"")</f>
        <v/>
      </c>
      <c r="AH6845" t="str">
        <f>IF('5G_NR_raw_UE'!EY6845&gt;0,('5G_NR_raw_UE'!EY6845*'5G_NR_raw_UE'!EZ6845/1000000),"")</f>
        <v/>
      </c>
    </row>
    <row r="6846" spans="31:34">
      <c r="AE6846" t="str">
        <f>IF('5G_NR_raw_UE'!EP6846&gt;0,('5G_NR_raw_UE'!EP6846*'5G_NR_raw_UE'!EQ6846),"")</f>
        <v/>
      </c>
      <c r="AF6846" t="str">
        <f>IF('5G_NR_raw_UE'!ER6846&gt;0,('5G_NR_raw_UE'!ER6846*'5G_NR_raw_UE'!ES6846),"")</f>
        <v/>
      </c>
      <c r="AG6846" t="str">
        <f>IF('5G_NR_raw_UE'!EW6846&gt;0,('5G_NR_raw_UE'!EW6846*'5G_NR_raw_UE'!EX6846),"")</f>
        <v/>
      </c>
      <c r="AH6846" t="str">
        <f>IF('5G_NR_raw_UE'!EY6846&gt;0,('5G_NR_raw_UE'!EY6846*'5G_NR_raw_UE'!EZ6846/1000000),"")</f>
        <v/>
      </c>
    </row>
    <row r="6847" spans="31:34">
      <c r="AE6847" t="str">
        <f>IF('5G_NR_raw_UE'!EP6847&gt;0,('5G_NR_raw_UE'!EP6847*'5G_NR_raw_UE'!EQ6847),"")</f>
        <v/>
      </c>
      <c r="AF6847" t="str">
        <f>IF('5G_NR_raw_UE'!ER6847&gt;0,('5G_NR_raw_UE'!ER6847*'5G_NR_raw_UE'!ES6847),"")</f>
        <v/>
      </c>
      <c r="AG6847" t="str">
        <f>IF('5G_NR_raw_UE'!EW6847&gt;0,('5G_NR_raw_UE'!EW6847*'5G_NR_raw_UE'!EX6847),"")</f>
        <v/>
      </c>
      <c r="AH6847" t="str">
        <f>IF('5G_NR_raw_UE'!EY6847&gt;0,('5G_NR_raw_UE'!EY6847*'5G_NR_raw_UE'!EZ6847/1000000),"")</f>
        <v/>
      </c>
    </row>
    <row r="6848" spans="31:34">
      <c r="AE6848" t="str">
        <f>IF('5G_NR_raw_UE'!EP6848&gt;0,('5G_NR_raw_UE'!EP6848*'5G_NR_raw_UE'!EQ6848),"")</f>
        <v/>
      </c>
      <c r="AF6848" t="str">
        <f>IF('5G_NR_raw_UE'!ER6848&gt;0,('5G_NR_raw_UE'!ER6848*'5G_NR_raw_UE'!ES6848),"")</f>
        <v/>
      </c>
      <c r="AG6848" t="str">
        <f>IF('5G_NR_raw_UE'!EW6848&gt;0,('5G_NR_raw_UE'!EW6848*'5G_NR_raw_UE'!EX6848),"")</f>
        <v/>
      </c>
      <c r="AH6848" t="str">
        <f>IF('5G_NR_raw_UE'!EY6848&gt;0,('5G_NR_raw_UE'!EY6848*'5G_NR_raw_UE'!EZ6848/1000000),"")</f>
        <v/>
      </c>
    </row>
    <row r="6849" spans="31:34">
      <c r="AE6849" t="str">
        <f>IF('5G_NR_raw_UE'!EP6849&gt;0,('5G_NR_raw_UE'!EP6849*'5G_NR_raw_UE'!EQ6849),"")</f>
        <v/>
      </c>
      <c r="AF6849" t="str">
        <f>IF('5G_NR_raw_UE'!ER6849&gt;0,('5G_NR_raw_UE'!ER6849*'5G_NR_raw_UE'!ES6849),"")</f>
        <v/>
      </c>
      <c r="AG6849" t="str">
        <f>IF('5G_NR_raw_UE'!EW6849&gt;0,('5G_NR_raw_UE'!EW6849*'5G_NR_raw_UE'!EX6849),"")</f>
        <v/>
      </c>
      <c r="AH6849" t="str">
        <f>IF('5G_NR_raw_UE'!EY6849&gt;0,('5G_NR_raw_UE'!EY6849*'5G_NR_raw_UE'!EZ6849/1000000),"")</f>
        <v/>
      </c>
    </row>
    <row r="6850" spans="31:34">
      <c r="AE6850" t="str">
        <f>IF('5G_NR_raw_UE'!EP6850&gt;0,('5G_NR_raw_UE'!EP6850*'5G_NR_raw_UE'!EQ6850),"")</f>
        <v/>
      </c>
      <c r="AF6850" t="str">
        <f>IF('5G_NR_raw_UE'!ER6850&gt;0,('5G_NR_raw_UE'!ER6850*'5G_NR_raw_UE'!ES6850),"")</f>
        <v/>
      </c>
      <c r="AG6850" t="str">
        <f>IF('5G_NR_raw_UE'!EW6850&gt;0,('5G_NR_raw_UE'!EW6850*'5G_NR_raw_UE'!EX6850),"")</f>
        <v/>
      </c>
      <c r="AH6850" t="str">
        <f>IF('5G_NR_raw_UE'!EY6850&gt;0,('5G_NR_raw_UE'!EY6850*'5G_NR_raw_UE'!EZ6850/1000000),"")</f>
        <v/>
      </c>
    </row>
    <row r="6851" spans="31:34">
      <c r="AE6851" t="str">
        <f>IF('5G_NR_raw_UE'!EP6851&gt;0,('5G_NR_raw_UE'!EP6851*'5G_NR_raw_UE'!EQ6851),"")</f>
        <v/>
      </c>
      <c r="AF6851" t="str">
        <f>IF('5G_NR_raw_UE'!ER6851&gt;0,('5G_NR_raw_UE'!ER6851*'5G_NR_raw_UE'!ES6851),"")</f>
        <v/>
      </c>
      <c r="AG6851" t="str">
        <f>IF('5G_NR_raw_UE'!EW6851&gt;0,('5G_NR_raw_UE'!EW6851*'5G_NR_raw_UE'!EX6851),"")</f>
        <v/>
      </c>
      <c r="AH6851" t="str">
        <f>IF('5G_NR_raw_UE'!EY6851&gt;0,('5G_NR_raw_UE'!EY6851*'5G_NR_raw_UE'!EZ6851/1000000),"")</f>
        <v/>
      </c>
    </row>
    <row r="6852" spans="31:34">
      <c r="AE6852" t="str">
        <f>IF('5G_NR_raw_UE'!EP6852&gt;0,('5G_NR_raw_UE'!EP6852*'5G_NR_raw_UE'!EQ6852),"")</f>
        <v/>
      </c>
      <c r="AF6852" t="str">
        <f>IF('5G_NR_raw_UE'!ER6852&gt;0,('5G_NR_raw_UE'!ER6852*'5G_NR_raw_UE'!ES6852),"")</f>
        <v/>
      </c>
      <c r="AG6852" t="str">
        <f>IF('5G_NR_raw_UE'!EW6852&gt;0,('5G_NR_raw_UE'!EW6852*'5G_NR_raw_UE'!EX6852),"")</f>
        <v/>
      </c>
      <c r="AH6852" t="str">
        <f>IF('5G_NR_raw_UE'!EY6852&gt;0,('5G_NR_raw_UE'!EY6852*'5G_NR_raw_UE'!EZ6852/1000000),"")</f>
        <v/>
      </c>
    </row>
    <row r="6853" spans="31:34">
      <c r="AE6853" t="str">
        <f>IF('5G_NR_raw_UE'!EP6853&gt;0,('5G_NR_raw_UE'!EP6853*'5G_NR_raw_UE'!EQ6853),"")</f>
        <v/>
      </c>
      <c r="AF6853" t="str">
        <f>IF('5G_NR_raw_UE'!ER6853&gt;0,('5G_NR_raw_UE'!ER6853*'5G_NR_raw_UE'!ES6853),"")</f>
        <v/>
      </c>
      <c r="AG6853" t="str">
        <f>IF('5G_NR_raw_UE'!EW6853&gt;0,('5G_NR_raw_UE'!EW6853*'5G_NR_raw_UE'!EX6853),"")</f>
        <v/>
      </c>
      <c r="AH6853" t="str">
        <f>IF('5G_NR_raw_UE'!EY6853&gt;0,('5G_NR_raw_UE'!EY6853*'5G_NR_raw_UE'!EZ6853/1000000),"")</f>
        <v/>
      </c>
    </row>
    <row r="6854" spans="31:34">
      <c r="AE6854" t="str">
        <f>IF('5G_NR_raw_UE'!EP6854&gt;0,('5G_NR_raw_UE'!EP6854*'5G_NR_raw_UE'!EQ6854),"")</f>
        <v/>
      </c>
      <c r="AF6854" t="str">
        <f>IF('5G_NR_raw_UE'!ER6854&gt;0,('5G_NR_raw_UE'!ER6854*'5G_NR_raw_UE'!ES6854),"")</f>
        <v/>
      </c>
      <c r="AG6854" t="str">
        <f>IF('5G_NR_raw_UE'!EW6854&gt;0,('5G_NR_raw_UE'!EW6854*'5G_NR_raw_UE'!EX6854),"")</f>
        <v/>
      </c>
      <c r="AH6854" t="str">
        <f>IF('5G_NR_raw_UE'!EY6854&gt;0,('5G_NR_raw_UE'!EY6854*'5G_NR_raw_UE'!EZ6854/1000000),"")</f>
        <v/>
      </c>
    </row>
    <row r="6855" spans="31:34">
      <c r="AE6855" t="str">
        <f>IF('5G_NR_raw_UE'!EP6855&gt;0,('5G_NR_raw_UE'!EP6855*'5G_NR_raw_UE'!EQ6855),"")</f>
        <v/>
      </c>
      <c r="AF6855" t="str">
        <f>IF('5G_NR_raw_UE'!ER6855&gt;0,('5G_NR_raw_UE'!ER6855*'5G_NR_raw_UE'!ES6855),"")</f>
        <v/>
      </c>
      <c r="AG6855" t="str">
        <f>IF('5G_NR_raw_UE'!EW6855&gt;0,('5G_NR_raw_UE'!EW6855*'5G_NR_raw_UE'!EX6855),"")</f>
        <v/>
      </c>
      <c r="AH6855" t="str">
        <f>IF('5G_NR_raw_UE'!EY6855&gt;0,('5G_NR_raw_UE'!EY6855*'5G_NR_raw_UE'!EZ6855/1000000),"")</f>
        <v/>
      </c>
    </row>
    <row r="6856" spans="31:34">
      <c r="AE6856" t="str">
        <f>IF('5G_NR_raw_UE'!EP6856&gt;0,('5G_NR_raw_UE'!EP6856*'5G_NR_raw_UE'!EQ6856),"")</f>
        <v/>
      </c>
      <c r="AF6856" t="str">
        <f>IF('5G_NR_raw_UE'!ER6856&gt;0,('5G_NR_raw_UE'!ER6856*'5G_NR_raw_UE'!ES6856),"")</f>
        <v/>
      </c>
      <c r="AG6856" t="str">
        <f>IF('5G_NR_raw_UE'!EW6856&gt;0,('5G_NR_raw_UE'!EW6856*'5G_NR_raw_UE'!EX6856),"")</f>
        <v/>
      </c>
      <c r="AH6856" t="str">
        <f>IF('5G_NR_raw_UE'!EY6856&gt;0,('5G_NR_raw_UE'!EY6856*'5G_NR_raw_UE'!EZ6856/1000000),"")</f>
        <v/>
      </c>
    </row>
    <row r="6857" spans="31:34">
      <c r="AE6857" t="str">
        <f>IF('5G_NR_raw_UE'!EP6857&gt;0,('5G_NR_raw_UE'!EP6857*'5G_NR_raw_UE'!EQ6857),"")</f>
        <v/>
      </c>
      <c r="AF6857" t="str">
        <f>IF('5G_NR_raw_UE'!ER6857&gt;0,('5G_NR_raw_UE'!ER6857*'5G_NR_raw_UE'!ES6857),"")</f>
        <v/>
      </c>
      <c r="AG6857" t="str">
        <f>IF('5G_NR_raw_UE'!EW6857&gt;0,('5G_NR_raw_UE'!EW6857*'5G_NR_raw_UE'!EX6857),"")</f>
        <v/>
      </c>
      <c r="AH6857" t="str">
        <f>IF('5G_NR_raw_UE'!EY6857&gt;0,('5G_NR_raw_UE'!EY6857*'5G_NR_raw_UE'!EZ6857/1000000),"")</f>
        <v/>
      </c>
    </row>
    <row r="6858" spans="31:34">
      <c r="AE6858" t="str">
        <f>IF('5G_NR_raw_UE'!EP6858&gt;0,('5G_NR_raw_UE'!EP6858*'5G_NR_raw_UE'!EQ6858),"")</f>
        <v/>
      </c>
      <c r="AF6858" t="str">
        <f>IF('5G_NR_raw_UE'!ER6858&gt;0,('5G_NR_raw_UE'!ER6858*'5G_NR_raw_UE'!ES6858),"")</f>
        <v/>
      </c>
      <c r="AG6858" t="str">
        <f>IF('5G_NR_raw_UE'!EW6858&gt;0,('5G_NR_raw_UE'!EW6858*'5G_NR_raw_UE'!EX6858),"")</f>
        <v/>
      </c>
      <c r="AH6858" t="str">
        <f>IF('5G_NR_raw_UE'!EY6858&gt;0,('5G_NR_raw_UE'!EY6858*'5G_NR_raw_UE'!EZ6858/1000000),"")</f>
        <v/>
      </c>
    </row>
    <row r="6859" spans="31:34">
      <c r="AE6859" t="str">
        <f>IF('5G_NR_raw_UE'!EP6859&gt;0,('5G_NR_raw_UE'!EP6859*'5G_NR_raw_UE'!EQ6859),"")</f>
        <v/>
      </c>
      <c r="AF6859" t="str">
        <f>IF('5G_NR_raw_UE'!ER6859&gt;0,('5G_NR_raw_UE'!ER6859*'5G_NR_raw_UE'!ES6859),"")</f>
        <v/>
      </c>
      <c r="AG6859" t="str">
        <f>IF('5G_NR_raw_UE'!EW6859&gt;0,('5G_NR_raw_UE'!EW6859*'5G_NR_raw_UE'!EX6859),"")</f>
        <v/>
      </c>
      <c r="AH6859" t="str">
        <f>IF('5G_NR_raw_UE'!EY6859&gt;0,('5G_NR_raw_UE'!EY6859*'5G_NR_raw_UE'!EZ6859/1000000),"")</f>
        <v/>
      </c>
    </row>
    <row r="6860" spans="31:34">
      <c r="AE6860" t="str">
        <f>IF('5G_NR_raw_UE'!EP6860&gt;0,('5G_NR_raw_UE'!EP6860*'5G_NR_raw_UE'!EQ6860),"")</f>
        <v/>
      </c>
      <c r="AF6860" t="str">
        <f>IF('5G_NR_raw_UE'!ER6860&gt;0,('5G_NR_raw_UE'!ER6860*'5G_NR_raw_UE'!ES6860),"")</f>
        <v/>
      </c>
      <c r="AG6860" t="str">
        <f>IF('5G_NR_raw_UE'!EW6860&gt;0,('5G_NR_raw_UE'!EW6860*'5G_NR_raw_UE'!EX6860),"")</f>
        <v/>
      </c>
      <c r="AH6860" t="str">
        <f>IF('5G_NR_raw_UE'!EY6860&gt;0,('5G_NR_raw_UE'!EY6860*'5G_NR_raw_UE'!EZ6860/1000000),"")</f>
        <v/>
      </c>
    </row>
    <row r="6861" spans="31:34">
      <c r="AE6861" t="str">
        <f>IF('5G_NR_raw_UE'!EP6861&gt;0,('5G_NR_raw_UE'!EP6861*'5G_NR_raw_UE'!EQ6861),"")</f>
        <v/>
      </c>
      <c r="AF6861" t="str">
        <f>IF('5G_NR_raw_UE'!ER6861&gt;0,('5G_NR_raw_UE'!ER6861*'5G_NR_raw_UE'!ES6861),"")</f>
        <v/>
      </c>
      <c r="AG6861" t="str">
        <f>IF('5G_NR_raw_UE'!EW6861&gt;0,('5G_NR_raw_UE'!EW6861*'5G_NR_raw_UE'!EX6861),"")</f>
        <v/>
      </c>
      <c r="AH6861" t="str">
        <f>IF('5G_NR_raw_UE'!EY6861&gt;0,('5G_NR_raw_UE'!EY6861*'5G_NR_raw_UE'!EZ6861/1000000),"")</f>
        <v/>
      </c>
    </row>
    <row r="6862" spans="31:34">
      <c r="AE6862" t="str">
        <f>IF('5G_NR_raw_UE'!EP6862&gt;0,('5G_NR_raw_UE'!EP6862*'5G_NR_raw_UE'!EQ6862),"")</f>
        <v/>
      </c>
      <c r="AF6862" t="str">
        <f>IF('5G_NR_raw_UE'!ER6862&gt;0,('5G_NR_raw_UE'!ER6862*'5G_NR_raw_UE'!ES6862),"")</f>
        <v/>
      </c>
      <c r="AG6862" t="str">
        <f>IF('5G_NR_raw_UE'!EW6862&gt;0,('5G_NR_raw_UE'!EW6862*'5G_NR_raw_UE'!EX6862),"")</f>
        <v/>
      </c>
      <c r="AH6862" t="str">
        <f>IF('5G_NR_raw_UE'!EY6862&gt;0,('5G_NR_raw_UE'!EY6862*'5G_NR_raw_UE'!EZ6862/1000000),"")</f>
        <v/>
      </c>
    </row>
    <row r="6863" spans="31:34">
      <c r="AE6863" t="str">
        <f>IF('5G_NR_raw_UE'!EP6863&gt;0,('5G_NR_raw_UE'!EP6863*'5G_NR_raw_UE'!EQ6863),"")</f>
        <v/>
      </c>
      <c r="AF6863" t="str">
        <f>IF('5G_NR_raw_UE'!ER6863&gt;0,('5G_NR_raw_UE'!ER6863*'5G_NR_raw_UE'!ES6863),"")</f>
        <v/>
      </c>
      <c r="AG6863" t="str">
        <f>IF('5G_NR_raw_UE'!EW6863&gt;0,('5G_NR_raw_UE'!EW6863*'5G_NR_raw_UE'!EX6863),"")</f>
        <v/>
      </c>
      <c r="AH6863" t="str">
        <f>IF('5G_NR_raw_UE'!EY6863&gt;0,('5G_NR_raw_UE'!EY6863*'5G_NR_raw_UE'!EZ6863/1000000),"")</f>
        <v/>
      </c>
    </row>
    <row r="6864" spans="31:34">
      <c r="AE6864" t="str">
        <f>IF('5G_NR_raw_UE'!EP6864&gt;0,('5G_NR_raw_UE'!EP6864*'5G_NR_raw_UE'!EQ6864),"")</f>
        <v/>
      </c>
      <c r="AF6864" t="str">
        <f>IF('5G_NR_raw_UE'!ER6864&gt;0,('5G_NR_raw_UE'!ER6864*'5G_NR_raw_UE'!ES6864),"")</f>
        <v/>
      </c>
      <c r="AG6864" t="str">
        <f>IF('5G_NR_raw_UE'!EW6864&gt;0,('5G_NR_raw_UE'!EW6864*'5G_NR_raw_UE'!EX6864),"")</f>
        <v/>
      </c>
      <c r="AH6864" t="str">
        <f>IF('5G_NR_raw_UE'!EY6864&gt;0,('5G_NR_raw_UE'!EY6864*'5G_NR_raw_UE'!EZ6864/1000000),"")</f>
        <v/>
      </c>
    </row>
    <row r="6865" spans="31:34">
      <c r="AE6865" t="str">
        <f>IF('5G_NR_raw_UE'!EP6865&gt;0,('5G_NR_raw_UE'!EP6865*'5G_NR_raw_UE'!EQ6865),"")</f>
        <v/>
      </c>
      <c r="AF6865" t="str">
        <f>IF('5G_NR_raw_UE'!ER6865&gt;0,('5G_NR_raw_UE'!ER6865*'5G_NR_raw_UE'!ES6865),"")</f>
        <v/>
      </c>
      <c r="AG6865" t="str">
        <f>IF('5G_NR_raw_UE'!EW6865&gt;0,('5G_NR_raw_UE'!EW6865*'5G_NR_raw_UE'!EX6865),"")</f>
        <v/>
      </c>
      <c r="AH6865" t="str">
        <f>IF('5G_NR_raw_UE'!EY6865&gt;0,('5G_NR_raw_UE'!EY6865*'5G_NR_raw_UE'!EZ6865/1000000),"")</f>
        <v/>
      </c>
    </row>
    <row r="6866" spans="31:34">
      <c r="AE6866" t="str">
        <f>IF('5G_NR_raw_UE'!EP6866&gt;0,('5G_NR_raw_UE'!EP6866*'5G_NR_raw_UE'!EQ6866),"")</f>
        <v/>
      </c>
      <c r="AF6866" t="str">
        <f>IF('5G_NR_raw_UE'!ER6866&gt;0,('5G_NR_raw_UE'!ER6866*'5G_NR_raw_UE'!ES6866),"")</f>
        <v/>
      </c>
      <c r="AG6866" t="str">
        <f>IF('5G_NR_raw_UE'!EW6866&gt;0,('5G_NR_raw_UE'!EW6866*'5G_NR_raw_UE'!EX6866),"")</f>
        <v/>
      </c>
      <c r="AH6866" t="str">
        <f>IF('5G_NR_raw_UE'!EY6866&gt;0,('5G_NR_raw_UE'!EY6866*'5G_NR_raw_UE'!EZ6866/1000000),"")</f>
        <v/>
      </c>
    </row>
    <row r="6867" spans="31:34">
      <c r="AE6867" t="str">
        <f>IF('5G_NR_raw_UE'!EP6867&gt;0,('5G_NR_raw_UE'!EP6867*'5G_NR_raw_UE'!EQ6867),"")</f>
        <v/>
      </c>
      <c r="AF6867" t="str">
        <f>IF('5G_NR_raw_UE'!ER6867&gt;0,('5G_NR_raw_UE'!ER6867*'5G_NR_raw_UE'!ES6867),"")</f>
        <v/>
      </c>
      <c r="AG6867" t="str">
        <f>IF('5G_NR_raw_UE'!EW6867&gt;0,('5G_NR_raw_UE'!EW6867*'5G_NR_raw_UE'!EX6867),"")</f>
        <v/>
      </c>
      <c r="AH6867" t="str">
        <f>IF('5G_NR_raw_UE'!EY6867&gt;0,('5G_NR_raw_UE'!EY6867*'5G_NR_raw_UE'!EZ6867/1000000),"")</f>
        <v/>
      </c>
    </row>
    <row r="6868" spans="31:34">
      <c r="AE6868" t="str">
        <f>IF('5G_NR_raw_UE'!EP6868&gt;0,('5G_NR_raw_UE'!EP6868*'5G_NR_raw_UE'!EQ6868),"")</f>
        <v/>
      </c>
      <c r="AF6868" t="str">
        <f>IF('5G_NR_raw_UE'!ER6868&gt;0,('5G_NR_raw_UE'!ER6868*'5G_NR_raw_UE'!ES6868),"")</f>
        <v/>
      </c>
      <c r="AG6868" t="str">
        <f>IF('5G_NR_raw_UE'!EW6868&gt;0,('5G_NR_raw_UE'!EW6868*'5G_NR_raw_UE'!EX6868),"")</f>
        <v/>
      </c>
      <c r="AH6868" t="str">
        <f>IF('5G_NR_raw_UE'!EY6868&gt;0,('5G_NR_raw_UE'!EY6868*'5G_NR_raw_UE'!EZ6868/1000000),"")</f>
        <v/>
      </c>
    </row>
    <row r="6869" spans="31:34">
      <c r="AE6869" t="str">
        <f>IF('5G_NR_raw_UE'!EP6869&gt;0,('5G_NR_raw_UE'!EP6869*'5G_NR_raw_UE'!EQ6869),"")</f>
        <v/>
      </c>
      <c r="AF6869" t="str">
        <f>IF('5G_NR_raw_UE'!ER6869&gt;0,('5G_NR_raw_UE'!ER6869*'5G_NR_raw_UE'!ES6869),"")</f>
        <v/>
      </c>
      <c r="AG6869" t="str">
        <f>IF('5G_NR_raw_UE'!EW6869&gt;0,('5G_NR_raw_UE'!EW6869*'5G_NR_raw_UE'!EX6869),"")</f>
        <v/>
      </c>
      <c r="AH6869" t="str">
        <f>IF('5G_NR_raw_UE'!EY6869&gt;0,('5G_NR_raw_UE'!EY6869*'5G_NR_raw_UE'!EZ6869/1000000),"")</f>
        <v/>
      </c>
    </row>
    <row r="6870" spans="31:34">
      <c r="AE6870" t="str">
        <f>IF('5G_NR_raw_UE'!EP6870&gt;0,('5G_NR_raw_UE'!EP6870*'5G_NR_raw_UE'!EQ6870),"")</f>
        <v/>
      </c>
      <c r="AF6870" t="str">
        <f>IF('5G_NR_raw_UE'!ER6870&gt;0,('5G_NR_raw_UE'!ER6870*'5G_NR_raw_UE'!ES6870),"")</f>
        <v/>
      </c>
      <c r="AG6870" t="str">
        <f>IF('5G_NR_raw_UE'!EW6870&gt;0,('5G_NR_raw_UE'!EW6870*'5G_NR_raw_UE'!EX6870),"")</f>
        <v/>
      </c>
      <c r="AH6870" t="str">
        <f>IF('5G_NR_raw_UE'!EY6870&gt;0,('5G_NR_raw_UE'!EY6870*'5G_NR_raw_UE'!EZ6870/1000000),"")</f>
        <v/>
      </c>
    </row>
    <row r="6871" spans="31:34">
      <c r="AE6871" t="str">
        <f>IF('5G_NR_raw_UE'!EP6871&gt;0,('5G_NR_raw_UE'!EP6871*'5G_NR_raw_UE'!EQ6871),"")</f>
        <v/>
      </c>
      <c r="AF6871" t="str">
        <f>IF('5G_NR_raw_UE'!ER6871&gt;0,('5G_NR_raw_UE'!ER6871*'5G_NR_raw_UE'!ES6871),"")</f>
        <v/>
      </c>
      <c r="AG6871" t="str">
        <f>IF('5G_NR_raw_UE'!EW6871&gt;0,('5G_NR_raw_UE'!EW6871*'5G_NR_raw_UE'!EX6871),"")</f>
        <v/>
      </c>
      <c r="AH6871" t="str">
        <f>IF('5G_NR_raw_UE'!EY6871&gt;0,('5G_NR_raw_UE'!EY6871*'5G_NR_raw_UE'!EZ6871/1000000),"")</f>
        <v/>
      </c>
    </row>
    <row r="6872" spans="31:34">
      <c r="AE6872" t="str">
        <f>IF('5G_NR_raw_UE'!EP6872&gt;0,('5G_NR_raw_UE'!EP6872*'5G_NR_raw_UE'!EQ6872),"")</f>
        <v/>
      </c>
      <c r="AF6872" t="str">
        <f>IF('5G_NR_raw_UE'!ER6872&gt;0,('5G_NR_raw_UE'!ER6872*'5G_NR_raw_UE'!ES6872),"")</f>
        <v/>
      </c>
      <c r="AG6872" t="str">
        <f>IF('5G_NR_raw_UE'!EW6872&gt;0,('5G_NR_raw_UE'!EW6872*'5G_NR_raw_UE'!EX6872),"")</f>
        <v/>
      </c>
      <c r="AH6872" t="str">
        <f>IF('5G_NR_raw_UE'!EY6872&gt;0,('5G_NR_raw_UE'!EY6872*'5G_NR_raw_UE'!EZ6872/1000000),"")</f>
        <v/>
      </c>
    </row>
    <row r="6873" spans="31:34">
      <c r="AE6873" t="str">
        <f>IF('5G_NR_raw_UE'!EP6873&gt;0,('5G_NR_raw_UE'!EP6873*'5G_NR_raw_UE'!EQ6873),"")</f>
        <v/>
      </c>
      <c r="AF6873" t="str">
        <f>IF('5G_NR_raw_UE'!ER6873&gt;0,('5G_NR_raw_UE'!ER6873*'5G_NR_raw_UE'!ES6873),"")</f>
        <v/>
      </c>
      <c r="AG6873" t="str">
        <f>IF('5G_NR_raw_UE'!EW6873&gt;0,('5G_NR_raw_UE'!EW6873*'5G_NR_raw_UE'!EX6873),"")</f>
        <v/>
      </c>
      <c r="AH6873" t="str">
        <f>IF('5G_NR_raw_UE'!EY6873&gt;0,('5G_NR_raw_UE'!EY6873*'5G_NR_raw_UE'!EZ6873/1000000),"")</f>
        <v/>
      </c>
    </row>
    <row r="6874" spans="31:34">
      <c r="AE6874" t="str">
        <f>IF('5G_NR_raw_UE'!EP6874&gt;0,('5G_NR_raw_UE'!EP6874*'5G_NR_raw_UE'!EQ6874),"")</f>
        <v/>
      </c>
      <c r="AF6874" t="str">
        <f>IF('5G_NR_raw_UE'!ER6874&gt;0,('5G_NR_raw_UE'!ER6874*'5G_NR_raw_UE'!ES6874),"")</f>
        <v/>
      </c>
      <c r="AG6874" t="str">
        <f>IF('5G_NR_raw_UE'!EW6874&gt;0,('5G_NR_raw_UE'!EW6874*'5G_NR_raw_UE'!EX6874),"")</f>
        <v/>
      </c>
      <c r="AH6874" t="str">
        <f>IF('5G_NR_raw_UE'!EY6874&gt;0,('5G_NR_raw_UE'!EY6874*'5G_NR_raw_UE'!EZ6874/1000000),"")</f>
        <v/>
      </c>
    </row>
    <row r="6875" spans="31:34">
      <c r="AE6875" t="str">
        <f>IF('5G_NR_raw_UE'!EP6875&gt;0,('5G_NR_raw_UE'!EP6875*'5G_NR_raw_UE'!EQ6875),"")</f>
        <v/>
      </c>
      <c r="AF6875" t="str">
        <f>IF('5G_NR_raw_UE'!ER6875&gt;0,('5G_NR_raw_UE'!ER6875*'5G_NR_raw_UE'!ES6875),"")</f>
        <v/>
      </c>
      <c r="AG6875" t="str">
        <f>IF('5G_NR_raw_UE'!EW6875&gt;0,('5G_NR_raw_UE'!EW6875*'5G_NR_raw_UE'!EX6875),"")</f>
        <v/>
      </c>
      <c r="AH6875" t="str">
        <f>IF('5G_NR_raw_UE'!EY6875&gt;0,('5G_NR_raw_UE'!EY6875*'5G_NR_raw_UE'!EZ6875/1000000),"")</f>
        <v/>
      </c>
    </row>
    <row r="6876" spans="31:34">
      <c r="AE6876" t="str">
        <f>IF('5G_NR_raw_UE'!EP6876&gt;0,('5G_NR_raw_UE'!EP6876*'5G_NR_raw_UE'!EQ6876),"")</f>
        <v/>
      </c>
      <c r="AF6876" t="str">
        <f>IF('5G_NR_raw_UE'!ER6876&gt;0,('5G_NR_raw_UE'!ER6876*'5G_NR_raw_UE'!ES6876),"")</f>
        <v/>
      </c>
      <c r="AG6876" t="str">
        <f>IF('5G_NR_raw_UE'!EW6876&gt;0,('5G_NR_raw_UE'!EW6876*'5G_NR_raw_UE'!EX6876),"")</f>
        <v/>
      </c>
      <c r="AH6876" t="str">
        <f>IF('5G_NR_raw_UE'!EY6876&gt;0,('5G_NR_raw_UE'!EY6876*'5G_NR_raw_UE'!EZ6876/1000000),"")</f>
        <v/>
      </c>
    </row>
    <row r="6877" spans="31:34">
      <c r="AE6877" t="str">
        <f>IF('5G_NR_raw_UE'!EP6877&gt;0,('5G_NR_raw_UE'!EP6877*'5G_NR_raw_UE'!EQ6877),"")</f>
        <v/>
      </c>
      <c r="AF6877" t="str">
        <f>IF('5G_NR_raw_UE'!ER6877&gt;0,('5G_NR_raw_UE'!ER6877*'5G_NR_raw_UE'!ES6877),"")</f>
        <v/>
      </c>
      <c r="AG6877" t="str">
        <f>IF('5G_NR_raw_UE'!EW6877&gt;0,('5G_NR_raw_UE'!EW6877*'5G_NR_raw_UE'!EX6877),"")</f>
        <v/>
      </c>
      <c r="AH6877" t="str">
        <f>IF('5G_NR_raw_UE'!EY6877&gt;0,('5G_NR_raw_UE'!EY6877*'5G_NR_raw_UE'!EZ6877/1000000),"")</f>
        <v/>
      </c>
    </row>
    <row r="6878" spans="31:34">
      <c r="AE6878" t="str">
        <f>IF('5G_NR_raw_UE'!EP6878&gt;0,('5G_NR_raw_UE'!EP6878*'5G_NR_raw_UE'!EQ6878),"")</f>
        <v/>
      </c>
      <c r="AF6878" t="str">
        <f>IF('5G_NR_raw_UE'!ER6878&gt;0,('5G_NR_raw_UE'!ER6878*'5G_NR_raw_UE'!ES6878),"")</f>
        <v/>
      </c>
      <c r="AG6878" t="str">
        <f>IF('5G_NR_raw_UE'!EW6878&gt;0,('5G_NR_raw_UE'!EW6878*'5G_NR_raw_UE'!EX6878),"")</f>
        <v/>
      </c>
      <c r="AH6878" t="str">
        <f>IF('5G_NR_raw_UE'!EY6878&gt;0,('5G_NR_raw_UE'!EY6878*'5G_NR_raw_UE'!EZ6878/1000000),"")</f>
        <v/>
      </c>
    </row>
    <row r="6879" spans="31:34">
      <c r="AE6879" t="str">
        <f>IF('5G_NR_raw_UE'!EP6879&gt;0,('5G_NR_raw_UE'!EP6879*'5G_NR_raw_UE'!EQ6879),"")</f>
        <v/>
      </c>
      <c r="AF6879" t="str">
        <f>IF('5G_NR_raw_UE'!ER6879&gt;0,('5G_NR_raw_UE'!ER6879*'5G_NR_raw_UE'!ES6879),"")</f>
        <v/>
      </c>
      <c r="AG6879" t="str">
        <f>IF('5G_NR_raw_UE'!EW6879&gt;0,('5G_NR_raw_UE'!EW6879*'5G_NR_raw_UE'!EX6879),"")</f>
        <v/>
      </c>
      <c r="AH6879" t="str">
        <f>IF('5G_NR_raw_UE'!EY6879&gt;0,('5G_NR_raw_UE'!EY6879*'5G_NR_raw_UE'!EZ6879/1000000),"")</f>
        <v/>
      </c>
    </row>
    <row r="6880" spans="31:34">
      <c r="AE6880" t="str">
        <f>IF('5G_NR_raw_UE'!EP6880&gt;0,('5G_NR_raw_UE'!EP6880*'5G_NR_raw_UE'!EQ6880),"")</f>
        <v/>
      </c>
      <c r="AF6880" t="str">
        <f>IF('5G_NR_raw_UE'!ER6880&gt;0,('5G_NR_raw_UE'!ER6880*'5G_NR_raw_UE'!ES6880),"")</f>
        <v/>
      </c>
      <c r="AG6880" t="str">
        <f>IF('5G_NR_raw_UE'!EW6880&gt;0,('5G_NR_raw_UE'!EW6880*'5G_NR_raw_UE'!EX6880),"")</f>
        <v/>
      </c>
      <c r="AH6880" t="str">
        <f>IF('5G_NR_raw_UE'!EY6880&gt;0,('5G_NR_raw_UE'!EY6880*'5G_NR_raw_UE'!EZ6880/1000000),"")</f>
        <v/>
      </c>
    </row>
    <row r="6881" spans="31:34">
      <c r="AE6881" t="str">
        <f>IF('5G_NR_raw_UE'!EP6881&gt;0,('5G_NR_raw_UE'!EP6881*'5G_NR_raw_UE'!EQ6881),"")</f>
        <v/>
      </c>
      <c r="AF6881" t="str">
        <f>IF('5G_NR_raw_UE'!ER6881&gt;0,('5G_NR_raw_UE'!ER6881*'5G_NR_raw_UE'!ES6881),"")</f>
        <v/>
      </c>
      <c r="AG6881" t="str">
        <f>IF('5G_NR_raw_UE'!EW6881&gt;0,('5G_NR_raw_UE'!EW6881*'5G_NR_raw_UE'!EX6881),"")</f>
        <v/>
      </c>
      <c r="AH6881" t="str">
        <f>IF('5G_NR_raw_UE'!EY6881&gt;0,('5G_NR_raw_UE'!EY6881*'5G_NR_raw_UE'!EZ6881/1000000),"")</f>
        <v/>
      </c>
    </row>
    <row r="6882" spans="31:34">
      <c r="AE6882" t="str">
        <f>IF('5G_NR_raw_UE'!EP6882&gt;0,('5G_NR_raw_UE'!EP6882*'5G_NR_raw_UE'!EQ6882),"")</f>
        <v/>
      </c>
      <c r="AF6882" t="str">
        <f>IF('5G_NR_raw_UE'!ER6882&gt;0,('5G_NR_raw_UE'!ER6882*'5G_NR_raw_UE'!ES6882),"")</f>
        <v/>
      </c>
      <c r="AG6882" t="str">
        <f>IF('5G_NR_raw_UE'!EW6882&gt;0,('5G_NR_raw_UE'!EW6882*'5G_NR_raw_UE'!EX6882),"")</f>
        <v/>
      </c>
      <c r="AH6882" t="str">
        <f>IF('5G_NR_raw_UE'!EY6882&gt;0,('5G_NR_raw_UE'!EY6882*'5G_NR_raw_UE'!EZ6882/1000000),"")</f>
        <v/>
      </c>
    </row>
    <row r="6883" spans="31:34">
      <c r="AE6883" t="str">
        <f>IF('5G_NR_raw_UE'!EP6883&gt;0,('5G_NR_raw_UE'!EP6883*'5G_NR_raw_UE'!EQ6883),"")</f>
        <v/>
      </c>
      <c r="AF6883" t="str">
        <f>IF('5G_NR_raw_UE'!ER6883&gt;0,('5G_NR_raw_UE'!ER6883*'5G_NR_raw_UE'!ES6883),"")</f>
        <v/>
      </c>
      <c r="AG6883" t="str">
        <f>IF('5G_NR_raw_UE'!EW6883&gt;0,('5G_NR_raw_UE'!EW6883*'5G_NR_raw_UE'!EX6883),"")</f>
        <v/>
      </c>
      <c r="AH6883" t="str">
        <f>IF('5G_NR_raw_UE'!EY6883&gt;0,('5G_NR_raw_UE'!EY6883*'5G_NR_raw_UE'!EZ6883/1000000),"")</f>
        <v/>
      </c>
    </row>
    <row r="6884" spans="31:34">
      <c r="AE6884" t="str">
        <f>IF('5G_NR_raw_UE'!EP6884&gt;0,('5G_NR_raw_UE'!EP6884*'5G_NR_raw_UE'!EQ6884),"")</f>
        <v/>
      </c>
      <c r="AF6884" t="str">
        <f>IF('5G_NR_raw_UE'!ER6884&gt;0,('5G_NR_raw_UE'!ER6884*'5G_NR_raw_UE'!ES6884),"")</f>
        <v/>
      </c>
      <c r="AG6884" t="str">
        <f>IF('5G_NR_raw_UE'!EW6884&gt;0,('5G_NR_raw_UE'!EW6884*'5G_NR_raw_UE'!EX6884),"")</f>
        <v/>
      </c>
      <c r="AH6884" t="str">
        <f>IF('5G_NR_raw_UE'!EY6884&gt;0,('5G_NR_raw_UE'!EY6884*'5G_NR_raw_UE'!EZ6884/1000000),"")</f>
        <v/>
      </c>
    </row>
    <row r="6885" spans="31:34">
      <c r="AE6885" t="str">
        <f>IF('5G_NR_raw_UE'!EP6885&gt;0,('5G_NR_raw_UE'!EP6885*'5G_NR_raw_UE'!EQ6885),"")</f>
        <v/>
      </c>
      <c r="AF6885" t="str">
        <f>IF('5G_NR_raw_UE'!ER6885&gt;0,('5G_NR_raw_UE'!ER6885*'5G_NR_raw_UE'!ES6885),"")</f>
        <v/>
      </c>
      <c r="AG6885" t="str">
        <f>IF('5G_NR_raw_UE'!EW6885&gt;0,('5G_NR_raw_UE'!EW6885*'5G_NR_raw_UE'!EX6885),"")</f>
        <v/>
      </c>
      <c r="AH6885" t="str">
        <f>IF('5G_NR_raw_UE'!EY6885&gt;0,('5G_NR_raw_UE'!EY6885*'5G_NR_raw_UE'!EZ6885/1000000),"")</f>
        <v/>
      </c>
    </row>
    <row r="6886" spans="31:34">
      <c r="AE6886" t="str">
        <f>IF('5G_NR_raw_UE'!EP6886&gt;0,('5G_NR_raw_UE'!EP6886*'5G_NR_raw_UE'!EQ6886),"")</f>
        <v/>
      </c>
      <c r="AF6886" t="str">
        <f>IF('5G_NR_raw_UE'!ER6886&gt;0,('5G_NR_raw_UE'!ER6886*'5G_NR_raw_UE'!ES6886),"")</f>
        <v/>
      </c>
      <c r="AG6886" t="str">
        <f>IF('5G_NR_raw_UE'!EW6886&gt;0,('5G_NR_raw_UE'!EW6886*'5G_NR_raw_UE'!EX6886),"")</f>
        <v/>
      </c>
      <c r="AH6886" t="str">
        <f>IF('5G_NR_raw_UE'!EY6886&gt;0,('5G_NR_raw_UE'!EY6886*'5G_NR_raw_UE'!EZ6886/1000000),"")</f>
        <v/>
      </c>
    </row>
    <row r="6887" spans="31:34">
      <c r="AE6887" t="str">
        <f>IF('5G_NR_raw_UE'!EP6887&gt;0,('5G_NR_raw_UE'!EP6887*'5G_NR_raw_UE'!EQ6887),"")</f>
        <v/>
      </c>
      <c r="AF6887" t="str">
        <f>IF('5G_NR_raw_UE'!ER6887&gt;0,('5G_NR_raw_UE'!ER6887*'5G_NR_raw_UE'!ES6887),"")</f>
        <v/>
      </c>
      <c r="AG6887" t="str">
        <f>IF('5G_NR_raw_UE'!EW6887&gt;0,('5G_NR_raw_UE'!EW6887*'5G_NR_raw_UE'!EX6887),"")</f>
        <v/>
      </c>
      <c r="AH6887" t="str">
        <f>IF('5G_NR_raw_UE'!EY6887&gt;0,('5G_NR_raw_UE'!EY6887*'5G_NR_raw_UE'!EZ6887/1000000),"")</f>
        <v/>
      </c>
    </row>
    <row r="6888" spans="31:34">
      <c r="AE6888" t="str">
        <f>IF('5G_NR_raw_UE'!EP6888&gt;0,('5G_NR_raw_UE'!EP6888*'5G_NR_raw_UE'!EQ6888),"")</f>
        <v/>
      </c>
      <c r="AF6888" t="str">
        <f>IF('5G_NR_raw_UE'!ER6888&gt;0,('5G_NR_raw_UE'!ER6888*'5G_NR_raw_UE'!ES6888),"")</f>
        <v/>
      </c>
      <c r="AG6888" t="str">
        <f>IF('5G_NR_raw_UE'!EW6888&gt;0,('5G_NR_raw_UE'!EW6888*'5G_NR_raw_UE'!EX6888),"")</f>
        <v/>
      </c>
      <c r="AH6888" t="str">
        <f>IF('5G_NR_raw_UE'!EY6888&gt;0,('5G_NR_raw_UE'!EY6888*'5G_NR_raw_UE'!EZ6888/1000000),"")</f>
        <v/>
      </c>
    </row>
    <row r="6889" spans="31:34">
      <c r="AE6889" t="str">
        <f>IF('5G_NR_raw_UE'!EP6889&gt;0,('5G_NR_raw_UE'!EP6889*'5G_NR_raw_UE'!EQ6889),"")</f>
        <v/>
      </c>
      <c r="AF6889" t="str">
        <f>IF('5G_NR_raw_UE'!ER6889&gt;0,('5G_NR_raw_UE'!ER6889*'5G_NR_raw_UE'!ES6889),"")</f>
        <v/>
      </c>
      <c r="AG6889" t="str">
        <f>IF('5G_NR_raw_UE'!EW6889&gt;0,('5G_NR_raw_UE'!EW6889*'5G_NR_raw_UE'!EX6889),"")</f>
        <v/>
      </c>
      <c r="AH6889" t="str">
        <f>IF('5G_NR_raw_UE'!EY6889&gt;0,('5G_NR_raw_UE'!EY6889*'5G_NR_raw_UE'!EZ6889/1000000),"")</f>
        <v/>
      </c>
    </row>
    <row r="6890" spans="31:34">
      <c r="AE6890" t="str">
        <f>IF('5G_NR_raw_UE'!EP6890&gt;0,('5G_NR_raw_UE'!EP6890*'5G_NR_raw_UE'!EQ6890),"")</f>
        <v/>
      </c>
      <c r="AF6890" t="str">
        <f>IF('5G_NR_raw_UE'!ER6890&gt;0,('5G_NR_raw_UE'!ER6890*'5G_NR_raw_UE'!ES6890),"")</f>
        <v/>
      </c>
      <c r="AG6890" t="str">
        <f>IF('5G_NR_raw_UE'!EW6890&gt;0,('5G_NR_raw_UE'!EW6890*'5G_NR_raw_UE'!EX6890),"")</f>
        <v/>
      </c>
      <c r="AH6890" t="str">
        <f>IF('5G_NR_raw_UE'!EY6890&gt;0,('5G_NR_raw_UE'!EY6890*'5G_NR_raw_UE'!EZ6890/1000000),"")</f>
        <v/>
      </c>
    </row>
    <row r="6891" spans="31:34">
      <c r="AE6891" t="str">
        <f>IF('5G_NR_raw_UE'!EP6891&gt;0,('5G_NR_raw_UE'!EP6891*'5G_NR_raw_UE'!EQ6891),"")</f>
        <v/>
      </c>
      <c r="AF6891" t="str">
        <f>IF('5G_NR_raw_UE'!ER6891&gt;0,('5G_NR_raw_UE'!ER6891*'5G_NR_raw_UE'!ES6891),"")</f>
        <v/>
      </c>
      <c r="AG6891" t="str">
        <f>IF('5G_NR_raw_UE'!EW6891&gt;0,('5G_NR_raw_UE'!EW6891*'5G_NR_raw_UE'!EX6891),"")</f>
        <v/>
      </c>
      <c r="AH6891" t="str">
        <f>IF('5G_NR_raw_UE'!EY6891&gt;0,('5G_NR_raw_UE'!EY6891*'5G_NR_raw_UE'!EZ6891/1000000),"")</f>
        <v/>
      </c>
    </row>
    <row r="6892" spans="31:34">
      <c r="AE6892" t="str">
        <f>IF('5G_NR_raw_UE'!EP6892&gt;0,('5G_NR_raw_UE'!EP6892*'5G_NR_raw_UE'!EQ6892),"")</f>
        <v/>
      </c>
      <c r="AF6892" t="str">
        <f>IF('5G_NR_raw_UE'!ER6892&gt;0,('5G_NR_raw_UE'!ER6892*'5G_NR_raw_UE'!ES6892),"")</f>
        <v/>
      </c>
      <c r="AG6892" t="str">
        <f>IF('5G_NR_raw_UE'!EW6892&gt;0,('5G_NR_raw_UE'!EW6892*'5G_NR_raw_UE'!EX6892),"")</f>
        <v/>
      </c>
      <c r="AH6892" t="str">
        <f>IF('5G_NR_raw_UE'!EY6892&gt;0,('5G_NR_raw_UE'!EY6892*'5G_NR_raw_UE'!EZ6892/1000000),"")</f>
        <v/>
      </c>
    </row>
    <row r="6893" spans="31:34">
      <c r="AE6893" t="str">
        <f>IF('5G_NR_raw_UE'!EP6893&gt;0,('5G_NR_raw_UE'!EP6893*'5G_NR_raw_UE'!EQ6893),"")</f>
        <v/>
      </c>
      <c r="AF6893" t="str">
        <f>IF('5G_NR_raw_UE'!ER6893&gt;0,('5G_NR_raw_UE'!ER6893*'5G_NR_raw_UE'!ES6893),"")</f>
        <v/>
      </c>
      <c r="AG6893" t="str">
        <f>IF('5G_NR_raw_UE'!EW6893&gt;0,('5G_NR_raw_UE'!EW6893*'5G_NR_raw_UE'!EX6893),"")</f>
        <v/>
      </c>
      <c r="AH6893" t="str">
        <f>IF('5G_NR_raw_UE'!EY6893&gt;0,('5G_NR_raw_UE'!EY6893*'5G_NR_raw_UE'!EZ6893/1000000),"")</f>
        <v/>
      </c>
    </row>
    <row r="6894" spans="31:34">
      <c r="AE6894" t="str">
        <f>IF('5G_NR_raw_UE'!EP6894&gt;0,('5G_NR_raw_UE'!EP6894*'5G_NR_raw_UE'!EQ6894),"")</f>
        <v/>
      </c>
      <c r="AF6894" t="str">
        <f>IF('5G_NR_raw_UE'!ER6894&gt;0,('5G_NR_raw_UE'!ER6894*'5G_NR_raw_UE'!ES6894),"")</f>
        <v/>
      </c>
      <c r="AG6894" t="str">
        <f>IF('5G_NR_raw_UE'!EW6894&gt;0,('5G_NR_raw_UE'!EW6894*'5G_NR_raw_UE'!EX6894),"")</f>
        <v/>
      </c>
      <c r="AH6894" t="str">
        <f>IF('5G_NR_raw_UE'!EY6894&gt;0,('5G_NR_raw_UE'!EY6894*'5G_NR_raw_UE'!EZ6894/1000000),"")</f>
        <v/>
      </c>
    </row>
    <row r="6895" spans="31:34">
      <c r="AE6895" t="str">
        <f>IF('5G_NR_raw_UE'!EP6895&gt;0,('5G_NR_raw_UE'!EP6895*'5G_NR_raw_UE'!EQ6895),"")</f>
        <v/>
      </c>
      <c r="AF6895" t="str">
        <f>IF('5G_NR_raw_UE'!ER6895&gt;0,('5G_NR_raw_UE'!ER6895*'5G_NR_raw_UE'!ES6895),"")</f>
        <v/>
      </c>
      <c r="AG6895" t="str">
        <f>IF('5G_NR_raw_UE'!EW6895&gt;0,('5G_NR_raw_UE'!EW6895*'5G_NR_raw_UE'!EX6895),"")</f>
        <v/>
      </c>
      <c r="AH6895" t="str">
        <f>IF('5G_NR_raw_UE'!EY6895&gt;0,('5G_NR_raw_UE'!EY6895*'5G_NR_raw_UE'!EZ6895/1000000),"")</f>
        <v/>
      </c>
    </row>
    <row r="6896" spans="31:34">
      <c r="AE6896" t="str">
        <f>IF('5G_NR_raw_UE'!EP6896&gt;0,('5G_NR_raw_UE'!EP6896*'5G_NR_raw_UE'!EQ6896),"")</f>
        <v/>
      </c>
      <c r="AF6896" t="str">
        <f>IF('5G_NR_raw_UE'!ER6896&gt;0,('5G_NR_raw_UE'!ER6896*'5G_NR_raw_UE'!ES6896),"")</f>
        <v/>
      </c>
      <c r="AG6896" t="str">
        <f>IF('5G_NR_raw_UE'!EW6896&gt;0,('5G_NR_raw_UE'!EW6896*'5G_NR_raw_UE'!EX6896),"")</f>
        <v/>
      </c>
      <c r="AH6896" t="str">
        <f>IF('5G_NR_raw_UE'!EY6896&gt;0,('5G_NR_raw_UE'!EY6896*'5G_NR_raw_UE'!EZ6896/1000000),"")</f>
        <v/>
      </c>
    </row>
    <row r="6897" spans="31:34">
      <c r="AE6897" t="str">
        <f>IF('5G_NR_raw_UE'!EP6897&gt;0,('5G_NR_raw_UE'!EP6897*'5G_NR_raw_UE'!EQ6897),"")</f>
        <v/>
      </c>
      <c r="AF6897" t="str">
        <f>IF('5G_NR_raw_UE'!ER6897&gt;0,('5G_NR_raw_UE'!ER6897*'5G_NR_raw_UE'!ES6897),"")</f>
        <v/>
      </c>
      <c r="AG6897" t="str">
        <f>IF('5G_NR_raw_UE'!EW6897&gt;0,('5G_NR_raw_UE'!EW6897*'5G_NR_raw_UE'!EX6897),"")</f>
        <v/>
      </c>
      <c r="AH6897" t="str">
        <f>IF('5G_NR_raw_UE'!EY6897&gt;0,('5G_NR_raw_UE'!EY6897*'5G_NR_raw_UE'!EZ6897/1000000),"")</f>
        <v/>
      </c>
    </row>
    <row r="6898" spans="31:34">
      <c r="AE6898" t="str">
        <f>IF('5G_NR_raw_UE'!EP6898&gt;0,('5G_NR_raw_UE'!EP6898*'5G_NR_raw_UE'!EQ6898),"")</f>
        <v/>
      </c>
      <c r="AF6898" t="str">
        <f>IF('5G_NR_raw_UE'!ER6898&gt;0,('5G_NR_raw_UE'!ER6898*'5G_NR_raw_UE'!ES6898),"")</f>
        <v/>
      </c>
      <c r="AG6898" t="str">
        <f>IF('5G_NR_raw_UE'!EW6898&gt;0,('5G_NR_raw_UE'!EW6898*'5G_NR_raw_UE'!EX6898),"")</f>
        <v/>
      </c>
      <c r="AH6898" t="str">
        <f>IF('5G_NR_raw_UE'!EY6898&gt;0,('5G_NR_raw_UE'!EY6898*'5G_NR_raw_UE'!EZ6898/1000000),"")</f>
        <v/>
      </c>
    </row>
    <row r="6899" spans="31:34">
      <c r="AE6899" t="str">
        <f>IF('5G_NR_raw_UE'!EP6899&gt;0,('5G_NR_raw_UE'!EP6899*'5G_NR_raw_UE'!EQ6899),"")</f>
        <v/>
      </c>
      <c r="AF6899" t="str">
        <f>IF('5G_NR_raw_UE'!ER6899&gt;0,('5G_NR_raw_UE'!ER6899*'5G_NR_raw_UE'!ES6899),"")</f>
        <v/>
      </c>
      <c r="AG6899" t="str">
        <f>IF('5G_NR_raw_UE'!EW6899&gt;0,('5G_NR_raw_UE'!EW6899*'5G_NR_raw_UE'!EX6899),"")</f>
        <v/>
      </c>
      <c r="AH6899" t="str">
        <f>IF('5G_NR_raw_UE'!EY6899&gt;0,('5G_NR_raw_UE'!EY6899*'5G_NR_raw_UE'!EZ6899/1000000),"")</f>
        <v/>
      </c>
    </row>
    <row r="6900" spans="31:34">
      <c r="AE6900" t="str">
        <f>IF('5G_NR_raw_UE'!EP6900&gt;0,('5G_NR_raw_UE'!EP6900*'5G_NR_raw_UE'!EQ6900),"")</f>
        <v/>
      </c>
      <c r="AF6900" t="str">
        <f>IF('5G_NR_raw_UE'!ER6900&gt;0,('5G_NR_raw_UE'!ER6900*'5G_NR_raw_UE'!ES6900),"")</f>
        <v/>
      </c>
      <c r="AG6900" t="str">
        <f>IF('5G_NR_raw_UE'!EW6900&gt;0,('5G_NR_raw_UE'!EW6900*'5G_NR_raw_UE'!EX6900),"")</f>
        <v/>
      </c>
      <c r="AH6900" t="str">
        <f>IF('5G_NR_raw_UE'!EY6900&gt;0,('5G_NR_raw_UE'!EY6900*'5G_NR_raw_UE'!EZ6900/1000000),"")</f>
        <v/>
      </c>
    </row>
    <row r="6901" spans="31:34">
      <c r="AE6901" t="str">
        <f>IF('5G_NR_raw_UE'!EP6901&gt;0,('5G_NR_raw_UE'!EP6901*'5G_NR_raw_UE'!EQ6901),"")</f>
        <v/>
      </c>
      <c r="AF6901" t="str">
        <f>IF('5G_NR_raw_UE'!ER6901&gt;0,('5G_NR_raw_UE'!ER6901*'5G_NR_raw_UE'!ES6901),"")</f>
        <v/>
      </c>
      <c r="AG6901" t="str">
        <f>IF('5G_NR_raw_UE'!EW6901&gt;0,('5G_NR_raw_UE'!EW6901*'5G_NR_raw_UE'!EX6901),"")</f>
        <v/>
      </c>
      <c r="AH6901" t="str">
        <f>IF('5G_NR_raw_UE'!EY6901&gt;0,('5G_NR_raw_UE'!EY6901*'5G_NR_raw_UE'!EZ6901/1000000),"")</f>
        <v/>
      </c>
    </row>
    <row r="6902" spans="31:34">
      <c r="AE6902" t="str">
        <f>IF('5G_NR_raw_UE'!EP6902&gt;0,('5G_NR_raw_UE'!EP6902*'5G_NR_raw_UE'!EQ6902),"")</f>
        <v/>
      </c>
      <c r="AF6902" t="str">
        <f>IF('5G_NR_raw_UE'!ER6902&gt;0,('5G_NR_raw_UE'!ER6902*'5G_NR_raw_UE'!ES6902),"")</f>
        <v/>
      </c>
      <c r="AG6902" t="str">
        <f>IF('5G_NR_raw_UE'!EW6902&gt;0,('5G_NR_raw_UE'!EW6902*'5G_NR_raw_UE'!EX6902),"")</f>
        <v/>
      </c>
      <c r="AH6902" t="str">
        <f>IF('5G_NR_raw_UE'!EY6902&gt;0,('5G_NR_raw_UE'!EY6902*'5G_NR_raw_UE'!EZ6902/1000000),"")</f>
        <v/>
      </c>
    </row>
    <row r="6903" spans="31:34">
      <c r="AE6903" t="str">
        <f>IF('5G_NR_raw_UE'!EP6903&gt;0,('5G_NR_raw_UE'!EP6903*'5G_NR_raw_UE'!EQ6903),"")</f>
        <v/>
      </c>
      <c r="AF6903" t="str">
        <f>IF('5G_NR_raw_UE'!ER6903&gt;0,('5G_NR_raw_UE'!ER6903*'5G_NR_raw_UE'!ES6903),"")</f>
        <v/>
      </c>
      <c r="AG6903" t="str">
        <f>IF('5G_NR_raw_UE'!EW6903&gt;0,('5G_NR_raw_UE'!EW6903*'5G_NR_raw_UE'!EX6903),"")</f>
        <v/>
      </c>
      <c r="AH6903" t="str">
        <f>IF('5G_NR_raw_UE'!EY6903&gt;0,('5G_NR_raw_UE'!EY6903*'5G_NR_raw_UE'!EZ6903/1000000),"")</f>
        <v/>
      </c>
    </row>
    <row r="6904" spans="31:34">
      <c r="AE6904" t="str">
        <f>IF('5G_NR_raw_UE'!EP6904&gt;0,('5G_NR_raw_UE'!EP6904*'5G_NR_raw_UE'!EQ6904),"")</f>
        <v/>
      </c>
      <c r="AF6904" t="str">
        <f>IF('5G_NR_raw_UE'!ER6904&gt;0,('5G_NR_raw_UE'!ER6904*'5G_NR_raw_UE'!ES6904),"")</f>
        <v/>
      </c>
      <c r="AG6904" t="str">
        <f>IF('5G_NR_raw_UE'!EW6904&gt;0,('5G_NR_raw_UE'!EW6904*'5G_NR_raw_UE'!EX6904),"")</f>
        <v/>
      </c>
      <c r="AH6904" t="str">
        <f>IF('5G_NR_raw_UE'!EY6904&gt;0,('5G_NR_raw_UE'!EY6904*'5G_NR_raw_UE'!EZ6904/1000000),"")</f>
        <v/>
      </c>
    </row>
    <row r="6905" spans="31:34">
      <c r="AE6905" t="str">
        <f>IF('5G_NR_raw_UE'!EP6905&gt;0,('5G_NR_raw_UE'!EP6905*'5G_NR_raw_UE'!EQ6905),"")</f>
        <v/>
      </c>
      <c r="AF6905" t="str">
        <f>IF('5G_NR_raw_UE'!ER6905&gt;0,('5G_NR_raw_UE'!ER6905*'5G_NR_raw_UE'!ES6905),"")</f>
        <v/>
      </c>
      <c r="AG6905" t="str">
        <f>IF('5G_NR_raw_UE'!EW6905&gt;0,('5G_NR_raw_UE'!EW6905*'5G_NR_raw_UE'!EX6905),"")</f>
        <v/>
      </c>
      <c r="AH6905" t="str">
        <f>IF('5G_NR_raw_UE'!EY6905&gt;0,('5G_NR_raw_UE'!EY6905*'5G_NR_raw_UE'!EZ6905/1000000),"")</f>
        <v/>
      </c>
    </row>
    <row r="6906" spans="31:34">
      <c r="AE6906" t="str">
        <f>IF('5G_NR_raw_UE'!EP6906&gt;0,('5G_NR_raw_UE'!EP6906*'5G_NR_raw_UE'!EQ6906),"")</f>
        <v/>
      </c>
      <c r="AF6906" t="str">
        <f>IF('5G_NR_raw_UE'!ER6906&gt;0,('5G_NR_raw_UE'!ER6906*'5G_NR_raw_UE'!ES6906),"")</f>
        <v/>
      </c>
      <c r="AG6906" t="str">
        <f>IF('5G_NR_raw_UE'!EW6906&gt;0,('5G_NR_raw_UE'!EW6906*'5G_NR_raw_UE'!EX6906),"")</f>
        <v/>
      </c>
      <c r="AH6906" t="str">
        <f>IF('5G_NR_raw_UE'!EY6906&gt;0,('5G_NR_raw_UE'!EY6906*'5G_NR_raw_UE'!EZ6906/1000000),"")</f>
        <v/>
      </c>
    </row>
    <row r="6907" spans="31:34">
      <c r="AE6907" t="str">
        <f>IF('5G_NR_raw_UE'!EP6907&gt;0,('5G_NR_raw_UE'!EP6907*'5G_NR_raw_UE'!EQ6907),"")</f>
        <v/>
      </c>
      <c r="AF6907" t="str">
        <f>IF('5G_NR_raw_UE'!ER6907&gt;0,('5G_NR_raw_UE'!ER6907*'5G_NR_raw_UE'!ES6907),"")</f>
        <v/>
      </c>
      <c r="AG6907" t="str">
        <f>IF('5G_NR_raw_UE'!EW6907&gt;0,('5G_NR_raw_UE'!EW6907*'5G_NR_raw_UE'!EX6907),"")</f>
        <v/>
      </c>
      <c r="AH6907" t="str">
        <f>IF('5G_NR_raw_UE'!EY6907&gt;0,('5G_NR_raw_UE'!EY6907*'5G_NR_raw_UE'!EZ6907/1000000),"")</f>
        <v/>
      </c>
    </row>
    <row r="6908" spans="31:34">
      <c r="AE6908" t="str">
        <f>IF('5G_NR_raw_UE'!EP6908&gt;0,('5G_NR_raw_UE'!EP6908*'5G_NR_raw_UE'!EQ6908),"")</f>
        <v/>
      </c>
      <c r="AF6908" t="str">
        <f>IF('5G_NR_raw_UE'!ER6908&gt;0,('5G_NR_raw_UE'!ER6908*'5G_NR_raw_UE'!ES6908),"")</f>
        <v/>
      </c>
      <c r="AG6908" t="str">
        <f>IF('5G_NR_raw_UE'!EW6908&gt;0,('5G_NR_raw_UE'!EW6908*'5G_NR_raw_UE'!EX6908),"")</f>
        <v/>
      </c>
      <c r="AH6908" t="str">
        <f>IF('5G_NR_raw_UE'!EY6908&gt;0,('5G_NR_raw_UE'!EY6908*'5G_NR_raw_UE'!EZ6908/1000000),"")</f>
        <v/>
      </c>
    </row>
    <row r="6909" spans="31:34">
      <c r="AE6909" t="str">
        <f>IF('5G_NR_raw_UE'!EP6909&gt;0,('5G_NR_raw_UE'!EP6909*'5G_NR_raw_UE'!EQ6909),"")</f>
        <v/>
      </c>
      <c r="AF6909" t="str">
        <f>IF('5G_NR_raw_UE'!ER6909&gt;0,('5G_NR_raw_UE'!ER6909*'5G_NR_raw_UE'!ES6909),"")</f>
        <v/>
      </c>
      <c r="AG6909" t="str">
        <f>IF('5G_NR_raw_UE'!EW6909&gt;0,('5G_NR_raw_UE'!EW6909*'5G_NR_raw_UE'!EX6909),"")</f>
        <v/>
      </c>
      <c r="AH6909" t="str">
        <f>IF('5G_NR_raw_UE'!EY6909&gt;0,('5G_NR_raw_UE'!EY6909*'5G_NR_raw_UE'!EZ6909/1000000),"")</f>
        <v/>
      </c>
    </row>
    <row r="6910" spans="31:34">
      <c r="AE6910" t="str">
        <f>IF('5G_NR_raw_UE'!EP6910&gt;0,('5G_NR_raw_UE'!EP6910*'5G_NR_raw_UE'!EQ6910),"")</f>
        <v/>
      </c>
      <c r="AF6910" t="str">
        <f>IF('5G_NR_raw_UE'!ER6910&gt;0,('5G_NR_raw_UE'!ER6910*'5G_NR_raw_UE'!ES6910),"")</f>
        <v/>
      </c>
      <c r="AG6910" t="str">
        <f>IF('5G_NR_raw_UE'!EW6910&gt;0,('5G_NR_raw_UE'!EW6910*'5G_NR_raw_UE'!EX6910),"")</f>
        <v/>
      </c>
      <c r="AH6910" t="str">
        <f>IF('5G_NR_raw_UE'!EY6910&gt;0,('5G_NR_raw_UE'!EY6910*'5G_NR_raw_UE'!EZ6910/1000000),"")</f>
        <v/>
      </c>
    </row>
    <row r="6911" spans="31:34">
      <c r="AE6911" t="str">
        <f>IF('5G_NR_raw_UE'!EP6911&gt;0,('5G_NR_raw_UE'!EP6911*'5G_NR_raw_UE'!EQ6911),"")</f>
        <v/>
      </c>
      <c r="AF6911" t="str">
        <f>IF('5G_NR_raw_UE'!ER6911&gt;0,('5G_NR_raw_UE'!ER6911*'5G_NR_raw_UE'!ES6911),"")</f>
        <v/>
      </c>
      <c r="AG6911" t="str">
        <f>IF('5G_NR_raw_UE'!EW6911&gt;0,('5G_NR_raw_UE'!EW6911*'5G_NR_raw_UE'!EX6911),"")</f>
        <v/>
      </c>
      <c r="AH6911" t="str">
        <f>IF('5G_NR_raw_UE'!EY6911&gt;0,('5G_NR_raw_UE'!EY6911*'5G_NR_raw_UE'!EZ6911/1000000),"")</f>
        <v/>
      </c>
    </row>
    <row r="6912" spans="31:34">
      <c r="AE6912" t="str">
        <f>IF('5G_NR_raw_UE'!EP6912&gt;0,('5G_NR_raw_UE'!EP6912*'5G_NR_raw_UE'!EQ6912),"")</f>
        <v/>
      </c>
      <c r="AF6912" t="str">
        <f>IF('5G_NR_raw_UE'!ER6912&gt;0,('5G_NR_raw_UE'!ER6912*'5G_NR_raw_UE'!ES6912),"")</f>
        <v/>
      </c>
      <c r="AG6912" t="str">
        <f>IF('5G_NR_raw_UE'!EW6912&gt;0,('5G_NR_raw_UE'!EW6912*'5G_NR_raw_UE'!EX6912),"")</f>
        <v/>
      </c>
      <c r="AH6912" t="str">
        <f>IF('5G_NR_raw_UE'!EY6912&gt;0,('5G_NR_raw_UE'!EY6912*'5G_NR_raw_UE'!EZ6912/1000000),"")</f>
        <v/>
      </c>
    </row>
    <row r="6913" spans="31:34">
      <c r="AE6913" t="str">
        <f>IF('5G_NR_raw_UE'!EP6913&gt;0,('5G_NR_raw_UE'!EP6913*'5G_NR_raw_UE'!EQ6913),"")</f>
        <v/>
      </c>
      <c r="AF6913" t="str">
        <f>IF('5G_NR_raw_UE'!ER6913&gt;0,('5G_NR_raw_UE'!ER6913*'5G_NR_raw_UE'!ES6913),"")</f>
        <v/>
      </c>
      <c r="AG6913" t="str">
        <f>IF('5G_NR_raw_UE'!EW6913&gt;0,('5G_NR_raw_UE'!EW6913*'5G_NR_raw_UE'!EX6913),"")</f>
        <v/>
      </c>
      <c r="AH6913" t="str">
        <f>IF('5G_NR_raw_UE'!EY6913&gt;0,('5G_NR_raw_UE'!EY6913*'5G_NR_raw_UE'!EZ6913/1000000),"")</f>
        <v/>
      </c>
    </row>
    <row r="6914" spans="31:34">
      <c r="AE6914" t="str">
        <f>IF('5G_NR_raw_UE'!EP6914&gt;0,('5G_NR_raw_UE'!EP6914*'5G_NR_raw_UE'!EQ6914),"")</f>
        <v/>
      </c>
      <c r="AF6914" t="str">
        <f>IF('5G_NR_raw_UE'!ER6914&gt;0,('5G_NR_raw_UE'!ER6914*'5G_NR_raw_UE'!ES6914),"")</f>
        <v/>
      </c>
      <c r="AG6914" t="str">
        <f>IF('5G_NR_raw_UE'!EW6914&gt;0,('5G_NR_raw_UE'!EW6914*'5G_NR_raw_UE'!EX6914),"")</f>
        <v/>
      </c>
      <c r="AH6914" t="str">
        <f>IF('5G_NR_raw_UE'!EY6914&gt;0,('5G_NR_raw_UE'!EY6914*'5G_NR_raw_UE'!EZ6914/1000000),"")</f>
        <v/>
      </c>
    </row>
    <row r="6915" spans="31:34">
      <c r="AE6915" t="str">
        <f>IF('5G_NR_raw_UE'!EP6915&gt;0,('5G_NR_raw_UE'!EP6915*'5G_NR_raw_UE'!EQ6915),"")</f>
        <v/>
      </c>
      <c r="AF6915" t="str">
        <f>IF('5G_NR_raw_UE'!ER6915&gt;0,('5G_NR_raw_UE'!ER6915*'5G_NR_raw_UE'!ES6915),"")</f>
        <v/>
      </c>
      <c r="AG6915" t="str">
        <f>IF('5G_NR_raw_UE'!EW6915&gt;0,('5G_NR_raw_UE'!EW6915*'5G_NR_raw_UE'!EX6915),"")</f>
        <v/>
      </c>
      <c r="AH6915" t="str">
        <f>IF('5G_NR_raw_UE'!EY6915&gt;0,('5G_NR_raw_UE'!EY6915*'5G_NR_raw_UE'!EZ6915/1000000),"")</f>
        <v/>
      </c>
    </row>
    <row r="6916" spans="31:34">
      <c r="AE6916" t="str">
        <f>IF('5G_NR_raw_UE'!EP6916&gt;0,('5G_NR_raw_UE'!EP6916*'5G_NR_raw_UE'!EQ6916),"")</f>
        <v/>
      </c>
      <c r="AF6916" t="str">
        <f>IF('5G_NR_raw_UE'!ER6916&gt;0,('5G_NR_raw_UE'!ER6916*'5G_NR_raw_UE'!ES6916),"")</f>
        <v/>
      </c>
      <c r="AG6916" t="str">
        <f>IF('5G_NR_raw_UE'!EW6916&gt;0,('5G_NR_raw_UE'!EW6916*'5G_NR_raw_UE'!EX6916),"")</f>
        <v/>
      </c>
      <c r="AH6916" t="str">
        <f>IF('5G_NR_raw_UE'!EY6916&gt;0,('5G_NR_raw_UE'!EY6916*'5G_NR_raw_UE'!EZ6916/1000000),"")</f>
        <v/>
      </c>
    </row>
    <row r="6917" spans="31:34">
      <c r="AE6917" t="str">
        <f>IF('5G_NR_raw_UE'!EP6917&gt;0,('5G_NR_raw_UE'!EP6917*'5G_NR_raw_UE'!EQ6917),"")</f>
        <v/>
      </c>
      <c r="AF6917" t="str">
        <f>IF('5G_NR_raw_UE'!ER6917&gt;0,('5G_NR_raw_UE'!ER6917*'5G_NR_raw_UE'!ES6917),"")</f>
        <v/>
      </c>
      <c r="AG6917" t="str">
        <f>IF('5G_NR_raw_UE'!EW6917&gt;0,('5G_NR_raw_UE'!EW6917*'5G_NR_raw_UE'!EX6917),"")</f>
        <v/>
      </c>
      <c r="AH6917" t="str">
        <f>IF('5G_NR_raw_UE'!EY6917&gt;0,('5G_NR_raw_UE'!EY6917*'5G_NR_raw_UE'!EZ6917/1000000),"")</f>
        <v/>
      </c>
    </row>
    <row r="6918" spans="31:34">
      <c r="AE6918" t="str">
        <f>IF('5G_NR_raw_UE'!EP6918&gt;0,('5G_NR_raw_UE'!EP6918*'5G_NR_raw_UE'!EQ6918),"")</f>
        <v/>
      </c>
      <c r="AF6918" t="str">
        <f>IF('5G_NR_raw_UE'!ER6918&gt;0,('5G_NR_raw_UE'!ER6918*'5G_NR_raw_UE'!ES6918),"")</f>
        <v/>
      </c>
      <c r="AG6918" t="str">
        <f>IF('5G_NR_raw_UE'!EW6918&gt;0,('5G_NR_raw_UE'!EW6918*'5G_NR_raw_UE'!EX6918),"")</f>
        <v/>
      </c>
      <c r="AH6918" t="str">
        <f>IF('5G_NR_raw_UE'!EY6918&gt;0,('5G_NR_raw_UE'!EY6918*'5G_NR_raw_UE'!EZ6918/1000000),"")</f>
        <v/>
      </c>
    </row>
    <row r="6919" spans="31:34">
      <c r="AE6919" t="str">
        <f>IF('5G_NR_raw_UE'!EP6919&gt;0,('5G_NR_raw_UE'!EP6919*'5G_NR_raw_UE'!EQ6919),"")</f>
        <v/>
      </c>
      <c r="AF6919" t="str">
        <f>IF('5G_NR_raw_UE'!ER6919&gt;0,('5G_NR_raw_UE'!ER6919*'5G_NR_raw_UE'!ES6919),"")</f>
        <v/>
      </c>
      <c r="AG6919" t="str">
        <f>IF('5G_NR_raw_UE'!EW6919&gt;0,('5G_NR_raw_UE'!EW6919*'5G_NR_raw_UE'!EX6919),"")</f>
        <v/>
      </c>
      <c r="AH6919" t="str">
        <f>IF('5G_NR_raw_UE'!EY6919&gt;0,('5G_NR_raw_UE'!EY6919*'5G_NR_raw_UE'!EZ6919/1000000),"")</f>
        <v/>
      </c>
    </row>
    <row r="6920" spans="31:34">
      <c r="AE6920" t="str">
        <f>IF('5G_NR_raw_UE'!EP6920&gt;0,('5G_NR_raw_UE'!EP6920*'5G_NR_raw_UE'!EQ6920),"")</f>
        <v/>
      </c>
      <c r="AF6920" t="str">
        <f>IF('5G_NR_raw_UE'!ER6920&gt;0,('5G_NR_raw_UE'!ER6920*'5G_NR_raw_UE'!ES6920),"")</f>
        <v/>
      </c>
      <c r="AG6920" t="str">
        <f>IF('5G_NR_raw_UE'!EW6920&gt;0,('5G_NR_raw_UE'!EW6920*'5G_NR_raw_UE'!EX6920),"")</f>
        <v/>
      </c>
      <c r="AH6920" t="str">
        <f>IF('5G_NR_raw_UE'!EY6920&gt;0,('5G_NR_raw_UE'!EY6920*'5G_NR_raw_UE'!EZ6920/1000000),"")</f>
        <v/>
      </c>
    </row>
    <row r="6921" spans="31:34">
      <c r="AE6921" t="str">
        <f>IF('5G_NR_raw_UE'!EP6921&gt;0,('5G_NR_raw_UE'!EP6921*'5G_NR_raw_UE'!EQ6921),"")</f>
        <v/>
      </c>
      <c r="AF6921" t="str">
        <f>IF('5G_NR_raw_UE'!ER6921&gt;0,('5G_NR_raw_UE'!ER6921*'5G_NR_raw_UE'!ES6921),"")</f>
        <v/>
      </c>
      <c r="AG6921" t="str">
        <f>IF('5G_NR_raw_UE'!EW6921&gt;0,('5G_NR_raw_UE'!EW6921*'5G_NR_raw_UE'!EX6921),"")</f>
        <v/>
      </c>
      <c r="AH6921" t="str">
        <f>IF('5G_NR_raw_UE'!EY6921&gt;0,('5G_NR_raw_UE'!EY6921*'5G_NR_raw_UE'!EZ6921/1000000),"")</f>
        <v/>
      </c>
    </row>
    <row r="6922" spans="31:34">
      <c r="AE6922" t="str">
        <f>IF('5G_NR_raw_UE'!EP6922&gt;0,('5G_NR_raw_UE'!EP6922*'5G_NR_raw_UE'!EQ6922),"")</f>
        <v/>
      </c>
      <c r="AF6922" t="str">
        <f>IF('5G_NR_raw_UE'!ER6922&gt;0,('5G_NR_raw_UE'!ER6922*'5G_NR_raw_UE'!ES6922),"")</f>
        <v/>
      </c>
      <c r="AG6922" t="str">
        <f>IF('5G_NR_raw_UE'!EW6922&gt;0,('5G_NR_raw_UE'!EW6922*'5G_NR_raw_UE'!EX6922),"")</f>
        <v/>
      </c>
      <c r="AH6922" t="str">
        <f>IF('5G_NR_raw_UE'!EY6922&gt;0,('5G_NR_raw_UE'!EY6922*'5G_NR_raw_UE'!EZ6922/1000000),"")</f>
        <v/>
      </c>
    </row>
    <row r="6923" spans="31:34">
      <c r="AE6923" t="str">
        <f>IF('5G_NR_raw_UE'!EP6923&gt;0,('5G_NR_raw_UE'!EP6923*'5G_NR_raw_UE'!EQ6923),"")</f>
        <v/>
      </c>
      <c r="AF6923" t="str">
        <f>IF('5G_NR_raw_UE'!ER6923&gt;0,('5G_NR_raw_UE'!ER6923*'5G_NR_raw_UE'!ES6923),"")</f>
        <v/>
      </c>
      <c r="AG6923" t="str">
        <f>IF('5G_NR_raw_UE'!EW6923&gt;0,('5G_NR_raw_UE'!EW6923*'5G_NR_raw_UE'!EX6923),"")</f>
        <v/>
      </c>
      <c r="AH6923" t="str">
        <f>IF('5G_NR_raw_UE'!EY6923&gt;0,('5G_NR_raw_UE'!EY6923*'5G_NR_raw_UE'!EZ6923/1000000),"")</f>
        <v/>
      </c>
    </row>
    <row r="6924" spans="31:34">
      <c r="AE6924" t="str">
        <f>IF('5G_NR_raw_UE'!EP6924&gt;0,('5G_NR_raw_UE'!EP6924*'5G_NR_raw_UE'!EQ6924),"")</f>
        <v/>
      </c>
      <c r="AF6924" t="str">
        <f>IF('5G_NR_raw_UE'!ER6924&gt;0,('5G_NR_raw_UE'!ER6924*'5G_NR_raw_UE'!ES6924),"")</f>
        <v/>
      </c>
      <c r="AG6924" t="str">
        <f>IF('5G_NR_raw_UE'!EW6924&gt;0,('5G_NR_raw_UE'!EW6924*'5G_NR_raw_UE'!EX6924),"")</f>
        <v/>
      </c>
      <c r="AH6924" t="str">
        <f>IF('5G_NR_raw_UE'!EY6924&gt;0,('5G_NR_raw_UE'!EY6924*'5G_NR_raw_UE'!EZ6924/1000000),"")</f>
        <v/>
      </c>
    </row>
    <row r="6925" spans="31:34">
      <c r="AE6925" t="str">
        <f>IF('5G_NR_raw_UE'!EP6925&gt;0,('5G_NR_raw_UE'!EP6925*'5G_NR_raw_UE'!EQ6925),"")</f>
        <v/>
      </c>
      <c r="AF6925" t="str">
        <f>IF('5G_NR_raw_UE'!ER6925&gt;0,('5G_NR_raw_UE'!ER6925*'5G_NR_raw_UE'!ES6925),"")</f>
        <v/>
      </c>
      <c r="AG6925" t="str">
        <f>IF('5G_NR_raw_UE'!EW6925&gt;0,('5G_NR_raw_UE'!EW6925*'5G_NR_raw_UE'!EX6925),"")</f>
        <v/>
      </c>
      <c r="AH6925" t="str">
        <f>IF('5G_NR_raw_UE'!EY6925&gt;0,('5G_NR_raw_UE'!EY6925*'5G_NR_raw_UE'!EZ6925/1000000),"")</f>
        <v/>
      </c>
    </row>
    <row r="6926" spans="31:34">
      <c r="AE6926" t="str">
        <f>IF('5G_NR_raw_UE'!EP6926&gt;0,('5G_NR_raw_UE'!EP6926*'5G_NR_raw_UE'!EQ6926),"")</f>
        <v/>
      </c>
      <c r="AF6926" t="str">
        <f>IF('5G_NR_raw_UE'!ER6926&gt;0,('5G_NR_raw_UE'!ER6926*'5G_NR_raw_UE'!ES6926),"")</f>
        <v/>
      </c>
      <c r="AG6926" t="str">
        <f>IF('5G_NR_raw_UE'!EW6926&gt;0,('5G_NR_raw_UE'!EW6926*'5G_NR_raw_UE'!EX6926),"")</f>
        <v/>
      </c>
      <c r="AH6926" t="str">
        <f>IF('5G_NR_raw_UE'!EY6926&gt;0,('5G_NR_raw_UE'!EY6926*'5G_NR_raw_UE'!EZ6926/1000000),"")</f>
        <v/>
      </c>
    </row>
    <row r="6927" spans="31:34">
      <c r="AE6927" t="str">
        <f>IF('5G_NR_raw_UE'!EP6927&gt;0,('5G_NR_raw_UE'!EP6927*'5G_NR_raw_UE'!EQ6927),"")</f>
        <v/>
      </c>
      <c r="AF6927" t="str">
        <f>IF('5G_NR_raw_UE'!ER6927&gt;0,('5G_NR_raw_UE'!ER6927*'5G_NR_raw_UE'!ES6927),"")</f>
        <v/>
      </c>
      <c r="AG6927" t="str">
        <f>IF('5G_NR_raw_UE'!EW6927&gt;0,('5G_NR_raw_UE'!EW6927*'5G_NR_raw_UE'!EX6927),"")</f>
        <v/>
      </c>
      <c r="AH6927" t="str">
        <f>IF('5G_NR_raw_UE'!EY6927&gt;0,('5G_NR_raw_UE'!EY6927*'5G_NR_raw_UE'!EZ6927/1000000),"")</f>
        <v/>
      </c>
    </row>
    <row r="6928" spans="31:34">
      <c r="AE6928" t="str">
        <f>IF('5G_NR_raw_UE'!EP6928&gt;0,('5G_NR_raw_UE'!EP6928*'5G_NR_raw_UE'!EQ6928),"")</f>
        <v/>
      </c>
      <c r="AF6928" t="str">
        <f>IF('5G_NR_raw_UE'!ER6928&gt;0,('5G_NR_raw_UE'!ER6928*'5G_NR_raw_UE'!ES6928),"")</f>
        <v/>
      </c>
      <c r="AG6928" t="str">
        <f>IF('5G_NR_raw_UE'!EW6928&gt;0,('5G_NR_raw_UE'!EW6928*'5G_NR_raw_UE'!EX6928),"")</f>
        <v/>
      </c>
      <c r="AH6928" t="str">
        <f>IF('5G_NR_raw_UE'!EY6928&gt;0,('5G_NR_raw_UE'!EY6928*'5G_NR_raw_UE'!EZ6928/1000000),"")</f>
        <v/>
      </c>
    </row>
    <row r="6929" spans="31:34">
      <c r="AE6929" t="str">
        <f>IF('5G_NR_raw_UE'!EP6929&gt;0,('5G_NR_raw_UE'!EP6929*'5G_NR_raw_UE'!EQ6929),"")</f>
        <v/>
      </c>
      <c r="AF6929" t="str">
        <f>IF('5G_NR_raw_UE'!ER6929&gt;0,('5G_NR_raw_UE'!ER6929*'5G_NR_raw_UE'!ES6929),"")</f>
        <v/>
      </c>
      <c r="AG6929" t="str">
        <f>IF('5G_NR_raw_UE'!EW6929&gt;0,('5G_NR_raw_UE'!EW6929*'5G_NR_raw_UE'!EX6929),"")</f>
        <v/>
      </c>
      <c r="AH6929" t="str">
        <f>IF('5G_NR_raw_UE'!EY6929&gt;0,('5G_NR_raw_UE'!EY6929*'5G_NR_raw_UE'!EZ6929/1000000),"")</f>
        <v/>
      </c>
    </row>
    <row r="6930" spans="31:34">
      <c r="AE6930" t="str">
        <f>IF('5G_NR_raw_UE'!EP6930&gt;0,('5G_NR_raw_UE'!EP6930*'5G_NR_raw_UE'!EQ6930),"")</f>
        <v/>
      </c>
      <c r="AF6930" t="str">
        <f>IF('5G_NR_raw_UE'!ER6930&gt;0,('5G_NR_raw_UE'!ER6930*'5G_NR_raw_UE'!ES6930),"")</f>
        <v/>
      </c>
      <c r="AG6930" t="str">
        <f>IF('5G_NR_raw_UE'!EW6930&gt;0,('5G_NR_raw_UE'!EW6930*'5G_NR_raw_UE'!EX6930),"")</f>
        <v/>
      </c>
      <c r="AH6930" t="str">
        <f>IF('5G_NR_raw_UE'!EY6930&gt;0,('5G_NR_raw_UE'!EY6930*'5G_NR_raw_UE'!EZ6930/1000000),"")</f>
        <v/>
      </c>
    </row>
    <row r="6931" spans="31:34">
      <c r="AE6931" t="str">
        <f>IF('5G_NR_raw_UE'!EP6931&gt;0,('5G_NR_raw_UE'!EP6931*'5G_NR_raw_UE'!EQ6931),"")</f>
        <v/>
      </c>
      <c r="AF6931" t="str">
        <f>IF('5G_NR_raw_UE'!ER6931&gt;0,('5G_NR_raw_UE'!ER6931*'5G_NR_raw_UE'!ES6931),"")</f>
        <v/>
      </c>
      <c r="AG6931" t="str">
        <f>IF('5G_NR_raw_UE'!EW6931&gt;0,('5G_NR_raw_UE'!EW6931*'5G_NR_raw_UE'!EX6931),"")</f>
        <v/>
      </c>
      <c r="AH6931" t="str">
        <f>IF('5G_NR_raw_UE'!EY6931&gt;0,('5G_NR_raw_UE'!EY6931*'5G_NR_raw_UE'!EZ6931/1000000),"")</f>
        <v/>
      </c>
    </row>
    <row r="6932" spans="31:34">
      <c r="AE6932" t="str">
        <f>IF('5G_NR_raw_UE'!EP6932&gt;0,('5G_NR_raw_UE'!EP6932*'5G_NR_raw_UE'!EQ6932),"")</f>
        <v/>
      </c>
      <c r="AF6932" t="str">
        <f>IF('5G_NR_raw_UE'!ER6932&gt;0,('5G_NR_raw_UE'!ER6932*'5G_NR_raw_UE'!ES6932),"")</f>
        <v/>
      </c>
      <c r="AG6932" t="str">
        <f>IF('5G_NR_raw_UE'!EW6932&gt;0,('5G_NR_raw_UE'!EW6932*'5G_NR_raw_UE'!EX6932),"")</f>
        <v/>
      </c>
      <c r="AH6932" t="str">
        <f>IF('5G_NR_raw_UE'!EY6932&gt;0,('5G_NR_raw_UE'!EY6932*'5G_NR_raw_UE'!EZ6932/1000000),"")</f>
        <v/>
      </c>
    </row>
    <row r="6933" spans="31:34">
      <c r="AE6933" t="str">
        <f>IF('5G_NR_raw_UE'!EP6933&gt;0,('5G_NR_raw_UE'!EP6933*'5G_NR_raw_UE'!EQ6933),"")</f>
        <v/>
      </c>
      <c r="AF6933" t="str">
        <f>IF('5G_NR_raw_UE'!ER6933&gt;0,('5G_NR_raw_UE'!ER6933*'5G_NR_raw_UE'!ES6933),"")</f>
        <v/>
      </c>
      <c r="AG6933" t="str">
        <f>IF('5G_NR_raw_UE'!EW6933&gt;0,('5G_NR_raw_UE'!EW6933*'5G_NR_raw_UE'!EX6933),"")</f>
        <v/>
      </c>
      <c r="AH6933" t="str">
        <f>IF('5G_NR_raw_UE'!EY6933&gt;0,('5G_NR_raw_UE'!EY6933*'5G_NR_raw_UE'!EZ6933/1000000),"")</f>
        <v/>
      </c>
    </row>
    <row r="6934" spans="31:34">
      <c r="AE6934" t="str">
        <f>IF('5G_NR_raw_UE'!EP6934&gt;0,('5G_NR_raw_UE'!EP6934*'5G_NR_raw_UE'!EQ6934),"")</f>
        <v/>
      </c>
      <c r="AF6934" t="str">
        <f>IF('5G_NR_raw_UE'!ER6934&gt;0,('5G_NR_raw_UE'!ER6934*'5G_NR_raw_UE'!ES6934),"")</f>
        <v/>
      </c>
      <c r="AG6934" t="str">
        <f>IF('5G_NR_raw_UE'!EW6934&gt;0,('5G_NR_raw_UE'!EW6934*'5G_NR_raw_UE'!EX6934),"")</f>
        <v/>
      </c>
      <c r="AH6934" t="str">
        <f>IF('5G_NR_raw_UE'!EY6934&gt;0,('5G_NR_raw_UE'!EY6934*'5G_NR_raw_UE'!EZ6934/1000000),"")</f>
        <v/>
      </c>
    </row>
    <row r="6935" spans="31:34">
      <c r="AE6935" t="str">
        <f>IF('5G_NR_raw_UE'!EP6935&gt;0,('5G_NR_raw_UE'!EP6935*'5G_NR_raw_UE'!EQ6935),"")</f>
        <v/>
      </c>
      <c r="AF6935" t="str">
        <f>IF('5G_NR_raw_UE'!ER6935&gt;0,('5G_NR_raw_UE'!ER6935*'5G_NR_raw_UE'!ES6935),"")</f>
        <v/>
      </c>
      <c r="AG6935" t="str">
        <f>IF('5G_NR_raw_UE'!EW6935&gt;0,('5G_NR_raw_UE'!EW6935*'5G_NR_raw_UE'!EX6935),"")</f>
        <v/>
      </c>
      <c r="AH6935" t="str">
        <f>IF('5G_NR_raw_UE'!EY6935&gt;0,('5G_NR_raw_UE'!EY6935*'5G_NR_raw_UE'!EZ6935/1000000),"")</f>
        <v/>
      </c>
    </row>
    <row r="6936" spans="31:34">
      <c r="AE6936" t="str">
        <f>IF('5G_NR_raw_UE'!EP6936&gt;0,('5G_NR_raw_UE'!EP6936*'5G_NR_raw_UE'!EQ6936),"")</f>
        <v/>
      </c>
      <c r="AF6936" t="str">
        <f>IF('5G_NR_raw_UE'!ER6936&gt;0,('5G_NR_raw_UE'!ER6936*'5G_NR_raw_UE'!ES6936),"")</f>
        <v/>
      </c>
      <c r="AG6936" t="str">
        <f>IF('5G_NR_raw_UE'!EW6936&gt;0,('5G_NR_raw_UE'!EW6936*'5G_NR_raw_UE'!EX6936),"")</f>
        <v/>
      </c>
      <c r="AH6936" t="str">
        <f>IF('5G_NR_raw_UE'!EY6936&gt;0,('5G_NR_raw_UE'!EY6936*'5G_NR_raw_UE'!EZ6936/1000000),"")</f>
        <v/>
      </c>
    </row>
    <row r="6937" spans="31:34">
      <c r="AE6937" t="str">
        <f>IF('5G_NR_raw_UE'!EP6937&gt;0,('5G_NR_raw_UE'!EP6937*'5G_NR_raw_UE'!EQ6937),"")</f>
        <v/>
      </c>
      <c r="AF6937" t="str">
        <f>IF('5G_NR_raw_UE'!ER6937&gt;0,('5G_NR_raw_UE'!ER6937*'5G_NR_raw_UE'!ES6937),"")</f>
        <v/>
      </c>
      <c r="AG6937" t="str">
        <f>IF('5G_NR_raw_UE'!EW6937&gt;0,('5G_NR_raw_UE'!EW6937*'5G_NR_raw_UE'!EX6937),"")</f>
        <v/>
      </c>
      <c r="AH6937" t="str">
        <f>IF('5G_NR_raw_UE'!EY6937&gt;0,('5G_NR_raw_UE'!EY6937*'5G_NR_raw_UE'!EZ6937/1000000),"")</f>
        <v/>
      </c>
    </row>
    <row r="6938" spans="31:34">
      <c r="AE6938" t="str">
        <f>IF('5G_NR_raw_UE'!EP6938&gt;0,('5G_NR_raw_UE'!EP6938*'5G_NR_raw_UE'!EQ6938),"")</f>
        <v/>
      </c>
      <c r="AF6938" t="str">
        <f>IF('5G_NR_raw_UE'!ER6938&gt;0,('5G_NR_raw_UE'!ER6938*'5G_NR_raw_UE'!ES6938),"")</f>
        <v/>
      </c>
      <c r="AG6938" t="str">
        <f>IF('5G_NR_raw_UE'!EW6938&gt;0,('5G_NR_raw_UE'!EW6938*'5G_NR_raw_UE'!EX6938),"")</f>
        <v/>
      </c>
      <c r="AH6938" t="str">
        <f>IF('5G_NR_raw_UE'!EY6938&gt;0,('5G_NR_raw_UE'!EY6938*'5G_NR_raw_UE'!EZ6938/1000000),"")</f>
        <v/>
      </c>
    </row>
    <row r="6939" spans="31:34">
      <c r="AE6939" t="str">
        <f>IF('5G_NR_raw_UE'!EP6939&gt;0,('5G_NR_raw_UE'!EP6939*'5G_NR_raw_UE'!EQ6939),"")</f>
        <v/>
      </c>
      <c r="AF6939" t="str">
        <f>IF('5G_NR_raw_UE'!ER6939&gt;0,('5G_NR_raw_UE'!ER6939*'5G_NR_raw_UE'!ES6939),"")</f>
        <v/>
      </c>
      <c r="AG6939" t="str">
        <f>IF('5G_NR_raw_UE'!EW6939&gt;0,('5G_NR_raw_UE'!EW6939*'5G_NR_raw_UE'!EX6939),"")</f>
        <v/>
      </c>
      <c r="AH6939" t="str">
        <f>IF('5G_NR_raw_UE'!EY6939&gt;0,('5G_NR_raw_UE'!EY6939*'5G_NR_raw_UE'!EZ6939/1000000),"")</f>
        <v/>
      </c>
    </row>
    <row r="6940" spans="31:34">
      <c r="AE6940" t="str">
        <f>IF('5G_NR_raw_UE'!EP6940&gt;0,('5G_NR_raw_UE'!EP6940*'5G_NR_raw_UE'!EQ6940),"")</f>
        <v/>
      </c>
      <c r="AF6940" t="str">
        <f>IF('5G_NR_raw_UE'!ER6940&gt;0,('5G_NR_raw_UE'!ER6940*'5G_NR_raw_UE'!ES6940),"")</f>
        <v/>
      </c>
      <c r="AG6940" t="str">
        <f>IF('5G_NR_raw_UE'!EW6940&gt;0,('5G_NR_raw_UE'!EW6940*'5G_NR_raw_UE'!EX6940),"")</f>
        <v/>
      </c>
      <c r="AH6940" t="str">
        <f>IF('5G_NR_raw_UE'!EY6940&gt;0,('5G_NR_raw_UE'!EY6940*'5G_NR_raw_UE'!EZ6940/1000000),"")</f>
        <v/>
      </c>
    </row>
    <row r="6941" spans="31:34">
      <c r="AE6941" t="str">
        <f>IF('5G_NR_raw_UE'!EP6941&gt;0,('5G_NR_raw_UE'!EP6941*'5G_NR_raw_UE'!EQ6941),"")</f>
        <v/>
      </c>
      <c r="AF6941" t="str">
        <f>IF('5G_NR_raw_UE'!ER6941&gt;0,('5G_NR_raw_UE'!ER6941*'5G_NR_raw_UE'!ES6941),"")</f>
        <v/>
      </c>
      <c r="AG6941" t="str">
        <f>IF('5G_NR_raw_UE'!EW6941&gt;0,('5G_NR_raw_UE'!EW6941*'5G_NR_raw_UE'!EX6941),"")</f>
        <v/>
      </c>
      <c r="AH6941" t="str">
        <f>IF('5G_NR_raw_UE'!EY6941&gt;0,('5G_NR_raw_UE'!EY6941*'5G_NR_raw_UE'!EZ6941/1000000),"")</f>
        <v/>
      </c>
    </row>
    <row r="6942" spans="31:34">
      <c r="AE6942" t="str">
        <f>IF('5G_NR_raw_UE'!EP6942&gt;0,('5G_NR_raw_UE'!EP6942*'5G_NR_raw_UE'!EQ6942),"")</f>
        <v/>
      </c>
      <c r="AF6942" t="str">
        <f>IF('5G_NR_raw_UE'!ER6942&gt;0,('5G_NR_raw_UE'!ER6942*'5G_NR_raw_UE'!ES6942),"")</f>
        <v/>
      </c>
      <c r="AG6942" t="str">
        <f>IF('5G_NR_raw_UE'!EW6942&gt;0,('5G_NR_raw_UE'!EW6942*'5G_NR_raw_UE'!EX6942),"")</f>
        <v/>
      </c>
      <c r="AH6942" t="str">
        <f>IF('5G_NR_raw_UE'!EY6942&gt;0,('5G_NR_raw_UE'!EY6942*'5G_NR_raw_UE'!EZ6942/1000000),"")</f>
        <v/>
      </c>
    </row>
    <row r="6943" spans="31:34">
      <c r="AE6943" t="str">
        <f>IF('5G_NR_raw_UE'!EP6943&gt;0,('5G_NR_raw_UE'!EP6943*'5G_NR_raw_UE'!EQ6943),"")</f>
        <v/>
      </c>
      <c r="AF6943" t="str">
        <f>IF('5G_NR_raw_UE'!ER6943&gt;0,('5G_NR_raw_UE'!ER6943*'5G_NR_raw_UE'!ES6943),"")</f>
        <v/>
      </c>
      <c r="AG6943" t="str">
        <f>IF('5G_NR_raw_UE'!EW6943&gt;0,('5G_NR_raw_UE'!EW6943*'5G_NR_raw_UE'!EX6943),"")</f>
        <v/>
      </c>
      <c r="AH6943" t="str">
        <f>IF('5G_NR_raw_UE'!EY6943&gt;0,('5G_NR_raw_UE'!EY6943*'5G_NR_raw_UE'!EZ6943/1000000),"")</f>
        <v/>
      </c>
    </row>
    <row r="6944" spans="31:34">
      <c r="AE6944" t="str">
        <f>IF('5G_NR_raw_UE'!EP6944&gt;0,('5G_NR_raw_UE'!EP6944*'5G_NR_raw_UE'!EQ6944),"")</f>
        <v/>
      </c>
      <c r="AF6944" t="str">
        <f>IF('5G_NR_raw_UE'!ER6944&gt;0,('5G_NR_raw_UE'!ER6944*'5G_NR_raw_UE'!ES6944),"")</f>
        <v/>
      </c>
      <c r="AG6944" t="str">
        <f>IF('5G_NR_raw_UE'!EW6944&gt;0,('5G_NR_raw_UE'!EW6944*'5G_NR_raw_UE'!EX6944),"")</f>
        <v/>
      </c>
      <c r="AH6944" t="str">
        <f>IF('5G_NR_raw_UE'!EY6944&gt;0,('5G_NR_raw_UE'!EY6944*'5G_NR_raw_UE'!EZ6944/1000000),"")</f>
        <v/>
      </c>
    </row>
    <row r="6945" spans="31:34">
      <c r="AE6945" t="str">
        <f>IF('5G_NR_raw_UE'!EP6945&gt;0,('5G_NR_raw_UE'!EP6945*'5G_NR_raw_UE'!EQ6945),"")</f>
        <v/>
      </c>
      <c r="AF6945" t="str">
        <f>IF('5G_NR_raw_UE'!ER6945&gt;0,('5G_NR_raw_UE'!ER6945*'5G_NR_raw_UE'!ES6945),"")</f>
        <v/>
      </c>
      <c r="AG6945" t="str">
        <f>IF('5G_NR_raw_UE'!EW6945&gt;0,('5G_NR_raw_UE'!EW6945*'5G_NR_raw_UE'!EX6945),"")</f>
        <v/>
      </c>
      <c r="AH6945" t="str">
        <f>IF('5G_NR_raw_UE'!EY6945&gt;0,('5G_NR_raw_UE'!EY6945*'5G_NR_raw_UE'!EZ6945/1000000),"")</f>
        <v/>
      </c>
    </row>
    <row r="6946" spans="31:34">
      <c r="AE6946" t="str">
        <f>IF('5G_NR_raw_UE'!EP6946&gt;0,('5G_NR_raw_UE'!EP6946*'5G_NR_raw_UE'!EQ6946),"")</f>
        <v/>
      </c>
      <c r="AF6946" t="str">
        <f>IF('5G_NR_raw_UE'!ER6946&gt;0,('5G_NR_raw_UE'!ER6946*'5G_NR_raw_UE'!ES6946),"")</f>
        <v/>
      </c>
      <c r="AG6946" t="str">
        <f>IF('5G_NR_raw_UE'!EW6946&gt;0,('5G_NR_raw_UE'!EW6946*'5G_NR_raw_UE'!EX6946),"")</f>
        <v/>
      </c>
      <c r="AH6946" t="str">
        <f>IF('5G_NR_raw_UE'!EY6946&gt;0,('5G_NR_raw_UE'!EY6946*'5G_NR_raw_UE'!EZ6946/1000000),"")</f>
        <v/>
      </c>
    </row>
    <row r="6947" spans="31:34">
      <c r="AE6947" t="str">
        <f>IF('5G_NR_raw_UE'!EP6947&gt;0,('5G_NR_raw_UE'!EP6947*'5G_NR_raw_UE'!EQ6947),"")</f>
        <v/>
      </c>
      <c r="AF6947" t="str">
        <f>IF('5G_NR_raw_UE'!ER6947&gt;0,('5G_NR_raw_UE'!ER6947*'5G_NR_raw_UE'!ES6947),"")</f>
        <v/>
      </c>
      <c r="AG6947" t="str">
        <f>IF('5G_NR_raw_UE'!EW6947&gt;0,('5G_NR_raw_UE'!EW6947*'5G_NR_raw_UE'!EX6947),"")</f>
        <v/>
      </c>
      <c r="AH6947" t="str">
        <f>IF('5G_NR_raw_UE'!EY6947&gt;0,('5G_NR_raw_UE'!EY6947*'5G_NR_raw_UE'!EZ6947/1000000),"")</f>
        <v/>
      </c>
    </row>
    <row r="6948" spans="31:34">
      <c r="AE6948" t="str">
        <f>IF('5G_NR_raw_UE'!EP6948&gt;0,('5G_NR_raw_UE'!EP6948*'5G_NR_raw_UE'!EQ6948),"")</f>
        <v/>
      </c>
      <c r="AF6948" t="str">
        <f>IF('5G_NR_raw_UE'!ER6948&gt;0,('5G_NR_raw_UE'!ER6948*'5G_NR_raw_UE'!ES6948),"")</f>
        <v/>
      </c>
      <c r="AG6948" t="str">
        <f>IF('5G_NR_raw_UE'!EW6948&gt;0,('5G_NR_raw_UE'!EW6948*'5G_NR_raw_UE'!EX6948),"")</f>
        <v/>
      </c>
      <c r="AH6948" t="str">
        <f>IF('5G_NR_raw_UE'!EY6948&gt;0,('5G_NR_raw_UE'!EY6948*'5G_NR_raw_UE'!EZ6948/1000000),"")</f>
        <v/>
      </c>
    </row>
    <row r="6949" spans="31:34">
      <c r="AE6949" t="str">
        <f>IF('5G_NR_raw_UE'!EP6949&gt;0,('5G_NR_raw_UE'!EP6949*'5G_NR_raw_UE'!EQ6949),"")</f>
        <v/>
      </c>
      <c r="AF6949" t="str">
        <f>IF('5G_NR_raw_UE'!ER6949&gt;0,('5G_NR_raw_UE'!ER6949*'5G_NR_raw_UE'!ES6949),"")</f>
        <v/>
      </c>
      <c r="AG6949" t="str">
        <f>IF('5G_NR_raw_UE'!EW6949&gt;0,('5G_NR_raw_UE'!EW6949*'5G_NR_raw_UE'!EX6949),"")</f>
        <v/>
      </c>
      <c r="AH6949" t="str">
        <f>IF('5G_NR_raw_UE'!EY6949&gt;0,('5G_NR_raw_UE'!EY6949*'5G_NR_raw_UE'!EZ6949/1000000),"")</f>
        <v/>
      </c>
    </row>
    <row r="6950" spans="31:34">
      <c r="AE6950" t="str">
        <f>IF('5G_NR_raw_UE'!EP6950&gt;0,('5G_NR_raw_UE'!EP6950*'5G_NR_raw_UE'!EQ6950),"")</f>
        <v/>
      </c>
      <c r="AF6950" t="str">
        <f>IF('5G_NR_raw_UE'!ER6950&gt;0,('5G_NR_raw_UE'!ER6950*'5G_NR_raw_UE'!ES6950),"")</f>
        <v/>
      </c>
      <c r="AG6950" t="str">
        <f>IF('5G_NR_raw_UE'!EW6950&gt;0,('5G_NR_raw_UE'!EW6950*'5G_NR_raw_UE'!EX6950),"")</f>
        <v/>
      </c>
      <c r="AH6950" t="str">
        <f>IF('5G_NR_raw_UE'!EY6950&gt;0,('5G_NR_raw_UE'!EY6950*'5G_NR_raw_UE'!EZ6950/1000000),"")</f>
        <v/>
      </c>
    </row>
    <row r="6951" spans="31:34">
      <c r="AE6951" t="str">
        <f>IF('5G_NR_raw_UE'!EP6951&gt;0,('5G_NR_raw_UE'!EP6951*'5G_NR_raw_UE'!EQ6951),"")</f>
        <v/>
      </c>
      <c r="AF6951" t="str">
        <f>IF('5G_NR_raw_UE'!ER6951&gt;0,('5G_NR_raw_UE'!ER6951*'5G_NR_raw_UE'!ES6951),"")</f>
        <v/>
      </c>
      <c r="AG6951" t="str">
        <f>IF('5G_NR_raw_UE'!EW6951&gt;0,('5G_NR_raw_UE'!EW6951*'5G_NR_raw_UE'!EX6951),"")</f>
        <v/>
      </c>
      <c r="AH6951" t="str">
        <f>IF('5G_NR_raw_UE'!EY6951&gt;0,('5G_NR_raw_UE'!EY6951*'5G_NR_raw_UE'!EZ6951/1000000),"")</f>
        <v/>
      </c>
    </row>
    <row r="6952" spans="31:34">
      <c r="AE6952" t="str">
        <f>IF('5G_NR_raw_UE'!EP6952&gt;0,('5G_NR_raw_UE'!EP6952*'5G_NR_raw_UE'!EQ6952),"")</f>
        <v/>
      </c>
      <c r="AF6952" t="str">
        <f>IF('5G_NR_raw_UE'!ER6952&gt;0,('5G_NR_raw_UE'!ER6952*'5G_NR_raw_UE'!ES6952),"")</f>
        <v/>
      </c>
      <c r="AG6952" t="str">
        <f>IF('5G_NR_raw_UE'!EW6952&gt;0,('5G_NR_raw_UE'!EW6952*'5G_NR_raw_UE'!EX6952),"")</f>
        <v/>
      </c>
      <c r="AH6952" t="str">
        <f>IF('5G_NR_raw_UE'!EY6952&gt;0,('5G_NR_raw_UE'!EY6952*'5G_NR_raw_UE'!EZ6952/1000000),"")</f>
        <v/>
      </c>
    </row>
    <row r="6953" spans="31:34">
      <c r="AE6953" t="str">
        <f>IF('5G_NR_raw_UE'!EP6953&gt;0,('5G_NR_raw_UE'!EP6953*'5G_NR_raw_UE'!EQ6953),"")</f>
        <v/>
      </c>
      <c r="AF6953" t="str">
        <f>IF('5G_NR_raw_UE'!ER6953&gt;0,('5G_NR_raw_UE'!ER6953*'5G_NR_raw_UE'!ES6953),"")</f>
        <v/>
      </c>
      <c r="AG6953" t="str">
        <f>IF('5G_NR_raw_UE'!EW6953&gt;0,('5G_NR_raw_UE'!EW6953*'5G_NR_raw_UE'!EX6953),"")</f>
        <v/>
      </c>
      <c r="AH6953" t="str">
        <f>IF('5G_NR_raw_UE'!EY6953&gt;0,('5G_NR_raw_UE'!EY6953*'5G_NR_raw_UE'!EZ6953/1000000),"")</f>
        <v/>
      </c>
    </row>
    <row r="6954" spans="31:34">
      <c r="AE6954" t="str">
        <f>IF('5G_NR_raw_UE'!EP6954&gt;0,('5G_NR_raw_UE'!EP6954*'5G_NR_raw_UE'!EQ6954),"")</f>
        <v/>
      </c>
      <c r="AF6954" t="str">
        <f>IF('5G_NR_raw_UE'!ER6954&gt;0,('5G_NR_raw_UE'!ER6954*'5G_NR_raw_UE'!ES6954),"")</f>
        <v/>
      </c>
      <c r="AG6954" t="str">
        <f>IF('5G_NR_raw_UE'!EW6954&gt;0,('5G_NR_raw_UE'!EW6954*'5G_NR_raw_UE'!EX6954),"")</f>
        <v/>
      </c>
      <c r="AH6954" t="str">
        <f>IF('5G_NR_raw_UE'!EY6954&gt;0,('5G_NR_raw_UE'!EY6954*'5G_NR_raw_UE'!EZ6954/1000000),"")</f>
        <v/>
      </c>
    </row>
    <row r="6955" spans="31:34">
      <c r="AE6955" t="str">
        <f>IF('5G_NR_raw_UE'!EP6955&gt;0,('5G_NR_raw_UE'!EP6955*'5G_NR_raw_UE'!EQ6955),"")</f>
        <v/>
      </c>
      <c r="AF6955" t="str">
        <f>IF('5G_NR_raw_UE'!ER6955&gt;0,('5G_NR_raw_UE'!ER6955*'5G_NR_raw_UE'!ES6955),"")</f>
        <v/>
      </c>
      <c r="AG6955" t="str">
        <f>IF('5G_NR_raw_UE'!EW6955&gt;0,('5G_NR_raw_UE'!EW6955*'5G_NR_raw_UE'!EX6955),"")</f>
        <v/>
      </c>
      <c r="AH6955" t="str">
        <f>IF('5G_NR_raw_UE'!EY6955&gt;0,('5G_NR_raw_UE'!EY6955*'5G_NR_raw_UE'!EZ6955/1000000),"")</f>
        <v/>
      </c>
    </row>
    <row r="6956" spans="31:34">
      <c r="AE6956" t="str">
        <f>IF('5G_NR_raw_UE'!EP6956&gt;0,('5G_NR_raw_UE'!EP6956*'5G_NR_raw_UE'!EQ6956),"")</f>
        <v/>
      </c>
      <c r="AF6956" t="str">
        <f>IF('5G_NR_raw_UE'!ER6956&gt;0,('5G_NR_raw_UE'!ER6956*'5G_NR_raw_UE'!ES6956),"")</f>
        <v/>
      </c>
      <c r="AG6956" t="str">
        <f>IF('5G_NR_raw_UE'!EW6956&gt;0,('5G_NR_raw_UE'!EW6956*'5G_NR_raw_UE'!EX6956),"")</f>
        <v/>
      </c>
      <c r="AH6956" t="str">
        <f>IF('5G_NR_raw_UE'!EY6956&gt;0,('5G_NR_raw_UE'!EY6956*'5G_NR_raw_UE'!EZ6956/1000000),"")</f>
        <v/>
      </c>
    </row>
    <row r="6957" spans="31:34">
      <c r="AE6957" t="str">
        <f>IF('5G_NR_raw_UE'!EP6957&gt;0,('5G_NR_raw_UE'!EP6957*'5G_NR_raw_UE'!EQ6957),"")</f>
        <v/>
      </c>
      <c r="AF6957" t="str">
        <f>IF('5G_NR_raw_UE'!ER6957&gt;0,('5G_NR_raw_UE'!ER6957*'5G_NR_raw_UE'!ES6957),"")</f>
        <v/>
      </c>
      <c r="AG6957" t="str">
        <f>IF('5G_NR_raw_UE'!EW6957&gt;0,('5G_NR_raw_UE'!EW6957*'5G_NR_raw_UE'!EX6957),"")</f>
        <v/>
      </c>
      <c r="AH6957" t="str">
        <f>IF('5G_NR_raw_UE'!EY6957&gt;0,('5G_NR_raw_UE'!EY6957*'5G_NR_raw_UE'!EZ6957/1000000),"")</f>
        <v/>
      </c>
    </row>
    <row r="6958" spans="31:34">
      <c r="AE6958" t="str">
        <f>IF('5G_NR_raw_UE'!EP6958&gt;0,('5G_NR_raw_UE'!EP6958*'5G_NR_raw_UE'!EQ6958),"")</f>
        <v/>
      </c>
      <c r="AF6958" t="str">
        <f>IF('5G_NR_raw_UE'!ER6958&gt;0,('5G_NR_raw_UE'!ER6958*'5G_NR_raw_UE'!ES6958),"")</f>
        <v/>
      </c>
      <c r="AG6958" t="str">
        <f>IF('5G_NR_raw_UE'!EW6958&gt;0,('5G_NR_raw_UE'!EW6958*'5G_NR_raw_UE'!EX6958),"")</f>
        <v/>
      </c>
      <c r="AH6958" t="str">
        <f>IF('5G_NR_raw_UE'!EY6958&gt;0,('5G_NR_raw_UE'!EY6958*'5G_NR_raw_UE'!EZ6958/1000000),"")</f>
        <v/>
      </c>
    </row>
    <row r="6959" spans="31:34">
      <c r="AE6959" t="str">
        <f>IF('5G_NR_raw_UE'!EP6959&gt;0,('5G_NR_raw_UE'!EP6959*'5G_NR_raw_UE'!EQ6959),"")</f>
        <v/>
      </c>
      <c r="AF6959" t="str">
        <f>IF('5G_NR_raw_UE'!ER6959&gt;0,('5G_NR_raw_UE'!ER6959*'5G_NR_raw_UE'!ES6959),"")</f>
        <v/>
      </c>
      <c r="AG6959" t="str">
        <f>IF('5G_NR_raw_UE'!EW6959&gt;0,('5G_NR_raw_UE'!EW6959*'5G_NR_raw_UE'!EX6959),"")</f>
        <v/>
      </c>
      <c r="AH6959" t="str">
        <f>IF('5G_NR_raw_UE'!EY6959&gt;0,('5G_NR_raw_UE'!EY6959*'5G_NR_raw_UE'!EZ6959/1000000),"")</f>
        <v/>
      </c>
    </row>
    <row r="6960" spans="31:34">
      <c r="AE6960" t="str">
        <f>IF('5G_NR_raw_UE'!EP6960&gt;0,('5G_NR_raw_UE'!EP6960*'5G_NR_raw_UE'!EQ6960),"")</f>
        <v/>
      </c>
      <c r="AF6960" t="str">
        <f>IF('5G_NR_raw_UE'!ER6960&gt;0,('5G_NR_raw_UE'!ER6960*'5G_NR_raw_UE'!ES6960),"")</f>
        <v/>
      </c>
      <c r="AG6960" t="str">
        <f>IF('5G_NR_raw_UE'!EW6960&gt;0,('5G_NR_raw_UE'!EW6960*'5G_NR_raw_UE'!EX6960),"")</f>
        <v/>
      </c>
      <c r="AH6960" t="str">
        <f>IF('5G_NR_raw_UE'!EY6960&gt;0,('5G_NR_raw_UE'!EY6960*'5G_NR_raw_UE'!EZ6960/1000000),"")</f>
        <v/>
      </c>
    </row>
    <row r="6961" spans="31:34">
      <c r="AE6961" t="str">
        <f>IF('5G_NR_raw_UE'!EP6961&gt;0,('5G_NR_raw_UE'!EP6961*'5G_NR_raw_UE'!EQ6961),"")</f>
        <v/>
      </c>
      <c r="AF6961" t="str">
        <f>IF('5G_NR_raw_UE'!ER6961&gt;0,('5G_NR_raw_UE'!ER6961*'5G_NR_raw_UE'!ES6961),"")</f>
        <v/>
      </c>
      <c r="AG6961" t="str">
        <f>IF('5G_NR_raw_UE'!EW6961&gt;0,('5G_NR_raw_UE'!EW6961*'5G_NR_raw_UE'!EX6961),"")</f>
        <v/>
      </c>
      <c r="AH6961" t="str">
        <f>IF('5G_NR_raw_UE'!EY6961&gt;0,('5G_NR_raw_UE'!EY6961*'5G_NR_raw_UE'!EZ6961/1000000),"")</f>
        <v/>
      </c>
    </row>
    <row r="6962" spans="31:34">
      <c r="AE6962" t="str">
        <f>IF('5G_NR_raw_UE'!EP6962&gt;0,('5G_NR_raw_UE'!EP6962*'5G_NR_raw_UE'!EQ6962),"")</f>
        <v/>
      </c>
      <c r="AF6962" t="str">
        <f>IF('5G_NR_raw_UE'!ER6962&gt;0,('5G_NR_raw_UE'!ER6962*'5G_NR_raw_UE'!ES6962),"")</f>
        <v/>
      </c>
      <c r="AG6962" t="str">
        <f>IF('5G_NR_raw_UE'!EW6962&gt;0,('5G_NR_raw_UE'!EW6962*'5G_NR_raw_UE'!EX6962),"")</f>
        <v/>
      </c>
      <c r="AH6962" t="str">
        <f>IF('5G_NR_raw_UE'!EY6962&gt;0,('5G_NR_raw_UE'!EY6962*'5G_NR_raw_UE'!EZ6962/1000000),"")</f>
        <v/>
      </c>
    </row>
    <row r="6963" spans="31:34">
      <c r="AE6963" t="str">
        <f>IF('5G_NR_raw_UE'!EP6963&gt;0,('5G_NR_raw_UE'!EP6963*'5G_NR_raw_UE'!EQ6963),"")</f>
        <v/>
      </c>
      <c r="AF6963" t="str">
        <f>IF('5G_NR_raw_UE'!ER6963&gt;0,('5G_NR_raw_UE'!ER6963*'5G_NR_raw_UE'!ES6963),"")</f>
        <v/>
      </c>
      <c r="AG6963" t="str">
        <f>IF('5G_NR_raw_UE'!EW6963&gt;0,('5G_NR_raw_UE'!EW6963*'5G_NR_raw_UE'!EX6963),"")</f>
        <v/>
      </c>
      <c r="AH6963" t="str">
        <f>IF('5G_NR_raw_UE'!EY6963&gt;0,('5G_NR_raw_UE'!EY6963*'5G_NR_raw_UE'!EZ6963/1000000),"")</f>
        <v/>
      </c>
    </row>
    <row r="6964" spans="31:34">
      <c r="AE6964" t="str">
        <f>IF('5G_NR_raw_UE'!EP6964&gt;0,('5G_NR_raw_UE'!EP6964*'5G_NR_raw_UE'!EQ6964),"")</f>
        <v/>
      </c>
      <c r="AF6964" t="str">
        <f>IF('5G_NR_raw_UE'!ER6964&gt;0,('5G_NR_raw_UE'!ER6964*'5G_NR_raw_UE'!ES6964),"")</f>
        <v/>
      </c>
      <c r="AG6964" t="str">
        <f>IF('5G_NR_raw_UE'!EW6964&gt;0,('5G_NR_raw_UE'!EW6964*'5G_NR_raw_UE'!EX6964),"")</f>
        <v/>
      </c>
      <c r="AH6964" t="str">
        <f>IF('5G_NR_raw_UE'!EY6964&gt;0,('5G_NR_raw_UE'!EY6964*'5G_NR_raw_UE'!EZ6964/1000000),"")</f>
        <v/>
      </c>
    </row>
    <row r="6965" spans="31:34">
      <c r="AE6965" t="str">
        <f>IF('5G_NR_raw_UE'!EP6965&gt;0,('5G_NR_raw_UE'!EP6965*'5G_NR_raw_UE'!EQ6965),"")</f>
        <v/>
      </c>
      <c r="AF6965" t="str">
        <f>IF('5G_NR_raw_UE'!ER6965&gt;0,('5G_NR_raw_UE'!ER6965*'5G_NR_raw_UE'!ES6965),"")</f>
        <v/>
      </c>
      <c r="AG6965" t="str">
        <f>IF('5G_NR_raw_UE'!EW6965&gt;0,('5G_NR_raw_UE'!EW6965*'5G_NR_raw_UE'!EX6965),"")</f>
        <v/>
      </c>
      <c r="AH6965" t="str">
        <f>IF('5G_NR_raw_UE'!EY6965&gt;0,('5G_NR_raw_UE'!EY6965*'5G_NR_raw_UE'!EZ6965/1000000),"")</f>
        <v/>
      </c>
    </row>
    <row r="6966" spans="31:34">
      <c r="AE6966" t="str">
        <f>IF('5G_NR_raw_UE'!EP6966&gt;0,('5G_NR_raw_UE'!EP6966*'5G_NR_raw_UE'!EQ6966),"")</f>
        <v/>
      </c>
      <c r="AF6966" t="str">
        <f>IF('5G_NR_raw_UE'!ER6966&gt;0,('5G_NR_raw_UE'!ER6966*'5G_NR_raw_UE'!ES6966),"")</f>
        <v/>
      </c>
      <c r="AG6966" t="str">
        <f>IF('5G_NR_raw_UE'!EW6966&gt;0,('5G_NR_raw_UE'!EW6966*'5G_NR_raw_UE'!EX6966),"")</f>
        <v/>
      </c>
      <c r="AH6966" t="str">
        <f>IF('5G_NR_raw_UE'!EY6966&gt;0,('5G_NR_raw_UE'!EY6966*'5G_NR_raw_UE'!EZ6966/1000000),"")</f>
        <v/>
      </c>
    </row>
    <row r="6967" spans="31:34">
      <c r="AE6967" t="str">
        <f>IF('5G_NR_raw_UE'!EP6967&gt;0,('5G_NR_raw_UE'!EP6967*'5G_NR_raw_UE'!EQ6967),"")</f>
        <v/>
      </c>
      <c r="AF6967" t="str">
        <f>IF('5G_NR_raw_UE'!ER6967&gt;0,('5G_NR_raw_UE'!ER6967*'5G_NR_raw_UE'!ES6967),"")</f>
        <v/>
      </c>
      <c r="AG6967" t="str">
        <f>IF('5G_NR_raw_UE'!EW6967&gt;0,('5G_NR_raw_UE'!EW6967*'5G_NR_raw_UE'!EX6967),"")</f>
        <v/>
      </c>
      <c r="AH6967" t="str">
        <f>IF('5G_NR_raw_UE'!EY6967&gt;0,('5G_NR_raw_UE'!EY6967*'5G_NR_raw_UE'!EZ6967/1000000),"")</f>
        <v/>
      </c>
    </row>
    <row r="6968" spans="31:34">
      <c r="AE6968" t="str">
        <f>IF('5G_NR_raw_UE'!EP6968&gt;0,('5G_NR_raw_UE'!EP6968*'5G_NR_raw_UE'!EQ6968),"")</f>
        <v/>
      </c>
      <c r="AF6968" t="str">
        <f>IF('5G_NR_raw_UE'!ER6968&gt;0,('5G_NR_raw_UE'!ER6968*'5G_NR_raw_UE'!ES6968),"")</f>
        <v/>
      </c>
      <c r="AG6968" t="str">
        <f>IF('5G_NR_raw_UE'!EW6968&gt;0,('5G_NR_raw_UE'!EW6968*'5G_NR_raw_UE'!EX6968),"")</f>
        <v/>
      </c>
      <c r="AH6968" t="str">
        <f>IF('5G_NR_raw_UE'!EY6968&gt;0,('5G_NR_raw_UE'!EY6968*'5G_NR_raw_UE'!EZ6968/1000000),"")</f>
        <v/>
      </c>
    </row>
    <row r="6969" spans="31:34">
      <c r="AE6969" t="str">
        <f>IF('5G_NR_raw_UE'!EP6969&gt;0,('5G_NR_raw_UE'!EP6969*'5G_NR_raw_UE'!EQ6969),"")</f>
        <v/>
      </c>
      <c r="AF6969" t="str">
        <f>IF('5G_NR_raw_UE'!ER6969&gt;0,('5G_NR_raw_UE'!ER6969*'5G_NR_raw_UE'!ES6969),"")</f>
        <v/>
      </c>
      <c r="AG6969" t="str">
        <f>IF('5G_NR_raw_UE'!EW6969&gt;0,('5G_NR_raw_UE'!EW6969*'5G_NR_raw_UE'!EX6969),"")</f>
        <v/>
      </c>
      <c r="AH6969" t="str">
        <f>IF('5G_NR_raw_UE'!EY6969&gt;0,('5G_NR_raw_UE'!EY6969*'5G_NR_raw_UE'!EZ6969/1000000),"")</f>
        <v/>
      </c>
    </row>
    <row r="6970" spans="31:34">
      <c r="AE6970" t="str">
        <f>IF('5G_NR_raw_UE'!EP6970&gt;0,('5G_NR_raw_UE'!EP6970*'5G_NR_raw_UE'!EQ6970),"")</f>
        <v/>
      </c>
      <c r="AF6970" t="str">
        <f>IF('5G_NR_raw_UE'!ER6970&gt;0,('5G_NR_raw_UE'!ER6970*'5G_NR_raw_UE'!ES6970),"")</f>
        <v/>
      </c>
      <c r="AG6970" t="str">
        <f>IF('5G_NR_raw_UE'!EW6970&gt;0,('5G_NR_raw_UE'!EW6970*'5G_NR_raw_UE'!EX6970),"")</f>
        <v/>
      </c>
      <c r="AH6970" t="str">
        <f>IF('5G_NR_raw_UE'!EY6970&gt;0,('5G_NR_raw_UE'!EY6970*'5G_NR_raw_UE'!EZ6970/1000000),"")</f>
        <v/>
      </c>
    </row>
    <row r="6971" spans="31:34">
      <c r="AE6971" t="str">
        <f>IF('5G_NR_raw_UE'!EP6971&gt;0,('5G_NR_raw_UE'!EP6971*'5G_NR_raw_UE'!EQ6971),"")</f>
        <v/>
      </c>
      <c r="AF6971" t="str">
        <f>IF('5G_NR_raw_UE'!ER6971&gt;0,('5G_NR_raw_UE'!ER6971*'5G_NR_raw_UE'!ES6971),"")</f>
        <v/>
      </c>
      <c r="AG6971" t="str">
        <f>IF('5G_NR_raw_UE'!EW6971&gt;0,('5G_NR_raw_UE'!EW6971*'5G_NR_raw_UE'!EX6971),"")</f>
        <v/>
      </c>
      <c r="AH6971" t="str">
        <f>IF('5G_NR_raw_UE'!EY6971&gt;0,('5G_NR_raw_UE'!EY6971*'5G_NR_raw_UE'!EZ6971/1000000),"")</f>
        <v/>
      </c>
    </row>
    <row r="6972" spans="31:34">
      <c r="AE6972" t="str">
        <f>IF('5G_NR_raw_UE'!EP6972&gt;0,('5G_NR_raw_UE'!EP6972*'5G_NR_raw_UE'!EQ6972),"")</f>
        <v/>
      </c>
      <c r="AF6972" t="str">
        <f>IF('5G_NR_raw_UE'!ER6972&gt;0,('5G_NR_raw_UE'!ER6972*'5G_NR_raw_UE'!ES6972),"")</f>
        <v/>
      </c>
      <c r="AG6972" t="str">
        <f>IF('5G_NR_raw_UE'!EW6972&gt;0,('5G_NR_raw_UE'!EW6972*'5G_NR_raw_UE'!EX6972),"")</f>
        <v/>
      </c>
      <c r="AH6972" t="str">
        <f>IF('5G_NR_raw_UE'!EY6972&gt;0,('5G_NR_raw_UE'!EY6972*'5G_NR_raw_UE'!EZ6972/1000000),"")</f>
        <v/>
      </c>
    </row>
    <row r="6973" spans="31:34">
      <c r="AE6973" t="str">
        <f>IF('5G_NR_raw_UE'!EP6973&gt;0,('5G_NR_raw_UE'!EP6973*'5G_NR_raw_UE'!EQ6973),"")</f>
        <v/>
      </c>
      <c r="AF6973" t="str">
        <f>IF('5G_NR_raw_UE'!ER6973&gt;0,('5G_NR_raw_UE'!ER6973*'5G_NR_raw_UE'!ES6973),"")</f>
        <v/>
      </c>
      <c r="AG6973" t="str">
        <f>IF('5G_NR_raw_UE'!EW6973&gt;0,('5G_NR_raw_UE'!EW6973*'5G_NR_raw_UE'!EX6973),"")</f>
        <v/>
      </c>
      <c r="AH6973" t="str">
        <f>IF('5G_NR_raw_UE'!EY6973&gt;0,('5G_NR_raw_UE'!EY6973*'5G_NR_raw_UE'!EZ6973/1000000),"")</f>
        <v/>
      </c>
    </row>
    <row r="6974" spans="31:34">
      <c r="AE6974" t="str">
        <f>IF('5G_NR_raw_UE'!EP6974&gt;0,('5G_NR_raw_UE'!EP6974*'5G_NR_raw_UE'!EQ6974),"")</f>
        <v/>
      </c>
      <c r="AF6974" t="str">
        <f>IF('5G_NR_raw_UE'!ER6974&gt;0,('5G_NR_raw_UE'!ER6974*'5G_NR_raw_UE'!ES6974),"")</f>
        <v/>
      </c>
      <c r="AG6974" t="str">
        <f>IF('5G_NR_raw_UE'!EW6974&gt;0,('5G_NR_raw_UE'!EW6974*'5G_NR_raw_UE'!EX6974),"")</f>
        <v/>
      </c>
      <c r="AH6974" t="str">
        <f>IF('5G_NR_raw_UE'!EY6974&gt;0,('5G_NR_raw_UE'!EY6974*'5G_NR_raw_UE'!EZ6974/1000000),"")</f>
        <v/>
      </c>
    </row>
    <row r="6975" spans="31:34">
      <c r="AE6975" t="str">
        <f>IF('5G_NR_raw_UE'!EP6975&gt;0,('5G_NR_raw_UE'!EP6975*'5G_NR_raw_UE'!EQ6975),"")</f>
        <v/>
      </c>
      <c r="AF6975" t="str">
        <f>IF('5G_NR_raw_UE'!ER6975&gt;0,('5G_NR_raw_UE'!ER6975*'5G_NR_raw_UE'!ES6975),"")</f>
        <v/>
      </c>
      <c r="AG6975" t="str">
        <f>IF('5G_NR_raw_UE'!EW6975&gt;0,('5G_NR_raw_UE'!EW6975*'5G_NR_raw_UE'!EX6975),"")</f>
        <v/>
      </c>
      <c r="AH6975" t="str">
        <f>IF('5G_NR_raw_UE'!EY6975&gt;0,('5G_NR_raw_UE'!EY6975*'5G_NR_raw_UE'!EZ6975/1000000),"")</f>
        <v/>
      </c>
    </row>
    <row r="6976" spans="31:34">
      <c r="AE6976" t="str">
        <f>IF('5G_NR_raw_UE'!EP6976&gt;0,('5G_NR_raw_UE'!EP6976*'5G_NR_raw_UE'!EQ6976),"")</f>
        <v/>
      </c>
      <c r="AF6976" t="str">
        <f>IF('5G_NR_raw_UE'!ER6976&gt;0,('5G_NR_raw_UE'!ER6976*'5G_NR_raw_UE'!ES6976),"")</f>
        <v/>
      </c>
      <c r="AG6976" t="str">
        <f>IF('5G_NR_raw_UE'!EW6976&gt;0,('5G_NR_raw_UE'!EW6976*'5G_NR_raw_UE'!EX6976),"")</f>
        <v/>
      </c>
      <c r="AH6976" t="str">
        <f>IF('5G_NR_raw_UE'!EY6976&gt;0,('5G_NR_raw_UE'!EY6976*'5G_NR_raw_UE'!EZ6976/1000000),"")</f>
        <v/>
      </c>
    </row>
    <row r="6977" spans="31:34">
      <c r="AE6977" t="str">
        <f>IF('5G_NR_raw_UE'!EP6977&gt;0,('5G_NR_raw_UE'!EP6977*'5G_NR_raw_UE'!EQ6977),"")</f>
        <v/>
      </c>
      <c r="AF6977" t="str">
        <f>IF('5G_NR_raw_UE'!ER6977&gt;0,('5G_NR_raw_UE'!ER6977*'5G_NR_raw_UE'!ES6977),"")</f>
        <v/>
      </c>
      <c r="AG6977" t="str">
        <f>IF('5G_NR_raw_UE'!EW6977&gt;0,('5G_NR_raw_UE'!EW6977*'5G_NR_raw_UE'!EX6977),"")</f>
        <v/>
      </c>
      <c r="AH6977" t="str">
        <f>IF('5G_NR_raw_UE'!EY6977&gt;0,('5G_NR_raw_UE'!EY6977*'5G_NR_raw_UE'!EZ6977/1000000),"")</f>
        <v/>
      </c>
    </row>
    <row r="6978" spans="31:34">
      <c r="AE6978" t="str">
        <f>IF('5G_NR_raw_UE'!EP6978&gt;0,('5G_NR_raw_UE'!EP6978*'5G_NR_raw_UE'!EQ6978),"")</f>
        <v/>
      </c>
      <c r="AF6978" t="str">
        <f>IF('5G_NR_raw_UE'!ER6978&gt;0,('5G_NR_raw_UE'!ER6978*'5G_NR_raw_UE'!ES6978),"")</f>
        <v/>
      </c>
      <c r="AG6978" t="str">
        <f>IF('5G_NR_raw_UE'!EW6978&gt;0,('5G_NR_raw_UE'!EW6978*'5G_NR_raw_UE'!EX6978),"")</f>
        <v/>
      </c>
      <c r="AH6978" t="str">
        <f>IF('5G_NR_raw_UE'!EY6978&gt;0,('5G_NR_raw_UE'!EY6978*'5G_NR_raw_UE'!EZ6978/1000000),"")</f>
        <v/>
      </c>
    </row>
    <row r="6979" spans="31:34">
      <c r="AE6979" t="str">
        <f>IF('5G_NR_raw_UE'!EP6979&gt;0,('5G_NR_raw_UE'!EP6979*'5G_NR_raw_UE'!EQ6979),"")</f>
        <v/>
      </c>
      <c r="AF6979" t="str">
        <f>IF('5G_NR_raw_UE'!ER6979&gt;0,('5G_NR_raw_UE'!ER6979*'5G_NR_raw_UE'!ES6979),"")</f>
        <v/>
      </c>
      <c r="AG6979" t="str">
        <f>IF('5G_NR_raw_UE'!EW6979&gt;0,('5G_NR_raw_UE'!EW6979*'5G_NR_raw_UE'!EX6979),"")</f>
        <v/>
      </c>
      <c r="AH6979" t="str">
        <f>IF('5G_NR_raw_UE'!EY6979&gt;0,('5G_NR_raw_UE'!EY6979*'5G_NR_raw_UE'!EZ6979/1000000),"")</f>
        <v/>
      </c>
    </row>
    <row r="6980" spans="31:34">
      <c r="AE6980" t="str">
        <f>IF('5G_NR_raw_UE'!EP6980&gt;0,('5G_NR_raw_UE'!EP6980*'5G_NR_raw_UE'!EQ6980),"")</f>
        <v/>
      </c>
      <c r="AF6980" t="str">
        <f>IF('5G_NR_raw_UE'!ER6980&gt;0,('5G_NR_raw_UE'!ER6980*'5G_NR_raw_UE'!ES6980),"")</f>
        <v/>
      </c>
      <c r="AG6980" t="str">
        <f>IF('5G_NR_raw_UE'!EW6980&gt;0,('5G_NR_raw_UE'!EW6980*'5G_NR_raw_UE'!EX6980),"")</f>
        <v/>
      </c>
      <c r="AH6980" t="str">
        <f>IF('5G_NR_raw_UE'!EY6980&gt;0,('5G_NR_raw_UE'!EY6980*'5G_NR_raw_UE'!EZ6980/1000000),"")</f>
        <v/>
      </c>
    </row>
    <row r="6981" spans="31:34">
      <c r="AE6981" t="str">
        <f>IF('5G_NR_raw_UE'!EP6981&gt;0,('5G_NR_raw_UE'!EP6981*'5G_NR_raw_UE'!EQ6981),"")</f>
        <v/>
      </c>
      <c r="AF6981" t="str">
        <f>IF('5G_NR_raw_UE'!ER6981&gt;0,('5G_NR_raw_UE'!ER6981*'5G_NR_raw_UE'!ES6981),"")</f>
        <v/>
      </c>
      <c r="AG6981" t="str">
        <f>IF('5G_NR_raw_UE'!EW6981&gt;0,('5G_NR_raw_UE'!EW6981*'5G_NR_raw_UE'!EX6981),"")</f>
        <v/>
      </c>
      <c r="AH6981" t="str">
        <f>IF('5G_NR_raw_UE'!EY6981&gt;0,('5G_NR_raw_UE'!EY6981*'5G_NR_raw_UE'!EZ6981/1000000),"")</f>
        <v/>
      </c>
    </row>
    <row r="6982" spans="31:34">
      <c r="AE6982" t="str">
        <f>IF('5G_NR_raw_UE'!EP6982&gt;0,('5G_NR_raw_UE'!EP6982*'5G_NR_raw_UE'!EQ6982),"")</f>
        <v/>
      </c>
      <c r="AF6982" t="str">
        <f>IF('5G_NR_raw_UE'!ER6982&gt;0,('5G_NR_raw_UE'!ER6982*'5G_NR_raw_UE'!ES6982),"")</f>
        <v/>
      </c>
      <c r="AG6982" t="str">
        <f>IF('5G_NR_raw_UE'!EW6982&gt;0,('5G_NR_raw_UE'!EW6982*'5G_NR_raw_UE'!EX6982),"")</f>
        <v/>
      </c>
      <c r="AH6982" t="str">
        <f>IF('5G_NR_raw_UE'!EY6982&gt;0,('5G_NR_raw_UE'!EY6982*'5G_NR_raw_UE'!EZ6982/1000000),"")</f>
        <v/>
      </c>
    </row>
    <row r="6983" spans="31:34">
      <c r="AE6983" t="str">
        <f>IF('5G_NR_raw_UE'!EP6983&gt;0,('5G_NR_raw_UE'!EP6983*'5G_NR_raw_UE'!EQ6983),"")</f>
        <v/>
      </c>
      <c r="AF6983" t="str">
        <f>IF('5G_NR_raw_UE'!ER6983&gt;0,('5G_NR_raw_UE'!ER6983*'5G_NR_raw_UE'!ES6983),"")</f>
        <v/>
      </c>
      <c r="AG6983" t="str">
        <f>IF('5G_NR_raw_UE'!EW6983&gt;0,('5G_NR_raw_UE'!EW6983*'5G_NR_raw_UE'!EX6983),"")</f>
        <v/>
      </c>
      <c r="AH6983" t="str">
        <f>IF('5G_NR_raw_UE'!EY6983&gt;0,('5G_NR_raw_UE'!EY6983*'5G_NR_raw_UE'!EZ6983/1000000),"")</f>
        <v/>
      </c>
    </row>
    <row r="6984" spans="31:34">
      <c r="AE6984" t="str">
        <f>IF('5G_NR_raw_UE'!EP6984&gt;0,('5G_NR_raw_UE'!EP6984*'5G_NR_raw_UE'!EQ6984),"")</f>
        <v/>
      </c>
      <c r="AF6984" t="str">
        <f>IF('5G_NR_raw_UE'!ER6984&gt;0,('5G_NR_raw_UE'!ER6984*'5G_NR_raw_UE'!ES6984),"")</f>
        <v/>
      </c>
      <c r="AG6984" t="str">
        <f>IF('5G_NR_raw_UE'!EW6984&gt;0,('5G_NR_raw_UE'!EW6984*'5G_NR_raw_UE'!EX6984),"")</f>
        <v/>
      </c>
      <c r="AH6984" t="str">
        <f>IF('5G_NR_raw_UE'!EY6984&gt;0,('5G_NR_raw_UE'!EY6984*'5G_NR_raw_UE'!EZ6984/1000000),"")</f>
        <v/>
      </c>
    </row>
    <row r="6985" spans="31:34">
      <c r="AE6985" t="str">
        <f>IF('5G_NR_raw_UE'!EP6985&gt;0,('5G_NR_raw_UE'!EP6985*'5G_NR_raw_UE'!EQ6985),"")</f>
        <v/>
      </c>
      <c r="AF6985" t="str">
        <f>IF('5G_NR_raw_UE'!ER6985&gt;0,('5G_NR_raw_UE'!ER6985*'5G_NR_raw_UE'!ES6985),"")</f>
        <v/>
      </c>
      <c r="AG6985" t="str">
        <f>IF('5G_NR_raw_UE'!EW6985&gt;0,('5G_NR_raw_UE'!EW6985*'5G_NR_raw_UE'!EX6985),"")</f>
        <v/>
      </c>
      <c r="AH6985" t="str">
        <f>IF('5G_NR_raw_UE'!EY6985&gt;0,('5G_NR_raw_UE'!EY6985*'5G_NR_raw_UE'!EZ6985/1000000),"")</f>
        <v/>
      </c>
    </row>
    <row r="6986" spans="31:34">
      <c r="AE6986" t="str">
        <f>IF('5G_NR_raw_UE'!EP6986&gt;0,('5G_NR_raw_UE'!EP6986*'5G_NR_raw_UE'!EQ6986),"")</f>
        <v/>
      </c>
      <c r="AF6986" t="str">
        <f>IF('5G_NR_raw_UE'!ER6986&gt;0,('5G_NR_raw_UE'!ER6986*'5G_NR_raw_UE'!ES6986),"")</f>
        <v/>
      </c>
      <c r="AG6986" t="str">
        <f>IF('5G_NR_raw_UE'!EW6986&gt;0,('5G_NR_raw_UE'!EW6986*'5G_NR_raw_UE'!EX6986),"")</f>
        <v/>
      </c>
      <c r="AH6986" t="str">
        <f>IF('5G_NR_raw_UE'!EY6986&gt;0,('5G_NR_raw_UE'!EY6986*'5G_NR_raw_UE'!EZ6986/1000000),"")</f>
        <v/>
      </c>
    </row>
    <row r="6987" spans="31:34">
      <c r="AE6987" t="str">
        <f>IF('5G_NR_raw_UE'!EP6987&gt;0,('5G_NR_raw_UE'!EP6987*'5G_NR_raw_UE'!EQ6987),"")</f>
        <v/>
      </c>
      <c r="AF6987" t="str">
        <f>IF('5G_NR_raw_UE'!ER6987&gt;0,('5G_NR_raw_UE'!ER6987*'5G_NR_raw_UE'!ES6987),"")</f>
        <v/>
      </c>
      <c r="AG6987" t="str">
        <f>IF('5G_NR_raw_UE'!EW6987&gt;0,('5G_NR_raw_UE'!EW6987*'5G_NR_raw_UE'!EX6987),"")</f>
        <v/>
      </c>
      <c r="AH6987" t="str">
        <f>IF('5G_NR_raw_UE'!EY6987&gt;0,('5G_NR_raw_UE'!EY6987*'5G_NR_raw_UE'!EZ6987/1000000),"")</f>
        <v/>
      </c>
    </row>
    <row r="6988" spans="31:34">
      <c r="AE6988" t="str">
        <f>IF('5G_NR_raw_UE'!EP6988&gt;0,('5G_NR_raw_UE'!EP6988*'5G_NR_raw_UE'!EQ6988),"")</f>
        <v/>
      </c>
      <c r="AF6988" t="str">
        <f>IF('5G_NR_raw_UE'!ER6988&gt;0,('5G_NR_raw_UE'!ER6988*'5G_NR_raw_UE'!ES6988),"")</f>
        <v/>
      </c>
      <c r="AG6988" t="str">
        <f>IF('5G_NR_raw_UE'!EW6988&gt;0,('5G_NR_raw_UE'!EW6988*'5G_NR_raw_UE'!EX6988),"")</f>
        <v/>
      </c>
      <c r="AH6988" t="str">
        <f>IF('5G_NR_raw_UE'!EY6988&gt;0,('5G_NR_raw_UE'!EY6988*'5G_NR_raw_UE'!EZ6988/1000000),"")</f>
        <v/>
      </c>
    </row>
    <row r="6989" spans="31:34">
      <c r="AE6989" t="str">
        <f>IF('5G_NR_raw_UE'!EP6989&gt;0,('5G_NR_raw_UE'!EP6989*'5G_NR_raw_UE'!EQ6989),"")</f>
        <v/>
      </c>
      <c r="AF6989" t="str">
        <f>IF('5G_NR_raw_UE'!ER6989&gt;0,('5G_NR_raw_UE'!ER6989*'5G_NR_raw_UE'!ES6989),"")</f>
        <v/>
      </c>
      <c r="AG6989" t="str">
        <f>IF('5G_NR_raw_UE'!EW6989&gt;0,('5G_NR_raw_UE'!EW6989*'5G_NR_raw_UE'!EX6989),"")</f>
        <v/>
      </c>
      <c r="AH6989" t="str">
        <f>IF('5G_NR_raw_UE'!EY6989&gt;0,('5G_NR_raw_UE'!EY6989*'5G_NR_raw_UE'!EZ6989/1000000),"")</f>
        <v/>
      </c>
    </row>
    <row r="6990" spans="31:34">
      <c r="AE6990" t="str">
        <f>IF('5G_NR_raw_UE'!EP6990&gt;0,('5G_NR_raw_UE'!EP6990*'5G_NR_raw_UE'!EQ6990),"")</f>
        <v/>
      </c>
      <c r="AF6990" t="str">
        <f>IF('5G_NR_raw_UE'!ER6990&gt;0,('5G_NR_raw_UE'!ER6990*'5G_NR_raw_UE'!ES6990),"")</f>
        <v/>
      </c>
      <c r="AG6990" t="str">
        <f>IF('5G_NR_raw_UE'!EW6990&gt;0,('5G_NR_raw_UE'!EW6990*'5G_NR_raw_UE'!EX6990),"")</f>
        <v/>
      </c>
      <c r="AH6990" t="str">
        <f>IF('5G_NR_raw_UE'!EY6990&gt;0,('5G_NR_raw_UE'!EY6990*'5G_NR_raw_UE'!EZ6990/1000000),"")</f>
        <v/>
      </c>
    </row>
    <row r="6991" spans="31:34">
      <c r="AE6991" t="str">
        <f>IF('5G_NR_raw_UE'!EP6991&gt;0,('5G_NR_raw_UE'!EP6991*'5G_NR_raw_UE'!EQ6991),"")</f>
        <v/>
      </c>
      <c r="AF6991" t="str">
        <f>IF('5G_NR_raw_UE'!ER6991&gt;0,('5G_NR_raw_UE'!ER6991*'5G_NR_raw_UE'!ES6991),"")</f>
        <v/>
      </c>
      <c r="AG6991" t="str">
        <f>IF('5G_NR_raw_UE'!EW6991&gt;0,('5G_NR_raw_UE'!EW6991*'5G_NR_raw_UE'!EX6991),"")</f>
        <v/>
      </c>
      <c r="AH6991" t="str">
        <f>IF('5G_NR_raw_UE'!EY6991&gt;0,('5G_NR_raw_UE'!EY6991*'5G_NR_raw_UE'!EZ6991/1000000),"")</f>
        <v/>
      </c>
    </row>
    <row r="6992" spans="31:34">
      <c r="AE6992" t="str">
        <f>IF('5G_NR_raw_UE'!EP6992&gt;0,('5G_NR_raw_UE'!EP6992*'5G_NR_raw_UE'!EQ6992),"")</f>
        <v/>
      </c>
      <c r="AF6992" t="str">
        <f>IF('5G_NR_raw_UE'!ER6992&gt;0,('5G_NR_raw_UE'!ER6992*'5G_NR_raw_UE'!ES6992),"")</f>
        <v/>
      </c>
      <c r="AG6992" t="str">
        <f>IF('5G_NR_raw_UE'!EW6992&gt;0,('5G_NR_raw_UE'!EW6992*'5G_NR_raw_UE'!EX6992),"")</f>
        <v/>
      </c>
      <c r="AH6992" t="str">
        <f>IF('5G_NR_raw_UE'!EY6992&gt;0,('5G_NR_raw_UE'!EY6992*'5G_NR_raw_UE'!EZ6992/1000000),"")</f>
        <v/>
      </c>
    </row>
    <row r="6993" spans="31:34">
      <c r="AE6993" t="str">
        <f>IF('5G_NR_raw_UE'!EP6993&gt;0,('5G_NR_raw_UE'!EP6993*'5G_NR_raw_UE'!EQ6993),"")</f>
        <v/>
      </c>
      <c r="AF6993" t="str">
        <f>IF('5G_NR_raw_UE'!ER6993&gt;0,('5G_NR_raw_UE'!ER6993*'5G_NR_raw_UE'!ES6993),"")</f>
        <v/>
      </c>
      <c r="AG6993" t="str">
        <f>IF('5G_NR_raw_UE'!EW6993&gt;0,('5G_NR_raw_UE'!EW6993*'5G_NR_raw_UE'!EX6993),"")</f>
        <v/>
      </c>
      <c r="AH6993" t="str">
        <f>IF('5G_NR_raw_UE'!EY6993&gt;0,('5G_NR_raw_UE'!EY6993*'5G_NR_raw_UE'!EZ6993/1000000),"")</f>
        <v/>
      </c>
    </row>
    <row r="6994" spans="31:34">
      <c r="AE6994" t="str">
        <f>IF('5G_NR_raw_UE'!EP6994&gt;0,('5G_NR_raw_UE'!EP6994*'5G_NR_raw_UE'!EQ6994),"")</f>
        <v/>
      </c>
      <c r="AF6994" t="str">
        <f>IF('5G_NR_raw_UE'!ER6994&gt;0,('5G_NR_raw_UE'!ER6994*'5G_NR_raw_UE'!ES6994),"")</f>
        <v/>
      </c>
      <c r="AG6994" t="str">
        <f>IF('5G_NR_raw_UE'!EW6994&gt;0,('5G_NR_raw_UE'!EW6994*'5G_NR_raw_UE'!EX6994),"")</f>
        <v/>
      </c>
      <c r="AH6994" t="str">
        <f>IF('5G_NR_raw_UE'!EY6994&gt;0,('5G_NR_raw_UE'!EY6994*'5G_NR_raw_UE'!EZ6994/1000000),"")</f>
        <v/>
      </c>
    </row>
    <row r="6995" spans="31:34">
      <c r="AE6995" t="str">
        <f>IF('5G_NR_raw_UE'!EP6995&gt;0,('5G_NR_raw_UE'!EP6995*'5G_NR_raw_UE'!EQ6995),"")</f>
        <v/>
      </c>
      <c r="AF6995" t="str">
        <f>IF('5G_NR_raw_UE'!ER6995&gt;0,('5G_NR_raw_UE'!ER6995*'5G_NR_raw_UE'!ES6995),"")</f>
        <v/>
      </c>
      <c r="AG6995" t="str">
        <f>IF('5G_NR_raw_UE'!EW6995&gt;0,('5G_NR_raw_UE'!EW6995*'5G_NR_raw_UE'!EX6995),"")</f>
        <v/>
      </c>
      <c r="AH6995" t="str">
        <f>IF('5G_NR_raw_UE'!EY6995&gt;0,('5G_NR_raw_UE'!EY6995*'5G_NR_raw_UE'!EZ6995/1000000),"")</f>
        <v/>
      </c>
    </row>
    <row r="6996" spans="31:34">
      <c r="AE6996" t="str">
        <f>IF('5G_NR_raw_UE'!EP6996&gt;0,('5G_NR_raw_UE'!EP6996*'5G_NR_raw_UE'!EQ6996),"")</f>
        <v/>
      </c>
      <c r="AF6996" t="str">
        <f>IF('5G_NR_raw_UE'!ER6996&gt;0,('5G_NR_raw_UE'!ER6996*'5G_NR_raw_UE'!ES6996),"")</f>
        <v/>
      </c>
      <c r="AG6996" t="str">
        <f>IF('5G_NR_raw_UE'!EW6996&gt;0,('5G_NR_raw_UE'!EW6996*'5G_NR_raw_UE'!EX6996),"")</f>
        <v/>
      </c>
      <c r="AH6996" t="str">
        <f>IF('5G_NR_raw_UE'!EY6996&gt;0,('5G_NR_raw_UE'!EY6996*'5G_NR_raw_UE'!EZ6996/1000000),"")</f>
        <v/>
      </c>
    </row>
    <row r="6997" spans="31:34">
      <c r="AE6997" t="str">
        <f>IF('5G_NR_raw_UE'!EP6997&gt;0,('5G_NR_raw_UE'!EP6997*'5G_NR_raw_UE'!EQ6997),"")</f>
        <v/>
      </c>
      <c r="AF6997" t="str">
        <f>IF('5G_NR_raw_UE'!ER6997&gt;0,('5G_NR_raw_UE'!ER6997*'5G_NR_raw_UE'!ES6997),"")</f>
        <v/>
      </c>
      <c r="AG6997" t="str">
        <f>IF('5G_NR_raw_UE'!EW6997&gt;0,('5G_NR_raw_UE'!EW6997*'5G_NR_raw_UE'!EX6997),"")</f>
        <v/>
      </c>
      <c r="AH6997" t="str">
        <f>IF('5G_NR_raw_UE'!EY6997&gt;0,('5G_NR_raw_UE'!EY6997*'5G_NR_raw_UE'!EZ6997/1000000),"")</f>
        <v/>
      </c>
    </row>
    <row r="6998" spans="31:34">
      <c r="AE6998" t="str">
        <f>IF('5G_NR_raw_UE'!EP6998&gt;0,('5G_NR_raw_UE'!EP6998*'5G_NR_raw_UE'!EQ6998),"")</f>
        <v/>
      </c>
      <c r="AF6998" t="str">
        <f>IF('5G_NR_raw_UE'!ER6998&gt;0,('5G_NR_raw_UE'!ER6998*'5G_NR_raw_UE'!ES6998),"")</f>
        <v/>
      </c>
      <c r="AG6998" t="str">
        <f>IF('5G_NR_raw_UE'!EW6998&gt;0,('5G_NR_raw_UE'!EW6998*'5G_NR_raw_UE'!EX6998),"")</f>
        <v/>
      </c>
      <c r="AH6998" t="str">
        <f>IF('5G_NR_raw_UE'!EY6998&gt;0,('5G_NR_raw_UE'!EY6998*'5G_NR_raw_UE'!EZ6998/1000000),"")</f>
        <v/>
      </c>
    </row>
    <row r="6999" spans="31:34">
      <c r="AE6999" t="str">
        <f>IF('5G_NR_raw_UE'!EP6999&gt;0,('5G_NR_raw_UE'!EP6999*'5G_NR_raw_UE'!EQ6999),"")</f>
        <v/>
      </c>
      <c r="AF6999" t="str">
        <f>IF('5G_NR_raw_UE'!ER6999&gt;0,('5G_NR_raw_UE'!ER6999*'5G_NR_raw_UE'!ES6999),"")</f>
        <v/>
      </c>
      <c r="AG6999" t="str">
        <f>IF('5G_NR_raw_UE'!EW6999&gt;0,('5G_NR_raw_UE'!EW6999*'5G_NR_raw_UE'!EX6999),"")</f>
        <v/>
      </c>
      <c r="AH6999" t="str">
        <f>IF('5G_NR_raw_UE'!EY6999&gt;0,('5G_NR_raw_UE'!EY6999*'5G_NR_raw_UE'!EZ6999/1000000),"")</f>
        <v/>
      </c>
    </row>
    <row r="7000" spans="31:34">
      <c r="AE7000" t="str">
        <f>IF('5G_NR_raw_UE'!EP7000&gt;0,('5G_NR_raw_UE'!EP7000*'5G_NR_raw_UE'!EQ7000),"")</f>
        <v/>
      </c>
      <c r="AF7000" t="str">
        <f>IF('5G_NR_raw_UE'!ER7000&gt;0,('5G_NR_raw_UE'!ER7000*'5G_NR_raw_UE'!ES7000),"")</f>
        <v/>
      </c>
      <c r="AG7000" t="str">
        <f>IF('5G_NR_raw_UE'!EW7000&gt;0,('5G_NR_raw_UE'!EW7000*'5G_NR_raw_UE'!EX7000),"")</f>
        <v/>
      </c>
      <c r="AH7000" t="str">
        <f>IF('5G_NR_raw_UE'!EY7000&gt;0,('5G_NR_raw_UE'!EY7000*'5G_NR_raw_UE'!EZ7000/1000000),"")</f>
        <v/>
      </c>
    </row>
    <row r="7001" spans="31:34">
      <c r="AE7001" t="str">
        <f>IF('5G_NR_raw_UE'!EP7001&gt;0,('5G_NR_raw_UE'!EP7001*'5G_NR_raw_UE'!EQ7001),"")</f>
        <v/>
      </c>
      <c r="AF7001" t="str">
        <f>IF('5G_NR_raw_UE'!ER7001&gt;0,('5G_NR_raw_UE'!ER7001*'5G_NR_raw_UE'!ES7001),"")</f>
        <v/>
      </c>
      <c r="AG7001" t="str">
        <f>IF('5G_NR_raw_UE'!EW7001&gt;0,('5G_NR_raw_UE'!EW7001*'5G_NR_raw_UE'!EX7001),"")</f>
        <v/>
      </c>
      <c r="AH7001" t="str">
        <f>IF('5G_NR_raw_UE'!EY7001&gt;0,('5G_NR_raw_UE'!EY7001*'5G_NR_raw_UE'!EZ7001/1000000),"")</f>
        <v/>
      </c>
    </row>
    <row r="7002" spans="31:34">
      <c r="AE7002" t="str">
        <f>IF('5G_NR_raw_UE'!EP7002&gt;0,('5G_NR_raw_UE'!EP7002*'5G_NR_raw_UE'!EQ7002),"")</f>
        <v/>
      </c>
      <c r="AF7002" t="str">
        <f>IF('5G_NR_raw_UE'!ER7002&gt;0,('5G_NR_raw_UE'!ER7002*'5G_NR_raw_UE'!ES7002),"")</f>
        <v/>
      </c>
      <c r="AG7002" t="str">
        <f>IF('5G_NR_raw_UE'!EW7002&gt;0,('5G_NR_raw_UE'!EW7002*'5G_NR_raw_UE'!EX7002),"")</f>
        <v/>
      </c>
      <c r="AH7002" t="str">
        <f>IF('5G_NR_raw_UE'!EY7002&gt;0,('5G_NR_raw_UE'!EY7002*'5G_NR_raw_UE'!EZ7002/1000000),"")</f>
        <v/>
      </c>
    </row>
    <row r="7003" spans="31:34">
      <c r="AE7003" t="str">
        <f>IF('5G_NR_raw_UE'!EP7003&gt;0,('5G_NR_raw_UE'!EP7003*'5G_NR_raw_UE'!EQ7003),"")</f>
        <v/>
      </c>
      <c r="AF7003" t="str">
        <f>IF('5G_NR_raw_UE'!ER7003&gt;0,('5G_NR_raw_UE'!ER7003*'5G_NR_raw_UE'!ES7003),"")</f>
        <v/>
      </c>
      <c r="AG7003" t="str">
        <f>IF('5G_NR_raw_UE'!EW7003&gt;0,('5G_NR_raw_UE'!EW7003*'5G_NR_raw_UE'!EX7003),"")</f>
        <v/>
      </c>
      <c r="AH7003" t="str">
        <f>IF('5G_NR_raw_UE'!EY7003&gt;0,('5G_NR_raw_UE'!EY7003*'5G_NR_raw_UE'!EZ7003/1000000),"")</f>
        <v/>
      </c>
    </row>
    <row r="7004" spans="31:34">
      <c r="AE7004" t="str">
        <f>IF('5G_NR_raw_UE'!EP7004&gt;0,('5G_NR_raw_UE'!EP7004*'5G_NR_raw_UE'!EQ7004),"")</f>
        <v/>
      </c>
      <c r="AF7004" t="str">
        <f>IF('5G_NR_raw_UE'!ER7004&gt;0,('5G_NR_raw_UE'!ER7004*'5G_NR_raw_UE'!ES7004),"")</f>
        <v/>
      </c>
      <c r="AG7004" t="str">
        <f>IF('5G_NR_raw_UE'!EW7004&gt;0,('5G_NR_raw_UE'!EW7004*'5G_NR_raw_UE'!EX7004),"")</f>
        <v/>
      </c>
      <c r="AH7004" t="str">
        <f>IF('5G_NR_raw_UE'!EY7004&gt;0,('5G_NR_raw_UE'!EY7004*'5G_NR_raw_UE'!EZ7004/1000000),"")</f>
        <v/>
      </c>
    </row>
    <row r="7005" spans="31:34">
      <c r="AE7005" t="str">
        <f>IF('5G_NR_raw_UE'!EP7005&gt;0,('5G_NR_raw_UE'!EP7005*'5G_NR_raw_UE'!EQ7005),"")</f>
        <v/>
      </c>
      <c r="AF7005" t="str">
        <f>IF('5G_NR_raw_UE'!ER7005&gt;0,('5G_NR_raw_UE'!ER7005*'5G_NR_raw_UE'!ES7005),"")</f>
        <v/>
      </c>
      <c r="AG7005" t="str">
        <f>IF('5G_NR_raw_UE'!EW7005&gt;0,('5G_NR_raw_UE'!EW7005*'5G_NR_raw_UE'!EX7005),"")</f>
        <v/>
      </c>
      <c r="AH7005" t="str">
        <f>IF('5G_NR_raw_UE'!EY7005&gt;0,('5G_NR_raw_UE'!EY7005*'5G_NR_raw_UE'!EZ7005/1000000),"")</f>
        <v/>
      </c>
    </row>
    <row r="7006" spans="31:34">
      <c r="AE7006" t="str">
        <f>IF('5G_NR_raw_UE'!EP7006&gt;0,('5G_NR_raw_UE'!EP7006*'5G_NR_raw_UE'!EQ7006),"")</f>
        <v/>
      </c>
      <c r="AF7006" t="str">
        <f>IF('5G_NR_raw_UE'!ER7006&gt;0,('5G_NR_raw_UE'!ER7006*'5G_NR_raw_UE'!ES7006),"")</f>
        <v/>
      </c>
      <c r="AG7006" t="str">
        <f>IF('5G_NR_raw_UE'!EW7006&gt;0,('5G_NR_raw_UE'!EW7006*'5G_NR_raw_UE'!EX7006),"")</f>
        <v/>
      </c>
      <c r="AH7006" t="str">
        <f>IF('5G_NR_raw_UE'!EY7006&gt;0,('5G_NR_raw_UE'!EY7006*'5G_NR_raw_UE'!EZ7006/1000000),"")</f>
        <v/>
      </c>
    </row>
    <row r="7007" spans="31:34">
      <c r="AE7007" t="str">
        <f>IF('5G_NR_raw_UE'!EP7007&gt;0,('5G_NR_raw_UE'!EP7007*'5G_NR_raw_UE'!EQ7007),"")</f>
        <v/>
      </c>
      <c r="AF7007" t="str">
        <f>IF('5G_NR_raw_UE'!ER7007&gt;0,('5G_NR_raw_UE'!ER7007*'5G_NR_raw_UE'!ES7007),"")</f>
        <v/>
      </c>
      <c r="AG7007" t="str">
        <f>IF('5G_NR_raw_UE'!EW7007&gt;0,('5G_NR_raw_UE'!EW7007*'5G_NR_raw_UE'!EX7007),"")</f>
        <v/>
      </c>
      <c r="AH7007" t="str">
        <f>IF('5G_NR_raw_UE'!EY7007&gt;0,('5G_NR_raw_UE'!EY7007*'5G_NR_raw_UE'!EZ7007/1000000),"")</f>
        <v/>
      </c>
    </row>
    <row r="7008" spans="31:34">
      <c r="AE7008" t="str">
        <f>IF('5G_NR_raw_UE'!EP7008&gt;0,('5G_NR_raw_UE'!EP7008*'5G_NR_raw_UE'!EQ7008),"")</f>
        <v/>
      </c>
      <c r="AF7008" t="str">
        <f>IF('5G_NR_raw_UE'!ER7008&gt;0,('5G_NR_raw_UE'!ER7008*'5G_NR_raw_UE'!ES7008),"")</f>
        <v/>
      </c>
      <c r="AG7008" t="str">
        <f>IF('5G_NR_raw_UE'!EW7008&gt;0,('5G_NR_raw_UE'!EW7008*'5G_NR_raw_UE'!EX7008),"")</f>
        <v/>
      </c>
      <c r="AH7008" t="str">
        <f>IF('5G_NR_raw_UE'!EY7008&gt;0,('5G_NR_raw_UE'!EY7008*'5G_NR_raw_UE'!EZ7008/1000000),"")</f>
        <v/>
      </c>
    </row>
    <row r="7009" spans="31:34">
      <c r="AE7009" t="str">
        <f>IF('5G_NR_raw_UE'!EP7009&gt;0,('5G_NR_raw_UE'!EP7009*'5G_NR_raw_UE'!EQ7009),"")</f>
        <v/>
      </c>
      <c r="AF7009" t="str">
        <f>IF('5G_NR_raw_UE'!ER7009&gt;0,('5G_NR_raw_UE'!ER7009*'5G_NR_raw_UE'!ES7009),"")</f>
        <v/>
      </c>
      <c r="AG7009" t="str">
        <f>IF('5G_NR_raw_UE'!EW7009&gt;0,('5G_NR_raw_UE'!EW7009*'5G_NR_raw_UE'!EX7009),"")</f>
        <v/>
      </c>
      <c r="AH7009" t="str">
        <f>IF('5G_NR_raw_UE'!EY7009&gt;0,('5G_NR_raw_UE'!EY7009*'5G_NR_raw_UE'!EZ7009/1000000),"")</f>
        <v/>
      </c>
    </row>
    <row r="7010" spans="31:34">
      <c r="AE7010" t="str">
        <f>IF('5G_NR_raw_UE'!EP7010&gt;0,('5G_NR_raw_UE'!EP7010*'5G_NR_raw_UE'!EQ7010),"")</f>
        <v/>
      </c>
      <c r="AF7010" t="str">
        <f>IF('5G_NR_raw_UE'!ER7010&gt;0,('5G_NR_raw_UE'!ER7010*'5G_NR_raw_UE'!ES7010),"")</f>
        <v/>
      </c>
      <c r="AG7010" t="str">
        <f>IF('5G_NR_raw_UE'!EW7010&gt;0,('5G_NR_raw_UE'!EW7010*'5G_NR_raw_UE'!EX7010),"")</f>
        <v/>
      </c>
      <c r="AH7010" t="str">
        <f>IF('5G_NR_raw_UE'!EY7010&gt;0,('5G_NR_raw_UE'!EY7010*'5G_NR_raw_UE'!EZ7010/1000000),"")</f>
        <v/>
      </c>
    </row>
    <row r="7011" spans="31:34">
      <c r="AE7011" t="str">
        <f>IF('5G_NR_raw_UE'!EP7011&gt;0,('5G_NR_raw_UE'!EP7011*'5G_NR_raw_UE'!EQ7011),"")</f>
        <v/>
      </c>
      <c r="AF7011" t="str">
        <f>IF('5G_NR_raw_UE'!ER7011&gt;0,('5G_NR_raw_UE'!ER7011*'5G_NR_raw_UE'!ES7011),"")</f>
        <v/>
      </c>
      <c r="AG7011" t="str">
        <f>IF('5G_NR_raw_UE'!EW7011&gt;0,('5G_NR_raw_UE'!EW7011*'5G_NR_raw_UE'!EX7011),"")</f>
        <v/>
      </c>
      <c r="AH7011" t="str">
        <f>IF('5G_NR_raw_UE'!EY7011&gt;0,('5G_NR_raw_UE'!EY7011*'5G_NR_raw_UE'!EZ7011/1000000),"")</f>
        <v/>
      </c>
    </row>
    <row r="7012" spans="31:34">
      <c r="AE7012" t="str">
        <f>IF('5G_NR_raw_UE'!EP7012&gt;0,('5G_NR_raw_UE'!EP7012*'5G_NR_raw_UE'!EQ7012),"")</f>
        <v/>
      </c>
      <c r="AF7012" t="str">
        <f>IF('5G_NR_raw_UE'!ER7012&gt;0,('5G_NR_raw_UE'!ER7012*'5G_NR_raw_UE'!ES7012),"")</f>
        <v/>
      </c>
      <c r="AG7012" t="str">
        <f>IF('5G_NR_raw_UE'!EW7012&gt;0,('5G_NR_raw_UE'!EW7012*'5G_NR_raw_UE'!EX7012),"")</f>
        <v/>
      </c>
      <c r="AH7012" t="str">
        <f>IF('5G_NR_raw_UE'!EY7012&gt;0,('5G_NR_raw_UE'!EY7012*'5G_NR_raw_UE'!EZ7012/1000000),"")</f>
        <v/>
      </c>
    </row>
    <row r="7013" spans="31:34">
      <c r="AE7013" t="str">
        <f>IF('5G_NR_raw_UE'!EP7013&gt;0,('5G_NR_raw_UE'!EP7013*'5G_NR_raw_UE'!EQ7013),"")</f>
        <v/>
      </c>
      <c r="AF7013" t="str">
        <f>IF('5G_NR_raw_UE'!ER7013&gt;0,('5G_NR_raw_UE'!ER7013*'5G_NR_raw_UE'!ES7013),"")</f>
        <v/>
      </c>
      <c r="AG7013" t="str">
        <f>IF('5G_NR_raw_UE'!EW7013&gt;0,('5G_NR_raw_UE'!EW7013*'5G_NR_raw_UE'!EX7013),"")</f>
        <v/>
      </c>
      <c r="AH7013" t="str">
        <f>IF('5G_NR_raw_UE'!EY7013&gt;0,('5G_NR_raw_UE'!EY7013*'5G_NR_raw_UE'!EZ7013/1000000),"")</f>
        <v/>
      </c>
    </row>
    <row r="7014" spans="31:34">
      <c r="AE7014" t="str">
        <f>IF('5G_NR_raw_UE'!EP7014&gt;0,('5G_NR_raw_UE'!EP7014*'5G_NR_raw_UE'!EQ7014),"")</f>
        <v/>
      </c>
      <c r="AF7014" t="str">
        <f>IF('5G_NR_raw_UE'!ER7014&gt;0,('5G_NR_raw_UE'!ER7014*'5G_NR_raw_UE'!ES7014),"")</f>
        <v/>
      </c>
      <c r="AG7014" t="str">
        <f>IF('5G_NR_raw_UE'!EW7014&gt;0,('5G_NR_raw_UE'!EW7014*'5G_NR_raw_UE'!EX7014),"")</f>
        <v/>
      </c>
      <c r="AH7014" t="str">
        <f>IF('5G_NR_raw_UE'!EY7014&gt;0,('5G_NR_raw_UE'!EY7014*'5G_NR_raw_UE'!EZ7014/1000000),"")</f>
        <v/>
      </c>
    </row>
    <row r="7015" spans="31:34">
      <c r="AE7015" t="str">
        <f>IF('5G_NR_raw_UE'!EP7015&gt;0,('5G_NR_raw_UE'!EP7015*'5G_NR_raw_UE'!EQ7015),"")</f>
        <v/>
      </c>
      <c r="AF7015" t="str">
        <f>IF('5G_NR_raw_UE'!ER7015&gt;0,('5G_NR_raw_UE'!ER7015*'5G_NR_raw_UE'!ES7015),"")</f>
        <v/>
      </c>
      <c r="AG7015" t="str">
        <f>IF('5G_NR_raw_UE'!EW7015&gt;0,('5G_NR_raw_UE'!EW7015*'5G_NR_raw_UE'!EX7015),"")</f>
        <v/>
      </c>
      <c r="AH7015" t="str">
        <f>IF('5G_NR_raw_UE'!EY7015&gt;0,('5G_NR_raw_UE'!EY7015*'5G_NR_raw_UE'!EZ7015/1000000),"")</f>
        <v/>
      </c>
    </row>
    <row r="7016" spans="31:34">
      <c r="AE7016" t="str">
        <f>IF('5G_NR_raw_UE'!EP7016&gt;0,('5G_NR_raw_UE'!EP7016*'5G_NR_raw_UE'!EQ7016),"")</f>
        <v/>
      </c>
      <c r="AF7016" t="str">
        <f>IF('5G_NR_raw_UE'!ER7016&gt;0,('5G_NR_raw_UE'!ER7016*'5G_NR_raw_UE'!ES7016),"")</f>
        <v/>
      </c>
      <c r="AG7016" t="str">
        <f>IF('5G_NR_raw_UE'!EW7016&gt;0,('5G_NR_raw_UE'!EW7016*'5G_NR_raw_UE'!EX7016),"")</f>
        <v/>
      </c>
      <c r="AH7016" t="str">
        <f>IF('5G_NR_raw_UE'!EY7016&gt;0,('5G_NR_raw_UE'!EY7016*'5G_NR_raw_UE'!EZ7016/1000000),"")</f>
        <v/>
      </c>
    </row>
    <row r="7017" spans="31:34">
      <c r="AE7017" t="str">
        <f>IF('5G_NR_raw_UE'!EP7017&gt;0,('5G_NR_raw_UE'!EP7017*'5G_NR_raw_UE'!EQ7017),"")</f>
        <v/>
      </c>
      <c r="AF7017" t="str">
        <f>IF('5G_NR_raw_UE'!ER7017&gt;0,('5G_NR_raw_UE'!ER7017*'5G_NR_raw_UE'!ES7017),"")</f>
        <v/>
      </c>
      <c r="AG7017" t="str">
        <f>IF('5G_NR_raw_UE'!EW7017&gt;0,('5G_NR_raw_UE'!EW7017*'5G_NR_raw_UE'!EX7017),"")</f>
        <v/>
      </c>
      <c r="AH7017" t="str">
        <f>IF('5G_NR_raw_UE'!EY7017&gt;0,('5G_NR_raw_UE'!EY7017*'5G_NR_raw_UE'!EZ7017/1000000),"")</f>
        <v/>
      </c>
    </row>
    <row r="7018" spans="31:34">
      <c r="AE7018" t="str">
        <f>IF('5G_NR_raw_UE'!EP7018&gt;0,('5G_NR_raw_UE'!EP7018*'5G_NR_raw_UE'!EQ7018),"")</f>
        <v/>
      </c>
      <c r="AF7018" t="str">
        <f>IF('5G_NR_raw_UE'!ER7018&gt;0,('5G_NR_raw_UE'!ER7018*'5G_NR_raw_UE'!ES7018),"")</f>
        <v/>
      </c>
      <c r="AG7018" t="str">
        <f>IF('5G_NR_raw_UE'!EW7018&gt;0,('5G_NR_raw_UE'!EW7018*'5G_NR_raw_UE'!EX7018),"")</f>
        <v/>
      </c>
      <c r="AH7018" t="str">
        <f>IF('5G_NR_raw_UE'!EY7018&gt;0,('5G_NR_raw_UE'!EY7018*'5G_NR_raw_UE'!EZ7018/1000000),"")</f>
        <v/>
      </c>
    </row>
    <row r="7019" spans="31:34">
      <c r="AE7019" t="str">
        <f>IF('5G_NR_raw_UE'!EP7019&gt;0,('5G_NR_raw_UE'!EP7019*'5G_NR_raw_UE'!EQ7019),"")</f>
        <v/>
      </c>
      <c r="AF7019" t="str">
        <f>IF('5G_NR_raw_UE'!ER7019&gt;0,('5G_NR_raw_UE'!ER7019*'5G_NR_raw_UE'!ES7019),"")</f>
        <v/>
      </c>
      <c r="AG7019" t="str">
        <f>IF('5G_NR_raw_UE'!EW7019&gt;0,('5G_NR_raw_UE'!EW7019*'5G_NR_raw_UE'!EX7019),"")</f>
        <v/>
      </c>
      <c r="AH7019" t="str">
        <f>IF('5G_NR_raw_UE'!EY7019&gt;0,('5G_NR_raw_UE'!EY7019*'5G_NR_raw_UE'!EZ7019/1000000),"")</f>
        <v/>
      </c>
    </row>
    <row r="7020" spans="31:34">
      <c r="AE7020" t="str">
        <f>IF('5G_NR_raw_UE'!EP7020&gt;0,('5G_NR_raw_UE'!EP7020*'5G_NR_raw_UE'!EQ7020),"")</f>
        <v/>
      </c>
      <c r="AF7020" t="str">
        <f>IF('5G_NR_raw_UE'!ER7020&gt;0,('5G_NR_raw_UE'!ER7020*'5G_NR_raw_UE'!ES7020),"")</f>
        <v/>
      </c>
      <c r="AG7020" t="str">
        <f>IF('5G_NR_raw_UE'!EW7020&gt;0,('5G_NR_raw_UE'!EW7020*'5G_NR_raw_UE'!EX7020),"")</f>
        <v/>
      </c>
      <c r="AH7020" t="str">
        <f>IF('5G_NR_raw_UE'!EY7020&gt;0,('5G_NR_raw_UE'!EY7020*'5G_NR_raw_UE'!EZ7020/1000000),"")</f>
        <v/>
      </c>
    </row>
    <row r="7021" spans="31:34">
      <c r="AE7021" t="str">
        <f>IF('5G_NR_raw_UE'!EP7021&gt;0,('5G_NR_raw_UE'!EP7021*'5G_NR_raw_UE'!EQ7021),"")</f>
        <v/>
      </c>
      <c r="AF7021" t="str">
        <f>IF('5G_NR_raw_UE'!ER7021&gt;0,('5G_NR_raw_UE'!ER7021*'5G_NR_raw_UE'!ES7021),"")</f>
        <v/>
      </c>
      <c r="AG7021" t="str">
        <f>IF('5G_NR_raw_UE'!EW7021&gt;0,('5G_NR_raw_UE'!EW7021*'5G_NR_raw_UE'!EX7021),"")</f>
        <v/>
      </c>
      <c r="AH7021" t="str">
        <f>IF('5G_NR_raw_UE'!EY7021&gt;0,('5G_NR_raw_UE'!EY7021*'5G_NR_raw_UE'!EZ7021/1000000),"")</f>
        <v/>
      </c>
    </row>
    <row r="7022" spans="31:34">
      <c r="AE7022" t="str">
        <f>IF('5G_NR_raw_UE'!EP7022&gt;0,('5G_NR_raw_UE'!EP7022*'5G_NR_raw_UE'!EQ7022),"")</f>
        <v/>
      </c>
      <c r="AF7022" t="str">
        <f>IF('5G_NR_raw_UE'!ER7022&gt;0,('5G_NR_raw_UE'!ER7022*'5G_NR_raw_UE'!ES7022),"")</f>
        <v/>
      </c>
      <c r="AG7022" t="str">
        <f>IF('5G_NR_raw_UE'!EW7022&gt;0,('5G_NR_raw_UE'!EW7022*'5G_NR_raw_UE'!EX7022),"")</f>
        <v/>
      </c>
      <c r="AH7022" t="str">
        <f>IF('5G_NR_raw_UE'!EY7022&gt;0,('5G_NR_raw_UE'!EY7022*'5G_NR_raw_UE'!EZ7022/1000000),"")</f>
        <v/>
      </c>
    </row>
    <row r="7023" spans="31:34">
      <c r="AE7023" t="str">
        <f>IF('5G_NR_raw_UE'!EP7023&gt;0,('5G_NR_raw_UE'!EP7023*'5G_NR_raw_UE'!EQ7023),"")</f>
        <v/>
      </c>
      <c r="AF7023" t="str">
        <f>IF('5G_NR_raw_UE'!ER7023&gt;0,('5G_NR_raw_UE'!ER7023*'5G_NR_raw_UE'!ES7023),"")</f>
        <v/>
      </c>
      <c r="AG7023" t="str">
        <f>IF('5G_NR_raw_UE'!EW7023&gt;0,('5G_NR_raw_UE'!EW7023*'5G_NR_raw_UE'!EX7023),"")</f>
        <v/>
      </c>
      <c r="AH7023" t="str">
        <f>IF('5G_NR_raw_UE'!EY7023&gt;0,('5G_NR_raw_UE'!EY7023*'5G_NR_raw_UE'!EZ7023/1000000),"")</f>
        <v/>
      </c>
    </row>
    <row r="7024" spans="31:34">
      <c r="AE7024" t="str">
        <f>IF('5G_NR_raw_UE'!EP7024&gt;0,('5G_NR_raw_UE'!EP7024*'5G_NR_raw_UE'!EQ7024),"")</f>
        <v/>
      </c>
      <c r="AF7024" t="str">
        <f>IF('5G_NR_raw_UE'!ER7024&gt;0,('5G_NR_raw_UE'!ER7024*'5G_NR_raw_UE'!ES7024),"")</f>
        <v/>
      </c>
      <c r="AG7024" t="str">
        <f>IF('5G_NR_raw_UE'!EW7024&gt;0,('5G_NR_raw_UE'!EW7024*'5G_NR_raw_UE'!EX7024),"")</f>
        <v/>
      </c>
      <c r="AH7024" t="str">
        <f>IF('5G_NR_raw_UE'!EY7024&gt;0,('5G_NR_raw_UE'!EY7024*'5G_NR_raw_UE'!EZ7024/1000000),"")</f>
        <v/>
      </c>
    </row>
    <row r="7025" spans="31:34">
      <c r="AE7025" t="str">
        <f>IF('5G_NR_raw_UE'!EP7025&gt;0,('5G_NR_raw_UE'!EP7025*'5G_NR_raw_UE'!EQ7025),"")</f>
        <v/>
      </c>
      <c r="AF7025" t="str">
        <f>IF('5G_NR_raw_UE'!ER7025&gt;0,('5G_NR_raw_UE'!ER7025*'5G_NR_raw_UE'!ES7025),"")</f>
        <v/>
      </c>
      <c r="AG7025" t="str">
        <f>IF('5G_NR_raw_UE'!EW7025&gt;0,('5G_NR_raw_UE'!EW7025*'5G_NR_raw_UE'!EX7025),"")</f>
        <v/>
      </c>
      <c r="AH7025" t="str">
        <f>IF('5G_NR_raw_UE'!EY7025&gt;0,('5G_NR_raw_UE'!EY7025*'5G_NR_raw_UE'!EZ7025/1000000),"")</f>
        <v/>
      </c>
    </row>
    <row r="7026" spans="31:34">
      <c r="AE7026" t="str">
        <f>IF('5G_NR_raw_UE'!EP7026&gt;0,('5G_NR_raw_UE'!EP7026*'5G_NR_raw_UE'!EQ7026),"")</f>
        <v/>
      </c>
      <c r="AF7026" t="str">
        <f>IF('5G_NR_raw_UE'!ER7026&gt;0,('5G_NR_raw_UE'!ER7026*'5G_NR_raw_UE'!ES7026),"")</f>
        <v/>
      </c>
      <c r="AG7026" t="str">
        <f>IF('5G_NR_raw_UE'!EW7026&gt;0,('5G_NR_raw_UE'!EW7026*'5G_NR_raw_UE'!EX7026),"")</f>
        <v/>
      </c>
      <c r="AH7026" t="str">
        <f>IF('5G_NR_raw_UE'!EY7026&gt;0,('5G_NR_raw_UE'!EY7026*'5G_NR_raw_UE'!EZ7026/1000000),"")</f>
        <v/>
      </c>
    </row>
    <row r="7027" spans="31:34">
      <c r="AE7027" t="str">
        <f>IF('5G_NR_raw_UE'!EP7027&gt;0,('5G_NR_raw_UE'!EP7027*'5G_NR_raw_UE'!EQ7027),"")</f>
        <v/>
      </c>
      <c r="AF7027" t="str">
        <f>IF('5G_NR_raw_UE'!ER7027&gt;0,('5G_NR_raw_UE'!ER7027*'5G_NR_raw_UE'!ES7027),"")</f>
        <v/>
      </c>
      <c r="AG7027" t="str">
        <f>IF('5G_NR_raw_UE'!EW7027&gt;0,('5G_NR_raw_UE'!EW7027*'5G_NR_raw_UE'!EX7027),"")</f>
        <v/>
      </c>
      <c r="AH7027" t="str">
        <f>IF('5G_NR_raw_UE'!EY7027&gt;0,('5G_NR_raw_UE'!EY7027*'5G_NR_raw_UE'!EZ7027/1000000),"")</f>
        <v/>
      </c>
    </row>
    <row r="7028" spans="31:34">
      <c r="AE7028" t="str">
        <f>IF('5G_NR_raw_UE'!EP7028&gt;0,('5G_NR_raw_UE'!EP7028*'5G_NR_raw_UE'!EQ7028),"")</f>
        <v/>
      </c>
      <c r="AF7028" t="str">
        <f>IF('5G_NR_raw_UE'!ER7028&gt;0,('5G_NR_raw_UE'!ER7028*'5G_NR_raw_UE'!ES7028),"")</f>
        <v/>
      </c>
      <c r="AG7028" t="str">
        <f>IF('5G_NR_raw_UE'!EW7028&gt;0,('5G_NR_raw_UE'!EW7028*'5G_NR_raw_UE'!EX7028),"")</f>
        <v/>
      </c>
      <c r="AH7028" t="str">
        <f>IF('5G_NR_raw_UE'!EY7028&gt;0,('5G_NR_raw_UE'!EY7028*'5G_NR_raw_UE'!EZ7028/1000000),"")</f>
        <v/>
      </c>
    </row>
    <row r="7029" spans="31:34">
      <c r="AE7029" t="str">
        <f>IF('5G_NR_raw_UE'!EP7029&gt;0,('5G_NR_raw_UE'!EP7029*'5G_NR_raw_UE'!EQ7029),"")</f>
        <v/>
      </c>
      <c r="AF7029" t="str">
        <f>IF('5G_NR_raw_UE'!ER7029&gt;0,('5G_NR_raw_UE'!ER7029*'5G_NR_raw_UE'!ES7029),"")</f>
        <v/>
      </c>
      <c r="AG7029" t="str">
        <f>IF('5G_NR_raw_UE'!EW7029&gt;0,('5G_NR_raw_UE'!EW7029*'5G_NR_raw_UE'!EX7029),"")</f>
        <v/>
      </c>
      <c r="AH7029" t="str">
        <f>IF('5G_NR_raw_UE'!EY7029&gt;0,('5G_NR_raw_UE'!EY7029*'5G_NR_raw_UE'!EZ7029/1000000),"")</f>
        <v/>
      </c>
    </row>
    <row r="7030" spans="31:34">
      <c r="AE7030" t="str">
        <f>IF('5G_NR_raw_UE'!EP7030&gt;0,('5G_NR_raw_UE'!EP7030*'5G_NR_raw_UE'!EQ7030),"")</f>
        <v/>
      </c>
      <c r="AF7030" t="str">
        <f>IF('5G_NR_raw_UE'!ER7030&gt;0,('5G_NR_raw_UE'!ER7030*'5G_NR_raw_UE'!ES7030),"")</f>
        <v/>
      </c>
      <c r="AG7030" t="str">
        <f>IF('5G_NR_raw_UE'!EW7030&gt;0,('5G_NR_raw_UE'!EW7030*'5G_NR_raw_UE'!EX7030),"")</f>
        <v/>
      </c>
      <c r="AH7030" t="str">
        <f>IF('5G_NR_raw_UE'!EY7030&gt;0,('5G_NR_raw_UE'!EY7030*'5G_NR_raw_UE'!EZ7030/1000000),"")</f>
        <v/>
      </c>
    </row>
    <row r="7031" spans="31:34">
      <c r="AE7031" t="str">
        <f>IF('5G_NR_raw_UE'!EP7031&gt;0,('5G_NR_raw_UE'!EP7031*'5G_NR_raw_UE'!EQ7031),"")</f>
        <v/>
      </c>
      <c r="AF7031" t="str">
        <f>IF('5G_NR_raw_UE'!ER7031&gt;0,('5G_NR_raw_UE'!ER7031*'5G_NR_raw_UE'!ES7031),"")</f>
        <v/>
      </c>
      <c r="AG7031" t="str">
        <f>IF('5G_NR_raw_UE'!EW7031&gt;0,('5G_NR_raw_UE'!EW7031*'5G_NR_raw_UE'!EX7031),"")</f>
        <v/>
      </c>
      <c r="AH7031" t="str">
        <f>IF('5G_NR_raw_UE'!EY7031&gt;0,('5G_NR_raw_UE'!EY7031*'5G_NR_raw_UE'!EZ7031/1000000),"")</f>
        <v/>
      </c>
    </row>
    <row r="7032" spans="31:34">
      <c r="AE7032" t="str">
        <f>IF('5G_NR_raw_UE'!EP7032&gt;0,('5G_NR_raw_UE'!EP7032*'5G_NR_raw_UE'!EQ7032),"")</f>
        <v/>
      </c>
      <c r="AF7032" t="str">
        <f>IF('5G_NR_raw_UE'!ER7032&gt;0,('5G_NR_raw_UE'!ER7032*'5G_NR_raw_UE'!ES7032),"")</f>
        <v/>
      </c>
      <c r="AG7032" t="str">
        <f>IF('5G_NR_raw_UE'!EW7032&gt;0,('5G_NR_raw_UE'!EW7032*'5G_NR_raw_UE'!EX7032),"")</f>
        <v/>
      </c>
      <c r="AH7032" t="str">
        <f>IF('5G_NR_raw_UE'!EY7032&gt;0,('5G_NR_raw_UE'!EY7032*'5G_NR_raw_UE'!EZ7032/1000000),"")</f>
        <v/>
      </c>
    </row>
    <row r="7033" spans="31:34">
      <c r="AE7033" t="str">
        <f>IF('5G_NR_raw_UE'!EP7033&gt;0,('5G_NR_raw_UE'!EP7033*'5G_NR_raw_UE'!EQ7033),"")</f>
        <v/>
      </c>
      <c r="AF7033" t="str">
        <f>IF('5G_NR_raw_UE'!ER7033&gt;0,('5G_NR_raw_UE'!ER7033*'5G_NR_raw_UE'!ES7033),"")</f>
        <v/>
      </c>
      <c r="AG7033" t="str">
        <f>IF('5G_NR_raw_UE'!EW7033&gt;0,('5G_NR_raw_UE'!EW7033*'5G_NR_raw_UE'!EX7033),"")</f>
        <v/>
      </c>
      <c r="AH7033" t="str">
        <f>IF('5G_NR_raw_UE'!EY7033&gt;0,('5G_NR_raw_UE'!EY7033*'5G_NR_raw_UE'!EZ7033/1000000),"")</f>
        <v/>
      </c>
    </row>
    <row r="7034" spans="31:34">
      <c r="AE7034" t="str">
        <f>IF('5G_NR_raw_UE'!EP7034&gt;0,('5G_NR_raw_UE'!EP7034*'5G_NR_raw_UE'!EQ7034),"")</f>
        <v/>
      </c>
      <c r="AF7034" t="str">
        <f>IF('5G_NR_raw_UE'!ER7034&gt;0,('5G_NR_raw_UE'!ER7034*'5G_NR_raw_UE'!ES7034),"")</f>
        <v/>
      </c>
      <c r="AG7034" t="str">
        <f>IF('5G_NR_raw_UE'!EW7034&gt;0,('5G_NR_raw_UE'!EW7034*'5G_NR_raw_UE'!EX7034),"")</f>
        <v/>
      </c>
      <c r="AH7034" t="str">
        <f>IF('5G_NR_raw_UE'!EY7034&gt;0,('5G_NR_raw_UE'!EY7034*'5G_NR_raw_UE'!EZ7034/1000000),"")</f>
        <v/>
      </c>
    </row>
    <row r="7035" spans="31:34">
      <c r="AE7035" t="str">
        <f>IF('5G_NR_raw_UE'!EP7035&gt;0,('5G_NR_raw_UE'!EP7035*'5G_NR_raw_UE'!EQ7035),"")</f>
        <v/>
      </c>
      <c r="AF7035" t="str">
        <f>IF('5G_NR_raw_UE'!ER7035&gt;0,('5G_NR_raw_UE'!ER7035*'5G_NR_raw_UE'!ES7035),"")</f>
        <v/>
      </c>
      <c r="AG7035" t="str">
        <f>IF('5G_NR_raw_UE'!EW7035&gt;0,('5G_NR_raw_UE'!EW7035*'5G_NR_raw_UE'!EX7035),"")</f>
        <v/>
      </c>
      <c r="AH7035" t="str">
        <f>IF('5G_NR_raw_UE'!EY7035&gt;0,('5G_NR_raw_UE'!EY7035*'5G_NR_raw_UE'!EZ7035/1000000),"")</f>
        <v/>
      </c>
    </row>
    <row r="7036" spans="31:34">
      <c r="AE7036" t="str">
        <f>IF('5G_NR_raw_UE'!EP7036&gt;0,('5G_NR_raw_UE'!EP7036*'5G_NR_raw_UE'!EQ7036),"")</f>
        <v/>
      </c>
      <c r="AF7036" t="str">
        <f>IF('5G_NR_raw_UE'!ER7036&gt;0,('5G_NR_raw_UE'!ER7036*'5G_NR_raw_UE'!ES7036),"")</f>
        <v/>
      </c>
      <c r="AG7036" t="str">
        <f>IF('5G_NR_raw_UE'!EW7036&gt;0,('5G_NR_raw_UE'!EW7036*'5G_NR_raw_UE'!EX7036),"")</f>
        <v/>
      </c>
      <c r="AH7036" t="str">
        <f>IF('5G_NR_raw_UE'!EY7036&gt;0,('5G_NR_raw_UE'!EY7036*'5G_NR_raw_UE'!EZ7036/1000000),"")</f>
        <v/>
      </c>
    </row>
    <row r="7037" spans="31:34">
      <c r="AE7037" t="str">
        <f>IF('5G_NR_raw_UE'!EP7037&gt;0,('5G_NR_raw_UE'!EP7037*'5G_NR_raw_UE'!EQ7037),"")</f>
        <v/>
      </c>
      <c r="AF7037" t="str">
        <f>IF('5G_NR_raw_UE'!ER7037&gt;0,('5G_NR_raw_UE'!ER7037*'5G_NR_raw_UE'!ES7037),"")</f>
        <v/>
      </c>
      <c r="AG7037" t="str">
        <f>IF('5G_NR_raw_UE'!EW7037&gt;0,('5G_NR_raw_UE'!EW7037*'5G_NR_raw_UE'!EX7037),"")</f>
        <v/>
      </c>
      <c r="AH7037" t="str">
        <f>IF('5G_NR_raw_UE'!EY7037&gt;0,('5G_NR_raw_UE'!EY7037*'5G_NR_raw_UE'!EZ7037/1000000),"")</f>
        <v/>
      </c>
    </row>
    <row r="7038" spans="31:34">
      <c r="AE7038" t="str">
        <f>IF('5G_NR_raw_UE'!EP7038&gt;0,('5G_NR_raw_UE'!EP7038*'5G_NR_raw_UE'!EQ7038),"")</f>
        <v/>
      </c>
      <c r="AF7038" t="str">
        <f>IF('5G_NR_raw_UE'!ER7038&gt;0,('5G_NR_raw_UE'!ER7038*'5G_NR_raw_UE'!ES7038),"")</f>
        <v/>
      </c>
      <c r="AG7038" t="str">
        <f>IF('5G_NR_raw_UE'!EW7038&gt;0,('5G_NR_raw_UE'!EW7038*'5G_NR_raw_UE'!EX7038),"")</f>
        <v/>
      </c>
      <c r="AH7038" t="str">
        <f>IF('5G_NR_raw_UE'!EY7038&gt;0,('5G_NR_raw_UE'!EY7038*'5G_NR_raw_UE'!EZ7038/1000000),"")</f>
        <v/>
      </c>
    </row>
    <row r="7039" spans="31:34">
      <c r="AE7039" t="str">
        <f>IF('5G_NR_raw_UE'!EP7039&gt;0,('5G_NR_raw_UE'!EP7039*'5G_NR_raw_UE'!EQ7039),"")</f>
        <v/>
      </c>
      <c r="AF7039" t="str">
        <f>IF('5G_NR_raw_UE'!ER7039&gt;0,('5G_NR_raw_UE'!ER7039*'5G_NR_raw_UE'!ES7039),"")</f>
        <v/>
      </c>
      <c r="AG7039" t="str">
        <f>IF('5G_NR_raw_UE'!EW7039&gt;0,('5G_NR_raw_UE'!EW7039*'5G_NR_raw_UE'!EX7039),"")</f>
        <v/>
      </c>
      <c r="AH7039" t="str">
        <f>IF('5G_NR_raw_UE'!EY7039&gt;0,('5G_NR_raw_UE'!EY7039*'5G_NR_raw_UE'!EZ7039/1000000),"")</f>
        <v/>
      </c>
    </row>
    <row r="7040" spans="31:34">
      <c r="AE7040" t="str">
        <f>IF('5G_NR_raw_UE'!EP7040&gt;0,('5G_NR_raw_UE'!EP7040*'5G_NR_raw_UE'!EQ7040),"")</f>
        <v/>
      </c>
      <c r="AF7040" t="str">
        <f>IF('5G_NR_raw_UE'!ER7040&gt;0,('5G_NR_raw_UE'!ER7040*'5G_NR_raw_UE'!ES7040),"")</f>
        <v/>
      </c>
      <c r="AG7040" t="str">
        <f>IF('5G_NR_raw_UE'!EW7040&gt;0,('5G_NR_raw_UE'!EW7040*'5G_NR_raw_UE'!EX7040),"")</f>
        <v/>
      </c>
      <c r="AH7040" t="str">
        <f>IF('5G_NR_raw_UE'!EY7040&gt;0,('5G_NR_raw_UE'!EY7040*'5G_NR_raw_UE'!EZ7040/1000000),"")</f>
        <v/>
      </c>
    </row>
    <row r="7041" spans="31:34">
      <c r="AE7041" t="str">
        <f>IF('5G_NR_raw_UE'!EP7041&gt;0,('5G_NR_raw_UE'!EP7041*'5G_NR_raw_UE'!EQ7041),"")</f>
        <v/>
      </c>
      <c r="AF7041" t="str">
        <f>IF('5G_NR_raw_UE'!ER7041&gt;0,('5G_NR_raw_UE'!ER7041*'5G_NR_raw_UE'!ES7041),"")</f>
        <v/>
      </c>
      <c r="AG7041" t="str">
        <f>IF('5G_NR_raw_UE'!EW7041&gt;0,('5G_NR_raw_UE'!EW7041*'5G_NR_raw_UE'!EX7041),"")</f>
        <v/>
      </c>
      <c r="AH7041" t="str">
        <f>IF('5G_NR_raw_UE'!EY7041&gt;0,('5G_NR_raw_UE'!EY7041*'5G_NR_raw_UE'!EZ7041/1000000),"")</f>
        <v/>
      </c>
    </row>
    <row r="7042" spans="31:34">
      <c r="AE7042" t="str">
        <f>IF('5G_NR_raw_UE'!EP7042&gt;0,('5G_NR_raw_UE'!EP7042*'5G_NR_raw_UE'!EQ7042),"")</f>
        <v/>
      </c>
      <c r="AF7042" t="str">
        <f>IF('5G_NR_raw_UE'!ER7042&gt;0,('5G_NR_raw_UE'!ER7042*'5G_NR_raw_UE'!ES7042),"")</f>
        <v/>
      </c>
      <c r="AG7042" t="str">
        <f>IF('5G_NR_raw_UE'!EW7042&gt;0,('5G_NR_raw_UE'!EW7042*'5G_NR_raw_UE'!EX7042),"")</f>
        <v/>
      </c>
      <c r="AH7042" t="str">
        <f>IF('5G_NR_raw_UE'!EY7042&gt;0,('5G_NR_raw_UE'!EY7042*'5G_NR_raw_UE'!EZ7042/1000000),"")</f>
        <v/>
      </c>
    </row>
    <row r="7043" spans="31:34">
      <c r="AE7043" t="str">
        <f>IF('5G_NR_raw_UE'!EP7043&gt;0,('5G_NR_raw_UE'!EP7043*'5G_NR_raw_UE'!EQ7043),"")</f>
        <v/>
      </c>
      <c r="AF7043" t="str">
        <f>IF('5G_NR_raw_UE'!ER7043&gt;0,('5G_NR_raw_UE'!ER7043*'5G_NR_raw_UE'!ES7043),"")</f>
        <v/>
      </c>
      <c r="AG7043" t="str">
        <f>IF('5G_NR_raw_UE'!EW7043&gt;0,('5G_NR_raw_UE'!EW7043*'5G_NR_raw_UE'!EX7043),"")</f>
        <v/>
      </c>
      <c r="AH7043" t="str">
        <f>IF('5G_NR_raw_UE'!EY7043&gt;0,('5G_NR_raw_UE'!EY7043*'5G_NR_raw_UE'!EZ7043/1000000),"")</f>
        <v/>
      </c>
    </row>
    <row r="7044" spans="31:34">
      <c r="AE7044" t="str">
        <f>IF('5G_NR_raw_UE'!EP7044&gt;0,('5G_NR_raw_UE'!EP7044*'5G_NR_raw_UE'!EQ7044),"")</f>
        <v/>
      </c>
      <c r="AF7044" t="str">
        <f>IF('5G_NR_raw_UE'!ER7044&gt;0,('5G_NR_raw_UE'!ER7044*'5G_NR_raw_UE'!ES7044),"")</f>
        <v/>
      </c>
      <c r="AG7044" t="str">
        <f>IF('5G_NR_raw_UE'!EW7044&gt;0,('5G_NR_raw_UE'!EW7044*'5G_NR_raw_UE'!EX7044),"")</f>
        <v/>
      </c>
      <c r="AH7044" t="str">
        <f>IF('5G_NR_raw_UE'!EY7044&gt;0,('5G_NR_raw_UE'!EY7044*'5G_NR_raw_UE'!EZ7044/1000000),"")</f>
        <v/>
      </c>
    </row>
    <row r="7045" spans="31:34">
      <c r="AE7045" t="str">
        <f>IF('5G_NR_raw_UE'!EP7045&gt;0,('5G_NR_raw_UE'!EP7045*'5G_NR_raw_UE'!EQ7045),"")</f>
        <v/>
      </c>
      <c r="AF7045" t="str">
        <f>IF('5G_NR_raw_UE'!ER7045&gt;0,('5G_NR_raw_UE'!ER7045*'5G_NR_raw_UE'!ES7045),"")</f>
        <v/>
      </c>
      <c r="AG7045" t="str">
        <f>IF('5G_NR_raw_UE'!EW7045&gt;0,('5G_NR_raw_UE'!EW7045*'5G_NR_raw_UE'!EX7045),"")</f>
        <v/>
      </c>
      <c r="AH7045" t="str">
        <f>IF('5G_NR_raw_UE'!EY7045&gt;0,('5G_NR_raw_UE'!EY7045*'5G_NR_raw_UE'!EZ7045/1000000),"")</f>
        <v/>
      </c>
    </row>
    <row r="7046" spans="31:34">
      <c r="AE7046" t="str">
        <f>IF('5G_NR_raw_UE'!EP7046&gt;0,('5G_NR_raw_UE'!EP7046*'5G_NR_raw_UE'!EQ7046),"")</f>
        <v/>
      </c>
      <c r="AF7046" t="str">
        <f>IF('5G_NR_raw_UE'!ER7046&gt;0,('5G_NR_raw_UE'!ER7046*'5G_NR_raw_UE'!ES7046),"")</f>
        <v/>
      </c>
      <c r="AG7046" t="str">
        <f>IF('5G_NR_raw_UE'!EW7046&gt;0,('5G_NR_raw_UE'!EW7046*'5G_NR_raw_UE'!EX7046),"")</f>
        <v/>
      </c>
      <c r="AH7046" t="str">
        <f>IF('5G_NR_raw_UE'!EY7046&gt;0,('5G_NR_raw_UE'!EY7046*'5G_NR_raw_UE'!EZ7046/1000000),"")</f>
        <v/>
      </c>
    </row>
    <row r="7047" spans="31:34">
      <c r="AE7047" t="str">
        <f>IF('5G_NR_raw_UE'!EP7047&gt;0,('5G_NR_raw_UE'!EP7047*'5G_NR_raw_UE'!EQ7047),"")</f>
        <v/>
      </c>
      <c r="AF7047" t="str">
        <f>IF('5G_NR_raw_UE'!ER7047&gt;0,('5G_NR_raw_UE'!ER7047*'5G_NR_raw_UE'!ES7047),"")</f>
        <v/>
      </c>
      <c r="AG7047" t="str">
        <f>IF('5G_NR_raw_UE'!EW7047&gt;0,('5G_NR_raw_UE'!EW7047*'5G_NR_raw_UE'!EX7047),"")</f>
        <v/>
      </c>
      <c r="AH7047" t="str">
        <f>IF('5G_NR_raw_UE'!EY7047&gt;0,('5G_NR_raw_UE'!EY7047*'5G_NR_raw_UE'!EZ7047/1000000),"")</f>
        <v/>
      </c>
    </row>
    <row r="7048" spans="31:34">
      <c r="AE7048" t="str">
        <f>IF('5G_NR_raw_UE'!EP7048&gt;0,('5G_NR_raw_UE'!EP7048*'5G_NR_raw_UE'!EQ7048),"")</f>
        <v/>
      </c>
      <c r="AF7048" t="str">
        <f>IF('5G_NR_raw_UE'!ER7048&gt;0,('5G_NR_raw_UE'!ER7048*'5G_NR_raw_UE'!ES7048),"")</f>
        <v/>
      </c>
      <c r="AG7048" t="str">
        <f>IF('5G_NR_raw_UE'!EW7048&gt;0,('5G_NR_raw_UE'!EW7048*'5G_NR_raw_UE'!EX7048),"")</f>
        <v/>
      </c>
      <c r="AH7048" t="str">
        <f>IF('5G_NR_raw_UE'!EY7048&gt;0,('5G_NR_raw_UE'!EY7048*'5G_NR_raw_UE'!EZ7048/1000000),"")</f>
        <v/>
      </c>
    </row>
    <row r="7049" spans="31:34">
      <c r="AE7049" t="str">
        <f>IF('5G_NR_raw_UE'!EP7049&gt;0,('5G_NR_raw_UE'!EP7049*'5G_NR_raw_UE'!EQ7049),"")</f>
        <v/>
      </c>
      <c r="AF7049" t="str">
        <f>IF('5G_NR_raw_UE'!ER7049&gt;0,('5G_NR_raw_UE'!ER7049*'5G_NR_raw_UE'!ES7049),"")</f>
        <v/>
      </c>
      <c r="AG7049" t="str">
        <f>IF('5G_NR_raw_UE'!EW7049&gt;0,('5G_NR_raw_UE'!EW7049*'5G_NR_raw_UE'!EX7049),"")</f>
        <v/>
      </c>
      <c r="AH7049" t="str">
        <f>IF('5G_NR_raw_UE'!EY7049&gt;0,('5G_NR_raw_UE'!EY7049*'5G_NR_raw_UE'!EZ7049/1000000),"")</f>
        <v/>
      </c>
    </row>
    <row r="7050" spans="31:34">
      <c r="AE7050" t="str">
        <f>IF('5G_NR_raw_UE'!EP7050&gt;0,('5G_NR_raw_UE'!EP7050*'5G_NR_raw_UE'!EQ7050),"")</f>
        <v/>
      </c>
      <c r="AF7050" t="str">
        <f>IF('5G_NR_raw_UE'!ER7050&gt;0,('5G_NR_raw_UE'!ER7050*'5G_NR_raw_UE'!ES7050),"")</f>
        <v/>
      </c>
      <c r="AG7050" t="str">
        <f>IF('5G_NR_raw_UE'!EW7050&gt;0,('5G_NR_raw_UE'!EW7050*'5G_NR_raw_UE'!EX7050),"")</f>
        <v/>
      </c>
      <c r="AH7050" t="str">
        <f>IF('5G_NR_raw_UE'!EY7050&gt;0,('5G_NR_raw_UE'!EY7050*'5G_NR_raw_UE'!EZ7050/1000000),"")</f>
        <v/>
      </c>
    </row>
    <row r="7051" spans="31:34">
      <c r="AE7051" t="str">
        <f>IF('5G_NR_raw_UE'!EP7051&gt;0,('5G_NR_raw_UE'!EP7051*'5G_NR_raw_UE'!EQ7051),"")</f>
        <v/>
      </c>
      <c r="AF7051" t="str">
        <f>IF('5G_NR_raw_UE'!ER7051&gt;0,('5G_NR_raw_UE'!ER7051*'5G_NR_raw_UE'!ES7051),"")</f>
        <v/>
      </c>
      <c r="AG7051" t="str">
        <f>IF('5G_NR_raw_UE'!EW7051&gt;0,('5G_NR_raw_UE'!EW7051*'5G_NR_raw_UE'!EX7051),"")</f>
        <v/>
      </c>
      <c r="AH7051" t="str">
        <f>IF('5G_NR_raw_UE'!EY7051&gt;0,('5G_NR_raw_UE'!EY7051*'5G_NR_raw_UE'!EZ7051/1000000),"")</f>
        <v/>
      </c>
    </row>
    <row r="7052" spans="31:34">
      <c r="AE7052" t="str">
        <f>IF('5G_NR_raw_UE'!EP7052&gt;0,('5G_NR_raw_UE'!EP7052*'5G_NR_raw_UE'!EQ7052),"")</f>
        <v/>
      </c>
      <c r="AF7052" t="str">
        <f>IF('5G_NR_raw_UE'!ER7052&gt;0,('5G_NR_raw_UE'!ER7052*'5G_NR_raw_UE'!ES7052),"")</f>
        <v/>
      </c>
      <c r="AG7052" t="str">
        <f>IF('5G_NR_raw_UE'!EW7052&gt;0,('5G_NR_raw_UE'!EW7052*'5G_NR_raw_UE'!EX7052),"")</f>
        <v/>
      </c>
      <c r="AH7052" t="str">
        <f>IF('5G_NR_raw_UE'!EY7052&gt;0,('5G_NR_raw_UE'!EY7052*'5G_NR_raw_UE'!EZ7052/1000000),"")</f>
        <v/>
      </c>
    </row>
    <row r="7053" spans="31:34">
      <c r="AE7053" t="str">
        <f>IF('5G_NR_raw_UE'!EP7053&gt;0,('5G_NR_raw_UE'!EP7053*'5G_NR_raw_UE'!EQ7053),"")</f>
        <v/>
      </c>
      <c r="AF7053" t="str">
        <f>IF('5G_NR_raw_UE'!ER7053&gt;0,('5G_NR_raw_UE'!ER7053*'5G_NR_raw_UE'!ES7053),"")</f>
        <v/>
      </c>
      <c r="AG7053" t="str">
        <f>IF('5G_NR_raw_UE'!EW7053&gt;0,('5G_NR_raw_UE'!EW7053*'5G_NR_raw_UE'!EX7053),"")</f>
        <v/>
      </c>
      <c r="AH7053" t="str">
        <f>IF('5G_NR_raw_UE'!EY7053&gt;0,('5G_NR_raw_UE'!EY7053*'5G_NR_raw_UE'!EZ7053/1000000),"")</f>
        <v/>
      </c>
    </row>
    <row r="7054" spans="31:34">
      <c r="AE7054" t="str">
        <f>IF('5G_NR_raw_UE'!EP7054&gt;0,('5G_NR_raw_UE'!EP7054*'5G_NR_raw_UE'!EQ7054),"")</f>
        <v/>
      </c>
      <c r="AF7054" t="str">
        <f>IF('5G_NR_raw_UE'!ER7054&gt;0,('5G_NR_raw_UE'!ER7054*'5G_NR_raw_UE'!ES7054),"")</f>
        <v/>
      </c>
      <c r="AG7054" t="str">
        <f>IF('5G_NR_raw_UE'!EW7054&gt;0,('5G_NR_raw_UE'!EW7054*'5G_NR_raw_UE'!EX7054),"")</f>
        <v/>
      </c>
      <c r="AH7054" t="str">
        <f>IF('5G_NR_raw_UE'!EY7054&gt;0,('5G_NR_raw_UE'!EY7054*'5G_NR_raw_UE'!EZ7054/1000000),"")</f>
        <v/>
      </c>
    </row>
    <row r="7055" spans="31:34">
      <c r="AE7055" t="str">
        <f>IF('5G_NR_raw_UE'!EP7055&gt;0,('5G_NR_raw_UE'!EP7055*'5G_NR_raw_UE'!EQ7055),"")</f>
        <v/>
      </c>
      <c r="AF7055" t="str">
        <f>IF('5G_NR_raw_UE'!ER7055&gt;0,('5G_NR_raw_UE'!ER7055*'5G_NR_raw_UE'!ES7055),"")</f>
        <v/>
      </c>
      <c r="AG7055" t="str">
        <f>IF('5G_NR_raw_UE'!EW7055&gt;0,('5G_NR_raw_UE'!EW7055*'5G_NR_raw_UE'!EX7055),"")</f>
        <v/>
      </c>
      <c r="AH7055" t="str">
        <f>IF('5G_NR_raw_UE'!EY7055&gt;0,('5G_NR_raw_UE'!EY7055*'5G_NR_raw_UE'!EZ7055/1000000),"")</f>
        <v/>
      </c>
    </row>
    <row r="7056" spans="31:34">
      <c r="AE7056" t="str">
        <f>IF('5G_NR_raw_UE'!EP7056&gt;0,('5G_NR_raw_UE'!EP7056*'5G_NR_raw_UE'!EQ7056),"")</f>
        <v/>
      </c>
      <c r="AF7056" t="str">
        <f>IF('5G_NR_raw_UE'!ER7056&gt;0,('5G_NR_raw_UE'!ER7056*'5G_NR_raw_UE'!ES7056),"")</f>
        <v/>
      </c>
      <c r="AG7056" t="str">
        <f>IF('5G_NR_raw_UE'!EW7056&gt;0,('5G_NR_raw_UE'!EW7056*'5G_NR_raw_UE'!EX7056),"")</f>
        <v/>
      </c>
      <c r="AH7056" t="str">
        <f>IF('5G_NR_raw_UE'!EY7056&gt;0,('5G_NR_raw_UE'!EY7056*'5G_NR_raw_UE'!EZ7056/1000000),"")</f>
        <v/>
      </c>
    </row>
    <row r="7057" spans="31:34">
      <c r="AE7057" t="str">
        <f>IF('5G_NR_raw_UE'!EP7057&gt;0,('5G_NR_raw_UE'!EP7057*'5G_NR_raw_UE'!EQ7057),"")</f>
        <v/>
      </c>
      <c r="AF7057" t="str">
        <f>IF('5G_NR_raw_UE'!ER7057&gt;0,('5G_NR_raw_UE'!ER7057*'5G_NR_raw_UE'!ES7057),"")</f>
        <v/>
      </c>
      <c r="AG7057" t="str">
        <f>IF('5G_NR_raw_UE'!EW7057&gt;0,('5G_NR_raw_UE'!EW7057*'5G_NR_raw_UE'!EX7057),"")</f>
        <v/>
      </c>
      <c r="AH7057" t="str">
        <f>IF('5G_NR_raw_UE'!EY7057&gt;0,('5G_NR_raw_UE'!EY7057*'5G_NR_raw_UE'!EZ7057/1000000),"")</f>
        <v/>
      </c>
    </row>
    <row r="7058" spans="31:34">
      <c r="AE7058" t="str">
        <f>IF('5G_NR_raw_UE'!EP7058&gt;0,('5G_NR_raw_UE'!EP7058*'5G_NR_raw_UE'!EQ7058),"")</f>
        <v/>
      </c>
      <c r="AF7058" t="str">
        <f>IF('5G_NR_raw_UE'!ER7058&gt;0,('5G_NR_raw_UE'!ER7058*'5G_NR_raw_UE'!ES7058),"")</f>
        <v/>
      </c>
      <c r="AG7058" t="str">
        <f>IF('5G_NR_raw_UE'!EW7058&gt;0,('5G_NR_raw_UE'!EW7058*'5G_NR_raw_UE'!EX7058),"")</f>
        <v/>
      </c>
      <c r="AH7058" t="str">
        <f>IF('5G_NR_raw_UE'!EY7058&gt;0,('5G_NR_raw_UE'!EY7058*'5G_NR_raw_UE'!EZ7058/1000000),"")</f>
        <v/>
      </c>
    </row>
    <row r="7059" spans="31:34">
      <c r="AE7059" t="str">
        <f>IF('5G_NR_raw_UE'!EP7059&gt;0,('5G_NR_raw_UE'!EP7059*'5G_NR_raw_UE'!EQ7059),"")</f>
        <v/>
      </c>
      <c r="AF7059" t="str">
        <f>IF('5G_NR_raw_UE'!ER7059&gt;0,('5G_NR_raw_UE'!ER7059*'5G_NR_raw_UE'!ES7059),"")</f>
        <v/>
      </c>
      <c r="AG7059" t="str">
        <f>IF('5G_NR_raw_UE'!EW7059&gt;0,('5G_NR_raw_UE'!EW7059*'5G_NR_raw_UE'!EX7059),"")</f>
        <v/>
      </c>
      <c r="AH7059" t="str">
        <f>IF('5G_NR_raw_UE'!EY7059&gt;0,('5G_NR_raw_UE'!EY7059*'5G_NR_raw_UE'!EZ7059/1000000),"")</f>
        <v/>
      </c>
    </row>
    <row r="7060" spans="31:34">
      <c r="AE7060" t="str">
        <f>IF('5G_NR_raw_UE'!EP7060&gt;0,('5G_NR_raw_UE'!EP7060*'5G_NR_raw_UE'!EQ7060),"")</f>
        <v/>
      </c>
      <c r="AF7060" t="str">
        <f>IF('5G_NR_raw_UE'!ER7060&gt;0,('5G_NR_raw_UE'!ER7060*'5G_NR_raw_UE'!ES7060),"")</f>
        <v/>
      </c>
      <c r="AG7060" t="str">
        <f>IF('5G_NR_raw_UE'!EW7060&gt;0,('5G_NR_raw_UE'!EW7060*'5G_NR_raw_UE'!EX7060),"")</f>
        <v/>
      </c>
      <c r="AH7060" t="str">
        <f>IF('5G_NR_raw_UE'!EY7060&gt;0,('5G_NR_raw_UE'!EY7060*'5G_NR_raw_UE'!EZ7060/1000000),"")</f>
        <v/>
      </c>
    </row>
    <row r="7061" spans="31:34">
      <c r="AE7061" t="str">
        <f>IF('5G_NR_raw_UE'!EP7061&gt;0,('5G_NR_raw_UE'!EP7061*'5G_NR_raw_UE'!EQ7061),"")</f>
        <v/>
      </c>
      <c r="AF7061" t="str">
        <f>IF('5G_NR_raw_UE'!ER7061&gt;0,('5G_NR_raw_UE'!ER7061*'5G_NR_raw_UE'!ES7061),"")</f>
        <v/>
      </c>
      <c r="AG7061" t="str">
        <f>IF('5G_NR_raw_UE'!EW7061&gt;0,('5G_NR_raw_UE'!EW7061*'5G_NR_raw_UE'!EX7061),"")</f>
        <v/>
      </c>
      <c r="AH7061" t="str">
        <f>IF('5G_NR_raw_UE'!EY7061&gt;0,('5G_NR_raw_UE'!EY7061*'5G_NR_raw_UE'!EZ7061/1000000),"")</f>
        <v/>
      </c>
    </row>
    <row r="7062" spans="31:34">
      <c r="AE7062" t="str">
        <f>IF('5G_NR_raw_UE'!EP7062&gt;0,('5G_NR_raw_UE'!EP7062*'5G_NR_raw_UE'!EQ7062),"")</f>
        <v/>
      </c>
      <c r="AF7062" t="str">
        <f>IF('5G_NR_raw_UE'!ER7062&gt;0,('5G_NR_raw_UE'!ER7062*'5G_NR_raw_UE'!ES7062),"")</f>
        <v/>
      </c>
      <c r="AG7062" t="str">
        <f>IF('5G_NR_raw_UE'!EW7062&gt;0,('5G_NR_raw_UE'!EW7062*'5G_NR_raw_UE'!EX7062),"")</f>
        <v/>
      </c>
      <c r="AH7062" t="str">
        <f>IF('5G_NR_raw_UE'!EY7062&gt;0,('5G_NR_raw_UE'!EY7062*'5G_NR_raw_UE'!EZ7062/1000000),"")</f>
        <v/>
      </c>
    </row>
    <row r="7063" spans="31:34">
      <c r="AE7063" t="str">
        <f>IF('5G_NR_raw_UE'!EP7063&gt;0,('5G_NR_raw_UE'!EP7063*'5G_NR_raw_UE'!EQ7063),"")</f>
        <v/>
      </c>
      <c r="AF7063" t="str">
        <f>IF('5G_NR_raw_UE'!ER7063&gt;0,('5G_NR_raw_UE'!ER7063*'5G_NR_raw_UE'!ES7063),"")</f>
        <v/>
      </c>
      <c r="AG7063" t="str">
        <f>IF('5G_NR_raw_UE'!EW7063&gt;0,('5G_NR_raw_UE'!EW7063*'5G_NR_raw_UE'!EX7063),"")</f>
        <v/>
      </c>
      <c r="AH7063" t="str">
        <f>IF('5G_NR_raw_UE'!EY7063&gt;0,('5G_NR_raw_UE'!EY7063*'5G_NR_raw_UE'!EZ7063/1000000),"")</f>
        <v/>
      </c>
    </row>
    <row r="7064" spans="31:34">
      <c r="AE7064" t="str">
        <f>IF('5G_NR_raw_UE'!EP7064&gt;0,('5G_NR_raw_UE'!EP7064*'5G_NR_raw_UE'!EQ7064),"")</f>
        <v/>
      </c>
      <c r="AF7064" t="str">
        <f>IF('5G_NR_raw_UE'!ER7064&gt;0,('5G_NR_raw_UE'!ER7064*'5G_NR_raw_UE'!ES7064),"")</f>
        <v/>
      </c>
      <c r="AG7064" t="str">
        <f>IF('5G_NR_raw_UE'!EW7064&gt;0,('5G_NR_raw_UE'!EW7064*'5G_NR_raw_UE'!EX7064),"")</f>
        <v/>
      </c>
      <c r="AH7064" t="str">
        <f>IF('5G_NR_raw_UE'!EY7064&gt;0,('5G_NR_raw_UE'!EY7064*'5G_NR_raw_UE'!EZ7064/1000000),"")</f>
        <v/>
      </c>
    </row>
    <row r="7065" spans="31:34">
      <c r="AE7065" t="str">
        <f>IF('5G_NR_raw_UE'!EP7065&gt;0,('5G_NR_raw_UE'!EP7065*'5G_NR_raw_UE'!EQ7065),"")</f>
        <v/>
      </c>
      <c r="AF7065" t="str">
        <f>IF('5G_NR_raw_UE'!ER7065&gt;0,('5G_NR_raw_UE'!ER7065*'5G_NR_raw_UE'!ES7065),"")</f>
        <v/>
      </c>
      <c r="AG7065" t="str">
        <f>IF('5G_NR_raw_UE'!EW7065&gt;0,('5G_NR_raw_UE'!EW7065*'5G_NR_raw_UE'!EX7065),"")</f>
        <v/>
      </c>
      <c r="AH7065" t="str">
        <f>IF('5G_NR_raw_UE'!EY7065&gt;0,('5G_NR_raw_UE'!EY7065*'5G_NR_raw_UE'!EZ7065/1000000),"")</f>
        <v/>
      </c>
    </row>
    <row r="7066" spans="31:34">
      <c r="AE7066" t="str">
        <f>IF('5G_NR_raw_UE'!EP7066&gt;0,('5G_NR_raw_UE'!EP7066*'5G_NR_raw_UE'!EQ7066),"")</f>
        <v/>
      </c>
      <c r="AF7066" t="str">
        <f>IF('5G_NR_raw_UE'!ER7066&gt;0,('5G_NR_raw_UE'!ER7066*'5G_NR_raw_UE'!ES7066),"")</f>
        <v/>
      </c>
      <c r="AG7066" t="str">
        <f>IF('5G_NR_raw_UE'!EW7066&gt;0,('5G_NR_raw_UE'!EW7066*'5G_NR_raw_UE'!EX7066),"")</f>
        <v/>
      </c>
      <c r="AH7066" t="str">
        <f>IF('5G_NR_raw_UE'!EY7066&gt;0,('5G_NR_raw_UE'!EY7066*'5G_NR_raw_UE'!EZ7066/1000000),"")</f>
        <v/>
      </c>
    </row>
    <row r="7067" spans="31:34">
      <c r="AE7067" t="str">
        <f>IF('5G_NR_raw_UE'!EP7067&gt;0,('5G_NR_raw_UE'!EP7067*'5G_NR_raw_UE'!EQ7067),"")</f>
        <v/>
      </c>
      <c r="AF7067" t="str">
        <f>IF('5G_NR_raw_UE'!ER7067&gt;0,('5G_NR_raw_UE'!ER7067*'5G_NR_raw_UE'!ES7067),"")</f>
        <v/>
      </c>
      <c r="AG7067" t="str">
        <f>IF('5G_NR_raw_UE'!EW7067&gt;0,('5G_NR_raw_UE'!EW7067*'5G_NR_raw_UE'!EX7067),"")</f>
        <v/>
      </c>
      <c r="AH7067" t="str">
        <f>IF('5G_NR_raw_UE'!EY7067&gt;0,('5G_NR_raw_UE'!EY7067*'5G_NR_raw_UE'!EZ7067/1000000),"")</f>
        <v/>
      </c>
    </row>
    <row r="7068" spans="31:34">
      <c r="AE7068" t="str">
        <f>IF('5G_NR_raw_UE'!EP7068&gt;0,('5G_NR_raw_UE'!EP7068*'5G_NR_raw_UE'!EQ7068),"")</f>
        <v/>
      </c>
      <c r="AF7068" t="str">
        <f>IF('5G_NR_raw_UE'!ER7068&gt;0,('5G_NR_raw_UE'!ER7068*'5G_NR_raw_UE'!ES7068),"")</f>
        <v/>
      </c>
      <c r="AG7068" t="str">
        <f>IF('5G_NR_raw_UE'!EW7068&gt;0,('5G_NR_raw_UE'!EW7068*'5G_NR_raw_UE'!EX7068),"")</f>
        <v/>
      </c>
      <c r="AH7068" t="str">
        <f>IF('5G_NR_raw_UE'!EY7068&gt;0,('5G_NR_raw_UE'!EY7068*'5G_NR_raw_UE'!EZ7068/1000000),"")</f>
        <v/>
      </c>
    </row>
    <row r="7069" spans="31:34">
      <c r="AE7069" t="str">
        <f>IF('5G_NR_raw_UE'!EP7069&gt;0,('5G_NR_raw_UE'!EP7069*'5G_NR_raw_UE'!EQ7069),"")</f>
        <v/>
      </c>
      <c r="AF7069" t="str">
        <f>IF('5G_NR_raw_UE'!ER7069&gt;0,('5G_NR_raw_UE'!ER7069*'5G_NR_raw_UE'!ES7069),"")</f>
        <v/>
      </c>
      <c r="AG7069" t="str">
        <f>IF('5G_NR_raw_UE'!EW7069&gt;0,('5G_NR_raw_UE'!EW7069*'5G_NR_raw_UE'!EX7069),"")</f>
        <v/>
      </c>
      <c r="AH7069" t="str">
        <f>IF('5G_NR_raw_UE'!EY7069&gt;0,('5G_NR_raw_UE'!EY7069*'5G_NR_raw_UE'!EZ7069/1000000),"")</f>
        <v/>
      </c>
    </row>
    <row r="7070" spans="31:34">
      <c r="AE7070" t="str">
        <f>IF('5G_NR_raw_UE'!EP7070&gt;0,('5G_NR_raw_UE'!EP7070*'5G_NR_raw_UE'!EQ7070),"")</f>
        <v/>
      </c>
      <c r="AF7070" t="str">
        <f>IF('5G_NR_raw_UE'!ER7070&gt;0,('5G_NR_raw_UE'!ER7070*'5G_NR_raw_UE'!ES7070),"")</f>
        <v/>
      </c>
      <c r="AG7070" t="str">
        <f>IF('5G_NR_raw_UE'!EW7070&gt;0,('5G_NR_raw_UE'!EW7070*'5G_NR_raw_UE'!EX7070),"")</f>
        <v/>
      </c>
      <c r="AH7070" t="str">
        <f>IF('5G_NR_raw_UE'!EY7070&gt;0,('5G_NR_raw_UE'!EY7070*'5G_NR_raw_UE'!EZ7070/1000000),"")</f>
        <v/>
      </c>
    </row>
    <row r="7071" spans="31:34">
      <c r="AE7071" t="str">
        <f>IF('5G_NR_raw_UE'!EP7071&gt;0,('5G_NR_raw_UE'!EP7071*'5G_NR_raw_UE'!EQ7071),"")</f>
        <v/>
      </c>
      <c r="AF7071" t="str">
        <f>IF('5G_NR_raw_UE'!ER7071&gt;0,('5G_NR_raw_UE'!ER7071*'5G_NR_raw_UE'!ES7071),"")</f>
        <v/>
      </c>
      <c r="AG7071" t="str">
        <f>IF('5G_NR_raw_UE'!EW7071&gt;0,('5G_NR_raw_UE'!EW7071*'5G_NR_raw_UE'!EX7071),"")</f>
        <v/>
      </c>
      <c r="AH7071" t="str">
        <f>IF('5G_NR_raw_UE'!EY7071&gt;0,('5G_NR_raw_UE'!EY7071*'5G_NR_raw_UE'!EZ7071/1000000),"")</f>
        <v/>
      </c>
    </row>
    <row r="7072" spans="31:34">
      <c r="AE7072" t="str">
        <f>IF('5G_NR_raw_UE'!EP7072&gt;0,('5G_NR_raw_UE'!EP7072*'5G_NR_raw_UE'!EQ7072),"")</f>
        <v/>
      </c>
      <c r="AF7072" t="str">
        <f>IF('5G_NR_raw_UE'!ER7072&gt;0,('5G_NR_raw_UE'!ER7072*'5G_NR_raw_UE'!ES7072),"")</f>
        <v/>
      </c>
      <c r="AG7072" t="str">
        <f>IF('5G_NR_raw_UE'!EW7072&gt;0,('5G_NR_raw_UE'!EW7072*'5G_NR_raw_UE'!EX7072),"")</f>
        <v/>
      </c>
      <c r="AH7072" t="str">
        <f>IF('5G_NR_raw_UE'!EY7072&gt;0,('5G_NR_raw_UE'!EY7072*'5G_NR_raw_UE'!EZ7072/1000000),"")</f>
        <v/>
      </c>
    </row>
    <row r="7073" spans="31:34">
      <c r="AE7073" t="str">
        <f>IF('5G_NR_raw_UE'!EP7073&gt;0,('5G_NR_raw_UE'!EP7073*'5G_NR_raw_UE'!EQ7073),"")</f>
        <v/>
      </c>
      <c r="AF7073" t="str">
        <f>IF('5G_NR_raw_UE'!ER7073&gt;0,('5G_NR_raw_UE'!ER7073*'5G_NR_raw_UE'!ES7073),"")</f>
        <v/>
      </c>
      <c r="AG7073" t="str">
        <f>IF('5G_NR_raw_UE'!EW7073&gt;0,('5G_NR_raw_UE'!EW7073*'5G_NR_raw_UE'!EX7073),"")</f>
        <v/>
      </c>
      <c r="AH7073" t="str">
        <f>IF('5G_NR_raw_UE'!EY7073&gt;0,('5G_NR_raw_UE'!EY7073*'5G_NR_raw_UE'!EZ7073/1000000),"")</f>
        <v/>
      </c>
    </row>
    <row r="7074" spans="31:34">
      <c r="AE7074" t="str">
        <f>IF('5G_NR_raw_UE'!EP7074&gt;0,('5G_NR_raw_UE'!EP7074*'5G_NR_raw_UE'!EQ7074),"")</f>
        <v/>
      </c>
      <c r="AF7074" t="str">
        <f>IF('5G_NR_raw_UE'!ER7074&gt;0,('5G_NR_raw_UE'!ER7074*'5G_NR_raw_UE'!ES7074),"")</f>
        <v/>
      </c>
      <c r="AG7074" t="str">
        <f>IF('5G_NR_raw_UE'!EW7074&gt;0,('5G_NR_raw_UE'!EW7074*'5G_NR_raw_UE'!EX7074),"")</f>
        <v/>
      </c>
      <c r="AH7074" t="str">
        <f>IF('5G_NR_raw_UE'!EY7074&gt;0,('5G_NR_raw_UE'!EY7074*'5G_NR_raw_UE'!EZ7074/1000000),"")</f>
        <v/>
      </c>
    </row>
    <row r="7075" spans="31:34">
      <c r="AE7075" t="str">
        <f>IF('5G_NR_raw_UE'!EP7075&gt;0,('5G_NR_raw_UE'!EP7075*'5G_NR_raw_UE'!EQ7075),"")</f>
        <v/>
      </c>
      <c r="AF7075" t="str">
        <f>IF('5G_NR_raw_UE'!ER7075&gt;0,('5G_NR_raw_UE'!ER7075*'5G_NR_raw_UE'!ES7075),"")</f>
        <v/>
      </c>
      <c r="AG7075" t="str">
        <f>IF('5G_NR_raw_UE'!EW7075&gt;0,('5G_NR_raw_UE'!EW7075*'5G_NR_raw_UE'!EX7075),"")</f>
        <v/>
      </c>
      <c r="AH7075" t="str">
        <f>IF('5G_NR_raw_UE'!EY7075&gt;0,('5G_NR_raw_UE'!EY7075*'5G_NR_raw_UE'!EZ7075/1000000),"")</f>
        <v/>
      </c>
    </row>
    <row r="7076" spans="31:34">
      <c r="AE7076" t="str">
        <f>IF('5G_NR_raw_UE'!EP7076&gt;0,('5G_NR_raw_UE'!EP7076*'5G_NR_raw_UE'!EQ7076),"")</f>
        <v/>
      </c>
      <c r="AF7076" t="str">
        <f>IF('5G_NR_raw_UE'!ER7076&gt;0,('5G_NR_raw_UE'!ER7076*'5G_NR_raw_UE'!ES7076),"")</f>
        <v/>
      </c>
      <c r="AG7076" t="str">
        <f>IF('5G_NR_raw_UE'!EW7076&gt;0,('5G_NR_raw_UE'!EW7076*'5G_NR_raw_UE'!EX7076),"")</f>
        <v/>
      </c>
      <c r="AH7076" t="str">
        <f>IF('5G_NR_raw_UE'!EY7076&gt;0,('5G_NR_raw_UE'!EY7076*'5G_NR_raw_UE'!EZ7076/1000000),"")</f>
        <v/>
      </c>
    </row>
    <row r="7077" spans="31:34">
      <c r="AE7077" t="str">
        <f>IF('5G_NR_raw_UE'!EP7077&gt;0,('5G_NR_raw_UE'!EP7077*'5G_NR_raw_UE'!EQ7077),"")</f>
        <v/>
      </c>
      <c r="AF7077" t="str">
        <f>IF('5G_NR_raw_UE'!ER7077&gt;0,('5G_NR_raw_UE'!ER7077*'5G_NR_raw_UE'!ES7077),"")</f>
        <v/>
      </c>
      <c r="AG7077" t="str">
        <f>IF('5G_NR_raw_UE'!EW7077&gt;0,('5G_NR_raw_UE'!EW7077*'5G_NR_raw_UE'!EX7077),"")</f>
        <v/>
      </c>
      <c r="AH7077" t="str">
        <f>IF('5G_NR_raw_UE'!EY7077&gt;0,('5G_NR_raw_UE'!EY7077*'5G_NR_raw_UE'!EZ7077/1000000),"")</f>
        <v/>
      </c>
    </row>
    <row r="7078" spans="31:34">
      <c r="AE7078" t="str">
        <f>IF('5G_NR_raw_UE'!EP7078&gt;0,('5G_NR_raw_UE'!EP7078*'5G_NR_raw_UE'!EQ7078),"")</f>
        <v/>
      </c>
      <c r="AF7078" t="str">
        <f>IF('5G_NR_raw_UE'!ER7078&gt;0,('5G_NR_raw_UE'!ER7078*'5G_NR_raw_UE'!ES7078),"")</f>
        <v/>
      </c>
      <c r="AG7078" t="str">
        <f>IF('5G_NR_raw_UE'!EW7078&gt;0,('5G_NR_raw_UE'!EW7078*'5G_NR_raw_UE'!EX7078),"")</f>
        <v/>
      </c>
      <c r="AH7078" t="str">
        <f>IF('5G_NR_raw_UE'!EY7078&gt;0,('5G_NR_raw_UE'!EY7078*'5G_NR_raw_UE'!EZ7078/1000000),"")</f>
        <v/>
      </c>
    </row>
    <row r="7079" spans="31:34">
      <c r="AE7079" t="str">
        <f>IF('5G_NR_raw_UE'!EP7079&gt;0,('5G_NR_raw_UE'!EP7079*'5G_NR_raw_UE'!EQ7079),"")</f>
        <v/>
      </c>
      <c r="AF7079" t="str">
        <f>IF('5G_NR_raw_UE'!ER7079&gt;0,('5G_NR_raw_UE'!ER7079*'5G_NR_raw_UE'!ES7079),"")</f>
        <v/>
      </c>
      <c r="AG7079" t="str">
        <f>IF('5G_NR_raw_UE'!EW7079&gt;0,('5G_NR_raw_UE'!EW7079*'5G_NR_raw_UE'!EX7079),"")</f>
        <v/>
      </c>
      <c r="AH7079" t="str">
        <f>IF('5G_NR_raw_UE'!EY7079&gt;0,('5G_NR_raw_UE'!EY7079*'5G_NR_raw_UE'!EZ7079/1000000),"")</f>
        <v/>
      </c>
    </row>
    <row r="7080" spans="31:34">
      <c r="AE7080" t="str">
        <f>IF('5G_NR_raw_UE'!EP7080&gt;0,('5G_NR_raw_UE'!EP7080*'5G_NR_raw_UE'!EQ7080),"")</f>
        <v/>
      </c>
      <c r="AF7080" t="str">
        <f>IF('5G_NR_raw_UE'!ER7080&gt;0,('5G_NR_raw_UE'!ER7080*'5G_NR_raw_UE'!ES7080),"")</f>
        <v/>
      </c>
      <c r="AG7080" t="str">
        <f>IF('5G_NR_raw_UE'!EW7080&gt;0,('5G_NR_raw_UE'!EW7080*'5G_NR_raw_UE'!EX7080),"")</f>
        <v/>
      </c>
      <c r="AH7080" t="str">
        <f>IF('5G_NR_raw_UE'!EY7080&gt;0,('5G_NR_raw_UE'!EY7080*'5G_NR_raw_UE'!EZ7080/1000000),"")</f>
        <v/>
      </c>
    </row>
    <row r="7081" spans="31:34">
      <c r="AE7081" t="str">
        <f>IF('5G_NR_raw_UE'!EP7081&gt;0,('5G_NR_raw_UE'!EP7081*'5G_NR_raw_UE'!EQ7081),"")</f>
        <v/>
      </c>
      <c r="AF7081" t="str">
        <f>IF('5G_NR_raw_UE'!ER7081&gt;0,('5G_NR_raw_UE'!ER7081*'5G_NR_raw_UE'!ES7081),"")</f>
        <v/>
      </c>
      <c r="AG7081" t="str">
        <f>IF('5G_NR_raw_UE'!EW7081&gt;0,('5G_NR_raw_UE'!EW7081*'5G_NR_raw_UE'!EX7081),"")</f>
        <v/>
      </c>
      <c r="AH7081" t="str">
        <f>IF('5G_NR_raw_UE'!EY7081&gt;0,('5G_NR_raw_UE'!EY7081*'5G_NR_raw_UE'!EZ7081/1000000),"")</f>
        <v/>
      </c>
    </row>
    <row r="7082" spans="31:34">
      <c r="AE7082" t="str">
        <f>IF('5G_NR_raw_UE'!EP7082&gt;0,('5G_NR_raw_UE'!EP7082*'5G_NR_raw_UE'!EQ7082),"")</f>
        <v/>
      </c>
      <c r="AF7082" t="str">
        <f>IF('5G_NR_raw_UE'!ER7082&gt;0,('5G_NR_raw_UE'!ER7082*'5G_NR_raw_UE'!ES7082),"")</f>
        <v/>
      </c>
      <c r="AG7082" t="str">
        <f>IF('5G_NR_raw_UE'!EW7082&gt;0,('5G_NR_raw_UE'!EW7082*'5G_NR_raw_UE'!EX7082),"")</f>
        <v/>
      </c>
      <c r="AH7082" t="str">
        <f>IF('5G_NR_raw_UE'!EY7082&gt;0,('5G_NR_raw_UE'!EY7082*'5G_NR_raw_UE'!EZ7082/1000000),"")</f>
        <v/>
      </c>
    </row>
    <row r="7083" spans="31:34">
      <c r="AE7083" t="str">
        <f>IF('5G_NR_raw_UE'!EP7083&gt;0,('5G_NR_raw_UE'!EP7083*'5G_NR_raw_UE'!EQ7083),"")</f>
        <v/>
      </c>
      <c r="AF7083" t="str">
        <f>IF('5G_NR_raw_UE'!ER7083&gt;0,('5G_NR_raw_UE'!ER7083*'5G_NR_raw_UE'!ES7083),"")</f>
        <v/>
      </c>
      <c r="AG7083" t="str">
        <f>IF('5G_NR_raw_UE'!EW7083&gt;0,('5G_NR_raw_UE'!EW7083*'5G_NR_raw_UE'!EX7083),"")</f>
        <v/>
      </c>
      <c r="AH7083" t="str">
        <f>IF('5G_NR_raw_UE'!EY7083&gt;0,('5G_NR_raw_UE'!EY7083*'5G_NR_raw_UE'!EZ7083/1000000),"")</f>
        <v/>
      </c>
    </row>
    <row r="7084" spans="31:34">
      <c r="AE7084" t="str">
        <f>IF('5G_NR_raw_UE'!EP7084&gt;0,('5G_NR_raw_UE'!EP7084*'5G_NR_raw_UE'!EQ7084),"")</f>
        <v/>
      </c>
      <c r="AF7084" t="str">
        <f>IF('5G_NR_raw_UE'!ER7084&gt;0,('5G_NR_raw_UE'!ER7084*'5G_NR_raw_UE'!ES7084),"")</f>
        <v/>
      </c>
      <c r="AG7084" t="str">
        <f>IF('5G_NR_raw_UE'!EW7084&gt;0,('5G_NR_raw_UE'!EW7084*'5G_NR_raw_UE'!EX7084),"")</f>
        <v/>
      </c>
      <c r="AH7084" t="str">
        <f>IF('5G_NR_raw_UE'!EY7084&gt;0,('5G_NR_raw_UE'!EY7084*'5G_NR_raw_UE'!EZ7084/1000000),"")</f>
        <v/>
      </c>
    </row>
    <row r="7085" spans="31:34">
      <c r="AE7085" t="str">
        <f>IF('5G_NR_raw_UE'!EP7085&gt;0,('5G_NR_raw_UE'!EP7085*'5G_NR_raw_UE'!EQ7085),"")</f>
        <v/>
      </c>
      <c r="AF7085" t="str">
        <f>IF('5G_NR_raw_UE'!ER7085&gt;0,('5G_NR_raw_UE'!ER7085*'5G_NR_raw_UE'!ES7085),"")</f>
        <v/>
      </c>
      <c r="AG7085" t="str">
        <f>IF('5G_NR_raw_UE'!EW7085&gt;0,('5G_NR_raw_UE'!EW7085*'5G_NR_raw_UE'!EX7085),"")</f>
        <v/>
      </c>
      <c r="AH7085" t="str">
        <f>IF('5G_NR_raw_UE'!EY7085&gt;0,('5G_NR_raw_UE'!EY7085*'5G_NR_raw_UE'!EZ7085/1000000),"")</f>
        <v/>
      </c>
    </row>
    <row r="7086" spans="31:34">
      <c r="AE7086" t="str">
        <f>IF('5G_NR_raw_UE'!EP7086&gt;0,('5G_NR_raw_UE'!EP7086*'5G_NR_raw_UE'!EQ7086),"")</f>
        <v/>
      </c>
      <c r="AF7086" t="str">
        <f>IF('5G_NR_raw_UE'!ER7086&gt;0,('5G_NR_raw_UE'!ER7086*'5G_NR_raw_UE'!ES7086),"")</f>
        <v/>
      </c>
      <c r="AG7086" t="str">
        <f>IF('5G_NR_raw_UE'!EW7086&gt;0,('5G_NR_raw_UE'!EW7086*'5G_NR_raw_UE'!EX7086),"")</f>
        <v/>
      </c>
      <c r="AH7086" t="str">
        <f>IF('5G_NR_raw_UE'!EY7086&gt;0,('5G_NR_raw_UE'!EY7086*'5G_NR_raw_UE'!EZ7086/1000000),"")</f>
        <v/>
      </c>
    </row>
    <row r="7087" spans="31:34">
      <c r="AE7087" t="str">
        <f>IF('5G_NR_raw_UE'!EP7087&gt;0,('5G_NR_raw_UE'!EP7087*'5G_NR_raw_UE'!EQ7087),"")</f>
        <v/>
      </c>
      <c r="AF7087" t="str">
        <f>IF('5G_NR_raw_UE'!ER7087&gt;0,('5G_NR_raw_UE'!ER7087*'5G_NR_raw_UE'!ES7087),"")</f>
        <v/>
      </c>
      <c r="AG7087" t="str">
        <f>IF('5G_NR_raw_UE'!EW7087&gt;0,('5G_NR_raw_UE'!EW7087*'5G_NR_raw_UE'!EX7087),"")</f>
        <v/>
      </c>
      <c r="AH7087" t="str">
        <f>IF('5G_NR_raw_UE'!EY7087&gt;0,('5G_NR_raw_UE'!EY7087*'5G_NR_raw_UE'!EZ7087/1000000),"")</f>
        <v/>
      </c>
    </row>
    <row r="7088" spans="31:34">
      <c r="AE7088" t="str">
        <f>IF('5G_NR_raw_UE'!EP7088&gt;0,('5G_NR_raw_UE'!EP7088*'5G_NR_raw_UE'!EQ7088),"")</f>
        <v/>
      </c>
      <c r="AF7088" t="str">
        <f>IF('5G_NR_raw_UE'!ER7088&gt;0,('5G_NR_raw_UE'!ER7088*'5G_NR_raw_UE'!ES7088),"")</f>
        <v/>
      </c>
      <c r="AG7088" t="str">
        <f>IF('5G_NR_raw_UE'!EW7088&gt;0,('5G_NR_raw_UE'!EW7088*'5G_NR_raw_UE'!EX7088),"")</f>
        <v/>
      </c>
      <c r="AH7088" t="str">
        <f>IF('5G_NR_raw_UE'!EY7088&gt;0,('5G_NR_raw_UE'!EY7088*'5G_NR_raw_UE'!EZ7088/1000000),"")</f>
        <v/>
      </c>
    </row>
    <row r="7089" spans="31:34">
      <c r="AE7089" t="str">
        <f>IF('5G_NR_raw_UE'!EP7089&gt;0,('5G_NR_raw_UE'!EP7089*'5G_NR_raw_UE'!EQ7089),"")</f>
        <v/>
      </c>
      <c r="AF7089" t="str">
        <f>IF('5G_NR_raw_UE'!ER7089&gt;0,('5G_NR_raw_UE'!ER7089*'5G_NR_raw_UE'!ES7089),"")</f>
        <v/>
      </c>
      <c r="AG7089" t="str">
        <f>IF('5G_NR_raw_UE'!EW7089&gt;0,('5G_NR_raw_UE'!EW7089*'5G_NR_raw_UE'!EX7089),"")</f>
        <v/>
      </c>
      <c r="AH7089" t="str">
        <f>IF('5G_NR_raw_UE'!EY7089&gt;0,('5G_NR_raw_UE'!EY7089*'5G_NR_raw_UE'!EZ7089/1000000),"")</f>
        <v/>
      </c>
    </row>
    <row r="7090" spans="31:34">
      <c r="AE7090" t="str">
        <f>IF('5G_NR_raw_UE'!EP7090&gt;0,('5G_NR_raw_UE'!EP7090*'5G_NR_raw_UE'!EQ7090),"")</f>
        <v/>
      </c>
      <c r="AF7090" t="str">
        <f>IF('5G_NR_raw_UE'!ER7090&gt;0,('5G_NR_raw_UE'!ER7090*'5G_NR_raw_UE'!ES7090),"")</f>
        <v/>
      </c>
      <c r="AG7090" t="str">
        <f>IF('5G_NR_raw_UE'!EW7090&gt;0,('5G_NR_raw_UE'!EW7090*'5G_NR_raw_UE'!EX7090),"")</f>
        <v/>
      </c>
      <c r="AH7090" t="str">
        <f>IF('5G_NR_raw_UE'!EY7090&gt;0,('5G_NR_raw_UE'!EY7090*'5G_NR_raw_UE'!EZ7090/1000000),"")</f>
        <v/>
      </c>
    </row>
    <row r="7091" spans="31:34">
      <c r="AE7091" t="str">
        <f>IF('5G_NR_raw_UE'!EP7091&gt;0,('5G_NR_raw_UE'!EP7091*'5G_NR_raw_UE'!EQ7091),"")</f>
        <v/>
      </c>
      <c r="AF7091" t="str">
        <f>IF('5G_NR_raw_UE'!ER7091&gt;0,('5G_NR_raw_UE'!ER7091*'5G_NR_raw_UE'!ES7091),"")</f>
        <v/>
      </c>
      <c r="AG7091" t="str">
        <f>IF('5G_NR_raw_UE'!EW7091&gt;0,('5G_NR_raw_UE'!EW7091*'5G_NR_raw_UE'!EX7091),"")</f>
        <v/>
      </c>
      <c r="AH7091" t="str">
        <f>IF('5G_NR_raw_UE'!EY7091&gt;0,('5G_NR_raw_UE'!EY7091*'5G_NR_raw_UE'!EZ7091/1000000),"")</f>
        <v/>
      </c>
    </row>
    <row r="7092" spans="31:34">
      <c r="AE7092" t="str">
        <f>IF('5G_NR_raw_UE'!EP7092&gt;0,('5G_NR_raw_UE'!EP7092*'5G_NR_raw_UE'!EQ7092),"")</f>
        <v/>
      </c>
      <c r="AF7092" t="str">
        <f>IF('5G_NR_raw_UE'!ER7092&gt;0,('5G_NR_raw_UE'!ER7092*'5G_NR_raw_UE'!ES7092),"")</f>
        <v/>
      </c>
      <c r="AG7092" t="str">
        <f>IF('5G_NR_raw_UE'!EW7092&gt;0,('5G_NR_raw_UE'!EW7092*'5G_NR_raw_UE'!EX7092),"")</f>
        <v/>
      </c>
      <c r="AH7092" t="str">
        <f>IF('5G_NR_raw_UE'!EY7092&gt;0,('5G_NR_raw_UE'!EY7092*'5G_NR_raw_UE'!EZ7092/1000000),"")</f>
        <v/>
      </c>
    </row>
    <row r="7093" spans="31:34">
      <c r="AE7093" t="str">
        <f>IF('5G_NR_raw_UE'!EP7093&gt;0,('5G_NR_raw_UE'!EP7093*'5G_NR_raw_UE'!EQ7093),"")</f>
        <v/>
      </c>
      <c r="AF7093" t="str">
        <f>IF('5G_NR_raw_UE'!ER7093&gt;0,('5G_NR_raw_UE'!ER7093*'5G_NR_raw_UE'!ES7093),"")</f>
        <v/>
      </c>
      <c r="AG7093" t="str">
        <f>IF('5G_NR_raw_UE'!EW7093&gt;0,('5G_NR_raw_UE'!EW7093*'5G_NR_raw_UE'!EX7093),"")</f>
        <v/>
      </c>
      <c r="AH7093" t="str">
        <f>IF('5G_NR_raw_UE'!EY7093&gt;0,('5G_NR_raw_UE'!EY7093*'5G_NR_raw_UE'!EZ7093/1000000),"")</f>
        <v/>
      </c>
    </row>
    <row r="7094" spans="31:34">
      <c r="AE7094" t="str">
        <f>IF('5G_NR_raw_UE'!EP7094&gt;0,('5G_NR_raw_UE'!EP7094*'5G_NR_raw_UE'!EQ7094),"")</f>
        <v/>
      </c>
      <c r="AF7094" t="str">
        <f>IF('5G_NR_raw_UE'!ER7094&gt;0,('5G_NR_raw_UE'!ER7094*'5G_NR_raw_UE'!ES7094),"")</f>
        <v/>
      </c>
      <c r="AG7094" t="str">
        <f>IF('5G_NR_raw_UE'!EW7094&gt;0,('5G_NR_raw_UE'!EW7094*'5G_NR_raw_UE'!EX7094),"")</f>
        <v/>
      </c>
      <c r="AH7094" t="str">
        <f>IF('5G_NR_raw_UE'!EY7094&gt;0,('5G_NR_raw_UE'!EY7094*'5G_NR_raw_UE'!EZ7094/1000000),"")</f>
        <v/>
      </c>
    </row>
    <row r="7095" spans="31:34">
      <c r="AE7095" t="str">
        <f>IF('5G_NR_raw_UE'!EP7095&gt;0,('5G_NR_raw_UE'!EP7095*'5G_NR_raw_UE'!EQ7095),"")</f>
        <v/>
      </c>
      <c r="AF7095" t="str">
        <f>IF('5G_NR_raw_UE'!ER7095&gt;0,('5G_NR_raw_UE'!ER7095*'5G_NR_raw_UE'!ES7095),"")</f>
        <v/>
      </c>
      <c r="AG7095" t="str">
        <f>IF('5G_NR_raw_UE'!EW7095&gt;0,('5G_NR_raw_UE'!EW7095*'5G_NR_raw_UE'!EX7095),"")</f>
        <v/>
      </c>
      <c r="AH7095" t="str">
        <f>IF('5G_NR_raw_UE'!EY7095&gt;0,('5G_NR_raw_UE'!EY7095*'5G_NR_raw_UE'!EZ7095/1000000),"")</f>
        <v/>
      </c>
    </row>
    <row r="7096" spans="31:34">
      <c r="AE7096" t="str">
        <f>IF('5G_NR_raw_UE'!EP7096&gt;0,('5G_NR_raw_UE'!EP7096*'5G_NR_raw_UE'!EQ7096),"")</f>
        <v/>
      </c>
      <c r="AF7096" t="str">
        <f>IF('5G_NR_raw_UE'!ER7096&gt;0,('5G_NR_raw_UE'!ER7096*'5G_NR_raw_UE'!ES7096),"")</f>
        <v/>
      </c>
      <c r="AG7096" t="str">
        <f>IF('5G_NR_raw_UE'!EW7096&gt;0,('5G_NR_raw_UE'!EW7096*'5G_NR_raw_UE'!EX7096),"")</f>
        <v/>
      </c>
      <c r="AH7096" t="str">
        <f>IF('5G_NR_raw_UE'!EY7096&gt;0,('5G_NR_raw_UE'!EY7096*'5G_NR_raw_UE'!EZ7096/1000000),"")</f>
        <v/>
      </c>
    </row>
    <row r="7097" spans="31:34">
      <c r="AE7097" t="str">
        <f>IF('5G_NR_raw_UE'!EP7097&gt;0,('5G_NR_raw_UE'!EP7097*'5G_NR_raw_UE'!EQ7097),"")</f>
        <v/>
      </c>
      <c r="AF7097" t="str">
        <f>IF('5G_NR_raw_UE'!ER7097&gt;0,('5G_NR_raw_UE'!ER7097*'5G_NR_raw_UE'!ES7097),"")</f>
        <v/>
      </c>
      <c r="AG7097" t="str">
        <f>IF('5G_NR_raw_UE'!EW7097&gt;0,('5G_NR_raw_UE'!EW7097*'5G_NR_raw_UE'!EX7097),"")</f>
        <v/>
      </c>
      <c r="AH7097" t="str">
        <f>IF('5G_NR_raw_UE'!EY7097&gt;0,('5G_NR_raw_UE'!EY7097*'5G_NR_raw_UE'!EZ7097/1000000),"")</f>
        <v/>
      </c>
    </row>
    <row r="7098" spans="31:34">
      <c r="AE7098" t="str">
        <f>IF('5G_NR_raw_UE'!EP7098&gt;0,('5G_NR_raw_UE'!EP7098*'5G_NR_raw_UE'!EQ7098),"")</f>
        <v/>
      </c>
      <c r="AF7098" t="str">
        <f>IF('5G_NR_raw_UE'!ER7098&gt;0,('5G_NR_raw_UE'!ER7098*'5G_NR_raw_UE'!ES7098),"")</f>
        <v/>
      </c>
      <c r="AG7098" t="str">
        <f>IF('5G_NR_raw_UE'!EW7098&gt;0,('5G_NR_raw_UE'!EW7098*'5G_NR_raw_UE'!EX7098),"")</f>
        <v/>
      </c>
      <c r="AH7098" t="str">
        <f>IF('5G_NR_raw_UE'!EY7098&gt;0,('5G_NR_raw_UE'!EY7098*'5G_NR_raw_UE'!EZ7098/1000000),"")</f>
        <v/>
      </c>
    </row>
    <row r="7099" spans="31:34">
      <c r="AE7099" t="str">
        <f>IF('5G_NR_raw_UE'!EP7099&gt;0,('5G_NR_raw_UE'!EP7099*'5G_NR_raw_UE'!EQ7099),"")</f>
        <v/>
      </c>
      <c r="AF7099" t="str">
        <f>IF('5G_NR_raw_UE'!ER7099&gt;0,('5G_NR_raw_UE'!ER7099*'5G_NR_raw_UE'!ES7099),"")</f>
        <v/>
      </c>
      <c r="AG7099" t="str">
        <f>IF('5G_NR_raw_UE'!EW7099&gt;0,('5G_NR_raw_UE'!EW7099*'5G_NR_raw_UE'!EX7099),"")</f>
        <v/>
      </c>
      <c r="AH7099" t="str">
        <f>IF('5G_NR_raw_UE'!EY7099&gt;0,('5G_NR_raw_UE'!EY7099*'5G_NR_raw_UE'!EZ7099/1000000),"")</f>
        <v/>
      </c>
    </row>
    <row r="7100" spans="31:34">
      <c r="AE7100" t="str">
        <f>IF('5G_NR_raw_UE'!EP7100&gt;0,('5G_NR_raw_UE'!EP7100*'5G_NR_raw_UE'!EQ7100),"")</f>
        <v/>
      </c>
      <c r="AF7100" t="str">
        <f>IF('5G_NR_raw_UE'!ER7100&gt;0,('5G_NR_raw_UE'!ER7100*'5G_NR_raw_UE'!ES7100),"")</f>
        <v/>
      </c>
      <c r="AG7100" t="str">
        <f>IF('5G_NR_raw_UE'!EW7100&gt;0,('5G_NR_raw_UE'!EW7100*'5G_NR_raw_UE'!EX7100),"")</f>
        <v/>
      </c>
      <c r="AH7100" t="str">
        <f>IF('5G_NR_raw_UE'!EY7100&gt;0,('5G_NR_raw_UE'!EY7100*'5G_NR_raw_UE'!EZ7100/1000000),"")</f>
        <v/>
      </c>
    </row>
    <row r="7101" spans="31:34">
      <c r="AE7101" t="str">
        <f>IF('5G_NR_raw_UE'!EP7101&gt;0,('5G_NR_raw_UE'!EP7101*'5G_NR_raw_UE'!EQ7101),"")</f>
        <v/>
      </c>
      <c r="AF7101" t="str">
        <f>IF('5G_NR_raw_UE'!ER7101&gt;0,('5G_NR_raw_UE'!ER7101*'5G_NR_raw_UE'!ES7101),"")</f>
        <v/>
      </c>
      <c r="AG7101" t="str">
        <f>IF('5G_NR_raw_UE'!EW7101&gt;0,('5G_NR_raw_UE'!EW7101*'5G_NR_raw_UE'!EX7101),"")</f>
        <v/>
      </c>
      <c r="AH7101" t="str">
        <f>IF('5G_NR_raw_UE'!EY7101&gt;0,('5G_NR_raw_UE'!EY7101*'5G_NR_raw_UE'!EZ7101/1000000),"")</f>
        <v/>
      </c>
    </row>
    <row r="7102" spans="31:34">
      <c r="AE7102" t="str">
        <f>IF('5G_NR_raw_UE'!EP7102&gt;0,('5G_NR_raw_UE'!EP7102*'5G_NR_raw_UE'!EQ7102),"")</f>
        <v/>
      </c>
      <c r="AF7102" t="str">
        <f>IF('5G_NR_raw_UE'!ER7102&gt;0,('5G_NR_raw_UE'!ER7102*'5G_NR_raw_UE'!ES7102),"")</f>
        <v/>
      </c>
      <c r="AG7102" t="str">
        <f>IF('5G_NR_raw_UE'!EW7102&gt;0,('5G_NR_raw_UE'!EW7102*'5G_NR_raw_UE'!EX7102),"")</f>
        <v/>
      </c>
      <c r="AH7102" t="str">
        <f>IF('5G_NR_raw_UE'!EY7102&gt;0,('5G_NR_raw_UE'!EY7102*'5G_NR_raw_UE'!EZ7102/1000000),"")</f>
        <v/>
      </c>
    </row>
    <row r="7103" spans="31:34">
      <c r="AE7103" t="str">
        <f>IF('5G_NR_raw_UE'!EP7103&gt;0,('5G_NR_raw_UE'!EP7103*'5G_NR_raw_UE'!EQ7103),"")</f>
        <v/>
      </c>
      <c r="AF7103" t="str">
        <f>IF('5G_NR_raw_UE'!ER7103&gt;0,('5G_NR_raw_UE'!ER7103*'5G_NR_raw_UE'!ES7103),"")</f>
        <v/>
      </c>
      <c r="AG7103" t="str">
        <f>IF('5G_NR_raw_UE'!EW7103&gt;0,('5G_NR_raw_UE'!EW7103*'5G_NR_raw_UE'!EX7103),"")</f>
        <v/>
      </c>
      <c r="AH7103" t="str">
        <f>IF('5G_NR_raw_UE'!EY7103&gt;0,('5G_NR_raw_UE'!EY7103*'5G_NR_raw_UE'!EZ7103/1000000),"")</f>
        <v/>
      </c>
    </row>
    <row r="7104" spans="31:34">
      <c r="AE7104" t="str">
        <f>IF('5G_NR_raw_UE'!EP7104&gt;0,('5G_NR_raw_UE'!EP7104*'5G_NR_raw_UE'!EQ7104),"")</f>
        <v/>
      </c>
      <c r="AF7104" t="str">
        <f>IF('5G_NR_raw_UE'!ER7104&gt;0,('5G_NR_raw_UE'!ER7104*'5G_NR_raw_UE'!ES7104),"")</f>
        <v/>
      </c>
      <c r="AG7104" t="str">
        <f>IF('5G_NR_raw_UE'!EW7104&gt;0,('5G_NR_raw_UE'!EW7104*'5G_NR_raw_UE'!EX7104),"")</f>
        <v/>
      </c>
      <c r="AH7104" t="str">
        <f>IF('5G_NR_raw_UE'!EY7104&gt;0,('5G_NR_raw_UE'!EY7104*'5G_NR_raw_UE'!EZ7104/1000000),"")</f>
        <v/>
      </c>
    </row>
    <row r="7105" spans="31:34">
      <c r="AE7105" t="str">
        <f>IF('5G_NR_raw_UE'!EP7105&gt;0,('5G_NR_raw_UE'!EP7105*'5G_NR_raw_UE'!EQ7105),"")</f>
        <v/>
      </c>
      <c r="AF7105" t="str">
        <f>IF('5G_NR_raw_UE'!ER7105&gt;0,('5G_NR_raw_UE'!ER7105*'5G_NR_raw_UE'!ES7105),"")</f>
        <v/>
      </c>
      <c r="AG7105" t="str">
        <f>IF('5G_NR_raw_UE'!EW7105&gt;0,('5G_NR_raw_UE'!EW7105*'5G_NR_raw_UE'!EX7105),"")</f>
        <v/>
      </c>
      <c r="AH7105" t="str">
        <f>IF('5G_NR_raw_UE'!EY7105&gt;0,('5G_NR_raw_UE'!EY7105*'5G_NR_raw_UE'!EZ7105/1000000),"")</f>
        <v/>
      </c>
    </row>
    <row r="7106" spans="31:34">
      <c r="AE7106" t="str">
        <f>IF('5G_NR_raw_UE'!EP7106&gt;0,('5G_NR_raw_UE'!EP7106*'5G_NR_raw_UE'!EQ7106),"")</f>
        <v/>
      </c>
      <c r="AF7106" t="str">
        <f>IF('5G_NR_raw_UE'!ER7106&gt;0,('5G_NR_raw_UE'!ER7106*'5G_NR_raw_UE'!ES7106),"")</f>
        <v/>
      </c>
      <c r="AG7106" t="str">
        <f>IF('5G_NR_raw_UE'!EW7106&gt;0,('5G_NR_raw_UE'!EW7106*'5G_NR_raw_UE'!EX7106),"")</f>
        <v/>
      </c>
      <c r="AH7106" t="str">
        <f>IF('5G_NR_raw_UE'!EY7106&gt;0,('5G_NR_raw_UE'!EY7106*'5G_NR_raw_UE'!EZ7106/1000000),"")</f>
        <v/>
      </c>
    </row>
    <row r="7107" spans="31:34">
      <c r="AE7107" t="str">
        <f>IF('5G_NR_raw_UE'!EP7107&gt;0,('5G_NR_raw_UE'!EP7107*'5G_NR_raw_UE'!EQ7107),"")</f>
        <v/>
      </c>
      <c r="AF7107" t="str">
        <f>IF('5G_NR_raw_UE'!ER7107&gt;0,('5G_NR_raw_UE'!ER7107*'5G_NR_raw_UE'!ES7107),"")</f>
        <v/>
      </c>
      <c r="AG7107" t="str">
        <f>IF('5G_NR_raw_UE'!EW7107&gt;0,('5G_NR_raw_UE'!EW7107*'5G_NR_raw_UE'!EX7107),"")</f>
        <v/>
      </c>
      <c r="AH7107" t="str">
        <f>IF('5G_NR_raw_UE'!EY7107&gt;0,('5G_NR_raw_UE'!EY7107*'5G_NR_raw_UE'!EZ7107/1000000),"")</f>
        <v/>
      </c>
    </row>
    <row r="7108" spans="31:34">
      <c r="AE7108" t="str">
        <f>IF('5G_NR_raw_UE'!EP7108&gt;0,('5G_NR_raw_UE'!EP7108*'5G_NR_raw_UE'!EQ7108),"")</f>
        <v/>
      </c>
      <c r="AF7108" t="str">
        <f>IF('5G_NR_raw_UE'!ER7108&gt;0,('5G_NR_raw_UE'!ER7108*'5G_NR_raw_UE'!ES7108),"")</f>
        <v/>
      </c>
      <c r="AG7108" t="str">
        <f>IF('5G_NR_raw_UE'!EW7108&gt;0,('5G_NR_raw_UE'!EW7108*'5G_NR_raw_UE'!EX7108),"")</f>
        <v/>
      </c>
      <c r="AH7108" t="str">
        <f>IF('5G_NR_raw_UE'!EY7108&gt;0,('5G_NR_raw_UE'!EY7108*'5G_NR_raw_UE'!EZ7108/1000000),"")</f>
        <v/>
      </c>
    </row>
    <row r="7109" spans="31:34">
      <c r="AE7109" t="str">
        <f>IF('5G_NR_raw_UE'!EP7109&gt;0,('5G_NR_raw_UE'!EP7109*'5G_NR_raw_UE'!EQ7109),"")</f>
        <v/>
      </c>
      <c r="AF7109" t="str">
        <f>IF('5G_NR_raw_UE'!ER7109&gt;0,('5G_NR_raw_UE'!ER7109*'5G_NR_raw_UE'!ES7109),"")</f>
        <v/>
      </c>
      <c r="AG7109" t="str">
        <f>IF('5G_NR_raw_UE'!EW7109&gt;0,('5G_NR_raw_UE'!EW7109*'5G_NR_raw_UE'!EX7109),"")</f>
        <v/>
      </c>
      <c r="AH7109" t="str">
        <f>IF('5G_NR_raw_UE'!EY7109&gt;0,('5G_NR_raw_UE'!EY7109*'5G_NR_raw_UE'!EZ7109/1000000),"")</f>
        <v/>
      </c>
    </row>
    <row r="7110" spans="31:34">
      <c r="AE7110" t="str">
        <f>IF('5G_NR_raw_UE'!EP7110&gt;0,('5G_NR_raw_UE'!EP7110*'5G_NR_raw_UE'!EQ7110),"")</f>
        <v/>
      </c>
      <c r="AF7110" t="str">
        <f>IF('5G_NR_raw_UE'!ER7110&gt;0,('5G_NR_raw_UE'!ER7110*'5G_NR_raw_UE'!ES7110),"")</f>
        <v/>
      </c>
      <c r="AG7110" t="str">
        <f>IF('5G_NR_raw_UE'!EW7110&gt;0,('5G_NR_raw_UE'!EW7110*'5G_NR_raw_UE'!EX7110),"")</f>
        <v/>
      </c>
      <c r="AH7110" t="str">
        <f>IF('5G_NR_raw_UE'!EY7110&gt;0,('5G_NR_raw_UE'!EY7110*'5G_NR_raw_UE'!EZ7110/1000000),"")</f>
        <v/>
      </c>
    </row>
    <row r="7111" spans="31:34">
      <c r="AE7111" t="str">
        <f>IF('5G_NR_raw_UE'!EP7111&gt;0,('5G_NR_raw_UE'!EP7111*'5G_NR_raw_UE'!EQ7111),"")</f>
        <v/>
      </c>
      <c r="AF7111" t="str">
        <f>IF('5G_NR_raw_UE'!ER7111&gt;0,('5G_NR_raw_UE'!ER7111*'5G_NR_raw_UE'!ES7111),"")</f>
        <v/>
      </c>
      <c r="AG7111" t="str">
        <f>IF('5G_NR_raw_UE'!EW7111&gt;0,('5G_NR_raw_UE'!EW7111*'5G_NR_raw_UE'!EX7111),"")</f>
        <v/>
      </c>
      <c r="AH7111" t="str">
        <f>IF('5G_NR_raw_UE'!EY7111&gt;0,('5G_NR_raw_UE'!EY7111*'5G_NR_raw_UE'!EZ7111/1000000),"")</f>
        <v/>
      </c>
    </row>
    <row r="7112" spans="31:34">
      <c r="AE7112" t="str">
        <f>IF('5G_NR_raw_UE'!EP7112&gt;0,('5G_NR_raw_UE'!EP7112*'5G_NR_raw_UE'!EQ7112),"")</f>
        <v/>
      </c>
      <c r="AF7112" t="str">
        <f>IF('5G_NR_raw_UE'!ER7112&gt;0,('5G_NR_raw_UE'!ER7112*'5G_NR_raw_UE'!ES7112),"")</f>
        <v/>
      </c>
      <c r="AG7112" t="str">
        <f>IF('5G_NR_raw_UE'!EW7112&gt;0,('5G_NR_raw_UE'!EW7112*'5G_NR_raw_UE'!EX7112),"")</f>
        <v/>
      </c>
      <c r="AH7112" t="str">
        <f>IF('5G_NR_raw_UE'!EY7112&gt;0,('5G_NR_raw_UE'!EY7112*'5G_NR_raw_UE'!EZ7112/1000000),"")</f>
        <v/>
      </c>
    </row>
    <row r="7113" spans="31:34">
      <c r="AE7113" t="str">
        <f>IF('5G_NR_raw_UE'!EP7113&gt;0,('5G_NR_raw_UE'!EP7113*'5G_NR_raw_UE'!EQ7113),"")</f>
        <v/>
      </c>
      <c r="AF7113" t="str">
        <f>IF('5G_NR_raw_UE'!ER7113&gt;0,('5G_NR_raw_UE'!ER7113*'5G_NR_raw_UE'!ES7113),"")</f>
        <v/>
      </c>
      <c r="AG7113" t="str">
        <f>IF('5G_NR_raw_UE'!EW7113&gt;0,('5G_NR_raw_UE'!EW7113*'5G_NR_raw_UE'!EX7113),"")</f>
        <v/>
      </c>
      <c r="AH7113" t="str">
        <f>IF('5G_NR_raw_UE'!EY7113&gt;0,('5G_NR_raw_UE'!EY7113*'5G_NR_raw_UE'!EZ7113/1000000),"")</f>
        <v/>
      </c>
    </row>
    <row r="7114" spans="31:34">
      <c r="AE7114" t="str">
        <f>IF('5G_NR_raw_UE'!EP7114&gt;0,('5G_NR_raw_UE'!EP7114*'5G_NR_raw_UE'!EQ7114),"")</f>
        <v/>
      </c>
      <c r="AF7114" t="str">
        <f>IF('5G_NR_raw_UE'!ER7114&gt;0,('5G_NR_raw_UE'!ER7114*'5G_NR_raw_UE'!ES7114),"")</f>
        <v/>
      </c>
      <c r="AG7114" t="str">
        <f>IF('5G_NR_raw_UE'!EW7114&gt;0,('5G_NR_raw_UE'!EW7114*'5G_NR_raw_UE'!EX7114),"")</f>
        <v/>
      </c>
      <c r="AH7114" t="str">
        <f>IF('5G_NR_raw_UE'!EY7114&gt;0,('5G_NR_raw_UE'!EY7114*'5G_NR_raw_UE'!EZ7114/1000000),"")</f>
        <v/>
      </c>
    </row>
    <row r="7115" spans="31:34">
      <c r="AE7115" t="str">
        <f>IF('5G_NR_raw_UE'!EP7115&gt;0,('5G_NR_raw_UE'!EP7115*'5G_NR_raw_UE'!EQ7115),"")</f>
        <v/>
      </c>
      <c r="AF7115" t="str">
        <f>IF('5G_NR_raw_UE'!ER7115&gt;0,('5G_NR_raw_UE'!ER7115*'5G_NR_raw_UE'!ES7115),"")</f>
        <v/>
      </c>
      <c r="AG7115" t="str">
        <f>IF('5G_NR_raw_UE'!EW7115&gt;0,('5G_NR_raw_UE'!EW7115*'5G_NR_raw_UE'!EX7115),"")</f>
        <v/>
      </c>
      <c r="AH7115" t="str">
        <f>IF('5G_NR_raw_UE'!EY7115&gt;0,('5G_NR_raw_UE'!EY7115*'5G_NR_raw_UE'!EZ7115/1000000),"")</f>
        <v/>
      </c>
    </row>
    <row r="7116" spans="31:34">
      <c r="AE7116" t="str">
        <f>IF('5G_NR_raw_UE'!EP7116&gt;0,('5G_NR_raw_UE'!EP7116*'5G_NR_raw_UE'!EQ7116),"")</f>
        <v/>
      </c>
      <c r="AF7116" t="str">
        <f>IF('5G_NR_raw_UE'!ER7116&gt;0,('5G_NR_raw_UE'!ER7116*'5G_NR_raw_UE'!ES7116),"")</f>
        <v/>
      </c>
      <c r="AG7116" t="str">
        <f>IF('5G_NR_raw_UE'!EW7116&gt;0,('5G_NR_raw_UE'!EW7116*'5G_NR_raw_UE'!EX7116),"")</f>
        <v/>
      </c>
      <c r="AH7116" t="str">
        <f>IF('5G_NR_raw_UE'!EY7116&gt;0,('5G_NR_raw_UE'!EY7116*'5G_NR_raw_UE'!EZ7116/1000000),"")</f>
        <v/>
      </c>
    </row>
    <row r="7117" spans="31:34">
      <c r="AE7117" t="str">
        <f>IF('5G_NR_raw_UE'!EP7117&gt;0,('5G_NR_raw_UE'!EP7117*'5G_NR_raw_UE'!EQ7117),"")</f>
        <v/>
      </c>
      <c r="AF7117" t="str">
        <f>IF('5G_NR_raw_UE'!ER7117&gt;0,('5G_NR_raw_UE'!ER7117*'5G_NR_raw_UE'!ES7117),"")</f>
        <v/>
      </c>
      <c r="AG7117" t="str">
        <f>IF('5G_NR_raw_UE'!EW7117&gt;0,('5G_NR_raw_UE'!EW7117*'5G_NR_raw_UE'!EX7117),"")</f>
        <v/>
      </c>
      <c r="AH7117" t="str">
        <f>IF('5G_NR_raw_UE'!EY7117&gt;0,('5G_NR_raw_UE'!EY7117*'5G_NR_raw_UE'!EZ7117/1000000),"")</f>
        <v/>
      </c>
    </row>
    <row r="7118" spans="31:34">
      <c r="AE7118" t="str">
        <f>IF('5G_NR_raw_UE'!EP7118&gt;0,('5G_NR_raw_UE'!EP7118*'5G_NR_raw_UE'!EQ7118),"")</f>
        <v/>
      </c>
      <c r="AF7118" t="str">
        <f>IF('5G_NR_raw_UE'!ER7118&gt;0,('5G_NR_raw_UE'!ER7118*'5G_NR_raw_UE'!ES7118),"")</f>
        <v/>
      </c>
      <c r="AG7118" t="str">
        <f>IF('5G_NR_raw_UE'!EW7118&gt;0,('5G_NR_raw_UE'!EW7118*'5G_NR_raw_UE'!EX7118),"")</f>
        <v/>
      </c>
      <c r="AH7118" t="str">
        <f>IF('5G_NR_raw_UE'!EY7118&gt;0,('5G_NR_raw_UE'!EY7118*'5G_NR_raw_UE'!EZ7118/1000000),"")</f>
        <v/>
      </c>
    </row>
    <row r="7119" spans="31:34">
      <c r="AE7119" t="str">
        <f>IF('5G_NR_raw_UE'!EP7119&gt;0,('5G_NR_raw_UE'!EP7119*'5G_NR_raw_UE'!EQ7119),"")</f>
        <v/>
      </c>
      <c r="AF7119" t="str">
        <f>IF('5G_NR_raw_UE'!ER7119&gt;0,('5G_NR_raw_UE'!ER7119*'5G_NR_raw_UE'!ES7119),"")</f>
        <v/>
      </c>
      <c r="AG7119" t="str">
        <f>IF('5G_NR_raw_UE'!EW7119&gt;0,('5G_NR_raw_UE'!EW7119*'5G_NR_raw_UE'!EX7119),"")</f>
        <v/>
      </c>
      <c r="AH7119" t="str">
        <f>IF('5G_NR_raw_UE'!EY7119&gt;0,('5G_NR_raw_UE'!EY7119*'5G_NR_raw_UE'!EZ7119/1000000),"")</f>
        <v/>
      </c>
    </row>
    <row r="7120" spans="31:34">
      <c r="AE7120" t="str">
        <f>IF('5G_NR_raw_UE'!EP7120&gt;0,('5G_NR_raw_UE'!EP7120*'5G_NR_raw_UE'!EQ7120),"")</f>
        <v/>
      </c>
      <c r="AF7120" t="str">
        <f>IF('5G_NR_raw_UE'!ER7120&gt;0,('5G_NR_raw_UE'!ER7120*'5G_NR_raw_UE'!ES7120),"")</f>
        <v/>
      </c>
      <c r="AG7120" t="str">
        <f>IF('5G_NR_raw_UE'!EW7120&gt;0,('5G_NR_raw_UE'!EW7120*'5G_NR_raw_UE'!EX7120),"")</f>
        <v/>
      </c>
      <c r="AH7120" t="str">
        <f>IF('5G_NR_raw_UE'!EY7120&gt;0,('5G_NR_raw_UE'!EY7120*'5G_NR_raw_UE'!EZ7120/1000000),"")</f>
        <v/>
      </c>
    </row>
    <row r="7121" spans="31:34">
      <c r="AE7121" t="str">
        <f>IF('5G_NR_raw_UE'!EP7121&gt;0,('5G_NR_raw_UE'!EP7121*'5G_NR_raw_UE'!EQ7121),"")</f>
        <v/>
      </c>
      <c r="AF7121" t="str">
        <f>IF('5G_NR_raw_UE'!ER7121&gt;0,('5G_NR_raw_UE'!ER7121*'5G_NR_raw_UE'!ES7121),"")</f>
        <v/>
      </c>
      <c r="AG7121" t="str">
        <f>IF('5G_NR_raw_UE'!EW7121&gt;0,('5G_NR_raw_UE'!EW7121*'5G_NR_raw_UE'!EX7121),"")</f>
        <v/>
      </c>
      <c r="AH7121" t="str">
        <f>IF('5G_NR_raw_UE'!EY7121&gt;0,('5G_NR_raw_UE'!EY7121*'5G_NR_raw_UE'!EZ7121/1000000),"")</f>
        <v/>
      </c>
    </row>
    <row r="7122" spans="31:34">
      <c r="AE7122" t="str">
        <f>IF('5G_NR_raw_UE'!EP7122&gt;0,('5G_NR_raw_UE'!EP7122*'5G_NR_raw_UE'!EQ7122),"")</f>
        <v/>
      </c>
      <c r="AF7122" t="str">
        <f>IF('5G_NR_raw_UE'!ER7122&gt;0,('5G_NR_raw_UE'!ER7122*'5G_NR_raw_UE'!ES7122),"")</f>
        <v/>
      </c>
      <c r="AG7122" t="str">
        <f>IF('5G_NR_raw_UE'!EW7122&gt;0,('5G_NR_raw_UE'!EW7122*'5G_NR_raw_UE'!EX7122),"")</f>
        <v/>
      </c>
      <c r="AH7122" t="str">
        <f>IF('5G_NR_raw_UE'!EY7122&gt;0,('5G_NR_raw_UE'!EY7122*'5G_NR_raw_UE'!EZ7122/1000000),"")</f>
        <v/>
      </c>
    </row>
    <row r="7123" spans="31:34">
      <c r="AE7123" t="str">
        <f>IF('5G_NR_raw_UE'!EP7123&gt;0,('5G_NR_raw_UE'!EP7123*'5G_NR_raw_UE'!EQ7123),"")</f>
        <v/>
      </c>
      <c r="AF7123" t="str">
        <f>IF('5G_NR_raw_UE'!ER7123&gt;0,('5G_NR_raw_UE'!ER7123*'5G_NR_raw_UE'!ES7123),"")</f>
        <v/>
      </c>
      <c r="AG7123" t="str">
        <f>IF('5G_NR_raw_UE'!EW7123&gt;0,('5G_NR_raw_UE'!EW7123*'5G_NR_raw_UE'!EX7123),"")</f>
        <v/>
      </c>
      <c r="AH7123" t="str">
        <f>IF('5G_NR_raw_UE'!EY7123&gt;0,('5G_NR_raw_UE'!EY7123*'5G_NR_raw_UE'!EZ7123/1000000),"")</f>
        <v/>
      </c>
    </row>
    <row r="7124" spans="31:34">
      <c r="AE7124" t="str">
        <f>IF('5G_NR_raw_UE'!EP7124&gt;0,('5G_NR_raw_UE'!EP7124*'5G_NR_raw_UE'!EQ7124),"")</f>
        <v/>
      </c>
      <c r="AF7124" t="str">
        <f>IF('5G_NR_raw_UE'!ER7124&gt;0,('5G_NR_raw_UE'!ER7124*'5G_NR_raw_UE'!ES7124),"")</f>
        <v/>
      </c>
      <c r="AG7124" t="str">
        <f>IF('5G_NR_raw_UE'!EW7124&gt;0,('5G_NR_raw_UE'!EW7124*'5G_NR_raw_UE'!EX7124),"")</f>
        <v/>
      </c>
      <c r="AH7124" t="str">
        <f>IF('5G_NR_raw_UE'!EY7124&gt;0,('5G_NR_raw_UE'!EY7124*'5G_NR_raw_UE'!EZ7124/1000000),"")</f>
        <v/>
      </c>
    </row>
    <row r="7125" spans="31:34">
      <c r="AE7125" t="str">
        <f>IF('5G_NR_raw_UE'!EP7125&gt;0,('5G_NR_raw_UE'!EP7125*'5G_NR_raw_UE'!EQ7125),"")</f>
        <v/>
      </c>
      <c r="AF7125" t="str">
        <f>IF('5G_NR_raw_UE'!ER7125&gt;0,('5G_NR_raw_UE'!ER7125*'5G_NR_raw_UE'!ES7125),"")</f>
        <v/>
      </c>
      <c r="AG7125" t="str">
        <f>IF('5G_NR_raw_UE'!EW7125&gt;0,('5G_NR_raw_UE'!EW7125*'5G_NR_raw_UE'!EX7125),"")</f>
        <v/>
      </c>
      <c r="AH7125" t="str">
        <f>IF('5G_NR_raw_UE'!EY7125&gt;0,('5G_NR_raw_UE'!EY7125*'5G_NR_raw_UE'!EZ7125/1000000),"")</f>
        <v/>
      </c>
    </row>
    <row r="7126" spans="31:34">
      <c r="AE7126" t="str">
        <f>IF('5G_NR_raw_UE'!EP7126&gt;0,('5G_NR_raw_UE'!EP7126*'5G_NR_raw_UE'!EQ7126),"")</f>
        <v/>
      </c>
      <c r="AF7126" t="str">
        <f>IF('5G_NR_raw_UE'!ER7126&gt;0,('5G_NR_raw_UE'!ER7126*'5G_NR_raw_UE'!ES7126),"")</f>
        <v/>
      </c>
      <c r="AG7126" t="str">
        <f>IF('5G_NR_raw_UE'!EW7126&gt;0,('5G_NR_raw_UE'!EW7126*'5G_NR_raw_UE'!EX7126),"")</f>
        <v/>
      </c>
      <c r="AH7126" t="str">
        <f>IF('5G_NR_raw_UE'!EY7126&gt;0,('5G_NR_raw_UE'!EY7126*'5G_NR_raw_UE'!EZ7126/1000000),"")</f>
        <v/>
      </c>
    </row>
    <row r="7127" spans="31:34">
      <c r="AE7127" t="str">
        <f>IF('5G_NR_raw_UE'!EP7127&gt;0,('5G_NR_raw_UE'!EP7127*'5G_NR_raw_UE'!EQ7127),"")</f>
        <v/>
      </c>
      <c r="AF7127" t="str">
        <f>IF('5G_NR_raw_UE'!ER7127&gt;0,('5G_NR_raw_UE'!ER7127*'5G_NR_raw_UE'!ES7127),"")</f>
        <v/>
      </c>
      <c r="AG7127" t="str">
        <f>IF('5G_NR_raw_UE'!EW7127&gt;0,('5G_NR_raw_UE'!EW7127*'5G_NR_raw_UE'!EX7127),"")</f>
        <v/>
      </c>
      <c r="AH7127" t="str">
        <f>IF('5G_NR_raw_UE'!EY7127&gt;0,('5G_NR_raw_UE'!EY7127*'5G_NR_raw_UE'!EZ7127/1000000),"")</f>
        <v/>
      </c>
    </row>
    <row r="7128" spans="31:34">
      <c r="AE7128" t="str">
        <f>IF('5G_NR_raw_UE'!EP7128&gt;0,('5G_NR_raw_UE'!EP7128*'5G_NR_raw_UE'!EQ7128),"")</f>
        <v/>
      </c>
      <c r="AF7128" t="str">
        <f>IF('5G_NR_raw_UE'!ER7128&gt;0,('5G_NR_raw_UE'!ER7128*'5G_NR_raw_UE'!ES7128),"")</f>
        <v/>
      </c>
      <c r="AG7128" t="str">
        <f>IF('5G_NR_raw_UE'!EW7128&gt;0,('5G_NR_raw_UE'!EW7128*'5G_NR_raw_UE'!EX7128),"")</f>
        <v/>
      </c>
      <c r="AH7128" t="str">
        <f>IF('5G_NR_raw_UE'!EY7128&gt;0,('5G_NR_raw_UE'!EY7128*'5G_NR_raw_UE'!EZ7128/1000000),"")</f>
        <v/>
      </c>
    </row>
    <row r="7129" spans="31:34">
      <c r="AE7129" t="str">
        <f>IF('5G_NR_raw_UE'!EP7129&gt;0,('5G_NR_raw_UE'!EP7129*'5G_NR_raw_UE'!EQ7129),"")</f>
        <v/>
      </c>
      <c r="AF7129" t="str">
        <f>IF('5G_NR_raw_UE'!ER7129&gt;0,('5G_NR_raw_UE'!ER7129*'5G_NR_raw_UE'!ES7129),"")</f>
        <v/>
      </c>
      <c r="AG7129" t="str">
        <f>IF('5G_NR_raw_UE'!EW7129&gt;0,('5G_NR_raw_UE'!EW7129*'5G_NR_raw_UE'!EX7129),"")</f>
        <v/>
      </c>
      <c r="AH7129" t="str">
        <f>IF('5G_NR_raw_UE'!EY7129&gt;0,('5G_NR_raw_UE'!EY7129*'5G_NR_raw_UE'!EZ7129/1000000),"")</f>
        <v/>
      </c>
    </row>
    <row r="7130" spans="31:34">
      <c r="AE7130" t="str">
        <f>IF('5G_NR_raw_UE'!EP7130&gt;0,('5G_NR_raw_UE'!EP7130*'5G_NR_raw_UE'!EQ7130),"")</f>
        <v/>
      </c>
      <c r="AF7130" t="str">
        <f>IF('5G_NR_raw_UE'!ER7130&gt;0,('5G_NR_raw_UE'!ER7130*'5G_NR_raw_UE'!ES7130),"")</f>
        <v/>
      </c>
      <c r="AG7130" t="str">
        <f>IF('5G_NR_raw_UE'!EW7130&gt;0,('5G_NR_raw_UE'!EW7130*'5G_NR_raw_UE'!EX7130),"")</f>
        <v/>
      </c>
      <c r="AH7130" t="str">
        <f>IF('5G_NR_raw_UE'!EY7130&gt;0,('5G_NR_raw_UE'!EY7130*'5G_NR_raw_UE'!EZ7130/1000000),"")</f>
        <v/>
      </c>
    </row>
    <row r="7131" spans="31:34">
      <c r="AE7131" t="str">
        <f>IF('5G_NR_raw_UE'!EP7131&gt;0,('5G_NR_raw_UE'!EP7131*'5G_NR_raw_UE'!EQ7131),"")</f>
        <v/>
      </c>
      <c r="AF7131" t="str">
        <f>IF('5G_NR_raw_UE'!ER7131&gt;0,('5G_NR_raw_UE'!ER7131*'5G_NR_raw_UE'!ES7131),"")</f>
        <v/>
      </c>
      <c r="AG7131" t="str">
        <f>IF('5G_NR_raw_UE'!EW7131&gt;0,('5G_NR_raw_UE'!EW7131*'5G_NR_raw_UE'!EX7131),"")</f>
        <v/>
      </c>
      <c r="AH7131" t="str">
        <f>IF('5G_NR_raw_UE'!EY7131&gt;0,('5G_NR_raw_UE'!EY7131*'5G_NR_raw_UE'!EZ7131/1000000),"")</f>
        <v/>
      </c>
    </row>
    <row r="7132" spans="31:34">
      <c r="AE7132" t="str">
        <f>IF('5G_NR_raw_UE'!EP7132&gt;0,('5G_NR_raw_UE'!EP7132*'5G_NR_raw_UE'!EQ7132),"")</f>
        <v/>
      </c>
      <c r="AF7132" t="str">
        <f>IF('5G_NR_raw_UE'!ER7132&gt;0,('5G_NR_raw_UE'!ER7132*'5G_NR_raw_UE'!ES7132),"")</f>
        <v/>
      </c>
      <c r="AG7132" t="str">
        <f>IF('5G_NR_raw_UE'!EW7132&gt;0,('5G_NR_raw_UE'!EW7132*'5G_NR_raw_UE'!EX7132),"")</f>
        <v/>
      </c>
      <c r="AH7132" t="str">
        <f>IF('5G_NR_raw_UE'!EY7132&gt;0,('5G_NR_raw_UE'!EY7132*'5G_NR_raw_UE'!EZ7132/1000000),"")</f>
        <v/>
      </c>
    </row>
    <row r="7133" spans="31:34">
      <c r="AE7133" t="str">
        <f>IF('5G_NR_raw_UE'!EP7133&gt;0,('5G_NR_raw_UE'!EP7133*'5G_NR_raw_UE'!EQ7133),"")</f>
        <v/>
      </c>
      <c r="AF7133" t="str">
        <f>IF('5G_NR_raw_UE'!ER7133&gt;0,('5G_NR_raw_UE'!ER7133*'5G_NR_raw_UE'!ES7133),"")</f>
        <v/>
      </c>
      <c r="AG7133" t="str">
        <f>IF('5G_NR_raw_UE'!EW7133&gt;0,('5G_NR_raw_UE'!EW7133*'5G_NR_raw_UE'!EX7133),"")</f>
        <v/>
      </c>
      <c r="AH7133" t="str">
        <f>IF('5G_NR_raw_UE'!EY7133&gt;0,('5G_NR_raw_UE'!EY7133*'5G_NR_raw_UE'!EZ7133/1000000),"")</f>
        <v/>
      </c>
    </row>
    <row r="7134" spans="31:34">
      <c r="AE7134" t="str">
        <f>IF('5G_NR_raw_UE'!EP7134&gt;0,('5G_NR_raw_UE'!EP7134*'5G_NR_raw_UE'!EQ7134),"")</f>
        <v/>
      </c>
      <c r="AF7134" t="str">
        <f>IF('5G_NR_raw_UE'!ER7134&gt;0,('5G_NR_raw_UE'!ER7134*'5G_NR_raw_UE'!ES7134),"")</f>
        <v/>
      </c>
      <c r="AG7134" t="str">
        <f>IF('5G_NR_raw_UE'!EW7134&gt;0,('5G_NR_raw_UE'!EW7134*'5G_NR_raw_UE'!EX7134),"")</f>
        <v/>
      </c>
      <c r="AH7134" t="str">
        <f>IF('5G_NR_raw_UE'!EY7134&gt;0,('5G_NR_raw_UE'!EY7134*'5G_NR_raw_UE'!EZ7134/1000000),"")</f>
        <v/>
      </c>
    </row>
    <row r="7135" spans="31:34">
      <c r="AE7135" t="str">
        <f>IF('5G_NR_raw_UE'!EP7135&gt;0,('5G_NR_raw_UE'!EP7135*'5G_NR_raw_UE'!EQ7135),"")</f>
        <v/>
      </c>
      <c r="AF7135" t="str">
        <f>IF('5G_NR_raw_UE'!ER7135&gt;0,('5G_NR_raw_UE'!ER7135*'5G_NR_raw_UE'!ES7135),"")</f>
        <v/>
      </c>
      <c r="AG7135" t="str">
        <f>IF('5G_NR_raw_UE'!EW7135&gt;0,('5G_NR_raw_UE'!EW7135*'5G_NR_raw_UE'!EX7135),"")</f>
        <v/>
      </c>
      <c r="AH7135" t="str">
        <f>IF('5G_NR_raw_UE'!EY7135&gt;0,('5G_NR_raw_UE'!EY7135*'5G_NR_raw_UE'!EZ7135/1000000),"")</f>
        <v/>
      </c>
    </row>
    <row r="7136" spans="31:34">
      <c r="AE7136" t="str">
        <f>IF('5G_NR_raw_UE'!EP7136&gt;0,('5G_NR_raw_UE'!EP7136*'5G_NR_raw_UE'!EQ7136),"")</f>
        <v/>
      </c>
      <c r="AF7136" t="str">
        <f>IF('5G_NR_raw_UE'!ER7136&gt;0,('5G_NR_raw_UE'!ER7136*'5G_NR_raw_UE'!ES7136),"")</f>
        <v/>
      </c>
      <c r="AG7136" t="str">
        <f>IF('5G_NR_raw_UE'!EW7136&gt;0,('5G_NR_raw_UE'!EW7136*'5G_NR_raw_UE'!EX7136),"")</f>
        <v/>
      </c>
      <c r="AH7136" t="str">
        <f>IF('5G_NR_raw_UE'!EY7136&gt;0,('5G_NR_raw_UE'!EY7136*'5G_NR_raw_UE'!EZ7136/1000000),"")</f>
        <v/>
      </c>
    </row>
    <row r="7137" spans="31:34">
      <c r="AE7137" t="str">
        <f>IF('5G_NR_raw_UE'!EP7137&gt;0,('5G_NR_raw_UE'!EP7137*'5G_NR_raw_UE'!EQ7137),"")</f>
        <v/>
      </c>
      <c r="AF7137" t="str">
        <f>IF('5G_NR_raw_UE'!ER7137&gt;0,('5G_NR_raw_UE'!ER7137*'5G_NR_raw_UE'!ES7137),"")</f>
        <v/>
      </c>
      <c r="AG7137" t="str">
        <f>IF('5G_NR_raw_UE'!EW7137&gt;0,('5G_NR_raw_UE'!EW7137*'5G_NR_raw_UE'!EX7137),"")</f>
        <v/>
      </c>
      <c r="AH7137" t="str">
        <f>IF('5G_NR_raw_UE'!EY7137&gt;0,('5G_NR_raw_UE'!EY7137*'5G_NR_raw_UE'!EZ7137/1000000),"")</f>
        <v/>
      </c>
    </row>
    <row r="7138" spans="31:34">
      <c r="AE7138" t="str">
        <f>IF('5G_NR_raw_UE'!EP7138&gt;0,('5G_NR_raw_UE'!EP7138*'5G_NR_raw_UE'!EQ7138),"")</f>
        <v/>
      </c>
      <c r="AF7138" t="str">
        <f>IF('5G_NR_raw_UE'!ER7138&gt;0,('5G_NR_raw_UE'!ER7138*'5G_NR_raw_UE'!ES7138),"")</f>
        <v/>
      </c>
      <c r="AG7138" t="str">
        <f>IF('5G_NR_raw_UE'!EW7138&gt;0,('5G_NR_raw_UE'!EW7138*'5G_NR_raw_UE'!EX7138),"")</f>
        <v/>
      </c>
      <c r="AH7138" t="str">
        <f>IF('5G_NR_raw_UE'!EY7138&gt;0,('5G_NR_raw_UE'!EY7138*'5G_NR_raw_UE'!EZ7138/1000000),"")</f>
        <v/>
      </c>
    </row>
    <row r="7139" spans="31:34">
      <c r="AE7139" t="str">
        <f>IF('5G_NR_raw_UE'!EP7139&gt;0,('5G_NR_raw_UE'!EP7139*'5G_NR_raw_UE'!EQ7139),"")</f>
        <v/>
      </c>
      <c r="AF7139" t="str">
        <f>IF('5G_NR_raw_UE'!ER7139&gt;0,('5G_NR_raw_UE'!ER7139*'5G_NR_raw_UE'!ES7139),"")</f>
        <v/>
      </c>
      <c r="AG7139" t="str">
        <f>IF('5G_NR_raw_UE'!EW7139&gt;0,('5G_NR_raw_UE'!EW7139*'5G_NR_raw_UE'!EX7139),"")</f>
        <v/>
      </c>
      <c r="AH7139" t="str">
        <f>IF('5G_NR_raw_UE'!EY7139&gt;0,('5G_NR_raw_UE'!EY7139*'5G_NR_raw_UE'!EZ7139/1000000),"")</f>
        <v/>
      </c>
    </row>
    <row r="7140" spans="31:34">
      <c r="AE7140" t="str">
        <f>IF('5G_NR_raw_UE'!EP7140&gt;0,('5G_NR_raw_UE'!EP7140*'5G_NR_raw_UE'!EQ7140),"")</f>
        <v/>
      </c>
      <c r="AF7140" t="str">
        <f>IF('5G_NR_raw_UE'!ER7140&gt;0,('5G_NR_raw_UE'!ER7140*'5G_NR_raw_UE'!ES7140),"")</f>
        <v/>
      </c>
      <c r="AG7140" t="str">
        <f>IF('5G_NR_raw_UE'!EW7140&gt;0,('5G_NR_raw_UE'!EW7140*'5G_NR_raw_UE'!EX7140),"")</f>
        <v/>
      </c>
      <c r="AH7140" t="str">
        <f>IF('5G_NR_raw_UE'!EY7140&gt;0,('5G_NR_raw_UE'!EY7140*'5G_NR_raw_UE'!EZ7140/1000000),"")</f>
        <v/>
      </c>
    </row>
    <row r="7141" spans="31:34">
      <c r="AE7141" t="str">
        <f>IF('5G_NR_raw_UE'!EP7141&gt;0,('5G_NR_raw_UE'!EP7141*'5G_NR_raw_UE'!EQ7141),"")</f>
        <v/>
      </c>
      <c r="AF7141" t="str">
        <f>IF('5G_NR_raw_UE'!ER7141&gt;0,('5G_NR_raw_UE'!ER7141*'5G_NR_raw_UE'!ES7141),"")</f>
        <v/>
      </c>
      <c r="AG7141" t="str">
        <f>IF('5G_NR_raw_UE'!EW7141&gt;0,('5G_NR_raw_UE'!EW7141*'5G_NR_raw_UE'!EX7141),"")</f>
        <v/>
      </c>
      <c r="AH7141" t="str">
        <f>IF('5G_NR_raw_UE'!EY7141&gt;0,('5G_NR_raw_UE'!EY7141*'5G_NR_raw_UE'!EZ7141/1000000),"")</f>
        <v/>
      </c>
    </row>
    <row r="7142" spans="31:34">
      <c r="AE7142" t="str">
        <f>IF('5G_NR_raw_UE'!EP7142&gt;0,('5G_NR_raw_UE'!EP7142*'5G_NR_raw_UE'!EQ7142),"")</f>
        <v/>
      </c>
      <c r="AF7142" t="str">
        <f>IF('5G_NR_raw_UE'!ER7142&gt;0,('5G_NR_raw_UE'!ER7142*'5G_NR_raw_UE'!ES7142),"")</f>
        <v/>
      </c>
      <c r="AG7142" t="str">
        <f>IF('5G_NR_raw_UE'!EW7142&gt;0,('5G_NR_raw_UE'!EW7142*'5G_NR_raw_UE'!EX7142),"")</f>
        <v/>
      </c>
      <c r="AH7142" t="str">
        <f>IF('5G_NR_raw_UE'!EY7142&gt;0,('5G_NR_raw_UE'!EY7142*'5G_NR_raw_UE'!EZ7142/1000000),"")</f>
        <v/>
      </c>
    </row>
    <row r="7143" spans="31:34">
      <c r="AE7143" t="str">
        <f>IF('5G_NR_raw_UE'!EP7143&gt;0,('5G_NR_raw_UE'!EP7143*'5G_NR_raw_UE'!EQ7143),"")</f>
        <v/>
      </c>
      <c r="AF7143" t="str">
        <f>IF('5G_NR_raw_UE'!ER7143&gt;0,('5G_NR_raw_UE'!ER7143*'5G_NR_raw_UE'!ES7143),"")</f>
        <v/>
      </c>
      <c r="AG7143" t="str">
        <f>IF('5G_NR_raw_UE'!EW7143&gt;0,('5G_NR_raw_UE'!EW7143*'5G_NR_raw_UE'!EX7143),"")</f>
        <v/>
      </c>
      <c r="AH7143" t="str">
        <f>IF('5G_NR_raw_UE'!EY7143&gt;0,('5G_NR_raw_UE'!EY7143*'5G_NR_raw_UE'!EZ7143/1000000),"")</f>
        <v/>
      </c>
    </row>
    <row r="7144" spans="31:34">
      <c r="AE7144" t="str">
        <f>IF('5G_NR_raw_UE'!EP7144&gt;0,('5G_NR_raw_UE'!EP7144*'5G_NR_raw_UE'!EQ7144),"")</f>
        <v/>
      </c>
      <c r="AF7144" t="str">
        <f>IF('5G_NR_raw_UE'!ER7144&gt;0,('5G_NR_raw_UE'!ER7144*'5G_NR_raw_UE'!ES7144),"")</f>
        <v/>
      </c>
      <c r="AG7144" t="str">
        <f>IF('5G_NR_raw_UE'!EW7144&gt;0,('5G_NR_raw_UE'!EW7144*'5G_NR_raw_UE'!EX7144),"")</f>
        <v/>
      </c>
      <c r="AH7144" t="str">
        <f>IF('5G_NR_raw_UE'!EY7144&gt;0,('5G_NR_raw_UE'!EY7144*'5G_NR_raw_UE'!EZ7144/1000000),"")</f>
        <v/>
      </c>
    </row>
    <row r="7145" spans="31:34">
      <c r="AE7145" t="str">
        <f>IF('5G_NR_raw_UE'!EP7145&gt;0,('5G_NR_raw_UE'!EP7145*'5G_NR_raw_UE'!EQ7145),"")</f>
        <v/>
      </c>
      <c r="AF7145" t="str">
        <f>IF('5G_NR_raw_UE'!ER7145&gt;0,('5G_NR_raw_UE'!ER7145*'5G_NR_raw_UE'!ES7145),"")</f>
        <v/>
      </c>
      <c r="AG7145" t="str">
        <f>IF('5G_NR_raw_UE'!EW7145&gt;0,('5G_NR_raw_UE'!EW7145*'5G_NR_raw_UE'!EX7145),"")</f>
        <v/>
      </c>
      <c r="AH7145" t="str">
        <f>IF('5G_NR_raw_UE'!EY7145&gt;0,('5G_NR_raw_UE'!EY7145*'5G_NR_raw_UE'!EZ7145/1000000),"")</f>
        <v/>
      </c>
    </row>
    <row r="7146" spans="31:34">
      <c r="AE7146" t="str">
        <f>IF('5G_NR_raw_UE'!EP7146&gt;0,('5G_NR_raw_UE'!EP7146*'5G_NR_raw_UE'!EQ7146),"")</f>
        <v/>
      </c>
      <c r="AF7146" t="str">
        <f>IF('5G_NR_raw_UE'!ER7146&gt;0,('5G_NR_raw_UE'!ER7146*'5G_NR_raw_UE'!ES7146),"")</f>
        <v/>
      </c>
      <c r="AG7146" t="str">
        <f>IF('5G_NR_raw_UE'!EW7146&gt;0,('5G_NR_raw_UE'!EW7146*'5G_NR_raw_UE'!EX7146),"")</f>
        <v/>
      </c>
      <c r="AH7146" t="str">
        <f>IF('5G_NR_raw_UE'!EY7146&gt;0,('5G_NR_raw_UE'!EY7146*'5G_NR_raw_UE'!EZ7146/1000000),"")</f>
        <v/>
      </c>
    </row>
    <row r="7147" spans="31:34">
      <c r="AE7147" t="str">
        <f>IF('5G_NR_raw_UE'!EP7147&gt;0,('5G_NR_raw_UE'!EP7147*'5G_NR_raw_UE'!EQ7147),"")</f>
        <v/>
      </c>
      <c r="AF7147" t="str">
        <f>IF('5G_NR_raw_UE'!ER7147&gt;0,('5G_NR_raw_UE'!ER7147*'5G_NR_raw_UE'!ES7147),"")</f>
        <v/>
      </c>
      <c r="AG7147" t="str">
        <f>IF('5G_NR_raw_UE'!EW7147&gt;0,('5G_NR_raw_UE'!EW7147*'5G_NR_raw_UE'!EX7147),"")</f>
        <v/>
      </c>
      <c r="AH7147" t="str">
        <f>IF('5G_NR_raw_UE'!EY7147&gt;0,('5G_NR_raw_UE'!EY7147*'5G_NR_raw_UE'!EZ7147/1000000),"")</f>
        <v/>
      </c>
    </row>
    <row r="7148" spans="31:34">
      <c r="AE7148" t="str">
        <f>IF('5G_NR_raw_UE'!EP7148&gt;0,('5G_NR_raw_UE'!EP7148*'5G_NR_raw_UE'!EQ7148),"")</f>
        <v/>
      </c>
      <c r="AF7148" t="str">
        <f>IF('5G_NR_raw_UE'!ER7148&gt;0,('5G_NR_raw_UE'!ER7148*'5G_NR_raw_UE'!ES7148),"")</f>
        <v/>
      </c>
      <c r="AG7148" t="str">
        <f>IF('5G_NR_raw_UE'!EW7148&gt;0,('5G_NR_raw_UE'!EW7148*'5G_NR_raw_UE'!EX7148),"")</f>
        <v/>
      </c>
      <c r="AH7148" t="str">
        <f>IF('5G_NR_raw_UE'!EY7148&gt;0,('5G_NR_raw_UE'!EY7148*'5G_NR_raw_UE'!EZ7148/1000000),"")</f>
        <v/>
      </c>
    </row>
    <row r="7149" spans="31:34">
      <c r="AE7149" t="str">
        <f>IF('5G_NR_raw_UE'!EP7149&gt;0,('5G_NR_raw_UE'!EP7149*'5G_NR_raw_UE'!EQ7149),"")</f>
        <v/>
      </c>
      <c r="AF7149" t="str">
        <f>IF('5G_NR_raw_UE'!ER7149&gt;0,('5G_NR_raw_UE'!ER7149*'5G_NR_raw_UE'!ES7149),"")</f>
        <v/>
      </c>
      <c r="AG7149" t="str">
        <f>IF('5G_NR_raw_UE'!EW7149&gt;0,('5G_NR_raw_UE'!EW7149*'5G_NR_raw_UE'!EX7149),"")</f>
        <v/>
      </c>
      <c r="AH7149" t="str">
        <f>IF('5G_NR_raw_UE'!EY7149&gt;0,('5G_NR_raw_UE'!EY7149*'5G_NR_raw_UE'!EZ7149/1000000),"")</f>
        <v/>
      </c>
    </row>
    <row r="7150" spans="31:34">
      <c r="AE7150" t="str">
        <f>IF('5G_NR_raw_UE'!EP7150&gt;0,('5G_NR_raw_UE'!EP7150*'5G_NR_raw_UE'!EQ7150),"")</f>
        <v/>
      </c>
      <c r="AF7150" t="str">
        <f>IF('5G_NR_raw_UE'!ER7150&gt;0,('5G_NR_raw_UE'!ER7150*'5G_NR_raw_UE'!ES7150),"")</f>
        <v/>
      </c>
      <c r="AG7150" t="str">
        <f>IF('5G_NR_raw_UE'!EW7150&gt;0,('5G_NR_raw_UE'!EW7150*'5G_NR_raw_UE'!EX7150),"")</f>
        <v/>
      </c>
      <c r="AH7150" t="str">
        <f>IF('5G_NR_raw_UE'!EY7150&gt;0,('5G_NR_raw_UE'!EY7150*'5G_NR_raw_UE'!EZ7150/1000000),"")</f>
        <v/>
      </c>
    </row>
    <row r="7151" spans="31:34">
      <c r="AE7151" t="str">
        <f>IF('5G_NR_raw_UE'!EP7151&gt;0,('5G_NR_raw_UE'!EP7151*'5G_NR_raw_UE'!EQ7151),"")</f>
        <v/>
      </c>
      <c r="AF7151" t="str">
        <f>IF('5G_NR_raw_UE'!ER7151&gt;0,('5G_NR_raw_UE'!ER7151*'5G_NR_raw_UE'!ES7151),"")</f>
        <v/>
      </c>
      <c r="AG7151" t="str">
        <f>IF('5G_NR_raw_UE'!EW7151&gt;0,('5G_NR_raw_UE'!EW7151*'5G_NR_raw_UE'!EX7151),"")</f>
        <v/>
      </c>
      <c r="AH7151" t="str">
        <f>IF('5G_NR_raw_UE'!EY7151&gt;0,('5G_NR_raw_UE'!EY7151*'5G_NR_raw_UE'!EZ7151/1000000),"")</f>
        <v/>
      </c>
    </row>
    <row r="7152" spans="31:34">
      <c r="AE7152" t="str">
        <f>IF('5G_NR_raw_UE'!EP7152&gt;0,('5G_NR_raw_UE'!EP7152*'5G_NR_raw_UE'!EQ7152),"")</f>
        <v/>
      </c>
      <c r="AF7152" t="str">
        <f>IF('5G_NR_raw_UE'!ER7152&gt;0,('5G_NR_raw_UE'!ER7152*'5G_NR_raw_UE'!ES7152),"")</f>
        <v/>
      </c>
      <c r="AG7152" t="str">
        <f>IF('5G_NR_raw_UE'!EW7152&gt;0,('5G_NR_raw_UE'!EW7152*'5G_NR_raw_UE'!EX7152),"")</f>
        <v/>
      </c>
      <c r="AH7152" t="str">
        <f>IF('5G_NR_raw_UE'!EY7152&gt;0,('5G_NR_raw_UE'!EY7152*'5G_NR_raw_UE'!EZ7152/1000000),"")</f>
        <v/>
      </c>
    </row>
    <row r="7153" spans="31:34">
      <c r="AE7153" t="str">
        <f>IF('5G_NR_raw_UE'!EP7153&gt;0,('5G_NR_raw_UE'!EP7153*'5G_NR_raw_UE'!EQ7153),"")</f>
        <v/>
      </c>
      <c r="AF7153" t="str">
        <f>IF('5G_NR_raw_UE'!ER7153&gt;0,('5G_NR_raw_UE'!ER7153*'5G_NR_raw_UE'!ES7153),"")</f>
        <v/>
      </c>
      <c r="AG7153" t="str">
        <f>IF('5G_NR_raw_UE'!EW7153&gt;0,('5G_NR_raw_UE'!EW7153*'5G_NR_raw_UE'!EX7153),"")</f>
        <v/>
      </c>
      <c r="AH7153" t="str">
        <f>IF('5G_NR_raw_UE'!EY7153&gt;0,('5G_NR_raw_UE'!EY7153*'5G_NR_raw_UE'!EZ7153/1000000),"")</f>
        <v/>
      </c>
    </row>
    <row r="7154" spans="31:34">
      <c r="AE7154" t="str">
        <f>IF('5G_NR_raw_UE'!EP7154&gt;0,('5G_NR_raw_UE'!EP7154*'5G_NR_raw_UE'!EQ7154),"")</f>
        <v/>
      </c>
      <c r="AF7154" t="str">
        <f>IF('5G_NR_raw_UE'!ER7154&gt;0,('5G_NR_raw_UE'!ER7154*'5G_NR_raw_UE'!ES7154),"")</f>
        <v/>
      </c>
      <c r="AG7154" t="str">
        <f>IF('5G_NR_raw_UE'!EW7154&gt;0,('5G_NR_raw_UE'!EW7154*'5G_NR_raw_UE'!EX7154),"")</f>
        <v/>
      </c>
      <c r="AH7154" t="str">
        <f>IF('5G_NR_raw_UE'!EY7154&gt;0,('5G_NR_raw_UE'!EY7154*'5G_NR_raw_UE'!EZ7154/1000000),"")</f>
        <v/>
      </c>
    </row>
    <row r="7155" spans="31:34">
      <c r="AE7155" t="str">
        <f>IF('5G_NR_raw_UE'!EP7155&gt;0,('5G_NR_raw_UE'!EP7155*'5G_NR_raw_UE'!EQ7155),"")</f>
        <v/>
      </c>
      <c r="AF7155" t="str">
        <f>IF('5G_NR_raw_UE'!ER7155&gt;0,('5G_NR_raw_UE'!ER7155*'5G_NR_raw_UE'!ES7155),"")</f>
        <v/>
      </c>
      <c r="AG7155" t="str">
        <f>IF('5G_NR_raw_UE'!EW7155&gt;0,('5G_NR_raw_UE'!EW7155*'5G_NR_raw_UE'!EX7155),"")</f>
        <v/>
      </c>
      <c r="AH7155" t="str">
        <f>IF('5G_NR_raw_UE'!EY7155&gt;0,('5G_NR_raw_UE'!EY7155*'5G_NR_raw_UE'!EZ7155/1000000),"")</f>
        <v/>
      </c>
    </row>
    <row r="7156" spans="31:34">
      <c r="AE7156" t="str">
        <f>IF('5G_NR_raw_UE'!EP7156&gt;0,('5G_NR_raw_UE'!EP7156*'5G_NR_raw_UE'!EQ7156),"")</f>
        <v/>
      </c>
      <c r="AF7156" t="str">
        <f>IF('5G_NR_raw_UE'!ER7156&gt;0,('5G_NR_raw_UE'!ER7156*'5G_NR_raw_UE'!ES7156),"")</f>
        <v/>
      </c>
      <c r="AG7156" t="str">
        <f>IF('5G_NR_raw_UE'!EW7156&gt;0,('5G_NR_raw_UE'!EW7156*'5G_NR_raw_UE'!EX7156),"")</f>
        <v/>
      </c>
      <c r="AH7156" t="str">
        <f>IF('5G_NR_raw_UE'!EY7156&gt;0,('5G_NR_raw_UE'!EY7156*'5G_NR_raw_UE'!EZ7156/1000000),"")</f>
        <v/>
      </c>
    </row>
    <row r="7157" spans="31:34">
      <c r="AE7157" t="str">
        <f>IF('5G_NR_raw_UE'!EP7157&gt;0,('5G_NR_raw_UE'!EP7157*'5G_NR_raw_UE'!EQ7157),"")</f>
        <v/>
      </c>
      <c r="AF7157" t="str">
        <f>IF('5G_NR_raw_UE'!ER7157&gt;0,('5G_NR_raw_UE'!ER7157*'5G_NR_raw_UE'!ES7157),"")</f>
        <v/>
      </c>
      <c r="AG7157" t="str">
        <f>IF('5G_NR_raw_UE'!EW7157&gt;0,('5G_NR_raw_UE'!EW7157*'5G_NR_raw_UE'!EX7157),"")</f>
        <v/>
      </c>
      <c r="AH7157" t="str">
        <f>IF('5G_NR_raw_UE'!EY7157&gt;0,('5G_NR_raw_UE'!EY7157*'5G_NR_raw_UE'!EZ7157/1000000),"")</f>
        <v/>
      </c>
    </row>
    <row r="7158" spans="31:34">
      <c r="AE7158" t="str">
        <f>IF('5G_NR_raw_UE'!EP7158&gt;0,('5G_NR_raw_UE'!EP7158*'5G_NR_raw_UE'!EQ7158),"")</f>
        <v/>
      </c>
      <c r="AF7158" t="str">
        <f>IF('5G_NR_raw_UE'!ER7158&gt;0,('5G_NR_raw_UE'!ER7158*'5G_NR_raw_UE'!ES7158),"")</f>
        <v/>
      </c>
      <c r="AG7158" t="str">
        <f>IF('5G_NR_raw_UE'!EW7158&gt;0,('5G_NR_raw_UE'!EW7158*'5G_NR_raw_UE'!EX7158),"")</f>
        <v/>
      </c>
      <c r="AH7158" t="str">
        <f>IF('5G_NR_raw_UE'!EY7158&gt;0,('5G_NR_raw_UE'!EY7158*'5G_NR_raw_UE'!EZ7158/1000000),"")</f>
        <v/>
      </c>
    </row>
    <row r="7159" spans="31:34">
      <c r="AE7159" t="str">
        <f>IF('5G_NR_raw_UE'!EP7159&gt;0,('5G_NR_raw_UE'!EP7159*'5G_NR_raw_UE'!EQ7159),"")</f>
        <v/>
      </c>
      <c r="AF7159" t="str">
        <f>IF('5G_NR_raw_UE'!ER7159&gt;0,('5G_NR_raw_UE'!ER7159*'5G_NR_raw_UE'!ES7159),"")</f>
        <v/>
      </c>
      <c r="AG7159" t="str">
        <f>IF('5G_NR_raw_UE'!EW7159&gt;0,('5G_NR_raw_UE'!EW7159*'5G_NR_raw_UE'!EX7159),"")</f>
        <v/>
      </c>
      <c r="AH7159" t="str">
        <f>IF('5G_NR_raw_UE'!EY7159&gt;0,('5G_NR_raw_UE'!EY7159*'5G_NR_raw_UE'!EZ7159/1000000),"")</f>
        <v/>
      </c>
    </row>
    <row r="7160" spans="31:34">
      <c r="AE7160" t="str">
        <f>IF('5G_NR_raw_UE'!EP7160&gt;0,('5G_NR_raw_UE'!EP7160*'5G_NR_raw_UE'!EQ7160),"")</f>
        <v/>
      </c>
      <c r="AF7160" t="str">
        <f>IF('5G_NR_raw_UE'!ER7160&gt;0,('5G_NR_raw_UE'!ER7160*'5G_NR_raw_UE'!ES7160),"")</f>
        <v/>
      </c>
      <c r="AG7160" t="str">
        <f>IF('5G_NR_raw_UE'!EW7160&gt;0,('5G_NR_raw_UE'!EW7160*'5G_NR_raw_UE'!EX7160),"")</f>
        <v/>
      </c>
      <c r="AH7160" t="str">
        <f>IF('5G_NR_raw_UE'!EY7160&gt;0,('5G_NR_raw_UE'!EY7160*'5G_NR_raw_UE'!EZ7160/1000000),"")</f>
        <v/>
      </c>
    </row>
    <row r="7161" spans="31:34">
      <c r="AE7161" t="str">
        <f>IF('5G_NR_raw_UE'!EP7161&gt;0,('5G_NR_raw_UE'!EP7161*'5G_NR_raw_UE'!EQ7161),"")</f>
        <v/>
      </c>
      <c r="AF7161" t="str">
        <f>IF('5G_NR_raw_UE'!ER7161&gt;0,('5G_NR_raw_UE'!ER7161*'5G_NR_raw_UE'!ES7161),"")</f>
        <v/>
      </c>
      <c r="AG7161" t="str">
        <f>IF('5G_NR_raw_UE'!EW7161&gt;0,('5G_NR_raw_UE'!EW7161*'5G_NR_raw_UE'!EX7161),"")</f>
        <v/>
      </c>
      <c r="AH7161" t="str">
        <f>IF('5G_NR_raw_UE'!EY7161&gt;0,('5G_NR_raw_UE'!EY7161*'5G_NR_raw_UE'!EZ7161/1000000),"")</f>
        <v/>
      </c>
    </row>
    <row r="7162" spans="31:34">
      <c r="AE7162" t="str">
        <f>IF('5G_NR_raw_UE'!EP7162&gt;0,('5G_NR_raw_UE'!EP7162*'5G_NR_raw_UE'!EQ7162),"")</f>
        <v/>
      </c>
      <c r="AF7162" t="str">
        <f>IF('5G_NR_raw_UE'!ER7162&gt;0,('5G_NR_raw_UE'!ER7162*'5G_NR_raw_UE'!ES7162),"")</f>
        <v/>
      </c>
      <c r="AG7162" t="str">
        <f>IF('5G_NR_raw_UE'!EW7162&gt;0,('5G_NR_raw_UE'!EW7162*'5G_NR_raw_UE'!EX7162),"")</f>
        <v/>
      </c>
      <c r="AH7162" t="str">
        <f>IF('5G_NR_raw_UE'!EY7162&gt;0,('5G_NR_raw_UE'!EY7162*'5G_NR_raw_UE'!EZ7162/1000000),"")</f>
        <v/>
      </c>
    </row>
    <row r="7163" spans="31:34">
      <c r="AE7163" t="str">
        <f>IF('5G_NR_raw_UE'!EP7163&gt;0,('5G_NR_raw_UE'!EP7163*'5G_NR_raw_UE'!EQ7163),"")</f>
        <v/>
      </c>
      <c r="AF7163" t="str">
        <f>IF('5G_NR_raw_UE'!ER7163&gt;0,('5G_NR_raw_UE'!ER7163*'5G_NR_raw_UE'!ES7163),"")</f>
        <v/>
      </c>
      <c r="AG7163" t="str">
        <f>IF('5G_NR_raw_UE'!EW7163&gt;0,('5G_NR_raw_UE'!EW7163*'5G_NR_raw_UE'!EX7163),"")</f>
        <v/>
      </c>
      <c r="AH7163" t="str">
        <f>IF('5G_NR_raw_UE'!EY7163&gt;0,('5G_NR_raw_UE'!EY7163*'5G_NR_raw_UE'!EZ7163/1000000),"")</f>
        <v/>
      </c>
    </row>
    <row r="7164" spans="31:34">
      <c r="AE7164" t="str">
        <f>IF('5G_NR_raw_UE'!EP7164&gt;0,('5G_NR_raw_UE'!EP7164*'5G_NR_raw_UE'!EQ7164),"")</f>
        <v/>
      </c>
      <c r="AF7164" t="str">
        <f>IF('5G_NR_raw_UE'!ER7164&gt;0,('5G_NR_raw_UE'!ER7164*'5G_NR_raw_UE'!ES7164),"")</f>
        <v/>
      </c>
      <c r="AG7164" t="str">
        <f>IF('5G_NR_raw_UE'!EW7164&gt;0,('5G_NR_raw_UE'!EW7164*'5G_NR_raw_UE'!EX7164),"")</f>
        <v/>
      </c>
      <c r="AH7164" t="str">
        <f>IF('5G_NR_raw_UE'!EY7164&gt;0,('5G_NR_raw_UE'!EY7164*'5G_NR_raw_UE'!EZ7164/1000000),"")</f>
        <v/>
      </c>
    </row>
    <row r="7165" spans="31:34">
      <c r="AE7165" t="str">
        <f>IF('5G_NR_raw_UE'!EP7165&gt;0,('5G_NR_raw_UE'!EP7165*'5G_NR_raw_UE'!EQ7165),"")</f>
        <v/>
      </c>
      <c r="AF7165" t="str">
        <f>IF('5G_NR_raw_UE'!ER7165&gt;0,('5G_NR_raw_UE'!ER7165*'5G_NR_raw_UE'!ES7165),"")</f>
        <v/>
      </c>
      <c r="AG7165" t="str">
        <f>IF('5G_NR_raw_UE'!EW7165&gt;0,('5G_NR_raw_UE'!EW7165*'5G_NR_raw_UE'!EX7165),"")</f>
        <v/>
      </c>
      <c r="AH7165" t="str">
        <f>IF('5G_NR_raw_UE'!EY7165&gt;0,('5G_NR_raw_UE'!EY7165*'5G_NR_raw_UE'!EZ7165/1000000),"")</f>
        <v/>
      </c>
    </row>
    <row r="7166" spans="31:34">
      <c r="AE7166" t="str">
        <f>IF('5G_NR_raw_UE'!EP7166&gt;0,('5G_NR_raw_UE'!EP7166*'5G_NR_raw_UE'!EQ7166),"")</f>
        <v/>
      </c>
      <c r="AF7166" t="str">
        <f>IF('5G_NR_raw_UE'!ER7166&gt;0,('5G_NR_raw_UE'!ER7166*'5G_NR_raw_UE'!ES7166),"")</f>
        <v/>
      </c>
      <c r="AG7166" t="str">
        <f>IF('5G_NR_raw_UE'!EW7166&gt;0,('5G_NR_raw_UE'!EW7166*'5G_NR_raw_UE'!EX7166),"")</f>
        <v/>
      </c>
      <c r="AH7166" t="str">
        <f>IF('5G_NR_raw_UE'!EY7166&gt;0,('5G_NR_raw_UE'!EY7166*'5G_NR_raw_UE'!EZ7166/1000000),"")</f>
        <v/>
      </c>
    </row>
    <row r="7167" spans="31:34">
      <c r="AE7167" t="str">
        <f>IF('5G_NR_raw_UE'!EP7167&gt;0,('5G_NR_raw_UE'!EP7167*'5G_NR_raw_UE'!EQ7167),"")</f>
        <v/>
      </c>
      <c r="AF7167" t="str">
        <f>IF('5G_NR_raw_UE'!ER7167&gt;0,('5G_NR_raw_UE'!ER7167*'5G_NR_raw_UE'!ES7167),"")</f>
        <v/>
      </c>
      <c r="AG7167" t="str">
        <f>IF('5G_NR_raw_UE'!EW7167&gt;0,('5G_NR_raw_UE'!EW7167*'5G_NR_raw_UE'!EX7167),"")</f>
        <v/>
      </c>
      <c r="AH7167" t="str">
        <f>IF('5G_NR_raw_UE'!EY7167&gt;0,('5G_NR_raw_UE'!EY7167*'5G_NR_raw_UE'!EZ7167/1000000),"")</f>
        <v/>
      </c>
    </row>
    <row r="7168" spans="31:34">
      <c r="AE7168" t="str">
        <f>IF('5G_NR_raw_UE'!EP7168&gt;0,('5G_NR_raw_UE'!EP7168*'5G_NR_raw_UE'!EQ7168),"")</f>
        <v/>
      </c>
      <c r="AF7168" t="str">
        <f>IF('5G_NR_raw_UE'!ER7168&gt;0,('5G_NR_raw_UE'!ER7168*'5G_NR_raw_UE'!ES7168),"")</f>
        <v/>
      </c>
      <c r="AG7168" t="str">
        <f>IF('5G_NR_raw_UE'!EW7168&gt;0,('5G_NR_raw_UE'!EW7168*'5G_NR_raw_UE'!EX7168),"")</f>
        <v/>
      </c>
      <c r="AH7168" t="str">
        <f>IF('5G_NR_raw_UE'!EY7168&gt;0,('5G_NR_raw_UE'!EY7168*'5G_NR_raw_UE'!EZ7168/1000000),"")</f>
        <v/>
      </c>
    </row>
    <row r="7169" spans="31:34">
      <c r="AE7169" t="str">
        <f>IF('5G_NR_raw_UE'!EP7169&gt;0,('5G_NR_raw_UE'!EP7169*'5G_NR_raw_UE'!EQ7169),"")</f>
        <v/>
      </c>
      <c r="AF7169" t="str">
        <f>IF('5G_NR_raw_UE'!ER7169&gt;0,('5G_NR_raw_UE'!ER7169*'5G_NR_raw_UE'!ES7169),"")</f>
        <v/>
      </c>
      <c r="AG7169" t="str">
        <f>IF('5G_NR_raw_UE'!EW7169&gt;0,('5G_NR_raw_UE'!EW7169*'5G_NR_raw_UE'!EX7169),"")</f>
        <v/>
      </c>
      <c r="AH7169" t="str">
        <f>IF('5G_NR_raw_UE'!EY7169&gt;0,('5G_NR_raw_UE'!EY7169*'5G_NR_raw_UE'!EZ7169/1000000),"")</f>
        <v/>
      </c>
    </row>
    <row r="7170" spans="31:34">
      <c r="AE7170" t="str">
        <f>IF('5G_NR_raw_UE'!EP7170&gt;0,('5G_NR_raw_UE'!EP7170*'5G_NR_raw_UE'!EQ7170),"")</f>
        <v/>
      </c>
      <c r="AF7170" t="str">
        <f>IF('5G_NR_raw_UE'!ER7170&gt;0,('5G_NR_raw_UE'!ER7170*'5G_NR_raw_UE'!ES7170),"")</f>
        <v/>
      </c>
      <c r="AG7170" t="str">
        <f>IF('5G_NR_raw_UE'!EW7170&gt;0,('5G_NR_raw_UE'!EW7170*'5G_NR_raw_UE'!EX7170),"")</f>
        <v/>
      </c>
      <c r="AH7170" t="str">
        <f>IF('5G_NR_raw_UE'!EY7170&gt;0,('5G_NR_raw_UE'!EY7170*'5G_NR_raw_UE'!EZ7170/1000000),"")</f>
        <v/>
      </c>
    </row>
    <row r="7171" spans="31:34">
      <c r="AE7171" t="str">
        <f>IF('5G_NR_raw_UE'!EP7171&gt;0,('5G_NR_raw_UE'!EP7171*'5G_NR_raw_UE'!EQ7171),"")</f>
        <v/>
      </c>
      <c r="AF7171" t="str">
        <f>IF('5G_NR_raw_UE'!ER7171&gt;0,('5G_NR_raw_UE'!ER7171*'5G_NR_raw_UE'!ES7171),"")</f>
        <v/>
      </c>
      <c r="AG7171" t="str">
        <f>IF('5G_NR_raw_UE'!EW7171&gt;0,('5G_NR_raw_UE'!EW7171*'5G_NR_raw_UE'!EX7171),"")</f>
        <v/>
      </c>
      <c r="AH7171" t="str">
        <f>IF('5G_NR_raw_UE'!EY7171&gt;0,('5G_NR_raw_UE'!EY7171*'5G_NR_raw_UE'!EZ7171/1000000),"")</f>
        <v/>
      </c>
    </row>
    <row r="7172" spans="31:34">
      <c r="AE7172" t="str">
        <f>IF('5G_NR_raw_UE'!EP7172&gt;0,('5G_NR_raw_UE'!EP7172*'5G_NR_raw_UE'!EQ7172),"")</f>
        <v/>
      </c>
      <c r="AF7172" t="str">
        <f>IF('5G_NR_raw_UE'!ER7172&gt;0,('5G_NR_raw_UE'!ER7172*'5G_NR_raw_UE'!ES7172),"")</f>
        <v/>
      </c>
      <c r="AG7172" t="str">
        <f>IF('5G_NR_raw_UE'!EW7172&gt;0,('5G_NR_raw_UE'!EW7172*'5G_NR_raw_UE'!EX7172),"")</f>
        <v/>
      </c>
      <c r="AH7172" t="str">
        <f>IF('5G_NR_raw_UE'!EY7172&gt;0,('5G_NR_raw_UE'!EY7172*'5G_NR_raw_UE'!EZ7172/1000000),"")</f>
        <v/>
      </c>
    </row>
    <row r="7173" spans="31:34">
      <c r="AE7173" t="str">
        <f>IF('5G_NR_raw_UE'!EP7173&gt;0,('5G_NR_raw_UE'!EP7173*'5G_NR_raw_UE'!EQ7173),"")</f>
        <v/>
      </c>
      <c r="AF7173" t="str">
        <f>IF('5G_NR_raw_UE'!ER7173&gt;0,('5G_NR_raw_UE'!ER7173*'5G_NR_raw_UE'!ES7173),"")</f>
        <v/>
      </c>
      <c r="AG7173" t="str">
        <f>IF('5G_NR_raw_UE'!EW7173&gt;0,('5G_NR_raw_UE'!EW7173*'5G_NR_raw_UE'!EX7173),"")</f>
        <v/>
      </c>
      <c r="AH7173" t="str">
        <f>IF('5G_NR_raw_UE'!EY7173&gt;0,('5G_NR_raw_UE'!EY7173*'5G_NR_raw_UE'!EZ7173/1000000),"")</f>
        <v/>
      </c>
    </row>
    <row r="7174" spans="31:34">
      <c r="AE7174" t="str">
        <f>IF('5G_NR_raw_UE'!EP7174&gt;0,('5G_NR_raw_UE'!EP7174*'5G_NR_raw_UE'!EQ7174),"")</f>
        <v/>
      </c>
      <c r="AF7174" t="str">
        <f>IF('5G_NR_raw_UE'!ER7174&gt;0,('5G_NR_raw_UE'!ER7174*'5G_NR_raw_UE'!ES7174),"")</f>
        <v/>
      </c>
      <c r="AG7174" t="str">
        <f>IF('5G_NR_raw_UE'!EW7174&gt;0,('5G_NR_raw_UE'!EW7174*'5G_NR_raw_UE'!EX7174),"")</f>
        <v/>
      </c>
      <c r="AH7174" t="str">
        <f>IF('5G_NR_raw_UE'!EY7174&gt;0,('5G_NR_raw_UE'!EY7174*'5G_NR_raw_UE'!EZ7174/1000000),"")</f>
        <v/>
      </c>
    </row>
    <row r="7175" spans="31:34">
      <c r="AE7175" t="str">
        <f>IF('5G_NR_raw_UE'!EP7175&gt;0,('5G_NR_raw_UE'!EP7175*'5G_NR_raw_UE'!EQ7175),"")</f>
        <v/>
      </c>
      <c r="AF7175" t="str">
        <f>IF('5G_NR_raw_UE'!ER7175&gt;0,('5G_NR_raw_UE'!ER7175*'5G_NR_raw_UE'!ES7175),"")</f>
        <v/>
      </c>
      <c r="AG7175" t="str">
        <f>IF('5G_NR_raw_UE'!EW7175&gt;0,('5G_NR_raw_UE'!EW7175*'5G_NR_raw_UE'!EX7175),"")</f>
        <v/>
      </c>
      <c r="AH7175" t="str">
        <f>IF('5G_NR_raw_UE'!EY7175&gt;0,('5G_NR_raw_UE'!EY7175*'5G_NR_raw_UE'!EZ7175/1000000),"")</f>
        <v/>
      </c>
    </row>
    <row r="7176" spans="31:34">
      <c r="AE7176" t="str">
        <f>IF('5G_NR_raw_UE'!EP7176&gt;0,('5G_NR_raw_UE'!EP7176*'5G_NR_raw_UE'!EQ7176),"")</f>
        <v/>
      </c>
      <c r="AF7176" t="str">
        <f>IF('5G_NR_raw_UE'!ER7176&gt;0,('5G_NR_raw_UE'!ER7176*'5G_NR_raw_UE'!ES7176),"")</f>
        <v/>
      </c>
      <c r="AG7176" t="str">
        <f>IF('5G_NR_raw_UE'!EW7176&gt;0,('5G_NR_raw_UE'!EW7176*'5G_NR_raw_UE'!EX7176),"")</f>
        <v/>
      </c>
      <c r="AH7176" t="str">
        <f>IF('5G_NR_raw_UE'!EY7176&gt;0,('5G_NR_raw_UE'!EY7176*'5G_NR_raw_UE'!EZ7176/1000000),"")</f>
        <v/>
      </c>
    </row>
    <row r="7177" spans="31:34">
      <c r="AE7177" t="str">
        <f>IF('5G_NR_raw_UE'!EP7177&gt;0,('5G_NR_raw_UE'!EP7177*'5G_NR_raw_UE'!EQ7177),"")</f>
        <v/>
      </c>
      <c r="AF7177" t="str">
        <f>IF('5G_NR_raw_UE'!ER7177&gt;0,('5G_NR_raw_UE'!ER7177*'5G_NR_raw_UE'!ES7177),"")</f>
        <v/>
      </c>
      <c r="AG7177" t="str">
        <f>IF('5G_NR_raw_UE'!EW7177&gt;0,('5G_NR_raw_UE'!EW7177*'5G_NR_raw_UE'!EX7177),"")</f>
        <v/>
      </c>
      <c r="AH7177" t="str">
        <f>IF('5G_NR_raw_UE'!EY7177&gt;0,('5G_NR_raw_UE'!EY7177*'5G_NR_raw_UE'!EZ7177/1000000),"")</f>
        <v/>
      </c>
    </row>
    <row r="7178" spans="31:34">
      <c r="AE7178" t="str">
        <f>IF('5G_NR_raw_UE'!EP7178&gt;0,('5G_NR_raw_UE'!EP7178*'5G_NR_raw_UE'!EQ7178),"")</f>
        <v/>
      </c>
      <c r="AF7178" t="str">
        <f>IF('5G_NR_raw_UE'!ER7178&gt;0,('5G_NR_raw_UE'!ER7178*'5G_NR_raw_UE'!ES7178),"")</f>
        <v/>
      </c>
      <c r="AG7178" t="str">
        <f>IF('5G_NR_raw_UE'!EW7178&gt;0,('5G_NR_raw_UE'!EW7178*'5G_NR_raw_UE'!EX7178),"")</f>
        <v/>
      </c>
      <c r="AH7178" t="str">
        <f>IF('5G_NR_raw_UE'!EY7178&gt;0,('5G_NR_raw_UE'!EY7178*'5G_NR_raw_UE'!EZ7178/1000000),"")</f>
        <v/>
      </c>
    </row>
    <row r="7179" spans="31:34">
      <c r="AE7179" t="str">
        <f>IF('5G_NR_raw_UE'!EP7179&gt;0,('5G_NR_raw_UE'!EP7179*'5G_NR_raw_UE'!EQ7179),"")</f>
        <v/>
      </c>
      <c r="AF7179" t="str">
        <f>IF('5G_NR_raw_UE'!ER7179&gt;0,('5G_NR_raw_UE'!ER7179*'5G_NR_raw_UE'!ES7179),"")</f>
        <v/>
      </c>
      <c r="AG7179" t="str">
        <f>IF('5G_NR_raw_UE'!EW7179&gt;0,('5G_NR_raw_UE'!EW7179*'5G_NR_raw_UE'!EX7179),"")</f>
        <v/>
      </c>
      <c r="AH7179" t="str">
        <f>IF('5G_NR_raw_UE'!EY7179&gt;0,('5G_NR_raw_UE'!EY7179*'5G_NR_raw_UE'!EZ7179/1000000),"")</f>
        <v/>
      </c>
    </row>
    <row r="7180" spans="31:34">
      <c r="AE7180" t="str">
        <f>IF('5G_NR_raw_UE'!EP7180&gt;0,('5G_NR_raw_UE'!EP7180*'5G_NR_raw_UE'!EQ7180),"")</f>
        <v/>
      </c>
      <c r="AF7180" t="str">
        <f>IF('5G_NR_raw_UE'!ER7180&gt;0,('5G_NR_raw_UE'!ER7180*'5G_NR_raw_UE'!ES7180),"")</f>
        <v/>
      </c>
      <c r="AG7180" t="str">
        <f>IF('5G_NR_raw_UE'!EW7180&gt;0,('5G_NR_raw_UE'!EW7180*'5G_NR_raw_UE'!EX7180),"")</f>
        <v/>
      </c>
      <c r="AH7180" t="str">
        <f>IF('5G_NR_raw_UE'!EY7180&gt;0,('5G_NR_raw_UE'!EY7180*'5G_NR_raw_UE'!EZ7180/1000000),"")</f>
        <v/>
      </c>
    </row>
    <row r="7181" spans="31:34">
      <c r="AE7181" t="str">
        <f>IF('5G_NR_raw_UE'!EP7181&gt;0,('5G_NR_raw_UE'!EP7181*'5G_NR_raw_UE'!EQ7181),"")</f>
        <v/>
      </c>
      <c r="AF7181" t="str">
        <f>IF('5G_NR_raw_UE'!ER7181&gt;0,('5G_NR_raw_UE'!ER7181*'5G_NR_raw_UE'!ES7181),"")</f>
        <v/>
      </c>
      <c r="AG7181" t="str">
        <f>IF('5G_NR_raw_UE'!EW7181&gt;0,('5G_NR_raw_UE'!EW7181*'5G_NR_raw_UE'!EX7181),"")</f>
        <v/>
      </c>
      <c r="AH7181" t="str">
        <f>IF('5G_NR_raw_UE'!EY7181&gt;0,('5G_NR_raw_UE'!EY7181*'5G_NR_raw_UE'!EZ7181/1000000),"")</f>
        <v/>
      </c>
    </row>
    <row r="7182" spans="31:34">
      <c r="AE7182" t="str">
        <f>IF('5G_NR_raw_UE'!EP7182&gt;0,('5G_NR_raw_UE'!EP7182*'5G_NR_raw_UE'!EQ7182),"")</f>
        <v/>
      </c>
      <c r="AF7182" t="str">
        <f>IF('5G_NR_raw_UE'!ER7182&gt;0,('5G_NR_raw_UE'!ER7182*'5G_NR_raw_UE'!ES7182),"")</f>
        <v/>
      </c>
      <c r="AG7182" t="str">
        <f>IF('5G_NR_raw_UE'!EW7182&gt;0,('5G_NR_raw_UE'!EW7182*'5G_NR_raw_UE'!EX7182),"")</f>
        <v/>
      </c>
      <c r="AH7182" t="str">
        <f>IF('5G_NR_raw_UE'!EY7182&gt;0,('5G_NR_raw_UE'!EY7182*'5G_NR_raw_UE'!EZ7182/1000000),"")</f>
        <v/>
      </c>
    </row>
    <row r="7183" spans="31:34">
      <c r="AE7183" t="str">
        <f>IF('5G_NR_raw_UE'!EP7183&gt;0,('5G_NR_raw_UE'!EP7183*'5G_NR_raw_UE'!EQ7183),"")</f>
        <v/>
      </c>
      <c r="AF7183" t="str">
        <f>IF('5G_NR_raw_UE'!ER7183&gt;0,('5G_NR_raw_UE'!ER7183*'5G_NR_raw_UE'!ES7183),"")</f>
        <v/>
      </c>
      <c r="AG7183" t="str">
        <f>IF('5G_NR_raw_UE'!EW7183&gt;0,('5G_NR_raw_UE'!EW7183*'5G_NR_raw_UE'!EX7183),"")</f>
        <v/>
      </c>
      <c r="AH7183" t="str">
        <f>IF('5G_NR_raw_UE'!EY7183&gt;0,('5G_NR_raw_UE'!EY7183*'5G_NR_raw_UE'!EZ7183/1000000),"")</f>
        <v/>
      </c>
    </row>
    <row r="7184" spans="31:34">
      <c r="AE7184" t="str">
        <f>IF('5G_NR_raw_UE'!EP7184&gt;0,('5G_NR_raw_UE'!EP7184*'5G_NR_raw_UE'!EQ7184),"")</f>
        <v/>
      </c>
      <c r="AF7184" t="str">
        <f>IF('5G_NR_raw_UE'!ER7184&gt;0,('5G_NR_raw_UE'!ER7184*'5G_NR_raw_UE'!ES7184),"")</f>
        <v/>
      </c>
      <c r="AG7184" t="str">
        <f>IF('5G_NR_raw_UE'!EW7184&gt;0,('5G_NR_raw_UE'!EW7184*'5G_NR_raw_UE'!EX7184),"")</f>
        <v/>
      </c>
      <c r="AH7184" t="str">
        <f>IF('5G_NR_raw_UE'!EY7184&gt;0,('5G_NR_raw_UE'!EY7184*'5G_NR_raw_UE'!EZ7184/1000000),"")</f>
        <v/>
      </c>
    </row>
    <row r="7185" spans="31:34">
      <c r="AE7185" t="str">
        <f>IF('5G_NR_raw_UE'!EP7185&gt;0,('5G_NR_raw_UE'!EP7185*'5G_NR_raw_UE'!EQ7185),"")</f>
        <v/>
      </c>
      <c r="AF7185" t="str">
        <f>IF('5G_NR_raw_UE'!ER7185&gt;0,('5G_NR_raw_UE'!ER7185*'5G_NR_raw_UE'!ES7185),"")</f>
        <v/>
      </c>
      <c r="AG7185" t="str">
        <f>IF('5G_NR_raw_UE'!EW7185&gt;0,('5G_NR_raw_UE'!EW7185*'5G_NR_raw_UE'!EX7185),"")</f>
        <v/>
      </c>
      <c r="AH7185" t="str">
        <f>IF('5G_NR_raw_UE'!EY7185&gt;0,('5G_NR_raw_UE'!EY7185*'5G_NR_raw_UE'!EZ7185/1000000),"")</f>
        <v/>
      </c>
    </row>
    <row r="7186" spans="31:34">
      <c r="AE7186" t="str">
        <f>IF('5G_NR_raw_UE'!EP7186&gt;0,('5G_NR_raw_UE'!EP7186*'5G_NR_raw_UE'!EQ7186),"")</f>
        <v/>
      </c>
      <c r="AF7186" t="str">
        <f>IF('5G_NR_raw_UE'!ER7186&gt;0,('5G_NR_raw_UE'!ER7186*'5G_NR_raw_UE'!ES7186),"")</f>
        <v/>
      </c>
      <c r="AG7186" t="str">
        <f>IF('5G_NR_raw_UE'!EW7186&gt;0,('5G_NR_raw_UE'!EW7186*'5G_NR_raw_UE'!EX7186),"")</f>
        <v/>
      </c>
      <c r="AH7186" t="str">
        <f>IF('5G_NR_raw_UE'!EY7186&gt;0,('5G_NR_raw_UE'!EY7186*'5G_NR_raw_UE'!EZ7186/1000000),"")</f>
        <v/>
      </c>
    </row>
    <row r="7187" spans="31:34">
      <c r="AE7187" t="str">
        <f>IF('5G_NR_raw_UE'!EP7187&gt;0,('5G_NR_raw_UE'!EP7187*'5G_NR_raw_UE'!EQ7187),"")</f>
        <v/>
      </c>
      <c r="AF7187" t="str">
        <f>IF('5G_NR_raw_UE'!ER7187&gt;0,('5G_NR_raw_UE'!ER7187*'5G_NR_raw_UE'!ES7187),"")</f>
        <v/>
      </c>
      <c r="AG7187" t="str">
        <f>IF('5G_NR_raw_UE'!EW7187&gt;0,('5G_NR_raw_UE'!EW7187*'5G_NR_raw_UE'!EX7187),"")</f>
        <v/>
      </c>
      <c r="AH7187" t="str">
        <f>IF('5G_NR_raw_UE'!EY7187&gt;0,('5G_NR_raw_UE'!EY7187*'5G_NR_raw_UE'!EZ7187/1000000),"")</f>
        <v/>
      </c>
    </row>
    <row r="7188" spans="31:34">
      <c r="AE7188" t="str">
        <f>IF('5G_NR_raw_UE'!EP7188&gt;0,('5G_NR_raw_UE'!EP7188*'5G_NR_raw_UE'!EQ7188),"")</f>
        <v/>
      </c>
      <c r="AF7188" t="str">
        <f>IF('5G_NR_raw_UE'!ER7188&gt;0,('5G_NR_raw_UE'!ER7188*'5G_NR_raw_UE'!ES7188),"")</f>
        <v/>
      </c>
      <c r="AG7188" t="str">
        <f>IF('5G_NR_raw_UE'!EW7188&gt;0,('5G_NR_raw_UE'!EW7188*'5G_NR_raw_UE'!EX7188),"")</f>
        <v/>
      </c>
      <c r="AH7188" t="str">
        <f>IF('5G_NR_raw_UE'!EY7188&gt;0,('5G_NR_raw_UE'!EY7188*'5G_NR_raw_UE'!EZ7188/1000000),"")</f>
        <v/>
      </c>
    </row>
    <row r="7189" spans="31:34">
      <c r="AE7189" t="str">
        <f>IF('5G_NR_raw_UE'!EP7189&gt;0,('5G_NR_raw_UE'!EP7189*'5G_NR_raw_UE'!EQ7189),"")</f>
        <v/>
      </c>
      <c r="AF7189" t="str">
        <f>IF('5G_NR_raw_UE'!ER7189&gt;0,('5G_NR_raw_UE'!ER7189*'5G_NR_raw_UE'!ES7189),"")</f>
        <v/>
      </c>
      <c r="AG7189" t="str">
        <f>IF('5G_NR_raw_UE'!EW7189&gt;0,('5G_NR_raw_UE'!EW7189*'5G_NR_raw_UE'!EX7189),"")</f>
        <v/>
      </c>
      <c r="AH7189" t="str">
        <f>IF('5G_NR_raw_UE'!EY7189&gt;0,('5G_NR_raw_UE'!EY7189*'5G_NR_raw_UE'!EZ7189/1000000),"")</f>
        <v/>
      </c>
    </row>
    <row r="7190" spans="31:34">
      <c r="AE7190" t="str">
        <f>IF('5G_NR_raw_UE'!EP7190&gt;0,('5G_NR_raw_UE'!EP7190*'5G_NR_raw_UE'!EQ7190),"")</f>
        <v/>
      </c>
      <c r="AF7190" t="str">
        <f>IF('5G_NR_raw_UE'!ER7190&gt;0,('5G_NR_raw_UE'!ER7190*'5G_NR_raw_UE'!ES7190),"")</f>
        <v/>
      </c>
      <c r="AG7190" t="str">
        <f>IF('5G_NR_raw_UE'!EW7190&gt;0,('5G_NR_raw_UE'!EW7190*'5G_NR_raw_UE'!EX7190),"")</f>
        <v/>
      </c>
      <c r="AH7190" t="str">
        <f>IF('5G_NR_raw_UE'!EY7190&gt;0,('5G_NR_raw_UE'!EY7190*'5G_NR_raw_UE'!EZ7190/1000000),"")</f>
        <v/>
      </c>
    </row>
    <row r="7191" spans="31:34">
      <c r="AE7191" t="str">
        <f>IF('5G_NR_raw_UE'!EP7191&gt;0,('5G_NR_raw_UE'!EP7191*'5G_NR_raw_UE'!EQ7191),"")</f>
        <v/>
      </c>
      <c r="AF7191" t="str">
        <f>IF('5G_NR_raw_UE'!ER7191&gt;0,('5G_NR_raw_UE'!ER7191*'5G_NR_raw_UE'!ES7191),"")</f>
        <v/>
      </c>
      <c r="AG7191" t="str">
        <f>IF('5G_NR_raw_UE'!EW7191&gt;0,('5G_NR_raw_UE'!EW7191*'5G_NR_raw_UE'!EX7191),"")</f>
        <v/>
      </c>
      <c r="AH7191" t="str">
        <f>IF('5G_NR_raw_UE'!EY7191&gt;0,('5G_NR_raw_UE'!EY7191*'5G_NR_raw_UE'!EZ7191/1000000),"")</f>
        <v/>
      </c>
    </row>
    <row r="7192" spans="31:34">
      <c r="AE7192" t="str">
        <f>IF('5G_NR_raw_UE'!EP7192&gt;0,('5G_NR_raw_UE'!EP7192*'5G_NR_raw_UE'!EQ7192),"")</f>
        <v/>
      </c>
      <c r="AF7192" t="str">
        <f>IF('5G_NR_raw_UE'!ER7192&gt;0,('5G_NR_raw_UE'!ER7192*'5G_NR_raw_UE'!ES7192),"")</f>
        <v/>
      </c>
      <c r="AG7192" t="str">
        <f>IF('5G_NR_raw_UE'!EW7192&gt;0,('5G_NR_raw_UE'!EW7192*'5G_NR_raw_UE'!EX7192),"")</f>
        <v/>
      </c>
      <c r="AH7192" t="str">
        <f>IF('5G_NR_raw_UE'!EY7192&gt;0,('5G_NR_raw_UE'!EY7192*'5G_NR_raw_UE'!EZ7192/1000000),"")</f>
        <v/>
      </c>
    </row>
    <row r="7193" spans="31:34">
      <c r="AE7193" t="str">
        <f>IF('5G_NR_raw_UE'!EP7193&gt;0,('5G_NR_raw_UE'!EP7193*'5G_NR_raw_UE'!EQ7193),"")</f>
        <v/>
      </c>
      <c r="AF7193" t="str">
        <f>IF('5G_NR_raw_UE'!ER7193&gt;0,('5G_NR_raw_UE'!ER7193*'5G_NR_raw_UE'!ES7193),"")</f>
        <v/>
      </c>
      <c r="AG7193" t="str">
        <f>IF('5G_NR_raw_UE'!EW7193&gt;0,('5G_NR_raw_UE'!EW7193*'5G_NR_raw_UE'!EX7193),"")</f>
        <v/>
      </c>
      <c r="AH7193" t="str">
        <f>IF('5G_NR_raw_UE'!EY7193&gt;0,('5G_NR_raw_UE'!EY7193*'5G_NR_raw_UE'!EZ7193/1000000),"")</f>
        <v/>
      </c>
    </row>
    <row r="7194" spans="31:34">
      <c r="AE7194" t="str">
        <f>IF('5G_NR_raw_UE'!EP7194&gt;0,('5G_NR_raw_UE'!EP7194*'5G_NR_raw_UE'!EQ7194),"")</f>
        <v/>
      </c>
      <c r="AF7194" t="str">
        <f>IF('5G_NR_raw_UE'!ER7194&gt;0,('5G_NR_raw_UE'!ER7194*'5G_NR_raw_UE'!ES7194),"")</f>
        <v/>
      </c>
      <c r="AG7194" t="str">
        <f>IF('5G_NR_raw_UE'!EW7194&gt;0,('5G_NR_raw_UE'!EW7194*'5G_NR_raw_UE'!EX7194),"")</f>
        <v/>
      </c>
      <c r="AH7194" t="str">
        <f>IF('5G_NR_raw_UE'!EY7194&gt;0,('5G_NR_raw_UE'!EY7194*'5G_NR_raw_UE'!EZ7194/1000000),"")</f>
        <v/>
      </c>
    </row>
    <row r="7195" spans="31:34">
      <c r="AE7195" t="str">
        <f>IF('5G_NR_raw_UE'!EP7195&gt;0,('5G_NR_raw_UE'!EP7195*'5G_NR_raw_UE'!EQ7195),"")</f>
        <v/>
      </c>
      <c r="AF7195" t="str">
        <f>IF('5G_NR_raw_UE'!ER7195&gt;0,('5G_NR_raw_UE'!ER7195*'5G_NR_raw_UE'!ES7195),"")</f>
        <v/>
      </c>
      <c r="AG7195" t="str">
        <f>IF('5G_NR_raw_UE'!EW7195&gt;0,('5G_NR_raw_UE'!EW7195*'5G_NR_raw_UE'!EX7195),"")</f>
        <v/>
      </c>
      <c r="AH7195" t="str">
        <f>IF('5G_NR_raw_UE'!EY7195&gt;0,('5G_NR_raw_UE'!EY7195*'5G_NR_raw_UE'!EZ7195/1000000),"")</f>
        <v/>
      </c>
    </row>
    <row r="7196" spans="31:34">
      <c r="AE7196" t="str">
        <f>IF('5G_NR_raw_UE'!EP7196&gt;0,('5G_NR_raw_UE'!EP7196*'5G_NR_raw_UE'!EQ7196),"")</f>
        <v/>
      </c>
      <c r="AF7196" t="str">
        <f>IF('5G_NR_raw_UE'!ER7196&gt;0,('5G_NR_raw_UE'!ER7196*'5G_NR_raw_UE'!ES7196),"")</f>
        <v/>
      </c>
      <c r="AG7196" t="str">
        <f>IF('5G_NR_raw_UE'!EW7196&gt;0,('5G_NR_raw_UE'!EW7196*'5G_NR_raw_UE'!EX7196),"")</f>
        <v/>
      </c>
      <c r="AH7196" t="str">
        <f>IF('5G_NR_raw_UE'!EY7196&gt;0,('5G_NR_raw_UE'!EY7196*'5G_NR_raw_UE'!EZ7196/1000000),"")</f>
        <v/>
      </c>
    </row>
    <row r="7197" spans="31:34">
      <c r="AE7197" t="str">
        <f>IF('5G_NR_raw_UE'!EP7197&gt;0,('5G_NR_raw_UE'!EP7197*'5G_NR_raw_UE'!EQ7197),"")</f>
        <v/>
      </c>
      <c r="AF7197" t="str">
        <f>IF('5G_NR_raw_UE'!ER7197&gt;0,('5G_NR_raw_UE'!ER7197*'5G_NR_raw_UE'!ES7197),"")</f>
        <v/>
      </c>
      <c r="AG7197" t="str">
        <f>IF('5G_NR_raw_UE'!EW7197&gt;0,('5G_NR_raw_UE'!EW7197*'5G_NR_raw_UE'!EX7197),"")</f>
        <v/>
      </c>
      <c r="AH7197" t="str">
        <f>IF('5G_NR_raw_UE'!EY7197&gt;0,('5G_NR_raw_UE'!EY7197*'5G_NR_raw_UE'!EZ7197/1000000),"")</f>
        <v/>
      </c>
    </row>
    <row r="7198" spans="31:34">
      <c r="AE7198" t="str">
        <f>IF('5G_NR_raw_UE'!EP7198&gt;0,('5G_NR_raw_UE'!EP7198*'5G_NR_raw_UE'!EQ7198),"")</f>
        <v/>
      </c>
      <c r="AF7198" t="str">
        <f>IF('5G_NR_raw_UE'!ER7198&gt;0,('5G_NR_raw_UE'!ER7198*'5G_NR_raw_UE'!ES7198),"")</f>
        <v/>
      </c>
      <c r="AG7198" t="str">
        <f>IF('5G_NR_raw_UE'!EW7198&gt;0,('5G_NR_raw_UE'!EW7198*'5G_NR_raw_UE'!EX7198),"")</f>
        <v/>
      </c>
      <c r="AH7198" t="str">
        <f>IF('5G_NR_raw_UE'!EY7198&gt;0,('5G_NR_raw_UE'!EY7198*'5G_NR_raw_UE'!EZ7198/1000000),"")</f>
        <v/>
      </c>
    </row>
    <row r="7199" spans="31:34">
      <c r="AE7199" t="str">
        <f>IF('5G_NR_raw_UE'!EP7199&gt;0,('5G_NR_raw_UE'!EP7199*'5G_NR_raw_UE'!EQ7199),"")</f>
        <v/>
      </c>
      <c r="AF7199" t="str">
        <f>IF('5G_NR_raw_UE'!ER7199&gt;0,('5G_NR_raw_UE'!ER7199*'5G_NR_raw_UE'!ES7199),"")</f>
        <v/>
      </c>
      <c r="AG7199" t="str">
        <f>IF('5G_NR_raw_UE'!EW7199&gt;0,('5G_NR_raw_UE'!EW7199*'5G_NR_raw_UE'!EX7199),"")</f>
        <v/>
      </c>
      <c r="AH7199" t="str">
        <f>IF('5G_NR_raw_UE'!EY7199&gt;0,('5G_NR_raw_UE'!EY7199*'5G_NR_raw_UE'!EZ7199/1000000),"")</f>
        <v/>
      </c>
    </row>
    <row r="7200" spans="31:34">
      <c r="AE7200" t="str">
        <f>IF('5G_NR_raw_UE'!EP7200&gt;0,('5G_NR_raw_UE'!EP7200*'5G_NR_raw_UE'!EQ7200),"")</f>
        <v/>
      </c>
      <c r="AF7200" t="str">
        <f>IF('5G_NR_raw_UE'!ER7200&gt;0,('5G_NR_raw_UE'!ER7200*'5G_NR_raw_UE'!ES7200),"")</f>
        <v/>
      </c>
      <c r="AG7200" t="str">
        <f>IF('5G_NR_raw_UE'!EW7200&gt;0,('5G_NR_raw_UE'!EW7200*'5G_NR_raw_UE'!EX7200),"")</f>
        <v/>
      </c>
      <c r="AH7200" t="str">
        <f>IF('5G_NR_raw_UE'!EY7200&gt;0,('5G_NR_raw_UE'!EY7200*'5G_NR_raw_UE'!EZ7200/1000000),"")</f>
        <v/>
      </c>
    </row>
    <row r="7201" spans="31:34">
      <c r="AE7201" t="str">
        <f>IF('5G_NR_raw_UE'!EP7201&gt;0,('5G_NR_raw_UE'!EP7201*'5G_NR_raw_UE'!EQ7201),"")</f>
        <v/>
      </c>
      <c r="AF7201" t="str">
        <f>IF('5G_NR_raw_UE'!ER7201&gt;0,('5G_NR_raw_UE'!ER7201*'5G_NR_raw_UE'!ES7201),"")</f>
        <v/>
      </c>
      <c r="AG7201" t="str">
        <f>IF('5G_NR_raw_UE'!EW7201&gt;0,('5G_NR_raw_UE'!EW7201*'5G_NR_raw_UE'!EX7201),"")</f>
        <v/>
      </c>
      <c r="AH7201" t="str">
        <f>IF('5G_NR_raw_UE'!EY7201&gt;0,('5G_NR_raw_UE'!EY7201*'5G_NR_raw_UE'!EZ7201/1000000),"")</f>
        <v/>
      </c>
    </row>
    <row r="7202" spans="31:34">
      <c r="AE7202" t="str">
        <f>IF('5G_NR_raw_UE'!EP7202&gt;0,('5G_NR_raw_UE'!EP7202*'5G_NR_raw_UE'!EQ7202),"")</f>
        <v/>
      </c>
      <c r="AF7202" t="str">
        <f>IF('5G_NR_raw_UE'!ER7202&gt;0,('5G_NR_raw_UE'!ER7202*'5G_NR_raw_UE'!ES7202),"")</f>
        <v/>
      </c>
      <c r="AG7202" t="str">
        <f>IF('5G_NR_raw_UE'!EW7202&gt;0,('5G_NR_raw_UE'!EW7202*'5G_NR_raw_UE'!EX7202),"")</f>
        <v/>
      </c>
      <c r="AH7202" t="str">
        <f>IF('5G_NR_raw_UE'!EY7202&gt;0,('5G_NR_raw_UE'!EY7202*'5G_NR_raw_UE'!EZ7202/1000000),"")</f>
        <v/>
      </c>
    </row>
    <row r="7203" spans="31:34">
      <c r="AE7203" t="str">
        <f>IF('5G_NR_raw_UE'!EP7203&gt;0,('5G_NR_raw_UE'!EP7203*'5G_NR_raw_UE'!EQ7203),"")</f>
        <v/>
      </c>
      <c r="AF7203" t="str">
        <f>IF('5G_NR_raw_UE'!ER7203&gt;0,('5G_NR_raw_UE'!ER7203*'5G_NR_raw_UE'!ES7203),"")</f>
        <v/>
      </c>
      <c r="AG7203" t="str">
        <f>IF('5G_NR_raw_UE'!EW7203&gt;0,('5G_NR_raw_UE'!EW7203*'5G_NR_raw_UE'!EX7203),"")</f>
        <v/>
      </c>
      <c r="AH7203" t="str">
        <f>IF('5G_NR_raw_UE'!EY7203&gt;0,('5G_NR_raw_UE'!EY7203*'5G_NR_raw_UE'!EZ7203/1000000),"")</f>
        <v/>
      </c>
    </row>
    <row r="7204" spans="31:34">
      <c r="AE7204" t="str">
        <f>IF('5G_NR_raw_UE'!EP7204&gt;0,('5G_NR_raw_UE'!EP7204*'5G_NR_raw_UE'!EQ7204),"")</f>
        <v/>
      </c>
      <c r="AF7204" t="str">
        <f>IF('5G_NR_raw_UE'!ER7204&gt;0,('5G_NR_raw_UE'!ER7204*'5G_NR_raw_UE'!ES7204),"")</f>
        <v/>
      </c>
      <c r="AG7204" t="str">
        <f>IF('5G_NR_raw_UE'!EW7204&gt;0,('5G_NR_raw_UE'!EW7204*'5G_NR_raw_UE'!EX7204),"")</f>
        <v/>
      </c>
      <c r="AH7204" t="str">
        <f>IF('5G_NR_raw_UE'!EY7204&gt;0,('5G_NR_raw_UE'!EY7204*'5G_NR_raw_UE'!EZ7204/1000000),"")</f>
        <v/>
      </c>
    </row>
    <row r="7205" spans="31:34">
      <c r="AE7205" t="str">
        <f>IF('5G_NR_raw_UE'!EP7205&gt;0,('5G_NR_raw_UE'!EP7205*'5G_NR_raw_UE'!EQ7205),"")</f>
        <v/>
      </c>
      <c r="AF7205" t="str">
        <f>IF('5G_NR_raw_UE'!ER7205&gt;0,('5G_NR_raw_UE'!ER7205*'5G_NR_raw_UE'!ES7205),"")</f>
        <v/>
      </c>
      <c r="AG7205" t="str">
        <f>IF('5G_NR_raw_UE'!EW7205&gt;0,('5G_NR_raw_UE'!EW7205*'5G_NR_raw_UE'!EX7205),"")</f>
        <v/>
      </c>
      <c r="AH7205" t="str">
        <f>IF('5G_NR_raw_UE'!EY7205&gt;0,('5G_NR_raw_UE'!EY7205*'5G_NR_raw_UE'!EZ7205/1000000),"")</f>
        <v/>
      </c>
    </row>
    <row r="7206" spans="31:34">
      <c r="AE7206" t="str">
        <f>IF('5G_NR_raw_UE'!EP7206&gt;0,('5G_NR_raw_UE'!EP7206*'5G_NR_raw_UE'!EQ7206),"")</f>
        <v/>
      </c>
      <c r="AF7206" t="str">
        <f>IF('5G_NR_raw_UE'!ER7206&gt;0,('5G_NR_raw_UE'!ER7206*'5G_NR_raw_UE'!ES7206),"")</f>
        <v/>
      </c>
      <c r="AG7206" t="str">
        <f>IF('5G_NR_raw_UE'!EW7206&gt;0,('5G_NR_raw_UE'!EW7206*'5G_NR_raw_UE'!EX7206),"")</f>
        <v/>
      </c>
      <c r="AH7206" t="str">
        <f>IF('5G_NR_raw_UE'!EY7206&gt;0,('5G_NR_raw_UE'!EY7206*'5G_NR_raw_UE'!EZ7206/1000000),"")</f>
        <v/>
      </c>
    </row>
    <row r="7207" spans="31:34">
      <c r="AE7207" t="str">
        <f>IF('5G_NR_raw_UE'!EP7207&gt;0,('5G_NR_raw_UE'!EP7207*'5G_NR_raw_UE'!EQ7207),"")</f>
        <v/>
      </c>
      <c r="AF7207" t="str">
        <f>IF('5G_NR_raw_UE'!ER7207&gt;0,('5G_NR_raw_UE'!ER7207*'5G_NR_raw_UE'!ES7207),"")</f>
        <v/>
      </c>
      <c r="AG7207" t="str">
        <f>IF('5G_NR_raw_UE'!EW7207&gt;0,('5G_NR_raw_UE'!EW7207*'5G_NR_raw_UE'!EX7207),"")</f>
        <v/>
      </c>
      <c r="AH7207" t="str">
        <f>IF('5G_NR_raw_UE'!EY7207&gt;0,('5G_NR_raw_UE'!EY7207*'5G_NR_raw_UE'!EZ7207/1000000),"")</f>
        <v/>
      </c>
    </row>
    <row r="7208" spans="31:34">
      <c r="AE7208" t="str">
        <f>IF('5G_NR_raw_UE'!EP7208&gt;0,('5G_NR_raw_UE'!EP7208*'5G_NR_raw_UE'!EQ7208),"")</f>
        <v/>
      </c>
      <c r="AF7208" t="str">
        <f>IF('5G_NR_raw_UE'!ER7208&gt;0,('5G_NR_raw_UE'!ER7208*'5G_NR_raw_UE'!ES7208),"")</f>
        <v/>
      </c>
      <c r="AG7208" t="str">
        <f>IF('5G_NR_raw_UE'!EW7208&gt;0,('5G_NR_raw_UE'!EW7208*'5G_NR_raw_UE'!EX7208),"")</f>
        <v/>
      </c>
      <c r="AH7208" t="str">
        <f>IF('5G_NR_raw_UE'!EY7208&gt;0,('5G_NR_raw_UE'!EY7208*'5G_NR_raw_UE'!EZ7208/1000000),"")</f>
        <v/>
      </c>
    </row>
    <row r="7209" spans="31:34">
      <c r="AE7209" t="str">
        <f>IF('5G_NR_raw_UE'!EP7209&gt;0,('5G_NR_raw_UE'!EP7209*'5G_NR_raw_UE'!EQ7209),"")</f>
        <v/>
      </c>
      <c r="AF7209" t="str">
        <f>IF('5G_NR_raw_UE'!ER7209&gt;0,('5G_NR_raw_UE'!ER7209*'5G_NR_raw_UE'!ES7209),"")</f>
        <v/>
      </c>
      <c r="AG7209" t="str">
        <f>IF('5G_NR_raw_UE'!EW7209&gt;0,('5G_NR_raw_UE'!EW7209*'5G_NR_raw_UE'!EX7209),"")</f>
        <v/>
      </c>
      <c r="AH7209" t="str">
        <f>IF('5G_NR_raw_UE'!EY7209&gt;0,('5G_NR_raw_UE'!EY7209*'5G_NR_raw_UE'!EZ7209/1000000),"")</f>
        <v/>
      </c>
    </row>
    <row r="7210" spans="31:34">
      <c r="AE7210" t="str">
        <f>IF('5G_NR_raw_UE'!EP7210&gt;0,('5G_NR_raw_UE'!EP7210*'5G_NR_raw_UE'!EQ7210),"")</f>
        <v/>
      </c>
      <c r="AF7210" t="str">
        <f>IF('5G_NR_raw_UE'!ER7210&gt;0,('5G_NR_raw_UE'!ER7210*'5G_NR_raw_UE'!ES7210),"")</f>
        <v/>
      </c>
      <c r="AG7210" t="str">
        <f>IF('5G_NR_raw_UE'!EW7210&gt;0,('5G_NR_raw_UE'!EW7210*'5G_NR_raw_UE'!EX7210),"")</f>
        <v/>
      </c>
      <c r="AH7210" t="str">
        <f>IF('5G_NR_raw_UE'!EY7210&gt;0,('5G_NR_raw_UE'!EY7210*'5G_NR_raw_UE'!EZ7210/1000000),"")</f>
        <v/>
      </c>
    </row>
    <row r="7211" spans="31:34">
      <c r="AE7211" t="str">
        <f>IF('5G_NR_raw_UE'!EP7211&gt;0,('5G_NR_raw_UE'!EP7211*'5G_NR_raw_UE'!EQ7211),"")</f>
        <v/>
      </c>
      <c r="AF7211" t="str">
        <f>IF('5G_NR_raw_UE'!ER7211&gt;0,('5G_NR_raw_UE'!ER7211*'5G_NR_raw_UE'!ES7211),"")</f>
        <v/>
      </c>
      <c r="AG7211" t="str">
        <f>IF('5G_NR_raw_UE'!EW7211&gt;0,('5G_NR_raw_UE'!EW7211*'5G_NR_raw_UE'!EX7211),"")</f>
        <v/>
      </c>
      <c r="AH7211" t="str">
        <f>IF('5G_NR_raw_UE'!EY7211&gt;0,('5G_NR_raw_UE'!EY7211*'5G_NR_raw_UE'!EZ7211/1000000),"")</f>
        <v/>
      </c>
    </row>
    <row r="7212" spans="31:34">
      <c r="AE7212" t="str">
        <f>IF('5G_NR_raw_UE'!EP7212&gt;0,('5G_NR_raw_UE'!EP7212*'5G_NR_raw_UE'!EQ7212),"")</f>
        <v/>
      </c>
      <c r="AF7212" t="str">
        <f>IF('5G_NR_raw_UE'!ER7212&gt;0,('5G_NR_raw_UE'!ER7212*'5G_NR_raw_UE'!ES7212),"")</f>
        <v/>
      </c>
      <c r="AG7212" t="str">
        <f>IF('5G_NR_raw_UE'!EW7212&gt;0,('5G_NR_raw_UE'!EW7212*'5G_NR_raw_UE'!EX7212),"")</f>
        <v/>
      </c>
      <c r="AH7212" t="str">
        <f>IF('5G_NR_raw_UE'!EY7212&gt;0,('5G_NR_raw_UE'!EY7212*'5G_NR_raw_UE'!EZ7212/1000000),"")</f>
        <v/>
      </c>
    </row>
    <row r="7213" spans="31:34">
      <c r="AE7213" t="str">
        <f>IF('5G_NR_raw_UE'!EP7213&gt;0,('5G_NR_raw_UE'!EP7213*'5G_NR_raw_UE'!EQ7213),"")</f>
        <v/>
      </c>
      <c r="AF7213" t="str">
        <f>IF('5G_NR_raw_UE'!ER7213&gt;0,('5G_NR_raw_UE'!ER7213*'5G_NR_raw_UE'!ES7213),"")</f>
        <v/>
      </c>
      <c r="AG7213" t="str">
        <f>IF('5G_NR_raw_UE'!EW7213&gt;0,('5G_NR_raw_UE'!EW7213*'5G_NR_raw_UE'!EX7213),"")</f>
        <v/>
      </c>
      <c r="AH7213" t="str">
        <f>IF('5G_NR_raw_UE'!EY7213&gt;0,('5G_NR_raw_UE'!EY7213*'5G_NR_raw_UE'!EZ7213/1000000),"")</f>
        <v/>
      </c>
    </row>
    <row r="7214" spans="31:34">
      <c r="AE7214" t="str">
        <f>IF('5G_NR_raw_UE'!EP7214&gt;0,('5G_NR_raw_UE'!EP7214*'5G_NR_raw_UE'!EQ7214),"")</f>
        <v/>
      </c>
      <c r="AF7214" t="str">
        <f>IF('5G_NR_raw_UE'!ER7214&gt;0,('5G_NR_raw_UE'!ER7214*'5G_NR_raw_UE'!ES7214),"")</f>
        <v/>
      </c>
      <c r="AG7214" t="str">
        <f>IF('5G_NR_raw_UE'!EW7214&gt;0,('5G_NR_raw_UE'!EW7214*'5G_NR_raw_UE'!EX7214),"")</f>
        <v/>
      </c>
      <c r="AH7214" t="str">
        <f>IF('5G_NR_raw_UE'!EY7214&gt;0,('5G_NR_raw_UE'!EY7214*'5G_NR_raw_UE'!EZ7214/1000000),"")</f>
        <v/>
      </c>
    </row>
    <row r="7215" spans="31:34">
      <c r="AE7215" t="str">
        <f>IF('5G_NR_raw_UE'!EP7215&gt;0,('5G_NR_raw_UE'!EP7215*'5G_NR_raw_UE'!EQ7215),"")</f>
        <v/>
      </c>
      <c r="AF7215" t="str">
        <f>IF('5G_NR_raw_UE'!ER7215&gt;0,('5G_NR_raw_UE'!ER7215*'5G_NR_raw_UE'!ES7215),"")</f>
        <v/>
      </c>
      <c r="AG7215" t="str">
        <f>IF('5G_NR_raw_UE'!EW7215&gt;0,('5G_NR_raw_UE'!EW7215*'5G_NR_raw_UE'!EX7215),"")</f>
        <v/>
      </c>
      <c r="AH7215" t="str">
        <f>IF('5G_NR_raw_UE'!EY7215&gt;0,('5G_NR_raw_UE'!EY7215*'5G_NR_raw_UE'!EZ7215/1000000),"")</f>
        <v/>
      </c>
    </row>
    <row r="7216" spans="31:34">
      <c r="AE7216" t="str">
        <f>IF('5G_NR_raw_UE'!EP7216&gt;0,('5G_NR_raw_UE'!EP7216*'5G_NR_raw_UE'!EQ7216),"")</f>
        <v/>
      </c>
      <c r="AF7216" t="str">
        <f>IF('5G_NR_raw_UE'!ER7216&gt;0,('5G_NR_raw_UE'!ER7216*'5G_NR_raw_UE'!ES7216),"")</f>
        <v/>
      </c>
      <c r="AG7216" t="str">
        <f>IF('5G_NR_raw_UE'!EW7216&gt;0,('5G_NR_raw_UE'!EW7216*'5G_NR_raw_UE'!EX7216),"")</f>
        <v/>
      </c>
      <c r="AH7216" t="str">
        <f>IF('5G_NR_raw_UE'!EY7216&gt;0,('5G_NR_raw_UE'!EY7216*'5G_NR_raw_UE'!EZ7216/1000000),"")</f>
        <v/>
      </c>
    </row>
    <row r="7217" spans="31:34">
      <c r="AE7217" t="str">
        <f>IF('5G_NR_raw_UE'!EP7217&gt;0,('5G_NR_raw_UE'!EP7217*'5G_NR_raw_UE'!EQ7217),"")</f>
        <v/>
      </c>
      <c r="AF7217" t="str">
        <f>IF('5G_NR_raw_UE'!ER7217&gt;0,('5G_NR_raw_UE'!ER7217*'5G_NR_raw_UE'!ES7217),"")</f>
        <v/>
      </c>
      <c r="AG7217" t="str">
        <f>IF('5G_NR_raw_UE'!EW7217&gt;0,('5G_NR_raw_UE'!EW7217*'5G_NR_raw_UE'!EX7217),"")</f>
        <v/>
      </c>
      <c r="AH7217" t="str">
        <f>IF('5G_NR_raw_UE'!EY7217&gt;0,('5G_NR_raw_UE'!EY7217*'5G_NR_raw_UE'!EZ7217/1000000),"")</f>
        <v/>
      </c>
    </row>
    <row r="7218" spans="31:34">
      <c r="AE7218" t="str">
        <f>IF('5G_NR_raw_UE'!EP7218&gt;0,('5G_NR_raw_UE'!EP7218*'5G_NR_raw_UE'!EQ7218),"")</f>
        <v/>
      </c>
      <c r="AF7218" t="str">
        <f>IF('5G_NR_raw_UE'!ER7218&gt;0,('5G_NR_raw_UE'!ER7218*'5G_NR_raw_UE'!ES7218),"")</f>
        <v/>
      </c>
      <c r="AG7218" t="str">
        <f>IF('5G_NR_raw_UE'!EW7218&gt;0,('5G_NR_raw_UE'!EW7218*'5G_NR_raw_UE'!EX7218),"")</f>
        <v/>
      </c>
      <c r="AH7218" t="str">
        <f>IF('5G_NR_raw_UE'!EY7218&gt;0,('5G_NR_raw_UE'!EY7218*'5G_NR_raw_UE'!EZ7218/1000000),"")</f>
        <v/>
      </c>
    </row>
    <row r="7219" spans="31:34">
      <c r="AE7219" t="str">
        <f>IF('5G_NR_raw_UE'!EP7219&gt;0,('5G_NR_raw_UE'!EP7219*'5G_NR_raw_UE'!EQ7219),"")</f>
        <v/>
      </c>
      <c r="AF7219" t="str">
        <f>IF('5G_NR_raw_UE'!ER7219&gt;0,('5G_NR_raw_UE'!ER7219*'5G_NR_raw_UE'!ES7219),"")</f>
        <v/>
      </c>
      <c r="AG7219" t="str">
        <f>IF('5G_NR_raw_UE'!EW7219&gt;0,('5G_NR_raw_UE'!EW7219*'5G_NR_raw_UE'!EX7219),"")</f>
        <v/>
      </c>
      <c r="AH7219" t="str">
        <f>IF('5G_NR_raw_UE'!EY7219&gt;0,('5G_NR_raw_UE'!EY7219*'5G_NR_raw_UE'!EZ7219/1000000),"")</f>
        <v/>
      </c>
    </row>
    <row r="7220" spans="31:34">
      <c r="AE7220" t="str">
        <f>IF('5G_NR_raw_UE'!EP7220&gt;0,('5G_NR_raw_UE'!EP7220*'5G_NR_raw_UE'!EQ7220),"")</f>
        <v/>
      </c>
      <c r="AF7220" t="str">
        <f>IF('5G_NR_raw_UE'!ER7220&gt;0,('5G_NR_raw_UE'!ER7220*'5G_NR_raw_UE'!ES7220),"")</f>
        <v/>
      </c>
      <c r="AG7220" t="str">
        <f>IF('5G_NR_raw_UE'!EW7220&gt;0,('5G_NR_raw_UE'!EW7220*'5G_NR_raw_UE'!EX7220),"")</f>
        <v/>
      </c>
      <c r="AH7220" t="str">
        <f>IF('5G_NR_raw_UE'!EY7220&gt;0,('5G_NR_raw_UE'!EY7220*'5G_NR_raw_UE'!EZ7220/1000000),"")</f>
        <v/>
      </c>
    </row>
    <row r="7221" spans="31:34">
      <c r="AE7221" t="str">
        <f>IF('5G_NR_raw_UE'!EP7221&gt;0,('5G_NR_raw_UE'!EP7221*'5G_NR_raw_UE'!EQ7221),"")</f>
        <v/>
      </c>
      <c r="AF7221" t="str">
        <f>IF('5G_NR_raw_UE'!ER7221&gt;0,('5G_NR_raw_UE'!ER7221*'5G_NR_raw_UE'!ES7221),"")</f>
        <v/>
      </c>
      <c r="AG7221" t="str">
        <f>IF('5G_NR_raw_UE'!EW7221&gt;0,('5G_NR_raw_UE'!EW7221*'5G_NR_raw_UE'!EX7221),"")</f>
        <v/>
      </c>
      <c r="AH7221" t="str">
        <f>IF('5G_NR_raw_UE'!EY7221&gt;0,('5G_NR_raw_UE'!EY7221*'5G_NR_raw_UE'!EZ7221/1000000),"")</f>
        <v/>
      </c>
    </row>
    <row r="7222" spans="31:34">
      <c r="AE7222" t="str">
        <f>IF('5G_NR_raw_UE'!EP7222&gt;0,('5G_NR_raw_UE'!EP7222*'5G_NR_raw_UE'!EQ7222),"")</f>
        <v/>
      </c>
      <c r="AF7222" t="str">
        <f>IF('5G_NR_raw_UE'!ER7222&gt;0,('5G_NR_raw_UE'!ER7222*'5G_NR_raw_UE'!ES7222),"")</f>
        <v/>
      </c>
      <c r="AG7222" t="str">
        <f>IF('5G_NR_raw_UE'!EW7222&gt;0,('5G_NR_raw_UE'!EW7222*'5G_NR_raw_UE'!EX7222),"")</f>
        <v/>
      </c>
      <c r="AH7222" t="str">
        <f>IF('5G_NR_raw_UE'!EY7222&gt;0,('5G_NR_raw_UE'!EY7222*'5G_NR_raw_UE'!EZ7222/1000000),"")</f>
        <v/>
      </c>
    </row>
    <row r="7223" spans="31:34">
      <c r="AE7223" t="str">
        <f>IF('5G_NR_raw_UE'!EP7223&gt;0,('5G_NR_raw_UE'!EP7223*'5G_NR_raw_UE'!EQ7223),"")</f>
        <v/>
      </c>
      <c r="AF7223" t="str">
        <f>IF('5G_NR_raw_UE'!ER7223&gt;0,('5G_NR_raw_UE'!ER7223*'5G_NR_raw_UE'!ES7223),"")</f>
        <v/>
      </c>
      <c r="AG7223" t="str">
        <f>IF('5G_NR_raw_UE'!EW7223&gt;0,('5G_NR_raw_UE'!EW7223*'5G_NR_raw_UE'!EX7223),"")</f>
        <v/>
      </c>
      <c r="AH7223" t="str">
        <f>IF('5G_NR_raw_UE'!EY7223&gt;0,('5G_NR_raw_UE'!EY7223*'5G_NR_raw_UE'!EZ7223/1000000),"")</f>
        <v/>
      </c>
    </row>
    <row r="7224" spans="31:34">
      <c r="AE7224" t="str">
        <f>IF('5G_NR_raw_UE'!EP7224&gt;0,('5G_NR_raw_UE'!EP7224*'5G_NR_raw_UE'!EQ7224),"")</f>
        <v/>
      </c>
      <c r="AF7224" t="str">
        <f>IF('5G_NR_raw_UE'!ER7224&gt;0,('5G_NR_raw_UE'!ER7224*'5G_NR_raw_UE'!ES7224),"")</f>
        <v/>
      </c>
      <c r="AG7224" t="str">
        <f>IF('5G_NR_raw_UE'!EW7224&gt;0,('5G_NR_raw_UE'!EW7224*'5G_NR_raw_UE'!EX7224),"")</f>
        <v/>
      </c>
      <c r="AH7224" t="str">
        <f>IF('5G_NR_raw_UE'!EY7224&gt;0,('5G_NR_raw_UE'!EY7224*'5G_NR_raw_UE'!EZ7224/1000000),"")</f>
        <v/>
      </c>
    </row>
    <row r="7225" spans="31:34">
      <c r="AE7225" t="str">
        <f>IF('5G_NR_raw_UE'!EP7225&gt;0,('5G_NR_raw_UE'!EP7225*'5G_NR_raw_UE'!EQ7225),"")</f>
        <v/>
      </c>
      <c r="AF7225" t="str">
        <f>IF('5G_NR_raw_UE'!ER7225&gt;0,('5G_NR_raw_UE'!ER7225*'5G_NR_raw_UE'!ES7225),"")</f>
        <v/>
      </c>
      <c r="AG7225" t="str">
        <f>IF('5G_NR_raw_UE'!EW7225&gt;0,('5G_NR_raw_UE'!EW7225*'5G_NR_raw_UE'!EX7225),"")</f>
        <v/>
      </c>
      <c r="AH7225" t="str">
        <f>IF('5G_NR_raw_UE'!EY7225&gt;0,('5G_NR_raw_UE'!EY7225*'5G_NR_raw_UE'!EZ7225/1000000),"")</f>
        <v/>
      </c>
    </row>
    <row r="7226" spans="31:34">
      <c r="AE7226" t="str">
        <f>IF('5G_NR_raw_UE'!EP7226&gt;0,('5G_NR_raw_UE'!EP7226*'5G_NR_raw_UE'!EQ7226),"")</f>
        <v/>
      </c>
      <c r="AF7226" t="str">
        <f>IF('5G_NR_raw_UE'!ER7226&gt;0,('5G_NR_raw_UE'!ER7226*'5G_NR_raw_UE'!ES7226),"")</f>
        <v/>
      </c>
      <c r="AG7226" t="str">
        <f>IF('5G_NR_raw_UE'!EW7226&gt;0,('5G_NR_raw_UE'!EW7226*'5G_NR_raw_UE'!EX7226),"")</f>
        <v/>
      </c>
      <c r="AH7226" t="str">
        <f>IF('5G_NR_raw_UE'!EY7226&gt;0,('5G_NR_raw_UE'!EY7226*'5G_NR_raw_UE'!EZ7226/1000000),"")</f>
        <v/>
      </c>
    </row>
    <row r="7227" spans="31:34">
      <c r="AE7227" t="str">
        <f>IF('5G_NR_raw_UE'!EP7227&gt;0,('5G_NR_raw_UE'!EP7227*'5G_NR_raw_UE'!EQ7227),"")</f>
        <v/>
      </c>
      <c r="AF7227" t="str">
        <f>IF('5G_NR_raw_UE'!ER7227&gt;0,('5G_NR_raw_UE'!ER7227*'5G_NR_raw_UE'!ES7227),"")</f>
        <v/>
      </c>
      <c r="AG7227" t="str">
        <f>IF('5G_NR_raw_UE'!EW7227&gt;0,('5G_NR_raw_UE'!EW7227*'5G_NR_raw_UE'!EX7227),"")</f>
        <v/>
      </c>
      <c r="AH7227" t="str">
        <f>IF('5G_NR_raw_UE'!EY7227&gt;0,('5G_NR_raw_UE'!EY7227*'5G_NR_raw_UE'!EZ7227/1000000),"")</f>
        <v/>
      </c>
    </row>
    <row r="7228" spans="31:34">
      <c r="AE7228" t="str">
        <f>IF('5G_NR_raw_UE'!EP7228&gt;0,('5G_NR_raw_UE'!EP7228*'5G_NR_raw_UE'!EQ7228),"")</f>
        <v/>
      </c>
      <c r="AF7228" t="str">
        <f>IF('5G_NR_raw_UE'!ER7228&gt;0,('5G_NR_raw_UE'!ER7228*'5G_NR_raw_UE'!ES7228),"")</f>
        <v/>
      </c>
      <c r="AG7228" t="str">
        <f>IF('5G_NR_raw_UE'!EW7228&gt;0,('5G_NR_raw_UE'!EW7228*'5G_NR_raw_UE'!EX7228),"")</f>
        <v/>
      </c>
      <c r="AH7228" t="str">
        <f>IF('5G_NR_raw_UE'!EY7228&gt;0,('5G_NR_raw_UE'!EY7228*'5G_NR_raw_UE'!EZ7228/1000000),"")</f>
        <v/>
      </c>
    </row>
    <row r="7229" spans="31:34">
      <c r="AE7229" t="str">
        <f>IF('5G_NR_raw_UE'!EP7229&gt;0,('5G_NR_raw_UE'!EP7229*'5G_NR_raw_UE'!EQ7229),"")</f>
        <v/>
      </c>
      <c r="AF7229" t="str">
        <f>IF('5G_NR_raw_UE'!ER7229&gt;0,('5G_NR_raw_UE'!ER7229*'5G_NR_raw_UE'!ES7229),"")</f>
        <v/>
      </c>
      <c r="AG7229" t="str">
        <f>IF('5G_NR_raw_UE'!EW7229&gt;0,('5G_NR_raw_UE'!EW7229*'5G_NR_raw_UE'!EX7229),"")</f>
        <v/>
      </c>
      <c r="AH7229" t="str">
        <f>IF('5G_NR_raw_UE'!EY7229&gt;0,('5G_NR_raw_UE'!EY7229*'5G_NR_raw_UE'!EZ7229/1000000),"")</f>
        <v/>
      </c>
    </row>
    <row r="7230" spans="31:34">
      <c r="AE7230" t="str">
        <f>IF('5G_NR_raw_UE'!EP7230&gt;0,('5G_NR_raw_UE'!EP7230*'5G_NR_raw_UE'!EQ7230),"")</f>
        <v/>
      </c>
      <c r="AF7230" t="str">
        <f>IF('5G_NR_raw_UE'!ER7230&gt;0,('5G_NR_raw_UE'!ER7230*'5G_NR_raw_UE'!ES7230),"")</f>
        <v/>
      </c>
      <c r="AG7230" t="str">
        <f>IF('5G_NR_raw_UE'!EW7230&gt;0,('5G_NR_raw_UE'!EW7230*'5G_NR_raw_UE'!EX7230),"")</f>
        <v/>
      </c>
      <c r="AH7230" t="str">
        <f>IF('5G_NR_raw_UE'!EY7230&gt;0,('5G_NR_raw_UE'!EY7230*'5G_NR_raw_UE'!EZ7230/1000000),"")</f>
        <v/>
      </c>
    </row>
    <row r="7231" spans="31:34">
      <c r="AE7231" t="str">
        <f>IF('5G_NR_raw_UE'!EP7231&gt;0,('5G_NR_raw_UE'!EP7231*'5G_NR_raw_UE'!EQ7231),"")</f>
        <v/>
      </c>
      <c r="AF7231" t="str">
        <f>IF('5G_NR_raw_UE'!ER7231&gt;0,('5G_NR_raw_UE'!ER7231*'5G_NR_raw_UE'!ES7231),"")</f>
        <v/>
      </c>
      <c r="AG7231" t="str">
        <f>IF('5G_NR_raw_UE'!EW7231&gt;0,('5G_NR_raw_UE'!EW7231*'5G_NR_raw_UE'!EX7231),"")</f>
        <v/>
      </c>
      <c r="AH7231" t="str">
        <f>IF('5G_NR_raw_UE'!EY7231&gt;0,('5G_NR_raw_UE'!EY7231*'5G_NR_raw_UE'!EZ7231/1000000),"")</f>
        <v/>
      </c>
    </row>
    <row r="7232" spans="31:34">
      <c r="AE7232" t="str">
        <f>IF('5G_NR_raw_UE'!EP7232&gt;0,('5G_NR_raw_UE'!EP7232*'5G_NR_raw_UE'!EQ7232),"")</f>
        <v/>
      </c>
      <c r="AF7232" t="str">
        <f>IF('5G_NR_raw_UE'!ER7232&gt;0,('5G_NR_raw_UE'!ER7232*'5G_NR_raw_UE'!ES7232),"")</f>
        <v/>
      </c>
      <c r="AG7232" t="str">
        <f>IF('5G_NR_raw_UE'!EW7232&gt;0,('5G_NR_raw_UE'!EW7232*'5G_NR_raw_UE'!EX7232),"")</f>
        <v/>
      </c>
      <c r="AH7232" t="str">
        <f>IF('5G_NR_raw_UE'!EY7232&gt;0,('5G_NR_raw_UE'!EY7232*'5G_NR_raw_UE'!EZ7232/1000000),"")</f>
        <v/>
      </c>
    </row>
    <row r="7233" spans="31:34">
      <c r="AE7233" t="str">
        <f>IF('5G_NR_raw_UE'!EP7233&gt;0,('5G_NR_raw_UE'!EP7233*'5G_NR_raw_UE'!EQ7233),"")</f>
        <v/>
      </c>
      <c r="AF7233" t="str">
        <f>IF('5G_NR_raw_UE'!ER7233&gt;0,('5G_NR_raw_UE'!ER7233*'5G_NR_raw_UE'!ES7233),"")</f>
        <v/>
      </c>
      <c r="AG7233" t="str">
        <f>IF('5G_NR_raw_UE'!EW7233&gt;0,('5G_NR_raw_UE'!EW7233*'5G_NR_raw_UE'!EX7233),"")</f>
        <v/>
      </c>
      <c r="AH7233" t="str">
        <f>IF('5G_NR_raw_UE'!EY7233&gt;0,('5G_NR_raw_UE'!EY7233*'5G_NR_raw_UE'!EZ7233/1000000),"")</f>
        <v/>
      </c>
    </row>
    <row r="7234" spans="31:34">
      <c r="AE7234" t="str">
        <f>IF('5G_NR_raw_UE'!EP7234&gt;0,('5G_NR_raw_UE'!EP7234*'5G_NR_raw_UE'!EQ7234),"")</f>
        <v/>
      </c>
      <c r="AF7234" t="str">
        <f>IF('5G_NR_raw_UE'!ER7234&gt;0,('5G_NR_raw_UE'!ER7234*'5G_NR_raw_UE'!ES7234),"")</f>
        <v/>
      </c>
      <c r="AG7234" t="str">
        <f>IF('5G_NR_raw_UE'!EW7234&gt;0,('5G_NR_raw_UE'!EW7234*'5G_NR_raw_UE'!EX7234),"")</f>
        <v/>
      </c>
      <c r="AH7234" t="str">
        <f>IF('5G_NR_raw_UE'!EY7234&gt;0,('5G_NR_raw_UE'!EY7234*'5G_NR_raw_UE'!EZ7234/1000000),"")</f>
        <v/>
      </c>
    </row>
    <row r="7235" spans="31:34">
      <c r="AE7235" t="str">
        <f>IF('5G_NR_raw_UE'!EP7235&gt;0,('5G_NR_raw_UE'!EP7235*'5G_NR_raw_UE'!EQ7235),"")</f>
        <v/>
      </c>
      <c r="AF7235" t="str">
        <f>IF('5G_NR_raw_UE'!ER7235&gt;0,('5G_NR_raw_UE'!ER7235*'5G_NR_raw_UE'!ES7235),"")</f>
        <v/>
      </c>
      <c r="AG7235" t="str">
        <f>IF('5G_NR_raw_UE'!EW7235&gt;0,('5G_NR_raw_UE'!EW7235*'5G_NR_raw_UE'!EX7235),"")</f>
        <v/>
      </c>
      <c r="AH7235" t="str">
        <f>IF('5G_NR_raw_UE'!EY7235&gt;0,('5G_NR_raw_UE'!EY7235*'5G_NR_raw_UE'!EZ7235/1000000),"")</f>
        <v/>
      </c>
    </row>
    <row r="7236" spans="31:34">
      <c r="AE7236" t="str">
        <f>IF('5G_NR_raw_UE'!EP7236&gt;0,('5G_NR_raw_UE'!EP7236*'5G_NR_raw_UE'!EQ7236),"")</f>
        <v/>
      </c>
      <c r="AF7236" t="str">
        <f>IF('5G_NR_raw_UE'!ER7236&gt;0,('5G_NR_raw_UE'!ER7236*'5G_NR_raw_UE'!ES7236),"")</f>
        <v/>
      </c>
      <c r="AG7236" t="str">
        <f>IF('5G_NR_raw_UE'!EW7236&gt;0,('5G_NR_raw_UE'!EW7236*'5G_NR_raw_UE'!EX7236),"")</f>
        <v/>
      </c>
      <c r="AH7236" t="str">
        <f>IF('5G_NR_raw_UE'!EY7236&gt;0,('5G_NR_raw_UE'!EY7236*'5G_NR_raw_UE'!EZ7236/1000000),"")</f>
        <v/>
      </c>
    </row>
    <row r="7237" spans="31:34">
      <c r="AE7237" t="str">
        <f>IF('5G_NR_raw_UE'!EP7237&gt;0,('5G_NR_raw_UE'!EP7237*'5G_NR_raw_UE'!EQ7237),"")</f>
        <v/>
      </c>
      <c r="AF7237" t="str">
        <f>IF('5G_NR_raw_UE'!ER7237&gt;0,('5G_NR_raw_UE'!ER7237*'5G_NR_raw_UE'!ES7237),"")</f>
        <v/>
      </c>
      <c r="AG7237" t="str">
        <f>IF('5G_NR_raw_UE'!EW7237&gt;0,('5G_NR_raw_UE'!EW7237*'5G_NR_raw_UE'!EX7237),"")</f>
        <v/>
      </c>
      <c r="AH7237" t="str">
        <f>IF('5G_NR_raw_UE'!EY7237&gt;0,('5G_NR_raw_UE'!EY7237*'5G_NR_raw_UE'!EZ7237/1000000),"")</f>
        <v/>
      </c>
    </row>
    <row r="7238" spans="31:34">
      <c r="AE7238" t="str">
        <f>IF('5G_NR_raw_UE'!EP7238&gt;0,('5G_NR_raw_UE'!EP7238*'5G_NR_raw_UE'!EQ7238),"")</f>
        <v/>
      </c>
      <c r="AF7238" t="str">
        <f>IF('5G_NR_raw_UE'!ER7238&gt;0,('5G_NR_raw_UE'!ER7238*'5G_NR_raw_UE'!ES7238),"")</f>
        <v/>
      </c>
      <c r="AG7238" t="str">
        <f>IF('5G_NR_raw_UE'!EW7238&gt;0,('5G_NR_raw_UE'!EW7238*'5G_NR_raw_UE'!EX7238),"")</f>
        <v/>
      </c>
      <c r="AH7238" t="str">
        <f>IF('5G_NR_raw_UE'!EY7238&gt;0,('5G_NR_raw_UE'!EY7238*'5G_NR_raw_UE'!EZ7238/1000000),"")</f>
        <v/>
      </c>
    </row>
    <row r="7239" spans="31:34">
      <c r="AE7239" t="str">
        <f>IF('5G_NR_raw_UE'!EP7239&gt;0,('5G_NR_raw_UE'!EP7239*'5G_NR_raw_UE'!EQ7239),"")</f>
        <v/>
      </c>
      <c r="AF7239" t="str">
        <f>IF('5G_NR_raw_UE'!ER7239&gt;0,('5G_NR_raw_UE'!ER7239*'5G_NR_raw_UE'!ES7239),"")</f>
        <v/>
      </c>
      <c r="AG7239" t="str">
        <f>IF('5G_NR_raw_UE'!EW7239&gt;0,('5G_NR_raw_UE'!EW7239*'5G_NR_raw_UE'!EX7239),"")</f>
        <v/>
      </c>
      <c r="AH7239" t="str">
        <f>IF('5G_NR_raw_UE'!EY7239&gt;0,('5G_NR_raw_UE'!EY7239*'5G_NR_raw_UE'!EZ7239/1000000),"")</f>
        <v/>
      </c>
    </row>
    <row r="7240" spans="31:34">
      <c r="AE7240" t="str">
        <f>IF('5G_NR_raw_UE'!EP7240&gt;0,('5G_NR_raw_UE'!EP7240*'5G_NR_raw_UE'!EQ7240),"")</f>
        <v/>
      </c>
      <c r="AF7240" t="str">
        <f>IF('5G_NR_raw_UE'!ER7240&gt;0,('5G_NR_raw_UE'!ER7240*'5G_NR_raw_UE'!ES7240),"")</f>
        <v/>
      </c>
      <c r="AG7240" t="str">
        <f>IF('5G_NR_raw_UE'!EW7240&gt;0,('5G_NR_raw_UE'!EW7240*'5G_NR_raw_UE'!EX7240),"")</f>
        <v/>
      </c>
      <c r="AH7240" t="str">
        <f>IF('5G_NR_raw_UE'!EY7240&gt;0,('5G_NR_raw_UE'!EY7240*'5G_NR_raw_UE'!EZ7240/1000000),"")</f>
        <v/>
      </c>
    </row>
    <row r="7241" spans="31:34">
      <c r="AE7241" t="str">
        <f>IF('5G_NR_raw_UE'!EP7241&gt;0,('5G_NR_raw_UE'!EP7241*'5G_NR_raw_UE'!EQ7241),"")</f>
        <v/>
      </c>
      <c r="AF7241" t="str">
        <f>IF('5G_NR_raw_UE'!ER7241&gt;0,('5G_NR_raw_UE'!ER7241*'5G_NR_raw_UE'!ES7241),"")</f>
        <v/>
      </c>
      <c r="AG7241" t="str">
        <f>IF('5G_NR_raw_UE'!EW7241&gt;0,('5G_NR_raw_UE'!EW7241*'5G_NR_raw_UE'!EX7241),"")</f>
        <v/>
      </c>
      <c r="AH7241" t="str">
        <f>IF('5G_NR_raw_UE'!EY7241&gt;0,('5G_NR_raw_UE'!EY7241*'5G_NR_raw_UE'!EZ7241/1000000),"")</f>
        <v/>
      </c>
    </row>
    <row r="7242" spans="31:34">
      <c r="AE7242" t="str">
        <f>IF('5G_NR_raw_UE'!EP7242&gt;0,('5G_NR_raw_UE'!EP7242*'5G_NR_raw_UE'!EQ7242),"")</f>
        <v/>
      </c>
      <c r="AF7242" t="str">
        <f>IF('5G_NR_raw_UE'!ER7242&gt;0,('5G_NR_raw_UE'!ER7242*'5G_NR_raw_UE'!ES7242),"")</f>
        <v/>
      </c>
      <c r="AG7242" t="str">
        <f>IF('5G_NR_raw_UE'!EW7242&gt;0,('5G_NR_raw_UE'!EW7242*'5G_NR_raw_UE'!EX7242),"")</f>
        <v/>
      </c>
      <c r="AH7242" t="str">
        <f>IF('5G_NR_raw_UE'!EY7242&gt;0,('5G_NR_raw_UE'!EY7242*'5G_NR_raw_UE'!EZ7242/1000000),"")</f>
        <v/>
      </c>
    </row>
    <row r="7243" spans="31:34">
      <c r="AE7243" t="str">
        <f>IF('5G_NR_raw_UE'!EP7243&gt;0,('5G_NR_raw_UE'!EP7243*'5G_NR_raw_UE'!EQ7243),"")</f>
        <v/>
      </c>
      <c r="AF7243" t="str">
        <f>IF('5G_NR_raw_UE'!ER7243&gt;0,('5G_NR_raw_UE'!ER7243*'5G_NR_raw_UE'!ES7243),"")</f>
        <v/>
      </c>
      <c r="AG7243" t="str">
        <f>IF('5G_NR_raw_UE'!EW7243&gt;0,('5G_NR_raw_UE'!EW7243*'5G_NR_raw_UE'!EX7243),"")</f>
        <v/>
      </c>
      <c r="AH7243" t="str">
        <f>IF('5G_NR_raw_UE'!EY7243&gt;0,('5G_NR_raw_UE'!EY7243*'5G_NR_raw_UE'!EZ7243/1000000),"")</f>
        <v/>
      </c>
    </row>
    <row r="7244" spans="31:34">
      <c r="AE7244" t="str">
        <f>IF('5G_NR_raw_UE'!EP7244&gt;0,('5G_NR_raw_UE'!EP7244*'5G_NR_raw_UE'!EQ7244),"")</f>
        <v/>
      </c>
      <c r="AF7244" t="str">
        <f>IF('5G_NR_raw_UE'!ER7244&gt;0,('5G_NR_raw_UE'!ER7244*'5G_NR_raw_UE'!ES7244),"")</f>
        <v/>
      </c>
      <c r="AG7244" t="str">
        <f>IF('5G_NR_raw_UE'!EW7244&gt;0,('5G_NR_raw_UE'!EW7244*'5G_NR_raw_UE'!EX7244),"")</f>
        <v/>
      </c>
      <c r="AH7244" t="str">
        <f>IF('5G_NR_raw_UE'!EY7244&gt;0,('5G_NR_raw_UE'!EY7244*'5G_NR_raw_UE'!EZ7244/1000000),"")</f>
        <v/>
      </c>
    </row>
    <row r="7245" spans="31:34">
      <c r="AE7245" t="str">
        <f>IF('5G_NR_raw_UE'!EP7245&gt;0,('5G_NR_raw_UE'!EP7245*'5G_NR_raw_UE'!EQ7245),"")</f>
        <v/>
      </c>
      <c r="AF7245" t="str">
        <f>IF('5G_NR_raw_UE'!ER7245&gt;0,('5G_NR_raw_UE'!ER7245*'5G_NR_raw_UE'!ES7245),"")</f>
        <v/>
      </c>
      <c r="AG7245" t="str">
        <f>IF('5G_NR_raw_UE'!EW7245&gt;0,('5G_NR_raw_UE'!EW7245*'5G_NR_raw_UE'!EX7245),"")</f>
        <v/>
      </c>
      <c r="AH7245" t="str">
        <f>IF('5G_NR_raw_UE'!EY7245&gt;0,('5G_NR_raw_UE'!EY7245*'5G_NR_raw_UE'!EZ7245/1000000),"")</f>
        <v/>
      </c>
    </row>
    <row r="7246" spans="31:34">
      <c r="AE7246" t="str">
        <f>IF('5G_NR_raw_UE'!EP7246&gt;0,('5G_NR_raw_UE'!EP7246*'5G_NR_raw_UE'!EQ7246),"")</f>
        <v/>
      </c>
      <c r="AF7246" t="str">
        <f>IF('5G_NR_raw_UE'!ER7246&gt;0,('5G_NR_raw_UE'!ER7246*'5G_NR_raw_UE'!ES7246),"")</f>
        <v/>
      </c>
      <c r="AG7246" t="str">
        <f>IF('5G_NR_raw_UE'!EW7246&gt;0,('5G_NR_raw_UE'!EW7246*'5G_NR_raw_UE'!EX7246),"")</f>
        <v/>
      </c>
      <c r="AH7246" t="str">
        <f>IF('5G_NR_raw_UE'!EY7246&gt;0,('5G_NR_raw_UE'!EY7246*'5G_NR_raw_UE'!EZ7246/1000000),"")</f>
        <v/>
      </c>
    </row>
    <row r="7247" spans="31:34">
      <c r="AE7247" t="str">
        <f>IF('5G_NR_raw_UE'!EP7247&gt;0,('5G_NR_raw_UE'!EP7247*'5G_NR_raw_UE'!EQ7247),"")</f>
        <v/>
      </c>
      <c r="AF7247" t="str">
        <f>IF('5G_NR_raw_UE'!ER7247&gt;0,('5G_NR_raw_UE'!ER7247*'5G_NR_raw_UE'!ES7247),"")</f>
        <v/>
      </c>
      <c r="AG7247" t="str">
        <f>IF('5G_NR_raw_UE'!EW7247&gt;0,('5G_NR_raw_UE'!EW7247*'5G_NR_raw_UE'!EX7247),"")</f>
        <v/>
      </c>
      <c r="AH7247" t="str">
        <f>IF('5G_NR_raw_UE'!EY7247&gt;0,('5G_NR_raw_UE'!EY7247*'5G_NR_raw_UE'!EZ7247/1000000),"")</f>
        <v/>
      </c>
    </row>
    <row r="7248" spans="31:34">
      <c r="AE7248" t="str">
        <f>IF('5G_NR_raw_UE'!EP7248&gt;0,('5G_NR_raw_UE'!EP7248*'5G_NR_raw_UE'!EQ7248),"")</f>
        <v/>
      </c>
      <c r="AF7248" t="str">
        <f>IF('5G_NR_raw_UE'!ER7248&gt;0,('5G_NR_raw_UE'!ER7248*'5G_NR_raw_UE'!ES7248),"")</f>
        <v/>
      </c>
      <c r="AG7248" t="str">
        <f>IF('5G_NR_raw_UE'!EW7248&gt;0,('5G_NR_raw_UE'!EW7248*'5G_NR_raw_UE'!EX7248),"")</f>
        <v/>
      </c>
      <c r="AH7248" t="str">
        <f>IF('5G_NR_raw_UE'!EY7248&gt;0,('5G_NR_raw_UE'!EY7248*'5G_NR_raw_UE'!EZ7248/1000000),"")</f>
        <v/>
      </c>
    </row>
    <row r="7249" spans="31:34">
      <c r="AE7249" t="str">
        <f>IF('5G_NR_raw_UE'!EP7249&gt;0,('5G_NR_raw_UE'!EP7249*'5G_NR_raw_UE'!EQ7249),"")</f>
        <v/>
      </c>
      <c r="AF7249" t="str">
        <f>IF('5G_NR_raw_UE'!ER7249&gt;0,('5G_NR_raw_UE'!ER7249*'5G_NR_raw_UE'!ES7249),"")</f>
        <v/>
      </c>
      <c r="AG7249" t="str">
        <f>IF('5G_NR_raw_UE'!EW7249&gt;0,('5G_NR_raw_UE'!EW7249*'5G_NR_raw_UE'!EX7249),"")</f>
        <v/>
      </c>
      <c r="AH7249" t="str">
        <f>IF('5G_NR_raw_UE'!EY7249&gt;0,('5G_NR_raw_UE'!EY7249*'5G_NR_raw_UE'!EZ7249/1000000),"")</f>
        <v/>
      </c>
    </row>
    <row r="7250" spans="31:34">
      <c r="AE7250" t="str">
        <f>IF('5G_NR_raw_UE'!EP7250&gt;0,('5G_NR_raw_UE'!EP7250*'5G_NR_raw_UE'!EQ7250),"")</f>
        <v/>
      </c>
      <c r="AF7250" t="str">
        <f>IF('5G_NR_raw_UE'!ER7250&gt;0,('5G_NR_raw_UE'!ER7250*'5G_NR_raw_UE'!ES7250),"")</f>
        <v/>
      </c>
      <c r="AG7250" t="str">
        <f>IF('5G_NR_raw_UE'!EW7250&gt;0,('5G_NR_raw_UE'!EW7250*'5G_NR_raw_UE'!EX7250),"")</f>
        <v/>
      </c>
      <c r="AH7250" t="str">
        <f>IF('5G_NR_raw_UE'!EY7250&gt;0,('5G_NR_raw_UE'!EY7250*'5G_NR_raw_UE'!EZ7250/1000000),"")</f>
        <v/>
      </c>
    </row>
    <row r="7251" spans="31:34">
      <c r="AE7251" t="str">
        <f>IF('5G_NR_raw_UE'!EP7251&gt;0,('5G_NR_raw_UE'!EP7251*'5G_NR_raw_UE'!EQ7251),"")</f>
        <v/>
      </c>
      <c r="AF7251" t="str">
        <f>IF('5G_NR_raw_UE'!ER7251&gt;0,('5G_NR_raw_UE'!ER7251*'5G_NR_raw_UE'!ES7251),"")</f>
        <v/>
      </c>
      <c r="AG7251" t="str">
        <f>IF('5G_NR_raw_UE'!EW7251&gt;0,('5G_NR_raw_UE'!EW7251*'5G_NR_raw_UE'!EX7251),"")</f>
        <v/>
      </c>
      <c r="AH7251" t="str">
        <f>IF('5G_NR_raw_UE'!EY7251&gt;0,('5G_NR_raw_UE'!EY7251*'5G_NR_raw_UE'!EZ7251/1000000),"")</f>
        <v/>
      </c>
    </row>
    <row r="7252" spans="31:34">
      <c r="AE7252" t="str">
        <f>IF('5G_NR_raw_UE'!EP7252&gt;0,('5G_NR_raw_UE'!EP7252*'5G_NR_raw_UE'!EQ7252),"")</f>
        <v/>
      </c>
      <c r="AF7252" t="str">
        <f>IF('5G_NR_raw_UE'!ER7252&gt;0,('5G_NR_raw_UE'!ER7252*'5G_NR_raw_UE'!ES7252),"")</f>
        <v/>
      </c>
      <c r="AG7252" t="str">
        <f>IF('5G_NR_raw_UE'!EW7252&gt;0,('5G_NR_raw_UE'!EW7252*'5G_NR_raw_UE'!EX7252),"")</f>
        <v/>
      </c>
      <c r="AH7252" t="str">
        <f>IF('5G_NR_raw_UE'!EY7252&gt;0,('5G_NR_raw_UE'!EY7252*'5G_NR_raw_UE'!EZ7252/1000000),"")</f>
        <v/>
      </c>
    </row>
    <row r="7253" spans="31:34">
      <c r="AE7253" t="str">
        <f>IF('5G_NR_raw_UE'!EP7253&gt;0,('5G_NR_raw_UE'!EP7253*'5G_NR_raw_UE'!EQ7253),"")</f>
        <v/>
      </c>
      <c r="AF7253" t="str">
        <f>IF('5G_NR_raw_UE'!ER7253&gt;0,('5G_NR_raw_UE'!ER7253*'5G_NR_raw_UE'!ES7253),"")</f>
        <v/>
      </c>
      <c r="AG7253" t="str">
        <f>IF('5G_NR_raw_UE'!EW7253&gt;0,('5G_NR_raw_UE'!EW7253*'5G_NR_raw_UE'!EX7253),"")</f>
        <v/>
      </c>
      <c r="AH7253" t="str">
        <f>IF('5G_NR_raw_UE'!EY7253&gt;0,('5G_NR_raw_UE'!EY7253*'5G_NR_raw_UE'!EZ7253/1000000),"")</f>
        <v/>
      </c>
    </row>
    <row r="7254" spans="31:34">
      <c r="AE7254" t="str">
        <f>IF('5G_NR_raw_UE'!EP7254&gt;0,('5G_NR_raw_UE'!EP7254*'5G_NR_raw_UE'!EQ7254),"")</f>
        <v/>
      </c>
      <c r="AF7254" t="str">
        <f>IF('5G_NR_raw_UE'!ER7254&gt;0,('5G_NR_raw_UE'!ER7254*'5G_NR_raw_UE'!ES7254),"")</f>
        <v/>
      </c>
      <c r="AG7254" t="str">
        <f>IF('5G_NR_raw_UE'!EW7254&gt;0,('5G_NR_raw_UE'!EW7254*'5G_NR_raw_UE'!EX7254),"")</f>
        <v/>
      </c>
      <c r="AH7254" t="str">
        <f>IF('5G_NR_raw_UE'!EY7254&gt;0,('5G_NR_raw_UE'!EY7254*'5G_NR_raw_UE'!EZ7254/1000000),"")</f>
        <v/>
      </c>
    </row>
    <row r="7255" spans="31:34">
      <c r="AE7255" t="str">
        <f>IF('5G_NR_raw_UE'!EP7255&gt;0,('5G_NR_raw_UE'!EP7255*'5G_NR_raw_UE'!EQ7255),"")</f>
        <v/>
      </c>
      <c r="AF7255" t="str">
        <f>IF('5G_NR_raw_UE'!ER7255&gt;0,('5G_NR_raw_UE'!ER7255*'5G_NR_raw_UE'!ES7255),"")</f>
        <v/>
      </c>
      <c r="AG7255" t="str">
        <f>IF('5G_NR_raw_UE'!EW7255&gt;0,('5G_NR_raw_UE'!EW7255*'5G_NR_raw_UE'!EX7255),"")</f>
        <v/>
      </c>
      <c r="AH7255" t="str">
        <f>IF('5G_NR_raw_UE'!EY7255&gt;0,('5G_NR_raw_UE'!EY7255*'5G_NR_raw_UE'!EZ7255/1000000),"")</f>
        <v/>
      </c>
    </row>
    <row r="7256" spans="31:34">
      <c r="AE7256" t="str">
        <f>IF('5G_NR_raw_UE'!EP7256&gt;0,('5G_NR_raw_UE'!EP7256*'5G_NR_raw_UE'!EQ7256),"")</f>
        <v/>
      </c>
      <c r="AF7256" t="str">
        <f>IF('5G_NR_raw_UE'!ER7256&gt;0,('5G_NR_raw_UE'!ER7256*'5G_NR_raw_UE'!ES7256),"")</f>
        <v/>
      </c>
      <c r="AG7256" t="str">
        <f>IF('5G_NR_raw_UE'!EW7256&gt;0,('5G_NR_raw_UE'!EW7256*'5G_NR_raw_UE'!EX7256),"")</f>
        <v/>
      </c>
      <c r="AH7256" t="str">
        <f>IF('5G_NR_raw_UE'!EY7256&gt;0,('5G_NR_raw_UE'!EY7256*'5G_NR_raw_UE'!EZ7256/1000000),"")</f>
        <v/>
      </c>
    </row>
    <row r="7257" spans="31:34">
      <c r="AE7257" t="str">
        <f>IF('5G_NR_raw_UE'!EP7257&gt;0,('5G_NR_raw_UE'!EP7257*'5G_NR_raw_UE'!EQ7257),"")</f>
        <v/>
      </c>
      <c r="AF7257" t="str">
        <f>IF('5G_NR_raw_UE'!ER7257&gt;0,('5G_NR_raw_UE'!ER7257*'5G_NR_raw_UE'!ES7257),"")</f>
        <v/>
      </c>
      <c r="AG7257" t="str">
        <f>IF('5G_NR_raw_UE'!EW7257&gt;0,('5G_NR_raw_UE'!EW7257*'5G_NR_raw_UE'!EX7257),"")</f>
        <v/>
      </c>
      <c r="AH7257" t="str">
        <f>IF('5G_NR_raw_UE'!EY7257&gt;0,('5G_NR_raw_UE'!EY7257*'5G_NR_raw_UE'!EZ7257/1000000),"")</f>
        <v/>
      </c>
    </row>
    <row r="7258" spans="31:34">
      <c r="AE7258" t="str">
        <f>IF('5G_NR_raw_UE'!EP7258&gt;0,('5G_NR_raw_UE'!EP7258*'5G_NR_raw_UE'!EQ7258),"")</f>
        <v/>
      </c>
      <c r="AF7258" t="str">
        <f>IF('5G_NR_raw_UE'!ER7258&gt;0,('5G_NR_raw_UE'!ER7258*'5G_NR_raw_UE'!ES7258),"")</f>
        <v/>
      </c>
      <c r="AG7258" t="str">
        <f>IF('5G_NR_raw_UE'!EW7258&gt;0,('5G_NR_raw_UE'!EW7258*'5G_NR_raw_UE'!EX7258),"")</f>
        <v/>
      </c>
      <c r="AH7258" t="str">
        <f>IF('5G_NR_raw_UE'!EY7258&gt;0,('5G_NR_raw_UE'!EY7258*'5G_NR_raw_UE'!EZ7258/1000000),"")</f>
        <v/>
      </c>
    </row>
    <row r="7259" spans="31:34">
      <c r="AE7259" t="str">
        <f>IF('5G_NR_raw_UE'!EP7259&gt;0,('5G_NR_raw_UE'!EP7259*'5G_NR_raw_UE'!EQ7259),"")</f>
        <v/>
      </c>
      <c r="AF7259" t="str">
        <f>IF('5G_NR_raw_UE'!ER7259&gt;0,('5G_NR_raw_UE'!ER7259*'5G_NR_raw_UE'!ES7259),"")</f>
        <v/>
      </c>
      <c r="AG7259" t="str">
        <f>IF('5G_NR_raw_UE'!EW7259&gt;0,('5G_NR_raw_UE'!EW7259*'5G_NR_raw_UE'!EX7259),"")</f>
        <v/>
      </c>
      <c r="AH7259" t="str">
        <f>IF('5G_NR_raw_UE'!EY7259&gt;0,('5G_NR_raw_UE'!EY7259*'5G_NR_raw_UE'!EZ7259/1000000),"")</f>
        <v/>
      </c>
    </row>
    <row r="7260" spans="31:34">
      <c r="AE7260" t="str">
        <f>IF('5G_NR_raw_UE'!EP7260&gt;0,('5G_NR_raw_UE'!EP7260*'5G_NR_raw_UE'!EQ7260),"")</f>
        <v/>
      </c>
      <c r="AF7260" t="str">
        <f>IF('5G_NR_raw_UE'!ER7260&gt;0,('5G_NR_raw_UE'!ER7260*'5G_NR_raw_UE'!ES7260),"")</f>
        <v/>
      </c>
      <c r="AG7260" t="str">
        <f>IF('5G_NR_raw_UE'!EW7260&gt;0,('5G_NR_raw_UE'!EW7260*'5G_NR_raw_UE'!EX7260),"")</f>
        <v/>
      </c>
      <c r="AH7260" t="str">
        <f>IF('5G_NR_raw_UE'!EY7260&gt;0,('5G_NR_raw_UE'!EY7260*'5G_NR_raw_UE'!EZ7260/1000000),"")</f>
        <v/>
      </c>
    </row>
    <row r="7261" spans="31:34">
      <c r="AE7261" t="str">
        <f>IF('5G_NR_raw_UE'!EP7261&gt;0,('5G_NR_raw_UE'!EP7261*'5G_NR_raw_UE'!EQ7261),"")</f>
        <v/>
      </c>
      <c r="AF7261" t="str">
        <f>IF('5G_NR_raw_UE'!ER7261&gt;0,('5G_NR_raw_UE'!ER7261*'5G_NR_raw_UE'!ES7261),"")</f>
        <v/>
      </c>
      <c r="AG7261" t="str">
        <f>IF('5G_NR_raw_UE'!EW7261&gt;0,('5G_NR_raw_UE'!EW7261*'5G_NR_raw_UE'!EX7261),"")</f>
        <v/>
      </c>
      <c r="AH7261" t="str">
        <f>IF('5G_NR_raw_UE'!EY7261&gt;0,('5G_NR_raw_UE'!EY7261*'5G_NR_raw_UE'!EZ7261/1000000),"")</f>
        <v/>
      </c>
    </row>
    <row r="7262" spans="31:34">
      <c r="AE7262" t="str">
        <f>IF('5G_NR_raw_UE'!EP7262&gt;0,('5G_NR_raw_UE'!EP7262*'5G_NR_raw_UE'!EQ7262),"")</f>
        <v/>
      </c>
      <c r="AF7262" t="str">
        <f>IF('5G_NR_raw_UE'!ER7262&gt;0,('5G_NR_raw_UE'!ER7262*'5G_NR_raw_UE'!ES7262),"")</f>
        <v/>
      </c>
      <c r="AG7262" t="str">
        <f>IF('5G_NR_raw_UE'!EW7262&gt;0,('5G_NR_raw_UE'!EW7262*'5G_NR_raw_UE'!EX7262),"")</f>
        <v/>
      </c>
      <c r="AH7262" t="str">
        <f>IF('5G_NR_raw_UE'!EY7262&gt;0,('5G_NR_raw_UE'!EY7262*'5G_NR_raw_UE'!EZ7262/1000000),"")</f>
        <v/>
      </c>
    </row>
    <row r="7263" spans="31:34">
      <c r="AE7263" t="str">
        <f>IF('5G_NR_raw_UE'!EP7263&gt;0,('5G_NR_raw_UE'!EP7263*'5G_NR_raw_UE'!EQ7263),"")</f>
        <v/>
      </c>
      <c r="AF7263" t="str">
        <f>IF('5G_NR_raw_UE'!ER7263&gt;0,('5G_NR_raw_UE'!ER7263*'5G_NR_raw_UE'!ES7263),"")</f>
        <v/>
      </c>
      <c r="AG7263" t="str">
        <f>IF('5G_NR_raw_UE'!EW7263&gt;0,('5G_NR_raw_UE'!EW7263*'5G_NR_raw_UE'!EX7263),"")</f>
        <v/>
      </c>
      <c r="AH7263" t="str">
        <f>IF('5G_NR_raw_UE'!EY7263&gt;0,('5G_NR_raw_UE'!EY7263*'5G_NR_raw_UE'!EZ7263/1000000),"")</f>
        <v/>
      </c>
    </row>
    <row r="7264" spans="31:34">
      <c r="AE7264" t="str">
        <f>IF('5G_NR_raw_UE'!EP7264&gt;0,('5G_NR_raw_UE'!EP7264*'5G_NR_raw_UE'!EQ7264),"")</f>
        <v/>
      </c>
      <c r="AF7264" t="str">
        <f>IF('5G_NR_raw_UE'!ER7264&gt;0,('5G_NR_raw_UE'!ER7264*'5G_NR_raw_UE'!ES7264),"")</f>
        <v/>
      </c>
      <c r="AG7264" t="str">
        <f>IF('5G_NR_raw_UE'!EW7264&gt;0,('5G_NR_raw_UE'!EW7264*'5G_NR_raw_UE'!EX7264),"")</f>
        <v/>
      </c>
      <c r="AH7264" t="str">
        <f>IF('5G_NR_raw_UE'!EY7264&gt;0,('5G_NR_raw_UE'!EY7264*'5G_NR_raw_UE'!EZ7264/1000000),"")</f>
        <v/>
      </c>
    </row>
    <row r="7265" spans="31:34">
      <c r="AE7265" t="str">
        <f>IF('5G_NR_raw_UE'!EP7265&gt;0,('5G_NR_raw_UE'!EP7265*'5G_NR_raw_UE'!EQ7265),"")</f>
        <v/>
      </c>
      <c r="AF7265" t="str">
        <f>IF('5G_NR_raw_UE'!ER7265&gt;0,('5G_NR_raw_UE'!ER7265*'5G_NR_raw_UE'!ES7265),"")</f>
        <v/>
      </c>
      <c r="AG7265" t="str">
        <f>IF('5G_NR_raw_UE'!EW7265&gt;0,('5G_NR_raw_UE'!EW7265*'5G_NR_raw_UE'!EX7265),"")</f>
        <v/>
      </c>
      <c r="AH7265" t="str">
        <f>IF('5G_NR_raw_UE'!EY7265&gt;0,('5G_NR_raw_UE'!EY7265*'5G_NR_raw_UE'!EZ7265/1000000),"")</f>
        <v/>
      </c>
    </row>
    <row r="7266" spans="31:34">
      <c r="AE7266" t="str">
        <f>IF('5G_NR_raw_UE'!EP7266&gt;0,('5G_NR_raw_UE'!EP7266*'5G_NR_raw_UE'!EQ7266),"")</f>
        <v/>
      </c>
      <c r="AF7266" t="str">
        <f>IF('5G_NR_raw_UE'!ER7266&gt;0,('5G_NR_raw_UE'!ER7266*'5G_NR_raw_UE'!ES7266),"")</f>
        <v/>
      </c>
      <c r="AG7266" t="str">
        <f>IF('5G_NR_raw_UE'!EW7266&gt;0,('5G_NR_raw_UE'!EW7266*'5G_NR_raw_UE'!EX7266),"")</f>
        <v/>
      </c>
      <c r="AH7266" t="str">
        <f>IF('5G_NR_raw_UE'!EY7266&gt;0,('5G_NR_raw_UE'!EY7266*'5G_NR_raw_UE'!EZ7266/1000000),"")</f>
        <v/>
      </c>
    </row>
    <row r="7267" spans="31:34">
      <c r="AE7267" t="str">
        <f>IF('5G_NR_raw_UE'!EP7267&gt;0,('5G_NR_raw_UE'!EP7267*'5G_NR_raw_UE'!EQ7267),"")</f>
        <v/>
      </c>
      <c r="AF7267" t="str">
        <f>IF('5G_NR_raw_UE'!ER7267&gt;0,('5G_NR_raw_UE'!ER7267*'5G_NR_raw_UE'!ES7267),"")</f>
        <v/>
      </c>
      <c r="AG7267" t="str">
        <f>IF('5G_NR_raw_UE'!EW7267&gt;0,('5G_NR_raw_UE'!EW7267*'5G_NR_raw_UE'!EX7267),"")</f>
        <v/>
      </c>
      <c r="AH7267" t="str">
        <f>IF('5G_NR_raw_UE'!EY7267&gt;0,('5G_NR_raw_UE'!EY7267*'5G_NR_raw_UE'!EZ7267/1000000),"")</f>
        <v/>
      </c>
    </row>
    <row r="7268" spans="31:34">
      <c r="AE7268" t="str">
        <f>IF('5G_NR_raw_UE'!EP7268&gt;0,('5G_NR_raw_UE'!EP7268*'5G_NR_raw_UE'!EQ7268),"")</f>
        <v/>
      </c>
      <c r="AF7268" t="str">
        <f>IF('5G_NR_raw_UE'!ER7268&gt;0,('5G_NR_raw_UE'!ER7268*'5G_NR_raw_UE'!ES7268),"")</f>
        <v/>
      </c>
      <c r="AG7268" t="str">
        <f>IF('5G_NR_raw_UE'!EW7268&gt;0,('5G_NR_raw_UE'!EW7268*'5G_NR_raw_UE'!EX7268),"")</f>
        <v/>
      </c>
      <c r="AH7268" t="str">
        <f>IF('5G_NR_raw_UE'!EY7268&gt;0,('5G_NR_raw_UE'!EY7268*'5G_NR_raw_UE'!EZ7268/1000000),"")</f>
        <v/>
      </c>
    </row>
    <row r="7269" spans="31:34">
      <c r="AE7269" t="str">
        <f>IF('5G_NR_raw_UE'!EP7269&gt;0,('5G_NR_raw_UE'!EP7269*'5G_NR_raw_UE'!EQ7269),"")</f>
        <v/>
      </c>
      <c r="AF7269" t="str">
        <f>IF('5G_NR_raw_UE'!ER7269&gt;0,('5G_NR_raw_UE'!ER7269*'5G_NR_raw_UE'!ES7269),"")</f>
        <v/>
      </c>
      <c r="AG7269" t="str">
        <f>IF('5G_NR_raw_UE'!EW7269&gt;0,('5G_NR_raw_UE'!EW7269*'5G_NR_raw_UE'!EX7269),"")</f>
        <v/>
      </c>
      <c r="AH7269" t="str">
        <f>IF('5G_NR_raw_UE'!EY7269&gt;0,('5G_NR_raw_UE'!EY7269*'5G_NR_raw_UE'!EZ7269/1000000),"")</f>
        <v/>
      </c>
    </row>
    <row r="7270" spans="31:34">
      <c r="AE7270" t="str">
        <f>IF('5G_NR_raw_UE'!EP7270&gt;0,('5G_NR_raw_UE'!EP7270*'5G_NR_raw_UE'!EQ7270),"")</f>
        <v/>
      </c>
      <c r="AF7270" t="str">
        <f>IF('5G_NR_raw_UE'!ER7270&gt;0,('5G_NR_raw_UE'!ER7270*'5G_NR_raw_UE'!ES7270),"")</f>
        <v/>
      </c>
      <c r="AG7270" t="str">
        <f>IF('5G_NR_raw_UE'!EW7270&gt;0,('5G_NR_raw_UE'!EW7270*'5G_NR_raw_UE'!EX7270),"")</f>
        <v/>
      </c>
      <c r="AH7270" t="str">
        <f>IF('5G_NR_raw_UE'!EY7270&gt;0,('5G_NR_raw_UE'!EY7270*'5G_NR_raw_UE'!EZ7270/1000000),"")</f>
        <v/>
      </c>
    </row>
    <row r="7271" spans="31:34">
      <c r="AE7271" t="str">
        <f>IF('5G_NR_raw_UE'!EP7271&gt;0,('5G_NR_raw_UE'!EP7271*'5G_NR_raw_UE'!EQ7271),"")</f>
        <v/>
      </c>
      <c r="AF7271" t="str">
        <f>IF('5G_NR_raw_UE'!ER7271&gt;0,('5G_NR_raw_UE'!ER7271*'5G_NR_raw_UE'!ES7271),"")</f>
        <v/>
      </c>
      <c r="AG7271" t="str">
        <f>IF('5G_NR_raw_UE'!EW7271&gt;0,('5G_NR_raw_UE'!EW7271*'5G_NR_raw_UE'!EX7271),"")</f>
        <v/>
      </c>
      <c r="AH7271" t="str">
        <f>IF('5G_NR_raw_UE'!EY7271&gt;0,('5G_NR_raw_UE'!EY7271*'5G_NR_raw_UE'!EZ7271/1000000),"")</f>
        <v/>
      </c>
    </row>
    <row r="7272" spans="31:34">
      <c r="AE7272" t="str">
        <f>IF('5G_NR_raw_UE'!EP7272&gt;0,('5G_NR_raw_UE'!EP7272*'5G_NR_raw_UE'!EQ7272),"")</f>
        <v/>
      </c>
      <c r="AF7272" t="str">
        <f>IF('5G_NR_raw_UE'!ER7272&gt;0,('5G_NR_raw_UE'!ER7272*'5G_NR_raw_UE'!ES7272),"")</f>
        <v/>
      </c>
      <c r="AG7272" t="str">
        <f>IF('5G_NR_raw_UE'!EW7272&gt;0,('5G_NR_raw_UE'!EW7272*'5G_NR_raw_UE'!EX7272),"")</f>
        <v/>
      </c>
      <c r="AH7272" t="str">
        <f>IF('5G_NR_raw_UE'!EY7272&gt;0,('5G_NR_raw_UE'!EY7272*'5G_NR_raw_UE'!EZ7272/1000000),"")</f>
        <v/>
      </c>
    </row>
    <row r="7273" spans="31:34">
      <c r="AE7273" t="str">
        <f>IF('5G_NR_raw_UE'!EP7273&gt;0,('5G_NR_raw_UE'!EP7273*'5G_NR_raw_UE'!EQ7273),"")</f>
        <v/>
      </c>
      <c r="AF7273" t="str">
        <f>IF('5G_NR_raw_UE'!ER7273&gt;0,('5G_NR_raw_UE'!ER7273*'5G_NR_raw_UE'!ES7273),"")</f>
        <v/>
      </c>
      <c r="AG7273" t="str">
        <f>IF('5G_NR_raw_UE'!EW7273&gt;0,('5G_NR_raw_UE'!EW7273*'5G_NR_raw_UE'!EX7273),"")</f>
        <v/>
      </c>
      <c r="AH7273" t="str">
        <f>IF('5G_NR_raw_UE'!EY7273&gt;0,('5G_NR_raw_UE'!EY7273*'5G_NR_raw_UE'!EZ7273/1000000),"")</f>
        <v/>
      </c>
    </row>
    <row r="7274" spans="31:34">
      <c r="AE7274" t="str">
        <f>IF('5G_NR_raw_UE'!EP7274&gt;0,('5G_NR_raw_UE'!EP7274*'5G_NR_raw_UE'!EQ7274),"")</f>
        <v/>
      </c>
      <c r="AF7274" t="str">
        <f>IF('5G_NR_raw_UE'!ER7274&gt;0,('5G_NR_raw_UE'!ER7274*'5G_NR_raw_UE'!ES7274),"")</f>
        <v/>
      </c>
      <c r="AG7274" t="str">
        <f>IF('5G_NR_raw_UE'!EW7274&gt;0,('5G_NR_raw_UE'!EW7274*'5G_NR_raw_UE'!EX7274),"")</f>
        <v/>
      </c>
      <c r="AH7274" t="str">
        <f>IF('5G_NR_raw_UE'!EY7274&gt;0,('5G_NR_raw_UE'!EY7274*'5G_NR_raw_UE'!EZ7274/1000000),"")</f>
        <v/>
      </c>
    </row>
    <row r="7275" spans="31:34">
      <c r="AE7275" t="str">
        <f>IF('5G_NR_raw_UE'!EP7275&gt;0,('5G_NR_raw_UE'!EP7275*'5G_NR_raw_UE'!EQ7275),"")</f>
        <v/>
      </c>
      <c r="AF7275" t="str">
        <f>IF('5G_NR_raw_UE'!ER7275&gt;0,('5G_NR_raw_UE'!ER7275*'5G_NR_raw_UE'!ES7275),"")</f>
        <v/>
      </c>
      <c r="AG7275" t="str">
        <f>IF('5G_NR_raw_UE'!EW7275&gt;0,('5G_NR_raw_UE'!EW7275*'5G_NR_raw_UE'!EX7275),"")</f>
        <v/>
      </c>
      <c r="AH7275" t="str">
        <f>IF('5G_NR_raw_UE'!EY7275&gt;0,('5G_NR_raw_UE'!EY7275*'5G_NR_raw_UE'!EZ7275/1000000),"")</f>
        <v/>
      </c>
    </row>
    <row r="7276" spans="31:34">
      <c r="AE7276" t="str">
        <f>IF('5G_NR_raw_UE'!EP7276&gt;0,('5G_NR_raw_UE'!EP7276*'5G_NR_raw_UE'!EQ7276),"")</f>
        <v/>
      </c>
      <c r="AF7276" t="str">
        <f>IF('5G_NR_raw_UE'!ER7276&gt;0,('5G_NR_raw_UE'!ER7276*'5G_NR_raw_UE'!ES7276),"")</f>
        <v/>
      </c>
      <c r="AG7276" t="str">
        <f>IF('5G_NR_raw_UE'!EW7276&gt;0,('5G_NR_raw_UE'!EW7276*'5G_NR_raw_UE'!EX7276),"")</f>
        <v/>
      </c>
      <c r="AH7276" t="str">
        <f>IF('5G_NR_raw_UE'!EY7276&gt;0,('5G_NR_raw_UE'!EY7276*'5G_NR_raw_UE'!EZ7276/1000000),"")</f>
        <v/>
      </c>
    </row>
    <row r="7277" spans="31:34">
      <c r="AE7277" t="str">
        <f>IF('5G_NR_raw_UE'!EP7277&gt;0,('5G_NR_raw_UE'!EP7277*'5G_NR_raw_UE'!EQ7277),"")</f>
        <v/>
      </c>
      <c r="AF7277" t="str">
        <f>IF('5G_NR_raw_UE'!ER7277&gt;0,('5G_NR_raw_UE'!ER7277*'5G_NR_raw_UE'!ES7277),"")</f>
        <v/>
      </c>
      <c r="AG7277" t="str">
        <f>IF('5G_NR_raw_UE'!EW7277&gt;0,('5G_NR_raw_UE'!EW7277*'5G_NR_raw_UE'!EX7277),"")</f>
        <v/>
      </c>
      <c r="AH7277" t="str">
        <f>IF('5G_NR_raw_UE'!EY7277&gt;0,('5G_NR_raw_UE'!EY7277*'5G_NR_raw_UE'!EZ7277/1000000),"")</f>
        <v/>
      </c>
    </row>
    <row r="7278" spans="31:34">
      <c r="AE7278" t="str">
        <f>IF('5G_NR_raw_UE'!EP7278&gt;0,('5G_NR_raw_UE'!EP7278*'5G_NR_raw_UE'!EQ7278),"")</f>
        <v/>
      </c>
      <c r="AF7278" t="str">
        <f>IF('5G_NR_raw_UE'!ER7278&gt;0,('5G_NR_raw_UE'!ER7278*'5G_NR_raw_UE'!ES7278),"")</f>
        <v/>
      </c>
      <c r="AG7278" t="str">
        <f>IF('5G_NR_raw_UE'!EW7278&gt;0,('5G_NR_raw_UE'!EW7278*'5G_NR_raw_UE'!EX7278),"")</f>
        <v/>
      </c>
      <c r="AH7278" t="str">
        <f>IF('5G_NR_raw_UE'!EY7278&gt;0,('5G_NR_raw_UE'!EY7278*'5G_NR_raw_UE'!EZ7278/1000000),"")</f>
        <v/>
      </c>
    </row>
    <row r="7279" spans="31:34">
      <c r="AE7279" t="str">
        <f>IF('5G_NR_raw_UE'!EP7279&gt;0,('5G_NR_raw_UE'!EP7279*'5G_NR_raw_UE'!EQ7279),"")</f>
        <v/>
      </c>
      <c r="AF7279" t="str">
        <f>IF('5G_NR_raw_UE'!ER7279&gt;0,('5G_NR_raw_UE'!ER7279*'5G_NR_raw_UE'!ES7279),"")</f>
        <v/>
      </c>
      <c r="AG7279" t="str">
        <f>IF('5G_NR_raw_UE'!EW7279&gt;0,('5G_NR_raw_UE'!EW7279*'5G_NR_raw_UE'!EX7279),"")</f>
        <v/>
      </c>
      <c r="AH7279" t="str">
        <f>IF('5G_NR_raw_UE'!EY7279&gt;0,('5G_NR_raw_UE'!EY7279*'5G_NR_raw_UE'!EZ7279/1000000),"")</f>
        <v/>
      </c>
    </row>
    <row r="7280" spans="31:34">
      <c r="AE7280" t="str">
        <f>IF('5G_NR_raw_UE'!EP7280&gt;0,('5G_NR_raw_UE'!EP7280*'5G_NR_raw_UE'!EQ7280),"")</f>
        <v/>
      </c>
      <c r="AF7280" t="str">
        <f>IF('5G_NR_raw_UE'!ER7280&gt;0,('5G_NR_raw_UE'!ER7280*'5G_NR_raw_UE'!ES7280),"")</f>
        <v/>
      </c>
      <c r="AG7280" t="str">
        <f>IF('5G_NR_raw_UE'!EW7280&gt;0,('5G_NR_raw_UE'!EW7280*'5G_NR_raw_UE'!EX7280),"")</f>
        <v/>
      </c>
      <c r="AH7280" t="str">
        <f>IF('5G_NR_raw_UE'!EY7280&gt;0,('5G_NR_raw_UE'!EY7280*'5G_NR_raw_UE'!EZ7280/1000000),"")</f>
        <v/>
      </c>
    </row>
    <row r="7281" spans="31:34">
      <c r="AE7281" t="str">
        <f>IF('5G_NR_raw_UE'!EP7281&gt;0,('5G_NR_raw_UE'!EP7281*'5G_NR_raw_UE'!EQ7281),"")</f>
        <v/>
      </c>
      <c r="AF7281" t="str">
        <f>IF('5G_NR_raw_UE'!ER7281&gt;0,('5G_NR_raw_UE'!ER7281*'5G_NR_raw_UE'!ES7281),"")</f>
        <v/>
      </c>
      <c r="AG7281" t="str">
        <f>IF('5G_NR_raw_UE'!EW7281&gt;0,('5G_NR_raw_UE'!EW7281*'5G_NR_raw_UE'!EX7281),"")</f>
        <v/>
      </c>
      <c r="AH7281" t="str">
        <f>IF('5G_NR_raw_UE'!EY7281&gt;0,('5G_NR_raw_UE'!EY7281*'5G_NR_raw_UE'!EZ7281/1000000),"")</f>
        <v/>
      </c>
    </row>
    <row r="7282" spans="31:34">
      <c r="AE7282" t="str">
        <f>IF('5G_NR_raw_UE'!EP7282&gt;0,('5G_NR_raw_UE'!EP7282*'5G_NR_raw_UE'!EQ7282),"")</f>
        <v/>
      </c>
      <c r="AF7282" t="str">
        <f>IF('5G_NR_raw_UE'!ER7282&gt;0,('5G_NR_raw_UE'!ER7282*'5G_NR_raw_UE'!ES7282),"")</f>
        <v/>
      </c>
      <c r="AG7282" t="str">
        <f>IF('5G_NR_raw_UE'!EW7282&gt;0,('5G_NR_raw_UE'!EW7282*'5G_NR_raw_UE'!EX7282),"")</f>
        <v/>
      </c>
      <c r="AH7282" t="str">
        <f>IF('5G_NR_raw_UE'!EY7282&gt;0,('5G_NR_raw_UE'!EY7282*'5G_NR_raw_UE'!EZ7282/1000000),"")</f>
        <v/>
      </c>
    </row>
    <row r="7283" spans="31:34">
      <c r="AE7283" t="str">
        <f>IF('5G_NR_raw_UE'!EP7283&gt;0,('5G_NR_raw_UE'!EP7283*'5G_NR_raw_UE'!EQ7283),"")</f>
        <v/>
      </c>
      <c r="AF7283" t="str">
        <f>IF('5G_NR_raw_UE'!ER7283&gt;0,('5G_NR_raw_UE'!ER7283*'5G_NR_raw_UE'!ES7283),"")</f>
        <v/>
      </c>
      <c r="AG7283" t="str">
        <f>IF('5G_NR_raw_UE'!EW7283&gt;0,('5G_NR_raw_UE'!EW7283*'5G_NR_raw_UE'!EX7283),"")</f>
        <v/>
      </c>
      <c r="AH7283" t="str">
        <f>IF('5G_NR_raw_UE'!EY7283&gt;0,('5G_NR_raw_UE'!EY7283*'5G_NR_raw_UE'!EZ7283/1000000),"")</f>
        <v/>
      </c>
    </row>
    <row r="7284" spans="31:34">
      <c r="AE7284" t="str">
        <f>IF('5G_NR_raw_UE'!EP7284&gt;0,('5G_NR_raw_UE'!EP7284*'5G_NR_raw_UE'!EQ7284),"")</f>
        <v/>
      </c>
      <c r="AF7284" t="str">
        <f>IF('5G_NR_raw_UE'!ER7284&gt;0,('5G_NR_raw_UE'!ER7284*'5G_NR_raw_UE'!ES7284),"")</f>
        <v/>
      </c>
      <c r="AG7284" t="str">
        <f>IF('5G_NR_raw_UE'!EW7284&gt;0,('5G_NR_raw_UE'!EW7284*'5G_NR_raw_UE'!EX7284),"")</f>
        <v/>
      </c>
      <c r="AH7284" t="str">
        <f>IF('5G_NR_raw_UE'!EY7284&gt;0,('5G_NR_raw_UE'!EY7284*'5G_NR_raw_UE'!EZ7284/1000000),"")</f>
        <v/>
      </c>
    </row>
    <row r="7285" spans="31:34">
      <c r="AE7285" t="str">
        <f>IF('5G_NR_raw_UE'!EP7285&gt;0,('5G_NR_raw_UE'!EP7285*'5G_NR_raw_UE'!EQ7285),"")</f>
        <v/>
      </c>
      <c r="AF7285" t="str">
        <f>IF('5G_NR_raw_UE'!ER7285&gt;0,('5G_NR_raw_UE'!ER7285*'5G_NR_raw_UE'!ES7285),"")</f>
        <v/>
      </c>
      <c r="AG7285" t="str">
        <f>IF('5G_NR_raw_UE'!EW7285&gt;0,('5G_NR_raw_UE'!EW7285*'5G_NR_raw_UE'!EX7285),"")</f>
        <v/>
      </c>
      <c r="AH7285" t="str">
        <f>IF('5G_NR_raw_UE'!EY7285&gt;0,('5G_NR_raw_UE'!EY7285*'5G_NR_raw_UE'!EZ7285/1000000),"")</f>
        <v/>
      </c>
    </row>
    <row r="7286" spans="31:34">
      <c r="AE7286" t="str">
        <f>IF('5G_NR_raw_UE'!EP7286&gt;0,('5G_NR_raw_UE'!EP7286*'5G_NR_raw_UE'!EQ7286),"")</f>
        <v/>
      </c>
      <c r="AF7286" t="str">
        <f>IF('5G_NR_raw_UE'!ER7286&gt;0,('5G_NR_raw_UE'!ER7286*'5G_NR_raw_UE'!ES7286),"")</f>
        <v/>
      </c>
      <c r="AG7286" t="str">
        <f>IF('5G_NR_raw_UE'!EW7286&gt;0,('5G_NR_raw_UE'!EW7286*'5G_NR_raw_UE'!EX7286),"")</f>
        <v/>
      </c>
      <c r="AH7286" t="str">
        <f>IF('5G_NR_raw_UE'!EY7286&gt;0,('5G_NR_raw_UE'!EY7286*'5G_NR_raw_UE'!EZ7286/1000000),"")</f>
        <v/>
      </c>
    </row>
    <row r="7287" spans="31:34">
      <c r="AE7287" t="str">
        <f>IF('5G_NR_raw_UE'!EP7287&gt;0,('5G_NR_raw_UE'!EP7287*'5G_NR_raw_UE'!EQ7287),"")</f>
        <v/>
      </c>
      <c r="AF7287" t="str">
        <f>IF('5G_NR_raw_UE'!ER7287&gt;0,('5G_NR_raw_UE'!ER7287*'5G_NR_raw_UE'!ES7287),"")</f>
        <v/>
      </c>
      <c r="AG7287" t="str">
        <f>IF('5G_NR_raw_UE'!EW7287&gt;0,('5G_NR_raw_UE'!EW7287*'5G_NR_raw_UE'!EX7287),"")</f>
        <v/>
      </c>
      <c r="AH7287" t="str">
        <f>IF('5G_NR_raw_UE'!EY7287&gt;0,('5G_NR_raw_UE'!EY7287*'5G_NR_raw_UE'!EZ7287/1000000),"")</f>
        <v/>
      </c>
    </row>
    <row r="7288" spans="31:34">
      <c r="AE7288" t="str">
        <f>IF('5G_NR_raw_UE'!EP7288&gt;0,('5G_NR_raw_UE'!EP7288*'5G_NR_raw_UE'!EQ7288),"")</f>
        <v/>
      </c>
      <c r="AF7288" t="str">
        <f>IF('5G_NR_raw_UE'!ER7288&gt;0,('5G_NR_raw_UE'!ER7288*'5G_NR_raw_UE'!ES7288),"")</f>
        <v/>
      </c>
      <c r="AG7288" t="str">
        <f>IF('5G_NR_raw_UE'!EW7288&gt;0,('5G_NR_raw_UE'!EW7288*'5G_NR_raw_UE'!EX7288),"")</f>
        <v/>
      </c>
      <c r="AH7288" t="str">
        <f>IF('5G_NR_raw_UE'!EY7288&gt;0,('5G_NR_raw_UE'!EY7288*'5G_NR_raw_UE'!EZ7288/1000000),"")</f>
        <v/>
      </c>
    </row>
    <row r="7289" spans="31:34">
      <c r="AE7289" t="str">
        <f>IF('5G_NR_raw_UE'!EP7289&gt;0,('5G_NR_raw_UE'!EP7289*'5G_NR_raw_UE'!EQ7289),"")</f>
        <v/>
      </c>
      <c r="AF7289" t="str">
        <f>IF('5G_NR_raw_UE'!ER7289&gt;0,('5G_NR_raw_UE'!ER7289*'5G_NR_raw_UE'!ES7289),"")</f>
        <v/>
      </c>
      <c r="AG7289" t="str">
        <f>IF('5G_NR_raw_UE'!EW7289&gt;0,('5G_NR_raw_UE'!EW7289*'5G_NR_raw_UE'!EX7289),"")</f>
        <v/>
      </c>
      <c r="AH7289" t="str">
        <f>IF('5G_NR_raw_UE'!EY7289&gt;0,('5G_NR_raw_UE'!EY7289*'5G_NR_raw_UE'!EZ7289/1000000),"")</f>
        <v/>
      </c>
    </row>
    <row r="7290" spans="31:34">
      <c r="AE7290" t="str">
        <f>IF('5G_NR_raw_UE'!EP7290&gt;0,('5G_NR_raw_UE'!EP7290*'5G_NR_raw_UE'!EQ7290),"")</f>
        <v/>
      </c>
      <c r="AF7290" t="str">
        <f>IF('5G_NR_raw_UE'!ER7290&gt;0,('5G_NR_raw_UE'!ER7290*'5G_NR_raw_UE'!ES7290),"")</f>
        <v/>
      </c>
      <c r="AG7290" t="str">
        <f>IF('5G_NR_raw_UE'!EW7290&gt;0,('5G_NR_raw_UE'!EW7290*'5G_NR_raw_UE'!EX7290),"")</f>
        <v/>
      </c>
      <c r="AH7290" t="str">
        <f>IF('5G_NR_raw_UE'!EY7290&gt;0,('5G_NR_raw_UE'!EY7290*'5G_NR_raw_UE'!EZ7290/1000000),"")</f>
        <v/>
      </c>
    </row>
    <row r="7291" spans="31:34">
      <c r="AE7291" t="str">
        <f>IF('5G_NR_raw_UE'!EP7291&gt;0,('5G_NR_raw_UE'!EP7291*'5G_NR_raw_UE'!EQ7291),"")</f>
        <v/>
      </c>
      <c r="AF7291" t="str">
        <f>IF('5G_NR_raw_UE'!ER7291&gt;0,('5G_NR_raw_UE'!ER7291*'5G_NR_raw_UE'!ES7291),"")</f>
        <v/>
      </c>
      <c r="AG7291" t="str">
        <f>IF('5G_NR_raw_UE'!EW7291&gt;0,('5G_NR_raw_UE'!EW7291*'5G_NR_raw_UE'!EX7291),"")</f>
        <v/>
      </c>
      <c r="AH7291" t="str">
        <f>IF('5G_NR_raw_UE'!EY7291&gt;0,('5G_NR_raw_UE'!EY7291*'5G_NR_raw_UE'!EZ7291/1000000),"")</f>
        <v/>
      </c>
    </row>
    <row r="7292" spans="31:34">
      <c r="AE7292" t="str">
        <f>IF('5G_NR_raw_UE'!EP7292&gt;0,('5G_NR_raw_UE'!EP7292*'5G_NR_raw_UE'!EQ7292),"")</f>
        <v/>
      </c>
      <c r="AF7292" t="str">
        <f>IF('5G_NR_raw_UE'!ER7292&gt;0,('5G_NR_raw_UE'!ER7292*'5G_NR_raw_UE'!ES7292),"")</f>
        <v/>
      </c>
      <c r="AG7292" t="str">
        <f>IF('5G_NR_raw_UE'!EW7292&gt;0,('5G_NR_raw_UE'!EW7292*'5G_NR_raw_UE'!EX7292),"")</f>
        <v/>
      </c>
      <c r="AH7292" t="str">
        <f>IF('5G_NR_raw_UE'!EY7292&gt;0,('5G_NR_raw_UE'!EY7292*'5G_NR_raw_UE'!EZ7292/1000000),"")</f>
        <v/>
      </c>
    </row>
    <row r="7293" spans="31:34">
      <c r="AE7293" t="str">
        <f>IF('5G_NR_raw_UE'!EP7293&gt;0,('5G_NR_raw_UE'!EP7293*'5G_NR_raw_UE'!EQ7293),"")</f>
        <v/>
      </c>
      <c r="AF7293" t="str">
        <f>IF('5G_NR_raw_UE'!ER7293&gt;0,('5G_NR_raw_UE'!ER7293*'5G_NR_raw_UE'!ES7293),"")</f>
        <v/>
      </c>
      <c r="AG7293" t="str">
        <f>IF('5G_NR_raw_UE'!EW7293&gt;0,('5G_NR_raw_UE'!EW7293*'5G_NR_raw_UE'!EX7293),"")</f>
        <v/>
      </c>
      <c r="AH7293" t="str">
        <f>IF('5G_NR_raw_UE'!EY7293&gt;0,('5G_NR_raw_UE'!EY7293*'5G_NR_raw_UE'!EZ7293/1000000),"")</f>
        <v/>
      </c>
    </row>
    <row r="7294" spans="31:34">
      <c r="AE7294" t="str">
        <f>IF('5G_NR_raw_UE'!EP7294&gt;0,('5G_NR_raw_UE'!EP7294*'5G_NR_raw_UE'!EQ7294),"")</f>
        <v/>
      </c>
      <c r="AF7294" t="str">
        <f>IF('5G_NR_raw_UE'!ER7294&gt;0,('5G_NR_raw_UE'!ER7294*'5G_NR_raw_UE'!ES7294),"")</f>
        <v/>
      </c>
      <c r="AG7294" t="str">
        <f>IF('5G_NR_raw_UE'!EW7294&gt;0,('5G_NR_raw_UE'!EW7294*'5G_NR_raw_UE'!EX7294),"")</f>
        <v/>
      </c>
      <c r="AH7294" t="str">
        <f>IF('5G_NR_raw_UE'!EY7294&gt;0,('5G_NR_raw_UE'!EY7294*'5G_NR_raw_UE'!EZ7294/1000000),"")</f>
        <v/>
      </c>
    </row>
    <row r="7295" spans="31:34">
      <c r="AE7295" t="str">
        <f>IF('5G_NR_raw_UE'!EP7295&gt;0,('5G_NR_raw_UE'!EP7295*'5G_NR_raw_UE'!EQ7295),"")</f>
        <v/>
      </c>
      <c r="AF7295" t="str">
        <f>IF('5G_NR_raw_UE'!ER7295&gt;0,('5G_NR_raw_UE'!ER7295*'5G_NR_raw_UE'!ES7295),"")</f>
        <v/>
      </c>
      <c r="AG7295" t="str">
        <f>IF('5G_NR_raw_UE'!EW7295&gt;0,('5G_NR_raw_UE'!EW7295*'5G_NR_raw_UE'!EX7295),"")</f>
        <v/>
      </c>
      <c r="AH7295" t="str">
        <f>IF('5G_NR_raw_UE'!EY7295&gt;0,('5G_NR_raw_UE'!EY7295*'5G_NR_raw_UE'!EZ7295/1000000),"")</f>
        <v/>
      </c>
    </row>
    <row r="7296" spans="31:34">
      <c r="AE7296" t="str">
        <f>IF('5G_NR_raw_UE'!EP7296&gt;0,('5G_NR_raw_UE'!EP7296*'5G_NR_raw_UE'!EQ7296),"")</f>
        <v/>
      </c>
      <c r="AF7296" t="str">
        <f>IF('5G_NR_raw_UE'!ER7296&gt;0,('5G_NR_raw_UE'!ER7296*'5G_NR_raw_UE'!ES7296),"")</f>
        <v/>
      </c>
      <c r="AG7296" t="str">
        <f>IF('5G_NR_raw_UE'!EW7296&gt;0,('5G_NR_raw_UE'!EW7296*'5G_NR_raw_UE'!EX7296),"")</f>
        <v/>
      </c>
      <c r="AH7296" t="str">
        <f>IF('5G_NR_raw_UE'!EY7296&gt;0,('5G_NR_raw_UE'!EY7296*'5G_NR_raw_UE'!EZ7296/1000000),"")</f>
        <v/>
      </c>
    </row>
    <row r="7297" spans="31:34">
      <c r="AE7297" t="str">
        <f>IF('5G_NR_raw_UE'!EP7297&gt;0,('5G_NR_raw_UE'!EP7297*'5G_NR_raw_UE'!EQ7297),"")</f>
        <v/>
      </c>
      <c r="AF7297" t="str">
        <f>IF('5G_NR_raw_UE'!ER7297&gt;0,('5G_NR_raw_UE'!ER7297*'5G_NR_raw_UE'!ES7297),"")</f>
        <v/>
      </c>
      <c r="AG7297" t="str">
        <f>IF('5G_NR_raw_UE'!EW7297&gt;0,('5G_NR_raw_UE'!EW7297*'5G_NR_raw_UE'!EX7297),"")</f>
        <v/>
      </c>
      <c r="AH7297" t="str">
        <f>IF('5G_NR_raw_UE'!EY7297&gt;0,('5G_NR_raw_UE'!EY7297*'5G_NR_raw_UE'!EZ7297/1000000),"")</f>
        <v/>
      </c>
    </row>
    <row r="7298" spans="31:34">
      <c r="AE7298" t="str">
        <f>IF('5G_NR_raw_UE'!EP7298&gt;0,('5G_NR_raw_UE'!EP7298*'5G_NR_raw_UE'!EQ7298),"")</f>
        <v/>
      </c>
      <c r="AF7298" t="str">
        <f>IF('5G_NR_raw_UE'!ER7298&gt;0,('5G_NR_raw_UE'!ER7298*'5G_NR_raw_UE'!ES7298),"")</f>
        <v/>
      </c>
      <c r="AG7298" t="str">
        <f>IF('5G_NR_raw_UE'!EW7298&gt;0,('5G_NR_raw_UE'!EW7298*'5G_NR_raw_UE'!EX7298),"")</f>
        <v/>
      </c>
      <c r="AH7298" t="str">
        <f>IF('5G_NR_raw_UE'!EY7298&gt;0,('5G_NR_raw_UE'!EY7298*'5G_NR_raw_UE'!EZ7298/1000000),"")</f>
        <v/>
      </c>
    </row>
    <row r="7299" spans="31:34">
      <c r="AE7299" t="str">
        <f>IF('5G_NR_raw_UE'!EP7299&gt;0,('5G_NR_raw_UE'!EP7299*'5G_NR_raw_UE'!EQ7299),"")</f>
        <v/>
      </c>
      <c r="AF7299" t="str">
        <f>IF('5G_NR_raw_UE'!ER7299&gt;0,('5G_NR_raw_UE'!ER7299*'5G_NR_raw_UE'!ES7299),"")</f>
        <v/>
      </c>
      <c r="AG7299" t="str">
        <f>IF('5G_NR_raw_UE'!EW7299&gt;0,('5G_NR_raw_UE'!EW7299*'5G_NR_raw_UE'!EX7299),"")</f>
        <v/>
      </c>
      <c r="AH7299" t="str">
        <f>IF('5G_NR_raw_UE'!EY7299&gt;0,('5G_NR_raw_UE'!EY7299*'5G_NR_raw_UE'!EZ7299/1000000),"")</f>
        <v/>
      </c>
    </row>
    <row r="7300" spans="31:34">
      <c r="AE7300" t="str">
        <f>IF('5G_NR_raw_UE'!EP7300&gt;0,('5G_NR_raw_UE'!EP7300*'5G_NR_raw_UE'!EQ7300),"")</f>
        <v/>
      </c>
      <c r="AF7300" t="str">
        <f>IF('5G_NR_raw_UE'!ER7300&gt;0,('5G_NR_raw_UE'!ER7300*'5G_NR_raw_UE'!ES7300),"")</f>
        <v/>
      </c>
      <c r="AG7300" t="str">
        <f>IF('5G_NR_raw_UE'!EW7300&gt;0,('5G_NR_raw_UE'!EW7300*'5G_NR_raw_UE'!EX7300),"")</f>
        <v/>
      </c>
      <c r="AH7300" t="str">
        <f>IF('5G_NR_raw_UE'!EY7300&gt;0,('5G_NR_raw_UE'!EY7300*'5G_NR_raw_UE'!EZ7300/1000000),"")</f>
        <v/>
      </c>
    </row>
    <row r="7301" spans="31:34">
      <c r="AE7301" t="str">
        <f>IF('5G_NR_raw_UE'!EP7301&gt;0,('5G_NR_raw_UE'!EP7301*'5G_NR_raw_UE'!EQ7301),"")</f>
        <v/>
      </c>
      <c r="AF7301" t="str">
        <f>IF('5G_NR_raw_UE'!ER7301&gt;0,('5G_NR_raw_UE'!ER7301*'5G_NR_raw_UE'!ES7301),"")</f>
        <v/>
      </c>
      <c r="AG7301" t="str">
        <f>IF('5G_NR_raw_UE'!EW7301&gt;0,('5G_NR_raw_UE'!EW7301*'5G_NR_raw_UE'!EX7301),"")</f>
        <v/>
      </c>
      <c r="AH7301" t="str">
        <f>IF('5G_NR_raw_UE'!EY7301&gt;0,('5G_NR_raw_UE'!EY7301*'5G_NR_raw_UE'!EZ7301/1000000),"")</f>
        <v/>
      </c>
    </row>
    <row r="7302" spans="31:34">
      <c r="AE7302" t="str">
        <f>IF('5G_NR_raw_UE'!EP7302&gt;0,('5G_NR_raw_UE'!EP7302*'5G_NR_raw_UE'!EQ7302),"")</f>
        <v/>
      </c>
      <c r="AF7302" t="str">
        <f>IF('5G_NR_raw_UE'!ER7302&gt;0,('5G_NR_raw_UE'!ER7302*'5G_NR_raw_UE'!ES7302),"")</f>
        <v/>
      </c>
      <c r="AG7302" t="str">
        <f>IF('5G_NR_raw_UE'!EW7302&gt;0,('5G_NR_raw_UE'!EW7302*'5G_NR_raw_UE'!EX7302),"")</f>
        <v/>
      </c>
      <c r="AH7302" t="str">
        <f>IF('5G_NR_raw_UE'!EY7302&gt;0,('5G_NR_raw_UE'!EY7302*'5G_NR_raw_UE'!EZ7302/1000000),"")</f>
        <v/>
      </c>
    </row>
    <row r="7303" spans="31:34">
      <c r="AE7303" t="str">
        <f>IF('5G_NR_raw_UE'!EP7303&gt;0,('5G_NR_raw_UE'!EP7303*'5G_NR_raw_UE'!EQ7303),"")</f>
        <v/>
      </c>
      <c r="AF7303" t="str">
        <f>IF('5G_NR_raw_UE'!ER7303&gt;0,('5G_NR_raw_UE'!ER7303*'5G_NR_raw_UE'!ES7303),"")</f>
        <v/>
      </c>
      <c r="AG7303" t="str">
        <f>IF('5G_NR_raw_UE'!EW7303&gt;0,('5G_NR_raw_UE'!EW7303*'5G_NR_raw_UE'!EX7303),"")</f>
        <v/>
      </c>
      <c r="AH7303" t="str">
        <f>IF('5G_NR_raw_UE'!EY7303&gt;0,('5G_NR_raw_UE'!EY7303*'5G_NR_raw_UE'!EZ7303/1000000),"")</f>
        <v/>
      </c>
    </row>
    <row r="7304" spans="31:34">
      <c r="AE7304" t="str">
        <f>IF('5G_NR_raw_UE'!EP7304&gt;0,('5G_NR_raw_UE'!EP7304*'5G_NR_raw_UE'!EQ7304),"")</f>
        <v/>
      </c>
      <c r="AF7304" t="str">
        <f>IF('5G_NR_raw_UE'!ER7304&gt;0,('5G_NR_raw_UE'!ER7304*'5G_NR_raw_UE'!ES7304),"")</f>
        <v/>
      </c>
      <c r="AG7304" t="str">
        <f>IF('5G_NR_raw_UE'!EW7304&gt;0,('5G_NR_raw_UE'!EW7304*'5G_NR_raw_UE'!EX7304),"")</f>
        <v/>
      </c>
      <c r="AH7304" t="str">
        <f>IF('5G_NR_raw_UE'!EY7304&gt;0,('5G_NR_raw_UE'!EY7304*'5G_NR_raw_UE'!EZ7304/1000000),"")</f>
        <v/>
      </c>
    </row>
    <row r="7305" spans="31:34">
      <c r="AE7305" t="str">
        <f>IF('5G_NR_raw_UE'!EP7305&gt;0,('5G_NR_raw_UE'!EP7305*'5G_NR_raw_UE'!EQ7305),"")</f>
        <v/>
      </c>
      <c r="AF7305" t="str">
        <f>IF('5G_NR_raw_UE'!ER7305&gt;0,('5G_NR_raw_UE'!ER7305*'5G_NR_raw_UE'!ES7305),"")</f>
        <v/>
      </c>
      <c r="AG7305" t="str">
        <f>IF('5G_NR_raw_UE'!EW7305&gt;0,('5G_NR_raw_UE'!EW7305*'5G_NR_raw_UE'!EX7305),"")</f>
        <v/>
      </c>
      <c r="AH7305" t="str">
        <f>IF('5G_NR_raw_UE'!EY7305&gt;0,('5G_NR_raw_UE'!EY7305*'5G_NR_raw_UE'!EZ7305/1000000),"")</f>
        <v/>
      </c>
    </row>
    <row r="7306" spans="31:34">
      <c r="AE7306" t="str">
        <f>IF('5G_NR_raw_UE'!EP7306&gt;0,('5G_NR_raw_UE'!EP7306*'5G_NR_raw_UE'!EQ7306),"")</f>
        <v/>
      </c>
      <c r="AF7306" t="str">
        <f>IF('5G_NR_raw_UE'!ER7306&gt;0,('5G_NR_raw_UE'!ER7306*'5G_NR_raw_UE'!ES7306),"")</f>
        <v/>
      </c>
      <c r="AG7306" t="str">
        <f>IF('5G_NR_raw_UE'!EW7306&gt;0,('5G_NR_raw_UE'!EW7306*'5G_NR_raw_UE'!EX7306),"")</f>
        <v/>
      </c>
      <c r="AH7306" t="str">
        <f>IF('5G_NR_raw_UE'!EY7306&gt;0,('5G_NR_raw_UE'!EY7306*'5G_NR_raw_UE'!EZ7306/1000000),"")</f>
        <v/>
      </c>
    </row>
    <row r="7307" spans="31:34">
      <c r="AE7307" t="str">
        <f>IF('5G_NR_raw_UE'!EP7307&gt;0,('5G_NR_raw_UE'!EP7307*'5G_NR_raw_UE'!EQ7307),"")</f>
        <v/>
      </c>
      <c r="AF7307" t="str">
        <f>IF('5G_NR_raw_UE'!ER7307&gt;0,('5G_NR_raw_UE'!ER7307*'5G_NR_raw_UE'!ES7307),"")</f>
        <v/>
      </c>
      <c r="AG7307" t="str">
        <f>IF('5G_NR_raw_UE'!EW7307&gt;0,('5G_NR_raw_UE'!EW7307*'5G_NR_raw_UE'!EX7307),"")</f>
        <v/>
      </c>
      <c r="AH7307" t="str">
        <f>IF('5G_NR_raw_UE'!EY7307&gt;0,('5G_NR_raw_UE'!EY7307*'5G_NR_raw_UE'!EZ7307/1000000),"")</f>
        <v/>
      </c>
    </row>
    <row r="7308" spans="31:34">
      <c r="AE7308" t="str">
        <f>IF('5G_NR_raw_UE'!EP7308&gt;0,('5G_NR_raw_UE'!EP7308*'5G_NR_raw_UE'!EQ7308),"")</f>
        <v/>
      </c>
      <c r="AF7308" t="str">
        <f>IF('5G_NR_raw_UE'!ER7308&gt;0,('5G_NR_raw_UE'!ER7308*'5G_NR_raw_UE'!ES7308),"")</f>
        <v/>
      </c>
      <c r="AG7308" t="str">
        <f>IF('5G_NR_raw_UE'!EW7308&gt;0,('5G_NR_raw_UE'!EW7308*'5G_NR_raw_UE'!EX7308),"")</f>
        <v/>
      </c>
      <c r="AH7308" t="str">
        <f>IF('5G_NR_raw_UE'!EY7308&gt;0,('5G_NR_raw_UE'!EY7308*'5G_NR_raw_UE'!EZ7308/1000000),"")</f>
        <v/>
      </c>
    </row>
    <row r="7309" spans="31:34">
      <c r="AE7309" t="str">
        <f>IF('5G_NR_raw_UE'!EP7309&gt;0,('5G_NR_raw_UE'!EP7309*'5G_NR_raw_UE'!EQ7309),"")</f>
        <v/>
      </c>
      <c r="AF7309" t="str">
        <f>IF('5G_NR_raw_UE'!ER7309&gt;0,('5G_NR_raw_UE'!ER7309*'5G_NR_raw_UE'!ES7309),"")</f>
        <v/>
      </c>
      <c r="AG7309" t="str">
        <f>IF('5G_NR_raw_UE'!EW7309&gt;0,('5G_NR_raw_UE'!EW7309*'5G_NR_raw_UE'!EX7309),"")</f>
        <v/>
      </c>
      <c r="AH7309" t="str">
        <f>IF('5G_NR_raw_UE'!EY7309&gt;0,('5G_NR_raw_UE'!EY7309*'5G_NR_raw_UE'!EZ7309/1000000),"")</f>
        <v/>
      </c>
    </row>
    <row r="7310" spans="31:34">
      <c r="AE7310" t="str">
        <f>IF('5G_NR_raw_UE'!EP7310&gt;0,('5G_NR_raw_UE'!EP7310*'5G_NR_raw_UE'!EQ7310),"")</f>
        <v/>
      </c>
      <c r="AF7310" t="str">
        <f>IF('5G_NR_raw_UE'!ER7310&gt;0,('5G_NR_raw_UE'!ER7310*'5G_NR_raw_UE'!ES7310),"")</f>
        <v/>
      </c>
      <c r="AG7310" t="str">
        <f>IF('5G_NR_raw_UE'!EW7310&gt;0,('5G_NR_raw_UE'!EW7310*'5G_NR_raw_UE'!EX7310),"")</f>
        <v/>
      </c>
      <c r="AH7310" t="str">
        <f>IF('5G_NR_raw_UE'!EY7310&gt;0,('5G_NR_raw_UE'!EY7310*'5G_NR_raw_UE'!EZ7310/1000000),"")</f>
        <v/>
      </c>
    </row>
    <row r="7311" spans="31:34">
      <c r="AE7311" t="str">
        <f>IF('5G_NR_raw_UE'!EP7311&gt;0,('5G_NR_raw_UE'!EP7311*'5G_NR_raw_UE'!EQ7311),"")</f>
        <v/>
      </c>
      <c r="AF7311" t="str">
        <f>IF('5G_NR_raw_UE'!ER7311&gt;0,('5G_NR_raw_UE'!ER7311*'5G_NR_raw_UE'!ES7311),"")</f>
        <v/>
      </c>
      <c r="AG7311" t="str">
        <f>IF('5G_NR_raw_UE'!EW7311&gt;0,('5G_NR_raw_UE'!EW7311*'5G_NR_raw_UE'!EX7311),"")</f>
        <v/>
      </c>
      <c r="AH7311" t="str">
        <f>IF('5G_NR_raw_UE'!EY7311&gt;0,('5G_NR_raw_UE'!EY7311*'5G_NR_raw_UE'!EZ7311/1000000),"")</f>
        <v/>
      </c>
    </row>
    <row r="7312" spans="31:34">
      <c r="AE7312" t="str">
        <f>IF('5G_NR_raw_UE'!EP7312&gt;0,('5G_NR_raw_UE'!EP7312*'5G_NR_raw_UE'!EQ7312),"")</f>
        <v/>
      </c>
      <c r="AF7312" t="str">
        <f>IF('5G_NR_raw_UE'!ER7312&gt;0,('5G_NR_raw_UE'!ER7312*'5G_NR_raw_UE'!ES7312),"")</f>
        <v/>
      </c>
      <c r="AG7312" t="str">
        <f>IF('5G_NR_raw_UE'!EW7312&gt;0,('5G_NR_raw_UE'!EW7312*'5G_NR_raw_UE'!EX7312),"")</f>
        <v/>
      </c>
      <c r="AH7312" t="str">
        <f>IF('5G_NR_raw_UE'!EY7312&gt;0,('5G_NR_raw_UE'!EY7312*'5G_NR_raw_UE'!EZ7312/1000000),"")</f>
        <v/>
      </c>
    </row>
    <row r="7313" spans="31:34">
      <c r="AE7313" t="str">
        <f>IF('5G_NR_raw_UE'!EP7313&gt;0,('5G_NR_raw_UE'!EP7313*'5G_NR_raw_UE'!EQ7313),"")</f>
        <v/>
      </c>
      <c r="AF7313" t="str">
        <f>IF('5G_NR_raw_UE'!ER7313&gt;0,('5G_NR_raw_UE'!ER7313*'5G_NR_raw_UE'!ES7313),"")</f>
        <v/>
      </c>
      <c r="AG7313" t="str">
        <f>IF('5G_NR_raw_UE'!EW7313&gt;0,('5G_NR_raw_UE'!EW7313*'5G_NR_raw_UE'!EX7313),"")</f>
        <v/>
      </c>
      <c r="AH7313" t="str">
        <f>IF('5G_NR_raw_UE'!EY7313&gt;0,('5G_NR_raw_UE'!EY7313*'5G_NR_raw_UE'!EZ7313/1000000),"")</f>
        <v/>
      </c>
    </row>
    <row r="7314" spans="31:34">
      <c r="AE7314" t="str">
        <f>IF('5G_NR_raw_UE'!EP7314&gt;0,('5G_NR_raw_UE'!EP7314*'5G_NR_raw_UE'!EQ7314),"")</f>
        <v/>
      </c>
      <c r="AF7314" t="str">
        <f>IF('5G_NR_raw_UE'!ER7314&gt;0,('5G_NR_raw_UE'!ER7314*'5G_NR_raw_UE'!ES7314),"")</f>
        <v/>
      </c>
      <c r="AG7314" t="str">
        <f>IF('5G_NR_raw_UE'!EW7314&gt;0,('5G_NR_raw_UE'!EW7314*'5G_NR_raw_UE'!EX7314),"")</f>
        <v/>
      </c>
      <c r="AH7314" t="str">
        <f>IF('5G_NR_raw_UE'!EY7314&gt;0,('5G_NR_raw_UE'!EY7314*'5G_NR_raw_UE'!EZ7314/1000000),"")</f>
        <v/>
      </c>
    </row>
    <row r="7315" spans="31:34">
      <c r="AE7315" t="str">
        <f>IF('5G_NR_raw_UE'!EP7315&gt;0,('5G_NR_raw_UE'!EP7315*'5G_NR_raw_UE'!EQ7315),"")</f>
        <v/>
      </c>
      <c r="AF7315" t="str">
        <f>IF('5G_NR_raw_UE'!ER7315&gt;0,('5G_NR_raw_UE'!ER7315*'5G_NR_raw_UE'!ES7315),"")</f>
        <v/>
      </c>
      <c r="AG7315" t="str">
        <f>IF('5G_NR_raw_UE'!EW7315&gt;0,('5G_NR_raw_UE'!EW7315*'5G_NR_raw_UE'!EX7315),"")</f>
        <v/>
      </c>
      <c r="AH7315" t="str">
        <f>IF('5G_NR_raw_UE'!EY7315&gt;0,('5G_NR_raw_UE'!EY7315*'5G_NR_raw_UE'!EZ7315/1000000),"")</f>
        <v/>
      </c>
    </row>
    <row r="7316" spans="31:34">
      <c r="AE7316" t="str">
        <f>IF('5G_NR_raw_UE'!EP7316&gt;0,('5G_NR_raw_UE'!EP7316*'5G_NR_raw_UE'!EQ7316),"")</f>
        <v/>
      </c>
      <c r="AF7316" t="str">
        <f>IF('5G_NR_raw_UE'!ER7316&gt;0,('5G_NR_raw_UE'!ER7316*'5G_NR_raw_UE'!ES7316),"")</f>
        <v/>
      </c>
      <c r="AG7316" t="str">
        <f>IF('5G_NR_raw_UE'!EW7316&gt;0,('5G_NR_raw_UE'!EW7316*'5G_NR_raw_UE'!EX7316),"")</f>
        <v/>
      </c>
      <c r="AH7316" t="str">
        <f>IF('5G_NR_raw_UE'!EY7316&gt;0,('5G_NR_raw_UE'!EY7316*'5G_NR_raw_UE'!EZ7316/1000000),"")</f>
        <v/>
      </c>
    </row>
    <row r="7317" spans="31:34">
      <c r="AE7317" t="str">
        <f>IF('5G_NR_raw_UE'!EP7317&gt;0,('5G_NR_raw_UE'!EP7317*'5G_NR_raw_UE'!EQ7317),"")</f>
        <v/>
      </c>
      <c r="AF7317" t="str">
        <f>IF('5G_NR_raw_UE'!ER7317&gt;0,('5G_NR_raw_UE'!ER7317*'5G_NR_raw_UE'!ES7317),"")</f>
        <v/>
      </c>
      <c r="AG7317" t="str">
        <f>IF('5G_NR_raw_UE'!EW7317&gt;0,('5G_NR_raw_UE'!EW7317*'5G_NR_raw_UE'!EX7317),"")</f>
        <v/>
      </c>
      <c r="AH7317" t="str">
        <f>IF('5G_NR_raw_UE'!EY7317&gt;0,('5G_NR_raw_UE'!EY7317*'5G_NR_raw_UE'!EZ7317/1000000),"")</f>
        <v/>
      </c>
    </row>
    <row r="7318" spans="31:34">
      <c r="AE7318" t="str">
        <f>IF('5G_NR_raw_UE'!EP7318&gt;0,('5G_NR_raw_UE'!EP7318*'5G_NR_raw_UE'!EQ7318),"")</f>
        <v/>
      </c>
      <c r="AF7318" t="str">
        <f>IF('5G_NR_raw_UE'!ER7318&gt;0,('5G_NR_raw_UE'!ER7318*'5G_NR_raw_UE'!ES7318),"")</f>
        <v/>
      </c>
      <c r="AG7318" t="str">
        <f>IF('5G_NR_raw_UE'!EW7318&gt;0,('5G_NR_raw_UE'!EW7318*'5G_NR_raw_UE'!EX7318),"")</f>
        <v/>
      </c>
      <c r="AH7318" t="str">
        <f>IF('5G_NR_raw_UE'!EY7318&gt;0,('5G_NR_raw_UE'!EY7318*'5G_NR_raw_UE'!EZ7318/1000000),"")</f>
        <v/>
      </c>
    </row>
    <row r="7319" spans="31:34">
      <c r="AE7319" t="str">
        <f>IF('5G_NR_raw_UE'!EP7319&gt;0,('5G_NR_raw_UE'!EP7319*'5G_NR_raw_UE'!EQ7319),"")</f>
        <v/>
      </c>
      <c r="AF7319" t="str">
        <f>IF('5G_NR_raw_UE'!ER7319&gt;0,('5G_NR_raw_UE'!ER7319*'5G_NR_raw_UE'!ES7319),"")</f>
        <v/>
      </c>
      <c r="AG7319" t="str">
        <f>IF('5G_NR_raw_UE'!EW7319&gt;0,('5G_NR_raw_UE'!EW7319*'5G_NR_raw_UE'!EX7319),"")</f>
        <v/>
      </c>
      <c r="AH7319" t="str">
        <f>IF('5G_NR_raw_UE'!EY7319&gt;0,('5G_NR_raw_UE'!EY7319*'5G_NR_raw_UE'!EZ7319/1000000),"")</f>
        <v/>
      </c>
    </row>
    <row r="7320" spans="31:34">
      <c r="AE7320" t="str">
        <f>IF('5G_NR_raw_UE'!EP7320&gt;0,('5G_NR_raw_UE'!EP7320*'5G_NR_raw_UE'!EQ7320),"")</f>
        <v/>
      </c>
      <c r="AF7320" t="str">
        <f>IF('5G_NR_raw_UE'!ER7320&gt;0,('5G_NR_raw_UE'!ER7320*'5G_NR_raw_UE'!ES7320),"")</f>
        <v/>
      </c>
      <c r="AG7320" t="str">
        <f>IF('5G_NR_raw_UE'!EW7320&gt;0,('5G_NR_raw_UE'!EW7320*'5G_NR_raw_UE'!EX7320),"")</f>
        <v/>
      </c>
      <c r="AH7320" t="str">
        <f>IF('5G_NR_raw_UE'!EY7320&gt;0,('5G_NR_raw_UE'!EY7320*'5G_NR_raw_UE'!EZ7320/1000000),"")</f>
        <v/>
      </c>
    </row>
    <row r="7321" spans="31:34">
      <c r="AE7321" t="str">
        <f>IF('5G_NR_raw_UE'!EP7321&gt;0,('5G_NR_raw_UE'!EP7321*'5G_NR_raw_UE'!EQ7321),"")</f>
        <v/>
      </c>
      <c r="AF7321" t="str">
        <f>IF('5G_NR_raw_UE'!ER7321&gt;0,('5G_NR_raw_UE'!ER7321*'5G_NR_raw_UE'!ES7321),"")</f>
        <v/>
      </c>
      <c r="AG7321" t="str">
        <f>IF('5G_NR_raw_UE'!EW7321&gt;0,('5G_NR_raw_UE'!EW7321*'5G_NR_raw_UE'!EX7321),"")</f>
        <v/>
      </c>
      <c r="AH7321" t="str">
        <f>IF('5G_NR_raw_UE'!EY7321&gt;0,('5G_NR_raw_UE'!EY7321*'5G_NR_raw_UE'!EZ7321/1000000),"")</f>
        <v/>
      </c>
    </row>
    <row r="7322" spans="31:34">
      <c r="AE7322" t="str">
        <f>IF('5G_NR_raw_UE'!EP7322&gt;0,('5G_NR_raw_UE'!EP7322*'5G_NR_raw_UE'!EQ7322),"")</f>
        <v/>
      </c>
      <c r="AF7322" t="str">
        <f>IF('5G_NR_raw_UE'!ER7322&gt;0,('5G_NR_raw_UE'!ER7322*'5G_NR_raw_UE'!ES7322),"")</f>
        <v/>
      </c>
      <c r="AG7322" t="str">
        <f>IF('5G_NR_raw_UE'!EW7322&gt;0,('5G_NR_raw_UE'!EW7322*'5G_NR_raw_UE'!EX7322),"")</f>
        <v/>
      </c>
      <c r="AH7322" t="str">
        <f>IF('5G_NR_raw_UE'!EY7322&gt;0,('5G_NR_raw_UE'!EY7322*'5G_NR_raw_UE'!EZ7322/1000000),"")</f>
        <v/>
      </c>
    </row>
    <row r="7323" spans="31:34">
      <c r="AE7323" t="str">
        <f>IF('5G_NR_raw_UE'!EP7323&gt;0,('5G_NR_raw_UE'!EP7323*'5G_NR_raw_UE'!EQ7323),"")</f>
        <v/>
      </c>
      <c r="AF7323" t="str">
        <f>IF('5G_NR_raw_UE'!ER7323&gt;0,('5G_NR_raw_UE'!ER7323*'5G_NR_raw_UE'!ES7323),"")</f>
        <v/>
      </c>
      <c r="AG7323" t="str">
        <f>IF('5G_NR_raw_UE'!EW7323&gt;0,('5G_NR_raw_UE'!EW7323*'5G_NR_raw_UE'!EX7323),"")</f>
        <v/>
      </c>
      <c r="AH7323" t="str">
        <f>IF('5G_NR_raw_UE'!EY7323&gt;0,('5G_NR_raw_UE'!EY7323*'5G_NR_raw_UE'!EZ7323/1000000),"")</f>
        <v/>
      </c>
    </row>
    <row r="7324" spans="31:34">
      <c r="AE7324" t="str">
        <f>IF('5G_NR_raw_UE'!EP7324&gt;0,('5G_NR_raw_UE'!EP7324*'5G_NR_raw_UE'!EQ7324),"")</f>
        <v/>
      </c>
      <c r="AF7324" t="str">
        <f>IF('5G_NR_raw_UE'!ER7324&gt;0,('5G_NR_raw_UE'!ER7324*'5G_NR_raw_UE'!ES7324),"")</f>
        <v/>
      </c>
      <c r="AG7324" t="str">
        <f>IF('5G_NR_raw_UE'!EW7324&gt;0,('5G_NR_raw_UE'!EW7324*'5G_NR_raw_UE'!EX7324),"")</f>
        <v/>
      </c>
      <c r="AH7324" t="str">
        <f>IF('5G_NR_raw_UE'!EY7324&gt;0,('5G_NR_raw_UE'!EY7324*'5G_NR_raw_UE'!EZ7324/1000000),"")</f>
        <v/>
      </c>
    </row>
    <row r="7325" spans="31:34">
      <c r="AE7325" t="str">
        <f>IF('5G_NR_raw_UE'!EP7325&gt;0,('5G_NR_raw_UE'!EP7325*'5G_NR_raw_UE'!EQ7325),"")</f>
        <v/>
      </c>
      <c r="AF7325" t="str">
        <f>IF('5G_NR_raw_UE'!ER7325&gt;0,('5G_NR_raw_UE'!ER7325*'5G_NR_raw_UE'!ES7325),"")</f>
        <v/>
      </c>
      <c r="AG7325" t="str">
        <f>IF('5G_NR_raw_UE'!EW7325&gt;0,('5G_NR_raw_UE'!EW7325*'5G_NR_raw_UE'!EX7325),"")</f>
        <v/>
      </c>
      <c r="AH7325" t="str">
        <f>IF('5G_NR_raw_UE'!EY7325&gt;0,('5G_NR_raw_UE'!EY7325*'5G_NR_raw_UE'!EZ7325/1000000),"")</f>
        <v/>
      </c>
    </row>
    <row r="7326" spans="31:34">
      <c r="AE7326" t="str">
        <f>IF('5G_NR_raw_UE'!EP7326&gt;0,('5G_NR_raw_UE'!EP7326*'5G_NR_raw_UE'!EQ7326),"")</f>
        <v/>
      </c>
      <c r="AF7326" t="str">
        <f>IF('5G_NR_raw_UE'!ER7326&gt;0,('5G_NR_raw_UE'!ER7326*'5G_NR_raw_UE'!ES7326),"")</f>
        <v/>
      </c>
      <c r="AG7326" t="str">
        <f>IF('5G_NR_raw_UE'!EW7326&gt;0,('5G_NR_raw_UE'!EW7326*'5G_NR_raw_UE'!EX7326),"")</f>
        <v/>
      </c>
      <c r="AH7326" t="str">
        <f>IF('5G_NR_raw_UE'!EY7326&gt;0,('5G_NR_raw_UE'!EY7326*'5G_NR_raw_UE'!EZ7326/1000000),"")</f>
        <v/>
      </c>
    </row>
    <row r="7327" spans="31:34">
      <c r="AE7327" t="str">
        <f>IF('5G_NR_raw_UE'!EP7327&gt;0,('5G_NR_raw_UE'!EP7327*'5G_NR_raw_UE'!EQ7327),"")</f>
        <v/>
      </c>
      <c r="AF7327" t="str">
        <f>IF('5G_NR_raw_UE'!ER7327&gt;0,('5G_NR_raw_UE'!ER7327*'5G_NR_raw_UE'!ES7327),"")</f>
        <v/>
      </c>
      <c r="AG7327" t="str">
        <f>IF('5G_NR_raw_UE'!EW7327&gt;0,('5G_NR_raw_UE'!EW7327*'5G_NR_raw_UE'!EX7327),"")</f>
        <v/>
      </c>
      <c r="AH7327" t="str">
        <f>IF('5G_NR_raw_UE'!EY7327&gt;0,('5G_NR_raw_UE'!EY7327*'5G_NR_raw_UE'!EZ7327/1000000),"")</f>
        <v/>
      </c>
    </row>
    <row r="7328" spans="31:34">
      <c r="AE7328" t="str">
        <f>IF('5G_NR_raw_UE'!EP7328&gt;0,('5G_NR_raw_UE'!EP7328*'5G_NR_raw_UE'!EQ7328),"")</f>
        <v/>
      </c>
      <c r="AF7328" t="str">
        <f>IF('5G_NR_raw_UE'!ER7328&gt;0,('5G_NR_raw_UE'!ER7328*'5G_NR_raw_UE'!ES7328),"")</f>
        <v/>
      </c>
      <c r="AG7328" t="str">
        <f>IF('5G_NR_raw_UE'!EW7328&gt;0,('5G_NR_raw_UE'!EW7328*'5G_NR_raw_UE'!EX7328),"")</f>
        <v/>
      </c>
      <c r="AH7328" t="str">
        <f>IF('5G_NR_raw_UE'!EY7328&gt;0,('5G_NR_raw_UE'!EY7328*'5G_NR_raw_UE'!EZ7328/1000000),"")</f>
        <v/>
      </c>
    </row>
    <row r="7329" spans="31:34">
      <c r="AE7329" t="str">
        <f>IF('5G_NR_raw_UE'!EP7329&gt;0,('5G_NR_raw_UE'!EP7329*'5G_NR_raw_UE'!EQ7329),"")</f>
        <v/>
      </c>
      <c r="AF7329" t="str">
        <f>IF('5G_NR_raw_UE'!ER7329&gt;0,('5G_NR_raw_UE'!ER7329*'5G_NR_raw_UE'!ES7329),"")</f>
        <v/>
      </c>
      <c r="AG7329" t="str">
        <f>IF('5G_NR_raw_UE'!EW7329&gt;0,('5G_NR_raw_UE'!EW7329*'5G_NR_raw_UE'!EX7329),"")</f>
        <v/>
      </c>
      <c r="AH7329" t="str">
        <f>IF('5G_NR_raw_UE'!EY7329&gt;0,('5G_NR_raw_UE'!EY7329*'5G_NR_raw_UE'!EZ7329/1000000),"")</f>
        <v/>
      </c>
    </row>
    <row r="7330" spans="31:34">
      <c r="AE7330" t="str">
        <f>IF('5G_NR_raw_UE'!EP7330&gt;0,('5G_NR_raw_UE'!EP7330*'5G_NR_raw_UE'!EQ7330),"")</f>
        <v/>
      </c>
      <c r="AF7330" t="str">
        <f>IF('5G_NR_raw_UE'!ER7330&gt;0,('5G_NR_raw_UE'!ER7330*'5G_NR_raw_UE'!ES7330),"")</f>
        <v/>
      </c>
      <c r="AG7330" t="str">
        <f>IF('5G_NR_raw_UE'!EW7330&gt;0,('5G_NR_raw_UE'!EW7330*'5G_NR_raw_UE'!EX7330),"")</f>
        <v/>
      </c>
      <c r="AH7330" t="str">
        <f>IF('5G_NR_raw_UE'!EY7330&gt;0,('5G_NR_raw_UE'!EY7330*'5G_NR_raw_UE'!EZ7330/1000000),"")</f>
        <v/>
      </c>
    </row>
    <row r="7331" spans="31:34">
      <c r="AE7331" t="str">
        <f>IF('5G_NR_raw_UE'!EP7331&gt;0,('5G_NR_raw_UE'!EP7331*'5G_NR_raw_UE'!EQ7331),"")</f>
        <v/>
      </c>
      <c r="AF7331" t="str">
        <f>IF('5G_NR_raw_UE'!ER7331&gt;0,('5G_NR_raw_UE'!ER7331*'5G_NR_raw_UE'!ES7331),"")</f>
        <v/>
      </c>
      <c r="AG7331" t="str">
        <f>IF('5G_NR_raw_UE'!EW7331&gt;0,('5G_NR_raw_UE'!EW7331*'5G_NR_raw_UE'!EX7331),"")</f>
        <v/>
      </c>
      <c r="AH7331" t="str">
        <f>IF('5G_NR_raw_UE'!EY7331&gt;0,('5G_NR_raw_UE'!EY7331*'5G_NR_raw_UE'!EZ7331/1000000),"")</f>
        <v/>
      </c>
    </row>
    <row r="7332" spans="31:34">
      <c r="AE7332" t="str">
        <f>IF('5G_NR_raw_UE'!EP7332&gt;0,('5G_NR_raw_UE'!EP7332*'5G_NR_raw_UE'!EQ7332),"")</f>
        <v/>
      </c>
      <c r="AF7332" t="str">
        <f>IF('5G_NR_raw_UE'!ER7332&gt;0,('5G_NR_raw_UE'!ER7332*'5G_NR_raw_UE'!ES7332),"")</f>
        <v/>
      </c>
      <c r="AG7332" t="str">
        <f>IF('5G_NR_raw_UE'!EW7332&gt;0,('5G_NR_raw_UE'!EW7332*'5G_NR_raw_UE'!EX7332),"")</f>
        <v/>
      </c>
      <c r="AH7332" t="str">
        <f>IF('5G_NR_raw_UE'!EY7332&gt;0,('5G_NR_raw_UE'!EY7332*'5G_NR_raw_UE'!EZ7332/1000000),"")</f>
        <v/>
      </c>
    </row>
    <row r="7333" spans="31:34">
      <c r="AE7333" t="str">
        <f>IF('5G_NR_raw_UE'!EP7333&gt;0,('5G_NR_raw_UE'!EP7333*'5G_NR_raw_UE'!EQ7333),"")</f>
        <v/>
      </c>
      <c r="AF7333" t="str">
        <f>IF('5G_NR_raw_UE'!ER7333&gt;0,('5G_NR_raw_UE'!ER7333*'5G_NR_raw_UE'!ES7333),"")</f>
        <v/>
      </c>
      <c r="AG7333" t="str">
        <f>IF('5G_NR_raw_UE'!EW7333&gt;0,('5G_NR_raw_UE'!EW7333*'5G_NR_raw_UE'!EX7333),"")</f>
        <v/>
      </c>
      <c r="AH7333" t="str">
        <f>IF('5G_NR_raw_UE'!EY7333&gt;0,('5G_NR_raw_UE'!EY7333*'5G_NR_raw_UE'!EZ7333/1000000),"")</f>
        <v/>
      </c>
    </row>
    <row r="7334" spans="31:34">
      <c r="AE7334" t="str">
        <f>IF('5G_NR_raw_UE'!EP7334&gt;0,('5G_NR_raw_UE'!EP7334*'5G_NR_raw_UE'!EQ7334),"")</f>
        <v/>
      </c>
      <c r="AF7334" t="str">
        <f>IF('5G_NR_raw_UE'!ER7334&gt;0,('5G_NR_raw_UE'!ER7334*'5G_NR_raw_UE'!ES7334),"")</f>
        <v/>
      </c>
      <c r="AG7334" t="str">
        <f>IF('5G_NR_raw_UE'!EW7334&gt;0,('5G_NR_raw_UE'!EW7334*'5G_NR_raw_UE'!EX7334),"")</f>
        <v/>
      </c>
      <c r="AH7334" t="str">
        <f>IF('5G_NR_raw_UE'!EY7334&gt;0,('5G_NR_raw_UE'!EY7334*'5G_NR_raw_UE'!EZ7334/1000000),"")</f>
        <v/>
      </c>
    </row>
    <row r="7335" spans="31:34">
      <c r="AE7335" t="str">
        <f>IF('5G_NR_raw_UE'!EP7335&gt;0,('5G_NR_raw_UE'!EP7335*'5G_NR_raw_UE'!EQ7335),"")</f>
        <v/>
      </c>
      <c r="AF7335" t="str">
        <f>IF('5G_NR_raw_UE'!ER7335&gt;0,('5G_NR_raw_UE'!ER7335*'5G_NR_raw_UE'!ES7335),"")</f>
        <v/>
      </c>
      <c r="AG7335" t="str">
        <f>IF('5G_NR_raw_UE'!EW7335&gt;0,('5G_NR_raw_UE'!EW7335*'5G_NR_raw_UE'!EX7335),"")</f>
        <v/>
      </c>
      <c r="AH7335" t="str">
        <f>IF('5G_NR_raw_UE'!EY7335&gt;0,('5G_NR_raw_UE'!EY7335*'5G_NR_raw_UE'!EZ7335/1000000),"")</f>
        <v/>
      </c>
    </row>
    <row r="7336" spans="31:34">
      <c r="AE7336" t="str">
        <f>IF('5G_NR_raw_UE'!EP7336&gt;0,('5G_NR_raw_UE'!EP7336*'5G_NR_raw_UE'!EQ7336),"")</f>
        <v/>
      </c>
      <c r="AF7336" t="str">
        <f>IF('5G_NR_raw_UE'!ER7336&gt;0,('5G_NR_raw_UE'!ER7336*'5G_NR_raw_UE'!ES7336),"")</f>
        <v/>
      </c>
      <c r="AG7336" t="str">
        <f>IF('5G_NR_raw_UE'!EW7336&gt;0,('5G_NR_raw_UE'!EW7336*'5G_NR_raw_UE'!EX7336),"")</f>
        <v/>
      </c>
      <c r="AH7336" t="str">
        <f>IF('5G_NR_raw_UE'!EY7336&gt;0,('5G_NR_raw_UE'!EY7336*'5G_NR_raw_UE'!EZ7336/1000000),"")</f>
        <v/>
      </c>
    </row>
    <row r="7337" spans="31:34">
      <c r="AE7337" t="str">
        <f>IF('5G_NR_raw_UE'!EP7337&gt;0,('5G_NR_raw_UE'!EP7337*'5G_NR_raw_UE'!EQ7337),"")</f>
        <v/>
      </c>
      <c r="AF7337" t="str">
        <f>IF('5G_NR_raw_UE'!ER7337&gt;0,('5G_NR_raw_UE'!ER7337*'5G_NR_raw_UE'!ES7337),"")</f>
        <v/>
      </c>
      <c r="AG7337" t="str">
        <f>IF('5G_NR_raw_UE'!EW7337&gt;0,('5G_NR_raw_UE'!EW7337*'5G_NR_raw_UE'!EX7337),"")</f>
        <v/>
      </c>
      <c r="AH7337" t="str">
        <f>IF('5G_NR_raw_UE'!EY7337&gt;0,('5G_NR_raw_UE'!EY7337*'5G_NR_raw_UE'!EZ7337/1000000),"")</f>
        <v/>
      </c>
    </row>
    <row r="7338" spans="31:34">
      <c r="AE7338" t="str">
        <f>IF('5G_NR_raw_UE'!EP7338&gt;0,('5G_NR_raw_UE'!EP7338*'5G_NR_raw_UE'!EQ7338),"")</f>
        <v/>
      </c>
      <c r="AF7338" t="str">
        <f>IF('5G_NR_raw_UE'!ER7338&gt;0,('5G_NR_raw_UE'!ER7338*'5G_NR_raw_UE'!ES7338),"")</f>
        <v/>
      </c>
      <c r="AG7338" t="str">
        <f>IF('5G_NR_raw_UE'!EW7338&gt;0,('5G_NR_raw_UE'!EW7338*'5G_NR_raw_UE'!EX7338),"")</f>
        <v/>
      </c>
      <c r="AH7338" t="str">
        <f>IF('5G_NR_raw_UE'!EY7338&gt;0,('5G_NR_raw_UE'!EY7338*'5G_NR_raw_UE'!EZ7338/1000000),"")</f>
        <v/>
      </c>
    </row>
    <row r="7339" spans="31:34">
      <c r="AE7339" t="str">
        <f>IF('5G_NR_raw_UE'!EP7339&gt;0,('5G_NR_raw_UE'!EP7339*'5G_NR_raw_UE'!EQ7339),"")</f>
        <v/>
      </c>
      <c r="AF7339" t="str">
        <f>IF('5G_NR_raw_UE'!ER7339&gt;0,('5G_NR_raw_UE'!ER7339*'5G_NR_raw_UE'!ES7339),"")</f>
        <v/>
      </c>
      <c r="AG7339" t="str">
        <f>IF('5G_NR_raw_UE'!EW7339&gt;0,('5G_NR_raw_UE'!EW7339*'5G_NR_raw_UE'!EX7339),"")</f>
        <v/>
      </c>
      <c r="AH7339" t="str">
        <f>IF('5G_NR_raw_UE'!EY7339&gt;0,('5G_NR_raw_UE'!EY7339*'5G_NR_raw_UE'!EZ7339/1000000),"")</f>
        <v/>
      </c>
    </row>
    <row r="7340" spans="31:34">
      <c r="AE7340" t="str">
        <f>IF('5G_NR_raw_UE'!EP7340&gt;0,('5G_NR_raw_UE'!EP7340*'5G_NR_raw_UE'!EQ7340),"")</f>
        <v/>
      </c>
      <c r="AF7340" t="str">
        <f>IF('5G_NR_raw_UE'!ER7340&gt;0,('5G_NR_raw_UE'!ER7340*'5G_NR_raw_UE'!ES7340),"")</f>
        <v/>
      </c>
      <c r="AG7340" t="str">
        <f>IF('5G_NR_raw_UE'!EW7340&gt;0,('5G_NR_raw_UE'!EW7340*'5G_NR_raw_UE'!EX7340),"")</f>
        <v/>
      </c>
      <c r="AH7340" t="str">
        <f>IF('5G_NR_raw_UE'!EY7340&gt;0,('5G_NR_raw_UE'!EY7340*'5G_NR_raw_UE'!EZ7340/1000000),"")</f>
        <v/>
      </c>
    </row>
    <row r="7341" spans="31:34">
      <c r="AE7341" t="str">
        <f>IF('5G_NR_raw_UE'!EP7341&gt;0,('5G_NR_raw_UE'!EP7341*'5G_NR_raw_UE'!EQ7341),"")</f>
        <v/>
      </c>
      <c r="AF7341" t="str">
        <f>IF('5G_NR_raw_UE'!ER7341&gt;0,('5G_NR_raw_UE'!ER7341*'5G_NR_raw_UE'!ES7341),"")</f>
        <v/>
      </c>
      <c r="AG7341" t="str">
        <f>IF('5G_NR_raw_UE'!EW7341&gt;0,('5G_NR_raw_UE'!EW7341*'5G_NR_raw_UE'!EX7341),"")</f>
        <v/>
      </c>
      <c r="AH7341" t="str">
        <f>IF('5G_NR_raw_UE'!EY7341&gt;0,('5G_NR_raw_UE'!EY7341*'5G_NR_raw_UE'!EZ7341/1000000),"")</f>
        <v/>
      </c>
    </row>
    <row r="7342" spans="31:34">
      <c r="AE7342" t="str">
        <f>IF('5G_NR_raw_UE'!EP7342&gt;0,('5G_NR_raw_UE'!EP7342*'5G_NR_raw_UE'!EQ7342),"")</f>
        <v/>
      </c>
      <c r="AF7342" t="str">
        <f>IF('5G_NR_raw_UE'!ER7342&gt;0,('5G_NR_raw_UE'!ER7342*'5G_NR_raw_UE'!ES7342),"")</f>
        <v/>
      </c>
      <c r="AG7342" t="str">
        <f>IF('5G_NR_raw_UE'!EW7342&gt;0,('5G_NR_raw_UE'!EW7342*'5G_NR_raw_UE'!EX7342),"")</f>
        <v/>
      </c>
      <c r="AH7342" t="str">
        <f>IF('5G_NR_raw_UE'!EY7342&gt;0,('5G_NR_raw_UE'!EY7342*'5G_NR_raw_UE'!EZ7342/1000000),"")</f>
        <v/>
      </c>
    </row>
    <row r="7343" spans="31:34">
      <c r="AE7343" t="str">
        <f>IF('5G_NR_raw_UE'!EP7343&gt;0,('5G_NR_raw_UE'!EP7343*'5G_NR_raw_UE'!EQ7343),"")</f>
        <v/>
      </c>
      <c r="AF7343" t="str">
        <f>IF('5G_NR_raw_UE'!ER7343&gt;0,('5G_NR_raw_UE'!ER7343*'5G_NR_raw_UE'!ES7343),"")</f>
        <v/>
      </c>
      <c r="AG7343" t="str">
        <f>IF('5G_NR_raw_UE'!EW7343&gt;0,('5G_NR_raw_UE'!EW7343*'5G_NR_raw_UE'!EX7343),"")</f>
        <v/>
      </c>
      <c r="AH7343" t="str">
        <f>IF('5G_NR_raw_UE'!EY7343&gt;0,('5G_NR_raw_UE'!EY7343*'5G_NR_raw_UE'!EZ7343/1000000),"")</f>
        <v/>
      </c>
    </row>
    <row r="7344" spans="31:34">
      <c r="AE7344" t="str">
        <f>IF('5G_NR_raw_UE'!EP7344&gt;0,('5G_NR_raw_UE'!EP7344*'5G_NR_raw_UE'!EQ7344),"")</f>
        <v/>
      </c>
      <c r="AF7344" t="str">
        <f>IF('5G_NR_raw_UE'!ER7344&gt;0,('5G_NR_raw_UE'!ER7344*'5G_NR_raw_UE'!ES7344),"")</f>
        <v/>
      </c>
      <c r="AG7344" t="str">
        <f>IF('5G_NR_raw_UE'!EW7344&gt;0,('5G_NR_raw_UE'!EW7344*'5G_NR_raw_UE'!EX7344),"")</f>
        <v/>
      </c>
      <c r="AH7344" t="str">
        <f>IF('5G_NR_raw_UE'!EY7344&gt;0,('5G_NR_raw_UE'!EY7344*'5G_NR_raw_UE'!EZ7344/1000000),"")</f>
        <v/>
      </c>
    </row>
    <row r="7345" spans="31:34">
      <c r="AE7345" t="str">
        <f>IF('5G_NR_raw_UE'!EP7345&gt;0,('5G_NR_raw_UE'!EP7345*'5G_NR_raw_UE'!EQ7345),"")</f>
        <v/>
      </c>
      <c r="AF7345" t="str">
        <f>IF('5G_NR_raw_UE'!ER7345&gt;0,('5G_NR_raw_UE'!ER7345*'5G_NR_raw_UE'!ES7345),"")</f>
        <v/>
      </c>
      <c r="AG7345" t="str">
        <f>IF('5G_NR_raw_UE'!EW7345&gt;0,('5G_NR_raw_UE'!EW7345*'5G_NR_raw_UE'!EX7345),"")</f>
        <v/>
      </c>
      <c r="AH7345" t="str">
        <f>IF('5G_NR_raw_UE'!EY7345&gt;0,('5G_NR_raw_UE'!EY7345*'5G_NR_raw_UE'!EZ7345/1000000),"")</f>
        <v/>
      </c>
    </row>
    <row r="7346" spans="31:34">
      <c r="AE7346" t="str">
        <f>IF('5G_NR_raw_UE'!EP7346&gt;0,('5G_NR_raw_UE'!EP7346*'5G_NR_raw_UE'!EQ7346),"")</f>
        <v/>
      </c>
      <c r="AF7346" t="str">
        <f>IF('5G_NR_raw_UE'!ER7346&gt;0,('5G_NR_raw_UE'!ER7346*'5G_NR_raw_UE'!ES7346),"")</f>
        <v/>
      </c>
      <c r="AG7346" t="str">
        <f>IF('5G_NR_raw_UE'!EW7346&gt;0,('5G_NR_raw_UE'!EW7346*'5G_NR_raw_UE'!EX7346),"")</f>
        <v/>
      </c>
      <c r="AH7346" t="str">
        <f>IF('5G_NR_raw_UE'!EY7346&gt;0,('5G_NR_raw_UE'!EY7346*'5G_NR_raw_UE'!EZ7346/1000000),"")</f>
        <v/>
      </c>
    </row>
    <row r="7347" spans="31:34">
      <c r="AE7347" t="str">
        <f>IF('5G_NR_raw_UE'!EP7347&gt;0,('5G_NR_raw_UE'!EP7347*'5G_NR_raw_UE'!EQ7347),"")</f>
        <v/>
      </c>
      <c r="AF7347" t="str">
        <f>IF('5G_NR_raw_UE'!ER7347&gt;0,('5G_NR_raw_UE'!ER7347*'5G_NR_raw_UE'!ES7347),"")</f>
        <v/>
      </c>
      <c r="AG7347" t="str">
        <f>IF('5G_NR_raw_UE'!EW7347&gt;0,('5G_NR_raw_UE'!EW7347*'5G_NR_raw_UE'!EX7347),"")</f>
        <v/>
      </c>
      <c r="AH7347" t="str">
        <f>IF('5G_NR_raw_UE'!EY7347&gt;0,('5G_NR_raw_UE'!EY7347*'5G_NR_raw_UE'!EZ7347/1000000),"")</f>
        <v/>
      </c>
    </row>
    <row r="7348" spans="31:34">
      <c r="AE7348" t="str">
        <f>IF('5G_NR_raw_UE'!EP7348&gt;0,('5G_NR_raw_UE'!EP7348*'5G_NR_raw_UE'!EQ7348),"")</f>
        <v/>
      </c>
      <c r="AF7348" t="str">
        <f>IF('5G_NR_raw_UE'!ER7348&gt;0,('5G_NR_raw_UE'!ER7348*'5G_NR_raw_UE'!ES7348),"")</f>
        <v/>
      </c>
      <c r="AG7348" t="str">
        <f>IF('5G_NR_raw_UE'!EW7348&gt;0,('5G_NR_raw_UE'!EW7348*'5G_NR_raw_UE'!EX7348),"")</f>
        <v/>
      </c>
      <c r="AH7348" t="str">
        <f>IF('5G_NR_raw_UE'!EY7348&gt;0,('5G_NR_raw_UE'!EY7348*'5G_NR_raw_UE'!EZ7348/1000000),"")</f>
        <v/>
      </c>
    </row>
    <row r="7349" spans="31:34">
      <c r="AE7349" t="str">
        <f>IF('5G_NR_raw_UE'!EP7349&gt;0,('5G_NR_raw_UE'!EP7349*'5G_NR_raw_UE'!EQ7349),"")</f>
        <v/>
      </c>
      <c r="AF7349" t="str">
        <f>IF('5G_NR_raw_UE'!ER7349&gt;0,('5G_NR_raw_UE'!ER7349*'5G_NR_raw_UE'!ES7349),"")</f>
        <v/>
      </c>
      <c r="AG7349" t="str">
        <f>IF('5G_NR_raw_UE'!EW7349&gt;0,('5G_NR_raw_UE'!EW7349*'5G_NR_raw_UE'!EX7349),"")</f>
        <v/>
      </c>
      <c r="AH7349" t="str">
        <f>IF('5G_NR_raw_UE'!EY7349&gt;0,('5G_NR_raw_UE'!EY7349*'5G_NR_raw_UE'!EZ7349/1000000),"")</f>
        <v/>
      </c>
    </row>
    <row r="7350" spans="31:34">
      <c r="AE7350" t="str">
        <f>IF('5G_NR_raw_UE'!EP7350&gt;0,('5G_NR_raw_UE'!EP7350*'5G_NR_raw_UE'!EQ7350),"")</f>
        <v/>
      </c>
      <c r="AF7350" t="str">
        <f>IF('5G_NR_raw_UE'!ER7350&gt;0,('5G_NR_raw_UE'!ER7350*'5G_NR_raw_UE'!ES7350),"")</f>
        <v/>
      </c>
      <c r="AG7350" t="str">
        <f>IF('5G_NR_raw_UE'!EW7350&gt;0,('5G_NR_raw_UE'!EW7350*'5G_NR_raw_UE'!EX7350),"")</f>
        <v/>
      </c>
      <c r="AH7350" t="str">
        <f>IF('5G_NR_raw_UE'!EY7350&gt;0,('5G_NR_raw_UE'!EY7350*'5G_NR_raw_UE'!EZ7350/1000000),"")</f>
        <v/>
      </c>
    </row>
    <row r="7351" spans="31:34">
      <c r="AE7351" t="str">
        <f>IF('5G_NR_raw_UE'!EP7351&gt;0,('5G_NR_raw_UE'!EP7351*'5G_NR_raw_UE'!EQ7351),"")</f>
        <v/>
      </c>
      <c r="AF7351" t="str">
        <f>IF('5G_NR_raw_UE'!ER7351&gt;0,('5G_NR_raw_UE'!ER7351*'5G_NR_raw_UE'!ES7351),"")</f>
        <v/>
      </c>
      <c r="AG7351" t="str">
        <f>IF('5G_NR_raw_UE'!EW7351&gt;0,('5G_NR_raw_UE'!EW7351*'5G_NR_raw_UE'!EX7351),"")</f>
        <v/>
      </c>
      <c r="AH7351" t="str">
        <f>IF('5G_NR_raw_UE'!EY7351&gt;0,('5G_NR_raw_UE'!EY7351*'5G_NR_raw_UE'!EZ7351/1000000),"")</f>
        <v/>
      </c>
    </row>
    <row r="7352" spans="31:34">
      <c r="AE7352" t="str">
        <f>IF('5G_NR_raw_UE'!EP7352&gt;0,('5G_NR_raw_UE'!EP7352*'5G_NR_raw_UE'!EQ7352),"")</f>
        <v/>
      </c>
      <c r="AF7352" t="str">
        <f>IF('5G_NR_raw_UE'!ER7352&gt;0,('5G_NR_raw_UE'!ER7352*'5G_NR_raw_UE'!ES7352),"")</f>
        <v/>
      </c>
      <c r="AG7352" t="str">
        <f>IF('5G_NR_raw_UE'!EW7352&gt;0,('5G_NR_raw_UE'!EW7352*'5G_NR_raw_UE'!EX7352),"")</f>
        <v/>
      </c>
      <c r="AH7352" t="str">
        <f>IF('5G_NR_raw_UE'!EY7352&gt;0,('5G_NR_raw_UE'!EY7352*'5G_NR_raw_UE'!EZ7352/1000000),"")</f>
        <v/>
      </c>
    </row>
    <row r="7353" spans="31:34">
      <c r="AE7353" t="str">
        <f>IF('5G_NR_raw_UE'!EP7353&gt;0,('5G_NR_raw_UE'!EP7353*'5G_NR_raw_UE'!EQ7353),"")</f>
        <v/>
      </c>
      <c r="AF7353" t="str">
        <f>IF('5G_NR_raw_UE'!ER7353&gt;0,('5G_NR_raw_UE'!ER7353*'5G_NR_raw_UE'!ES7353),"")</f>
        <v/>
      </c>
      <c r="AG7353" t="str">
        <f>IF('5G_NR_raw_UE'!EW7353&gt;0,('5G_NR_raw_UE'!EW7353*'5G_NR_raw_UE'!EX7353),"")</f>
        <v/>
      </c>
      <c r="AH7353" t="str">
        <f>IF('5G_NR_raw_UE'!EY7353&gt;0,('5G_NR_raw_UE'!EY7353*'5G_NR_raw_UE'!EZ7353/1000000),"")</f>
        <v/>
      </c>
    </row>
    <row r="7354" spans="31:34">
      <c r="AE7354" t="str">
        <f>IF('5G_NR_raw_UE'!EP7354&gt;0,('5G_NR_raw_UE'!EP7354*'5G_NR_raw_UE'!EQ7354),"")</f>
        <v/>
      </c>
      <c r="AF7354" t="str">
        <f>IF('5G_NR_raw_UE'!ER7354&gt;0,('5G_NR_raw_UE'!ER7354*'5G_NR_raw_UE'!ES7354),"")</f>
        <v/>
      </c>
      <c r="AG7354" t="str">
        <f>IF('5G_NR_raw_UE'!EW7354&gt;0,('5G_NR_raw_UE'!EW7354*'5G_NR_raw_UE'!EX7354),"")</f>
        <v/>
      </c>
      <c r="AH7354" t="str">
        <f>IF('5G_NR_raw_UE'!EY7354&gt;0,('5G_NR_raw_UE'!EY7354*'5G_NR_raw_UE'!EZ7354/1000000),"")</f>
        <v/>
      </c>
    </row>
    <row r="7355" spans="31:34">
      <c r="AE7355" t="str">
        <f>IF('5G_NR_raw_UE'!EP7355&gt;0,('5G_NR_raw_UE'!EP7355*'5G_NR_raw_UE'!EQ7355),"")</f>
        <v/>
      </c>
      <c r="AF7355" t="str">
        <f>IF('5G_NR_raw_UE'!ER7355&gt;0,('5G_NR_raw_UE'!ER7355*'5G_NR_raw_UE'!ES7355),"")</f>
        <v/>
      </c>
      <c r="AG7355" t="str">
        <f>IF('5G_NR_raw_UE'!EW7355&gt;0,('5G_NR_raw_UE'!EW7355*'5G_NR_raw_UE'!EX7355),"")</f>
        <v/>
      </c>
      <c r="AH7355" t="str">
        <f>IF('5G_NR_raw_UE'!EY7355&gt;0,('5G_NR_raw_UE'!EY7355*'5G_NR_raw_UE'!EZ7355/1000000),"")</f>
        <v/>
      </c>
    </row>
    <row r="7356" spans="31:34">
      <c r="AE7356" t="str">
        <f>IF('5G_NR_raw_UE'!EP7356&gt;0,('5G_NR_raw_UE'!EP7356*'5G_NR_raw_UE'!EQ7356),"")</f>
        <v/>
      </c>
      <c r="AF7356" t="str">
        <f>IF('5G_NR_raw_UE'!ER7356&gt;0,('5G_NR_raw_UE'!ER7356*'5G_NR_raw_UE'!ES7356),"")</f>
        <v/>
      </c>
      <c r="AG7356" t="str">
        <f>IF('5G_NR_raw_UE'!EW7356&gt;0,('5G_NR_raw_UE'!EW7356*'5G_NR_raw_UE'!EX7356),"")</f>
        <v/>
      </c>
      <c r="AH7356" t="str">
        <f>IF('5G_NR_raw_UE'!EY7356&gt;0,('5G_NR_raw_UE'!EY7356*'5G_NR_raw_UE'!EZ7356/1000000),"")</f>
        <v/>
      </c>
    </row>
    <row r="7357" spans="31:34">
      <c r="AE7357" t="str">
        <f>IF('5G_NR_raw_UE'!EP7357&gt;0,('5G_NR_raw_UE'!EP7357*'5G_NR_raw_UE'!EQ7357),"")</f>
        <v/>
      </c>
      <c r="AF7357" t="str">
        <f>IF('5G_NR_raw_UE'!ER7357&gt;0,('5G_NR_raw_UE'!ER7357*'5G_NR_raw_UE'!ES7357),"")</f>
        <v/>
      </c>
      <c r="AG7357" t="str">
        <f>IF('5G_NR_raw_UE'!EW7357&gt;0,('5G_NR_raw_UE'!EW7357*'5G_NR_raw_UE'!EX7357),"")</f>
        <v/>
      </c>
      <c r="AH7357" t="str">
        <f>IF('5G_NR_raw_UE'!EY7357&gt;0,('5G_NR_raw_UE'!EY7357*'5G_NR_raw_UE'!EZ7357/1000000),"")</f>
        <v/>
      </c>
    </row>
    <row r="7358" spans="31:34">
      <c r="AE7358" t="str">
        <f>IF('5G_NR_raw_UE'!EP7358&gt;0,('5G_NR_raw_UE'!EP7358*'5G_NR_raw_UE'!EQ7358),"")</f>
        <v/>
      </c>
      <c r="AF7358" t="str">
        <f>IF('5G_NR_raw_UE'!ER7358&gt;0,('5G_NR_raw_UE'!ER7358*'5G_NR_raw_UE'!ES7358),"")</f>
        <v/>
      </c>
      <c r="AG7358" t="str">
        <f>IF('5G_NR_raw_UE'!EW7358&gt;0,('5G_NR_raw_UE'!EW7358*'5G_NR_raw_UE'!EX7358),"")</f>
        <v/>
      </c>
      <c r="AH7358" t="str">
        <f>IF('5G_NR_raw_UE'!EY7358&gt;0,('5G_NR_raw_UE'!EY7358*'5G_NR_raw_UE'!EZ7358/1000000),"")</f>
        <v/>
      </c>
    </row>
    <row r="7359" spans="31:34">
      <c r="AE7359" t="str">
        <f>IF('5G_NR_raw_UE'!EP7359&gt;0,('5G_NR_raw_UE'!EP7359*'5G_NR_raw_UE'!EQ7359),"")</f>
        <v/>
      </c>
      <c r="AF7359" t="str">
        <f>IF('5G_NR_raw_UE'!ER7359&gt;0,('5G_NR_raw_UE'!ER7359*'5G_NR_raw_UE'!ES7359),"")</f>
        <v/>
      </c>
      <c r="AG7359" t="str">
        <f>IF('5G_NR_raw_UE'!EW7359&gt;0,('5G_NR_raw_UE'!EW7359*'5G_NR_raw_UE'!EX7359),"")</f>
        <v/>
      </c>
      <c r="AH7359" t="str">
        <f>IF('5G_NR_raw_UE'!EY7359&gt;0,('5G_NR_raw_UE'!EY7359*'5G_NR_raw_UE'!EZ7359/1000000),"")</f>
        <v/>
      </c>
    </row>
    <row r="7360" spans="31:34">
      <c r="AE7360" t="str">
        <f>IF('5G_NR_raw_UE'!EP7360&gt;0,('5G_NR_raw_UE'!EP7360*'5G_NR_raw_UE'!EQ7360),"")</f>
        <v/>
      </c>
      <c r="AF7360" t="str">
        <f>IF('5G_NR_raw_UE'!ER7360&gt;0,('5G_NR_raw_UE'!ER7360*'5G_NR_raw_UE'!ES7360),"")</f>
        <v/>
      </c>
      <c r="AG7360" t="str">
        <f>IF('5G_NR_raw_UE'!EW7360&gt;0,('5G_NR_raw_UE'!EW7360*'5G_NR_raw_UE'!EX7360),"")</f>
        <v/>
      </c>
      <c r="AH7360" t="str">
        <f>IF('5G_NR_raw_UE'!EY7360&gt;0,('5G_NR_raw_UE'!EY7360*'5G_NR_raw_UE'!EZ7360/1000000),"")</f>
        <v/>
      </c>
    </row>
    <row r="7361" spans="31:34">
      <c r="AE7361" t="str">
        <f>IF('5G_NR_raw_UE'!EP7361&gt;0,('5G_NR_raw_UE'!EP7361*'5G_NR_raw_UE'!EQ7361),"")</f>
        <v/>
      </c>
      <c r="AF7361" t="str">
        <f>IF('5G_NR_raw_UE'!ER7361&gt;0,('5G_NR_raw_UE'!ER7361*'5G_NR_raw_UE'!ES7361),"")</f>
        <v/>
      </c>
      <c r="AG7361" t="str">
        <f>IF('5G_NR_raw_UE'!EW7361&gt;0,('5G_NR_raw_UE'!EW7361*'5G_NR_raw_UE'!EX7361),"")</f>
        <v/>
      </c>
      <c r="AH7361" t="str">
        <f>IF('5G_NR_raw_UE'!EY7361&gt;0,('5G_NR_raw_UE'!EY7361*'5G_NR_raw_UE'!EZ7361/1000000),"")</f>
        <v/>
      </c>
    </row>
    <row r="7362" spans="31:34">
      <c r="AE7362" t="str">
        <f>IF('5G_NR_raw_UE'!EP7362&gt;0,('5G_NR_raw_UE'!EP7362*'5G_NR_raw_UE'!EQ7362),"")</f>
        <v/>
      </c>
      <c r="AF7362" t="str">
        <f>IF('5G_NR_raw_UE'!ER7362&gt;0,('5G_NR_raw_UE'!ER7362*'5G_NR_raw_UE'!ES7362),"")</f>
        <v/>
      </c>
      <c r="AG7362" t="str">
        <f>IF('5G_NR_raw_UE'!EW7362&gt;0,('5G_NR_raw_UE'!EW7362*'5G_NR_raw_UE'!EX7362),"")</f>
        <v/>
      </c>
      <c r="AH7362" t="str">
        <f>IF('5G_NR_raw_UE'!EY7362&gt;0,('5G_NR_raw_UE'!EY7362*'5G_NR_raw_UE'!EZ7362/1000000),"")</f>
        <v/>
      </c>
    </row>
    <row r="7363" spans="31:34">
      <c r="AE7363" t="str">
        <f>IF('5G_NR_raw_UE'!EP7363&gt;0,('5G_NR_raw_UE'!EP7363*'5G_NR_raw_UE'!EQ7363),"")</f>
        <v/>
      </c>
      <c r="AF7363" t="str">
        <f>IF('5G_NR_raw_UE'!ER7363&gt;0,('5G_NR_raw_UE'!ER7363*'5G_NR_raw_UE'!ES7363),"")</f>
        <v/>
      </c>
      <c r="AG7363" t="str">
        <f>IF('5G_NR_raw_UE'!EW7363&gt;0,('5G_NR_raw_UE'!EW7363*'5G_NR_raw_UE'!EX7363),"")</f>
        <v/>
      </c>
      <c r="AH7363" t="str">
        <f>IF('5G_NR_raw_UE'!EY7363&gt;0,('5G_NR_raw_UE'!EY7363*'5G_NR_raw_UE'!EZ7363/1000000),"")</f>
        <v/>
      </c>
    </row>
    <row r="7364" spans="31:34">
      <c r="AE7364" t="str">
        <f>IF('5G_NR_raw_UE'!EP7364&gt;0,('5G_NR_raw_UE'!EP7364*'5G_NR_raw_UE'!EQ7364),"")</f>
        <v/>
      </c>
      <c r="AF7364" t="str">
        <f>IF('5G_NR_raw_UE'!ER7364&gt;0,('5G_NR_raw_UE'!ER7364*'5G_NR_raw_UE'!ES7364),"")</f>
        <v/>
      </c>
      <c r="AG7364" t="str">
        <f>IF('5G_NR_raw_UE'!EW7364&gt;0,('5G_NR_raw_UE'!EW7364*'5G_NR_raw_UE'!EX7364),"")</f>
        <v/>
      </c>
      <c r="AH7364" t="str">
        <f>IF('5G_NR_raw_UE'!EY7364&gt;0,('5G_NR_raw_UE'!EY7364*'5G_NR_raw_UE'!EZ7364/1000000),"")</f>
        <v/>
      </c>
    </row>
    <row r="7365" spans="31:34">
      <c r="AE7365" t="str">
        <f>IF('5G_NR_raw_UE'!EP7365&gt;0,('5G_NR_raw_UE'!EP7365*'5G_NR_raw_UE'!EQ7365),"")</f>
        <v/>
      </c>
      <c r="AF7365" t="str">
        <f>IF('5G_NR_raw_UE'!ER7365&gt;0,('5G_NR_raw_UE'!ER7365*'5G_NR_raw_UE'!ES7365),"")</f>
        <v/>
      </c>
      <c r="AG7365" t="str">
        <f>IF('5G_NR_raw_UE'!EW7365&gt;0,('5G_NR_raw_UE'!EW7365*'5G_NR_raw_UE'!EX7365),"")</f>
        <v/>
      </c>
      <c r="AH7365" t="str">
        <f>IF('5G_NR_raw_UE'!EY7365&gt;0,('5G_NR_raw_UE'!EY7365*'5G_NR_raw_UE'!EZ7365/1000000),"")</f>
        <v/>
      </c>
    </row>
    <row r="7366" spans="31:34">
      <c r="AE7366" t="str">
        <f>IF('5G_NR_raw_UE'!EP7366&gt;0,('5G_NR_raw_UE'!EP7366*'5G_NR_raw_UE'!EQ7366),"")</f>
        <v/>
      </c>
      <c r="AF7366" t="str">
        <f>IF('5G_NR_raw_UE'!ER7366&gt;0,('5G_NR_raw_UE'!ER7366*'5G_NR_raw_UE'!ES7366),"")</f>
        <v/>
      </c>
      <c r="AG7366" t="str">
        <f>IF('5G_NR_raw_UE'!EW7366&gt;0,('5G_NR_raw_UE'!EW7366*'5G_NR_raw_UE'!EX7366),"")</f>
        <v/>
      </c>
      <c r="AH7366" t="str">
        <f>IF('5G_NR_raw_UE'!EY7366&gt;0,('5G_NR_raw_UE'!EY7366*'5G_NR_raw_UE'!EZ7366/1000000),"")</f>
        <v/>
      </c>
    </row>
    <row r="7367" spans="31:34">
      <c r="AE7367" t="str">
        <f>IF('5G_NR_raw_UE'!EP7367&gt;0,('5G_NR_raw_UE'!EP7367*'5G_NR_raw_UE'!EQ7367),"")</f>
        <v/>
      </c>
      <c r="AF7367" t="str">
        <f>IF('5G_NR_raw_UE'!ER7367&gt;0,('5G_NR_raw_UE'!ER7367*'5G_NR_raw_UE'!ES7367),"")</f>
        <v/>
      </c>
      <c r="AG7367" t="str">
        <f>IF('5G_NR_raw_UE'!EW7367&gt;0,('5G_NR_raw_UE'!EW7367*'5G_NR_raw_UE'!EX7367),"")</f>
        <v/>
      </c>
      <c r="AH7367" t="str">
        <f>IF('5G_NR_raw_UE'!EY7367&gt;0,('5G_NR_raw_UE'!EY7367*'5G_NR_raw_UE'!EZ7367/1000000),"")</f>
        <v/>
      </c>
    </row>
    <row r="7368" spans="31:34">
      <c r="AE7368" t="str">
        <f>IF('5G_NR_raw_UE'!EP7368&gt;0,('5G_NR_raw_UE'!EP7368*'5G_NR_raw_UE'!EQ7368),"")</f>
        <v/>
      </c>
      <c r="AF7368" t="str">
        <f>IF('5G_NR_raw_UE'!ER7368&gt;0,('5G_NR_raw_UE'!ER7368*'5G_NR_raw_UE'!ES7368),"")</f>
        <v/>
      </c>
      <c r="AG7368" t="str">
        <f>IF('5G_NR_raw_UE'!EW7368&gt;0,('5G_NR_raw_UE'!EW7368*'5G_NR_raw_UE'!EX7368),"")</f>
        <v/>
      </c>
      <c r="AH7368" t="str">
        <f>IF('5G_NR_raw_UE'!EY7368&gt;0,('5G_NR_raw_UE'!EY7368*'5G_NR_raw_UE'!EZ7368/1000000),"")</f>
        <v/>
      </c>
    </row>
    <row r="7369" spans="31:34">
      <c r="AE7369" t="str">
        <f>IF('5G_NR_raw_UE'!EP7369&gt;0,('5G_NR_raw_UE'!EP7369*'5G_NR_raw_UE'!EQ7369),"")</f>
        <v/>
      </c>
      <c r="AF7369" t="str">
        <f>IF('5G_NR_raw_UE'!ER7369&gt;0,('5G_NR_raw_UE'!ER7369*'5G_NR_raw_UE'!ES7369),"")</f>
        <v/>
      </c>
      <c r="AG7369" t="str">
        <f>IF('5G_NR_raw_UE'!EW7369&gt;0,('5G_NR_raw_UE'!EW7369*'5G_NR_raw_UE'!EX7369),"")</f>
        <v/>
      </c>
      <c r="AH7369" t="str">
        <f>IF('5G_NR_raw_UE'!EY7369&gt;0,('5G_NR_raw_UE'!EY7369*'5G_NR_raw_UE'!EZ7369/1000000),"")</f>
        <v/>
      </c>
    </row>
    <row r="7370" spans="31:34">
      <c r="AE7370" t="str">
        <f>IF('5G_NR_raw_UE'!EP7370&gt;0,('5G_NR_raw_UE'!EP7370*'5G_NR_raw_UE'!EQ7370),"")</f>
        <v/>
      </c>
      <c r="AF7370" t="str">
        <f>IF('5G_NR_raw_UE'!ER7370&gt;0,('5G_NR_raw_UE'!ER7370*'5G_NR_raw_UE'!ES7370),"")</f>
        <v/>
      </c>
      <c r="AG7370" t="str">
        <f>IF('5G_NR_raw_UE'!EW7370&gt;0,('5G_NR_raw_UE'!EW7370*'5G_NR_raw_UE'!EX7370),"")</f>
        <v/>
      </c>
      <c r="AH7370" t="str">
        <f>IF('5G_NR_raw_UE'!EY7370&gt;0,('5G_NR_raw_UE'!EY7370*'5G_NR_raw_UE'!EZ7370/1000000),"")</f>
        <v/>
      </c>
    </row>
    <row r="7371" spans="31:34">
      <c r="AE7371" t="str">
        <f>IF('5G_NR_raw_UE'!EP7371&gt;0,('5G_NR_raw_UE'!EP7371*'5G_NR_raw_UE'!EQ7371),"")</f>
        <v/>
      </c>
      <c r="AF7371" t="str">
        <f>IF('5G_NR_raw_UE'!ER7371&gt;0,('5G_NR_raw_UE'!ER7371*'5G_NR_raw_UE'!ES7371),"")</f>
        <v/>
      </c>
      <c r="AG7371" t="str">
        <f>IF('5G_NR_raw_UE'!EW7371&gt;0,('5G_NR_raw_UE'!EW7371*'5G_NR_raw_UE'!EX7371),"")</f>
        <v/>
      </c>
      <c r="AH7371" t="str">
        <f>IF('5G_NR_raw_UE'!EY7371&gt;0,('5G_NR_raw_UE'!EY7371*'5G_NR_raw_UE'!EZ7371/1000000),"")</f>
        <v/>
      </c>
    </row>
    <row r="7372" spans="31:34">
      <c r="AE7372" t="str">
        <f>IF('5G_NR_raw_UE'!EP7372&gt;0,('5G_NR_raw_UE'!EP7372*'5G_NR_raw_UE'!EQ7372),"")</f>
        <v/>
      </c>
      <c r="AF7372" t="str">
        <f>IF('5G_NR_raw_UE'!ER7372&gt;0,('5G_NR_raw_UE'!ER7372*'5G_NR_raw_UE'!ES7372),"")</f>
        <v/>
      </c>
      <c r="AG7372" t="str">
        <f>IF('5G_NR_raw_UE'!EW7372&gt;0,('5G_NR_raw_UE'!EW7372*'5G_NR_raw_UE'!EX7372),"")</f>
        <v/>
      </c>
      <c r="AH7372" t="str">
        <f>IF('5G_NR_raw_UE'!EY7372&gt;0,('5G_NR_raw_UE'!EY7372*'5G_NR_raw_UE'!EZ7372/1000000),"")</f>
        <v/>
      </c>
    </row>
    <row r="7373" spans="31:34">
      <c r="AE7373" t="str">
        <f>IF('5G_NR_raw_UE'!EP7373&gt;0,('5G_NR_raw_UE'!EP7373*'5G_NR_raw_UE'!EQ7373),"")</f>
        <v/>
      </c>
      <c r="AF7373" t="str">
        <f>IF('5G_NR_raw_UE'!ER7373&gt;0,('5G_NR_raw_UE'!ER7373*'5G_NR_raw_UE'!ES7373),"")</f>
        <v/>
      </c>
      <c r="AG7373" t="str">
        <f>IF('5G_NR_raw_UE'!EW7373&gt;0,('5G_NR_raw_UE'!EW7373*'5G_NR_raw_UE'!EX7373),"")</f>
        <v/>
      </c>
      <c r="AH7373" t="str">
        <f>IF('5G_NR_raw_UE'!EY7373&gt;0,('5G_NR_raw_UE'!EY7373*'5G_NR_raw_UE'!EZ7373/1000000),"")</f>
        <v/>
      </c>
    </row>
    <row r="7374" spans="31:34">
      <c r="AE7374" t="str">
        <f>IF('5G_NR_raw_UE'!EP7374&gt;0,('5G_NR_raw_UE'!EP7374*'5G_NR_raw_UE'!EQ7374),"")</f>
        <v/>
      </c>
      <c r="AF7374" t="str">
        <f>IF('5G_NR_raw_UE'!ER7374&gt;0,('5G_NR_raw_UE'!ER7374*'5G_NR_raw_UE'!ES7374),"")</f>
        <v/>
      </c>
      <c r="AG7374" t="str">
        <f>IF('5G_NR_raw_UE'!EW7374&gt;0,('5G_NR_raw_UE'!EW7374*'5G_NR_raw_UE'!EX7374),"")</f>
        <v/>
      </c>
      <c r="AH7374" t="str">
        <f>IF('5G_NR_raw_UE'!EY7374&gt;0,('5G_NR_raw_UE'!EY7374*'5G_NR_raw_UE'!EZ7374/1000000),"")</f>
        <v/>
      </c>
    </row>
    <row r="7375" spans="31:34">
      <c r="AE7375" t="str">
        <f>IF('5G_NR_raw_UE'!EP7375&gt;0,('5G_NR_raw_UE'!EP7375*'5G_NR_raw_UE'!EQ7375),"")</f>
        <v/>
      </c>
      <c r="AF7375" t="str">
        <f>IF('5G_NR_raw_UE'!ER7375&gt;0,('5G_NR_raw_UE'!ER7375*'5G_NR_raw_UE'!ES7375),"")</f>
        <v/>
      </c>
      <c r="AG7375" t="str">
        <f>IF('5G_NR_raw_UE'!EW7375&gt;0,('5G_NR_raw_UE'!EW7375*'5G_NR_raw_UE'!EX7375),"")</f>
        <v/>
      </c>
      <c r="AH7375" t="str">
        <f>IF('5G_NR_raw_UE'!EY7375&gt;0,('5G_NR_raw_UE'!EY7375*'5G_NR_raw_UE'!EZ7375/1000000),"")</f>
        <v/>
      </c>
    </row>
    <row r="7376" spans="31:34">
      <c r="AE7376" t="str">
        <f>IF('5G_NR_raw_UE'!EP7376&gt;0,('5G_NR_raw_UE'!EP7376*'5G_NR_raw_UE'!EQ7376),"")</f>
        <v/>
      </c>
      <c r="AF7376" t="str">
        <f>IF('5G_NR_raw_UE'!ER7376&gt;0,('5G_NR_raw_UE'!ER7376*'5G_NR_raw_UE'!ES7376),"")</f>
        <v/>
      </c>
      <c r="AG7376" t="str">
        <f>IF('5G_NR_raw_UE'!EW7376&gt;0,('5G_NR_raw_UE'!EW7376*'5G_NR_raw_UE'!EX7376),"")</f>
        <v/>
      </c>
      <c r="AH7376" t="str">
        <f>IF('5G_NR_raw_UE'!EY7376&gt;0,('5G_NR_raw_UE'!EY7376*'5G_NR_raw_UE'!EZ7376/1000000),"")</f>
        <v/>
      </c>
    </row>
    <row r="7377" spans="31:34">
      <c r="AE7377" t="str">
        <f>IF('5G_NR_raw_UE'!EP7377&gt;0,('5G_NR_raw_UE'!EP7377*'5G_NR_raw_UE'!EQ7377),"")</f>
        <v/>
      </c>
      <c r="AF7377" t="str">
        <f>IF('5G_NR_raw_UE'!ER7377&gt;0,('5G_NR_raw_UE'!ER7377*'5G_NR_raw_UE'!ES7377),"")</f>
        <v/>
      </c>
      <c r="AG7377" t="str">
        <f>IF('5G_NR_raw_UE'!EW7377&gt;0,('5G_NR_raw_UE'!EW7377*'5G_NR_raw_UE'!EX7377),"")</f>
        <v/>
      </c>
      <c r="AH7377" t="str">
        <f>IF('5G_NR_raw_UE'!EY7377&gt;0,('5G_NR_raw_UE'!EY7377*'5G_NR_raw_UE'!EZ7377/1000000),"")</f>
        <v/>
      </c>
    </row>
    <row r="7378" spans="31:34">
      <c r="AE7378" t="str">
        <f>IF('5G_NR_raw_UE'!EP7378&gt;0,('5G_NR_raw_UE'!EP7378*'5G_NR_raw_UE'!EQ7378),"")</f>
        <v/>
      </c>
      <c r="AF7378" t="str">
        <f>IF('5G_NR_raw_UE'!ER7378&gt;0,('5G_NR_raw_UE'!ER7378*'5G_NR_raw_UE'!ES7378),"")</f>
        <v/>
      </c>
      <c r="AG7378" t="str">
        <f>IF('5G_NR_raw_UE'!EW7378&gt;0,('5G_NR_raw_UE'!EW7378*'5G_NR_raw_UE'!EX7378),"")</f>
        <v/>
      </c>
      <c r="AH7378" t="str">
        <f>IF('5G_NR_raw_UE'!EY7378&gt;0,('5G_NR_raw_UE'!EY7378*'5G_NR_raw_UE'!EZ7378/1000000),"")</f>
        <v/>
      </c>
    </row>
    <row r="7379" spans="31:34">
      <c r="AE7379" t="str">
        <f>IF('5G_NR_raw_UE'!EP7379&gt;0,('5G_NR_raw_UE'!EP7379*'5G_NR_raw_UE'!EQ7379),"")</f>
        <v/>
      </c>
      <c r="AF7379" t="str">
        <f>IF('5G_NR_raw_UE'!ER7379&gt;0,('5G_NR_raw_UE'!ER7379*'5G_NR_raw_UE'!ES7379),"")</f>
        <v/>
      </c>
      <c r="AG7379" t="str">
        <f>IF('5G_NR_raw_UE'!EW7379&gt;0,('5G_NR_raw_UE'!EW7379*'5G_NR_raw_UE'!EX7379),"")</f>
        <v/>
      </c>
      <c r="AH7379" t="str">
        <f>IF('5G_NR_raw_UE'!EY7379&gt;0,('5G_NR_raw_UE'!EY7379*'5G_NR_raw_UE'!EZ7379/1000000),"")</f>
        <v/>
      </c>
    </row>
    <row r="7380" spans="31:34">
      <c r="AE7380" t="str">
        <f>IF('5G_NR_raw_UE'!EP7380&gt;0,('5G_NR_raw_UE'!EP7380*'5G_NR_raw_UE'!EQ7380),"")</f>
        <v/>
      </c>
      <c r="AF7380" t="str">
        <f>IF('5G_NR_raw_UE'!ER7380&gt;0,('5G_NR_raw_UE'!ER7380*'5G_NR_raw_UE'!ES7380),"")</f>
        <v/>
      </c>
      <c r="AG7380" t="str">
        <f>IF('5G_NR_raw_UE'!EW7380&gt;0,('5G_NR_raw_UE'!EW7380*'5G_NR_raw_UE'!EX7380),"")</f>
        <v/>
      </c>
      <c r="AH7380" t="str">
        <f>IF('5G_NR_raw_UE'!EY7380&gt;0,('5G_NR_raw_UE'!EY7380*'5G_NR_raw_UE'!EZ7380/1000000),"")</f>
        <v/>
      </c>
    </row>
    <row r="7381" spans="31:34">
      <c r="AE7381" t="str">
        <f>IF('5G_NR_raw_UE'!EP7381&gt;0,('5G_NR_raw_UE'!EP7381*'5G_NR_raw_UE'!EQ7381),"")</f>
        <v/>
      </c>
      <c r="AF7381" t="str">
        <f>IF('5G_NR_raw_UE'!ER7381&gt;0,('5G_NR_raw_UE'!ER7381*'5G_NR_raw_UE'!ES7381),"")</f>
        <v/>
      </c>
      <c r="AG7381" t="str">
        <f>IF('5G_NR_raw_UE'!EW7381&gt;0,('5G_NR_raw_UE'!EW7381*'5G_NR_raw_UE'!EX7381),"")</f>
        <v/>
      </c>
      <c r="AH7381" t="str">
        <f>IF('5G_NR_raw_UE'!EY7381&gt;0,('5G_NR_raw_UE'!EY7381*'5G_NR_raw_UE'!EZ7381/1000000),"")</f>
        <v/>
      </c>
    </row>
    <row r="7382" spans="31:34">
      <c r="AE7382" t="str">
        <f>IF('5G_NR_raw_UE'!EP7382&gt;0,('5G_NR_raw_UE'!EP7382*'5G_NR_raw_UE'!EQ7382),"")</f>
        <v/>
      </c>
      <c r="AF7382" t="str">
        <f>IF('5G_NR_raw_UE'!ER7382&gt;0,('5G_NR_raw_UE'!ER7382*'5G_NR_raw_UE'!ES7382),"")</f>
        <v/>
      </c>
      <c r="AG7382" t="str">
        <f>IF('5G_NR_raw_UE'!EW7382&gt;0,('5G_NR_raw_UE'!EW7382*'5G_NR_raw_UE'!EX7382),"")</f>
        <v/>
      </c>
      <c r="AH7382" t="str">
        <f>IF('5G_NR_raw_UE'!EY7382&gt;0,('5G_NR_raw_UE'!EY7382*'5G_NR_raw_UE'!EZ7382/1000000),"")</f>
        <v/>
      </c>
    </row>
    <row r="7383" spans="31:34">
      <c r="AE7383" t="str">
        <f>IF('5G_NR_raw_UE'!EP7383&gt;0,('5G_NR_raw_UE'!EP7383*'5G_NR_raw_UE'!EQ7383),"")</f>
        <v/>
      </c>
      <c r="AF7383" t="str">
        <f>IF('5G_NR_raw_UE'!ER7383&gt;0,('5G_NR_raw_UE'!ER7383*'5G_NR_raw_UE'!ES7383),"")</f>
        <v/>
      </c>
      <c r="AG7383" t="str">
        <f>IF('5G_NR_raw_UE'!EW7383&gt;0,('5G_NR_raw_UE'!EW7383*'5G_NR_raw_UE'!EX7383),"")</f>
        <v/>
      </c>
      <c r="AH7383" t="str">
        <f>IF('5G_NR_raw_UE'!EY7383&gt;0,('5G_NR_raw_UE'!EY7383*'5G_NR_raw_UE'!EZ7383/1000000),"")</f>
        <v/>
      </c>
    </row>
    <row r="7384" spans="31:34">
      <c r="AE7384" t="str">
        <f>IF('5G_NR_raw_UE'!EP7384&gt;0,('5G_NR_raw_UE'!EP7384*'5G_NR_raw_UE'!EQ7384),"")</f>
        <v/>
      </c>
      <c r="AF7384" t="str">
        <f>IF('5G_NR_raw_UE'!ER7384&gt;0,('5G_NR_raw_UE'!ER7384*'5G_NR_raw_UE'!ES7384),"")</f>
        <v/>
      </c>
      <c r="AG7384" t="str">
        <f>IF('5G_NR_raw_UE'!EW7384&gt;0,('5G_NR_raw_UE'!EW7384*'5G_NR_raw_UE'!EX7384),"")</f>
        <v/>
      </c>
      <c r="AH7384" t="str">
        <f>IF('5G_NR_raw_UE'!EY7384&gt;0,('5G_NR_raw_UE'!EY7384*'5G_NR_raw_UE'!EZ7384/1000000),"")</f>
        <v/>
      </c>
    </row>
    <row r="7385" spans="31:34">
      <c r="AE7385" t="str">
        <f>IF('5G_NR_raw_UE'!EP7385&gt;0,('5G_NR_raw_UE'!EP7385*'5G_NR_raw_UE'!EQ7385),"")</f>
        <v/>
      </c>
      <c r="AF7385" t="str">
        <f>IF('5G_NR_raw_UE'!ER7385&gt;0,('5G_NR_raw_UE'!ER7385*'5G_NR_raw_UE'!ES7385),"")</f>
        <v/>
      </c>
      <c r="AG7385" t="str">
        <f>IF('5G_NR_raw_UE'!EW7385&gt;0,('5G_NR_raw_UE'!EW7385*'5G_NR_raw_UE'!EX7385),"")</f>
        <v/>
      </c>
      <c r="AH7385" t="str">
        <f>IF('5G_NR_raw_UE'!EY7385&gt;0,('5G_NR_raw_UE'!EY7385*'5G_NR_raw_UE'!EZ7385/1000000),"")</f>
        <v/>
      </c>
    </row>
    <row r="7386" spans="31:34">
      <c r="AE7386" t="str">
        <f>IF('5G_NR_raw_UE'!EP7386&gt;0,('5G_NR_raw_UE'!EP7386*'5G_NR_raw_UE'!EQ7386),"")</f>
        <v/>
      </c>
      <c r="AF7386" t="str">
        <f>IF('5G_NR_raw_UE'!ER7386&gt;0,('5G_NR_raw_UE'!ER7386*'5G_NR_raw_UE'!ES7386),"")</f>
        <v/>
      </c>
      <c r="AG7386" t="str">
        <f>IF('5G_NR_raw_UE'!EW7386&gt;0,('5G_NR_raw_UE'!EW7386*'5G_NR_raw_UE'!EX7386),"")</f>
        <v/>
      </c>
      <c r="AH7386" t="str">
        <f>IF('5G_NR_raw_UE'!EY7386&gt;0,('5G_NR_raw_UE'!EY7386*'5G_NR_raw_UE'!EZ7386/1000000),"")</f>
        <v/>
      </c>
    </row>
    <row r="7387" spans="31:34">
      <c r="AE7387" t="str">
        <f>IF('5G_NR_raw_UE'!EP7387&gt;0,('5G_NR_raw_UE'!EP7387*'5G_NR_raw_UE'!EQ7387),"")</f>
        <v/>
      </c>
      <c r="AF7387" t="str">
        <f>IF('5G_NR_raw_UE'!ER7387&gt;0,('5G_NR_raw_UE'!ER7387*'5G_NR_raw_UE'!ES7387),"")</f>
        <v/>
      </c>
      <c r="AG7387" t="str">
        <f>IF('5G_NR_raw_UE'!EW7387&gt;0,('5G_NR_raw_UE'!EW7387*'5G_NR_raw_UE'!EX7387),"")</f>
        <v/>
      </c>
      <c r="AH7387" t="str">
        <f>IF('5G_NR_raw_UE'!EY7387&gt;0,('5G_NR_raw_UE'!EY7387*'5G_NR_raw_UE'!EZ7387/1000000),"")</f>
        <v/>
      </c>
    </row>
    <row r="7388" spans="31:34">
      <c r="AE7388" t="str">
        <f>IF('5G_NR_raw_UE'!EP7388&gt;0,('5G_NR_raw_UE'!EP7388*'5G_NR_raw_UE'!EQ7388),"")</f>
        <v/>
      </c>
      <c r="AF7388" t="str">
        <f>IF('5G_NR_raw_UE'!ER7388&gt;0,('5G_NR_raw_UE'!ER7388*'5G_NR_raw_UE'!ES7388),"")</f>
        <v/>
      </c>
      <c r="AG7388" t="str">
        <f>IF('5G_NR_raw_UE'!EW7388&gt;0,('5G_NR_raw_UE'!EW7388*'5G_NR_raw_UE'!EX7388),"")</f>
        <v/>
      </c>
      <c r="AH7388" t="str">
        <f>IF('5G_NR_raw_UE'!EY7388&gt;0,('5G_NR_raw_UE'!EY7388*'5G_NR_raw_UE'!EZ7388/1000000),"")</f>
        <v/>
      </c>
    </row>
    <row r="7389" spans="31:34">
      <c r="AE7389" t="str">
        <f>IF('5G_NR_raw_UE'!EP7389&gt;0,('5G_NR_raw_UE'!EP7389*'5G_NR_raw_UE'!EQ7389),"")</f>
        <v/>
      </c>
      <c r="AF7389" t="str">
        <f>IF('5G_NR_raw_UE'!ER7389&gt;0,('5G_NR_raw_UE'!ER7389*'5G_NR_raw_UE'!ES7389),"")</f>
        <v/>
      </c>
      <c r="AG7389" t="str">
        <f>IF('5G_NR_raw_UE'!EW7389&gt;0,('5G_NR_raw_UE'!EW7389*'5G_NR_raw_UE'!EX7389),"")</f>
        <v/>
      </c>
      <c r="AH7389" t="str">
        <f>IF('5G_NR_raw_UE'!EY7389&gt;0,('5G_NR_raw_UE'!EY7389*'5G_NR_raw_UE'!EZ7389/1000000),"")</f>
        <v/>
      </c>
    </row>
    <row r="7390" spans="31:34">
      <c r="AE7390" t="str">
        <f>IF('5G_NR_raw_UE'!EP7390&gt;0,('5G_NR_raw_UE'!EP7390*'5G_NR_raw_UE'!EQ7390),"")</f>
        <v/>
      </c>
      <c r="AF7390" t="str">
        <f>IF('5G_NR_raw_UE'!ER7390&gt;0,('5G_NR_raw_UE'!ER7390*'5G_NR_raw_UE'!ES7390),"")</f>
        <v/>
      </c>
      <c r="AG7390" t="str">
        <f>IF('5G_NR_raw_UE'!EW7390&gt;0,('5G_NR_raw_UE'!EW7390*'5G_NR_raw_UE'!EX7390),"")</f>
        <v/>
      </c>
      <c r="AH7390" t="str">
        <f>IF('5G_NR_raw_UE'!EY7390&gt;0,('5G_NR_raw_UE'!EY7390*'5G_NR_raw_UE'!EZ7390/1000000),"")</f>
        <v/>
      </c>
    </row>
    <row r="7391" spans="31:34">
      <c r="AE7391" t="str">
        <f>IF('5G_NR_raw_UE'!EP7391&gt;0,('5G_NR_raw_UE'!EP7391*'5G_NR_raw_UE'!EQ7391),"")</f>
        <v/>
      </c>
      <c r="AF7391" t="str">
        <f>IF('5G_NR_raw_UE'!ER7391&gt;0,('5G_NR_raw_UE'!ER7391*'5G_NR_raw_UE'!ES7391),"")</f>
        <v/>
      </c>
      <c r="AG7391" t="str">
        <f>IF('5G_NR_raw_UE'!EW7391&gt;0,('5G_NR_raw_UE'!EW7391*'5G_NR_raw_UE'!EX7391),"")</f>
        <v/>
      </c>
      <c r="AH7391" t="str">
        <f>IF('5G_NR_raw_UE'!EY7391&gt;0,('5G_NR_raw_UE'!EY7391*'5G_NR_raw_UE'!EZ7391/1000000),"")</f>
        <v/>
      </c>
    </row>
    <row r="7392" spans="31:34">
      <c r="AE7392" t="str">
        <f>IF('5G_NR_raw_UE'!EP7392&gt;0,('5G_NR_raw_UE'!EP7392*'5G_NR_raw_UE'!EQ7392),"")</f>
        <v/>
      </c>
      <c r="AF7392" t="str">
        <f>IF('5G_NR_raw_UE'!ER7392&gt;0,('5G_NR_raw_UE'!ER7392*'5G_NR_raw_UE'!ES7392),"")</f>
        <v/>
      </c>
      <c r="AG7392" t="str">
        <f>IF('5G_NR_raw_UE'!EW7392&gt;0,('5G_NR_raw_UE'!EW7392*'5G_NR_raw_UE'!EX7392),"")</f>
        <v/>
      </c>
      <c r="AH7392" t="str">
        <f>IF('5G_NR_raw_UE'!EY7392&gt;0,('5G_NR_raw_UE'!EY7392*'5G_NR_raw_UE'!EZ7392/1000000),"")</f>
        <v/>
      </c>
    </row>
    <row r="7393" spans="31:34">
      <c r="AE7393" t="str">
        <f>IF('5G_NR_raw_UE'!EP7393&gt;0,('5G_NR_raw_UE'!EP7393*'5G_NR_raw_UE'!EQ7393),"")</f>
        <v/>
      </c>
      <c r="AF7393" t="str">
        <f>IF('5G_NR_raw_UE'!ER7393&gt;0,('5G_NR_raw_UE'!ER7393*'5G_NR_raw_UE'!ES7393),"")</f>
        <v/>
      </c>
      <c r="AG7393" t="str">
        <f>IF('5G_NR_raw_UE'!EW7393&gt;0,('5G_NR_raw_UE'!EW7393*'5G_NR_raw_UE'!EX7393),"")</f>
        <v/>
      </c>
      <c r="AH7393" t="str">
        <f>IF('5G_NR_raw_UE'!EY7393&gt;0,('5G_NR_raw_UE'!EY7393*'5G_NR_raw_UE'!EZ7393/1000000),"")</f>
        <v/>
      </c>
    </row>
    <row r="7394" spans="31:34">
      <c r="AE7394" t="str">
        <f>IF('5G_NR_raw_UE'!EP7394&gt;0,('5G_NR_raw_UE'!EP7394*'5G_NR_raw_UE'!EQ7394),"")</f>
        <v/>
      </c>
      <c r="AF7394" t="str">
        <f>IF('5G_NR_raw_UE'!ER7394&gt;0,('5G_NR_raw_UE'!ER7394*'5G_NR_raw_UE'!ES7394),"")</f>
        <v/>
      </c>
      <c r="AG7394" t="str">
        <f>IF('5G_NR_raw_UE'!EW7394&gt;0,('5G_NR_raw_UE'!EW7394*'5G_NR_raw_UE'!EX7394),"")</f>
        <v/>
      </c>
      <c r="AH7394" t="str">
        <f>IF('5G_NR_raw_UE'!EY7394&gt;0,('5G_NR_raw_UE'!EY7394*'5G_NR_raw_UE'!EZ7394/1000000),"")</f>
        <v/>
      </c>
    </row>
    <row r="7395" spans="31:34">
      <c r="AE7395" t="str">
        <f>IF('5G_NR_raw_UE'!EP7395&gt;0,('5G_NR_raw_UE'!EP7395*'5G_NR_raw_UE'!EQ7395),"")</f>
        <v/>
      </c>
      <c r="AF7395" t="str">
        <f>IF('5G_NR_raw_UE'!ER7395&gt;0,('5G_NR_raw_UE'!ER7395*'5G_NR_raw_UE'!ES7395),"")</f>
        <v/>
      </c>
      <c r="AG7395" t="str">
        <f>IF('5G_NR_raw_UE'!EW7395&gt;0,('5G_NR_raw_UE'!EW7395*'5G_NR_raw_UE'!EX7395),"")</f>
        <v/>
      </c>
      <c r="AH7395" t="str">
        <f>IF('5G_NR_raw_UE'!EY7395&gt;0,('5G_NR_raw_UE'!EY7395*'5G_NR_raw_UE'!EZ7395/1000000),"")</f>
        <v/>
      </c>
    </row>
    <row r="7396" spans="31:34">
      <c r="AE7396" t="str">
        <f>IF('5G_NR_raw_UE'!EP7396&gt;0,('5G_NR_raw_UE'!EP7396*'5G_NR_raw_UE'!EQ7396),"")</f>
        <v/>
      </c>
      <c r="AF7396" t="str">
        <f>IF('5G_NR_raw_UE'!ER7396&gt;0,('5G_NR_raw_UE'!ER7396*'5G_NR_raw_UE'!ES7396),"")</f>
        <v/>
      </c>
      <c r="AG7396" t="str">
        <f>IF('5G_NR_raw_UE'!EW7396&gt;0,('5G_NR_raw_UE'!EW7396*'5G_NR_raw_UE'!EX7396),"")</f>
        <v/>
      </c>
      <c r="AH7396" t="str">
        <f>IF('5G_NR_raw_UE'!EY7396&gt;0,('5G_NR_raw_UE'!EY7396*'5G_NR_raw_UE'!EZ7396/1000000),"")</f>
        <v/>
      </c>
    </row>
    <row r="7397" spans="31:34">
      <c r="AE7397" t="str">
        <f>IF('5G_NR_raw_UE'!EP7397&gt;0,('5G_NR_raw_UE'!EP7397*'5G_NR_raw_UE'!EQ7397),"")</f>
        <v/>
      </c>
      <c r="AF7397" t="str">
        <f>IF('5G_NR_raw_UE'!ER7397&gt;0,('5G_NR_raw_UE'!ER7397*'5G_NR_raw_UE'!ES7397),"")</f>
        <v/>
      </c>
      <c r="AG7397" t="str">
        <f>IF('5G_NR_raw_UE'!EW7397&gt;0,('5G_NR_raw_UE'!EW7397*'5G_NR_raw_UE'!EX7397),"")</f>
        <v/>
      </c>
      <c r="AH7397" t="str">
        <f>IF('5G_NR_raw_UE'!EY7397&gt;0,('5G_NR_raw_UE'!EY7397*'5G_NR_raw_UE'!EZ7397/1000000),"")</f>
        <v/>
      </c>
    </row>
    <row r="7398" spans="31:34">
      <c r="AE7398" t="str">
        <f>IF('5G_NR_raw_UE'!EP7398&gt;0,('5G_NR_raw_UE'!EP7398*'5G_NR_raw_UE'!EQ7398),"")</f>
        <v/>
      </c>
      <c r="AF7398" t="str">
        <f>IF('5G_NR_raw_UE'!ER7398&gt;0,('5G_NR_raw_UE'!ER7398*'5G_NR_raw_UE'!ES7398),"")</f>
        <v/>
      </c>
      <c r="AG7398" t="str">
        <f>IF('5G_NR_raw_UE'!EW7398&gt;0,('5G_NR_raw_UE'!EW7398*'5G_NR_raw_UE'!EX7398),"")</f>
        <v/>
      </c>
      <c r="AH7398" t="str">
        <f>IF('5G_NR_raw_UE'!EY7398&gt;0,('5G_NR_raw_UE'!EY7398*'5G_NR_raw_UE'!EZ7398/1000000),"")</f>
        <v/>
      </c>
    </row>
    <row r="7399" spans="31:34">
      <c r="AE7399" t="str">
        <f>IF('5G_NR_raw_UE'!EP7399&gt;0,('5G_NR_raw_UE'!EP7399*'5G_NR_raw_UE'!EQ7399),"")</f>
        <v/>
      </c>
      <c r="AF7399" t="str">
        <f>IF('5G_NR_raw_UE'!ER7399&gt;0,('5G_NR_raw_UE'!ER7399*'5G_NR_raw_UE'!ES7399),"")</f>
        <v/>
      </c>
      <c r="AG7399" t="str">
        <f>IF('5G_NR_raw_UE'!EW7399&gt;0,('5G_NR_raw_UE'!EW7399*'5G_NR_raw_UE'!EX7399),"")</f>
        <v/>
      </c>
      <c r="AH7399" t="str">
        <f>IF('5G_NR_raw_UE'!EY7399&gt;0,('5G_NR_raw_UE'!EY7399*'5G_NR_raw_UE'!EZ7399/1000000),"")</f>
        <v/>
      </c>
    </row>
    <row r="7400" spans="31:34">
      <c r="AE7400" t="str">
        <f>IF('5G_NR_raw_UE'!EP7400&gt;0,('5G_NR_raw_UE'!EP7400*'5G_NR_raw_UE'!EQ7400),"")</f>
        <v/>
      </c>
      <c r="AF7400" t="str">
        <f>IF('5G_NR_raw_UE'!ER7400&gt;0,('5G_NR_raw_UE'!ER7400*'5G_NR_raw_UE'!ES7400),"")</f>
        <v/>
      </c>
      <c r="AG7400" t="str">
        <f>IF('5G_NR_raw_UE'!EW7400&gt;0,('5G_NR_raw_UE'!EW7400*'5G_NR_raw_UE'!EX7400),"")</f>
        <v/>
      </c>
      <c r="AH7400" t="str">
        <f>IF('5G_NR_raw_UE'!EY7400&gt;0,('5G_NR_raw_UE'!EY7400*'5G_NR_raw_UE'!EZ7400/1000000),"")</f>
        <v/>
      </c>
    </row>
    <row r="7401" spans="31:34">
      <c r="AE7401" t="str">
        <f>IF('5G_NR_raw_UE'!EP7401&gt;0,('5G_NR_raw_UE'!EP7401*'5G_NR_raw_UE'!EQ7401),"")</f>
        <v/>
      </c>
      <c r="AF7401" t="str">
        <f>IF('5G_NR_raw_UE'!ER7401&gt;0,('5G_NR_raw_UE'!ER7401*'5G_NR_raw_UE'!ES7401),"")</f>
        <v/>
      </c>
      <c r="AG7401" t="str">
        <f>IF('5G_NR_raw_UE'!EW7401&gt;0,('5G_NR_raw_UE'!EW7401*'5G_NR_raw_UE'!EX7401),"")</f>
        <v/>
      </c>
      <c r="AH7401" t="str">
        <f>IF('5G_NR_raw_UE'!EY7401&gt;0,('5G_NR_raw_UE'!EY7401*'5G_NR_raw_UE'!EZ7401/1000000),"")</f>
        <v/>
      </c>
    </row>
    <row r="7402" spans="31:34">
      <c r="AE7402" t="str">
        <f>IF('5G_NR_raw_UE'!EP7402&gt;0,('5G_NR_raw_UE'!EP7402*'5G_NR_raw_UE'!EQ7402),"")</f>
        <v/>
      </c>
      <c r="AF7402" t="str">
        <f>IF('5G_NR_raw_UE'!ER7402&gt;0,('5G_NR_raw_UE'!ER7402*'5G_NR_raw_UE'!ES7402),"")</f>
        <v/>
      </c>
      <c r="AG7402" t="str">
        <f>IF('5G_NR_raw_UE'!EW7402&gt;0,('5G_NR_raw_UE'!EW7402*'5G_NR_raw_UE'!EX7402),"")</f>
        <v/>
      </c>
      <c r="AH7402" t="str">
        <f>IF('5G_NR_raw_UE'!EY7402&gt;0,('5G_NR_raw_UE'!EY7402*'5G_NR_raw_UE'!EZ7402/1000000),"")</f>
        <v/>
      </c>
    </row>
    <row r="7403" spans="31:34">
      <c r="AE7403" t="str">
        <f>IF('5G_NR_raw_UE'!EP7403&gt;0,('5G_NR_raw_UE'!EP7403*'5G_NR_raw_UE'!EQ7403),"")</f>
        <v/>
      </c>
      <c r="AF7403" t="str">
        <f>IF('5G_NR_raw_UE'!ER7403&gt;0,('5G_NR_raw_UE'!ER7403*'5G_NR_raw_UE'!ES7403),"")</f>
        <v/>
      </c>
      <c r="AG7403" t="str">
        <f>IF('5G_NR_raw_UE'!EW7403&gt;0,('5G_NR_raw_UE'!EW7403*'5G_NR_raw_UE'!EX7403),"")</f>
        <v/>
      </c>
      <c r="AH7403" t="str">
        <f>IF('5G_NR_raw_UE'!EY7403&gt;0,('5G_NR_raw_UE'!EY7403*'5G_NR_raw_UE'!EZ7403/1000000),"")</f>
        <v/>
      </c>
    </row>
    <row r="7404" spans="31:34">
      <c r="AE7404" t="str">
        <f>IF('5G_NR_raw_UE'!EP7404&gt;0,('5G_NR_raw_UE'!EP7404*'5G_NR_raw_UE'!EQ7404),"")</f>
        <v/>
      </c>
      <c r="AF7404" t="str">
        <f>IF('5G_NR_raw_UE'!ER7404&gt;0,('5G_NR_raw_UE'!ER7404*'5G_NR_raw_UE'!ES7404),"")</f>
        <v/>
      </c>
      <c r="AG7404" t="str">
        <f>IF('5G_NR_raw_UE'!EW7404&gt;0,('5G_NR_raw_UE'!EW7404*'5G_NR_raw_UE'!EX7404),"")</f>
        <v/>
      </c>
      <c r="AH7404" t="str">
        <f>IF('5G_NR_raw_UE'!EY7404&gt;0,('5G_NR_raw_UE'!EY7404*'5G_NR_raw_UE'!EZ7404/1000000),"")</f>
        <v/>
      </c>
    </row>
    <row r="7405" spans="31:34">
      <c r="AE7405" t="str">
        <f>IF('5G_NR_raw_UE'!EP7405&gt;0,('5G_NR_raw_UE'!EP7405*'5G_NR_raw_UE'!EQ7405),"")</f>
        <v/>
      </c>
      <c r="AF7405" t="str">
        <f>IF('5G_NR_raw_UE'!ER7405&gt;0,('5G_NR_raw_UE'!ER7405*'5G_NR_raw_UE'!ES7405),"")</f>
        <v/>
      </c>
      <c r="AG7405" t="str">
        <f>IF('5G_NR_raw_UE'!EW7405&gt;0,('5G_NR_raw_UE'!EW7405*'5G_NR_raw_UE'!EX7405),"")</f>
        <v/>
      </c>
      <c r="AH7405" t="str">
        <f>IF('5G_NR_raw_UE'!EY7405&gt;0,('5G_NR_raw_UE'!EY7405*'5G_NR_raw_UE'!EZ7405/1000000),"")</f>
        <v/>
      </c>
    </row>
    <row r="7406" spans="31:34">
      <c r="AE7406" t="str">
        <f>IF('5G_NR_raw_UE'!EP7406&gt;0,('5G_NR_raw_UE'!EP7406*'5G_NR_raw_UE'!EQ7406),"")</f>
        <v/>
      </c>
      <c r="AF7406" t="str">
        <f>IF('5G_NR_raw_UE'!ER7406&gt;0,('5G_NR_raw_UE'!ER7406*'5G_NR_raw_UE'!ES7406),"")</f>
        <v/>
      </c>
      <c r="AG7406" t="str">
        <f>IF('5G_NR_raw_UE'!EW7406&gt;0,('5G_NR_raw_UE'!EW7406*'5G_NR_raw_UE'!EX7406),"")</f>
        <v/>
      </c>
      <c r="AH7406" t="str">
        <f>IF('5G_NR_raw_UE'!EY7406&gt;0,('5G_NR_raw_UE'!EY7406*'5G_NR_raw_UE'!EZ7406/1000000),"")</f>
        <v/>
      </c>
    </row>
    <row r="7407" spans="31:34">
      <c r="AE7407" t="str">
        <f>IF('5G_NR_raw_UE'!EP7407&gt;0,('5G_NR_raw_UE'!EP7407*'5G_NR_raw_UE'!EQ7407),"")</f>
        <v/>
      </c>
      <c r="AF7407" t="str">
        <f>IF('5G_NR_raw_UE'!ER7407&gt;0,('5G_NR_raw_UE'!ER7407*'5G_NR_raw_UE'!ES7407),"")</f>
        <v/>
      </c>
      <c r="AG7407" t="str">
        <f>IF('5G_NR_raw_UE'!EW7407&gt;0,('5G_NR_raw_UE'!EW7407*'5G_NR_raw_UE'!EX7407),"")</f>
        <v/>
      </c>
      <c r="AH7407" t="str">
        <f>IF('5G_NR_raw_UE'!EY7407&gt;0,('5G_NR_raw_UE'!EY7407*'5G_NR_raw_UE'!EZ7407/1000000),"")</f>
        <v/>
      </c>
    </row>
    <row r="7408" spans="31:34">
      <c r="AE7408" t="str">
        <f>IF('5G_NR_raw_UE'!EP7408&gt;0,('5G_NR_raw_UE'!EP7408*'5G_NR_raw_UE'!EQ7408),"")</f>
        <v/>
      </c>
      <c r="AF7408" t="str">
        <f>IF('5G_NR_raw_UE'!ER7408&gt;0,('5G_NR_raw_UE'!ER7408*'5G_NR_raw_UE'!ES7408),"")</f>
        <v/>
      </c>
      <c r="AG7408" t="str">
        <f>IF('5G_NR_raw_UE'!EW7408&gt;0,('5G_NR_raw_UE'!EW7408*'5G_NR_raw_UE'!EX7408),"")</f>
        <v/>
      </c>
      <c r="AH7408" t="str">
        <f>IF('5G_NR_raw_UE'!EY7408&gt;0,('5G_NR_raw_UE'!EY7408*'5G_NR_raw_UE'!EZ7408/1000000),"")</f>
        <v/>
      </c>
    </row>
    <row r="7409" spans="31:34">
      <c r="AE7409" t="str">
        <f>IF('5G_NR_raw_UE'!EP7409&gt;0,('5G_NR_raw_UE'!EP7409*'5G_NR_raw_UE'!EQ7409),"")</f>
        <v/>
      </c>
      <c r="AF7409" t="str">
        <f>IF('5G_NR_raw_UE'!ER7409&gt;0,('5G_NR_raw_UE'!ER7409*'5G_NR_raw_UE'!ES7409),"")</f>
        <v/>
      </c>
      <c r="AG7409" t="str">
        <f>IF('5G_NR_raw_UE'!EW7409&gt;0,('5G_NR_raw_UE'!EW7409*'5G_NR_raw_UE'!EX7409),"")</f>
        <v/>
      </c>
      <c r="AH7409" t="str">
        <f>IF('5G_NR_raw_UE'!EY7409&gt;0,('5G_NR_raw_UE'!EY7409*'5G_NR_raw_UE'!EZ7409/1000000),"")</f>
        <v/>
      </c>
    </row>
    <row r="7410" spans="31:34">
      <c r="AE7410" t="str">
        <f>IF('5G_NR_raw_UE'!EP7410&gt;0,('5G_NR_raw_UE'!EP7410*'5G_NR_raw_UE'!EQ7410),"")</f>
        <v/>
      </c>
      <c r="AF7410" t="str">
        <f>IF('5G_NR_raw_UE'!ER7410&gt;0,('5G_NR_raw_UE'!ER7410*'5G_NR_raw_UE'!ES7410),"")</f>
        <v/>
      </c>
      <c r="AG7410" t="str">
        <f>IF('5G_NR_raw_UE'!EW7410&gt;0,('5G_NR_raw_UE'!EW7410*'5G_NR_raw_UE'!EX7410),"")</f>
        <v/>
      </c>
      <c r="AH7410" t="str">
        <f>IF('5G_NR_raw_UE'!EY7410&gt;0,('5G_NR_raw_UE'!EY7410*'5G_NR_raw_UE'!EZ7410/1000000),"")</f>
        <v/>
      </c>
    </row>
    <row r="7411" spans="31:34">
      <c r="AE7411" t="str">
        <f>IF('5G_NR_raw_UE'!EP7411&gt;0,('5G_NR_raw_UE'!EP7411*'5G_NR_raw_UE'!EQ7411),"")</f>
        <v/>
      </c>
      <c r="AF7411" t="str">
        <f>IF('5G_NR_raw_UE'!ER7411&gt;0,('5G_NR_raw_UE'!ER7411*'5G_NR_raw_UE'!ES7411),"")</f>
        <v/>
      </c>
      <c r="AG7411" t="str">
        <f>IF('5G_NR_raw_UE'!EW7411&gt;0,('5G_NR_raw_UE'!EW7411*'5G_NR_raw_UE'!EX7411),"")</f>
        <v/>
      </c>
      <c r="AH7411" t="str">
        <f>IF('5G_NR_raw_UE'!EY7411&gt;0,('5G_NR_raw_UE'!EY7411*'5G_NR_raw_UE'!EZ7411/1000000),"")</f>
        <v/>
      </c>
    </row>
    <row r="7412" spans="31:34">
      <c r="AE7412" t="str">
        <f>IF('5G_NR_raw_UE'!EP7412&gt;0,('5G_NR_raw_UE'!EP7412*'5G_NR_raw_UE'!EQ7412),"")</f>
        <v/>
      </c>
      <c r="AF7412" t="str">
        <f>IF('5G_NR_raw_UE'!ER7412&gt;0,('5G_NR_raw_UE'!ER7412*'5G_NR_raw_UE'!ES7412),"")</f>
        <v/>
      </c>
      <c r="AG7412" t="str">
        <f>IF('5G_NR_raw_UE'!EW7412&gt;0,('5G_NR_raw_UE'!EW7412*'5G_NR_raw_UE'!EX7412),"")</f>
        <v/>
      </c>
      <c r="AH7412" t="str">
        <f>IF('5G_NR_raw_UE'!EY7412&gt;0,('5G_NR_raw_UE'!EY7412*'5G_NR_raw_UE'!EZ7412/1000000),"")</f>
        <v/>
      </c>
    </row>
    <row r="7413" spans="31:34">
      <c r="AE7413" t="str">
        <f>IF('5G_NR_raw_UE'!EP7413&gt;0,('5G_NR_raw_UE'!EP7413*'5G_NR_raw_UE'!EQ7413),"")</f>
        <v/>
      </c>
      <c r="AF7413" t="str">
        <f>IF('5G_NR_raw_UE'!ER7413&gt;0,('5G_NR_raw_UE'!ER7413*'5G_NR_raw_UE'!ES7413),"")</f>
        <v/>
      </c>
      <c r="AG7413" t="str">
        <f>IF('5G_NR_raw_UE'!EW7413&gt;0,('5G_NR_raw_UE'!EW7413*'5G_NR_raw_UE'!EX7413),"")</f>
        <v/>
      </c>
      <c r="AH7413" t="str">
        <f>IF('5G_NR_raw_UE'!EY7413&gt;0,('5G_NR_raw_UE'!EY7413*'5G_NR_raw_UE'!EZ7413/1000000),"")</f>
        <v/>
      </c>
    </row>
    <row r="7414" spans="31:34">
      <c r="AE7414" t="str">
        <f>IF('5G_NR_raw_UE'!EP7414&gt;0,('5G_NR_raw_UE'!EP7414*'5G_NR_raw_UE'!EQ7414),"")</f>
        <v/>
      </c>
      <c r="AF7414" t="str">
        <f>IF('5G_NR_raw_UE'!ER7414&gt;0,('5G_NR_raw_UE'!ER7414*'5G_NR_raw_UE'!ES7414),"")</f>
        <v/>
      </c>
      <c r="AG7414" t="str">
        <f>IF('5G_NR_raw_UE'!EW7414&gt;0,('5G_NR_raw_UE'!EW7414*'5G_NR_raw_UE'!EX7414),"")</f>
        <v/>
      </c>
      <c r="AH7414" t="str">
        <f>IF('5G_NR_raw_UE'!EY7414&gt;0,('5G_NR_raw_UE'!EY7414*'5G_NR_raw_UE'!EZ7414/1000000),"")</f>
        <v/>
      </c>
    </row>
    <row r="7415" spans="31:34">
      <c r="AE7415" t="str">
        <f>IF('5G_NR_raw_UE'!EP7415&gt;0,('5G_NR_raw_UE'!EP7415*'5G_NR_raw_UE'!EQ7415),"")</f>
        <v/>
      </c>
      <c r="AF7415" t="str">
        <f>IF('5G_NR_raw_UE'!ER7415&gt;0,('5G_NR_raw_UE'!ER7415*'5G_NR_raw_UE'!ES7415),"")</f>
        <v/>
      </c>
      <c r="AG7415" t="str">
        <f>IF('5G_NR_raw_UE'!EW7415&gt;0,('5G_NR_raw_UE'!EW7415*'5G_NR_raw_UE'!EX7415),"")</f>
        <v/>
      </c>
      <c r="AH7415" t="str">
        <f>IF('5G_NR_raw_UE'!EY7415&gt;0,('5G_NR_raw_UE'!EY7415*'5G_NR_raw_UE'!EZ7415/1000000),"")</f>
        <v/>
      </c>
    </row>
    <row r="7416" spans="31:34">
      <c r="AE7416" t="str">
        <f>IF('5G_NR_raw_UE'!EP7416&gt;0,('5G_NR_raw_UE'!EP7416*'5G_NR_raw_UE'!EQ7416),"")</f>
        <v/>
      </c>
      <c r="AF7416" t="str">
        <f>IF('5G_NR_raw_UE'!ER7416&gt;0,('5G_NR_raw_UE'!ER7416*'5G_NR_raw_UE'!ES7416),"")</f>
        <v/>
      </c>
      <c r="AG7416" t="str">
        <f>IF('5G_NR_raw_UE'!EW7416&gt;0,('5G_NR_raw_UE'!EW7416*'5G_NR_raw_UE'!EX7416),"")</f>
        <v/>
      </c>
      <c r="AH7416" t="str">
        <f>IF('5G_NR_raw_UE'!EY7416&gt;0,('5G_NR_raw_UE'!EY7416*'5G_NR_raw_UE'!EZ7416/1000000),"")</f>
        <v/>
      </c>
    </row>
    <row r="7417" spans="31:34">
      <c r="AE7417" t="str">
        <f>IF('5G_NR_raw_UE'!EP7417&gt;0,('5G_NR_raw_UE'!EP7417*'5G_NR_raw_UE'!EQ7417),"")</f>
        <v/>
      </c>
      <c r="AF7417" t="str">
        <f>IF('5G_NR_raw_UE'!ER7417&gt;0,('5G_NR_raw_UE'!ER7417*'5G_NR_raw_UE'!ES7417),"")</f>
        <v/>
      </c>
      <c r="AG7417" t="str">
        <f>IF('5G_NR_raw_UE'!EW7417&gt;0,('5G_NR_raw_UE'!EW7417*'5G_NR_raw_UE'!EX7417),"")</f>
        <v/>
      </c>
      <c r="AH7417" t="str">
        <f>IF('5G_NR_raw_UE'!EY7417&gt;0,('5G_NR_raw_UE'!EY7417*'5G_NR_raw_UE'!EZ7417/1000000),"")</f>
        <v/>
      </c>
    </row>
    <row r="7418" spans="31:34">
      <c r="AE7418" t="str">
        <f>IF('5G_NR_raw_UE'!EP7418&gt;0,('5G_NR_raw_UE'!EP7418*'5G_NR_raw_UE'!EQ7418),"")</f>
        <v/>
      </c>
      <c r="AF7418" t="str">
        <f>IF('5G_NR_raw_UE'!ER7418&gt;0,('5G_NR_raw_UE'!ER7418*'5G_NR_raw_UE'!ES7418),"")</f>
        <v/>
      </c>
      <c r="AG7418" t="str">
        <f>IF('5G_NR_raw_UE'!EW7418&gt;0,('5G_NR_raw_UE'!EW7418*'5G_NR_raw_UE'!EX7418),"")</f>
        <v/>
      </c>
      <c r="AH7418" t="str">
        <f>IF('5G_NR_raw_UE'!EY7418&gt;0,('5G_NR_raw_UE'!EY7418*'5G_NR_raw_UE'!EZ7418/1000000),"")</f>
        <v/>
      </c>
    </row>
    <row r="7419" spans="31:34">
      <c r="AE7419" t="str">
        <f>IF('5G_NR_raw_UE'!EP7419&gt;0,('5G_NR_raw_UE'!EP7419*'5G_NR_raw_UE'!EQ7419),"")</f>
        <v/>
      </c>
      <c r="AF7419" t="str">
        <f>IF('5G_NR_raw_UE'!ER7419&gt;0,('5G_NR_raw_UE'!ER7419*'5G_NR_raw_UE'!ES7419),"")</f>
        <v/>
      </c>
      <c r="AG7419" t="str">
        <f>IF('5G_NR_raw_UE'!EW7419&gt;0,('5G_NR_raw_UE'!EW7419*'5G_NR_raw_UE'!EX7419),"")</f>
        <v/>
      </c>
      <c r="AH7419" t="str">
        <f>IF('5G_NR_raw_UE'!EY7419&gt;0,('5G_NR_raw_UE'!EY7419*'5G_NR_raw_UE'!EZ7419/1000000),"")</f>
        <v/>
      </c>
    </row>
    <row r="7420" spans="31:34">
      <c r="AE7420" t="str">
        <f>IF('5G_NR_raw_UE'!EP7420&gt;0,('5G_NR_raw_UE'!EP7420*'5G_NR_raw_UE'!EQ7420),"")</f>
        <v/>
      </c>
      <c r="AF7420" t="str">
        <f>IF('5G_NR_raw_UE'!ER7420&gt;0,('5G_NR_raw_UE'!ER7420*'5G_NR_raw_UE'!ES7420),"")</f>
        <v/>
      </c>
      <c r="AG7420" t="str">
        <f>IF('5G_NR_raw_UE'!EW7420&gt;0,('5G_NR_raw_UE'!EW7420*'5G_NR_raw_UE'!EX7420),"")</f>
        <v/>
      </c>
      <c r="AH7420" t="str">
        <f>IF('5G_NR_raw_UE'!EY7420&gt;0,('5G_NR_raw_UE'!EY7420*'5G_NR_raw_UE'!EZ7420/1000000),"")</f>
        <v/>
      </c>
    </row>
    <row r="7421" spans="31:34">
      <c r="AE7421" t="str">
        <f>IF('5G_NR_raw_UE'!EP7421&gt;0,('5G_NR_raw_UE'!EP7421*'5G_NR_raw_UE'!EQ7421),"")</f>
        <v/>
      </c>
      <c r="AF7421" t="str">
        <f>IF('5G_NR_raw_UE'!ER7421&gt;0,('5G_NR_raw_UE'!ER7421*'5G_NR_raw_UE'!ES7421),"")</f>
        <v/>
      </c>
      <c r="AG7421" t="str">
        <f>IF('5G_NR_raw_UE'!EW7421&gt;0,('5G_NR_raw_UE'!EW7421*'5G_NR_raw_UE'!EX7421),"")</f>
        <v/>
      </c>
      <c r="AH7421" t="str">
        <f>IF('5G_NR_raw_UE'!EY7421&gt;0,('5G_NR_raw_UE'!EY7421*'5G_NR_raw_UE'!EZ7421/1000000),"")</f>
        <v/>
      </c>
    </row>
    <row r="7422" spans="31:34">
      <c r="AE7422" t="str">
        <f>IF('5G_NR_raw_UE'!EP7422&gt;0,('5G_NR_raw_UE'!EP7422*'5G_NR_raw_UE'!EQ7422),"")</f>
        <v/>
      </c>
      <c r="AF7422" t="str">
        <f>IF('5G_NR_raw_UE'!ER7422&gt;0,('5G_NR_raw_UE'!ER7422*'5G_NR_raw_UE'!ES7422),"")</f>
        <v/>
      </c>
      <c r="AG7422" t="str">
        <f>IF('5G_NR_raw_UE'!EW7422&gt;0,('5G_NR_raw_UE'!EW7422*'5G_NR_raw_UE'!EX7422),"")</f>
        <v/>
      </c>
      <c r="AH7422" t="str">
        <f>IF('5G_NR_raw_UE'!EY7422&gt;0,('5G_NR_raw_UE'!EY7422*'5G_NR_raw_UE'!EZ7422/1000000),"")</f>
        <v/>
      </c>
    </row>
    <row r="7423" spans="31:34">
      <c r="AE7423" t="str">
        <f>IF('5G_NR_raw_UE'!EP7423&gt;0,('5G_NR_raw_UE'!EP7423*'5G_NR_raw_UE'!EQ7423),"")</f>
        <v/>
      </c>
      <c r="AF7423" t="str">
        <f>IF('5G_NR_raw_UE'!ER7423&gt;0,('5G_NR_raw_UE'!ER7423*'5G_NR_raw_UE'!ES7423),"")</f>
        <v/>
      </c>
      <c r="AG7423" t="str">
        <f>IF('5G_NR_raw_UE'!EW7423&gt;0,('5G_NR_raw_UE'!EW7423*'5G_NR_raw_UE'!EX7423),"")</f>
        <v/>
      </c>
      <c r="AH7423" t="str">
        <f>IF('5G_NR_raw_UE'!EY7423&gt;0,('5G_NR_raw_UE'!EY7423*'5G_NR_raw_UE'!EZ7423/1000000),"")</f>
        <v/>
      </c>
    </row>
    <row r="7424" spans="31:34">
      <c r="AE7424" t="str">
        <f>IF('5G_NR_raw_UE'!EP7424&gt;0,('5G_NR_raw_UE'!EP7424*'5G_NR_raw_UE'!EQ7424),"")</f>
        <v/>
      </c>
      <c r="AF7424" t="str">
        <f>IF('5G_NR_raw_UE'!ER7424&gt;0,('5G_NR_raw_UE'!ER7424*'5G_NR_raw_UE'!ES7424),"")</f>
        <v/>
      </c>
      <c r="AG7424" t="str">
        <f>IF('5G_NR_raw_UE'!EW7424&gt;0,('5G_NR_raw_UE'!EW7424*'5G_NR_raw_UE'!EX7424),"")</f>
        <v/>
      </c>
      <c r="AH7424" t="str">
        <f>IF('5G_NR_raw_UE'!EY7424&gt;0,('5G_NR_raw_UE'!EY7424*'5G_NR_raw_UE'!EZ7424/1000000),"")</f>
        <v/>
      </c>
    </row>
    <row r="7425" spans="31:34">
      <c r="AE7425" t="str">
        <f>IF('5G_NR_raw_UE'!EP7425&gt;0,('5G_NR_raw_UE'!EP7425*'5G_NR_raw_UE'!EQ7425),"")</f>
        <v/>
      </c>
      <c r="AF7425" t="str">
        <f>IF('5G_NR_raw_UE'!ER7425&gt;0,('5G_NR_raw_UE'!ER7425*'5G_NR_raw_UE'!ES7425),"")</f>
        <v/>
      </c>
      <c r="AG7425" t="str">
        <f>IF('5G_NR_raw_UE'!EW7425&gt;0,('5G_NR_raw_UE'!EW7425*'5G_NR_raw_UE'!EX7425),"")</f>
        <v/>
      </c>
      <c r="AH7425" t="str">
        <f>IF('5G_NR_raw_UE'!EY7425&gt;0,('5G_NR_raw_UE'!EY7425*'5G_NR_raw_UE'!EZ7425/1000000),"")</f>
        <v/>
      </c>
    </row>
    <row r="7426" spans="31:34">
      <c r="AE7426" t="str">
        <f>IF('5G_NR_raw_UE'!EP7426&gt;0,('5G_NR_raw_UE'!EP7426*'5G_NR_raw_UE'!EQ7426),"")</f>
        <v/>
      </c>
      <c r="AF7426" t="str">
        <f>IF('5G_NR_raw_UE'!ER7426&gt;0,('5G_NR_raw_UE'!ER7426*'5G_NR_raw_UE'!ES7426),"")</f>
        <v/>
      </c>
      <c r="AG7426" t="str">
        <f>IF('5G_NR_raw_UE'!EW7426&gt;0,('5G_NR_raw_UE'!EW7426*'5G_NR_raw_UE'!EX7426),"")</f>
        <v/>
      </c>
      <c r="AH7426" t="str">
        <f>IF('5G_NR_raw_UE'!EY7426&gt;0,('5G_NR_raw_UE'!EY7426*'5G_NR_raw_UE'!EZ7426/1000000),"")</f>
        <v/>
      </c>
    </row>
    <row r="7427" spans="31:34">
      <c r="AE7427" t="str">
        <f>IF('5G_NR_raw_UE'!EP7427&gt;0,('5G_NR_raw_UE'!EP7427*'5G_NR_raw_UE'!EQ7427),"")</f>
        <v/>
      </c>
      <c r="AF7427" t="str">
        <f>IF('5G_NR_raw_UE'!ER7427&gt;0,('5G_NR_raw_UE'!ER7427*'5G_NR_raw_UE'!ES7427),"")</f>
        <v/>
      </c>
      <c r="AG7427" t="str">
        <f>IF('5G_NR_raw_UE'!EW7427&gt;0,('5G_NR_raw_UE'!EW7427*'5G_NR_raw_UE'!EX7427),"")</f>
        <v/>
      </c>
      <c r="AH7427" t="str">
        <f>IF('5G_NR_raw_UE'!EY7427&gt;0,('5G_NR_raw_UE'!EY7427*'5G_NR_raw_UE'!EZ7427/1000000),"")</f>
        <v/>
      </c>
    </row>
    <row r="7428" spans="31:34">
      <c r="AE7428" t="str">
        <f>IF('5G_NR_raw_UE'!EP7428&gt;0,('5G_NR_raw_UE'!EP7428*'5G_NR_raw_UE'!EQ7428),"")</f>
        <v/>
      </c>
      <c r="AF7428" t="str">
        <f>IF('5G_NR_raw_UE'!ER7428&gt;0,('5G_NR_raw_UE'!ER7428*'5G_NR_raw_UE'!ES7428),"")</f>
        <v/>
      </c>
      <c r="AG7428" t="str">
        <f>IF('5G_NR_raw_UE'!EW7428&gt;0,('5G_NR_raw_UE'!EW7428*'5G_NR_raw_UE'!EX7428),"")</f>
        <v/>
      </c>
      <c r="AH7428" t="str">
        <f>IF('5G_NR_raw_UE'!EY7428&gt;0,('5G_NR_raw_UE'!EY7428*'5G_NR_raw_UE'!EZ7428/1000000),"")</f>
        <v/>
      </c>
    </row>
    <row r="7429" spans="31:34">
      <c r="AE7429" t="str">
        <f>IF('5G_NR_raw_UE'!EP7429&gt;0,('5G_NR_raw_UE'!EP7429*'5G_NR_raw_UE'!EQ7429),"")</f>
        <v/>
      </c>
      <c r="AF7429" t="str">
        <f>IF('5G_NR_raw_UE'!ER7429&gt;0,('5G_NR_raw_UE'!ER7429*'5G_NR_raw_UE'!ES7429),"")</f>
        <v/>
      </c>
      <c r="AG7429" t="str">
        <f>IF('5G_NR_raw_UE'!EW7429&gt;0,('5G_NR_raw_UE'!EW7429*'5G_NR_raw_UE'!EX7429),"")</f>
        <v/>
      </c>
      <c r="AH7429" t="str">
        <f>IF('5G_NR_raw_UE'!EY7429&gt;0,('5G_NR_raw_UE'!EY7429*'5G_NR_raw_UE'!EZ7429/1000000),"")</f>
        <v/>
      </c>
    </row>
    <row r="7430" spans="31:34">
      <c r="AE7430" t="str">
        <f>IF('5G_NR_raw_UE'!EP7430&gt;0,('5G_NR_raw_UE'!EP7430*'5G_NR_raw_UE'!EQ7430),"")</f>
        <v/>
      </c>
      <c r="AF7430" t="str">
        <f>IF('5G_NR_raw_UE'!ER7430&gt;0,('5G_NR_raw_UE'!ER7430*'5G_NR_raw_UE'!ES7430),"")</f>
        <v/>
      </c>
      <c r="AG7430" t="str">
        <f>IF('5G_NR_raw_UE'!EW7430&gt;0,('5G_NR_raw_UE'!EW7430*'5G_NR_raw_UE'!EX7430),"")</f>
        <v/>
      </c>
      <c r="AH7430" t="str">
        <f>IF('5G_NR_raw_UE'!EY7430&gt;0,('5G_NR_raw_UE'!EY7430*'5G_NR_raw_UE'!EZ7430/1000000),"")</f>
        <v/>
      </c>
    </row>
    <row r="7431" spans="31:34">
      <c r="AE7431" t="str">
        <f>IF('5G_NR_raw_UE'!EP7431&gt;0,('5G_NR_raw_UE'!EP7431*'5G_NR_raw_UE'!EQ7431),"")</f>
        <v/>
      </c>
      <c r="AF7431" t="str">
        <f>IF('5G_NR_raw_UE'!ER7431&gt;0,('5G_NR_raw_UE'!ER7431*'5G_NR_raw_UE'!ES7431),"")</f>
        <v/>
      </c>
      <c r="AG7431" t="str">
        <f>IF('5G_NR_raw_UE'!EW7431&gt;0,('5G_NR_raw_UE'!EW7431*'5G_NR_raw_UE'!EX7431),"")</f>
        <v/>
      </c>
      <c r="AH7431" t="str">
        <f>IF('5G_NR_raw_UE'!EY7431&gt;0,('5G_NR_raw_UE'!EY7431*'5G_NR_raw_UE'!EZ7431/1000000),"")</f>
        <v/>
      </c>
    </row>
    <row r="7432" spans="31:34">
      <c r="AE7432" t="str">
        <f>IF('5G_NR_raw_UE'!EP7432&gt;0,('5G_NR_raw_UE'!EP7432*'5G_NR_raw_UE'!EQ7432),"")</f>
        <v/>
      </c>
      <c r="AF7432" t="str">
        <f>IF('5G_NR_raw_UE'!ER7432&gt;0,('5G_NR_raw_UE'!ER7432*'5G_NR_raw_UE'!ES7432),"")</f>
        <v/>
      </c>
      <c r="AG7432" t="str">
        <f>IF('5G_NR_raw_UE'!EW7432&gt;0,('5G_NR_raw_UE'!EW7432*'5G_NR_raw_UE'!EX7432),"")</f>
        <v/>
      </c>
      <c r="AH7432" t="str">
        <f>IF('5G_NR_raw_UE'!EY7432&gt;0,('5G_NR_raw_UE'!EY7432*'5G_NR_raw_UE'!EZ7432/1000000),"")</f>
        <v/>
      </c>
    </row>
    <row r="7433" spans="31:34">
      <c r="AE7433" t="str">
        <f>IF('5G_NR_raw_UE'!EP7433&gt;0,('5G_NR_raw_UE'!EP7433*'5G_NR_raw_UE'!EQ7433),"")</f>
        <v/>
      </c>
      <c r="AF7433" t="str">
        <f>IF('5G_NR_raw_UE'!ER7433&gt;0,('5G_NR_raw_UE'!ER7433*'5G_NR_raw_UE'!ES7433),"")</f>
        <v/>
      </c>
      <c r="AG7433" t="str">
        <f>IF('5G_NR_raw_UE'!EW7433&gt;0,('5G_NR_raw_UE'!EW7433*'5G_NR_raw_UE'!EX7433),"")</f>
        <v/>
      </c>
      <c r="AH7433" t="str">
        <f>IF('5G_NR_raw_UE'!EY7433&gt;0,('5G_NR_raw_UE'!EY7433*'5G_NR_raw_UE'!EZ7433/1000000),"")</f>
        <v/>
      </c>
    </row>
    <row r="7434" spans="31:34">
      <c r="AE7434" t="str">
        <f>IF('5G_NR_raw_UE'!EP7434&gt;0,('5G_NR_raw_UE'!EP7434*'5G_NR_raw_UE'!EQ7434),"")</f>
        <v/>
      </c>
      <c r="AF7434" t="str">
        <f>IF('5G_NR_raw_UE'!ER7434&gt;0,('5G_NR_raw_UE'!ER7434*'5G_NR_raw_UE'!ES7434),"")</f>
        <v/>
      </c>
      <c r="AG7434" t="str">
        <f>IF('5G_NR_raw_UE'!EW7434&gt;0,('5G_NR_raw_UE'!EW7434*'5G_NR_raw_UE'!EX7434),"")</f>
        <v/>
      </c>
      <c r="AH7434" t="str">
        <f>IF('5G_NR_raw_UE'!EY7434&gt;0,('5G_NR_raw_UE'!EY7434*'5G_NR_raw_UE'!EZ7434/1000000),"")</f>
        <v/>
      </c>
    </row>
    <row r="7435" spans="31:34">
      <c r="AE7435" t="str">
        <f>IF('5G_NR_raw_UE'!EP7435&gt;0,('5G_NR_raw_UE'!EP7435*'5G_NR_raw_UE'!EQ7435),"")</f>
        <v/>
      </c>
      <c r="AF7435" t="str">
        <f>IF('5G_NR_raw_UE'!ER7435&gt;0,('5G_NR_raw_UE'!ER7435*'5G_NR_raw_UE'!ES7435),"")</f>
        <v/>
      </c>
      <c r="AG7435" t="str">
        <f>IF('5G_NR_raw_UE'!EW7435&gt;0,('5G_NR_raw_UE'!EW7435*'5G_NR_raw_UE'!EX7435),"")</f>
        <v/>
      </c>
      <c r="AH7435" t="str">
        <f>IF('5G_NR_raw_UE'!EY7435&gt;0,('5G_NR_raw_UE'!EY7435*'5G_NR_raw_UE'!EZ7435/1000000),"")</f>
        <v/>
      </c>
    </row>
    <row r="7436" spans="31:34">
      <c r="AE7436" t="str">
        <f>IF('5G_NR_raw_UE'!EP7436&gt;0,('5G_NR_raw_UE'!EP7436*'5G_NR_raw_UE'!EQ7436),"")</f>
        <v/>
      </c>
      <c r="AF7436" t="str">
        <f>IF('5G_NR_raw_UE'!ER7436&gt;0,('5G_NR_raw_UE'!ER7436*'5G_NR_raw_UE'!ES7436),"")</f>
        <v/>
      </c>
      <c r="AG7436" t="str">
        <f>IF('5G_NR_raw_UE'!EW7436&gt;0,('5G_NR_raw_UE'!EW7436*'5G_NR_raw_UE'!EX7436),"")</f>
        <v/>
      </c>
      <c r="AH7436" t="str">
        <f>IF('5G_NR_raw_UE'!EY7436&gt;0,('5G_NR_raw_UE'!EY7436*'5G_NR_raw_UE'!EZ7436/1000000),"")</f>
        <v/>
      </c>
    </row>
    <row r="7437" spans="31:34">
      <c r="AE7437" t="str">
        <f>IF('5G_NR_raw_UE'!EP7437&gt;0,('5G_NR_raw_UE'!EP7437*'5G_NR_raw_UE'!EQ7437),"")</f>
        <v/>
      </c>
      <c r="AF7437" t="str">
        <f>IF('5G_NR_raw_UE'!ER7437&gt;0,('5G_NR_raw_UE'!ER7437*'5G_NR_raw_UE'!ES7437),"")</f>
        <v/>
      </c>
      <c r="AG7437" t="str">
        <f>IF('5G_NR_raw_UE'!EW7437&gt;0,('5G_NR_raw_UE'!EW7437*'5G_NR_raw_UE'!EX7437),"")</f>
        <v/>
      </c>
      <c r="AH7437" t="str">
        <f>IF('5G_NR_raw_UE'!EY7437&gt;0,('5G_NR_raw_UE'!EY7437*'5G_NR_raw_UE'!EZ7437/1000000),"")</f>
        <v/>
      </c>
    </row>
    <row r="7438" spans="31:34">
      <c r="AE7438" t="str">
        <f>IF('5G_NR_raw_UE'!EP7438&gt;0,('5G_NR_raw_UE'!EP7438*'5G_NR_raw_UE'!EQ7438),"")</f>
        <v/>
      </c>
      <c r="AF7438" t="str">
        <f>IF('5G_NR_raw_UE'!ER7438&gt;0,('5G_NR_raw_UE'!ER7438*'5G_NR_raw_UE'!ES7438),"")</f>
        <v/>
      </c>
      <c r="AG7438" t="str">
        <f>IF('5G_NR_raw_UE'!EW7438&gt;0,('5G_NR_raw_UE'!EW7438*'5G_NR_raw_UE'!EX7438),"")</f>
        <v/>
      </c>
      <c r="AH7438" t="str">
        <f>IF('5G_NR_raw_UE'!EY7438&gt;0,('5G_NR_raw_UE'!EY7438*'5G_NR_raw_UE'!EZ7438/1000000),"")</f>
        <v/>
      </c>
    </row>
    <row r="7439" spans="31:34">
      <c r="AE7439" t="str">
        <f>IF('5G_NR_raw_UE'!EP7439&gt;0,('5G_NR_raw_UE'!EP7439*'5G_NR_raw_UE'!EQ7439),"")</f>
        <v/>
      </c>
      <c r="AF7439" t="str">
        <f>IF('5G_NR_raw_UE'!ER7439&gt;0,('5G_NR_raw_UE'!ER7439*'5G_NR_raw_UE'!ES7439),"")</f>
        <v/>
      </c>
      <c r="AG7439" t="str">
        <f>IF('5G_NR_raw_UE'!EW7439&gt;0,('5G_NR_raw_UE'!EW7439*'5G_NR_raw_UE'!EX7439),"")</f>
        <v/>
      </c>
      <c r="AH7439" t="str">
        <f>IF('5G_NR_raw_UE'!EY7439&gt;0,('5G_NR_raw_UE'!EY7439*'5G_NR_raw_UE'!EZ7439/1000000),"")</f>
        <v/>
      </c>
    </row>
    <row r="7440" spans="31:34">
      <c r="AE7440" t="str">
        <f>IF('5G_NR_raw_UE'!EP7440&gt;0,('5G_NR_raw_UE'!EP7440*'5G_NR_raw_UE'!EQ7440),"")</f>
        <v/>
      </c>
      <c r="AF7440" t="str">
        <f>IF('5G_NR_raw_UE'!ER7440&gt;0,('5G_NR_raw_UE'!ER7440*'5G_NR_raw_UE'!ES7440),"")</f>
        <v/>
      </c>
      <c r="AG7440" t="str">
        <f>IF('5G_NR_raw_UE'!EW7440&gt;0,('5G_NR_raw_UE'!EW7440*'5G_NR_raw_UE'!EX7440),"")</f>
        <v/>
      </c>
      <c r="AH7440" t="str">
        <f>IF('5G_NR_raw_UE'!EY7440&gt;0,('5G_NR_raw_UE'!EY7440*'5G_NR_raw_UE'!EZ7440/1000000),"")</f>
        <v/>
      </c>
    </row>
    <row r="7441" spans="31:34">
      <c r="AE7441" t="str">
        <f>IF('5G_NR_raw_UE'!EP7441&gt;0,('5G_NR_raw_UE'!EP7441*'5G_NR_raw_UE'!EQ7441),"")</f>
        <v/>
      </c>
      <c r="AF7441" t="str">
        <f>IF('5G_NR_raw_UE'!ER7441&gt;0,('5G_NR_raw_UE'!ER7441*'5G_NR_raw_UE'!ES7441),"")</f>
        <v/>
      </c>
      <c r="AG7441" t="str">
        <f>IF('5G_NR_raw_UE'!EW7441&gt;0,('5G_NR_raw_UE'!EW7441*'5G_NR_raw_UE'!EX7441),"")</f>
        <v/>
      </c>
      <c r="AH7441" t="str">
        <f>IF('5G_NR_raw_UE'!EY7441&gt;0,('5G_NR_raw_UE'!EY7441*'5G_NR_raw_UE'!EZ7441/1000000),"")</f>
        <v/>
      </c>
    </row>
    <row r="7442" spans="31:34">
      <c r="AE7442" t="str">
        <f>IF('5G_NR_raw_UE'!EP7442&gt;0,('5G_NR_raw_UE'!EP7442*'5G_NR_raw_UE'!EQ7442),"")</f>
        <v/>
      </c>
      <c r="AF7442" t="str">
        <f>IF('5G_NR_raw_UE'!ER7442&gt;0,('5G_NR_raw_UE'!ER7442*'5G_NR_raw_UE'!ES7442),"")</f>
        <v/>
      </c>
      <c r="AG7442" t="str">
        <f>IF('5G_NR_raw_UE'!EW7442&gt;0,('5G_NR_raw_UE'!EW7442*'5G_NR_raw_UE'!EX7442),"")</f>
        <v/>
      </c>
      <c r="AH7442" t="str">
        <f>IF('5G_NR_raw_UE'!EY7442&gt;0,('5G_NR_raw_UE'!EY7442*'5G_NR_raw_UE'!EZ7442/1000000),"")</f>
        <v/>
      </c>
    </row>
    <row r="7443" spans="31:34">
      <c r="AE7443" t="str">
        <f>IF('5G_NR_raw_UE'!EP7443&gt;0,('5G_NR_raw_UE'!EP7443*'5G_NR_raw_UE'!EQ7443),"")</f>
        <v/>
      </c>
      <c r="AF7443" t="str">
        <f>IF('5G_NR_raw_UE'!ER7443&gt;0,('5G_NR_raw_UE'!ER7443*'5G_NR_raw_UE'!ES7443),"")</f>
        <v/>
      </c>
      <c r="AG7443" t="str">
        <f>IF('5G_NR_raw_UE'!EW7443&gt;0,('5G_NR_raw_UE'!EW7443*'5G_NR_raw_UE'!EX7443),"")</f>
        <v/>
      </c>
      <c r="AH7443" t="str">
        <f>IF('5G_NR_raw_UE'!EY7443&gt;0,('5G_NR_raw_UE'!EY7443*'5G_NR_raw_UE'!EZ7443/1000000),"")</f>
        <v/>
      </c>
    </row>
    <row r="7444" spans="31:34">
      <c r="AE7444" t="str">
        <f>IF('5G_NR_raw_UE'!EP7444&gt;0,('5G_NR_raw_UE'!EP7444*'5G_NR_raw_UE'!EQ7444),"")</f>
        <v/>
      </c>
      <c r="AF7444" t="str">
        <f>IF('5G_NR_raw_UE'!ER7444&gt;0,('5G_NR_raw_UE'!ER7444*'5G_NR_raw_UE'!ES7444),"")</f>
        <v/>
      </c>
      <c r="AG7444" t="str">
        <f>IF('5G_NR_raw_UE'!EW7444&gt;0,('5G_NR_raw_UE'!EW7444*'5G_NR_raw_UE'!EX7444),"")</f>
        <v/>
      </c>
      <c r="AH7444" t="str">
        <f>IF('5G_NR_raw_UE'!EY7444&gt;0,('5G_NR_raw_UE'!EY7444*'5G_NR_raw_UE'!EZ7444/1000000),"")</f>
        <v/>
      </c>
    </row>
    <row r="7445" spans="31:34">
      <c r="AE7445" t="str">
        <f>IF('5G_NR_raw_UE'!EP7445&gt;0,('5G_NR_raw_UE'!EP7445*'5G_NR_raw_UE'!EQ7445),"")</f>
        <v/>
      </c>
      <c r="AF7445" t="str">
        <f>IF('5G_NR_raw_UE'!ER7445&gt;0,('5G_NR_raw_UE'!ER7445*'5G_NR_raw_UE'!ES7445),"")</f>
        <v/>
      </c>
      <c r="AG7445" t="str">
        <f>IF('5G_NR_raw_UE'!EW7445&gt;0,('5G_NR_raw_UE'!EW7445*'5G_NR_raw_UE'!EX7445),"")</f>
        <v/>
      </c>
      <c r="AH7445" t="str">
        <f>IF('5G_NR_raw_UE'!EY7445&gt;0,('5G_NR_raw_UE'!EY7445*'5G_NR_raw_UE'!EZ7445/1000000),"")</f>
        <v/>
      </c>
    </row>
    <row r="7446" spans="31:34">
      <c r="AE7446" t="str">
        <f>IF('5G_NR_raw_UE'!EP7446&gt;0,('5G_NR_raw_UE'!EP7446*'5G_NR_raw_UE'!EQ7446),"")</f>
        <v/>
      </c>
      <c r="AF7446" t="str">
        <f>IF('5G_NR_raw_UE'!ER7446&gt;0,('5G_NR_raw_UE'!ER7446*'5G_NR_raw_UE'!ES7446),"")</f>
        <v/>
      </c>
      <c r="AG7446" t="str">
        <f>IF('5G_NR_raw_UE'!EW7446&gt;0,('5G_NR_raw_UE'!EW7446*'5G_NR_raw_UE'!EX7446),"")</f>
        <v/>
      </c>
      <c r="AH7446" t="str">
        <f>IF('5G_NR_raw_UE'!EY7446&gt;0,('5G_NR_raw_UE'!EY7446*'5G_NR_raw_UE'!EZ7446/1000000),"")</f>
        <v/>
      </c>
    </row>
    <row r="7447" spans="31:34">
      <c r="AE7447" t="str">
        <f>IF('5G_NR_raw_UE'!EP7447&gt;0,('5G_NR_raw_UE'!EP7447*'5G_NR_raw_UE'!EQ7447),"")</f>
        <v/>
      </c>
      <c r="AF7447" t="str">
        <f>IF('5G_NR_raw_UE'!ER7447&gt;0,('5G_NR_raw_UE'!ER7447*'5G_NR_raw_UE'!ES7447),"")</f>
        <v/>
      </c>
      <c r="AG7447" t="str">
        <f>IF('5G_NR_raw_UE'!EW7447&gt;0,('5G_NR_raw_UE'!EW7447*'5G_NR_raw_UE'!EX7447),"")</f>
        <v/>
      </c>
      <c r="AH7447" t="str">
        <f>IF('5G_NR_raw_UE'!EY7447&gt;0,('5G_NR_raw_UE'!EY7447*'5G_NR_raw_UE'!EZ7447/1000000),"")</f>
        <v/>
      </c>
    </row>
    <row r="7448" spans="31:34">
      <c r="AE7448" t="str">
        <f>IF('5G_NR_raw_UE'!EP7448&gt;0,('5G_NR_raw_UE'!EP7448*'5G_NR_raw_UE'!EQ7448),"")</f>
        <v/>
      </c>
      <c r="AF7448" t="str">
        <f>IF('5G_NR_raw_UE'!ER7448&gt;0,('5G_NR_raw_UE'!ER7448*'5G_NR_raw_UE'!ES7448),"")</f>
        <v/>
      </c>
      <c r="AG7448" t="str">
        <f>IF('5G_NR_raw_UE'!EW7448&gt;0,('5G_NR_raw_UE'!EW7448*'5G_NR_raw_UE'!EX7448),"")</f>
        <v/>
      </c>
      <c r="AH7448" t="str">
        <f>IF('5G_NR_raw_UE'!EY7448&gt;0,('5G_NR_raw_UE'!EY7448*'5G_NR_raw_UE'!EZ7448/1000000),"")</f>
        <v/>
      </c>
    </row>
    <row r="7449" spans="31:34">
      <c r="AE7449" t="str">
        <f>IF('5G_NR_raw_UE'!EP7449&gt;0,('5G_NR_raw_UE'!EP7449*'5G_NR_raw_UE'!EQ7449),"")</f>
        <v/>
      </c>
      <c r="AF7449" t="str">
        <f>IF('5G_NR_raw_UE'!ER7449&gt;0,('5G_NR_raw_UE'!ER7449*'5G_NR_raw_UE'!ES7449),"")</f>
        <v/>
      </c>
      <c r="AG7449" t="str">
        <f>IF('5G_NR_raw_UE'!EW7449&gt;0,('5G_NR_raw_UE'!EW7449*'5G_NR_raw_UE'!EX7449),"")</f>
        <v/>
      </c>
      <c r="AH7449" t="str">
        <f>IF('5G_NR_raw_UE'!EY7449&gt;0,('5G_NR_raw_UE'!EY7449*'5G_NR_raw_UE'!EZ7449/1000000),"")</f>
        <v/>
      </c>
    </row>
    <row r="7450" spans="31:34">
      <c r="AE7450" t="str">
        <f>IF('5G_NR_raw_UE'!EP7450&gt;0,('5G_NR_raw_UE'!EP7450*'5G_NR_raw_UE'!EQ7450),"")</f>
        <v/>
      </c>
      <c r="AF7450" t="str">
        <f>IF('5G_NR_raw_UE'!ER7450&gt;0,('5G_NR_raw_UE'!ER7450*'5G_NR_raw_UE'!ES7450),"")</f>
        <v/>
      </c>
      <c r="AG7450" t="str">
        <f>IF('5G_NR_raw_UE'!EW7450&gt;0,('5G_NR_raw_UE'!EW7450*'5G_NR_raw_UE'!EX7450),"")</f>
        <v/>
      </c>
      <c r="AH7450" t="str">
        <f>IF('5G_NR_raw_UE'!EY7450&gt;0,('5G_NR_raw_UE'!EY7450*'5G_NR_raw_UE'!EZ7450/1000000),"")</f>
        <v/>
      </c>
    </row>
    <row r="7451" spans="31:34">
      <c r="AE7451" t="str">
        <f>IF('5G_NR_raw_UE'!EP7451&gt;0,('5G_NR_raw_UE'!EP7451*'5G_NR_raw_UE'!EQ7451),"")</f>
        <v/>
      </c>
      <c r="AF7451" t="str">
        <f>IF('5G_NR_raw_UE'!ER7451&gt;0,('5G_NR_raw_UE'!ER7451*'5G_NR_raw_UE'!ES7451),"")</f>
        <v/>
      </c>
      <c r="AG7451" t="str">
        <f>IF('5G_NR_raw_UE'!EW7451&gt;0,('5G_NR_raw_UE'!EW7451*'5G_NR_raw_UE'!EX7451),"")</f>
        <v/>
      </c>
      <c r="AH7451" t="str">
        <f>IF('5G_NR_raw_UE'!EY7451&gt;0,('5G_NR_raw_UE'!EY7451*'5G_NR_raw_UE'!EZ7451/1000000),"")</f>
        <v/>
      </c>
    </row>
    <row r="7452" spans="31:34">
      <c r="AE7452" t="str">
        <f>IF('5G_NR_raw_UE'!EP7452&gt;0,('5G_NR_raw_UE'!EP7452*'5G_NR_raw_UE'!EQ7452),"")</f>
        <v/>
      </c>
      <c r="AF7452" t="str">
        <f>IF('5G_NR_raw_UE'!ER7452&gt;0,('5G_NR_raw_UE'!ER7452*'5G_NR_raw_UE'!ES7452),"")</f>
        <v/>
      </c>
      <c r="AG7452" t="str">
        <f>IF('5G_NR_raw_UE'!EW7452&gt;0,('5G_NR_raw_UE'!EW7452*'5G_NR_raw_UE'!EX7452),"")</f>
        <v/>
      </c>
      <c r="AH7452" t="str">
        <f>IF('5G_NR_raw_UE'!EY7452&gt;0,('5G_NR_raw_UE'!EY7452*'5G_NR_raw_UE'!EZ7452/1000000),"")</f>
        <v/>
      </c>
    </row>
    <row r="7453" spans="31:34">
      <c r="AE7453" t="str">
        <f>IF('5G_NR_raw_UE'!EP7453&gt;0,('5G_NR_raw_UE'!EP7453*'5G_NR_raw_UE'!EQ7453),"")</f>
        <v/>
      </c>
      <c r="AF7453" t="str">
        <f>IF('5G_NR_raw_UE'!ER7453&gt;0,('5G_NR_raw_UE'!ER7453*'5G_NR_raw_UE'!ES7453),"")</f>
        <v/>
      </c>
      <c r="AG7453" t="str">
        <f>IF('5G_NR_raw_UE'!EW7453&gt;0,('5G_NR_raw_UE'!EW7453*'5G_NR_raw_UE'!EX7453),"")</f>
        <v/>
      </c>
      <c r="AH7453" t="str">
        <f>IF('5G_NR_raw_UE'!EY7453&gt;0,('5G_NR_raw_UE'!EY7453*'5G_NR_raw_UE'!EZ7453/1000000),"")</f>
        <v/>
      </c>
    </row>
    <row r="7454" spans="31:34">
      <c r="AE7454" t="str">
        <f>IF('5G_NR_raw_UE'!EP7454&gt;0,('5G_NR_raw_UE'!EP7454*'5G_NR_raw_UE'!EQ7454),"")</f>
        <v/>
      </c>
      <c r="AF7454" t="str">
        <f>IF('5G_NR_raw_UE'!ER7454&gt;0,('5G_NR_raw_UE'!ER7454*'5G_NR_raw_UE'!ES7454),"")</f>
        <v/>
      </c>
      <c r="AG7454" t="str">
        <f>IF('5G_NR_raw_UE'!EW7454&gt;0,('5G_NR_raw_UE'!EW7454*'5G_NR_raw_UE'!EX7454),"")</f>
        <v/>
      </c>
      <c r="AH7454" t="str">
        <f>IF('5G_NR_raw_UE'!EY7454&gt;0,('5G_NR_raw_UE'!EY7454*'5G_NR_raw_UE'!EZ7454/1000000),"")</f>
        <v/>
      </c>
    </row>
    <row r="7455" spans="31:34">
      <c r="AE7455" t="str">
        <f>IF('5G_NR_raw_UE'!EP7455&gt;0,('5G_NR_raw_UE'!EP7455*'5G_NR_raw_UE'!EQ7455),"")</f>
        <v/>
      </c>
      <c r="AF7455" t="str">
        <f>IF('5G_NR_raw_UE'!ER7455&gt;0,('5G_NR_raw_UE'!ER7455*'5G_NR_raw_UE'!ES7455),"")</f>
        <v/>
      </c>
      <c r="AG7455" t="str">
        <f>IF('5G_NR_raw_UE'!EW7455&gt;0,('5G_NR_raw_UE'!EW7455*'5G_NR_raw_UE'!EX7455),"")</f>
        <v/>
      </c>
      <c r="AH7455" t="str">
        <f>IF('5G_NR_raw_UE'!EY7455&gt;0,('5G_NR_raw_UE'!EY7455*'5G_NR_raw_UE'!EZ7455/1000000),"")</f>
        <v/>
      </c>
    </row>
    <row r="7456" spans="31:34">
      <c r="AE7456" t="str">
        <f>IF('5G_NR_raw_UE'!EP7456&gt;0,('5G_NR_raw_UE'!EP7456*'5G_NR_raw_UE'!EQ7456),"")</f>
        <v/>
      </c>
      <c r="AF7456" t="str">
        <f>IF('5G_NR_raw_UE'!ER7456&gt;0,('5G_NR_raw_UE'!ER7456*'5G_NR_raw_UE'!ES7456),"")</f>
        <v/>
      </c>
      <c r="AG7456" t="str">
        <f>IF('5G_NR_raw_UE'!EW7456&gt;0,('5G_NR_raw_UE'!EW7456*'5G_NR_raw_UE'!EX7456),"")</f>
        <v/>
      </c>
      <c r="AH7456" t="str">
        <f>IF('5G_NR_raw_UE'!EY7456&gt;0,('5G_NR_raw_UE'!EY7456*'5G_NR_raw_UE'!EZ7456/1000000),"")</f>
        <v/>
      </c>
    </row>
    <row r="7457" spans="31:34">
      <c r="AE7457" t="str">
        <f>IF('5G_NR_raw_UE'!EP7457&gt;0,('5G_NR_raw_UE'!EP7457*'5G_NR_raw_UE'!EQ7457),"")</f>
        <v/>
      </c>
      <c r="AF7457" t="str">
        <f>IF('5G_NR_raw_UE'!ER7457&gt;0,('5G_NR_raw_UE'!ER7457*'5G_NR_raw_UE'!ES7457),"")</f>
        <v/>
      </c>
      <c r="AG7457" t="str">
        <f>IF('5G_NR_raw_UE'!EW7457&gt;0,('5G_NR_raw_UE'!EW7457*'5G_NR_raw_UE'!EX7457),"")</f>
        <v/>
      </c>
      <c r="AH7457" t="str">
        <f>IF('5G_NR_raw_UE'!EY7457&gt;0,('5G_NR_raw_UE'!EY7457*'5G_NR_raw_UE'!EZ7457/1000000),"")</f>
        <v/>
      </c>
    </row>
    <row r="7458" spans="31:34">
      <c r="AE7458" t="str">
        <f>IF('5G_NR_raw_UE'!EP7458&gt;0,('5G_NR_raw_UE'!EP7458*'5G_NR_raw_UE'!EQ7458),"")</f>
        <v/>
      </c>
      <c r="AF7458" t="str">
        <f>IF('5G_NR_raw_UE'!ER7458&gt;0,('5G_NR_raw_UE'!ER7458*'5G_NR_raw_UE'!ES7458),"")</f>
        <v/>
      </c>
      <c r="AG7458" t="str">
        <f>IF('5G_NR_raw_UE'!EW7458&gt;0,('5G_NR_raw_UE'!EW7458*'5G_NR_raw_UE'!EX7458),"")</f>
        <v/>
      </c>
      <c r="AH7458" t="str">
        <f>IF('5G_NR_raw_UE'!EY7458&gt;0,('5G_NR_raw_UE'!EY7458*'5G_NR_raw_UE'!EZ7458/1000000),"")</f>
        <v/>
      </c>
    </row>
    <row r="7459" spans="31:34">
      <c r="AE7459" t="str">
        <f>IF('5G_NR_raw_UE'!EP7459&gt;0,('5G_NR_raw_UE'!EP7459*'5G_NR_raw_UE'!EQ7459),"")</f>
        <v/>
      </c>
      <c r="AF7459" t="str">
        <f>IF('5G_NR_raw_UE'!ER7459&gt;0,('5G_NR_raw_UE'!ER7459*'5G_NR_raw_UE'!ES7459),"")</f>
        <v/>
      </c>
      <c r="AG7459" t="str">
        <f>IF('5G_NR_raw_UE'!EW7459&gt;0,('5G_NR_raw_UE'!EW7459*'5G_NR_raw_UE'!EX7459),"")</f>
        <v/>
      </c>
      <c r="AH7459" t="str">
        <f>IF('5G_NR_raw_UE'!EY7459&gt;0,('5G_NR_raw_UE'!EY7459*'5G_NR_raw_UE'!EZ7459/1000000),"")</f>
        <v/>
      </c>
    </row>
    <row r="7460" spans="31:34">
      <c r="AE7460" t="str">
        <f>IF('5G_NR_raw_UE'!EP7460&gt;0,('5G_NR_raw_UE'!EP7460*'5G_NR_raw_UE'!EQ7460),"")</f>
        <v/>
      </c>
      <c r="AF7460" t="str">
        <f>IF('5G_NR_raw_UE'!ER7460&gt;0,('5G_NR_raw_UE'!ER7460*'5G_NR_raw_UE'!ES7460),"")</f>
        <v/>
      </c>
      <c r="AG7460" t="str">
        <f>IF('5G_NR_raw_UE'!EW7460&gt;0,('5G_NR_raw_UE'!EW7460*'5G_NR_raw_UE'!EX7460),"")</f>
        <v/>
      </c>
      <c r="AH7460" t="str">
        <f>IF('5G_NR_raw_UE'!EY7460&gt;0,('5G_NR_raw_UE'!EY7460*'5G_NR_raw_UE'!EZ7460/1000000),"")</f>
        <v/>
      </c>
    </row>
    <row r="7461" spans="31:34">
      <c r="AE7461" t="str">
        <f>IF('5G_NR_raw_UE'!EP7461&gt;0,('5G_NR_raw_UE'!EP7461*'5G_NR_raw_UE'!EQ7461),"")</f>
        <v/>
      </c>
      <c r="AF7461" t="str">
        <f>IF('5G_NR_raw_UE'!ER7461&gt;0,('5G_NR_raw_UE'!ER7461*'5G_NR_raw_UE'!ES7461),"")</f>
        <v/>
      </c>
      <c r="AG7461" t="str">
        <f>IF('5G_NR_raw_UE'!EW7461&gt;0,('5G_NR_raw_UE'!EW7461*'5G_NR_raw_UE'!EX7461),"")</f>
        <v/>
      </c>
      <c r="AH7461" t="str">
        <f>IF('5G_NR_raw_UE'!EY7461&gt;0,('5G_NR_raw_UE'!EY7461*'5G_NR_raw_UE'!EZ7461/1000000),"")</f>
        <v/>
      </c>
    </row>
    <row r="7462" spans="31:34">
      <c r="AE7462" t="str">
        <f>IF('5G_NR_raw_UE'!EP7462&gt;0,('5G_NR_raw_UE'!EP7462*'5G_NR_raw_UE'!EQ7462),"")</f>
        <v/>
      </c>
      <c r="AF7462" t="str">
        <f>IF('5G_NR_raw_UE'!ER7462&gt;0,('5G_NR_raw_UE'!ER7462*'5G_NR_raw_UE'!ES7462),"")</f>
        <v/>
      </c>
      <c r="AG7462" t="str">
        <f>IF('5G_NR_raw_UE'!EW7462&gt;0,('5G_NR_raw_UE'!EW7462*'5G_NR_raw_UE'!EX7462),"")</f>
        <v/>
      </c>
      <c r="AH7462" t="str">
        <f>IF('5G_NR_raw_UE'!EY7462&gt;0,('5G_NR_raw_UE'!EY7462*'5G_NR_raw_UE'!EZ7462/1000000),"")</f>
        <v/>
      </c>
    </row>
    <row r="7463" spans="31:34">
      <c r="AE7463" t="str">
        <f>IF('5G_NR_raw_UE'!EP7463&gt;0,('5G_NR_raw_UE'!EP7463*'5G_NR_raw_UE'!EQ7463),"")</f>
        <v/>
      </c>
      <c r="AF7463" t="str">
        <f>IF('5G_NR_raw_UE'!ER7463&gt;0,('5G_NR_raw_UE'!ER7463*'5G_NR_raw_UE'!ES7463),"")</f>
        <v/>
      </c>
      <c r="AG7463" t="str">
        <f>IF('5G_NR_raw_UE'!EW7463&gt;0,('5G_NR_raw_UE'!EW7463*'5G_NR_raw_UE'!EX7463),"")</f>
        <v/>
      </c>
      <c r="AH7463" t="str">
        <f>IF('5G_NR_raw_UE'!EY7463&gt;0,('5G_NR_raw_UE'!EY7463*'5G_NR_raw_UE'!EZ7463/1000000),"")</f>
        <v/>
      </c>
    </row>
    <row r="7464" spans="31:34">
      <c r="AE7464" t="str">
        <f>IF('5G_NR_raw_UE'!EP7464&gt;0,('5G_NR_raw_UE'!EP7464*'5G_NR_raw_UE'!EQ7464),"")</f>
        <v/>
      </c>
      <c r="AF7464" t="str">
        <f>IF('5G_NR_raw_UE'!ER7464&gt;0,('5G_NR_raw_UE'!ER7464*'5G_NR_raw_UE'!ES7464),"")</f>
        <v/>
      </c>
      <c r="AG7464" t="str">
        <f>IF('5G_NR_raw_UE'!EW7464&gt;0,('5G_NR_raw_UE'!EW7464*'5G_NR_raw_UE'!EX7464),"")</f>
        <v/>
      </c>
      <c r="AH7464" t="str">
        <f>IF('5G_NR_raw_UE'!EY7464&gt;0,('5G_NR_raw_UE'!EY7464*'5G_NR_raw_UE'!EZ7464/1000000),"")</f>
        <v/>
      </c>
    </row>
    <row r="7465" spans="31:34">
      <c r="AE7465" t="str">
        <f>IF('5G_NR_raw_UE'!EP7465&gt;0,('5G_NR_raw_UE'!EP7465*'5G_NR_raw_UE'!EQ7465),"")</f>
        <v/>
      </c>
      <c r="AF7465" t="str">
        <f>IF('5G_NR_raw_UE'!ER7465&gt;0,('5G_NR_raw_UE'!ER7465*'5G_NR_raw_UE'!ES7465),"")</f>
        <v/>
      </c>
      <c r="AG7465" t="str">
        <f>IF('5G_NR_raw_UE'!EW7465&gt;0,('5G_NR_raw_UE'!EW7465*'5G_NR_raw_UE'!EX7465),"")</f>
        <v/>
      </c>
      <c r="AH7465" t="str">
        <f>IF('5G_NR_raw_UE'!EY7465&gt;0,('5G_NR_raw_UE'!EY7465*'5G_NR_raw_UE'!EZ7465/1000000),"")</f>
        <v/>
      </c>
    </row>
    <row r="7466" spans="31:34">
      <c r="AE7466" t="str">
        <f>IF('5G_NR_raw_UE'!EP7466&gt;0,('5G_NR_raw_UE'!EP7466*'5G_NR_raw_UE'!EQ7466),"")</f>
        <v/>
      </c>
      <c r="AF7466" t="str">
        <f>IF('5G_NR_raw_UE'!ER7466&gt;0,('5G_NR_raw_UE'!ER7466*'5G_NR_raw_UE'!ES7466),"")</f>
        <v/>
      </c>
      <c r="AG7466" t="str">
        <f>IF('5G_NR_raw_UE'!EW7466&gt;0,('5G_NR_raw_UE'!EW7466*'5G_NR_raw_UE'!EX7466),"")</f>
        <v/>
      </c>
      <c r="AH7466" t="str">
        <f>IF('5G_NR_raw_UE'!EY7466&gt;0,('5G_NR_raw_UE'!EY7466*'5G_NR_raw_UE'!EZ7466/1000000),"")</f>
        <v/>
      </c>
    </row>
    <row r="7467" spans="31:34">
      <c r="AE7467" t="str">
        <f>IF('5G_NR_raw_UE'!EP7467&gt;0,('5G_NR_raw_UE'!EP7467*'5G_NR_raw_UE'!EQ7467),"")</f>
        <v/>
      </c>
      <c r="AF7467" t="str">
        <f>IF('5G_NR_raw_UE'!ER7467&gt;0,('5G_NR_raw_UE'!ER7467*'5G_NR_raw_UE'!ES7467),"")</f>
        <v/>
      </c>
      <c r="AG7467" t="str">
        <f>IF('5G_NR_raw_UE'!EW7467&gt;0,('5G_NR_raw_UE'!EW7467*'5G_NR_raw_UE'!EX7467),"")</f>
        <v/>
      </c>
      <c r="AH7467" t="str">
        <f>IF('5G_NR_raw_UE'!EY7467&gt;0,('5G_NR_raw_UE'!EY7467*'5G_NR_raw_UE'!EZ7467/1000000),"")</f>
        <v/>
      </c>
    </row>
    <row r="7468" spans="31:34">
      <c r="AE7468" t="str">
        <f>IF('5G_NR_raw_UE'!EP7468&gt;0,('5G_NR_raw_UE'!EP7468*'5G_NR_raw_UE'!EQ7468),"")</f>
        <v/>
      </c>
      <c r="AF7468" t="str">
        <f>IF('5G_NR_raw_UE'!ER7468&gt;0,('5G_NR_raw_UE'!ER7468*'5G_NR_raw_UE'!ES7468),"")</f>
        <v/>
      </c>
      <c r="AG7468" t="str">
        <f>IF('5G_NR_raw_UE'!EW7468&gt;0,('5G_NR_raw_UE'!EW7468*'5G_NR_raw_UE'!EX7468),"")</f>
        <v/>
      </c>
      <c r="AH7468" t="str">
        <f>IF('5G_NR_raw_UE'!EY7468&gt;0,('5G_NR_raw_UE'!EY7468*'5G_NR_raw_UE'!EZ7468/1000000),"")</f>
        <v/>
      </c>
    </row>
    <row r="7469" spans="31:34">
      <c r="AE7469" t="str">
        <f>IF('5G_NR_raw_UE'!EP7469&gt;0,('5G_NR_raw_UE'!EP7469*'5G_NR_raw_UE'!EQ7469),"")</f>
        <v/>
      </c>
      <c r="AF7469" t="str">
        <f>IF('5G_NR_raw_UE'!ER7469&gt;0,('5G_NR_raw_UE'!ER7469*'5G_NR_raw_UE'!ES7469),"")</f>
        <v/>
      </c>
      <c r="AG7469" t="str">
        <f>IF('5G_NR_raw_UE'!EW7469&gt;0,('5G_NR_raw_UE'!EW7469*'5G_NR_raw_UE'!EX7469),"")</f>
        <v/>
      </c>
      <c r="AH7469" t="str">
        <f>IF('5G_NR_raw_UE'!EY7469&gt;0,('5G_NR_raw_UE'!EY7469*'5G_NR_raw_UE'!EZ7469/1000000),"")</f>
        <v/>
      </c>
    </row>
    <row r="7470" spans="31:34">
      <c r="AE7470" t="str">
        <f>IF('5G_NR_raw_UE'!EP7470&gt;0,('5G_NR_raw_UE'!EP7470*'5G_NR_raw_UE'!EQ7470),"")</f>
        <v/>
      </c>
      <c r="AF7470" t="str">
        <f>IF('5G_NR_raw_UE'!ER7470&gt;0,('5G_NR_raw_UE'!ER7470*'5G_NR_raw_UE'!ES7470),"")</f>
        <v/>
      </c>
      <c r="AG7470" t="str">
        <f>IF('5G_NR_raw_UE'!EW7470&gt;0,('5G_NR_raw_UE'!EW7470*'5G_NR_raw_UE'!EX7470),"")</f>
        <v/>
      </c>
      <c r="AH7470" t="str">
        <f>IF('5G_NR_raw_UE'!EY7470&gt;0,('5G_NR_raw_UE'!EY7470*'5G_NR_raw_UE'!EZ7470/1000000),"")</f>
        <v/>
      </c>
    </row>
    <row r="7471" spans="31:34">
      <c r="AE7471" t="str">
        <f>IF('5G_NR_raw_UE'!EP7471&gt;0,('5G_NR_raw_UE'!EP7471*'5G_NR_raw_UE'!EQ7471),"")</f>
        <v/>
      </c>
      <c r="AF7471" t="str">
        <f>IF('5G_NR_raw_UE'!ER7471&gt;0,('5G_NR_raw_UE'!ER7471*'5G_NR_raw_UE'!ES7471),"")</f>
        <v/>
      </c>
      <c r="AG7471" t="str">
        <f>IF('5G_NR_raw_UE'!EW7471&gt;0,('5G_NR_raw_UE'!EW7471*'5G_NR_raw_UE'!EX7471),"")</f>
        <v/>
      </c>
      <c r="AH7471" t="str">
        <f>IF('5G_NR_raw_UE'!EY7471&gt;0,('5G_NR_raw_UE'!EY7471*'5G_NR_raw_UE'!EZ7471/1000000),"")</f>
        <v/>
      </c>
    </row>
    <row r="7472" spans="31:34">
      <c r="AE7472" t="str">
        <f>IF('5G_NR_raw_UE'!EP7472&gt;0,('5G_NR_raw_UE'!EP7472*'5G_NR_raw_UE'!EQ7472),"")</f>
        <v/>
      </c>
      <c r="AF7472" t="str">
        <f>IF('5G_NR_raw_UE'!ER7472&gt;0,('5G_NR_raw_UE'!ER7472*'5G_NR_raw_UE'!ES7472),"")</f>
        <v/>
      </c>
      <c r="AG7472" t="str">
        <f>IF('5G_NR_raw_UE'!EW7472&gt;0,('5G_NR_raw_UE'!EW7472*'5G_NR_raw_UE'!EX7472),"")</f>
        <v/>
      </c>
      <c r="AH7472" t="str">
        <f>IF('5G_NR_raw_UE'!EY7472&gt;0,('5G_NR_raw_UE'!EY7472*'5G_NR_raw_UE'!EZ7472/1000000),"")</f>
        <v/>
      </c>
    </row>
    <row r="7473" spans="31:34">
      <c r="AE7473" t="str">
        <f>IF('5G_NR_raw_UE'!EP7473&gt;0,('5G_NR_raw_UE'!EP7473*'5G_NR_raw_UE'!EQ7473),"")</f>
        <v/>
      </c>
      <c r="AF7473" t="str">
        <f>IF('5G_NR_raw_UE'!ER7473&gt;0,('5G_NR_raw_UE'!ER7473*'5G_NR_raw_UE'!ES7473),"")</f>
        <v/>
      </c>
      <c r="AG7473" t="str">
        <f>IF('5G_NR_raw_UE'!EW7473&gt;0,('5G_NR_raw_UE'!EW7473*'5G_NR_raw_UE'!EX7473),"")</f>
        <v/>
      </c>
      <c r="AH7473" t="str">
        <f>IF('5G_NR_raw_UE'!EY7473&gt;0,('5G_NR_raw_UE'!EY7473*'5G_NR_raw_UE'!EZ7473/1000000),"")</f>
        <v/>
      </c>
    </row>
    <row r="7474" spans="31:34">
      <c r="AE7474" t="str">
        <f>IF('5G_NR_raw_UE'!EP7474&gt;0,('5G_NR_raw_UE'!EP7474*'5G_NR_raw_UE'!EQ7474),"")</f>
        <v/>
      </c>
      <c r="AF7474" t="str">
        <f>IF('5G_NR_raw_UE'!ER7474&gt;0,('5G_NR_raw_UE'!ER7474*'5G_NR_raw_UE'!ES7474),"")</f>
        <v/>
      </c>
      <c r="AG7474" t="str">
        <f>IF('5G_NR_raw_UE'!EW7474&gt;0,('5G_NR_raw_UE'!EW7474*'5G_NR_raw_UE'!EX7474),"")</f>
        <v/>
      </c>
      <c r="AH7474" t="str">
        <f>IF('5G_NR_raw_UE'!EY7474&gt;0,('5G_NR_raw_UE'!EY7474*'5G_NR_raw_UE'!EZ7474/1000000),"")</f>
        <v/>
      </c>
    </row>
    <row r="7475" spans="31:34">
      <c r="AE7475" t="str">
        <f>IF('5G_NR_raw_UE'!EP7475&gt;0,('5G_NR_raw_UE'!EP7475*'5G_NR_raw_UE'!EQ7475),"")</f>
        <v/>
      </c>
      <c r="AF7475" t="str">
        <f>IF('5G_NR_raw_UE'!ER7475&gt;0,('5G_NR_raw_UE'!ER7475*'5G_NR_raw_UE'!ES7475),"")</f>
        <v/>
      </c>
      <c r="AG7475" t="str">
        <f>IF('5G_NR_raw_UE'!EW7475&gt;0,('5G_NR_raw_UE'!EW7475*'5G_NR_raw_UE'!EX7475),"")</f>
        <v/>
      </c>
      <c r="AH7475" t="str">
        <f>IF('5G_NR_raw_UE'!EY7475&gt;0,('5G_NR_raw_UE'!EY7475*'5G_NR_raw_UE'!EZ7475/1000000),"")</f>
        <v/>
      </c>
    </row>
    <row r="7476" spans="31:34">
      <c r="AE7476" t="str">
        <f>IF('5G_NR_raw_UE'!EP7476&gt;0,('5G_NR_raw_UE'!EP7476*'5G_NR_raw_UE'!EQ7476),"")</f>
        <v/>
      </c>
      <c r="AF7476" t="str">
        <f>IF('5G_NR_raw_UE'!ER7476&gt;0,('5G_NR_raw_UE'!ER7476*'5G_NR_raw_UE'!ES7476),"")</f>
        <v/>
      </c>
      <c r="AG7476" t="str">
        <f>IF('5G_NR_raw_UE'!EW7476&gt;0,('5G_NR_raw_UE'!EW7476*'5G_NR_raw_UE'!EX7476),"")</f>
        <v/>
      </c>
      <c r="AH7476" t="str">
        <f>IF('5G_NR_raw_UE'!EY7476&gt;0,('5G_NR_raw_UE'!EY7476*'5G_NR_raw_UE'!EZ7476/1000000),"")</f>
        <v/>
      </c>
    </row>
    <row r="7477" spans="31:34">
      <c r="AE7477" t="str">
        <f>IF('5G_NR_raw_UE'!EP7477&gt;0,('5G_NR_raw_UE'!EP7477*'5G_NR_raw_UE'!EQ7477),"")</f>
        <v/>
      </c>
      <c r="AF7477" t="str">
        <f>IF('5G_NR_raw_UE'!ER7477&gt;0,('5G_NR_raw_UE'!ER7477*'5G_NR_raw_UE'!ES7477),"")</f>
        <v/>
      </c>
      <c r="AG7477" t="str">
        <f>IF('5G_NR_raw_UE'!EW7477&gt;0,('5G_NR_raw_UE'!EW7477*'5G_NR_raw_UE'!EX7477),"")</f>
        <v/>
      </c>
      <c r="AH7477" t="str">
        <f>IF('5G_NR_raw_UE'!EY7477&gt;0,('5G_NR_raw_UE'!EY7477*'5G_NR_raw_UE'!EZ7477/1000000),"")</f>
        <v/>
      </c>
    </row>
    <row r="7478" spans="31:34">
      <c r="AE7478" t="str">
        <f>IF('5G_NR_raw_UE'!EP7478&gt;0,('5G_NR_raw_UE'!EP7478*'5G_NR_raw_UE'!EQ7478),"")</f>
        <v/>
      </c>
      <c r="AF7478" t="str">
        <f>IF('5G_NR_raw_UE'!ER7478&gt;0,('5G_NR_raw_UE'!ER7478*'5G_NR_raw_UE'!ES7478),"")</f>
        <v/>
      </c>
      <c r="AG7478" t="str">
        <f>IF('5G_NR_raw_UE'!EW7478&gt;0,('5G_NR_raw_UE'!EW7478*'5G_NR_raw_UE'!EX7478),"")</f>
        <v/>
      </c>
      <c r="AH7478" t="str">
        <f>IF('5G_NR_raw_UE'!EY7478&gt;0,('5G_NR_raw_UE'!EY7478*'5G_NR_raw_UE'!EZ7478/1000000),"")</f>
        <v/>
      </c>
    </row>
    <row r="7479" spans="31:34">
      <c r="AE7479" t="str">
        <f>IF('5G_NR_raw_UE'!EP7479&gt;0,('5G_NR_raw_UE'!EP7479*'5G_NR_raw_UE'!EQ7479),"")</f>
        <v/>
      </c>
      <c r="AF7479" t="str">
        <f>IF('5G_NR_raw_UE'!ER7479&gt;0,('5G_NR_raw_UE'!ER7479*'5G_NR_raw_UE'!ES7479),"")</f>
        <v/>
      </c>
      <c r="AG7479" t="str">
        <f>IF('5G_NR_raw_UE'!EW7479&gt;0,('5G_NR_raw_UE'!EW7479*'5G_NR_raw_UE'!EX7479),"")</f>
        <v/>
      </c>
      <c r="AH7479" t="str">
        <f>IF('5G_NR_raw_UE'!EY7479&gt;0,('5G_NR_raw_UE'!EY7479*'5G_NR_raw_UE'!EZ7479/1000000),"")</f>
        <v/>
      </c>
    </row>
    <row r="7480" spans="31:34">
      <c r="AE7480" t="str">
        <f>IF('5G_NR_raw_UE'!EP7480&gt;0,('5G_NR_raw_UE'!EP7480*'5G_NR_raw_UE'!EQ7480),"")</f>
        <v/>
      </c>
      <c r="AF7480" t="str">
        <f>IF('5G_NR_raw_UE'!ER7480&gt;0,('5G_NR_raw_UE'!ER7480*'5G_NR_raw_UE'!ES7480),"")</f>
        <v/>
      </c>
      <c r="AG7480" t="str">
        <f>IF('5G_NR_raw_UE'!EW7480&gt;0,('5G_NR_raw_UE'!EW7480*'5G_NR_raw_UE'!EX7480),"")</f>
        <v/>
      </c>
      <c r="AH7480" t="str">
        <f>IF('5G_NR_raw_UE'!EY7480&gt;0,('5G_NR_raw_UE'!EY7480*'5G_NR_raw_UE'!EZ7480/1000000),"")</f>
        <v/>
      </c>
    </row>
    <row r="7481" spans="31:34">
      <c r="AE7481" t="str">
        <f>IF('5G_NR_raw_UE'!EP7481&gt;0,('5G_NR_raw_UE'!EP7481*'5G_NR_raw_UE'!EQ7481),"")</f>
        <v/>
      </c>
      <c r="AF7481" t="str">
        <f>IF('5G_NR_raw_UE'!ER7481&gt;0,('5G_NR_raw_UE'!ER7481*'5G_NR_raw_UE'!ES7481),"")</f>
        <v/>
      </c>
      <c r="AG7481" t="str">
        <f>IF('5G_NR_raw_UE'!EW7481&gt;0,('5G_NR_raw_UE'!EW7481*'5G_NR_raw_UE'!EX7481),"")</f>
        <v/>
      </c>
      <c r="AH7481" t="str">
        <f>IF('5G_NR_raw_UE'!EY7481&gt;0,('5G_NR_raw_UE'!EY7481*'5G_NR_raw_UE'!EZ7481/1000000),"")</f>
        <v/>
      </c>
    </row>
    <row r="7482" spans="31:34">
      <c r="AE7482" t="str">
        <f>IF('5G_NR_raw_UE'!EP7482&gt;0,('5G_NR_raw_UE'!EP7482*'5G_NR_raw_UE'!EQ7482),"")</f>
        <v/>
      </c>
      <c r="AF7482" t="str">
        <f>IF('5G_NR_raw_UE'!ER7482&gt;0,('5G_NR_raw_UE'!ER7482*'5G_NR_raw_UE'!ES7482),"")</f>
        <v/>
      </c>
      <c r="AG7482" t="str">
        <f>IF('5G_NR_raw_UE'!EW7482&gt;0,('5G_NR_raw_UE'!EW7482*'5G_NR_raw_UE'!EX7482),"")</f>
        <v/>
      </c>
      <c r="AH7482" t="str">
        <f>IF('5G_NR_raw_UE'!EY7482&gt;0,('5G_NR_raw_UE'!EY7482*'5G_NR_raw_UE'!EZ7482/1000000),"")</f>
        <v/>
      </c>
    </row>
    <row r="7483" spans="31:34">
      <c r="AE7483" t="str">
        <f>IF('5G_NR_raw_UE'!EP7483&gt;0,('5G_NR_raw_UE'!EP7483*'5G_NR_raw_UE'!EQ7483),"")</f>
        <v/>
      </c>
      <c r="AF7483" t="str">
        <f>IF('5G_NR_raw_UE'!ER7483&gt;0,('5G_NR_raw_UE'!ER7483*'5G_NR_raw_UE'!ES7483),"")</f>
        <v/>
      </c>
      <c r="AG7483" t="str">
        <f>IF('5G_NR_raw_UE'!EW7483&gt;0,('5G_NR_raw_UE'!EW7483*'5G_NR_raw_UE'!EX7483),"")</f>
        <v/>
      </c>
      <c r="AH7483" t="str">
        <f>IF('5G_NR_raw_UE'!EY7483&gt;0,('5G_NR_raw_UE'!EY7483*'5G_NR_raw_UE'!EZ7483/1000000),"")</f>
        <v/>
      </c>
    </row>
    <row r="7484" spans="31:34">
      <c r="AE7484" t="str">
        <f>IF('5G_NR_raw_UE'!EP7484&gt;0,('5G_NR_raw_UE'!EP7484*'5G_NR_raw_UE'!EQ7484),"")</f>
        <v/>
      </c>
      <c r="AF7484" t="str">
        <f>IF('5G_NR_raw_UE'!ER7484&gt;0,('5G_NR_raw_UE'!ER7484*'5G_NR_raw_UE'!ES7484),"")</f>
        <v/>
      </c>
      <c r="AG7484" t="str">
        <f>IF('5G_NR_raw_UE'!EW7484&gt;0,('5G_NR_raw_UE'!EW7484*'5G_NR_raw_UE'!EX7484),"")</f>
        <v/>
      </c>
      <c r="AH7484" t="str">
        <f>IF('5G_NR_raw_UE'!EY7484&gt;0,('5G_NR_raw_UE'!EY7484*'5G_NR_raw_UE'!EZ7484/1000000),"")</f>
        <v/>
      </c>
    </row>
    <row r="7485" spans="31:34">
      <c r="AE7485" t="str">
        <f>IF('5G_NR_raw_UE'!EP7485&gt;0,('5G_NR_raw_UE'!EP7485*'5G_NR_raw_UE'!EQ7485),"")</f>
        <v/>
      </c>
      <c r="AF7485" t="str">
        <f>IF('5G_NR_raw_UE'!ER7485&gt;0,('5G_NR_raw_UE'!ER7485*'5G_NR_raw_UE'!ES7485),"")</f>
        <v/>
      </c>
      <c r="AG7485" t="str">
        <f>IF('5G_NR_raw_UE'!EW7485&gt;0,('5G_NR_raw_UE'!EW7485*'5G_NR_raw_UE'!EX7485),"")</f>
        <v/>
      </c>
      <c r="AH7485" t="str">
        <f>IF('5G_NR_raw_UE'!EY7485&gt;0,('5G_NR_raw_UE'!EY7485*'5G_NR_raw_UE'!EZ7485/1000000),"")</f>
        <v/>
      </c>
    </row>
    <row r="7486" spans="31:34">
      <c r="AE7486" t="str">
        <f>IF('5G_NR_raw_UE'!EP7486&gt;0,('5G_NR_raw_UE'!EP7486*'5G_NR_raw_UE'!EQ7486),"")</f>
        <v/>
      </c>
      <c r="AF7486" t="str">
        <f>IF('5G_NR_raw_UE'!ER7486&gt;0,('5G_NR_raw_UE'!ER7486*'5G_NR_raw_UE'!ES7486),"")</f>
        <v/>
      </c>
      <c r="AG7486" t="str">
        <f>IF('5G_NR_raw_UE'!EW7486&gt;0,('5G_NR_raw_UE'!EW7486*'5G_NR_raw_UE'!EX7486),"")</f>
        <v/>
      </c>
      <c r="AH7486" t="str">
        <f>IF('5G_NR_raw_UE'!EY7486&gt;0,('5G_NR_raw_UE'!EY7486*'5G_NR_raw_UE'!EZ7486/1000000),"")</f>
        <v/>
      </c>
    </row>
    <row r="7487" spans="31:34">
      <c r="AE7487" t="str">
        <f>IF('5G_NR_raw_UE'!EP7487&gt;0,('5G_NR_raw_UE'!EP7487*'5G_NR_raw_UE'!EQ7487),"")</f>
        <v/>
      </c>
      <c r="AF7487" t="str">
        <f>IF('5G_NR_raw_UE'!ER7487&gt;0,('5G_NR_raw_UE'!ER7487*'5G_NR_raw_UE'!ES7487),"")</f>
        <v/>
      </c>
      <c r="AG7487" t="str">
        <f>IF('5G_NR_raw_UE'!EW7487&gt;0,('5G_NR_raw_UE'!EW7487*'5G_NR_raw_UE'!EX7487),"")</f>
        <v/>
      </c>
      <c r="AH7487" t="str">
        <f>IF('5G_NR_raw_UE'!EY7487&gt;0,('5G_NR_raw_UE'!EY7487*'5G_NR_raw_UE'!EZ7487/1000000),"")</f>
        <v/>
      </c>
    </row>
    <row r="7488" spans="31:34">
      <c r="AE7488" t="str">
        <f>IF('5G_NR_raw_UE'!EP7488&gt;0,('5G_NR_raw_UE'!EP7488*'5G_NR_raw_UE'!EQ7488),"")</f>
        <v/>
      </c>
      <c r="AF7488" t="str">
        <f>IF('5G_NR_raw_UE'!ER7488&gt;0,('5G_NR_raw_UE'!ER7488*'5G_NR_raw_UE'!ES7488),"")</f>
        <v/>
      </c>
      <c r="AG7488" t="str">
        <f>IF('5G_NR_raw_UE'!EW7488&gt;0,('5G_NR_raw_UE'!EW7488*'5G_NR_raw_UE'!EX7488),"")</f>
        <v/>
      </c>
      <c r="AH7488" t="str">
        <f>IF('5G_NR_raw_UE'!EY7488&gt;0,('5G_NR_raw_UE'!EY7488*'5G_NR_raw_UE'!EZ7488/1000000),"")</f>
        <v/>
      </c>
    </row>
    <row r="7489" spans="31:34">
      <c r="AE7489" t="str">
        <f>IF('5G_NR_raw_UE'!EP7489&gt;0,('5G_NR_raw_UE'!EP7489*'5G_NR_raw_UE'!EQ7489),"")</f>
        <v/>
      </c>
      <c r="AF7489" t="str">
        <f>IF('5G_NR_raw_UE'!ER7489&gt;0,('5G_NR_raw_UE'!ER7489*'5G_NR_raw_UE'!ES7489),"")</f>
        <v/>
      </c>
      <c r="AG7489" t="str">
        <f>IF('5G_NR_raw_UE'!EW7489&gt;0,('5G_NR_raw_UE'!EW7489*'5G_NR_raw_UE'!EX7489),"")</f>
        <v/>
      </c>
      <c r="AH7489" t="str">
        <f>IF('5G_NR_raw_UE'!EY7489&gt;0,('5G_NR_raw_UE'!EY7489*'5G_NR_raw_UE'!EZ7489/1000000),"")</f>
        <v/>
      </c>
    </row>
    <row r="7490" spans="31:34">
      <c r="AE7490" t="str">
        <f>IF('5G_NR_raw_UE'!EP7490&gt;0,('5G_NR_raw_UE'!EP7490*'5G_NR_raw_UE'!EQ7490),"")</f>
        <v/>
      </c>
      <c r="AF7490" t="str">
        <f>IF('5G_NR_raw_UE'!ER7490&gt;0,('5G_NR_raw_UE'!ER7490*'5G_NR_raw_UE'!ES7490),"")</f>
        <v/>
      </c>
      <c r="AG7490" t="str">
        <f>IF('5G_NR_raw_UE'!EW7490&gt;0,('5G_NR_raw_UE'!EW7490*'5G_NR_raw_UE'!EX7490),"")</f>
        <v/>
      </c>
      <c r="AH7490" t="str">
        <f>IF('5G_NR_raw_UE'!EY7490&gt;0,('5G_NR_raw_UE'!EY7490*'5G_NR_raw_UE'!EZ7490/1000000),"")</f>
        <v/>
      </c>
    </row>
    <row r="7491" spans="31:34">
      <c r="AE7491" t="str">
        <f>IF('5G_NR_raw_UE'!EP7491&gt;0,('5G_NR_raw_UE'!EP7491*'5G_NR_raw_UE'!EQ7491),"")</f>
        <v/>
      </c>
      <c r="AF7491" t="str">
        <f>IF('5G_NR_raw_UE'!ER7491&gt;0,('5G_NR_raw_UE'!ER7491*'5G_NR_raw_UE'!ES7491),"")</f>
        <v/>
      </c>
      <c r="AG7491" t="str">
        <f>IF('5G_NR_raw_UE'!EW7491&gt;0,('5G_NR_raw_UE'!EW7491*'5G_NR_raw_UE'!EX7491),"")</f>
        <v/>
      </c>
      <c r="AH7491" t="str">
        <f>IF('5G_NR_raw_UE'!EY7491&gt;0,('5G_NR_raw_UE'!EY7491*'5G_NR_raw_UE'!EZ7491/1000000),"")</f>
        <v/>
      </c>
    </row>
    <row r="7492" spans="31:34">
      <c r="AE7492" t="str">
        <f>IF('5G_NR_raw_UE'!EP7492&gt;0,('5G_NR_raw_UE'!EP7492*'5G_NR_raw_UE'!EQ7492),"")</f>
        <v/>
      </c>
      <c r="AF7492" t="str">
        <f>IF('5G_NR_raw_UE'!ER7492&gt;0,('5G_NR_raw_UE'!ER7492*'5G_NR_raw_UE'!ES7492),"")</f>
        <v/>
      </c>
      <c r="AG7492" t="str">
        <f>IF('5G_NR_raw_UE'!EW7492&gt;0,('5G_NR_raw_UE'!EW7492*'5G_NR_raw_UE'!EX7492),"")</f>
        <v/>
      </c>
      <c r="AH7492" t="str">
        <f>IF('5G_NR_raw_UE'!EY7492&gt;0,('5G_NR_raw_UE'!EY7492*'5G_NR_raw_UE'!EZ7492/1000000),"")</f>
        <v/>
      </c>
    </row>
    <row r="7493" spans="31:34">
      <c r="AE7493" t="str">
        <f>IF('5G_NR_raw_UE'!EP7493&gt;0,('5G_NR_raw_UE'!EP7493*'5G_NR_raw_UE'!EQ7493),"")</f>
        <v/>
      </c>
      <c r="AF7493" t="str">
        <f>IF('5G_NR_raw_UE'!ER7493&gt;0,('5G_NR_raw_UE'!ER7493*'5G_NR_raw_UE'!ES7493),"")</f>
        <v/>
      </c>
      <c r="AG7493" t="str">
        <f>IF('5G_NR_raw_UE'!EW7493&gt;0,('5G_NR_raw_UE'!EW7493*'5G_NR_raw_UE'!EX7493),"")</f>
        <v/>
      </c>
      <c r="AH7493" t="str">
        <f>IF('5G_NR_raw_UE'!EY7493&gt;0,('5G_NR_raw_UE'!EY7493*'5G_NR_raw_UE'!EZ7493/1000000),"")</f>
        <v/>
      </c>
    </row>
    <row r="7494" spans="31:34">
      <c r="AE7494" t="str">
        <f>IF('5G_NR_raw_UE'!EP7494&gt;0,('5G_NR_raw_UE'!EP7494*'5G_NR_raw_UE'!EQ7494),"")</f>
        <v/>
      </c>
      <c r="AF7494" t="str">
        <f>IF('5G_NR_raw_UE'!ER7494&gt;0,('5G_NR_raw_UE'!ER7494*'5G_NR_raw_UE'!ES7494),"")</f>
        <v/>
      </c>
      <c r="AG7494" t="str">
        <f>IF('5G_NR_raw_UE'!EW7494&gt;0,('5G_NR_raw_UE'!EW7494*'5G_NR_raw_UE'!EX7494),"")</f>
        <v/>
      </c>
      <c r="AH7494" t="str">
        <f>IF('5G_NR_raw_UE'!EY7494&gt;0,('5G_NR_raw_UE'!EY7494*'5G_NR_raw_UE'!EZ7494/1000000),"")</f>
        <v/>
      </c>
    </row>
    <row r="7495" spans="31:34">
      <c r="AE7495" t="str">
        <f>IF('5G_NR_raw_UE'!EP7495&gt;0,('5G_NR_raw_UE'!EP7495*'5G_NR_raw_UE'!EQ7495),"")</f>
        <v/>
      </c>
      <c r="AF7495" t="str">
        <f>IF('5G_NR_raw_UE'!ER7495&gt;0,('5G_NR_raw_UE'!ER7495*'5G_NR_raw_UE'!ES7495),"")</f>
        <v/>
      </c>
      <c r="AG7495" t="str">
        <f>IF('5G_NR_raw_UE'!EW7495&gt;0,('5G_NR_raw_UE'!EW7495*'5G_NR_raw_UE'!EX7495),"")</f>
        <v/>
      </c>
      <c r="AH7495" t="str">
        <f>IF('5G_NR_raw_UE'!EY7495&gt;0,('5G_NR_raw_UE'!EY7495*'5G_NR_raw_UE'!EZ7495/1000000),"")</f>
        <v/>
      </c>
    </row>
    <row r="7496" spans="31:34">
      <c r="AE7496" t="str">
        <f>IF('5G_NR_raw_UE'!EP7496&gt;0,('5G_NR_raw_UE'!EP7496*'5G_NR_raw_UE'!EQ7496),"")</f>
        <v/>
      </c>
      <c r="AF7496" t="str">
        <f>IF('5G_NR_raw_UE'!ER7496&gt;0,('5G_NR_raw_UE'!ER7496*'5G_NR_raw_UE'!ES7496),"")</f>
        <v/>
      </c>
      <c r="AG7496" t="str">
        <f>IF('5G_NR_raw_UE'!EW7496&gt;0,('5G_NR_raw_UE'!EW7496*'5G_NR_raw_UE'!EX7496),"")</f>
        <v/>
      </c>
      <c r="AH7496" t="str">
        <f>IF('5G_NR_raw_UE'!EY7496&gt;0,('5G_NR_raw_UE'!EY7496*'5G_NR_raw_UE'!EZ7496/1000000),"")</f>
        <v/>
      </c>
    </row>
    <row r="7497" spans="31:34">
      <c r="AE7497" t="str">
        <f>IF('5G_NR_raw_UE'!EP7497&gt;0,('5G_NR_raw_UE'!EP7497*'5G_NR_raw_UE'!EQ7497),"")</f>
        <v/>
      </c>
      <c r="AF7497" t="str">
        <f>IF('5G_NR_raw_UE'!ER7497&gt;0,('5G_NR_raw_UE'!ER7497*'5G_NR_raw_UE'!ES7497),"")</f>
        <v/>
      </c>
      <c r="AG7497" t="str">
        <f>IF('5G_NR_raw_UE'!EW7497&gt;0,('5G_NR_raw_UE'!EW7497*'5G_NR_raw_UE'!EX7497),"")</f>
        <v/>
      </c>
      <c r="AH7497" t="str">
        <f>IF('5G_NR_raw_UE'!EY7497&gt;0,('5G_NR_raw_UE'!EY7497*'5G_NR_raw_UE'!EZ7497/1000000),"")</f>
        <v/>
      </c>
    </row>
    <row r="7498" spans="31:34">
      <c r="AE7498" t="str">
        <f>IF('5G_NR_raw_UE'!EP7498&gt;0,('5G_NR_raw_UE'!EP7498*'5G_NR_raw_UE'!EQ7498),"")</f>
        <v/>
      </c>
      <c r="AF7498" t="str">
        <f>IF('5G_NR_raw_UE'!ER7498&gt;0,('5G_NR_raw_UE'!ER7498*'5G_NR_raw_UE'!ES7498),"")</f>
        <v/>
      </c>
      <c r="AG7498" t="str">
        <f>IF('5G_NR_raw_UE'!EW7498&gt;0,('5G_NR_raw_UE'!EW7498*'5G_NR_raw_UE'!EX7498),"")</f>
        <v/>
      </c>
      <c r="AH7498" t="str">
        <f>IF('5G_NR_raw_UE'!EY7498&gt;0,('5G_NR_raw_UE'!EY7498*'5G_NR_raw_UE'!EZ7498/1000000),"")</f>
        <v/>
      </c>
    </row>
    <row r="7499" spans="31:34">
      <c r="AE7499" t="str">
        <f>IF('5G_NR_raw_UE'!EP7499&gt;0,('5G_NR_raw_UE'!EP7499*'5G_NR_raw_UE'!EQ7499),"")</f>
        <v/>
      </c>
      <c r="AF7499" t="str">
        <f>IF('5G_NR_raw_UE'!ER7499&gt;0,('5G_NR_raw_UE'!ER7499*'5G_NR_raw_UE'!ES7499),"")</f>
        <v/>
      </c>
      <c r="AG7499" t="str">
        <f>IF('5G_NR_raw_UE'!EW7499&gt;0,('5G_NR_raw_UE'!EW7499*'5G_NR_raw_UE'!EX7499),"")</f>
        <v/>
      </c>
      <c r="AH7499" t="str">
        <f>IF('5G_NR_raw_UE'!EY7499&gt;0,('5G_NR_raw_UE'!EY7499*'5G_NR_raw_UE'!EZ7499/1000000),"")</f>
        <v/>
      </c>
    </row>
    <row r="7500" spans="31:34">
      <c r="AE7500" t="str">
        <f>IF('5G_NR_raw_UE'!EP7500&gt;0,('5G_NR_raw_UE'!EP7500*'5G_NR_raw_UE'!EQ7500),"")</f>
        <v/>
      </c>
      <c r="AF7500" t="str">
        <f>IF('5G_NR_raw_UE'!ER7500&gt;0,('5G_NR_raw_UE'!ER7500*'5G_NR_raw_UE'!ES7500),"")</f>
        <v/>
      </c>
      <c r="AG7500" t="str">
        <f>IF('5G_NR_raw_UE'!EW7500&gt;0,('5G_NR_raw_UE'!EW7500*'5G_NR_raw_UE'!EX7500),"")</f>
        <v/>
      </c>
      <c r="AH7500" t="str">
        <f>IF('5G_NR_raw_UE'!EY7500&gt;0,('5G_NR_raw_UE'!EY7500*'5G_NR_raw_UE'!EZ7500/1000000),"")</f>
        <v/>
      </c>
    </row>
    <row r="7501" spans="31:34">
      <c r="AE7501" t="str">
        <f>IF('5G_NR_raw_UE'!EP7501&gt;0,('5G_NR_raw_UE'!EP7501*'5G_NR_raw_UE'!EQ7501),"")</f>
        <v/>
      </c>
      <c r="AF7501" t="str">
        <f>IF('5G_NR_raw_UE'!ER7501&gt;0,('5G_NR_raw_UE'!ER7501*'5G_NR_raw_UE'!ES7501),"")</f>
        <v/>
      </c>
      <c r="AG7501" t="str">
        <f>IF('5G_NR_raw_UE'!EW7501&gt;0,('5G_NR_raw_UE'!EW7501*'5G_NR_raw_UE'!EX7501),"")</f>
        <v/>
      </c>
      <c r="AH7501" t="str">
        <f>IF('5G_NR_raw_UE'!EY7501&gt;0,('5G_NR_raw_UE'!EY7501*'5G_NR_raw_UE'!EZ7501/1000000),"")</f>
        <v/>
      </c>
    </row>
    <row r="7502" spans="31:34">
      <c r="AE7502" t="str">
        <f>IF('5G_NR_raw_UE'!EP7502&gt;0,('5G_NR_raw_UE'!EP7502*'5G_NR_raw_UE'!EQ7502),"")</f>
        <v/>
      </c>
      <c r="AF7502" t="str">
        <f>IF('5G_NR_raw_UE'!ER7502&gt;0,('5G_NR_raw_UE'!ER7502*'5G_NR_raw_UE'!ES7502),"")</f>
        <v/>
      </c>
      <c r="AG7502" t="str">
        <f>IF('5G_NR_raw_UE'!EW7502&gt;0,('5G_NR_raw_UE'!EW7502*'5G_NR_raw_UE'!EX7502),"")</f>
        <v/>
      </c>
      <c r="AH7502" t="str">
        <f>IF('5G_NR_raw_UE'!EY7502&gt;0,('5G_NR_raw_UE'!EY7502*'5G_NR_raw_UE'!EZ7502/1000000),"")</f>
        <v/>
      </c>
    </row>
    <row r="7503" spans="31:34">
      <c r="AE7503" t="str">
        <f>IF('5G_NR_raw_UE'!EP7503&gt;0,('5G_NR_raw_UE'!EP7503*'5G_NR_raw_UE'!EQ7503),"")</f>
        <v/>
      </c>
      <c r="AF7503" t="str">
        <f>IF('5G_NR_raw_UE'!ER7503&gt;0,('5G_NR_raw_UE'!ER7503*'5G_NR_raw_UE'!ES7503),"")</f>
        <v/>
      </c>
      <c r="AG7503" t="str">
        <f>IF('5G_NR_raw_UE'!EW7503&gt;0,('5G_NR_raw_UE'!EW7503*'5G_NR_raw_UE'!EX7503),"")</f>
        <v/>
      </c>
      <c r="AH7503" t="str">
        <f>IF('5G_NR_raw_UE'!EY7503&gt;0,('5G_NR_raw_UE'!EY7503*'5G_NR_raw_UE'!EZ7503/1000000),"")</f>
        <v/>
      </c>
    </row>
    <row r="7504" spans="31:34">
      <c r="AE7504" t="str">
        <f>IF('5G_NR_raw_UE'!EP7504&gt;0,('5G_NR_raw_UE'!EP7504*'5G_NR_raw_UE'!EQ7504),"")</f>
        <v/>
      </c>
      <c r="AF7504" t="str">
        <f>IF('5G_NR_raw_UE'!ER7504&gt;0,('5G_NR_raw_UE'!ER7504*'5G_NR_raw_UE'!ES7504),"")</f>
        <v/>
      </c>
      <c r="AG7504" t="str">
        <f>IF('5G_NR_raw_UE'!EW7504&gt;0,('5G_NR_raw_UE'!EW7504*'5G_NR_raw_UE'!EX7504),"")</f>
        <v/>
      </c>
      <c r="AH7504" t="str">
        <f>IF('5G_NR_raw_UE'!EY7504&gt;0,('5G_NR_raw_UE'!EY7504*'5G_NR_raw_UE'!EZ7504/1000000),"")</f>
        <v/>
      </c>
    </row>
    <row r="7505" spans="31:34">
      <c r="AE7505" t="str">
        <f>IF('5G_NR_raw_UE'!EP7505&gt;0,('5G_NR_raw_UE'!EP7505*'5G_NR_raw_UE'!EQ7505),"")</f>
        <v/>
      </c>
      <c r="AF7505" t="str">
        <f>IF('5G_NR_raw_UE'!ER7505&gt;0,('5G_NR_raw_UE'!ER7505*'5G_NR_raw_UE'!ES7505),"")</f>
        <v/>
      </c>
      <c r="AG7505" t="str">
        <f>IF('5G_NR_raw_UE'!EW7505&gt;0,('5G_NR_raw_UE'!EW7505*'5G_NR_raw_UE'!EX7505),"")</f>
        <v/>
      </c>
      <c r="AH7505" t="str">
        <f>IF('5G_NR_raw_UE'!EY7505&gt;0,('5G_NR_raw_UE'!EY7505*'5G_NR_raw_UE'!EZ7505/1000000),"")</f>
        <v/>
      </c>
    </row>
    <row r="7506" spans="31:34">
      <c r="AE7506" t="str">
        <f>IF('5G_NR_raw_UE'!EP7506&gt;0,('5G_NR_raw_UE'!EP7506*'5G_NR_raw_UE'!EQ7506),"")</f>
        <v/>
      </c>
      <c r="AF7506" t="str">
        <f>IF('5G_NR_raw_UE'!ER7506&gt;0,('5G_NR_raw_UE'!ER7506*'5G_NR_raw_UE'!ES7506),"")</f>
        <v/>
      </c>
      <c r="AG7506" t="str">
        <f>IF('5G_NR_raw_UE'!EW7506&gt;0,('5G_NR_raw_UE'!EW7506*'5G_NR_raw_UE'!EX7506),"")</f>
        <v/>
      </c>
      <c r="AH7506" t="str">
        <f>IF('5G_NR_raw_UE'!EY7506&gt;0,('5G_NR_raw_UE'!EY7506*'5G_NR_raw_UE'!EZ7506/1000000),"")</f>
        <v/>
      </c>
    </row>
    <row r="7507" spans="31:34">
      <c r="AE7507" t="str">
        <f>IF('5G_NR_raw_UE'!EP7507&gt;0,('5G_NR_raw_UE'!EP7507*'5G_NR_raw_UE'!EQ7507),"")</f>
        <v/>
      </c>
      <c r="AF7507" t="str">
        <f>IF('5G_NR_raw_UE'!ER7507&gt;0,('5G_NR_raw_UE'!ER7507*'5G_NR_raw_UE'!ES7507),"")</f>
        <v/>
      </c>
      <c r="AG7507" t="str">
        <f>IF('5G_NR_raw_UE'!EW7507&gt;0,('5G_NR_raw_UE'!EW7507*'5G_NR_raw_UE'!EX7507),"")</f>
        <v/>
      </c>
      <c r="AH7507" t="str">
        <f>IF('5G_NR_raw_UE'!EY7507&gt;0,('5G_NR_raw_UE'!EY7507*'5G_NR_raw_UE'!EZ7507/1000000),"")</f>
        <v/>
      </c>
    </row>
    <row r="7508" spans="31:34">
      <c r="AE7508" t="str">
        <f>IF('5G_NR_raw_UE'!EP7508&gt;0,('5G_NR_raw_UE'!EP7508*'5G_NR_raw_UE'!EQ7508),"")</f>
        <v/>
      </c>
      <c r="AF7508" t="str">
        <f>IF('5G_NR_raw_UE'!ER7508&gt;0,('5G_NR_raw_UE'!ER7508*'5G_NR_raw_UE'!ES7508),"")</f>
        <v/>
      </c>
      <c r="AG7508" t="str">
        <f>IF('5G_NR_raw_UE'!EW7508&gt;0,('5G_NR_raw_UE'!EW7508*'5G_NR_raw_UE'!EX7508),"")</f>
        <v/>
      </c>
      <c r="AH7508" t="str">
        <f>IF('5G_NR_raw_UE'!EY7508&gt;0,('5G_NR_raw_UE'!EY7508*'5G_NR_raw_UE'!EZ7508/1000000),"")</f>
        <v/>
      </c>
    </row>
    <row r="7509" spans="31:34">
      <c r="AE7509" t="str">
        <f>IF('5G_NR_raw_UE'!EP7509&gt;0,('5G_NR_raw_UE'!EP7509*'5G_NR_raw_UE'!EQ7509),"")</f>
        <v/>
      </c>
      <c r="AF7509" t="str">
        <f>IF('5G_NR_raw_UE'!ER7509&gt;0,('5G_NR_raw_UE'!ER7509*'5G_NR_raw_UE'!ES7509),"")</f>
        <v/>
      </c>
      <c r="AG7509" t="str">
        <f>IF('5G_NR_raw_UE'!EW7509&gt;0,('5G_NR_raw_UE'!EW7509*'5G_NR_raw_UE'!EX7509),"")</f>
        <v/>
      </c>
      <c r="AH7509" t="str">
        <f>IF('5G_NR_raw_UE'!EY7509&gt;0,('5G_NR_raw_UE'!EY7509*'5G_NR_raw_UE'!EZ7509/1000000),"")</f>
        <v/>
      </c>
    </row>
    <row r="7510" spans="31:34">
      <c r="AE7510" t="str">
        <f>IF('5G_NR_raw_UE'!EP7510&gt;0,('5G_NR_raw_UE'!EP7510*'5G_NR_raw_UE'!EQ7510),"")</f>
        <v/>
      </c>
      <c r="AF7510" t="str">
        <f>IF('5G_NR_raw_UE'!ER7510&gt;0,('5G_NR_raw_UE'!ER7510*'5G_NR_raw_UE'!ES7510),"")</f>
        <v/>
      </c>
      <c r="AG7510" t="str">
        <f>IF('5G_NR_raw_UE'!EW7510&gt;0,('5G_NR_raw_UE'!EW7510*'5G_NR_raw_UE'!EX7510),"")</f>
        <v/>
      </c>
      <c r="AH7510" t="str">
        <f>IF('5G_NR_raw_UE'!EY7510&gt;0,('5G_NR_raw_UE'!EY7510*'5G_NR_raw_UE'!EZ7510/1000000),"")</f>
        <v/>
      </c>
    </row>
    <row r="7511" spans="31:34">
      <c r="AE7511" t="str">
        <f>IF('5G_NR_raw_UE'!EP7511&gt;0,('5G_NR_raw_UE'!EP7511*'5G_NR_raw_UE'!EQ7511),"")</f>
        <v/>
      </c>
      <c r="AF7511" t="str">
        <f>IF('5G_NR_raw_UE'!ER7511&gt;0,('5G_NR_raw_UE'!ER7511*'5G_NR_raw_UE'!ES7511),"")</f>
        <v/>
      </c>
      <c r="AG7511" t="str">
        <f>IF('5G_NR_raw_UE'!EW7511&gt;0,('5G_NR_raw_UE'!EW7511*'5G_NR_raw_UE'!EX7511),"")</f>
        <v/>
      </c>
      <c r="AH7511" t="str">
        <f>IF('5G_NR_raw_UE'!EY7511&gt;0,('5G_NR_raw_UE'!EY7511*'5G_NR_raw_UE'!EZ7511/1000000),"")</f>
        <v/>
      </c>
    </row>
    <row r="7512" spans="31:34">
      <c r="AE7512" t="str">
        <f>IF('5G_NR_raw_UE'!EP7512&gt;0,('5G_NR_raw_UE'!EP7512*'5G_NR_raw_UE'!EQ7512),"")</f>
        <v/>
      </c>
      <c r="AF7512" t="str">
        <f>IF('5G_NR_raw_UE'!ER7512&gt;0,('5G_NR_raw_UE'!ER7512*'5G_NR_raw_UE'!ES7512),"")</f>
        <v/>
      </c>
      <c r="AG7512" t="str">
        <f>IF('5G_NR_raw_UE'!EW7512&gt;0,('5G_NR_raw_UE'!EW7512*'5G_NR_raw_UE'!EX7512),"")</f>
        <v/>
      </c>
      <c r="AH7512" t="str">
        <f>IF('5G_NR_raw_UE'!EY7512&gt;0,('5G_NR_raw_UE'!EY7512*'5G_NR_raw_UE'!EZ7512/1000000),"")</f>
        <v/>
      </c>
    </row>
    <row r="7513" spans="31:34">
      <c r="AE7513" t="str">
        <f>IF('5G_NR_raw_UE'!EP7513&gt;0,('5G_NR_raw_UE'!EP7513*'5G_NR_raw_UE'!EQ7513),"")</f>
        <v/>
      </c>
      <c r="AF7513" t="str">
        <f>IF('5G_NR_raw_UE'!ER7513&gt;0,('5G_NR_raw_UE'!ER7513*'5G_NR_raw_UE'!ES7513),"")</f>
        <v/>
      </c>
      <c r="AG7513" t="str">
        <f>IF('5G_NR_raw_UE'!EW7513&gt;0,('5G_NR_raw_UE'!EW7513*'5G_NR_raw_UE'!EX7513),"")</f>
        <v/>
      </c>
      <c r="AH7513" t="str">
        <f>IF('5G_NR_raw_UE'!EY7513&gt;0,('5G_NR_raw_UE'!EY7513*'5G_NR_raw_UE'!EZ7513/1000000),"")</f>
        <v/>
      </c>
    </row>
    <row r="7514" spans="31:34">
      <c r="AE7514" t="str">
        <f>IF('5G_NR_raw_UE'!EP7514&gt;0,('5G_NR_raw_UE'!EP7514*'5G_NR_raw_UE'!EQ7514),"")</f>
        <v/>
      </c>
      <c r="AF7514" t="str">
        <f>IF('5G_NR_raw_UE'!ER7514&gt;0,('5G_NR_raw_UE'!ER7514*'5G_NR_raw_UE'!ES7514),"")</f>
        <v/>
      </c>
      <c r="AG7514" t="str">
        <f>IF('5G_NR_raw_UE'!EW7514&gt;0,('5G_NR_raw_UE'!EW7514*'5G_NR_raw_UE'!EX7514),"")</f>
        <v/>
      </c>
      <c r="AH7514" t="str">
        <f>IF('5G_NR_raw_UE'!EY7514&gt;0,('5G_NR_raw_UE'!EY7514*'5G_NR_raw_UE'!EZ7514/1000000),"")</f>
        <v/>
      </c>
    </row>
    <row r="7515" spans="31:34">
      <c r="AE7515" t="str">
        <f>IF('5G_NR_raw_UE'!EP7515&gt;0,('5G_NR_raw_UE'!EP7515*'5G_NR_raw_UE'!EQ7515),"")</f>
        <v/>
      </c>
      <c r="AF7515" t="str">
        <f>IF('5G_NR_raw_UE'!ER7515&gt;0,('5G_NR_raw_UE'!ER7515*'5G_NR_raw_UE'!ES7515),"")</f>
        <v/>
      </c>
      <c r="AG7515" t="str">
        <f>IF('5G_NR_raw_UE'!EW7515&gt;0,('5G_NR_raw_UE'!EW7515*'5G_NR_raw_UE'!EX7515),"")</f>
        <v/>
      </c>
      <c r="AH7515" t="str">
        <f>IF('5G_NR_raw_UE'!EY7515&gt;0,('5G_NR_raw_UE'!EY7515*'5G_NR_raw_UE'!EZ7515/1000000),"")</f>
        <v/>
      </c>
    </row>
    <row r="7516" spans="31:34">
      <c r="AE7516" t="str">
        <f>IF('5G_NR_raw_UE'!EP7516&gt;0,('5G_NR_raw_UE'!EP7516*'5G_NR_raw_UE'!EQ7516),"")</f>
        <v/>
      </c>
      <c r="AF7516" t="str">
        <f>IF('5G_NR_raw_UE'!ER7516&gt;0,('5G_NR_raw_UE'!ER7516*'5G_NR_raw_UE'!ES7516),"")</f>
        <v/>
      </c>
      <c r="AG7516" t="str">
        <f>IF('5G_NR_raw_UE'!EW7516&gt;0,('5G_NR_raw_UE'!EW7516*'5G_NR_raw_UE'!EX7516),"")</f>
        <v/>
      </c>
      <c r="AH7516" t="str">
        <f>IF('5G_NR_raw_UE'!EY7516&gt;0,('5G_NR_raw_UE'!EY7516*'5G_NR_raw_UE'!EZ7516/1000000),"")</f>
        <v/>
      </c>
    </row>
    <row r="7517" spans="31:34">
      <c r="AE7517" t="str">
        <f>IF('5G_NR_raw_UE'!EP7517&gt;0,('5G_NR_raw_UE'!EP7517*'5G_NR_raw_UE'!EQ7517),"")</f>
        <v/>
      </c>
      <c r="AF7517" t="str">
        <f>IF('5G_NR_raw_UE'!ER7517&gt;0,('5G_NR_raw_UE'!ER7517*'5G_NR_raw_UE'!ES7517),"")</f>
        <v/>
      </c>
      <c r="AG7517" t="str">
        <f>IF('5G_NR_raw_UE'!EW7517&gt;0,('5G_NR_raw_UE'!EW7517*'5G_NR_raw_UE'!EX7517),"")</f>
        <v/>
      </c>
      <c r="AH7517" t="str">
        <f>IF('5G_NR_raw_UE'!EY7517&gt;0,('5G_NR_raw_UE'!EY7517*'5G_NR_raw_UE'!EZ7517/1000000),"")</f>
        <v/>
      </c>
    </row>
    <row r="7518" spans="31:34">
      <c r="AE7518" t="str">
        <f>IF('5G_NR_raw_UE'!EP7518&gt;0,('5G_NR_raw_UE'!EP7518*'5G_NR_raw_UE'!EQ7518),"")</f>
        <v/>
      </c>
      <c r="AF7518" t="str">
        <f>IF('5G_NR_raw_UE'!ER7518&gt;0,('5G_NR_raw_UE'!ER7518*'5G_NR_raw_UE'!ES7518),"")</f>
        <v/>
      </c>
      <c r="AG7518" t="str">
        <f>IF('5G_NR_raw_UE'!EW7518&gt;0,('5G_NR_raw_UE'!EW7518*'5G_NR_raw_UE'!EX7518),"")</f>
        <v/>
      </c>
      <c r="AH7518" t="str">
        <f>IF('5G_NR_raw_UE'!EY7518&gt;0,('5G_NR_raw_UE'!EY7518*'5G_NR_raw_UE'!EZ7518/1000000),"")</f>
        <v/>
      </c>
    </row>
    <row r="7519" spans="31:34">
      <c r="AE7519" t="str">
        <f>IF('5G_NR_raw_UE'!EP7519&gt;0,('5G_NR_raw_UE'!EP7519*'5G_NR_raw_UE'!EQ7519),"")</f>
        <v/>
      </c>
      <c r="AF7519" t="str">
        <f>IF('5G_NR_raw_UE'!ER7519&gt;0,('5G_NR_raw_UE'!ER7519*'5G_NR_raw_UE'!ES7519),"")</f>
        <v/>
      </c>
      <c r="AG7519" t="str">
        <f>IF('5G_NR_raw_UE'!EW7519&gt;0,('5G_NR_raw_UE'!EW7519*'5G_NR_raw_UE'!EX7519),"")</f>
        <v/>
      </c>
      <c r="AH7519" t="str">
        <f>IF('5G_NR_raw_UE'!EY7519&gt;0,('5G_NR_raw_UE'!EY7519*'5G_NR_raw_UE'!EZ7519/1000000),"")</f>
        <v/>
      </c>
    </row>
    <row r="7520" spans="31:34">
      <c r="AE7520" t="str">
        <f>IF('5G_NR_raw_UE'!EP7520&gt;0,('5G_NR_raw_UE'!EP7520*'5G_NR_raw_UE'!EQ7520),"")</f>
        <v/>
      </c>
      <c r="AF7520" t="str">
        <f>IF('5G_NR_raw_UE'!ER7520&gt;0,('5G_NR_raw_UE'!ER7520*'5G_NR_raw_UE'!ES7520),"")</f>
        <v/>
      </c>
      <c r="AG7520" t="str">
        <f>IF('5G_NR_raw_UE'!EW7520&gt;0,('5G_NR_raw_UE'!EW7520*'5G_NR_raw_UE'!EX7520),"")</f>
        <v/>
      </c>
      <c r="AH7520" t="str">
        <f>IF('5G_NR_raw_UE'!EY7520&gt;0,('5G_NR_raw_UE'!EY7520*'5G_NR_raw_UE'!EZ7520/1000000),"")</f>
        <v/>
      </c>
    </row>
    <row r="7521" spans="31:34">
      <c r="AE7521" t="str">
        <f>IF('5G_NR_raw_UE'!EP7521&gt;0,('5G_NR_raw_UE'!EP7521*'5G_NR_raw_UE'!EQ7521),"")</f>
        <v/>
      </c>
      <c r="AF7521" t="str">
        <f>IF('5G_NR_raw_UE'!ER7521&gt;0,('5G_NR_raw_UE'!ER7521*'5G_NR_raw_UE'!ES7521),"")</f>
        <v/>
      </c>
      <c r="AG7521" t="str">
        <f>IF('5G_NR_raw_UE'!EW7521&gt;0,('5G_NR_raw_UE'!EW7521*'5G_NR_raw_UE'!EX7521),"")</f>
        <v/>
      </c>
      <c r="AH7521" t="str">
        <f>IF('5G_NR_raw_UE'!EY7521&gt;0,('5G_NR_raw_UE'!EY7521*'5G_NR_raw_UE'!EZ7521/1000000),"")</f>
        <v/>
      </c>
    </row>
    <row r="7522" spans="31:34">
      <c r="AE7522" t="str">
        <f>IF('5G_NR_raw_UE'!EP7522&gt;0,('5G_NR_raw_UE'!EP7522*'5G_NR_raw_UE'!EQ7522),"")</f>
        <v/>
      </c>
      <c r="AF7522" t="str">
        <f>IF('5G_NR_raw_UE'!ER7522&gt;0,('5G_NR_raw_UE'!ER7522*'5G_NR_raw_UE'!ES7522),"")</f>
        <v/>
      </c>
      <c r="AG7522" t="str">
        <f>IF('5G_NR_raw_UE'!EW7522&gt;0,('5G_NR_raw_UE'!EW7522*'5G_NR_raw_UE'!EX7522),"")</f>
        <v/>
      </c>
      <c r="AH7522" t="str">
        <f>IF('5G_NR_raw_UE'!EY7522&gt;0,('5G_NR_raw_UE'!EY7522*'5G_NR_raw_UE'!EZ7522/1000000),"")</f>
        <v/>
      </c>
    </row>
    <row r="7523" spans="31:34">
      <c r="AE7523" t="str">
        <f>IF('5G_NR_raw_UE'!EP7523&gt;0,('5G_NR_raw_UE'!EP7523*'5G_NR_raw_UE'!EQ7523),"")</f>
        <v/>
      </c>
      <c r="AF7523" t="str">
        <f>IF('5G_NR_raw_UE'!ER7523&gt;0,('5G_NR_raw_UE'!ER7523*'5G_NR_raw_UE'!ES7523),"")</f>
        <v/>
      </c>
      <c r="AG7523" t="str">
        <f>IF('5G_NR_raw_UE'!EW7523&gt;0,('5G_NR_raw_UE'!EW7523*'5G_NR_raw_UE'!EX7523),"")</f>
        <v/>
      </c>
      <c r="AH7523" t="str">
        <f>IF('5G_NR_raw_UE'!EY7523&gt;0,('5G_NR_raw_UE'!EY7523*'5G_NR_raw_UE'!EZ7523/1000000),"")</f>
        <v/>
      </c>
    </row>
    <row r="7524" spans="31:34">
      <c r="AE7524" t="str">
        <f>IF('5G_NR_raw_UE'!EP7524&gt;0,('5G_NR_raw_UE'!EP7524*'5G_NR_raw_UE'!EQ7524),"")</f>
        <v/>
      </c>
      <c r="AF7524" t="str">
        <f>IF('5G_NR_raw_UE'!ER7524&gt;0,('5G_NR_raw_UE'!ER7524*'5G_NR_raw_UE'!ES7524),"")</f>
        <v/>
      </c>
      <c r="AG7524" t="str">
        <f>IF('5G_NR_raw_UE'!EW7524&gt;0,('5G_NR_raw_UE'!EW7524*'5G_NR_raw_UE'!EX7524),"")</f>
        <v/>
      </c>
      <c r="AH7524" t="str">
        <f>IF('5G_NR_raw_UE'!EY7524&gt;0,('5G_NR_raw_UE'!EY7524*'5G_NR_raw_UE'!EZ7524/1000000),"")</f>
        <v/>
      </c>
    </row>
    <row r="7525" spans="31:34">
      <c r="AE7525" t="str">
        <f>IF('5G_NR_raw_UE'!EP7525&gt;0,('5G_NR_raw_UE'!EP7525*'5G_NR_raw_UE'!EQ7525),"")</f>
        <v/>
      </c>
      <c r="AF7525" t="str">
        <f>IF('5G_NR_raw_UE'!ER7525&gt;0,('5G_NR_raw_UE'!ER7525*'5G_NR_raw_UE'!ES7525),"")</f>
        <v/>
      </c>
      <c r="AG7525" t="str">
        <f>IF('5G_NR_raw_UE'!EW7525&gt;0,('5G_NR_raw_UE'!EW7525*'5G_NR_raw_UE'!EX7525),"")</f>
        <v/>
      </c>
      <c r="AH7525" t="str">
        <f>IF('5G_NR_raw_UE'!EY7525&gt;0,('5G_NR_raw_UE'!EY7525*'5G_NR_raw_UE'!EZ7525/1000000),"")</f>
        <v/>
      </c>
    </row>
    <row r="7526" spans="31:34">
      <c r="AE7526" t="str">
        <f>IF('5G_NR_raw_UE'!EP7526&gt;0,('5G_NR_raw_UE'!EP7526*'5G_NR_raw_UE'!EQ7526),"")</f>
        <v/>
      </c>
      <c r="AF7526" t="str">
        <f>IF('5G_NR_raw_UE'!ER7526&gt;0,('5G_NR_raw_UE'!ER7526*'5G_NR_raw_UE'!ES7526),"")</f>
        <v/>
      </c>
      <c r="AG7526" t="str">
        <f>IF('5G_NR_raw_UE'!EW7526&gt;0,('5G_NR_raw_UE'!EW7526*'5G_NR_raw_UE'!EX7526),"")</f>
        <v/>
      </c>
      <c r="AH7526" t="str">
        <f>IF('5G_NR_raw_UE'!EY7526&gt;0,('5G_NR_raw_UE'!EY7526*'5G_NR_raw_UE'!EZ7526/1000000),"")</f>
        <v/>
      </c>
    </row>
    <row r="7527" spans="31:34">
      <c r="AE7527" t="str">
        <f>IF('5G_NR_raw_UE'!EP7527&gt;0,('5G_NR_raw_UE'!EP7527*'5G_NR_raw_UE'!EQ7527),"")</f>
        <v/>
      </c>
      <c r="AF7527" t="str">
        <f>IF('5G_NR_raw_UE'!ER7527&gt;0,('5G_NR_raw_UE'!ER7527*'5G_NR_raw_UE'!ES7527),"")</f>
        <v/>
      </c>
      <c r="AG7527" t="str">
        <f>IF('5G_NR_raw_UE'!EW7527&gt;0,('5G_NR_raw_UE'!EW7527*'5G_NR_raw_UE'!EX7527),"")</f>
        <v/>
      </c>
      <c r="AH7527" t="str">
        <f>IF('5G_NR_raw_UE'!EY7527&gt;0,('5G_NR_raw_UE'!EY7527*'5G_NR_raw_UE'!EZ7527/1000000),"")</f>
        <v/>
      </c>
    </row>
    <row r="7528" spans="31:34">
      <c r="AE7528" t="str">
        <f>IF('5G_NR_raw_UE'!EP7528&gt;0,('5G_NR_raw_UE'!EP7528*'5G_NR_raw_UE'!EQ7528),"")</f>
        <v/>
      </c>
      <c r="AF7528" t="str">
        <f>IF('5G_NR_raw_UE'!ER7528&gt;0,('5G_NR_raw_UE'!ER7528*'5G_NR_raw_UE'!ES7528),"")</f>
        <v/>
      </c>
      <c r="AG7528" t="str">
        <f>IF('5G_NR_raw_UE'!EW7528&gt;0,('5G_NR_raw_UE'!EW7528*'5G_NR_raw_UE'!EX7528),"")</f>
        <v/>
      </c>
      <c r="AH7528" t="str">
        <f>IF('5G_NR_raw_UE'!EY7528&gt;0,('5G_NR_raw_UE'!EY7528*'5G_NR_raw_UE'!EZ7528/1000000),"")</f>
        <v/>
      </c>
    </row>
    <row r="7529" spans="31:34">
      <c r="AE7529" t="str">
        <f>IF('5G_NR_raw_UE'!EP7529&gt;0,('5G_NR_raw_UE'!EP7529*'5G_NR_raw_UE'!EQ7529),"")</f>
        <v/>
      </c>
      <c r="AF7529" t="str">
        <f>IF('5G_NR_raw_UE'!ER7529&gt;0,('5G_NR_raw_UE'!ER7529*'5G_NR_raw_UE'!ES7529),"")</f>
        <v/>
      </c>
      <c r="AG7529" t="str">
        <f>IF('5G_NR_raw_UE'!EW7529&gt;0,('5G_NR_raw_UE'!EW7529*'5G_NR_raw_UE'!EX7529),"")</f>
        <v/>
      </c>
      <c r="AH7529" t="str">
        <f>IF('5G_NR_raw_UE'!EY7529&gt;0,('5G_NR_raw_UE'!EY7529*'5G_NR_raw_UE'!EZ7529/1000000),"")</f>
        <v/>
      </c>
    </row>
    <row r="7530" spans="31:34">
      <c r="AE7530" t="str">
        <f>IF('5G_NR_raw_UE'!EP7530&gt;0,('5G_NR_raw_UE'!EP7530*'5G_NR_raw_UE'!EQ7530),"")</f>
        <v/>
      </c>
      <c r="AF7530" t="str">
        <f>IF('5G_NR_raw_UE'!ER7530&gt;0,('5G_NR_raw_UE'!ER7530*'5G_NR_raw_UE'!ES7530),"")</f>
        <v/>
      </c>
      <c r="AG7530" t="str">
        <f>IF('5G_NR_raw_UE'!EW7530&gt;0,('5G_NR_raw_UE'!EW7530*'5G_NR_raw_UE'!EX7530),"")</f>
        <v/>
      </c>
      <c r="AH7530" t="str">
        <f>IF('5G_NR_raw_UE'!EY7530&gt;0,('5G_NR_raw_UE'!EY7530*'5G_NR_raw_UE'!EZ7530/1000000),"")</f>
        <v/>
      </c>
    </row>
    <row r="7531" spans="31:34">
      <c r="AE7531" t="str">
        <f>IF('5G_NR_raw_UE'!EP7531&gt;0,('5G_NR_raw_UE'!EP7531*'5G_NR_raw_UE'!EQ7531),"")</f>
        <v/>
      </c>
      <c r="AF7531" t="str">
        <f>IF('5G_NR_raw_UE'!ER7531&gt;0,('5G_NR_raw_UE'!ER7531*'5G_NR_raw_UE'!ES7531),"")</f>
        <v/>
      </c>
      <c r="AG7531" t="str">
        <f>IF('5G_NR_raw_UE'!EW7531&gt;0,('5G_NR_raw_UE'!EW7531*'5G_NR_raw_UE'!EX7531),"")</f>
        <v/>
      </c>
      <c r="AH7531" t="str">
        <f>IF('5G_NR_raw_UE'!EY7531&gt;0,('5G_NR_raw_UE'!EY7531*'5G_NR_raw_UE'!EZ7531/1000000),"")</f>
        <v/>
      </c>
    </row>
    <row r="7532" spans="31:34">
      <c r="AE7532" t="str">
        <f>IF('5G_NR_raw_UE'!EP7532&gt;0,('5G_NR_raw_UE'!EP7532*'5G_NR_raw_UE'!EQ7532),"")</f>
        <v/>
      </c>
      <c r="AF7532" t="str">
        <f>IF('5G_NR_raw_UE'!ER7532&gt;0,('5G_NR_raw_UE'!ER7532*'5G_NR_raw_UE'!ES7532),"")</f>
        <v/>
      </c>
      <c r="AG7532" t="str">
        <f>IF('5G_NR_raw_UE'!EW7532&gt;0,('5G_NR_raw_UE'!EW7532*'5G_NR_raw_UE'!EX7532),"")</f>
        <v/>
      </c>
      <c r="AH7532" t="str">
        <f>IF('5G_NR_raw_UE'!EY7532&gt;0,('5G_NR_raw_UE'!EY7532*'5G_NR_raw_UE'!EZ7532/1000000),"")</f>
        <v/>
      </c>
    </row>
    <row r="7533" spans="31:34">
      <c r="AE7533" t="str">
        <f>IF('5G_NR_raw_UE'!EP7533&gt;0,('5G_NR_raw_UE'!EP7533*'5G_NR_raw_UE'!EQ7533),"")</f>
        <v/>
      </c>
      <c r="AF7533" t="str">
        <f>IF('5G_NR_raw_UE'!ER7533&gt;0,('5G_NR_raw_UE'!ER7533*'5G_NR_raw_UE'!ES7533),"")</f>
        <v/>
      </c>
      <c r="AG7533" t="str">
        <f>IF('5G_NR_raw_UE'!EW7533&gt;0,('5G_NR_raw_UE'!EW7533*'5G_NR_raw_UE'!EX7533),"")</f>
        <v/>
      </c>
      <c r="AH7533" t="str">
        <f>IF('5G_NR_raw_UE'!EY7533&gt;0,('5G_NR_raw_UE'!EY7533*'5G_NR_raw_UE'!EZ7533/1000000),"")</f>
        <v/>
      </c>
    </row>
    <row r="7534" spans="31:34">
      <c r="AE7534" t="str">
        <f>IF('5G_NR_raw_UE'!EP7534&gt;0,('5G_NR_raw_UE'!EP7534*'5G_NR_raw_UE'!EQ7534),"")</f>
        <v/>
      </c>
      <c r="AF7534" t="str">
        <f>IF('5G_NR_raw_UE'!ER7534&gt;0,('5G_NR_raw_UE'!ER7534*'5G_NR_raw_UE'!ES7534),"")</f>
        <v/>
      </c>
      <c r="AG7534" t="str">
        <f>IF('5G_NR_raw_UE'!EW7534&gt;0,('5G_NR_raw_UE'!EW7534*'5G_NR_raw_UE'!EX7534),"")</f>
        <v/>
      </c>
      <c r="AH7534" t="str">
        <f>IF('5G_NR_raw_UE'!EY7534&gt;0,('5G_NR_raw_UE'!EY7534*'5G_NR_raw_UE'!EZ7534/1000000),"")</f>
        <v/>
      </c>
    </row>
    <row r="7535" spans="31:34">
      <c r="AE7535" t="str">
        <f>IF('5G_NR_raw_UE'!EP7535&gt;0,('5G_NR_raw_UE'!EP7535*'5G_NR_raw_UE'!EQ7535),"")</f>
        <v/>
      </c>
      <c r="AF7535" t="str">
        <f>IF('5G_NR_raw_UE'!ER7535&gt;0,('5G_NR_raw_UE'!ER7535*'5G_NR_raw_UE'!ES7535),"")</f>
        <v/>
      </c>
      <c r="AG7535" t="str">
        <f>IF('5G_NR_raw_UE'!EW7535&gt;0,('5G_NR_raw_UE'!EW7535*'5G_NR_raw_UE'!EX7535),"")</f>
        <v/>
      </c>
      <c r="AH7535" t="str">
        <f>IF('5G_NR_raw_UE'!EY7535&gt;0,('5G_NR_raw_UE'!EY7535*'5G_NR_raw_UE'!EZ7535/1000000),"")</f>
        <v/>
      </c>
    </row>
    <row r="7536" spans="31:34">
      <c r="AE7536" t="str">
        <f>IF('5G_NR_raw_UE'!EP7536&gt;0,('5G_NR_raw_UE'!EP7536*'5G_NR_raw_UE'!EQ7536),"")</f>
        <v/>
      </c>
      <c r="AF7536" t="str">
        <f>IF('5G_NR_raw_UE'!ER7536&gt;0,('5G_NR_raw_UE'!ER7536*'5G_NR_raw_UE'!ES7536),"")</f>
        <v/>
      </c>
      <c r="AG7536" t="str">
        <f>IF('5G_NR_raw_UE'!EW7536&gt;0,('5G_NR_raw_UE'!EW7536*'5G_NR_raw_UE'!EX7536),"")</f>
        <v/>
      </c>
      <c r="AH7536" t="str">
        <f>IF('5G_NR_raw_UE'!EY7536&gt;0,('5G_NR_raw_UE'!EY7536*'5G_NR_raw_UE'!EZ7536/1000000),"")</f>
        <v/>
      </c>
    </row>
    <row r="7537" spans="31:34">
      <c r="AE7537" t="str">
        <f>IF('5G_NR_raw_UE'!EP7537&gt;0,('5G_NR_raw_UE'!EP7537*'5G_NR_raw_UE'!EQ7537),"")</f>
        <v/>
      </c>
      <c r="AF7537" t="str">
        <f>IF('5G_NR_raw_UE'!ER7537&gt;0,('5G_NR_raw_UE'!ER7537*'5G_NR_raw_UE'!ES7537),"")</f>
        <v/>
      </c>
      <c r="AG7537" t="str">
        <f>IF('5G_NR_raw_UE'!EW7537&gt;0,('5G_NR_raw_UE'!EW7537*'5G_NR_raw_UE'!EX7537),"")</f>
        <v/>
      </c>
      <c r="AH7537" t="str">
        <f>IF('5G_NR_raw_UE'!EY7537&gt;0,('5G_NR_raw_UE'!EY7537*'5G_NR_raw_UE'!EZ7537/1000000),"")</f>
        <v/>
      </c>
    </row>
    <row r="7538" spans="31:34">
      <c r="AE7538" t="str">
        <f>IF('5G_NR_raw_UE'!EP7538&gt;0,('5G_NR_raw_UE'!EP7538*'5G_NR_raw_UE'!EQ7538),"")</f>
        <v/>
      </c>
      <c r="AF7538" t="str">
        <f>IF('5G_NR_raw_UE'!ER7538&gt;0,('5G_NR_raw_UE'!ER7538*'5G_NR_raw_UE'!ES7538),"")</f>
        <v/>
      </c>
      <c r="AG7538" t="str">
        <f>IF('5G_NR_raw_UE'!EW7538&gt;0,('5G_NR_raw_UE'!EW7538*'5G_NR_raw_UE'!EX7538),"")</f>
        <v/>
      </c>
      <c r="AH7538" t="str">
        <f>IF('5G_NR_raw_UE'!EY7538&gt;0,('5G_NR_raw_UE'!EY7538*'5G_NR_raw_UE'!EZ7538/1000000),"")</f>
        <v/>
      </c>
    </row>
    <row r="7539" spans="31:34">
      <c r="AE7539" t="str">
        <f>IF('5G_NR_raw_UE'!EP7539&gt;0,('5G_NR_raw_UE'!EP7539*'5G_NR_raw_UE'!EQ7539),"")</f>
        <v/>
      </c>
      <c r="AF7539" t="str">
        <f>IF('5G_NR_raw_UE'!ER7539&gt;0,('5G_NR_raw_UE'!ER7539*'5G_NR_raw_UE'!ES7539),"")</f>
        <v/>
      </c>
      <c r="AG7539" t="str">
        <f>IF('5G_NR_raw_UE'!EW7539&gt;0,('5G_NR_raw_UE'!EW7539*'5G_NR_raw_UE'!EX7539),"")</f>
        <v/>
      </c>
      <c r="AH7539" t="str">
        <f>IF('5G_NR_raw_UE'!EY7539&gt;0,('5G_NR_raw_UE'!EY7539*'5G_NR_raw_UE'!EZ7539/1000000),"")</f>
        <v/>
      </c>
    </row>
    <row r="7540" spans="31:34">
      <c r="AE7540" t="str">
        <f>IF('5G_NR_raw_UE'!EP7540&gt;0,('5G_NR_raw_UE'!EP7540*'5G_NR_raw_UE'!EQ7540),"")</f>
        <v/>
      </c>
      <c r="AF7540" t="str">
        <f>IF('5G_NR_raw_UE'!ER7540&gt;0,('5G_NR_raw_UE'!ER7540*'5G_NR_raw_UE'!ES7540),"")</f>
        <v/>
      </c>
      <c r="AG7540" t="str">
        <f>IF('5G_NR_raw_UE'!EW7540&gt;0,('5G_NR_raw_UE'!EW7540*'5G_NR_raw_UE'!EX7540),"")</f>
        <v/>
      </c>
      <c r="AH7540" t="str">
        <f>IF('5G_NR_raw_UE'!EY7540&gt;0,('5G_NR_raw_UE'!EY7540*'5G_NR_raw_UE'!EZ7540/1000000),"")</f>
        <v/>
      </c>
    </row>
    <row r="7541" spans="31:34">
      <c r="AE7541" t="str">
        <f>IF('5G_NR_raw_UE'!EP7541&gt;0,('5G_NR_raw_UE'!EP7541*'5G_NR_raw_UE'!EQ7541),"")</f>
        <v/>
      </c>
      <c r="AF7541" t="str">
        <f>IF('5G_NR_raw_UE'!ER7541&gt;0,('5G_NR_raw_UE'!ER7541*'5G_NR_raw_UE'!ES7541),"")</f>
        <v/>
      </c>
      <c r="AG7541" t="str">
        <f>IF('5G_NR_raw_UE'!EW7541&gt;0,('5G_NR_raw_UE'!EW7541*'5G_NR_raw_UE'!EX7541),"")</f>
        <v/>
      </c>
      <c r="AH7541" t="str">
        <f>IF('5G_NR_raw_UE'!EY7541&gt;0,('5G_NR_raw_UE'!EY7541*'5G_NR_raw_UE'!EZ7541/1000000),"")</f>
        <v/>
      </c>
    </row>
    <row r="7542" spans="31:34">
      <c r="AE7542" t="str">
        <f>IF('5G_NR_raw_UE'!EP7542&gt;0,('5G_NR_raw_UE'!EP7542*'5G_NR_raw_UE'!EQ7542),"")</f>
        <v/>
      </c>
      <c r="AF7542" t="str">
        <f>IF('5G_NR_raw_UE'!ER7542&gt;0,('5G_NR_raw_UE'!ER7542*'5G_NR_raw_UE'!ES7542),"")</f>
        <v/>
      </c>
      <c r="AG7542" t="str">
        <f>IF('5G_NR_raw_UE'!EW7542&gt;0,('5G_NR_raw_UE'!EW7542*'5G_NR_raw_UE'!EX7542),"")</f>
        <v/>
      </c>
      <c r="AH7542" t="str">
        <f>IF('5G_NR_raw_UE'!EY7542&gt;0,('5G_NR_raw_UE'!EY7542*'5G_NR_raw_UE'!EZ7542/1000000),"")</f>
        <v/>
      </c>
    </row>
    <row r="7543" spans="31:34">
      <c r="AE7543" t="str">
        <f>IF('5G_NR_raw_UE'!EP7543&gt;0,('5G_NR_raw_UE'!EP7543*'5G_NR_raw_UE'!EQ7543),"")</f>
        <v/>
      </c>
      <c r="AF7543" t="str">
        <f>IF('5G_NR_raw_UE'!ER7543&gt;0,('5G_NR_raw_UE'!ER7543*'5G_NR_raw_UE'!ES7543),"")</f>
        <v/>
      </c>
      <c r="AG7543" t="str">
        <f>IF('5G_NR_raw_UE'!EW7543&gt;0,('5G_NR_raw_UE'!EW7543*'5G_NR_raw_UE'!EX7543),"")</f>
        <v/>
      </c>
      <c r="AH7543" t="str">
        <f>IF('5G_NR_raw_UE'!EY7543&gt;0,('5G_NR_raw_UE'!EY7543*'5G_NR_raw_UE'!EZ7543/1000000),"")</f>
        <v/>
      </c>
    </row>
    <row r="7544" spans="31:34">
      <c r="AE7544" t="str">
        <f>IF('5G_NR_raw_UE'!EP7544&gt;0,('5G_NR_raw_UE'!EP7544*'5G_NR_raw_UE'!EQ7544),"")</f>
        <v/>
      </c>
      <c r="AF7544" t="str">
        <f>IF('5G_NR_raw_UE'!ER7544&gt;0,('5G_NR_raw_UE'!ER7544*'5G_NR_raw_UE'!ES7544),"")</f>
        <v/>
      </c>
      <c r="AG7544" t="str">
        <f>IF('5G_NR_raw_UE'!EW7544&gt;0,('5G_NR_raw_UE'!EW7544*'5G_NR_raw_UE'!EX7544),"")</f>
        <v/>
      </c>
      <c r="AH7544" t="str">
        <f>IF('5G_NR_raw_UE'!EY7544&gt;0,('5G_NR_raw_UE'!EY7544*'5G_NR_raw_UE'!EZ7544/1000000),"")</f>
        <v/>
      </c>
    </row>
    <row r="7545" spans="31:34">
      <c r="AE7545" t="str">
        <f>IF('5G_NR_raw_UE'!EP7545&gt;0,('5G_NR_raw_UE'!EP7545*'5G_NR_raw_UE'!EQ7545),"")</f>
        <v/>
      </c>
      <c r="AF7545" t="str">
        <f>IF('5G_NR_raw_UE'!ER7545&gt;0,('5G_NR_raw_UE'!ER7545*'5G_NR_raw_UE'!ES7545),"")</f>
        <v/>
      </c>
      <c r="AG7545" t="str">
        <f>IF('5G_NR_raw_UE'!EW7545&gt;0,('5G_NR_raw_UE'!EW7545*'5G_NR_raw_UE'!EX7545),"")</f>
        <v/>
      </c>
      <c r="AH7545" t="str">
        <f>IF('5G_NR_raw_UE'!EY7545&gt;0,('5G_NR_raw_UE'!EY7545*'5G_NR_raw_UE'!EZ7545/1000000),"")</f>
        <v/>
      </c>
    </row>
    <row r="7546" spans="31:34">
      <c r="AE7546" t="str">
        <f>IF('5G_NR_raw_UE'!EP7546&gt;0,('5G_NR_raw_UE'!EP7546*'5G_NR_raw_UE'!EQ7546),"")</f>
        <v/>
      </c>
      <c r="AF7546" t="str">
        <f>IF('5G_NR_raw_UE'!ER7546&gt;0,('5G_NR_raw_UE'!ER7546*'5G_NR_raw_UE'!ES7546),"")</f>
        <v/>
      </c>
      <c r="AG7546" t="str">
        <f>IF('5G_NR_raw_UE'!EW7546&gt;0,('5G_NR_raw_UE'!EW7546*'5G_NR_raw_UE'!EX7546),"")</f>
        <v/>
      </c>
      <c r="AH7546" t="str">
        <f>IF('5G_NR_raw_UE'!EY7546&gt;0,('5G_NR_raw_UE'!EY7546*'5G_NR_raw_UE'!EZ7546/1000000),"")</f>
        <v/>
      </c>
    </row>
    <row r="7547" spans="31:34">
      <c r="AE7547" t="str">
        <f>IF('5G_NR_raw_UE'!EP7547&gt;0,('5G_NR_raw_UE'!EP7547*'5G_NR_raw_UE'!EQ7547),"")</f>
        <v/>
      </c>
      <c r="AF7547" t="str">
        <f>IF('5G_NR_raw_UE'!ER7547&gt;0,('5G_NR_raw_UE'!ER7547*'5G_NR_raw_UE'!ES7547),"")</f>
        <v/>
      </c>
      <c r="AG7547" t="str">
        <f>IF('5G_NR_raw_UE'!EW7547&gt;0,('5G_NR_raw_UE'!EW7547*'5G_NR_raw_UE'!EX7547),"")</f>
        <v/>
      </c>
      <c r="AH7547" t="str">
        <f>IF('5G_NR_raw_UE'!EY7547&gt;0,('5G_NR_raw_UE'!EY7547*'5G_NR_raw_UE'!EZ7547/1000000),"")</f>
        <v/>
      </c>
    </row>
    <row r="7548" spans="31:34">
      <c r="AE7548" t="str">
        <f>IF('5G_NR_raw_UE'!EP7548&gt;0,('5G_NR_raw_UE'!EP7548*'5G_NR_raw_UE'!EQ7548),"")</f>
        <v/>
      </c>
      <c r="AF7548" t="str">
        <f>IF('5G_NR_raw_UE'!ER7548&gt;0,('5G_NR_raw_UE'!ER7548*'5G_NR_raw_UE'!ES7548),"")</f>
        <v/>
      </c>
      <c r="AG7548" t="str">
        <f>IF('5G_NR_raw_UE'!EW7548&gt;0,('5G_NR_raw_UE'!EW7548*'5G_NR_raw_UE'!EX7548),"")</f>
        <v/>
      </c>
      <c r="AH7548" t="str">
        <f>IF('5G_NR_raw_UE'!EY7548&gt;0,('5G_NR_raw_UE'!EY7548*'5G_NR_raw_UE'!EZ7548/1000000),"")</f>
        <v/>
      </c>
    </row>
    <row r="7549" spans="31:34">
      <c r="AE7549" t="str">
        <f>IF('5G_NR_raw_UE'!EP7549&gt;0,('5G_NR_raw_UE'!EP7549*'5G_NR_raw_UE'!EQ7549),"")</f>
        <v/>
      </c>
      <c r="AF7549" t="str">
        <f>IF('5G_NR_raw_UE'!ER7549&gt;0,('5G_NR_raw_UE'!ER7549*'5G_NR_raw_UE'!ES7549),"")</f>
        <v/>
      </c>
      <c r="AG7549" t="str">
        <f>IF('5G_NR_raw_UE'!EW7549&gt;0,('5G_NR_raw_UE'!EW7549*'5G_NR_raw_UE'!EX7549),"")</f>
        <v/>
      </c>
      <c r="AH7549" t="str">
        <f>IF('5G_NR_raw_UE'!EY7549&gt;0,('5G_NR_raw_UE'!EY7549*'5G_NR_raw_UE'!EZ7549/1000000),"")</f>
        <v/>
      </c>
    </row>
    <row r="7550" spans="31:34">
      <c r="AE7550" t="str">
        <f>IF('5G_NR_raw_UE'!EP7550&gt;0,('5G_NR_raw_UE'!EP7550*'5G_NR_raw_UE'!EQ7550),"")</f>
        <v/>
      </c>
      <c r="AF7550" t="str">
        <f>IF('5G_NR_raw_UE'!ER7550&gt;0,('5G_NR_raw_UE'!ER7550*'5G_NR_raw_UE'!ES7550),"")</f>
        <v/>
      </c>
      <c r="AG7550" t="str">
        <f>IF('5G_NR_raw_UE'!EW7550&gt;0,('5G_NR_raw_UE'!EW7550*'5G_NR_raw_UE'!EX7550),"")</f>
        <v/>
      </c>
      <c r="AH7550" t="str">
        <f>IF('5G_NR_raw_UE'!EY7550&gt;0,('5G_NR_raw_UE'!EY7550*'5G_NR_raw_UE'!EZ7550/1000000),"")</f>
        <v/>
      </c>
    </row>
    <row r="7551" spans="31:34">
      <c r="AE7551" t="str">
        <f>IF('5G_NR_raw_UE'!EP7551&gt;0,('5G_NR_raw_UE'!EP7551*'5G_NR_raw_UE'!EQ7551),"")</f>
        <v/>
      </c>
      <c r="AF7551" t="str">
        <f>IF('5G_NR_raw_UE'!ER7551&gt;0,('5G_NR_raw_UE'!ER7551*'5G_NR_raw_UE'!ES7551),"")</f>
        <v/>
      </c>
      <c r="AG7551" t="str">
        <f>IF('5G_NR_raw_UE'!EW7551&gt;0,('5G_NR_raw_UE'!EW7551*'5G_NR_raw_UE'!EX7551),"")</f>
        <v/>
      </c>
      <c r="AH7551" t="str">
        <f>IF('5G_NR_raw_UE'!EY7551&gt;0,('5G_NR_raw_UE'!EY7551*'5G_NR_raw_UE'!EZ7551/1000000),"")</f>
        <v/>
      </c>
    </row>
    <row r="7552" spans="31:34">
      <c r="AE7552" t="str">
        <f>IF('5G_NR_raw_UE'!EP7552&gt;0,('5G_NR_raw_UE'!EP7552*'5G_NR_raw_UE'!EQ7552),"")</f>
        <v/>
      </c>
      <c r="AF7552" t="str">
        <f>IF('5G_NR_raw_UE'!ER7552&gt;0,('5G_NR_raw_UE'!ER7552*'5G_NR_raw_UE'!ES7552),"")</f>
        <v/>
      </c>
      <c r="AG7552" t="str">
        <f>IF('5G_NR_raw_UE'!EW7552&gt;0,('5G_NR_raw_UE'!EW7552*'5G_NR_raw_UE'!EX7552),"")</f>
        <v/>
      </c>
      <c r="AH7552" t="str">
        <f>IF('5G_NR_raw_UE'!EY7552&gt;0,('5G_NR_raw_UE'!EY7552*'5G_NR_raw_UE'!EZ7552/1000000),"")</f>
        <v/>
      </c>
    </row>
    <row r="7553" spans="31:34">
      <c r="AE7553" t="str">
        <f>IF('5G_NR_raw_UE'!EP7553&gt;0,('5G_NR_raw_UE'!EP7553*'5G_NR_raw_UE'!EQ7553),"")</f>
        <v/>
      </c>
      <c r="AF7553" t="str">
        <f>IF('5G_NR_raw_UE'!ER7553&gt;0,('5G_NR_raw_UE'!ER7553*'5G_NR_raw_UE'!ES7553),"")</f>
        <v/>
      </c>
      <c r="AG7553" t="str">
        <f>IF('5G_NR_raw_UE'!EW7553&gt;0,('5G_NR_raw_UE'!EW7553*'5G_NR_raw_UE'!EX7553),"")</f>
        <v/>
      </c>
      <c r="AH7553" t="str">
        <f>IF('5G_NR_raw_UE'!EY7553&gt;0,('5G_NR_raw_UE'!EY7553*'5G_NR_raw_UE'!EZ7553/1000000),"")</f>
        <v/>
      </c>
    </row>
    <row r="7554" spans="31:34">
      <c r="AE7554" t="str">
        <f>IF('5G_NR_raw_UE'!EP7554&gt;0,('5G_NR_raw_UE'!EP7554*'5G_NR_raw_UE'!EQ7554),"")</f>
        <v/>
      </c>
      <c r="AF7554" t="str">
        <f>IF('5G_NR_raw_UE'!ER7554&gt;0,('5G_NR_raw_UE'!ER7554*'5G_NR_raw_UE'!ES7554),"")</f>
        <v/>
      </c>
      <c r="AG7554" t="str">
        <f>IF('5G_NR_raw_UE'!EW7554&gt;0,('5G_NR_raw_UE'!EW7554*'5G_NR_raw_UE'!EX7554),"")</f>
        <v/>
      </c>
      <c r="AH7554" t="str">
        <f>IF('5G_NR_raw_UE'!EY7554&gt;0,('5G_NR_raw_UE'!EY7554*'5G_NR_raw_UE'!EZ7554/1000000),"")</f>
        <v/>
      </c>
    </row>
    <row r="7555" spans="31:34">
      <c r="AE7555" t="str">
        <f>IF('5G_NR_raw_UE'!EP7555&gt;0,('5G_NR_raw_UE'!EP7555*'5G_NR_raw_UE'!EQ7555),"")</f>
        <v/>
      </c>
      <c r="AF7555" t="str">
        <f>IF('5G_NR_raw_UE'!ER7555&gt;0,('5G_NR_raw_UE'!ER7555*'5G_NR_raw_UE'!ES7555),"")</f>
        <v/>
      </c>
      <c r="AG7555" t="str">
        <f>IF('5G_NR_raw_UE'!EW7555&gt;0,('5G_NR_raw_UE'!EW7555*'5G_NR_raw_UE'!EX7555),"")</f>
        <v/>
      </c>
      <c r="AH7555" t="str">
        <f>IF('5G_NR_raw_UE'!EY7555&gt;0,('5G_NR_raw_UE'!EY7555*'5G_NR_raw_UE'!EZ7555/1000000),"")</f>
        <v/>
      </c>
    </row>
    <row r="7556" spans="31:34">
      <c r="AE7556" t="str">
        <f>IF('5G_NR_raw_UE'!EP7556&gt;0,('5G_NR_raw_UE'!EP7556*'5G_NR_raw_UE'!EQ7556),"")</f>
        <v/>
      </c>
      <c r="AF7556" t="str">
        <f>IF('5G_NR_raw_UE'!ER7556&gt;0,('5G_NR_raw_UE'!ER7556*'5G_NR_raw_UE'!ES7556),"")</f>
        <v/>
      </c>
      <c r="AG7556" t="str">
        <f>IF('5G_NR_raw_UE'!EW7556&gt;0,('5G_NR_raw_UE'!EW7556*'5G_NR_raw_UE'!EX7556),"")</f>
        <v/>
      </c>
      <c r="AH7556" t="str">
        <f>IF('5G_NR_raw_UE'!EY7556&gt;0,('5G_NR_raw_UE'!EY7556*'5G_NR_raw_UE'!EZ7556/1000000),"")</f>
        <v/>
      </c>
    </row>
    <row r="7557" spans="31:34">
      <c r="AE7557" t="str">
        <f>IF('5G_NR_raw_UE'!EP7557&gt;0,('5G_NR_raw_UE'!EP7557*'5G_NR_raw_UE'!EQ7557),"")</f>
        <v/>
      </c>
      <c r="AF7557" t="str">
        <f>IF('5G_NR_raw_UE'!ER7557&gt;0,('5G_NR_raw_UE'!ER7557*'5G_NR_raw_UE'!ES7557),"")</f>
        <v/>
      </c>
      <c r="AG7557" t="str">
        <f>IF('5G_NR_raw_UE'!EW7557&gt;0,('5G_NR_raw_UE'!EW7557*'5G_NR_raw_UE'!EX7557),"")</f>
        <v/>
      </c>
      <c r="AH7557" t="str">
        <f>IF('5G_NR_raw_UE'!EY7557&gt;0,('5G_NR_raw_UE'!EY7557*'5G_NR_raw_UE'!EZ7557/1000000),"")</f>
        <v/>
      </c>
    </row>
    <row r="7558" spans="31:34">
      <c r="AE7558" t="str">
        <f>IF('5G_NR_raw_UE'!EP7558&gt;0,('5G_NR_raw_UE'!EP7558*'5G_NR_raw_UE'!EQ7558),"")</f>
        <v/>
      </c>
      <c r="AF7558" t="str">
        <f>IF('5G_NR_raw_UE'!ER7558&gt;0,('5G_NR_raw_UE'!ER7558*'5G_NR_raw_UE'!ES7558),"")</f>
        <v/>
      </c>
      <c r="AG7558" t="str">
        <f>IF('5G_NR_raw_UE'!EW7558&gt;0,('5G_NR_raw_UE'!EW7558*'5G_NR_raw_UE'!EX7558),"")</f>
        <v/>
      </c>
      <c r="AH7558" t="str">
        <f>IF('5G_NR_raw_UE'!EY7558&gt;0,('5G_NR_raw_UE'!EY7558*'5G_NR_raw_UE'!EZ7558/1000000),"")</f>
        <v/>
      </c>
    </row>
    <row r="7559" spans="31:34">
      <c r="AE7559" t="str">
        <f>IF('5G_NR_raw_UE'!EP7559&gt;0,('5G_NR_raw_UE'!EP7559*'5G_NR_raw_UE'!EQ7559),"")</f>
        <v/>
      </c>
      <c r="AF7559" t="str">
        <f>IF('5G_NR_raw_UE'!ER7559&gt;0,('5G_NR_raw_UE'!ER7559*'5G_NR_raw_UE'!ES7559),"")</f>
        <v/>
      </c>
      <c r="AG7559" t="str">
        <f>IF('5G_NR_raw_UE'!EW7559&gt;0,('5G_NR_raw_UE'!EW7559*'5G_NR_raw_UE'!EX7559),"")</f>
        <v/>
      </c>
      <c r="AH7559" t="str">
        <f>IF('5G_NR_raw_UE'!EY7559&gt;0,('5G_NR_raw_UE'!EY7559*'5G_NR_raw_UE'!EZ7559/1000000),"")</f>
        <v/>
      </c>
    </row>
    <row r="7560" spans="31:34">
      <c r="AE7560" t="str">
        <f>IF('5G_NR_raw_UE'!EP7560&gt;0,('5G_NR_raw_UE'!EP7560*'5G_NR_raw_UE'!EQ7560),"")</f>
        <v/>
      </c>
      <c r="AF7560" t="str">
        <f>IF('5G_NR_raw_UE'!ER7560&gt;0,('5G_NR_raw_UE'!ER7560*'5G_NR_raw_UE'!ES7560),"")</f>
        <v/>
      </c>
      <c r="AG7560" t="str">
        <f>IF('5G_NR_raw_UE'!EW7560&gt;0,('5G_NR_raw_UE'!EW7560*'5G_NR_raw_UE'!EX7560),"")</f>
        <v/>
      </c>
      <c r="AH7560" t="str">
        <f>IF('5G_NR_raw_UE'!EY7560&gt;0,('5G_NR_raw_UE'!EY7560*'5G_NR_raw_UE'!EZ7560/1000000),"")</f>
        <v/>
      </c>
    </row>
    <row r="7561" spans="31:34">
      <c r="AE7561" t="str">
        <f>IF('5G_NR_raw_UE'!EP7561&gt;0,('5G_NR_raw_UE'!EP7561*'5G_NR_raw_UE'!EQ7561),"")</f>
        <v/>
      </c>
      <c r="AF7561" t="str">
        <f>IF('5G_NR_raw_UE'!ER7561&gt;0,('5G_NR_raw_UE'!ER7561*'5G_NR_raw_UE'!ES7561),"")</f>
        <v/>
      </c>
      <c r="AG7561" t="str">
        <f>IF('5G_NR_raw_UE'!EW7561&gt;0,('5G_NR_raw_UE'!EW7561*'5G_NR_raw_UE'!EX7561),"")</f>
        <v/>
      </c>
      <c r="AH7561" t="str">
        <f>IF('5G_NR_raw_UE'!EY7561&gt;0,('5G_NR_raw_UE'!EY7561*'5G_NR_raw_UE'!EZ7561/1000000),"")</f>
        <v/>
      </c>
    </row>
    <row r="7562" spans="31:34">
      <c r="AE7562" t="str">
        <f>IF('5G_NR_raw_UE'!EP7562&gt;0,('5G_NR_raw_UE'!EP7562*'5G_NR_raw_UE'!EQ7562),"")</f>
        <v/>
      </c>
      <c r="AF7562" t="str">
        <f>IF('5G_NR_raw_UE'!ER7562&gt;0,('5G_NR_raw_UE'!ER7562*'5G_NR_raw_UE'!ES7562),"")</f>
        <v/>
      </c>
      <c r="AG7562" t="str">
        <f>IF('5G_NR_raw_UE'!EW7562&gt;0,('5G_NR_raw_UE'!EW7562*'5G_NR_raw_UE'!EX7562),"")</f>
        <v/>
      </c>
      <c r="AH7562" t="str">
        <f>IF('5G_NR_raw_UE'!EY7562&gt;0,('5G_NR_raw_UE'!EY7562*'5G_NR_raw_UE'!EZ7562/1000000),"")</f>
        <v/>
      </c>
    </row>
    <row r="7563" spans="31:34">
      <c r="AE7563" t="str">
        <f>IF('5G_NR_raw_UE'!EP7563&gt;0,('5G_NR_raw_UE'!EP7563*'5G_NR_raw_UE'!EQ7563),"")</f>
        <v/>
      </c>
      <c r="AF7563" t="str">
        <f>IF('5G_NR_raw_UE'!ER7563&gt;0,('5G_NR_raw_UE'!ER7563*'5G_NR_raw_UE'!ES7563),"")</f>
        <v/>
      </c>
      <c r="AG7563" t="str">
        <f>IF('5G_NR_raw_UE'!EW7563&gt;0,('5G_NR_raw_UE'!EW7563*'5G_NR_raw_UE'!EX7563),"")</f>
        <v/>
      </c>
      <c r="AH7563" t="str">
        <f>IF('5G_NR_raw_UE'!EY7563&gt;0,('5G_NR_raw_UE'!EY7563*'5G_NR_raw_UE'!EZ7563/1000000),"")</f>
        <v/>
      </c>
    </row>
    <row r="7564" spans="31:34">
      <c r="AE7564" t="str">
        <f>IF('5G_NR_raw_UE'!EP7564&gt;0,('5G_NR_raw_UE'!EP7564*'5G_NR_raw_UE'!EQ7564),"")</f>
        <v/>
      </c>
      <c r="AF7564" t="str">
        <f>IF('5G_NR_raw_UE'!ER7564&gt;0,('5G_NR_raw_UE'!ER7564*'5G_NR_raw_UE'!ES7564),"")</f>
        <v/>
      </c>
      <c r="AG7564" t="str">
        <f>IF('5G_NR_raw_UE'!EW7564&gt;0,('5G_NR_raw_UE'!EW7564*'5G_NR_raw_UE'!EX7564),"")</f>
        <v/>
      </c>
      <c r="AH7564" t="str">
        <f>IF('5G_NR_raw_UE'!EY7564&gt;0,('5G_NR_raw_UE'!EY7564*'5G_NR_raw_UE'!EZ7564/1000000),"")</f>
        <v/>
      </c>
    </row>
    <row r="7565" spans="31:34">
      <c r="AE7565" t="str">
        <f>IF('5G_NR_raw_UE'!EP7565&gt;0,('5G_NR_raw_UE'!EP7565*'5G_NR_raw_UE'!EQ7565),"")</f>
        <v/>
      </c>
      <c r="AF7565" t="str">
        <f>IF('5G_NR_raw_UE'!ER7565&gt;0,('5G_NR_raw_UE'!ER7565*'5G_NR_raw_UE'!ES7565),"")</f>
        <v/>
      </c>
      <c r="AG7565" t="str">
        <f>IF('5G_NR_raw_UE'!EW7565&gt;0,('5G_NR_raw_UE'!EW7565*'5G_NR_raw_UE'!EX7565),"")</f>
        <v/>
      </c>
      <c r="AH7565" t="str">
        <f>IF('5G_NR_raw_UE'!EY7565&gt;0,('5G_NR_raw_UE'!EY7565*'5G_NR_raw_UE'!EZ7565/1000000),"")</f>
        <v/>
      </c>
    </row>
    <row r="7566" spans="31:34">
      <c r="AE7566" t="str">
        <f>IF('5G_NR_raw_UE'!EP7566&gt;0,('5G_NR_raw_UE'!EP7566*'5G_NR_raw_UE'!EQ7566),"")</f>
        <v/>
      </c>
      <c r="AF7566" t="str">
        <f>IF('5G_NR_raw_UE'!ER7566&gt;0,('5G_NR_raw_UE'!ER7566*'5G_NR_raw_UE'!ES7566),"")</f>
        <v/>
      </c>
      <c r="AG7566" t="str">
        <f>IF('5G_NR_raw_UE'!EW7566&gt;0,('5G_NR_raw_UE'!EW7566*'5G_NR_raw_UE'!EX7566),"")</f>
        <v/>
      </c>
      <c r="AH7566" t="str">
        <f>IF('5G_NR_raw_UE'!EY7566&gt;0,('5G_NR_raw_UE'!EY7566*'5G_NR_raw_UE'!EZ7566/1000000),"")</f>
        <v/>
      </c>
    </row>
    <row r="7567" spans="31:34">
      <c r="AE7567" t="str">
        <f>IF('5G_NR_raw_UE'!EP7567&gt;0,('5G_NR_raw_UE'!EP7567*'5G_NR_raw_UE'!EQ7567),"")</f>
        <v/>
      </c>
      <c r="AF7567" t="str">
        <f>IF('5G_NR_raw_UE'!ER7567&gt;0,('5G_NR_raw_UE'!ER7567*'5G_NR_raw_UE'!ES7567),"")</f>
        <v/>
      </c>
      <c r="AG7567" t="str">
        <f>IF('5G_NR_raw_UE'!EW7567&gt;0,('5G_NR_raw_UE'!EW7567*'5G_NR_raw_UE'!EX7567),"")</f>
        <v/>
      </c>
      <c r="AH7567" t="str">
        <f>IF('5G_NR_raw_UE'!EY7567&gt;0,('5G_NR_raw_UE'!EY7567*'5G_NR_raw_UE'!EZ7567/1000000),"")</f>
        <v/>
      </c>
    </row>
    <row r="7568" spans="31:34">
      <c r="AE7568" t="str">
        <f>IF('5G_NR_raw_UE'!EP7568&gt;0,('5G_NR_raw_UE'!EP7568*'5G_NR_raw_UE'!EQ7568),"")</f>
        <v/>
      </c>
      <c r="AF7568" t="str">
        <f>IF('5G_NR_raw_UE'!ER7568&gt;0,('5G_NR_raw_UE'!ER7568*'5G_NR_raw_UE'!ES7568),"")</f>
        <v/>
      </c>
      <c r="AG7568" t="str">
        <f>IF('5G_NR_raw_UE'!EW7568&gt;0,('5G_NR_raw_UE'!EW7568*'5G_NR_raw_UE'!EX7568),"")</f>
        <v/>
      </c>
      <c r="AH7568" t="str">
        <f>IF('5G_NR_raw_UE'!EY7568&gt;0,('5G_NR_raw_UE'!EY7568*'5G_NR_raw_UE'!EZ7568/1000000),"")</f>
        <v/>
      </c>
    </row>
    <row r="7569" spans="31:34">
      <c r="AE7569" t="str">
        <f>IF('5G_NR_raw_UE'!EP7569&gt;0,('5G_NR_raw_UE'!EP7569*'5G_NR_raw_UE'!EQ7569),"")</f>
        <v/>
      </c>
      <c r="AF7569" t="str">
        <f>IF('5G_NR_raw_UE'!ER7569&gt;0,('5G_NR_raw_UE'!ER7569*'5G_NR_raw_UE'!ES7569),"")</f>
        <v/>
      </c>
      <c r="AG7569" t="str">
        <f>IF('5G_NR_raw_UE'!EW7569&gt;0,('5G_NR_raw_UE'!EW7569*'5G_NR_raw_UE'!EX7569),"")</f>
        <v/>
      </c>
      <c r="AH7569" t="str">
        <f>IF('5G_NR_raw_UE'!EY7569&gt;0,('5G_NR_raw_UE'!EY7569*'5G_NR_raw_UE'!EZ7569/1000000),"")</f>
        <v/>
      </c>
    </row>
    <row r="7570" spans="31:34">
      <c r="AE7570" t="str">
        <f>IF('5G_NR_raw_UE'!EP7570&gt;0,('5G_NR_raw_UE'!EP7570*'5G_NR_raw_UE'!EQ7570),"")</f>
        <v/>
      </c>
      <c r="AF7570" t="str">
        <f>IF('5G_NR_raw_UE'!ER7570&gt;0,('5G_NR_raw_UE'!ER7570*'5G_NR_raw_UE'!ES7570),"")</f>
        <v/>
      </c>
      <c r="AG7570" t="str">
        <f>IF('5G_NR_raw_UE'!EW7570&gt;0,('5G_NR_raw_UE'!EW7570*'5G_NR_raw_UE'!EX7570),"")</f>
        <v/>
      </c>
      <c r="AH7570" t="str">
        <f>IF('5G_NR_raw_UE'!EY7570&gt;0,('5G_NR_raw_UE'!EY7570*'5G_NR_raw_UE'!EZ7570/1000000),"")</f>
        <v/>
      </c>
    </row>
    <row r="7571" spans="31:34">
      <c r="AE7571" t="str">
        <f>IF('5G_NR_raw_UE'!EP7571&gt;0,('5G_NR_raw_UE'!EP7571*'5G_NR_raw_UE'!EQ7571),"")</f>
        <v/>
      </c>
      <c r="AF7571" t="str">
        <f>IF('5G_NR_raw_UE'!ER7571&gt;0,('5G_NR_raw_UE'!ER7571*'5G_NR_raw_UE'!ES7571),"")</f>
        <v/>
      </c>
      <c r="AG7571" t="str">
        <f>IF('5G_NR_raw_UE'!EW7571&gt;0,('5G_NR_raw_UE'!EW7571*'5G_NR_raw_UE'!EX7571),"")</f>
        <v/>
      </c>
      <c r="AH7571" t="str">
        <f>IF('5G_NR_raw_UE'!EY7571&gt;0,('5G_NR_raw_UE'!EY7571*'5G_NR_raw_UE'!EZ7571/1000000),"")</f>
        <v/>
      </c>
    </row>
    <row r="7572" spans="31:34">
      <c r="AE7572" t="str">
        <f>IF('5G_NR_raw_UE'!EP7572&gt;0,('5G_NR_raw_UE'!EP7572*'5G_NR_raw_UE'!EQ7572),"")</f>
        <v/>
      </c>
      <c r="AF7572" t="str">
        <f>IF('5G_NR_raw_UE'!ER7572&gt;0,('5G_NR_raw_UE'!ER7572*'5G_NR_raw_UE'!ES7572),"")</f>
        <v/>
      </c>
      <c r="AG7572" t="str">
        <f>IF('5G_NR_raw_UE'!EW7572&gt;0,('5G_NR_raw_UE'!EW7572*'5G_NR_raw_UE'!EX7572),"")</f>
        <v/>
      </c>
      <c r="AH7572" t="str">
        <f>IF('5G_NR_raw_UE'!EY7572&gt;0,('5G_NR_raw_UE'!EY7572*'5G_NR_raw_UE'!EZ7572/1000000),"")</f>
        <v/>
      </c>
    </row>
    <row r="7573" spans="31:34">
      <c r="AE7573" t="str">
        <f>IF('5G_NR_raw_UE'!EP7573&gt;0,('5G_NR_raw_UE'!EP7573*'5G_NR_raw_UE'!EQ7573),"")</f>
        <v/>
      </c>
      <c r="AF7573" t="str">
        <f>IF('5G_NR_raw_UE'!ER7573&gt;0,('5G_NR_raw_UE'!ER7573*'5G_NR_raw_UE'!ES7573),"")</f>
        <v/>
      </c>
      <c r="AG7573" t="str">
        <f>IF('5G_NR_raw_UE'!EW7573&gt;0,('5G_NR_raw_UE'!EW7573*'5G_NR_raw_UE'!EX7573),"")</f>
        <v/>
      </c>
      <c r="AH7573" t="str">
        <f>IF('5G_NR_raw_UE'!EY7573&gt;0,('5G_NR_raw_UE'!EY7573*'5G_NR_raw_UE'!EZ7573/1000000),"")</f>
        <v/>
      </c>
    </row>
    <row r="7574" spans="31:34">
      <c r="AE7574" t="str">
        <f>IF('5G_NR_raw_UE'!EP7574&gt;0,('5G_NR_raw_UE'!EP7574*'5G_NR_raw_UE'!EQ7574),"")</f>
        <v/>
      </c>
      <c r="AF7574" t="str">
        <f>IF('5G_NR_raw_UE'!ER7574&gt;0,('5G_NR_raw_UE'!ER7574*'5G_NR_raw_UE'!ES7574),"")</f>
        <v/>
      </c>
      <c r="AG7574" t="str">
        <f>IF('5G_NR_raw_UE'!EW7574&gt;0,('5G_NR_raw_UE'!EW7574*'5G_NR_raw_UE'!EX7574),"")</f>
        <v/>
      </c>
      <c r="AH7574" t="str">
        <f>IF('5G_NR_raw_UE'!EY7574&gt;0,('5G_NR_raw_UE'!EY7574*'5G_NR_raw_UE'!EZ7574/1000000),"")</f>
        <v/>
      </c>
    </row>
    <row r="7575" spans="31:34">
      <c r="AE7575" t="str">
        <f>IF('5G_NR_raw_UE'!EP7575&gt;0,('5G_NR_raw_UE'!EP7575*'5G_NR_raw_UE'!EQ7575),"")</f>
        <v/>
      </c>
      <c r="AF7575" t="str">
        <f>IF('5G_NR_raw_UE'!ER7575&gt;0,('5G_NR_raw_UE'!ER7575*'5G_NR_raw_UE'!ES7575),"")</f>
        <v/>
      </c>
      <c r="AG7575" t="str">
        <f>IF('5G_NR_raw_UE'!EW7575&gt;0,('5G_NR_raw_UE'!EW7575*'5G_NR_raw_UE'!EX7575),"")</f>
        <v/>
      </c>
      <c r="AH7575" t="str">
        <f>IF('5G_NR_raw_UE'!EY7575&gt;0,('5G_NR_raw_UE'!EY7575*'5G_NR_raw_UE'!EZ7575/1000000),"")</f>
        <v/>
      </c>
    </row>
    <row r="7576" spans="31:34">
      <c r="AE7576" t="str">
        <f>IF('5G_NR_raw_UE'!EP7576&gt;0,('5G_NR_raw_UE'!EP7576*'5G_NR_raw_UE'!EQ7576),"")</f>
        <v/>
      </c>
      <c r="AF7576" t="str">
        <f>IF('5G_NR_raw_UE'!ER7576&gt;0,('5G_NR_raw_UE'!ER7576*'5G_NR_raw_UE'!ES7576),"")</f>
        <v/>
      </c>
      <c r="AG7576" t="str">
        <f>IF('5G_NR_raw_UE'!EW7576&gt;0,('5G_NR_raw_UE'!EW7576*'5G_NR_raw_UE'!EX7576),"")</f>
        <v/>
      </c>
      <c r="AH7576" t="str">
        <f>IF('5G_NR_raw_UE'!EY7576&gt;0,('5G_NR_raw_UE'!EY7576*'5G_NR_raw_UE'!EZ7576/1000000),"")</f>
        <v/>
      </c>
    </row>
    <row r="7577" spans="31:34">
      <c r="AE7577" t="str">
        <f>IF('5G_NR_raw_UE'!EP7577&gt;0,('5G_NR_raw_UE'!EP7577*'5G_NR_raw_UE'!EQ7577),"")</f>
        <v/>
      </c>
      <c r="AF7577" t="str">
        <f>IF('5G_NR_raw_UE'!ER7577&gt;0,('5G_NR_raw_UE'!ER7577*'5G_NR_raw_UE'!ES7577),"")</f>
        <v/>
      </c>
      <c r="AG7577" t="str">
        <f>IF('5G_NR_raw_UE'!EW7577&gt;0,('5G_NR_raw_UE'!EW7577*'5G_NR_raw_UE'!EX7577),"")</f>
        <v/>
      </c>
      <c r="AH7577" t="str">
        <f>IF('5G_NR_raw_UE'!EY7577&gt;0,('5G_NR_raw_UE'!EY7577*'5G_NR_raw_UE'!EZ7577/1000000),"")</f>
        <v/>
      </c>
    </row>
    <row r="7578" spans="31:34">
      <c r="AE7578" t="str">
        <f>IF('5G_NR_raw_UE'!EP7578&gt;0,('5G_NR_raw_UE'!EP7578*'5G_NR_raw_UE'!EQ7578),"")</f>
        <v/>
      </c>
      <c r="AF7578" t="str">
        <f>IF('5G_NR_raw_UE'!ER7578&gt;0,('5G_NR_raw_UE'!ER7578*'5G_NR_raw_UE'!ES7578),"")</f>
        <v/>
      </c>
      <c r="AG7578" t="str">
        <f>IF('5G_NR_raw_UE'!EW7578&gt;0,('5G_NR_raw_UE'!EW7578*'5G_NR_raw_UE'!EX7578),"")</f>
        <v/>
      </c>
      <c r="AH7578" t="str">
        <f>IF('5G_NR_raw_UE'!EY7578&gt;0,('5G_NR_raw_UE'!EY7578*'5G_NR_raw_UE'!EZ7578/1000000),"")</f>
        <v/>
      </c>
    </row>
    <row r="7579" spans="31:34">
      <c r="AE7579" t="str">
        <f>IF('5G_NR_raw_UE'!EP7579&gt;0,('5G_NR_raw_UE'!EP7579*'5G_NR_raw_UE'!EQ7579),"")</f>
        <v/>
      </c>
      <c r="AF7579" t="str">
        <f>IF('5G_NR_raw_UE'!ER7579&gt;0,('5G_NR_raw_UE'!ER7579*'5G_NR_raw_UE'!ES7579),"")</f>
        <v/>
      </c>
      <c r="AG7579" t="str">
        <f>IF('5G_NR_raw_UE'!EW7579&gt;0,('5G_NR_raw_UE'!EW7579*'5G_NR_raw_UE'!EX7579),"")</f>
        <v/>
      </c>
      <c r="AH7579" t="str">
        <f>IF('5G_NR_raw_UE'!EY7579&gt;0,('5G_NR_raw_UE'!EY7579*'5G_NR_raw_UE'!EZ7579/1000000),"")</f>
        <v/>
      </c>
    </row>
    <row r="7580" spans="31:34">
      <c r="AE7580" t="str">
        <f>IF('5G_NR_raw_UE'!EP7580&gt;0,('5G_NR_raw_UE'!EP7580*'5G_NR_raw_UE'!EQ7580),"")</f>
        <v/>
      </c>
      <c r="AF7580" t="str">
        <f>IF('5G_NR_raw_UE'!ER7580&gt;0,('5G_NR_raw_UE'!ER7580*'5G_NR_raw_UE'!ES7580),"")</f>
        <v/>
      </c>
      <c r="AG7580" t="str">
        <f>IF('5G_NR_raw_UE'!EW7580&gt;0,('5G_NR_raw_UE'!EW7580*'5G_NR_raw_UE'!EX7580),"")</f>
        <v/>
      </c>
      <c r="AH7580" t="str">
        <f>IF('5G_NR_raw_UE'!EY7580&gt;0,('5G_NR_raw_UE'!EY7580*'5G_NR_raw_UE'!EZ7580/1000000),"")</f>
        <v/>
      </c>
    </row>
    <row r="7581" spans="31:34">
      <c r="AE7581" t="str">
        <f>IF('5G_NR_raw_UE'!EP7581&gt;0,('5G_NR_raw_UE'!EP7581*'5G_NR_raw_UE'!EQ7581),"")</f>
        <v/>
      </c>
      <c r="AF7581" t="str">
        <f>IF('5G_NR_raw_UE'!ER7581&gt;0,('5G_NR_raw_UE'!ER7581*'5G_NR_raw_UE'!ES7581),"")</f>
        <v/>
      </c>
      <c r="AG7581" t="str">
        <f>IF('5G_NR_raw_UE'!EW7581&gt;0,('5G_NR_raw_UE'!EW7581*'5G_NR_raw_UE'!EX7581),"")</f>
        <v/>
      </c>
      <c r="AH7581" t="str">
        <f>IF('5G_NR_raw_UE'!EY7581&gt;0,('5G_NR_raw_UE'!EY7581*'5G_NR_raw_UE'!EZ7581/1000000),"")</f>
        <v/>
      </c>
    </row>
    <row r="7582" spans="31:34">
      <c r="AE7582" t="str">
        <f>IF('5G_NR_raw_UE'!EP7582&gt;0,('5G_NR_raw_UE'!EP7582*'5G_NR_raw_UE'!EQ7582),"")</f>
        <v/>
      </c>
      <c r="AF7582" t="str">
        <f>IF('5G_NR_raw_UE'!ER7582&gt;0,('5G_NR_raw_UE'!ER7582*'5G_NR_raw_UE'!ES7582),"")</f>
        <v/>
      </c>
      <c r="AG7582" t="str">
        <f>IF('5G_NR_raw_UE'!EW7582&gt;0,('5G_NR_raw_UE'!EW7582*'5G_NR_raw_UE'!EX7582),"")</f>
        <v/>
      </c>
      <c r="AH7582" t="str">
        <f>IF('5G_NR_raw_UE'!EY7582&gt;0,('5G_NR_raw_UE'!EY7582*'5G_NR_raw_UE'!EZ7582/1000000),"")</f>
        <v/>
      </c>
    </row>
    <row r="7583" spans="31:34">
      <c r="AE7583" t="str">
        <f>IF('5G_NR_raw_UE'!EP7583&gt;0,('5G_NR_raw_UE'!EP7583*'5G_NR_raw_UE'!EQ7583),"")</f>
        <v/>
      </c>
      <c r="AF7583" t="str">
        <f>IF('5G_NR_raw_UE'!ER7583&gt;0,('5G_NR_raw_UE'!ER7583*'5G_NR_raw_UE'!ES7583),"")</f>
        <v/>
      </c>
      <c r="AG7583" t="str">
        <f>IF('5G_NR_raw_UE'!EW7583&gt;0,('5G_NR_raw_UE'!EW7583*'5G_NR_raw_UE'!EX7583),"")</f>
        <v/>
      </c>
      <c r="AH7583" t="str">
        <f>IF('5G_NR_raw_UE'!EY7583&gt;0,('5G_NR_raw_UE'!EY7583*'5G_NR_raw_UE'!EZ7583/1000000),"")</f>
        <v/>
      </c>
    </row>
    <row r="7584" spans="31:34">
      <c r="AE7584" t="str">
        <f>IF('5G_NR_raw_UE'!EP7584&gt;0,('5G_NR_raw_UE'!EP7584*'5G_NR_raw_UE'!EQ7584),"")</f>
        <v/>
      </c>
      <c r="AF7584" t="str">
        <f>IF('5G_NR_raw_UE'!ER7584&gt;0,('5G_NR_raw_UE'!ER7584*'5G_NR_raw_UE'!ES7584),"")</f>
        <v/>
      </c>
      <c r="AG7584" t="str">
        <f>IF('5G_NR_raw_UE'!EW7584&gt;0,('5G_NR_raw_UE'!EW7584*'5G_NR_raw_UE'!EX7584),"")</f>
        <v/>
      </c>
      <c r="AH7584" t="str">
        <f>IF('5G_NR_raw_UE'!EY7584&gt;0,('5G_NR_raw_UE'!EY7584*'5G_NR_raw_UE'!EZ7584/1000000),"")</f>
        <v/>
      </c>
    </row>
    <row r="7585" spans="31:34">
      <c r="AE7585" t="str">
        <f>IF('5G_NR_raw_UE'!EP7585&gt;0,('5G_NR_raw_UE'!EP7585*'5G_NR_raw_UE'!EQ7585),"")</f>
        <v/>
      </c>
      <c r="AF7585" t="str">
        <f>IF('5G_NR_raw_UE'!ER7585&gt;0,('5G_NR_raw_UE'!ER7585*'5G_NR_raw_UE'!ES7585),"")</f>
        <v/>
      </c>
      <c r="AG7585" t="str">
        <f>IF('5G_NR_raw_UE'!EW7585&gt;0,('5G_NR_raw_UE'!EW7585*'5G_NR_raw_UE'!EX7585),"")</f>
        <v/>
      </c>
      <c r="AH7585" t="str">
        <f>IF('5G_NR_raw_UE'!EY7585&gt;0,('5G_NR_raw_UE'!EY7585*'5G_NR_raw_UE'!EZ7585/1000000),"")</f>
        <v/>
      </c>
    </row>
    <row r="7586" spans="31:34">
      <c r="AE7586" t="str">
        <f>IF('5G_NR_raw_UE'!EP7586&gt;0,('5G_NR_raw_UE'!EP7586*'5G_NR_raw_UE'!EQ7586),"")</f>
        <v/>
      </c>
      <c r="AF7586" t="str">
        <f>IF('5G_NR_raw_UE'!ER7586&gt;0,('5G_NR_raw_UE'!ER7586*'5G_NR_raw_UE'!ES7586),"")</f>
        <v/>
      </c>
      <c r="AG7586" t="str">
        <f>IF('5G_NR_raw_UE'!EW7586&gt;0,('5G_NR_raw_UE'!EW7586*'5G_NR_raw_UE'!EX7586),"")</f>
        <v/>
      </c>
      <c r="AH7586" t="str">
        <f>IF('5G_NR_raw_UE'!EY7586&gt;0,('5G_NR_raw_UE'!EY7586*'5G_NR_raw_UE'!EZ7586/1000000),"")</f>
        <v/>
      </c>
    </row>
    <row r="7587" spans="31:34">
      <c r="AE7587" t="str">
        <f>IF('5G_NR_raw_UE'!EP7587&gt;0,('5G_NR_raw_UE'!EP7587*'5G_NR_raw_UE'!EQ7587),"")</f>
        <v/>
      </c>
      <c r="AF7587" t="str">
        <f>IF('5G_NR_raw_UE'!ER7587&gt;0,('5G_NR_raw_UE'!ER7587*'5G_NR_raw_UE'!ES7587),"")</f>
        <v/>
      </c>
      <c r="AG7587" t="str">
        <f>IF('5G_NR_raw_UE'!EW7587&gt;0,('5G_NR_raw_UE'!EW7587*'5G_NR_raw_UE'!EX7587),"")</f>
        <v/>
      </c>
      <c r="AH7587" t="str">
        <f>IF('5G_NR_raw_UE'!EY7587&gt;0,('5G_NR_raw_UE'!EY7587*'5G_NR_raw_UE'!EZ7587/1000000),"")</f>
        <v/>
      </c>
    </row>
    <row r="7588" spans="31:34">
      <c r="AE7588" t="str">
        <f>IF('5G_NR_raw_UE'!EP7588&gt;0,('5G_NR_raw_UE'!EP7588*'5G_NR_raw_UE'!EQ7588),"")</f>
        <v/>
      </c>
      <c r="AF7588" t="str">
        <f>IF('5G_NR_raw_UE'!ER7588&gt;0,('5G_NR_raw_UE'!ER7588*'5G_NR_raw_UE'!ES7588),"")</f>
        <v/>
      </c>
      <c r="AG7588" t="str">
        <f>IF('5G_NR_raw_UE'!EW7588&gt;0,('5G_NR_raw_UE'!EW7588*'5G_NR_raw_UE'!EX7588),"")</f>
        <v/>
      </c>
      <c r="AH7588" t="str">
        <f>IF('5G_NR_raw_UE'!EY7588&gt;0,('5G_NR_raw_UE'!EY7588*'5G_NR_raw_UE'!EZ7588/1000000),"")</f>
        <v/>
      </c>
    </row>
    <row r="7589" spans="31:34">
      <c r="AE7589" t="str">
        <f>IF('5G_NR_raw_UE'!EP7589&gt;0,('5G_NR_raw_UE'!EP7589*'5G_NR_raw_UE'!EQ7589),"")</f>
        <v/>
      </c>
      <c r="AF7589" t="str">
        <f>IF('5G_NR_raw_UE'!ER7589&gt;0,('5G_NR_raw_UE'!ER7589*'5G_NR_raw_UE'!ES7589),"")</f>
        <v/>
      </c>
      <c r="AG7589" t="str">
        <f>IF('5G_NR_raw_UE'!EW7589&gt;0,('5G_NR_raw_UE'!EW7589*'5G_NR_raw_UE'!EX7589),"")</f>
        <v/>
      </c>
      <c r="AH7589" t="str">
        <f>IF('5G_NR_raw_UE'!EY7589&gt;0,('5G_NR_raw_UE'!EY7589*'5G_NR_raw_UE'!EZ7589/1000000),"")</f>
        <v/>
      </c>
    </row>
    <row r="7590" spans="31:34">
      <c r="AE7590" t="str">
        <f>IF('5G_NR_raw_UE'!EP7590&gt;0,('5G_NR_raw_UE'!EP7590*'5G_NR_raw_UE'!EQ7590),"")</f>
        <v/>
      </c>
      <c r="AF7590" t="str">
        <f>IF('5G_NR_raw_UE'!ER7590&gt;0,('5G_NR_raw_UE'!ER7590*'5G_NR_raw_UE'!ES7590),"")</f>
        <v/>
      </c>
      <c r="AG7590" t="str">
        <f>IF('5G_NR_raw_UE'!EW7590&gt;0,('5G_NR_raw_UE'!EW7590*'5G_NR_raw_UE'!EX7590),"")</f>
        <v/>
      </c>
      <c r="AH7590" t="str">
        <f>IF('5G_NR_raw_UE'!EY7590&gt;0,('5G_NR_raw_UE'!EY7590*'5G_NR_raw_UE'!EZ7590/1000000),"")</f>
        <v/>
      </c>
    </row>
    <row r="7591" spans="31:34">
      <c r="AE7591" t="str">
        <f>IF('5G_NR_raw_UE'!EP7591&gt;0,('5G_NR_raw_UE'!EP7591*'5G_NR_raw_UE'!EQ7591),"")</f>
        <v/>
      </c>
      <c r="AF7591" t="str">
        <f>IF('5G_NR_raw_UE'!ER7591&gt;0,('5G_NR_raw_UE'!ER7591*'5G_NR_raw_UE'!ES7591),"")</f>
        <v/>
      </c>
      <c r="AG7591" t="str">
        <f>IF('5G_NR_raw_UE'!EW7591&gt;0,('5G_NR_raw_UE'!EW7591*'5G_NR_raw_UE'!EX7591),"")</f>
        <v/>
      </c>
      <c r="AH7591" t="str">
        <f>IF('5G_NR_raw_UE'!EY7591&gt;0,('5G_NR_raw_UE'!EY7591*'5G_NR_raw_UE'!EZ7591/1000000),"")</f>
        <v/>
      </c>
    </row>
    <row r="7592" spans="31:34">
      <c r="AE7592" t="str">
        <f>IF('5G_NR_raw_UE'!EP7592&gt;0,('5G_NR_raw_UE'!EP7592*'5G_NR_raw_UE'!EQ7592),"")</f>
        <v/>
      </c>
      <c r="AF7592" t="str">
        <f>IF('5G_NR_raw_UE'!ER7592&gt;0,('5G_NR_raw_UE'!ER7592*'5G_NR_raw_UE'!ES7592),"")</f>
        <v/>
      </c>
      <c r="AG7592" t="str">
        <f>IF('5G_NR_raw_UE'!EW7592&gt;0,('5G_NR_raw_UE'!EW7592*'5G_NR_raw_UE'!EX7592),"")</f>
        <v/>
      </c>
      <c r="AH7592" t="str">
        <f>IF('5G_NR_raw_UE'!EY7592&gt;0,('5G_NR_raw_UE'!EY7592*'5G_NR_raw_UE'!EZ7592/1000000),"")</f>
        <v/>
      </c>
    </row>
    <row r="7593" spans="31:34">
      <c r="AE7593" t="str">
        <f>IF('5G_NR_raw_UE'!EP7593&gt;0,('5G_NR_raw_UE'!EP7593*'5G_NR_raw_UE'!EQ7593),"")</f>
        <v/>
      </c>
      <c r="AF7593" t="str">
        <f>IF('5G_NR_raw_UE'!ER7593&gt;0,('5G_NR_raw_UE'!ER7593*'5G_NR_raw_UE'!ES7593),"")</f>
        <v/>
      </c>
      <c r="AG7593" t="str">
        <f>IF('5G_NR_raw_UE'!EW7593&gt;0,('5G_NR_raw_UE'!EW7593*'5G_NR_raw_UE'!EX7593),"")</f>
        <v/>
      </c>
      <c r="AH7593" t="str">
        <f>IF('5G_NR_raw_UE'!EY7593&gt;0,('5G_NR_raw_UE'!EY7593*'5G_NR_raw_UE'!EZ7593/1000000),"")</f>
        <v/>
      </c>
    </row>
    <row r="7594" spans="31:34">
      <c r="AE7594" t="str">
        <f>IF('5G_NR_raw_UE'!EP7594&gt;0,('5G_NR_raw_UE'!EP7594*'5G_NR_raw_UE'!EQ7594),"")</f>
        <v/>
      </c>
      <c r="AF7594" t="str">
        <f>IF('5G_NR_raw_UE'!ER7594&gt;0,('5G_NR_raw_UE'!ER7594*'5G_NR_raw_UE'!ES7594),"")</f>
        <v/>
      </c>
      <c r="AG7594" t="str">
        <f>IF('5G_NR_raw_UE'!EW7594&gt;0,('5G_NR_raw_UE'!EW7594*'5G_NR_raw_UE'!EX7594),"")</f>
        <v/>
      </c>
      <c r="AH7594" t="str">
        <f>IF('5G_NR_raw_UE'!EY7594&gt;0,('5G_NR_raw_UE'!EY7594*'5G_NR_raw_UE'!EZ7594/1000000),"")</f>
        <v/>
      </c>
    </row>
    <row r="7595" spans="31:34">
      <c r="AE7595" t="str">
        <f>IF('5G_NR_raw_UE'!EP7595&gt;0,('5G_NR_raw_UE'!EP7595*'5G_NR_raw_UE'!EQ7595),"")</f>
        <v/>
      </c>
      <c r="AF7595" t="str">
        <f>IF('5G_NR_raw_UE'!ER7595&gt;0,('5G_NR_raw_UE'!ER7595*'5G_NR_raw_UE'!ES7595),"")</f>
        <v/>
      </c>
      <c r="AG7595" t="str">
        <f>IF('5G_NR_raw_UE'!EW7595&gt;0,('5G_NR_raw_UE'!EW7595*'5G_NR_raw_UE'!EX7595),"")</f>
        <v/>
      </c>
      <c r="AH7595" t="str">
        <f>IF('5G_NR_raw_UE'!EY7595&gt;0,('5G_NR_raw_UE'!EY7595*'5G_NR_raw_UE'!EZ7595/1000000),"")</f>
        <v/>
      </c>
    </row>
    <row r="7596" spans="31:34">
      <c r="AE7596" t="str">
        <f>IF('5G_NR_raw_UE'!EP7596&gt;0,('5G_NR_raw_UE'!EP7596*'5G_NR_raw_UE'!EQ7596),"")</f>
        <v/>
      </c>
      <c r="AF7596" t="str">
        <f>IF('5G_NR_raw_UE'!ER7596&gt;0,('5G_NR_raw_UE'!ER7596*'5G_NR_raw_UE'!ES7596),"")</f>
        <v/>
      </c>
      <c r="AG7596" t="str">
        <f>IF('5G_NR_raw_UE'!EW7596&gt;0,('5G_NR_raw_UE'!EW7596*'5G_NR_raw_UE'!EX7596),"")</f>
        <v/>
      </c>
      <c r="AH7596" t="str">
        <f>IF('5G_NR_raw_UE'!EY7596&gt;0,('5G_NR_raw_UE'!EY7596*'5G_NR_raw_UE'!EZ7596/1000000),"")</f>
        <v/>
      </c>
    </row>
    <row r="7597" spans="31:34">
      <c r="AE7597" t="str">
        <f>IF('5G_NR_raw_UE'!EP7597&gt;0,('5G_NR_raw_UE'!EP7597*'5G_NR_raw_UE'!EQ7597),"")</f>
        <v/>
      </c>
      <c r="AF7597" t="str">
        <f>IF('5G_NR_raw_UE'!ER7597&gt;0,('5G_NR_raw_UE'!ER7597*'5G_NR_raw_UE'!ES7597),"")</f>
        <v/>
      </c>
      <c r="AG7597" t="str">
        <f>IF('5G_NR_raw_UE'!EW7597&gt;0,('5G_NR_raw_UE'!EW7597*'5G_NR_raw_UE'!EX7597),"")</f>
        <v/>
      </c>
      <c r="AH7597" t="str">
        <f>IF('5G_NR_raw_UE'!EY7597&gt;0,('5G_NR_raw_UE'!EY7597*'5G_NR_raw_UE'!EZ7597/1000000),"")</f>
        <v/>
      </c>
    </row>
    <row r="7598" spans="31:34">
      <c r="AE7598" t="str">
        <f>IF('5G_NR_raw_UE'!EP7598&gt;0,('5G_NR_raw_UE'!EP7598*'5G_NR_raw_UE'!EQ7598),"")</f>
        <v/>
      </c>
      <c r="AF7598" t="str">
        <f>IF('5G_NR_raw_UE'!ER7598&gt;0,('5G_NR_raw_UE'!ER7598*'5G_NR_raw_UE'!ES7598),"")</f>
        <v/>
      </c>
      <c r="AG7598" t="str">
        <f>IF('5G_NR_raw_UE'!EW7598&gt;0,('5G_NR_raw_UE'!EW7598*'5G_NR_raw_UE'!EX7598),"")</f>
        <v/>
      </c>
      <c r="AH7598" t="str">
        <f>IF('5G_NR_raw_UE'!EY7598&gt;0,('5G_NR_raw_UE'!EY7598*'5G_NR_raw_UE'!EZ7598/1000000),"")</f>
        <v/>
      </c>
    </row>
    <row r="7599" spans="31:34">
      <c r="AE7599" t="str">
        <f>IF('5G_NR_raw_UE'!EP7599&gt;0,('5G_NR_raw_UE'!EP7599*'5G_NR_raw_UE'!EQ7599),"")</f>
        <v/>
      </c>
      <c r="AF7599" t="str">
        <f>IF('5G_NR_raw_UE'!ER7599&gt;0,('5G_NR_raw_UE'!ER7599*'5G_NR_raw_UE'!ES7599),"")</f>
        <v/>
      </c>
      <c r="AG7599" t="str">
        <f>IF('5G_NR_raw_UE'!EW7599&gt;0,('5G_NR_raw_UE'!EW7599*'5G_NR_raw_UE'!EX7599),"")</f>
        <v/>
      </c>
      <c r="AH7599" t="str">
        <f>IF('5G_NR_raw_UE'!EY7599&gt;0,('5G_NR_raw_UE'!EY7599*'5G_NR_raw_UE'!EZ7599/1000000),"")</f>
        <v/>
      </c>
    </row>
    <row r="7600" spans="31:34">
      <c r="AE7600" t="str">
        <f>IF('5G_NR_raw_UE'!EP7600&gt;0,('5G_NR_raw_UE'!EP7600*'5G_NR_raw_UE'!EQ7600),"")</f>
        <v/>
      </c>
      <c r="AF7600" t="str">
        <f>IF('5G_NR_raw_UE'!ER7600&gt;0,('5G_NR_raw_UE'!ER7600*'5G_NR_raw_UE'!ES7600),"")</f>
        <v/>
      </c>
      <c r="AG7600" t="str">
        <f>IF('5G_NR_raw_UE'!EW7600&gt;0,('5G_NR_raw_UE'!EW7600*'5G_NR_raw_UE'!EX7600),"")</f>
        <v/>
      </c>
      <c r="AH7600" t="str">
        <f>IF('5G_NR_raw_UE'!EY7600&gt;0,('5G_NR_raw_UE'!EY7600*'5G_NR_raw_UE'!EZ7600/1000000),"")</f>
        <v/>
      </c>
    </row>
    <row r="7601" spans="31:34">
      <c r="AE7601" t="str">
        <f>IF('5G_NR_raw_UE'!EP7601&gt;0,('5G_NR_raw_UE'!EP7601*'5G_NR_raw_UE'!EQ7601),"")</f>
        <v/>
      </c>
      <c r="AF7601" t="str">
        <f>IF('5G_NR_raw_UE'!ER7601&gt;0,('5G_NR_raw_UE'!ER7601*'5G_NR_raw_UE'!ES7601),"")</f>
        <v/>
      </c>
      <c r="AG7601" t="str">
        <f>IF('5G_NR_raw_UE'!EW7601&gt;0,('5G_NR_raw_UE'!EW7601*'5G_NR_raw_UE'!EX7601),"")</f>
        <v/>
      </c>
      <c r="AH7601" t="str">
        <f>IF('5G_NR_raw_UE'!EY7601&gt;0,('5G_NR_raw_UE'!EY7601*'5G_NR_raw_UE'!EZ7601/1000000),"")</f>
        <v/>
      </c>
    </row>
    <row r="7602" spans="31:34">
      <c r="AE7602" t="str">
        <f>IF('5G_NR_raw_UE'!EP7602&gt;0,('5G_NR_raw_UE'!EP7602*'5G_NR_raw_UE'!EQ7602),"")</f>
        <v/>
      </c>
      <c r="AF7602" t="str">
        <f>IF('5G_NR_raw_UE'!ER7602&gt;0,('5G_NR_raw_UE'!ER7602*'5G_NR_raw_UE'!ES7602),"")</f>
        <v/>
      </c>
      <c r="AG7602" t="str">
        <f>IF('5G_NR_raw_UE'!EW7602&gt;0,('5G_NR_raw_UE'!EW7602*'5G_NR_raw_UE'!EX7602),"")</f>
        <v/>
      </c>
      <c r="AH7602" t="str">
        <f>IF('5G_NR_raw_UE'!EY7602&gt;0,('5G_NR_raw_UE'!EY7602*'5G_NR_raw_UE'!EZ7602/1000000),"")</f>
        <v/>
      </c>
    </row>
    <row r="7603" spans="31:34">
      <c r="AE7603" t="str">
        <f>IF('5G_NR_raw_UE'!EP7603&gt;0,('5G_NR_raw_UE'!EP7603*'5G_NR_raw_UE'!EQ7603),"")</f>
        <v/>
      </c>
      <c r="AF7603" t="str">
        <f>IF('5G_NR_raw_UE'!ER7603&gt;0,('5G_NR_raw_UE'!ER7603*'5G_NR_raw_UE'!ES7603),"")</f>
        <v/>
      </c>
      <c r="AG7603" t="str">
        <f>IF('5G_NR_raw_UE'!EW7603&gt;0,('5G_NR_raw_UE'!EW7603*'5G_NR_raw_UE'!EX7603),"")</f>
        <v/>
      </c>
      <c r="AH7603" t="str">
        <f>IF('5G_NR_raw_UE'!EY7603&gt;0,('5G_NR_raw_UE'!EY7603*'5G_NR_raw_UE'!EZ7603/1000000),"")</f>
        <v/>
      </c>
    </row>
    <row r="7604" spans="31:34">
      <c r="AE7604" t="str">
        <f>IF('5G_NR_raw_UE'!EP7604&gt;0,('5G_NR_raw_UE'!EP7604*'5G_NR_raw_UE'!EQ7604),"")</f>
        <v/>
      </c>
      <c r="AF7604" t="str">
        <f>IF('5G_NR_raw_UE'!ER7604&gt;0,('5G_NR_raw_UE'!ER7604*'5G_NR_raw_UE'!ES7604),"")</f>
        <v/>
      </c>
      <c r="AG7604" t="str">
        <f>IF('5G_NR_raw_UE'!EW7604&gt;0,('5G_NR_raw_UE'!EW7604*'5G_NR_raw_UE'!EX7604),"")</f>
        <v/>
      </c>
      <c r="AH7604" t="str">
        <f>IF('5G_NR_raw_UE'!EY7604&gt;0,('5G_NR_raw_UE'!EY7604*'5G_NR_raw_UE'!EZ7604/1000000),"")</f>
        <v/>
      </c>
    </row>
    <row r="7605" spans="31:34">
      <c r="AE7605" t="str">
        <f>IF('5G_NR_raw_UE'!EP7605&gt;0,('5G_NR_raw_UE'!EP7605*'5G_NR_raw_UE'!EQ7605),"")</f>
        <v/>
      </c>
      <c r="AF7605" t="str">
        <f>IF('5G_NR_raw_UE'!ER7605&gt;0,('5G_NR_raw_UE'!ER7605*'5G_NR_raw_UE'!ES7605),"")</f>
        <v/>
      </c>
      <c r="AG7605" t="str">
        <f>IF('5G_NR_raw_UE'!EW7605&gt;0,('5G_NR_raw_UE'!EW7605*'5G_NR_raw_UE'!EX7605),"")</f>
        <v/>
      </c>
      <c r="AH7605" t="str">
        <f>IF('5G_NR_raw_UE'!EY7605&gt;0,('5G_NR_raw_UE'!EY7605*'5G_NR_raw_UE'!EZ7605/1000000),"")</f>
        <v/>
      </c>
    </row>
    <row r="7606" spans="31:34">
      <c r="AE7606" t="str">
        <f>IF('5G_NR_raw_UE'!EP7606&gt;0,('5G_NR_raw_UE'!EP7606*'5G_NR_raw_UE'!EQ7606),"")</f>
        <v/>
      </c>
      <c r="AF7606" t="str">
        <f>IF('5G_NR_raw_UE'!ER7606&gt;0,('5G_NR_raw_UE'!ER7606*'5G_NR_raw_UE'!ES7606),"")</f>
        <v/>
      </c>
      <c r="AG7606" t="str">
        <f>IF('5G_NR_raw_UE'!EW7606&gt;0,('5G_NR_raw_UE'!EW7606*'5G_NR_raw_UE'!EX7606),"")</f>
        <v/>
      </c>
      <c r="AH7606" t="str">
        <f>IF('5G_NR_raw_UE'!EY7606&gt;0,('5G_NR_raw_UE'!EY7606*'5G_NR_raw_UE'!EZ7606/1000000),"")</f>
        <v/>
      </c>
    </row>
    <row r="7607" spans="31:34">
      <c r="AE7607" t="str">
        <f>IF('5G_NR_raw_UE'!EP7607&gt;0,('5G_NR_raw_UE'!EP7607*'5G_NR_raw_UE'!EQ7607),"")</f>
        <v/>
      </c>
      <c r="AF7607" t="str">
        <f>IF('5G_NR_raw_UE'!ER7607&gt;0,('5G_NR_raw_UE'!ER7607*'5G_NR_raw_UE'!ES7607),"")</f>
        <v/>
      </c>
      <c r="AG7607" t="str">
        <f>IF('5G_NR_raw_UE'!EW7607&gt;0,('5G_NR_raw_UE'!EW7607*'5G_NR_raw_UE'!EX7607),"")</f>
        <v/>
      </c>
      <c r="AH7607" t="str">
        <f>IF('5G_NR_raw_UE'!EY7607&gt;0,('5G_NR_raw_UE'!EY7607*'5G_NR_raw_UE'!EZ7607/1000000),"")</f>
        <v/>
      </c>
    </row>
    <row r="7608" spans="31:34">
      <c r="AE7608" t="str">
        <f>IF('5G_NR_raw_UE'!EP7608&gt;0,('5G_NR_raw_UE'!EP7608*'5G_NR_raw_UE'!EQ7608),"")</f>
        <v/>
      </c>
      <c r="AF7608" t="str">
        <f>IF('5G_NR_raw_UE'!ER7608&gt;0,('5G_NR_raw_UE'!ER7608*'5G_NR_raw_UE'!ES7608),"")</f>
        <v/>
      </c>
      <c r="AG7608" t="str">
        <f>IF('5G_NR_raw_UE'!EW7608&gt;0,('5G_NR_raw_UE'!EW7608*'5G_NR_raw_UE'!EX7608),"")</f>
        <v/>
      </c>
      <c r="AH7608" t="str">
        <f>IF('5G_NR_raw_UE'!EY7608&gt;0,('5G_NR_raw_UE'!EY7608*'5G_NR_raw_UE'!EZ7608/1000000),"")</f>
        <v/>
      </c>
    </row>
    <row r="7609" spans="31:34">
      <c r="AE7609" t="str">
        <f>IF('5G_NR_raw_UE'!EP7609&gt;0,('5G_NR_raw_UE'!EP7609*'5G_NR_raw_UE'!EQ7609),"")</f>
        <v/>
      </c>
      <c r="AF7609" t="str">
        <f>IF('5G_NR_raw_UE'!ER7609&gt;0,('5G_NR_raw_UE'!ER7609*'5G_NR_raw_UE'!ES7609),"")</f>
        <v/>
      </c>
      <c r="AG7609" t="str">
        <f>IF('5G_NR_raw_UE'!EW7609&gt;0,('5G_NR_raw_UE'!EW7609*'5G_NR_raw_UE'!EX7609),"")</f>
        <v/>
      </c>
      <c r="AH7609" t="str">
        <f>IF('5G_NR_raw_UE'!EY7609&gt;0,('5G_NR_raw_UE'!EY7609*'5G_NR_raw_UE'!EZ7609/1000000),"")</f>
        <v/>
      </c>
    </row>
    <row r="7610" spans="31:34">
      <c r="AE7610" t="str">
        <f>IF('5G_NR_raw_UE'!EP7610&gt;0,('5G_NR_raw_UE'!EP7610*'5G_NR_raw_UE'!EQ7610),"")</f>
        <v/>
      </c>
      <c r="AF7610" t="str">
        <f>IF('5G_NR_raw_UE'!ER7610&gt;0,('5G_NR_raw_UE'!ER7610*'5G_NR_raw_UE'!ES7610),"")</f>
        <v/>
      </c>
      <c r="AG7610" t="str">
        <f>IF('5G_NR_raw_UE'!EW7610&gt;0,('5G_NR_raw_UE'!EW7610*'5G_NR_raw_UE'!EX7610),"")</f>
        <v/>
      </c>
      <c r="AH7610" t="str">
        <f>IF('5G_NR_raw_UE'!EY7610&gt;0,('5G_NR_raw_UE'!EY7610*'5G_NR_raw_UE'!EZ7610/1000000),"")</f>
        <v/>
      </c>
    </row>
    <row r="7611" spans="31:34">
      <c r="AE7611" t="str">
        <f>IF('5G_NR_raw_UE'!EP7611&gt;0,('5G_NR_raw_UE'!EP7611*'5G_NR_raw_UE'!EQ7611),"")</f>
        <v/>
      </c>
      <c r="AF7611" t="str">
        <f>IF('5G_NR_raw_UE'!ER7611&gt;0,('5G_NR_raw_UE'!ER7611*'5G_NR_raw_UE'!ES7611),"")</f>
        <v/>
      </c>
      <c r="AG7611" t="str">
        <f>IF('5G_NR_raw_UE'!EW7611&gt;0,('5G_NR_raw_UE'!EW7611*'5G_NR_raw_UE'!EX7611),"")</f>
        <v/>
      </c>
      <c r="AH7611" t="str">
        <f>IF('5G_NR_raw_UE'!EY7611&gt;0,('5G_NR_raw_UE'!EY7611*'5G_NR_raw_UE'!EZ7611/1000000),"")</f>
        <v/>
      </c>
    </row>
    <row r="7612" spans="31:34">
      <c r="AE7612" t="str">
        <f>IF('5G_NR_raw_UE'!EP7612&gt;0,('5G_NR_raw_UE'!EP7612*'5G_NR_raw_UE'!EQ7612),"")</f>
        <v/>
      </c>
      <c r="AF7612" t="str">
        <f>IF('5G_NR_raw_UE'!ER7612&gt;0,('5G_NR_raw_UE'!ER7612*'5G_NR_raw_UE'!ES7612),"")</f>
        <v/>
      </c>
      <c r="AG7612" t="str">
        <f>IF('5G_NR_raw_UE'!EW7612&gt;0,('5G_NR_raw_UE'!EW7612*'5G_NR_raw_UE'!EX7612),"")</f>
        <v/>
      </c>
      <c r="AH7612" t="str">
        <f>IF('5G_NR_raw_UE'!EY7612&gt;0,('5G_NR_raw_UE'!EY7612*'5G_NR_raw_UE'!EZ7612/1000000),"")</f>
        <v/>
      </c>
    </row>
    <row r="7613" spans="31:34">
      <c r="AE7613" t="str">
        <f>IF('5G_NR_raw_UE'!EP7613&gt;0,('5G_NR_raw_UE'!EP7613*'5G_NR_raw_UE'!EQ7613),"")</f>
        <v/>
      </c>
      <c r="AF7613" t="str">
        <f>IF('5G_NR_raw_UE'!ER7613&gt;0,('5G_NR_raw_UE'!ER7613*'5G_NR_raw_UE'!ES7613),"")</f>
        <v/>
      </c>
      <c r="AG7613" t="str">
        <f>IF('5G_NR_raw_UE'!EW7613&gt;0,('5G_NR_raw_UE'!EW7613*'5G_NR_raw_UE'!EX7613),"")</f>
        <v/>
      </c>
      <c r="AH7613" t="str">
        <f>IF('5G_NR_raw_UE'!EY7613&gt;0,('5G_NR_raw_UE'!EY7613*'5G_NR_raw_UE'!EZ7613/1000000),"")</f>
        <v/>
      </c>
    </row>
    <row r="7614" spans="31:34">
      <c r="AE7614" t="str">
        <f>IF('5G_NR_raw_UE'!EP7614&gt;0,('5G_NR_raw_UE'!EP7614*'5G_NR_raw_UE'!EQ7614),"")</f>
        <v/>
      </c>
      <c r="AF7614" t="str">
        <f>IF('5G_NR_raw_UE'!ER7614&gt;0,('5G_NR_raw_UE'!ER7614*'5G_NR_raw_UE'!ES7614),"")</f>
        <v/>
      </c>
      <c r="AG7614" t="str">
        <f>IF('5G_NR_raw_UE'!EW7614&gt;0,('5G_NR_raw_UE'!EW7614*'5G_NR_raw_UE'!EX7614),"")</f>
        <v/>
      </c>
      <c r="AH7614" t="str">
        <f>IF('5G_NR_raw_UE'!EY7614&gt;0,('5G_NR_raw_UE'!EY7614*'5G_NR_raw_UE'!EZ7614/1000000),"")</f>
        <v/>
      </c>
    </row>
    <row r="7615" spans="31:34">
      <c r="AE7615" t="str">
        <f>IF('5G_NR_raw_UE'!EP7615&gt;0,('5G_NR_raw_UE'!EP7615*'5G_NR_raw_UE'!EQ7615),"")</f>
        <v/>
      </c>
      <c r="AF7615" t="str">
        <f>IF('5G_NR_raw_UE'!ER7615&gt;0,('5G_NR_raw_UE'!ER7615*'5G_NR_raw_UE'!ES7615),"")</f>
        <v/>
      </c>
      <c r="AG7615" t="str">
        <f>IF('5G_NR_raw_UE'!EW7615&gt;0,('5G_NR_raw_UE'!EW7615*'5G_NR_raw_UE'!EX7615),"")</f>
        <v/>
      </c>
      <c r="AH7615" t="str">
        <f>IF('5G_NR_raw_UE'!EY7615&gt;0,('5G_NR_raw_UE'!EY7615*'5G_NR_raw_UE'!EZ7615/1000000),"")</f>
        <v/>
      </c>
    </row>
    <row r="7616" spans="31:34">
      <c r="AE7616" t="str">
        <f>IF('5G_NR_raw_UE'!EP7616&gt;0,('5G_NR_raw_UE'!EP7616*'5G_NR_raw_UE'!EQ7616),"")</f>
        <v/>
      </c>
      <c r="AF7616" t="str">
        <f>IF('5G_NR_raw_UE'!ER7616&gt;0,('5G_NR_raw_UE'!ER7616*'5G_NR_raw_UE'!ES7616),"")</f>
        <v/>
      </c>
      <c r="AG7616" t="str">
        <f>IF('5G_NR_raw_UE'!EW7616&gt;0,('5G_NR_raw_UE'!EW7616*'5G_NR_raw_UE'!EX7616),"")</f>
        <v/>
      </c>
      <c r="AH7616" t="str">
        <f>IF('5G_NR_raw_UE'!EY7616&gt;0,('5G_NR_raw_UE'!EY7616*'5G_NR_raw_UE'!EZ7616/1000000),"")</f>
        <v/>
      </c>
    </row>
    <row r="7617" spans="31:34">
      <c r="AE7617" t="str">
        <f>IF('5G_NR_raw_UE'!EP7617&gt;0,('5G_NR_raw_UE'!EP7617*'5G_NR_raw_UE'!EQ7617),"")</f>
        <v/>
      </c>
      <c r="AF7617" t="str">
        <f>IF('5G_NR_raw_UE'!ER7617&gt;0,('5G_NR_raw_UE'!ER7617*'5G_NR_raw_UE'!ES7617),"")</f>
        <v/>
      </c>
      <c r="AG7617" t="str">
        <f>IF('5G_NR_raw_UE'!EW7617&gt;0,('5G_NR_raw_UE'!EW7617*'5G_NR_raw_UE'!EX7617),"")</f>
        <v/>
      </c>
      <c r="AH7617" t="str">
        <f>IF('5G_NR_raw_UE'!EY7617&gt;0,('5G_NR_raw_UE'!EY7617*'5G_NR_raw_UE'!EZ7617/1000000),"")</f>
        <v/>
      </c>
    </row>
    <row r="7618" spans="31:34">
      <c r="AE7618" t="str">
        <f>IF('5G_NR_raw_UE'!EP7618&gt;0,('5G_NR_raw_UE'!EP7618*'5G_NR_raw_UE'!EQ7618),"")</f>
        <v/>
      </c>
      <c r="AF7618" t="str">
        <f>IF('5G_NR_raw_UE'!ER7618&gt;0,('5G_NR_raw_UE'!ER7618*'5G_NR_raw_UE'!ES7618),"")</f>
        <v/>
      </c>
      <c r="AG7618" t="str">
        <f>IF('5G_NR_raw_UE'!EW7618&gt;0,('5G_NR_raw_UE'!EW7618*'5G_NR_raw_UE'!EX7618),"")</f>
        <v/>
      </c>
      <c r="AH7618" t="str">
        <f>IF('5G_NR_raw_UE'!EY7618&gt;0,('5G_NR_raw_UE'!EY7618*'5G_NR_raw_UE'!EZ7618/1000000),"")</f>
        <v/>
      </c>
    </row>
    <row r="7619" spans="31:34">
      <c r="AE7619" t="str">
        <f>IF('5G_NR_raw_UE'!EP7619&gt;0,('5G_NR_raw_UE'!EP7619*'5G_NR_raw_UE'!EQ7619),"")</f>
        <v/>
      </c>
      <c r="AF7619" t="str">
        <f>IF('5G_NR_raw_UE'!ER7619&gt;0,('5G_NR_raw_UE'!ER7619*'5G_NR_raw_UE'!ES7619),"")</f>
        <v/>
      </c>
      <c r="AG7619" t="str">
        <f>IF('5G_NR_raw_UE'!EW7619&gt;0,('5G_NR_raw_UE'!EW7619*'5G_NR_raw_UE'!EX7619),"")</f>
        <v/>
      </c>
      <c r="AH7619" t="str">
        <f>IF('5G_NR_raw_UE'!EY7619&gt;0,('5G_NR_raw_UE'!EY7619*'5G_NR_raw_UE'!EZ7619/1000000),"")</f>
        <v/>
      </c>
    </row>
    <row r="7620" spans="31:34">
      <c r="AE7620" t="str">
        <f>IF('5G_NR_raw_UE'!EP7620&gt;0,('5G_NR_raw_UE'!EP7620*'5G_NR_raw_UE'!EQ7620),"")</f>
        <v/>
      </c>
      <c r="AF7620" t="str">
        <f>IF('5G_NR_raw_UE'!ER7620&gt;0,('5G_NR_raw_UE'!ER7620*'5G_NR_raw_UE'!ES7620),"")</f>
        <v/>
      </c>
      <c r="AG7620" t="str">
        <f>IF('5G_NR_raw_UE'!EW7620&gt;0,('5G_NR_raw_UE'!EW7620*'5G_NR_raw_UE'!EX7620),"")</f>
        <v/>
      </c>
      <c r="AH7620" t="str">
        <f>IF('5G_NR_raw_UE'!EY7620&gt;0,('5G_NR_raw_UE'!EY7620*'5G_NR_raw_UE'!EZ7620/1000000),"")</f>
        <v/>
      </c>
    </row>
    <row r="7621" spans="31:34">
      <c r="AE7621" t="str">
        <f>IF('5G_NR_raw_UE'!EP7621&gt;0,('5G_NR_raw_UE'!EP7621*'5G_NR_raw_UE'!EQ7621),"")</f>
        <v/>
      </c>
      <c r="AF7621" t="str">
        <f>IF('5G_NR_raw_UE'!ER7621&gt;0,('5G_NR_raw_UE'!ER7621*'5G_NR_raw_UE'!ES7621),"")</f>
        <v/>
      </c>
      <c r="AG7621" t="str">
        <f>IF('5G_NR_raw_UE'!EW7621&gt;0,('5G_NR_raw_UE'!EW7621*'5G_NR_raw_UE'!EX7621),"")</f>
        <v/>
      </c>
      <c r="AH7621" t="str">
        <f>IF('5G_NR_raw_UE'!EY7621&gt;0,('5G_NR_raw_UE'!EY7621*'5G_NR_raw_UE'!EZ7621/1000000),"")</f>
        <v/>
      </c>
    </row>
    <row r="7622" spans="31:34">
      <c r="AE7622" t="str">
        <f>IF('5G_NR_raw_UE'!EP7622&gt;0,('5G_NR_raw_UE'!EP7622*'5G_NR_raw_UE'!EQ7622),"")</f>
        <v/>
      </c>
      <c r="AF7622" t="str">
        <f>IF('5G_NR_raw_UE'!ER7622&gt;0,('5G_NR_raw_UE'!ER7622*'5G_NR_raw_UE'!ES7622),"")</f>
        <v/>
      </c>
      <c r="AG7622" t="str">
        <f>IF('5G_NR_raw_UE'!EW7622&gt;0,('5G_NR_raw_UE'!EW7622*'5G_NR_raw_UE'!EX7622),"")</f>
        <v/>
      </c>
      <c r="AH7622" t="str">
        <f>IF('5G_NR_raw_UE'!EY7622&gt;0,('5G_NR_raw_UE'!EY7622*'5G_NR_raw_UE'!EZ7622/1000000),"")</f>
        <v/>
      </c>
    </row>
    <row r="7623" spans="31:34">
      <c r="AE7623" t="str">
        <f>IF('5G_NR_raw_UE'!EP7623&gt;0,('5G_NR_raw_UE'!EP7623*'5G_NR_raw_UE'!EQ7623),"")</f>
        <v/>
      </c>
      <c r="AF7623" t="str">
        <f>IF('5G_NR_raw_UE'!ER7623&gt;0,('5G_NR_raw_UE'!ER7623*'5G_NR_raw_UE'!ES7623),"")</f>
        <v/>
      </c>
      <c r="AG7623" t="str">
        <f>IF('5G_NR_raw_UE'!EW7623&gt;0,('5G_NR_raw_UE'!EW7623*'5G_NR_raw_UE'!EX7623),"")</f>
        <v/>
      </c>
      <c r="AH7623" t="str">
        <f>IF('5G_NR_raw_UE'!EY7623&gt;0,('5G_NR_raw_UE'!EY7623*'5G_NR_raw_UE'!EZ7623/1000000),"")</f>
        <v/>
      </c>
    </row>
    <row r="7624" spans="31:34">
      <c r="AE7624" t="str">
        <f>IF('5G_NR_raw_UE'!EP7624&gt;0,('5G_NR_raw_UE'!EP7624*'5G_NR_raw_UE'!EQ7624),"")</f>
        <v/>
      </c>
      <c r="AF7624" t="str">
        <f>IF('5G_NR_raw_UE'!ER7624&gt;0,('5G_NR_raw_UE'!ER7624*'5G_NR_raw_UE'!ES7624),"")</f>
        <v/>
      </c>
      <c r="AG7624" t="str">
        <f>IF('5G_NR_raw_UE'!EW7624&gt;0,('5G_NR_raw_UE'!EW7624*'5G_NR_raw_UE'!EX7624),"")</f>
        <v/>
      </c>
      <c r="AH7624" t="str">
        <f>IF('5G_NR_raw_UE'!EY7624&gt;0,('5G_NR_raw_UE'!EY7624*'5G_NR_raw_UE'!EZ7624/1000000),"")</f>
        <v/>
      </c>
    </row>
    <row r="7625" spans="31:34">
      <c r="AE7625" t="str">
        <f>IF('5G_NR_raw_UE'!EP7625&gt;0,('5G_NR_raw_UE'!EP7625*'5G_NR_raw_UE'!EQ7625),"")</f>
        <v/>
      </c>
      <c r="AF7625" t="str">
        <f>IF('5G_NR_raw_UE'!ER7625&gt;0,('5G_NR_raw_UE'!ER7625*'5G_NR_raw_UE'!ES7625),"")</f>
        <v/>
      </c>
      <c r="AG7625" t="str">
        <f>IF('5G_NR_raw_UE'!EW7625&gt;0,('5G_NR_raw_UE'!EW7625*'5G_NR_raw_UE'!EX7625),"")</f>
        <v/>
      </c>
      <c r="AH7625" t="str">
        <f>IF('5G_NR_raw_UE'!EY7625&gt;0,('5G_NR_raw_UE'!EY7625*'5G_NR_raw_UE'!EZ7625/1000000),"")</f>
        <v/>
      </c>
    </row>
    <row r="7626" spans="31:34">
      <c r="AE7626" t="str">
        <f>IF('5G_NR_raw_UE'!EP7626&gt;0,('5G_NR_raw_UE'!EP7626*'5G_NR_raw_UE'!EQ7626),"")</f>
        <v/>
      </c>
      <c r="AF7626" t="str">
        <f>IF('5G_NR_raw_UE'!ER7626&gt;0,('5G_NR_raw_UE'!ER7626*'5G_NR_raw_UE'!ES7626),"")</f>
        <v/>
      </c>
      <c r="AG7626" t="str">
        <f>IF('5G_NR_raw_UE'!EW7626&gt;0,('5G_NR_raw_UE'!EW7626*'5G_NR_raw_UE'!EX7626),"")</f>
        <v/>
      </c>
      <c r="AH7626" t="str">
        <f>IF('5G_NR_raw_UE'!EY7626&gt;0,('5G_NR_raw_UE'!EY7626*'5G_NR_raw_UE'!EZ7626/1000000),"")</f>
        <v/>
      </c>
    </row>
    <row r="7627" spans="31:34">
      <c r="AE7627" t="str">
        <f>IF('5G_NR_raw_UE'!EP7627&gt;0,('5G_NR_raw_UE'!EP7627*'5G_NR_raw_UE'!EQ7627),"")</f>
        <v/>
      </c>
      <c r="AF7627" t="str">
        <f>IF('5G_NR_raw_UE'!ER7627&gt;0,('5G_NR_raw_UE'!ER7627*'5G_NR_raw_UE'!ES7627),"")</f>
        <v/>
      </c>
      <c r="AG7627" t="str">
        <f>IF('5G_NR_raw_UE'!EW7627&gt;0,('5G_NR_raw_UE'!EW7627*'5G_NR_raw_UE'!EX7627),"")</f>
        <v/>
      </c>
      <c r="AH7627" t="str">
        <f>IF('5G_NR_raw_UE'!EY7627&gt;0,('5G_NR_raw_UE'!EY7627*'5G_NR_raw_UE'!EZ7627/1000000),"")</f>
        <v/>
      </c>
    </row>
    <row r="7628" spans="31:34">
      <c r="AE7628" t="str">
        <f>IF('5G_NR_raw_UE'!EP7628&gt;0,('5G_NR_raw_UE'!EP7628*'5G_NR_raw_UE'!EQ7628),"")</f>
        <v/>
      </c>
      <c r="AF7628" t="str">
        <f>IF('5G_NR_raw_UE'!ER7628&gt;0,('5G_NR_raw_UE'!ER7628*'5G_NR_raw_UE'!ES7628),"")</f>
        <v/>
      </c>
      <c r="AG7628" t="str">
        <f>IF('5G_NR_raw_UE'!EW7628&gt;0,('5G_NR_raw_UE'!EW7628*'5G_NR_raw_UE'!EX7628),"")</f>
        <v/>
      </c>
      <c r="AH7628" t="str">
        <f>IF('5G_NR_raw_UE'!EY7628&gt;0,('5G_NR_raw_UE'!EY7628*'5G_NR_raw_UE'!EZ7628/1000000),"")</f>
        <v/>
      </c>
    </row>
    <row r="7629" spans="31:34">
      <c r="AE7629" t="str">
        <f>IF('5G_NR_raw_UE'!EP7629&gt;0,('5G_NR_raw_UE'!EP7629*'5G_NR_raw_UE'!EQ7629),"")</f>
        <v/>
      </c>
      <c r="AF7629" t="str">
        <f>IF('5G_NR_raw_UE'!ER7629&gt;0,('5G_NR_raw_UE'!ER7629*'5G_NR_raw_UE'!ES7629),"")</f>
        <v/>
      </c>
      <c r="AG7629" t="str">
        <f>IF('5G_NR_raw_UE'!EW7629&gt;0,('5G_NR_raw_UE'!EW7629*'5G_NR_raw_UE'!EX7629),"")</f>
        <v/>
      </c>
      <c r="AH7629" t="str">
        <f>IF('5G_NR_raw_UE'!EY7629&gt;0,('5G_NR_raw_UE'!EY7629*'5G_NR_raw_UE'!EZ7629/1000000),"")</f>
        <v/>
      </c>
    </row>
    <row r="7630" spans="31:34">
      <c r="AE7630" t="str">
        <f>IF('5G_NR_raw_UE'!EP7630&gt;0,('5G_NR_raw_UE'!EP7630*'5G_NR_raw_UE'!EQ7630),"")</f>
        <v/>
      </c>
      <c r="AF7630" t="str">
        <f>IF('5G_NR_raw_UE'!ER7630&gt;0,('5G_NR_raw_UE'!ER7630*'5G_NR_raw_UE'!ES7630),"")</f>
        <v/>
      </c>
      <c r="AG7630" t="str">
        <f>IF('5G_NR_raw_UE'!EW7630&gt;0,('5G_NR_raw_UE'!EW7630*'5G_NR_raw_UE'!EX7630),"")</f>
        <v/>
      </c>
      <c r="AH7630" t="str">
        <f>IF('5G_NR_raw_UE'!EY7630&gt;0,('5G_NR_raw_UE'!EY7630*'5G_NR_raw_UE'!EZ7630/1000000),"")</f>
        <v/>
      </c>
    </row>
    <row r="7631" spans="31:34">
      <c r="AE7631" t="str">
        <f>IF('5G_NR_raw_UE'!EP7631&gt;0,('5G_NR_raw_UE'!EP7631*'5G_NR_raw_UE'!EQ7631),"")</f>
        <v/>
      </c>
      <c r="AF7631" t="str">
        <f>IF('5G_NR_raw_UE'!ER7631&gt;0,('5G_NR_raw_UE'!ER7631*'5G_NR_raw_UE'!ES7631),"")</f>
        <v/>
      </c>
      <c r="AG7631" t="str">
        <f>IF('5G_NR_raw_UE'!EW7631&gt;0,('5G_NR_raw_UE'!EW7631*'5G_NR_raw_UE'!EX7631),"")</f>
        <v/>
      </c>
      <c r="AH7631" t="str">
        <f>IF('5G_NR_raw_UE'!EY7631&gt;0,('5G_NR_raw_UE'!EY7631*'5G_NR_raw_UE'!EZ7631/1000000),"")</f>
        <v/>
      </c>
    </row>
    <row r="7632" spans="31:34">
      <c r="AE7632" t="str">
        <f>IF('5G_NR_raw_UE'!EP7632&gt;0,('5G_NR_raw_UE'!EP7632*'5G_NR_raw_UE'!EQ7632),"")</f>
        <v/>
      </c>
      <c r="AF7632" t="str">
        <f>IF('5G_NR_raw_UE'!ER7632&gt;0,('5G_NR_raw_UE'!ER7632*'5G_NR_raw_UE'!ES7632),"")</f>
        <v/>
      </c>
      <c r="AG7632" t="str">
        <f>IF('5G_NR_raw_UE'!EW7632&gt;0,('5G_NR_raw_UE'!EW7632*'5G_NR_raw_UE'!EX7632),"")</f>
        <v/>
      </c>
      <c r="AH7632" t="str">
        <f>IF('5G_NR_raw_UE'!EY7632&gt;0,('5G_NR_raw_UE'!EY7632*'5G_NR_raw_UE'!EZ7632/1000000),"")</f>
        <v/>
      </c>
    </row>
    <row r="7633" spans="31:34">
      <c r="AE7633" t="str">
        <f>IF('5G_NR_raw_UE'!EP7633&gt;0,('5G_NR_raw_UE'!EP7633*'5G_NR_raw_UE'!EQ7633),"")</f>
        <v/>
      </c>
      <c r="AF7633" t="str">
        <f>IF('5G_NR_raw_UE'!ER7633&gt;0,('5G_NR_raw_UE'!ER7633*'5G_NR_raw_UE'!ES7633),"")</f>
        <v/>
      </c>
      <c r="AG7633" t="str">
        <f>IF('5G_NR_raw_UE'!EW7633&gt;0,('5G_NR_raw_UE'!EW7633*'5G_NR_raw_UE'!EX7633),"")</f>
        <v/>
      </c>
      <c r="AH7633" t="str">
        <f>IF('5G_NR_raw_UE'!EY7633&gt;0,('5G_NR_raw_UE'!EY7633*'5G_NR_raw_UE'!EZ7633/1000000),"")</f>
        <v/>
      </c>
    </row>
    <row r="7634" spans="31:34">
      <c r="AE7634" t="str">
        <f>IF('5G_NR_raw_UE'!EP7634&gt;0,('5G_NR_raw_UE'!EP7634*'5G_NR_raw_UE'!EQ7634),"")</f>
        <v/>
      </c>
      <c r="AF7634" t="str">
        <f>IF('5G_NR_raw_UE'!ER7634&gt;0,('5G_NR_raw_UE'!ER7634*'5G_NR_raw_UE'!ES7634),"")</f>
        <v/>
      </c>
      <c r="AG7634" t="str">
        <f>IF('5G_NR_raw_UE'!EW7634&gt;0,('5G_NR_raw_UE'!EW7634*'5G_NR_raw_UE'!EX7634),"")</f>
        <v/>
      </c>
      <c r="AH7634" t="str">
        <f>IF('5G_NR_raw_UE'!EY7634&gt;0,('5G_NR_raw_UE'!EY7634*'5G_NR_raw_UE'!EZ7634/1000000),"")</f>
        <v/>
      </c>
    </row>
    <row r="7635" spans="31:34">
      <c r="AE7635" t="str">
        <f>IF('5G_NR_raw_UE'!EP7635&gt;0,('5G_NR_raw_UE'!EP7635*'5G_NR_raw_UE'!EQ7635),"")</f>
        <v/>
      </c>
      <c r="AF7635" t="str">
        <f>IF('5G_NR_raw_UE'!ER7635&gt;0,('5G_NR_raw_UE'!ER7635*'5G_NR_raw_UE'!ES7635),"")</f>
        <v/>
      </c>
      <c r="AG7635" t="str">
        <f>IF('5G_NR_raw_UE'!EW7635&gt;0,('5G_NR_raw_UE'!EW7635*'5G_NR_raw_UE'!EX7635),"")</f>
        <v/>
      </c>
      <c r="AH7635" t="str">
        <f>IF('5G_NR_raw_UE'!EY7635&gt;0,('5G_NR_raw_UE'!EY7635*'5G_NR_raw_UE'!EZ7635/1000000),"")</f>
        <v/>
      </c>
    </row>
    <row r="7636" spans="31:34">
      <c r="AE7636" t="str">
        <f>IF('5G_NR_raw_UE'!EP7636&gt;0,('5G_NR_raw_UE'!EP7636*'5G_NR_raw_UE'!EQ7636),"")</f>
        <v/>
      </c>
      <c r="AF7636" t="str">
        <f>IF('5G_NR_raw_UE'!ER7636&gt;0,('5G_NR_raw_UE'!ER7636*'5G_NR_raw_UE'!ES7636),"")</f>
        <v/>
      </c>
      <c r="AG7636" t="str">
        <f>IF('5G_NR_raw_UE'!EW7636&gt;0,('5G_NR_raw_UE'!EW7636*'5G_NR_raw_UE'!EX7636),"")</f>
        <v/>
      </c>
      <c r="AH7636" t="str">
        <f>IF('5G_NR_raw_UE'!EY7636&gt;0,('5G_NR_raw_UE'!EY7636*'5G_NR_raw_UE'!EZ7636/1000000),"")</f>
        <v/>
      </c>
    </row>
    <row r="7637" spans="31:34">
      <c r="AE7637" t="str">
        <f>IF('5G_NR_raw_UE'!EP7637&gt;0,('5G_NR_raw_UE'!EP7637*'5G_NR_raw_UE'!EQ7637),"")</f>
        <v/>
      </c>
      <c r="AF7637" t="str">
        <f>IF('5G_NR_raw_UE'!ER7637&gt;0,('5G_NR_raw_UE'!ER7637*'5G_NR_raw_UE'!ES7637),"")</f>
        <v/>
      </c>
      <c r="AG7637" t="str">
        <f>IF('5G_NR_raw_UE'!EW7637&gt;0,('5G_NR_raw_UE'!EW7637*'5G_NR_raw_UE'!EX7637),"")</f>
        <v/>
      </c>
      <c r="AH7637" t="str">
        <f>IF('5G_NR_raw_UE'!EY7637&gt;0,('5G_NR_raw_UE'!EY7637*'5G_NR_raw_UE'!EZ7637/1000000),"")</f>
        <v/>
      </c>
    </row>
    <row r="7638" spans="31:34">
      <c r="AE7638" t="str">
        <f>IF('5G_NR_raw_UE'!EP7638&gt;0,('5G_NR_raw_UE'!EP7638*'5G_NR_raw_UE'!EQ7638),"")</f>
        <v/>
      </c>
      <c r="AF7638" t="str">
        <f>IF('5G_NR_raw_UE'!ER7638&gt;0,('5G_NR_raw_UE'!ER7638*'5G_NR_raw_UE'!ES7638),"")</f>
        <v/>
      </c>
      <c r="AG7638" t="str">
        <f>IF('5G_NR_raw_UE'!EW7638&gt;0,('5G_NR_raw_UE'!EW7638*'5G_NR_raw_UE'!EX7638),"")</f>
        <v/>
      </c>
      <c r="AH7638" t="str">
        <f>IF('5G_NR_raw_UE'!EY7638&gt;0,('5G_NR_raw_UE'!EY7638*'5G_NR_raw_UE'!EZ7638/1000000),"")</f>
        <v/>
      </c>
    </row>
    <row r="7639" spans="31:34">
      <c r="AE7639" t="str">
        <f>IF('5G_NR_raw_UE'!EP7639&gt;0,('5G_NR_raw_UE'!EP7639*'5G_NR_raw_UE'!EQ7639),"")</f>
        <v/>
      </c>
      <c r="AF7639" t="str">
        <f>IF('5G_NR_raw_UE'!ER7639&gt;0,('5G_NR_raw_UE'!ER7639*'5G_NR_raw_UE'!ES7639),"")</f>
        <v/>
      </c>
      <c r="AG7639" t="str">
        <f>IF('5G_NR_raw_UE'!EW7639&gt;0,('5G_NR_raw_UE'!EW7639*'5G_NR_raw_UE'!EX7639),"")</f>
        <v/>
      </c>
      <c r="AH7639" t="str">
        <f>IF('5G_NR_raw_UE'!EY7639&gt;0,('5G_NR_raw_UE'!EY7639*'5G_NR_raw_UE'!EZ7639/1000000),"")</f>
        <v/>
      </c>
    </row>
    <row r="7640" spans="31:34">
      <c r="AE7640" t="str">
        <f>IF('5G_NR_raw_UE'!EP7640&gt;0,('5G_NR_raw_UE'!EP7640*'5G_NR_raw_UE'!EQ7640),"")</f>
        <v/>
      </c>
      <c r="AF7640" t="str">
        <f>IF('5G_NR_raw_UE'!ER7640&gt;0,('5G_NR_raw_UE'!ER7640*'5G_NR_raw_UE'!ES7640),"")</f>
        <v/>
      </c>
      <c r="AG7640" t="str">
        <f>IF('5G_NR_raw_UE'!EW7640&gt;0,('5G_NR_raw_UE'!EW7640*'5G_NR_raw_UE'!EX7640),"")</f>
        <v/>
      </c>
      <c r="AH7640" t="str">
        <f>IF('5G_NR_raw_UE'!EY7640&gt;0,('5G_NR_raw_UE'!EY7640*'5G_NR_raw_UE'!EZ7640/1000000),"")</f>
        <v/>
      </c>
    </row>
    <row r="7641" spans="31:34">
      <c r="AE7641" t="str">
        <f>IF('5G_NR_raw_UE'!EP7641&gt;0,('5G_NR_raw_UE'!EP7641*'5G_NR_raw_UE'!EQ7641),"")</f>
        <v/>
      </c>
      <c r="AF7641" t="str">
        <f>IF('5G_NR_raw_UE'!ER7641&gt;0,('5G_NR_raw_UE'!ER7641*'5G_NR_raw_UE'!ES7641),"")</f>
        <v/>
      </c>
      <c r="AG7641" t="str">
        <f>IF('5G_NR_raw_UE'!EW7641&gt;0,('5G_NR_raw_UE'!EW7641*'5G_NR_raw_UE'!EX7641),"")</f>
        <v/>
      </c>
      <c r="AH7641" t="str">
        <f>IF('5G_NR_raw_UE'!EY7641&gt;0,('5G_NR_raw_UE'!EY7641*'5G_NR_raw_UE'!EZ7641/1000000),"")</f>
        <v/>
      </c>
    </row>
    <row r="7642" spans="31:34">
      <c r="AE7642" t="str">
        <f>IF('5G_NR_raw_UE'!EP7642&gt;0,('5G_NR_raw_UE'!EP7642*'5G_NR_raw_UE'!EQ7642),"")</f>
        <v/>
      </c>
      <c r="AF7642" t="str">
        <f>IF('5G_NR_raw_UE'!ER7642&gt;0,('5G_NR_raw_UE'!ER7642*'5G_NR_raw_UE'!ES7642),"")</f>
        <v/>
      </c>
      <c r="AG7642" t="str">
        <f>IF('5G_NR_raw_UE'!EW7642&gt;0,('5G_NR_raw_UE'!EW7642*'5G_NR_raw_UE'!EX7642),"")</f>
        <v/>
      </c>
      <c r="AH7642" t="str">
        <f>IF('5G_NR_raw_UE'!EY7642&gt;0,('5G_NR_raw_UE'!EY7642*'5G_NR_raw_UE'!EZ7642/1000000),"")</f>
        <v/>
      </c>
    </row>
    <row r="7643" spans="31:34">
      <c r="AE7643" t="str">
        <f>IF('5G_NR_raw_UE'!EP7643&gt;0,('5G_NR_raw_UE'!EP7643*'5G_NR_raw_UE'!EQ7643),"")</f>
        <v/>
      </c>
      <c r="AF7643" t="str">
        <f>IF('5G_NR_raw_UE'!ER7643&gt;0,('5G_NR_raw_UE'!ER7643*'5G_NR_raw_UE'!ES7643),"")</f>
        <v/>
      </c>
      <c r="AG7643" t="str">
        <f>IF('5G_NR_raw_UE'!EW7643&gt;0,('5G_NR_raw_UE'!EW7643*'5G_NR_raw_UE'!EX7643),"")</f>
        <v/>
      </c>
      <c r="AH7643" t="str">
        <f>IF('5G_NR_raw_UE'!EY7643&gt;0,('5G_NR_raw_UE'!EY7643*'5G_NR_raw_UE'!EZ7643/1000000),"")</f>
        <v/>
      </c>
    </row>
    <row r="7644" spans="31:34">
      <c r="AE7644" t="str">
        <f>IF('5G_NR_raw_UE'!EP7644&gt;0,('5G_NR_raw_UE'!EP7644*'5G_NR_raw_UE'!EQ7644),"")</f>
        <v/>
      </c>
      <c r="AF7644" t="str">
        <f>IF('5G_NR_raw_UE'!ER7644&gt;0,('5G_NR_raw_UE'!ER7644*'5G_NR_raw_UE'!ES7644),"")</f>
        <v/>
      </c>
      <c r="AG7644" t="str">
        <f>IF('5G_NR_raw_UE'!EW7644&gt;0,('5G_NR_raw_UE'!EW7644*'5G_NR_raw_UE'!EX7644),"")</f>
        <v/>
      </c>
      <c r="AH7644" t="str">
        <f>IF('5G_NR_raw_UE'!EY7644&gt;0,('5G_NR_raw_UE'!EY7644*'5G_NR_raw_UE'!EZ7644/1000000),"")</f>
        <v/>
      </c>
    </row>
    <row r="7645" spans="31:34">
      <c r="AE7645" t="str">
        <f>IF('5G_NR_raw_UE'!EP7645&gt;0,('5G_NR_raw_UE'!EP7645*'5G_NR_raw_UE'!EQ7645),"")</f>
        <v/>
      </c>
      <c r="AF7645" t="str">
        <f>IF('5G_NR_raw_UE'!ER7645&gt;0,('5G_NR_raw_UE'!ER7645*'5G_NR_raw_UE'!ES7645),"")</f>
        <v/>
      </c>
      <c r="AG7645" t="str">
        <f>IF('5G_NR_raw_UE'!EW7645&gt;0,('5G_NR_raw_UE'!EW7645*'5G_NR_raw_UE'!EX7645),"")</f>
        <v/>
      </c>
      <c r="AH7645" t="str">
        <f>IF('5G_NR_raw_UE'!EY7645&gt;0,('5G_NR_raw_UE'!EY7645*'5G_NR_raw_UE'!EZ7645/1000000),"")</f>
        <v/>
      </c>
    </row>
    <row r="7646" spans="31:34">
      <c r="AE7646" t="str">
        <f>IF('5G_NR_raw_UE'!EP7646&gt;0,('5G_NR_raw_UE'!EP7646*'5G_NR_raw_UE'!EQ7646),"")</f>
        <v/>
      </c>
      <c r="AF7646" t="str">
        <f>IF('5G_NR_raw_UE'!ER7646&gt;0,('5G_NR_raw_UE'!ER7646*'5G_NR_raw_UE'!ES7646),"")</f>
        <v/>
      </c>
      <c r="AG7646" t="str">
        <f>IF('5G_NR_raw_UE'!EW7646&gt;0,('5G_NR_raw_UE'!EW7646*'5G_NR_raw_UE'!EX7646),"")</f>
        <v/>
      </c>
      <c r="AH7646" t="str">
        <f>IF('5G_NR_raw_UE'!EY7646&gt;0,('5G_NR_raw_UE'!EY7646*'5G_NR_raw_UE'!EZ7646/1000000),"")</f>
        <v/>
      </c>
    </row>
    <row r="7647" spans="31:34">
      <c r="AE7647" t="str">
        <f>IF('5G_NR_raw_UE'!EP7647&gt;0,('5G_NR_raw_UE'!EP7647*'5G_NR_raw_UE'!EQ7647),"")</f>
        <v/>
      </c>
      <c r="AF7647" t="str">
        <f>IF('5G_NR_raw_UE'!ER7647&gt;0,('5G_NR_raw_UE'!ER7647*'5G_NR_raw_UE'!ES7647),"")</f>
        <v/>
      </c>
      <c r="AG7647" t="str">
        <f>IF('5G_NR_raw_UE'!EW7647&gt;0,('5G_NR_raw_UE'!EW7647*'5G_NR_raw_UE'!EX7647),"")</f>
        <v/>
      </c>
      <c r="AH7647" t="str">
        <f>IF('5G_NR_raw_UE'!EY7647&gt;0,('5G_NR_raw_UE'!EY7647*'5G_NR_raw_UE'!EZ7647/1000000),"")</f>
        <v/>
      </c>
    </row>
    <row r="7648" spans="31:34">
      <c r="AE7648" t="str">
        <f>IF('5G_NR_raw_UE'!EP7648&gt;0,('5G_NR_raw_UE'!EP7648*'5G_NR_raw_UE'!EQ7648),"")</f>
        <v/>
      </c>
      <c r="AF7648" t="str">
        <f>IF('5G_NR_raw_UE'!ER7648&gt;0,('5G_NR_raw_UE'!ER7648*'5G_NR_raw_UE'!ES7648),"")</f>
        <v/>
      </c>
      <c r="AG7648" t="str">
        <f>IF('5G_NR_raw_UE'!EW7648&gt;0,('5G_NR_raw_UE'!EW7648*'5G_NR_raw_UE'!EX7648),"")</f>
        <v/>
      </c>
      <c r="AH7648" t="str">
        <f>IF('5G_NR_raw_UE'!EY7648&gt;0,('5G_NR_raw_UE'!EY7648*'5G_NR_raw_UE'!EZ7648/1000000),"")</f>
        <v/>
      </c>
    </row>
    <row r="7649" spans="31:34">
      <c r="AE7649" t="str">
        <f>IF('5G_NR_raw_UE'!EP7649&gt;0,('5G_NR_raw_UE'!EP7649*'5G_NR_raw_UE'!EQ7649),"")</f>
        <v/>
      </c>
      <c r="AF7649" t="str">
        <f>IF('5G_NR_raw_UE'!ER7649&gt;0,('5G_NR_raw_UE'!ER7649*'5G_NR_raw_UE'!ES7649),"")</f>
        <v/>
      </c>
      <c r="AG7649" t="str">
        <f>IF('5G_NR_raw_UE'!EW7649&gt;0,('5G_NR_raw_UE'!EW7649*'5G_NR_raw_UE'!EX7649),"")</f>
        <v/>
      </c>
      <c r="AH7649" t="str">
        <f>IF('5G_NR_raw_UE'!EY7649&gt;0,('5G_NR_raw_UE'!EY7649*'5G_NR_raw_UE'!EZ7649/1000000),"")</f>
        <v/>
      </c>
    </row>
    <row r="7650" spans="31:34">
      <c r="AE7650" t="str">
        <f>IF('5G_NR_raw_UE'!EP7650&gt;0,('5G_NR_raw_UE'!EP7650*'5G_NR_raw_UE'!EQ7650),"")</f>
        <v/>
      </c>
      <c r="AF7650" t="str">
        <f>IF('5G_NR_raw_UE'!ER7650&gt;0,('5G_NR_raw_UE'!ER7650*'5G_NR_raw_UE'!ES7650),"")</f>
        <v/>
      </c>
      <c r="AG7650" t="str">
        <f>IF('5G_NR_raw_UE'!EW7650&gt;0,('5G_NR_raw_UE'!EW7650*'5G_NR_raw_UE'!EX7650),"")</f>
        <v/>
      </c>
      <c r="AH7650" t="str">
        <f>IF('5G_NR_raw_UE'!EY7650&gt;0,('5G_NR_raw_UE'!EY7650*'5G_NR_raw_UE'!EZ7650/1000000),"")</f>
        <v/>
      </c>
    </row>
    <row r="7651" spans="31:34">
      <c r="AE7651" t="str">
        <f>IF('5G_NR_raw_UE'!EP7651&gt;0,('5G_NR_raw_UE'!EP7651*'5G_NR_raw_UE'!EQ7651),"")</f>
        <v/>
      </c>
      <c r="AF7651" t="str">
        <f>IF('5G_NR_raw_UE'!ER7651&gt;0,('5G_NR_raw_UE'!ER7651*'5G_NR_raw_UE'!ES7651),"")</f>
        <v/>
      </c>
      <c r="AG7651" t="str">
        <f>IF('5G_NR_raw_UE'!EW7651&gt;0,('5G_NR_raw_UE'!EW7651*'5G_NR_raw_UE'!EX7651),"")</f>
        <v/>
      </c>
      <c r="AH7651" t="str">
        <f>IF('5G_NR_raw_UE'!EY7651&gt;0,('5G_NR_raw_UE'!EY7651*'5G_NR_raw_UE'!EZ7651/1000000),"")</f>
        <v/>
      </c>
    </row>
    <row r="7652" spans="31:34">
      <c r="AE7652" t="str">
        <f>IF('5G_NR_raw_UE'!EP7652&gt;0,('5G_NR_raw_UE'!EP7652*'5G_NR_raw_UE'!EQ7652),"")</f>
        <v/>
      </c>
      <c r="AF7652" t="str">
        <f>IF('5G_NR_raw_UE'!ER7652&gt;0,('5G_NR_raw_UE'!ER7652*'5G_NR_raw_UE'!ES7652),"")</f>
        <v/>
      </c>
      <c r="AG7652" t="str">
        <f>IF('5G_NR_raw_UE'!EW7652&gt;0,('5G_NR_raw_UE'!EW7652*'5G_NR_raw_UE'!EX7652),"")</f>
        <v/>
      </c>
      <c r="AH7652" t="str">
        <f>IF('5G_NR_raw_UE'!EY7652&gt;0,('5G_NR_raw_UE'!EY7652*'5G_NR_raw_UE'!EZ7652/1000000),"")</f>
        <v/>
      </c>
    </row>
    <row r="7653" spans="31:34">
      <c r="AE7653" t="str">
        <f>IF('5G_NR_raw_UE'!EP7653&gt;0,('5G_NR_raw_UE'!EP7653*'5G_NR_raw_UE'!EQ7653),"")</f>
        <v/>
      </c>
      <c r="AF7653" t="str">
        <f>IF('5G_NR_raw_UE'!ER7653&gt;0,('5G_NR_raw_UE'!ER7653*'5G_NR_raw_UE'!ES7653),"")</f>
        <v/>
      </c>
      <c r="AG7653" t="str">
        <f>IF('5G_NR_raw_UE'!EW7653&gt;0,('5G_NR_raw_UE'!EW7653*'5G_NR_raw_UE'!EX7653),"")</f>
        <v/>
      </c>
      <c r="AH7653" t="str">
        <f>IF('5G_NR_raw_UE'!EY7653&gt;0,('5G_NR_raw_UE'!EY7653*'5G_NR_raw_UE'!EZ7653/1000000),"")</f>
        <v/>
      </c>
    </row>
    <row r="7654" spans="31:34">
      <c r="AE7654" t="str">
        <f>IF('5G_NR_raw_UE'!EP7654&gt;0,('5G_NR_raw_UE'!EP7654*'5G_NR_raw_UE'!EQ7654),"")</f>
        <v/>
      </c>
      <c r="AF7654" t="str">
        <f>IF('5G_NR_raw_UE'!ER7654&gt;0,('5G_NR_raw_UE'!ER7654*'5G_NR_raw_UE'!ES7654),"")</f>
        <v/>
      </c>
      <c r="AG7654" t="str">
        <f>IF('5G_NR_raw_UE'!EW7654&gt;0,('5G_NR_raw_UE'!EW7654*'5G_NR_raw_UE'!EX7654),"")</f>
        <v/>
      </c>
      <c r="AH7654" t="str">
        <f>IF('5G_NR_raw_UE'!EY7654&gt;0,('5G_NR_raw_UE'!EY7654*'5G_NR_raw_UE'!EZ7654/1000000),"")</f>
        <v/>
      </c>
    </row>
    <row r="7655" spans="31:34">
      <c r="AE7655" t="str">
        <f>IF('5G_NR_raw_UE'!EP7655&gt;0,('5G_NR_raw_UE'!EP7655*'5G_NR_raw_UE'!EQ7655),"")</f>
        <v/>
      </c>
      <c r="AF7655" t="str">
        <f>IF('5G_NR_raw_UE'!ER7655&gt;0,('5G_NR_raw_UE'!ER7655*'5G_NR_raw_UE'!ES7655),"")</f>
        <v/>
      </c>
      <c r="AG7655" t="str">
        <f>IF('5G_NR_raw_UE'!EW7655&gt;0,('5G_NR_raw_UE'!EW7655*'5G_NR_raw_UE'!EX7655),"")</f>
        <v/>
      </c>
      <c r="AH7655" t="str">
        <f>IF('5G_NR_raw_UE'!EY7655&gt;0,('5G_NR_raw_UE'!EY7655*'5G_NR_raw_UE'!EZ7655/1000000),"")</f>
        <v/>
      </c>
    </row>
    <row r="7656" spans="31:34">
      <c r="AE7656" t="str">
        <f>IF('5G_NR_raw_UE'!EP7656&gt;0,('5G_NR_raw_UE'!EP7656*'5G_NR_raw_UE'!EQ7656),"")</f>
        <v/>
      </c>
      <c r="AF7656" t="str">
        <f>IF('5G_NR_raw_UE'!ER7656&gt;0,('5G_NR_raw_UE'!ER7656*'5G_NR_raw_UE'!ES7656),"")</f>
        <v/>
      </c>
      <c r="AG7656" t="str">
        <f>IF('5G_NR_raw_UE'!EW7656&gt;0,('5G_NR_raw_UE'!EW7656*'5G_NR_raw_UE'!EX7656),"")</f>
        <v/>
      </c>
      <c r="AH7656" t="str">
        <f>IF('5G_NR_raw_UE'!EY7656&gt;0,('5G_NR_raw_UE'!EY7656*'5G_NR_raw_UE'!EZ7656/1000000),"")</f>
        <v/>
      </c>
    </row>
    <row r="7657" spans="31:34">
      <c r="AE7657" t="str">
        <f>IF('5G_NR_raw_UE'!EP7657&gt;0,('5G_NR_raw_UE'!EP7657*'5G_NR_raw_UE'!EQ7657),"")</f>
        <v/>
      </c>
      <c r="AF7657" t="str">
        <f>IF('5G_NR_raw_UE'!ER7657&gt;0,('5G_NR_raw_UE'!ER7657*'5G_NR_raw_UE'!ES7657),"")</f>
        <v/>
      </c>
      <c r="AG7657" t="str">
        <f>IF('5G_NR_raw_UE'!EW7657&gt;0,('5G_NR_raw_UE'!EW7657*'5G_NR_raw_UE'!EX7657),"")</f>
        <v/>
      </c>
      <c r="AH7657" t="str">
        <f>IF('5G_NR_raw_UE'!EY7657&gt;0,('5G_NR_raw_UE'!EY7657*'5G_NR_raw_UE'!EZ7657/1000000),"")</f>
        <v/>
      </c>
    </row>
    <row r="7658" spans="31:34">
      <c r="AE7658" t="str">
        <f>IF('5G_NR_raw_UE'!EP7658&gt;0,('5G_NR_raw_UE'!EP7658*'5G_NR_raw_UE'!EQ7658),"")</f>
        <v/>
      </c>
      <c r="AF7658" t="str">
        <f>IF('5G_NR_raw_UE'!ER7658&gt;0,('5G_NR_raw_UE'!ER7658*'5G_NR_raw_UE'!ES7658),"")</f>
        <v/>
      </c>
      <c r="AG7658" t="str">
        <f>IF('5G_NR_raw_UE'!EW7658&gt;0,('5G_NR_raw_UE'!EW7658*'5G_NR_raw_UE'!EX7658),"")</f>
        <v/>
      </c>
      <c r="AH7658" t="str">
        <f>IF('5G_NR_raw_UE'!EY7658&gt;0,('5G_NR_raw_UE'!EY7658*'5G_NR_raw_UE'!EZ7658/1000000),"")</f>
        <v/>
      </c>
    </row>
    <row r="7659" spans="31:34">
      <c r="AE7659" t="str">
        <f>IF('5G_NR_raw_UE'!EP7659&gt;0,('5G_NR_raw_UE'!EP7659*'5G_NR_raw_UE'!EQ7659),"")</f>
        <v/>
      </c>
      <c r="AF7659" t="str">
        <f>IF('5G_NR_raw_UE'!ER7659&gt;0,('5G_NR_raw_UE'!ER7659*'5G_NR_raw_UE'!ES7659),"")</f>
        <v/>
      </c>
      <c r="AG7659" t="str">
        <f>IF('5G_NR_raw_UE'!EW7659&gt;0,('5G_NR_raw_UE'!EW7659*'5G_NR_raw_UE'!EX7659),"")</f>
        <v/>
      </c>
      <c r="AH7659" t="str">
        <f>IF('5G_NR_raw_UE'!EY7659&gt;0,('5G_NR_raw_UE'!EY7659*'5G_NR_raw_UE'!EZ7659/1000000),"")</f>
        <v/>
      </c>
    </row>
    <row r="7660" spans="31:34">
      <c r="AE7660" t="str">
        <f>IF('5G_NR_raw_UE'!EP7660&gt;0,('5G_NR_raw_UE'!EP7660*'5G_NR_raw_UE'!EQ7660),"")</f>
        <v/>
      </c>
      <c r="AF7660" t="str">
        <f>IF('5G_NR_raw_UE'!ER7660&gt;0,('5G_NR_raw_UE'!ER7660*'5G_NR_raw_UE'!ES7660),"")</f>
        <v/>
      </c>
      <c r="AG7660" t="str">
        <f>IF('5G_NR_raw_UE'!EW7660&gt;0,('5G_NR_raw_UE'!EW7660*'5G_NR_raw_UE'!EX7660),"")</f>
        <v/>
      </c>
      <c r="AH7660" t="str">
        <f>IF('5G_NR_raw_UE'!EY7660&gt;0,('5G_NR_raw_UE'!EY7660*'5G_NR_raw_UE'!EZ7660/1000000),"")</f>
        <v/>
      </c>
    </row>
    <row r="7661" spans="31:34">
      <c r="AE7661" t="str">
        <f>IF('5G_NR_raw_UE'!EP7661&gt;0,('5G_NR_raw_UE'!EP7661*'5G_NR_raw_UE'!EQ7661),"")</f>
        <v/>
      </c>
      <c r="AF7661" t="str">
        <f>IF('5G_NR_raw_UE'!ER7661&gt;0,('5G_NR_raw_UE'!ER7661*'5G_NR_raw_UE'!ES7661),"")</f>
        <v/>
      </c>
      <c r="AG7661" t="str">
        <f>IF('5G_NR_raw_UE'!EW7661&gt;0,('5G_NR_raw_UE'!EW7661*'5G_NR_raw_UE'!EX7661),"")</f>
        <v/>
      </c>
      <c r="AH7661" t="str">
        <f>IF('5G_NR_raw_UE'!EY7661&gt;0,('5G_NR_raw_UE'!EY7661*'5G_NR_raw_UE'!EZ7661/1000000),"")</f>
        <v/>
      </c>
    </row>
    <row r="7662" spans="31:34">
      <c r="AE7662" t="str">
        <f>IF('5G_NR_raw_UE'!EP7662&gt;0,('5G_NR_raw_UE'!EP7662*'5G_NR_raw_UE'!EQ7662),"")</f>
        <v/>
      </c>
      <c r="AF7662" t="str">
        <f>IF('5G_NR_raw_UE'!ER7662&gt;0,('5G_NR_raw_UE'!ER7662*'5G_NR_raw_UE'!ES7662),"")</f>
        <v/>
      </c>
      <c r="AG7662" t="str">
        <f>IF('5G_NR_raw_UE'!EW7662&gt;0,('5G_NR_raw_UE'!EW7662*'5G_NR_raw_UE'!EX7662),"")</f>
        <v/>
      </c>
      <c r="AH7662" t="str">
        <f>IF('5G_NR_raw_UE'!EY7662&gt;0,('5G_NR_raw_UE'!EY7662*'5G_NR_raw_UE'!EZ7662/1000000),"")</f>
        <v/>
      </c>
    </row>
    <row r="7663" spans="31:34">
      <c r="AE7663" t="str">
        <f>IF('5G_NR_raw_UE'!EP7663&gt;0,('5G_NR_raw_UE'!EP7663*'5G_NR_raw_UE'!EQ7663),"")</f>
        <v/>
      </c>
      <c r="AF7663" t="str">
        <f>IF('5G_NR_raw_UE'!ER7663&gt;0,('5G_NR_raw_UE'!ER7663*'5G_NR_raw_UE'!ES7663),"")</f>
        <v/>
      </c>
      <c r="AG7663" t="str">
        <f>IF('5G_NR_raw_UE'!EW7663&gt;0,('5G_NR_raw_UE'!EW7663*'5G_NR_raw_UE'!EX7663),"")</f>
        <v/>
      </c>
      <c r="AH7663" t="str">
        <f>IF('5G_NR_raw_UE'!EY7663&gt;0,('5G_NR_raw_UE'!EY7663*'5G_NR_raw_UE'!EZ7663/1000000),"")</f>
        <v/>
      </c>
    </row>
    <row r="7664" spans="31:34">
      <c r="AE7664" t="str">
        <f>IF('5G_NR_raw_UE'!EP7664&gt;0,('5G_NR_raw_UE'!EP7664*'5G_NR_raw_UE'!EQ7664),"")</f>
        <v/>
      </c>
      <c r="AF7664" t="str">
        <f>IF('5G_NR_raw_UE'!ER7664&gt;0,('5G_NR_raw_UE'!ER7664*'5G_NR_raw_UE'!ES7664),"")</f>
        <v/>
      </c>
      <c r="AG7664" t="str">
        <f>IF('5G_NR_raw_UE'!EW7664&gt;0,('5G_NR_raw_UE'!EW7664*'5G_NR_raw_UE'!EX7664),"")</f>
        <v/>
      </c>
      <c r="AH7664" t="str">
        <f>IF('5G_NR_raw_UE'!EY7664&gt;0,('5G_NR_raw_UE'!EY7664*'5G_NR_raw_UE'!EZ7664/1000000),"")</f>
        <v/>
      </c>
    </row>
    <row r="7665" spans="31:34">
      <c r="AE7665" t="str">
        <f>IF('5G_NR_raw_UE'!EP7665&gt;0,('5G_NR_raw_UE'!EP7665*'5G_NR_raw_UE'!EQ7665),"")</f>
        <v/>
      </c>
      <c r="AF7665" t="str">
        <f>IF('5G_NR_raw_UE'!ER7665&gt;0,('5G_NR_raw_UE'!ER7665*'5G_NR_raw_UE'!ES7665),"")</f>
        <v/>
      </c>
      <c r="AG7665" t="str">
        <f>IF('5G_NR_raw_UE'!EW7665&gt;0,('5G_NR_raw_UE'!EW7665*'5G_NR_raw_UE'!EX7665),"")</f>
        <v/>
      </c>
      <c r="AH7665" t="str">
        <f>IF('5G_NR_raw_UE'!EY7665&gt;0,('5G_NR_raw_UE'!EY7665*'5G_NR_raw_UE'!EZ7665/1000000),"")</f>
        <v/>
      </c>
    </row>
    <row r="7666" spans="31:34">
      <c r="AE7666" t="str">
        <f>IF('5G_NR_raw_UE'!EP7666&gt;0,('5G_NR_raw_UE'!EP7666*'5G_NR_raw_UE'!EQ7666),"")</f>
        <v/>
      </c>
      <c r="AF7666" t="str">
        <f>IF('5G_NR_raw_UE'!ER7666&gt;0,('5G_NR_raw_UE'!ER7666*'5G_NR_raw_UE'!ES7666),"")</f>
        <v/>
      </c>
      <c r="AG7666" t="str">
        <f>IF('5G_NR_raw_UE'!EW7666&gt;0,('5G_NR_raw_UE'!EW7666*'5G_NR_raw_UE'!EX7666),"")</f>
        <v/>
      </c>
      <c r="AH7666" t="str">
        <f>IF('5G_NR_raw_UE'!EY7666&gt;0,('5G_NR_raw_UE'!EY7666*'5G_NR_raw_UE'!EZ7666/1000000),"")</f>
        <v/>
      </c>
    </row>
    <row r="7667" spans="31:34">
      <c r="AE7667" t="str">
        <f>IF('5G_NR_raw_UE'!EP7667&gt;0,('5G_NR_raw_UE'!EP7667*'5G_NR_raw_UE'!EQ7667),"")</f>
        <v/>
      </c>
      <c r="AF7667" t="str">
        <f>IF('5G_NR_raw_UE'!ER7667&gt;0,('5G_NR_raw_UE'!ER7667*'5G_NR_raw_UE'!ES7667),"")</f>
        <v/>
      </c>
      <c r="AG7667" t="str">
        <f>IF('5G_NR_raw_UE'!EW7667&gt;0,('5G_NR_raw_UE'!EW7667*'5G_NR_raw_UE'!EX7667),"")</f>
        <v/>
      </c>
      <c r="AH7667" t="str">
        <f>IF('5G_NR_raw_UE'!EY7667&gt;0,('5G_NR_raw_UE'!EY7667*'5G_NR_raw_UE'!EZ7667/1000000),"")</f>
        <v/>
      </c>
    </row>
    <row r="7668" spans="31:34">
      <c r="AE7668" t="str">
        <f>IF('5G_NR_raw_UE'!EP7668&gt;0,('5G_NR_raw_UE'!EP7668*'5G_NR_raw_UE'!EQ7668),"")</f>
        <v/>
      </c>
      <c r="AF7668" t="str">
        <f>IF('5G_NR_raw_UE'!ER7668&gt;0,('5G_NR_raw_UE'!ER7668*'5G_NR_raw_UE'!ES7668),"")</f>
        <v/>
      </c>
      <c r="AG7668" t="str">
        <f>IF('5G_NR_raw_UE'!EW7668&gt;0,('5G_NR_raw_UE'!EW7668*'5G_NR_raw_UE'!EX7668),"")</f>
        <v/>
      </c>
      <c r="AH7668" t="str">
        <f>IF('5G_NR_raw_UE'!EY7668&gt;0,('5G_NR_raw_UE'!EY7668*'5G_NR_raw_UE'!EZ7668/1000000),"")</f>
        <v/>
      </c>
    </row>
    <row r="7669" spans="31:34">
      <c r="AE7669" t="str">
        <f>IF('5G_NR_raw_UE'!EP7669&gt;0,('5G_NR_raw_UE'!EP7669*'5G_NR_raw_UE'!EQ7669),"")</f>
        <v/>
      </c>
      <c r="AF7669" t="str">
        <f>IF('5G_NR_raw_UE'!ER7669&gt;0,('5G_NR_raw_UE'!ER7669*'5G_NR_raw_UE'!ES7669),"")</f>
        <v/>
      </c>
      <c r="AG7669" t="str">
        <f>IF('5G_NR_raw_UE'!EW7669&gt;0,('5G_NR_raw_UE'!EW7669*'5G_NR_raw_UE'!EX7669),"")</f>
        <v/>
      </c>
      <c r="AH7669" t="str">
        <f>IF('5G_NR_raw_UE'!EY7669&gt;0,('5G_NR_raw_UE'!EY7669*'5G_NR_raw_UE'!EZ7669/1000000),"")</f>
        <v/>
      </c>
    </row>
    <row r="7670" spans="31:34">
      <c r="AE7670" t="str">
        <f>IF('5G_NR_raw_UE'!EP7670&gt;0,('5G_NR_raw_UE'!EP7670*'5G_NR_raw_UE'!EQ7670),"")</f>
        <v/>
      </c>
      <c r="AF7670" t="str">
        <f>IF('5G_NR_raw_UE'!ER7670&gt;0,('5G_NR_raw_UE'!ER7670*'5G_NR_raw_UE'!ES7670),"")</f>
        <v/>
      </c>
      <c r="AG7670" t="str">
        <f>IF('5G_NR_raw_UE'!EW7670&gt;0,('5G_NR_raw_UE'!EW7670*'5G_NR_raw_UE'!EX7670),"")</f>
        <v/>
      </c>
      <c r="AH7670" t="str">
        <f>IF('5G_NR_raw_UE'!EY7670&gt;0,('5G_NR_raw_UE'!EY7670*'5G_NR_raw_UE'!EZ7670/1000000),"")</f>
        <v/>
      </c>
    </row>
    <row r="7671" spans="31:34">
      <c r="AE7671" t="str">
        <f>IF('5G_NR_raw_UE'!EP7671&gt;0,('5G_NR_raw_UE'!EP7671*'5G_NR_raw_UE'!EQ7671),"")</f>
        <v/>
      </c>
      <c r="AF7671" t="str">
        <f>IF('5G_NR_raw_UE'!ER7671&gt;0,('5G_NR_raw_UE'!ER7671*'5G_NR_raw_UE'!ES7671),"")</f>
        <v/>
      </c>
      <c r="AG7671" t="str">
        <f>IF('5G_NR_raw_UE'!EW7671&gt;0,('5G_NR_raw_UE'!EW7671*'5G_NR_raw_UE'!EX7671),"")</f>
        <v/>
      </c>
      <c r="AH7671" t="str">
        <f>IF('5G_NR_raw_UE'!EY7671&gt;0,('5G_NR_raw_UE'!EY7671*'5G_NR_raw_UE'!EZ7671/1000000),"")</f>
        <v/>
      </c>
    </row>
    <row r="7672" spans="31:34">
      <c r="AE7672" t="str">
        <f>IF('5G_NR_raw_UE'!EP7672&gt;0,('5G_NR_raw_UE'!EP7672*'5G_NR_raw_UE'!EQ7672),"")</f>
        <v/>
      </c>
      <c r="AF7672" t="str">
        <f>IF('5G_NR_raw_UE'!ER7672&gt;0,('5G_NR_raw_UE'!ER7672*'5G_NR_raw_UE'!ES7672),"")</f>
        <v/>
      </c>
      <c r="AG7672" t="str">
        <f>IF('5G_NR_raw_UE'!EW7672&gt;0,('5G_NR_raw_UE'!EW7672*'5G_NR_raw_UE'!EX7672),"")</f>
        <v/>
      </c>
      <c r="AH7672" t="str">
        <f>IF('5G_NR_raw_UE'!EY7672&gt;0,('5G_NR_raw_UE'!EY7672*'5G_NR_raw_UE'!EZ7672/1000000),"")</f>
        <v/>
      </c>
    </row>
    <row r="7673" spans="31:34">
      <c r="AE7673" t="str">
        <f>IF('5G_NR_raw_UE'!EP7673&gt;0,('5G_NR_raw_UE'!EP7673*'5G_NR_raw_UE'!EQ7673),"")</f>
        <v/>
      </c>
      <c r="AF7673" t="str">
        <f>IF('5G_NR_raw_UE'!ER7673&gt;0,('5G_NR_raw_UE'!ER7673*'5G_NR_raw_UE'!ES7673),"")</f>
        <v/>
      </c>
      <c r="AG7673" t="str">
        <f>IF('5G_NR_raw_UE'!EW7673&gt;0,('5G_NR_raw_UE'!EW7673*'5G_NR_raw_UE'!EX7673),"")</f>
        <v/>
      </c>
      <c r="AH7673" t="str">
        <f>IF('5G_NR_raw_UE'!EY7673&gt;0,('5G_NR_raw_UE'!EY7673*'5G_NR_raw_UE'!EZ7673/1000000),"")</f>
        <v/>
      </c>
    </row>
    <row r="7674" spans="31:34">
      <c r="AE7674" t="str">
        <f>IF('5G_NR_raw_UE'!EP7674&gt;0,('5G_NR_raw_UE'!EP7674*'5G_NR_raw_UE'!EQ7674),"")</f>
        <v/>
      </c>
      <c r="AF7674" t="str">
        <f>IF('5G_NR_raw_UE'!ER7674&gt;0,('5G_NR_raw_UE'!ER7674*'5G_NR_raw_UE'!ES7674),"")</f>
        <v/>
      </c>
      <c r="AG7674" t="str">
        <f>IF('5G_NR_raw_UE'!EW7674&gt;0,('5G_NR_raw_UE'!EW7674*'5G_NR_raw_UE'!EX7674),"")</f>
        <v/>
      </c>
      <c r="AH7674" t="str">
        <f>IF('5G_NR_raw_UE'!EY7674&gt;0,('5G_NR_raw_UE'!EY7674*'5G_NR_raw_UE'!EZ7674/1000000),"")</f>
        <v/>
      </c>
    </row>
    <row r="7675" spans="31:34">
      <c r="AE7675" t="str">
        <f>IF('5G_NR_raw_UE'!EP7675&gt;0,('5G_NR_raw_UE'!EP7675*'5G_NR_raw_UE'!EQ7675),"")</f>
        <v/>
      </c>
      <c r="AF7675" t="str">
        <f>IF('5G_NR_raw_UE'!ER7675&gt;0,('5G_NR_raw_UE'!ER7675*'5G_NR_raw_UE'!ES7675),"")</f>
        <v/>
      </c>
      <c r="AG7675" t="str">
        <f>IF('5G_NR_raw_UE'!EW7675&gt;0,('5G_NR_raw_UE'!EW7675*'5G_NR_raw_UE'!EX7675),"")</f>
        <v/>
      </c>
      <c r="AH7675" t="str">
        <f>IF('5G_NR_raw_UE'!EY7675&gt;0,('5G_NR_raw_UE'!EY7675*'5G_NR_raw_UE'!EZ7675/1000000),"")</f>
        <v/>
      </c>
    </row>
    <row r="7676" spans="31:34">
      <c r="AE7676" t="str">
        <f>IF('5G_NR_raw_UE'!EP7676&gt;0,('5G_NR_raw_UE'!EP7676*'5G_NR_raw_UE'!EQ7676),"")</f>
        <v/>
      </c>
      <c r="AF7676" t="str">
        <f>IF('5G_NR_raw_UE'!ER7676&gt;0,('5G_NR_raw_UE'!ER7676*'5G_NR_raw_UE'!ES7676),"")</f>
        <v/>
      </c>
      <c r="AG7676" t="str">
        <f>IF('5G_NR_raw_UE'!EW7676&gt;0,('5G_NR_raw_UE'!EW7676*'5G_NR_raw_UE'!EX7676),"")</f>
        <v/>
      </c>
      <c r="AH7676" t="str">
        <f>IF('5G_NR_raw_UE'!EY7676&gt;0,('5G_NR_raw_UE'!EY7676*'5G_NR_raw_UE'!EZ7676/1000000),"")</f>
        <v/>
      </c>
    </row>
    <row r="7677" spans="31:34">
      <c r="AE7677" t="str">
        <f>IF('5G_NR_raw_UE'!EP7677&gt;0,('5G_NR_raw_UE'!EP7677*'5G_NR_raw_UE'!EQ7677),"")</f>
        <v/>
      </c>
      <c r="AF7677" t="str">
        <f>IF('5G_NR_raw_UE'!ER7677&gt;0,('5G_NR_raw_UE'!ER7677*'5G_NR_raw_UE'!ES7677),"")</f>
        <v/>
      </c>
      <c r="AG7677" t="str">
        <f>IF('5G_NR_raw_UE'!EW7677&gt;0,('5G_NR_raw_UE'!EW7677*'5G_NR_raw_UE'!EX7677),"")</f>
        <v/>
      </c>
      <c r="AH7677" t="str">
        <f>IF('5G_NR_raw_UE'!EY7677&gt;0,('5G_NR_raw_UE'!EY7677*'5G_NR_raw_UE'!EZ7677/1000000),"")</f>
        <v/>
      </c>
    </row>
    <row r="7678" spans="31:34">
      <c r="AE7678" t="str">
        <f>IF('5G_NR_raw_UE'!EP7678&gt;0,('5G_NR_raw_UE'!EP7678*'5G_NR_raw_UE'!EQ7678),"")</f>
        <v/>
      </c>
      <c r="AF7678" t="str">
        <f>IF('5G_NR_raw_UE'!ER7678&gt;0,('5G_NR_raw_UE'!ER7678*'5G_NR_raw_UE'!ES7678),"")</f>
        <v/>
      </c>
      <c r="AG7678" t="str">
        <f>IF('5G_NR_raw_UE'!EW7678&gt;0,('5G_NR_raw_UE'!EW7678*'5G_NR_raw_UE'!EX7678),"")</f>
        <v/>
      </c>
      <c r="AH7678" t="str">
        <f>IF('5G_NR_raw_UE'!EY7678&gt;0,('5G_NR_raw_UE'!EY7678*'5G_NR_raw_UE'!EZ7678/1000000),"")</f>
        <v/>
      </c>
    </row>
    <row r="7679" spans="31:34">
      <c r="AE7679" t="str">
        <f>IF('5G_NR_raw_UE'!EP7679&gt;0,('5G_NR_raw_UE'!EP7679*'5G_NR_raw_UE'!EQ7679),"")</f>
        <v/>
      </c>
      <c r="AF7679" t="str">
        <f>IF('5G_NR_raw_UE'!ER7679&gt;0,('5G_NR_raw_UE'!ER7679*'5G_NR_raw_UE'!ES7679),"")</f>
        <v/>
      </c>
      <c r="AG7679" t="str">
        <f>IF('5G_NR_raw_UE'!EW7679&gt;0,('5G_NR_raw_UE'!EW7679*'5G_NR_raw_UE'!EX7679),"")</f>
        <v/>
      </c>
      <c r="AH7679" t="str">
        <f>IF('5G_NR_raw_UE'!EY7679&gt;0,('5G_NR_raw_UE'!EY7679*'5G_NR_raw_UE'!EZ7679/1000000),"")</f>
        <v/>
      </c>
    </row>
    <row r="7680" spans="31:34">
      <c r="AE7680" t="str">
        <f>IF('5G_NR_raw_UE'!EP7680&gt;0,('5G_NR_raw_UE'!EP7680*'5G_NR_raw_UE'!EQ7680),"")</f>
        <v/>
      </c>
      <c r="AF7680" t="str">
        <f>IF('5G_NR_raw_UE'!ER7680&gt;0,('5G_NR_raw_UE'!ER7680*'5G_NR_raw_UE'!ES7680),"")</f>
        <v/>
      </c>
      <c r="AG7680" t="str">
        <f>IF('5G_NR_raw_UE'!EW7680&gt;0,('5G_NR_raw_UE'!EW7680*'5G_NR_raw_UE'!EX7680),"")</f>
        <v/>
      </c>
      <c r="AH7680" t="str">
        <f>IF('5G_NR_raw_UE'!EY7680&gt;0,('5G_NR_raw_UE'!EY7680*'5G_NR_raw_UE'!EZ7680/1000000),"")</f>
        <v/>
      </c>
    </row>
    <row r="7681" spans="31:34">
      <c r="AE7681" t="str">
        <f>IF('5G_NR_raw_UE'!EP7681&gt;0,('5G_NR_raw_UE'!EP7681*'5G_NR_raw_UE'!EQ7681),"")</f>
        <v/>
      </c>
      <c r="AF7681" t="str">
        <f>IF('5G_NR_raw_UE'!ER7681&gt;0,('5G_NR_raw_UE'!ER7681*'5G_NR_raw_UE'!ES7681),"")</f>
        <v/>
      </c>
      <c r="AG7681" t="str">
        <f>IF('5G_NR_raw_UE'!EW7681&gt;0,('5G_NR_raw_UE'!EW7681*'5G_NR_raw_UE'!EX7681),"")</f>
        <v/>
      </c>
      <c r="AH7681" t="str">
        <f>IF('5G_NR_raw_UE'!EY7681&gt;0,('5G_NR_raw_UE'!EY7681*'5G_NR_raw_UE'!EZ7681/1000000),"")</f>
        <v/>
      </c>
    </row>
    <row r="7682" spans="31:34">
      <c r="AE7682" t="str">
        <f>IF('5G_NR_raw_UE'!EP7682&gt;0,('5G_NR_raw_UE'!EP7682*'5G_NR_raw_UE'!EQ7682),"")</f>
        <v/>
      </c>
      <c r="AF7682" t="str">
        <f>IF('5G_NR_raw_UE'!ER7682&gt;0,('5G_NR_raw_UE'!ER7682*'5G_NR_raw_UE'!ES7682),"")</f>
        <v/>
      </c>
      <c r="AG7682" t="str">
        <f>IF('5G_NR_raw_UE'!EW7682&gt;0,('5G_NR_raw_UE'!EW7682*'5G_NR_raw_UE'!EX7682),"")</f>
        <v/>
      </c>
      <c r="AH7682" t="str">
        <f>IF('5G_NR_raw_UE'!EY7682&gt;0,('5G_NR_raw_UE'!EY7682*'5G_NR_raw_UE'!EZ7682/1000000),"")</f>
        <v/>
      </c>
    </row>
    <row r="7683" spans="31:34">
      <c r="AE7683" t="str">
        <f>IF('5G_NR_raw_UE'!EP7683&gt;0,('5G_NR_raw_UE'!EP7683*'5G_NR_raw_UE'!EQ7683),"")</f>
        <v/>
      </c>
      <c r="AF7683" t="str">
        <f>IF('5G_NR_raw_UE'!ER7683&gt;0,('5G_NR_raw_UE'!ER7683*'5G_NR_raw_UE'!ES7683),"")</f>
        <v/>
      </c>
      <c r="AG7683" t="str">
        <f>IF('5G_NR_raw_UE'!EW7683&gt;0,('5G_NR_raw_UE'!EW7683*'5G_NR_raw_UE'!EX7683),"")</f>
        <v/>
      </c>
      <c r="AH7683" t="str">
        <f>IF('5G_NR_raw_UE'!EY7683&gt;0,('5G_NR_raw_UE'!EY7683*'5G_NR_raw_UE'!EZ7683/1000000),"")</f>
        <v/>
      </c>
    </row>
    <row r="7684" spans="31:34">
      <c r="AE7684" t="str">
        <f>IF('5G_NR_raw_UE'!EP7684&gt;0,('5G_NR_raw_UE'!EP7684*'5G_NR_raw_UE'!EQ7684),"")</f>
        <v/>
      </c>
      <c r="AF7684" t="str">
        <f>IF('5G_NR_raw_UE'!ER7684&gt;0,('5G_NR_raw_UE'!ER7684*'5G_NR_raw_UE'!ES7684),"")</f>
        <v/>
      </c>
      <c r="AG7684" t="str">
        <f>IF('5G_NR_raw_UE'!EW7684&gt;0,('5G_NR_raw_UE'!EW7684*'5G_NR_raw_UE'!EX7684),"")</f>
        <v/>
      </c>
      <c r="AH7684" t="str">
        <f>IF('5G_NR_raw_UE'!EY7684&gt;0,('5G_NR_raw_UE'!EY7684*'5G_NR_raw_UE'!EZ7684/1000000),"")</f>
        <v/>
      </c>
    </row>
    <row r="7685" spans="31:34">
      <c r="AE7685" t="str">
        <f>IF('5G_NR_raw_UE'!EP7685&gt;0,('5G_NR_raw_UE'!EP7685*'5G_NR_raw_UE'!EQ7685),"")</f>
        <v/>
      </c>
      <c r="AF7685" t="str">
        <f>IF('5G_NR_raw_UE'!ER7685&gt;0,('5G_NR_raw_UE'!ER7685*'5G_NR_raw_UE'!ES7685),"")</f>
        <v/>
      </c>
      <c r="AG7685" t="str">
        <f>IF('5G_NR_raw_UE'!EW7685&gt;0,('5G_NR_raw_UE'!EW7685*'5G_NR_raw_UE'!EX7685),"")</f>
        <v/>
      </c>
      <c r="AH7685" t="str">
        <f>IF('5G_NR_raw_UE'!EY7685&gt;0,('5G_NR_raw_UE'!EY7685*'5G_NR_raw_UE'!EZ7685/1000000),"")</f>
        <v/>
      </c>
    </row>
    <row r="7686" spans="31:34">
      <c r="AE7686" t="str">
        <f>IF('5G_NR_raw_UE'!EP7686&gt;0,('5G_NR_raw_UE'!EP7686*'5G_NR_raw_UE'!EQ7686),"")</f>
        <v/>
      </c>
      <c r="AF7686" t="str">
        <f>IF('5G_NR_raw_UE'!ER7686&gt;0,('5G_NR_raw_UE'!ER7686*'5G_NR_raw_UE'!ES7686),"")</f>
        <v/>
      </c>
      <c r="AG7686" t="str">
        <f>IF('5G_NR_raw_UE'!EW7686&gt;0,('5G_NR_raw_UE'!EW7686*'5G_NR_raw_UE'!EX7686),"")</f>
        <v/>
      </c>
      <c r="AH7686" t="str">
        <f>IF('5G_NR_raw_UE'!EY7686&gt;0,('5G_NR_raw_UE'!EY7686*'5G_NR_raw_UE'!EZ7686/1000000),"")</f>
        <v/>
      </c>
    </row>
    <row r="7687" spans="31:34">
      <c r="AE7687" t="str">
        <f>IF('5G_NR_raw_UE'!EP7687&gt;0,('5G_NR_raw_UE'!EP7687*'5G_NR_raw_UE'!EQ7687),"")</f>
        <v/>
      </c>
      <c r="AF7687" t="str">
        <f>IF('5G_NR_raw_UE'!ER7687&gt;0,('5G_NR_raw_UE'!ER7687*'5G_NR_raw_UE'!ES7687),"")</f>
        <v/>
      </c>
      <c r="AG7687" t="str">
        <f>IF('5G_NR_raw_UE'!EW7687&gt;0,('5G_NR_raw_UE'!EW7687*'5G_NR_raw_UE'!EX7687),"")</f>
        <v/>
      </c>
      <c r="AH7687" t="str">
        <f>IF('5G_NR_raw_UE'!EY7687&gt;0,('5G_NR_raw_UE'!EY7687*'5G_NR_raw_UE'!EZ7687/1000000),"")</f>
        <v/>
      </c>
    </row>
    <row r="7688" spans="31:34">
      <c r="AE7688" t="str">
        <f>IF('5G_NR_raw_UE'!EP7688&gt;0,('5G_NR_raw_UE'!EP7688*'5G_NR_raw_UE'!EQ7688),"")</f>
        <v/>
      </c>
      <c r="AF7688" t="str">
        <f>IF('5G_NR_raw_UE'!ER7688&gt;0,('5G_NR_raw_UE'!ER7688*'5G_NR_raw_UE'!ES7688),"")</f>
        <v/>
      </c>
      <c r="AG7688" t="str">
        <f>IF('5G_NR_raw_UE'!EW7688&gt;0,('5G_NR_raw_UE'!EW7688*'5G_NR_raw_UE'!EX7688),"")</f>
        <v/>
      </c>
      <c r="AH7688" t="str">
        <f>IF('5G_NR_raw_UE'!EY7688&gt;0,('5G_NR_raw_UE'!EY7688*'5G_NR_raw_UE'!EZ7688/1000000),"")</f>
        <v/>
      </c>
    </row>
    <row r="7689" spans="31:34">
      <c r="AE7689" t="str">
        <f>IF('5G_NR_raw_UE'!EP7689&gt;0,('5G_NR_raw_UE'!EP7689*'5G_NR_raw_UE'!EQ7689),"")</f>
        <v/>
      </c>
      <c r="AF7689" t="str">
        <f>IF('5G_NR_raw_UE'!ER7689&gt;0,('5G_NR_raw_UE'!ER7689*'5G_NR_raw_UE'!ES7689),"")</f>
        <v/>
      </c>
      <c r="AG7689" t="str">
        <f>IF('5G_NR_raw_UE'!EW7689&gt;0,('5G_NR_raw_UE'!EW7689*'5G_NR_raw_UE'!EX7689),"")</f>
        <v/>
      </c>
      <c r="AH7689" t="str">
        <f>IF('5G_NR_raw_UE'!EY7689&gt;0,('5G_NR_raw_UE'!EY7689*'5G_NR_raw_UE'!EZ7689/1000000),"")</f>
        <v/>
      </c>
    </row>
    <row r="7690" spans="31:34">
      <c r="AE7690" t="str">
        <f>IF('5G_NR_raw_UE'!EP7690&gt;0,('5G_NR_raw_UE'!EP7690*'5G_NR_raw_UE'!EQ7690),"")</f>
        <v/>
      </c>
      <c r="AF7690" t="str">
        <f>IF('5G_NR_raw_UE'!ER7690&gt;0,('5G_NR_raw_UE'!ER7690*'5G_NR_raw_UE'!ES7690),"")</f>
        <v/>
      </c>
      <c r="AG7690" t="str">
        <f>IF('5G_NR_raw_UE'!EW7690&gt;0,('5G_NR_raw_UE'!EW7690*'5G_NR_raw_UE'!EX7690),"")</f>
        <v/>
      </c>
      <c r="AH7690" t="str">
        <f>IF('5G_NR_raw_UE'!EY7690&gt;0,('5G_NR_raw_UE'!EY7690*'5G_NR_raw_UE'!EZ7690/1000000),"")</f>
        <v/>
      </c>
    </row>
    <row r="7691" spans="31:34">
      <c r="AE7691" t="str">
        <f>IF('5G_NR_raw_UE'!EP7691&gt;0,('5G_NR_raw_UE'!EP7691*'5G_NR_raw_UE'!EQ7691),"")</f>
        <v/>
      </c>
      <c r="AF7691" t="str">
        <f>IF('5G_NR_raw_UE'!ER7691&gt;0,('5G_NR_raw_UE'!ER7691*'5G_NR_raw_UE'!ES7691),"")</f>
        <v/>
      </c>
      <c r="AG7691" t="str">
        <f>IF('5G_NR_raw_UE'!EW7691&gt;0,('5G_NR_raw_UE'!EW7691*'5G_NR_raw_UE'!EX7691),"")</f>
        <v/>
      </c>
      <c r="AH7691" t="str">
        <f>IF('5G_NR_raw_UE'!EY7691&gt;0,('5G_NR_raw_UE'!EY7691*'5G_NR_raw_UE'!EZ7691/1000000),"")</f>
        <v/>
      </c>
    </row>
    <row r="7692" spans="31:34">
      <c r="AE7692" t="str">
        <f>IF('5G_NR_raw_UE'!EP7692&gt;0,('5G_NR_raw_UE'!EP7692*'5G_NR_raw_UE'!EQ7692),"")</f>
        <v/>
      </c>
      <c r="AF7692" t="str">
        <f>IF('5G_NR_raw_UE'!ER7692&gt;0,('5G_NR_raw_UE'!ER7692*'5G_NR_raw_UE'!ES7692),"")</f>
        <v/>
      </c>
      <c r="AG7692" t="str">
        <f>IF('5G_NR_raw_UE'!EW7692&gt;0,('5G_NR_raw_UE'!EW7692*'5G_NR_raw_UE'!EX7692),"")</f>
        <v/>
      </c>
      <c r="AH7692" t="str">
        <f>IF('5G_NR_raw_UE'!EY7692&gt;0,('5G_NR_raw_UE'!EY7692*'5G_NR_raw_UE'!EZ7692/1000000),"")</f>
        <v/>
      </c>
    </row>
    <row r="7693" spans="31:34">
      <c r="AE7693" t="str">
        <f>IF('5G_NR_raw_UE'!EP7693&gt;0,('5G_NR_raw_UE'!EP7693*'5G_NR_raw_UE'!EQ7693),"")</f>
        <v/>
      </c>
      <c r="AF7693" t="str">
        <f>IF('5G_NR_raw_UE'!ER7693&gt;0,('5G_NR_raw_UE'!ER7693*'5G_NR_raw_UE'!ES7693),"")</f>
        <v/>
      </c>
      <c r="AG7693" t="str">
        <f>IF('5G_NR_raw_UE'!EW7693&gt;0,('5G_NR_raw_UE'!EW7693*'5G_NR_raw_UE'!EX7693),"")</f>
        <v/>
      </c>
      <c r="AH7693" t="str">
        <f>IF('5G_NR_raw_UE'!EY7693&gt;0,('5G_NR_raw_UE'!EY7693*'5G_NR_raw_UE'!EZ7693/1000000),"")</f>
        <v/>
      </c>
    </row>
    <row r="7694" spans="31:34">
      <c r="AE7694" t="str">
        <f>IF('5G_NR_raw_UE'!EP7694&gt;0,('5G_NR_raw_UE'!EP7694*'5G_NR_raw_UE'!EQ7694),"")</f>
        <v/>
      </c>
      <c r="AF7694" t="str">
        <f>IF('5G_NR_raw_UE'!ER7694&gt;0,('5G_NR_raw_UE'!ER7694*'5G_NR_raw_UE'!ES7694),"")</f>
        <v/>
      </c>
      <c r="AG7694" t="str">
        <f>IF('5G_NR_raw_UE'!EW7694&gt;0,('5G_NR_raw_UE'!EW7694*'5G_NR_raw_UE'!EX7694),"")</f>
        <v/>
      </c>
      <c r="AH7694" t="str">
        <f>IF('5G_NR_raw_UE'!EY7694&gt;0,('5G_NR_raw_UE'!EY7694*'5G_NR_raw_UE'!EZ7694/1000000),"")</f>
        <v/>
      </c>
    </row>
    <row r="7695" spans="31:34">
      <c r="AE7695" t="str">
        <f>IF('5G_NR_raw_UE'!EP7695&gt;0,('5G_NR_raw_UE'!EP7695*'5G_NR_raw_UE'!EQ7695),"")</f>
        <v/>
      </c>
      <c r="AF7695" t="str">
        <f>IF('5G_NR_raw_UE'!ER7695&gt;0,('5G_NR_raw_UE'!ER7695*'5G_NR_raw_UE'!ES7695),"")</f>
        <v/>
      </c>
      <c r="AG7695" t="str">
        <f>IF('5G_NR_raw_UE'!EW7695&gt;0,('5G_NR_raw_UE'!EW7695*'5G_NR_raw_UE'!EX7695),"")</f>
        <v/>
      </c>
      <c r="AH7695" t="str">
        <f>IF('5G_NR_raw_UE'!EY7695&gt;0,('5G_NR_raw_UE'!EY7695*'5G_NR_raw_UE'!EZ7695/1000000),"")</f>
        <v/>
      </c>
    </row>
    <row r="7696" spans="31:34">
      <c r="AE7696" t="str">
        <f>IF('5G_NR_raw_UE'!EP7696&gt;0,('5G_NR_raw_UE'!EP7696*'5G_NR_raw_UE'!EQ7696),"")</f>
        <v/>
      </c>
      <c r="AF7696" t="str">
        <f>IF('5G_NR_raw_UE'!ER7696&gt;0,('5G_NR_raw_UE'!ER7696*'5G_NR_raw_UE'!ES7696),"")</f>
        <v/>
      </c>
      <c r="AG7696" t="str">
        <f>IF('5G_NR_raw_UE'!EW7696&gt;0,('5G_NR_raw_UE'!EW7696*'5G_NR_raw_UE'!EX7696),"")</f>
        <v/>
      </c>
      <c r="AH7696" t="str">
        <f>IF('5G_NR_raw_UE'!EY7696&gt;0,('5G_NR_raw_UE'!EY7696*'5G_NR_raw_UE'!EZ7696/1000000),"")</f>
        <v/>
      </c>
    </row>
    <row r="7697" spans="31:34">
      <c r="AE7697" t="str">
        <f>IF('5G_NR_raw_UE'!EP7697&gt;0,('5G_NR_raw_UE'!EP7697*'5G_NR_raw_UE'!EQ7697),"")</f>
        <v/>
      </c>
      <c r="AF7697" t="str">
        <f>IF('5G_NR_raw_UE'!ER7697&gt;0,('5G_NR_raw_UE'!ER7697*'5G_NR_raw_UE'!ES7697),"")</f>
        <v/>
      </c>
      <c r="AG7697" t="str">
        <f>IF('5G_NR_raw_UE'!EW7697&gt;0,('5G_NR_raw_UE'!EW7697*'5G_NR_raw_UE'!EX7697),"")</f>
        <v/>
      </c>
      <c r="AH7697" t="str">
        <f>IF('5G_NR_raw_UE'!EY7697&gt;0,('5G_NR_raw_UE'!EY7697*'5G_NR_raw_UE'!EZ7697/1000000),"")</f>
        <v/>
      </c>
    </row>
    <row r="7698" spans="31:34">
      <c r="AE7698" t="str">
        <f>IF('5G_NR_raw_UE'!EP7698&gt;0,('5G_NR_raw_UE'!EP7698*'5G_NR_raw_UE'!EQ7698),"")</f>
        <v/>
      </c>
      <c r="AF7698" t="str">
        <f>IF('5G_NR_raw_UE'!ER7698&gt;0,('5G_NR_raw_UE'!ER7698*'5G_NR_raw_UE'!ES7698),"")</f>
        <v/>
      </c>
      <c r="AG7698" t="str">
        <f>IF('5G_NR_raw_UE'!EW7698&gt;0,('5G_NR_raw_UE'!EW7698*'5G_NR_raw_UE'!EX7698),"")</f>
        <v/>
      </c>
      <c r="AH7698" t="str">
        <f>IF('5G_NR_raw_UE'!EY7698&gt;0,('5G_NR_raw_UE'!EY7698*'5G_NR_raw_UE'!EZ7698/1000000),"")</f>
        <v/>
      </c>
    </row>
    <row r="7699" spans="31:34">
      <c r="AE7699" t="str">
        <f>IF('5G_NR_raw_UE'!EP7699&gt;0,('5G_NR_raw_UE'!EP7699*'5G_NR_raw_UE'!EQ7699),"")</f>
        <v/>
      </c>
      <c r="AF7699" t="str">
        <f>IF('5G_NR_raw_UE'!ER7699&gt;0,('5G_NR_raw_UE'!ER7699*'5G_NR_raw_UE'!ES7699),"")</f>
        <v/>
      </c>
      <c r="AG7699" t="str">
        <f>IF('5G_NR_raw_UE'!EW7699&gt;0,('5G_NR_raw_UE'!EW7699*'5G_NR_raw_UE'!EX7699),"")</f>
        <v/>
      </c>
      <c r="AH7699" t="str">
        <f>IF('5G_NR_raw_UE'!EY7699&gt;0,('5G_NR_raw_UE'!EY7699*'5G_NR_raw_UE'!EZ7699/1000000),"")</f>
        <v/>
      </c>
    </row>
    <row r="7700" spans="31:34">
      <c r="AE7700" t="str">
        <f>IF('5G_NR_raw_UE'!EP7700&gt;0,('5G_NR_raw_UE'!EP7700*'5G_NR_raw_UE'!EQ7700),"")</f>
        <v/>
      </c>
      <c r="AF7700" t="str">
        <f>IF('5G_NR_raw_UE'!ER7700&gt;0,('5G_NR_raw_UE'!ER7700*'5G_NR_raw_UE'!ES7700),"")</f>
        <v/>
      </c>
      <c r="AG7700" t="str">
        <f>IF('5G_NR_raw_UE'!EW7700&gt;0,('5G_NR_raw_UE'!EW7700*'5G_NR_raw_UE'!EX7700),"")</f>
        <v/>
      </c>
      <c r="AH7700" t="str">
        <f>IF('5G_NR_raw_UE'!EY7700&gt;0,('5G_NR_raw_UE'!EY7700*'5G_NR_raw_UE'!EZ7700/1000000),"")</f>
        <v/>
      </c>
    </row>
    <row r="7701" spans="31:34">
      <c r="AE7701" t="str">
        <f>IF('5G_NR_raw_UE'!EP7701&gt;0,('5G_NR_raw_UE'!EP7701*'5G_NR_raw_UE'!EQ7701),"")</f>
        <v/>
      </c>
      <c r="AF7701" t="str">
        <f>IF('5G_NR_raw_UE'!ER7701&gt;0,('5G_NR_raw_UE'!ER7701*'5G_NR_raw_UE'!ES7701),"")</f>
        <v/>
      </c>
      <c r="AG7701" t="str">
        <f>IF('5G_NR_raw_UE'!EW7701&gt;0,('5G_NR_raw_UE'!EW7701*'5G_NR_raw_UE'!EX7701),"")</f>
        <v/>
      </c>
      <c r="AH7701" t="str">
        <f>IF('5G_NR_raw_UE'!EY7701&gt;0,('5G_NR_raw_UE'!EY7701*'5G_NR_raw_UE'!EZ7701/1000000),"")</f>
        <v/>
      </c>
    </row>
    <row r="7702" spans="31:34">
      <c r="AE7702" t="str">
        <f>IF('5G_NR_raw_UE'!EP7702&gt;0,('5G_NR_raw_UE'!EP7702*'5G_NR_raw_UE'!EQ7702),"")</f>
        <v/>
      </c>
      <c r="AF7702" t="str">
        <f>IF('5G_NR_raw_UE'!ER7702&gt;0,('5G_NR_raw_UE'!ER7702*'5G_NR_raw_UE'!ES7702),"")</f>
        <v/>
      </c>
      <c r="AG7702" t="str">
        <f>IF('5G_NR_raw_UE'!EW7702&gt;0,('5G_NR_raw_UE'!EW7702*'5G_NR_raw_UE'!EX7702),"")</f>
        <v/>
      </c>
      <c r="AH7702" t="str">
        <f>IF('5G_NR_raw_UE'!EY7702&gt;0,('5G_NR_raw_UE'!EY7702*'5G_NR_raw_UE'!EZ7702/1000000),"")</f>
        <v/>
      </c>
    </row>
    <row r="7703" spans="31:34">
      <c r="AE7703" t="str">
        <f>IF('5G_NR_raw_UE'!EP7703&gt;0,('5G_NR_raw_UE'!EP7703*'5G_NR_raw_UE'!EQ7703),"")</f>
        <v/>
      </c>
      <c r="AF7703" t="str">
        <f>IF('5G_NR_raw_UE'!ER7703&gt;0,('5G_NR_raw_UE'!ER7703*'5G_NR_raw_UE'!ES7703),"")</f>
        <v/>
      </c>
      <c r="AG7703" t="str">
        <f>IF('5G_NR_raw_UE'!EW7703&gt;0,('5G_NR_raw_UE'!EW7703*'5G_NR_raw_UE'!EX7703),"")</f>
        <v/>
      </c>
      <c r="AH7703" t="str">
        <f>IF('5G_NR_raw_UE'!EY7703&gt;0,('5G_NR_raw_UE'!EY7703*'5G_NR_raw_UE'!EZ7703/1000000),"")</f>
        <v/>
      </c>
    </row>
    <row r="7704" spans="31:34">
      <c r="AE7704" t="str">
        <f>IF('5G_NR_raw_UE'!EP7704&gt;0,('5G_NR_raw_UE'!EP7704*'5G_NR_raw_UE'!EQ7704),"")</f>
        <v/>
      </c>
      <c r="AF7704" t="str">
        <f>IF('5G_NR_raw_UE'!ER7704&gt;0,('5G_NR_raw_UE'!ER7704*'5G_NR_raw_UE'!ES7704),"")</f>
        <v/>
      </c>
      <c r="AG7704" t="str">
        <f>IF('5G_NR_raw_UE'!EW7704&gt;0,('5G_NR_raw_UE'!EW7704*'5G_NR_raw_UE'!EX7704),"")</f>
        <v/>
      </c>
      <c r="AH7704" t="str">
        <f>IF('5G_NR_raw_UE'!EY7704&gt;0,('5G_NR_raw_UE'!EY7704*'5G_NR_raw_UE'!EZ7704/1000000),"")</f>
        <v/>
      </c>
    </row>
    <row r="7705" spans="31:34">
      <c r="AE7705" t="str">
        <f>IF('5G_NR_raw_UE'!EP7705&gt;0,('5G_NR_raw_UE'!EP7705*'5G_NR_raw_UE'!EQ7705),"")</f>
        <v/>
      </c>
      <c r="AF7705" t="str">
        <f>IF('5G_NR_raw_UE'!ER7705&gt;0,('5G_NR_raw_UE'!ER7705*'5G_NR_raw_UE'!ES7705),"")</f>
        <v/>
      </c>
      <c r="AG7705" t="str">
        <f>IF('5G_NR_raw_UE'!EW7705&gt;0,('5G_NR_raw_UE'!EW7705*'5G_NR_raw_UE'!EX7705),"")</f>
        <v/>
      </c>
      <c r="AH7705" t="str">
        <f>IF('5G_NR_raw_UE'!EY7705&gt;0,('5G_NR_raw_UE'!EY7705*'5G_NR_raw_UE'!EZ7705/1000000),"")</f>
        <v/>
      </c>
    </row>
    <row r="7706" spans="31:34">
      <c r="AE7706" t="str">
        <f>IF('5G_NR_raw_UE'!EP7706&gt;0,('5G_NR_raw_UE'!EP7706*'5G_NR_raw_UE'!EQ7706),"")</f>
        <v/>
      </c>
      <c r="AF7706" t="str">
        <f>IF('5G_NR_raw_UE'!ER7706&gt;0,('5G_NR_raw_UE'!ER7706*'5G_NR_raw_UE'!ES7706),"")</f>
        <v/>
      </c>
      <c r="AG7706" t="str">
        <f>IF('5G_NR_raw_UE'!EW7706&gt;0,('5G_NR_raw_UE'!EW7706*'5G_NR_raw_UE'!EX7706),"")</f>
        <v/>
      </c>
      <c r="AH7706" t="str">
        <f>IF('5G_NR_raw_UE'!EY7706&gt;0,('5G_NR_raw_UE'!EY7706*'5G_NR_raw_UE'!EZ7706/1000000),"")</f>
        <v/>
      </c>
    </row>
    <row r="7707" spans="31:34">
      <c r="AE7707" t="str">
        <f>IF('5G_NR_raw_UE'!EP7707&gt;0,('5G_NR_raw_UE'!EP7707*'5G_NR_raw_UE'!EQ7707),"")</f>
        <v/>
      </c>
      <c r="AF7707" t="str">
        <f>IF('5G_NR_raw_UE'!ER7707&gt;0,('5G_NR_raw_UE'!ER7707*'5G_NR_raw_UE'!ES7707),"")</f>
        <v/>
      </c>
      <c r="AG7707" t="str">
        <f>IF('5G_NR_raw_UE'!EW7707&gt;0,('5G_NR_raw_UE'!EW7707*'5G_NR_raw_UE'!EX7707),"")</f>
        <v/>
      </c>
      <c r="AH7707" t="str">
        <f>IF('5G_NR_raw_UE'!EY7707&gt;0,('5G_NR_raw_UE'!EY7707*'5G_NR_raw_UE'!EZ7707/1000000),"")</f>
        <v/>
      </c>
    </row>
    <row r="7708" spans="31:34">
      <c r="AE7708" t="str">
        <f>IF('5G_NR_raw_UE'!EP7708&gt;0,('5G_NR_raw_UE'!EP7708*'5G_NR_raw_UE'!EQ7708),"")</f>
        <v/>
      </c>
      <c r="AF7708" t="str">
        <f>IF('5G_NR_raw_UE'!ER7708&gt;0,('5G_NR_raw_UE'!ER7708*'5G_NR_raw_UE'!ES7708),"")</f>
        <v/>
      </c>
      <c r="AG7708" t="str">
        <f>IF('5G_NR_raw_UE'!EW7708&gt;0,('5G_NR_raw_UE'!EW7708*'5G_NR_raw_UE'!EX7708),"")</f>
        <v/>
      </c>
      <c r="AH7708" t="str">
        <f>IF('5G_NR_raw_UE'!EY7708&gt;0,('5G_NR_raw_UE'!EY7708*'5G_NR_raw_UE'!EZ7708/1000000),"")</f>
        <v/>
      </c>
    </row>
    <row r="7709" spans="31:34">
      <c r="AE7709" t="str">
        <f>IF('5G_NR_raw_UE'!EP7709&gt;0,('5G_NR_raw_UE'!EP7709*'5G_NR_raw_UE'!EQ7709),"")</f>
        <v/>
      </c>
      <c r="AF7709" t="str">
        <f>IF('5G_NR_raw_UE'!ER7709&gt;0,('5G_NR_raw_UE'!ER7709*'5G_NR_raw_UE'!ES7709),"")</f>
        <v/>
      </c>
      <c r="AG7709" t="str">
        <f>IF('5G_NR_raw_UE'!EW7709&gt;0,('5G_NR_raw_UE'!EW7709*'5G_NR_raw_UE'!EX7709),"")</f>
        <v/>
      </c>
      <c r="AH7709" t="str">
        <f>IF('5G_NR_raw_UE'!EY7709&gt;0,('5G_NR_raw_UE'!EY7709*'5G_NR_raw_UE'!EZ7709/1000000),"")</f>
        <v/>
      </c>
    </row>
    <row r="7710" spans="31:34">
      <c r="AE7710" t="str">
        <f>IF('5G_NR_raw_UE'!EP7710&gt;0,('5G_NR_raw_UE'!EP7710*'5G_NR_raw_UE'!EQ7710),"")</f>
        <v/>
      </c>
      <c r="AF7710" t="str">
        <f>IF('5G_NR_raw_UE'!ER7710&gt;0,('5G_NR_raw_UE'!ER7710*'5G_NR_raw_UE'!ES7710),"")</f>
        <v/>
      </c>
      <c r="AG7710" t="str">
        <f>IF('5G_NR_raw_UE'!EW7710&gt;0,('5G_NR_raw_UE'!EW7710*'5G_NR_raw_UE'!EX7710),"")</f>
        <v/>
      </c>
      <c r="AH7710" t="str">
        <f>IF('5G_NR_raw_UE'!EY7710&gt;0,('5G_NR_raw_UE'!EY7710*'5G_NR_raw_UE'!EZ7710/1000000),"")</f>
        <v/>
      </c>
    </row>
    <row r="7711" spans="31:34">
      <c r="AE7711" t="str">
        <f>IF('5G_NR_raw_UE'!EP7711&gt;0,('5G_NR_raw_UE'!EP7711*'5G_NR_raw_UE'!EQ7711),"")</f>
        <v/>
      </c>
      <c r="AF7711" t="str">
        <f>IF('5G_NR_raw_UE'!ER7711&gt;0,('5G_NR_raw_UE'!ER7711*'5G_NR_raw_UE'!ES7711),"")</f>
        <v/>
      </c>
      <c r="AG7711" t="str">
        <f>IF('5G_NR_raw_UE'!EW7711&gt;0,('5G_NR_raw_UE'!EW7711*'5G_NR_raw_UE'!EX7711),"")</f>
        <v/>
      </c>
      <c r="AH7711" t="str">
        <f>IF('5G_NR_raw_UE'!EY7711&gt;0,('5G_NR_raw_UE'!EY7711*'5G_NR_raw_UE'!EZ7711/1000000),"")</f>
        <v/>
      </c>
    </row>
    <row r="7712" spans="31:34">
      <c r="AE7712" t="str">
        <f>IF('5G_NR_raw_UE'!EP7712&gt;0,('5G_NR_raw_UE'!EP7712*'5G_NR_raw_UE'!EQ7712),"")</f>
        <v/>
      </c>
      <c r="AF7712" t="str">
        <f>IF('5G_NR_raw_UE'!ER7712&gt;0,('5G_NR_raw_UE'!ER7712*'5G_NR_raw_UE'!ES7712),"")</f>
        <v/>
      </c>
      <c r="AG7712" t="str">
        <f>IF('5G_NR_raw_UE'!EW7712&gt;0,('5G_NR_raw_UE'!EW7712*'5G_NR_raw_UE'!EX7712),"")</f>
        <v/>
      </c>
      <c r="AH7712" t="str">
        <f>IF('5G_NR_raw_UE'!EY7712&gt;0,('5G_NR_raw_UE'!EY7712*'5G_NR_raw_UE'!EZ7712/1000000),"")</f>
        <v/>
      </c>
    </row>
    <row r="7713" spans="31:34">
      <c r="AE7713" t="str">
        <f>IF('5G_NR_raw_UE'!EP7713&gt;0,('5G_NR_raw_UE'!EP7713*'5G_NR_raw_UE'!EQ7713),"")</f>
        <v/>
      </c>
      <c r="AF7713" t="str">
        <f>IF('5G_NR_raw_UE'!ER7713&gt;0,('5G_NR_raw_UE'!ER7713*'5G_NR_raw_UE'!ES7713),"")</f>
        <v/>
      </c>
      <c r="AG7713" t="str">
        <f>IF('5G_NR_raw_UE'!EW7713&gt;0,('5G_NR_raw_UE'!EW7713*'5G_NR_raw_UE'!EX7713),"")</f>
        <v/>
      </c>
      <c r="AH7713" t="str">
        <f>IF('5G_NR_raw_UE'!EY7713&gt;0,('5G_NR_raw_UE'!EY7713*'5G_NR_raw_UE'!EZ7713/1000000),"")</f>
        <v/>
      </c>
    </row>
    <row r="7714" spans="31:34">
      <c r="AE7714" t="str">
        <f>IF('5G_NR_raw_UE'!EP7714&gt;0,('5G_NR_raw_UE'!EP7714*'5G_NR_raw_UE'!EQ7714),"")</f>
        <v/>
      </c>
      <c r="AF7714" t="str">
        <f>IF('5G_NR_raw_UE'!ER7714&gt;0,('5G_NR_raw_UE'!ER7714*'5G_NR_raw_UE'!ES7714),"")</f>
        <v/>
      </c>
      <c r="AG7714" t="str">
        <f>IF('5G_NR_raw_UE'!EW7714&gt;0,('5G_NR_raw_UE'!EW7714*'5G_NR_raw_UE'!EX7714),"")</f>
        <v/>
      </c>
      <c r="AH7714" t="str">
        <f>IF('5G_NR_raw_UE'!EY7714&gt;0,('5G_NR_raw_UE'!EY7714*'5G_NR_raw_UE'!EZ7714/1000000),"")</f>
        <v/>
      </c>
    </row>
    <row r="7715" spans="31:34">
      <c r="AE7715" t="str">
        <f>IF('5G_NR_raw_UE'!EP7715&gt;0,('5G_NR_raw_UE'!EP7715*'5G_NR_raw_UE'!EQ7715),"")</f>
        <v/>
      </c>
      <c r="AF7715" t="str">
        <f>IF('5G_NR_raw_UE'!ER7715&gt;0,('5G_NR_raw_UE'!ER7715*'5G_NR_raw_UE'!ES7715),"")</f>
        <v/>
      </c>
      <c r="AG7715" t="str">
        <f>IF('5G_NR_raw_UE'!EW7715&gt;0,('5G_NR_raw_UE'!EW7715*'5G_NR_raw_UE'!EX7715),"")</f>
        <v/>
      </c>
      <c r="AH7715" t="str">
        <f>IF('5G_NR_raw_UE'!EY7715&gt;0,('5G_NR_raw_UE'!EY7715*'5G_NR_raw_UE'!EZ7715/1000000),"")</f>
        <v/>
      </c>
    </row>
    <row r="7716" spans="31:34">
      <c r="AE7716" t="str">
        <f>IF('5G_NR_raw_UE'!EP7716&gt;0,('5G_NR_raw_UE'!EP7716*'5G_NR_raw_UE'!EQ7716),"")</f>
        <v/>
      </c>
      <c r="AF7716" t="str">
        <f>IF('5G_NR_raw_UE'!ER7716&gt;0,('5G_NR_raw_UE'!ER7716*'5G_NR_raw_UE'!ES7716),"")</f>
        <v/>
      </c>
      <c r="AG7716" t="str">
        <f>IF('5G_NR_raw_UE'!EW7716&gt;0,('5G_NR_raw_UE'!EW7716*'5G_NR_raw_UE'!EX7716),"")</f>
        <v/>
      </c>
      <c r="AH7716" t="str">
        <f>IF('5G_NR_raw_UE'!EY7716&gt;0,('5G_NR_raw_UE'!EY7716*'5G_NR_raw_UE'!EZ7716/1000000),"")</f>
        <v/>
      </c>
    </row>
    <row r="7717" spans="31:34">
      <c r="AE7717" t="str">
        <f>IF('5G_NR_raw_UE'!EP7717&gt;0,('5G_NR_raw_UE'!EP7717*'5G_NR_raw_UE'!EQ7717),"")</f>
        <v/>
      </c>
      <c r="AF7717" t="str">
        <f>IF('5G_NR_raw_UE'!ER7717&gt;0,('5G_NR_raw_UE'!ER7717*'5G_NR_raw_UE'!ES7717),"")</f>
        <v/>
      </c>
      <c r="AG7717" t="str">
        <f>IF('5G_NR_raw_UE'!EW7717&gt;0,('5G_NR_raw_UE'!EW7717*'5G_NR_raw_UE'!EX7717),"")</f>
        <v/>
      </c>
      <c r="AH7717" t="str">
        <f>IF('5G_NR_raw_UE'!EY7717&gt;0,('5G_NR_raw_UE'!EY7717*'5G_NR_raw_UE'!EZ7717/1000000),"")</f>
        <v/>
      </c>
    </row>
    <row r="7718" spans="31:34">
      <c r="AE7718" t="str">
        <f>IF('5G_NR_raw_UE'!EP7718&gt;0,('5G_NR_raw_UE'!EP7718*'5G_NR_raw_UE'!EQ7718),"")</f>
        <v/>
      </c>
      <c r="AF7718" t="str">
        <f>IF('5G_NR_raw_UE'!ER7718&gt;0,('5G_NR_raw_UE'!ER7718*'5G_NR_raw_UE'!ES7718),"")</f>
        <v/>
      </c>
      <c r="AG7718" t="str">
        <f>IF('5G_NR_raw_UE'!EW7718&gt;0,('5G_NR_raw_UE'!EW7718*'5G_NR_raw_UE'!EX7718),"")</f>
        <v/>
      </c>
      <c r="AH7718" t="str">
        <f>IF('5G_NR_raw_UE'!EY7718&gt;0,('5G_NR_raw_UE'!EY7718*'5G_NR_raw_UE'!EZ7718/1000000),"")</f>
        <v/>
      </c>
    </row>
    <row r="7719" spans="31:34">
      <c r="AE7719" t="str">
        <f>IF('5G_NR_raw_UE'!EP7719&gt;0,('5G_NR_raw_UE'!EP7719*'5G_NR_raw_UE'!EQ7719),"")</f>
        <v/>
      </c>
      <c r="AF7719" t="str">
        <f>IF('5G_NR_raw_UE'!ER7719&gt;0,('5G_NR_raw_UE'!ER7719*'5G_NR_raw_UE'!ES7719),"")</f>
        <v/>
      </c>
      <c r="AG7719" t="str">
        <f>IF('5G_NR_raw_UE'!EW7719&gt;0,('5G_NR_raw_UE'!EW7719*'5G_NR_raw_UE'!EX7719),"")</f>
        <v/>
      </c>
      <c r="AH7719" t="str">
        <f>IF('5G_NR_raw_UE'!EY7719&gt;0,('5G_NR_raw_UE'!EY7719*'5G_NR_raw_UE'!EZ7719/1000000),"")</f>
        <v/>
      </c>
    </row>
    <row r="7720" spans="31:34">
      <c r="AE7720" t="str">
        <f>IF('5G_NR_raw_UE'!EP7720&gt;0,('5G_NR_raw_UE'!EP7720*'5G_NR_raw_UE'!EQ7720),"")</f>
        <v/>
      </c>
      <c r="AF7720" t="str">
        <f>IF('5G_NR_raw_UE'!ER7720&gt;0,('5G_NR_raw_UE'!ER7720*'5G_NR_raw_UE'!ES7720),"")</f>
        <v/>
      </c>
      <c r="AG7720" t="str">
        <f>IF('5G_NR_raw_UE'!EW7720&gt;0,('5G_NR_raw_UE'!EW7720*'5G_NR_raw_UE'!EX7720),"")</f>
        <v/>
      </c>
      <c r="AH7720" t="str">
        <f>IF('5G_NR_raw_UE'!EY7720&gt;0,('5G_NR_raw_UE'!EY7720*'5G_NR_raw_UE'!EZ7720/1000000),"")</f>
        <v/>
      </c>
    </row>
    <row r="7721" spans="31:34">
      <c r="AE7721" t="str">
        <f>IF('5G_NR_raw_UE'!EP7721&gt;0,('5G_NR_raw_UE'!EP7721*'5G_NR_raw_UE'!EQ7721),"")</f>
        <v/>
      </c>
      <c r="AF7721" t="str">
        <f>IF('5G_NR_raw_UE'!ER7721&gt;0,('5G_NR_raw_UE'!ER7721*'5G_NR_raw_UE'!ES7721),"")</f>
        <v/>
      </c>
      <c r="AG7721" t="str">
        <f>IF('5G_NR_raw_UE'!EW7721&gt;0,('5G_NR_raw_UE'!EW7721*'5G_NR_raw_UE'!EX7721),"")</f>
        <v/>
      </c>
      <c r="AH7721" t="str">
        <f>IF('5G_NR_raw_UE'!EY7721&gt;0,('5G_NR_raw_UE'!EY7721*'5G_NR_raw_UE'!EZ7721/1000000),"")</f>
        <v/>
      </c>
    </row>
    <row r="7722" spans="31:34">
      <c r="AE7722" t="str">
        <f>IF('5G_NR_raw_UE'!EP7722&gt;0,('5G_NR_raw_UE'!EP7722*'5G_NR_raw_UE'!EQ7722),"")</f>
        <v/>
      </c>
      <c r="AF7722" t="str">
        <f>IF('5G_NR_raw_UE'!ER7722&gt;0,('5G_NR_raw_UE'!ER7722*'5G_NR_raw_UE'!ES7722),"")</f>
        <v/>
      </c>
      <c r="AG7722" t="str">
        <f>IF('5G_NR_raw_UE'!EW7722&gt;0,('5G_NR_raw_UE'!EW7722*'5G_NR_raw_UE'!EX7722),"")</f>
        <v/>
      </c>
      <c r="AH7722" t="str">
        <f>IF('5G_NR_raw_UE'!EY7722&gt;0,('5G_NR_raw_UE'!EY7722*'5G_NR_raw_UE'!EZ7722/1000000),"")</f>
        <v/>
      </c>
    </row>
    <row r="7723" spans="31:34">
      <c r="AE7723" t="str">
        <f>IF('5G_NR_raw_UE'!EP7723&gt;0,('5G_NR_raw_UE'!EP7723*'5G_NR_raw_UE'!EQ7723),"")</f>
        <v/>
      </c>
      <c r="AF7723" t="str">
        <f>IF('5G_NR_raw_UE'!ER7723&gt;0,('5G_NR_raw_UE'!ER7723*'5G_NR_raw_UE'!ES7723),"")</f>
        <v/>
      </c>
      <c r="AG7723" t="str">
        <f>IF('5G_NR_raw_UE'!EW7723&gt;0,('5G_NR_raw_UE'!EW7723*'5G_NR_raw_UE'!EX7723),"")</f>
        <v/>
      </c>
      <c r="AH7723" t="str">
        <f>IF('5G_NR_raw_UE'!EY7723&gt;0,('5G_NR_raw_UE'!EY7723*'5G_NR_raw_UE'!EZ7723/1000000),"")</f>
        <v/>
      </c>
    </row>
    <row r="7724" spans="31:34">
      <c r="AE7724" t="str">
        <f>IF('5G_NR_raw_UE'!EP7724&gt;0,('5G_NR_raw_UE'!EP7724*'5G_NR_raw_UE'!EQ7724),"")</f>
        <v/>
      </c>
      <c r="AF7724" t="str">
        <f>IF('5G_NR_raw_UE'!ER7724&gt;0,('5G_NR_raw_UE'!ER7724*'5G_NR_raw_UE'!ES7724),"")</f>
        <v/>
      </c>
      <c r="AG7724" t="str">
        <f>IF('5G_NR_raw_UE'!EW7724&gt;0,('5G_NR_raw_UE'!EW7724*'5G_NR_raw_UE'!EX7724),"")</f>
        <v/>
      </c>
      <c r="AH7724" t="str">
        <f>IF('5G_NR_raw_UE'!EY7724&gt;0,('5G_NR_raw_UE'!EY7724*'5G_NR_raw_UE'!EZ7724/1000000),"")</f>
        <v/>
      </c>
    </row>
    <row r="7725" spans="31:34">
      <c r="AE7725" t="str">
        <f>IF('5G_NR_raw_UE'!EP7725&gt;0,('5G_NR_raw_UE'!EP7725*'5G_NR_raw_UE'!EQ7725),"")</f>
        <v/>
      </c>
      <c r="AF7725" t="str">
        <f>IF('5G_NR_raw_UE'!ER7725&gt;0,('5G_NR_raw_UE'!ER7725*'5G_NR_raw_UE'!ES7725),"")</f>
        <v/>
      </c>
      <c r="AG7725" t="str">
        <f>IF('5G_NR_raw_UE'!EW7725&gt;0,('5G_NR_raw_UE'!EW7725*'5G_NR_raw_UE'!EX7725),"")</f>
        <v/>
      </c>
      <c r="AH7725" t="str">
        <f>IF('5G_NR_raw_UE'!EY7725&gt;0,('5G_NR_raw_UE'!EY7725*'5G_NR_raw_UE'!EZ7725/1000000),"")</f>
        <v/>
      </c>
    </row>
    <row r="7726" spans="31:34">
      <c r="AE7726" t="str">
        <f>IF('5G_NR_raw_UE'!EP7726&gt;0,('5G_NR_raw_UE'!EP7726*'5G_NR_raw_UE'!EQ7726),"")</f>
        <v/>
      </c>
      <c r="AF7726" t="str">
        <f>IF('5G_NR_raw_UE'!ER7726&gt;0,('5G_NR_raw_UE'!ER7726*'5G_NR_raw_UE'!ES7726),"")</f>
        <v/>
      </c>
      <c r="AG7726" t="str">
        <f>IF('5G_NR_raw_UE'!EW7726&gt;0,('5G_NR_raw_UE'!EW7726*'5G_NR_raw_UE'!EX7726),"")</f>
        <v/>
      </c>
      <c r="AH7726" t="str">
        <f>IF('5G_NR_raw_UE'!EY7726&gt;0,('5G_NR_raw_UE'!EY7726*'5G_NR_raw_UE'!EZ7726/1000000),"")</f>
        <v/>
      </c>
    </row>
    <row r="7727" spans="31:34">
      <c r="AE7727" t="str">
        <f>IF('5G_NR_raw_UE'!EP7727&gt;0,('5G_NR_raw_UE'!EP7727*'5G_NR_raw_UE'!EQ7727),"")</f>
        <v/>
      </c>
      <c r="AF7727" t="str">
        <f>IF('5G_NR_raw_UE'!ER7727&gt;0,('5G_NR_raw_UE'!ER7727*'5G_NR_raw_UE'!ES7727),"")</f>
        <v/>
      </c>
      <c r="AG7727" t="str">
        <f>IF('5G_NR_raw_UE'!EW7727&gt;0,('5G_NR_raw_UE'!EW7727*'5G_NR_raw_UE'!EX7727),"")</f>
        <v/>
      </c>
      <c r="AH7727" t="str">
        <f>IF('5G_NR_raw_UE'!EY7727&gt;0,('5G_NR_raw_UE'!EY7727*'5G_NR_raw_UE'!EZ7727/1000000),"")</f>
        <v/>
      </c>
    </row>
    <row r="7728" spans="31:34">
      <c r="AE7728" t="str">
        <f>IF('5G_NR_raw_UE'!EP7728&gt;0,('5G_NR_raw_UE'!EP7728*'5G_NR_raw_UE'!EQ7728),"")</f>
        <v/>
      </c>
      <c r="AF7728" t="str">
        <f>IF('5G_NR_raw_UE'!ER7728&gt;0,('5G_NR_raw_UE'!ER7728*'5G_NR_raw_UE'!ES7728),"")</f>
        <v/>
      </c>
      <c r="AG7728" t="str">
        <f>IF('5G_NR_raw_UE'!EW7728&gt;0,('5G_NR_raw_UE'!EW7728*'5G_NR_raw_UE'!EX7728),"")</f>
        <v/>
      </c>
      <c r="AH7728" t="str">
        <f>IF('5G_NR_raw_UE'!EY7728&gt;0,('5G_NR_raw_UE'!EY7728*'5G_NR_raw_UE'!EZ7728/1000000),"")</f>
        <v/>
      </c>
    </row>
    <row r="7729" spans="31:34">
      <c r="AE7729" t="str">
        <f>IF('5G_NR_raw_UE'!EP7729&gt;0,('5G_NR_raw_UE'!EP7729*'5G_NR_raw_UE'!EQ7729),"")</f>
        <v/>
      </c>
      <c r="AF7729" t="str">
        <f>IF('5G_NR_raw_UE'!ER7729&gt;0,('5G_NR_raw_UE'!ER7729*'5G_NR_raw_UE'!ES7729),"")</f>
        <v/>
      </c>
      <c r="AG7729" t="str">
        <f>IF('5G_NR_raw_UE'!EW7729&gt;0,('5G_NR_raw_UE'!EW7729*'5G_NR_raw_UE'!EX7729),"")</f>
        <v/>
      </c>
      <c r="AH7729" t="str">
        <f>IF('5G_NR_raw_UE'!EY7729&gt;0,('5G_NR_raw_UE'!EY7729*'5G_NR_raw_UE'!EZ7729/1000000),"")</f>
        <v/>
      </c>
    </row>
    <row r="7730" spans="31:34">
      <c r="AE7730" t="str">
        <f>IF('5G_NR_raw_UE'!EP7730&gt;0,('5G_NR_raw_UE'!EP7730*'5G_NR_raw_UE'!EQ7730),"")</f>
        <v/>
      </c>
      <c r="AF7730" t="str">
        <f>IF('5G_NR_raw_UE'!ER7730&gt;0,('5G_NR_raw_UE'!ER7730*'5G_NR_raw_UE'!ES7730),"")</f>
        <v/>
      </c>
      <c r="AG7730" t="str">
        <f>IF('5G_NR_raw_UE'!EW7730&gt;0,('5G_NR_raw_UE'!EW7730*'5G_NR_raw_UE'!EX7730),"")</f>
        <v/>
      </c>
      <c r="AH7730" t="str">
        <f>IF('5G_NR_raw_UE'!EY7730&gt;0,('5G_NR_raw_UE'!EY7730*'5G_NR_raw_UE'!EZ7730/1000000),"")</f>
        <v/>
      </c>
    </row>
    <row r="7731" spans="31:34">
      <c r="AE7731" t="str">
        <f>IF('5G_NR_raw_UE'!EP7731&gt;0,('5G_NR_raw_UE'!EP7731*'5G_NR_raw_UE'!EQ7731),"")</f>
        <v/>
      </c>
      <c r="AF7731" t="str">
        <f>IF('5G_NR_raw_UE'!ER7731&gt;0,('5G_NR_raw_UE'!ER7731*'5G_NR_raw_UE'!ES7731),"")</f>
        <v/>
      </c>
      <c r="AG7731" t="str">
        <f>IF('5G_NR_raw_UE'!EW7731&gt;0,('5G_NR_raw_UE'!EW7731*'5G_NR_raw_UE'!EX7731),"")</f>
        <v/>
      </c>
      <c r="AH7731" t="str">
        <f>IF('5G_NR_raw_UE'!EY7731&gt;0,('5G_NR_raw_UE'!EY7731*'5G_NR_raw_UE'!EZ7731/1000000),"")</f>
        <v/>
      </c>
    </row>
    <row r="7732" spans="31:34">
      <c r="AE7732" t="str">
        <f>IF('5G_NR_raw_UE'!EP7732&gt;0,('5G_NR_raw_UE'!EP7732*'5G_NR_raw_UE'!EQ7732),"")</f>
        <v/>
      </c>
      <c r="AF7732" t="str">
        <f>IF('5G_NR_raw_UE'!ER7732&gt;0,('5G_NR_raw_UE'!ER7732*'5G_NR_raw_UE'!ES7732),"")</f>
        <v/>
      </c>
      <c r="AG7732" t="str">
        <f>IF('5G_NR_raw_UE'!EW7732&gt;0,('5G_NR_raw_UE'!EW7732*'5G_NR_raw_UE'!EX7732),"")</f>
        <v/>
      </c>
      <c r="AH7732" t="str">
        <f>IF('5G_NR_raw_UE'!EY7732&gt;0,('5G_NR_raw_UE'!EY7732*'5G_NR_raw_UE'!EZ7732/1000000),"")</f>
        <v/>
      </c>
    </row>
    <row r="7733" spans="31:34">
      <c r="AE7733" t="str">
        <f>IF('5G_NR_raw_UE'!EP7733&gt;0,('5G_NR_raw_UE'!EP7733*'5G_NR_raw_UE'!EQ7733),"")</f>
        <v/>
      </c>
      <c r="AF7733" t="str">
        <f>IF('5G_NR_raw_UE'!ER7733&gt;0,('5G_NR_raw_UE'!ER7733*'5G_NR_raw_UE'!ES7733),"")</f>
        <v/>
      </c>
      <c r="AG7733" t="str">
        <f>IF('5G_NR_raw_UE'!EW7733&gt;0,('5G_NR_raw_UE'!EW7733*'5G_NR_raw_UE'!EX7733),"")</f>
        <v/>
      </c>
      <c r="AH7733" t="str">
        <f>IF('5G_NR_raw_UE'!EY7733&gt;0,('5G_NR_raw_UE'!EY7733*'5G_NR_raw_UE'!EZ7733/1000000),"")</f>
        <v/>
      </c>
    </row>
    <row r="7734" spans="31:34">
      <c r="AE7734" t="str">
        <f>IF('5G_NR_raw_UE'!EP7734&gt;0,('5G_NR_raw_UE'!EP7734*'5G_NR_raw_UE'!EQ7734),"")</f>
        <v/>
      </c>
      <c r="AF7734" t="str">
        <f>IF('5G_NR_raw_UE'!ER7734&gt;0,('5G_NR_raw_UE'!ER7734*'5G_NR_raw_UE'!ES7734),"")</f>
        <v/>
      </c>
      <c r="AG7734" t="str">
        <f>IF('5G_NR_raw_UE'!EW7734&gt;0,('5G_NR_raw_UE'!EW7734*'5G_NR_raw_UE'!EX7734),"")</f>
        <v/>
      </c>
      <c r="AH7734" t="str">
        <f>IF('5G_NR_raw_UE'!EY7734&gt;0,('5G_NR_raw_UE'!EY7734*'5G_NR_raw_UE'!EZ7734/1000000),"")</f>
        <v/>
      </c>
    </row>
    <row r="7735" spans="31:34">
      <c r="AE7735" t="str">
        <f>IF('5G_NR_raw_UE'!EP7735&gt;0,('5G_NR_raw_UE'!EP7735*'5G_NR_raw_UE'!EQ7735),"")</f>
        <v/>
      </c>
      <c r="AF7735" t="str">
        <f>IF('5G_NR_raw_UE'!ER7735&gt;0,('5G_NR_raw_UE'!ER7735*'5G_NR_raw_UE'!ES7735),"")</f>
        <v/>
      </c>
      <c r="AG7735" t="str">
        <f>IF('5G_NR_raw_UE'!EW7735&gt;0,('5G_NR_raw_UE'!EW7735*'5G_NR_raw_UE'!EX7735),"")</f>
        <v/>
      </c>
      <c r="AH7735" t="str">
        <f>IF('5G_NR_raw_UE'!EY7735&gt;0,('5G_NR_raw_UE'!EY7735*'5G_NR_raw_UE'!EZ7735/1000000),"")</f>
        <v/>
      </c>
    </row>
    <row r="7736" spans="31:34">
      <c r="AE7736" t="str">
        <f>IF('5G_NR_raw_UE'!EP7736&gt;0,('5G_NR_raw_UE'!EP7736*'5G_NR_raw_UE'!EQ7736),"")</f>
        <v/>
      </c>
      <c r="AF7736" t="str">
        <f>IF('5G_NR_raw_UE'!ER7736&gt;0,('5G_NR_raw_UE'!ER7736*'5G_NR_raw_UE'!ES7736),"")</f>
        <v/>
      </c>
      <c r="AG7736" t="str">
        <f>IF('5G_NR_raw_UE'!EW7736&gt;0,('5G_NR_raw_UE'!EW7736*'5G_NR_raw_UE'!EX7736),"")</f>
        <v/>
      </c>
      <c r="AH7736" t="str">
        <f>IF('5G_NR_raw_UE'!EY7736&gt;0,('5G_NR_raw_UE'!EY7736*'5G_NR_raw_UE'!EZ7736/1000000),"")</f>
        <v/>
      </c>
    </row>
    <row r="7737" spans="31:34">
      <c r="AE7737" t="str">
        <f>IF('5G_NR_raw_UE'!EP7737&gt;0,('5G_NR_raw_UE'!EP7737*'5G_NR_raw_UE'!EQ7737),"")</f>
        <v/>
      </c>
      <c r="AF7737" t="str">
        <f>IF('5G_NR_raw_UE'!ER7737&gt;0,('5G_NR_raw_UE'!ER7737*'5G_NR_raw_UE'!ES7737),"")</f>
        <v/>
      </c>
      <c r="AG7737" t="str">
        <f>IF('5G_NR_raw_UE'!EW7737&gt;0,('5G_NR_raw_UE'!EW7737*'5G_NR_raw_UE'!EX7737),"")</f>
        <v/>
      </c>
      <c r="AH7737" t="str">
        <f>IF('5G_NR_raw_UE'!EY7737&gt;0,('5G_NR_raw_UE'!EY7737*'5G_NR_raw_UE'!EZ7737/1000000),"")</f>
        <v/>
      </c>
    </row>
    <row r="7738" spans="31:34">
      <c r="AE7738" t="str">
        <f>IF('5G_NR_raw_UE'!EP7738&gt;0,('5G_NR_raw_UE'!EP7738*'5G_NR_raw_UE'!EQ7738),"")</f>
        <v/>
      </c>
      <c r="AF7738" t="str">
        <f>IF('5G_NR_raw_UE'!ER7738&gt;0,('5G_NR_raw_UE'!ER7738*'5G_NR_raw_UE'!ES7738),"")</f>
        <v/>
      </c>
      <c r="AG7738" t="str">
        <f>IF('5G_NR_raw_UE'!EW7738&gt;0,('5G_NR_raw_UE'!EW7738*'5G_NR_raw_UE'!EX7738),"")</f>
        <v/>
      </c>
      <c r="AH7738" t="str">
        <f>IF('5G_NR_raw_UE'!EY7738&gt;0,('5G_NR_raw_UE'!EY7738*'5G_NR_raw_UE'!EZ7738/1000000),"")</f>
        <v/>
      </c>
    </row>
    <row r="7739" spans="31:34">
      <c r="AE7739" t="str">
        <f>IF('5G_NR_raw_UE'!EP7739&gt;0,('5G_NR_raw_UE'!EP7739*'5G_NR_raw_UE'!EQ7739),"")</f>
        <v/>
      </c>
      <c r="AF7739" t="str">
        <f>IF('5G_NR_raw_UE'!ER7739&gt;0,('5G_NR_raw_UE'!ER7739*'5G_NR_raw_UE'!ES7739),"")</f>
        <v/>
      </c>
      <c r="AG7739" t="str">
        <f>IF('5G_NR_raw_UE'!EW7739&gt;0,('5G_NR_raw_UE'!EW7739*'5G_NR_raw_UE'!EX7739),"")</f>
        <v/>
      </c>
      <c r="AH7739" t="str">
        <f>IF('5G_NR_raw_UE'!EY7739&gt;0,('5G_NR_raw_UE'!EY7739*'5G_NR_raw_UE'!EZ7739/1000000),"")</f>
        <v/>
      </c>
    </row>
    <row r="7740" spans="31:34">
      <c r="AE7740" t="str">
        <f>IF('5G_NR_raw_UE'!EP7740&gt;0,('5G_NR_raw_UE'!EP7740*'5G_NR_raw_UE'!EQ7740),"")</f>
        <v/>
      </c>
      <c r="AF7740" t="str">
        <f>IF('5G_NR_raw_UE'!ER7740&gt;0,('5G_NR_raw_UE'!ER7740*'5G_NR_raw_UE'!ES7740),"")</f>
        <v/>
      </c>
      <c r="AG7740" t="str">
        <f>IF('5G_NR_raw_UE'!EW7740&gt;0,('5G_NR_raw_UE'!EW7740*'5G_NR_raw_UE'!EX7740),"")</f>
        <v/>
      </c>
      <c r="AH7740" t="str">
        <f>IF('5G_NR_raw_UE'!EY7740&gt;0,('5G_NR_raw_UE'!EY7740*'5G_NR_raw_UE'!EZ7740/1000000),"")</f>
        <v/>
      </c>
    </row>
    <row r="7741" spans="31:34">
      <c r="AE7741" t="str">
        <f>IF('5G_NR_raw_UE'!EP7741&gt;0,('5G_NR_raw_UE'!EP7741*'5G_NR_raw_UE'!EQ7741),"")</f>
        <v/>
      </c>
      <c r="AF7741" t="str">
        <f>IF('5G_NR_raw_UE'!ER7741&gt;0,('5G_NR_raw_UE'!ER7741*'5G_NR_raw_UE'!ES7741),"")</f>
        <v/>
      </c>
      <c r="AG7741" t="str">
        <f>IF('5G_NR_raw_UE'!EW7741&gt;0,('5G_NR_raw_UE'!EW7741*'5G_NR_raw_UE'!EX7741),"")</f>
        <v/>
      </c>
      <c r="AH7741" t="str">
        <f>IF('5G_NR_raw_UE'!EY7741&gt;0,('5G_NR_raw_UE'!EY7741*'5G_NR_raw_UE'!EZ7741/1000000),"")</f>
        <v/>
      </c>
    </row>
    <row r="7742" spans="31:34">
      <c r="AE7742" t="str">
        <f>IF('5G_NR_raw_UE'!EP7742&gt;0,('5G_NR_raw_UE'!EP7742*'5G_NR_raw_UE'!EQ7742),"")</f>
        <v/>
      </c>
      <c r="AF7742" t="str">
        <f>IF('5G_NR_raw_UE'!ER7742&gt;0,('5G_NR_raw_UE'!ER7742*'5G_NR_raw_UE'!ES7742),"")</f>
        <v/>
      </c>
      <c r="AG7742" t="str">
        <f>IF('5G_NR_raw_UE'!EW7742&gt;0,('5G_NR_raw_UE'!EW7742*'5G_NR_raw_UE'!EX7742),"")</f>
        <v/>
      </c>
      <c r="AH7742" t="str">
        <f>IF('5G_NR_raw_UE'!EY7742&gt;0,('5G_NR_raw_UE'!EY7742*'5G_NR_raw_UE'!EZ7742/1000000),"")</f>
        <v/>
      </c>
    </row>
    <row r="7743" spans="31:34">
      <c r="AE7743" t="str">
        <f>IF('5G_NR_raw_UE'!EP7743&gt;0,('5G_NR_raw_UE'!EP7743*'5G_NR_raw_UE'!EQ7743),"")</f>
        <v/>
      </c>
      <c r="AF7743" t="str">
        <f>IF('5G_NR_raw_UE'!ER7743&gt;0,('5G_NR_raw_UE'!ER7743*'5G_NR_raw_UE'!ES7743),"")</f>
        <v/>
      </c>
      <c r="AG7743" t="str">
        <f>IF('5G_NR_raw_UE'!EW7743&gt;0,('5G_NR_raw_UE'!EW7743*'5G_NR_raw_UE'!EX7743),"")</f>
        <v/>
      </c>
      <c r="AH7743" t="str">
        <f>IF('5G_NR_raw_UE'!EY7743&gt;0,('5G_NR_raw_UE'!EY7743*'5G_NR_raw_UE'!EZ7743/1000000),"")</f>
        <v/>
      </c>
    </row>
    <row r="7744" spans="31:34">
      <c r="AE7744" t="str">
        <f>IF('5G_NR_raw_UE'!EP7744&gt;0,('5G_NR_raw_UE'!EP7744*'5G_NR_raw_UE'!EQ7744),"")</f>
        <v/>
      </c>
      <c r="AF7744" t="str">
        <f>IF('5G_NR_raw_UE'!ER7744&gt;0,('5G_NR_raw_UE'!ER7744*'5G_NR_raw_UE'!ES7744),"")</f>
        <v/>
      </c>
      <c r="AG7744" t="str">
        <f>IF('5G_NR_raw_UE'!EW7744&gt;0,('5G_NR_raw_UE'!EW7744*'5G_NR_raw_UE'!EX7744),"")</f>
        <v/>
      </c>
      <c r="AH7744" t="str">
        <f>IF('5G_NR_raw_UE'!EY7744&gt;0,('5G_NR_raw_UE'!EY7744*'5G_NR_raw_UE'!EZ7744/1000000),"")</f>
        <v/>
      </c>
    </row>
    <row r="7745" spans="31:34">
      <c r="AE7745" t="str">
        <f>IF('5G_NR_raw_UE'!EP7745&gt;0,('5G_NR_raw_UE'!EP7745*'5G_NR_raw_UE'!EQ7745),"")</f>
        <v/>
      </c>
      <c r="AF7745" t="str">
        <f>IF('5G_NR_raw_UE'!ER7745&gt;0,('5G_NR_raw_UE'!ER7745*'5G_NR_raw_UE'!ES7745),"")</f>
        <v/>
      </c>
      <c r="AG7745" t="str">
        <f>IF('5G_NR_raw_UE'!EW7745&gt;0,('5G_NR_raw_UE'!EW7745*'5G_NR_raw_UE'!EX7745),"")</f>
        <v/>
      </c>
      <c r="AH7745" t="str">
        <f>IF('5G_NR_raw_UE'!EY7745&gt;0,('5G_NR_raw_UE'!EY7745*'5G_NR_raw_UE'!EZ7745/1000000),"")</f>
        <v/>
      </c>
    </row>
    <row r="7746" spans="31:34">
      <c r="AE7746" t="str">
        <f>IF('5G_NR_raw_UE'!EP7746&gt;0,('5G_NR_raw_UE'!EP7746*'5G_NR_raw_UE'!EQ7746),"")</f>
        <v/>
      </c>
      <c r="AF7746" t="str">
        <f>IF('5G_NR_raw_UE'!ER7746&gt;0,('5G_NR_raw_UE'!ER7746*'5G_NR_raw_UE'!ES7746),"")</f>
        <v/>
      </c>
      <c r="AG7746" t="str">
        <f>IF('5G_NR_raw_UE'!EW7746&gt;0,('5G_NR_raw_UE'!EW7746*'5G_NR_raw_UE'!EX7746),"")</f>
        <v/>
      </c>
      <c r="AH7746" t="str">
        <f>IF('5G_NR_raw_UE'!EY7746&gt;0,('5G_NR_raw_UE'!EY7746*'5G_NR_raw_UE'!EZ7746/1000000),"")</f>
        <v/>
      </c>
    </row>
    <row r="7747" spans="31:34">
      <c r="AE7747" t="str">
        <f>IF('5G_NR_raw_UE'!EP7747&gt;0,('5G_NR_raw_UE'!EP7747*'5G_NR_raw_UE'!EQ7747),"")</f>
        <v/>
      </c>
      <c r="AF7747" t="str">
        <f>IF('5G_NR_raw_UE'!ER7747&gt;0,('5G_NR_raw_UE'!ER7747*'5G_NR_raw_UE'!ES7747),"")</f>
        <v/>
      </c>
      <c r="AG7747" t="str">
        <f>IF('5G_NR_raw_UE'!EW7747&gt;0,('5G_NR_raw_UE'!EW7747*'5G_NR_raw_UE'!EX7747),"")</f>
        <v/>
      </c>
      <c r="AH7747" t="str">
        <f>IF('5G_NR_raw_UE'!EY7747&gt;0,('5G_NR_raw_UE'!EY7747*'5G_NR_raw_UE'!EZ7747/1000000),"")</f>
        <v/>
      </c>
    </row>
    <row r="7748" spans="31:34">
      <c r="AE7748" t="str">
        <f>IF('5G_NR_raw_UE'!EP7748&gt;0,('5G_NR_raw_UE'!EP7748*'5G_NR_raw_UE'!EQ7748),"")</f>
        <v/>
      </c>
      <c r="AF7748" t="str">
        <f>IF('5G_NR_raw_UE'!ER7748&gt;0,('5G_NR_raw_UE'!ER7748*'5G_NR_raw_UE'!ES7748),"")</f>
        <v/>
      </c>
      <c r="AG7748" t="str">
        <f>IF('5G_NR_raw_UE'!EW7748&gt;0,('5G_NR_raw_UE'!EW7748*'5G_NR_raw_UE'!EX7748),"")</f>
        <v/>
      </c>
      <c r="AH7748" t="str">
        <f>IF('5G_NR_raw_UE'!EY7748&gt;0,('5G_NR_raw_UE'!EY7748*'5G_NR_raw_UE'!EZ7748/1000000),"")</f>
        <v/>
      </c>
    </row>
    <row r="7749" spans="31:34">
      <c r="AE7749" t="str">
        <f>IF('5G_NR_raw_UE'!EP7749&gt;0,('5G_NR_raw_UE'!EP7749*'5G_NR_raw_UE'!EQ7749),"")</f>
        <v/>
      </c>
      <c r="AF7749" t="str">
        <f>IF('5G_NR_raw_UE'!ER7749&gt;0,('5G_NR_raw_UE'!ER7749*'5G_NR_raw_UE'!ES7749),"")</f>
        <v/>
      </c>
      <c r="AG7749" t="str">
        <f>IF('5G_NR_raw_UE'!EW7749&gt;0,('5G_NR_raw_UE'!EW7749*'5G_NR_raw_UE'!EX7749),"")</f>
        <v/>
      </c>
      <c r="AH7749" t="str">
        <f>IF('5G_NR_raw_UE'!EY7749&gt;0,('5G_NR_raw_UE'!EY7749*'5G_NR_raw_UE'!EZ7749/1000000),"")</f>
        <v/>
      </c>
    </row>
    <row r="7750" spans="31:34">
      <c r="AE7750" t="str">
        <f>IF('5G_NR_raw_UE'!EP7750&gt;0,('5G_NR_raw_UE'!EP7750*'5G_NR_raw_UE'!EQ7750),"")</f>
        <v/>
      </c>
      <c r="AF7750" t="str">
        <f>IF('5G_NR_raw_UE'!ER7750&gt;0,('5G_NR_raw_UE'!ER7750*'5G_NR_raw_UE'!ES7750),"")</f>
        <v/>
      </c>
      <c r="AG7750" t="str">
        <f>IF('5G_NR_raw_UE'!EW7750&gt;0,('5G_NR_raw_UE'!EW7750*'5G_NR_raw_UE'!EX7750),"")</f>
        <v/>
      </c>
      <c r="AH7750" t="str">
        <f>IF('5G_NR_raw_UE'!EY7750&gt;0,('5G_NR_raw_UE'!EY7750*'5G_NR_raw_UE'!EZ7750/1000000),"")</f>
        <v/>
      </c>
    </row>
    <row r="7751" spans="31:34">
      <c r="AE7751" t="str">
        <f>IF('5G_NR_raw_UE'!EP7751&gt;0,('5G_NR_raw_UE'!EP7751*'5G_NR_raw_UE'!EQ7751),"")</f>
        <v/>
      </c>
      <c r="AF7751" t="str">
        <f>IF('5G_NR_raw_UE'!ER7751&gt;0,('5G_NR_raw_UE'!ER7751*'5G_NR_raw_UE'!ES7751),"")</f>
        <v/>
      </c>
      <c r="AG7751" t="str">
        <f>IF('5G_NR_raw_UE'!EW7751&gt;0,('5G_NR_raw_UE'!EW7751*'5G_NR_raw_UE'!EX7751),"")</f>
        <v/>
      </c>
      <c r="AH7751" t="str">
        <f>IF('5G_NR_raw_UE'!EY7751&gt;0,('5G_NR_raw_UE'!EY7751*'5G_NR_raw_UE'!EZ7751/1000000),"")</f>
        <v/>
      </c>
    </row>
    <row r="7752" spans="31:34">
      <c r="AE7752" t="str">
        <f>IF('5G_NR_raw_UE'!EP7752&gt;0,('5G_NR_raw_UE'!EP7752*'5G_NR_raw_UE'!EQ7752),"")</f>
        <v/>
      </c>
      <c r="AF7752" t="str">
        <f>IF('5G_NR_raw_UE'!ER7752&gt;0,('5G_NR_raw_UE'!ER7752*'5G_NR_raw_UE'!ES7752),"")</f>
        <v/>
      </c>
      <c r="AG7752" t="str">
        <f>IF('5G_NR_raw_UE'!EW7752&gt;0,('5G_NR_raw_UE'!EW7752*'5G_NR_raw_UE'!EX7752),"")</f>
        <v/>
      </c>
      <c r="AH7752" t="str">
        <f>IF('5G_NR_raw_UE'!EY7752&gt;0,('5G_NR_raw_UE'!EY7752*'5G_NR_raw_UE'!EZ7752/1000000),"")</f>
        <v/>
      </c>
    </row>
    <row r="7753" spans="31:34">
      <c r="AE7753" t="str">
        <f>IF('5G_NR_raw_UE'!EP7753&gt;0,('5G_NR_raw_UE'!EP7753*'5G_NR_raw_UE'!EQ7753),"")</f>
        <v/>
      </c>
      <c r="AF7753" t="str">
        <f>IF('5G_NR_raw_UE'!ER7753&gt;0,('5G_NR_raw_UE'!ER7753*'5G_NR_raw_UE'!ES7753),"")</f>
        <v/>
      </c>
      <c r="AG7753" t="str">
        <f>IF('5G_NR_raw_UE'!EW7753&gt;0,('5G_NR_raw_UE'!EW7753*'5G_NR_raw_UE'!EX7753),"")</f>
        <v/>
      </c>
      <c r="AH7753" t="str">
        <f>IF('5G_NR_raw_UE'!EY7753&gt;0,('5G_NR_raw_UE'!EY7753*'5G_NR_raw_UE'!EZ7753/1000000),"")</f>
        <v/>
      </c>
    </row>
    <row r="7754" spans="31:34">
      <c r="AE7754" t="str">
        <f>IF('5G_NR_raw_UE'!EP7754&gt;0,('5G_NR_raw_UE'!EP7754*'5G_NR_raw_UE'!EQ7754),"")</f>
        <v/>
      </c>
      <c r="AF7754" t="str">
        <f>IF('5G_NR_raw_UE'!ER7754&gt;0,('5G_NR_raw_UE'!ER7754*'5G_NR_raw_UE'!ES7754),"")</f>
        <v/>
      </c>
      <c r="AG7754" t="str">
        <f>IF('5G_NR_raw_UE'!EW7754&gt;0,('5G_NR_raw_UE'!EW7754*'5G_NR_raw_UE'!EX7754),"")</f>
        <v/>
      </c>
      <c r="AH7754" t="str">
        <f>IF('5G_NR_raw_UE'!EY7754&gt;0,('5G_NR_raw_UE'!EY7754*'5G_NR_raw_UE'!EZ7754/1000000),"")</f>
        <v/>
      </c>
    </row>
    <row r="7755" spans="31:34">
      <c r="AE7755" t="str">
        <f>IF('5G_NR_raw_UE'!EP7755&gt;0,('5G_NR_raw_UE'!EP7755*'5G_NR_raw_UE'!EQ7755),"")</f>
        <v/>
      </c>
      <c r="AF7755" t="str">
        <f>IF('5G_NR_raw_UE'!ER7755&gt;0,('5G_NR_raw_UE'!ER7755*'5G_NR_raw_UE'!ES7755),"")</f>
        <v/>
      </c>
      <c r="AG7755" t="str">
        <f>IF('5G_NR_raw_UE'!EW7755&gt;0,('5G_NR_raw_UE'!EW7755*'5G_NR_raw_UE'!EX7755),"")</f>
        <v/>
      </c>
      <c r="AH7755" t="str">
        <f>IF('5G_NR_raw_UE'!EY7755&gt;0,('5G_NR_raw_UE'!EY7755*'5G_NR_raw_UE'!EZ7755/1000000),"")</f>
        <v/>
      </c>
    </row>
    <row r="7756" spans="31:34">
      <c r="AE7756" t="str">
        <f>IF('5G_NR_raw_UE'!EP7756&gt;0,('5G_NR_raw_UE'!EP7756*'5G_NR_raw_UE'!EQ7756),"")</f>
        <v/>
      </c>
      <c r="AF7756" t="str">
        <f>IF('5G_NR_raw_UE'!ER7756&gt;0,('5G_NR_raw_UE'!ER7756*'5G_NR_raw_UE'!ES7756),"")</f>
        <v/>
      </c>
      <c r="AG7756" t="str">
        <f>IF('5G_NR_raw_UE'!EW7756&gt;0,('5G_NR_raw_UE'!EW7756*'5G_NR_raw_UE'!EX7756),"")</f>
        <v/>
      </c>
      <c r="AH7756" t="str">
        <f>IF('5G_NR_raw_UE'!EY7756&gt;0,('5G_NR_raw_UE'!EY7756*'5G_NR_raw_UE'!EZ7756/1000000),"")</f>
        <v/>
      </c>
    </row>
    <row r="7757" spans="31:34">
      <c r="AE7757" t="str">
        <f>IF('5G_NR_raw_UE'!EP7757&gt;0,('5G_NR_raw_UE'!EP7757*'5G_NR_raw_UE'!EQ7757),"")</f>
        <v/>
      </c>
      <c r="AF7757" t="str">
        <f>IF('5G_NR_raw_UE'!ER7757&gt;0,('5G_NR_raw_UE'!ER7757*'5G_NR_raw_UE'!ES7757),"")</f>
        <v/>
      </c>
      <c r="AG7757" t="str">
        <f>IF('5G_NR_raw_UE'!EW7757&gt;0,('5G_NR_raw_UE'!EW7757*'5G_NR_raw_UE'!EX7757),"")</f>
        <v/>
      </c>
      <c r="AH7757" t="str">
        <f>IF('5G_NR_raw_UE'!EY7757&gt;0,('5G_NR_raw_UE'!EY7757*'5G_NR_raw_UE'!EZ7757/1000000),"")</f>
        <v/>
      </c>
    </row>
    <row r="7758" spans="31:34">
      <c r="AE7758" t="str">
        <f>IF('5G_NR_raw_UE'!EP7758&gt;0,('5G_NR_raw_UE'!EP7758*'5G_NR_raw_UE'!EQ7758),"")</f>
        <v/>
      </c>
      <c r="AF7758" t="str">
        <f>IF('5G_NR_raw_UE'!ER7758&gt;0,('5G_NR_raw_UE'!ER7758*'5G_NR_raw_UE'!ES7758),"")</f>
        <v/>
      </c>
      <c r="AG7758" t="str">
        <f>IF('5G_NR_raw_UE'!EW7758&gt;0,('5G_NR_raw_UE'!EW7758*'5G_NR_raw_UE'!EX7758),"")</f>
        <v/>
      </c>
      <c r="AH7758" t="str">
        <f>IF('5G_NR_raw_UE'!EY7758&gt;0,('5G_NR_raw_UE'!EY7758*'5G_NR_raw_UE'!EZ7758/1000000),"")</f>
        <v/>
      </c>
    </row>
    <row r="7759" spans="31:34">
      <c r="AE7759" t="str">
        <f>IF('5G_NR_raw_UE'!EP7759&gt;0,('5G_NR_raw_UE'!EP7759*'5G_NR_raw_UE'!EQ7759),"")</f>
        <v/>
      </c>
      <c r="AF7759" t="str">
        <f>IF('5G_NR_raw_UE'!ER7759&gt;0,('5G_NR_raw_UE'!ER7759*'5G_NR_raw_UE'!ES7759),"")</f>
        <v/>
      </c>
      <c r="AG7759" t="str">
        <f>IF('5G_NR_raw_UE'!EW7759&gt;0,('5G_NR_raw_UE'!EW7759*'5G_NR_raw_UE'!EX7759),"")</f>
        <v/>
      </c>
      <c r="AH7759" t="str">
        <f>IF('5G_NR_raw_UE'!EY7759&gt;0,('5G_NR_raw_UE'!EY7759*'5G_NR_raw_UE'!EZ7759/1000000),"")</f>
        <v/>
      </c>
    </row>
    <row r="7760" spans="31:34">
      <c r="AE7760" t="str">
        <f>IF('5G_NR_raw_UE'!EP7760&gt;0,('5G_NR_raw_UE'!EP7760*'5G_NR_raw_UE'!EQ7760),"")</f>
        <v/>
      </c>
      <c r="AF7760" t="str">
        <f>IF('5G_NR_raw_UE'!ER7760&gt;0,('5G_NR_raw_UE'!ER7760*'5G_NR_raw_UE'!ES7760),"")</f>
        <v/>
      </c>
      <c r="AG7760" t="str">
        <f>IF('5G_NR_raw_UE'!EW7760&gt;0,('5G_NR_raw_UE'!EW7760*'5G_NR_raw_UE'!EX7760),"")</f>
        <v/>
      </c>
      <c r="AH7760" t="str">
        <f>IF('5G_NR_raw_UE'!EY7760&gt;0,('5G_NR_raw_UE'!EY7760*'5G_NR_raw_UE'!EZ7760/1000000),"")</f>
        <v/>
      </c>
    </row>
    <row r="7761" spans="31:34">
      <c r="AE7761" t="str">
        <f>IF('5G_NR_raw_UE'!EP7761&gt;0,('5G_NR_raw_UE'!EP7761*'5G_NR_raw_UE'!EQ7761),"")</f>
        <v/>
      </c>
      <c r="AF7761" t="str">
        <f>IF('5G_NR_raw_UE'!ER7761&gt;0,('5G_NR_raw_UE'!ER7761*'5G_NR_raw_UE'!ES7761),"")</f>
        <v/>
      </c>
      <c r="AG7761" t="str">
        <f>IF('5G_NR_raw_UE'!EW7761&gt;0,('5G_NR_raw_UE'!EW7761*'5G_NR_raw_UE'!EX7761),"")</f>
        <v/>
      </c>
      <c r="AH7761" t="str">
        <f>IF('5G_NR_raw_UE'!EY7761&gt;0,('5G_NR_raw_UE'!EY7761*'5G_NR_raw_UE'!EZ7761/1000000),"")</f>
        <v/>
      </c>
    </row>
    <row r="7762" spans="31:34">
      <c r="AE7762" t="str">
        <f>IF('5G_NR_raw_UE'!EP7762&gt;0,('5G_NR_raw_UE'!EP7762*'5G_NR_raw_UE'!EQ7762),"")</f>
        <v/>
      </c>
      <c r="AF7762" t="str">
        <f>IF('5G_NR_raw_UE'!ER7762&gt;0,('5G_NR_raw_UE'!ER7762*'5G_NR_raw_UE'!ES7762),"")</f>
        <v/>
      </c>
      <c r="AG7762" t="str">
        <f>IF('5G_NR_raw_UE'!EW7762&gt;0,('5G_NR_raw_UE'!EW7762*'5G_NR_raw_UE'!EX7762),"")</f>
        <v/>
      </c>
      <c r="AH7762" t="str">
        <f>IF('5G_NR_raw_UE'!EY7762&gt;0,('5G_NR_raw_UE'!EY7762*'5G_NR_raw_UE'!EZ7762/1000000),"")</f>
        <v/>
      </c>
    </row>
    <row r="7763" spans="31:34">
      <c r="AE7763" t="str">
        <f>IF('5G_NR_raw_UE'!EP7763&gt;0,('5G_NR_raw_UE'!EP7763*'5G_NR_raw_UE'!EQ7763),"")</f>
        <v/>
      </c>
      <c r="AF7763" t="str">
        <f>IF('5G_NR_raw_UE'!ER7763&gt;0,('5G_NR_raw_UE'!ER7763*'5G_NR_raw_UE'!ES7763),"")</f>
        <v/>
      </c>
      <c r="AG7763" t="str">
        <f>IF('5G_NR_raw_UE'!EW7763&gt;0,('5G_NR_raw_UE'!EW7763*'5G_NR_raw_UE'!EX7763),"")</f>
        <v/>
      </c>
      <c r="AH7763" t="str">
        <f>IF('5G_NR_raw_UE'!EY7763&gt;0,('5G_NR_raw_UE'!EY7763*'5G_NR_raw_UE'!EZ7763/1000000),"")</f>
        <v/>
      </c>
    </row>
    <row r="7764" spans="31:34">
      <c r="AE7764" t="str">
        <f>IF('5G_NR_raw_UE'!EP7764&gt;0,('5G_NR_raw_UE'!EP7764*'5G_NR_raw_UE'!EQ7764),"")</f>
        <v/>
      </c>
      <c r="AF7764" t="str">
        <f>IF('5G_NR_raw_UE'!ER7764&gt;0,('5G_NR_raw_UE'!ER7764*'5G_NR_raw_UE'!ES7764),"")</f>
        <v/>
      </c>
      <c r="AG7764" t="str">
        <f>IF('5G_NR_raw_UE'!EW7764&gt;0,('5G_NR_raw_UE'!EW7764*'5G_NR_raw_UE'!EX7764),"")</f>
        <v/>
      </c>
      <c r="AH7764" t="str">
        <f>IF('5G_NR_raw_UE'!EY7764&gt;0,('5G_NR_raw_UE'!EY7764*'5G_NR_raw_UE'!EZ7764/1000000),"")</f>
        <v/>
      </c>
    </row>
    <row r="7765" spans="31:34">
      <c r="AE7765" t="str">
        <f>IF('5G_NR_raw_UE'!EP7765&gt;0,('5G_NR_raw_UE'!EP7765*'5G_NR_raw_UE'!EQ7765),"")</f>
        <v/>
      </c>
      <c r="AF7765" t="str">
        <f>IF('5G_NR_raw_UE'!ER7765&gt;0,('5G_NR_raw_UE'!ER7765*'5G_NR_raw_UE'!ES7765),"")</f>
        <v/>
      </c>
      <c r="AG7765" t="str">
        <f>IF('5G_NR_raw_UE'!EW7765&gt;0,('5G_NR_raw_UE'!EW7765*'5G_NR_raw_UE'!EX7765),"")</f>
        <v/>
      </c>
      <c r="AH7765" t="str">
        <f>IF('5G_NR_raw_UE'!EY7765&gt;0,('5G_NR_raw_UE'!EY7765*'5G_NR_raw_UE'!EZ7765/1000000),"")</f>
        <v/>
      </c>
    </row>
    <row r="7766" spans="31:34">
      <c r="AE7766" t="str">
        <f>IF('5G_NR_raw_UE'!EP7766&gt;0,('5G_NR_raw_UE'!EP7766*'5G_NR_raw_UE'!EQ7766),"")</f>
        <v/>
      </c>
      <c r="AF7766" t="str">
        <f>IF('5G_NR_raw_UE'!ER7766&gt;0,('5G_NR_raw_UE'!ER7766*'5G_NR_raw_UE'!ES7766),"")</f>
        <v/>
      </c>
      <c r="AG7766" t="str">
        <f>IF('5G_NR_raw_UE'!EW7766&gt;0,('5G_NR_raw_UE'!EW7766*'5G_NR_raw_UE'!EX7766),"")</f>
        <v/>
      </c>
      <c r="AH7766" t="str">
        <f>IF('5G_NR_raw_UE'!EY7766&gt;0,('5G_NR_raw_UE'!EY7766*'5G_NR_raw_UE'!EZ7766/1000000),"")</f>
        <v/>
      </c>
    </row>
    <row r="7767" spans="31:34">
      <c r="AE7767" t="str">
        <f>IF('5G_NR_raw_UE'!EP7767&gt;0,('5G_NR_raw_UE'!EP7767*'5G_NR_raw_UE'!EQ7767),"")</f>
        <v/>
      </c>
      <c r="AF7767" t="str">
        <f>IF('5G_NR_raw_UE'!ER7767&gt;0,('5G_NR_raw_UE'!ER7767*'5G_NR_raw_UE'!ES7767),"")</f>
        <v/>
      </c>
      <c r="AG7767" t="str">
        <f>IF('5G_NR_raw_UE'!EW7767&gt;0,('5G_NR_raw_UE'!EW7767*'5G_NR_raw_UE'!EX7767),"")</f>
        <v/>
      </c>
      <c r="AH7767" t="str">
        <f>IF('5G_NR_raw_UE'!EY7767&gt;0,('5G_NR_raw_UE'!EY7767*'5G_NR_raw_UE'!EZ7767/1000000),"")</f>
        <v/>
      </c>
    </row>
    <row r="7768" spans="31:34">
      <c r="AE7768" t="str">
        <f>IF('5G_NR_raw_UE'!EP7768&gt;0,('5G_NR_raw_UE'!EP7768*'5G_NR_raw_UE'!EQ7768),"")</f>
        <v/>
      </c>
      <c r="AF7768" t="str">
        <f>IF('5G_NR_raw_UE'!ER7768&gt;0,('5G_NR_raw_UE'!ER7768*'5G_NR_raw_UE'!ES7768),"")</f>
        <v/>
      </c>
      <c r="AG7768" t="str">
        <f>IF('5G_NR_raw_UE'!EW7768&gt;0,('5G_NR_raw_UE'!EW7768*'5G_NR_raw_UE'!EX7768),"")</f>
        <v/>
      </c>
      <c r="AH7768" t="str">
        <f>IF('5G_NR_raw_UE'!EY7768&gt;0,('5G_NR_raw_UE'!EY7768*'5G_NR_raw_UE'!EZ7768/1000000),"")</f>
        <v/>
      </c>
    </row>
    <row r="7769" spans="31:34">
      <c r="AE7769" t="str">
        <f>IF('5G_NR_raw_UE'!EP7769&gt;0,('5G_NR_raw_UE'!EP7769*'5G_NR_raw_UE'!EQ7769),"")</f>
        <v/>
      </c>
      <c r="AF7769" t="str">
        <f>IF('5G_NR_raw_UE'!ER7769&gt;0,('5G_NR_raw_UE'!ER7769*'5G_NR_raw_UE'!ES7769),"")</f>
        <v/>
      </c>
      <c r="AG7769" t="str">
        <f>IF('5G_NR_raw_UE'!EW7769&gt;0,('5G_NR_raw_UE'!EW7769*'5G_NR_raw_UE'!EX7769),"")</f>
        <v/>
      </c>
      <c r="AH7769" t="str">
        <f>IF('5G_NR_raw_UE'!EY7769&gt;0,('5G_NR_raw_UE'!EY7769*'5G_NR_raw_UE'!EZ7769/1000000),"")</f>
        <v/>
      </c>
    </row>
    <row r="7770" spans="31:34">
      <c r="AE7770" t="str">
        <f>IF('5G_NR_raw_UE'!EP7770&gt;0,('5G_NR_raw_UE'!EP7770*'5G_NR_raw_UE'!EQ7770),"")</f>
        <v/>
      </c>
      <c r="AF7770" t="str">
        <f>IF('5G_NR_raw_UE'!ER7770&gt;0,('5G_NR_raw_UE'!ER7770*'5G_NR_raw_UE'!ES7770),"")</f>
        <v/>
      </c>
      <c r="AG7770" t="str">
        <f>IF('5G_NR_raw_UE'!EW7770&gt;0,('5G_NR_raw_UE'!EW7770*'5G_NR_raw_UE'!EX7770),"")</f>
        <v/>
      </c>
      <c r="AH7770" t="str">
        <f>IF('5G_NR_raw_UE'!EY7770&gt;0,('5G_NR_raw_UE'!EY7770*'5G_NR_raw_UE'!EZ7770/1000000),"")</f>
        <v/>
      </c>
    </row>
    <row r="7771" spans="31:34">
      <c r="AE7771" t="str">
        <f>IF('5G_NR_raw_UE'!EP7771&gt;0,('5G_NR_raw_UE'!EP7771*'5G_NR_raw_UE'!EQ7771),"")</f>
        <v/>
      </c>
      <c r="AF7771" t="str">
        <f>IF('5G_NR_raw_UE'!ER7771&gt;0,('5G_NR_raw_UE'!ER7771*'5G_NR_raw_UE'!ES7771),"")</f>
        <v/>
      </c>
      <c r="AG7771" t="str">
        <f>IF('5G_NR_raw_UE'!EW7771&gt;0,('5G_NR_raw_UE'!EW7771*'5G_NR_raw_UE'!EX7771),"")</f>
        <v/>
      </c>
      <c r="AH7771" t="str">
        <f>IF('5G_NR_raw_UE'!EY7771&gt;0,('5G_NR_raw_UE'!EY7771*'5G_NR_raw_UE'!EZ7771/1000000),"")</f>
        <v/>
      </c>
    </row>
    <row r="7772" spans="31:34">
      <c r="AE7772" t="str">
        <f>IF('5G_NR_raw_UE'!EP7772&gt;0,('5G_NR_raw_UE'!EP7772*'5G_NR_raw_UE'!EQ7772),"")</f>
        <v/>
      </c>
      <c r="AF7772" t="str">
        <f>IF('5G_NR_raw_UE'!ER7772&gt;0,('5G_NR_raw_UE'!ER7772*'5G_NR_raw_UE'!ES7772),"")</f>
        <v/>
      </c>
      <c r="AG7772" t="str">
        <f>IF('5G_NR_raw_UE'!EW7772&gt;0,('5G_NR_raw_UE'!EW7772*'5G_NR_raw_UE'!EX7772),"")</f>
        <v/>
      </c>
      <c r="AH7772" t="str">
        <f>IF('5G_NR_raw_UE'!EY7772&gt;0,('5G_NR_raw_UE'!EY7772*'5G_NR_raw_UE'!EZ7772/1000000),"")</f>
        <v/>
      </c>
    </row>
    <row r="7773" spans="31:34">
      <c r="AE7773" t="str">
        <f>IF('5G_NR_raw_UE'!EP7773&gt;0,('5G_NR_raw_UE'!EP7773*'5G_NR_raw_UE'!EQ7773),"")</f>
        <v/>
      </c>
      <c r="AF7773" t="str">
        <f>IF('5G_NR_raw_UE'!ER7773&gt;0,('5G_NR_raw_UE'!ER7773*'5G_NR_raw_UE'!ES7773),"")</f>
        <v/>
      </c>
      <c r="AG7773" t="str">
        <f>IF('5G_NR_raw_UE'!EW7773&gt;0,('5G_NR_raw_UE'!EW7773*'5G_NR_raw_UE'!EX7773),"")</f>
        <v/>
      </c>
      <c r="AH7773" t="str">
        <f>IF('5G_NR_raw_UE'!EY7773&gt;0,('5G_NR_raw_UE'!EY7773*'5G_NR_raw_UE'!EZ7773/1000000),"")</f>
        <v/>
      </c>
    </row>
    <row r="7774" spans="31:34">
      <c r="AE7774" t="str">
        <f>IF('5G_NR_raw_UE'!EP7774&gt;0,('5G_NR_raw_UE'!EP7774*'5G_NR_raw_UE'!EQ7774),"")</f>
        <v/>
      </c>
      <c r="AF7774" t="str">
        <f>IF('5G_NR_raw_UE'!ER7774&gt;0,('5G_NR_raw_UE'!ER7774*'5G_NR_raw_UE'!ES7774),"")</f>
        <v/>
      </c>
      <c r="AG7774" t="str">
        <f>IF('5G_NR_raw_UE'!EW7774&gt;0,('5G_NR_raw_UE'!EW7774*'5G_NR_raw_UE'!EX7774),"")</f>
        <v/>
      </c>
      <c r="AH7774" t="str">
        <f>IF('5G_NR_raw_UE'!EY7774&gt;0,('5G_NR_raw_UE'!EY7774*'5G_NR_raw_UE'!EZ7774/1000000),"")</f>
        <v/>
      </c>
    </row>
    <row r="7775" spans="31:34">
      <c r="AE7775" t="str">
        <f>IF('5G_NR_raw_UE'!EP7775&gt;0,('5G_NR_raw_UE'!EP7775*'5G_NR_raw_UE'!EQ7775),"")</f>
        <v/>
      </c>
      <c r="AF7775" t="str">
        <f>IF('5G_NR_raw_UE'!ER7775&gt;0,('5G_NR_raw_UE'!ER7775*'5G_NR_raw_UE'!ES7775),"")</f>
        <v/>
      </c>
      <c r="AG7775" t="str">
        <f>IF('5G_NR_raw_UE'!EW7775&gt;0,('5G_NR_raw_UE'!EW7775*'5G_NR_raw_UE'!EX7775),"")</f>
        <v/>
      </c>
      <c r="AH7775" t="str">
        <f>IF('5G_NR_raw_UE'!EY7775&gt;0,('5G_NR_raw_UE'!EY7775*'5G_NR_raw_UE'!EZ7775/1000000),"")</f>
        <v/>
      </c>
    </row>
    <row r="7776" spans="31:34">
      <c r="AE7776" t="str">
        <f>IF('5G_NR_raw_UE'!EP7776&gt;0,('5G_NR_raw_UE'!EP7776*'5G_NR_raw_UE'!EQ7776),"")</f>
        <v/>
      </c>
      <c r="AF7776" t="str">
        <f>IF('5G_NR_raw_UE'!ER7776&gt;0,('5G_NR_raw_UE'!ER7776*'5G_NR_raw_UE'!ES7776),"")</f>
        <v/>
      </c>
      <c r="AG7776" t="str">
        <f>IF('5G_NR_raw_UE'!EW7776&gt;0,('5G_NR_raw_UE'!EW7776*'5G_NR_raw_UE'!EX7776),"")</f>
        <v/>
      </c>
      <c r="AH7776" t="str">
        <f>IF('5G_NR_raw_UE'!EY7776&gt;0,('5G_NR_raw_UE'!EY7776*'5G_NR_raw_UE'!EZ7776/1000000),"")</f>
        <v/>
      </c>
    </row>
    <row r="7777" spans="31:34">
      <c r="AE7777" t="str">
        <f>IF('5G_NR_raw_UE'!EP7777&gt;0,('5G_NR_raw_UE'!EP7777*'5G_NR_raw_UE'!EQ7777),"")</f>
        <v/>
      </c>
      <c r="AF7777" t="str">
        <f>IF('5G_NR_raw_UE'!ER7777&gt;0,('5G_NR_raw_UE'!ER7777*'5G_NR_raw_UE'!ES7777),"")</f>
        <v/>
      </c>
      <c r="AG7777" t="str">
        <f>IF('5G_NR_raw_UE'!EW7777&gt;0,('5G_NR_raw_UE'!EW7777*'5G_NR_raw_UE'!EX7777),"")</f>
        <v/>
      </c>
      <c r="AH7777" t="str">
        <f>IF('5G_NR_raw_UE'!EY7777&gt;0,('5G_NR_raw_UE'!EY7777*'5G_NR_raw_UE'!EZ7777/1000000),"")</f>
        <v/>
      </c>
    </row>
    <row r="7778" spans="31:34">
      <c r="AE7778" t="str">
        <f>IF('5G_NR_raw_UE'!EP7778&gt;0,('5G_NR_raw_UE'!EP7778*'5G_NR_raw_UE'!EQ7778),"")</f>
        <v/>
      </c>
      <c r="AF7778" t="str">
        <f>IF('5G_NR_raw_UE'!ER7778&gt;0,('5G_NR_raw_UE'!ER7778*'5G_NR_raw_UE'!ES7778),"")</f>
        <v/>
      </c>
      <c r="AG7778" t="str">
        <f>IF('5G_NR_raw_UE'!EW7778&gt;0,('5G_NR_raw_UE'!EW7778*'5G_NR_raw_UE'!EX7778),"")</f>
        <v/>
      </c>
      <c r="AH7778" t="str">
        <f>IF('5G_NR_raw_UE'!EY7778&gt;0,('5G_NR_raw_UE'!EY7778*'5G_NR_raw_UE'!EZ7778/1000000),"")</f>
        <v/>
      </c>
    </row>
    <row r="7779" spans="31:34">
      <c r="AE7779" t="str">
        <f>IF('5G_NR_raw_UE'!EP7779&gt;0,('5G_NR_raw_UE'!EP7779*'5G_NR_raw_UE'!EQ7779),"")</f>
        <v/>
      </c>
      <c r="AF7779" t="str">
        <f>IF('5G_NR_raw_UE'!ER7779&gt;0,('5G_NR_raw_UE'!ER7779*'5G_NR_raw_UE'!ES7779),"")</f>
        <v/>
      </c>
      <c r="AG7779" t="str">
        <f>IF('5G_NR_raw_UE'!EW7779&gt;0,('5G_NR_raw_UE'!EW7779*'5G_NR_raw_UE'!EX7779),"")</f>
        <v/>
      </c>
      <c r="AH7779" t="str">
        <f>IF('5G_NR_raw_UE'!EY7779&gt;0,('5G_NR_raw_UE'!EY7779*'5G_NR_raw_UE'!EZ7779/1000000),"")</f>
        <v/>
      </c>
    </row>
    <row r="7780" spans="31:34">
      <c r="AE7780" t="str">
        <f>IF('5G_NR_raw_UE'!EP7780&gt;0,('5G_NR_raw_UE'!EP7780*'5G_NR_raw_UE'!EQ7780),"")</f>
        <v/>
      </c>
      <c r="AF7780" t="str">
        <f>IF('5G_NR_raw_UE'!ER7780&gt;0,('5G_NR_raw_UE'!ER7780*'5G_NR_raw_UE'!ES7780),"")</f>
        <v/>
      </c>
      <c r="AG7780" t="str">
        <f>IF('5G_NR_raw_UE'!EW7780&gt;0,('5G_NR_raw_UE'!EW7780*'5G_NR_raw_UE'!EX7780),"")</f>
        <v/>
      </c>
      <c r="AH7780" t="str">
        <f>IF('5G_NR_raw_UE'!EY7780&gt;0,('5G_NR_raw_UE'!EY7780*'5G_NR_raw_UE'!EZ7780/1000000),"")</f>
        <v/>
      </c>
    </row>
    <row r="7781" spans="31:34">
      <c r="AE7781" t="str">
        <f>IF('5G_NR_raw_UE'!EP7781&gt;0,('5G_NR_raw_UE'!EP7781*'5G_NR_raw_UE'!EQ7781),"")</f>
        <v/>
      </c>
      <c r="AF7781" t="str">
        <f>IF('5G_NR_raw_UE'!ER7781&gt;0,('5G_NR_raw_UE'!ER7781*'5G_NR_raw_UE'!ES7781),"")</f>
        <v/>
      </c>
      <c r="AG7781" t="str">
        <f>IF('5G_NR_raw_UE'!EW7781&gt;0,('5G_NR_raw_UE'!EW7781*'5G_NR_raw_UE'!EX7781),"")</f>
        <v/>
      </c>
      <c r="AH7781" t="str">
        <f>IF('5G_NR_raw_UE'!EY7781&gt;0,('5G_NR_raw_UE'!EY7781*'5G_NR_raw_UE'!EZ7781/1000000),"")</f>
        <v/>
      </c>
    </row>
    <row r="7782" spans="31:34">
      <c r="AE7782" t="str">
        <f>IF('5G_NR_raw_UE'!EP7782&gt;0,('5G_NR_raw_UE'!EP7782*'5G_NR_raw_UE'!EQ7782),"")</f>
        <v/>
      </c>
      <c r="AF7782" t="str">
        <f>IF('5G_NR_raw_UE'!ER7782&gt;0,('5G_NR_raw_UE'!ER7782*'5G_NR_raw_UE'!ES7782),"")</f>
        <v/>
      </c>
      <c r="AG7782" t="str">
        <f>IF('5G_NR_raw_UE'!EW7782&gt;0,('5G_NR_raw_UE'!EW7782*'5G_NR_raw_UE'!EX7782),"")</f>
        <v/>
      </c>
      <c r="AH7782" t="str">
        <f>IF('5G_NR_raw_UE'!EY7782&gt;0,('5G_NR_raw_UE'!EY7782*'5G_NR_raw_UE'!EZ7782/1000000),"")</f>
        <v/>
      </c>
    </row>
    <row r="7783" spans="31:34">
      <c r="AE7783" t="str">
        <f>IF('5G_NR_raw_UE'!EP7783&gt;0,('5G_NR_raw_UE'!EP7783*'5G_NR_raw_UE'!EQ7783),"")</f>
        <v/>
      </c>
      <c r="AF7783" t="str">
        <f>IF('5G_NR_raw_UE'!ER7783&gt;0,('5G_NR_raw_UE'!ER7783*'5G_NR_raw_UE'!ES7783),"")</f>
        <v/>
      </c>
      <c r="AG7783" t="str">
        <f>IF('5G_NR_raw_UE'!EW7783&gt;0,('5G_NR_raw_UE'!EW7783*'5G_NR_raw_UE'!EX7783),"")</f>
        <v/>
      </c>
      <c r="AH7783" t="str">
        <f>IF('5G_NR_raw_UE'!EY7783&gt;0,('5G_NR_raw_UE'!EY7783*'5G_NR_raw_UE'!EZ7783/1000000),"")</f>
        <v/>
      </c>
    </row>
    <row r="7784" spans="31:34">
      <c r="AE7784" t="str">
        <f>IF('5G_NR_raw_UE'!EP7784&gt;0,('5G_NR_raw_UE'!EP7784*'5G_NR_raw_UE'!EQ7784),"")</f>
        <v/>
      </c>
      <c r="AF7784" t="str">
        <f>IF('5G_NR_raw_UE'!ER7784&gt;0,('5G_NR_raw_UE'!ER7784*'5G_NR_raw_UE'!ES7784),"")</f>
        <v/>
      </c>
      <c r="AG7784" t="str">
        <f>IF('5G_NR_raw_UE'!EW7784&gt;0,('5G_NR_raw_UE'!EW7784*'5G_NR_raw_UE'!EX7784),"")</f>
        <v/>
      </c>
      <c r="AH7784" t="str">
        <f>IF('5G_NR_raw_UE'!EY7784&gt;0,('5G_NR_raw_UE'!EY7784*'5G_NR_raw_UE'!EZ7784/1000000),"")</f>
        <v/>
      </c>
    </row>
    <row r="7785" spans="31:34">
      <c r="AE7785" t="str">
        <f>IF('5G_NR_raw_UE'!EP7785&gt;0,('5G_NR_raw_UE'!EP7785*'5G_NR_raw_UE'!EQ7785),"")</f>
        <v/>
      </c>
      <c r="AF7785" t="str">
        <f>IF('5G_NR_raw_UE'!ER7785&gt;0,('5G_NR_raw_UE'!ER7785*'5G_NR_raw_UE'!ES7785),"")</f>
        <v/>
      </c>
      <c r="AG7785" t="str">
        <f>IF('5G_NR_raw_UE'!EW7785&gt;0,('5G_NR_raw_UE'!EW7785*'5G_NR_raw_UE'!EX7785),"")</f>
        <v/>
      </c>
      <c r="AH7785" t="str">
        <f>IF('5G_NR_raw_UE'!EY7785&gt;0,('5G_NR_raw_UE'!EY7785*'5G_NR_raw_UE'!EZ7785/1000000),"")</f>
        <v/>
      </c>
    </row>
    <row r="7786" spans="31:34">
      <c r="AE7786" t="str">
        <f>IF('5G_NR_raw_UE'!EP7786&gt;0,('5G_NR_raw_UE'!EP7786*'5G_NR_raw_UE'!EQ7786),"")</f>
        <v/>
      </c>
      <c r="AF7786" t="str">
        <f>IF('5G_NR_raw_UE'!ER7786&gt;0,('5G_NR_raw_UE'!ER7786*'5G_NR_raw_UE'!ES7786),"")</f>
        <v/>
      </c>
      <c r="AG7786" t="str">
        <f>IF('5G_NR_raw_UE'!EW7786&gt;0,('5G_NR_raw_UE'!EW7786*'5G_NR_raw_UE'!EX7786),"")</f>
        <v/>
      </c>
      <c r="AH7786" t="str">
        <f>IF('5G_NR_raw_UE'!EY7786&gt;0,('5G_NR_raw_UE'!EY7786*'5G_NR_raw_UE'!EZ7786/1000000),"")</f>
        <v/>
      </c>
    </row>
    <row r="7787" spans="31:34">
      <c r="AE7787" t="str">
        <f>IF('5G_NR_raw_UE'!EP7787&gt;0,('5G_NR_raw_UE'!EP7787*'5G_NR_raw_UE'!EQ7787),"")</f>
        <v/>
      </c>
      <c r="AF7787" t="str">
        <f>IF('5G_NR_raw_UE'!ER7787&gt;0,('5G_NR_raw_UE'!ER7787*'5G_NR_raw_UE'!ES7787),"")</f>
        <v/>
      </c>
      <c r="AG7787" t="str">
        <f>IF('5G_NR_raw_UE'!EW7787&gt;0,('5G_NR_raw_UE'!EW7787*'5G_NR_raw_UE'!EX7787),"")</f>
        <v/>
      </c>
      <c r="AH7787" t="str">
        <f>IF('5G_NR_raw_UE'!EY7787&gt;0,('5G_NR_raw_UE'!EY7787*'5G_NR_raw_UE'!EZ7787/1000000),"")</f>
        <v/>
      </c>
    </row>
    <row r="7788" spans="31:34">
      <c r="AE7788" t="str">
        <f>IF('5G_NR_raw_UE'!EP7788&gt;0,('5G_NR_raw_UE'!EP7788*'5G_NR_raw_UE'!EQ7788),"")</f>
        <v/>
      </c>
      <c r="AF7788" t="str">
        <f>IF('5G_NR_raw_UE'!ER7788&gt;0,('5G_NR_raw_UE'!ER7788*'5G_NR_raw_UE'!ES7788),"")</f>
        <v/>
      </c>
      <c r="AG7788" t="str">
        <f>IF('5G_NR_raw_UE'!EW7788&gt;0,('5G_NR_raw_UE'!EW7788*'5G_NR_raw_UE'!EX7788),"")</f>
        <v/>
      </c>
      <c r="AH7788" t="str">
        <f>IF('5G_NR_raw_UE'!EY7788&gt;0,('5G_NR_raw_UE'!EY7788*'5G_NR_raw_UE'!EZ7788/1000000),"")</f>
        <v/>
      </c>
    </row>
    <row r="7789" spans="31:34">
      <c r="AE7789" t="str">
        <f>IF('5G_NR_raw_UE'!EP7789&gt;0,('5G_NR_raw_UE'!EP7789*'5G_NR_raw_UE'!EQ7789),"")</f>
        <v/>
      </c>
      <c r="AF7789" t="str">
        <f>IF('5G_NR_raw_UE'!ER7789&gt;0,('5G_NR_raw_UE'!ER7789*'5G_NR_raw_UE'!ES7789),"")</f>
        <v/>
      </c>
      <c r="AG7789" t="str">
        <f>IF('5G_NR_raw_UE'!EW7789&gt;0,('5G_NR_raw_UE'!EW7789*'5G_NR_raw_UE'!EX7789),"")</f>
        <v/>
      </c>
      <c r="AH7789" t="str">
        <f>IF('5G_NR_raw_UE'!EY7789&gt;0,('5G_NR_raw_UE'!EY7789*'5G_NR_raw_UE'!EZ7789/1000000),"")</f>
        <v/>
      </c>
    </row>
    <row r="7790" spans="31:34">
      <c r="AE7790" t="str">
        <f>IF('5G_NR_raw_UE'!EP7790&gt;0,('5G_NR_raw_UE'!EP7790*'5G_NR_raw_UE'!EQ7790),"")</f>
        <v/>
      </c>
      <c r="AF7790" t="str">
        <f>IF('5G_NR_raw_UE'!ER7790&gt;0,('5G_NR_raw_UE'!ER7790*'5G_NR_raw_UE'!ES7790),"")</f>
        <v/>
      </c>
      <c r="AG7790" t="str">
        <f>IF('5G_NR_raw_UE'!EW7790&gt;0,('5G_NR_raw_UE'!EW7790*'5G_NR_raw_UE'!EX7790),"")</f>
        <v/>
      </c>
      <c r="AH7790" t="str">
        <f>IF('5G_NR_raw_UE'!EY7790&gt;0,('5G_NR_raw_UE'!EY7790*'5G_NR_raw_UE'!EZ7790/1000000),"")</f>
        <v/>
      </c>
    </row>
    <row r="7791" spans="31:34">
      <c r="AE7791" t="str">
        <f>IF('5G_NR_raw_UE'!EP7791&gt;0,('5G_NR_raw_UE'!EP7791*'5G_NR_raw_UE'!EQ7791),"")</f>
        <v/>
      </c>
      <c r="AF7791" t="str">
        <f>IF('5G_NR_raw_UE'!ER7791&gt;0,('5G_NR_raw_UE'!ER7791*'5G_NR_raw_UE'!ES7791),"")</f>
        <v/>
      </c>
      <c r="AG7791" t="str">
        <f>IF('5G_NR_raw_UE'!EW7791&gt;0,('5G_NR_raw_UE'!EW7791*'5G_NR_raw_UE'!EX7791),"")</f>
        <v/>
      </c>
      <c r="AH7791" t="str">
        <f>IF('5G_NR_raw_UE'!EY7791&gt;0,('5G_NR_raw_UE'!EY7791*'5G_NR_raw_UE'!EZ7791/1000000),"")</f>
        <v/>
      </c>
    </row>
    <row r="7792" spans="31:34">
      <c r="AE7792" t="str">
        <f>IF('5G_NR_raw_UE'!EP7792&gt;0,('5G_NR_raw_UE'!EP7792*'5G_NR_raw_UE'!EQ7792),"")</f>
        <v/>
      </c>
      <c r="AF7792" t="str">
        <f>IF('5G_NR_raw_UE'!ER7792&gt;0,('5G_NR_raw_UE'!ER7792*'5G_NR_raw_UE'!ES7792),"")</f>
        <v/>
      </c>
      <c r="AG7792" t="str">
        <f>IF('5G_NR_raw_UE'!EW7792&gt;0,('5G_NR_raw_UE'!EW7792*'5G_NR_raw_UE'!EX7792),"")</f>
        <v/>
      </c>
      <c r="AH7792" t="str">
        <f>IF('5G_NR_raw_UE'!EY7792&gt;0,('5G_NR_raw_UE'!EY7792*'5G_NR_raw_UE'!EZ7792/1000000),"")</f>
        <v/>
      </c>
    </row>
    <row r="7793" spans="31:34">
      <c r="AE7793" t="str">
        <f>IF('5G_NR_raw_UE'!EP7793&gt;0,('5G_NR_raw_UE'!EP7793*'5G_NR_raw_UE'!EQ7793),"")</f>
        <v/>
      </c>
      <c r="AF7793" t="str">
        <f>IF('5G_NR_raw_UE'!ER7793&gt;0,('5G_NR_raw_UE'!ER7793*'5G_NR_raw_UE'!ES7793),"")</f>
        <v/>
      </c>
      <c r="AG7793" t="str">
        <f>IF('5G_NR_raw_UE'!EW7793&gt;0,('5G_NR_raw_UE'!EW7793*'5G_NR_raw_UE'!EX7793),"")</f>
        <v/>
      </c>
      <c r="AH7793" t="str">
        <f>IF('5G_NR_raw_UE'!EY7793&gt;0,('5G_NR_raw_UE'!EY7793*'5G_NR_raw_UE'!EZ7793/1000000),"")</f>
        <v/>
      </c>
    </row>
    <row r="7794" spans="31:34">
      <c r="AE7794" t="str">
        <f>IF('5G_NR_raw_UE'!EP7794&gt;0,('5G_NR_raw_UE'!EP7794*'5G_NR_raw_UE'!EQ7794),"")</f>
        <v/>
      </c>
      <c r="AF7794" t="str">
        <f>IF('5G_NR_raw_UE'!ER7794&gt;0,('5G_NR_raw_UE'!ER7794*'5G_NR_raw_UE'!ES7794),"")</f>
        <v/>
      </c>
      <c r="AG7794" t="str">
        <f>IF('5G_NR_raw_UE'!EW7794&gt;0,('5G_NR_raw_UE'!EW7794*'5G_NR_raw_UE'!EX7794),"")</f>
        <v/>
      </c>
      <c r="AH7794" t="str">
        <f>IF('5G_NR_raw_UE'!EY7794&gt;0,('5G_NR_raw_UE'!EY7794*'5G_NR_raw_UE'!EZ7794/1000000),"")</f>
        <v/>
      </c>
    </row>
    <row r="7795" spans="31:34">
      <c r="AE7795" t="str">
        <f>IF('5G_NR_raw_UE'!EP7795&gt;0,('5G_NR_raw_UE'!EP7795*'5G_NR_raw_UE'!EQ7795),"")</f>
        <v/>
      </c>
      <c r="AF7795" t="str">
        <f>IF('5G_NR_raw_UE'!ER7795&gt;0,('5G_NR_raw_UE'!ER7795*'5G_NR_raw_UE'!ES7795),"")</f>
        <v/>
      </c>
      <c r="AG7795" t="str">
        <f>IF('5G_NR_raw_UE'!EW7795&gt;0,('5G_NR_raw_UE'!EW7795*'5G_NR_raw_UE'!EX7795),"")</f>
        <v/>
      </c>
      <c r="AH7795" t="str">
        <f>IF('5G_NR_raw_UE'!EY7795&gt;0,('5G_NR_raw_UE'!EY7795*'5G_NR_raw_UE'!EZ7795/1000000),"")</f>
        <v/>
      </c>
    </row>
    <row r="7796" spans="31:34">
      <c r="AE7796" t="str">
        <f>IF('5G_NR_raw_UE'!EP7796&gt;0,('5G_NR_raw_UE'!EP7796*'5G_NR_raw_UE'!EQ7796),"")</f>
        <v/>
      </c>
      <c r="AF7796" t="str">
        <f>IF('5G_NR_raw_UE'!ER7796&gt;0,('5G_NR_raw_UE'!ER7796*'5G_NR_raw_UE'!ES7796),"")</f>
        <v/>
      </c>
      <c r="AG7796" t="str">
        <f>IF('5G_NR_raw_UE'!EW7796&gt;0,('5G_NR_raw_UE'!EW7796*'5G_NR_raw_UE'!EX7796),"")</f>
        <v/>
      </c>
      <c r="AH7796" t="str">
        <f>IF('5G_NR_raw_UE'!EY7796&gt;0,('5G_NR_raw_UE'!EY7796*'5G_NR_raw_UE'!EZ7796/1000000),"")</f>
        <v/>
      </c>
    </row>
    <row r="7797" spans="31:34">
      <c r="AE7797" t="str">
        <f>IF('5G_NR_raw_UE'!EP7797&gt;0,('5G_NR_raw_UE'!EP7797*'5G_NR_raw_UE'!EQ7797),"")</f>
        <v/>
      </c>
      <c r="AF7797" t="str">
        <f>IF('5G_NR_raw_UE'!ER7797&gt;0,('5G_NR_raw_UE'!ER7797*'5G_NR_raw_UE'!ES7797),"")</f>
        <v/>
      </c>
      <c r="AG7797" t="str">
        <f>IF('5G_NR_raw_UE'!EW7797&gt;0,('5G_NR_raw_UE'!EW7797*'5G_NR_raw_UE'!EX7797),"")</f>
        <v/>
      </c>
      <c r="AH7797" t="str">
        <f>IF('5G_NR_raw_UE'!EY7797&gt;0,('5G_NR_raw_UE'!EY7797*'5G_NR_raw_UE'!EZ7797/1000000),"")</f>
        <v/>
      </c>
    </row>
    <row r="7798" spans="31:34">
      <c r="AE7798" t="str">
        <f>IF('5G_NR_raw_UE'!EP7798&gt;0,('5G_NR_raw_UE'!EP7798*'5G_NR_raw_UE'!EQ7798),"")</f>
        <v/>
      </c>
      <c r="AF7798" t="str">
        <f>IF('5G_NR_raw_UE'!ER7798&gt;0,('5G_NR_raw_UE'!ER7798*'5G_NR_raw_UE'!ES7798),"")</f>
        <v/>
      </c>
      <c r="AG7798" t="str">
        <f>IF('5G_NR_raw_UE'!EW7798&gt;0,('5G_NR_raw_UE'!EW7798*'5G_NR_raw_UE'!EX7798),"")</f>
        <v/>
      </c>
      <c r="AH7798" t="str">
        <f>IF('5G_NR_raw_UE'!EY7798&gt;0,('5G_NR_raw_UE'!EY7798*'5G_NR_raw_UE'!EZ7798/1000000),"")</f>
        <v/>
      </c>
    </row>
    <row r="7799" spans="31:34">
      <c r="AE7799" t="str">
        <f>IF('5G_NR_raw_UE'!EP7799&gt;0,('5G_NR_raw_UE'!EP7799*'5G_NR_raw_UE'!EQ7799),"")</f>
        <v/>
      </c>
      <c r="AF7799" t="str">
        <f>IF('5G_NR_raw_UE'!ER7799&gt;0,('5G_NR_raw_UE'!ER7799*'5G_NR_raw_UE'!ES7799),"")</f>
        <v/>
      </c>
      <c r="AG7799" t="str">
        <f>IF('5G_NR_raw_UE'!EW7799&gt;0,('5G_NR_raw_UE'!EW7799*'5G_NR_raw_UE'!EX7799),"")</f>
        <v/>
      </c>
      <c r="AH7799" t="str">
        <f>IF('5G_NR_raw_UE'!EY7799&gt;0,('5G_NR_raw_UE'!EY7799*'5G_NR_raw_UE'!EZ7799/1000000),"")</f>
        <v/>
      </c>
    </row>
    <row r="7800" spans="31:34">
      <c r="AE7800" t="str">
        <f>IF('5G_NR_raw_UE'!EP7800&gt;0,('5G_NR_raw_UE'!EP7800*'5G_NR_raw_UE'!EQ7800),"")</f>
        <v/>
      </c>
      <c r="AF7800" t="str">
        <f>IF('5G_NR_raw_UE'!ER7800&gt;0,('5G_NR_raw_UE'!ER7800*'5G_NR_raw_UE'!ES7800),"")</f>
        <v/>
      </c>
      <c r="AG7800" t="str">
        <f>IF('5G_NR_raw_UE'!EW7800&gt;0,('5G_NR_raw_UE'!EW7800*'5G_NR_raw_UE'!EX7800),"")</f>
        <v/>
      </c>
      <c r="AH7800" t="str">
        <f>IF('5G_NR_raw_UE'!EY7800&gt;0,('5G_NR_raw_UE'!EY7800*'5G_NR_raw_UE'!EZ7800/1000000),"")</f>
        <v/>
      </c>
    </row>
    <row r="7801" spans="31:34">
      <c r="AE7801" t="str">
        <f>IF('5G_NR_raw_UE'!EP7801&gt;0,('5G_NR_raw_UE'!EP7801*'5G_NR_raw_UE'!EQ7801),"")</f>
        <v/>
      </c>
      <c r="AF7801" t="str">
        <f>IF('5G_NR_raw_UE'!ER7801&gt;0,('5G_NR_raw_UE'!ER7801*'5G_NR_raw_UE'!ES7801),"")</f>
        <v/>
      </c>
      <c r="AG7801" t="str">
        <f>IF('5G_NR_raw_UE'!EW7801&gt;0,('5G_NR_raw_UE'!EW7801*'5G_NR_raw_UE'!EX7801),"")</f>
        <v/>
      </c>
      <c r="AH7801" t="str">
        <f>IF('5G_NR_raw_UE'!EY7801&gt;0,('5G_NR_raw_UE'!EY7801*'5G_NR_raw_UE'!EZ7801/1000000),"")</f>
        <v/>
      </c>
    </row>
    <row r="7802" spans="31:34">
      <c r="AE7802" t="str">
        <f>IF('5G_NR_raw_UE'!EP7802&gt;0,('5G_NR_raw_UE'!EP7802*'5G_NR_raw_UE'!EQ7802),"")</f>
        <v/>
      </c>
      <c r="AF7802" t="str">
        <f>IF('5G_NR_raw_UE'!ER7802&gt;0,('5G_NR_raw_UE'!ER7802*'5G_NR_raw_UE'!ES7802),"")</f>
        <v/>
      </c>
      <c r="AG7802" t="str">
        <f>IF('5G_NR_raw_UE'!EW7802&gt;0,('5G_NR_raw_UE'!EW7802*'5G_NR_raw_UE'!EX7802),"")</f>
        <v/>
      </c>
      <c r="AH7802" t="str">
        <f>IF('5G_NR_raw_UE'!EY7802&gt;0,('5G_NR_raw_UE'!EY7802*'5G_NR_raw_UE'!EZ7802/1000000),"")</f>
        <v/>
      </c>
    </row>
    <row r="7803" spans="31:34">
      <c r="AE7803" t="str">
        <f>IF('5G_NR_raw_UE'!EP7803&gt;0,('5G_NR_raw_UE'!EP7803*'5G_NR_raw_UE'!EQ7803),"")</f>
        <v/>
      </c>
      <c r="AF7803" t="str">
        <f>IF('5G_NR_raw_UE'!ER7803&gt;0,('5G_NR_raw_UE'!ER7803*'5G_NR_raw_UE'!ES7803),"")</f>
        <v/>
      </c>
      <c r="AG7803" t="str">
        <f>IF('5G_NR_raw_UE'!EW7803&gt;0,('5G_NR_raw_UE'!EW7803*'5G_NR_raw_UE'!EX7803),"")</f>
        <v/>
      </c>
      <c r="AH7803" t="str">
        <f>IF('5G_NR_raw_UE'!EY7803&gt;0,('5G_NR_raw_UE'!EY7803*'5G_NR_raw_UE'!EZ7803/1000000),"")</f>
        <v/>
      </c>
    </row>
    <row r="7804" spans="31:34">
      <c r="AE7804" t="str">
        <f>IF('5G_NR_raw_UE'!EP7804&gt;0,('5G_NR_raw_UE'!EP7804*'5G_NR_raw_UE'!EQ7804),"")</f>
        <v/>
      </c>
      <c r="AF7804" t="str">
        <f>IF('5G_NR_raw_UE'!ER7804&gt;0,('5G_NR_raw_UE'!ER7804*'5G_NR_raw_UE'!ES7804),"")</f>
        <v/>
      </c>
      <c r="AG7804" t="str">
        <f>IF('5G_NR_raw_UE'!EW7804&gt;0,('5G_NR_raw_UE'!EW7804*'5G_NR_raw_UE'!EX7804),"")</f>
        <v/>
      </c>
      <c r="AH7804" t="str">
        <f>IF('5G_NR_raw_UE'!EY7804&gt;0,('5G_NR_raw_UE'!EY7804*'5G_NR_raw_UE'!EZ7804/1000000),"")</f>
        <v/>
      </c>
    </row>
    <row r="7805" spans="31:34">
      <c r="AE7805" t="str">
        <f>IF('5G_NR_raw_UE'!EP7805&gt;0,('5G_NR_raw_UE'!EP7805*'5G_NR_raw_UE'!EQ7805),"")</f>
        <v/>
      </c>
      <c r="AF7805" t="str">
        <f>IF('5G_NR_raw_UE'!ER7805&gt;0,('5G_NR_raw_UE'!ER7805*'5G_NR_raw_UE'!ES7805),"")</f>
        <v/>
      </c>
      <c r="AG7805" t="str">
        <f>IF('5G_NR_raw_UE'!EW7805&gt;0,('5G_NR_raw_UE'!EW7805*'5G_NR_raw_UE'!EX7805),"")</f>
        <v/>
      </c>
      <c r="AH7805" t="str">
        <f>IF('5G_NR_raw_UE'!EY7805&gt;0,('5G_NR_raw_UE'!EY7805*'5G_NR_raw_UE'!EZ7805/1000000),"")</f>
        <v/>
      </c>
    </row>
    <row r="7806" spans="31:34">
      <c r="AE7806" t="str">
        <f>IF('5G_NR_raw_UE'!EP7806&gt;0,('5G_NR_raw_UE'!EP7806*'5G_NR_raw_UE'!EQ7806),"")</f>
        <v/>
      </c>
      <c r="AF7806" t="str">
        <f>IF('5G_NR_raw_UE'!ER7806&gt;0,('5G_NR_raw_UE'!ER7806*'5G_NR_raw_UE'!ES7806),"")</f>
        <v/>
      </c>
      <c r="AG7806" t="str">
        <f>IF('5G_NR_raw_UE'!EW7806&gt;0,('5G_NR_raw_UE'!EW7806*'5G_NR_raw_UE'!EX7806),"")</f>
        <v/>
      </c>
      <c r="AH7806" t="str">
        <f>IF('5G_NR_raw_UE'!EY7806&gt;0,('5G_NR_raw_UE'!EY7806*'5G_NR_raw_UE'!EZ7806/1000000),"")</f>
        <v/>
      </c>
    </row>
    <row r="7807" spans="31:34">
      <c r="AE7807" t="str">
        <f>IF('5G_NR_raw_UE'!EP7807&gt;0,('5G_NR_raw_UE'!EP7807*'5G_NR_raw_UE'!EQ7807),"")</f>
        <v/>
      </c>
      <c r="AF7807" t="str">
        <f>IF('5G_NR_raw_UE'!ER7807&gt;0,('5G_NR_raw_UE'!ER7807*'5G_NR_raw_UE'!ES7807),"")</f>
        <v/>
      </c>
      <c r="AG7807" t="str">
        <f>IF('5G_NR_raw_UE'!EW7807&gt;0,('5G_NR_raw_UE'!EW7807*'5G_NR_raw_UE'!EX7807),"")</f>
        <v/>
      </c>
      <c r="AH7807" t="str">
        <f>IF('5G_NR_raw_UE'!EY7807&gt;0,('5G_NR_raw_UE'!EY7807*'5G_NR_raw_UE'!EZ7807/1000000),"")</f>
        <v/>
      </c>
    </row>
    <row r="7808" spans="31:34">
      <c r="AE7808" t="str">
        <f>IF('5G_NR_raw_UE'!EP7808&gt;0,('5G_NR_raw_UE'!EP7808*'5G_NR_raw_UE'!EQ7808),"")</f>
        <v/>
      </c>
      <c r="AF7808" t="str">
        <f>IF('5G_NR_raw_UE'!ER7808&gt;0,('5G_NR_raw_UE'!ER7808*'5G_NR_raw_UE'!ES7808),"")</f>
        <v/>
      </c>
      <c r="AG7808" t="str">
        <f>IF('5G_NR_raw_UE'!EW7808&gt;0,('5G_NR_raw_UE'!EW7808*'5G_NR_raw_UE'!EX7808),"")</f>
        <v/>
      </c>
      <c r="AH7808" t="str">
        <f>IF('5G_NR_raw_UE'!EY7808&gt;0,('5G_NR_raw_UE'!EY7808*'5G_NR_raw_UE'!EZ7808/1000000),"")</f>
        <v/>
      </c>
    </row>
    <row r="7809" spans="31:34">
      <c r="AE7809" t="str">
        <f>IF('5G_NR_raw_UE'!EP7809&gt;0,('5G_NR_raw_UE'!EP7809*'5G_NR_raw_UE'!EQ7809),"")</f>
        <v/>
      </c>
      <c r="AF7809" t="str">
        <f>IF('5G_NR_raw_UE'!ER7809&gt;0,('5G_NR_raw_UE'!ER7809*'5G_NR_raw_UE'!ES7809),"")</f>
        <v/>
      </c>
      <c r="AG7809" t="str">
        <f>IF('5G_NR_raw_UE'!EW7809&gt;0,('5G_NR_raw_UE'!EW7809*'5G_NR_raw_UE'!EX7809),"")</f>
        <v/>
      </c>
      <c r="AH7809" t="str">
        <f>IF('5G_NR_raw_UE'!EY7809&gt;0,('5G_NR_raw_UE'!EY7809*'5G_NR_raw_UE'!EZ7809/1000000),"")</f>
        <v/>
      </c>
    </row>
    <row r="7810" spans="31:34">
      <c r="AE7810" t="str">
        <f>IF('5G_NR_raw_UE'!EP7810&gt;0,('5G_NR_raw_UE'!EP7810*'5G_NR_raw_UE'!EQ7810),"")</f>
        <v/>
      </c>
      <c r="AF7810" t="str">
        <f>IF('5G_NR_raw_UE'!ER7810&gt;0,('5G_NR_raw_UE'!ER7810*'5G_NR_raw_UE'!ES7810),"")</f>
        <v/>
      </c>
      <c r="AG7810" t="str">
        <f>IF('5G_NR_raw_UE'!EW7810&gt;0,('5G_NR_raw_UE'!EW7810*'5G_NR_raw_UE'!EX7810),"")</f>
        <v/>
      </c>
      <c r="AH7810" t="str">
        <f>IF('5G_NR_raw_UE'!EY7810&gt;0,('5G_NR_raw_UE'!EY7810*'5G_NR_raw_UE'!EZ7810/1000000),"")</f>
        <v/>
      </c>
    </row>
    <row r="7811" spans="31:34">
      <c r="AE7811" t="str">
        <f>IF('5G_NR_raw_UE'!EP7811&gt;0,('5G_NR_raw_UE'!EP7811*'5G_NR_raw_UE'!EQ7811),"")</f>
        <v/>
      </c>
      <c r="AF7811" t="str">
        <f>IF('5G_NR_raw_UE'!ER7811&gt;0,('5G_NR_raw_UE'!ER7811*'5G_NR_raw_UE'!ES7811),"")</f>
        <v/>
      </c>
      <c r="AG7811" t="str">
        <f>IF('5G_NR_raw_UE'!EW7811&gt;0,('5G_NR_raw_UE'!EW7811*'5G_NR_raw_UE'!EX7811),"")</f>
        <v/>
      </c>
      <c r="AH7811" t="str">
        <f>IF('5G_NR_raw_UE'!EY7811&gt;0,('5G_NR_raw_UE'!EY7811*'5G_NR_raw_UE'!EZ7811/1000000),"")</f>
        <v/>
      </c>
    </row>
    <row r="7812" spans="31:34">
      <c r="AE7812" t="str">
        <f>IF('5G_NR_raw_UE'!EP7812&gt;0,('5G_NR_raw_UE'!EP7812*'5G_NR_raw_UE'!EQ7812),"")</f>
        <v/>
      </c>
      <c r="AF7812" t="str">
        <f>IF('5G_NR_raw_UE'!ER7812&gt;0,('5G_NR_raw_UE'!ER7812*'5G_NR_raw_UE'!ES7812),"")</f>
        <v/>
      </c>
      <c r="AG7812" t="str">
        <f>IF('5G_NR_raw_UE'!EW7812&gt;0,('5G_NR_raw_UE'!EW7812*'5G_NR_raw_UE'!EX7812),"")</f>
        <v/>
      </c>
      <c r="AH7812" t="str">
        <f>IF('5G_NR_raw_UE'!EY7812&gt;0,('5G_NR_raw_UE'!EY7812*'5G_NR_raw_UE'!EZ7812/1000000),"")</f>
        <v/>
      </c>
    </row>
    <row r="7813" spans="31:34">
      <c r="AE7813" t="str">
        <f>IF('5G_NR_raw_UE'!EP7813&gt;0,('5G_NR_raw_UE'!EP7813*'5G_NR_raw_UE'!EQ7813),"")</f>
        <v/>
      </c>
      <c r="AF7813" t="str">
        <f>IF('5G_NR_raw_UE'!ER7813&gt;0,('5G_NR_raw_UE'!ER7813*'5G_NR_raw_UE'!ES7813),"")</f>
        <v/>
      </c>
      <c r="AG7813" t="str">
        <f>IF('5G_NR_raw_UE'!EW7813&gt;0,('5G_NR_raw_UE'!EW7813*'5G_NR_raw_UE'!EX7813),"")</f>
        <v/>
      </c>
      <c r="AH7813" t="str">
        <f>IF('5G_NR_raw_UE'!EY7813&gt;0,('5G_NR_raw_UE'!EY7813*'5G_NR_raw_UE'!EZ7813/1000000),"")</f>
        <v/>
      </c>
    </row>
    <row r="7814" spans="31:34">
      <c r="AE7814" t="str">
        <f>IF('5G_NR_raw_UE'!EP7814&gt;0,('5G_NR_raw_UE'!EP7814*'5G_NR_raw_UE'!EQ7814),"")</f>
        <v/>
      </c>
      <c r="AF7814" t="str">
        <f>IF('5G_NR_raw_UE'!ER7814&gt;0,('5G_NR_raw_UE'!ER7814*'5G_NR_raw_UE'!ES7814),"")</f>
        <v/>
      </c>
      <c r="AG7814" t="str">
        <f>IF('5G_NR_raw_UE'!EW7814&gt;0,('5G_NR_raw_UE'!EW7814*'5G_NR_raw_UE'!EX7814),"")</f>
        <v/>
      </c>
      <c r="AH7814" t="str">
        <f>IF('5G_NR_raw_UE'!EY7814&gt;0,('5G_NR_raw_UE'!EY7814*'5G_NR_raw_UE'!EZ7814/1000000),"")</f>
        <v/>
      </c>
    </row>
    <row r="7815" spans="31:34">
      <c r="AE7815" t="str">
        <f>IF('5G_NR_raw_UE'!EP7815&gt;0,('5G_NR_raw_UE'!EP7815*'5G_NR_raw_UE'!EQ7815),"")</f>
        <v/>
      </c>
      <c r="AF7815" t="str">
        <f>IF('5G_NR_raw_UE'!ER7815&gt;0,('5G_NR_raw_UE'!ER7815*'5G_NR_raw_UE'!ES7815),"")</f>
        <v/>
      </c>
      <c r="AG7815" t="str">
        <f>IF('5G_NR_raw_UE'!EW7815&gt;0,('5G_NR_raw_UE'!EW7815*'5G_NR_raw_UE'!EX7815),"")</f>
        <v/>
      </c>
      <c r="AH7815" t="str">
        <f>IF('5G_NR_raw_UE'!EY7815&gt;0,('5G_NR_raw_UE'!EY7815*'5G_NR_raw_UE'!EZ7815/1000000),"")</f>
        <v/>
      </c>
    </row>
    <row r="7816" spans="31:34">
      <c r="AE7816" t="str">
        <f>IF('5G_NR_raw_UE'!EP7816&gt;0,('5G_NR_raw_UE'!EP7816*'5G_NR_raw_UE'!EQ7816),"")</f>
        <v/>
      </c>
      <c r="AF7816" t="str">
        <f>IF('5G_NR_raw_UE'!ER7816&gt;0,('5G_NR_raw_UE'!ER7816*'5G_NR_raw_UE'!ES7816),"")</f>
        <v/>
      </c>
      <c r="AG7816" t="str">
        <f>IF('5G_NR_raw_UE'!EW7816&gt;0,('5G_NR_raw_UE'!EW7816*'5G_NR_raw_UE'!EX7816),"")</f>
        <v/>
      </c>
      <c r="AH7816" t="str">
        <f>IF('5G_NR_raw_UE'!EY7816&gt;0,('5G_NR_raw_UE'!EY7816*'5G_NR_raw_UE'!EZ7816/1000000),"")</f>
        <v/>
      </c>
    </row>
    <row r="7817" spans="31:34">
      <c r="AE7817" t="str">
        <f>IF('5G_NR_raw_UE'!EP7817&gt;0,('5G_NR_raw_UE'!EP7817*'5G_NR_raw_UE'!EQ7817),"")</f>
        <v/>
      </c>
      <c r="AF7817" t="str">
        <f>IF('5G_NR_raw_UE'!ER7817&gt;0,('5G_NR_raw_UE'!ER7817*'5G_NR_raw_UE'!ES7817),"")</f>
        <v/>
      </c>
      <c r="AG7817" t="str">
        <f>IF('5G_NR_raw_UE'!EW7817&gt;0,('5G_NR_raw_UE'!EW7817*'5G_NR_raw_UE'!EX7817),"")</f>
        <v/>
      </c>
      <c r="AH7817" t="str">
        <f>IF('5G_NR_raw_UE'!EY7817&gt;0,('5G_NR_raw_UE'!EY7817*'5G_NR_raw_UE'!EZ7817/1000000),"")</f>
        <v/>
      </c>
    </row>
    <row r="7818" spans="31:34">
      <c r="AE7818" t="str">
        <f>IF('5G_NR_raw_UE'!EP7818&gt;0,('5G_NR_raw_UE'!EP7818*'5G_NR_raw_UE'!EQ7818),"")</f>
        <v/>
      </c>
      <c r="AF7818" t="str">
        <f>IF('5G_NR_raw_UE'!ER7818&gt;0,('5G_NR_raw_UE'!ER7818*'5G_NR_raw_UE'!ES7818),"")</f>
        <v/>
      </c>
      <c r="AG7818" t="str">
        <f>IF('5G_NR_raw_UE'!EW7818&gt;0,('5G_NR_raw_UE'!EW7818*'5G_NR_raw_UE'!EX7818),"")</f>
        <v/>
      </c>
      <c r="AH7818" t="str">
        <f>IF('5G_NR_raw_UE'!EY7818&gt;0,('5G_NR_raw_UE'!EY7818*'5G_NR_raw_UE'!EZ7818/1000000),"")</f>
        <v/>
      </c>
    </row>
    <row r="7819" spans="31:34">
      <c r="AE7819" t="str">
        <f>IF('5G_NR_raw_UE'!EP7819&gt;0,('5G_NR_raw_UE'!EP7819*'5G_NR_raw_UE'!EQ7819),"")</f>
        <v/>
      </c>
      <c r="AF7819" t="str">
        <f>IF('5G_NR_raw_UE'!ER7819&gt;0,('5G_NR_raw_UE'!ER7819*'5G_NR_raw_UE'!ES7819),"")</f>
        <v/>
      </c>
      <c r="AG7819" t="str">
        <f>IF('5G_NR_raw_UE'!EW7819&gt;0,('5G_NR_raw_UE'!EW7819*'5G_NR_raw_UE'!EX7819),"")</f>
        <v/>
      </c>
      <c r="AH7819" t="str">
        <f>IF('5G_NR_raw_UE'!EY7819&gt;0,('5G_NR_raw_UE'!EY7819*'5G_NR_raw_UE'!EZ7819/1000000),"")</f>
        <v/>
      </c>
    </row>
    <row r="7820" spans="31:34">
      <c r="AE7820" t="str">
        <f>IF('5G_NR_raw_UE'!EP7820&gt;0,('5G_NR_raw_UE'!EP7820*'5G_NR_raw_UE'!EQ7820),"")</f>
        <v/>
      </c>
      <c r="AF7820" t="str">
        <f>IF('5G_NR_raw_UE'!ER7820&gt;0,('5G_NR_raw_UE'!ER7820*'5G_NR_raw_UE'!ES7820),"")</f>
        <v/>
      </c>
      <c r="AG7820" t="str">
        <f>IF('5G_NR_raw_UE'!EW7820&gt;0,('5G_NR_raw_UE'!EW7820*'5G_NR_raw_UE'!EX7820),"")</f>
        <v/>
      </c>
      <c r="AH7820" t="str">
        <f>IF('5G_NR_raw_UE'!EY7820&gt;0,('5G_NR_raw_UE'!EY7820*'5G_NR_raw_UE'!EZ7820/1000000),"")</f>
        <v/>
      </c>
    </row>
    <row r="7821" spans="31:34">
      <c r="AE7821" t="str">
        <f>IF('5G_NR_raw_UE'!EP7821&gt;0,('5G_NR_raw_UE'!EP7821*'5G_NR_raw_UE'!EQ7821),"")</f>
        <v/>
      </c>
      <c r="AF7821" t="str">
        <f>IF('5G_NR_raw_UE'!ER7821&gt;0,('5G_NR_raw_UE'!ER7821*'5G_NR_raw_UE'!ES7821),"")</f>
        <v/>
      </c>
      <c r="AG7821" t="str">
        <f>IF('5G_NR_raw_UE'!EW7821&gt;0,('5G_NR_raw_UE'!EW7821*'5G_NR_raw_UE'!EX7821),"")</f>
        <v/>
      </c>
      <c r="AH7821" t="str">
        <f>IF('5G_NR_raw_UE'!EY7821&gt;0,('5G_NR_raw_UE'!EY7821*'5G_NR_raw_UE'!EZ7821/1000000),"")</f>
        <v/>
      </c>
    </row>
    <row r="7822" spans="31:34">
      <c r="AE7822" t="str">
        <f>IF('5G_NR_raw_UE'!EP7822&gt;0,('5G_NR_raw_UE'!EP7822*'5G_NR_raw_UE'!EQ7822),"")</f>
        <v/>
      </c>
      <c r="AF7822" t="str">
        <f>IF('5G_NR_raw_UE'!ER7822&gt;0,('5G_NR_raw_UE'!ER7822*'5G_NR_raw_UE'!ES7822),"")</f>
        <v/>
      </c>
      <c r="AG7822" t="str">
        <f>IF('5G_NR_raw_UE'!EW7822&gt;0,('5G_NR_raw_UE'!EW7822*'5G_NR_raw_UE'!EX7822),"")</f>
        <v/>
      </c>
      <c r="AH7822" t="str">
        <f>IF('5G_NR_raw_UE'!EY7822&gt;0,('5G_NR_raw_UE'!EY7822*'5G_NR_raw_UE'!EZ7822/1000000),"")</f>
        <v/>
      </c>
    </row>
    <row r="7823" spans="31:34">
      <c r="AE7823" t="str">
        <f>IF('5G_NR_raw_UE'!EP7823&gt;0,('5G_NR_raw_UE'!EP7823*'5G_NR_raw_UE'!EQ7823),"")</f>
        <v/>
      </c>
      <c r="AF7823" t="str">
        <f>IF('5G_NR_raw_UE'!ER7823&gt;0,('5G_NR_raw_UE'!ER7823*'5G_NR_raw_UE'!ES7823),"")</f>
        <v/>
      </c>
      <c r="AG7823" t="str">
        <f>IF('5G_NR_raw_UE'!EW7823&gt;0,('5G_NR_raw_UE'!EW7823*'5G_NR_raw_UE'!EX7823),"")</f>
        <v/>
      </c>
      <c r="AH7823" t="str">
        <f>IF('5G_NR_raw_UE'!EY7823&gt;0,('5G_NR_raw_UE'!EY7823*'5G_NR_raw_UE'!EZ7823/1000000),"")</f>
        <v/>
      </c>
    </row>
    <row r="7824" spans="31:34">
      <c r="AE7824" t="str">
        <f>IF('5G_NR_raw_UE'!EP7824&gt;0,('5G_NR_raw_UE'!EP7824*'5G_NR_raw_UE'!EQ7824),"")</f>
        <v/>
      </c>
      <c r="AF7824" t="str">
        <f>IF('5G_NR_raw_UE'!ER7824&gt;0,('5G_NR_raw_UE'!ER7824*'5G_NR_raw_UE'!ES7824),"")</f>
        <v/>
      </c>
      <c r="AG7824" t="str">
        <f>IF('5G_NR_raw_UE'!EW7824&gt;0,('5G_NR_raw_UE'!EW7824*'5G_NR_raw_UE'!EX7824),"")</f>
        <v/>
      </c>
      <c r="AH7824" t="str">
        <f>IF('5G_NR_raw_UE'!EY7824&gt;0,('5G_NR_raw_UE'!EY7824*'5G_NR_raw_UE'!EZ7824/1000000),"")</f>
        <v/>
      </c>
    </row>
    <row r="7825" spans="31:34">
      <c r="AE7825" t="str">
        <f>IF('5G_NR_raw_UE'!EP7825&gt;0,('5G_NR_raw_UE'!EP7825*'5G_NR_raw_UE'!EQ7825),"")</f>
        <v/>
      </c>
      <c r="AF7825" t="str">
        <f>IF('5G_NR_raw_UE'!ER7825&gt;0,('5G_NR_raw_UE'!ER7825*'5G_NR_raw_UE'!ES7825),"")</f>
        <v/>
      </c>
      <c r="AG7825" t="str">
        <f>IF('5G_NR_raw_UE'!EW7825&gt;0,('5G_NR_raw_UE'!EW7825*'5G_NR_raw_UE'!EX7825),"")</f>
        <v/>
      </c>
      <c r="AH7825" t="str">
        <f>IF('5G_NR_raw_UE'!EY7825&gt;0,('5G_NR_raw_UE'!EY7825*'5G_NR_raw_UE'!EZ7825/1000000),"")</f>
        <v/>
      </c>
    </row>
    <row r="7826" spans="31:34">
      <c r="AE7826" t="str">
        <f>IF('5G_NR_raw_UE'!EP7826&gt;0,('5G_NR_raw_UE'!EP7826*'5G_NR_raw_UE'!EQ7826),"")</f>
        <v/>
      </c>
      <c r="AF7826" t="str">
        <f>IF('5G_NR_raw_UE'!ER7826&gt;0,('5G_NR_raw_UE'!ER7826*'5G_NR_raw_UE'!ES7826),"")</f>
        <v/>
      </c>
      <c r="AG7826" t="str">
        <f>IF('5G_NR_raw_UE'!EW7826&gt;0,('5G_NR_raw_UE'!EW7826*'5G_NR_raw_UE'!EX7826),"")</f>
        <v/>
      </c>
      <c r="AH7826" t="str">
        <f>IF('5G_NR_raw_UE'!EY7826&gt;0,('5G_NR_raw_UE'!EY7826*'5G_NR_raw_UE'!EZ7826/1000000),"")</f>
        <v/>
      </c>
    </row>
    <row r="7827" spans="31:34">
      <c r="AE7827" t="str">
        <f>IF('5G_NR_raw_UE'!EP7827&gt;0,('5G_NR_raw_UE'!EP7827*'5G_NR_raw_UE'!EQ7827),"")</f>
        <v/>
      </c>
      <c r="AF7827" t="str">
        <f>IF('5G_NR_raw_UE'!ER7827&gt;0,('5G_NR_raw_UE'!ER7827*'5G_NR_raw_UE'!ES7827),"")</f>
        <v/>
      </c>
      <c r="AG7827" t="str">
        <f>IF('5G_NR_raw_UE'!EW7827&gt;0,('5G_NR_raw_UE'!EW7827*'5G_NR_raw_UE'!EX7827),"")</f>
        <v/>
      </c>
      <c r="AH7827" t="str">
        <f>IF('5G_NR_raw_UE'!EY7827&gt;0,('5G_NR_raw_UE'!EY7827*'5G_NR_raw_UE'!EZ7827/1000000),"")</f>
        <v/>
      </c>
    </row>
    <row r="7828" spans="31:34">
      <c r="AE7828" t="str">
        <f>IF('5G_NR_raw_UE'!EP7828&gt;0,('5G_NR_raw_UE'!EP7828*'5G_NR_raw_UE'!EQ7828),"")</f>
        <v/>
      </c>
      <c r="AF7828" t="str">
        <f>IF('5G_NR_raw_UE'!ER7828&gt;0,('5G_NR_raw_UE'!ER7828*'5G_NR_raw_UE'!ES7828),"")</f>
        <v/>
      </c>
      <c r="AG7828" t="str">
        <f>IF('5G_NR_raw_UE'!EW7828&gt;0,('5G_NR_raw_UE'!EW7828*'5G_NR_raw_UE'!EX7828),"")</f>
        <v/>
      </c>
      <c r="AH7828" t="str">
        <f>IF('5G_NR_raw_UE'!EY7828&gt;0,('5G_NR_raw_UE'!EY7828*'5G_NR_raw_UE'!EZ7828/1000000),"")</f>
        <v/>
      </c>
    </row>
    <row r="7829" spans="31:34">
      <c r="AE7829" t="str">
        <f>IF('5G_NR_raw_UE'!EP7829&gt;0,('5G_NR_raw_UE'!EP7829*'5G_NR_raw_UE'!EQ7829),"")</f>
        <v/>
      </c>
      <c r="AF7829" t="str">
        <f>IF('5G_NR_raw_UE'!ER7829&gt;0,('5G_NR_raw_UE'!ER7829*'5G_NR_raw_UE'!ES7829),"")</f>
        <v/>
      </c>
      <c r="AG7829" t="str">
        <f>IF('5G_NR_raw_UE'!EW7829&gt;0,('5G_NR_raw_UE'!EW7829*'5G_NR_raw_UE'!EX7829),"")</f>
        <v/>
      </c>
      <c r="AH7829" t="str">
        <f>IF('5G_NR_raw_UE'!EY7829&gt;0,('5G_NR_raw_UE'!EY7829*'5G_NR_raw_UE'!EZ7829/1000000),"")</f>
        <v/>
      </c>
    </row>
    <row r="7830" spans="31:34">
      <c r="AE7830" t="str">
        <f>IF('5G_NR_raw_UE'!EP7830&gt;0,('5G_NR_raw_UE'!EP7830*'5G_NR_raw_UE'!EQ7830),"")</f>
        <v/>
      </c>
      <c r="AF7830" t="str">
        <f>IF('5G_NR_raw_UE'!ER7830&gt;0,('5G_NR_raw_UE'!ER7830*'5G_NR_raw_UE'!ES7830),"")</f>
        <v/>
      </c>
      <c r="AG7830" t="str">
        <f>IF('5G_NR_raw_UE'!EW7830&gt;0,('5G_NR_raw_UE'!EW7830*'5G_NR_raw_UE'!EX7830),"")</f>
        <v/>
      </c>
      <c r="AH7830" t="str">
        <f>IF('5G_NR_raw_UE'!EY7830&gt;0,('5G_NR_raw_UE'!EY7830*'5G_NR_raw_UE'!EZ7830/1000000),"")</f>
        <v/>
      </c>
    </row>
    <row r="7831" spans="31:34">
      <c r="AE7831" t="str">
        <f>IF('5G_NR_raw_UE'!EP7831&gt;0,('5G_NR_raw_UE'!EP7831*'5G_NR_raw_UE'!EQ7831),"")</f>
        <v/>
      </c>
      <c r="AF7831" t="str">
        <f>IF('5G_NR_raw_UE'!ER7831&gt;0,('5G_NR_raw_UE'!ER7831*'5G_NR_raw_UE'!ES7831),"")</f>
        <v/>
      </c>
      <c r="AG7831" t="str">
        <f>IF('5G_NR_raw_UE'!EW7831&gt;0,('5G_NR_raw_UE'!EW7831*'5G_NR_raw_UE'!EX7831),"")</f>
        <v/>
      </c>
      <c r="AH7831" t="str">
        <f>IF('5G_NR_raw_UE'!EY7831&gt;0,('5G_NR_raw_UE'!EY7831*'5G_NR_raw_UE'!EZ7831/1000000),"")</f>
        <v/>
      </c>
    </row>
    <row r="7832" spans="31:34">
      <c r="AE7832" t="str">
        <f>IF('5G_NR_raw_UE'!EP7832&gt;0,('5G_NR_raw_UE'!EP7832*'5G_NR_raw_UE'!EQ7832),"")</f>
        <v/>
      </c>
      <c r="AF7832" t="str">
        <f>IF('5G_NR_raw_UE'!ER7832&gt;0,('5G_NR_raw_UE'!ER7832*'5G_NR_raw_UE'!ES7832),"")</f>
        <v/>
      </c>
      <c r="AG7832" t="str">
        <f>IF('5G_NR_raw_UE'!EW7832&gt;0,('5G_NR_raw_UE'!EW7832*'5G_NR_raw_UE'!EX7832),"")</f>
        <v/>
      </c>
      <c r="AH7832" t="str">
        <f>IF('5G_NR_raw_UE'!EY7832&gt;0,('5G_NR_raw_UE'!EY7832*'5G_NR_raw_UE'!EZ7832/1000000),"")</f>
        <v/>
      </c>
    </row>
    <row r="7833" spans="31:34">
      <c r="AE7833" t="str">
        <f>IF('5G_NR_raw_UE'!EP7833&gt;0,('5G_NR_raw_UE'!EP7833*'5G_NR_raw_UE'!EQ7833),"")</f>
        <v/>
      </c>
      <c r="AF7833" t="str">
        <f>IF('5G_NR_raw_UE'!ER7833&gt;0,('5G_NR_raw_UE'!ER7833*'5G_NR_raw_UE'!ES7833),"")</f>
        <v/>
      </c>
      <c r="AG7833" t="str">
        <f>IF('5G_NR_raw_UE'!EW7833&gt;0,('5G_NR_raw_UE'!EW7833*'5G_NR_raw_UE'!EX7833),"")</f>
        <v/>
      </c>
      <c r="AH7833" t="str">
        <f>IF('5G_NR_raw_UE'!EY7833&gt;0,('5G_NR_raw_UE'!EY7833*'5G_NR_raw_UE'!EZ7833/1000000),"")</f>
        <v/>
      </c>
    </row>
    <row r="7834" spans="31:34">
      <c r="AE7834" t="str">
        <f>IF('5G_NR_raw_UE'!EP7834&gt;0,('5G_NR_raw_UE'!EP7834*'5G_NR_raw_UE'!EQ7834),"")</f>
        <v/>
      </c>
      <c r="AF7834" t="str">
        <f>IF('5G_NR_raw_UE'!ER7834&gt;0,('5G_NR_raw_UE'!ER7834*'5G_NR_raw_UE'!ES7834),"")</f>
        <v/>
      </c>
      <c r="AG7834" t="str">
        <f>IF('5G_NR_raw_UE'!EW7834&gt;0,('5G_NR_raw_UE'!EW7834*'5G_NR_raw_UE'!EX7834),"")</f>
        <v/>
      </c>
      <c r="AH7834" t="str">
        <f>IF('5G_NR_raw_UE'!EY7834&gt;0,('5G_NR_raw_UE'!EY7834*'5G_NR_raw_UE'!EZ7834/1000000),"")</f>
        <v/>
      </c>
    </row>
    <row r="7835" spans="31:34">
      <c r="AE7835" t="str">
        <f>IF('5G_NR_raw_UE'!EP7835&gt;0,('5G_NR_raw_UE'!EP7835*'5G_NR_raw_UE'!EQ7835),"")</f>
        <v/>
      </c>
      <c r="AF7835" t="str">
        <f>IF('5G_NR_raw_UE'!ER7835&gt;0,('5G_NR_raw_UE'!ER7835*'5G_NR_raw_UE'!ES7835),"")</f>
        <v/>
      </c>
      <c r="AG7835" t="str">
        <f>IF('5G_NR_raw_UE'!EW7835&gt;0,('5G_NR_raw_UE'!EW7835*'5G_NR_raw_UE'!EX7835),"")</f>
        <v/>
      </c>
      <c r="AH7835" t="str">
        <f>IF('5G_NR_raw_UE'!EY7835&gt;0,('5G_NR_raw_UE'!EY7835*'5G_NR_raw_UE'!EZ7835/1000000),"")</f>
        <v/>
      </c>
    </row>
    <row r="7836" spans="31:34">
      <c r="AE7836" t="str">
        <f>IF('5G_NR_raw_UE'!EP7836&gt;0,('5G_NR_raw_UE'!EP7836*'5G_NR_raw_UE'!EQ7836),"")</f>
        <v/>
      </c>
      <c r="AF7836" t="str">
        <f>IF('5G_NR_raw_UE'!ER7836&gt;0,('5G_NR_raw_UE'!ER7836*'5G_NR_raw_UE'!ES7836),"")</f>
        <v/>
      </c>
      <c r="AG7836" t="str">
        <f>IF('5G_NR_raw_UE'!EW7836&gt;0,('5G_NR_raw_UE'!EW7836*'5G_NR_raw_UE'!EX7836),"")</f>
        <v/>
      </c>
      <c r="AH7836" t="str">
        <f>IF('5G_NR_raw_UE'!EY7836&gt;0,('5G_NR_raw_UE'!EY7836*'5G_NR_raw_UE'!EZ7836/1000000),"")</f>
        <v/>
      </c>
    </row>
    <row r="7837" spans="31:34">
      <c r="AE7837" t="str">
        <f>IF('5G_NR_raw_UE'!EP7837&gt;0,('5G_NR_raw_UE'!EP7837*'5G_NR_raw_UE'!EQ7837),"")</f>
        <v/>
      </c>
      <c r="AF7837" t="str">
        <f>IF('5G_NR_raw_UE'!ER7837&gt;0,('5G_NR_raw_UE'!ER7837*'5G_NR_raw_UE'!ES7837),"")</f>
        <v/>
      </c>
      <c r="AG7837" t="str">
        <f>IF('5G_NR_raw_UE'!EW7837&gt;0,('5G_NR_raw_UE'!EW7837*'5G_NR_raw_UE'!EX7837),"")</f>
        <v/>
      </c>
      <c r="AH7837" t="str">
        <f>IF('5G_NR_raw_UE'!EY7837&gt;0,('5G_NR_raw_UE'!EY7837*'5G_NR_raw_UE'!EZ7837/1000000),"")</f>
        <v/>
      </c>
    </row>
    <row r="7838" spans="31:34">
      <c r="AE7838" t="str">
        <f>IF('5G_NR_raw_UE'!EP7838&gt;0,('5G_NR_raw_UE'!EP7838*'5G_NR_raw_UE'!EQ7838),"")</f>
        <v/>
      </c>
      <c r="AF7838" t="str">
        <f>IF('5G_NR_raw_UE'!ER7838&gt;0,('5G_NR_raw_UE'!ER7838*'5G_NR_raw_UE'!ES7838),"")</f>
        <v/>
      </c>
      <c r="AG7838" t="str">
        <f>IF('5G_NR_raw_UE'!EW7838&gt;0,('5G_NR_raw_UE'!EW7838*'5G_NR_raw_UE'!EX7838),"")</f>
        <v/>
      </c>
      <c r="AH7838" t="str">
        <f>IF('5G_NR_raw_UE'!EY7838&gt;0,('5G_NR_raw_UE'!EY7838*'5G_NR_raw_UE'!EZ7838/1000000),"")</f>
        <v/>
      </c>
    </row>
    <row r="7839" spans="31:34">
      <c r="AE7839" t="str">
        <f>IF('5G_NR_raw_UE'!EP7839&gt;0,('5G_NR_raw_UE'!EP7839*'5G_NR_raw_UE'!EQ7839),"")</f>
        <v/>
      </c>
      <c r="AF7839" t="str">
        <f>IF('5G_NR_raw_UE'!ER7839&gt;0,('5G_NR_raw_UE'!ER7839*'5G_NR_raw_UE'!ES7839),"")</f>
        <v/>
      </c>
      <c r="AG7839" t="str">
        <f>IF('5G_NR_raw_UE'!EW7839&gt;0,('5G_NR_raw_UE'!EW7839*'5G_NR_raw_UE'!EX7839),"")</f>
        <v/>
      </c>
      <c r="AH7839" t="str">
        <f>IF('5G_NR_raw_UE'!EY7839&gt;0,('5G_NR_raw_UE'!EY7839*'5G_NR_raw_UE'!EZ7839/1000000),"")</f>
        <v/>
      </c>
    </row>
    <row r="7840" spans="31:34">
      <c r="AE7840" t="str">
        <f>IF('5G_NR_raw_UE'!EP7840&gt;0,('5G_NR_raw_UE'!EP7840*'5G_NR_raw_UE'!EQ7840),"")</f>
        <v/>
      </c>
      <c r="AF7840" t="str">
        <f>IF('5G_NR_raw_UE'!ER7840&gt;0,('5G_NR_raw_UE'!ER7840*'5G_NR_raw_UE'!ES7840),"")</f>
        <v/>
      </c>
      <c r="AG7840" t="str">
        <f>IF('5G_NR_raw_UE'!EW7840&gt;0,('5G_NR_raw_UE'!EW7840*'5G_NR_raw_UE'!EX7840),"")</f>
        <v/>
      </c>
      <c r="AH7840" t="str">
        <f>IF('5G_NR_raw_UE'!EY7840&gt;0,('5G_NR_raw_UE'!EY7840*'5G_NR_raw_UE'!EZ7840/1000000),"")</f>
        <v/>
      </c>
    </row>
    <row r="7841" spans="31:34">
      <c r="AE7841" t="str">
        <f>IF('5G_NR_raw_UE'!EP7841&gt;0,('5G_NR_raw_UE'!EP7841*'5G_NR_raw_UE'!EQ7841),"")</f>
        <v/>
      </c>
      <c r="AF7841" t="str">
        <f>IF('5G_NR_raw_UE'!ER7841&gt;0,('5G_NR_raw_UE'!ER7841*'5G_NR_raw_UE'!ES7841),"")</f>
        <v/>
      </c>
      <c r="AG7841" t="str">
        <f>IF('5G_NR_raw_UE'!EW7841&gt;0,('5G_NR_raw_UE'!EW7841*'5G_NR_raw_UE'!EX7841),"")</f>
        <v/>
      </c>
      <c r="AH7841" t="str">
        <f>IF('5G_NR_raw_UE'!EY7841&gt;0,('5G_NR_raw_UE'!EY7841*'5G_NR_raw_UE'!EZ7841/1000000),"")</f>
        <v/>
      </c>
    </row>
    <row r="7842" spans="31:34">
      <c r="AE7842" t="str">
        <f>IF('5G_NR_raw_UE'!EP7842&gt;0,('5G_NR_raw_UE'!EP7842*'5G_NR_raw_UE'!EQ7842),"")</f>
        <v/>
      </c>
      <c r="AF7842" t="str">
        <f>IF('5G_NR_raw_UE'!ER7842&gt;0,('5G_NR_raw_UE'!ER7842*'5G_NR_raw_UE'!ES7842),"")</f>
        <v/>
      </c>
      <c r="AG7842" t="str">
        <f>IF('5G_NR_raw_UE'!EW7842&gt;0,('5G_NR_raw_UE'!EW7842*'5G_NR_raw_UE'!EX7842),"")</f>
        <v/>
      </c>
      <c r="AH7842" t="str">
        <f>IF('5G_NR_raw_UE'!EY7842&gt;0,('5G_NR_raw_UE'!EY7842*'5G_NR_raw_UE'!EZ7842/1000000),"")</f>
        <v/>
      </c>
    </row>
    <row r="7843" spans="31:34">
      <c r="AE7843" t="str">
        <f>IF('5G_NR_raw_UE'!EP7843&gt;0,('5G_NR_raw_UE'!EP7843*'5G_NR_raw_UE'!EQ7843),"")</f>
        <v/>
      </c>
      <c r="AF7843" t="str">
        <f>IF('5G_NR_raw_UE'!ER7843&gt;0,('5G_NR_raw_UE'!ER7843*'5G_NR_raw_UE'!ES7843),"")</f>
        <v/>
      </c>
      <c r="AG7843" t="str">
        <f>IF('5G_NR_raw_UE'!EW7843&gt;0,('5G_NR_raw_UE'!EW7843*'5G_NR_raw_UE'!EX7843),"")</f>
        <v/>
      </c>
      <c r="AH7843" t="str">
        <f>IF('5G_NR_raw_UE'!EY7843&gt;0,('5G_NR_raw_UE'!EY7843*'5G_NR_raw_UE'!EZ7843/1000000),"")</f>
        <v/>
      </c>
    </row>
    <row r="7844" spans="31:34">
      <c r="AE7844" t="str">
        <f>IF('5G_NR_raw_UE'!EP7844&gt;0,('5G_NR_raw_UE'!EP7844*'5G_NR_raw_UE'!EQ7844),"")</f>
        <v/>
      </c>
      <c r="AF7844" t="str">
        <f>IF('5G_NR_raw_UE'!ER7844&gt;0,('5G_NR_raw_UE'!ER7844*'5G_NR_raw_UE'!ES7844),"")</f>
        <v/>
      </c>
      <c r="AG7844" t="str">
        <f>IF('5G_NR_raw_UE'!EW7844&gt;0,('5G_NR_raw_UE'!EW7844*'5G_NR_raw_UE'!EX7844),"")</f>
        <v/>
      </c>
      <c r="AH7844" t="str">
        <f>IF('5G_NR_raw_UE'!EY7844&gt;0,('5G_NR_raw_UE'!EY7844*'5G_NR_raw_UE'!EZ7844/1000000),"")</f>
        <v/>
      </c>
    </row>
    <row r="7845" spans="31:34">
      <c r="AE7845" t="str">
        <f>IF('5G_NR_raw_UE'!EP7845&gt;0,('5G_NR_raw_UE'!EP7845*'5G_NR_raw_UE'!EQ7845),"")</f>
        <v/>
      </c>
      <c r="AF7845" t="str">
        <f>IF('5G_NR_raw_UE'!ER7845&gt;0,('5G_NR_raw_UE'!ER7845*'5G_NR_raw_UE'!ES7845),"")</f>
        <v/>
      </c>
      <c r="AG7845" t="str">
        <f>IF('5G_NR_raw_UE'!EW7845&gt;0,('5G_NR_raw_UE'!EW7845*'5G_NR_raw_UE'!EX7845),"")</f>
        <v/>
      </c>
      <c r="AH7845" t="str">
        <f>IF('5G_NR_raw_UE'!EY7845&gt;0,('5G_NR_raw_UE'!EY7845*'5G_NR_raw_UE'!EZ7845/1000000),"")</f>
        <v/>
      </c>
    </row>
    <row r="7846" spans="31:34">
      <c r="AE7846" t="str">
        <f>IF('5G_NR_raw_UE'!EP7846&gt;0,('5G_NR_raw_UE'!EP7846*'5G_NR_raw_UE'!EQ7846),"")</f>
        <v/>
      </c>
      <c r="AF7846" t="str">
        <f>IF('5G_NR_raw_UE'!ER7846&gt;0,('5G_NR_raw_UE'!ER7846*'5G_NR_raw_UE'!ES7846),"")</f>
        <v/>
      </c>
      <c r="AG7846" t="str">
        <f>IF('5G_NR_raw_UE'!EW7846&gt;0,('5G_NR_raw_UE'!EW7846*'5G_NR_raw_UE'!EX7846),"")</f>
        <v/>
      </c>
      <c r="AH7846" t="str">
        <f>IF('5G_NR_raw_UE'!EY7846&gt;0,('5G_NR_raw_UE'!EY7846*'5G_NR_raw_UE'!EZ7846/1000000),"")</f>
        <v/>
      </c>
    </row>
    <row r="7847" spans="31:34">
      <c r="AE7847" t="str">
        <f>IF('5G_NR_raw_UE'!EP7847&gt;0,('5G_NR_raw_UE'!EP7847*'5G_NR_raw_UE'!EQ7847),"")</f>
        <v/>
      </c>
      <c r="AF7847" t="str">
        <f>IF('5G_NR_raw_UE'!ER7847&gt;0,('5G_NR_raw_UE'!ER7847*'5G_NR_raw_UE'!ES7847),"")</f>
        <v/>
      </c>
      <c r="AG7847" t="str">
        <f>IF('5G_NR_raw_UE'!EW7847&gt;0,('5G_NR_raw_UE'!EW7847*'5G_NR_raw_UE'!EX7847),"")</f>
        <v/>
      </c>
      <c r="AH7847" t="str">
        <f>IF('5G_NR_raw_UE'!EY7847&gt;0,('5G_NR_raw_UE'!EY7847*'5G_NR_raw_UE'!EZ7847/1000000),"")</f>
        <v/>
      </c>
    </row>
    <row r="7848" spans="31:34">
      <c r="AE7848" t="str">
        <f>IF('5G_NR_raw_UE'!EP7848&gt;0,('5G_NR_raw_UE'!EP7848*'5G_NR_raw_UE'!EQ7848),"")</f>
        <v/>
      </c>
      <c r="AF7848" t="str">
        <f>IF('5G_NR_raw_UE'!ER7848&gt;0,('5G_NR_raw_UE'!ER7848*'5G_NR_raw_UE'!ES7848),"")</f>
        <v/>
      </c>
      <c r="AG7848" t="str">
        <f>IF('5G_NR_raw_UE'!EW7848&gt;0,('5G_NR_raw_UE'!EW7848*'5G_NR_raw_UE'!EX7848),"")</f>
        <v/>
      </c>
      <c r="AH7848" t="str">
        <f>IF('5G_NR_raw_UE'!EY7848&gt;0,('5G_NR_raw_UE'!EY7848*'5G_NR_raw_UE'!EZ7848/1000000),"")</f>
        <v/>
      </c>
    </row>
    <row r="7849" spans="31:34">
      <c r="AE7849" t="str">
        <f>IF('5G_NR_raw_UE'!EP7849&gt;0,('5G_NR_raw_UE'!EP7849*'5G_NR_raw_UE'!EQ7849),"")</f>
        <v/>
      </c>
      <c r="AF7849" t="str">
        <f>IF('5G_NR_raw_UE'!ER7849&gt;0,('5G_NR_raw_UE'!ER7849*'5G_NR_raw_UE'!ES7849),"")</f>
        <v/>
      </c>
      <c r="AG7849" t="str">
        <f>IF('5G_NR_raw_UE'!EW7849&gt;0,('5G_NR_raw_UE'!EW7849*'5G_NR_raw_UE'!EX7849),"")</f>
        <v/>
      </c>
      <c r="AH7849" t="str">
        <f>IF('5G_NR_raw_UE'!EY7849&gt;0,('5G_NR_raw_UE'!EY7849*'5G_NR_raw_UE'!EZ7849/1000000),"")</f>
        <v/>
      </c>
    </row>
    <row r="7850" spans="31:34">
      <c r="AE7850" t="str">
        <f>IF('5G_NR_raw_UE'!EP7850&gt;0,('5G_NR_raw_UE'!EP7850*'5G_NR_raw_UE'!EQ7850),"")</f>
        <v/>
      </c>
      <c r="AF7850" t="str">
        <f>IF('5G_NR_raw_UE'!ER7850&gt;0,('5G_NR_raw_UE'!ER7850*'5G_NR_raw_UE'!ES7850),"")</f>
        <v/>
      </c>
      <c r="AG7850" t="str">
        <f>IF('5G_NR_raw_UE'!EW7850&gt;0,('5G_NR_raw_UE'!EW7850*'5G_NR_raw_UE'!EX7850),"")</f>
        <v/>
      </c>
      <c r="AH7850" t="str">
        <f>IF('5G_NR_raw_UE'!EY7850&gt;0,('5G_NR_raw_UE'!EY7850*'5G_NR_raw_UE'!EZ7850/1000000),"")</f>
        <v/>
      </c>
    </row>
    <row r="7851" spans="31:34">
      <c r="AE7851" t="str">
        <f>IF('5G_NR_raw_UE'!EP7851&gt;0,('5G_NR_raw_UE'!EP7851*'5G_NR_raw_UE'!EQ7851),"")</f>
        <v/>
      </c>
      <c r="AF7851" t="str">
        <f>IF('5G_NR_raw_UE'!ER7851&gt;0,('5G_NR_raw_UE'!ER7851*'5G_NR_raw_UE'!ES7851),"")</f>
        <v/>
      </c>
      <c r="AG7851" t="str">
        <f>IF('5G_NR_raw_UE'!EW7851&gt;0,('5G_NR_raw_UE'!EW7851*'5G_NR_raw_UE'!EX7851),"")</f>
        <v/>
      </c>
      <c r="AH7851" t="str">
        <f>IF('5G_NR_raw_UE'!EY7851&gt;0,('5G_NR_raw_UE'!EY7851*'5G_NR_raw_UE'!EZ7851/1000000),"")</f>
        <v/>
      </c>
    </row>
    <row r="7852" spans="31:34">
      <c r="AE7852" t="str">
        <f>IF('5G_NR_raw_UE'!EP7852&gt;0,('5G_NR_raw_UE'!EP7852*'5G_NR_raw_UE'!EQ7852),"")</f>
        <v/>
      </c>
      <c r="AF7852" t="str">
        <f>IF('5G_NR_raw_UE'!ER7852&gt;0,('5G_NR_raw_UE'!ER7852*'5G_NR_raw_UE'!ES7852),"")</f>
        <v/>
      </c>
      <c r="AG7852" t="str">
        <f>IF('5G_NR_raw_UE'!EW7852&gt;0,('5G_NR_raw_UE'!EW7852*'5G_NR_raw_UE'!EX7852),"")</f>
        <v/>
      </c>
      <c r="AH7852" t="str">
        <f>IF('5G_NR_raw_UE'!EY7852&gt;0,('5G_NR_raw_UE'!EY7852*'5G_NR_raw_UE'!EZ7852/1000000),"")</f>
        <v/>
      </c>
    </row>
    <row r="7853" spans="31:34">
      <c r="AE7853" t="str">
        <f>IF('5G_NR_raw_UE'!EP7853&gt;0,('5G_NR_raw_UE'!EP7853*'5G_NR_raw_UE'!EQ7853),"")</f>
        <v/>
      </c>
      <c r="AF7853" t="str">
        <f>IF('5G_NR_raw_UE'!ER7853&gt;0,('5G_NR_raw_UE'!ER7853*'5G_NR_raw_UE'!ES7853),"")</f>
        <v/>
      </c>
      <c r="AG7853" t="str">
        <f>IF('5G_NR_raw_UE'!EW7853&gt;0,('5G_NR_raw_UE'!EW7853*'5G_NR_raw_UE'!EX7853),"")</f>
        <v/>
      </c>
      <c r="AH7853" t="str">
        <f>IF('5G_NR_raw_UE'!EY7853&gt;0,('5G_NR_raw_UE'!EY7853*'5G_NR_raw_UE'!EZ7853/1000000),"")</f>
        <v/>
      </c>
    </row>
    <row r="7854" spans="31:34">
      <c r="AE7854" t="str">
        <f>IF('5G_NR_raw_UE'!EP7854&gt;0,('5G_NR_raw_UE'!EP7854*'5G_NR_raw_UE'!EQ7854),"")</f>
        <v/>
      </c>
      <c r="AF7854" t="str">
        <f>IF('5G_NR_raw_UE'!ER7854&gt;0,('5G_NR_raw_UE'!ER7854*'5G_NR_raw_UE'!ES7854),"")</f>
        <v/>
      </c>
      <c r="AG7854" t="str">
        <f>IF('5G_NR_raw_UE'!EW7854&gt;0,('5G_NR_raw_UE'!EW7854*'5G_NR_raw_UE'!EX7854),"")</f>
        <v/>
      </c>
      <c r="AH7854" t="str">
        <f>IF('5G_NR_raw_UE'!EY7854&gt;0,('5G_NR_raw_UE'!EY7854*'5G_NR_raw_UE'!EZ7854/1000000),"")</f>
        <v/>
      </c>
    </row>
    <row r="7855" spans="31:34">
      <c r="AE7855" t="str">
        <f>IF('5G_NR_raw_UE'!EP7855&gt;0,('5G_NR_raw_UE'!EP7855*'5G_NR_raw_UE'!EQ7855),"")</f>
        <v/>
      </c>
      <c r="AF7855" t="str">
        <f>IF('5G_NR_raw_UE'!ER7855&gt;0,('5G_NR_raw_UE'!ER7855*'5G_NR_raw_UE'!ES7855),"")</f>
        <v/>
      </c>
      <c r="AG7855" t="str">
        <f>IF('5G_NR_raw_UE'!EW7855&gt;0,('5G_NR_raw_UE'!EW7855*'5G_NR_raw_UE'!EX7855),"")</f>
        <v/>
      </c>
      <c r="AH7855" t="str">
        <f>IF('5G_NR_raw_UE'!EY7855&gt;0,('5G_NR_raw_UE'!EY7855*'5G_NR_raw_UE'!EZ7855/1000000),"")</f>
        <v/>
      </c>
    </row>
    <row r="7856" spans="31:34">
      <c r="AE7856" t="str">
        <f>IF('5G_NR_raw_UE'!EP7856&gt;0,('5G_NR_raw_UE'!EP7856*'5G_NR_raw_UE'!EQ7856),"")</f>
        <v/>
      </c>
      <c r="AF7856" t="str">
        <f>IF('5G_NR_raw_UE'!ER7856&gt;0,('5G_NR_raw_UE'!ER7856*'5G_NR_raw_UE'!ES7856),"")</f>
        <v/>
      </c>
      <c r="AG7856" t="str">
        <f>IF('5G_NR_raw_UE'!EW7856&gt;0,('5G_NR_raw_UE'!EW7856*'5G_NR_raw_UE'!EX7856),"")</f>
        <v/>
      </c>
      <c r="AH7856" t="str">
        <f>IF('5G_NR_raw_UE'!EY7856&gt;0,('5G_NR_raw_UE'!EY7856*'5G_NR_raw_UE'!EZ7856/1000000),"")</f>
        <v/>
      </c>
    </row>
    <row r="7857" spans="31:34">
      <c r="AE7857" t="str">
        <f>IF('5G_NR_raw_UE'!EP7857&gt;0,('5G_NR_raw_UE'!EP7857*'5G_NR_raw_UE'!EQ7857),"")</f>
        <v/>
      </c>
      <c r="AF7857" t="str">
        <f>IF('5G_NR_raw_UE'!ER7857&gt;0,('5G_NR_raw_UE'!ER7857*'5G_NR_raw_UE'!ES7857),"")</f>
        <v/>
      </c>
      <c r="AG7857" t="str">
        <f>IF('5G_NR_raw_UE'!EW7857&gt;0,('5G_NR_raw_UE'!EW7857*'5G_NR_raw_UE'!EX7857),"")</f>
        <v/>
      </c>
      <c r="AH7857" t="str">
        <f>IF('5G_NR_raw_UE'!EY7857&gt;0,('5G_NR_raw_UE'!EY7857*'5G_NR_raw_UE'!EZ7857/1000000),"")</f>
        <v/>
      </c>
    </row>
    <row r="7858" spans="31:34">
      <c r="AE7858" t="str">
        <f>IF('5G_NR_raw_UE'!EP7858&gt;0,('5G_NR_raw_UE'!EP7858*'5G_NR_raw_UE'!EQ7858),"")</f>
        <v/>
      </c>
      <c r="AF7858" t="str">
        <f>IF('5G_NR_raw_UE'!ER7858&gt;0,('5G_NR_raw_UE'!ER7858*'5G_NR_raw_UE'!ES7858),"")</f>
        <v/>
      </c>
      <c r="AG7858" t="str">
        <f>IF('5G_NR_raw_UE'!EW7858&gt;0,('5G_NR_raw_UE'!EW7858*'5G_NR_raw_UE'!EX7858),"")</f>
        <v/>
      </c>
      <c r="AH7858" t="str">
        <f>IF('5G_NR_raw_UE'!EY7858&gt;0,('5G_NR_raw_UE'!EY7858*'5G_NR_raw_UE'!EZ7858/1000000),"")</f>
        <v/>
      </c>
    </row>
    <row r="7859" spans="31:34">
      <c r="AE7859" t="str">
        <f>IF('5G_NR_raw_UE'!EP7859&gt;0,('5G_NR_raw_UE'!EP7859*'5G_NR_raw_UE'!EQ7859),"")</f>
        <v/>
      </c>
      <c r="AF7859" t="str">
        <f>IF('5G_NR_raw_UE'!ER7859&gt;0,('5G_NR_raw_UE'!ER7859*'5G_NR_raw_UE'!ES7859),"")</f>
        <v/>
      </c>
      <c r="AG7859" t="str">
        <f>IF('5G_NR_raw_UE'!EW7859&gt;0,('5G_NR_raw_UE'!EW7859*'5G_NR_raw_UE'!EX7859),"")</f>
        <v/>
      </c>
      <c r="AH7859" t="str">
        <f>IF('5G_NR_raw_UE'!EY7859&gt;0,('5G_NR_raw_UE'!EY7859*'5G_NR_raw_UE'!EZ7859/1000000),"")</f>
        <v/>
      </c>
    </row>
    <row r="7860" spans="31:34">
      <c r="AE7860" t="str">
        <f>IF('5G_NR_raw_UE'!EP7860&gt;0,('5G_NR_raw_UE'!EP7860*'5G_NR_raw_UE'!EQ7860),"")</f>
        <v/>
      </c>
      <c r="AF7860" t="str">
        <f>IF('5G_NR_raw_UE'!ER7860&gt;0,('5G_NR_raw_UE'!ER7860*'5G_NR_raw_UE'!ES7860),"")</f>
        <v/>
      </c>
      <c r="AG7860" t="str">
        <f>IF('5G_NR_raw_UE'!EW7860&gt;0,('5G_NR_raw_UE'!EW7860*'5G_NR_raw_UE'!EX7860),"")</f>
        <v/>
      </c>
      <c r="AH7860" t="str">
        <f>IF('5G_NR_raw_UE'!EY7860&gt;0,('5G_NR_raw_UE'!EY7860*'5G_NR_raw_UE'!EZ7860/1000000),"")</f>
        <v/>
      </c>
    </row>
    <row r="7861" spans="31:34">
      <c r="AE7861" t="str">
        <f>IF('5G_NR_raw_UE'!EP7861&gt;0,('5G_NR_raw_UE'!EP7861*'5G_NR_raw_UE'!EQ7861),"")</f>
        <v/>
      </c>
      <c r="AF7861" t="str">
        <f>IF('5G_NR_raw_UE'!ER7861&gt;0,('5G_NR_raw_UE'!ER7861*'5G_NR_raw_UE'!ES7861),"")</f>
        <v/>
      </c>
      <c r="AG7861" t="str">
        <f>IF('5G_NR_raw_UE'!EW7861&gt;0,('5G_NR_raw_UE'!EW7861*'5G_NR_raw_UE'!EX7861),"")</f>
        <v/>
      </c>
      <c r="AH7861" t="str">
        <f>IF('5G_NR_raw_UE'!EY7861&gt;0,('5G_NR_raw_UE'!EY7861*'5G_NR_raw_UE'!EZ7861/1000000),"")</f>
        <v/>
      </c>
    </row>
    <row r="7862" spans="31:34">
      <c r="AE7862" t="str">
        <f>IF('5G_NR_raw_UE'!EP7862&gt;0,('5G_NR_raw_UE'!EP7862*'5G_NR_raw_UE'!EQ7862),"")</f>
        <v/>
      </c>
      <c r="AF7862" t="str">
        <f>IF('5G_NR_raw_UE'!ER7862&gt;0,('5G_NR_raw_UE'!ER7862*'5G_NR_raw_UE'!ES7862),"")</f>
        <v/>
      </c>
      <c r="AG7862" t="str">
        <f>IF('5G_NR_raw_UE'!EW7862&gt;0,('5G_NR_raw_UE'!EW7862*'5G_NR_raw_UE'!EX7862),"")</f>
        <v/>
      </c>
      <c r="AH7862" t="str">
        <f>IF('5G_NR_raw_UE'!EY7862&gt;0,('5G_NR_raw_UE'!EY7862*'5G_NR_raw_UE'!EZ7862/1000000),"")</f>
        <v/>
      </c>
    </row>
    <row r="7863" spans="31:34">
      <c r="AE7863" t="str">
        <f>IF('5G_NR_raw_UE'!EP7863&gt;0,('5G_NR_raw_UE'!EP7863*'5G_NR_raw_UE'!EQ7863),"")</f>
        <v/>
      </c>
      <c r="AF7863" t="str">
        <f>IF('5G_NR_raw_UE'!ER7863&gt;0,('5G_NR_raw_UE'!ER7863*'5G_NR_raw_UE'!ES7863),"")</f>
        <v/>
      </c>
      <c r="AG7863" t="str">
        <f>IF('5G_NR_raw_UE'!EW7863&gt;0,('5G_NR_raw_UE'!EW7863*'5G_NR_raw_UE'!EX7863),"")</f>
        <v/>
      </c>
      <c r="AH7863" t="str">
        <f>IF('5G_NR_raw_UE'!EY7863&gt;0,('5G_NR_raw_UE'!EY7863*'5G_NR_raw_UE'!EZ7863/1000000),"")</f>
        <v/>
      </c>
    </row>
    <row r="7864" spans="31:34">
      <c r="AE7864" t="str">
        <f>IF('5G_NR_raw_UE'!EP7864&gt;0,('5G_NR_raw_UE'!EP7864*'5G_NR_raw_UE'!EQ7864),"")</f>
        <v/>
      </c>
      <c r="AF7864" t="str">
        <f>IF('5G_NR_raw_UE'!ER7864&gt;0,('5G_NR_raw_UE'!ER7864*'5G_NR_raw_UE'!ES7864),"")</f>
        <v/>
      </c>
      <c r="AG7864" t="str">
        <f>IF('5G_NR_raw_UE'!EW7864&gt;0,('5G_NR_raw_UE'!EW7864*'5G_NR_raw_UE'!EX7864),"")</f>
        <v/>
      </c>
      <c r="AH7864" t="str">
        <f>IF('5G_NR_raw_UE'!EY7864&gt;0,('5G_NR_raw_UE'!EY7864*'5G_NR_raw_UE'!EZ7864/1000000),"")</f>
        <v/>
      </c>
    </row>
    <row r="7865" spans="31:34">
      <c r="AE7865" t="str">
        <f>IF('5G_NR_raw_UE'!EP7865&gt;0,('5G_NR_raw_UE'!EP7865*'5G_NR_raw_UE'!EQ7865),"")</f>
        <v/>
      </c>
      <c r="AF7865" t="str">
        <f>IF('5G_NR_raw_UE'!ER7865&gt;0,('5G_NR_raw_UE'!ER7865*'5G_NR_raw_UE'!ES7865),"")</f>
        <v/>
      </c>
      <c r="AG7865" t="str">
        <f>IF('5G_NR_raw_UE'!EW7865&gt;0,('5G_NR_raw_UE'!EW7865*'5G_NR_raw_UE'!EX7865),"")</f>
        <v/>
      </c>
      <c r="AH7865" t="str">
        <f>IF('5G_NR_raw_UE'!EY7865&gt;0,('5G_NR_raw_UE'!EY7865*'5G_NR_raw_UE'!EZ7865/1000000),"")</f>
        <v/>
      </c>
    </row>
    <row r="7866" spans="31:34">
      <c r="AE7866" t="str">
        <f>IF('5G_NR_raw_UE'!EP7866&gt;0,('5G_NR_raw_UE'!EP7866*'5G_NR_raw_UE'!EQ7866),"")</f>
        <v/>
      </c>
      <c r="AF7866" t="str">
        <f>IF('5G_NR_raw_UE'!ER7866&gt;0,('5G_NR_raw_UE'!ER7866*'5G_NR_raw_UE'!ES7866),"")</f>
        <v/>
      </c>
      <c r="AG7866" t="str">
        <f>IF('5G_NR_raw_UE'!EW7866&gt;0,('5G_NR_raw_UE'!EW7866*'5G_NR_raw_UE'!EX7866),"")</f>
        <v/>
      </c>
      <c r="AH7866" t="str">
        <f>IF('5G_NR_raw_UE'!EY7866&gt;0,('5G_NR_raw_UE'!EY7866*'5G_NR_raw_UE'!EZ7866/1000000),"")</f>
        <v/>
      </c>
    </row>
    <row r="7867" spans="31:34">
      <c r="AE7867" t="str">
        <f>IF('5G_NR_raw_UE'!EP7867&gt;0,('5G_NR_raw_UE'!EP7867*'5G_NR_raw_UE'!EQ7867),"")</f>
        <v/>
      </c>
      <c r="AF7867" t="str">
        <f>IF('5G_NR_raw_UE'!ER7867&gt;0,('5G_NR_raw_UE'!ER7867*'5G_NR_raw_UE'!ES7867),"")</f>
        <v/>
      </c>
      <c r="AG7867" t="str">
        <f>IF('5G_NR_raw_UE'!EW7867&gt;0,('5G_NR_raw_UE'!EW7867*'5G_NR_raw_UE'!EX7867),"")</f>
        <v/>
      </c>
      <c r="AH7867" t="str">
        <f>IF('5G_NR_raw_UE'!EY7867&gt;0,('5G_NR_raw_UE'!EY7867*'5G_NR_raw_UE'!EZ7867/1000000),"")</f>
        <v/>
      </c>
    </row>
    <row r="7868" spans="31:34">
      <c r="AE7868" t="str">
        <f>IF('5G_NR_raw_UE'!EP7868&gt;0,('5G_NR_raw_UE'!EP7868*'5G_NR_raw_UE'!EQ7868),"")</f>
        <v/>
      </c>
      <c r="AF7868" t="str">
        <f>IF('5G_NR_raw_UE'!ER7868&gt;0,('5G_NR_raw_UE'!ER7868*'5G_NR_raw_UE'!ES7868),"")</f>
        <v/>
      </c>
      <c r="AG7868" t="str">
        <f>IF('5G_NR_raw_UE'!EW7868&gt;0,('5G_NR_raw_UE'!EW7868*'5G_NR_raw_UE'!EX7868),"")</f>
        <v/>
      </c>
      <c r="AH7868" t="str">
        <f>IF('5G_NR_raw_UE'!EY7868&gt;0,('5G_NR_raw_UE'!EY7868*'5G_NR_raw_UE'!EZ7868/1000000),"")</f>
        <v/>
      </c>
    </row>
    <row r="7869" spans="31:34">
      <c r="AE7869" t="str">
        <f>IF('5G_NR_raw_UE'!EP7869&gt;0,('5G_NR_raw_UE'!EP7869*'5G_NR_raw_UE'!EQ7869),"")</f>
        <v/>
      </c>
      <c r="AF7869" t="str">
        <f>IF('5G_NR_raw_UE'!ER7869&gt;0,('5G_NR_raw_UE'!ER7869*'5G_NR_raw_UE'!ES7869),"")</f>
        <v/>
      </c>
      <c r="AG7869" t="str">
        <f>IF('5G_NR_raw_UE'!EW7869&gt;0,('5G_NR_raw_UE'!EW7869*'5G_NR_raw_UE'!EX7869),"")</f>
        <v/>
      </c>
      <c r="AH7869" t="str">
        <f>IF('5G_NR_raw_UE'!EY7869&gt;0,('5G_NR_raw_UE'!EY7869*'5G_NR_raw_UE'!EZ7869/1000000),"")</f>
        <v/>
      </c>
    </row>
    <row r="7870" spans="31:34">
      <c r="AE7870" t="str">
        <f>IF('5G_NR_raw_UE'!EP7870&gt;0,('5G_NR_raw_UE'!EP7870*'5G_NR_raw_UE'!EQ7870),"")</f>
        <v/>
      </c>
      <c r="AF7870" t="str">
        <f>IF('5G_NR_raw_UE'!ER7870&gt;0,('5G_NR_raw_UE'!ER7870*'5G_NR_raw_UE'!ES7870),"")</f>
        <v/>
      </c>
      <c r="AG7870" t="str">
        <f>IF('5G_NR_raw_UE'!EW7870&gt;0,('5G_NR_raw_UE'!EW7870*'5G_NR_raw_UE'!EX7870),"")</f>
        <v/>
      </c>
      <c r="AH7870" t="str">
        <f>IF('5G_NR_raw_UE'!EY7870&gt;0,('5G_NR_raw_UE'!EY7870*'5G_NR_raw_UE'!EZ7870/1000000),"")</f>
        <v/>
      </c>
    </row>
    <row r="7871" spans="31:34">
      <c r="AE7871" t="str">
        <f>IF('5G_NR_raw_UE'!EP7871&gt;0,('5G_NR_raw_UE'!EP7871*'5G_NR_raw_UE'!EQ7871),"")</f>
        <v/>
      </c>
      <c r="AF7871" t="str">
        <f>IF('5G_NR_raw_UE'!ER7871&gt;0,('5G_NR_raw_UE'!ER7871*'5G_NR_raw_UE'!ES7871),"")</f>
        <v/>
      </c>
      <c r="AG7871" t="str">
        <f>IF('5G_NR_raw_UE'!EW7871&gt;0,('5G_NR_raw_UE'!EW7871*'5G_NR_raw_UE'!EX7871),"")</f>
        <v/>
      </c>
      <c r="AH7871" t="str">
        <f>IF('5G_NR_raw_UE'!EY7871&gt;0,('5G_NR_raw_UE'!EY7871*'5G_NR_raw_UE'!EZ7871/1000000),"")</f>
        <v/>
      </c>
    </row>
    <row r="7872" spans="31:34">
      <c r="AE7872" t="str">
        <f>IF('5G_NR_raw_UE'!EP7872&gt;0,('5G_NR_raw_UE'!EP7872*'5G_NR_raw_UE'!EQ7872),"")</f>
        <v/>
      </c>
      <c r="AF7872" t="str">
        <f>IF('5G_NR_raw_UE'!ER7872&gt;0,('5G_NR_raw_UE'!ER7872*'5G_NR_raw_UE'!ES7872),"")</f>
        <v/>
      </c>
      <c r="AG7872" t="str">
        <f>IF('5G_NR_raw_UE'!EW7872&gt;0,('5G_NR_raw_UE'!EW7872*'5G_NR_raw_UE'!EX7872),"")</f>
        <v/>
      </c>
      <c r="AH7872" t="str">
        <f>IF('5G_NR_raw_UE'!EY7872&gt;0,('5G_NR_raw_UE'!EY7872*'5G_NR_raw_UE'!EZ7872/1000000),"")</f>
        <v/>
      </c>
    </row>
    <row r="7873" spans="31:34">
      <c r="AE7873" t="str">
        <f>IF('5G_NR_raw_UE'!EP7873&gt;0,('5G_NR_raw_UE'!EP7873*'5G_NR_raw_UE'!EQ7873),"")</f>
        <v/>
      </c>
      <c r="AF7873" t="str">
        <f>IF('5G_NR_raw_UE'!ER7873&gt;0,('5G_NR_raw_UE'!ER7873*'5G_NR_raw_UE'!ES7873),"")</f>
        <v/>
      </c>
      <c r="AG7873" t="str">
        <f>IF('5G_NR_raw_UE'!EW7873&gt;0,('5G_NR_raw_UE'!EW7873*'5G_NR_raw_UE'!EX7873),"")</f>
        <v/>
      </c>
      <c r="AH7873" t="str">
        <f>IF('5G_NR_raw_UE'!EY7873&gt;0,('5G_NR_raw_UE'!EY7873*'5G_NR_raw_UE'!EZ7873/1000000),"")</f>
        <v/>
      </c>
    </row>
    <row r="7874" spans="31:34">
      <c r="AE7874" t="str">
        <f>IF('5G_NR_raw_UE'!EP7874&gt;0,('5G_NR_raw_UE'!EP7874*'5G_NR_raw_UE'!EQ7874),"")</f>
        <v/>
      </c>
      <c r="AF7874" t="str">
        <f>IF('5G_NR_raw_UE'!ER7874&gt;0,('5G_NR_raw_UE'!ER7874*'5G_NR_raw_UE'!ES7874),"")</f>
        <v/>
      </c>
      <c r="AG7874" t="str">
        <f>IF('5G_NR_raw_UE'!EW7874&gt;0,('5G_NR_raw_UE'!EW7874*'5G_NR_raw_UE'!EX7874),"")</f>
        <v/>
      </c>
      <c r="AH7874" t="str">
        <f>IF('5G_NR_raw_UE'!EY7874&gt;0,('5G_NR_raw_UE'!EY7874*'5G_NR_raw_UE'!EZ7874/1000000),"")</f>
        <v/>
      </c>
    </row>
    <row r="7875" spans="31:34">
      <c r="AE7875" t="str">
        <f>IF('5G_NR_raw_UE'!EP7875&gt;0,('5G_NR_raw_UE'!EP7875*'5G_NR_raw_UE'!EQ7875),"")</f>
        <v/>
      </c>
      <c r="AF7875" t="str">
        <f>IF('5G_NR_raw_UE'!ER7875&gt;0,('5G_NR_raw_UE'!ER7875*'5G_NR_raw_UE'!ES7875),"")</f>
        <v/>
      </c>
      <c r="AG7875" t="str">
        <f>IF('5G_NR_raw_UE'!EW7875&gt;0,('5G_NR_raw_UE'!EW7875*'5G_NR_raw_UE'!EX7875),"")</f>
        <v/>
      </c>
      <c r="AH7875" t="str">
        <f>IF('5G_NR_raw_UE'!EY7875&gt;0,('5G_NR_raw_UE'!EY7875*'5G_NR_raw_UE'!EZ7875/1000000),"")</f>
        <v/>
      </c>
    </row>
    <row r="7876" spans="31:34">
      <c r="AE7876" t="str">
        <f>IF('5G_NR_raw_UE'!EP7876&gt;0,('5G_NR_raw_UE'!EP7876*'5G_NR_raw_UE'!EQ7876),"")</f>
        <v/>
      </c>
      <c r="AF7876" t="str">
        <f>IF('5G_NR_raw_UE'!ER7876&gt;0,('5G_NR_raw_UE'!ER7876*'5G_NR_raw_UE'!ES7876),"")</f>
        <v/>
      </c>
      <c r="AG7876" t="str">
        <f>IF('5G_NR_raw_UE'!EW7876&gt;0,('5G_NR_raw_UE'!EW7876*'5G_NR_raw_UE'!EX7876),"")</f>
        <v/>
      </c>
      <c r="AH7876" t="str">
        <f>IF('5G_NR_raw_UE'!EY7876&gt;0,('5G_NR_raw_UE'!EY7876*'5G_NR_raw_UE'!EZ7876/1000000),"")</f>
        <v/>
      </c>
    </row>
    <row r="7877" spans="31:34">
      <c r="AE7877" t="str">
        <f>IF('5G_NR_raw_UE'!EP7877&gt;0,('5G_NR_raw_UE'!EP7877*'5G_NR_raw_UE'!EQ7877),"")</f>
        <v/>
      </c>
      <c r="AF7877" t="str">
        <f>IF('5G_NR_raw_UE'!ER7877&gt;0,('5G_NR_raw_UE'!ER7877*'5G_NR_raw_UE'!ES7877),"")</f>
        <v/>
      </c>
      <c r="AG7877" t="str">
        <f>IF('5G_NR_raw_UE'!EW7877&gt;0,('5G_NR_raw_UE'!EW7877*'5G_NR_raw_UE'!EX7877),"")</f>
        <v/>
      </c>
      <c r="AH7877" t="str">
        <f>IF('5G_NR_raw_UE'!EY7877&gt;0,('5G_NR_raw_UE'!EY7877*'5G_NR_raw_UE'!EZ7877/1000000),"")</f>
        <v/>
      </c>
    </row>
    <row r="7878" spans="31:34">
      <c r="AE7878" t="str">
        <f>IF('5G_NR_raw_UE'!EP7878&gt;0,('5G_NR_raw_UE'!EP7878*'5G_NR_raw_UE'!EQ7878),"")</f>
        <v/>
      </c>
      <c r="AF7878" t="str">
        <f>IF('5G_NR_raw_UE'!ER7878&gt;0,('5G_NR_raw_UE'!ER7878*'5G_NR_raw_UE'!ES7878),"")</f>
        <v/>
      </c>
      <c r="AG7878" t="str">
        <f>IF('5G_NR_raw_UE'!EW7878&gt;0,('5G_NR_raw_UE'!EW7878*'5G_NR_raw_UE'!EX7878),"")</f>
        <v/>
      </c>
      <c r="AH7878" t="str">
        <f>IF('5G_NR_raw_UE'!EY7878&gt;0,('5G_NR_raw_UE'!EY7878*'5G_NR_raw_UE'!EZ7878/1000000),"")</f>
        <v/>
      </c>
    </row>
    <row r="7879" spans="31:34">
      <c r="AE7879" t="str">
        <f>IF('5G_NR_raw_UE'!EP7879&gt;0,('5G_NR_raw_UE'!EP7879*'5G_NR_raw_UE'!EQ7879),"")</f>
        <v/>
      </c>
      <c r="AF7879" t="str">
        <f>IF('5G_NR_raw_UE'!ER7879&gt;0,('5G_NR_raw_UE'!ER7879*'5G_NR_raw_UE'!ES7879),"")</f>
        <v/>
      </c>
      <c r="AG7879" t="str">
        <f>IF('5G_NR_raw_UE'!EW7879&gt;0,('5G_NR_raw_UE'!EW7879*'5G_NR_raw_UE'!EX7879),"")</f>
        <v/>
      </c>
      <c r="AH7879" t="str">
        <f>IF('5G_NR_raw_UE'!EY7879&gt;0,('5G_NR_raw_UE'!EY7879*'5G_NR_raw_UE'!EZ7879/1000000),"")</f>
        <v/>
      </c>
    </row>
    <row r="7880" spans="31:34">
      <c r="AE7880" t="str">
        <f>IF('5G_NR_raw_UE'!EP7880&gt;0,('5G_NR_raw_UE'!EP7880*'5G_NR_raw_UE'!EQ7880),"")</f>
        <v/>
      </c>
      <c r="AF7880" t="str">
        <f>IF('5G_NR_raw_UE'!ER7880&gt;0,('5G_NR_raw_UE'!ER7880*'5G_NR_raw_UE'!ES7880),"")</f>
        <v/>
      </c>
      <c r="AG7880" t="str">
        <f>IF('5G_NR_raw_UE'!EW7880&gt;0,('5G_NR_raw_UE'!EW7880*'5G_NR_raw_UE'!EX7880),"")</f>
        <v/>
      </c>
      <c r="AH7880" t="str">
        <f>IF('5G_NR_raw_UE'!EY7880&gt;0,('5G_NR_raw_UE'!EY7880*'5G_NR_raw_UE'!EZ7880/1000000),"")</f>
        <v/>
      </c>
    </row>
    <row r="7881" spans="31:34">
      <c r="AE7881" t="str">
        <f>IF('5G_NR_raw_UE'!EP7881&gt;0,('5G_NR_raw_UE'!EP7881*'5G_NR_raw_UE'!EQ7881),"")</f>
        <v/>
      </c>
      <c r="AF7881" t="str">
        <f>IF('5G_NR_raw_UE'!ER7881&gt;0,('5G_NR_raw_UE'!ER7881*'5G_NR_raw_UE'!ES7881),"")</f>
        <v/>
      </c>
      <c r="AG7881" t="str">
        <f>IF('5G_NR_raw_UE'!EW7881&gt;0,('5G_NR_raw_UE'!EW7881*'5G_NR_raw_UE'!EX7881),"")</f>
        <v/>
      </c>
      <c r="AH7881" t="str">
        <f>IF('5G_NR_raw_UE'!EY7881&gt;0,('5G_NR_raw_UE'!EY7881*'5G_NR_raw_UE'!EZ7881/1000000),"")</f>
        <v/>
      </c>
    </row>
    <row r="7882" spans="31:34">
      <c r="AE7882" t="str">
        <f>IF('5G_NR_raw_UE'!EP7882&gt;0,('5G_NR_raw_UE'!EP7882*'5G_NR_raw_UE'!EQ7882),"")</f>
        <v/>
      </c>
      <c r="AF7882" t="str">
        <f>IF('5G_NR_raw_UE'!ER7882&gt;0,('5G_NR_raw_UE'!ER7882*'5G_NR_raw_UE'!ES7882),"")</f>
        <v/>
      </c>
      <c r="AG7882" t="str">
        <f>IF('5G_NR_raw_UE'!EW7882&gt;0,('5G_NR_raw_UE'!EW7882*'5G_NR_raw_UE'!EX7882),"")</f>
        <v/>
      </c>
      <c r="AH7882" t="str">
        <f>IF('5G_NR_raw_UE'!EY7882&gt;0,('5G_NR_raw_UE'!EY7882*'5G_NR_raw_UE'!EZ7882/1000000),"")</f>
        <v/>
      </c>
    </row>
    <row r="7883" spans="31:34">
      <c r="AE7883" t="str">
        <f>IF('5G_NR_raw_UE'!EP7883&gt;0,('5G_NR_raw_UE'!EP7883*'5G_NR_raw_UE'!EQ7883),"")</f>
        <v/>
      </c>
      <c r="AF7883" t="str">
        <f>IF('5G_NR_raw_UE'!ER7883&gt;0,('5G_NR_raw_UE'!ER7883*'5G_NR_raw_UE'!ES7883),"")</f>
        <v/>
      </c>
      <c r="AG7883" t="str">
        <f>IF('5G_NR_raw_UE'!EW7883&gt;0,('5G_NR_raw_UE'!EW7883*'5G_NR_raw_UE'!EX7883),"")</f>
        <v/>
      </c>
      <c r="AH7883" t="str">
        <f>IF('5G_NR_raw_UE'!EY7883&gt;0,('5G_NR_raw_UE'!EY7883*'5G_NR_raw_UE'!EZ7883/1000000),"")</f>
        <v/>
      </c>
    </row>
    <row r="7884" spans="31:34">
      <c r="AE7884" t="str">
        <f>IF('5G_NR_raw_UE'!EP7884&gt;0,('5G_NR_raw_UE'!EP7884*'5G_NR_raw_UE'!EQ7884),"")</f>
        <v/>
      </c>
      <c r="AF7884" t="str">
        <f>IF('5G_NR_raw_UE'!ER7884&gt;0,('5G_NR_raw_UE'!ER7884*'5G_NR_raw_UE'!ES7884),"")</f>
        <v/>
      </c>
      <c r="AG7884" t="str">
        <f>IF('5G_NR_raw_UE'!EW7884&gt;0,('5G_NR_raw_UE'!EW7884*'5G_NR_raw_UE'!EX7884),"")</f>
        <v/>
      </c>
      <c r="AH7884" t="str">
        <f>IF('5G_NR_raw_UE'!EY7884&gt;0,('5G_NR_raw_UE'!EY7884*'5G_NR_raw_UE'!EZ7884/1000000),"")</f>
        <v/>
      </c>
    </row>
    <row r="7885" spans="31:34">
      <c r="AE7885" t="str">
        <f>IF('5G_NR_raw_UE'!EP7885&gt;0,('5G_NR_raw_UE'!EP7885*'5G_NR_raw_UE'!EQ7885),"")</f>
        <v/>
      </c>
      <c r="AF7885" t="str">
        <f>IF('5G_NR_raw_UE'!ER7885&gt;0,('5G_NR_raw_UE'!ER7885*'5G_NR_raw_UE'!ES7885),"")</f>
        <v/>
      </c>
      <c r="AG7885" t="str">
        <f>IF('5G_NR_raw_UE'!EW7885&gt;0,('5G_NR_raw_UE'!EW7885*'5G_NR_raw_UE'!EX7885),"")</f>
        <v/>
      </c>
      <c r="AH7885" t="str">
        <f>IF('5G_NR_raw_UE'!EY7885&gt;0,('5G_NR_raw_UE'!EY7885*'5G_NR_raw_UE'!EZ7885/1000000),"")</f>
        <v/>
      </c>
    </row>
    <row r="7886" spans="31:34">
      <c r="AE7886" t="str">
        <f>IF('5G_NR_raw_UE'!EP7886&gt;0,('5G_NR_raw_UE'!EP7886*'5G_NR_raw_UE'!EQ7886),"")</f>
        <v/>
      </c>
      <c r="AF7886" t="str">
        <f>IF('5G_NR_raw_UE'!ER7886&gt;0,('5G_NR_raw_UE'!ER7886*'5G_NR_raw_UE'!ES7886),"")</f>
        <v/>
      </c>
      <c r="AG7886" t="str">
        <f>IF('5G_NR_raw_UE'!EW7886&gt;0,('5G_NR_raw_UE'!EW7886*'5G_NR_raw_UE'!EX7886),"")</f>
        <v/>
      </c>
      <c r="AH7886" t="str">
        <f>IF('5G_NR_raw_UE'!EY7886&gt;0,('5G_NR_raw_UE'!EY7886*'5G_NR_raw_UE'!EZ7886/1000000),"")</f>
        <v/>
      </c>
    </row>
    <row r="7887" spans="31:34">
      <c r="AE7887" t="str">
        <f>IF('5G_NR_raw_UE'!EP7887&gt;0,('5G_NR_raw_UE'!EP7887*'5G_NR_raw_UE'!EQ7887),"")</f>
        <v/>
      </c>
      <c r="AF7887" t="str">
        <f>IF('5G_NR_raw_UE'!ER7887&gt;0,('5G_NR_raw_UE'!ER7887*'5G_NR_raw_UE'!ES7887),"")</f>
        <v/>
      </c>
      <c r="AG7887" t="str">
        <f>IF('5G_NR_raw_UE'!EW7887&gt;0,('5G_NR_raw_UE'!EW7887*'5G_NR_raw_UE'!EX7887),"")</f>
        <v/>
      </c>
      <c r="AH7887" t="str">
        <f>IF('5G_NR_raw_UE'!EY7887&gt;0,('5G_NR_raw_UE'!EY7887*'5G_NR_raw_UE'!EZ7887/1000000),"")</f>
        <v/>
      </c>
    </row>
    <row r="7888" spans="31:34">
      <c r="AE7888" t="str">
        <f>IF('5G_NR_raw_UE'!EP7888&gt;0,('5G_NR_raw_UE'!EP7888*'5G_NR_raw_UE'!EQ7888),"")</f>
        <v/>
      </c>
      <c r="AF7888" t="str">
        <f>IF('5G_NR_raw_UE'!ER7888&gt;0,('5G_NR_raw_UE'!ER7888*'5G_NR_raw_UE'!ES7888),"")</f>
        <v/>
      </c>
      <c r="AG7888" t="str">
        <f>IF('5G_NR_raw_UE'!EW7888&gt;0,('5G_NR_raw_UE'!EW7888*'5G_NR_raw_UE'!EX7888),"")</f>
        <v/>
      </c>
      <c r="AH7888" t="str">
        <f>IF('5G_NR_raw_UE'!EY7888&gt;0,('5G_NR_raw_UE'!EY7888*'5G_NR_raw_UE'!EZ7888/1000000),"")</f>
        <v/>
      </c>
    </row>
    <row r="7889" spans="31:34">
      <c r="AE7889" t="str">
        <f>IF('5G_NR_raw_UE'!EP7889&gt;0,('5G_NR_raw_UE'!EP7889*'5G_NR_raw_UE'!EQ7889),"")</f>
        <v/>
      </c>
      <c r="AF7889" t="str">
        <f>IF('5G_NR_raw_UE'!ER7889&gt;0,('5G_NR_raw_UE'!ER7889*'5G_NR_raw_UE'!ES7889),"")</f>
        <v/>
      </c>
      <c r="AG7889" t="str">
        <f>IF('5G_NR_raw_UE'!EW7889&gt;0,('5G_NR_raw_UE'!EW7889*'5G_NR_raw_UE'!EX7889),"")</f>
        <v/>
      </c>
      <c r="AH7889" t="str">
        <f>IF('5G_NR_raw_UE'!EY7889&gt;0,('5G_NR_raw_UE'!EY7889*'5G_NR_raw_UE'!EZ7889/1000000),"")</f>
        <v/>
      </c>
    </row>
    <row r="7890" spans="31:34">
      <c r="AE7890" t="str">
        <f>IF('5G_NR_raw_UE'!EP7890&gt;0,('5G_NR_raw_UE'!EP7890*'5G_NR_raw_UE'!EQ7890),"")</f>
        <v/>
      </c>
      <c r="AF7890" t="str">
        <f>IF('5G_NR_raw_UE'!ER7890&gt;0,('5G_NR_raw_UE'!ER7890*'5G_NR_raw_UE'!ES7890),"")</f>
        <v/>
      </c>
      <c r="AG7890" t="str">
        <f>IF('5G_NR_raw_UE'!EW7890&gt;0,('5G_NR_raw_UE'!EW7890*'5G_NR_raw_UE'!EX7890),"")</f>
        <v/>
      </c>
      <c r="AH7890" t="str">
        <f>IF('5G_NR_raw_UE'!EY7890&gt;0,('5G_NR_raw_UE'!EY7890*'5G_NR_raw_UE'!EZ7890/1000000),"")</f>
        <v/>
      </c>
    </row>
    <row r="7891" spans="31:34">
      <c r="AE7891" t="str">
        <f>IF('5G_NR_raw_UE'!EP7891&gt;0,('5G_NR_raw_UE'!EP7891*'5G_NR_raw_UE'!EQ7891),"")</f>
        <v/>
      </c>
      <c r="AF7891" t="str">
        <f>IF('5G_NR_raw_UE'!ER7891&gt;0,('5G_NR_raw_UE'!ER7891*'5G_NR_raw_UE'!ES7891),"")</f>
        <v/>
      </c>
      <c r="AG7891" t="str">
        <f>IF('5G_NR_raw_UE'!EW7891&gt;0,('5G_NR_raw_UE'!EW7891*'5G_NR_raw_UE'!EX7891),"")</f>
        <v/>
      </c>
      <c r="AH7891" t="str">
        <f>IF('5G_NR_raw_UE'!EY7891&gt;0,('5G_NR_raw_UE'!EY7891*'5G_NR_raw_UE'!EZ7891/1000000),"")</f>
        <v/>
      </c>
    </row>
    <row r="7892" spans="31:34">
      <c r="AE7892" t="str">
        <f>IF('5G_NR_raw_UE'!EP7892&gt;0,('5G_NR_raw_UE'!EP7892*'5G_NR_raw_UE'!EQ7892),"")</f>
        <v/>
      </c>
      <c r="AF7892" t="str">
        <f>IF('5G_NR_raw_UE'!ER7892&gt;0,('5G_NR_raw_UE'!ER7892*'5G_NR_raw_UE'!ES7892),"")</f>
        <v/>
      </c>
      <c r="AG7892" t="str">
        <f>IF('5G_NR_raw_UE'!EW7892&gt;0,('5G_NR_raw_UE'!EW7892*'5G_NR_raw_UE'!EX7892),"")</f>
        <v/>
      </c>
      <c r="AH7892" t="str">
        <f>IF('5G_NR_raw_UE'!EY7892&gt;0,('5G_NR_raw_UE'!EY7892*'5G_NR_raw_UE'!EZ7892/1000000),"")</f>
        <v/>
      </c>
    </row>
    <row r="7893" spans="31:34">
      <c r="AE7893" t="str">
        <f>IF('5G_NR_raw_UE'!EP7893&gt;0,('5G_NR_raw_UE'!EP7893*'5G_NR_raw_UE'!EQ7893),"")</f>
        <v/>
      </c>
      <c r="AF7893" t="str">
        <f>IF('5G_NR_raw_UE'!ER7893&gt;0,('5G_NR_raw_UE'!ER7893*'5G_NR_raw_UE'!ES7893),"")</f>
        <v/>
      </c>
      <c r="AG7893" t="str">
        <f>IF('5G_NR_raw_UE'!EW7893&gt;0,('5G_NR_raw_UE'!EW7893*'5G_NR_raw_UE'!EX7893),"")</f>
        <v/>
      </c>
      <c r="AH7893" t="str">
        <f>IF('5G_NR_raw_UE'!EY7893&gt;0,('5G_NR_raw_UE'!EY7893*'5G_NR_raw_UE'!EZ7893/1000000),"")</f>
        <v/>
      </c>
    </row>
    <row r="7894" spans="31:34">
      <c r="AE7894" t="str">
        <f>IF('5G_NR_raw_UE'!EP7894&gt;0,('5G_NR_raw_UE'!EP7894*'5G_NR_raw_UE'!EQ7894),"")</f>
        <v/>
      </c>
      <c r="AF7894" t="str">
        <f>IF('5G_NR_raw_UE'!ER7894&gt;0,('5G_NR_raw_UE'!ER7894*'5G_NR_raw_UE'!ES7894),"")</f>
        <v/>
      </c>
      <c r="AG7894" t="str">
        <f>IF('5G_NR_raw_UE'!EW7894&gt;0,('5G_NR_raw_UE'!EW7894*'5G_NR_raw_UE'!EX7894),"")</f>
        <v/>
      </c>
      <c r="AH7894" t="str">
        <f>IF('5G_NR_raw_UE'!EY7894&gt;0,('5G_NR_raw_UE'!EY7894*'5G_NR_raw_UE'!EZ7894/1000000),"")</f>
        <v/>
      </c>
    </row>
    <row r="7895" spans="31:34">
      <c r="AE7895" t="str">
        <f>IF('5G_NR_raw_UE'!EP7895&gt;0,('5G_NR_raw_UE'!EP7895*'5G_NR_raw_UE'!EQ7895),"")</f>
        <v/>
      </c>
      <c r="AF7895" t="str">
        <f>IF('5G_NR_raw_UE'!ER7895&gt;0,('5G_NR_raw_UE'!ER7895*'5G_NR_raw_UE'!ES7895),"")</f>
        <v/>
      </c>
      <c r="AG7895" t="str">
        <f>IF('5G_NR_raw_UE'!EW7895&gt;0,('5G_NR_raw_UE'!EW7895*'5G_NR_raw_UE'!EX7895),"")</f>
        <v/>
      </c>
      <c r="AH7895" t="str">
        <f>IF('5G_NR_raw_UE'!EY7895&gt;0,('5G_NR_raw_UE'!EY7895*'5G_NR_raw_UE'!EZ7895/1000000),"")</f>
        <v/>
      </c>
    </row>
    <row r="7896" spans="31:34">
      <c r="AE7896" t="str">
        <f>IF('5G_NR_raw_UE'!EP7896&gt;0,('5G_NR_raw_UE'!EP7896*'5G_NR_raw_UE'!EQ7896),"")</f>
        <v/>
      </c>
      <c r="AF7896" t="str">
        <f>IF('5G_NR_raw_UE'!ER7896&gt;0,('5G_NR_raw_UE'!ER7896*'5G_NR_raw_UE'!ES7896),"")</f>
        <v/>
      </c>
      <c r="AG7896" t="str">
        <f>IF('5G_NR_raw_UE'!EW7896&gt;0,('5G_NR_raw_UE'!EW7896*'5G_NR_raw_UE'!EX7896),"")</f>
        <v/>
      </c>
      <c r="AH7896" t="str">
        <f>IF('5G_NR_raw_UE'!EY7896&gt;0,('5G_NR_raw_UE'!EY7896*'5G_NR_raw_UE'!EZ7896/1000000),"")</f>
        <v/>
      </c>
    </row>
    <row r="7897" spans="31:34">
      <c r="AE7897" t="str">
        <f>IF('5G_NR_raw_UE'!EP7897&gt;0,('5G_NR_raw_UE'!EP7897*'5G_NR_raw_UE'!EQ7897),"")</f>
        <v/>
      </c>
      <c r="AF7897" t="str">
        <f>IF('5G_NR_raw_UE'!ER7897&gt;0,('5G_NR_raw_UE'!ER7897*'5G_NR_raw_UE'!ES7897),"")</f>
        <v/>
      </c>
      <c r="AG7897" t="str">
        <f>IF('5G_NR_raw_UE'!EW7897&gt;0,('5G_NR_raw_UE'!EW7897*'5G_NR_raw_UE'!EX7897),"")</f>
        <v/>
      </c>
      <c r="AH7897" t="str">
        <f>IF('5G_NR_raw_UE'!EY7897&gt;0,('5G_NR_raw_UE'!EY7897*'5G_NR_raw_UE'!EZ7897/1000000),"")</f>
        <v/>
      </c>
    </row>
    <row r="7898" spans="31:34">
      <c r="AE7898" t="str">
        <f>IF('5G_NR_raw_UE'!EP7898&gt;0,('5G_NR_raw_UE'!EP7898*'5G_NR_raw_UE'!EQ7898),"")</f>
        <v/>
      </c>
      <c r="AF7898" t="str">
        <f>IF('5G_NR_raw_UE'!ER7898&gt;0,('5G_NR_raw_UE'!ER7898*'5G_NR_raw_UE'!ES7898),"")</f>
        <v/>
      </c>
      <c r="AG7898" t="str">
        <f>IF('5G_NR_raw_UE'!EW7898&gt;0,('5G_NR_raw_UE'!EW7898*'5G_NR_raw_UE'!EX7898),"")</f>
        <v/>
      </c>
      <c r="AH7898" t="str">
        <f>IF('5G_NR_raw_UE'!EY7898&gt;0,('5G_NR_raw_UE'!EY7898*'5G_NR_raw_UE'!EZ7898/1000000),"")</f>
        <v/>
      </c>
    </row>
    <row r="7899" spans="31:34">
      <c r="AE7899" t="str">
        <f>IF('5G_NR_raw_UE'!EP7899&gt;0,('5G_NR_raw_UE'!EP7899*'5G_NR_raw_UE'!EQ7899),"")</f>
        <v/>
      </c>
      <c r="AF7899" t="str">
        <f>IF('5G_NR_raw_UE'!ER7899&gt;0,('5G_NR_raw_UE'!ER7899*'5G_NR_raw_UE'!ES7899),"")</f>
        <v/>
      </c>
      <c r="AG7899" t="str">
        <f>IF('5G_NR_raw_UE'!EW7899&gt;0,('5G_NR_raw_UE'!EW7899*'5G_NR_raw_UE'!EX7899),"")</f>
        <v/>
      </c>
      <c r="AH7899" t="str">
        <f>IF('5G_NR_raw_UE'!EY7899&gt;0,('5G_NR_raw_UE'!EY7899*'5G_NR_raw_UE'!EZ7899/1000000),"")</f>
        <v/>
      </c>
    </row>
    <row r="7900" spans="31:34">
      <c r="AE7900" t="str">
        <f>IF('5G_NR_raw_UE'!EP7900&gt;0,('5G_NR_raw_UE'!EP7900*'5G_NR_raw_UE'!EQ7900),"")</f>
        <v/>
      </c>
      <c r="AF7900" t="str">
        <f>IF('5G_NR_raw_UE'!ER7900&gt;0,('5G_NR_raw_UE'!ER7900*'5G_NR_raw_UE'!ES7900),"")</f>
        <v/>
      </c>
      <c r="AG7900" t="str">
        <f>IF('5G_NR_raw_UE'!EW7900&gt;0,('5G_NR_raw_UE'!EW7900*'5G_NR_raw_UE'!EX7900),"")</f>
        <v/>
      </c>
      <c r="AH7900" t="str">
        <f>IF('5G_NR_raw_UE'!EY7900&gt;0,('5G_NR_raw_UE'!EY7900*'5G_NR_raw_UE'!EZ7900/1000000),"")</f>
        <v/>
      </c>
    </row>
    <row r="7901" spans="31:34">
      <c r="AE7901" t="str">
        <f>IF('5G_NR_raw_UE'!EP7901&gt;0,('5G_NR_raw_UE'!EP7901*'5G_NR_raw_UE'!EQ7901),"")</f>
        <v/>
      </c>
      <c r="AF7901" t="str">
        <f>IF('5G_NR_raw_UE'!ER7901&gt;0,('5G_NR_raw_UE'!ER7901*'5G_NR_raw_UE'!ES7901),"")</f>
        <v/>
      </c>
      <c r="AG7901" t="str">
        <f>IF('5G_NR_raw_UE'!EW7901&gt;0,('5G_NR_raw_UE'!EW7901*'5G_NR_raw_UE'!EX7901),"")</f>
        <v/>
      </c>
      <c r="AH7901" t="str">
        <f>IF('5G_NR_raw_UE'!EY7901&gt;0,('5G_NR_raw_UE'!EY7901*'5G_NR_raw_UE'!EZ7901/1000000),"")</f>
        <v/>
      </c>
    </row>
    <row r="7902" spans="31:34">
      <c r="AE7902" t="str">
        <f>IF('5G_NR_raw_UE'!EP7902&gt;0,('5G_NR_raw_UE'!EP7902*'5G_NR_raw_UE'!EQ7902),"")</f>
        <v/>
      </c>
      <c r="AF7902" t="str">
        <f>IF('5G_NR_raw_UE'!ER7902&gt;0,('5G_NR_raw_UE'!ER7902*'5G_NR_raw_UE'!ES7902),"")</f>
        <v/>
      </c>
      <c r="AG7902" t="str">
        <f>IF('5G_NR_raw_UE'!EW7902&gt;0,('5G_NR_raw_UE'!EW7902*'5G_NR_raw_UE'!EX7902),"")</f>
        <v/>
      </c>
      <c r="AH7902" t="str">
        <f>IF('5G_NR_raw_UE'!EY7902&gt;0,('5G_NR_raw_UE'!EY7902*'5G_NR_raw_UE'!EZ7902/1000000),"")</f>
        <v/>
      </c>
    </row>
    <row r="7903" spans="31:34">
      <c r="AE7903" t="str">
        <f>IF('5G_NR_raw_UE'!EP7903&gt;0,('5G_NR_raw_UE'!EP7903*'5G_NR_raw_UE'!EQ7903),"")</f>
        <v/>
      </c>
      <c r="AF7903" t="str">
        <f>IF('5G_NR_raw_UE'!ER7903&gt;0,('5G_NR_raw_UE'!ER7903*'5G_NR_raw_UE'!ES7903),"")</f>
        <v/>
      </c>
      <c r="AG7903" t="str">
        <f>IF('5G_NR_raw_UE'!EW7903&gt;0,('5G_NR_raw_UE'!EW7903*'5G_NR_raw_UE'!EX7903),"")</f>
        <v/>
      </c>
      <c r="AH7903" t="str">
        <f>IF('5G_NR_raw_UE'!EY7903&gt;0,('5G_NR_raw_UE'!EY7903*'5G_NR_raw_UE'!EZ7903/1000000),"")</f>
        <v/>
      </c>
    </row>
    <row r="7904" spans="31:34">
      <c r="AE7904" t="str">
        <f>IF('5G_NR_raw_UE'!EP7904&gt;0,('5G_NR_raw_UE'!EP7904*'5G_NR_raw_UE'!EQ7904),"")</f>
        <v/>
      </c>
      <c r="AF7904" t="str">
        <f>IF('5G_NR_raw_UE'!ER7904&gt;0,('5G_NR_raw_UE'!ER7904*'5G_NR_raw_UE'!ES7904),"")</f>
        <v/>
      </c>
      <c r="AG7904" t="str">
        <f>IF('5G_NR_raw_UE'!EW7904&gt;0,('5G_NR_raw_UE'!EW7904*'5G_NR_raw_UE'!EX7904),"")</f>
        <v/>
      </c>
      <c r="AH7904" t="str">
        <f>IF('5G_NR_raw_UE'!EY7904&gt;0,('5G_NR_raw_UE'!EY7904*'5G_NR_raw_UE'!EZ7904/1000000),"")</f>
        <v/>
      </c>
    </row>
    <row r="7905" spans="31:34">
      <c r="AE7905" t="str">
        <f>IF('5G_NR_raw_UE'!EP7905&gt;0,('5G_NR_raw_UE'!EP7905*'5G_NR_raw_UE'!EQ7905),"")</f>
        <v/>
      </c>
      <c r="AF7905" t="str">
        <f>IF('5G_NR_raw_UE'!ER7905&gt;0,('5G_NR_raw_UE'!ER7905*'5G_NR_raw_UE'!ES7905),"")</f>
        <v/>
      </c>
      <c r="AG7905" t="str">
        <f>IF('5G_NR_raw_UE'!EW7905&gt;0,('5G_NR_raw_UE'!EW7905*'5G_NR_raw_UE'!EX7905),"")</f>
        <v/>
      </c>
      <c r="AH7905" t="str">
        <f>IF('5G_NR_raw_UE'!EY7905&gt;0,('5G_NR_raw_UE'!EY7905*'5G_NR_raw_UE'!EZ7905/1000000),"")</f>
        <v/>
      </c>
    </row>
    <row r="7906" spans="31:34">
      <c r="AE7906" t="str">
        <f>IF('5G_NR_raw_UE'!EP7906&gt;0,('5G_NR_raw_UE'!EP7906*'5G_NR_raw_UE'!EQ7906),"")</f>
        <v/>
      </c>
      <c r="AF7906" t="str">
        <f>IF('5G_NR_raw_UE'!ER7906&gt;0,('5G_NR_raw_UE'!ER7906*'5G_NR_raw_UE'!ES7906),"")</f>
        <v/>
      </c>
      <c r="AG7906" t="str">
        <f>IF('5G_NR_raw_UE'!EW7906&gt;0,('5G_NR_raw_UE'!EW7906*'5G_NR_raw_UE'!EX7906),"")</f>
        <v/>
      </c>
      <c r="AH7906" t="str">
        <f>IF('5G_NR_raw_UE'!EY7906&gt;0,('5G_NR_raw_UE'!EY7906*'5G_NR_raw_UE'!EZ7906/1000000),"")</f>
        <v/>
      </c>
    </row>
    <row r="7907" spans="31:34">
      <c r="AE7907" t="str">
        <f>IF('5G_NR_raw_UE'!EP7907&gt;0,('5G_NR_raw_UE'!EP7907*'5G_NR_raw_UE'!EQ7907),"")</f>
        <v/>
      </c>
      <c r="AF7907" t="str">
        <f>IF('5G_NR_raw_UE'!ER7907&gt;0,('5G_NR_raw_UE'!ER7907*'5G_NR_raw_UE'!ES7907),"")</f>
        <v/>
      </c>
      <c r="AG7907" t="str">
        <f>IF('5G_NR_raw_UE'!EW7907&gt;0,('5G_NR_raw_UE'!EW7907*'5G_NR_raw_UE'!EX7907),"")</f>
        <v/>
      </c>
      <c r="AH7907" t="str">
        <f>IF('5G_NR_raw_UE'!EY7907&gt;0,('5G_NR_raw_UE'!EY7907*'5G_NR_raw_UE'!EZ7907/1000000),"")</f>
        <v/>
      </c>
    </row>
    <row r="7908" spans="31:34">
      <c r="AE7908" t="str">
        <f>IF('5G_NR_raw_UE'!EP7908&gt;0,('5G_NR_raw_UE'!EP7908*'5G_NR_raw_UE'!EQ7908),"")</f>
        <v/>
      </c>
      <c r="AF7908" t="str">
        <f>IF('5G_NR_raw_UE'!ER7908&gt;0,('5G_NR_raw_UE'!ER7908*'5G_NR_raw_UE'!ES7908),"")</f>
        <v/>
      </c>
      <c r="AG7908" t="str">
        <f>IF('5G_NR_raw_UE'!EW7908&gt;0,('5G_NR_raw_UE'!EW7908*'5G_NR_raw_UE'!EX7908),"")</f>
        <v/>
      </c>
      <c r="AH7908" t="str">
        <f>IF('5G_NR_raw_UE'!EY7908&gt;0,('5G_NR_raw_UE'!EY7908*'5G_NR_raw_UE'!EZ7908/1000000),"")</f>
        <v/>
      </c>
    </row>
    <row r="7909" spans="31:34">
      <c r="AE7909" t="str">
        <f>IF('5G_NR_raw_UE'!EP7909&gt;0,('5G_NR_raw_UE'!EP7909*'5G_NR_raw_UE'!EQ7909),"")</f>
        <v/>
      </c>
      <c r="AF7909" t="str">
        <f>IF('5G_NR_raw_UE'!ER7909&gt;0,('5G_NR_raw_UE'!ER7909*'5G_NR_raw_UE'!ES7909),"")</f>
        <v/>
      </c>
      <c r="AG7909" t="str">
        <f>IF('5G_NR_raw_UE'!EW7909&gt;0,('5G_NR_raw_UE'!EW7909*'5G_NR_raw_UE'!EX7909),"")</f>
        <v/>
      </c>
      <c r="AH7909" t="str">
        <f>IF('5G_NR_raw_UE'!EY7909&gt;0,('5G_NR_raw_UE'!EY7909*'5G_NR_raw_UE'!EZ7909/1000000),"")</f>
        <v/>
      </c>
    </row>
    <row r="7910" spans="31:34">
      <c r="AE7910" t="str">
        <f>IF('5G_NR_raw_UE'!EP7910&gt;0,('5G_NR_raw_UE'!EP7910*'5G_NR_raw_UE'!EQ7910),"")</f>
        <v/>
      </c>
      <c r="AF7910" t="str">
        <f>IF('5G_NR_raw_UE'!ER7910&gt;0,('5G_NR_raw_UE'!ER7910*'5G_NR_raw_UE'!ES7910),"")</f>
        <v/>
      </c>
      <c r="AG7910" t="str">
        <f>IF('5G_NR_raw_UE'!EW7910&gt;0,('5G_NR_raw_UE'!EW7910*'5G_NR_raw_UE'!EX7910),"")</f>
        <v/>
      </c>
      <c r="AH7910" t="str">
        <f>IF('5G_NR_raw_UE'!EY7910&gt;0,('5G_NR_raw_UE'!EY7910*'5G_NR_raw_UE'!EZ7910/1000000),"")</f>
        <v/>
      </c>
    </row>
    <row r="7911" spans="31:34">
      <c r="AE7911" t="str">
        <f>IF('5G_NR_raw_UE'!EP7911&gt;0,('5G_NR_raw_UE'!EP7911*'5G_NR_raw_UE'!EQ7911),"")</f>
        <v/>
      </c>
      <c r="AF7911" t="str">
        <f>IF('5G_NR_raw_UE'!ER7911&gt;0,('5G_NR_raw_UE'!ER7911*'5G_NR_raw_UE'!ES7911),"")</f>
        <v/>
      </c>
      <c r="AG7911" t="str">
        <f>IF('5G_NR_raw_UE'!EW7911&gt;0,('5G_NR_raw_UE'!EW7911*'5G_NR_raw_UE'!EX7911),"")</f>
        <v/>
      </c>
      <c r="AH7911" t="str">
        <f>IF('5G_NR_raw_UE'!EY7911&gt;0,('5G_NR_raw_UE'!EY7911*'5G_NR_raw_UE'!EZ7911/1000000),"")</f>
        <v/>
      </c>
    </row>
    <row r="7912" spans="31:34">
      <c r="AE7912" t="str">
        <f>IF('5G_NR_raw_UE'!EP7912&gt;0,('5G_NR_raw_UE'!EP7912*'5G_NR_raw_UE'!EQ7912),"")</f>
        <v/>
      </c>
      <c r="AF7912" t="str">
        <f>IF('5G_NR_raw_UE'!ER7912&gt;0,('5G_NR_raw_UE'!ER7912*'5G_NR_raw_UE'!ES7912),"")</f>
        <v/>
      </c>
      <c r="AG7912" t="str">
        <f>IF('5G_NR_raw_UE'!EW7912&gt;0,('5G_NR_raw_UE'!EW7912*'5G_NR_raw_UE'!EX7912),"")</f>
        <v/>
      </c>
      <c r="AH7912" t="str">
        <f>IF('5G_NR_raw_UE'!EY7912&gt;0,('5G_NR_raw_UE'!EY7912*'5G_NR_raw_UE'!EZ7912/1000000),"")</f>
        <v/>
      </c>
    </row>
    <row r="7913" spans="31:34">
      <c r="AE7913" t="str">
        <f>IF('5G_NR_raw_UE'!EP7913&gt;0,('5G_NR_raw_UE'!EP7913*'5G_NR_raw_UE'!EQ7913),"")</f>
        <v/>
      </c>
      <c r="AF7913" t="str">
        <f>IF('5G_NR_raw_UE'!ER7913&gt;0,('5G_NR_raw_UE'!ER7913*'5G_NR_raw_UE'!ES7913),"")</f>
        <v/>
      </c>
      <c r="AG7913" t="str">
        <f>IF('5G_NR_raw_UE'!EW7913&gt;0,('5G_NR_raw_UE'!EW7913*'5G_NR_raw_UE'!EX7913),"")</f>
        <v/>
      </c>
      <c r="AH7913" t="str">
        <f>IF('5G_NR_raw_UE'!EY7913&gt;0,('5G_NR_raw_UE'!EY7913*'5G_NR_raw_UE'!EZ7913/1000000),"")</f>
        <v/>
      </c>
    </row>
    <row r="7914" spans="31:34">
      <c r="AE7914" t="str">
        <f>IF('5G_NR_raw_UE'!EP7914&gt;0,('5G_NR_raw_UE'!EP7914*'5G_NR_raw_UE'!EQ7914),"")</f>
        <v/>
      </c>
      <c r="AF7914" t="str">
        <f>IF('5G_NR_raw_UE'!ER7914&gt;0,('5G_NR_raw_UE'!ER7914*'5G_NR_raw_UE'!ES7914),"")</f>
        <v/>
      </c>
      <c r="AG7914" t="str">
        <f>IF('5G_NR_raw_UE'!EW7914&gt;0,('5G_NR_raw_UE'!EW7914*'5G_NR_raw_UE'!EX7914),"")</f>
        <v/>
      </c>
      <c r="AH7914" t="str">
        <f>IF('5G_NR_raw_UE'!EY7914&gt;0,('5G_NR_raw_UE'!EY7914*'5G_NR_raw_UE'!EZ7914/1000000),"")</f>
        <v/>
      </c>
    </row>
    <row r="7915" spans="31:34">
      <c r="AE7915" t="str">
        <f>IF('5G_NR_raw_UE'!EP7915&gt;0,('5G_NR_raw_UE'!EP7915*'5G_NR_raw_UE'!EQ7915),"")</f>
        <v/>
      </c>
      <c r="AF7915" t="str">
        <f>IF('5G_NR_raw_UE'!ER7915&gt;0,('5G_NR_raw_UE'!ER7915*'5G_NR_raw_UE'!ES7915),"")</f>
        <v/>
      </c>
      <c r="AG7915" t="str">
        <f>IF('5G_NR_raw_UE'!EW7915&gt;0,('5G_NR_raw_UE'!EW7915*'5G_NR_raw_UE'!EX7915),"")</f>
        <v/>
      </c>
      <c r="AH7915" t="str">
        <f>IF('5G_NR_raw_UE'!EY7915&gt;0,('5G_NR_raw_UE'!EY7915*'5G_NR_raw_UE'!EZ7915/1000000),"")</f>
        <v/>
      </c>
    </row>
    <row r="7916" spans="31:34">
      <c r="AE7916" t="str">
        <f>IF('5G_NR_raw_UE'!EP7916&gt;0,('5G_NR_raw_UE'!EP7916*'5G_NR_raw_UE'!EQ7916),"")</f>
        <v/>
      </c>
      <c r="AF7916" t="str">
        <f>IF('5G_NR_raw_UE'!ER7916&gt;0,('5G_NR_raw_UE'!ER7916*'5G_NR_raw_UE'!ES7916),"")</f>
        <v/>
      </c>
      <c r="AG7916" t="str">
        <f>IF('5G_NR_raw_UE'!EW7916&gt;0,('5G_NR_raw_UE'!EW7916*'5G_NR_raw_UE'!EX7916),"")</f>
        <v/>
      </c>
      <c r="AH7916" t="str">
        <f>IF('5G_NR_raw_UE'!EY7916&gt;0,('5G_NR_raw_UE'!EY7916*'5G_NR_raw_UE'!EZ7916/1000000),"")</f>
        <v/>
      </c>
    </row>
    <row r="7917" spans="31:34">
      <c r="AE7917" t="str">
        <f>IF('5G_NR_raw_UE'!EP7917&gt;0,('5G_NR_raw_UE'!EP7917*'5G_NR_raw_UE'!EQ7917),"")</f>
        <v/>
      </c>
      <c r="AF7917" t="str">
        <f>IF('5G_NR_raw_UE'!ER7917&gt;0,('5G_NR_raw_UE'!ER7917*'5G_NR_raw_UE'!ES7917),"")</f>
        <v/>
      </c>
      <c r="AG7917" t="str">
        <f>IF('5G_NR_raw_UE'!EW7917&gt;0,('5G_NR_raw_UE'!EW7917*'5G_NR_raw_UE'!EX7917),"")</f>
        <v/>
      </c>
      <c r="AH7917" t="str">
        <f>IF('5G_NR_raw_UE'!EY7917&gt;0,('5G_NR_raw_UE'!EY7917*'5G_NR_raw_UE'!EZ7917/1000000),"")</f>
        <v/>
      </c>
    </row>
    <row r="7918" spans="31:34">
      <c r="AE7918" t="str">
        <f>IF('5G_NR_raw_UE'!EP7918&gt;0,('5G_NR_raw_UE'!EP7918*'5G_NR_raw_UE'!EQ7918),"")</f>
        <v/>
      </c>
      <c r="AF7918" t="str">
        <f>IF('5G_NR_raw_UE'!ER7918&gt;0,('5G_NR_raw_UE'!ER7918*'5G_NR_raw_UE'!ES7918),"")</f>
        <v/>
      </c>
      <c r="AG7918" t="str">
        <f>IF('5G_NR_raw_UE'!EW7918&gt;0,('5G_NR_raw_UE'!EW7918*'5G_NR_raw_UE'!EX7918),"")</f>
        <v/>
      </c>
      <c r="AH7918" t="str">
        <f>IF('5G_NR_raw_UE'!EY7918&gt;0,('5G_NR_raw_UE'!EY7918*'5G_NR_raw_UE'!EZ7918/1000000),"")</f>
        <v/>
      </c>
    </row>
    <row r="7919" spans="31:34">
      <c r="AE7919" t="str">
        <f>IF('5G_NR_raw_UE'!EP7919&gt;0,('5G_NR_raw_UE'!EP7919*'5G_NR_raw_UE'!EQ7919),"")</f>
        <v/>
      </c>
      <c r="AF7919" t="str">
        <f>IF('5G_NR_raw_UE'!ER7919&gt;0,('5G_NR_raw_UE'!ER7919*'5G_NR_raw_UE'!ES7919),"")</f>
        <v/>
      </c>
      <c r="AG7919" t="str">
        <f>IF('5G_NR_raw_UE'!EW7919&gt;0,('5G_NR_raw_UE'!EW7919*'5G_NR_raw_UE'!EX7919),"")</f>
        <v/>
      </c>
      <c r="AH7919" t="str">
        <f>IF('5G_NR_raw_UE'!EY7919&gt;0,('5G_NR_raw_UE'!EY7919*'5G_NR_raw_UE'!EZ7919/1000000),"")</f>
        <v/>
      </c>
    </row>
    <row r="7920" spans="31:34">
      <c r="AE7920" t="str">
        <f>IF('5G_NR_raw_UE'!EP7920&gt;0,('5G_NR_raw_UE'!EP7920*'5G_NR_raw_UE'!EQ7920),"")</f>
        <v/>
      </c>
      <c r="AF7920" t="str">
        <f>IF('5G_NR_raw_UE'!ER7920&gt;0,('5G_NR_raw_UE'!ER7920*'5G_NR_raw_UE'!ES7920),"")</f>
        <v/>
      </c>
      <c r="AG7920" t="str">
        <f>IF('5G_NR_raw_UE'!EW7920&gt;0,('5G_NR_raw_UE'!EW7920*'5G_NR_raw_UE'!EX7920),"")</f>
        <v/>
      </c>
      <c r="AH7920" t="str">
        <f>IF('5G_NR_raw_UE'!EY7920&gt;0,('5G_NR_raw_UE'!EY7920*'5G_NR_raw_UE'!EZ7920/1000000),"")</f>
        <v/>
      </c>
    </row>
    <row r="7921" spans="31:34">
      <c r="AE7921" t="str">
        <f>IF('5G_NR_raw_UE'!EP7921&gt;0,('5G_NR_raw_UE'!EP7921*'5G_NR_raw_UE'!EQ7921),"")</f>
        <v/>
      </c>
      <c r="AF7921" t="str">
        <f>IF('5G_NR_raw_UE'!ER7921&gt;0,('5G_NR_raw_UE'!ER7921*'5G_NR_raw_UE'!ES7921),"")</f>
        <v/>
      </c>
      <c r="AG7921" t="str">
        <f>IF('5G_NR_raw_UE'!EW7921&gt;0,('5G_NR_raw_UE'!EW7921*'5G_NR_raw_UE'!EX7921),"")</f>
        <v/>
      </c>
      <c r="AH7921" t="str">
        <f>IF('5G_NR_raw_UE'!EY7921&gt;0,('5G_NR_raw_UE'!EY7921*'5G_NR_raw_UE'!EZ7921/1000000),"")</f>
        <v/>
      </c>
    </row>
    <row r="7922" spans="31:34">
      <c r="AE7922" t="str">
        <f>IF('5G_NR_raw_UE'!EP7922&gt;0,('5G_NR_raw_UE'!EP7922*'5G_NR_raw_UE'!EQ7922),"")</f>
        <v/>
      </c>
      <c r="AF7922" t="str">
        <f>IF('5G_NR_raw_UE'!ER7922&gt;0,('5G_NR_raw_UE'!ER7922*'5G_NR_raw_UE'!ES7922),"")</f>
        <v/>
      </c>
      <c r="AG7922" t="str">
        <f>IF('5G_NR_raw_UE'!EW7922&gt;0,('5G_NR_raw_UE'!EW7922*'5G_NR_raw_UE'!EX7922),"")</f>
        <v/>
      </c>
      <c r="AH7922" t="str">
        <f>IF('5G_NR_raw_UE'!EY7922&gt;0,('5G_NR_raw_UE'!EY7922*'5G_NR_raw_UE'!EZ7922/1000000),"")</f>
        <v/>
      </c>
    </row>
    <row r="7923" spans="31:34">
      <c r="AE7923" t="str">
        <f>IF('5G_NR_raw_UE'!EP7923&gt;0,('5G_NR_raw_UE'!EP7923*'5G_NR_raw_UE'!EQ7923),"")</f>
        <v/>
      </c>
      <c r="AF7923" t="str">
        <f>IF('5G_NR_raw_UE'!ER7923&gt;0,('5G_NR_raw_UE'!ER7923*'5G_NR_raw_UE'!ES7923),"")</f>
        <v/>
      </c>
      <c r="AG7923" t="str">
        <f>IF('5G_NR_raw_UE'!EW7923&gt;0,('5G_NR_raw_UE'!EW7923*'5G_NR_raw_UE'!EX7923),"")</f>
        <v/>
      </c>
      <c r="AH7923" t="str">
        <f>IF('5G_NR_raw_UE'!EY7923&gt;0,('5G_NR_raw_UE'!EY7923*'5G_NR_raw_UE'!EZ7923/1000000),"")</f>
        <v/>
      </c>
    </row>
    <row r="7924" spans="31:34">
      <c r="AE7924" t="str">
        <f>IF('5G_NR_raw_UE'!EP7924&gt;0,('5G_NR_raw_UE'!EP7924*'5G_NR_raw_UE'!EQ7924),"")</f>
        <v/>
      </c>
      <c r="AF7924" t="str">
        <f>IF('5G_NR_raw_UE'!ER7924&gt;0,('5G_NR_raw_UE'!ER7924*'5G_NR_raw_UE'!ES7924),"")</f>
        <v/>
      </c>
      <c r="AG7924" t="str">
        <f>IF('5G_NR_raw_UE'!EW7924&gt;0,('5G_NR_raw_UE'!EW7924*'5G_NR_raw_UE'!EX7924),"")</f>
        <v/>
      </c>
      <c r="AH7924" t="str">
        <f>IF('5G_NR_raw_UE'!EY7924&gt;0,('5G_NR_raw_UE'!EY7924*'5G_NR_raw_UE'!EZ7924/1000000),"")</f>
        <v/>
      </c>
    </row>
    <row r="7925" spans="31:34">
      <c r="AE7925" t="str">
        <f>IF('5G_NR_raw_UE'!EP7925&gt;0,('5G_NR_raw_UE'!EP7925*'5G_NR_raw_UE'!EQ7925),"")</f>
        <v/>
      </c>
      <c r="AF7925" t="str">
        <f>IF('5G_NR_raw_UE'!ER7925&gt;0,('5G_NR_raw_UE'!ER7925*'5G_NR_raw_UE'!ES7925),"")</f>
        <v/>
      </c>
      <c r="AG7925" t="str">
        <f>IF('5G_NR_raw_UE'!EW7925&gt;0,('5G_NR_raw_UE'!EW7925*'5G_NR_raw_UE'!EX7925),"")</f>
        <v/>
      </c>
      <c r="AH7925" t="str">
        <f>IF('5G_NR_raw_UE'!EY7925&gt;0,('5G_NR_raw_UE'!EY7925*'5G_NR_raw_UE'!EZ7925/1000000),"")</f>
        <v/>
      </c>
    </row>
    <row r="7926" spans="31:34">
      <c r="AE7926" t="str">
        <f>IF('5G_NR_raw_UE'!EP7926&gt;0,('5G_NR_raw_UE'!EP7926*'5G_NR_raw_UE'!EQ7926),"")</f>
        <v/>
      </c>
      <c r="AF7926" t="str">
        <f>IF('5G_NR_raw_UE'!ER7926&gt;0,('5G_NR_raw_UE'!ER7926*'5G_NR_raw_UE'!ES7926),"")</f>
        <v/>
      </c>
      <c r="AG7926" t="str">
        <f>IF('5G_NR_raw_UE'!EW7926&gt;0,('5G_NR_raw_UE'!EW7926*'5G_NR_raw_UE'!EX7926),"")</f>
        <v/>
      </c>
      <c r="AH7926" t="str">
        <f>IF('5G_NR_raw_UE'!EY7926&gt;0,('5G_NR_raw_UE'!EY7926*'5G_NR_raw_UE'!EZ7926/1000000),"")</f>
        <v/>
      </c>
    </row>
    <row r="7927" spans="31:34">
      <c r="AE7927" t="str">
        <f>IF('5G_NR_raw_UE'!EP7927&gt;0,('5G_NR_raw_UE'!EP7927*'5G_NR_raw_UE'!EQ7927),"")</f>
        <v/>
      </c>
      <c r="AF7927" t="str">
        <f>IF('5G_NR_raw_UE'!ER7927&gt;0,('5G_NR_raw_UE'!ER7927*'5G_NR_raw_UE'!ES7927),"")</f>
        <v/>
      </c>
      <c r="AG7927" t="str">
        <f>IF('5G_NR_raw_UE'!EW7927&gt;0,('5G_NR_raw_UE'!EW7927*'5G_NR_raw_UE'!EX7927),"")</f>
        <v/>
      </c>
      <c r="AH7927" t="str">
        <f>IF('5G_NR_raw_UE'!EY7927&gt;0,('5G_NR_raw_UE'!EY7927*'5G_NR_raw_UE'!EZ7927/1000000),"")</f>
        <v/>
      </c>
    </row>
    <row r="7928" spans="31:34">
      <c r="AE7928" t="str">
        <f>IF('5G_NR_raw_UE'!EP7928&gt;0,('5G_NR_raw_UE'!EP7928*'5G_NR_raw_UE'!EQ7928),"")</f>
        <v/>
      </c>
      <c r="AF7928" t="str">
        <f>IF('5G_NR_raw_UE'!ER7928&gt;0,('5G_NR_raw_UE'!ER7928*'5G_NR_raw_UE'!ES7928),"")</f>
        <v/>
      </c>
      <c r="AG7928" t="str">
        <f>IF('5G_NR_raw_UE'!EW7928&gt;0,('5G_NR_raw_UE'!EW7928*'5G_NR_raw_UE'!EX7928),"")</f>
        <v/>
      </c>
      <c r="AH7928" t="str">
        <f>IF('5G_NR_raw_UE'!EY7928&gt;0,('5G_NR_raw_UE'!EY7928*'5G_NR_raw_UE'!EZ7928/1000000),"")</f>
        <v/>
      </c>
    </row>
    <row r="7929" spans="31:34">
      <c r="AE7929" t="str">
        <f>IF('5G_NR_raw_UE'!EP7929&gt;0,('5G_NR_raw_UE'!EP7929*'5G_NR_raw_UE'!EQ7929),"")</f>
        <v/>
      </c>
      <c r="AF7929" t="str">
        <f>IF('5G_NR_raw_UE'!ER7929&gt;0,('5G_NR_raw_UE'!ER7929*'5G_NR_raw_UE'!ES7929),"")</f>
        <v/>
      </c>
      <c r="AG7929" t="str">
        <f>IF('5G_NR_raw_UE'!EW7929&gt;0,('5G_NR_raw_UE'!EW7929*'5G_NR_raw_UE'!EX7929),"")</f>
        <v/>
      </c>
      <c r="AH7929" t="str">
        <f>IF('5G_NR_raw_UE'!EY7929&gt;0,('5G_NR_raw_UE'!EY7929*'5G_NR_raw_UE'!EZ7929/1000000),"")</f>
        <v/>
      </c>
    </row>
    <row r="7930" spans="31:34">
      <c r="AE7930" t="str">
        <f>IF('5G_NR_raw_UE'!EP7930&gt;0,('5G_NR_raw_UE'!EP7930*'5G_NR_raw_UE'!EQ7930),"")</f>
        <v/>
      </c>
      <c r="AF7930" t="str">
        <f>IF('5G_NR_raw_UE'!ER7930&gt;0,('5G_NR_raw_UE'!ER7930*'5G_NR_raw_UE'!ES7930),"")</f>
        <v/>
      </c>
      <c r="AG7930" t="str">
        <f>IF('5G_NR_raw_UE'!EW7930&gt;0,('5G_NR_raw_UE'!EW7930*'5G_NR_raw_UE'!EX7930),"")</f>
        <v/>
      </c>
      <c r="AH7930" t="str">
        <f>IF('5G_NR_raw_UE'!EY7930&gt;0,('5G_NR_raw_UE'!EY7930*'5G_NR_raw_UE'!EZ7930/1000000),"")</f>
        <v/>
      </c>
    </row>
    <row r="7931" spans="31:34">
      <c r="AE7931" t="str">
        <f>IF('5G_NR_raw_UE'!EP7931&gt;0,('5G_NR_raw_UE'!EP7931*'5G_NR_raw_UE'!EQ7931),"")</f>
        <v/>
      </c>
      <c r="AF7931" t="str">
        <f>IF('5G_NR_raw_UE'!ER7931&gt;0,('5G_NR_raw_UE'!ER7931*'5G_NR_raw_UE'!ES7931),"")</f>
        <v/>
      </c>
      <c r="AG7931" t="str">
        <f>IF('5G_NR_raw_UE'!EW7931&gt;0,('5G_NR_raw_UE'!EW7931*'5G_NR_raw_UE'!EX7931),"")</f>
        <v/>
      </c>
      <c r="AH7931" t="str">
        <f>IF('5G_NR_raw_UE'!EY7931&gt;0,('5G_NR_raw_UE'!EY7931*'5G_NR_raw_UE'!EZ7931/1000000),"")</f>
        <v/>
      </c>
    </row>
    <row r="7932" spans="31:34">
      <c r="AE7932" t="str">
        <f>IF('5G_NR_raw_UE'!EP7932&gt;0,('5G_NR_raw_UE'!EP7932*'5G_NR_raw_UE'!EQ7932),"")</f>
        <v/>
      </c>
      <c r="AF7932" t="str">
        <f>IF('5G_NR_raw_UE'!ER7932&gt;0,('5G_NR_raw_UE'!ER7932*'5G_NR_raw_UE'!ES7932),"")</f>
        <v/>
      </c>
      <c r="AG7932" t="str">
        <f>IF('5G_NR_raw_UE'!EW7932&gt;0,('5G_NR_raw_UE'!EW7932*'5G_NR_raw_UE'!EX7932),"")</f>
        <v/>
      </c>
      <c r="AH7932" t="str">
        <f>IF('5G_NR_raw_UE'!EY7932&gt;0,('5G_NR_raw_UE'!EY7932*'5G_NR_raw_UE'!EZ7932/1000000),"")</f>
        <v/>
      </c>
    </row>
    <row r="7933" spans="31:34">
      <c r="AE7933" t="str">
        <f>IF('5G_NR_raw_UE'!EP7933&gt;0,('5G_NR_raw_UE'!EP7933*'5G_NR_raw_UE'!EQ7933),"")</f>
        <v/>
      </c>
      <c r="AF7933" t="str">
        <f>IF('5G_NR_raw_UE'!ER7933&gt;0,('5G_NR_raw_UE'!ER7933*'5G_NR_raw_UE'!ES7933),"")</f>
        <v/>
      </c>
      <c r="AG7933" t="str">
        <f>IF('5G_NR_raw_UE'!EW7933&gt;0,('5G_NR_raw_UE'!EW7933*'5G_NR_raw_UE'!EX7933),"")</f>
        <v/>
      </c>
      <c r="AH7933" t="str">
        <f>IF('5G_NR_raw_UE'!EY7933&gt;0,('5G_NR_raw_UE'!EY7933*'5G_NR_raw_UE'!EZ7933/1000000),"")</f>
        <v/>
      </c>
    </row>
    <row r="7934" spans="31:34">
      <c r="AE7934" t="str">
        <f>IF('5G_NR_raw_UE'!EP7934&gt;0,('5G_NR_raw_UE'!EP7934*'5G_NR_raw_UE'!EQ7934),"")</f>
        <v/>
      </c>
      <c r="AF7934" t="str">
        <f>IF('5G_NR_raw_UE'!ER7934&gt;0,('5G_NR_raw_UE'!ER7934*'5G_NR_raw_UE'!ES7934),"")</f>
        <v/>
      </c>
      <c r="AG7934" t="str">
        <f>IF('5G_NR_raw_UE'!EW7934&gt;0,('5G_NR_raw_UE'!EW7934*'5G_NR_raw_UE'!EX7934),"")</f>
        <v/>
      </c>
      <c r="AH7934" t="str">
        <f>IF('5G_NR_raw_UE'!EY7934&gt;0,('5G_NR_raw_UE'!EY7934*'5G_NR_raw_UE'!EZ7934/1000000),"")</f>
        <v/>
      </c>
    </row>
    <row r="7935" spans="31:34">
      <c r="AE7935" t="str">
        <f>IF('5G_NR_raw_UE'!EP7935&gt;0,('5G_NR_raw_UE'!EP7935*'5G_NR_raw_UE'!EQ7935),"")</f>
        <v/>
      </c>
      <c r="AF7935" t="str">
        <f>IF('5G_NR_raw_UE'!ER7935&gt;0,('5G_NR_raw_UE'!ER7935*'5G_NR_raw_UE'!ES7935),"")</f>
        <v/>
      </c>
      <c r="AG7935" t="str">
        <f>IF('5G_NR_raw_UE'!EW7935&gt;0,('5G_NR_raw_UE'!EW7935*'5G_NR_raw_UE'!EX7935),"")</f>
        <v/>
      </c>
      <c r="AH7935" t="str">
        <f>IF('5G_NR_raw_UE'!EY7935&gt;0,('5G_NR_raw_UE'!EY7935*'5G_NR_raw_UE'!EZ7935/1000000),"")</f>
        <v/>
      </c>
    </row>
    <row r="7936" spans="31:34">
      <c r="AE7936" t="str">
        <f>IF('5G_NR_raw_UE'!EP7936&gt;0,('5G_NR_raw_UE'!EP7936*'5G_NR_raw_UE'!EQ7936),"")</f>
        <v/>
      </c>
      <c r="AF7936" t="str">
        <f>IF('5G_NR_raw_UE'!ER7936&gt;0,('5G_NR_raw_UE'!ER7936*'5G_NR_raw_UE'!ES7936),"")</f>
        <v/>
      </c>
      <c r="AG7936" t="str">
        <f>IF('5G_NR_raw_UE'!EW7936&gt;0,('5G_NR_raw_UE'!EW7936*'5G_NR_raw_UE'!EX7936),"")</f>
        <v/>
      </c>
      <c r="AH7936" t="str">
        <f>IF('5G_NR_raw_UE'!EY7936&gt;0,('5G_NR_raw_UE'!EY7936*'5G_NR_raw_UE'!EZ7936/1000000),"")</f>
        <v/>
      </c>
    </row>
    <row r="7937" spans="31:34">
      <c r="AE7937" t="str">
        <f>IF('5G_NR_raw_UE'!EP7937&gt;0,('5G_NR_raw_UE'!EP7937*'5G_NR_raw_UE'!EQ7937),"")</f>
        <v/>
      </c>
      <c r="AF7937" t="str">
        <f>IF('5G_NR_raw_UE'!ER7937&gt;0,('5G_NR_raw_UE'!ER7937*'5G_NR_raw_UE'!ES7937),"")</f>
        <v/>
      </c>
      <c r="AG7937" t="str">
        <f>IF('5G_NR_raw_UE'!EW7937&gt;0,('5G_NR_raw_UE'!EW7937*'5G_NR_raw_UE'!EX7937),"")</f>
        <v/>
      </c>
      <c r="AH7937" t="str">
        <f>IF('5G_NR_raw_UE'!EY7937&gt;0,('5G_NR_raw_UE'!EY7937*'5G_NR_raw_UE'!EZ7937/1000000),"")</f>
        <v/>
      </c>
    </row>
    <row r="7938" spans="31:34">
      <c r="AE7938" t="str">
        <f>IF('5G_NR_raw_UE'!EP7938&gt;0,('5G_NR_raw_UE'!EP7938*'5G_NR_raw_UE'!EQ7938),"")</f>
        <v/>
      </c>
      <c r="AF7938" t="str">
        <f>IF('5G_NR_raw_UE'!ER7938&gt;0,('5G_NR_raw_UE'!ER7938*'5G_NR_raw_UE'!ES7938),"")</f>
        <v/>
      </c>
      <c r="AG7938" t="str">
        <f>IF('5G_NR_raw_UE'!EW7938&gt;0,('5G_NR_raw_UE'!EW7938*'5G_NR_raw_UE'!EX7938),"")</f>
        <v/>
      </c>
      <c r="AH7938" t="str">
        <f>IF('5G_NR_raw_UE'!EY7938&gt;0,('5G_NR_raw_UE'!EY7938*'5G_NR_raw_UE'!EZ7938/1000000),"")</f>
        <v/>
      </c>
    </row>
    <row r="7939" spans="31:34">
      <c r="AE7939" t="str">
        <f>IF('5G_NR_raw_UE'!EP7939&gt;0,('5G_NR_raw_UE'!EP7939*'5G_NR_raw_UE'!EQ7939),"")</f>
        <v/>
      </c>
      <c r="AF7939" t="str">
        <f>IF('5G_NR_raw_UE'!ER7939&gt;0,('5G_NR_raw_UE'!ER7939*'5G_NR_raw_UE'!ES7939),"")</f>
        <v/>
      </c>
      <c r="AG7939" t="str">
        <f>IF('5G_NR_raw_UE'!EW7939&gt;0,('5G_NR_raw_UE'!EW7939*'5G_NR_raw_UE'!EX7939),"")</f>
        <v/>
      </c>
      <c r="AH7939" t="str">
        <f>IF('5G_NR_raw_UE'!EY7939&gt;0,('5G_NR_raw_UE'!EY7939*'5G_NR_raw_UE'!EZ7939/1000000),"")</f>
        <v/>
      </c>
    </row>
    <row r="7940" spans="31:34">
      <c r="AE7940" t="str">
        <f>IF('5G_NR_raw_UE'!EP7940&gt;0,('5G_NR_raw_UE'!EP7940*'5G_NR_raw_UE'!EQ7940),"")</f>
        <v/>
      </c>
      <c r="AF7940" t="str">
        <f>IF('5G_NR_raw_UE'!ER7940&gt;0,('5G_NR_raw_UE'!ER7940*'5G_NR_raw_UE'!ES7940),"")</f>
        <v/>
      </c>
      <c r="AG7940" t="str">
        <f>IF('5G_NR_raw_UE'!EW7940&gt;0,('5G_NR_raw_UE'!EW7940*'5G_NR_raw_UE'!EX7940),"")</f>
        <v/>
      </c>
      <c r="AH7940" t="str">
        <f>IF('5G_NR_raw_UE'!EY7940&gt;0,('5G_NR_raw_UE'!EY7940*'5G_NR_raw_UE'!EZ7940/1000000),"")</f>
        <v/>
      </c>
    </row>
    <row r="7941" spans="31:34">
      <c r="AE7941" t="str">
        <f>IF('5G_NR_raw_UE'!EP7941&gt;0,('5G_NR_raw_UE'!EP7941*'5G_NR_raw_UE'!EQ7941),"")</f>
        <v/>
      </c>
      <c r="AF7941" t="str">
        <f>IF('5G_NR_raw_UE'!ER7941&gt;0,('5G_NR_raw_UE'!ER7941*'5G_NR_raw_UE'!ES7941),"")</f>
        <v/>
      </c>
      <c r="AG7941" t="str">
        <f>IF('5G_NR_raw_UE'!EW7941&gt;0,('5G_NR_raw_UE'!EW7941*'5G_NR_raw_UE'!EX7941),"")</f>
        <v/>
      </c>
      <c r="AH7941" t="str">
        <f>IF('5G_NR_raw_UE'!EY7941&gt;0,('5G_NR_raw_UE'!EY7941*'5G_NR_raw_UE'!EZ7941/1000000),"")</f>
        <v/>
      </c>
    </row>
    <row r="7942" spans="31:34">
      <c r="AE7942" t="str">
        <f>IF('5G_NR_raw_UE'!EP7942&gt;0,('5G_NR_raw_UE'!EP7942*'5G_NR_raw_UE'!EQ7942),"")</f>
        <v/>
      </c>
      <c r="AF7942" t="str">
        <f>IF('5G_NR_raw_UE'!ER7942&gt;0,('5G_NR_raw_UE'!ER7942*'5G_NR_raw_UE'!ES7942),"")</f>
        <v/>
      </c>
      <c r="AG7942" t="str">
        <f>IF('5G_NR_raw_UE'!EW7942&gt;0,('5G_NR_raw_UE'!EW7942*'5G_NR_raw_UE'!EX7942),"")</f>
        <v/>
      </c>
      <c r="AH7942" t="str">
        <f>IF('5G_NR_raw_UE'!EY7942&gt;0,('5G_NR_raw_UE'!EY7942*'5G_NR_raw_UE'!EZ7942/1000000),"")</f>
        <v/>
      </c>
    </row>
    <row r="7943" spans="31:34">
      <c r="AE7943" t="str">
        <f>IF('5G_NR_raw_UE'!EP7943&gt;0,('5G_NR_raw_UE'!EP7943*'5G_NR_raw_UE'!EQ7943),"")</f>
        <v/>
      </c>
      <c r="AF7943" t="str">
        <f>IF('5G_NR_raw_UE'!ER7943&gt;0,('5G_NR_raw_UE'!ER7943*'5G_NR_raw_UE'!ES7943),"")</f>
        <v/>
      </c>
      <c r="AG7943" t="str">
        <f>IF('5G_NR_raw_UE'!EW7943&gt;0,('5G_NR_raw_UE'!EW7943*'5G_NR_raw_UE'!EX7943),"")</f>
        <v/>
      </c>
      <c r="AH7943" t="str">
        <f>IF('5G_NR_raw_UE'!EY7943&gt;0,('5G_NR_raw_UE'!EY7943*'5G_NR_raw_UE'!EZ7943/1000000),"")</f>
        <v/>
      </c>
    </row>
    <row r="7944" spans="31:34">
      <c r="AE7944" t="str">
        <f>IF('5G_NR_raw_UE'!EP7944&gt;0,('5G_NR_raw_UE'!EP7944*'5G_NR_raw_UE'!EQ7944),"")</f>
        <v/>
      </c>
      <c r="AF7944" t="str">
        <f>IF('5G_NR_raw_UE'!ER7944&gt;0,('5G_NR_raw_UE'!ER7944*'5G_NR_raw_UE'!ES7944),"")</f>
        <v/>
      </c>
      <c r="AG7944" t="str">
        <f>IF('5G_NR_raw_UE'!EW7944&gt;0,('5G_NR_raw_UE'!EW7944*'5G_NR_raw_UE'!EX7944),"")</f>
        <v/>
      </c>
      <c r="AH7944" t="str">
        <f>IF('5G_NR_raw_UE'!EY7944&gt;0,('5G_NR_raw_UE'!EY7944*'5G_NR_raw_UE'!EZ7944/1000000),"")</f>
        <v/>
      </c>
    </row>
    <row r="7945" spans="31:34">
      <c r="AE7945" t="str">
        <f>IF('5G_NR_raw_UE'!EP7945&gt;0,('5G_NR_raw_UE'!EP7945*'5G_NR_raw_UE'!EQ7945),"")</f>
        <v/>
      </c>
      <c r="AF7945" t="str">
        <f>IF('5G_NR_raw_UE'!ER7945&gt;0,('5G_NR_raw_UE'!ER7945*'5G_NR_raw_UE'!ES7945),"")</f>
        <v/>
      </c>
      <c r="AG7945" t="str">
        <f>IF('5G_NR_raw_UE'!EW7945&gt;0,('5G_NR_raw_UE'!EW7945*'5G_NR_raw_UE'!EX7945),"")</f>
        <v/>
      </c>
      <c r="AH7945" t="str">
        <f>IF('5G_NR_raw_UE'!EY7945&gt;0,('5G_NR_raw_UE'!EY7945*'5G_NR_raw_UE'!EZ7945/1000000),"")</f>
        <v/>
      </c>
    </row>
    <row r="7946" spans="31:34">
      <c r="AE7946" t="str">
        <f>IF('5G_NR_raw_UE'!EP7946&gt;0,('5G_NR_raw_UE'!EP7946*'5G_NR_raw_UE'!EQ7946),"")</f>
        <v/>
      </c>
      <c r="AF7946" t="str">
        <f>IF('5G_NR_raw_UE'!ER7946&gt;0,('5G_NR_raw_UE'!ER7946*'5G_NR_raw_UE'!ES7946),"")</f>
        <v/>
      </c>
      <c r="AG7946" t="str">
        <f>IF('5G_NR_raw_UE'!EW7946&gt;0,('5G_NR_raw_UE'!EW7946*'5G_NR_raw_UE'!EX7946),"")</f>
        <v/>
      </c>
      <c r="AH7946" t="str">
        <f>IF('5G_NR_raw_UE'!EY7946&gt;0,('5G_NR_raw_UE'!EY7946*'5G_NR_raw_UE'!EZ7946/1000000),"")</f>
        <v/>
      </c>
    </row>
    <row r="7947" spans="31:34">
      <c r="AE7947" t="str">
        <f>IF('5G_NR_raw_UE'!EP7947&gt;0,('5G_NR_raw_UE'!EP7947*'5G_NR_raw_UE'!EQ7947),"")</f>
        <v/>
      </c>
      <c r="AF7947" t="str">
        <f>IF('5G_NR_raw_UE'!ER7947&gt;0,('5G_NR_raw_UE'!ER7947*'5G_NR_raw_UE'!ES7947),"")</f>
        <v/>
      </c>
      <c r="AG7947" t="str">
        <f>IF('5G_NR_raw_UE'!EW7947&gt;0,('5G_NR_raw_UE'!EW7947*'5G_NR_raw_UE'!EX7947),"")</f>
        <v/>
      </c>
      <c r="AH7947" t="str">
        <f>IF('5G_NR_raw_UE'!EY7947&gt;0,('5G_NR_raw_UE'!EY7947*'5G_NR_raw_UE'!EZ7947/1000000),"")</f>
        <v/>
      </c>
    </row>
    <row r="7948" spans="31:34">
      <c r="AE7948" t="str">
        <f>IF('5G_NR_raw_UE'!EP7948&gt;0,('5G_NR_raw_UE'!EP7948*'5G_NR_raw_UE'!EQ7948),"")</f>
        <v/>
      </c>
      <c r="AF7948" t="str">
        <f>IF('5G_NR_raw_UE'!ER7948&gt;0,('5G_NR_raw_UE'!ER7948*'5G_NR_raw_UE'!ES7948),"")</f>
        <v/>
      </c>
      <c r="AG7948" t="str">
        <f>IF('5G_NR_raw_UE'!EW7948&gt;0,('5G_NR_raw_UE'!EW7948*'5G_NR_raw_UE'!EX7948),"")</f>
        <v/>
      </c>
      <c r="AH7948" t="str">
        <f>IF('5G_NR_raw_UE'!EY7948&gt;0,('5G_NR_raw_UE'!EY7948*'5G_NR_raw_UE'!EZ7948/1000000),"")</f>
        <v/>
      </c>
    </row>
    <row r="7949" spans="31:34">
      <c r="AE7949" t="str">
        <f>IF('5G_NR_raw_UE'!EP7949&gt;0,('5G_NR_raw_UE'!EP7949*'5G_NR_raw_UE'!EQ7949),"")</f>
        <v/>
      </c>
      <c r="AF7949" t="str">
        <f>IF('5G_NR_raw_UE'!ER7949&gt;0,('5G_NR_raw_UE'!ER7949*'5G_NR_raw_UE'!ES7949),"")</f>
        <v/>
      </c>
      <c r="AG7949" t="str">
        <f>IF('5G_NR_raw_UE'!EW7949&gt;0,('5G_NR_raw_UE'!EW7949*'5G_NR_raw_UE'!EX7949),"")</f>
        <v/>
      </c>
      <c r="AH7949" t="str">
        <f>IF('5G_NR_raw_UE'!EY7949&gt;0,('5G_NR_raw_UE'!EY7949*'5G_NR_raw_UE'!EZ7949/1000000),"")</f>
        <v/>
      </c>
    </row>
    <row r="7950" spans="31:34">
      <c r="AE7950" t="str">
        <f>IF('5G_NR_raw_UE'!EP7950&gt;0,('5G_NR_raw_UE'!EP7950*'5G_NR_raw_UE'!EQ7950),"")</f>
        <v/>
      </c>
      <c r="AF7950" t="str">
        <f>IF('5G_NR_raw_UE'!ER7950&gt;0,('5G_NR_raw_UE'!ER7950*'5G_NR_raw_UE'!ES7950),"")</f>
        <v/>
      </c>
      <c r="AG7950" t="str">
        <f>IF('5G_NR_raw_UE'!EW7950&gt;0,('5G_NR_raw_UE'!EW7950*'5G_NR_raw_UE'!EX7950),"")</f>
        <v/>
      </c>
      <c r="AH7950" t="str">
        <f>IF('5G_NR_raw_UE'!EY7950&gt;0,('5G_NR_raw_UE'!EY7950*'5G_NR_raw_UE'!EZ7950/1000000),"")</f>
        <v/>
      </c>
    </row>
    <row r="7951" spans="31:34">
      <c r="AE7951" t="str">
        <f>IF('5G_NR_raw_UE'!EP7951&gt;0,('5G_NR_raw_UE'!EP7951*'5G_NR_raw_UE'!EQ7951),"")</f>
        <v/>
      </c>
      <c r="AF7951" t="str">
        <f>IF('5G_NR_raw_UE'!ER7951&gt;0,('5G_NR_raw_UE'!ER7951*'5G_NR_raw_UE'!ES7951),"")</f>
        <v/>
      </c>
      <c r="AG7951" t="str">
        <f>IF('5G_NR_raw_UE'!EW7951&gt;0,('5G_NR_raw_UE'!EW7951*'5G_NR_raw_UE'!EX7951),"")</f>
        <v/>
      </c>
      <c r="AH7951" t="str">
        <f>IF('5G_NR_raw_UE'!EY7951&gt;0,('5G_NR_raw_UE'!EY7951*'5G_NR_raw_UE'!EZ7951/1000000),"")</f>
        <v/>
      </c>
    </row>
    <row r="7952" spans="31:34">
      <c r="AE7952" t="str">
        <f>IF('5G_NR_raw_UE'!EP7952&gt;0,('5G_NR_raw_UE'!EP7952*'5G_NR_raw_UE'!EQ7952),"")</f>
        <v/>
      </c>
      <c r="AF7952" t="str">
        <f>IF('5G_NR_raw_UE'!ER7952&gt;0,('5G_NR_raw_UE'!ER7952*'5G_NR_raw_UE'!ES7952),"")</f>
        <v/>
      </c>
      <c r="AG7952" t="str">
        <f>IF('5G_NR_raw_UE'!EW7952&gt;0,('5G_NR_raw_UE'!EW7952*'5G_NR_raw_UE'!EX7952),"")</f>
        <v/>
      </c>
      <c r="AH7952" t="str">
        <f>IF('5G_NR_raw_UE'!EY7952&gt;0,('5G_NR_raw_UE'!EY7952*'5G_NR_raw_UE'!EZ7952/1000000),"")</f>
        <v/>
      </c>
    </row>
    <row r="7953" spans="31:34">
      <c r="AE7953" t="str">
        <f>IF('5G_NR_raw_UE'!EP7953&gt;0,('5G_NR_raw_UE'!EP7953*'5G_NR_raw_UE'!EQ7953),"")</f>
        <v/>
      </c>
      <c r="AF7953" t="str">
        <f>IF('5G_NR_raw_UE'!ER7953&gt;0,('5G_NR_raw_UE'!ER7953*'5G_NR_raw_UE'!ES7953),"")</f>
        <v/>
      </c>
      <c r="AG7953" t="str">
        <f>IF('5G_NR_raw_UE'!EW7953&gt;0,('5G_NR_raw_UE'!EW7953*'5G_NR_raw_UE'!EX7953),"")</f>
        <v/>
      </c>
      <c r="AH7953" t="str">
        <f>IF('5G_NR_raw_UE'!EY7953&gt;0,('5G_NR_raw_UE'!EY7953*'5G_NR_raw_UE'!EZ7953/1000000),"")</f>
        <v/>
      </c>
    </row>
    <row r="7954" spans="31:34">
      <c r="AE7954" t="str">
        <f>IF('5G_NR_raw_UE'!EP7954&gt;0,('5G_NR_raw_UE'!EP7954*'5G_NR_raw_UE'!EQ7954),"")</f>
        <v/>
      </c>
      <c r="AF7954" t="str">
        <f>IF('5G_NR_raw_UE'!ER7954&gt;0,('5G_NR_raw_UE'!ER7954*'5G_NR_raw_UE'!ES7954),"")</f>
        <v/>
      </c>
      <c r="AG7954" t="str">
        <f>IF('5G_NR_raw_UE'!EW7954&gt;0,('5G_NR_raw_UE'!EW7954*'5G_NR_raw_UE'!EX7954),"")</f>
        <v/>
      </c>
      <c r="AH7954" t="str">
        <f>IF('5G_NR_raw_UE'!EY7954&gt;0,('5G_NR_raw_UE'!EY7954*'5G_NR_raw_UE'!EZ7954/1000000),"")</f>
        <v/>
      </c>
    </row>
    <row r="7955" spans="31:34">
      <c r="AE7955" t="str">
        <f>IF('5G_NR_raw_UE'!EP7955&gt;0,('5G_NR_raw_UE'!EP7955*'5G_NR_raw_UE'!EQ7955),"")</f>
        <v/>
      </c>
      <c r="AF7955" t="str">
        <f>IF('5G_NR_raw_UE'!ER7955&gt;0,('5G_NR_raw_UE'!ER7955*'5G_NR_raw_UE'!ES7955),"")</f>
        <v/>
      </c>
      <c r="AG7955" t="str">
        <f>IF('5G_NR_raw_UE'!EW7955&gt;0,('5G_NR_raw_UE'!EW7955*'5G_NR_raw_UE'!EX7955),"")</f>
        <v/>
      </c>
      <c r="AH7955" t="str">
        <f>IF('5G_NR_raw_UE'!EY7955&gt;0,('5G_NR_raw_UE'!EY7955*'5G_NR_raw_UE'!EZ7955/1000000),"")</f>
        <v/>
      </c>
    </row>
    <row r="7956" spans="31:34">
      <c r="AE7956" t="str">
        <f>IF('5G_NR_raw_UE'!EP7956&gt;0,('5G_NR_raw_UE'!EP7956*'5G_NR_raw_UE'!EQ7956),"")</f>
        <v/>
      </c>
      <c r="AF7956" t="str">
        <f>IF('5G_NR_raw_UE'!ER7956&gt;0,('5G_NR_raw_UE'!ER7956*'5G_NR_raw_UE'!ES7956),"")</f>
        <v/>
      </c>
      <c r="AG7956" t="str">
        <f>IF('5G_NR_raw_UE'!EW7956&gt;0,('5G_NR_raw_UE'!EW7956*'5G_NR_raw_UE'!EX7956),"")</f>
        <v/>
      </c>
      <c r="AH7956" t="str">
        <f>IF('5G_NR_raw_UE'!EY7956&gt;0,('5G_NR_raw_UE'!EY7956*'5G_NR_raw_UE'!EZ7956/1000000),"")</f>
        <v/>
      </c>
    </row>
    <row r="7957" spans="31:34">
      <c r="AE7957" t="str">
        <f>IF('5G_NR_raw_UE'!EP7957&gt;0,('5G_NR_raw_UE'!EP7957*'5G_NR_raw_UE'!EQ7957),"")</f>
        <v/>
      </c>
      <c r="AF7957" t="str">
        <f>IF('5G_NR_raw_UE'!ER7957&gt;0,('5G_NR_raw_UE'!ER7957*'5G_NR_raw_UE'!ES7957),"")</f>
        <v/>
      </c>
      <c r="AG7957" t="str">
        <f>IF('5G_NR_raw_UE'!EW7957&gt;0,('5G_NR_raw_UE'!EW7957*'5G_NR_raw_UE'!EX7957),"")</f>
        <v/>
      </c>
      <c r="AH7957" t="str">
        <f>IF('5G_NR_raw_UE'!EY7957&gt;0,('5G_NR_raw_UE'!EY7957*'5G_NR_raw_UE'!EZ7957/1000000),"")</f>
        <v/>
      </c>
    </row>
    <row r="7958" spans="31:34">
      <c r="AE7958" t="str">
        <f>IF('5G_NR_raw_UE'!EP7958&gt;0,('5G_NR_raw_UE'!EP7958*'5G_NR_raw_UE'!EQ7958),"")</f>
        <v/>
      </c>
      <c r="AF7958" t="str">
        <f>IF('5G_NR_raw_UE'!ER7958&gt;0,('5G_NR_raw_UE'!ER7958*'5G_NR_raw_UE'!ES7958),"")</f>
        <v/>
      </c>
      <c r="AG7958" t="str">
        <f>IF('5G_NR_raw_UE'!EW7958&gt;0,('5G_NR_raw_UE'!EW7958*'5G_NR_raw_UE'!EX7958),"")</f>
        <v/>
      </c>
      <c r="AH7958" t="str">
        <f>IF('5G_NR_raw_UE'!EY7958&gt;0,('5G_NR_raw_UE'!EY7958*'5G_NR_raw_UE'!EZ7958/1000000),"")</f>
        <v/>
      </c>
    </row>
    <row r="7959" spans="31:34">
      <c r="AE7959" t="str">
        <f>IF('5G_NR_raw_UE'!EP7959&gt;0,('5G_NR_raw_UE'!EP7959*'5G_NR_raw_UE'!EQ7959),"")</f>
        <v/>
      </c>
      <c r="AF7959" t="str">
        <f>IF('5G_NR_raw_UE'!ER7959&gt;0,('5G_NR_raw_UE'!ER7959*'5G_NR_raw_UE'!ES7959),"")</f>
        <v/>
      </c>
      <c r="AG7959" t="str">
        <f>IF('5G_NR_raw_UE'!EW7959&gt;0,('5G_NR_raw_UE'!EW7959*'5G_NR_raw_UE'!EX7959),"")</f>
        <v/>
      </c>
      <c r="AH7959" t="str">
        <f>IF('5G_NR_raw_UE'!EY7959&gt;0,('5G_NR_raw_UE'!EY7959*'5G_NR_raw_UE'!EZ7959/1000000),"")</f>
        <v/>
      </c>
    </row>
    <row r="7960" spans="31:34">
      <c r="AE7960" t="str">
        <f>IF('5G_NR_raw_UE'!EP7960&gt;0,('5G_NR_raw_UE'!EP7960*'5G_NR_raw_UE'!EQ7960),"")</f>
        <v/>
      </c>
      <c r="AF7960" t="str">
        <f>IF('5G_NR_raw_UE'!ER7960&gt;0,('5G_NR_raw_UE'!ER7960*'5G_NR_raw_UE'!ES7960),"")</f>
        <v/>
      </c>
      <c r="AG7960" t="str">
        <f>IF('5G_NR_raw_UE'!EW7960&gt;0,('5G_NR_raw_UE'!EW7960*'5G_NR_raw_UE'!EX7960),"")</f>
        <v/>
      </c>
      <c r="AH7960" t="str">
        <f>IF('5G_NR_raw_UE'!EY7960&gt;0,('5G_NR_raw_UE'!EY7960*'5G_NR_raw_UE'!EZ7960/1000000),"")</f>
        <v/>
      </c>
    </row>
    <row r="7961" spans="31:34">
      <c r="AE7961" t="str">
        <f>IF('5G_NR_raw_UE'!EP7961&gt;0,('5G_NR_raw_UE'!EP7961*'5G_NR_raw_UE'!EQ7961),"")</f>
        <v/>
      </c>
      <c r="AF7961" t="str">
        <f>IF('5G_NR_raw_UE'!ER7961&gt;0,('5G_NR_raw_UE'!ER7961*'5G_NR_raw_UE'!ES7961),"")</f>
        <v/>
      </c>
      <c r="AG7961" t="str">
        <f>IF('5G_NR_raw_UE'!EW7961&gt;0,('5G_NR_raw_UE'!EW7961*'5G_NR_raw_UE'!EX7961),"")</f>
        <v/>
      </c>
      <c r="AH7961" t="str">
        <f>IF('5G_NR_raw_UE'!EY7961&gt;0,('5G_NR_raw_UE'!EY7961*'5G_NR_raw_UE'!EZ7961/1000000),"")</f>
        <v/>
      </c>
    </row>
    <row r="7962" spans="31:34">
      <c r="AE7962" t="str">
        <f>IF('5G_NR_raw_UE'!EP7962&gt;0,('5G_NR_raw_UE'!EP7962*'5G_NR_raw_UE'!EQ7962),"")</f>
        <v/>
      </c>
      <c r="AF7962" t="str">
        <f>IF('5G_NR_raw_UE'!ER7962&gt;0,('5G_NR_raw_UE'!ER7962*'5G_NR_raw_UE'!ES7962),"")</f>
        <v/>
      </c>
      <c r="AG7962" t="str">
        <f>IF('5G_NR_raw_UE'!EW7962&gt;0,('5G_NR_raw_UE'!EW7962*'5G_NR_raw_UE'!EX7962),"")</f>
        <v/>
      </c>
      <c r="AH7962" t="str">
        <f>IF('5G_NR_raw_UE'!EY7962&gt;0,('5G_NR_raw_UE'!EY7962*'5G_NR_raw_UE'!EZ7962/1000000),"")</f>
        <v/>
      </c>
    </row>
    <row r="7963" spans="31:34">
      <c r="AE7963" t="str">
        <f>IF('5G_NR_raw_UE'!EP7963&gt;0,('5G_NR_raw_UE'!EP7963*'5G_NR_raw_UE'!EQ7963),"")</f>
        <v/>
      </c>
      <c r="AF7963" t="str">
        <f>IF('5G_NR_raw_UE'!ER7963&gt;0,('5G_NR_raw_UE'!ER7963*'5G_NR_raw_UE'!ES7963),"")</f>
        <v/>
      </c>
      <c r="AG7963" t="str">
        <f>IF('5G_NR_raw_UE'!EW7963&gt;0,('5G_NR_raw_UE'!EW7963*'5G_NR_raw_UE'!EX7963),"")</f>
        <v/>
      </c>
      <c r="AH7963" t="str">
        <f>IF('5G_NR_raw_UE'!EY7963&gt;0,('5G_NR_raw_UE'!EY7963*'5G_NR_raw_UE'!EZ7963/1000000),"")</f>
        <v/>
      </c>
    </row>
    <row r="7964" spans="31:34">
      <c r="AE7964" t="str">
        <f>IF('5G_NR_raw_UE'!EP7964&gt;0,('5G_NR_raw_UE'!EP7964*'5G_NR_raw_UE'!EQ7964),"")</f>
        <v/>
      </c>
      <c r="AF7964" t="str">
        <f>IF('5G_NR_raw_UE'!ER7964&gt;0,('5G_NR_raw_UE'!ER7964*'5G_NR_raw_UE'!ES7964),"")</f>
        <v/>
      </c>
      <c r="AG7964" t="str">
        <f>IF('5G_NR_raw_UE'!EW7964&gt;0,('5G_NR_raw_UE'!EW7964*'5G_NR_raw_UE'!EX7964),"")</f>
        <v/>
      </c>
      <c r="AH7964" t="str">
        <f>IF('5G_NR_raw_UE'!EY7964&gt;0,('5G_NR_raw_UE'!EY7964*'5G_NR_raw_UE'!EZ7964/1000000),"")</f>
        <v/>
      </c>
    </row>
    <row r="7965" spans="31:34">
      <c r="AE7965" t="str">
        <f>IF('5G_NR_raw_UE'!EP7965&gt;0,('5G_NR_raw_UE'!EP7965*'5G_NR_raw_UE'!EQ7965),"")</f>
        <v/>
      </c>
      <c r="AF7965" t="str">
        <f>IF('5G_NR_raw_UE'!ER7965&gt;0,('5G_NR_raw_UE'!ER7965*'5G_NR_raw_UE'!ES7965),"")</f>
        <v/>
      </c>
      <c r="AG7965" t="str">
        <f>IF('5G_NR_raw_UE'!EW7965&gt;0,('5G_NR_raw_UE'!EW7965*'5G_NR_raw_UE'!EX7965),"")</f>
        <v/>
      </c>
      <c r="AH7965" t="str">
        <f>IF('5G_NR_raw_UE'!EY7965&gt;0,('5G_NR_raw_UE'!EY7965*'5G_NR_raw_UE'!EZ7965/1000000),"")</f>
        <v/>
      </c>
    </row>
    <row r="7966" spans="31:34">
      <c r="AE7966" t="str">
        <f>IF('5G_NR_raw_UE'!EP7966&gt;0,('5G_NR_raw_UE'!EP7966*'5G_NR_raw_UE'!EQ7966),"")</f>
        <v/>
      </c>
      <c r="AF7966" t="str">
        <f>IF('5G_NR_raw_UE'!ER7966&gt;0,('5G_NR_raw_UE'!ER7966*'5G_NR_raw_UE'!ES7966),"")</f>
        <v/>
      </c>
      <c r="AG7966" t="str">
        <f>IF('5G_NR_raw_UE'!EW7966&gt;0,('5G_NR_raw_UE'!EW7966*'5G_NR_raw_UE'!EX7966),"")</f>
        <v/>
      </c>
      <c r="AH7966" t="str">
        <f>IF('5G_NR_raw_UE'!EY7966&gt;0,('5G_NR_raw_UE'!EY7966*'5G_NR_raw_UE'!EZ7966/1000000),"")</f>
        <v/>
      </c>
    </row>
    <row r="7967" spans="31:34">
      <c r="AE7967" t="str">
        <f>IF('5G_NR_raw_UE'!EP7967&gt;0,('5G_NR_raw_UE'!EP7967*'5G_NR_raw_UE'!EQ7967),"")</f>
        <v/>
      </c>
      <c r="AF7967" t="str">
        <f>IF('5G_NR_raw_UE'!ER7967&gt;0,('5G_NR_raw_UE'!ER7967*'5G_NR_raw_UE'!ES7967),"")</f>
        <v/>
      </c>
      <c r="AG7967" t="str">
        <f>IF('5G_NR_raw_UE'!EW7967&gt;0,('5G_NR_raw_UE'!EW7967*'5G_NR_raw_UE'!EX7967),"")</f>
        <v/>
      </c>
      <c r="AH7967" t="str">
        <f>IF('5G_NR_raw_UE'!EY7967&gt;0,('5G_NR_raw_UE'!EY7967*'5G_NR_raw_UE'!EZ7967/1000000),"")</f>
        <v/>
      </c>
    </row>
    <row r="7968" spans="31:34">
      <c r="AE7968" t="str">
        <f>IF('5G_NR_raw_UE'!EP7968&gt;0,('5G_NR_raw_UE'!EP7968*'5G_NR_raw_UE'!EQ7968),"")</f>
        <v/>
      </c>
      <c r="AF7968" t="str">
        <f>IF('5G_NR_raw_UE'!ER7968&gt;0,('5G_NR_raw_UE'!ER7968*'5G_NR_raw_UE'!ES7968),"")</f>
        <v/>
      </c>
      <c r="AG7968" t="str">
        <f>IF('5G_NR_raw_UE'!EW7968&gt;0,('5G_NR_raw_UE'!EW7968*'5G_NR_raw_UE'!EX7968),"")</f>
        <v/>
      </c>
      <c r="AH7968" t="str">
        <f>IF('5G_NR_raw_UE'!EY7968&gt;0,('5G_NR_raw_UE'!EY7968*'5G_NR_raw_UE'!EZ7968/1000000),"")</f>
        <v/>
      </c>
    </row>
    <row r="7969" spans="31:34">
      <c r="AE7969" t="str">
        <f>IF('5G_NR_raw_UE'!EP7969&gt;0,('5G_NR_raw_UE'!EP7969*'5G_NR_raw_UE'!EQ7969),"")</f>
        <v/>
      </c>
      <c r="AF7969" t="str">
        <f>IF('5G_NR_raw_UE'!ER7969&gt;0,('5G_NR_raw_UE'!ER7969*'5G_NR_raw_UE'!ES7969),"")</f>
        <v/>
      </c>
      <c r="AG7969" t="str">
        <f>IF('5G_NR_raw_UE'!EW7969&gt;0,('5G_NR_raw_UE'!EW7969*'5G_NR_raw_UE'!EX7969),"")</f>
        <v/>
      </c>
      <c r="AH7969" t="str">
        <f>IF('5G_NR_raw_UE'!EY7969&gt;0,('5G_NR_raw_UE'!EY7969*'5G_NR_raw_UE'!EZ7969/1000000),"")</f>
        <v/>
      </c>
    </row>
    <row r="7970" spans="31:34">
      <c r="AE7970" t="str">
        <f>IF('5G_NR_raw_UE'!EP7970&gt;0,('5G_NR_raw_UE'!EP7970*'5G_NR_raw_UE'!EQ7970),"")</f>
        <v/>
      </c>
      <c r="AF7970" t="str">
        <f>IF('5G_NR_raw_UE'!ER7970&gt;0,('5G_NR_raw_UE'!ER7970*'5G_NR_raw_UE'!ES7970),"")</f>
        <v/>
      </c>
      <c r="AG7970" t="str">
        <f>IF('5G_NR_raw_UE'!EW7970&gt;0,('5G_NR_raw_UE'!EW7970*'5G_NR_raw_UE'!EX7970),"")</f>
        <v/>
      </c>
      <c r="AH7970" t="str">
        <f>IF('5G_NR_raw_UE'!EY7970&gt;0,('5G_NR_raw_UE'!EY7970*'5G_NR_raw_UE'!EZ7970/1000000),"")</f>
        <v/>
      </c>
    </row>
    <row r="7971" spans="31:34">
      <c r="AE7971" t="str">
        <f>IF('5G_NR_raw_UE'!EP7971&gt;0,('5G_NR_raw_UE'!EP7971*'5G_NR_raw_UE'!EQ7971),"")</f>
        <v/>
      </c>
      <c r="AF7971" t="str">
        <f>IF('5G_NR_raw_UE'!ER7971&gt;0,('5G_NR_raw_UE'!ER7971*'5G_NR_raw_UE'!ES7971),"")</f>
        <v/>
      </c>
      <c r="AG7971" t="str">
        <f>IF('5G_NR_raw_UE'!EW7971&gt;0,('5G_NR_raw_UE'!EW7971*'5G_NR_raw_UE'!EX7971),"")</f>
        <v/>
      </c>
      <c r="AH7971" t="str">
        <f>IF('5G_NR_raw_UE'!EY7971&gt;0,('5G_NR_raw_UE'!EY7971*'5G_NR_raw_UE'!EZ7971/1000000),"")</f>
        <v/>
      </c>
    </row>
    <row r="7972" spans="31:34">
      <c r="AE7972" t="str">
        <f>IF('5G_NR_raw_UE'!EP7972&gt;0,('5G_NR_raw_UE'!EP7972*'5G_NR_raw_UE'!EQ7972),"")</f>
        <v/>
      </c>
      <c r="AF7972" t="str">
        <f>IF('5G_NR_raw_UE'!ER7972&gt;0,('5G_NR_raw_UE'!ER7972*'5G_NR_raw_UE'!ES7972),"")</f>
        <v/>
      </c>
      <c r="AG7972" t="str">
        <f>IF('5G_NR_raw_UE'!EW7972&gt;0,('5G_NR_raw_UE'!EW7972*'5G_NR_raw_UE'!EX7972),"")</f>
        <v/>
      </c>
      <c r="AH7972" t="str">
        <f>IF('5G_NR_raw_UE'!EY7972&gt;0,('5G_NR_raw_UE'!EY7972*'5G_NR_raw_UE'!EZ7972/1000000),"")</f>
        <v/>
      </c>
    </row>
    <row r="7973" spans="31:34">
      <c r="AE7973" t="str">
        <f>IF('5G_NR_raw_UE'!EP7973&gt;0,('5G_NR_raw_UE'!EP7973*'5G_NR_raw_UE'!EQ7973),"")</f>
        <v/>
      </c>
      <c r="AF7973" t="str">
        <f>IF('5G_NR_raw_UE'!ER7973&gt;0,('5G_NR_raw_UE'!ER7973*'5G_NR_raw_UE'!ES7973),"")</f>
        <v/>
      </c>
      <c r="AG7973" t="str">
        <f>IF('5G_NR_raw_UE'!EW7973&gt;0,('5G_NR_raw_UE'!EW7973*'5G_NR_raw_UE'!EX7973),"")</f>
        <v/>
      </c>
      <c r="AH7973" t="str">
        <f>IF('5G_NR_raw_UE'!EY7973&gt;0,('5G_NR_raw_UE'!EY7973*'5G_NR_raw_UE'!EZ7973/1000000),"")</f>
        <v/>
      </c>
    </row>
    <row r="7974" spans="31:34">
      <c r="AE7974" t="str">
        <f>IF('5G_NR_raw_UE'!EP7974&gt;0,('5G_NR_raw_UE'!EP7974*'5G_NR_raw_UE'!EQ7974),"")</f>
        <v/>
      </c>
      <c r="AF7974" t="str">
        <f>IF('5G_NR_raw_UE'!ER7974&gt;0,('5G_NR_raw_UE'!ER7974*'5G_NR_raw_UE'!ES7974),"")</f>
        <v/>
      </c>
      <c r="AG7974" t="str">
        <f>IF('5G_NR_raw_UE'!EW7974&gt;0,('5G_NR_raw_UE'!EW7974*'5G_NR_raw_UE'!EX7974),"")</f>
        <v/>
      </c>
      <c r="AH7974" t="str">
        <f>IF('5G_NR_raw_UE'!EY7974&gt;0,('5G_NR_raw_UE'!EY7974*'5G_NR_raw_UE'!EZ7974/1000000),"")</f>
        <v/>
      </c>
    </row>
    <row r="7975" spans="31:34">
      <c r="AE7975" t="str">
        <f>IF('5G_NR_raw_UE'!EP7975&gt;0,('5G_NR_raw_UE'!EP7975*'5G_NR_raw_UE'!EQ7975),"")</f>
        <v/>
      </c>
      <c r="AF7975" t="str">
        <f>IF('5G_NR_raw_UE'!ER7975&gt;0,('5G_NR_raw_UE'!ER7975*'5G_NR_raw_UE'!ES7975),"")</f>
        <v/>
      </c>
      <c r="AG7975" t="str">
        <f>IF('5G_NR_raw_UE'!EW7975&gt;0,('5G_NR_raw_UE'!EW7975*'5G_NR_raw_UE'!EX7975),"")</f>
        <v/>
      </c>
      <c r="AH7975" t="str">
        <f>IF('5G_NR_raw_UE'!EY7975&gt;0,('5G_NR_raw_UE'!EY7975*'5G_NR_raw_UE'!EZ7975/1000000),"")</f>
        <v/>
      </c>
    </row>
    <row r="7976" spans="31:34">
      <c r="AE7976" t="str">
        <f>IF('5G_NR_raw_UE'!EP7976&gt;0,('5G_NR_raw_UE'!EP7976*'5G_NR_raw_UE'!EQ7976),"")</f>
        <v/>
      </c>
      <c r="AF7976" t="str">
        <f>IF('5G_NR_raw_UE'!ER7976&gt;0,('5G_NR_raw_UE'!ER7976*'5G_NR_raw_UE'!ES7976),"")</f>
        <v/>
      </c>
      <c r="AG7976" t="str">
        <f>IF('5G_NR_raw_UE'!EW7976&gt;0,('5G_NR_raw_UE'!EW7976*'5G_NR_raw_UE'!EX7976),"")</f>
        <v/>
      </c>
      <c r="AH7976" t="str">
        <f>IF('5G_NR_raw_UE'!EY7976&gt;0,('5G_NR_raw_UE'!EY7976*'5G_NR_raw_UE'!EZ7976/1000000),"")</f>
        <v/>
      </c>
    </row>
    <row r="7977" spans="31:34">
      <c r="AE7977" t="str">
        <f>IF('5G_NR_raw_UE'!EP7977&gt;0,('5G_NR_raw_UE'!EP7977*'5G_NR_raw_UE'!EQ7977),"")</f>
        <v/>
      </c>
      <c r="AF7977" t="str">
        <f>IF('5G_NR_raw_UE'!ER7977&gt;0,('5G_NR_raw_UE'!ER7977*'5G_NR_raw_UE'!ES7977),"")</f>
        <v/>
      </c>
      <c r="AG7977" t="str">
        <f>IF('5G_NR_raw_UE'!EW7977&gt;0,('5G_NR_raw_UE'!EW7977*'5G_NR_raw_UE'!EX7977),"")</f>
        <v/>
      </c>
      <c r="AH7977" t="str">
        <f>IF('5G_NR_raw_UE'!EY7977&gt;0,('5G_NR_raw_UE'!EY7977*'5G_NR_raw_UE'!EZ7977/1000000),"")</f>
        <v/>
      </c>
    </row>
    <row r="7978" spans="31:34">
      <c r="AE7978" t="str">
        <f>IF('5G_NR_raw_UE'!EP7978&gt;0,('5G_NR_raw_UE'!EP7978*'5G_NR_raw_UE'!EQ7978),"")</f>
        <v/>
      </c>
      <c r="AF7978" t="str">
        <f>IF('5G_NR_raw_UE'!ER7978&gt;0,('5G_NR_raw_UE'!ER7978*'5G_NR_raw_UE'!ES7978),"")</f>
        <v/>
      </c>
      <c r="AG7978" t="str">
        <f>IF('5G_NR_raw_UE'!EW7978&gt;0,('5G_NR_raw_UE'!EW7978*'5G_NR_raw_UE'!EX7978),"")</f>
        <v/>
      </c>
      <c r="AH7978" t="str">
        <f>IF('5G_NR_raw_UE'!EY7978&gt;0,('5G_NR_raw_UE'!EY7978*'5G_NR_raw_UE'!EZ7978/1000000),"")</f>
        <v/>
      </c>
    </row>
    <row r="7979" spans="31:34">
      <c r="AE7979" t="str">
        <f>IF('5G_NR_raw_UE'!EP7979&gt;0,('5G_NR_raw_UE'!EP7979*'5G_NR_raw_UE'!EQ7979),"")</f>
        <v/>
      </c>
      <c r="AF7979" t="str">
        <f>IF('5G_NR_raw_UE'!ER7979&gt;0,('5G_NR_raw_UE'!ER7979*'5G_NR_raw_UE'!ES7979),"")</f>
        <v/>
      </c>
      <c r="AG7979" t="str">
        <f>IF('5G_NR_raw_UE'!EW7979&gt;0,('5G_NR_raw_UE'!EW7979*'5G_NR_raw_UE'!EX7979),"")</f>
        <v/>
      </c>
      <c r="AH7979" t="str">
        <f>IF('5G_NR_raw_UE'!EY7979&gt;0,('5G_NR_raw_UE'!EY7979*'5G_NR_raw_UE'!EZ7979/1000000),"")</f>
        <v/>
      </c>
    </row>
    <row r="7980" spans="31:34">
      <c r="AE7980" t="str">
        <f>IF('5G_NR_raw_UE'!EP7980&gt;0,('5G_NR_raw_UE'!EP7980*'5G_NR_raw_UE'!EQ7980),"")</f>
        <v/>
      </c>
      <c r="AF7980" t="str">
        <f>IF('5G_NR_raw_UE'!ER7980&gt;0,('5G_NR_raw_UE'!ER7980*'5G_NR_raw_UE'!ES7980),"")</f>
        <v/>
      </c>
      <c r="AG7980" t="str">
        <f>IF('5G_NR_raw_UE'!EW7980&gt;0,('5G_NR_raw_UE'!EW7980*'5G_NR_raw_UE'!EX7980),"")</f>
        <v/>
      </c>
      <c r="AH7980" t="str">
        <f>IF('5G_NR_raw_UE'!EY7980&gt;0,('5G_NR_raw_UE'!EY7980*'5G_NR_raw_UE'!EZ7980/1000000),"")</f>
        <v/>
      </c>
    </row>
    <row r="7981" spans="31:34">
      <c r="AE7981" t="str">
        <f>IF('5G_NR_raw_UE'!EP7981&gt;0,('5G_NR_raw_UE'!EP7981*'5G_NR_raw_UE'!EQ7981),"")</f>
        <v/>
      </c>
      <c r="AF7981" t="str">
        <f>IF('5G_NR_raw_UE'!ER7981&gt;0,('5G_NR_raw_UE'!ER7981*'5G_NR_raw_UE'!ES7981),"")</f>
        <v/>
      </c>
      <c r="AG7981" t="str">
        <f>IF('5G_NR_raw_UE'!EW7981&gt;0,('5G_NR_raw_UE'!EW7981*'5G_NR_raw_UE'!EX7981),"")</f>
        <v/>
      </c>
      <c r="AH7981" t="str">
        <f>IF('5G_NR_raw_UE'!EY7981&gt;0,('5G_NR_raw_UE'!EY7981*'5G_NR_raw_UE'!EZ7981/1000000),"")</f>
        <v/>
      </c>
    </row>
    <row r="7982" spans="31:34">
      <c r="AE7982" t="str">
        <f>IF('5G_NR_raw_UE'!EP7982&gt;0,('5G_NR_raw_UE'!EP7982*'5G_NR_raw_UE'!EQ7982),"")</f>
        <v/>
      </c>
      <c r="AF7982" t="str">
        <f>IF('5G_NR_raw_UE'!ER7982&gt;0,('5G_NR_raw_UE'!ER7982*'5G_NR_raw_UE'!ES7982),"")</f>
        <v/>
      </c>
      <c r="AG7982" t="str">
        <f>IF('5G_NR_raw_UE'!EW7982&gt;0,('5G_NR_raw_UE'!EW7982*'5G_NR_raw_UE'!EX7982),"")</f>
        <v/>
      </c>
      <c r="AH7982" t="str">
        <f>IF('5G_NR_raw_UE'!EY7982&gt;0,('5G_NR_raw_UE'!EY7982*'5G_NR_raw_UE'!EZ7982/1000000),"")</f>
        <v/>
      </c>
    </row>
    <row r="7983" spans="31:34">
      <c r="AE7983" t="str">
        <f>IF('5G_NR_raw_UE'!EP7983&gt;0,('5G_NR_raw_UE'!EP7983*'5G_NR_raw_UE'!EQ7983),"")</f>
        <v/>
      </c>
      <c r="AF7983" t="str">
        <f>IF('5G_NR_raw_UE'!ER7983&gt;0,('5G_NR_raw_UE'!ER7983*'5G_NR_raw_UE'!ES7983),"")</f>
        <v/>
      </c>
      <c r="AG7983" t="str">
        <f>IF('5G_NR_raw_UE'!EW7983&gt;0,('5G_NR_raw_UE'!EW7983*'5G_NR_raw_UE'!EX7983),"")</f>
        <v/>
      </c>
      <c r="AH7983" t="str">
        <f>IF('5G_NR_raw_UE'!EY7983&gt;0,('5G_NR_raw_UE'!EY7983*'5G_NR_raw_UE'!EZ7983/1000000),"")</f>
        <v/>
      </c>
    </row>
    <row r="7984" spans="31:34">
      <c r="AE7984" t="str">
        <f>IF('5G_NR_raw_UE'!EP7984&gt;0,('5G_NR_raw_UE'!EP7984*'5G_NR_raw_UE'!EQ7984),"")</f>
        <v/>
      </c>
      <c r="AF7984" t="str">
        <f>IF('5G_NR_raw_UE'!ER7984&gt;0,('5G_NR_raw_UE'!ER7984*'5G_NR_raw_UE'!ES7984),"")</f>
        <v/>
      </c>
      <c r="AG7984" t="str">
        <f>IF('5G_NR_raw_UE'!EW7984&gt;0,('5G_NR_raw_UE'!EW7984*'5G_NR_raw_UE'!EX7984),"")</f>
        <v/>
      </c>
      <c r="AH7984" t="str">
        <f>IF('5G_NR_raw_UE'!EY7984&gt;0,('5G_NR_raw_UE'!EY7984*'5G_NR_raw_UE'!EZ7984/1000000),"")</f>
        <v/>
      </c>
    </row>
    <row r="7985" spans="31:34">
      <c r="AE7985" t="str">
        <f>IF('5G_NR_raw_UE'!EP7985&gt;0,('5G_NR_raw_UE'!EP7985*'5G_NR_raw_UE'!EQ7985),"")</f>
        <v/>
      </c>
      <c r="AF7985" t="str">
        <f>IF('5G_NR_raw_UE'!ER7985&gt;0,('5G_NR_raw_UE'!ER7985*'5G_NR_raw_UE'!ES7985),"")</f>
        <v/>
      </c>
      <c r="AG7985" t="str">
        <f>IF('5G_NR_raw_UE'!EW7985&gt;0,('5G_NR_raw_UE'!EW7985*'5G_NR_raw_UE'!EX7985),"")</f>
        <v/>
      </c>
      <c r="AH7985" t="str">
        <f>IF('5G_NR_raw_UE'!EY7985&gt;0,('5G_NR_raw_UE'!EY7985*'5G_NR_raw_UE'!EZ7985/1000000),"")</f>
        <v/>
      </c>
    </row>
    <row r="7986" spans="31:34">
      <c r="AE7986" t="str">
        <f>IF('5G_NR_raw_UE'!EP7986&gt;0,('5G_NR_raw_UE'!EP7986*'5G_NR_raw_UE'!EQ7986),"")</f>
        <v/>
      </c>
      <c r="AF7986" t="str">
        <f>IF('5G_NR_raw_UE'!ER7986&gt;0,('5G_NR_raw_UE'!ER7986*'5G_NR_raw_UE'!ES7986),"")</f>
        <v/>
      </c>
      <c r="AG7986" t="str">
        <f>IF('5G_NR_raw_UE'!EW7986&gt;0,('5G_NR_raw_UE'!EW7986*'5G_NR_raw_UE'!EX7986),"")</f>
        <v/>
      </c>
      <c r="AH7986" t="str">
        <f>IF('5G_NR_raw_UE'!EY7986&gt;0,('5G_NR_raw_UE'!EY7986*'5G_NR_raw_UE'!EZ7986/1000000),"")</f>
        <v/>
      </c>
    </row>
    <row r="7987" spans="31:34">
      <c r="AE7987" t="str">
        <f>IF('5G_NR_raw_UE'!EP7987&gt;0,('5G_NR_raw_UE'!EP7987*'5G_NR_raw_UE'!EQ7987),"")</f>
        <v/>
      </c>
      <c r="AF7987" t="str">
        <f>IF('5G_NR_raw_UE'!ER7987&gt;0,('5G_NR_raw_UE'!ER7987*'5G_NR_raw_UE'!ES7987),"")</f>
        <v/>
      </c>
      <c r="AG7987" t="str">
        <f>IF('5G_NR_raw_UE'!EW7987&gt;0,('5G_NR_raw_UE'!EW7987*'5G_NR_raw_UE'!EX7987),"")</f>
        <v/>
      </c>
      <c r="AH7987" t="str">
        <f>IF('5G_NR_raw_UE'!EY7987&gt;0,('5G_NR_raw_UE'!EY7987*'5G_NR_raw_UE'!EZ7987/1000000),"")</f>
        <v/>
      </c>
    </row>
    <row r="7988" spans="31:34">
      <c r="AE7988" t="str">
        <f>IF('5G_NR_raw_UE'!EP7988&gt;0,('5G_NR_raw_UE'!EP7988*'5G_NR_raw_UE'!EQ7988),"")</f>
        <v/>
      </c>
      <c r="AF7988" t="str">
        <f>IF('5G_NR_raw_UE'!ER7988&gt;0,('5G_NR_raw_UE'!ER7988*'5G_NR_raw_UE'!ES7988),"")</f>
        <v/>
      </c>
      <c r="AG7988" t="str">
        <f>IF('5G_NR_raw_UE'!EW7988&gt;0,('5G_NR_raw_UE'!EW7988*'5G_NR_raw_UE'!EX7988),"")</f>
        <v/>
      </c>
      <c r="AH7988" t="str">
        <f>IF('5G_NR_raw_UE'!EY7988&gt;0,('5G_NR_raw_UE'!EY7988*'5G_NR_raw_UE'!EZ7988/1000000),"")</f>
        <v/>
      </c>
    </row>
    <row r="7989" spans="31:34">
      <c r="AE7989" t="str">
        <f>IF('5G_NR_raw_UE'!EP7989&gt;0,('5G_NR_raw_UE'!EP7989*'5G_NR_raw_UE'!EQ7989),"")</f>
        <v/>
      </c>
      <c r="AF7989" t="str">
        <f>IF('5G_NR_raw_UE'!ER7989&gt;0,('5G_NR_raw_UE'!ER7989*'5G_NR_raw_UE'!ES7989),"")</f>
        <v/>
      </c>
      <c r="AG7989" t="str">
        <f>IF('5G_NR_raw_UE'!EW7989&gt;0,('5G_NR_raw_UE'!EW7989*'5G_NR_raw_UE'!EX7989),"")</f>
        <v/>
      </c>
      <c r="AH7989" t="str">
        <f>IF('5G_NR_raw_UE'!EY7989&gt;0,('5G_NR_raw_UE'!EY7989*'5G_NR_raw_UE'!EZ7989/1000000),"")</f>
        <v/>
      </c>
    </row>
    <row r="7990" spans="31:34">
      <c r="AE7990" t="str">
        <f>IF('5G_NR_raw_UE'!EP7990&gt;0,('5G_NR_raw_UE'!EP7990*'5G_NR_raw_UE'!EQ7990),"")</f>
        <v/>
      </c>
      <c r="AF7990" t="str">
        <f>IF('5G_NR_raw_UE'!ER7990&gt;0,('5G_NR_raw_UE'!ER7990*'5G_NR_raw_UE'!ES7990),"")</f>
        <v/>
      </c>
      <c r="AG7990" t="str">
        <f>IF('5G_NR_raw_UE'!EW7990&gt;0,('5G_NR_raw_UE'!EW7990*'5G_NR_raw_UE'!EX7990),"")</f>
        <v/>
      </c>
      <c r="AH7990" t="str">
        <f>IF('5G_NR_raw_UE'!EY7990&gt;0,('5G_NR_raw_UE'!EY7990*'5G_NR_raw_UE'!EZ7990/1000000),"")</f>
        <v/>
      </c>
    </row>
    <row r="7991" spans="31:34">
      <c r="AE7991" t="str">
        <f>IF('5G_NR_raw_UE'!EP7991&gt;0,('5G_NR_raw_UE'!EP7991*'5G_NR_raw_UE'!EQ7991),"")</f>
        <v/>
      </c>
      <c r="AF7991" t="str">
        <f>IF('5G_NR_raw_UE'!ER7991&gt;0,('5G_NR_raw_UE'!ER7991*'5G_NR_raw_UE'!ES7991),"")</f>
        <v/>
      </c>
      <c r="AG7991" t="str">
        <f>IF('5G_NR_raw_UE'!EW7991&gt;0,('5G_NR_raw_UE'!EW7991*'5G_NR_raw_UE'!EX7991),"")</f>
        <v/>
      </c>
      <c r="AH7991" t="str">
        <f>IF('5G_NR_raw_UE'!EY7991&gt;0,('5G_NR_raw_UE'!EY7991*'5G_NR_raw_UE'!EZ7991/1000000),"")</f>
        <v/>
      </c>
    </row>
    <row r="7992" spans="31:34">
      <c r="AE7992" t="str">
        <f>IF('5G_NR_raw_UE'!EP7992&gt;0,('5G_NR_raw_UE'!EP7992*'5G_NR_raw_UE'!EQ7992),"")</f>
        <v/>
      </c>
      <c r="AF7992" t="str">
        <f>IF('5G_NR_raw_UE'!ER7992&gt;0,('5G_NR_raw_UE'!ER7992*'5G_NR_raw_UE'!ES7992),"")</f>
        <v/>
      </c>
      <c r="AG7992" t="str">
        <f>IF('5G_NR_raw_UE'!EW7992&gt;0,('5G_NR_raw_UE'!EW7992*'5G_NR_raw_UE'!EX7992),"")</f>
        <v/>
      </c>
      <c r="AH7992" t="str">
        <f>IF('5G_NR_raw_UE'!EY7992&gt;0,('5G_NR_raw_UE'!EY7992*'5G_NR_raw_UE'!EZ7992/1000000),"")</f>
        <v/>
      </c>
    </row>
    <row r="7993" spans="31:34">
      <c r="AE7993" t="str">
        <f>IF('5G_NR_raw_UE'!EP7993&gt;0,('5G_NR_raw_UE'!EP7993*'5G_NR_raw_UE'!EQ7993),"")</f>
        <v/>
      </c>
      <c r="AF7993" t="str">
        <f>IF('5G_NR_raw_UE'!ER7993&gt;0,('5G_NR_raw_UE'!ER7993*'5G_NR_raw_UE'!ES7993),"")</f>
        <v/>
      </c>
      <c r="AG7993" t="str">
        <f>IF('5G_NR_raw_UE'!EW7993&gt;0,('5G_NR_raw_UE'!EW7993*'5G_NR_raw_UE'!EX7993),"")</f>
        <v/>
      </c>
      <c r="AH7993" t="str">
        <f>IF('5G_NR_raw_UE'!EY7993&gt;0,('5G_NR_raw_UE'!EY7993*'5G_NR_raw_UE'!EZ7993/1000000),"")</f>
        <v/>
      </c>
    </row>
    <row r="7994" spans="31:34">
      <c r="AE7994" t="str">
        <f>IF('5G_NR_raw_UE'!EP7994&gt;0,('5G_NR_raw_UE'!EP7994*'5G_NR_raw_UE'!EQ7994),"")</f>
        <v/>
      </c>
      <c r="AF7994" t="str">
        <f>IF('5G_NR_raw_UE'!ER7994&gt;0,('5G_NR_raw_UE'!ER7994*'5G_NR_raw_UE'!ES7994),"")</f>
        <v/>
      </c>
      <c r="AG7994" t="str">
        <f>IF('5G_NR_raw_UE'!EW7994&gt;0,('5G_NR_raw_UE'!EW7994*'5G_NR_raw_UE'!EX7994),"")</f>
        <v/>
      </c>
      <c r="AH7994" t="str">
        <f>IF('5G_NR_raw_UE'!EY7994&gt;0,('5G_NR_raw_UE'!EY7994*'5G_NR_raw_UE'!EZ7994/1000000),"")</f>
        <v/>
      </c>
    </row>
    <row r="7995" spans="31:34">
      <c r="AE7995" t="str">
        <f>IF('5G_NR_raw_UE'!EP7995&gt;0,('5G_NR_raw_UE'!EP7995*'5G_NR_raw_UE'!EQ7995),"")</f>
        <v/>
      </c>
      <c r="AF7995" t="str">
        <f>IF('5G_NR_raw_UE'!ER7995&gt;0,('5G_NR_raw_UE'!ER7995*'5G_NR_raw_UE'!ES7995),"")</f>
        <v/>
      </c>
      <c r="AG7995" t="str">
        <f>IF('5G_NR_raw_UE'!EW7995&gt;0,('5G_NR_raw_UE'!EW7995*'5G_NR_raw_UE'!EX7995),"")</f>
        <v/>
      </c>
      <c r="AH7995" t="str">
        <f>IF('5G_NR_raw_UE'!EY7995&gt;0,('5G_NR_raw_UE'!EY7995*'5G_NR_raw_UE'!EZ7995/1000000),"")</f>
        <v/>
      </c>
    </row>
    <row r="7996" spans="31:34">
      <c r="AE7996" t="str">
        <f>IF('5G_NR_raw_UE'!EP7996&gt;0,('5G_NR_raw_UE'!EP7996*'5G_NR_raw_UE'!EQ7996),"")</f>
        <v/>
      </c>
      <c r="AF7996" t="str">
        <f>IF('5G_NR_raw_UE'!ER7996&gt;0,('5G_NR_raw_UE'!ER7996*'5G_NR_raw_UE'!ES7996),"")</f>
        <v/>
      </c>
      <c r="AG7996" t="str">
        <f>IF('5G_NR_raw_UE'!EW7996&gt;0,('5G_NR_raw_UE'!EW7996*'5G_NR_raw_UE'!EX7996),"")</f>
        <v/>
      </c>
      <c r="AH7996" t="str">
        <f>IF('5G_NR_raw_UE'!EY7996&gt;0,('5G_NR_raw_UE'!EY7996*'5G_NR_raw_UE'!EZ7996/1000000),"")</f>
        <v/>
      </c>
    </row>
    <row r="7997" spans="31:34">
      <c r="AE7997" t="str">
        <f>IF('5G_NR_raw_UE'!EP7997&gt;0,('5G_NR_raw_UE'!EP7997*'5G_NR_raw_UE'!EQ7997),"")</f>
        <v/>
      </c>
      <c r="AF7997" t="str">
        <f>IF('5G_NR_raw_UE'!ER7997&gt;0,('5G_NR_raw_UE'!ER7997*'5G_NR_raw_UE'!ES7997),"")</f>
        <v/>
      </c>
      <c r="AG7997" t="str">
        <f>IF('5G_NR_raw_UE'!EW7997&gt;0,('5G_NR_raw_UE'!EW7997*'5G_NR_raw_UE'!EX7997),"")</f>
        <v/>
      </c>
      <c r="AH7997" t="str">
        <f>IF('5G_NR_raw_UE'!EY7997&gt;0,('5G_NR_raw_UE'!EY7997*'5G_NR_raw_UE'!EZ7997/1000000),"")</f>
        <v/>
      </c>
    </row>
    <row r="7998" spans="31:34">
      <c r="AE7998" t="str">
        <f>IF('5G_NR_raw_UE'!EP7998&gt;0,('5G_NR_raw_UE'!EP7998*'5G_NR_raw_UE'!EQ7998),"")</f>
        <v/>
      </c>
      <c r="AF7998" t="str">
        <f>IF('5G_NR_raw_UE'!ER7998&gt;0,('5G_NR_raw_UE'!ER7998*'5G_NR_raw_UE'!ES7998),"")</f>
        <v/>
      </c>
      <c r="AG7998" t="str">
        <f>IF('5G_NR_raw_UE'!EW7998&gt;0,('5G_NR_raw_UE'!EW7998*'5G_NR_raw_UE'!EX7998),"")</f>
        <v/>
      </c>
      <c r="AH7998" t="str">
        <f>IF('5G_NR_raw_UE'!EY7998&gt;0,('5G_NR_raw_UE'!EY7998*'5G_NR_raw_UE'!EZ7998/1000000),"")</f>
        <v/>
      </c>
    </row>
    <row r="7999" spans="31:34">
      <c r="AE7999" t="str">
        <f>IF('5G_NR_raw_UE'!EP7999&gt;0,('5G_NR_raw_UE'!EP7999*'5G_NR_raw_UE'!EQ7999),"")</f>
        <v/>
      </c>
      <c r="AF7999" t="str">
        <f>IF('5G_NR_raw_UE'!ER7999&gt;0,('5G_NR_raw_UE'!ER7999*'5G_NR_raw_UE'!ES7999),"")</f>
        <v/>
      </c>
      <c r="AG7999" t="str">
        <f>IF('5G_NR_raw_UE'!EW7999&gt;0,('5G_NR_raw_UE'!EW7999*'5G_NR_raw_UE'!EX7999),"")</f>
        <v/>
      </c>
      <c r="AH7999" t="str">
        <f>IF('5G_NR_raw_UE'!EY7999&gt;0,('5G_NR_raw_UE'!EY7999*'5G_NR_raw_UE'!EZ7999/1000000),"")</f>
        <v/>
      </c>
    </row>
    <row r="8000" spans="31:34">
      <c r="AE8000" t="str">
        <f>IF('5G_NR_raw_UE'!EP8000&gt;0,('5G_NR_raw_UE'!EP8000*'5G_NR_raw_UE'!EQ8000),"")</f>
        <v/>
      </c>
      <c r="AF8000" t="str">
        <f>IF('5G_NR_raw_UE'!ER8000&gt;0,('5G_NR_raw_UE'!ER8000*'5G_NR_raw_UE'!ES8000),"")</f>
        <v/>
      </c>
      <c r="AG8000" t="str">
        <f>IF('5G_NR_raw_UE'!EW8000&gt;0,('5G_NR_raw_UE'!EW8000*'5G_NR_raw_UE'!EX8000),"")</f>
        <v/>
      </c>
      <c r="AH8000" t="str">
        <f>IF('5G_NR_raw_UE'!EY8000&gt;0,('5G_NR_raw_UE'!EY8000*'5G_NR_raw_UE'!EZ8000/1000000),"")</f>
        <v/>
      </c>
    </row>
    <row r="8001" spans="31:34">
      <c r="AE8001" t="str">
        <f>IF('5G_NR_raw_UE'!EP8001&gt;0,('5G_NR_raw_UE'!EP8001*'5G_NR_raw_UE'!EQ8001),"")</f>
        <v/>
      </c>
      <c r="AF8001" t="str">
        <f>IF('5G_NR_raw_UE'!ER8001&gt;0,('5G_NR_raw_UE'!ER8001*'5G_NR_raw_UE'!ES8001),"")</f>
        <v/>
      </c>
      <c r="AG8001" t="str">
        <f>IF('5G_NR_raw_UE'!EW8001&gt;0,('5G_NR_raw_UE'!EW8001*'5G_NR_raw_UE'!EX8001),"")</f>
        <v/>
      </c>
      <c r="AH8001" t="str">
        <f>IF('5G_NR_raw_UE'!EY8001&gt;0,('5G_NR_raw_UE'!EY8001*'5G_NR_raw_UE'!EZ8001/1000000),"")</f>
        <v/>
      </c>
    </row>
    <row r="8002" spans="31:34">
      <c r="AE8002" t="str">
        <f>IF('5G_NR_raw_UE'!EP8002&gt;0,('5G_NR_raw_UE'!EP8002*'5G_NR_raw_UE'!EQ8002),"")</f>
        <v/>
      </c>
      <c r="AF8002" t="str">
        <f>IF('5G_NR_raw_UE'!ER8002&gt;0,('5G_NR_raw_UE'!ER8002*'5G_NR_raw_UE'!ES8002),"")</f>
        <v/>
      </c>
      <c r="AG8002" t="str">
        <f>IF('5G_NR_raw_UE'!EW8002&gt;0,('5G_NR_raw_UE'!EW8002*'5G_NR_raw_UE'!EX8002),"")</f>
        <v/>
      </c>
      <c r="AH8002" t="str">
        <f>IF('5G_NR_raw_UE'!EY8002&gt;0,('5G_NR_raw_UE'!EY8002*'5G_NR_raw_UE'!EZ8002/1000000),"")</f>
        <v/>
      </c>
    </row>
    <row r="8003" spans="31:34">
      <c r="AE8003" t="str">
        <f>IF('5G_NR_raw_UE'!EP8003&gt;0,('5G_NR_raw_UE'!EP8003*'5G_NR_raw_UE'!EQ8003),"")</f>
        <v/>
      </c>
      <c r="AF8003" t="str">
        <f>IF('5G_NR_raw_UE'!ER8003&gt;0,('5G_NR_raw_UE'!ER8003*'5G_NR_raw_UE'!ES8003),"")</f>
        <v/>
      </c>
      <c r="AG8003" t="str">
        <f>IF('5G_NR_raw_UE'!EW8003&gt;0,('5G_NR_raw_UE'!EW8003*'5G_NR_raw_UE'!EX8003),"")</f>
        <v/>
      </c>
      <c r="AH8003" t="str">
        <f>IF('5G_NR_raw_UE'!EY8003&gt;0,('5G_NR_raw_UE'!EY8003*'5G_NR_raw_UE'!EZ8003/1000000),"")</f>
        <v/>
      </c>
    </row>
    <row r="8004" spans="31:34">
      <c r="AE8004" t="str">
        <f>IF('5G_NR_raw_UE'!EP8004&gt;0,('5G_NR_raw_UE'!EP8004*'5G_NR_raw_UE'!EQ8004),"")</f>
        <v/>
      </c>
      <c r="AF8004" t="str">
        <f>IF('5G_NR_raw_UE'!ER8004&gt;0,('5G_NR_raw_UE'!ER8004*'5G_NR_raw_UE'!ES8004),"")</f>
        <v/>
      </c>
      <c r="AG8004" t="str">
        <f>IF('5G_NR_raw_UE'!EW8004&gt;0,('5G_NR_raw_UE'!EW8004*'5G_NR_raw_UE'!EX8004),"")</f>
        <v/>
      </c>
      <c r="AH8004" t="str">
        <f>IF('5G_NR_raw_UE'!EY8004&gt;0,('5G_NR_raw_UE'!EY8004*'5G_NR_raw_UE'!EZ8004/1000000),"")</f>
        <v/>
      </c>
    </row>
    <row r="8005" spans="31:34">
      <c r="AE8005" t="str">
        <f>IF('5G_NR_raw_UE'!EP8005&gt;0,('5G_NR_raw_UE'!EP8005*'5G_NR_raw_UE'!EQ8005),"")</f>
        <v/>
      </c>
      <c r="AF8005" t="str">
        <f>IF('5G_NR_raw_UE'!ER8005&gt;0,('5G_NR_raw_UE'!ER8005*'5G_NR_raw_UE'!ES8005),"")</f>
        <v/>
      </c>
      <c r="AG8005" t="str">
        <f>IF('5G_NR_raw_UE'!EW8005&gt;0,('5G_NR_raw_UE'!EW8005*'5G_NR_raw_UE'!EX8005),"")</f>
        <v/>
      </c>
      <c r="AH8005" t="str">
        <f>IF('5G_NR_raw_UE'!EY8005&gt;0,('5G_NR_raw_UE'!EY8005*'5G_NR_raw_UE'!EZ8005/1000000),"")</f>
        <v/>
      </c>
    </row>
    <row r="8006" spans="31:34">
      <c r="AE8006" t="str">
        <f>IF('5G_NR_raw_UE'!EP8006&gt;0,('5G_NR_raw_UE'!EP8006*'5G_NR_raw_UE'!EQ8006),"")</f>
        <v/>
      </c>
      <c r="AF8006" t="str">
        <f>IF('5G_NR_raw_UE'!ER8006&gt;0,('5G_NR_raw_UE'!ER8006*'5G_NR_raw_UE'!ES8006),"")</f>
        <v/>
      </c>
      <c r="AG8006" t="str">
        <f>IF('5G_NR_raw_UE'!EW8006&gt;0,('5G_NR_raw_UE'!EW8006*'5G_NR_raw_UE'!EX8006),"")</f>
        <v/>
      </c>
      <c r="AH8006" t="str">
        <f>IF('5G_NR_raw_UE'!EY8006&gt;0,('5G_NR_raw_UE'!EY8006*'5G_NR_raw_UE'!EZ8006/1000000),"")</f>
        <v/>
      </c>
    </row>
    <row r="8007" spans="31:34">
      <c r="AE8007" t="str">
        <f>IF('5G_NR_raw_UE'!EP8007&gt;0,('5G_NR_raw_UE'!EP8007*'5G_NR_raw_UE'!EQ8007),"")</f>
        <v/>
      </c>
      <c r="AF8007" t="str">
        <f>IF('5G_NR_raw_UE'!ER8007&gt;0,('5G_NR_raw_UE'!ER8007*'5G_NR_raw_UE'!ES8007),"")</f>
        <v/>
      </c>
      <c r="AG8007" t="str">
        <f>IF('5G_NR_raw_UE'!EW8007&gt;0,('5G_NR_raw_UE'!EW8007*'5G_NR_raw_UE'!EX8007),"")</f>
        <v/>
      </c>
      <c r="AH8007" t="str">
        <f>IF('5G_NR_raw_UE'!EY8007&gt;0,('5G_NR_raw_UE'!EY8007*'5G_NR_raw_UE'!EZ8007/1000000),"")</f>
        <v/>
      </c>
    </row>
    <row r="8008" spans="31:34">
      <c r="AE8008" t="str">
        <f>IF('5G_NR_raw_UE'!EP8008&gt;0,('5G_NR_raw_UE'!EP8008*'5G_NR_raw_UE'!EQ8008),"")</f>
        <v/>
      </c>
      <c r="AF8008" t="str">
        <f>IF('5G_NR_raw_UE'!ER8008&gt;0,('5G_NR_raw_UE'!ER8008*'5G_NR_raw_UE'!ES8008),"")</f>
        <v/>
      </c>
      <c r="AG8008" t="str">
        <f>IF('5G_NR_raw_UE'!EW8008&gt;0,('5G_NR_raw_UE'!EW8008*'5G_NR_raw_UE'!EX8008),"")</f>
        <v/>
      </c>
      <c r="AH8008" t="str">
        <f>IF('5G_NR_raw_UE'!EY8008&gt;0,('5G_NR_raw_UE'!EY8008*'5G_NR_raw_UE'!EZ8008/1000000),"")</f>
        <v/>
      </c>
    </row>
    <row r="8009" spans="31:34">
      <c r="AE8009" t="str">
        <f>IF('5G_NR_raw_UE'!EP8009&gt;0,('5G_NR_raw_UE'!EP8009*'5G_NR_raw_UE'!EQ8009),"")</f>
        <v/>
      </c>
      <c r="AF8009" t="str">
        <f>IF('5G_NR_raw_UE'!ER8009&gt;0,('5G_NR_raw_UE'!ER8009*'5G_NR_raw_UE'!ES8009),"")</f>
        <v/>
      </c>
      <c r="AG8009" t="str">
        <f>IF('5G_NR_raw_UE'!EW8009&gt;0,('5G_NR_raw_UE'!EW8009*'5G_NR_raw_UE'!EX8009),"")</f>
        <v/>
      </c>
      <c r="AH8009" t="str">
        <f>IF('5G_NR_raw_UE'!EY8009&gt;0,('5G_NR_raw_UE'!EY8009*'5G_NR_raw_UE'!EZ8009/1000000),"")</f>
        <v/>
      </c>
    </row>
    <row r="8010" spans="31:34">
      <c r="AE8010" t="str">
        <f>IF('5G_NR_raw_UE'!EP8010&gt;0,('5G_NR_raw_UE'!EP8010*'5G_NR_raw_UE'!EQ8010),"")</f>
        <v/>
      </c>
      <c r="AF8010" t="str">
        <f>IF('5G_NR_raw_UE'!ER8010&gt;0,('5G_NR_raw_UE'!ER8010*'5G_NR_raw_UE'!ES8010),"")</f>
        <v/>
      </c>
      <c r="AG8010" t="str">
        <f>IF('5G_NR_raw_UE'!EW8010&gt;0,('5G_NR_raw_UE'!EW8010*'5G_NR_raw_UE'!EX8010),"")</f>
        <v/>
      </c>
      <c r="AH8010" t="str">
        <f>IF('5G_NR_raw_UE'!EY8010&gt;0,('5G_NR_raw_UE'!EY8010*'5G_NR_raw_UE'!EZ8010/1000000),"")</f>
        <v/>
      </c>
    </row>
    <row r="8011" spans="31:34">
      <c r="AE8011" t="str">
        <f>IF('5G_NR_raw_UE'!EP8011&gt;0,('5G_NR_raw_UE'!EP8011*'5G_NR_raw_UE'!EQ8011),"")</f>
        <v/>
      </c>
      <c r="AF8011" t="str">
        <f>IF('5G_NR_raw_UE'!ER8011&gt;0,('5G_NR_raw_UE'!ER8011*'5G_NR_raw_UE'!ES8011),"")</f>
        <v/>
      </c>
      <c r="AG8011" t="str">
        <f>IF('5G_NR_raw_UE'!EW8011&gt;0,('5G_NR_raw_UE'!EW8011*'5G_NR_raw_UE'!EX8011),"")</f>
        <v/>
      </c>
      <c r="AH8011" t="str">
        <f>IF('5G_NR_raw_UE'!EY8011&gt;0,('5G_NR_raw_UE'!EY8011*'5G_NR_raw_UE'!EZ8011/1000000),"")</f>
        <v/>
      </c>
    </row>
    <row r="8012" spans="31:34">
      <c r="AE8012" t="str">
        <f>IF('5G_NR_raw_UE'!EP8012&gt;0,('5G_NR_raw_UE'!EP8012*'5G_NR_raw_UE'!EQ8012),"")</f>
        <v/>
      </c>
      <c r="AF8012" t="str">
        <f>IF('5G_NR_raw_UE'!ER8012&gt;0,('5G_NR_raw_UE'!ER8012*'5G_NR_raw_UE'!ES8012),"")</f>
        <v/>
      </c>
      <c r="AG8012" t="str">
        <f>IF('5G_NR_raw_UE'!EW8012&gt;0,('5G_NR_raw_UE'!EW8012*'5G_NR_raw_UE'!EX8012),"")</f>
        <v/>
      </c>
      <c r="AH8012" t="str">
        <f>IF('5G_NR_raw_UE'!EY8012&gt;0,('5G_NR_raw_UE'!EY8012*'5G_NR_raw_UE'!EZ8012/1000000),"")</f>
        <v/>
      </c>
    </row>
    <row r="8013" spans="31:34">
      <c r="AE8013" t="str">
        <f>IF('5G_NR_raw_UE'!EP8013&gt;0,('5G_NR_raw_UE'!EP8013*'5G_NR_raw_UE'!EQ8013),"")</f>
        <v/>
      </c>
      <c r="AF8013" t="str">
        <f>IF('5G_NR_raw_UE'!ER8013&gt;0,('5G_NR_raw_UE'!ER8013*'5G_NR_raw_UE'!ES8013),"")</f>
        <v/>
      </c>
      <c r="AG8013" t="str">
        <f>IF('5G_NR_raw_UE'!EW8013&gt;0,('5G_NR_raw_UE'!EW8013*'5G_NR_raw_UE'!EX8013),"")</f>
        <v/>
      </c>
      <c r="AH8013" t="str">
        <f>IF('5G_NR_raw_UE'!EY8013&gt;0,('5G_NR_raw_UE'!EY8013*'5G_NR_raw_UE'!EZ8013/1000000),"")</f>
        <v/>
      </c>
    </row>
    <row r="8014" spans="31:34">
      <c r="AE8014" t="str">
        <f>IF('5G_NR_raw_UE'!EP8014&gt;0,('5G_NR_raw_UE'!EP8014*'5G_NR_raw_UE'!EQ8014),"")</f>
        <v/>
      </c>
      <c r="AF8014" t="str">
        <f>IF('5G_NR_raw_UE'!ER8014&gt;0,('5G_NR_raw_UE'!ER8014*'5G_NR_raw_UE'!ES8014),"")</f>
        <v/>
      </c>
      <c r="AG8014" t="str">
        <f>IF('5G_NR_raw_UE'!EW8014&gt;0,('5G_NR_raw_UE'!EW8014*'5G_NR_raw_UE'!EX8014),"")</f>
        <v/>
      </c>
      <c r="AH8014" t="str">
        <f>IF('5G_NR_raw_UE'!EY8014&gt;0,('5G_NR_raw_UE'!EY8014*'5G_NR_raw_UE'!EZ8014/1000000),"")</f>
        <v/>
      </c>
    </row>
    <row r="8015" spans="31:34">
      <c r="AE8015" t="str">
        <f>IF('5G_NR_raw_UE'!EP8015&gt;0,('5G_NR_raw_UE'!EP8015*'5G_NR_raw_UE'!EQ8015),"")</f>
        <v/>
      </c>
      <c r="AF8015" t="str">
        <f>IF('5G_NR_raw_UE'!ER8015&gt;0,('5G_NR_raw_UE'!ER8015*'5G_NR_raw_UE'!ES8015),"")</f>
        <v/>
      </c>
      <c r="AG8015" t="str">
        <f>IF('5G_NR_raw_UE'!EW8015&gt;0,('5G_NR_raw_UE'!EW8015*'5G_NR_raw_UE'!EX8015),"")</f>
        <v/>
      </c>
      <c r="AH8015" t="str">
        <f>IF('5G_NR_raw_UE'!EY8015&gt;0,('5G_NR_raw_UE'!EY8015*'5G_NR_raw_UE'!EZ8015/1000000),"")</f>
        <v/>
      </c>
    </row>
    <row r="8016" spans="31:34">
      <c r="AE8016" t="str">
        <f>IF('5G_NR_raw_UE'!EP8016&gt;0,('5G_NR_raw_UE'!EP8016*'5G_NR_raw_UE'!EQ8016),"")</f>
        <v/>
      </c>
      <c r="AF8016" t="str">
        <f>IF('5G_NR_raw_UE'!ER8016&gt;0,('5G_NR_raw_UE'!ER8016*'5G_NR_raw_UE'!ES8016),"")</f>
        <v/>
      </c>
      <c r="AG8016" t="str">
        <f>IF('5G_NR_raw_UE'!EW8016&gt;0,('5G_NR_raw_UE'!EW8016*'5G_NR_raw_UE'!EX8016),"")</f>
        <v/>
      </c>
      <c r="AH8016" t="str">
        <f>IF('5G_NR_raw_UE'!EY8016&gt;0,('5G_NR_raw_UE'!EY8016*'5G_NR_raw_UE'!EZ8016/1000000),"")</f>
        <v/>
      </c>
    </row>
    <row r="8017" spans="31:34">
      <c r="AE8017" t="str">
        <f>IF('5G_NR_raw_UE'!EP8017&gt;0,('5G_NR_raw_UE'!EP8017*'5G_NR_raw_UE'!EQ8017),"")</f>
        <v/>
      </c>
      <c r="AF8017" t="str">
        <f>IF('5G_NR_raw_UE'!ER8017&gt;0,('5G_NR_raw_UE'!ER8017*'5G_NR_raw_UE'!ES8017),"")</f>
        <v/>
      </c>
      <c r="AG8017" t="str">
        <f>IF('5G_NR_raw_UE'!EW8017&gt;0,('5G_NR_raw_UE'!EW8017*'5G_NR_raw_UE'!EX8017),"")</f>
        <v/>
      </c>
      <c r="AH8017" t="str">
        <f>IF('5G_NR_raw_UE'!EY8017&gt;0,('5G_NR_raw_UE'!EY8017*'5G_NR_raw_UE'!EZ8017/1000000),"")</f>
        <v/>
      </c>
    </row>
    <row r="8018" spans="31:34">
      <c r="AE8018" t="str">
        <f>IF('5G_NR_raw_UE'!EP8018&gt;0,('5G_NR_raw_UE'!EP8018*'5G_NR_raw_UE'!EQ8018),"")</f>
        <v/>
      </c>
      <c r="AF8018" t="str">
        <f>IF('5G_NR_raw_UE'!ER8018&gt;0,('5G_NR_raw_UE'!ER8018*'5G_NR_raw_UE'!ES8018),"")</f>
        <v/>
      </c>
      <c r="AG8018" t="str">
        <f>IF('5G_NR_raw_UE'!EW8018&gt;0,('5G_NR_raw_UE'!EW8018*'5G_NR_raw_UE'!EX8018),"")</f>
        <v/>
      </c>
      <c r="AH8018" t="str">
        <f>IF('5G_NR_raw_UE'!EY8018&gt;0,('5G_NR_raw_UE'!EY8018*'5G_NR_raw_UE'!EZ8018/1000000),"")</f>
        <v/>
      </c>
    </row>
    <row r="8019" spans="31:34">
      <c r="AE8019" t="str">
        <f>IF('5G_NR_raw_UE'!EP8019&gt;0,('5G_NR_raw_UE'!EP8019*'5G_NR_raw_UE'!EQ8019),"")</f>
        <v/>
      </c>
      <c r="AF8019" t="str">
        <f>IF('5G_NR_raw_UE'!ER8019&gt;0,('5G_NR_raw_UE'!ER8019*'5G_NR_raw_UE'!ES8019),"")</f>
        <v/>
      </c>
      <c r="AG8019" t="str">
        <f>IF('5G_NR_raw_UE'!EW8019&gt;0,('5G_NR_raw_UE'!EW8019*'5G_NR_raw_UE'!EX8019),"")</f>
        <v/>
      </c>
      <c r="AH8019" t="str">
        <f>IF('5G_NR_raw_UE'!EY8019&gt;0,('5G_NR_raw_UE'!EY8019*'5G_NR_raw_UE'!EZ8019/1000000),"")</f>
        <v/>
      </c>
    </row>
    <row r="8020" spans="31:34">
      <c r="AE8020" t="str">
        <f>IF('5G_NR_raw_UE'!EP8020&gt;0,('5G_NR_raw_UE'!EP8020*'5G_NR_raw_UE'!EQ8020),"")</f>
        <v/>
      </c>
      <c r="AF8020" t="str">
        <f>IF('5G_NR_raw_UE'!ER8020&gt;0,('5G_NR_raw_UE'!ER8020*'5G_NR_raw_UE'!ES8020),"")</f>
        <v/>
      </c>
      <c r="AG8020" t="str">
        <f>IF('5G_NR_raw_UE'!EW8020&gt;0,('5G_NR_raw_UE'!EW8020*'5G_NR_raw_UE'!EX8020),"")</f>
        <v/>
      </c>
      <c r="AH8020" t="str">
        <f>IF('5G_NR_raw_UE'!EY8020&gt;0,('5G_NR_raw_UE'!EY8020*'5G_NR_raw_UE'!EZ8020/1000000),"")</f>
        <v/>
      </c>
    </row>
    <row r="8021" spans="31:34">
      <c r="AE8021" t="str">
        <f>IF('5G_NR_raw_UE'!EP8021&gt;0,('5G_NR_raw_UE'!EP8021*'5G_NR_raw_UE'!EQ8021),"")</f>
        <v/>
      </c>
      <c r="AF8021" t="str">
        <f>IF('5G_NR_raw_UE'!ER8021&gt;0,('5G_NR_raw_UE'!ER8021*'5G_NR_raw_UE'!ES8021),"")</f>
        <v/>
      </c>
      <c r="AG8021" t="str">
        <f>IF('5G_NR_raw_UE'!EW8021&gt;0,('5G_NR_raw_UE'!EW8021*'5G_NR_raw_UE'!EX8021),"")</f>
        <v/>
      </c>
      <c r="AH8021" t="str">
        <f>IF('5G_NR_raw_UE'!EY8021&gt;0,('5G_NR_raw_UE'!EY8021*'5G_NR_raw_UE'!EZ8021/1000000),"")</f>
        <v/>
      </c>
    </row>
    <row r="8022" spans="31:34">
      <c r="AE8022" t="str">
        <f>IF('5G_NR_raw_UE'!EP8022&gt;0,('5G_NR_raw_UE'!EP8022*'5G_NR_raw_UE'!EQ8022),"")</f>
        <v/>
      </c>
      <c r="AF8022" t="str">
        <f>IF('5G_NR_raw_UE'!ER8022&gt;0,('5G_NR_raw_UE'!ER8022*'5G_NR_raw_UE'!ES8022),"")</f>
        <v/>
      </c>
      <c r="AG8022" t="str">
        <f>IF('5G_NR_raw_UE'!EW8022&gt;0,('5G_NR_raw_UE'!EW8022*'5G_NR_raw_UE'!EX8022),"")</f>
        <v/>
      </c>
      <c r="AH8022" t="str">
        <f>IF('5G_NR_raw_UE'!EY8022&gt;0,('5G_NR_raw_UE'!EY8022*'5G_NR_raw_UE'!EZ8022/1000000),"")</f>
        <v/>
      </c>
    </row>
    <row r="8023" spans="31:34">
      <c r="AE8023" t="str">
        <f>IF('5G_NR_raw_UE'!EP8023&gt;0,('5G_NR_raw_UE'!EP8023*'5G_NR_raw_UE'!EQ8023),"")</f>
        <v/>
      </c>
      <c r="AF8023" t="str">
        <f>IF('5G_NR_raw_UE'!ER8023&gt;0,('5G_NR_raw_UE'!ER8023*'5G_NR_raw_UE'!ES8023),"")</f>
        <v/>
      </c>
      <c r="AG8023" t="str">
        <f>IF('5G_NR_raw_UE'!EW8023&gt;0,('5G_NR_raw_UE'!EW8023*'5G_NR_raw_UE'!EX8023),"")</f>
        <v/>
      </c>
      <c r="AH8023" t="str">
        <f>IF('5G_NR_raw_UE'!EY8023&gt;0,('5G_NR_raw_UE'!EY8023*'5G_NR_raw_UE'!EZ8023/1000000),"")</f>
        <v/>
      </c>
    </row>
    <row r="8024" spans="31:34">
      <c r="AE8024" t="str">
        <f>IF('5G_NR_raw_UE'!EP8024&gt;0,('5G_NR_raw_UE'!EP8024*'5G_NR_raw_UE'!EQ8024),"")</f>
        <v/>
      </c>
      <c r="AF8024" t="str">
        <f>IF('5G_NR_raw_UE'!ER8024&gt;0,('5G_NR_raw_UE'!ER8024*'5G_NR_raw_UE'!ES8024),"")</f>
        <v/>
      </c>
      <c r="AG8024" t="str">
        <f>IF('5G_NR_raw_UE'!EW8024&gt;0,('5G_NR_raw_UE'!EW8024*'5G_NR_raw_UE'!EX8024),"")</f>
        <v/>
      </c>
      <c r="AH8024" t="str">
        <f>IF('5G_NR_raw_UE'!EY8024&gt;0,('5G_NR_raw_UE'!EY8024*'5G_NR_raw_UE'!EZ8024/1000000),"")</f>
        <v/>
      </c>
    </row>
    <row r="8025" spans="31:34">
      <c r="AE8025" t="str">
        <f>IF('5G_NR_raw_UE'!EP8025&gt;0,('5G_NR_raw_UE'!EP8025*'5G_NR_raw_UE'!EQ8025),"")</f>
        <v/>
      </c>
      <c r="AF8025" t="str">
        <f>IF('5G_NR_raw_UE'!ER8025&gt;0,('5G_NR_raw_UE'!ER8025*'5G_NR_raw_UE'!ES8025),"")</f>
        <v/>
      </c>
      <c r="AG8025" t="str">
        <f>IF('5G_NR_raw_UE'!EW8025&gt;0,('5G_NR_raw_UE'!EW8025*'5G_NR_raw_UE'!EX8025),"")</f>
        <v/>
      </c>
      <c r="AH8025" t="str">
        <f>IF('5G_NR_raw_UE'!EY8025&gt;0,('5G_NR_raw_UE'!EY8025*'5G_NR_raw_UE'!EZ8025/1000000),"")</f>
        <v/>
      </c>
    </row>
    <row r="8026" spans="31:34">
      <c r="AE8026" t="str">
        <f>IF('5G_NR_raw_UE'!EP8026&gt;0,('5G_NR_raw_UE'!EP8026*'5G_NR_raw_UE'!EQ8026),"")</f>
        <v/>
      </c>
      <c r="AF8026" t="str">
        <f>IF('5G_NR_raw_UE'!ER8026&gt;0,('5G_NR_raw_UE'!ER8026*'5G_NR_raw_UE'!ES8026),"")</f>
        <v/>
      </c>
      <c r="AG8026" t="str">
        <f>IF('5G_NR_raw_UE'!EW8026&gt;0,('5G_NR_raw_UE'!EW8026*'5G_NR_raw_UE'!EX8026),"")</f>
        <v/>
      </c>
      <c r="AH8026" t="str">
        <f>IF('5G_NR_raw_UE'!EY8026&gt;0,('5G_NR_raw_UE'!EY8026*'5G_NR_raw_UE'!EZ8026/1000000),"")</f>
        <v/>
      </c>
    </row>
    <row r="8027" spans="31:34">
      <c r="AE8027" t="str">
        <f>IF('5G_NR_raw_UE'!EP8027&gt;0,('5G_NR_raw_UE'!EP8027*'5G_NR_raw_UE'!EQ8027),"")</f>
        <v/>
      </c>
      <c r="AF8027" t="str">
        <f>IF('5G_NR_raw_UE'!ER8027&gt;0,('5G_NR_raw_UE'!ER8027*'5G_NR_raw_UE'!ES8027),"")</f>
        <v/>
      </c>
      <c r="AG8027" t="str">
        <f>IF('5G_NR_raw_UE'!EW8027&gt;0,('5G_NR_raw_UE'!EW8027*'5G_NR_raw_UE'!EX8027),"")</f>
        <v/>
      </c>
      <c r="AH8027" t="str">
        <f>IF('5G_NR_raw_UE'!EY8027&gt;0,('5G_NR_raw_UE'!EY8027*'5G_NR_raw_UE'!EZ8027/1000000),"")</f>
        <v/>
      </c>
    </row>
    <row r="8028" spans="31:34">
      <c r="AE8028" t="str">
        <f>IF('5G_NR_raw_UE'!EP8028&gt;0,('5G_NR_raw_UE'!EP8028*'5G_NR_raw_UE'!EQ8028),"")</f>
        <v/>
      </c>
      <c r="AF8028" t="str">
        <f>IF('5G_NR_raw_UE'!ER8028&gt;0,('5G_NR_raw_UE'!ER8028*'5G_NR_raw_UE'!ES8028),"")</f>
        <v/>
      </c>
      <c r="AG8028" t="str">
        <f>IF('5G_NR_raw_UE'!EW8028&gt;0,('5G_NR_raw_UE'!EW8028*'5G_NR_raw_UE'!EX8028),"")</f>
        <v/>
      </c>
      <c r="AH8028" t="str">
        <f>IF('5G_NR_raw_UE'!EY8028&gt;0,('5G_NR_raw_UE'!EY8028*'5G_NR_raw_UE'!EZ8028/1000000),"")</f>
        <v/>
      </c>
    </row>
    <row r="8029" spans="31:34">
      <c r="AE8029" t="str">
        <f>IF('5G_NR_raw_UE'!EP8029&gt;0,('5G_NR_raw_UE'!EP8029*'5G_NR_raw_UE'!EQ8029),"")</f>
        <v/>
      </c>
      <c r="AF8029" t="str">
        <f>IF('5G_NR_raw_UE'!ER8029&gt;0,('5G_NR_raw_UE'!ER8029*'5G_NR_raw_UE'!ES8029),"")</f>
        <v/>
      </c>
      <c r="AG8029" t="str">
        <f>IF('5G_NR_raw_UE'!EW8029&gt;0,('5G_NR_raw_UE'!EW8029*'5G_NR_raw_UE'!EX8029),"")</f>
        <v/>
      </c>
      <c r="AH8029" t="str">
        <f>IF('5G_NR_raw_UE'!EY8029&gt;0,('5G_NR_raw_UE'!EY8029*'5G_NR_raw_UE'!EZ8029/1000000),"")</f>
        <v/>
      </c>
    </row>
    <row r="8030" spans="31:34">
      <c r="AE8030" t="str">
        <f>IF('5G_NR_raw_UE'!EP8030&gt;0,('5G_NR_raw_UE'!EP8030*'5G_NR_raw_UE'!EQ8030),"")</f>
        <v/>
      </c>
      <c r="AF8030" t="str">
        <f>IF('5G_NR_raw_UE'!ER8030&gt;0,('5G_NR_raw_UE'!ER8030*'5G_NR_raw_UE'!ES8030),"")</f>
        <v/>
      </c>
      <c r="AG8030" t="str">
        <f>IF('5G_NR_raw_UE'!EW8030&gt;0,('5G_NR_raw_UE'!EW8030*'5G_NR_raw_UE'!EX8030),"")</f>
        <v/>
      </c>
      <c r="AH8030" t="str">
        <f>IF('5G_NR_raw_UE'!EY8030&gt;0,('5G_NR_raw_UE'!EY8030*'5G_NR_raw_UE'!EZ8030/1000000),"")</f>
        <v/>
      </c>
    </row>
    <row r="8031" spans="31:34">
      <c r="AE8031" t="str">
        <f>IF('5G_NR_raw_UE'!EP8031&gt;0,('5G_NR_raw_UE'!EP8031*'5G_NR_raw_UE'!EQ8031),"")</f>
        <v/>
      </c>
      <c r="AF8031" t="str">
        <f>IF('5G_NR_raw_UE'!ER8031&gt;0,('5G_NR_raw_UE'!ER8031*'5G_NR_raw_UE'!ES8031),"")</f>
        <v/>
      </c>
      <c r="AG8031" t="str">
        <f>IF('5G_NR_raw_UE'!EW8031&gt;0,('5G_NR_raw_UE'!EW8031*'5G_NR_raw_UE'!EX8031),"")</f>
        <v/>
      </c>
      <c r="AH8031" t="str">
        <f>IF('5G_NR_raw_UE'!EY8031&gt;0,('5G_NR_raw_UE'!EY8031*'5G_NR_raw_UE'!EZ8031/1000000),"")</f>
        <v/>
      </c>
    </row>
    <row r="8032" spans="31:34">
      <c r="AE8032" t="str">
        <f>IF('5G_NR_raw_UE'!EP8032&gt;0,('5G_NR_raw_UE'!EP8032*'5G_NR_raw_UE'!EQ8032),"")</f>
        <v/>
      </c>
      <c r="AF8032" t="str">
        <f>IF('5G_NR_raw_UE'!ER8032&gt;0,('5G_NR_raw_UE'!ER8032*'5G_NR_raw_UE'!ES8032),"")</f>
        <v/>
      </c>
      <c r="AG8032" t="str">
        <f>IF('5G_NR_raw_UE'!EW8032&gt;0,('5G_NR_raw_UE'!EW8032*'5G_NR_raw_UE'!EX8032),"")</f>
        <v/>
      </c>
      <c r="AH8032" t="str">
        <f>IF('5G_NR_raw_UE'!EY8032&gt;0,('5G_NR_raw_UE'!EY8032*'5G_NR_raw_UE'!EZ8032/1000000),"")</f>
        <v/>
      </c>
    </row>
    <row r="8033" spans="31:34">
      <c r="AE8033" t="str">
        <f>IF('5G_NR_raw_UE'!EP8033&gt;0,('5G_NR_raw_UE'!EP8033*'5G_NR_raw_UE'!EQ8033),"")</f>
        <v/>
      </c>
      <c r="AF8033" t="str">
        <f>IF('5G_NR_raw_UE'!ER8033&gt;0,('5G_NR_raw_UE'!ER8033*'5G_NR_raw_UE'!ES8033),"")</f>
        <v/>
      </c>
      <c r="AG8033" t="str">
        <f>IF('5G_NR_raw_UE'!EW8033&gt;0,('5G_NR_raw_UE'!EW8033*'5G_NR_raw_UE'!EX8033),"")</f>
        <v/>
      </c>
      <c r="AH8033" t="str">
        <f>IF('5G_NR_raw_UE'!EY8033&gt;0,('5G_NR_raw_UE'!EY8033*'5G_NR_raw_UE'!EZ8033/1000000),"")</f>
        <v/>
      </c>
    </row>
    <row r="8034" spans="31:34">
      <c r="AE8034" t="str">
        <f>IF('5G_NR_raw_UE'!EP8034&gt;0,('5G_NR_raw_UE'!EP8034*'5G_NR_raw_UE'!EQ8034),"")</f>
        <v/>
      </c>
      <c r="AF8034" t="str">
        <f>IF('5G_NR_raw_UE'!ER8034&gt;0,('5G_NR_raw_UE'!ER8034*'5G_NR_raw_UE'!ES8034),"")</f>
        <v/>
      </c>
      <c r="AG8034" t="str">
        <f>IF('5G_NR_raw_UE'!EW8034&gt;0,('5G_NR_raw_UE'!EW8034*'5G_NR_raw_UE'!EX8034),"")</f>
        <v/>
      </c>
      <c r="AH8034" t="str">
        <f>IF('5G_NR_raw_UE'!EY8034&gt;0,('5G_NR_raw_UE'!EY8034*'5G_NR_raw_UE'!EZ8034/1000000),"")</f>
        <v/>
      </c>
    </row>
    <row r="8035" spans="31:34">
      <c r="AE8035" t="str">
        <f>IF('5G_NR_raw_UE'!EP8035&gt;0,('5G_NR_raw_UE'!EP8035*'5G_NR_raw_UE'!EQ8035),"")</f>
        <v/>
      </c>
      <c r="AF8035" t="str">
        <f>IF('5G_NR_raw_UE'!ER8035&gt;0,('5G_NR_raw_UE'!ER8035*'5G_NR_raw_UE'!ES8035),"")</f>
        <v/>
      </c>
      <c r="AG8035" t="str">
        <f>IF('5G_NR_raw_UE'!EW8035&gt;0,('5G_NR_raw_UE'!EW8035*'5G_NR_raw_UE'!EX8035),"")</f>
        <v/>
      </c>
      <c r="AH8035" t="str">
        <f>IF('5G_NR_raw_UE'!EY8035&gt;0,('5G_NR_raw_UE'!EY8035*'5G_NR_raw_UE'!EZ8035/1000000),"")</f>
        <v/>
      </c>
    </row>
    <row r="8036" spans="31:34">
      <c r="AE8036" t="str">
        <f>IF('5G_NR_raw_UE'!EP8036&gt;0,('5G_NR_raw_UE'!EP8036*'5G_NR_raw_UE'!EQ8036),"")</f>
        <v/>
      </c>
      <c r="AF8036" t="str">
        <f>IF('5G_NR_raw_UE'!ER8036&gt;0,('5G_NR_raw_UE'!ER8036*'5G_NR_raw_UE'!ES8036),"")</f>
        <v/>
      </c>
      <c r="AG8036" t="str">
        <f>IF('5G_NR_raw_UE'!EW8036&gt;0,('5G_NR_raw_UE'!EW8036*'5G_NR_raw_UE'!EX8036),"")</f>
        <v/>
      </c>
      <c r="AH8036" t="str">
        <f>IF('5G_NR_raw_UE'!EY8036&gt;0,('5G_NR_raw_UE'!EY8036*'5G_NR_raw_UE'!EZ8036/1000000),"")</f>
        <v/>
      </c>
    </row>
    <row r="8037" spans="31:34">
      <c r="AE8037" t="str">
        <f>IF('5G_NR_raw_UE'!EP8037&gt;0,('5G_NR_raw_UE'!EP8037*'5G_NR_raw_UE'!EQ8037),"")</f>
        <v/>
      </c>
      <c r="AF8037" t="str">
        <f>IF('5G_NR_raw_UE'!ER8037&gt;0,('5G_NR_raw_UE'!ER8037*'5G_NR_raw_UE'!ES8037),"")</f>
        <v/>
      </c>
      <c r="AG8037" t="str">
        <f>IF('5G_NR_raw_UE'!EW8037&gt;0,('5G_NR_raw_UE'!EW8037*'5G_NR_raw_UE'!EX8037),"")</f>
        <v/>
      </c>
      <c r="AH8037" t="str">
        <f>IF('5G_NR_raw_UE'!EY8037&gt;0,('5G_NR_raw_UE'!EY8037*'5G_NR_raw_UE'!EZ8037/1000000),"")</f>
        <v/>
      </c>
    </row>
    <row r="8038" spans="31:34">
      <c r="AE8038" t="str">
        <f>IF('5G_NR_raw_UE'!EP8038&gt;0,('5G_NR_raw_UE'!EP8038*'5G_NR_raw_UE'!EQ8038),"")</f>
        <v/>
      </c>
      <c r="AF8038" t="str">
        <f>IF('5G_NR_raw_UE'!ER8038&gt;0,('5G_NR_raw_UE'!ER8038*'5G_NR_raw_UE'!ES8038),"")</f>
        <v/>
      </c>
      <c r="AG8038" t="str">
        <f>IF('5G_NR_raw_UE'!EW8038&gt;0,('5G_NR_raw_UE'!EW8038*'5G_NR_raw_UE'!EX8038),"")</f>
        <v/>
      </c>
      <c r="AH8038" t="str">
        <f>IF('5G_NR_raw_UE'!EY8038&gt;0,('5G_NR_raw_UE'!EY8038*'5G_NR_raw_UE'!EZ8038/1000000),"")</f>
        <v/>
      </c>
    </row>
    <row r="8039" spans="31:34">
      <c r="AE8039" t="str">
        <f>IF('5G_NR_raw_UE'!EP8039&gt;0,('5G_NR_raw_UE'!EP8039*'5G_NR_raw_UE'!EQ8039),"")</f>
        <v/>
      </c>
      <c r="AF8039" t="str">
        <f>IF('5G_NR_raw_UE'!ER8039&gt;0,('5G_NR_raw_UE'!ER8039*'5G_NR_raw_UE'!ES8039),"")</f>
        <v/>
      </c>
      <c r="AG8039" t="str">
        <f>IF('5G_NR_raw_UE'!EW8039&gt;0,('5G_NR_raw_UE'!EW8039*'5G_NR_raw_UE'!EX8039),"")</f>
        <v/>
      </c>
      <c r="AH8039" t="str">
        <f>IF('5G_NR_raw_UE'!EY8039&gt;0,('5G_NR_raw_UE'!EY8039*'5G_NR_raw_UE'!EZ8039/1000000),"")</f>
        <v/>
      </c>
    </row>
    <row r="8040" spans="31:34">
      <c r="AE8040" t="str">
        <f>IF('5G_NR_raw_UE'!EP8040&gt;0,('5G_NR_raw_UE'!EP8040*'5G_NR_raw_UE'!EQ8040),"")</f>
        <v/>
      </c>
      <c r="AF8040" t="str">
        <f>IF('5G_NR_raw_UE'!ER8040&gt;0,('5G_NR_raw_UE'!ER8040*'5G_NR_raw_UE'!ES8040),"")</f>
        <v/>
      </c>
      <c r="AG8040" t="str">
        <f>IF('5G_NR_raw_UE'!EW8040&gt;0,('5G_NR_raw_UE'!EW8040*'5G_NR_raw_UE'!EX8040),"")</f>
        <v/>
      </c>
      <c r="AH8040" t="str">
        <f>IF('5G_NR_raw_UE'!EY8040&gt;0,('5G_NR_raw_UE'!EY8040*'5G_NR_raw_UE'!EZ8040/1000000),"")</f>
        <v/>
      </c>
    </row>
    <row r="8041" spans="31:34">
      <c r="AE8041" t="str">
        <f>IF('5G_NR_raw_UE'!EP8041&gt;0,('5G_NR_raw_UE'!EP8041*'5G_NR_raw_UE'!EQ8041),"")</f>
        <v/>
      </c>
      <c r="AF8041" t="str">
        <f>IF('5G_NR_raw_UE'!ER8041&gt;0,('5G_NR_raw_UE'!ER8041*'5G_NR_raw_UE'!ES8041),"")</f>
        <v/>
      </c>
      <c r="AG8041" t="str">
        <f>IF('5G_NR_raw_UE'!EW8041&gt;0,('5G_NR_raw_UE'!EW8041*'5G_NR_raw_UE'!EX8041),"")</f>
        <v/>
      </c>
      <c r="AH8041" t="str">
        <f>IF('5G_NR_raw_UE'!EY8041&gt;0,('5G_NR_raw_UE'!EY8041*'5G_NR_raw_UE'!EZ8041/1000000),"")</f>
        <v/>
      </c>
    </row>
    <row r="8042" spans="31:34">
      <c r="AE8042" t="str">
        <f>IF('5G_NR_raw_UE'!EP8042&gt;0,('5G_NR_raw_UE'!EP8042*'5G_NR_raw_UE'!EQ8042),"")</f>
        <v/>
      </c>
      <c r="AF8042" t="str">
        <f>IF('5G_NR_raw_UE'!ER8042&gt;0,('5G_NR_raw_UE'!ER8042*'5G_NR_raw_UE'!ES8042),"")</f>
        <v/>
      </c>
      <c r="AG8042" t="str">
        <f>IF('5G_NR_raw_UE'!EW8042&gt;0,('5G_NR_raw_UE'!EW8042*'5G_NR_raw_UE'!EX8042),"")</f>
        <v/>
      </c>
      <c r="AH8042" t="str">
        <f>IF('5G_NR_raw_UE'!EY8042&gt;0,('5G_NR_raw_UE'!EY8042*'5G_NR_raw_UE'!EZ8042/1000000),"")</f>
        <v/>
      </c>
    </row>
    <row r="8043" spans="31:34">
      <c r="AE8043" t="str">
        <f>IF('5G_NR_raw_UE'!EP8043&gt;0,('5G_NR_raw_UE'!EP8043*'5G_NR_raw_UE'!EQ8043),"")</f>
        <v/>
      </c>
      <c r="AF8043" t="str">
        <f>IF('5G_NR_raw_UE'!ER8043&gt;0,('5G_NR_raw_UE'!ER8043*'5G_NR_raw_UE'!ES8043),"")</f>
        <v/>
      </c>
      <c r="AG8043" t="str">
        <f>IF('5G_NR_raw_UE'!EW8043&gt;0,('5G_NR_raw_UE'!EW8043*'5G_NR_raw_UE'!EX8043),"")</f>
        <v/>
      </c>
      <c r="AH8043" t="str">
        <f>IF('5G_NR_raw_UE'!EY8043&gt;0,('5G_NR_raw_UE'!EY8043*'5G_NR_raw_UE'!EZ8043/1000000),"")</f>
        <v/>
      </c>
    </row>
    <row r="8044" spans="31:34">
      <c r="AE8044" t="str">
        <f>IF('5G_NR_raw_UE'!EP8044&gt;0,('5G_NR_raw_UE'!EP8044*'5G_NR_raw_UE'!EQ8044),"")</f>
        <v/>
      </c>
      <c r="AF8044" t="str">
        <f>IF('5G_NR_raw_UE'!ER8044&gt;0,('5G_NR_raw_UE'!ER8044*'5G_NR_raw_UE'!ES8044),"")</f>
        <v/>
      </c>
      <c r="AG8044" t="str">
        <f>IF('5G_NR_raw_UE'!EW8044&gt;0,('5G_NR_raw_UE'!EW8044*'5G_NR_raw_UE'!EX8044),"")</f>
        <v/>
      </c>
      <c r="AH8044" t="str">
        <f>IF('5G_NR_raw_UE'!EY8044&gt;0,('5G_NR_raw_UE'!EY8044*'5G_NR_raw_UE'!EZ8044/1000000),"")</f>
        <v/>
      </c>
    </row>
    <row r="8045" spans="31:34">
      <c r="AE8045" t="str">
        <f>IF('5G_NR_raw_UE'!EP8045&gt;0,('5G_NR_raw_UE'!EP8045*'5G_NR_raw_UE'!EQ8045),"")</f>
        <v/>
      </c>
      <c r="AF8045" t="str">
        <f>IF('5G_NR_raw_UE'!ER8045&gt;0,('5G_NR_raw_UE'!ER8045*'5G_NR_raw_UE'!ES8045),"")</f>
        <v/>
      </c>
      <c r="AG8045" t="str">
        <f>IF('5G_NR_raw_UE'!EW8045&gt;0,('5G_NR_raw_UE'!EW8045*'5G_NR_raw_UE'!EX8045),"")</f>
        <v/>
      </c>
      <c r="AH8045" t="str">
        <f>IF('5G_NR_raw_UE'!EY8045&gt;0,('5G_NR_raw_UE'!EY8045*'5G_NR_raw_UE'!EZ8045/1000000),"")</f>
        <v/>
      </c>
    </row>
    <row r="8046" spans="31:34">
      <c r="AE8046" t="str">
        <f>IF('5G_NR_raw_UE'!EP8046&gt;0,('5G_NR_raw_UE'!EP8046*'5G_NR_raw_UE'!EQ8046),"")</f>
        <v/>
      </c>
      <c r="AF8046" t="str">
        <f>IF('5G_NR_raw_UE'!ER8046&gt;0,('5G_NR_raw_UE'!ER8046*'5G_NR_raw_UE'!ES8046),"")</f>
        <v/>
      </c>
      <c r="AG8046" t="str">
        <f>IF('5G_NR_raw_UE'!EW8046&gt;0,('5G_NR_raw_UE'!EW8046*'5G_NR_raw_UE'!EX8046),"")</f>
        <v/>
      </c>
      <c r="AH8046" t="str">
        <f>IF('5G_NR_raw_UE'!EY8046&gt;0,('5G_NR_raw_UE'!EY8046*'5G_NR_raw_UE'!EZ8046/1000000),"")</f>
        <v/>
      </c>
    </row>
    <row r="8047" spans="31:34">
      <c r="AE8047" t="str">
        <f>IF('5G_NR_raw_UE'!EP8047&gt;0,('5G_NR_raw_UE'!EP8047*'5G_NR_raw_UE'!EQ8047),"")</f>
        <v/>
      </c>
      <c r="AF8047" t="str">
        <f>IF('5G_NR_raw_UE'!ER8047&gt;0,('5G_NR_raw_UE'!ER8047*'5G_NR_raw_UE'!ES8047),"")</f>
        <v/>
      </c>
      <c r="AG8047" t="str">
        <f>IF('5G_NR_raw_UE'!EW8047&gt;0,('5G_NR_raw_UE'!EW8047*'5G_NR_raw_UE'!EX8047),"")</f>
        <v/>
      </c>
      <c r="AH8047" t="str">
        <f>IF('5G_NR_raw_UE'!EY8047&gt;0,('5G_NR_raw_UE'!EY8047*'5G_NR_raw_UE'!EZ8047/1000000),"")</f>
        <v/>
      </c>
    </row>
    <row r="8048" spans="31:34">
      <c r="AE8048" t="str">
        <f>IF('5G_NR_raw_UE'!EP8048&gt;0,('5G_NR_raw_UE'!EP8048*'5G_NR_raw_UE'!EQ8048),"")</f>
        <v/>
      </c>
      <c r="AF8048" t="str">
        <f>IF('5G_NR_raw_UE'!ER8048&gt;0,('5G_NR_raw_UE'!ER8048*'5G_NR_raw_UE'!ES8048),"")</f>
        <v/>
      </c>
      <c r="AG8048" t="str">
        <f>IF('5G_NR_raw_UE'!EW8048&gt;0,('5G_NR_raw_UE'!EW8048*'5G_NR_raw_UE'!EX8048),"")</f>
        <v/>
      </c>
      <c r="AH8048" t="str">
        <f>IF('5G_NR_raw_UE'!EY8048&gt;0,('5G_NR_raw_UE'!EY8048*'5G_NR_raw_UE'!EZ8048/1000000),"")</f>
        <v/>
      </c>
    </row>
    <row r="8049" spans="31:34">
      <c r="AE8049" t="str">
        <f>IF('5G_NR_raw_UE'!EP8049&gt;0,('5G_NR_raw_UE'!EP8049*'5G_NR_raw_UE'!EQ8049),"")</f>
        <v/>
      </c>
      <c r="AF8049" t="str">
        <f>IF('5G_NR_raw_UE'!ER8049&gt;0,('5G_NR_raw_UE'!ER8049*'5G_NR_raw_UE'!ES8049),"")</f>
        <v/>
      </c>
      <c r="AG8049" t="str">
        <f>IF('5G_NR_raw_UE'!EW8049&gt;0,('5G_NR_raw_UE'!EW8049*'5G_NR_raw_UE'!EX8049),"")</f>
        <v/>
      </c>
      <c r="AH8049" t="str">
        <f>IF('5G_NR_raw_UE'!EY8049&gt;0,('5G_NR_raw_UE'!EY8049*'5G_NR_raw_UE'!EZ8049/1000000),"")</f>
        <v/>
      </c>
    </row>
    <row r="8050" spans="31:34">
      <c r="AE8050" t="str">
        <f>IF('5G_NR_raw_UE'!EP8050&gt;0,('5G_NR_raw_UE'!EP8050*'5G_NR_raw_UE'!EQ8050),"")</f>
        <v/>
      </c>
      <c r="AF8050" t="str">
        <f>IF('5G_NR_raw_UE'!ER8050&gt;0,('5G_NR_raw_UE'!ER8050*'5G_NR_raw_UE'!ES8050),"")</f>
        <v/>
      </c>
      <c r="AG8050" t="str">
        <f>IF('5G_NR_raw_UE'!EW8050&gt;0,('5G_NR_raw_UE'!EW8050*'5G_NR_raw_UE'!EX8050),"")</f>
        <v/>
      </c>
      <c r="AH8050" t="str">
        <f>IF('5G_NR_raw_UE'!EY8050&gt;0,('5G_NR_raw_UE'!EY8050*'5G_NR_raw_UE'!EZ8050/1000000),"")</f>
        <v/>
      </c>
    </row>
    <row r="8051" spans="31:34">
      <c r="AE8051" t="str">
        <f>IF('5G_NR_raw_UE'!EP8051&gt;0,('5G_NR_raw_UE'!EP8051*'5G_NR_raw_UE'!EQ8051),"")</f>
        <v/>
      </c>
      <c r="AF8051" t="str">
        <f>IF('5G_NR_raw_UE'!ER8051&gt;0,('5G_NR_raw_UE'!ER8051*'5G_NR_raw_UE'!ES8051),"")</f>
        <v/>
      </c>
      <c r="AG8051" t="str">
        <f>IF('5G_NR_raw_UE'!EW8051&gt;0,('5G_NR_raw_UE'!EW8051*'5G_NR_raw_UE'!EX8051),"")</f>
        <v/>
      </c>
      <c r="AH8051" t="str">
        <f>IF('5G_NR_raw_UE'!EY8051&gt;0,('5G_NR_raw_UE'!EY8051*'5G_NR_raw_UE'!EZ8051/1000000),"")</f>
        <v/>
      </c>
    </row>
    <row r="8052" spans="31:34">
      <c r="AE8052" t="str">
        <f>IF('5G_NR_raw_UE'!EP8052&gt;0,('5G_NR_raw_UE'!EP8052*'5G_NR_raw_UE'!EQ8052),"")</f>
        <v/>
      </c>
      <c r="AF8052" t="str">
        <f>IF('5G_NR_raw_UE'!ER8052&gt;0,('5G_NR_raw_UE'!ER8052*'5G_NR_raw_UE'!ES8052),"")</f>
        <v/>
      </c>
      <c r="AG8052" t="str">
        <f>IF('5G_NR_raw_UE'!EW8052&gt;0,('5G_NR_raw_UE'!EW8052*'5G_NR_raw_UE'!EX8052),"")</f>
        <v/>
      </c>
      <c r="AH8052" t="str">
        <f>IF('5G_NR_raw_UE'!EY8052&gt;0,('5G_NR_raw_UE'!EY8052*'5G_NR_raw_UE'!EZ8052/1000000),"")</f>
        <v/>
      </c>
    </row>
    <row r="8053" spans="31:34">
      <c r="AE8053" t="str">
        <f>IF('5G_NR_raw_UE'!EP8053&gt;0,('5G_NR_raw_UE'!EP8053*'5G_NR_raw_UE'!EQ8053),"")</f>
        <v/>
      </c>
      <c r="AF8053" t="str">
        <f>IF('5G_NR_raw_UE'!ER8053&gt;0,('5G_NR_raw_UE'!ER8053*'5G_NR_raw_UE'!ES8053),"")</f>
        <v/>
      </c>
      <c r="AG8053" t="str">
        <f>IF('5G_NR_raw_UE'!EW8053&gt;0,('5G_NR_raw_UE'!EW8053*'5G_NR_raw_UE'!EX8053),"")</f>
        <v/>
      </c>
      <c r="AH8053" t="str">
        <f>IF('5G_NR_raw_UE'!EY8053&gt;0,('5G_NR_raw_UE'!EY8053*'5G_NR_raw_UE'!EZ8053/1000000),"")</f>
        <v/>
      </c>
    </row>
    <row r="8054" spans="31:34">
      <c r="AE8054" t="str">
        <f>IF('5G_NR_raw_UE'!EP8054&gt;0,('5G_NR_raw_UE'!EP8054*'5G_NR_raw_UE'!EQ8054),"")</f>
        <v/>
      </c>
      <c r="AF8054" t="str">
        <f>IF('5G_NR_raw_UE'!ER8054&gt;0,('5G_NR_raw_UE'!ER8054*'5G_NR_raw_UE'!ES8054),"")</f>
        <v/>
      </c>
      <c r="AG8054" t="str">
        <f>IF('5G_NR_raw_UE'!EW8054&gt;0,('5G_NR_raw_UE'!EW8054*'5G_NR_raw_UE'!EX8054),"")</f>
        <v/>
      </c>
      <c r="AH8054" t="str">
        <f>IF('5G_NR_raw_UE'!EY8054&gt;0,('5G_NR_raw_UE'!EY8054*'5G_NR_raw_UE'!EZ8054/1000000),"")</f>
        <v/>
      </c>
    </row>
    <row r="8055" spans="31:34">
      <c r="AE8055" t="str">
        <f>IF('5G_NR_raw_UE'!EP8055&gt;0,('5G_NR_raw_UE'!EP8055*'5G_NR_raw_UE'!EQ8055),"")</f>
        <v/>
      </c>
      <c r="AF8055" t="str">
        <f>IF('5G_NR_raw_UE'!ER8055&gt;0,('5G_NR_raw_UE'!ER8055*'5G_NR_raw_UE'!ES8055),"")</f>
        <v/>
      </c>
      <c r="AG8055" t="str">
        <f>IF('5G_NR_raw_UE'!EW8055&gt;0,('5G_NR_raw_UE'!EW8055*'5G_NR_raw_UE'!EX8055),"")</f>
        <v/>
      </c>
      <c r="AH8055" t="str">
        <f>IF('5G_NR_raw_UE'!EY8055&gt;0,('5G_NR_raw_UE'!EY8055*'5G_NR_raw_UE'!EZ8055/1000000),"")</f>
        <v/>
      </c>
    </row>
    <row r="8056" spans="31:34">
      <c r="AE8056" t="str">
        <f>IF('5G_NR_raw_UE'!EP8056&gt;0,('5G_NR_raw_UE'!EP8056*'5G_NR_raw_UE'!EQ8056),"")</f>
        <v/>
      </c>
      <c r="AF8056" t="str">
        <f>IF('5G_NR_raw_UE'!ER8056&gt;0,('5G_NR_raw_UE'!ER8056*'5G_NR_raw_UE'!ES8056),"")</f>
        <v/>
      </c>
      <c r="AG8056" t="str">
        <f>IF('5G_NR_raw_UE'!EW8056&gt;0,('5G_NR_raw_UE'!EW8056*'5G_NR_raw_UE'!EX8056),"")</f>
        <v/>
      </c>
      <c r="AH8056" t="str">
        <f>IF('5G_NR_raw_UE'!EY8056&gt;0,('5G_NR_raw_UE'!EY8056*'5G_NR_raw_UE'!EZ8056/1000000),"")</f>
        <v/>
      </c>
    </row>
    <row r="8057" spans="31:34">
      <c r="AE8057" t="str">
        <f>IF('5G_NR_raw_UE'!EP8057&gt;0,('5G_NR_raw_UE'!EP8057*'5G_NR_raw_UE'!EQ8057),"")</f>
        <v/>
      </c>
      <c r="AF8057" t="str">
        <f>IF('5G_NR_raw_UE'!ER8057&gt;0,('5G_NR_raw_UE'!ER8057*'5G_NR_raw_UE'!ES8057),"")</f>
        <v/>
      </c>
      <c r="AG8057" t="str">
        <f>IF('5G_NR_raw_UE'!EW8057&gt;0,('5G_NR_raw_UE'!EW8057*'5G_NR_raw_UE'!EX8057),"")</f>
        <v/>
      </c>
      <c r="AH8057" t="str">
        <f>IF('5G_NR_raw_UE'!EY8057&gt;0,('5G_NR_raw_UE'!EY8057*'5G_NR_raw_UE'!EZ8057/1000000),"")</f>
        <v/>
      </c>
    </row>
    <row r="8058" spans="31:34">
      <c r="AE8058" t="str">
        <f>IF('5G_NR_raw_UE'!EP8058&gt;0,('5G_NR_raw_UE'!EP8058*'5G_NR_raw_UE'!EQ8058),"")</f>
        <v/>
      </c>
      <c r="AF8058" t="str">
        <f>IF('5G_NR_raw_UE'!ER8058&gt;0,('5G_NR_raw_UE'!ER8058*'5G_NR_raw_UE'!ES8058),"")</f>
        <v/>
      </c>
      <c r="AG8058" t="str">
        <f>IF('5G_NR_raw_UE'!EW8058&gt;0,('5G_NR_raw_UE'!EW8058*'5G_NR_raw_UE'!EX8058),"")</f>
        <v/>
      </c>
      <c r="AH8058" t="str">
        <f>IF('5G_NR_raw_UE'!EY8058&gt;0,('5G_NR_raw_UE'!EY8058*'5G_NR_raw_UE'!EZ8058/1000000),"")</f>
        <v/>
      </c>
    </row>
    <row r="8059" spans="31:34">
      <c r="AE8059" t="str">
        <f>IF('5G_NR_raw_UE'!EP8059&gt;0,('5G_NR_raw_UE'!EP8059*'5G_NR_raw_UE'!EQ8059),"")</f>
        <v/>
      </c>
      <c r="AF8059" t="str">
        <f>IF('5G_NR_raw_UE'!ER8059&gt;0,('5G_NR_raw_UE'!ER8059*'5G_NR_raw_UE'!ES8059),"")</f>
        <v/>
      </c>
      <c r="AG8059" t="str">
        <f>IF('5G_NR_raw_UE'!EW8059&gt;0,('5G_NR_raw_UE'!EW8059*'5G_NR_raw_UE'!EX8059),"")</f>
        <v/>
      </c>
      <c r="AH8059" t="str">
        <f>IF('5G_NR_raw_UE'!EY8059&gt;0,('5G_NR_raw_UE'!EY8059*'5G_NR_raw_UE'!EZ8059/1000000),"")</f>
        <v/>
      </c>
    </row>
    <row r="8060" spans="31:34">
      <c r="AE8060" t="str">
        <f>IF('5G_NR_raw_UE'!EP8060&gt;0,('5G_NR_raw_UE'!EP8060*'5G_NR_raw_UE'!EQ8060),"")</f>
        <v/>
      </c>
      <c r="AF8060" t="str">
        <f>IF('5G_NR_raw_UE'!ER8060&gt;0,('5G_NR_raw_UE'!ER8060*'5G_NR_raw_UE'!ES8060),"")</f>
        <v/>
      </c>
      <c r="AG8060" t="str">
        <f>IF('5G_NR_raw_UE'!EW8060&gt;0,('5G_NR_raw_UE'!EW8060*'5G_NR_raw_UE'!EX8060),"")</f>
        <v/>
      </c>
      <c r="AH8060" t="str">
        <f>IF('5G_NR_raw_UE'!EY8060&gt;0,('5G_NR_raw_UE'!EY8060*'5G_NR_raw_UE'!EZ8060/1000000),"")</f>
        <v/>
      </c>
    </row>
    <row r="8061" spans="31:34">
      <c r="AE8061" t="str">
        <f>IF('5G_NR_raw_UE'!EP8061&gt;0,('5G_NR_raw_UE'!EP8061*'5G_NR_raw_UE'!EQ8061),"")</f>
        <v/>
      </c>
      <c r="AF8061" t="str">
        <f>IF('5G_NR_raw_UE'!ER8061&gt;0,('5G_NR_raw_UE'!ER8061*'5G_NR_raw_UE'!ES8061),"")</f>
        <v/>
      </c>
      <c r="AG8061" t="str">
        <f>IF('5G_NR_raw_UE'!EW8061&gt;0,('5G_NR_raw_UE'!EW8061*'5G_NR_raw_UE'!EX8061),"")</f>
        <v/>
      </c>
      <c r="AH8061" t="str">
        <f>IF('5G_NR_raw_UE'!EY8061&gt;0,('5G_NR_raw_UE'!EY8061*'5G_NR_raw_UE'!EZ8061/1000000),"")</f>
        <v/>
      </c>
    </row>
    <row r="8062" spans="31:34">
      <c r="AE8062" t="str">
        <f>IF('5G_NR_raw_UE'!EP8062&gt;0,('5G_NR_raw_UE'!EP8062*'5G_NR_raw_UE'!EQ8062),"")</f>
        <v/>
      </c>
      <c r="AF8062" t="str">
        <f>IF('5G_NR_raw_UE'!ER8062&gt;0,('5G_NR_raw_UE'!ER8062*'5G_NR_raw_UE'!ES8062),"")</f>
        <v/>
      </c>
      <c r="AG8062" t="str">
        <f>IF('5G_NR_raw_UE'!EW8062&gt;0,('5G_NR_raw_UE'!EW8062*'5G_NR_raw_UE'!EX8062),"")</f>
        <v/>
      </c>
      <c r="AH8062" t="str">
        <f>IF('5G_NR_raw_UE'!EY8062&gt;0,('5G_NR_raw_UE'!EY8062*'5G_NR_raw_UE'!EZ8062/1000000),"")</f>
        <v/>
      </c>
    </row>
    <row r="8063" spans="31:34">
      <c r="AE8063" t="str">
        <f>IF('5G_NR_raw_UE'!EP8063&gt;0,('5G_NR_raw_UE'!EP8063*'5G_NR_raw_UE'!EQ8063),"")</f>
        <v/>
      </c>
      <c r="AF8063" t="str">
        <f>IF('5G_NR_raw_UE'!ER8063&gt;0,('5G_NR_raw_UE'!ER8063*'5G_NR_raw_UE'!ES8063),"")</f>
        <v/>
      </c>
      <c r="AG8063" t="str">
        <f>IF('5G_NR_raw_UE'!EW8063&gt;0,('5G_NR_raw_UE'!EW8063*'5G_NR_raw_UE'!EX8063),"")</f>
        <v/>
      </c>
      <c r="AH8063" t="str">
        <f>IF('5G_NR_raw_UE'!EY8063&gt;0,('5G_NR_raw_UE'!EY8063*'5G_NR_raw_UE'!EZ8063/1000000),"")</f>
        <v/>
      </c>
    </row>
    <row r="8064" spans="31:34">
      <c r="AE8064" t="str">
        <f>IF('5G_NR_raw_UE'!EP8064&gt;0,('5G_NR_raw_UE'!EP8064*'5G_NR_raw_UE'!EQ8064),"")</f>
        <v/>
      </c>
      <c r="AF8064" t="str">
        <f>IF('5G_NR_raw_UE'!ER8064&gt;0,('5G_NR_raw_UE'!ER8064*'5G_NR_raw_UE'!ES8064),"")</f>
        <v/>
      </c>
      <c r="AG8064" t="str">
        <f>IF('5G_NR_raw_UE'!EW8064&gt;0,('5G_NR_raw_UE'!EW8064*'5G_NR_raw_UE'!EX8064),"")</f>
        <v/>
      </c>
      <c r="AH8064" t="str">
        <f>IF('5G_NR_raw_UE'!EY8064&gt;0,('5G_NR_raw_UE'!EY8064*'5G_NR_raw_UE'!EZ8064/1000000),"")</f>
        <v/>
      </c>
    </row>
    <row r="8065" spans="31:34">
      <c r="AE8065" t="str">
        <f>IF('5G_NR_raw_UE'!EP8065&gt;0,('5G_NR_raw_UE'!EP8065*'5G_NR_raw_UE'!EQ8065),"")</f>
        <v/>
      </c>
      <c r="AF8065" t="str">
        <f>IF('5G_NR_raw_UE'!ER8065&gt;0,('5G_NR_raw_UE'!ER8065*'5G_NR_raw_UE'!ES8065),"")</f>
        <v/>
      </c>
      <c r="AG8065" t="str">
        <f>IF('5G_NR_raw_UE'!EW8065&gt;0,('5G_NR_raw_UE'!EW8065*'5G_NR_raw_UE'!EX8065),"")</f>
        <v/>
      </c>
      <c r="AH8065" t="str">
        <f>IF('5G_NR_raw_UE'!EY8065&gt;0,('5G_NR_raw_UE'!EY8065*'5G_NR_raw_UE'!EZ8065/1000000),"")</f>
        <v/>
      </c>
    </row>
    <row r="8066" spans="31:34">
      <c r="AE8066" t="str">
        <f>IF('5G_NR_raw_UE'!EP8066&gt;0,('5G_NR_raw_UE'!EP8066*'5G_NR_raw_UE'!EQ8066),"")</f>
        <v/>
      </c>
      <c r="AF8066" t="str">
        <f>IF('5G_NR_raw_UE'!ER8066&gt;0,('5G_NR_raw_UE'!ER8066*'5G_NR_raw_UE'!ES8066),"")</f>
        <v/>
      </c>
      <c r="AG8066" t="str">
        <f>IF('5G_NR_raw_UE'!EW8066&gt;0,('5G_NR_raw_UE'!EW8066*'5G_NR_raw_UE'!EX8066),"")</f>
        <v/>
      </c>
      <c r="AH8066" t="str">
        <f>IF('5G_NR_raw_UE'!EY8066&gt;0,('5G_NR_raw_UE'!EY8066*'5G_NR_raw_UE'!EZ8066/1000000),"")</f>
        <v/>
      </c>
    </row>
    <row r="8067" spans="31:34">
      <c r="AE8067" t="str">
        <f>IF('5G_NR_raw_UE'!EP8067&gt;0,('5G_NR_raw_UE'!EP8067*'5G_NR_raw_UE'!EQ8067),"")</f>
        <v/>
      </c>
      <c r="AF8067" t="str">
        <f>IF('5G_NR_raw_UE'!ER8067&gt;0,('5G_NR_raw_UE'!ER8067*'5G_NR_raw_UE'!ES8067),"")</f>
        <v/>
      </c>
      <c r="AG8067" t="str">
        <f>IF('5G_NR_raw_UE'!EW8067&gt;0,('5G_NR_raw_UE'!EW8067*'5G_NR_raw_UE'!EX8067),"")</f>
        <v/>
      </c>
      <c r="AH8067" t="str">
        <f>IF('5G_NR_raw_UE'!EY8067&gt;0,('5G_NR_raw_UE'!EY8067*'5G_NR_raw_UE'!EZ8067/1000000),"")</f>
        <v/>
      </c>
    </row>
    <row r="8068" spans="31:34">
      <c r="AE8068" t="str">
        <f>IF('5G_NR_raw_UE'!EP8068&gt;0,('5G_NR_raw_UE'!EP8068*'5G_NR_raw_UE'!EQ8068),"")</f>
        <v/>
      </c>
      <c r="AF8068" t="str">
        <f>IF('5G_NR_raw_UE'!ER8068&gt;0,('5G_NR_raw_UE'!ER8068*'5G_NR_raw_UE'!ES8068),"")</f>
        <v/>
      </c>
      <c r="AG8068" t="str">
        <f>IF('5G_NR_raw_UE'!EW8068&gt;0,('5G_NR_raw_UE'!EW8068*'5G_NR_raw_UE'!EX8068),"")</f>
        <v/>
      </c>
      <c r="AH8068" t="str">
        <f>IF('5G_NR_raw_UE'!EY8068&gt;0,('5G_NR_raw_UE'!EY8068*'5G_NR_raw_UE'!EZ8068/1000000),"")</f>
        <v/>
      </c>
    </row>
    <row r="8069" spans="31:34">
      <c r="AE8069" t="str">
        <f>IF('5G_NR_raw_UE'!EP8069&gt;0,('5G_NR_raw_UE'!EP8069*'5G_NR_raw_UE'!EQ8069),"")</f>
        <v/>
      </c>
      <c r="AF8069" t="str">
        <f>IF('5G_NR_raw_UE'!ER8069&gt;0,('5G_NR_raw_UE'!ER8069*'5G_NR_raw_UE'!ES8069),"")</f>
        <v/>
      </c>
      <c r="AG8069" t="str">
        <f>IF('5G_NR_raw_UE'!EW8069&gt;0,('5G_NR_raw_UE'!EW8069*'5G_NR_raw_UE'!EX8069),"")</f>
        <v/>
      </c>
      <c r="AH8069" t="str">
        <f>IF('5G_NR_raw_UE'!EY8069&gt;0,('5G_NR_raw_UE'!EY8069*'5G_NR_raw_UE'!EZ8069/1000000),"")</f>
        <v/>
      </c>
    </row>
    <row r="8070" spans="31:34">
      <c r="AE8070" t="str">
        <f>IF('5G_NR_raw_UE'!EP8070&gt;0,('5G_NR_raw_UE'!EP8070*'5G_NR_raw_UE'!EQ8070),"")</f>
        <v/>
      </c>
      <c r="AF8070" t="str">
        <f>IF('5G_NR_raw_UE'!ER8070&gt;0,('5G_NR_raw_UE'!ER8070*'5G_NR_raw_UE'!ES8070),"")</f>
        <v/>
      </c>
      <c r="AG8070" t="str">
        <f>IF('5G_NR_raw_UE'!EW8070&gt;0,('5G_NR_raw_UE'!EW8070*'5G_NR_raw_UE'!EX8070),"")</f>
        <v/>
      </c>
      <c r="AH8070" t="str">
        <f>IF('5G_NR_raw_UE'!EY8070&gt;0,('5G_NR_raw_UE'!EY8070*'5G_NR_raw_UE'!EZ8070/1000000),"")</f>
        <v/>
      </c>
    </row>
    <row r="8071" spans="31:34">
      <c r="AE8071" t="str">
        <f>IF('5G_NR_raw_UE'!EP8071&gt;0,('5G_NR_raw_UE'!EP8071*'5G_NR_raw_UE'!EQ8071),"")</f>
        <v/>
      </c>
      <c r="AF8071" t="str">
        <f>IF('5G_NR_raw_UE'!ER8071&gt;0,('5G_NR_raw_UE'!ER8071*'5G_NR_raw_UE'!ES8071),"")</f>
        <v/>
      </c>
      <c r="AG8071" t="str">
        <f>IF('5G_NR_raw_UE'!EW8071&gt;0,('5G_NR_raw_UE'!EW8071*'5G_NR_raw_UE'!EX8071),"")</f>
        <v/>
      </c>
      <c r="AH8071" t="str">
        <f>IF('5G_NR_raw_UE'!EY8071&gt;0,('5G_NR_raw_UE'!EY8071*'5G_NR_raw_UE'!EZ8071/1000000),"")</f>
        <v/>
      </c>
    </row>
    <row r="8072" spans="31:34">
      <c r="AE8072" t="str">
        <f>IF('5G_NR_raw_UE'!EP8072&gt;0,('5G_NR_raw_UE'!EP8072*'5G_NR_raw_UE'!EQ8072),"")</f>
        <v/>
      </c>
      <c r="AF8072" t="str">
        <f>IF('5G_NR_raw_UE'!ER8072&gt;0,('5G_NR_raw_UE'!ER8072*'5G_NR_raw_UE'!ES8072),"")</f>
        <v/>
      </c>
      <c r="AG8072" t="str">
        <f>IF('5G_NR_raw_UE'!EW8072&gt;0,('5G_NR_raw_UE'!EW8072*'5G_NR_raw_UE'!EX8072),"")</f>
        <v/>
      </c>
      <c r="AH8072" t="str">
        <f>IF('5G_NR_raw_UE'!EY8072&gt;0,('5G_NR_raw_UE'!EY8072*'5G_NR_raw_UE'!EZ8072/1000000),"")</f>
        <v/>
      </c>
    </row>
    <row r="8073" spans="31:34">
      <c r="AE8073" t="str">
        <f>IF('5G_NR_raw_UE'!EP8073&gt;0,('5G_NR_raw_UE'!EP8073*'5G_NR_raw_UE'!EQ8073),"")</f>
        <v/>
      </c>
      <c r="AF8073" t="str">
        <f>IF('5G_NR_raw_UE'!ER8073&gt;0,('5G_NR_raw_UE'!ER8073*'5G_NR_raw_UE'!ES8073),"")</f>
        <v/>
      </c>
      <c r="AG8073" t="str">
        <f>IF('5G_NR_raw_UE'!EW8073&gt;0,('5G_NR_raw_UE'!EW8073*'5G_NR_raw_UE'!EX8073),"")</f>
        <v/>
      </c>
      <c r="AH8073" t="str">
        <f>IF('5G_NR_raw_UE'!EY8073&gt;0,('5G_NR_raw_UE'!EY8073*'5G_NR_raw_UE'!EZ8073/1000000),"")</f>
        <v/>
      </c>
    </row>
    <row r="8074" spans="31:34">
      <c r="AE8074" t="str">
        <f>IF('5G_NR_raw_UE'!EP8074&gt;0,('5G_NR_raw_UE'!EP8074*'5G_NR_raw_UE'!EQ8074),"")</f>
        <v/>
      </c>
      <c r="AF8074" t="str">
        <f>IF('5G_NR_raw_UE'!ER8074&gt;0,('5G_NR_raw_UE'!ER8074*'5G_NR_raw_UE'!ES8074),"")</f>
        <v/>
      </c>
      <c r="AG8074" t="str">
        <f>IF('5G_NR_raw_UE'!EW8074&gt;0,('5G_NR_raw_UE'!EW8074*'5G_NR_raw_UE'!EX8074),"")</f>
        <v/>
      </c>
      <c r="AH8074" t="str">
        <f>IF('5G_NR_raw_UE'!EY8074&gt;0,('5G_NR_raw_UE'!EY8074*'5G_NR_raw_UE'!EZ8074/1000000),"")</f>
        <v/>
      </c>
    </row>
    <row r="8075" spans="31:34">
      <c r="AE8075" t="str">
        <f>IF('5G_NR_raw_UE'!EP8075&gt;0,('5G_NR_raw_UE'!EP8075*'5G_NR_raw_UE'!EQ8075),"")</f>
        <v/>
      </c>
      <c r="AF8075" t="str">
        <f>IF('5G_NR_raw_UE'!ER8075&gt;0,('5G_NR_raw_UE'!ER8075*'5G_NR_raw_UE'!ES8075),"")</f>
        <v/>
      </c>
      <c r="AG8075" t="str">
        <f>IF('5G_NR_raw_UE'!EW8075&gt;0,('5G_NR_raw_UE'!EW8075*'5G_NR_raw_UE'!EX8075),"")</f>
        <v/>
      </c>
      <c r="AH8075" t="str">
        <f>IF('5G_NR_raw_UE'!EY8075&gt;0,('5G_NR_raw_UE'!EY8075*'5G_NR_raw_UE'!EZ8075/1000000),"")</f>
        <v/>
      </c>
    </row>
    <row r="8076" spans="31:34">
      <c r="AE8076" t="str">
        <f>IF('5G_NR_raw_UE'!EP8076&gt;0,('5G_NR_raw_UE'!EP8076*'5G_NR_raw_UE'!EQ8076),"")</f>
        <v/>
      </c>
      <c r="AF8076" t="str">
        <f>IF('5G_NR_raw_UE'!ER8076&gt;0,('5G_NR_raw_UE'!ER8076*'5G_NR_raw_UE'!ES8076),"")</f>
        <v/>
      </c>
      <c r="AG8076" t="str">
        <f>IF('5G_NR_raw_UE'!EW8076&gt;0,('5G_NR_raw_UE'!EW8076*'5G_NR_raw_UE'!EX8076),"")</f>
        <v/>
      </c>
      <c r="AH8076" t="str">
        <f>IF('5G_NR_raw_UE'!EY8076&gt;0,('5G_NR_raw_UE'!EY8076*'5G_NR_raw_UE'!EZ8076/1000000),"")</f>
        <v/>
      </c>
    </row>
    <row r="8077" spans="31:34">
      <c r="AE8077" t="str">
        <f>IF('5G_NR_raw_UE'!EP8077&gt;0,('5G_NR_raw_UE'!EP8077*'5G_NR_raw_UE'!EQ8077),"")</f>
        <v/>
      </c>
      <c r="AF8077" t="str">
        <f>IF('5G_NR_raw_UE'!ER8077&gt;0,('5G_NR_raw_UE'!ER8077*'5G_NR_raw_UE'!ES8077),"")</f>
        <v/>
      </c>
      <c r="AG8077" t="str">
        <f>IF('5G_NR_raw_UE'!EW8077&gt;0,('5G_NR_raw_UE'!EW8077*'5G_NR_raw_UE'!EX8077),"")</f>
        <v/>
      </c>
      <c r="AH8077" t="str">
        <f>IF('5G_NR_raw_UE'!EY8077&gt;0,('5G_NR_raw_UE'!EY8077*'5G_NR_raw_UE'!EZ8077/1000000),"")</f>
        <v/>
      </c>
    </row>
    <row r="8078" spans="31:34">
      <c r="AE8078" t="str">
        <f>IF('5G_NR_raw_UE'!EP8078&gt;0,('5G_NR_raw_UE'!EP8078*'5G_NR_raw_UE'!EQ8078),"")</f>
        <v/>
      </c>
      <c r="AF8078" t="str">
        <f>IF('5G_NR_raw_UE'!ER8078&gt;0,('5G_NR_raw_UE'!ER8078*'5G_NR_raw_UE'!ES8078),"")</f>
        <v/>
      </c>
      <c r="AG8078" t="str">
        <f>IF('5G_NR_raw_UE'!EW8078&gt;0,('5G_NR_raw_UE'!EW8078*'5G_NR_raw_UE'!EX8078),"")</f>
        <v/>
      </c>
      <c r="AH8078" t="str">
        <f>IF('5G_NR_raw_UE'!EY8078&gt;0,('5G_NR_raw_UE'!EY8078*'5G_NR_raw_UE'!EZ8078/1000000),"")</f>
        <v/>
      </c>
    </row>
    <row r="8079" spans="31:34">
      <c r="AE8079" t="str">
        <f>IF('5G_NR_raw_UE'!EP8079&gt;0,('5G_NR_raw_UE'!EP8079*'5G_NR_raw_UE'!EQ8079),"")</f>
        <v/>
      </c>
      <c r="AF8079" t="str">
        <f>IF('5G_NR_raw_UE'!ER8079&gt;0,('5G_NR_raw_UE'!ER8079*'5G_NR_raw_UE'!ES8079),"")</f>
        <v/>
      </c>
      <c r="AG8079" t="str">
        <f>IF('5G_NR_raw_UE'!EW8079&gt;0,('5G_NR_raw_UE'!EW8079*'5G_NR_raw_UE'!EX8079),"")</f>
        <v/>
      </c>
      <c r="AH8079" t="str">
        <f>IF('5G_NR_raw_UE'!EY8079&gt;0,('5G_NR_raw_UE'!EY8079*'5G_NR_raw_UE'!EZ8079/1000000),"")</f>
        <v/>
      </c>
    </row>
    <row r="8080" spans="31:34">
      <c r="AE8080" t="str">
        <f>IF('5G_NR_raw_UE'!EP8080&gt;0,('5G_NR_raw_UE'!EP8080*'5G_NR_raw_UE'!EQ8080),"")</f>
        <v/>
      </c>
      <c r="AF8080" t="str">
        <f>IF('5G_NR_raw_UE'!ER8080&gt;0,('5G_NR_raw_UE'!ER8080*'5G_NR_raw_UE'!ES8080),"")</f>
        <v/>
      </c>
      <c r="AG8080" t="str">
        <f>IF('5G_NR_raw_UE'!EW8080&gt;0,('5G_NR_raw_UE'!EW8080*'5G_NR_raw_UE'!EX8080),"")</f>
        <v/>
      </c>
      <c r="AH8080" t="str">
        <f>IF('5G_NR_raw_UE'!EY8080&gt;0,('5G_NR_raw_UE'!EY8080*'5G_NR_raw_UE'!EZ8080/1000000),"")</f>
        <v/>
      </c>
    </row>
    <row r="8081" spans="31:34">
      <c r="AE8081" t="str">
        <f>IF('5G_NR_raw_UE'!EP8081&gt;0,('5G_NR_raw_UE'!EP8081*'5G_NR_raw_UE'!EQ8081),"")</f>
        <v/>
      </c>
      <c r="AF8081" t="str">
        <f>IF('5G_NR_raw_UE'!ER8081&gt;0,('5G_NR_raw_UE'!ER8081*'5G_NR_raw_UE'!ES8081),"")</f>
        <v/>
      </c>
      <c r="AG8081" t="str">
        <f>IF('5G_NR_raw_UE'!EW8081&gt;0,('5G_NR_raw_UE'!EW8081*'5G_NR_raw_UE'!EX8081),"")</f>
        <v/>
      </c>
      <c r="AH8081" t="str">
        <f>IF('5G_NR_raw_UE'!EY8081&gt;0,('5G_NR_raw_UE'!EY8081*'5G_NR_raw_UE'!EZ8081/1000000),"")</f>
        <v/>
      </c>
    </row>
    <row r="8082" spans="31:34">
      <c r="AE8082" t="str">
        <f>IF('5G_NR_raw_UE'!EP8082&gt;0,('5G_NR_raw_UE'!EP8082*'5G_NR_raw_UE'!EQ8082),"")</f>
        <v/>
      </c>
      <c r="AF8082" t="str">
        <f>IF('5G_NR_raw_UE'!ER8082&gt;0,('5G_NR_raw_UE'!ER8082*'5G_NR_raw_UE'!ES8082),"")</f>
        <v/>
      </c>
      <c r="AG8082" t="str">
        <f>IF('5G_NR_raw_UE'!EW8082&gt;0,('5G_NR_raw_UE'!EW8082*'5G_NR_raw_UE'!EX8082),"")</f>
        <v/>
      </c>
      <c r="AH8082" t="str">
        <f>IF('5G_NR_raw_UE'!EY8082&gt;0,('5G_NR_raw_UE'!EY8082*'5G_NR_raw_UE'!EZ8082/1000000),"")</f>
        <v/>
      </c>
    </row>
    <row r="8083" spans="31:34">
      <c r="AE8083" t="str">
        <f>IF('5G_NR_raw_UE'!EP8083&gt;0,('5G_NR_raw_UE'!EP8083*'5G_NR_raw_UE'!EQ8083),"")</f>
        <v/>
      </c>
      <c r="AF8083" t="str">
        <f>IF('5G_NR_raw_UE'!ER8083&gt;0,('5G_NR_raw_UE'!ER8083*'5G_NR_raw_UE'!ES8083),"")</f>
        <v/>
      </c>
      <c r="AG8083" t="str">
        <f>IF('5G_NR_raw_UE'!EW8083&gt;0,('5G_NR_raw_UE'!EW8083*'5G_NR_raw_UE'!EX8083),"")</f>
        <v/>
      </c>
      <c r="AH8083" t="str">
        <f>IF('5G_NR_raw_UE'!EY8083&gt;0,('5G_NR_raw_UE'!EY8083*'5G_NR_raw_UE'!EZ8083/1000000),"")</f>
        <v/>
      </c>
    </row>
    <row r="8084" spans="31:34">
      <c r="AE8084" t="str">
        <f>IF('5G_NR_raw_UE'!EP8084&gt;0,('5G_NR_raw_UE'!EP8084*'5G_NR_raw_UE'!EQ8084),"")</f>
        <v/>
      </c>
      <c r="AF8084" t="str">
        <f>IF('5G_NR_raw_UE'!ER8084&gt;0,('5G_NR_raw_UE'!ER8084*'5G_NR_raw_UE'!ES8084),"")</f>
        <v/>
      </c>
      <c r="AG8084" t="str">
        <f>IF('5G_NR_raw_UE'!EW8084&gt;0,('5G_NR_raw_UE'!EW8084*'5G_NR_raw_UE'!EX8084),"")</f>
        <v/>
      </c>
      <c r="AH8084" t="str">
        <f>IF('5G_NR_raw_UE'!EY8084&gt;0,('5G_NR_raw_UE'!EY8084*'5G_NR_raw_UE'!EZ8084/1000000),"")</f>
        <v/>
      </c>
    </row>
    <row r="8085" spans="31:34">
      <c r="AE8085" t="str">
        <f>IF('5G_NR_raw_UE'!EP8085&gt;0,('5G_NR_raw_UE'!EP8085*'5G_NR_raw_UE'!EQ8085),"")</f>
        <v/>
      </c>
      <c r="AF8085" t="str">
        <f>IF('5G_NR_raw_UE'!ER8085&gt;0,('5G_NR_raw_UE'!ER8085*'5G_NR_raw_UE'!ES8085),"")</f>
        <v/>
      </c>
      <c r="AG8085" t="str">
        <f>IF('5G_NR_raw_UE'!EW8085&gt;0,('5G_NR_raw_UE'!EW8085*'5G_NR_raw_UE'!EX8085),"")</f>
        <v/>
      </c>
      <c r="AH8085" t="str">
        <f>IF('5G_NR_raw_UE'!EY8085&gt;0,('5G_NR_raw_UE'!EY8085*'5G_NR_raw_UE'!EZ8085/1000000),"")</f>
        <v/>
      </c>
    </row>
    <row r="8086" spans="31:34">
      <c r="AE8086" t="str">
        <f>IF('5G_NR_raw_UE'!EP8086&gt;0,('5G_NR_raw_UE'!EP8086*'5G_NR_raw_UE'!EQ8086),"")</f>
        <v/>
      </c>
      <c r="AF8086" t="str">
        <f>IF('5G_NR_raw_UE'!ER8086&gt;0,('5G_NR_raw_UE'!ER8086*'5G_NR_raw_UE'!ES8086),"")</f>
        <v/>
      </c>
      <c r="AG8086" t="str">
        <f>IF('5G_NR_raw_UE'!EW8086&gt;0,('5G_NR_raw_UE'!EW8086*'5G_NR_raw_UE'!EX8086),"")</f>
        <v/>
      </c>
      <c r="AH8086" t="str">
        <f>IF('5G_NR_raw_UE'!EY8086&gt;0,('5G_NR_raw_UE'!EY8086*'5G_NR_raw_UE'!EZ8086/1000000),"")</f>
        <v/>
      </c>
    </row>
    <row r="8087" spans="31:34">
      <c r="AE8087" t="str">
        <f>IF('5G_NR_raw_UE'!EP8087&gt;0,('5G_NR_raw_UE'!EP8087*'5G_NR_raw_UE'!EQ8087),"")</f>
        <v/>
      </c>
      <c r="AF8087" t="str">
        <f>IF('5G_NR_raw_UE'!ER8087&gt;0,('5G_NR_raw_UE'!ER8087*'5G_NR_raw_UE'!ES8087),"")</f>
        <v/>
      </c>
      <c r="AG8087" t="str">
        <f>IF('5G_NR_raw_UE'!EW8087&gt;0,('5G_NR_raw_UE'!EW8087*'5G_NR_raw_UE'!EX8087),"")</f>
        <v/>
      </c>
      <c r="AH8087" t="str">
        <f>IF('5G_NR_raw_UE'!EY8087&gt;0,('5G_NR_raw_UE'!EY8087*'5G_NR_raw_UE'!EZ8087/1000000),"")</f>
        <v/>
      </c>
    </row>
    <row r="8088" spans="31:34">
      <c r="AE8088" t="str">
        <f>IF('5G_NR_raw_UE'!EP8088&gt;0,('5G_NR_raw_UE'!EP8088*'5G_NR_raw_UE'!EQ8088),"")</f>
        <v/>
      </c>
      <c r="AF8088" t="str">
        <f>IF('5G_NR_raw_UE'!ER8088&gt;0,('5G_NR_raw_UE'!ER8088*'5G_NR_raw_UE'!ES8088),"")</f>
        <v/>
      </c>
      <c r="AG8088" t="str">
        <f>IF('5G_NR_raw_UE'!EW8088&gt;0,('5G_NR_raw_UE'!EW8088*'5G_NR_raw_UE'!EX8088),"")</f>
        <v/>
      </c>
      <c r="AH8088" t="str">
        <f>IF('5G_NR_raw_UE'!EY8088&gt;0,('5G_NR_raw_UE'!EY8088*'5G_NR_raw_UE'!EZ8088/1000000),"")</f>
        <v/>
      </c>
    </row>
    <row r="8089" spans="31:34">
      <c r="AE8089" t="str">
        <f>IF('5G_NR_raw_UE'!EP8089&gt;0,('5G_NR_raw_UE'!EP8089*'5G_NR_raw_UE'!EQ8089),"")</f>
        <v/>
      </c>
      <c r="AF8089" t="str">
        <f>IF('5G_NR_raw_UE'!ER8089&gt;0,('5G_NR_raw_UE'!ER8089*'5G_NR_raw_UE'!ES8089),"")</f>
        <v/>
      </c>
      <c r="AG8089" t="str">
        <f>IF('5G_NR_raw_UE'!EW8089&gt;0,('5G_NR_raw_UE'!EW8089*'5G_NR_raw_UE'!EX8089),"")</f>
        <v/>
      </c>
      <c r="AH8089" t="str">
        <f>IF('5G_NR_raw_UE'!EY8089&gt;0,('5G_NR_raw_UE'!EY8089*'5G_NR_raw_UE'!EZ8089/1000000),"")</f>
        <v/>
      </c>
    </row>
    <row r="8090" spans="31:34">
      <c r="AE8090" t="str">
        <f>IF('5G_NR_raw_UE'!EP8090&gt;0,('5G_NR_raw_UE'!EP8090*'5G_NR_raw_UE'!EQ8090),"")</f>
        <v/>
      </c>
      <c r="AF8090" t="str">
        <f>IF('5G_NR_raw_UE'!ER8090&gt;0,('5G_NR_raw_UE'!ER8090*'5G_NR_raw_UE'!ES8090),"")</f>
        <v/>
      </c>
      <c r="AG8090" t="str">
        <f>IF('5G_NR_raw_UE'!EW8090&gt;0,('5G_NR_raw_UE'!EW8090*'5G_NR_raw_UE'!EX8090),"")</f>
        <v/>
      </c>
      <c r="AH8090" t="str">
        <f>IF('5G_NR_raw_UE'!EY8090&gt;0,('5G_NR_raw_UE'!EY8090*'5G_NR_raw_UE'!EZ8090/1000000),"")</f>
        <v/>
      </c>
    </row>
    <row r="8091" spans="31:34">
      <c r="AE8091" t="str">
        <f>IF('5G_NR_raw_UE'!EP8091&gt;0,('5G_NR_raw_UE'!EP8091*'5G_NR_raw_UE'!EQ8091),"")</f>
        <v/>
      </c>
      <c r="AF8091" t="str">
        <f>IF('5G_NR_raw_UE'!ER8091&gt;0,('5G_NR_raw_UE'!ER8091*'5G_NR_raw_UE'!ES8091),"")</f>
        <v/>
      </c>
      <c r="AG8091" t="str">
        <f>IF('5G_NR_raw_UE'!EW8091&gt;0,('5G_NR_raw_UE'!EW8091*'5G_NR_raw_UE'!EX8091),"")</f>
        <v/>
      </c>
      <c r="AH8091" t="str">
        <f>IF('5G_NR_raw_UE'!EY8091&gt;0,('5G_NR_raw_UE'!EY8091*'5G_NR_raw_UE'!EZ8091/1000000),"")</f>
        <v/>
      </c>
    </row>
    <row r="8092" spans="31:34">
      <c r="AE8092" t="str">
        <f>IF('5G_NR_raw_UE'!EP8092&gt;0,('5G_NR_raw_UE'!EP8092*'5G_NR_raw_UE'!EQ8092),"")</f>
        <v/>
      </c>
      <c r="AF8092" t="str">
        <f>IF('5G_NR_raw_UE'!ER8092&gt;0,('5G_NR_raw_UE'!ER8092*'5G_NR_raw_UE'!ES8092),"")</f>
        <v/>
      </c>
      <c r="AG8092" t="str">
        <f>IF('5G_NR_raw_UE'!EW8092&gt;0,('5G_NR_raw_UE'!EW8092*'5G_NR_raw_UE'!EX8092),"")</f>
        <v/>
      </c>
      <c r="AH8092" t="str">
        <f>IF('5G_NR_raw_UE'!EY8092&gt;0,('5G_NR_raw_UE'!EY8092*'5G_NR_raw_UE'!EZ8092/1000000),"")</f>
        <v/>
      </c>
    </row>
    <row r="8093" spans="31:34">
      <c r="AE8093" t="str">
        <f>IF('5G_NR_raw_UE'!EP8093&gt;0,('5G_NR_raw_UE'!EP8093*'5G_NR_raw_UE'!EQ8093),"")</f>
        <v/>
      </c>
      <c r="AF8093" t="str">
        <f>IF('5G_NR_raw_UE'!ER8093&gt;0,('5G_NR_raw_UE'!ER8093*'5G_NR_raw_UE'!ES8093),"")</f>
        <v/>
      </c>
      <c r="AG8093" t="str">
        <f>IF('5G_NR_raw_UE'!EW8093&gt;0,('5G_NR_raw_UE'!EW8093*'5G_NR_raw_UE'!EX8093),"")</f>
        <v/>
      </c>
      <c r="AH8093" t="str">
        <f>IF('5G_NR_raw_UE'!EY8093&gt;0,('5G_NR_raw_UE'!EY8093*'5G_NR_raw_UE'!EZ8093/1000000),"")</f>
        <v/>
      </c>
    </row>
    <row r="8094" spans="31:34">
      <c r="AE8094" t="str">
        <f>IF('5G_NR_raw_UE'!EP8094&gt;0,('5G_NR_raw_UE'!EP8094*'5G_NR_raw_UE'!EQ8094),"")</f>
        <v/>
      </c>
      <c r="AF8094" t="str">
        <f>IF('5G_NR_raw_UE'!ER8094&gt;0,('5G_NR_raw_UE'!ER8094*'5G_NR_raw_UE'!ES8094),"")</f>
        <v/>
      </c>
      <c r="AG8094" t="str">
        <f>IF('5G_NR_raw_UE'!EW8094&gt;0,('5G_NR_raw_UE'!EW8094*'5G_NR_raw_UE'!EX8094),"")</f>
        <v/>
      </c>
      <c r="AH8094" t="str">
        <f>IF('5G_NR_raw_UE'!EY8094&gt;0,('5G_NR_raw_UE'!EY8094*'5G_NR_raw_UE'!EZ8094/1000000),"")</f>
        <v/>
      </c>
    </row>
    <row r="8095" spans="31:34">
      <c r="AE8095" t="str">
        <f>IF('5G_NR_raw_UE'!EP8095&gt;0,('5G_NR_raw_UE'!EP8095*'5G_NR_raw_UE'!EQ8095),"")</f>
        <v/>
      </c>
      <c r="AF8095" t="str">
        <f>IF('5G_NR_raw_UE'!ER8095&gt;0,('5G_NR_raw_UE'!ER8095*'5G_NR_raw_UE'!ES8095),"")</f>
        <v/>
      </c>
      <c r="AG8095" t="str">
        <f>IF('5G_NR_raw_UE'!EW8095&gt;0,('5G_NR_raw_UE'!EW8095*'5G_NR_raw_UE'!EX8095),"")</f>
        <v/>
      </c>
      <c r="AH8095" t="str">
        <f>IF('5G_NR_raw_UE'!EY8095&gt;0,('5G_NR_raw_UE'!EY8095*'5G_NR_raw_UE'!EZ8095/1000000),"")</f>
        <v/>
      </c>
    </row>
    <row r="8096" spans="31:34">
      <c r="AE8096" t="str">
        <f>IF('5G_NR_raw_UE'!EP8096&gt;0,('5G_NR_raw_UE'!EP8096*'5G_NR_raw_UE'!EQ8096),"")</f>
        <v/>
      </c>
      <c r="AF8096" t="str">
        <f>IF('5G_NR_raw_UE'!ER8096&gt;0,('5G_NR_raw_UE'!ER8096*'5G_NR_raw_UE'!ES8096),"")</f>
        <v/>
      </c>
      <c r="AG8096" t="str">
        <f>IF('5G_NR_raw_UE'!EW8096&gt;0,('5G_NR_raw_UE'!EW8096*'5G_NR_raw_UE'!EX8096),"")</f>
        <v/>
      </c>
      <c r="AH8096" t="str">
        <f>IF('5G_NR_raw_UE'!EY8096&gt;0,('5G_NR_raw_UE'!EY8096*'5G_NR_raw_UE'!EZ8096/1000000),"")</f>
        <v/>
      </c>
    </row>
    <row r="8097" spans="31:34">
      <c r="AE8097" t="str">
        <f>IF('5G_NR_raw_UE'!EP8097&gt;0,('5G_NR_raw_UE'!EP8097*'5G_NR_raw_UE'!EQ8097),"")</f>
        <v/>
      </c>
      <c r="AF8097" t="str">
        <f>IF('5G_NR_raw_UE'!ER8097&gt;0,('5G_NR_raw_UE'!ER8097*'5G_NR_raw_UE'!ES8097),"")</f>
        <v/>
      </c>
      <c r="AG8097" t="str">
        <f>IF('5G_NR_raw_UE'!EW8097&gt;0,('5G_NR_raw_UE'!EW8097*'5G_NR_raw_UE'!EX8097),"")</f>
        <v/>
      </c>
      <c r="AH8097" t="str">
        <f>IF('5G_NR_raw_UE'!EY8097&gt;0,('5G_NR_raw_UE'!EY8097*'5G_NR_raw_UE'!EZ8097/1000000),"")</f>
        <v/>
      </c>
    </row>
    <row r="8098" spans="31:34">
      <c r="AE8098" t="str">
        <f>IF('5G_NR_raw_UE'!EP8098&gt;0,('5G_NR_raw_UE'!EP8098*'5G_NR_raw_UE'!EQ8098),"")</f>
        <v/>
      </c>
      <c r="AF8098" t="str">
        <f>IF('5G_NR_raw_UE'!ER8098&gt;0,('5G_NR_raw_UE'!ER8098*'5G_NR_raw_UE'!ES8098),"")</f>
        <v/>
      </c>
      <c r="AG8098" t="str">
        <f>IF('5G_NR_raw_UE'!EW8098&gt;0,('5G_NR_raw_UE'!EW8098*'5G_NR_raw_UE'!EX8098),"")</f>
        <v/>
      </c>
      <c r="AH8098" t="str">
        <f>IF('5G_NR_raw_UE'!EY8098&gt;0,('5G_NR_raw_UE'!EY8098*'5G_NR_raw_UE'!EZ8098/1000000),"")</f>
        <v/>
      </c>
    </row>
    <row r="8099" spans="31:34">
      <c r="AE8099" t="str">
        <f>IF('5G_NR_raw_UE'!EP8099&gt;0,('5G_NR_raw_UE'!EP8099*'5G_NR_raw_UE'!EQ8099),"")</f>
        <v/>
      </c>
      <c r="AF8099" t="str">
        <f>IF('5G_NR_raw_UE'!ER8099&gt;0,('5G_NR_raw_UE'!ER8099*'5G_NR_raw_UE'!ES8099),"")</f>
        <v/>
      </c>
      <c r="AG8099" t="str">
        <f>IF('5G_NR_raw_UE'!EW8099&gt;0,('5G_NR_raw_UE'!EW8099*'5G_NR_raw_UE'!EX8099),"")</f>
        <v/>
      </c>
      <c r="AH8099" t="str">
        <f>IF('5G_NR_raw_UE'!EY8099&gt;0,('5G_NR_raw_UE'!EY8099*'5G_NR_raw_UE'!EZ8099/1000000),"")</f>
        <v/>
      </c>
    </row>
    <row r="8100" spans="31:34">
      <c r="AE8100" t="str">
        <f>IF('5G_NR_raw_UE'!EP8100&gt;0,('5G_NR_raw_UE'!EP8100*'5G_NR_raw_UE'!EQ8100),"")</f>
        <v/>
      </c>
      <c r="AF8100" t="str">
        <f>IF('5G_NR_raw_UE'!ER8100&gt;0,('5G_NR_raw_UE'!ER8100*'5G_NR_raw_UE'!ES8100),"")</f>
        <v/>
      </c>
      <c r="AG8100" t="str">
        <f>IF('5G_NR_raw_UE'!EW8100&gt;0,('5G_NR_raw_UE'!EW8100*'5G_NR_raw_UE'!EX8100),"")</f>
        <v/>
      </c>
      <c r="AH8100" t="str">
        <f>IF('5G_NR_raw_UE'!EY8100&gt;0,('5G_NR_raw_UE'!EY8100*'5G_NR_raw_UE'!EZ8100/1000000),"")</f>
        <v/>
      </c>
    </row>
    <row r="8101" spans="31:34">
      <c r="AE8101" t="str">
        <f>IF('5G_NR_raw_UE'!EP8101&gt;0,('5G_NR_raw_UE'!EP8101*'5G_NR_raw_UE'!EQ8101),"")</f>
        <v/>
      </c>
      <c r="AF8101" t="str">
        <f>IF('5G_NR_raw_UE'!ER8101&gt;0,('5G_NR_raw_UE'!ER8101*'5G_NR_raw_UE'!ES8101),"")</f>
        <v/>
      </c>
      <c r="AG8101" t="str">
        <f>IF('5G_NR_raw_UE'!EW8101&gt;0,('5G_NR_raw_UE'!EW8101*'5G_NR_raw_UE'!EX8101),"")</f>
        <v/>
      </c>
      <c r="AH8101" t="str">
        <f>IF('5G_NR_raw_UE'!EY8101&gt;0,('5G_NR_raw_UE'!EY8101*'5G_NR_raw_UE'!EZ8101/1000000),"")</f>
        <v/>
      </c>
    </row>
    <row r="8102" spans="31:34">
      <c r="AE8102" t="str">
        <f>IF('5G_NR_raw_UE'!EP8102&gt;0,('5G_NR_raw_UE'!EP8102*'5G_NR_raw_UE'!EQ8102),"")</f>
        <v/>
      </c>
      <c r="AF8102" t="str">
        <f>IF('5G_NR_raw_UE'!ER8102&gt;0,('5G_NR_raw_UE'!ER8102*'5G_NR_raw_UE'!ES8102),"")</f>
        <v/>
      </c>
      <c r="AG8102" t="str">
        <f>IF('5G_NR_raw_UE'!EW8102&gt;0,('5G_NR_raw_UE'!EW8102*'5G_NR_raw_UE'!EX8102),"")</f>
        <v/>
      </c>
      <c r="AH8102" t="str">
        <f>IF('5G_NR_raw_UE'!EY8102&gt;0,('5G_NR_raw_UE'!EY8102*'5G_NR_raw_UE'!EZ8102/1000000),"")</f>
        <v/>
      </c>
    </row>
    <row r="8103" spans="31:34">
      <c r="AE8103" t="str">
        <f>IF('5G_NR_raw_UE'!EP8103&gt;0,('5G_NR_raw_UE'!EP8103*'5G_NR_raw_UE'!EQ8103),"")</f>
        <v/>
      </c>
      <c r="AF8103" t="str">
        <f>IF('5G_NR_raw_UE'!ER8103&gt;0,('5G_NR_raw_UE'!ER8103*'5G_NR_raw_UE'!ES8103),"")</f>
        <v/>
      </c>
      <c r="AG8103" t="str">
        <f>IF('5G_NR_raw_UE'!EW8103&gt;0,('5G_NR_raw_UE'!EW8103*'5G_NR_raw_UE'!EX8103),"")</f>
        <v/>
      </c>
      <c r="AH8103" t="str">
        <f>IF('5G_NR_raw_UE'!EY8103&gt;0,('5G_NR_raw_UE'!EY8103*'5G_NR_raw_UE'!EZ8103/1000000),"")</f>
        <v/>
      </c>
    </row>
    <row r="8104" spans="31:34">
      <c r="AE8104" t="str">
        <f>IF('5G_NR_raw_UE'!EP8104&gt;0,('5G_NR_raw_UE'!EP8104*'5G_NR_raw_UE'!EQ8104),"")</f>
        <v/>
      </c>
      <c r="AF8104" t="str">
        <f>IF('5G_NR_raw_UE'!ER8104&gt;0,('5G_NR_raw_UE'!ER8104*'5G_NR_raw_UE'!ES8104),"")</f>
        <v/>
      </c>
      <c r="AG8104" t="str">
        <f>IF('5G_NR_raw_UE'!EW8104&gt;0,('5G_NR_raw_UE'!EW8104*'5G_NR_raw_UE'!EX8104),"")</f>
        <v/>
      </c>
      <c r="AH8104" t="str">
        <f>IF('5G_NR_raw_UE'!EY8104&gt;0,('5G_NR_raw_UE'!EY8104*'5G_NR_raw_UE'!EZ8104/1000000),"")</f>
        <v/>
      </c>
    </row>
    <row r="8105" spans="31:34">
      <c r="AE8105" t="str">
        <f>IF('5G_NR_raw_UE'!EP8105&gt;0,('5G_NR_raw_UE'!EP8105*'5G_NR_raw_UE'!EQ8105),"")</f>
        <v/>
      </c>
      <c r="AF8105" t="str">
        <f>IF('5G_NR_raw_UE'!ER8105&gt;0,('5G_NR_raw_UE'!ER8105*'5G_NR_raw_UE'!ES8105),"")</f>
        <v/>
      </c>
      <c r="AG8105" t="str">
        <f>IF('5G_NR_raw_UE'!EW8105&gt;0,('5G_NR_raw_UE'!EW8105*'5G_NR_raw_UE'!EX8105),"")</f>
        <v/>
      </c>
      <c r="AH8105" t="str">
        <f>IF('5G_NR_raw_UE'!EY8105&gt;0,('5G_NR_raw_UE'!EY8105*'5G_NR_raw_UE'!EZ8105/1000000),"")</f>
        <v/>
      </c>
    </row>
    <row r="8106" spans="31:34">
      <c r="AE8106" t="str">
        <f>IF('5G_NR_raw_UE'!EP8106&gt;0,('5G_NR_raw_UE'!EP8106*'5G_NR_raw_UE'!EQ8106),"")</f>
        <v/>
      </c>
      <c r="AF8106" t="str">
        <f>IF('5G_NR_raw_UE'!ER8106&gt;0,('5G_NR_raw_UE'!ER8106*'5G_NR_raw_UE'!ES8106),"")</f>
        <v/>
      </c>
      <c r="AG8106" t="str">
        <f>IF('5G_NR_raw_UE'!EW8106&gt;0,('5G_NR_raw_UE'!EW8106*'5G_NR_raw_UE'!EX8106),"")</f>
        <v/>
      </c>
      <c r="AH8106" t="str">
        <f>IF('5G_NR_raw_UE'!EY8106&gt;0,('5G_NR_raw_UE'!EY8106*'5G_NR_raw_UE'!EZ8106/1000000),"")</f>
        <v/>
      </c>
    </row>
    <row r="8107" spans="31:34">
      <c r="AE8107" t="str">
        <f>IF('5G_NR_raw_UE'!EP8107&gt;0,('5G_NR_raw_UE'!EP8107*'5G_NR_raw_UE'!EQ8107),"")</f>
        <v/>
      </c>
      <c r="AF8107" t="str">
        <f>IF('5G_NR_raw_UE'!ER8107&gt;0,('5G_NR_raw_UE'!ER8107*'5G_NR_raw_UE'!ES8107),"")</f>
        <v/>
      </c>
      <c r="AG8107" t="str">
        <f>IF('5G_NR_raw_UE'!EW8107&gt;0,('5G_NR_raw_UE'!EW8107*'5G_NR_raw_UE'!EX8107),"")</f>
        <v/>
      </c>
      <c r="AH8107" t="str">
        <f>IF('5G_NR_raw_UE'!EY8107&gt;0,('5G_NR_raw_UE'!EY8107*'5G_NR_raw_UE'!EZ8107/1000000),"")</f>
        <v/>
      </c>
    </row>
    <row r="8108" spans="31:34">
      <c r="AE8108" t="str">
        <f>IF('5G_NR_raw_UE'!EP8108&gt;0,('5G_NR_raw_UE'!EP8108*'5G_NR_raw_UE'!EQ8108),"")</f>
        <v/>
      </c>
      <c r="AF8108" t="str">
        <f>IF('5G_NR_raw_UE'!ER8108&gt;0,('5G_NR_raw_UE'!ER8108*'5G_NR_raw_UE'!ES8108),"")</f>
        <v/>
      </c>
      <c r="AG8108" t="str">
        <f>IF('5G_NR_raw_UE'!EW8108&gt;0,('5G_NR_raw_UE'!EW8108*'5G_NR_raw_UE'!EX8108),"")</f>
        <v/>
      </c>
      <c r="AH8108" t="str">
        <f>IF('5G_NR_raw_UE'!EY8108&gt;0,('5G_NR_raw_UE'!EY8108*'5G_NR_raw_UE'!EZ8108/1000000),"")</f>
        <v/>
      </c>
    </row>
    <row r="8109" spans="31:34">
      <c r="AE8109" t="str">
        <f>IF('5G_NR_raw_UE'!EP8109&gt;0,('5G_NR_raw_UE'!EP8109*'5G_NR_raw_UE'!EQ8109),"")</f>
        <v/>
      </c>
      <c r="AF8109" t="str">
        <f>IF('5G_NR_raw_UE'!ER8109&gt;0,('5G_NR_raw_UE'!ER8109*'5G_NR_raw_UE'!ES8109),"")</f>
        <v/>
      </c>
      <c r="AG8109" t="str">
        <f>IF('5G_NR_raw_UE'!EW8109&gt;0,('5G_NR_raw_UE'!EW8109*'5G_NR_raw_UE'!EX8109),"")</f>
        <v/>
      </c>
      <c r="AH8109" t="str">
        <f>IF('5G_NR_raw_UE'!EY8109&gt;0,('5G_NR_raw_UE'!EY8109*'5G_NR_raw_UE'!EZ8109/1000000),"")</f>
        <v/>
      </c>
    </row>
    <row r="8110" spans="31:34">
      <c r="AE8110" t="str">
        <f>IF('5G_NR_raw_UE'!EP8110&gt;0,('5G_NR_raw_UE'!EP8110*'5G_NR_raw_UE'!EQ8110),"")</f>
        <v/>
      </c>
      <c r="AF8110" t="str">
        <f>IF('5G_NR_raw_UE'!ER8110&gt;0,('5G_NR_raw_UE'!ER8110*'5G_NR_raw_UE'!ES8110),"")</f>
        <v/>
      </c>
      <c r="AG8110" t="str">
        <f>IF('5G_NR_raw_UE'!EW8110&gt;0,('5G_NR_raw_UE'!EW8110*'5G_NR_raw_UE'!EX8110),"")</f>
        <v/>
      </c>
      <c r="AH8110" t="str">
        <f>IF('5G_NR_raw_UE'!EY8110&gt;0,('5G_NR_raw_UE'!EY8110*'5G_NR_raw_UE'!EZ8110/1000000),"")</f>
        <v/>
      </c>
    </row>
    <row r="8111" spans="31:34">
      <c r="AE8111" t="str">
        <f>IF('5G_NR_raw_UE'!EP8111&gt;0,('5G_NR_raw_UE'!EP8111*'5G_NR_raw_UE'!EQ8111),"")</f>
        <v/>
      </c>
      <c r="AF8111" t="str">
        <f>IF('5G_NR_raw_UE'!ER8111&gt;0,('5G_NR_raw_UE'!ER8111*'5G_NR_raw_UE'!ES8111),"")</f>
        <v/>
      </c>
      <c r="AG8111" t="str">
        <f>IF('5G_NR_raw_UE'!EW8111&gt;0,('5G_NR_raw_UE'!EW8111*'5G_NR_raw_UE'!EX8111),"")</f>
        <v/>
      </c>
      <c r="AH8111" t="str">
        <f>IF('5G_NR_raw_UE'!EY8111&gt;0,('5G_NR_raw_UE'!EY8111*'5G_NR_raw_UE'!EZ8111/1000000),"")</f>
        <v/>
      </c>
    </row>
    <row r="8112" spans="31:34">
      <c r="AE8112" t="str">
        <f>IF('5G_NR_raw_UE'!EP8112&gt;0,('5G_NR_raw_UE'!EP8112*'5G_NR_raw_UE'!EQ8112),"")</f>
        <v/>
      </c>
      <c r="AF8112" t="str">
        <f>IF('5G_NR_raw_UE'!ER8112&gt;0,('5G_NR_raw_UE'!ER8112*'5G_NR_raw_UE'!ES8112),"")</f>
        <v/>
      </c>
      <c r="AG8112" t="str">
        <f>IF('5G_NR_raw_UE'!EW8112&gt;0,('5G_NR_raw_UE'!EW8112*'5G_NR_raw_UE'!EX8112),"")</f>
        <v/>
      </c>
      <c r="AH8112" t="str">
        <f>IF('5G_NR_raw_UE'!EY8112&gt;0,('5G_NR_raw_UE'!EY8112*'5G_NR_raw_UE'!EZ8112/1000000),"")</f>
        <v/>
      </c>
    </row>
    <row r="8113" spans="31:34">
      <c r="AE8113" t="str">
        <f>IF('5G_NR_raw_UE'!EP8113&gt;0,('5G_NR_raw_UE'!EP8113*'5G_NR_raw_UE'!EQ8113),"")</f>
        <v/>
      </c>
      <c r="AF8113" t="str">
        <f>IF('5G_NR_raw_UE'!ER8113&gt;0,('5G_NR_raw_UE'!ER8113*'5G_NR_raw_UE'!ES8113),"")</f>
        <v/>
      </c>
      <c r="AG8113" t="str">
        <f>IF('5G_NR_raw_UE'!EW8113&gt;0,('5G_NR_raw_UE'!EW8113*'5G_NR_raw_UE'!EX8113),"")</f>
        <v/>
      </c>
      <c r="AH8113" t="str">
        <f>IF('5G_NR_raw_UE'!EY8113&gt;0,('5G_NR_raw_UE'!EY8113*'5G_NR_raw_UE'!EZ8113/1000000),"")</f>
        <v/>
      </c>
    </row>
    <row r="8114" spans="31:34">
      <c r="AE8114" t="str">
        <f>IF('5G_NR_raw_UE'!EP8114&gt;0,('5G_NR_raw_UE'!EP8114*'5G_NR_raw_UE'!EQ8114),"")</f>
        <v/>
      </c>
      <c r="AF8114" t="str">
        <f>IF('5G_NR_raw_UE'!ER8114&gt;0,('5G_NR_raw_UE'!ER8114*'5G_NR_raw_UE'!ES8114),"")</f>
        <v/>
      </c>
      <c r="AG8114" t="str">
        <f>IF('5G_NR_raw_UE'!EW8114&gt;0,('5G_NR_raw_UE'!EW8114*'5G_NR_raw_UE'!EX8114),"")</f>
        <v/>
      </c>
      <c r="AH8114" t="str">
        <f>IF('5G_NR_raw_UE'!EY8114&gt;0,('5G_NR_raw_UE'!EY8114*'5G_NR_raw_UE'!EZ8114/1000000),"")</f>
        <v/>
      </c>
    </row>
    <row r="8115" spans="31:34">
      <c r="AE8115" t="str">
        <f>IF('5G_NR_raw_UE'!EP8115&gt;0,('5G_NR_raw_UE'!EP8115*'5G_NR_raw_UE'!EQ8115),"")</f>
        <v/>
      </c>
      <c r="AF8115" t="str">
        <f>IF('5G_NR_raw_UE'!ER8115&gt;0,('5G_NR_raw_UE'!ER8115*'5G_NR_raw_UE'!ES8115),"")</f>
        <v/>
      </c>
      <c r="AG8115" t="str">
        <f>IF('5G_NR_raw_UE'!EW8115&gt;0,('5G_NR_raw_UE'!EW8115*'5G_NR_raw_UE'!EX8115),"")</f>
        <v/>
      </c>
      <c r="AH8115" t="str">
        <f>IF('5G_NR_raw_UE'!EY8115&gt;0,('5G_NR_raw_UE'!EY8115*'5G_NR_raw_UE'!EZ8115/1000000),"")</f>
        <v/>
      </c>
    </row>
    <row r="8116" spans="31:34">
      <c r="AE8116" t="str">
        <f>IF('5G_NR_raw_UE'!EP8116&gt;0,('5G_NR_raw_UE'!EP8116*'5G_NR_raw_UE'!EQ8116),"")</f>
        <v/>
      </c>
      <c r="AF8116" t="str">
        <f>IF('5G_NR_raw_UE'!ER8116&gt;0,('5G_NR_raw_UE'!ER8116*'5G_NR_raw_UE'!ES8116),"")</f>
        <v/>
      </c>
      <c r="AG8116" t="str">
        <f>IF('5G_NR_raw_UE'!EW8116&gt;0,('5G_NR_raw_UE'!EW8116*'5G_NR_raw_UE'!EX8116),"")</f>
        <v/>
      </c>
      <c r="AH8116" t="str">
        <f>IF('5G_NR_raw_UE'!EY8116&gt;0,('5G_NR_raw_UE'!EY8116*'5G_NR_raw_UE'!EZ8116/1000000),"")</f>
        <v/>
      </c>
    </row>
    <row r="8117" spans="31:34">
      <c r="AE8117" t="str">
        <f>IF('5G_NR_raw_UE'!EP8117&gt;0,('5G_NR_raw_UE'!EP8117*'5G_NR_raw_UE'!EQ8117),"")</f>
        <v/>
      </c>
      <c r="AF8117" t="str">
        <f>IF('5G_NR_raw_UE'!ER8117&gt;0,('5G_NR_raw_UE'!ER8117*'5G_NR_raw_UE'!ES8117),"")</f>
        <v/>
      </c>
      <c r="AG8117" t="str">
        <f>IF('5G_NR_raw_UE'!EW8117&gt;0,('5G_NR_raw_UE'!EW8117*'5G_NR_raw_UE'!EX8117),"")</f>
        <v/>
      </c>
      <c r="AH8117" t="str">
        <f>IF('5G_NR_raw_UE'!EY8117&gt;0,('5G_NR_raw_UE'!EY8117*'5G_NR_raw_UE'!EZ8117/1000000),"")</f>
        <v/>
      </c>
    </row>
    <row r="8118" spans="31:34">
      <c r="AE8118" t="str">
        <f>IF('5G_NR_raw_UE'!EP8118&gt;0,('5G_NR_raw_UE'!EP8118*'5G_NR_raw_UE'!EQ8118),"")</f>
        <v/>
      </c>
      <c r="AF8118" t="str">
        <f>IF('5G_NR_raw_UE'!ER8118&gt;0,('5G_NR_raw_UE'!ER8118*'5G_NR_raw_UE'!ES8118),"")</f>
        <v/>
      </c>
      <c r="AG8118" t="str">
        <f>IF('5G_NR_raw_UE'!EW8118&gt;0,('5G_NR_raw_UE'!EW8118*'5G_NR_raw_UE'!EX8118),"")</f>
        <v/>
      </c>
      <c r="AH8118" t="str">
        <f>IF('5G_NR_raw_UE'!EY8118&gt;0,('5G_NR_raw_UE'!EY8118*'5G_NR_raw_UE'!EZ8118/1000000),"")</f>
        <v/>
      </c>
    </row>
    <row r="8119" spans="31:34">
      <c r="AE8119" t="str">
        <f>IF('5G_NR_raw_UE'!EP8119&gt;0,('5G_NR_raw_UE'!EP8119*'5G_NR_raw_UE'!EQ8119),"")</f>
        <v/>
      </c>
      <c r="AF8119" t="str">
        <f>IF('5G_NR_raw_UE'!ER8119&gt;0,('5G_NR_raw_UE'!ER8119*'5G_NR_raw_UE'!ES8119),"")</f>
        <v/>
      </c>
      <c r="AG8119" t="str">
        <f>IF('5G_NR_raw_UE'!EW8119&gt;0,('5G_NR_raw_UE'!EW8119*'5G_NR_raw_UE'!EX8119),"")</f>
        <v/>
      </c>
      <c r="AH8119" t="str">
        <f>IF('5G_NR_raw_UE'!EY8119&gt;0,('5G_NR_raw_UE'!EY8119*'5G_NR_raw_UE'!EZ8119/1000000),"")</f>
        <v/>
      </c>
    </row>
    <row r="8120" spans="31:34">
      <c r="AE8120" t="str">
        <f>IF('5G_NR_raw_UE'!EP8120&gt;0,('5G_NR_raw_UE'!EP8120*'5G_NR_raw_UE'!EQ8120),"")</f>
        <v/>
      </c>
      <c r="AF8120" t="str">
        <f>IF('5G_NR_raw_UE'!ER8120&gt;0,('5G_NR_raw_UE'!ER8120*'5G_NR_raw_UE'!ES8120),"")</f>
        <v/>
      </c>
      <c r="AG8120" t="str">
        <f>IF('5G_NR_raw_UE'!EW8120&gt;0,('5G_NR_raw_UE'!EW8120*'5G_NR_raw_UE'!EX8120),"")</f>
        <v/>
      </c>
      <c r="AH8120" t="str">
        <f>IF('5G_NR_raw_UE'!EY8120&gt;0,('5G_NR_raw_UE'!EY8120*'5G_NR_raw_UE'!EZ8120/1000000),"")</f>
        <v/>
      </c>
    </row>
    <row r="8121" spans="31:34">
      <c r="AE8121" t="str">
        <f>IF('5G_NR_raw_UE'!EP8121&gt;0,('5G_NR_raw_UE'!EP8121*'5G_NR_raw_UE'!EQ8121),"")</f>
        <v/>
      </c>
      <c r="AF8121" t="str">
        <f>IF('5G_NR_raw_UE'!ER8121&gt;0,('5G_NR_raw_UE'!ER8121*'5G_NR_raw_UE'!ES8121),"")</f>
        <v/>
      </c>
      <c r="AG8121" t="str">
        <f>IF('5G_NR_raw_UE'!EW8121&gt;0,('5G_NR_raw_UE'!EW8121*'5G_NR_raw_UE'!EX8121),"")</f>
        <v/>
      </c>
      <c r="AH8121" t="str">
        <f>IF('5G_NR_raw_UE'!EY8121&gt;0,('5G_NR_raw_UE'!EY8121*'5G_NR_raw_UE'!EZ8121/1000000),"")</f>
        <v/>
      </c>
    </row>
    <row r="8122" spans="31:34">
      <c r="AE8122" t="str">
        <f>IF('5G_NR_raw_UE'!EP8122&gt;0,('5G_NR_raw_UE'!EP8122*'5G_NR_raw_UE'!EQ8122),"")</f>
        <v/>
      </c>
      <c r="AF8122" t="str">
        <f>IF('5G_NR_raw_UE'!ER8122&gt;0,('5G_NR_raw_UE'!ER8122*'5G_NR_raw_UE'!ES8122),"")</f>
        <v/>
      </c>
      <c r="AG8122" t="str">
        <f>IF('5G_NR_raw_UE'!EW8122&gt;0,('5G_NR_raw_UE'!EW8122*'5G_NR_raw_UE'!EX8122),"")</f>
        <v/>
      </c>
      <c r="AH8122" t="str">
        <f>IF('5G_NR_raw_UE'!EY8122&gt;0,('5G_NR_raw_UE'!EY8122*'5G_NR_raw_UE'!EZ8122/1000000),"")</f>
        <v/>
      </c>
    </row>
    <row r="8123" spans="31:34">
      <c r="AE8123" t="str">
        <f>IF('5G_NR_raw_UE'!EP8123&gt;0,('5G_NR_raw_UE'!EP8123*'5G_NR_raw_UE'!EQ8123),"")</f>
        <v/>
      </c>
      <c r="AF8123" t="str">
        <f>IF('5G_NR_raw_UE'!ER8123&gt;0,('5G_NR_raw_UE'!ER8123*'5G_NR_raw_UE'!ES8123),"")</f>
        <v/>
      </c>
      <c r="AG8123" t="str">
        <f>IF('5G_NR_raw_UE'!EW8123&gt;0,('5G_NR_raw_UE'!EW8123*'5G_NR_raw_UE'!EX8123),"")</f>
        <v/>
      </c>
      <c r="AH8123" t="str">
        <f>IF('5G_NR_raw_UE'!EY8123&gt;0,('5G_NR_raw_UE'!EY8123*'5G_NR_raw_UE'!EZ8123/1000000),"")</f>
        <v/>
      </c>
    </row>
    <row r="8124" spans="31:34">
      <c r="AE8124" t="str">
        <f>IF('5G_NR_raw_UE'!EP8124&gt;0,('5G_NR_raw_UE'!EP8124*'5G_NR_raw_UE'!EQ8124),"")</f>
        <v/>
      </c>
      <c r="AF8124" t="str">
        <f>IF('5G_NR_raw_UE'!ER8124&gt;0,('5G_NR_raw_UE'!ER8124*'5G_NR_raw_UE'!ES8124),"")</f>
        <v/>
      </c>
      <c r="AG8124" t="str">
        <f>IF('5G_NR_raw_UE'!EW8124&gt;0,('5G_NR_raw_UE'!EW8124*'5G_NR_raw_UE'!EX8124),"")</f>
        <v/>
      </c>
      <c r="AH8124" t="str">
        <f>IF('5G_NR_raw_UE'!EY8124&gt;0,('5G_NR_raw_UE'!EY8124*'5G_NR_raw_UE'!EZ8124/1000000),"")</f>
        <v/>
      </c>
    </row>
    <row r="8125" spans="31:34">
      <c r="AE8125" t="str">
        <f>IF('5G_NR_raw_UE'!EP8125&gt;0,('5G_NR_raw_UE'!EP8125*'5G_NR_raw_UE'!EQ8125),"")</f>
        <v/>
      </c>
      <c r="AF8125" t="str">
        <f>IF('5G_NR_raw_UE'!ER8125&gt;0,('5G_NR_raw_UE'!ER8125*'5G_NR_raw_UE'!ES8125),"")</f>
        <v/>
      </c>
      <c r="AG8125" t="str">
        <f>IF('5G_NR_raw_UE'!EW8125&gt;0,('5G_NR_raw_UE'!EW8125*'5G_NR_raw_UE'!EX8125),"")</f>
        <v/>
      </c>
      <c r="AH8125" t="str">
        <f>IF('5G_NR_raw_UE'!EY8125&gt;0,('5G_NR_raw_UE'!EY8125*'5G_NR_raw_UE'!EZ8125/1000000),"")</f>
        <v/>
      </c>
    </row>
    <row r="8126" spans="31:34">
      <c r="AE8126" t="str">
        <f>IF('5G_NR_raw_UE'!EP8126&gt;0,('5G_NR_raw_UE'!EP8126*'5G_NR_raw_UE'!EQ8126),"")</f>
        <v/>
      </c>
      <c r="AF8126" t="str">
        <f>IF('5G_NR_raw_UE'!ER8126&gt;0,('5G_NR_raw_UE'!ER8126*'5G_NR_raw_UE'!ES8126),"")</f>
        <v/>
      </c>
      <c r="AG8126" t="str">
        <f>IF('5G_NR_raw_UE'!EW8126&gt;0,('5G_NR_raw_UE'!EW8126*'5G_NR_raw_UE'!EX8126),"")</f>
        <v/>
      </c>
      <c r="AH8126" t="str">
        <f>IF('5G_NR_raw_UE'!EY8126&gt;0,('5G_NR_raw_UE'!EY8126*'5G_NR_raw_UE'!EZ8126/1000000),"")</f>
        <v/>
      </c>
    </row>
    <row r="8127" spans="31:34">
      <c r="AE8127" t="str">
        <f>IF('5G_NR_raw_UE'!EP8127&gt;0,('5G_NR_raw_UE'!EP8127*'5G_NR_raw_UE'!EQ8127),"")</f>
        <v/>
      </c>
      <c r="AF8127" t="str">
        <f>IF('5G_NR_raw_UE'!ER8127&gt;0,('5G_NR_raw_UE'!ER8127*'5G_NR_raw_UE'!ES8127),"")</f>
        <v/>
      </c>
      <c r="AG8127" t="str">
        <f>IF('5G_NR_raw_UE'!EW8127&gt;0,('5G_NR_raw_UE'!EW8127*'5G_NR_raw_UE'!EX8127),"")</f>
        <v/>
      </c>
      <c r="AH8127" t="str">
        <f>IF('5G_NR_raw_UE'!EY8127&gt;0,('5G_NR_raw_UE'!EY8127*'5G_NR_raw_UE'!EZ8127/1000000),"")</f>
        <v/>
      </c>
    </row>
    <row r="8128" spans="31:34">
      <c r="AE8128" t="str">
        <f>IF('5G_NR_raw_UE'!EP8128&gt;0,('5G_NR_raw_UE'!EP8128*'5G_NR_raw_UE'!EQ8128),"")</f>
        <v/>
      </c>
      <c r="AF8128" t="str">
        <f>IF('5G_NR_raw_UE'!ER8128&gt;0,('5G_NR_raw_UE'!ER8128*'5G_NR_raw_UE'!ES8128),"")</f>
        <v/>
      </c>
      <c r="AG8128" t="str">
        <f>IF('5G_NR_raw_UE'!EW8128&gt;0,('5G_NR_raw_UE'!EW8128*'5G_NR_raw_UE'!EX8128),"")</f>
        <v/>
      </c>
      <c r="AH8128" t="str">
        <f>IF('5G_NR_raw_UE'!EY8128&gt;0,('5G_NR_raw_UE'!EY8128*'5G_NR_raw_UE'!EZ8128/1000000),"")</f>
        <v/>
      </c>
    </row>
    <row r="8129" spans="31:34">
      <c r="AE8129" t="str">
        <f>IF('5G_NR_raw_UE'!EP8129&gt;0,('5G_NR_raw_UE'!EP8129*'5G_NR_raw_UE'!EQ8129),"")</f>
        <v/>
      </c>
      <c r="AF8129" t="str">
        <f>IF('5G_NR_raw_UE'!ER8129&gt;0,('5G_NR_raw_UE'!ER8129*'5G_NR_raw_UE'!ES8129),"")</f>
        <v/>
      </c>
      <c r="AG8129" t="str">
        <f>IF('5G_NR_raw_UE'!EW8129&gt;0,('5G_NR_raw_UE'!EW8129*'5G_NR_raw_UE'!EX8129),"")</f>
        <v/>
      </c>
      <c r="AH8129" t="str">
        <f>IF('5G_NR_raw_UE'!EY8129&gt;0,('5G_NR_raw_UE'!EY8129*'5G_NR_raw_UE'!EZ8129/1000000),"")</f>
        <v/>
      </c>
    </row>
    <row r="8130" spans="31:34">
      <c r="AE8130" t="str">
        <f>IF('5G_NR_raw_UE'!EP8130&gt;0,('5G_NR_raw_UE'!EP8130*'5G_NR_raw_UE'!EQ8130),"")</f>
        <v/>
      </c>
      <c r="AF8130" t="str">
        <f>IF('5G_NR_raw_UE'!ER8130&gt;0,('5G_NR_raw_UE'!ER8130*'5G_NR_raw_UE'!ES8130),"")</f>
        <v/>
      </c>
      <c r="AG8130" t="str">
        <f>IF('5G_NR_raw_UE'!EW8130&gt;0,('5G_NR_raw_UE'!EW8130*'5G_NR_raw_UE'!EX8130),"")</f>
        <v/>
      </c>
      <c r="AH8130" t="str">
        <f>IF('5G_NR_raw_UE'!EY8130&gt;0,('5G_NR_raw_UE'!EY8130*'5G_NR_raw_UE'!EZ8130/1000000),"")</f>
        <v/>
      </c>
    </row>
    <row r="8131" spans="31:34">
      <c r="AE8131" t="str">
        <f>IF('5G_NR_raw_UE'!EP8131&gt;0,('5G_NR_raw_UE'!EP8131*'5G_NR_raw_UE'!EQ8131),"")</f>
        <v/>
      </c>
      <c r="AF8131" t="str">
        <f>IF('5G_NR_raw_UE'!ER8131&gt;0,('5G_NR_raw_UE'!ER8131*'5G_NR_raw_UE'!ES8131),"")</f>
        <v/>
      </c>
      <c r="AG8131" t="str">
        <f>IF('5G_NR_raw_UE'!EW8131&gt;0,('5G_NR_raw_UE'!EW8131*'5G_NR_raw_UE'!EX8131),"")</f>
        <v/>
      </c>
      <c r="AH8131" t="str">
        <f>IF('5G_NR_raw_UE'!EY8131&gt;0,('5G_NR_raw_UE'!EY8131*'5G_NR_raw_UE'!EZ8131/1000000),"")</f>
        <v/>
      </c>
    </row>
    <row r="8132" spans="31:34">
      <c r="AE8132" t="str">
        <f>IF('5G_NR_raw_UE'!EP8132&gt;0,('5G_NR_raw_UE'!EP8132*'5G_NR_raw_UE'!EQ8132),"")</f>
        <v/>
      </c>
      <c r="AF8132" t="str">
        <f>IF('5G_NR_raw_UE'!ER8132&gt;0,('5G_NR_raw_UE'!ER8132*'5G_NR_raw_UE'!ES8132),"")</f>
        <v/>
      </c>
      <c r="AG8132" t="str">
        <f>IF('5G_NR_raw_UE'!EW8132&gt;0,('5G_NR_raw_UE'!EW8132*'5G_NR_raw_UE'!EX8132),"")</f>
        <v/>
      </c>
      <c r="AH8132" t="str">
        <f>IF('5G_NR_raw_UE'!EY8132&gt;0,('5G_NR_raw_UE'!EY8132*'5G_NR_raw_UE'!EZ8132/1000000),"")</f>
        <v/>
      </c>
    </row>
    <row r="8133" spans="31:34">
      <c r="AE8133" t="str">
        <f>IF('5G_NR_raw_UE'!EP8133&gt;0,('5G_NR_raw_UE'!EP8133*'5G_NR_raw_UE'!EQ8133),"")</f>
        <v/>
      </c>
      <c r="AF8133" t="str">
        <f>IF('5G_NR_raw_UE'!ER8133&gt;0,('5G_NR_raw_UE'!ER8133*'5G_NR_raw_UE'!ES8133),"")</f>
        <v/>
      </c>
      <c r="AG8133" t="str">
        <f>IF('5G_NR_raw_UE'!EW8133&gt;0,('5G_NR_raw_UE'!EW8133*'5G_NR_raw_UE'!EX8133),"")</f>
        <v/>
      </c>
      <c r="AH8133" t="str">
        <f>IF('5G_NR_raw_UE'!EY8133&gt;0,('5G_NR_raw_UE'!EY8133*'5G_NR_raw_UE'!EZ8133/1000000),"")</f>
        <v/>
      </c>
    </row>
    <row r="8134" spans="31:34">
      <c r="AE8134" t="str">
        <f>IF('5G_NR_raw_UE'!EP8134&gt;0,('5G_NR_raw_UE'!EP8134*'5G_NR_raw_UE'!EQ8134),"")</f>
        <v/>
      </c>
      <c r="AF8134" t="str">
        <f>IF('5G_NR_raw_UE'!ER8134&gt;0,('5G_NR_raw_UE'!ER8134*'5G_NR_raw_UE'!ES8134),"")</f>
        <v/>
      </c>
      <c r="AG8134" t="str">
        <f>IF('5G_NR_raw_UE'!EW8134&gt;0,('5G_NR_raw_UE'!EW8134*'5G_NR_raw_UE'!EX8134),"")</f>
        <v/>
      </c>
      <c r="AH8134" t="str">
        <f>IF('5G_NR_raw_UE'!EY8134&gt;0,('5G_NR_raw_UE'!EY8134*'5G_NR_raw_UE'!EZ8134/1000000),"")</f>
        <v/>
      </c>
    </row>
    <row r="8135" spans="31:34">
      <c r="AE8135" t="str">
        <f>IF('5G_NR_raw_UE'!EP8135&gt;0,('5G_NR_raw_UE'!EP8135*'5G_NR_raw_UE'!EQ8135),"")</f>
        <v/>
      </c>
      <c r="AF8135" t="str">
        <f>IF('5G_NR_raw_UE'!ER8135&gt;0,('5G_NR_raw_UE'!ER8135*'5G_NR_raw_UE'!ES8135),"")</f>
        <v/>
      </c>
      <c r="AG8135" t="str">
        <f>IF('5G_NR_raw_UE'!EW8135&gt;0,('5G_NR_raw_UE'!EW8135*'5G_NR_raw_UE'!EX8135),"")</f>
        <v/>
      </c>
      <c r="AH8135" t="str">
        <f>IF('5G_NR_raw_UE'!EY8135&gt;0,('5G_NR_raw_UE'!EY8135*'5G_NR_raw_UE'!EZ8135/1000000),"")</f>
        <v/>
      </c>
    </row>
    <row r="8136" spans="31:34">
      <c r="AE8136" t="str">
        <f>IF('5G_NR_raw_UE'!EP8136&gt;0,('5G_NR_raw_UE'!EP8136*'5G_NR_raw_UE'!EQ8136),"")</f>
        <v/>
      </c>
      <c r="AF8136" t="str">
        <f>IF('5G_NR_raw_UE'!ER8136&gt;0,('5G_NR_raw_UE'!ER8136*'5G_NR_raw_UE'!ES8136),"")</f>
        <v/>
      </c>
      <c r="AG8136" t="str">
        <f>IF('5G_NR_raw_UE'!EW8136&gt;0,('5G_NR_raw_UE'!EW8136*'5G_NR_raw_UE'!EX8136),"")</f>
        <v/>
      </c>
      <c r="AH8136" t="str">
        <f>IF('5G_NR_raw_UE'!EY8136&gt;0,('5G_NR_raw_UE'!EY8136*'5G_NR_raw_UE'!EZ8136/1000000),"")</f>
        <v/>
      </c>
    </row>
    <row r="8137" spans="31:34">
      <c r="AE8137" t="str">
        <f>IF('5G_NR_raw_UE'!EP8137&gt;0,('5G_NR_raw_UE'!EP8137*'5G_NR_raw_UE'!EQ8137),"")</f>
        <v/>
      </c>
      <c r="AF8137" t="str">
        <f>IF('5G_NR_raw_UE'!ER8137&gt;0,('5G_NR_raw_UE'!ER8137*'5G_NR_raw_UE'!ES8137),"")</f>
        <v/>
      </c>
      <c r="AG8137" t="str">
        <f>IF('5G_NR_raw_UE'!EW8137&gt;0,('5G_NR_raw_UE'!EW8137*'5G_NR_raw_UE'!EX8137),"")</f>
        <v/>
      </c>
      <c r="AH8137" t="str">
        <f>IF('5G_NR_raw_UE'!EY8137&gt;0,('5G_NR_raw_UE'!EY8137*'5G_NR_raw_UE'!EZ8137/1000000),"")</f>
        <v/>
      </c>
    </row>
    <row r="8138" spans="31:34">
      <c r="AE8138" t="str">
        <f>IF('5G_NR_raw_UE'!EP8138&gt;0,('5G_NR_raw_UE'!EP8138*'5G_NR_raw_UE'!EQ8138),"")</f>
        <v/>
      </c>
      <c r="AF8138" t="str">
        <f>IF('5G_NR_raw_UE'!ER8138&gt;0,('5G_NR_raw_UE'!ER8138*'5G_NR_raw_UE'!ES8138),"")</f>
        <v/>
      </c>
      <c r="AG8138" t="str">
        <f>IF('5G_NR_raw_UE'!EW8138&gt;0,('5G_NR_raw_UE'!EW8138*'5G_NR_raw_UE'!EX8138),"")</f>
        <v/>
      </c>
      <c r="AH8138" t="str">
        <f>IF('5G_NR_raw_UE'!EY8138&gt;0,('5G_NR_raw_UE'!EY8138*'5G_NR_raw_UE'!EZ8138/1000000),"")</f>
        <v/>
      </c>
    </row>
    <row r="8139" spans="31:34">
      <c r="AE8139" t="str">
        <f>IF('5G_NR_raw_UE'!EP8139&gt;0,('5G_NR_raw_UE'!EP8139*'5G_NR_raw_UE'!EQ8139),"")</f>
        <v/>
      </c>
      <c r="AF8139" t="str">
        <f>IF('5G_NR_raw_UE'!ER8139&gt;0,('5G_NR_raw_UE'!ER8139*'5G_NR_raw_UE'!ES8139),"")</f>
        <v/>
      </c>
      <c r="AG8139" t="str">
        <f>IF('5G_NR_raw_UE'!EW8139&gt;0,('5G_NR_raw_UE'!EW8139*'5G_NR_raw_UE'!EX8139),"")</f>
        <v/>
      </c>
      <c r="AH8139" t="str">
        <f>IF('5G_NR_raw_UE'!EY8139&gt;0,('5G_NR_raw_UE'!EY8139*'5G_NR_raw_UE'!EZ8139/1000000),"")</f>
        <v/>
      </c>
    </row>
    <row r="8140" spans="31:34">
      <c r="AE8140" t="str">
        <f>IF('5G_NR_raw_UE'!EP8140&gt;0,('5G_NR_raw_UE'!EP8140*'5G_NR_raw_UE'!EQ8140),"")</f>
        <v/>
      </c>
      <c r="AF8140" t="str">
        <f>IF('5G_NR_raw_UE'!ER8140&gt;0,('5G_NR_raw_UE'!ER8140*'5G_NR_raw_UE'!ES8140),"")</f>
        <v/>
      </c>
      <c r="AG8140" t="str">
        <f>IF('5G_NR_raw_UE'!EW8140&gt;0,('5G_NR_raw_UE'!EW8140*'5G_NR_raw_UE'!EX8140),"")</f>
        <v/>
      </c>
      <c r="AH8140" t="str">
        <f>IF('5G_NR_raw_UE'!EY8140&gt;0,('5G_NR_raw_UE'!EY8140*'5G_NR_raw_UE'!EZ8140/1000000),"")</f>
        <v/>
      </c>
    </row>
    <row r="8141" spans="31:34">
      <c r="AE8141" t="str">
        <f>IF('5G_NR_raw_UE'!EP8141&gt;0,('5G_NR_raw_UE'!EP8141*'5G_NR_raw_UE'!EQ8141),"")</f>
        <v/>
      </c>
      <c r="AF8141" t="str">
        <f>IF('5G_NR_raw_UE'!ER8141&gt;0,('5G_NR_raw_UE'!ER8141*'5G_NR_raw_UE'!ES8141),"")</f>
        <v/>
      </c>
      <c r="AG8141" t="str">
        <f>IF('5G_NR_raw_UE'!EW8141&gt;0,('5G_NR_raw_UE'!EW8141*'5G_NR_raw_UE'!EX8141),"")</f>
        <v/>
      </c>
      <c r="AH8141" t="str">
        <f>IF('5G_NR_raw_UE'!EY8141&gt;0,('5G_NR_raw_UE'!EY8141*'5G_NR_raw_UE'!EZ8141/1000000),"")</f>
        <v/>
      </c>
    </row>
    <row r="8142" spans="31:34">
      <c r="AE8142" t="str">
        <f>IF('5G_NR_raw_UE'!EP8142&gt;0,('5G_NR_raw_UE'!EP8142*'5G_NR_raw_UE'!EQ8142),"")</f>
        <v/>
      </c>
      <c r="AF8142" t="str">
        <f>IF('5G_NR_raw_UE'!ER8142&gt;0,('5G_NR_raw_UE'!ER8142*'5G_NR_raw_UE'!ES8142),"")</f>
        <v/>
      </c>
      <c r="AG8142" t="str">
        <f>IF('5G_NR_raw_UE'!EW8142&gt;0,('5G_NR_raw_UE'!EW8142*'5G_NR_raw_UE'!EX8142),"")</f>
        <v/>
      </c>
      <c r="AH8142" t="str">
        <f>IF('5G_NR_raw_UE'!EY8142&gt;0,('5G_NR_raw_UE'!EY8142*'5G_NR_raw_UE'!EZ8142/1000000),"")</f>
        <v/>
      </c>
    </row>
    <row r="8143" spans="31:34">
      <c r="AE8143" t="str">
        <f>IF('5G_NR_raw_UE'!EP8143&gt;0,('5G_NR_raw_UE'!EP8143*'5G_NR_raw_UE'!EQ8143),"")</f>
        <v/>
      </c>
      <c r="AF8143" t="str">
        <f>IF('5G_NR_raw_UE'!ER8143&gt;0,('5G_NR_raw_UE'!ER8143*'5G_NR_raw_UE'!ES8143),"")</f>
        <v/>
      </c>
      <c r="AG8143" t="str">
        <f>IF('5G_NR_raw_UE'!EW8143&gt;0,('5G_NR_raw_UE'!EW8143*'5G_NR_raw_UE'!EX8143),"")</f>
        <v/>
      </c>
      <c r="AH8143" t="str">
        <f>IF('5G_NR_raw_UE'!EY8143&gt;0,('5G_NR_raw_UE'!EY8143*'5G_NR_raw_UE'!EZ8143/1000000),"")</f>
        <v/>
      </c>
    </row>
    <row r="8144" spans="31:34">
      <c r="AE8144" t="str">
        <f>IF('5G_NR_raw_UE'!EP8144&gt;0,('5G_NR_raw_UE'!EP8144*'5G_NR_raw_UE'!EQ8144),"")</f>
        <v/>
      </c>
      <c r="AF8144" t="str">
        <f>IF('5G_NR_raw_UE'!ER8144&gt;0,('5G_NR_raw_UE'!ER8144*'5G_NR_raw_UE'!ES8144),"")</f>
        <v/>
      </c>
      <c r="AG8144" t="str">
        <f>IF('5G_NR_raw_UE'!EW8144&gt;0,('5G_NR_raw_UE'!EW8144*'5G_NR_raw_UE'!EX8144),"")</f>
        <v/>
      </c>
      <c r="AH8144" t="str">
        <f>IF('5G_NR_raw_UE'!EY8144&gt;0,('5G_NR_raw_UE'!EY8144*'5G_NR_raw_UE'!EZ8144/1000000),"")</f>
        <v/>
      </c>
    </row>
    <row r="8145" spans="31:34">
      <c r="AE8145" t="str">
        <f>IF('5G_NR_raw_UE'!EP8145&gt;0,('5G_NR_raw_UE'!EP8145*'5G_NR_raw_UE'!EQ8145),"")</f>
        <v/>
      </c>
      <c r="AF8145" t="str">
        <f>IF('5G_NR_raw_UE'!ER8145&gt;0,('5G_NR_raw_UE'!ER8145*'5G_NR_raw_UE'!ES8145),"")</f>
        <v/>
      </c>
      <c r="AG8145" t="str">
        <f>IF('5G_NR_raw_UE'!EW8145&gt;0,('5G_NR_raw_UE'!EW8145*'5G_NR_raw_UE'!EX8145),"")</f>
        <v/>
      </c>
      <c r="AH8145" t="str">
        <f>IF('5G_NR_raw_UE'!EY8145&gt;0,('5G_NR_raw_UE'!EY8145*'5G_NR_raw_UE'!EZ8145/1000000),"")</f>
        <v/>
      </c>
    </row>
    <row r="8146" spans="31:34">
      <c r="AE8146" t="str">
        <f>IF('5G_NR_raw_UE'!EP8146&gt;0,('5G_NR_raw_UE'!EP8146*'5G_NR_raw_UE'!EQ8146),"")</f>
        <v/>
      </c>
      <c r="AF8146" t="str">
        <f>IF('5G_NR_raw_UE'!ER8146&gt;0,('5G_NR_raw_UE'!ER8146*'5G_NR_raw_UE'!ES8146),"")</f>
        <v/>
      </c>
      <c r="AG8146" t="str">
        <f>IF('5G_NR_raw_UE'!EW8146&gt;0,('5G_NR_raw_UE'!EW8146*'5G_NR_raw_UE'!EX8146),"")</f>
        <v/>
      </c>
      <c r="AH8146" t="str">
        <f>IF('5G_NR_raw_UE'!EY8146&gt;0,('5G_NR_raw_UE'!EY8146*'5G_NR_raw_UE'!EZ8146/1000000),"")</f>
        <v/>
      </c>
    </row>
    <row r="8147" spans="31:34">
      <c r="AE8147" t="str">
        <f>IF('5G_NR_raw_UE'!EP8147&gt;0,('5G_NR_raw_UE'!EP8147*'5G_NR_raw_UE'!EQ8147),"")</f>
        <v/>
      </c>
      <c r="AF8147" t="str">
        <f>IF('5G_NR_raw_UE'!ER8147&gt;0,('5G_NR_raw_UE'!ER8147*'5G_NR_raw_UE'!ES8147),"")</f>
        <v/>
      </c>
      <c r="AG8147" t="str">
        <f>IF('5G_NR_raw_UE'!EW8147&gt;0,('5G_NR_raw_UE'!EW8147*'5G_NR_raw_UE'!EX8147),"")</f>
        <v/>
      </c>
      <c r="AH8147" t="str">
        <f>IF('5G_NR_raw_UE'!EY8147&gt;0,('5G_NR_raw_UE'!EY8147*'5G_NR_raw_UE'!EZ8147/1000000),"")</f>
        <v/>
      </c>
    </row>
    <row r="8148" spans="31:34">
      <c r="AE8148" t="str">
        <f>IF('5G_NR_raw_UE'!EP8148&gt;0,('5G_NR_raw_UE'!EP8148*'5G_NR_raw_UE'!EQ8148),"")</f>
        <v/>
      </c>
      <c r="AF8148" t="str">
        <f>IF('5G_NR_raw_UE'!ER8148&gt;0,('5G_NR_raw_UE'!ER8148*'5G_NR_raw_UE'!ES8148),"")</f>
        <v/>
      </c>
      <c r="AG8148" t="str">
        <f>IF('5G_NR_raw_UE'!EW8148&gt;0,('5G_NR_raw_UE'!EW8148*'5G_NR_raw_UE'!EX8148),"")</f>
        <v/>
      </c>
      <c r="AH8148" t="str">
        <f>IF('5G_NR_raw_UE'!EY8148&gt;0,('5G_NR_raw_UE'!EY8148*'5G_NR_raw_UE'!EZ8148/1000000),"")</f>
        <v/>
      </c>
    </row>
    <row r="8149" spans="31:34">
      <c r="AE8149" t="str">
        <f>IF('5G_NR_raw_UE'!EP8149&gt;0,('5G_NR_raw_UE'!EP8149*'5G_NR_raw_UE'!EQ8149),"")</f>
        <v/>
      </c>
      <c r="AF8149" t="str">
        <f>IF('5G_NR_raw_UE'!ER8149&gt;0,('5G_NR_raw_UE'!ER8149*'5G_NR_raw_UE'!ES8149),"")</f>
        <v/>
      </c>
      <c r="AG8149" t="str">
        <f>IF('5G_NR_raw_UE'!EW8149&gt;0,('5G_NR_raw_UE'!EW8149*'5G_NR_raw_UE'!EX8149),"")</f>
        <v/>
      </c>
      <c r="AH8149" t="str">
        <f>IF('5G_NR_raw_UE'!EY8149&gt;0,('5G_NR_raw_UE'!EY8149*'5G_NR_raw_UE'!EZ8149/1000000),"")</f>
        <v/>
      </c>
    </row>
    <row r="8150" spans="31:34">
      <c r="AE8150" t="str">
        <f>IF('5G_NR_raw_UE'!EP8150&gt;0,('5G_NR_raw_UE'!EP8150*'5G_NR_raw_UE'!EQ8150),"")</f>
        <v/>
      </c>
      <c r="AF8150" t="str">
        <f>IF('5G_NR_raw_UE'!ER8150&gt;0,('5G_NR_raw_UE'!ER8150*'5G_NR_raw_UE'!ES8150),"")</f>
        <v/>
      </c>
      <c r="AG8150" t="str">
        <f>IF('5G_NR_raw_UE'!EW8150&gt;0,('5G_NR_raw_UE'!EW8150*'5G_NR_raw_UE'!EX8150),"")</f>
        <v/>
      </c>
      <c r="AH8150" t="str">
        <f>IF('5G_NR_raw_UE'!EY8150&gt;0,('5G_NR_raw_UE'!EY8150*'5G_NR_raw_UE'!EZ8150/1000000),"")</f>
        <v/>
      </c>
    </row>
    <row r="8151" spans="31:34">
      <c r="AE8151" t="str">
        <f>IF('5G_NR_raw_UE'!EP8151&gt;0,('5G_NR_raw_UE'!EP8151*'5G_NR_raw_UE'!EQ8151),"")</f>
        <v/>
      </c>
      <c r="AF8151" t="str">
        <f>IF('5G_NR_raw_UE'!ER8151&gt;0,('5G_NR_raw_UE'!ER8151*'5G_NR_raw_UE'!ES8151),"")</f>
        <v/>
      </c>
      <c r="AG8151" t="str">
        <f>IF('5G_NR_raw_UE'!EW8151&gt;0,('5G_NR_raw_UE'!EW8151*'5G_NR_raw_UE'!EX8151),"")</f>
        <v/>
      </c>
      <c r="AH8151" t="str">
        <f>IF('5G_NR_raw_UE'!EY8151&gt;0,('5G_NR_raw_UE'!EY8151*'5G_NR_raw_UE'!EZ8151/1000000),"")</f>
        <v/>
      </c>
    </row>
    <row r="8152" spans="31:34">
      <c r="AE8152" t="str">
        <f>IF('5G_NR_raw_UE'!EP8152&gt;0,('5G_NR_raw_UE'!EP8152*'5G_NR_raw_UE'!EQ8152),"")</f>
        <v/>
      </c>
      <c r="AF8152" t="str">
        <f>IF('5G_NR_raw_UE'!ER8152&gt;0,('5G_NR_raw_UE'!ER8152*'5G_NR_raw_UE'!ES8152),"")</f>
        <v/>
      </c>
      <c r="AG8152" t="str">
        <f>IF('5G_NR_raw_UE'!EW8152&gt;0,('5G_NR_raw_UE'!EW8152*'5G_NR_raw_UE'!EX8152),"")</f>
        <v/>
      </c>
      <c r="AH8152" t="str">
        <f>IF('5G_NR_raw_UE'!EY8152&gt;0,('5G_NR_raw_UE'!EY8152*'5G_NR_raw_UE'!EZ8152/1000000),"")</f>
        <v/>
      </c>
    </row>
    <row r="8153" spans="31:34">
      <c r="AE8153" t="str">
        <f>IF('5G_NR_raw_UE'!EP8153&gt;0,('5G_NR_raw_UE'!EP8153*'5G_NR_raw_UE'!EQ8153),"")</f>
        <v/>
      </c>
      <c r="AF8153" t="str">
        <f>IF('5G_NR_raw_UE'!ER8153&gt;0,('5G_NR_raw_UE'!ER8153*'5G_NR_raw_UE'!ES8153),"")</f>
        <v/>
      </c>
      <c r="AG8153" t="str">
        <f>IF('5G_NR_raw_UE'!EW8153&gt;0,('5G_NR_raw_UE'!EW8153*'5G_NR_raw_UE'!EX8153),"")</f>
        <v/>
      </c>
      <c r="AH8153" t="str">
        <f>IF('5G_NR_raw_UE'!EY8153&gt;0,('5G_NR_raw_UE'!EY8153*'5G_NR_raw_UE'!EZ8153/1000000),"")</f>
        <v/>
      </c>
    </row>
    <row r="8154" spans="31:34">
      <c r="AE8154" t="str">
        <f>IF('5G_NR_raw_UE'!EP8154&gt;0,('5G_NR_raw_UE'!EP8154*'5G_NR_raw_UE'!EQ8154),"")</f>
        <v/>
      </c>
      <c r="AF8154" t="str">
        <f>IF('5G_NR_raw_UE'!ER8154&gt;0,('5G_NR_raw_UE'!ER8154*'5G_NR_raw_UE'!ES8154),"")</f>
        <v/>
      </c>
      <c r="AG8154" t="str">
        <f>IF('5G_NR_raw_UE'!EW8154&gt;0,('5G_NR_raw_UE'!EW8154*'5G_NR_raw_UE'!EX8154),"")</f>
        <v/>
      </c>
      <c r="AH8154" t="str">
        <f>IF('5G_NR_raw_UE'!EY8154&gt;0,('5G_NR_raw_UE'!EY8154*'5G_NR_raw_UE'!EZ8154/1000000),"")</f>
        <v/>
      </c>
    </row>
    <row r="8155" spans="31:34">
      <c r="AE8155" t="str">
        <f>IF('5G_NR_raw_UE'!EP8155&gt;0,('5G_NR_raw_UE'!EP8155*'5G_NR_raw_UE'!EQ8155),"")</f>
        <v/>
      </c>
      <c r="AF8155" t="str">
        <f>IF('5G_NR_raw_UE'!ER8155&gt;0,('5G_NR_raw_UE'!ER8155*'5G_NR_raw_UE'!ES8155),"")</f>
        <v/>
      </c>
      <c r="AG8155" t="str">
        <f>IF('5G_NR_raw_UE'!EW8155&gt;0,('5G_NR_raw_UE'!EW8155*'5G_NR_raw_UE'!EX8155),"")</f>
        <v/>
      </c>
      <c r="AH8155" t="str">
        <f>IF('5G_NR_raw_UE'!EY8155&gt;0,('5G_NR_raw_UE'!EY8155*'5G_NR_raw_UE'!EZ8155/1000000),"")</f>
        <v/>
      </c>
    </row>
    <row r="8156" spans="31:34">
      <c r="AE8156" t="str">
        <f>IF('5G_NR_raw_UE'!EP8156&gt;0,('5G_NR_raw_UE'!EP8156*'5G_NR_raw_UE'!EQ8156),"")</f>
        <v/>
      </c>
      <c r="AF8156" t="str">
        <f>IF('5G_NR_raw_UE'!ER8156&gt;0,('5G_NR_raw_UE'!ER8156*'5G_NR_raw_UE'!ES8156),"")</f>
        <v/>
      </c>
      <c r="AG8156" t="str">
        <f>IF('5G_NR_raw_UE'!EW8156&gt;0,('5G_NR_raw_UE'!EW8156*'5G_NR_raw_UE'!EX8156),"")</f>
        <v/>
      </c>
      <c r="AH8156" t="str">
        <f>IF('5G_NR_raw_UE'!EY8156&gt;0,('5G_NR_raw_UE'!EY8156*'5G_NR_raw_UE'!EZ8156/1000000),"")</f>
        <v/>
      </c>
    </row>
    <row r="8157" spans="31:34">
      <c r="AE8157" t="str">
        <f>IF('5G_NR_raw_UE'!EP8157&gt;0,('5G_NR_raw_UE'!EP8157*'5G_NR_raw_UE'!EQ8157),"")</f>
        <v/>
      </c>
      <c r="AF8157" t="str">
        <f>IF('5G_NR_raw_UE'!ER8157&gt;0,('5G_NR_raw_UE'!ER8157*'5G_NR_raw_UE'!ES8157),"")</f>
        <v/>
      </c>
      <c r="AG8157" t="str">
        <f>IF('5G_NR_raw_UE'!EW8157&gt;0,('5G_NR_raw_UE'!EW8157*'5G_NR_raw_UE'!EX8157),"")</f>
        <v/>
      </c>
      <c r="AH8157" t="str">
        <f>IF('5G_NR_raw_UE'!EY8157&gt;0,('5G_NR_raw_UE'!EY8157*'5G_NR_raw_UE'!EZ8157/1000000),"")</f>
        <v/>
      </c>
    </row>
    <row r="8158" spans="31:34">
      <c r="AE8158" t="str">
        <f>IF('5G_NR_raw_UE'!EP8158&gt;0,('5G_NR_raw_UE'!EP8158*'5G_NR_raw_UE'!EQ8158),"")</f>
        <v/>
      </c>
      <c r="AF8158" t="str">
        <f>IF('5G_NR_raw_UE'!ER8158&gt;0,('5G_NR_raw_UE'!ER8158*'5G_NR_raw_UE'!ES8158),"")</f>
        <v/>
      </c>
      <c r="AG8158" t="str">
        <f>IF('5G_NR_raw_UE'!EW8158&gt;0,('5G_NR_raw_UE'!EW8158*'5G_NR_raw_UE'!EX8158),"")</f>
        <v/>
      </c>
      <c r="AH8158" t="str">
        <f>IF('5G_NR_raw_UE'!EY8158&gt;0,('5G_NR_raw_UE'!EY8158*'5G_NR_raw_UE'!EZ8158/1000000),"")</f>
        <v/>
      </c>
    </row>
    <row r="8159" spans="31:34">
      <c r="AE8159" t="str">
        <f>IF('5G_NR_raw_UE'!EP8159&gt;0,('5G_NR_raw_UE'!EP8159*'5G_NR_raw_UE'!EQ8159),"")</f>
        <v/>
      </c>
      <c r="AF8159" t="str">
        <f>IF('5G_NR_raw_UE'!ER8159&gt;0,('5G_NR_raw_UE'!ER8159*'5G_NR_raw_UE'!ES8159),"")</f>
        <v/>
      </c>
      <c r="AG8159" t="str">
        <f>IF('5G_NR_raw_UE'!EW8159&gt;0,('5G_NR_raw_UE'!EW8159*'5G_NR_raw_UE'!EX8159),"")</f>
        <v/>
      </c>
      <c r="AH8159" t="str">
        <f>IF('5G_NR_raw_UE'!EY8159&gt;0,('5G_NR_raw_UE'!EY8159*'5G_NR_raw_UE'!EZ8159/1000000),"")</f>
        <v/>
      </c>
    </row>
    <row r="8160" spans="31:34">
      <c r="AE8160" t="str">
        <f>IF('5G_NR_raw_UE'!EP8160&gt;0,('5G_NR_raw_UE'!EP8160*'5G_NR_raw_UE'!EQ8160),"")</f>
        <v/>
      </c>
      <c r="AF8160" t="str">
        <f>IF('5G_NR_raw_UE'!ER8160&gt;0,('5G_NR_raw_UE'!ER8160*'5G_NR_raw_UE'!ES8160),"")</f>
        <v/>
      </c>
      <c r="AG8160" t="str">
        <f>IF('5G_NR_raw_UE'!EW8160&gt;0,('5G_NR_raw_UE'!EW8160*'5G_NR_raw_UE'!EX8160),"")</f>
        <v/>
      </c>
      <c r="AH8160" t="str">
        <f>IF('5G_NR_raw_UE'!EY8160&gt;0,('5G_NR_raw_UE'!EY8160*'5G_NR_raw_UE'!EZ8160/1000000),"")</f>
        <v/>
      </c>
    </row>
    <row r="8161" spans="31:34">
      <c r="AE8161" t="str">
        <f>IF('5G_NR_raw_UE'!EP8161&gt;0,('5G_NR_raw_UE'!EP8161*'5G_NR_raw_UE'!EQ8161),"")</f>
        <v/>
      </c>
      <c r="AF8161" t="str">
        <f>IF('5G_NR_raw_UE'!ER8161&gt;0,('5G_NR_raw_UE'!ER8161*'5G_NR_raw_UE'!ES8161),"")</f>
        <v/>
      </c>
      <c r="AG8161" t="str">
        <f>IF('5G_NR_raw_UE'!EW8161&gt;0,('5G_NR_raw_UE'!EW8161*'5G_NR_raw_UE'!EX8161),"")</f>
        <v/>
      </c>
      <c r="AH8161" t="str">
        <f>IF('5G_NR_raw_UE'!EY8161&gt;0,('5G_NR_raw_UE'!EY8161*'5G_NR_raw_UE'!EZ8161/1000000),"")</f>
        <v/>
      </c>
    </row>
    <row r="8162" spans="31:34">
      <c r="AE8162" t="str">
        <f>IF('5G_NR_raw_UE'!EP8162&gt;0,('5G_NR_raw_UE'!EP8162*'5G_NR_raw_UE'!EQ8162),"")</f>
        <v/>
      </c>
      <c r="AF8162" t="str">
        <f>IF('5G_NR_raw_UE'!ER8162&gt;0,('5G_NR_raw_UE'!ER8162*'5G_NR_raw_UE'!ES8162),"")</f>
        <v/>
      </c>
      <c r="AG8162" t="str">
        <f>IF('5G_NR_raw_UE'!EW8162&gt;0,('5G_NR_raw_UE'!EW8162*'5G_NR_raw_UE'!EX8162),"")</f>
        <v/>
      </c>
      <c r="AH8162" t="str">
        <f>IF('5G_NR_raw_UE'!EY8162&gt;0,('5G_NR_raw_UE'!EY8162*'5G_NR_raw_UE'!EZ8162/1000000),"")</f>
        <v/>
      </c>
    </row>
    <row r="8163" spans="31:34">
      <c r="AE8163" t="str">
        <f>IF('5G_NR_raw_UE'!EP8163&gt;0,('5G_NR_raw_UE'!EP8163*'5G_NR_raw_UE'!EQ8163),"")</f>
        <v/>
      </c>
      <c r="AF8163" t="str">
        <f>IF('5G_NR_raw_UE'!ER8163&gt;0,('5G_NR_raw_UE'!ER8163*'5G_NR_raw_UE'!ES8163),"")</f>
        <v/>
      </c>
      <c r="AG8163" t="str">
        <f>IF('5G_NR_raw_UE'!EW8163&gt;0,('5G_NR_raw_UE'!EW8163*'5G_NR_raw_UE'!EX8163),"")</f>
        <v/>
      </c>
      <c r="AH8163" t="str">
        <f>IF('5G_NR_raw_UE'!EY8163&gt;0,('5G_NR_raw_UE'!EY8163*'5G_NR_raw_UE'!EZ8163/1000000),"")</f>
        <v/>
      </c>
    </row>
    <row r="8164" spans="31:34">
      <c r="AE8164" t="str">
        <f>IF('5G_NR_raw_UE'!EP8164&gt;0,('5G_NR_raw_UE'!EP8164*'5G_NR_raw_UE'!EQ8164),"")</f>
        <v/>
      </c>
      <c r="AF8164" t="str">
        <f>IF('5G_NR_raw_UE'!ER8164&gt;0,('5G_NR_raw_UE'!ER8164*'5G_NR_raw_UE'!ES8164),"")</f>
        <v/>
      </c>
      <c r="AG8164" t="str">
        <f>IF('5G_NR_raw_UE'!EW8164&gt;0,('5G_NR_raw_UE'!EW8164*'5G_NR_raw_UE'!EX8164),"")</f>
        <v/>
      </c>
      <c r="AH8164" t="str">
        <f>IF('5G_NR_raw_UE'!EY8164&gt;0,('5G_NR_raw_UE'!EY8164*'5G_NR_raw_UE'!EZ8164/1000000),"")</f>
        <v/>
      </c>
    </row>
    <row r="8165" spans="31:34">
      <c r="AE8165" t="str">
        <f>IF('5G_NR_raw_UE'!EP8165&gt;0,('5G_NR_raw_UE'!EP8165*'5G_NR_raw_UE'!EQ8165),"")</f>
        <v/>
      </c>
      <c r="AF8165" t="str">
        <f>IF('5G_NR_raw_UE'!ER8165&gt;0,('5G_NR_raw_UE'!ER8165*'5G_NR_raw_UE'!ES8165),"")</f>
        <v/>
      </c>
      <c r="AG8165" t="str">
        <f>IF('5G_NR_raw_UE'!EW8165&gt;0,('5G_NR_raw_UE'!EW8165*'5G_NR_raw_UE'!EX8165),"")</f>
        <v/>
      </c>
      <c r="AH8165" t="str">
        <f>IF('5G_NR_raw_UE'!EY8165&gt;0,('5G_NR_raw_UE'!EY8165*'5G_NR_raw_UE'!EZ8165/1000000),"")</f>
        <v/>
      </c>
    </row>
    <row r="8166" spans="31:34">
      <c r="AE8166" t="str">
        <f>IF('5G_NR_raw_UE'!EP8166&gt;0,('5G_NR_raw_UE'!EP8166*'5G_NR_raw_UE'!EQ8166),"")</f>
        <v/>
      </c>
      <c r="AF8166" t="str">
        <f>IF('5G_NR_raw_UE'!ER8166&gt;0,('5G_NR_raw_UE'!ER8166*'5G_NR_raw_UE'!ES8166),"")</f>
        <v/>
      </c>
      <c r="AG8166" t="str">
        <f>IF('5G_NR_raw_UE'!EW8166&gt;0,('5G_NR_raw_UE'!EW8166*'5G_NR_raw_UE'!EX8166),"")</f>
        <v/>
      </c>
      <c r="AH8166" t="str">
        <f>IF('5G_NR_raw_UE'!EY8166&gt;0,('5G_NR_raw_UE'!EY8166*'5G_NR_raw_UE'!EZ8166/1000000),"")</f>
        <v/>
      </c>
    </row>
    <row r="8167" spans="31:34">
      <c r="AE8167" t="str">
        <f>IF('5G_NR_raw_UE'!EP8167&gt;0,('5G_NR_raw_UE'!EP8167*'5G_NR_raw_UE'!EQ8167),"")</f>
        <v/>
      </c>
      <c r="AF8167" t="str">
        <f>IF('5G_NR_raw_UE'!ER8167&gt;0,('5G_NR_raw_UE'!ER8167*'5G_NR_raw_UE'!ES8167),"")</f>
        <v/>
      </c>
      <c r="AG8167" t="str">
        <f>IF('5G_NR_raw_UE'!EW8167&gt;0,('5G_NR_raw_UE'!EW8167*'5G_NR_raw_UE'!EX8167),"")</f>
        <v/>
      </c>
      <c r="AH8167" t="str">
        <f>IF('5G_NR_raw_UE'!EY8167&gt;0,('5G_NR_raw_UE'!EY8167*'5G_NR_raw_UE'!EZ8167/1000000),"")</f>
        <v/>
      </c>
    </row>
    <row r="8168" spans="31:34">
      <c r="AE8168" t="str">
        <f>IF('5G_NR_raw_UE'!EP8168&gt;0,('5G_NR_raw_UE'!EP8168*'5G_NR_raw_UE'!EQ8168),"")</f>
        <v/>
      </c>
      <c r="AF8168" t="str">
        <f>IF('5G_NR_raw_UE'!ER8168&gt;0,('5G_NR_raw_UE'!ER8168*'5G_NR_raw_UE'!ES8168),"")</f>
        <v/>
      </c>
      <c r="AG8168" t="str">
        <f>IF('5G_NR_raw_UE'!EW8168&gt;0,('5G_NR_raw_UE'!EW8168*'5G_NR_raw_UE'!EX8168),"")</f>
        <v/>
      </c>
      <c r="AH8168" t="str">
        <f>IF('5G_NR_raw_UE'!EY8168&gt;0,('5G_NR_raw_UE'!EY8168*'5G_NR_raw_UE'!EZ8168/1000000),"")</f>
        <v/>
      </c>
    </row>
    <row r="8169" spans="31:34">
      <c r="AE8169" t="str">
        <f>IF('5G_NR_raw_UE'!EP8169&gt;0,('5G_NR_raw_UE'!EP8169*'5G_NR_raw_UE'!EQ8169),"")</f>
        <v/>
      </c>
      <c r="AF8169" t="str">
        <f>IF('5G_NR_raw_UE'!ER8169&gt;0,('5G_NR_raw_UE'!ER8169*'5G_NR_raw_UE'!ES8169),"")</f>
        <v/>
      </c>
      <c r="AG8169" t="str">
        <f>IF('5G_NR_raw_UE'!EW8169&gt;0,('5G_NR_raw_UE'!EW8169*'5G_NR_raw_UE'!EX8169),"")</f>
        <v/>
      </c>
      <c r="AH8169" t="str">
        <f>IF('5G_NR_raw_UE'!EY8169&gt;0,('5G_NR_raw_UE'!EY8169*'5G_NR_raw_UE'!EZ8169/1000000),"")</f>
        <v/>
      </c>
    </row>
    <row r="8170" spans="31:34">
      <c r="AE8170" t="str">
        <f>IF('5G_NR_raw_UE'!EP8170&gt;0,('5G_NR_raw_UE'!EP8170*'5G_NR_raw_UE'!EQ8170),"")</f>
        <v/>
      </c>
      <c r="AF8170" t="str">
        <f>IF('5G_NR_raw_UE'!ER8170&gt;0,('5G_NR_raw_UE'!ER8170*'5G_NR_raw_UE'!ES8170),"")</f>
        <v/>
      </c>
      <c r="AG8170" t="str">
        <f>IF('5G_NR_raw_UE'!EW8170&gt;0,('5G_NR_raw_UE'!EW8170*'5G_NR_raw_UE'!EX8170),"")</f>
        <v/>
      </c>
      <c r="AH8170" t="str">
        <f>IF('5G_NR_raw_UE'!EY8170&gt;0,('5G_NR_raw_UE'!EY8170*'5G_NR_raw_UE'!EZ8170/1000000),"")</f>
        <v/>
      </c>
    </row>
    <row r="8171" spans="31:34">
      <c r="AE8171" t="str">
        <f>IF('5G_NR_raw_UE'!EP8171&gt;0,('5G_NR_raw_UE'!EP8171*'5G_NR_raw_UE'!EQ8171),"")</f>
        <v/>
      </c>
      <c r="AF8171" t="str">
        <f>IF('5G_NR_raw_UE'!ER8171&gt;0,('5G_NR_raw_UE'!ER8171*'5G_NR_raw_UE'!ES8171),"")</f>
        <v/>
      </c>
      <c r="AG8171" t="str">
        <f>IF('5G_NR_raw_UE'!EW8171&gt;0,('5G_NR_raw_UE'!EW8171*'5G_NR_raw_UE'!EX8171),"")</f>
        <v/>
      </c>
      <c r="AH8171" t="str">
        <f>IF('5G_NR_raw_UE'!EY8171&gt;0,('5G_NR_raw_UE'!EY8171*'5G_NR_raw_UE'!EZ8171/1000000),"")</f>
        <v/>
      </c>
    </row>
    <row r="8172" spans="31:34">
      <c r="AE8172" t="str">
        <f>IF('5G_NR_raw_UE'!EP8172&gt;0,('5G_NR_raw_UE'!EP8172*'5G_NR_raw_UE'!EQ8172),"")</f>
        <v/>
      </c>
      <c r="AF8172" t="str">
        <f>IF('5G_NR_raw_UE'!ER8172&gt;0,('5G_NR_raw_UE'!ER8172*'5G_NR_raw_UE'!ES8172),"")</f>
        <v/>
      </c>
      <c r="AG8172" t="str">
        <f>IF('5G_NR_raw_UE'!EW8172&gt;0,('5G_NR_raw_UE'!EW8172*'5G_NR_raw_UE'!EX8172),"")</f>
        <v/>
      </c>
      <c r="AH8172" t="str">
        <f>IF('5G_NR_raw_UE'!EY8172&gt;0,('5G_NR_raw_UE'!EY8172*'5G_NR_raw_UE'!EZ8172/1000000),"")</f>
        <v/>
      </c>
    </row>
    <row r="8173" spans="31:34">
      <c r="AE8173" t="str">
        <f>IF('5G_NR_raw_UE'!EP8173&gt;0,('5G_NR_raw_UE'!EP8173*'5G_NR_raw_UE'!EQ8173),"")</f>
        <v/>
      </c>
      <c r="AF8173" t="str">
        <f>IF('5G_NR_raw_UE'!ER8173&gt;0,('5G_NR_raw_UE'!ER8173*'5G_NR_raw_UE'!ES8173),"")</f>
        <v/>
      </c>
      <c r="AG8173" t="str">
        <f>IF('5G_NR_raw_UE'!EW8173&gt;0,('5G_NR_raw_UE'!EW8173*'5G_NR_raw_UE'!EX8173),"")</f>
        <v/>
      </c>
      <c r="AH8173" t="str">
        <f>IF('5G_NR_raw_UE'!EY8173&gt;0,('5G_NR_raw_UE'!EY8173*'5G_NR_raw_UE'!EZ8173/1000000),"")</f>
        <v/>
      </c>
    </row>
    <row r="8174" spans="31:34">
      <c r="AE8174" t="str">
        <f>IF('5G_NR_raw_UE'!EP8174&gt;0,('5G_NR_raw_UE'!EP8174*'5G_NR_raw_UE'!EQ8174),"")</f>
        <v/>
      </c>
      <c r="AF8174" t="str">
        <f>IF('5G_NR_raw_UE'!ER8174&gt;0,('5G_NR_raw_UE'!ER8174*'5G_NR_raw_UE'!ES8174),"")</f>
        <v/>
      </c>
      <c r="AG8174" t="str">
        <f>IF('5G_NR_raw_UE'!EW8174&gt;0,('5G_NR_raw_UE'!EW8174*'5G_NR_raw_UE'!EX8174),"")</f>
        <v/>
      </c>
      <c r="AH8174" t="str">
        <f>IF('5G_NR_raw_UE'!EY8174&gt;0,('5G_NR_raw_UE'!EY8174*'5G_NR_raw_UE'!EZ8174/1000000),"")</f>
        <v/>
      </c>
    </row>
    <row r="8175" spans="31:34">
      <c r="AE8175" t="str">
        <f>IF('5G_NR_raw_UE'!EP8175&gt;0,('5G_NR_raw_UE'!EP8175*'5G_NR_raw_UE'!EQ8175),"")</f>
        <v/>
      </c>
      <c r="AF8175" t="str">
        <f>IF('5G_NR_raw_UE'!ER8175&gt;0,('5G_NR_raw_UE'!ER8175*'5G_NR_raw_UE'!ES8175),"")</f>
        <v/>
      </c>
      <c r="AG8175" t="str">
        <f>IF('5G_NR_raw_UE'!EW8175&gt;0,('5G_NR_raw_UE'!EW8175*'5G_NR_raw_UE'!EX8175),"")</f>
        <v/>
      </c>
      <c r="AH8175" t="str">
        <f>IF('5G_NR_raw_UE'!EY8175&gt;0,('5G_NR_raw_UE'!EY8175*'5G_NR_raw_UE'!EZ8175/1000000),"")</f>
        <v/>
      </c>
    </row>
    <row r="8176" spans="31:34">
      <c r="AE8176" t="str">
        <f>IF('5G_NR_raw_UE'!EP8176&gt;0,('5G_NR_raw_UE'!EP8176*'5G_NR_raw_UE'!EQ8176),"")</f>
        <v/>
      </c>
      <c r="AF8176" t="str">
        <f>IF('5G_NR_raw_UE'!ER8176&gt;0,('5G_NR_raw_UE'!ER8176*'5G_NR_raw_UE'!ES8176),"")</f>
        <v/>
      </c>
      <c r="AG8176" t="str">
        <f>IF('5G_NR_raw_UE'!EW8176&gt;0,('5G_NR_raw_UE'!EW8176*'5G_NR_raw_UE'!EX8176),"")</f>
        <v/>
      </c>
      <c r="AH8176" t="str">
        <f>IF('5G_NR_raw_UE'!EY8176&gt;0,('5G_NR_raw_UE'!EY8176*'5G_NR_raw_UE'!EZ8176/1000000),"")</f>
        <v/>
      </c>
    </row>
    <row r="8177" spans="31:34">
      <c r="AE8177" t="str">
        <f>IF('5G_NR_raw_UE'!EP8177&gt;0,('5G_NR_raw_UE'!EP8177*'5G_NR_raw_UE'!EQ8177),"")</f>
        <v/>
      </c>
      <c r="AF8177" t="str">
        <f>IF('5G_NR_raw_UE'!ER8177&gt;0,('5G_NR_raw_UE'!ER8177*'5G_NR_raw_UE'!ES8177),"")</f>
        <v/>
      </c>
      <c r="AG8177" t="str">
        <f>IF('5G_NR_raw_UE'!EW8177&gt;0,('5G_NR_raw_UE'!EW8177*'5G_NR_raw_UE'!EX8177),"")</f>
        <v/>
      </c>
      <c r="AH8177" t="str">
        <f>IF('5G_NR_raw_UE'!EY8177&gt;0,('5G_NR_raw_UE'!EY8177*'5G_NR_raw_UE'!EZ8177/1000000),"")</f>
        <v/>
      </c>
    </row>
    <row r="8178" spans="31:34">
      <c r="AE8178" t="str">
        <f>IF('5G_NR_raw_UE'!EP8178&gt;0,('5G_NR_raw_UE'!EP8178*'5G_NR_raw_UE'!EQ8178),"")</f>
        <v/>
      </c>
      <c r="AF8178" t="str">
        <f>IF('5G_NR_raw_UE'!ER8178&gt;0,('5G_NR_raw_UE'!ER8178*'5G_NR_raw_UE'!ES8178),"")</f>
        <v/>
      </c>
      <c r="AG8178" t="str">
        <f>IF('5G_NR_raw_UE'!EW8178&gt;0,('5G_NR_raw_UE'!EW8178*'5G_NR_raw_UE'!EX8178),"")</f>
        <v/>
      </c>
      <c r="AH8178" t="str">
        <f>IF('5G_NR_raw_UE'!EY8178&gt;0,('5G_NR_raw_UE'!EY8178*'5G_NR_raw_UE'!EZ8178/1000000),"")</f>
        <v/>
      </c>
    </row>
    <row r="8179" spans="31:34">
      <c r="AE8179" t="str">
        <f>IF('5G_NR_raw_UE'!EP8179&gt;0,('5G_NR_raw_UE'!EP8179*'5G_NR_raw_UE'!EQ8179),"")</f>
        <v/>
      </c>
      <c r="AF8179" t="str">
        <f>IF('5G_NR_raw_UE'!ER8179&gt;0,('5G_NR_raw_UE'!ER8179*'5G_NR_raw_UE'!ES8179),"")</f>
        <v/>
      </c>
      <c r="AG8179" t="str">
        <f>IF('5G_NR_raw_UE'!EW8179&gt;0,('5G_NR_raw_UE'!EW8179*'5G_NR_raw_UE'!EX8179),"")</f>
        <v/>
      </c>
      <c r="AH8179" t="str">
        <f>IF('5G_NR_raw_UE'!EY8179&gt;0,('5G_NR_raw_UE'!EY8179*'5G_NR_raw_UE'!EZ8179/1000000),"")</f>
        <v/>
      </c>
    </row>
    <row r="8180" spans="31:34">
      <c r="AE8180" t="str">
        <f>IF('5G_NR_raw_UE'!EP8180&gt;0,('5G_NR_raw_UE'!EP8180*'5G_NR_raw_UE'!EQ8180),"")</f>
        <v/>
      </c>
      <c r="AF8180" t="str">
        <f>IF('5G_NR_raw_UE'!ER8180&gt;0,('5G_NR_raw_UE'!ER8180*'5G_NR_raw_UE'!ES8180),"")</f>
        <v/>
      </c>
      <c r="AG8180" t="str">
        <f>IF('5G_NR_raw_UE'!EW8180&gt;0,('5G_NR_raw_UE'!EW8180*'5G_NR_raw_UE'!EX8180),"")</f>
        <v/>
      </c>
      <c r="AH8180" t="str">
        <f>IF('5G_NR_raw_UE'!EY8180&gt;0,('5G_NR_raw_UE'!EY8180*'5G_NR_raw_UE'!EZ8180/1000000),"")</f>
        <v/>
      </c>
    </row>
    <row r="8181" spans="31:34">
      <c r="AE8181" t="str">
        <f>IF('5G_NR_raw_UE'!EP8181&gt;0,('5G_NR_raw_UE'!EP8181*'5G_NR_raw_UE'!EQ8181),"")</f>
        <v/>
      </c>
      <c r="AF8181" t="str">
        <f>IF('5G_NR_raw_UE'!ER8181&gt;0,('5G_NR_raw_UE'!ER8181*'5G_NR_raw_UE'!ES8181),"")</f>
        <v/>
      </c>
      <c r="AG8181" t="str">
        <f>IF('5G_NR_raw_UE'!EW8181&gt;0,('5G_NR_raw_UE'!EW8181*'5G_NR_raw_UE'!EX8181),"")</f>
        <v/>
      </c>
      <c r="AH8181" t="str">
        <f>IF('5G_NR_raw_UE'!EY8181&gt;0,('5G_NR_raw_UE'!EY8181*'5G_NR_raw_UE'!EZ8181/1000000),"")</f>
        <v/>
      </c>
    </row>
    <row r="8182" spans="31:34">
      <c r="AE8182" t="str">
        <f>IF('5G_NR_raw_UE'!EP8182&gt;0,('5G_NR_raw_UE'!EP8182*'5G_NR_raw_UE'!EQ8182),"")</f>
        <v/>
      </c>
      <c r="AF8182" t="str">
        <f>IF('5G_NR_raw_UE'!ER8182&gt;0,('5G_NR_raw_UE'!ER8182*'5G_NR_raw_UE'!ES8182),"")</f>
        <v/>
      </c>
      <c r="AG8182" t="str">
        <f>IF('5G_NR_raw_UE'!EW8182&gt;0,('5G_NR_raw_UE'!EW8182*'5G_NR_raw_UE'!EX8182),"")</f>
        <v/>
      </c>
      <c r="AH8182" t="str">
        <f>IF('5G_NR_raw_UE'!EY8182&gt;0,('5G_NR_raw_UE'!EY8182*'5G_NR_raw_UE'!EZ8182/1000000),"")</f>
        <v/>
      </c>
    </row>
    <row r="8183" spans="31:34">
      <c r="AE8183" t="str">
        <f>IF('5G_NR_raw_UE'!EP8183&gt;0,('5G_NR_raw_UE'!EP8183*'5G_NR_raw_UE'!EQ8183),"")</f>
        <v/>
      </c>
      <c r="AF8183" t="str">
        <f>IF('5G_NR_raw_UE'!ER8183&gt;0,('5G_NR_raw_UE'!ER8183*'5G_NR_raw_UE'!ES8183),"")</f>
        <v/>
      </c>
      <c r="AG8183" t="str">
        <f>IF('5G_NR_raw_UE'!EW8183&gt;0,('5G_NR_raw_UE'!EW8183*'5G_NR_raw_UE'!EX8183),"")</f>
        <v/>
      </c>
      <c r="AH8183" t="str">
        <f>IF('5G_NR_raw_UE'!EY8183&gt;0,('5G_NR_raw_UE'!EY8183*'5G_NR_raw_UE'!EZ8183/1000000),"")</f>
        <v/>
      </c>
    </row>
    <row r="8184" spans="31:34">
      <c r="AE8184" t="str">
        <f>IF('5G_NR_raw_UE'!EP8184&gt;0,('5G_NR_raw_UE'!EP8184*'5G_NR_raw_UE'!EQ8184),"")</f>
        <v/>
      </c>
      <c r="AF8184" t="str">
        <f>IF('5G_NR_raw_UE'!ER8184&gt;0,('5G_NR_raw_UE'!ER8184*'5G_NR_raw_UE'!ES8184),"")</f>
        <v/>
      </c>
      <c r="AG8184" t="str">
        <f>IF('5G_NR_raw_UE'!EW8184&gt;0,('5G_NR_raw_UE'!EW8184*'5G_NR_raw_UE'!EX8184),"")</f>
        <v/>
      </c>
      <c r="AH8184" t="str">
        <f>IF('5G_NR_raw_UE'!EY8184&gt;0,('5G_NR_raw_UE'!EY8184*'5G_NR_raw_UE'!EZ8184/1000000),"")</f>
        <v/>
      </c>
    </row>
    <row r="8185" spans="31:34">
      <c r="AE8185" t="str">
        <f>IF('5G_NR_raw_UE'!EP8185&gt;0,('5G_NR_raw_UE'!EP8185*'5G_NR_raw_UE'!EQ8185),"")</f>
        <v/>
      </c>
      <c r="AF8185" t="str">
        <f>IF('5G_NR_raw_UE'!ER8185&gt;0,('5G_NR_raw_UE'!ER8185*'5G_NR_raw_UE'!ES8185),"")</f>
        <v/>
      </c>
      <c r="AG8185" t="str">
        <f>IF('5G_NR_raw_UE'!EW8185&gt;0,('5G_NR_raw_UE'!EW8185*'5G_NR_raw_UE'!EX8185),"")</f>
        <v/>
      </c>
      <c r="AH8185" t="str">
        <f>IF('5G_NR_raw_UE'!EY8185&gt;0,('5G_NR_raw_UE'!EY8185*'5G_NR_raw_UE'!EZ8185/1000000),"")</f>
        <v/>
      </c>
    </row>
    <row r="8186" spans="31:34">
      <c r="AE8186" t="str">
        <f>IF('5G_NR_raw_UE'!EP8186&gt;0,('5G_NR_raw_UE'!EP8186*'5G_NR_raw_UE'!EQ8186),"")</f>
        <v/>
      </c>
      <c r="AF8186" t="str">
        <f>IF('5G_NR_raw_UE'!ER8186&gt;0,('5G_NR_raw_UE'!ER8186*'5G_NR_raw_UE'!ES8186),"")</f>
        <v/>
      </c>
      <c r="AG8186" t="str">
        <f>IF('5G_NR_raw_UE'!EW8186&gt;0,('5G_NR_raw_UE'!EW8186*'5G_NR_raw_UE'!EX8186),"")</f>
        <v/>
      </c>
      <c r="AH8186" t="str">
        <f>IF('5G_NR_raw_UE'!EY8186&gt;0,('5G_NR_raw_UE'!EY8186*'5G_NR_raw_UE'!EZ8186/1000000),"")</f>
        <v/>
      </c>
    </row>
    <row r="8187" spans="31:34">
      <c r="AE8187" t="str">
        <f>IF('5G_NR_raw_UE'!EP8187&gt;0,('5G_NR_raw_UE'!EP8187*'5G_NR_raw_UE'!EQ8187),"")</f>
        <v/>
      </c>
      <c r="AF8187" t="str">
        <f>IF('5G_NR_raw_UE'!ER8187&gt;0,('5G_NR_raw_UE'!ER8187*'5G_NR_raw_UE'!ES8187),"")</f>
        <v/>
      </c>
      <c r="AG8187" t="str">
        <f>IF('5G_NR_raw_UE'!EW8187&gt;0,('5G_NR_raw_UE'!EW8187*'5G_NR_raw_UE'!EX8187),"")</f>
        <v/>
      </c>
      <c r="AH8187" t="str">
        <f>IF('5G_NR_raw_UE'!EY8187&gt;0,('5G_NR_raw_UE'!EY8187*'5G_NR_raw_UE'!EZ8187/1000000),"")</f>
        <v/>
      </c>
    </row>
    <row r="8188" spans="31:34">
      <c r="AE8188" t="str">
        <f>IF('5G_NR_raw_UE'!EP8188&gt;0,('5G_NR_raw_UE'!EP8188*'5G_NR_raw_UE'!EQ8188),"")</f>
        <v/>
      </c>
      <c r="AF8188" t="str">
        <f>IF('5G_NR_raw_UE'!ER8188&gt;0,('5G_NR_raw_UE'!ER8188*'5G_NR_raw_UE'!ES8188),"")</f>
        <v/>
      </c>
      <c r="AG8188" t="str">
        <f>IF('5G_NR_raw_UE'!EW8188&gt;0,('5G_NR_raw_UE'!EW8188*'5G_NR_raw_UE'!EX8188),"")</f>
        <v/>
      </c>
      <c r="AH8188" t="str">
        <f>IF('5G_NR_raw_UE'!EY8188&gt;0,('5G_NR_raw_UE'!EY8188*'5G_NR_raw_UE'!EZ8188/1000000),"")</f>
        <v/>
      </c>
    </row>
    <row r="8189" spans="31:34">
      <c r="AE8189" t="str">
        <f>IF('5G_NR_raw_UE'!EP8189&gt;0,('5G_NR_raw_UE'!EP8189*'5G_NR_raw_UE'!EQ8189),"")</f>
        <v/>
      </c>
      <c r="AF8189" t="str">
        <f>IF('5G_NR_raw_UE'!ER8189&gt;0,('5G_NR_raw_UE'!ER8189*'5G_NR_raw_UE'!ES8189),"")</f>
        <v/>
      </c>
      <c r="AG8189" t="str">
        <f>IF('5G_NR_raw_UE'!EW8189&gt;0,('5G_NR_raw_UE'!EW8189*'5G_NR_raw_UE'!EX8189),"")</f>
        <v/>
      </c>
      <c r="AH8189" t="str">
        <f>IF('5G_NR_raw_UE'!EY8189&gt;0,('5G_NR_raw_UE'!EY8189*'5G_NR_raw_UE'!EZ8189/1000000),"")</f>
        <v/>
      </c>
    </row>
    <row r="8190" spans="31:34">
      <c r="AE8190" t="str">
        <f>IF('5G_NR_raw_UE'!EP8190&gt;0,('5G_NR_raw_UE'!EP8190*'5G_NR_raw_UE'!EQ8190),"")</f>
        <v/>
      </c>
      <c r="AF8190" t="str">
        <f>IF('5G_NR_raw_UE'!ER8190&gt;0,('5G_NR_raw_UE'!ER8190*'5G_NR_raw_UE'!ES8190),"")</f>
        <v/>
      </c>
      <c r="AG8190" t="str">
        <f>IF('5G_NR_raw_UE'!EW8190&gt;0,('5G_NR_raw_UE'!EW8190*'5G_NR_raw_UE'!EX8190),"")</f>
        <v/>
      </c>
      <c r="AH8190" t="str">
        <f>IF('5G_NR_raw_UE'!EY8190&gt;0,('5G_NR_raw_UE'!EY8190*'5G_NR_raw_UE'!EZ8190/1000000),"")</f>
        <v/>
      </c>
    </row>
    <row r="8191" spans="31:34">
      <c r="AE8191" t="str">
        <f>IF('5G_NR_raw_UE'!EP8191&gt;0,('5G_NR_raw_UE'!EP8191*'5G_NR_raw_UE'!EQ8191),"")</f>
        <v/>
      </c>
      <c r="AF8191" t="str">
        <f>IF('5G_NR_raw_UE'!ER8191&gt;0,('5G_NR_raw_UE'!ER8191*'5G_NR_raw_UE'!ES8191),"")</f>
        <v/>
      </c>
      <c r="AG8191" t="str">
        <f>IF('5G_NR_raw_UE'!EW8191&gt;0,('5G_NR_raw_UE'!EW8191*'5G_NR_raw_UE'!EX8191),"")</f>
        <v/>
      </c>
      <c r="AH8191" t="str">
        <f>IF('5G_NR_raw_UE'!EY8191&gt;0,('5G_NR_raw_UE'!EY8191*'5G_NR_raw_UE'!EZ8191/1000000),"")</f>
        <v/>
      </c>
    </row>
    <row r="8192" spans="31:34">
      <c r="AE8192" t="str">
        <f>IF('5G_NR_raw_UE'!EP8192&gt;0,('5G_NR_raw_UE'!EP8192*'5G_NR_raw_UE'!EQ8192),"")</f>
        <v/>
      </c>
      <c r="AF8192" t="str">
        <f>IF('5G_NR_raw_UE'!ER8192&gt;0,('5G_NR_raw_UE'!ER8192*'5G_NR_raw_UE'!ES8192),"")</f>
        <v/>
      </c>
      <c r="AG8192" t="str">
        <f>IF('5G_NR_raw_UE'!EW8192&gt;0,('5G_NR_raw_UE'!EW8192*'5G_NR_raw_UE'!EX8192),"")</f>
        <v/>
      </c>
      <c r="AH8192" t="str">
        <f>IF('5G_NR_raw_UE'!EY8192&gt;0,('5G_NR_raw_UE'!EY8192*'5G_NR_raw_UE'!EZ8192/1000000),"")</f>
        <v/>
      </c>
    </row>
    <row r="8193" spans="31:34">
      <c r="AE8193" t="str">
        <f>IF('5G_NR_raw_UE'!EP8193&gt;0,('5G_NR_raw_UE'!EP8193*'5G_NR_raw_UE'!EQ8193),"")</f>
        <v/>
      </c>
      <c r="AF8193" t="str">
        <f>IF('5G_NR_raw_UE'!ER8193&gt;0,('5G_NR_raw_UE'!ER8193*'5G_NR_raw_UE'!ES8193),"")</f>
        <v/>
      </c>
      <c r="AG8193" t="str">
        <f>IF('5G_NR_raw_UE'!EW8193&gt;0,('5G_NR_raw_UE'!EW8193*'5G_NR_raw_UE'!EX8193),"")</f>
        <v/>
      </c>
      <c r="AH8193" t="str">
        <f>IF('5G_NR_raw_UE'!EY8193&gt;0,('5G_NR_raw_UE'!EY8193*'5G_NR_raw_UE'!EZ8193/1000000),"")</f>
        <v/>
      </c>
    </row>
    <row r="8194" spans="31:34">
      <c r="AE8194" t="str">
        <f>IF('5G_NR_raw_UE'!EP8194&gt;0,('5G_NR_raw_UE'!EP8194*'5G_NR_raw_UE'!EQ8194),"")</f>
        <v/>
      </c>
      <c r="AF8194" t="str">
        <f>IF('5G_NR_raw_UE'!ER8194&gt;0,('5G_NR_raw_UE'!ER8194*'5G_NR_raw_UE'!ES8194),"")</f>
        <v/>
      </c>
      <c r="AG8194" t="str">
        <f>IF('5G_NR_raw_UE'!EW8194&gt;0,('5G_NR_raw_UE'!EW8194*'5G_NR_raw_UE'!EX8194),"")</f>
        <v/>
      </c>
      <c r="AH8194" t="str">
        <f>IF('5G_NR_raw_UE'!EY8194&gt;0,('5G_NR_raw_UE'!EY8194*'5G_NR_raw_UE'!EZ8194/1000000),"")</f>
        <v/>
      </c>
    </row>
    <row r="8195" spans="31:34">
      <c r="AE8195" t="str">
        <f>IF('5G_NR_raw_UE'!EP8195&gt;0,('5G_NR_raw_UE'!EP8195*'5G_NR_raw_UE'!EQ8195),"")</f>
        <v/>
      </c>
      <c r="AF8195" t="str">
        <f>IF('5G_NR_raw_UE'!ER8195&gt;0,('5G_NR_raw_UE'!ER8195*'5G_NR_raw_UE'!ES8195),"")</f>
        <v/>
      </c>
      <c r="AG8195" t="str">
        <f>IF('5G_NR_raw_UE'!EW8195&gt;0,('5G_NR_raw_UE'!EW8195*'5G_NR_raw_UE'!EX8195),"")</f>
        <v/>
      </c>
      <c r="AH8195" t="str">
        <f>IF('5G_NR_raw_UE'!EY8195&gt;0,('5G_NR_raw_UE'!EY8195*'5G_NR_raw_UE'!EZ8195/1000000),"")</f>
        <v/>
      </c>
    </row>
    <row r="8196" spans="31:34">
      <c r="AE8196" t="str">
        <f>IF('5G_NR_raw_UE'!EP8196&gt;0,('5G_NR_raw_UE'!EP8196*'5G_NR_raw_UE'!EQ8196),"")</f>
        <v/>
      </c>
      <c r="AF8196" t="str">
        <f>IF('5G_NR_raw_UE'!ER8196&gt;0,('5G_NR_raw_UE'!ER8196*'5G_NR_raw_UE'!ES8196),"")</f>
        <v/>
      </c>
      <c r="AG8196" t="str">
        <f>IF('5G_NR_raw_UE'!EW8196&gt;0,('5G_NR_raw_UE'!EW8196*'5G_NR_raw_UE'!EX8196),"")</f>
        <v/>
      </c>
      <c r="AH8196" t="str">
        <f>IF('5G_NR_raw_UE'!EY8196&gt;0,('5G_NR_raw_UE'!EY8196*'5G_NR_raw_UE'!EZ8196/1000000),"")</f>
        <v/>
      </c>
    </row>
    <row r="8197" spans="31:34">
      <c r="AE8197" t="str">
        <f>IF('5G_NR_raw_UE'!EP8197&gt;0,('5G_NR_raw_UE'!EP8197*'5G_NR_raw_UE'!EQ8197),"")</f>
        <v/>
      </c>
      <c r="AF8197" t="str">
        <f>IF('5G_NR_raw_UE'!ER8197&gt;0,('5G_NR_raw_UE'!ER8197*'5G_NR_raw_UE'!ES8197),"")</f>
        <v/>
      </c>
      <c r="AG8197" t="str">
        <f>IF('5G_NR_raw_UE'!EW8197&gt;0,('5G_NR_raw_UE'!EW8197*'5G_NR_raw_UE'!EX8197),"")</f>
        <v/>
      </c>
      <c r="AH8197" t="str">
        <f>IF('5G_NR_raw_UE'!EY8197&gt;0,('5G_NR_raw_UE'!EY8197*'5G_NR_raw_UE'!EZ8197/1000000),"")</f>
        <v/>
      </c>
    </row>
    <row r="8198" spans="31:34">
      <c r="AE8198" t="str">
        <f>IF('5G_NR_raw_UE'!EP8198&gt;0,('5G_NR_raw_UE'!EP8198*'5G_NR_raw_UE'!EQ8198),"")</f>
        <v/>
      </c>
      <c r="AF8198" t="str">
        <f>IF('5G_NR_raw_UE'!ER8198&gt;0,('5G_NR_raw_UE'!ER8198*'5G_NR_raw_UE'!ES8198),"")</f>
        <v/>
      </c>
      <c r="AG8198" t="str">
        <f>IF('5G_NR_raw_UE'!EW8198&gt;0,('5G_NR_raw_UE'!EW8198*'5G_NR_raw_UE'!EX8198),"")</f>
        <v/>
      </c>
      <c r="AH8198" t="str">
        <f>IF('5G_NR_raw_UE'!EY8198&gt;0,('5G_NR_raw_UE'!EY8198*'5G_NR_raw_UE'!EZ8198/1000000),"")</f>
        <v/>
      </c>
    </row>
    <row r="8199" spans="31:34">
      <c r="AE8199" t="str">
        <f>IF('5G_NR_raw_UE'!EP8199&gt;0,('5G_NR_raw_UE'!EP8199*'5G_NR_raw_UE'!EQ8199),"")</f>
        <v/>
      </c>
      <c r="AF8199" t="str">
        <f>IF('5G_NR_raw_UE'!ER8199&gt;0,('5G_NR_raw_UE'!ER8199*'5G_NR_raw_UE'!ES8199),"")</f>
        <v/>
      </c>
      <c r="AG8199" t="str">
        <f>IF('5G_NR_raw_UE'!EW8199&gt;0,('5G_NR_raw_UE'!EW8199*'5G_NR_raw_UE'!EX8199),"")</f>
        <v/>
      </c>
      <c r="AH8199" t="str">
        <f>IF('5G_NR_raw_UE'!EY8199&gt;0,('5G_NR_raw_UE'!EY8199*'5G_NR_raw_UE'!EZ8199/1000000),"")</f>
        <v/>
      </c>
    </row>
    <row r="8200" spans="31:34">
      <c r="AE8200" t="str">
        <f>IF('5G_NR_raw_UE'!EP8200&gt;0,('5G_NR_raw_UE'!EP8200*'5G_NR_raw_UE'!EQ8200),"")</f>
        <v/>
      </c>
      <c r="AF8200" t="str">
        <f>IF('5G_NR_raw_UE'!ER8200&gt;0,('5G_NR_raw_UE'!ER8200*'5G_NR_raw_UE'!ES8200),"")</f>
        <v/>
      </c>
      <c r="AG8200" t="str">
        <f>IF('5G_NR_raw_UE'!EW8200&gt;0,('5G_NR_raw_UE'!EW8200*'5G_NR_raw_UE'!EX8200),"")</f>
        <v/>
      </c>
      <c r="AH8200" t="str">
        <f>IF('5G_NR_raw_UE'!EY8200&gt;0,('5G_NR_raw_UE'!EY8200*'5G_NR_raw_UE'!EZ8200/1000000),"")</f>
        <v/>
      </c>
    </row>
    <row r="8201" spans="31:34">
      <c r="AE8201" t="str">
        <f>IF('5G_NR_raw_UE'!EP8201&gt;0,('5G_NR_raw_UE'!EP8201*'5G_NR_raw_UE'!EQ8201),"")</f>
        <v/>
      </c>
      <c r="AF8201" t="str">
        <f>IF('5G_NR_raw_UE'!ER8201&gt;0,('5G_NR_raw_UE'!ER8201*'5G_NR_raw_UE'!ES8201),"")</f>
        <v/>
      </c>
      <c r="AG8201" t="str">
        <f>IF('5G_NR_raw_UE'!EW8201&gt;0,('5G_NR_raw_UE'!EW8201*'5G_NR_raw_UE'!EX8201),"")</f>
        <v/>
      </c>
      <c r="AH8201" t="str">
        <f>IF('5G_NR_raw_UE'!EY8201&gt;0,('5G_NR_raw_UE'!EY8201*'5G_NR_raw_UE'!EZ8201/1000000),"")</f>
        <v/>
      </c>
    </row>
    <row r="8202" spans="31:34">
      <c r="AE8202" t="str">
        <f>IF('5G_NR_raw_UE'!EP8202&gt;0,('5G_NR_raw_UE'!EP8202*'5G_NR_raw_UE'!EQ8202),"")</f>
        <v/>
      </c>
      <c r="AF8202" t="str">
        <f>IF('5G_NR_raw_UE'!ER8202&gt;0,('5G_NR_raw_UE'!ER8202*'5G_NR_raw_UE'!ES8202),"")</f>
        <v/>
      </c>
      <c r="AG8202" t="str">
        <f>IF('5G_NR_raw_UE'!EW8202&gt;0,('5G_NR_raw_UE'!EW8202*'5G_NR_raw_UE'!EX8202),"")</f>
        <v/>
      </c>
      <c r="AH8202" t="str">
        <f>IF('5G_NR_raw_UE'!EY8202&gt;0,('5G_NR_raw_UE'!EY8202*'5G_NR_raw_UE'!EZ8202/1000000),"")</f>
        <v/>
      </c>
    </row>
    <row r="8203" spans="31:34">
      <c r="AE8203" t="str">
        <f>IF('5G_NR_raw_UE'!EP8203&gt;0,('5G_NR_raw_UE'!EP8203*'5G_NR_raw_UE'!EQ8203),"")</f>
        <v/>
      </c>
      <c r="AF8203" t="str">
        <f>IF('5G_NR_raw_UE'!ER8203&gt;0,('5G_NR_raw_UE'!ER8203*'5G_NR_raw_UE'!ES8203),"")</f>
        <v/>
      </c>
      <c r="AG8203" t="str">
        <f>IF('5G_NR_raw_UE'!EW8203&gt;0,('5G_NR_raw_UE'!EW8203*'5G_NR_raw_UE'!EX8203),"")</f>
        <v/>
      </c>
      <c r="AH8203" t="str">
        <f>IF('5G_NR_raw_UE'!EY8203&gt;0,('5G_NR_raw_UE'!EY8203*'5G_NR_raw_UE'!EZ8203/1000000),"")</f>
        <v/>
      </c>
    </row>
    <row r="8204" spans="31:34">
      <c r="AE8204" t="str">
        <f>IF('5G_NR_raw_UE'!EP8204&gt;0,('5G_NR_raw_UE'!EP8204*'5G_NR_raw_UE'!EQ8204),"")</f>
        <v/>
      </c>
      <c r="AF8204" t="str">
        <f>IF('5G_NR_raw_UE'!ER8204&gt;0,('5G_NR_raw_UE'!ER8204*'5G_NR_raw_UE'!ES8204),"")</f>
        <v/>
      </c>
      <c r="AG8204" t="str">
        <f>IF('5G_NR_raw_UE'!EW8204&gt;0,('5G_NR_raw_UE'!EW8204*'5G_NR_raw_UE'!EX8204),"")</f>
        <v/>
      </c>
      <c r="AH8204" t="str">
        <f>IF('5G_NR_raw_UE'!EY8204&gt;0,('5G_NR_raw_UE'!EY8204*'5G_NR_raw_UE'!EZ8204/1000000),"")</f>
        <v/>
      </c>
    </row>
    <row r="8205" spans="31:34">
      <c r="AE8205" t="str">
        <f>IF('5G_NR_raw_UE'!EP8205&gt;0,('5G_NR_raw_UE'!EP8205*'5G_NR_raw_UE'!EQ8205),"")</f>
        <v/>
      </c>
      <c r="AF8205" t="str">
        <f>IF('5G_NR_raw_UE'!ER8205&gt;0,('5G_NR_raw_UE'!ER8205*'5G_NR_raw_UE'!ES8205),"")</f>
        <v/>
      </c>
      <c r="AG8205" t="str">
        <f>IF('5G_NR_raw_UE'!EW8205&gt;0,('5G_NR_raw_UE'!EW8205*'5G_NR_raw_UE'!EX8205),"")</f>
        <v/>
      </c>
      <c r="AH8205" t="str">
        <f>IF('5G_NR_raw_UE'!EY8205&gt;0,('5G_NR_raw_UE'!EY8205*'5G_NR_raw_UE'!EZ8205/1000000),"")</f>
        <v/>
      </c>
    </row>
    <row r="8206" spans="31:34">
      <c r="AE8206" t="str">
        <f>IF('5G_NR_raw_UE'!EP8206&gt;0,('5G_NR_raw_UE'!EP8206*'5G_NR_raw_UE'!EQ8206),"")</f>
        <v/>
      </c>
      <c r="AF8206" t="str">
        <f>IF('5G_NR_raw_UE'!ER8206&gt;0,('5G_NR_raw_UE'!ER8206*'5G_NR_raw_UE'!ES8206),"")</f>
        <v/>
      </c>
      <c r="AG8206" t="str">
        <f>IF('5G_NR_raw_UE'!EW8206&gt;0,('5G_NR_raw_UE'!EW8206*'5G_NR_raw_UE'!EX8206),"")</f>
        <v/>
      </c>
      <c r="AH8206" t="str">
        <f>IF('5G_NR_raw_UE'!EY8206&gt;0,('5G_NR_raw_UE'!EY8206*'5G_NR_raw_UE'!EZ8206/1000000),"")</f>
        <v/>
      </c>
    </row>
    <row r="8207" spans="31:34">
      <c r="AE8207" t="str">
        <f>IF('5G_NR_raw_UE'!EP8207&gt;0,('5G_NR_raw_UE'!EP8207*'5G_NR_raw_UE'!EQ8207),"")</f>
        <v/>
      </c>
      <c r="AF8207" t="str">
        <f>IF('5G_NR_raw_UE'!ER8207&gt;0,('5G_NR_raw_UE'!ER8207*'5G_NR_raw_UE'!ES8207),"")</f>
        <v/>
      </c>
      <c r="AG8207" t="str">
        <f>IF('5G_NR_raw_UE'!EW8207&gt;0,('5G_NR_raw_UE'!EW8207*'5G_NR_raw_UE'!EX8207),"")</f>
        <v/>
      </c>
      <c r="AH8207" t="str">
        <f>IF('5G_NR_raw_UE'!EY8207&gt;0,('5G_NR_raw_UE'!EY8207*'5G_NR_raw_UE'!EZ8207/1000000),"")</f>
        <v/>
      </c>
    </row>
    <row r="8208" spans="31:34">
      <c r="AE8208" t="str">
        <f>IF('5G_NR_raw_UE'!EP8208&gt;0,('5G_NR_raw_UE'!EP8208*'5G_NR_raw_UE'!EQ8208),"")</f>
        <v/>
      </c>
      <c r="AF8208" t="str">
        <f>IF('5G_NR_raw_UE'!ER8208&gt;0,('5G_NR_raw_UE'!ER8208*'5G_NR_raw_UE'!ES8208),"")</f>
        <v/>
      </c>
      <c r="AG8208" t="str">
        <f>IF('5G_NR_raw_UE'!EW8208&gt;0,('5G_NR_raw_UE'!EW8208*'5G_NR_raw_UE'!EX8208),"")</f>
        <v/>
      </c>
      <c r="AH8208" t="str">
        <f>IF('5G_NR_raw_UE'!EY8208&gt;0,('5G_NR_raw_UE'!EY8208*'5G_NR_raw_UE'!EZ8208/1000000),"")</f>
        <v/>
      </c>
    </row>
    <row r="8209" spans="31:34">
      <c r="AE8209" t="str">
        <f>IF('5G_NR_raw_UE'!EP8209&gt;0,('5G_NR_raw_UE'!EP8209*'5G_NR_raw_UE'!EQ8209),"")</f>
        <v/>
      </c>
      <c r="AF8209" t="str">
        <f>IF('5G_NR_raw_UE'!ER8209&gt;0,('5G_NR_raw_UE'!ER8209*'5G_NR_raw_UE'!ES8209),"")</f>
        <v/>
      </c>
      <c r="AG8209" t="str">
        <f>IF('5G_NR_raw_UE'!EW8209&gt;0,('5G_NR_raw_UE'!EW8209*'5G_NR_raw_UE'!EX8209),"")</f>
        <v/>
      </c>
      <c r="AH8209" t="str">
        <f>IF('5G_NR_raw_UE'!EY8209&gt;0,('5G_NR_raw_UE'!EY8209*'5G_NR_raw_UE'!EZ8209/1000000),"")</f>
        <v/>
      </c>
    </row>
    <row r="8210" spans="31:34">
      <c r="AE8210" t="str">
        <f>IF('5G_NR_raw_UE'!EP8210&gt;0,('5G_NR_raw_UE'!EP8210*'5G_NR_raw_UE'!EQ8210),"")</f>
        <v/>
      </c>
      <c r="AF8210" t="str">
        <f>IF('5G_NR_raw_UE'!ER8210&gt;0,('5G_NR_raw_UE'!ER8210*'5G_NR_raw_UE'!ES8210),"")</f>
        <v/>
      </c>
      <c r="AG8210" t="str">
        <f>IF('5G_NR_raw_UE'!EW8210&gt;0,('5G_NR_raw_UE'!EW8210*'5G_NR_raw_UE'!EX8210),"")</f>
        <v/>
      </c>
      <c r="AH8210" t="str">
        <f>IF('5G_NR_raw_UE'!EY8210&gt;0,('5G_NR_raw_UE'!EY8210*'5G_NR_raw_UE'!EZ8210/1000000),"")</f>
        <v/>
      </c>
    </row>
    <row r="8211" spans="31:34">
      <c r="AE8211" t="str">
        <f>IF('5G_NR_raw_UE'!EP8211&gt;0,('5G_NR_raw_UE'!EP8211*'5G_NR_raw_UE'!EQ8211),"")</f>
        <v/>
      </c>
      <c r="AF8211" t="str">
        <f>IF('5G_NR_raw_UE'!ER8211&gt;0,('5G_NR_raw_UE'!ER8211*'5G_NR_raw_UE'!ES8211),"")</f>
        <v/>
      </c>
      <c r="AG8211" t="str">
        <f>IF('5G_NR_raw_UE'!EW8211&gt;0,('5G_NR_raw_UE'!EW8211*'5G_NR_raw_UE'!EX8211),"")</f>
        <v/>
      </c>
      <c r="AH8211" t="str">
        <f>IF('5G_NR_raw_UE'!EY8211&gt;0,('5G_NR_raw_UE'!EY8211*'5G_NR_raw_UE'!EZ8211/1000000),"")</f>
        <v/>
      </c>
    </row>
    <row r="8212" spans="31:34">
      <c r="AE8212" t="str">
        <f>IF('5G_NR_raw_UE'!EP8212&gt;0,('5G_NR_raw_UE'!EP8212*'5G_NR_raw_UE'!EQ8212),"")</f>
        <v/>
      </c>
      <c r="AF8212" t="str">
        <f>IF('5G_NR_raw_UE'!ER8212&gt;0,('5G_NR_raw_UE'!ER8212*'5G_NR_raw_UE'!ES8212),"")</f>
        <v/>
      </c>
      <c r="AG8212" t="str">
        <f>IF('5G_NR_raw_UE'!EW8212&gt;0,('5G_NR_raw_UE'!EW8212*'5G_NR_raw_UE'!EX8212),"")</f>
        <v/>
      </c>
      <c r="AH8212" t="str">
        <f>IF('5G_NR_raw_UE'!EY8212&gt;0,('5G_NR_raw_UE'!EY8212*'5G_NR_raw_UE'!EZ8212/1000000),"")</f>
        <v/>
      </c>
    </row>
    <row r="8213" spans="31:34">
      <c r="AE8213" t="str">
        <f>IF('5G_NR_raw_UE'!EP8213&gt;0,('5G_NR_raw_UE'!EP8213*'5G_NR_raw_UE'!EQ8213),"")</f>
        <v/>
      </c>
      <c r="AF8213" t="str">
        <f>IF('5G_NR_raw_UE'!ER8213&gt;0,('5G_NR_raw_UE'!ER8213*'5G_NR_raw_UE'!ES8213),"")</f>
        <v/>
      </c>
      <c r="AG8213" t="str">
        <f>IF('5G_NR_raw_UE'!EW8213&gt;0,('5G_NR_raw_UE'!EW8213*'5G_NR_raw_UE'!EX8213),"")</f>
        <v/>
      </c>
      <c r="AH8213" t="str">
        <f>IF('5G_NR_raw_UE'!EY8213&gt;0,('5G_NR_raw_UE'!EY8213*'5G_NR_raw_UE'!EZ8213/1000000),"")</f>
        <v/>
      </c>
    </row>
    <row r="8214" spans="31:34">
      <c r="AE8214" t="str">
        <f>IF('5G_NR_raw_UE'!EP8214&gt;0,('5G_NR_raw_UE'!EP8214*'5G_NR_raw_UE'!EQ8214),"")</f>
        <v/>
      </c>
      <c r="AF8214" t="str">
        <f>IF('5G_NR_raw_UE'!ER8214&gt;0,('5G_NR_raw_UE'!ER8214*'5G_NR_raw_UE'!ES8214),"")</f>
        <v/>
      </c>
      <c r="AG8214" t="str">
        <f>IF('5G_NR_raw_UE'!EW8214&gt;0,('5G_NR_raw_UE'!EW8214*'5G_NR_raw_UE'!EX8214),"")</f>
        <v/>
      </c>
      <c r="AH8214" t="str">
        <f>IF('5G_NR_raw_UE'!EY8214&gt;0,('5G_NR_raw_UE'!EY8214*'5G_NR_raw_UE'!EZ8214/1000000),"")</f>
        <v/>
      </c>
    </row>
    <row r="8215" spans="31:34">
      <c r="AE8215" t="str">
        <f>IF('5G_NR_raw_UE'!EP8215&gt;0,('5G_NR_raw_UE'!EP8215*'5G_NR_raw_UE'!EQ8215),"")</f>
        <v/>
      </c>
      <c r="AF8215" t="str">
        <f>IF('5G_NR_raw_UE'!ER8215&gt;0,('5G_NR_raw_UE'!ER8215*'5G_NR_raw_UE'!ES8215),"")</f>
        <v/>
      </c>
      <c r="AG8215" t="str">
        <f>IF('5G_NR_raw_UE'!EW8215&gt;0,('5G_NR_raw_UE'!EW8215*'5G_NR_raw_UE'!EX8215),"")</f>
        <v/>
      </c>
      <c r="AH8215" t="str">
        <f>IF('5G_NR_raw_UE'!EY8215&gt;0,('5G_NR_raw_UE'!EY8215*'5G_NR_raw_UE'!EZ8215/1000000),"")</f>
        <v/>
      </c>
    </row>
    <row r="8216" spans="31:34">
      <c r="AE8216" t="str">
        <f>IF('5G_NR_raw_UE'!EP8216&gt;0,('5G_NR_raw_UE'!EP8216*'5G_NR_raw_UE'!EQ8216),"")</f>
        <v/>
      </c>
      <c r="AF8216" t="str">
        <f>IF('5G_NR_raw_UE'!ER8216&gt;0,('5G_NR_raw_UE'!ER8216*'5G_NR_raw_UE'!ES8216),"")</f>
        <v/>
      </c>
      <c r="AG8216" t="str">
        <f>IF('5G_NR_raw_UE'!EW8216&gt;0,('5G_NR_raw_UE'!EW8216*'5G_NR_raw_UE'!EX8216),"")</f>
        <v/>
      </c>
      <c r="AH8216" t="str">
        <f>IF('5G_NR_raw_UE'!EY8216&gt;0,('5G_NR_raw_UE'!EY8216*'5G_NR_raw_UE'!EZ8216/1000000),"")</f>
        <v/>
      </c>
    </row>
    <row r="8217" spans="31:34">
      <c r="AE8217" t="str">
        <f>IF('5G_NR_raw_UE'!EP8217&gt;0,('5G_NR_raw_UE'!EP8217*'5G_NR_raw_UE'!EQ8217),"")</f>
        <v/>
      </c>
      <c r="AF8217" t="str">
        <f>IF('5G_NR_raw_UE'!ER8217&gt;0,('5G_NR_raw_UE'!ER8217*'5G_NR_raw_UE'!ES8217),"")</f>
        <v/>
      </c>
      <c r="AG8217" t="str">
        <f>IF('5G_NR_raw_UE'!EW8217&gt;0,('5G_NR_raw_UE'!EW8217*'5G_NR_raw_UE'!EX8217),"")</f>
        <v/>
      </c>
      <c r="AH8217" t="str">
        <f>IF('5G_NR_raw_UE'!EY8217&gt;0,('5G_NR_raw_UE'!EY8217*'5G_NR_raw_UE'!EZ8217/1000000),"")</f>
        <v/>
      </c>
    </row>
    <row r="8218" spans="31:34">
      <c r="AE8218" t="str">
        <f>IF('5G_NR_raw_UE'!EP8218&gt;0,('5G_NR_raw_UE'!EP8218*'5G_NR_raw_UE'!EQ8218),"")</f>
        <v/>
      </c>
      <c r="AF8218" t="str">
        <f>IF('5G_NR_raw_UE'!ER8218&gt;0,('5G_NR_raw_UE'!ER8218*'5G_NR_raw_UE'!ES8218),"")</f>
        <v/>
      </c>
      <c r="AG8218" t="str">
        <f>IF('5G_NR_raw_UE'!EW8218&gt;0,('5G_NR_raw_UE'!EW8218*'5G_NR_raw_UE'!EX8218),"")</f>
        <v/>
      </c>
      <c r="AH8218" t="str">
        <f>IF('5G_NR_raw_UE'!EY8218&gt;0,('5G_NR_raw_UE'!EY8218*'5G_NR_raw_UE'!EZ8218/1000000),"")</f>
        <v/>
      </c>
    </row>
    <row r="8219" spans="31:34">
      <c r="AE8219" t="str">
        <f>IF('5G_NR_raw_UE'!EP8219&gt;0,('5G_NR_raw_UE'!EP8219*'5G_NR_raw_UE'!EQ8219),"")</f>
        <v/>
      </c>
      <c r="AF8219" t="str">
        <f>IF('5G_NR_raw_UE'!ER8219&gt;0,('5G_NR_raw_UE'!ER8219*'5G_NR_raw_UE'!ES8219),"")</f>
        <v/>
      </c>
      <c r="AG8219" t="str">
        <f>IF('5G_NR_raw_UE'!EW8219&gt;0,('5G_NR_raw_UE'!EW8219*'5G_NR_raw_UE'!EX8219),"")</f>
        <v/>
      </c>
      <c r="AH8219" t="str">
        <f>IF('5G_NR_raw_UE'!EY8219&gt;0,('5G_NR_raw_UE'!EY8219*'5G_NR_raw_UE'!EZ8219/1000000),"")</f>
        <v/>
      </c>
    </row>
    <row r="8220" spans="31:34">
      <c r="AE8220" t="str">
        <f>IF('5G_NR_raw_UE'!EP8220&gt;0,('5G_NR_raw_UE'!EP8220*'5G_NR_raw_UE'!EQ8220),"")</f>
        <v/>
      </c>
      <c r="AF8220" t="str">
        <f>IF('5G_NR_raw_UE'!ER8220&gt;0,('5G_NR_raw_UE'!ER8220*'5G_NR_raw_UE'!ES8220),"")</f>
        <v/>
      </c>
      <c r="AG8220" t="str">
        <f>IF('5G_NR_raw_UE'!EW8220&gt;0,('5G_NR_raw_UE'!EW8220*'5G_NR_raw_UE'!EX8220),"")</f>
        <v/>
      </c>
      <c r="AH8220" t="str">
        <f>IF('5G_NR_raw_UE'!EY8220&gt;0,('5G_NR_raw_UE'!EY8220*'5G_NR_raw_UE'!EZ8220/1000000),"")</f>
        <v/>
      </c>
    </row>
    <row r="8221" spans="31:34">
      <c r="AE8221" t="str">
        <f>IF('5G_NR_raw_UE'!EP8221&gt;0,('5G_NR_raw_UE'!EP8221*'5G_NR_raw_UE'!EQ8221),"")</f>
        <v/>
      </c>
      <c r="AF8221" t="str">
        <f>IF('5G_NR_raw_UE'!ER8221&gt;0,('5G_NR_raw_UE'!ER8221*'5G_NR_raw_UE'!ES8221),"")</f>
        <v/>
      </c>
      <c r="AG8221" t="str">
        <f>IF('5G_NR_raw_UE'!EW8221&gt;0,('5G_NR_raw_UE'!EW8221*'5G_NR_raw_UE'!EX8221),"")</f>
        <v/>
      </c>
      <c r="AH8221" t="str">
        <f>IF('5G_NR_raw_UE'!EY8221&gt;0,('5G_NR_raw_UE'!EY8221*'5G_NR_raw_UE'!EZ8221/1000000),"")</f>
        <v/>
      </c>
    </row>
    <row r="8222" spans="31:34">
      <c r="AE8222" t="str">
        <f>IF('5G_NR_raw_UE'!EP8222&gt;0,('5G_NR_raw_UE'!EP8222*'5G_NR_raw_UE'!EQ8222),"")</f>
        <v/>
      </c>
      <c r="AF8222" t="str">
        <f>IF('5G_NR_raw_UE'!ER8222&gt;0,('5G_NR_raw_UE'!ER8222*'5G_NR_raw_UE'!ES8222),"")</f>
        <v/>
      </c>
      <c r="AG8222" t="str">
        <f>IF('5G_NR_raw_UE'!EW8222&gt;0,('5G_NR_raw_UE'!EW8222*'5G_NR_raw_UE'!EX8222),"")</f>
        <v/>
      </c>
      <c r="AH8222" t="str">
        <f>IF('5G_NR_raw_UE'!EY8222&gt;0,('5G_NR_raw_UE'!EY8222*'5G_NR_raw_UE'!EZ8222/1000000),"")</f>
        <v/>
      </c>
    </row>
    <row r="8223" spans="31:34">
      <c r="AE8223" t="str">
        <f>IF('5G_NR_raw_UE'!EP8223&gt;0,('5G_NR_raw_UE'!EP8223*'5G_NR_raw_UE'!EQ8223),"")</f>
        <v/>
      </c>
      <c r="AF8223" t="str">
        <f>IF('5G_NR_raw_UE'!ER8223&gt;0,('5G_NR_raw_UE'!ER8223*'5G_NR_raw_UE'!ES8223),"")</f>
        <v/>
      </c>
      <c r="AG8223" t="str">
        <f>IF('5G_NR_raw_UE'!EW8223&gt;0,('5G_NR_raw_UE'!EW8223*'5G_NR_raw_UE'!EX8223),"")</f>
        <v/>
      </c>
      <c r="AH8223" t="str">
        <f>IF('5G_NR_raw_UE'!EY8223&gt;0,('5G_NR_raw_UE'!EY8223*'5G_NR_raw_UE'!EZ8223/1000000),"")</f>
        <v/>
      </c>
    </row>
    <row r="8224" spans="31:34">
      <c r="AE8224" t="str">
        <f>IF('5G_NR_raw_UE'!EP8224&gt;0,('5G_NR_raw_UE'!EP8224*'5G_NR_raw_UE'!EQ8224),"")</f>
        <v/>
      </c>
      <c r="AF8224" t="str">
        <f>IF('5G_NR_raw_UE'!ER8224&gt;0,('5G_NR_raw_UE'!ER8224*'5G_NR_raw_UE'!ES8224),"")</f>
        <v/>
      </c>
      <c r="AG8224" t="str">
        <f>IF('5G_NR_raw_UE'!EW8224&gt;0,('5G_NR_raw_UE'!EW8224*'5G_NR_raw_UE'!EX8224),"")</f>
        <v/>
      </c>
      <c r="AH8224" t="str">
        <f>IF('5G_NR_raw_UE'!EY8224&gt;0,('5G_NR_raw_UE'!EY8224*'5G_NR_raw_UE'!EZ8224/1000000),"")</f>
        <v/>
      </c>
    </row>
    <row r="8225" spans="31:34">
      <c r="AE8225" t="str">
        <f>IF('5G_NR_raw_UE'!EP8225&gt;0,('5G_NR_raw_UE'!EP8225*'5G_NR_raw_UE'!EQ8225),"")</f>
        <v/>
      </c>
      <c r="AF8225" t="str">
        <f>IF('5G_NR_raw_UE'!ER8225&gt;0,('5G_NR_raw_UE'!ER8225*'5G_NR_raw_UE'!ES8225),"")</f>
        <v/>
      </c>
      <c r="AG8225" t="str">
        <f>IF('5G_NR_raw_UE'!EW8225&gt;0,('5G_NR_raw_UE'!EW8225*'5G_NR_raw_UE'!EX8225),"")</f>
        <v/>
      </c>
      <c r="AH8225" t="str">
        <f>IF('5G_NR_raw_UE'!EY8225&gt;0,('5G_NR_raw_UE'!EY8225*'5G_NR_raw_UE'!EZ8225/1000000),"")</f>
        <v/>
      </c>
    </row>
    <row r="8226" spans="31:34">
      <c r="AE8226" t="str">
        <f>IF('5G_NR_raw_UE'!EP8226&gt;0,('5G_NR_raw_UE'!EP8226*'5G_NR_raw_UE'!EQ8226),"")</f>
        <v/>
      </c>
      <c r="AF8226" t="str">
        <f>IF('5G_NR_raw_UE'!ER8226&gt;0,('5G_NR_raw_UE'!ER8226*'5G_NR_raw_UE'!ES8226),"")</f>
        <v/>
      </c>
      <c r="AG8226" t="str">
        <f>IF('5G_NR_raw_UE'!EW8226&gt;0,('5G_NR_raw_UE'!EW8226*'5G_NR_raw_UE'!EX8226),"")</f>
        <v/>
      </c>
      <c r="AH8226" t="str">
        <f>IF('5G_NR_raw_UE'!EY8226&gt;0,('5G_NR_raw_UE'!EY8226*'5G_NR_raw_UE'!EZ8226/1000000),"")</f>
        <v/>
      </c>
    </row>
    <row r="8227" spans="31:34">
      <c r="AE8227" t="str">
        <f>IF('5G_NR_raw_UE'!EP8227&gt;0,('5G_NR_raw_UE'!EP8227*'5G_NR_raw_UE'!EQ8227),"")</f>
        <v/>
      </c>
      <c r="AF8227" t="str">
        <f>IF('5G_NR_raw_UE'!ER8227&gt;0,('5G_NR_raw_UE'!ER8227*'5G_NR_raw_UE'!ES8227),"")</f>
        <v/>
      </c>
      <c r="AG8227" t="str">
        <f>IF('5G_NR_raw_UE'!EW8227&gt;0,('5G_NR_raw_UE'!EW8227*'5G_NR_raw_UE'!EX8227),"")</f>
        <v/>
      </c>
      <c r="AH8227" t="str">
        <f>IF('5G_NR_raw_UE'!EY8227&gt;0,('5G_NR_raw_UE'!EY8227*'5G_NR_raw_UE'!EZ8227/1000000),"")</f>
        <v/>
      </c>
    </row>
    <row r="8228" spans="31:34">
      <c r="AE8228" t="str">
        <f>IF('5G_NR_raw_UE'!EP8228&gt;0,('5G_NR_raw_UE'!EP8228*'5G_NR_raw_UE'!EQ8228),"")</f>
        <v/>
      </c>
      <c r="AF8228" t="str">
        <f>IF('5G_NR_raw_UE'!ER8228&gt;0,('5G_NR_raw_UE'!ER8228*'5G_NR_raw_UE'!ES8228),"")</f>
        <v/>
      </c>
      <c r="AG8228" t="str">
        <f>IF('5G_NR_raw_UE'!EW8228&gt;0,('5G_NR_raw_UE'!EW8228*'5G_NR_raw_UE'!EX8228),"")</f>
        <v/>
      </c>
      <c r="AH8228" t="str">
        <f>IF('5G_NR_raw_UE'!EY8228&gt;0,('5G_NR_raw_UE'!EY8228*'5G_NR_raw_UE'!EZ8228/1000000),"")</f>
        <v/>
      </c>
    </row>
    <row r="8229" spans="31:34">
      <c r="AE8229" t="str">
        <f>IF('5G_NR_raw_UE'!EP8229&gt;0,('5G_NR_raw_UE'!EP8229*'5G_NR_raw_UE'!EQ8229),"")</f>
        <v/>
      </c>
      <c r="AF8229" t="str">
        <f>IF('5G_NR_raw_UE'!ER8229&gt;0,('5G_NR_raw_UE'!ER8229*'5G_NR_raw_UE'!ES8229),"")</f>
        <v/>
      </c>
      <c r="AG8229" t="str">
        <f>IF('5G_NR_raw_UE'!EW8229&gt;0,('5G_NR_raw_UE'!EW8229*'5G_NR_raw_UE'!EX8229),"")</f>
        <v/>
      </c>
      <c r="AH8229" t="str">
        <f>IF('5G_NR_raw_UE'!EY8229&gt;0,('5G_NR_raw_UE'!EY8229*'5G_NR_raw_UE'!EZ8229/1000000),"")</f>
        <v/>
      </c>
    </row>
    <row r="8230" spans="31:34">
      <c r="AE8230" t="str">
        <f>IF('5G_NR_raw_UE'!EP8230&gt;0,('5G_NR_raw_UE'!EP8230*'5G_NR_raw_UE'!EQ8230),"")</f>
        <v/>
      </c>
      <c r="AF8230" t="str">
        <f>IF('5G_NR_raw_UE'!ER8230&gt;0,('5G_NR_raw_UE'!ER8230*'5G_NR_raw_UE'!ES8230),"")</f>
        <v/>
      </c>
      <c r="AG8230" t="str">
        <f>IF('5G_NR_raw_UE'!EW8230&gt;0,('5G_NR_raw_UE'!EW8230*'5G_NR_raw_UE'!EX8230),"")</f>
        <v/>
      </c>
      <c r="AH8230" t="str">
        <f>IF('5G_NR_raw_UE'!EY8230&gt;0,('5G_NR_raw_UE'!EY8230*'5G_NR_raw_UE'!EZ8230/1000000),"")</f>
        <v/>
      </c>
    </row>
    <row r="8231" spans="31:34">
      <c r="AE8231" t="str">
        <f>IF('5G_NR_raw_UE'!EP8231&gt;0,('5G_NR_raw_UE'!EP8231*'5G_NR_raw_UE'!EQ8231),"")</f>
        <v/>
      </c>
      <c r="AF8231" t="str">
        <f>IF('5G_NR_raw_UE'!ER8231&gt;0,('5G_NR_raw_UE'!ER8231*'5G_NR_raw_UE'!ES8231),"")</f>
        <v/>
      </c>
      <c r="AG8231" t="str">
        <f>IF('5G_NR_raw_UE'!EW8231&gt;0,('5G_NR_raw_UE'!EW8231*'5G_NR_raw_UE'!EX8231),"")</f>
        <v/>
      </c>
      <c r="AH8231" t="str">
        <f>IF('5G_NR_raw_UE'!EY8231&gt;0,('5G_NR_raw_UE'!EY8231*'5G_NR_raw_UE'!EZ8231/1000000),"")</f>
        <v/>
      </c>
    </row>
    <row r="8232" spans="31:34">
      <c r="AE8232" t="str">
        <f>IF('5G_NR_raw_UE'!EP8232&gt;0,('5G_NR_raw_UE'!EP8232*'5G_NR_raw_UE'!EQ8232),"")</f>
        <v/>
      </c>
      <c r="AF8232" t="str">
        <f>IF('5G_NR_raw_UE'!ER8232&gt;0,('5G_NR_raw_UE'!ER8232*'5G_NR_raw_UE'!ES8232),"")</f>
        <v/>
      </c>
      <c r="AG8232" t="str">
        <f>IF('5G_NR_raw_UE'!EW8232&gt;0,('5G_NR_raw_UE'!EW8232*'5G_NR_raw_UE'!EX8232),"")</f>
        <v/>
      </c>
      <c r="AH8232" t="str">
        <f>IF('5G_NR_raw_UE'!EY8232&gt;0,('5G_NR_raw_UE'!EY8232*'5G_NR_raw_UE'!EZ8232/1000000),"")</f>
        <v/>
      </c>
    </row>
    <row r="8233" spans="31:34">
      <c r="AE8233" t="str">
        <f>IF('5G_NR_raw_UE'!EP8233&gt;0,('5G_NR_raw_UE'!EP8233*'5G_NR_raw_UE'!EQ8233),"")</f>
        <v/>
      </c>
      <c r="AF8233" t="str">
        <f>IF('5G_NR_raw_UE'!ER8233&gt;0,('5G_NR_raw_UE'!ER8233*'5G_NR_raw_UE'!ES8233),"")</f>
        <v/>
      </c>
      <c r="AG8233" t="str">
        <f>IF('5G_NR_raw_UE'!EW8233&gt;0,('5G_NR_raw_UE'!EW8233*'5G_NR_raw_UE'!EX8233),"")</f>
        <v/>
      </c>
      <c r="AH8233" t="str">
        <f>IF('5G_NR_raw_UE'!EY8233&gt;0,('5G_NR_raw_UE'!EY8233*'5G_NR_raw_UE'!EZ8233/1000000),"")</f>
        <v/>
      </c>
    </row>
    <row r="8234" spans="31:34">
      <c r="AE8234" t="str">
        <f>IF('5G_NR_raw_UE'!EP8234&gt;0,('5G_NR_raw_UE'!EP8234*'5G_NR_raw_UE'!EQ8234),"")</f>
        <v/>
      </c>
      <c r="AF8234" t="str">
        <f>IF('5G_NR_raw_UE'!ER8234&gt;0,('5G_NR_raw_UE'!ER8234*'5G_NR_raw_UE'!ES8234),"")</f>
        <v/>
      </c>
      <c r="AG8234" t="str">
        <f>IF('5G_NR_raw_UE'!EW8234&gt;0,('5G_NR_raw_UE'!EW8234*'5G_NR_raw_UE'!EX8234),"")</f>
        <v/>
      </c>
      <c r="AH8234" t="str">
        <f>IF('5G_NR_raw_UE'!EY8234&gt;0,('5G_NR_raw_UE'!EY8234*'5G_NR_raw_UE'!EZ8234/1000000),"")</f>
        <v/>
      </c>
    </row>
    <row r="8235" spans="31:34">
      <c r="AE8235" t="str">
        <f>IF('5G_NR_raw_UE'!EP8235&gt;0,('5G_NR_raw_UE'!EP8235*'5G_NR_raw_UE'!EQ8235),"")</f>
        <v/>
      </c>
      <c r="AF8235" t="str">
        <f>IF('5G_NR_raw_UE'!ER8235&gt;0,('5G_NR_raw_UE'!ER8235*'5G_NR_raw_UE'!ES8235),"")</f>
        <v/>
      </c>
      <c r="AG8235" t="str">
        <f>IF('5G_NR_raw_UE'!EW8235&gt;0,('5G_NR_raw_UE'!EW8235*'5G_NR_raw_UE'!EX8235),"")</f>
        <v/>
      </c>
      <c r="AH8235" t="str">
        <f>IF('5G_NR_raw_UE'!EY8235&gt;0,('5G_NR_raw_UE'!EY8235*'5G_NR_raw_UE'!EZ8235/1000000),"")</f>
        <v/>
      </c>
    </row>
    <row r="8236" spans="31:34">
      <c r="AE8236" t="str">
        <f>IF('5G_NR_raw_UE'!EP8236&gt;0,('5G_NR_raw_UE'!EP8236*'5G_NR_raw_UE'!EQ8236),"")</f>
        <v/>
      </c>
      <c r="AF8236" t="str">
        <f>IF('5G_NR_raw_UE'!ER8236&gt;0,('5G_NR_raw_UE'!ER8236*'5G_NR_raw_UE'!ES8236),"")</f>
        <v/>
      </c>
      <c r="AG8236" t="str">
        <f>IF('5G_NR_raw_UE'!EW8236&gt;0,('5G_NR_raw_UE'!EW8236*'5G_NR_raw_UE'!EX8236),"")</f>
        <v/>
      </c>
      <c r="AH8236" t="str">
        <f>IF('5G_NR_raw_UE'!EY8236&gt;0,('5G_NR_raw_UE'!EY8236*'5G_NR_raw_UE'!EZ8236/1000000),"")</f>
        <v/>
      </c>
    </row>
    <row r="8237" spans="31:34">
      <c r="AE8237" t="str">
        <f>IF('5G_NR_raw_UE'!EP8237&gt;0,('5G_NR_raw_UE'!EP8237*'5G_NR_raw_UE'!EQ8237),"")</f>
        <v/>
      </c>
      <c r="AF8237" t="str">
        <f>IF('5G_NR_raw_UE'!ER8237&gt;0,('5G_NR_raw_UE'!ER8237*'5G_NR_raw_UE'!ES8237),"")</f>
        <v/>
      </c>
      <c r="AG8237" t="str">
        <f>IF('5G_NR_raw_UE'!EW8237&gt;0,('5G_NR_raw_UE'!EW8237*'5G_NR_raw_UE'!EX8237),"")</f>
        <v/>
      </c>
      <c r="AH8237" t="str">
        <f>IF('5G_NR_raw_UE'!EY8237&gt;0,('5G_NR_raw_UE'!EY8237*'5G_NR_raw_UE'!EZ8237/1000000),"")</f>
        <v/>
      </c>
    </row>
    <row r="8238" spans="31:34">
      <c r="AE8238" t="str">
        <f>IF('5G_NR_raw_UE'!EP8238&gt;0,('5G_NR_raw_UE'!EP8238*'5G_NR_raw_UE'!EQ8238),"")</f>
        <v/>
      </c>
      <c r="AF8238" t="str">
        <f>IF('5G_NR_raw_UE'!ER8238&gt;0,('5G_NR_raw_UE'!ER8238*'5G_NR_raw_UE'!ES8238),"")</f>
        <v/>
      </c>
      <c r="AG8238" t="str">
        <f>IF('5G_NR_raw_UE'!EW8238&gt;0,('5G_NR_raw_UE'!EW8238*'5G_NR_raw_UE'!EX8238),"")</f>
        <v/>
      </c>
      <c r="AH8238" t="str">
        <f>IF('5G_NR_raw_UE'!EY8238&gt;0,('5G_NR_raw_UE'!EY8238*'5G_NR_raw_UE'!EZ8238/1000000),"")</f>
        <v/>
      </c>
    </row>
    <row r="8239" spans="31:34">
      <c r="AE8239" t="str">
        <f>IF('5G_NR_raw_UE'!EP8239&gt;0,('5G_NR_raw_UE'!EP8239*'5G_NR_raw_UE'!EQ8239),"")</f>
        <v/>
      </c>
      <c r="AF8239" t="str">
        <f>IF('5G_NR_raw_UE'!ER8239&gt;0,('5G_NR_raw_UE'!ER8239*'5G_NR_raw_UE'!ES8239),"")</f>
        <v/>
      </c>
      <c r="AG8239" t="str">
        <f>IF('5G_NR_raw_UE'!EW8239&gt;0,('5G_NR_raw_UE'!EW8239*'5G_NR_raw_UE'!EX8239),"")</f>
        <v/>
      </c>
      <c r="AH8239" t="str">
        <f>IF('5G_NR_raw_UE'!EY8239&gt;0,('5G_NR_raw_UE'!EY8239*'5G_NR_raw_UE'!EZ8239/1000000),"")</f>
        <v/>
      </c>
    </row>
    <row r="8240" spans="31:34">
      <c r="AE8240" t="str">
        <f>IF('5G_NR_raw_UE'!EP8240&gt;0,('5G_NR_raw_UE'!EP8240*'5G_NR_raw_UE'!EQ8240),"")</f>
        <v/>
      </c>
      <c r="AF8240" t="str">
        <f>IF('5G_NR_raw_UE'!ER8240&gt;0,('5G_NR_raw_UE'!ER8240*'5G_NR_raw_UE'!ES8240),"")</f>
        <v/>
      </c>
      <c r="AG8240" t="str">
        <f>IF('5G_NR_raw_UE'!EW8240&gt;0,('5G_NR_raw_UE'!EW8240*'5G_NR_raw_UE'!EX8240),"")</f>
        <v/>
      </c>
      <c r="AH8240" t="str">
        <f>IF('5G_NR_raw_UE'!EY8240&gt;0,('5G_NR_raw_UE'!EY8240*'5G_NR_raw_UE'!EZ8240/1000000),"")</f>
        <v/>
      </c>
    </row>
    <row r="8241" spans="31:34">
      <c r="AE8241" t="str">
        <f>IF('5G_NR_raw_UE'!EP8241&gt;0,('5G_NR_raw_UE'!EP8241*'5G_NR_raw_UE'!EQ8241),"")</f>
        <v/>
      </c>
      <c r="AF8241" t="str">
        <f>IF('5G_NR_raw_UE'!ER8241&gt;0,('5G_NR_raw_UE'!ER8241*'5G_NR_raw_UE'!ES8241),"")</f>
        <v/>
      </c>
      <c r="AG8241" t="str">
        <f>IF('5G_NR_raw_UE'!EW8241&gt;0,('5G_NR_raw_UE'!EW8241*'5G_NR_raw_UE'!EX8241),"")</f>
        <v/>
      </c>
      <c r="AH8241" t="str">
        <f>IF('5G_NR_raw_UE'!EY8241&gt;0,('5G_NR_raw_UE'!EY8241*'5G_NR_raw_UE'!EZ8241/1000000),"")</f>
        <v/>
      </c>
    </row>
    <row r="8242" spans="31:34">
      <c r="AE8242" t="str">
        <f>IF('5G_NR_raw_UE'!EP8242&gt;0,('5G_NR_raw_UE'!EP8242*'5G_NR_raw_UE'!EQ8242),"")</f>
        <v/>
      </c>
      <c r="AF8242" t="str">
        <f>IF('5G_NR_raw_UE'!ER8242&gt;0,('5G_NR_raw_UE'!ER8242*'5G_NR_raw_UE'!ES8242),"")</f>
        <v/>
      </c>
      <c r="AG8242" t="str">
        <f>IF('5G_NR_raw_UE'!EW8242&gt;0,('5G_NR_raw_UE'!EW8242*'5G_NR_raw_UE'!EX8242),"")</f>
        <v/>
      </c>
      <c r="AH8242" t="str">
        <f>IF('5G_NR_raw_UE'!EY8242&gt;0,('5G_NR_raw_UE'!EY8242*'5G_NR_raw_UE'!EZ8242/1000000),"")</f>
        <v/>
      </c>
    </row>
    <row r="8243" spans="31:34">
      <c r="AE8243" t="str">
        <f>IF('5G_NR_raw_UE'!EP8243&gt;0,('5G_NR_raw_UE'!EP8243*'5G_NR_raw_UE'!EQ8243),"")</f>
        <v/>
      </c>
      <c r="AF8243" t="str">
        <f>IF('5G_NR_raw_UE'!ER8243&gt;0,('5G_NR_raw_UE'!ER8243*'5G_NR_raw_UE'!ES8243),"")</f>
        <v/>
      </c>
      <c r="AG8243" t="str">
        <f>IF('5G_NR_raw_UE'!EW8243&gt;0,('5G_NR_raw_UE'!EW8243*'5G_NR_raw_UE'!EX8243),"")</f>
        <v/>
      </c>
      <c r="AH8243" t="str">
        <f>IF('5G_NR_raw_UE'!EY8243&gt;0,('5G_NR_raw_UE'!EY8243*'5G_NR_raw_UE'!EZ8243/1000000),"")</f>
        <v/>
      </c>
    </row>
    <row r="8244" spans="31:34">
      <c r="AE8244" t="str">
        <f>IF('5G_NR_raw_UE'!EP8244&gt;0,('5G_NR_raw_UE'!EP8244*'5G_NR_raw_UE'!EQ8244),"")</f>
        <v/>
      </c>
      <c r="AF8244" t="str">
        <f>IF('5G_NR_raw_UE'!ER8244&gt;0,('5G_NR_raw_UE'!ER8244*'5G_NR_raw_UE'!ES8244),"")</f>
        <v/>
      </c>
      <c r="AG8244" t="str">
        <f>IF('5G_NR_raw_UE'!EW8244&gt;0,('5G_NR_raw_UE'!EW8244*'5G_NR_raw_UE'!EX8244),"")</f>
        <v/>
      </c>
      <c r="AH8244" t="str">
        <f>IF('5G_NR_raw_UE'!EY8244&gt;0,('5G_NR_raw_UE'!EY8244*'5G_NR_raw_UE'!EZ8244/1000000),"")</f>
        <v/>
      </c>
    </row>
    <row r="8245" spans="31:34">
      <c r="AE8245" t="str">
        <f>IF('5G_NR_raw_UE'!EP8245&gt;0,('5G_NR_raw_UE'!EP8245*'5G_NR_raw_UE'!EQ8245),"")</f>
        <v/>
      </c>
      <c r="AF8245" t="str">
        <f>IF('5G_NR_raw_UE'!ER8245&gt;0,('5G_NR_raw_UE'!ER8245*'5G_NR_raw_UE'!ES8245),"")</f>
        <v/>
      </c>
      <c r="AG8245" t="str">
        <f>IF('5G_NR_raw_UE'!EW8245&gt;0,('5G_NR_raw_UE'!EW8245*'5G_NR_raw_UE'!EX8245),"")</f>
        <v/>
      </c>
      <c r="AH8245" t="str">
        <f>IF('5G_NR_raw_UE'!EY8245&gt;0,('5G_NR_raw_UE'!EY8245*'5G_NR_raw_UE'!EZ8245/1000000),"")</f>
        <v/>
      </c>
    </row>
    <row r="8246" spans="31:34">
      <c r="AE8246" t="str">
        <f>IF('5G_NR_raw_UE'!EP8246&gt;0,('5G_NR_raw_UE'!EP8246*'5G_NR_raw_UE'!EQ8246),"")</f>
        <v/>
      </c>
      <c r="AF8246" t="str">
        <f>IF('5G_NR_raw_UE'!ER8246&gt;0,('5G_NR_raw_UE'!ER8246*'5G_NR_raw_UE'!ES8246),"")</f>
        <v/>
      </c>
      <c r="AG8246" t="str">
        <f>IF('5G_NR_raw_UE'!EW8246&gt;0,('5G_NR_raw_UE'!EW8246*'5G_NR_raw_UE'!EX8246),"")</f>
        <v/>
      </c>
      <c r="AH8246" t="str">
        <f>IF('5G_NR_raw_UE'!EY8246&gt;0,('5G_NR_raw_UE'!EY8246*'5G_NR_raw_UE'!EZ8246/1000000),"")</f>
        <v/>
      </c>
    </row>
    <row r="8247" spans="31:34">
      <c r="AE8247" t="str">
        <f>IF('5G_NR_raw_UE'!EP8247&gt;0,('5G_NR_raw_UE'!EP8247*'5G_NR_raw_UE'!EQ8247),"")</f>
        <v/>
      </c>
      <c r="AF8247" t="str">
        <f>IF('5G_NR_raw_UE'!ER8247&gt;0,('5G_NR_raw_UE'!ER8247*'5G_NR_raw_UE'!ES8247),"")</f>
        <v/>
      </c>
      <c r="AG8247" t="str">
        <f>IF('5G_NR_raw_UE'!EW8247&gt;0,('5G_NR_raw_UE'!EW8247*'5G_NR_raw_UE'!EX8247),"")</f>
        <v/>
      </c>
      <c r="AH8247" t="str">
        <f>IF('5G_NR_raw_UE'!EY8247&gt;0,('5G_NR_raw_UE'!EY8247*'5G_NR_raw_UE'!EZ8247/1000000),"")</f>
        <v/>
      </c>
    </row>
    <row r="8248" spans="31:34">
      <c r="AE8248" t="str">
        <f>IF('5G_NR_raw_UE'!EP8248&gt;0,('5G_NR_raw_UE'!EP8248*'5G_NR_raw_UE'!EQ8248),"")</f>
        <v/>
      </c>
      <c r="AF8248" t="str">
        <f>IF('5G_NR_raw_UE'!ER8248&gt;0,('5G_NR_raw_UE'!ER8248*'5G_NR_raw_UE'!ES8248),"")</f>
        <v/>
      </c>
      <c r="AG8248" t="str">
        <f>IF('5G_NR_raw_UE'!EW8248&gt;0,('5G_NR_raw_UE'!EW8248*'5G_NR_raw_UE'!EX8248),"")</f>
        <v/>
      </c>
      <c r="AH8248" t="str">
        <f>IF('5G_NR_raw_UE'!EY8248&gt;0,('5G_NR_raw_UE'!EY8248*'5G_NR_raw_UE'!EZ8248/1000000),"")</f>
        <v/>
      </c>
    </row>
    <row r="8249" spans="31:34">
      <c r="AE8249" t="str">
        <f>IF('5G_NR_raw_UE'!EP8249&gt;0,('5G_NR_raw_UE'!EP8249*'5G_NR_raw_UE'!EQ8249),"")</f>
        <v/>
      </c>
      <c r="AF8249" t="str">
        <f>IF('5G_NR_raw_UE'!ER8249&gt;0,('5G_NR_raw_UE'!ER8249*'5G_NR_raw_UE'!ES8249),"")</f>
        <v/>
      </c>
      <c r="AG8249" t="str">
        <f>IF('5G_NR_raw_UE'!EW8249&gt;0,('5G_NR_raw_UE'!EW8249*'5G_NR_raw_UE'!EX8249),"")</f>
        <v/>
      </c>
      <c r="AH8249" t="str">
        <f>IF('5G_NR_raw_UE'!EY8249&gt;0,('5G_NR_raw_UE'!EY8249*'5G_NR_raw_UE'!EZ8249/1000000),"")</f>
        <v/>
      </c>
    </row>
    <row r="8250" spans="31:34">
      <c r="AE8250" t="str">
        <f>IF('5G_NR_raw_UE'!EP8250&gt;0,('5G_NR_raw_UE'!EP8250*'5G_NR_raw_UE'!EQ8250),"")</f>
        <v/>
      </c>
      <c r="AF8250" t="str">
        <f>IF('5G_NR_raw_UE'!ER8250&gt;0,('5G_NR_raw_UE'!ER8250*'5G_NR_raw_UE'!ES8250),"")</f>
        <v/>
      </c>
      <c r="AG8250" t="str">
        <f>IF('5G_NR_raw_UE'!EW8250&gt;0,('5G_NR_raw_UE'!EW8250*'5G_NR_raw_UE'!EX8250),"")</f>
        <v/>
      </c>
      <c r="AH8250" t="str">
        <f>IF('5G_NR_raw_UE'!EY8250&gt;0,('5G_NR_raw_UE'!EY8250*'5G_NR_raw_UE'!EZ8250/1000000),"")</f>
        <v/>
      </c>
    </row>
    <row r="8251" spans="31:34">
      <c r="AE8251" t="str">
        <f>IF('5G_NR_raw_UE'!EP8251&gt;0,('5G_NR_raw_UE'!EP8251*'5G_NR_raw_UE'!EQ8251),"")</f>
        <v/>
      </c>
      <c r="AF8251" t="str">
        <f>IF('5G_NR_raw_UE'!ER8251&gt;0,('5G_NR_raw_UE'!ER8251*'5G_NR_raw_UE'!ES8251),"")</f>
        <v/>
      </c>
      <c r="AG8251" t="str">
        <f>IF('5G_NR_raw_UE'!EW8251&gt;0,('5G_NR_raw_UE'!EW8251*'5G_NR_raw_UE'!EX8251),"")</f>
        <v/>
      </c>
      <c r="AH8251" t="str">
        <f>IF('5G_NR_raw_UE'!EY8251&gt;0,('5G_NR_raw_UE'!EY8251*'5G_NR_raw_UE'!EZ8251/1000000),"")</f>
        <v/>
      </c>
    </row>
    <row r="8252" spans="31:34">
      <c r="AE8252" t="str">
        <f>IF('5G_NR_raw_UE'!EP8252&gt;0,('5G_NR_raw_UE'!EP8252*'5G_NR_raw_UE'!EQ8252),"")</f>
        <v/>
      </c>
      <c r="AF8252" t="str">
        <f>IF('5G_NR_raw_UE'!ER8252&gt;0,('5G_NR_raw_UE'!ER8252*'5G_NR_raw_UE'!ES8252),"")</f>
        <v/>
      </c>
      <c r="AG8252" t="str">
        <f>IF('5G_NR_raw_UE'!EW8252&gt;0,('5G_NR_raw_UE'!EW8252*'5G_NR_raw_UE'!EX8252),"")</f>
        <v/>
      </c>
      <c r="AH8252" t="str">
        <f>IF('5G_NR_raw_UE'!EY8252&gt;0,('5G_NR_raw_UE'!EY8252*'5G_NR_raw_UE'!EZ8252/1000000),"")</f>
        <v/>
      </c>
    </row>
    <row r="8253" spans="31:34">
      <c r="AE8253" t="str">
        <f>IF('5G_NR_raw_UE'!EP8253&gt;0,('5G_NR_raw_UE'!EP8253*'5G_NR_raw_UE'!EQ8253),"")</f>
        <v/>
      </c>
      <c r="AF8253" t="str">
        <f>IF('5G_NR_raw_UE'!ER8253&gt;0,('5G_NR_raw_UE'!ER8253*'5G_NR_raw_UE'!ES8253),"")</f>
        <v/>
      </c>
      <c r="AG8253" t="str">
        <f>IF('5G_NR_raw_UE'!EW8253&gt;0,('5G_NR_raw_UE'!EW8253*'5G_NR_raw_UE'!EX8253),"")</f>
        <v/>
      </c>
      <c r="AH8253" t="str">
        <f>IF('5G_NR_raw_UE'!EY8253&gt;0,('5G_NR_raw_UE'!EY8253*'5G_NR_raw_UE'!EZ8253/1000000),"")</f>
        <v/>
      </c>
    </row>
    <row r="8254" spans="31:34">
      <c r="AE8254" t="str">
        <f>IF('5G_NR_raw_UE'!EP8254&gt;0,('5G_NR_raw_UE'!EP8254*'5G_NR_raw_UE'!EQ8254),"")</f>
        <v/>
      </c>
      <c r="AF8254" t="str">
        <f>IF('5G_NR_raw_UE'!ER8254&gt;0,('5G_NR_raw_UE'!ER8254*'5G_NR_raw_UE'!ES8254),"")</f>
        <v/>
      </c>
      <c r="AG8254" t="str">
        <f>IF('5G_NR_raw_UE'!EW8254&gt;0,('5G_NR_raw_UE'!EW8254*'5G_NR_raw_UE'!EX8254),"")</f>
        <v/>
      </c>
      <c r="AH8254" t="str">
        <f>IF('5G_NR_raw_UE'!EY8254&gt;0,('5G_NR_raw_UE'!EY8254*'5G_NR_raw_UE'!EZ8254/1000000),"")</f>
        <v/>
      </c>
    </row>
    <row r="8255" spans="31:34">
      <c r="AE8255" t="str">
        <f>IF('5G_NR_raw_UE'!EP8255&gt;0,('5G_NR_raw_UE'!EP8255*'5G_NR_raw_UE'!EQ8255),"")</f>
        <v/>
      </c>
      <c r="AF8255" t="str">
        <f>IF('5G_NR_raw_UE'!ER8255&gt;0,('5G_NR_raw_UE'!ER8255*'5G_NR_raw_UE'!ES8255),"")</f>
        <v/>
      </c>
      <c r="AG8255" t="str">
        <f>IF('5G_NR_raw_UE'!EW8255&gt;0,('5G_NR_raw_UE'!EW8255*'5G_NR_raw_UE'!EX8255),"")</f>
        <v/>
      </c>
      <c r="AH8255" t="str">
        <f>IF('5G_NR_raw_UE'!EY8255&gt;0,('5G_NR_raw_UE'!EY8255*'5G_NR_raw_UE'!EZ8255/1000000),"")</f>
        <v/>
      </c>
    </row>
    <row r="8256" spans="31:34">
      <c r="AE8256" t="str">
        <f>IF('5G_NR_raw_UE'!EP8256&gt;0,('5G_NR_raw_UE'!EP8256*'5G_NR_raw_UE'!EQ8256),"")</f>
        <v/>
      </c>
      <c r="AF8256" t="str">
        <f>IF('5G_NR_raw_UE'!ER8256&gt;0,('5G_NR_raw_UE'!ER8256*'5G_NR_raw_UE'!ES8256),"")</f>
        <v/>
      </c>
      <c r="AG8256" t="str">
        <f>IF('5G_NR_raw_UE'!EW8256&gt;0,('5G_NR_raw_UE'!EW8256*'5G_NR_raw_UE'!EX8256),"")</f>
        <v/>
      </c>
      <c r="AH8256" t="str">
        <f>IF('5G_NR_raw_UE'!EY8256&gt;0,('5G_NR_raw_UE'!EY8256*'5G_NR_raw_UE'!EZ8256/1000000),"")</f>
        <v/>
      </c>
    </row>
    <row r="8257" spans="31:34">
      <c r="AE8257" t="str">
        <f>IF('5G_NR_raw_UE'!EP8257&gt;0,('5G_NR_raw_UE'!EP8257*'5G_NR_raw_UE'!EQ8257),"")</f>
        <v/>
      </c>
      <c r="AF8257" t="str">
        <f>IF('5G_NR_raw_UE'!ER8257&gt;0,('5G_NR_raw_UE'!ER8257*'5G_NR_raw_UE'!ES8257),"")</f>
        <v/>
      </c>
      <c r="AG8257" t="str">
        <f>IF('5G_NR_raw_UE'!EW8257&gt;0,('5G_NR_raw_UE'!EW8257*'5G_NR_raw_UE'!EX8257),"")</f>
        <v/>
      </c>
      <c r="AH8257" t="str">
        <f>IF('5G_NR_raw_UE'!EY8257&gt;0,('5G_NR_raw_UE'!EY8257*'5G_NR_raw_UE'!EZ8257/1000000),"")</f>
        <v/>
      </c>
    </row>
    <row r="8258" spans="31:34">
      <c r="AE8258" t="str">
        <f>IF('5G_NR_raw_UE'!EP8258&gt;0,('5G_NR_raw_UE'!EP8258*'5G_NR_raw_UE'!EQ8258),"")</f>
        <v/>
      </c>
      <c r="AF8258" t="str">
        <f>IF('5G_NR_raw_UE'!ER8258&gt;0,('5G_NR_raw_UE'!ER8258*'5G_NR_raw_UE'!ES8258),"")</f>
        <v/>
      </c>
      <c r="AG8258" t="str">
        <f>IF('5G_NR_raw_UE'!EW8258&gt;0,('5G_NR_raw_UE'!EW8258*'5G_NR_raw_UE'!EX8258),"")</f>
        <v/>
      </c>
      <c r="AH8258" t="str">
        <f>IF('5G_NR_raw_UE'!EY8258&gt;0,('5G_NR_raw_UE'!EY8258*'5G_NR_raw_UE'!EZ8258/1000000),"")</f>
        <v/>
      </c>
    </row>
    <row r="8259" spans="31:34">
      <c r="AE8259" t="str">
        <f>IF('5G_NR_raw_UE'!EP8259&gt;0,('5G_NR_raw_UE'!EP8259*'5G_NR_raw_UE'!EQ8259),"")</f>
        <v/>
      </c>
      <c r="AF8259" t="str">
        <f>IF('5G_NR_raw_UE'!ER8259&gt;0,('5G_NR_raw_UE'!ER8259*'5G_NR_raw_UE'!ES8259),"")</f>
        <v/>
      </c>
      <c r="AG8259" t="str">
        <f>IF('5G_NR_raw_UE'!EW8259&gt;0,('5G_NR_raw_UE'!EW8259*'5G_NR_raw_UE'!EX8259),"")</f>
        <v/>
      </c>
      <c r="AH8259" t="str">
        <f>IF('5G_NR_raw_UE'!EY8259&gt;0,('5G_NR_raw_UE'!EY8259*'5G_NR_raw_UE'!EZ8259/1000000),"")</f>
        <v/>
      </c>
    </row>
    <row r="8260" spans="31:34">
      <c r="AE8260" t="str">
        <f>IF('5G_NR_raw_UE'!EP8260&gt;0,('5G_NR_raw_UE'!EP8260*'5G_NR_raw_UE'!EQ8260),"")</f>
        <v/>
      </c>
      <c r="AF8260" t="str">
        <f>IF('5G_NR_raw_UE'!ER8260&gt;0,('5G_NR_raw_UE'!ER8260*'5G_NR_raw_UE'!ES8260),"")</f>
        <v/>
      </c>
      <c r="AG8260" t="str">
        <f>IF('5G_NR_raw_UE'!EW8260&gt;0,('5G_NR_raw_UE'!EW8260*'5G_NR_raw_UE'!EX8260),"")</f>
        <v/>
      </c>
      <c r="AH8260" t="str">
        <f>IF('5G_NR_raw_UE'!EY8260&gt;0,('5G_NR_raw_UE'!EY8260*'5G_NR_raw_UE'!EZ8260/1000000),"")</f>
        <v/>
      </c>
    </row>
    <row r="8261" spans="31:34">
      <c r="AE8261" t="str">
        <f>IF('5G_NR_raw_UE'!EP8261&gt;0,('5G_NR_raw_UE'!EP8261*'5G_NR_raw_UE'!EQ8261),"")</f>
        <v/>
      </c>
      <c r="AF8261" t="str">
        <f>IF('5G_NR_raw_UE'!ER8261&gt;0,('5G_NR_raw_UE'!ER8261*'5G_NR_raw_UE'!ES8261),"")</f>
        <v/>
      </c>
      <c r="AG8261" t="str">
        <f>IF('5G_NR_raw_UE'!EW8261&gt;0,('5G_NR_raw_UE'!EW8261*'5G_NR_raw_UE'!EX8261),"")</f>
        <v/>
      </c>
      <c r="AH8261" t="str">
        <f>IF('5G_NR_raw_UE'!EY8261&gt;0,('5G_NR_raw_UE'!EY8261*'5G_NR_raw_UE'!EZ8261/1000000),"")</f>
        <v/>
      </c>
    </row>
    <row r="8262" spans="31:34">
      <c r="AE8262" t="str">
        <f>IF('5G_NR_raw_UE'!EP8262&gt;0,('5G_NR_raw_UE'!EP8262*'5G_NR_raw_UE'!EQ8262),"")</f>
        <v/>
      </c>
      <c r="AF8262" t="str">
        <f>IF('5G_NR_raw_UE'!ER8262&gt;0,('5G_NR_raw_UE'!ER8262*'5G_NR_raw_UE'!ES8262),"")</f>
        <v/>
      </c>
      <c r="AG8262" t="str">
        <f>IF('5G_NR_raw_UE'!EW8262&gt;0,('5G_NR_raw_UE'!EW8262*'5G_NR_raw_UE'!EX8262),"")</f>
        <v/>
      </c>
      <c r="AH8262" t="str">
        <f>IF('5G_NR_raw_UE'!EY8262&gt;0,('5G_NR_raw_UE'!EY8262*'5G_NR_raw_UE'!EZ8262/1000000),"")</f>
        <v/>
      </c>
    </row>
    <row r="8263" spans="31:34">
      <c r="AE8263" t="str">
        <f>IF('5G_NR_raw_UE'!EP8263&gt;0,('5G_NR_raw_UE'!EP8263*'5G_NR_raw_UE'!EQ8263),"")</f>
        <v/>
      </c>
      <c r="AF8263" t="str">
        <f>IF('5G_NR_raw_UE'!ER8263&gt;0,('5G_NR_raw_UE'!ER8263*'5G_NR_raw_UE'!ES8263),"")</f>
        <v/>
      </c>
      <c r="AG8263" t="str">
        <f>IF('5G_NR_raw_UE'!EW8263&gt;0,('5G_NR_raw_UE'!EW8263*'5G_NR_raw_UE'!EX8263),"")</f>
        <v/>
      </c>
      <c r="AH8263" t="str">
        <f>IF('5G_NR_raw_UE'!EY8263&gt;0,('5G_NR_raw_UE'!EY8263*'5G_NR_raw_UE'!EZ8263/1000000),"")</f>
        <v/>
      </c>
    </row>
    <row r="8264" spans="31:34">
      <c r="AE8264" t="str">
        <f>IF('5G_NR_raw_UE'!EP8264&gt;0,('5G_NR_raw_UE'!EP8264*'5G_NR_raw_UE'!EQ8264),"")</f>
        <v/>
      </c>
      <c r="AF8264" t="str">
        <f>IF('5G_NR_raw_UE'!ER8264&gt;0,('5G_NR_raw_UE'!ER8264*'5G_NR_raw_UE'!ES8264),"")</f>
        <v/>
      </c>
      <c r="AG8264" t="str">
        <f>IF('5G_NR_raw_UE'!EW8264&gt;0,('5G_NR_raw_UE'!EW8264*'5G_NR_raw_UE'!EX8264),"")</f>
        <v/>
      </c>
      <c r="AH8264" t="str">
        <f>IF('5G_NR_raw_UE'!EY8264&gt;0,('5G_NR_raw_UE'!EY8264*'5G_NR_raw_UE'!EZ8264/1000000),"")</f>
        <v/>
      </c>
    </row>
    <row r="8265" spans="31:34">
      <c r="AE8265" t="str">
        <f>IF('5G_NR_raw_UE'!EP8265&gt;0,('5G_NR_raw_UE'!EP8265*'5G_NR_raw_UE'!EQ8265),"")</f>
        <v/>
      </c>
      <c r="AF8265" t="str">
        <f>IF('5G_NR_raw_UE'!ER8265&gt;0,('5G_NR_raw_UE'!ER8265*'5G_NR_raw_UE'!ES8265),"")</f>
        <v/>
      </c>
      <c r="AG8265" t="str">
        <f>IF('5G_NR_raw_UE'!EW8265&gt;0,('5G_NR_raw_UE'!EW8265*'5G_NR_raw_UE'!EX8265),"")</f>
        <v/>
      </c>
      <c r="AH8265" t="str">
        <f>IF('5G_NR_raw_UE'!EY8265&gt;0,('5G_NR_raw_UE'!EY8265*'5G_NR_raw_UE'!EZ8265/1000000),"")</f>
        <v/>
      </c>
    </row>
    <row r="8266" spans="31:34">
      <c r="AE8266" t="str">
        <f>IF('5G_NR_raw_UE'!EP8266&gt;0,('5G_NR_raw_UE'!EP8266*'5G_NR_raw_UE'!EQ8266),"")</f>
        <v/>
      </c>
      <c r="AF8266" t="str">
        <f>IF('5G_NR_raw_UE'!ER8266&gt;0,('5G_NR_raw_UE'!ER8266*'5G_NR_raw_UE'!ES8266),"")</f>
        <v/>
      </c>
      <c r="AG8266" t="str">
        <f>IF('5G_NR_raw_UE'!EW8266&gt;0,('5G_NR_raw_UE'!EW8266*'5G_NR_raw_UE'!EX8266),"")</f>
        <v/>
      </c>
      <c r="AH8266" t="str">
        <f>IF('5G_NR_raw_UE'!EY8266&gt;0,('5G_NR_raw_UE'!EY8266*'5G_NR_raw_UE'!EZ8266/1000000),"")</f>
        <v/>
      </c>
    </row>
    <row r="8267" spans="31:34">
      <c r="AE8267" t="str">
        <f>IF('5G_NR_raw_UE'!EP8267&gt;0,('5G_NR_raw_UE'!EP8267*'5G_NR_raw_UE'!EQ8267),"")</f>
        <v/>
      </c>
      <c r="AF8267" t="str">
        <f>IF('5G_NR_raw_UE'!ER8267&gt;0,('5G_NR_raw_UE'!ER8267*'5G_NR_raw_UE'!ES8267),"")</f>
        <v/>
      </c>
      <c r="AG8267" t="str">
        <f>IF('5G_NR_raw_UE'!EW8267&gt;0,('5G_NR_raw_UE'!EW8267*'5G_NR_raw_UE'!EX8267),"")</f>
        <v/>
      </c>
      <c r="AH8267" t="str">
        <f>IF('5G_NR_raw_UE'!EY8267&gt;0,('5G_NR_raw_UE'!EY8267*'5G_NR_raw_UE'!EZ8267/1000000),"")</f>
        <v/>
      </c>
    </row>
    <row r="8268" spans="31:34">
      <c r="AE8268" t="str">
        <f>IF('5G_NR_raw_UE'!EP8268&gt;0,('5G_NR_raw_UE'!EP8268*'5G_NR_raw_UE'!EQ8268),"")</f>
        <v/>
      </c>
      <c r="AF8268" t="str">
        <f>IF('5G_NR_raw_UE'!ER8268&gt;0,('5G_NR_raw_UE'!ER8268*'5G_NR_raw_UE'!ES8268),"")</f>
        <v/>
      </c>
      <c r="AG8268" t="str">
        <f>IF('5G_NR_raw_UE'!EW8268&gt;0,('5G_NR_raw_UE'!EW8268*'5G_NR_raw_UE'!EX8268),"")</f>
        <v/>
      </c>
      <c r="AH8268" t="str">
        <f>IF('5G_NR_raw_UE'!EY8268&gt;0,('5G_NR_raw_UE'!EY8268*'5G_NR_raw_UE'!EZ8268/1000000),"")</f>
        <v/>
      </c>
    </row>
    <row r="8269" spans="31:34">
      <c r="AE8269" t="str">
        <f>IF('5G_NR_raw_UE'!EP8269&gt;0,('5G_NR_raw_UE'!EP8269*'5G_NR_raw_UE'!EQ8269),"")</f>
        <v/>
      </c>
      <c r="AF8269" t="str">
        <f>IF('5G_NR_raw_UE'!ER8269&gt;0,('5G_NR_raw_UE'!ER8269*'5G_NR_raw_UE'!ES8269),"")</f>
        <v/>
      </c>
      <c r="AG8269" t="str">
        <f>IF('5G_NR_raw_UE'!EW8269&gt;0,('5G_NR_raw_UE'!EW8269*'5G_NR_raw_UE'!EX8269),"")</f>
        <v/>
      </c>
      <c r="AH8269" t="str">
        <f>IF('5G_NR_raw_UE'!EY8269&gt;0,('5G_NR_raw_UE'!EY8269*'5G_NR_raw_UE'!EZ8269/1000000),"")</f>
        <v/>
      </c>
    </row>
    <row r="8270" spans="31:34">
      <c r="AE8270" t="str">
        <f>IF('5G_NR_raw_UE'!EP8270&gt;0,('5G_NR_raw_UE'!EP8270*'5G_NR_raw_UE'!EQ8270),"")</f>
        <v/>
      </c>
      <c r="AF8270" t="str">
        <f>IF('5G_NR_raw_UE'!ER8270&gt;0,('5G_NR_raw_UE'!ER8270*'5G_NR_raw_UE'!ES8270),"")</f>
        <v/>
      </c>
      <c r="AG8270" t="str">
        <f>IF('5G_NR_raw_UE'!EW8270&gt;0,('5G_NR_raw_UE'!EW8270*'5G_NR_raw_UE'!EX8270),"")</f>
        <v/>
      </c>
      <c r="AH8270" t="str">
        <f>IF('5G_NR_raw_UE'!EY8270&gt;0,('5G_NR_raw_UE'!EY8270*'5G_NR_raw_UE'!EZ8270/1000000),"")</f>
        <v/>
      </c>
    </row>
    <row r="8271" spans="31:34">
      <c r="AE8271" t="str">
        <f>IF('5G_NR_raw_UE'!EP8271&gt;0,('5G_NR_raw_UE'!EP8271*'5G_NR_raw_UE'!EQ8271),"")</f>
        <v/>
      </c>
      <c r="AF8271" t="str">
        <f>IF('5G_NR_raw_UE'!ER8271&gt;0,('5G_NR_raw_UE'!ER8271*'5G_NR_raw_UE'!ES8271),"")</f>
        <v/>
      </c>
      <c r="AG8271" t="str">
        <f>IF('5G_NR_raw_UE'!EW8271&gt;0,('5G_NR_raw_UE'!EW8271*'5G_NR_raw_UE'!EX8271),"")</f>
        <v/>
      </c>
      <c r="AH8271" t="str">
        <f>IF('5G_NR_raw_UE'!EY8271&gt;0,('5G_NR_raw_UE'!EY8271*'5G_NR_raw_UE'!EZ8271/1000000),"")</f>
        <v/>
      </c>
    </row>
    <row r="8272" spans="31:34">
      <c r="AE8272" t="str">
        <f>IF('5G_NR_raw_UE'!EP8272&gt;0,('5G_NR_raw_UE'!EP8272*'5G_NR_raw_UE'!EQ8272),"")</f>
        <v/>
      </c>
      <c r="AF8272" t="str">
        <f>IF('5G_NR_raw_UE'!ER8272&gt;0,('5G_NR_raw_UE'!ER8272*'5G_NR_raw_UE'!ES8272),"")</f>
        <v/>
      </c>
      <c r="AG8272" t="str">
        <f>IF('5G_NR_raw_UE'!EW8272&gt;0,('5G_NR_raw_UE'!EW8272*'5G_NR_raw_UE'!EX8272),"")</f>
        <v/>
      </c>
      <c r="AH8272" t="str">
        <f>IF('5G_NR_raw_UE'!EY8272&gt;0,('5G_NR_raw_UE'!EY8272*'5G_NR_raw_UE'!EZ8272/1000000),"")</f>
        <v/>
      </c>
    </row>
    <row r="8273" spans="31:34">
      <c r="AE8273" t="str">
        <f>IF('5G_NR_raw_UE'!EP8273&gt;0,('5G_NR_raw_UE'!EP8273*'5G_NR_raw_UE'!EQ8273),"")</f>
        <v/>
      </c>
      <c r="AF8273" t="str">
        <f>IF('5G_NR_raw_UE'!ER8273&gt;0,('5G_NR_raw_UE'!ER8273*'5G_NR_raw_UE'!ES8273),"")</f>
        <v/>
      </c>
      <c r="AG8273" t="str">
        <f>IF('5G_NR_raw_UE'!EW8273&gt;0,('5G_NR_raw_UE'!EW8273*'5G_NR_raw_UE'!EX8273),"")</f>
        <v/>
      </c>
      <c r="AH8273" t="str">
        <f>IF('5G_NR_raw_UE'!EY8273&gt;0,('5G_NR_raw_UE'!EY8273*'5G_NR_raw_UE'!EZ8273/1000000),"")</f>
        <v/>
      </c>
    </row>
    <row r="8274" spans="31:34">
      <c r="AE8274" t="str">
        <f>IF('5G_NR_raw_UE'!EP8274&gt;0,('5G_NR_raw_UE'!EP8274*'5G_NR_raw_UE'!EQ8274),"")</f>
        <v/>
      </c>
      <c r="AF8274" t="str">
        <f>IF('5G_NR_raw_UE'!ER8274&gt;0,('5G_NR_raw_UE'!ER8274*'5G_NR_raw_UE'!ES8274),"")</f>
        <v/>
      </c>
      <c r="AG8274" t="str">
        <f>IF('5G_NR_raw_UE'!EW8274&gt;0,('5G_NR_raw_UE'!EW8274*'5G_NR_raw_UE'!EX8274),"")</f>
        <v/>
      </c>
      <c r="AH8274" t="str">
        <f>IF('5G_NR_raw_UE'!EY8274&gt;0,('5G_NR_raw_UE'!EY8274*'5G_NR_raw_UE'!EZ8274/1000000),"")</f>
        <v/>
      </c>
    </row>
    <row r="8275" spans="31:34">
      <c r="AE8275" t="str">
        <f>IF('5G_NR_raw_UE'!EP8275&gt;0,('5G_NR_raw_UE'!EP8275*'5G_NR_raw_UE'!EQ8275),"")</f>
        <v/>
      </c>
      <c r="AF8275" t="str">
        <f>IF('5G_NR_raw_UE'!ER8275&gt;0,('5G_NR_raw_UE'!ER8275*'5G_NR_raw_UE'!ES8275),"")</f>
        <v/>
      </c>
      <c r="AG8275" t="str">
        <f>IF('5G_NR_raw_UE'!EW8275&gt;0,('5G_NR_raw_UE'!EW8275*'5G_NR_raw_UE'!EX8275),"")</f>
        <v/>
      </c>
      <c r="AH8275" t="str">
        <f>IF('5G_NR_raw_UE'!EY8275&gt;0,('5G_NR_raw_UE'!EY8275*'5G_NR_raw_UE'!EZ8275/1000000),"")</f>
        <v/>
      </c>
    </row>
    <row r="8276" spans="31:34">
      <c r="AE8276" t="str">
        <f>IF('5G_NR_raw_UE'!EP8276&gt;0,('5G_NR_raw_UE'!EP8276*'5G_NR_raw_UE'!EQ8276),"")</f>
        <v/>
      </c>
      <c r="AF8276" t="str">
        <f>IF('5G_NR_raw_UE'!ER8276&gt;0,('5G_NR_raw_UE'!ER8276*'5G_NR_raw_UE'!ES8276),"")</f>
        <v/>
      </c>
      <c r="AG8276" t="str">
        <f>IF('5G_NR_raw_UE'!EW8276&gt;0,('5G_NR_raw_UE'!EW8276*'5G_NR_raw_UE'!EX8276),"")</f>
        <v/>
      </c>
      <c r="AH8276" t="str">
        <f>IF('5G_NR_raw_UE'!EY8276&gt;0,('5G_NR_raw_UE'!EY8276*'5G_NR_raw_UE'!EZ8276/1000000),"")</f>
        <v/>
      </c>
    </row>
    <row r="8277" spans="31:34">
      <c r="AE8277" t="str">
        <f>IF('5G_NR_raw_UE'!EP8277&gt;0,('5G_NR_raw_UE'!EP8277*'5G_NR_raw_UE'!EQ8277),"")</f>
        <v/>
      </c>
      <c r="AF8277" t="str">
        <f>IF('5G_NR_raw_UE'!ER8277&gt;0,('5G_NR_raw_UE'!ER8277*'5G_NR_raw_UE'!ES8277),"")</f>
        <v/>
      </c>
      <c r="AG8277" t="str">
        <f>IF('5G_NR_raw_UE'!EW8277&gt;0,('5G_NR_raw_UE'!EW8277*'5G_NR_raw_UE'!EX8277),"")</f>
        <v/>
      </c>
      <c r="AH8277" t="str">
        <f>IF('5G_NR_raw_UE'!EY8277&gt;0,('5G_NR_raw_UE'!EY8277*'5G_NR_raw_UE'!EZ8277/1000000),"")</f>
        <v/>
      </c>
    </row>
    <row r="8278" spans="31:34">
      <c r="AE8278" t="str">
        <f>IF('5G_NR_raw_UE'!EP8278&gt;0,('5G_NR_raw_UE'!EP8278*'5G_NR_raw_UE'!EQ8278),"")</f>
        <v/>
      </c>
      <c r="AF8278" t="str">
        <f>IF('5G_NR_raw_UE'!ER8278&gt;0,('5G_NR_raw_UE'!ER8278*'5G_NR_raw_UE'!ES8278),"")</f>
        <v/>
      </c>
      <c r="AG8278" t="str">
        <f>IF('5G_NR_raw_UE'!EW8278&gt;0,('5G_NR_raw_UE'!EW8278*'5G_NR_raw_UE'!EX8278),"")</f>
        <v/>
      </c>
      <c r="AH8278" t="str">
        <f>IF('5G_NR_raw_UE'!EY8278&gt;0,('5G_NR_raw_UE'!EY8278*'5G_NR_raw_UE'!EZ8278/1000000),"")</f>
        <v/>
      </c>
    </row>
    <row r="8279" spans="31:34">
      <c r="AE8279" t="str">
        <f>IF('5G_NR_raw_UE'!EP8279&gt;0,('5G_NR_raw_UE'!EP8279*'5G_NR_raw_UE'!EQ8279),"")</f>
        <v/>
      </c>
      <c r="AF8279" t="str">
        <f>IF('5G_NR_raw_UE'!ER8279&gt;0,('5G_NR_raw_UE'!ER8279*'5G_NR_raw_UE'!ES8279),"")</f>
        <v/>
      </c>
      <c r="AG8279" t="str">
        <f>IF('5G_NR_raw_UE'!EW8279&gt;0,('5G_NR_raw_UE'!EW8279*'5G_NR_raw_UE'!EX8279),"")</f>
        <v/>
      </c>
      <c r="AH8279" t="str">
        <f>IF('5G_NR_raw_UE'!EY8279&gt;0,('5G_NR_raw_UE'!EY8279*'5G_NR_raw_UE'!EZ8279/1000000),"")</f>
        <v/>
      </c>
    </row>
    <row r="8280" spans="31:34">
      <c r="AE8280" t="str">
        <f>IF('5G_NR_raw_UE'!EP8280&gt;0,('5G_NR_raw_UE'!EP8280*'5G_NR_raw_UE'!EQ8280),"")</f>
        <v/>
      </c>
      <c r="AF8280" t="str">
        <f>IF('5G_NR_raw_UE'!ER8280&gt;0,('5G_NR_raw_UE'!ER8280*'5G_NR_raw_UE'!ES8280),"")</f>
        <v/>
      </c>
      <c r="AG8280" t="str">
        <f>IF('5G_NR_raw_UE'!EW8280&gt;0,('5G_NR_raw_UE'!EW8280*'5G_NR_raw_UE'!EX8280),"")</f>
        <v/>
      </c>
      <c r="AH8280" t="str">
        <f>IF('5G_NR_raw_UE'!EY8280&gt;0,('5G_NR_raw_UE'!EY8280*'5G_NR_raw_UE'!EZ8280/1000000),"")</f>
        <v/>
      </c>
    </row>
    <row r="8281" spans="31:34">
      <c r="AE8281" t="str">
        <f>IF('5G_NR_raw_UE'!EP8281&gt;0,('5G_NR_raw_UE'!EP8281*'5G_NR_raw_UE'!EQ8281),"")</f>
        <v/>
      </c>
      <c r="AF8281" t="str">
        <f>IF('5G_NR_raw_UE'!ER8281&gt;0,('5G_NR_raw_UE'!ER8281*'5G_NR_raw_UE'!ES8281),"")</f>
        <v/>
      </c>
      <c r="AG8281" t="str">
        <f>IF('5G_NR_raw_UE'!EW8281&gt;0,('5G_NR_raw_UE'!EW8281*'5G_NR_raw_UE'!EX8281),"")</f>
        <v/>
      </c>
      <c r="AH8281" t="str">
        <f>IF('5G_NR_raw_UE'!EY8281&gt;0,('5G_NR_raw_UE'!EY8281*'5G_NR_raw_UE'!EZ8281/1000000),"")</f>
        <v/>
      </c>
    </row>
    <row r="8282" spans="31:34">
      <c r="AE8282" t="str">
        <f>IF('5G_NR_raw_UE'!EP8282&gt;0,('5G_NR_raw_UE'!EP8282*'5G_NR_raw_UE'!EQ8282),"")</f>
        <v/>
      </c>
      <c r="AF8282" t="str">
        <f>IF('5G_NR_raw_UE'!ER8282&gt;0,('5G_NR_raw_UE'!ER8282*'5G_NR_raw_UE'!ES8282),"")</f>
        <v/>
      </c>
      <c r="AG8282" t="str">
        <f>IF('5G_NR_raw_UE'!EW8282&gt;0,('5G_NR_raw_UE'!EW8282*'5G_NR_raw_UE'!EX8282),"")</f>
        <v/>
      </c>
      <c r="AH8282" t="str">
        <f>IF('5G_NR_raw_UE'!EY8282&gt;0,('5G_NR_raw_UE'!EY8282*'5G_NR_raw_UE'!EZ8282/1000000),"")</f>
        <v/>
      </c>
    </row>
    <row r="8283" spans="31:34">
      <c r="AE8283" t="str">
        <f>IF('5G_NR_raw_UE'!EP8283&gt;0,('5G_NR_raw_UE'!EP8283*'5G_NR_raw_UE'!EQ8283),"")</f>
        <v/>
      </c>
      <c r="AF8283" t="str">
        <f>IF('5G_NR_raw_UE'!ER8283&gt;0,('5G_NR_raw_UE'!ER8283*'5G_NR_raw_UE'!ES8283),"")</f>
        <v/>
      </c>
      <c r="AG8283" t="str">
        <f>IF('5G_NR_raw_UE'!EW8283&gt;0,('5G_NR_raw_UE'!EW8283*'5G_NR_raw_UE'!EX8283),"")</f>
        <v/>
      </c>
      <c r="AH8283" t="str">
        <f>IF('5G_NR_raw_UE'!EY8283&gt;0,('5G_NR_raw_UE'!EY8283*'5G_NR_raw_UE'!EZ8283/1000000),"")</f>
        <v/>
      </c>
    </row>
    <row r="8284" spans="31:34">
      <c r="AE8284" t="str">
        <f>IF('5G_NR_raw_UE'!EP8284&gt;0,('5G_NR_raw_UE'!EP8284*'5G_NR_raw_UE'!EQ8284),"")</f>
        <v/>
      </c>
      <c r="AF8284" t="str">
        <f>IF('5G_NR_raw_UE'!ER8284&gt;0,('5G_NR_raw_UE'!ER8284*'5G_NR_raw_UE'!ES8284),"")</f>
        <v/>
      </c>
      <c r="AG8284" t="str">
        <f>IF('5G_NR_raw_UE'!EW8284&gt;0,('5G_NR_raw_UE'!EW8284*'5G_NR_raw_UE'!EX8284),"")</f>
        <v/>
      </c>
      <c r="AH8284" t="str">
        <f>IF('5G_NR_raw_UE'!EY8284&gt;0,('5G_NR_raw_UE'!EY8284*'5G_NR_raw_UE'!EZ8284/1000000),"")</f>
        <v/>
      </c>
    </row>
    <row r="8285" spans="31:34">
      <c r="AE8285" t="str">
        <f>IF('5G_NR_raw_UE'!EP8285&gt;0,('5G_NR_raw_UE'!EP8285*'5G_NR_raw_UE'!EQ8285),"")</f>
        <v/>
      </c>
      <c r="AF8285" t="str">
        <f>IF('5G_NR_raw_UE'!ER8285&gt;0,('5G_NR_raw_UE'!ER8285*'5G_NR_raw_UE'!ES8285),"")</f>
        <v/>
      </c>
      <c r="AG8285" t="str">
        <f>IF('5G_NR_raw_UE'!EW8285&gt;0,('5G_NR_raw_UE'!EW8285*'5G_NR_raw_UE'!EX8285),"")</f>
        <v/>
      </c>
      <c r="AH8285" t="str">
        <f>IF('5G_NR_raw_UE'!EY8285&gt;0,('5G_NR_raw_UE'!EY8285*'5G_NR_raw_UE'!EZ8285/1000000),"")</f>
        <v/>
      </c>
    </row>
    <row r="8286" spans="31:34">
      <c r="AE8286" t="str">
        <f>IF('5G_NR_raw_UE'!EP8286&gt;0,('5G_NR_raw_UE'!EP8286*'5G_NR_raw_UE'!EQ8286),"")</f>
        <v/>
      </c>
      <c r="AF8286" t="str">
        <f>IF('5G_NR_raw_UE'!ER8286&gt;0,('5G_NR_raw_UE'!ER8286*'5G_NR_raw_UE'!ES8286),"")</f>
        <v/>
      </c>
      <c r="AG8286" t="str">
        <f>IF('5G_NR_raw_UE'!EW8286&gt;0,('5G_NR_raw_UE'!EW8286*'5G_NR_raw_UE'!EX8286),"")</f>
        <v/>
      </c>
      <c r="AH8286" t="str">
        <f>IF('5G_NR_raw_UE'!EY8286&gt;0,('5G_NR_raw_UE'!EY8286*'5G_NR_raw_UE'!EZ8286/1000000),"")</f>
        <v/>
      </c>
    </row>
    <row r="8287" spans="31:34">
      <c r="AE8287" t="str">
        <f>IF('5G_NR_raw_UE'!EP8287&gt;0,('5G_NR_raw_UE'!EP8287*'5G_NR_raw_UE'!EQ8287),"")</f>
        <v/>
      </c>
      <c r="AF8287" t="str">
        <f>IF('5G_NR_raw_UE'!ER8287&gt;0,('5G_NR_raw_UE'!ER8287*'5G_NR_raw_UE'!ES8287),"")</f>
        <v/>
      </c>
      <c r="AG8287" t="str">
        <f>IF('5G_NR_raw_UE'!EW8287&gt;0,('5G_NR_raw_UE'!EW8287*'5G_NR_raw_UE'!EX8287),"")</f>
        <v/>
      </c>
      <c r="AH8287" t="str">
        <f>IF('5G_NR_raw_UE'!EY8287&gt;0,('5G_NR_raw_UE'!EY8287*'5G_NR_raw_UE'!EZ8287/1000000),"")</f>
        <v/>
      </c>
    </row>
    <row r="8288" spans="31:34">
      <c r="AE8288" t="str">
        <f>IF('5G_NR_raw_UE'!EP8288&gt;0,('5G_NR_raw_UE'!EP8288*'5G_NR_raw_UE'!EQ8288),"")</f>
        <v/>
      </c>
      <c r="AF8288" t="str">
        <f>IF('5G_NR_raw_UE'!ER8288&gt;0,('5G_NR_raw_UE'!ER8288*'5G_NR_raw_UE'!ES8288),"")</f>
        <v/>
      </c>
      <c r="AG8288" t="str">
        <f>IF('5G_NR_raw_UE'!EW8288&gt;0,('5G_NR_raw_UE'!EW8288*'5G_NR_raw_UE'!EX8288),"")</f>
        <v/>
      </c>
      <c r="AH8288" t="str">
        <f>IF('5G_NR_raw_UE'!EY8288&gt;0,('5G_NR_raw_UE'!EY8288*'5G_NR_raw_UE'!EZ8288/1000000),"")</f>
        <v/>
      </c>
    </row>
    <row r="8289" spans="31:34">
      <c r="AE8289" t="str">
        <f>IF('5G_NR_raw_UE'!EP8289&gt;0,('5G_NR_raw_UE'!EP8289*'5G_NR_raw_UE'!EQ8289),"")</f>
        <v/>
      </c>
      <c r="AF8289" t="str">
        <f>IF('5G_NR_raw_UE'!ER8289&gt;0,('5G_NR_raw_UE'!ER8289*'5G_NR_raw_UE'!ES8289),"")</f>
        <v/>
      </c>
      <c r="AG8289" t="str">
        <f>IF('5G_NR_raw_UE'!EW8289&gt;0,('5G_NR_raw_UE'!EW8289*'5G_NR_raw_UE'!EX8289),"")</f>
        <v/>
      </c>
      <c r="AH8289" t="str">
        <f>IF('5G_NR_raw_UE'!EY8289&gt;0,('5G_NR_raw_UE'!EY8289*'5G_NR_raw_UE'!EZ8289/1000000),"")</f>
        <v/>
      </c>
    </row>
    <row r="8290" spans="31:34">
      <c r="AE8290" t="str">
        <f>IF('5G_NR_raw_UE'!EP8290&gt;0,('5G_NR_raw_UE'!EP8290*'5G_NR_raw_UE'!EQ8290),"")</f>
        <v/>
      </c>
      <c r="AF8290" t="str">
        <f>IF('5G_NR_raw_UE'!ER8290&gt;0,('5G_NR_raw_UE'!ER8290*'5G_NR_raw_UE'!ES8290),"")</f>
        <v/>
      </c>
      <c r="AG8290" t="str">
        <f>IF('5G_NR_raw_UE'!EW8290&gt;0,('5G_NR_raw_UE'!EW8290*'5G_NR_raw_UE'!EX8290),"")</f>
        <v/>
      </c>
      <c r="AH8290" t="str">
        <f>IF('5G_NR_raw_UE'!EY8290&gt;0,('5G_NR_raw_UE'!EY8290*'5G_NR_raw_UE'!EZ8290/1000000),"")</f>
        <v/>
      </c>
    </row>
    <row r="8291" spans="31:34">
      <c r="AE8291" t="str">
        <f>IF('5G_NR_raw_UE'!EP8291&gt;0,('5G_NR_raw_UE'!EP8291*'5G_NR_raw_UE'!EQ8291),"")</f>
        <v/>
      </c>
      <c r="AF8291" t="str">
        <f>IF('5G_NR_raw_UE'!ER8291&gt;0,('5G_NR_raw_UE'!ER8291*'5G_NR_raw_UE'!ES8291),"")</f>
        <v/>
      </c>
      <c r="AG8291" t="str">
        <f>IF('5G_NR_raw_UE'!EW8291&gt;0,('5G_NR_raw_UE'!EW8291*'5G_NR_raw_UE'!EX8291),"")</f>
        <v/>
      </c>
      <c r="AH8291" t="str">
        <f>IF('5G_NR_raw_UE'!EY8291&gt;0,('5G_NR_raw_UE'!EY8291*'5G_NR_raw_UE'!EZ8291/1000000),"")</f>
        <v/>
      </c>
    </row>
    <row r="8292" spans="31:34">
      <c r="AE8292" t="str">
        <f>IF('5G_NR_raw_UE'!EP8292&gt;0,('5G_NR_raw_UE'!EP8292*'5G_NR_raw_UE'!EQ8292),"")</f>
        <v/>
      </c>
      <c r="AF8292" t="str">
        <f>IF('5G_NR_raw_UE'!ER8292&gt;0,('5G_NR_raw_UE'!ER8292*'5G_NR_raw_UE'!ES8292),"")</f>
        <v/>
      </c>
      <c r="AG8292" t="str">
        <f>IF('5G_NR_raw_UE'!EW8292&gt;0,('5G_NR_raw_UE'!EW8292*'5G_NR_raw_UE'!EX8292),"")</f>
        <v/>
      </c>
      <c r="AH8292" t="str">
        <f>IF('5G_NR_raw_UE'!EY8292&gt;0,('5G_NR_raw_UE'!EY8292*'5G_NR_raw_UE'!EZ8292/1000000),"")</f>
        <v/>
      </c>
    </row>
    <row r="8293" spans="31:34">
      <c r="AE8293" t="str">
        <f>IF('5G_NR_raw_UE'!EP8293&gt;0,('5G_NR_raw_UE'!EP8293*'5G_NR_raw_UE'!EQ8293),"")</f>
        <v/>
      </c>
      <c r="AF8293" t="str">
        <f>IF('5G_NR_raw_UE'!ER8293&gt;0,('5G_NR_raw_UE'!ER8293*'5G_NR_raw_UE'!ES8293),"")</f>
        <v/>
      </c>
      <c r="AG8293" t="str">
        <f>IF('5G_NR_raw_UE'!EW8293&gt;0,('5G_NR_raw_UE'!EW8293*'5G_NR_raw_UE'!EX8293),"")</f>
        <v/>
      </c>
      <c r="AH8293" t="str">
        <f>IF('5G_NR_raw_UE'!EY8293&gt;0,('5G_NR_raw_UE'!EY8293*'5G_NR_raw_UE'!EZ8293/1000000),"")</f>
        <v/>
      </c>
    </row>
    <row r="8294" spans="31:34">
      <c r="AE8294" t="str">
        <f>IF('5G_NR_raw_UE'!EP8294&gt;0,('5G_NR_raw_UE'!EP8294*'5G_NR_raw_UE'!EQ8294),"")</f>
        <v/>
      </c>
      <c r="AF8294" t="str">
        <f>IF('5G_NR_raw_UE'!ER8294&gt;0,('5G_NR_raw_UE'!ER8294*'5G_NR_raw_UE'!ES8294),"")</f>
        <v/>
      </c>
      <c r="AG8294" t="str">
        <f>IF('5G_NR_raw_UE'!EW8294&gt;0,('5G_NR_raw_UE'!EW8294*'5G_NR_raw_UE'!EX8294),"")</f>
        <v/>
      </c>
      <c r="AH8294" t="str">
        <f>IF('5G_NR_raw_UE'!EY8294&gt;0,('5G_NR_raw_UE'!EY8294*'5G_NR_raw_UE'!EZ8294/1000000),"")</f>
        <v/>
      </c>
    </row>
    <row r="8295" spans="31:34">
      <c r="AE8295" t="str">
        <f>IF('5G_NR_raw_UE'!EP8295&gt;0,('5G_NR_raw_UE'!EP8295*'5G_NR_raw_UE'!EQ8295),"")</f>
        <v/>
      </c>
      <c r="AF8295" t="str">
        <f>IF('5G_NR_raw_UE'!ER8295&gt;0,('5G_NR_raw_UE'!ER8295*'5G_NR_raw_UE'!ES8295),"")</f>
        <v/>
      </c>
      <c r="AG8295" t="str">
        <f>IF('5G_NR_raw_UE'!EW8295&gt;0,('5G_NR_raw_UE'!EW8295*'5G_NR_raw_UE'!EX8295),"")</f>
        <v/>
      </c>
      <c r="AH8295" t="str">
        <f>IF('5G_NR_raw_UE'!EY8295&gt;0,('5G_NR_raw_UE'!EY8295*'5G_NR_raw_UE'!EZ8295/1000000),"")</f>
        <v/>
      </c>
    </row>
    <row r="8296" spans="31:34">
      <c r="AE8296" t="str">
        <f>IF('5G_NR_raw_UE'!EP8296&gt;0,('5G_NR_raw_UE'!EP8296*'5G_NR_raw_UE'!EQ8296),"")</f>
        <v/>
      </c>
      <c r="AF8296" t="str">
        <f>IF('5G_NR_raw_UE'!ER8296&gt;0,('5G_NR_raw_UE'!ER8296*'5G_NR_raw_UE'!ES8296),"")</f>
        <v/>
      </c>
      <c r="AG8296" t="str">
        <f>IF('5G_NR_raw_UE'!EW8296&gt;0,('5G_NR_raw_UE'!EW8296*'5G_NR_raw_UE'!EX8296),"")</f>
        <v/>
      </c>
      <c r="AH8296" t="str">
        <f>IF('5G_NR_raw_UE'!EY8296&gt;0,('5G_NR_raw_UE'!EY8296*'5G_NR_raw_UE'!EZ8296/1000000),"")</f>
        <v/>
      </c>
    </row>
    <row r="8297" spans="31:34">
      <c r="AE8297" t="str">
        <f>IF('5G_NR_raw_UE'!EP8297&gt;0,('5G_NR_raw_UE'!EP8297*'5G_NR_raw_UE'!EQ8297),"")</f>
        <v/>
      </c>
      <c r="AF8297" t="str">
        <f>IF('5G_NR_raw_UE'!ER8297&gt;0,('5G_NR_raw_UE'!ER8297*'5G_NR_raw_UE'!ES8297),"")</f>
        <v/>
      </c>
      <c r="AG8297" t="str">
        <f>IF('5G_NR_raw_UE'!EW8297&gt;0,('5G_NR_raw_UE'!EW8297*'5G_NR_raw_UE'!EX8297),"")</f>
        <v/>
      </c>
      <c r="AH8297" t="str">
        <f>IF('5G_NR_raw_UE'!EY8297&gt;0,('5G_NR_raw_UE'!EY8297*'5G_NR_raw_UE'!EZ8297/1000000),"")</f>
        <v/>
      </c>
    </row>
    <row r="8298" spans="31:34">
      <c r="AE8298" t="str">
        <f>IF('5G_NR_raw_UE'!EP8298&gt;0,('5G_NR_raw_UE'!EP8298*'5G_NR_raw_UE'!EQ8298),"")</f>
        <v/>
      </c>
      <c r="AF8298" t="str">
        <f>IF('5G_NR_raw_UE'!ER8298&gt;0,('5G_NR_raw_UE'!ER8298*'5G_NR_raw_UE'!ES8298),"")</f>
        <v/>
      </c>
      <c r="AG8298" t="str">
        <f>IF('5G_NR_raw_UE'!EW8298&gt;0,('5G_NR_raw_UE'!EW8298*'5G_NR_raw_UE'!EX8298),"")</f>
        <v/>
      </c>
      <c r="AH8298" t="str">
        <f>IF('5G_NR_raw_UE'!EY8298&gt;0,('5G_NR_raw_UE'!EY8298*'5G_NR_raw_UE'!EZ8298/1000000),"")</f>
        <v/>
      </c>
    </row>
    <row r="8299" spans="31:34">
      <c r="AE8299" t="str">
        <f>IF('5G_NR_raw_UE'!EP8299&gt;0,('5G_NR_raw_UE'!EP8299*'5G_NR_raw_UE'!EQ8299),"")</f>
        <v/>
      </c>
      <c r="AF8299" t="str">
        <f>IF('5G_NR_raw_UE'!ER8299&gt;0,('5G_NR_raw_UE'!ER8299*'5G_NR_raw_UE'!ES8299),"")</f>
        <v/>
      </c>
      <c r="AG8299" t="str">
        <f>IF('5G_NR_raw_UE'!EW8299&gt;0,('5G_NR_raw_UE'!EW8299*'5G_NR_raw_UE'!EX8299),"")</f>
        <v/>
      </c>
      <c r="AH8299" t="str">
        <f>IF('5G_NR_raw_UE'!EY8299&gt;0,('5G_NR_raw_UE'!EY8299*'5G_NR_raw_UE'!EZ8299/1000000),"")</f>
        <v/>
      </c>
    </row>
    <row r="8300" spans="31:34">
      <c r="AE8300" t="str">
        <f>IF('5G_NR_raw_UE'!EP8300&gt;0,('5G_NR_raw_UE'!EP8300*'5G_NR_raw_UE'!EQ8300),"")</f>
        <v/>
      </c>
      <c r="AF8300" t="str">
        <f>IF('5G_NR_raw_UE'!ER8300&gt;0,('5G_NR_raw_UE'!ER8300*'5G_NR_raw_UE'!ES8300),"")</f>
        <v/>
      </c>
      <c r="AG8300" t="str">
        <f>IF('5G_NR_raw_UE'!EW8300&gt;0,('5G_NR_raw_UE'!EW8300*'5G_NR_raw_UE'!EX8300),"")</f>
        <v/>
      </c>
      <c r="AH8300" t="str">
        <f>IF('5G_NR_raw_UE'!EY8300&gt;0,('5G_NR_raw_UE'!EY8300*'5G_NR_raw_UE'!EZ8300/1000000),"")</f>
        <v/>
      </c>
    </row>
    <row r="8301" spans="31:34">
      <c r="AE8301" t="str">
        <f>IF('5G_NR_raw_UE'!EP8301&gt;0,('5G_NR_raw_UE'!EP8301*'5G_NR_raw_UE'!EQ8301),"")</f>
        <v/>
      </c>
      <c r="AF8301" t="str">
        <f>IF('5G_NR_raw_UE'!ER8301&gt;0,('5G_NR_raw_UE'!ER8301*'5G_NR_raw_UE'!ES8301),"")</f>
        <v/>
      </c>
      <c r="AG8301" t="str">
        <f>IF('5G_NR_raw_UE'!EW8301&gt;0,('5G_NR_raw_UE'!EW8301*'5G_NR_raw_UE'!EX8301),"")</f>
        <v/>
      </c>
      <c r="AH8301" t="str">
        <f>IF('5G_NR_raw_UE'!EY8301&gt;0,('5G_NR_raw_UE'!EY8301*'5G_NR_raw_UE'!EZ8301/1000000),"")</f>
        <v/>
      </c>
    </row>
    <row r="8302" spans="31:34">
      <c r="AE8302" t="str">
        <f>IF('5G_NR_raw_UE'!EP8302&gt;0,('5G_NR_raw_UE'!EP8302*'5G_NR_raw_UE'!EQ8302),"")</f>
        <v/>
      </c>
      <c r="AF8302" t="str">
        <f>IF('5G_NR_raw_UE'!ER8302&gt;0,('5G_NR_raw_UE'!ER8302*'5G_NR_raw_UE'!ES8302),"")</f>
        <v/>
      </c>
      <c r="AG8302" t="str">
        <f>IF('5G_NR_raw_UE'!EW8302&gt;0,('5G_NR_raw_UE'!EW8302*'5G_NR_raw_UE'!EX8302),"")</f>
        <v/>
      </c>
      <c r="AH8302" t="str">
        <f>IF('5G_NR_raw_UE'!EY8302&gt;0,('5G_NR_raw_UE'!EY8302*'5G_NR_raw_UE'!EZ8302/1000000),"")</f>
        <v/>
      </c>
    </row>
    <row r="8303" spans="31:34">
      <c r="AE8303" t="str">
        <f>IF('5G_NR_raw_UE'!EP8303&gt;0,('5G_NR_raw_UE'!EP8303*'5G_NR_raw_UE'!EQ8303),"")</f>
        <v/>
      </c>
      <c r="AF8303" t="str">
        <f>IF('5G_NR_raw_UE'!ER8303&gt;0,('5G_NR_raw_UE'!ER8303*'5G_NR_raw_UE'!ES8303),"")</f>
        <v/>
      </c>
      <c r="AG8303" t="str">
        <f>IF('5G_NR_raw_UE'!EW8303&gt;0,('5G_NR_raw_UE'!EW8303*'5G_NR_raw_UE'!EX8303),"")</f>
        <v/>
      </c>
      <c r="AH8303" t="str">
        <f>IF('5G_NR_raw_UE'!EY8303&gt;0,('5G_NR_raw_UE'!EY8303*'5G_NR_raw_UE'!EZ8303/1000000),"")</f>
        <v/>
      </c>
    </row>
    <row r="8304" spans="31:34">
      <c r="AE8304" t="str">
        <f>IF('5G_NR_raw_UE'!EP8304&gt;0,('5G_NR_raw_UE'!EP8304*'5G_NR_raw_UE'!EQ8304),"")</f>
        <v/>
      </c>
      <c r="AF8304" t="str">
        <f>IF('5G_NR_raw_UE'!ER8304&gt;0,('5G_NR_raw_UE'!ER8304*'5G_NR_raw_UE'!ES8304),"")</f>
        <v/>
      </c>
      <c r="AG8304" t="str">
        <f>IF('5G_NR_raw_UE'!EW8304&gt;0,('5G_NR_raw_UE'!EW8304*'5G_NR_raw_UE'!EX8304),"")</f>
        <v/>
      </c>
      <c r="AH8304" t="str">
        <f>IF('5G_NR_raw_UE'!EY8304&gt;0,('5G_NR_raw_UE'!EY8304*'5G_NR_raw_UE'!EZ8304/1000000),"")</f>
        <v/>
      </c>
    </row>
    <row r="8305" spans="31:34">
      <c r="AE8305" t="str">
        <f>IF('5G_NR_raw_UE'!EP8305&gt;0,('5G_NR_raw_UE'!EP8305*'5G_NR_raw_UE'!EQ8305),"")</f>
        <v/>
      </c>
      <c r="AF8305" t="str">
        <f>IF('5G_NR_raw_UE'!ER8305&gt;0,('5G_NR_raw_UE'!ER8305*'5G_NR_raw_UE'!ES8305),"")</f>
        <v/>
      </c>
      <c r="AG8305" t="str">
        <f>IF('5G_NR_raw_UE'!EW8305&gt;0,('5G_NR_raw_UE'!EW8305*'5G_NR_raw_UE'!EX8305),"")</f>
        <v/>
      </c>
      <c r="AH8305" t="str">
        <f>IF('5G_NR_raw_UE'!EY8305&gt;0,('5G_NR_raw_UE'!EY8305*'5G_NR_raw_UE'!EZ8305/1000000),"")</f>
        <v/>
      </c>
    </row>
    <row r="8306" spans="31:34">
      <c r="AE8306" t="str">
        <f>IF('5G_NR_raw_UE'!EP8306&gt;0,('5G_NR_raw_UE'!EP8306*'5G_NR_raw_UE'!EQ8306),"")</f>
        <v/>
      </c>
      <c r="AF8306" t="str">
        <f>IF('5G_NR_raw_UE'!ER8306&gt;0,('5G_NR_raw_UE'!ER8306*'5G_NR_raw_UE'!ES8306),"")</f>
        <v/>
      </c>
      <c r="AG8306" t="str">
        <f>IF('5G_NR_raw_UE'!EW8306&gt;0,('5G_NR_raw_UE'!EW8306*'5G_NR_raw_UE'!EX8306),"")</f>
        <v/>
      </c>
      <c r="AH8306" t="str">
        <f>IF('5G_NR_raw_UE'!EY8306&gt;0,('5G_NR_raw_UE'!EY8306*'5G_NR_raw_UE'!EZ8306/1000000),"")</f>
        <v/>
      </c>
    </row>
    <row r="8307" spans="31:34">
      <c r="AE8307" t="str">
        <f>IF('5G_NR_raw_UE'!EP8307&gt;0,('5G_NR_raw_UE'!EP8307*'5G_NR_raw_UE'!EQ8307),"")</f>
        <v/>
      </c>
      <c r="AF8307" t="str">
        <f>IF('5G_NR_raw_UE'!ER8307&gt;0,('5G_NR_raw_UE'!ER8307*'5G_NR_raw_UE'!ES8307),"")</f>
        <v/>
      </c>
      <c r="AG8307" t="str">
        <f>IF('5G_NR_raw_UE'!EW8307&gt;0,('5G_NR_raw_UE'!EW8307*'5G_NR_raw_UE'!EX8307),"")</f>
        <v/>
      </c>
      <c r="AH8307" t="str">
        <f>IF('5G_NR_raw_UE'!EY8307&gt;0,('5G_NR_raw_UE'!EY8307*'5G_NR_raw_UE'!EZ8307/1000000),"")</f>
        <v/>
      </c>
    </row>
    <row r="8308" spans="31:34">
      <c r="AE8308" t="str">
        <f>IF('5G_NR_raw_UE'!EP8308&gt;0,('5G_NR_raw_UE'!EP8308*'5G_NR_raw_UE'!EQ8308),"")</f>
        <v/>
      </c>
      <c r="AF8308" t="str">
        <f>IF('5G_NR_raw_UE'!ER8308&gt;0,('5G_NR_raw_UE'!ER8308*'5G_NR_raw_UE'!ES8308),"")</f>
        <v/>
      </c>
      <c r="AG8308" t="str">
        <f>IF('5G_NR_raw_UE'!EW8308&gt;0,('5G_NR_raw_UE'!EW8308*'5G_NR_raw_UE'!EX8308),"")</f>
        <v/>
      </c>
      <c r="AH8308" t="str">
        <f>IF('5G_NR_raw_UE'!EY8308&gt;0,('5G_NR_raw_UE'!EY8308*'5G_NR_raw_UE'!EZ8308/1000000),"")</f>
        <v/>
      </c>
    </row>
    <row r="8309" spans="31:34">
      <c r="AE8309" t="str">
        <f>IF('5G_NR_raw_UE'!EP8309&gt;0,('5G_NR_raw_UE'!EP8309*'5G_NR_raw_UE'!EQ8309),"")</f>
        <v/>
      </c>
      <c r="AF8309" t="str">
        <f>IF('5G_NR_raw_UE'!ER8309&gt;0,('5G_NR_raw_UE'!ER8309*'5G_NR_raw_UE'!ES8309),"")</f>
        <v/>
      </c>
      <c r="AG8309" t="str">
        <f>IF('5G_NR_raw_UE'!EW8309&gt;0,('5G_NR_raw_UE'!EW8309*'5G_NR_raw_UE'!EX8309),"")</f>
        <v/>
      </c>
      <c r="AH8309" t="str">
        <f>IF('5G_NR_raw_UE'!EY8309&gt;0,('5G_NR_raw_UE'!EY8309*'5G_NR_raw_UE'!EZ8309/1000000),"")</f>
        <v/>
      </c>
    </row>
    <row r="8310" spans="31:34">
      <c r="AE8310" t="str">
        <f>IF('5G_NR_raw_UE'!EP8310&gt;0,('5G_NR_raw_UE'!EP8310*'5G_NR_raw_UE'!EQ8310),"")</f>
        <v/>
      </c>
      <c r="AF8310" t="str">
        <f>IF('5G_NR_raw_UE'!ER8310&gt;0,('5G_NR_raw_UE'!ER8310*'5G_NR_raw_UE'!ES8310),"")</f>
        <v/>
      </c>
      <c r="AG8310" t="str">
        <f>IF('5G_NR_raw_UE'!EW8310&gt;0,('5G_NR_raw_UE'!EW8310*'5G_NR_raw_UE'!EX8310),"")</f>
        <v/>
      </c>
      <c r="AH8310" t="str">
        <f>IF('5G_NR_raw_UE'!EY8310&gt;0,('5G_NR_raw_UE'!EY8310*'5G_NR_raw_UE'!EZ8310/1000000),"")</f>
        <v/>
      </c>
    </row>
    <row r="8311" spans="31:34">
      <c r="AE8311" t="str">
        <f>IF('5G_NR_raw_UE'!EP8311&gt;0,('5G_NR_raw_UE'!EP8311*'5G_NR_raw_UE'!EQ8311),"")</f>
        <v/>
      </c>
      <c r="AF8311" t="str">
        <f>IF('5G_NR_raw_UE'!ER8311&gt;0,('5G_NR_raw_UE'!ER8311*'5G_NR_raw_UE'!ES8311),"")</f>
        <v/>
      </c>
      <c r="AG8311" t="str">
        <f>IF('5G_NR_raw_UE'!EW8311&gt;0,('5G_NR_raw_UE'!EW8311*'5G_NR_raw_UE'!EX8311),"")</f>
        <v/>
      </c>
      <c r="AH8311" t="str">
        <f>IF('5G_NR_raw_UE'!EY8311&gt;0,('5G_NR_raw_UE'!EY8311*'5G_NR_raw_UE'!EZ8311/1000000),"")</f>
        <v/>
      </c>
    </row>
    <row r="8312" spans="31:34">
      <c r="AE8312" t="str">
        <f>IF('5G_NR_raw_UE'!EP8312&gt;0,('5G_NR_raw_UE'!EP8312*'5G_NR_raw_UE'!EQ8312),"")</f>
        <v/>
      </c>
      <c r="AF8312" t="str">
        <f>IF('5G_NR_raw_UE'!ER8312&gt;0,('5G_NR_raw_UE'!ER8312*'5G_NR_raw_UE'!ES8312),"")</f>
        <v/>
      </c>
      <c r="AG8312" t="str">
        <f>IF('5G_NR_raw_UE'!EW8312&gt;0,('5G_NR_raw_UE'!EW8312*'5G_NR_raw_UE'!EX8312),"")</f>
        <v/>
      </c>
      <c r="AH8312" t="str">
        <f>IF('5G_NR_raw_UE'!EY8312&gt;0,('5G_NR_raw_UE'!EY8312*'5G_NR_raw_UE'!EZ8312/1000000),"")</f>
        <v/>
      </c>
    </row>
    <row r="8313" spans="31:34">
      <c r="AE8313" t="str">
        <f>IF('5G_NR_raw_UE'!EP8313&gt;0,('5G_NR_raw_UE'!EP8313*'5G_NR_raw_UE'!EQ8313),"")</f>
        <v/>
      </c>
      <c r="AF8313" t="str">
        <f>IF('5G_NR_raw_UE'!ER8313&gt;0,('5G_NR_raw_UE'!ER8313*'5G_NR_raw_UE'!ES8313),"")</f>
        <v/>
      </c>
      <c r="AG8313" t="str">
        <f>IF('5G_NR_raw_UE'!EW8313&gt;0,('5G_NR_raw_UE'!EW8313*'5G_NR_raw_UE'!EX8313),"")</f>
        <v/>
      </c>
      <c r="AH8313" t="str">
        <f>IF('5G_NR_raw_UE'!EY8313&gt;0,('5G_NR_raw_UE'!EY8313*'5G_NR_raw_UE'!EZ8313/1000000),"")</f>
        <v/>
      </c>
    </row>
    <row r="8314" spans="31:34">
      <c r="AE8314" t="str">
        <f>IF('5G_NR_raw_UE'!EP8314&gt;0,('5G_NR_raw_UE'!EP8314*'5G_NR_raw_UE'!EQ8314),"")</f>
        <v/>
      </c>
      <c r="AF8314" t="str">
        <f>IF('5G_NR_raw_UE'!ER8314&gt;0,('5G_NR_raw_UE'!ER8314*'5G_NR_raw_UE'!ES8314),"")</f>
        <v/>
      </c>
      <c r="AG8314" t="str">
        <f>IF('5G_NR_raw_UE'!EW8314&gt;0,('5G_NR_raw_UE'!EW8314*'5G_NR_raw_UE'!EX8314),"")</f>
        <v/>
      </c>
      <c r="AH8314" t="str">
        <f>IF('5G_NR_raw_UE'!EY8314&gt;0,('5G_NR_raw_UE'!EY8314*'5G_NR_raw_UE'!EZ8314/1000000),"")</f>
        <v/>
      </c>
    </row>
    <row r="8315" spans="31:34">
      <c r="AE8315" t="str">
        <f>IF('5G_NR_raw_UE'!EP8315&gt;0,('5G_NR_raw_UE'!EP8315*'5G_NR_raw_UE'!EQ8315),"")</f>
        <v/>
      </c>
      <c r="AF8315" t="str">
        <f>IF('5G_NR_raw_UE'!ER8315&gt;0,('5G_NR_raw_UE'!ER8315*'5G_NR_raw_UE'!ES8315),"")</f>
        <v/>
      </c>
      <c r="AG8315" t="str">
        <f>IF('5G_NR_raw_UE'!EW8315&gt;0,('5G_NR_raw_UE'!EW8315*'5G_NR_raw_UE'!EX8315),"")</f>
        <v/>
      </c>
      <c r="AH8315" t="str">
        <f>IF('5G_NR_raw_UE'!EY8315&gt;0,('5G_NR_raw_UE'!EY8315*'5G_NR_raw_UE'!EZ8315/1000000),"")</f>
        <v/>
      </c>
    </row>
    <row r="8316" spans="31:34">
      <c r="AE8316" t="str">
        <f>IF('5G_NR_raw_UE'!EP8316&gt;0,('5G_NR_raw_UE'!EP8316*'5G_NR_raw_UE'!EQ8316),"")</f>
        <v/>
      </c>
      <c r="AF8316" t="str">
        <f>IF('5G_NR_raw_UE'!ER8316&gt;0,('5G_NR_raw_UE'!ER8316*'5G_NR_raw_UE'!ES8316),"")</f>
        <v/>
      </c>
      <c r="AG8316" t="str">
        <f>IF('5G_NR_raw_UE'!EW8316&gt;0,('5G_NR_raw_UE'!EW8316*'5G_NR_raw_UE'!EX8316),"")</f>
        <v/>
      </c>
      <c r="AH8316" t="str">
        <f>IF('5G_NR_raw_UE'!EY8316&gt;0,('5G_NR_raw_UE'!EY8316*'5G_NR_raw_UE'!EZ8316/1000000),"")</f>
        <v/>
      </c>
    </row>
    <row r="8317" spans="31:34">
      <c r="AE8317" t="str">
        <f>IF('5G_NR_raw_UE'!EP8317&gt;0,('5G_NR_raw_UE'!EP8317*'5G_NR_raw_UE'!EQ8317),"")</f>
        <v/>
      </c>
      <c r="AF8317" t="str">
        <f>IF('5G_NR_raw_UE'!ER8317&gt;0,('5G_NR_raw_UE'!ER8317*'5G_NR_raw_UE'!ES8317),"")</f>
        <v/>
      </c>
      <c r="AG8317" t="str">
        <f>IF('5G_NR_raw_UE'!EW8317&gt;0,('5G_NR_raw_UE'!EW8317*'5G_NR_raw_UE'!EX8317),"")</f>
        <v/>
      </c>
      <c r="AH8317" t="str">
        <f>IF('5G_NR_raw_UE'!EY8317&gt;0,('5G_NR_raw_UE'!EY8317*'5G_NR_raw_UE'!EZ8317/1000000),"")</f>
        <v/>
      </c>
    </row>
    <row r="8318" spans="31:34">
      <c r="AE8318" t="str">
        <f>IF('5G_NR_raw_UE'!EP8318&gt;0,('5G_NR_raw_UE'!EP8318*'5G_NR_raw_UE'!EQ8318),"")</f>
        <v/>
      </c>
      <c r="AF8318" t="str">
        <f>IF('5G_NR_raw_UE'!ER8318&gt;0,('5G_NR_raw_UE'!ER8318*'5G_NR_raw_UE'!ES8318),"")</f>
        <v/>
      </c>
      <c r="AG8318" t="str">
        <f>IF('5G_NR_raw_UE'!EW8318&gt;0,('5G_NR_raw_UE'!EW8318*'5G_NR_raw_UE'!EX8318),"")</f>
        <v/>
      </c>
      <c r="AH8318" t="str">
        <f>IF('5G_NR_raw_UE'!EY8318&gt;0,('5G_NR_raw_UE'!EY8318*'5G_NR_raw_UE'!EZ8318/1000000),"")</f>
        <v/>
      </c>
    </row>
    <row r="8319" spans="31:34">
      <c r="AE8319" t="str">
        <f>IF('5G_NR_raw_UE'!EP8319&gt;0,('5G_NR_raw_UE'!EP8319*'5G_NR_raw_UE'!EQ8319),"")</f>
        <v/>
      </c>
      <c r="AF8319" t="str">
        <f>IF('5G_NR_raw_UE'!ER8319&gt;0,('5G_NR_raw_UE'!ER8319*'5G_NR_raw_UE'!ES8319),"")</f>
        <v/>
      </c>
      <c r="AG8319" t="str">
        <f>IF('5G_NR_raw_UE'!EW8319&gt;0,('5G_NR_raw_UE'!EW8319*'5G_NR_raw_UE'!EX8319),"")</f>
        <v/>
      </c>
      <c r="AH8319" t="str">
        <f>IF('5G_NR_raw_UE'!EY8319&gt;0,('5G_NR_raw_UE'!EY8319*'5G_NR_raw_UE'!EZ8319/1000000),"")</f>
        <v/>
      </c>
    </row>
    <row r="8320" spans="31:34">
      <c r="AE8320" t="str">
        <f>IF('5G_NR_raw_UE'!EP8320&gt;0,('5G_NR_raw_UE'!EP8320*'5G_NR_raw_UE'!EQ8320),"")</f>
        <v/>
      </c>
      <c r="AF8320" t="str">
        <f>IF('5G_NR_raw_UE'!ER8320&gt;0,('5G_NR_raw_UE'!ER8320*'5G_NR_raw_UE'!ES8320),"")</f>
        <v/>
      </c>
      <c r="AG8320" t="str">
        <f>IF('5G_NR_raw_UE'!EW8320&gt;0,('5G_NR_raw_UE'!EW8320*'5G_NR_raw_UE'!EX8320),"")</f>
        <v/>
      </c>
      <c r="AH8320" t="str">
        <f>IF('5G_NR_raw_UE'!EY8320&gt;0,('5G_NR_raw_UE'!EY8320*'5G_NR_raw_UE'!EZ8320/1000000),"")</f>
        <v/>
      </c>
    </row>
    <row r="8321" spans="31:34">
      <c r="AE8321" t="str">
        <f>IF('5G_NR_raw_UE'!EP8321&gt;0,('5G_NR_raw_UE'!EP8321*'5G_NR_raw_UE'!EQ8321),"")</f>
        <v/>
      </c>
      <c r="AF8321" t="str">
        <f>IF('5G_NR_raw_UE'!ER8321&gt;0,('5G_NR_raw_UE'!ER8321*'5G_NR_raw_UE'!ES8321),"")</f>
        <v/>
      </c>
      <c r="AG8321" t="str">
        <f>IF('5G_NR_raw_UE'!EW8321&gt;0,('5G_NR_raw_UE'!EW8321*'5G_NR_raw_UE'!EX8321),"")</f>
        <v/>
      </c>
      <c r="AH8321" t="str">
        <f>IF('5G_NR_raw_UE'!EY8321&gt;0,('5G_NR_raw_UE'!EY8321*'5G_NR_raw_UE'!EZ8321/1000000),"")</f>
        <v/>
      </c>
    </row>
    <row r="8322" spans="31:34">
      <c r="AE8322" t="str">
        <f>IF('5G_NR_raw_UE'!EP8322&gt;0,('5G_NR_raw_UE'!EP8322*'5G_NR_raw_UE'!EQ8322),"")</f>
        <v/>
      </c>
      <c r="AF8322" t="str">
        <f>IF('5G_NR_raw_UE'!ER8322&gt;0,('5G_NR_raw_UE'!ER8322*'5G_NR_raw_UE'!ES8322),"")</f>
        <v/>
      </c>
      <c r="AG8322" t="str">
        <f>IF('5G_NR_raw_UE'!EW8322&gt;0,('5G_NR_raw_UE'!EW8322*'5G_NR_raw_UE'!EX8322),"")</f>
        <v/>
      </c>
      <c r="AH8322" t="str">
        <f>IF('5G_NR_raw_UE'!EY8322&gt;0,('5G_NR_raw_UE'!EY8322*'5G_NR_raw_UE'!EZ8322/1000000),"")</f>
        <v/>
      </c>
    </row>
    <row r="8323" spans="31:34">
      <c r="AE8323" t="str">
        <f>IF('5G_NR_raw_UE'!EP8323&gt;0,('5G_NR_raw_UE'!EP8323*'5G_NR_raw_UE'!EQ8323),"")</f>
        <v/>
      </c>
      <c r="AF8323" t="str">
        <f>IF('5G_NR_raw_UE'!ER8323&gt;0,('5G_NR_raw_UE'!ER8323*'5G_NR_raw_UE'!ES8323),"")</f>
        <v/>
      </c>
      <c r="AG8323" t="str">
        <f>IF('5G_NR_raw_UE'!EW8323&gt;0,('5G_NR_raw_UE'!EW8323*'5G_NR_raw_UE'!EX8323),"")</f>
        <v/>
      </c>
      <c r="AH8323" t="str">
        <f>IF('5G_NR_raw_UE'!EY8323&gt;0,('5G_NR_raw_UE'!EY8323*'5G_NR_raw_UE'!EZ8323/1000000),"")</f>
        <v/>
      </c>
    </row>
    <row r="8324" spans="31:34">
      <c r="AE8324" t="str">
        <f>IF('5G_NR_raw_UE'!EP8324&gt;0,('5G_NR_raw_UE'!EP8324*'5G_NR_raw_UE'!EQ8324),"")</f>
        <v/>
      </c>
      <c r="AF8324" t="str">
        <f>IF('5G_NR_raw_UE'!ER8324&gt;0,('5G_NR_raw_UE'!ER8324*'5G_NR_raw_UE'!ES8324),"")</f>
        <v/>
      </c>
      <c r="AG8324" t="str">
        <f>IF('5G_NR_raw_UE'!EW8324&gt;0,('5G_NR_raw_UE'!EW8324*'5G_NR_raw_UE'!EX8324),"")</f>
        <v/>
      </c>
      <c r="AH8324" t="str">
        <f>IF('5G_NR_raw_UE'!EY8324&gt;0,('5G_NR_raw_UE'!EY8324*'5G_NR_raw_UE'!EZ8324/1000000),"")</f>
        <v/>
      </c>
    </row>
    <row r="8325" spans="31:34">
      <c r="AE8325" t="str">
        <f>IF('5G_NR_raw_UE'!EP8325&gt;0,('5G_NR_raw_UE'!EP8325*'5G_NR_raw_UE'!EQ8325),"")</f>
        <v/>
      </c>
      <c r="AF8325" t="str">
        <f>IF('5G_NR_raw_UE'!ER8325&gt;0,('5G_NR_raw_UE'!ER8325*'5G_NR_raw_UE'!ES8325),"")</f>
        <v/>
      </c>
      <c r="AG8325" t="str">
        <f>IF('5G_NR_raw_UE'!EW8325&gt;0,('5G_NR_raw_UE'!EW8325*'5G_NR_raw_UE'!EX8325),"")</f>
        <v/>
      </c>
      <c r="AH8325" t="str">
        <f>IF('5G_NR_raw_UE'!EY8325&gt;0,('5G_NR_raw_UE'!EY8325*'5G_NR_raw_UE'!EZ8325/1000000),"")</f>
        <v/>
      </c>
    </row>
    <row r="8326" spans="31:34">
      <c r="AE8326" t="str">
        <f>IF('5G_NR_raw_UE'!EP8326&gt;0,('5G_NR_raw_UE'!EP8326*'5G_NR_raw_UE'!EQ8326),"")</f>
        <v/>
      </c>
      <c r="AF8326" t="str">
        <f>IF('5G_NR_raw_UE'!ER8326&gt;0,('5G_NR_raw_UE'!ER8326*'5G_NR_raw_UE'!ES8326),"")</f>
        <v/>
      </c>
      <c r="AG8326" t="str">
        <f>IF('5G_NR_raw_UE'!EW8326&gt;0,('5G_NR_raw_UE'!EW8326*'5G_NR_raw_UE'!EX8326),"")</f>
        <v/>
      </c>
      <c r="AH8326" t="str">
        <f>IF('5G_NR_raw_UE'!EY8326&gt;0,('5G_NR_raw_UE'!EY8326*'5G_NR_raw_UE'!EZ8326/1000000),"")</f>
        <v/>
      </c>
    </row>
    <row r="8327" spans="31:34">
      <c r="AE8327" t="str">
        <f>IF('5G_NR_raw_UE'!EP8327&gt;0,('5G_NR_raw_UE'!EP8327*'5G_NR_raw_UE'!EQ8327),"")</f>
        <v/>
      </c>
      <c r="AF8327" t="str">
        <f>IF('5G_NR_raw_UE'!ER8327&gt;0,('5G_NR_raw_UE'!ER8327*'5G_NR_raw_UE'!ES8327),"")</f>
        <v/>
      </c>
      <c r="AG8327" t="str">
        <f>IF('5G_NR_raw_UE'!EW8327&gt;0,('5G_NR_raw_UE'!EW8327*'5G_NR_raw_UE'!EX8327),"")</f>
        <v/>
      </c>
      <c r="AH8327" t="str">
        <f>IF('5G_NR_raw_UE'!EY8327&gt;0,('5G_NR_raw_UE'!EY8327*'5G_NR_raw_UE'!EZ8327/1000000),"")</f>
        <v/>
      </c>
    </row>
    <row r="8328" spans="31:34">
      <c r="AE8328" t="str">
        <f>IF('5G_NR_raw_UE'!EP8328&gt;0,('5G_NR_raw_UE'!EP8328*'5G_NR_raw_UE'!EQ8328),"")</f>
        <v/>
      </c>
      <c r="AF8328" t="str">
        <f>IF('5G_NR_raw_UE'!ER8328&gt;0,('5G_NR_raw_UE'!ER8328*'5G_NR_raw_UE'!ES8328),"")</f>
        <v/>
      </c>
      <c r="AG8328" t="str">
        <f>IF('5G_NR_raw_UE'!EW8328&gt;0,('5G_NR_raw_UE'!EW8328*'5G_NR_raw_UE'!EX8328),"")</f>
        <v/>
      </c>
      <c r="AH8328" t="str">
        <f>IF('5G_NR_raw_UE'!EY8328&gt;0,('5G_NR_raw_UE'!EY8328*'5G_NR_raw_UE'!EZ8328/1000000),"")</f>
        <v/>
      </c>
    </row>
    <row r="8329" spans="31:34">
      <c r="AE8329" t="str">
        <f>IF('5G_NR_raw_UE'!EP8329&gt;0,('5G_NR_raw_UE'!EP8329*'5G_NR_raw_UE'!EQ8329),"")</f>
        <v/>
      </c>
      <c r="AF8329" t="str">
        <f>IF('5G_NR_raw_UE'!ER8329&gt;0,('5G_NR_raw_UE'!ER8329*'5G_NR_raw_UE'!ES8329),"")</f>
        <v/>
      </c>
      <c r="AG8329" t="str">
        <f>IF('5G_NR_raw_UE'!EW8329&gt;0,('5G_NR_raw_UE'!EW8329*'5G_NR_raw_UE'!EX8329),"")</f>
        <v/>
      </c>
      <c r="AH8329" t="str">
        <f>IF('5G_NR_raw_UE'!EY8329&gt;0,('5G_NR_raw_UE'!EY8329*'5G_NR_raw_UE'!EZ8329/1000000),"")</f>
        <v/>
      </c>
    </row>
    <row r="8330" spans="31:34">
      <c r="AE8330" t="str">
        <f>IF('5G_NR_raw_UE'!EP8330&gt;0,('5G_NR_raw_UE'!EP8330*'5G_NR_raw_UE'!EQ8330),"")</f>
        <v/>
      </c>
      <c r="AF8330" t="str">
        <f>IF('5G_NR_raw_UE'!ER8330&gt;0,('5G_NR_raw_UE'!ER8330*'5G_NR_raw_UE'!ES8330),"")</f>
        <v/>
      </c>
      <c r="AG8330" t="str">
        <f>IF('5G_NR_raw_UE'!EW8330&gt;0,('5G_NR_raw_UE'!EW8330*'5G_NR_raw_UE'!EX8330),"")</f>
        <v/>
      </c>
      <c r="AH8330" t="str">
        <f>IF('5G_NR_raw_UE'!EY8330&gt;0,('5G_NR_raw_UE'!EY8330*'5G_NR_raw_UE'!EZ8330/1000000),"")</f>
        <v/>
      </c>
    </row>
    <row r="8331" spans="31:34">
      <c r="AE8331" t="str">
        <f>IF('5G_NR_raw_UE'!EP8331&gt;0,('5G_NR_raw_UE'!EP8331*'5G_NR_raw_UE'!EQ8331),"")</f>
        <v/>
      </c>
      <c r="AF8331" t="str">
        <f>IF('5G_NR_raw_UE'!ER8331&gt;0,('5G_NR_raw_UE'!ER8331*'5G_NR_raw_UE'!ES8331),"")</f>
        <v/>
      </c>
      <c r="AG8331" t="str">
        <f>IF('5G_NR_raw_UE'!EW8331&gt;0,('5G_NR_raw_UE'!EW8331*'5G_NR_raw_UE'!EX8331),"")</f>
        <v/>
      </c>
      <c r="AH8331" t="str">
        <f>IF('5G_NR_raw_UE'!EY8331&gt;0,('5G_NR_raw_UE'!EY8331*'5G_NR_raw_UE'!EZ8331/1000000),"")</f>
        <v/>
      </c>
    </row>
    <row r="8332" spans="31:34">
      <c r="AE8332" t="str">
        <f>IF('5G_NR_raw_UE'!EP8332&gt;0,('5G_NR_raw_UE'!EP8332*'5G_NR_raw_UE'!EQ8332),"")</f>
        <v/>
      </c>
      <c r="AF8332" t="str">
        <f>IF('5G_NR_raw_UE'!ER8332&gt;0,('5G_NR_raw_UE'!ER8332*'5G_NR_raw_UE'!ES8332),"")</f>
        <v/>
      </c>
      <c r="AG8332" t="str">
        <f>IF('5G_NR_raw_UE'!EW8332&gt;0,('5G_NR_raw_UE'!EW8332*'5G_NR_raw_UE'!EX8332),"")</f>
        <v/>
      </c>
      <c r="AH8332" t="str">
        <f>IF('5G_NR_raw_UE'!EY8332&gt;0,('5G_NR_raw_UE'!EY8332*'5G_NR_raw_UE'!EZ8332/1000000),"")</f>
        <v/>
      </c>
    </row>
    <row r="8333" spans="31:34">
      <c r="AE8333" t="str">
        <f>IF('5G_NR_raw_UE'!EP8333&gt;0,('5G_NR_raw_UE'!EP8333*'5G_NR_raw_UE'!EQ8333),"")</f>
        <v/>
      </c>
      <c r="AF8333" t="str">
        <f>IF('5G_NR_raw_UE'!ER8333&gt;0,('5G_NR_raw_UE'!ER8333*'5G_NR_raw_UE'!ES8333),"")</f>
        <v/>
      </c>
      <c r="AG8333" t="str">
        <f>IF('5G_NR_raw_UE'!EW8333&gt;0,('5G_NR_raw_UE'!EW8333*'5G_NR_raw_UE'!EX8333),"")</f>
        <v/>
      </c>
      <c r="AH8333" t="str">
        <f>IF('5G_NR_raw_UE'!EY8333&gt;0,('5G_NR_raw_UE'!EY8333*'5G_NR_raw_UE'!EZ8333/1000000),"")</f>
        <v/>
      </c>
    </row>
    <row r="8334" spans="31:34">
      <c r="AE8334" t="str">
        <f>IF('5G_NR_raw_UE'!EP8334&gt;0,('5G_NR_raw_UE'!EP8334*'5G_NR_raw_UE'!EQ8334),"")</f>
        <v/>
      </c>
      <c r="AF8334" t="str">
        <f>IF('5G_NR_raw_UE'!ER8334&gt;0,('5G_NR_raw_UE'!ER8334*'5G_NR_raw_UE'!ES8334),"")</f>
        <v/>
      </c>
      <c r="AG8334" t="str">
        <f>IF('5G_NR_raw_UE'!EW8334&gt;0,('5G_NR_raw_UE'!EW8334*'5G_NR_raw_UE'!EX8334),"")</f>
        <v/>
      </c>
      <c r="AH8334" t="str">
        <f>IF('5G_NR_raw_UE'!EY8334&gt;0,('5G_NR_raw_UE'!EY8334*'5G_NR_raw_UE'!EZ8334/1000000),"")</f>
        <v/>
      </c>
    </row>
    <row r="8335" spans="31:34">
      <c r="AE8335" t="str">
        <f>IF('5G_NR_raw_UE'!EP8335&gt;0,('5G_NR_raw_UE'!EP8335*'5G_NR_raw_UE'!EQ8335),"")</f>
        <v/>
      </c>
      <c r="AF8335" t="str">
        <f>IF('5G_NR_raw_UE'!ER8335&gt;0,('5G_NR_raw_UE'!ER8335*'5G_NR_raw_UE'!ES8335),"")</f>
        <v/>
      </c>
      <c r="AG8335" t="str">
        <f>IF('5G_NR_raw_UE'!EW8335&gt;0,('5G_NR_raw_UE'!EW8335*'5G_NR_raw_UE'!EX8335),"")</f>
        <v/>
      </c>
      <c r="AH8335" t="str">
        <f>IF('5G_NR_raw_UE'!EY8335&gt;0,('5G_NR_raw_UE'!EY8335*'5G_NR_raw_UE'!EZ8335/1000000),"")</f>
        <v/>
      </c>
    </row>
    <row r="8336" spans="31:34">
      <c r="AE8336" t="str">
        <f>IF('5G_NR_raw_UE'!EP8336&gt;0,('5G_NR_raw_UE'!EP8336*'5G_NR_raw_UE'!EQ8336),"")</f>
        <v/>
      </c>
      <c r="AF8336" t="str">
        <f>IF('5G_NR_raw_UE'!ER8336&gt;0,('5G_NR_raw_UE'!ER8336*'5G_NR_raw_UE'!ES8336),"")</f>
        <v/>
      </c>
      <c r="AG8336" t="str">
        <f>IF('5G_NR_raw_UE'!EW8336&gt;0,('5G_NR_raw_UE'!EW8336*'5G_NR_raw_UE'!EX8336),"")</f>
        <v/>
      </c>
      <c r="AH8336" t="str">
        <f>IF('5G_NR_raw_UE'!EY8336&gt;0,('5G_NR_raw_UE'!EY8336*'5G_NR_raw_UE'!EZ8336/1000000),"")</f>
        <v/>
      </c>
    </row>
    <row r="8337" spans="31:34">
      <c r="AE8337" t="str">
        <f>IF('5G_NR_raw_UE'!EP8337&gt;0,('5G_NR_raw_UE'!EP8337*'5G_NR_raw_UE'!EQ8337),"")</f>
        <v/>
      </c>
      <c r="AF8337" t="str">
        <f>IF('5G_NR_raw_UE'!ER8337&gt;0,('5G_NR_raw_UE'!ER8337*'5G_NR_raw_UE'!ES8337),"")</f>
        <v/>
      </c>
      <c r="AG8337" t="str">
        <f>IF('5G_NR_raw_UE'!EW8337&gt;0,('5G_NR_raw_UE'!EW8337*'5G_NR_raw_UE'!EX8337),"")</f>
        <v/>
      </c>
      <c r="AH8337" t="str">
        <f>IF('5G_NR_raw_UE'!EY8337&gt;0,('5G_NR_raw_UE'!EY8337*'5G_NR_raw_UE'!EZ8337/1000000),"")</f>
        <v/>
      </c>
    </row>
    <row r="8338" spans="31:34">
      <c r="AE8338" t="str">
        <f>IF('5G_NR_raw_UE'!EP8338&gt;0,('5G_NR_raw_UE'!EP8338*'5G_NR_raw_UE'!EQ8338),"")</f>
        <v/>
      </c>
      <c r="AF8338" t="str">
        <f>IF('5G_NR_raw_UE'!ER8338&gt;0,('5G_NR_raw_UE'!ER8338*'5G_NR_raw_UE'!ES8338),"")</f>
        <v/>
      </c>
      <c r="AG8338" t="str">
        <f>IF('5G_NR_raw_UE'!EW8338&gt;0,('5G_NR_raw_UE'!EW8338*'5G_NR_raw_UE'!EX8338),"")</f>
        <v/>
      </c>
      <c r="AH8338" t="str">
        <f>IF('5G_NR_raw_UE'!EY8338&gt;0,('5G_NR_raw_UE'!EY8338*'5G_NR_raw_UE'!EZ8338/1000000),"")</f>
        <v/>
      </c>
    </row>
    <row r="8339" spans="31:34">
      <c r="AE8339" t="str">
        <f>IF('5G_NR_raw_UE'!EP8339&gt;0,('5G_NR_raw_UE'!EP8339*'5G_NR_raw_UE'!EQ8339),"")</f>
        <v/>
      </c>
      <c r="AF8339" t="str">
        <f>IF('5G_NR_raw_UE'!ER8339&gt;0,('5G_NR_raw_UE'!ER8339*'5G_NR_raw_UE'!ES8339),"")</f>
        <v/>
      </c>
      <c r="AG8339" t="str">
        <f>IF('5G_NR_raw_UE'!EW8339&gt;0,('5G_NR_raw_UE'!EW8339*'5G_NR_raw_UE'!EX8339),"")</f>
        <v/>
      </c>
      <c r="AH8339" t="str">
        <f>IF('5G_NR_raw_UE'!EY8339&gt;0,('5G_NR_raw_UE'!EY8339*'5G_NR_raw_UE'!EZ8339/1000000),"")</f>
        <v/>
      </c>
    </row>
    <row r="8340" spans="31:34">
      <c r="AE8340" t="str">
        <f>IF('5G_NR_raw_UE'!EP8340&gt;0,('5G_NR_raw_UE'!EP8340*'5G_NR_raw_UE'!EQ8340),"")</f>
        <v/>
      </c>
      <c r="AF8340" t="str">
        <f>IF('5G_NR_raw_UE'!ER8340&gt;0,('5G_NR_raw_UE'!ER8340*'5G_NR_raw_UE'!ES8340),"")</f>
        <v/>
      </c>
      <c r="AG8340" t="str">
        <f>IF('5G_NR_raw_UE'!EW8340&gt;0,('5G_NR_raw_UE'!EW8340*'5G_NR_raw_UE'!EX8340),"")</f>
        <v/>
      </c>
      <c r="AH8340" t="str">
        <f>IF('5G_NR_raw_UE'!EY8340&gt;0,('5G_NR_raw_UE'!EY8340*'5G_NR_raw_UE'!EZ8340/1000000),"")</f>
        <v/>
      </c>
    </row>
    <row r="8341" spans="31:34">
      <c r="AE8341" t="str">
        <f>IF('5G_NR_raw_UE'!EP8341&gt;0,('5G_NR_raw_UE'!EP8341*'5G_NR_raw_UE'!EQ8341),"")</f>
        <v/>
      </c>
      <c r="AF8341" t="str">
        <f>IF('5G_NR_raw_UE'!ER8341&gt;0,('5G_NR_raw_UE'!ER8341*'5G_NR_raw_UE'!ES8341),"")</f>
        <v/>
      </c>
      <c r="AG8341" t="str">
        <f>IF('5G_NR_raw_UE'!EW8341&gt;0,('5G_NR_raw_UE'!EW8341*'5G_NR_raw_UE'!EX8341),"")</f>
        <v/>
      </c>
      <c r="AH8341" t="str">
        <f>IF('5G_NR_raw_UE'!EY8341&gt;0,('5G_NR_raw_UE'!EY8341*'5G_NR_raw_UE'!EZ8341/1000000),"")</f>
        <v/>
      </c>
    </row>
    <row r="8342" spans="31:34">
      <c r="AE8342" t="str">
        <f>IF('5G_NR_raw_UE'!EP8342&gt;0,('5G_NR_raw_UE'!EP8342*'5G_NR_raw_UE'!EQ8342),"")</f>
        <v/>
      </c>
      <c r="AF8342" t="str">
        <f>IF('5G_NR_raw_UE'!ER8342&gt;0,('5G_NR_raw_UE'!ER8342*'5G_NR_raw_UE'!ES8342),"")</f>
        <v/>
      </c>
      <c r="AG8342" t="str">
        <f>IF('5G_NR_raw_UE'!EW8342&gt;0,('5G_NR_raw_UE'!EW8342*'5G_NR_raw_UE'!EX8342),"")</f>
        <v/>
      </c>
      <c r="AH8342" t="str">
        <f>IF('5G_NR_raw_UE'!EY8342&gt;0,('5G_NR_raw_UE'!EY8342*'5G_NR_raw_UE'!EZ8342/1000000),"")</f>
        <v/>
      </c>
    </row>
    <row r="8343" spans="31:34">
      <c r="AE8343" t="str">
        <f>IF('5G_NR_raw_UE'!EP8343&gt;0,('5G_NR_raw_UE'!EP8343*'5G_NR_raw_UE'!EQ8343),"")</f>
        <v/>
      </c>
      <c r="AF8343" t="str">
        <f>IF('5G_NR_raw_UE'!ER8343&gt;0,('5G_NR_raw_UE'!ER8343*'5G_NR_raw_UE'!ES8343),"")</f>
        <v/>
      </c>
      <c r="AG8343" t="str">
        <f>IF('5G_NR_raw_UE'!EW8343&gt;0,('5G_NR_raw_UE'!EW8343*'5G_NR_raw_UE'!EX8343),"")</f>
        <v/>
      </c>
      <c r="AH8343" t="str">
        <f>IF('5G_NR_raw_UE'!EY8343&gt;0,('5G_NR_raw_UE'!EY8343*'5G_NR_raw_UE'!EZ8343/1000000),"")</f>
        <v/>
      </c>
    </row>
    <row r="8344" spans="31:34">
      <c r="AE8344" t="str">
        <f>IF('5G_NR_raw_UE'!EP8344&gt;0,('5G_NR_raw_UE'!EP8344*'5G_NR_raw_UE'!EQ8344),"")</f>
        <v/>
      </c>
      <c r="AF8344" t="str">
        <f>IF('5G_NR_raw_UE'!ER8344&gt;0,('5G_NR_raw_UE'!ER8344*'5G_NR_raw_UE'!ES8344),"")</f>
        <v/>
      </c>
      <c r="AG8344" t="str">
        <f>IF('5G_NR_raw_UE'!EW8344&gt;0,('5G_NR_raw_UE'!EW8344*'5G_NR_raw_UE'!EX8344),"")</f>
        <v/>
      </c>
      <c r="AH8344" t="str">
        <f>IF('5G_NR_raw_UE'!EY8344&gt;0,('5G_NR_raw_UE'!EY8344*'5G_NR_raw_UE'!EZ8344/1000000),"")</f>
        <v/>
      </c>
    </row>
    <row r="8345" spans="31:34">
      <c r="AE8345" t="str">
        <f>IF('5G_NR_raw_UE'!EP8345&gt;0,('5G_NR_raw_UE'!EP8345*'5G_NR_raw_UE'!EQ8345),"")</f>
        <v/>
      </c>
      <c r="AF8345" t="str">
        <f>IF('5G_NR_raw_UE'!ER8345&gt;0,('5G_NR_raw_UE'!ER8345*'5G_NR_raw_UE'!ES8345),"")</f>
        <v/>
      </c>
      <c r="AG8345" t="str">
        <f>IF('5G_NR_raw_UE'!EW8345&gt;0,('5G_NR_raw_UE'!EW8345*'5G_NR_raw_UE'!EX8345),"")</f>
        <v/>
      </c>
      <c r="AH8345" t="str">
        <f>IF('5G_NR_raw_UE'!EY8345&gt;0,('5G_NR_raw_UE'!EY8345*'5G_NR_raw_UE'!EZ8345/1000000),"")</f>
        <v/>
      </c>
    </row>
    <row r="8346" spans="31:34">
      <c r="AE8346" t="str">
        <f>IF('5G_NR_raw_UE'!EP8346&gt;0,('5G_NR_raw_UE'!EP8346*'5G_NR_raw_UE'!EQ8346),"")</f>
        <v/>
      </c>
      <c r="AF8346" t="str">
        <f>IF('5G_NR_raw_UE'!ER8346&gt;0,('5G_NR_raw_UE'!ER8346*'5G_NR_raw_UE'!ES8346),"")</f>
        <v/>
      </c>
      <c r="AG8346" t="str">
        <f>IF('5G_NR_raw_UE'!EW8346&gt;0,('5G_NR_raw_UE'!EW8346*'5G_NR_raw_UE'!EX8346),"")</f>
        <v/>
      </c>
      <c r="AH8346" t="str">
        <f>IF('5G_NR_raw_UE'!EY8346&gt;0,('5G_NR_raw_UE'!EY8346*'5G_NR_raw_UE'!EZ8346/1000000),"")</f>
        <v/>
      </c>
    </row>
    <row r="8347" spans="31:34">
      <c r="AE8347" t="str">
        <f>IF('5G_NR_raw_UE'!EP8347&gt;0,('5G_NR_raw_UE'!EP8347*'5G_NR_raw_UE'!EQ8347),"")</f>
        <v/>
      </c>
      <c r="AF8347" t="str">
        <f>IF('5G_NR_raw_UE'!ER8347&gt;0,('5G_NR_raw_UE'!ER8347*'5G_NR_raw_UE'!ES8347),"")</f>
        <v/>
      </c>
      <c r="AG8347" t="str">
        <f>IF('5G_NR_raw_UE'!EW8347&gt;0,('5G_NR_raw_UE'!EW8347*'5G_NR_raw_UE'!EX8347),"")</f>
        <v/>
      </c>
      <c r="AH8347" t="str">
        <f>IF('5G_NR_raw_UE'!EY8347&gt;0,('5G_NR_raw_UE'!EY8347*'5G_NR_raw_UE'!EZ8347/1000000),"")</f>
        <v/>
      </c>
    </row>
    <row r="8348" spans="31:34">
      <c r="AE8348" t="str">
        <f>IF('5G_NR_raw_UE'!EP8348&gt;0,('5G_NR_raw_UE'!EP8348*'5G_NR_raw_UE'!EQ8348),"")</f>
        <v/>
      </c>
      <c r="AF8348" t="str">
        <f>IF('5G_NR_raw_UE'!ER8348&gt;0,('5G_NR_raw_UE'!ER8348*'5G_NR_raw_UE'!ES8348),"")</f>
        <v/>
      </c>
      <c r="AG8348" t="str">
        <f>IF('5G_NR_raw_UE'!EW8348&gt;0,('5G_NR_raw_UE'!EW8348*'5G_NR_raw_UE'!EX8348),"")</f>
        <v/>
      </c>
      <c r="AH8348" t="str">
        <f>IF('5G_NR_raw_UE'!EY8348&gt;0,('5G_NR_raw_UE'!EY8348*'5G_NR_raw_UE'!EZ8348/1000000),"")</f>
        <v/>
      </c>
    </row>
    <row r="8349" spans="31:34">
      <c r="AE8349" t="str">
        <f>IF('5G_NR_raw_UE'!EP8349&gt;0,('5G_NR_raw_UE'!EP8349*'5G_NR_raw_UE'!EQ8349),"")</f>
        <v/>
      </c>
      <c r="AF8349" t="str">
        <f>IF('5G_NR_raw_UE'!ER8349&gt;0,('5G_NR_raw_UE'!ER8349*'5G_NR_raw_UE'!ES8349),"")</f>
        <v/>
      </c>
      <c r="AG8349" t="str">
        <f>IF('5G_NR_raw_UE'!EW8349&gt;0,('5G_NR_raw_UE'!EW8349*'5G_NR_raw_UE'!EX8349),"")</f>
        <v/>
      </c>
      <c r="AH8349" t="str">
        <f>IF('5G_NR_raw_UE'!EY8349&gt;0,('5G_NR_raw_UE'!EY8349*'5G_NR_raw_UE'!EZ8349/1000000),"")</f>
        <v/>
      </c>
    </row>
    <row r="8350" spans="31:34">
      <c r="AE8350" t="str">
        <f>IF('5G_NR_raw_UE'!EP8350&gt;0,('5G_NR_raw_UE'!EP8350*'5G_NR_raw_UE'!EQ8350),"")</f>
        <v/>
      </c>
      <c r="AF8350" t="str">
        <f>IF('5G_NR_raw_UE'!ER8350&gt;0,('5G_NR_raw_UE'!ER8350*'5G_NR_raw_UE'!ES8350),"")</f>
        <v/>
      </c>
      <c r="AG8350" t="str">
        <f>IF('5G_NR_raw_UE'!EW8350&gt;0,('5G_NR_raw_UE'!EW8350*'5G_NR_raw_UE'!EX8350),"")</f>
        <v/>
      </c>
      <c r="AH8350" t="str">
        <f>IF('5G_NR_raw_UE'!EY8350&gt;0,('5G_NR_raw_UE'!EY8350*'5G_NR_raw_UE'!EZ8350/1000000),"")</f>
        <v/>
      </c>
    </row>
    <row r="8351" spans="31:34">
      <c r="AE8351" t="str">
        <f>IF('5G_NR_raw_UE'!EP8351&gt;0,('5G_NR_raw_UE'!EP8351*'5G_NR_raw_UE'!EQ8351),"")</f>
        <v/>
      </c>
      <c r="AF8351" t="str">
        <f>IF('5G_NR_raw_UE'!ER8351&gt;0,('5G_NR_raw_UE'!ER8351*'5G_NR_raw_UE'!ES8351),"")</f>
        <v/>
      </c>
      <c r="AG8351" t="str">
        <f>IF('5G_NR_raw_UE'!EW8351&gt;0,('5G_NR_raw_UE'!EW8351*'5G_NR_raw_UE'!EX8351),"")</f>
        <v/>
      </c>
      <c r="AH8351" t="str">
        <f>IF('5G_NR_raw_UE'!EY8351&gt;0,('5G_NR_raw_UE'!EY8351*'5G_NR_raw_UE'!EZ8351/1000000),"")</f>
        <v/>
      </c>
    </row>
    <row r="8352" spans="31:34">
      <c r="AE8352" t="str">
        <f>IF('5G_NR_raw_UE'!EP8352&gt;0,('5G_NR_raw_UE'!EP8352*'5G_NR_raw_UE'!EQ8352),"")</f>
        <v/>
      </c>
      <c r="AF8352" t="str">
        <f>IF('5G_NR_raw_UE'!ER8352&gt;0,('5G_NR_raw_UE'!ER8352*'5G_NR_raw_UE'!ES8352),"")</f>
        <v/>
      </c>
      <c r="AG8352" t="str">
        <f>IF('5G_NR_raw_UE'!EW8352&gt;0,('5G_NR_raw_UE'!EW8352*'5G_NR_raw_UE'!EX8352),"")</f>
        <v/>
      </c>
      <c r="AH8352" t="str">
        <f>IF('5G_NR_raw_UE'!EY8352&gt;0,('5G_NR_raw_UE'!EY8352*'5G_NR_raw_UE'!EZ8352/1000000),"")</f>
        <v/>
      </c>
    </row>
    <row r="8353" spans="31:34">
      <c r="AE8353" t="str">
        <f>IF('5G_NR_raw_UE'!EP8353&gt;0,('5G_NR_raw_UE'!EP8353*'5G_NR_raw_UE'!EQ8353),"")</f>
        <v/>
      </c>
      <c r="AF8353" t="str">
        <f>IF('5G_NR_raw_UE'!ER8353&gt;0,('5G_NR_raw_UE'!ER8353*'5G_NR_raw_UE'!ES8353),"")</f>
        <v/>
      </c>
      <c r="AG8353" t="str">
        <f>IF('5G_NR_raw_UE'!EW8353&gt;0,('5G_NR_raw_UE'!EW8353*'5G_NR_raw_UE'!EX8353),"")</f>
        <v/>
      </c>
      <c r="AH8353" t="str">
        <f>IF('5G_NR_raw_UE'!EY8353&gt;0,('5G_NR_raw_UE'!EY8353*'5G_NR_raw_UE'!EZ8353/1000000),"")</f>
        <v/>
      </c>
    </row>
    <row r="8354" spans="31:34">
      <c r="AE8354" t="str">
        <f>IF('5G_NR_raw_UE'!EP8354&gt;0,('5G_NR_raw_UE'!EP8354*'5G_NR_raw_UE'!EQ8354),"")</f>
        <v/>
      </c>
      <c r="AF8354" t="str">
        <f>IF('5G_NR_raw_UE'!ER8354&gt;0,('5G_NR_raw_UE'!ER8354*'5G_NR_raw_UE'!ES8354),"")</f>
        <v/>
      </c>
      <c r="AG8354" t="str">
        <f>IF('5G_NR_raw_UE'!EW8354&gt;0,('5G_NR_raw_UE'!EW8354*'5G_NR_raw_UE'!EX8354),"")</f>
        <v/>
      </c>
      <c r="AH8354" t="str">
        <f>IF('5G_NR_raw_UE'!EY8354&gt;0,('5G_NR_raw_UE'!EY8354*'5G_NR_raw_UE'!EZ8354/1000000),"")</f>
        <v/>
      </c>
    </row>
    <row r="8355" spans="31:34">
      <c r="AE8355" t="str">
        <f>IF('5G_NR_raw_UE'!EP8355&gt;0,('5G_NR_raw_UE'!EP8355*'5G_NR_raw_UE'!EQ8355),"")</f>
        <v/>
      </c>
      <c r="AF8355" t="str">
        <f>IF('5G_NR_raw_UE'!ER8355&gt;0,('5G_NR_raw_UE'!ER8355*'5G_NR_raw_UE'!ES8355),"")</f>
        <v/>
      </c>
      <c r="AG8355" t="str">
        <f>IF('5G_NR_raw_UE'!EW8355&gt;0,('5G_NR_raw_UE'!EW8355*'5G_NR_raw_UE'!EX8355),"")</f>
        <v/>
      </c>
      <c r="AH8355" t="str">
        <f>IF('5G_NR_raw_UE'!EY8355&gt;0,('5G_NR_raw_UE'!EY8355*'5G_NR_raw_UE'!EZ8355/1000000),"")</f>
        <v/>
      </c>
    </row>
    <row r="8356" spans="31:34">
      <c r="AE8356" t="str">
        <f>IF('5G_NR_raw_UE'!EP8356&gt;0,('5G_NR_raw_UE'!EP8356*'5G_NR_raw_UE'!EQ8356),"")</f>
        <v/>
      </c>
      <c r="AF8356" t="str">
        <f>IF('5G_NR_raw_UE'!ER8356&gt;0,('5G_NR_raw_UE'!ER8356*'5G_NR_raw_UE'!ES8356),"")</f>
        <v/>
      </c>
      <c r="AG8356" t="str">
        <f>IF('5G_NR_raw_UE'!EW8356&gt;0,('5G_NR_raw_UE'!EW8356*'5G_NR_raw_UE'!EX8356),"")</f>
        <v/>
      </c>
      <c r="AH8356" t="str">
        <f>IF('5G_NR_raw_UE'!EY8356&gt;0,('5G_NR_raw_UE'!EY8356*'5G_NR_raw_UE'!EZ8356/1000000),"")</f>
        <v/>
      </c>
    </row>
    <row r="8357" spans="31:34">
      <c r="AE8357" t="str">
        <f>IF('5G_NR_raw_UE'!EP8357&gt;0,('5G_NR_raw_UE'!EP8357*'5G_NR_raw_UE'!EQ8357),"")</f>
        <v/>
      </c>
      <c r="AF8357" t="str">
        <f>IF('5G_NR_raw_UE'!ER8357&gt;0,('5G_NR_raw_UE'!ER8357*'5G_NR_raw_UE'!ES8357),"")</f>
        <v/>
      </c>
      <c r="AG8357" t="str">
        <f>IF('5G_NR_raw_UE'!EW8357&gt;0,('5G_NR_raw_UE'!EW8357*'5G_NR_raw_UE'!EX8357),"")</f>
        <v/>
      </c>
      <c r="AH8357" t="str">
        <f>IF('5G_NR_raw_UE'!EY8357&gt;0,('5G_NR_raw_UE'!EY8357*'5G_NR_raw_UE'!EZ8357/1000000),"")</f>
        <v/>
      </c>
    </row>
    <row r="8358" spans="31:34">
      <c r="AE8358" t="str">
        <f>IF('5G_NR_raw_UE'!EP8358&gt;0,('5G_NR_raw_UE'!EP8358*'5G_NR_raw_UE'!EQ8358),"")</f>
        <v/>
      </c>
      <c r="AF8358" t="str">
        <f>IF('5G_NR_raw_UE'!ER8358&gt;0,('5G_NR_raw_UE'!ER8358*'5G_NR_raw_UE'!ES8358),"")</f>
        <v/>
      </c>
      <c r="AG8358" t="str">
        <f>IF('5G_NR_raw_UE'!EW8358&gt;0,('5G_NR_raw_UE'!EW8358*'5G_NR_raw_UE'!EX8358),"")</f>
        <v/>
      </c>
      <c r="AH8358" t="str">
        <f>IF('5G_NR_raw_UE'!EY8358&gt;0,('5G_NR_raw_UE'!EY8358*'5G_NR_raw_UE'!EZ8358/1000000),"")</f>
        <v/>
      </c>
    </row>
    <row r="8359" spans="31:34">
      <c r="AE8359" t="str">
        <f>IF('5G_NR_raw_UE'!EP8359&gt;0,('5G_NR_raw_UE'!EP8359*'5G_NR_raw_UE'!EQ8359),"")</f>
        <v/>
      </c>
      <c r="AF8359" t="str">
        <f>IF('5G_NR_raw_UE'!ER8359&gt;0,('5G_NR_raw_UE'!ER8359*'5G_NR_raw_UE'!ES8359),"")</f>
        <v/>
      </c>
      <c r="AG8359" t="str">
        <f>IF('5G_NR_raw_UE'!EW8359&gt;0,('5G_NR_raw_UE'!EW8359*'5G_NR_raw_UE'!EX8359),"")</f>
        <v/>
      </c>
      <c r="AH8359" t="str">
        <f>IF('5G_NR_raw_UE'!EY8359&gt;0,('5G_NR_raw_UE'!EY8359*'5G_NR_raw_UE'!EZ8359/1000000),"")</f>
        <v/>
      </c>
    </row>
    <row r="8360" spans="31:34">
      <c r="AE8360" t="str">
        <f>IF('5G_NR_raw_UE'!EP8360&gt;0,('5G_NR_raw_UE'!EP8360*'5G_NR_raw_UE'!EQ8360),"")</f>
        <v/>
      </c>
      <c r="AF8360" t="str">
        <f>IF('5G_NR_raw_UE'!ER8360&gt;0,('5G_NR_raw_UE'!ER8360*'5G_NR_raw_UE'!ES8360),"")</f>
        <v/>
      </c>
      <c r="AG8360" t="str">
        <f>IF('5G_NR_raw_UE'!EW8360&gt;0,('5G_NR_raw_UE'!EW8360*'5G_NR_raw_UE'!EX8360),"")</f>
        <v/>
      </c>
      <c r="AH8360" t="str">
        <f>IF('5G_NR_raw_UE'!EY8360&gt;0,('5G_NR_raw_UE'!EY8360*'5G_NR_raw_UE'!EZ8360/1000000),"")</f>
        <v/>
      </c>
    </row>
    <row r="8361" spans="31:34">
      <c r="AE8361" t="str">
        <f>IF('5G_NR_raw_UE'!EP8361&gt;0,('5G_NR_raw_UE'!EP8361*'5G_NR_raw_UE'!EQ8361),"")</f>
        <v/>
      </c>
      <c r="AF8361" t="str">
        <f>IF('5G_NR_raw_UE'!ER8361&gt;0,('5G_NR_raw_UE'!ER8361*'5G_NR_raw_UE'!ES8361),"")</f>
        <v/>
      </c>
      <c r="AG8361" t="str">
        <f>IF('5G_NR_raw_UE'!EW8361&gt;0,('5G_NR_raw_UE'!EW8361*'5G_NR_raw_UE'!EX8361),"")</f>
        <v/>
      </c>
      <c r="AH8361" t="str">
        <f>IF('5G_NR_raw_UE'!EY8361&gt;0,('5G_NR_raw_UE'!EY8361*'5G_NR_raw_UE'!EZ8361/1000000),"")</f>
        <v/>
      </c>
    </row>
    <row r="8362" spans="31:34">
      <c r="AE8362" t="str">
        <f>IF('5G_NR_raw_UE'!EP8362&gt;0,('5G_NR_raw_UE'!EP8362*'5G_NR_raw_UE'!EQ8362),"")</f>
        <v/>
      </c>
      <c r="AF8362" t="str">
        <f>IF('5G_NR_raw_UE'!ER8362&gt;0,('5G_NR_raw_UE'!ER8362*'5G_NR_raw_UE'!ES8362),"")</f>
        <v/>
      </c>
      <c r="AG8362" t="str">
        <f>IF('5G_NR_raw_UE'!EW8362&gt;0,('5G_NR_raw_UE'!EW8362*'5G_NR_raw_UE'!EX8362),"")</f>
        <v/>
      </c>
      <c r="AH8362" t="str">
        <f>IF('5G_NR_raw_UE'!EY8362&gt;0,('5G_NR_raw_UE'!EY8362*'5G_NR_raw_UE'!EZ8362/1000000),"")</f>
        <v/>
      </c>
    </row>
    <row r="8363" spans="31:34">
      <c r="AE8363" t="str">
        <f>IF('5G_NR_raw_UE'!EP8363&gt;0,('5G_NR_raw_UE'!EP8363*'5G_NR_raw_UE'!EQ8363),"")</f>
        <v/>
      </c>
      <c r="AF8363" t="str">
        <f>IF('5G_NR_raw_UE'!ER8363&gt;0,('5G_NR_raw_UE'!ER8363*'5G_NR_raw_UE'!ES8363),"")</f>
        <v/>
      </c>
      <c r="AG8363" t="str">
        <f>IF('5G_NR_raw_UE'!EW8363&gt;0,('5G_NR_raw_UE'!EW8363*'5G_NR_raw_UE'!EX8363),"")</f>
        <v/>
      </c>
      <c r="AH8363" t="str">
        <f>IF('5G_NR_raw_UE'!EY8363&gt;0,('5G_NR_raw_UE'!EY8363*'5G_NR_raw_UE'!EZ8363/1000000),"")</f>
        <v/>
      </c>
    </row>
    <row r="8364" spans="31:34">
      <c r="AE8364" t="str">
        <f>IF('5G_NR_raw_UE'!EP8364&gt;0,('5G_NR_raw_UE'!EP8364*'5G_NR_raw_UE'!EQ8364),"")</f>
        <v/>
      </c>
      <c r="AF8364" t="str">
        <f>IF('5G_NR_raw_UE'!ER8364&gt;0,('5G_NR_raw_UE'!ER8364*'5G_NR_raw_UE'!ES8364),"")</f>
        <v/>
      </c>
      <c r="AG8364" t="str">
        <f>IF('5G_NR_raw_UE'!EW8364&gt;0,('5G_NR_raw_UE'!EW8364*'5G_NR_raw_UE'!EX8364),"")</f>
        <v/>
      </c>
      <c r="AH8364" t="str">
        <f>IF('5G_NR_raw_UE'!EY8364&gt;0,('5G_NR_raw_UE'!EY8364*'5G_NR_raw_UE'!EZ8364/1000000),"")</f>
        <v/>
      </c>
    </row>
    <row r="8365" spans="31:34">
      <c r="AE8365" t="str">
        <f>IF('5G_NR_raw_UE'!EP8365&gt;0,('5G_NR_raw_UE'!EP8365*'5G_NR_raw_UE'!EQ8365),"")</f>
        <v/>
      </c>
      <c r="AF8365" t="str">
        <f>IF('5G_NR_raw_UE'!ER8365&gt;0,('5G_NR_raw_UE'!ER8365*'5G_NR_raw_UE'!ES8365),"")</f>
        <v/>
      </c>
      <c r="AG8365" t="str">
        <f>IF('5G_NR_raw_UE'!EW8365&gt;0,('5G_NR_raw_UE'!EW8365*'5G_NR_raw_UE'!EX8365),"")</f>
        <v/>
      </c>
      <c r="AH8365" t="str">
        <f>IF('5G_NR_raw_UE'!EY8365&gt;0,('5G_NR_raw_UE'!EY8365*'5G_NR_raw_UE'!EZ8365/1000000),"")</f>
        <v/>
      </c>
    </row>
    <row r="8366" spans="31:34">
      <c r="AE8366" t="str">
        <f>IF('5G_NR_raw_UE'!EP8366&gt;0,('5G_NR_raw_UE'!EP8366*'5G_NR_raw_UE'!EQ8366),"")</f>
        <v/>
      </c>
      <c r="AF8366" t="str">
        <f>IF('5G_NR_raw_UE'!ER8366&gt;0,('5G_NR_raw_UE'!ER8366*'5G_NR_raw_UE'!ES8366),"")</f>
        <v/>
      </c>
      <c r="AG8366" t="str">
        <f>IF('5G_NR_raw_UE'!EW8366&gt;0,('5G_NR_raw_UE'!EW8366*'5G_NR_raw_UE'!EX8366),"")</f>
        <v/>
      </c>
      <c r="AH8366" t="str">
        <f>IF('5G_NR_raw_UE'!EY8366&gt;0,('5G_NR_raw_UE'!EY8366*'5G_NR_raw_UE'!EZ8366/1000000),"")</f>
        <v/>
      </c>
    </row>
    <row r="8367" spans="31:34">
      <c r="AE8367" t="str">
        <f>IF('5G_NR_raw_UE'!EP8367&gt;0,('5G_NR_raw_UE'!EP8367*'5G_NR_raw_UE'!EQ8367),"")</f>
        <v/>
      </c>
      <c r="AF8367" t="str">
        <f>IF('5G_NR_raw_UE'!ER8367&gt;0,('5G_NR_raw_UE'!ER8367*'5G_NR_raw_UE'!ES8367),"")</f>
        <v/>
      </c>
      <c r="AG8367" t="str">
        <f>IF('5G_NR_raw_UE'!EW8367&gt;0,('5G_NR_raw_UE'!EW8367*'5G_NR_raw_UE'!EX8367),"")</f>
        <v/>
      </c>
      <c r="AH8367" t="str">
        <f>IF('5G_NR_raw_UE'!EY8367&gt;0,('5G_NR_raw_UE'!EY8367*'5G_NR_raw_UE'!EZ8367/1000000),"")</f>
        <v/>
      </c>
    </row>
    <row r="8368" spans="31:34">
      <c r="AE8368" t="str">
        <f>IF('5G_NR_raw_UE'!EP8368&gt;0,('5G_NR_raw_UE'!EP8368*'5G_NR_raw_UE'!EQ8368),"")</f>
        <v/>
      </c>
      <c r="AF8368" t="str">
        <f>IF('5G_NR_raw_UE'!ER8368&gt;0,('5G_NR_raw_UE'!ER8368*'5G_NR_raw_UE'!ES8368),"")</f>
        <v/>
      </c>
      <c r="AG8368" t="str">
        <f>IF('5G_NR_raw_UE'!EW8368&gt;0,('5G_NR_raw_UE'!EW8368*'5G_NR_raw_UE'!EX8368),"")</f>
        <v/>
      </c>
      <c r="AH8368" t="str">
        <f>IF('5G_NR_raw_UE'!EY8368&gt;0,('5G_NR_raw_UE'!EY8368*'5G_NR_raw_UE'!EZ8368/1000000),"")</f>
        <v/>
      </c>
    </row>
    <row r="8369" spans="31:34">
      <c r="AE8369" t="str">
        <f>IF('5G_NR_raw_UE'!EP8369&gt;0,('5G_NR_raw_UE'!EP8369*'5G_NR_raw_UE'!EQ8369),"")</f>
        <v/>
      </c>
      <c r="AF8369" t="str">
        <f>IF('5G_NR_raw_UE'!ER8369&gt;0,('5G_NR_raw_UE'!ER8369*'5G_NR_raw_UE'!ES8369),"")</f>
        <v/>
      </c>
      <c r="AG8369" t="str">
        <f>IF('5G_NR_raw_UE'!EW8369&gt;0,('5G_NR_raw_UE'!EW8369*'5G_NR_raw_UE'!EX8369),"")</f>
        <v/>
      </c>
      <c r="AH8369" t="str">
        <f>IF('5G_NR_raw_UE'!EY8369&gt;0,('5G_NR_raw_UE'!EY8369*'5G_NR_raw_UE'!EZ8369/1000000),"")</f>
        <v/>
      </c>
    </row>
    <row r="8370" spans="31:34">
      <c r="AE8370" t="str">
        <f>IF('5G_NR_raw_UE'!EP8370&gt;0,('5G_NR_raw_UE'!EP8370*'5G_NR_raw_UE'!EQ8370),"")</f>
        <v/>
      </c>
      <c r="AF8370" t="str">
        <f>IF('5G_NR_raw_UE'!ER8370&gt;0,('5G_NR_raw_UE'!ER8370*'5G_NR_raw_UE'!ES8370),"")</f>
        <v/>
      </c>
      <c r="AG8370" t="str">
        <f>IF('5G_NR_raw_UE'!EW8370&gt;0,('5G_NR_raw_UE'!EW8370*'5G_NR_raw_UE'!EX8370),"")</f>
        <v/>
      </c>
      <c r="AH8370" t="str">
        <f>IF('5G_NR_raw_UE'!EY8370&gt;0,('5G_NR_raw_UE'!EY8370*'5G_NR_raw_UE'!EZ8370/1000000),"")</f>
        <v/>
      </c>
    </row>
    <row r="8371" spans="31:34">
      <c r="AE8371" t="str">
        <f>IF('5G_NR_raw_UE'!EP8371&gt;0,('5G_NR_raw_UE'!EP8371*'5G_NR_raw_UE'!EQ8371),"")</f>
        <v/>
      </c>
      <c r="AF8371" t="str">
        <f>IF('5G_NR_raw_UE'!ER8371&gt;0,('5G_NR_raw_UE'!ER8371*'5G_NR_raw_UE'!ES8371),"")</f>
        <v/>
      </c>
      <c r="AG8371" t="str">
        <f>IF('5G_NR_raw_UE'!EW8371&gt;0,('5G_NR_raw_UE'!EW8371*'5G_NR_raw_UE'!EX8371),"")</f>
        <v/>
      </c>
      <c r="AH8371" t="str">
        <f>IF('5G_NR_raw_UE'!EY8371&gt;0,('5G_NR_raw_UE'!EY8371*'5G_NR_raw_UE'!EZ8371/1000000),"")</f>
        <v/>
      </c>
    </row>
    <row r="8372" spans="31:34">
      <c r="AE8372" t="str">
        <f>IF('5G_NR_raw_UE'!EP8372&gt;0,('5G_NR_raw_UE'!EP8372*'5G_NR_raw_UE'!EQ8372),"")</f>
        <v/>
      </c>
      <c r="AF8372" t="str">
        <f>IF('5G_NR_raw_UE'!ER8372&gt;0,('5G_NR_raw_UE'!ER8372*'5G_NR_raw_UE'!ES8372),"")</f>
        <v/>
      </c>
      <c r="AG8372" t="str">
        <f>IF('5G_NR_raw_UE'!EW8372&gt;0,('5G_NR_raw_UE'!EW8372*'5G_NR_raw_UE'!EX8372),"")</f>
        <v/>
      </c>
      <c r="AH8372" t="str">
        <f>IF('5G_NR_raw_UE'!EY8372&gt;0,('5G_NR_raw_UE'!EY8372*'5G_NR_raw_UE'!EZ8372/1000000),"")</f>
        <v/>
      </c>
    </row>
    <row r="8373" spans="31:34">
      <c r="AE8373" t="str">
        <f>IF('5G_NR_raw_UE'!EP8373&gt;0,('5G_NR_raw_UE'!EP8373*'5G_NR_raw_UE'!EQ8373),"")</f>
        <v/>
      </c>
      <c r="AF8373" t="str">
        <f>IF('5G_NR_raw_UE'!ER8373&gt;0,('5G_NR_raw_UE'!ER8373*'5G_NR_raw_UE'!ES8373),"")</f>
        <v/>
      </c>
      <c r="AG8373" t="str">
        <f>IF('5G_NR_raw_UE'!EW8373&gt;0,('5G_NR_raw_UE'!EW8373*'5G_NR_raw_UE'!EX8373),"")</f>
        <v/>
      </c>
      <c r="AH8373" t="str">
        <f>IF('5G_NR_raw_UE'!EY8373&gt;0,('5G_NR_raw_UE'!EY8373*'5G_NR_raw_UE'!EZ8373/1000000),"")</f>
        <v/>
      </c>
    </row>
    <row r="8374" spans="31:34">
      <c r="AE8374" t="str">
        <f>IF('5G_NR_raw_UE'!EP8374&gt;0,('5G_NR_raw_UE'!EP8374*'5G_NR_raw_UE'!EQ8374),"")</f>
        <v/>
      </c>
      <c r="AF8374" t="str">
        <f>IF('5G_NR_raw_UE'!ER8374&gt;0,('5G_NR_raw_UE'!ER8374*'5G_NR_raw_UE'!ES8374),"")</f>
        <v/>
      </c>
      <c r="AG8374" t="str">
        <f>IF('5G_NR_raw_UE'!EW8374&gt;0,('5G_NR_raw_UE'!EW8374*'5G_NR_raw_UE'!EX8374),"")</f>
        <v/>
      </c>
      <c r="AH8374" t="str">
        <f>IF('5G_NR_raw_UE'!EY8374&gt;0,('5G_NR_raw_UE'!EY8374*'5G_NR_raw_UE'!EZ8374/1000000),"")</f>
        <v/>
      </c>
    </row>
    <row r="8375" spans="31:34">
      <c r="AE8375" t="str">
        <f>IF('5G_NR_raw_UE'!EP8375&gt;0,('5G_NR_raw_UE'!EP8375*'5G_NR_raw_UE'!EQ8375),"")</f>
        <v/>
      </c>
      <c r="AF8375" t="str">
        <f>IF('5G_NR_raw_UE'!ER8375&gt;0,('5G_NR_raw_UE'!ER8375*'5G_NR_raw_UE'!ES8375),"")</f>
        <v/>
      </c>
      <c r="AG8375" t="str">
        <f>IF('5G_NR_raw_UE'!EW8375&gt;0,('5G_NR_raw_UE'!EW8375*'5G_NR_raw_UE'!EX8375),"")</f>
        <v/>
      </c>
      <c r="AH8375" t="str">
        <f>IF('5G_NR_raw_UE'!EY8375&gt;0,('5G_NR_raw_UE'!EY8375*'5G_NR_raw_UE'!EZ8375/1000000),"")</f>
        <v/>
      </c>
    </row>
    <row r="8376" spans="31:34">
      <c r="AE8376" t="str">
        <f>IF('5G_NR_raw_UE'!EP8376&gt;0,('5G_NR_raw_UE'!EP8376*'5G_NR_raw_UE'!EQ8376),"")</f>
        <v/>
      </c>
      <c r="AF8376" t="str">
        <f>IF('5G_NR_raw_UE'!ER8376&gt;0,('5G_NR_raw_UE'!ER8376*'5G_NR_raw_UE'!ES8376),"")</f>
        <v/>
      </c>
      <c r="AG8376" t="str">
        <f>IF('5G_NR_raw_UE'!EW8376&gt;0,('5G_NR_raw_UE'!EW8376*'5G_NR_raw_UE'!EX8376),"")</f>
        <v/>
      </c>
      <c r="AH8376" t="str">
        <f>IF('5G_NR_raw_UE'!EY8376&gt;0,('5G_NR_raw_UE'!EY8376*'5G_NR_raw_UE'!EZ8376/1000000),"")</f>
        <v/>
      </c>
    </row>
    <row r="8377" spans="31:34">
      <c r="AE8377" t="str">
        <f>IF('5G_NR_raw_UE'!EP8377&gt;0,('5G_NR_raw_UE'!EP8377*'5G_NR_raw_UE'!EQ8377),"")</f>
        <v/>
      </c>
      <c r="AF8377" t="str">
        <f>IF('5G_NR_raw_UE'!ER8377&gt;0,('5G_NR_raw_UE'!ER8377*'5G_NR_raw_UE'!ES8377),"")</f>
        <v/>
      </c>
      <c r="AG8377" t="str">
        <f>IF('5G_NR_raw_UE'!EW8377&gt;0,('5G_NR_raw_UE'!EW8377*'5G_NR_raw_UE'!EX8377),"")</f>
        <v/>
      </c>
      <c r="AH8377" t="str">
        <f>IF('5G_NR_raw_UE'!EY8377&gt;0,('5G_NR_raw_UE'!EY8377*'5G_NR_raw_UE'!EZ8377/1000000),"")</f>
        <v/>
      </c>
    </row>
    <row r="8378" spans="31:34">
      <c r="AE8378" t="str">
        <f>IF('5G_NR_raw_UE'!EP8378&gt;0,('5G_NR_raw_UE'!EP8378*'5G_NR_raw_UE'!EQ8378),"")</f>
        <v/>
      </c>
      <c r="AF8378" t="str">
        <f>IF('5G_NR_raw_UE'!ER8378&gt;0,('5G_NR_raw_UE'!ER8378*'5G_NR_raw_UE'!ES8378),"")</f>
        <v/>
      </c>
      <c r="AG8378" t="str">
        <f>IF('5G_NR_raw_UE'!EW8378&gt;0,('5G_NR_raw_UE'!EW8378*'5G_NR_raw_UE'!EX8378),"")</f>
        <v/>
      </c>
      <c r="AH8378" t="str">
        <f>IF('5G_NR_raw_UE'!EY8378&gt;0,('5G_NR_raw_UE'!EY8378*'5G_NR_raw_UE'!EZ8378/1000000),"")</f>
        <v/>
      </c>
    </row>
    <row r="8379" spans="31:34">
      <c r="AE8379" t="str">
        <f>IF('5G_NR_raw_UE'!EP8379&gt;0,('5G_NR_raw_UE'!EP8379*'5G_NR_raw_UE'!EQ8379),"")</f>
        <v/>
      </c>
      <c r="AF8379" t="str">
        <f>IF('5G_NR_raw_UE'!ER8379&gt;0,('5G_NR_raw_UE'!ER8379*'5G_NR_raw_UE'!ES8379),"")</f>
        <v/>
      </c>
      <c r="AG8379" t="str">
        <f>IF('5G_NR_raw_UE'!EW8379&gt;0,('5G_NR_raw_UE'!EW8379*'5G_NR_raw_UE'!EX8379),"")</f>
        <v/>
      </c>
      <c r="AH8379" t="str">
        <f>IF('5G_NR_raw_UE'!EY8379&gt;0,('5G_NR_raw_UE'!EY8379*'5G_NR_raw_UE'!EZ8379/1000000),"")</f>
        <v/>
      </c>
    </row>
    <row r="8380" spans="31:34">
      <c r="AE8380" t="str">
        <f>IF('5G_NR_raw_UE'!EP8380&gt;0,('5G_NR_raw_UE'!EP8380*'5G_NR_raw_UE'!EQ8380),"")</f>
        <v/>
      </c>
      <c r="AF8380" t="str">
        <f>IF('5G_NR_raw_UE'!ER8380&gt;0,('5G_NR_raw_UE'!ER8380*'5G_NR_raw_UE'!ES8380),"")</f>
        <v/>
      </c>
      <c r="AG8380" t="str">
        <f>IF('5G_NR_raw_UE'!EW8380&gt;0,('5G_NR_raw_UE'!EW8380*'5G_NR_raw_UE'!EX8380),"")</f>
        <v/>
      </c>
      <c r="AH8380" t="str">
        <f>IF('5G_NR_raw_UE'!EY8380&gt;0,('5G_NR_raw_UE'!EY8380*'5G_NR_raw_UE'!EZ8380/1000000),"")</f>
        <v/>
      </c>
    </row>
    <row r="8381" spans="31:34">
      <c r="AE8381" t="str">
        <f>IF('5G_NR_raw_UE'!EP8381&gt;0,('5G_NR_raw_UE'!EP8381*'5G_NR_raw_UE'!EQ8381),"")</f>
        <v/>
      </c>
      <c r="AF8381" t="str">
        <f>IF('5G_NR_raw_UE'!ER8381&gt;0,('5G_NR_raw_UE'!ER8381*'5G_NR_raw_UE'!ES8381),"")</f>
        <v/>
      </c>
      <c r="AG8381" t="str">
        <f>IF('5G_NR_raw_UE'!EW8381&gt;0,('5G_NR_raw_UE'!EW8381*'5G_NR_raw_UE'!EX8381),"")</f>
        <v/>
      </c>
      <c r="AH8381" t="str">
        <f>IF('5G_NR_raw_UE'!EY8381&gt;0,('5G_NR_raw_UE'!EY8381*'5G_NR_raw_UE'!EZ8381/1000000),"")</f>
        <v/>
      </c>
    </row>
    <row r="8382" spans="31:34">
      <c r="AE8382" t="str">
        <f>IF('5G_NR_raw_UE'!EP8382&gt;0,('5G_NR_raw_UE'!EP8382*'5G_NR_raw_UE'!EQ8382),"")</f>
        <v/>
      </c>
      <c r="AF8382" t="str">
        <f>IF('5G_NR_raw_UE'!ER8382&gt;0,('5G_NR_raw_UE'!ER8382*'5G_NR_raw_UE'!ES8382),"")</f>
        <v/>
      </c>
      <c r="AG8382" t="str">
        <f>IF('5G_NR_raw_UE'!EW8382&gt;0,('5G_NR_raw_UE'!EW8382*'5G_NR_raw_UE'!EX8382),"")</f>
        <v/>
      </c>
      <c r="AH8382" t="str">
        <f>IF('5G_NR_raw_UE'!EY8382&gt;0,('5G_NR_raw_UE'!EY8382*'5G_NR_raw_UE'!EZ8382/1000000),"")</f>
        <v/>
      </c>
    </row>
    <row r="8383" spans="31:34">
      <c r="AE8383" t="str">
        <f>IF('5G_NR_raw_UE'!EP8383&gt;0,('5G_NR_raw_UE'!EP8383*'5G_NR_raw_UE'!EQ8383),"")</f>
        <v/>
      </c>
      <c r="AF8383" t="str">
        <f>IF('5G_NR_raw_UE'!ER8383&gt;0,('5G_NR_raw_UE'!ER8383*'5G_NR_raw_UE'!ES8383),"")</f>
        <v/>
      </c>
      <c r="AG8383" t="str">
        <f>IF('5G_NR_raw_UE'!EW8383&gt;0,('5G_NR_raw_UE'!EW8383*'5G_NR_raw_UE'!EX8383),"")</f>
        <v/>
      </c>
      <c r="AH8383" t="str">
        <f>IF('5G_NR_raw_UE'!EY8383&gt;0,('5G_NR_raw_UE'!EY8383*'5G_NR_raw_UE'!EZ8383/1000000),"")</f>
        <v/>
      </c>
    </row>
    <row r="8384" spans="31:34">
      <c r="AE8384" t="str">
        <f>IF('5G_NR_raw_UE'!EP8384&gt;0,('5G_NR_raw_UE'!EP8384*'5G_NR_raw_UE'!EQ8384),"")</f>
        <v/>
      </c>
      <c r="AF8384" t="str">
        <f>IF('5G_NR_raw_UE'!ER8384&gt;0,('5G_NR_raw_UE'!ER8384*'5G_NR_raw_UE'!ES8384),"")</f>
        <v/>
      </c>
      <c r="AG8384" t="str">
        <f>IF('5G_NR_raw_UE'!EW8384&gt;0,('5G_NR_raw_UE'!EW8384*'5G_NR_raw_UE'!EX8384),"")</f>
        <v/>
      </c>
      <c r="AH8384" t="str">
        <f>IF('5G_NR_raw_UE'!EY8384&gt;0,('5G_NR_raw_UE'!EY8384*'5G_NR_raw_UE'!EZ8384/1000000),"")</f>
        <v/>
      </c>
    </row>
    <row r="8385" spans="31:34">
      <c r="AE8385" t="str">
        <f>IF('5G_NR_raw_UE'!EP8385&gt;0,('5G_NR_raw_UE'!EP8385*'5G_NR_raw_UE'!EQ8385),"")</f>
        <v/>
      </c>
      <c r="AF8385" t="str">
        <f>IF('5G_NR_raw_UE'!ER8385&gt;0,('5G_NR_raw_UE'!ER8385*'5G_NR_raw_UE'!ES8385),"")</f>
        <v/>
      </c>
      <c r="AG8385" t="str">
        <f>IF('5G_NR_raw_UE'!EW8385&gt;0,('5G_NR_raw_UE'!EW8385*'5G_NR_raw_UE'!EX8385),"")</f>
        <v/>
      </c>
      <c r="AH8385" t="str">
        <f>IF('5G_NR_raw_UE'!EY8385&gt;0,('5G_NR_raw_UE'!EY8385*'5G_NR_raw_UE'!EZ8385/1000000),"")</f>
        <v/>
      </c>
    </row>
    <row r="8386" spans="31:34">
      <c r="AE8386" t="str">
        <f>IF('5G_NR_raw_UE'!EP8386&gt;0,('5G_NR_raw_UE'!EP8386*'5G_NR_raw_UE'!EQ8386),"")</f>
        <v/>
      </c>
      <c r="AF8386" t="str">
        <f>IF('5G_NR_raw_UE'!ER8386&gt;0,('5G_NR_raw_UE'!ER8386*'5G_NR_raw_UE'!ES8386),"")</f>
        <v/>
      </c>
      <c r="AG8386" t="str">
        <f>IF('5G_NR_raw_UE'!EW8386&gt;0,('5G_NR_raw_UE'!EW8386*'5G_NR_raw_UE'!EX8386),"")</f>
        <v/>
      </c>
      <c r="AH8386" t="str">
        <f>IF('5G_NR_raw_UE'!EY8386&gt;0,('5G_NR_raw_UE'!EY8386*'5G_NR_raw_UE'!EZ8386/1000000),"")</f>
        <v/>
      </c>
    </row>
    <row r="8387" spans="31:34">
      <c r="AE8387" t="str">
        <f>IF('5G_NR_raw_UE'!EP8387&gt;0,('5G_NR_raw_UE'!EP8387*'5G_NR_raw_UE'!EQ8387),"")</f>
        <v/>
      </c>
      <c r="AF8387" t="str">
        <f>IF('5G_NR_raw_UE'!ER8387&gt;0,('5G_NR_raw_UE'!ER8387*'5G_NR_raw_UE'!ES8387),"")</f>
        <v/>
      </c>
      <c r="AG8387" t="str">
        <f>IF('5G_NR_raw_UE'!EW8387&gt;0,('5G_NR_raw_UE'!EW8387*'5G_NR_raw_UE'!EX8387),"")</f>
        <v/>
      </c>
      <c r="AH8387" t="str">
        <f>IF('5G_NR_raw_UE'!EY8387&gt;0,('5G_NR_raw_UE'!EY8387*'5G_NR_raw_UE'!EZ8387/1000000),"")</f>
        <v/>
      </c>
    </row>
    <row r="8388" spans="31:34">
      <c r="AE8388" t="str">
        <f>IF('5G_NR_raw_UE'!EP8388&gt;0,('5G_NR_raw_UE'!EP8388*'5G_NR_raw_UE'!EQ8388),"")</f>
        <v/>
      </c>
      <c r="AF8388" t="str">
        <f>IF('5G_NR_raw_UE'!ER8388&gt;0,('5G_NR_raw_UE'!ER8388*'5G_NR_raw_UE'!ES8388),"")</f>
        <v/>
      </c>
      <c r="AG8388" t="str">
        <f>IF('5G_NR_raw_UE'!EW8388&gt;0,('5G_NR_raw_UE'!EW8388*'5G_NR_raw_UE'!EX8388),"")</f>
        <v/>
      </c>
      <c r="AH8388" t="str">
        <f>IF('5G_NR_raw_UE'!EY8388&gt;0,('5G_NR_raw_UE'!EY8388*'5G_NR_raw_UE'!EZ8388/1000000),"")</f>
        <v/>
      </c>
    </row>
    <row r="8389" spans="31:34">
      <c r="AE8389" t="str">
        <f>IF('5G_NR_raw_UE'!EP8389&gt;0,('5G_NR_raw_UE'!EP8389*'5G_NR_raw_UE'!EQ8389),"")</f>
        <v/>
      </c>
      <c r="AF8389" t="str">
        <f>IF('5G_NR_raw_UE'!ER8389&gt;0,('5G_NR_raw_UE'!ER8389*'5G_NR_raw_UE'!ES8389),"")</f>
        <v/>
      </c>
      <c r="AG8389" t="str">
        <f>IF('5G_NR_raw_UE'!EW8389&gt;0,('5G_NR_raw_UE'!EW8389*'5G_NR_raw_UE'!EX8389),"")</f>
        <v/>
      </c>
      <c r="AH8389" t="str">
        <f>IF('5G_NR_raw_UE'!EY8389&gt;0,('5G_NR_raw_UE'!EY8389*'5G_NR_raw_UE'!EZ8389/1000000),"")</f>
        <v/>
      </c>
    </row>
    <row r="8390" spans="31:34">
      <c r="AE8390" t="str">
        <f>IF('5G_NR_raw_UE'!EP8390&gt;0,('5G_NR_raw_UE'!EP8390*'5G_NR_raw_UE'!EQ8390),"")</f>
        <v/>
      </c>
      <c r="AF8390" t="str">
        <f>IF('5G_NR_raw_UE'!ER8390&gt;0,('5G_NR_raw_UE'!ER8390*'5G_NR_raw_UE'!ES8390),"")</f>
        <v/>
      </c>
      <c r="AG8390" t="str">
        <f>IF('5G_NR_raw_UE'!EW8390&gt;0,('5G_NR_raw_UE'!EW8390*'5G_NR_raw_UE'!EX8390),"")</f>
        <v/>
      </c>
      <c r="AH8390" t="str">
        <f>IF('5G_NR_raw_UE'!EY8390&gt;0,('5G_NR_raw_UE'!EY8390*'5G_NR_raw_UE'!EZ8390/1000000),"")</f>
        <v/>
      </c>
    </row>
    <row r="8391" spans="31:34">
      <c r="AE8391" t="str">
        <f>IF('5G_NR_raw_UE'!EP8391&gt;0,('5G_NR_raw_UE'!EP8391*'5G_NR_raw_UE'!EQ8391),"")</f>
        <v/>
      </c>
      <c r="AF8391" t="str">
        <f>IF('5G_NR_raw_UE'!ER8391&gt;0,('5G_NR_raw_UE'!ER8391*'5G_NR_raw_UE'!ES8391),"")</f>
        <v/>
      </c>
      <c r="AG8391" t="str">
        <f>IF('5G_NR_raw_UE'!EW8391&gt;0,('5G_NR_raw_UE'!EW8391*'5G_NR_raw_UE'!EX8391),"")</f>
        <v/>
      </c>
      <c r="AH8391" t="str">
        <f>IF('5G_NR_raw_UE'!EY8391&gt;0,('5G_NR_raw_UE'!EY8391*'5G_NR_raw_UE'!EZ8391/1000000),"")</f>
        <v/>
      </c>
    </row>
    <row r="8392" spans="31:34">
      <c r="AE8392" t="str">
        <f>IF('5G_NR_raw_UE'!EP8392&gt;0,('5G_NR_raw_UE'!EP8392*'5G_NR_raw_UE'!EQ8392),"")</f>
        <v/>
      </c>
      <c r="AF8392" t="str">
        <f>IF('5G_NR_raw_UE'!ER8392&gt;0,('5G_NR_raw_UE'!ER8392*'5G_NR_raw_UE'!ES8392),"")</f>
        <v/>
      </c>
      <c r="AG8392" t="str">
        <f>IF('5G_NR_raw_UE'!EW8392&gt;0,('5G_NR_raw_UE'!EW8392*'5G_NR_raw_UE'!EX8392),"")</f>
        <v/>
      </c>
      <c r="AH8392" t="str">
        <f>IF('5G_NR_raw_UE'!EY8392&gt;0,('5G_NR_raw_UE'!EY8392*'5G_NR_raw_UE'!EZ8392/1000000),"")</f>
        <v/>
      </c>
    </row>
    <row r="8393" spans="31:34">
      <c r="AE8393" t="str">
        <f>IF('5G_NR_raw_UE'!EP8393&gt;0,('5G_NR_raw_UE'!EP8393*'5G_NR_raw_UE'!EQ8393),"")</f>
        <v/>
      </c>
      <c r="AF8393" t="str">
        <f>IF('5G_NR_raw_UE'!ER8393&gt;0,('5G_NR_raw_UE'!ER8393*'5G_NR_raw_UE'!ES8393),"")</f>
        <v/>
      </c>
      <c r="AG8393" t="str">
        <f>IF('5G_NR_raw_UE'!EW8393&gt;0,('5G_NR_raw_UE'!EW8393*'5G_NR_raw_UE'!EX8393),"")</f>
        <v/>
      </c>
      <c r="AH8393" t="str">
        <f>IF('5G_NR_raw_UE'!EY8393&gt;0,('5G_NR_raw_UE'!EY8393*'5G_NR_raw_UE'!EZ8393/1000000),"")</f>
        <v/>
      </c>
    </row>
    <row r="8394" spans="31:34">
      <c r="AE8394" t="str">
        <f>IF('5G_NR_raw_UE'!EP8394&gt;0,('5G_NR_raw_UE'!EP8394*'5G_NR_raw_UE'!EQ8394),"")</f>
        <v/>
      </c>
      <c r="AF8394" t="str">
        <f>IF('5G_NR_raw_UE'!ER8394&gt;0,('5G_NR_raw_UE'!ER8394*'5G_NR_raw_UE'!ES8394),"")</f>
        <v/>
      </c>
      <c r="AG8394" t="str">
        <f>IF('5G_NR_raw_UE'!EW8394&gt;0,('5G_NR_raw_UE'!EW8394*'5G_NR_raw_UE'!EX8394),"")</f>
        <v/>
      </c>
      <c r="AH8394" t="str">
        <f>IF('5G_NR_raw_UE'!EY8394&gt;0,('5G_NR_raw_UE'!EY8394*'5G_NR_raw_UE'!EZ8394/1000000),"")</f>
        <v/>
      </c>
    </row>
    <row r="8395" spans="31:34">
      <c r="AE8395" t="str">
        <f>IF('5G_NR_raw_UE'!EP8395&gt;0,('5G_NR_raw_UE'!EP8395*'5G_NR_raw_UE'!EQ8395),"")</f>
        <v/>
      </c>
      <c r="AF8395" t="str">
        <f>IF('5G_NR_raw_UE'!ER8395&gt;0,('5G_NR_raw_UE'!ER8395*'5G_NR_raw_UE'!ES8395),"")</f>
        <v/>
      </c>
      <c r="AG8395" t="str">
        <f>IF('5G_NR_raw_UE'!EW8395&gt;0,('5G_NR_raw_UE'!EW8395*'5G_NR_raw_UE'!EX8395),"")</f>
        <v/>
      </c>
      <c r="AH8395" t="str">
        <f>IF('5G_NR_raw_UE'!EY8395&gt;0,('5G_NR_raw_UE'!EY8395*'5G_NR_raw_UE'!EZ8395/1000000),"")</f>
        <v/>
      </c>
    </row>
    <row r="8396" spans="31:34">
      <c r="AE8396" t="str">
        <f>IF('5G_NR_raw_UE'!EP8396&gt;0,('5G_NR_raw_UE'!EP8396*'5G_NR_raw_UE'!EQ8396),"")</f>
        <v/>
      </c>
      <c r="AF8396" t="str">
        <f>IF('5G_NR_raw_UE'!ER8396&gt;0,('5G_NR_raw_UE'!ER8396*'5G_NR_raw_UE'!ES8396),"")</f>
        <v/>
      </c>
      <c r="AG8396" t="str">
        <f>IF('5G_NR_raw_UE'!EW8396&gt;0,('5G_NR_raw_UE'!EW8396*'5G_NR_raw_UE'!EX8396),"")</f>
        <v/>
      </c>
      <c r="AH8396" t="str">
        <f>IF('5G_NR_raw_UE'!EY8396&gt;0,('5G_NR_raw_UE'!EY8396*'5G_NR_raw_UE'!EZ8396/1000000),"")</f>
        <v/>
      </c>
    </row>
    <row r="8397" spans="31:34">
      <c r="AE8397" t="str">
        <f>IF('5G_NR_raw_UE'!EP8397&gt;0,('5G_NR_raw_UE'!EP8397*'5G_NR_raw_UE'!EQ8397),"")</f>
        <v/>
      </c>
      <c r="AF8397" t="str">
        <f>IF('5G_NR_raw_UE'!ER8397&gt;0,('5G_NR_raw_UE'!ER8397*'5G_NR_raw_UE'!ES8397),"")</f>
        <v/>
      </c>
      <c r="AG8397" t="str">
        <f>IF('5G_NR_raw_UE'!EW8397&gt;0,('5G_NR_raw_UE'!EW8397*'5G_NR_raw_UE'!EX8397),"")</f>
        <v/>
      </c>
      <c r="AH8397" t="str">
        <f>IF('5G_NR_raw_UE'!EY8397&gt;0,('5G_NR_raw_UE'!EY8397*'5G_NR_raw_UE'!EZ8397/1000000),"")</f>
        <v/>
      </c>
    </row>
    <row r="8398" spans="31:34">
      <c r="AE8398" t="str">
        <f>IF('5G_NR_raw_UE'!EP8398&gt;0,('5G_NR_raw_UE'!EP8398*'5G_NR_raw_UE'!EQ8398),"")</f>
        <v/>
      </c>
      <c r="AF8398" t="str">
        <f>IF('5G_NR_raw_UE'!ER8398&gt;0,('5G_NR_raw_UE'!ER8398*'5G_NR_raw_UE'!ES8398),"")</f>
        <v/>
      </c>
      <c r="AG8398" t="str">
        <f>IF('5G_NR_raw_UE'!EW8398&gt;0,('5G_NR_raw_UE'!EW8398*'5G_NR_raw_UE'!EX8398),"")</f>
        <v/>
      </c>
      <c r="AH8398" t="str">
        <f>IF('5G_NR_raw_UE'!EY8398&gt;0,('5G_NR_raw_UE'!EY8398*'5G_NR_raw_UE'!EZ8398/1000000),"")</f>
        <v/>
      </c>
    </row>
    <row r="8399" spans="31:34">
      <c r="AE8399" t="str">
        <f>IF('5G_NR_raw_UE'!EP8399&gt;0,('5G_NR_raw_UE'!EP8399*'5G_NR_raw_UE'!EQ8399),"")</f>
        <v/>
      </c>
      <c r="AF8399" t="str">
        <f>IF('5G_NR_raw_UE'!ER8399&gt;0,('5G_NR_raw_UE'!ER8399*'5G_NR_raw_UE'!ES8399),"")</f>
        <v/>
      </c>
      <c r="AG8399" t="str">
        <f>IF('5G_NR_raw_UE'!EW8399&gt;0,('5G_NR_raw_UE'!EW8399*'5G_NR_raw_UE'!EX8399),"")</f>
        <v/>
      </c>
      <c r="AH8399" t="str">
        <f>IF('5G_NR_raw_UE'!EY8399&gt;0,('5G_NR_raw_UE'!EY8399*'5G_NR_raw_UE'!EZ8399/1000000),"")</f>
        <v/>
      </c>
    </row>
    <row r="8400" spans="31:34">
      <c r="AE8400" t="str">
        <f>IF('5G_NR_raw_UE'!EP8400&gt;0,('5G_NR_raw_UE'!EP8400*'5G_NR_raw_UE'!EQ8400),"")</f>
        <v/>
      </c>
      <c r="AF8400" t="str">
        <f>IF('5G_NR_raw_UE'!ER8400&gt;0,('5G_NR_raw_UE'!ER8400*'5G_NR_raw_UE'!ES8400),"")</f>
        <v/>
      </c>
      <c r="AG8400" t="str">
        <f>IF('5G_NR_raw_UE'!EW8400&gt;0,('5G_NR_raw_UE'!EW8400*'5G_NR_raw_UE'!EX8400),"")</f>
        <v/>
      </c>
      <c r="AH8400" t="str">
        <f>IF('5G_NR_raw_UE'!EY8400&gt;0,('5G_NR_raw_UE'!EY8400*'5G_NR_raw_UE'!EZ8400/1000000),"")</f>
        <v/>
      </c>
    </row>
    <row r="8401" spans="31:34">
      <c r="AE8401" t="str">
        <f>IF('5G_NR_raw_UE'!EP8401&gt;0,('5G_NR_raw_UE'!EP8401*'5G_NR_raw_UE'!EQ8401),"")</f>
        <v/>
      </c>
      <c r="AF8401" t="str">
        <f>IF('5G_NR_raw_UE'!ER8401&gt;0,('5G_NR_raw_UE'!ER8401*'5G_NR_raw_UE'!ES8401),"")</f>
        <v/>
      </c>
      <c r="AG8401" t="str">
        <f>IF('5G_NR_raw_UE'!EW8401&gt;0,('5G_NR_raw_UE'!EW8401*'5G_NR_raw_UE'!EX8401),"")</f>
        <v/>
      </c>
      <c r="AH8401" t="str">
        <f>IF('5G_NR_raw_UE'!EY8401&gt;0,('5G_NR_raw_UE'!EY8401*'5G_NR_raw_UE'!EZ8401/1000000),"")</f>
        <v/>
      </c>
    </row>
    <row r="8402" spans="31:34">
      <c r="AE8402" t="str">
        <f>IF('5G_NR_raw_UE'!EP8402&gt;0,('5G_NR_raw_UE'!EP8402*'5G_NR_raw_UE'!EQ8402),"")</f>
        <v/>
      </c>
      <c r="AF8402" t="str">
        <f>IF('5G_NR_raw_UE'!ER8402&gt;0,('5G_NR_raw_UE'!ER8402*'5G_NR_raw_UE'!ES8402),"")</f>
        <v/>
      </c>
      <c r="AG8402" t="str">
        <f>IF('5G_NR_raw_UE'!EW8402&gt;0,('5G_NR_raw_UE'!EW8402*'5G_NR_raw_UE'!EX8402),"")</f>
        <v/>
      </c>
      <c r="AH8402" t="str">
        <f>IF('5G_NR_raw_UE'!EY8402&gt;0,('5G_NR_raw_UE'!EY8402*'5G_NR_raw_UE'!EZ8402/1000000),"")</f>
        <v/>
      </c>
    </row>
    <row r="8403" spans="31:34">
      <c r="AE8403" t="str">
        <f>IF('5G_NR_raw_UE'!EP8403&gt;0,('5G_NR_raw_UE'!EP8403*'5G_NR_raw_UE'!EQ8403),"")</f>
        <v/>
      </c>
      <c r="AF8403" t="str">
        <f>IF('5G_NR_raw_UE'!ER8403&gt;0,('5G_NR_raw_UE'!ER8403*'5G_NR_raw_UE'!ES8403),"")</f>
        <v/>
      </c>
      <c r="AG8403" t="str">
        <f>IF('5G_NR_raw_UE'!EW8403&gt;0,('5G_NR_raw_UE'!EW8403*'5G_NR_raw_UE'!EX8403),"")</f>
        <v/>
      </c>
      <c r="AH8403" t="str">
        <f>IF('5G_NR_raw_UE'!EY8403&gt;0,('5G_NR_raw_UE'!EY8403*'5G_NR_raw_UE'!EZ8403/1000000),"")</f>
        <v/>
      </c>
    </row>
    <row r="8404" spans="31:34">
      <c r="AE8404" t="str">
        <f>IF('5G_NR_raw_UE'!EP8404&gt;0,('5G_NR_raw_UE'!EP8404*'5G_NR_raw_UE'!EQ8404),"")</f>
        <v/>
      </c>
      <c r="AF8404" t="str">
        <f>IF('5G_NR_raw_UE'!ER8404&gt;0,('5G_NR_raw_UE'!ER8404*'5G_NR_raw_UE'!ES8404),"")</f>
        <v/>
      </c>
      <c r="AG8404" t="str">
        <f>IF('5G_NR_raw_UE'!EW8404&gt;0,('5G_NR_raw_UE'!EW8404*'5G_NR_raw_UE'!EX8404),"")</f>
        <v/>
      </c>
      <c r="AH8404" t="str">
        <f>IF('5G_NR_raw_UE'!EY8404&gt;0,('5G_NR_raw_UE'!EY8404*'5G_NR_raw_UE'!EZ8404/1000000),"")</f>
        <v/>
      </c>
    </row>
    <row r="8405" spans="31:34">
      <c r="AE8405" t="str">
        <f>IF('5G_NR_raw_UE'!EP8405&gt;0,('5G_NR_raw_UE'!EP8405*'5G_NR_raw_UE'!EQ8405),"")</f>
        <v/>
      </c>
      <c r="AF8405" t="str">
        <f>IF('5G_NR_raw_UE'!ER8405&gt;0,('5G_NR_raw_UE'!ER8405*'5G_NR_raw_UE'!ES8405),"")</f>
        <v/>
      </c>
      <c r="AG8405" t="str">
        <f>IF('5G_NR_raw_UE'!EW8405&gt;0,('5G_NR_raw_UE'!EW8405*'5G_NR_raw_UE'!EX8405),"")</f>
        <v/>
      </c>
      <c r="AH8405" t="str">
        <f>IF('5G_NR_raw_UE'!EY8405&gt;0,('5G_NR_raw_UE'!EY8405*'5G_NR_raw_UE'!EZ8405/1000000),"")</f>
        <v/>
      </c>
    </row>
    <row r="8406" spans="31:34">
      <c r="AE8406" t="str">
        <f>IF('5G_NR_raw_UE'!EP8406&gt;0,('5G_NR_raw_UE'!EP8406*'5G_NR_raw_UE'!EQ8406),"")</f>
        <v/>
      </c>
      <c r="AF8406" t="str">
        <f>IF('5G_NR_raw_UE'!ER8406&gt;0,('5G_NR_raw_UE'!ER8406*'5G_NR_raw_UE'!ES8406),"")</f>
        <v/>
      </c>
      <c r="AG8406" t="str">
        <f>IF('5G_NR_raw_UE'!EW8406&gt;0,('5G_NR_raw_UE'!EW8406*'5G_NR_raw_UE'!EX8406),"")</f>
        <v/>
      </c>
      <c r="AH8406" t="str">
        <f>IF('5G_NR_raw_UE'!EY8406&gt;0,('5G_NR_raw_UE'!EY8406*'5G_NR_raw_UE'!EZ8406/1000000),"")</f>
        <v/>
      </c>
    </row>
    <row r="8407" spans="31:34">
      <c r="AE8407" t="str">
        <f>IF('5G_NR_raw_UE'!EP8407&gt;0,('5G_NR_raw_UE'!EP8407*'5G_NR_raw_UE'!EQ8407),"")</f>
        <v/>
      </c>
      <c r="AF8407" t="str">
        <f>IF('5G_NR_raw_UE'!ER8407&gt;0,('5G_NR_raw_UE'!ER8407*'5G_NR_raw_UE'!ES8407),"")</f>
        <v/>
      </c>
      <c r="AG8407" t="str">
        <f>IF('5G_NR_raw_UE'!EW8407&gt;0,('5G_NR_raw_UE'!EW8407*'5G_NR_raw_UE'!EX8407),"")</f>
        <v/>
      </c>
      <c r="AH8407" t="str">
        <f>IF('5G_NR_raw_UE'!EY8407&gt;0,('5G_NR_raw_UE'!EY8407*'5G_NR_raw_UE'!EZ8407/1000000),"")</f>
        <v/>
      </c>
    </row>
    <row r="8408" spans="31:34">
      <c r="AE8408" t="str">
        <f>IF('5G_NR_raw_UE'!EP8408&gt;0,('5G_NR_raw_UE'!EP8408*'5G_NR_raw_UE'!EQ8408),"")</f>
        <v/>
      </c>
      <c r="AF8408" t="str">
        <f>IF('5G_NR_raw_UE'!ER8408&gt;0,('5G_NR_raw_UE'!ER8408*'5G_NR_raw_UE'!ES8408),"")</f>
        <v/>
      </c>
      <c r="AG8408" t="str">
        <f>IF('5G_NR_raw_UE'!EW8408&gt;0,('5G_NR_raw_UE'!EW8408*'5G_NR_raw_UE'!EX8408),"")</f>
        <v/>
      </c>
      <c r="AH8408" t="str">
        <f>IF('5G_NR_raw_UE'!EY8408&gt;0,('5G_NR_raw_UE'!EY8408*'5G_NR_raw_UE'!EZ8408/1000000),"")</f>
        <v/>
      </c>
    </row>
    <row r="8409" spans="31:34">
      <c r="AE8409" t="str">
        <f>IF('5G_NR_raw_UE'!EP8409&gt;0,('5G_NR_raw_UE'!EP8409*'5G_NR_raw_UE'!EQ8409),"")</f>
        <v/>
      </c>
      <c r="AF8409" t="str">
        <f>IF('5G_NR_raw_UE'!ER8409&gt;0,('5G_NR_raw_UE'!ER8409*'5G_NR_raw_UE'!ES8409),"")</f>
        <v/>
      </c>
      <c r="AG8409" t="str">
        <f>IF('5G_NR_raw_UE'!EW8409&gt;0,('5G_NR_raw_UE'!EW8409*'5G_NR_raw_UE'!EX8409),"")</f>
        <v/>
      </c>
      <c r="AH8409" t="str">
        <f>IF('5G_NR_raw_UE'!EY8409&gt;0,('5G_NR_raw_UE'!EY8409*'5G_NR_raw_UE'!EZ8409/1000000),"")</f>
        <v/>
      </c>
    </row>
    <row r="8410" spans="31:34">
      <c r="AE8410" t="str">
        <f>IF('5G_NR_raw_UE'!EP8410&gt;0,('5G_NR_raw_UE'!EP8410*'5G_NR_raw_UE'!EQ8410),"")</f>
        <v/>
      </c>
      <c r="AF8410" t="str">
        <f>IF('5G_NR_raw_UE'!ER8410&gt;0,('5G_NR_raw_UE'!ER8410*'5G_NR_raw_UE'!ES8410),"")</f>
        <v/>
      </c>
      <c r="AG8410" t="str">
        <f>IF('5G_NR_raw_UE'!EW8410&gt;0,('5G_NR_raw_UE'!EW8410*'5G_NR_raw_UE'!EX8410),"")</f>
        <v/>
      </c>
      <c r="AH8410" t="str">
        <f>IF('5G_NR_raw_UE'!EY8410&gt;0,('5G_NR_raw_UE'!EY8410*'5G_NR_raw_UE'!EZ8410/1000000),"")</f>
        <v/>
      </c>
    </row>
    <row r="8411" spans="31:34">
      <c r="AE8411" t="str">
        <f>IF('5G_NR_raw_UE'!EP8411&gt;0,('5G_NR_raw_UE'!EP8411*'5G_NR_raw_UE'!EQ8411),"")</f>
        <v/>
      </c>
      <c r="AF8411" t="str">
        <f>IF('5G_NR_raw_UE'!ER8411&gt;0,('5G_NR_raw_UE'!ER8411*'5G_NR_raw_UE'!ES8411),"")</f>
        <v/>
      </c>
      <c r="AG8411" t="str">
        <f>IF('5G_NR_raw_UE'!EW8411&gt;0,('5G_NR_raw_UE'!EW8411*'5G_NR_raw_UE'!EX8411),"")</f>
        <v/>
      </c>
      <c r="AH8411" t="str">
        <f>IF('5G_NR_raw_UE'!EY8411&gt;0,('5G_NR_raw_UE'!EY8411*'5G_NR_raw_UE'!EZ8411/1000000),"")</f>
        <v/>
      </c>
    </row>
    <row r="8412" spans="31:34">
      <c r="AE8412" t="str">
        <f>IF('5G_NR_raw_UE'!EP8412&gt;0,('5G_NR_raw_UE'!EP8412*'5G_NR_raw_UE'!EQ8412),"")</f>
        <v/>
      </c>
      <c r="AF8412" t="str">
        <f>IF('5G_NR_raw_UE'!ER8412&gt;0,('5G_NR_raw_UE'!ER8412*'5G_NR_raw_UE'!ES8412),"")</f>
        <v/>
      </c>
      <c r="AG8412" t="str">
        <f>IF('5G_NR_raw_UE'!EW8412&gt;0,('5G_NR_raw_UE'!EW8412*'5G_NR_raw_UE'!EX8412),"")</f>
        <v/>
      </c>
      <c r="AH8412" t="str">
        <f>IF('5G_NR_raw_UE'!EY8412&gt;0,('5G_NR_raw_UE'!EY8412*'5G_NR_raw_UE'!EZ8412/1000000),"")</f>
        <v/>
      </c>
    </row>
    <row r="8413" spans="31:34">
      <c r="AE8413" t="str">
        <f>IF('5G_NR_raw_UE'!EP8413&gt;0,('5G_NR_raw_UE'!EP8413*'5G_NR_raw_UE'!EQ8413),"")</f>
        <v/>
      </c>
      <c r="AF8413" t="str">
        <f>IF('5G_NR_raw_UE'!ER8413&gt;0,('5G_NR_raw_UE'!ER8413*'5G_NR_raw_UE'!ES8413),"")</f>
        <v/>
      </c>
      <c r="AG8413" t="str">
        <f>IF('5G_NR_raw_UE'!EW8413&gt;0,('5G_NR_raw_UE'!EW8413*'5G_NR_raw_UE'!EX8413),"")</f>
        <v/>
      </c>
      <c r="AH8413" t="str">
        <f>IF('5G_NR_raw_UE'!EY8413&gt;0,('5G_NR_raw_UE'!EY8413*'5G_NR_raw_UE'!EZ8413/1000000),"")</f>
        <v/>
      </c>
    </row>
    <row r="8414" spans="31:34">
      <c r="AE8414" t="str">
        <f>IF('5G_NR_raw_UE'!EP8414&gt;0,('5G_NR_raw_UE'!EP8414*'5G_NR_raw_UE'!EQ8414),"")</f>
        <v/>
      </c>
      <c r="AF8414" t="str">
        <f>IF('5G_NR_raw_UE'!ER8414&gt;0,('5G_NR_raw_UE'!ER8414*'5G_NR_raw_UE'!ES8414),"")</f>
        <v/>
      </c>
      <c r="AG8414" t="str">
        <f>IF('5G_NR_raw_UE'!EW8414&gt;0,('5G_NR_raw_UE'!EW8414*'5G_NR_raw_UE'!EX8414),"")</f>
        <v/>
      </c>
      <c r="AH8414" t="str">
        <f>IF('5G_NR_raw_UE'!EY8414&gt;0,('5G_NR_raw_UE'!EY8414*'5G_NR_raw_UE'!EZ8414/1000000),"")</f>
        <v/>
      </c>
    </row>
    <row r="8415" spans="31:34">
      <c r="AE8415" t="str">
        <f>IF('5G_NR_raw_UE'!EP8415&gt;0,('5G_NR_raw_UE'!EP8415*'5G_NR_raw_UE'!EQ8415),"")</f>
        <v/>
      </c>
      <c r="AF8415" t="str">
        <f>IF('5G_NR_raw_UE'!ER8415&gt;0,('5G_NR_raw_UE'!ER8415*'5G_NR_raw_UE'!ES8415),"")</f>
        <v/>
      </c>
      <c r="AG8415" t="str">
        <f>IF('5G_NR_raw_UE'!EW8415&gt;0,('5G_NR_raw_UE'!EW8415*'5G_NR_raw_UE'!EX8415),"")</f>
        <v/>
      </c>
      <c r="AH8415" t="str">
        <f>IF('5G_NR_raw_UE'!EY8415&gt;0,('5G_NR_raw_UE'!EY8415*'5G_NR_raw_UE'!EZ8415/1000000),"")</f>
        <v/>
      </c>
    </row>
    <row r="8416" spans="31:34">
      <c r="AE8416" t="str">
        <f>IF('5G_NR_raw_UE'!EP8416&gt;0,('5G_NR_raw_UE'!EP8416*'5G_NR_raw_UE'!EQ8416),"")</f>
        <v/>
      </c>
      <c r="AF8416" t="str">
        <f>IF('5G_NR_raw_UE'!ER8416&gt;0,('5G_NR_raw_UE'!ER8416*'5G_NR_raw_UE'!ES8416),"")</f>
        <v/>
      </c>
      <c r="AG8416" t="str">
        <f>IF('5G_NR_raw_UE'!EW8416&gt;0,('5G_NR_raw_UE'!EW8416*'5G_NR_raw_UE'!EX8416),"")</f>
        <v/>
      </c>
      <c r="AH8416" t="str">
        <f>IF('5G_NR_raw_UE'!EY8416&gt;0,('5G_NR_raw_UE'!EY8416*'5G_NR_raw_UE'!EZ8416/1000000),"")</f>
        <v/>
      </c>
    </row>
    <row r="8417" spans="31:34">
      <c r="AE8417" t="str">
        <f>IF('5G_NR_raw_UE'!EP8417&gt;0,('5G_NR_raw_UE'!EP8417*'5G_NR_raw_UE'!EQ8417),"")</f>
        <v/>
      </c>
      <c r="AF8417" t="str">
        <f>IF('5G_NR_raw_UE'!ER8417&gt;0,('5G_NR_raw_UE'!ER8417*'5G_NR_raw_UE'!ES8417),"")</f>
        <v/>
      </c>
      <c r="AG8417" t="str">
        <f>IF('5G_NR_raw_UE'!EW8417&gt;0,('5G_NR_raw_UE'!EW8417*'5G_NR_raw_UE'!EX8417),"")</f>
        <v/>
      </c>
      <c r="AH8417" t="str">
        <f>IF('5G_NR_raw_UE'!EY8417&gt;0,('5G_NR_raw_UE'!EY8417*'5G_NR_raw_UE'!EZ8417/1000000),"")</f>
        <v/>
      </c>
    </row>
    <row r="8418" spans="31:34">
      <c r="AE8418" t="str">
        <f>IF('5G_NR_raw_UE'!EP8418&gt;0,('5G_NR_raw_UE'!EP8418*'5G_NR_raw_UE'!EQ8418),"")</f>
        <v/>
      </c>
      <c r="AF8418" t="str">
        <f>IF('5G_NR_raw_UE'!ER8418&gt;0,('5G_NR_raw_UE'!ER8418*'5G_NR_raw_UE'!ES8418),"")</f>
        <v/>
      </c>
      <c r="AG8418" t="str">
        <f>IF('5G_NR_raw_UE'!EW8418&gt;0,('5G_NR_raw_UE'!EW8418*'5G_NR_raw_UE'!EX8418),"")</f>
        <v/>
      </c>
      <c r="AH8418" t="str">
        <f>IF('5G_NR_raw_UE'!EY8418&gt;0,('5G_NR_raw_UE'!EY8418*'5G_NR_raw_UE'!EZ8418/1000000),"")</f>
        <v/>
      </c>
    </row>
    <row r="8419" spans="31:34">
      <c r="AE8419" t="str">
        <f>IF('5G_NR_raw_UE'!EP8419&gt;0,('5G_NR_raw_UE'!EP8419*'5G_NR_raw_UE'!EQ8419),"")</f>
        <v/>
      </c>
      <c r="AF8419" t="str">
        <f>IF('5G_NR_raw_UE'!ER8419&gt;0,('5G_NR_raw_UE'!ER8419*'5G_NR_raw_UE'!ES8419),"")</f>
        <v/>
      </c>
      <c r="AG8419" t="str">
        <f>IF('5G_NR_raw_UE'!EW8419&gt;0,('5G_NR_raw_UE'!EW8419*'5G_NR_raw_UE'!EX8419),"")</f>
        <v/>
      </c>
      <c r="AH8419" t="str">
        <f>IF('5G_NR_raw_UE'!EY8419&gt;0,('5G_NR_raw_UE'!EY8419*'5G_NR_raw_UE'!EZ8419/1000000),"")</f>
        <v/>
      </c>
    </row>
    <row r="8420" spans="31:34">
      <c r="AE8420" t="str">
        <f>IF('5G_NR_raw_UE'!EP8420&gt;0,('5G_NR_raw_UE'!EP8420*'5G_NR_raw_UE'!EQ8420),"")</f>
        <v/>
      </c>
      <c r="AF8420" t="str">
        <f>IF('5G_NR_raw_UE'!ER8420&gt;0,('5G_NR_raw_UE'!ER8420*'5G_NR_raw_UE'!ES8420),"")</f>
        <v/>
      </c>
      <c r="AG8420" t="str">
        <f>IF('5G_NR_raw_UE'!EW8420&gt;0,('5G_NR_raw_UE'!EW8420*'5G_NR_raw_UE'!EX8420),"")</f>
        <v/>
      </c>
      <c r="AH8420" t="str">
        <f>IF('5G_NR_raw_UE'!EY8420&gt;0,('5G_NR_raw_UE'!EY8420*'5G_NR_raw_UE'!EZ8420/1000000),"")</f>
        <v/>
      </c>
    </row>
    <row r="8421" spans="31:34">
      <c r="AE8421" t="str">
        <f>IF('5G_NR_raw_UE'!EP8421&gt;0,('5G_NR_raw_UE'!EP8421*'5G_NR_raw_UE'!EQ8421),"")</f>
        <v/>
      </c>
      <c r="AF8421" t="str">
        <f>IF('5G_NR_raw_UE'!ER8421&gt;0,('5G_NR_raw_UE'!ER8421*'5G_NR_raw_UE'!ES8421),"")</f>
        <v/>
      </c>
      <c r="AG8421" t="str">
        <f>IF('5G_NR_raw_UE'!EW8421&gt;0,('5G_NR_raw_UE'!EW8421*'5G_NR_raw_UE'!EX8421),"")</f>
        <v/>
      </c>
      <c r="AH8421" t="str">
        <f>IF('5G_NR_raw_UE'!EY8421&gt;0,('5G_NR_raw_UE'!EY8421*'5G_NR_raw_UE'!EZ8421/1000000),"")</f>
        <v/>
      </c>
    </row>
    <row r="8422" spans="31:34">
      <c r="AE8422" t="str">
        <f>IF('5G_NR_raw_UE'!EP8422&gt;0,('5G_NR_raw_UE'!EP8422*'5G_NR_raw_UE'!EQ8422),"")</f>
        <v/>
      </c>
      <c r="AF8422" t="str">
        <f>IF('5G_NR_raw_UE'!ER8422&gt;0,('5G_NR_raw_UE'!ER8422*'5G_NR_raw_UE'!ES8422),"")</f>
        <v/>
      </c>
      <c r="AG8422" t="str">
        <f>IF('5G_NR_raw_UE'!EW8422&gt;0,('5G_NR_raw_UE'!EW8422*'5G_NR_raw_UE'!EX8422),"")</f>
        <v/>
      </c>
      <c r="AH8422" t="str">
        <f>IF('5G_NR_raw_UE'!EY8422&gt;0,('5G_NR_raw_UE'!EY8422*'5G_NR_raw_UE'!EZ8422/1000000),"")</f>
        <v/>
      </c>
    </row>
    <row r="8423" spans="31:34">
      <c r="AE8423" t="str">
        <f>IF('5G_NR_raw_UE'!EP8423&gt;0,('5G_NR_raw_UE'!EP8423*'5G_NR_raw_UE'!EQ8423),"")</f>
        <v/>
      </c>
      <c r="AF8423" t="str">
        <f>IF('5G_NR_raw_UE'!ER8423&gt;0,('5G_NR_raw_UE'!ER8423*'5G_NR_raw_UE'!ES8423),"")</f>
        <v/>
      </c>
      <c r="AG8423" t="str">
        <f>IF('5G_NR_raw_UE'!EW8423&gt;0,('5G_NR_raw_UE'!EW8423*'5G_NR_raw_UE'!EX8423),"")</f>
        <v/>
      </c>
      <c r="AH8423" t="str">
        <f>IF('5G_NR_raw_UE'!EY8423&gt;0,('5G_NR_raw_UE'!EY8423*'5G_NR_raw_UE'!EZ8423/1000000),"")</f>
        <v/>
      </c>
    </row>
    <row r="8424" spans="31:34">
      <c r="AE8424" t="str">
        <f>IF('5G_NR_raw_UE'!EP8424&gt;0,('5G_NR_raw_UE'!EP8424*'5G_NR_raw_UE'!EQ8424),"")</f>
        <v/>
      </c>
      <c r="AF8424" t="str">
        <f>IF('5G_NR_raw_UE'!ER8424&gt;0,('5G_NR_raw_UE'!ER8424*'5G_NR_raw_UE'!ES8424),"")</f>
        <v/>
      </c>
      <c r="AG8424" t="str">
        <f>IF('5G_NR_raw_UE'!EW8424&gt;0,('5G_NR_raw_UE'!EW8424*'5G_NR_raw_UE'!EX8424),"")</f>
        <v/>
      </c>
      <c r="AH8424" t="str">
        <f>IF('5G_NR_raw_UE'!EY8424&gt;0,('5G_NR_raw_UE'!EY8424*'5G_NR_raw_UE'!EZ8424/1000000),"")</f>
        <v/>
      </c>
    </row>
    <row r="8425" spans="31:34">
      <c r="AE8425" t="str">
        <f>IF('5G_NR_raw_UE'!EP8425&gt;0,('5G_NR_raw_UE'!EP8425*'5G_NR_raw_UE'!EQ8425),"")</f>
        <v/>
      </c>
      <c r="AF8425" t="str">
        <f>IF('5G_NR_raw_UE'!ER8425&gt;0,('5G_NR_raw_UE'!ER8425*'5G_NR_raw_UE'!ES8425),"")</f>
        <v/>
      </c>
      <c r="AG8425" t="str">
        <f>IF('5G_NR_raw_UE'!EW8425&gt;0,('5G_NR_raw_UE'!EW8425*'5G_NR_raw_UE'!EX8425),"")</f>
        <v/>
      </c>
      <c r="AH8425" t="str">
        <f>IF('5G_NR_raw_UE'!EY8425&gt;0,('5G_NR_raw_UE'!EY8425*'5G_NR_raw_UE'!EZ8425/1000000),"")</f>
        <v/>
      </c>
    </row>
    <row r="8426" spans="31:34">
      <c r="AE8426" t="str">
        <f>IF('5G_NR_raw_UE'!EP8426&gt;0,('5G_NR_raw_UE'!EP8426*'5G_NR_raw_UE'!EQ8426),"")</f>
        <v/>
      </c>
      <c r="AF8426" t="str">
        <f>IF('5G_NR_raw_UE'!ER8426&gt;0,('5G_NR_raw_UE'!ER8426*'5G_NR_raw_UE'!ES8426),"")</f>
        <v/>
      </c>
      <c r="AG8426" t="str">
        <f>IF('5G_NR_raw_UE'!EW8426&gt;0,('5G_NR_raw_UE'!EW8426*'5G_NR_raw_UE'!EX8426),"")</f>
        <v/>
      </c>
      <c r="AH8426" t="str">
        <f>IF('5G_NR_raw_UE'!EY8426&gt;0,('5G_NR_raw_UE'!EY8426*'5G_NR_raw_UE'!EZ8426/1000000),"")</f>
        <v/>
      </c>
    </row>
    <row r="8427" spans="31:34">
      <c r="AE8427" t="str">
        <f>IF('5G_NR_raw_UE'!EP8427&gt;0,('5G_NR_raw_UE'!EP8427*'5G_NR_raw_UE'!EQ8427),"")</f>
        <v/>
      </c>
      <c r="AF8427" t="str">
        <f>IF('5G_NR_raw_UE'!ER8427&gt;0,('5G_NR_raw_UE'!ER8427*'5G_NR_raw_UE'!ES8427),"")</f>
        <v/>
      </c>
      <c r="AG8427" t="str">
        <f>IF('5G_NR_raw_UE'!EW8427&gt;0,('5G_NR_raw_UE'!EW8427*'5G_NR_raw_UE'!EX8427),"")</f>
        <v/>
      </c>
      <c r="AH8427" t="str">
        <f>IF('5G_NR_raw_UE'!EY8427&gt;0,('5G_NR_raw_UE'!EY8427*'5G_NR_raw_UE'!EZ8427/1000000),"")</f>
        <v/>
      </c>
    </row>
    <row r="8428" spans="31:34">
      <c r="AE8428" t="str">
        <f>IF('5G_NR_raw_UE'!EP8428&gt;0,('5G_NR_raw_UE'!EP8428*'5G_NR_raw_UE'!EQ8428),"")</f>
        <v/>
      </c>
      <c r="AF8428" t="str">
        <f>IF('5G_NR_raw_UE'!ER8428&gt;0,('5G_NR_raw_UE'!ER8428*'5G_NR_raw_UE'!ES8428),"")</f>
        <v/>
      </c>
      <c r="AG8428" t="str">
        <f>IF('5G_NR_raw_UE'!EW8428&gt;0,('5G_NR_raw_UE'!EW8428*'5G_NR_raw_UE'!EX8428),"")</f>
        <v/>
      </c>
      <c r="AH8428" t="str">
        <f>IF('5G_NR_raw_UE'!EY8428&gt;0,('5G_NR_raw_UE'!EY8428*'5G_NR_raw_UE'!EZ8428/1000000),"")</f>
        <v/>
      </c>
    </row>
    <row r="8429" spans="31:34">
      <c r="AE8429" t="str">
        <f>IF('5G_NR_raw_UE'!EP8429&gt;0,('5G_NR_raw_UE'!EP8429*'5G_NR_raw_UE'!EQ8429),"")</f>
        <v/>
      </c>
      <c r="AF8429" t="str">
        <f>IF('5G_NR_raw_UE'!ER8429&gt;0,('5G_NR_raw_UE'!ER8429*'5G_NR_raw_UE'!ES8429),"")</f>
        <v/>
      </c>
      <c r="AG8429" t="str">
        <f>IF('5G_NR_raw_UE'!EW8429&gt;0,('5G_NR_raw_UE'!EW8429*'5G_NR_raw_UE'!EX8429),"")</f>
        <v/>
      </c>
      <c r="AH8429" t="str">
        <f>IF('5G_NR_raw_UE'!EY8429&gt;0,('5G_NR_raw_UE'!EY8429*'5G_NR_raw_UE'!EZ8429/1000000),"")</f>
        <v/>
      </c>
    </row>
    <row r="8430" spans="31:34">
      <c r="AE8430" t="str">
        <f>IF('5G_NR_raw_UE'!EP8430&gt;0,('5G_NR_raw_UE'!EP8430*'5G_NR_raw_UE'!EQ8430),"")</f>
        <v/>
      </c>
      <c r="AF8430" t="str">
        <f>IF('5G_NR_raw_UE'!ER8430&gt;0,('5G_NR_raw_UE'!ER8430*'5G_NR_raw_UE'!ES8430),"")</f>
        <v/>
      </c>
      <c r="AG8430" t="str">
        <f>IF('5G_NR_raw_UE'!EW8430&gt;0,('5G_NR_raw_UE'!EW8430*'5G_NR_raw_UE'!EX8430),"")</f>
        <v/>
      </c>
      <c r="AH8430" t="str">
        <f>IF('5G_NR_raw_UE'!EY8430&gt;0,('5G_NR_raw_UE'!EY8430*'5G_NR_raw_UE'!EZ8430/1000000),"")</f>
        <v/>
      </c>
    </row>
    <row r="8431" spans="31:34">
      <c r="AE8431" t="str">
        <f>IF('5G_NR_raw_UE'!EP8431&gt;0,('5G_NR_raw_UE'!EP8431*'5G_NR_raw_UE'!EQ8431),"")</f>
        <v/>
      </c>
      <c r="AF8431" t="str">
        <f>IF('5G_NR_raw_UE'!ER8431&gt;0,('5G_NR_raw_UE'!ER8431*'5G_NR_raw_UE'!ES8431),"")</f>
        <v/>
      </c>
      <c r="AG8431" t="str">
        <f>IF('5G_NR_raw_UE'!EW8431&gt;0,('5G_NR_raw_UE'!EW8431*'5G_NR_raw_UE'!EX8431),"")</f>
        <v/>
      </c>
      <c r="AH8431" t="str">
        <f>IF('5G_NR_raw_UE'!EY8431&gt;0,('5G_NR_raw_UE'!EY8431*'5G_NR_raw_UE'!EZ8431/1000000),"")</f>
        <v/>
      </c>
    </row>
    <row r="8432" spans="31:34">
      <c r="AE8432" t="str">
        <f>IF('5G_NR_raw_UE'!EP8432&gt;0,('5G_NR_raw_UE'!EP8432*'5G_NR_raw_UE'!EQ8432),"")</f>
        <v/>
      </c>
      <c r="AF8432" t="str">
        <f>IF('5G_NR_raw_UE'!ER8432&gt;0,('5G_NR_raw_UE'!ER8432*'5G_NR_raw_UE'!ES8432),"")</f>
        <v/>
      </c>
      <c r="AG8432" t="str">
        <f>IF('5G_NR_raw_UE'!EW8432&gt;0,('5G_NR_raw_UE'!EW8432*'5G_NR_raw_UE'!EX8432),"")</f>
        <v/>
      </c>
      <c r="AH8432" t="str">
        <f>IF('5G_NR_raw_UE'!EY8432&gt;0,('5G_NR_raw_UE'!EY8432*'5G_NR_raw_UE'!EZ8432/1000000),"")</f>
        <v/>
      </c>
    </row>
    <row r="8433" spans="31:34">
      <c r="AE8433" t="str">
        <f>IF('5G_NR_raw_UE'!EP8433&gt;0,('5G_NR_raw_UE'!EP8433*'5G_NR_raw_UE'!EQ8433),"")</f>
        <v/>
      </c>
      <c r="AF8433" t="str">
        <f>IF('5G_NR_raw_UE'!ER8433&gt;0,('5G_NR_raw_UE'!ER8433*'5G_NR_raw_UE'!ES8433),"")</f>
        <v/>
      </c>
      <c r="AG8433" t="str">
        <f>IF('5G_NR_raw_UE'!EW8433&gt;0,('5G_NR_raw_UE'!EW8433*'5G_NR_raw_UE'!EX8433),"")</f>
        <v/>
      </c>
      <c r="AH8433" t="str">
        <f>IF('5G_NR_raw_UE'!EY8433&gt;0,('5G_NR_raw_UE'!EY8433*'5G_NR_raw_UE'!EZ8433/1000000),"")</f>
        <v/>
      </c>
    </row>
    <row r="8434" spans="31:34">
      <c r="AE8434" t="str">
        <f>IF('5G_NR_raw_UE'!EP8434&gt;0,('5G_NR_raw_UE'!EP8434*'5G_NR_raw_UE'!EQ8434),"")</f>
        <v/>
      </c>
      <c r="AF8434" t="str">
        <f>IF('5G_NR_raw_UE'!ER8434&gt;0,('5G_NR_raw_UE'!ER8434*'5G_NR_raw_UE'!ES8434),"")</f>
        <v/>
      </c>
      <c r="AG8434" t="str">
        <f>IF('5G_NR_raw_UE'!EW8434&gt;0,('5G_NR_raw_UE'!EW8434*'5G_NR_raw_UE'!EX8434),"")</f>
        <v/>
      </c>
      <c r="AH8434" t="str">
        <f>IF('5G_NR_raw_UE'!EY8434&gt;0,('5G_NR_raw_UE'!EY8434*'5G_NR_raw_UE'!EZ8434/1000000),"")</f>
        <v/>
      </c>
    </row>
    <row r="8435" spans="31:34">
      <c r="AE8435" t="str">
        <f>IF('5G_NR_raw_UE'!EP8435&gt;0,('5G_NR_raw_UE'!EP8435*'5G_NR_raw_UE'!EQ8435),"")</f>
        <v/>
      </c>
      <c r="AF8435" t="str">
        <f>IF('5G_NR_raw_UE'!ER8435&gt;0,('5G_NR_raw_UE'!ER8435*'5G_NR_raw_UE'!ES8435),"")</f>
        <v/>
      </c>
      <c r="AG8435" t="str">
        <f>IF('5G_NR_raw_UE'!EW8435&gt;0,('5G_NR_raw_UE'!EW8435*'5G_NR_raw_UE'!EX8435),"")</f>
        <v/>
      </c>
      <c r="AH8435" t="str">
        <f>IF('5G_NR_raw_UE'!EY8435&gt;0,('5G_NR_raw_UE'!EY8435*'5G_NR_raw_UE'!EZ8435/1000000),"")</f>
        <v/>
      </c>
    </row>
    <row r="8436" spans="31:34">
      <c r="AE8436" t="str">
        <f>IF('5G_NR_raw_UE'!EP8436&gt;0,('5G_NR_raw_UE'!EP8436*'5G_NR_raw_UE'!EQ8436),"")</f>
        <v/>
      </c>
      <c r="AF8436" t="str">
        <f>IF('5G_NR_raw_UE'!ER8436&gt;0,('5G_NR_raw_UE'!ER8436*'5G_NR_raw_UE'!ES8436),"")</f>
        <v/>
      </c>
      <c r="AG8436" t="str">
        <f>IF('5G_NR_raw_UE'!EW8436&gt;0,('5G_NR_raw_UE'!EW8436*'5G_NR_raw_UE'!EX8436),"")</f>
        <v/>
      </c>
      <c r="AH8436" t="str">
        <f>IF('5G_NR_raw_UE'!EY8436&gt;0,('5G_NR_raw_UE'!EY8436*'5G_NR_raw_UE'!EZ8436/1000000),"")</f>
        <v/>
      </c>
    </row>
    <row r="8437" spans="31:34">
      <c r="AE8437" t="str">
        <f>IF('5G_NR_raw_UE'!EP8437&gt;0,('5G_NR_raw_UE'!EP8437*'5G_NR_raw_UE'!EQ8437),"")</f>
        <v/>
      </c>
      <c r="AF8437" t="str">
        <f>IF('5G_NR_raw_UE'!ER8437&gt;0,('5G_NR_raw_UE'!ER8437*'5G_NR_raw_UE'!ES8437),"")</f>
        <v/>
      </c>
      <c r="AG8437" t="str">
        <f>IF('5G_NR_raw_UE'!EW8437&gt;0,('5G_NR_raw_UE'!EW8437*'5G_NR_raw_UE'!EX8437),"")</f>
        <v/>
      </c>
      <c r="AH8437" t="str">
        <f>IF('5G_NR_raw_UE'!EY8437&gt;0,('5G_NR_raw_UE'!EY8437*'5G_NR_raw_UE'!EZ8437/1000000),"")</f>
        <v/>
      </c>
    </row>
    <row r="8438" spans="31:34">
      <c r="AE8438" t="str">
        <f>IF('5G_NR_raw_UE'!EP8438&gt;0,('5G_NR_raw_UE'!EP8438*'5G_NR_raw_UE'!EQ8438),"")</f>
        <v/>
      </c>
      <c r="AF8438" t="str">
        <f>IF('5G_NR_raw_UE'!ER8438&gt;0,('5G_NR_raw_UE'!ER8438*'5G_NR_raw_UE'!ES8438),"")</f>
        <v/>
      </c>
      <c r="AG8438" t="str">
        <f>IF('5G_NR_raw_UE'!EW8438&gt;0,('5G_NR_raw_UE'!EW8438*'5G_NR_raw_UE'!EX8438),"")</f>
        <v/>
      </c>
      <c r="AH8438" t="str">
        <f>IF('5G_NR_raw_UE'!EY8438&gt;0,('5G_NR_raw_UE'!EY8438*'5G_NR_raw_UE'!EZ8438/1000000),"")</f>
        <v/>
      </c>
    </row>
    <row r="8439" spans="31:34">
      <c r="AE8439" t="str">
        <f>IF('5G_NR_raw_UE'!EP8439&gt;0,('5G_NR_raw_UE'!EP8439*'5G_NR_raw_UE'!EQ8439),"")</f>
        <v/>
      </c>
      <c r="AF8439" t="str">
        <f>IF('5G_NR_raw_UE'!ER8439&gt;0,('5G_NR_raw_UE'!ER8439*'5G_NR_raw_UE'!ES8439),"")</f>
        <v/>
      </c>
      <c r="AG8439" t="str">
        <f>IF('5G_NR_raw_UE'!EW8439&gt;0,('5G_NR_raw_UE'!EW8439*'5G_NR_raw_UE'!EX8439),"")</f>
        <v/>
      </c>
      <c r="AH8439" t="str">
        <f>IF('5G_NR_raw_UE'!EY8439&gt;0,('5G_NR_raw_UE'!EY8439*'5G_NR_raw_UE'!EZ8439/1000000),"")</f>
        <v/>
      </c>
    </row>
    <row r="8440" spans="31:34">
      <c r="AE8440" t="str">
        <f>IF('5G_NR_raw_UE'!EP8440&gt;0,('5G_NR_raw_UE'!EP8440*'5G_NR_raw_UE'!EQ8440),"")</f>
        <v/>
      </c>
      <c r="AF8440" t="str">
        <f>IF('5G_NR_raw_UE'!ER8440&gt;0,('5G_NR_raw_UE'!ER8440*'5G_NR_raw_UE'!ES8440),"")</f>
        <v/>
      </c>
      <c r="AG8440" t="str">
        <f>IF('5G_NR_raw_UE'!EW8440&gt;0,('5G_NR_raw_UE'!EW8440*'5G_NR_raw_UE'!EX8440),"")</f>
        <v/>
      </c>
      <c r="AH8440" t="str">
        <f>IF('5G_NR_raw_UE'!EY8440&gt;0,('5G_NR_raw_UE'!EY8440*'5G_NR_raw_UE'!EZ8440/1000000),"")</f>
        <v/>
      </c>
    </row>
    <row r="8441" spans="31:34">
      <c r="AE8441" t="str">
        <f>IF('5G_NR_raw_UE'!EP8441&gt;0,('5G_NR_raw_UE'!EP8441*'5G_NR_raw_UE'!EQ8441),"")</f>
        <v/>
      </c>
      <c r="AF8441" t="str">
        <f>IF('5G_NR_raw_UE'!ER8441&gt;0,('5G_NR_raw_UE'!ER8441*'5G_NR_raw_UE'!ES8441),"")</f>
        <v/>
      </c>
      <c r="AG8441" t="str">
        <f>IF('5G_NR_raw_UE'!EW8441&gt;0,('5G_NR_raw_UE'!EW8441*'5G_NR_raw_UE'!EX8441),"")</f>
        <v/>
      </c>
      <c r="AH8441" t="str">
        <f>IF('5G_NR_raw_UE'!EY8441&gt;0,('5G_NR_raw_UE'!EY8441*'5G_NR_raw_UE'!EZ8441/1000000),"")</f>
        <v/>
      </c>
    </row>
    <row r="8442" spans="31:34">
      <c r="AE8442" t="str">
        <f>IF('5G_NR_raw_UE'!EP8442&gt;0,('5G_NR_raw_UE'!EP8442*'5G_NR_raw_UE'!EQ8442),"")</f>
        <v/>
      </c>
      <c r="AF8442" t="str">
        <f>IF('5G_NR_raw_UE'!ER8442&gt;0,('5G_NR_raw_UE'!ER8442*'5G_NR_raw_UE'!ES8442),"")</f>
        <v/>
      </c>
      <c r="AG8442" t="str">
        <f>IF('5G_NR_raw_UE'!EW8442&gt;0,('5G_NR_raw_UE'!EW8442*'5G_NR_raw_UE'!EX8442),"")</f>
        <v/>
      </c>
      <c r="AH8442" t="str">
        <f>IF('5G_NR_raw_UE'!EY8442&gt;0,('5G_NR_raw_UE'!EY8442*'5G_NR_raw_UE'!EZ8442/1000000),"")</f>
        <v/>
      </c>
    </row>
    <row r="8443" spans="31:34">
      <c r="AE8443" t="str">
        <f>IF('5G_NR_raw_UE'!EP8443&gt;0,('5G_NR_raw_UE'!EP8443*'5G_NR_raw_UE'!EQ8443),"")</f>
        <v/>
      </c>
      <c r="AF8443" t="str">
        <f>IF('5G_NR_raw_UE'!ER8443&gt;0,('5G_NR_raw_UE'!ER8443*'5G_NR_raw_UE'!ES8443),"")</f>
        <v/>
      </c>
      <c r="AG8443" t="str">
        <f>IF('5G_NR_raw_UE'!EW8443&gt;0,('5G_NR_raw_UE'!EW8443*'5G_NR_raw_UE'!EX8443),"")</f>
        <v/>
      </c>
      <c r="AH8443" t="str">
        <f>IF('5G_NR_raw_UE'!EY8443&gt;0,('5G_NR_raw_UE'!EY8443*'5G_NR_raw_UE'!EZ8443/1000000),"")</f>
        <v/>
      </c>
    </row>
    <row r="8444" spans="31:34">
      <c r="AE8444" t="str">
        <f>IF('5G_NR_raw_UE'!EP8444&gt;0,('5G_NR_raw_UE'!EP8444*'5G_NR_raw_UE'!EQ8444),"")</f>
        <v/>
      </c>
      <c r="AF8444" t="str">
        <f>IF('5G_NR_raw_UE'!ER8444&gt;0,('5G_NR_raw_UE'!ER8444*'5G_NR_raw_UE'!ES8444),"")</f>
        <v/>
      </c>
      <c r="AG8444" t="str">
        <f>IF('5G_NR_raw_UE'!EW8444&gt;0,('5G_NR_raw_UE'!EW8444*'5G_NR_raw_UE'!EX8444),"")</f>
        <v/>
      </c>
      <c r="AH8444" t="str">
        <f>IF('5G_NR_raw_UE'!EY8444&gt;0,('5G_NR_raw_UE'!EY8444*'5G_NR_raw_UE'!EZ8444/1000000),"")</f>
        <v/>
      </c>
    </row>
    <row r="8445" spans="31:34">
      <c r="AE8445" t="str">
        <f>IF('5G_NR_raw_UE'!EP8445&gt;0,('5G_NR_raw_UE'!EP8445*'5G_NR_raw_UE'!EQ8445),"")</f>
        <v/>
      </c>
      <c r="AF8445" t="str">
        <f>IF('5G_NR_raw_UE'!ER8445&gt;0,('5G_NR_raw_UE'!ER8445*'5G_NR_raw_UE'!ES8445),"")</f>
        <v/>
      </c>
      <c r="AG8445" t="str">
        <f>IF('5G_NR_raw_UE'!EW8445&gt;0,('5G_NR_raw_UE'!EW8445*'5G_NR_raw_UE'!EX8445),"")</f>
        <v/>
      </c>
      <c r="AH8445" t="str">
        <f>IF('5G_NR_raw_UE'!EY8445&gt;0,('5G_NR_raw_UE'!EY8445*'5G_NR_raw_UE'!EZ8445/1000000),"")</f>
        <v/>
      </c>
    </row>
    <row r="8446" spans="31:34">
      <c r="AE8446" t="str">
        <f>IF('5G_NR_raw_UE'!EP8446&gt;0,('5G_NR_raw_UE'!EP8446*'5G_NR_raw_UE'!EQ8446),"")</f>
        <v/>
      </c>
      <c r="AF8446" t="str">
        <f>IF('5G_NR_raw_UE'!ER8446&gt;0,('5G_NR_raw_UE'!ER8446*'5G_NR_raw_UE'!ES8446),"")</f>
        <v/>
      </c>
      <c r="AG8446" t="str">
        <f>IF('5G_NR_raw_UE'!EW8446&gt;0,('5G_NR_raw_UE'!EW8446*'5G_NR_raw_UE'!EX8446),"")</f>
        <v/>
      </c>
      <c r="AH8446" t="str">
        <f>IF('5G_NR_raw_UE'!EY8446&gt;0,('5G_NR_raw_UE'!EY8446*'5G_NR_raw_UE'!EZ8446/1000000),"")</f>
        <v/>
      </c>
    </row>
    <row r="8447" spans="31:34">
      <c r="AE8447" t="str">
        <f>IF('5G_NR_raw_UE'!EP8447&gt;0,('5G_NR_raw_UE'!EP8447*'5G_NR_raw_UE'!EQ8447),"")</f>
        <v/>
      </c>
      <c r="AF8447" t="str">
        <f>IF('5G_NR_raw_UE'!ER8447&gt;0,('5G_NR_raw_UE'!ER8447*'5G_NR_raw_UE'!ES8447),"")</f>
        <v/>
      </c>
      <c r="AG8447" t="str">
        <f>IF('5G_NR_raw_UE'!EW8447&gt;0,('5G_NR_raw_UE'!EW8447*'5G_NR_raw_UE'!EX8447),"")</f>
        <v/>
      </c>
      <c r="AH8447" t="str">
        <f>IF('5G_NR_raw_UE'!EY8447&gt;0,('5G_NR_raw_UE'!EY8447*'5G_NR_raw_UE'!EZ8447/1000000),"")</f>
        <v/>
      </c>
    </row>
    <row r="8448" spans="31:34">
      <c r="AE8448" t="str">
        <f>IF('5G_NR_raw_UE'!EP8448&gt;0,('5G_NR_raw_UE'!EP8448*'5G_NR_raw_UE'!EQ8448),"")</f>
        <v/>
      </c>
      <c r="AF8448" t="str">
        <f>IF('5G_NR_raw_UE'!ER8448&gt;0,('5G_NR_raw_UE'!ER8448*'5G_NR_raw_UE'!ES8448),"")</f>
        <v/>
      </c>
      <c r="AG8448" t="str">
        <f>IF('5G_NR_raw_UE'!EW8448&gt;0,('5G_NR_raw_UE'!EW8448*'5G_NR_raw_UE'!EX8448),"")</f>
        <v/>
      </c>
      <c r="AH8448" t="str">
        <f>IF('5G_NR_raw_UE'!EY8448&gt;0,('5G_NR_raw_UE'!EY8448*'5G_NR_raw_UE'!EZ8448/1000000),"")</f>
        <v/>
      </c>
    </row>
    <row r="8449" spans="31:34">
      <c r="AE8449" t="str">
        <f>IF('5G_NR_raw_UE'!EP8449&gt;0,('5G_NR_raw_UE'!EP8449*'5G_NR_raw_UE'!EQ8449),"")</f>
        <v/>
      </c>
      <c r="AF8449" t="str">
        <f>IF('5G_NR_raw_UE'!ER8449&gt;0,('5G_NR_raw_UE'!ER8449*'5G_NR_raw_UE'!ES8449),"")</f>
        <v/>
      </c>
      <c r="AG8449" t="str">
        <f>IF('5G_NR_raw_UE'!EW8449&gt;0,('5G_NR_raw_UE'!EW8449*'5G_NR_raw_UE'!EX8449),"")</f>
        <v/>
      </c>
      <c r="AH8449" t="str">
        <f>IF('5G_NR_raw_UE'!EY8449&gt;0,('5G_NR_raw_UE'!EY8449*'5G_NR_raw_UE'!EZ8449/1000000),"")</f>
        <v/>
      </c>
    </row>
    <row r="8450" spans="31:34">
      <c r="AE8450" t="str">
        <f>IF('5G_NR_raw_UE'!EP8450&gt;0,('5G_NR_raw_UE'!EP8450*'5G_NR_raw_UE'!EQ8450),"")</f>
        <v/>
      </c>
      <c r="AF8450" t="str">
        <f>IF('5G_NR_raw_UE'!ER8450&gt;0,('5G_NR_raw_UE'!ER8450*'5G_NR_raw_UE'!ES8450),"")</f>
        <v/>
      </c>
      <c r="AG8450" t="str">
        <f>IF('5G_NR_raw_UE'!EW8450&gt;0,('5G_NR_raw_UE'!EW8450*'5G_NR_raw_UE'!EX8450),"")</f>
        <v/>
      </c>
      <c r="AH8450" t="str">
        <f>IF('5G_NR_raw_UE'!EY8450&gt;0,('5G_NR_raw_UE'!EY8450*'5G_NR_raw_UE'!EZ8450/1000000),"")</f>
        <v/>
      </c>
    </row>
    <row r="8451" spans="31:34">
      <c r="AE8451" t="str">
        <f>IF('5G_NR_raw_UE'!EP8451&gt;0,('5G_NR_raw_UE'!EP8451*'5G_NR_raw_UE'!EQ8451),"")</f>
        <v/>
      </c>
      <c r="AF8451" t="str">
        <f>IF('5G_NR_raw_UE'!ER8451&gt;0,('5G_NR_raw_UE'!ER8451*'5G_NR_raw_UE'!ES8451),"")</f>
        <v/>
      </c>
      <c r="AG8451" t="str">
        <f>IF('5G_NR_raw_UE'!EW8451&gt;0,('5G_NR_raw_UE'!EW8451*'5G_NR_raw_UE'!EX8451),"")</f>
        <v/>
      </c>
      <c r="AH8451" t="str">
        <f>IF('5G_NR_raw_UE'!EY8451&gt;0,('5G_NR_raw_UE'!EY8451*'5G_NR_raw_UE'!EZ8451/1000000),"")</f>
        <v/>
      </c>
    </row>
    <row r="8452" spans="31:34">
      <c r="AE8452" t="str">
        <f>IF('5G_NR_raw_UE'!EP8452&gt;0,('5G_NR_raw_UE'!EP8452*'5G_NR_raw_UE'!EQ8452),"")</f>
        <v/>
      </c>
      <c r="AF8452" t="str">
        <f>IF('5G_NR_raw_UE'!ER8452&gt;0,('5G_NR_raw_UE'!ER8452*'5G_NR_raw_UE'!ES8452),"")</f>
        <v/>
      </c>
      <c r="AG8452" t="str">
        <f>IF('5G_NR_raw_UE'!EW8452&gt;0,('5G_NR_raw_UE'!EW8452*'5G_NR_raw_UE'!EX8452),"")</f>
        <v/>
      </c>
      <c r="AH8452" t="str">
        <f>IF('5G_NR_raw_UE'!EY8452&gt;0,('5G_NR_raw_UE'!EY8452*'5G_NR_raw_UE'!EZ8452/1000000),"")</f>
        <v/>
      </c>
    </row>
    <row r="8453" spans="31:34">
      <c r="AE8453" t="str">
        <f>IF('5G_NR_raw_UE'!EP8453&gt;0,('5G_NR_raw_UE'!EP8453*'5G_NR_raw_UE'!EQ8453),"")</f>
        <v/>
      </c>
      <c r="AF8453" t="str">
        <f>IF('5G_NR_raw_UE'!ER8453&gt;0,('5G_NR_raw_UE'!ER8453*'5G_NR_raw_UE'!ES8453),"")</f>
        <v/>
      </c>
      <c r="AG8453" t="str">
        <f>IF('5G_NR_raw_UE'!EW8453&gt;0,('5G_NR_raw_UE'!EW8453*'5G_NR_raw_UE'!EX8453),"")</f>
        <v/>
      </c>
      <c r="AH8453" t="str">
        <f>IF('5G_NR_raw_UE'!EY8453&gt;0,('5G_NR_raw_UE'!EY8453*'5G_NR_raw_UE'!EZ8453/1000000),"")</f>
        <v/>
      </c>
    </row>
    <row r="8454" spans="31:34">
      <c r="AE8454" t="str">
        <f>IF('5G_NR_raw_UE'!EP8454&gt;0,('5G_NR_raw_UE'!EP8454*'5G_NR_raw_UE'!EQ8454),"")</f>
        <v/>
      </c>
      <c r="AF8454" t="str">
        <f>IF('5G_NR_raw_UE'!ER8454&gt;0,('5G_NR_raw_UE'!ER8454*'5G_NR_raw_UE'!ES8454),"")</f>
        <v/>
      </c>
      <c r="AG8454" t="str">
        <f>IF('5G_NR_raw_UE'!EW8454&gt;0,('5G_NR_raw_UE'!EW8454*'5G_NR_raw_UE'!EX8454),"")</f>
        <v/>
      </c>
      <c r="AH8454" t="str">
        <f>IF('5G_NR_raw_UE'!EY8454&gt;0,('5G_NR_raw_UE'!EY8454*'5G_NR_raw_UE'!EZ8454/1000000),"")</f>
        <v/>
      </c>
    </row>
    <row r="8455" spans="31:34">
      <c r="AE8455" t="str">
        <f>IF('5G_NR_raw_UE'!EP8455&gt;0,('5G_NR_raw_UE'!EP8455*'5G_NR_raw_UE'!EQ8455),"")</f>
        <v/>
      </c>
      <c r="AF8455" t="str">
        <f>IF('5G_NR_raw_UE'!ER8455&gt;0,('5G_NR_raw_UE'!ER8455*'5G_NR_raw_UE'!ES8455),"")</f>
        <v/>
      </c>
      <c r="AG8455" t="str">
        <f>IF('5G_NR_raw_UE'!EW8455&gt;0,('5G_NR_raw_UE'!EW8455*'5G_NR_raw_UE'!EX8455),"")</f>
        <v/>
      </c>
      <c r="AH8455" t="str">
        <f>IF('5G_NR_raw_UE'!EY8455&gt;0,('5G_NR_raw_UE'!EY8455*'5G_NR_raw_UE'!EZ8455/1000000),"")</f>
        <v/>
      </c>
    </row>
    <row r="8456" spans="31:34">
      <c r="AE8456" t="str">
        <f>IF('5G_NR_raw_UE'!EP8456&gt;0,('5G_NR_raw_UE'!EP8456*'5G_NR_raw_UE'!EQ8456),"")</f>
        <v/>
      </c>
      <c r="AF8456" t="str">
        <f>IF('5G_NR_raw_UE'!ER8456&gt;0,('5G_NR_raw_UE'!ER8456*'5G_NR_raw_UE'!ES8456),"")</f>
        <v/>
      </c>
      <c r="AG8456" t="str">
        <f>IF('5G_NR_raw_UE'!EW8456&gt;0,('5G_NR_raw_UE'!EW8456*'5G_NR_raw_UE'!EX8456),"")</f>
        <v/>
      </c>
      <c r="AH8456" t="str">
        <f>IF('5G_NR_raw_UE'!EY8456&gt;0,('5G_NR_raw_UE'!EY8456*'5G_NR_raw_UE'!EZ8456/1000000),"")</f>
        <v/>
      </c>
    </row>
    <row r="8457" spans="31:34">
      <c r="AE8457" t="str">
        <f>IF('5G_NR_raw_UE'!EP8457&gt;0,('5G_NR_raw_UE'!EP8457*'5G_NR_raw_UE'!EQ8457),"")</f>
        <v/>
      </c>
      <c r="AF8457" t="str">
        <f>IF('5G_NR_raw_UE'!ER8457&gt;0,('5G_NR_raw_UE'!ER8457*'5G_NR_raw_UE'!ES8457),"")</f>
        <v/>
      </c>
      <c r="AG8457" t="str">
        <f>IF('5G_NR_raw_UE'!EW8457&gt;0,('5G_NR_raw_UE'!EW8457*'5G_NR_raw_UE'!EX8457),"")</f>
        <v/>
      </c>
      <c r="AH8457" t="str">
        <f>IF('5G_NR_raw_UE'!EY8457&gt;0,('5G_NR_raw_UE'!EY8457*'5G_NR_raw_UE'!EZ8457/1000000),"")</f>
        <v/>
      </c>
    </row>
    <row r="8458" spans="31:34">
      <c r="AE8458" t="str">
        <f>IF('5G_NR_raw_UE'!EP8458&gt;0,('5G_NR_raw_UE'!EP8458*'5G_NR_raw_UE'!EQ8458),"")</f>
        <v/>
      </c>
      <c r="AF8458" t="str">
        <f>IF('5G_NR_raw_UE'!ER8458&gt;0,('5G_NR_raw_UE'!ER8458*'5G_NR_raw_UE'!ES8458),"")</f>
        <v/>
      </c>
      <c r="AG8458" t="str">
        <f>IF('5G_NR_raw_UE'!EW8458&gt;0,('5G_NR_raw_UE'!EW8458*'5G_NR_raw_UE'!EX8458),"")</f>
        <v/>
      </c>
      <c r="AH8458" t="str">
        <f>IF('5G_NR_raw_UE'!EY8458&gt;0,('5G_NR_raw_UE'!EY8458*'5G_NR_raw_UE'!EZ8458/1000000),"")</f>
        <v/>
      </c>
    </row>
    <row r="8459" spans="31:34">
      <c r="AE8459" t="str">
        <f>IF('5G_NR_raw_UE'!EP8459&gt;0,('5G_NR_raw_UE'!EP8459*'5G_NR_raw_UE'!EQ8459),"")</f>
        <v/>
      </c>
      <c r="AF8459" t="str">
        <f>IF('5G_NR_raw_UE'!ER8459&gt;0,('5G_NR_raw_UE'!ER8459*'5G_NR_raw_UE'!ES8459),"")</f>
        <v/>
      </c>
      <c r="AG8459" t="str">
        <f>IF('5G_NR_raw_UE'!EW8459&gt;0,('5G_NR_raw_UE'!EW8459*'5G_NR_raw_UE'!EX8459),"")</f>
        <v/>
      </c>
      <c r="AH8459" t="str">
        <f>IF('5G_NR_raw_UE'!EY8459&gt;0,('5G_NR_raw_UE'!EY8459*'5G_NR_raw_UE'!EZ8459/1000000),"")</f>
        <v/>
      </c>
    </row>
    <row r="8460" spans="31:34">
      <c r="AE8460" t="str">
        <f>IF('5G_NR_raw_UE'!EP8460&gt;0,('5G_NR_raw_UE'!EP8460*'5G_NR_raw_UE'!EQ8460),"")</f>
        <v/>
      </c>
      <c r="AF8460" t="str">
        <f>IF('5G_NR_raw_UE'!ER8460&gt;0,('5G_NR_raw_UE'!ER8460*'5G_NR_raw_UE'!ES8460),"")</f>
        <v/>
      </c>
      <c r="AG8460" t="str">
        <f>IF('5G_NR_raw_UE'!EW8460&gt;0,('5G_NR_raw_UE'!EW8460*'5G_NR_raw_UE'!EX8460),"")</f>
        <v/>
      </c>
      <c r="AH8460" t="str">
        <f>IF('5G_NR_raw_UE'!EY8460&gt;0,('5G_NR_raw_UE'!EY8460*'5G_NR_raw_UE'!EZ8460/1000000),"")</f>
        <v/>
      </c>
    </row>
    <row r="8461" spans="31:34">
      <c r="AE8461" t="str">
        <f>IF('5G_NR_raw_UE'!EP8461&gt;0,('5G_NR_raw_UE'!EP8461*'5G_NR_raw_UE'!EQ8461),"")</f>
        <v/>
      </c>
      <c r="AF8461" t="str">
        <f>IF('5G_NR_raw_UE'!ER8461&gt;0,('5G_NR_raw_UE'!ER8461*'5G_NR_raw_UE'!ES8461),"")</f>
        <v/>
      </c>
      <c r="AG8461" t="str">
        <f>IF('5G_NR_raw_UE'!EW8461&gt;0,('5G_NR_raw_UE'!EW8461*'5G_NR_raw_UE'!EX8461),"")</f>
        <v/>
      </c>
      <c r="AH8461" t="str">
        <f>IF('5G_NR_raw_UE'!EY8461&gt;0,('5G_NR_raw_UE'!EY8461*'5G_NR_raw_UE'!EZ8461/1000000),"")</f>
        <v/>
      </c>
    </row>
    <row r="8462" spans="31:34">
      <c r="AE8462" t="str">
        <f>IF('5G_NR_raw_UE'!EP8462&gt;0,('5G_NR_raw_UE'!EP8462*'5G_NR_raw_UE'!EQ8462),"")</f>
        <v/>
      </c>
      <c r="AF8462" t="str">
        <f>IF('5G_NR_raw_UE'!ER8462&gt;0,('5G_NR_raw_UE'!ER8462*'5G_NR_raw_UE'!ES8462),"")</f>
        <v/>
      </c>
      <c r="AG8462" t="str">
        <f>IF('5G_NR_raw_UE'!EW8462&gt;0,('5G_NR_raw_UE'!EW8462*'5G_NR_raw_UE'!EX8462),"")</f>
        <v/>
      </c>
      <c r="AH8462" t="str">
        <f>IF('5G_NR_raw_UE'!EY8462&gt;0,('5G_NR_raw_UE'!EY8462*'5G_NR_raw_UE'!EZ8462/1000000),"")</f>
        <v/>
      </c>
    </row>
    <row r="8463" spans="31:34">
      <c r="AE8463" t="str">
        <f>IF('5G_NR_raw_UE'!EP8463&gt;0,('5G_NR_raw_UE'!EP8463*'5G_NR_raw_UE'!EQ8463),"")</f>
        <v/>
      </c>
      <c r="AF8463" t="str">
        <f>IF('5G_NR_raw_UE'!ER8463&gt;0,('5G_NR_raw_UE'!ER8463*'5G_NR_raw_UE'!ES8463),"")</f>
        <v/>
      </c>
      <c r="AG8463" t="str">
        <f>IF('5G_NR_raw_UE'!EW8463&gt;0,('5G_NR_raw_UE'!EW8463*'5G_NR_raw_UE'!EX8463),"")</f>
        <v/>
      </c>
      <c r="AH8463" t="str">
        <f>IF('5G_NR_raw_UE'!EY8463&gt;0,('5G_NR_raw_UE'!EY8463*'5G_NR_raw_UE'!EZ8463/1000000),"")</f>
        <v/>
      </c>
    </row>
    <row r="8464" spans="31:34">
      <c r="AE8464" t="str">
        <f>IF('5G_NR_raw_UE'!EP8464&gt;0,('5G_NR_raw_UE'!EP8464*'5G_NR_raw_UE'!EQ8464),"")</f>
        <v/>
      </c>
      <c r="AF8464" t="str">
        <f>IF('5G_NR_raw_UE'!ER8464&gt;0,('5G_NR_raw_UE'!ER8464*'5G_NR_raw_UE'!ES8464),"")</f>
        <v/>
      </c>
      <c r="AG8464" t="str">
        <f>IF('5G_NR_raw_UE'!EW8464&gt;0,('5G_NR_raw_UE'!EW8464*'5G_NR_raw_UE'!EX8464),"")</f>
        <v/>
      </c>
      <c r="AH8464" t="str">
        <f>IF('5G_NR_raw_UE'!EY8464&gt;0,('5G_NR_raw_UE'!EY8464*'5G_NR_raw_UE'!EZ8464/1000000),"")</f>
        <v/>
      </c>
    </row>
    <row r="8465" spans="31:34">
      <c r="AE8465" t="str">
        <f>IF('5G_NR_raw_UE'!EP8465&gt;0,('5G_NR_raw_UE'!EP8465*'5G_NR_raw_UE'!EQ8465),"")</f>
        <v/>
      </c>
      <c r="AF8465" t="str">
        <f>IF('5G_NR_raw_UE'!ER8465&gt;0,('5G_NR_raw_UE'!ER8465*'5G_NR_raw_UE'!ES8465),"")</f>
        <v/>
      </c>
      <c r="AG8465" t="str">
        <f>IF('5G_NR_raw_UE'!EW8465&gt;0,('5G_NR_raw_UE'!EW8465*'5G_NR_raw_UE'!EX8465),"")</f>
        <v/>
      </c>
      <c r="AH8465" t="str">
        <f>IF('5G_NR_raw_UE'!EY8465&gt;0,('5G_NR_raw_UE'!EY8465*'5G_NR_raw_UE'!EZ8465/1000000),"")</f>
        <v/>
      </c>
    </row>
    <row r="8466" spans="31:34">
      <c r="AE8466" t="str">
        <f>IF('5G_NR_raw_UE'!EP8466&gt;0,('5G_NR_raw_UE'!EP8466*'5G_NR_raw_UE'!EQ8466),"")</f>
        <v/>
      </c>
      <c r="AF8466" t="str">
        <f>IF('5G_NR_raw_UE'!ER8466&gt;0,('5G_NR_raw_UE'!ER8466*'5G_NR_raw_UE'!ES8466),"")</f>
        <v/>
      </c>
      <c r="AG8466" t="str">
        <f>IF('5G_NR_raw_UE'!EW8466&gt;0,('5G_NR_raw_UE'!EW8466*'5G_NR_raw_UE'!EX8466),"")</f>
        <v/>
      </c>
      <c r="AH8466" t="str">
        <f>IF('5G_NR_raw_UE'!EY8466&gt;0,('5G_NR_raw_UE'!EY8466*'5G_NR_raw_UE'!EZ8466/1000000),"")</f>
        <v/>
      </c>
    </row>
    <row r="8467" spans="31:34">
      <c r="AE8467" t="str">
        <f>IF('5G_NR_raw_UE'!EP8467&gt;0,('5G_NR_raw_UE'!EP8467*'5G_NR_raw_UE'!EQ8467),"")</f>
        <v/>
      </c>
      <c r="AF8467" t="str">
        <f>IF('5G_NR_raw_UE'!ER8467&gt;0,('5G_NR_raw_UE'!ER8467*'5G_NR_raw_UE'!ES8467),"")</f>
        <v/>
      </c>
      <c r="AG8467" t="str">
        <f>IF('5G_NR_raw_UE'!EW8467&gt;0,('5G_NR_raw_UE'!EW8467*'5G_NR_raw_UE'!EX8467),"")</f>
        <v/>
      </c>
      <c r="AH8467" t="str">
        <f>IF('5G_NR_raw_UE'!EY8467&gt;0,('5G_NR_raw_UE'!EY8467*'5G_NR_raw_UE'!EZ8467/1000000),"")</f>
        <v/>
      </c>
    </row>
    <row r="8468" spans="31:34">
      <c r="AE8468" t="str">
        <f>IF('5G_NR_raw_UE'!EP8468&gt;0,('5G_NR_raw_UE'!EP8468*'5G_NR_raw_UE'!EQ8468),"")</f>
        <v/>
      </c>
      <c r="AF8468" t="str">
        <f>IF('5G_NR_raw_UE'!ER8468&gt;0,('5G_NR_raw_UE'!ER8468*'5G_NR_raw_UE'!ES8468),"")</f>
        <v/>
      </c>
      <c r="AG8468" t="str">
        <f>IF('5G_NR_raw_UE'!EW8468&gt;0,('5G_NR_raw_UE'!EW8468*'5G_NR_raw_UE'!EX8468),"")</f>
        <v/>
      </c>
      <c r="AH8468" t="str">
        <f>IF('5G_NR_raw_UE'!EY8468&gt;0,('5G_NR_raw_UE'!EY8468*'5G_NR_raw_UE'!EZ8468/1000000),"")</f>
        <v/>
      </c>
    </row>
    <row r="8469" spans="31:34">
      <c r="AE8469" t="str">
        <f>IF('5G_NR_raw_UE'!EP8469&gt;0,('5G_NR_raw_UE'!EP8469*'5G_NR_raw_UE'!EQ8469),"")</f>
        <v/>
      </c>
      <c r="AF8469" t="str">
        <f>IF('5G_NR_raw_UE'!ER8469&gt;0,('5G_NR_raw_UE'!ER8469*'5G_NR_raw_UE'!ES8469),"")</f>
        <v/>
      </c>
      <c r="AG8469" t="str">
        <f>IF('5G_NR_raw_UE'!EW8469&gt;0,('5G_NR_raw_UE'!EW8469*'5G_NR_raw_UE'!EX8469),"")</f>
        <v/>
      </c>
      <c r="AH8469" t="str">
        <f>IF('5G_NR_raw_UE'!EY8469&gt;0,('5G_NR_raw_UE'!EY8469*'5G_NR_raw_UE'!EZ8469/1000000),"")</f>
        <v/>
      </c>
    </row>
    <row r="8470" spans="31:34">
      <c r="AE8470" t="str">
        <f>IF('5G_NR_raw_UE'!EP8470&gt;0,('5G_NR_raw_UE'!EP8470*'5G_NR_raw_UE'!EQ8470),"")</f>
        <v/>
      </c>
      <c r="AF8470" t="str">
        <f>IF('5G_NR_raw_UE'!ER8470&gt;0,('5G_NR_raw_UE'!ER8470*'5G_NR_raw_UE'!ES8470),"")</f>
        <v/>
      </c>
      <c r="AG8470" t="str">
        <f>IF('5G_NR_raw_UE'!EW8470&gt;0,('5G_NR_raw_UE'!EW8470*'5G_NR_raw_UE'!EX8470),"")</f>
        <v/>
      </c>
      <c r="AH8470" t="str">
        <f>IF('5G_NR_raw_UE'!EY8470&gt;0,('5G_NR_raw_UE'!EY8470*'5G_NR_raw_UE'!EZ8470/1000000),"")</f>
        <v/>
      </c>
    </row>
    <row r="8471" spans="31:34">
      <c r="AE8471" t="str">
        <f>IF('5G_NR_raw_UE'!EP8471&gt;0,('5G_NR_raw_UE'!EP8471*'5G_NR_raw_UE'!EQ8471),"")</f>
        <v/>
      </c>
      <c r="AF8471" t="str">
        <f>IF('5G_NR_raw_UE'!ER8471&gt;0,('5G_NR_raw_UE'!ER8471*'5G_NR_raw_UE'!ES8471),"")</f>
        <v/>
      </c>
      <c r="AG8471" t="str">
        <f>IF('5G_NR_raw_UE'!EW8471&gt;0,('5G_NR_raw_UE'!EW8471*'5G_NR_raw_UE'!EX8471),"")</f>
        <v/>
      </c>
      <c r="AH8471" t="str">
        <f>IF('5G_NR_raw_UE'!EY8471&gt;0,('5G_NR_raw_UE'!EY8471*'5G_NR_raw_UE'!EZ8471/1000000),"")</f>
        <v/>
      </c>
    </row>
    <row r="8472" spans="31:34">
      <c r="AE8472" t="str">
        <f>IF('5G_NR_raw_UE'!EP8472&gt;0,('5G_NR_raw_UE'!EP8472*'5G_NR_raw_UE'!EQ8472),"")</f>
        <v/>
      </c>
      <c r="AF8472" t="str">
        <f>IF('5G_NR_raw_UE'!ER8472&gt;0,('5G_NR_raw_UE'!ER8472*'5G_NR_raw_UE'!ES8472),"")</f>
        <v/>
      </c>
      <c r="AG8472" t="str">
        <f>IF('5G_NR_raw_UE'!EW8472&gt;0,('5G_NR_raw_UE'!EW8472*'5G_NR_raw_UE'!EX8472),"")</f>
        <v/>
      </c>
      <c r="AH8472" t="str">
        <f>IF('5G_NR_raw_UE'!EY8472&gt;0,('5G_NR_raw_UE'!EY8472*'5G_NR_raw_UE'!EZ8472/1000000),"")</f>
        <v/>
      </c>
    </row>
    <row r="8473" spans="31:34">
      <c r="AE8473" t="str">
        <f>IF('5G_NR_raw_UE'!EP8473&gt;0,('5G_NR_raw_UE'!EP8473*'5G_NR_raw_UE'!EQ8473),"")</f>
        <v/>
      </c>
      <c r="AF8473" t="str">
        <f>IF('5G_NR_raw_UE'!ER8473&gt;0,('5G_NR_raw_UE'!ER8473*'5G_NR_raw_UE'!ES8473),"")</f>
        <v/>
      </c>
      <c r="AG8473" t="str">
        <f>IF('5G_NR_raw_UE'!EW8473&gt;0,('5G_NR_raw_UE'!EW8473*'5G_NR_raw_UE'!EX8473),"")</f>
        <v/>
      </c>
      <c r="AH8473" t="str">
        <f>IF('5G_NR_raw_UE'!EY8473&gt;0,('5G_NR_raw_UE'!EY8473*'5G_NR_raw_UE'!EZ8473/1000000),"")</f>
        <v/>
      </c>
    </row>
    <row r="8474" spans="31:34">
      <c r="AE8474" t="str">
        <f>IF('5G_NR_raw_UE'!EP8474&gt;0,('5G_NR_raw_UE'!EP8474*'5G_NR_raw_UE'!EQ8474),"")</f>
        <v/>
      </c>
      <c r="AF8474" t="str">
        <f>IF('5G_NR_raw_UE'!ER8474&gt;0,('5G_NR_raw_UE'!ER8474*'5G_NR_raw_UE'!ES8474),"")</f>
        <v/>
      </c>
      <c r="AG8474" t="str">
        <f>IF('5G_NR_raw_UE'!EW8474&gt;0,('5G_NR_raw_UE'!EW8474*'5G_NR_raw_UE'!EX8474),"")</f>
        <v/>
      </c>
      <c r="AH8474" t="str">
        <f>IF('5G_NR_raw_UE'!EY8474&gt;0,('5G_NR_raw_UE'!EY8474*'5G_NR_raw_UE'!EZ8474/1000000),"")</f>
        <v/>
      </c>
    </row>
    <row r="8475" spans="31:34">
      <c r="AE8475" t="str">
        <f>IF('5G_NR_raw_UE'!EP8475&gt;0,('5G_NR_raw_UE'!EP8475*'5G_NR_raw_UE'!EQ8475),"")</f>
        <v/>
      </c>
      <c r="AF8475" t="str">
        <f>IF('5G_NR_raw_UE'!ER8475&gt;0,('5G_NR_raw_UE'!ER8475*'5G_NR_raw_UE'!ES8475),"")</f>
        <v/>
      </c>
      <c r="AG8475" t="str">
        <f>IF('5G_NR_raw_UE'!EW8475&gt;0,('5G_NR_raw_UE'!EW8475*'5G_NR_raw_UE'!EX8475),"")</f>
        <v/>
      </c>
      <c r="AH8475" t="str">
        <f>IF('5G_NR_raw_UE'!EY8475&gt;0,('5G_NR_raw_UE'!EY8475*'5G_NR_raw_UE'!EZ8475/1000000),"")</f>
        <v/>
      </c>
    </row>
    <row r="8476" spans="31:34">
      <c r="AE8476" t="str">
        <f>IF('5G_NR_raw_UE'!EP8476&gt;0,('5G_NR_raw_UE'!EP8476*'5G_NR_raw_UE'!EQ8476),"")</f>
        <v/>
      </c>
      <c r="AF8476" t="str">
        <f>IF('5G_NR_raw_UE'!ER8476&gt;0,('5G_NR_raw_UE'!ER8476*'5G_NR_raw_UE'!ES8476),"")</f>
        <v/>
      </c>
      <c r="AG8476" t="str">
        <f>IF('5G_NR_raw_UE'!EW8476&gt;0,('5G_NR_raw_UE'!EW8476*'5G_NR_raw_UE'!EX8476),"")</f>
        <v/>
      </c>
      <c r="AH8476" t="str">
        <f>IF('5G_NR_raw_UE'!EY8476&gt;0,('5G_NR_raw_UE'!EY8476*'5G_NR_raw_UE'!EZ8476/1000000),"")</f>
        <v/>
      </c>
    </row>
    <row r="8477" spans="31:34">
      <c r="AE8477" t="str">
        <f>IF('5G_NR_raw_UE'!EP8477&gt;0,('5G_NR_raw_UE'!EP8477*'5G_NR_raw_UE'!EQ8477),"")</f>
        <v/>
      </c>
      <c r="AF8477" t="str">
        <f>IF('5G_NR_raw_UE'!ER8477&gt;0,('5G_NR_raw_UE'!ER8477*'5G_NR_raw_UE'!ES8477),"")</f>
        <v/>
      </c>
      <c r="AG8477" t="str">
        <f>IF('5G_NR_raw_UE'!EW8477&gt;0,('5G_NR_raw_UE'!EW8477*'5G_NR_raw_UE'!EX8477),"")</f>
        <v/>
      </c>
      <c r="AH8477" t="str">
        <f>IF('5G_NR_raw_UE'!EY8477&gt;0,('5G_NR_raw_UE'!EY8477*'5G_NR_raw_UE'!EZ8477/1000000),"")</f>
        <v/>
      </c>
    </row>
    <row r="8478" spans="31:34">
      <c r="AE8478" t="str">
        <f>IF('5G_NR_raw_UE'!EP8478&gt;0,('5G_NR_raw_UE'!EP8478*'5G_NR_raw_UE'!EQ8478),"")</f>
        <v/>
      </c>
      <c r="AF8478" t="str">
        <f>IF('5G_NR_raw_UE'!ER8478&gt;0,('5G_NR_raw_UE'!ER8478*'5G_NR_raw_UE'!ES8478),"")</f>
        <v/>
      </c>
      <c r="AG8478" t="str">
        <f>IF('5G_NR_raw_UE'!EW8478&gt;0,('5G_NR_raw_UE'!EW8478*'5G_NR_raw_UE'!EX8478),"")</f>
        <v/>
      </c>
      <c r="AH8478" t="str">
        <f>IF('5G_NR_raw_UE'!EY8478&gt;0,('5G_NR_raw_UE'!EY8478*'5G_NR_raw_UE'!EZ8478/1000000),"")</f>
        <v/>
      </c>
    </row>
    <row r="8479" spans="31:34">
      <c r="AE8479" t="str">
        <f>IF('5G_NR_raw_UE'!EP8479&gt;0,('5G_NR_raw_UE'!EP8479*'5G_NR_raw_UE'!EQ8479),"")</f>
        <v/>
      </c>
      <c r="AF8479" t="str">
        <f>IF('5G_NR_raw_UE'!ER8479&gt;0,('5G_NR_raw_UE'!ER8479*'5G_NR_raw_UE'!ES8479),"")</f>
        <v/>
      </c>
      <c r="AG8479" t="str">
        <f>IF('5G_NR_raw_UE'!EW8479&gt;0,('5G_NR_raw_UE'!EW8479*'5G_NR_raw_UE'!EX8479),"")</f>
        <v/>
      </c>
      <c r="AH8479" t="str">
        <f>IF('5G_NR_raw_UE'!EY8479&gt;0,('5G_NR_raw_UE'!EY8479*'5G_NR_raw_UE'!EZ8479/1000000),"")</f>
        <v/>
      </c>
    </row>
    <row r="8480" spans="31:34">
      <c r="AE8480" t="str">
        <f>IF('5G_NR_raw_UE'!EP8480&gt;0,('5G_NR_raw_UE'!EP8480*'5G_NR_raw_UE'!EQ8480),"")</f>
        <v/>
      </c>
      <c r="AF8480" t="str">
        <f>IF('5G_NR_raw_UE'!ER8480&gt;0,('5G_NR_raw_UE'!ER8480*'5G_NR_raw_UE'!ES8480),"")</f>
        <v/>
      </c>
      <c r="AG8480" t="str">
        <f>IF('5G_NR_raw_UE'!EW8480&gt;0,('5G_NR_raw_UE'!EW8480*'5G_NR_raw_UE'!EX8480),"")</f>
        <v/>
      </c>
      <c r="AH8480" t="str">
        <f>IF('5G_NR_raw_UE'!EY8480&gt;0,('5G_NR_raw_UE'!EY8480*'5G_NR_raw_UE'!EZ8480/1000000),"")</f>
        <v/>
      </c>
    </row>
    <row r="8481" spans="31:34">
      <c r="AE8481" t="str">
        <f>IF('5G_NR_raw_UE'!EP8481&gt;0,('5G_NR_raw_UE'!EP8481*'5G_NR_raw_UE'!EQ8481),"")</f>
        <v/>
      </c>
      <c r="AF8481" t="str">
        <f>IF('5G_NR_raw_UE'!ER8481&gt;0,('5G_NR_raw_UE'!ER8481*'5G_NR_raw_UE'!ES8481),"")</f>
        <v/>
      </c>
      <c r="AG8481" t="str">
        <f>IF('5G_NR_raw_UE'!EW8481&gt;0,('5G_NR_raw_UE'!EW8481*'5G_NR_raw_UE'!EX8481),"")</f>
        <v/>
      </c>
      <c r="AH8481" t="str">
        <f>IF('5G_NR_raw_UE'!EY8481&gt;0,('5G_NR_raw_UE'!EY8481*'5G_NR_raw_UE'!EZ8481/1000000),"")</f>
        <v/>
      </c>
    </row>
    <row r="8482" spans="31:34">
      <c r="AE8482" t="str">
        <f>IF('5G_NR_raw_UE'!EP8482&gt;0,('5G_NR_raw_UE'!EP8482*'5G_NR_raw_UE'!EQ8482),"")</f>
        <v/>
      </c>
      <c r="AF8482" t="str">
        <f>IF('5G_NR_raw_UE'!ER8482&gt;0,('5G_NR_raw_UE'!ER8482*'5G_NR_raw_UE'!ES8482),"")</f>
        <v/>
      </c>
      <c r="AG8482" t="str">
        <f>IF('5G_NR_raw_UE'!EW8482&gt;0,('5G_NR_raw_UE'!EW8482*'5G_NR_raw_UE'!EX8482),"")</f>
        <v/>
      </c>
      <c r="AH8482" t="str">
        <f>IF('5G_NR_raw_UE'!EY8482&gt;0,('5G_NR_raw_UE'!EY8482*'5G_NR_raw_UE'!EZ8482/1000000),"")</f>
        <v/>
      </c>
    </row>
    <row r="8483" spans="31:34">
      <c r="AE8483" t="str">
        <f>IF('5G_NR_raw_UE'!EP8483&gt;0,('5G_NR_raw_UE'!EP8483*'5G_NR_raw_UE'!EQ8483),"")</f>
        <v/>
      </c>
      <c r="AF8483" t="str">
        <f>IF('5G_NR_raw_UE'!ER8483&gt;0,('5G_NR_raw_UE'!ER8483*'5G_NR_raw_UE'!ES8483),"")</f>
        <v/>
      </c>
      <c r="AG8483" t="str">
        <f>IF('5G_NR_raw_UE'!EW8483&gt;0,('5G_NR_raw_UE'!EW8483*'5G_NR_raw_UE'!EX8483),"")</f>
        <v/>
      </c>
      <c r="AH8483" t="str">
        <f>IF('5G_NR_raw_UE'!EY8483&gt;0,('5G_NR_raw_UE'!EY8483*'5G_NR_raw_UE'!EZ8483/1000000),"")</f>
        <v/>
      </c>
    </row>
    <row r="8484" spans="31:34">
      <c r="AE8484" t="str">
        <f>IF('5G_NR_raw_UE'!EP8484&gt;0,('5G_NR_raw_UE'!EP8484*'5G_NR_raw_UE'!EQ8484),"")</f>
        <v/>
      </c>
      <c r="AF8484" t="str">
        <f>IF('5G_NR_raw_UE'!ER8484&gt;0,('5G_NR_raw_UE'!ER8484*'5G_NR_raw_UE'!ES8484),"")</f>
        <v/>
      </c>
      <c r="AG8484" t="str">
        <f>IF('5G_NR_raw_UE'!EW8484&gt;0,('5G_NR_raw_UE'!EW8484*'5G_NR_raw_UE'!EX8484),"")</f>
        <v/>
      </c>
      <c r="AH8484" t="str">
        <f>IF('5G_NR_raw_UE'!EY8484&gt;0,('5G_NR_raw_UE'!EY8484*'5G_NR_raw_UE'!EZ8484/1000000),"")</f>
        <v/>
      </c>
    </row>
    <row r="8485" spans="31:34">
      <c r="AE8485" t="str">
        <f>IF('5G_NR_raw_UE'!EP8485&gt;0,('5G_NR_raw_UE'!EP8485*'5G_NR_raw_UE'!EQ8485),"")</f>
        <v/>
      </c>
      <c r="AF8485" t="str">
        <f>IF('5G_NR_raw_UE'!ER8485&gt;0,('5G_NR_raw_UE'!ER8485*'5G_NR_raw_UE'!ES8485),"")</f>
        <v/>
      </c>
      <c r="AG8485" t="str">
        <f>IF('5G_NR_raw_UE'!EW8485&gt;0,('5G_NR_raw_UE'!EW8485*'5G_NR_raw_UE'!EX8485),"")</f>
        <v/>
      </c>
      <c r="AH8485" t="str">
        <f>IF('5G_NR_raw_UE'!EY8485&gt;0,('5G_NR_raw_UE'!EY8485*'5G_NR_raw_UE'!EZ8485/1000000),"")</f>
        <v/>
      </c>
    </row>
    <row r="8486" spans="31:34">
      <c r="AE8486" t="str">
        <f>IF('5G_NR_raw_UE'!EP8486&gt;0,('5G_NR_raw_UE'!EP8486*'5G_NR_raw_UE'!EQ8486),"")</f>
        <v/>
      </c>
      <c r="AF8486" t="str">
        <f>IF('5G_NR_raw_UE'!ER8486&gt;0,('5G_NR_raw_UE'!ER8486*'5G_NR_raw_UE'!ES8486),"")</f>
        <v/>
      </c>
      <c r="AG8486" t="str">
        <f>IF('5G_NR_raw_UE'!EW8486&gt;0,('5G_NR_raw_UE'!EW8486*'5G_NR_raw_UE'!EX8486),"")</f>
        <v/>
      </c>
      <c r="AH8486" t="str">
        <f>IF('5G_NR_raw_UE'!EY8486&gt;0,('5G_NR_raw_UE'!EY8486*'5G_NR_raw_UE'!EZ8486/1000000),"")</f>
        <v/>
      </c>
    </row>
    <row r="8487" spans="31:34">
      <c r="AE8487" t="str">
        <f>IF('5G_NR_raw_UE'!EP8487&gt;0,('5G_NR_raw_UE'!EP8487*'5G_NR_raw_UE'!EQ8487),"")</f>
        <v/>
      </c>
      <c r="AF8487" t="str">
        <f>IF('5G_NR_raw_UE'!ER8487&gt;0,('5G_NR_raw_UE'!ER8487*'5G_NR_raw_UE'!ES8487),"")</f>
        <v/>
      </c>
      <c r="AG8487" t="str">
        <f>IF('5G_NR_raw_UE'!EW8487&gt;0,('5G_NR_raw_UE'!EW8487*'5G_NR_raw_UE'!EX8487),"")</f>
        <v/>
      </c>
      <c r="AH8487" t="str">
        <f>IF('5G_NR_raw_UE'!EY8487&gt;0,('5G_NR_raw_UE'!EY8487*'5G_NR_raw_UE'!EZ8487/1000000),"")</f>
        <v/>
      </c>
    </row>
    <row r="8488" spans="31:34">
      <c r="AE8488" t="str">
        <f>IF('5G_NR_raw_UE'!EP8488&gt;0,('5G_NR_raw_UE'!EP8488*'5G_NR_raw_UE'!EQ8488),"")</f>
        <v/>
      </c>
      <c r="AF8488" t="str">
        <f>IF('5G_NR_raw_UE'!ER8488&gt;0,('5G_NR_raw_UE'!ER8488*'5G_NR_raw_UE'!ES8488),"")</f>
        <v/>
      </c>
      <c r="AG8488" t="str">
        <f>IF('5G_NR_raw_UE'!EW8488&gt;0,('5G_NR_raw_UE'!EW8488*'5G_NR_raw_UE'!EX8488),"")</f>
        <v/>
      </c>
      <c r="AH8488" t="str">
        <f>IF('5G_NR_raw_UE'!EY8488&gt;0,('5G_NR_raw_UE'!EY8488*'5G_NR_raw_UE'!EZ8488/1000000),"")</f>
        <v/>
      </c>
    </row>
    <row r="8489" spans="31:34">
      <c r="AE8489" t="str">
        <f>IF('5G_NR_raw_UE'!EP8489&gt;0,('5G_NR_raw_UE'!EP8489*'5G_NR_raw_UE'!EQ8489),"")</f>
        <v/>
      </c>
      <c r="AF8489" t="str">
        <f>IF('5G_NR_raw_UE'!ER8489&gt;0,('5G_NR_raw_UE'!ER8489*'5G_NR_raw_UE'!ES8489),"")</f>
        <v/>
      </c>
      <c r="AG8489" t="str">
        <f>IF('5G_NR_raw_UE'!EW8489&gt;0,('5G_NR_raw_UE'!EW8489*'5G_NR_raw_UE'!EX8489),"")</f>
        <v/>
      </c>
      <c r="AH8489" t="str">
        <f>IF('5G_NR_raw_UE'!EY8489&gt;0,('5G_NR_raw_UE'!EY8489*'5G_NR_raw_UE'!EZ8489/1000000),"")</f>
        <v/>
      </c>
    </row>
    <row r="8490" spans="31:34">
      <c r="AE8490" t="str">
        <f>IF('5G_NR_raw_UE'!EP8490&gt;0,('5G_NR_raw_UE'!EP8490*'5G_NR_raw_UE'!EQ8490),"")</f>
        <v/>
      </c>
      <c r="AF8490" t="str">
        <f>IF('5G_NR_raw_UE'!ER8490&gt;0,('5G_NR_raw_UE'!ER8490*'5G_NR_raw_UE'!ES8490),"")</f>
        <v/>
      </c>
      <c r="AG8490" t="str">
        <f>IF('5G_NR_raw_UE'!EW8490&gt;0,('5G_NR_raw_UE'!EW8490*'5G_NR_raw_UE'!EX8490),"")</f>
        <v/>
      </c>
      <c r="AH8490" t="str">
        <f>IF('5G_NR_raw_UE'!EY8490&gt;0,('5G_NR_raw_UE'!EY8490*'5G_NR_raw_UE'!EZ8490/1000000),"")</f>
        <v/>
      </c>
    </row>
    <row r="8491" spans="31:34">
      <c r="AE8491" t="str">
        <f>IF('5G_NR_raw_UE'!EP8491&gt;0,('5G_NR_raw_UE'!EP8491*'5G_NR_raw_UE'!EQ8491),"")</f>
        <v/>
      </c>
      <c r="AF8491" t="str">
        <f>IF('5G_NR_raw_UE'!ER8491&gt;0,('5G_NR_raw_UE'!ER8491*'5G_NR_raw_UE'!ES8491),"")</f>
        <v/>
      </c>
      <c r="AG8491" t="str">
        <f>IF('5G_NR_raw_UE'!EW8491&gt;0,('5G_NR_raw_UE'!EW8491*'5G_NR_raw_UE'!EX8491),"")</f>
        <v/>
      </c>
      <c r="AH8491" t="str">
        <f>IF('5G_NR_raw_UE'!EY8491&gt;0,('5G_NR_raw_UE'!EY8491*'5G_NR_raw_UE'!EZ8491/1000000),"")</f>
        <v/>
      </c>
    </row>
    <row r="8492" spans="31:34">
      <c r="AE8492" t="str">
        <f>IF('5G_NR_raw_UE'!EP8492&gt;0,('5G_NR_raw_UE'!EP8492*'5G_NR_raw_UE'!EQ8492),"")</f>
        <v/>
      </c>
      <c r="AF8492" t="str">
        <f>IF('5G_NR_raw_UE'!ER8492&gt;0,('5G_NR_raw_UE'!ER8492*'5G_NR_raw_UE'!ES8492),"")</f>
        <v/>
      </c>
      <c r="AG8492" t="str">
        <f>IF('5G_NR_raw_UE'!EW8492&gt;0,('5G_NR_raw_UE'!EW8492*'5G_NR_raw_UE'!EX8492),"")</f>
        <v/>
      </c>
      <c r="AH8492" t="str">
        <f>IF('5G_NR_raw_UE'!EY8492&gt;0,('5G_NR_raw_UE'!EY8492*'5G_NR_raw_UE'!EZ8492/1000000),"")</f>
        <v/>
      </c>
    </row>
    <row r="8493" spans="31:34">
      <c r="AE8493" t="str">
        <f>IF('5G_NR_raw_UE'!EP8493&gt;0,('5G_NR_raw_UE'!EP8493*'5G_NR_raw_UE'!EQ8493),"")</f>
        <v/>
      </c>
      <c r="AF8493" t="str">
        <f>IF('5G_NR_raw_UE'!ER8493&gt;0,('5G_NR_raw_UE'!ER8493*'5G_NR_raw_UE'!ES8493),"")</f>
        <v/>
      </c>
      <c r="AG8493" t="str">
        <f>IF('5G_NR_raw_UE'!EW8493&gt;0,('5G_NR_raw_UE'!EW8493*'5G_NR_raw_UE'!EX8493),"")</f>
        <v/>
      </c>
      <c r="AH8493" t="str">
        <f>IF('5G_NR_raw_UE'!EY8493&gt;0,('5G_NR_raw_UE'!EY8493*'5G_NR_raw_UE'!EZ8493/1000000),"")</f>
        <v/>
      </c>
    </row>
    <row r="8494" spans="31:34">
      <c r="AE8494" t="str">
        <f>IF('5G_NR_raw_UE'!EP8494&gt;0,('5G_NR_raw_UE'!EP8494*'5G_NR_raw_UE'!EQ8494),"")</f>
        <v/>
      </c>
      <c r="AF8494" t="str">
        <f>IF('5G_NR_raw_UE'!ER8494&gt;0,('5G_NR_raw_UE'!ER8494*'5G_NR_raw_UE'!ES8494),"")</f>
        <v/>
      </c>
      <c r="AG8494" t="str">
        <f>IF('5G_NR_raw_UE'!EW8494&gt;0,('5G_NR_raw_UE'!EW8494*'5G_NR_raw_UE'!EX8494),"")</f>
        <v/>
      </c>
      <c r="AH8494" t="str">
        <f>IF('5G_NR_raw_UE'!EY8494&gt;0,('5G_NR_raw_UE'!EY8494*'5G_NR_raw_UE'!EZ8494/1000000),"")</f>
        <v/>
      </c>
    </row>
    <row r="8495" spans="31:34">
      <c r="AE8495" t="str">
        <f>IF('5G_NR_raw_UE'!EP8495&gt;0,('5G_NR_raw_UE'!EP8495*'5G_NR_raw_UE'!EQ8495),"")</f>
        <v/>
      </c>
      <c r="AF8495" t="str">
        <f>IF('5G_NR_raw_UE'!ER8495&gt;0,('5G_NR_raw_UE'!ER8495*'5G_NR_raw_UE'!ES8495),"")</f>
        <v/>
      </c>
      <c r="AG8495" t="str">
        <f>IF('5G_NR_raw_UE'!EW8495&gt;0,('5G_NR_raw_UE'!EW8495*'5G_NR_raw_UE'!EX8495),"")</f>
        <v/>
      </c>
      <c r="AH8495" t="str">
        <f>IF('5G_NR_raw_UE'!EY8495&gt;0,('5G_NR_raw_UE'!EY8495*'5G_NR_raw_UE'!EZ8495/1000000),"")</f>
        <v/>
      </c>
    </row>
    <row r="8496" spans="31:34">
      <c r="AE8496" t="str">
        <f>IF('5G_NR_raw_UE'!EP8496&gt;0,('5G_NR_raw_UE'!EP8496*'5G_NR_raw_UE'!EQ8496),"")</f>
        <v/>
      </c>
      <c r="AF8496" t="str">
        <f>IF('5G_NR_raw_UE'!ER8496&gt;0,('5G_NR_raw_UE'!ER8496*'5G_NR_raw_UE'!ES8496),"")</f>
        <v/>
      </c>
      <c r="AG8496" t="str">
        <f>IF('5G_NR_raw_UE'!EW8496&gt;0,('5G_NR_raw_UE'!EW8496*'5G_NR_raw_UE'!EX8496),"")</f>
        <v/>
      </c>
      <c r="AH8496" t="str">
        <f>IF('5G_NR_raw_UE'!EY8496&gt;0,('5G_NR_raw_UE'!EY8496*'5G_NR_raw_UE'!EZ8496/1000000),"")</f>
        <v/>
      </c>
    </row>
    <row r="8497" spans="31:34">
      <c r="AE8497" t="str">
        <f>IF('5G_NR_raw_UE'!EP8497&gt;0,('5G_NR_raw_UE'!EP8497*'5G_NR_raw_UE'!EQ8497),"")</f>
        <v/>
      </c>
      <c r="AF8497" t="str">
        <f>IF('5G_NR_raw_UE'!ER8497&gt;0,('5G_NR_raw_UE'!ER8497*'5G_NR_raw_UE'!ES8497),"")</f>
        <v/>
      </c>
      <c r="AG8497" t="str">
        <f>IF('5G_NR_raw_UE'!EW8497&gt;0,('5G_NR_raw_UE'!EW8497*'5G_NR_raw_UE'!EX8497),"")</f>
        <v/>
      </c>
      <c r="AH8497" t="str">
        <f>IF('5G_NR_raw_UE'!EY8497&gt;0,('5G_NR_raw_UE'!EY8497*'5G_NR_raw_UE'!EZ8497/1000000),"")</f>
        <v/>
      </c>
    </row>
    <row r="8498" spans="31:34">
      <c r="AE8498" t="str">
        <f>IF('5G_NR_raw_UE'!EP8498&gt;0,('5G_NR_raw_UE'!EP8498*'5G_NR_raw_UE'!EQ8498),"")</f>
        <v/>
      </c>
      <c r="AF8498" t="str">
        <f>IF('5G_NR_raw_UE'!ER8498&gt;0,('5G_NR_raw_UE'!ER8498*'5G_NR_raw_UE'!ES8498),"")</f>
        <v/>
      </c>
      <c r="AG8498" t="str">
        <f>IF('5G_NR_raw_UE'!EW8498&gt;0,('5G_NR_raw_UE'!EW8498*'5G_NR_raw_UE'!EX8498),"")</f>
        <v/>
      </c>
      <c r="AH8498" t="str">
        <f>IF('5G_NR_raw_UE'!EY8498&gt;0,('5G_NR_raw_UE'!EY8498*'5G_NR_raw_UE'!EZ8498/1000000),"")</f>
        <v/>
      </c>
    </row>
    <row r="8499" spans="31:34">
      <c r="AE8499" t="str">
        <f>IF('5G_NR_raw_UE'!EP8499&gt;0,('5G_NR_raw_UE'!EP8499*'5G_NR_raw_UE'!EQ8499),"")</f>
        <v/>
      </c>
      <c r="AF8499" t="str">
        <f>IF('5G_NR_raw_UE'!ER8499&gt;0,('5G_NR_raw_UE'!ER8499*'5G_NR_raw_UE'!ES8499),"")</f>
        <v/>
      </c>
      <c r="AG8499" t="str">
        <f>IF('5G_NR_raw_UE'!EW8499&gt;0,('5G_NR_raw_UE'!EW8499*'5G_NR_raw_UE'!EX8499),"")</f>
        <v/>
      </c>
      <c r="AH8499" t="str">
        <f>IF('5G_NR_raw_UE'!EY8499&gt;0,('5G_NR_raw_UE'!EY8499*'5G_NR_raw_UE'!EZ8499/1000000),"")</f>
        <v/>
      </c>
    </row>
    <row r="8500" spans="31:34">
      <c r="AE8500" t="str">
        <f>IF('5G_NR_raw_UE'!EP8500&gt;0,('5G_NR_raw_UE'!EP8500*'5G_NR_raw_UE'!EQ8500),"")</f>
        <v/>
      </c>
      <c r="AF8500" t="str">
        <f>IF('5G_NR_raw_UE'!ER8500&gt;0,('5G_NR_raw_UE'!ER8500*'5G_NR_raw_UE'!ES8500),"")</f>
        <v/>
      </c>
      <c r="AG8500" t="str">
        <f>IF('5G_NR_raw_UE'!EW8500&gt;0,('5G_NR_raw_UE'!EW8500*'5G_NR_raw_UE'!EX8500),"")</f>
        <v/>
      </c>
      <c r="AH8500" t="str">
        <f>IF('5G_NR_raw_UE'!EY8500&gt;0,('5G_NR_raw_UE'!EY8500*'5G_NR_raw_UE'!EZ8500/1000000),"")</f>
        <v/>
      </c>
    </row>
    <row r="8501" spans="31:34">
      <c r="AE8501" t="str">
        <f>IF('5G_NR_raw_UE'!EP8501&gt;0,('5G_NR_raw_UE'!EP8501*'5G_NR_raw_UE'!EQ8501),"")</f>
        <v/>
      </c>
      <c r="AF8501" t="str">
        <f>IF('5G_NR_raw_UE'!ER8501&gt;0,('5G_NR_raw_UE'!ER8501*'5G_NR_raw_UE'!ES8501),"")</f>
        <v/>
      </c>
      <c r="AG8501" t="str">
        <f>IF('5G_NR_raw_UE'!EW8501&gt;0,('5G_NR_raw_UE'!EW8501*'5G_NR_raw_UE'!EX8501),"")</f>
        <v/>
      </c>
      <c r="AH8501" t="str">
        <f>IF('5G_NR_raw_UE'!EY8501&gt;0,('5G_NR_raw_UE'!EY8501*'5G_NR_raw_UE'!EZ8501/1000000),"")</f>
        <v/>
      </c>
    </row>
    <row r="8502" spans="31:34">
      <c r="AE8502" t="str">
        <f>IF('5G_NR_raw_UE'!EP8502&gt;0,('5G_NR_raw_UE'!EP8502*'5G_NR_raw_UE'!EQ8502),"")</f>
        <v/>
      </c>
      <c r="AF8502" t="str">
        <f>IF('5G_NR_raw_UE'!ER8502&gt;0,('5G_NR_raw_UE'!ER8502*'5G_NR_raw_UE'!ES8502),"")</f>
        <v/>
      </c>
      <c r="AG8502" t="str">
        <f>IF('5G_NR_raw_UE'!EW8502&gt;0,('5G_NR_raw_UE'!EW8502*'5G_NR_raw_UE'!EX8502),"")</f>
        <v/>
      </c>
      <c r="AH8502" t="str">
        <f>IF('5G_NR_raw_UE'!EY8502&gt;0,('5G_NR_raw_UE'!EY8502*'5G_NR_raw_UE'!EZ8502/1000000),"")</f>
        <v/>
      </c>
    </row>
    <row r="8503" spans="31:34">
      <c r="AE8503" t="str">
        <f>IF('5G_NR_raw_UE'!EP8503&gt;0,('5G_NR_raw_UE'!EP8503*'5G_NR_raw_UE'!EQ8503),"")</f>
        <v/>
      </c>
      <c r="AF8503" t="str">
        <f>IF('5G_NR_raw_UE'!ER8503&gt;0,('5G_NR_raw_UE'!ER8503*'5G_NR_raw_UE'!ES8503),"")</f>
        <v/>
      </c>
      <c r="AG8503" t="str">
        <f>IF('5G_NR_raw_UE'!EW8503&gt;0,('5G_NR_raw_UE'!EW8503*'5G_NR_raw_UE'!EX8503),"")</f>
        <v/>
      </c>
      <c r="AH8503" t="str">
        <f>IF('5G_NR_raw_UE'!EY8503&gt;0,('5G_NR_raw_UE'!EY8503*'5G_NR_raw_UE'!EZ8503/1000000),"")</f>
        <v/>
      </c>
    </row>
    <row r="8504" spans="31:34">
      <c r="AE8504" t="str">
        <f>IF('5G_NR_raw_UE'!EP8504&gt;0,('5G_NR_raw_UE'!EP8504*'5G_NR_raw_UE'!EQ8504),"")</f>
        <v/>
      </c>
      <c r="AF8504" t="str">
        <f>IF('5G_NR_raw_UE'!ER8504&gt;0,('5G_NR_raw_UE'!ER8504*'5G_NR_raw_UE'!ES8504),"")</f>
        <v/>
      </c>
      <c r="AG8504" t="str">
        <f>IF('5G_NR_raw_UE'!EW8504&gt;0,('5G_NR_raw_UE'!EW8504*'5G_NR_raw_UE'!EX8504),"")</f>
        <v/>
      </c>
      <c r="AH8504" t="str">
        <f>IF('5G_NR_raw_UE'!EY8504&gt;0,('5G_NR_raw_UE'!EY8504*'5G_NR_raw_UE'!EZ8504/1000000),"")</f>
        <v/>
      </c>
    </row>
    <row r="8505" spans="31:34">
      <c r="AE8505" t="str">
        <f>IF('5G_NR_raw_UE'!EP8505&gt;0,('5G_NR_raw_UE'!EP8505*'5G_NR_raw_UE'!EQ8505),"")</f>
        <v/>
      </c>
      <c r="AF8505" t="str">
        <f>IF('5G_NR_raw_UE'!ER8505&gt;0,('5G_NR_raw_UE'!ER8505*'5G_NR_raw_UE'!ES8505),"")</f>
        <v/>
      </c>
      <c r="AG8505" t="str">
        <f>IF('5G_NR_raw_UE'!EW8505&gt;0,('5G_NR_raw_UE'!EW8505*'5G_NR_raw_UE'!EX8505),"")</f>
        <v/>
      </c>
      <c r="AH8505" t="str">
        <f>IF('5G_NR_raw_UE'!EY8505&gt;0,('5G_NR_raw_UE'!EY8505*'5G_NR_raw_UE'!EZ8505/1000000),"")</f>
        <v/>
      </c>
    </row>
    <row r="8506" spans="31:34">
      <c r="AE8506" t="str">
        <f>IF('5G_NR_raw_UE'!EP8506&gt;0,('5G_NR_raw_UE'!EP8506*'5G_NR_raw_UE'!EQ8506),"")</f>
        <v/>
      </c>
      <c r="AF8506" t="str">
        <f>IF('5G_NR_raw_UE'!ER8506&gt;0,('5G_NR_raw_UE'!ER8506*'5G_NR_raw_UE'!ES8506),"")</f>
        <v/>
      </c>
      <c r="AG8506" t="str">
        <f>IF('5G_NR_raw_UE'!EW8506&gt;0,('5G_NR_raw_UE'!EW8506*'5G_NR_raw_UE'!EX8506),"")</f>
        <v/>
      </c>
      <c r="AH8506" t="str">
        <f>IF('5G_NR_raw_UE'!EY8506&gt;0,('5G_NR_raw_UE'!EY8506*'5G_NR_raw_UE'!EZ8506/1000000),"")</f>
        <v/>
      </c>
    </row>
    <row r="8507" spans="31:34">
      <c r="AE8507" t="str">
        <f>IF('5G_NR_raw_UE'!EP8507&gt;0,('5G_NR_raw_UE'!EP8507*'5G_NR_raw_UE'!EQ8507),"")</f>
        <v/>
      </c>
      <c r="AF8507" t="str">
        <f>IF('5G_NR_raw_UE'!ER8507&gt;0,('5G_NR_raw_UE'!ER8507*'5G_NR_raw_UE'!ES8507),"")</f>
        <v/>
      </c>
      <c r="AG8507" t="str">
        <f>IF('5G_NR_raw_UE'!EW8507&gt;0,('5G_NR_raw_UE'!EW8507*'5G_NR_raw_UE'!EX8507),"")</f>
        <v/>
      </c>
      <c r="AH8507" t="str">
        <f>IF('5G_NR_raw_UE'!EY8507&gt;0,('5G_NR_raw_UE'!EY8507*'5G_NR_raw_UE'!EZ8507/1000000),"")</f>
        <v/>
      </c>
    </row>
    <row r="8508" spans="31:34">
      <c r="AE8508" t="str">
        <f>IF('5G_NR_raw_UE'!EP8508&gt;0,('5G_NR_raw_UE'!EP8508*'5G_NR_raw_UE'!EQ8508),"")</f>
        <v/>
      </c>
      <c r="AF8508" t="str">
        <f>IF('5G_NR_raw_UE'!ER8508&gt;0,('5G_NR_raw_UE'!ER8508*'5G_NR_raw_UE'!ES8508),"")</f>
        <v/>
      </c>
      <c r="AG8508" t="str">
        <f>IF('5G_NR_raw_UE'!EW8508&gt;0,('5G_NR_raw_UE'!EW8508*'5G_NR_raw_UE'!EX8508),"")</f>
        <v/>
      </c>
      <c r="AH8508" t="str">
        <f>IF('5G_NR_raw_UE'!EY8508&gt;0,('5G_NR_raw_UE'!EY8508*'5G_NR_raw_UE'!EZ8508/1000000),"")</f>
        <v/>
      </c>
    </row>
    <row r="8509" spans="31:34">
      <c r="AE8509" t="str">
        <f>IF('5G_NR_raw_UE'!EP8509&gt;0,('5G_NR_raw_UE'!EP8509*'5G_NR_raw_UE'!EQ8509),"")</f>
        <v/>
      </c>
      <c r="AF8509" t="str">
        <f>IF('5G_NR_raw_UE'!ER8509&gt;0,('5G_NR_raw_UE'!ER8509*'5G_NR_raw_UE'!ES8509),"")</f>
        <v/>
      </c>
      <c r="AG8509" t="str">
        <f>IF('5G_NR_raw_UE'!EW8509&gt;0,('5G_NR_raw_UE'!EW8509*'5G_NR_raw_UE'!EX8509),"")</f>
        <v/>
      </c>
      <c r="AH8509" t="str">
        <f>IF('5G_NR_raw_UE'!EY8509&gt;0,('5G_NR_raw_UE'!EY8509*'5G_NR_raw_UE'!EZ8509/1000000),"")</f>
        <v/>
      </c>
    </row>
    <row r="8510" spans="31:34">
      <c r="AE8510" t="str">
        <f>IF('5G_NR_raw_UE'!EP8510&gt;0,('5G_NR_raw_UE'!EP8510*'5G_NR_raw_UE'!EQ8510),"")</f>
        <v/>
      </c>
      <c r="AF8510" t="str">
        <f>IF('5G_NR_raw_UE'!ER8510&gt;0,('5G_NR_raw_UE'!ER8510*'5G_NR_raw_UE'!ES8510),"")</f>
        <v/>
      </c>
      <c r="AG8510" t="str">
        <f>IF('5G_NR_raw_UE'!EW8510&gt;0,('5G_NR_raw_UE'!EW8510*'5G_NR_raw_UE'!EX8510),"")</f>
        <v/>
      </c>
      <c r="AH8510" t="str">
        <f>IF('5G_NR_raw_UE'!EY8510&gt;0,('5G_NR_raw_UE'!EY8510*'5G_NR_raw_UE'!EZ8510/1000000),"")</f>
        <v/>
      </c>
    </row>
    <row r="8511" spans="31:34">
      <c r="AE8511" t="str">
        <f>IF('5G_NR_raw_UE'!EP8511&gt;0,('5G_NR_raw_UE'!EP8511*'5G_NR_raw_UE'!EQ8511),"")</f>
        <v/>
      </c>
      <c r="AF8511" t="str">
        <f>IF('5G_NR_raw_UE'!ER8511&gt;0,('5G_NR_raw_UE'!ER8511*'5G_NR_raw_UE'!ES8511),"")</f>
        <v/>
      </c>
      <c r="AG8511" t="str">
        <f>IF('5G_NR_raw_UE'!EW8511&gt;0,('5G_NR_raw_UE'!EW8511*'5G_NR_raw_UE'!EX8511),"")</f>
        <v/>
      </c>
      <c r="AH8511" t="str">
        <f>IF('5G_NR_raw_UE'!EY8511&gt;0,('5G_NR_raw_UE'!EY8511*'5G_NR_raw_UE'!EZ8511/1000000),"")</f>
        <v/>
      </c>
    </row>
    <row r="8512" spans="31:34">
      <c r="AE8512" t="str">
        <f>IF('5G_NR_raw_UE'!EP8512&gt;0,('5G_NR_raw_UE'!EP8512*'5G_NR_raw_UE'!EQ8512),"")</f>
        <v/>
      </c>
      <c r="AF8512" t="str">
        <f>IF('5G_NR_raw_UE'!ER8512&gt;0,('5G_NR_raw_UE'!ER8512*'5G_NR_raw_UE'!ES8512),"")</f>
        <v/>
      </c>
      <c r="AG8512" t="str">
        <f>IF('5G_NR_raw_UE'!EW8512&gt;0,('5G_NR_raw_UE'!EW8512*'5G_NR_raw_UE'!EX8512),"")</f>
        <v/>
      </c>
      <c r="AH8512" t="str">
        <f>IF('5G_NR_raw_UE'!EY8512&gt;0,('5G_NR_raw_UE'!EY8512*'5G_NR_raw_UE'!EZ8512/1000000),"")</f>
        <v/>
      </c>
    </row>
    <row r="8513" spans="31:34">
      <c r="AE8513" t="str">
        <f>IF('5G_NR_raw_UE'!EP8513&gt;0,('5G_NR_raw_UE'!EP8513*'5G_NR_raw_UE'!EQ8513),"")</f>
        <v/>
      </c>
      <c r="AF8513" t="str">
        <f>IF('5G_NR_raw_UE'!ER8513&gt;0,('5G_NR_raw_UE'!ER8513*'5G_NR_raw_UE'!ES8513),"")</f>
        <v/>
      </c>
      <c r="AG8513" t="str">
        <f>IF('5G_NR_raw_UE'!EW8513&gt;0,('5G_NR_raw_UE'!EW8513*'5G_NR_raw_UE'!EX8513),"")</f>
        <v/>
      </c>
      <c r="AH8513" t="str">
        <f>IF('5G_NR_raw_UE'!EY8513&gt;0,('5G_NR_raw_UE'!EY8513*'5G_NR_raw_UE'!EZ8513/1000000),"")</f>
        <v/>
      </c>
    </row>
    <row r="8514" spans="31:34">
      <c r="AE8514" t="str">
        <f>IF('5G_NR_raw_UE'!EP8514&gt;0,('5G_NR_raw_UE'!EP8514*'5G_NR_raw_UE'!EQ8514),"")</f>
        <v/>
      </c>
      <c r="AF8514" t="str">
        <f>IF('5G_NR_raw_UE'!ER8514&gt;0,('5G_NR_raw_UE'!ER8514*'5G_NR_raw_UE'!ES8514),"")</f>
        <v/>
      </c>
      <c r="AG8514" t="str">
        <f>IF('5G_NR_raw_UE'!EW8514&gt;0,('5G_NR_raw_UE'!EW8514*'5G_NR_raw_UE'!EX8514),"")</f>
        <v/>
      </c>
      <c r="AH8514" t="str">
        <f>IF('5G_NR_raw_UE'!EY8514&gt;0,('5G_NR_raw_UE'!EY8514*'5G_NR_raw_UE'!EZ8514/1000000),"")</f>
        <v/>
      </c>
    </row>
    <row r="8515" spans="31:34">
      <c r="AE8515" t="str">
        <f>IF('5G_NR_raw_UE'!EP8515&gt;0,('5G_NR_raw_UE'!EP8515*'5G_NR_raw_UE'!EQ8515),"")</f>
        <v/>
      </c>
      <c r="AF8515" t="str">
        <f>IF('5G_NR_raw_UE'!ER8515&gt;0,('5G_NR_raw_UE'!ER8515*'5G_NR_raw_UE'!ES8515),"")</f>
        <v/>
      </c>
      <c r="AG8515" t="str">
        <f>IF('5G_NR_raw_UE'!EW8515&gt;0,('5G_NR_raw_UE'!EW8515*'5G_NR_raw_UE'!EX8515),"")</f>
        <v/>
      </c>
      <c r="AH8515" t="str">
        <f>IF('5G_NR_raw_UE'!EY8515&gt;0,('5G_NR_raw_UE'!EY8515*'5G_NR_raw_UE'!EZ8515/1000000),"")</f>
        <v/>
      </c>
    </row>
    <row r="8516" spans="31:34">
      <c r="AE8516" t="str">
        <f>IF('5G_NR_raw_UE'!EP8516&gt;0,('5G_NR_raw_UE'!EP8516*'5G_NR_raw_UE'!EQ8516),"")</f>
        <v/>
      </c>
      <c r="AF8516" t="str">
        <f>IF('5G_NR_raw_UE'!ER8516&gt;0,('5G_NR_raw_UE'!ER8516*'5G_NR_raw_UE'!ES8516),"")</f>
        <v/>
      </c>
      <c r="AG8516" t="str">
        <f>IF('5G_NR_raw_UE'!EW8516&gt;0,('5G_NR_raw_UE'!EW8516*'5G_NR_raw_UE'!EX8516),"")</f>
        <v/>
      </c>
      <c r="AH8516" t="str">
        <f>IF('5G_NR_raw_UE'!EY8516&gt;0,('5G_NR_raw_UE'!EY8516*'5G_NR_raw_UE'!EZ8516/1000000),"")</f>
        <v/>
      </c>
    </row>
    <row r="8517" spans="31:34">
      <c r="AE8517" t="str">
        <f>IF('5G_NR_raw_UE'!EP8517&gt;0,('5G_NR_raw_UE'!EP8517*'5G_NR_raw_UE'!EQ8517),"")</f>
        <v/>
      </c>
      <c r="AF8517" t="str">
        <f>IF('5G_NR_raw_UE'!ER8517&gt;0,('5G_NR_raw_UE'!ER8517*'5G_NR_raw_UE'!ES8517),"")</f>
        <v/>
      </c>
      <c r="AG8517" t="str">
        <f>IF('5G_NR_raw_UE'!EW8517&gt;0,('5G_NR_raw_UE'!EW8517*'5G_NR_raw_UE'!EX8517),"")</f>
        <v/>
      </c>
      <c r="AH8517" t="str">
        <f>IF('5G_NR_raw_UE'!EY8517&gt;0,('5G_NR_raw_UE'!EY8517*'5G_NR_raw_UE'!EZ8517/1000000),"")</f>
        <v/>
      </c>
    </row>
    <row r="8518" spans="31:34">
      <c r="AE8518" t="str">
        <f>IF('5G_NR_raw_UE'!EP8518&gt;0,('5G_NR_raw_UE'!EP8518*'5G_NR_raw_UE'!EQ8518),"")</f>
        <v/>
      </c>
      <c r="AF8518" t="str">
        <f>IF('5G_NR_raw_UE'!ER8518&gt;0,('5G_NR_raw_UE'!ER8518*'5G_NR_raw_UE'!ES8518),"")</f>
        <v/>
      </c>
      <c r="AG8518" t="str">
        <f>IF('5G_NR_raw_UE'!EW8518&gt;0,('5G_NR_raw_UE'!EW8518*'5G_NR_raw_UE'!EX8518),"")</f>
        <v/>
      </c>
      <c r="AH8518" t="str">
        <f>IF('5G_NR_raw_UE'!EY8518&gt;0,('5G_NR_raw_UE'!EY8518*'5G_NR_raw_UE'!EZ8518/1000000),"")</f>
        <v/>
      </c>
    </row>
    <row r="8519" spans="31:34">
      <c r="AE8519" t="str">
        <f>IF('5G_NR_raw_UE'!EP8519&gt;0,('5G_NR_raw_UE'!EP8519*'5G_NR_raw_UE'!EQ8519),"")</f>
        <v/>
      </c>
      <c r="AF8519" t="str">
        <f>IF('5G_NR_raw_UE'!ER8519&gt;0,('5G_NR_raw_UE'!ER8519*'5G_NR_raw_UE'!ES8519),"")</f>
        <v/>
      </c>
      <c r="AG8519" t="str">
        <f>IF('5G_NR_raw_UE'!EW8519&gt;0,('5G_NR_raw_UE'!EW8519*'5G_NR_raw_UE'!EX8519),"")</f>
        <v/>
      </c>
      <c r="AH8519" t="str">
        <f>IF('5G_NR_raw_UE'!EY8519&gt;0,('5G_NR_raw_UE'!EY8519*'5G_NR_raw_UE'!EZ8519/1000000),"")</f>
        <v/>
      </c>
    </row>
    <row r="8520" spans="31:34">
      <c r="AE8520" t="str">
        <f>IF('5G_NR_raw_UE'!EP8520&gt;0,('5G_NR_raw_UE'!EP8520*'5G_NR_raw_UE'!EQ8520),"")</f>
        <v/>
      </c>
      <c r="AF8520" t="str">
        <f>IF('5G_NR_raw_UE'!ER8520&gt;0,('5G_NR_raw_UE'!ER8520*'5G_NR_raw_UE'!ES8520),"")</f>
        <v/>
      </c>
      <c r="AG8520" t="str">
        <f>IF('5G_NR_raw_UE'!EW8520&gt;0,('5G_NR_raw_UE'!EW8520*'5G_NR_raw_UE'!EX8520),"")</f>
        <v/>
      </c>
      <c r="AH8520" t="str">
        <f>IF('5G_NR_raw_UE'!EY8520&gt;0,('5G_NR_raw_UE'!EY8520*'5G_NR_raw_UE'!EZ8520/1000000),"")</f>
        <v/>
      </c>
    </row>
    <row r="8521" spans="31:34">
      <c r="AE8521" t="str">
        <f>IF('5G_NR_raw_UE'!EP8521&gt;0,('5G_NR_raw_UE'!EP8521*'5G_NR_raw_UE'!EQ8521),"")</f>
        <v/>
      </c>
      <c r="AF8521" t="str">
        <f>IF('5G_NR_raw_UE'!ER8521&gt;0,('5G_NR_raw_UE'!ER8521*'5G_NR_raw_UE'!ES8521),"")</f>
        <v/>
      </c>
      <c r="AG8521" t="str">
        <f>IF('5G_NR_raw_UE'!EW8521&gt;0,('5G_NR_raw_UE'!EW8521*'5G_NR_raw_UE'!EX8521),"")</f>
        <v/>
      </c>
      <c r="AH8521" t="str">
        <f>IF('5G_NR_raw_UE'!EY8521&gt;0,('5G_NR_raw_UE'!EY8521*'5G_NR_raw_UE'!EZ8521/1000000),"")</f>
        <v/>
      </c>
    </row>
    <row r="8522" spans="31:34">
      <c r="AE8522" t="str">
        <f>IF('5G_NR_raw_UE'!EP8522&gt;0,('5G_NR_raw_UE'!EP8522*'5G_NR_raw_UE'!EQ8522),"")</f>
        <v/>
      </c>
      <c r="AF8522" t="str">
        <f>IF('5G_NR_raw_UE'!ER8522&gt;0,('5G_NR_raw_UE'!ER8522*'5G_NR_raw_UE'!ES8522),"")</f>
        <v/>
      </c>
      <c r="AG8522" t="str">
        <f>IF('5G_NR_raw_UE'!EW8522&gt;0,('5G_NR_raw_UE'!EW8522*'5G_NR_raw_UE'!EX8522),"")</f>
        <v/>
      </c>
      <c r="AH8522" t="str">
        <f>IF('5G_NR_raw_UE'!EY8522&gt;0,('5G_NR_raw_UE'!EY8522*'5G_NR_raw_UE'!EZ8522/1000000),"")</f>
        <v/>
      </c>
    </row>
    <row r="8523" spans="31:34">
      <c r="AE8523" t="str">
        <f>IF('5G_NR_raw_UE'!EP8523&gt;0,('5G_NR_raw_UE'!EP8523*'5G_NR_raw_UE'!EQ8523),"")</f>
        <v/>
      </c>
      <c r="AF8523" t="str">
        <f>IF('5G_NR_raw_UE'!ER8523&gt;0,('5G_NR_raw_UE'!ER8523*'5G_NR_raw_UE'!ES8523),"")</f>
        <v/>
      </c>
      <c r="AG8523" t="str">
        <f>IF('5G_NR_raw_UE'!EW8523&gt;0,('5G_NR_raw_UE'!EW8523*'5G_NR_raw_UE'!EX8523),"")</f>
        <v/>
      </c>
      <c r="AH8523" t="str">
        <f>IF('5G_NR_raw_UE'!EY8523&gt;0,('5G_NR_raw_UE'!EY8523*'5G_NR_raw_UE'!EZ8523/1000000),"")</f>
        <v/>
      </c>
    </row>
    <row r="8524" spans="31:34">
      <c r="AE8524" t="str">
        <f>IF('5G_NR_raw_UE'!EP8524&gt;0,('5G_NR_raw_UE'!EP8524*'5G_NR_raw_UE'!EQ8524),"")</f>
        <v/>
      </c>
      <c r="AF8524" t="str">
        <f>IF('5G_NR_raw_UE'!ER8524&gt;0,('5G_NR_raw_UE'!ER8524*'5G_NR_raw_UE'!ES8524),"")</f>
        <v/>
      </c>
      <c r="AG8524" t="str">
        <f>IF('5G_NR_raw_UE'!EW8524&gt;0,('5G_NR_raw_UE'!EW8524*'5G_NR_raw_UE'!EX8524),"")</f>
        <v/>
      </c>
      <c r="AH8524" t="str">
        <f>IF('5G_NR_raw_UE'!EY8524&gt;0,('5G_NR_raw_UE'!EY8524*'5G_NR_raw_UE'!EZ8524/1000000),"")</f>
        <v/>
      </c>
    </row>
    <row r="8525" spans="31:34">
      <c r="AE8525" t="str">
        <f>IF('5G_NR_raw_UE'!EP8525&gt;0,('5G_NR_raw_UE'!EP8525*'5G_NR_raw_UE'!EQ8525),"")</f>
        <v/>
      </c>
      <c r="AF8525" t="str">
        <f>IF('5G_NR_raw_UE'!ER8525&gt;0,('5G_NR_raw_UE'!ER8525*'5G_NR_raw_UE'!ES8525),"")</f>
        <v/>
      </c>
      <c r="AG8525" t="str">
        <f>IF('5G_NR_raw_UE'!EW8525&gt;0,('5G_NR_raw_UE'!EW8525*'5G_NR_raw_UE'!EX8525),"")</f>
        <v/>
      </c>
      <c r="AH8525" t="str">
        <f>IF('5G_NR_raw_UE'!EY8525&gt;0,('5G_NR_raw_UE'!EY8525*'5G_NR_raw_UE'!EZ8525/1000000),"")</f>
        <v/>
      </c>
    </row>
    <row r="8526" spans="31:34">
      <c r="AE8526" t="str">
        <f>IF('5G_NR_raw_UE'!EP8526&gt;0,('5G_NR_raw_UE'!EP8526*'5G_NR_raw_UE'!EQ8526),"")</f>
        <v/>
      </c>
      <c r="AF8526" t="str">
        <f>IF('5G_NR_raw_UE'!ER8526&gt;0,('5G_NR_raw_UE'!ER8526*'5G_NR_raw_UE'!ES8526),"")</f>
        <v/>
      </c>
      <c r="AG8526" t="str">
        <f>IF('5G_NR_raw_UE'!EW8526&gt;0,('5G_NR_raw_UE'!EW8526*'5G_NR_raw_UE'!EX8526),"")</f>
        <v/>
      </c>
      <c r="AH8526" t="str">
        <f>IF('5G_NR_raw_UE'!EY8526&gt;0,('5G_NR_raw_UE'!EY8526*'5G_NR_raw_UE'!EZ8526/1000000),"")</f>
        <v/>
      </c>
    </row>
    <row r="8527" spans="31:34">
      <c r="AE8527" t="str">
        <f>IF('5G_NR_raw_UE'!EP8527&gt;0,('5G_NR_raw_UE'!EP8527*'5G_NR_raw_UE'!EQ8527),"")</f>
        <v/>
      </c>
      <c r="AF8527" t="str">
        <f>IF('5G_NR_raw_UE'!ER8527&gt;0,('5G_NR_raw_UE'!ER8527*'5G_NR_raw_UE'!ES8527),"")</f>
        <v/>
      </c>
      <c r="AG8527" t="str">
        <f>IF('5G_NR_raw_UE'!EW8527&gt;0,('5G_NR_raw_UE'!EW8527*'5G_NR_raw_UE'!EX8527),"")</f>
        <v/>
      </c>
      <c r="AH8527" t="str">
        <f>IF('5G_NR_raw_UE'!EY8527&gt;0,('5G_NR_raw_UE'!EY8527*'5G_NR_raw_UE'!EZ8527/1000000),"")</f>
        <v/>
      </c>
    </row>
    <row r="8528" spans="31:34">
      <c r="AE8528" t="str">
        <f>IF('5G_NR_raw_UE'!EP8528&gt;0,('5G_NR_raw_UE'!EP8528*'5G_NR_raw_UE'!EQ8528),"")</f>
        <v/>
      </c>
      <c r="AF8528" t="str">
        <f>IF('5G_NR_raw_UE'!ER8528&gt;0,('5G_NR_raw_UE'!ER8528*'5G_NR_raw_UE'!ES8528),"")</f>
        <v/>
      </c>
      <c r="AG8528" t="str">
        <f>IF('5G_NR_raw_UE'!EW8528&gt;0,('5G_NR_raw_UE'!EW8528*'5G_NR_raw_UE'!EX8528),"")</f>
        <v/>
      </c>
      <c r="AH8528" t="str">
        <f>IF('5G_NR_raw_UE'!EY8528&gt;0,('5G_NR_raw_UE'!EY8528*'5G_NR_raw_UE'!EZ8528/1000000),"")</f>
        <v/>
      </c>
    </row>
    <row r="8529" spans="31:34">
      <c r="AE8529" t="str">
        <f>IF('5G_NR_raw_UE'!EP8529&gt;0,('5G_NR_raw_UE'!EP8529*'5G_NR_raw_UE'!EQ8529),"")</f>
        <v/>
      </c>
      <c r="AF8529" t="str">
        <f>IF('5G_NR_raw_UE'!ER8529&gt;0,('5G_NR_raw_UE'!ER8529*'5G_NR_raw_UE'!ES8529),"")</f>
        <v/>
      </c>
      <c r="AG8529" t="str">
        <f>IF('5G_NR_raw_UE'!EW8529&gt;0,('5G_NR_raw_UE'!EW8529*'5G_NR_raw_UE'!EX8529),"")</f>
        <v/>
      </c>
      <c r="AH8529" t="str">
        <f>IF('5G_NR_raw_UE'!EY8529&gt;0,('5G_NR_raw_UE'!EY8529*'5G_NR_raw_UE'!EZ8529/1000000),"")</f>
        <v/>
      </c>
    </row>
    <row r="8530" spans="31:34">
      <c r="AE8530" t="str">
        <f>IF('5G_NR_raw_UE'!EP8530&gt;0,('5G_NR_raw_UE'!EP8530*'5G_NR_raw_UE'!EQ8530),"")</f>
        <v/>
      </c>
      <c r="AF8530" t="str">
        <f>IF('5G_NR_raw_UE'!ER8530&gt;0,('5G_NR_raw_UE'!ER8530*'5G_NR_raw_UE'!ES8530),"")</f>
        <v/>
      </c>
      <c r="AG8530" t="str">
        <f>IF('5G_NR_raw_UE'!EW8530&gt;0,('5G_NR_raw_UE'!EW8530*'5G_NR_raw_UE'!EX8530),"")</f>
        <v/>
      </c>
      <c r="AH8530" t="str">
        <f>IF('5G_NR_raw_UE'!EY8530&gt;0,('5G_NR_raw_UE'!EY8530*'5G_NR_raw_UE'!EZ8530/1000000),"")</f>
        <v/>
      </c>
    </row>
    <row r="8531" spans="31:34">
      <c r="AE8531" t="str">
        <f>IF('5G_NR_raw_UE'!EP8531&gt;0,('5G_NR_raw_UE'!EP8531*'5G_NR_raw_UE'!EQ8531),"")</f>
        <v/>
      </c>
      <c r="AF8531" t="str">
        <f>IF('5G_NR_raw_UE'!ER8531&gt;0,('5G_NR_raw_UE'!ER8531*'5G_NR_raw_UE'!ES8531),"")</f>
        <v/>
      </c>
      <c r="AG8531" t="str">
        <f>IF('5G_NR_raw_UE'!EW8531&gt;0,('5G_NR_raw_UE'!EW8531*'5G_NR_raw_UE'!EX8531),"")</f>
        <v/>
      </c>
      <c r="AH8531" t="str">
        <f>IF('5G_NR_raw_UE'!EY8531&gt;0,('5G_NR_raw_UE'!EY8531*'5G_NR_raw_UE'!EZ8531/1000000),"")</f>
        <v/>
      </c>
    </row>
    <row r="8532" spans="31:34">
      <c r="AE8532" t="str">
        <f>IF('5G_NR_raw_UE'!EP8532&gt;0,('5G_NR_raw_UE'!EP8532*'5G_NR_raw_UE'!EQ8532),"")</f>
        <v/>
      </c>
      <c r="AF8532" t="str">
        <f>IF('5G_NR_raw_UE'!ER8532&gt;0,('5G_NR_raw_UE'!ER8532*'5G_NR_raw_UE'!ES8532),"")</f>
        <v/>
      </c>
      <c r="AG8532" t="str">
        <f>IF('5G_NR_raw_UE'!EW8532&gt;0,('5G_NR_raw_UE'!EW8532*'5G_NR_raw_UE'!EX8532),"")</f>
        <v/>
      </c>
      <c r="AH8532" t="str">
        <f>IF('5G_NR_raw_UE'!EY8532&gt;0,('5G_NR_raw_UE'!EY8532*'5G_NR_raw_UE'!EZ8532/1000000),"")</f>
        <v/>
      </c>
    </row>
    <row r="8533" spans="31:34">
      <c r="AE8533" t="str">
        <f>IF('5G_NR_raw_UE'!EP8533&gt;0,('5G_NR_raw_UE'!EP8533*'5G_NR_raw_UE'!EQ8533),"")</f>
        <v/>
      </c>
      <c r="AF8533" t="str">
        <f>IF('5G_NR_raw_UE'!ER8533&gt;0,('5G_NR_raw_UE'!ER8533*'5G_NR_raw_UE'!ES8533),"")</f>
        <v/>
      </c>
      <c r="AG8533" t="str">
        <f>IF('5G_NR_raw_UE'!EW8533&gt;0,('5G_NR_raw_UE'!EW8533*'5G_NR_raw_UE'!EX8533),"")</f>
        <v/>
      </c>
      <c r="AH8533" t="str">
        <f>IF('5G_NR_raw_UE'!EY8533&gt;0,('5G_NR_raw_UE'!EY8533*'5G_NR_raw_UE'!EZ8533/1000000),"")</f>
        <v/>
      </c>
    </row>
    <row r="8534" spans="31:34">
      <c r="AE8534" t="str">
        <f>IF('5G_NR_raw_UE'!EP8534&gt;0,('5G_NR_raw_UE'!EP8534*'5G_NR_raw_UE'!EQ8534),"")</f>
        <v/>
      </c>
      <c r="AF8534" t="str">
        <f>IF('5G_NR_raw_UE'!ER8534&gt;0,('5G_NR_raw_UE'!ER8534*'5G_NR_raw_UE'!ES8534),"")</f>
        <v/>
      </c>
      <c r="AG8534" t="str">
        <f>IF('5G_NR_raw_UE'!EW8534&gt;0,('5G_NR_raw_UE'!EW8534*'5G_NR_raw_UE'!EX8534),"")</f>
        <v/>
      </c>
      <c r="AH8534" t="str">
        <f>IF('5G_NR_raw_UE'!EY8534&gt;0,('5G_NR_raw_UE'!EY8534*'5G_NR_raw_UE'!EZ8534/1000000),"")</f>
        <v/>
      </c>
    </row>
    <row r="8535" spans="31:34">
      <c r="AE8535" t="str">
        <f>IF('5G_NR_raw_UE'!EP8535&gt;0,('5G_NR_raw_UE'!EP8535*'5G_NR_raw_UE'!EQ8535),"")</f>
        <v/>
      </c>
      <c r="AF8535" t="str">
        <f>IF('5G_NR_raw_UE'!ER8535&gt;0,('5G_NR_raw_UE'!ER8535*'5G_NR_raw_UE'!ES8535),"")</f>
        <v/>
      </c>
      <c r="AG8535" t="str">
        <f>IF('5G_NR_raw_UE'!EW8535&gt;0,('5G_NR_raw_UE'!EW8535*'5G_NR_raw_UE'!EX8535),"")</f>
        <v/>
      </c>
      <c r="AH8535" t="str">
        <f>IF('5G_NR_raw_UE'!EY8535&gt;0,('5G_NR_raw_UE'!EY8535*'5G_NR_raw_UE'!EZ8535/1000000),"")</f>
        <v/>
      </c>
    </row>
    <row r="8536" spans="31:34">
      <c r="AE8536" t="str">
        <f>IF('5G_NR_raw_UE'!EP8536&gt;0,('5G_NR_raw_UE'!EP8536*'5G_NR_raw_UE'!EQ8536),"")</f>
        <v/>
      </c>
      <c r="AF8536" t="str">
        <f>IF('5G_NR_raw_UE'!ER8536&gt;0,('5G_NR_raw_UE'!ER8536*'5G_NR_raw_UE'!ES8536),"")</f>
        <v/>
      </c>
      <c r="AG8536" t="str">
        <f>IF('5G_NR_raw_UE'!EW8536&gt;0,('5G_NR_raw_UE'!EW8536*'5G_NR_raw_UE'!EX8536),"")</f>
        <v/>
      </c>
      <c r="AH8536" t="str">
        <f>IF('5G_NR_raw_UE'!EY8536&gt;0,('5G_NR_raw_UE'!EY8536*'5G_NR_raw_UE'!EZ8536/1000000),"")</f>
        <v/>
      </c>
    </row>
    <row r="8537" spans="31:34">
      <c r="AE8537" t="str">
        <f>IF('5G_NR_raw_UE'!EP8537&gt;0,('5G_NR_raw_UE'!EP8537*'5G_NR_raw_UE'!EQ8537),"")</f>
        <v/>
      </c>
      <c r="AF8537" t="str">
        <f>IF('5G_NR_raw_UE'!ER8537&gt;0,('5G_NR_raw_UE'!ER8537*'5G_NR_raw_UE'!ES8537),"")</f>
        <v/>
      </c>
      <c r="AG8537" t="str">
        <f>IF('5G_NR_raw_UE'!EW8537&gt;0,('5G_NR_raw_UE'!EW8537*'5G_NR_raw_UE'!EX8537),"")</f>
        <v/>
      </c>
      <c r="AH8537" t="str">
        <f>IF('5G_NR_raw_UE'!EY8537&gt;0,('5G_NR_raw_UE'!EY8537*'5G_NR_raw_UE'!EZ8537/1000000),"")</f>
        <v/>
      </c>
    </row>
    <row r="8538" spans="31:34">
      <c r="AE8538" t="str">
        <f>IF('5G_NR_raw_UE'!EP8538&gt;0,('5G_NR_raw_UE'!EP8538*'5G_NR_raw_UE'!EQ8538),"")</f>
        <v/>
      </c>
      <c r="AF8538" t="str">
        <f>IF('5G_NR_raw_UE'!ER8538&gt;0,('5G_NR_raw_UE'!ER8538*'5G_NR_raw_UE'!ES8538),"")</f>
        <v/>
      </c>
      <c r="AG8538" t="str">
        <f>IF('5G_NR_raw_UE'!EW8538&gt;0,('5G_NR_raw_UE'!EW8538*'5G_NR_raw_UE'!EX8538),"")</f>
        <v/>
      </c>
      <c r="AH8538" t="str">
        <f>IF('5G_NR_raw_UE'!EY8538&gt;0,('5G_NR_raw_UE'!EY8538*'5G_NR_raw_UE'!EZ8538/1000000),"")</f>
        <v/>
      </c>
    </row>
    <row r="8539" spans="31:34">
      <c r="AE8539" t="str">
        <f>IF('5G_NR_raw_UE'!EP8539&gt;0,('5G_NR_raw_UE'!EP8539*'5G_NR_raw_UE'!EQ8539),"")</f>
        <v/>
      </c>
      <c r="AF8539" t="str">
        <f>IF('5G_NR_raw_UE'!ER8539&gt;0,('5G_NR_raw_UE'!ER8539*'5G_NR_raw_UE'!ES8539),"")</f>
        <v/>
      </c>
      <c r="AG8539" t="str">
        <f>IF('5G_NR_raw_UE'!EW8539&gt;0,('5G_NR_raw_UE'!EW8539*'5G_NR_raw_UE'!EX8539),"")</f>
        <v/>
      </c>
      <c r="AH8539" t="str">
        <f>IF('5G_NR_raw_UE'!EY8539&gt;0,('5G_NR_raw_UE'!EY8539*'5G_NR_raw_UE'!EZ8539/1000000),"")</f>
        <v/>
      </c>
    </row>
    <row r="8540" spans="31:34">
      <c r="AE8540" t="str">
        <f>IF('5G_NR_raw_UE'!EP8540&gt;0,('5G_NR_raw_UE'!EP8540*'5G_NR_raw_UE'!EQ8540),"")</f>
        <v/>
      </c>
      <c r="AF8540" t="str">
        <f>IF('5G_NR_raw_UE'!ER8540&gt;0,('5G_NR_raw_UE'!ER8540*'5G_NR_raw_UE'!ES8540),"")</f>
        <v/>
      </c>
      <c r="AG8540" t="str">
        <f>IF('5G_NR_raw_UE'!EW8540&gt;0,('5G_NR_raw_UE'!EW8540*'5G_NR_raw_UE'!EX8540),"")</f>
        <v/>
      </c>
      <c r="AH8540" t="str">
        <f>IF('5G_NR_raw_UE'!EY8540&gt;0,('5G_NR_raw_UE'!EY8540*'5G_NR_raw_UE'!EZ8540/1000000),"")</f>
        <v/>
      </c>
    </row>
    <row r="8541" spans="31:34">
      <c r="AE8541" t="str">
        <f>IF('5G_NR_raw_UE'!EP8541&gt;0,('5G_NR_raw_UE'!EP8541*'5G_NR_raw_UE'!EQ8541),"")</f>
        <v/>
      </c>
      <c r="AF8541" t="str">
        <f>IF('5G_NR_raw_UE'!ER8541&gt;0,('5G_NR_raw_UE'!ER8541*'5G_NR_raw_UE'!ES8541),"")</f>
        <v/>
      </c>
      <c r="AG8541" t="str">
        <f>IF('5G_NR_raw_UE'!EW8541&gt;0,('5G_NR_raw_UE'!EW8541*'5G_NR_raw_UE'!EX8541),"")</f>
        <v/>
      </c>
      <c r="AH8541" t="str">
        <f>IF('5G_NR_raw_UE'!EY8541&gt;0,('5G_NR_raw_UE'!EY8541*'5G_NR_raw_UE'!EZ8541/1000000),"")</f>
        <v/>
      </c>
    </row>
    <row r="8542" spans="31:34">
      <c r="AE8542" t="str">
        <f>IF('5G_NR_raw_UE'!EP8542&gt;0,('5G_NR_raw_UE'!EP8542*'5G_NR_raw_UE'!EQ8542),"")</f>
        <v/>
      </c>
      <c r="AF8542" t="str">
        <f>IF('5G_NR_raw_UE'!ER8542&gt;0,('5G_NR_raw_UE'!ER8542*'5G_NR_raw_UE'!ES8542),"")</f>
        <v/>
      </c>
      <c r="AG8542" t="str">
        <f>IF('5G_NR_raw_UE'!EW8542&gt;0,('5G_NR_raw_UE'!EW8542*'5G_NR_raw_UE'!EX8542),"")</f>
        <v/>
      </c>
      <c r="AH8542" t="str">
        <f>IF('5G_NR_raw_UE'!EY8542&gt;0,('5G_NR_raw_UE'!EY8542*'5G_NR_raw_UE'!EZ8542/1000000),"")</f>
        <v/>
      </c>
    </row>
    <row r="8543" spans="31:34">
      <c r="AE8543" t="str">
        <f>IF('5G_NR_raw_UE'!EP8543&gt;0,('5G_NR_raw_UE'!EP8543*'5G_NR_raw_UE'!EQ8543),"")</f>
        <v/>
      </c>
      <c r="AF8543" t="str">
        <f>IF('5G_NR_raw_UE'!ER8543&gt;0,('5G_NR_raw_UE'!ER8543*'5G_NR_raw_UE'!ES8543),"")</f>
        <v/>
      </c>
      <c r="AG8543" t="str">
        <f>IF('5G_NR_raw_UE'!EW8543&gt;0,('5G_NR_raw_UE'!EW8543*'5G_NR_raw_UE'!EX8543),"")</f>
        <v/>
      </c>
      <c r="AH8543" t="str">
        <f>IF('5G_NR_raw_UE'!EY8543&gt;0,('5G_NR_raw_UE'!EY8543*'5G_NR_raw_UE'!EZ8543/1000000),"")</f>
        <v/>
      </c>
    </row>
    <row r="8544" spans="31:34">
      <c r="AE8544" t="str">
        <f>IF('5G_NR_raw_UE'!EP8544&gt;0,('5G_NR_raw_UE'!EP8544*'5G_NR_raw_UE'!EQ8544),"")</f>
        <v/>
      </c>
      <c r="AF8544" t="str">
        <f>IF('5G_NR_raw_UE'!ER8544&gt;0,('5G_NR_raw_UE'!ER8544*'5G_NR_raw_UE'!ES8544),"")</f>
        <v/>
      </c>
      <c r="AG8544" t="str">
        <f>IF('5G_NR_raw_UE'!EW8544&gt;0,('5G_NR_raw_UE'!EW8544*'5G_NR_raw_UE'!EX8544),"")</f>
        <v/>
      </c>
      <c r="AH8544" t="str">
        <f>IF('5G_NR_raw_UE'!EY8544&gt;0,('5G_NR_raw_UE'!EY8544*'5G_NR_raw_UE'!EZ8544/1000000),"")</f>
        <v/>
      </c>
    </row>
    <row r="8545" spans="31:34">
      <c r="AE8545" t="str">
        <f>IF('5G_NR_raw_UE'!EP8545&gt;0,('5G_NR_raw_UE'!EP8545*'5G_NR_raw_UE'!EQ8545),"")</f>
        <v/>
      </c>
      <c r="AF8545" t="str">
        <f>IF('5G_NR_raw_UE'!ER8545&gt;0,('5G_NR_raw_UE'!ER8545*'5G_NR_raw_UE'!ES8545),"")</f>
        <v/>
      </c>
      <c r="AG8545" t="str">
        <f>IF('5G_NR_raw_UE'!EW8545&gt;0,('5G_NR_raw_UE'!EW8545*'5G_NR_raw_UE'!EX8545),"")</f>
        <v/>
      </c>
      <c r="AH8545" t="str">
        <f>IF('5G_NR_raw_UE'!EY8545&gt;0,('5G_NR_raw_UE'!EY8545*'5G_NR_raw_UE'!EZ8545/1000000),"")</f>
        <v/>
      </c>
    </row>
    <row r="8546" spans="31:34">
      <c r="AE8546" t="str">
        <f>IF('5G_NR_raw_UE'!EP8546&gt;0,('5G_NR_raw_UE'!EP8546*'5G_NR_raw_UE'!EQ8546),"")</f>
        <v/>
      </c>
      <c r="AF8546" t="str">
        <f>IF('5G_NR_raw_UE'!ER8546&gt;0,('5G_NR_raw_UE'!ER8546*'5G_NR_raw_UE'!ES8546),"")</f>
        <v/>
      </c>
      <c r="AG8546" t="str">
        <f>IF('5G_NR_raw_UE'!EW8546&gt;0,('5G_NR_raw_UE'!EW8546*'5G_NR_raw_UE'!EX8546),"")</f>
        <v/>
      </c>
      <c r="AH8546" t="str">
        <f>IF('5G_NR_raw_UE'!EY8546&gt;0,('5G_NR_raw_UE'!EY8546*'5G_NR_raw_UE'!EZ8546/1000000),"")</f>
        <v/>
      </c>
    </row>
    <row r="8547" spans="31:34">
      <c r="AE8547" t="str">
        <f>IF('5G_NR_raw_UE'!EP8547&gt;0,('5G_NR_raw_UE'!EP8547*'5G_NR_raw_UE'!EQ8547),"")</f>
        <v/>
      </c>
      <c r="AF8547" t="str">
        <f>IF('5G_NR_raw_UE'!ER8547&gt;0,('5G_NR_raw_UE'!ER8547*'5G_NR_raw_UE'!ES8547),"")</f>
        <v/>
      </c>
      <c r="AG8547" t="str">
        <f>IF('5G_NR_raw_UE'!EW8547&gt;0,('5G_NR_raw_UE'!EW8547*'5G_NR_raw_UE'!EX8547),"")</f>
        <v/>
      </c>
      <c r="AH8547" t="str">
        <f>IF('5G_NR_raw_UE'!EY8547&gt;0,('5G_NR_raw_UE'!EY8547*'5G_NR_raw_UE'!EZ8547/1000000),"")</f>
        <v/>
      </c>
    </row>
    <row r="8548" spans="31:34">
      <c r="AE8548" t="str">
        <f>IF('5G_NR_raw_UE'!EP8548&gt;0,('5G_NR_raw_UE'!EP8548*'5G_NR_raw_UE'!EQ8548),"")</f>
        <v/>
      </c>
      <c r="AF8548" t="str">
        <f>IF('5G_NR_raw_UE'!ER8548&gt;0,('5G_NR_raw_UE'!ER8548*'5G_NR_raw_UE'!ES8548),"")</f>
        <v/>
      </c>
      <c r="AG8548" t="str">
        <f>IF('5G_NR_raw_UE'!EW8548&gt;0,('5G_NR_raw_UE'!EW8548*'5G_NR_raw_UE'!EX8548),"")</f>
        <v/>
      </c>
      <c r="AH8548" t="str">
        <f>IF('5G_NR_raw_UE'!EY8548&gt;0,('5G_NR_raw_UE'!EY8548*'5G_NR_raw_UE'!EZ8548/1000000),"")</f>
        <v/>
      </c>
    </row>
    <row r="8549" spans="31:34">
      <c r="AE8549" t="str">
        <f>IF('5G_NR_raw_UE'!EP8549&gt;0,('5G_NR_raw_UE'!EP8549*'5G_NR_raw_UE'!EQ8549),"")</f>
        <v/>
      </c>
      <c r="AF8549" t="str">
        <f>IF('5G_NR_raw_UE'!ER8549&gt;0,('5G_NR_raw_UE'!ER8549*'5G_NR_raw_UE'!ES8549),"")</f>
        <v/>
      </c>
      <c r="AG8549" t="str">
        <f>IF('5G_NR_raw_UE'!EW8549&gt;0,('5G_NR_raw_UE'!EW8549*'5G_NR_raw_UE'!EX8549),"")</f>
        <v/>
      </c>
      <c r="AH8549" t="str">
        <f>IF('5G_NR_raw_UE'!EY8549&gt;0,('5G_NR_raw_UE'!EY8549*'5G_NR_raw_UE'!EZ8549/1000000),"")</f>
        <v/>
      </c>
    </row>
    <row r="8550" spans="31:34">
      <c r="AE8550" t="str">
        <f>IF('5G_NR_raw_UE'!EP8550&gt;0,('5G_NR_raw_UE'!EP8550*'5G_NR_raw_UE'!EQ8550),"")</f>
        <v/>
      </c>
      <c r="AF8550" t="str">
        <f>IF('5G_NR_raw_UE'!ER8550&gt;0,('5G_NR_raw_UE'!ER8550*'5G_NR_raw_UE'!ES8550),"")</f>
        <v/>
      </c>
      <c r="AG8550" t="str">
        <f>IF('5G_NR_raw_UE'!EW8550&gt;0,('5G_NR_raw_UE'!EW8550*'5G_NR_raw_UE'!EX8550),"")</f>
        <v/>
      </c>
      <c r="AH8550" t="str">
        <f>IF('5G_NR_raw_UE'!EY8550&gt;0,('5G_NR_raw_UE'!EY8550*'5G_NR_raw_UE'!EZ8550/1000000),"")</f>
        <v/>
      </c>
    </row>
    <row r="8551" spans="31:34">
      <c r="AE8551" t="str">
        <f>IF('5G_NR_raw_UE'!EP8551&gt;0,('5G_NR_raw_UE'!EP8551*'5G_NR_raw_UE'!EQ8551),"")</f>
        <v/>
      </c>
      <c r="AF8551" t="str">
        <f>IF('5G_NR_raw_UE'!ER8551&gt;0,('5G_NR_raw_UE'!ER8551*'5G_NR_raw_UE'!ES8551),"")</f>
        <v/>
      </c>
      <c r="AG8551" t="str">
        <f>IF('5G_NR_raw_UE'!EW8551&gt;0,('5G_NR_raw_UE'!EW8551*'5G_NR_raw_UE'!EX8551),"")</f>
        <v/>
      </c>
      <c r="AH8551" t="str">
        <f>IF('5G_NR_raw_UE'!EY8551&gt;0,('5G_NR_raw_UE'!EY8551*'5G_NR_raw_UE'!EZ8551/1000000),"")</f>
        <v/>
      </c>
    </row>
    <row r="8552" spans="31:34">
      <c r="AE8552" t="str">
        <f>IF('5G_NR_raw_UE'!EP8552&gt;0,('5G_NR_raw_UE'!EP8552*'5G_NR_raw_UE'!EQ8552),"")</f>
        <v/>
      </c>
      <c r="AF8552" t="str">
        <f>IF('5G_NR_raw_UE'!ER8552&gt;0,('5G_NR_raw_UE'!ER8552*'5G_NR_raw_UE'!ES8552),"")</f>
        <v/>
      </c>
      <c r="AG8552" t="str">
        <f>IF('5G_NR_raw_UE'!EW8552&gt;0,('5G_NR_raw_UE'!EW8552*'5G_NR_raw_UE'!EX8552),"")</f>
        <v/>
      </c>
      <c r="AH8552" t="str">
        <f>IF('5G_NR_raw_UE'!EY8552&gt;0,('5G_NR_raw_UE'!EY8552*'5G_NR_raw_UE'!EZ8552/1000000),"")</f>
        <v/>
      </c>
    </row>
    <row r="8553" spans="31:34">
      <c r="AE8553" t="str">
        <f>IF('5G_NR_raw_UE'!EP8553&gt;0,('5G_NR_raw_UE'!EP8553*'5G_NR_raw_UE'!EQ8553),"")</f>
        <v/>
      </c>
      <c r="AF8553" t="str">
        <f>IF('5G_NR_raw_UE'!ER8553&gt;0,('5G_NR_raw_UE'!ER8553*'5G_NR_raw_UE'!ES8553),"")</f>
        <v/>
      </c>
      <c r="AG8553" t="str">
        <f>IF('5G_NR_raw_UE'!EW8553&gt;0,('5G_NR_raw_UE'!EW8553*'5G_NR_raw_UE'!EX8553),"")</f>
        <v/>
      </c>
      <c r="AH8553" t="str">
        <f>IF('5G_NR_raw_UE'!EY8553&gt;0,('5G_NR_raw_UE'!EY8553*'5G_NR_raw_UE'!EZ8553/1000000),"")</f>
        <v/>
      </c>
    </row>
    <row r="8554" spans="31:34">
      <c r="AE8554" t="str">
        <f>IF('5G_NR_raw_UE'!EP8554&gt;0,('5G_NR_raw_UE'!EP8554*'5G_NR_raw_UE'!EQ8554),"")</f>
        <v/>
      </c>
      <c r="AF8554" t="str">
        <f>IF('5G_NR_raw_UE'!ER8554&gt;0,('5G_NR_raw_UE'!ER8554*'5G_NR_raw_UE'!ES8554),"")</f>
        <v/>
      </c>
      <c r="AG8554" t="str">
        <f>IF('5G_NR_raw_UE'!EW8554&gt;0,('5G_NR_raw_UE'!EW8554*'5G_NR_raw_UE'!EX8554),"")</f>
        <v/>
      </c>
      <c r="AH8554" t="str">
        <f>IF('5G_NR_raw_UE'!EY8554&gt;0,('5G_NR_raw_UE'!EY8554*'5G_NR_raw_UE'!EZ8554/1000000),"")</f>
        <v/>
      </c>
    </row>
    <row r="8555" spans="31:34">
      <c r="AE8555" t="str">
        <f>IF('5G_NR_raw_UE'!EP8555&gt;0,('5G_NR_raw_UE'!EP8555*'5G_NR_raw_UE'!EQ8555),"")</f>
        <v/>
      </c>
      <c r="AF8555" t="str">
        <f>IF('5G_NR_raw_UE'!ER8555&gt;0,('5G_NR_raw_UE'!ER8555*'5G_NR_raw_UE'!ES8555),"")</f>
        <v/>
      </c>
      <c r="AG8555" t="str">
        <f>IF('5G_NR_raw_UE'!EW8555&gt;0,('5G_NR_raw_UE'!EW8555*'5G_NR_raw_UE'!EX8555),"")</f>
        <v/>
      </c>
      <c r="AH8555" t="str">
        <f>IF('5G_NR_raw_UE'!EY8555&gt;0,('5G_NR_raw_UE'!EY8555*'5G_NR_raw_UE'!EZ8555/1000000),"")</f>
        <v/>
      </c>
    </row>
    <row r="8556" spans="31:34">
      <c r="AE8556" t="str">
        <f>IF('5G_NR_raw_UE'!EP8556&gt;0,('5G_NR_raw_UE'!EP8556*'5G_NR_raw_UE'!EQ8556),"")</f>
        <v/>
      </c>
      <c r="AF8556" t="str">
        <f>IF('5G_NR_raw_UE'!ER8556&gt;0,('5G_NR_raw_UE'!ER8556*'5G_NR_raw_UE'!ES8556),"")</f>
        <v/>
      </c>
      <c r="AG8556" t="str">
        <f>IF('5G_NR_raw_UE'!EW8556&gt;0,('5G_NR_raw_UE'!EW8556*'5G_NR_raw_UE'!EX8556),"")</f>
        <v/>
      </c>
      <c r="AH8556" t="str">
        <f>IF('5G_NR_raw_UE'!EY8556&gt;0,('5G_NR_raw_UE'!EY8556*'5G_NR_raw_UE'!EZ8556/1000000),"")</f>
        <v/>
      </c>
    </row>
    <row r="8557" spans="31:34">
      <c r="AE8557" t="str">
        <f>IF('5G_NR_raw_UE'!EP8557&gt;0,('5G_NR_raw_UE'!EP8557*'5G_NR_raw_UE'!EQ8557),"")</f>
        <v/>
      </c>
      <c r="AF8557" t="str">
        <f>IF('5G_NR_raw_UE'!ER8557&gt;0,('5G_NR_raw_UE'!ER8557*'5G_NR_raw_UE'!ES8557),"")</f>
        <v/>
      </c>
      <c r="AG8557" t="str">
        <f>IF('5G_NR_raw_UE'!EW8557&gt;0,('5G_NR_raw_UE'!EW8557*'5G_NR_raw_UE'!EX8557),"")</f>
        <v/>
      </c>
      <c r="AH8557" t="str">
        <f>IF('5G_NR_raw_UE'!EY8557&gt;0,('5G_NR_raw_UE'!EY8557*'5G_NR_raw_UE'!EZ8557/1000000),"")</f>
        <v/>
      </c>
    </row>
    <row r="8558" spans="31:34">
      <c r="AE8558" t="str">
        <f>IF('5G_NR_raw_UE'!EP8558&gt;0,('5G_NR_raw_UE'!EP8558*'5G_NR_raw_UE'!EQ8558),"")</f>
        <v/>
      </c>
      <c r="AF8558" t="str">
        <f>IF('5G_NR_raw_UE'!ER8558&gt;0,('5G_NR_raw_UE'!ER8558*'5G_NR_raw_UE'!ES8558),"")</f>
        <v/>
      </c>
      <c r="AG8558" t="str">
        <f>IF('5G_NR_raw_UE'!EW8558&gt;0,('5G_NR_raw_UE'!EW8558*'5G_NR_raw_UE'!EX8558),"")</f>
        <v/>
      </c>
      <c r="AH8558" t="str">
        <f>IF('5G_NR_raw_UE'!EY8558&gt;0,('5G_NR_raw_UE'!EY8558*'5G_NR_raw_UE'!EZ8558/1000000),"")</f>
        <v/>
      </c>
    </row>
    <row r="8559" spans="31:34">
      <c r="AE8559" t="str">
        <f>IF('5G_NR_raw_UE'!EP8559&gt;0,('5G_NR_raw_UE'!EP8559*'5G_NR_raw_UE'!EQ8559),"")</f>
        <v/>
      </c>
      <c r="AF8559" t="str">
        <f>IF('5G_NR_raw_UE'!ER8559&gt;0,('5G_NR_raw_UE'!ER8559*'5G_NR_raw_UE'!ES8559),"")</f>
        <v/>
      </c>
      <c r="AG8559" t="str">
        <f>IF('5G_NR_raw_UE'!EW8559&gt;0,('5G_NR_raw_UE'!EW8559*'5G_NR_raw_UE'!EX8559),"")</f>
        <v/>
      </c>
      <c r="AH8559" t="str">
        <f>IF('5G_NR_raw_UE'!EY8559&gt;0,('5G_NR_raw_UE'!EY8559*'5G_NR_raw_UE'!EZ8559/1000000),"")</f>
        <v/>
      </c>
    </row>
    <row r="8560" spans="31:34">
      <c r="AE8560" t="str">
        <f>IF('5G_NR_raw_UE'!EP8560&gt;0,('5G_NR_raw_UE'!EP8560*'5G_NR_raw_UE'!EQ8560),"")</f>
        <v/>
      </c>
      <c r="AF8560" t="str">
        <f>IF('5G_NR_raw_UE'!ER8560&gt;0,('5G_NR_raw_UE'!ER8560*'5G_NR_raw_UE'!ES8560),"")</f>
        <v/>
      </c>
      <c r="AG8560" t="str">
        <f>IF('5G_NR_raw_UE'!EW8560&gt;0,('5G_NR_raw_UE'!EW8560*'5G_NR_raw_UE'!EX8560),"")</f>
        <v/>
      </c>
      <c r="AH8560" t="str">
        <f>IF('5G_NR_raw_UE'!EY8560&gt;0,('5G_NR_raw_UE'!EY8560*'5G_NR_raw_UE'!EZ8560/1000000),"")</f>
        <v/>
      </c>
    </row>
    <row r="8561" spans="31:34">
      <c r="AE8561" t="str">
        <f>IF('5G_NR_raw_UE'!EP8561&gt;0,('5G_NR_raw_UE'!EP8561*'5G_NR_raw_UE'!EQ8561),"")</f>
        <v/>
      </c>
      <c r="AF8561" t="str">
        <f>IF('5G_NR_raw_UE'!ER8561&gt;0,('5G_NR_raw_UE'!ER8561*'5G_NR_raw_UE'!ES8561),"")</f>
        <v/>
      </c>
      <c r="AG8561" t="str">
        <f>IF('5G_NR_raw_UE'!EW8561&gt;0,('5G_NR_raw_UE'!EW8561*'5G_NR_raw_UE'!EX8561),"")</f>
        <v/>
      </c>
      <c r="AH8561" t="str">
        <f>IF('5G_NR_raw_UE'!EY8561&gt;0,('5G_NR_raw_UE'!EY8561*'5G_NR_raw_UE'!EZ8561/1000000),"")</f>
        <v/>
      </c>
    </row>
    <row r="8562" spans="31:34">
      <c r="AE8562" t="str">
        <f>IF('5G_NR_raw_UE'!EP8562&gt;0,('5G_NR_raw_UE'!EP8562*'5G_NR_raw_UE'!EQ8562),"")</f>
        <v/>
      </c>
      <c r="AF8562" t="str">
        <f>IF('5G_NR_raw_UE'!ER8562&gt;0,('5G_NR_raw_UE'!ER8562*'5G_NR_raw_UE'!ES8562),"")</f>
        <v/>
      </c>
      <c r="AG8562" t="str">
        <f>IF('5G_NR_raw_UE'!EW8562&gt;0,('5G_NR_raw_UE'!EW8562*'5G_NR_raw_UE'!EX8562),"")</f>
        <v/>
      </c>
      <c r="AH8562" t="str">
        <f>IF('5G_NR_raw_UE'!EY8562&gt;0,('5G_NR_raw_UE'!EY8562*'5G_NR_raw_UE'!EZ8562/1000000),"")</f>
        <v/>
      </c>
    </row>
    <row r="8563" spans="31:34">
      <c r="AE8563" t="str">
        <f>IF('5G_NR_raw_UE'!EP8563&gt;0,('5G_NR_raw_UE'!EP8563*'5G_NR_raw_UE'!EQ8563),"")</f>
        <v/>
      </c>
      <c r="AF8563" t="str">
        <f>IF('5G_NR_raw_UE'!ER8563&gt;0,('5G_NR_raw_UE'!ER8563*'5G_NR_raw_UE'!ES8563),"")</f>
        <v/>
      </c>
      <c r="AG8563" t="str">
        <f>IF('5G_NR_raw_UE'!EW8563&gt;0,('5G_NR_raw_UE'!EW8563*'5G_NR_raw_UE'!EX8563),"")</f>
        <v/>
      </c>
      <c r="AH8563" t="str">
        <f>IF('5G_NR_raw_UE'!EY8563&gt;0,('5G_NR_raw_UE'!EY8563*'5G_NR_raw_UE'!EZ8563/1000000),"")</f>
        <v/>
      </c>
    </row>
    <row r="8564" spans="31:34">
      <c r="AE8564" t="str">
        <f>IF('5G_NR_raw_UE'!EP8564&gt;0,('5G_NR_raw_UE'!EP8564*'5G_NR_raw_UE'!EQ8564),"")</f>
        <v/>
      </c>
      <c r="AF8564" t="str">
        <f>IF('5G_NR_raw_UE'!ER8564&gt;0,('5G_NR_raw_UE'!ER8564*'5G_NR_raw_UE'!ES8564),"")</f>
        <v/>
      </c>
      <c r="AG8564" t="str">
        <f>IF('5G_NR_raw_UE'!EW8564&gt;0,('5G_NR_raw_UE'!EW8564*'5G_NR_raw_UE'!EX8564),"")</f>
        <v/>
      </c>
      <c r="AH8564" t="str">
        <f>IF('5G_NR_raw_UE'!EY8564&gt;0,('5G_NR_raw_UE'!EY8564*'5G_NR_raw_UE'!EZ8564/1000000),"")</f>
        <v/>
      </c>
    </row>
    <row r="8565" spans="31:34">
      <c r="AE8565" t="str">
        <f>IF('5G_NR_raw_UE'!EP8565&gt;0,('5G_NR_raw_UE'!EP8565*'5G_NR_raw_UE'!EQ8565),"")</f>
        <v/>
      </c>
      <c r="AF8565" t="str">
        <f>IF('5G_NR_raw_UE'!ER8565&gt;0,('5G_NR_raw_UE'!ER8565*'5G_NR_raw_UE'!ES8565),"")</f>
        <v/>
      </c>
      <c r="AG8565" t="str">
        <f>IF('5G_NR_raw_UE'!EW8565&gt;0,('5G_NR_raw_UE'!EW8565*'5G_NR_raw_UE'!EX8565),"")</f>
        <v/>
      </c>
      <c r="AH8565" t="str">
        <f>IF('5G_NR_raw_UE'!EY8565&gt;0,('5G_NR_raw_UE'!EY8565*'5G_NR_raw_UE'!EZ8565/1000000),"")</f>
        <v/>
      </c>
    </row>
    <row r="8566" spans="31:34">
      <c r="AE8566" t="str">
        <f>IF('5G_NR_raw_UE'!EP8566&gt;0,('5G_NR_raw_UE'!EP8566*'5G_NR_raw_UE'!EQ8566),"")</f>
        <v/>
      </c>
      <c r="AF8566" t="str">
        <f>IF('5G_NR_raw_UE'!ER8566&gt;0,('5G_NR_raw_UE'!ER8566*'5G_NR_raw_UE'!ES8566),"")</f>
        <v/>
      </c>
      <c r="AG8566" t="str">
        <f>IF('5G_NR_raw_UE'!EW8566&gt;0,('5G_NR_raw_UE'!EW8566*'5G_NR_raw_UE'!EX8566),"")</f>
        <v/>
      </c>
      <c r="AH8566" t="str">
        <f>IF('5G_NR_raw_UE'!EY8566&gt;0,('5G_NR_raw_UE'!EY8566*'5G_NR_raw_UE'!EZ8566/1000000),"")</f>
        <v/>
      </c>
    </row>
    <row r="8567" spans="31:34">
      <c r="AE8567" t="str">
        <f>IF('5G_NR_raw_UE'!EP8567&gt;0,('5G_NR_raw_UE'!EP8567*'5G_NR_raw_UE'!EQ8567),"")</f>
        <v/>
      </c>
      <c r="AF8567" t="str">
        <f>IF('5G_NR_raw_UE'!ER8567&gt;0,('5G_NR_raw_UE'!ER8567*'5G_NR_raw_UE'!ES8567),"")</f>
        <v/>
      </c>
      <c r="AG8567" t="str">
        <f>IF('5G_NR_raw_UE'!EW8567&gt;0,('5G_NR_raw_UE'!EW8567*'5G_NR_raw_UE'!EX8567),"")</f>
        <v/>
      </c>
      <c r="AH8567" t="str">
        <f>IF('5G_NR_raw_UE'!EY8567&gt;0,('5G_NR_raw_UE'!EY8567*'5G_NR_raw_UE'!EZ8567/1000000),"")</f>
        <v/>
      </c>
    </row>
    <row r="8568" spans="31:34">
      <c r="AE8568" t="str">
        <f>IF('5G_NR_raw_UE'!EP8568&gt;0,('5G_NR_raw_UE'!EP8568*'5G_NR_raw_UE'!EQ8568),"")</f>
        <v/>
      </c>
      <c r="AF8568" t="str">
        <f>IF('5G_NR_raw_UE'!ER8568&gt;0,('5G_NR_raw_UE'!ER8568*'5G_NR_raw_UE'!ES8568),"")</f>
        <v/>
      </c>
      <c r="AG8568" t="str">
        <f>IF('5G_NR_raw_UE'!EW8568&gt;0,('5G_NR_raw_UE'!EW8568*'5G_NR_raw_UE'!EX8568),"")</f>
        <v/>
      </c>
      <c r="AH8568" t="str">
        <f>IF('5G_NR_raw_UE'!EY8568&gt;0,('5G_NR_raw_UE'!EY8568*'5G_NR_raw_UE'!EZ8568/1000000),"")</f>
        <v/>
      </c>
    </row>
    <row r="8569" spans="31:34">
      <c r="AE8569" t="str">
        <f>IF('5G_NR_raw_UE'!EP8569&gt;0,('5G_NR_raw_UE'!EP8569*'5G_NR_raw_UE'!EQ8569),"")</f>
        <v/>
      </c>
      <c r="AF8569" t="str">
        <f>IF('5G_NR_raw_UE'!ER8569&gt;0,('5G_NR_raw_UE'!ER8569*'5G_NR_raw_UE'!ES8569),"")</f>
        <v/>
      </c>
      <c r="AG8569" t="str">
        <f>IF('5G_NR_raw_UE'!EW8569&gt;0,('5G_NR_raw_UE'!EW8569*'5G_NR_raw_UE'!EX8569),"")</f>
        <v/>
      </c>
      <c r="AH8569" t="str">
        <f>IF('5G_NR_raw_UE'!EY8569&gt;0,('5G_NR_raw_UE'!EY8569*'5G_NR_raw_UE'!EZ8569/1000000),"")</f>
        <v/>
      </c>
    </row>
    <row r="8570" spans="31:34">
      <c r="AE8570" t="str">
        <f>IF('5G_NR_raw_UE'!EP8570&gt;0,('5G_NR_raw_UE'!EP8570*'5G_NR_raw_UE'!EQ8570),"")</f>
        <v/>
      </c>
      <c r="AF8570" t="str">
        <f>IF('5G_NR_raw_UE'!ER8570&gt;0,('5G_NR_raw_UE'!ER8570*'5G_NR_raw_UE'!ES8570),"")</f>
        <v/>
      </c>
      <c r="AG8570" t="str">
        <f>IF('5G_NR_raw_UE'!EW8570&gt;0,('5G_NR_raw_UE'!EW8570*'5G_NR_raw_UE'!EX8570),"")</f>
        <v/>
      </c>
      <c r="AH8570" t="str">
        <f>IF('5G_NR_raw_UE'!EY8570&gt;0,('5G_NR_raw_UE'!EY8570*'5G_NR_raw_UE'!EZ8570/1000000),"")</f>
        <v/>
      </c>
    </row>
    <row r="8571" spans="31:34">
      <c r="AE8571" t="str">
        <f>IF('5G_NR_raw_UE'!EP8571&gt;0,('5G_NR_raw_UE'!EP8571*'5G_NR_raw_UE'!EQ8571),"")</f>
        <v/>
      </c>
      <c r="AF8571" t="str">
        <f>IF('5G_NR_raw_UE'!ER8571&gt;0,('5G_NR_raw_UE'!ER8571*'5G_NR_raw_UE'!ES8571),"")</f>
        <v/>
      </c>
      <c r="AG8571" t="str">
        <f>IF('5G_NR_raw_UE'!EW8571&gt;0,('5G_NR_raw_UE'!EW8571*'5G_NR_raw_UE'!EX8571),"")</f>
        <v/>
      </c>
      <c r="AH8571" t="str">
        <f>IF('5G_NR_raw_UE'!EY8571&gt;0,('5G_NR_raw_UE'!EY8571*'5G_NR_raw_UE'!EZ8571/1000000),"")</f>
        <v/>
      </c>
    </row>
    <row r="8572" spans="31:34">
      <c r="AE8572" t="str">
        <f>IF('5G_NR_raw_UE'!EP8572&gt;0,('5G_NR_raw_UE'!EP8572*'5G_NR_raw_UE'!EQ8572),"")</f>
        <v/>
      </c>
      <c r="AF8572" t="str">
        <f>IF('5G_NR_raw_UE'!ER8572&gt;0,('5G_NR_raw_UE'!ER8572*'5G_NR_raw_UE'!ES8572),"")</f>
        <v/>
      </c>
      <c r="AG8572" t="str">
        <f>IF('5G_NR_raw_UE'!EW8572&gt;0,('5G_NR_raw_UE'!EW8572*'5G_NR_raw_UE'!EX8572),"")</f>
        <v/>
      </c>
      <c r="AH8572" t="str">
        <f>IF('5G_NR_raw_UE'!EY8572&gt;0,('5G_NR_raw_UE'!EY8572*'5G_NR_raw_UE'!EZ8572/1000000),"")</f>
        <v/>
      </c>
    </row>
    <row r="8573" spans="31:34">
      <c r="AE8573" t="str">
        <f>IF('5G_NR_raw_UE'!EP8573&gt;0,('5G_NR_raw_UE'!EP8573*'5G_NR_raw_UE'!EQ8573),"")</f>
        <v/>
      </c>
      <c r="AF8573" t="str">
        <f>IF('5G_NR_raw_UE'!ER8573&gt;0,('5G_NR_raw_UE'!ER8573*'5G_NR_raw_UE'!ES8573),"")</f>
        <v/>
      </c>
      <c r="AG8573" t="str">
        <f>IF('5G_NR_raw_UE'!EW8573&gt;0,('5G_NR_raw_UE'!EW8573*'5G_NR_raw_UE'!EX8573),"")</f>
        <v/>
      </c>
      <c r="AH8573" t="str">
        <f>IF('5G_NR_raw_UE'!EY8573&gt;0,('5G_NR_raw_UE'!EY8573*'5G_NR_raw_UE'!EZ8573/1000000),"")</f>
        <v/>
      </c>
    </row>
    <row r="8574" spans="31:34">
      <c r="AE8574" t="str">
        <f>IF('5G_NR_raw_UE'!EP8574&gt;0,('5G_NR_raw_UE'!EP8574*'5G_NR_raw_UE'!EQ8574),"")</f>
        <v/>
      </c>
      <c r="AF8574" t="str">
        <f>IF('5G_NR_raw_UE'!ER8574&gt;0,('5G_NR_raw_UE'!ER8574*'5G_NR_raw_UE'!ES8574),"")</f>
        <v/>
      </c>
      <c r="AG8574" t="str">
        <f>IF('5G_NR_raw_UE'!EW8574&gt;0,('5G_NR_raw_UE'!EW8574*'5G_NR_raw_UE'!EX8574),"")</f>
        <v/>
      </c>
      <c r="AH8574" t="str">
        <f>IF('5G_NR_raw_UE'!EY8574&gt;0,('5G_NR_raw_UE'!EY8574*'5G_NR_raw_UE'!EZ8574/1000000),"")</f>
        <v/>
      </c>
    </row>
    <row r="8575" spans="31:34">
      <c r="AE8575" t="str">
        <f>IF('5G_NR_raw_UE'!EP8575&gt;0,('5G_NR_raw_UE'!EP8575*'5G_NR_raw_UE'!EQ8575),"")</f>
        <v/>
      </c>
      <c r="AF8575" t="str">
        <f>IF('5G_NR_raw_UE'!ER8575&gt;0,('5G_NR_raw_UE'!ER8575*'5G_NR_raw_UE'!ES8575),"")</f>
        <v/>
      </c>
      <c r="AG8575" t="str">
        <f>IF('5G_NR_raw_UE'!EW8575&gt;0,('5G_NR_raw_UE'!EW8575*'5G_NR_raw_UE'!EX8575),"")</f>
        <v/>
      </c>
      <c r="AH8575" t="str">
        <f>IF('5G_NR_raw_UE'!EY8575&gt;0,('5G_NR_raw_UE'!EY8575*'5G_NR_raw_UE'!EZ8575/1000000),"")</f>
        <v/>
      </c>
    </row>
    <row r="8576" spans="31:34">
      <c r="AE8576" t="str">
        <f>IF('5G_NR_raw_UE'!EP8576&gt;0,('5G_NR_raw_UE'!EP8576*'5G_NR_raw_UE'!EQ8576),"")</f>
        <v/>
      </c>
      <c r="AF8576" t="str">
        <f>IF('5G_NR_raw_UE'!ER8576&gt;0,('5G_NR_raw_UE'!ER8576*'5G_NR_raw_UE'!ES8576),"")</f>
        <v/>
      </c>
      <c r="AG8576" t="str">
        <f>IF('5G_NR_raw_UE'!EW8576&gt;0,('5G_NR_raw_UE'!EW8576*'5G_NR_raw_UE'!EX8576),"")</f>
        <v/>
      </c>
      <c r="AH8576" t="str">
        <f>IF('5G_NR_raw_UE'!EY8576&gt;0,('5G_NR_raw_UE'!EY8576*'5G_NR_raw_UE'!EZ8576/1000000),"")</f>
        <v/>
      </c>
    </row>
    <row r="8577" spans="31:34">
      <c r="AE8577" t="str">
        <f>IF('5G_NR_raw_UE'!EP8577&gt;0,('5G_NR_raw_UE'!EP8577*'5G_NR_raw_UE'!EQ8577),"")</f>
        <v/>
      </c>
      <c r="AF8577" t="str">
        <f>IF('5G_NR_raw_UE'!ER8577&gt;0,('5G_NR_raw_UE'!ER8577*'5G_NR_raw_UE'!ES8577),"")</f>
        <v/>
      </c>
      <c r="AG8577" t="str">
        <f>IF('5G_NR_raw_UE'!EW8577&gt;0,('5G_NR_raw_UE'!EW8577*'5G_NR_raw_UE'!EX8577),"")</f>
        <v/>
      </c>
      <c r="AH8577" t="str">
        <f>IF('5G_NR_raw_UE'!EY8577&gt;0,('5G_NR_raw_UE'!EY8577*'5G_NR_raw_UE'!EZ8577/1000000),"")</f>
        <v/>
      </c>
    </row>
    <row r="8578" spans="31:34">
      <c r="AE8578" t="str">
        <f>IF('5G_NR_raw_UE'!EP8578&gt;0,('5G_NR_raw_UE'!EP8578*'5G_NR_raw_UE'!EQ8578),"")</f>
        <v/>
      </c>
      <c r="AF8578" t="str">
        <f>IF('5G_NR_raw_UE'!ER8578&gt;0,('5G_NR_raw_UE'!ER8578*'5G_NR_raw_UE'!ES8578),"")</f>
        <v/>
      </c>
      <c r="AG8578" t="str">
        <f>IF('5G_NR_raw_UE'!EW8578&gt;0,('5G_NR_raw_UE'!EW8578*'5G_NR_raw_UE'!EX8578),"")</f>
        <v/>
      </c>
      <c r="AH8578" t="str">
        <f>IF('5G_NR_raw_UE'!EY8578&gt;0,('5G_NR_raw_UE'!EY8578*'5G_NR_raw_UE'!EZ8578/1000000),"")</f>
        <v/>
      </c>
    </row>
    <row r="8579" spans="31:34">
      <c r="AE8579" t="str">
        <f>IF('5G_NR_raw_UE'!EP8579&gt;0,('5G_NR_raw_UE'!EP8579*'5G_NR_raw_UE'!EQ8579),"")</f>
        <v/>
      </c>
      <c r="AF8579" t="str">
        <f>IF('5G_NR_raw_UE'!ER8579&gt;0,('5G_NR_raw_UE'!ER8579*'5G_NR_raw_UE'!ES8579),"")</f>
        <v/>
      </c>
      <c r="AG8579" t="str">
        <f>IF('5G_NR_raw_UE'!EW8579&gt;0,('5G_NR_raw_UE'!EW8579*'5G_NR_raw_UE'!EX8579),"")</f>
        <v/>
      </c>
      <c r="AH8579" t="str">
        <f>IF('5G_NR_raw_UE'!EY8579&gt;0,('5G_NR_raw_UE'!EY8579*'5G_NR_raw_UE'!EZ8579/1000000),"")</f>
        <v/>
      </c>
    </row>
    <row r="8580" spans="31:34">
      <c r="AE8580" t="str">
        <f>IF('5G_NR_raw_UE'!EP8580&gt;0,('5G_NR_raw_UE'!EP8580*'5G_NR_raw_UE'!EQ8580),"")</f>
        <v/>
      </c>
      <c r="AF8580" t="str">
        <f>IF('5G_NR_raw_UE'!ER8580&gt;0,('5G_NR_raw_UE'!ER8580*'5G_NR_raw_UE'!ES8580),"")</f>
        <v/>
      </c>
      <c r="AG8580" t="str">
        <f>IF('5G_NR_raw_UE'!EW8580&gt;0,('5G_NR_raw_UE'!EW8580*'5G_NR_raw_UE'!EX8580),"")</f>
        <v/>
      </c>
      <c r="AH8580" t="str">
        <f>IF('5G_NR_raw_UE'!EY8580&gt;0,('5G_NR_raw_UE'!EY8580*'5G_NR_raw_UE'!EZ8580/1000000),"")</f>
        <v/>
      </c>
    </row>
    <row r="8581" spans="31:34">
      <c r="AE8581" t="str">
        <f>IF('5G_NR_raw_UE'!EP8581&gt;0,('5G_NR_raw_UE'!EP8581*'5G_NR_raw_UE'!EQ8581),"")</f>
        <v/>
      </c>
      <c r="AF8581" t="str">
        <f>IF('5G_NR_raw_UE'!ER8581&gt;0,('5G_NR_raw_UE'!ER8581*'5G_NR_raw_UE'!ES8581),"")</f>
        <v/>
      </c>
      <c r="AG8581" t="str">
        <f>IF('5G_NR_raw_UE'!EW8581&gt;0,('5G_NR_raw_UE'!EW8581*'5G_NR_raw_UE'!EX8581),"")</f>
        <v/>
      </c>
      <c r="AH8581" t="str">
        <f>IF('5G_NR_raw_UE'!EY8581&gt;0,('5G_NR_raw_UE'!EY8581*'5G_NR_raw_UE'!EZ8581/1000000),"")</f>
        <v/>
      </c>
    </row>
    <row r="8582" spans="31:34">
      <c r="AE8582" t="str">
        <f>IF('5G_NR_raw_UE'!EP8582&gt;0,('5G_NR_raw_UE'!EP8582*'5G_NR_raw_UE'!EQ8582),"")</f>
        <v/>
      </c>
      <c r="AF8582" t="str">
        <f>IF('5G_NR_raw_UE'!ER8582&gt;0,('5G_NR_raw_UE'!ER8582*'5G_NR_raw_UE'!ES8582),"")</f>
        <v/>
      </c>
      <c r="AG8582" t="str">
        <f>IF('5G_NR_raw_UE'!EW8582&gt;0,('5G_NR_raw_UE'!EW8582*'5G_NR_raw_UE'!EX8582),"")</f>
        <v/>
      </c>
      <c r="AH8582" t="str">
        <f>IF('5G_NR_raw_UE'!EY8582&gt;0,('5G_NR_raw_UE'!EY8582*'5G_NR_raw_UE'!EZ8582/1000000),"")</f>
        <v/>
      </c>
    </row>
    <row r="8583" spans="31:34">
      <c r="AE8583" t="str">
        <f>IF('5G_NR_raw_UE'!EP8583&gt;0,('5G_NR_raw_UE'!EP8583*'5G_NR_raw_UE'!EQ8583),"")</f>
        <v/>
      </c>
      <c r="AF8583" t="str">
        <f>IF('5G_NR_raw_UE'!ER8583&gt;0,('5G_NR_raw_UE'!ER8583*'5G_NR_raw_UE'!ES8583),"")</f>
        <v/>
      </c>
      <c r="AG8583" t="str">
        <f>IF('5G_NR_raw_UE'!EW8583&gt;0,('5G_NR_raw_UE'!EW8583*'5G_NR_raw_UE'!EX8583),"")</f>
        <v/>
      </c>
      <c r="AH8583" t="str">
        <f>IF('5G_NR_raw_UE'!EY8583&gt;0,('5G_NR_raw_UE'!EY8583*'5G_NR_raw_UE'!EZ8583/1000000),"")</f>
        <v/>
      </c>
    </row>
    <row r="8584" spans="31:34">
      <c r="AE8584" t="str">
        <f>IF('5G_NR_raw_UE'!EP8584&gt;0,('5G_NR_raw_UE'!EP8584*'5G_NR_raw_UE'!EQ8584),"")</f>
        <v/>
      </c>
      <c r="AF8584" t="str">
        <f>IF('5G_NR_raw_UE'!ER8584&gt;0,('5G_NR_raw_UE'!ER8584*'5G_NR_raw_UE'!ES8584),"")</f>
        <v/>
      </c>
      <c r="AG8584" t="str">
        <f>IF('5G_NR_raw_UE'!EW8584&gt;0,('5G_NR_raw_UE'!EW8584*'5G_NR_raw_UE'!EX8584),"")</f>
        <v/>
      </c>
      <c r="AH8584" t="str">
        <f>IF('5G_NR_raw_UE'!EY8584&gt;0,('5G_NR_raw_UE'!EY8584*'5G_NR_raw_UE'!EZ8584/1000000),"")</f>
        <v/>
      </c>
    </row>
    <row r="8585" spans="31:34">
      <c r="AE8585" t="str">
        <f>IF('5G_NR_raw_UE'!EP8585&gt;0,('5G_NR_raw_UE'!EP8585*'5G_NR_raw_UE'!EQ8585),"")</f>
        <v/>
      </c>
      <c r="AF8585" t="str">
        <f>IF('5G_NR_raw_UE'!ER8585&gt;0,('5G_NR_raw_UE'!ER8585*'5G_NR_raw_UE'!ES8585),"")</f>
        <v/>
      </c>
      <c r="AG8585" t="str">
        <f>IF('5G_NR_raw_UE'!EW8585&gt;0,('5G_NR_raw_UE'!EW8585*'5G_NR_raw_UE'!EX8585),"")</f>
        <v/>
      </c>
      <c r="AH8585" t="str">
        <f>IF('5G_NR_raw_UE'!EY8585&gt;0,('5G_NR_raw_UE'!EY8585*'5G_NR_raw_UE'!EZ8585/1000000),"")</f>
        <v/>
      </c>
    </row>
    <row r="8586" spans="31:34">
      <c r="AE8586" t="str">
        <f>IF('5G_NR_raw_UE'!EP8586&gt;0,('5G_NR_raw_UE'!EP8586*'5G_NR_raw_UE'!EQ8586),"")</f>
        <v/>
      </c>
      <c r="AF8586" t="str">
        <f>IF('5G_NR_raw_UE'!ER8586&gt;0,('5G_NR_raw_UE'!ER8586*'5G_NR_raw_UE'!ES8586),"")</f>
        <v/>
      </c>
      <c r="AG8586" t="str">
        <f>IF('5G_NR_raw_UE'!EW8586&gt;0,('5G_NR_raw_UE'!EW8586*'5G_NR_raw_UE'!EX8586),"")</f>
        <v/>
      </c>
      <c r="AH8586" t="str">
        <f>IF('5G_NR_raw_UE'!EY8586&gt;0,('5G_NR_raw_UE'!EY8586*'5G_NR_raw_UE'!EZ8586/1000000),"")</f>
        <v/>
      </c>
    </row>
    <row r="8587" spans="31:34">
      <c r="AE8587" t="str">
        <f>IF('5G_NR_raw_UE'!EP8587&gt;0,('5G_NR_raw_UE'!EP8587*'5G_NR_raw_UE'!EQ8587),"")</f>
        <v/>
      </c>
      <c r="AF8587" t="str">
        <f>IF('5G_NR_raw_UE'!ER8587&gt;0,('5G_NR_raw_UE'!ER8587*'5G_NR_raw_UE'!ES8587),"")</f>
        <v/>
      </c>
      <c r="AG8587" t="str">
        <f>IF('5G_NR_raw_UE'!EW8587&gt;0,('5G_NR_raw_UE'!EW8587*'5G_NR_raw_UE'!EX8587),"")</f>
        <v/>
      </c>
      <c r="AH8587" t="str">
        <f>IF('5G_NR_raw_UE'!EY8587&gt;0,('5G_NR_raw_UE'!EY8587*'5G_NR_raw_UE'!EZ8587/1000000),"")</f>
        <v/>
      </c>
    </row>
    <row r="8588" spans="31:34">
      <c r="AE8588" t="str">
        <f>IF('5G_NR_raw_UE'!EP8588&gt;0,('5G_NR_raw_UE'!EP8588*'5G_NR_raw_UE'!EQ8588),"")</f>
        <v/>
      </c>
      <c r="AF8588" t="str">
        <f>IF('5G_NR_raw_UE'!ER8588&gt;0,('5G_NR_raw_UE'!ER8588*'5G_NR_raw_UE'!ES8588),"")</f>
        <v/>
      </c>
      <c r="AG8588" t="str">
        <f>IF('5G_NR_raw_UE'!EW8588&gt;0,('5G_NR_raw_UE'!EW8588*'5G_NR_raw_UE'!EX8588),"")</f>
        <v/>
      </c>
      <c r="AH8588" t="str">
        <f>IF('5G_NR_raw_UE'!EY8588&gt;0,('5G_NR_raw_UE'!EY8588*'5G_NR_raw_UE'!EZ8588/1000000),"")</f>
        <v/>
      </c>
    </row>
    <row r="8589" spans="31:34">
      <c r="AE8589" t="str">
        <f>IF('5G_NR_raw_UE'!EP8589&gt;0,('5G_NR_raw_UE'!EP8589*'5G_NR_raw_UE'!EQ8589),"")</f>
        <v/>
      </c>
      <c r="AF8589" t="str">
        <f>IF('5G_NR_raw_UE'!ER8589&gt;0,('5G_NR_raw_UE'!ER8589*'5G_NR_raw_UE'!ES8589),"")</f>
        <v/>
      </c>
      <c r="AG8589" t="str">
        <f>IF('5G_NR_raw_UE'!EW8589&gt;0,('5G_NR_raw_UE'!EW8589*'5G_NR_raw_UE'!EX8589),"")</f>
        <v/>
      </c>
      <c r="AH8589" t="str">
        <f>IF('5G_NR_raw_UE'!EY8589&gt;0,('5G_NR_raw_UE'!EY8589*'5G_NR_raw_UE'!EZ8589/1000000),"")</f>
        <v/>
      </c>
    </row>
    <row r="8590" spans="31:34">
      <c r="AE8590" t="str">
        <f>IF('5G_NR_raw_UE'!EP8590&gt;0,('5G_NR_raw_UE'!EP8590*'5G_NR_raw_UE'!EQ8590),"")</f>
        <v/>
      </c>
      <c r="AF8590" t="str">
        <f>IF('5G_NR_raw_UE'!ER8590&gt;0,('5G_NR_raw_UE'!ER8590*'5G_NR_raw_UE'!ES8590),"")</f>
        <v/>
      </c>
      <c r="AG8590" t="str">
        <f>IF('5G_NR_raw_UE'!EW8590&gt;0,('5G_NR_raw_UE'!EW8590*'5G_NR_raw_UE'!EX8590),"")</f>
        <v/>
      </c>
      <c r="AH8590" t="str">
        <f>IF('5G_NR_raw_UE'!EY8590&gt;0,('5G_NR_raw_UE'!EY8590*'5G_NR_raw_UE'!EZ8590/1000000),"")</f>
        <v/>
      </c>
    </row>
    <row r="8591" spans="31:34">
      <c r="AE8591" t="str">
        <f>IF('5G_NR_raw_UE'!EP8591&gt;0,('5G_NR_raw_UE'!EP8591*'5G_NR_raw_UE'!EQ8591),"")</f>
        <v/>
      </c>
      <c r="AF8591" t="str">
        <f>IF('5G_NR_raw_UE'!ER8591&gt;0,('5G_NR_raw_UE'!ER8591*'5G_NR_raw_UE'!ES8591),"")</f>
        <v/>
      </c>
      <c r="AG8591" t="str">
        <f>IF('5G_NR_raw_UE'!EW8591&gt;0,('5G_NR_raw_UE'!EW8591*'5G_NR_raw_UE'!EX8591),"")</f>
        <v/>
      </c>
      <c r="AH8591" t="str">
        <f>IF('5G_NR_raw_UE'!EY8591&gt;0,('5G_NR_raw_UE'!EY8591*'5G_NR_raw_UE'!EZ8591/1000000),"")</f>
        <v/>
      </c>
    </row>
    <row r="8592" spans="31:34">
      <c r="AE8592" t="str">
        <f>IF('5G_NR_raw_UE'!EP8592&gt;0,('5G_NR_raw_UE'!EP8592*'5G_NR_raw_UE'!EQ8592),"")</f>
        <v/>
      </c>
      <c r="AF8592" t="str">
        <f>IF('5G_NR_raw_UE'!ER8592&gt;0,('5G_NR_raw_UE'!ER8592*'5G_NR_raw_UE'!ES8592),"")</f>
        <v/>
      </c>
      <c r="AG8592" t="str">
        <f>IF('5G_NR_raw_UE'!EW8592&gt;0,('5G_NR_raw_UE'!EW8592*'5G_NR_raw_UE'!EX8592),"")</f>
        <v/>
      </c>
      <c r="AH8592" t="str">
        <f>IF('5G_NR_raw_UE'!EY8592&gt;0,('5G_NR_raw_UE'!EY8592*'5G_NR_raw_UE'!EZ8592/1000000),"")</f>
        <v/>
      </c>
    </row>
    <row r="8593" spans="31:34">
      <c r="AE8593" t="str">
        <f>IF('5G_NR_raw_UE'!EP8593&gt;0,('5G_NR_raw_UE'!EP8593*'5G_NR_raw_UE'!EQ8593),"")</f>
        <v/>
      </c>
      <c r="AF8593" t="str">
        <f>IF('5G_NR_raw_UE'!ER8593&gt;0,('5G_NR_raw_UE'!ER8593*'5G_NR_raw_UE'!ES8593),"")</f>
        <v/>
      </c>
      <c r="AG8593" t="str">
        <f>IF('5G_NR_raw_UE'!EW8593&gt;0,('5G_NR_raw_UE'!EW8593*'5G_NR_raw_UE'!EX8593),"")</f>
        <v/>
      </c>
      <c r="AH8593" t="str">
        <f>IF('5G_NR_raw_UE'!EY8593&gt;0,('5G_NR_raw_UE'!EY8593*'5G_NR_raw_UE'!EZ8593/1000000),"")</f>
        <v/>
      </c>
    </row>
    <row r="8594" spans="31:34">
      <c r="AE8594" t="str">
        <f>IF('5G_NR_raw_UE'!EP8594&gt;0,('5G_NR_raw_UE'!EP8594*'5G_NR_raw_UE'!EQ8594),"")</f>
        <v/>
      </c>
      <c r="AF8594" t="str">
        <f>IF('5G_NR_raw_UE'!ER8594&gt;0,('5G_NR_raw_UE'!ER8594*'5G_NR_raw_UE'!ES8594),"")</f>
        <v/>
      </c>
      <c r="AG8594" t="str">
        <f>IF('5G_NR_raw_UE'!EW8594&gt;0,('5G_NR_raw_UE'!EW8594*'5G_NR_raw_UE'!EX8594),"")</f>
        <v/>
      </c>
      <c r="AH8594" t="str">
        <f>IF('5G_NR_raw_UE'!EY8594&gt;0,('5G_NR_raw_UE'!EY8594*'5G_NR_raw_UE'!EZ8594/1000000),"")</f>
        <v/>
      </c>
    </row>
    <row r="8595" spans="31:34">
      <c r="AE8595" t="str">
        <f>IF('5G_NR_raw_UE'!EP8595&gt;0,('5G_NR_raw_UE'!EP8595*'5G_NR_raw_UE'!EQ8595),"")</f>
        <v/>
      </c>
      <c r="AF8595" t="str">
        <f>IF('5G_NR_raw_UE'!ER8595&gt;0,('5G_NR_raw_UE'!ER8595*'5G_NR_raw_UE'!ES8595),"")</f>
        <v/>
      </c>
      <c r="AG8595" t="str">
        <f>IF('5G_NR_raw_UE'!EW8595&gt;0,('5G_NR_raw_UE'!EW8595*'5G_NR_raw_UE'!EX8595),"")</f>
        <v/>
      </c>
      <c r="AH8595" t="str">
        <f>IF('5G_NR_raw_UE'!EY8595&gt;0,('5G_NR_raw_UE'!EY8595*'5G_NR_raw_UE'!EZ8595/1000000),"")</f>
        <v/>
      </c>
    </row>
    <row r="8596" spans="31:34">
      <c r="AE8596" t="str">
        <f>IF('5G_NR_raw_UE'!EP8596&gt;0,('5G_NR_raw_UE'!EP8596*'5G_NR_raw_UE'!EQ8596),"")</f>
        <v/>
      </c>
      <c r="AF8596" t="str">
        <f>IF('5G_NR_raw_UE'!ER8596&gt;0,('5G_NR_raw_UE'!ER8596*'5G_NR_raw_UE'!ES8596),"")</f>
        <v/>
      </c>
      <c r="AG8596" t="str">
        <f>IF('5G_NR_raw_UE'!EW8596&gt;0,('5G_NR_raw_UE'!EW8596*'5G_NR_raw_UE'!EX8596),"")</f>
        <v/>
      </c>
      <c r="AH8596" t="str">
        <f>IF('5G_NR_raw_UE'!EY8596&gt;0,('5G_NR_raw_UE'!EY8596*'5G_NR_raw_UE'!EZ8596/1000000),"")</f>
        <v/>
      </c>
    </row>
    <row r="8597" spans="31:34">
      <c r="AE8597" t="str">
        <f>IF('5G_NR_raw_UE'!EP8597&gt;0,('5G_NR_raw_UE'!EP8597*'5G_NR_raw_UE'!EQ8597),"")</f>
        <v/>
      </c>
      <c r="AF8597" t="str">
        <f>IF('5G_NR_raw_UE'!ER8597&gt;0,('5G_NR_raw_UE'!ER8597*'5G_NR_raw_UE'!ES8597),"")</f>
        <v/>
      </c>
      <c r="AG8597" t="str">
        <f>IF('5G_NR_raw_UE'!EW8597&gt;0,('5G_NR_raw_UE'!EW8597*'5G_NR_raw_UE'!EX8597),"")</f>
        <v/>
      </c>
      <c r="AH8597" t="str">
        <f>IF('5G_NR_raw_UE'!EY8597&gt;0,('5G_NR_raw_UE'!EY8597*'5G_NR_raw_UE'!EZ8597/1000000),"")</f>
        <v/>
      </c>
    </row>
    <row r="8598" spans="31:34">
      <c r="AE8598" t="str">
        <f>IF('5G_NR_raw_UE'!EP8598&gt;0,('5G_NR_raw_UE'!EP8598*'5G_NR_raw_UE'!EQ8598),"")</f>
        <v/>
      </c>
      <c r="AF8598" t="str">
        <f>IF('5G_NR_raw_UE'!ER8598&gt;0,('5G_NR_raw_UE'!ER8598*'5G_NR_raw_UE'!ES8598),"")</f>
        <v/>
      </c>
      <c r="AG8598" t="str">
        <f>IF('5G_NR_raw_UE'!EW8598&gt;0,('5G_NR_raw_UE'!EW8598*'5G_NR_raw_UE'!EX8598),"")</f>
        <v/>
      </c>
      <c r="AH8598" t="str">
        <f>IF('5G_NR_raw_UE'!EY8598&gt;0,('5G_NR_raw_UE'!EY8598*'5G_NR_raw_UE'!EZ8598/1000000),"")</f>
        <v/>
      </c>
    </row>
    <row r="8599" spans="31:34">
      <c r="AE8599" t="str">
        <f>IF('5G_NR_raw_UE'!EP8599&gt;0,('5G_NR_raw_UE'!EP8599*'5G_NR_raw_UE'!EQ8599),"")</f>
        <v/>
      </c>
      <c r="AF8599" t="str">
        <f>IF('5G_NR_raw_UE'!ER8599&gt;0,('5G_NR_raw_UE'!ER8599*'5G_NR_raw_UE'!ES8599),"")</f>
        <v/>
      </c>
      <c r="AG8599" t="str">
        <f>IF('5G_NR_raw_UE'!EW8599&gt;0,('5G_NR_raw_UE'!EW8599*'5G_NR_raw_UE'!EX8599),"")</f>
        <v/>
      </c>
      <c r="AH8599" t="str">
        <f>IF('5G_NR_raw_UE'!EY8599&gt;0,('5G_NR_raw_UE'!EY8599*'5G_NR_raw_UE'!EZ8599/1000000),"")</f>
        <v/>
      </c>
    </row>
    <row r="8600" spans="31:34">
      <c r="AE8600" t="str">
        <f>IF('5G_NR_raw_UE'!EP8600&gt;0,('5G_NR_raw_UE'!EP8600*'5G_NR_raw_UE'!EQ8600),"")</f>
        <v/>
      </c>
      <c r="AF8600" t="str">
        <f>IF('5G_NR_raw_UE'!ER8600&gt;0,('5G_NR_raw_UE'!ER8600*'5G_NR_raw_UE'!ES8600),"")</f>
        <v/>
      </c>
      <c r="AG8600" t="str">
        <f>IF('5G_NR_raw_UE'!EW8600&gt;0,('5G_NR_raw_UE'!EW8600*'5G_NR_raw_UE'!EX8600),"")</f>
        <v/>
      </c>
      <c r="AH8600" t="str">
        <f>IF('5G_NR_raw_UE'!EY8600&gt;0,('5G_NR_raw_UE'!EY8600*'5G_NR_raw_UE'!EZ8600/1000000),"")</f>
        <v/>
      </c>
    </row>
    <row r="8601" spans="31:34">
      <c r="AE8601" t="str">
        <f>IF('5G_NR_raw_UE'!EP8601&gt;0,('5G_NR_raw_UE'!EP8601*'5G_NR_raw_UE'!EQ8601),"")</f>
        <v/>
      </c>
      <c r="AF8601" t="str">
        <f>IF('5G_NR_raw_UE'!ER8601&gt;0,('5G_NR_raw_UE'!ER8601*'5G_NR_raw_UE'!ES8601),"")</f>
        <v/>
      </c>
      <c r="AG8601" t="str">
        <f>IF('5G_NR_raw_UE'!EW8601&gt;0,('5G_NR_raw_UE'!EW8601*'5G_NR_raw_UE'!EX8601),"")</f>
        <v/>
      </c>
      <c r="AH8601" t="str">
        <f>IF('5G_NR_raw_UE'!EY8601&gt;0,('5G_NR_raw_UE'!EY8601*'5G_NR_raw_UE'!EZ8601/1000000),"")</f>
        <v/>
      </c>
    </row>
    <row r="8602" spans="31:34">
      <c r="AE8602" t="str">
        <f>IF('5G_NR_raw_UE'!EP8602&gt;0,('5G_NR_raw_UE'!EP8602*'5G_NR_raw_UE'!EQ8602),"")</f>
        <v/>
      </c>
      <c r="AF8602" t="str">
        <f>IF('5G_NR_raw_UE'!ER8602&gt;0,('5G_NR_raw_UE'!ER8602*'5G_NR_raw_UE'!ES8602),"")</f>
        <v/>
      </c>
      <c r="AG8602" t="str">
        <f>IF('5G_NR_raw_UE'!EW8602&gt;0,('5G_NR_raw_UE'!EW8602*'5G_NR_raw_UE'!EX8602),"")</f>
        <v/>
      </c>
      <c r="AH8602" t="str">
        <f>IF('5G_NR_raw_UE'!EY8602&gt;0,('5G_NR_raw_UE'!EY8602*'5G_NR_raw_UE'!EZ8602/1000000),"")</f>
        <v/>
      </c>
    </row>
    <row r="8603" spans="31:34">
      <c r="AE8603" t="str">
        <f>IF('5G_NR_raw_UE'!EP8603&gt;0,('5G_NR_raw_UE'!EP8603*'5G_NR_raw_UE'!EQ8603),"")</f>
        <v/>
      </c>
      <c r="AF8603" t="str">
        <f>IF('5G_NR_raw_UE'!ER8603&gt;0,('5G_NR_raw_UE'!ER8603*'5G_NR_raw_UE'!ES8603),"")</f>
        <v/>
      </c>
      <c r="AG8603" t="str">
        <f>IF('5G_NR_raw_UE'!EW8603&gt;0,('5G_NR_raw_UE'!EW8603*'5G_NR_raw_UE'!EX8603),"")</f>
        <v/>
      </c>
      <c r="AH8603" t="str">
        <f>IF('5G_NR_raw_UE'!EY8603&gt;0,('5G_NR_raw_UE'!EY8603*'5G_NR_raw_UE'!EZ8603/1000000),"")</f>
        <v/>
      </c>
    </row>
    <row r="8604" spans="31:34">
      <c r="AE8604" t="str">
        <f>IF('5G_NR_raw_UE'!EP8604&gt;0,('5G_NR_raw_UE'!EP8604*'5G_NR_raw_UE'!EQ8604),"")</f>
        <v/>
      </c>
      <c r="AF8604" t="str">
        <f>IF('5G_NR_raw_UE'!ER8604&gt;0,('5G_NR_raw_UE'!ER8604*'5G_NR_raw_UE'!ES8604),"")</f>
        <v/>
      </c>
      <c r="AG8604" t="str">
        <f>IF('5G_NR_raw_UE'!EW8604&gt;0,('5G_NR_raw_UE'!EW8604*'5G_NR_raw_UE'!EX8604),"")</f>
        <v/>
      </c>
      <c r="AH8604" t="str">
        <f>IF('5G_NR_raw_UE'!EY8604&gt;0,('5G_NR_raw_UE'!EY8604*'5G_NR_raw_UE'!EZ8604/1000000),"")</f>
        <v/>
      </c>
    </row>
    <row r="8605" spans="31:34">
      <c r="AE8605" t="str">
        <f>IF('5G_NR_raw_UE'!EP8605&gt;0,('5G_NR_raw_UE'!EP8605*'5G_NR_raw_UE'!EQ8605),"")</f>
        <v/>
      </c>
      <c r="AF8605" t="str">
        <f>IF('5G_NR_raw_UE'!ER8605&gt;0,('5G_NR_raw_UE'!ER8605*'5G_NR_raw_UE'!ES8605),"")</f>
        <v/>
      </c>
      <c r="AG8605" t="str">
        <f>IF('5G_NR_raw_UE'!EW8605&gt;0,('5G_NR_raw_UE'!EW8605*'5G_NR_raw_UE'!EX8605),"")</f>
        <v/>
      </c>
      <c r="AH8605" t="str">
        <f>IF('5G_NR_raw_UE'!EY8605&gt;0,('5G_NR_raw_UE'!EY8605*'5G_NR_raw_UE'!EZ8605/1000000),"")</f>
        <v/>
      </c>
    </row>
    <row r="8606" spans="31:34">
      <c r="AE8606" t="str">
        <f>IF('5G_NR_raw_UE'!EP8606&gt;0,('5G_NR_raw_UE'!EP8606*'5G_NR_raw_UE'!EQ8606),"")</f>
        <v/>
      </c>
      <c r="AF8606" t="str">
        <f>IF('5G_NR_raw_UE'!ER8606&gt;0,('5G_NR_raw_UE'!ER8606*'5G_NR_raw_UE'!ES8606),"")</f>
        <v/>
      </c>
      <c r="AG8606" t="str">
        <f>IF('5G_NR_raw_UE'!EW8606&gt;0,('5G_NR_raw_UE'!EW8606*'5G_NR_raw_UE'!EX8606),"")</f>
        <v/>
      </c>
      <c r="AH8606" t="str">
        <f>IF('5G_NR_raw_UE'!EY8606&gt;0,('5G_NR_raw_UE'!EY8606*'5G_NR_raw_UE'!EZ8606/1000000),"")</f>
        <v/>
      </c>
    </row>
    <row r="8607" spans="31:34">
      <c r="AE8607" t="str">
        <f>IF('5G_NR_raw_UE'!EP8607&gt;0,('5G_NR_raw_UE'!EP8607*'5G_NR_raw_UE'!EQ8607),"")</f>
        <v/>
      </c>
      <c r="AF8607" t="str">
        <f>IF('5G_NR_raw_UE'!ER8607&gt;0,('5G_NR_raw_UE'!ER8607*'5G_NR_raw_UE'!ES8607),"")</f>
        <v/>
      </c>
      <c r="AG8607" t="str">
        <f>IF('5G_NR_raw_UE'!EW8607&gt;0,('5G_NR_raw_UE'!EW8607*'5G_NR_raw_UE'!EX8607),"")</f>
        <v/>
      </c>
      <c r="AH8607" t="str">
        <f>IF('5G_NR_raw_UE'!EY8607&gt;0,('5G_NR_raw_UE'!EY8607*'5G_NR_raw_UE'!EZ8607/1000000),"")</f>
        <v/>
      </c>
    </row>
    <row r="8608" spans="31:34">
      <c r="AE8608" t="str">
        <f>IF('5G_NR_raw_UE'!EP8608&gt;0,('5G_NR_raw_UE'!EP8608*'5G_NR_raw_UE'!EQ8608),"")</f>
        <v/>
      </c>
      <c r="AF8608" t="str">
        <f>IF('5G_NR_raw_UE'!ER8608&gt;0,('5G_NR_raw_UE'!ER8608*'5G_NR_raw_UE'!ES8608),"")</f>
        <v/>
      </c>
      <c r="AG8608" t="str">
        <f>IF('5G_NR_raw_UE'!EW8608&gt;0,('5G_NR_raw_UE'!EW8608*'5G_NR_raw_UE'!EX8608),"")</f>
        <v/>
      </c>
      <c r="AH8608" t="str">
        <f>IF('5G_NR_raw_UE'!EY8608&gt;0,('5G_NR_raw_UE'!EY8608*'5G_NR_raw_UE'!EZ8608/1000000),"")</f>
        <v/>
      </c>
    </row>
    <row r="8609" spans="31:34">
      <c r="AE8609" t="str">
        <f>IF('5G_NR_raw_UE'!EP8609&gt;0,('5G_NR_raw_UE'!EP8609*'5G_NR_raw_UE'!EQ8609),"")</f>
        <v/>
      </c>
      <c r="AF8609" t="str">
        <f>IF('5G_NR_raw_UE'!ER8609&gt;0,('5G_NR_raw_UE'!ER8609*'5G_NR_raw_UE'!ES8609),"")</f>
        <v/>
      </c>
      <c r="AG8609" t="str">
        <f>IF('5G_NR_raw_UE'!EW8609&gt;0,('5G_NR_raw_UE'!EW8609*'5G_NR_raw_UE'!EX8609),"")</f>
        <v/>
      </c>
      <c r="AH8609" t="str">
        <f>IF('5G_NR_raw_UE'!EY8609&gt;0,('5G_NR_raw_UE'!EY8609*'5G_NR_raw_UE'!EZ8609/1000000),"")</f>
        <v/>
      </c>
    </row>
    <row r="8610" spans="31:34">
      <c r="AE8610" t="str">
        <f>IF('5G_NR_raw_UE'!EP8610&gt;0,('5G_NR_raw_UE'!EP8610*'5G_NR_raw_UE'!EQ8610),"")</f>
        <v/>
      </c>
      <c r="AF8610" t="str">
        <f>IF('5G_NR_raw_UE'!ER8610&gt;0,('5G_NR_raw_UE'!ER8610*'5G_NR_raw_UE'!ES8610),"")</f>
        <v/>
      </c>
      <c r="AG8610" t="str">
        <f>IF('5G_NR_raw_UE'!EW8610&gt;0,('5G_NR_raw_UE'!EW8610*'5G_NR_raw_UE'!EX8610),"")</f>
        <v/>
      </c>
      <c r="AH8610" t="str">
        <f>IF('5G_NR_raw_UE'!EY8610&gt;0,('5G_NR_raw_UE'!EY8610*'5G_NR_raw_UE'!EZ8610/1000000),"")</f>
        <v/>
      </c>
    </row>
    <row r="8611" spans="31:34">
      <c r="AE8611" t="str">
        <f>IF('5G_NR_raw_UE'!EP8611&gt;0,('5G_NR_raw_UE'!EP8611*'5G_NR_raw_UE'!EQ8611),"")</f>
        <v/>
      </c>
      <c r="AF8611" t="str">
        <f>IF('5G_NR_raw_UE'!ER8611&gt;0,('5G_NR_raw_UE'!ER8611*'5G_NR_raw_UE'!ES8611),"")</f>
        <v/>
      </c>
      <c r="AG8611" t="str">
        <f>IF('5G_NR_raw_UE'!EW8611&gt;0,('5G_NR_raw_UE'!EW8611*'5G_NR_raw_UE'!EX8611),"")</f>
        <v/>
      </c>
      <c r="AH8611" t="str">
        <f>IF('5G_NR_raw_UE'!EY8611&gt;0,('5G_NR_raw_UE'!EY8611*'5G_NR_raw_UE'!EZ8611/1000000),"")</f>
        <v/>
      </c>
    </row>
    <row r="8612" spans="31:34">
      <c r="AE8612" t="str">
        <f>IF('5G_NR_raw_UE'!EP8612&gt;0,('5G_NR_raw_UE'!EP8612*'5G_NR_raw_UE'!EQ8612),"")</f>
        <v/>
      </c>
      <c r="AF8612" t="str">
        <f>IF('5G_NR_raw_UE'!ER8612&gt;0,('5G_NR_raw_UE'!ER8612*'5G_NR_raw_UE'!ES8612),"")</f>
        <v/>
      </c>
      <c r="AG8612" t="str">
        <f>IF('5G_NR_raw_UE'!EW8612&gt;0,('5G_NR_raw_UE'!EW8612*'5G_NR_raw_UE'!EX8612),"")</f>
        <v/>
      </c>
      <c r="AH8612" t="str">
        <f>IF('5G_NR_raw_UE'!EY8612&gt;0,('5G_NR_raw_UE'!EY8612*'5G_NR_raw_UE'!EZ8612/1000000),"")</f>
        <v/>
      </c>
    </row>
    <row r="8613" spans="31:34">
      <c r="AE8613" t="str">
        <f>IF('5G_NR_raw_UE'!EP8613&gt;0,('5G_NR_raw_UE'!EP8613*'5G_NR_raw_UE'!EQ8613),"")</f>
        <v/>
      </c>
      <c r="AF8613" t="str">
        <f>IF('5G_NR_raw_UE'!ER8613&gt;0,('5G_NR_raw_UE'!ER8613*'5G_NR_raw_UE'!ES8613),"")</f>
        <v/>
      </c>
      <c r="AG8613" t="str">
        <f>IF('5G_NR_raw_UE'!EW8613&gt;0,('5G_NR_raw_UE'!EW8613*'5G_NR_raw_UE'!EX8613),"")</f>
        <v/>
      </c>
      <c r="AH8613" t="str">
        <f>IF('5G_NR_raw_UE'!EY8613&gt;0,('5G_NR_raw_UE'!EY8613*'5G_NR_raw_UE'!EZ8613/1000000),"")</f>
        <v/>
      </c>
    </row>
    <row r="8614" spans="31:34">
      <c r="AE8614" t="str">
        <f>IF('5G_NR_raw_UE'!EP8614&gt;0,('5G_NR_raw_UE'!EP8614*'5G_NR_raw_UE'!EQ8614),"")</f>
        <v/>
      </c>
      <c r="AF8614" t="str">
        <f>IF('5G_NR_raw_UE'!ER8614&gt;0,('5G_NR_raw_UE'!ER8614*'5G_NR_raw_UE'!ES8614),"")</f>
        <v/>
      </c>
      <c r="AG8614" t="str">
        <f>IF('5G_NR_raw_UE'!EW8614&gt;0,('5G_NR_raw_UE'!EW8614*'5G_NR_raw_UE'!EX8614),"")</f>
        <v/>
      </c>
      <c r="AH8614" t="str">
        <f>IF('5G_NR_raw_UE'!EY8614&gt;0,('5G_NR_raw_UE'!EY8614*'5G_NR_raw_UE'!EZ8614/1000000),"")</f>
        <v/>
      </c>
    </row>
    <row r="8615" spans="31:34">
      <c r="AE8615" t="str">
        <f>IF('5G_NR_raw_UE'!EP8615&gt;0,('5G_NR_raw_UE'!EP8615*'5G_NR_raw_UE'!EQ8615),"")</f>
        <v/>
      </c>
      <c r="AF8615" t="str">
        <f>IF('5G_NR_raw_UE'!ER8615&gt;0,('5G_NR_raw_UE'!ER8615*'5G_NR_raw_UE'!ES8615),"")</f>
        <v/>
      </c>
      <c r="AG8615" t="str">
        <f>IF('5G_NR_raw_UE'!EW8615&gt;0,('5G_NR_raw_UE'!EW8615*'5G_NR_raw_UE'!EX8615),"")</f>
        <v/>
      </c>
      <c r="AH8615" t="str">
        <f>IF('5G_NR_raw_UE'!EY8615&gt;0,('5G_NR_raw_UE'!EY8615*'5G_NR_raw_UE'!EZ8615/1000000),"")</f>
        <v/>
      </c>
    </row>
    <row r="8616" spans="31:34">
      <c r="AE8616" t="str">
        <f>IF('5G_NR_raw_UE'!EP8616&gt;0,('5G_NR_raw_UE'!EP8616*'5G_NR_raw_UE'!EQ8616),"")</f>
        <v/>
      </c>
      <c r="AF8616" t="str">
        <f>IF('5G_NR_raw_UE'!ER8616&gt;0,('5G_NR_raw_UE'!ER8616*'5G_NR_raw_UE'!ES8616),"")</f>
        <v/>
      </c>
      <c r="AG8616" t="str">
        <f>IF('5G_NR_raw_UE'!EW8616&gt;0,('5G_NR_raw_UE'!EW8616*'5G_NR_raw_UE'!EX8616),"")</f>
        <v/>
      </c>
      <c r="AH8616" t="str">
        <f>IF('5G_NR_raw_UE'!EY8616&gt;0,('5G_NR_raw_UE'!EY8616*'5G_NR_raw_UE'!EZ8616/1000000),"")</f>
        <v/>
      </c>
    </row>
    <row r="8617" spans="31:34">
      <c r="AE8617" t="str">
        <f>IF('5G_NR_raw_UE'!EP8617&gt;0,('5G_NR_raw_UE'!EP8617*'5G_NR_raw_UE'!EQ8617),"")</f>
        <v/>
      </c>
      <c r="AF8617" t="str">
        <f>IF('5G_NR_raw_UE'!ER8617&gt;0,('5G_NR_raw_UE'!ER8617*'5G_NR_raw_UE'!ES8617),"")</f>
        <v/>
      </c>
      <c r="AG8617" t="str">
        <f>IF('5G_NR_raw_UE'!EW8617&gt;0,('5G_NR_raw_UE'!EW8617*'5G_NR_raw_UE'!EX8617),"")</f>
        <v/>
      </c>
      <c r="AH8617" t="str">
        <f>IF('5G_NR_raw_UE'!EY8617&gt;0,('5G_NR_raw_UE'!EY8617*'5G_NR_raw_UE'!EZ8617/1000000),"")</f>
        <v/>
      </c>
    </row>
    <row r="8618" spans="31:34">
      <c r="AE8618" t="str">
        <f>IF('5G_NR_raw_UE'!EP8618&gt;0,('5G_NR_raw_UE'!EP8618*'5G_NR_raw_UE'!EQ8618),"")</f>
        <v/>
      </c>
      <c r="AF8618" t="str">
        <f>IF('5G_NR_raw_UE'!ER8618&gt;0,('5G_NR_raw_UE'!ER8618*'5G_NR_raw_UE'!ES8618),"")</f>
        <v/>
      </c>
      <c r="AG8618" t="str">
        <f>IF('5G_NR_raw_UE'!EW8618&gt;0,('5G_NR_raw_UE'!EW8618*'5G_NR_raw_UE'!EX8618),"")</f>
        <v/>
      </c>
      <c r="AH8618" t="str">
        <f>IF('5G_NR_raw_UE'!EY8618&gt;0,('5G_NR_raw_UE'!EY8618*'5G_NR_raw_UE'!EZ8618/1000000),"")</f>
        <v/>
      </c>
    </row>
    <row r="8619" spans="31:34">
      <c r="AE8619" t="str">
        <f>IF('5G_NR_raw_UE'!EP8619&gt;0,('5G_NR_raw_UE'!EP8619*'5G_NR_raw_UE'!EQ8619),"")</f>
        <v/>
      </c>
      <c r="AF8619" t="str">
        <f>IF('5G_NR_raw_UE'!ER8619&gt;0,('5G_NR_raw_UE'!ER8619*'5G_NR_raw_UE'!ES8619),"")</f>
        <v/>
      </c>
      <c r="AG8619" t="str">
        <f>IF('5G_NR_raw_UE'!EW8619&gt;0,('5G_NR_raw_UE'!EW8619*'5G_NR_raw_UE'!EX8619),"")</f>
        <v/>
      </c>
      <c r="AH8619" t="str">
        <f>IF('5G_NR_raw_UE'!EY8619&gt;0,('5G_NR_raw_UE'!EY8619*'5G_NR_raw_UE'!EZ8619/1000000),"")</f>
        <v/>
      </c>
    </row>
    <row r="8620" spans="31:34">
      <c r="AE8620" t="str">
        <f>IF('5G_NR_raw_UE'!EP8620&gt;0,('5G_NR_raw_UE'!EP8620*'5G_NR_raw_UE'!EQ8620),"")</f>
        <v/>
      </c>
      <c r="AF8620" t="str">
        <f>IF('5G_NR_raw_UE'!ER8620&gt;0,('5G_NR_raw_UE'!ER8620*'5G_NR_raw_UE'!ES8620),"")</f>
        <v/>
      </c>
      <c r="AG8620" t="str">
        <f>IF('5G_NR_raw_UE'!EW8620&gt;0,('5G_NR_raw_UE'!EW8620*'5G_NR_raw_UE'!EX8620),"")</f>
        <v/>
      </c>
      <c r="AH8620" t="str">
        <f>IF('5G_NR_raw_UE'!EY8620&gt;0,('5G_NR_raw_UE'!EY8620*'5G_NR_raw_UE'!EZ8620/1000000),"")</f>
        <v/>
      </c>
    </row>
    <row r="8621" spans="31:34">
      <c r="AE8621" t="str">
        <f>IF('5G_NR_raw_UE'!EP8621&gt;0,('5G_NR_raw_UE'!EP8621*'5G_NR_raw_UE'!EQ8621),"")</f>
        <v/>
      </c>
      <c r="AF8621" t="str">
        <f>IF('5G_NR_raw_UE'!ER8621&gt;0,('5G_NR_raw_UE'!ER8621*'5G_NR_raw_UE'!ES8621),"")</f>
        <v/>
      </c>
      <c r="AG8621" t="str">
        <f>IF('5G_NR_raw_UE'!EW8621&gt;0,('5G_NR_raw_UE'!EW8621*'5G_NR_raw_UE'!EX8621),"")</f>
        <v/>
      </c>
      <c r="AH8621" t="str">
        <f>IF('5G_NR_raw_UE'!EY8621&gt;0,('5G_NR_raw_UE'!EY8621*'5G_NR_raw_UE'!EZ8621/1000000),"")</f>
        <v/>
      </c>
    </row>
    <row r="8622" spans="31:34">
      <c r="AE8622" t="str">
        <f>IF('5G_NR_raw_UE'!EP8622&gt;0,('5G_NR_raw_UE'!EP8622*'5G_NR_raw_UE'!EQ8622),"")</f>
        <v/>
      </c>
      <c r="AF8622" t="str">
        <f>IF('5G_NR_raw_UE'!ER8622&gt;0,('5G_NR_raw_UE'!ER8622*'5G_NR_raw_UE'!ES8622),"")</f>
        <v/>
      </c>
      <c r="AG8622" t="str">
        <f>IF('5G_NR_raw_UE'!EW8622&gt;0,('5G_NR_raw_UE'!EW8622*'5G_NR_raw_UE'!EX8622),"")</f>
        <v/>
      </c>
      <c r="AH8622" t="str">
        <f>IF('5G_NR_raw_UE'!EY8622&gt;0,('5G_NR_raw_UE'!EY8622*'5G_NR_raw_UE'!EZ8622/1000000),"")</f>
        <v/>
      </c>
    </row>
    <row r="8623" spans="31:34">
      <c r="AE8623" t="str">
        <f>IF('5G_NR_raw_UE'!EP8623&gt;0,('5G_NR_raw_UE'!EP8623*'5G_NR_raw_UE'!EQ8623),"")</f>
        <v/>
      </c>
      <c r="AF8623" t="str">
        <f>IF('5G_NR_raw_UE'!ER8623&gt;0,('5G_NR_raw_UE'!ER8623*'5G_NR_raw_UE'!ES8623),"")</f>
        <v/>
      </c>
      <c r="AG8623" t="str">
        <f>IF('5G_NR_raw_UE'!EW8623&gt;0,('5G_NR_raw_UE'!EW8623*'5G_NR_raw_UE'!EX8623),"")</f>
        <v/>
      </c>
      <c r="AH8623" t="str">
        <f>IF('5G_NR_raw_UE'!EY8623&gt;0,('5G_NR_raw_UE'!EY8623*'5G_NR_raw_UE'!EZ8623/1000000),"")</f>
        <v/>
      </c>
    </row>
    <row r="8624" spans="31:34">
      <c r="AE8624" t="str">
        <f>IF('5G_NR_raw_UE'!EP8624&gt;0,('5G_NR_raw_UE'!EP8624*'5G_NR_raw_UE'!EQ8624),"")</f>
        <v/>
      </c>
      <c r="AF8624" t="str">
        <f>IF('5G_NR_raw_UE'!ER8624&gt;0,('5G_NR_raw_UE'!ER8624*'5G_NR_raw_UE'!ES8624),"")</f>
        <v/>
      </c>
      <c r="AG8624" t="str">
        <f>IF('5G_NR_raw_UE'!EW8624&gt;0,('5G_NR_raw_UE'!EW8624*'5G_NR_raw_UE'!EX8624),"")</f>
        <v/>
      </c>
      <c r="AH8624" t="str">
        <f>IF('5G_NR_raw_UE'!EY8624&gt;0,('5G_NR_raw_UE'!EY8624*'5G_NR_raw_UE'!EZ8624/1000000),"")</f>
        <v/>
      </c>
    </row>
    <row r="8625" spans="31:34">
      <c r="AE8625" t="str">
        <f>IF('5G_NR_raw_UE'!EP8625&gt;0,('5G_NR_raw_UE'!EP8625*'5G_NR_raw_UE'!EQ8625),"")</f>
        <v/>
      </c>
      <c r="AF8625" t="str">
        <f>IF('5G_NR_raw_UE'!ER8625&gt;0,('5G_NR_raw_UE'!ER8625*'5G_NR_raw_UE'!ES8625),"")</f>
        <v/>
      </c>
      <c r="AG8625" t="str">
        <f>IF('5G_NR_raw_UE'!EW8625&gt;0,('5G_NR_raw_UE'!EW8625*'5G_NR_raw_UE'!EX8625),"")</f>
        <v/>
      </c>
      <c r="AH8625" t="str">
        <f>IF('5G_NR_raw_UE'!EY8625&gt;0,('5G_NR_raw_UE'!EY8625*'5G_NR_raw_UE'!EZ8625/1000000),"")</f>
        <v/>
      </c>
    </row>
    <row r="8626" spans="31:34">
      <c r="AE8626" t="str">
        <f>IF('5G_NR_raw_UE'!EP8626&gt;0,('5G_NR_raw_UE'!EP8626*'5G_NR_raw_UE'!EQ8626),"")</f>
        <v/>
      </c>
      <c r="AF8626" t="str">
        <f>IF('5G_NR_raw_UE'!ER8626&gt;0,('5G_NR_raw_UE'!ER8626*'5G_NR_raw_UE'!ES8626),"")</f>
        <v/>
      </c>
      <c r="AG8626" t="str">
        <f>IF('5G_NR_raw_UE'!EW8626&gt;0,('5G_NR_raw_UE'!EW8626*'5G_NR_raw_UE'!EX8626),"")</f>
        <v/>
      </c>
      <c r="AH8626" t="str">
        <f>IF('5G_NR_raw_UE'!EY8626&gt;0,('5G_NR_raw_UE'!EY8626*'5G_NR_raw_UE'!EZ8626/1000000),"")</f>
        <v/>
      </c>
    </row>
    <row r="8627" spans="31:34">
      <c r="AE8627" t="str">
        <f>IF('5G_NR_raw_UE'!EP8627&gt;0,('5G_NR_raw_UE'!EP8627*'5G_NR_raw_UE'!EQ8627),"")</f>
        <v/>
      </c>
      <c r="AF8627" t="str">
        <f>IF('5G_NR_raw_UE'!ER8627&gt;0,('5G_NR_raw_UE'!ER8627*'5G_NR_raw_UE'!ES8627),"")</f>
        <v/>
      </c>
      <c r="AG8627" t="str">
        <f>IF('5G_NR_raw_UE'!EW8627&gt;0,('5G_NR_raw_UE'!EW8627*'5G_NR_raw_UE'!EX8627),"")</f>
        <v/>
      </c>
      <c r="AH8627" t="str">
        <f>IF('5G_NR_raw_UE'!EY8627&gt;0,('5G_NR_raw_UE'!EY8627*'5G_NR_raw_UE'!EZ8627/1000000),"")</f>
        <v/>
      </c>
    </row>
    <row r="8628" spans="31:34">
      <c r="AE8628" t="str">
        <f>IF('5G_NR_raw_UE'!EP8628&gt;0,('5G_NR_raw_UE'!EP8628*'5G_NR_raw_UE'!EQ8628),"")</f>
        <v/>
      </c>
      <c r="AF8628" t="str">
        <f>IF('5G_NR_raw_UE'!ER8628&gt;0,('5G_NR_raw_UE'!ER8628*'5G_NR_raw_UE'!ES8628),"")</f>
        <v/>
      </c>
      <c r="AG8628" t="str">
        <f>IF('5G_NR_raw_UE'!EW8628&gt;0,('5G_NR_raw_UE'!EW8628*'5G_NR_raw_UE'!EX8628),"")</f>
        <v/>
      </c>
      <c r="AH8628" t="str">
        <f>IF('5G_NR_raw_UE'!EY8628&gt;0,('5G_NR_raw_UE'!EY8628*'5G_NR_raw_UE'!EZ8628/1000000),"")</f>
        <v/>
      </c>
    </row>
    <row r="8629" spans="31:34">
      <c r="AE8629" t="str">
        <f>IF('5G_NR_raw_UE'!EP8629&gt;0,('5G_NR_raw_UE'!EP8629*'5G_NR_raw_UE'!EQ8629),"")</f>
        <v/>
      </c>
      <c r="AF8629" t="str">
        <f>IF('5G_NR_raw_UE'!ER8629&gt;0,('5G_NR_raw_UE'!ER8629*'5G_NR_raw_UE'!ES8629),"")</f>
        <v/>
      </c>
      <c r="AG8629" t="str">
        <f>IF('5G_NR_raw_UE'!EW8629&gt;0,('5G_NR_raw_UE'!EW8629*'5G_NR_raw_UE'!EX8629),"")</f>
        <v/>
      </c>
      <c r="AH8629" t="str">
        <f>IF('5G_NR_raw_UE'!EY8629&gt;0,('5G_NR_raw_UE'!EY8629*'5G_NR_raw_UE'!EZ8629/1000000),"")</f>
        <v/>
      </c>
    </row>
    <row r="8630" spans="31:34">
      <c r="AE8630" t="str">
        <f>IF('5G_NR_raw_UE'!EP8630&gt;0,('5G_NR_raw_UE'!EP8630*'5G_NR_raw_UE'!EQ8630),"")</f>
        <v/>
      </c>
      <c r="AF8630" t="str">
        <f>IF('5G_NR_raw_UE'!ER8630&gt;0,('5G_NR_raw_UE'!ER8630*'5G_NR_raw_UE'!ES8630),"")</f>
        <v/>
      </c>
      <c r="AG8630" t="str">
        <f>IF('5G_NR_raw_UE'!EW8630&gt;0,('5G_NR_raw_UE'!EW8630*'5G_NR_raw_UE'!EX8630),"")</f>
        <v/>
      </c>
      <c r="AH8630" t="str">
        <f>IF('5G_NR_raw_UE'!EY8630&gt;0,('5G_NR_raw_UE'!EY8630*'5G_NR_raw_UE'!EZ8630/1000000),"")</f>
        <v/>
      </c>
    </row>
    <row r="8631" spans="31:34">
      <c r="AE8631" t="str">
        <f>IF('5G_NR_raw_UE'!EP8631&gt;0,('5G_NR_raw_UE'!EP8631*'5G_NR_raw_UE'!EQ8631),"")</f>
        <v/>
      </c>
      <c r="AF8631" t="str">
        <f>IF('5G_NR_raw_UE'!ER8631&gt;0,('5G_NR_raw_UE'!ER8631*'5G_NR_raw_UE'!ES8631),"")</f>
        <v/>
      </c>
      <c r="AG8631" t="str">
        <f>IF('5G_NR_raw_UE'!EW8631&gt;0,('5G_NR_raw_UE'!EW8631*'5G_NR_raw_UE'!EX8631),"")</f>
        <v/>
      </c>
      <c r="AH8631" t="str">
        <f>IF('5G_NR_raw_UE'!EY8631&gt;0,('5G_NR_raw_UE'!EY8631*'5G_NR_raw_UE'!EZ8631/1000000),"")</f>
        <v/>
      </c>
    </row>
    <row r="8632" spans="31:34">
      <c r="AE8632" t="str">
        <f>IF('5G_NR_raw_UE'!EP8632&gt;0,('5G_NR_raw_UE'!EP8632*'5G_NR_raw_UE'!EQ8632),"")</f>
        <v/>
      </c>
      <c r="AF8632" t="str">
        <f>IF('5G_NR_raw_UE'!ER8632&gt;0,('5G_NR_raw_UE'!ER8632*'5G_NR_raw_UE'!ES8632),"")</f>
        <v/>
      </c>
      <c r="AG8632" t="str">
        <f>IF('5G_NR_raw_UE'!EW8632&gt;0,('5G_NR_raw_UE'!EW8632*'5G_NR_raw_UE'!EX8632),"")</f>
        <v/>
      </c>
      <c r="AH8632" t="str">
        <f>IF('5G_NR_raw_UE'!EY8632&gt;0,('5G_NR_raw_UE'!EY8632*'5G_NR_raw_UE'!EZ8632/1000000),"")</f>
        <v/>
      </c>
    </row>
    <row r="8633" spans="31:34">
      <c r="AE8633" t="str">
        <f>IF('5G_NR_raw_UE'!EP8633&gt;0,('5G_NR_raw_UE'!EP8633*'5G_NR_raw_UE'!EQ8633),"")</f>
        <v/>
      </c>
      <c r="AF8633" t="str">
        <f>IF('5G_NR_raw_UE'!ER8633&gt;0,('5G_NR_raw_UE'!ER8633*'5G_NR_raw_UE'!ES8633),"")</f>
        <v/>
      </c>
      <c r="AG8633" t="str">
        <f>IF('5G_NR_raw_UE'!EW8633&gt;0,('5G_NR_raw_UE'!EW8633*'5G_NR_raw_UE'!EX8633),"")</f>
        <v/>
      </c>
      <c r="AH8633" t="str">
        <f>IF('5G_NR_raw_UE'!EY8633&gt;0,('5G_NR_raw_UE'!EY8633*'5G_NR_raw_UE'!EZ8633/1000000),"")</f>
        <v/>
      </c>
    </row>
    <row r="8634" spans="31:34">
      <c r="AE8634" t="str">
        <f>IF('5G_NR_raw_UE'!EP8634&gt;0,('5G_NR_raw_UE'!EP8634*'5G_NR_raw_UE'!EQ8634),"")</f>
        <v/>
      </c>
      <c r="AF8634" t="str">
        <f>IF('5G_NR_raw_UE'!ER8634&gt;0,('5G_NR_raw_UE'!ER8634*'5G_NR_raw_UE'!ES8634),"")</f>
        <v/>
      </c>
      <c r="AG8634" t="str">
        <f>IF('5G_NR_raw_UE'!EW8634&gt;0,('5G_NR_raw_UE'!EW8634*'5G_NR_raw_UE'!EX8634),"")</f>
        <v/>
      </c>
      <c r="AH8634" t="str">
        <f>IF('5G_NR_raw_UE'!EY8634&gt;0,('5G_NR_raw_UE'!EY8634*'5G_NR_raw_UE'!EZ8634/1000000),"")</f>
        <v/>
      </c>
    </row>
    <row r="8635" spans="31:34">
      <c r="AE8635" t="str">
        <f>IF('5G_NR_raw_UE'!EP8635&gt;0,('5G_NR_raw_UE'!EP8635*'5G_NR_raw_UE'!EQ8635),"")</f>
        <v/>
      </c>
      <c r="AF8635" t="str">
        <f>IF('5G_NR_raw_UE'!ER8635&gt;0,('5G_NR_raw_UE'!ER8635*'5G_NR_raw_UE'!ES8635),"")</f>
        <v/>
      </c>
      <c r="AG8635" t="str">
        <f>IF('5G_NR_raw_UE'!EW8635&gt;0,('5G_NR_raw_UE'!EW8635*'5G_NR_raw_UE'!EX8635),"")</f>
        <v/>
      </c>
      <c r="AH8635" t="str">
        <f>IF('5G_NR_raw_UE'!EY8635&gt;0,('5G_NR_raw_UE'!EY8635*'5G_NR_raw_UE'!EZ8635/1000000),"")</f>
        <v/>
      </c>
    </row>
    <row r="8636" spans="31:34">
      <c r="AE8636" t="str">
        <f>IF('5G_NR_raw_UE'!EP8636&gt;0,('5G_NR_raw_UE'!EP8636*'5G_NR_raw_UE'!EQ8636),"")</f>
        <v/>
      </c>
      <c r="AF8636" t="str">
        <f>IF('5G_NR_raw_UE'!ER8636&gt;0,('5G_NR_raw_UE'!ER8636*'5G_NR_raw_UE'!ES8636),"")</f>
        <v/>
      </c>
      <c r="AG8636" t="str">
        <f>IF('5G_NR_raw_UE'!EW8636&gt;0,('5G_NR_raw_UE'!EW8636*'5G_NR_raw_UE'!EX8636),"")</f>
        <v/>
      </c>
      <c r="AH8636" t="str">
        <f>IF('5G_NR_raw_UE'!EY8636&gt;0,('5G_NR_raw_UE'!EY8636*'5G_NR_raw_UE'!EZ8636/1000000),"")</f>
        <v/>
      </c>
    </row>
    <row r="8637" spans="31:34">
      <c r="AE8637" t="str">
        <f>IF('5G_NR_raw_UE'!EP8637&gt;0,('5G_NR_raw_UE'!EP8637*'5G_NR_raw_UE'!EQ8637),"")</f>
        <v/>
      </c>
      <c r="AF8637" t="str">
        <f>IF('5G_NR_raw_UE'!ER8637&gt;0,('5G_NR_raw_UE'!ER8637*'5G_NR_raw_UE'!ES8637),"")</f>
        <v/>
      </c>
      <c r="AG8637" t="str">
        <f>IF('5G_NR_raw_UE'!EW8637&gt;0,('5G_NR_raw_UE'!EW8637*'5G_NR_raw_UE'!EX8637),"")</f>
        <v/>
      </c>
      <c r="AH8637" t="str">
        <f>IF('5G_NR_raw_UE'!EY8637&gt;0,('5G_NR_raw_UE'!EY8637*'5G_NR_raw_UE'!EZ8637/1000000),"")</f>
        <v/>
      </c>
    </row>
    <row r="8638" spans="31:34">
      <c r="AE8638" t="str">
        <f>IF('5G_NR_raw_UE'!EP8638&gt;0,('5G_NR_raw_UE'!EP8638*'5G_NR_raw_UE'!EQ8638),"")</f>
        <v/>
      </c>
      <c r="AF8638" t="str">
        <f>IF('5G_NR_raw_UE'!ER8638&gt;0,('5G_NR_raw_UE'!ER8638*'5G_NR_raw_UE'!ES8638),"")</f>
        <v/>
      </c>
      <c r="AG8638" t="str">
        <f>IF('5G_NR_raw_UE'!EW8638&gt;0,('5G_NR_raw_UE'!EW8638*'5G_NR_raw_UE'!EX8638),"")</f>
        <v/>
      </c>
      <c r="AH8638" t="str">
        <f>IF('5G_NR_raw_UE'!EY8638&gt;0,('5G_NR_raw_UE'!EY8638*'5G_NR_raw_UE'!EZ8638/1000000),"")</f>
        <v/>
      </c>
    </row>
    <row r="8639" spans="31:34">
      <c r="AE8639" t="str">
        <f>IF('5G_NR_raw_UE'!EP8639&gt;0,('5G_NR_raw_UE'!EP8639*'5G_NR_raw_UE'!EQ8639),"")</f>
        <v/>
      </c>
      <c r="AF8639" t="str">
        <f>IF('5G_NR_raw_UE'!ER8639&gt;0,('5G_NR_raw_UE'!ER8639*'5G_NR_raw_UE'!ES8639),"")</f>
        <v/>
      </c>
      <c r="AG8639" t="str">
        <f>IF('5G_NR_raw_UE'!EW8639&gt;0,('5G_NR_raw_UE'!EW8639*'5G_NR_raw_UE'!EX8639),"")</f>
        <v/>
      </c>
      <c r="AH8639" t="str">
        <f>IF('5G_NR_raw_UE'!EY8639&gt;0,('5G_NR_raw_UE'!EY8639*'5G_NR_raw_UE'!EZ8639/1000000),"")</f>
        <v/>
      </c>
    </row>
    <row r="8640" spans="31:34">
      <c r="AE8640" t="str">
        <f>IF('5G_NR_raw_UE'!EP8640&gt;0,('5G_NR_raw_UE'!EP8640*'5G_NR_raw_UE'!EQ8640),"")</f>
        <v/>
      </c>
      <c r="AF8640" t="str">
        <f>IF('5G_NR_raw_UE'!ER8640&gt;0,('5G_NR_raw_UE'!ER8640*'5G_NR_raw_UE'!ES8640),"")</f>
        <v/>
      </c>
      <c r="AG8640" t="str">
        <f>IF('5G_NR_raw_UE'!EW8640&gt;0,('5G_NR_raw_UE'!EW8640*'5G_NR_raw_UE'!EX8640),"")</f>
        <v/>
      </c>
      <c r="AH8640" t="str">
        <f>IF('5G_NR_raw_UE'!EY8640&gt;0,('5G_NR_raw_UE'!EY8640*'5G_NR_raw_UE'!EZ8640/1000000),"")</f>
        <v/>
      </c>
    </row>
    <row r="8641" spans="31:34">
      <c r="AE8641" t="str">
        <f>IF('5G_NR_raw_UE'!EP8641&gt;0,('5G_NR_raw_UE'!EP8641*'5G_NR_raw_UE'!EQ8641),"")</f>
        <v/>
      </c>
      <c r="AF8641" t="str">
        <f>IF('5G_NR_raw_UE'!ER8641&gt;0,('5G_NR_raw_UE'!ER8641*'5G_NR_raw_UE'!ES8641),"")</f>
        <v/>
      </c>
      <c r="AG8641" t="str">
        <f>IF('5G_NR_raw_UE'!EW8641&gt;0,('5G_NR_raw_UE'!EW8641*'5G_NR_raw_UE'!EX8641),"")</f>
        <v/>
      </c>
      <c r="AH8641" t="str">
        <f>IF('5G_NR_raw_UE'!EY8641&gt;0,('5G_NR_raw_UE'!EY8641*'5G_NR_raw_UE'!EZ8641/1000000),"")</f>
        <v/>
      </c>
    </row>
    <row r="8642" spans="31:34">
      <c r="AE8642" t="str">
        <f>IF('5G_NR_raw_UE'!EP8642&gt;0,('5G_NR_raw_UE'!EP8642*'5G_NR_raw_UE'!EQ8642),"")</f>
        <v/>
      </c>
      <c r="AF8642" t="str">
        <f>IF('5G_NR_raw_UE'!ER8642&gt;0,('5G_NR_raw_UE'!ER8642*'5G_NR_raw_UE'!ES8642),"")</f>
        <v/>
      </c>
      <c r="AG8642" t="str">
        <f>IF('5G_NR_raw_UE'!EW8642&gt;0,('5G_NR_raw_UE'!EW8642*'5G_NR_raw_UE'!EX8642),"")</f>
        <v/>
      </c>
      <c r="AH8642" t="str">
        <f>IF('5G_NR_raw_UE'!EY8642&gt;0,('5G_NR_raw_UE'!EY8642*'5G_NR_raw_UE'!EZ8642/1000000),"")</f>
        <v/>
      </c>
    </row>
    <row r="8643" spans="31:34">
      <c r="AE8643" t="str">
        <f>IF('5G_NR_raw_UE'!EP8643&gt;0,('5G_NR_raw_UE'!EP8643*'5G_NR_raw_UE'!EQ8643),"")</f>
        <v/>
      </c>
      <c r="AF8643" t="str">
        <f>IF('5G_NR_raw_UE'!ER8643&gt;0,('5G_NR_raw_UE'!ER8643*'5G_NR_raw_UE'!ES8643),"")</f>
        <v/>
      </c>
      <c r="AG8643" t="str">
        <f>IF('5G_NR_raw_UE'!EW8643&gt;0,('5G_NR_raw_UE'!EW8643*'5G_NR_raw_UE'!EX8643),"")</f>
        <v/>
      </c>
      <c r="AH8643" t="str">
        <f>IF('5G_NR_raw_UE'!EY8643&gt;0,('5G_NR_raw_UE'!EY8643*'5G_NR_raw_UE'!EZ8643/1000000),"")</f>
        <v/>
      </c>
    </row>
    <row r="8644" spans="31:34">
      <c r="AE8644" t="str">
        <f>IF('5G_NR_raw_UE'!EP8644&gt;0,('5G_NR_raw_UE'!EP8644*'5G_NR_raw_UE'!EQ8644),"")</f>
        <v/>
      </c>
      <c r="AF8644" t="str">
        <f>IF('5G_NR_raw_UE'!ER8644&gt;0,('5G_NR_raw_UE'!ER8644*'5G_NR_raw_UE'!ES8644),"")</f>
        <v/>
      </c>
      <c r="AG8644" t="str">
        <f>IF('5G_NR_raw_UE'!EW8644&gt;0,('5G_NR_raw_UE'!EW8644*'5G_NR_raw_UE'!EX8644),"")</f>
        <v/>
      </c>
      <c r="AH8644" t="str">
        <f>IF('5G_NR_raw_UE'!EY8644&gt;0,('5G_NR_raw_UE'!EY8644*'5G_NR_raw_UE'!EZ8644/1000000),"")</f>
        <v/>
      </c>
    </row>
    <row r="8645" spans="31:34">
      <c r="AE8645" t="str">
        <f>IF('5G_NR_raw_UE'!EP8645&gt;0,('5G_NR_raw_UE'!EP8645*'5G_NR_raw_UE'!EQ8645),"")</f>
        <v/>
      </c>
      <c r="AF8645" t="str">
        <f>IF('5G_NR_raw_UE'!ER8645&gt;0,('5G_NR_raw_UE'!ER8645*'5G_NR_raw_UE'!ES8645),"")</f>
        <v/>
      </c>
      <c r="AG8645" t="str">
        <f>IF('5G_NR_raw_UE'!EW8645&gt;0,('5G_NR_raw_UE'!EW8645*'5G_NR_raw_UE'!EX8645),"")</f>
        <v/>
      </c>
      <c r="AH8645" t="str">
        <f>IF('5G_NR_raw_UE'!EY8645&gt;0,('5G_NR_raw_UE'!EY8645*'5G_NR_raw_UE'!EZ8645/1000000),"")</f>
        <v/>
      </c>
    </row>
    <row r="8646" spans="31:34">
      <c r="AE8646" t="str">
        <f>IF('5G_NR_raw_UE'!EP8646&gt;0,('5G_NR_raw_UE'!EP8646*'5G_NR_raw_UE'!EQ8646),"")</f>
        <v/>
      </c>
      <c r="AF8646" t="str">
        <f>IF('5G_NR_raw_UE'!ER8646&gt;0,('5G_NR_raw_UE'!ER8646*'5G_NR_raw_UE'!ES8646),"")</f>
        <v/>
      </c>
      <c r="AG8646" t="str">
        <f>IF('5G_NR_raw_UE'!EW8646&gt;0,('5G_NR_raw_UE'!EW8646*'5G_NR_raw_UE'!EX8646),"")</f>
        <v/>
      </c>
      <c r="AH8646" t="str">
        <f>IF('5G_NR_raw_UE'!EY8646&gt;0,('5G_NR_raw_UE'!EY8646*'5G_NR_raw_UE'!EZ8646/1000000),"")</f>
        <v/>
      </c>
    </row>
    <row r="8647" spans="31:34">
      <c r="AE8647" t="str">
        <f>IF('5G_NR_raw_UE'!EP8647&gt;0,('5G_NR_raw_UE'!EP8647*'5G_NR_raw_UE'!EQ8647),"")</f>
        <v/>
      </c>
      <c r="AF8647" t="str">
        <f>IF('5G_NR_raw_UE'!ER8647&gt;0,('5G_NR_raw_UE'!ER8647*'5G_NR_raw_UE'!ES8647),"")</f>
        <v/>
      </c>
      <c r="AG8647" t="str">
        <f>IF('5G_NR_raw_UE'!EW8647&gt;0,('5G_NR_raw_UE'!EW8647*'5G_NR_raw_UE'!EX8647),"")</f>
        <v/>
      </c>
      <c r="AH8647" t="str">
        <f>IF('5G_NR_raw_UE'!EY8647&gt;0,('5G_NR_raw_UE'!EY8647*'5G_NR_raw_UE'!EZ8647/1000000),"")</f>
        <v/>
      </c>
    </row>
    <row r="8648" spans="31:34">
      <c r="AE8648" t="str">
        <f>IF('5G_NR_raw_UE'!EP8648&gt;0,('5G_NR_raw_UE'!EP8648*'5G_NR_raw_UE'!EQ8648),"")</f>
        <v/>
      </c>
      <c r="AF8648" t="str">
        <f>IF('5G_NR_raw_UE'!ER8648&gt;0,('5G_NR_raw_UE'!ER8648*'5G_NR_raw_UE'!ES8648),"")</f>
        <v/>
      </c>
      <c r="AG8648" t="str">
        <f>IF('5G_NR_raw_UE'!EW8648&gt;0,('5G_NR_raw_UE'!EW8648*'5G_NR_raw_UE'!EX8648),"")</f>
        <v/>
      </c>
      <c r="AH8648" t="str">
        <f>IF('5G_NR_raw_UE'!EY8648&gt;0,('5G_NR_raw_UE'!EY8648*'5G_NR_raw_UE'!EZ8648/1000000),"")</f>
        <v/>
      </c>
    </row>
    <row r="8649" spans="31:34">
      <c r="AE8649" t="str">
        <f>IF('5G_NR_raw_UE'!EP8649&gt;0,('5G_NR_raw_UE'!EP8649*'5G_NR_raw_UE'!EQ8649),"")</f>
        <v/>
      </c>
      <c r="AF8649" t="str">
        <f>IF('5G_NR_raw_UE'!ER8649&gt;0,('5G_NR_raw_UE'!ER8649*'5G_NR_raw_UE'!ES8649),"")</f>
        <v/>
      </c>
      <c r="AG8649" t="str">
        <f>IF('5G_NR_raw_UE'!EW8649&gt;0,('5G_NR_raw_UE'!EW8649*'5G_NR_raw_UE'!EX8649),"")</f>
        <v/>
      </c>
      <c r="AH8649" t="str">
        <f>IF('5G_NR_raw_UE'!EY8649&gt;0,('5G_NR_raw_UE'!EY8649*'5G_NR_raw_UE'!EZ8649/1000000),"")</f>
        <v/>
      </c>
    </row>
    <row r="8650" spans="31:34">
      <c r="AE8650" t="str">
        <f>IF('5G_NR_raw_UE'!EP8650&gt;0,('5G_NR_raw_UE'!EP8650*'5G_NR_raw_UE'!EQ8650),"")</f>
        <v/>
      </c>
      <c r="AF8650" t="str">
        <f>IF('5G_NR_raw_UE'!ER8650&gt;0,('5G_NR_raw_UE'!ER8650*'5G_NR_raw_UE'!ES8650),"")</f>
        <v/>
      </c>
      <c r="AG8650" t="str">
        <f>IF('5G_NR_raw_UE'!EW8650&gt;0,('5G_NR_raw_UE'!EW8650*'5G_NR_raw_UE'!EX8650),"")</f>
        <v/>
      </c>
      <c r="AH8650" t="str">
        <f>IF('5G_NR_raw_UE'!EY8650&gt;0,('5G_NR_raw_UE'!EY8650*'5G_NR_raw_UE'!EZ8650/1000000),"")</f>
        <v/>
      </c>
    </row>
    <row r="8651" spans="31:34">
      <c r="AE8651" t="str">
        <f>IF('5G_NR_raw_UE'!EP8651&gt;0,('5G_NR_raw_UE'!EP8651*'5G_NR_raw_UE'!EQ8651),"")</f>
        <v/>
      </c>
      <c r="AF8651" t="str">
        <f>IF('5G_NR_raw_UE'!ER8651&gt;0,('5G_NR_raw_UE'!ER8651*'5G_NR_raw_UE'!ES8651),"")</f>
        <v/>
      </c>
      <c r="AG8651" t="str">
        <f>IF('5G_NR_raw_UE'!EW8651&gt;0,('5G_NR_raw_UE'!EW8651*'5G_NR_raw_UE'!EX8651),"")</f>
        <v/>
      </c>
      <c r="AH8651" t="str">
        <f>IF('5G_NR_raw_UE'!EY8651&gt;0,('5G_NR_raw_UE'!EY8651*'5G_NR_raw_UE'!EZ8651/1000000),"")</f>
        <v/>
      </c>
    </row>
    <row r="8652" spans="31:34">
      <c r="AE8652" t="str">
        <f>IF('5G_NR_raw_UE'!EP8652&gt;0,('5G_NR_raw_UE'!EP8652*'5G_NR_raw_UE'!EQ8652),"")</f>
        <v/>
      </c>
      <c r="AF8652" t="str">
        <f>IF('5G_NR_raw_UE'!ER8652&gt;0,('5G_NR_raw_UE'!ER8652*'5G_NR_raw_UE'!ES8652),"")</f>
        <v/>
      </c>
      <c r="AG8652" t="str">
        <f>IF('5G_NR_raw_UE'!EW8652&gt;0,('5G_NR_raw_UE'!EW8652*'5G_NR_raw_UE'!EX8652),"")</f>
        <v/>
      </c>
      <c r="AH8652" t="str">
        <f>IF('5G_NR_raw_UE'!EY8652&gt;0,('5G_NR_raw_UE'!EY8652*'5G_NR_raw_UE'!EZ8652/1000000),"")</f>
        <v/>
      </c>
    </row>
    <row r="8653" spans="31:34">
      <c r="AE8653" t="str">
        <f>IF('5G_NR_raw_UE'!EP8653&gt;0,('5G_NR_raw_UE'!EP8653*'5G_NR_raw_UE'!EQ8653),"")</f>
        <v/>
      </c>
      <c r="AF8653" t="str">
        <f>IF('5G_NR_raw_UE'!ER8653&gt;0,('5G_NR_raw_UE'!ER8653*'5G_NR_raw_UE'!ES8653),"")</f>
        <v/>
      </c>
      <c r="AG8653" t="str">
        <f>IF('5G_NR_raw_UE'!EW8653&gt;0,('5G_NR_raw_UE'!EW8653*'5G_NR_raw_UE'!EX8653),"")</f>
        <v/>
      </c>
      <c r="AH8653" t="str">
        <f>IF('5G_NR_raw_UE'!EY8653&gt;0,('5G_NR_raw_UE'!EY8653*'5G_NR_raw_UE'!EZ8653/1000000),"")</f>
        <v/>
      </c>
    </row>
    <row r="8654" spans="31:34">
      <c r="AE8654" t="str">
        <f>IF('5G_NR_raw_UE'!EP8654&gt;0,('5G_NR_raw_UE'!EP8654*'5G_NR_raw_UE'!EQ8654),"")</f>
        <v/>
      </c>
      <c r="AF8654" t="str">
        <f>IF('5G_NR_raw_UE'!ER8654&gt;0,('5G_NR_raw_UE'!ER8654*'5G_NR_raw_UE'!ES8654),"")</f>
        <v/>
      </c>
      <c r="AG8654" t="str">
        <f>IF('5G_NR_raw_UE'!EW8654&gt;0,('5G_NR_raw_UE'!EW8654*'5G_NR_raw_UE'!EX8654),"")</f>
        <v/>
      </c>
      <c r="AH8654" t="str">
        <f>IF('5G_NR_raw_UE'!EY8654&gt;0,('5G_NR_raw_UE'!EY8654*'5G_NR_raw_UE'!EZ8654/1000000),"")</f>
        <v/>
      </c>
    </row>
    <row r="8655" spans="31:34">
      <c r="AE8655" t="str">
        <f>IF('5G_NR_raw_UE'!EP8655&gt;0,('5G_NR_raw_UE'!EP8655*'5G_NR_raw_UE'!EQ8655),"")</f>
        <v/>
      </c>
      <c r="AF8655" t="str">
        <f>IF('5G_NR_raw_UE'!ER8655&gt;0,('5G_NR_raw_UE'!ER8655*'5G_NR_raw_UE'!ES8655),"")</f>
        <v/>
      </c>
      <c r="AG8655" t="str">
        <f>IF('5G_NR_raw_UE'!EW8655&gt;0,('5G_NR_raw_UE'!EW8655*'5G_NR_raw_UE'!EX8655),"")</f>
        <v/>
      </c>
      <c r="AH8655" t="str">
        <f>IF('5G_NR_raw_UE'!EY8655&gt;0,('5G_NR_raw_UE'!EY8655*'5G_NR_raw_UE'!EZ8655/1000000),"")</f>
        <v/>
      </c>
    </row>
    <row r="8656" spans="31:34">
      <c r="AE8656" t="str">
        <f>IF('5G_NR_raw_UE'!EP8656&gt;0,('5G_NR_raw_UE'!EP8656*'5G_NR_raw_UE'!EQ8656),"")</f>
        <v/>
      </c>
      <c r="AF8656" t="str">
        <f>IF('5G_NR_raw_UE'!ER8656&gt;0,('5G_NR_raw_UE'!ER8656*'5G_NR_raw_UE'!ES8656),"")</f>
        <v/>
      </c>
      <c r="AG8656" t="str">
        <f>IF('5G_NR_raw_UE'!EW8656&gt;0,('5G_NR_raw_UE'!EW8656*'5G_NR_raw_UE'!EX8656),"")</f>
        <v/>
      </c>
      <c r="AH8656" t="str">
        <f>IF('5G_NR_raw_UE'!EY8656&gt;0,('5G_NR_raw_UE'!EY8656*'5G_NR_raw_UE'!EZ8656/1000000),"")</f>
        <v/>
      </c>
    </row>
    <row r="8657" spans="31:34">
      <c r="AE8657" t="str">
        <f>IF('5G_NR_raw_UE'!EP8657&gt;0,('5G_NR_raw_UE'!EP8657*'5G_NR_raw_UE'!EQ8657),"")</f>
        <v/>
      </c>
      <c r="AF8657" t="str">
        <f>IF('5G_NR_raw_UE'!ER8657&gt;0,('5G_NR_raw_UE'!ER8657*'5G_NR_raw_UE'!ES8657),"")</f>
        <v/>
      </c>
      <c r="AG8657" t="str">
        <f>IF('5G_NR_raw_UE'!EW8657&gt;0,('5G_NR_raw_UE'!EW8657*'5G_NR_raw_UE'!EX8657),"")</f>
        <v/>
      </c>
      <c r="AH8657" t="str">
        <f>IF('5G_NR_raw_UE'!EY8657&gt;0,('5G_NR_raw_UE'!EY8657*'5G_NR_raw_UE'!EZ8657/1000000),"")</f>
        <v/>
      </c>
    </row>
    <row r="8658" spans="31:34">
      <c r="AE8658" t="str">
        <f>IF('5G_NR_raw_UE'!EP8658&gt;0,('5G_NR_raw_UE'!EP8658*'5G_NR_raw_UE'!EQ8658),"")</f>
        <v/>
      </c>
      <c r="AF8658" t="str">
        <f>IF('5G_NR_raw_UE'!ER8658&gt;0,('5G_NR_raw_UE'!ER8658*'5G_NR_raw_UE'!ES8658),"")</f>
        <v/>
      </c>
      <c r="AG8658" t="str">
        <f>IF('5G_NR_raw_UE'!EW8658&gt;0,('5G_NR_raw_UE'!EW8658*'5G_NR_raw_UE'!EX8658),"")</f>
        <v/>
      </c>
      <c r="AH8658" t="str">
        <f>IF('5G_NR_raw_UE'!EY8658&gt;0,('5G_NR_raw_UE'!EY8658*'5G_NR_raw_UE'!EZ8658/1000000),"")</f>
        <v/>
      </c>
    </row>
    <row r="8659" spans="31:34">
      <c r="AE8659" t="str">
        <f>IF('5G_NR_raw_UE'!EP8659&gt;0,('5G_NR_raw_UE'!EP8659*'5G_NR_raw_UE'!EQ8659),"")</f>
        <v/>
      </c>
      <c r="AF8659" t="str">
        <f>IF('5G_NR_raw_UE'!ER8659&gt;0,('5G_NR_raw_UE'!ER8659*'5G_NR_raw_UE'!ES8659),"")</f>
        <v/>
      </c>
      <c r="AG8659" t="str">
        <f>IF('5G_NR_raw_UE'!EW8659&gt;0,('5G_NR_raw_UE'!EW8659*'5G_NR_raw_UE'!EX8659),"")</f>
        <v/>
      </c>
      <c r="AH8659" t="str">
        <f>IF('5G_NR_raw_UE'!EY8659&gt;0,('5G_NR_raw_UE'!EY8659*'5G_NR_raw_UE'!EZ8659/1000000),"")</f>
        <v/>
      </c>
    </row>
    <row r="8660" spans="31:34">
      <c r="AE8660" t="str">
        <f>IF('5G_NR_raw_UE'!EP8660&gt;0,('5G_NR_raw_UE'!EP8660*'5G_NR_raw_UE'!EQ8660),"")</f>
        <v/>
      </c>
      <c r="AF8660" t="str">
        <f>IF('5G_NR_raw_UE'!ER8660&gt;0,('5G_NR_raw_UE'!ER8660*'5G_NR_raw_UE'!ES8660),"")</f>
        <v/>
      </c>
      <c r="AG8660" t="str">
        <f>IF('5G_NR_raw_UE'!EW8660&gt;0,('5G_NR_raw_UE'!EW8660*'5G_NR_raw_UE'!EX8660),"")</f>
        <v/>
      </c>
      <c r="AH8660" t="str">
        <f>IF('5G_NR_raw_UE'!EY8660&gt;0,('5G_NR_raw_UE'!EY8660*'5G_NR_raw_UE'!EZ8660/1000000),"")</f>
        <v/>
      </c>
    </row>
    <row r="8661" spans="31:34">
      <c r="AE8661" t="str">
        <f>IF('5G_NR_raw_UE'!EP8661&gt;0,('5G_NR_raw_UE'!EP8661*'5G_NR_raw_UE'!EQ8661),"")</f>
        <v/>
      </c>
      <c r="AF8661" t="str">
        <f>IF('5G_NR_raw_UE'!ER8661&gt;0,('5G_NR_raw_UE'!ER8661*'5G_NR_raw_UE'!ES8661),"")</f>
        <v/>
      </c>
      <c r="AG8661" t="str">
        <f>IF('5G_NR_raw_UE'!EW8661&gt;0,('5G_NR_raw_UE'!EW8661*'5G_NR_raw_UE'!EX8661),"")</f>
        <v/>
      </c>
      <c r="AH8661" t="str">
        <f>IF('5G_NR_raw_UE'!EY8661&gt;0,('5G_NR_raw_UE'!EY8661*'5G_NR_raw_UE'!EZ8661/1000000),"")</f>
        <v/>
      </c>
    </row>
    <row r="8662" spans="31:34">
      <c r="AE8662" t="str">
        <f>IF('5G_NR_raw_UE'!EP8662&gt;0,('5G_NR_raw_UE'!EP8662*'5G_NR_raw_UE'!EQ8662),"")</f>
        <v/>
      </c>
      <c r="AF8662" t="str">
        <f>IF('5G_NR_raw_UE'!ER8662&gt;0,('5G_NR_raw_UE'!ER8662*'5G_NR_raw_UE'!ES8662),"")</f>
        <v/>
      </c>
      <c r="AG8662" t="str">
        <f>IF('5G_NR_raw_UE'!EW8662&gt;0,('5G_NR_raw_UE'!EW8662*'5G_NR_raw_UE'!EX8662),"")</f>
        <v/>
      </c>
      <c r="AH8662" t="str">
        <f>IF('5G_NR_raw_UE'!EY8662&gt;0,('5G_NR_raw_UE'!EY8662*'5G_NR_raw_UE'!EZ8662/1000000),"")</f>
        <v/>
      </c>
    </row>
    <row r="8663" spans="31:34">
      <c r="AE8663" t="str">
        <f>IF('5G_NR_raw_UE'!EP8663&gt;0,('5G_NR_raw_UE'!EP8663*'5G_NR_raw_UE'!EQ8663),"")</f>
        <v/>
      </c>
      <c r="AF8663" t="str">
        <f>IF('5G_NR_raw_UE'!ER8663&gt;0,('5G_NR_raw_UE'!ER8663*'5G_NR_raw_UE'!ES8663),"")</f>
        <v/>
      </c>
      <c r="AG8663" t="str">
        <f>IF('5G_NR_raw_UE'!EW8663&gt;0,('5G_NR_raw_UE'!EW8663*'5G_NR_raw_UE'!EX8663),"")</f>
        <v/>
      </c>
      <c r="AH8663" t="str">
        <f>IF('5G_NR_raw_UE'!EY8663&gt;0,('5G_NR_raw_UE'!EY8663*'5G_NR_raw_UE'!EZ8663/1000000),"")</f>
        <v/>
      </c>
    </row>
    <row r="8664" spans="31:34">
      <c r="AE8664" t="str">
        <f>IF('5G_NR_raw_UE'!EP8664&gt;0,('5G_NR_raw_UE'!EP8664*'5G_NR_raw_UE'!EQ8664),"")</f>
        <v/>
      </c>
      <c r="AF8664" t="str">
        <f>IF('5G_NR_raw_UE'!ER8664&gt;0,('5G_NR_raw_UE'!ER8664*'5G_NR_raw_UE'!ES8664),"")</f>
        <v/>
      </c>
      <c r="AG8664" t="str">
        <f>IF('5G_NR_raw_UE'!EW8664&gt;0,('5G_NR_raw_UE'!EW8664*'5G_NR_raw_UE'!EX8664),"")</f>
        <v/>
      </c>
      <c r="AH8664" t="str">
        <f>IF('5G_NR_raw_UE'!EY8664&gt;0,('5G_NR_raw_UE'!EY8664*'5G_NR_raw_UE'!EZ8664/1000000),"")</f>
        <v/>
      </c>
    </row>
    <row r="8665" spans="31:34">
      <c r="AE8665" t="str">
        <f>IF('5G_NR_raw_UE'!EP8665&gt;0,('5G_NR_raw_UE'!EP8665*'5G_NR_raw_UE'!EQ8665),"")</f>
        <v/>
      </c>
      <c r="AF8665" t="str">
        <f>IF('5G_NR_raw_UE'!ER8665&gt;0,('5G_NR_raw_UE'!ER8665*'5G_NR_raw_UE'!ES8665),"")</f>
        <v/>
      </c>
      <c r="AG8665" t="str">
        <f>IF('5G_NR_raw_UE'!EW8665&gt;0,('5G_NR_raw_UE'!EW8665*'5G_NR_raw_UE'!EX8665),"")</f>
        <v/>
      </c>
      <c r="AH8665" t="str">
        <f>IF('5G_NR_raw_UE'!EY8665&gt;0,('5G_NR_raw_UE'!EY8665*'5G_NR_raw_UE'!EZ8665/1000000),"")</f>
        <v/>
      </c>
    </row>
    <row r="8666" spans="31:34">
      <c r="AE8666" t="str">
        <f>IF('5G_NR_raw_UE'!EP8666&gt;0,('5G_NR_raw_UE'!EP8666*'5G_NR_raw_UE'!EQ8666),"")</f>
        <v/>
      </c>
      <c r="AF8666" t="str">
        <f>IF('5G_NR_raw_UE'!ER8666&gt;0,('5G_NR_raw_UE'!ER8666*'5G_NR_raw_UE'!ES8666),"")</f>
        <v/>
      </c>
      <c r="AG8666" t="str">
        <f>IF('5G_NR_raw_UE'!EW8666&gt;0,('5G_NR_raw_UE'!EW8666*'5G_NR_raw_UE'!EX8666),"")</f>
        <v/>
      </c>
      <c r="AH8666" t="str">
        <f>IF('5G_NR_raw_UE'!EY8666&gt;0,('5G_NR_raw_UE'!EY8666*'5G_NR_raw_UE'!EZ8666/1000000),"")</f>
        <v/>
      </c>
    </row>
    <row r="8667" spans="31:34">
      <c r="AE8667" t="str">
        <f>IF('5G_NR_raw_UE'!EP8667&gt;0,('5G_NR_raw_UE'!EP8667*'5G_NR_raw_UE'!EQ8667),"")</f>
        <v/>
      </c>
      <c r="AF8667" t="str">
        <f>IF('5G_NR_raw_UE'!ER8667&gt;0,('5G_NR_raw_UE'!ER8667*'5G_NR_raw_UE'!ES8667),"")</f>
        <v/>
      </c>
      <c r="AG8667" t="str">
        <f>IF('5G_NR_raw_UE'!EW8667&gt;0,('5G_NR_raw_UE'!EW8667*'5G_NR_raw_UE'!EX8667),"")</f>
        <v/>
      </c>
      <c r="AH8667" t="str">
        <f>IF('5G_NR_raw_UE'!EY8667&gt;0,('5G_NR_raw_UE'!EY8667*'5G_NR_raw_UE'!EZ8667/1000000),"")</f>
        <v/>
      </c>
    </row>
    <row r="8668" spans="31:34">
      <c r="AE8668" t="str">
        <f>IF('5G_NR_raw_UE'!EP8668&gt;0,('5G_NR_raw_UE'!EP8668*'5G_NR_raw_UE'!EQ8668),"")</f>
        <v/>
      </c>
      <c r="AF8668" t="str">
        <f>IF('5G_NR_raw_UE'!ER8668&gt;0,('5G_NR_raw_UE'!ER8668*'5G_NR_raw_UE'!ES8668),"")</f>
        <v/>
      </c>
      <c r="AG8668" t="str">
        <f>IF('5G_NR_raw_UE'!EW8668&gt;0,('5G_NR_raw_UE'!EW8668*'5G_NR_raw_UE'!EX8668),"")</f>
        <v/>
      </c>
      <c r="AH8668" t="str">
        <f>IF('5G_NR_raw_UE'!EY8668&gt;0,('5G_NR_raw_UE'!EY8668*'5G_NR_raw_UE'!EZ8668/1000000),"")</f>
        <v/>
      </c>
    </row>
    <row r="8669" spans="31:34">
      <c r="AE8669" t="str">
        <f>IF('5G_NR_raw_UE'!EP8669&gt;0,('5G_NR_raw_UE'!EP8669*'5G_NR_raw_UE'!EQ8669),"")</f>
        <v/>
      </c>
      <c r="AF8669" t="str">
        <f>IF('5G_NR_raw_UE'!ER8669&gt;0,('5G_NR_raw_UE'!ER8669*'5G_NR_raw_UE'!ES8669),"")</f>
        <v/>
      </c>
      <c r="AG8669" t="str">
        <f>IF('5G_NR_raw_UE'!EW8669&gt;0,('5G_NR_raw_UE'!EW8669*'5G_NR_raw_UE'!EX8669),"")</f>
        <v/>
      </c>
      <c r="AH8669" t="str">
        <f>IF('5G_NR_raw_UE'!EY8669&gt;0,('5G_NR_raw_UE'!EY8669*'5G_NR_raw_UE'!EZ8669/1000000),"")</f>
        <v/>
      </c>
    </row>
    <row r="8670" spans="31:34">
      <c r="AE8670" t="str">
        <f>IF('5G_NR_raw_UE'!EP8670&gt;0,('5G_NR_raw_UE'!EP8670*'5G_NR_raw_UE'!EQ8670),"")</f>
        <v/>
      </c>
      <c r="AF8670" t="str">
        <f>IF('5G_NR_raw_UE'!ER8670&gt;0,('5G_NR_raw_UE'!ER8670*'5G_NR_raw_UE'!ES8670),"")</f>
        <v/>
      </c>
      <c r="AG8670" t="str">
        <f>IF('5G_NR_raw_UE'!EW8670&gt;0,('5G_NR_raw_UE'!EW8670*'5G_NR_raw_UE'!EX8670),"")</f>
        <v/>
      </c>
      <c r="AH8670" t="str">
        <f>IF('5G_NR_raw_UE'!EY8670&gt;0,('5G_NR_raw_UE'!EY8670*'5G_NR_raw_UE'!EZ8670/1000000),"")</f>
        <v/>
      </c>
    </row>
    <row r="8671" spans="31:34">
      <c r="AE8671" t="str">
        <f>IF('5G_NR_raw_UE'!EP8671&gt;0,('5G_NR_raw_UE'!EP8671*'5G_NR_raw_UE'!EQ8671),"")</f>
        <v/>
      </c>
      <c r="AF8671" t="str">
        <f>IF('5G_NR_raw_UE'!ER8671&gt;0,('5G_NR_raw_UE'!ER8671*'5G_NR_raw_UE'!ES8671),"")</f>
        <v/>
      </c>
      <c r="AG8671" t="str">
        <f>IF('5G_NR_raw_UE'!EW8671&gt;0,('5G_NR_raw_UE'!EW8671*'5G_NR_raw_UE'!EX8671),"")</f>
        <v/>
      </c>
      <c r="AH8671" t="str">
        <f>IF('5G_NR_raw_UE'!EY8671&gt;0,('5G_NR_raw_UE'!EY8671*'5G_NR_raw_UE'!EZ8671/1000000),"")</f>
        <v/>
      </c>
    </row>
    <row r="8672" spans="31:34">
      <c r="AE8672" t="str">
        <f>IF('5G_NR_raw_UE'!EP8672&gt;0,('5G_NR_raw_UE'!EP8672*'5G_NR_raw_UE'!EQ8672),"")</f>
        <v/>
      </c>
      <c r="AF8672" t="str">
        <f>IF('5G_NR_raw_UE'!ER8672&gt;0,('5G_NR_raw_UE'!ER8672*'5G_NR_raw_UE'!ES8672),"")</f>
        <v/>
      </c>
      <c r="AG8672" t="str">
        <f>IF('5G_NR_raw_UE'!EW8672&gt;0,('5G_NR_raw_UE'!EW8672*'5G_NR_raw_UE'!EX8672),"")</f>
        <v/>
      </c>
      <c r="AH8672" t="str">
        <f>IF('5G_NR_raw_UE'!EY8672&gt;0,('5G_NR_raw_UE'!EY8672*'5G_NR_raw_UE'!EZ8672/1000000),"")</f>
        <v/>
      </c>
    </row>
    <row r="8673" spans="31:34">
      <c r="AE8673" t="str">
        <f>IF('5G_NR_raw_UE'!EP8673&gt;0,('5G_NR_raw_UE'!EP8673*'5G_NR_raw_UE'!EQ8673),"")</f>
        <v/>
      </c>
      <c r="AF8673" t="str">
        <f>IF('5G_NR_raw_UE'!ER8673&gt;0,('5G_NR_raw_UE'!ER8673*'5G_NR_raw_UE'!ES8673),"")</f>
        <v/>
      </c>
      <c r="AG8673" t="str">
        <f>IF('5G_NR_raw_UE'!EW8673&gt;0,('5G_NR_raw_UE'!EW8673*'5G_NR_raw_UE'!EX8673),"")</f>
        <v/>
      </c>
      <c r="AH8673" t="str">
        <f>IF('5G_NR_raw_UE'!EY8673&gt;0,('5G_NR_raw_UE'!EY8673*'5G_NR_raw_UE'!EZ8673/1000000),"")</f>
        <v/>
      </c>
    </row>
    <row r="8674" spans="31:34">
      <c r="AE8674" t="str">
        <f>IF('5G_NR_raw_UE'!EP8674&gt;0,('5G_NR_raw_UE'!EP8674*'5G_NR_raw_UE'!EQ8674),"")</f>
        <v/>
      </c>
      <c r="AF8674" t="str">
        <f>IF('5G_NR_raw_UE'!ER8674&gt;0,('5G_NR_raw_UE'!ER8674*'5G_NR_raw_UE'!ES8674),"")</f>
        <v/>
      </c>
      <c r="AG8674" t="str">
        <f>IF('5G_NR_raw_UE'!EW8674&gt;0,('5G_NR_raw_UE'!EW8674*'5G_NR_raw_UE'!EX8674),"")</f>
        <v/>
      </c>
      <c r="AH8674" t="str">
        <f>IF('5G_NR_raw_UE'!EY8674&gt;0,('5G_NR_raw_UE'!EY8674*'5G_NR_raw_UE'!EZ8674/1000000),"")</f>
        <v/>
      </c>
    </row>
    <row r="8675" spans="31:34">
      <c r="AE8675" t="str">
        <f>IF('5G_NR_raw_UE'!EP8675&gt;0,('5G_NR_raw_UE'!EP8675*'5G_NR_raw_UE'!EQ8675),"")</f>
        <v/>
      </c>
      <c r="AF8675" t="str">
        <f>IF('5G_NR_raw_UE'!ER8675&gt;0,('5G_NR_raw_UE'!ER8675*'5G_NR_raw_UE'!ES8675),"")</f>
        <v/>
      </c>
      <c r="AG8675" t="str">
        <f>IF('5G_NR_raw_UE'!EW8675&gt;0,('5G_NR_raw_UE'!EW8675*'5G_NR_raw_UE'!EX8675),"")</f>
        <v/>
      </c>
      <c r="AH8675" t="str">
        <f>IF('5G_NR_raw_UE'!EY8675&gt;0,('5G_NR_raw_UE'!EY8675*'5G_NR_raw_UE'!EZ8675/1000000),"")</f>
        <v/>
      </c>
    </row>
    <row r="8676" spans="31:34">
      <c r="AE8676" t="str">
        <f>IF('5G_NR_raw_UE'!EP8676&gt;0,('5G_NR_raw_UE'!EP8676*'5G_NR_raw_UE'!EQ8676),"")</f>
        <v/>
      </c>
      <c r="AF8676" t="str">
        <f>IF('5G_NR_raw_UE'!ER8676&gt;0,('5G_NR_raw_UE'!ER8676*'5G_NR_raw_UE'!ES8676),"")</f>
        <v/>
      </c>
      <c r="AG8676" t="str">
        <f>IF('5G_NR_raw_UE'!EW8676&gt;0,('5G_NR_raw_UE'!EW8676*'5G_NR_raw_UE'!EX8676),"")</f>
        <v/>
      </c>
      <c r="AH8676" t="str">
        <f>IF('5G_NR_raw_UE'!EY8676&gt;0,('5G_NR_raw_UE'!EY8676*'5G_NR_raw_UE'!EZ8676/1000000),"")</f>
        <v/>
      </c>
    </row>
    <row r="8677" spans="31:34">
      <c r="AE8677" t="str">
        <f>IF('5G_NR_raw_UE'!EP8677&gt;0,('5G_NR_raw_UE'!EP8677*'5G_NR_raw_UE'!EQ8677),"")</f>
        <v/>
      </c>
      <c r="AF8677" t="str">
        <f>IF('5G_NR_raw_UE'!ER8677&gt;0,('5G_NR_raw_UE'!ER8677*'5G_NR_raw_UE'!ES8677),"")</f>
        <v/>
      </c>
      <c r="AG8677" t="str">
        <f>IF('5G_NR_raw_UE'!EW8677&gt;0,('5G_NR_raw_UE'!EW8677*'5G_NR_raw_UE'!EX8677),"")</f>
        <v/>
      </c>
      <c r="AH8677" t="str">
        <f>IF('5G_NR_raw_UE'!EY8677&gt;0,('5G_NR_raw_UE'!EY8677*'5G_NR_raw_UE'!EZ8677/1000000),"")</f>
        <v/>
      </c>
    </row>
    <row r="8678" spans="31:34">
      <c r="AE8678" t="str">
        <f>IF('5G_NR_raw_UE'!EP8678&gt;0,('5G_NR_raw_UE'!EP8678*'5G_NR_raw_UE'!EQ8678),"")</f>
        <v/>
      </c>
      <c r="AF8678" t="str">
        <f>IF('5G_NR_raw_UE'!ER8678&gt;0,('5G_NR_raw_UE'!ER8678*'5G_NR_raw_UE'!ES8678),"")</f>
        <v/>
      </c>
      <c r="AG8678" t="str">
        <f>IF('5G_NR_raw_UE'!EW8678&gt;0,('5G_NR_raw_UE'!EW8678*'5G_NR_raw_UE'!EX8678),"")</f>
        <v/>
      </c>
      <c r="AH8678" t="str">
        <f>IF('5G_NR_raw_UE'!EY8678&gt;0,('5G_NR_raw_UE'!EY8678*'5G_NR_raw_UE'!EZ8678/1000000),"")</f>
        <v/>
      </c>
    </row>
    <row r="8679" spans="31:34">
      <c r="AE8679" t="str">
        <f>IF('5G_NR_raw_UE'!EP8679&gt;0,('5G_NR_raw_UE'!EP8679*'5G_NR_raw_UE'!EQ8679),"")</f>
        <v/>
      </c>
      <c r="AF8679" t="str">
        <f>IF('5G_NR_raw_UE'!ER8679&gt;0,('5G_NR_raw_UE'!ER8679*'5G_NR_raw_UE'!ES8679),"")</f>
        <v/>
      </c>
      <c r="AG8679" t="str">
        <f>IF('5G_NR_raw_UE'!EW8679&gt;0,('5G_NR_raw_UE'!EW8679*'5G_NR_raw_UE'!EX8679),"")</f>
        <v/>
      </c>
      <c r="AH8679" t="str">
        <f>IF('5G_NR_raw_UE'!EY8679&gt;0,('5G_NR_raw_UE'!EY8679*'5G_NR_raw_UE'!EZ8679/1000000),"")</f>
        <v/>
      </c>
    </row>
    <row r="8680" spans="31:34">
      <c r="AE8680" t="str">
        <f>IF('5G_NR_raw_UE'!EP8680&gt;0,('5G_NR_raw_UE'!EP8680*'5G_NR_raw_UE'!EQ8680),"")</f>
        <v/>
      </c>
      <c r="AF8680" t="str">
        <f>IF('5G_NR_raw_UE'!ER8680&gt;0,('5G_NR_raw_UE'!ER8680*'5G_NR_raw_UE'!ES8680),"")</f>
        <v/>
      </c>
      <c r="AG8680" t="str">
        <f>IF('5G_NR_raw_UE'!EW8680&gt;0,('5G_NR_raw_UE'!EW8680*'5G_NR_raw_UE'!EX8680),"")</f>
        <v/>
      </c>
      <c r="AH8680" t="str">
        <f>IF('5G_NR_raw_UE'!EY8680&gt;0,('5G_NR_raw_UE'!EY8680*'5G_NR_raw_UE'!EZ8680/1000000),"")</f>
        <v/>
      </c>
    </row>
    <row r="8681" spans="31:34">
      <c r="AE8681" t="str">
        <f>IF('5G_NR_raw_UE'!EP8681&gt;0,('5G_NR_raw_UE'!EP8681*'5G_NR_raw_UE'!EQ8681),"")</f>
        <v/>
      </c>
      <c r="AF8681" t="str">
        <f>IF('5G_NR_raw_UE'!ER8681&gt;0,('5G_NR_raw_UE'!ER8681*'5G_NR_raw_UE'!ES8681),"")</f>
        <v/>
      </c>
      <c r="AG8681" t="str">
        <f>IF('5G_NR_raw_UE'!EW8681&gt;0,('5G_NR_raw_UE'!EW8681*'5G_NR_raw_UE'!EX8681),"")</f>
        <v/>
      </c>
      <c r="AH8681" t="str">
        <f>IF('5G_NR_raw_UE'!EY8681&gt;0,('5G_NR_raw_UE'!EY8681*'5G_NR_raw_UE'!EZ8681/1000000),"")</f>
        <v/>
      </c>
    </row>
    <row r="8682" spans="31:34">
      <c r="AE8682" t="str">
        <f>IF('5G_NR_raw_UE'!EP8682&gt;0,('5G_NR_raw_UE'!EP8682*'5G_NR_raw_UE'!EQ8682),"")</f>
        <v/>
      </c>
      <c r="AF8682" t="str">
        <f>IF('5G_NR_raw_UE'!ER8682&gt;0,('5G_NR_raw_UE'!ER8682*'5G_NR_raw_UE'!ES8682),"")</f>
        <v/>
      </c>
      <c r="AG8682" t="str">
        <f>IF('5G_NR_raw_UE'!EW8682&gt;0,('5G_NR_raw_UE'!EW8682*'5G_NR_raw_UE'!EX8682),"")</f>
        <v/>
      </c>
      <c r="AH8682" t="str">
        <f>IF('5G_NR_raw_UE'!EY8682&gt;0,('5G_NR_raw_UE'!EY8682*'5G_NR_raw_UE'!EZ8682/1000000),"")</f>
        <v/>
      </c>
    </row>
    <row r="8683" spans="31:34">
      <c r="AE8683" t="str">
        <f>IF('5G_NR_raw_UE'!EP8683&gt;0,('5G_NR_raw_UE'!EP8683*'5G_NR_raw_UE'!EQ8683),"")</f>
        <v/>
      </c>
      <c r="AF8683" t="str">
        <f>IF('5G_NR_raw_UE'!ER8683&gt;0,('5G_NR_raw_UE'!ER8683*'5G_NR_raw_UE'!ES8683),"")</f>
        <v/>
      </c>
      <c r="AG8683" t="str">
        <f>IF('5G_NR_raw_UE'!EW8683&gt;0,('5G_NR_raw_UE'!EW8683*'5G_NR_raw_UE'!EX8683),"")</f>
        <v/>
      </c>
      <c r="AH8683" t="str">
        <f>IF('5G_NR_raw_UE'!EY8683&gt;0,('5G_NR_raw_UE'!EY8683*'5G_NR_raw_UE'!EZ8683/1000000),"")</f>
        <v/>
      </c>
    </row>
    <row r="8684" spans="31:34">
      <c r="AE8684" t="str">
        <f>IF('5G_NR_raw_UE'!EP8684&gt;0,('5G_NR_raw_UE'!EP8684*'5G_NR_raw_UE'!EQ8684),"")</f>
        <v/>
      </c>
      <c r="AF8684" t="str">
        <f>IF('5G_NR_raw_UE'!ER8684&gt;0,('5G_NR_raw_UE'!ER8684*'5G_NR_raw_UE'!ES8684),"")</f>
        <v/>
      </c>
      <c r="AG8684" t="str">
        <f>IF('5G_NR_raw_UE'!EW8684&gt;0,('5G_NR_raw_UE'!EW8684*'5G_NR_raw_UE'!EX8684),"")</f>
        <v/>
      </c>
      <c r="AH8684" t="str">
        <f>IF('5G_NR_raw_UE'!EY8684&gt;0,('5G_NR_raw_UE'!EY8684*'5G_NR_raw_UE'!EZ8684/1000000),"")</f>
        <v/>
      </c>
    </row>
    <row r="8685" spans="31:34">
      <c r="AE8685" t="str">
        <f>IF('5G_NR_raw_UE'!EP8685&gt;0,('5G_NR_raw_UE'!EP8685*'5G_NR_raw_UE'!EQ8685),"")</f>
        <v/>
      </c>
      <c r="AF8685" t="str">
        <f>IF('5G_NR_raw_UE'!ER8685&gt;0,('5G_NR_raw_UE'!ER8685*'5G_NR_raw_UE'!ES8685),"")</f>
        <v/>
      </c>
      <c r="AG8685" t="str">
        <f>IF('5G_NR_raw_UE'!EW8685&gt;0,('5G_NR_raw_UE'!EW8685*'5G_NR_raw_UE'!EX8685),"")</f>
        <v/>
      </c>
      <c r="AH8685" t="str">
        <f>IF('5G_NR_raw_UE'!EY8685&gt;0,('5G_NR_raw_UE'!EY8685*'5G_NR_raw_UE'!EZ8685/1000000),"")</f>
        <v/>
      </c>
    </row>
    <row r="8686" spans="31:34">
      <c r="AE8686" t="str">
        <f>IF('5G_NR_raw_UE'!EP8686&gt;0,('5G_NR_raw_UE'!EP8686*'5G_NR_raw_UE'!EQ8686),"")</f>
        <v/>
      </c>
      <c r="AF8686" t="str">
        <f>IF('5G_NR_raw_UE'!ER8686&gt;0,('5G_NR_raw_UE'!ER8686*'5G_NR_raw_UE'!ES8686),"")</f>
        <v/>
      </c>
      <c r="AG8686" t="str">
        <f>IF('5G_NR_raw_UE'!EW8686&gt;0,('5G_NR_raw_UE'!EW8686*'5G_NR_raw_UE'!EX8686),"")</f>
        <v/>
      </c>
      <c r="AH8686" t="str">
        <f>IF('5G_NR_raw_UE'!EY8686&gt;0,('5G_NR_raw_UE'!EY8686*'5G_NR_raw_UE'!EZ8686/1000000),"")</f>
        <v/>
      </c>
    </row>
    <row r="8687" spans="31:34">
      <c r="AE8687" t="str">
        <f>IF('5G_NR_raw_UE'!EP8687&gt;0,('5G_NR_raw_UE'!EP8687*'5G_NR_raw_UE'!EQ8687),"")</f>
        <v/>
      </c>
      <c r="AF8687" t="str">
        <f>IF('5G_NR_raw_UE'!ER8687&gt;0,('5G_NR_raw_UE'!ER8687*'5G_NR_raw_UE'!ES8687),"")</f>
        <v/>
      </c>
      <c r="AG8687" t="str">
        <f>IF('5G_NR_raw_UE'!EW8687&gt;0,('5G_NR_raw_UE'!EW8687*'5G_NR_raw_UE'!EX8687),"")</f>
        <v/>
      </c>
      <c r="AH8687" t="str">
        <f>IF('5G_NR_raw_UE'!EY8687&gt;0,('5G_NR_raw_UE'!EY8687*'5G_NR_raw_UE'!EZ8687/1000000),"")</f>
        <v/>
      </c>
    </row>
    <row r="8688" spans="31:34">
      <c r="AE8688" t="str">
        <f>IF('5G_NR_raw_UE'!EP8688&gt;0,('5G_NR_raw_UE'!EP8688*'5G_NR_raw_UE'!EQ8688),"")</f>
        <v/>
      </c>
      <c r="AF8688" t="str">
        <f>IF('5G_NR_raw_UE'!ER8688&gt;0,('5G_NR_raw_UE'!ER8688*'5G_NR_raw_UE'!ES8688),"")</f>
        <v/>
      </c>
      <c r="AG8688" t="str">
        <f>IF('5G_NR_raw_UE'!EW8688&gt;0,('5G_NR_raw_UE'!EW8688*'5G_NR_raw_UE'!EX8688),"")</f>
        <v/>
      </c>
      <c r="AH8688" t="str">
        <f>IF('5G_NR_raw_UE'!EY8688&gt;0,('5G_NR_raw_UE'!EY8688*'5G_NR_raw_UE'!EZ8688/1000000),"")</f>
        <v/>
      </c>
    </row>
    <row r="8689" spans="31:34">
      <c r="AE8689" t="str">
        <f>IF('5G_NR_raw_UE'!EP8689&gt;0,('5G_NR_raw_UE'!EP8689*'5G_NR_raw_UE'!EQ8689),"")</f>
        <v/>
      </c>
      <c r="AF8689" t="str">
        <f>IF('5G_NR_raw_UE'!ER8689&gt;0,('5G_NR_raw_UE'!ER8689*'5G_NR_raw_UE'!ES8689),"")</f>
        <v/>
      </c>
      <c r="AG8689" t="str">
        <f>IF('5G_NR_raw_UE'!EW8689&gt;0,('5G_NR_raw_UE'!EW8689*'5G_NR_raw_UE'!EX8689),"")</f>
        <v/>
      </c>
      <c r="AH8689" t="str">
        <f>IF('5G_NR_raw_UE'!EY8689&gt;0,('5G_NR_raw_UE'!EY8689*'5G_NR_raw_UE'!EZ8689/1000000),"")</f>
        <v/>
      </c>
    </row>
    <row r="8690" spans="31:34">
      <c r="AE8690" t="str">
        <f>IF('5G_NR_raw_UE'!EP8690&gt;0,('5G_NR_raw_UE'!EP8690*'5G_NR_raw_UE'!EQ8690),"")</f>
        <v/>
      </c>
      <c r="AF8690" t="str">
        <f>IF('5G_NR_raw_UE'!ER8690&gt;0,('5G_NR_raw_UE'!ER8690*'5G_NR_raw_UE'!ES8690),"")</f>
        <v/>
      </c>
      <c r="AG8690" t="str">
        <f>IF('5G_NR_raw_UE'!EW8690&gt;0,('5G_NR_raw_UE'!EW8690*'5G_NR_raw_UE'!EX8690),"")</f>
        <v/>
      </c>
      <c r="AH8690" t="str">
        <f>IF('5G_NR_raw_UE'!EY8690&gt;0,('5G_NR_raw_UE'!EY8690*'5G_NR_raw_UE'!EZ8690/1000000),"")</f>
        <v/>
      </c>
    </row>
    <row r="8691" spans="31:34">
      <c r="AE8691" t="str">
        <f>IF('5G_NR_raw_UE'!EP8691&gt;0,('5G_NR_raw_UE'!EP8691*'5G_NR_raw_UE'!EQ8691),"")</f>
        <v/>
      </c>
      <c r="AF8691" t="str">
        <f>IF('5G_NR_raw_UE'!ER8691&gt;0,('5G_NR_raw_UE'!ER8691*'5G_NR_raw_UE'!ES8691),"")</f>
        <v/>
      </c>
      <c r="AG8691" t="str">
        <f>IF('5G_NR_raw_UE'!EW8691&gt;0,('5G_NR_raw_UE'!EW8691*'5G_NR_raw_UE'!EX8691),"")</f>
        <v/>
      </c>
      <c r="AH8691" t="str">
        <f>IF('5G_NR_raw_UE'!EY8691&gt;0,('5G_NR_raw_UE'!EY8691*'5G_NR_raw_UE'!EZ8691/1000000),"")</f>
        <v/>
      </c>
    </row>
    <row r="8692" spans="31:34">
      <c r="AE8692" t="str">
        <f>IF('5G_NR_raw_UE'!EP8692&gt;0,('5G_NR_raw_UE'!EP8692*'5G_NR_raw_UE'!EQ8692),"")</f>
        <v/>
      </c>
      <c r="AF8692" t="str">
        <f>IF('5G_NR_raw_UE'!ER8692&gt;0,('5G_NR_raw_UE'!ER8692*'5G_NR_raw_UE'!ES8692),"")</f>
        <v/>
      </c>
      <c r="AG8692" t="str">
        <f>IF('5G_NR_raw_UE'!EW8692&gt;0,('5G_NR_raw_UE'!EW8692*'5G_NR_raw_UE'!EX8692),"")</f>
        <v/>
      </c>
      <c r="AH8692" t="str">
        <f>IF('5G_NR_raw_UE'!EY8692&gt;0,('5G_NR_raw_UE'!EY8692*'5G_NR_raw_UE'!EZ8692/1000000),"")</f>
        <v/>
      </c>
    </row>
    <row r="8693" spans="31:34">
      <c r="AE8693" t="str">
        <f>IF('5G_NR_raw_UE'!EP8693&gt;0,('5G_NR_raw_UE'!EP8693*'5G_NR_raw_UE'!EQ8693),"")</f>
        <v/>
      </c>
      <c r="AF8693" t="str">
        <f>IF('5G_NR_raw_UE'!ER8693&gt;0,('5G_NR_raw_UE'!ER8693*'5G_NR_raw_UE'!ES8693),"")</f>
        <v/>
      </c>
      <c r="AG8693" t="str">
        <f>IF('5G_NR_raw_UE'!EW8693&gt;0,('5G_NR_raw_UE'!EW8693*'5G_NR_raw_UE'!EX8693),"")</f>
        <v/>
      </c>
      <c r="AH8693" t="str">
        <f>IF('5G_NR_raw_UE'!EY8693&gt;0,('5G_NR_raw_UE'!EY8693*'5G_NR_raw_UE'!EZ8693/1000000),"")</f>
        <v/>
      </c>
    </row>
    <row r="8694" spans="31:34">
      <c r="AE8694" t="str">
        <f>IF('5G_NR_raw_UE'!EP8694&gt;0,('5G_NR_raw_UE'!EP8694*'5G_NR_raw_UE'!EQ8694),"")</f>
        <v/>
      </c>
      <c r="AF8694" t="str">
        <f>IF('5G_NR_raw_UE'!ER8694&gt;0,('5G_NR_raw_UE'!ER8694*'5G_NR_raw_UE'!ES8694),"")</f>
        <v/>
      </c>
      <c r="AG8694" t="str">
        <f>IF('5G_NR_raw_UE'!EW8694&gt;0,('5G_NR_raw_UE'!EW8694*'5G_NR_raw_UE'!EX8694),"")</f>
        <v/>
      </c>
      <c r="AH8694" t="str">
        <f>IF('5G_NR_raw_UE'!EY8694&gt;0,('5G_NR_raw_UE'!EY8694*'5G_NR_raw_UE'!EZ8694/1000000),"")</f>
        <v/>
      </c>
    </row>
    <row r="8695" spans="31:34">
      <c r="AE8695" t="str">
        <f>IF('5G_NR_raw_UE'!EP8695&gt;0,('5G_NR_raw_UE'!EP8695*'5G_NR_raw_UE'!EQ8695),"")</f>
        <v/>
      </c>
      <c r="AF8695" t="str">
        <f>IF('5G_NR_raw_UE'!ER8695&gt;0,('5G_NR_raw_UE'!ER8695*'5G_NR_raw_UE'!ES8695),"")</f>
        <v/>
      </c>
      <c r="AG8695" t="str">
        <f>IF('5G_NR_raw_UE'!EW8695&gt;0,('5G_NR_raw_UE'!EW8695*'5G_NR_raw_UE'!EX8695),"")</f>
        <v/>
      </c>
      <c r="AH8695" t="str">
        <f>IF('5G_NR_raw_UE'!EY8695&gt;0,('5G_NR_raw_UE'!EY8695*'5G_NR_raw_UE'!EZ8695/1000000),"")</f>
        <v/>
      </c>
    </row>
    <row r="8696" spans="31:34">
      <c r="AE8696" t="str">
        <f>IF('5G_NR_raw_UE'!EP8696&gt;0,('5G_NR_raw_UE'!EP8696*'5G_NR_raw_UE'!EQ8696),"")</f>
        <v/>
      </c>
      <c r="AF8696" t="str">
        <f>IF('5G_NR_raw_UE'!ER8696&gt;0,('5G_NR_raw_UE'!ER8696*'5G_NR_raw_UE'!ES8696),"")</f>
        <v/>
      </c>
      <c r="AG8696" t="str">
        <f>IF('5G_NR_raw_UE'!EW8696&gt;0,('5G_NR_raw_UE'!EW8696*'5G_NR_raw_UE'!EX8696),"")</f>
        <v/>
      </c>
      <c r="AH8696" t="str">
        <f>IF('5G_NR_raw_UE'!EY8696&gt;0,('5G_NR_raw_UE'!EY8696*'5G_NR_raw_UE'!EZ8696/1000000),"")</f>
        <v/>
      </c>
    </row>
    <row r="8697" spans="31:34">
      <c r="AE8697" t="str">
        <f>IF('5G_NR_raw_UE'!EP8697&gt;0,('5G_NR_raw_UE'!EP8697*'5G_NR_raw_UE'!EQ8697),"")</f>
        <v/>
      </c>
      <c r="AF8697" t="str">
        <f>IF('5G_NR_raw_UE'!ER8697&gt;0,('5G_NR_raw_UE'!ER8697*'5G_NR_raw_UE'!ES8697),"")</f>
        <v/>
      </c>
      <c r="AG8697" t="str">
        <f>IF('5G_NR_raw_UE'!EW8697&gt;0,('5G_NR_raw_UE'!EW8697*'5G_NR_raw_UE'!EX8697),"")</f>
        <v/>
      </c>
      <c r="AH8697" t="str">
        <f>IF('5G_NR_raw_UE'!EY8697&gt;0,('5G_NR_raw_UE'!EY8697*'5G_NR_raw_UE'!EZ8697/1000000),"")</f>
        <v/>
      </c>
    </row>
    <row r="8698" spans="31:34">
      <c r="AE8698" t="str">
        <f>IF('5G_NR_raw_UE'!EP8698&gt;0,('5G_NR_raw_UE'!EP8698*'5G_NR_raw_UE'!EQ8698),"")</f>
        <v/>
      </c>
      <c r="AF8698" t="str">
        <f>IF('5G_NR_raw_UE'!ER8698&gt;0,('5G_NR_raw_UE'!ER8698*'5G_NR_raw_UE'!ES8698),"")</f>
        <v/>
      </c>
      <c r="AG8698" t="str">
        <f>IF('5G_NR_raw_UE'!EW8698&gt;0,('5G_NR_raw_UE'!EW8698*'5G_NR_raw_UE'!EX8698),"")</f>
        <v/>
      </c>
      <c r="AH8698" t="str">
        <f>IF('5G_NR_raw_UE'!EY8698&gt;0,('5G_NR_raw_UE'!EY8698*'5G_NR_raw_UE'!EZ8698/1000000),"")</f>
        <v/>
      </c>
    </row>
    <row r="8699" spans="31:34">
      <c r="AE8699" t="str">
        <f>IF('5G_NR_raw_UE'!EP8699&gt;0,('5G_NR_raw_UE'!EP8699*'5G_NR_raw_UE'!EQ8699),"")</f>
        <v/>
      </c>
      <c r="AF8699" t="str">
        <f>IF('5G_NR_raw_UE'!ER8699&gt;0,('5G_NR_raw_UE'!ER8699*'5G_NR_raw_UE'!ES8699),"")</f>
        <v/>
      </c>
      <c r="AG8699" t="str">
        <f>IF('5G_NR_raw_UE'!EW8699&gt;0,('5G_NR_raw_UE'!EW8699*'5G_NR_raw_UE'!EX8699),"")</f>
        <v/>
      </c>
      <c r="AH8699" t="str">
        <f>IF('5G_NR_raw_UE'!EY8699&gt;0,('5G_NR_raw_UE'!EY8699*'5G_NR_raw_UE'!EZ8699/1000000),"")</f>
        <v/>
      </c>
    </row>
    <row r="8700" spans="31:34">
      <c r="AE8700" t="str">
        <f>IF('5G_NR_raw_UE'!EP8700&gt;0,('5G_NR_raw_UE'!EP8700*'5G_NR_raw_UE'!EQ8700),"")</f>
        <v/>
      </c>
      <c r="AF8700" t="str">
        <f>IF('5G_NR_raw_UE'!ER8700&gt;0,('5G_NR_raw_UE'!ER8700*'5G_NR_raw_UE'!ES8700),"")</f>
        <v/>
      </c>
      <c r="AG8700" t="str">
        <f>IF('5G_NR_raw_UE'!EW8700&gt;0,('5G_NR_raw_UE'!EW8700*'5G_NR_raw_UE'!EX8700),"")</f>
        <v/>
      </c>
      <c r="AH8700" t="str">
        <f>IF('5G_NR_raw_UE'!EY8700&gt;0,('5G_NR_raw_UE'!EY8700*'5G_NR_raw_UE'!EZ8700/1000000),"")</f>
        <v/>
      </c>
    </row>
    <row r="8701" spans="31:34">
      <c r="AE8701" t="str">
        <f>IF('5G_NR_raw_UE'!EP8701&gt;0,('5G_NR_raw_UE'!EP8701*'5G_NR_raw_UE'!EQ8701),"")</f>
        <v/>
      </c>
      <c r="AF8701" t="str">
        <f>IF('5G_NR_raw_UE'!ER8701&gt;0,('5G_NR_raw_UE'!ER8701*'5G_NR_raw_UE'!ES8701),"")</f>
        <v/>
      </c>
      <c r="AG8701" t="str">
        <f>IF('5G_NR_raw_UE'!EW8701&gt;0,('5G_NR_raw_UE'!EW8701*'5G_NR_raw_UE'!EX8701),"")</f>
        <v/>
      </c>
      <c r="AH8701" t="str">
        <f>IF('5G_NR_raw_UE'!EY8701&gt;0,('5G_NR_raw_UE'!EY8701*'5G_NR_raw_UE'!EZ8701/1000000),"")</f>
        <v/>
      </c>
    </row>
    <row r="8702" spans="31:34">
      <c r="AE8702" t="str">
        <f>IF('5G_NR_raw_UE'!EP8702&gt;0,('5G_NR_raw_UE'!EP8702*'5G_NR_raw_UE'!EQ8702),"")</f>
        <v/>
      </c>
      <c r="AF8702" t="str">
        <f>IF('5G_NR_raw_UE'!ER8702&gt;0,('5G_NR_raw_UE'!ER8702*'5G_NR_raw_UE'!ES8702),"")</f>
        <v/>
      </c>
      <c r="AG8702" t="str">
        <f>IF('5G_NR_raw_UE'!EW8702&gt;0,('5G_NR_raw_UE'!EW8702*'5G_NR_raw_UE'!EX8702),"")</f>
        <v/>
      </c>
      <c r="AH8702" t="str">
        <f>IF('5G_NR_raw_UE'!EY8702&gt;0,('5G_NR_raw_UE'!EY8702*'5G_NR_raw_UE'!EZ8702/1000000),"")</f>
        <v/>
      </c>
    </row>
    <row r="8703" spans="31:34">
      <c r="AE8703" t="str">
        <f>IF('5G_NR_raw_UE'!EP8703&gt;0,('5G_NR_raw_UE'!EP8703*'5G_NR_raw_UE'!EQ8703),"")</f>
        <v/>
      </c>
      <c r="AF8703" t="str">
        <f>IF('5G_NR_raw_UE'!ER8703&gt;0,('5G_NR_raw_UE'!ER8703*'5G_NR_raw_UE'!ES8703),"")</f>
        <v/>
      </c>
      <c r="AG8703" t="str">
        <f>IF('5G_NR_raw_UE'!EW8703&gt;0,('5G_NR_raw_UE'!EW8703*'5G_NR_raw_UE'!EX8703),"")</f>
        <v/>
      </c>
      <c r="AH8703" t="str">
        <f>IF('5G_NR_raw_UE'!EY8703&gt;0,('5G_NR_raw_UE'!EY8703*'5G_NR_raw_UE'!EZ8703/1000000),"")</f>
        <v/>
      </c>
    </row>
    <row r="8704" spans="31:34">
      <c r="AE8704" t="str">
        <f>IF('5G_NR_raw_UE'!EP8704&gt;0,('5G_NR_raw_UE'!EP8704*'5G_NR_raw_UE'!EQ8704),"")</f>
        <v/>
      </c>
      <c r="AF8704" t="str">
        <f>IF('5G_NR_raw_UE'!ER8704&gt;0,('5G_NR_raw_UE'!ER8704*'5G_NR_raw_UE'!ES8704),"")</f>
        <v/>
      </c>
      <c r="AG8704" t="str">
        <f>IF('5G_NR_raw_UE'!EW8704&gt;0,('5G_NR_raw_UE'!EW8704*'5G_NR_raw_UE'!EX8704),"")</f>
        <v/>
      </c>
      <c r="AH8704" t="str">
        <f>IF('5G_NR_raw_UE'!EY8704&gt;0,('5G_NR_raw_UE'!EY8704*'5G_NR_raw_UE'!EZ8704/1000000),"")</f>
        <v/>
      </c>
    </row>
    <row r="8705" spans="31:34">
      <c r="AE8705" t="str">
        <f>IF('5G_NR_raw_UE'!EP8705&gt;0,('5G_NR_raw_UE'!EP8705*'5G_NR_raw_UE'!EQ8705),"")</f>
        <v/>
      </c>
      <c r="AF8705" t="str">
        <f>IF('5G_NR_raw_UE'!ER8705&gt;0,('5G_NR_raw_UE'!ER8705*'5G_NR_raw_UE'!ES8705),"")</f>
        <v/>
      </c>
      <c r="AG8705" t="str">
        <f>IF('5G_NR_raw_UE'!EW8705&gt;0,('5G_NR_raw_UE'!EW8705*'5G_NR_raw_UE'!EX8705),"")</f>
        <v/>
      </c>
      <c r="AH8705" t="str">
        <f>IF('5G_NR_raw_UE'!EY8705&gt;0,('5G_NR_raw_UE'!EY8705*'5G_NR_raw_UE'!EZ8705/1000000),"")</f>
        <v/>
      </c>
    </row>
    <row r="8706" spans="31:34">
      <c r="AE8706" t="str">
        <f>IF('5G_NR_raw_UE'!EP8706&gt;0,('5G_NR_raw_UE'!EP8706*'5G_NR_raw_UE'!EQ8706),"")</f>
        <v/>
      </c>
      <c r="AF8706" t="str">
        <f>IF('5G_NR_raw_UE'!ER8706&gt;0,('5G_NR_raw_UE'!ER8706*'5G_NR_raw_UE'!ES8706),"")</f>
        <v/>
      </c>
      <c r="AG8706" t="str">
        <f>IF('5G_NR_raw_UE'!EW8706&gt;0,('5G_NR_raw_UE'!EW8706*'5G_NR_raw_UE'!EX8706),"")</f>
        <v/>
      </c>
      <c r="AH8706" t="str">
        <f>IF('5G_NR_raw_UE'!EY8706&gt;0,('5G_NR_raw_UE'!EY8706*'5G_NR_raw_UE'!EZ8706/1000000),"")</f>
        <v/>
      </c>
    </row>
    <row r="8707" spans="31:34">
      <c r="AE8707" t="str">
        <f>IF('5G_NR_raw_UE'!EP8707&gt;0,('5G_NR_raw_UE'!EP8707*'5G_NR_raw_UE'!EQ8707),"")</f>
        <v/>
      </c>
      <c r="AF8707" t="str">
        <f>IF('5G_NR_raw_UE'!ER8707&gt;0,('5G_NR_raw_UE'!ER8707*'5G_NR_raw_UE'!ES8707),"")</f>
        <v/>
      </c>
      <c r="AG8707" t="str">
        <f>IF('5G_NR_raw_UE'!EW8707&gt;0,('5G_NR_raw_UE'!EW8707*'5G_NR_raw_UE'!EX8707),"")</f>
        <v/>
      </c>
      <c r="AH8707" t="str">
        <f>IF('5G_NR_raw_UE'!EY8707&gt;0,('5G_NR_raw_UE'!EY8707*'5G_NR_raw_UE'!EZ8707/1000000),"")</f>
        <v/>
      </c>
    </row>
    <row r="8708" spans="31:34">
      <c r="AE8708" t="str">
        <f>IF('5G_NR_raw_UE'!EP8708&gt;0,('5G_NR_raw_UE'!EP8708*'5G_NR_raw_UE'!EQ8708),"")</f>
        <v/>
      </c>
      <c r="AF8708" t="str">
        <f>IF('5G_NR_raw_UE'!ER8708&gt;0,('5G_NR_raw_UE'!ER8708*'5G_NR_raw_UE'!ES8708),"")</f>
        <v/>
      </c>
      <c r="AG8708" t="str">
        <f>IF('5G_NR_raw_UE'!EW8708&gt;0,('5G_NR_raw_UE'!EW8708*'5G_NR_raw_UE'!EX8708),"")</f>
        <v/>
      </c>
      <c r="AH8708" t="str">
        <f>IF('5G_NR_raw_UE'!EY8708&gt;0,('5G_NR_raw_UE'!EY8708*'5G_NR_raw_UE'!EZ8708/1000000),"")</f>
        <v/>
      </c>
    </row>
    <row r="8709" spans="31:34">
      <c r="AE8709" t="str">
        <f>IF('5G_NR_raw_UE'!EP8709&gt;0,('5G_NR_raw_UE'!EP8709*'5G_NR_raw_UE'!EQ8709),"")</f>
        <v/>
      </c>
      <c r="AF8709" t="str">
        <f>IF('5G_NR_raw_UE'!ER8709&gt;0,('5G_NR_raw_UE'!ER8709*'5G_NR_raw_UE'!ES8709),"")</f>
        <v/>
      </c>
      <c r="AG8709" t="str">
        <f>IF('5G_NR_raw_UE'!EW8709&gt;0,('5G_NR_raw_UE'!EW8709*'5G_NR_raw_UE'!EX8709),"")</f>
        <v/>
      </c>
      <c r="AH8709" t="str">
        <f>IF('5G_NR_raw_UE'!EY8709&gt;0,('5G_NR_raw_UE'!EY8709*'5G_NR_raw_UE'!EZ8709/1000000),"")</f>
        <v/>
      </c>
    </row>
    <row r="8710" spans="31:34">
      <c r="AE8710" t="str">
        <f>IF('5G_NR_raw_UE'!EP8710&gt;0,('5G_NR_raw_UE'!EP8710*'5G_NR_raw_UE'!EQ8710),"")</f>
        <v/>
      </c>
      <c r="AF8710" t="str">
        <f>IF('5G_NR_raw_UE'!ER8710&gt;0,('5G_NR_raw_UE'!ER8710*'5G_NR_raw_UE'!ES8710),"")</f>
        <v/>
      </c>
      <c r="AG8710" t="str">
        <f>IF('5G_NR_raw_UE'!EW8710&gt;0,('5G_NR_raw_UE'!EW8710*'5G_NR_raw_UE'!EX8710),"")</f>
        <v/>
      </c>
      <c r="AH8710" t="str">
        <f>IF('5G_NR_raw_UE'!EY8710&gt;0,('5G_NR_raw_UE'!EY8710*'5G_NR_raw_UE'!EZ8710/1000000),"")</f>
        <v/>
      </c>
    </row>
    <row r="8711" spans="31:34">
      <c r="AE8711" t="str">
        <f>IF('5G_NR_raw_UE'!EP8711&gt;0,('5G_NR_raw_UE'!EP8711*'5G_NR_raw_UE'!EQ8711),"")</f>
        <v/>
      </c>
      <c r="AF8711" t="str">
        <f>IF('5G_NR_raw_UE'!ER8711&gt;0,('5G_NR_raw_UE'!ER8711*'5G_NR_raw_UE'!ES8711),"")</f>
        <v/>
      </c>
      <c r="AG8711" t="str">
        <f>IF('5G_NR_raw_UE'!EW8711&gt;0,('5G_NR_raw_UE'!EW8711*'5G_NR_raw_UE'!EX8711),"")</f>
        <v/>
      </c>
      <c r="AH8711" t="str">
        <f>IF('5G_NR_raw_UE'!EY8711&gt;0,('5G_NR_raw_UE'!EY8711*'5G_NR_raw_UE'!EZ8711/1000000),"")</f>
        <v/>
      </c>
    </row>
    <row r="8712" spans="31:34">
      <c r="AE8712" t="str">
        <f>IF('5G_NR_raw_UE'!EP8712&gt;0,('5G_NR_raw_UE'!EP8712*'5G_NR_raw_UE'!EQ8712),"")</f>
        <v/>
      </c>
      <c r="AF8712" t="str">
        <f>IF('5G_NR_raw_UE'!ER8712&gt;0,('5G_NR_raw_UE'!ER8712*'5G_NR_raw_UE'!ES8712),"")</f>
        <v/>
      </c>
      <c r="AG8712" t="str">
        <f>IF('5G_NR_raw_UE'!EW8712&gt;0,('5G_NR_raw_UE'!EW8712*'5G_NR_raw_UE'!EX8712),"")</f>
        <v/>
      </c>
      <c r="AH8712" t="str">
        <f>IF('5G_NR_raw_UE'!EY8712&gt;0,('5G_NR_raw_UE'!EY8712*'5G_NR_raw_UE'!EZ8712/1000000),"")</f>
        <v/>
      </c>
    </row>
    <row r="8713" spans="31:34">
      <c r="AE8713" t="str">
        <f>IF('5G_NR_raw_UE'!EP8713&gt;0,('5G_NR_raw_UE'!EP8713*'5G_NR_raw_UE'!EQ8713),"")</f>
        <v/>
      </c>
      <c r="AF8713" t="str">
        <f>IF('5G_NR_raw_UE'!ER8713&gt;0,('5G_NR_raw_UE'!ER8713*'5G_NR_raw_UE'!ES8713),"")</f>
        <v/>
      </c>
      <c r="AG8713" t="str">
        <f>IF('5G_NR_raw_UE'!EW8713&gt;0,('5G_NR_raw_UE'!EW8713*'5G_NR_raw_UE'!EX8713),"")</f>
        <v/>
      </c>
      <c r="AH8713" t="str">
        <f>IF('5G_NR_raw_UE'!EY8713&gt;0,('5G_NR_raw_UE'!EY8713*'5G_NR_raw_UE'!EZ8713/1000000),"")</f>
        <v/>
      </c>
    </row>
    <row r="8714" spans="31:34">
      <c r="AE8714" t="str">
        <f>IF('5G_NR_raw_UE'!EP8714&gt;0,('5G_NR_raw_UE'!EP8714*'5G_NR_raw_UE'!EQ8714),"")</f>
        <v/>
      </c>
      <c r="AF8714" t="str">
        <f>IF('5G_NR_raw_UE'!ER8714&gt;0,('5G_NR_raw_UE'!ER8714*'5G_NR_raw_UE'!ES8714),"")</f>
        <v/>
      </c>
      <c r="AG8714" t="str">
        <f>IF('5G_NR_raw_UE'!EW8714&gt;0,('5G_NR_raw_UE'!EW8714*'5G_NR_raw_UE'!EX8714),"")</f>
        <v/>
      </c>
      <c r="AH8714" t="str">
        <f>IF('5G_NR_raw_UE'!EY8714&gt;0,('5G_NR_raw_UE'!EY8714*'5G_NR_raw_UE'!EZ8714/1000000),"")</f>
        <v/>
      </c>
    </row>
    <row r="8715" spans="31:34">
      <c r="AE8715" t="str">
        <f>IF('5G_NR_raw_UE'!EP8715&gt;0,('5G_NR_raw_UE'!EP8715*'5G_NR_raw_UE'!EQ8715),"")</f>
        <v/>
      </c>
      <c r="AF8715" t="str">
        <f>IF('5G_NR_raw_UE'!ER8715&gt;0,('5G_NR_raw_UE'!ER8715*'5G_NR_raw_UE'!ES8715),"")</f>
        <v/>
      </c>
      <c r="AG8715" t="str">
        <f>IF('5G_NR_raw_UE'!EW8715&gt;0,('5G_NR_raw_UE'!EW8715*'5G_NR_raw_UE'!EX8715),"")</f>
        <v/>
      </c>
      <c r="AH8715" t="str">
        <f>IF('5G_NR_raw_UE'!EY8715&gt;0,('5G_NR_raw_UE'!EY8715*'5G_NR_raw_UE'!EZ8715/1000000),"")</f>
        <v/>
      </c>
    </row>
    <row r="8716" spans="31:34">
      <c r="AE8716" t="str">
        <f>IF('5G_NR_raw_UE'!EP8716&gt;0,('5G_NR_raw_UE'!EP8716*'5G_NR_raw_UE'!EQ8716),"")</f>
        <v/>
      </c>
      <c r="AF8716" t="str">
        <f>IF('5G_NR_raw_UE'!ER8716&gt;0,('5G_NR_raw_UE'!ER8716*'5G_NR_raw_UE'!ES8716),"")</f>
        <v/>
      </c>
      <c r="AG8716" t="str">
        <f>IF('5G_NR_raw_UE'!EW8716&gt;0,('5G_NR_raw_UE'!EW8716*'5G_NR_raw_UE'!EX8716),"")</f>
        <v/>
      </c>
      <c r="AH8716" t="str">
        <f>IF('5G_NR_raw_UE'!EY8716&gt;0,('5G_NR_raw_UE'!EY8716*'5G_NR_raw_UE'!EZ8716/1000000),"")</f>
        <v/>
      </c>
    </row>
    <row r="8717" spans="31:34">
      <c r="AE8717" t="str">
        <f>IF('5G_NR_raw_UE'!EP8717&gt;0,('5G_NR_raw_UE'!EP8717*'5G_NR_raw_UE'!EQ8717),"")</f>
        <v/>
      </c>
      <c r="AF8717" t="str">
        <f>IF('5G_NR_raw_UE'!ER8717&gt;0,('5G_NR_raw_UE'!ER8717*'5G_NR_raw_UE'!ES8717),"")</f>
        <v/>
      </c>
      <c r="AG8717" t="str">
        <f>IF('5G_NR_raw_UE'!EW8717&gt;0,('5G_NR_raw_UE'!EW8717*'5G_NR_raw_UE'!EX8717),"")</f>
        <v/>
      </c>
      <c r="AH8717" t="str">
        <f>IF('5G_NR_raw_UE'!EY8717&gt;0,('5G_NR_raw_UE'!EY8717*'5G_NR_raw_UE'!EZ8717/1000000),"")</f>
        <v/>
      </c>
    </row>
    <row r="8718" spans="31:34">
      <c r="AE8718" t="str">
        <f>IF('5G_NR_raw_UE'!EP8718&gt;0,('5G_NR_raw_UE'!EP8718*'5G_NR_raw_UE'!EQ8718),"")</f>
        <v/>
      </c>
      <c r="AF8718" t="str">
        <f>IF('5G_NR_raw_UE'!ER8718&gt;0,('5G_NR_raw_UE'!ER8718*'5G_NR_raw_UE'!ES8718),"")</f>
        <v/>
      </c>
      <c r="AG8718" t="str">
        <f>IF('5G_NR_raw_UE'!EW8718&gt;0,('5G_NR_raw_UE'!EW8718*'5G_NR_raw_UE'!EX8718),"")</f>
        <v/>
      </c>
      <c r="AH8718" t="str">
        <f>IF('5G_NR_raw_UE'!EY8718&gt;0,('5G_NR_raw_UE'!EY8718*'5G_NR_raw_UE'!EZ8718/1000000),"")</f>
        <v/>
      </c>
    </row>
    <row r="8719" spans="31:34">
      <c r="AE8719" t="str">
        <f>IF('5G_NR_raw_UE'!EP8719&gt;0,('5G_NR_raw_UE'!EP8719*'5G_NR_raw_UE'!EQ8719),"")</f>
        <v/>
      </c>
      <c r="AF8719" t="str">
        <f>IF('5G_NR_raw_UE'!ER8719&gt;0,('5G_NR_raw_UE'!ER8719*'5G_NR_raw_UE'!ES8719),"")</f>
        <v/>
      </c>
      <c r="AG8719" t="str">
        <f>IF('5G_NR_raw_UE'!EW8719&gt;0,('5G_NR_raw_UE'!EW8719*'5G_NR_raw_UE'!EX8719),"")</f>
        <v/>
      </c>
      <c r="AH8719" t="str">
        <f>IF('5G_NR_raw_UE'!EY8719&gt;0,('5G_NR_raw_UE'!EY8719*'5G_NR_raw_UE'!EZ8719/1000000),"")</f>
        <v/>
      </c>
    </row>
    <row r="8720" spans="31:34">
      <c r="AE8720" t="str">
        <f>IF('5G_NR_raw_UE'!EP8720&gt;0,('5G_NR_raw_UE'!EP8720*'5G_NR_raw_UE'!EQ8720),"")</f>
        <v/>
      </c>
      <c r="AF8720" t="str">
        <f>IF('5G_NR_raw_UE'!ER8720&gt;0,('5G_NR_raw_UE'!ER8720*'5G_NR_raw_UE'!ES8720),"")</f>
        <v/>
      </c>
      <c r="AG8720" t="str">
        <f>IF('5G_NR_raw_UE'!EW8720&gt;0,('5G_NR_raw_UE'!EW8720*'5G_NR_raw_UE'!EX8720),"")</f>
        <v/>
      </c>
      <c r="AH8720" t="str">
        <f>IF('5G_NR_raw_UE'!EY8720&gt;0,('5G_NR_raw_UE'!EY8720*'5G_NR_raw_UE'!EZ8720/1000000),"")</f>
        <v/>
      </c>
    </row>
    <row r="8721" spans="31:34">
      <c r="AE8721" t="str">
        <f>IF('5G_NR_raw_UE'!EP8721&gt;0,('5G_NR_raw_UE'!EP8721*'5G_NR_raw_UE'!EQ8721),"")</f>
        <v/>
      </c>
      <c r="AF8721" t="str">
        <f>IF('5G_NR_raw_UE'!ER8721&gt;0,('5G_NR_raw_UE'!ER8721*'5G_NR_raw_UE'!ES8721),"")</f>
        <v/>
      </c>
      <c r="AG8721" t="str">
        <f>IF('5G_NR_raw_UE'!EW8721&gt;0,('5G_NR_raw_UE'!EW8721*'5G_NR_raw_UE'!EX8721),"")</f>
        <v/>
      </c>
      <c r="AH8721" t="str">
        <f>IF('5G_NR_raw_UE'!EY8721&gt;0,('5G_NR_raw_UE'!EY8721*'5G_NR_raw_UE'!EZ8721/1000000),"")</f>
        <v/>
      </c>
    </row>
    <row r="8722" spans="31:34">
      <c r="AE8722" t="str">
        <f>IF('5G_NR_raw_UE'!EP8722&gt;0,('5G_NR_raw_UE'!EP8722*'5G_NR_raw_UE'!EQ8722),"")</f>
        <v/>
      </c>
      <c r="AF8722" t="str">
        <f>IF('5G_NR_raw_UE'!ER8722&gt;0,('5G_NR_raw_UE'!ER8722*'5G_NR_raw_UE'!ES8722),"")</f>
        <v/>
      </c>
      <c r="AG8722" t="str">
        <f>IF('5G_NR_raw_UE'!EW8722&gt;0,('5G_NR_raw_UE'!EW8722*'5G_NR_raw_UE'!EX8722),"")</f>
        <v/>
      </c>
      <c r="AH8722" t="str">
        <f>IF('5G_NR_raw_UE'!EY8722&gt;0,('5G_NR_raw_UE'!EY8722*'5G_NR_raw_UE'!EZ8722/1000000),"")</f>
        <v/>
      </c>
    </row>
    <row r="8723" spans="31:34">
      <c r="AE8723" t="str">
        <f>IF('5G_NR_raw_UE'!EP8723&gt;0,('5G_NR_raw_UE'!EP8723*'5G_NR_raw_UE'!EQ8723),"")</f>
        <v/>
      </c>
      <c r="AF8723" t="str">
        <f>IF('5G_NR_raw_UE'!ER8723&gt;0,('5G_NR_raw_UE'!ER8723*'5G_NR_raw_UE'!ES8723),"")</f>
        <v/>
      </c>
      <c r="AG8723" t="str">
        <f>IF('5G_NR_raw_UE'!EW8723&gt;0,('5G_NR_raw_UE'!EW8723*'5G_NR_raw_UE'!EX8723),"")</f>
        <v/>
      </c>
      <c r="AH8723" t="str">
        <f>IF('5G_NR_raw_UE'!EY8723&gt;0,('5G_NR_raw_UE'!EY8723*'5G_NR_raw_UE'!EZ8723/1000000),"")</f>
        <v/>
      </c>
    </row>
    <row r="8724" spans="31:34">
      <c r="AE8724" t="str">
        <f>IF('5G_NR_raw_UE'!EP8724&gt;0,('5G_NR_raw_UE'!EP8724*'5G_NR_raw_UE'!EQ8724),"")</f>
        <v/>
      </c>
      <c r="AF8724" t="str">
        <f>IF('5G_NR_raw_UE'!ER8724&gt;0,('5G_NR_raw_UE'!ER8724*'5G_NR_raw_UE'!ES8724),"")</f>
        <v/>
      </c>
      <c r="AG8724" t="str">
        <f>IF('5G_NR_raw_UE'!EW8724&gt;0,('5G_NR_raw_UE'!EW8724*'5G_NR_raw_UE'!EX8724),"")</f>
        <v/>
      </c>
      <c r="AH8724" t="str">
        <f>IF('5G_NR_raw_UE'!EY8724&gt;0,('5G_NR_raw_UE'!EY8724*'5G_NR_raw_UE'!EZ8724/1000000),"")</f>
        <v/>
      </c>
    </row>
    <row r="8725" spans="31:34">
      <c r="AE8725" t="str">
        <f>IF('5G_NR_raw_UE'!EP8725&gt;0,('5G_NR_raw_UE'!EP8725*'5G_NR_raw_UE'!EQ8725),"")</f>
        <v/>
      </c>
      <c r="AF8725" t="str">
        <f>IF('5G_NR_raw_UE'!ER8725&gt;0,('5G_NR_raw_UE'!ER8725*'5G_NR_raw_UE'!ES8725),"")</f>
        <v/>
      </c>
      <c r="AG8725" t="str">
        <f>IF('5G_NR_raw_UE'!EW8725&gt;0,('5G_NR_raw_UE'!EW8725*'5G_NR_raw_UE'!EX8725),"")</f>
        <v/>
      </c>
      <c r="AH8725" t="str">
        <f>IF('5G_NR_raw_UE'!EY8725&gt;0,('5G_NR_raw_UE'!EY8725*'5G_NR_raw_UE'!EZ8725/1000000),"")</f>
        <v/>
      </c>
    </row>
    <row r="8726" spans="31:34">
      <c r="AE8726" t="str">
        <f>IF('5G_NR_raw_UE'!EP8726&gt;0,('5G_NR_raw_UE'!EP8726*'5G_NR_raw_UE'!EQ8726),"")</f>
        <v/>
      </c>
      <c r="AF8726" t="str">
        <f>IF('5G_NR_raw_UE'!ER8726&gt;0,('5G_NR_raw_UE'!ER8726*'5G_NR_raw_UE'!ES8726),"")</f>
        <v/>
      </c>
      <c r="AG8726" t="str">
        <f>IF('5G_NR_raw_UE'!EW8726&gt;0,('5G_NR_raw_UE'!EW8726*'5G_NR_raw_UE'!EX8726),"")</f>
        <v/>
      </c>
      <c r="AH8726" t="str">
        <f>IF('5G_NR_raw_UE'!EY8726&gt;0,('5G_NR_raw_UE'!EY8726*'5G_NR_raw_UE'!EZ8726/1000000),"")</f>
        <v/>
      </c>
    </row>
    <row r="8727" spans="31:34">
      <c r="AE8727" t="str">
        <f>IF('5G_NR_raw_UE'!EP8727&gt;0,('5G_NR_raw_UE'!EP8727*'5G_NR_raw_UE'!EQ8727),"")</f>
        <v/>
      </c>
      <c r="AF8727" t="str">
        <f>IF('5G_NR_raw_UE'!ER8727&gt;0,('5G_NR_raw_UE'!ER8727*'5G_NR_raw_UE'!ES8727),"")</f>
        <v/>
      </c>
      <c r="AG8727" t="str">
        <f>IF('5G_NR_raw_UE'!EW8727&gt;0,('5G_NR_raw_UE'!EW8727*'5G_NR_raw_UE'!EX8727),"")</f>
        <v/>
      </c>
      <c r="AH8727" t="str">
        <f>IF('5G_NR_raw_UE'!EY8727&gt;0,('5G_NR_raw_UE'!EY8727*'5G_NR_raw_UE'!EZ8727/1000000),"")</f>
        <v/>
      </c>
    </row>
    <row r="8728" spans="31:34">
      <c r="AE8728" t="str">
        <f>IF('5G_NR_raw_UE'!EP8728&gt;0,('5G_NR_raw_UE'!EP8728*'5G_NR_raw_UE'!EQ8728),"")</f>
        <v/>
      </c>
      <c r="AF8728" t="str">
        <f>IF('5G_NR_raw_UE'!ER8728&gt;0,('5G_NR_raw_UE'!ER8728*'5G_NR_raw_UE'!ES8728),"")</f>
        <v/>
      </c>
      <c r="AG8728" t="str">
        <f>IF('5G_NR_raw_UE'!EW8728&gt;0,('5G_NR_raw_UE'!EW8728*'5G_NR_raw_UE'!EX8728),"")</f>
        <v/>
      </c>
      <c r="AH8728" t="str">
        <f>IF('5G_NR_raw_UE'!EY8728&gt;0,('5G_NR_raw_UE'!EY8728*'5G_NR_raw_UE'!EZ8728/1000000),"")</f>
        <v/>
      </c>
    </row>
    <row r="8729" spans="31:34">
      <c r="AE8729" t="str">
        <f>IF('5G_NR_raw_UE'!EP8729&gt;0,('5G_NR_raw_UE'!EP8729*'5G_NR_raw_UE'!EQ8729),"")</f>
        <v/>
      </c>
      <c r="AF8729" t="str">
        <f>IF('5G_NR_raw_UE'!ER8729&gt;0,('5G_NR_raw_UE'!ER8729*'5G_NR_raw_UE'!ES8729),"")</f>
        <v/>
      </c>
      <c r="AG8729" t="str">
        <f>IF('5G_NR_raw_UE'!EW8729&gt;0,('5G_NR_raw_UE'!EW8729*'5G_NR_raw_UE'!EX8729),"")</f>
        <v/>
      </c>
      <c r="AH8729" t="str">
        <f>IF('5G_NR_raw_UE'!EY8729&gt;0,('5G_NR_raw_UE'!EY8729*'5G_NR_raw_UE'!EZ8729/1000000),"")</f>
        <v/>
      </c>
    </row>
    <row r="8730" spans="31:34">
      <c r="AE8730" t="str">
        <f>IF('5G_NR_raw_UE'!EP8730&gt;0,('5G_NR_raw_UE'!EP8730*'5G_NR_raw_UE'!EQ8730),"")</f>
        <v/>
      </c>
      <c r="AF8730" t="str">
        <f>IF('5G_NR_raw_UE'!ER8730&gt;0,('5G_NR_raw_UE'!ER8730*'5G_NR_raw_UE'!ES8730),"")</f>
        <v/>
      </c>
      <c r="AG8730" t="str">
        <f>IF('5G_NR_raw_UE'!EW8730&gt;0,('5G_NR_raw_UE'!EW8730*'5G_NR_raw_UE'!EX8730),"")</f>
        <v/>
      </c>
      <c r="AH8730" t="str">
        <f>IF('5G_NR_raw_UE'!EY8730&gt;0,('5G_NR_raw_UE'!EY8730*'5G_NR_raw_UE'!EZ8730/1000000),"")</f>
        <v/>
      </c>
    </row>
    <row r="8731" spans="31:34">
      <c r="AE8731" t="str">
        <f>IF('5G_NR_raw_UE'!EP8731&gt;0,('5G_NR_raw_UE'!EP8731*'5G_NR_raw_UE'!EQ8731),"")</f>
        <v/>
      </c>
      <c r="AF8731" t="str">
        <f>IF('5G_NR_raw_UE'!ER8731&gt;0,('5G_NR_raw_UE'!ER8731*'5G_NR_raw_UE'!ES8731),"")</f>
        <v/>
      </c>
      <c r="AG8731" t="str">
        <f>IF('5G_NR_raw_UE'!EW8731&gt;0,('5G_NR_raw_UE'!EW8731*'5G_NR_raw_UE'!EX8731),"")</f>
        <v/>
      </c>
      <c r="AH8731" t="str">
        <f>IF('5G_NR_raw_UE'!EY8731&gt;0,('5G_NR_raw_UE'!EY8731*'5G_NR_raw_UE'!EZ8731/1000000),"")</f>
        <v/>
      </c>
    </row>
    <row r="8732" spans="31:34">
      <c r="AE8732" t="str">
        <f>IF('5G_NR_raw_UE'!EP8732&gt;0,('5G_NR_raw_UE'!EP8732*'5G_NR_raw_UE'!EQ8732),"")</f>
        <v/>
      </c>
      <c r="AF8732" t="str">
        <f>IF('5G_NR_raw_UE'!ER8732&gt;0,('5G_NR_raw_UE'!ER8732*'5G_NR_raw_UE'!ES8732),"")</f>
        <v/>
      </c>
      <c r="AG8732" t="str">
        <f>IF('5G_NR_raw_UE'!EW8732&gt;0,('5G_NR_raw_UE'!EW8732*'5G_NR_raw_UE'!EX8732),"")</f>
        <v/>
      </c>
      <c r="AH8732" t="str">
        <f>IF('5G_NR_raw_UE'!EY8732&gt;0,('5G_NR_raw_UE'!EY8732*'5G_NR_raw_UE'!EZ8732/1000000),"")</f>
        <v/>
      </c>
    </row>
    <row r="8733" spans="31:34">
      <c r="AE8733" t="str">
        <f>IF('5G_NR_raw_UE'!EP8733&gt;0,('5G_NR_raw_UE'!EP8733*'5G_NR_raw_UE'!EQ8733),"")</f>
        <v/>
      </c>
      <c r="AF8733" t="str">
        <f>IF('5G_NR_raw_UE'!ER8733&gt;0,('5G_NR_raw_UE'!ER8733*'5G_NR_raw_UE'!ES8733),"")</f>
        <v/>
      </c>
      <c r="AG8733" t="str">
        <f>IF('5G_NR_raw_UE'!EW8733&gt;0,('5G_NR_raw_UE'!EW8733*'5G_NR_raw_UE'!EX8733),"")</f>
        <v/>
      </c>
      <c r="AH8733" t="str">
        <f>IF('5G_NR_raw_UE'!EY8733&gt;0,('5G_NR_raw_UE'!EY8733*'5G_NR_raw_UE'!EZ8733/1000000),"")</f>
        <v/>
      </c>
    </row>
    <row r="8734" spans="31:34">
      <c r="AE8734" t="str">
        <f>IF('5G_NR_raw_UE'!EP8734&gt;0,('5G_NR_raw_UE'!EP8734*'5G_NR_raw_UE'!EQ8734),"")</f>
        <v/>
      </c>
      <c r="AF8734" t="str">
        <f>IF('5G_NR_raw_UE'!ER8734&gt;0,('5G_NR_raw_UE'!ER8734*'5G_NR_raw_UE'!ES8734),"")</f>
        <v/>
      </c>
      <c r="AG8734" t="str">
        <f>IF('5G_NR_raw_UE'!EW8734&gt;0,('5G_NR_raw_UE'!EW8734*'5G_NR_raw_UE'!EX8734),"")</f>
        <v/>
      </c>
      <c r="AH8734" t="str">
        <f>IF('5G_NR_raw_UE'!EY8734&gt;0,('5G_NR_raw_UE'!EY8734*'5G_NR_raw_UE'!EZ8734/1000000),"")</f>
        <v/>
      </c>
    </row>
    <row r="8735" spans="31:34">
      <c r="AE8735" t="str">
        <f>IF('5G_NR_raw_UE'!EP8735&gt;0,('5G_NR_raw_UE'!EP8735*'5G_NR_raw_UE'!EQ8735),"")</f>
        <v/>
      </c>
      <c r="AF8735" t="str">
        <f>IF('5G_NR_raw_UE'!ER8735&gt;0,('5G_NR_raw_UE'!ER8735*'5G_NR_raw_UE'!ES8735),"")</f>
        <v/>
      </c>
      <c r="AG8735" t="str">
        <f>IF('5G_NR_raw_UE'!EW8735&gt;0,('5G_NR_raw_UE'!EW8735*'5G_NR_raw_UE'!EX8735),"")</f>
        <v/>
      </c>
      <c r="AH8735" t="str">
        <f>IF('5G_NR_raw_UE'!EY8735&gt;0,('5G_NR_raw_UE'!EY8735*'5G_NR_raw_UE'!EZ8735/1000000),"")</f>
        <v/>
      </c>
    </row>
    <row r="8736" spans="31:34">
      <c r="AE8736" t="str">
        <f>IF('5G_NR_raw_UE'!EP8736&gt;0,('5G_NR_raw_UE'!EP8736*'5G_NR_raw_UE'!EQ8736),"")</f>
        <v/>
      </c>
      <c r="AF8736" t="str">
        <f>IF('5G_NR_raw_UE'!ER8736&gt;0,('5G_NR_raw_UE'!ER8736*'5G_NR_raw_UE'!ES8736),"")</f>
        <v/>
      </c>
      <c r="AG8736" t="str">
        <f>IF('5G_NR_raw_UE'!EW8736&gt;0,('5G_NR_raw_UE'!EW8736*'5G_NR_raw_UE'!EX8736),"")</f>
        <v/>
      </c>
      <c r="AH8736" t="str">
        <f>IF('5G_NR_raw_UE'!EY8736&gt;0,('5G_NR_raw_UE'!EY8736*'5G_NR_raw_UE'!EZ8736/1000000),"")</f>
        <v/>
      </c>
    </row>
    <row r="8737" spans="31:34">
      <c r="AE8737" t="str">
        <f>IF('5G_NR_raw_UE'!EP8737&gt;0,('5G_NR_raw_UE'!EP8737*'5G_NR_raw_UE'!EQ8737),"")</f>
        <v/>
      </c>
      <c r="AF8737" t="str">
        <f>IF('5G_NR_raw_UE'!ER8737&gt;0,('5G_NR_raw_UE'!ER8737*'5G_NR_raw_UE'!ES8737),"")</f>
        <v/>
      </c>
      <c r="AG8737" t="str">
        <f>IF('5G_NR_raw_UE'!EW8737&gt;0,('5G_NR_raw_UE'!EW8737*'5G_NR_raw_UE'!EX8737),"")</f>
        <v/>
      </c>
      <c r="AH8737" t="str">
        <f>IF('5G_NR_raw_UE'!EY8737&gt;0,('5G_NR_raw_UE'!EY8737*'5G_NR_raw_UE'!EZ8737/1000000),"")</f>
        <v/>
      </c>
    </row>
    <row r="8738" spans="31:34">
      <c r="AE8738" t="str">
        <f>IF('5G_NR_raw_UE'!EP8738&gt;0,('5G_NR_raw_UE'!EP8738*'5G_NR_raw_UE'!EQ8738),"")</f>
        <v/>
      </c>
      <c r="AF8738" t="str">
        <f>IF('5G_NR_raw_UE'!ER8738&gt;0,('5G_NR_raw_UE'!ER8738*'5G_NR_raw_UE'!ES8738),"")</f>
        <v/>
      </c>
      <c r="AG8738" t="str">
        <f>IF('5G_NR_raw_UE'!EW8738&gt;0,('5G_NR_raw_UE'!EW8738*'5G_NR_raw_UE'!EX8738),"")</f>
        <v/>
      </c>
      <c r="AH8738" t="str">
        <f>IF('5G_NR_raw_UE'!EY8738&gt;0,('5G_NR_raw_UE'!EY8738*'5G_NR_raw_UE'!EZ8738/1000000),"")</f>
        <v/>
      </c>
    </row>
    <row r="8739" spans="31:34">
      <c r="AE8739" t="str">
        <f>IF('5G_NR_raw_UE'!EP8739&gt;0,('5G_NR_raw_UE'!EP8739*'5G_NR_raw_UE'!EQ8739),"")</f>
        <v/>
      </c>
      <c r="AF8739" t="str">
        <f>IF('5G_NR_raw_UE'!ER8739&gt;0,('5G_NR_raw_UE'!ER8739*'5G_NR_raw_UE'!ES8739),"")</f>
        <v/>
      </c>
      <c r="AG8739" t="str">
        <f>IF('5G_NR_raw_UE'!EW8739&gt;0,('5G_NR_raw_UE'!EW8739*'5G_NR_raw_UE'!EX8739),"")</f>
        <v/>
      </c>
      <c r="AH8739" t="str">
        <f>IF('5G_NR_raw_UE'!EY8739&gt;0,('5G_NR_raw_UE'!EY8739*'5G_NR_raw_UE'!EZ8739/1000000),"")</f>
        <v/>
      </c>
    </row>
    <row r="8740" spans="31:34">
      <c r="AE8740" t="str">
        <f>IF('5G_NR_raw_UE'!EP8740&gt;0,('5G_NR_raw_UE'!EP8740*'5G_NR_raw_UE'!EQ8740),"")</f>
        <v/>
      </c>
      <c r="AF8740" t="str">
        <f>IF('5G_NR_raw_UE'!ER8740&gt;0,('5G_NR_raw_UE'!ER8740*'5G_NR_raw_UE'!ES8740),"")</f>
        <v/>
      </c>
      <c r="AG8740" t="str">
        <f>IF('5G_NR_raw_UE'!EW8740&gt;0,('5G_NR_raw_UE'!EW8740*'5G_NR_raw_UE'!EX8740),"")</f>
        <v/>
      </c>
      <c r="AH8740" t="str">
        <f>IF('5G_NR_raw_UE'!EY8740&gt;0,('5G_NR_raw_UE'!EY8740*'5G_NR_raw_UE'!EZ8740/1000000),"")</f>
        <v/>
      </c>
    </row>
    <row r="8741" spans="31:34">
      <c r="AE8741" t="str">
        <f>IF('5G_NR_raw_UE'!EP8741&gt;0,('5G_NR_raw_UE'!EP8741*'5G_NR_raw_UE'!EQ8741),"")</f>
        <v/>
      </c>
      <c r="AF8741" t="str">
        <f>IF('5G_NR_raw_UE'!ER8741&gt;0,('5G_NR_raw_UE'!ER8741*'5G_NR_raw_UE'!ES8741),"")</f>
        <v/>
      </c>
      <c r="AG8741" t="str">
        <f>IF('5G_NR_raw_UE'!EW8741&gt;0,('5G_NR_raw_UE'!EW8741*'5G_NR_raw_UE'!EX8741),"")</f>
        <v/>
      </c>
      <c r="AH8741" t="str">
        <f>IF('5G_NR_raw_UE'!EY8741&gt;0,('5G_NR_raw_UE'!EY8741*'5G_NR_raw_UE'!EZ8741/1000000),"")</f>
        <v/>
      </c>
    </row>
    <row r="8742" spans="31:34">
      <c r="AE8742" t="str">
        <f>IF('5G_NR_raw_UE'!EP8742&gt;0,('5G_NR_raw_UE'!EP8742*'5G_NR_raw_UE'!EQ8742),"")</f>
        <v/>
      </c>
      <c r="AF8742" t="str">
        <f>IF('5G_NR_raw_UE'!ER8742&gt;0,('5G_NR_raw_UE'!ER8742*'5G_NR_raw_UE'!ES8742),"")</f>
        <v/>
      </c>
      <c r="AG8742" t="str">
        <f>IF('5G_NR_raw_UE'!EW8742&gt;0,('5G_NR_raw_UE'!EW8742*'5G_NR_raw_UE'!EX8742),"")</f>
        <v/>
      </c>
      <c r="AH8742" t="str">
        <f>IF('5G_NR_raw_UE'!EY8742&gt;0,('5G_NR_raw_UE'!EY8742*'5G_NR_raw_UE'!EZ8742/1000000),"")</f>
        <v/>
      </c>
    </row>
    <row r="8743" spans="31:34">
      <c r="AE8743" t="str">
        <f>IF('5G_NR_raw_UE'!EP8743&gt;0,('5G_NR_raw_UE'!EP8743*'5G_NR_raw_UE'!EQ8743),"")</f>
        <v/>
      </c>
      <c r="AF8743" t="str">
        <f>IF('5G_NR_raw_UE'!ER8743&gt;0,('5G_NR_raw_UE'!ER8743*'5G_NR_raw_UE'!ES8743),"")</f>
        <v/>
      </c>
      <c r="AG8743" t="str">
        <f>IF('5G_NR_raw_UE'!EW8743&gt;0,('5G_NR_raw_UE'!EW8743*'5G_NR_raw_UE'!EX8743),"")</f>
        <v/>
      </c>
      <c r="AH8743" t="str">
        <f>IF('5G_NR_raw_UE'!EY8743&gt;0,('5G_NR_raw_UE'!EY8743*'5G_NR_raw_UE'!EZ8743/1000000),"")</f>
        <v/>
      </c>
    </row>
    <row r="8744" spans="31:34">
      <c r="AE8744" t="str">
        <f>IF('5G_NR_raw_UE'!EP8744&gt;0,('5G_NR_raw_UE'!EP8744*'5G_NR_raw_UE'!EQ8744),"")</f>
        <v/>
      </c>
      <c r="AF8744" t="str">
        <f>IF('5G_NR_raw_UE'!ER8744&gt;0,('5G_NR_raw_UE'!ER8744*'5G_NR_raw_UE'!ES8744),"")</f>
        <v/>
      </c>
      <c r="AG8744" t="str">
        <f>IF('5G_NR_raw_UE'!EW8744&gt;0,('5G_NR_raw_UE'!EW8744*'5G_NR_raw_UE'!EX8744),"")</f>
        <v/>
      </c>
      <c r="AH8744" t="str">
        <f>IF('5G_NR_raw_UE'!EY8744&gt;0,('5G_NR_raw_UE'!EY8744*'5G_NR_raw_UE'!EZ8744/1000000),"")</f>
        <v/>
      </c>
    </row>
    <row r="8745" spans="31:34">
      <c r="AE8745" t="str">
        <f>IF('5G_NR_raw_UE'!EP8745&gt;0,('5G_NR_raw_UE'!EP8745*'5G_NR_raw_UE'!EQ8745),"")</f>
        <v/>
      </c>
      <c r="AF8745" t="str">
        <f>IF('5G_NR_raw_UE'!ER8745&gt;0,('5G_NR_raw_UE'!ER8745*'5G_NR_raw_UE'!ES8745),"")</f>
        <v/>
      </c>
      <c r="AG8745" t="str">
        <f>IF('5G_NR_raw_UE'!EW8745&gt;0,('5G_NR_raw_UE'!EW8745*'5G_NR_raw_UE'!EX8745),"")</f>
        <v/>
      </c>
      <c r="AH8745" t="str">
        <f>IF('5G_NR_raw_UE'!EY8745&gt;0,('5G_NR_raw_UE'!EY8745*'5G_NR_raw_UE'!EZ8745/1000000),"")</f>
        <v/>
      </c>
    </row>
    <row r="8746" spans="31:34">
      <c r="AE8746" t="str">
        <f>IF('5G_NR_raw_UE'!EP8746&gt;0,('5G_NR_raw_UE'!EP8746*'5G_NR_raw_UE'!EQ8746),"")</f>
        <v/>
      </c>
      <c r="AF8746" t="str">
        <f>IF('5G_NR_raw_UE'!ER8746&gt;0,('5G_NR_raw_UE'!ER8746*'5G_NR_raw_UE'!ES8746),"")</f>
        <v/>
      </c>
      <c r="AG8746" t="str">
        <f>IF('5G_NR_raw_UE'!EW8746&gt;0,('5G_NR_raw_UE'!EW8746*'5G_NR_raw_UE'!EX8746),"")</f>
        <v/>
      </c>
      <c r="AH8746" t="str">
        <f>IF('5G_NR_raw_UE'!EY8746&gt;0,('5G_NR_raw_UE'!EY8746*'5G_NR_raw_UE'!EZ8746/1000000),"")</f>
        <v/>
      </c>
    </row>
    <row r="8747" spans="31:34">
      <c r="AE8747" t="str">
        <f>IF('5G_NR_raw_UE'!EP8747&gt;0,('5G_NR_raw_UE'!EP8747*'5G_NR_raw_UE'!EQ8747),"")</f>
        <v/>
      </c>
      <c r="AF8747" t="str">
        <f>IF('5G_NR_raw_UE'!ER8747&gt;0,('5G_NR_raw_UE'!ER8747*'5G_NR_raw_UE'!ES8747),"")</f>
        <v/>
      </c>
      <c r="AG8747" t="str">
        <f>IF('5G_NR_raw_UE'!EW8747&gt;0,('5G_NR_raw_UE'!EW8747*'5G_NR_raw_UE'!EX8747),"")</f>
        <v/>
      </c>
      <c r="AH8747" t="str">
        <f>IF('5G_NR_raw_UE'!EY8747&gt;0,('5G_NR_raw_UE'!EY8747*'5G_NR_raw_UE'!EZ8747/1000000),"")</f>
        <v/>
      </c>
    </row>
    <row r="8748" spans="31:34">
      <c r="AE8748" t="str">
        <f>IF('5G_NR_raw_UE'!EP8748&gt;0,('5G_NR_raw_UE'!EP8748*'5G_NR_raw_UE'!EQ8748),"")</f>
        <v/>
      </c>
      <c r="AF8748" t="str">
        <f>IF('5G_NR_raw_UE'!ER8748&gt;0,('5G_NR_raw_UE'!ER8748*'5G_NR_raw_UE'!ES8748),"")</f>
        <v/>
      </c>
      <c r="AG8748" t="str">
        <f>IF('5G_NR_raw_UE'!EW8748&gt;0,('5G_NR_raw_UE'!EW8748*'5G_NR_raw_UE'!EX8748),"")</f>
        <v/>
      </c>
      <c r="AH8748" t="str">
        <f>IF('5G_NR_raw_UE'!EY8748&gt;0,('5G_NR_raw_UE'!EY8748*'5G_NR_raw_UE'!EZ8748/1000000),"")</f>
        <v/>
      </c>
    </row>
    <row r="8749" spans="31:34">
      <c r="AE8749" t="str">
        <f>IF('5G_NR_raw_UE'!EP8749&gt;0,('5G_NR_raw_UE'!EP8749*'5G_NR_raw_UE'!EQ8749),"")</f>
        <v/>
      </c>
      <c r="AF8749" t="str">
        <f>IF('5G_NR_raw_UE'!ER8749&gt;0,('5G_NR_raw_UE'!ER8749*'5G_NR_raw_UE'!ES8749),"")</f>
        <v/>
      </c>
      <c r="AG8749" t="str">
        <f>IF('5G_NR_raw_UE'!EW8749&gt;0,('5G_NR_raw_UE'!EW8749*'5G_NR_raw_UE'!EX8749),"")</f>
        <v/>
      </c>
      <c r="AH8749" t="str">
        <f>IF('5G_NR_raw_UE'!EY8749&gt;0,('5G_NR_raw_UE'!EY8749*'5G_NR_raw_UE'!EZ8749/1000000),"")</f>
        <v/>
      </c>
    </row>
    <row r="8750" spans="31:34">
      <c r="AE8750" t="str">
        <f>IF('5G_NR_raw_UE'!EP8750&gt;0,('5G_NR_raw_UE'!EP8750*'5G_NR_raw_UE'!EQ8750),"")</f>
        <v/>
      </c>
      <c r="AF8750" t="str">
        <f>IF('5G_NR_raw_UE'!ER8750&gt;0,('5G_NR_raw_UE'!ER8750*'5G_NR_raw_UE'!ES8750),"")</f>
        <v/>
      </c>
      <c r="AG8750" t="str">
        <f>IF('5G_NR_raw_UE'!EW8750&gt;0,('5G_NR_raw_UE'!EW8750*'5G_NR_raw_UE'!EX8750),"")</f>
        <v/>
      </c>
      <c r="AH8750" t="str">
        <f>IF('5G_NR_raw_UE'!EY8750&gt;0,('5G_NR_raw_UE'!EY8750*'5G_NR_raw_UE'!EZ8750/1000000),"")</f>
        <v/>
      </c>
    </row>
    <row r="8751" spans="31:34">
      <c r="AE8751" t="str">
        <f>IF('5G_NR_raw_UE'!EP8751&gt;0,('5G_NR_raw_UE'!EP8751*'5G_NR_raw_UE'!EQ8751),"")</f>
        <v/>
      </c>
      <c r="AF8751" t="str">
        <f>IF('5G_NR_raw_UE'!ER8751&gt;0,('5G_NR_raw_UE'!ER8751*'5G_NR_raw_UE'!ES8751),"")</f>
        <v/>
      </c>
      <c r="AG8751" t="str">
        <f>IF('5G_NR_raw_UE'!EW8751&gt;0,('5G_NR_raw_UE'!EW8751*'5G_NR_raw_UE'!EX8751),"")</f>
        <v/>
      </c>
      <c r="AH8751" t="str">
        <f>IF('5G_NR_raw_UE'!EY8751&gt;0,('5G_NR_raw_UE'!EY8751*'5G_NR_raw_UE'!EZ8751/1000000),"")</f>
        <v/>
      </c>
    </row>
    <row r="8752" spans="31:34">
      <c r="AE8752" t="str">
        <f>IF('5G_NR_raw_UE'!EP8752&gt;0,('5G_NR_raw_UE'!EP8752*'5G_NR_raw_UE'!EQ8752),"")</f>
        <v/>
      </c>
      <c r="AF8752" t="str">
        <f>IF('5G_NR_raw_UE'!ER8752&gt;0,('5G_NR_raw_UE'!ER8752*'5G_NR_raw_UE'!ES8752),"")</f>
        <v/>
      </c>
      <c r="AG8752" t="str">
        <f>IF('5G_NR_raw_UE'!EW8752&gt;0,('5G_NR_raw_UE'!EW8752*'5G_NR_raw_UE'!EX8752),"")</f>
        <v/>
      </c>
      <c r="AH8752" t="str">
        <f>IF('5G_NR_raw_UE'!EY8752&gt;0,('5G_NR_raw_UE'!EY8752*'5G_NR_raw_UE'!EZ8752/1000000),"")</f>
        <v/>
      </c>
    </row>
    <row r="8753" spans="31:34">
      <c r="AE8753" t="str">
        <f>IF('5G_NR_raw_UE'!EP8753&gt;0,('5G_NR_raw_UE'!EP8753*'5G_NR_raw_UE'!EQ8753),"")</f>
        <v/>
      </c>
      <c r="AF8753" t="str">
        <f>IF('5G_NR_raw_UE'!ER8753&gt;0,('5G_NR_raw_UE'!ER8753*'5G_NR_raw_UE'!ES8753),"")</f>
        <v/>
      </c>
      <c r="AG8753" t="str">
        <f>IF('5G_NR_raw_UE'!EW8753&gt;0,('5G_NR_raw_UE'!EW8753*'5G_NR_raw_UE'!EX8753),"")</f>
        <v/>
      </c>
      <c r="AH8753" t="str">
        <f>IF('5G_NR_raw_UE'!EY8753&gt;0,('5G_NR_raw_UE'!EY8753*'5G_NR_raw_UE'!EZ8753/1000000),"")</f>
        <v/>
      </c>
    </row>
    <row r="8754" spans="31:34">
      <c r="AE8754" t="str">
        <f>IF('5G_NR_raw_UE'!EP8754&gt;0,('5G_NR_raw_UE'!EP8754*'5G_NR_raw_UE'!EQ8754),"")</f>
        <v/>
      </c>
      <c r="AF8754" t="str">
        <f>IF('5G_NR_raw_UE'!ER8754&gt;0,('5G_NR_raw_UE'!ER8754*'5G_NR_raw_UE'!ES8754),"")</f>
        <v/>
      </c>
      <c r="AG8754" t="str">
        <f>IF('5G_NR_raw_UE'!EW8754&gt;0,('5G_NR_raw_UE'!EW8754*'5G_NR_raw_UE'!EX8754),"")</f>
        <v/>
      </c>
      <c r="AH8754" t="str">
        <f>IF('5G_NR_raw_UE'!EY8754&gt;0,('5G_NR_raw_UE'!EY8754*'5G_NR_raw_UE'!EZ8754/1000000),"")</f>
        <v/>
      </c>
    </row>
    <row r="8755" spans="31:34">
      <c r="AE8755" t="str">
        <f>IF('5G_NR_raw_UE'!EP8755&gt;0,('5G_NR_raw_UE'!EP8755*'5G_NR_raw_UE'!EQ8755),"")</f>
        <v/>
      </c>
      <c r="AF8755" t="str">
        <f>IF('5G_NR_raw_UE'!ER8755&gt;0,('5G_NR_raw_UE'!ER8755*'5G_NR_raw_UE'!ES8755),"")</f>
        <v/>
      </c>
      <c r="AG8755" t="str">
        <f>IF('5G_NR_raw_UE'!EW8755&gt;0,('5G_NR_raw_UE'!EW8755*'5G_NR_raw_UE'!EX8755),"")</f>
        <v/>
      </c>
      <c r="AH8755" t="str">
        <f>IF('5G_NR_raw_UE'!EY8755&gt;0,('5G_NR_raw_UE'!EY8755*'5G_NR_raw_UE'!EZ8755/1000000),"")</f>
        <v/>
      </c>
    </row>
    <row r="8756" spans="31:34">
      <c r="AE8756" t="str">
        <f>IF('5G_NR_raw_UE'!EP8756&gt;0,('5G_NR_raw_UE'!EP8756*'5G_NR_raw_UE'!EQ8756),"")</f>
        <v/>
      </c>
      <c r="AF8756" t="str">
        <f>IF('5G_NR_raw_UE'!ER8756&gt;0,('5G_NR_raw_UE'!ER8756*'5G_NR_raw_UE'!ES8756),"")</f>
        <v/>
      </c>
      <c r="AG8756" t="str">
        <f>IF('5G_NR_raw_UE'!EW8756&gt;0,('5G_NR_raw_UE'!EW8756*'5G_NR_raw_UE'!EX8756),"")</f>
        <v/>
      </c>
      <c r="AH8756" t="str">
        <f>IF('5G_NR_raw_UE'!EY8756&gt;0,('5G_NR_raw_UE'!EY8756*'5G_NR_raw_UE'!EZ8756/1000000),"")</f>
        <v/>
      </c>
    </row>
    <row r="8757" spans="31:34">
      <c r="AE8757" t="str">
        <f>IF('5G_NR_raw_UE'!EP8757&gt;0,('5G_NR_raw_UE'!EP8757*'5G_NR_raw_UE'!EQ8757),"")</f>
        <v/>
      </c>
      <c r="AF8757" t="str">
        <f>IF('5G_NR_raw_UE'!ER8757&gt;0,('5G_NR_raw_UE'!ER8757*'5G_NR_raw_UE'!ES8757),"")</f>
        <v/>
      </c>
      <c r="AG8757" t="str">
        <f>IF('5G_NR_raw_UE'!EW8757&gt;0,('5G_NR_raw_UE'!EW8757*'5G_NR_raw_UE'!EX8757),"")</f>
        <v/>
      </c>
      <c r="AH8757" t="str">
        <f>IF('5G_NR_raw_UE'!EY8757&gt;0,('5G_NR_raw_UE'!EY8757*'5G_NR_raw_UE'!EZ8757/1000000),"")</f>
        <v/>
      </c>
    </row>
    <row r="8758" spans="31:34">
      <c r="AE8758" t="str">
        <f>IF('5G_NR_raw_UE'!EP8758&gt;0,('5G_NR_raw_UE'!EP8758*'5G_NR_raw_UE'!EQ8758),"")</f>
        <v/>
      </c>
      <c r="AF8758" t="str">
        <f>IF('5G_NR_raw_UE'!ER8758&gt;0,('5G_NR_raw_UE'!ER8758*'5G_NR_raw_UE'!ES8758),"")</f>
        <v/>
      </c>
      <c r="AG8758" t="str">
        <f>IF('5G_NR_raw_UE'!EW8758&gt;0,('5G_NR_raw_UE'!EW8758*'5G_NR_raw_UE'!EX8758),"")</f>
        <v/>
      </c>
      <c r="AH8758" t="str">
        <f>IF('5G_NR_raw_UE'!EY8758&gt;0,('5G_NR_raw_UE'!EY8758*'5G_NR_raw_UE'!EZ8758/1000000),"")</f>
        <v/>
      </c>
    </row>
    <row r="8759" spans="31:34">
      <c r="AE8759" t="str">
        <f>IF('5G_NR_raw_UE'!EP8759&gt;0,('5G_NR_raw_UE'!EP8759*'5G_NR_raw_UE'!EQ8759),"")</f>
        <v/>
      </c>
      <c r="AF8759" t="str">
        <f>IF('5G_NR_raw_UE'!ER8759&gt;0,('5G_NR_raw_UE'!ER8759*'5G_NR_raw_UE'!ES8759),"")</f>
        <v/>
      </c>
      <c r="AG8759" t="str">
        <f>IF('5G_NR_raw_UE'!EW8759&gt;0,('5G_NR_raw_UE'!EW8759*'5G_NR_raw_UE'!EX8759),"")</f>
        <v/>
      </c>
      <c r="AH8759" t="str">
        <f>IF('5G_NR_raw_UE'!EY8759&gt;0,('5G_NR_raw_UE'!EY8759*'5G_NR_raw_UE'!EZ8759/1000000),"")</f>
        <v/>
      </c>
    </row>
    <row r="8760" spans="31:34">
      <c r="AE8760" t="str">
        <f>IF('5G_NR_raw_UE'!EP8760&gt;0,('5G_NR_raw_UE'!EP8760*'5G_NR_raw_UE'!EQ8760),"")</f>
        <v/>
      </c>
      <c r="AF8760" t="str">
        <f>IF('5G_NR_raw_UE'!ER8760&gt;0,('5G_NR_raw_UE'!ER8760*'5G_NR_raw_UE'!ES8760),"")</f>
        <v/>
      </c>
      <c r="AG8760" t="str">
        <f>IF('5G_NR_raw_UE'!EW8760&gt;0,('5G_NR_raw_UE'!EW8760*'5G_NR_raw_UE'!EX8760),"")</f>
        <v/>
      </c>
      <c r="AH8760" t="str">
        <f>IF('5G_NR_raw_UE'!EY8760&gt;0,('5G_NR_raw_UE'!EY8760*'5G_NR_raw_UE'!EZ8760/1000000),"")</f>
        <v/>
      </c>
    </row>
    <row r="8761" spans="31:34">
      <c r="AE8761" t="str">
        <f>IF('5G_NR_raw_UE'!EP8761&gt;0,('5G_NR_raw_UE'!EP8761*'5G_NR_raw_UE'!EQ8761),"")</f>
        <v/>
      </c>
      <c r="AF8761" t="str">
        <f>IF('5G_NR_raw_UE'!ER8761&gt;0,('5G_NR_raw_UE'!ER8761*'5G_NR_raw_UE'!ES8761),"")</f>
        <v/>
      </c>
      <c r="AG8761" t="str">
        <f>IF('5G_NR_raw_UE'!EW8761&gt;0,('5G_NR_raw_UE'!EW8761*'5G_NR_raw_UE'!EX8761),"")</f>
        <v/>
      </c>
      <c r="AH8761" t="str">
        <f>IF('5G_NR_raw_UE'!EY8761&gt;0,('5G_NR_raw_UE'!EY8761*'5G_NR_raw_UE'!EZ8761/1000000),"")</f>
        <v/>
      </c>
    </row>
    <row r="8762" spans="31:34">
      <c r="AE8762" t="str">
        <f>IF('5G_NR_raw_UE'!EP8762&gt;0,('5G_NR_raw_UE'!EP8762*'5G_NR_raw_UE'!EQ8762),"")</f>
        <v/>
      </c>
      <c r="AF8762" t="str">
        <f>IF('5G_NR_raw_UE'!ER8762&gt;0,('5G_NR_raw_UE'!ER8762*'5G_NR_raw_UE'!ES8762),"")</f>
        <v/>
      </c>
      <c r="AG8762" t="str">
        <f>IF('5G_NR_raw_UE'!EW8762&gt;0,('5G_NR_raw_UE'!EW8762*'5G_NR_raw_UE'!EX8762),"")</f>
        <v/>
      </c>
      <c r="AH8762" t="str">
        <f>IF('5G_NR_raw_UE'!EY8762&gt;0,('5G_NR_raw_UE'!EY8762*'5G_NR_raw_UE'!EZ8762/1000000),"")</f>
        <v/>
      </c>
    </row>
    <row r="8763" spans="31:34">
      <c r="AE8763" t="str">
        <f>IF('5G_NR_raw_UE'!EP8763&gt;0,('5G_NR_raw_UE'!EP8763*'5G_NR_raw_UE'!EQ8763),"")</f>
        <v/>
      </c>
      <c r="AF8763" t="str">
        <f>IF('5G_NR_raw_UE'!ER8763&gt;0,('5G_NR_raw_UE'!ER8763*'5G_NR_raw_UE'!ES8763),"")</f>
        <v/>
      </c>
      <c r="AG8763" t="str">
        <f>IF('5G_NR_raw_UE'!EW8763&gt;0,('5G_NR_raw_UE'!EW8763*'5G_NR_raw_UE'!EX8763),"")</f>
        <v/>
      </c>
      <c r="AH8763" t="str">
        <f>IF('5G_NR_raw_UE'!EY8763&gt;0,('5G_NR_raw_UE'!EY8763*'5G_NR_raw_UE'!EZ8763/1000000),"")</f>
        <v/>
      </c>
    </row>
    <row r="8764" spans="31:34">
      <c r="AE8764" t="str">
        <f>IF('5G_NR_raw_UE'!EP8764&gt;0,('5G_NR_raw_UE'!EP8764*'5G_NR_raw_UE'!EQ8764),"")</f>
        <v/>
      </c>
      <c r="AF8764" t="str">
        <f>IF('5G_NR_raw_UE'!ER8764&gt;0,('5G_NR_raw_UE'!ER8764*'5G_NR_raw_UE'!ES8764),"")</f>
        <v/>
      </c>
      <c r="AG8764" t="str">
        <f>IF('5G_NR_raw_UE'!EW8764&gt;0,('5G_NR_raw_UE'!EW8764*'5G_NR_raw_UE'!EX8764),"")</f>
        <v/>
      </c>
      <c r="AH8764" t="str">
        <f>IF('5G_NR_raw_UE'!EY8764&gt;0,('5G_NR_raw_UE'!EY8764*'5G_NR_raw_UE'!EZ8764/1000000),"")</f>
        <v/>
      </c>
    </row>
    <row r="8765" spans="31:34">
      <c r="AE8765" t="str">
        <f>IF('5G_NR_raw_UE'!EP8765&gt;0,('5G_NR_raw_UE'!EP8765*'5G_NR_raw_UE'!EQ8765),"")</f>
        <v/>
      </c>
      <c r="AF8765" t="str">
        <f>IF('5G_NR_raw_UE'!ER8765&gt;0,('5G_NR_raw_UE'!ER8765*'5G_NR_raw_UE'!ES8765),"")</f>
        <v/>
      </c>
      <c r="AG8765" t="str">
        <f>IF('5G_NR_raw_UE'!EW8765&gt;0,('5G_NR_raw_UE'!EW8765*'5G_NR_raw_UE'!EX8765),"")</f>
        <v/>
      </c>
      <c r="AH8765" t="str">
        <f>IF('5G_NR_raw_UE'!EY8765&gt;0,('5G_NR_raw_UE'!EY8765*'5G_NR_raw_UE'!EZ8765/1000000),"")</f>
        <v/>
      </c>
    </row>
    <row r="8766" spans="31:34">
      <c r="AE8766" t="str">
        <f>IF('5G_NR_raw_UE'!EP8766&gt;0,('5G_NR_raw_UE'!EP8766*'5G_NR_raw_UE'!EQ8766),"")</f>
        <v/>
      </c>
      <c r="AF8766" t="str">
        <f>IF('5G_NR_raw_UE'!ER8766&gt;0,('5G_NR_raw_UE'!ER8766*'5G_NR_raw_UE'!ES8766),"")</f>
        <v/>
      </c>
      <c r="AG8766" t="str">
        <f>IF('5G_NR_raw_UE'!EW8766&gt;0,('5G_NR_raw_UE'!EW8766*'5G_NR_raw_UE'!EX8766),"")</f>
        <v/>
      </c>
      <c r="AH8766" t="str">
        <f>IF('5G_NR_raw_UE'!EY8766&gt;0,('5G_NR_raw_UE'!EY8766*'5G_NR_raw_UE'!EZ8766/1000000),"")</f>
        <v/>
      </c>
    </row>
    <row r="8767" spans="31:34">
      <c r="AE8767" t="str">
        <f>IF('5G_NR_raw_UE'!EP8767&gt;0,('5G_NR_raw_UE'!EP8767*'5G_NR_raw_UE'!EQ8767),"")</f>
        <v/>
      </c>
      <c r="AF8767" t="str">
        <f>IF('5G_NR_raw_UE'!ER8767&gt;0,('5G_NR_raw_UE'!ER8767*'5G_NR_raw_UE'!ES8767),"")</f>
        <v/>
      </c>
      <c r="AG8767" t="str">
        <f>IF('5G_NR_raw_UE'!EW8767&gt;0,('5G_NR_raw_UE'!EW8767*'5G_NR_raw_UE'!EX8767),"")</f>
        <v/>
      </c>
      <c r="AH8767" t="str">
        <f>IF('5G_NR_raw_UE'!EY8767&gt;0,('5G_NR_raw_UE'!EY8767*'5G_NR_raw_UE'!EZ8767/1000000),"")</f>
        <v/>
      </c>
    </row>
    <row r="8768" spans="31:34">
      <c r="AE8768" t="str">
        <f>IF('5G_NR_raw_UE'!EP8768&gt;0,('5G_NR_raw_UE'!EP8768*'5G_NR_raw_UE'!EQ8768),"")</f>
        <v/>
      </c>
      <c r="AF8768" t="str">
        <f>IF('5G_NR_raw_UE'!ER8768&gt;0,('5G_NR_raw_UE'!ER8768*'5G_NR_raw_UE'!ES8768),"")</f>
        <v/>
      </c>
      <c r="AG8768" t="str">
        <f>IF('5G_NR_raw_UE'!EW8768&gt;0,('5G_NR_raw_UE'!EW8768*'5G_NR_raw_UE'!EX8768),"")</f>
        <v/>
      </c>
      <c r="AH8768" t="str">
        <f>IF('5G_NR_raw_UE'!EY8768&gt;0,('5G_NR_raw_UE'!EY8768*'5G_NR_raw_UE'!EZ8768/1000000),"")</f>
        <v/>
      </c>
    </row>
    <row r="8769" spans="31:34">
      <c r="AE8769" t="str">
        <f>IF('5G_NR_raw_UE'!EP8769&gt;0,('5G_NR_raw_UE'!EP8769*'5G_NR_raw_UE'!EQ8769),"")</f>
        <v/>
      </c>
      <c r="AF8769" t="str">
        <f>IF('5G_NR_raw_UE'!ER8769&gt;0,('5G_NR_raw_UE'!ER8769*'5G_NR_raw_UE'!ES8769),"")</f>
        <v/>
      </c>
      <c r="AG8769" t="str">
        <f>IF('5G_NR_raw_UE'!EW8769&gt;0,('5G_NR_raw_UE'!EW8769*'5G_NR_raw_UE'!EX8769),"")</f>
        <v/>
      </c>
      <c r="AH8769" t="str">
        <f>IF('5G_NR_raw_UE'!EY8769&gt;0,('5G_NR_raw_UE'!EY8769*'5G_NR_raw_UE'!EZ8769/1000000),"")</f>
        <v/>
      </c>
    </row>
    <row r="8770" spans="31:34">
      <c r="AE8770" t="str">
        <f>IF('5G_NR_raw_UE'!EP8770&gt;0,('5G_NR_raw_UE'!EP8770*'5G_NR_raw_UE'!EQ8770),"")</f>
        <v/>
      </c>
      <c r="AF8770" t="str">
        <f>IF('5G_NR_raw_UE'!ER8770&gt;0,('5G_NR_raw_UE'!ER8770*'5G_NR_raw_UE'!ES8770),"")</f>
        <v/>
      </c>
      <c r="AG8770" t="str">
        <f>IF('5G_NR_raw_UE'!EW8770&gt;0,('5G_NR_raw_UE'!EW8770*'5G_NR_raw_UE'!EX8770),"")</f>
        <v/>
      </c>
      <c r="AH8770" t="str">
        <f>IF('5G_NR_raw_UE'!EY8770&gt;0,('5G_NR_raw_UE'!EY8770*'5G_NR_raw_UE'!EZ8770/1000000),"")</f>
        <v/>
      </c>
    </row>
    <row r="8771" spans="31:34">
      <c r="AE8771" t="str">
        <f>IF('5G_NR_raw_UE'!EP8771&gt;0,('5G_NR_raw_UE'!EP8771*'5G_NR_raw_UE'!EQ8771),"")</f>
        <v/>
      </c>
      <c r="AF8771" t="str">
        <f>IF('5G_NR_raw_UE'!ER8771&gt;0,('5G_NR_raw_UE'!ER8771*'5G_NR_raw_UE'!ES8771),"")</f>
        <v/>
      </c>
      <c r="AG8771" t="str">
        <f>IF('5G_NR_raw_UE'!EW8771&gt;0,('5G_NR_raw_UE'!EW8771*'5G_NR_raw_UE'!EX8771),"")</f>
        <v/>
      </c>
      <c r="AH8771" t="str">
        <f>IF('5G_NR_raw_UE'!EY8771&gt;0,('5G_NR_raw_UE'!EY8771*'5G_NR_raw_UE'!EZ8771/1000000),"")</f>
        <v/>
      </c>
    </row>
    <row r="8772" spans="31:34">
      <c r="AE8772" t="str">
        <f>IF('5G_NR_raw_UE'!EP8772&gt;0,('5G_NR_raw_UE'!EP8772*'5G_NR_raw_UE'!EQ8772),"")</f>
        <v/>
      </c>
      <c r="AF8772" t="str">
        <f>IF('5G_NR_raw_UE'!ER8772&gt;0,('5G_NR_raw_UE'!ER8772*'5G_NR_raw_UE'!ES8772),"")</f>
        <v/>
      </c>
      <c r="AG8772" t="str">
        <f>IF('5G_NR_raw_UE'!EW8772&gt;0,('5G_NR_raw_UE'!EW8772*'5G_NR_raw_UE'!EX8772),"")</f>
        <v/>
      </c>
      <c r="AH8772" t="str">
        <f>IF('5G_NR_raw_UE'!EY8772&gt;0,('5G_NR_raw_UE'!EY8772*'5G_NR_raw_UE'!EZ8772/1000000),"")</f>
        <v/>
      </c>
    </row>
    <row r="8773" spans="31:34">
      <c r="AE8773" t="str">
        <f>IF('5G_NR_raw_UE'!EP8773&gt;0,('5G_NR_raw_UE'!EP8773*'5G_NR_raw_UE'!EQ8773),"")</f>
        <v/>
      </c>
      <c r="AF8773" t="str">
        <f>IF('5G_NR_raw_UE'!ER8773&gt;0,('5G_NR_raw_UE'!ER8773*'5G_NR_raw_UE'!ES8773),"")</f>
        <v/>
      </c>
      <c r="AG8773" t="str">
        <f>IF('5G_NR_raw_UE'!EW8773&gt;0,('5G_NR_raw_UE'!EW8773*'5G_NR_raw_UE'!EX8773),"")</f>
        <v/>
      </c>
      <c r="AH8773" t="str">
        <f>IF('5G_NR_raw_UE'!EY8773&gt;0,('5G_NR_raw_UE'!EY8773*'5G_NR_raw_UE'!EZ8773/1000000),"")</f>
        <v/>
      </c>
    </row>
    <row r="8774" spans="31:34">
      <c r="AE8774" t="str">
        <f>IF('5G_NR_raw_UE'!EP8774&gt;0,('5G_NR_raw_UE'!EP8774*'5G_NR_raw_UE'!EQ8774),"")</f>
        <v/>
      </c>
      <c r="AF8774" t="str">
        <f>IF('5G_NR_raw_UE'!ER8774&gt;0,('5G_NR_raw_UE'!ER8774*'5G_NR_raw_UE'!ES8774),"")</f>
        <v/>
      </c>
      <c r="AG8774" t="str">
        <f>IF('5G_NR_raw_UE'!EW8774&gt;0,('5G_NR_raw_UE'!EW8774*'5G_NR_raw_UE'!EX8774),"")</f>
        <v/>
      </c>
      <c r="AH8774" t="str">
        <f>IF('5G_NR_raw_UE'!EY8774&gt;0,('5G_NR_raw_UE'!EY8774*'5G_NR_raw_UE'!EZ8774/1000000),"")</f>
        <v/>
      </c>
    </row>
    <row r="8775" spans="31:34">
      <c r="AE8775" t="str">
        <f>IF('5G_NR_raw_UE'!EP8775&gt;0,('5G_NR_raw_UE'!EP8775*'5G_NR_raw_UE'!EQ8775),"")</f>
        <v/>
      </c>
      <c r="AF8775" t="str">
        <f>IF('5G_NR_raw_UE'!ER8775&gt;0,('5G_NR_raw_UE'!ER8775*'5G_NR_raw_UE'!ES8775),"")</f>
        <v/>
      </c>
      <c r="AG8775" t="str">
        <f>IF('5G_NR_raw_UE'!EW8775&gt;0,('5G_NR_raw_UE'!EW8775*'5G_NR_raw_UE'!EX8775),"")</f>
        <v/>
      </c>
      <c r="AH8775" t="str">
        <f>IF('5G_NR_raw_UE'!EY8775&gt;0,('5G_NR_raw_UE'!EY8775*'5G_NR_raw_UE'!EZ8775/1000000),"")</f>
        <v/>
      </c>
    </row>
    <row r="8776" spans="31:34">
      <c r="AE8776" t="str">
        <f>IF('5G_NR_raw_UE'!EP8776&gt;0,('5G_NR_raw_UE'!EP8776*'5G_NR_raw_UE'!EQ8776),"")</f>
        <v/>
      </c>
      <c r="AF8776" t="str">
        <f>IF('5G_NR_raw_UE'!ER8776&gt;0,('5G_NR_raw_UE'!ER8776*'5G_NR_raw_UE'!ES8776),"")</f>
        <v/>
      </c>
      <c r="AG8776" t="str">
        <f>IF('5G_NR_raw_UE'!EW8776&gt;0,('5G_NR_raw_UE'!EW8776*'5G_NR_raw_UE'!EX8776),"")</f>
        <v/>
      </c>
      <c r="AH8776" t="str">
        <f>IF('5G_NR_raw_UE'!EY8776&gt;0,('5G_NR_raw_UE'!EY8776*'5G_NR_raw_UE'!EZ8776/1000000),"")</f>
        <v/>
      </c>
    </row>
    <row r="8777" spans="31:34">
      <c r="AE8777" t="str">
        <f>IF('5G_NR_raw_UE'!EP8777&gt;0,('5G_NR_raw_UE'!EP8777*'5G_NR_raw_UE'!EQ8777),"")</f>
        <v/>
      </c>
      <c r="AF8777" t="str">
        <f>IF('5G_NR_raw_UE'!ER8777&gt;0,('5G_NR_raw_UE'!ER8777*'5G_NR_raw_UE'!ES8777),"")</f>
        <v/>
      </c>
      <c r="AG8777" t="str">
        <f>IF('5G_NR_raw_UE'!EW8777&gt;0,('5G_NR_raw_UE'!EW8777*'5G_NR_raw_UE'!EX8777),"")</f>
        <v/>
      </c>
      <c r="AH8777" t="str">
        <f>IF('5G_NR_raw_UE'!EY8777&gt;0,('5G_NR_raw_UE'!EY8777*'5G_NR_raw_UE'!EZ8777/1000000),"")</f>
        <v/>
      </c>
    </row>
    <row r="8778" spans="31:34">
      <c r="AE8778" t="str">
        <f>IF('5G_NR_raw_UE'!EP8778&gt;0,('5G_NR_raw_UE'!EP8778*'5G_NR_raw_UE'!EQ8778),"")</f>
        <v/>
      </c>
      <c r="AF8778" t="str">
        <f>IF('5G_NR_raw_UE'!ER8778&gt;0,('5G_NR_raw_UE'!ER8778*'5G_NR_raw_UE'!ES8778),"")</f>
        <v/>
      </c>
      <c r="AG8778" t="str">
        <f>IF('5G_NR_raw_UE'!EW8778&gt;0,('5G_NR_raw_UE'!EW8778*'5G_NR_raw_UE'!EX8778),"")</f>
        <v/>
      </c>
      <c r="AH8778" t="str">
        <f>IF('5G_NR_raw_UE'!EY8778&gt;0,('5G_NR_raw_UE'!EY8778*'5G_NR_raw_UE'!EZ8778/1000000),"")</f>
        <v/>
      </c>
    </row>
    <row r="8779" spans="31:34">
      <c r="AE8779" t="str">
        <f>IF('5G_NR_raw_UE'!EP8779&gt;0,('5G_NR_raw_UE'!EP8779*'5G_NR_raw_UE'!EQ8779),"")</f>
        <v/>
      </c>
      <c r="AF8779" t="str">
        <f>IF('5G_NR_raw_UE'!ER8779&gt;0,('5G_NR_raw_UE'!ER8779*'5G_NR_raw_UE'!ES8779),"")</f>
        <v/>
      </c>
      <c r="AG8779" t="str">
        <f>IF('5G_NR_raw_UE'!EW8779&gt;0,('5G_NR_raw_UE'!EW8779*'5G_NR_raw_UE'!EX8779),"")</f>
        <v/>
      </c>
      <c r="AH8779" t="str">
        <f>IF('5G_NR_raw_UE'!EY8779&gt;0,('5G_NR_raw_UE'!EY8779*'5G_NR_raw_UE'!EZ8779/1000000),"")</f>
        <v/>
      </c>
    </row>
    <row r="8780" spans="31:34">
      <c r="AE8780" t="str">
        <f>IF('5G_NR_raw_UE'!EP8780&gt;0,('5G_NR_raw_UE'!EP8780*'5G_NR_raw_UE'!EQ8780),"")</f>
        <v/>
      </c>
      <c r="AF8780" t="str">
        <f>IF('5G_NR_raw_UE'!ER8780&gt;0,('5G_NR_raw_UE'!ER8780*'5G_NR_raw_UE'!ES8780),"")</f>
        <v/>
      </c>
      <c r="AG8780" t="str">
        <f>IF('5G_NR_raw_UE'!EW8780&gt;0,('5G_NR_raw_UE'!EW8780*'5G_NR_raw_UE'!EX8780),"")</f>
        <v/>
      </c>
      <c r="AH8780" t="str">
        <f>IF('5G_NR_raw_UE'!EY8780&gt;0,('5G_NR_raw_UE'!EY8780*'5G_NR_raw_UE'!EZ8780/1000000),"")</f>
        <v/>
      </c>
    </row>
    <row r="8781" spans="31:34">
      <c r="AE8781" t="str">
        <f>IF('5G_NR_raw_UE'!EP8781&gt;0,('5G_NR_raw_UE'!EP8781*'5G_NR_raw_UE'!EQ8781),"")</f>
        <v/>
      </c>
      <c r="AF8781" t="str">
        <f>IF('5G_NR_raw_UE'!ER8781&gt;0,('5G_NR_raw_UE'!ER8781*'5G_NR_raw_UE'!ES8781),"")</f>
        <v/>
      </c>
      <c r="AG8781" t="str">
        <f>IF('5G_NR_raw_UE'!EW8781&gt;0,('5G_NR_raw_UE'!EW8781*'5G_NR_raw_UE'!EX8781),"")</f>
        <v/>
      </c>
      <c r="AH8781" t="str">
        <f>IF('5G_NR_raw_UE'!EY8781&gt;0,('5G_NR_raw_UE'!EY8781*'5G_NR_raw_UE'!EZ8781/1000000),"")</f>
        <v/>
      </c>
    </row>
    <row r="8782" spans="31:34">
      <c r="AE8782" t="str">
        <f>IF('5G_NR_raw_UE'!EP8782&gt;0,('5G_NR_raw_UE'!EP8782*'5G_NR_raw_UE'!EQ8782),"")</f>
        <v/>
      </c>
      <c r="AF8782" t="str">
        <f>IF('5G_NR_raw_UE'!ER8782&gt;0,('5G_NR_raw_UE'!ER8782*'5G_NR_raw_UE'!ES8782),"")</f>
        <v/>
      </c>
      <c r="AG8782" t="str">
        <f>IF('5G_NR_raw_UE'!EW8782&gt;0,('5G_NR_raw_UE'!EW8782*'5G_NR_raw_UE'!EX8782),"")</f>
        <v/>
      </c>
      <c r="AH8782" t="str">
        <f>IF('5G_NR_raw_UE'!EY8782&gt;0,('5G_NR_raw_UE'!EY8782*'5G_NR_raw_UE'!EZ8782/1000000),"")</f>
        <v/>
      </c>
    </row>
    <row r="8783" spans="31:34">
      <c r="AE8783" t="str">
        <f>IF('5G_NR_raw_UE'!EP8783&gt;0,('5G_NR_raw_UE'!EP8783*'5G_NR_raw_UE'!EQ8783),"")</f>
        <v/>
      </c>
      <c r="AF8783" t="str">
        <f>IF('5G_NR_raw_UE'!ER8783&gt;0,('5G_NR_raw_UE'!ER8783*'5G_NR_raw_UE'!ES8783),"")</f>
        <v/>
      </c>
      <c r="AG8783" t="str">
        <f>IF('5G_NR_raw_UE'!EW8783&gt;0,('5G_NR_raw_UE'!EW8783*'5G_NR_raw_UE'!EX8783),"")</f>
        <v/>
      </c>
      <c r="AH8783" t="str">
        <f>IF('5G_NR_raw_UE'!EY8783&gt;0,('5G_NR_raw_UE'!EY8783*'5G_NR_raw_UE'!EZ8783/1000000),"")</f>
        <v/>
      </c>
    </row>
    <row r="8784" spans="31:34">
      <c r="AE8784" t="str">
        <f>IF('5G_NR_raw_UE'!EP8784&gt;0,('5G_NR_raw_UE'!EP8784*'5G_NR_raw_UE'!EQ8784),"")</f>
        <v/>
      </c>
      <c r="AF8784" t="str">
        <f>IF('5G_NR_raw_UE'!ER8784&gt;0,('5G_NR_raw_UE'!ER8784*'5G_NR_raw_UE'!ES8784),"")</f>
        <v/>
      </c>
      <c r="AG8784" t="str">
        <f>IF('5G_NR_raw_UE'!EW8784&gt;0,('5G_NR_raw_UE'!EW8784*'5G_NR_raw_UE'!EX8784),"")</f>
        <v/>
      </c>
      <c r="AH8784" t="str">
        <f>IF('5G_NR_raw_UE'!EY8784&gt;0,('5G_NR_raw_UE'!EY8784*'5G_NR_raw_UE'!EZ8784/1000000),"")</f>
        <v/>
      </c>
    </row>
    <row r="8785" spans="31:34">
      <c r="AE8785" t="str">
        <f>IF('5G_NR_raw_UE'!EP8785&gt;0,('5G_NR_raw_UE'!EP8785*'5G_NR_raw_UE'!EQ8785),"")</f>
        <v/>
      </c>
      <c r="AF8785" t="str">
        <f>IF('5G_NR_raw_UE'!ER8785&gt;0,('5G_NR_raw_UE'!ER8785*'5G_NR_raw_UE'!ES8785),"")</f>
        <v/>
      </c>
      <c r="AG8785" t="str">
        <f>IF('5G_NR_raw_UE'!EW8785&gt;0,('5G_NR_raw_UE'!EW8785*'5G_NR_raw_UE'!EX8785),"")</f>
        <v/>
      </c>
      <c r="AH8785" t="str">
        <f>IF('5G_NR_raw_UE'!EY8785&gt;0,('5G_NR_raw_UE'!EY8785*'5G_NR_raw_UE'!EZ8785/1000000),"")</f>
        <v/>
      </c>
    </row>
    <row r="8786" spans="31:34">
      <c r="AE8786" t="str">
        <f>IF('5G_NR_raw_UE'!EP8786&gt;0,('5G_NR_raw_UE'!EP8786*'5G_NR_raw_UE'!EQ8786),"")</f>
        <v/>
      </c>
      <c r="AF8786" t="str">
        <f>IF('5G_NR_raw_UE'!ER8786&gt;0,('5G_NR_raw_UE'!ER8786*'5G_NR_raw_UE'!ES8786),"")</f>
        <v/>
      </c>
      <c r="AG8786" t="str">
        <f>IF('5G_NR_raw_UE'!EW8786&gt;0,('5G_NR_raw_UE'!EW8786*'5G_NR_raw_UE'!EX8786),"")</f>
        <v/>
      </c>
      <c r="AH8786" t="str">
        <f>IF('5G_NR_raw_UE'!EY8786&gt;0,('5G_NR_raw_UE'!EY8786*'5G_NR_raw_UE'!EZ8786/1000000),"")</f>
        <v/>
      </c>
    </row>
    <row r="8787" spans="31:34">
      <c r="AE8787" t="str">
        <f>IF('5G_NR_raw_UE'!EP8787&gt;0,('5G_NR_raw_UE'!EP8787*'5G_NR_raw_UE'!EQ8787),"")</f>
        <v/>
      </c>
      <c r="AF8787" t="str">
        <f>IF('5G_NR_raw_UE'!ER8787&gt;0,('5G_NR_raw_UE'!ER8787*'5G_NR_raw_UE'!ES8787),"")</f>
        <v/>
      </c>
      <c r="AG8787" t="str">
        <f>IF('5G_NR_raw_UE'!EW8787&gt;0,('5G_NR_raw_UE'!EW8787*'5G_NR_raw_UE'!EX8787),"")</f>
        <v/>
      </c>
      <c r="AH8787" t="str">
        <f>IF('5G_NR_raw_UE'!EY8787&gt;0,('5G_NR_raw_UE'!EY8787*'5G_NR_raw_UE'!EZ8787/1000000),"")</f>
        <v/>
      </c>
    </row>
    <row r="8788" spans="31:34">
      <c r="AE8788" t="str">
        <f>IF('5G_NR_raw_UE'!EP8788&gt;0,('5G_NR_raw_UE'!EP8788*'5G_NR_raw_UE'!EQ8788),"")</f>
        <v/>
      </c>
      <c r="AF8788" t="str">
        <f>IF('5G_NR_raw_UE'!ER8788&gt;0,('5G_NR_raw_UE'!ER8788*'5G_NR_raw_UE'!ES8788),"")</f>
        <v/>
      </c>
      <c r="AG8788" t="str">
        <f>IF('5G_NR_raw_UE'!EW8788&gt;0,('5G_NR_raw_UE'!EW8788*'5G_NR_raw_UE'!EX8788),"")</f>
        <v/>
      </c>
      <c r="AH8788" t="str">
        <f>IF('5G_NR_raw_UE'!EY8788&gt;0,('5G_NR_raw_UE'!EY8788*'5G_NR_raw_UE'!EZ8788/1000000),"")</f>
        <v/>
      </c>
    </row>
    <row r="8789" spans="31:34">
      <c r="AE8789" t="str">
        <f>IF('5G_NR_raw_UE'!EP8789&gt;0,('5G_NR_raw_UE'!EP8789*'5G_NR_raw_UE'!EQ8789),"")</f>
        <v/>
      </c>
      <c r="AF8789" t="str">
        <f>IF('5G_NR_raw_UE'!ER8789&gt;0,('5G_NR_raw_UE'!ER8789*'5G_NR_raw_UE'!ES8789),"")</f>
        <v/>
      </c>
      <c r="AG8789" t="str">
        <f>IF('5G_NR_raw_UE'!EW8789&gt;0,('5G_NR_raw_UE'!EW8789*'5G_NR_raw_UE'!EX8789),"")</f>
        <v/>
      </c>
      <c r="AH8789" t="str">
        <f>IF('5G_NR_raw_UE'!EY8789&gt;0,('5G_NR_raw_UE'!EY8789*'5G_NR_raw_UE'!EZ8789/1000000),"")</f>
        <v/>
      </c>
    </row>
    <row r="8790" spans="31:34">
      <c r="AE8790" t="str">
        <f>IF('5G_NR_raw_UE'!EP8790&gt;0,('5G_NR_raw_UE'!EP8790*'5G_NR_raw_UE'!EQ8790),"")</f>
        <v/>
      </c>
      <c r="AF8790" t="str">
        <f>IF('5G_NR_raw_UE'!ER8790&gt;0,('5G_NR_raw_UE'!ER8790*'5G_NR_raw_UE'!ES8790),"")</f>
        <v/>
      </c>
      <c r="AG8790" t="str">
        <f>IF('5G_NR_raw_UE'!EW8790&gt;0,('5G_NR_raw_UE'!EW8790*'5G_NR_raw_UE'!EX8790),"")</f>
        <v/>
      </c>
      <c r="AH8790" t="str">
        <f>IF('5G_NR_raw_UE'!EY8790&gt;0,('5G_NR_raw_UE'!EY8790*'5G_NR_raw_UE'!EZ8790/1000000),"")</f>
        <v/>
      </c>
    </row>
    <row r="8791" spans="31:34">
      <c r="AE8791" t="str">
        <f>IF('5G_NR_raw_UE'!EP8791&gt;0,('5G_NR_raw_UE'!EP8791*'5G_NR_raw_UE'!EQ8791),"")</f>
        <v/>
      </c>
      <c r="AF8791" t="str">
        <f>IF('5G_NR_raw_UE'!ER8791&gt;0,('5G_NR_raw_UE'!ER8791*'5G_NR_raw_UE'!ES8791),"")</f>
        <v/>
      </c>
      <c r="AG8791" t="str">
        <f>IF('5G_NR_raw_UE'!EW8791&gt;0,('5G_NR_raw_UE'!EW8791*'5G_NR_raw_UE'!EX8791),"")</f>
        <v/>
      </c>
      <c r="AH8791" t="str">
        <f>IF('5G_NR_raw_UE'!EY8791&gt;0,('5G_NR_raw_UE'!EY8791*'5G_NR_raw_UE'!EZ8791/1000000),"")</f>
        <v/>
      </c>
    </row>
    <row r="8792" spans="31:34">
      <c r="AE8792" t="str">
        <f>IF('5G_NR_raw_UE'!EP8792&gt;0,('5G_NR_raw_UE'!EP8792*'5G_NR_raw_UE'!EQ8792),"")</f>
        <v/>
      </c>
      <c r="AF8792" t="str">
        <f>IF('5G_NR_raw_UE'!ER8792&gt;0,('5G_NR_raw_UE'!ER8792*'5G_NR_raw_UE'!ES8792),"")</f>
        <v/>
      </c>
      <c r="AG8792" t="str">
        <f>IF('5G_NR_raw_UE'!EW8792&gt;0,('5G_NR_raw_UE'!EW8792*'5G_NR_raw_UE'!EX8792),"")</f>
        <v/>
      </c>
      <c r="AH8792" t="str">
        <f>IF('5G_NR_raw_UE'!EY8792&gt;0,('5G_NR_raw_UE'!EY8792*'5G_NR_raw_UE'!EZ8792/1000000),"")</f>
        <v/>
      </c>
    </row>
    <row r="8793" spans="31:34">
      <c r="AE8793" t="str">
        <f>IF('5G_NR_raw_UE'!EP8793&gt;0,('5G_NR_raw_UE'!EP8793*'5G_NR_raw_UE'!EQ8793),"")</f>
        <v/>
      </c>
      <c r="AF8793" t="str">
        <f>IF('5G_NR_raw_UE'!ER8793&gt;0,('5G_NR_raw_UE'!ER8793*'5G_NR_raw_UE'!ES8793),"")</f>
        <v/>
      </c>
      <c r="AG8793" t="str">
        <f>IF('5G_NR_raw_UE'!EW8793&gt;0,('5G_NR_raw_UE'!EW8793*'5G_NR_raw_UE'!EX8793),"")</f>
        <v/>
      </c>
      <c r="AH8793" t="str">
        <f>IF('5G_NR_raw_UE'!EY8793&gt;0,('5G_NR_raw_UE'!EY8793*'5G_NR_raw_UE'!EZ8793/1000000),"")</f>
        <v/>
      </c>
    </row>
    <row r="8794" spans="31:34">
      <c r="AE8794" t="str">
        <f>IF('5G_NR_raw_UE'!EP8794&gt;0,('5G_NR_raw_UE'!EP8794*'5G_NR_raw_UE'!EQ8794),"")</f>
        <v/>
      </c>
      <c r="AF8794" t="str">
        <f>IF('5G_NR_raw_UE'!ER8794&gt;0,('5G_NR_raw_UE'!ER8794*'5G_NR_raw_UE'!ES8794),"")</f>
        <v/>
      </c>
      <c r="AG8794" t="str">
        <f>IF('5G_NR_raw_UE'!EW8794&gt;0,('5G_NR_raw_UE'!EW8794*'5G_NR_raw_UE'!EX8794),"")</f>
        <v/>
      </c>
      <c r="AH8794" t="str">
        <f>IF('5G_NR_raw_UE'!EY8794&gt;0,('5G_NR_raw_UE'!EY8794*'5G_NR_raw_UE'!EZ8794/1000000),"")</f>
        <v/>
      </c>
    </row>
    <row r="8795" spans="31:34">
      <c r="AE8795" t="str">
        <f>IF('5G_NR_raw_UE'!EP8795&gt;0,('5G_NR_raw_UE'!EP8795*'5G_NR_raw_UE'!EQ8795),"")</f>
        <v/>
      </c>
      <c r="AF8795" t="str">
        <f>IF('5G_NR_raw_UE'!ER8795&gt;0,('5G_NR_raw_UE'!ER8795*'5G_NR_raw_UE'!ES8795),"")</f>
        <v/>
      </c>
      <c r="AG8795" t="str">
        <f>IF('5G_NR_raw_UE'!EW8795&gt;0,('5G_NR_raw_UE'!EW8795*'5G_NR_raw_UE'!EX8795),"")</f>
        <v/>
      </c>
      <c r="AH8795" t="str">
        <f>IF('5G_NR_raw_UE'!EY8795&gt;0,('5G_NR_raw_UE'!EY8795*'5G_NR_raw_UE'!EZ8795/1000000),"")</f>
        <v/>
      </c>
    </row>
    <row r="8796" spans="31:34">
      <c r="AE8796" t="str">
        <f>IF('5G_NR_raw_UE'!EP8796&gt;0,('5G_NR_raw_UE'!EP8796*'5G_NR_raw_UE'!EQ8796),"")</f>
        <v/>
      </c>
      <c r="AF8796" t="str">
        <f>IF('5G_NR_raw_UE'!ER8796&gt;0,('5G_NR_raw_UE'!ER8796*'5G_NR_raw_UE'!ES8796),"")</f>
        <v/>
      </c>
      <c r="AG8796" t="str">
        <f>IF('5G_NR_raw_UE'!EW8796&gt;0,('5G_NR_raw_UE'!EW8796*'5G_NR_raw_UE'!EX8796),"")</f>
        <v/>
      </c>
      <c r="AH8796" t="str">
        <f>IF('5G_NR_raw_UE'!EY8796&gt;0,('5G_NR_raw_UE'!EY8796*'5G_NR_raw_UE'!EZ8796/1000000),"")</f>
        <v/>
      </c>
    </row>
    <row r="8797" spans="31:34">
      <c r="AE8797" t="str">
        <f>IF('5G_NR_raw_UE'!EP8797&gt;0,('5G_NR_raw_UE'!EP8797*'5G_NR_raw_UE'!EQ8797),"")</f>
        <v/>
      </c>
      <c r="AF8797" t="str">
        <f>IF('5G_NR_raw_UE'!ER8797&gt;0,('5G_NR_raw_UE'!ER8797*'5G_NR_raw_UE'!ES8797),"")</f>
        <v/>
      </c>
      <c r="AG8797" t="str">
        <f>IF('5G_NR_raw_UE'!EW8797&gt;0,('5G_NR_raw_UE'!EW8797*'5G_NR_raw_UE'!EX8797),"")</f>
        <v/>
      </c>
      <c r="AH8797" t="str">
        <f>IF('5G_NR_raw_UE'!EY8797&gt;0,('5G_NR_raw_UE'!EY8797*'5G_NR_raw_UE'!EZ8797/1000000),"")</f>
        <v/>
      </c>
    </row>
    <row r="8798" spans="31:34">
      <c r="AE8798" t="str">
        <f>IF('5G_NR_raw_UE'!EP8798&gt;0,('5G_NR_raw_UE'!EP8798*'5G_NR_raw_UE'!EQ8798),"")</f>
        <v/>
      </c>
      <c r="AF8798" t="str">
        <f>IF('5G_NR_raw_UE'!ER8798&gt;0,('5G_NR_raw_UE'!ER8798*'5G_NR_raw_UE'!ES8798),"")</f>
        <v/>
      </c>
      <c r="AG8798" t="str">
        <f>IF('5G_NR_raw_UE'!EW8798&gt;0,('5G_NR_raw_UE'!EW8798*'5G_NR_raw_UE'!EX8798),"")</f>
        <v/>
      </c>
      <c r="AH8798" t="str">
        <f>IF('5G_NR_raw_UE'!EY8798&gt;0,('5G_NR_raw_UE'!EY8798*'5G_NR_raw_UE'!EZ8798/1000000),"")</f>
        <v/>
      </c>
    </row>
    <row r="8799" spans="31:34">
      <c r="AE8799" t="str">
        <f>IF('5G_NR_raw_UE'!EP8799&gt;0,('5G_NR_raw_UE'!EP8799*'5G_NR_raw_UE'!EQ8799),"")</f>
        <v/>
      </c>
      <c r="AF8799" t="str">
        <f>IF('5G_NR_raw_UE'!ER8799&gt;0,('5G_NR_raw_UE'!ER8799*'5G_NR_raw_UE'!ES8799),"")</f>
        <v/>
      </c>
      <c r="AG8799" t="str">
        <f>IF('5G_NR_raw_UE'!EW8799&gt;0,('5G_NR_raw_UE'!EW8799*'5G_NR_raw_UE'!EX8799),"")</f>
        <v/>
      </c>
      <c r="AH8799" t="str">
        <f>IF('5G_NR_raw_UE'!EY8799&gt;0,('5G_NR_raw_UE'!EY8799*'5G_NR_raw_UE'!EZ8799/1000000),"")</f>
        <v/>
      </c>
    </row>
    <row r="8800" spans="31:34">
      <c r="AE8800" t="str">
        <f>IF('5G_NR_raw_UE'!EP8800&gt;0,('5G_NR_raw_UE'!EP8800*'5G_NR_raw_UE'!EQ8800),"")</f>
        <v/>
      </c>
      <c r="AF8800" t="str">
        <f>IF('5G_NR_raw_UE'!ER8800&gt;0,('5G_NR_raw_UE'!ER8800*'5G_NR_raw_UE'!ES8800),"")</f>
        <v/>
      </c>
      <c r="AG8800" t="str">
        <f>IF('5G_NR_raw_UE'!EW8800&gt;0,('5G_NR_raw_UE'!EW8800*'5G_NR_raw_UE'!EX8800),"")</f>
        <v/>
      </c>
      <c r="AH8800" t="str">
        <f>IF('5G_NR_raw_UE'!EY8800&gt;0,('5G_NR_raw_UE'!EY8800*'5G_NR_raw_UE'!EZ8800/1000000),"")</f>
        <v/>
      </c>
    </row>
    <row r="8801" spans="31:34">
      <c r="AE8801" t="str">
        <f>IF('5G_NR_raw_UE'!EP8801&gt;0,('5G_NR_raw_UE'!EP8801*'5G_NR_raw_UE'!EQ8801),"")</f>
        <v/>
      </c>
      <c r="AF8801" t="str">
        <f>IF('5G_NR_raw_UE'!ER8801&gt;0,('5G_NR_raw_UE'!ER8801*'5G_NR_raw_UE'!ES8801),"")</f>
        <v/>
      </c>
      <c r="AG8801" t="str">
        <f>IF('5G_NR_raw_UE'!EW8801&gt;0,('5G_NR_raw_UE'!EW8801*'5G_NR_raw_UE'!EX8801),"")</f>
        <v/>
      </c>
      <c r="AH8801" t="str">
        <f>IF('5G_NR_raw_UE'!EY8801&gt;0,('5G_NR_raw_UE'!EY8801*'5G_NR_raw_UE'!EZ8801/1000000),"")</f>
        <v/>
      </c>
    </row>
    <row r="8802" spans="31:34">
      <c r="AE8802" t="str">
        <f>IF('5G_NR_raw_UE'!EP8802&gt;0,('5G_NR_raw_UE'!EP8802*'5G_NR_raw_UE'!EQ8802),"")</f>
        <v/>
      </c>
      <c r="AF8802" t="str">
        <f>IF('5G_NR_raw_UE'!ER8802&gt;0,('5G_NR_raw_UE'!ER8802*'5G_NR_raw_UE'!ES8802),"")</f>
        <v/>
      </c>
      <c r="AG8802" t="str">
        <f>IF('5G_NR_raw_UE'!EW8802&gt;0,('5G_NR_raw_UE'!EW8802*'5G_NR_raw_UE'!EX8802),"")</f>
        <v/>
      </c>
      <c r="AH8802" t="str">
        <f>IF('5G_NR_raw_UE'!EY8802&gt;0,('5G_NR_raw_UE'!EY8802*'5G_NR_raw_UE'!EZ8802/1000000),"")</f>
        <v/>
      </c>
    </row>
    <row r="8803" spans="31:34">
      <c r="AE8803" t="str">
        <f>IF('5G_NR_raw_UE'!EP8803&gt;0,('5G_NR_raw_UE'!EP8803*'5G_NR_raw_UE'!EQ8803),"")</f>
        <v/>
      </c>
      <c r="AF8803" t="str">
        <f>IF('5G_NR_raw_UE'!ER8803&gt;0,('5G_NR_raw_UE'!ER8803*'5G_NR_raw_UE'!ES8803),"")</f>
        <v/>
      </c>
      <c r="AG8803" t="str">
        <f>IF('5G_NR_raw_UE'!EW8803&gt;0,('5G_NR_raw_UE'!EW8803*'5G_NR_raw_UE'!EX8803),"")</f>
        <v/>
      </c>
      <c r="AH8803" t="str">
        <f>IF('5G_NR_raw_UE'!EY8803&gt;0,('5G_NR_raw_UE'!EY8803*'5G_NR_raw_UE'!EZ8803/1000000),"")</f>
        <v/>
      </c>
    </row>
    <row r="8804" spans="31:34">
      <c r="AE8804" t="str">
        <f>IF('5G_NR_raw_UE'!EP8804&gt;0,('5G_NR_raw_UE'!EP8804*'5G_NR_raw_UE'!EQ8804),"")</f>
        <v/>
      </c>
      <c r="AF8804" t="str">
        <f>IF('5G_NR_raw_UE'!ER8804&gt;0,('5G_NR_raw_UE'!ER8804*'5G_NR_raw_UE'!ES8804),"")</f>
        <v/>
      </c>
      <c r="AG8804" t="str">
        <f>IF('5G_NR_raw_UE'!EW8804&gt;0,('5G_NR_raw_UE'!EW8804*'5G_NR_raw_UE'!EX8804),"")</f>
        <v/>
      </c>
      <c r="AH8804" t="str">
        <f>IF('5G_NR_raw_UE'!EY8804&gt;0,('5G_NR_raw_UE'!EY8804*'5G_NR_raw_UE'!EZ8804/1000000),"")</f>
        <v/>
      </c>
    </row>
    <row r="8805" spans="31:34">
      <c r="AE8805" t="str">
        <f>IF('5G_NR_raw_UE'!EP8805&gt;0,('5G_NR_raw_UE'!EP8805*'5G_NR_raw_UE'!EQ8805),"")</f>
        <v/>
      </c>
      <c r="AF8805" t="str">
        <f>IF('5G_NR_raw_UE'!ER8805&gt;0,('5G_NR_raw_UE'!ER8805*'5G_NR_raw_UE'!ES8805),"")</f>
        <v/>
      </c>
      <c r="AG8805" t="str">
        <f>IF('5G_NR_raw_UE'!EW8805&gt;0,('5G_NR_raw_UE'!EW8805*'5G_NR_raw_UE'!EX8805),"")</f>
        <v/>
      </c>
      <c r="AH8805" t="str">
        <f>IF('5G_NR_raw_UE'!EY8805&gt;0,('5G_NR_raw_UE'!EY8805*'5G_NR_raw_UE'!EZ8805/1000000),"")</f>
        <v/>
      </c>
    </row>
    <row r="8806" spans="31:34">
      <c r="AE8806" t="str">
        <f>IF('5G_NR_raw_UE'!EP8806&gt;0,('5G_NR_raw_UE'!EP8806*'5G_NR_raw_UE'!EQ8806),"")</f>
        <v/>
      </c>
      <c r="AF8806" t="str">
        <f>IF('5G_NR_raw_UE'!ER8806&gt;0,('5G_NR_raw_UE'!ER8806*'5G_NR_raw_UE'!ES8806),"")</f>
        <v/>
      </c>
      <c r="AG8806" t="str">
        <f>IF('5G_NR_raw_UE'!EW8806&gt;0,('5G_NR_raw_UE'!EW8806*'5G_NR_raw_UE'!EX8806),"")</f>
        <v/>
      </c>
      <c r="AH8806" t="str">
        <f>IF('5G_NR_raw_UE'!EY8806&gt;0,('5G_NR_raw_UE'!EY8806*'5G_NR_raw_UE'!EZ8806/1000000),"")</f>
        <v/>
      </c>
    </row>
    <row r="8807" spans="31:34">
      <c r="AE8807" t="str">
        <f>IF('5G_NR_raw_UE'!EP8807&gt;0,('5G_NR_raw_UE'!EP8807*'5G_NR_raw_UE'!EQ8807),"")</f>
        <v/>
      </c>
      <c r="AF8807" t="str">
        <f>IF('5G_NR_raw_UE'!ER8807&gt;0,('5G_NR_raw_UE'!ER8807*'5G_NR_raw_UE'!ES8807),"")</f>
        <v/>
      </c>
      <c r="AG8807" t="str">
        <f>IF('5G_NR_raw_UE'!EW8807&gt;0,('5G_NR_raw_UE'!EW8807*'5G_NR_raw_UE'!EX8807),"")</f>
        <v/>
      </c>
      <c r="AH8807" t="str">
        <f>IF('5G_NR_raw_UE'!EY8807&gt;0,('5G_NR_raw_UE'!EY8807*'5G_NR_raw_UE'!EZ8807/1000000),"")</f>
        <v/>
      </c>
    </row>
    <row r="8808" spans="31:34">
      <c r="AE8808" t="str">
        <f>IF('5G_NR_raw_UE'!EP8808&gt;0,('5G_NR_raw_UE'!EP8808*'5G_NR_raw_UE'!EQ8808),"")</f>
        <v/>
      </c>
      <c r="AF8808" t="str">
        <f>IF('5G_NR_raw_UE'!ER8808&gt;0,('5G_NR_raw_UE'!ER8808*'5G_NR_raw_UE'!ES8808),"")</f>
        <v/>
      </c>
      <c r="AG8808" t="str">
        <f>IF('5G_NR_raw_UE'!EW8808&gt;0,('5G_NR_raw_UE'!EW8808*'5G_NR_raw_UE'!EX8808),"")</f>
        <v/>
      </c>
      <c r="AH8808" t="str">
        <f>IF('5G_NR_raw_UE'!EY8808&gt;0,('5G_NR_raw_UE'!EY8808*'5G_NR_raw_UE'!EZ8808/1000000),"")</f>
        <v/>
      </c>
    </row>
    <row r="8809" spans="31:34">
      <c r="AE8809" t="str">
        <f>IF('5G_NR_raw_UE'!EP8809&gt;0,('5G_NR_raw_UE'!EP8809*'5G_NR_raw_UE'!EQ8809),"")</f>
        <v/>
      </c>
      <c r="AF8809" t="str">
        <f>IF('5G_NR_raw_UE'!ER8809&gt;0,('5G_NR_raw_UE'!ER8809*'5G_NR_raw_UE'!ES8809),"")</f>
        <v/>
      </c>
      <c r="AG8809" t="str">
        <f>IF('5G_NR_raw_UE'!EW8809&gt;0,('5G_NR_raw_UE'!EW8809*'5G_NR_raw_UE'!EX8809),"")</f>
        <v/>
      </c>
      <c r="AH8809" t="str">
        <f>IF('5G_NR_raw_UE'!EY8809&gt;0,('5G_NR_raw_UE'!EY8809*'5G_NR_raw_UE'!EZ8809/1000000),"")</f>
        <v/>
      </c>
    </row>
    <row r="8810" spans="31:34">
      <c r="AE8810" t="str">
        <f>IF('5G_NR_raw_UE'!EP8810&gt;0,('5G_NR_raw_UE'!EP8810*'5G_NR_raw_UE'!EQ8810),"")</f>
        <v/>
      </c>
      <c r="AF8810" t="str">
        <f>IF('5G_NR_raw_UE'!ER8810&gt;0,('5G_NR_raw_UE'!ER8810*'5G_NR_raw_UE'!ES8810),"")</f>
        <v/>
      </c>
      <c r="AG8810" t="str">
        <f>IF('5G_NR_raw_UE'!EW8810&gt;0,('5G_NR_raw_UE'!EW8810*'5G_NR_raw_UE'!EX8810),"")</f>
        <v/>
      </c>
      <c r="AH8810" t="str">
        <f>IF('5G_NR_raw_UE'!EY8810&gt;0,('5G_NR_raw_UE'!EY8810*'5G_NR_raw_UE'!EZ8810/1000000),"")</f>
        <v/>
      </c>
    </row>
    <row r="8811" spans="31:34">
      <c r="AE8811" t="str">
        <f>IF('5G_NR_raw_UE'!EP8811&gt;0,('5G_NR_raw_UE'!EP8811*'5G_NR_raw_UE'!EQ8811),"")</f>
        <v/>
      </c>
      <c r="AF8811" t="str">
        <f>IF('5G_NR_raw_UE'!ER8811&gt;0,('5G_NR_raw_UE'!ER8811*'5G_NR_raw_UE'!ES8811),"")</f>
        <v/>
      </c>
      <c r="AG8811" t="str">
        <f>IF('5G_NR_raw_UE'!EW8811&gt;0,('5G_NR_raw_UE'!EW8811*'5G_NR_raw_UE'!EX8811),"")</f>
        <v/>
      </c>
      <c r="AH8811" t="str">
        <f>IF('5G_NR_raw_UE'!EY8811&gt;0,('5G_NR_raw_UE'!EY8811*'5G_NR_raw_UE'!EZ8811/1000000),"")</f>
        <v/>
      </c>
    </row>
    <row r="8812" spans="31:34">
      <c r="AE8812" t="str">
        <f>IF('5G_NR_raw_UE'!EP8812&gt;0,('5G_NR_raw_UE'!EP8812*'5G_NR_raw_UE'!EQ8812),"")</f>
        <v/>
      </c>
      <c r="AF8812" t="str">
        <f>IF('5G_NR_raw_UE'!ER8812&gt;0,('5G_NR_raw_UE'!ER8812*'5G_NR_raw_UE'!ES8812),"")</f>
        <v/>
      </c>
      <c r="AG8812" t="str">
        <f>IF('5G_NR_raw_UE'!EW8812&gt;0,('5G_NR_raw_UE'!EW8812*'5G_NR_raw_UE'!EX8812),"")</f>
        <v/>
      </c>
      <c r="AH8812" t="str">
        <f>IF('5G_NR_raw_UE'!EY8812&gt;0,('5G_NR_raw_UE'!EY8812*'5G_NR_raw_UE'!EZ8812/1000000),"")</f>
        <v/>
      </c>
    </row>
    <row r="8813" spans="31:34">
      <c r="AE8813" t="str">
        <f>IF('5G_NR_raw_UE'!EP8813&gt;0,('5G_NR_raw_UE'!EP8813*'5G_NR_raw_UE'!EQ8813),"")</f>
        <v/>
      </c>
      <c r="AF8813" t="str">
        <f>IF('5G_NR_raw_UE'!ER8813&gt;0,('5G_NR_raw_UE'!ER8813*'5G_NR_raw_UE'!ES8813),"")</f>
        <v/>
      </c>
      <c r="AG8813" t="str">
        <f>IF('5G_NR_raw_UE'!EW8813&gt;0,('5G_NR_raw_UE'!EW8813*'5G_NR_raw_UE'!EX8813),"")</f>
        <v/>
      </c>
      <c r="AH8813" t="str">
        <f>IF('5G_NR_raw_UE'!EY8813&gt;0,('5G_NR_raw_UE'!EY8813*'5G_NR_raw_UE'!EZ8813/1000000),"")</f>
        <v/>
      </c>
    </row>
    <row r="8814" spans="31:34">
      <c r="AE8814" t="str">
        <f>IF('5G_NR_raw_UE'!EP8814&gt;0,('5G_NR_raw_UE'!EP8814*'5G_NR_raw_UE'!EQ8814),"")</f>
        <v/>
      </c>
      <c r="AF8814" t="str">
        <f>IF('5G_NR_raw_UE'!ER8814&gt;0,('5G_NR_raw_UE'!ER8814*'5G_NR_raw_UE'!ES8814),"")</f>
        <v/>
      </c>
      <c r="AG8814" t="str">
        <f>IF('5G_NR_raw_UE'!EW8814&gt;0,('5G_NR_raw_UE'!EW8814*'5G_NR_raw_UE'!EX8814),"")</f>
        <v/>
      </c>
      <c r="AH8814" t="str">
        <f>IF('5G_NR_raw_UE'!EY8814&gt;0,('5G_NR_raw_UE'!EY8814*'5G_NR_raw_UE'!EZ8814/1000000),"")</f>
        <v/>
      </c>
    </row>
    <row r="8815" spans="31:34">
      <c r="AE8815" t="str">
        <f>IF('5G_NR_raw_UE'!EP8815&gt;0,('5G_NR_raw_UE'!EP8815*'5G_NR_raw_UE'!EQ8815),"")</f>
        <v/>
      </c>
      <c r="AF8815" t="str">
        <f>IF('5G_NR_raw_UE'!ER8815&gt;0,('5G_NR_raw_UE'!ER8815*'5G_NR_raw_UE'!ES8815),"")</f>
        <v/>
      </c>
      <c r="AG8815" t="str">
        <f>IF('5G_NR_raw_UE'!EW8815&gt;0,('5G_NR_raw_UE'!EW8815*'5G_NR_raw_UE'!EX8815),"")</f>
        <v/>
      </c>
      <c r="AH8815" t="str">
        <f>IF('5G_NR_raw_UE'!EY8815&gt;0,('5G_NR_raw_UE'!EY8815*'5G_NR_raw_UE'!EZ8815/1000000),"")</f>
        <v/>
      </c>
    </row>
    <row r="8816" spans="31:34">
      <c r="AE8816" t="str">
        <f>IF('5G_NR_raw_UE'!EP8816&gt;0,('5G_NR_raw_UE'!EP8816*'5G_NR_raw_UE'!EQ8816),"")</f>
        <v/>
      </c>
      <c r="AF8816" t="str">
        <f>IF('5G_NR_raw_UE'!ER8816&gt;0,('5G_NR_raw_UE'!ER8816*'5G_NR_raw_UE'!ES8816),"")</f>
        <v/>
      </c>
      <c r="AG8816" t="str">
        <f>IF('5G_NR_raw_UE'!EW8816&gt;0,('5G_NR_raw_UE'!EW8816*'5G_NR_raw_UE'!EX8816),"")</f>
        <v/>
      </c>
      <c r="AH8816" t="str">
        <f>IF('5G_NR_raw_UE'!EY8816&gt;0,('5G_NR_raw_UE'!EY8816*'5G_NR_raw_UE'!EZ8816/1000000),"")</f>
        <v/>
      </c>
    </row>
    <row r="8817" spans="31:34">
      <c r="AE8817" t="str">
        <f>IF('5G_NR_raw_UE'!EP8817&gt;0,('5G_NR_raw_UE'!EP8817*'5G_NR_raw_UE'!EQ8817),"")</f>
        <v/>
      </c>
      <c r="AF8817" t="str">
        <f>IF('5G_NR_raw_UE'!ER8817&gt;0,('5G_NR_raw_UE'!ER8817*'5G_NR_raw_UE'!ES8817),"")</f>
        <v/>
      </c>
      <c r="AG8817" t="str">
        <f>IF('5G_NR_raw_UE'!EW8817&gt;0,('5G_NR_raw_UE'!EW8817*'5G_NR_raw_UE'!EX8817),"")</f>
        <v/>
      </c>
      <c r="AH8817" t="str">
        <f>IF('5G_NR_raw_UE'!EY8817&gt;0,('5G_NR_raw_UE'!EY8817*'5G_NR_raw_UE'!EZ8817/1000000),"")</f>
        <v/>
      </c>
    </row>
    <row r="8818" spans="31:34">
      <c r="AE8818" t="str">
        <f>IF('5G_NR_raw_UE'!EP8818&gt;0,('5G_NR_raw_UE'!EP8818*'5G_NR_raw_UE'!EQ8818),"")</f>
        <v/>
      </c>
      <c r="AF8818" t="str">
        <f>IF('5G_NR_raw_UE'!ER8818&gt;0,('5G_NR_raw_UE'!ER8818*'5G_NR_raw_UE'!ES8818),"")</f>
        <v/>
      </c>
      <c r="AG8818" t="str">
        <f>IF('5G_NR_raw_UE'!EW8818&gt;0,('5G_NR_raw_UE'!EW8818*'5G_NR_raw_UE'!EX8818),"")</f>
        <v/>
      </c>
      <c r="AH8818" t="str">
        <f>IF('5G_NR_raw_UE'!EY8818&gt;0,('5G_NR_raw_UE'!EY8818*'5G_NR_raw_UE'!EZ8818/1000000),"")</f>
        <v/>
      </c>
    </row>
    <row r="8819" spans="31:34">
      <c r="AE8819" t="str">
        <f>IF('5G_NR_raw_UE'!EP8819&gt;0,('5G_NR_raw_UE'!EP8819*'5G_NR_raw_UE'!EQ8819),"")</f>
        <v/>
      </c>
      <c r="AF8819" t="str">
        <f>IF('5G_NR_raw_UE'!ER8819&gt;0,('5G_NR_raw_UE'!ER8819*'5G_NR_raw_UE'!ES8819),"")</f>
        <v/>
      </c>
      <c r="AG8819" t="str">
        <f>IF('5G_NR_raw_UE'!EW8819&gt;0,('5G_NR_raw_UE'!EW8819*'5G_NR_raw_UE'!EX8819),"")</f>
        <v/>
      </c>
      <c r="AH8819" t="str">
        <f>IF('5G_NR_raw_UE'!EY8819&gt;0,('5G_NR_raw_UE'!EY8819*'5G_NR_raw_UE'!EZ8819/1000000),"")</f>
        <v/>
      </c>
    </row>
    <row r="8820" spans="31:34">
      <c r="AE8820" t="str">
        <f>IF('5G_NR_raw_UE'!EP8820&gt;0,('5G_NR_raw_UE'!EP8820*'5G_NR_raw_UE'!EQ8820),"")</f>
        <v/>
      </c>
      <c r="AF8820" t="str">
        <f>IF('5G_NR_raw_UE'!ER8820&gt;0,('5G_NR_raw_UE'!ER8820*'5G_NR_raw_UE'!ES8820),"")</f>
        <v/>
      </c>
      <c r="AG8820" t="str">
        <f>IF('5G_NR_raw_UE'!EW8820&gt;0,('5G_NR_raw_UE'!EW8820*'5G_NR_raw_UE'!EX8820),"")</f>
        <v/>
      </c>
      <c r="AH8820" t="str">
        <f>IF('5G_NR_raw_UE'!EY8820&gt;0,('5G_NR_raw_UE'!EY8820*'5G_NR_raw_UE'!EZ8820/1000000),"")</f>
        <v/>
      </c>
    </row>
    <row r="8821" spans="31:34">
      <c r="AE8821" t="str">
        <f>IF('5G_NR_raw_UE'!EP8821&gt;0,('5G_NR_raw_UE'!EP8821*'5G_NR_raw_UE'!EQ8821),"")</f>
        <v/>
      </c>
      <c r="AF8821" t="str">
        <f>IF('5G_NR_raw_UE'!ER8821&gt;0,('5G_NR_raw_UE'!ER8821*'5G_NR_raw_UE'!ES8821),"")</f>
        <v/>
      </c>
      <c r="AG8821" t="str">
        <f>IF('5G_NR_raw_UE'!EW8821&gt;0,('5G_NR_raw_UE'!EW8821*'5G_NR_raw_UE'!EX8821),"")</f>
        <v/>
      </c>
      <c r="AH8821" t="str">
        <f>IF('5G_NR_raw_UE'!EY8821&gt;0,('5G_NR_raw_UE'!EY8821*'5G_NR_raw_UE'!EZ8821/1000000),"")</f>
        <v/>
      </c>
    </row>
    <row r="8822" spans="31:34">
      <c r="AE8822" t="str">
        <f>IF('5G_NR_raw_UE'!EP8822&gt;0,('5G_NR_raw_UE'!EP8822*'5G_NR_raw_UE'!EQ8822),"")</f>
        <v/>
      </c>
      <c r="AF8822" t="str">
        <f>IF('5G_NR_raw_UE'!ER8822&gt;0,('5G_NR_raw_UE'!ER8822*'5G_NR_raw_UE'!ES8822),"")</f>
        <v/>
      </c>
      <c r="AG8822" t="str">
        <f>IF('5G_NR_raw_UE'!EW8822&gt;0,('5G_NR_raw_UE'!EW8822*'5G_NR_raw_UE'!EX8822),"")</f>
        <v/>
      </c>
      <c r="AH8822" t="str">
        <f>IF('5G_NR_raw_UE'!EY8822&gt;0,('5G_NR_raw_UE'!EY8822*'5G_NR_raw_UE'!EZ8822/1000000),"")</f>
        <v/>
      </c>
    </row>
    <row r="8823" spans="31:34">
      <c r="AE8823" t="str">
        <f>IF('5G_NR_raw_UE'!EP8823&gt;0,('5G_NR_raw_UE'!EP8823*'5G_NR_raw_UE'!EQ8823),"")</f>
        <v/>
      </c>
      <c r="AF8823" t="str">
        <f>IF('5G_NR_raw_UE'!ER8823&gt;0,('5G_NR_raw_UE'!ER8823*'5G_NR_raw_UE'!ES8823),"")</f>
        <v/>
      </c>
      <c r="AG8823" t="str">
        <f>IF('5G_NR_raw_UE'!EW8823&gt;0,('5G_NR_raw_UE'!EW8823*'5G_NR_raw_UE'!EX8823),"")</f>
        <v/>
      </c>
      <c r="AH8823" t="str">
        <f>IF('5G_NR_raw_UE'!EY8823&gt;0,('5G_NR_raw_UE'!EY8823*'5G_NR_raw_UE'!EZ8823/1000000),"")</f>
        <v/>
      </c>
    </row>
    <row r="8824" spans="31:34">
      <c r="AE8824" t="str">
        <f>IF('5G_NR_raw_UE'!EP8824&gt;0,('5G_NR_raw_UE'!EP8824*'5G_NR_raw_UE'!EQ8824),"")</f>
        <v/>
      </c>
      <c r="AF8824" t="str">
        <f>IF('5G_NR_raw_UE'!ER8824&gt;0,('5G_NR_raw_UE'!ER8824*'5G_NR_raw_UE'!ES8824),"")</f>
        <v/>
      </c>
      <c r="AG8824" t="str">
        <f>IF('5G_NR_raw_UE'!EW8824&gt;0,('5G_NR_raw_UE'!EW8824*'5G_NR_raw_UE'!EX8824),"")</f>
        <v/>
      </c>
      <c r="AH8824" t="str">
        <f>IF('5G_NR_raw_UE'!EY8824&gt;0,('5G_NR_raw_UE'!EY8824*'5G_NR_raw_UE'!EZ8824/1000000),"")</f>
        <v/>
      </c>
    </row>
    <row r="8825" spans="31:34">
      <c r="AE8825" t="str">
        <f>IF('5G_NR_raw_UE'!EP8825&gt;0,('5G_NR_raw_UE'!EP8825*'5G_NR_raw_UE'!EQ8825),"")</f>
        <v/>
      </c>
      <c r="AF8825" t="str">
        <f>IF('5G_NR_raw_UE'!ER8825&gt;0,('5G_NR_raw_UE'!ER8825*'5G_NR_raw_UE'!ES8825),"")</f>
        <v/>
      </c>
      <c r="AG8825" t="str">
        <f>IF('5G_NR_raw_UE'!EW8825&gt;0,('5G_NR_raw_UE'!EW8825*'5G_NR_raw_UE'!EX8825),"")</f>
        <v/>
      </c>
      <c r="AH8825" t="str">
        <f>IF('5G_NR_raw_UE'!EY8825&gt;0,('5G_NR_raw_UE'!EY8825*'5G_NR_raw_UE'!EZ8825/1000000),"")</f>
        <v/>
      </c>
    </row>
    <row r="8826" spans="31:34">
      <c r="AE8826" t="str">
        <f>IF('5G_NR_raw_UE'!EP8826&gt;0,('5G_NR_raw_UE'!EP8826*'5G_NR_raw_UE'!EQ8826),"")</f>
        <v/>
      </c>
      <c r="AF8826" t="str">
        <f>IF('5G_NR_raw_UE'!ER8826&gt;0,('5G_NR_raw_UE'!ER8826*'5G_NR_raw_UE'!ES8826),"")</f>
        <v/>
      </c>
      <c r="AG8826" t="str">
        <f>IF('5G_NR_raw_UE'!EW8826&gt;0,('5G_NR_raw_UE'!EW8826*'5G_NR_raw_UE'!EX8826),"")</f>
        <v/>
      </c>
      <c r="AH8826" t="str">
        <f>IF('5G_NR_raw_UE'!EY8826&gt;0,('5G_NR_raw_UE'!EY8826*'5G_NR_raw_UE'!EZ8826/1000000),"")</f>
        <v/>
      </c>
    </row>
    <row r="8827" spans="31:34">
      <c r="AE8827" t="str">
        <f>IF('5G_NR_raw_UE'!EP8827&gt;0,('5G_NR_raw_UE'!EP8827*'5G_NR_raw_UE'!EQ8827),"")</f>
        <v/>
      </c>
      <c r="AF8827" t="str">
        <f>IF('5G_NR_raw_UE'!ER8827&gt;0,('5G_NR_raw_UE'!ER8827*'5G_NR_raw_UE'!ES8827),"")</f>
        <v/>
      </c>
      <c r="AG8827" t="str">
        <f>IF('5G_NR_raw_UE'!EW8827&gt;0,('5G_NR_raw_UE'!EW8827*'5G_NR_raw_UE'!EX8827),"")</f>
        <v/>
      </c>
      <c r="AH8827" t="str">
        <f>IF('5G_NR_raw_UE'!EY8827&gt;0,('5G_NR_raw_UE'!EY8827*'5G_NR_raw_UE'!EZ8827/1000000),"")</f>
        <v/>
      </c>
    </row>
    <row r="8828" spans="31:34">
      <c r="AE8828" t="str">
        <f>IF('5G_NR_raw_UE'!EP8828&gt;0,('5G_NR_raw_UE'!EP8828*'5G_NR_raw_UE'!EQ8828),"")</f>
        <v/>
      </c>
      <c r="AF8828" t="str">
        <f>IF('5G_NR_raw_UE'!ER8828&gt;0,('5G_NR_raw_UE'!ER8828*'5G_NR_raw_UE'!ES8828),"")</f>
        <v/>
      </c>
      <c r="AG8828" t="str">
        <f>IF('5G_NR_raw_UE'!EW8828&gt;0,('5G_NR_raw_UE'!EW8828*'5G_NR_raw_UE'!EX8828),"")</f>
        <v/>
      </c>
      <c r="AH8828" t="str">
        <f>IF('5G_NR_raw_UE'!EY8828&gt;0,('5G_NR_raw_UE'!EY8828*'5G_NR_raw_UE'!EZ8828/1000000),"")</f>
        <v/>
      </c>
    </row>
    <row r="8829" spans="31:34">
      <c r="AE8829" t="str">
        <f>IF('5G_NR_raw_UE'!EP8829&gt;0,('5G_NR_raw_UE'!EP8829*'5G_NR_raw_UE'!EQ8829),"")</f>
        <v/>
      </c>
      <c r="AF8829" t="str">
        <f>IF('5G_NR_raw_UE'!ER8829&gt;0,('5G_NR_raw_UE'!ER8829*'5G_NR_raw_UE'!ES8829),"")</f>
        <v/>
      </c>
      <c r="AG8829" t="str">
        <f>IF('5G_NR_raw_UE'!EW8829&gt;0,('5G_NR_raw_UE'!EW8829*'5G_NR_raw_UE'!EX8829),"")</f>
        <v/>
      </c>
      <c r="AH8829" t="str">
        <f>IF('5G_NR_raw_UE'!EY8829&gt;0,('5G_NR_raw_UE'!EY8829*'5G_NR_raw_UE'!EZ8829/1000000),"")</f>
        <v/>
      </c>
    </row>
    <row r="8830" spans="31:34">
      <c r="AE8830" t="str">
        <f>IF('5G_NR_raw_UE'!EP8830&gt;0,('5G_NR_raw_UE'!EP8830*'5G_NR_raw_UE'!EQ8830),"")</f>
        <v/>
      </c>
      <c r="AF8830" t="str">
        <f>IF('5G_NR_raw_UE'!ER8830&gt;0,('5G_NR_raw_UE'!ER8830*'5G_NR_raw_UE'!ES8830),"")</f>
        <v/>
      </c>
      <c r="AG8830" t="str">
        <f>IF('5G_NR_raw_UE'!EW8830&gt;0,('5G_NR_raw_UE'!EW8830*'5G_NR_raw_UE'!EX8830),"")</f>
        <v/>
      </c>
      <c r="AH8830" t="str">
        <f>IF('5G_NR_raw_UE'!EY8830&gt;0,('5G_NR_raw_UE'!EY8830*'5G_NR_raw_UE'!EZ8830/1000000),"")</f>
        <v/>
      </c>
    </row>
    <row r="8831" spans="31:34">
      <c r="AE8831" t="str">
        <f>IF('5G_NR_raw_UE'!EP8831&gt;0,('5G_NR_raw_UE'!EP8831*'5G_NR_raw_UE'!EQ8831),"")</f>
        <v/>
      </c>
      <c r="AF8831" t="str">
        <f>IF('5G_NR_raw_UE'!ER8831&gt;0,('5G_NR_raw_UE'!ER8831*'5G_NR_raw_UE'!ES8831),"")</f>
        <v/>
      </c>
      <c r="AG8831" t="str">
        <f>IF('5G_NR_raw_UE'!EW8831&gt;0,('5G_NR_raw_UE'!EW8831*'5G_NR_raw_UE'!EX8831),"")</f>
        <v/>
      </c>
      <c r="AH8831" t="str">
        <f>IF('5G_NR_raw_UE'!EY8831&gt;0,('5G_NR_raw_UE'!EY8831*'5G_NR_raw_UE'!EZ8831/1000000),"")</f>
        <v/>
      </c>
    </row>
    <row r="8832" spans="31:34">
      <c r="AE8832" t="str">
        <f>IF('5G_NR_raw_UE'!EP8832&gt;0,('5G_NR_raw_UE'!EP8832*'5G_NR_raw_UE'!EQ8832),"")</f>
        <v/>
      </c>
      <c r="AF8832" t="str">
        <f>IF('5G_NR_raw_UE'!ER8832&gt;0,('5G_NR_raw_UE'!ER8832*'5G_NR_raw_UE'!ES8832),"")</f>
        <v/>
      </c>
      <c r="AG8832" t="str">
        <f>IF('5G_NR_raw_UE'!EW8832&gt;0,('5G_NR_raw_UE'!EW8832*'5G_NR_raw_UE'!EX8832),"")</f>
        <v/>
      </c>
      <c r="AH8832" t="str">
        <f>IF('5G_NR_raw_UE'!EY8832&gt;0,('5G_NR_raw_UE'!EY8832*'5G_NR_raw_UE'!EZ8832/1000000),"")</f>
        <v/>
      </c>
    </row>
    <row r="8833" spans="31:34">
      <c r="AE8833" t="str">
        <f>IF('5G_NR_raw_UE'!EP8833&gt;0,('5G_NR_raw_UE'!EP8833*'5G_NR_raw_UE'!EQ8833),"")</f>
        <v/>
      </c>
      <c r="AF8833" t="str">
        <f>IF('5G_NR_raw_UE'!ER8833&gt;0,('5G_NR_raw_UE'!ER8833*'5G_NR_raw_UE'!ES8833),"")</f>
        <v/>
      </c>
      <c r="AG8833" t="str">
        <f>IF('5G_NR_raw_UE'!EW8833&gt;0,('5G_NR_raw_UE'!EW8833*'5G_NR_raw_UE'!EX8833),"")</f>
        <v/>
      </c>
      <c r="AH8833" t="str">
        <f>IF('5G_NR_raw_UE'!EY8833&gt;0,('5G_NR_raw_UE'!EY8833*'5G_NR_raw_UE'!EZ8833/1000000),"")</f>
        <v/>
      </c>
    </row>
    <row r="8834" spans="31:34">
      <c r="AE8834" t="str">
        <f>IF('5G_NR_raw_UE'!EP8834&gt;0,('5G_NR_raw_UE'!EP8834*'5G_NR_raw_UE'!EQ8834),"")</f>
        <v/>
      </c>
      <c r="AF8834" t="str">
        <f>IF('5G_NR_raw_UE'!ER8834&gt;0,('5G_NR_raw_UE'!ER8834*'5G_NR_raw_UE'!ES8834),"")</f>
        <v/>
      </c>
      <c r="AG8834" t="str">
        <f>IF('5G_NR_raw_UE'!EW8834&gt;0,('5G_NR_raw_UE'!EW8834*'5G_NR_raw_UE'!EX8834),"")</f>
        <v/>
      </c>
      <c r="AH8834" t="str">
        <f>IF('5G_NR_raw_UE'!EY8834&gt;0,('5G_NR_raw_UE'!EY8834*'5G_NR_raw_UE'!EZ8834/1000000),"")</f>
        <v/>
      </c>
    </row>
    <row r="8835" spans="31:34">
      <c r="AE8835" t="str">
        <f>IF('5G_NR_raw_UE'!EP8835&gt;0,('5G_NR_raw_UE'!EP8835*'5G_NR_raw_UE'!EQ8835),"")</f>
        <v/>
      </c>
      <c r="AF8835" t="str">
        <f>IF('5G_NR_raw_UE'!ER8835&gt;0,('5G_NR_raw_UE'!ER8835*'5G_NR_raw_UE'!ES8835),"")</f>
        <v/>
      </c>
      <c r="AG8835" t="str">
        <f>IF('5G_NR_raw_UE'!EW8835&gt;0,('5G_NR_raw_UE'!EW8835*'5G_NR_raw_UE'!EX8835),"")</f>
        <v/>
      </c>
      <c r="AH8835" t="str">
        <f>IF('5G_NR_raw_UE'!EY8835&gt;0,('5G_NR_raw_UE'!EY8835*'5G_NR_raw_UE'!EZ8835/1000000),"")</f>
        <v/>
      </c>
    </row>
    <row r="8836" spans="31:34">
      <c r="AE8836" t="str">
        <f>IF('5G_NR_raw_UE'!EP8836&gt;0,('5G_NR_raw_UE'!EP8836*'5G_NR_raw_UE'!EQ8836),"")</f>
        <v/>
      </c>
      <c r="AF8836" t="str">
        <f>IF('5G_NR_raw_UE'!ER8836&gt;0,('5G_NR_raw_UE'!ER8836*'5G_NR_raw_UE'!ES8836),"")</f>
        <v/>
      </c>
      <c r="AG8836" t="str">
        <f>IF('5G_NR_raw_UE'!EW8836&gt;0,('5G_NR_raw_UE'!EW8836*'5G_NR_raw_UE'!EX8836),"")</f>
        <v/>
      </c>
      <c r="AH8836" t="str">
        <f>IF('5G_NR_raw_UE'!EY8836&gt;0,('5G_NR_raw_UE'!EY8836*'5G_NR_raw_UE'!EZ8836/1000000),"")</f>
        <v/>
      </c>
    </row>
    <row r="8837" spans="31:34">
      <c r="AE8837" t="str">
        <f>IF('5G_NR_raw_UE'!EP8837&gt;0,('5G_NR_raw_UE'!EP8837*'5G_NR_raw_UE'!EQ8837),"")</f>
        <v/>
      </c>
      <c r="AF8837" t="str">
        <f>IF('5G_NR_raw_UE'!ER8837&gt;0,('5G_NR_raw_UE'!ER8837*'5G_NR_raw_UE'!ES8837),"")</f>
        <v/>
      </c>
      <c r="AG8837" t="str">
        <f>IF('5G_NR_raw_UE'!EW8837&gt;0,('5G_NR_raw_UE'!EW8837*'5G_NR_raw_UE'!EX8837),"")</f>
        <v/>
      </c>
      <c r="AH8837" t="str">
        <f>IF('5G_NR_raw_UE'!EY8837&gt;0,('5G_NR_raw_UE'!EY8837*'5G_NR_raw_UE'!EZ8837/1000000),"")</f>
        <v/>
      </c>
    </row>
    <row r="8838" spans="31:34">
      <c r="AE8838" t="str">
        <f>IF('5G_NR_raw_UE'!EP8838&gt;0,('5G_NR_raw_UE'!EP8838*'5G_NR_raw_UE'!EQ8838),"")</f>
        <v/>
      </c>
      <c r="AF8838" t="str">
        <f>IF('5G_NR_raw_UE'!ER8838&gt;0,('5G_NR_raw_UE'!ER8838*'5G_NR_raw_UE'!ES8838),"")</f>
        <v/>
      </c>
      <c r="AG8838" t="str">
        <f>IF('5G_NR_raw_UE'!EW8838&gt;0,('5G_NR_raw_UE'!EW8838*'5G_NR_raw_UE'!EX8838),"")</f>
        <v/>
      </c>
      <c r="AH8838" t="str">
        <f>IF('5G_NR_raw_UE'!EY8838&gt;0,('5G_NR_raw_UE'!EY8838*'5G_NR_raw_UE'!EZ8838/1000000),"")</f>
        <v/>
      </c>
    </row>
    <row r="8839" spans="31:34">
      <c r="AE8839" t="str">
        <f>IF('5G_NR_raw_UE'!EP8839&gt;0,('5G_NR_raw_UE'!EP8839*'5G_NR_raw_UE'!EQ8839),"")</f>
        <v/>
      </c>
      <c r="AF8839" t="str">
        <f>IF('5G_NR_raw_UE'!ER8839&gt;0,('5G_NR_raw_UE'!ER8839*'5G_NR_raw_UE'!ES8839),"")</f>
        <v/>
      </c>
      <c r="AG8839" t="str">
        <f>IF('5G_NR_raw_UE'!EW8839&gt;0,('5G_NR_raw_UE'!EW8839*'5G_NR_raw_UE'!EX8839),"")</f>
        <v/>
      </c>
      <c r="AH8839" t="str">
        <f>IF('5G_NR_raw_UE'!EY8839&gt;0,('5G_NR_raw_UE'!EY8839*'5G_NR_raw_UE'!EZ8839/1000000),"")</f>
        <v/>
      </c>
    </row>
    <row r="8840" spans="31:34">
      <c r="AE8840" t="str">
        <f>IF('5G_NR_raw_UE'!EP8840&gt;0,('5G_NR_raw_UE'!EP8840*'5G_NR_raw_UE'!EQ8840),"")</f>
        <v/>
      </c>
      <c r="AF8840" t="str">
        <f>IF('5G_NR_raw_UE'!ER8840&gt;0,('5G_NR_raw_UE'!ER8840*'5G_NR_raw_UE'!ES8840),"")</f>
        <v/>
      </c>
      <c r="AG8840" t="str">
        <f>IF('5G_NR_raw_UE'!EW8840&gt;0,('5G_NR_raw_UE'!EW8840*'5G_NR_raw_UE'!EX8840),"")</f>
        <v/>
      </c>
      <c r="AH8840" t="str">
        <f>IF('5G_NR_raw_UE'!EY8840&gt;0,('5G_NR_raw_UE'!EY8840*'5G_NR_raw_UE'!EZ8840/1000000),"")</f>
        <v/>
      </c>
    </row>
    <row r="8841" spans="31:34">
      <c r="AE8841" t="str">
        <f>IF('5G_NR_raw_UE'!EP8841&gt;0,('5G_NR_raw_UE'!EP8841*'5G_NR_raw_UE'!EQ8841),"")</f>
        <v/>
      </c>
      <c r="AF8841" t="str">
        <f>IF('5G_NR_raw_UE'!ER8841&gt;0,('5G_NR_raw_UE'!ER8841*'5G_NR_raw_UE'!ES8841),"")</f>
        <v/>
      </c>
      <c r="AG8841" t="str">
        <f>IF('5G_NR_raw_UE'!EW8841&gt;0,('5G_NR_raw_UE'!EW8841*'5G_NR_raw_UE'!EX8841),"")</f>
        <v/>
      </c>
      <c r="AH8841" t="str">
        <f>IF('5G_NR_raw_UE'!EY8841&gt;0,('5G_NR_raw_UE'!EY8841*'5G_NR_raw_UE'!EZ8841/1000000),"")</f>
        <v/>
      </c>
    </row>
    <row r="8842" spans="31:34">
      <c r="AE8842" t="str">
        <f>IF('5G_NR_raw_UE'!EP8842&gt;0,('5G_NR_raw_UE'!EP8842*'5G_NR_raw_UE'!EQ8842),"")</f>
        <v/>
      </c>
      <c r="AF8842" t="str">
        <f>IF('5G_NR_raw_UE'!ER8842&gt;0,('5G_NR_raw_UE'!ER8842*'5G_NR_raw_UE'!ES8842),"")</f>
        <v/>
      </c>
      <c r="AG8842" t="str">
        <f>IF('5G_NR_raw_UE'!EW8842&gt;0,('5G_NR_raw_UE'!EW8842*'5G_NR_raw_UE'!EX8842),"")</f>
        <v/>
      </c>
      <c r="AH8842" t="str">
        <f>IF('5G_NR_raw_UE'!EY8842&gt;0,('5G_NR_raw_UE'!EY8842*'5G_NR_raw_UE'!EZ8842/1000000),"")</f>
        <v/>
      </c>
    </row>
    <row r="8843" spans="31:34">
      <c r="AE8843" t="str">
        <f>IF('5G_NR_raw_UE'!EP8843&gt;0,('5G_NR_raw_UE'!EP8843*'5G_NR_raw_UE'!EQ8843),"")</f>
        <v/>
      </c>
      <c r="AF8843" t="str">
        <f>IF('5G_NR_raw_UE'!ER8843&gt;0,('5G_NR_raw_UE'!ER8843*'5G_NR_raw_UE'!ES8843),"")</f>
        <v/>
      </c>
      <c r="AG8843" t="str">
        <f>IF('5G_NR_raw_UE'!EW8843&gt;0,('5G_NR_raw_UE'!EW8843*'5G_NR_raw_UE'!EX8843),"")</f>
        <v/>
      </c>
      <c r="AH8843" t="str">
        <f>IF('5G_NR_raw_UE'!EY8843&gt;0,('5G_NR_raw_UE'!EY8843*'5G_NR_raw_UE'!EZ8843/1000000),"")</f>
        <v/>
      </c>
    </row>
    <row r="8844" spans="31:34">
      <c r="AE8844" t="str">
        <f>IF('5G_NR_raw_UE'!EP8844&gt;0,('5G_NR_raw_UE'!EP8844*'5G_NR_raw_UE'!EQ8844),"")</f>
        <v/>
      </c>
      <c r="AF8844" t="str">
        <f>IF('5G_NR_raw_UE'!ER8844&gt;0,('5G_NR_raw_UE'!ER8844*'5G_NR_raw_UE'!ES8844),"")</f>
        <v/>
      </c>
      <c r="AG8844" t="str">
        <f>IF('5G_NR_raw_UE'!EW8844&gt;0,('5G_NR_raw_UE'!EW8844*'5G_NR_raw_UE'!EX8844),"")</f>
        <v/>
      </c>
      <c r="AH8844" t="str">
        <f>IF('5G_NR_raw_UE'!EY8844&gt;0,('5G_NR_raw_UE'!EY8844*'5G_NR_raw_UE'!EZ8844/1000000),"")</f>
        <v/>
      </c>
    </row>
    <row r="8845" spans="31:34">
      <c r="AE8845" t="str">
        <f>IF('5G_NR_raw_UE'!EP8845&gt;0,('5G_NR_raw_UE'!EP8845*'5G_NR_raw_UE'!EQ8845),"")</f>
        <v/>
      </c>
      <c r="AF8845" t="str">
        <f>IF('5G_NR_raw_UE'!ER8845&gt;0,('5G_NR_raw_UE'!ER8845*'5G_NR_raw_UE'!ES8845),"")</f>
        <v/>
      </c>
      <c r="AG8845" t="str">
        <f>IF('5G_NR_raw_UE'!EW8845&gt;0,('5G_NR_raw_UE'!EW8845*'5G_NR_raw_UE'!EX8845),"")</f>
        <v/>
      </c>
      <c r="AH8845" t="str">
        <f>IF('5G_NR_raw_UE'!EY8845&gt;0,('5G_NR_raw_UE'!EY8845*'5G_NR_raw_UE'!EZ8845/1000000),"")</f>
        <v/>
      </c>
    </row>
    <row r="8846" spans="31:34">
      <c r="AE8846" t="str">
        <f>IF('5G_NR_raw_UE'!EP8846&gt;0,('5G_NR_raw_UE'!EP8846*'5G_NR_raw_UE'!EQ8846),"")</f>
        <v/>
      </c>
      <c r="AF8846" t="str">
        <f>IF('5G_NR_raw_UE'!ER8846&gt;0,('5G_NR_raw_UE'!ER8846*'5G_NR_raw_UE'!ES8846),"")</f>
        <v/>
      </c>
      <c r="AG8846" t="str">
        <f>IF('5G_NR_raw_UE'!EW8846&gt;0,('5G_NR_raw_UE'!EW8846*'5G_NR_raw_UE'!EX8846),"")</f>
        <v/>
      </c>
      <c r="AH8846" t="str">
        <f>IF('5G_NR_raw_UE'!EY8846&gt;0,('5G_NR_raw_UE'!EY8846*'5G_NR_raw_UE'!EZ8846/1000000),"")</f>
        <v/>
      </c>
    </row>
    <row r="8847" spans="31:34">
      <c r="AE8847" t="str">
        <f>IF('5G_NR_raw_UE'!EP8847&gt;0,('5G_NR_raw_UE'!EP8847*'5G_NR_raw_UE'!EQ8847),"")</f>
        <v/>
      </c>
      <c r="AF8847" t="str">
        <f>IF('5G_NR_raw_UE'!ER8847&gt;0,('5G_NR_raw_UE'!ER8847*'5G_NR_raw_UE'!ES8847),"")</f>
        <v/>
      </c>
      <c r="AG8847" t="str">
        <f>IF('5G_NR_raw_UE'!EW8847&gt;0,('5G_NR_raw_UE'!EW8847*'5G_NR_raw_UE'!EX8847),"")</f>
        <v/>
      </c>
      <c r="AH8847" t="str">
        <f>IF('5G_NR_raw_UE'!EY8847&gt;0,('5G_NR_raw_UE'!EY8847*'5G_NR_raw_UE'!EZ8847/1000000),"")</f>
        <v/>
      </c>
    </row>
    <row r="8848" spans="31:34">
      <c r="AE8848" t="str">
        <f>IF('5G_NR_raw_UE'!EP8848&gt;0,('5G_NR_raw_UE'!EP8848*'5G_NR_raw_UE'!EQ8848),"")</f>
        <v/>
      </c>
      <c r="AF8848" t="str">
        <f>IF('5G_NR_raw_UE'!ER8848&gt;0,('5G_NR_raw_UE'!ER8848*'5G_NR_raw_UE'!ES8848),"")</f>
        <v/>
      </c>
      <c r="AG8848" t="str">
        <f>IF('5G_NR_raw_UE'!EW8848&gt;0,('5G_NR_raw_UE'!EW8848*'5G_NR_raw_UE'!EX8848),"")</f>
        <v/>
      </c>
      <c r="AH8848" t="str">
        <f>IF('5G_NR_raw_UE'!EY8848&gt;0,('5G_NR_raw_UE'!EY8848*'5G_NR_raw_UE'!EZ8848/1000000),"")</f>
        <v/>
      </c>
    </row>
    <row r="8849" spans="31:34">
      <c r="AE8849" t="str">
        <f>IF('5G_NR_raw_UE'!EP8849&gt;0,('5G_NR_raw_UE'!EP8849*'5G_NR_raw_UE'!EQ8849),"")</f>
        <v/>
      </c>
      <c r="AF8849" t="str">
        <f>IF('5G_NR_raw_UE'!ER8849&gt;0,('5G_NR_raw_UE'!ER8849*'5G_NR_raw_UE'!ES8849),"")</f>
        <v/>
      </c>
      <c r="AG8849" t="str">
        <f>IF('5G_NR_raw_UE'!EW8849&gt;0,('5G_NR_raw_UE'!EW8849*'5G_NR_raw_UE'!EX8849),"")</f>
        <v/>
      </c>
      <c r="AH8849" t="str">
        <f>IF('5G_NR_raw_UE'!EY8849&gt;0,('5G_NR_raw_UE'!EY8849*'5G_NR_raw_UE'!EZ8849/1000000),"")</f>
        <v/>
      </c>
    </row>
    <row r="8850" spans="31:34">
      <c r="AE8850" t="str">
        <f>IF('5G_NR_raw_UE'!EP8850&gt;0,('5G_NR_raw_UE'!EP8850*'5G_NR_raw_UE'!EQ8850),"")</f>
        <v/>
      </c>
      <c r="AF8850" t="str">
        <f>IF('5G_NR_raw_UE'!ER8850&gt;0,('5G_NR_raw_UE'!ER8850*'5G_NR_raw_UE'!ES8850),"")</f>
        <v/>
      </c>
      <c r="AG8850" t="str">
        <f>IF('5G_NR_raw_UE'!EW8850&gt;0,('5G_NR_raw_UE'!EW8850*'5G_NR_raw_UE'!EX8850),"")</f>
        <v/>
      </c>
      <c r="AH8850" t="str">
        <f>IF('5G_NR_raw_UE'!EY8850&gt;0,('5G_NR_raw_UE'!EY8850*'5G_NR_raw_UE'!EZ8850/1000000),"")</f>
        <v/>
      </c>
    </row>
    <row r="8851" spans="31:34">
      <c r="AE8851" t="str">
        <f>IF('5G_NR_raw_UE'!EP8851&gt;0,('5G_NR_raw_UE'!EP8851*'5G_NR_raw_UE'!EQ8851),"")</f>
        <v/>
      </c>
      <c r="AF8851" t="str">
        <f>IF('5G_NR_raw_UE'!ER8851&gt;0,('5G_NR_raw_UE'!ER8851*'5G_NR_raw_UE'!ES8851),"")</f>
        <v/>
      </c>
      <c r="AG8851" t="str">
        <f>IF('5G_NR_raw_UE'!EW8851&gt;0,('5G_NR_raw_UE'!EW8851*'5G_NR_raw_UE'!EX8851),"")</f>
        <v/>
      </c>
      <c r="AH8851" t="str">
        <f>IF('5G_NR_raw_UE'!EY8851&gt;0,('5G_NR_raw_UE'!EY8851*'5G_NR_raw_UE'!EZ8851/1000000),"")</f>
        <v/>
      </c>
    </row>
    <row r="8852" spans="31:34">
      <c r="AE8852" t="str">
        <f>IF('5G_NR_raw_UE'!EP8852&gt;0,('5G_NR_raw_UE'!EP8852*'5G_NR_raw_UE'!EQ8852),"")</f>
        <v/>
      </c>
      <c r="AF8852" t="str">
        <f>IF('5G_NR_raw_UE'!ER8852&gt;0,('5G_NR_raw_UE'!ER8852*'5G_NR_raw_UE'!ES8852),"")</f>
        <v/>
      </c>
      <c r="AG8852" t="str">
        <f>IF('5G_NR_raw_UE'!EW8852&gt;0,('5G_NR_raw_UE'!EW8852*'5G_NR_raw_UE'!EX8852),"")</f>
        <v/>
      </c>
      <c r="AH8852" t="str">
        <f>IF('5G_NR_raw_UE'!EY8852&gt;0,('5G_NR_raw_UE'!EY8852*'5G_NR_raw_UE'!EZ8852/1000000),"")</f>
        <v/>
      </c>
    </row>
    <row r="8853" spans="31:34">
      <c r="AE8853" t="str">
        <f>IF('5G_NR_raw_UE'!EP8853&gt;0,('5G_NR_raw_UE'!EP8853*'5G_NR_raw_UE'!EQ8853),"")</f>
        <v/>
      </c>
      <c r="AF8853" t="str">
        <f>IF('5G_NR_raw_UE'!ER8853&gt;0,('5G_NR_raw_UE'!ER8853*'5G_NR_raw_UE'!ES8853),"")</f>
        <v/>
      </c>
      <c r="AG8853" t="str">
        <f>IF('5G_NR_raw_UE'!EW8853&gt;0,('5G_NR_raw_UE'!EW8853*'5G_NR_raw_UE'!EX8853),"")</f>
        <v/>
      </c>
      <c r="AH8853" t="str">
        <f>IF('5G_NR_raw_UE'!EY8853&gt;0,('5G_NR_raw_UE'!EY8853*'5G_NR_raw_UE'!EZ8853/1000000),"")</f>
        <v/>
      </c>
    </row>
    <row r="8854" spans="31:34">
      <c r="AE8854" t="str">
        <f>IF('5G_NR_raw_UE'!EP8854&gt;0,('5G_NR_raw_UE'!EP8854*'5G_NR_raw_UE'!EQ8854),"")</f>
        <v/>
      </c>
      <c r="AF8854" t="str">
        <f>IF('5G_NR_raw_UE'!ER8854&gt;0,('5G_NR_raw_UE'!ER8854*'5G_NR_raw_UE'!ES8854),"")</f>
        <v/>
      </c>
      <c r="AG8854" t="str">
        <f>IF('5G_NR_raw_UE'!EW8854&gt;0,('5G_NR_raw_UE'!EW8854*'5G_NR_raw_UE'!EX8854),"")</f>
        <v/>
      </c>
      <c r="AH8854" t="str">
        <f>IF('5G_NR_raw_UE'!EY8854&gt;0,('5G_NR_raw_UE'!EY8854*'5G_NR_raw_UE'!EZ8854/1000000),"")</f>
        <v/>
      </c>
    </row>
    <row r="8855" spans="31:34">
      <c r="AE8855" t="str">
        <f>IF('5G_NR_raw_UE'!EP8855&gt;0,('5G_NR_raw_UE'!EP8855*'5G_NR_raw_UE'!EQ8855),"")</f>
        <v/>
      </c>
      <c r="AF8855" t="str">
        <f>IF('5G_NR_raw_UE'!ER8855&gt;0,('5G_NR_raw_UE'!ER8855*'5G_NR_raw_UE'!ES8855),"")</f>
        <v/>
      </c>
      <c r="AG8855" t="str">
        <f>IF('5G_NR_raw_UE'!EW8855&gt;0,('5G_NR_raw_UE'!EW8855*'5G_NR_raw_UE'!EX8855),"")</f>
        <v/>
      </c>
      <c r="AH8855" t="str">
        <f>IF('5G_NR_raw_UE'!EY8855&gt;0,('5G_NR_raw_UE'!EY8855*'5G_NR_raw_UE'!EZ8855/1000000),"")</f>
        <v/>
      </c>
    </row>
    <row r="8856" spans="31:34">
      <c r="AE8856" t="str">
        <f>IF('5G_NR_raw_UE'!EP8856&gt;0,('5G_NR_raw_UE'!EP8856*'5G_NR_raw_UE'!EQ8856),"")</f>
        <v/>
      </c>
      <c r="AF8856" t="str">
        <f>IF('5G_NR_raw_UE'!ER8856&gt;0,('5G_NR_raw_UE'!ER8856*'5G_NR_raw_UE'!ES8856),"")</f>
        <v/>
      </c>
      <c r="AG8856" t="str">
        <f>IF('5G_NR_raw_UE'!EW8856&gt;0,('5G_NR_raw_UE'!EW8856*'5G_NR_raw_UE'!EX8856),"")</f>
        <v/>
      </c>
      <c r="AH8856" t="str">
        <f>IF('5G_NR_raw_UE'!EY8856&gt;0,('5G_NR_raw_UE'!EY8856*'5G_NR_raw_UE'!EZ8856/1000000),"")</f>
        <v/>
      </c>
    </row>
    <row r="8857" spans="31:34">
      <c r="AE8857" t="str">
        <f>IF('5G_NR_raw_UE'!EP8857&gt;0,('5G_NR_raw_UE'!EP8857*'5G_NR_raw_UE'!EQ8857),"")</f>
        <v/>
      </c>
      <c r="AF8857" t="str">
        <f>IF('5G_NR_raw_UE'!ER8857&gt;0,('5G_NR_raw_UE'!ER8857*'5G_NR_raw_UE'!ES8857),"")</f>
        <v/>
      </c>
      <c r="AG8857" t="str">
        <f>IF('5G_NR_raw_UE'!EW8857&gt;0,('5G_NR_raw_UE'!EW8857*'5G_NR_raw_UE'!EX8857),"")</f>
        <v/>
      </c>
      <c r="AH8857" t="str">
        <f>IF('5G_NR_raw_UE'!EY8857&gt;0,('5G_NR_raw_UE'!EY8857*'5G_NR_raw_UE'!EZ8857/1000000),"")</f>
        <v/>
      </c>
    </row>
    <row r="8858" spans="31:34">
      <c r="AE8858" t="str">
        <f>IF('5G_NR_raw_UE'!EP8858&gt;0,('5G_NR_raw_UE'!EP8858*'5G_NR_raw_UE'!EQ8858),"")</f>
        <v/>
      </c>
      <c r="AF8858" t="str">
        <f>IF('5G_NR_raw_UE'!ER8858&gt;0,('5G_NR_raw_UE'!ER8858*'5G_NR_raw_UE'!ES8858),"")</f>
        <v/>
      </c>
      <c r="AG8858" t="str">
        <f>IF('5G_NR_raw_UE'!EW8858&gt;0,('5G_NR_raw_UE'!EW8858*'5G_NR_raw_UE'!EX8858),"")</f>
        <v/>
      </c>
      <c r="AH8858" t="str">
        <f>IF('5G_NR_raw_UE'!EY8858&gt;0,('5G_NR_raw_UE'!EY8858*'5G_NR_raw_UE'!EZ8858/1000000),"")</f>
        <v/>
      </c>
    </row>
    <row r="8859" spans="31:34">
      <c r="AE8859" t="str">
        <f>IF('5G_NR_raw_UE'!EP8859&gt;0,('5G_NR_raw_UE'!EP8859*'5G_NR_raw_UE'!EQ8859),"")</f>
        <v/>
      </c>
      <c r="AF8859" t="str">
        <f>IF('5G_NR_raw_UE'!ER8859&gt;0,('5G_NR_raw_UE'!ER8859*'5G_NR_raw_UE'!ES8859),"")</f>
        <v/>
      </c>
      <c r="AG8859" t="str">
        <f>IF('5G_NR_raw_UE'!EW8859&gt;0,('5G_NR_raw_UE'!EW8859*'5G_NR_raw_UE'!EX8859),"")</f>
        <v/>
      </c>
      <c r="AH8859" t="str">
        <f>IF('5G_NR_raw_UE'!EY8859&gt;0,('5G_NR_raw_UE'!EY8859*'5G_NR_raw_UE'!EZ8859/1000000),"")</f>
        <v/>
      </c>
    </row>
    <row r="8860" spans="31:34">
      <c r="AE8860" t="str">
        <f>IF('5G_NR_raw_UE'!EP8860&gt;0,('5G_NR_raw_UE'!EP8860*'5G_NR_raw_UE'!EQ8860),"")</f>
        <v/>
      </c>
      <c r="AF8860" t="str">
        <f>IF('5G_NR_raw_UE'!ER8860&gt;0,('5G_NR_raw_UE'!ER8860*'5G_NR_raw_UE'!ES8860),"")</f>
        <v/>
      </c>
      <c r="AG8860" t="str">
        <f>IF('5G_NR_raw_UE'!EW8860&gt;0,('5G_NR_raw_UE'!EW8860*'5G_NR_raw_UE'!EX8860),"")</f>
        <v/>
      </c>
      <c r="AH8860" t="str">
        <f>IF('5G_NR_raw_UE'!EY8860&gt;0,('5G_NR_raw_UE'!EY8860*'5G_NR_raw_UE'!EZ8860/1000000),"")</f>
        <v/>
      </c>
    </row>
    <row r="8861" spans="31:34">
      <c r="AE8861" t="str">
        <f>IF('5G_NR_raw_UE'!EP8861&gt;0,('5G_NR_raw_UE'!EP8861*'5G_NR_raw_UE'!EQ8861),"")</f>
        <v/>
      </c>
      <c r="AF8861" t="str">
        <f>IF('5G_NR_raw_UE'!ER8861&gt;0,('5G_NR_raw_UE'!ER8861*'5G_NR_raw_UE'!ES8861),"")</f>
        <v/>
      </c>
      <c r="AG8861" t="str">
        <f>IF('5G_NR_raw_UE'!EW8861&gt;0,('5G_NR_raw_UE'!EW8861*'5G_NR_raw_UE'!EX8861),"")</f>
        <v/>
      </c>
      <c r="AH8861" t="str">
        <f>IF('5G_NR_raw_UE'!EY8861&gt;0,('5G_NR_raw_UE'!EY8861*'5G_NR_raw_UE'!EZ8861/1000000),"")</f>
        <v/>
      </c>
    </row>
    <row r="8862" spans="31:34">
      <c r="AE8862" t="str">
        <f>IF('5G_NR_raw_UE'!EP8862&gt;0,('5G_NR_raw_UE'!EP8862*'5G_NR_raw_UE'!EQ8862),"")</f>
        <v/>
      </c>
      <c r="AF8862" t="str">
        <f>IF('5G_NR_raw_UE'!ER8862&gt;0,('5G_NR_raw_UE'!ER8862*'5G_NR_raw_UE'!ES8862),"")</f>
        <v/>
      </c>
      <c r="AG8862" t="str">
        <f>IF('5G_NR_raw_UE'!EW8862&gt;0,('5G_NR_raw_UE'!EW8862*'5G_NR_raw_UE'!EX8862),"")</f>
        <v/>
      </c>
      <c r="AH8862" t="str">
        <f>IF('5G_NR_raw_UE'!EY8862&gt;0,('5G_NR_raw_UE'!EY8862*'5G_NR_raw_UE'!EZ8862/1000000),"")</f>
        <v/>
      </c>
    </row>
    <row r="8863" spans="31:34">
      <c r="AE8863" t="str">
        <f>IF('5G_NR_raw_UE'!EP8863&gt;0,('5G_NR_raw_UE'!EP8863*'5G_NR_raw_UE'!EQ8863),"")</f>
        <v/>
      </c>
      <c r="AF8863" t="str">
        <f>IF('5G_NR_raw_UE'!ER8863&gt;0,('5G_NR_raw_UE'!ER8863*'5G_NR_raw_UE'!ES8863),"")</f>
        <v/>
      </c>
      <c r="AG8863" t="str">
        <f>IF('5G_NR_raw_UE'!EW8863&gt;0,('5G_NR_raw_UE'!EW8863*'5G_NR_raw_UE'!EX8863),"")</f>
        <v/>
      </c>
      <c r="AH8863" t="str">
        <f>IF('5G_NR_raw_UE'!EY8863&gt;0,('5G_NR_raw_UE'!EY8863*'5G_NR_raw_UE'!EZ8863/1000000),"")</f>
        <v/>
      </c>
    </row>
    <row r="8864" spans="31:34">
      <c r="AE8864" t="str">
        <f>IF('5G_NR_raw_UE'!EP8864&gt;0,('5G_NR_raw_UE'!EP8864*'5G_NR_raw_UE'!EQ8864),"")</f>
        <v/>
      </c>
      <c r="AF8864" t="str">
        <f>IF('5G_NR_raw_UE'!ER8864&gt;0,('5G_NR_raw_UE'!ER8864*'5G_NR_raw_UE'!ES8864),"")</f>
        <v/>
      </c>
      <c r="AG8864" t="str">
        <f>IF('5G_NR_raw_UE'!EW8864&gt;0,('5G_NR_raw_UE'!EW8864*'5G_NR_raw_UE'!EX8864),"")</f>
        <v/>
      </c>
      <c r="AH8864" t="str">
        <f>IF('5G_NR_raw_UE'!EY8864&gt;0,('5G_NR_raw_UE'!EY8864*'5G_NR_raw_UE'!EZ8864/1000000),"")</f>
        <v/>
      </c>
    </row>
    <row r="8865" spans="31:34">
      <c r="AE8865" t="str">
        <f>IF('5G_NR_raw_UE'!EP8865&gt;0,('5G_NR_raw_UE'!EP8865*'5G_NR_raw_UE'!EQ8865),"")</f>
        <v/>
      </c>
      <c r="AF8865" t="str">
        <f>IF('5G_NR_raw_UE'!ER8865&gt;0,('5G_NR_raw_UE'!ER8865*'5G_NR_raw_UE'!ES8865),"")</f>
        <v/>
      </c>
      <c r="AG8865" t="str">
        <f>IF('5G_NR_raw_UE'!EW8865&gt;0,('5G_NR_raw_UE'!EW8865*'5G_NR_raw_UE'!EX8865),"")</f>
        <v/>
      </c>
      <c r="AH8865" t="str">
        <f>IF('5G_NR_raw_UE'!EY8865&gt;0,('5G_NR_raw_UE'!EY8865*'5G_NR_raw_UE'!EZ8865/1000000),"")</f>
        <v/>
      </c>
    </row>
    <row r="8866" spans="31:34">
      <c r="AE8866" t="str">
        <f>IF('5G_NR_raw_UE'!EP8866&gt;0,('5G_NR_raw_UE'!EP8866*'5G_NR_raw_UE'!EQ8866),"")</f>
        <v/>
      </c>
      <c r="AF8866" t="str">
        <f>IF('5G_NR_raw_UE'!ER8866&gt;0,('5G_NR_raw_UE'!ER8866*'5G_NR_raw_UE'!ES8866),"")</f>
        <v/>
      </c>
      <c r="AG8866" t="str">
        <f>IF('5G_NR_raw_UE'!EW8866&gt;0,('5G_NR_raw_UE'!EW8866*'5G_NR_raw_UE'!EX8866),"")</f>
        <v/>
      </c>
      <c r="AH8866" t="str">
        <f>IF('5G_NR_raw_UE'!EY8866&gt;0,('5G_NR_raw_UE'!EY8866*'5G_NR_raw_UE'!EZ8866/1000000),"")</f>
        <v/>
      </c>
    </row>
    <row r="8867" spans="31:34">
      <c r="AE8867" t="str">
        <f>IF('5G_NR_raw_UE'!EP8867&gt;0,('5G_NR_raw_UE'!EP8867*'5G_NR_raw_UE'!EQ8867),"")</f>
        <v/>
      </c>
      <c r="AF8867" t="str">
        <f>IF('5G_NR_raw_UE'!ER8867&gt;0,('5G_NR_raw_UE'!ER8867*'5G_NR_raw_UE'!ES8867),"")</f>
        <v/>
      </c>
      <c r="AG8867" t="str">
        <f>IF('5G_NR_raw_UE'!EW8867&gt;0,('5G_NR_raw_UE'!EW8867*'5G_NR_raw_UE'!EX8867),"")</f>
        <v/>
      </c>
      <c r="AH8867" t="str">
        <f>IF('5G_NR_raw_UE'!EY8867&gt;0,('5G_NR_raw_UE'!EY8867*'5G_NR_raw_UE'!EZ8867/1000000),"")</f>
        <v/>
      </c>
    </row>
    <row r="8868" spans="31:34">
      <c r="AE8868" t="str">
        <f>IF('5G_NR_raw_UE'!EP8868&gt;0,('5G_NR_raw_UE'!EP8868*'5G_NR_raw_UE'!EQ8868),"")</f>
        <v/>
      </c>
      <c r="AF8868" t="str">
        <f>IF('5G_NR_raw_UE'!ER8868&gt;0,('5G_NR_raw_UE'!ER8868*'5G_NR_raw_UE'!ES8868),"")</f>
        <v/>
      </c>
      <c r="AG8868" t="str">
        <f>IF('5G_NR_raw_UE'!EW8868&gt;0,('5G_NR_raw_UE'!EW8868*'5G_NR_raw_UE'!EX8868),"")</f>
        <v/>
      </c>
      <c r="AH8868" t="str">
        <f>IF('5G_NR_raw_UE'!EY8868&gt;0,('5G_NR_raw_UE'!EY8868*'5G_NR_raw_UE'!EZ8868/1000000),"")</f>
        <v/>
      </c>
    </row>
    <row r="8869" spans="31:34">
      <c r="AE8869" t="str">
        <f>IF('5G_NR_raw_UE'!EP8869&gt;0,('5G_NR_raw_UE'!EP8869*'5G_NR_raw_UE'!EQ8869),"")</f>
        <v/>
      </c>
      <c r="AF8869" t="str">
        <f>IF('5G_NR_raw_UE'!ER8869&gt;0,('5G_NR_raw_UE'!ER8869*'5G_NR_raw_UE'!ES8869),"")</f>
        <v/>
      </c>
      <c r="AG8869" t="str">
        <f>IF('5G_NR_raw_UE'!EW8869&gt;0,('5G_NR_raw_UE'!EW8869*'5G_NR_raw_UE'!EX8869),"")</f>
        <v/>
      </c>
      <c r="AH8869" t="str">
        <f>IF('5G_NR_raw_UE'!EY8869&gt;0,('5G_NR_raw_UE'!EY8869*'5G_NR_raw_UE'!EZ8869/1000000),"")</f>
        <v/>
      </c>
    </row>
    <row r="8870" spans="31:34">
      <c r="AE8870" t="str">
        <f>IF('5G_NR_raw_UE'!EP8870&gt;0,('5G_NR_raw_UE'!EP8870*'5G_NR_raw_UE'!EQ8870),"")</f>
        <v/>
      </c>
      <c r="AF8870" t="str">
        <f>IF('5G_NR_raw_UE'!ER8870&gt;0,('5G_NR_raw_UE'!ER8870*'5G_NR_raw_UE'!ES8870),"")</f>
        <v/>
      </c>
      <c r="AG8870" t="str">
        <f>IF('5G_NR_raw_UE'!EW8870&gt;0,('5G_NR_raw_UE'!EW8870*'5G_NR_raw_UE'!EX8870),"")</f>
        <v/>
      </c>
      <c r="AH8870" t="str">
        <f>IF('5G_NR_raw_UE'!EY8870&gt;0,('5G_NR_raw_UE'!EY8870*'5G_NR_raw_UE'!EZ8870/1000000),"")</f>
        <v/>
      </c>
    </row>
    <row r="8871" spans="31:34">
      <c r="AE8871" t="str">
        <f>IF('5G_NR_raw_UE'!EP8871&gt;0,('5G_NR_raw_UE'!EP8871*'5G_NR_raw_UE'!EQ8871),"")</f>
        <v/>
      </c>
      <c r="AF8871" t="str">
        <f>IF('5G_NR_raw_UE'!ER8871&gt;0,('5G_NR_raw_UE'!ER8871*'5G_NR_raw_UE'!ES8871),"")</f>
        <v/>
      </c>
      <c r="AG8871" t="str">
        <f>IF('5G_NR_raw_UE'!EW8871&gt;0,('5G_NR_raw_UE'!EW8871*'5G_NR_raw_UE'!EX8871),"")</f>
        <v/>
      </c>
      <c r="AH8871" t="str">
        <f>IF('5G_NR_raw_UE'!EY8871&gt;0,('5G_NR_raw_UE'!EY8871*'5G_NR_raw_UE'!EZ8871/1000000),"")</f>
        <v/>
      </c>
    </row>
    <row r="8872" spans="31:34">
      <c r="AE8872" t="str">
        <f>IF('5G_NR_raw_UE'!EP8872&gt;0,('5G_NR_raw_UE'!EP8872*'5G_NR_raw_UE'!EQ8872),"")</f>
        <v/>
      </c>
      <c r="AF8872" t="str">
        <f>IF('5G_NR_raw_UE'!ER8872&gt;0,('5G_NR_raw_UE'!ER8872*'5G_NR_raw_UE'!ES8872),"")</f>
        <v/>
      </c>
      <c r="AG8872" t="str">
        <f>IF('5G_NR_raw_UE'!EW8872&gt;0,('5G_NR_raw_UE'!EW8872*'5G_NR_raw_UE'!EX8872),"")</f>
        <v/>
      </c>
      <c r="AH8872" t="str">
        <f>IF('5G_NR_raw_UE'!EY8872&gt;0,('5G_NR_raw_UE'!EY8872*'5G_NR_raw_UE'!EZ8872/1000000),"")</f>
        <v/>
      </c>
    </row>
    <row r="8873" spans="31:34">
      <c r="AE8873" t="str">
        <f>IF('5G_NR_raw_UE'!EP8873&gt;0,('5G_NR_raw_UE'!EP8873*'5G_NR_raw_UE'!EQ8873),"")</f>
        <v/>
      </c>
      <c r="AF8873" t="str">
        <f>IF('5G_NR_raw_UE'!ER8873&gt;0,('5G_NR_raw_UE'!ER8873*'5G_NR_raw_UE'!ES8873),"")</f>
        <v/>
      </c>
      <c r="AG8873" t="str">
        <f>IF('5G_NR_raw_UE'!EW8873&gt;0,('5G_NR_raw_UE'!EW8873*'5G_NR_raw_UE'!EX8873),"")</f>
        <v/>
      </c>
      <c r="AH8873" t="str">
        <f>IF('5G_NR_raw_UE'!EY8873&gt;0,('5G_NR_raw_UE'!EY8873*'5G_NR_raw_UE'!EZ8873/1000000),"")</f>
        <v/>
      </c>
    </row>
    <row r="8874" spans="31:34">
      <c r="AE8874" t="str">
        <f>IF('5G_NR_raw_UE'!EP8874&gt;0,('5G_NR_raw_UE'!EP8874*'5G_NR_raw_UE'!EQ8874),"")</f>
        <v/>
      </c>
      <c r="AF8874" t="str">
        <f>IF('5G_NR_raw_UE'!ER8874&gt;0,('5G_NR_raw_UE'!ER8874*'5G_NR_raw_UE'!ES8874),"")</f>
        <v/>
      </c>
      <c r="AG8874" t="str">
        <f>IF('5G_NR_raw_UE'!EW8874&gt;0,('5G_NR_raw_UE'!EW8874*'5G_NR_raw_UE'!EX8874),"")</f>
        <v/>
      </c>
      <c r="AH8874" t="str">
        <f>IF('5G_NR_raw_UE'!EY8874&gt;0,('5G_NR_raw_UE'!EY8874*'5G_NR_raw_UE'!EZ8874/1000000),"")</f>
        <v/>
      </c>
    </row>
    <row r="8875" spans="31:34">
      <c r="AE8875" t="str">
        <f>IF('5G_NR_raw_UE'!EP8875&gt;0,('5G_NR_raw_UE'!EP8875*'5G_NR_raw_UE'!EQ8875),"")</f>
        <v/>
      </c>
      <c r="AF8875" t="str">
        <f>IF('5G_NR_raw_UE'!ER8875&gt;0,('5G_NR_raw_UE'!ER8875*'5G_NR_raw_UE'!ES8875),"")</f>
        <v/>
      </c>
      <c r="AG8875" t="str">
        <f>IF('5G_NR_raw_UE'!EW8875&gt;0,('5G_NR_raw_UE'!EW8875*'5G_NR_raw_UE'!EX8875),"")</f>
        <v/>
      </c>
      <c r="AH8875" t="str">
        <f>IF('5G_NR_raw_UE'!EY8875&gt;0,('5G_NR_raw_UE'!EY8875*'5G_NR_raw_UE'!EZ8875/1000000),"")</f>
        <v/>
      </c>
    </row>
    <row r="8876" spans="31:34">
      <c r="AE8876" t="str">
        <f>IF('5G_NR_raw_UE'!EP8876&gt;0,('5G_NR_raw_UE'!EP8876*'5G_NR_raw_UE'!EQ8876),"")</f>
        <v/>
      </c>
      <c r="AF8876" t="str">
        <f>IF('5G_NR_raw_UE'!ER8876&gt;0,('5G_NR_raw_UE'!ER8876*'5G_NR_raw_UE'!ES8876),"")</f>
        <v/>
      </c>
      <c r="AG8876" t="str">
        <f>IF('5G_NR_raw_UE'!EW8876&gt;0,('5G_NR_raw_UE'!EW8876*'5G_NR_raw_UE'!EX8876),"")</f>
        <v/>
      </c>
      <c r="AH8876" t="str">
        <f>IF('5G_NR_raw_UE'!EY8876&gt;0,('5G_NR_raw_UE'!EY8876*'5G_NR_raw_UE'!EZ8876/1000000),"")</f>
        <v/>
      </c>
    </row>
    <row r="8877" spans="31:34">
      <c r="AE8877" t="str">
        <f>IF('5G_NR_raw_UE'!EP8877&gt;0,('5G_NR_raw_UE'!EP8877*'5G_NR_raw_UE'!EQ8877),"")</f>
        <v/>
      </c>
      <c r="AF8877" t="str">
        <f>IF('5G_NR_raw_UE'!ER8877&gt;0,('5G_NR_raw_UE'!ER8877*'5G_NR_raw_UE'!ES8877),"")</f>
        <v/>
      </c>
      <c r="AG8877" t="str">
        <f>IF('5G_NR_raw_UE'!EW8877&gt;0,('5G_NR_raw_UE'!EW8877*'5G_NR_raw_UE'!EX8877),"")</f>
        <v/>
      </c>
      <c r="AH8877" t="str">
        <f>IF('5G_NR_raw_UE'!EY8877&gt;0,('5G_NR_raw_UE'!EY8877*'5G_NR_raw_UE'!EZ8877/1000000),"")</f>
        <v/>
      </c>
    </row>
    <row r="8878" spans="31:34">
      <c r="AE8878" t="str">
        <f>IF('5G_NR_raw_UE'!EP8878&gt;0,('5G_NR_raw_UE'!EP8878*'5G_NR_raw_UE'!EQ8878),"")</f>
        <v/>
      </c>
      <c r="AF8878" t="str">
        <f>IF('5G_NR_raw_UE'!ER8878&gt;0,('5G_NR_raw_UE'!ER8878*'5G_NR_raw_UE'!ES8878),"")</f>
        <v/>
      </c>
      <c r="AG8878" t="str">
        <f>IF('5G_NR_raw_UE'!EW8878&gt;0,('5G_NR_raw_UE'!EW8878*'5G_NR_raw_UE'!EX8878),"")</f>
        <v/>
      </c>
      <c r="AH8878" t="str">
        <f>IF('5G_NR_raw_UE'!EY8878&gt;0,('5G_NR_raw_UE'!EY8878*'5G_NR_raw_UE'!EZ8878/1000000),"")</f>
        <v/>
      </c>
    </row>
    <row r="8879" spans="31:34">
      <c r="AE8879" t="str">
        <f>IF('5G_NR_raw_UE'!EP8879&gt;0,('5G_NR_raw_UE'!EP8879*'5G_NR_raw_UE'!EQ8879),"")</f>
        <v/>
      </c>
      <c r="AF8879" t="str">
        <f>IF('5G_NR_raw_UE'!ER8879&gt;0,('5G_NR_raw_UE'!ER8879*'5G_NR_raw_UE'!ES8879),"")</f>
        <v/>
      </c>
      <c r="AG8879" t="str">
        <f>IF('5G_NR_raw_UE'!EW8879&gt;0,('5G_NR_raw_UE'!EW8879*'5G_NR_raw_UE'!EX8879),"")</f>
        <v/>
      </c>
      <c r="AH8879" t="str">
        <f>IF('5G_NR_raw_UE'!EY8879&gt;0,('5G_NR_raw_UE'!EY8879*'5G_NR_raw_UE'!EZ8879/1000000),"")</f>
        <v/>
      </c>
    </row>
    <row r="8880" spans="31:34">
      <c r="AE8880" t="str">
        <f>IF('5G_NR_raw_UE'!EP8880&gt;0,('5G_NR_raw_UE'!EP8880*'5G_NR_raw_UE'!EQ8880),"")</f>
        <v/>
      </c>
      <c r="AF8880" t="str">
        <f>IF('5G_NR_raw_UE'!ER8880&gt;0,('5G_NR_raw_UE'!ER8880*'5G_NR_raw_UE'!ES8880),"")</f>
        <v/>
      </c>
      <c r="AG8880" t="str">
        <f>IF('5G_NR_raw_UE'!EW8880&gt;0,('5G_NR_raw_UE'!EW8880*'5G_NR_raw_UE'!EX8880),"")</f>
        <v/>
      </c>
      <c r="AH8880" t="str">
        <f>IF('5G_NR_raw_UE'!EY8880&gt;0,('5G_NR_raw_UE'!EY8880*'5G_NR_raw_UE'!EZ8880/1000000),"")</f>
        <v/>
      </c>
    </row>
    <row r="8881" spans="31:34">
      <c r="AE8881" t="str">
        <f>IF('5G_NR_raw_UE'!EP8881&gt;0,('5G_NR_raw_UE'!EP8881*'5G_NR_raw_UE'!EQ8881),"")</f>
        <v/>
      </c>
      <c r="AF8881" t="str">
        <f>IF('5G_NR_raw_UE'!ER8881&gt;0,('5G_NR_raw_UE'!ER8881*'5G_NR_raw_UE'!ES8881),"")</f>
        <v/>
      </c>
      <c r="AG8881" t="str">
        <f>IF('5G_NR_raw_UE'!EW8881&gt;0,('5G_NR_raw_UE'!EW8881*'5G_NR_raw_UE'!EX8881),"")</f>
        <v/>
      </c>
      <c r="AH8881" t="str">
        <f>IF('5G_NR_raw_UE'!EY8881&gt;0,('5G_NR_raw_UE'!EY8881*'5G_NR_raw_UE'!EZ8881/1000000),"")</f>
        <v/>
      </c>
    </row>
    <row r="8882" spans="31:34">
      <c r="AE8882" t="str">
        <f>IF('5G_NR_raw_UE'!EP8882&gt;0,('5G_NR_raw_UE'!EP8882*'5G_NR_raw_UE'!EQ8882),"")</f>
        <v/>
      </c>
      <c r="AF8882" t="str">
        <f>IF('5G_NR_raw_UE'!ER8882&gt;0,('5G_NR_raw_UE'!ER8882*'5G_NR_raw_UE'!ES8882),"")</f>
        <v/>
      </c>
      <c r="AG8882" t="str">
        <f>IF('5G_NR_raw_UE'!EW8882&gt;0,('5G_NR_raw_UE'!EW8882*'5G_NR_raw_UE'!EX8882),"")</f>
        <v/>
      </c>
      <c r="AH8882" t="str">
        <f>IF('5G_NR_raw_UE'!EY8882&gt;0,('5G_NR_raw_UE'!EY8882*'5G_NR_raw_UE'!EZ8882/1000000),"")</f>
        <v/>
      </c>
    </row>
    <row r="8883" spans="31:34">
      <c r="AE8883" t="str">
        <f>IF('5G_NR_raw_UE'!EP8883&gt;0,('5G_NR_raw_UE'!EP8883*'5G_NR_raw_UE'!EQ8883),"")</f>
        <v/>
      </c>
      <c r="AF8883" t="str">
        <f>IF('5G_NR_raw_UE'!ER8883&gt;0,('5G_NR_raw_UE'!ER8883*'5G_NR_raw_UE'!ES8883),"")</f>
        <v/>
      </c>
      <c r="AG8883" t="str">
        <f>IF('5G_NR_raw_UE'!EW8883&gt;0,('5G_NR_raw_UE'!EW8883*'5G_NR_raw_UE'!EX8883),"")</f>
        <v/>
      </c>
      <c r="AH8883" t="str">
        <f>IF('5G_NR_raw_UE'!EY8883&gt;0,('5G_NR_raw_UE'!EY8883*'5G_NR_raw_UE'!EZ8883/1000000),"")</f>
        <v/>
      </c>
    </row>
    <row r="8884" spans="31:34">
      <c r="AE8884" t="str">
        <f>IF('5G_NR_raw_UE'!EP8884&gt;0,('5G_NR_raw_UE'!EP8884*'5G_NR_raw_UE'!EQ8884),"")</f>
        <v/>
      </c>
      <c r="AF8884" t="str">
        <f>IF('5G_NR_raw_UE'!ER8884&gt;0,('5G_NR_raw_UE'!ER8884*'5G_NR_raw_UE'!ES8884),"")</f>
        <v/>
      </c>
      <c r="AG8884" t="str">
        <f>IF('5G_NR_raw_UE'!EW8884&gt;0,('5G_NR_raw_UE'!EW8884*'5G_NR_raw_UE'!EX8884),"")</f>
        <v/>
      </c>
      <c r="AH8884" t="str">
        <f>IF('5G_NR_raw_UE'!EY8884&gt;0,('5G_NR_raw_UE'!EY8884*'5G_NR_raw_UE'!EZ8884/1000000),"")</f>
        <v/>
      </c>
    </row>
    <row r="8885" spans="31:34">
      <c r="AE8885" t="str">
        <f>IF('5G_NR_raw_UE'!EP8885&gt;0,('5G_NR_raw_UE'!EP8885*'5G_NR_raw_UE'!EQ8885),"")</f>
        <v/>
      </c>
      <c r="AF8885" t="str">
        <f>IF('5G_NR_raw_UE'!ER8885&gt;0,('5G_NR_raw_UE'!ER8885*'5G_NR_raw_UE'!ES8885),"")</f>
        <v/>
      </c>
      <c r="AG8885" t="str">
        <f>IF('5G_NR_raw_UE'!EW8885&gt;0,('5G_NR_raw_UE'!EW8885*'5G_NR_raw_UE'!EX8885),"")</f>
        <v/>
      </c>
      <c r="AH8885" t="str">
        <f>IF('5G_NR_raw_UE'!EY8885&gt;0,('5G_NR_raw_UE'!EY8885*'5G_NR_raw_UE'!EZ8885/1000000),"")</f>
        <v/>
      </c>
    </row>
    <row r="8886" spans="31:34">
      <c r="AE8886" t="str">
        <f>IF('5G_NR_raw_UE'!EP8886&gt;0,('5G_NR_raw_UE'!EP8886*'5G_NR_raw_UE'!EQ8886),"")</f>
        <v/>
      </c>
      <c r="AF8886" t="str">
        <f>IF('5G_NR_raw_UE'!ER8886&gt;0,('5G_NR_raw_UE'!ER8886*'5G_NR_raw_UE'!ES8886),"")</f>
        <v/>
      </c>
      <c r="AG8886" t="str">
        <f>IF('5G_NR_raw_UE'!EW8886&gt;0,('5G_NR_raw_UE'!EW8886*'5G_NR_raw_UE'!EX8886),"")</f>
        <v/>
      </c>
      <c r="AH8886" t="str">
        <f>IF('5G_NR_raw_UE'!EY8886&gt;0,('5G_NR_raw_UE'!EY8886*'5G_NR_raw_UE'!EZ8886/1000000),"")</f>
        <v/>
      </c>
    </row>
    <row r="8887" spans="31:34">
      <c r="AE8887" t="str">
        <f>IF('5G_NR_raw_UE'!EP8887&gt;0,('5G_NR_raw_UE'!EP8887*'5G_NR_raw_UE'!EQ8887),"")</f>
        <v/>
      </c>
      <c r="AF8887" t="str">
        <f>IF('5G_NR_raw_UE'!ER8887&gt;0,('5G_NR_raw_UE'!ER8887*'5G_NR_raw_UE'!ES8887),"")</f>
        <v/>
      </c>
      <c r="AG8887" t="str">
        <f>IF('5G_NR_raw_UE'!EW8887&gt;0,('5G_NR_raw_UE'!EW8887*'5G_NR_raw_UE'!EX8887),"")</f>
        <v/>
      </c>
      <c r="AH8887" t="str">
        <f>IF('5G_NR_raw_UE'!EY8887&gt;0,('5G_NR_raw_UE'!EY8887*'5G_NR_raw_UE'!EZ8887/1000000),"")</f>
        <v/>
      </c>
    </row>
    <row r="8888" spans="31:34">
      <c r="AE8888" t="str">
        <f>IF('5G_NR_raw_UE'!EP8888&gt;0,('5G_NR_raw_UE'!EP8888*'5G_NR_raw_UE'!EQ8888),"")</f>
        <v/>
      </c>
      <c r="AF8888" t="str">
        <f>IF('5G_NR_raw_UE'!ER8888&gt;0,('5G_NR_raw_UE'!ER8888*'5G_NR_raw_UE'!ES8888),"")</f>
        <v/>
      </c>
      <c r="AG8888" t="str">
        <f>IF('5G_NR_raw_UE'!EW8888&gt;0,('5G_NR_raw_UE'!EW8888*'5G_NR_raw_UE'!EX8888),"")</f>
        <v/>
      </c>
      <c r="AH8888" t="str">
        <f>IF('5G_NR_raw_UE'!EY8888&gt;0,('5G_NR_raw_UE'!EY8888*'5G_NR_raw_UE'!EZ8888/1000000),"")</f>
        <v/>
      </c>
    </row>
    <row r="8889" spans="31:34">
      <c r="AE8889" t="str">
        <f>IF('5G_NR_raw_UE'!EP8889&gt;0,('5G_NR_raw_UE'!EP8889*'5G_NR_raw_UE'!EQ8889),"")</f>
        <v/>
      </c>
      <c r="AF8889" t="str">
        <f>IF('5G_NR_raw_UE'!ER8889&gt;0,('5G_NR_raw_UE'!ER8889*'5G_NR_raw_UE'!ES8889),"")</f>
        <v/>
      </c>
      <c r="AG8889" t="str">
        <f>IF('5G_NR_raw_UE'!EW8889&gt;0,('5G_NR_raw_UE'!EW8889*'5G_NR_raw_UE'!EX8889),"")</f>
        <v/>
      </c>
      <c r="AH8889" t="str">
        <f>IF('5G_NR_raw_UE'!EY8889&gt;0,('5G_NR_raw_UE'!EY8889*'5G_NR_raw_UE'!EZ8889/1000000),"")</f>
        <v/>
      </c>
    </row>
    <row r="8890" spans="31:34">
      <c r="AE8890" t="str">
        <f>IF('5G_NR_raw_UE'!EP8890&gt;0,('5G_NR_raw_UE'!EP8890*'5G_NR_raw_UE'!EQ8890),"")</f>
        <v/>
      </c>
      <c r="AF8890" t="str">
        <f>IF('5G_NR_raw_UE'!ER8890&gt;0,('5G_NR_raw_UE'!ER8890*'5G_NR_raw_UE'!ES8890),"")</f>
        <v/>
      </c>
      <c r="AG8890" t="str">
        <f>IF('5G_NR_raw_UE'!EW8890&gt;0,('5G_NR_raw_UE'!EW8890*'5G_NR_raw_UE'!EX8890),"")</f>
        <v/>
      </c>
      <c r="AH8890" t="str">
        <f>IF('5G_NR_raw_UE'!EY8890&gt;0,('5G_NR_raw_UE'!EY8890*'5G_NR_raw_UE'!EZ8890/1000000),"")</f>
        <v/>
      </c>
    </row>
    <row r="8891" spans="31:34">
      <c r="AE8891" t="str">
        <f>IF('5G_NR_raw_UE'!EP8891&gt;0,('5G_NR_raw_UE'!EP8891*'5G_NR_raw_UE'!EQ8891),"")</f>
        <v/>
      </c>
      <c r="AF8891" t="str">
        <f>IF('5G_NR_raw_UE'!ER8891&gt;0,('5G_NR_raw_UE'!ER8891*'5G_NR_raw_UE'!ES8891),"")</f>
        <v/>
      </c>
      <c r="AG8891" t="str">
        <f>IF('5G_NR_raw_UE'!EW8891&gt;0,('5G_NR_raw_UE'!EW8891*'5G_NR_raw_UE'!EX8891),"")</f>
        <v/>
      </c>
      <c r="AH8891" t="str">
        <f>IF('5G_NR_raw_UE'!EY8891&gt;0,('5G_NR_raw_UE'!EY8891*'5G_NR_raw_UE'!EZ8891/1000000),"")</f>
        <v/>
      </c>
    </row>
    <row r="8892" spans="31:34">
      <c r="AE8892" t="str">
        <f>IF('5G_NR_raw_UE'!EP8892&gt;0,('5G_NR_raw_UE'!EP8892*'5G_NR_raw_UE'!EQ8892),"")</f>
        <v/>
      </c>
      <c r="AF8892" t="str">
        <f>IF('5G_NR_raw_UE'!ER8892&gt;0,('5G_NR_raw_UE'!ER8892*'5G_NR_raw_UE'!ES8892),"")</f>
        <v/>
      </c>
      <c r="AG8892" t="str">
        <f>IF('5G_NR_raw_UE'!EW8892&gt;0,('5G_NR_raw_UE'!EW8892*'5G_NR_raw_UE'!EX8892),"")</f>
        <v/>
      </c>
      <c r="AH8892" t="str">
        <f>IF('5G_NR_raw_UE'!EY8892&gt;0,('5G_NR_raw_UE'!EY8892*'5G_NR_raw_UE'!EZ8892/1000000),"")</f>
        <v/>
      </c>
    </row>
    <row r="8893" spans="31:34">
      <c r="AE8893" t="str">
        <f>IF('5G_NR_raw_UE'!EP8893&gt;0,('5G_NR_raw_UE'!EP8893*'5G_NR_raw_UE'!EQ8893),"")</f>
        <v/>
      </c>
      <c r="AF8893" t="str">
        <f>IF('5G_NR_raw_UE'!ER8893&gt;0,('5G_NR_raw_UE'!ER8893*'5G_NR_raw_UE'!ES8893),"")</f>
        <v/>
      </c>
      <c r="AG8893" t="str">
        <f>IF('5G_NR_raw_UE'!EW8893&gt;0,('5G_NR_raw_UE'!EW8893*'5G_NR_raw_UE'!EX8893),"")</f>
        <v/>
      </c>
      <c r="AH8893" t="str">
        <f>IF('5G_NR_raw_UE'!EY8893&gt;0,('5G_NR_raw_UE'!EY8893*'5G_NR_raw_UE'!EZ8893/1000000),"")</f>
        <v/>
      </c>
    </row>
    <row r="8894" spans="31:34">
      <c r="AE8894" t="str">
        <f>IF('5G_NR_raw_UE'!EP8894&gt;0,('5G_NR_raw_UE'!EP8894*'5G_NR_raw_UE'!EQ8894),"")</f>
        <v/>
      </c>
      <c r="AF8894" t="str">
        <f>IF('5G_NR_raw_UE'!ER8894&gt;0,('5G_NR_raw_UE'!ER8894*'5G_NR_raw_UE'!ES8894),"")</f>
        <v/>
      </c>
      <c r="AG8894" t="str">
        <f>IF('5G_NR_raw_UE'!EW8894&gt;0,('5G_NR_raw_UE'!EW8894*'5G_NR_raw_UE'!EX8894),"")</f>
        <v/>
      </c>
      <c r="AH8894" t="str">
        <f>IF('5G_NR_raw_UE'!EY8894&gt;0,('5G_NR_raw_UE'!EY8894*'5G_NR_raw_UE'!EZ8894/1000000),"")</f>
        <v/>
      </c>
    </row>
    <row r="8895" spans="31:34">
      <c r="AE8895" t="str">
        <f>IF('5G_NR_raw_UE'!EP8895&gt;0,('5G_NR_raw_UE'!EP8895*'5G_NR_raw_UE'!EQ8895),"")</f>
        <v/>
      </c>
      <c r="AF8895" t="str">
        <f>IF('5G_NR_raw_UE'!ER8895&gt;0,('5G_NR_raw_UE'!ER8895*'5G_NR_raw_UE'!ES8895),"")</f>
        <v/>
      </c>
      <c r="AG8895" t="str">
        <f>IF('5G_NR_raw_UE'!EW8895&gt;0,('5G_NR_raw_UE'!EW8895*'5G_NR_raw_UE'!EX8895),"")</f>
        <v/>
      </c>
      <c r="AH8895" t="str">
        <f>IF('5G_NR_raw_UE'!EY8895&gt;0,('5G_NR_raw_UE'!EY8895*'5G_NR_raw_UE'!EZ8895/1000000),"")</f>
        <v/>
      </c>
    </row>
    <row r="8896" spans="31:34">
      <c r="AE8896" t="str">
        <f>IF('5G_NR_raw_UE'!EP8896&gt;0,('5G_NR_raw_UE'!EP8896*'5G_NR_raw_UE'!EQ8896),"")</f>
        <v/>
      </c>
      <c r="AF8896" t="str">
        <f>IF('5G_NR_raw_UE'!ER8896&gt;0,('5G_NR_raw_UE'!ER8896*'5G_NR_raw_UE'!ES8896),"")</f>
        <v/>
      </c>
      <c r="AG8896" t="str">
        <f>IF('5G_NR_raw_UE'!EW8896&gt;0,('5G_NR_raw_UE'!EW8896*'5G_NR_raw_UE'!EX8896),"")</f>
        <v/>
      </c>
      <c r="AH8896" t="str">
        <f>IF('5G_NR_raw_UE'!EY8896&gt;0,('5G_NR_raw_UE'!EY8896*'5G_NR_raw_UE'!EZ8896/1000000),"")</f>
        <v/>
      </c>
    </row>
    <row r="8897" spans="31:34">
      <c r="AE8897" t="str">
        <f>IF('5G_NR_raw_UE'!EP8897&gt;0,('5G_NR_raw_UE'!EP8897*'5G_NR_raw_UE'!EQ8897),"")</f>
        <v/>
      </c>
      <c r="AF8897" t="str">
        <f>IF('5G_NR_raw_UE'!ER8897&gt;0,('5G_NR_raw_UE'!ER8897*'5G_NR_raw_UE'!ES8897),"")</f>
        <v/>
      </c>
      <c r="AG8897" t="str">
        <f>IF('5G_NR_raw_UE'!EW8897&gt;0,('5G_NR_raw_UE'!EW8897*'5G_NR_raw_UE'!EX8897),"")</f>
        <v/>
      </c>
      <c r="AH8897" t="str">
        <f>IF('5G_NR_raw_UE'!EY8897&gt;0,('5G_NR_raw_UE'!EY8897*'5G_NR_raw_UE'!EZ8897/1000000),"")</f>
        <v/>
      </c>
    </row>
    <row r="8898" spans="31:34">
      <c r="AE8898" t="str">
        <f>IF('5G_NR_raw_UE'!EP8898&gt;0,('5G_NR_raw_UE'!EP8898*'5G_NR_raw_UE'!EQ8898),"")</f>
        <v/>
      </c>
      <c r="AF8898" t="str">
        <f>IF('5G_NR_raw_UE'!ER8898&gt;0,('5G_NR_raw_UE'!ER8898*'5G_NR_raw_UE'!ES8898),"")</f>
        <v/>
      </c>
      <c r="AG8898" t="str">
        <f>IF('5G_NR_raw_UE'!EW8898&gt;0,('5G_NR_raw_UE'!EW8898*'5G_NR_raw_UE'!EX8898),"")</f>
        <v/>
      </c>
      <c r="AH8898" t="str">
        <f>IF('5G_NR_raw_UE'!EY8898&gt;0,('5G_NR_raw_UE'!EY8898*'5G_NR_raw_UE'!EZ8898/1000000),"")</f>
        <v/>
      </c>
    </row>
    <row r="8899" spans="31:34">
      <c r="AE8899" t="str">
        <f>IF('5G_NR_raw_UE'!EP8899&gt;0,('5G_NR_raw_UE'!EP8899*'5G_NR_raw_UE'!EQ8899),"")</f>
        <v/>
      </c>
      <c r="AF8899" t="str">
        <f>IF('5G_NR_raw_UE'!ER8899&gt;0,('5G_NR_raw_UE'!ER8899*'5G_NR_raw_UE'!ES8899),"")</f>
        <v/>
      </c>
      <c r="AG8899" t="str">
        <f>IF('5G_NR_raw_UE'!EW8899&gt;0,('5G_NR_raw_UE'!EW8899*'5G_NR_raw_UE'!EX8899),"")</f>
        <v/>
      </c>
      <c r="AH8899" t="str">
        <f>IF('5G_NR_raw_UE'!EY8899&gt;0,('5G_NR_raw_UE'!EY8899*'5G_NR_raw_UE'!EZ8899/1000000),"")</f>
        <v/>
      </c>
    </row>
    <row r="8900" spans="31:34">
      <c r="AE8900" t="str">
        <f>IF('5G_NR_raw_UE'!EP8900&gt;0,('5G_NR_raw_UE'!EP8900*'5G_NR_raw_UE'!EQ8900),"")</f>
        <v/>
      </c>
      <c r="AF8900" t="str">
        <f>IF('5G_NR_raw_UE'!ER8900&gt;0,('5G_NR_raw_UE'!ER8900*'5G_NR_raw_UE'!ES8900),"")</f>
        <v/>
      </c>
      <c r="AG8900" t="str">
        <f>IF('5G_NR_raw_UE'!EW8900&gt;0,('5G_NR_raw_UE'!EW8900*'5G_NR_raw_UE'!EX8900),"")</f>
        <v/>
      </c>
      <c r="AH8900" t="str">
        <f>IF('5G_NR_raw_UE'!EY8900&gt;0,('5G_NR_raw_UE'!EY8900*'5G_NR_raw_UE'!EZ8900/1000000),"")</f>
        <v/>
      </c>
    </row>
    <row r="8901" spans="31:34">
      <c r="AE8901" t="str">
        <f>IF('5G_NR_raw_UE'!EP8901&gt;0,('5G_NR_raw_UE'!EP8901*'5G_NR_raw_UE'!EQ8901),"")</f>
        <v/>
      </c>
      <c r="AF8901" t="str">
        <f>IF('5G_NR_raw_UE'!ER8901&gt;0,('5G_NR_raw_UE'!ER8901*'5G_NR_raw_UE'!ES8901),"")</f>
        <v/>
      </c>
      <c r="AG8901" t="str">
        <f>IF('5G_NR_raw_UE'!EW8901&gt;0,('5G_NR_raw_UE'!EW8901*'5G_NR_raw_UE'!EX8901),"")</f>
        <v/>
      </c>
      <c r="AH8901" t="str">
        <f>IF('5G_NR_raw_UE'!EY8901&gt;0,('5G_NR_raw_UE'!EY8901*'5G_NR_raw_UE'!EZ8901/1000000),"")</f>
        <v/>
      </c>
    </row>
    <row r="8902" spans="31:34">
      <c r="AE8902" t="str">
        <f>IF('5G_NR_raw_UE'!EP8902&gt;0,('5G_NR_raw_UE'!EP8902*'5G_NR_raw_UE'!EQ8902),"")</f>
        <v/>
      </c>
      <c r="AF8902" t="str">
        <f>IF('5G_NR_raw_UE'!ER8902&gt;0,('5G_NR_raw_UE'!ER8902*'5G_NR_raw_UE'!ES8902),"")</f>
        <v/>
      </c>
      <c r="AG8902" t="str">
        <f>IF('5G_NR_raw_UE'!EW8902&gt;0,('5G_NR_raw_UE'!EW8902*'5G_NR_raw_UE'!EX8902),"")</f>
        <v/>
      </c>
      <c r="AH8902" t="str">
        <f>IF('5G_NR_raw_UE'!EY8902&gt;0,('5G_NR_raw_UE'!EY8902*'5G_NR_raw_UE'!EZ8902/1000000),"")</f>
        <v/>
      </c>
    </row>
    <row r="8903" spans="31:34">
      <c r="AE8903" t="str">
        <f>IF('5G_NR_raw_UE'!EP8903&gt;0,('5G_NR_raw_UE'!EP8903*'5G_NR_raw_UE'!EQ8903),"")</f>
        <v/>
      </c>
      <c r="AF8903" t="str">
        <f>IF('5G_NR_raw_UE'!ER8903&gt;0,('5G_NR_raw_UE'!ER8903*'5G_NR_raw_UE'!ES8903),"")</f>
        <v/>
      </c>
      <c r="AG8903" t="str">
        <f>IF('5G_NR_raw_UE'!EW8903&gt;0,('5G_NR_raw_UE'!EW8903*'5G_NR_raw_UE'!EX8903),"")</f>
        <v/>
      </c>
      <c r="AH8903" t="str">
        <f>IF('5G_NR_raw_UE'!EY8903&gt;0,('5G_NR_raw_UE'!EY8903*'5G_NR_raw_UE'!EZ8903/1000000),"")</f>
        <v/>
      </c>
    </row>
    <row r="8904" spans="31:34">
      <c r="AE8904" t="str">
        <f>IF('5G_NR_raw_UE'!EP8904&gt;0,('5G_NR_raw_UE'!EP8904*'5G_NR_raw_UE'!EQ8904),"")</f>
        <v/>
      </c>
      <c r="AF8904" t="str">
        <f>IF('5G_NR_raw_UE'!ER8904&gt;0,('5G_NR_raw_UE'!ER8904*'5G_NR_raw_UE'!ES8904),"")</f>
        <v/>
      </c>
      <c r="AG8904" t="str">
        <f>IF('5G_NR_raw_UE'!EW8904&gt;0,('5G_NR_raw_UE'!EW8904*'5G_NR_raw_UE'!EX8904),"")</f>
        <v/>
      </c>
      <c r="AH8904" t="str">
        <f>IF('5G_NR_raw_UE'!EY8904&gt;0,('5G_NR_raw_UE'!EY8904*'5G_NR_raw_UE'!EZ8904/1000000),"")</f>
        <v/>
      </c>
    </row>
    <row r="8905" spans="31:34">
      <c r="AE8905" t="str">
        <f>IF('5G_NR_raw_UE'!EP8905&gt;0,('5G_NR_raw_UE'!EP8905*'5G_NR_raw_UE'!EQ8905),"")</f>
        <v/>
      </c>
      <c r="AF8905" t="str">
        <f>IF('5G_NR_raw_UE'!ER8905&gt;0,('5G_NR_raw_UE'!ER8905*'5G_NR_raw_UE'!ES8905),"")</f>
        <v/>
      </c>
      <c r="AG8905" t="str">
        <f>IF('5G_NR_raw_UE'!EW8905&gt;0,('5G_NR_raw_UE'!EW8905*'5G_NR_raw_UE'!EX8905),"")</f>
        <v/>
      </c>
      <c r="AH8905" t="str">
        <f>IF('5G_NR_raw_UE'!EY8905&gt;0,('5G_NR_raw_UE'!EY8905*'5G_NR_raw_UE'!EZ8905/1000000),"")</f>
        <v/>
      </c>
    </row>
    <row r="8906" spans="31:34">
      <c r="AE8906" t="str">
        <f>IF('5G_NR_raw_UE'!EP8906&gt;0,('5G_NR_raw_UE'!EP8906*'5G_NR_raw_UE'!EQ8906),"")</f>
        <v/>
      </c>
      <c r="AF8906" t="str">
        <f>IF('5G_NR_raw_UE'!ER8906&gt;0,('5G_NR_raw_UE'!ER8906*'5G_NR_raw_UE'!ES8906),"")</f>
        <v/>
      </c>
      <c r="AG8906" t="str">
        <f>IF('5G_NR_raw_UE'!EW8906&gt;0,('5G_NR_raw_UE'!EW8906*'5G_NR_raw_UE'!EX8906),"")</f>
        <v/>
      </c>
      <c r="AH8906" t="str">
        <f>IF('5G_NR_raw_UE'!EY8906&gt;0,('5G_NR_raw_UE'!EY8906*'5G_NR_raw_UE'!EZ8906/1000000),"")</f>
        <v/>
      </c>
    </row>
    <row r="8907" spans="31:34">
      <c r="AE8907" t="str">
        <f>IF('5G_NR_raw_UE'!EP8907&gt;0,('5G_NR_raw_UE'!EP8907*'5G_NR_raw_UE'!EQ8907),"")</f>
        <v/>
      </c>
      <c r="AF8907" t="str">
        <f>IF('5G_NR_raw_UE'!ER8907&gt;0,('5G_NR_raw_UE'!ER8907*'5G_NR_raw_UE'!ES8907),"")</f>
        <v/>
      </c>
      <c r="AG8907" t="str">
        <f>IF('5G_NR_raw_UE'!EW8907&gt;0,('5G_NR_raw_UE'!EW8907*'5G_NR_raw_UE'!EX8907),"")</f>
        <v/>
      </c>
      <c r="AH8907" t="str">
        <f>IF('5G_NR_raw_UE'!EY8907&gt;0,('5G_NR_raw_UE'!EY8907*'5G_NR_raw_UE'!EZ8907/1000000),"")</f>
        <v/>
      </c>
    </row>
    <row r="8908" spans="31:34">
      <c r="AE8908" t="str">
        <f>IF('5G_NR_raw_UE'!EP8908&gt;0,('5G_NR_raw_UE'!EP8908*'5G_NR_raw_UE'!EQ8908),"")</f>
        <v/>
      </c>
      <c r="AF8908" t="str">
        <f>IF('5G_NR_raw_UE'!ER8908&gt;0,('5G_NR_raw_UE'!ER8908*'5G_NR_raw_UE'!ES8908),"")</f>
        <v/>
      </c>
      <c r="AG8908" t="str">
        <f>IF('5G_NR_raw_UE'!EW8908&gt;0,('5G_NR_raw_UE'!EW8908*'5G_NR_raw_UE'!EX8908),"")</f>
        <v/>
      </c>
      <c r="AH8908" t="str">
        <f>IF('5G_NR_raw_UE'!EY8908&gt;0,('5G_NR_raw_UE'!EY8908*'5G_NR_raw_UE'!EZ8908/1000000),"")</f>
        <v/>
      </c>
    </row>
    <row r="8909" spans="31:34">
      <c r="AE8909" t="str">
        <f>IF('5G_NR_raw_UE'!EP8909&gt;0,('5G_NR_raw_UE'!EP8909*'5G_NR_raw_UE'!EQ8909),"")</f>
        <v/>
      </c>
      <c r="AF8909" t="str">
        <f>IF('5G_NR_raw_UE'!ER8909&gt;0,('5G_NR_raw_UE'!ER8909*'5G_NR_raw_UE'!ES8909),"")</f>
        <v/>
      </c>
      <c r="AG8909" t="str">
        <f>IF('5G_NR_raw_UE'!EW8909&gt;0,('5G_NR_raw_UE'!EW8909*'5G_NR_raw_UE'!EX8909),"")</f>
        <v/>
      </c>
      <c r="AH8909" t="str">
        <f>IF('5G_NR_raw_UE'!EY8909&gt;0,('5G_NR_raw_UE'!EY8909*'5G_NR_raw_UE'!EZ8909/1000000),"")</f>
        <v/>
      </c>
    </row>
    <row r="8910" spans="31:34">
      <c r="AE8910" t="str">
        <f>IF('5G_NR_raw_UE'!EP8910&gt;0,('5G_NR_raw_UE'!EP8910*'5G_NR_raw_UE'!EQ8910),"")</f>
        <v/>
      </c>
      <c r="AF8910" t="str">
        <f>IF('5G_NR_raw_UE'!ER8910&gt;0,('5G_NR_raw_UE'!ER8910*'5G_NR_raw_UE'!ES8910),"")</f>
        <v/>
      </c>
      <c r="AG8910" t="str">
        <f>IF('5G_NR_raw_UE'!EW8910&gt;0,('5G_NR_raw_UE'!EW8910*'5G_NR_raw_UE'!EX8910),"")</f>
        <v/>
      </c>
      <c r="AH8910" t="str">
        <f>IF('5G_NR_raw_UE'!EY8910&gt;0,('5G_NR_raw_UE'!EY8910*'5G_NR_raw_UE'!EZ8910/1000000),"")</f>
        <v/>
      </c>
    </row>
    <row r="8911" spans="31:34">
      <c r="AE8911" t="str">
        <f>IF('5G_NR_raw_UE'!EP8911&gt;0,('5G_NR_raw_UE'!EP8911*'5G_NR_raw_UE'!EQ8911),"")</f>
        <v/>
      </c>
      <c r="AF8911" t="str">
        <f>IF('5G_NR_raw_UE'!ER8911&gt;0,('5G_NR_raw_UE'!ER8911*'5G_NR_raw_UE'!ES8911),"")</f>
        <v/>
      </c>
      <c r="AG8911" t="str">
        <f>IF('5G_NR_raw_UE'!EW8911&gt;0,('5G_NR_raw_UE'!EW8911*'5G_NR_raw_UE'!EX8911),"")</f>
        <v/>
      </c>
      <c r="AH8911" t="str">
        <f>IF('5G_NR_raw_UE'!EY8911&gt;0,('5G_NR_raw_UE'!EY8911*'5G_NR_raw_UE'!EZ8911/1000000),"")</f>
        <v/>
      </c>
    </row>
    <row r="8912" spans="31:34">
      <c r="AE8912" t="str">
        <f>IF('5G_NR_raw_UE'!EP8912&gt;0,('5G_NR_raw_UE'!EP8912*'5G_NR_raw_UE'!EQ8912),"")</f>
        <v/>
      </c>
      <c r="AF8912" t="str">
        <f>IF('5G_NR_raw_UE'!ER8912&gt;0,('5G_NR_raw_UE'!ER8912*'5G_NR_raw_UE'!ES8912),"")</f>
        <v/>
      </c>
      <c r="AG8912" t="str">
        <f>IF('5G_NR_raw_UE'!EW8912&gt;0,('5G_NR_raw_UE'!EW8912*'5G_NR_raw_UE'!EX8912),"")</f>
        <v/>
      </c>
      <c r="AH8912" t="str">
        <f>IF('5G_NR_raw_UE'!EY8912&gt;0,('5G_NR_raw_UE'!EY8912*'5G_NR_raw_UE'!EZ8912/1000000),"")</f>
        <v/>
      </c>
    </row>
    <row r="8913" spans="31:34">
      <c r="AE8913" t="str">
        <f>IF('5G_NR_raw_UE'!EP8913&gt;0,('5G_NR_raw_UE'!EP8913*'5G_NR_raw_UE'!EQ8913),"")</f>
        <v/>
      </c>
      <c r="AF8913" t="str">
        <f>IF('5G_NR_raw_UE'!ER8913&gt;0,('5G_NR_raw_UE'!ER8913*'5G_NR_raw_UE'!ES8913),"")</f>
        <v/>
      </c>
      <c r="AG8913" t="str">
        <f>IF('5G_NR_raw_UE'!EW8913&gt;0,('5G_NR_raw_UE'!EW8913*'5G_NR_raw_UE'!EX8913),"")</f>
        <v/>
      </c>
      <c r="AH8913" t="str">
        <f>IF('5G_NR_raw_UE'!EY8913&gt;0,('5G_NR_raw_UE'!EY8913*'5G_NR_raw_UE'!EZ8913/1000000),"")</f>
        <v/>
      </c>
    </row>
    <row r="8914" spans="31:34">
      <c r="AE8914" t="str">
        <f>IF('5G_NR_raw_UE'!EP8914&gt;0,('5G_NR_raw_UE'!EP8914*'5G_NR_raw_UE'!EQ8914),"")</f>
        <v/>
      </c>
      <c r="AF8914" t="str">
        <f>IF('5G_NR_raw_UE'!ER8914&gt;0,('5G_NR_raw_UE'!ER8914*'5G_NR_raw_UE'!ES8914),"")</f>
        <v/>
      </c>
      <c r="AG8914" t="str">
        <f>IF('5G_NR_raw_UE'!EW8914&gt;0,('5G_NR_raw_UE'!EW8914*'5G_NR_raw_UE'!EX8914),"")</f>
        <v/>
      </c>
      <c r="AH8914" t="str">
        <f>IF('5G_NR_raw_UE'!EY8914&gt;0,('5G_NR_raw_UE'!EY8914*'5G_NR_raw_UE'!EZ8914/1000000),"")</f>
        <v/>
      </c>
    </row>
    <row r="8915" spans="31:34">
      <c r="AE8915" t="str">
        <f>IF('5G_NR_raw_UE'!EP8915&gt;0,('5G_NR_raw_UE'!EP8915*'5G_NR_raw_UE'!EQ8915),"")</f>
        <v/>
      </c>
      <c r="AF8915" t="str">
        <f>IF('5G_NR_raw_UE'!ER8915&gt;0,('5G_NR_raw_UE'!ER8915*'5G_NR_raw_UE'!ES8915),"")</f>
        <v/>
      </c>
      <c r="AG8915" t="str">
        <f>IF('5G_NR_raw_UE'!EW8915&gt;0,('5G_NR_raw_UE'!EW8915*'5G_NR_raw_UE'!EX8915),"")</f>
        <v/>
      </c>
      <c r="AH8915" t="str">
        <f>IF('5G_NR_raw_UE'!EY8915&gt;0,('5G_NR_raw_UE'!EY8915*'5G_NR_raw_UE'!EZ8915/1000000),"")</f>
        <v/>
      </c>
    </row>
    <row r="8916" spans="31:34">
      <c r="AE8916" t="str">
        <f>IF('5G_NR_raw_UE'!EP8916&gt;0,('5G_NR_raw_UE'!EP8916*'5G_NR_raw_UE'!EQ8916),"")</f>
        <v/>
      </c>
      <c r="AF8916" t="str">
        <f>IF('5G_NR_raw_UE'!ER8916&gt;0,('5G_NR_raw_UE'!ER8916*'5G_NR_raw_UE'!ES8916),"")</f>
        <v/>
      </c>
      <c r="AG8916" t="str">
        <f>IF('5G_NR_raw_UE'!EW8916&gt;0,('5G_NR_raw_UE'!EW8916*'5G_NR_raw_UE'!EX8916),"")</f>
        <v/>
      </c>
      <c r="AH8916" t="str">
        <f>IF('5G_NR_raw_UE'!EY8916&gt;0,('5G_NR_raw_UE'!EY8916*'5G_NR_raw_UE'!EZ8916/1000000),"")</f>
        <v/>
      </c>
    </row>
    <row r="8917" spans="31:34">
      <c r="AE8917" t="str">
        <f>IF('5G_NR_raw_UE'!EP8917&gt;0,('5G_NR_raw_UE'!EP8917*'5G_NR_raw_UE'!EQ8917),"")</f>
        <v/>
      </c>
      <c r="AF8917" t="str">
        <f>IF('5G_NR_raw_UE'!ER8917&gt;0,('5G_NR_raw_UE'!ER8917*'5G_NR_raw_UE'!ES8917),"")</f>
        <v/>
      </c>
      <c r="AG8917" t="str">
        <f>IF('5G_NR_raw_UE'!EW8917&gt;0,('5G_NR_raw_UE'!EW8917*'5G_NR_raw_UE'!EX8917),"")</f>
        <v/>
      </c>
      <c r="AH8917" t="str">
        <f>IF('5G_NR_raw_UE'!EY8917&gt;0,('5G_NR_raw_UE'!EY8917*'5G_NR_raw_UE'!EZ8917/1000000),"")</f>
        <v/>
      </c>
    </row>
    <row r="8918" spans="31:34">
      <c r="AE8918" t="str">
        <f>IF('5G_NR_raw_UE'!EP8918&gt;0,('5G_NR_raw_UE'!EP8918*'5G_NR_raw_UE'!EQ8918),"")</f>
        <v/>
      </c>
      <c r="AF8918" t="str">
        <f>IF('5G_NR_raw_UE'!ER8918&gt;0,('5G_NR_raw_UE'!ER8918*'5G_NR_raw_UE'!ES8918),"")</f>
        <v/>
      </c>
      <c r="AG8918" t="str">
        <f>IF('5G_NR_raw_UE'!EW8918&gt;0,('5G_NR_raw_UE'!EW8918*'5G_NR_raw_UE'!EX8918),"")</f>
        <v/>
      </c>
      <c r="AH8918" t="str">
        <f>IF('5G_NR_raw_UE'!EY8918&gt;0,('5G_NR_raw_UE'!EY8918*'5G_NR_raw_UE'!EZ8918/1000000),"")</f>
        <v/>
      </c>
    </row>
    <row r="8919" spans="31:34">
      <c r="AE8919" t="str">
        <f>IF('5G_NR_raw_UE'!EP8919&gt;0,('5G_NR_raw_UE'!EP8919*'5G_NR_raw_UE'!EQ8919),"")</f>
        <v/>
      </c>
      <c r="AF8919" t="str">
        <f>IF('5G_NR_raw_UE'!ER8919&gt;0,('5G_NR_raw_UE'!ER8919*'5G_NR_raw_UE'!ES8919),"")</f>
        <v/>
      </c>
      <c r="AG8919" t="str">
        <f>IF('5G_NR_raw_UE'!EW8919&gt;0,('5G_NR_raw_UE'!EW8919*'5G_NR_raw_UE'!EX8919),"")</f>
        <v/>
      </c>
      <c r="AH8919" t="str">
        <f>IF('5G_NR_raw_UE'!EY8919&gt;0,('5G_NR_raw_UE'!EY8919*'5G_NR_raw_UE'!EZ8919/1000000),"")</f>
        <v/>
      </c>
    </row>
    <row r="8920" spans="31:34">
      <c r="AE8920" t="str">
        <f>IF('5G_NR_raw_UE'!EP8920&gt;0,('5G_NR_raw_UE'!EP8920*'5G_NR_raw_UE'!EQ8920),"")</f>
        <v/>
      </c>
      <c r="AF8920" t="str">
        <f>IF('5G_NR_raw_UE'!ER8920&gt;0,('5G_NR_raw_UE'!ER8920*'5G_NR_raw_UE'!ES8920),"")</f>
        <v/>
      </c>
      <c r="AG8920" t="str">
        <f>IF('5G_NR_raw_UE'!EW8920&gt;0,('5G_NR_raw_UE'!EW8920*'5G_NR_raw_UE'!EX8920),"")</f>
        <v/>
      </c>
      <c r="AH8920" t="str">
        <f>IF('5G_NR_raw_UE'!EY8920&gt;0,('5G_NR_raw_UE'!EY8920*'5G_NR_raw_UE'!EZ8920/1000000),"")</f>
        <v/>
      </c>
    </row>
    <row r="8921" spans="31:34">
      <c r="AE8921" t="str">
        <f>IF('5G_NR_raw_UE'!EP8921&gt;0,('5G_NR_raw_UE'!EP8921*'5G_NR_raw_UE'!EQ8921),"")</f>
        <v/>
      </c>
      <c r="AF8921" t="str">
        <f>IF('5G_NR_raw_UE'!ER8921&gt;0,('5G_NR_raw_UE'!ER8921*'5G_NR_raw_UE'!ES8921),"")</f>
        <v/>
      </c>
      <c r="AG8921" t="str">
        <f>IF('5G_NR_raw_UE'!EW8921&gt;0,('5G_NR_raw_UE'!EW8921*'5G_NR_raw_UE'!EX8921),"")</f>
        <v/>
      </c>
      <c r="AH8921" t="str">
        <f>IF('5G_NR_raw_UE'!EY8921&gt;0,('5G_NR_raw_UE'!EY8921*'5G_NR_raw_UE'!EZ8921/1000000),"")</f>
        <v/>
      </c>
    </row>
    <row r="8922" spans="31:34">
      <c r="AE8922" t="str">
        <f>IF('5G_NR_raw_UE'!EP8922&gt;0,('5G_NR_raw_UE'!EP8922*'5G_NR_raw_UE'!EQ8922),"")</f>
        <v/>
      </c>
      <c r="AF8922" t="str">
        <f>IF('5G_NR_raw_UE'!ER8922&gt;0,('5G_NR_raw_UE'!ER8922*'5G_NR_raw_UE'!ES8922),"")</f>
        <v/>
      </c>
      <c r="AG8922" t="str">
        <f>IF('5G_NR_raw_UE'!EW8922&gt;0,('5G_NR_raw_UE'!EW8922*'5G_NR_raw_UE'!EX8922),"")</f>
        <v/>
      </c>
      <c r="AH8922" t="str">
        <f>IF('5G_NR_raw_UE'!EY8922&gt;0,('5G_NR_raw_UE'!EY8922*'5G_NR_raw_UE'!EZ8922/1000000),"")</f>
        <v/>
      </c>
    </row>
    <row r="8923" spans="31:34">
      <c r="AE8923" t="str">
        <f>IF('5G_NR_raw_UE'!EP8923&gt;0,('5G_NR_raw_UE'!EP8923*'5G_NR_raw_UE'!EQ8923),"")</f>
        <v/>
      </c>
      <c r="AF8923" t="str">
        <f>IF('5G_NR_raw_UE'!ER8923&gt;0,('5G_NR_raw_UE'!ER8923*'5G_NR_raw_UE'!ES8923),"")</f>
        <v/>
      </c>
      <c r="AG8923" t="str">
        <f>IF('5G_NR_raw_UE'!EW8923&gt;0,('5G_NR_raw_UE'!EW8923*'5G_NR_raw_UE'!EX8923),"")</f>
        <v/>
      </c>
      <c r="AH8923" t="str">
        <f>IF('5G_NR_raw_UE'!EY8923&gt;0,('5G_NR_raw_UE'!EY8923*'5G_NR_raw_UE'!EZ8923/1000000),"")</f>
        <v/>
      </c>
    </row>
    <row r="8924" spans="31:34">
      <c r="AE8924" t="str">
        <f>IF('5G_NR_raw_UE'!EP8924&gt;0,('5G_NR_raw_UE'!EP8924*'5G_NR_raw_UE'!EQ8924),"")</f>
        <v/>
      </c>
      <c r="AF8924" t="str">
        <f>IF('5G_NR_raw_UE'!ER8924&gt;0,('5G_NR_raw_UE'!ER8924*'5G_NR_raw_UE'!ES8924),"")</f>
        <v/>
      </c>
      <c r="AG8924" t="str">
        <f>IF('5G_NR_raw_UE'!EW8924&gt;0,('5G_NR_raw_UE'!EW8924*'5G_NR_raw_UE'!EX8924),"")</f>
        <v/>
      </c>
      <c r="AH8924" t="str">
        <f>IF('5G_NR_raw_UE'!EY8924&gt;0,('5G_NR_raw_UE'!EY8924*'5G_NR_raw_UE'!EZ8924/1000000),"")</f>
        <v/>
      </c>
    </row>
    <row r="8925" spans="31:34">
      <c r="AE8925" t="str">
        <f>IF('5G_NR_raw_UE'!EP8925&gt;0,('5G_NR_raw_UE'!EP8925*'5G_NR_raw_UE'!EQ8925),"")</f>
        <v/>
      </c>
      <c r="AF8925" t="str">
        <f>IF('5G_NR_raw_UE'!ER8925&gt;0,('5G_NR_raw_UE'!ER8925*'5G_NR_raw_UE'!ES8925),"")</f>
        <v/>
      </c>
      <c r="AG8925" t="str">
        <f>IF('5G_NR_raw_UE'!EW8925&gt;0,('5G_NR_raw_UE'!EW8925*'5G_NR_raw_UE'!EX8925),"")</f>
        <v/>
      </c>
      <c r="AH8925" t="str">
        <f>IF('5G_NR_raw_UE'!EY8925&gt;0,('5G_NR_raw_UE'!EY8925*'5G_NR_raw_UE'!EZ8925/1000000),"")</f>
        <v/>
      </c>
    </row>
    <row r="8926" spans="31:34">
      <c r="AE8926" t="str">
        <f>IF('5G_NR_raw_UE'!EP8926&gt;0,('5G_NR_raw_UE'!EP8926*'5G_NR_raw_UE'!EQ8926),"")</f>
        <v/>
      </c>
      <c r="AF8926" t="str">
        <f>IF('5G_NR_raw_UE'!ER8926&gt;0,('5G_NR_raw_UE'!ER8926*'5G_NR_raw_UE'!ES8926),"")</f>
        <v/>
      </c>
      <c r="AG8926" t="str">
        <f>IF('5G_NR_raw_UE'!EW8926&gt;0,('5G_NR_raw_UE'!EW8926*'5G_NR_raw_UE'!EX8926),"")</f>
        <v/>
      </c>
      <c r="AH8926" t="str">
        <f>IF('5G_NR_raw_UE'!EY8926&gt;0,('5G_NR_raw_UE'!EY8926*'5G_NR_raw_UE'!EZ8926/1000000),"")</f>
        <v/>
      </c>
    </row>
    <row r="8927" spans="31:34">
      <c r="AE8927" t="str">
        <f>IF('5G_NR_raw_UE'!EP8927&gt;0,('5G_NR_raw_UE'!EP8927*'5G_NR_raw_UE'!EQ8927),"")</f>
        <v/>
      </c>
      <c r="AF8927" t="str">
        <f>IF('5G_NR_raw_UE'!ER8927&gt;0,('5G_NR_raw_UE'!ER8927*'5G_NR_raw_UE'!ES8927),"")</f>
        <v/>
      </c>
      <c r="AG8927" t="str">
        <f>IF('5G_NR_raw_UE'!EW8927&gt;0,('5G_NR_raw_UE'!EW8927*'5G_NR_raw_UE'!EX8927),"")</f>
        <v/>
      </c>
      <c r="AH8927" t="str">
        <f>IF('5G_NR_raw_UE'!EY8927&gt;0,('5G_NR_raw_UE'!EY8927*'5G_NR_raw_UE'!EZ8927/1000000),"")</f>
        <v/>
      </c>
    </row>
    <row r="8928" spans="31:34">
      <c r="AE8928" t="str">
        <f>IF('5G_NR_raw_UE'!EP8928&gt;0,('5G_NR_raw_UE'!EP8928*'5G_NR_raw_UE'!EQ8928),"")</f>
        <v/>
      </c>
      <c r="AF8928" t="str">
        <f>IF('5G_NR_raw_UE'!ER8928&gt;0,('5G_NR_raw_UE'!ER8928*'5G_NR_raw_UE'!ES8928),"")</f>
        <v/>
      </c>
      <c r="AG8928" t="str">
        <f>IF('5G_NR_raw_UE'!EW8928&gt;0,('5G_NR_raw_UE'!EW8928*'5G_NR_raw_UE'!EX8928),"")</f>
        <v/>
      </c>
      <c r="AH8928" t="str">
        <f>IF('5G_NR_raw_UE'!EY8928&gt;0,('5G_NR_raw_UE'!EY8928*'5G_NR_raw_UE'!EZ8928/1000000),"")</f>
        <v/>
      </c>
    </row>
    <row r="8929" spans="31:34">
      <c r="AE8929" t="str">
        <f>IF('5G_NR_raw_UE'!EP8929&gt;0,('5G_NR_raw_UE'!EP8929*'5G_NR_raw_UE'!EQ8929),"")</f>
        <v/>
      </c>
      <c r="AF8929" t="str">
        <f>IF('5G_NR_raw_UE'!ER8929&gt;0,('5G_NR_raw_UE'!ER8929*'5G_NR_raw_UE'!ES8929),"")</f>
        <v/>
      </c>
      <c r="AG8929" t="str">
        <f>IF('5G_NR_raw_UE'!EW8929&gt;0,('5G_NR_raw_UE'!EW8929*'5G_NR_raw_UE'!EX8929),"")</f>
        <v/>
      </c>
      <c r="AH8929" t="str">
        <f>IF('5G_NR_raw_UE'!EY8929&gt;0,('5G_NR_raw_UE'!EY8929*'5G_NR_raw_UE'!EZ8929/1000000),"")</f>
        <v/>
      </c>
    </row>
    <row r="8930" spans="31:34">
      <c r="AE8930" t="str">
        <f>IF('5G_NR_raw_UE'!EP8930&gt;0,('5G_NR_raw_UE'!EP8930*'5G_NR_raw_UE'!EQ8930),"")</f>
        <v/>
      </c>
      <c r="AF8930" t="str">
        <f>IF('5G_NR_raw_UE'!ER8930&gt;0,('5G_NR_raw_UE'!ER8930*'5G_NR_raw_UE'!ES8930),"")</f>
        <v/>
      </c>
      <c r="AG8930" t="str">
        <f>IF('5G_NR_raw_UE'!EW8930&gt;0,('5G_NR_raw_UE'!EW8930*'5G_NR_raw_UE'!EX8930),"")</f>
        <v/>
      </c>
      <c r="AH8930" t="str">
        <f>IF('5G_NR_raw_UE'!EY8930&gt;0,('5G_NR_raw_UE'!EY8930*'5G_NR_raw_UE'!EZ8930/1000000),"")</f>
        <v/>
      </c>
    </row>
    <row r="8931" spans="31:34">
      <c r="AE8931" t="str">
        <f>IF('5G_NR_raw_UE'!EP8931&gt;0,('5G_NR_raw_UE'!EP8931*'5G_NR_raw_UE'!EQ8931),"")</f>
        <v/>
      </c>
      <c r="AF8931" t="str">
        <f>IF('5G_NR_raw_UE'!ER8931&gt;0,('5G_NR_raw_UE'!ER8931*'5G_NR_raw_UE'!ES8931),"")</f>
        <v/>
      </c>
      <c r="AG8931" t="str">
        <f>IF('5G_NR_raw_UE'!EW8931&gt;0,('5G_NR_raw_UE'!EW8931*'5G_NR_raw_UE'!EX8931),"")</f>
        <v/>
      </c>
      <c r="AH8931" t="str">
        <f>IF('5G_NR_raw_UE'!EY8931&gt;0,('5G_NR_raw_UE'!EY8931*'5G_NR_raw_UE'!EZ8931/1000000),"")</f>
        <v/>
      </c>
    </row>
    <row r="8932" spans="31:34">
      <c r="AE8932" t="str">
        <f>IF('5G_NR_raw_UE'!EP8932&gt;0,('5G_NR_raw_UE'!EP8932*'5G_NR_raw_UE'!EQ8932),"")</f>
        <v/>
      </c>
      <c r="AF8932" t="str">
        <f>IF('5G_NR_raw_UE'!ER8932&gt;0,('5G_NR_raw_UE'!ER8932*'5G_NR_raw_UE'!ES8932),"")</f>
        <v/>
      </c>
      <c r="AG8932" t="str">
        <f>IF('5G_NR_raw_UE'!EW8932&gt;0,('5G_NR_raw_UE'!EW8932*'5G_NR_raw_UE'!EX8932),"")</f>
        <v/>
      </c>
      <c r="AH8932" t="str">
        <f>IF('5G_NR_raw_UE'!EY8932&gt;0,('5G_NR_raw_UE'!EY8932*'5G_NR_raw_UE'!EZ8932/1000000),"")</f>
        <v/>
      </c>
    </row>
    <row r="8933" spans="31:34">
      <c r="AE8933" t="str">
        <f>IF('5G_NR_raw_UE'!EP8933&gt;0,('5G_NR_raw_UE'!EP8933*'5G_NR_raw_UE'!EQ8933),"")</f>
        <v/>
      </c>
      <c r="AF8933" t="str">
        <f>IF('5G_NR_raw_UE'!ER8933&gt;0,('5G_NR_raw_UE'!ER8933*'5G_NR_raw_UE'!ES8933),"")</f>
        <v/>
      </c>
      <c r="AG8933" t="str">
        <f>IF('5G_NR_raw_UE'!EW8933&gt;0,('5G_NR_raw_UE'!EW8933*'5G_NR_raw_UE'!EX8933),"")</f>
        <v/>
      </c>
      <c r="AH8933" t="str">
        <f>IF('5G_NR_raw_UE'!EY8933&gt;0,('5G_NR_raw_UE'!EY8933*'5G_NR_raw_UE'!EZ8933/1000000),"")</f>
        <v/>
      </c>
    </row>
    <row r="8934" spans="31:34">
      <c r="AE8934" t="str">
        <f>IF('5G_NR_raw_UE'!EP8934&gt;0,('5G_NR_raw_UE'!EP8934*'5G_NR_raw_UE'!EQ8934),"")</f>
        <v/>
      </c>
      <c r="AF8934" t="str">
        <f>IF('5G_NR_raw_UE'!ER8934&gt;0,('5G_NR_raw_UE'!ER8934*'5G_NR_raw_UE'!ES8934),"")</f>
        <v/>
      </c>
      <c r="AG8934" t="str">
        <f>IF('5G_NR_raw_UE'!EW8934&gt;0,('5G_NR_raw_UE'!EW8934*'5G_NR_raw_UE'!EX8934),"")</f>
        <v/>
      </c>
      <c r="AH8934" t="str">
        <f>IF('5G_NR_raw_UE'!EY8934&gt;0,('5G_NR_raw_UE'!EY8934*'5G_NR_raw_UE'!EZ8934/1000000),"")</f>
        <v/>
      </c>
    </row>
    <row r="8935" spans="31:34">
      <c r="AE8935" t="str">
        <f>IF('5G_NR_raw_UE'!EP8935&gt;0,('5G_NR_raw_UE'!EP8935*'5G_NR_raw_UE'!EQ8935),"")</f>
        <v/>
      </c>
      <c r="AF8935" t="str">
        <f>IF('5G_NR_raw_UE'!ER8935&gt;0,('5G_NR_raw_UE'!ER8935*'5G_NR_raw_UE'!ES8935),"")</f>
        <v/>
      </c>
      <c r="AG8935" t="str">
        <f>IF('5G_NR_raw_UE'!EW8935&gt;0,('5G_NR_raw_UE'!EW8935*'5G_NR_raw_UE'!EX8935),"")</f>
        <v/>
      </c>
      <c r="AH8935" t="str">
        <f>IF('5G_NR_raw_UE'!EY8935&gt;0,('5G_NR_raw_UE'!EY8935*'5G_NR_raw_UE'!EZ8935/1000000),"")</f>
        <v/>
      </c>
    </row>
    <row r="8936" spans="31:34">
      <c r="AE8936" t="str">
        <f>IF('5G_NR_raw_UE'!EP8936&gt;0,('5G_NR_raw_UE'!EP8936*'5G_NR_raw_UE'!EQ8936),"")</f>
        <v/>
      </c>
      <c r="AF8936" t="str">
        <f>IF('5G_NR_raw_UE'!ER8936&gt;0,('5G_NR_raw_UE'!ER8936*'5G_NR_raw_UE'!ES8936),"")</f>
        <v/>
      </c>
      <c r="AG8936" t="str">
        <f>IF('5G_NR_raw_UE'!EW8936&gt;0,('5G_NR_raw_UE'!EW8936*'5G_NR_raw_UE'!EX8936),"")</f>
        <v/>
      </c>
      <c r="AH8936" t="str">
        <f>IF('5G_NR_raw_UE'!EY8936&gt;0,('5G_NR_raw_UE'!EY8936*'5G_NR_raw_UE'!EZ8936/1000000),"")</f>
        <v/>
      </c>
    </row>
    <row r="8937" spans="31:34">
      <c r="AE8937" t="str">
        <f>IF('5G_NR_raw_UE'!EP8937&gt;0,('5G_NR_raw_UE'!EP8937*'5G_NR_raw_UE'!EQ8937),"")</f>
        <v/>
      </c>
      <c r="AF8937" t="str">
        <f>IF('5G_NR_raw_UE'!ER8937&gt;0,('5G_NR_raw_UE'!ER8937*'5G_NR_raw_UE'!ES8937),"")</f>
        <v/>
      </c>
      <c r="AG8937" t="str">
        <f>IF('5G_NR_raw_UE'!EW8937&gt;0,('5G_NR_raw_UE'!EW8937*'5G_NR_raw_UE'!EX8937),"")</f>
        <v/>
      </c>
      <c r="AH8937" t="str">
        <f>IF('5G_NR_raw_UE'!EY8937&gt;0,('5G_NR_raw_UE'!EY8937*'5G_NR_raw_UE'!EZ8937/1000000),"")</f>
        <v/>
      </c>
    </row>
    <row r="8938" spans="31:34">
      <c r="AE8938" t="str">
        <f>IF('5G_NR_raw_UE'!EP8938&gt;0,('5G_NR_raw_UE'!EP8938*'5G_NR_raw_UE'!EQ8938),"")</f>
        <v/>
      </c>
      <c r="AF8938" t="str">
        <f>IF('5G_NR_raw_UE'!ER8938&gt;0,('5G_NR_raw_UE'!ER8938*'5G_NR_raw_UE'!ES8938),"")</f>
        <v/>
      </c>
      <c r="AG8938" t="str">
        <f>IF('5G_NR_raw_UE'!EW8938&gt;0,('5G_NR_raw_UE'!EW8938*'5G_NR_raw_UE'!EX8938),"")</f>
        <v/>
      </c>
      <c r="AH8938" t="str">
        <f>IF('5G_NR_raw_UE'!EY8938&gt;0,('5G_NR_raw_UE'!EY8938*'5G_NR_raw_UE'!EZ8938/1000000),"")</f>
        <v/>
      </c>
    </row>
    <row r="8939" spans="31:34">
      <c r="AE8939" t="str">
        <f>IF('5G_NR_raw_UE'!EP8939&gt;0,('5G_NR_raw_UE'!EP8939*'5G_NR_raw_UE'!EQ8939),"")</f>
        <v/>
      </c>
      <c r="AF8939" t="str">
        <f>IF('5G_NR_raw_UE'!ER8939&gt;0,('5G_NR_raw_UE'!ER8939*'5G_NR_raw_UE'!ES8939),"")</f>
        <v/>
      </c>
      <c r="AG8939" t="str">
        <f>IF('5G_NR_raw_UE'!EW8939&gt;0,('5G_NR_raw_UE'!EW8939*'5G_NR_raw_UE'!EX8939),"")</f>
        <v/>
      </c>
      <c r="AH8939" t="str">
        <f>IF('5G_NR_raw_UE'!EY8939&gt;0,('5G_NR_raw_UE'!EY8939*'5G_NR_raw_UE'!EZ8939/1000000),"")</f>
        <v/>
      </c>
    </row>
    <row r="8940" spans="31:34">
      <c r="AE8940" t="str">
        <f>IF('5G_NR_raw_UE'!EP8940&gt;0,('5G_NR_raw_UE'!EP8940*'5G_NR_raw_UE'!EQ8940),"")</f>
        <v/>
      </c>
      <c r="AF8940" t="str">
        <f>IF('5G_NR_raw_UE'!ER8940&gt;0,('5G_NR_raw_UE'!ER8940*'5G_NR_raw_UE'!ES8940),"")</f>
        <v/>
      </c>
      <c r="AG8940" t="str">
        <f>IF('5G_NR_raw_UE'!EW8940&gt;0,('5G_NR_raw_UE'!EW8940*'5G_NR_raw_UE'!EX8940),"")</f>
        <v/>
      </c>
      <c r="AH8940" t="str">
        <f>IF('5G_NR_raw_UE'!EY8940&gt;0,('5G_NR_raw_UE'!EY8940*'5G_NR_raw_UE'!EZ8940/1000000),"")</f>
        <v/>
      </c>
    </row>
    <row r="8941" spans="31:34">
      <c r="AE8941" t="str">
        <f>IF('5G_NR_raw_UE'!EP8941&gt;0,('5G_NR_raw_UE'!EP8941*'5G_NR_raw_UE'!EQ8941),"")</f>
        <v/>
      </c>
      <c r="AF8941" t="str">
        <f>IF('5G_NR_raw_UE'!ER8941&gt;0,('5G_NR_raw_UE'!ER8941*'5G_NR_raw_UE'!ES8941),"")</f>
        <v/>
      </c>
      <c r="AG8941" t="str">
        <f>IF('5G_NR_raw_UE'!EW8941&gt;0,('5G_NR_raw_UE'!EW8941*'5G_NR_raw_UE'!EX8941),"")</f>
        <v/>
      </c>
      <c r="AH8941" t="str">
        <f>IF('5G_NR_raw_UE'!EY8941&gt;0,('5G_NR_raw_UE'!EY8941*'5G_NR_raw_UE'!EZ8941/1000000),"")</f>
        <v/>
      </c>
    </row>
    <row r="8942" spans="31:34">
      <c r="AE8942" t="str">
        <f>IF('5G_NR_raw_UE'!EP8942&gt;0,('5G_NR_raw_UE'!EP8942*'5G_NR_raw_UE'!EQ8942),"")</f>
        <v/>
      </c>
      <c r="AF8942" t="str">
        <f>IF('5G_NR_raw_UE'!ER8942&gt;0,('5G_NR_raw_UE'!ER8942*'5G_NR_raw_UE'!ES8942),"")</f>
        <v/>
      </c>
      <c r="AG8942" t="str">
        <f>IF('5G_NR_raw_UE'!EW8942&gt;0,('5G_NR_raw_UE'!EW8942*'5G_NR_raw_UE'!EX8942),"")</f>
        <v/>
      </c>
      <c r="AH8942" t="str">
        <f>IF('5G_NR_raw_UE'!EY8942&gt;0,('5G_NR_raw_UE'!EY8942*'5G_NR_raw_UE'!EZ8942/1000000),"")</f>
        <v/>
      </c>
    </row>
    <row r="8943" spans="31:34">
      <c r="AE8943" t="str">
        <f>IF('5G_NR_raw_UE'!EP8943&gt;0,('5G_NR_raw_UE'!EP8943*'5G_NR_raw_UE'!EQ8943),"")</f>
        <v/>
      </c>
      <c r="AF8943" t="str">
        <f>IF('5G_NR_raw_UE'!ER8943&gt;0,('5G_NR_raw_UE'!ER8943*'5G_NR_raw_UE'!ES8943),"")</f>
        <v/>
      </c>
      <c r="AG8943" t="str">
        <f>IF('5G_NR_raw_UE'!EW8943&gt;0,('5G_NR_raw_UE'!EW8943*'5G_NR_raw_UE'!EX8943),"")</f>
        <v/>
      </c>
      <c r="AH8943" t="str">
        <f>IF('5G_NR_raw_UE'!EY8943&gt;0,('5G_NR_raw_UE'!EY8943*'5G_NR_raw_UE'!EZ8943/1000000),"")</f>
        <v/>
      </c>
    </row>
    <row r="8944" spans="31:34">
      <c r="AE8944" t="str">
        <f>IF('5G_NR_raw_UE'!EP8944&gt;0,('5G_NR_raw_UE'!EP8944*'5G_NR_raw_UE'!EQ8944),"")</f>
        <v/>
      </c>
      <c r="AF8944" t="str">
        <f>IF('5G_NR_raw_UE'!ER8944&gt;0,('5G_NR_raw_UE'!ER8944*'5G_NR_raw_UE'!ES8944),"")</f>
        <v/>
      </c>
      <c r="AG8944" t="str">
        <f>IF('5G_NR_raw_UE'!EW8944&gt;0,('5G_NR_raw_UE'!EW8944*'5G_NR_raw_UE'!EX8944),"")</f>
        <v/>
      </c>
      <c r="AH8944" t="str">
        <f>IF('5G_NR_raw_UE'!EY8944&gt;0,('5G_NR_raw_UE'!EY8944*'5G_NR_raw_UE'!EZ8944/1000000),"")</f>
        <v/>
      </c>
    </row>
    <row r="8945" spans="31:34">
      <c r="AE8945" t="str">
        <f>IF('5G_NR_raw_UE'!EP8945&gt;0,('5G_NR_raw_UE'!EP8945*'5G_NR_raw_UE'!EQ8945),"")</f>
        <v/>
      </c>
      <c r="AF8945" t="str">
        <f>IF('5G_NR_raw_UE'!ER8945&gt;0,('5G_NR_raw_UE'!ER8945*'5G_NR_raw_UE'!ES8945),"")</f>
        <v/>
      </c>
      <c r="AG8945" t="str">
        <f>IF('5G_NR_raw_UE'!EW8945&gt;0,('5G_NR_raw_UE'!EW8945*'5G_NR_raw_UE'!EX8945),"")</f>
        <v/>
      </c>
      <c r="AH8945" t="str">
        <f>IF('5G_NR_raw_UE'!EY8945&gt;0,('5G_NR_raw_UE'!EY8945*'5G_NR_raw_UE'!EZ8945/1000000),"")</f>
        <v/>
      </c>
    </row>
    <row r="8946" spans="31:34">
      <c r="AE8946" t="str">
        <f>IF('5G_NR_raw_UE'!EP8946&gt;0,('5G_NR_raw_UE'!EP8946*'5G_NR_raw_UE'!EQ8946),"")</f>
        <v/>
      </c>
      <c r="AF8946" t="str">
        <f>IF('5G_NR_raw_UE'!ER8946&gt;0,('5G_NR_raw_UE'!ER8946*'5G_NR_raw_UE'!ES8946),"")</f>
        <v/>
      </c>
      <c r="AG8946" t="str">
        <f>IF('5G_NR_raw_UE'!EW8946&gt;0,('5G_NR_raw_UE'!EW8946*'5G_NR_raw_UE'!EX8946),"")</f>
        <v/>
      </c>
      <c r="AH8946" t="str">
        <f>IF('5G_NR_raw_UE'!EY8946&gt;0,('5G_NR_raw_UE'!EY8946*'5G_NR_raw_UE'!EZ8946/1000000),"")</f>
        <v/>
      </c>
    </row>
    <row r="8947" spans="31:34">
      <c r="AE8947" t="str">
        <f>IF('5G_NR_raw_UE'!EP8947&gt;0,('5G_NR_raw_UE'!EP8947*'5G_NR_raw_UE'!EQ8947),"")</f>
        <v/>
      </c>
      <c r="AF8947" t="str">
        <f>IF('5G_NR_raw_UE'!ER8947&gt;0,('5G_NR_raw_UE'!ER8947*'5G_NR_raw_UE'!ES8947),"")</f>
        <v/>
      </c>
      <c r="AG8947" t="str">
        <f>IF('5G_NR_raw_UE'!EW8947&gt;0,('5G_NR_raw_UE'!EW8947*'5G_NR_raw_UE'!EX8947),"")</f>
        <v/>
      </c>
      <c r="AH8947" t="str">
        <f>IF('5G_NR_raw_UE'!EY8947&gt;0,('5G_NR_raw_UE'!EY8947*'5G_NR_raw_UE'!EZ8947/1000000),"")</f>
        <v/>
      </c>
    </row>
    <row r="8948" spans="31:34">
      <c r="AE8948" t="str">
        <f>IF('5G_NR_raw_UE'!EP8948&gt;0,('5G_NR_raw_UE'!EP8948*'5G_NR_raw_UE'!EQ8948),"")</f>
        <v/>
      </c>
      <c r="AF8948" t="str">
        <f>IF('5G_NR_raw_UE'!ER8948&gt;0,('5G_NR_raw_UE'!ER8948*'5G_NR_raw_UE'!ES8948),"")</f>
        <v/>
      </c>
      <c r="AG8948" t="str">
        <f>IF('5G_NR_raw_UE'!EW8948&gt;0,('5G_NR_raw_UE'!EW8948*'5G_NR_raw_UE'!EX8948),"")</f>
        <v/>
      </c>
      <c r="AH8948" t="str">
        <f>IF('5G_NR_raw_UE'!EY8948&gt;0,('5G_NR_raw_UE'!EY8948*'5G_NR_raw_UE'!EZ8948/1000000),"")</f>
        <v/>
      </c>
    </row>
    <row r="8949" spans="31:34">
      <c r="AE8949" t="str">
        <f>IF('5G_NR_raw_UE'!EP8949&gt;0,('5G_NR_raw_UE'!EP8949*'5G_NR_raw_UE'!EQ8949),"")</f>
        <v/>
      </c>
      <c r="AF8949" t="str">
        <f>IF('5G_NR_raw_UE'!ER8949&gt;0,('5G_NR_raw_UE'!ER8949*'5G_NR_raw_UE'!ES8949),"")</f>
        <v/>
      </c>
      <c r="AG8949" t="str">
        <f>IF('5G_NR_raw_UE'!EW8949&gt;0,('5G_NR_raw_UE'!EW8949*'5G_NR_raw_UE'!EX8949),"")</f>
        <v/>
      </c>
      <c r="AH8949" t="str">
        <f>IF('5G_NR_raw_UE'!EY8949&gt;0,('5G_NR_raw_UE'!EY8949*'5G_NR_raw_UE'!EZ8949/1000000),"")</f>
        <v/>
      </c>
    </row>
    <row r="8950" spans="31:34">
      <c r="AE8950" t="str">
        <f>IF('5G_NR_raw_UE'!EP8950&gt;0,('5G_NR_raw_UE'!EP8950*'5G_NR_raw_UE'!EQ8950),"")</f>
        <v/>
      </c>
      <c r="AF8950" t="str">
        <f>IF('5G_NR_raw_UE'!ER8950&gt;0,('5G_NR_raw_UE'!ER8950*'5G_NR_raw_UE'!ES8950),"")</f>
        <v/>
      </c>
      <c r="AG8950" t="str">
        <f>IF('5G_NR_raw_UE'!EW8950&gt;0,('5G_NR_raw_UE'!EW8950*'5G_NR_raw_UE'!EX8950),"")</f>
        <v/>
      </c>
      <c r="AH8950" t="str">
        <f>IF('5G_NR_raw_UE'!EY8950&gt;0,('5G_NR_raw_UE'!EY8950*'5G_NR_raw_UE'!EZ8950/1000000),"")</f>
        <v/>
      </c>
    </row>
    <row r="8951" spans="31:34">
      <c r="AE8951" t="str">
        <f>IF('5G_NR_raw_UE'!EP8951&gt;0,('5G_NR_raw_UE'!EP8951*'5G_NR_raw_UE'!EQ8951),"")</f>
        <v/>
      </c>
      <c r="AF8951" t="str">
        <f>IF('5G_NR_raw_UE'!ER8951&gt;0,('5G_NR_raw_UE'!ER8951*'5G_NR_raw_UE'!ES8951),"")</f>
        <v/>
      </c>
      <c r="AG8951" t="str">
        <f>IF('5G_NR_raw_UE'!EW8951&gt;0,('5G_NR_raw_UE'!EW8951*'5G_NR_raw_UE'!EX8951),"")</f>
        <v/>
      </c>
      <c r="AH8951" t="str">
        <f>IF('5G_NR_raw_UE'!EY8951&gt;0,('5G_NR_raw_UE'!EY8951*'5G_NR_raw_UE'!EZ8951/1000000),"")</f>
        <v/>
      </c>
    </row>
    <row r="8952" spans="31:34">
      <c r="AE8952" t="str">
        <f>IF('5G_NR_raw_UE'!EP8952&gt;0,('5G_NR_raw_UE'!EP8952*'5G_NR_raw_UE'!EQ8952),"")</f>
        <v/>
      </c>
      <c r="AF8952" t="str">
        <f>IF('5G_NR_raw_UE'!ER8952&gt;0,('5G_NR_raw_UE'!ER8952*'5G_NR_raw_UE'!ES8952),"")</f>
        <v/>
      </c>
      <c r="AG8952" t="str">
        <f>IF('5G_NR_raw_UE'!EW8952&gt;0,('5G_NR_raw_UE'!EW8952*'5G_NR_raw_UE'!EX8952),"")</f>
        <v/>
      </c>
      <c r="AH8952" t="str">
        <f>IF('5G_NR_raw_UE'!EY8952&gt;0,('5G_NR_raw_UE'!EY8952*'5G_NR_raw_UE'!EZ8952/1000000),"")</f>
        <v/>
      </c>
    </row>
    <row r="8953" spans="31:34">
      <c r="AE8953" t="str">
        <f>IF('5G_NR_raw_UE'!EP8953&gt;0,('5G_NR_raw_UE'!EP8953*'5G_NR_raw_UE'!EQ8953),"")</f>
        <v/>
      </c>
      <c r="AF8953" t="str">
        <f>IF('5G_NR_raw_UE'!ER8953&gt;0,('5G_NR_raw_UE'!ER8953*'5G_NR_raw_UE'!ES8953),"")</f>
        <v/>
      </c>
      <c r="AG8953" t="str">
        <f>IF('5G_NR_raw_UE'!EW8953&gt;0,('5G_NR_raw_UE'!EW8953*'5G_NR_raw_UE'!EX8953),"")</f>
        <v/>
      </c>
      <c r="AH8953" t="str">
        <f>IF('5G_NR_raw_UE'!EY8953&gt;0,('5G_NR_raw_UE'!EY8953*'5G_NR_raw_UE'!EZ8953/1000000),"")</f>
        <v/>
      </c>
    </row>
    <row r="8954" spans="31:34">
      <c r="AE8954" t="str">
        <f>IF('5G_NR_raw_UE'!EP8954&gt;0,('5G_NR_raw_UE'!EP8954*'5G_NR_raw_UE'!EQ8954),"")</f>
        <v/>
      </c>
      <c r="AF8954" t="str">
        <f>IF('5G_NR_raw_UE'!ER8954&gt;0,('5G_NR_raw_UE'!ER8954*'5G_NR_raw_UE'!ES8954),"")</f>
        <v/>
      </c>
      <c r="AG8954" t="str">
        <f>IF('5G_NR_raw_UE'!EW8954&gt;0,('5G_NR_raw_UE'!EW8954*'5G_NR_raw_UE'!EX8954),"")</f>
        <v/>
      </c>
      <c r="AH8954" t="str">
        <f>IF('5G_NR_raw_UE'!EY8954&gt;0,('5G_NR_raw_UE'!EY8954*'5G_NR_raw_UE'!EZ8954/1000000),"")</f>
        <v/>
      </c>
    </row>
    <row r="8955" spans="31:34">
      <c r="AE8955" t="str">
        <f>IF('5G_NR_raw_UE'!EP8955&gt;0,('5G_NR_raw_UE'!EP8955*'5G_NR_raw_UE'!EQ8955),"")</f>
        <v/>
      </c>
      <c r="AF8955" t="str">
        <f>IF('5G_NR_raw_UE'!ER8955&gt;0,('5G_NR_raw_UE'!ER8955*'5G_NR_raw_UE'!ES8955),"")</f>
        <v/>
      </c>
      <c r="AG8955" t="str">
        <f>IF('5G_NR_raw_UE'!EW8955&gt;0,('5G_NR_raw_UE'!EW8955*'5G_NR_raw_UE'!EX8955),"")</f>
        <v/>
      </c>
      <c r="AH8955" t="str">
        <f>IF('5G_NR_raw_UE'!EY8955&gt;0,('5G_NR_raw_UE'!EY8955*'5G_NR_raw_UE'!EZ8955/1000000),"")</f>
        <v/>
      </c>
    </row>
    <row r="8956" spans="31:34">
      <c r="AE8956" t="str">
        <f>IF('5G_NR_raw_UE'!EP8956&gt;0,('5G_NR_raw_UE'!EP8956*'5G_NR_raw_UE'!EQ8956),"")</f>
        <v/>
      </c>
      <c r="AF8956" t="str">
        <f>IF('5G_NR_raw_UE'!ER8956&gt;0,('5G_NR_raw_UE'!ER8956*'5G_NR_raw_UE'!ES8956),"")</f>
        <v/>
      </c>
      <c r="AG8956" t="str">
        <f>IF('5G_NR_raw_UE'!EW8956&gt;0,('5G_NR_raw_UE'!EW8956*'5G_NR_raw_UE'!EX8956),"")</f>
        <v/>
      </c>
      <c r="AH8956" t="str">
        <f>IF('5G_NR_raw_UE'!EY8956&gt;0,('5G_NR_raw_UE'!EY8956*'5G_NR_raw_UE'!EZ8956/1000000),"")</f>
        <v/>
      </c>
    </row>
    <row r="8957" spans="31:34">
      <c r="AE8957" t="str">
        <f>IF('5G_NR_raw_UE'!EP8957&gt;0,('5G_NR_raw_UE'!EP8957*'5G_NR_raw_UE'!EQ8957),"")</f>
        <v/>
      </c>
      <c r="AF8957" t="str">
        <f>IF('5G_NR_raw_UE'!ER8957&gt;0,('5G_NR_raw_UE'!ER8957*'5G_NR_raw_UE'!ES8957),"")</f>
        <v/>
      </c>
      <c r="AG8957" t="str">
        <f>IF('5G_NR_raw_UE'!EW8957&gt;0,('5G_NR_raw_UE'!EW8957*'5G_NR_raw_UE'!EX8957),"")</f>
        <v/>
      </c>
      <c r="AH8957" t="str">
        <f>IF('5G_NR_raw_UE'!EY8957&gt;0,('5G_NR_raw_UE'!EY8957*'5G_NR_raw_UE'!EZ8957/1000000),"")</f>
        <v/>
      </c>
    </row>
    <row r="8958" spans="31:34">
      <c r="AE8958" t="str">
        <f>IF('5G_NR_raw_UE'!EP8958&gt;0,('5G_NR_raw_UE'!EP8958*'5G_NR_raw_UE'!EQ8958),"")</f>
        <v/>
      </c>
      <c r="AF8958" t="str">
        <f>IF('5G_NR_raw_UE'!ER8958&gt;0,('5G_NR_raw_UE'!ER8958*'5G_NR_raw_UE'!ES8958),"")</f>
        <v/>
      </c>
      <c r="AG8958" t="str">
        <f>IF('5G_NR_raw_UE'!EW8958&gt;0,('5G_NR_raw_UE'!EW8958*'5G_NR_raw_UE'!EX8958),"")</f>
        <v/>
      </c>
      <c r="AH8958" t="str">
        <f>IF('5G_NR_raw_UE'!EY8958&gt;0,('5G_NR_raw_UE'!EY8958*'5G_NR_raw_UE'!EZ8958/1000000),"")</f>
        <v/>
      </c>
    </row>
    <row r="8959" spans="31:34">
      <c r="AE8959" t="str">
        <f>IF('5G_NR_raw_UE'!EP8959&gt;0,('5G_NR_raw_UE'!EP8959*'5G_NR_raw_UE'!EQ8959),"")</f>
        <v/>
      </c>
      <c r="AF8959" t="str">
        <f>IF('5G_NR_raw_UE'!ER8959&gt;0,('5G_NR_raw_UE'!ER8959*'5G_NR_raw_UE'!ES8959),"")</f>
        <v/>
      </c>
      <c r="AG8959" t="str">
        <f>IF('5G_NR_raw_UE'!EW8959&gt;0,('5G_NR_raw_UE'!EW8959*'5G_NR_raw_UE'!EX8959),"")</f>
        <v/>
      </c>
      <c r="AH8959" t="str">
        <f>IF('5G_NR_raw_UE'!EY8959&gt;0,('5G_NR_raw_UE'!EY8959*'5G_NR_raw_UE'!EZ8959/1000000),"")</f>
        <v/>
      </c>
    </row>
    <row r="8960" spans="31:34">
      <c r="AE8960" t="str">
        <f>IF('5G_NR_raw_UE'!EP8960&gt;0,('5G_NR_raw_UE'!EP8960*'5G_NR_raw_UE'!EQ8960),"")</f>
        <v/>
      </c>
      <c r="AF8960" t="str">
        <f>IF('5G_NR_raw_UE'!ER8960&gt;0,('5G_NR_raw_UE'!ER8960*'5G_NR_raw_UE'!ES8960),"")</f>
        <v/>
      </c>
      <c r="AG8960" t="str">
        <f>IF('5G_NR_raw_UE'!EW8960&gt;0,('5G_NR_raw_UE'!EW8960*'5G_NR_raw_UE'!EX8960),"")</f>
        <v/>
      </c>
      <c r="AH8960" t="str">
        <f>IF('5G_NR_raw_UE'!EY8960&gt;0,('5G_NR_raw_UE'!EY8960*'5G_NR_raw_UE'!EZ8960/1000000),"")</f>
        <v/>
      </c>
    </row>
    <row r="8961" spans="31:34">
      <c r="AE8961" t="str">
        <f>IF('5G_NR_raw_UE'!EP8961&gt;0,('5G_NR_raw_UE'!EP8961*'5G_NR_raw_UE'!EQ8961),"")</f>
        <v/>
      </c>
      <c r="AF8961" t="str">
        <f>IF('5G_NR_raw_UE'!ER8961&gt;0,('5G_NR_raw_UE'!ER8961*'5G_NR_raw_UE'!ES8961),"")</f>
        <v/>
      </c>
      <c r="AG8961" t="str">
        <f>IF('5G_NR_raw_UE'!EW8961&gt;0,('5G_NR_raw_UE'!EW8961*'5G_NR_raw_UE'!EX8961),"")</f>
        <v/>
      </c>
      <c r="AH8961" t="str">
        <f>IF('5G_NR_raw_UE'!EY8961&gt;0,('5G_NR_raw_UE'!EY8961*'5G_NR_raw_UE'!EZ8961/1000000),"")</f>
        <v/>
      </c>
    </row>
    <row r="8962" spans="31:34">
      <c r="AE8962" t="str">
        <f>IF('5G_NR_raw_UE'!EP8962&gt;0,('5G_NR_raw_UE'!EP8962*'5G_NR_raw_UE'!EQ8962),"")</f>
        <v/>
      </c>
      <c r="AF8962" t="str">
        <f>IF('5G_NR_raw_UE'!ER8962&gt;0,('5G_NR_raw_UE'!ER8962*'5G_NR_raw_UE'!ES8962),"")</f>
        <v/>
      </c>
      <c r="AG8962" t="str">
        <f>IF('5G_NR_raw_UE'!EW8962&gt;0,('5G_NR_raw_UE'!EW8962*'5G_NR_raw_UE'!EX8962),"")</f>
        <v/>
      </c>
      <c r="AH8962" t="str">
        <f>IF('5G_NR_raw_UE'!EY8962&gt;0,('5G_NR_raw_UE'!EY8962*'5G_NR_raw_UE'!EZ8962/1000000),"")</f>
        <v/>
      </c>
    </row>
    <row r="8963" spans="31:34">
      <c r="AE8963" t="str">
        <f>IF('5G_NR_raw_UE'!EP8963&gt;0,('5G_NR_raw_UE'!EP8963*'5G_NR_raw_UE'!EQ8963),"")</f>
        <v/>
      </c>
      <c r="AF8963" t="str">
        <f>IF('5G_NR_raw_UE'!ER8963&gt;0,('5G_NR_raw_UE'!ER8963*'5G_NR_raw_UE'!ES8963),"")</f>
        <v/>
      </c>
      <c r="AG8963" t="str">
        <f>IF('5G_NR_raw_UE'!EW8963&gt;0,('5G_NR_raw_UE'!EW8963*'5G_NR_raw_UE'!EX8963),"")</f>
        <v/>
      </c>
      <c r="AH8963" t="str">
        <f>IF('5G_NR_raw_UE'!EY8963&gt;0,('5G_NR_raw_UE'!EY8963*'5G_NR_raw_UE'!EZ8963/1000000),"")</f>
        <v/>
      </c>
    </row>
    <row r="8964" spans="31:34">
      <c r="AE8964" t="str">
        <f>IF('5G_NR_raw_UE'!EP8964&gt;0,('5G_NR_raw_UE'!EP8964*'5G_NR_raw_UE'!EQ8964),"")</f>
        <v/>
      </c>
      <c r="AF8964" t="str">
        <f>IF('5G_NR_raw_UE'!ER8964&gt;0,('5G_NR_raw_UE'!ER8964*'5G_NR_raw_UE'!ES8964),"")</f>
        <v/>
      </c>
      <c r="AG8964" t="str">
        <f>IF('5G_NR_raw_UE'!EW8964&gt;0,('5G_NR_raw_UE'!EW8964*'5G_NR_raw_UE'!EX8964),"")</f>
        <v/>
      </c>
      <c r="AH8964" t="str">
        <f>IF('5G_NR_raw_UE'!EY8964&gt;0,('5G_NR_raw_UE'!EY8964*'5G_NR_raw_UE'!EZ8964/1000000),"")</f>
        <v/>
      </c>
    </row>
    <row r="8965" spans="31:34">
      <c r="AE8965" t="str">
        <f>IF('5G_NR_raw_UE'!EP8965&gt;0,('5G_NR_raw_UE'!EP8965*'5G_NR_raw_UE'!EQ8965),"")</f>
        <v/>
      </c>
      <c r="AF8965" t="str">
        <f>IF('5G_NR_raw_UE'!ER8965&gt;0,('5G_NR_raw_UE'!ER8965*'5G_NR_raw_UE'!ES8965),"")</f>
        <v/>
      </c>
      <c r="AG8965" t="str">
        <f>IF('5G_NR_raw_UE'!EW8965&gt;0,('5G_NR_raw_UE'!EW8965*'5G_NR_raw_UE'!EX8965),"")</f>
        <v/>
      </c>
      <c r="AH8965" t="str">
        <f>IF('5G_NR_raw_UE'!EY8965&gt;0,('5G_NR_raw_UE'!EY8965*'5G_NR_raw_UE'!EZ8965/1000000),"")</f>
        <v/>
      </c>
    </row>
    <row r="8966" spans="31:34">
      <c r="AE8966" t="str">
        <f>IF('5G_NR_raw_UE'!EP8966&gt;0,('5G_NR_raw_UE'!EP8966*'5G_NR_raw_UE'!EQ8966),"")</f>
        <v/>
      </c>
      <c r="AF8966" t="str">
        <f>IF('5G_NR_raw_UE'!ER8966&gt;0,('5G_NR_raw_UE'!ER8966*'5G_NR_raw_UE'!ES8966),"")</f>
        <v/>
      </c>
      <c r="AG8966" t="str">
        <f>IF('5G_NR_raw_UE'!EW8966&gt;0,('5G_NR_raw_UE'!EW8966*'5G_NR_raw_UE'!EX8966),"")</f>
        <v/>
      </c>
      <c r="AH8966" t="str">
        <f>IF('5G_NR_raw_UE'!EY8966&gt;0,('5G_NR_raw_UE'!EY8966*'5G_NR_raw_UE'!EZ8966/1000000),"")</f>
        <v/>
      </c>
    </row>
    <row r="8967" spans="31:34">
      <c r="AE8967" t="str">
        <f>IF('5G_NR_raw_UE'!EP8967&gt;0,('5G_NR_raw_UE'!EP8967*'5G_NR_raw_UE'!EQ8967),"")</f>
        <v/>
      </c>
      <c r="AF8967" t="str">
        <f>IF('5G_NR_raw_UE'!ER8967&gt;0,('5G_NR_raw_UE'!ER8967*'5G_NR_raw_UE'!ES8967),"")</f>
        <v/>
      </c>
      <c r="AG8967" t="str">
        <f>IF('5G_NR_raw_UE'!EW8967&gt;0,('5G_NR_raw_UE'!EW8967*'5G_NR_raw_UE'!EX8967),"")</f>
        <v/>
      </c>
      <c r="AH8967" t="str">
        <f>IF('5G_NR_raw_UE'!EY8967&gt;0,('5G_NR_raw_UE'!EY8967*'5G_NR_raw_UE'!EZ8967/1000000),"")</f>
        <v/>
      </c>
    </row>
    <row r="8968" spans="31:34">
      <c r="AE8968" t="str">
        <f>IF('5G_NR_raw_UE'!EP8968&gt;0,('5G_NR_raw_UE'!EP8968*'5G_NR_raw_UE'!EQ8968),"")</f>
        <v/>
      </c>
      <c r="AF8968" t="str">
        <f>IF('5G_NR_raw_UE'!ER8968&gt;0,('5G_NR_raw_UE'!ER8968*'5G_NR_raw_UE'!ES8968),"")</f>
        <v/>
      </c>
      <c r="AG8968" t="str">
        <f>IF('5G_NR_raw_UE'!EW8968&gt;0,('5G_NR_raw_UE'!EW8968*'5G_NR_raw_UE'!EX8968),"")</f>
        <v/>
      </c>
      <c r="AH8968" t="str">
        <f>IF('5G_NR_raw_UE'!EY8968&gt;0,('5G_NR_raw_UE'!EY8968*'5G_NR_raw_UE'!EZ8968/1000000),"")</f>
        <v/>
      </c>
    </row>
    <row r="8969" spans="31:34">
      <c r="AE8969" t="str">
        <f>IF('5G_NR_raw_UE'!EP8969&gt;0,('5G_NR_raw_UE'!EP8969*'5G_NR_raw_UE'!EQ8969),"")</f>
        <v/>
      </c>
      <c r="AF8969" t="str">
        <f>IF('5G_NR_raw_UE'!ER8969&gt;0,('5G_NR_raw_UE'!ER8969*'5G_NR_raw_UE'!ES8969),"")</f>
        <v/>
      </c>
      <c r="AG8969" t="str">
        <f>IF('5G_NR_raw_UE'!EW8969&gt;0,('5G_NR_raw_UE'!EW8969*'5G_NR_raw_UE'!EX8969),"")</f>
        <v/>
      </c>
      <c r="AH8969" t="str">
        <f>IF('5G_NR_raw_UE'!EY8969&gt;0,('5G_NR_raw_UE'!EY8969*'5G_NR_raw_UE'!EZ8969/1000000),"")</f>
        <v/>
      </c>
    </row>
    <row r="8970" spans="31:34">
      <c r="AE8970" t="str">
        <f>IF('5G_NR_raw_UE'!EP8970&gt;0,('5G_NR_raw_UE'!EP8970*'5G_NR_raw_UE'!EQ8970),"")</f>
        <v/>
      </c>
      <c r="AF8970" t="str">
        <f>IF('5G_NR_raw_UE'!ER8970&gt;0,('5G_NR_raw_UE'!ER8970*'5G_NR_raw_UE'!ES8970),"")</f>
        <v/>
      </c>
      <c r="AG8970" t="str">
        <f>IF('5G_NR_raw_UE'!EW8970&gt;0,('5G_NR_raw_UE'!EW8970*'5G_NR_raw_UE'!EX8970),"")</f>
        <v/>
      </c>
      <c r="AH8970" t="str">
        <f>IF('5G_NR_raw_UE'!EY8970&gt;0,('5G_NR_raw_UE'!EY8970*'5G_NR_raw_UE'!EZ8970/1000000),"")</f>
        <v/>
      </c>
    </row>
    <row r="8971" spans="31:34">
      <c r="AE8971" t="str">
        <f>IF('5G_NR_raw_UE'!EP8971&gt;0,('5G_NR_raw_UE'!EP8971*'5G_NR_raw_UE'!EQ8971),"")</f>
        <v/>
      </c>
      <c r="AF8971" t="str">
        <f>IF('5G_NR_raw_UE'!ER8971&gt;0,('5G_NR_raw_UE'!ER8971*'5G_NR_raw_UE'!ES8971),"")</f>
        <v/>
      </c>
      <c r="AG8971" t="str">
        <f>IF('5G_NR_raw_UE'!EW8971&gt;0,('5G_NR_raw_UE'!EW8971*'5G_NR_raw_UE'!EX8971),"")</f>
        <v/>
      </c>
      <c r="AH8971" t="str">
        <f>IF('5G_NR_raw_UE'!EY8971&gt;0,('5G_NR_raw_UE'!EY8971*'5G_NR_raw_UE'!EZ8971/1000000),"")</f>
        <v/>
      </c>
    </row>
    <row r="8972" spans="31:34">
      <c r="AE8972" t="str">
        <f>IF('5G_NR_raw_UE'!EP8972&gt;0,('5G_NR_raw_UE'!EP8972*'5G_NR_raw_UE'!EQ8972),"")</f>
        <v/>
      </c>
      <c r="AF8972" t="str">
        <f>IF('5G_NR_raw_UE'!ER8972&gt;0,('5G_NR_raw_UE'!ER8972*'5G_NR_raw_UE'!ES8972),"")</f>
        <v/>
      </c>
      <c r="AG8972" t="str">
        <f>IF('5G_NR_raw_UE'!EW8972&gt;0,('5G_NR_raw_UE'!EW8972*'5G_NR_raw_UE'!EX8972),"")</f>
        <v/>
      </c>
      <c r="AH8972" t="str">
        <f>IF('5G_NR_raw_UE'!EY8972&gt;0,('5G_NR_raw_UE'!EY8972*'5G_NR_raw_UE'!EZ8972/1000000),"")</f>
        <v/>
      </c>
    </row>
    <row r="8973" spans="31:34">
      <c r="AE8973" t="str">
        <f>IF('5G_NR_raw_UE'!EP8973&gt;0,('5G_NR_raw_UE'!EP8973*'5G_NR_raw_UE'!EQ8973),"")</f>
        <v/>
      </c>
      <c r="AF8973" t="str">
        <f>IF('5G_NR_raw_UE'!ER8973&gt;0,('5G_NR_raw_UE'!ER8973*'5G_NR_raw_UE'!ES8973),"")</f>
        <v/>
      </c>
      <c r="AG8973" t="str">
        <f>IF('5G_NR_raw_UE'!EW8973&gt;0,('5G_NR_raw_UE'!EW8973*'5G_NR_raw_UE'!EX8973),"")</f>
        <v/>
      </c>
      <c r="AH8973" t="str">
        <f>IF('5G_NR_raw_UE'!EY8973&gt;0,('5G_NR_raw_UE'!EY8973*'5G_NR_raw_UE'!EZ8973/1000000),"")</f>
        <v/>
      </c>
    </row>
    <row r="8974" spans="31:34">
      <c r="AE8974" t="str">
        <f>IF('5G_NR_raw_UE'!EP8974&gt;0,('5G_NR_raw_UE'!EP8974*'5G_NR_raw_UE'!EQ8974),"")</f>
        <v/>
      </c>
      <c r="AF8974" t="str">
        <f>IF('5G_NR_raw_UE'!ER8974&gt;0,('5G_NR_raw_UE'!ER8974*'5G_NR_raw_UE'!ES8974),"")</f>
        <v/>
      </c>
      <c r="AG8974" t="str">
        <f>IF('5G_NR_raw_UE'!EW8974&gt;0,('5G_NR_raw_UE'!EW8974*'5G_NR_raw_UE'!EX8974),"")</f>
        <v/>
      </c>
      <c r="AH8974" t="str">
        <f>IF('5G_NR_raw_UE'!EY8974&gt;0,('5G_NR_raw_UE'!EY8974*'5G_NR_raw_UE'!EZ8974/1000000),"")</f>
        <v/>
      </c>
    </row>
    <row r="8975" spans="31:34">
      <c r="AE8975" t="str">
        <f>IF('5G_NR_raw_UE'!EP8975&gt;0,('5G_NR_raw_UE'!EP8975*'5G_NR_raw_UE'!EQ8975),"")</f>
        <v/>
      </c>
      <c r="AF8975" t="str">
        <f>IF('5G_NR_raw_UE'!ER8975&gt;0,('5G_NR_raw_UE'!ER8975*'5G_NR_raw_UE'!ES8975),"")</f>
        <v/>
      </c>
      <c r="AG8975" t="str">
        <f>IF('5G_NR_raw_UE'!EW8975&gt;0,('5G_NR_raw_UE'!EW8975*'5G_NR_raw_UE'!EX8975),"")</f>
        <v/>
      </c>
      <c r="AH8975" t="str">
        <f>IF('5G_NR_raw_UE'!EY8975&gt;0,('5G_NR_raw_UE'!EY8975*'5G_NR_raw_UE'!EZ8975/1000000),"")</f>
        <v/>
      </c>
    </row>
    <row r="8976" spans="31:34">
      <c r="AE8976" t="str">
        <f>IF('5G_NR_raw_UE'!EP8976&gt;0,('5G_NR_raw_UE'!EP8976*'5G_NR_raw_UE'!EQ8976),"")</f>
        <v/>
      </c>
      <c r="AF8976" t="str">
        <f>IF('5G_NR_raw_UE'!ER8976&gt;0,('5G_NR_raw_UE'!ER8976*'5G_NR_raw_UE'!ES8976),"")</f>
        <v/>
      </c>
      <c r="AG8976" t="str">
        <f>IF('5G_NR_raw_UE'!EW8976&gt;0,('5G_NR_raw_UE'!EW8976*'5G_NR_raw_UE'!EX8976),"")</f>
        <v/>
      </c>
      <c r="AH8976" t="str">
        <f>IF('5G_NR_raw_UE'!EY8976&gt;0,('5G_NR_raw_UE'!EY8976*'5G_NR_raw_UE'!EZ8976/1000000),"")</f>
        <v/>
      </c>
    </row>
    <row r="8977" spans="31:34">
      <c r="AE8977" t="str">
        <f>IF('5G_NR_raw_UE'!EP8977&gt;0,('5G_NR_raw_UE'!EP8977*'5G_NR_raw_UE'!EQ8977),"")</f>
        <v/>
      </c>
      <c r="AF8977" t="str">
        <f>IF('5G_NR_raw_UE'!ER8977&gt;0,('5G_NR_raw_UE'!ER8977*'5G_NR_raw_UE'!ES8977),"")</f>
        <v/>
      </c>
      <c r="AG8977" t="str">
        <f>IF('5G_NR_raw_UE'!EW8977&gt;0,('5G_NR_raw_UE'!EW8977*'5G_NR_raw_UE'!EX8977),"")</f>
        <v/>
      </c>
      <c r="AH8977" t="str">
        <f>IF('5G_NR_raw_UE'!EY8977&gt;0,('5G_NR_raw_UE'!EY8977*'5G_NR_raw_UE'!EZ8977/1000000),"")</f>
        <v/>
      </c>
    </row>
    <row r="8978" spans="31:34">
      <c r="AE8978" t="str">
        <f>IF('5G_NR_raw_UE'!EP8978&gt;0,('5G_NR_raw_UE'!EP8978*'5G_NR_raw_UE'!EQ8978),"")</f>
        <v/>
      </c>
      <c r="AF8978" t="str">
        <f>IF('5G_NR_raw_UE'!ER8978&gt;0,('5G_NR_raw_UE'!ER8978*'5G_NR_raw_UE'!ES8978),"")</f>
        <v/>
      </c>
      <c r="AG8978" t="str">
        <f>IF('5G_NR_raw_UE'!EW8978&gt;0,('5G_NR_raw_UE'!EW8978*'5G_NR_raw_UE'!EX8978),"")</f>
        <v/>
      </c>
      <c r="AH8978" t="str">
        <f>IF('5G_NR_raw_UE'!EY8978&gt;0,('5G_NR_raw_UE'!EY8978*'5G_NR_raw_UE'!EZ8978/1000000),"")</f>
        <v/>
      </c>
    </row>
    <row r="8979" spans="31:34">
      <c r="AE8979" t="str">
        <f>IF('5G_NR_raw_UE'!EP8979&gt;0,('5G_NR_raw_UE'!EP8979*'5G_NR_raw_UE'!EQ8979),"")</f>
        <v/>
      </c>
      <c r="AF8979" t="str">
        <f>IF('5G_NR_raw_UE'!ER8979&gt;0,('5G_NR_raw_UE'!ER8979*'5G_NR_raw_UE'!ES8979),"")</f>
        <v/>
      </c>
      <c r="AG8979" t="str">
        <f>IF('5G_NR_raw_UE'!EW8979&gt;0,('5G_NR_raw_UE'!EW8979*'5G_NR_raw_UE'!EX8979),"")</f>
        <v/>
      </c>
      <c r="AH8979" t="str">
        <f>IF('5G_NR_raw_UE'!EY8979&gt;0,('5G_NR_raw_UE'!EY8979*'5G_NR_raw_UE'!EZ8979/1000000),"")</f>
        <v/>
      </c>
    </row>
    <row r="8980" spans="31:34">
      <c r="AE8980" t="str">
        <f>IF('5G_NR_raw_UE'!EP8980&gt;0,('5G_NR_raw_UE'!EP8980*'5G_NR_raw_UE'!EQ8980),"")</f>
        <v/>
      </c>
      <c r="AF8980" t="str">
        <f>IF('5G_NR_raw_UE'!ER8980&gt;0,('5G_NR_raw_UE'!ER8980*'5G_NR_raw_UE'!ES8980),"")</f>
        <v/>
      </c>
      <c r="AG8980" t="str">
        <f>IF('5G_NR_raw_UE'!EW8980&gt;0,('5G_NR_raw_UE'!EW8980*'5G_NR_raw_UE'!EX8980),"")</f>
        <v/>
      </c>
      <c r="AH8980" t="str">
        <f>IF('5G_NR_raw_UE'!EY8980&gt;0,('5G_NR_raw_UE'!EY8980*'5G_NR_raw_UE'!EZ8980/1000000),"")</f>
        <v/>
      </c>
    </row>
    <row r="8981" spans="31:34">
      <c r="AE8981" t="str">
        <f>IF('5G_NR_raw_UE'!EP8981&gt;0,('5G_NR_raw_UE'!EP8981*'5G_NR_raw_UE'!EQ8981),"")</f>
        <v/>
      </c>
      <c r="AF8981" t="str">
        <f>IF('5G_NR_raw_UE'!ER8981&gt;0,('5G_NR_raw_UE'!ER8981*'5G_NR_raw_UE'!ES8981),"")</f>
        <v/>
      </c>
      <c r="AG8981" t="str">
        <f>IF('5G_NR_raw_UE'!EW8981&gt;0,('5G_NR_raw_UE'!EW8981*'5G_NR_raw_UE'!EX8981),"")</f>
        <v/>
      </c>
      <c r="AH8981" t="str">
        <f>IF('5G_NR_raw_UE'!EY8981&gt;0,('5G_NR_raw_UE'!EY8981*'5G_NR_raw_UE'!EZ8981/1000000),"")</f>
        <v/>
      </c>
    </row>
    <row r="8982" spans="31:34">
      <c r="AE8982" t="str">
        <f>IF('5G_NR_raw_UE'!EP8982&gt;0,('5G_NR_raw_UE'!EP8982*'5G_NR_raw_UE'!EQ8982),"")</f>
        <v/>
      </c>
      <c r="AF8982" t="str">
        <f>IF('5G_NR_raw_UE'!ER8982&gt;0,('5G_NR_raw_UE'!ER8982*'5G_NR_raw_UE'!ES8982),"")</f>
        <v/>
      </c>
      <c r="AG8982" t="str">
        <f>IF('5G_NR_raw_UE'!EW8982&gt;0,('5G_NR_raw_UE'!EW8982*'5G_NR_raw_UE'!EX8982),"")</f>
        <v/>
      </c>
      <c r="AH8982" t="str">
        <f>IF('5G_NR_raw_UE'!EY8982&gt;0,('5G_NR_raw_UE'!EY8982*'5G_NR_raw_UE'!EZ8982/1000000),"")</f>
        <v/>
      </c>
    </row>
    <row r="8983" spans="31:34">
      <c r="AE8983" t="str">
        <f>IF('5G_NR_raw_UE'!EP8983&gt;0,('5G_NR_raw_UE'!EP8983*'5G_NR_raw_UE'!EQ8983),"")</f>
        <v/>
      </c>
      <c r="AF8983" t="str">
        <f>IF('5G_NR_raw_UE'!ER8983&gt;0,('5G_NR_raw_UE'!ER8983*'5G_NR_raw_UE'!ES8983),"")</f>
        <v/>
      </c>
      <c r="AG8983" t="str">
        <f>IF('5G_NR_raw_UE'!EW8983&gt;0,('5G_NR_raw_UE'!EW8983*'5G_NR_raw_UE'!EX8983),"")</f>
        <v/>
      </c>
      <c r="AH8983" t="str">
        <f>IF('5G_NR_raw_UE'!EY8983&gt;0,('5G_NR_raw_UE'!EY8983*'5G_NR_raw_UE'!EZ8983/1000000),"")</f>
        <v/>
      </c>
    </row>
    <row r="8984" spans="31:34">
      <c r="AE8984" t="str">
        <f>IF('5G_NR_raw_UE'!EP8984&gt;0,('5G_NR_raw_UE'!EP8984*'5G_NR_raw_UE'!EQ8984),"")</f>
        <v/>
      </c>
      <c r="AF8984" t="str">
        <f>IF('5G_NR_raw_UE'!ER8984&gt;0,('5G_NR_raw_UE'!ER8984*'5G_NR_raw_UE'!ES8984),"")</f>
        <v/>
      </c>
      <c r="AG8984" t="str">
        <f>IF('5G_NR_raw_UE'!EW8984&gt;0,('5G_NR_raw_UE'!EW8984*'5G_NR_raw_UE'!EX8984),"")</f>
        <v/>
      </c>
      <c r="AH8984" t="str">
        <f>IF('5G_NR_raw_UE'!EY8984&gt;0,('5G_NR_raw_UE'!EY8984*'5G_NR_raw_UE'!EZ8984/1000000),"")</f>
        <v/>
      </c>
    </row>
    <row r="8985" spans="31:34">
      <c r="AE8985" t="str">
        <f>IF('5G_NR_raw_UE'!EP8985&gt;0,('5G_NR_raw_UE'!EP8985*'5G_NR_raw_UE'!EQ8985),"")</f>
        <v/>
      </c>
      <c r="AF8985" t="str">
        <f>IF('5G_NR_raw_UE'!ER8985&gt;0,('5G_NR_raw_UE'!ER8985*'5G_NR_raw_UE'!ES8985),"")</f>
        <v/>
      </c>
      <c r="AG8985" t="str">
        <f>IF('5G_NR_raw_UE'!EW8985&gt;0,('5G_NR_raw_UE'!EW8985*'5G_NR_raw_UE'!EX8985),"")</f>
        <v/>
      </c>
      <c r="AH8985" t="str">
        <f>IF('5G_NR_raw_UE'!EY8985&gt;0,('5G_NR_raw_UE'!EY8985*'5G_NR_raw_UE'!EZ8985/1000000),"")</f>
        <v/>
      </c>
    </row>
    <row r="8986" spans="31:34">
      <c r="AE8986" t="str">
        <f>IF('5G_NR_raw_UE'!EP8986&gt;0,('5G_NR_raw_UE'!EP8986*'5G_NR_raw_UE'!EQ8986),"")</f>
        <v/>
      </c>
      <c r="AF8986" t="str">
        <f>IF('5G_NR_raw_UE'!ER8986&gt;0,('5G_NR_raw_UE'!ER8986*'5G_NR_raw_UE'!ES8986),"")</f>
        <v/>
      </c>
      <c r="AG8986" t="str">
        <f>IF('5G_NR_raw_UE'!EW8986&gt;0,('5G_NR_raw_UE'!EW8986*'5G_NR_raw_UE'!EX8986),"")</f>
        <v/>
      </c>
      <c r="AH8986" t="str">
        <f>IF('5G_NR_raw_UE'!EY8986&gt;0,('5G_NR_raw_UE'!EY8986*'5G_NR_raw_UE'!EZ8986/1000000),"")</f>
        <v/>
      </c>
    </row>
    <row r="8987" spans="31:34">
      <c r="AE8987" t="str">
        <f>IF('5G_NR_raw_UE'!EP8987&gt;0,('5G_NR_raw_UE'!EP8987*'5G_NR_raw_UE'!EQ8987),"")</f>
        <v/>
      </c>
      <c r="AF8987" t="str">
        <f>IF('5G_NR_raw_UE'!ER8987&gt;0,('5G_NR_raw_UE'!ER8987*'5G_NR_raw_UE'!ES8987),"")</f>
        <v/>
      </c>
      <c r="AG8987" t="str">
        <f>IF('5G_NR_raw_UE'!EW8987&gt;0,('5G_NR_raw_UE'!EW8987*'5G_NR_raw_UE'!EX8987),"")</f>
        <v/>
      </c>
      <c r="AH8987" t="str">
        <f>IF('5G_NR_raw_UE'!EY8987&gt;0,('5G_NR_raw_UE'!EY8987*'5G_NR_raw_UE'!EZ8987/1000000),"")</f>
        <v/>
      </c>
    </row>
    <row r="8988" spans="31:34">
      <c r="AE8988" t="str">
        <f>IF('5G_NR_raw_UE'!EP8988&gt;0,('5G_NR_raw_UE'!EP8988*'5G_NR_raw_UE'!EQ8988),"")</f>
        <v/>
      </c>
      <c r="AF8988" t="str">
        <f>IF('5G_NR_raw_UE'!ER8988&gt;0,('5G_NR_raw_UE'!ER8988*'5G_NR_raw_UE'!ES8988),"")</f>
        <v/>
      </c>
      <c r="AG8988" t="str">
        <f>IF('5G_NR_raw_UE'!EW8988&gt;0,('5G_NR_raw_UE'!EW8988*'5G_NR_raw_UE'!EX8988),"")</f>
        <v/>
      </c>
      <c r="AH8988" t="str">
        <f>IF('5G_NR_raw_UE'!EY8988&gt;0,('5G_NR_raw_UE'!EY8988*'5G_NR_raw_UE'!EZ8988/1000000),"")</f>
        <v/>
      </c>
    </row>
    <row r="8989" spans="31:34">
      <c r="AE8989" t="str">
        <f>IF('5G_NR_raw_UE'!EP8989&gt;0,('5G_NR_raw_UE'!EP8989*'5G_NR_raw_UE'!EQ8989),"")</f>
        <v/>
      </c>
      <c r="AF8989" t="str">
        <f>IF('5G_NR_raw_UE'!ER8989&gt;0,('5G_NR_raw_UE'!ER8989*'5G_NR_raw_UE'!ES8989),"")</f>
        <v/>
      </c>
      <c r="AG8989" t="str">
        <f>IF('5G_NR_raw_UE'!EW8989&gt;0,('5G_NR_raw_UE'!EW8989*'5G_NR_raw_UE'!EX8989),"")</f>
        <v/>
      </c>
      <c r="AH8989" t="str">
        <f>IF('5G_NR_raw_UE'!EY8989&gt;0,('5G_NR_raw_UE'!EY8989*'5G_NR_raw_UE'!EZ8989/1000000),"")</f>
        <v/>
      </c>
    </row>
    <row r="8990" spans="31:34">
      <c r="AE8990" t="str">
        <f>IF('5G_NR_raw_UE'!EP8990&gt;0,('5G_NR_raw_UE'!EP8990*'5G_NR_raw_UE'!EQ8990),"")</f>
        <v/>
      </c>
      <c r="AF8990" t="str">
        <f>IF('5G_NR_raw_UE'!ER8990&gt;0,('5G_NR_raw_UE'!ER8990*'5G_NR_raw_UE'!ES8990),"")</f>
        <v/>
      </c>
      <c r="AG8990" t="str">
        <f>IF('5G_NR_raw_UE'!EW8990&gt;0,('5G_NR_raw_UE'!EW8990*'5G_NR_raw_UE'!EX8990),"")</f>
        <v/>
      </c>
      <c r="AH8990" t="str">
        <f>IF('5G_NR_raw_UE'!EY8990&gt;0,('5G_NR_raw_UE'!EY8990*'5G_NR_raw_UE'!EZ8990/1000000),"")</f>
        <v/>
      </c>
    </row>
    <row r="8991" spans="31:34">
      <c r="AE8991" t="str">
        <f>IF('5G_NR_raw_UE'!EP8991&gt;0,('5G_NR_raw_UE'!EP8991*'5G_NR_raw_UE'!EQ8991),"")</f>
        <v/>
      </c>
      <c r="AF8991" t="str">
        <f>IF('5G_NR_raw_UE'!ER8991&gt;0,('5G_NR_raw_UE'!ER8991*'5G_NR_raw_UE'!ES8991),"")</f>
        <v/>
      </c>
      <c r="AG8991" t="str">
        <f>IF('5G_NR_raw_UE'!EW8991&gt;0,('5G_NR_raw_UE'!EW8991*'5G_NR_raw_UE'!EX8991),"")</f>
        <v/>
      </c>
      <c r="AH8991" t="str">
        <f>IF('5G_NR_raw_UE'!EY8991&gt;0,('5G_NR_raw_UE'!EY8991*'5G_NR_raw_UE'!EZ8991/1000000),"")</f>
        <v/>
      </c>
    </row>
    <row r="8992" spans="31:34">
      <c r="AE8992" t="str">
        <f>IF('5G_NR_raw_UE'!EP8992&gt;0,('5G_NR_raw_UE'!EP8992*'5G_NR_raw_UE'!EQ8992),"")</f>
        <v/>
      </c>
      <c r="AF8992" t="str">
        <f>IF('5G_NR_raw_UE'!ER8992&gt;0,('5G_NR_raw_UE'!ER8992*'5G_NR_raw_UE'!ES8992),"")</f>
        <v/>
      </c>
      <c r="AG8992" t="str">
        <f>IF('5G_NR_raw_UE'!EW8992&gt;0,('5G_NR_raw_UE'!EW8992*'5G_NR_raw_UE'!EX8992),"")</f>
        <v/>
      </c>
      <c r="AH8992" t="str">
        <f>IF('5G_NR_raw_UE'!EY8992&gt;0,('5G_NR_raw_UE'!EY8992*'5G_NR_raw_UE'!EZ8992/1000000),"")</f>
        <v/>
      </c>
    </row>
    <row r="8993" spans="31:34">
      <c r="AE8993" t="str">
        <f>IF('5G_NR_raw_UE'!EP8993&gt;0,('5G_NR_raw_UE'!EP8993*'5G_NR_raw_UE'!EQ8993),"")</f>
        <v/>
      </c>
      <c r="AF8993" t="str">
        <f>IF('5G_NR_raw_UE'!ER8993&gt;0,('5G_NR_raw_UE'!ER8993*'5G_NR_raw_UE'!ES8993),"")</f>
        <v/>
      </c>
      <c r="AG8993" t="str">
        <f>IF('5G_NR_raw_UE'!EW8993&gt;0,('5G_NR_raw_UE'!EW8993*'5G_NR_raw_UE'!EX8993),"")</f>
        <v/>
      </c>
      <c r="AH8993" t="str">
        <f>IF('5G_NR_raw_UE'!EY8993&gt;0,('5G_NR_raw_UE'!EY8993*'5G_NR_raw_UE'!EZ8993/1000000),"")</f>
        <v/>
      </c>
    </row>
    <row r="8994" spans="31:34">
      <c r="AE8994" t="str">
        <f>IF('5G_NR_raw_UE'!EP8994&gt;0,('5G_NR_raw_UE'!EP8994*'5G_NR_raw_UE'!EQ8994),"")</f>
        <v/>
      </c>
      <c r="AF8994" t="str">
        <f>IF('5G_NR_raw_UE'!ER8994&gt;0,('5G_NR_raw_UE'!ER8994*'5G_NR_raw_UE'!ES8994),"")</f>
        <v/>
      </c>
      <c r="AG8994" t="str">
        <f>IF('5G_NR_raw_UE'!EW8994&gt;0,('5G_NR_raw_UE'!EW8994*'5G_NR_raw_UE'!EX8994),"")</f>
        <v/>
      </c>
      <c r="AH8994" t="str">
        <f>IF('5G_NR_raw_UE'!EY8994&gt;0,('5G_NR_raw_UE'!EY8994*'5G_NR_raw_UE'!EZ8994/1000000),"")</f>
        <v/>
      </c>
    </row>
    <row r="8995" spans="31:34">
      <c r="AE8995" t="str">
        <f>IF('5G_NR_raw_UE'!EP8995&gt;0,('5G_NR_raw_UE'!EP8995*'5G_NR_raw_UE'!EQ8995),"")</f>
        <v/>
      </c>
      <c r="AF8995" t="str">
        <f>IF('5G_NR_raw_UE'!ER8995&gt;0,('5G_NR_raw_UE'!ER8995*'5G_NR_raw_UE'!ES8995),"")</f>
        <v/>
      </c>
      <c r="AG8995" t="str">
        <f>IF('5G_NR_raw_UE'!EW8995&gt;0,('5G_NR_raw_UE'!EW8995*'5G_NR_raw_UE'!EX8995),"")</f>
        <v/>
      </c>
      <c r="AH8995" t="str">
        <f>IF('5G_NR_raw_UE'!EY8995&gt;0,('5G_NR_raw_UE'!EY8995*'5G_NR_raw_UE'!EZ8995/1000000),"")</f>
        <v/>
      </c>
    </row>
    <row r="8996" spans="31:34">
      <c r="AE8996" t="str">
        <f>IF('5G_NR_raw_UE'!EP8996&gt;0,('5G_NR_raw_UE'!EP8996*'5G_NR_raw_UE'!EQ8996),"")</f>
        <v/>
      </c>
      <c r="AF8996" t="str">
        <f>IF('5G_NR_raw_UE'!ER8996&gt;0,('5G_NR_raw_UE'!ER8996*'5G_NR_raw_UE'!ES8996),"")</f>
        <v/>
      </c>
      <c r="AG8996" t="str">
        <f>IF('5G_NR_raw_UE'!EW8996&gt;0,('5G_NR_raw_UE'!EW8996*'5G_NR_raw_UE'!EX8996),"")</f>
        <v/>
      </c>
      <c r="AH8996" t="str">
        <f>IF('5G_NR_raw_UE'!EY8996&gt;0,('5G_NR_raw_UE'!EY8996*'5G_NR_raw_UE'!EZ8996/1000000),"")</f>
        <v/>
      </c>
    </row>
    <row r="8997" spans="31:34">
      <c r="AE8997" t="str">
        <f>IF('5G_NR_raw_UE'!EP8997&gt;0,('5G_NR_raw_UE'!EP8997*'5G_NR_raw_UE'!EQ8997),"")</f>
        <v/>
      </c>
      <c r="AF8997" t="str">
        <f>IF('5G_NR_raw_UE'!ER8997&gt;0,('5G_NR_raw_UE'!ER8997*'5G_NR_raw_UE'!ES8997),"")</f>
        <v/>
      </c>
      <c r="AG8997" t="str">
        <f>IF('5G_NR_raw_UE'!EW8997&gt;0,('5G_NR_raw_UE'!EW8997*'5G_NR_raw_UE'!EX8997),"")</f>
        <v/>
      </c>
      <c r="AH8997" t="str">
        <f>IF('5G_NR_raw_UE'!EY8997&gt;0,('5G_NR_raw_UE'!EY8997*'5G_NR_raw_UE'!EZ8997/1000000),"")</f>
        <v/>
      </c>
    </row>
    <row r="8998" spans="31:34">
      <c r="AE8998" t="str">
        <f>IF('5G_NR_raw_UE'!EP8998&gt;0,('5G_NR_raw_UE'!EP8998*'5G_NR_raw_UE'!EQ8998),"")</f>
        <v/>
      </c>
      <c r="AF8998" t="str">
        <f>IF('5G_NR_raw_UE'!ER8998&gt;0,('5G_NR_raw_UE'!ER8998*'5G_NR_raw_UE'!ES8998),"")</f>
        <v/>
      </c>
      <c r="AG8998" t="str">
        <f>IF('5G_NR_raw_UE'!EW8998&gt;0,('5G_NR_raw_UE'!EW8998*'5G_NR_raw_UE'!EX8998),"")</f>
        <v/>
      </c>
      <c r="AH8998" t="str">
        <f>IF('5G_NR_raw_UE'!EY8998&gt;0,('5G_NR_raw_UE'!EY8998*'5G_NR_raw_UE'!EZ8998/1000000),"")</f>
        <v/>
      </c>
    </row>
    <row r="8999" spans="31:34">
      <c r="AE8999" t="str">
        <f>IF('5G_NR_raw_UE'!EP8999&gt;0,('5G_NR_raw_UE'!EP8999*'5G_NR_raw_UE'!EQ8999),"")</f>
        <v/>
      </c>
      <c r="AF8999" t="str">
        <f>IF('5G_NR_raw_UE'!ER8999&gt;0,('5G_NR_raw_UE'!ER8999*'5G_NR_raw_UE'!ES8999),"")</f>
        <v/>
      </c>
      <c r="AG8999" t="str">
        <f>IF('5G_NR_raw_UE'!EW8999&gt;0,('5G_NR_raw_UE'!EW8999*'5G_NR_raw_UE'!EX8999),"")</f>
        <v/>
      </c>
      <c r="AH8999" t="str">
        <f>IF('5G_NR_raw_UE'!EY8999&gt;0,('5G_NR_raw_UE'!EY8999*'5G_NR_raw_UE'!EZ8999/1000000),"")</f>
        <v/>
      </c>
    </row>
    <row r="9000" spans="31:34">
      <c r="AE9000" t="str">
        <f>IF('5G_NR_raw_UE'!EP9000&gt;0,('5G_NR_raw_UE'!EP9000*'5G_NR_raw_UE'!EQ9000),"")</f>
        <v/>
      </c>
      <c r="AF9000" t="str">
        <f>IF('5G_NR_raw_UE'!ER9000&gt;0,('5G_NR_raw_UE'!ER9000*'5G_NR_raw_UE'!ES9000),"")</f>
        <v/>
      </c>
      <c r="AG9000" t="str">
        <f>IF('5G_NR_raw_UE'!EW9000&gt;0,('5G_NR_raw_UE'!EW9000*'5G_NR_raw_UE'!EX9000),"")</f>
        <v/>
      </c>
      <c r="AH9000" t="str">
        <f>IF('5G_NR_raw_UE'!EY9000&gt;0,('5G_NR_raw_UE'!EY9000*'5G_NR_raw_UE'!EZ9000/1000000),"")</f>
        <v/>
      </c>
    </row>
    <row r="9001" spans="31:34">
      <c r="AE9001" t="str">
        <f>IF('5G_NR_raw_UE'!EP9001&gt;0,('5G_NR_raw_UE'!EP9001*'5G_NR_raw_UE'!EQ9001),"")</f>
        <v/>
      </c>
      <c r="AF9001" t="str">
        <f>IF('5G_NR_raw_UE'!ER9001&gt;0,('5G_NR_raw_UE'!ER9001*'5G_NR_raw_UE'!ES9001),"")</f>
        <v/>
      </c>
      <c r="AG9001" t="str">
        <f>IF('5G_NR_raw_UE'!EW9001&gt;0,('5G_NR_raw_UE'!EW9001*'5G_NR_raw_UE'!EX9001),"")</f>
        <v/>
      </c>
      <c r="AH9001" t="str">
        <f>IF('5G_NR_raw_UE'!EY9001&gt;0,('5G_NR_raw_UE'!EY9001*'5G_NR_raw_UE'!EZ9001/1000000),"")</f>
        <v/>
      </c>
    </row>
    <row r="9002" spans="31:34">
      <c r="AE9002" t="str">
        <f>IF('5G_NR_raw_UE'!EP9002&gt;0,('5G_NR_raw_UE'!EP9002*'5G_NR_raw_UE'!EQ9002),"")</f>
        <v/>
      </c>
      <c r="AF9002" t="str">
        <f>IF('5G_NR_raw_UE'!ER9002&gt;0,('5G_NR_raw_UE'!ER9002*'5G_NR_raw_UE'!ES9002),"")</f>
        <v/>
      </c>
      <c r="AG9002" t="str">
        <f>IF('5G_NR_raw_UE'!EW9002&gt;0,('5G_NR_raw_UE'!EW9002*'5G_NR_raw_UE'!EX9002),"")</f>
        <v/>
      </c>
      <c r="AH9002" t="str">
        <f>IF('5G_NR_raw_UE'!EY9002&gt;0,('5G_NR_raw_UE'!EY9002*'5G_NR_raw_UE'!EZ9002/1000000),"")</f>
        <v/>
      </c>
    </row>
    <row r="9003" spans="31:34">
      <c r="AE9003" t="str">
        <f>IF('5G_NR_raw_UE'!EP9003&gt;0,('5G_NR_raw_UE'!EP9003*'5G_NR_raw_UE'!EQ9003),"")</f>
        <v/>
      </c>
      <c r="AF9003" t="str">
        <f>IF('5G_NR_raw_UE'!ER9003&gt;0,('5G_NR_raw_UE'!ER9003*'5G_NR_raw_UE'!ES9003),"")</f>
        <v/>
      </c>
      <c r="AG9003" t="str">
        <f>IF('5G_NR_raw_UE'!EW9003&gt;0,('5G_NR_raw_UE'!EW9003*'5G_NR_raw_UE'!EX9003),"")</f>
        <v/>
      </c>
      <c r="AH9003" t="str">
        <f>IF('5G_NR_raw_UE'!EY9003&gt;0,('5G_NR_raw_UE'!EY9003*'5G_NR_raw_UE'!EZ9003/1000000),"")</f>
        <v/>
      </c>
    </row>
    <row r="9004" spans="31:34">
      <c r="AE9004" t="str">
        <f>IF('5G_NR_raw_UE'!EP9004&gt;0,('5G_NR_raw_UE'!EP9004*'5G_NR_raw_UE'!EQ9004),"")</f>
        <v/>
      </c>
      <c r="AF9004" t="str">
        <f>IF('5G_NR_raw_UE'!ER9004&gt;0,('5G_NR_raw_UE'!ER9004*'5G_NR_raw_UE'!ES9004),"")</f>
        <v/>
      </c>
      <c r="AG9004" t="str">
        <f>IF('5G_NR_raw_UE'!EW9004&gt;0,('5G_NR_raw_UE'!EW9004*'5G_NR_raw_UE'!EX9004),"")</f>
        <v/>
      </c>
      <c r="AH9004" t="str">
        <f>IF('5G_NR_raw_UE'!EY9004&gt;0,('5G_NR_raw_UE'!EY9004*'5G_NR_raw_UE'!EZ9004/1000000),"")</f>
        <v/>
      </c>
    </row>
    <row r="9005" spans="31:34">
      <c r="AE9005" t="str">
        <f>IF('5G_NR_raw_UE'!EP9005&gt;0,('5G_NR_raw_UE'!EP9005*'5G_NR_raw_UE'!EQ9005),"")</f>
        <v/>
      </c>
      <c r="AF9005" t="str">
        <f>IF('5G_NR_raw_UE'!ER9005&gt;0,('5G_NR_raw_UE'!ER9005*'5G_NR_raw_UE'!ES9005),"")</f>
        <v/>
      </c>
      <c r="AG9005" t="str">
        <f>IF('5G_NR_raw_UE'!EW9005&gt;0,('5G_NR_raw_UE'!EW9005*'5G_NR_raw_UE'!EX9005),"")</f>
        <v/>
      </c>
      <c r="AH9005" t="str">
        <f>IF('5G_NR_raw_UE'!EY9005&gt;0,('5G_NR_raw_UE'!EY9005*'5G_NR_raw_UE'!EZ9005/1000000),"")</f>
        <v/>
      </c>
    </row>
    <row r="9006" spans="31:34">
      <c r="AE9006" t="str">
        <f>IF('5G_NR_raw_UE'!EP9006&gt;0,('5G_NR_raw_UE'!EP9006*'5G_NR_raw_UE'!EQ9006),"")</f>
        <v/>
      </c>
      <c r="AF9006" t="str">
        <f>IF('5G_NR_raw_UE'!ER9006&gt;0,('5G_NR_raw_UE'!ER9006*'5G_NR_raw_UE'!ES9006),"")</f>
        <v/>
      </c>
      <c r="AG9006" t="str">
        <f>IF('5G_NR_raw_UE'!EW9006&gt;0,('5G_NR_raw_UE'!EW9006*'5G_NR_raw_UE'!EX9006),"")</f>
        <v/>
      </c>
      <c r="AH9006" t="str">
        <f>IF('5G_NR_raw_UE'!EY9006&gt;0,('5G_NR_raw_UE'!EY9006*'5G_NR_raw_UE'!EZ9006/1000000),"")</f>
        <v/>
      </c>
    </row>
    <row r="9007" spans="31:34">
      <c r="AE9007" t="str">
        <f>IF('5G_NR_raw_UE'!EP9007&gt;0,('5G_NR_raw_UE'!EP9007*'5G_NR_raw_UE'!EQ9007),"")</f>
        <v/>
      </c>
      <c r="AF9007" t="str">
        <f>IF('5G_NR_raw_UE'!ER9007&gt;0,('5G_NR_raw_UE'!ER9007*'5G_NR_raw_UE'!ES9007),"")</f>
        <v/>
      </c>
      <c r="AG9007" t="str">
        <f>IF('5G_NR_raw_UE'!EW9007&gt;0,('5G_NR_raw_UE'!EW9007*'5G_NR_raw_UE'!EX9007),"")</f>
        <v/>
      </c>
      <c r="AH9007" t="str">
        <f>IF('5G_NR_raw_UE'!EY9007&gt;0,('5G_NR_raw_UE'!EY9007*'5G_NR_raw_UE'!EZ9007/1000000),"")</f>
        <v/>
      </c>
    </row>
    <row r="9008" spans="31:34">
      <c r="AE9008" t="str">
        <f>IF('5G_NR_raw_UE'!EP9008&gt;0,('5G_NR_raw_UE'!EP9008*'5G_NR_raw_UE'!EQ9008),"")</f>
        <v/>
      </c>
      <c r="AF9008" t="str">
        <f>IF('5G_NR_raw_UE'!ER9008&gt;0,('5G_NR_raw_UE'!ER9008*'5G_NR_raw_UE'!ES9008),"")</f>
        <v/>
      </c>
      <c r="AG9008" t="str">
        <f>IF('5G_NR_raw_UE'!EW9008&gt;0,('5G_NR_raw_UE'!EW9008*'5G_NR_raw_UE'!EX9008),"")</f>
        <v/>
      </c>
      <c r="AH9008" t="str">
        <f>IF('5G_NR_raw_UE'!EY9008&gt;0,('5G_NR_raw_UE'!EY9008*'5G_NR_raw_UE'!EZ9008/1000000),"")</f>
        <v/>
      </c>
    </row>
    <row r="9009" spans="31:34">
      <c r="AE9009" t="str">
        <f>IF('5G_NR_raw_UE'!EP9009&gt;0,('5G_NR_raw_UE'!EP9009*'5G_NR_raw_UE'!EQ9009),"")</f>
        <v/>
      </c>
      <c r="AF9009" t="str">
        <f>IF('5G_NR_raw_UE'!ER9009&gt;0,('5G_NR_raw_UE'!ER9009*'5G_NR_raw_UE'!ES9009),"")</f>
        <v/>
      </c>
      <c r="AG9009" t="str">
        <f>IF('5G_NR_raw_UE'!EW9009&gt;0,('5G_NR_raw_UE'!EW9009*'5G_NR_raw_UE'!EX9009),"")</f>
        <v/>
      </c>
      <c r="AH9009" t="str">
        <f>IF('5G_NR_raw_UE'!EY9009&gt;0,('5G_NR_raw_UE'!EY9009*'5G_NR_raw_UE'!EZ9009/1000000),"")</f>
        <v/>
      </c>
    </row>
    <row r="9010" spans="31:34">
      <c r="AE9010" t="str">
        <f>IF('5G_NR_raw_UE'!EP9010&gt;0,('5G_NR_raw_UE'!EP9010*'5G_NR_raw_UE'!EQ9010),"")</f>
        <v/>
      </c>
      <c r="AF9010" t="str">
        <f>IF('5G_NR_raw_UE'!ER9010&gt;0,('5G_NR_raw_UE'!ER9010*'5G_NR_raw_UE'!ES9010),"")</f>
        <v/>
      </c>
      <c r="AG9010" t="str">
        <f>IF('5G_NR_raw_UE'!EW9010&gt;0,('5G_NR_raw_UE'!EW9010*'5G_NR_raw_UE'!EX9010),"")</f>
        <v/>
      </c>
      <c r="AH9010" t="str">
        <f>IF('5G_NR_raw_UE'!EY9010&gt;0,('5G_NR_raw_UE'!EY9010*'5G_NR_raw_UE'!EZ9010/1000000),"")</f>
        <v/>
      </c>
    </row>
    <row r="9011" spans="31:34">
      <c r="AE9011" t="str">
        <f>IF('5G_NR_raw_UE'!EP9011&gt;0,('5G_NR_raw_UE'!EP9011*'5G_NR_raw_UE'!EQ9011),"")</f>
        <v/>
      </c>
      <c r="AF9011" t="str">
        <f>IF('5G_NR_raw_UE'!ER9011&gt;0,('5G_NR_raw_UE'!ER9011*'5G_NR_raw_UE'!ES9011),"")</f>
        <v/>
      </c>
      <c r="AG9011" t="str">
        <f>IF('5G_NR_raw_UE'!EW9011&gt;0,('5G_NR_raw_UE'!EW9011*'5G_NR_raw_UE'!EX9011),"")</f>
        <v/>
      </c>
      <c r="AH9011" t="str">
        <f>IF('5G_NR_raw_UE'!EY9011&gt;0,('5G_NR_raw_UE'!EY9011*'5G_NR_raw_UE'!EZ9011/1000000),"")</f>
        <v/>
      </c>
    </row>
    <row r="9012" spans="31:34">
      <c r="AE9012" t="str">
        <f>IF('5G_NR_raw_UE'!EP9012&gt;0,('5G_NR_raw_UE'!EP9012*'5G_NR_raw_UE'!EQ9012),"")</f>
        <v/>
      </c>
      <c r="AF9012" t="str">
        <f>IF('5G_NR_raw_UE'!ER9012&gt;0,('5G_NR_raw_UE'!ER9012*'5G_NR_raw_UE'!ES9012),"")</f>
        <v/>
      </c>
      <c r="AG9012" t="str">
        <f>IF('5G_NR_raw_UE'!EW9012&gt;0,('5G_NR_raw_UE'!EW9012*'5G_NR_raw_UE'!EX9012),"")</f>
        <v/>
      </c>
      <c r="AH9012" t="str">
        <f>IF('5G_NR_raw_UE'!EY9012&gt;0,('5G_NR_raw_UE'!EY9012*'5G_NR_raw_UE'!EZ9012/1000000),"")</f>
        <v/>
      </c>
    </row>
    <row r="9013" spans="31:34">
      <c r="AE9013" t="str">
        <f>IF('5G_NR_raw_UE'!EP9013&gt;0,('5G_NR_raw_UE'!EP9013*'5G_NR_raw_UE'!EQ9013),"")</f>
        <v/>
      </c>
      <c r="AF9013" t="str">
        <f>IF('5G_NR_raw_UE'!ER9013&gt;0,('5G_NR_raw_UE'!ER9013*'5G_NR_raw_UE'!ES9013),"")</f>
        <v/>
      </c>
      <c r="AG9013" t="str">
        <f>IF('5G_NR_raw_UE'!EW9013&gt;0,('5G_NR_raw_UE'!EW9013*'5G_NR_raw_UE'!EX9013),"")</f>
        <v/>
      </c>
      <c r="AH9013" t="str">
        <f>IF('5G_NR_raw_UE'!EY9013&gt;0,('5G_NR_raw_UE'!EY9013*'5G_NR_raw_UE'!EZ9013/1000000),"")</f>
        <v/>
      </c>
    </row>
    <row r="9014" spans="31:34">
      <c r="AE9014" t="str">
        <f>IF('5G_NR_raw_UE'!EP9014&gt;0,('5G_NR_raw_UE'!EP9014*'5G_NR_raw_UE'!EQ9014),"")</f>
        <v/>
      </c>
      <c r="AF9014" t="str">
        <f>IF('5G_NR_raw_UE'!ER9014&gt;0,('5G_NR_raw_UE'!ER9014*'5G_NR_raw_UE'!ES9014),"")</f>
        <v/>
      </c>
      <c r="AG9014" t="str">
        <f>IF('5G_NR_raw_UE'!EW9014&gt;0,('5G_NR_raw_UE'!EW9014*'5G_NR_raw_UE'!EX9014),"")</f>
        <v/>
      </c>
      <c r="AH9014" t="str">
        <f>IF('5G_NR_raw_UE'!EY9014&gt;0,('5G_NR_raw_UE'!EY9014*'5G_NR_raw_UE'!EZ9014/1000000),"")</f>
        <v/>
      </c>
    </row>
    <row r="9015" spans="31:34">
      <c r="AE9015" t="str">
        <f>IF('5G_NR_raw_UE'!EP9015&gt;0,('5G_NR_raw_UE'!EP9015*'5G_NR_raw_UE'!EQ9015),"")</f>
        <v/>
      </c>
      <c r="AF9015" t="str">
        <f>IF('5G_NR_raw_UE'!ER9015&gt;0,('5G_NR_raw_UE'!ER9015*'5G_NR_raw_UE'!ES9015),"")</f>
        <v/>
      </c>
      <c r="AG9015" t="str">
        <f>IF('5G_NR_raw_UE'!EW9015&gt;0,('5G_NR_raw_UE'!EW9015*'5G_NR_raw_UE'!EX9015),"")</f>
        <v/>
      </c>
      <c r="AH9015" t="str">
        <f>IF('5G_NR_raw_UE'!EY9015&gt;0,('5G_NR_raw_UE'!EY9015*'5G_NR_raw_UE'!EZ9015/1000000),"")</f>
        <v/>
      </c>
    </row>
    <row r="9016" spans="31:34">
      <c r="AE9016" t="str">
        <f>IF('5G_NR_raw_UE'!EP9016&gt;0,('5G_NR_raw_UE'!EP9016*'5G_NR_raw_UE'!EQ9016),"")</f>
        <v/>
      </c>
      <c r="AF9016" t="str">
        <f>IF('5G_NR_raw_UE'!ER9016&gt;0,('5G_NR_raw_UE'!ER9016*'5G_NR_raw_UE'!ES9016),"")</f>
        <v/>
      </c>
      <c r="AG9016" t="str">
        <f>IF('5G_NR_raw_UE'!EW9016&gt;0,('5G_NR_raw_UE'!EW9016*'5G_NR_raw_UE'!EX9016),"")</f>
        <v/>
      </c>
      <c r="AH9016" t="str">
        <f>IF('5G_NR_raw_UE'!EY9016&gt;0,('5G_NR_raw_UE'!EY9016*'5G_NR_raw_UE'!EZ9016/1000000),"")</f>
        <v/>
      </c>
    </row>
    <row r="9017" spans="31:34">
      <c r="AE9017" t="str">
        <f>IF('5G_NR_raw_UE'!EP9017&gt;0,('5G_NR_raw_UE'!EP9017*'5G_NR_raw_UE'!EQ9017),"")</f>
        <v/>
      </c>
      <c r="AF9017" t="str">
        <f>IF('5G_NR_raw_UE'!ER9017&gt;0,('5G_NR_raw_UE'!ER9017*'5G_NR_raw_UE'!ES9017),"")</f>
        <v/>
      </c>
      <c r="AG9017" t="str">
        <f>IF('5G_NR_raw_UE'!EW9017&gt;0,('5G_NR_raw_UE'!EW9017*'5G_NR_raw_UE'!EX9017),"")</f>
        <v/>
      </c>
      <c r="AH9017" t="str">
        <f>IF('5G_NR_raw_UE'!EY9017&gt;0,('5G_NR_raw_UE'!EY9017*'5G_NR_raw_UE'!EZ9017/1000000),"")</f>
        <v/>
      </c>
    </row>
    <row r="9018" spans="31:34">
      <c r="AE9018" t="str">
        <f>IF('5G_NR_raw_UE'!EP9018&gt;0,('5G_NR_raw_UE'!EP9018*'5G_NR_raw_UE'!EQ9018),"")</f>
        <v/>
      </c>
      <c r="AF9018" t="str">
        <f>IF('5G_NR_raw_UE'!ER9018&gt;0,('5G_NR_raw_UE'!ER9018*'5G_NR_raw_UE'!ES9018),"")</f>
        <v/>
      </c>
      <c r="AG9018" t="str">
        <f>IF('5G_NR_raw_UE'!EW9018&gt;0,('5G_NR_raw_UE'!EW9018*'5G_NR_raw_UE'!EX9018),"")</f>
        <v/>
      </c>
      <c r="AH9018" t="str">
        <f>IF('5G_NR_raw_UE'!EY9018&gt;0,('5G_NR_raw_UE'!EY9018*'5G_NR_raw_UE'!EZ9018/1000000),"")</f>
        <v/>
      </c>
    </row>
    <row r="9019" spans="31:34">
      <c r="AE9019" t="str">
        <f>IF('5G_NR_raw_UE'!EP9019&gt;0,('5G_NR_raw_UE'!EP9019*'5G_NR_raw_UE'!EQ9019),"")</f>
        <v/>
      </c>
      <c r="AF9019" t="str">
        <f>IF('5G_NR_raw_UE'!ER9019&gt;0,('5G_NR_raw_UE'!ER9019*'5G_NR_raw_UE'!ES9019),"")</f>
        <v/>
      </c>
      <c r="AG9019" t="str">
        <f>IF('5G_NR_raw_UE'!EW9019&gt;0,('5G_NR_raw_UE'!EW9019*'5G_NR_raw_UE'!EX9019),"")</f>
        <v/>
      </c>
      <c r="AH9019" t="str">
        <f>IF('5G_NR_raw_UE'!EY9019&gt;0,('5G_NR_raw_UE'!EY9019*'5G_NR_raw_UE'!EZ9019/1000000),"")</f>
        <v/>
      </c>
    </row>
    <row r="9020" spans="31:34">
      <c r="AE9020" t="str">
        <f>IF('5G_NR_raw_UE'!EP9020&gt;0,('5G_NR_raw_UE'!EP9020*'5G_NR_raw_UE'!EQ9020),"")</f>
        <v/>
      </c>
      <c r="AF9020" t="str">
        <f>IF('5G_NR_raw_UE'!ER9020&gt;0,('5G_NR_raw_UE'!ER9020*'5G_NR_raw_UE'!ES9020),"")</f>
        <v/>
      </c>
      <c r="AG9020" t="str">
        <f>IF('5G_NR_raw_UE'!EW9020&gt;0,('5G_NR_raw_UE'!EW9020*'5G_NR_raw_UE'!EX9020),"")</f>
        <v/>
      </c>
      <c r="AH9020" t="str">
        <f>IF('5G_NR_raw_UE'!EY9020&gt;0,('5G_NR_raw_UE'!EY9020*'5G_NR_raw_UE'!EZ9020/1000000),"")</f>
        <v/>
      </c>
    </row>
    <row r="9021" spans="31:34">
      <c r="AE9021" t="str">
        <f>IF('5G_NR_raw_UE'!EP9021&gt;0,('5G_NR_raw_UE'!EP9021*'5G_NR_raw_UE'!EQ9021),"")</f>
        <v/>
      </c>
      <c r="AF9021" t="str">
        <f>IF('5G_NR_raw_UE'!ER9021&gt;0,('5G_NR_raw_UE'!ER9021*'5G_NR_raw_UE'!ES9021),"")</f>
        <v/>
      </c>
      <c r="AG9021" t="str">
        <f>IF('5G_NR_raw_UE'!EW9021&gt;0,('5G_NR_raw_UE'!EW9021*'5G_NR_raw_UE'!EX9021),"")</f>
        <v/>
      </c>
      <c r="AH9021" t="str">
        <f>IF('5G_NR_raw_UE'!EY9021&gt;0,('5G_NR_raw_UE'!EY9021*'5G_NR_raw_UE'!EZ9021/1000000),"")</f>
        <v/>
      </c>
    </row>
    <row r="9022" spans="31:34">
      <c r="AE9022" t="str">
        <f>IF('5G_NR_raw_UE'!EP9022&gt;0,('5G_NR_raw_UE'!EP9022*'5G_NR_raw_UE'!EQ9022),"")</f>
        <v/>
      </c>
      <c r="AF9022" t="str">
        <f>IF('5G_NR_raw_UE'!ER9022&gt;0,('5G_NR_raw_UE'!ER9022*'5G_NR_raw_UE'!ES9022),"")</f>
        <v/>
      </c>
      <c r="AG9022" t="str">
        <f>IF('5G_NR_raw_UE'!EW9022&gt;0,('5G_NR_raw_UE'!EW9022*'5G_NR_raw_UE'!EX9022),"")</f>
        <v/>
      </c>
      <c r="AH9022" t="str">
        <f>IF('5G_NR_raw_UE'!EY9022&gt;0,('5G_NR_raw_UE'!EY9022*'5G_NR_raw_UE'!EZ9022/1000000),"")</f>
        <v/>
      </c>
    </row>
    <row r="9023" spans="31:34">
      <c r="AE9023" t="str">
        <f>IF('5G_NR_raw_UE'!EP9023&gt;0,('5G_NR_raw_UE'!EP9023*'5G_NR_raw_UE'!EQ9023),"")</f>
        <v/>
      </c>
      <c r="AF9023" t="str">
        <f>IF('5G_NR_raw_UE'!ER9023&gt;0,('5G_NR_raw_UE'!ER9023*'5G_NR_raw_UE'!ES9023),"")</f>
        <v/>
      </c>
      <c r="AG9023" t="str">
        <f>IF('5G_NR_raw_UE'!EW9023&gt;0,('5G_NR_raw_UE'!EW9023*'5G_NR_raw_UE'!EX9023),"")</f>
        <v/>
      </c>
      <c r="AH9023" t="str">
        <f>IF('5G_NR_raw_UE'!EY9023&gt;0,('5G_NR_raw_UE'!EY9023*'5G_NR_raw_UE'!EZ9023/1000000),"")</f>
        <v/>
      </c>
    </row>
    <row r="9024" spans="31:34">
      <c r="AE9024" t="str">
        <f>IF('5G_NR_raw_UE'!EP9024&gt;0,('5G_NR_raw_UE'!EP9024*'5G_NR_raw_UE'!EQ9024),"")</f>
        <v/>
      </c>
      <c r="AF9024" t="str">
        <f>IF('5G_NR_raw_UE'!ER9024&gt;0,('5G_NR_raw_UE'!ER9024*'5G_NR_raw_UE'!ES9024),"")</f>
        <v/>
      </c>
      <c r="AG9024" t="str">
        <f>IF('5G_NR_raw_UE'!EW9024&gt;0,('5G_NR_raw_UE'!EW9024*'5G_NR_raw_UE'!EX9024),"")</f>
        <v/>
      </c>
      <c r="AH9024" t="str">
        <f>IF('5G_NR_raw_UE'!EY9024&gt;0,('5G_NR_raw_UE'!EY9024*'5G_NR_raw_UE'!EZ9024/1000000),"")</f>
        <v/>
      </c>
    </row>
    <row r="9025" spans="31:34">
      <c r="AE9025" t="str">
        <f>IF('5G_NR_raw_UE'!EP9025&gt;0,('5G_NR_raw_UE'!EP9025*'5G_NR_raw_UE'!EQ9025),"")</f>
        <v/>
      </c>
      <c r="AF9025" t="str">
        <f>IF('5G_NR_raw_UE'!ER9025&gt;0,('5G_NR_raw_UE'!ER9025*'5G_NR_raw_UE'!ES9025),"")</f>
        <v/>
      </c>
      <c r="AG9025" t="str">
        <f>IF('5G_NR_raw_UE'!EW9025&gt;0,('5G_NR_raw_UE'!EW9025*'5G_NR_raw_UE'!EX9025),"")</f>
        <v/>
      </c>
      <c r="AH9025" t="str">
        <f>IF('5G_NR_raw_UE'!EY9025&gt;0,('5G_NR_raw_UE'!EY9025*'5G_NR_raw_UE'!EZ9025/1000000),"")</f>
        <v/>
      </c>
    </row>
    <row r="9026" spans="31:34">
      <c r="AE9026" t="str">
        <f>IF('5G_NR_raw_UE'!EP9026&gt;0,('5G_NR_raw_UE'!EP9026*'5G_NR_raw_UE'!EQ9026),"")</f>
        <v/>
      </c>
      <c r="AF9026" t="str">
        <f>IF('5G_NR_raw_UE'!ER9026&gt;0,('5G_NR_raw_UE'!ER9026*'5G_NR_raw_UE'!ES9026),"")</f>
        <v/>
      </c>
      <c r="AG9026" t="str">
        <f>IF('5G_NR_raw_UE'!EW9026&gt;0,('5G_NR_raw_UE'!EW9026*'5G_NR_raw_UE'!EX9026),"")</f>
        <v/>
      </c>
      <c r="AH9026" t="str">
        <f>IF('5G_NR_raw_UE'!EY9026&gt;0,('5G_NR_raw_UE'!EY9026*'5G_NR_raw_UE'!EZ9026/1000000),"")</f>
        <v/>
      </c>
    </row>
    <row r="9027" spans="31:34">
      <c r="AE9027" t="str">
        <f>IF('5G_NR_raw_UE'!EP9027&gt;0,('5G_NR_raw_UE'!EP9027*'5G_NR_raw_UE'!EQ9027),"")</f>
        <v/>
      </c>
      <c r="AF9027" t="str">
        <f>IF('5G_NR_raw_UE'!ER9027&gt;0,('5G_NR_raw_UE'!ER9027*'5G_NR_raw_UE'!ES9027),"")</f>
        <v/>
      </c>
      <c r="AG9027" t="str">
        <f>IF('5G_NR_raw_UE'!EW9027&gt;0,('5G_NR_raw_UE'!EW9027*'5G_NR_raw_UE'!EX9027),"")</f>
        <v/>
      </c>
      <c r="AH9027" t="str">
        <f>IF('5G_NR_raw_UE'!EY9027&gt;0,('5G_NR_raw_UE'!EY9027*'5G_NR_raw_UE'!EZ9027/1000000),"")</f>
        <v/>
      </c>
    </row>
    <row r="9028" spans="31:34">
      <c r="AE9028" t="str">
        <f>IF('5G_NR_raw_UE'!EP9028&gt;0,('5G_NR_raw_UE'!EP9028*'5G_NR_raw_UE'!EQ9028),"")</f>
        <v/>
      </c>
      <c r="AF9028" t="str">
        <f>IF('5G_NR_raw_UE'!ER9028&gt;0,('5G_NR_raw_UE'!ER9028*'5G_NR_raw_UE'!ES9028),"")</f>
        <v/>
      </c>
      <c r="AG9028" t="str">
        <f>IF('5G_NR_raw_UE'!EW9028&gt;0,('5G_NR_raw_UE'!EW9028*'5G_NR_raw_UE'!EX9028),"")</f>
        <v/>
      </c>
      <c r="AH9028" t="str">
        <f>IF('5G_NR_raw_UE'!EY9028&gt;0,('5G_NR_raw_UE'!EY9028*'5G_NR_raw_UE'!EZ9028/1000000),"")</f>
        <v/>
      </c>
    </row>
    <row r="9029" spans="31:34">
      <c r="AE9029" t="str">
        <f>IF('5G_NR_raw_UE'!EP9029&gt;0,('5G_NR_raw_UE'!EP9029*'5G_NR_raw_UE'!EQ9029),"")</f>
        <v/>
      </c>
      <c r="AF9029" t="str">
        <f>IF('5G_NR_raw_UE'!ER9029&gt;0,('5G_NR_raw_UE'!ER9029*'5G_NR_raw_UE'!ES9029),"")</f>
        <v/>
      </c>
      <c r="AG9029" t="str">
        <f>IF('5G_NR_raw_UE'!EW9029&gt;0,('5G_NR_raw_UE'!EW9029*'5G_NR_raw_UE'!EX9029),"")</f>
        <v/>
      </c>
      <c r="AH9029" t="str">
        <f>IF('5G_NR_raw_UE'!EY9029&gt;0,('5G_NR_raw_UE'!EY9029*'5G_NR_raw_UE'!EZ9029/1000000),"")</f>
        <v/>
      </c>
    </row>
    <row r="9030" spans="31:34">
      <c r="AE9030" t="str">
        <f>IF('5G_NR_raw_UE'!EP9030&gt;0,('5G_NR_raw_UE'!EP9030*'5G_NR_raw_UE'!EQ9030),"")</f>
        <v/>
      </c>
      <c r="AF9030" t="str">
        <f>IF('5G_NR_raw_UE'!ER9030&gt;0,('5G_NR_raw_UE'!ER9030*'5G_NR_raw_UE'!ES9030),"")</f>
        <v/>
      </c>
      <c r="AG9030" t="str">
        <f>IF('5G_NR_raw_UE'!EW9030&gt;0,('5G_NR_raw_UE'!EW9030*'5G_NR_raw_UE'!EX9030),"")</f>
        <v/>
      </c>
      <c r="AH9030" t="str">
        <f>IF('5G_NR_raw_UE'!EY9030&gt;0,('5G_NR_raw_UE'!EY9030*'5G_NR_raw_UE'!EZ9030/1000000),"")</f>
        <v/>
      </c>
    </row>
    <row r="9031" spans="31:34">
      <c r="AE9031" t="str">
        <f>IF('5G_NR_raw_UE'!EP9031&gt;0,('5G_NR_raw_UE'!EP9031*'5G_NR_raw_UE'!EQ9031),"")</f>
        <v/>
      </c>
      <c r="AF9031" t="str">
        <f>IF('5G_NR_raw_UE'!ER9031&gt;0,('5G_NR_raw_UE'!ER9031*'5G_NR_raw_UE'!ES9031),"")</f>
        <v/>
      </c>
      <c r="AG9031" t="str">
        <f>IF('5G_NR_raw_UE'!EW9031&gt;0,('5G_NR_raw_UE'!EW9031*'5G_NR_raw_UE'!EX9031),"")</f>
        <v/>
      </c>
      <c r="AH9031" t="str">
        <f>IF('5G_NR_raw_UE'!EY9031&gt;0,('5G_NR_raw_UE'!EY9031*'5G_NR_raw_UE'!EZ9031/1000000),"")</f>
        <v/>
      </c>
    </row>
    <row r="9032" spans="31:34">
      <c r="AE9032" t="str">
        <f>IF('5G_NR_raw_UE'!EP9032&gt;0,('5G_NR_raw_UE'!EP9032*'5G_NR_raw_UE'!EQ9032),"")</f>
        <v/>
      </c>
      <c r="AF9032" t="str">
        <f>IF('5G_NR_raw_UE'!ER9032&gt;0,('5G_NR_raw_UE'!ER9032*'5G_NR_raw_UE'!ES9032),"")</f>
        <v/>
      </c>
      <c r="AG9032" t="str">
        <f>IF('5G_NR_raw_UE'!EW9032&gt;0,('5G_NR_raw_UE'!EW9032*'5G_NR_raw_UE'!EX9032),"")</f>
        <v/>
      </c>
      <c r="AH9032" t="str">
        <f>IF('5G_NR_raw_UE'!EY9032&gt;0,('5G_NR_raw_UE'!EY9032*'5G_NR_raw_UE'!EZ9032/1000000),"")</f>
        <v/>
      </c>
    </row>
    <row r="9033" spans="31:34">
      <c r="AE9033" t="str">
        <f>IF('5G_NR_raw_UE'!EP9033&gt;0,('5G_NR_raw_UE'!EP9033*'5G_NR_raw_UE'!EQ9033),"")</f>
        <v/>
      </c>
      <c r="AF9033" t="str">
        <f>IF('5G_NR_raw_UE'!ER9033&gt;0,('5G_NR_raw_UE'!ER9033*'5G_NR_raw_UE'!ES9033),"")</f>
        <v/>
      </c>
      <c r="AG9033" t="str">
        <f>IF('5G_NR_raw_UE'!EW9033&gt;0,('5G_NR_raw_UE'!EW9033*'5G_NR_raw_UE'!EX9033),"")</f>
        <v/>
      </c>
      <c r="AH9033" t="str">
        <f>IF('5G_NR_raw_UE'!EY9033&gt;0,('5G_NR_raw_UE'!EY9033*'5G_NR_raw_UE'!EZ9033/1000000),"")</f>
        <v/>
      </c>
    </row>
    <row r="9034" spans="31:34">
      <c r="AE9034" t="str">
        <f>IF('5G_NR_raw_UE'!EP9034&gt;0,('5G_NR_raw_UE'!EP9034*'5G_NR_raw_UE'!EQ9034),"")</f>
        <v/>
      </c>
      <c r="AF9034" t="str">
        <f>IF('5G_NR_raw_UE'!ER9034&gt;0,('5G_NR_raw_UE'!ER9034*'5G_NR_raw_UE'!ES9034),"")</f>
        <v/>
      </c>
      <c r="AG9034" t="str">
        <f>IF('5G_NR_raw_UE'!EW9034&gt;0,('5G_NR_raw_UE'!EW9034*'5G_NR_raw_UE'!EX9034),"")</f>
        <v/>
      </c>
      <c r="AH9034" t="str">
        <f>IF('5G_NR_raw_UE'!EY9034&gt;0,('5G_NR_raw_UE'!EY9034*'5G_NR_raw_UE'!EZ9034/1000000),"")</f>
        <v/>
      </c>
    </row>
    <row r="9035" spans="31:34">
      <c r="AE9035" t="str">
        <f>IF('5G_NR_raw_UE'!EP9035&gt;0,('5G_NR_raw_UE'!EP9035*'5G_NR_raw_UE'!EQ9035),"")</f>
        <v/>
      </c>
      <c r="AF9035" t="str">
        <f>IF('5G_NR_raw_UE'!ER9035&gt;0,('5G_NR_raw_UE'!ER9035*'5G_NR_raw_UE'!ES9035),"")</f>
        <v/>
      </c>
      <c r="AG9035" t="str">
        <f>IF('5G_NR_raw_UE'!EW9035&gt;0,('5G_NR_raw_UE'!EW9035*'5G_NR_raw_UE'!EX9035),"")</f>
        <v/>
      </c>
      <c r="AH9035" t="str">
        <f>IF('5G_NR_raw_UE'!EY9035&gt;0,('5G_NR_raw_UE'!EY9035*'5G_NR_raw_UE'!EZ9035/1000000),"")</f>
        <v/>
      </c>
    </row>
    <row r="9036" spans="31:34">
      <c r="AE9036" t="str">
        <f>IF('5G_NR_raw_UE'!EP9036&gt;0,('5G_NR_raw_UE'!EP9036*'5G_NR_raw_UE'!EQ9036),"")</f>
        <v/>
      </c>
      <c r="AF9036" t="str">
        <f>IF('5G_NR_raw_UE'!ER9036&gt;0,('5G_NR_raw_UE'!ER9036*'5G_NR_raw_UE'!ES9036),"")</f>
        <v/>
      </c>
      <c r="AG9036" t="str">
        <f>IF('5G_NR_raw_UE'!EW9036&gt;0,('5G_NR_raw_UE'!EW9036*'5G_NR_raw_UE'!EX9036),"")</f>
        <v/>
      </c>
      <c r="AH9036" t="str">
        <f>IF('5G_NR_raw_UE'!EY9036&gt;0,('5G_NR_raw_UE'!EY9036*'5G_NR_raw_UE'!EZ9036/1000000),"")</f>
        <v/>
      </c>
    </row>
    <row r="9037" spans="31:34">
      <c r="AE9037" t="str">
        <f>IF('5G_NR_raw_UE'!EP9037&gt;0,('5G_NR_raw_UE'!EP9037*'5G_NR_raw_UE'!EQ9037),"")</f>
        <v/>
      </c>
      <c r="AF9037" t="str">
        <f>IF('5G_NR_raw_UE'!ER9037&gt;0,('5G_NR_raw_UE'!ER9037*'5G_NR_raw_UE'!ES9037),"")</f>
        <v/>
      </c>
      <c r="AG9037" t="str">
        <f>IF('5G_NR_raw_UE'!EW9037&gt;0,('5G_NR_raw_UE'!EW9037*'5G_NR_raw_UE'!EX9037),"")</f>
        <v/>
      </c>
      <c r="AH9037" t="str">
        <f>IF('5G_NR_raw_UE'!EY9037&gt;0,('5G_NR_raw_UE'!EY9037*'5G_NR_raw_UE'!EZ9037/1000000),"")</f>
        <v/>
      </c>
    </row>
    <row r="9038" spans="31:34">
      <c r="AE9038" t="str">
        <f>IF('5G_NR_raw_UE'!EP9038&gt;0,('5G_NR_raw_UE'!EP9038*'5G_NR_raw_UE'!EQ9038),"")</f>
        <v/>
      </c>
      <c r="AF9038" t="str">
        <f>IF('5G_NR_raw_UE'!ER9038&gt;0,('5G_NR_raw_UE'!ER9038*'5G_NR_raw_UE'!ES9038),"")</f>
        <v/>
      </c>
      <c r="AG9038" t="str">
        <f>IF('5G_NR_raw_UE'!EW9038&gt;0,('5G_NR_raw_UE'!EW9038*'5G_NR_raw_UE'!EX9038),"")</f>
        <v/>
      </c>
      <c r="AH9038" t="str">
        <f>IF('5G_NR_raw_UE'!EY9038&gt;0,('5G_NR_raw_UE'!EY9038*'5G_NR_raw_UE'!EZ9038/1000000),"")</f>
        <v/>
      </c>
    </row>
    <row r="9039" spans="31:34">
      <c r="AE9039" t="str">
        <f>IF('5G_NR_raw_UE'!EP9039&gt;0,('5G_NR_raw_UE'!EP9039*'5G_NR_raw_UE'!EQ9039),"")</f>
        <v/>
      </c>
      <c r="AF9039" t="str">
        <f>IF('5G_NR_raw_UE'!ER9039&gt;0,('5G_NR_raw_UE'!ER9039*'5G_NR_raw_UE'!ES9039),"")</f>
        <v/>
      </c>
      <c r="AG9039" t="str">
        <f>IF('5G_NR_raw_UE'!EW9039&gt;0,('5G_NR_raw_UE'!EW9039*'5G_NR_raw_UE'!EX9039),"")</f>
        <v/>
      </c>
      <c r="AH9039" t="str">
        <f>IF('5G_NR_raw_UE'!EY9039&gt;0,('5G_NR_raw_UE'!EY9039*'5G_NR_raw_UE'!EZ9039/1000000),"")</f>
        <v/>
      </c>
    </row>
    <row r="9040" spans="31:34">
      <c r="AE9040" t="str">
        <f>IF('5G_NR_raw_UE'!EP9040&gt;0,('5G_NR_raw_UE'!EP9040*'5G_NR_raw_UE'!EQ9040),"")</f>
        <v/>
      </c>
      <c r="AF9040" t="str">
        <f>IF('5G_NR_raw_UE'!ER9040&gt;0,('5G_NR_raw_UE'!ER9040*'5G_NR_raw_UE'!ES9040),"")</f>
        <v/>
      </c>
      <c r="AG9040" t="str">
        <f>IF('5G_NR_raw_UE'!EW9040&gt;0,('5G_NR_raw_UE'!EW9040*'5G_NR_raw_UE'!EX9040),"")</f>
        <v/>
      </c>
      <c r="AH9040" t="str">
        <f>IF('5G_NR_raw_UE'!EY9040&gt;0,('5G_NR_raw_UE'!EY9040*'5G_NR_raw_UE'!EZ9040/1000000),"")</f>
        <v/>
      </c>
    </row>
    <row r="9041" spans="31:34">
      <c r="AE9041" t="str">
        <f>IF('5G_NR_raw_UE'!EP9041&gt;0,('5G_NR_raw_UE'!EP9041*'5G_NR_raw_UE'!EQ9041),"")</f>
        <v/>
      </c>
      <c r="AF9041" t="str">
        <f>IF('5G_NR_raw_UE'!ER9041&gt;0,('5G_NR_raw_UE'!ER9041*'5G_NR_raw_UE'!ES9041),"")</f>
        <v/>
      </c>
      <c r="AG9041" t="str">
        <f>IF('5G_NR_raw_UE'!EW9041&gt;0,('5G_NR_raw_UE'!EW9041*'5G_NR_raw_UE'!EX9041),"")</f>
        <v/>
      </c>
      <c r="AH9041" t="str">
        <f>IF('5G_NR_raw_UE'!EY9041&gt;0,('5G_NR_raw_UE'!EY9041*'5G_NR_raw_UE'!EZ9041/1000000),"")</f>
        <v/>
      </c>
    </row>
    <row r="9042" spans="31:34">
      <c r="AE9042" t="str">
        <f>IF('5G_NR_raw_UE'!EP9042&gt;0,('5G_NR_raw_UE'!EP9042*'5G_NR_raw_UE'!EQ9042),"")</f>
        <v/>
      </c>
      <c r="AF9042" t="str">
        <f>IF('5G_NR_raw_UE'!ER9042&gt;0,('5G_NR_raw_UE'!ER9042*'5G_NR_raw_UE'!ES9042),"")</f>
        <v/>
      </c>
      <c r="AG9042" t="str">
        <f>IF('5G_NR_raw_UE'!EW9042&gt;0,('5G_NR_raw_UE'!EW9042*'5G_NR_raw_UE'!EX9042),"")</f>
        <v/>
      </c>
      <c r="AH9042" t="str">
        <f>IF('5G_NR_raw_UE'!EY9042&gt;0,('5G_NR_raw_UE'!EY9042*'5G_NR_raw_UE'!EZ9042/1000000),"")</f>
        <v/>
      </c>
    </row>
    <row r="9043" spans="31:34">
      <c r="AE9043" t="str">
        <f>IF('5G_NR_raw_UE'!EP9043&gt;0,('5G_NR_raw_UE'!EP9043*'5G_NR_raw_UE'!EQ9043),"")</f>
        <v/>
      </c>
      <c r="AF9043" t="str">
        <f>IF('5G_NR_raw_UE'!ER9043&gt;0,('5G_NR_raw_UE'!ER9043*'5G_NR_raw_UE'!ES9043),"")</f>
        <v/>
      </c>
      <c r="AG9043" t="str">
        <f>IF('5G_NR_raw_UE'!EW9043&gt;0,('5G_NR_raw_UE'!EW9043*'5G_NR_raw_UE'!EX9043),"")</f>
        <v/>
      </c>
      <c r="AH9043" t="str">
        <f>IF('5G_NR_raw_UE'!EY9043&gt;0,('5G_NR_raw_UE'!EY9043*'5G_NR_raw_UE'!EZ9043/1000000),"")</f>
        <v/>
      </c>
    </row>
    <row r="9044" spans="31:34">
      <c r="AE9044" t="str">
        <f>IF('5G_NR_raw_UE'!EP9044&gt;0,('5G_NR_raw_UE'!EP9044*'5G_NR_raw_UE'!EQ9044),"")</f>
        <v/>
      </c>
      <c r="AF9044" t="str">
        <f>IF('5G_NR_raw_UE'!ER9044&gt;0,('5G_NR_raw_UE'!ER9044*'5G_NR_raw_UE'!ES9044),"")</f>
        <v/>
      </c>
      <c r="AG9044" t="str">
        <f>IF('5G_NR_raw_UE'!EW9044&gt;0,('5G_NR_raw_UE'!EW9044*'5G_NR_raw_UE'!EX9044),"")</f>
        <v/>
      </c>
      <c r="AH9044" t="str">
        <f>IF('5G_NR_raw_UE'!EY9044&gt;0,('5G_NR_raw_UE'!EY9044*'5G_NR_raw_UE'!EZ9044/1000000),"")</f>
        <v/>
      </c>
    </row>
    <row r="9045" spans="31:34">
      <c r="AE9045" t="str">
        <f>IF('5G_NR_raw_UE'!EP9045&gt;0,('5G_NR_raw_UE'!EP9045*'5G_NR_raw_UE'!EQ9045),"")</f>
        <v/>
      </c>
      <c r="AF9045" t="str">
        <f>IF('5G_NR_raw_UE'!ER9045&gt;0,('5G_NR_raw_UE'!ER9045*'5G_NR_raw_UE'!ES9045),"")</f>
        <v/>
      </c>
      <c r="AG9045" t="str">
        <f>IF('5G_NR_raw_UE'!EW9045&gt;0,('5G_NR_raw_UE'!EW9045*'5G_NR_raw_UE'!EX9045),"")</f>
        <v/>
      </c>
      <c r="AH9045" t="str">
        <f>IF('5G_NR_raw_UE'!EY9045&gt;0,('5G_NR_raw_UE'!EY9045*'5G_NR_raw_UE'!EZ9045/1000000),"")</f>
        <v/>
      </c>
    </row>
    <row r="9046" spans="31:34">
      <c r="AE9046" t="str">
        <f>IF('5G_NR_raw_UE'!EP9046&gt;0,('5G_NR_raw_UE'!EP9046*'5G_NR_raw_UE'!EQ9046),"")</f>
        <v/>
      </c>
      <c r="AF9046" t="str">
        <f>IF('5G_NR_raw_UE'!ER9046&gt;0,('5G_NR_raw_UE'!ER9046*'5G_NR_raw_UE'!ES9046),"")</f>
        <v/>
      </c>
      <c r="AG9046" t="str">
        <f>IF('5G_NR_raw_UE'!EW9046&gt;0,('5G_NR_raw_UE'!EW9046*'5G_NR_raw_UE'!EX9046),"")</f>
        <v/>
      </c>
      <c r="AH9046" t="str">
        <f>IF('5G_NR_raw_UE'!EY9046&gt;0,('5G_NR_raw_UE'!EY9046*'5G_NR_raw_UE'!EZ9046/1000000),"")</f>
        <v/>
      </c>
    </row>
    <row r="9047" spans="31:34">
      <c r="AE9047" t="str">
        <f>IF('5G_NR_raw_UE'!EP9047&gt;0,('5G_NR_raw_UE'!EP9047*'5G_NR_raw_UE'!EQ9047),"")</f>
        <v/>
      </c>
      <c r="AF9047" t="str">
        <f>IF('5G_NR_raw_UE'!ER9047&gt;0,('5G_NR_raw_UE'!ER9047*'5G_NR_raw_UE'!ES9047),"")</f>
        <v/>
      </c>
      <c r="AG9047" t="str">
        <f>IF('5G_NR_raw_UE'!EW9047&gt;0,('5G_NR_raw_UE'!EW9047*'5G_NR_raw_UE'!EX9047),"")</f>
        <v/>
      </c>
      <c r="AH9047" t="str">
        <f>IF('5G_NR_raw_UE'!EY9047&gt;0,('5G_NR_raw_UE'!EY9047*'5G_NR_raw_UE'!EZ9047/1000000),"")</f>
        <v/>
      </c>
    </row>
    <row r="9048" spans="31:34">
      <c r="AE9048" t="str">
        <f>IF('5G_NR_raw_UE'!EP9048&gt;0,('5G_NR_raw_UE'!EP9048*'5G_NR_raw_UE'!EQ9048),"")</f>
        <v/>
      </c>
      <c r="AF9048" t="str">
        <f>IF('5G_NR_raw_UE'!ER9048&gt;0,('5G_NR_raw_UE'!ER9048*'5G_NR_raw_UE'!ES9048),"")</f>
        <v/>
      </c>
      <c r="AG9048" t="str">
        <f>IF('5G_NR_raw_UE'!EW9048&gt;0,('5G_NR_raw_UE'!EW9048*'5G_NR_raw_UE'!EX9048),"")</f>
        <v/>
      </c>
      <c r="AH9048" t="str">
        <f>IF('5G_NR_raw_UE'!EY9048&gt;0,('5G_NR_raw_UE'!EY9048*'5G_NR_raw_UE'!EZ9048/1000000),"")</f>
        <v/>
      </c>
    </row>
    <row r="9049" spans="31:34">
      <c r="AE9049" t="str">
        <f>IF('5G_NR_raw_UE'!EP9049&gt;0,('5G_NR_raw_UE'!EP9049*'5G_NR_raw_UE'!EQ9049),"")</f>
        <v/>
      </c>
      <c r="AF9049" t="str">
        <f>IF('5G_NR_raw_UE'!ER9049&gt;0,('5G_NR_raw_UE'!ER9049*'5G_NR_raw_UE'!ES9049),"")</f>
        <v/>
      </c>
      <c r="AG9049" t="str">
        <f>IF('5G_NR_raw_UE'!EW9049&gt;0,('5G_NR_raw_UE'!EW9049*'5G_NR_raw_UE'!EX9049),"")</f>
        <v/>
      </c>
      <c r="AH9049" t="str">
        <f>IF('5G_NR_raw_UE'!EY9049&gt;0,('5G_NR_raw_UE'!EY9049*'5G_NR_raw_UE'!EZ9049/1000000),"")</f>
        <v/>
      </c>
    </row>
    <row r="9050" spans="31:34">
      <c r="AE9050" t="str">
        <f>IF('5G_NR_raw_UE'!EP9050&gt;0,('5G_NR_raw_UE'!EP9050*'5G_NR_raw_UE'!EQ9050),"")</f>
        <v/>
      </c>
      <c r="AF9050" t="str">
        <f>IF('5G_NR_raw_UE'!ER9050&gt;0,('5G_NR_raw_UE'!ER9050*'5G_NR_raw_UE'!ES9050),"")</f>
        <v/>
      </c>
      <c r="AG9050" t="str">
        <f>IF('5G_NR_raw_UE'!EW9050&gt;0,('5G_NR_raw_UE'!EW9050*'5G_NR_raw_UE'!EX9050),"")</f>
        <v/>
      </c>
      <c r="AH9050" t="str">
        <f>IF('5G_NR_raw_UE'!EY9050&gt;0,('5G_NR_raw_UE'!EY9050*'5G_NR_raw_UE'!EZ9050/1000000),"")</f>
        <v/>
      </c>
    </row>
    <row r="9051" spans="31:34">
      <c r="AE9051" t="str">
        <f>IF('5G_NR_raw_UE'!EP9051&gt;0,('5G_NR_raw_UE'!EP9051*'5G_NR_raw_UE'!EQ9051),"")</f>
        <v/>
      </c>
      <c r="AF9051" t="str">
        <f>IF('5G_NR_raw_UE'!ER9051&gt;0,('5G_NR_raw_UE'!ER9051*'5G_NR_raw_UE'!ES9051),"")</f>
        <v/>
      </c>
      <c r="AG9051" t="str">
        <f>IF('5G_NR_raw_UE'!EW9051&gt;0,('5G_NR_raw_UE'!EW9051*'5G_NR_raw_UE'!EX9051),"")</f>
        <v/>
      </c>
      <c r="AH9051" t="str">
        <f>IF('5G_NR_raw_UE'!EY9051&gt;0,('5G_NR_raw_UE'!EY9051*'5G_NR_raw_UE'!EZ9051/1000000),"")</f>
        <v/>
      </c>
    </row>
    <row r="9052" spans="31:34">
      <c r="AE9052" t="str">
        <f>IF('5G_NR_raw_UE'!EP9052&gt;0,('5G_NR_raw_UE'!EP9052*'5G_NR_raw_UE'!EQ9052),"")</f>
        <v/>
      </c>
      <c r="AF9052" t="str">
        <f>IF('5G_NR_raw_UE'!ER9052&gt;0,('5G_NR_raw_UE'!ER9052*'5G_NR_raw_UE'!ES9052),"")</f>
        <v/>
      </c>
      <c r="AG9052" t="str">
        <f>IF('5G_NR_raw_UE'!EW9052&gt;0,('5G_NR_raw_UE'!EW9052*'5G_NR_raw_UE'!EX9052),"")</f>
        <v/>
      </c>
      <c r="AH9052" t="str">
        <f>IF('5G_NR_raw_UE'!EY9052&gt;0,('5G_NR_raw_UE'!EY9052*'5G_NR_raw_UE'!EZ9052/1000000),"")</f>
        <v/>
      </c>
    </row>
    <row r="9053" spans="31:34">
      <c r="AE9053" t="str">
        <f>IF('5G_NR_raw_UE'!EP9053&gt;0,('5G_NR_raw_UE'!EP9053*'5G_NR_raw_UE'!EQ9053),"")</f>
        <v/>
      </c>
      <c r="AF9053" t="str">
        <f>IF('5G_NR_raw_UE'!ER9053&gt;0,('5G_NR_raw_UE'!ER9053*'5G_NR_raw_UE'!ES9053),"")</f>
        <v/>
      </c>
      <c r="AG9053" t="str">
        <f>IF('5G_NR_raw_UE'!EW9053&gt;0,('5G_NR_raw_UE'!EW9053*'5G_NR_raw_UE'!EX9053),"")</f>
        <v/>
      </c>
      <c r="AH9053" t="str">
        <f>IF('5G_NR_raw_UE'!EY9053&gt;0,('5G_NR_raw_UE'!EY9053*'5G_NR_raw_UE'!EZ9053/1000000),"")</f>
        <v/>
      </c>
    </row>
    <row r="9054" spans="31:34">
      <c r="AE9054" t="str">
        <f>IF('5G_NR_raw_UE'!EP9054&gt;0,('5G_NR_raw_UE'!EP9054*'5G_NR_raw_UE'!EQ9054),"")</f>
        <v/>
      </c>
      <c r="AF9054" t="str">
        <f>IF('5G_NR_raw_UE'!ER9054&gt;0,('5G_NR_raw_UE'!ER9054*'5G_NR_raw_UE'!ES9054),"")</f>
        <v/>
      </c>
      <c r="AG9054" t="str">
        <f>IF('5G_NR_raw_UE'!EW9054&gt;0,('5G_NR_raw_UE'!EW9054*'5G_NR_raw_UE'!EX9054),"")</f>
        <v/>
      </c>
      <c r="AH9054" t="str">
        <f>IF('5G_NR_raw_UE'!EY9054&gt;0,('5G_NR_raw_UE'!EY9054*'5G_NR_raw_UE'!EZ9054/1000000),"")</f>
        <v/>
      </c>
    </row>
    <row r="9055" spans="31:34">
      <c r="AE9055" t="str">
        <f>IF('5G_NR_raw_UE'!EP9055&gt;0,('5G_NR_raw_UE'!EP9055*'5G_NR_raw_UE'!EQ9055),"")</f>
        <v/>
      </c>
      <c r="AF9055" t="str">
        <f>IF('5G_NR_raw_UE'!ER9055&gt;0,('5G_NR_raw_UE'!ER9055*'5G_NR_raw_UE'!ES9055),"")</f>
        <v/>
      </c>
      <c r="AG9055" t="str">
        <f>IF('5G_NR_raw_UE'!EW9055&gt;0,('5G_NR_raw_UE'!EW9055*'5G_NR_raw_UE'!EX9055),"")</f>
        <v/>
      </c>
      <c r="AH9055" t="str">
        <f>IF('5G_NR_raw_UE'!EY9055&gt;0,('5G_NR_raw_UE'!EY9055*'5G_NR_raw_UE'!EZ9055/1000000),"")</f>
        <v/>
      </c>
    </row>
    <row r="9056" spans="31:34">
      <c r="AE9056" t="str">
        <f>IF('5G_NR_raw_UE'!EP9056&gt;0,('5G_NR_raw_UE'!EP9056*'5G_NR_raw_UE'!EQ9056),"")</f>
        <v/>
      </c>
      <c r="AF9056" t="str">
        <f>IF('5G_NR_raw_UE'!ER9056&gt;0,('5G_NR_raw_UE'!ER9056*'5G_NR_raw_UE'!ES9056),"")</f>
        <v/>
      </c>
      <c r="AG9056" t="str">
        <f>IF('5G_NR_raw_UE'!EW9056&gt;0,('5G_NR_raw_UE'!EW9056*'5G_NR_raw_UE'!EX9056),"")</f>
        <v/>
      </c>
      <c r="AH9056" t="str">
        <f>IF('5G_NR_raw_UE'!EY9056&gt;0,('5G_NR_raw_UE'!EY9056*'5G_NR_raw_UE'!EZ9056/1000000),"")</f>
        <v/>
      </c>
    </row>
    <row r="9057" spans="31:34">
      <c r="AE9057" t="str">
        <f>IF('5G_NR_raw_UE'!EP9057&gt;0,('5G_NR_raw_UE'!EP9057*'5G_NR_raw_UE'!EQ9057),"")</f>
        <v/>
      </c>
      <c r="AF9057" t="str">
        <f>IF('5G_NR_raw_UE'!ER9057&gt;0,('5G_NR_raw_UE'!ER9057*'5G_NR_raw_UE'!ES9057),"")</f>
        <v/>
      </c>
      <c r="AG9057" t="str">
        <f>IF('5G_NR_raw_UE'!EW9057&gt;0,('5G_NR_raw_UE'!EW9057*'5G_NR_raw_UE'!EX9057),"")</f>
        <v/>
      </c>
      <c r="AH9057" t="str">
        <f>IF('5G_NR_raw_UE'!EY9057&gt;0,('5G_NR_raw_UE'!EY9057*'5G_NR_raw_UE'!EZ9057/1000000),"")</f>
        <v/>
      </c>
    </row>
    <row r="9058" spans="31:34">
      <c r="AE9058" t="str">
        <f>IF('5G_NR_raw_UE'!EP9058&gt;0,('5G_NR_raw_UE'!EP9058*'5G_NR_raw_UE'!EQ9058),"")</f>
        <v/>
      </c>
      <c r="AF9058" t="str">
        <f>IF('5G_NR_raw_UE'!ER9058&gt;0,('5G_NR_raw_UE'!ER9058*'5G_NR_raw_UE'!ES9058),"")</f>
        <v/>
      </c>
      <c r="AG9058" t="str">
        <f>IF('5G_NR_raw_UE'!EW9058&gt;0,('5G_NR_raw_UE'!EW9058*'5G_NR_raw_UE'!EX9058),"")</f>
        <v/>
      </c>
      <c r="AH9058" t="str">
        <f>IF('5G_NR_raw_UE'!EY9058&gt;0,('5G_NR_raw_UE'!EY9058*'5G_NR_raw_UE'!EZ9058/1000000),"")</f>
        <v/>
      </c>
    </row>
    <row r="9059" spans="31:34">
      <c r="AE9059" t="str">
        <f>IF('5G_NR_raw_UE'!EP9059&gt;0,('5G_NR_raw_UE'!EP9059*'5G_NR_raw_UE'!EQ9059),"")</f>
        <v/>
      </c>
      <c r="AF9059" t="str">
        <f>IF('5G_NR_raw_UE'!ER9059&gt;0,('5G_NR_raw_UE'!ER9059*'5G_NR_raw_UE'!ES9059),"")</f>
        <v/>
      </c>
      <c r="AG9059" t="str">
        <f>IF('5G_NR_raw_UE'!EW9059&gt;0,('5G_NR_raw_UE'!EW9059*'5G_NR_raw_UE'!EX9059),"")</f>
        <v/>
      </c>
      <c r="AH9059" t="str">
        <f>IF('5G_NR_raw_UE'!EY9059&gt;0,('5G_NR_raw_UE'!EY9059*'5G_NR_raw_UE'!EZ9059/1000000),"")</f>
        <v/>
      </c>
    </row>
    <row r="9060" spans="31:34">
      <c r="AE9060" t="str">
        <f>IF('5G_NR_raw_UE'!EP9060&gt;0,('5G_NR_raw_UE'!EP9060*'5G_NR_raw_UE'!EQ9060),"")</f>
        <v/>
      </c>
      <c r="AF9060" t="str">
        <f>IF('5G_NR_raw_UE'!ER9060&gt;0,('5G_NR_raw_UE'!ER9060*'5G_NR_raw_UE'!ES9060),"")</f>
        <v/>
      </c>
      <c r="AG9060" t="str">
        <f>IF('5G_NR_raw_UE'!EW9060&gt;0,('5G_NR_raw_UE'!EW9060*'5G_NR_raw_UE'!EX9060),"")</f>
        <v/>
      </c>
      <c r="AH9060" t="str">
        <f>IF('5G_NR_raw_UE'!EY9060&gt;0,('5G_NR_raw_UE'!EY9060*'5G_NR_raw_UE'!EZ9060/1000000),"")</f>
        <v/>
      </c>
    </row>
    <row r="9061" spans="31:34">
      <c r="AE9061" t="str">
        <f>IF('5G_NR_raw_UE'!EP9061&gt;0,('5G_NR_raw_UE'!EP9061*'5G_NR_raw_UE'!EQ9061),"")</f>
        <v/>
      </c>
      <c r="AF9061" t="str">
        <f>IF('5G_NR_raw_UE'!ER9061&gt;0,('5G_NR_raw_UE'!ER9061*'5G_NR_raw_UE'!ES9061),"")</f>
        <v/>
      </c>
      <c r="AG9061" t="str">
        <f>IF('5G_NR_raw_UE'!EW9061&gt;0,('5G_NR_raw_UE'!EW9061*'5G_NR_raw_UE'!EX9061),"")</f>
        <v/>
      </c>
      <c r="AH9061" t="str">
        <f>IF('5G_NR_raw_UE'!EY9061&gt;0,('5G_NR_raw_UE'!EY9061*'5G_NR_raw_UE'!EZ9061/1000000),"")</f>
        <v/>
      </c>
    </row>
    <row r="9062" spans="31:34">
      <c r="AE9062" t="str">
        <f>IF('5G_NR_raw_UE'!EP9062&gt;0,('5G_NR_raw_UE'!EP9062*'5G_NR_raw_UE'!EQ9062),"")</f>
        <v/>
      </c>
      <c r="AF9062" t="str">
        <f>IF('5G_NR_raw_UE'!ER9062&gt;0,('5G_NR_raw_UE'!ER9062*'5G_NR_raw_UE'!ES9062),"")</f>
        <v/>
      </c>
      <c r="AG9062" t="str">
        <f>IF('5G_NR_raw_UE'!EW9062&gt;0,('5G_NR_raw_UE'!EW9062*'5G_NR_raw_UE'!EX9062),"")</f>
        <v/>
      </c>
      <c r="AH9062" t="str">
        <f>IF('5G_NR_raw_UE'!EY9062&gt;0,('5G_NR_raw_UE'!EY9062*'5G_NR_raw_UE'!EZ9062/1000000),"")</f>
        <v/>
      </c>
    </row>
    <row r="9063" spans="31:34">
      <c r="AE9063" t="str">
        <f>IF('5G_NR_raw_UE'!EP9063&gt;0,('5G_NR_raw_UE'!EP9063*'5G_NR_raw_UE'!EQ9063),"")</f>
        <v/>
      </c>
      <c r="AF9063" t="str">
        <f>IF('5G_NR_raw_UE'!ER9063&gt;0,('5G_NR_raw_UE'!ER9063*'5G_NR_raw_UE'!ES9063),"")</f>
        <v/>
      </c>
      <c r="AG9063" t="str">
        <f>IF('5G_NR_raw_UE'!EW9063&gt;0,('5G_NR_raw_UE'!EW9063*'5G_NR_raw_UE'!EX9063),"")</f>
        <v/>
      </c>
      <c r="AH9063" t="str">
        <f>IF('5G_NR_raw_UE'!EY9063&gt;0,('5G_NR_raw_UE'!EY9063*'5G_NR_raw_UE'!EZ9063/1000000),"")</f>
        <v/>
      </c>
    </row>
    <row r="9064" spans="31:34">
      <c r="AE9064" t="str">
        <f>IF('5G_NR_raw_UE'!EP9064&gt;0,('5G_NR_raw_UE'!EP9064*'5G_NR_raw_UE'!EQ9064),"")</f>
        <v/>
      </c>
      <c r="AF9064" t="str">
        <f>IF('5G_NR_raw_UE'!ER9064&gt;0,('5G_NR_raw_UE'!ER9064*'5G_NR_raw_UE'!ES9064),"")</f>
        <v/>
      </c>
      <c r="AG9064" t="str">
        <f>IF('5G_NR_raw_UE'!EW9064&gt;0,('5G_NR_raw_UE'!EW9064*'5G_NR_raw_UE'!EX9064),"")</f>
        <v/>
      </c>
      <c r="AH9064" t="str">
        <f>IF('5G_NR_raw_UE'!EY9064&gt;0,('5G_NR_raw_UE'!EY9064*'5G_NR_raw_UE'!EZ9064/1000000),"")</f>
        <v/>
      </c>
    </row>
    <row r="9065" spans="31:34">
      <c r="AE9065" t="str">
        <f>IF('5G_NR_raw_UE'!EP9065&gt;0,('5G_NR_raw_UE'!EP9065*'5G_NR_raw_UE'!EQ9065),"")</f>
        <v/>
      </c>
      <c r="AF9065" t="str">
        <f>IF('5G_NR_raw_UE'!ER9065&gt;0,('5G_NR_raw_UE'!ER9065*'5G_NR_raw_UE'!ES9065),"")</f>
        <v/>
      </c>
      <c r="AG9065" t="str">
        <f>IF('5G_NR_raw_UE'!EW9065&gt;0,('5G_NR_raw_UE'!EW9065*'5G_NR_raw_UE'!EX9065),"")</f>
        <v/>
      </c>
      <c r="AH9065" t="str">
        <f>IF('5G_NR_raw_UE'!EY9065&gt;0,('5G_NR_raw_UE'!EY9065*'5G_NR_raw_UE'!EZ9065/1000000),"")</f>
        <v/>
      </c>
    </row>
    <row r="9066" spans="31:34">
      <c r="AE9066" t="str">
        <f>IF('5G_NR_raw_UE'!EP9066&gt;0,('5G_NR_raw_UE'!EP9066*'5G_NR_raw_UE'!EQ9066),"")</f>
        <v/>
      </c>
      <c r="AF9066" t="str">
        <f>IF('5G_NR_raw_UE'!ER9066&gt;0,('5G_NR_raw_UE'!ER9066*'5G_NR_raw_UE'!ES9066),"")</f>
        <v/>
      </c>
      <c r="AG9066" t="str">
        <f>IF('5G_NR_raw_UE'!EW9066&gt;0,('5G_NR_raw_UE'!EW9066*'5G_NR_raw_UE'!EX9066),"")</f>
        <v/>
      </c>
      <c r="AH9066" t="str">
        <f>IF('5G_NR_raw_UE'!EY9066&gt;0,('5G_NR_raw_UE'!EY9066*'5G_NR_raw_UE'!EZ9066/1000000),"")</f>
        <v/>
      </c>
    </row>
    <row r="9067" spans="31:34">
      <c r="AE9067" t="str">
        <f>IF('5G_NR_raw_UE'!EP9067&gt;0,('5G_NR_raw_UE'!EP9067*'5G_NR_raw_UE'!EQ9067),"")</f>
        <v/>
      </c>
      <c r="AF9067" t="str">
        <f>IF('5G_NR_raw_UE'!ER9067&gt;0,('5G_NR_raw_UE'!ER9067*'5G_NR_raw_UE'!ES9067),"")</f>
        <v/>
      </c>
      <c r="AG9067" t="str">
        <f>IF('5G_NR_raw_UE'!EW9067&gt;0,('5G_NR_raw_UE'!EW9067*'5G_NR_raw_UE'!EX9067),"")</f>
        <v/>
      </c>
      <c r="AH9067" t="str">
        <f>IF('5G_NR_raw_UE'!EY9067&gt;0,('5G_NR_raw_UE'!EY9067*'5G_NR_raw_UE'!EZ9067/1000000),"")</f>
        <v/>
      </c>
    </row>
    <row r="9068" spans="31:34">
      <c r="AE9068" t="str">
        <f>IF('5G_NR_raw_UE'!EP9068&gt;0,('5G_NR_raw_UE'!EP9068*'5G_NR_raw_UE'!EQ9068),"")</f>
        <v/>
      </c>
      <c r="AF9068" t="str">
        <f>IF('5G_NR_raw_UE'!ER9068&gt;0,('5G_NR_raw_UE'!ER9068*'5G_NR_raw_UE'!ES9068),"")</f>
        <v/>
      </c>
      <c r="AG9068" t="str">
        <f>IF('5G_NR_raw_UE'!EW9068&gt;0,('5G_NR_raw_UE'!EW9068*'5G_NR_raw_UE'!EX9068),"")</f>
        <v/>
      </c>
      <c r="AH9068" t="str">
        <f>IF('5G_NR_raw_UE'!EY9068&gt;0,('5G_NR_raw_UE'!EY9068*'5G_NR_raw_UE'!EZ9068/1000000),"")</f>
        <v/>
      </c>
    </row>
    <row r="9069" spans="31:34">
      <c r="AE9069" t="str">
        <f>IF('5G_NR_raw_UE'!EP9069&gt;0,('5G_NR_raw_UE'!EP9069*'5G_NR_raw_UE'!EQ9069),"")</f>
        <v/>
      </c>
      <c r="AF9069" t="str">
        <f>IF('5G_NR_raw_UE'!ER9069&gt;0,('5G_NR_raw_UE'!ER9069*'5G_NR_raw_UE'!ES9069),"")</f>
        <v/>
      </c>
      <c r="AG9069" t="str">
        <f>IF('5G_NR_raw_UE'!EW9069&gt;0,('5G_NR_raw_UE'!EW9069*'5G_NR_raw_UE'!EX9069),"")</f>
        <v/>
      </c>
      <c r="AH9069" t="str">
        <f>IF('5G_NR_raw_UE'!EY9069&gt;0,('5G_NR_raw_UE'!EY9069*'5G_NR_raw_UE'!EZ9069/1000000),"")</f>
        <v/>
      </c>
    </row>
    <row r="9070" spans="31:34">
      <c r="AE9070" t="str">
        <f>IF('5G_NR_raw_UE'!EP9070&gt;0,('5G_NR_raw_UE'!EP9070*'5G_NR_raw_UE'!EQ9070),"")</f>
        <v/>
      </c>
      <c r="AF9070" t="str">
        <f>IF('5G_NR_raw_UE'!ER9070&gt;0,('5G_NR_raw_UE'!ER9070*'5G_NR_raw_UE'!ES9070),"")</f>
        <v/>
      </c>
      <c r="AG9070" t="str">
        <f>IF('5G_NR_raw_UE'!EW9070&gt;0,('5G_NR_raw_UE'!EW9070*'5G_NR_raw_UE'!EX9070),"")</f>
        <v/>
      </c>
      <c r="AH9070" t="str">
        <f>IF('5G_NR_raw_UE'!EY9070&gt;0,('5G_NR_raw_UE'!EY9070*'5G_NR_raw_UE'!EZ9070/1000000),"")</f>
        <v/>
      </c>
    </row>
    <row r="9071" spans="31:34">
      <c r="AE9071" t="str">
        <f>IF('5G_NR_raw_UE'!EP9071&gt;0,('5G_NR_raw_UE'!EP9071*'5G_NR_raw_UE'!EQ9071),"")</f>
        <v/>
      </c>
      <c r="AF9071" t="str">
        <f>IF('5G_NR_raw_UE'!ER9071&gt;0,('5G_NR_raw_UE'!ER9071*'5G_NR_raw_UE'!ES9071),"")</f>
        <v/>
      </c>
      <c r="AG9071" t="str">
        <f>IF('5G_NR_raw_UE'!EW9071&gt;0,('5G_NR_raw_UE'!EW9071*'5G_NR_raw_UE'!EX9071),"")</f>
        <v/>
      </c>
      <c r="AH9071" t="str">
        <f>IF('5G_NR_raw_UE'!EY9071&gt;0,('5G_NR_raw_UE'!EY9071*'5G_NR_raw_UE'!EZ9071/1000000),"")</f>
        <v/>
      </c>
    </row>
    <row r="9072" spans="31:34">
      <c r="AE9072" t="str">
        <f>IF('5G_NR_raw_UE'!EP9072&gt;0,('5G_NR_raw_UE'!EP9072*'5G_NR_raw_UE'!EQ9072),"")</f>
        <v/>
      </c>
      <c r="AF9072" t="str">
        <f>IF('5G_NR_raw_UE'!ER9072&gt;0,('5G_NR_raw_UE'!ER9072*'5G_NR_raw_UE'!ES9072),"")</f>
        <v/>
      </c>
      <c r="AG9072" t="str">
        <f>IF('5G_NR_raw_UE'!EW9072&gt;0,('5G_NR_raw_UE'!EW9072*'5G_NR_raw_UE'!EX9072),"")</f>
        <v/>
      </c>
      <c r="AH9072" t="str">
        <f>IF('5G_NR_raw_UE'!EY9072&gt;0,('5G_NR_raw_UE'!EY9072*'5G_NR_raw_UE'!EZ9072/1000000),"")</f>
        <v/>
      </c>
    </row>
    <row r="9073" spans="31:34">
      <c r="AE9073" t="str">
        <f>IF('5G_NR_raw_UE'!EP9073&gt;0,('5G_NR_raw_UE'!EP9073*'5G_NR_raw_UE'!EQ9073),"")</f>
        <v/>
      </c>
      <c r="AF9073" t="str">
        <f>IF('5G_NR_raw_UE'!ER9073&gt;0,('5G_NR_raw_UE'!ER9073*'5G_NR_raw_UE'!ES9073),"")</f>
        <v/>
      </c>
      <c r="AG9073" t="str">
        <f>IF('5G_NR_raw_UE'!EW9073&gt;0,('5G_NR_raw_UE'!EW9073*'5G_NR_raw_UE'!EX9073),"")</f>
        <v/>
      </c>
      <c r="AH9073" t="str">
        <f>IF('5G_NR_raw_UE'!EY9073&gt;0,('5G_NR_raw_UE'!EY9073*'5G_NR_raw_UE'!EZ9073/1000000),"")</f>
        <v/>
      </c>
    </row>
    <row r="9074" spans="31:34">
      <c r="AE9074" t="str">
        <f>IF('5G_NR_raw_UE'!EP9074&gt;0,('5G_NR_raw_UE'!EP9074*'5G_NR_raw_UE'!EQ9074),"")</f>
        <v/>
      </c>
      <c r="AF9074" t="str">
        <f>IF('5G_NR_raw_UE'!ER9074&gt;0,('5G_NR_raw_UE'!ER9074*'5G_NR_raw_UE'!ES9074),"")</f>
        <v/>
      </c>
      <c r="AG9074" t="str">
        <f>IF('5G_NR_raw_UE'!EW9074&gt;0,('5G_NR_raw_UE'!EW9074*'5G_NR_raw_UE'!EX9074),"")</f>
        <v/>
      </c>
      <c r="AH9074" t="str">
        <f>IF('5G_NR_raw_UE'!EY9074&gt;0,('5G_NR_raw_UE'!EY9074*'5G_NR_raw_UE'!EZ9074/1000000),"")</f>
        <v/>
      </c>
    </row>
    <row r="9075" spans="31:34">
      <c r="AE9075" t="str">
        <f>IF('5G_NR_raw_UE'!EP9075&gt;0,('5G_NR_raw_UE'!EP9075*'5G_NR_raw_UE'!EQ9075),"")</f>
        <v/>
      </c>
      <c r="AF9075" t="str">
        <f>IF('5G_NR_raw_UE'!ER9075&gt;0,('5G_NR_raw_UE'!ER9075*'5G_NR_raw_UE'!ES9075),"")</f>
        <v/>
      </c>
      <c r="AG9075" t="str">
        <f>IF('5G_NR_raw_UE'!EW9075&gt;0,('5G_NR_raw_UE'!EW9075*'5G_NR_raw_UE'!EX9075),"")</f>
        <v/>
      </c>
      <c r="AH9075" t="str">
        <f>IF('5G_NR_raw_UE'!EY9075&gt;0,('5G_NR_raw_UE'!EY9075*'5G_NR_raw_UE'!EZ9075/1000000),"")</f>
        <v/>
      </c>
    </row>
    <row r="9076" spans="31:34">
      <c r="AE9076" t="str">
        <f>IF('5G_NR_raw_UE'!EP9076&gt;0,('5G_NR_raw_UE'!EP9076*'5G_NR_raw_UE'!EQ9076),"")</f>
        <v/>
      </c>
      <c r="AF9076" t="str">
        <f>IF('5G_NR_raw_UE'!ER9076&gt;0,('5G_NR_raw_UE'!ER9076*'5G_NR_raw_UE'!ES9076),"")</f>
        <v/>
      </c>
      <c r="AG9076" t="str">
        <f>IF('5G_NR_raw_UE'!EW9076&gt;0,('5G_NR_raw_UE'!EW9076*'5G_NR_raw_UE'!EX9076),"")</f>
        <v/>
      </c>
      <c r="AH9076" t="str">
        <f>IF('5G_NR_raw_UE'!EY9076&gt;0,('5G_NR_raw_UE'!EY9076*'5G_NR_raw_UE'!EZ9076/1000000),"")</f>
        <v/>
      </c>
    </row>
    <row r="9077" spans="31:34">
      <c r="AE9077" t="str">
        <f>IF('5G_NR_raw_UE'!EP9077&gt;0,('5G_NR_raw_UE'!EP9077*'5G_NR_raw_UE'!EQ9077),"")</f>
        <v/>
      </c>
      <c r="AF9077" t="str">
        <f>IF('5G_NR_raw_UE'!ER9077&gt;0,('5G_NR_raw_UE'!ER9077*'5G_NR_raw_UE'!ES9077),"")</f>
        <v/>
      </c>
      <c r="AG9077" t="str">
        <f>IF('5G_NR_raw_UE'!EW9077&gt;0,('5G_NR_raw_UE'!EW9077*'5G_NR_raw_UE'!EX9077),"")</f>
        <v/>
      </c>
      <c r="AH9077" t="str">
        <f>IF('5G_NR_raw_UE'!EY9077&gt;0,('5G_NR_raw_UE'!EY9077*'5G_NR_raw_UE'!EZ9077/1000000),"")</f>
        <v/>
      </c>
    </row>
    <row r="9078" spans="31:34">
      <c r="AE9078" t="str">
        <f>IF('5G_NR_raw_UE'!EP9078&gt;0,('5G_NR_raw_UE'!EP9078*'5G_NR_raw_UE'!EQ9078),"")</f>
        <v/>
      </c>
      <c r="AF9078" t="str">
        <f>IF('5G_NR_raw_UE'!ER9078&gt;0,('5G_NR_raw_UE'!ER9078*'5G_NR_raw_UE'!ES9078),"")</f>
        <v/>
      </c>
      <c r="AG9078" t="str">
        <f>IF('5G_NR_raw_UE'!EW9078&gt;0,('5G_NR_raw_UE'!EW9078*'5G_NR_raw_UE'!EX9078),"")</f>
        <v/>
      </c>
      <c r="AH9078" t="str">
        <f>IF('5G_NR_raw_UE'!EY9078&gt;0,('5G_NR_raw_UE'!EY9078*'5G_NR_raw_UE'!EZ9078/1000000),"")</f>
        <v/>
      </c>
    </row>
    <row r="9079" spans="31:34">
      <c r="AE9079" t="str">
        <f>IF('5G_NR_raw_UE'!EP9079&gt;0,('5G_NR_raw_UE'!EP9079*'5G_NR_raw_UE'!EQ9079),"")</f>
        <v/>
      </c>
      <c r="AF9079" t="str">
        <f>IF('5G_NR_raw_UE'!ER9079&gt;0,('5G_NR_raw_UE'!ER9079*'5G_NR_raw_UE'!ES9079),"")</f>
        <v/>
      </c>
      <c r="AG9079" t="str">
        <f>IF('5G_NR_raw_UE'!EW9079&gt;0,('5G_NR_raw_UE'!EW9079*'5G_NR_raw_UE'!EX9079),"")</f>
        <v/>
      </c>
      <c r="AH9079" t="str">
        <f>IF('5G_NR_raw_UE'!EY9079&gt;0,('5G_NR_raw_UE'!EY9079*'5G_NR_raw_UE'!EZ9079/1000000),"")</f>
        <v/>
      </c>
    </row>
    <row r="9080" spans="31:34">
      <c r="AE9080" t="str">
        <f>IF('5G_NR_raw_UE'!EP9080&gt;0,('5G_NR_raw_UE'!EP9080*'5G_NR_raw_UE'!EQ9080),"")</f>
        <v/>
      </c>
      <c r="AF9080" t="str">
        <f>IF('5G_NR_raw_UE'!ER9080&gt;0,('5G_NR_raw_UE'!ER9080*'5G_NR_raw_UE'!ES9080),"")</f>
        <v/>
      </c>
      <c r="AG9080" t="str">
        <f>IF('5G_NR_raw_UE'!EW9080&gt;0,('5G_NR_raw_UE'!EW9080*'5G_NR_raw_UE'!EX9080),"")</f>
        <v/>
      </c>
      <c r="AH9080" t="str">
        <f>IF('5G_NR_raw_UE'!EY9080&gt;0,('5G_NR_raw_UE'!EY9080*'5G_NR_raw_UE'!EZ9080/1000000),"")</f>
        <v/>
      </c>
    </row>
    <row r="9081" spans="31:34">
      <c r="AE9081" t="str">
        <f>IF('5G_NR_raw_UE'!EP9081&gt;0,('5G_NR_raw_UE'!EP9081*'5G_NR_raw_UE'!EQ9081),"")</f>
        <v/>
      </c>
      <c r="AF9081" t="str">
        <f>IF('5G_NR_raw_UE'!ER9081&gt;0,('5G_NR_raw_UE'!ER9081*'5G_NR_raw_UE'!ES9081),"")</f>
        <v/>
      </c>
      <c r="AG9081" t="str">
        <f>IF('5G_NR_raw_UE'!EW9081&gt;0,('5G_NR_raw_UE'!EW9081*'5G_NR_raw_UE'!EX9081),"")</f>
        <v/>
      </c>
      <c r="AH9081" t="str">
        <f>IF('5G_NR_raw_UE'!EY9081&gt;0,('5G_NR_raw_UE'!EY9081*'5G_NR_raw_UE'!EZ9081/1000000),"")</f>
        <v/>
      </c>
    </row>
    <row r="9082" spans="31:34">
      <c r="AE9082" t="str">
        <f>IF('5G_NR_raw_UE'!EP9082&gt;0,('5G_NR_raw_UE'!EP9082*'5G_NR_raw_UE'!EQ9082),"")</f>
        <v/>
      </c>
      <c r="AF9082" t="str">
        <f>IF('5G_NR_raw_UE'!ER9082&gt;0,('5G_NR_raw_UE'!ER9082*'5G_NR_raw_UE'!ES9082),"")</f>
        <v/>
      </c>
      <c r="AG9082" t="str">
        <f>IF('5G_NR_raw_UE'!EW9082&gt;0,('5G_NR_raw_UE'!EW9082*'5G_NR_raw_UE'!EX9082),"")</f>
        <v/>
      </c>
      <c r="AH9082" t="str">
        <f>IF('5G_NR_raw_UE'!EY9082&gt;0,('5G_NR_raw_UE'!EY9082*'5G_NR_raw_UE'!EZ9082/1000000),"")</f>
        <v/>
      </c>
    </row>
    <row r="9083" spans="31:34">
      <c r="AE9083" t="str">
        <f>IF('5G_NR_raw_UE'!EP9083&gt;0,('5G_NR_raw_UE'!EP9083*'5G_NR_raw_UE'!EQ9083),"")</f>
        <v/>
      </c>
      <c r="AF9083" t="str">
        <f>IF('5G_NR_raw_UE'!ER9083&gt;0,('5G_NR_raw_UE'!ER9083*'5G_NR_raw_UE'!ES9083),"")</f>
        <v/>
      </c>
      <c r="AG9083" t="str">
        <f>IF('5G_NR_raw_UE'!EW9083&gt;0,('5G_NR_raw_UE'!EW9083*'5G_NR_raw_UE'!EX9083),"")</f>
        <v/>
      </c>
      <c r="AH9083" t="str">
        <f>IF('5G_NR_raw_UE'!EY9083&gt;0,('5G_NR_raw_UE'!EY9083*'5G_NR_raw_UE'!EZ9083/1000000),"")</f>
        <v/>
      </c>
    </row>
    <row r="9084" spans="31:34">
      <c r="AE9084" t="str">
        <f>IF('5G_NR_raw_UE'!EP9084&gt;0,('5G_NR_raw_UE'!EP9084*'5G_NR_raw_UE'!EQ9084),"")</f>
        <v/>
      </c>
      <c r="AF9084" t="str">
        <f>IF('5G_NR_raw_UE'!ER9084&gt;0,('5G_NR_raw_UE'!ER9084*'5G_NR_raw_UE'!ES9084),"")</f>
        <v/>
      </c>
      <c r="AG9084" t="str">
        <f>IF('5G_NR_raw_UE'!EW9084&gt;0,('5G_NR_raw_UE'!EW9084*'5G_NR_raw_UE'!EX9084),"")</f>
        <v/>
      </c>
      <c r="AH9084" t="str">
        <f>IF('5G_NR_raw_UE'!EY9084&gt;0,('5G_NR_raw_UE'!EY9084*'5G_NR_raw_UE'!EZ9084/1000000),"")</f>
        <v/>
      </c>
    </row>
    <row r="9085" spans="31:34">
      <c r="AE9085" t="str">
        <f>IF('5G_NR_raw_UE'!EP9085&gt;0,('5G_NR_raw_UE'!EP9085*'5G_NR_raw_UE'!EQ9085),"")</f>
        <v/>
      </c>
      <c r="AF9085" t="str">
        <f>IF('5G_NR_raw_UE'!ER9085&gt;0,('5G_NR_raw_UE'!ER9085*'5G_NR_raw_UE'!ES9085),"")</f>
        <v/>
      </c>
      <c r="AG9085" t="str">
        <f>IF('5G_NR_raw_UE'!EW9085&gt;0,('5G_NR_raw_UE'!EW9085*'5G_NR_raw_UE'!EX9085),"")</f>
        <v/>
      </c>
      <c r="AH9085" t="str">
        <f>IF('5G_NR_raw_UE'!EY9085&gt;0,('5G_NR_raw_UE'!EY9085*'5G_NR_raw_UE'!EZ9085/1000000),"")</f>
        <v/>
      </c>
    </row>
    <row r="9086" spans="31:34">
      <c r="AE9086" t="str">
        <f>IF('5G_NR_raw_UE'!EP9086&gt;0,('5G_NR_raw_UE'!EP9086*'5G_NR_raw_UE'!EQ9086),"")</f>
        <v/>
      </c>
      <c r="AF9086" t="str">
        <f>IF('5G_NR_raw_UE'!ER9086&gt;0,('5G_NR_raw_UE'!ER9086*'5G_NR_raw_UE'!ES9086),"")</f>
        <v/>
      </c>
      <c r="AG9086" t="str">
        <f>IF('5G_NR_raw_UE'!EW9086&gt;0,('5G_NR_raw_UE'!EW9086*'5G_NR_raw_UE'!EX9086),"")</f>
        <v/>
      </c>
      <c r="AH9086" t="str">
        <f>IF('5G_NR_raw_UE'!EY9086&gt;0,('5G_NR_raw_UE'!EY9086*'5G_NR_raw_UE'!EZ9086/1000000),"")</f>
        <v/>
      </c>
    </row>
    <row r="9087" spans="31:34">
      <c r="AE9087" t="str">
        <f>IF('5G_NR_raw_UE'!EP9087&gt;0,('5G_NR_raw_UE'!EP9087*'5G_NR_raw_UE'!EQ9087),"")</f>
        <v/>
      </c>
      <c r="AF9087" t="str">
        <f>IF('5G_NR_raw_UE'!ER9087&gt;0,('5G_NR_raw_UE'!ER9087*'5G_NR_raw_UE'!ES9087),"")</f>
        <v/>
      </c>
      <c r="AG9087" t="str">
        <f>IF('5G_NR_raw_UE'!EW9087&gt;0,('5G_NR_raw_UE'!EW9087*'5G_NR_raw_UE'!EX9087),"")</f>
        <v/>
      </c>
      <c r="AH9087" t="str">
        <f>IF('5G_NR_raw_UE'!EY9087&gt;0,('5G_NR_raw_UE'!EY9087*'5G_NR_raw_UE'!EZ9087/1000000),"")</f>
        <v/>
      </c>
    </row>
    <row r="9088" spans="31:34">
      <c r="AE9088" t="str">
        <f>IF('5G_NR_raw_UE'!EP9088&gt;0,('5G_NR_raw_UE'!EP9088*'5G_NR_raw_UE'!EQ9088),"")</f>
        <v/>
      </c>
      <c r="AF9088" t="str">
        <f>IF('5G_NR_raw_UE'!ER9088&gt;0,('5G_NR_raw_UE'!ER9088*'5G_NR_raw_UE'!ES9088),"")</f>
        <v/>
      </c>
      <c r="AG9088" t="str">
        <f>IF('5G_NR_raw_UE'!EW9088&gt;0,('5G_NR_raw_UE'!EW9088*'5G_NR_raw_UE'!EX9088),"")</f>
        <v/>
      </c>
      <c r="AH9088" t="str">
        <f>IF('5G_NR_raw_UE'!EY9088&gt;0,('5G_NR_raw_UE'!EY9088*'5G_NR_raw_UE'!EZ9088/1000000),"")</f>
        <v/>
      </c>
    </row>
    <row r="9089" spans="31:34">
      <c r="AE9089" t="str">
        <f>IF('5G_NR_raw_UE'!EP9089&gt;0,('5G_NR_raw_UE'!EP9089*'5G_NR_raw_UE'!EQ9089),"")</f>
        <v/>
      </c>
      <c r="AF9089" t="str">
        <f>IF('5G_NR_raw_UE'!ER9089&gt;0,('5G_NR_raw_UE'!ER9089*'5G_NR_raw_UE'!ES9089),"")</f>
        <v/>
      </c>
      <c r="AG9089" t="str">
        <f>IF('5G_NR_raw_UE'!EW9089&gt;0,('5G_NR_raw_UE'!EW9089*'5G_NR_raw_UE'!EX9089),"")</f>
        <v/>
      </c>
      <c r="AH9089" t="str">
        <f>IF('5G_NR_raw_UE'!EY9089&gt;0,('5G_NR_raw_UE'!EY9089*'5G_NR_raw_UE'!EZ9089/1000000),"")</f>
        <v/>
      </c>
    </row>
    <row r="9090" spans="31:34">
      <c r="AE9090" t="str">
        <f>IF('5G_NR_raw_UE'!EP9090&gt;0,('5G_NR_raw_UE'!EP9090*'5G_NR_raw_UE'!EQ9090),"")</f>
        <v/>
      </c>
      <c r="AF9090" t="str">
        <f>IF('5G_NR_raw_UE'!ER9090&gt;0,('5G_NR_raw_UE'!ER9090*'5G_NR_raw_UE'!ES9090),"")</f>
        <v/>
      </c>
      <c r="AG9090" t="str">
        <f>IF('5G_NR_raw_UE'!EW9090&gt;0,('5G_NR_raw_UE'!EW9090*'5G_NR_raw_UE'!EX9090),"")</f>
        <v/>
      </c>
      <c r="AH9090" t="str">
        <f>IF('5G_NR_raw_UE'!EY9090&gt;0,('5G_NR_raw_UE'!EY9090*'5G_NR_raw_UE'!EZ9090/1000000),"")</f>
        <v/>
      </c>
    </row>
    <row r="9091" spans="31:34">
      <c r="AE9091" t="str">
        <f>IF('5G_NR_raw_UE'!EP9091&gt;0,('5G_NR_raw_UE'!EP9091*'5G_NR_raw_UE'!EQ9091),"")</f>
        <v/>
      </c>
      <c r="AF9091" t="str">
        <f>IF('5G_NR_raw_UE'!ER9091&gt;0,('5G_NR_raw_UE'!ER9091*'5G_NR_raw_UE'!ES9091),"")</f>
        <v/>
      </c>
      <c r="AG9091" t="str">
        <f>IF('5G_NR_raw_UE'!EW9091&gt;0,('5G_NR_raw_UE'!EW9091*'5G_NR_raw_UE'!EX9091),"")</f>
        <v/>
      </c>
      <c r="AH9091" t="str">
        <f>IF('5G_NR_raw_UE'!EY9091&gt;0,('5G_NR_raw_UE'!EY9091*'5G_NR_raw_UE'!EZ9091/1000000),"")</f>
        <v/>
      </c>
    </row>
    <row r="9092" spans="31:34">
      <c r="AE9092" t="str">
        <f>IF('5G_NR_raw_UE'!EP9092&gt;0,('5G_NR_raw_UE'!EP9092*'5G_NR_raw_UE'!EQ9092),"")</f>
        <v/>
      </c>
      <c r="AF9092" t="str">
        <f>IF('5G_NR_raw_UE'!ER9092&gt;0,('5G_NR_raw_UE'!ER9092*'5G_NR_raw_UE'!ES9092),"")</f>
        <v/>
      </c>
      <c r="AG9092" t="str">
        <f>IF('5G_NR_raw_UE'!EW9092&gt;0,('5G_NR_raw_UE'!EW9092*'5G_NR_raw_UE'!EX9092),"")</f>
        <v/>
      </c>
      <c r="AH9092" t="str">
        <f>IF('5G_NR_raw_UE'!EY9092&gt;0,('5G_NR_raw_UE'!EY9092*'5G_NR_raw_UE'!EZ9092/1000000),"")</f>
        <v/>
      </c>
    </row>
    <row r="9093" spans="31:34">
      <c r="AE9093" t="str">
        <f>IF('5G_NR_raw_UE'!EP9093&gt;0,('5G_NR_raw_UE'!EP9093*'5G_NR_raw_UE'!EQ9093),"")</f>
        <v/>
      </c>
      <c r="AF9093" t="str">
        <f>IF('5G_NR_raw_UE'!ER9093&gt;0,('5G_NR_raw_UE'!ER9093*'5G_NR_raw_UE'!ES9093),"")</f>
        <v/>
      </c>
      <c r="AG9093" t="str">
        <f>IF('5G_NR_raw_UE'!EW9093&gt;0,('5G_NR_raw_UE'!EW9093*'5G_NR_raw_UE'!EX9093),"")</f>
        <v/>
      </c>
      <c r="AH9093" t="str">
        <f>IF('5G_NR_raw_UE'!EY9093&gt;0,('5G_NR_raw_UE'!EY9093*'5G_NR_raw_UE'!EZ9093/1000000),"")</f>
        <v/>
      </c>
    </row>
    <row r="9094" spans="31:34">
      <c r="AE9094" t="str">
        <f>IF('5G_NR_raw_UE'!EP9094&gt;0,('5G_NR_raw_UE'!EP9094*'5G_NR_raw_UE'!EQ9094),"")</f>
        <v/>
      </c>
      <c r="AF9094" t="str">
        <f>IF('5G_NR_raw_UE'!ER9094&gt;0,('5G_NR_raw_UE'!ER9094*'5G_NR_raw_UE'!ES9094),"")</f>
        <v/>
      </c>
      <c r="AG9094" t="str">
        <f>IF('5G_NR_raw_UE'!EW9094&gt;0,('5G_NR_raw_UE'!EW9094*'5G_NR_raw_UE'!EX9094),"")</f>
        <v/>
      </c>
      <c r="AH9094" t="str">
        <f>IF('5G_NR_raw_UE'!EY9094&gt;0,('5G_NR_raw_UE'!EY9094*'5G_NR_raw_UE'!EZ9094/1000000),"")</f>
        <v/>
      </c>
    </row>
    <row r="9095" spans="31:34">
      <c r="AE9095" t="str">
        <f>IF('5G_NR_raw_UE'!EP9095&gt;0,('5G_NR_raw_UE'!EP9095*'5G_NR_raw_UE'!EQ9095),"")</f>
        <v/>
      </c>
      <c r="AF9095" t="str">
        <f>IF('5G_NR_raw_UE'!ER9095&gt;0,('5G_NR_raw_UE'!ER9095*'5G_NR_raw_UE'!ES9095),"")</f>
        <v/>
      </c>
      <c r="AG9095" t="str">
        <f>IF('5G_NR_raw_UE'!EW9095&gt;0,('5G_NR_raw_UE'!EW9095*'5G_NR_raw_UE'!EX9095),"")</f>
        <v/>
      </c>
      <c r="AH9095" t="str">
        <f>IF('5G_NR_raw_UE'!EY9095&gt;0,('5G_NR_raw_UE'!EY9095*'5G_NR_raw_UE'!EZ9095/1000000),"")</f>
        <v/>
      </c>
    </row>
    <row r="9096" spans="31:34">
      <c r="AE9096" t="str">
        <f>IF('5G_NR_raw_UE'!EP9096&gt;0,('5G_NR_raw_UE'!EP9096*'5G_NR_raw_UE'!EQ9096),"")</f>
        <v/>
      </c>
      <c r="AF9096" t="str">
        <f>IF('5G_NR_raw_UE'!ER9096&gt;0,('5G_NR_raw_UE'!ER9096*'5G_NR_raw_UE'!ES9096),"")</f>
        <v/>
      </c>
      <c r="AG9096" t="str">
        <f>IF('5G_NR_raw_UE'!EW9096&gt;0,('5G_NR_raw_UE'!EW9096*'5G_NR_raw_UE'!EX9096),"")</f>
        <v/>
      </c>
      <c r="AH9096" t="str">
        <f>IF('5G_NR_raw_UE'!EY9096&gt;0,('5G_NR_raw_UE'!EY9096*'5G_NR_raw_UE'!EZ9096/1000000),"")</f>
        <v/>
      </c>
    </row>
    <row r="9097" spans="31:34">
      <c r="AE9097" t="str">
        <f>IF('5G_NR_raw_UE'!EP9097&gt;0,('5G_NR_raw_UE'!EP9097*'5G_NR_raw_UE'!EQ9097),"")</f>
        <v/>
      </c>
      <c r="AF9097" t="str">
        <f>IF('5G_NR_raw_UE'!ER9097&gt;0,('5G_NR_raw_UE'!ER9097*'5G_NR_raw_UE'!ES9097),"")</f>
        <v/>
      </c>
      <c r="AG9097" t="str">
        <f>IF('5G_NR_raw_UE'!EW9097&gt;0,('5G_NR_raw_UE'!EW9097*'5G_NR_raw_UE'!EX9097),"")</f>
        <v/>
      </c>
      <c r="AH9097" t="str">
        <f>IF('5G_NR_raw_UE'!EY9097&gt;0,('5G_NR_raw_UE'!EY9097*'5G_NR_raw_UE'!EZ9097/1000000),"")</f>
        <v/>
      </c>
    </row>
    <row r="9098" spans="31:34">
      <c r="AE9098" t="str">
        <f>IF('5G_NR_raw_UE'!EP9098&gt;0,('5G_NR_raw_UE'!EP9098*'5G_NR_raw_UE'!EQ9098),"")</f>
        <v/>
      </c>
      <c r="AF9098" t="str">
        <f>IF('5G_NR_raw_UE'!ER9098&gt;0,('5G_NR_raw_UE'!ER9098*'5G_NR_raw_UE'!ES9098),"")</f>
        <v/>
      </c>
      <c r="AG9098" t="str">
        <f>IF('5G_NR_raw_UE'!EW9098&gt;0,('5G_NR_raw_UE'!EW9098*'5G_NR_raw_UE'!EX9098),"")</f>
        <v/>
      </c>
      <c r="AH9098" t="str">
        <f>IF('5G_NR_raw_UE'!EY9098&gt;0,('5G_NR_raw_UE'!EY9098*'5G_NR_raw_UE'!EZ9098/1000000),"")</f>
        <v/>
      </c>
    </row>
    <row r="9099" spans="31:34">
      <c r="AE9099" t="str">
        <f>IF('5G_NR_raw_UE'!EP9099&gt;0,('5G_NR_raw_UE'!EP9099*'5G_NR_raw_UE'!EQ9099),"")</f>
        <v/>
      </c>
      <c r="AF9099" t="str">
        <f>IF('5G_NR_raw_UE'!ER9099&gt;0,('5G_NR_raw_UE'!ER9099*'5G_NR_raw_UE'!ES9099),"")</f>
        <v/>
      </c>
      <c r="AG9099" t="str">
        <f>IF('5G_NR_raw_UE'!EW9099&gt;0,('5G_NR_raw_UE'!EW9099*'5G_NR_raw_UE'!EX9099),"")</f>
        <v/>
      </c>
      <c r="AH9099" t="str">
        <f>IF('5G_NR_raw_UE'!EY9099&gt;0,('5G_NR_raw_UE'!EY9099*'5G_NR_raw_UE'!EZ9099/1000000),"")</f>
        <v/>
      </c>
    </row>
    <row r="9100" spans="31:34">
      <c r="AE9100" t="str">
        <f>IF('5G_NR_raw_UE'!EP9100&gt;0,('5G_NR_raw_UE'!EP9100*'5G_NR_raw_UE'!EQ9100),"")</f>
        <v/>
      </c>
      <c r="AF9100" t="str">
        <f>IF('5G_NR_raw_UE'!ER9100&gt;0,('5G_NR_raw_UE'!ER9100*'5G_NR_raw_UE'!ES9100),"")</f>
        <v/>
      </c>
      <c r="AG9100" t="str">
        <f>IF('5G_NR_raw_UE'!EW9100&gt;0,('5G_NR_raw_UE'!EW9100*'5G_NR_raw_UE'!EX9100),"")</f>
        <v/>
      </c>
      <c r="AH9100" t="str">
        <f>IF('5G_NR_raw_UE'!EY9100&gt;0,('5G_NR_raw_UE'!EY9100*'5G_NR_raw_UE'!EZ9100/1000000),"")</f>
        <v/>
      </c>
    </row>
    <row r="9101" spans="31:34">
      <c r="AE9101" t="str">
        <f>IF('5G_NR_raw_UE'!EP9101&gt;0,('5G_NR_raw_UE'!EP9101*'5G_NR_raw_UE'!EQ9101),"")</f>
        <v/>
      </c>
      <c r="AF9101" t="str">
        <f>IF('5G_NR_raw_UE'!ER9101&gt;0,('5G_NR_raw_UE'!ER9101*'5G_NR_raw_UE'!ES9101),"")</f>
        <v/>
      </c>
      <c r="AG9101" t="str">
        <f>IF('5G_NR_raw_UE'!EW9101&gt;0,('5G_NR_raw_UE'!EW9101*'5G_NR_raw_UE'!EX9101),"")</f>
        <v/>
      </c>
      <c r="AH9101" t="str">
        <f>IF('5G_NR_raw_UE'!EY9101&gt;0,('5G_NR_raw_UE'!EY9101*'5G_NR_raw_UE'!EZ9101/1000000),"")</f>
        <v/>
      </c>
    </row>
    <row r="9102" spans="31:34">
      <c r="AE9102" t="str">
        <f>IF('5G_NR_raw_UE'!EP9102&gt;0,('5G_NR_raw_UE'!EP9102*'5G_NR_raw_UE'!EQ9102),"")</f>
        <v/>
      </c>
      <c r="AF9102" t="str">
        <f>IF('5G_NR_raw_UE'!ER9102&gt;0,('5G_NR_raw_UE'!ER9102*'5G_NR_raw_UE'!ES9102),"")</f>
        <v/>
      </c>
      <c r="AG9102" t="str">
        <f>IF('5G_NR_raw_UE'!EW9102&gt;0,('5G_NR_raw_UE'!EW9102*'5G_NR_raw_UE'!EX9102),"")</f>
        <v/>
      </c>
      <c r="AH9102" t="str">
        <f>IF('5G_NR_raw_UE'!EY9102&gt;0,('5G_NR_raw_UE'!EY9102*'5G_NR_raw_UE'!EZ9102/1000000),"")</f>
        <v/>
      </c>
    </row>
    <row r="9103" spans="31:34">
      <c r="AE9103" t="str">
        <f>IF('5G_NR_raw_UE'!EP9103&gt;0,('5G_NR_raw_UE'!EP9103*'5G_NR_raw_UE'!EQ9103),"")</f>
        <v/>
      </c>
      <c r="AF9103" t="str">
        <f>IF('5G_NR_raw_UE'!ER9103&gt;0,('5G_NR_raw_UE'!ER9103*'5G_NR_raw_UE'!ES9103),"")</f>
        <v/>
      </c>
      <c r="AG9103" t="str">
        <f>IF('5G_NR_raw_UE'!EW9103&gt;0,('5G_NR_raw_UE'!EW9103*'5G_NR_raw_UE'!EX9103),"")</f>
        <v/>
      </c>
      <c r="AH9103" t="str">
        <f>IF('5G_NR_raw_UE'!EY9103&gt;0,('5G_NR_raw_UE'!EY9103*'5G_NR_raw_UE'!EZ9103/1000000),"")</f>
        <v/>
      </c>
    </row>
    <row r="9104" spans="31:34">
      <c r="AE9104" t="str">
        <f>IF('5G_NR_raw_UE'!EP9104&gt;0,('5G_NR_raw_UE'!EP9104*'5G_NR_raw_UE'!EQ9104),"")</f>
        <v/>
      </c>
      <c r="AF9104" t="str">
        <f>IF('5G_NR_raw_UE'!ER9104&gt;0,('5G_NR_raw_UE'!ER9104*'5G_NR_raw_UE'!ES9104),"")</f>
        <v/>
      </c>
      <c r="AG9104" t="str">
        <f>IF('5G_NR_raw_UE'!EW9104&gt;0,('5G_NR_raw_UE'!EW9104*'5G_NR_raw_UE'!EX9104),"")</f>
        <v/>
      </c>
      <c r="AH9104" t="str">
        <f>IF('5G_NR_raw_UE'!EY9104&gt;0,('5G_NR_raw_UE'!EY9104*'5G_NR_raw_UE'!EZ9104/1000000),"")</f>
        <v/>
      </c>
    </row>
    <row r="9105" spans="31:34">
      <c r="AE9105" t="str">
        <f>IF('5G_NR_raw_UE'!EP9105&gt;0,('5G_NR_raw_UE'!EP9105*'5G_NR_raw_UE'!EQ9105),"")</f>
        <v/>
      </c>
      <c r="AF9105" t="str">
        <f>IF('5G_NR_raw_UE'!ER9105&gt;0,('5G_NR_raw_UE'!ER9105*'5G_NR_raw_UE'!ES9105),"")</f>
        <v/>
      </c>
      <c r="AG9105" t="str">
        <f>IF('5G_NR_raw_UE'!EW9105&gt;0,('5G_NR_raw_UE'!EW9105*'5G_NR_raw_UE'!EX9105),"")</f>
        <v/>
      </c>
      <c r="AH9105" t="str">
        <f>IF('5G_NR_raw_UE'!EY9105&gt;0,('5G_NR_raw_UE'!EY9105*'5G_NR_raw_UE'!EZ9105/1000000),"")</f>
        <v/>
      </c>
    </row>
    <row r="9106" spans="31:34">
      <c r="AE9106" t="str">
        <f>IF('5G_NR_raw_UE'!EP9106&gt;0,('5G_NR_raw_UE'!EP9106*'5G_NR_raw_UE'!EQ9106),"")</f>
        <v/>
      </c>
      <c r="AF9106" t="str">
        <f>IF('5G_NR_raw_UE'!ER9106&gt;0,('5G_NR_raw_UE'!ER9106*'5G_NR_raw_UE'!ES9106),"")</f>
        <v/>
      </c>
      <c r="AG9106" t="str">
        <f>IF('5G_NR_raw_UE'!EW9106&gt;0,('5G_NR_raw_UE'!EW9106*'5G_NR_raw_UE'!EX9106),"")</f>
        <v/>
      </c>
      <c r="AH9106" t="str">
        <f>IF('5G_NR_raw_UE'!EY9106&gt;0,('5G_NR_raw_UE'!EY9106*'5G_NR_raw_UE'!EZ9106/1000000),"")</f>
        <v/>
      </c>
    </row>
    <row r="9107" spans="31:34">
      <c r="AE9107" t="str">
        <f>IF('5G_NR_raw_UE'!EP9107&gt;0,('5G_NR_raw_UE'!EP9107*'5G_NR_raw_UE'!EQ9107),"")</f>
        <v/>
      </c>
      <c r="AF9107" t="str">
        <f>IF('5G_NR_raw_UE'!ER9107&gt;0,('5G_NR_raw_UE'!ER9107*'5G_NR_raw_UE'!ES9107),"")</f>
        <v/>
      </c>
      <c r="AG9107" t="str">
        <f>IF('5G_NR_raw_UE'!EW9107&gt;0,('5G_NR_raw_UE'!EW9107*'5G_NR_raw_UE'!EX9107),"")</f>
        <v/>
      </c>
      <c r="AH9107" t="str">
        <f>IF('5G_NR_raw_UE'!EY9107&gt;0,('5G_NR_raw_UE'!EY9107*'5G_NR_raw_UE'!EZ9107/1000000),"")</f>
        <v/>
      </c>
    </row>
    <row r="9108" spans="31:34">
      <c r="AE9108" t="str">
        <f>IF('5G_NR_raw_UE'!EP9108&gt;0,('5G_NR_raw_UE'!EP9108*'5G_NR_raw_UE'!EQ9108),"")</f>
        <v/>
      </c>
      <c r="AF9108" t="str">
        <f>IF('5G_NR_raw_UE'!ER9108&gt;0,('5G_NR_raw_UE'!ER9108*'5G_NR_raw_UE'!ES9108),"")</f>
        <v/>
      </c>
      <c r="AG9108" t="str">
        <f>IF('5G_NR_raw_UE'!EW9108&gt;0,('5G_NR_raw_UE'!EW9108*'5G_NR_raw_UE'!EX9108),"")</f>
        <v/>
      </c>
      <c r="AH9108" t="str">
        <f>IF('5G_NR_raw_UE'!EY9108&gt;0,('5G_NR_raw_UE'!EY9108*'5G_NR_raw_UE'!EZ9108/1000000),"")</f>
        <v/>
      </c>
    </row>
    <row r="9109" spans="31:34">
      <c r="AE9109" t="str">
        <f>IF('5G_NR_raw_UE'!EP9109&gt;0,('5G_NR_raw_UE'!EP9109*'5G_NR_raw_UE'!EQ9109),"")</f>
        <v/>
      </c>
      <c r="AF9109" t="str">
        <f>IF('5G_NR_raw_UE'!ER9109&gt;0,('5G_NR_raw_UE'!ER9109*'5G_NR_raw_UE'!ES9109),"")</f>
        <v/>
      </c>
      <c r="AG9109" t="str">
        <f>IF('5G_NR_raw_UE'!EW9109&gt;0,('5G_NR_raw_UE'!EW9109*'5G_NR_raw_UE'!EX9109),"")</f>
        <v/>
      </c>
      <c r="AH9109" t="str">
        <f>IF('5G_NR_raw_UE'!EY9109&gt;0,('5G_NR_raw_UE'!EY9109*'5G_NR_raw_UE'!EZ9109/1000000),"")</f>
        <v/>
      </c>
    </row>
    <row r="9110" spans="31:34">
      <c r="AE9110" t="str">
        <f>IF('5G_NR_raw_UE'!EP9110&gt;0,('5G_NR_raw_UE'!EP9110*'5G_NR_raw_UE'!EQ9110),"")</f>
        <v/>
      </c>
      <c r="AF9110" t="str">
        <f>IF('5G_NR_raw_UE'!ER9110&gt;0,('5G_NR_raw_UE'!ER9110*'5G_NR_raw_UE'!ES9110),"")</f>
        <v/>
      </c>
      <c r="AG9110" t="str">
        <f>IF('5G_NR_raw_UE'!EW9110&gt;0,('5G_NR_raw_UE'!EW9110*'5G_NR_raw_UE'!EX9110),"")</f>
        <v/>
      </c>
      <c r="AH9110" t="str">
        <f>IF('5G_NR_raw_UE'!EY9110&gt;0,('5G_NR_raw_UE'!EY9110*'5G_NR_raw_UE'!EZ9110/1000000),"")</f>
        <v/>
      </c>
    </row>
    <row r="9111" spans="31:34">
      <c r="AE9111" t="str">
        <f>IF('5G_NR_raw_UE'!EP9111&gt;0,('5G_NR_raw_UE'!EP9111*'5G_NR_raw_UE'!EQ9111),"")</f>
        <v/>
      </c>
      <c r="AF9111" t="str">
        <f>IF('5G_NR_raw_UE'!ER9111&gt;0,('5G_NR_raw_UE'!ER9111*'5G_NR_raw_UE'!ES9111),"")</f>
        <v/>
      </c>
      <c r="AG9111" t="str">
        <f>IF('5G_NR_raw_UE'!EW9111&gt;0,('5G_NR_raw_UE'!EW9111*'5G_NR_raw_UE'!EX9111),"")</f>
        <v/>
      </c>
      <c r="AH9111" t="str">
        <f>IF('5G_NR_raw_UE'!EY9111&gt;0,('5G_NR_raw_UE'!EY9111*'5G_NR_raw_UE'!EZ9111/1000000),"")</f>
        <v/>
      </c>
    </row>
    <row r="9112" spans="31:34">
      <c r="AE9112" t="str">
        <f>IF('5G_NR_raw_UE'!EP9112&gt;0,('5G_NR_raw_UE'!EP9112*'5G_NR_raw_UE'!EQ9112),"")</f>
        <v/>
      </c>
      <c r="AF9112" t="str">
        <f>IF('5G_NR_raw_UE'!ER9112&gt;0,('5G_NR_raw_UE'!ER9112*'5G_NR_raw_UE'!ES9112),"")</f>
        <v/>
      </c>
      <c r="AG9112" t="str">
        <f>IF('5G_NR_raw_UE'!EW9112&gt;0,('5G_NR_raw_UE'!EW9112*'5G_NR_raw_UE'!EX9112),"")</f>
        <v/>
      </c>
      <c r="AH9112" t="str">
        <f>IF('5G_NR_raw_UE'!EY9112&gt;0,('5G_NR_raw_UE'!EY9112*'5G_NR_raw_UE'!EZ9112/1000000),"")</f>
        <v/>
      </c>
    </row>
    <row r="9113" spans="31:34">
      <c r="AE9113" t="str">
        <f>IF('5G_NR_raw_UE'!EP9113&gt;0,('5G_NR_raw_UE'!EP9113*'5G_NR_raw_UE'!EQ9113),"")</f>
        <v/>
      </c>
      <c r="AF9113" t="str">
        <f>IF('5G_NR_raw_UE'!ER9113&gt;0,('5G_NR_raw_UE'!ER9113*'5G_NR_raw_UE'!ES9113),"")</f>
        <v/>
      </c>
      <c r="AG9113" t="str">
        <f>IF('5G_NR_raw_UE'!EW9113&gt;0,('5G_NR_raw_UE'!EW9113*'5G_NR_raw_UE'!EX9113),"")</f>
        <v/>
      </c>
      <c r="AH9113" t="str">
        <f>IF('5G_NR_raw_UE'!EY9113&gt;0,('5G_NR_raw_UE'!EY9113*'5G_NR_raw_UE'!EZ9113/1000000),"")</f>
        <v/>
      </c>
    </row>
    <row r="9114" spans="31:34">
      <c r="AE9114" t="str">
        <f>IF('5G_NR_raw_UE'!EP9114&gt;0,('5G_NR_raw_UE'!EP9114*'5G_NR_raw_UE'!EQ9114),"")</f>
        <v/>
      </c>
      <c r="AF9114" t="str">
        <f>IF('5G_NR_raw_UE'!ER9114&gt;0,('5G_NR_raw_UE'!ER9114*'5G_NR_raw_UE'!ES9114),"")</f>
        <v/>
      </c>
      <c r="AG9114" t="str">
        <f>IF('5G_NR_raw_UE'!EW9114&gt;0,('5G_NR_raw_UE'!EW9114*'5G_NR_raw_UE'!EX9114),"")</f>
        <v/>
      </c>
      <c r="AH9114" t="str">
        <f>IF('5G_NR_raw_UE'!EY9114&gt;0,('5G_NR_raw_UE'!EY9114*'5G_NR_raw_UE'!EZ9114/1000000),"")</f>
        <v/>
      </c>
    </row>
    <row r="9115" spans="31:34">
      <c r="AE9115" t="str">
        <f>IF('5G_NR_raw_UE'!EP9115&gt;0,('5G_NR_raw_UE'!EP9115*'5G_NR_raw_UE'!EQ9115),"")</f>
        <v/>
      </c>
      <c r="AF9115" t="str">
        <f>IF('5G_NR_raw_UE'!ER9115&gt;0,('5G_NR_raw_UE'!ER9115*'5G_NR_raw_UE'!ES9115),"")</f>
        <v/>
      </c>
      <c r="AG9115" t="str">
        <f>IF('5G_NR_raw_UE'!EW9115&gt;0,('5G_NR_raw_UE'!EW9115*'5G_NR_raw_UE'!EX9115),"")</f>
        <v/>
      </c>
      <c r="AH9115" t="str">
        <f>IF('5G_NR_raw_UE'!EY9115&gt;0,('5G_NR_raw_UE'!EY9115*'5G_NR_raw_UE'!EZ9115/1000000),"")</f>
        <v/>
      </c>
    </row>
    <row r="9116" spans="31:34">
      <c r="AE9116" t="str">
        <f>IF('5G_NR_raw_UE'!EP9116&gt;0,('5G_NR_raw_UE'!EP9116*'5G_NR_raw_UE'!EQ9116),"")</f>
        <v/>
      </c>
      <c r="AF9116" t="str">
        <f>IF('5G_NR_raw_UE'!ER9116&gt;0,('5G_NR_raw_UE'!ER9116*'5G_NR_raw_UE'!ES9116),"")</f>
        <v/>
      </c>
      <c r="AG9116" t="str">
        <f>IF('5G_NR_raw_UE'!EW9116&gt;0,('5G_NR_raw_UE'!EW9116*'5G_NR_raw_UE'!EX9116),"")</f>
        <v/>
      </c>
      <c r="AH9116" t="str">
        <f>IF('5G_NR_raw_UE'!EY9116&gt;0,('5G_NR_raw_UE'!EY9116*'5G_NR_raw_UE'!EZ9116/1000000),"")</f>
        <v/>
      </c>
    </row>
    <row r="9117" spans="31:34">
      <c r="AE9117" t="str">
        <f>IF('5G_NR_raw_UE'!EP9117&gt;0,('5G_NR_raw_UE'!EP9117*'5G_NR_raw_UE'!EQ9117),"")</f>
        <v/>
      </c>
      <c r="AF9117" t="str">
        <f>IF('5G_NR_raw_UE'!ER9117&gt;0,('5G_NR_raw_UE'!ER9117*'5G_NR_raw_UE'!ES9117),"")</f>
        <v/>
      </c>
      <c r="AG9117" t="str">
        <f>IF('5G_NR_raw_UE'!EW9117&gt;0,('5G_NR_raw_UE'!EW9117*'5G_NR_raw_UE'!EX9117),"")</f>
        <v/>
      </c>
      <c r="AH9117" t="str">
        <f>IF('5G_NR_raw_UE'!EY9117&gt;0,('5G_NR_raw_UE'!EY9117*'5G_NR_raw_UE'!EZ9117/1000000),"")</f>
        <v/>
      </c>
    </row>
    <row r="9118" spans="31:34">
      <c r="AE9118" t="str">
        <f>IF('5G_NR_raw_UE'!EP9118&gt;0,('5G_NR_raw_UE'!EP9118*'5G_NR_raw_UE'!EQ9118),"")</f>
        <v/>
      </c>
      <c r="AF9118" t="str">
        <f>IF('5G_NR_raw_UE'!ER9118&gt;0,('5G_NR_raw_UE'!ER9118*'5G_NR_raw_UE'!ES9118),"")</f>
        <v/>
      </c>
      <c r="AG9118" t="str">
        <f>IF('5G_NR_raw_UE'!EW9118&gt;0,('5G_NR_raw_UE'!EW9118*'5G_NR_raw_UE'!EX9118),"")</f>
        <v/>
      </c>
      <c r="AH9118" t="str">
        <f>IF('5G_NR_raw_UE'!EY9118&gt;0,('5G_NR_raw_UE'!EY9118*'5G_NR_raw_UE'!EZ9118/1000000),"")</f>
        <v/>
      </c>
    </row>
    <row r="9119" spans="31:34">
      <c r="AE9119" t="str">
        <f>IF('5G_NR_raw_UE'!EP9119&gt;0,('5G_NR_raw_UE'!EP9119*'5G_NR_raw_UE'!EQ9119),"")</f>
        <v/>
      </c>
      <c r="AF9119" t="str">
        <f>IF('5G_NR_raw_UE'!ER9119&gt;0,('5G_NR_raw_UE'!ER9119*'5G_NR_raw_UE'!ES9119),"")</f>
        <v/>
      </c>
      <c r="AG9119" t="str">
        <f>IF('5G_NR_raw_UE'!EW9119&gt;0,('5G_NR_raw_UE'!EW9119*'5G_NR_raw_UE'!EX9119),"")</f>
        <v/>
      </c>
      <c r="AH9119" t="str">
        <f>IF('5G_NR_raw_UE'!EY9119&gt;0,('5G_NR_raw_UE'!EY9119*'5G_NR_raw_UE'!EZ9119/1000000),"")</f>
        <v/>
      </c>
    </row>
    <row r="9120" spans="31:34">
      <c r="AE9120" t="str">
        <f>IF('5G_NR_raw_UE'!EP9120&gt;0,('5G_NR_raw_UE'!EP9120*'5G_NR_raw_UE'!EQ9120),"")</f>
        <v/>
      </c>
      <c r="AF9120" t="str">
        <f>IF('5G_NR_raw_UE'!ER9120&gt;0,('5G_NR_raw_UE'!ER9120*'5G_NR_raw_UE'!ES9120),"")</f>
        <v/>
      </c>
      <c r="AG9120" t="str">
        <f>IF('5G_NR_raw_UE'!EW9120&gt;0,('5G_NR_raw_UE'!EW9120*'5G_NR_raw_UE'!EX9120),"")</f>
        <v/>
      </c>
      <c r="AH9120" t="str">
        <f>IF('5G_NR_raw_UE'!EY9120&gt;0,('5G_NR_raw_UE'!EY9120*'5G_NR_raw_UE'!EZ9120/1000000),"")</f>
        <v/>
      </c>
    </row>
    <row r="9121" spans="31:34">
      <c r="AE9121" t="str">
        <f>IF('5G_NR_raw_UE'!EP9121&gt;0,('5G_NR_raw_UE'!EP9121*'5G_NR_raw_UE'!EQ9121),"")</f>
        <v/>
      </c>
      <c r="AF9121" t="str">
        <f>IF('5G_NR_raw_UE'!ER9121&gt;0,('5G_NR_raw_UE'!ER9121*'5G_NR_raw_UE'!ES9121),"")</f>
        <v/>
      </c>
      <c r="AG9121" t="str">
        <f>IF('5G_NR_raw_UE'!EW9121&gt;0,('5G_NR_raw_UE'!EW9121*'5G_NR_raw_UE'!EX9121),"")</f>
        <v/>
      </c>
      <c r="AH9121" t="str">
        <f>IF('5G_NR_raw_UE'!EY9121&gt;0,('5G_NR_raw_UE'!EY9121*'5G_NR_raw_UE'!EZ9121/1000000),"")</f>
        <v/>
      </c>
    </row>
    <row r="9122" spans="31:34">
      <c r="AE9122" t="str">
        <f>IF('5G_NR_raw_UE'!EP9122&gt;0,('5G_NR_raw_UE'!EP9122*'5G_NR_raw_UE'!EQ9122),"")</f>
        <v/>
      </c>
      <c r="AF9122" t="str">
        <f>IF('5G_NR_raw_UE'!ER9122&gt;0,('5G_NR_raw_UE'!ER9122*'5G_NR_raw_UE'!ES9122),"")</f>
        <v/>
      </c>
      <c r="AG9122" t="str">
        <f>IF('5G_NR_raw_UE'!EW9122&gt;0,('5G_NR_raw_UE'!EW9122*'5G_NR_raw_UE'!EX9122),"")</f>
        <v/>
      </c>
      <c r="AH9122" t="str">
        <f>IF('5G_NR_raw_UE'!EY9122&gt;0,('5G_NR_raw_UE'!EY9122*'5G_NR_raw_UE'!EZ9122/1000000),"")</f>
        <v/>
      </c>
    </row>
    <row r="9123" spans="31:34">
      <c r="AE9123" t="str">
        <f>IF('5G_NR_raw_UE'!EP9123&gt;0,('5G_NR_raw_UE'!EP9123*'5G_NR_raw_UE'!EQ9123),"")</f>
        <v/>
      </c>
      <c r="AF9123" t="str">
        <f>IF('5G_NR_raw_UE'!ER9123&gt;0,('5G_NR_raw_UE'!ER9123*'5G_NR_raw_UE'!ES9123),"")</f>
        <v/>
      </c>
      <c r="AG9123" t="str">
        <f>IF('5G_NR_raw_UE'!EW9123&gt;0,('5G_NR_raw_UE'!EW9123*'5G_NR_raw_UE'!EX9123),"")</f>
        <v/>
      </c>
      <c r="AH9123" t="str">
        <f>IF('5G_NR_raw_UE'!EY9123&gt;0,('5G_NR_raw_UE'!EY9123*'5G_NR_raw_UE'!EZ9123/1000000),"")</f>
        <v/>
      </c>
    </row>
    <row r="9124" spans="31:34">
      <c r="AE9124" t="str">
        <f>IF('5G_NR_raw_UE'!EP9124&gt;0,('5G_NR_raw_UE'!EP9124*'5G_NR_raw_UE'!EQ9124),"")</f>
        <v/>
      </c>
      <c r="AF9124" t="str">
        <f>IF('5G_NR_raw_UE'!ER9124&gt;0,('5G_NR_raw_UE'!ER9124*'5G_NR_raw_UE'!ES9124),"")</f>
        <v/>
      </c>
      <c r="AG9124" t="str">
        <f>IF('5G_NR_raw_UE'!EW9124&gt;0,('5G_NR_raw_UE'!EW9124*'5G_NR_raw_UE'!EX9124),"")</f>
        <v/>
      </c>
      <c r="AH9124" t="str">
        <f>IF('5G_NR_raw_UE'!EY9124&gt;0,('5G_NR_raw_UE'!EY9124*'5G_NR_raw_UE'!EZ9124/1000000),"")</f>
        <v/>
      </c>
    </row>
    <row r="9125" spans="31:34">
      <c r="AE9125" t="str">
        <f>IF('5G_NR_raw_UE'!EP9125&gt;0,('5G_NR_raw_UE'!EP9125*'5G_NR_raw_UE'!EQ9125),"")</f>
        <v/>
      </c>
      <c r="AF9125" t="str">
        <f>IF('5G_NR_raw_UE'!ER9125&gt;0,('5G_NR_raw_UE'!ER9125*'5G_NR_raw_UE'!ES9125),"")</f>
        <v/>
      </c>
      <c r="AG9125" t="str">
        <f>IF('5G_NR_raw_UE'!EW9125&gt;0,('5G_NR_raw_UE'!EW9125*'5G_NR_raw_UE'!EX9125),"")</f>
        <v/>
      </c>
      <c r="AH9125" t="str">
        <f>IF('5G_NR_raw_UE'!EY9125&gt;0,('5G_NR_raw_UE'!EY9125*'5G_NR_raw_UE'!EZ9125/1000000),"")</f>
        <v/>
      </c>
    </row>
    <row r="9126" spans="31:34">
      <c r="AE9126" t="str">
        <f>IF('5G_NR_raw_UE'!EP9126&gt;0,('5G_NR_raw_UE'!EP9126*'5G_NR_raw_UE'!EQ9126),"")</f>
        <v/>
      </c>
      <c r="AF9126" t="str">
        <f>IF('5G_NR_raw_UE'!ER9126&gt;0,('5G_NR_raw_UE'!ER9126*'5G_NR_raw_UE'!ES9126),"")</f>
        <v/>
      </c>
      <c r="AG9126" t="str">
        <f>IF('5G_NR_raw_UE'!EW9126&gt;0,('5G_NR_raw_UE'!EW9126*'5G_NR_raw_UE'!EX9126),"")</f>
        <v/>
      </c>
      <c r="AH9126" t="str">
        <f>IF('5G_NR_raw_UE'!EY9126&gt;0,('5G_NR_raw_UE'!EY9126*'5G_NR_raw_UE'!EZ9126/1000000),"")</f>
        <v/>
      </c>
    </row>
    <row r="9127" spans="31:34">
      <c r="AE9127" t="str">
        <f>IF('5G_NR_raw_UE'!EP9127&gt;0,('5G_NR_raw_UE'!EP9127*'5G_NR_raw_UE'!EQ9127),"")</f>
        <v/>
      </c>
      <c r="AF9127" t="str">
        <f>IF('5G_NR_raw_UE'!ER9127&gt;0,('5G_NR_raw_UE'!ER9127*'5G_NR_raw_UE'!ES9127),"")</f>
        <v/>
      </c>
      <c r="AG9127" t="str">
        <f>IF('5G_NR_raw_UE'!EW9127&gt;0,('5G_NR_raw_UE'!EW9127*'5G_NR_raw_UE'!EX9127),"")</f>
        <v/>
      </c>
      <c r="AH9127" t="str">
        <f>IF('5G_NR_raw_UE'!EY9127&gt;0,('5G_NR_raw_UE'!EY9127*'5G_NR_raw_UE'!EZ9127/1000000),"")</f>
        <v/>
      </c>
    </row>
    <row r="9128" spans="31:34">
      <c r="AE9128" t="str">
        <f>IF('5G_NR_raw_UE'!EP9128&gt;0,('5G_NR_raw_UE'!EP9128*'5G_NR_raw_UE'!EQ9128),"")</f>
        <v/>
      </c>
      <c r="AF9128" t="str">
        <f>IF('5G_NR_raw_UE'!ER9128&gt;0,('5G_NR_raw_UE'!ER9128*'5G_NR_raw_UE'!ES9128),"")</f>
        <v/>
      </c>
      <c r="AG9128" t="str">
        <f>IF('5G_NR_raw_UE'!EW9128&gt;0,('5G_NR_raw_UE'!EW9128*'5G_NR_raw_UE'!EX9128),"")</f>
        <v/>
      </c>
      <c r="AH9128" t="str">
        <f>IF('5G_NR_raw_UE'!EY9128&gt;0,('5G_NR_raw_UE'!EY9128*'5G_NR_raw_UE'!EZ9128/1000000),"")</f>
        <v/>
      </c>
    </row>
    <row r="9129" spans="31:34">
      <c r="AE9129" t="str">
        <f>IF('5G_NR_raw_UE'!EP9129&gt;0,('5G_NR_raw_UE'!EP9129*'5G_NR_raw_UE'!EQ9129),"")</f>
        <v/>
      </c>
      <c r="AF9129" t="str">
        <f>IF('5G_NR_raw_UE'!ER9129&gt;0,('5G_NR_raw_UE'!ER9129*'5G_NR_raw_UE'!ES9129),"")</f>
        <v/>
      </c>
      <c r="AG9129" t="str">
        <f>IF('5G_NR_raw_UE'!EW9129&gt;0,('5G_NR_raw_UE'!EW9129*'5G_NR_raw_UE'!EX9129),"")</f>
        <v/>
      </c>
      <c r="AH9129" t="str">
        <f>IF('5G_NR_raw_UE'!EY9129&gt;0,('5G_NR_raw_UE'!EY9129*'5G_NR_raw_UE'!EZ9129/1000000),"")</f>
        <v/>
      </c>
    </row>
    <row r="9130" spans="31:34">
      <c r="AE9130" t="str">
        <f>IF('5G_NR_raw_UE'!EP9130&gt;0,('5G_NR_raw_UE'!EP9130*'5G_NR_raw_UE'!EQ9130),"")</f>
        <v/>
      </c>
      <c r="AF9130" t="str">
        <f>IF('5G_NR_raw_UE'!ER9130&gt;0,('5G_NR_raw_UE'!ER9130*'5G_NR_raw_UE'!ES9130),"")</f>
        <v/>
      </c>
      <c r="AG9130" t="str">
        <f>IF('5G_NR_raw_UE'!EW9130&gt;0,('5G_NR_raw_UE'!EW9130*'5G_NR_raw_UE'!EX9130),"")</f>
        <v/>
      </c>
      <c r="AH9130" t="str">
        <f>IF('5G_NR_raw_UE'!EY9130&gt;0,('5G_NR_raw_UE'!EY9130*'5G_NR_raw_UE'!EZ9130/1000000),"")</f>
        <v/>
      </c>
    </row>
    <row r="9131" spans="31:34">
      <c r="AE9131" t="str">
        <f>IF('5G_NR_raw_UE'!EP9131&gt;0,('5G_NR_raw_UE'!EP9131*'5G_NR_raw_UE'!EQ9131),"")</f>
        <v/>
      </c>
      <c r="AF9131" t="str">
        <f>IF('5G_NR_raw_UE'!ER9131&gt;0,('5G_NR_raw_UE'!ER9131*'5G_NR_raw_UE'!ES9131),"")</f>
        <v/>
      </c>
      <c r="AG9131" t="str">
        <f>IF('5G_NR_raw_UE'!EW9131&gt;0,('5G_NR_raw_UE'!EW9131*'5G_NR_raw_UE'!EX9131),"")</f>
        <v/>
      </c>
      <c r="AH9131" t="str">
        <f>IF('5G_NR_raw_UE'!EY9131&gt;0,('5G_NR_raw_UE'!EY9131*'5G_NR_raw_UE'!EZ9131/1000000),"")</f>
        <v/>
      </c>
    </row>
    <row r="9132" spans="31:34">
      <c r="AE9132" t="str">
        <f>IF('5G_NR_raw_UE'!EP9132&gt;0,('5G_NR_raw_UE'!EP9132*'5G_NR_raw_UE'!EQ9132),"")</f>
        <v/>
      </c>
      <c r="AF9132" t="str">
        <f>IF('5G_NR_raw_UE'!ER9132&gt;0,('5G_NR_raw_UE'!ER9132*'5G_NR_raw_UE'!ES9132),"")</f>
        <v/>
      </c>
      <c r="AG9132" t="str">
        <f>IF('5G_NR_raw_UE'!EW9132&gt;0,('5G_NR_raw_UE'!EW9132*'5G_NR_raw_UE'!EX9132),"")</f>
        <v/>
      </c>
      <c r="AH9132" t="str">
        <f>IF('5G_NR_raw_UE'!EY9132&gt;0,('5G_NR_raw_UE'!EY9132*'5G_NR_raw_UE'!EZ9132/1000000),"")</f>
        <v/>
      </c>
    </row>
    <row r="9133" spans="31:34">
      <c r="AE9133" t="str">
        <f>IF('5G_NR_raw_UE'!EP9133&gt;0,('5G_NR_raw_UE'!EP9133*'5G_NR_raw_UE'!EQ9133),"")</f>
        <v/>
      </c>
      <c r="AF9133" t="str">
        <f>IF('5G_NR_raw_UE'!ER9133&gt;0,('5G_NR_raw_UE'!ER9133*'5G_NR_raw_UE'!ES9133),"")</f>
        <v/>
      </c>
      <c r="AG9133" t="str">
        <f>IF('5G_NR_raw_UE'!EW9133&gt;0,('5G_NR_raw_UE'!EW9133*'5G_NR_raw_UE'!EX9133),"")</f>
        <v/>
      </c>
      <c r="AH9133" t="str">
        <f>IF('5G_NR_raw_UE'!EY9133&gt;0,('5G_NR_raw_UE'!EY9133*'5G_NR_raw_UE'!EZ9133/1000000),"")</f>
        <v/>
      </c>
    </row>
    <row r="9134" spans="31:34">
      <c r="AE9134" t="str">
        <f>IF('5G_NR_raw_UE'!EP9134&gt;0,('5G_NR_raw_UE'!EP9134*'5G_NR_raw_UE'!EQ9134),"")</f>
        <v/>
      </c>
      <c r="AF9134" t="str">
        <f>IF('5G_NR_raw_UE'!ER9134&gt;0,('5G_NR_raw_UE'!ER9134*'5G_NR_raw_UE'!ES9134),"")</f>
        <v/>
      </c>
      <c r="AG9134" t="str">
        <f>IF('5G_NR_raw_UE'!EW9134&gt;0,('5G_NR_raw_UE'!EW9134*'5G_NR_raw_UE'!EX9134),"")</f>
        <v/>
      </c>
      <c r="AH9134" t="str">
        <f>IF('5G_NR_raw_UE'!EY9134&gt;0,('5G_NR_raw_UE'!EY9134*'5G_NR_raw_UE'!EZ9134/1000000),"")</f>
        <v/>
      </c>
    </row>
    <row r="9135" spans="31:34">
      <c r="AE9135" t="str">
        <f>IF('5G_NR_raw_UE'!EP9135&gt;0,('5G_NR_raw_UE'!EP9135*'5G_NR_raw_UE'!EQ9135),"")</f>
        <v/>
      </c>
      <c r="AF9135" t="str">
        <f>IF('5G_NR_raw_UE'!ER9135&gt;0,('5G_NR_raw_UE'!ER9135*'5G_NR_raw_UE'!ES9135),"")</f>
        <v/>
      </c>
      <c r="AG9135" t="str">
        <f>IF('5G_NR_raw_UE'!EW9135&gt;0,('5G_NR_raw_UE'!EW9135*'5G_NR_raw_UE'!EX9135),"")</f>
        <v/>
      </c>
      <c r="AH9135" t="str">
        <f>IF('5G_NR_raw_UE'!EY9135&gt;0,('5G_NR_raw_UE'!EY9135*'5G_NR_raw_UE'!EZ9135/1000000),"")</f>
        <v/>
      </c>
    </row>
    <row r="9136" spans="31:34">
      <c r="AE9136" t="str">
        <f>IF('5G_NR_raw_UE'!EP9136&gt;0,('5G_NR_raw_UE'!EP9136*'5G_NR_raw_UE'!EQ9136),"")</f>
        <v/>
      </c>
      <c r="AF9136" t="str">
        <f>IF('5G_NR_raw_UE'!ER9136&gt;0,('5G_NR_raw_UE'!ER9136*'5G_NR_raw_UE'!ES9136),"")</f>
        <v/>
      </c>
      <c r="AG9136" t="str">
        <f>IF('5G_NR_raw_UE'!EW9136&gt;0,('5G_NR_raw_UE'!EW9136*'5G_NR_raw_UE'!EX9136),"")</f>
        <v/>
      </c>
      <c r="AH9136" t="str">
        <f>IF('5G_NR_raw_UE'!EY9136&gt;0,('5G_NR_raw_UE'!EY9136*'5G_NR_raw_UE'!EZ9136/1000000),"")</f>
        <v/>
      </c>
    </row>
    <row r="9137" spans="31:34">
      <c r="AE9137" t="str">
        <f>IF('5G_NR_raw_UE'!EP9137&gt;0,('5G_NR_raw_UE'!EP9137*'5G_NR_raw_UE'!EQ9137),"")</f>
        <v/>
      </c>
      <c r="AF9137" t="str">
        <f>IF('5G_NR_raw_UE'!ER9137&gt;0,('5G_NR_raw_UE'!ER9137*'5G_NR_raw_UE'!ES9137),"")</f>
        <v/>
      </c>
      <c r="AG9137" t="str">
        <f>IF('5G_NR_raw_UE'!EW9137&gt;0,('5G_NR_raw_UE'!EW9137*'5G_NR_raw_UE'!EX9137),"")</f>
        <v/>
      </c>
      <c r="AH9137" t="str">
        <f>IF('5G_NR_raw_UE'!EY9137&gt;0,('5G_NR_raw_UE'!EY9137*'5G_NR_raw_UE'!EZ9137/1000000),"")</f>
        <v/>
      </c>
    </row>
    <row r="9138" spans="31:34">
      <c r="AE9138" t="str">
        <f>IF('5G_NR_raw_UE'!EP9138&gt;0,('5G_NR_raw_UE'!EP9138*'5G_NR_raw_UE'!EQ9138),"")</f>
        <v/>
      </c>
      <c r="AF9138" t="str">
        <f>IF('5G_NR_raw_UE'!ER9138&gt;0,('5G_NR_raw_UE'!ER9138*'5G_NR_raw_UE'!ES9138),"")</f>
        <v/>
      </c>
      <c r="AG9138" t="str">
        <f>IF('5G_NR_raw_UE'!EW9138&gt;0,('5G_NR_raw_UE'!EW9138*'5G_NR_raw_UE'!EX9138),"")</f>
        <v/>
      </c>
      <c r="AH9138" t="str">
        <f>IF('5G_NR_raw_UE'!EY9138&gt;0,('5G_NR_raw_UE'!EY9138*'5G_NR_raw_UE'!EZ9138/1000000),"")</f>
        <v/>
      </c>
    </row>
    <row r="9139" spans="31:34">
      <c r="AE9139" t="str">
        <f>IF('5G_NR_raw_UE'!EP9139&gt;0,('5G_NR_raw_UE'!EP9139*'5G_NR_raw_UE'!EQ9139),"")</f>
        <v/>
      </c>
      <c r="AF9139" t="str">
        <f>IF('5G_NR_raw_UE'!ER9139&gt;0,('5G_NR_raw_UE'!ER9139*'5G_NR_raw_UE'!ES9139),"")</f>
        <v/>
      </c>
      <c r="AG9139" t="str">
        <f>IF('5G_NR_raw_UE'!EW9139&gt;0,('5G_NR_raw_UE'!EW9139*'5G_NR_raw_UE'!EX9139),"")</f>
        <v/>
      </c>
      <c r="AH9139" t="str">
        <f>IF('5G_NR_raw_UE'!EY9139&gt;0,('5G_NR_raw_UE'!EY9139*'5G_NR_raw_UE'!EZ9139/1000000),"")</f>
        <v/>
      </c>
    </row>
    <row r="9140" spans="31:34">
      <c r="AE9140" t="str">
        <f>IF('5G_NR_raw_UE'!EP9140&gt;0,('5G_NR_raw_UE'!EP9140*'5G_NR_raw_UE'!EQ9140),"")</f>
        <v/>
      </c>
      <c r="AF9140" t="str">
        <f>IF('5G_NR_raw_UE'!ER9140&gt;0,('5G_NR_raw_UE'!ER9140*'5G_NR_raw_UE'!ES9140),"")</f>
        <v/>
      </c>
      <c r="AG9140" t="str">
        <f>IF('5G_NR_raw_UE'!EW9140&gt;0,('5G_NR_raw_UE'!EW9140*'5G_NR_raw_UE'!EX9140),"")</f>
        <v/>
      </c>
      <c r="AH9140" t="str">
        <f>IF('5G_NR_raw_UE'!EY9140&gt;0,('5G_NR_raw_UE'!EY9140*'5G_NR_raw_UE'!EZ9140/1000000),"")</f>
        <v/>
      </c>
    </row>
    <row r="9141" spans="31:34">
      <c r="AE9141" t="str">
        <f>IF('5G_NR_raw_UE'!EP9141&gt;0,('5G_NR_raw_UE'!EP9141*'5G_NR_raw_UE'!EQ9141),"")</f>
        <v/>
      </c>
      <c r="AF9141" t="str">
        <f>IF('5G_NR_raw_UE'!ER9141&gt;0,('5G_NR_raw_UE'!ER9141*'5G_NR_raw_UE'!ES9141),"")</f>
        <v/>
      </c>
      <c r="AG9141" t="str">
        <f>IF('5G_NR_raw_UE'!EW9141&gt;0,('5G_NR_raw_UE'!EW9141*'5G_NR_raw_UE'!EX9141),"")</f>
        <v/>
      </c>
      <c r="AH9141" t="str">
        <f>IF('5G_NR_raw_UE'!EY9141&gt;0,('5G_NR_raw_UE'!EY9141*'5G_NR_raw_UE'!EZ9141/1000000),"")</f>
        <v/>
      </c>
    </row>
    <row r="9142" spans="31:34">
      <c r="AE9142" t="str">
        <f>IF('5G_NR_raw_UE'!EP9142&gt;0,('5G_NR_raw_UE'!EP9142*'5G_NR_raw_UE'!EQ9142),"")</f>
        <v/>
      </c>
      <c r="AF9142" t="str">
        <f>IF('5G_NR_raw_UE'!ER9142&gt;0,('5G_NR_raw_UE'!ER9142*'5G_NR_raw_UE'!ES9142),"")</f>
        <v/>
      </c>
      <c r="AG9142" t="str">
        <f>IF('5G_NR_raw_UE'!EW9142&gt;0,('5G_NR_raw_UE'!EW9142*'5G_NR_raw_UE'!EX9142),"")</f>
        <v/>
      </c>
      <c r="AH9142" t="str">
        <f>IF('5G_NR_raw_UE'!EY9142&gt;0,('5G_NR_raw_UE'!EY9142*'5G_NR_raw_UE'!EZ9142/1000000),"")</f>
        <v/>
      </c>
    </row>
    <row r="9143" spans="31:34">
      <c r="AE9143" t="str">
        <f>IF('5G_NR_raw_UE'!EP9143&gt;0,('5G_NR_raw_UE'!EP9143*'5G_NR_raw_UE'!EQ9143),"")</f>
        <v/>
      </c>
      <c r="AF9143" t="str">
        <f>IF('5G_NR_raw_UE'!ER9143&gt;0,('5G_NR_raw_UE'!ER9143*'5G_NR_raw_UE'!ES9143),"")</f>
        <v/>
      </c>
      <c r="AG9143" t="str">
        <f>IF('5G_NR_raw_UE'!EW9143&gt;0,('5G_NR_raw_UE'!EW9143*'5G_NR_raw_UE'!EX9143),"")</f>
        <v/>
      </c>
      <c r="AH9143" t="str">
        <f>IF('5G_NR_raw_UE'!EY9143&gt;0,('5G_NR_raw_UE'!EY9143*'5G_NR_raw_UE'!EZ9143/1000000),"")</f>
        <v/>
      </c>
    </row>
    <row r="9144" spans="31:34">
      <c r="AE9144" t="str">
        <f>IF('5G_NR_raw_UE'!EP9144&gt;0,('5G_NR_raw_UE'!EP9144*'5G_NR_raw_UE'!EQ9144),"")</f>
        <v/>
      </c>
      <c r="AF9144" t="str">
        <f>IF('5G_NR_raw_UE'!ER9144&gt;0,('5G_NR_raw_UE'!ER9144*'5G_NR_raw_UE'!ES9144),"")</f>
        <v/>
      </c>
      <c r="AG9144" t="str">
        <f>IF('5G_NR_raw_UE'!EW9144&gt;0,('5G_NR_raw_UE'!EW9144*'5G_NR_raw_UE'!EX9144),"")</f>
        <v/>
      </c>
      <c r="AH9144" t="str">
        <f>IF('5G_NR_raw_UE'!EY9144&gt;0,('5G_NR_raw_UE'!EY9144*'5G_NR_raw_UE'!EZ9144/1000000),"")</f>
        <v/>
      </c>
    </row>
    <row r="9145" spans="31:34">
      <c r="AE9145" t="str">
        <f>IF('5G_NR_raw_UE'!EP9145&gt;0,('5G_NR_raw_UE'!EP9145*'5G_NR_raw_UE'!EQ9145),"")</f>
        <v/>
      </c>
      <c r="AF9145" t="str">
        <f>IF('5G_NR_raw_UE'!ER9145&gt;0,('5G_NR_raw_UE'!ER9145*'5G_NR_raw_UE'!ES9145),"")</f>
        <v/>
      </c>
      <c r="AG9145" t="str">
        <f>IF('5G_NR_raw_UE'!EW9145&gt;0,('5G_NR_raw_UE'!EW9145*'5G_NR_raw_UE'!EX9145),"")</f>
        <v/>
      </c>
      <c r="AH9145" t="str">
        <f>IF('5G_NR_raw_UE'!EY9145&gt;0,('5G_NR_raw_UE'!EY9145*'5G_NR_raw_UE'!EZ9145/1000000),"")</f>
        <v/>
      </c>
    </row>
    <row r="9146" spans="31:34">
      <c r="AE9146" t="str">
        <f>IF('5G_NR_raw_UE'!EP9146&gt;0,('5G_NR_raw_UE'!EP9146*'5G_NR_raw_UE'!EQ9146),"")</f>
        <v/>
      </c>
      <c r="AF9146" t="str">
        <f>IF('5G_NR_raw_UE'!ER9146&gt;0,('5G_NR_raw_UE'!ER9146*'5G_NR_raw_UE'!ES9146),"")</f>
        <v/>
      </c>
      <c r="AG9146" t="str">
        <f>IF('5G_NR_raw_UE'!EW9146&gt;0,('5G_NR_raw_UE'!EW9146*'5G_NR_raw_UE'!EX9146),"")</f>
        <v/>
      </c>
      <c r="AH9146" t="str">
        <f>IF('5G_NR_raw_UE'!EY9146&gt;0,('5G_NR_raw_UE'!EY9146*'5G_NR_raw_UE'!EZ9146/1000000),"")</f>
        <v/>
      </c>
    </row>
    <row r="9147" spans="31:34">
      <c r="AE9147" t="str">
        <f>IF('5G_NR_raw_UE'!EP9147&gt;0,('5G_NR_raw_UE'!EP9147*'5G_NR_raw_UE'!EQ9147),"")</f>
        <v/>
      </c>
      <c r="AF9147" t="str">
        <f>IF('5G_NR_raw_UE'!ER9147&gt;0,('5G_NR_raw_UE'!ER9147*'5G_NR_raw_UE'!ES9147),"")</f>
        <v/>
      </c>
      <c r="AG9147" t="str">
        <f>IF('5G_NR_raw_UE'!EW9147&gt;0,('5G_NR_raw_UE'!EW9147*'5G_NR_raw_UE'!EX9147),"")</f>
        <v/>
      </c>
      <c r="AH9147" t="str">
        <f>IF('5G_NR_raw_UE'!EY9147&gt;0,('5G_NR_raw_UE'!EY9147*'5G_NR_raw_UE'!EZ9147/1000000),"")</f>
        <v/>
      </c>
    </row>
    <row r="9148" spans="31:34">
      <c r="AE9148" t="str">
        <f>IF('5G_NR_raw_UE'!EP9148&gt;0,('5G_NR_raw_UE'!EP9148*'5G_NR_raw_UE'!EQ9148),"")</f>
        <v/>
      </c>
      <c r="AF9148" t="str">
        <f>IF('5G_NR_raw_UE'!ER9148&gt;0,('5G_NR_raw_UE'!ER9148*'5G_NR_raw_UE'!ES9148),"")</f>
        <v/>
      </c>
      <c r="AG9148" t="str">
        <f>IF('5G_NR_raw_UE'!EW9148&gt;0,('5G_NR_raw_UE'!EW9148*'5G_NR_raw_UE'!EX9148),"")</f>
        <v/>
      </c>
      <c r="AH9148" t="str">
        <f>IF('5G_NR_raw_UE'!EY9148&gt;0,('5G_NR_raw_UE'!EY9148*'5G_NR_raw_UE'!EZ9148/1000000),"")</f>
        <v/>
      </c>
    </row>
    <row r="9149" spans="31:34">
      <c r="AE9149" t="str">
        <f>IF('5G_NR_raw_UE'!EP9149&gt;0,('5G_NR_raw_UE'!EP9149*'5G_NR_raw_UE'!EQ9149),"")</f>
        <v/>
      </c>
      <c r="AF9149" t="str">
        <f>IF('5G_NR_raw_UE'!ER9149&gt;0,('5G_NR_raw_UE'!ER9149*'5G_NR_raw_UE'!ES9149),"")</f>
        <v/>
      </c>
      <c r="AG9149" t="str">
        <f>IF('5G_NR_raw_UE'!EW9149&gt;0,('5G_NR_raw_UE'!EW9149*'5G_NR_raw_UE'!EX9149),"")</f>
        <v/>
      </c>
      <c r="AH9149" t="str">
        <f>IF('5G_NR_raw_UE'!EY9149&gt;0,('5G_NR_raw_UE'!EY9149*'5G_NR_raw_UE'!EZ9149/1000000),"")</f>
        <v/>
      </c>
    </row>
    <row r="9150" spans="31:34">
      <c r="AE9150" t="str">
        <f>IF('5G_NR_raw_UE'!EP9150&gt;0,('5G_NR_raw_UE'!EP9150*'5G_NR_raw_UE'!EQ9150),"")</f>
        <v/>
      </c>
      <c r="AF9150" t="str">
        <f>IF('5G_NR_raw_UE'!ER9150&gt;0,('5G_NR_raw_UE'!ER9150*'5G_NR_raw_UE'!ES9150),"")</f>
        <v/>
      </c>
      <c r="AG9150" t="str">
        <f>IF('5G_NR_raw_UE'!EW9150&gt;0,('5G_NR_raw_UE'!EW9150*'5G_NR_raw_UE'!EX9150),"")</f>
        <v/>
      </c>
      <c r="AH9150" t="str">
        <f>IF('5G_NR_raw_UE'!EY9150&gt;0,('5G_NR_raw_UE'!EY9150*'5G_NR_raw_UE'!EZ9150/1000000),"")</f>
        <v/>
      </c>
    </row>
    <row r="9151" spans="31:34">
      <c r="AE9151" t="str">
        <f>IF('5G_NR_raw_UE'!EP9151&gt;0,('5G_NR_raw_UE'!EP9151*'5G_NR_raw_UE'!EQ9151),"")</f>
        <v/>
      </c>
      <c r="AF9151" t="str">
        <f>IF('5G_NR_raw_UE'!ER9151&gt;0,('5G_NR_raw_UE'!ER9151*'5G_NR_raw_UE'!ES9151),"")</f>
        <v/>
      </c>
      <c r="AG9151" t="str">
        <f>IF('5G_NR_raw_UE'!EW9151&gt;0,('5G_NR_raw_UE'!EW9151*'5G_NR_raw_UE'!EX9151),"")</f>
        <v/>
      </c>
      <c r="AH9151" t="str">
        <f>IF('5G_NR_raw_UE'!EY9151&gt;0,('5G_NR_raw_UE'!EY9151*'5G_NR_raw_UE'!EZ9151/1000000),"")</f>
        <v/>
      </c>
    </row>
    <row r="9152" spans="31:34">
      <c r="AE9152" t="str">
        <f>IF('5G_NR_raw_UE'!EP9152&gt;0,('5G_NR_raw_UE'!EP9152*'5G_NR_raw_UE'!EQ9152),"")</f>
        <v/>
      </c>
      <c r="AF9152" t="str">
        <f>IF('5G_NR_raw_UE'!ER9152&gt;0,('5G_NR_raw_UE'!ER9152*'5G_NR_raw_UE'!ES9152),"")</f>
        <v/>
      </c>
      <c r="AG9152" t="str">
        <f>IF('5G_NR_raw_UE'!EW9152&gt;0,('5G_NR_raw_UE'!EW9152*'5G_NR_raw_UE'!EX9152),"")</f>
        <v/>
      </c>
      <c r="AH9152" t="str">
        <f>IF('5G_NR_raw_UE'!EY9152&gt;0,('5G_NR_raw_UE'!EY9152*'5G_NR_raw_UE'!EZ9152/1000000),"")</f>
        <v/>
      </c>
    </row>
    <row r="9153" spans="31:34">
      <c r="AE9153" t="str">
        <f>IF('5G_NR_raw_UE'!EP9153&gt;0,('5G_NR_raw_UE'!EP9153*'5G_NR_raw_UE'!EQ9153),"")</f>
        <v/>
      </c>
      <c r="AF9153" t="str">
        <f>IF('5G_NR_raw_UE'!ER9153&gt;0,('5G_NR_raw_UE'!ER9153*'5G_NR_raw_UE'!ES9153),"")</f>
        <v/>
      </c>
      <c r="AG9153" t="str">
        <f>IF('5G_NR_raw_UE'!EW9153&gt;0,('5G_NR_raw_UE'!EW9153*'5G_NR_raw_UE'!EX9153),"")</f>
        <v/>
      </c>
      <c r="AH9153" t="str">
        <f>IF('5G_NR_raw_UE'!EY9153&gt;0,('5G_NR_raw_UE'!EY9153*'5G_NR_raw_UE'!EZ9153/1000000),"")</f>
        <v/>
      </c>
    </row>
    <row r="9154" spans="31:34">
      <c r="AE9154" t="str">
        <f>IF('5G_NR_raw_UE'!EP9154&gt;0,('5G_NR_raw_UE'!EP9154*'5G_NR_raw_UE'!EQ9154),"")</f>
        <v/>
      </c>
      <c r="AF9154" t="str">
        <f>IF('5G_NR_raw_UE'!ER9154&gt;0,('5G_NR_raw_UE'!ER9154*'5G_NR_raw_UE'!ES9154),"")</f>
        <v/>
      </c>
      <c r="AG9154" t="str">
        <f>IF('5G_NR_raw_UE'!EW9154&gt;0,('5G_NR_raw_UE'!EW9154*'5G_NR_raw_UE'!EX9154),"")</f>
        <v/>
      </c>
      <c r="AH9154" t="str">
        <f>IF('5G_NR_raw_UE'!EY9154&gt;0,('5G_NR_raw_UE'!EY9154*'5G_NR_raw_UE'!EZ9154/1000000),"")</f>
        <v/>
      </c>
    </row>
    <row r="9155" spans="31:34">
      <c r="AE9155" t="str">
        <f>IF('5G_NR_raw_UE'!EP9155&gt;0,('5G_NR_raw_UE'!EP9155*'5G_NR_raw_UE'!EQ9155),"")</f>
        <v/>
      </c>
      <c r="AF9155" t="str">
        <f>IF('5G_NR_raw_UE'!ER9155&gt;0,('5G_NR_raw_UE'!ER9155*'5G_NR_raw_UE'!ES9155),"")</f>
        <v/>
      </c>
      <c r="AG9155" t="str">
        <f>IF('5G_NR_raw_UE'!EW9155&gt;0,('5G_NR_raw_UE'!EW9155*'5G_NR_raw_UE'!EX9155),"")</f>
        <v/>
      </c>
      <c r="AH9155" t="str">
        <f>IF('5G_NR_raw_UE'!EY9155&gt;0,('5G_NR_raw_UE'!EY9155*'5G_NR_raw_UE'!EZ9155/1000000),"")</f>
        <v/>
      </c>
    </row>
    <row r="9156" spans="31:34">
      <c r="AE9156" t="str">
        <f>IF('5G_NR_raw_UE'!EP9156&gt;0,('5G_NR_raw_UE'!EP9156*'5G_NR_raw_UE'!EQ9156),"")</f>
        <v/>
      </c>
      <c r="AF9156" t="str">
        <f>IF('5G_NR_raw_UE'!ER9156&gt;0,('5G_NR_raw_UE'!ER9156*'5G_NR_raw_UE'!ES9156),"")</f>
        <v/>
      </c>
      <c r="AG9156" t="str">
        <f>IF('5G_NR_raw_UE'!EW9156&gt;0,('5G_NR_raw_UE'!EW9156*'5G_NR_raw_UE'!EX9156),"")</f>
        <v/>
      </c>
      <c r="AH9156" t="str">
        <f>IF('5G_NR_raw_UE'!EY9156&gt;0,('5G_NR_raw_UE'!EY9156*'5G_NR_raw_UE'!EZ9156/1000000),"")</f>
        <v/>
      </c>
    </row>
    <row r="9157" spans="31:34">
      <c r="AE9157" t="str">
        <f>IF('5G_NR_raw_UE'!EP9157&gt;0,('5G_NR_raw_UE'!EP9157*'5G_NR_raw_UE'!EQ9157),"")</f>
        <v/>
      </c>
      <c r="AF9157" t="str">
        <f>IF('5G_NR_raw_UE'!ER9157&gt;0,('5G_NR_raw_UE'!ER9157*'5G_NR_raw_UE'!ES9157),"")</f>
        <v/>
      </c>
      <c r="AG9157" t="str">
        <f>IF('5G_NR_raw_UE'!EW9157&gt;0,('5G_NR_raw_UE'!EW9157*'5G_NR_raw_UE'!EX9157),"")</f>
        <v/>
      </c>
      <c r="AH9157" t="str">
        <f>IF('5G_NR_raw_UE'!EY9157&gt;0,('5G_NR_raw_UE'!EY9157*'5G_NR_raw_UE'!EZ9157/1000000),"")</f>
        <v/>
      </c>
    </row>
    <row r="9158" spans="31:34">
      <c r="AE9158" t="str">
        <f>IF('5G_NR_raw_UE'!EP9158&gt;0,('5G_NR_raw_UE'!EP9158*'5G_NR_raw_UE'!EQ9158),"")</f>
        <v/>
      </c>
      <c r="AF9158" t="str">
        <f>IF('5G_NR_raw_UE'!ER9158&gt;0,('5G_NR_raw_UE'!ER9158*'5G_NR_raw_UE'!ES9158),"")</f>
        <v/>
      </c>
      <c r="AG9158" t="str">
        <f>IF('5G_NR_raw_UE'!EW9158&gt;0,('5G_NR_raw_UE'!EW9158*'5G_NR_raw_UE'!EX9158),"")</f>
        <v/>
      </c>
      <c r="AH9158" t="str">
        <f>IF('5G_NR_raw_UE'!EY9158&gt;0,('5G_NR_raw_UE'!EY9158*'5G_NR_raw_UE'!EZ9158/1000000),"")</f>
        <v/>
      </c>
    </row>
    <row r="9159" spans="31:34">
      <c r="AE9159" t="str">
        <f>IF('5G_NR_raw_UE'!EP9159&gt;0,('5G_NR_raw_UE'!EP9159*'5G_NR_raw_UE'!EQ9159),"")</f>
        <v/>
      </c>
      <c r="AF9159" t="str">
        <f>IF('5G_NR_raw_UE'!ER9159&gt;0,('5G_NR_raw_UE'!ER9159*'5G_NR_raw_UE'!ES9159),"")</f>
        <v/>
      </c>
      <c r="AG9159" t="str">
        <f>IF('5G_NR_raw_UE'!EW9159&gt;0,('5G_NR_raw_UE'!EW9159*'5G_NR_raw_UE'!EX9159),"")</f>
        <v/>
      </c>
      <c r="AH9159" t="str">
        <f>IF('5G_NR_raw_UE'!EY9159&gt;0,('5G_NR_raw_UE'!EY9159*'5G_NR_raw_UE'!EZ9159/1000000),"")</f>
        <v/>
      </c>
    </row>
    <row r="9160" spans="31:34">
      <c r="AE9160" t="str">
        <f>IF('5G_NR_raw_UE'!EP9160&gt;0,('5G_NR_raw_UE'!EP9160*'5G_NR_raw_UE'!EQ9160),"")</f>
        <v/>
      </c>
      <c r="AF9160" t="str">
        <f>IF('5G_NR_raw_UE'!ER9160&gt;0,('5G_NR_raw_UE'!ER9160*'5G_NR_raw_UE'!ES9160),"")</f>
        <v/>
      </c>
      <c r="AG9160" t="str">
        <f>IF('5G_NR_raw_UE'!EW9160&gt;0,('5G_NR_raw_UE'!EW9160*'5G_NR_raw_UE'!EX9160),"")</f>
        <v/>
      </c>
      <c r="AH9160" t="str">
        <f>IF('5G_NR_raw_UE'!EY9160&gt;0,('5G_NR_raw_UE'!EY9160*'5G_NR_raw_UE'!EZ9160/1000000),"")</f>
        <v/>
      </c>
    </row>
    <row r="9161" spans="31:34">
      <c r="AE9161" t="str">
        <f>IF('5G_NR_raw_UE'!EP9161&gt;0,('5G_NR_raw_UE'!EP9161*'5G_NR_raw_UE'!EQ9161),"")</f>
        <v/>
      </c>
      <c r="AF9161" t="str">
        <f>IF('5G_NR_raw_UE'!ER9161&gt;0,('5G_NR_raw_UE'!ER9161*'5G_NR_raw_UE'!ES9161),"")</f>
        <v/>
      </c>
      <c r="AG9161" t="str">
        <f>IF('5G_NR_raw_UE'!EW9161&gt;0,('5G_NR_raw_UE'!EW9161*'5G_NR_raw_UE'!EX9161),"")</f>
        <v/>
      </c>
      <c r="AH9161" t="str">
        <f>IF('5G_NR_raw_UE'!EY9161&gt;0,('5G_NR_raw_UE'!EY9161*'5G_NR_raw_UE'!EZ9161/1000000),"")</f>
        <v/>
      </c>
    </row>
    <row r="9162" spans="31:34">
      <c r="AE9162" t="str">
        <f>IF('5G_NR_raw_UE'!EP9162&gt;0,('5G_NR_raw_UE'!EP9162*'5G_NR_raw_UE'!EQ9162),"")</f>
        <v/>
      </c>
      <c r="AF9162" t="str">
        <f>IF('5G_NR_raw_UE'!ER9162&gt;0,('5G_NR_raw_UE'!ER9162*'5G_NR_raw_UE'!ES9162),"")</f>
        <v/>
      </c>
      <c r="AG9162" t="str">
        <f>IF('5G_NR_raw_UE'!EW9162&gt;0,('5G_NR_raw_UE'!EW9162*'5G_NR_raw_UE'!EX9162),"")</f>
        <v/>
      </c>
      <c r="AH9162" t="str">
        <f>IF('5G_NR_raw_UE'!EY9162&gt;0,('5G_NR_raw_UE'!EY9162*'5G_NR_raw_UE'!EZ9162/1000000),"")</f>
        <v/>
      </c>
    </row>
    <row r="9163" spans="31:34">
      <c r="AE9163" t="str">
        <f>IF('5G_NR_raw_UE'!EP9163&gt;0,('5G_NR_raw_UE'!EP9163*'5G_NR_raw_UE'!EQ9163),"")</f>
        <v/>
      </c>
      <c r="AF9163" t="str">
        <f>IF('5G_NR_raw_UE'!ER9163&gt;0,('5G_NR_raw_UE'!ER9163*'5G_NR_raw_UE'!ES9163),"")</f>
        <v/>
      </c>
      <c r="AG9163" t="str">
        <f>IF('5G_NR_raw_UE'!EW9163&gt;0,('5G_NR_raw_UE'!EW9163*'5G_NR_raw_UE'!EX9163),"")</f>
        <v/>
      </c>
      <c r="AH9163" t="str">
        <f>IF('5G_NR_raw_UE'!EY9163&gt;0,('5G_NR_raw_UE'!EY9163*'5G_NR_raw_UE'!EZ9163/1000000),"")</f>
        <v/>
      </c>
    </row>
    <row r="9164" spans="31:34">
      <c r="AE9164" t="str">
        <f>IF('5G_NR_raw_UE'!EP9164&gt;0,('5G_NR_raw_UE'!EP9164*'5G_NR_raw_UE'!EQ9164),"")</f>
        <v/>
      </c>
      <c r="AF9164" t="str">
        <f>IF('5G_NR_raw_UE'!ER9164&gt;0,('5G_NR_raw_UE'!ER9164*'5G_NR_raw_UE'!ES9164),"")</f>
        <v/>
      </c>
      <c r="AG9164" t="str">
        <f>IF('5G_NR_raw_UE'!EW9164&gt;0,('5G_NR_raw_UE'!EW9164*'5G_NR_raw_UE'!EX9164),"")</f>
        <v/>
      </c>
      <c r="AH9164" t="str">
        <f>IF('5G_NR_raw_UE'!EY9164&gt;0,('5G_NR_raw_UE'!EY9164*'5G_NR_raw_UE'!EZ9164/1000000),"")</f>
        <v/>
      </c>
    </row>
    <row r="9165" spans="31:34">
      <c r="AE9165" t="str">
        <f>IF('5G_NR_raw_UE'!EP9165&gt;0,('5G_NR_raw_UE'!EP9165*'5G_NR_raw_UE'!EQ9165),"")</f>
        <v/>
      </c>
      <c r="AF9165" t="str">
        <f>IF('5G_NR_raw_UE'!ER9165&gt;0,('5G_NR_raw_UE'!ER9165*'5G_NR_raw_UE'!ES9165),"")</f>
        <v/>
      </c>
      <c r="AG9165" t="str">
        <f>IF('5G_NR_raw_UE'!EW9165&gt;0,('5G_NR_raw_UE'!EW9165*'5G_NR_raw_UE'!EX9165),"")</f>
        <v/>
      </c>
      <c r="AH9165" t="str">
        <f>IF('5G_NR_raw_UE'!EY9165&gt;0,('5G_NR_raw_UE'!EY9165*'5G_NR_raw_UE'!EZ9165/1000000),"")</f>
        <v/>
      </c>
    </row>
    <row r="9166" spans="31:34">
      <c r="AE9166" t="str">
        <f>IF('5G_NR_raw_UE'!EP9166&gt;0,('5G_NR_raw_UE'!EP9166*'5G_NR_raw_UE'!EQ9166),"")</f>
        <v/>
      </c>
      <c r="AF9166" t="str">
        <f>IF('5G_NR_raw_UE'!ER9166&gt;0,('5G_NR_raw_UE'!ER9166*'5G_NR_raw_UE'!ES9166),"")</f>
        <v/>
      </c>
      <c r="AG9166" t="str">
        <f>IF('5G_NR_raw_UE'!EW9166&gt;0,('5G_NR_raw_UE'!EW9166*'5G_NR_raw_UE'!EX9166),"")</f>
        <v/>
      </c>
      <c r="AH9166" t="str">
        <f>IF('5G_NR_raw_UE'!EY9166&gt;0,('5G_NR_raw_UE'!EY9166*'5G_NR_raw_UE'!EZ9166/1000000),"")</f>
        <v/>
      </c>
    </row>
    <row r="9167" spans="31:34">
      <c r="AE9167" t="str">
        <f>IF('5G_NR_raw_UE'!EP9167&gt;0,('5G_NR_raw_UE'!EP9167*'5G_NR_raw_UE'!EQ9167),"")</f>
        <v/>
      </c>
      <c r="AF9167" t="str">
        <f>IF('5G_NR_raw_UE'!ER9167&gt;0,('5G_NR_raw_UE'!ER9167*'5G_NR_raw_UE'!ES9167),"")</f>
        <v/>
      </c>
      <c r="AG9167" t="str">
        <f>IF('5G_NR_raw_UE'!EW9167&gt;0,('5G_NR_raw_UE'!EW9167*'5G_NR_raw_UE'!EX9167),"")</f>
        <v/>
      </c>
      <c r="AH9167" t="str">
        <f>IF('5G_NR_raw_UE'!EY9167&gt;0,('5G_NR_raw_UE'!EY9167*'5G_NR_raw_UE'!EZ9167/1000000),"")</f>
        <v/>
      </c>
    </row>
    <row r="9168" spans="31:34">
      <c r="AE9168" t="str">
        <f>IF('5G_NR_raw_UE'!EP9168&gt;0,('5G_NR_raw_UE'!EP9168*'5G_NR_raw_UE'!EQ9168),"")</f>
        <v/>
      </c>
      <c r="AF9168" t="str">
        <f>IF('5G_NR_raw_UE'!ER9168&gt;0,('5G_NR_raw_UE'!ER9168*'5G_NR_raw_UE'!ES9168),"")</f>
        <v/>
      </c>
      <c r="AG9168" t="str">
        <f>IF('5G_NR_raw_UE'!EW9168&gt;0,('5G_NR_raw_UE'!EW9168*'5G_NR_raw_UE'!EX9168),"")</f>
        <v/>
      </c>
      <c r="AH9168" t="str">
        <f>IF('5G_NR_raw_UE'!EY9168&gt;0,('5G_NR_raw_UE'!EY9168*'5G_NR_raw_UE'!EZ9168/1000000),"")</f>
        <v/>
      </c>
    </row>
    <row r="9169" spans="31:34">
      <c r="AE9169" t="str">
        <f>IF('5G_NR_raw_UE'!EP9169&gt;0,('5G_NR_raw_UE'!EP9169*'5G_NR_raw_UE'!EQ9169),"")</f>
        <v/>
      </c>
      <c r="AF9169" t="str">
        <f>IF('5G_NR_raw_UE'!ER9169&gt;0,('5G_NR_raw_UE'!ER9169*'5G_NR_raw_UE'!ES9169),"")</f>
        <v/>
      </c>
      <c r="AG9169" t="str">
        <f>IF('5G_NR_raw_UE'!EW9169&gt;0,('5G_NR_raw_UE'!EW9169*'5G_NR_raw_UE'!EX9169),"")</f>
        <v/>
      </c>
      <c r="AH9169" t="str">
        <f>IF('5G_NR_raw_UE'!EY9169&gt;0,('5G_NR_raw_UE'!EY9169*'5G_NR_raw_UE'!EZ9169/1000000),"")</f>
        <v/>
      </c>
    </row>
    <row r="9170" spans="31:34">
      <c r="AE9170" t="str">
        <f>IF('5G_NR_raw_UE'!EP9170&gt;0,('5G_NR_raw_UE'!EP9170*'5G_NR_raw_UE'!EQ9170),"")</f>
        <v/>
      </c>
      <c r="AF9170" t="str">
        <f>IF('5G_NR_raw_UE'!ER9170&gt;0,('5G_NR_raw_UE'!ER9170*'5G_NR_raw_UE'!ES9170),"")</f>
        <v/>
      </c>
      <c r="AG9170" t="str">
        <f>IF('5G_NR_raw_UE'!EW9170&gt;0,('5G_NR_raw_UE'!EW9170*'5G_NR_raw_UE'!EX9170),"")</f>
        <v/>
      </c>
      <c r="AH9170" t="str">
        <f>IF('5G_NR_raw_UE'!EY9170&gt;0,('5G_NR_raw_UE'!EY9170*'5G_NR_raw_UE'!EZ9170/1000000),"")</f>
        <v/>
      </c>
    </row>
    <row r="9171" spans="31:34">
      <c r="AE9171" t="str">
        <f>IF('5G_NR_raw_UE'!EP9171&gt;0,('5G_NR_raw_UE'!EP9171*'5G_NR_raw_UE'!EQ9171),"")</f>
        <v/>
      </c>
      <c r="AF9171" t="str">
        <f>IF('5G_NR_raw_UE'!ER9171&gt;0,('5G_NR_raw_UE'!ER9171*'5G_NR_raw_UE'!ES9171),"")</f>
        <v/>
      </c>
      <c r="AG9171" t="str">
        <f>IF('5G_NR_raw_UE'!EW9171&gt;0,('5G_NR_raw_UE'!EW9171*'5G_NR_raw_UE'!EX9171),"")</f>
        <v/>
      </c>
      <c r="AH9171" t="str">
        <f>IF('5G_NR_raw_UE'!EY9171&gt;0,('5G_NR_raw_UE'!EY9171*'5G_NR_raw_UE'!EZ9171/1000000),"")</f>
        <v/>
      </c>
    </row>
    <row r="9172" spans="31:34">
      <c r="AE9172" t="str">
        <f>IF('5G_NR_raw_UE'!EP9172&gt;0,('5G_NR_raw_UE'!EP9172*'5G_NR_raw_UE'!EQ9172),"")</f>
        <v/>
      </c>
      <c r="AF9172" t="str">
        <f>IF('5G_NR_raw_UE'!ER9172&gt;0,('5G_NR_raw_UE'!ER9172*'5G_NR_raw_UE'!ES9172),"")</f>
        <v/>
      </c>
      <c r="AG9172" t="str">
        <f>IF('5G_NR_raw_UE'!EW9172&gt;0,('5G_NR_raw_UE'!EW9172*'5G_NR_raw_UE'!EX9172),"")</f>
        <v/>
      </c>
      <c r="AH9172" t="str">
        <f>IF('5G_NR_raw_UE'!EY9172&gt;0,('5G_NR_raw_UE'!EY9172*'5G_NR_raw_UE'!EZ9172/1000000),"")</f>
        <v/>
      </c>
    </row>
    <row r="9173" spans="31:34">
      <c r="AE9173" t="str">
        <f>IF('5G_NR_raw_UE'!EP9173&gt;0,('5G_NR_raw_UE'!EP9173*'5G_NR_raw_UE'!EQ9173),"")</f>
        <v/>
      </c>
      <c r="AF9173" t="str">
        <f>IF('5G_NR_raw_UE'!ER9173&gt;0,('5G_NR_raw_UE'!ER9173*'5G_NR_raw_UE'!ES9173),"")</f>
        <v/>
      </c>
      <c r="AG9173" t="str">
        <f>IF('5G_NR_raw_UE'!EW9173&gt;0,('5G_NR_raw_UE'!EW9173*'5G_NR_raw_UE'!EX9173),"")</f>
        <v/>
      </c>
      <c r="AH9173" t="str">
        <f>IF('5G_NR_raw_UE'!EY9173&gt;0,('5G_NR_raw_UE'!EY9173*'5G_NR_raw_UE'!EZ9173/1000000),"")</f>
        <v/>
      </c>
    </row>
    <row r="9174" spans="31:34">
      <c r="AE9174" t="str">
        <f>IF('5G_NR_raw_UE'!EP9174&gt;0,('5G_NR_raw_UE'!EP9174*'5G_NR_raw_UE'!EQ9174),"")</f>
        <v/>
      </c>
      <c r="AF9174" t="str">
        <f>IF('5G_NR_raw_UE'!ER9174&gt;0,('5G_NR_raw_UE'!ER9174*'5G_NR_raw_UE'!ES9174),"")</f>
        <v/>
      </c>
      <c r="AG9174" t="str">
        <f>IF('5G_NR_raw_UE'!EW9174&gt;0,('5G_NR_raw_UE'!EW9174*'5G_NR_raw_UE'!EX9174),"")</f>
        <v/>
      </c>
      <c r="AH9174" t="str">
        <f>IF('5G_NR_raw_UE'!EY9174&gt;0,('5G_NR_raw_UE'!EY9174*'5G_NR_raw_UE'!EZ9174/1000000),"")</f>
        <v/>
      </c>
    </row>
    <row r="9175" spans="31:34">
      <c r="AE9175" t="str">
        <f>IF('5G_NR_raw_UE'!EP9175&gt;0,('5G_NR_raw_UE'!EP9175*'5G_NR_raw_UE'!EQ9175),"")</f>
        <v/>
      </c>
      <c r="AF9175" t="str">
        <f>IF('5G_NR_raw_UE'!ER9175&gt;0,('5G_NR_raw_UE'!ER9175*'5G_NR_raw_UE'!ES9175),"")</f>
        <v/>
      </c>
      <c r="AG9175" t="str">
        <f>IF('5G_NR_raw_UE'!EW9175&gt;0,('5G_NR_raw_UE'!EW9175*'5G_NR_raw_UE'!EX9175),"")</f>
        <v/>
      </c>
      <c r="AH9175" t="str">
        <f>IF('5G_NR_raw_UE'!EY9175&gt;0,('5G_NR_raw_UE'!EY9175*'5G_NR_raw_UE'!EZ9175/1000000),"")</f>
        <v/>
      </c>
    </row>
    <row r="9176" spans="31:34">
      <c r="AE9176" t="str">
        <f>IF('5G_NR_raw_UE'!EP9176&gt;0,('5G_NR_raw_UE'!EP9176*'5G_NR_raw_UE'!EQ9176),"")</f>
        <v/>
      </c>
      <c r="AF9176" t="str">
        <f>IF('5G_NR_raw_UE'!ER9176&gt;0,('5G_NR_raw_UE'!ER9176*'5G_NR_raw_UE'!ES9176),"")</f>
        <v/>
      </c>
      <c r="AG9176" t="str">
        <f>IF('5G_NR_raw_UE'!EW9176&gt;0,('5G_NR_raw_UE'!EW9176*'5G_NR_raw_UE'!EX9176),"")</f>
        <v/>
      </c>
      <c r="AH9176" t="str">
        <f>IF('5G_NR_raw_UE'!EY9176&gt;0,('5G_NR_raw_UE'!EY9176*'5G_NR_raw_UE'!EZ9176/1000000),"")</f>
        <v/>
      </c>
    </row>
    <row r="9177" spans="31:34">
      <c r="AE9177" t="str">
        <f>IF('5G_NR_raw_UE'!EP9177&gt;0,('5G_NR_raw_UE'!EP9177*'5G_NR_raw_UE'!EQ9177),"")</f>
        <v/>
      </c>
      <c r="AF9177" t="str">
        <f>IF('5G_NR_raw_UE'!ER9177&gt;0,('5G_NR_raw_UE'!ER9177*'5G_NR_raw_UE'!ES9177),"")</f>
        <v/>
      </c>
      <c r="AG9177" t="str">
        <f>IF('5G_NR_raw_UE'!EW9177&gt;0,('5G_NR_raw_UE'!EW9177*'5G_NR_raw_UE'!EX9177),"")</f>
        <v/>
      </c>
      <c r="AH9177" t="str">
        <f>IF('5G_NR_raw_UE'!EY9177&gt;0,('5G_NR_raw_UE'!EY9177*'5G_NR_raw_UE'!EZ9177/1000000),"")</f>
        <v/>
      </c>
    </row>
    <row r="9178" spans="31:34">
      <c r="AE9178" t="str">
        <f>IF('5G_NR_raw_UE'!EP9178&gt;0,('5G_NR_raw_UE'!EP9178*'5G_NR_raw_UE'!EQ9178),"")</f>
        <v/>
      </c>
      <c r="AF9178" t="str">
        <f>IF('5G_NR_raw_UE'!ER9178&gt;0,('5G_NR_raw_UE'!ER9178*'5G_NR_raw_UE'!ES9178),"")</f>
        <v/>
      </c>
      <c r="AG9178" t="str">
        <f>IF('5G_NR_raw_UE'!EW9178&gt;0,('5G_NR_raw_UE'!EW9178*'5G_NR_raw_UE'!EX9178),"")</f>
        <v/>
      </c>
      <c r="AH9178" t="str">
        <f>IF('5G_NR_raw_UE'!EY9178&gt;0,('5G_NR_raw_UE'!EY9178*'5G_NR_raw_UE'!EZ9178/1000000),"")</f>
        <v/>
      </c>
    </row>
    <row r="9179" spans="31:34">
      <c r="AE9179" t="str">
        <f>IF('5G_NR_raw_UE'!EP9179&gt;0,('5G_NR_raw_UE'!EP9179*'5G_NR_raw_UE'!EQ9179),"")</f>
        <v/>
      </c>
      <c r="AF9179" t="str">
        <f>IF('5G_NR_raw_UE'!ER9179&gt;0,('5G_NR_raw_UE'!ER9179*'5G_NR_raw_UE'!ES9179),"")</f>
        <v/>
      </c>
      <c r="AG9179" t="str">
        <f>IF('5G_NR_raw_UE'!EW9179&gt;0,('5G_NR_raw_UE'!EW9179*'5G_NR_raw_UE'!EX9179),"")</f>
        <v/>
      </c>
      <c r="AH9179" t="str">
        <f>IF('5G_NR_raw_UE'!EY9179&gt;0,('5G_NR_raw_UE'!EY9179*'5G_NR_raw_UE'!EZ9179/1000000),"")</f>
        <v/>
      </c>
    </row>
    <row r="9180" spans="31:34">
      <c r="AE9180" t="str">
        <f>IF('5G_NR_raw_UE'!EP9180&gt;0,('5G_NR_raw_UE'!EP9180*'5G_NR_raw_UE'!EQ9180),"")</f>
        <v/>
      </c>
      <c r="AF9180" t="str">
        <f>IF('5G_NR_raw_UE'!ER9180&gt;0,('5G_NR_raw_UE'!ER9180*'5G_NR_raw_UE'!ES9180),"")</f>
        <v/>
      </c>
      <c r="AG9180" t="str">
        <f>IF('5G_NR_raw_UE'!EW9180&gt;0,('5G_NR_raw_UE'!EW9180*'5G_NR_raw_UE'!EX9180),"")</f>
        <v/>
      </c>
      <c r="AH9180" t="str">
        <f>IF('5G_NR_raw_UE'!EY9180&gt;0,('5G_NR_raw_UE'!EY9180*'5G_NR_raw_UE'!EZ9180/1000000),"")</f>
        <v/>
      </c>
    </row>
    <row r="9181" spans="31:34">
      <c r="AE9181" t="str">
        <f>IF('5G_NR_raw_UE'!EP9181&gt;0,('5G_NR_raw_UE'!EP9181*'5G_NR_raw_UE'!EQ9181),"")</f>
        <v/>
      </c>
      <c r="AF9181" t="str">
        <f>IF('5G_NR_raw_UE'!ER9181&gt;0,('5G_NR_raw_UE'!ER9181*'5G_NR_raw_UE'!ES9181),"")</f>
        <v/>
      </c>
      <c r="AG9181" t="str">
        <f>IF('5G_NR_raw_UE'!EW9181&gt;0,('5G_NR_raw_UE'!EW9181*'5G_NR_raw_UE'!EX9181),"")</f>
        <v/>
      </c>
      <c r="AH9181" t="str">
        <f>IF('5G_NR_raw_UE'!EY9181&gt;0,('5G_NR_raw_UE'!EY9181*'5G_NR_raw_UE'!EZ9181/1000000),"")</f>
        <v/>
      </c>
    </row>
    <row r="9182" spans="31:34">
      <c r="AE9182" t="str">
        <f>IF('5G_NR_raw_UE'!EP9182&gt;0,('5G_NR_raw_UE'!EP9182*'5G_NR_raw_UE'!EQ9182),"")</f>
        <v/>
      </c>
      <c r="AF9182" t="str">
        <f>IF('5G_NR_raw_UE'!ER9182&gt;0,('5G_NR_raw_UE'!ER9182*'5G_NR_raw_UE'!ES9182),"")</f>
        <v/>
      </c>
      <c r="AG9182" t="str">
        <f>IF('5G_NR_raw_UE'!EW9182&gt;0,('5G_NR_raw_UE'!EW9182*'5G_NR_raw_UE'!EX9182),"")</f>
        <v/>
      </c>
      <c r="AH9182" t="str">
        <f>IF('5G_NR_raw_UE'!EY9182&gt;0,('5G_NR_raw_UE'!EY9182*'5G_NR_raw_UE'!EZ9182/1000000),"")</f>
        <v/>
      </c>
    </row>
    <row r="9183" spans="31:34">
      <c r="AE9183" t="str">
        <f>IF('5G_NR_raw_UE'!EP9183&gt;0,('5G_NR_raw_UE'!EP9183*'5G_NR_raw_UE'!EQ9183),"")</f>
        <v/>
      </c>
      <c r="AF9183" t="str">
        <f>IF('5G_NR_raw_UE'!ER9183&gt;0,('5G_NR_raw_UE'!ER9183*'5G_NR_raw_UE'!ES9183),"")</f>
        <v/>
      </c>
      <c r="AG9183" t="str">
        <f>IF('5G_NR_raw_UE'!EW9183&gt;0,('5G_NR_raw_UE'!EW9183*'5G_NR_raw_UE'!EX9183),"")</f>
        <v/>
      </c>
      <c r="AH9183" t="str">
        <f>IF('5G_NR_raw_UE'!EY9183&gt;0,('5G_NR_raw_UE'!EY9183*'5G_NR_raw_UE'!EZ9183/1000000),"")</f>
        <v/>
      </c>
    </row>
    <row r="9184" spans="31:34">
      <c r="AE9184" t="str">
        <f>IF('5G_NR_raw_UE'!EP9184&gt;0,('5G_NR_raw_UE'!EP9184*'5G_NR_raw_UE'!EQ9184),"")</f>
        <v/>
      </c>
      <c r="AF9184" t="str">
        <f>IF('5G_NR_raw_UE'!ER9184&gt;0,('5G_NR_raw_UE'!ER9184*'5G_NR_raw_UE'!ES9184),"")</f>
        <v/>
      </c>
      <c r="AG9184" t="str">
        <f>IF('5G_NR_raw_UE'!EW9184&gt;0,('5G_NR_raw_UE'!EW9184*'5G_NR_raw_UE'!EX9184),"")</f>
        <v/>
      </c>
      <c r="AH9184" t="str">
        <f>IF('5G_NR_raw_UE'!EY9184&gt;0,('5G_NR_raw_UE'!EY9184*'5G_NR_raw_UE'!EZ9184/1000000),"")</f>
        <v/>
      </c>
    </row>
    <row r="9185" spans="31:34">
      <c r="AE9185" t="str">
        <f>IF('5G_NR_raw_UE'!EP9185&gt;0,('5G_NR_raw_UE'!EP9185*'5G_NR_raw_UE'!EQ9185),"")</f>
        <v/>
      </c>
      <c r="AF9185" t="str">
        <f>IF('5G_NR_raw_UE'!ER9185&gt;0,('5G_NR_raw_UE'!ER9185*'5G_NR_raw_UE'!ES9185),"")</f>
        <v/>
      </c>
      <c r="AG9185" t="str">
        <f>IF('5G_NR_raw_UE'!EW9185&gt;0,('5G_NR_raw_UE'!EW9185*'5G_NR_raw_UE'!EX9185),"")</f>
        <v/>
      </c>
      <c r="AH9185" t="str">
        <f>IF('5G_NR_raw_UE'!EY9185&gt;0,('5G_NR_raw_UE'!EY9185*'5G_NR_raw_UE'!EZ9185/1000000),"")</f>
        <v/>
      </c>
    </row>
    <row r="9186" spans="31:34">
      <c r="AE9186" t="str">
        <f>IF('5G_NR_raw_UE'!EP9186&gt;0,('5G_NR_raw_UE'!EP9186*'5G_NR_raw_UE'!EQ9186),"")</f>
        <v/>
      </c>
      <c r="AF9186" t="str">
        <f>IF('5G_NR_raw_UE'!ER9186&gt;0,('5G_NR_raw_UE'!ER9186*'5G_NR_raw_UE'!ES9186),"")</f>
        <v/>
      </c>
      <c r="AG9186" t="str">
        <f>IF('5G_NR_raw_UE'!EW9186&gt;0,('5G_NR_raw_UE'!EW9186*'5G_NR_raw_UE'!EX9186),"")</f>
        <v/>
      </c>
      <c r="AH9186" t="str">
        <f>IF('5G_NR_raw_UE'!EY9186&gt;0,('5G_NR_raw_UE'!EY9186*'5G_NR_raw_UE'!EZ9186/1000000),"")</f>
        <v/>
      </c>
    </row>
    <row r="9187" spans="31:34">
      <c r="AE9187" t="str">
        <f>IF('5G_NR_raw_UE'!EP9187&gt;0,('5G_NR_raw_UE'!EP9187*'5G_NR_raw_UE'!EQ9187),"")</f>
        <v/>
      </c>
      <c r="AF9187" t="str">
        <f>IF('5G_NR_raw_UE'!ER9187&gt;0,('5G_NR_raw_UE'!ER9187*'5G_NR_raw_UE'!ES9187),"")</f>
        <v/>
      </c>
      <c r="AG9187" t="str">
        <f>IF('5G_NR_raw_UE'!EW9187&gt;0,('5G_NR_raw_UE'!EW9187*'5G_NR_raw_UE'!EX9187),"")</f>
        <v/>
      </c>
      <c r="AH9187" t="str">
        <f>IF('5G_NR_raw_UE'!EY9187&gt;0,('5G_NR_raw_UE'!EY9187*'5G_NR_raw_UE'!EZ9187/1000000),"")</f>
        <v/>
      </c>
    </row>
    <row r="9188" spans="31:34">
      <c r="AE9188" t="str">
        <f>IF('5G_NR_raw_UE'!EP9188&gt;0,('5G_NR_raw_UE'!EP9188*'5G_NR_raw_UE'!EQ9188),"")</f>
        <v/>
      </c>
      <c r="AF9188" t="str">
        <f>IF('5G_NR_raw_UE'!ER9188&gt;0,('5G_NR_raw_UE'!ER9188*'5G_NR_raw_UE'!ES9188),"")</f>
        <v/>
      </c>
      <c r="AG9188" t="str">
        <f>IF('5G_NR_raw_UE'!EW9188&gt;0,('5G_NR_raw_UE'!EW9188*'5G_NR_raw_UE'!EX9188),"")</f>
        <v/>
      </c>
      <c r="AH9188" t="str">
        <f>IF('5G_NR_raw_UE'!EY9188&gt;0,('5G_NR_raw_UE'!EY9188*'5G_NR_raw_UE'!EZ9188/1000000),"")</f>
        <v/>
      </c>
    </row>
    <row r="9189" spans="31:34">
      <c r="AE9189" t="str">
        <f>IF('5G_NR_raw_UE'!EP9189&gt;0,('5G_NR_raw_UE'!EP9189*'5G_NR_raw_UE'!EQ9189),"")</f>
        <v/>
      </c>
      <c r="AF9189" t="str">
        <f>IF('5G_NR_raw_UE'!ER9189&gt;0,('5G_NR_raw_UE'!ER9189*'5G_NR_raw_UE'!ES9189),"")</f>
        <v/>
      </c>
      <c r="AG9189" t="str">
        <f>IF('5G_NR_raw_UE'!EW9189&gt;0,('5G_NR_raw_UE'!EW9189*'5G_NR_raw_UE'!EX9189),"")</f>
        <v/>
      </c>
      <c r="AH9189" t="str">
        <f>IF('5G_NR_raw_UE'!EY9189&gt;0,('5G_NR_raw_UE'!EY9189*'5G_NR_raw_UE'!EZ9189/1000000),"")</f>
        <v/>
      </c>
    </row>
    <row r="9190" spans="31:34">
      <c r="AE9190" t="str">
        <f>IF('5G_NR_raw_UE'!EP9190&gt;0,('5G_NR_raw_UE'!EP9190*'5G_NR_raw_UE'!EQ9190),"")</f>
        <v/>
      </c>
      <c r="AF9190" t="str">
        <f>IF('5G_NR_raw_UE'!ER9190&gt;0,('5G_NR_raw_UE'!ER9190*'5G_NR_raw_UE'!ES9190),"")</f>
        <v/>
      </c>
      <c r="AG9190" t="str">
        <f>IF('5G_NR_raw_UE'!EW9190&gt;0,('5G_NR_raw_UE'!EW9190*'5G_NR_raw_UE'!EX9190),"")</f>
        <v/>
      </c>
      <c r="AH9190" t="str">
        <f>IF('5G_NR_raw_UE'!EY9190&gt;0,('5G_NR_raw_UE'!EY9190*'5G_NR_raw_UE'!EZ9190/1000000),"")</f>
        <v/>
      </c>
    </row>
    <row r="9191" spans="31:34">
      <c r="AE9191" t="str">
        <f>IF('5G_NR_raw_UE'!EP9191&gt;0,('5G_NR_raw_UE'!EP9191*'5G_NR_raw_UE'!EQ9191),"")</f>
        <v/>
      </c>
      <c r="AF9191" t="str">
        <f>IF('5G_NR_raw_UE'!ER9191&gt;0,('5G_NR_raw_UE'!ER9191*'5G_NR_raw_UE'!ES9191),"")</f>
        <v/>
      </c>
      <c r="AG9191" t="str">
        <f>IF('5G_NR_raw_UE'!EW9191&gt;0,('5G_NR_raw_UE'!EW9191*'5G_NR_raw_UE'!EX9191),"")</f>
        <v/>
      </c>
      <c r="AH9191" t="str">
        <f>IF('5G_NR_raw_UE'!EY9191&gt;0,('5G_NR_raw_UE'!EY9191*'5G_NR_raw_UE'!EZ9191/1000000),"")</f>
        <v/>
      </c>
    </row>
    <row r="9192" spans="31:34">
      <c r="AE9192" t="str">
        <f>IF('5G_NR_raw_UE'!EP9192&gt;0,('5G_NR_raw_UE'!EP9192*'5G_NR_raw_UE'!EQ9192),"")</f>
        <v/>
      </c>
      <c r="AF9192" t="str">
        <f>IF('5G_NR_raw_UE'!ER9192&gt;0,('5G_NR_raw_UE'!ER9192*'5G_NR_raw_UE'!ES9192),"")</f>
        <v/>
      </c>
      <c r="AG9192" t="str">
        <f>IF('5G_NR_raw_UE'!EW9192&gt;0,('5G_NR_raw_UE'!EW9192*'5G_NR_raw_UE'!EX9192),"")</f>
        <v/>
      </c>
      <c r="AH9192" t="str">
        <f>IF('5G_NR_raw_UE'!EY9192&gt;0,('5G_NR_raw_UE'!EY9192*'5G_NR_raw_UE'!EZ9192/1000000),"")</f>
        <v/>
      </c>
    </row>
    <row r="9193" spans="31:34">
      <c r="AE9193" t="str">
        <f>IF('5G_NR_raw_UE'!EP9193&gt;0,('5G_NR_raw_UE'!EP9193*'5G_NR_raw_UE'!EQ9193),"")</f>
        <v/>
      </c>
      <c r="AF9193" t="str">
        <f>IF('5G_NR_raw_UE'!ER9193&gt;0,('5G_NR_raw_UE'!ER9193*'5G_NR_raw_UE'!ES9193),"")</f>
        <v/>
      </c>
      <c r="AG9193" t="str">
        <f>IF('5G_NR_raw_UE'!EW9193&gt;0,('5G_NR_raw_UE'!EW9193*'5G_NR_raw_UE'!EX9193),"")</f>
        <v/>
      </c>
      <c r="AH9193" t="str">
        <f>IF('5G_NR_raw_UE'!EY9193&gt;0,('5G_NR_raw_UE'!EY9193*'5G_NR_raw_UE'!EZ9193/1000000),"")</f>
        <v/>
      </c>
    </row>
    <row r="9194" spans="31:34">
      <c r="AE9194" t="str">
        <f>IF('5G_NR_raw_UE'!EP9194&gt;0,('5G_NR_raw_UE'!EP9194*'5G_NR_raw_UE'!EQ9194),"")</f>
        <v/>
      </c>
      <c r="AF9194" t="str">
        <f>IF('5G_NR_raw_UE'!ER9194&gt;0,('5G_NR_raw_UE'!ER9194*'5G_NR_raw_UE'!ES9194),"")</f>
        <v/>
      </c>
      <c r="AG9194" t="str">
        <f>IF('5G_NR_raw_UE'!EW9194&gt;0,('5G_NR_raw_UE'!EW9194*'5G_NR_raw_UE'!EX9194),"")</f>
        <v/>
      </c>
      <c r="AH9194" t="str">
        <f>IF('5G_NR_raw_UE'!EY9194&gt;0,('5G_NR_raw_UE'!EY9194*'5G_NR_raw_UE'!EZ9194/1000000),"")</f>
        <v/>
      </c>
    </row>
    <row r="9195" spans="31:34">
      <c r="AE9195" t="str">
        <f>IF('5G_NR_raw_UE'!EP9195&gt;0,('5G_NR_raw_UE'!EP9195*'5G_NR_raw_UE'!EQ9195),"")</f>
        <v/>
      </c>
      <c r="AF9195" t="str">
        <f>IF('5G_NR_raw_UE'!ER9195&gt;0,('5G_NR_raw_UE'!ER9195*'5G_NR_raw_UE'!ES9195),"")</f>
        <v/>
      </c>
      <c r="AG9195" t="str">
        <f>IF('5G_NR_raw_UE'!EW9195&gt;0,('5G_NR_raw_UE'!EW9195*'5G_NR_raw_UE'!EX9195),"")</f>
        <v/>
      </c>
      <c r="AH9195" t="str">
        <f>IF('5G_NR_raw_UE'!EY9195&gt;0,('5G_NR_raw_UE'!EY9195*'5G_NR_raw_UE'!EZ9195/1000000),"")</f>
        <v/>
      </c>
    </row>
    <row r="9196" spans="31:34">
      <c r="AE9196" t="str">
        <f>IF('5G_NR_raw_UE'!EP9196&gt;0,('5G_NR_raw_UE'!EP9196*'5G_NR_raw_UE'!EQ9196),"")</f>
        <v/>
      </c>
      <c r="AF9196" t="str">
        <f>IF('5G_NR_raw_UE'!ER9196&gt;0,('5G_NR_raw_UE'!ER9196*'5G_NR_raw_UE'!ES9196),"")</f>
        <v/>
      </c>
      <c r="AG9196" t="str">
        <f>IF('5G_NR_raw_UE'!EW9196&gt;0,('5G_NR_raw_UE'!EW9196*'5G_NR_raw_UE'!EX9196),"")</f>
        <v/>
      </c>
      <c r="AH9196" t="str">
        <f>IF('5G_NR_raw_UE'!EY9196&gt;0,('5G_NR_raw_UE'!EY9196*'5G_NR_raw_UE'!EZ9196/1000000),"")</f>
        <v/>
      </c>
    </row>
    <row r="9197" spans="31:34">
      <c r="AE9197" t="str">
        <f>IF('5G_NR_raw_UE'!EP9197&gt;0,('5G_NR_raw_UE'!EP9197*'5G_NR_raw_UE'!EQ9197),"")</f>
        <v/>
      </c>
      <c r="AF9197" t="str">
        <f>IF('5G_NR_raw_UE'!ER9197&gt;0,('5G_NR_raw_UE'!ER9197*'5G_NR_raw_UE'!ES9197),"")</f>
        <v/>
      </c>
      <c r="AG9197" t="str">
        <f>IF('5G_NR_raw_UE'!EW9197&gt;0,('5G_NR_raw_UE'!EW9197*'5G_NR_raw_UE'!EX9197),"")</f>
        <v/>
      </c>
      <c r="AH9197" t="str">
        <f>IF('5G_NR_raw_UE'!EY9197&gt;0,('5G_NR_raw_UE'!EY9197*'5G_NR_raw_UE'!EZ9197/1000000),"")</f>
        <v/>
      </c>
    </row>
    <row r="9198" spans="31:34">
      <c r="AE9198" t="str">
        <f>IF('5G_NR_raw_UE'!EP9198&gt;0,('5G_NR_raw_UE'!EP9198*'5G_NR_raw_UE'!EQ9198),"")</f>
        <v/>
      </c>
      <c r="AF9198" t="str">
        <f>IF('5G_NR_raw_UE'!ER9198&gt;0,('5G_NR_raw_UE'!ER9198*'5G_NR_raw_UE'!ES9198),"")</f>
        <v/>
      </c>
      <c r="AG9198" t="str">
        <f>IF('5G_NR_raw_UE'!EW9198&gt;0,('5G_NR_raw_UE'!EW9198*'5G_NR_raw_UE'!EX9198),"")</f>
        <v/>
      </c>
      <c r="AH9198" t="str">
        <f>IF('5G_NR_raw_UE'!EY9198&gt;0,('5G_NR_raw_UE'!EY9198*'5G_NR_raw_UE'!EZ9198/1000000),"")</f>
        <v/>
      </c>
    </row>
    <row r="9199" spans="31:34">
      <c r="AE9199" t="str">
        <f>IF('5G_NR_raw_UE'!EP9199&gt;0,('5G_NR_raw_UE'!EP9199*'5G_NR_raw_UE'!EQ9199),"")</f>
        <v/>
      </c>
      <c r="AF9199" t="str">
        <f>IF('5G_NR_raw_UE'!ER9199&gt;0,('5G_NR_raw_UE'!ER9199*'5G_NR_raw_UE'!ES9199),"")</f>
        <v/>
      </c>
      <c r="AG9199" t="str">
        <f>IF('5G_NR_raw_UE'!EW9199&gt;0,('5G_NR_raw_UE'!EW9199*'5G_NR_raw_UE'!EX9199),"")</f>
        <v/>
      </c>
      <c r="AH9199" t="str">
        <f>IF('5G_NR_raw_UE'!EY9199&gt;0,('5G_NR_raw_UE'!EY9199*'5G_NR_raw_UE'!EZ9199/1000000),"")</f>
        <v/>
      </c>
    </row>
    <row r="9200" spans="31:34">
      <c r="AE9200" t="str">
        <f>IF('5G_NR_raw_UE'!EP9200&gt;0,('5G_NR_raw_UE'!EP9200*'5G_NR_raw_UE'!EQ9200),"")</f>
        <v/>
      </c>
      <c r="AF9200" t="str">
        <f>IF('5G_NR_raw_UE'!ER9200&gt;0,('5G_NR_raw_UE'!ER9200*'5G_NR_raw_UE'!ES9200),"")</f>
        <v/>
      </c>
      <c r="AG9200" t="str">
        <f>IF('5G_NR_raw_UE'!EW9200&gt;0,('5G_NR_raw_UE'!EW9200*'5G_NR_raw_UE'!EX9200),"")</f>
        <v/>
      </c>
      <c r="AH9200" t="str">
        <f>IF('5G_NR_raw_UE'!EY9200&gt;0,('5G_NR_raw_UE'!EY9200*'5G_NR_raw_UE'!EZ9200/1000000),"")</f>
        <v/>
      </c>
    </row>
    <row r="9201" spans="31:34">
      <c r="AE9201" t="str">
        <f>IF('5G_NR_raw_UE'!EP9201&gt;0,('5G_NR_raw_UE'!EP9201*'5G_NR_raw_UE'!EQ9201),"")</f>
        <v/>
      </c>
      <c r="AF9201" t="str">
        <f>IF('5G_NR_raw_UE'!ER9201&gt;0,('5G_NR_raw_UE'!ER9201*'5G_NR_raw_UE'!ES9201),"")</f>
        <v/>
      </c>
      <c r="AG9201" t="str">
        <f>IF('5G_NR_raw_UE'!EW9201&gt;0,('5G_NR_raw_UE'!EW9201*'5G_NR_raw_UE'!EX9201),"")</f>
        <v/>
      </c>
      <c r="AH9201" t="str">
        <f>IF('5G_NR_raw_UE'!EY9201&gt;0,('5G_NR_raw_UE'!EY9201*'5G_NR_raw_UE'!EZ9201/1000000),"")</f>
        <v/>
      </c>
    </row>
    <row r="9202" spans="31:34">
      <c r="AE9202" t="str">
        <f>IF('5G_NR_raw_UE'!EP9202&gt;0,('5G_NR_raw_UE'!EP9202*'5G_NR_raw_UE'!EQ9202),"")</f>
        <v/>
      </c>
      <c r="AF9202" t="str">
        <f>IF('5G_NR_raw_UE'!ER9202&gt;0,('5G_NR_raw_UE'!ER9202*'5G_NR_raw_UE'!ES9202),"")</f>
        <v/>
      </c>
      <c r="AG9202" t="str">
        <f>IF('5G_NR_raw_UE'!EW9202&gt;0,('5G_NR_raw_UE'!EW9202*'5G_NR_raw_UE'!EX9202),"")</f>
        <v/>
      </c>
      <c r="AH9202" t="str">
        <f>IF('5G_NR_raw_UE'!EY9202&gt;0,('5G_NR_raw_UE'!EY9202*'5G_NR_raw_UE'!EZ9202/1000000),"")</f>
        <v/>
      </c>
    </row>
    <row r="9203" spans="31:34">
      <c r="AE9203" t="str">
        <f>IF('5G_NR_raw_UE'!EP9203&gt;0,('5G_NR_raw_UE'!EP9203*'5G_NR_raw_UE'!EQ9203),"")</f>
        <v/>
      </c>
      <c r="AF9203" t="str">
        <f>IF('5G_NR_raw_UE'!ER9203&gt;0,('5G_NR_raw_UE'!ER9203*'5G_NR_raw_UE'!ES9203),"")</f>
        <v/>
      </c>
      <c r="AG9203" t="str">
        <f>IF('5G_NR_raw_UE'!EW9203&gt;0,('5G_NR_raw_UE'!EW9203*'5G_NR_raw_UE'!EX9203),"")</f>
        <v/>
      </c>
      <c r="AH9203" t="str">
        <f>IF('5G_NR_raw_UE'!EY9203&gt;0,('5G_NR_raw_UE'!EY9203*'5G_NR_raw_UE'!EZ9203/1000000),"")</f>
        <v/>
      </c>
    </row>
    <row r="9204" spans="31:34">
      <c r="AE9204" t="str">
        <f>IF('5G_NR_raw_UE'!EP9204&gt;0,('5G_NR_raw_UE'!EP9204*'5G_NR_raw_UE'!EQ9204),"")</f>
        <v/>
      </c>
      <c r="AF9204" t="str">
        <f>IF('5G_NR_raw_UE'!ER9204&gt;0,('5G_NR_raw_UE'!ER9204*'5G_NR_raw_UE'!ES9204),"")</f>
        <v/>
      </c>
      <c r="AG9204" t="str">
        <f>IF('5G_NR_raw_UE'!EW9204&gt;0,('5G_NR_raw_UE'!EW9204*'5G_NR_raw_UE'!EX9204),"")</f>
        <v/>
      </c>
      <c r="AH9204" t="str">
        <f>IF('5G_NR_raw_UE'!EY9204&gt;0,('5G_NR_raw_UE'!EY9204*'5G_NR_raw_UE'!EZ9204/1000000),"")</f>
        <v/>
      </c>
    </row>
    <row r="9205" spans="31:34">
      <c r="AE9205" t="str">
        <f>IF('5G_NR_raw_UE'!EP9205&gt;0,('5G_NR_raw_UE'!EP9205*'5G_NR_raw_UE'!EQ9205),"")</f>
        <v/>
      </c>
      <c r="AF9205" t="str">
        <f>IF('5G_NR_raw_UE'!ER9205&gt;0,('5G_NR_raw_UE'!ER9205*'5G_NR_raw_UE'!ES9205),"")</f>
        <v/>
      </c>
      <c r="AG9205" t="str">
        <f>IF('5G_NR_raw_UE'!EW9205&gt;0,('5G_NR_raw_UE'!EW9205*'5G_NR_raw_UE'!EX9205),"")</f>
        <v/>
      </c>
      <c r="AH9205" t="str">
        <f>IF('5G_NR_raw_UE'!EY9205&gt;0,('5G_NR_raw_UE'!EY9205*'5G_NR_raw_UE'!EZ9205/1000000),"")</f>
        <v/>
      </c>
    </row>
    <row r="9206" spans="31:34">
      <c r="AE9206" t="str">
        <f>IF('5G_NR_raw_UE'!EP9206&gt;0,('5G_NR_raw_UE'!EP9206*'5G_NR_raw_UE'!EQ9206),"")</f>
        <v/>
      </c>
      <c r="AF9206" t="str">
        <f>IF('5G_NR_raw_UE'!ER9206&gt;0,('5G_NR_raw_UE'!ER9206*'5G_NR_raw_UE'!ES9206),"")</f>
        <v/>
      </c>
      <c r="AG9206" t="str">
        <f>IF('5G_NR_raw_UE'!EW9206&gt;0,('5G_NR_raw_UE'!EW9206*'5G_NR_raw_UE'!EX9206),"")</f>
        <v/>
      </c>
      <c r="AH9206" t="str">
        <f>IF('5G_NR_raw_UE'!EY9206&gt;0,('5G_NR_raw_UE'!EY9206*'5G_NR_raw_UE'!EZ9206/1000000),"")</f>
        <v/>
      </c>
    </row>
    <row r="9207" spans="31:34">
      <c r="AE9207" t="str">
        <f>IF('5G_NR_raw_UE'!EP9207&gt;0,('5G_NR_raw_UE'!EP9207*'5G_NR_raw_UE'!EQ9207),"")</f>
        <v/>
      </c>
      <c r="AF9207" t="str">
        <f>IF('5G_NR_raw_UE'!ER9207&gt;0,('5G_NR_raw_UE'!ER9207*'5G_NR_raw_UE'!ES9207),"")</f>
        <v/>
      </c>
      <c r="AG9207" t="str">
        <f>IF('5G_NR_raw_UE'!EW9207&gt;0,('5G_NR_raw_UE'!EW9207*'5G_NR_raw_UE'!EX9207),"")</f>
        <v/>
      </c>
      <c r="AH9207" t="str">
        <f>IF('5G_NR_raw_UE'!EY9207&gt;0,('5G_NR_raw_UE'!EY9207*'5G_NR_raw_UE'!EZ9207/1000000),"")</f>
        <v/>
      </c>
    </row>
    <row r="9208" spans="31:34">
      <c r="AE9208" t="str">
        <f>IF('5G_NR_raw_UE'!EP9208&gt;0,('5G_NR_raw_UE'!EP9208*'5G_NR_raw_UE'!EQ9208),"")</f>
        <v/>
      </c>
      <c r="AF9208" t="str">
        <f>IF('5G_NR_raw_UE'!ER9208&gt;0,('5G_NR_raw_UE'!ER9208*'5G_NR_raw_UE'!ES9208),"")</f>
        <v/>
      </c>
      <c r="AG9208" t="str">
        <f>IF('5G_NR_raw_UE'!EW9208&gt;0,('5G_NR_raw_UE'!EW9208*'5G_NR_raw_UE'!EX9208),"")</f>
        <v/>
      </c>
      <c r="AH9208" t="str">
        <f>IF('5G_NR_raw_UE'!EY9208&gt;0,('5G_NR_raw_UE'!EY9208*'5G_NR_raw_UE'!EZ9208/1000000),"")</f>
        <v/>
      </c>
    </row>
    <row r="9209" spans="31:34">
      <c r="AE9209" t="str">
        <f>IF('5G_NR_raw_UE'!EP9209&gt;0,('5G_NR_raw_UE'!EP9209*'5G_NR_raw_UE'!EQ9209),"")</f>
        <v/>
      </c>
      <c r="AF9209" t="str">
        <f>IF('5G_NR_raw_UE'!ER9209&gt;0,('5G_NR_raw_UE'!ER9209*'5G_NR_raw_UE'!ES9209),"")</f>
        <v/>
      </c>
      <c r="AG9209" t="str">
        <f>IF('5G_NR_raw_UE'!EW9209&gt;0,('5G_NR_raw_UE'!EW9209*'5G_NR_raw_UE'!EX9209),"")</f>
        <v/>
      </c>
      <c r="AH9209" t="str">
        <f>IF('5G_NR_raw_UE'!EY9209&gt;0,('5G_NR_raw_UE'!EY9209*'5G_NR_raw_UE'!EZ9209/1000000),"")</f>
        <v/>
      </c>
    </row>
    <row r="9210" spans="31:34">
      <c r="AE9210" t="str">
        <f>IF('5G_NR_raw_UE'!EP9210&gt;0,('5G_NR_raw_UE'!EP9210*'5G_NR_raw_UE'!EQ9210),"")</f>
        <v/>
      </c>
      <c r="AF9210" t="str">
        <f>IF('5G_NR_raw_UE'!ER9210&gt;0,('5G_NR_raw_UE'!ER9210*'5G_NR_raw_UE'!ES9210),"")</f>
        <v/>
      </c>
      <c r="AG9210" t="str">
        <f>IF('5G_NR_raw_UE'!EW9210&gt;0,('5G_NR_raw_UE'!EW9210*'5G_NR_raw_UE'!EX9210),"")</f>
        <v/>
      </c>
      <c r="AH9210" t="str">
        <f>IF('5G_NR_raw_UE'!EY9210&gt;0,('5G_NR_raw_UE'!EY9210*'5G_NR_raw_UE'!EZ9210/1000000),"")</f>
        <v/>
      </c>
    </row>
    <row r="9211" spans="31:34">
      <c r="AE9211" t="str">
        <f>IF('5G_NR_raw_UE'!EP9211&gt;0,('5G_NR_raw_UE'!EP9211*'5G_NR_raw_UE'!EQ9211),"")</f>
        <v/>
      </c>
      <c r="AF9211" t="str">
        <f>IF('5G_NR_raw_UE'!ER9211&gt;0,('5G_NR_raw_UE'!ER9211*'5G_NR_raw_UE'!ES9211),"")</f>
        <v/>
      </c>
      <c r="AG9211" t="str">
        <f>IF('5G_NR_raw_UE'!EW9211&gt;0,('5G_NR_raw_UE'!EW9211*'5G_NR_raw_UE'!EX9211),"")</f>
        <v/>
      </c>
      <c r="AH9211" t="str">
        <f>IF('5G_NR_raw_UE'!EY9211&gt;0,('5G_NR_raw_UE'!EY9211*'5G_NR_raw_UE'!EZ9211/1000000),"")</f>
        <v/>
      </c>
    </row>
    <row r="9212" spans="31:34">
      <c r="AE9212" t="str">
        <f>IF('5G_NR_raw_UE'!EP9212&gt;0,('5G_NR_raw_UE'!EP9212*'5G_NR_raw_UE'!EQ9212),"")</f>
        <v/>
      </c>
      <c r="AF9212" t="str">
        <f>IF('5G_NR_raw_UE'!ER9212&gt;0,('5G_NR_raw_UE'!ER9212*'5G_NR_raw_UE'!ES9212),"")</f>
        <v/>
      </c>
      <c r="AG9212" t="str">
        <f>IF('5G_NR_raw_UE'!EW9212&gt;0,('5G_NR_raw_UE'!EW9212*'5G_NR_raw_UE'!EX9212),"")</f>
        <v/>
      </c>
      <c r="AH9212" t="str">
        <f>IF('5G_NR_raw_UE'!EY9212&gt;0,('5G_NR_raw_UE'!EY9212*'5G_NR_raw_UE'!EZ9212/1000000),"")</f>
        <v/>
      </c>
    </row>
    <row r="9213" spans="31:34">
      <c r="AE9213" t="str">
        <f>IF('5G_NR_raw_UE'!EP9213&gt;0,('5G_NR_raw_UE'!EP9213*'5G_NR_raw_UE'!EQ9213),"")</f>
        <v/>
      </c>
      <c r="AF9213" t="str">
        <f>IF('5G_NR_raw_UE'!ER9213&gt;0,('5G_NR_raw_UE'!ER9213*'5G_NR_raw_UE'!ES9213),"")</f>
        <v/>
      </c>
      <c r="AG9213" t="str">
        <f>IF('5G_NR_raw_UE'!EW9213&gt;0,('5G_NR_raw_UE'!EW9213*'5G_NR_raw_UE'!EX9213),"")</f>
        <v/>
      </c>
      <c r="AH9213" t="str">
        <f>IF('5G_NR_raw_UE'!EY9213&gt;0,('5G_NR_raw_UE'!EY9213*'5G_NR_raw_UE'!EZ9213/1000000),"")</f>
        <v/>
      </c>
    </row>
    <row r="9214" spans="31:34">
      <c r="AE9214" t="str">
        <f>IF('5G_NR_raw_UE'!EP9214&gt;0,('5G_NR_raw_UE'!EP9214*'5G_NR_raw_UE'!EQ9214),"")</f>
        <v/>
      </c>
      <c r="AF9214" t="str">
        <f>IF('5G_NR_raw_UE'!ER9214&gt;0,('5G_NR_raw_UE'!ER9214*'5G_NR_raw_UE'!ES9214),"")</f>
        <v/>
      </c>
      <c r="AG9214" t="str">
        <f>IF('5G_NR_raw_UE'!EW9214&gt;0,('5G_NR_raw_UE'!EW9214*'5G_NR_raw_UE'!EX9214),"")</f>
        <v/>
      </c>
      <c r="AH9214" t="str">
        <f>IF('5G_NR_raw_UE'!EY9214&gt;0,('5G_NR_raw_UE'!EY9214*'5G_NR_raw_UE'!EZ9214/1000000),"")</f>
        <v/>
      </c>
    </row>
    <row r="9215" spans="31:34">
      <c r="AE9215" t="str">
        <f>IF('5G_NR_raw_UE'!EP9215&gt;0,('5G_NR_raw_UE'!EP9215*'5G_NR_raw_UE'!EQ9215),"")</f>
        <v/>
      </c>
      <c r="AF9215" t="str">
        <f>IF('5G_NR_raw_UE'!ER9215&gt;0,('5G_NR_raw_UE'!ER9215*'5G_NR_raw_UE'!ES9215),"")</f>
        <v/>
      </c>
      <c r="AG9215" t="str">
        <f>IF('5G_NR_raw_UE'!EW9215&gt;0,('5G_NR_raw_UE'!EW9215*'5G_NR_raw_UE'!EX9215),"")</f>
        <v/>
      </c>
      <c r="AH9215" t="str">
        <f>IF('5G_NR_raw_UE'!EY9215&gt;0,('5G_NR_raw_UE'!EY9215*'5G_NR_raw_UE'!EZ9215/1000000),"")</f>
        <v/>
      </c>
    </row>
    <row r="9216" spans="31:34">
      <c r="AE9216" t="str">
        <f>IF('5G_NR_raw_UE'!EP9216&gt;0,('5G_NR_raw_UE'!EP9216*'5G_NR_raw_UE'!EQ9216),"")</f>
        <v/>
      </c>
      <c r="AF9216" t="str">
        <f>IF('5G_NR_raw_UE'!ER9216&gt;0,('5G_NR_raw_UE'!ER9216*'5G_NR_raw_UE'!ES9216),"")</f>
        <v/>
      </c>
      <c r="AG9216" t="str">
        <f>IF('5G_NR_raw_UE'!EW9216&gt;0,('5G_NR_raw_UE'!EW9216*'5G_NR_raw_UE'!EX9216),"")</f>
        <v/>
      </c>
      <c r="AH9216" t="str">
        <f>IF('5G_NR_raw_UE'!EY9216&gt;0,('5G_NR_raw_UE'!EY9216*'5G_NR_raw_UE'!EZ9216/1000000),"")</f>
        <v/>
      </c>
    </row>
    <row r="9217" spans="31:34">
      <c r="AE9217" t="str">
        <f>IF('5G_NR_raw_UE'!EP9217&gt;0,('5G_NR_raw_UE'!EP9217*'5G_NR_raw_UE'!EQ9217),"")</f>
        <v/>
      </c>
      <c r="AF9217" t="str">
        <f>IF('5G_NR_raw_UE'!ER9217&gt;0,('5G_NR_raw_UE'!ER9217*'5G_NR_raw_UE'!ES9217),"")</f>
        <v/>
      </c>
      <c r="AG9217" t="str">
        <f>IF('5G_NR_raw_UE'!EW9217&gt;0,('5G_NR_raw_UE'!EW9217*'5G_NR_raw_UE'!EX9217),"")</f>
        <v/>
      </c>
      <c r="AH9217" t="str">
        <f>IF('5G_NR_raw_UE'!EY9217&gt;0,('5G_NR_raw_UE'!EY9217*'5G_NR_raw_UE'!EZ9217/1000000),"")</f>
        <v/>
      </c>
    </row>
    <row r="9218" spans="31:34">
      <c r="AE9218" t="str">
        <f>IF('5G_NR_raw_UE'!EP9218&gt;0,('5G_NR_raw_UE'!EP9218*'5G_NR_raw_UE'!EQ9218),"")</f>
        <v/>
      </c>
      <c r="AF9218" t="str">
        <f>IF('5G_NR_raw_UE'!ER9218&gt;0,('5G_NR_raw_UE'!ER9218*'5G_NR_raw_UE'!ES9218),"")</f>
        <v/>
      </c>
      <c r="AG9218" t="str">
        <f>IF('5G_NR_raw_UE'!EW9218&gt;0,('5G_NR_raw_UE'!EW9218*'5G_NR_raw_UE'!EX9218),"")</f>
        <v/>
      </c>
      <c r="AH9218" t="str">
        <f>IF('5G_NR_raw_UE'!EY9218&gt;0,('5G_NR_raw_UE'!EY9218*'5G_NR_raw_UE'!EZ9218/1000000),"")</f>
        <v/>
      </c>
    </row>
    <row r="9219" spans="31:34">
      <c r="AE9219" t="str">
        <f>IF('5G_NR_raw_UE'!EP9219&gt;0,('5G_NR_raw_UE'!EP9219*'5G_NR_raw_UE'!EQ9219),"")</f>
        <v/>
      </c>
      <c r="AF9219" t="str">
        <f>IF('5G_NR_raw_UE'!ER9219&gt;0,('5G_NR_raw_UE'!ER9219*'5G_NR_raw_UE'!ES9219),"")</f>
        <v/>
      </c>
      <c r="AG9219" t="str">
        <f>IF('5G_NR_raw_UE'!EW9219&gt;0,('5G_NR_raw_UE'!EW9219*'5G_NR_raw_UE'!EX9219),"")</f>
        <v/>
      </c>
      <c r="AH9219" t="str">
        <f>IF('5G_NR_raw_UE'!EY9219&gt;0,('5G_NR_raw_UE'!EY9219*'5G_NR_raw_UE'!EZ9219/1000000),"")</f>
        <v/>
      </c>
    </row>
    <row r="9220" spans="31:34">
      <c r="AE9220" t="str">
        <f>IF('5G_NR_raw_UE'!EP9220&gt;0,('5G_NR_raw_UE'!EP9220*'5G_NR_raw_UE'!EQ9220),"")</f>
        <v/>
      </c>
      <c r="AF9220" t="str">
        <f>IF('5G_NR_raw_UE'!ER9220&gt;0,('5G_NR_raw_UE'!ER9220*'5G_NR_raw_UE'!ES9220),"")</f>
        <v/>
      </c>
      <c r="AG9220" t="str">
        <f>IF('5G_NR_raw_UE'!EW9220&gt;0,('5G_NR_raw_UE'!EW9220*'5G_NR_raw_UE'!EX9220),"")</f>
        <v/>
      </c>
      <c r="AH9220" t="str">
        <f>IF('5G_NR_raw_UE'!EY9220&gt;0,('5G_NR_raw_UE'!EY9220*'5G_NR_raw_UE'!EZ9220/1000000),"")</f>
        <v/>
      </c>
    </row>
    <row r="9221" spans="31:34">
      <c r="AE9221" t="str">
        <f>IF('5G_NR_raw_UE'!EP9221&gt;0,('5G_NR_raw_UE'!EP9221*'5G_NR_raw_UE'!EQ9221),"")</f>
        <v/>
      </c>
      <c r="AF9221" t="str">
        <f>IF('5G_NR_raw_UE'!ER9221&gt;0,('5G_NR_raw_UE'!ER9221*'5G_NR_raw_UE'!ES9221),"")</f>
        <v/>
      </c>
      <c r="AG9221" t="str">
        <f>IF('5G_NR_raw_UE'!EW9221&gt;0,('5G_NR_raw_UE'!EW9221*'5G_NR_raw_UE'!EX9221),"")</f>
        <v/>
      </c>
      <c r="AH9221" t="str">
        <f>IF('5G_NR_raw_UE'!EY9221&gt;0,('5G_NR_raw_UE'!EY9221*'5G_NR_raw_UE'!EZ9221/1000000),"")</f>
        <v/>
      </c>
    </row>
    <row r="9222" spans="31:34">
      <c r="AE9222" t="str">
        <f>IF('5G_NR_raw_UE'!EP9222&gt;0,('5G_NR_raw_UE'!EP9222*'5G_NR_raw_UE'!EQ9222),"")</f>
        <v/>
      </c>
      <c r="AF9222" t="str">
        <f>IF('5G_NR_raw_UE'!ER9222&gt;0,('5G_NR_raw_UE'!ER9222*'5G_NR_raw_UE'!ES9222),"")</f>
        <v/>
      </c>
      <c r="AG9222" t="str">
        <f>IF('5G_NR_raw_UE'!EW9222&gt;0,('5G_NR_raw_UE'!EW9222*'5G_NR_raw_UE'!EX9222),"")</f>
        <v/>
      </c>
      <c r="AH9222" t="str">
        <f>IF('5G_NR_raw_UE'!EY9222&gt;0,('5G_NR_raw_UE'!EY9222*'5G_NR_raw_UE'!EZ9222/1000000),"")</f>
        <v/>
      </c>
    </row>
    <row r="9223" spans="31:34">
      <c r="AE9223" t="str">
        <f>IF('5G_NR_raw_UE'!EP9223&gt;0,('5G_NR_raw_UE'!EP9223*'5G_NR_raw_UE'!EQ9223),"")</f>
        <v/>
      </c>
      <c r="AF9223" t="str">
        <f>IF('5G_NR_raw_UE'!ER9223&gt;0,('5G_NR_raw_UE'!ER9223*'5G_NR_raw_UE'!ES9223),"")</f>
        <v/>
      </c>
      <c r="AG9223" t="str">
        <f>IF('5G_NR_raw_UE'!EW9223&gt;0,('5G_NR_raw_UE'!EW9223*'5G_NR_raw_UE'!EX9223),"")</f>
        <v/>
      </c>
      <c r="AH9223" t="str">
        <f>IF('5G_NR_raw_UE'!EY9223&gt;0,('5G_NR_raw_UE'!EY9223*'5G_NR_raw_UE'!EZ9223/1000000),"")</f>
        <v/>
      </c>
    </row>
    <row r="9224" spans="31:34">
      <c r="AE9224" t="str">
        <f>IF('5G_NR_raw_UE'!EP9224&gt;0,('5G_NR_raw_UE'!EP9224*'5G_NR_raw_UE'!EQ9224),"")</f>
        <v/>
      </c>
      <c r="AF9224" t="str">
        <f>IF('5G_NR_raw_UE'!ER9224&gt;0,('5G_NR_raw_UE'!ER9224*'5G_NR_raw_UE'!ES9224),"")</f>
        <v/>
      </c>
      <c r="AG9224" t="str">
        <f>IF('5G_NR_raw_UE'!EW9224&gt;0,('5G_NR_raw_UE'!EW9224*'5G_NR_raw_UE'!EX9224),"")</f>
        <v/>
      </c>
      <c r="AH9224" t="str">
        <f>IF('5G_NR_raw_UE'!EY9224&gt;0,('5G_NR_raw_UE'!EY9224*'5G_NR_raw_UE'!EZ9224/1000000),"")</f>
        <v/>
      </c>
    </row>
    <row r="9225" spans="31:34">
      <c r="AE9225" t="str">
        <f>IF('5G_NR_raw_UE'!EP9225&gt;0,('5G_NR_raw_UE'!EP9225*'5G_NR_raw_UE'!EQ9225),"")</f>
        <v/>
      </c>
      <c r="AF9225" t="str">
        <f>IF('5G_NR_raw_UE'!ER9225&gt;0,('5G_NR_raw_UE'!ER9225*'5G_NR_raw_UE'!ES9225),"")</f>
        <v/>
      </c>
      <c r="AG9225" t="str">
        <f>IF('5G_NR_raw_UE'!EW9225&gt;0,('5G_NR_raw_UE'!EW9225*'5G_NR_raw_UE'!EX9225),"")</f>
        <v/>
      </c>
      <c r="AH9225" t="str">
        <f>IF('5G_NR_raw_UE'!EY9225&gt;0,('5G_NR_raw_UE'!EY9225*'5G_NR_raw_UE'!EZ9225/1000000),"")</f>
        <v/>
      </c>
    </row>
    <row r="9226" spans="31:34">
      <c r="AE9226" t="str">
        <f>IF('5G_NR_raw_UE'!EP9226&gt;0,('5G_NR_raw_UE'!EP9226*'5G_NR_raw_UE'!EQ9226),"")</f>
        <v/>
      </c>
      <c r="AF9226" t="str">
        <f>IF('5G_NR_raw_UE'!ER9226&gt;0,('5G_NR_raw_UE'!ER9226*'5G_NR_raw_UE'!ES9226),"")</f>
        <v/>
      </c>
      <c r="AG9226" t="str">
        <f>IF('5G_NR_raw_UE'!EW9226&gt;0,('5G_NR_raw_UE'!EW9226*'5G_NR_raw_UE'!EX9226),"")</f>
        <v/>
      </c>
      <c r="AH9226" t="str">
        <f>IF('5G_NR_raw_UE'!EY9226&gt;0,('5G_NR_raw_UE'!EY9226*'5G_NR_raw_UE'!EZ9226/1000000),"")</f>
        <v/>
      </c>
    </row>
    <row r="9227" spans="31:34">
      <c r="AE9227" t="str">
        <f>IF('5G_NR_raw_UE'!EP9227&gt;0,('5G_NR_raw_UE'!EP9227*'5G_NR_raw_UE'!EQ9227),"")</f>
        <v/>
      </c>
      <c r="AF9227" t="str">
        <f>IF('5G_NR_raw_UE'!ER9227&gt;0,('5G_NR_raw_UE'!ER9227*'5G_NR_raw_UE'!ES9227),"")</f>
        <v/>
      </c>
      <c r="AG9227" t="str">
        <f>IF('5G_NR_raw_UE'!EW9227&gt;0,('5G_NR_raw_UE'!EW9227*'5G_NR_raw_UE'!EX9227),"")</f>
        <v/>
      </c>
      <c r="AH9227" t="str">
        <f>IF('5G_NR_raw_UE'!EY9227&gt;0,('5G_NR_raw_UE'!EY9227*'5G_NR_raw_UE'!EZ9227/1000000),"")</f>
        <v/>
      </c>
    </row>
    <row r="9228" spans="31:34">
      <c r="AE9228" t="str">
        <f>IF('5G_NR_raw_UE'!EP9228&gt;0,('5G_NR_raw_UE'!EP9228*'5G_NR_raw_UE'!EQ9228),"")</f>
        <v/>
      </c>
      <c r="AF9228" t="str">
        <f>IF('5G_NR_raw_UE'!ER9228&gt;0,('5G_NR_raw_UE'!ER9228*'5G_NR_raw_UE'!ES9228),"")</f>
        <v/>
      </c>
      <c r="AG9228" t="str">
        <f>IF('5G_NR_raw_UE'!EW9228&gt;0,('5G_NR_raw_UE'!EW9228*'5G_NR_raw_UE'!EX9228),"")</f>
        <v/>
      </c>
      <c r="AH9228" t="str">
        <f>IF('5G_NR_raw_UE'!EY9228&gt;0,('5G_NR_raw_UE'!EY9228*'5G_NR_raw_UE'!EZ9228/1000000),"")</f>
        <v/>
      </c>
    </row>
    <row r="9229" spans="31:34">
      <c r="AE9229" t="str">
        <f>IF('5G_NR_raw_UE'!EP9229&gt;0,('5G_NR_raw_UE'!EP9229*'5G_NR_raw_UE'!EQ9229),"")</f>
        <v/>
      </c>
      <c r="AF9229" t="str">
        <f>IF('5G_NR_raw_UE'!ER9229&gt;0,('5G_NR_raw_UE'!ER9229*'5G_NR_raw_UE'!ES9229),"")</f>
        <v/>
      </c>
      <c r="AG9229" t="str">
        <f>IF('5G_NR_raw_UE'!EW9229&gt;0,('5G_NR_raw_UE'!EW9229*'5G_NR_raw_UE'!EX9229),"")</f>
        <v/>
      </c>
      <c r="AH9229" t="str">
        <f>IF('5G_NR_raw_UE'!EY9229&gt;0,('5G_NR_raw_UE'!EY9229*'5G_NR_raw_UE'!EZ9229/1000000),"")</f>
        <v/>
      </c>
    </row>
    <row r="9230" spans="31:34">
      <c r="AE9230" t="str">
        <f>IF('5G_NR_raw_UE'!EP9230&gt;0,('5G_NR_raw_UE'!EP9230*'5G_NR_raw_UE'!EQ9230),"")</f>
        <v/>
      </c>
      <c r="AF9230" t="str">
        <f>IF('5G_NR_raw_UE'!ER9230&gt;0,('5G_NR_raw_UE'!ER9230*'5G_NR_raw_UE'!ES9230),"")</f>
        <v/>
      </c>
      <c r="AG9230" t="str">
        <f>IF('5G_NR_raw_UE'!EW9230&gt;0,('5G_NR_raw_UE'!EW9230*'5G_NR_raw_UE'!EX9230),"")</f>
        <v/>
      </c>
      <c r="AH9230" t="str">
        <f>IF('5G_NR_raw_UE'!EY9230&gt;0,('5G_NR_raw_UE'!EY9230*'5G_NR_raw_UE'!EZ9230/1000000),"")</f>
        <v/>
      </c>
    </row>
    <row r="9231" spans="31:34">
      <c r="AE9231" t="str">
        <f>IF('5G_NR_raw_UE'!EP9231&gt;0,('5G_NR_raw_UE'!EP9231*'5G_NR_raw_UE'!EQ9231),"")</f>
        <v/>
      </c>
      <c r="AF9231" t="str">
        <f>IF('5G_NR_raw_UE'!ER9231&gt;0,('5G_NR_raw_UE'!ER9231*'5G_NR_raw_UE'!ES9231),"")</f>
        <v/>
      </c>
      <c r="AG9231" t="str">
        <f>IF('5G_NR_raw_UE'!EW9231&gt;0,('5G_NR_raw_UE'!EW9231*'5G_NR_raw_UE'!EX9231),"")</f>
        <v/>
      </c>
      <c r="AH9231" t="str">
        <f>IF('5G_NR_raw_UE'!EY9231&gt;0,('5G_NR_raw_UE'!EY9231*'5G_NR_raw_UE'!EZ9231/1000000),"")</f>
        <v/>
      </c>
    </row>
    <row r="9232" spans="31:34">
      <c r="AE9232" t="str">
        <f>IF('5G_NR_raw_UE'!EP9232&gt;0,('5G_NR_raw_UE'!EP9232*'5G_NR_raw_UE'!EQ9232),"")</f>
        <v/>
      </c>
      <c r="AF9232" t="str">
        <f>IF('5G_NR_raw_UE'!ER9232&gt;0,('5G_NR_raw_UE'!ER9232*'5G_NR_raw_UE'!ES9232),"")</f>
        <v/>
      </c>
      <c r="AG9232" t="str">
        <f>IF('5G_NR_raw_UE'!EW9232&gt;0,('5G_NR_raw_UE'!EW9232*'5G_NR_raw_UE'!EX9232),"")</f>
        <v/>
      </c>
      <c r="AH9232" t="str">
        <f>IF('5G_NR_raw_UE'!EY9232&gt;0,('5G_NR_raw_UE'!EY9232*'5G_NR_raw_UE'!EZ9232/1000000),"")</f>
        <v/>
      </c>
    </row>
    <row r="9233" spans="31:34">
      <c r="AE9233" t="str">
        <f>IF('5G_NR_raw_UE'!EP9233&gt;0,('5G_NR_raw_UE'!EP9233*'5G_NR_raw_UE'!EQ9233),"")</f>
        <v/>
      </c>
      <c r="AF9233" t="str">
        <f>IF('5G_NR_raw_UE'!ER9233&gt;0,('5G_NR_raw_UE'!ER9233*'5G_NR_raw_UE'!ES9233),"")</f>
        <v/>
      </c>
      <c r="AG9233" t="str">
        <f>IF('5G_NR_raw_UE'!EW9233&gt;0,('5G_NR_raw_UE'!EW9233*'5G_NR_raw_UE'!EX9233),"")</f>
        <v/>
      </c>
      <c r="AH9233" t="str">
        <f>IF('5G_NR_raw_UE'!EY9233&gt;0,('5G_NR_raw_UE'!EY9233*'5G_NR_raw_UE'!EZ9233/1000000),"")</f>
        <v/>
      </c>
    </row>
    <row r="9234" spans="31:34">
      <c r="AE9234" t="str">
        <f>IF('5G_NR_raw_UE'!EP9234&gt;0,('5G_NR_raw_UE'!EP9234*'5G_NR_raw_UE'!EQ9234),"")</f>
        <v/>
      </c>
      <c r="AF9234" t="str">
        <f>IF('5G_NR_raw_UE'!ER9234&gt;0,('5G_NR_raw_UE'!ER9234*'5G_NR_raw_UE'!ES9234),"")</f>
        <v/>
      </c>
      <c r="AG9234" t="str">
        <f>IF('5G_NR_raw_UE'!EW9234&gt;0,('5G_NR_raw_UE'!EW9234*'5G_NR_raw_UE'!EX9234),"")</f>
        <v/>
      </c>
      <c r="AH9234" t="str">
        <f>IF('5G_NR_raw_UE'!EY9234&gt;0,('5G_NR_raw_UE'!EY9234*'5G_NR_raw_UE'!EZ9234/1000000),"")</f>
        <v/>
      </c>
    </row>
    <row r="9235" spans="31:34">
      <c r="AE9235" t="str">
        <f>IF('5G_NR_raw_UE'!EP9235&gt;0,('5G_NR_raw_UE'!EP9235*'5G_NR_raw_UE'!EQ9235),"")</f>
        <v/>
      </c>
      <c r="AF9235" t="str">
        <f>IF('5G_NR_raw_UE'!ER9235&gt;0,('5G_NR_raw_UE'!ER9235*'5G_NR_raw_UE'!ES9235),"")</f>
        <v/>
      </c>
      <c r="AG9235" t="str">
        <f>IF('5G_NR_raw_UE'!EW9235&gt;0,('5G_NR_raw_UE'!EW9235*'5G_NR_raw_UE'!EX9235),"")</f>
        <v/>
      </c>
      <c r="AH9235" t="str">
        <f>IF('5G_NR_raw_UE'!EY9235&gt;0,('5G_NR_raw_UE'!EY9235*'5G_NR_raw_UE'!EZ9235/1000000),"")</f>
        <v/>
      </c>
    </row>
    <row r="9236" spans="31:34">
      <c r="AE9236" t="str">
        <f>IF('5G_NR_raw_UE'!EP9236&gt;0,('5G_NR_raw_UE'!EP9236*'5G_NR_raw_UE'!EQ9236),"")</f>
        <v/>
      </c>
      <c r="AF9236" t="str">
        <f>IF('5G_NR_raw_UE'!ER9236&gt;0,('5G_NR_raw_UE'!ER9236*'5G_NR_raw_UE'!ES9236),"")</f>
        <v/>
      </c>
      <c r="AG9236" t="str">
        <f>IF('5G_NR_raw_UE'!EW9236&gt;0,('5G_NR_raw_UE'!EW9236*'5G_NR_raw_UE'!EX9236),"")</f>
        <v/>
      </c>
      <c r="AH9236" t="str">
        <f>IF('5G_NR_raw_UE'!EY9236&gt;0,('5G_NR_raw_UE'!EY9236*'5G_NR_raw_UE'!EZ9236/1000000),"")</f>
        <v/>
      </c>
    </row>
    <row r="9237" spans="31:34">
      <c r="AE9237" t="str">
        <f>IF('5G_NR_raw_UE'!EP9237&gt;0,('5G_NR_raw_UE'!EP9237*'5G_NR_raw_UE'!EQ9237),"")</f>
        <v/>
      </c>
      <c r="AF9237" t="str">
        <f>IF('5G_NR_raw_UE'!ER9237&gt;0,('5G_NR_raw_UE'!ER9237*'5G_NR_raw_UE'!ES9237),"")</f>
        <v/>
      </c>
      <c r="AG9237" t="str">
        <f>IF('5G_NR_raw_UE'!EW9237&gt;0,('5G_NR_raw_UE'!EW9237*'5G_NR_raw_UE'!EX9237),"")</f>
        <v/>
      </c>
      <c r="AH9237" t="str">
        <f>IF('5G_NR_raw_UE'!EY9237&gt;0,('5G_NR_raw_UE'!EY9237*'5G_NR_raw_UE'!EZ9237/1000000),"")</f>
        <v/>
      </c>
    </row>
    <row r="9238" spans="31:34">
      <c r="AE9238" t="str">
        <f>IF('5G_NR_raw_UE'!EP9238&gt;0,('5G_NR_raw_UE'!EP9238*'5G_NR_raw_UE'!EQ9238),"")</f>
        <v/>
      </c>
      <c r="AF9238" t="str">
        <f>IF('5G_NR_raw_UE'!ER9238&gt;0,('5G_NR_raw_UE'!ER9238*'5G_NR_raw_UE'!ES9238),"")</f>
        <v/>
      </c>
      <c r="AG9238" t="str">
        <f>IF('5G_NR_raw_UE'!EW9238&gt;0,('5G_NR_raw_UE'!EW9238*'5G_NR_raw_UE'!EX9238),"")</f>
        <v/>
      </c>
      <c r="AH9238" t="str">
        <f>IF('5G_NR_raw_UE'!EY9238&gt;0,('5G_NR_raw_UE'!EY9238*'5G_NR_raw_UE'!EZ9238/1000000),"")</f>
        <v/>
      </c>
    </row>
    <row r="9239" spans="31:34">
      <c r="AE9239" t="str">
        <f>IF('5G_NR_raw_UE'!EP9239&gt;0,('5G_NR_raw_UE'!EP9239*'5G_NR_raw_UE'!EQ9239),"")</f>
        <v/>
      </c>
      <c r="AF9239" t="str">
        <f>IF('5G_NR_raw_UE'!ER9239&gt;0,('5G_NR_raw_UE'!ER9239*'5G_NR_raw_UE'!ES9239),"")</f>
        <v/>
      </c>
      <c r="AG9239" t="str">
        <f>IF('5G_NR_raw_UE'!EW9239&gt;0,('5G_NR_raw_UE'!EW9239*'5G_NR_raw_UE'!EX9239),"")</f>
        <v/>
      </c>
      <c r="AH9239" t="str">
        <f>IF('5G_NR_raw_UE'!EY9239&gt;0,('5G_NR_raw_UE'!EY9239*'5G_NR_raw_UE'!EZ9239/1000000),"")</f>
        <v/>
      </c>
    </row>
    <row r="9240" spans="31:34">
      <c r="AE9240" t="str">
        <f>IF('5G_NR_raw_UE'!EP9240&gt;0,('5G_NR_raw_UE'!EP9240*'5G_NR_raw_UE'!EQ9240),"")</f>
        <v/>
      </c>
      <c r="AF9240" t="str">
        <f>IF('5G_NR_raw_UE'!ER9240&gt;0,('5G_NR_raw_UE'!ER9240*'5G_NR_raw_UE'!ES9240),"")</f>
        <v/>
      </c>
      <c r="AG9240" t="str">
        <f>IF('5G_NR_raw_UE'!EW9240&gt;0,('5G_NR_raw_UE'!EW9240*'5G_NR_raw_UE'!EX9240),"")</f>
        <v/>
      </c>
      <c r="AH9240" t="str">
        <f>IF('5G_NR_raw_UE'!EY9240&gt;0,('5G_NR_raw_UE'!EY9240*'5G_NR_raw_UE'!EZ9240/1000000),"")</f>
        <v/>
      </c>
    </row>
    <row r="9241" spans="31:34">
      <c r="AE9241" t="str">
        <f>IF('5G_NR_raw_UE'!EP9241&gt;0,('5G_NR_raw_UE'!EP9241*'5G_NR_raw_UE'!EQ9241),"")</f>
        <v/>
      </c>
      <c r="AF9241" t="str">
        <f>IF('5G_NR_raw_UE'!ER9241&gt;0,('5G_NR_raw_UE'!ER9241*'5G_NR_raw_UE'!ES9241),"")</f>
        <v/>
      </c>
      <c r="AG9241" t="str">
        <f>IF('5G_NR_raw_UE'!EW9241&gt;0,('5G_NR_raw_UE'!EW9241*'5G_NR_raw_UE'!EX9241),"")</f>
        <v/>
      </c>
      <c r="AH9241" t="str">
        <f>IF('5G_NR_raw_UE'!EY9241&gt;0,('5G_NR_raw_UE'!EY9241*'5G_NR_raw_UE'!EZ9241/1000000),"")</f>
        <v/>
      </c>
    </row>
    <row r="9242" spans="31:34">
      <c r="AE9242" t="str">
        <f>IF('5G_NR_raw_UE'!EP9242&gt;0,('5G_NR_raw_UE'!EP9242*'5G_NR_raw_UE'!EQ9242),"")</f>
        <v/>
      </c>
      <c r="AF9242" t="str">
        <f>IF('5G_NR_raw_UE'!ER9242&gt;0,('5G_NR_raw_UE'!ER9242*'5G_NR_raw_UE'!ES9242),"")</f>
        <v/>
      </c>
      <c r="AG9242" t="str">
        <f>IF('5G_NR_raw_UE'!EW9242&gt;0,('5G_NR_raw_UE'!EW9242*'5G_NR_raw_UE'!EX9242),"")</f>
        <v/>
      </c>
      <c r="AH9242" t="str">
        <f>IF('5G_NR_raw_UE'!EY9242&gt;0,('5G_NR_raw_UE'!EY9242*'5G_NR_raw_UE'!EZ9242/1000000),"")</f>
        <v/>
      </c>
    </row>
    <row r="9243" spans="31:34">
      <c r="AE9243" t="str">
        <f>IF('5G_NR_raw_UE'!EP9243&gt;0,('5G_NR_raw_UE'!EP9243*'5G_NR_raw_UE'!EQ9243),"")</f>
        <v/>
      </c>
      <c r="AF9243" t="str">
        <f>IF('5G_NR_raw_UE'!ER9243&gt;0,('5G_NR_raw_UE'!ER9243*'5G_NR_raw_UE'!ES9243),"")</f>
        <v/>
      </c>
      <c r="AG9243" t="str">
        <f>IF('5G_NR_raw_UE'!EW9243&gt;0,('5G_NR_raw_UE'!EW9243*'5G_NR_raw_UE'!EX9243),"")</f>
        <v/>
      </c>
      <c r="AH9243" t="str">
        <f>IF('5G_NR_raw_UE'!EY9243&gt;0,('5G_NR_raw_UE'!EY9243*'5G_NR_raw_UE'!EZ9243/1000000),"")</f>
        <v/>
      </c>
    </row>
    <row r="9244" spans="31:34">
      <c r="AE9244" t="str">
        <f>IF('5G_NR_raw_UE'!EP9244&gt;0,('5G_NR_raw_UE'!EP9244*'5G_NR_raw_UE'!EQ9244),"")</f>
        <v/>
      </c>
      <c r="AF9244" t="str">
        <f>IF('5G_NR_raw_UE'!ER9244&gt;0,('5G_NR_raw_UE'!ER9244*'5G_NR_raw_UE'!ES9244),"")</f>
        <v/>
      </c>
      <c r="AG9244" t="str">
        <f>IF('5G_NR_raw_UE'!EW9244&gt;0,('5G_NR_raw_UE'!EW9244*'5G_NR_raw_UE'!EX9244),"")</f>
        <v/>
      </c>
      <c r="AH9244" t="str">
        <f>IF('5G_NR_raw_UE'!EY9244&gt;0,('5G_NR_raw_UE'!EY9244*'5G_NR_raw_UE'!EZ9244/1000000),"")</f>
        <v/>
      </c>
    </row>
    <row r="9245" spans="31:34">
      <c r="AE9245" t="str">
        <f>IF('5G_NR_raw_UE'!EP9245&gt;0,('5G_NR_raw_UE'!EP9245*'5G_NR_raw_UE'!EQ9245),"")</f>
        <v/>
      </c>
      <c r="AF9245" t="str">
        <f>IF('5G_NR_raw_UE'!ER9245&gt;0,('5G_NR_raw_UE'!ER9245*'5G_NR_raw_UE'!ES9245),"")</f>
        <v/>
      </c>
      <c r="AG9245" t="str">
        <f>IF('5G_NR_raw_UE'!EW9245&gt;0,('5G_NR_raw_UE'!EW9245*'5G_NR_raw_UE'!EX9245),"")</f>
        <v/>
      </c>
      <c r="AH9245" t="str">
        <f>IF('5G_NR_raw_UE'!EY9245&gt;0,('5G_NR_raw_UE'!EY9245*'5G_NR_raw_UE'!EZ9245/1000000),"")</f>
        <v/>
      </c>
    </row>
    <row r="9246" spans="31:34">
      <c r="AE9246" t="str">
        <f>IF('5G_NR_raw_UE'!EP9246&gt;0,('5G_NR_raw_UE'!EP9246*'5G_NR_raw_UE'!EQ9246),"")</f>
        <v/>
      </c>
      <c r="AF9246" t="str">
        <f>IF('5G_NR_raw_UE'!ER9246&gt;0,('5G_NR_raw_UE'!ER9246*'5G_NR_raw_UE'!ES9246),"")</f>
        <v/>
      </c>
      <c r="AG9246" t="str">
        <f>IF('5G_NR_raw_UE'!EW9246&gt;0,('5G_NR_raw_UE'!EW9246*'5G_NR_raw_UE'!EX9246),"")</f>
        <v/>
      </c>
      <c r="AH9246" t="str">
        <f>IF('5G_NR_raw_UE'!EY9246&gt;0,('5G_NR_raw_UE'!EY9246*'5G_NR_raw_UE'!EZ9246/1000000),"")</f>
        <v/>
      </c>
    </row>
    <row r="9247" spans="31:34">
      <c r="AE9247" t="str">
        <f>IF('5G_NR_raw_UE'!EP9247&gt;0,('5G_NR_raw_UE'!EP9247*'5G_NR_raw_UE'!EQ9247),"")</f>
        <v/>
      </c>
      <c r="AF9247" t="str">
        <f>IF('5G_NR_raw_UE'!ER9247&gt;0,('5G_NR_raw_UE'!ER9247*'5G_NR_raw_UE'!ES9247),"")</f>
        <v/>
      </c>
      <c r="AG9247" t="str">
        <f>IF('5G_NR_raw_UE'!EW9247&gt;0,('5G_NR_raw_UE'!EW9247*'5G_NR_raw_UE'!EX9247),"")</f>
        <v/>
      </c>
      <c r="AH9247" t="str">
        <f>IF('5G_NR_raw_UE'!EY9247&gt;0,('5G_NR_raw_UE'!EY9247*'5G_NR_raw_UE'!EZ9247/1000000),"")</f>
        <v/>
      </c>
    </row>
    <row r="9248" spans="31:34">
      <c r="AE9248" t="str">
        <f>IF('5G_NR_raw_UE'!EP9248&gt;0,('5G_NR_raw_UE'!EP9248*'5G_NR_raw_UE'!EQ9248),"")</f>
        <v/>
      </c>
      <c r="AF9248" t="str">
        <f>IF('5G_NR_raw_UE'!ER9248&gt;0,('5G_NR_raw_UE'!ER9248*'5G_NR_raw_UE'!ES9248),"")</f>
        <v/>
      </c>
      <c r="AG9248" t="str">
        <f>IF('5G_NR_raw_UE'!EW9248&gt;0,('5G_NR_raw_UE'!EW9248*'5G_NR_raw_UE'!EX9248),"")</f>
        <v/>
      </c>
      <c r="AH9248" t="str">
        <f>IF('5G_NR_raw_UE'!EY9248&gt;0,('5G_NR_raw_UE'!EY9248*'5G_NR_raw_UE'!EZ9248/1000000),"")</f>
        <v/>
      </c>
    </row>
    <row r="9249" spans="31:34">
      <c r="AE9249" t="str">
        <f>IF('5G_NR_raw_UE'!EP9249&gt;0,('5G_NR_raw_UE'!EP9249*'5G_NR_raw_UE'!EQ9249),"")</f>
        <v/>
      </c>
      <c r="AF9249" t="str">
        <f>IF('5G_NR_raw_UE'!ER9249&gt;0,('5G_NR_raw_UE'!ER9249*'5G_NR_raw_UE'!ES9249),"")</f>
        <v/>
      </c>
      <c r="AG9249" t="str">
        <f>IF('5G_NR_raw_UE'!EW9249&gt;0,('5G_NR_raw_UE'!EW9249*'5G_NR_raw_UE'!EX9249),"")</f>
        <v/>
      </c>
      <c r="AH9249" t="str">
        <f>IF('5G_NR_raw_UE'!EY9249&gt;0,('5G_NR_raw_UE'!EY9249*'5G_NR_raw_UE'!EZ9249/1000000),"")</f>
        <v/>
      </c>
    </row>
    <row r="9250" spans="31:34">
      <c r="AE9250" t="str">
        <f>IF('5G_NR_raw_UE'!EP9250&gt;0,('5G_NR_raw_UE'!EP9250*'5G_NR_raw_UE'!EQ9250),"")</f>
        <v/>
      </c>
      <c r="AF9250" t="str">
        <f>IF('5G_NR_raw_UE'!ER9250&gt;0,('5G_NR_raw_UE'!ER9250*'5G_NR_raw_UE'!ES9250),"")</f>
        <v/>
      </c>
      <c r="AG9250" t="str">
        <f>IF('5G_NR_raw_UE'!EW9250&gt;0,('5G_NR_raw_UE'!EW9250*'5G_NR_raw_UE'!EX9250),"")</f>
        <v/>
      </c>
      <c r="AH9250" t="str">
        <f>IF('5G_NR_raw_UE'!EY9250&gt;0,('5G_NR_raw_UE'!EY9250*'5G_NR_raw_UE'!EZ9250/1000000),"")</f>
        <v/>
      </c>
    </row>
    <row r="9251" spans="31:34">
      <c r="AE9251" t="str">
        <f>IF('5G_NR_raw_UE'!EP9251&gt;0,('5G_NR_raw_UE'!EP9251*'5G_NR_raw_UE'!EQ9251),"")</f>
        <v/>
      </c>
      <c r="AF9251" t="str">
        <f>IF('5G_NR_raw_UE'!ER9251&gt;0,('5G_NR_raw_UE'!ER9251*'5G_NR_raw_UE'!ES9251),"")</f>
        <v/>
      </c>
      <c r="AG9251" t="str">
        <f>IF('5G_NR_raw_UE'!EW9251&gt;0,('5G_NR_raw_UE'!EW9251*'5G_NR_raw_UE'!EX9251),"")</f>
        <v/>
      </c>
      <c r="AH9251" t="str">
        <f>IF('5G_NR_raw_UE'!EY9251&gt;0,('5G_NR_raw_UE'!EY9251*'5G_NR_raw_UE'!EZ9251/1000000),"")</f>
        <v/>
      </c>
    </row>
    <row r="9252" spans="31:34">
      <c r="AE9252" t="str">
        <f>IF('5G_NR_raw_UE'!EP9252&gt;0,('5G_NR_raw_UE'!EP9252*'5G_NR_raw_UE'!EQ9252),"")</f>
        <v/>
      </c>
      <c r="AF9252" t="str">
        <f>IF('5G_NR_raw_UE'!ER9252&gt;0,('5G_NR_raw_UE'!ER9252*'5G_NR_raw_UE'!ES9252),"")</f>
        <v/>
      </c>
      <c r="AG9252" t="str">
        <f>IF('5G_NR_raw_UE'!EW9252&gt;0,('5G_NR_raw_UE'!EW9252*'5G_NR_raw_UE'!EX9252),"")</f>
        <v/>
      </c>
      <c r="AH9252" t="str">
        <f>IF('5G_NR_raw_UE'!EY9252&gt;0,('5G_NR_raw_UE'!EY9252*'5G_NR_raw_UE'!EZ9252/1000000),"")</f>
        <v/>
      </c>
    </row>
    <row r="9253" spans="31:34">
      <c r="AE9253" t="str">
        <f>IF('5G_NR_raw_UE'!EP9253&gt;0,('5G_NR_raw_UE'!EP9253*'5G_NR_raw_UE'!EQ9253),"")</f>
        <v/>
      </c>
      <c r="AF9253" t="str">
        <f>IF('5G_NR_raw_UE'!ER9253&gt;0,('5G_NR_raw_UE'!ER9253*'5G_NR_raw_UE'!ES9253),"")</f>
        <v/>
      </c>
      <c r="AG9253" t="str">
        <f>IF('5G_NR_raw_UE'!EW9253&gt;0,('5G_NR_raw_UE'!EW9253*'5G_NR_raw_UE'!EX9253),"")</f>
        <v/>
      </c>
      <c r="AH9253" t="str">
        <f>IF('5G_NR_raw_UE'!EY9253&gt;0,('5G_NR_raw_UE'!EY9253*'5G_NR_raw_UE'!EZ9253/1000000),"")</f>
        <v/>
      </c>
    </row>
    <row r="9254" spans="31:34">
      <c r="AE9254" t="str">
        <f>IF('5G_NR_raw_UE'!EP9254&gt;0,('5G_NR_raw_UE'!EP9254*'5G_NR_raw_UE'!EQ9254),"")</f>
        <v/>
      </c>
      <c r="AF9254" t="str">
        <f>IF('5G_NR_raw_UE'!ER9254&gt;0,('5G_NR_raw_UE'!ER9254*'5G_NR_raw_UE'!ES9254),"")</f>
        <v/>
      </c>
      <c r="AG9254" t="str">
        <f>IF('5G_NR_raw_UE'!EW9254&gt;0,('5G_NR_raw_UE'!EW9254*'5G_NR_raw_UE'!EX9254),"")</f>
        <v/>
      </c>
      <c r="AH9254" t="str">
        <f>IF('5G_NR_raw_UE'!EY9254&gt;0,('5G_NR_raw_UE'!EY9254*'5G_NR_raw_UE'!EZ9254/1000000),"")</f>
        <v/>
      </c>
    </row>
    <row r="9255" spans="31:34">
      <c r="AE9255" t="str">
        <f>IF('5G_NR_raw_UE'!EP9255&gt;0,('5G_NR_raw_UE'!EP9255*'5G_NR_raw_UE'!EQ9255),"")</f>
        <v/>
      </c>
      <c r="AF9255" t="str">
        <f>IF('5G_NR_raw_UE'!ER9255&gt;0,('5G_NR_raw_UE'!ER9255*'5G_NR_raw_UE'!ES9255),"")</f>
        <v/>
      </c>
      <c r="AG9255" t="str">
        <f>IF('5G_NR_raw_UE'!EW9255&gt;0,('5G_NR_raw_UE'!EW9255*'5G_NR_raw_UE'!EX9255),"")</f>
        <v/>
      </c>
      <c r="AH9255" t="str">
        <f>IF('5G_NR_raw_UE'!EY9255&gt;0,('5G_NR_raw_UE'!EY9255*'5G_NR_raw_UE'!EZ9255/1000000),"")</f>
        <v/>
      </c>
    </row>
    <row r="9256" spans="31:34">
      <c r="AE9256" t="str">
        <f>IF('5G_NR_raw_UE'!EP9256&gt;0,('5G_NR_raw_UE'!EP9256*'5G_NR_raw_UE'!EQ9256),"")</f>
        <v/>
      </c>
      <c r="AF9256" t="str">
        <f>IF('5G_NR_raw_UE'!ER9256&gt;0,('5G_NR_raw_UE'!ER9256*'5G_NR_raw_UE'!ES9256),"")</f>
        <v/>
      </c>
      <c r="AG9256" t="str">
        <f>IF('5G_NR_raw_UE'!EW9256&gt;0,('5G_NR_raw_UE'!EW9256*'5G_NR_raw_UE'!EX9256),"")</f>
        <v/>
      </c>
      <c r="AH9256" t="str">
        <f>IF('5G_NR_raw_UE'!EY9256&gt;0,('5G_NR_raw_UE'!EY9256*'5G_NR_raw_UE'!EZ9256/1000000),"")</f>
        <v/>
      </c>
    </row>
    <row r="9257" spans="31:34">
      <c r="AE9257" t="str">
        <f>IF('5G_NR_raw_UE'!EP9257&gt;0,('5G_NR_raw_UE'!EP9257*'5G_NR_raw_UE'!EQ9257),"")</f>
        <v/>
      </c>
      <c r="AF9257" t="str">
        <f>IF('5G_NR_raw_UE'!ER9257&gt;0,('5G_NR_raw_UE'!ER9257*'5G_NR_raw_UE'!ES9257),"")</f>
        <v/>
      </c>
      <c r="AG9257" t="str">
        <f>IF('5G_NR_raw_UE'!EW9257&gt;0,('5G_NR_raw_UE'!EW9257*'5G_NR_raw_UE'!EX9257),"")</f>
        <v/>
      </c>
      <c r="AH9257" t="str">
        <f>IF('5G_NR_raw_UE'!EY9257&gt;0,('5G_NR_raw_UE'!EY9257*'5G_NR_raw_UE'!EZ9257/1000000),"")</f>
        <v/>
      </c>
    </row>
    <row r="9258" spans="31:34">
      <c r="AE9258" t="str">
        <f>IF('5G_NR_raw_UE'!EP9258&gt;0,('5G_NR_raw_UE'!EP9258*'5G_NR_raw_UE'!EQ9258),"")</f>
        <v/>
      </c>
      <c r="AF9258" t="str">
        <f>IF('5G_NR_raw_UE'!ER9258&gt;0,('5G_NR_raw_UE'!ER9258*'5G_NR_raw_UE'!ES9258),"")</f>
        <v/>
      </c>
      <c r="AG9258" t="str">
        <f>IF('5G_NR_raw_UE'!EW9258&gt;0,('5G_NR_raw_UE'!EW9258*'5G_NR_raw_UE'!EX9258),"")</f>
        <v/>
      </c>
      <c r="AH9258" t="str">
        <f>IF('5G_NR_raw_UE'!EY9258&gt;0,('5G_NR_raw_UE'!EY9258*'5G_NR_raw_UE'!EZ9258/1000000),"")</f>
        <v/>
      </c>
    </row>
    <row r="9259" spans="31:34">
      <c r="AE9259" t="str">
        <f>IF('5G_NR_raw_UE'!EP9259&gt;0,('5G_NR_raw_UE'!EP9259*'5G_NR_raw_UE'!EQ9259),"")</f>
        <v/>
      </c>
      <c r="AF9259" t="str">
        <f>IF('5G_NR_raw_UE'!ER9259&gt;0,('5G_NR_raw_UE'!ER9259*'5G_NR_raw_UE'!ES9259),"")</f>
        <v/>
      </c>
      <c r="AG9259" t="str">
        <f>IF('5G_NR_raw_UE'!EW9259&gt;0,('5G_NR_raw_UE'!EW9259*'5G_NR_raw_UE'!EX9259),"")</f>
        <v/>
      </c>
      <c r="AH9259" t="str">
        <f>IF('5G_NR_raw_UE'!EY9259&gt;0,('5G_NR_raw_UE'!EY9259*'5G_NR_raw_UE'!EZ9259/1000000),"")</f>
        <v/>
      </c>
    </row>
    <row r="9260" spans="31:34">
      <c r="AE9260" t="str">
        <f>IF('5G_NR_raw_UE'!EP9260&gt;0,('5G_NR_raw_UE'!EP9260*'5G_NR_raw_UE'!EQ9260),"")</f>
        <v/>
      </c>
      <c r="AF9260" t="str">
        <f>IF('5G_NR_raw_UE'!ER9260&gt;0,('5G_NR_raw_UE'!ER9260*'5G_NR_raw_UE'!ES9260),"")</f>
        <v/>
      </c>
      <c r="AG9260" t="str">
        <f>IF('5G_NR_raw_UE'!EW9260&gt;0,('5G_NR_raw_UE'!EW9260*'5G_NR_raw_UE'!EX9260),"")</f>
        <v/>
      </c>
      <c r="AH9260" t="str">
        <f>IF('5G_NR_raw_UE'!EY9260&gt;0,('5G_NR_raw_UE'!EY9260*'5G_NR_raw_UE'!EZ9260/1000000),"")</f>
        <v/>
      </c>
    </row>
    <row r="9261" spans="31:34">
      <c r="AE9261" t="str">
        <f>IF('5G_NR_raw_UE'!EP9261&gt;0,('5G_NR_raw_UE'!EP9261*'5G_NR_raw_UE'!EQ9261),"")</f>
        <v/>
      </c>
      <c r="AF9261" t="str">
        <f>IF('5G_NR_raw_UE'!ER9261&gt;0,('5G_NR_raw_UE'!ER9261*'5G_NR_raw_UE'!ES9261),"")</f>
        <v/>
      </c>
      <c r="AG9261" t="str">
        <f>IF('5G_NR_raw_UE'!EW9261&gt;0,('5G_NR_raw_UE'!EW9261*'5G_NR_raw_UE'!EX9261),"")</f>
        <v/>
      </c>
      <c r="AH9261" t="str">
        <f>IF('5G_NR_raw_UE'!EY9261&gt;0,('5G_NR_raw_UE'!EY9261*'5G_NR_raw_UE'!EZ9261/1000000),"")</f>
        <v/>
      </c>
    </row>
    <row r="9262" spans="31:34">
      <c r="AE9262" t="str">
        <f>IF('5G_NR_raw_UE'!EP9262&gt;0,('5G_NR_raw_UE'!EP9262*'5G_NR_raw_UE'!EQ9262),"")</f>
        <v/>
      </c>
      <c r="AF9262" t="str">
        <f>IF('5G_NR_raw_UE'!ER9262&gt;0,('5G_NR_raw_UE'!ER9262*'5G_NR_raw_UE'!ES9262),"")</f>
        <v/>
      </c>
      <c r="AG9262" t="str">
        <f>IF('5G_NR_raw_UE'!EW9262&gt;0,('5G_NR_raw_UE'!EW9262*'5G_NR_raw_UE'!EX9262),"")</f>
        <v/>
      </c>
      <c r="AH9262" t="str">
        <f>IF('5G_NR_raw_UE'!EY9262&gt;0,('5G_NR_raw_UE'!EY9262*'5G_NR_raw_UE'!EZ9262/1000000),"")</f>
        <v/>
      </c>
    </row>
    <row r="9263" spans="31:34">
      <c r="AE9263" t="str">
        <f>IF('5G_NR_raw_UE'!EP9263&gt;0,('5G_NR_raw_UE'!EP9263*'5G_NR_raw_UE'!EQ9263),"")</f>
        <v/>
      </c>
      <c r="AF9263" t="str">
        <f>IF('5G_NR_raw_UE'!ER9263&gt;0,('5G_NR_raw_UE'!ER9263*'5G_NR_raw_UE'!ES9263),"")</f>
        <v/>
      </c>
      <c r="AG9263" t="str">
        <f>IF('5G_NR_raw_UE'!EW9263&gt;0,('5G_NR_raw_UE'!EW9263*'5G_NR_raw_UE'!EX9263),"")</f>
        <v/>
      </c>
      <c r="AH9263" t="str">
        <f>IF('5G_NR_raw_UE'!EY9263&gt;0,('5G_NR_raw_UE'!EY9263*'5G_NR_raw_UE'!EZ9263/1000000),"")</f>
        <v/>
      </c>
    </row>
    <row r="9264" spans="31:34">
      <c r="AE9264" t="str">
        <f>IF('5G_NR_raw_UE'!EP9264&gt;0,('5G_NR_raw_UE'!EP9264*'5G_NR_raw_UE'!EQ9264),"")</f>
        <v/>
      </c>
      <c r="AF9264" t="str">
        <f>IF('5G_NR_raw_UE'!ER9264&gt;0,('5G_NR_raw_UE'!ER9264*'5G_NR_raw_UE'!ES9264),"")</f>
        <v/>
      </c>
      <c r="AG9264" t="str">
        <f>IF('5G_NR_raw_UE'!EW9264&gt;0,('5G_NR_raw_UE'!EW9264*'5G_NR_raw_UE'!EX9264),"")</f>
        <v/>
      </c>
      <c r="AH9264" t="str">
        <f>IF('5G_NR_raw_UE'!EY9264&gt;0,('5G_NR_raw_UE'!EY9264*'5G_NR_raw_UE'!EZ9264/1000000),"")</f>
        <v/>
      </c>
    </row>
    <row r="9265" spans="31:34">
      <c r="AE9265" t="str">
        <f>IF('5G_NR_raw_UE'!EP9265&gt;0,('5G_NR_raw_UE'!EP9265*'5G_NR_raw_UE'!EQ9265),"")</f>
        <v/>
      </c>
      <c r="AF9265" t="str">
        <f>IF('5G_NR_raw_UE'!ER9265&gt;0,('5G_NR_raw_UE'!ER9265*'5G_NR_raw_UE'!ES9265),"")</f>
        <v/>
      </c>
      <c r="AG9265" t="str">
        <f>IF('5G_NR_raw_UE'!EW9265&gt;0,('5G_NR_raw_UE'!EW9265*'5G_NR_raw_UE'!EX9265),"")</f>
        <v/>
      </c>
      <c r="AH9265" t="str">
        <f>IF('5G_NR_raw_UE'!EY9265&gt;0,('5G_NR_raw_UE'!EY9265*'5G_NR_raw_UE'!EZ9265/1000000),"")</f>
        <v/>
      </c>
    </row>
    <row r="9266" spans="31:34">
      <c r="AE9266" t="str">
        <f>IF('5G_NR_raw_UE'!EP9266&gt;0,('5G_NR_raw_UE'!EP9266*'5G_NR_raw_UE'!EQ9266),"")</f>
        <v/>
      </c>
      <c r="AF9266" t="str">
        <f>IF('5G_NR_raw_UE'!ER9266&gt;0,('5G_NR_raw_UE'!ER9266*'5G_NR_raw_UE'!ES9266),"")</f>
        <v/>
      </c>
      <c r="AG9266" t="str">
        <f>IF('5G_NR_raw_UE'!EW9266&gt;0,('5G_NR_raw_UE'!EW9266*'5G_NR_raw_UE'!EX9266),"")</f>
        <v/>
      </c>
      <c r="AH9266" t="str">
        <f>IF('5G_NR_raw_UE'!EY9266&gt;0,('5G_NR_raw_UE'!EY9266*'5G_NR_raw_UE'!EZ9266/1000000),"")</f>
        <v/>
      </c>
    </row>
    <row r="9267" spans="31:34">
      <c r="AE9267" t="str">
        <f>IF('5G_NR_raw_UE'!EP9267&gt;0,('5G_NR_raw_UE'!EP9267*'5G_NR_raw_UE'!EQ9267),"")</f>
        <v/>
      </c>
      <c r="AF9267" t="str">
        <f>IF('5G_NR_raw_UE'!ER9267&gt;0,('5G_NR_raw_UE'!ER9267*'5G_NR_raw_UE'!ES9267),"")</f>
        <v/>
      </c>
      <c r="AG9267" t="str">
        <f>IF('5G_NR_raw_UE'!EW9267&gt;0,('5G_NR_raw_UE'!EW9267*'5G_NR_raw_UE'!EX9267),"")</f>
        <v/>
      </c>
      <c r="AH9267" t="str">
        <f>IF('5G_NR_raw_UE'!EY9267&gt;0,('5G_NR_raw_UE'!EY9267*'5G_NR_raw_UE'!EZ9267/1000000),"")</f>
        <v/>
      </c>
    </row>
    <row r="9268" spans="31:34">
      <c r="AE9268" t="str">
        <f>IF('5G_NR_raw_UE'!EP9268&gt;0,('5G_NR_raw_UE'!EP9268*'5G_NR_raw_UE'!EQ9268),"")</f>
        <v/>
      </c>
      <c r="AF9268" t="str">
        <f>IF('5G_NR_raw_UE'!ER9268&gt;0,('5G_NR_raw_UE'!ER9268*'5G_NR_raw_UE'!ES9268),"")</f>
        <v/>
      </c>
      <c r="AG9268" t="str">
        <f>IF('5G_NR_raw_UE'!EW9268&gt;0,('5G_NR_raw_UE'!EW9268*'5G_NR_raw_UE'!EX9268),"")</f>
        <v/>
      </c>
      <c r="AH9268" t="str">
        <f>IF('5G_NR_raw_UE'!EY9268&gt;0,('5G_NR_raw_UE'!EY9268*'5G_NR_raw_UE'!EZ9268/1000000),"")</f>
        <v/>
      </c>
    </row>
    <row r="9269" spans="31:34">
      <c r="AE9269" t="str">
        <f>IF('5G_NR_raw_UE'!EP9269&gt;0,('5G_NR_raw_UE'!EP9269*'5G_NR_raw_UE'!EQ9269),"")</f>
        <v/>
      </c>
      <c r="AF9269" t="str">
        <f>IF('5G_NR_raw_UE'!ER9269&gt;0,('5G_NR_raw_UE'!ER9269*'5G_NR_raw_UE'!ES9269),"")</f>
        <v/>
      </c>
      <c r="AG9269" t="str">
        <f>IF('5G_NR_raw_UE'!EW9269&gt;0,('5G_NR_raw_UE'!EW9269*'5G_NR_raw_UE'!EX9269),"")</f>
        <v/>
      </c>
      <c r="AH9269" t="str">
        <f>IF('5G_NR_raw_UE'!EY9269&gt;0,('5G_NR_raw_UE'!EY9269*'5G_NR_raw_UE'!EZ9269/1000000),"")</f>
        <v/>
      </c>
    </row>
    <row r="9270" spans="31:34">
      <c r="AE9270" t="str">
        <f>IF('5G_NR_raw_UE'!EP9270&gt;0,('5G_NR_raw_UE'!EP9270*'5G_NR_raw_UE'!EQ9270),"")</f>
        <v/>
      </c>
      <c r="AF9270" t="str">
        <f>IF('5G_NR_raw_UE'!ER9270&gt;0,('5G_NR_raw_UE'!ER9270*'5G_NR_raw_UE'!ES9270),"")</f>
        <v/>
      </c>
      <c r="AG9270" t="str">
        <f>IF('5G_NR_raw_UE'!EW9270&gt;0,('5G_NR_raw_UE'!EW9270*'5G_NR_raw_UE'!EX9270),"")</f>
        <v/>
      </c>
      <c r="AH9270" t="str">
        <f>IF('5G_NR_raw_UE'!EY9270&gt;0,('5G_NR_raw_UE'!EY9270*'5G_NR_raw_UE'!EZ9270/1000000),"")</f>
        <v/>
      </c>
    </row>
    <row r="9271" spans="31:34">
      <c r="AE9271" t="str">
        <f>IF('5G_NR_raw_UE'!EP9271&gt;0,('5G_NR_raw_UE'!EP9271*'5G_NR_raw_UE'!EQ9271),"")</f>
        <v/>
      </c>
      <c r="AF9271" t="str">
        <f>IF('5G_NR_raw_UE'!ER9271&gt;0,('5G_NR_raw_UE'!ER9271*'5G_NR_raw_UE'!ES9271),"")</f>
        <v/>
      </c>
      <c r="AG9271" t="str">
        <f>IF('5G_NR_raw_UE'!EW9271&gt;0,('5G_NR_raw_UE'!EW9271*'5G_NR_raw_UE'!EX9271),"")</f>
        <v/>
      </c>
      <c r="AH9271" t="str">
        <f>IF('5G_NR_raw_UE'!EY9271&gt;0,('5G_NR_raw_UE'!EY9271*'5G_NR_raw_UE'!EZ9271/1000000),"")</f>
        <v/>
      </c>
    </row>
    <row r="9272" spans="31:34">
      <c r="AE9272" t="str">
        <f>IF('5G_NR_raw_UE'!EP9272&gt;0,('5G_NR_raw_UE'!EP9272*'5G_NR_raw_UE'!EQ9272),"")</f>
        <v/>
      </c>
      <c r="AF9272" t="str">
        <f>IF('5G_NR_raw_UE'!ER9272&gt;0,('5G_NR_raw_UE'!ER9272*'5G_NR_raw_UE'!ES9272),"")</f>
        <v/>
      </c>
      <c r="AG9272" t="str">
        <f>IF('5G_NR_raw_UE'!EW9272&gt;0,('5G_NR_raw_UE'!EW9272*'5G_NR_raw_UE'!EX9272),"")</f>
        <v/>
      </c>
      <c r="AH9272" t="str">
        <f>IF('5G_NR_raw_UE'!EY9272&gt;0,('5G_NR_raw_UE'!EY9272*'5G_NR_raw_UE'!EZ9272/1000000),"")</f>
        <v/>
      </c>
    </row>
    <row r="9273" spans="31:34">
      <c r="AE9273" t="str">
        <f>IF('5G_NR_raw_UE'!EP9273&gt;0,('5G_NR_raw_UE'!EP9273*'5G_NR_raw_UE'!EQ9273),"")</f>
        <v/>
      </c>
      <c r="AF9273" t="str">
        <f>IF('5G_NR_raw_UE'!ER9273&gt;0,('5G_NR_raw_UE'!ER9273*'5G_NR_raw_UE'!ES9273),"")</f>
        <v/>
      </c>
      <c r="AG9273" t="str">
        <f>IF('5G_NR_raw_UE'!EW9273&gt;0,('5G_NR_raw_UE'!EW9273*'5G_NR_raw_UE'!EX9273),"")</f>
        <v/>
      </c>
      <c r="AH9273" t="str">
        <f>IF('5G_NR_raw_UE'!EY9273&gt;0,('5G_NR_raw_UE'!EY9273*'5G_NR_raw_UE'!EZ9273/1000000),"")</f>
        <v/>
      </c>
    </row>
    <row r="9274" spans="31:34">
      <c r="AE9274" t="str">
        <f>IF('5G_NR_raw_UE'!EP9274&gt;0,('5G_NR_raw_UE'!EP9274*'5G_NR_raw_UE'!EQ9274),"")</f>
        <v/>
      </c>
      <c r="AF9274" t="str">
        <f>IF('5G_NR_raw_UE'!ER9274&gt;0,('5G_NR_raw_UE'!ER9274*'5G_NR_raw_UE'!ES9274),"")</f>
        <v/>
      </c>
      <c r="AG9274" t="str">
        <f>IF('5G_NR_raw_UE'!EW9274&gt;0,('5G_NR_raw_UE'!EW9274*'5G_NR_raw_UE'!EX9274),"")</f>
        <v/>
      </c>
      <c r="AH9274" t="str">
        <f>IF('5G_NR_raw_UE'!EY9274&gt;0,('5G_NR_raw_UE'!EY9274*'5G_NR_raw_UE'!EZ9274/1000000),"")</f>
        <v/>
      </c>
    </row>
    <row r="9275" spans="31:34">
      <c r="AE9275" t="str">
        <f>IF('5G_NR_raw_UE'!EP9275&gt;0,('5G_NR_raw_UE'!EP9275*'5G_NR_raw_UE'!EQ9275),"")</f>
        <v/>
      </c>
      <c r="AF9275" t="str">
        <f>IF('5G_NR_raw_UE'!ER9275&gt;0,('5G_NR_raw_UE'!ER9275*'5G_NR_raw_UE'!ES9275),"")</f>
        <v/>
      </c>
      <c r="AG9275" t="str">
        <f>IF('5G_NR_raw_UE'!EW9275&gt;0,('5G_NR_raw_UE'!EW9275*'5G_NR_raw_UE'!EX9275),"")</f>
        <v/>
      </c>
      <c r="AH9275" t="str">
        <f>IF('5G_NR_raw_UE'!EY9275&gt;0,('5G_NR_raw_UE'!EY9275*'5G_NR_raw_UE'!EZ9275/1000000),"")</f>
        <v/>
      </c>
    </row>
    <row r="9276" spans="31:34">
      <c r="AE9276" t="str">
        <f>IF('5G_NR_raw_UE'!EP9276&gt;0,('5G_NR_raw_UE'!EP9276*'5G_NR_raw_UE'!EQ9276),"")</f>
        <v/>
      </c>
      <c r="AF9276" t="str">
        <f>IF('5G_NR_raw_UE'!ER9276&gt;0,('5G_NR_raw_UE'!ER9276*'5G_NR_raw_UE'!ES9276),"")</f>
        <v/>
      </c>
      <c r="AG9276" t="str">
        <f>IF('5G_NR_raw_UE'!EW9276&gt;0,('5G_NR_raw_UE'!EW9276*'5G_NR_raw_UE'!EX9276),"")</f>
        <v/>
      </c>
      <c r="AH9276" t="str">
        <f>IF('5G_NR_raw_UE'!EY9276&gt;0,('5G_NR_raw_UE'!EY9276*'5G_NR_raw_UE'!EZ9276/1000000),"")</f>
        <v/>
      </c>
    </row>
    <row r="9277" spans="31:34">
      <c r="AE9277" t="str">
        <f>IF('5G_NR_raw_UE'!EP9277&gt;0,('5G_NR_raw_UE'!EP9277*'5G_NR_raw_UE'!EQ9277),"")</f>
        <v/>
      </c>
      <c r="AF9277" t="str">
        <f>IF('5G_NR_raw_UE'!ER9277&gt;0,('5G_NR_raw_UE'!ER9277*'5G_NR_raw_UE'!ES9277),"")</f>
        <v/>
      </c>
      <c r="AG9277" t="str">
        <f>IF('5G_NR_raw_UE'!EW9277&gt;0,('5G_NR_raw_UE'!EW9277*'5G_NR_raw_UE'!EX9277),"")</f>
        <v/>
      </c>
      <c r="AH9277" t="str">
        <f>IF('5G_NR_raw_UE'!EY9277&gt;0,('5G_NR_raw_UE'!EY9277*'5G_NR_raw_UE'!EZ9277/1000000),"")</f>
        <v/>
      </c>
    </row>
    <row r="9278" spans="31:34">
      <c r="AE9278" t="str">
        <f>IF('5G_NR_raw_UE'!EP9278&gt;0,('5G_NR_raw_UE'!EP9278*'5G_NR_raw_UE'!EQ9278),"")</f>
        <v/>
      </c>
      <c r="AF9278" t="str">
        <f>IF('5G_NR_raw_UE'!ER9278&gt;0,('5G_NR_raw_UE'!ER9278*'5G_NR_raw_UE'!ES9278),"")</f>
        <v/>
      </c>
      <c r="AG9278" t="str">
        <f>IF('5G_NR_raw_UE'!EW9278&gt;0,('5G_NR_raw_UE'!EW9278*'5G_NR_raw_UE'!EX9278),"")</f>
        <v/>
      </c>
      <c r="AH9278" t="str">
        <f>IF('5G_NR_raw_UE'!EY9278&gt;0,('5G_NR_raw_UE'!EY9278*'5G_NR_raw_UE'!EZ9278/1000000),"")</f>
        <v/>
      </c>
    </row>
    <row r="9279" spans="31:34">
      <c r="AE9279" t="str">
        <f>IF('5G_NR_raw_UE'!EP9279&gt;0,('5G_NR_raw_UE'!EP9279*'5G_NR_raw_UE'!EQ9279),"")</f>
        <v/>
      </c>
      <c r="AF9279" t="str">
        <f>IF('5G_NR_raw_UE'!ER9279&gt;0,('5G_NR_raw_UE'!ER9279*'5G_NR_raw_UE'!ES9279),"")</f>
        <v/>
      </c>
      <c r="AG9279" t="str">
        <f>IF('5G_NR_raw_UE'!EW9279&gt;0,('5G_NR_raw_UE'!EW9279*'5G_NR_raw_UE'!EX9279),"")</f>
        <v/>
      </c>
      <c r="AH9279" t="str">
        <f>IF('5G_NR_raw_UE'!EY9279&gt;0,('5G_NR_raw_UE'!EY9279*'5G_NR_raw_UE'!EZ9279/1000000),"")</f>
        <v/>
      </c>
    </row>
    <row r="9280" spans="31:34">
      <c r="AE9280" t="str">
        <f>IF('5G_NR_raw_UE'!EP9280&gt;0,('5G_NR_raw_UE'!EP9280*'5G_NR_raw_UE'!EQ9280),"")</f>
        <v/>
      </c>
      <c r="AF9280" t="str">
        <f>IF('5G_NR_raw_UE'!ER9280&gt;0,('5G_NR_raw_UE'!ER9280*'5G_NR_raw_UE'!ES9280),"")</f>
        <v/>
      </c>
      <c r="AG9280" t="str">
        <f>IF('5G_NR_raw_UE'!EW9280&gt;0,('5G_NR_raw_UE'!EW9280*'5G_NR_raw_UE'!EX9280),"")</f>
        <v/>
      </c>
      <c r="AH9280" t="str">
        <f>IF('5G_NR_raw_UE'!EY9280&gt;0,('5G_NR_raw_UE'!EY9280*'5G_NR_raw_UE'!EZ9280/1000000),"")</f>
        <v/>
      </c>
    </row>
    <row r="9281" spans="31:34">
      <c r="AE9281" t="str">
        <f>IF('5G_NR_raw_UE'!EP9281&gt;0,('5G_NR_raw_UE'!EP9281*'5G_NR_raw_UE'!EQ9281),"")</f>
        <v/>
      </c>
      <c r="AF9281" t="str">
        <f>IF('5G_NR_raw_UE'!ER9281&gt;0,('5G_NR_raw_UE'!ER9281*'5G_NR_raw_UE'!ES9281),"")</f>
        <v/>
      </c>
      <c r="AG9281" t="str">
        <f>IF('5G_NR_raw_UE'!EW9281&gt;0,('5G_NR_raw_UE'!EW9281*'5G_NR_raw_UE'!EX9281),"")</f>
        <v/>
      </c>
      <c r="AH9281" t="str">
        <f>IF('5G_NR_raw_UE'!EY9281&gt;0,('5G_NR_raw_UE'!EY9281*'5G_NR_raw_UE'!EZ9281/1000000),"")</f>
        <v/>
      </c>
    </row>
    <row r="9282" spans="31:34">
      <c r="AE9282" t="str">
        <f>IF('5G_NR_raw_UE'!EP9282&gt;0,('5G_NR_raw_UE'!EP9282*'5G_NR_raw_UE'!EQ9282),"")</f>
        <v/>
      </c>
      <c r="AF9282" t="str">
        <f>IF('5G_NR_raw_UE'!ER9282&gt;0,('5G_NR_raw_UE'!ER9282*'5G_NR_raw_UE'!ES9282),"")</f>
        <v/>
      </c>
      <c r="AG9282" t="str">
        <f>IF('5G_NR_raw_UE'!EW9282&gt;0,('5G_NR_raw_UE'!EW9282*'5G_NR_raw_UE'!EX9282),"")</f>
        <v/>
      </c>
      <c r="AH9282" t="str">
        <f>IF('5G_NR_raw_UE'!EY9282&gt;0,('5G_NR_raw_UE'!EY9282*'5G_NR_raw_UE'!EZ9282/1000000),"")</f>
        <v/>
      </c>
    </row>
    <row r="9283" spans="31:34">
      <c r="AE9283" t="str">
        <f>IF('5G_NR_raw_UE'!EP9283&gt;0,('5G_NR_raw_UE'!EP9283*'5G_NR_raw_UE'!EQ9283),"")</f>
        <v/>
      </c>
      <c r="AF9283" t="str">
        <f>IF('5G_NR_raw_UE'!ER9283&gt;0,('5G_NR_raw_UE'!ER9283*'5G_NR_raw_UE'!ES9283),"")</f>
        <v/>
      </c>
      <c r="AG9283" t="str">
        <f>IF('5G_NR_raw_UE'!EW9283&gt;0,('5G_NR_raw_UE'!EW9283*'5G_NR_raw_UE'!EX9283),"")</f>
        <v/>
      </c>
      <c r="AH9283" t="str">
        <f>IF('5G_NR_raw_UE'!EY9283&gt;0,('5G_NR_raw_UE'!EY9283*'5G_NR_raw_UE'!EZ9283/1000000),"")</f>
        <v/>
      </c>
    </row>
    <row r="9284" spans="31:34">
      <c r="AE9284" t="str">
        <f>IF('5G_NR_raw_UE'!EP9284&gt;0,('5G_NR_raw_UE'!EP9284*'5G_NR_raw_UE'!EQ9284),"")</f>
        <v/>
      </c>
      <c r="AF9284" t="str">
        <f>IF('5G_NR_raw_UE'!ER9284&gt;0,('5G_NR_raw_UE'!ER9284*'5G_NR_raw_UE'!ES9284),"")</f>
        <v/>
      </c>
      <c r="AG9284" t="str">
        <f>IF('5G_NR_raw_UE'!EW9284&gt;0,('5G_NR_raw_UE'!EW9284*'5G_NR_raw_UE'!EX9284),"")</f>
        <v/>
      </c>
      <c r="AH9284" t="str">
        <f>IF('5G_NR_raw_UE'!EY9284&gt;0,('5G_NR_raw_UE'!EY9284*'5G_NR_raw_UE'!EZ9284/1000000),"")</f>
        <v/>
      </c>
    </row>
    <row r="9285" spans="31:34">
      <c r="AE9285" t="str">
        <f>IF('5G_NR_raw_UE'!EP9285&gt;0,('5G_NR_raw_UE'!EP9285*'5G_NR_raw_UE'!EQ9285),"")</f>
        <v/>
      </c>
      <c r="AF9285" t="str">
        <f>IF('5G_NR_raw_UE'!ER9285&gt;0,('5G_NR_raw_UE'!ER9285*'5G_NR_raw_UE'!ES9285),"")</f>
        <v/>
      </c>
      <c r="AG9285" t="str">
        <f>IF('5G_NR_raw_UE'!EW9285&gt;0,('5G_NR_raw_UE'!EW9285*'5G_NR_raw_UE'!EX9285),"")</f>
        <v/>
      </c>
      <c r="AH9285" t="str">
        <f>IF('5G_NR_raw_UE'!EY9285&gt;0,('5G_NR_raw_UE'!EY9285*'5G_NR_raw_UE'!EZ9285/1000000),"")</f>
        <v/>
      </c>
    </row>
    <row r="9286" spans="31:34">
      <c r="AE9286" t="str">
        <f>IF('5G_NR_raw_UE'!EP9286&gt;0,('5G_NR_raw_UE'!EP9286*'5G_NR_raw_UE'!EQ9286),"")</f>
        <v/>
      </c>
      <c r="AF9286" t="str">
        <f>IF('5G_NR_raw_UE'!ER9286&gt;0,('5G_NR_raw_UE'!ER9286*'5G_NR_raw_UE'!ES9286),"")</f>
        <v/>
      </c>
      <c r="AG9286" t="str">
        <f>IF('5G_NR_raw_UE'!EW9286&gt;0,('5G_NR_raw_UE'!EW9286*'5G_NR_raw_UE'!EX9286),"")</f>
        <v/>
      </c>
      <c r="AH9286" t="str">
        <f>IF('5G_NR_raw_UE'!EY9286&gt;0,('5G_NR_raw_UE'!EY9286*'5G_NR_raw_UE'!EZ9286/1000000),"")</f>
        <v/>
      </c>
    </row>
    <row r="9287" spans="31:34">
      <c r="AE9287" t="str">
        <f>IF('5G_NR_raw_UE'!EP9287&gt;0,('5G_NR_raw_UE'!EP9287*'5G_NR_raw_UE'!EQ9287),"")</f>
        <v/>
      </c>
      <c r="AF9287" t="str">
        <f>IF('5G_NR_raw_UE'!ER9287&gt;0,('5G_NR_raw_UE'!ER9287*'5G_NR_raw_UE'!ES9287),"")</f>
        <v/>
      </c>
      <c r="AG9287" t="str">
        <f>IF('5G_NR_raw_UE'!EW9287&gt;0,('5G_NR_raw_UE'!EW9287*'5G_NR_raw_UE'!EX9287),"")</f>
        <v/>
      </c>
      <c r="AH9287" t="str">
        <f>IF('5G_NR_raw_UE'!EY9287&gt;0,('5G_NR_raw_UE'!EY9287*'5G_NR_raw_UE'!EZ9287/1000000),"")</f>
        <v/>
      </c>
    </row>
    <row r="9288" spans="31:34">
      <c r="AE9288" t="str">
        <f>IF('5G_NR_raw_UE'!EP9288&gt;0,('5G_NR_raw_UE'!EP9288*'5G_NR_raw_UE'!EQ9288),"")</f>
        <v/>
      </c>
      <c r="AF9288" t="str">
        <f>IF('5G_NR_raw_UE'!ER9288&gt;0,('5G_NR_raw_UE'!ER9288*'5G_NR_raw_UE'!ES9288),"")</f>
        <v/>
      </c>
      <c r="AG9288" t="str">
        <f>IF('5G_NR_raw_UE'!EW9288&gt;0,('5G_NR_raw_UE'!EW9288*'5G_NR_raw_UE'!EX9288),"")</f>
        <v/>
      </c>
      <c r="AH9288" t="str">
        <f>IF('5G_NR_raw_UE'!EY9288&gt;0,('5G_NR_raw_UE'!EY9288*'5G_NR_raw_UE'!EZ9288/1000000),"")</f>
        <v/>
      </c>
    </row>
    <row r="9289" spans="31:34">
      <c r="AE9289" t="str">
        <f>IF('5G_NR_raw_UE'!EP9289&gt;0,('5G_NR_raw_UE'!EP9289*'5G_NR_raw_UE'!EQ9289),"")</f>
        <v/>
      </c>
      <c r="AF9289" t="str">
        <f>IF('5G_NR_raw_UE'!ER9289&gt;0,('5G_NR_raw_UE'!ER9289*'5G_NR_raw_UE'!ES9289),"")</f>
        <v/>
      </c>
      <c r="AG9289" t="str">
        <f>IF('5G_NR_raw_UE'!EW9289&gt;0,('5G_NR_raw_UE'!EW9289*'5G_NR_raw_UE'!EX9289),"")</f>
        <v/>
      </c>
      <c r="AH9289" t="str">
        <f>IF('5G_NR_raw_UE'!EY9289&gt;0,('5G_NR_raw_UE'!EY9289*'5G_NR_raw_UE'!EZ9289/1000000),"")</f>
        <v/>
      </c>
    </row>
    <row r="9290" spans="31:34">
      <c r="AE9290" t="str">
        <f>IF('5G_NR_raw_UE'!EP9290&gt;0,('5G_NR_raw_UE'!EP9290*'5G_NR_raw_UE'!EQ9290),"")</f>
        <v/>
      </c>
      <c r="AF9290" t="str">
        <f>IF('5G_NR_raw_UE'!ER9290&gt;0,('5G_NR_raw_UE'!ER9290*'5G_NR_raw_UE'!ES9290),"")</f>
        <v/>
      </c>
      <c r="AG9290" t="str">
        <f>IF('5G_NR_raw_UE'!EW9290&gt;0,('5G_NR_raw_UE'!EW9290*'5G_NR_raw_UE'!EX9290),"")</f>
        <v/>
      </c>
      <c r="AH9290" t="str">
        <f>IF('5G_NR_raw_UE'!EY9290&gt;0,('5G_NR_raw_UE'!EY9290*'5G_NR_raw_UE'!EZ9290/1000000),"")</f>
        <v/>
      </c>
    </row>
    <row r="9291" spans="31:34">
      <c r="AE9291" t="str">
        <f>IF('5G_NR_raw_UE'!EP9291&gt;0,('5G_NR_raw_UE'!EP9291*'5G_NR_raw_UE'!EQ9291),"")</f>
        <v/>
      </c>
      <c r="AF9291" t="str">
        <f>IF('5G_NR_raw_UE'!ER9291&gt;0,('5G_NR_raw_UE'!ER9291*'5G_NR_raw_UE'!ES9291),"")</f>
        <v/>
      </c>
      <c r="AG9291" t="str">
        <f>IF('5G_NR_raw_UE'!EW9291&gt;0,('5G_NR_raw_UE'!EW9291*'5G_NR_raw_UE'!EX9291),"")</f>
        <v/>
      </c>
      <c r="AH9291" t="str">
        <f>IF('5G_NR_raw_UE'!EY9291&gt;0,('5G_NR_raw_UE'!EY9291*'5G_NR_raw_UE'!EZ9291/1000000),"")</f>
        <v/>
      </c>
    </row>
    <row r="9292" spans="31:34">
      <c r="AE9292" t="str">
        <f>IF('5G_NR_raw_UE'!EP9292&gt;0,('5G_NR_raw_UE'!EP9292*'5G_NR_raw_UE'!EQ9292),"")</f>
        <v/>
      </c>
      <c r="AF9292" t="str">
        <f>IF('5G_NR_raw_UE'!ER9292&gt;0,('5G_NR_raw_UE'!ER9292*'5G_NR_raw_UE'!ES9292),"")</f>
        <v/>
      </c>
      <c r="AG9292" t="str">
        <f>IF('5G_NR_raw_UE'!EW9292&gt;0,('5G_NR_raw_UE'!EW9292*'5G_NR_raw_UE'!EX9292),"")</f>
        <v/>
      </c>
      <c r="AH9292" t="str">
        <f>IF('5G_NR_raw_UE'!EY9292&gt;0,('5G_NR_raw_UE'!EY9292*'5G_NR_raw_UE'!EZ9292/1000000),"")</f>
        <v/>
      </c>
    </row>
    <row r="9293" spans="31:34">
      <c r="AE9293" t="str">
        <f>IF('5G_NR_raw_UE'!EP9293&gt;0,('5G_NR_raw_UE'!EP9293*'5G_NR_raw_UE'!EQ9293),"")</f>
        <v/>
      </c>
      <c r="AF9293" t="str">
        <f>IF('5G_NR_raw_UE'!ER9293&gt;0,('5G_NR_raw_UE'!ER9293*'5G_NR_raw_UE'!ES9293),"")</f>
        <v/>
      </c>
      <c r="AG9293" t="str">
        <f>IF('5G_NR_raw_UE'!EW9293&gt;0,('5G_NR_raw_UE'!EW9293*'5G_NR_raw_UE'!EX9293),"")</f>
        <v/>
      </c>
      <c r="AH9293" t="str">
        <f>IF('5G_NR_raw_UE'!EY9293&gt;0,('5G_NR_raw_UE'!EY9293*'5G_NR_raw_UE'!EZ9293/1000000),"")</f>
        <v/>
      </c>
    </row>
    <row r="9294" spans="31:34">
      <c r="AE9294" t="str">
        <f>IF('5G_NR_raw_UE'!EP9294&gt;0,('5G_NR_raw_UE'!EP9294*'5G_NR_raw_UE'!EQ9294),"")</f>
        <v/>
      </c>
      <c r="AF9294" t="str">
        <f>IF('5G_NR_raw_UE'!ER9294&gt;0,('5G_NR_raw_UE'!ER9294*'5G_NR_raw_UE'!ES9294),"")</f>
        <v/>
      </c>
      <c r="AG9294" t="str">
        <f>IF('5G_NR_raw_UE'!EW9294&gt;0,('5G_NR_raw_UE'!EW9294*'5G_NR_raw_UE'!EX9294),"")</f>
        <v/>
      </c>
      <c r="AH9294" t="str">
        <f>IF('5G_NR_raw_UE'!EY9294&gt;0,('5G_NR_raw_UE'!EY9294*'5G_NR_raw_UE'!EZ9294/1000000),"")</f>
        <v/>
      </c>
    </row>
    <row r="9295" spans="31:34">
      <c r="AE9295" t="str">
        <f>IF('5G_NR_raw_UE'!EP9295&gt;0,('5G_NR_raw_UE'!EP9295*'5G_NR_raw_UE'!EQ9295),"")</f>
        <v/>
      </c>
      <c r="AF9295" t="str">
        <f>IF('5G_NR_raw_UE'!ER9295&gt;0,('5G_NR_raw_UE'!ER9295*'5G_NR_raw_UE'!ES9295),"")</f>
        <v/>
      </c>
      <c r="AG9295" t="str">
        <f>IF('5G_NR_raw_UE'!EW9295&gt;0,('5G_NR_raw_UE'!EW9295*'5G_NR_raw_UE'!EX9295),"")</f>
        <v/>
      </c>
      <c r="AH9295" t="str">
        <f>IF('5G_NR_raw_UE'!EY9295&gt;0,('5G_NR_raw_UE'!EY9295*'5G_NR_raw_UE'!EZ9295/1000000),"")</f>
        <v/>
      </c>
    </row>
    <row r="9296" spans="31:34">
      <c r="AE9296" t="str">
        <f>IF('5G_NR_raw_UE'!EP9296&gt;0,('5G_NR_raw_UE'!EP9296*'5G_NR_raw_UE'!EQ9296),"")</f>
        <v/>
      </c>
      <c r="AF9296" t="str">
        <f>IF('5G_NR_raw_UE'!ER9296&gt;0,('5G_NR_raw_UE'!ER9296*'5G_NR_raw_UE'!ES9296),"")</f>
        <v/>
      </c>
      <c r="AG9296" t="str">
        <f>IF('5G_NR_raw_UE'!EW9296&gt;0,('5G_NR_raw_UE'!EW9296*'5G_NR_raw_UE'!EX9296),"")</f>
        <v/>
      </c>
      <c r="AH9296" t="str">
        <f>IF('5G_NR_raw_UE'!EY9296&gt;0,('5G_NR_raw_UE'!EY9296*'5G_NR_raw_UE'!EZ9296/1000000),"")</f>
        <v/>
      </c>
    </row>
    <row r="9297" spans="31:34">
      <c r="AE9297" t="str">
        <f>IF('5G_NR_raw_UE'!EP9297&gt;0,('5G_NR_raw_UE'!EP9297*'5G_NR_raw_UE'!EQ9297),"")</f>
        <v/>
      </c>
      <c r="AF9297" t="str">
        <f>IF('5G_NR_raw_UE'!ER9297&gt;0,('5G_NR_raw_UE'!ER9297*'5G_NR_raw_UE'!ES9297),"")</f>
        <v/>
      </c>
      <c r="AG9297" t="str">
        <f>IF('5G_NR_raw_UE'!EW9297&gt;0,('5G_NR_raw_UE'!EW9297*'5G_NR_raw_UE'!EX9297),"")</f>
        <v/>
      </c>
      <c r="AH9297" t="str">
        <f>IF('5G_NR_raw_UE'!EY9297&gt;0,('5G_NR_raw_UE'!EY9297*'5G_NR_raw_UE'!EZ9297/1000000),"")</f>
        <v/>
      </c>
    </row>
    <row r="9298" spans="31:34">
      <c r="AE9298" t="str">
        <f>IF('5G_NR_raw_UE'!EP9298&gt;0,('5G_NR_raw_UE'!EP9298*'5G_NR_raw_UE'!EQ9298),"")</f>
        <v/>
      </c>
      <c r="AF9298" t="str">
        <f>IF('5G_NR_raw_UE'!ER9298&gt;0,('5G_NR_raw_UE'!ER9298*'5G_NR_raw_UE'!ES9298),"")</f>
        <v/>
      </c>
      <c r="AG9298" t="str">
        <f>IF('5G_NR_raw_UE'!EW9298&gt;0,('5G_NR_raw_UE'!EW9298*'5G_NR_raw_UE'!EX9298),"")</f>
        <v/>
      </c>
      <c r="AH9298" t="str">
        <f>IF('5G_NR_raw_UE'!EY9298&gt;0,('5G_NR_raw_UE'!EY9298*'5G_NR_raw_UE'!EZ9298/1000000),"")</f>
        <v/>
      </c>
    </row>
    <row r="9299" spans="31:34">
      <c r="AE9299" t="str">
        <f>IF('5G_NR_raw_UE'!EP9299&gt;0,('5G_NR_raw_UE'!EP9299*'5G_NR_raw_UE'!EQ9299),"")</f>
        <v/>
      </c>
      <c r="AF9299" t="str">
        <f>IF('5G_NR_raw_UE'!ER9299&gt;0,('5G_NR_raw_UE'!ER9299*'5G_NR_raw_UE'!ES9299),"")</f>
        <v/>
      </c>
      <c r="AG9299" t="str">
        <f>IF('5G_NR_raw_UE'!EW9299&gt;0,('5G_NR_raw_UE'!EW9299*'5G_NR_raw_UE'!EX9299),"")</f>
        <v/>
      </c>
      <c r="AH9299" t="str">
        <f>IF('5G_NR_raw_UE'!EY9299&gt;0,('5G_NR_raw_UE'!EY9299*'5G_NR_raw_UE'!EZ9299/1000000),"")</f>
        <v/>
      </c>
    </row>
    <row r="9300" spans="31:34">
      <c r="AE9300" t="str">
        <f>IF('5G_NR_raw_UE'!EP9300&gt;0,('5G_NR_raw_UE'!EP9300*'5G_NR_raw_UE'!EQ9300),"")</f>
        <v/>
      </c>
      <c r="AF9300" t="str">
        <f>IF('5G_NR_raw_UE'!ER9300&gt;0,('5G_NR_raw_UE'!ER9300*'5G_NR_raw_UE'!ES9300),"")</f>
        <v/>
      </c>
      <c r="AG9300" t="str">
        <f>IF('5G_NR_raw_UE'!EW9300&gt;0,('5G_NR_raw_UE'!EW9300*'5G_NR_raw_UE'!EX9300),"")</f>
        <v/>
      </c>
      <c r="AH9300" t="str">
        <f>IF('5G_NR_raw_UE'!EY9300&gt;0,('5G_NR_raw_UE'!EY9300*'5G_NR_raw_UE'!EZ9300/1000000),"")</f>
        <v/>
      </c>
    </row>
    <row r="9301" spans="31:34">
      <c r="AE9301" t="str">
        <f>IF('5G_NR_raw_UE'!EP9301&gt;0,('5G_NR_raw_UE'!EP9301*'5G_NR_raw_UE'!EQ9301),"")</f>
        <v/>
      </c>
      <c r="AF9301" t="str">
        <f>IF('5G_NR_raw_UE'!ER9301&gt;0,('5G_NR_raw_UE'!ER9301*'5G_NR_raw_UE'!ES9301),"")</f>
        <v/>
      </c>
      <c r="AG9301" t="str">
        <f>IF('5G_NR_raw_UE'!EW9301&gt;0,('5G_NR_raw_UE'!EW9301*'5G_NR_raw_UE'!EX9301),"")</f>
        <v/>
      </c>
      <c r="AH9301" t="str">
        <f>IF('5G_NR_raw_UE'!EY9301&gt;0,('5G_NR_raw_UE'!EY9301*'5G_NR_raw_UE'!EZ9301/1000000),"")</f>
        <v/>
      </c>
    </row>
    <row r="9302" spans="31:34">
      <c r="AE9302" t="str">
        <f>IF('5G_NR_raw_UE'!EP9302&gt;0,('5G_NR_raw_UE'!EP9302*'5G_NR_raw_UE'!EQ9302),"")</f>
        <v/>
      </c>
      <c r="AF9302" t="str">
        <f>IF('5G_NR_raw_UE'!ER9302&gt;0,('5G_NR_raw_UE'!ER9302*'5G_NR_raw_UE'!ES9302),"")</f>
        <v/>
      </c>
      <c r="AG9302" t="str">
        <f>IF('5G_NR_raw_UE'!EW9302&gt;0,('5G_NR_raw_UE'!EW9302*'5G_NR_raw_UE'!EX9302),"")</f>
        <v/>
      </c>
      <c r="AH9302" t="str">
        <f>IF('5G_NR_raw_UE'!EY9302&gt;0,('5G_NR_raw_UE'!EY9302*'5G_NR_raw_UE'!EZ9302/1000000),"")</f>
        <v/>
      </c>
    </row>
    <row r="9303" spans="31:34">
      <c r="AE9303" t="str">
        <f>IF('5G_NR_raw_UE'!EP9303&gt;0,('5G_NR_raw_UE'!EP9303*'5G_NR_raw_UE'!EQ9303),"")</f>
        <v/>
      </c>
      <c r="AF9303" t="str">
        <f>IF('5G_NR_raw_UE'!ER9303&gt;0,('5G_NR_raw_UE'!ER9303*'5G_NR_raw_UE'!ES9303),"")</f>
        <v/>
      </c>
      <c r="AG9303" t="str">
        <f>IF('5G_NR_raw_UE'!EW9303&gt;0,('5G_NR_raw_UE'!EW9303*'5G_NR_raw_UE'!EX9303),"")</f>
        <v/>
      </c>
      <c r="AH9303" t="str">
        <f>IF('5G_NR_raw_UE'!EY9303&gt;0,('5G_NR_raw_UE'!EY9303*'5G_NR_raw_UE'!EZ9303/1000000),"")</f>
        <v/>
      </c>
    </row>
    <row r="9304" spans="31:34">
      <c r="AE9304" t="str">
        <f>IF('5G_NR_raw_UE'!EP9304&gt;0,('5G_NR_raw_UE'!EP9304*'5G_NR_raw_UE'!EQ9304),"")</f>
        <v/>
      </c>
      <c r="AF9304" t="str">
        <f>IF('5G_NR_raw_UE'!ER9304&gt;0,('5G_NR_raw_UE'!ER9304*'5G_NR_raw_UE'!ES9304),"")</f>
        <v/>
      </c>
      <c r="AG9304" t="str">
        <f>IF('5G_NR_raw_UE'!EW9304&gt;0,('5G_NR_raw_UE'!EW9304*'5G_NR_raw_UE'!EX9304),"")</f>
        <v/>
      </c>
      <c r="AH9304" t="str">
        <f>IF('5G_NR_raw_UE'!EY9304&gt;0,('5G_NR_raw_UE'!EY9304*'5G_NR_raw_UE'!EZ9304/1000000),"")</f>
        <v/>
      </c>
    </row>
    <row r="9305" spans="31:34">
      <c r="AE9305" t="str">
        <f>IF('5G_NR_raw_UE'!EP9305&gt;0,('5G_NR_raw_UE'!EP9305*'5G_NR_raw_UE'!EQ9305),"")</f>
        <v/>
      </c>
      <c r="AF9305" t="str">
        <f>IF('5G_NR_raw_UE'!ER9305&gt;0,('5G_NR_raw_UE'!ER9305*'5G_NR_raw_UE'!ES9305),"")</f>
        <v/>
      </c>
      <c r="AG9305" t="str">
        <f>IF('5G_NR_raw_UE'!EW9305&gt;0,('5G_NR_raw_UE'!EW9305*'5G_NR_raw_UE'!EX9305),"")</f>
        <v/>
      </c>
      <c r="AH9305" t="str">
        <f>IF('5G_NR_raw_UE'!EY9305&gt;0,('5G_NR_raw_UE'!EY9305*'5G_NR_raw_UE'!EZ9305/1000000),"")</f>
        <v/>
      </c>
    </row>
    <row r="9306" spans="31:34">
      <c r="AE9306" t="str">
        <f>IF('5G_NR_raw_UE'!EP9306&gt;0,('5G_NR_raw_UE'!EP9306*'5G_NR_raw_UE'!EQ9306),"")</f>
        <v/>
      </c>
      <c r="AF9306" t="str">
        <f>IF('5G_NR_raw_UE'!ER9306&gt;0,('5G_NR_raw_UE'!ER9306*'5G_NR_raw_UE'!ES9306),"")</f>
        <v/>
      </c>
      <c r="AG9306" t="str">
        <f>IF('5G_NR_raw_UE'!EW9306&gt;0,('5G_NR_raw_UE'!EW9306*'5G_NR_raw_UE'!EX9306),"")</f>
        <v/>
      </c>
      <c r="AH9306" t="str">
        <f>IF('5G_NR_raw_UE'!EY9306&gt;0,('5G_NR_raw_UE'!EY9306*'5G_NR_raw_UE'!EZ9306/1000000),"")</f>
        <v/>
      </c>
    </row>
    <row r="9307" spans="31:34">
      <c r="AE9307" t="str">
        <f>IF('5G_NR_raw_UE'!EP9307&gt;0,('5G_NR_raw_UE'!EP9307*'5G_NR_raw_UE'!EQ9307),"")</f>
        <v/>
      </c>
      <c r="AF9307" t="str">
        <f>IF('5G_NR_raw_UE'!ER9307&gt;0,('5G_NR_raw_UE'!ER9307*'5G_NR_raw_UE'!ES9307),"")</f>
        <v/>
      </c>
      <c r="AG9307" t="str">
        <f>IF('5G_NR_raw_UE'!EW9307&gt;0,('5G_NR_raw_UE'!EW9307*'5G_NR_raw_UE'!EX9307),"")</f>
        <v/>
      </c>
      <c r="AH9307" t="str">
        <f>IF('5G_NR_raw_UE'!EY9307&gt;0,('5G_NR_raw_UE'!EY9307*'5G_NR_raw_UE'!EZ9307/1000000),"")</f>
        <v/>
      </c>
    </row>
    <row r="9308" spans="31:34">
      <c r="AE9308" t="str">
        <f>IF('5G_NR_raw_UE'!EP9308&gt;0,('5G_NR_raw_UE'!EP9308*'5G_NR_raw_UE'!EQ9308),"")</f>
        <v/>
      </c>
      <c r="AF9308" t="str">
        <f>IF('5G_NR_raw_UE'!ER9308&gt;0,('5G_NR_raw_UE'!ER9308*'5G_NR_raw_UE'!ES9308),"")</f>
        <v/>
      </c>
      <c r="AG9308" t="str">
        <f>IF('5G_NR_raw_UE'!EW9308&gt;0,('5G_NR_raw_UE'!EW9308*'5G_NR_raw_UE'!EX9308),"")</f>
        <v/>
      </c>
      <c r="AH9308" t="str">
        <f>IF('5G_NR_raw_UE'!EY9308&gt;0,('5G_NR_raw_UE'!EY9308*'5G_NR_raw_UE'!EZ9308/1000000),"")</f>
        <v/>
      </c>
    </row>
    <row r="9309" spans="31:34">
      <c r="AE9309" t="str">
        <f>IF('5G_NR_raw_UE'!EP9309&gt;0,('5G_NR_raw_UE'!EP9309*'5G_NR_raw_UE'!EQ9309),"")</f>
        <v/>
      </c>
      <c r="AF9309" t="str">
        <f>IF('5G_NR_raw_UE'!ER9309&gt;0,('5G_NR_raw_UE'!ER9309*'5G_NR_raw_UE'!ES9309),"")</f>
        <v/>
      </c>
      <c r="AG9309" t="str">
        <f>IF('5G_NR_raw_UE'!EW9309&gt;0,('5G_NR_raw_UE'!EW9309*'5G_NR_raw_UE'!EX9309),"")</f>
        <v/>
      </c>
      <c r="AH9309" t="str">
        <f>IF('5G_NR_raw_UE'!EY9309&gt;0,('5G_NR_raw_UE'!EY9309*'5G_NR_raw_UE'!EZ9309/1000000),"")</f>
        <v/>
      </c>
    </row>
    <row r="9310" spans="31:34">
      <c r="AE9310" t="str">
        <f>IF('5G_NR_raw_UE'!EP9310&gt;0,('5G_NR_raw_UE'!EP9310*'5G_NR_raw_UE'!EQ9310),"")</f>
        <v/>
      </c>
      <c r="AF9310" t="str">
        <f>IF('5G_NR_raw_UE'!ER9310&gt;0,('5G_NR_raw_UE'!ER9310*'5G_NR_raw_UE'!ES9310),"")</f>
        <v/>
      </c>
      <c r="AG9310" t="str">
        <f>IF('5G_NR_raw_UE'!EW9310&gt;0,('5G_NR_raw_UE'!EW9310*'5G_NR_raw_UE'!EX9310),"")</f>
        <v/>
      </c>
      <c r="AH9310" t="str">
        <f>IF('5G_NR_raw_UE'!EY9310&gt;0,('5G_NR_raw_UE'!EY9310*'5G_NR_raw_UE'!EZ9310/1000000),"")</f>
        <v/>
      </c>
    </row>
    <row r="9311" spans="31:34">
      <c r="AE9311" t="str">
        <f>IF('5G_NR_raw_UE'!EP9311&gt;0,('5G_NR_raw_UE'!EP9311*'5G_NR_raw_UE'!EQ9311),"")</f>
        <v/>
      </c>
      <c r="AF9311" t="str">
        <f>IF('5G_NR_raw_UE'!ER9311&gt;0,('5G_NR_raw_UE'!ER9311*'5G_NR_raw_UE'!ES9311),"")</f>
        <v/>
      </c>
      <c r="AG9311" t="str">
        <f>IF('5G_NR_raw_UE'!EW9311&gt;0,('5G_NR_raw_UE'!EW9311*'5G_NR_raw_UE'!EX9311),"")</f>
        <v/>
      </c>
      <c r="AH9311" t="str">
        <f>IF('5G_NR_raw_UE'!EY9311&gt;0,('5G_NR_raw_UE'!EY9311*'5G_NR_raw_UE'!EZ9311/1000000),"")</f>
        <v/>
      </c>
    </row>
    <row r="9312" spans="31:34">
      <c r="AE9312" t="str">
        <f>IF('5G_NR_raw_UE'!EP9312&gt;0,('5G_NR_raw_UE'!EP9312*'5G_NR_raw_UE'!EQ9312),"")</f>
        <v/>
      </c>
      <c r="AF9312" t="str">
        <f>IF('5G_NR_raw_UE'!ER9312&gt;0,('5G_NR_raw_UE'!ER9312*'5G_NR_raw_UE'!ES9312),"")</f>
        <v/>
      </c>
      <c r="AG9312" t="str">
        <f>IF('5G_NR_raw_UE'!EW9312&gt;0,('5G_NR_raw_UE'!EW9312*'5G_NR_raw_UE'!EX9312),"")</f>
        <v/>
      </c>
      <c r="AH9312" t="str">
        <f>IF('5G_NR_raw_UE'!EY9312&gt;0,('5G_NR_raw_UE'!EY9312*'5G_NR_raw_UE'!EZ9312/1000000),"")</f>
        <v/>
      </c>
    </row>
    <row r="9313" spans="31:34">
      <c r="AE9313" t="str">
        <f>IF('5G_NR_raw_UE'!EP9313&gt;0,('5G_NR_raw_UE'!EP9313*'5G_NR_raw_UE'!EQ9313),"")</f>
        <v/>
      </c>
      <c r="AF9313" t="str">
        <f>IF('5G_NR_raw_UE'!ER9313&gt;0,('5G_NR_raw_UE'!ER9313*'5G_NR_raw_UE'!ES9313),"")</f>
        <v/>
      </c>
      <c r="AG9313" t="str">
        <f>IF('5G_NR_raw_UE'!EW9313&gt;0,('5G_NR_raw_UE'!EW9313*'5G_NR_raw_UE'!EX9313),"")</f>
        <v/>
      </c>
      <c r="AH9313" t="str">
        <f>IF('5G_NR_raw_UE'!EY9313&gt;0,('5G_NR_raw_UE'!EY9313*'5G_NR_raw_UE'!EZ9313/1000000),"")</f>
        <v/>
      </c>
    </row>
    <row r="9314" spans="31:34">
      <c r="AE9314" t="str">
        <f>IF('5G_NR_raw_UE'!EP9314&gt;0,('5G_NR_raw_UE'!EP9314*'5G_NR_raw_UE'!EQ9314),"")</f>
        <v/>
      </c>
      <c r="AF9314" t="str">
        <f>IF('5G_NR_raw_UE'!ER9314&gt;0,('5G_NR_raw_UE'!ER9314*'5G_NR_raw_UE'!ES9314),"")</f>
        <v/>
      </c>
      <c r="AG9314" t="str">
        <f>IF('5G_NR_raw_UE'!EW9314&gt;0,('5G_NR_raw_UE'!EW9314*'5G_NR_raw_UE'!EX9314),"")</f>
        <v/>
      </c>
      <c r="AH9314" t="str">
        <f>IF('5G_NR_raw_UE'!EY9314&gt;0,('5G_NR_raw_UE'!EY9314*'5G_NR_raw_UE'!EZ9314/1000000),"")</f>
        <v/>
      </c>
    </row>
    <row r="9315" spans="31:34">
      <c r="AE9315" t="str">
        <f>IF('5G_NR_raw_UE'!EP9315&gt;0,('5G_NR_raw_UE'!EP9315*'5G_NR_raw_UE'!EQ9315),"")</f>
        <v/>
      </c>
      <c r="AF9315" t="str">
        <f>IF('5G_NR_raw_UE'!ER9315&gt;0,('5G_NR_raw_UE'!ER9315*'5G_NR_raw_UE'!ES9315),"")</f>
        <v/>
      </c>
      <c r="AG9315" t="str">
        <f>IF('5G_NR_raw_UE'!EW9315&gt;0,('5G_NR_raw_UE'!EW9315*'5G_NR_raw_UE'!EX9315),"")</f>
        <v/>
      </c>
      <c r="AH9315" t="str">
        <f>IF('5G_NR_raw_UE'!EY9315&gt;0,('5G_NR_raw_UE'!EY9315*'5G_NR_raw_UE'!EZ9315/1000000),"")</f>
        <v/>
      </c>
    </row>
    <row r="9316" spans="31:34">
      <c r="AE9316" t="str">
        <f>IF('5G_NR_raw_UE'!EP9316&gt;0,('5G_NR_raw_UE'!EP9316*'5G_NR_raw_UE'!EQ9316),"")</f>
        <v/>
      </c>
      <c r="AF9316" t="str">
        <f>IF('5G_NR_raw_UE'!ER9316&gt;0,('5G_NR_raw_UE'!ER9316*'5G_NR_raw_UE'!ES9316),"")</f>
        <v/>
      </c>
      <c r="AG9316" t="str">
        <f>IF('5G_NR_raw_UE'!EW9316&gt;0,('5G_NR_raw_UE'!EW9316*'5G_NR_raw_UE'!EX9316),"")</f>
        <v/>
      </c>
      <c r="AH9316" t="str">
        <f>IF('5G_NR_raw_UE'!EY9316&gt;0,('5G_NR_raw_UE'!EY9316*'5G_NR_raw_UE'!EZ9316/1000000),"")</f>
        <v/>
      </c>
    </row>
    <row r="9317" spans="31:34">
      <c r="AE9317" t="str">
        <f>IF('5G_NR_raw_UE'!EP9317&gt;0,('5G_NR_raw_UE'!EP9317*'5G_NR_raw_UE'!EQ9317),"")</f>
        <v/>
      </c>
      <c r="AF9317" t="str">
        <f>IF('5G_NR_raw_UE'!ER9317&gt;0,('5G_NR_raw_UE'!ER9317*'5G_NR_raw_UE'!ES9317),"")</f>
        <v/>
      </c>
      <c r="AG9317" t="str">
        <f>IF('5G_NR_raw_UE'!EW9317&gt;0,('5G_NR_raw_UE'!EW9317*'5G_NR_raw_UE'!EX9317),"")</f>
        <v/>
      </c>
      <c r="AH9317" t="str">
        <f>IF('5G_NR_raw_UE'!EY9317&gt;0,('5G_NR_raw_UE'!EY9317*'5G_NR_raw_UE'!EZ9317/1000000),"")</f>
        <v/>
      </c>
    </row>
    <row r="9318" spans="31:34">
      <c r="AE9318" t="str">
        <f>IF('5G_NR_raw_UE'!EP9318&gt;0,('5G_NR_raw_UE'!EP9318*'5G_NR_raw_UE'!EQ9318),"")</f>
        <v/>
      </c>
      <c r="AF9318" t="str">
        <f>IF('5G_NR_raw_UE'!ER9318&gt;0,('5G_NR_raw_UE'!ER9318*'5G_NR_raw_UE'!ES9318),"")</f>
        <v/>
      </c>
      <c r="AG9318" t="str">
        <f>IF('5G_NR_raw_UE'!EW9318&gt;0,('5G_NR_raw_UE'!EW9318*'5G_NR_raw_UE'!EX9318),"")</f>
        <v/>
      </c>
      <c r="AH9318" t="str">
        <f>IF('5G_NR_raw_UE'!EY9318&gt;0,('5G_NR_raw_UE'!EY9318*'5G_NR_raw_UE'!EZ9318/1000000),"")</f>
        <v/>
      </c>
    </row>
    <row r="9319" spans="31:34">
      <c r="AE9319" t="str">
        <f>IF('5G_NR_raw_UE'!EP9319&gt;0,('5G_NR_raw_UE'!EP9319*'5G_NR_raw_UE'!EQ9319),"")</f>
        <v/>
      </c>
      <c r="AF9319" t="str">
        <f>IF('5G_NR_raw_UE'!ER9319&gt;0,('5G_NR_raw_UE'!ER9319*'5G_NR_raw_UE'!ES9319),"")</f>
        <v/>
      </c>
      <c r="AG9319" t="str">
        <f>IF('5G_NR_raw_UE'!EW9319&gt;0,('5G_NR_raw_UE'!EW9319*'5G_NR_raw_UE'!EX9319),"")</f>
        <v/>
      </c>
      <c r="AH9319" t="str">
        <f>IF('5G_NR_raw_UE'!EY9319&gt;0,('5G_NR_raw_UE'!EY9319*'5G_NR_raw_UE'!EZ9319/1000000),"")</f>
        <v/>
      </c>
    </row>
    <row r="9320" spans="31:34">
      <c r="AE9320" t="str">
        <f>IF('5G_NR_raw_UE'!EP9320&gt;0,('5G_NR_raw_UE'!EP9320*'5G_NR_raw_UE'!EQ9320),"")</f>
        <v/>
      </c>
      <c r="AF9320" t="str">
        <f>IF('5G_NR_raw_UE'!ER9320&gt;0,('5G_NR_raw_UE'!ER9320*'5G_NR_raw_UE'!ES9320),"")</f>
        <v/>
      </c>
      <c r="AG9320" t="str">
        <f>IF('5G_NR_raw_UE'!EW9320&gt;0,('5G_NR_raw_UE'!EW9320*'5G_NR_raw_UE'!EX9320),"")</f>
        <v/>
      </c>
      <c r="AH9320" t="str">
        <f>IF('5G_NR_raw_UE'!EY9320&gt;0,('5G_NR_raw_UE'!EY9320*'5G_NR_raw_UE'!EZ9320/1000000),"")</f>
        <v/>
      </c>
    </row>
    <row r="9321" spans="31:34">
      <c r="AE9321" t="str">
        <f>IF('5G_NR_raw_UE'!EP9321&gt;0,('5G_NR_raw_UE'!EP9321*'5G_NR_raw_UE'!EQ9321),"")</f>
        <v/>
      </c>
      <c r="AF9321" t="str">
        <f>IF('5G_NR_raw_UE'!ER9321&gt;0,('5G_NR_raw_UE'!ER9321*'5G_NR_raw_UE'!ES9321),"")</f>
        <v/>
      </c>
      <c r="AG9321" t="str">
        <f>IF('5G_NR_raw_UE'!EW9321&gt;0,('5G_NR_raw_UE'!EW9321*'5G_NR_raw_UE'!EX9321),"")</f>
        <v/>
      </c>
      <c r="AH9321" t="str">
        <f>IF('5G_NR_raw_UE'!EY9321&gt;0,('5G_NR_raw_UE'!EY9321*'5G_NR_raw_UE'!EZ9321/1000000),"")</f>
        <v/>
      </c>
    </row>
    <row r="9322" spans="31:34">
      <c r="AE9322" t="str">
        <f>IF('5G_NR_raw_UE'!EP9322&gt;0,('5G_NR_raw_UE'!EP9322*'5G_NR_raw_UE'!EQ9322),"")</f>
        <v/>
      </c>
      <c r="AF9322" t="str">
        <f>IF('5G_NR_raw_UE'!ER9322&gt;0,('5G_NR_raw_UE'!ER9322*'5G_NR_raw_UE'!ES9322),"")</f>
        <v/>
      </c>
      <c r="AG9322" t="str">
        <f>IF('5G_NR_raw_UE'!EW9322&gt;0,('5G_NR_raw_UE'!EW9322*'5G_NR_raw_UE'!EX9322),"")</f>
        <v/>
      </c>
      <c r="AH9322" t="str">
        <f>IF('5G_NR_raw_UE'!EY9322&gt;0,('5G_NR_raw_UE'!EY9322*'5G_NR_raw_UE'!EZ9322/1000000),"")</f>
        <v/>
      </c>
    </row>
    <row r="9323" spans="31:34">
      <c r="AE9323" t="str">
        <f>IF('5G_NR_raw_UE'!EP9323&gt;0,('5G_NR_raw_UE'!EP9323*'5G_NR_raw_UE'!EQ9323),"")</f>
        <v/>
      </c>
      <c r="AF9323" t="str">
        <f>IF('5G_NR_raw_UE'!ER9323&gt;0,('5G_NR_raw_UE'!ER9323*'5G_NR_raw_UE'!ES9323),"")</f>
        <v/>
      </c>
      <c r="AG9323" t="str">
        <f>IF('5G_NR_raw_UE'!EW9323&gt;0,('5G_NR_raw_UE'!EW9323*'5G_NR_raw_UE'!EX9323),"")</f>
        <v/>
      </c>
      <c r="AH9323" t="str">
        <f>IF('5G_NR_raw_UE'!EY9323&gt;0,('5G_NR_raw_UE'!EY9323*'5G_NR_raw_UE'!EZ9323/1000000),"")</f>
        <v/>
      </c>
    </row>
    <row r="9324" spans="31:34">
      <c r="AE9324" t="str">
        <f>IF('5G_NR_raw_UE'!EP9324&gt;0,('5G_NR_raw_UE'!EP9324*'5G_NR_raw_UE'!EQ9324),"")</f>
        <v/>
      </c>
      <c r="AF9324" t="str">
        <f>IF('5G_NR_raw_UE'!ER9324&gt;0,('5G_NR_raw_UE'!ER9324*'5G_NR_raw_UE'!ES9324),"")</f>
        <v/>
      </c>
      <c r="AG9324" t="str">
        <f>IF('5G_NR_raw_UE'!EW9324&gt;0,('5G_NR_raw_UE'!EW9324*'5G_NR_raw_UE'!EX9324),"")</f>
        <v/>
      </c>
      <c r="AH9324" t="str">
        <f>IF('5G_NR_raw_UE'!EY9324&gt;0,('5G_NR_raw_UE'!EY9324*'5G_NR_raw_UE'!EZ9324/1000000),"")</f>
        <v/>
      </c>
    </row>
    <row r="9325" spans="31:34">
      <c r="AE9325" t="str">
        <f>IF('5G_NR_raw_UE'!EP9325&gt;0,('5G_NR_raw_UE'!EP9325*'5G_NR_raw_UE'!EQ9325),"")</f>
        <v/>
      </c>
      <c r="AF9325" t="str">
        <f>IF('5G_NR_raw_UE'!ER9325&gt;0,('5G_NR_raw_UE'!ER9325*'5G_NR_raw_UE'!ES9325),"")</f>
        <v/>
      </c>
      <c r="AG9325" t="str">
        <f>IF('5G_NR_raw_UE'!EW9325&gt;0,('5G_NR_raw_UE'!EW9325*'5G_NR_raw_UE'!EX9325),"")</f>
        <v/>
      </c>
      <c r="AH9325" t="str">
        <f>IF('5G_NR_raw_UE'!EY9325&gt;0,('5G_NR_raw_UE'!EY9325*'5G_NR_raw_UE'!EZ9325/1000000),"")</f>
        <v/>
      </c>
    </row>
    <row r="9326" spans="31:34">
      <c r="AE9326" t="str">
        <f>IF('5G_NR_raw_UE'!EP9326&gt;0,('5G_NR_raw_UE'!EP9326*'5G_NR_raw_UE'!EQ9326),"")</f>
        <v/>
      </c>
      <c r="AF9326" t="str">
        <f>IF('5G_NR_raw_UE'!ER9326&gt;0,('5G_NR_raw_UE'!ER9326*'5G_NR_raw_UE'!ES9326),"")</f>
        <v/>
      </c>
      <c r="AG9326" t="str">
        <f>IF('5G_NR_raw_UE'!EW9326&gt;0,('5G_NR_raw_UE'!EW9326*'5G_NR_raw_UE'!EX9326),"")</f>
        <v/>
      </c>
      <c r="AH9326" t="str">
        <f>IF('5G_NR_raw_UE'!EY9326&gt;0,('5G_NR_raw_UE'!EY9326*'5G_NR_raw_UE'!EZ9326/1000000),"")</f>
        <v/>
      </c>
    </row>
    <row r="9327" spans="31:34">
      <c r="AE9327" t="str">
        <f>IF('5G_NR_raw_UE'!EP9327&gt;0,('5G_NR_raw_UE'!EP9327*'5G_NR_raw_UE'!EQ9327),"")</f>
        <v/>
      </c>
      <c r="AF9327" t="str">
        <f>IF('5G_NR_raw_UE'!ER9327&gt;0,('5G_NR_raw_UE'!ER9327*'5G_NR_raw_UE'!ES9327),"")</f>
        <v/>
      </c>
      <c r="AG9327" t="str">
        <f>IF('5G_NR_raw_UE'!EW9327&gt;0,('5G_NR_raw_UE'!EW9327*'5G_NR_raw_UE'!EX9327),"")</f>
        <v/>
      </c>
      <c r="AH9327" t="str">
        <f>IF('5G_NR_raw_UE'!EY9327&gt;0,('5G_NR_raw_UE'!EY9327*'5G_NR_raw_UE'!EZ9327/1000000),"")</f>
        <v/>
      </c>
    </row>
    <row r="9328" spans="31:34">
      <c r="AE9328" t="str">
        <f>IF('5G_NR_raw_UE'!EP9328&gt;0,('5G_NR_raw_UE'!EP9328*'5G_NR_raw_UE'!EQ9328),"")</f>
        <v/>
      </c>
      <c r="AF9328" t="str">
        <f>IF('5G_NR_raw_UE'!ER9328&gt;0,('5G_NR_raw_UE'!ER9328*'5G_NR_raw_UE'!ES9328),"")</f>
        <v/>
      </c>
      <c r="AG9328" t="str">
        <f>IF('5G_NR_raw_UE'!EW9328&gt;0,('5G_NR_raw_UE'!EW9328*'5G_NR_raw_UE'!EX9328),"")</f>
        <v/>
      </c>
      <c r="AH9328" t="str">
        <f>IF('5G_NR_raw_UE'!EY9328&gt;0,('5G_NR_raw_UE'!EY9328*'5G_NR_raw_UE'!EZ9328/1000000),"")</f>
        <v/>
      </c>
    </row>
    <row r="9329" spans="31:34">
      <c r="AE9329" t="str">
        <f>IF('5G_NR_raw_UE'!EP9329&gt;0,('5G_NR_raw_UE'!EP9329*'5G_NR_raw_UE'!EQ9329),"")</f>
        <v/>
      </c>
      <c r="AF9329" t="str">
        <f>IF('5G_NR_raw_UE'!ER9329&gt;0,('5G_NR_raw_UE'!ER9329*'5G_NR_raw_UE'!ES9329),"")</f>
        <v/>
      </c>
      <c r="AG9329" t="str">
        <f>IF('5G_NR_raw_UE'!EW9329&gt;0,('5G_NR_raw_UE'!EW9329*'5G_NR_raw_UE'!EX9329),"")</f>
        <v/>
      </c>
      <c r="AH9329" t="str">
        <f>IF('5G_NR_raw_UE'!EY9329&gt;0,('5G_NR_raw_UE'!EY9329*'5G_NR_raw_UE'!EZ9329/1000000),"")</f>
        <v/>
      </c>
    </row>
    <row r="9330" spans="31:34">
      <c r="AE9330" t="str">
        <f>IF('5G_NR_raw_UE'!EP9330&gt;0,('5G_NR_raw_UE'!EP9330*'5G_NR_raw_UE'!EQ9330),"")</f>
        <v/>
      </c>
      <c r="AF9330" t="str">
        <f>IF('5G_NR_raw_UE'!ER9330&gt;0,('5G_NR_raw_UE'!ER9330*'5G_NR_raw_UE'!ES9330),"")</f>
        <v/>
      </c>
      <c r="AG9330" t="str">
        <f>IF('5G_NR_raw_UE'!EW9330&gt;0,('5G_NR_raw_UE'!EW9330*'5G_NR_raw_UE'!EX9330),"")</f>
        <v/>
      </c>
      <c r="AH9330" t="str">
        <f>IF('5G_NR_raw_UE'!EY9330&gt;0,('5G_NR_raw_UE'!EY9330*'5G_NR_raw_UE'!EZ9330/1000000),"")</f>
        <v/>
      </c>
    </row>
    <row r="9331" spans="31:34">
      <c r="AE9331" t="str">
        <f>IF('5G_NR_raw_UE'!EP9331&gt;0,('5G_NR_raw_UE'!EP9331*'5G_NR_raw_UE'!EQ9331),"")</f>
        <v/>
      </c>
      <c r="AF9331" t="str">
        <f>IF('5G_NR_raw_UE'!ER9331&gt;0,('5G_NR_raw_UE'!ER9331*'5G_NR_raw_UE'!ES9331),"")</f>
        <v/>
      </c>
      <c r="AG9331" t="str">
        <f>IF('5G_NR_raw_UE'!EW9331&gt;0,('5G_NR_raw_UE'!EW9331*'5G_NR_raw_UE'!EX9331),"")</f>
        <v/>
      </c>
      <c r="AH9331" t="str">
        <f>IF('5G_NR_raw_UE'!EY9331&gt;0,('5G_NR_raw_UE'!EY9331*'5G_NR_raw_UE'!EZ9331/1000000),"")</f>
        <v/>
      </c>
    </row>
    <row r="9332" spans="31:34">
      <c r="AE9332" t="str">
        <f>IF('5G_NR_raw_UE'!EP9332&gt;0,('5G_NR_raw_UE'!EP9332*'5G_NR_raw_UE'!EQ9332),"")</f>
        <v/>
      </c>
      <c r="AF9332" t="str">
        <f>IF('5G_NR_raw_UE'!ER9332&gt;0,('5G_NR_raw_UE'!ER9332*'5G_NR_raw_UE'!ES9332),"")</f>
        <v/>
      </c>
      <c r="AG9332" t="str">
        <f>IF('5G_NR_raw_UE'!EW9332&gt;0,('5G_NR_raw_UE'!EW9332*'5G_NR_raw_UE'!EX9332),"")</f>
        <v/>
      </c>
      <c r="AH9332" t="str">
        <f>IF('5G_NR_raw_UE'!EY9332&gt;0,('5G_NR_raw_UE'!EY9332*'5G_NR_raw_UE'!EZ9332/1000000),"")</f>
        <v/>
      </c>
    </row>
    <row r="9333" spans="31:34">
      <c r="AE9333" t="str">
        <f>IF('5G_NR_raw_UE'!EP9333&gt;0,('5G_NR_raw_UE'!EP9333*'5G_NR_raw_UE'!EQ9333),"")</f>
        <v/>
      </c>
      <c r="AF9333" t="str">
        <f>IF('5G_NR_raw_UE'!ER9333&gt;0,('5G_NR_raw_UE'!ER9333*'5G_NR_raw_UE'!ES9333),"")</f>
        <v/>
      </c>
      <c r="AG9333" t="str">
        <f>IF('5G_NR_raw_UE'!EW9333&gt;0,('5G_NR_raw_UE'!EW9333*'5G_NR_raw_UE'!EX9333),"")</f>
        <v/>
      </c>
      <c r="AH9333" t="str">
        <f>IF('5G_NR_raw_UE'!EY9333&gt;0,('5G_NR_raw_UE'!EY9333*'5G_NR_raw_UE'!EZ9333/1000000),"")</f>
        <v/>
      </c>
    </row>
    <row r="9334" spans="31:34">
      <c r="AE9334" t="str">
        <f>IF('5G_NR_raw_UE'!EP9334&gt;0,('5G_NR_raw_UE'!EP9334*'5G_NR_raw_UE'!EQ9334),"")</f>
        <v/>
      </c>
      <c r="AF9334" t="str">
        <f>IF('5G_NR_raw_UE'!ER9334&gt;0,('5G_NR_raw_UE'!ER9334*'5G_NR_raw_UE'!ES9334),"")</f>
        <v/>
      </c>
      <c r="AG9334" t="str">
        <f>IF('5G_NR_raw_UE'!EW9334&gt;0,('5G_NR_raw_UE'!EW9334*'5G_NR_raw_UE'!EX9334),"")</f>
        <v/>
      </c>
      <c r="AH9334" t="str">
        <f>IF('5G_NR_raw_UE'!EY9334&gt;0,('5G_NR_raw_UE'!EY9334*'5G_NR_raw_UE'!EZ9334/1000000),"")</f>
        <v/>
      </c>
    </row>
    <row r="9335" spans="31:34">
      <c r="AE9335" t="str">
        <f>IF('5G_NR_raw_UE'!EP9335&gt;0,('5G_NR_raw_UE'!EP9335*'5G_NR_raw_UE'!EQ9335),"")</f>
        <v/>
      </c>
      <c r="AF9335" t="str">
        <f>IF('5G_NR_raw_UE'!ER9335&gt;0,('5G_NR_raw_UE'!ER9335*'5G_NR_raw_UE'!ES9335),"")</f>
        <v/>
      </c>
      <c r="AG9335" t="str">
        <f>IF('5G_NR_raw_UE'!EW9335&gt;0,('5G_NR_raw_UE'!EW9335*'5G_NR_raw_UE'!EX9335),"")</f>
        <v/>
      </c>
      <c r="AH9335" t="str">
        <f>IF('5G_NR_raw_UE'!EY9335&gt;0,('5G_NR_raw_UE'!EY9335*'5G_NR_raw_UE'!EZ9335/1000000),"")</f>
        <v/>
      </c>
    </row>
    <row r="9336" spans="31:34">
      <c r="AE9336" t="str">
        <f>IF('5G_NR_raw_UE'!EP9336&gt;0,('5G_NR_raw_UE'!EP9336*'5G_NR_raw_UE'!EQ9336),"")</f>
        <v/>
      </c>
      <c r="AF9336" t="str">
        <f>IF('5G_NR_raw_UE'!ER9336&gt;0,('5G_NR_raw_UE'!ER9336*'5G_NR_raw_UE'!ES9336),"")</f>
        <v/>
      </c>
      <c r="AG9336" t="str">
        <f>IF('5G_NR_raw_UE'!EW9336&gt;0,('5G_NR_raw_UE'!EW9336*'5G_NR_raw_UE'!EX9336),"")</f>
        <v/>
      </c>
      <c r="AH9336" t="str">
        <f>IF('5G_NR_raw_UE'!EY9336&gt;0,('5G_NR_raw_UE'!EY9336*'5G_NR_raw_UE'!EZ9336/1000000),"")</f>
        <v/>
      </c>
    </row>
    <row r="9337" spans="31:34">
      <c r="AE9337" t="str">
        <f>IF('5G_NR_raw_UE'!EP9337&gt;0,('5G_NR_raw_UE'!EP9337*'5G_NR_raw_UE'!EQ9337),"")</f>
        <v/>
      </c>
      <c r="AF9337" t="str">
        <f>IF('5G_NR_raw_UE'!ER9337&gt;0,('5G_NR_raw_UE'!ER9337*'5G_NR_raw_UE'!ES9337),"")</f>
        <v/>
      </c>
      <c r="AG9337" t="str">
        <f>IF('5G_NR_raw_UE'!EW9337&gt;0,('5G_NR_raw_UE'!EW9337*'5G_NR_raw_UE'!EX9337),"")</f>
        <v/>
      </c>
      <c r="AH9337" t="str">
        <f>IF('5G_NR_raw_UE'!EY9337&gt;0,('5G_NR_raw_UE'!EY9337*'5G_NR_raw_UE'!EZ9337/1000000),"")</f>
        <v/>
      </c>
    </row>
    <row r="9338" spans="31:34">
      <c r="AE9338" t="str">
        <f>IF('5G_NR_raw_UE'!EP9338&gt;0,('5G_NR_raw_UE'!EP9338*'5G_NR_raw_UE'!EQ9338),"")</f>
        <v/>
      </c>
      <c r="AF9338" t="str">
        <f>IF('5G_NR_raw_UE'!ER9338&gt;0,('5G_NR_raw_UE'!ER9338*'5G_NR_raw_UE'!ES9338),"")</f>
        <v/>
      </c>
      <c r="AG9338" t="str">
        <f>IF('5G_NR_raw_UE'!EW9338&gt;0,('5G_NR_raw_UE'!EW9338*'5G_NR_raw_UE'!EX9338),"")</f>
        <v/>
      </c>
      <c r="AH9338" t="str">
        <f>IF('5G_NR_raw_UE'!EY9338&gt;0,('5G_NR_raw_UE'!EY9338*'5G_NR_raw_UE'!EZ9338/1000000),"")</f>
        <v/>
      </c>
    </row>
    <row r="9339" spans="31:34">
      <c r="AE9339" t="str">
        <f>IF('5G_NR_raw_UE'!EP9339&gt;0,('5G_NR_raw_UE'!EP9339*'5G_NR_raw_UE'!EQ9339),"")</f>
        <v/>
      </c>
      <c r="AF9339" t="str">
        <f>IF('5G_NR_raw_UE'!ER9339&gt;0,('5G_NR_raw_UE'!ER9339*'5G_NR_raw_UE'!ES9339),"")</f>
        <v/>
      </c>
      <c r="AG9339" t="str">
        <f>IF('5G_NR_raw_UE'!EW9339&gt;0,('5G_NR_raw_UE'!EW9339*'5G_NR_raw_UE'!EX9339),"")</f>
        <v/>
      </c>
      <c r="AH9339" t="str">
        <f>IF('5G_NR_raw_UE'!EY9339&gt;0,('5G_NR_raw_UE'!EY9339*'5G_NR_raw_UE'!EZ9339/1000000),"")</f>
        <v/>
      </c>
    </row>
    <row r="9340" spans="31:34">
      <c r="AE9340" t="str">
        <f>IF('5G_NR_raw_UE'!EP9340&gt;0,('5G_NR_raw_UE'!EP9340*'5G_NR_raw_UE'!EQ9340),"")</f>
        <v/>
      </c>
      <c r="AF9340" t="str">
        <f>IF('5G_NR_raw_UE'!ER9340&gt;0,('5G_NR_raw_UE'!ER9340*'5G_NR_raw_UE'!ES9340),"")</f>
        <v/>
      </c>
      <c r="AG9340" t="str">
        <f>IF('5G_NR_raw_UE'!EW9340&gt;0,('5G_NR_raw_UE'!EW9340*'5G_NR_raw_UE'!EX9340),"")</f>
        <v/>
      </c>
      <c r="AH9340" t="str">
        <f>IF('5G_NR_raw_UE'!EY9340&gt;0,('5G_NR_raw_UE'!EY9340*'5G_NR_raw_UE'!EZ9340/1000000),"")</f>
        <v/>
      </c>
    </row>
    <row r="9341" spans="31:34">
      <c r="AE9341" t="str">
        <f>IF('5G_NR_raw_UE'!EP9341&gt;0,('5G_NR_raw_UE'!EP9341*'5G_NR_raw_UE'!EQ9341),"")</f>
        <v/>
      </c>
      <c r="AF9341" t="str">
        <f>IF('5G_NR_raw_UE'!ER9341&gt;0,('5G_NR_raw_UE'!ER9341*'5G_NR_raw_UE'!ES9341),"")</f>
        <v/>
      </c>
      <c r="AG9341" t="str">
        <f>IF('5G_NR_raw_UE'!EW9341&gt;0,('5G_NR_raw_UE'!EW9341*'5G_NR_raw_UE'!EX9341),"")</f>
        <v/>
      </c>
      <c r="AH9341" t="str">
        <f>IF('5G_NR_raw_UE'!EY9341&gt;0,('5G_NR_raw_UE'!EY9341*'5G_NR_raw_UE'!EZ9341/1000000),"")</f>
        <v/>
      </c>
    </row>
    <row r="9342" spans="31:34">
      <c r="AE9342" t="str">
        <f>IF('5G_NR_raw_UE'!EP9342&gt;0,('5G_NR_raw_UE'!EP9342*'5G_NR_raw_UE'!EQ9342),"")</f>
        <v/>
      </c>
      <c r="AF9342" t="str">
        <f>IF('5G_NR_raw_UE'!ER9342&gt;0,('5G_NR_raw_UE'!ER9342*'5G_NR_raw_UE'!ES9342),"")</f>
        <v/>
      </c>
      <c r="AG9342" t="str">
        <f>IF('5G_NR_raw_UE'!EW9342&gt;0,('5G_NR_raw_UE'!EW9342*'5G_NR_raw_UE'!EX9342),"")</f>
        <v/>
      </c>
      <c r="AH9342" t="str">
        <f>IF('5G_NR_raw_UE'!EY9342&gt;0,('5G_NR_raw_UE'!EY9342*'5G_NR_raw_UE'!EZ9342/1000000),"")</f>
        <v/>
      </c>
    </row>
    <row r="9343" spans="31:34">
      <c r="AE9343" t="str">
        <f>IF('5G_NR_raw_UE'!EP9343&gt;0,('5G_NR_raw_UE'!EP9343*'5G_NR_raw_UE'!EQ9343),"")</f>
        <v/>
      </c>
      <c r="AF9343" t="str">
        <f>IF('5G_NR_raw_UE'!ER9343&gt;0,('5G_NR_raw_UE'!ER9343*'5G_NR_raw_UE'!ES9343),"")</f>
        <v/>
      </c>
      <c r="AG9343" t="str">
        <f>IF('5G_NR_raw_UE'!EW9343&gt;0,('5G_NR_raw_UE'!EW9343*'5G_NR_raw_UE'!EX9343),"")</f>
        <v/>
      </c>
      <c r="AH9343" t="str">
        <f>IF('5G_NR_raw_UE'!EY9343&gt;0,('5G_NR_raw_UE'!EY9343*'5G_NR_raw_UE'!EZ9343/1000000),"")</f>
        <v/>
      </c>
    </row>
    <row r="9344" spans="31:34">
      <c r="AE9344" t="str">
        <f>IF('5G_NR_raw_UE'!EP9344&gt;0,('5G_NR_raw_UE'!EP9344*'5G_NR_raw_UE'!EQ9344),"")</f>
        <v/>
      </c>
      <c r="AF9344" t="str">
        <f>IF('5G_NR_raw_UE'!ER9344&gt;0,('5G_NR_raw_UE'!ER9344*'5G_NR_raw_UE'!ES9344),"")</f>
        <v/>
      </c>
      <c r="AG9344" t="str">
        <f>IF('5G_NR_raw_UE'!EW9344&gt;0,('5G_NR_raw_UE'!EW9344*'5G_NR_raw_UE'!EX9344),"")</f>
        <v/>
      </c>
      <c r="AH9344" t="str">
        <f>IF('5G_NR_raw_UE'!EY9344&gt;0,('5G_NR_raw_UE'!EY9344*'5G_NR_raw_UE'!EZ9344/1000000),"")</f>
        <v/>
      </c>
    </row>
    <row r="9345" spans="31:34">
      <c r="AE9345" t="str">
        <f>IF('5G_NR_raw_UE'!EP9345&gt;0,('5G_NR_raw_UE'!EP9345*'5G_NR_raw_UE'!EQ9345),"")</f>
        <v/>
      </c>
      <c r="AF9345" t="str">
        <f>IF('5G_NR_raw_UE'!ER9345&gt;0,('5G_NR_raw_UE'!ER9345*'5G_NR_raw_UE'!ES9345),"")</f>
        <v/>
      </c>
      <c r="AG9345" t="str">
        <f>IF('5G_NR_raw_UE'!EW9345&gt;0,('5G_NR_raw_UE'!EW9345*'5G_NR_raw_UE'!EX9345),"")</f>
        <v/>
      </c>
      <c r="AH9345" t="str">
        <f>IF('5G_NR_raw_UE'!EY9345&gt;0,('5G_NR_raw_UE'!EY9345*'5G_NR_raw_UE'!EZ9345/1000000),"")</f>
        <v/>
      </c>
    </row>
    <row r="9346" spans="31:34">
      <c r="AE9346" t="str">
        <f>IF('5G_NR_raw_UE'!EP9346&gt;0,('5G_NR_raw_UE'!EP9346*'5G_NR_raw_UE'!EQ9346),"")</f>
        <v/>
      </c>
      <c r="AF9346" t="str">
        <f>IF('5G_NR_raw_UE'!ER9346&gt;0,('5G_NR_raw_UE'!ER9346*'5G_NR_raw_UE'!ES9346),"")</f>
        <v/>
      </c>
      <c r="AG9346" t="str">
        <f>IF('5G_NR_raw_UE'!EW9346&gt;0,('5G_NR_raw_UE'!EW9346*'5G_NR_raw_UE'!EX9346),"")</f>
        <v/>
      </c>
      <c r="AH9346" t="str">
        <f>IF('5G_NR_raw_UE'!EY9346&gt;0,('5G_NR_raw_UE'!EY9346*'5G_NR_raw_UE'!EZ9346/1000000),"")</f>
        <v/>
      </c>
    </row>
    <row r="9347" spans="31:34">
      <c r="AE9347" t="str">
        <f>IF('5G_NR_raw_UE'!EP9347&gt;0,('5G_NR_raw_UE'!EP9347*'5G_NR_raw_UE'!EQ9347),"")</f>
        <v/>
      </c>
      <c r="AF9347" t="str">
        <f>IF('5G_NR_raw_UE'!ER9347&gt;0,('5G_NR_raw_UE'!ER9347*'5G_NR_raw_UE'!ES9347),"")</f>
        <v/>
      </c>
      <c r="AG9347" t="str">
        <f>IF('5G_NR_raw_UE'!EW9347&gt;0,('5G_NR_raw_UE'!EW9347*'5G_NR_raw_UE'!EX9347),"")</f>
        <v/>
      </c>
      <c r="AH9347" t="str">
        <f>IF('5G_NR_raw_UE'!EY9347&gt;0,('5G_NR_raw_UE'!EY9347*'5G_NR_raw_UE'!EZ9347/1000000),"")</f>
        <v/>
      </c>
    </row>
    <row r="9348" spans="31:34">
      <c r="AE9348" t="str">
        <f>IF('5G_NR_raw_UE'!EP9348&gt;0,('5G_NR_raw_UE'!EP9348*'5G_NR_raw_UE'!EQ9348),"")</f>
        <v/>
      </c>
      <c r="AF9348" t="str">
        <f>IF('5G_NR_raw_UE'!ER9348&gt;0,('5G_NR_raw_UE'!ER9348*'5G_NR_raw_UE'!ES9348),"")</f>
        <v/>
      </c>
      <c r="AG9348" t="str">
        <f>IF('5G_NR_raw_UE'!EW9348&gt;0,('5G_NR_raw_UE'!EW9348*'5G_NR_raw_UE'!EX9348),"")</f>
        <v/>
      </c>
      <c r="AH9348" t="str">
        <f>IF('5G_NR_raw_UE'!EY9348&gt;0,('5G_NR_raw_UE'!EY9348*'5G_NR_raw_UE'!EZ9348/1000000),"")</f>
        <v/>
      </c>
    </row>
    <row r="9349" spans="31:34">
      <c r="AE9349" t="str">
        <f>IF('5G_NR_raw_UE'!EP9349&gt;0,('5G_NR_raw_UE'!EP9349*'5G_NR_raw_UE'!EQ9349),"")</f>
        <v/>
      </c>
      <c r="AF9349" t="str">
        <f>IF('5G_NR_raw_UE'!ER9349&gt;0,('5G_NR_raw_UE'!ER9349*'5G_NR_raw_UE'!ES9349),"")</f>
        <v/>
      </c>
      <c r="AG9349" t="str">
        <f>IF('5G_NR_raw_UE'!EW9349&gt;0,('5G_NR_raw_UE'!EW9349*'5G_NR_raw_UE'!EX9349),"")</f>
        <v/>
      </c>
      <c r="AH9349" t="str">
        <f>IF('5G_NR_raw_UE'!EY9349&gt;0,('5G_NR_raw_UE'!EY9349*'5G_NR_raw_UE'!EZ9349/1000000),"")</f>
        <v/>
      </c>
    </row>
    <row r="9350" spans="31:34">
      <c r="AE9350" t="str">
        <f>IF('5G_NR_raw_UE'!EP9350&gt;0,('5G_NR_raw_UE'!EP9350*'5G_NR_raw_UE'!EQ9350),"")</f>
        <v/>
      </c>
      <c r="AF9350" t="str">
        <f>IF('5G_NR_raw_UE'!ER9350&gt;0,('5G_NR_raw_UE'!ER9350*'5G_NR_raw_UE'!ES9350),"")</f>
        <v/>
      </c>
      <c r="AG9350" t="str">
        <f>IF('5G_NR_raw_UE'!EW9350&gt;0,('5G_NR_raw_UE'!EW9350*'5G_NR_raw_UE'!EX9350),"")</f>
        <v/>
      </c>
      <c r="AH9350" t="str">
        <f>IF('5G_NR_raw_UE'!EY9350&gt;0,('5G_NR_raw_UE'!EY9350*'5G_NR_raw_UE'!EZ9350/1000000),"")</f>
        <v/>
      </c>
    </row>
    <row r="9351" spans="31:34">
      <c r="AE9351" t="str">
        <f>IF('5G_NR_raw_UE'!EP9351&gt;0,('5G_NR_raw_UE'!EP9351*'5G_NR_raw_UE'!EQ9351),"")</f>
        <v/>
      </c>
      <c r="AF9351" t="str">
        <f>IF('5G_NR_raw_UE'!ER9351&gt;0,('5G_NR_raw_UE'!ER9351*'5G_NR_raw_UE'!ES9351),"")</f>
        <v/>
      </c>
      <c r="AG9351" t="str">
        <f>IF('5G_NR_raw_UE'!EW9351&gt;0,('5G_NR_raw_UE'!EW9351*'5G_NR_raw_UE'!EX9351),"")</f>
        <v/>
      </c>
      <c r="AH9351" t="str">
        <f>IF('5G_NR_raw_UE'!EY9351&gt;0,('5G_NR_raw_UE'!EY9351*'5G_NR_raw_UE'!EZ9351/1000000),"")</f>
        <v/>
      </c>
    </row>
    <row r="9352" spans="31:34">
      <c r="AE9352" t="str">
        <f>IF('5G_NR_raw_UE'!EP9352&gt;0,('5G_NR_raw_UE'!EP9352*'5G_NR_raw_UE'!EQ9352),"")</f>
        <v/>
      </c>
      <c r="AF9352" t="str">
        <f>IF('5G_NR_raw_UE'!ER9352&gt;0,('5G_NR_raw_UE'!ER9352*'5G_NR_raw_UE'!ES9352),"")</f>
        <v/>
      </c>
      <c r="AG9352" t="str">
        <f>IF('5G_NR_raw_UE'!EW9352&gt;0,('5G_NR_raw_UE'!EW9352*'5G_NR_raw_UE'!EX9352),"")</f>
        <v/>
      </c>
      <c r="AH9352" t="str">
        <f>IF('5G_NR_raw_UE'!EY9352&gt;0,('5G_NR_raw_UE'!EY9352*'5G_NR_raw_UE'!EZ9352/1000000),"")</f>
        <v/>
      </c>
    </row>
    <row r="9353" spans="31:34">
      <c r="AE9353" t="str">
        <f>IF('5G_NR_raw_UE'!EP9353&gt;0,('5G_NR_raw_UE'!EP9353*'5G_NR_raw_UE'!EQ9353),"")</f>
        <v/>
      </c>
      <c r="AF9353" t="str">
        <f>IF('5G_NR_raw_UE'!ER9353&gt;0,('5G_NR_raw_UE'!ER9353*'5G_NR_raw_UE'!ES9353),"")</f>
        <v/>
      </c>
      <c r="AG9353" t="str">
        <f>IF('5G_NR_raw_UE'!EW9353&gt;0,('5G_NR_raw_UE'!EW9353*'5G_NR_raw_UE'!EX9353),"")</f>
        <v/>
      </c>
      <c r="AH9353" t="str">
        <f>IF('5G_NR_raw_UE'!EY9353&gt;0,('5G_NR_raw_UE'!EY9353*'5G_NR_raw_UE'!EZ9353/1000000),"")</f>
        <v/>
      </c>
    </row>
    <row r="9354" spans="31:34">
      <c r="AE9354" t="str">
        <f>IF('5G_NR_raw_UE'!EP9354&gt;0,('5G_NR_raw_UE'!EP9354*'5G_NR_raw_UE'!EQ9354),"")</f>
        <v/>
      </c>
      <c r="AF9354" t="str">
        <f>IF('5G_NR_raw_UE'!ER9354&gt;0,('5G_NR_raw_UE'!ER9354*'5G_NR_raw_UE'!ES9354),"")</f>
        <v/>
      </c>
      <c r="AG9354" t="str">
        <f>IF('5G_NR_raw_UE'!EW9354&gt;0,('5G_NR_raw_UE'!EW9354*'5G_NR_raw_UE'!EX9354),"")</f>
        <v/>
      </c>
      <c r="AH9354" t="str">
        <f>IF('5G_NR_raw_UE'!EY9354&gt;0,('5G_NR_raw_UE'!EY9354*'5G_NR_raw_UE'!EZ9354/1000000),"")</f>
        <v/>
      </c>
    </row>
    <row r="9355" spans="31:34">
      <c r="AE9355" t="str">
        <f>IF('5G_NR_raw_UE'!EP9355&gt;0,('5G_NR_raw_UE'!EP9355*'5G_NR_raw_UE'!EQ9355),"")</f>
        <v/>
      </c>
      <c r="AF9355" t="str">
        <f>IF('5G_NR_raw_UE'!ER9355&gt;0,('5G_NR_raw_UE'!ER9355*'5G_NR_raw_UE'!ES9355),"")</f>
        <v/>
      </c>
      <c r="AG9355" t="str">
        <f>IF('5G_NR_raw_UE'!EW9355&gt;0,('5G_NR_raw_UE'!EW9355*'5G_NR_raw_UE'!EX9355),"")</f>
        <v/>
      </c>
      <c r="AH9355" t="str">
        <f>IF('5G_NR_raw_UE'!EY9355&gt;0,('5G_NR_raw_UE'!EY9355*'5G_NR_raw_UE'!EZ9355/1000000),"")</f>
        <v/>
      </c>
    </row>
    <row r="9356" spans="31:34">
      <c r="AE9356" t="str">
        <f>IF('5G_NR_raw_UE'!EP9356&gt;0,('5G_NR_raw_UE'!EP9356*'5G_NR_raw_UE'!EQ9356),"")</f>
        <v/>
      </c>
      <c r="AF9356" t="str">
        <f>IF('5G_NR_raw_UE'!ER9356&gt;0,('5G_NR_raw_UE'!ER9356*'5G_NR_raw_UE'!ES9356),"")</f>
        <v/>
      </c>
      <c r="AG9356" t="str">
        <f>IF('5G_NR_raw_UE'!EW9356&gt;0,('5G_NR_raw_UE'!EW9356*'5G_NR_raw_UE'!EX9356),"")</f>
        <v/>
      </c>
      <c r="AH9356" t="str">
        <f>IF('5G_NR_raw_UE'!EY9356&gt;0,('5G_NR_raw_UE'!EY9356*'5G_NR_raw_UE'!EZ9356/1000000),"")</f>
        <v/>
      </c>
    </row>
    <row r="9357" spans="31:34">
      <c r="AE9357" t="str">
        <f>IF('5G_NR_raw_UE'!EP9357&gt;0,('5G_NR_raw_UE'!EP9357*'5G_NR_raw_UE'!EQ9357),"")</f>
        <v/>
      </c>
      <c r="AF9357" t="str">
        <f>IF('5G_NR_raw_UE'!ER9357&gt;0,('5G_NR_raw_UE'!ER9357*'5G_NR_raw_UE'!ES9357),"")</f>
        <v/>
      </c>
      <c r="AG9357" t="str">
        <f>IF('5G_NR_raw_UE'!EW9357&gt;0,('5G_NR_raw_UE'!EW9357*'5G_NR_raw_UE'!EX9357),"")</f>
        <v/>
      </c>
      <c r="AH9357" t="str">
        <f>IF('5G_NR_raw_UE'!EY9357&gt;0,('5G_NR_raw_UE'!EY9357*'5G_NR_raw_UE'!EZ9357/1000000),"")</f>
        <v/>
      </c>
    </row>
    <row r="9358" spans="31:34">
      <c r="AE9358" t="str">
        <f>IF('5G_NR_raw_UE'!EP9358&gt;0,('5G_NR_raw_UE'!EP9358*'5G_NR_raw_UE'!EQ9358),"")</f>
        <v/>
      </c>
      <c r="AF9358" t="str">
        <f>IF('5G_NR_raw_UE'!ER9358&gt;0,('5G_NR_raw_UE'!ER9358*'5G_NR_raw_UE'!ES9358),"")</f>
        <v/>
      </c>
      <c r="AG9358" t="str">
        <f>IF('5G_NR_raw_UE'!EW9358&gt;0,('5G_NR_raw_UE'!EW9358*'5G_NR_raw_UE'!EX9358),"")</f>
        <v/>
      </c>
      <c r="AH9358" t="str">
        <f>IF('5G_NR_raw_UE'!EY9358&gt;0,('5G_NR_raw_UE'!EY9358*'5G_NR_raw_UE'!EZ9358/1000000),"")</f>
        <v/>
      </c>
    </row>
    <row r="9359" spans="31:34">
      <c r="AE9359" t="str">
        <f>IF('5G_NR_raw_UE'!EP9359&gt;0,('5G_NR_raw_UE'!EP9359*'5G_NR_raw_UE'!EQ9359),"")</f>
        <v/>
      </c>
      <c r="AF9359" t="str">
        <f>IF('5G_NR_raw_UE'!ER9359&gt;0,('5G_NR_raw_UE'!ER9359*'5G_NR_raw_UE'!ES9359),"")</f>
        <v/>
      </c>
      <c r="AG9359" t="str">
        <f>IF('5G_NR_raw_UE'!EW9359&gt;0,('5G_NR_raw_UE'!EW9359*'5G_NR_raw_UE'!EX9359),"")</f>
        <v/>
      </c>
      <c r="AH9359" t="str">
        <f>IF('5G_NR_raw_UE'!EY9359&gt;0,('5G_NR_raw_UE'!EY9359*'5G_NR_raw_UE'!EZ9359/1000000),"")</f>
        <v/>
      </c>
    </row>
    <row r="9360" spans="31:34">
      <c r="AE9360" t="str">
        <f>IF('5G_NR_raw_UE'!EP9360&gt;0,('5G_NR_raw_UE'!EP9360*'5G_NR_raw_UE'!EQ9360),"")</f>
        <v/>
      </c>
      <c r="AF9360" t="str">
        <f>IF('5G_NR_raw_UE'!ER9360&gt;0,('5G_NR_raw_UE'!ER9360*'5G_NR_raw_UE'!ES9360),"")</f>
        <v/>
      </c>
      <c r="AG9360" t="str">
        <f>IF('5G_NR_raw_UE'!EW9360&gt;0,('5G_NR_raw_UE'!EW9360*'5G_NR_raw_UE'!EX9360),"")</f>
        <v/>
      </c>
      <c r="AH9360" t="str">
        <f>IF('5G_NR_raw_UE'!EY9360&gt;0,('5G_NR_raw_UE'!EY9360*'5G_NR_raw_UE'!EZ9360/1000000),"")</f>
        <v/>
      </c>
    </row>
    <row r="9361" spans="31:34">
      <c r="AE9361" t="str">
        <f>IF('5G_NR_raw_UE'!EP9361&gt;0,('5G_NR_raw_UE'!EP9361*'5G_NR_raw_UE'!EQ9361),"")</f>
        <v/>
      </c>
      <c r="AF9361" t="str">
        <f>IF('5G_NR_raw_UE'!ER9361&gt;0,('5G_NR_raw_UE'!ER9361*'5G_NR_raw_UE'!ES9361),"")</f>
        <v/>
      </c>
      <c r="AG9361" t="str">
        <f>IF('5G_NR_raw_UE'!EW9361&gt;0,('5G_NR_raw_UE'!EW9361*'5G_NR_raw_UE'!EX9361),"")</f>
        <v/>
      </c>
      <c r="AH9361" t="str">
        <f>IF('5G_NR_raw_UE'!EY9361&gt;0,('5G_NR_raw_UE'!EY9361*'5G_NR_raw_UE'!EZ9361/1000000),"")</f>
        <v/>
      </c>
    </row>
    <row r="9362" spans="31:34">
      <c r="AE9362" t="str">
        <f>IF('5G_NR_raw_UE'!EP9362&gt;0,('5G_NR_raw_UE'!EP9362*'5G_NR_raw_UE'!EQ9362),"")</f>
        <v/>
      </c>
      <c r="AF9362" t="str">
        <f>IF('5G_NR_raw_UE'!ER9362&gt;0,('5G_NR_raw_UE'!ER9362*'5G_NR_raw_UE'!ES9362),"")</f>
        <v/>
      </c>
      <c r="AG9362" t="str">
        <f>IF('5G_NR_raw_UE'!EW9362&gt;0,('5G_NR_raw_UE'!EW9362*'5G_NR_raw_UE'!EX9362),"")</f>
        <v/>
      </c>
      <c r="AH9362" t="str">
        <f>IF('5G_NR_raw_UE'!EY9362&gt;0,('5G_NR_raw_UE'!EY9362*'5G_NR_raw_UE'!EZ9362/1000000),"")</f>
        <v/>
      </c>
    </row>
    <row r="9363" spans="31:34">
      <c r="AE9363" t="str">
        <f>IF('5G_NR_raw_UE'!EP9363&gt;0,('5G_NR_raw_UE'!EP9363*'5G_NR_raw_UE'!EQ9363),"")</f>
        <v/>
      </c>
      <c r="AF9363" t="str">
        <f>IF('5G_NR_raw_UE'!ER9363&gt;0,('5G_NR_raw_UE'!ER9363*'5G_NR_raw_UE'!ES9363),"")</f>
        <v/>
      </c>
      <c r="AG9363" t="str">
        <f>IF('5G_NR_raw_UE'!EW9363&gt;0,('5G_NR_raw_UE'!EW9363*'5G_NR_raw_UE'!EX9363),"")</f>
        <v/>
      </c>
      <c r="AH9363" t="str">
        <f>IF('5G_NR_raw_UE'!EY9363&gt;0,('5G_NR_raw_UE'!EY9363*'5G_NR_raw_UE'!EZ9363/1000000),"")</f>
        <v/>
      </c>
    </row>
    <row r="9364" spans="31:34">
      <c r="AE9364" t="str">
        <f>IF('5G_NR_raw_UE'!EP9364&gt;0,('5G_NR_raw_UE'!EP9364*'5G_NR_raw_UE'!EQ9364),"")</f>
        <v/>
      </c>
      <c r="AF9364" t="str">
        <f>IF('5G_NR_raw_UE'!ER9364&gt;0,('5G_NR_raw_UE'!ER9364*'5G_NR_raw_UE'!ES9364),"")</f>
        <v/>
      </c>
      <c r="AG9364" t="str">
        <f>IF('5G_NR_raw_UE'!EW9364&gt;0,('5G_NR_raw_UE'!EW9364*'5G_NR_raw_UE'!EX9364),"")</f>
        <v/>
      </c>
      <c r="AH9364" t="str">
        <f>IF('5G_NR_raw_UE'!EY9364&gt;0,('5G_NR_raw_UE'!EY9364*'5G_NR_raw_UE'!EZ9364/1000000),"")</f>
        <v/>
      </c>
    </row>
    <row r="9365" spans="31:34">
      <c r="AE9365" t="str">
        <f>IF('5G_NR_raw_UE'!EP9365&gt;0,('5G_NR_raw_UE'!EP9365*'5G_NR_raw_UE'!EQ9365),"")</f>
        <v/>
      </c>
      <c r="AF9365" t="str">
        <f>IF('5G_NR_raw_UE'!ER9365&gt;0,('5G_NR_raw_UE'!ER9365*'5G_NR_raw_UE'!ES9365),"")</f>
        <v/>
      </c>
      <c r="AG9365" t="str">
        <f>IF('5G_NR_raw_UE'!EW9365&gt;0,('5G_NR_raw_UE'!EW9365*'5G_NR_raw_UE'!EX9365),"")</f>
        <v/>
      </c>
      <c r="AH9365" t="str">
        <f>IF('5G_NR_raw_UE'!EY9365&gt;0,('5G_NR_raw_UE'!EY9365*'5G_NR_raw_UE'!EZ9365/1000000),"")</f>
        <v/>
      </c>
    </row>
    <row r="9366" spans="31:34">
      <c r="AE9366" t="str">
        <f>IF('5G_NR_raw_UE'!EP9366&gt;0,('5G_NR_raw_UE'!EP9366*'5G_NR_raw_UE'!EQ9366),"")</f>
        <v/>
      </c>
      <c r="AF9366" t="str">
        <f>IF('5G_NR_raw_UE'!ER9366&gt;0,('5G_NR_raw_UE'!ER9366*'5G_NR_raw_UE'!ES9366),"")</f>
        <v/>
      </c>
      <c r="AG9366" t="str">
        <f>IF('5G_NR_raw_UE'!EW9366&gt;0,('5G_NR_raw_UE'!EW9366*'5G_NR_raw_UE'!EX9366),"")</f>
        <v/>
      </c>
      <c r="AH9366" t="str">
        <f>IF('5G_NR_raw_UE'!EY9366&gt;0,('5G_NR_raw_UE'!EY9366*'5G_NR_raw_UE'!EZ9366/1000000),"")</f>
        <v/>
      </c>
    </row>
    <row r="9367" spans="31:34">
      <c r="AE9367" t="str">
        <f>IF('5G_NR_raw_UE'!EP9367&gt;0,('5G_NR_raw_UE'!EP9367*'5G_NR_raw_UE'!EQ9367),"")</f>
        <v/>
      </c>
      <c r="AF9367" t="str">
        <f>IF('5G_NR_raw_UE'!ER9367&gt;0,('5G_NR_raw_UE'!ER9367*'5G_NR_raw_UE'!ES9367),"")</f>
        <v/>
      </c>
      <c r="AG9367" t="str">
        <f>IF('5G_NR_raw_UE'!EW9367&gt;0,('5G_NR_raw_UE'!EW9367*'5G_NR_raw_UE'!EX9367),"")</f>
        <v/>
      </c>
      <c r="AH9367" t="str">
        <f>IF('5G_NR_raw_UE'!EY9367&gt;0,('5G_NR_raw_UE'!EY9367*'5G_NR_raw_UE'!EZ9367/1000000),"")</f>
        <v/>
      </c>
    </row>
    <row r="9368" spans="31:34">
      <c r="AE9368" t="str">
        <f>IF('5G_NR_raw_UE'!EP9368&gt;0,('5G_NR_raw_UE'!EP9368*'5G_NR_raw_UE'!EQ9368),"")</f>
        <v/>
      </c>
      <c r="AF9368" t="str">
        <f>IF('5G_NR_raw_UE'!ER9368&gt;0,('5G_NR_raw_UE'!ER9368*'5G_NR_raw_UE'!ES9368),"")</f>
        <v/>
      </c>
      <c r="AG9368" t="str">
        <f>IF('5G_NR_raw_UE'!EW9368&gt;0,('5G_NR_raw_UE'!EW9368*'5G_NR_raw_UE'!EX9368),"")</f>
        <v/>
      </c>
      <c r="AH9368" t="str">
        <f>IF('5G_NR_raw_UE'!EY9368&gt;0,('5G_NR_raw_UE'!EY9368*'5G_NR_raw_UE'!EZ9368/1000000),"")</f>
        <v/>
      </c>
    </row>
    <row r="9369" spans="31:34">
      <c r="AE9369" t="str">
        <f>IF('5G_NR_raw_UE'!EP9369&gt;0,('5G_NR_raw_UE'!EP9369*'5G_NR_raw_UE'!EQ9369),"")</f>
        <v/>
      </c>
      <c r="AF9369" t="str">
        <f>IF('5G_NR_raw_UE'!ER9369&gt;0,('5G_NR_raw_UE'!ER9369*'5G_NR_raw_UE'!ES9369),"")</f>
        <v/>
      </c>
      <c r="AG9369" t="str">
        <f>IF('5G_NR_raw_UE'!EW9369&gt;0,('5G_NR_raw_UE'!EW9369*'5G_NR_raw_UE'!EX9369),"")</f>
        <v/>
      </c>
      <c r="AH9369" t="str">
        <f>IF('5G_NR_raw_UE'!EY9369&gt;0,('5G_NR_raw_UE'!EY9369*'5G_NR_raw_UE'!EZ9369/1000000),"")</f>
        <v/>
      </c>
    </row>
    <row r="9370" spans="31:34">
      <c r="AE9370" t="str">
        <f>IF('5G_NR_raw_UE'!EP9370&gt;0,('5G_NR_raw_UE'!EP9370*'5G_NR_raw_UE'!EQ9370),"")</f>
        <v/>
      </c>
      <c r="AF9370" t="str">
        <f>IF('5G_NR_raw_UE'!ER9370&gt;0,('5G_NR_raw_UE'!ER9370*'5G_NR_raw_UE'!ES9370),"")</f>
        <v/>
      </c>
      <c r="AG9370" t="str">
        <f>IF('5G_NR_raw_UE'!EW9370&gt;0,('5G_NR_raw_UE'!EW9370*'5G_NR_raw_UE'!EX9370),"")</f>
        <v/>
      </c>
      <c r="AH9370" t="str">
        <f>IF('5G_NR_raw_UE'!EY9370&gt;0,('5G_NR_raw_UE'!EY9370*'5G_NR_raw_UE'!EZ9370/1000000),"")</f>
        <v/>
      </c>
    </row>
    <row r="9371" spans="31:34">
      <c r="AE9371" t="str">
        <f>IF('5G_NR_raw_UE'!EP9371&gt;0,('5G_NR_raw_UE'!EP9371*'5G_NR_raw_UE'!EQ9371),"")</f>
        <v/>
      </c>
      <c r="AF9371" t="str">
        <f>IF('5G_NR_raw_UE'!ER9371&gt;0,('5G_NR_raw_UE'!ER9371*'5G_NR_raw_UE'!ES9371),"")</f>
        <v/>
      </c>
      <c r="AG9371" t="str">
        <f>IF('5G_NR_raw_UE'!EW9371&gt;0,('5G_NR_raw_UE'!EW9371*'5G_NR_raw_UE'!EX9371),"")</f>
        <v/>
      </c>
      <c r="AH9371" t="str">
        <f>IF('5G_NR_raw_UE'!EY9371&gt;0,('5G_NR_raw_UE'!EY9371*'5G_NR_raw_UE'!EZ9371/1000000),"")</f>
        <v/>
      </c>
    </row>
    <row r="9372" spans="31:34">
      <c r="AE9372" t="str">
        <f>IF('5G_NR_raw_UE'!EP9372&gt;0,('5G_NR_raw_UE'!EP9372*'5G_NR_raw_UE'!EQ9372),"")</f>
        <v/>
      </c>
      <c r="AF9372" t="str">
        <f>IF('5G_NR_raw_UE'!ER9372&gt;0,('5G_NR_raw_UE'!ER9372*'5G_NR_raw_UE'!ES9372),"")</f>
        <v/>
      </c>
      <c r="AG9372" t="str">
        <f>IF('5G_NR_raw_UE'!EW9372&gt;0,('5G_NR_raw_UE'!EW9372*'5G_NR_raw_UE'!EX9372),"")</f>
        <v/>
      </c>
      <c r="AH9372" t="str">
        <f>IF('5G_NR_raw_UE'!EY9372&gt;0,('5G_NR_raw_UE'!EY9372*'5G_NR_raw_UE'!EZ9372/1000000),"")</f>
        <v/>
      </c>
    </row>
    <row r="9373" spans="31:34">
      <c r="AE9373" t="str">
        <f>IF('5G_NR_raw_UE'!EP9373&gt;0,('5G_NR_raw_UE'!EP9373*'5G_NR_raw_UE'!EQ9373),"")</f>
        <v/>
      </c>
      <c r="AF9373" t="str">
        <f>IF('5G_NR_raw_UE'!ER9373&gt;0,('5G_NR_raw_UE'!ER9373*'5G_NR_raw_UE'!ES9373),"")</f>
        <v/>
      </c>
      <c r="AG9373" t="str">
        <f>IF('5G_NR_raw_UE'!EW9373&gt;0,('5G_NR_raw_UE'!EW9373*'5G_NR_raw_UE'!EX9373),"")</f>
        <v/>
      </c>
      <c r="AH9373" t="str">
        <f>IF('5G_NR_raw_UE'!EY9373&gt;0,('5G_NR_raw_UE'!EY9373*'5G_NR_raw_UE'!EZ9373/1000000),"")</f>
        <v/>
      </c>
    </row>
    <row r="9374" spans="31:34">
      <c r="AE9374" t="str">
        <f>IF('5G_NR_raw_UE'!EP9374&gt;0,('5G_NR_raw_UE'!EP9374*'5G_NR_raw_UE'!EQ9374),"")</f>
        <v/>
      </c>
      <c r="AF9374" t="str">
        <f>IF('5G_NR_raw_UE'!ER9374&gt;0,('5G_NR_raw_UE'!ER9374*'5G_NR_raw_UE'!ES9374),"")</f>
        <v/>
      </c>
      <c r="AG9374" t="str">
        <f>IF('5G_NR_raw_UE'!EW9374&gt;0,('5G_NR_raw_UE'!EW9374*'5G_NR_raw_UE'!EX9374),"")</f>
        <v/>
      </c>
      <c r="AH9374" t="str">
        <f>IF('5G_NR_raw_UE'!EY9374&gt;0,('5G_NR_raw_UE'!EY9374*'5G_NR_raw_UE'!EZ9374/1000000),"")</f>
        <v/>
      </c>
    </row>
    <row r="9375" spans="31:34">
      <c r="AE9375" t="str">
        <f>IF('5G_NR_raw_UE'!EP9375&gt;0,('5G_NR_raw_UE'!EP9375*'5G_NR_raw_UE'!EQ9375),"")</f>
        <v/>
      </c>
      <c r="AF9375" t="str">
        <f>IF('5G_NR_raw_UE'!ER9375&gt;0,('5G_NR_raw_UE'!ER9375*'5G_NR_raw_UE'!ES9375),"")</f>
        <v/>
      </c>
      <c r="AG9375" t="str">
        <f>IF('5G_NR_raw_UE'!EW9375&gt;0,('5G_NR_raw_UE'!EW9375*'5G_NR_raw_UE'!EX9375),"")</f>
        <v/>
      </c>
      <c r="AH9375" t="str">
        <f>IF('5G_NR_raw_UE'!EY9375&gt;0,('5G_NR_raw_UE'!EY9375*'5G_NR_raw_UE'!EZ9375/1000000),"")</f>
        <v/>
      </c>
    </row>
    <row r="9376" spans="31:34">
      <c r="AE9376" t="str">
        <f>IF('5G_NR_raw_UE'!EP9376&gt;0,('5G_NR_raw_UE'!EP9376*'5G_NR_raw_UE'!EQ9376),"")</f>
        <v/>
      </c>
      <c r="AF9376" t="str">
        <f>IF('5G_NR_raw_UE'!ER9376&gt;0,('5G_NR_raw_UE'!ER9376*'5G_NR_raw_UE'!ES9376),"")</f>
        <v/>
      </c>
      <c r="AG9376" t="str">
        <f>IF('5G_NR_raw_UE'!EW9376&gt;0,('5G_NR_raw_UE'!EW9376*'5G_NR_raw_UE'!EX9376),"")</f>
        <v/>
      </c>
      <c r="AH9376" t="str">
        <f>IF('5G_NR_raw_UE'!EY9376&gt;0,('5G_NR_raw_UE'!EY9376*'5G_NR_raw_UE'!EZ9376/1000000),"")</f>
        <v/>
      </c>
    </row>
    <row r="9377" spans="31:34">
      <c r="AE9377" t="str">
        <f>IF('5G_NR_raw_UE'!EP9377&gt;0,('5G_NR_raw_UE'!EP9377*'5G_NR_raw_UE'!EQ9377),"")</f>
        <v/>
      </c>
      <c r="AF9377" t="str">
        <f>IF('5G_NR_raw_UE'!ER9377&gt;0,('5G_NR_raw_UE'!ER9377*'5G_NR_raw_UE'!ES9377),"")</f>
        <v/>
      </c>
      <c r="AG9377" t="str">
        <f>IF('5G_NR_raw_UE'!EW9377&gt;0,('5G_NR_raw_UE'!EW9377*'5G_NR_raw_UE'!EX9377),"")</f>
        <v/>
      </c>
      <c r="AH9377" t="str">
        <f>IF('5G_NR_raw_UE'!EY9377&gt;0,('5G_NR_raw_UE'!EY9377*'5G_NR_raw_UE'!EZ9377/1000000),"")</f>
        <v/>
      </c>
    </row>
    <row r="9378" spans="31:34">
      <c r="AE9378" t="str">
        <f>IF('5G_NR_raw_UE'!EP9378&gt;0,('5G_NR_raw_UE'!EP9378*'5G_NR_raw_UE'!EQ9378),"")</f>
        <v/>
      </c>
      <c r="AF9378" t="str">
        <f>IF('5G_NR_raw_UE'!ER9378&gt;0,('5G_NR_raw_UE'!ER9378*'5G_NR_raw_UE'!ES9378),"")</f>
        <v/>
      </c>
      <c r="AG9378" t="str">
        <f>IF('5G_NR_raw_UE'!EW9378&gt;0,('5G_NR_raw_UE'!EW9378*'5G_NR_raw_UE'!EX9378),"")</f>
        <v/>
      </c>
      <c r="AH9378" t="str">
        <f>IF('5G_NR_raw_UE'!EY9378&gt;0,('5G_NR_raw_UE'!EY9378*'5G_NR_raw_UE'!EZ9378/1000000),"")</f>
        <v/>
      </c>
    </row>
    <row r="9379" spans="31:34">
      <c r="AE9379" t="str">
        <f>IF('5G_NR_raw_UE'!EP9379&gt;0,('5G_NR_raw_UE'!EP9379*'5G_NR_raw_UE'!EQ9379),"")</f>
        <v/>
      </c>
      <c r="AF9379" t="str">
        <f>IF('5G_NR_raw_UE'!ER9379&gt;0,('5G_NR_raw_UE'!ER9379*'5G_NR_raw_UE'!ES9379),"")</f>
        <v/>
      </c>
      <c r="AG9379" t="str">
        <f>IF('5G_NR_raw_UE'!EW9379&gt;0,('5G_NR_raw_UE'!EW9379*'5G_NR_raw_UE'!EX9379),"")</f>
        <v/>
      </c>
      <c r="AH9379" t="str">
        <f>IF('5G_NR_raw_UE'!EY9379&gt;0,('5G_NR_raw_UE'!EY9379*'5G_NR_raw_UE'!EZ9379/1000000),"")</f>
        <v/>
      </c>
    </row>
    <row r="9380" spans="31:34">
      <c r="AE9380" t="str">
        <f>IF('5G_NR_raw_UE'!EP9380&gt;0,('5G_NR_raw_UE'!EP9380*'5G_NR_raw_UE'!EQ9380),"")</f>
        <v/>
      </c>
      <c r="AF9380" t="str">
        <f>IF('5G_NR_raw_UE'!ER9380&gt;0,('5G_NR_raw_UE'!ER9380*'5G_NR_raw_UE'!ES9380),"")</f>
        <v/>
      </c>
      <c r="AG9380" t="str">
        <f>IF('5G_NR_raw_UE'!EW9380&gt;0,('5G_NR_raw_UE'!EW9380*'5G_NR_raw_UE'!EX9380),"")</f>
        <v/>
      </c>
      <c r="AH9380" t="str">
        <f>IF('5G_NR_raw_UE'!EY9380&gt;0,('5G_NR_raw_UE'!EY9380*'5G_NR_raw_UE'!EZ9380/1000000),"")</f>
        <v/>
      </c>
    </row>
    <row r="9381" spans="31:34">
      <c r="AE9381" t="str">
        <f>IF('5G_NR_raw_UE'!EP9381&gt;0,('5G_NR_raw_UE'!EP9381*'5G_NR_raw_UE'!EQ9381),"")</f>
        <v/>
      </c>
      <c r="AF9381" t="str">
        <f>IF('5G_NR_raw_UE'!ER9381&gt;0,('5G_NR_raw_UE'!ER9381*'5G_NR_raw_UE'!ES9381),"")</f>
        <v/>
      </c>
      <c r="AG9381" t="str">
        <f>IF('5G_NR_raw_UE'!EW9381&gt;0,('5G_NR_raw_UE'!EW9381*'5G_NR_raw_UE'!EX9381),"")</f>
        <v/>
      </c>
      <c r="AH9381" t="str">
        <f>IF('5G_NR_raw_UE'!EY9381&gt;0,('5G_NR_raw_UE'!EY9381*'5G_NR_raw_UE'!EZ9381/1000000),"")</f>
        <v/>
      </c>
    </row>
    <row r="9382" spans="31:34">
      <c r="AE9382" t="str">
        <f>IF('5G_NR_raw_UE'!EP9382&gt;0,('5G_NR_raw_UE'!EP9382*'5G_NR_raw_UE'!EQ9382),"")</f>
        <v/>
      </c>
      <c r="AF9382" t="str">
        <f>IF('5G_NR_raw_UE'!ER9382&gt;0,('5G_NR_raw_UE'!ER9382*'5G_NR_raw_UE'!ES9382),"")</f>
        <v/>
      </c>
      <c r="AG9382" t="str">
        <f>IF('5G_NR_raw_UE'!EW9382&gt;0,('5G_NR_raw_UE'!EW9382*'5G_NR_raw_UE'!EX9382),"")</f>
        <v/>
      </c>
      <c r="AH9382" t="str">
        <f>IF('5G_NR_raw_UE'!EY9382&gt;0,('5G_NR_raw_UE'!EY9382*'5G_NR_raw_UE'!EZ9382/1000000),"")</f>
        <v/>
      </c>
    </row>
    <row r="9383" spans="31:34">
      <c r="AE9383" t="str">
        <f>IF('5G_NR_raw_UE'!EP9383&gt;0,('5G_NR_raw_UE'!EP9383*'5G_NR_raw_UE'!EQ9383),"")</f>
        <v/>
      </c>
      <c r="AF9383" t="str">
        <f>IF('5G_NR_raw_UE'!ER9383&gt;0,('5G_NR_raw_UE'!ER9383*'5G_NR_raw_UE'!ES9383),"")</f>
        <v/>
      </c>
      <c r="AG9383" t="str">
        <f>IF('5G_NR_raw_UE'!EW9383&gt;0,('5G_NR_raw_UE'!EW9383*'5G_NR_raw_UE'!EX9383),"")</f>
        <v/>
      </c>
      <c r="AH9383" t="str">
        <f>IF('5G_NR_raw_UE'!EY9383&gt;0,('5G_NR_raw_UE'!EY9383*'5G_NR_raw_UE'!EZ9383/1000000),"")</f>
        <v/>
      </c>
    </row>
    <row r="9384" spans="31:34">
      <c r="AE9384" t="str">
        <f>IF('5G_NR_raw_UE'!EP9384&gt;0,('5G_NR_raw_UE'!EP9384*'5G_NR_raw_UE'!EQ9384),"")</f>
        <v/>
      </c>
      <c r="AF9384" t="str">
        <f>IF('5G_NR_raw_UE'!ER9384&gt;0,('5G_NR_raw_UE'!ER9384*'5G_NR_raw_UE'!ES9384),"")</f>
        <v/>
      </c>
      <c r="AG9384" t="str">
        <f>IF('5G_NR_raw_UE'!EW9384&gt;0,('5G_NR_raw_UE'!EW9384*'5G_NR_raw_UE'!EX9384),"")</f>
        <v/>
      </c>
      <c r="AH9384" t="str">
        <f>IF('5G_NR_raw_UE'!EY9384&gt;0,('5G_NR_raw_UE'!EY9384*'5G_NR_raw_UE'!EZ9384/1000000),"")</f>
        <v/>
      </c>
    </row>
    <row r="9385" spans="31:34">
      <c r="AE9385" t="str">
        <f>IF('5G_NR_raw_UE'!EP9385&gt;0,('5G_NR_raw_UE'!EP9385*'5G_NR_raw_UE'!EQ9385),"")</f>
        <v/>
      </c>
      <c r="AF9385" t="str">
        <f>IF('5G_NR_raw_UE'!ER9385&gt;0,('5G_NR_raw_UE'!ER9385*'5G_NR_raw_UE'!ES9385),"")</f>
        <v/>
      </c>
      <c r="AG9385" t="str">
        <f>IF('5G_NR_raw_UE'!EW9385&gt;0,('5G_NR_raw_UE'!EW9385*'5G_NR_raw_UE'!EX9385),"")</f>
        <v/>
      </c>
      <c r="AH9385" t="str">
        <f>IF('5G_NR_raw_UE'!EY9385&gt;0,('5G_NR_raw_UE'!EY9385*'5G_NR_raw_UE'!EZ9385/1000000),"")</f>
        <v/>
      </c>
    </row>
    <row r="9386" spans="31:34">
      <c r="AE9386" t="str">
        <f>IF('5G_NR_raw_UE'!EP9386&gt;0,('5G_NR_raw_UE'!EP9386*'5G_NR_raw_UE'!EQ9386),"")</f>
        <v/>
      </c>
      <c r="AF9386" t="str">
        <f>IF('5G_NR_raw_UE'!ER9386&gt;0,('5G_NR_raw_UE'!ER9386*'5G_NR_raw_UE'!ES9386),"")</f>
        <v/>
      </c>
      <c r="AG9386" t="str">
        <f>IF('5G_NR_raw_UE'!EW9386&gt;0,('5G_NR_raw_UE'!EW9386*'5G_NR_raw_UE'!EX9386),"")</f>
        <v/>
      </c>
      <c r="AH9386" t="str">
        <f>IF('5G_NR_raw_UE'!EY9386&gt;0,('5G_NR_raw_UE'!EY9386*'5G_NR_raw_UE'!EZ9386/1000000),"")</f>
        <v/>
      </c>
    </row>
    <row r="9387" spans="31:34">
      <c r="AE9387" t="str">
        <f>IF('5G_NR_raw_UE'!EP9387&gt;0,('5G_NR_raw_UE'!EP9387*'5G_NR_raw_UE'!EQ9387),"")</f>
        <v/>
      </c>
      <c r="AF9387" t="str">
        <f>IF('5G_NR_raw_UE'!ER9387&gt;0,('5G_NR_raw_UE'!ER9387*'5G_NR_raw_UE'!ES9387),"")</f>
        <v/>
      </c>
      <c r="AG9387" t="str">
        <f>IF('5G_NR_raw_UE'!EW9387&gt;0,('5G_NR_raw_UE'!EW9387*'5G_NR_raw_UE'!EX9387),"")</f>
        <v/>
      </c>
      <c r="AH9387" t="str">
        <f>IF('5G_NR_raw_UE'!EY9387&gt;0,('5G_NR_raw_UE'!EY9387*'5G_NR_raw_UE'!EZ9387/1000000),"")</f>
        <v/>
      </c>
    </row>
    <row r="9388" spans="31:34">
      <c r="AE9388" t="str">
        <f>IF('5G_NR_raw_UE'!EP9388&gt;0,('5G_NR_raw_UE'!EP9388*'5G_NR_raw_UE'!EQ9388),"")</f>
        <v/>
      </c>
      <c r="AF9388" t="str">
        <f>IF('5G_NR_raw_UE'!ER9388&gt;0,('5G_NR_raw_UE'!ER9388*'5G_NR_raw_UE'!ES9388),"")</f>
        <v/>
      </c>
      <c r="AG9388" t="str">
        <f>IF('5G_NR_raw_UE'!EW9388&gt;0,('5G_NR_raw_UE'!EW9388*'5G_NR_raw_UE'!EX9388),"")</f>
        <v/>
      </c>
      <c r="AH9388" t="str">
        <f>IF('5G_NR_raw_UE'!EY9388&gt;0,('5G_NR_raw_UE'!EY9388*'5G_NR_raw_UE'!EZ9388/1000000),"")</f>
        <v/>
      </c>
    </row>
    <row r="9389" spans="31:34">
      <c r="AE9389" t="str">
        <f>IF('5G_NR_raw_UE'!EP9389&gt;0,('5G_NR_raw_UE'!EP9389*'5G_NR_raw_UE'!EQ9389),"")</f>
        <v/>
      </c>
      <c r="AF9389" t="str">
        <f>IF('5G_NR_raw_UE'!ER9389&gt;0,('5G_NR_raw_UE'!ER9389*'5G_NR_raw_UE'!ES9389),"")</f>
        <v/>
      </c>
      <c r="AG9389" t="str">
        <f>IF('5G_NR_raw_UE'!EW9389&gt;0,('5G_NR_raw_UE'!EW9389*'5G_NR_raw_UE'!EX9389),"")</f>
        <v/>
      </c>
      <c r="AH9389" t="str">
        <f>IF('5G_NR_raw_UE'!EY9389&gt;0,('5G_NR_raw_UE'!EY9389*'5G_NR_raw_UE'!EZ9389/1000000),"")</f>
        <v/>
      </c>
    </row>
    <row r="9390" spans="31:34">
      <c r="AE9390" t="str">
        <f>IF('5G_NR_raw_UE'!EP9390&gt;0,('5G_NR_raw_UE'!EP9390*'5G_NR_raw_UE'!EQ9390),"")</f>
        <v/>
      </c>
      <c r="AF9390" t="str">
        <f>IF('5G_NR_raw_UE'!ER9390&gt;0,('5G_NR_raw_UE'!ER9390*'5G_NR_raw_UE'!ES9390),"")</f>
        <v/>
      </c>
      <c r="AG9390" t="str">
        <f>IF('5G_NR_raw_UE'!EW9390&gt;0,('5G_NR_raw_UE'!EW9390*'5G_NR_raw_UE'!EX9390),"")</f>
        <v/>
      </c>
      <c r="AH9390" t="str">
        <f>IF('5G_NR_raw_UE'!EY9390&gt;0,('5G_NR_raw_UE'!EY9390*'5G_NR_raw_UE'!EZ9390/1000000),"")</f>
        <v/>
      </c>
    </row>
    <row r="9391" spans="31:34">
      <c r="AE9391" t="str">
        <f>IF('5G_NR_raw_UE'!EP9391&gt;0,('5G_NR_raw_UE'!EP9391*'5G_NR_raw_UE'!EQ9391),"")</f>
        <v/>
      </c>
      <c r="AF9391" t="str">
        <f>IF('5G_NR_raw_UE'!ER9391&gt;0,('5G_NR_raw_UE'!ER9391*'5G_NR_raw_UE'!ES9391),"")</f>
        <v/>
      </c>
      <c r="AG9391" t="str">
        <f>IF('5G_NR_raw_UE'!EW9391&gt;0,('5G_NR_raw_UE'!EW9391*'5G_NR_raw_UE'!EX9391),"")</f>
        <v/>
      </c>
      <c r="AH9391" t="str">
        <f>IF('5G_NR_raw_UE'!EY9391&gt;0,('5G_NR_raw_UE'!EY9391*'5G_NR_raw_UE'!EZ9391/1000000),"")</f>
        <v/>
      </c>
    </row>
    <row r="9392" spans="31:34">
      <c r="AE9392" t="str">
        <f>IF('5G_NR_raw_UE'!EP9392&gt;0,('5G_NR_raw_UE'!EP9392*'5G_NR_raw_UE'!EQ9392),"")</f>
        <v/>
      </c>
      <c r="AF9392" t="str">
        <f>IF('5G_NR_raw_UE'!ER9392&gt;0,('5G_NR_raw_UE'!ER9392*'5G_NR_raw_UE'!ES9392),"")</f>
        <v/>
      </c>
      <c r="AG9392" t="str">
        <f>IF('5G_NR_raw_UE'!EW9392&gt;0,('5G_NR_raw_UE'!EW9392*'5G_NR_raw_UE'!EX9392),"")</f>
        <v/>
      </c>
      <c r="AH9392" t="str">
        <f>IF('5G_NR_raw_UE'!EY9392&gt;0,('5G_NR_raw_UE'!EY9392*'5G_NR_raw_UE'!EZ9392/1000000),"")</f>
        <v/>
      </c>
    </row>
    <row r="9393" spans="31:34">
      <c r="AE9393" t="str">
        <f>IF('5G_NR_raw_UE'!EP9393&gt;0,('5G_NR_raw_UE'!EP9393*'5G_NR_raw_UE'!EQ9393),"")</f>
        <v/>
      </c>
      <c r="AF9393" t="str">
        <f>IF('5G_NR_raw_UE'!ER9393&gt;0,('5G_NR_raw_UE'!ER9393*'5G_NR_raw_UE'!ES9393),"")</f>
        <v/>
      </c>
      <c r="AG9393" t="str">
        <f>IF('5G_NR_raw_UE'!EW9393&gt;0,('5G_NR_raw_UE'!EW9393*'5G_NR_raw_UE'!EX9393),"")</f>
        <v/>
      </c>
      <c r="AH9393" t="str">
        <f>IF('5G_NR_raw_UE'!EY9393&gt;0,('5G_NR_raw_UE'!EY9393*'5G_NR_raw_UE'!EZ9393/1000000),"")</f>
        <v/>
      </c>
    </row>
    <row r="9394" spans="31:34">
      <c r="AE9394" t="str">
        <f>IF('5G_NR_raw_UE'!EP9394&gt;0,('5G_NR_raw_UE'!EP9394*'5G_NR_raw_UE'!EQ9394),"")</f>
        <v/>
      </c>
      <c r="AF9394" t="str">
        <f>IF('5G_NR_raw_UE'!ER9394&gt;0,('5G_NR_raw_UE'!ER9394*'5G_NR_raw_UE'!ES9394),"")</f>
        <v/>
      </c>
      <c r="AG9394" t="str">
        <f>IF('5G_NR_raw_UE'!EW9394&gt;0,('5G_NR_raw_UE'!EW9394*'5G_NR_raw_UE'!EX9394),"")</f>
        <v/>
      </c>
      <c r="AH9394" t="str">
        <f>IF('5G_NR_raw_UE'!EY9394&gt;0,('5G_NR_raw_UE'!EY9394*'5G_NR_raw_UE'!EZ9394/1000000),"")</f>
        <v/>
      </c>
    </row>
    <row r="9395" spans="31:34">
      <c r="AE9395" t="str">
        <f>IF('5G_NR_raw_UE'!EP9395&gt;0,('5G_NR_raw_UE'!EP9395*'5G_NR_raw_UE'!EQ9395),"")</f>
        <v/>
      </c>
      <c r="AF9395" t="str">
        <f>IF('5G_NR_raw_UE'!ER9395&gt;0,('5G_NR_raw_UE'!ER9395*'5G_NR_raw_UE'!ES9395),"")</f>
        <v/>
      </c>
      <c r="AG9395" t="str">
        <f>IF('5G_NR_raw_UE'!EW9395&gt;0,('5G_NR_raw_UE'!EW9395*'5G_NR_raw_UE'!EX9395),"")</f>
        <v/>
      </c>
      <c r="AH9395" t="str">
        <f>IF('5G_NR_raw_UE'!EY9395&gt;0,('5G_NR_raw_UE'!EY9395*'5G_NR_raw_UE'!EZ9395/1000000),"")</f>
        <v/>
      </c>
    </row>
    <row r="9396" spans="31:34">
      <c r="AE9396" t="str">
        <f>IF('5G_NR_raw_UE'!EP9396&gt;0,('5G_NR_raw_UE'!EP9396*'5G_NR_raw_UE'!EQ9396),"")</f>
        <v/>
      </c>
      <c r="AF9396" t="str">
        <f>IF('5G_NR_raw_UE'!ER9396&gt;0,('5G_NR_raw_UE'!ER9396*'5G_NR_raw_UE'!ES9396),"")</f>
        <v/>
      </c>
      <c r="AG9396" t="str">
        <f>IF('5G_NR_raw_UE'!EW9396&gt;0,('5G_NR_raw_UE'!EW9396*'5G_NR_raw_UE'!EX9396),"")</f>
        <v/>
      </c>
      <c r="AH9396" t="str">
        <f>IF('5G_NR_raw_UE'!EY9396&gt;0,('5G_NR_raw_UE'!EY9396*'5G_NR_raw_UE'!EZ9396/1000000),"")</f>
        <v/>
      </c>
    </row>
    <row r="9397" spans="31:34">
      <c r="AE9397" t="str">
        <f>IF('5G_NR_raw_UE'!EP9397&gt;0,('5G_NR_raw_UE'!EP9397*'5G_NR_raw_UE'!EQ9397),"")</f>
        <v/>
      </c>
      <c r="AF9397" t="str">
        <f>IF('5G_NR_raw_UE'!ER9397&gt;0,('5G_NR_raw_UE'!ER9397*'5G_NR_raw_UE'!ES9397),"")</f>
        <v/>
      </c>
      <c r="AG9397" t="str">
        <f>IF('5G_NR_raw_UE'!EW9397&gt;0,('5G_NR_raw_UE'!EW9397*'5G_NR_raw_UE'!EX9397),"")</f>
        <v/>
      </c>
      <c r="AH9397" t="str">
        <f>IF('5G_NR_raw_UE'!EY9397&gt;0,('5G_NR_raw_UE'!EY9397*'5G_NR_raw_UE'!EZ9397/1000000),"")</f>
        <v/>
      </c>
    </row>
    <row r="9398" spans="31:34">
      <c r="AE9398" t="str">
        <f>IF('5G_NR_raw_UE'!EP9398&gt;0,('5G_NR_raw_UE'!EP9398*'5G_NR_raw_UE'!EQ9398),"")</f>
        <v/>
      </c>
      <c r="AF9398" t="str">
        <f>IF('5G_NR_raw_UE'!ER9398&gt;0,('5G_NR_raw_UE'!ER9398*'5G_NR_raw_UE'!ES9398),"")</f>
        <v/>
      </c>
      <c r="AG9398" t="str">
        <f>IF('5G_NR_raw_UE'!EW9398&gt;0,('5G_NR_raw_UE'!EW9398*'5G_NR_raw_UE'!EX9398),"")</f>
        <v/>
      </c>
      <c r="AH9398" t="str">
        <f>IF('5G_NR_raw_UE'!EY9398&gt;0,('5G_NR_raw_UE'!EY9398*'5G_NR_raw_UE'!EZ9398/1000000),"")</f>
        <v/>
      </c>
    </row>
    <row r="9399" spans="31:34">
      <c r="AE9399" t="str">
        <f>IF('5G_NR_raw_UE'!EP9399&gt;0,('5G_NR_raw_UE'!EP9399*'5G_NR_raw_UE'!EQ9399),"")</f>
        <v/>
      </c>
      <c r="AF9399" t="str">
        <f>IF('5G_NR_raw_UE'!ER9399&gt;0,('5G_NR_raw_UE'!ER9399*'5G_NR_raw_UE'!ES9399),"")</f>
        <v/>
      </c>
      <c r="AG9399" t="str">
        <f>IF('5G_NR_raw_UE'!EW9399&gt;0,('5G_NR_raw_UE'!EW9399*'5G_NR_raw_UE'!EX9399),"")</f>
        <v/>
      </c>
      <c r="AH9399" t="str">
        <f>IF('5G_NR_raw_UE'!EY9399&gt;0,('5G_NR_raw_UE'!EY9399*'5G_NR_raw_UE'!EZ9399/1000000),"")</f>
        <v/>
      </c>
    </row>
    <row r="9400" spans="31:34">
      <c r="AE9400" t="str">
        <f>IF('5G_NR_raw_UE'!EP9400&gt;0,('5G_NR_raw_UE'!EP9400*'5G_NR_raw_UE'!EQ9400),"")</f>
        <v/>
      </c>
      <c r="AF9400" t="str">
        <f>IF('5G_NR_raw_UE'!ER9400&gt;0,('5G_NR_raw_UE'!ER9400*'5G_NR_raw_UE'!ES9400),"")</f>
        <v/>
      </c>
      <c r="AG9400" t="str">
        <f>IF('5G_NR_raw_UE'!EW9400&gt;0,('5G_NR_raw_UE'!EW9400*'5G_NR_raw_UE'!EX9400),"")</f>
        <v/>
      </c>
      <c r="AH9400" t="str">
        <f>IF('5G_NR_raw_UE'!EY9400&gt;0,('5G_NR_raw_UE'!EY9400*'5G_NR_raw_UE'!EZ9400/1000000),"")</f>
        <v/>
      </c>
    </row>
    <row r="9401" spans="31:34">
      <c r="AE9401" t="str">
        <f>IF('5G_NR_raw_UE'!EP9401&gt;0,('5G_NR_raw_UE'!EP9401*'5G_NR_raw_UE'!EQ9401),"")</f>
        <v/>
      </c>
      <c r="AF9401" t="str">
        <f>IF('5G_NR_raw_UE'!ER9401&gt;0,('5G_NR_raw_UE'!ER9401*'5G_NR_raw_UE'!ES9401),"")</f>
        <v/>
      </c>
      <c r="AG9401" t="str">
        <f>IF('5G_NR_raw_UE'!EW9401&gt;0,('5G_NR_raw_UE'!EW9401*'5G_NR_raw_UE'!EX9401),"")</f>
        <v/>
      </c>
      <c r="AH9401" t="str">
        <f>IF('5G_NR_raw_UE'!EY9401&gt;0,('5G_NR_raw_UE'!EY9401*'5G_NR_raw_UE'!EZ9401/1000000),"")</f>
        <v/>
      </c>
    </row>
    <row r="9402" spans="31:34">
      <c r="AE9402" t="str">
        <f>IF('5G_NR_raw_UE'!EP9402&gt;0,('5G_NR_raw_UE'!EP9402*'5G_NR_raw_UE'!EQ9402),"")</f>
        <v/>
      </c>
      <c r="AF9402" t="str">
        <f>IF('5G_NR_raw_UE'!ER9402&gt;0,('5G_NR_raw_UE'!ER9402*'5G_NR_raw_UE'!ES9402),"")</f>
        <v/>
      </c>
      <c r="AG9402" t="str">
        <f>IF('5G_NR_raw_UE'!EW9402&gt;0,('5G_NR_raw_UE'!EW9402*'5G_NR_raw_UE'!EX9402),"")</f>
        <v/>
      </c>
      <c r="AH9402" t="str">
        <f>IF('5G_NR_raw_UE'!EY9402&gt;0,('5G_NR_raw_UE'!EY9402*'5G_NR_raw_UE'!EZ9402/1000000),"")</f>
        <v/>
      </c>
    </row>
    <row r="9403" spans="31:34">
      <c r="AE9403" t="str">
        <f>IF('5G_NR_raw_UE'!EP9403&gt;0,('5G_NR_raw_UE'!EP9403*'5G_NR_raw_UE'!EQ9403),"")</f>
        <v/>
      </c>
      <c r="AF9403" t="str">
        <f>IF('5G_NR_raw_UE'!ER9403&gt;0,('5G_NR_raw_UE'!ER9403*'5G_NR_raw_UE'!ES9403),"")</f>
        <v/>
      </c>
      <c r="AG9403" t="str">
        <f>IF('5G_NR_raw_UE'!EW9403&gt;0,('5G_NR_raw_UE'!EW9403*'5G_NR_raw_UE'!EX9403),"")</f>
        <v/>
      </c>
      <c r="AH9403" t="str">
        <f>IF('5G_NR_raw_UE'!EY9403&gt;0,('5G_NR_raw_UE'!EY9403*'5G_NR_raw_UE'!EZ9403/1000000),"")</f>
        <v/>
      </c>
    </row>
    <row r="9404" spans="31:34">
      <c r="AE9404" t="str">
        <f>IF('5G_NR_raw_UE'!EP9404&gt;0,('5G_NR_raw_UE'!EP9404*'5G_NR_raw_UE'!EQ9404),"")</f>
        <v/>
      </c>
      <c r="AF9404" t="str">
        <f>IF('5G_NR_raw_UE'!ER9404&gt;0,('5G_NR_raw_UE'!ER9404*'5G_NR_raw_UE'!ES9404),"")</f>
        <v/>
      </c>
      <c r="AG9404" t="str">
        <f>IF('5G_NR_raw_UE'!EW9404&gt;0,('5G_NR_raw_UE'!EW9404*'5G_NR_raw_UE'!EX9404),"")</f>
        <v/>
      </c>
      <c r="AH9404" t="str">
        <f>IF('5G_NR_raw_UE'!EY9404&gt;0,('5G_NR_raw_UE'!EY9404*'5G_NR_raw_UE'!EZ9404/1000000),"")</f>
        <v/>
      </c>
    </row>
    <row r="9405" spans="31:34">
      <c r="AE9405" t="str">
        <f>IF('5G_NR_raw_UE'!EP9405&gt;0,('5G_NR_raw_UE'!EP9405*'5G_NR_raw_UE'!EQ9405),"")</f>
        <v/>
      </c>
      <c r="AF9405" t="str">
        <f>IF('5G_NR_raw_UE'!ER9405&gt;0,('5G_NR_raw_UE'!ER9405*'5G_NR_raw_UE'!ES9405),"")</f>
        <v/>
      </c>
      <c r="AG9405" t="str">
        <f>IF('5G_NR_raw_UE'!EW9405&gt;0,('5G_NR_raw_UE'!EW9405*'5G_NR_raw_UE'!EX9405),"")</f>
        <v/>
      </c>
      <c r="AH9405" t="str">
        <f>IF('5G_NR_raw_UE'!EY9405&gt;0,('5G_NR_raw_UE'!EY9405*'5G_NR_raw_UE'!EZ9405/1000000),"")</f>
        <v/>
      </c>
    </row>
    <row r="9406" spans="31:34">
      <c r="AE9406" t="str">
        <f>IF('5G_NR_raw_UE'!EP9406&gt;0,('5G_NR_raw_UE'!EP9406*'5G_NR_raw_UE'!EQ9406),"")</f>
        <v/>
      </c>
      <c r="AF9406" t="str">
        <f>IF('5G_NR_raw_UE'!ER9406&gt;0,('5G_NR_raw_UE'!ER9406*'5G_NR_raw_UE'!ES9406),"")</f>
        <v/>
      </c>
      <c r="AG9406" t="str">
        <f>IF('5G_NR_raw_UE'!EW9406&gt;0,('5G_NR_raw_UE'!EW9406*'5G_NR_raw_UE'!EX9406),"")</f>
        <v/>
      </c>
      <c r="AH9406" t="str">
        <f>IF('5G_NR_raw_UE'!EY9406&gt;0,('5G_NR_raw_UE'!EY9406*'5G_NR_raw_UE'!EZ9406/1000000),"")</f>
        <v/>
      </c>
    </row>
    <row r="9407" spans="31:34">
      <c r="AE9407" t="str">
        <f>IF('5G_NR_raw_UE'!EP9407&gt;0,('5G_NR_raw_UE'!EP9407*'5G_NR_raw_UE'!EQ9407),"")</f>
        <v/>
      </c>
      <c r="AF9407" t="str">
        <f>IF('5G_NR_raw_UE'!ER9407&gt;0,('5G_NR_raw_UE'!ER9407*'5G_NR_raw_UE'!ES9407),"")</f>
        <v/>
      </c>
      <c r="AG9407" t="str">
        <f>IF('5G_NR_raw_UE'!EW9407&gt;0,('5G_NR_raw_UE'!EW9407*'5G_NR_raw_UE'!EX9407),"")</f>
        <v/>
      </c>
      <c r="AH9407" t="str">
        <f>IF('5G_NR_raw_UE'!EY9407&gt;0,('5G_NR_raw_UE'!EY9407*'5G_NR_raw_UE'!EZ9407/1000000),"")</f>
        <v/>
      </c>
    </row>
    <row r="9408" spans="31:34">
      <c r="AE9408" t="str">
        <f>IF('5G_NR_raw_UE'!EP9408&gt;0,('5G_NR_raw_UE'!EP9408*'5G_NR_raw_UE'!EQ9408),"")</f>
        <v/>
      </c>
      <c r="AF9408" t="str">
        <f>IF('5G_NR_raw_UE'!ER9408&gt;0,('5G_NR_raw_UE'!ER9408*'5G_NR_raw_UE'!ES9408),"")</f>
        <v/>
      </c>
      <c r="AG9408" t="str">
        <f>IF('5G_NR_raw_UE'!EW9408&gt;0,('5G_NR_raw_UE'!EW9408*'5G_NR_raw_UE'!EX9408),"")</f>
        <v/>
      </c>
      <c r="AH9408" t="str">
        <f>IF('5G_NR_raw_UE'!EY9408&gt;0,('5G_NR_raw_UE'!EY9408*'5G_NR_raw_UE'!EZ9408/1000000),"")</f>
        <v/>
      </c>
    </row>
    <row r="9409" spans="31:34">
      <c r="AE9409" t="str">
        <f>IF('5G_NR_raw_UE'!EP9409&gt;0,('5G_NR_raw_UE'!EP9409*'5G_NR_raw_UE'!EQ9409),"")</f>
        <v/>
      </c>
      <c r="AF9409" t="str">
        <f>IF('5G_NR_raw_UE'!ER9409&gt;0,('5G_NR_raw_UE'!ER9409*'5G_NR_raw_UE'!ES9409),"")</f>
        <v/>
      </c>
      <c r="AG9409" t="str">
        <f>IF('5G_NR_raw_UE'!EW9409&gt;0,('5G_NR_raw_UE'!EW9409*'5G_NR_raw_UE'!EX9409),"")</f>
        <v/>
      </c>
      <c r="AH9409" t="str">
        <f>IF('5G_NR_raw_UE'!EY9409&gt;0,('5G_NR_raw_UE'!EY9409*'5G_NR_raw_UE'!EZ9409/1000000),"")</f>
        <v/>
      </c>
    </row>
    <row r="9410" spans="31:34">
      <c r="AE9410" t="str">
        <f>IF('5G_NR_raw_UE'!EP9410&gt;0,('5G_NR_raw_UE'!EP9410*'5G_NR_raw_UE'!EQ9410),"")</f>
        <v/>
      </c>
      <c r="AF9410" t="str">
        <f>IF('5G_NR_raw_UE'!ER9410&gt;0,('5G_NR_raw_UE'!ER9410*'5G_NR_raw_UE'!ES9410),"")</f>
        <v/>
      </c>
      <c r="AG9410" t="str">
        <f>IF('5G_NR_raw_UE'!EW9410&gt;0,('5G_NR_raw_UE'!EW9410*'5G_NR_raw_UE'!EX9410),"")</f>
        <v/>
      </c>
      <c r="AH9410" t="str">
        <f>IF('5G_NR_raw_UE'!EY9410&gt;0,('5G_NR_raw_UE'!EY9410*'5G_NR_raw_UE'!EZ9410/1000000),"")</f>
        <v/>
      </c>
    </row>
    <row r="9411" spans="31:34">
      <c r="AE9411" t="str">
        <f>IF('5G_NR_raw_UE'!EP9411&gt;0,('5G_NR_raw_UE'!EP9411*'5G_NR_raw_UE'!EQ9411),"")</f>
        <v/>
      </c>
      <c r="AF9411" t="str">
        <f>IF('5G_NR_raw_UE'!ER9411&gt;0,('5G_NR_raw_UE'!ER9411*'5G_NR_raw_UE'!ES9411),"")</f>
        <v/>
      </c>
      <c r="AG9411" t="str">
        <f>IF('5G_NR_raw_UE'!EW9411&gt;0,('5G_NR_raw_UE'!EW9411*'5G_NR_raw_UE'!EX9411),"")</f>
        <v/>
      </c>
      <c r="AH9411" t="str">
        <f>IF('5G_NR_raw_UE'!EY9411&gt;0,('5G_NR_raw_UE'!EY9411*'5G_NR_raw_UE'!EZ9411/1000000),"")</f>
        <v/>
      </c>
    </row>
    <row r="9412" spans="31:34">
      <c r="AE9412" t="str">
        <f>IF('5G_NR_raw_UE'!EP9412&gt;0,('5G_NR_raw_UE'!EP9412*'5G_NR_raw_UE'!EQ9412),"")</f>
        <v/>
      </c>
      <c r="AF9412" t="str">
        <f>IF('5G_NR_raw_UE'!ER9412&gt;0,('5G_NR_raw_UE'!ER9412*'5G_NR_raw_UE'!ES9412),"")</f>
        <v/>
      </c>
      <c r="AG9412" t="str">
        <f>IF('5G_NR_raw_UE'!EW9412&gt;0,('5G_NR_raw_UE'!EW9412*'5G_NR_raw_UE'!EX9412),"")</f>
        <v/>
      </c>
      <c r="AH9412" t="str">
        <f>IF('5G_NR_raw_UE'!EY9412&gt;0,('5G_NR_raw_UE'!EY9412*'5G_NR_raw_UE'!EZ9412/1000000),"")</f>
        <v/>
      </c>
    </row>
    <row r="9413" spans="31:34">
      <c r="AE9413" t="str">
        <f>IF('5G_NR_raw_UE'!EP9413&gt;0,('5G_NR_raw_UE'!EP9413*'5G_NR_raw_UE'!EQ9413),"")</f>
        <v/>
      </c>
      <c r="AF9413" t="str">
        <f>IF('5G_NR_raw_UE'!ER9413&gt;0,('5G_NR_raw_UE'!ER9413*'5G_NR_raw_UE'!ES9413),"")</f>
        <v/>
      </c>
      <c r="AG9413" t="str">
        <f>IF('5G_NR_raw_UE'!EW9413&gt;0,('5G_NR_raw_UE'!EW9413*'5G_NR_raw_UE'!EX9413),"")</f>
        <v/>
      </c>
      <c r="AH9413" t="str">
        <f>IF('5G_NR_raw_UE'!EY9413&gt;0,('5G_NR_raw_UE'!EY9413*'5G_NR_raw_UE'!EZ9413/1000000),"")</f>
        <v/>
      </c>
    </row>
    <row r="9414" spans="31:34">
      <c r="AE9414" t="str">
        <f>IF('5G_NR_raw_UE'!EP9414&gt;0,('5G_NR_raw_UE'!EP9414*'5G_NR_raw_UE'!EQ9414),"")</f>
        <v/>
      </c>
      <c r="AF9414" t="str">
        <f>IF('5G_NR_raw_UE'!ER9414&gt;0,('5G_NR_raw_UE'!ER9414*'5G_NR_raw_UE'!ES9414),"")</f>
        <v/>
      </c>
      <c r="AG9414" t="str">
        <f>IF('5G_NR_raw_UE'!EW9414&gt;0,('5G_NR_raw_UE'!EW9414*'5G_NR_raw_UE'!EX9414),"")</f>
        <v/>
      </c>
      <c r="AH9414" t="str">
        <f>IF('5G_NR_raw_UE'!EY9414&gt;0,('5G_NR_raw_UE'!EY9414*'5G_NR_raw_UE'!EZ9414/1000000),"")</f>
        <v/>
      </c>
    </row>
    <row r="9415" spans="31:34">
      <c r="AE9415" t="str">
        <f>IF('5G_NR_raw_UE'!EP9415&gt;0,('5G_NR_raw_UE'!EP9415*'5G_NR_raw_UE'!EQ9415),"")</f>
        <v/>
      </c>
      <c r="AF9415" t="str">
        <f>IF('5G_NR_raw_UE'!ER9415&gt;0,('5G_NR_raw_UE'!ER9415*'5G_NR_raw_UE'!ES9415),"")</f>
        <v/>
      </c>
      <c r="AG9415" t="str">
        <f>IF('5G_NR_raw_UE'!EW9415&gt;0,('5G_NR_raw_UE'!EW9415*'5G_NR_raw_UE'!EX9415),"")</f>
        <v/>
      </c>
      <c r="AH9415" t="str">
        <f>IF('5G_NR_raw_UE'!EY9415&gt;0,('5G_NR_raw_UE'!EY9415*'5G_NR_raw_UE'!EZ9415/1000000),"")</f>
        <v/>
      </c>
    </row>
    <row r="9416" spans="31:34">
      <c r="AE9416" t="str">
        <f>IF('5G_NR_raw_UE'!EP9416&gt;0,('5G_NR_raw_UE'!EP9416*'5G_NR_raw_UE'!EQ9416),"")</f>
        <v/>
      </c>
      <c r="AF9416" t="str">
        <f>IF('5G_NR_raw_UE'!ER9416&gt;0,('5G_NR_raw_UE'!ER9416*'5G_NR_raw_UE'!ES9416),"")</f>
        <v/>
      </c>
      <c r="AG9416" t="str">
        <f>IF('5G_NR_raw_UE'!EW9416&gt;0,('5G_NR_raw_UE'!EW9416*'5G_NR_raw_UE'!EX9416),"")</f>
        <v/>
      </c>
      <c r="AH9416" t="str">
        <f>IF('5G_NR_raw_UE'!EY9416&gt;0,('5G_NR_raw_UE'!EY9416*'5G_NR_raw_UE'!EZ9416/1000000),"")</f>
        <v/>
      </c>
    </row>
    <row r="9417" spans="31:34">
      <c r="AE9417" t="str">
        <f>IF('5G_NR_raw_UE'!EP9417&gt;0,('5G_NR_raw_UE'!EP9417*'5G_NR_raw_UE'!EQ9417),"")</f>
        <v/>
      </c>
      <c r="AF9417" t="str">
        <f>IF('5G_NR_raw_UE'!ER9417&gt;0,('5G_NR_raw_UE'!ER9417*'5G_NR_raw_UE'!ES9417),"")</f>
        <v/>
      </c>
      <c r="AG9417" t="str">
        <f>IF('5G_NR_raw_UE'!EW9417&gt;0,('5G_NR_raw_UE'!EW9417*'5G_NR_raw_UE'!EX9417),"")</f>
        <v/>
      </c>
      <c r="AH9417" t="str">
        <f>IF('5G_NR_raw_UE'!EY9417&gt;0,('5G_NR_raw_UE'!EY9417*'5G_NR_raw_UE'!EZ9417/1000000),"")</f>
        <v/>
      </c>
    </row>
    <row r="9418" spans="31:34">
      <c r="AE9418" t="str">
        <f>IF('5G_NR_raw_UE'!EP9418&gt;0,('5G_NR_raw_UE'!EP9418*'5G_NR_raw_UE'!EQ9418),"")</f>
        <v/>
      </c>
      <c r="AF9418" t="str">
        <f>IF('5G_NR_raw_UE'!ER9418&gt;0,('5G_NR_raw_UE'!ER9418*'5G_NR_raw_UE'!ES9418),"")</f>
        <v/>
      </c>
      <c r="AG9418" t="str">
        <f>IF('5G_NR_raw_UE'!EW9418&gt;0,('5G_NR_raw_UE'!EW9418*'5G_NR_raw_UE'!EX9418),"")</f>
        <v/>
      </c>
      <c r="AH9418" t="str">
        <f>IF('5G_NR_raw_UE'!EY9418&gt;0,('5G_NR_raw_UE'!EY9418*'5G_NR_raw_UE'!EZ9418/1000000),"")</f>
        <v/>
      </c>
    </row>
    <row r="9419" spans="31:34">
      <c r="AE9419" t="str">
        <f>IF('5G_NR_raw_UE'!EP9419&gt;0,('5G_NR_raw_UE'!EP9419*'5G_NR_raw_UE'!EQ9419),"")</f>
        <v/>
      </c>
      <c r="AF9419" t="str">
        <f>IF('5G_NR_raw_UE'!ER9419&gt;0,('5G_NR_raw_UE'!ER9419*'5G_NR_raw_UE'!ES9419),"")</f>
        <v/>
      </c>
      <c r="AG9419" t="str">
        <f>IF('5G_NR_raw_UE'!EW9419&gt;0,('5G_NR_raw_UE'!EW9419*'5G_NR_raw_UE'!EX9419),"")</f>
        <v/>
      </c>
      <c r="AH9419" t="str">
        <f>IF('5G_NR_raw_UE'!EY9419&gt;0,('5G_NR_raw_UE'!EY9419*'5G_NR_raw_UE'!EZ9419/1000000),"")</f>
        <v/>
      </c>
    </row>
    <row r="9420" spans="31:34">
      <c r="AE9420" t="str">
        <f>IF('5G_NR_raw_UE'!EP9420&gt;0,('5G_NR_raw_UE'!EP9420*'5G_NR_raw_UE'!EQ9420),"")</f>
        <v/>
      </c>
      <c r="AF9420" t="str">
        <f>IF('5G_NR_raw_UE'!ER9420&gt;0,('5G_NR_raw_UE'!ER9420*'5G_NR_raw_UE'!ES9420),"")</f>
        <v/>
      </c>
      <c r="AG9420" t="str">
        <f>IF('5G_NR_raw_UE'!EW9420&gt;0,('5G_NR_raw_UE'!EW9420*'5G_NR_raw_UE'!EX9420),"")</f>
        <v/>
      </c>
      <c r="AH9420" t="str">
        <f>IF('5G_NR_raw_UE'!EY9420&gt;0,('5G_NR_raw_UE'!EY9420*'5G_NR_raw_UE'!EZ9420/1000000),"")</f>
        <v/>
      </c>
    </row>
    <row r="9421" spans="31:34">
      <c r="AE9421" t="str">
        <f>IF('5G_NR_raw_UE'!EP9421&gt;0,('5G_NR_raw_UE'!EP9421*'5G_NR_raw_UE'!EQ9421),"")</f>
        <v/>
      </c>
      <c r="AF9421" t="str">
        <f>IF('5G_NR_raw_UE'!ER9421&gt;0,('5G_NR_raw_UE'!ER9421*'5G_NR_raw_UE'!ES9421),"")</f>
        <v/>
      </c>
      <c r="AG9421" t="str">
        <f>IF('5G_NR_raw_UE'!EW9421&gt;0,('5G_NR_raw_UE'!EW9421*'5G_NR_raw_UE'!EX9421),"")</f>
        <v/>
      </c>
      <c r="AH9421" t="str">
        <f>IF('5G_NR_raw_UE'!EY9421&gt;0,('5G_NR_raw_UE'!EY9421*'5G_NR_raw_UE'!EZ9421/1000000),"")</f>
        <v/>
      </c>
    </row>
    <row r="9422" spans="31:34">
      <c r="AE9422" t="str">
        <f>IF('5G_NR_raw_UE'!EP9422&gt;0,('5G_NR_raw_UE'!EP9422*'5G_NR_raw_UE'!EQ9422),"")</f>
        <v/>
      </c>
      <c r="AF9422" t="str">
        <f>IF('5G_NR_raw_UE'!ER9422&gt;0,('5G_NR_raw_UE'!ER9422*'5G_NR_raw_UE'!ES9422),"")</f>
        <v/>
      </c>
      <c r="AG9422" t="str">
        <f>IF('5G_NR_raw_UE'!EW9422&gt;0,('5G_NR_raw_UE'!EW9422*'5G_NR_raw_UE'!EX9422),"")</f>
        <v/>
      </c>
      <c r="AH9422" t="str">
        <f>IF('5G_NR_raw_UE'!EY9422&gt;0,('5G_NR_raw_UE'!EY9422*'5G_NR_raw_UE'!EZ9422/1000000),"")</f>
        <v/>
      </c>
    </row>
    <row r="9423" spans="31:34">
      <c r="AE9423" t="str">
        <f>IF('5G_NR_raw_UE'!EP9423&gt;0,('5G_NR_raw_UE'!EP9423*'5G_NR_raw_UE'!EQ9423),"")</f>
        <v/>
      </c>
      <c r="AF9423" t="str">
        <f>IF('5G_NR_raw_UE'!ER9423&gt;0,('5G_NR_raw_UE'!ER9423*'5G_NR_raw_UE'!ES9423),"")</f>
        <v/>
      </c>
      <c r="AG9423" t="str">
        <f>IF('5G_NR_raw_UE'!EW9423&gt;0,('5G_NR_raw_UE'!EW9423*'5G_NR_raw_UE'!EX9423),"")</f>
        <v/>
      </c>
      <c r="AH9423" t="str">
        <f>IF('5G_NR_raw_UE'!EY9423&gt;0,('5G_NR_raw_UE'!EY9423*'5G_NR_raw_UE'!EZ9423/1000000),"")</f>
        <v/>
      </c>
    </row>
    <row r="9424" spans="31:34">
      <c r="AE9424" t="str">
        <f>IF('5G_NR_raw_UE'!EP9424&gt;0,('5G_NR_raw_UE'!EP9424*'5G_NR_raw_UE'!EQ9424),"")</f>
        <v/>
      </c>
      <c r="AF9424" t="str">
        <f>IF('5G_NR_raw_UE'!ER9424&gt;0,('5G_NR_raw_UE'!ER9424*'5G_NR_raw_UE'!ES9424),"")</f>
        <v/>
      </c>
      <c r="AG9424" t="str">
        <f>IF('5G_NR_raw_UE'!EW9424&gt;0,('5G_NR_raw_UE'!EW9424*'5G_NR_raw_UE'!EX9424),"")</f>
        <v/>
      </c>
      <c r="AH9424" t="str">
        <f>IF('5G_NR_raw_UE'!EY9424&gt;0,('5G_NR_raw_UE'!EY9424*'5G_NR_raw_UE'!EZ9424/1000000),"")</f>
        <v/>
      </c>
    </row>
    <row r="9425" spans="31:34">
      <c r="AE9425" t="str">
        <f>IF('5G_NR_raw_UE'!EP9425&gt;0,('5G_NR_raw_UE'!EP9425*'5G_NR_raw_UE'!EQ9425),"")</f>
        <v/>
      </c>
      <c r="AF9425" t="str">
        <f>IF('5G_NR_raw_UE'!ER9425&gt;0,('5G_NR_raw_UE'!ER9425*'5G_NR_raw_UE'!ES9425),"")</f>
        <v/>
      </c>
      <c r="AG9425" t="str">
        <f>IF('5G_NR_raw_UE'!EW9425&gt;0,('5G_NR_raw_UE'!EW9425*'5G_NR_raw_UE'!EX9425),"")</f>
        <v/>
      </c>
      <c r="AH9425" t="str">
        <f>IF('5G_NR_raw_UE'!EY9425&gt;0,('5G_NR_raw_UE'!EY9425*'5G_NR_raw_UE'!EZ9425/1000000),"")</f>
        <v/>
      </c>
    </row>
    <row r="9426" spans="31:34">
      <c r="AE9426" t="str">
        <f>IF('5G_NR_raw_UE'!EP9426&gt;0,('5G_NR_raw_UE'!EP9426*'5G_NR_raw_UE'!EQ9426),"")</f>
        <v/>
      </c>
      <c r="AF9426" t="str">
        <f>IF('5G_NR_raw_UE'!ER9426&gt;0,('5G_NR_raw_UE'!ER9426*'5G_NR_raw_UE'!ES9426),"")</f>
        <v/>
      </c>
      <c r="AG9426" t="str">
        <f>IF('5G_NR_raw_UE'!EW9426&gt;0,('5G_NR_raw_UE'!EW9426*'5G_NR_raw_UE'!EX9426),"")</f>
        <v/>
      </c>
      <c r="AH9426" t="str">
        <f>IF('5G_NR_raw_UE'!EY9426&gt;0,('5G_NR_raw_UE'!EY9426*'5G_NR_raw_UE'!EZ9426/1000000),"")</f>
        <v/>
      </c>
    </row>
    <row r="9427" spans="31:34">
      <c r="AE9427" t="str">
        <f>IF('5G_NR_raw_UE'!EP9427&gt;0,('5G_NR_raw_UE'!EP9427*'5G_NR_raw_UE'!EQ9427),"")</f>
        <v/>
      </c>
      <c r="AF9427" t="str">
        <f>IF('5G_NR_raw_UE'!ER9427&gt;0,('5G_NR_raw_UE'!ER9427*'5G_NR_raw_UE'!ES9427),"")</f>
        <v/>
      </c>
      <c r="AG9427" t="str">
        <f>IF('5G_NR_raw_UE'!EW9427&gt;0,('5G_NR_raw_UE'!EW9427*'5G_NR_raw_UE'!EX9427),"")</f>
        <v/>
      </c>
      <c r="AH9427" t="str">
        <f>IF('5G_NR_raw_UE'!EY9427&gt;0,('5G_NR_raw_UE'!EY9427*'5G_NR_raw_UE'!EZ9427/1000000),"")</f>
        <v/>
      </c>
    </row>
    <row r="9428" spans="31:34">
      <c r="AE9428" t="str">
        <f>IF('5G_NR_raw_UE'!EP9428&gt;0,('5G_NR_raw_UE'!EP9428*'5G_NR_raw_UE'!EQ9428),"")</f>
        <v/>
      </c>
      <c r="AF9428" t="str">
        <f>IF('5G_NR_raw_UE'!ER9428&gt;0,('5G_NR_raw_UE'!ER9428*'5G_NR_raw_UE'!ES9428),"")</f>
        <v/>
      </c>
      <c r="AG9428" t="str">
        <f>IF('5G_NR_raw_UE'!EW9428&gt;0,('5G_NR_raw_UE'!EW9428*'5G_NR_raw_UE'!EX9428),"")</f>
        <v/>
      </c>
      <c r="AH9428" t="str">
        <f>IF('5G_NR_raw_UE'!EY9428&gt;0,('5G_NR_raw_UE'!EY9428*'5G_NR_raw_UE'!EZ9428/1000000),"")</f>
        <v/>
      </c>
    </row>
    <row r="9429" spans="31:34">
      <c r="AE9429" t="str">
        <f>IF('5G_NR_raw_UE'!EP9429&gt;0,('5G_NR_raw_UE'!EP9429*'5G_NR_raw_UE'!EQ9429),"")</f>
        <v/>
      </c>
      <c r="AF9429" t="str">
        <f>IF('5G_NR_raw_UE'!ER9429&gt;0,('5G_NR_raw_UE'!ER9429*'5G_NR_raw_UE'!ES9429),"")</f>
        <v/>
      </c>
      <c r="AG9429" t="str">
        <f>IF('5G_NR_raw_UE'!EW9429&gt;0,('5G_NR_raw_UE'!EW9429*'5G_NR_raw_UE'!EX9429),"")</f>
        <v/>
      </c>
      <c r="AH9429" t="str">
        <f>IF('5G_NR_raw_UE'!EY9429&gt;0,('5G_NR_raw_UE'!EY9429*'5G_NR_raw_UE'!EZ9429/1000000),"")</f>
        <v/>
      </c>
    </row>
    <row r="9430" spans="31:34">
      <c r="AE9430" t="str">
        <f>IF('5G_NR_raw_UE'!EP9430&gt;0,('5G_NR_raw_UE'!EP9430*'5G_NR_raw_UE'!EQ9430),"")</f>
        <v/>
      </c>
      <c r="AF9430" t="str">
        <f>IF('5G_NR_raw_UE'!ER9430&gt;0,('5G_NR_raw_UE'!ER9430*'5G_NR_raw_UE'!ES9430),"")</f>
        <v/>
      </c>
      <c r="AG9430" t="str">
        <f>IF('5G_NR_raw_UE'!EW9430&gt;0,('5G_NR_raw_UE'!EW9430*'5G_NR_raw_UE'!EX9430),"")</f>
        <v/>
      </c>
      <c r="AH9430" t="str">
        <f>IF('5G_NR_raw_UE'!EY9430&gt;0,('5G_NR_raw_UE'!EY9430*'5G_NR_raw_UE'!EZ9430/1000000),"")</f>
        <v/>
      </c>
    </row>
    <row r="9431" spans="31:34">
      <c r="AE9431" t="str">
        <f>IF('5G_NR_raw_UE'!EP9431&gt;0,('5G_NR_raw_UE'!EP9431*'5G_NR_raw_UE'!EQ9431),"")</f>
        <v/>
      </c>
      <c r="AF9431" t="str">
        <f>IF('5G_NR_raw_UE'!ER9431&gt;0,('5G_NR_raw_UE'!ER9431*'5G_NR_raw_UE'!ES9431),"")</f>
        <v/>
      </c>
      <c r="AG9431" t="str">
        <f>IF('5G_NR_raw_UE'!EW9431&gt;0,('5G_NR_raw_UE'!EW9431*'5G_NR_raw_UE'!EX9431),"")</f>
        <v/>
      </c>
      <c r="AH9431" t="str">
        <f>IF('5G_NR_raw_UE'!EY9431&gt;0,('5G_NR_raw_UE'!EY9431*'5G_NR_raw_UE'!EZ9431/1000000),"")</f>
        <v/>
      </c>
    </row>
    <row r="9432" spans="31:34">
      <c r="AE9432" t="str">
        <f>IF('5G_NR_raw_UE'!EP9432&gt;0,('5G_NR_raw_UE'!EP9432*'5G_NR_raw_UE'!EQ9432),"")</f>
        <v/>
      </c>
      <c r="AF9432" t="str">
        <f>IF('5G_NR_raw_UE'!ER9432&gt;0,('5G_NR_raw_UE'!ER9432*'5G_NR_raw_UE'!ES9432),"")</f>
        <v/>
      </c>
      <c r="AG9432" t="str">
        <f>IF('5G_NR_raw_UE'!EW9432&gt;0,('5G_NR_raw_UE'!EW9432*'5G_NR_raw_UE'!EX9432),"")</f>
        <v/>
      </c>
      <c r="AH9432" t="str">
        <f>IF('5G_NR_raw_UE'!EY9432&gt;0,('5G_NR_raw_UE'!EY9432*'5G_NR_raw_UE'!EZ9432/1000000),"")</f>
        <v/>
      </c>
    </row>
    <row r="9433" spans="31:34">
      <c r="AE9433" t="str">
        <f>IF('5G_NR_raw_UE'!EP9433&gt;0,('5G_NR_raw_UE'!EP9433*'5G_NR_raw_UE'!EQ9433),"")</f>
        <v/>
      </c>
      <c r="AF9433" t="str">
        <f>IF('5G_NR_raw_UE'!ER9433&gt;0,('5G_NR_raw_UE'!ER9433*'5G_NR_raw_UE'!ES9433),"")</f>
        <v/>
      </c>
      <c r="AG9433" t="str">
        <f>IF('5G_NR_raw_UE'!EW9433&gt;0,('5G_NR_raw_UE'!EW9433*'5G_NR_raw_UE'!EX9433),"")</f>
        <v/>
      </c>
      <c r="AH9433" t="str">
        <f>IF('5G_NR_raw_UE'!EY9433&gt;0,('5G_NR_raw_UE'!EY9433*'5G_NR_raw_UE'!EZ9433/1000000),"")</f>
        <v/>
      </c>
    </row>
    <row r="9434" spans="31:34">
      <c r="AE9434" t="str">
        <f>IF('5G_NR_raw_UE'!EP9434&gt;0,('5G_NR_raw_UE'!EP9434*'5G_NR_raw_UE'!EQ9434),"")</f>
        <v/>
      </c>
      <c r="AF9434" t="str">
        <f>IF('5G_NR_raw_UE'!ER9434&gt;0,('5G_NR_raw_UE'!ER9434*'5G_NR_raw_UE'!ES9434),"")</f>
        <v/>
      </c>
      <c r="AG9434" t="str">
        <f>IF('5G_NR_raw_UE'!EW9434&gt;0,('5G_NR_raw_UE'!EW9434*'5G_NR_raw_UE'!EX9434),"")</f>
        <v/>
      </c>
      <c r="AH9434" t="str">
        <f>IF('5G_NR_raw_UE'!EY9434&gt;0,('5G_NR_raw_UE'!EY9434*'5G_NR_raw_UE'!EZ9434/1000000),"")</f>
        <v/>
      </c>
    </row>
    <row r="9435" spans="31:34">
      <c r="AE9435" t="str">
        <f>IF('5G_NR_raw_UE'!EP9435&gt;0,('5G_NR_raw_UE'!EP9435*'5G_NR_raw_UE'!EQ9435),"")</f>
        <v/>
      </c>
      <c r="AF9435" t="str">
        <f>IF('5G_NR_raw_UE'!ER9435&gt;0,('5G_NR_raw_UE'!ER9435*'5G_NR_raw_UE'!ES9435),"")</f>
        <v/>
      </c>
      <c r="AG9435" t="str">
        <f>IF('5G_NR_raw_UE'!EW9435&gt;0,('5G_NR_raw_UE'!EW9435*'5G_NR_raw_UE'!EX9435),"")</f>
        <v/>
      </c>
      <c r="AH9435" t="str">
        <f>IF('5G_NR_raw_UE'!EY9435&gt;0,('5G_NR_raw_UE'!EY9435*'5G_NR_raw_UE'!EZ9435/1000000),"")</f>
        <v/>
      </c>
    </row>
    <row r="9436" spans="31:34">
      <c r="AE9436" t="str">
        <f>IF('5G_NR_raw_UE'!EP9436&gt;0,('5G_NR_raw_UE'!EP9436*'5G_NR_raw_UE'!EQ9436),"")</f>
        <v/>
      </c>
      <c r="AF9436" t="str">
        <f>IF('5G_NR_raw_UE'!ER9436&gt;0,('5G_NR_raw_UE'!ER9436*'5G_NR_raw_UE'!ES9436),"")</f>
        <v/>
      </c>
      <c r="AG9436" t="str">
        <f>IF('5G_NR_raw_UE'!EW9436&gt;0,('5G_NR_raw_UE'!EW9436*'5G_NR_raw_UE'!EX9436),"")</f>
        <v/>
      </c>
      <c r="AH9436" t="str">
        <f>IF('5G_NR_raw_UE'!EY9436&gt;0,('5G_NR_raw_UE'!EY9436*'5G_NR_raw_UE'!EZ9436/1000000),"")</f>
        <v/>
      </c>
    </row>
    <row r="9437" spans="31:34">
      <c r="AE9437" t="str">
        <f>IF('5G_NR_raw_UE'!EP9437&gt;0,('5G_NR_raw_UE'!EP9437*'5G_NR_raw_UE'!EQ9437),"")</f>
        <v/>
      </c>
      <c r="AF9437" t="str">
        <f>IF('5G_NR_raw_UE'!ER9437&gt;0,('5G_NR_raw_UE'!ER9437*'5G_NR_raw_UE'!ES9437),"")</f>
        <v/>
      </c>
      <c r="AG9437" t="str">
        <f>IF('5G_NR_raw_UE'!EW9437&gt;0,('5G_NR_raw_UE'!EW9437*'5G_NR_raw_UE'!EX9437),"")</f>
        <v/>
      </c>
      <c r="AH9437" t="str">
        <f>IF('5G_NR_raw_UE'!EY9437&gt;0,('5G_NR_raw_UE'!EY9437*'5G_NR_raw_UE'!EZ9437/1000000),"")</f>
        <v/>
      </c>
    </row>
    <row r="9438" spans="31:34">
      <c r="AE9438" t="str">
        <f>IF('5G_NR_raw_UE'!EP9438&gt;0,('5G_NR_raw_UE'!EP9438*'5G_NR_raw_UE'!EQ9438),"")</f>
        <v/>
      </c>
      <c r="AF9438" t="str">
        <f>IF('5G_NR_raw_UE'!ER9438&gt;0,('5G_NR_raw_UE'!ER9438*'5G_NR_raw_UE'!ES9438),"")</f>
        <v/>
      </c>
      <c r="AG9438" t="str">
        <f>IF('5G_NR_raw_UE'!EW9438&gt;0,('5G_NR_raw_UE'!EW9438*'5G_NR_raw_UE'!EX9438),"")</f>
        <v/>
      </c>
      <c r="AH9438" t="str">
        <f>IF('5G_NR_raw_UE'!EY9438&gt;0,('5G_NR_raw_UE'!EY9438*'5G_NR_raw_UE'!EZ9438/1000000),"")</f>
        <v/>
      </c>
    </row>
    <row r="9439" spans="31:34">
      <c r="AE9439" t="str">
        <f>IF('5G_NR_raw_UE'!EP9439&gt;0,('5G_NR_raw_UE'!EP9439*'5G_NR_raw_UE'!EQ9439),"")</f>
        <v/>
      </c>
      <c r="AF9439" t="str">
        <f>IF('5G_NR_raw_UE'!ER9439&gt;0,('5G_NR_raw_UE'!ER9439*'5G_NR_raw_UE'!ES9439),"")</f>
        <v/>
      </c>
      <c r="AG9439" t="str">
        <f>IF('5G_NR_raw_UE'!EW9439&gt;0,('5G_NR_raw_UE'!EW9439*'5G_NR_raw_UE'!EX9439),"")</f>
        <v/>
      </c>
      <c r="AH9439" t="str">
        <f>IF('5G_NR_raw_UE'!EY9439&gt;0,('5G_NR_raw_UE'!EY9439*'5G_NR_raw_UE'!EZ9439/1000000),"")</f>
        <v/>
      </c>
    </row>
    <row r="9440" spans="31:34">
      <c r="AE9440" t="str">
        <f>IF('5G_NR_raw_UE'!EP9440&gt;0,('5G_NR_raw_UE'!EP9440*'5G_NR_raw_UE'!EQ9440),"")</f>
        <v/>
      </c>
      <c r="AF9440" t="str">
        <f>IF('5G_NR_raw_UE'!ER9440&gt;0,('5G_NR_raw_UE'!ER9440*'5G_NR_raw_UE'!ES9440),"")</f>
        <v/>
      </c>
      <c r="AG9440" t="str">
        <f>IF('5G_NR_raw_UE'!EW9440&gt;0,('5G_NR_raw_UE'!EW9440*'5G_NR_raw_UE'!EX9440),"")</f>
        <v/>
      </c>
      <c r="AH9440" t="str">
        <f>IF('5G_NR_raw_UE'!EY9440&gt;0,('5G_NR_raw_UE'!EY9440*'5G_NR_raw_UE'!EZ9440/1000000),"")</f>
        <v/>
      </c>
    </row>
    <row r="9441" spans="31:34">
      <c r="AE9441" t="str">
        <f>IF('5G_NR_raw_UE'!EP9441&gt;0,('5G_NR_raw_UE'!EP9441*'5G_NR_raw_UE'!EQ9441),"")</f>
        <v/>
      </c>
      <c r="AF9441" t="str">
        <f>IF('5G_NR_raw_UE'!ER9441&gt;0,('5G_NR_raw_UE'!ER9441*'5G_NR_raw_UE'!ES9441),"")</f>
        <v/>
      </c>
      <c r="AG9441" t="str">
        <f>IF('5G_NR_raw_UE'!EW9441&gt;0,('5G_NR_raw_UE'!EW9441*'5G_NR_raw_UE'!EX9441),"")</f>
        <v/>
      </c>
      <c r="AH9441" t="str">
        <f>IF('5G_NR_raw_UE'!EY9441&gt;0,('5G_NR_raw_UE'!EY9441*'5G_NR_raw_UE'!EZ9441/1000000),"")</f>
        <v/>
      </c>
    </row>
    <row r="9442" spans="31:34">
      <c r="AE9442" t="str">
        <f>IF('5G_NR_raw_UE'!EP9442&gt;0,('5G_NR_raw_UE'!EP9442*'5G_NR_raw_UE'!EQ9442),"")</f>
        <v/>
      </c>
      <c r="AF9442" t="str">
        <f>IF('5G_NR_raw_UE'!ER9442&gt;0,('5G_NR_raw_UE'!ER9442*'5G_NR_raw_UE'!ES9442),"")</f>
        <v/>
      </c>
      <c r="AG9442" t="str">
        <f>IF('5G_NR_raw_UE'!EW9442&gt;0,('5G_NR_raw_UE'!EW9442*'5G_NR_raw_UE'!EX9442),"")</f>
        <v/>
      </c>
      <c r="AH9442" t="str">
        <f>IF('5G_NR_raw_UE'!EY9442&gt;0,('5G_NR_raw_UE'!EY9442*'5G_NR_raw_UE'!EZ9442/1000000),"")</f>
        <v/>
      </c>
    </row>
    <row r="9443" spans="31:34">
      <c r="AE9443" t="str">
        <f>IF('5G_NR_raw_UE'!EP9443&gt;0,('5G_NR_raw_UE'!EP9443*'5G_NR_raw_UE'!EQ9443),"")</f>
        <v/>
      </c>
      <c r="AF9443" t="str">
        <f>IF('5G_NR_raw_UE'!ER9443&gt;0,('5G_NR_raw_UE'!ER9443*'5G_NR_raw_UE'!ES9443),"")</f>
        <v/>
      </c>
      <c r="AG9443" t="str">
        <f>IF('5G_NR_raw_UE'!EW9443&gt;0,('5G_NR_raw_UE'!EW9443*'5G_NR_raw_UE'!EX9443),"")</f>
        <v/>
      </c>
      <c r="AH9443" t="str">
        <f>IF('5G_NR_raw_UE'!EY9443&gt;0,('5G_NR_raw_UE'!EY9443*'5G_NR_raw_UE'!EZ9443/1000000),"")</f>
        <v/>
      </c>
    </row>
    <row r="9444" spans="31:34">
      <c r="AE9444" t="str">
        <f>IF('5G_NR_raw_UE'!EP9444&gt;0,('5G_NR_raw_UE'!EP9444*'5G_NR_raw_UE'!EQ9444),"")</f>
        <v/>
      </c>
      <c r="AF9444" t="str">
        <f>IF('5G_NR_raw_UE'!ER9444&gt;0,('5G_NR_raw_UE'!ER9444*'5G_NR_raw_UE'!ES9444),"")</f>
        <v/>
      </c>
      <c r="AG9444" t="str">
        <f>IF('5G_NR_raw_UE'!EW9444&gt;0,('5G_NR_raw_UE'!EW9444*'5G_NR_raw_UE'!EX9444),"")</f>
        <v/>
      </c>
      <c r="AH9444" t="str">
        <f>IF('5G_NR_raw_UE'!EY9444&gt;0,('5G_NR_raw_UE'!EY9444*'5G_NR_raw_UE'!EZ9444/1000000),"")</f>
        <v/>
      </c>
    </row>
    <row r="9445" spans="31:34">
      <c r="AE9445" t="str">
        <f>IF('5G_NR_raw_UE'!EP9445&gt;0,('5G_NR_raw_UE'!EP9445*'5G_NR_raw_UE'!EQ9445),"")</f>
        <v/>
      </c>
      <c r="AF9445" t="str">
        <f>IF('5G_NR_raw_UE'!ER9445&gt;0,('5G_NR_raw_UE'!ER9445*'5G_NR_raw_UE'!ES9445),"")</f>
        <v/>
      </c>
      <c r="AG9445" t="str">
        <f>IF('5G_NR_raw_UE'!EW9445&gt;0,('5G_NR_raw_UE'!EW9445*'5G_NR_raw_UE'!EX9445),"")</f>
        <v/>
      </c>
      <c r="AH9445" t="str">
        <f>IF('5G_NR_raw_UE'!EY9445&gt;0,('5G_NR_raw_UE'!EY9445*'5G_NR_raw_UE'!EZ9445/1000000),"")</f>
        <v/>
      </c>
    </row>
    <row r="9446" spans="31:34">
      <c r="AE9446" t="str">
        <f>IF('5G_NR_raw_UE'!EP9446&gt;0,('5G_NR_raw_UE'!EP9446*'5G_NR_raw_UE'!EQ9446),"")</f>
        <v/>
      </c>
      <c r="AF9446" t="str">
        <f>IF('5G_NR_raw_UE'!ER9446&gt;0,('5G_NR_raw_UE'!ER9446*'5G_NR_raw_UE'!ES9446),"")</f>
        <v/>
      </c>
      <c r="AG9446" t="str">
        <f>IF('5G_NR_raw_UE'!EW9446&gt;0,('5G_NR_raw_UE'!EW9446*'5G_NR_raw_UE'!EX9446),"")</f>
        <v/>
      </c>
      <c r="AH9446" t="str">
        <f>IF('5G_NR_raw_UE'!EY9446&gt;0,('5G_NR_raw_UE'!EY9446*'5G_NR_raw_UE'!EZ9446/1000000),"")</f>
        <v/>
      </c>
    </row>
    <row r="9447" spans="31:34">
      <c r="AE9447" t="str">
        <f>IF('5G_NR_raw_UE'!EP9447&gt;0,('5G_NR_raw_UE'!EP9447*'5G_NR_raw_UE'!EQ9447),"")</f>
        <v/>
      </c>
      <c r="AF9447" t="str">
        <f>IF('5G_NR_raw_UE'!ER9447&gt;0,('5G_NR_raw_UE'!ER9447*'5G_NR_raw_UE'!ES9447),"")</f>
        <v/>
      </c>
      <c r="AG9447" t="str">
        <f>IF('5G_NR_raw_UE'!EW9447&gt;0,('5G_NR_raw_UE'!EW9447*'5G_NR_raw_UE'!EX9447),"")</f>
        <v/>
      </c>
      <c r="AH9447" t="str">
        <f>IF('5G_NR_raw_UE'!EY9447&gt;0,('5G_NR_raw_UE'!EY9447*'5G_NR_raw_UE'!EZ9447/1000000),"")</f>
        <v/>
      </c>
    </row>
    <row r="9448" spans="31:34">
      <c r="AE9448" t="str">
        <f>IF('5G_NR_raw_UE'!EP9448&gt;0,('5G_NR_raw_UE'!EP9448*'5G_NR_raw_UE'!EQ9448),"")</f>
        <v/>
      </c>
      <c r="AF9448" t="str">
        <f>IF('5G_NR_raw_UE'!ER9448&gt;0,('5G_NR_raw_UE'!ER9448*'5G_NR_raw_UE'!ES9448),"")</f>
        <v/>
      </c>
      <c r="AG9448" t="str">
        <f>IF('5G_NR_raw_UE'!EW9448&gt;0,('5G_NR_raw_UE'!EW9448*'5G_NR_raw_UE'!EX9448),"")</f>
        <v/>
      </c>
      <c r="AH9448" t="str">
        <f>IF('5G_NR_raw_UE'!EY9448&gt;0,('5G_NR_raw_UE'!EY9448*'5G_NR_raw_UE'!EZ9448/1000000),"")</f>
        <v/>
      </c>
    </row>
    <row r="9449" spans="31:34">
      <c r="AE9449" t="str">
        <f>IF('5G_NR_raw_UE'!EP9449&gt;0,('5G_NR_raw_UE'!EP9449*'5G_NR_raw_UE'!EQ9449),"")</f>
        <v/>
      </c>
      <c r="AF9449" t="str">
        <f>IF('5G_NR_raw_UE'!ER9449&gt;0,('5G_NR_raw_UE'!ER9449*'5G_NR_raw_UE'!ES9449),"")</f>
        <v/>
      </c>
      <c r="AG9449" t="str">
        <f>IF('5G_NR_raw_UE'!EW9449&gt;0,('5G_NR_raw_UE'!EW9449*'5G_NR_raw_UE'!EX9449),"")</f>
        <v/>
      </c>
      <c r="AH9449" t="str">
        <f>IF('5G_NR_raw_UE'!EY9449&gt;0,('5G_NR_raw_UE'!EY9449*'5G_NR_raw_UE'!EZ9449/1000000),"")</f>
        <v/>
      </c>
    </row>
    <row r="9450" spans="31:34">
      <c r="AE9450" t="str">
        <f>IF('5G_NR_raw_UE'!EP9450&gt;0,('5G_NR_raw_UE'!EP9450*'5G_NR_raw_UE'!EQ9450),"")</f>
        <v/>
      </c>
      <c r="AF9450" t="str">
        <f>IF('5G_NR_raw_UE'!ER9450&gt;0,('5G_NR_raw_UE'!ER9450*'5G_NR_raw_UE'!ES9450),"")</f>
        <v/>
      </c>
      <c r="AG9450" t="str">
        <f>IF('5G_NR_raw_UE'!EW9450&gt;0,('5G_NR_raw_UE'!EW9450*'5G_NR_raw_UE'!EX9450),"")</f>
        <v/>
      </c>
      <c r="AH9450" t="str">
        <f>IF('5G_NR_raw_UE'!EY9450&gt;0,('5G_NR_raw_UE'!EY9450*'5G_NR_raw_UE'!EZ9450/1000000),"")</f>
        <v/>
      </c>
    </row>
    <row r="9451" spans="31:34">
      <c r="AE9451" t="str">
        <f>IF('5G_NR_raw_UE'!EP9451&gt;0,('5G_NR_raw_UE'!EP9451*'5G_NR_raw_UE'!EQ9451),"")</f>
        <v/>
      </c>
      <c r="AF9451" t="str">
        <f>IF('5G_NR_raw_UE'!ER9451&gt;0,('5G_NR_raw_UE'!ER9451*'5G_NR_raw_UE'!ES9451),"")</f>
        <v/>
      </c>
      <c r="AG9451" t="str">
        <f>IF('5G_NR_raw_UE'!EW9451&gt;0,('5G_NR_raw_UE'!EW9451*'5G_NR_raw_UE'!EX9451),"")</f>
        <v/>
      </c>
      <c r="AH9451" t="str">
        <f>IF('5G_NR_raw_UE'!EY9451&gt;0,('5G_NR_raw_UE'!EY9451*'5G_NR_raw_UE'!EZ9451/1000000),"")</f>
        <v/>
      </c>
    </row>
    <row r="9452" spans="31:34">
      <c r="AE9452" t="str">
        <f>IF('5G_NR_raw_UE'!EP9452&gt;0,('5G_NR_raw_UE'!EP9452*'5G_NR_raw_UE'!EQ9452),"")</f>
        <v/>
      </c>
      <c r="AF9452" t="str">
        <f>IF('5G_NR_raw_UE'!ER9452&gt;0,('5G_NR_raw_UE'!ER9452*'5G_NR_raw_UE'!ES9452),"")</f>
        <v/>
      </c>
      <c r="AG9452" t="str">
        <f>IF('5G_NR_raw_UE'!EW9452&gt;0,('5G_NR_raw_UE'!EW9452*'5G_NR_raw_UE'!EX9452),"")</f>
        <v/>
      </c>
      <c r="AH9452" t="str">
        <f>IF('5G_NR_raw_UE'!EY9452&gt;0,('5G_NR_raw_UE'!EY9452*'5G_NR_raw_UE'!EZ9452/1000000),"")</f>
        <v/>
      </c>
    </row>
    <row r="9453" spans="31:34">
      <c r="AE9453" t="str">
        <f>IF('5G_NR_raw_UE'!EP9453&gt;0,('5G_NR_raw_UE'!EP9453*'5G_NR_raw_UE'!EQ9453),"")</f>
        <v/>
      </c>
      <c r="AF9453" t="str">
        <f>IF('5G_NR_raw_UE'!ER9453&gt;0,('5G_NR_raw_UE'!ER9453*'5G_NR_raw_UE'!ES9453),"")</f>
        <v/>
      </c>
      <c r="AG9453" t="str">
        <f>IF('5G_NR_raw_UE'!EW9453&gt;0,('5G_NR_raw_UE'!EW9453*'5G_NR_raw_UE'!EX9453),"")</f>
        <v/>
      </c>
      <c r="AH9453" t="str">
        <f>IF('5G_NR_raw_UE'!EY9453&gt;0,('5G_NR_raw_UE'!EY9453*'5G_NR_raw_UE'!EZ9453/1000000),"")</f>
        <v/>
      </c>
    </row>
    <row r="9454" spans="31:34">
      <c r="AE9454" t="str">
        <f>IF('5G_NR_raw_UE'!EP9454&gt;0,('5G_NR_raw_UE'!EP9454*'5G_NR_raw_UE'!EQ9454),"")</f>
        <v/>
      </c>
      <c r="AF9454" t="str">
        <f>IF('5G_NR_raw_UE'!ER9454&gt;0,('5G_NR_raw_UE'!ER9454*'5G_NR_raw_UE'!ES9454),"")</f>
        <v/>
      </c>
      <c r="AG9454" t="str">
        <f>IF('5G_NR_raw_UE'!EW9454&gt;0,('5G_NR_raw_UE'!EW9454*'5G_NR_raw_UE'!EX9454),"")</f>
        <v/>
      </c>
      <c r="AH9454" t="str">
        <f>IF('5G_NR_raw_UE'!EY9454&gt;0,('5G_NR_raw_UE'!EY9454*'5G_NR_raw_UE'!EZ9454/1000000),"")</f>
        <v/>
      </c>
    </row>
    <row r="9455" spans="31:34">
      <c r="AE9455" t="str">
        <f>IF('5G_NR_raw_UE'!EP9455&gt;0,('5G_NR_raw_UE'!EP9455*'5G_NR_raw_UE'!EQ9455),"")</f>
        <v/>
      </c>
      <c r="AF9455" t="str">
        <f>IF('5G_NR_raw_UE'!ER9455&gt;0,('5G_NR_raw_UE'!ER9455*'5G_NR_raw_UE'!ES9455),"")</f>
        <v/>
      </c>
      <c r="AG9455" t="str">
        <f>IF('5G_NR_raw_UE'!EW9455&gt;0,('5G_NR_raw_UE'!EW9455*'5G_NR_raw_UE'!EX9455),"")</f>
        <v/>
      </c>
      <c r="AH9455" t="str">
        <f>IF('5G_NR_raw_UE'!EY9455&gt;0,('5G_NR_raw_UE'!EY9455*'5G_NR_raw_UE'!EZ9455/1000000),"")</f>
        <v/>
      </c>
    </row>
    <row r="9456" spans="31:34">
      <c r="AE9456" t="str">
        <f>IF('5G_NR_raw_UE'!EP9456&gt;0,('5G_NR_raw_UE'!EP9456*'5G_NR_raw_UE'!EQ9456),"")</f>
        <v/>
      </c>
      <c r="AF9456" t="str">
        <f>IF('5G_NR_raw_UE'!ER9456&gt;0,('5G_NR_raw_UE'!ER9456*'5G_NR_raw_UE'!ES9456),"")</f>
        <v/>
      </c>
      <c r="AG9456" t="str">
        <f>IF('5G_NR_raw_UE'!EW9456&gt;0,('5G_NR_raw_UE'!EW9456*'5G_NR_raw_UE'!EX9456),"")</f>
        <v/>
      </c>
      <c r="AH9456" t="str">
        <f>IF('5G_NR_raw_UE'!EY9456&gt;0,('5G_NR_raw_UE'!EY9456*'5G_NR_raw_UE'!EZ9456/1000000),"")</f>
        <v/>
      </c>
    </row>
    <row r="9457" spans="31:34">
      <c r="AE9457" t="str">
        <f>IF('5G_NR_raw_UE'!EP9457&gt;0,('5G_NR_raw_UE'!EP9457*'5G_NR_raw_UE'!EQ9457),"")</f>
        <v/>
      </c>
      <c r="AF9457" t="str">
        <f>IF('5G_NR_raw_UE'!ER9457&gt;0,('5G_NR_raw_UE'!ER9457*'5G_NR_raw_UE'!ES9457),"")</f>
        <v/>
      </c>
      <c r="AG9457" t="str">
        <f>IF('5G_NR_raw_UE'!EW9457&gt;0,('5G_NR_raw_UE'!EW9457*'5G_NR_raw_UE'!EX9457),"")</f>
        <v/>
      </c>
      <c r="AH9457" t="str">
        <f>IF('5G_NR_raw_UE'!EY9457&gt;0,('5G_NR_raw_UE'!EY9457*'5G_NR_raw_UE'!EZ9457/1000000),"")</f>
        <v/>
      </c>
    </row>
    <row r="9458" spans="31:34">
      <c r="AE9458" t="str">
        <f>IF('5G_NR_raw_UE'!EP9458&gt;0,('5G_NR_raw_UE'!EP9458*'5G_NR_raw_UE'!EQ9458),"")</f>
        <v/>
      </c>
      <c r="AF9458" t="str">
        <f>IF('5G_NR_raw_UE'!ER9458&gt;0,('5G_NR_raw_UE'!ER9458*'5G_NR_raw_UE'!ES9458),"")</f>
        <v/>
      </c>
      <c r="AG9458" t="str">
        <f>IF('5G_NR_raw_UE'!EW9458&gt;0,('5G_NR_raw_UE'!EW9458*'5G_NR_raw_UE'!EX9458),"")</f>
        <v/>
      </c>
      <c r="AH9458" t="str">
        <f>IF('5G_NR_raw_UE'!EY9458&gt;0,('5G_NR_raw_UE'!EY9458*'5G_NR_raw_UE'!EZ9458/1000000),"")</f>
        <v/>
      </c>
    </row>
    <row r="9459" spans="31:34">
      <c r="AE9459" t="str">
        <f>IF('5G_NR_raw_UE'!EP9459&gt;0,('5G_NR_raw_UE'!EP9459*'5G_NR_raw_UE'!EQ9459),"")</f>
        <v/>
      </c>
      <c r="AF9459" t="str">
        <f>IF('5G_NR_raw_UE'!ER9459&gt;0,('5G_NR_raw_UE'!ER9459*'5G_NR_raw_UE'!ES9459),"")</f>
        <v/>
      </c>
      <c r="AG9459" t="str">
        <f>IF('5G_NR_raw_UE'!EW9459&gt;0,('5G_NR_raw_UE'!EW9459*'5G_NR_raw_UE'!EX9459),"")</f>
        <v/>
      </c>
      <c r="AH9459" t="str">
        <f>IF('5G_NR_raw_UE'!EY9459&gt;0,('5G_NR_raw_UE'!EY9459*'5G_NR_raw_UE'!EZ9459/1000000),"")</f>
        <v/>
      </c>
    </row>
    <row r="9460" spans="31:34">
      <c r="AE9460" t="str">
        <f>IF('5G_NR_raw_UE'!EP9460&gt;0,('5G_NR_raw_UE'!EP9460*'5G_NR_raw_UE'!EQ9460),"")</f>
        <v/>
      </c>
      <c r="AF9460" t="str">
        <f>IF('5G_NR_raw_UE'!ER9460&gt;0,('5G_NR_raw_UE'!ER9460*'5G_NR_raw_UE'!ES9460),"")</f>
        <v/>
      </c>
      <c r="AG9460" t="str">
        <f>IF('5G_NR_raw_UE'!EW9460&gt;0,('5G_NR_raw_UE'!EW9460*'5G_NR_raw_UE'!EX9460),"")</f>
        <v/>
      </c>
      <c r="AH9460" t="str">
        <f>IF('5G_NR_raw_UE'!EY9460&gt;0,('5G_NR_raw_UE'!EY9460*'5G_NR_raw_UE'!EZ9460/1000000),"")</f>
        <v/>
      </c>
    </row>
    <row r="9461" spans="31:34">
      <c r="AE9461" t="str">
        <f>IF('5G_NR_raw_UE'!EP9461&gt;0,('5G_NR_raw_UE'!EP9461*'5G_NR_raw_UE'!EQ9461),"")</f>
        <v/>
      </c>
      <c r="AF9461" t="str">
        <f>IF('5G_NR_raw_UE'!ER9461&gt;0,('5G_NR_raw_UE'!ER9461*'5G_NR_raw_UE'!ES9461),"")</f>
        <v/>
      </c>
      <c r="AG9461" t="str">
        <f>IF('5G_NR_raw_UE'!EW9461&gt;0,('5G_NR_raw_UE'!EW9461*'5G_NR_raw_UE'!EX9461),"")</f>
        <v/>
      </c>
      <c r="AH9461" t="str">
        <f>IF('5G_NR_raw_UE'!EY9461&gt;0,('5G_NR_raw_UE'!EY9461*'5G_NR_raw_UE'!EZ9461/1000000),"")</f>
        <v/>
      </c>
    </row>
    <row r="9462" spans="31:34">
      <c r="AE9462" t="str">
        <f>IF('5G_NR_raw_UE'!EP9462&gt;0,('5G_NR_raw_UE'!EP9462*'5G_NR_raw_UE'!EQ9462),"")</f>
        <v/>
      </c>
      <c r="AF9462" t="str">
        <f>IF('5G_NR_raw_UE'!ER9462&gt;0,('5G_NR_raw_UE'!ER9462*'5G_NR_raw_UE'!ES9462),"")</f>
        <v/>
      </c>
      <c r="AG9462" t="str">
        <f>IF('5G_NR_raw_UE'!EW9462&gt;0,('5G_NR_raw_UE'!EW9462*'5G_NR_raw_UE'!EX9462),"")</f>
        <v/>
      </c>
      <c r="AH9462" t="str">
        <f>IF('5G_NR_raw_UE'!EY9462&gt;0,('5G_NR_raw_UE'!EY9462*'5G_NR_raw_UE'!EZ9462/1000000),"")</f>
        <v/>
      </c>
    </row>
    <row r="9463" spans="31:34">
      <c r="AE9463" t="str">
        <f>IF('5G_NR_raw_UE'!EP9463&gt;0,('5G_NR_raw_UE'!EP9463*'5G_NR_raw_UE'!EQ9463),"")</f>
        <v/>
      </c>
      <c r="AF9463" t="str">
        <f>IF('5G_NR_raw_UE'!ER9463&gt;0,('5G_NR_raw_UE'!ER9463*'5G_NR_raw_UE'!ES9463),"")</f>
        <v/>
      </c>
      <c r="AG9463" t="str">
        <f>IF('5G_NR_raw_UE'!EW9463&gt;0,('5G_NR_raw_UE'!EW9463*'5G_NR_raw_UE'!EX9463),"")</f>
        <v/>
      </c>
      <c r="AH9463" t="str">
        <f>IF('5G_NR_raw_UE'!EY9463&gt;0,('5G_NR_raw_UE'!EY9463*'5G_NR_raw_UE'!EZ9463/1000000),"")</f>
        <v/>
      </c>
    </row>
    <row r="9464" spans="31:34">
      <c r="AE9464" t="str">
        <f>IF('5G_NR_raw_UE'!EP9464&gt;0,('5G_NR_raw_UE'!EP9464*'5G_NR_raw_UE'!EQ9464),"")</f>
        <v/>
      </c>
      <c r="AF9464" t="str">
        <f>IF('5G_NR_raw_UE'!ER9464&gt;0,('5G_NR_raw_UE'!ER9464*'5G_NR_raw_UE'!ES9464),"")</f>
        <v/>
      </c>
      <c r="AG9464" t="str">
        <f>IF('5G_NR_raw_UE'!EW9464&gt;0,('5G_NR_raw_UE'!EW9464*'5G_NR_raw_UE'!EX9464),"")</f>
        <v/>
      </c>
      <c r="AH9464" t="str">
        <f>IF('5G_NR_raw_UE'!EY9464&gt;0,('5G_NR_raw_UE'!EY9464*'5G_NR_raw_UE'!EZ9464/1000000),"")</f>
        <v/>
      </c>
    </row>
    <row r="9465" spans="31:34">
      <c r="AE9465" t="str">
        <f>IF('5G_NR_raw_UE'!EP9465&gt;0,('5G_NR_raw_UE'!EP9465*'5G_NR_raw_UE'!EQ9465),"")</f>
        <v/>
      </c>
      <c r="AF9465" t="str">
        <f>IF('5G_NR_raw_UE'!ER9465&gt;0,('5G_NR_raw_UE'!ER9465*'5G_NR_raw_UE'!ES9465),"")</f>
        <v/>
      </c>
      <c r="AG9465" t="str">
        <f>IF('5G_NR_raw_UE'!EW9465&gt;0,('5G_NR_raw_UE'!EW9465*'5G_NR_raw_UE'!EX9465),"")</f>
        <v/>
      </c>
      <c r="AH9465" t="str">
        <f>IF('5G_NR_raw_UE'!EY9465&gt;0,('5G_NR_raw_UE'!EY9465*'5G_NR_raw_UE'!EZ9465/1000000),"")</f>
        <v/>
      </c>
    </row>
    <row r="9466" spans="31:34">
      <c r="AE9466" t="str">
        <f>IF('5G_NR_raw_UE'!EP9466&gt;0,('5G_NR_raw_UE'!EP9466*'5G_NR_raw_UE'!EQ9466),"")</f>
        <v/>
      </c>
      <c r="AF9466" t="str">
        <f>IF('5G_NR_raw_UE'!ER9466&gt;0,('5G_NR_raw_UE'!ER9466*'5G_NR_raw_UE'!ES9466),"")</f>
        <v/>
      </c>
      <c r="AG9466" t="str">
        <f>IF('5G_NR_raw_UE'!EW9466&gt;0,('5G_NR_raw_UE'!EW9466*'5G_NR_raw_UE'!EX9466),"")</f>
        <v/>
      </c>
      <c r="AH9466" t="str">
        <f>IF('5G_NR_raw_UE'!EY9466&gt;0,('5G_NR_raw_UE'!EY9466*'5G_NR_raw_UE'!EZ9466/1000000),"")</f>
        <v/>
      </c>
    </row>
    <row r="9467" spans="31:34">
      <c r="AE9467" t="str">
        <f>IF('5G_NR_raw_UE'!EP9467&gt;0,('5G_NR_raw_UE'!EP9467*'5G_NR_raw_UE'!EQ9467),"")</f>
        <v/>
      </c>
      <c r="AF9467" t="str">
        <f>IF('5G_NR_raw_UE'!ER9467&gt;0,('5G_NR_raw_UE'!ER9467*'5G_NR_raw_UE'!ES9467),"")</f>
        <v/>
      </c>
      <c r="AG9467" t="str">
        <f>IF('5G_NR_raw_UE'!EW9467&gt;0,('5G_NR_raw_UE'!EW9467*'5G_NR_raw_UE'!EX9467),"")</f>
        <v/>
      </c>
      <c r="AH9467" t="str">
        <f>IF('5G_NR_raw_UE'!EY9467&gt;0,('5G_NR_raw_UE'!EY9467*'5G_NR_raw_UE'!EZ9467/1000000),"")</f>
        <v/>
      </c>
    </row>
    <row r="9468" spans="31:34">
      <c r="AE9468" t="str">
        <f>IF('5G_NR_raw_UE'!EP9468&gt;0,('5G_NR_raw_UE'!EP9468*'5G_NR_raw_UE'!EQ9468),"")</f>
        <v/>
      </c>
      <c r="AF9468" t="str">
        <f>IF('5G_NR_raw_UE'!ER9468&gt;0,('5G_NR_raw_UE'!ER9468*'5G_NR_raw_UE'!ES9468),"")</f>
        <v/>
      </c>
      <c r="AG9468" t="str">
        <f>IF('5G_NR_raw_UE'!EW9468&gt;0,('5G_NR_raw_UE'!EW9468*'5G_NR_raw_UE'!EX9468),"")</f>
        <v/>
      </c>
      <c r="AH9468" t="str">
        <f>IF('5G_NR_raw_UE'!EY9468&gt;0,('5G_NR_raw_UE'!EY9468*'5G_NR_raw_UE'!EZ9468/1000000),"")</f>
        <v/>
      </c>
    </row>
    <row r="9469" spans="31:34">
      <c r="AE9469" t="str">
        <f>IF('5G_NR_raw_UE'!EP9469&gt;0,('5G_NR_raw_UE'!EP9469*'5G_NR_raw_UE'!EQ9469),"")</f>
        <v/>
      </c>
      <c r="AF9469" t="str">
        <f>IF('5G_NR_raw_UE'!ER9469&gt;0,('5G_NR_raw_UE'!ER9469*'5G_NR_raw_UE'!ES9469),"")</f>
        <v/>
      </c>
      <c r="AG9469" t="str">
        <f>IF('5G_NR_raw_UE'!EW9469&gt;0,('5G_NR_raw_UE'!EW9469*'5G_NR_raw_UE'!EX9469),"")</f>
        <v/>
      </c>
      <c r="AH9469" t="str">
        <f>IF('5G_NR_raw_UE'!EY9469&gt;0,('5G_NR_raw_UE'!EY9469*'5G_NR_raw_UE'!EZ9469/1000000),"")</f>
        <v/>
      </c>
    </row>
    <row r="9470" spans="31:34">
      <c r="AE9470" t="str">
        <f>IF('5G_NR_raw_UE'!EP9470&gt;0,('5G_NR_raw_UE'!EP9470*'5G_NR_raw_UE'!EQ9470),"")</f>
        <v/>
      </c>
      <c r="AF9470" t="str">
        <f>IF('5G_NR_raw_UE'!ER9470&gt;0,('5G_NR_raw_UE'!ER9470*'5G_NR_raw_UE'!ES9470),"")</f>
        <v/>
      </c>
      <c r="AG9470" t="str">
        <f>IF('5G_NR_raw_UE'!EW9470&gt;0,('5G_NR_raw_UE'!EW9470*'5G_NR_raw_UE'!EX9470),"")</f>
        <v/>
      </c>
      <c r="AH9470" t="str">
        <f>IF('5G_NR_raw_UE'!EY9470&gt;0,('5G_NR_raw_UE'!EY9470*'5G_NR_raw_UE'!EZ9470/1000000),"")</f>
        <v/>
      </c>
    </row>
    <row r="9471" spans="31:34">
      <c r="AE9471" t="str">
        <f>IF('5G_NR_raw_UE'!EP9471&gt;0,('5G_NR_raw_UE'!EP9471*'5G_NR_raw_UE'!EQ9471),"")</f>
        <v/>
      </c>
      <c r="AF9471" t="str">
        <f>IF('5G_NR_raw_UE'!ER9471&gt;0,('5G_NR_raw_UE'!ER9471*'5G_NR_raw_UE'!ES9471),"")</f>
        <v/>
      </c>
      <c r="AG9471" t="str">
        <f>IF('5G_NR_raw_UE'!EW9471&gt;0,('5G_NR_raw_UE'!EW9471*'5G_NR_raw_UE'!EX9471),"")</f>
        <v/>
      </c>
      <c r="AH9471" t="str">
        <f>IF('5G_NR_raw_UE'!EY9471&gt;0,('5G_NR_raw_UE'!EY9471*'5G_NR_raw_UE'!EZ9471/1000000),"")</f>
        <v/>
      </c>
    </row>
    <row r="9472" spans="31:34">
      <c r="AE9472" t="str">
        <f>IF('5G_NR_raw_UE'!EP9472&gt;0,('5G_NR_raw_UE'!EP9472*'5G_NR_raw_UE'!EQ9472),"")</f>
        <v/>
      </c>
      <c r="AF9472" t="str">
        <f>IF('5G_NR_raw_UE'!ER9472&gt;0,('5G_NR_raw_UE'!ER9472*'5G_NR_raw_UE'!ES9472),"")</f>
        <v/>
      </c>
      <c r="AG9472" t="str">
        <f>IF('5G_NR_raw_UE'!EW9472&gt;0,('5G_NR_raw_UE'!EW9472*'5G_NR_raw_UE'!EX9472),"")</f>
        <v/>
      </c>
      <c r="AH9472" t="str">
        <f>IF('5G_NR_raw_UE'!EY9472&gt;0,('5G_NR_raw_UE'!EY9472*'5G_NR_raw_UE'!EZ9472/1000000),"")</f>
        <v/>
      </c>
    </row>
    <row r="9473" spans="31:34">
      <c r="AE9473" t="str">
        <f>IF('5G_NR_raw_UE'!EP9473&gt;0,('5G_NR_raw_UE'!EP9473*'5G_NR_raw_UE'!EQ9473),"")</f>
        <v/>
      </c>
      <c r="AF9473" t="str">
        <f>IF('5G_NR_raw_UE'!ER9473&gt;0,('5G_NR_raw_UE'!ER9473*'5G_NR_raw_UE'!ES9473),"")</f>
        <v/>
      </c>
      <c r="AG9473" t="str">
        <f>IF('5G_NR_raw_UE'!EW9473&gt;0,('5G_NR_raw_UE'!EW9473*'5G_NR_raw_UE'!EX9473),"")</f>
        <v/>
      </c>
      <c r="AH9473" t="str">
        <f>IF('5G_NR_raw_UE'!EY9473&gt;0,('5G_NR_raw_UE'!EY9473*'5G_NR_raw_UE'!EZ9473/1000000),"")</f>
        <v/>
      </c>
    </row>
    <row r="9474" spans="31:34">
      <c r="AE9474" t="str">
        <f>IF('5G_NR_raw_UE'!EP9474&gt;0,('5G_NR_raw_UE'!EP9474*'5G_NR_raw_UE'!EQ9474),"")</f>
        <v/>
      </c>
      <c r="AF9474" t="str">
        <f>IF('5G_NR_raw_UE'!ER9474&gt;0,('5G_NR_raw_UE'!ER9474*'5G_NR_raw_UE'!ES9474),"")</f>
        <v/>
      </c>
      <c r="AG9474" t="str">
        <f>IF('5G_NR_raw_UE'!EW9474&gt;0,('5G_NR_raw_UE'!EW9474*'5G_NR_raw_UE'!EX9474),"")</f>
        <v/>
      </c>
      <c r="AH9474" t="str">
        <f>IF('5G_NR_raw_UE'!EY9474&gt;0,('5G_NR_raw_UE'!EY9474*'5G_NR_raw_UE'!EZ9474/1000000),"")</f>
        <v/>
      </c>
    </row>
    <row r="9475" spans="31:34">
      <c r="AE9475" t="str">
        <f>IF('5G_NR_raw_UE'!EP9475&gt;0,('5G_NR_raw_UE'!EP9475*'5G_NR_raw_UE'!EQ9475),"")</f>
        <v/>
      </c>
      <c r="AF9475" t="str">
        <f>IF('5G_NR_raw_UE'!ER9475&gt;0,('5G_NR_raw_UE'!ER9475*'5G_NR_raw_UE'!ES9475),"")</f>
        <v/>
      </c>
      <c r="AG9475" t="str">
        <f>IF('5G_NR_raw_UE'!EW9475&gt;0,('5G_NR_raw_UE'!EW9475*'5G_NR_raw_UE'!EX9475),"")</f>
        <v/>
      </c>
      <c r="AH9475" t="str">
        <f>IF('5G_NR_raw_UE'!EY9475&gt;0,('5G_NR_raw_UE'!EY9475*'5G_NR_raw_UE'!EZ9475/1000000),"")</f>
        <v/>
      </c>
    </row>
    <row r="9476" spans="31:34">
      <c r="AE9476" t="str">
        <f>IF('5G_NR_raw_UE'!EP9476&gt;0,('5G_NR_raw_UE'!EP9476*'5G_NR_raw_UE'!EQ9476),"")</f>
        <v/>
      </c>
      <c r="AF9476" t="str">
        <f>IF('5G_NR_raw_UE'!ER9476&gt;0,('5G_NR_raw_UE'!ER9476*'5G_NR_raw_UE'!ES9476),"")</f>
        <v/>
      </c>
      <c r="AG9476" t="str">
        <f>IF('5G_NR_raw_UE'!EW9476&gt;0,('5G_NR_raw_UE'!EW9476*'5G_NR_raw_UE'!EX9476),"")</f>
        <v/>
      </c>
      <c r="AH9476" t="str">
        <f>IF('5G_NR_raw_UE'!EY9476&gt;0,('5G_NR_raw_UE'!EY9476*'5G_NR_raw_UE'!EZ9476/1000000),"")</f>
        <v/>
      </c>
    </row>
    <row r="9477" spans="31:34">
      <c r="AE9477" t="str">
        <f>IF('5G_NR_raw_UE'!EP9477&gt;0,('5G_NR_raw_UE'!EP9477*'5G_NR_raw_UE'!EQ9477),"")</f>
        <v/>
      </c>
      <c r="AF9477" t="str">
        <f>IF('5G_NR_raw_UE'!ER9477&gt;0,('5G_NR_raw_UE'!ER9477*'5G_NR_raw_UE'!ES9477),"")</f>
        <v/>
      </c>
      <c r="AG9477" t="str">
        <f>IF('5G_NR_raw_UE'!EW9477&gt;0,('5G_NR_raw_UE'!EW9477*'5G_NR_raw_UE'!EX9477),"")</f>
        <v/>
      </c>
      <c r="AH9477" t="str">
        <f>IF('5G_NR_raw_UE'!EY9477&gt;0,('5G_NR_raw_UE'!EY9477*'5G_NR_raw_UE'!EZ9477/1000000),"")</f>
        <v/>
      </c>
    </row>
    <row r="9478" spans="31:34">
      <c r="AE9478" t="str">
        <f>IF('5G_NR_raw_UE'!EP9478&gt;0,('5G_NR_raw_UE'!EP9478*'5G_NR_raw_UE'!EQ9478),"")</f>
        <v/>
      </c>
      <c r="AF9478" t="str">
        <f>IF('5G_NR_raw_UE'!ER9478&gt;0,('5G_NR_raw_UE'!ER9478*'5G_NR_raw_UE'!ES9478),"")</f>
        <v/>
      </c>
      <c r="AG9478" t="str">
        <f>IF('5G_NR_raw_UE'!EW9478&gt;0,('5G_NR_raw_UE'!EW9478*'5G_NR_raw_UE'!EX9478),"")</f>
        <v/>
      </c>
      <c r="AH9478" t="str">
        <f>IF('5G_NR_raw_UE'!EY9478&gt;0,('5G_NR_raw_UE'!EY9478*'5G_NR_raw_UE'!EZ9478/1000000),"")</f>
        <v/>
      </c>
    </row>
    <row r="9479" spans="31:34">
      <c r="AE9479" t="str">
        <f>IF('5G_NR_raw_UE'!EP9479&gt;0,('5G_NR_raw_UE'!EP9479*'5G_NR_raw_UE'!EQ9479),"")</f>
        <v/>
      </c>
      <c r="AF9479" t="str">
        <f>IF('5G_NR_raw_UE'!ER9479&gt;0,('5G_NR_raw_UE'!ER9479*'5G_NR_raw_UE'!ES9479),"")</f>
        <v/>
      </c>
      <c r="AG9479" t="str">
        <f>IF('5G_NR_raw_UE'!EW9479&gt;0,('5G_NR_raw_UE'!EW9479*'5G_NR_raw_UE'!EX9479),"")</f>
        <v/>
      </c>
      <c r="AH9479" t="str">
        <f>IF('5G_NR_raw_UE'!EY9479&gt;0,('5G_NR_raw_UE'!EY9479*'5G_NR_raw_UE'!EZ9479/1000000),"")</f>
        <v/>
      </c>
    </row>
    <row r="9480" spans="31:34">
      <c r="AE9480" t="str">
        <f>IF('5G_NR_raw_UE'!EP9480&gt;0,('5G_NR_raw_UE'!EP9480*'5G_NR_raw_UE'!EQ9480),"")</f>
        <v/>
      </c>
      <c r="AF9480" t="str">
        <f>IF('5G_NR_raw_UE'!ER9480&gt;0,('5G_NR_raw_UE'!ER9480*'5G_NR_raw_UE'!ES9480),"")</f>
        <v/>
      </c>
      <c r="AG9480" t="str">
        <f>IF('5G_NR_raw_UE'!EW9480&gt;0,('5G_NR_raw_UE'!EW9480*'5G_NR_raw_UE'!EX9480),"")</f>
        <v/>
      </c>
      <c r="AH9480" t="str">
        <f>IF('5G_NR_raw_UE'!EY9480&gt;0,('5G_NR_raw_UE'!EY9480*'5G_NR_raw_UE'!EZ9480/1000000),"")</f>
        <v/>
      </c>
    </row>
    <row r="9481" spans="31:34">
      <c r="AE9481" t="str">
        <f>IF('5G_NR_raw_UE'!EP9481&gt;0,('5G_NR_raw_UE'!EP9481*'5G_NR_raw_UE'!EQ9481),"")</f>
        <v/>
      </c>
      <c r="AF9481" t="str">
        <f>IF('5G_NR_raw_UE'!ER9481&gt;0,('5G_NR_raw_UE'!ER9481*'5G_NR_raw_UE'!ES9481),"")</f>
        <v/>
      </c>
      <c r="AG9481" t="str">
        <f>IF('5G_NR_raw_UE'!EW9481&gt;0,('5G_NR_raw_UE'!EW9481*'5G_NR_raw_UE'!EX9481),"")</f>
        <v/>
      </c>
      <c r="AH9481" t="str">
        <f>IF('5G_NR_raw_UE'!EY9481&gt;0,('5G_NR_raw_UE'!EY9481*'5G_NR_raw_UE'!EZ9481/1000000),"")</f>
        <v/>
      </c>
    </row>
    <row r="9482" spans="31:34">
      <c r="AE9482" t="str">
        <f>IF('5G_NR_raw_UE'!EP9482&gt;0,('5G_NR_raw_UE'!EP9482*'5G_NR_raw_UE'!EQ9482),"")</f>
        <v/>
      </c>
      <c r="AF9482" t="str">
        <f>IF('5G_NR_raw_UE'!ER9482&gt;0,('5G_NR_raw_UE'!ER9482*'5G_NR_raw_UE'!ES9482),"")</f>
        <v/>
      </c>
      <c r="AG9482" t="str">
        <f>IF('5G_NR_raw_UE'!EW9482&gt;0,('5G_NR_raw_UE'!EW9482*'5G_NR_raw_UE'!EX9482),"")</f>
        <v/>
      </c>
      <c r="AH9482" t="str">
        <f>IF('5G_NR_raw_UE'!EY9482&gt;0,('5G_NR_raw_UE'!EY9482*'5G_NR_raw_UE'!EZ9482/1000000),"")</f>
        <v/>
      </c>
    </row>
    <row r="9483" spans="31:34">
      <c r="AE9483" t="str">
        <f>IF('5G_NR_raw_UE'!EP9483&gt;0,('5G_NR_raw_UE'!EP9483*'5G_NR_raw_UE'!EQ9483),"")</f>
        <v/>
      </c>
      <c r="AF9483" t="str">
        <f>IF('5G_NR_raw_UE'!ER9483&gt;0,('5G_NR_raw_UE'!ER9483*'5G_NR_raw_UE'!ES9483),"")</f>
        <v/>
      </c>
      <c r="AG9483" t="str">
        <f>IF('5G_NR_raw_UE'!EW9483&gt;0,('5G_NR_raw_UE'!EW9483*'5G_NR_raw_UE'!EX9483),"")</f>
        <v/>
      </c>
      <c r="AH9483" t="str">
        <f>IF('5G_NR_raw_UE'!EY9483&gt;0,('5G_NR_raw_UE'!EY9483*'5G_NR_raw_UE'!EZ9483/1000000),"")</f>
        <v/>
      </c>
    </row>
    <row r="9484" spans="31:34">
      <c r="AE9484" t="str">
        <f>IF('5G_NR_raw_UE'!EP9484&gt;0,('5G_NR_raw_UE'!EP9484*'5G_NR_raw_UE'!EQ9484),"")</f>
        <v/>
      </c>
      <c r="AF9484" t="str">
        <f>IF('5G_NR_raw_UE'!ER9484&gt;0,('5G_NR_raw_UE'!ER9484*'5G_NR_raw_UE'!ES9484),"")</f>
        <v/>
      </c>
      <c r="AG9484" t="str">
        <f>IF('5G_NR_raw_UE'!EW9484&gt;0,('5G_NR_raw_UE'!EW9484*'5G_NR_raw_UE'!EX9484),"")</f>
        <v/>
      </c>
      <c r="AH9484" t="str">
        <f>IF('5G_NR_raw_UE'!EY9484&gt;0,('5G_NR_raw_UE'!EY9484*'5G_NR_raw_UE'!EZ9484/1000000),"")</f>
        <v/>
      </c>
    </row>
    <row r="9485" spans="31:34">
      <c r="AE9485" t="str">
        <f>IF('5G_NR_raw_UE'!EP9485&gt;0,('5G_NR_raw_UE'!EP9485*'5G_NR_raw_UE'!EQ9485),"")</f>
        <v/>
      </c>
      <c r="AF9485" t="str">
        <f>IF('5G_NR_raw_UE'!ER9485&gt;0,('5G_NR_raw_UE'!ER9485*'5G_NR_raw_UE'!ES9485),"")</f>
        <v/>
      </c>
      <c r="AG9485" t="str">
        <f>IF('5G_NR_raw_UE'!EW9485&gt;0,('5G_NR_raw_UE'!EW9485*'5G_NR_raw_UE'!EX9485),"")</f>
        <v/>
      </c>
      <c r="AH9485" t="str">
        <f>IF('5G_NR_raw_UE'!EY9485&gt;0,('5G_NR_raw_UE'!EY9485*'5G_NR_raw_UE'!EZ9485/1000000),"")</f>
        <v/>
      </c>
    </row>
    <row r="9486" spans="31:34">
      <c r="AE9486" t="str">
        <f>IF('5G_NR_raw_UE'!EP9486&gt;0,('5G_NR_raw_UE'!EP9486*'5G_NR_raw_UE'!EQ9486),"")</f>
        <v/>
      </c>
      <c r="AF9486" t="str">
        <f>IF('5G_NR_raw_UE'!ER9486&gt;0,('5G_NR_raw_UE'!ER9486*'5G_NR_raw_UE'!ES9486),"")</f>
        <v/>
      </c>
      <c r="AG9486" t="str">
        <f>IF('5G_NR_raw_UE'!EW9486&gt;0,('5G_NR_raw_UE'!EW9486*'5G_NR_raw_UE'!EX9486),"")</f>
        <v/>
      </c>
      <c r="AH9486" t="str">
        <f>IF('5G_NR_raw_UE'!EY9486&gt;0,('5G_NR_raw_UE'!EY9486*'5G_NR_raw_UE'!EZ9486/1000000),"")</f>
        <v/>
      </c>
    </row>
    <row r="9487" spans="31:34">
      <c r="AE9487" t="str">
        <f>IF('5G_NR_raw_UE'!EP9487&gt;0,('5G_NR_raw_UE'!EP9487*'5G_NR_raw_UE'!EQ9487),"")</f>
        <v/>
      </c>
      <c r="AF9487" t="str">
        <f>IF('5G_NR_raw_UE'!ER9487&gt;0,('5G_NR_raw_UE'!ER9487*'5G_NR_raw_UE'!ES9487),"")</f>
        <v/>
      </c>
      <c r="AG9487" t="str">
        <f>IF('5G_NR_raw_UE'!EW9487&gt;0,('5G_NR_raw_UE'!EW9487*'5G_NR_raw_UE'!EX9487),"")</f>
        <v/>
      </c>
      <c r="AH9487" t="str">
        <f>IF('5G_NR_raw_UE'!EY9487&gt;0,('5G_NR_raw_UE'!EY9487*'5G_NR_raw_UE'!EZ9487/1000000),"")</f>
        <v/>
      </c>
    </row>
    <row r="9488" spans="31:34">
      <c r="AE9488" t="str">
        <f>IF('5G_NR_raw_UE'!EP9488&gt;0,('5G_NR_raw_UE'!EP9488*'5G_NR_raw_UE'!EQ9488),"")</f>
        <v/>
      </c>
      <c r="AF9488" t="str">
        <f>IF('5G_NR_raw_UE'!ER9488&gt;0,('5G_NR_raw_UE'!ER9488*'5G_NR_raw_UE'!ES9488),"")</f>
        <v/>
      </c>
      <c r="AG9488" t="str">
        <f>IF('5G_NR_raw_UE'!EW9488&gt;0,('5G_NR_raw_UE'!EW9488*'5G_NR_raw_UE'!EX9488),"")</f>
        <v/>
      </c>
      <c r="AH9488" t="str">
        <f>IF('5G_NR_raw_UE'!EY9488&gt;0,('5G_NR_raw_UE'!EY9488*'5G_NR_raw_UE'!EZ9488/1000000),"")</f>
        <v/>
      </c>
    </row>
    <row r="9489" spans="31:34">
      <c r="AE9489" t="str">
        <f>IF('5G_NR_raw_UE'!EP9489&gt;0,('5G_NR_raw_UE'!EP9489*'5G_NR_raw_UE'!EQ9489),"")</f>
        <v/>
      </c>
      <c r="AF9489" t="str">
        <f>IF('5G_NR_raw_UE'!ER9489&gt;0,('5G_NR_raw_UE'!ER9489*'5G_NR_raw_UE'!ES9489),"")</f>
        <v/>
      </c>
      <c r="AG9489" t="str">
        <f>IF('5G_NR_raw_UE'!EW9489&gt;0,('5G_NR_raw_UE'!EW9489*'5G_NR_raw_UE'!EX9489),"")</f>
        <v/>
      </c>
      <c r="AH9489" t="str">
        <f>IF('5G_NR_raw_UE'!EY9489&gt;0,('5G_NR_raw_UE'!EY9489*'5G_NR_raw_UE'!EZ9489/1000000),"")</f>
        <v/>
      </c>
    </row>
    <row r="9490" spans="31:34">
      <c r="AE9490" t="str">
        <f>IF('5G_NR_raw_UE'!EP9490&gt;0,('5G_NR_raw_UE'!EP9490*'5G_NR_raw_UE'!EQ9490),"")</f>
        <v/>
      </c>
      <c r="AF9490" t="str">
        <f>IF('5G_NR_raw_UE'!ER9490&gt;0,('5G_NR_raw_UE'!ER9490*'5G_NR_raw_UE'!ES9490),"")</f>
        <v/>
      </c>
      <c r="AG9490" t="str">
        <f>IF('5G_NR_raw_UE'!EW9490&gt;0,('5G_NR_raw_UE'!EW9490*'5G_NR_raw_UE'!EX9490),"")</f>
        <v/>
      </c>
      <c r="AH9490" t="str">
        <f>IF('5G_NR_raw_UE'!EY9490&gt;0,('5G_NR_raw_UE'!EY9490*'5G_NR_raw_UE'!EZ9490/1000000),"")</f>
        <v/>
      </c>
    </row>
    <row r="9491" spans="31:34">
      <c r="AE9491" t="str">
        <f>IF('5G_NR_raw_UE'!EP9491&gt;0,('5G_NR_raw_UE'!EP9491*'5G_NR_raw_UE'!EQ9491),"")</f>
        <v/>
      </c>
      <c r="AF9491" t="str">
        <f>IF('5G_NR_raw_UE'!ER9491&gt;0,('5G_NR_raw_UE'!ER9491*'5G_NR_raw_UE'!ES9491),"")</f>
        <v/>
      </c>
      <c r="AG9491" t="str">
        <f>IF('5G_NR_raw_UE'!EW9491&gt;0,('5G_NR_raw_UE'!EW9491*'5G_NR_raw_UE'!EX9491),"")</f>
        <v/>
      </c>
      <c r="AH9491" t="str">
        <f>IF('5G_NR_raw_UE'!EY9491&gt;0,('5G_NR_raw_UE'!EY9491*'5G_NR_raw_UE'!EZ9491/1000000),"")</f>
        <v/>
      </c>
    </row>
    <row r="9492" spans="31:34">
      <c r="AE9492" t="str">
        <f>IF('5G_NR_raw_UE'!EP9492&gt;0,('5G_NR_raw_UE'!EP9492*'5G_NR_raw_UE'!EQ9492),"")</f>
        <v/>
      </c>
      <c r="AF9492" t="str">
        <f>IF('5G_NR_raw_UE'!ER9492&gt;0,('5G_NR_raw_UE'!ER9492*'5G_NR_raw_UE'!ES9492),"")</f>
        <v/>
      </c>
      <c r="AG9492" t="str">
        <f>IF('5G_NR_raw_UE'!EW9492&gt;0,('5G_NR_raw_UE'!EW9492*'5G_NR_raw_UE'!EX9492),"")</f>
        <v/>
      </c>
      <c r="AH9492" t="str">
        <f>IF('5G_NR_raw_UE'!EY9492&gt;0,('5G_NR_raw_UE'!EY9492*'5G_NR_raw_UE'!EZ9492/1000000),"")</f>
        <v/>
      </c>
    </row>
    <row r="9493" spans="31:34">
      <c r="AE9493" t="str">
        <f>IF('5G_NR_raw_UE'!EP9493&gt;0,('5G_NR_raw_UE'!EP9493*'5G_NR_raw_UE'!EQ9493),"")</f>
        <v/>
      </c>
      <c r="AF9493" t="str">
        <f>IF('5G_NR_raw_UE'!ER9493&gt;0,('5G_NR_raw_UE'!ER9493*'5G_NR_raw_UE'!ES9493),"")</f>
        <v/>
      </c>
      <c r="AG9493" t="str">
        <f>IF('5G_NR_raw_UE'!EW9493&gt;0,('5G_NR_raw_UE'!EW9493*'5G_NR_raw_UE'!EX9493),"")</f>
        <v/>
      </c>
      <c r="AH9493" t="str">
        <f>IF('5G_NR_raw_UE'!EY9493&gt;0,('5G_NR_raw_UE'!EY9493*'5G_NR_raw_UE'!EZ9493/1000000),"")</f>
        <v/>
      </c>
    </row>
    <row r="9494" spans="31:34">
      <c r="AE9494" t="str">
        <f>IF('5G_NR_raw_UE'!EP9494&gt;0,('5G_NR_raw_UE'!EP9494*'5G_NR_raw_UE'!EQ9494),"")</f>
        <v/>
      </c>
      <c r="AF9494" t="str">
        <f>IF('5G_NR_raw_UE'!ER9494&gt;0,('5G_NR_raw_UE'!ER9494*'5G_NR_raw_UE'!ES9494),"")</f>
        <v/>
      </c>
      <c r="AG9494" t="str">
        <f>IF('5G_NR_raw_UE'!EW9494&gt;0,('5G_NR_raw_UE'!EW9494*'5G_NR_raw_UE'!EX9494),"")</f>
        <v/>
      </c>
      <c r="AH9494" t="str">
        <f>IF('5G_NR_raw_UE'!EY9494&gt;0,('5G_NR_raw_UE'!EY9494*'5G_NR_raw_UE'!EZ9494/1000000),"")</f>
        <v/>
      </c>
    </row>
    <row r="9495" spans="31:34">
      <c r="AE9495" t="str">
        <f>IF('5G_NR_raw_UE'!EP9495&gt;0,('5G_NR_raw_UE'!EP9495*'5G_NR_raw_UE'!EQ9495),"")</f>
        <v/>
      </c>
      <c r="AF9495" t="str">
        <f>IF('5G_NR_raw_UE'!ER9495&gt;0,('5G_NR_raw_UE'!ER9495*'5G_NR_raw_UE'!ES9495),"")</f>
        <v/>
      </c>
      <c r="AG9495" t="str">
        <f>IF('5G_NR_raw_UE'!EW9495&gt;0,('5G_NR_raw_UE'!EW9495*'5G_NR_raw_UE'!EX9495),"")</f>
        <v/>
      </c>
      <c r="AH9495" t="str">
        <f>IF('5G_NR_raw_UE'!EY9495&gt;0,('5G_NR_raw_UE'!EY9495*'5G_NR_raw_UE'!EZ9495/1000000),"")</f>
        <v/>
      </c>
    </row>
    <row r="9496" spans="31:34">
      <c r="AE9496" t="str">
        <f>IF('5G_NR_raw_UE'!EP9496&gt;0,('5G_NR_raw_UE'!EP9496*'5G_NR_raw_UE'!EQ9496),"")</f>
        <v/>
      </c>
      <c r="AF9496" t="str">
        <f>IF('5G_NR_raw_UE'!ER9496&gt;0,('5G_NR_raw_UE'!ER9496*'5G_NR_raw_UE'!ES9496),"")</f>
        <v/>
      </c>
      <c r="AG9496" t="str">
        <f>IF('5G_NR_raw_UE'!EW9496&gt;0,('5G_NR_raw_UE'!EW9496*'5G_NR_raw_UE'!EX9496),"")</f>
        <v/>
      </c>
      <c r="AH9496" t="str">
        <f>IF('5G_NR_raw_UE'!EY9496&gt;0,('5G_NR_raw_UE'!EY9496*'5G_NR_raw_UE'!EZ9496/1000000),"")</f>
        <v/>
      </c>
    </row>
    <row r="9497" spans="31:34">
      <c r="AE9497" t="str">
        <f>IF('5G_NR_raw_UE'!EP9497&gt;0,('5G_NR_raw_UE'!EP9497*'5G_NR_raw_UE'!EQ9497),"")</f>
        <v/>
      </c>
      <c r="AF9497" t="str">
        <f>IF('5G_NR_raw_UE'!ER9497&gt;0,('5G_NR_raw_UE'!ER9497*'5G_NR_raw_UE'!ES9497),"")</f>
        <v/>
      </c>
      <c r="AG9497" t="str">
        <f>IF('5G_NR_raw_UE'!EW9497&gt;0,('5G_NR_raw_UE'!EW9497*'5G_NR_raw_UE'!EX9497),"")</f>
        <v/>
      </c>
      <c r="AH9497" t="str">
        <f>IF('5G_NR_raw_UE'!EY9497&gt;0,('5G_NR_raw_UE'!EY9497*'5G_NR_raw_UE'!EZ9497/1000000),"")</f>
        <v/>
      </c>
    </row>
    <row r="9498" spans="31:34">
      <c r="AE9498" t="str">
        <f>IF('5G_NR_raw_UE'!EP9498&gt;0,('5G_NR_raw_UE'!EP9498*'5G_NR_raw_UE'!EQ9498),"")</f>
        <v/>
      </c>
      <c r="AF9498" t="str">
        <f>IF('5G_NR_raw_UE'!ER9498&gt;0,('5G_NR_raw_UE'!ER9498*'5G_NR_raw_UE'!ES9498),"")</f>
        <v/>
      </c>
      <c r="AG9498" t="str">
        <f>IF('5G_NR_raw_UE'!EW9498&gt;0,('5G_NR_raw_UE'!EW9498*'5G_NR_raw_UE'!EX9498),"")</f>
        <v/>
      </c>
      <c r="AH9498" t="str">
        <f>IF('5G_NR_raw_UE'!EY9498&gt;0,('5G_NR_raw_UE'!EY9498*'5G_NR_raw_UE'!EZ9498/1000000),"")</f>
        <v/>
      </c>
    </row>
    <row r="9499" spans="31:34">
      <c r="AE9499" t="str">
        <f>IF('5G_NR_raw_UE'!EP9499&gt;0,('5G_NR_raw_UE'!EP9499*'5G_NR_raw_UE'!EQ9499),"")</f>
        <v/>
      </c>
      <c r="AF9499" t="str">
        <f>IF('5G_NR_raw_UE'!ER9499&gt;0,('5G_NR_raw_UE'!ER9499*'5G_NR_raw_UE'!ES9499),"")</f>
        <v/>
      </c>
      <c r="AG9499" t="str">
        <f>IF('5G_NR_raw_UE'!EW9499&gt;0,('5G_NR_raw_UE'!EW9499*'5G_NR_raw_UE'!EX9499),"")</f>
        <v/>
      </c>
      <c r="AH9499" t="str">
        <f>IF('5G_NR_raw_UE'!EY9499&gt;0,('5G_NR_raw_UE'!EY9499*'5G_NR_raw_UE'!EZ9499/1000000),"")</f>
        <v/>
      </c>
    </row>
    <row r="9500" spans="31:34">
      <c r="AE9500" t="str">
        <f>IF('5G_NR_raw_UE'!EP9500&gt;0,('5G_NR_raw_UE'!EP9500*'5G_NR_raw_UE'!EQ9500),"")</f>
        <v/>
      </c>
      <c r="AF9500" t="str">
        <f>IF('5G_NR_raw_UE'!ER9500&gt;0,('5G_NR_raw_UE'!ER9500*'5G_NR_raw_UE'!ES9500),"")</f>
        <v/>
      </c>
      <c r="AG9500" t="str">
        <f>IF('5G_NR_raw_UE'!EW9500&gt;0,('5G_NR_raw_UE'!EW9500*'5G_NR_raw_UE'!EX9500),"")</f>
        <v/>
      </c>
      <c r="AH9500" t="str">
        <f>IF('5G_NR_raw_UE'!EY9500&gt;0,('5G_NR_raw_UE'!EY9500*'5G_NR_raw_UE'!EZ9500/1000000),"")</f>
        <v/>
      </c>
    </row>
    <row r="9501" spans="31:34">
      <c r="AE9501" t="str">
        <f>IF('5G_NR_raw_UE'!EP9501&gt;0,('5G_NR_raw_UE'!EP9501*'5G_NR_raw_UE'!EQ9501),"")</f>
        <v/>
      </c>
      <c r="AF9501" t="str">
        <f>IF('5G_NR_raw_UE'!ER9501&gt;0,('5G_NR_raw_UE'!ER9501*'5G_NR_raw_UE'!ES9501),"")</f>
        <v/>
      </c>
      <c r="AG9501" t="str">
        <f>IF('5G_NR_raw_UE'!EW9501&gt;0,('5G_NR_raw_UE'!EW9501*'5G_NR_raw_UE'!EX9501),"")</f>
        <v/>
      </c>
      <c r="AH9501" t="str">
        <f>IF('5G_NR_raw_UE'!EY9501&gt;0,('5G_NR_raw_UE'!EY9501*'5G_NR_raw_UE'!EZ9501/1000000),"")</f>
        <v/>
      </c>
    </row>
    <row r="9502" spans="31:34">
      <c r="AE9502" t="str">
        <f>IF('5G_NR_raw_UE'!EP9502&gt;0,('5G_NR_raw_UE'!EP9502*'5G_NR_raw_UE'!EQ9502),"")</f>
        <v/>
      </c>
      <c r="AF9502" t="str">
        <f>IF('5G_NR_raw_UE'!ER9502&gt;0,('5G_NR_raw_UE'!ER9502*'5G_NR_raw_UE'!ES9502),"")</f>
        <v/>
      </c>
      <c r="AG9502" t="str">
        <f>IF('5G_NR_raw_UE'!EW9502&gt;0,('5G_NR_raw_UE'!EW9502*'5G_NR_raw_UE'!EX9502),"")</f>
        <v/>
      </c>
      <c r="AH9502" t="str">
        <f>IF('5G_NR_raw_UE'!EY9502&gt;0,('5G_NR_raw_UE'!EY9502*'5G_NR_raw_UE'!EZ9502/1000000),"")</f>
        <v/>
      </c>
    </row>
    <row r="9503" spans="31:34">
      <c r="AE9503" t="str">
        <f>IF('5G_NR_raw_UE'!EP9503&gt;0,('5G_NR_raw_UE'!EP9503*'5G_NR_raw_UE'!EQ9503),"")</f>
        <v/>
      </c>
      <c r="AF9503" t="str">
        <f>IF('5G_NR_raw_UE'!ER9503&gt;0,('5G_NR_raw_UE'!ER9503*'5G_NR_raw_UE'!ES9503),"")</f>
        <v/>
      </c>
      <c r="AG9503" t="str">
        <f>IF('5G_NR_raw_UE'!EW9503&gt;0,('5G_NR_raw_UE'!EW9503*'5G_NR_raw_UE'!EX9503),"")</f>
        <v/>
      </c>
      <c r="AH9503" t="str">
        <f>IF('5G_NR_raw_UE'!EY9503&gt;0,('5G_NR_raw_UE'!EY9503*'5G_NR_raw_UE'!EZ9503/1000000),"")</f>
        <v/>
      </c>
    </row>
    <row r="9504" spans="31:34">
      <c r="AE9504" t="str">
        <f>IF('5G_NR_raw_UE'!EP9504&gt;0,('5G_NR_raw_UE'!EP9504*'5G_NR_raw_UE'!EQ9504),"")</f>
        <v/>
      </c>
      <c r="AF9504" t="str">
        <f>IF('5G_NR_raw_UE'!ER9504&gt;0,('5G_NR_raw_UE'!ER9504*'5G_NR_raw_UE'!ES9504),"")</f>
        <v/>
      </c>
      <c r="AG9504" t="str">
        <f>IF('5G_NR_raw_UE'!EW9504&gt;0,('5G_NR_raw_UE'!EW9504*'5G_NR_raw_UE'!EX9504),"")</f>
        <v/>
      </c>
      <c r="AH9504" t="str">
        <f>IF('5G_NR_raw_UE'!EY9504&gt;0,('5G_NR_raw_UE'!EY9504*'5G_NR_raw_UE'!EZ9504/1000000),"")</f>
        <v/>
      </c>
    </row>
    <row r="9505" spans="31:34">
      <c r="AE9505" t="str">
        <f>IF('5G_NR_raw_UE'!EP9505&gt;0,('5G_NR_raw_UE'!EP9505*'5G_NR_raw_UE'!EQ9505),"")</f>
        <v/>
      </c>
      <c r="AF9505" t="str">
        <f>IF('5G_NR_raw_UE'!ER9505&gt;0,('5G_NR_raw_UE'!ER9505*'5G_NR_raw_UE'!ES9505),"")</f>
        <v/>
      </c>
      <c r="AG9505" t="str">
        <f>IF('5G_NR_raw_UE'!EW9505&gt;0,('5G_NR_raw_UE'!EW9505*'5G_NR_raw_UE'!EX9505),"")</f>
        <v/>
      </c>
      <c r="AH9505" t="str">
        <f>IF('5G_NR_raw_UE'!EY9505&gt;0,('5G_NR_raw_UE'!EY9505*'5G_NR_raw_UE'!EZ9505/1000000),"")</f>
        <v/>
      </c>
    </row>
    <row r="9506" spans="31:34">
      <c r="AE9506" t="str">
        <f>IF('5G_NR_raw_UE'!EP9506&gt;0,('5G_NR_raw_UE'!EP9506*'5G_NR_raw_UE'!EQ9506),"")</f>
        <v/>
      </c>
      <c r="AF9506" t="str">
        <f>IF('5G_NR_raw_UE'!ER9506&gt;0,('5G_NR_raw_UE'!ER9506*'5G_NR_raw_UE'!ES9506),"")</f>
        <v/>
      </c>
      <c r="AG9506" t="str">
        <f>IF('5G_NR_raw_UE'!EW9506&gt;0,('5G_NR_raw_UE'!EW9506*'5G_NR_raw_UE'!EX9506),"")</f>
        <v/>
      </c>
      <c r="AH9506" t="str">
        <f>IF('5G_NR_raw_UE'!EY9506&gt;0,('5G_NR_raw_UE'!EY9506*'5G_NR_raw_UE'!EZ9506/1000000),"")</f>
        <v/>
      </c>
    </row>
    <row r="9507" spans="31:34">
      <c r="AE9507" t="str">
        <f>IF('5G_NR_raw_UE'!EP9507&gt;0,('5G_NR_raw_UE'!EP9507*'5G_NR_raw_UE'!EQ9507),"")</f>
        <v/>
      </c>
      <c r="AF9507" t="str">
        <f>IF('5G_NR_raw_UE'!ER9507&gt;0,('5G_NR_raw_UE'!ER9507*'5G_NR_raw_UE'!ES9507),"")</f>
        <v/>
      </c>
      <c r="AG9507" t="str">
        <f>IF('5G_NR_raw_UE'!EW9507&gt;0,('5G_NR_raw_UE'!EW9507*'5G_NR_raw_UE'!EX9507),"")</f>
        <v/>
      </c>
      <c r="AH9507" t="str">
        <f>IF('5G_NR_raw_UE'!EY9507&gt;0,('5G_NR_raw_UE'!EY9507*'5G_NR_raw_UE'!EZ9507/1000000),"")</f>
        <v/>
      </c>
    </row>
    <row r="9508" spans="31:34">
      <c r="AE9508" t="str">
        <f>IF('5G_NR_raw_UE'!EP9508&gt;0,('5G_NR_raw_UE'!EP9508*'5G_NR_raw_UE'!EQ9508),"")</f>
        <v/>
      </c>
      <c r="AF9508" t="str">
        <f>IF('5G_NR_raw_UE'!ER9508&gt;0,('5G_NR_raw_UE'!ER9508*'5G_NR_raw_UE'!ES9508),"")</f>
        <v/>
      </c>
      <c r="AG9508" t="str">
        <f>IF('5G_NR_raw_UE'!EW9508&gt;0,('5G_NR_raw_UE'!EW9508*'5G_NR_raw_UE'!EX9508),"")</f>
        <v/>
      </c>
      <c r="AH9508" t="str">
        <f>IF('5G_NR_raw_UE'!EY9508&gt;0,('5G_NR_raw_UE'!EY9508*'5G_NR_raw_UE'!EZ9508/1000000),"")</f>
        <v/>
      </c>
    </row>
    <row r="9509" spans="31:34">
      <c r="AE9509" t="str">
        <f>IF('5G_NR_raw_UE'!EP9509&gt;0,('5G_NR_raw_UE'!EP9509*'5G_NR_raw_UE'!EQ9509),"")</f>
        <v/>
      </c>
      <c r="AF9509" t="str">
        <f>IF('5G_NR_raw_UE'!ER9509&gt;0,('5G_NR_raw_UE'!ER9509*'5G_NR_raw_UE'!ES9509),"")</f>
        <v/>
      </c>
      <c r="AG9509" t="str">
        <f>IF('5G_NR_raw_UE'!EW9509&gt;0,('5G_NR_raw_UE'!EW9509*'5G_NR_raw_UE'!EX9509),"")</f>
        <v/>
      </c>
      <c r="AH9509" t="str">
        <f>IF('5G_NR_raw_UE'!EY9509&gt;0,('5G_NR_raw_UE'!EY9509*'5G_NR_raw_UE'!EZ9509/1000000),"")</f>
        <v/>
      </c>
    </row>
    <row r="9510" spans="31:34">
      <c r="AE9510" t="str">
        <f>IF('5G_NR_raw_UE'!EP9510&gt;0,('5G_NR_raw_UE'!EP9510*'5G_NR_raw_UE'!EQ9510),"")</f>
        <v/>
      </c>
      <c r="AF9510" t="str">
        <f>IF('5G_NR_raw_UE'!ER9510&gt;0,('5G_NR_raw_UE'!ER9510*'5G_NR_raw_UE'!ES9510),"")</f>
        <v/>
      </c>
      <c r="AG9510" t="str">
        <f>IF('5G_NR_raw_UE'!EW9510&gt;0,('5G_NR_raw_UE'!EW9510*'5G_NR_raw_UE'!EX9510),"")</f>
        <v/>
      </c>
      <c r="AH9510" t="str">
        <f>IF('5G_NR_raw_UE'!EY9510&gt;0,('5G_NR_raw_UE'!EY9510*'5G_NR_raw_UE'!EZ9510/1000000),"")</f>
        <v/>
      </c>
    </row>
    <row r="9511" spans="31:34">
      <c r="AE9511" t="str">
        <f>IF('5G_NR_raw_UE'!EP9511&gt;0,('5G_NR_raw_UE'!EP9511*'5G_NR_raw_UE'!EQ9511),"")</f>
        <v/>
      </c>
      <c r="AF9511" t="str">
        <f>IF('5G_NR_raw_UE'!ER9511&gt;0,('5G_NR_raw_UE'!ER9511*'5G_NR_raw_UE'!ES9511),"")</f>
        <v/>
      </c>
      <c r="AG9511" t="str">
        <f>IF('5G_NR_raw_UE'!EW9511&gt;0,('5G_NR_raw_UE'!EW9511*'5G_NR_raw_UE'!EX9511),"")</f>
        <v/>
      </c>
      <c r="AH9511" t="str">
        <f>IF('5G_NR_raw_UE'!EY9511&gt;0,('5G_NR_raw_UE'!EY9511*'5G_NR_raw_UE'!EZ9511/1000000),"")</f>
        <v/>
      </c>
    </row>
    <row r="9512" spans="31:34">
      <c r="AE9512" t="str">
        <f>IF('5G_NR_raw_UE'!EP9512&gt;0,('5G_NR_raw_UE'!EP9512*'5G_NR_raw_UE'!EQ9512),"")</f>
        <v/>
      </c>
      <c r="AF9512" t="str">
        <f>IF('5G_NR_raw_UE'!ER9512&gt;0,('5G_NR_raw_UE'!ER9512*'5G_NR_raw_UE'!ES9512),"")</f>
        <v/>
      </c>
      <c r="AG9512" t="str">
        <f>IF('5G_NR_raw_UE'!EW9512&gt;0,('5G_NR_raw_UE'!EW9512*'5G_NR_raw_UE'!EX9512),"")</f>
        <v/>
      </c>
      <c r="AH9512" t="str">
        <f>IF('5G_NR_raw_UE'!EY9512&gt;0,('5G_NR_raw_UE'!EY9512*'5G_NR_raw_UE'!EZ9512/1000000),"")</f>
        <v/>
      </c>
    </row>
    <row r="9513" spans="31:34">
      <c r="AE9513" t="str">
        <f>IF('5G_NR_raw_UE'!EP9513&gt;0,('5G_NR_raw_UE'!EP9513*'5G_NR_raw_UE'!EQ9513),"")</f>
        <v/>
      </c>
      <c r="AF9513" t="str">
        <f>IF('5G_NR_raw_UE'!ER9513&gt;0,('5G_NR_raw_UE'!ER9513*'5G_NR_raw_UE'!ES9513),"")</f>
        <v/>
      </c>
      <c r="AG9513" t="str">
        <f>IF('5G_NR_raw_UE'!EW9513&gt;0,('5G_NR_raw_UE'!EW9513*'5G_NR_raw_UE'!EX9513),"")</f>
        <v/>
      </c>
      <c r="AH9513" t="str">
        <f>IF('5G_NR_raw_UE'!EY9513&gt;0,('5G_NR_raw_UE'!EY9513*'5G_NR_raw_UE'!EZ9513/1000000),"")</f>
        <v/>
      </c>
    </row>
    <row r="9514" spans="31:34">
      <c r="AE9514" t="str">
        <f>IF('5G_NR_raw_UE'!EP9514&gt;0,('5G_NR_raw_UE'!EP9514*'5G_NR_raw_UE'!EQ9514),"")</f>
        <v/>
      </c>
      <c r="AF9514" t="str">
        <f>IF('5G_NR_raw_UE'!ER9514&gt;0,('5G_NR_raw_UE'!ER9514*'5G_NR_raw_UE'!ES9514),"")</f>
        <v/>
      </c>
      <c r="AG9514" t="str">
        <f>IF('5G_NR_raw_UE'!EW9514&gt;0,('5G_NR_raw_UE'!EW9514*'5G_NR_raw_UE'!EX9514),"")</f>
        <v/>
      </c>
      <c r="AH9514" t="str">
        <f>IF('5G_NR_raw_UE'!EY9514&gt;0,('5G_NR_raw_UE'!EY9514*'5G_NR_raw_UE'!EZ9514/1000000),"")</f>
        <v/>
      </c>
    </row>
    <row r="9515" spans="31:34">
      <c r="AE9515" t="str">
        <f>IF('5G_NR_raw_UE'!EP9515&gt;0,('5G_NR_raw_UE'!EP9515*'5G_NR_raw_UE'!EQ9515),"")</f>
        <v/>
      </c>
      <c r="AF9515" t="str">
        <f>IF('5G_NR_raw_UE'!ER9515&gt;0,('5G_NR_raw_UE'!ER9515*'5G_NR_raw_UE'!ES9515),"")</f>
        <v/>
      </c>
      <c r="AG9515" t="str">
        <f>IF('5G_NR_raw_UE'!EW9515&gt;0,('5G_NR_raw_UE'!EW9515*'5G_NR_raw_UE'!EX9515),"")</f>
        <v/>
      </c>
      <c r="AH9515" t="str">
        <f>IF('5G_NR_raw_UE'!EY9515&gt;0,('5G_NR_raw_UE'!EY9515*'5G_NR_raw_UE'!EZ9515/1000000),"")</f>
        <v/>
      </c>
    </row>
    <row r="9516" spans="31:34">
      <c r="AE9516" t="str">
        <f>IF('5G_NR_raw_UE'!EP9516&gt;0,('5G_NR_raw_UE'!EP9516*'5G_NR_raw_UE'!EQ9516),"")</f>
        <v/>
      </c>
      <c r="AF9516" t="str">
        <f>IF('5G_NR_raw_UE'!ER9516&gt;0,('5G_NR_raw_UE'!ER9516*'5G_NR_raw_UE'!ES9516),"")</f>
        <v/>
      </c>
      <c r="AG9516" t="str">
        <f>IF('5G_NR_raw_UE'!EW9516&gt;0,('5G_NR_raw_UE'!EW9516*'5G_NR_raw_UE'!EX9516),"")</f>
        <v/>
      </c>
      <c r="AH9516" t="str">
        <f>IF('5G_NR_raw_UE'!EY9516&gt;0,('5G_NR_raw_UE'!EY9516*'5G_NR_raw_UE'!EZ9516/1000000),"")</f>
        <v/>
      </c>
    </row>
    <row r="9517" spans="31:34">
      <c r="AE9517" t="str">
        <f>IF('5G_NR_raw_UE'!EP9517&gt;0,('5G_NR_raw_UE'!EP9517*'5G_NR_raw_UE'!EQ9517),"")</f>
        <v/>
      </c>
      <c r="AF9517" t="str">
        <f>IF('5G_NR_raw_UE'!ER9517&gt;0,('5G_NR_raw_UE'!ER9517*'5G_NR_raw_UE'!ES9517),"")</f>
        <v/>
      </c>
      <c r="AG9517" t="str">
        <f>IF('5G_NR_raw_UE'!EW9517&gt;0,('5G_NR_raw_UE'!EW9517*'5G_NR_raw_UE'!EX9517),"")</f>
        <v/>
      </c>
      <c r="AH9517" t="str">
        <f>IF('5G_NR_raw_UE'!EY9517&gt;0,('5G_NR_raw_UE'!EY9517*'5G_NR_raw_UE'!EZ9517/1000000),"")</f>
        <v/>
      </c>
    </row>
    <row r="9518" spans="31:34">
      <c r="AE9518" t="str">
        <f>IF('5G_NR_raw_UE'!EP9518&gt;0,('5G_NR_raw_UE'!EP9518*'5G_NR_raw_UE'!EQ9518),"")</f>
        <v/>
      </c>
      <c r="AF9518" t="str">
        <f>IF('5G_NR_raw_UE'!ER9518&gt;0,('5G_NR_raw_UE'!ER9518*'5G_NR_raw_UE'!ES9518),"")</f>
        <v/>
      </c>
      <c r="AG9518" t="str">
        <f>IF('5G_NR_raw_UE'!EW9518&gt;0,('5G_NR_raw_UE'!EW9518*'5G_NR_raw_UE'!EX9518),"")</f>
        <v/>
      </c>
      <c r="AH9518" t="str">
        <f>IF('5G_NR_raw_UE'!EY9518&gt;0,('5G_NR_raw_UE'!EY9518*'5G_NR_raw_UE'!EZ9518/1000000),"")</f>
        <v/>
      </c>
    </row>
    <row r="9519" spans="31:34">
      <c r="AE9519" t="str">
        <f>IF('5G_NR_raw_UE'!EP9519&gt;0,('5G_NR_raw_UE'!EP9519*'5G_NR_raw_UE'!EQ9519),"")</f>
        <v/>
      </c>
      <c r="AF9519" t="str">
        <f>IF('5G_NR_raw_UE'!ER9519&gt;0,('5G_NR_raw_UE'!ER9519*'5G_NR_raw_UE'!ES9519),"")</f>
        <v/>
      </c>
      <c r="AG9519" t="str">
        <f>IF('5G_NR_raw_UE'!EW9519&gt;0,('5G_NR_raw_UE'!EW9519*'5G_NR_raw_UE'!EX9519),"")</f>
        <v/>
      </c>
      <c r="AH9519" t="str">
        <f>IF('5G_NR_raw_UE'!EY9519&gt;0,('5G_NR_raw_UE'!EY9519*'5G_NR_raw_UE'!EZ9519/1000000),"")</f>
        <v/>
      </c>
    </row>
    <row r="9520" spans="31:34">
      <c r="AE9520" t="str">
        <f>IF('5G_NR_raw_UE'!EP9520&gt;0,('5G_NR_raw_UE'!EP9520*'5G_NR_raw_UE'!EQ9520),"")</f>
        <v/>
      </c>
      <c r="AF9520" t="str">
        <f>IF('5G_NR_raw_UE'!ER9520&gt;0,('5G_NR_raw_UE'!ER9520*'5G_NR_raw_UE'!ES9520),"")</f>
        <v/>
      </c>
      <c r="AG9520" t="str">
        <f>IF('5G_NR_raw_UE'!EW9520&gt;0,('5G_NR_raw_UE'!EW9520*'5G_NR_raw_UE'!EX9520),"")</f>
        <v/>
      </c>
      <c r="AH9520" t="str">
        <f>IF('5G_NR_raw_UE'!EY9520&gt;0,('5G_NR_raw_UE'!EY9520*'5G_NR_raw_UE'!EZ9520/1000000),"")</f>
        <v/>
      </c>
    </row>
    <row r="9521" spans="31:34">
      <c r="AE9521" t="str">
        <f>IF('5G_NR_raw_UE'!EP9521&gt;0,('5G_NR_raw_UE'!EP9521*'5G_NR_raw_UE'!EQ9521),"")</f>
        <v/>
      </c>
      <c r="AF9521" t="str">
        <f>IF('5G_NR_raw_UE'!ER9521&gt;0,('5G_NR_raw_UE'!ER9521*'5G_NR_raw_UE'!ES9521),"")</f>
        <v/>
      </c>
      <c r="AG9521" t="str">
        <f>IF('5G_NR_raw_UE'!EW9521&gt;0,('5G_NR_raw_UE'!EW9521*'5G_NR_raw_UE'!EX9521),"")</f>
        <v/>
      </c>
      <c r="AH9521" t="str">
        <f>IF('5G_NR_raw_UE'!EY9521&gt;0,('5G_NR_raw_UE'!EY9521*'5G_NR_raw_UE'!EZ9521/1000000),"")</f>
        <v/>
      </c>
    </row>
    <row r="9522" spans="31:34">
      <c r="AE9522" t="str">
        <f>IF('5G_NR_raw_UE'!EP9522&gt;0,('5G_NR_raw_UE'!EP9522*'5G_NR_raw_UE'!EQ9522),"")</f>
        <v/>
      </c>
      <c r="AF9522" t="str">
        <f>IF('5G_NR_raw_UE'!ER9522&gt;0,('5G_NR_raw_UE'!ER9522*'5G_NR_raw_UE'!ES9522),"")</f>
        <v/>
      </c>
      <c r="AG9522" t="str">
        <f>IF('5G_NR_raw_UE'!EW9522&gt;0,('5G_NR_raw_UE'!EW9522*'5G_NR_raw_UE'!EX9522),"")</f>
        <v/>
      </c>
      <c r="AH9522" t="str">
        <f>IF('5G_NR_raw_UE'!EY9522&gt;0,('5G_NR_raw_UE'!EY9522*'5G_NR_raw_UE'!EZ9522/1000000),"")</f>
        <v/>
      </c>
    </row>
    <row r="9523" spans="31:34">
      <c r="AE9523" t="str">
        <f>IF('5G_NR_raw_UE'!EP9523&gt;0,('5G_NR_raw_UE'!EP9523*'5G_NR_raw_UE'!EQ9523),"")</f>
        <v/>
      </c>
      <c r="AF9523" t="str">
        <f>IF('5G_NR_raw_UE'!ER9523&gt;0,('5G_NR_raw_UE'!ER9523*'5G_NR_raw_UE'!ES9523),"")</f>
        <v/>
      </c>
      <c r="AG9523" t="str">
        <f>IF('5G_NR_raw_UE'!EW9523&gt;0,('5G_NR_raw_UE'!EW9523*'5G_NR_raw_UE'!EX9523),"")</f>
        <v/>
      </c>
      <c r="AH9523" t="str">
        <f>IF('5G_NR_raw_UE'!EY9523&gt;0,('5G_NR_raw_UE'!EY9523*'5G_NR_raw_UE'!EZ9523/1000000),"")</f>
        <v/>
      </c>
    </row>
    <row r="9524" spans="31:34">
      <c r="AE9524" t="str">
        <f>IF('5G_NR_raw_UE'!EP9524&gt;0,('5G_NR_raw_UE'!EP9524*'5G_NR_raw_UE'!EQ9524),"")</f>
        <v/>
      </c>
      <c r="AF9524" t="str">
        <f>IF('5G_NR_raw_UE'!ER9524&gt;0,('5G_NR_raw_UE'!ER9524*'5G_NR_raw_UE'!ES9524),"")</f>
        <v/>
      </c>
      <c r="AG9524" t="str">
        <f>IF('5G_NR_raw_UE'!EW9524&gt;0,('5G_NR_raw_UE'!EW9524*'5G_NR_raw_UE'!EX9524),"")</f>
        <v/>
      </c>
      <c r="AH9524" t="str">
        <f>IF('5G_NR_raw_UE'!EY9524&gt;0,('5G_NR_raw_UE'!EY9524*'5G_NR_raw_UE'!EZ9524/1000000),"")</f>
        <v/>
      </c>
    </row>
    <row r="9525" spans="31:34">
      <c r="AE9525" t="str">
        <f>IF('5G_NR_raw_UE'!EP9525&gt;0,('5G_NR_raw_UE'!EP9525*'5G_NR_raw_UE'!EQ9525),"")</f>
        <v/>
      </c>
      <c r="AF9525" t="str">
        <f>IF('5G_NR_raw_UE'!ER9525&gt;0,('5G_NR_raw_UE'!ER9525*'5G_NR_raw_UE'!ES9525),"")</f>
        <v/>
      </c>
      <c r="AG9525" t="str">
        <f>IF('5G_NR_raw_UE'!EW9525&gt;0,('5G_NR_raw_UE'!EW9525*'5G_NR_raw_UE'!EX9525),"")</f>
        <v/>
      </c>
      <c r="AH9525" t="str">
        <f>IF('5G_NR_raw_UE'!EY9525&gt;0,('5G_NR_raw_UE'!EY9525*'5G_NR_raw_UE'!EZ9525/1000000),"")</f>
        <v/>
      </c>
    </row>
    <row r="9526" spans="31:34">
      <c r="AE9526" t="str">
        <f>IF('5G_NR_raw_UE'!EP9526&gt;0,('5G_NR_raw_UE'!EP9526*'5G_NR_raw_UE'!EQ9526),"")</f>
        <v/>
      </c>
      <c r="AF9526" t="str">
        <f>IF('5G_NR_raw_UE'!ER9526&gt;0,('5G_NR_raw_UE'!ER9526*'5G_NR_raw_UE'!ES9526),"")</f>
        <v/>
      </c>
      <c r="AG9526" t="str">
        <f>IF('5G_NR_raw_UE'!EW9526&gt;0,('5G_NR_raw_UE'!EW9526*'5G_NR_raw_UE'!EX9526),"")</f>
        <v/>
      </c>
      <c r="AH9526" t="str">
        <f>IF('5G_NR_raw_UE'!EY9526&gt;0,('5G_NR_raw_UE'!EY9526*'5G_NR_raw_UE'!EZ9526/1000000),"")</f>
        <v/>
      </c>
    </row>
    <row r="9527" spans="31:34">
      <c r="AE9527" t="str">
        <f>IF('5G_NR_raw_UE'!EP9527&gt;0,('5G_NR_raw_UE'!EP9527*'5G_NR_raw_UE'!EQ9527),"")</f>
        <v/>
      </c>
      <c r="AF9527" t="str">
        <f>IF('5G_NR_raw_UE'!ER9527&gt;0,('5G_NR_raw_UE'!ER9527*'5G_NR_raw_UE'!ES9527),"")</f>
        <v/>
      </c>
      <c r="AG9527" t="str">
        <f>IF('5G_NR_raw_UE'!EW9527&gt;0,('5G_NR_raw_UE'!EW9527*'5G_NR_raw_UE'!EX9527),"")</f>
        <v/>
      </c>
      <c r="AH9527" t="str">
        <f>IF('5G_NR_raw_UE'!EY9527&gt;0,('5G_NR_raw_UE'!EY9527*'5G_NR_raw_UE'!EZ9527/1000000),"")</f>
        <v/>
      </c>
    </row>
    <row r="9528" spans="31:34">
      <c r="AE9528" t="str">
        <f>IF('5G_NR_raw_UE'!EP9528&gt;0,('5G_NR_raw_UE'!EP9528*'5G_NR_raw_UE'!EQ9528),"")</f>
        <v/>
      </c>
      <c r="AF9528" t="str">
        <f>IF('5G_NR_raw_UE'!ER9528&gt;0,('5G_NR_raw_UE'!ER9528*'5G_NR_raw_UE'!ES9528),"")</f>
        <v/>
      </c>
      <c r="AG9528" t="str">
        <f>IF('5G_NR_raw_UE'!EW9528&gt;0,('5G_NR_raw_UE'!EW9528*'5G_NR_raw_UE'!EX9528),"")</f>
        <v/>
      </c>
      <c r="AH9528" t="str">
        <f>IF('5G_NR_raw_UE'!EY9528&gt;0,('5G_NR_raw_UE'!EY9528*'5G_NR_raw_UE'!EZ9528/1000000),"")</f>
        <v/>
      </c>
    </row>
    <row r="9529" spans="31:34">
      <c r="AE9529" t="str">
        <f>IF('5G_NR_raw_UE'!EP9529&gt;0,('5G_NR_raw_UE'!EP9529*'5G_NR_raw_UE'!EQ9529),"")</f>
        <v/>
      </c>
      <c r="AF9529" t="str">
        <f>IF('5G_NR_raw_UE'!ER9529&gt;0,('5G_NR_raw_UE'!ER9529*'5G_NR_raw_UE'!ES9529),"")</f>
        <v/>
      </c>
      <c r="AG9529" t="str">
        <f>IF('5G_NR_raw_UE'!EW9529&gt;0,('5G_NR_raw_UE'!EW9529*'5G_NR_raw_UE'!EX9529),"")</f>
        <v/>
      </c>
      <c r="AH9529" t="str">
        <f>IF('5G_NR_raw_UE'!EY9529&gt;0,('5G_NR_raw_UE'!EY9529*'5G_NR_raw_UE'!EZ9529/1000000),"")</f>
        <v/>
      </c>
    </row>
    <row r="9530" spans="31:34">
      <c r="AE9530" t="str">
        <f>IF('5G_NR_raw_UE'!EP9530&gt;0,('5G_NR_raw_UE'!EP9530*'5G_NR_raw_UE'!EQ9530),"")</f>
        <v/>
      </c>
      <c r="AF9530" t="str">
        <f>IF('5G_NR_raw_UE'!ER9530&gt;0,('5G_NR_raw_UE'!ER9530*'5G_NR_raw_UE'!ES9530),"")</f>
        <v/>
      </c>
      <c r="AG9530" t="str">
        <f>IF('5G_NR_raw_UE'!EW9530&gt;0,('5G_NR_raw_UE'!EW9530*'5G_NR_raw_UE'!EX9530),"")</f>
        <v/>
      </c>
      <c r="AH9530" t="str">
        <f>IF('5G_NR_raw_UE'!EY9530&gt;0,('5G_NR_raw_UE'!EY9530*'5G_NR_raw_UE'!EZ9530/1000000),"")</f>
        <v/>
      </c>
    </row>
    <row r="9531" spans="31:34">
      <c r="AE9531" t="str">
        <f>IF('5G_NR_raw_UE'!EP9531&gt;0,('5G_NR_raw_UE'!EP9531*'5G_NR_raw_UE'!EQ9531),"")</f>
        <v/>
      </c>
      <c r="AF9531" t="str">
        <f>IF('5G_NR_raw_UE'!ER9531&gt;0,('5G_NR_raw_UE'!ER9531*'5G_NR_raw_UE'!ES9531),"")</f>
        <v/>
      </c>
      <c r="AG9531" t="str">
        <f>IF('5G_NR_raw_UE'!EW9531&gt;0,('5G_NR_raw_UE'!EW9531*'5G_NR_raw_UE'!EX9531),"")</f>
        <v/>
      </c>
      <c r="AH9531" t="str">
        <f>IF('5G_NR_raw_UE'!EY9531&gt;0,('5G_NR_raw_UE'!EY9531*'5G_NR_raw_UE'!EZ9531/1000000),"")</f>
        <v/>
      </c>
    </row>
    <row r="9532" spans="31:34">
      <c r="AE9532" t="str">
        <f>IF('5G_NR_raw_UE'!EP9532&gt;0,('5G_NR_raw_UE'!EP9532*'5G_NR_raw_UE'!EQ9532),"")</f>
        <v/>
      </c>
      <c r="AF9532" t="str">
        <f>IF('5G_NR_raw_UE'!ER9532&gt;0,('5G_NR_raw_UE'!ER9532*'5G_NR_raw_UE'!ES9532),"")</f>
        <v/>
      </c>
      <c r="AG9532" t="str">
        <f>IF('5G_NR_raw_UE'!EW9532&gt;0,('5G_NR_raw_UE'!EW9532*'5G_NR_raw_UE'!EX9532),"")</f>
        <v/>
      </c>
      <c r="AH9532" t="str">
        <f>IF('5G_NR_raw_UE'!EY9532&gt;0,('5G_NR_raw_UE'!EY9532*'5G_NR_raw_UE'!EZ9532/1000000),"")</f>
        <v/>
      </c>
    </row>
    <row r="9533" spans="31:34">
      <c r="AE9533" t="str">
        <f>IF('5G_NR_raw_UE'!EP9533&gt;0,('5G_NR_raw_UE'!EP9533*'5G_NR_raw_UE'!EQ9533),"")</f>
        <v/>
      </c>
      <c r="AF9533" t="str">
        <f>IF('5G_NR_raw_UE'!ER9533&gt;0,('5G_NR_raw_UE'!ER9533*'5G_NR_raw_UE'!ES9533),"")</f>
        <v/>
      </c>
      <c r="AG9533" t="str">
        <f>IF('5G_NR_raw_UE'!EW9533&gt;0,('5G_NR_raw_UE'!EW9533*'5G_NR_raw_UE'!EX9533),"")</f>
        <v/>
      </c>
      <c r="AH9533" t="str">
        <f>IF('5G_NR_raw_UE'!EY9533&gt;0,('5G_NR_raw_UE'!EY9533*'5G_NR_raw_UE'!EZ9533/1000000),"")</f>
        <v/>
      </c>
    </row>
    <row r="9534" spans="31:34">
      <c r="AE9534" t="str">
        <f>IF('5G_NR_raw_UE'!EP9534&gt;0,('5G_NR_raw_UE'!EP9534*'5G_NR_raw_UE'!EQ9534),"")</f>
        <v/>
      </c>
      <c r="AF9534" t="str">
        <f>IF('5G_NR_raw_UE'!ER9534&gt;0,('5G_NR_raw_UE'!ER9534*'5G_NR_raw_UE'!ES9534),"")</f>
        <v/>
      </c>
      <c r="AG9534" t="str">
        <f>IF('5G_NR_raw_UE'!EW9534&gt;0,('5G_NR_raw_UE'!EW9534*'5G_NR_raw_UE'!EX9534),"")</f>
        <v/>
      </c>
      <c r="AH9534" t="str">
        <f>IF('5G_NR_raw_UE'!EY9534&gt;0,('5G_NR_raw_UE'!EY9534*'5G_NR_raw_UE'!EZ9534/1000000),"")</f>
        <v/>
      </c>
    </row>
    <row r="9535" spans="31:34">
      <c r="AE9535" t="str">
        <f>IF('5G_NR_raw_UE'!EP9535&gt;0,('5G_NR_raw_UE'!EP9535*'5G_NR_raw_UE'!EQ9535),"")</f>
        <v/>
      </c>
      <c r="AF9535" t="str">
        <f>IF('5G_NR_raw_UE'!ER9535&gt;0,('5G_NR_raw_UE'!ER9535*'5G_NR_raw_UE'!ES9535),"")</f>
        <v/>
      </c>
      <c r="AG9535" t="str">
        <f>IF('5G_NR_raw_UE'!EW9535&gt;0,('5G_NR_raw_UE'!EW9535*'5G_NR_raw_UE'!EX9535),"")</f>
        <v/>
      </c>
      <c r="AH9535" t="str">
        <f>IF('5G_NR_raw_UE'!EY9535&gt;0,('5G_NR_raw_UE'!EY9535*'5G_NR_raw_UE'!EZ9535/1000000),"")</f>
        <v/>
      </c>
    </row>
    <row r="9536" spans="31:34">
      <c r="AE9536" t="str">
        <f>IF('5G_NR_raw_UE'!EP9536&gt;0,('5G_NR_raw_UE'!EP9536*'5G_NR_raw_UE'!EQ9536),"")</f>
        <v/>
      </c>
      <c r="AF9536" t="str">
        <f>IF('5G_NR_raw_UE'!ER9536&gt;0,('5G_NR_raw_UE'!ER9536*'5G_NR_raw_UE'!ES9536),"")</f>
        <v/>
      </c>
      <c r="AG9536" t="str">
        <f>IF('5G_NR_raw_UE'!EW9536&gt;0,('5G_NR_raw_UE'!EW9536*'5G_NR_raw_UE'!EX9536),"")</f>
        <v/>
      </c>
      <c r="AH9536" t="str">
        <f>IF('5G_NR_raw_UE'!EY9536&gt;0,('5G_NR_raw_UE'!EY9536*'5G_NR_raw_UE'!EZ9536/1000000),"")</f>
        <v/>
      </c>
    </row>
    <row r="9537" spans="31:34">
      <c r="AE9537" t="str">
        <f>IF('5G_NR_raw_UE'!EP9537&gt;0,('5G_NR_raw_UE'!EP9537*'5G_NR_raw_UE'!EQ9537),"")</f>
        <v/>
      </c>
      <c r="AF9537" t="str">
        <f>IF('5G_NR_raw_UE'!ER9537&gt;0,('5G_NR_raw_UE'!ER9537*'5G_NR_raw_UE'!ES9537),"")</f>
        <v/>
      </c>
      <c r="AG9537" t="str">
        <f>IF('5G_NR_raw_UE'!EW9537&gt;0,('5G_NR_raw_UE'!EW9537*'5G_NR_raw_UE'!EX9537),"")</f>
        <v/>
      </c>
      <c r="AH9537" t="str">
        <f>IF('5G_NR_raw_UE'!EY9537&gt;0,('5G_NR_raw_UE'!EY9537*'5G_NR_raw_UE'!EZ9537/1000000),"")</f>
        <v/>
      </c>
    </row>
    <row r="9538" spans="31:34">
      <c r="AE9538" t="str">
        <f>IF('5G_NR_raw_UE'!EP9538&gt;0,('5G_NR_raw_UE'!EP9538*'5G_NR_raw_UE'!EQ9538),"")</f>
        <v/>
      </c>
      <c r="AF9538" t="str">
        <f>IF('5G_NR_raw_UE'!ER9538&gt;0,('5G_NR_raw_UE'!ER9538*'5G_NR_raw_UE'!ES9538),"")</f>
        <v/>
      </c>
      <c r="AG9538" t="str">
        <f>IF('5G_NR_raw_UE'!EW9538&gt;0,('5G_NR_raw_UE'!EW9538*'5G_NR_raw_UE'!EX9538),"")</f>
        <v/>
      </c>
      <c r="AH9538" t="str">
        <f>IF('5G_NR_raw_UE'!EY9538&gt;0,('5G_NR_raw_UE'!EY9538*'5G_NR_raw_UE'!EZ9538/1000000),"")</f>
        <v/>
      </c>
    </row>
    <row r="9539" spans="31:34">
      <c r="AE9539" t="str">
        <f>IF('5G_NR_raw_UE'!EP9539&gt;0,('5G_NR_raw_UE'!EP9539*'5G_NR_raw_UE'!EQ9539),"")</f>
        <v/>
      </c>
      <c r="AF9539" t="str">
        <f>IF('5G_NR_raw_UE'!ER9539&gt;0,('5G_NR_raw_UE'!ER9539*'5G_NR_raw_UE'!ES9539),"")</f>
        <v/>
      </c>
      <c r="AG9539" t="str">
        <f>IF('5G_NR_raw_UE'!EW9539&gt;0,('5G_NR_raw_UE'!EW9539*'5G_NR_raw_UE'!EX9539),"")</f>
        <v/>
      </c>
      <c r="AH9539" t="str">
        <f>IF('5G_NR_raw_UE'!EY9539&gt;0,('5G_NR_raw_UE'!EY9539*'5G_NR_raw_UE'!EZ9539/1000000),"")</f>
        <v/>
      </c>
    </row>
    <row r="9540" spans="31:34">
      <c r="AE9540" t="str">
        <f>IF('5G_NR_raw_UE'!EP9540&gt;0,('5G_NR_raw_UE'!EP9540*'5G_NR_raw_UE'!EQ9540),"")</f>
        <v/>
      </c>
      <c r="AF9540" t="str">
        <f>IF('5G_NR_raw_UE'!ER9540&gt;0,('5G_NR_raw_UE'!ER9540*'5G_NR_raw_UE'!ES9540),"")</f>
        <v/>
      </c>
      <c r="AG9540" t="str">
        <f>IF('5G_NR_raw_UE'!EW9540&gt;0,('5G_NR_raw_UE'!EW9540*'5G_NR_raw_UE'!EX9540),"")</f>
        <v/>
      </c>
      <c r="AH9540" t="str">
        <f>IF('5G_NR_raw_UE'!EY9540&gt;0,('5G_NR_raw_UE'!EY9540*'5G_NR_raw_UE'!EZ9540/1000000),"")</f>
        <v/>
      </c>
    </row>
    <row r="9541" spans="31:34">
      <c r="AE9541" t="str">
        <f>IF('5G_NR_raw_UE'!EP9541&gt;0,('5G_NR_raw_UE'!EP9541*'5G_NR_raw_UE'!EQ9541),"")</f>
        <v/>
      </c>
      <c r="AF9541" t="str">
        <f>IF('5G_NR_raw_UE'!ER9541&gt;0,('5G_NR_raw_UE'!ER9541*'5G_NR_raw_UE'!ES9541),"")</f>
        <v/>
      </c>
      <c r="AG9541" t="str">
        <f>IF('5G_NR_raw_UE'!EW9541&gt;0,('5G_NR_raw_UE'!EW9541*'5G_NR_raw_UE'!EX9541),"")</f>
        <v/>
      </c>
      <c r="AH9541" t="str">
        <f>IF('5G_NR_raw_UE'!EY9541&gt;0,('5G_NR_raw_UE'!EY9541*'5G_NR_raw_UE'!EZ9541/1000000),"")</f>
        <v/>
      </c>
    </row>
    <row r="9542" spans="31:34">
      <c r="AE9542" t="str">
        <f>IF('5G_NR_raw_UE'!EP9542&gt;0,('5G_NR_raw_UE'!EP9542*'5G_NR_raw_UE'!EQ9542),"")</f>
        <v/>
      </c>
      <c r="AF9542" t="str">
        <f>IF('5G_NR_raw_UE'!ER9542&gt;0,('5G_NR_raw_UE'!ER9542*'5G_NR_raw_UE'!ES9542),"")</f>
        <v/>
      </c>
      <c r="AG9542" t="str">
        <f>IF('5G_NR_raw_UE'!EW9542&gt;0,('5G_NR_raw_UE'!EW9542*'5G_NR_raw_UE'!EX9542),"")</f>
        <v/>
      </c>
      <c r="AH9542" t="str">
        <f>IF('5G_NR_raw_UE'!EY9542&gt;0,('5G_NR_raw_UE'!EY9542*'5G_NR_raw_UE'!EZ9542/1000000),"")</f>
        <v/>
      </c>
    </row>
    <row r="9543" spans="31:34">
      <c r="AE9543" t="str">
        <f>IF('5G_NR_raw_UE'!EP9543&gt;0,('5G_NR_raw_UE'!EP9543*'5G_NR_raw_UE'!EQ9543),"")</f>
        <v/>
      </c>
      <c r="AF9543" t="str">
        <f>IF('5G_NR_raw_UE'!ER9543&gt;0,('5G_NR_raw_UE'!ER9543*'5G_NR_raw_UE'!ES9543),"")</f>
        <v/>
      </c>
      <c r="AG9543" t="str">
        <f>IF('5G_NR_raw_UE'!EW9543&gt;0,('5G_NR_raw_UE'!EW9543*'5G_NR_raw_UE'!EX9543),"")</f>
        <v/>
      </c>
      <c r="AH9543" t="str">
        <f>IF('5G_NR_raw_UE'!EY9543&gt;0,('5G_NR_raw_UE'!EY9543*'5G_NR_raw_UE'!EZ9543/1000000),"")</f>
        <v/>
      </c>
    </row>
    <row r="9544" spans="31:34">
      <c r="AE9544" t="str">
        <f>IF('5G_NR_raw_UE'!EP9544&gt;0,('5G_NR_raw_UE'!EP9544*'5G_NR_raw_UE'!EQ9544),"")</f>
        <v/>
      </c>
      <c r="AF9544" t="str">
        <f>IF('5G_NR_raw_UE'!ER9544&gt;0,('5G_NR_raw_UE'!ER9544*'5G_NR_raw_UE'!ES9544),"")</f>
        <v/>
      </c>
      <c r="AG9544" t="str">
        <f>IF('5G_NR_raw_UE'!EW9544&gt;0,('5G_NR_raw_UE'!EW9544*'5G_NR_raw_UE'!EX9544),"")</f>
        <v/>
      </c>
      <c r="AH9544" t="str">
        <f>IF('5G_NR_raw_UE'!EY9544&gt;0,('5G_NR_raw_UE'!EY9544*'5G_NR_raw_UE'!EZ9544/1000000),"")</f>
        <v/>
      </c>
    </row>
    <row r="9545" spans="31:34">
      <c r="AE9545" t="str">
        <f>IF('5G_NR_raw_UE'!EP9545&gt;0,('5G_NR_raw_UE'!EP9545*'5G_NR_raw_UE'!EQ9545),"")</f>
        <v/>
      </c>
      <c r="AF9545" t="str">
        <f>IF('5G_NR_raw_UE'!ER9545&gt;0,('5G_NR_raw_UE'!ER9545*'5G_NR_raw_UE'!ES9545),"")</f>
        <v/>
      </c>
      <c r="AG9545" t="str">
        <f>IF('5G_NR_raw_UE'!EW9545&gt;0,('5G_NR_raw_UE'!EW9545*'5G_NR_raw_UE'!EX9545),"")</f>
        <v/>
      </c>
      <c r="AH9545" t="str">
        <f>IF('5G_NR_raw_UE'!EY9545&gt;0,('5G_NR_raw_UE'!EY9545*'5G_NR_raw_UE'!EZ9545/1000000),"")</f>
        <v/>
      </c>
    </row>
    <row r="9546" spans="31:34">
      <c r="AE9546" t="str">
        <f>IF('5G_NR_raw_UE'!EP9546&gt;0,('5G_NR_raw_UE'!EP9546*'5G_NR_raw_UE'!EQ9546),"")</f>
        <v/>
      </c>
      <c r="AF9546" t="str">
        <f>IF('5G_NR_raw_UE'!ER9546&gt;0,('5G_NR_raw_UE'!ER9546*'5G_NR_raw_UE'!ES9546),"")</f>
        <v/>
      </c>
      <c r="AG9546" t="str">
        <f>IF('5G_NR_raw_UE'!EW9546&gt;0,('5G_NR_raw_UE'!EW9546*'5G_NR_raw_UE'!EX9546),"")</f>
        <v/>
      </c>
      <c r="AH9546" t="str">
        <f>IF('5G_NR_raw_UE'!EY9546&gt;0,('5G_NR_raw_UE'!EY9546*'5G_NR_raw_UE'!EZ9546/1000000),"")</f>
        <v/>
      </c>
    </row>
    <row r="9547" spans="31:34">
      <c r="AE9547" t="str">
        <f>IF('5G_NR_raw_UE'!EP9547&gt;0,('5G_NR_raw_UE'!EP9547*'5G_NR_raw_UE'!EQ9547),"")</f>
        <v/>
      </c>
      <c r="AF9547" t="str">
        <f>IF('5G_NR_raw_UE'!ER9547&gt;0,('5G_NR_raw_UE'!ER9547*'5G_NR_raw_UE'!ES9547),"")</f>
        <v/>
      </c>
      <c r="AG9547" t="str">
        <f>IF('5G_NR_raw_UE'!EW9547&gt;0,('5G_NR_raw_UE'!EW9547*'5G_NR_raw_UE'!EX9547),"")</f>
        <v/>
      </c>
      <c r="AH9547" t="str">
        <f>IF('5G_NR_raw_UE'!EY9547&gt;0,('5G_NR_raw_UE'!EY9547*'5G_NR_raw_UE'!EZ9547/1000000),"")</f>
        <v/>
      </c>
    </row>
    <row r="9548" spans="31:34">
      <c r="AE9548" t="str">
        <f>IF('5G_NR_raw_UE'!EP9548&gt;0,('5G_NR_raw_UE'!EP9548*'5G_NR_raw_UE'!EQ9548),"")</f>
        <v/>
      </c>
      <c r="AF9548" t="str">
        <f>IF('5G_NR_raw_UE'!ER9548&gt;0,('5G_NR_raw_UE'!ER9548*'5G_NR_raw_UE'!ES9548),"")</f>
        <v/>
      </c>
      <c r="AG9548" t="str">
        <f>IF('5G_NR_raw_UE'!EW9548&gt;0,('5G_NR_raw_UE'!EW9548*'5G_NR_raw_UE'!EX9548),"")</f>
        <v/>
      </c>
      <c r="AH9548" t="str">
        <f>IF('5G_NR_raw_UE'!EY9548&gt;0,('5G_NR_raw_UE'!EY9548*'5G_NR_raw_UE'!EZ9548/1000000),"")</f>
        <v/>
      </c>
    </row>
    <row r="9549" spans="31:34">
      <c r="AE9549" t="str">
        <f>IF('5G_NR_raw_UE'!EP9549&gt;0,('5G_NR_raw_UE'!EP9549*'5G_NR_raw_UE'!EQ9549),"")</f>
        <v/>
      </c>
      <c r="AF9549" t="str">
        <f>IF('5G_NR_raw_UE'!ER9549&gt;0,('5G_NR_raw_UE'!ER9549*'5G_NR_raw_UE'!ES9549),"")</f>
        <v/>
      </c>
      <c r="AG9549" t="str">
        <f>IF('5G_NR_raw_UE'!EW9549&gt;0,('5G_NR_raw_UE'!EW9549*'5G_NR_raw_UE'!EX9549),"")</f>
        <v/>
      </c>
      <c r="AH9549" t="str">
        <f>IF('5G_NR_raw_UE'!EY9549&gt;0,('5G_NR_raw_UE'!EY9549*'5G_NR_raw_UE'!EZ9549/1000000),"")</f>
        <v/>
      </c>
    </row>
    <row r="9550" spans="31:34">
      <c r="AE9550" t="str">
        <f>IF('5G_NR_raw_UE'!EP9550&gt;0,('5G_NR_raw_UE'!EP9550*'5G_NR_raw_UE'!EQ9550),"")</f>
        <v/>
      </c>
      <c r="AF9550" t="str">
        <f>IF('5G_NR_raw_UE'!ER9550&gt;0,('5G_NR_raw_UE'!ER9550*'5G_NR_raw_UE'!ES9550),"")</f>
        <v/>
      </c>
      <c r="AG9550" t="str">
        <f>IF('5G_NR_raw_UE'!EW9550&gt;0,('5G_NR_raw_UE'!EW9550*'5G_NR_raw_UE'!EX9550),"")</f>
        <v/>
      </c>
      <c r="AH9550" t="str">
        <f>IF('5G_NR_raw_UE'!EY9550&gt;0,('5G_NR_raw_UE'!EY9550*'5G_NR_raw_UE'!EZ9550/1000000),"")</f>
        <v/>
      </c>
    </row>
    <row r="9551" spans="31:34">
      <c r="AE9551" t="str">
        <f>IF('5G_NR_raw_UE'!EP9551&gt;0,('5G_NR_raw_UE'!EP9551*'5G_NR_raw_UE'!EQ9551),"")</f>
        <v/>
      </c>
      <c r="AF9551" t="str">
        <f>IF('5G_NR_raw_UE'!ER9551&gt;0,('5G_NR_raw_UE'!ER9551*'5G_NR_raw_UE'!ES9551),"")</f>
        <v/>
      </c>
      <c r="AG9551" t="str">
        <f>IF('5G_NR_raw_UE'!EW9551&gt;0,('5G_NR_raw_UE'!EW9551*'5G_NR_raw_UE'!EX9551),"")</f>
        <v/>
      </c>
      <c r="AH9551" t="str">
        <f>IF('5G_NR_raw_UE'!EY9551&gt;0,('5G_NR_raw_UE'!EY9551*'5G_NR_raw_UE'!EZ9551/1000000),"")</f>
        <v/>
      </c>
    </row>
    <row r="9552" spans="31:34">
      <c r="AE9552" t="str">
        <f>IF('5G_NR_raw_UE'!EP9552&gt;0,('5G_NR_raw_UE'!EP9552*'5G_NR_raw_UE'!EQ9552),"")</f>
        <v/>
      </c>
      <c r="AF9552" t="str">
        <f>IF('5G_NR_raw_UE'!ER9552&gt;0,('5G_NR_raw_UE'!ER9552*'5G_NR_raw_UE'!ES9552),"")</f>
        <v/>
      </c>
      <c r="AG9552" t="str">
        <f>IF('5G_NR_raw_UE'!EW9552&gt;0,('5G_NR_raw_UE'!EW9552*'5G_NR_raw_UE'!EX9552),"")</f>
        <v/>
      </c>
      <c r="AH9552" t="str">
        <f>IF('5G_NR_raw_UE'!EY9552&gt;0,('5G_NR_raw_UE'!EY9552*'5G_NR_raw_UE'!EZ9552/1000000),"")</f>
        <v/>
      </c>
    </row>
    <row r="9553" spans="31:34">
      <c r="AE9553" t="str">
        <f>IF('5G_NR_raw_UE'!EP9553&gt;0,('5G_NR_raw_UE'!EP9553*'5G_NR_raw_UE'!EQ9553),"")</f>
        <v/>
      </c>
      <c r="AF9553" t="str">
        <f>IF('5G_NR_raw_UE'!ER9553&gt;0,('5G_NR_raw_UE'!ER9553*'5G_NR_raw_UE'!ES9553),"")</f>
        <v/>
      </c>
      <c r="AG9553" t="str">
        <f>IF('5G_NR_raw_UE'!EW9553&gt;0,('5G_NR_raw_UE'!EW9553*'5G_NR_raw_UE'!EX9553),"")</f>
        <v/>
      </c>
      <c r="AH9553" t="str">
        <f>IF('5G_NR_raw_UE'!EY9553&gt;0,('5G_NR_raw_UE'!EY9553*'5G_NR_raw_UE'!EZ9553/1000000),"")</f>
        <v/>
      </c>
    </row>
    <row r="9554" spans="31:34">
      <c r="AE9554" t="str">
        <f>IF('5G_NR_raw_UE'!EP9554&gt;0,('5G_NR_raw_UE'!EP9554*'5G_NR_raw_UE'!EQ9554),"")</f>
        <v/>
      </c>
      <c r="AF9554" t="str">
        <f>IF('5G_NR_raw_UE'!ER9554&gt;0,('5G_NR_raw_UE'!ER9554*'5G_NR_raw_UE'!ES9554),"")</f>
        <v/>
      </c>
      <c r="AG9554" t="str">
        <f>IF('5G_NR_raw_UE'!EW9554&gt;0,('5G_NR_raw_UE'!EW9554*'5G_NR_raw_UE'!EX9554),"")</f>
        <v/>
      </c>
      <c r="AH9554" t="str">
        <f>IF('5G_NR_raw_UE'!EY9554&gt;0,('5G_NR_raw_UE'!EY9554*'5G_NR_raw_UE'!EZ9554/1000000),"")</f>
        <v/>
      </c>
    </row>
    <row r="9555" spans="31:34">
      <c r="AE9555" t="str">
        <f>IF('5G_NR_raw_UE'!EP9555&gt;0,('5G_NR_raw_UE'!EP9555*'5G_NR_raw_UE'!EQ9555),"")</f>
        <v/>
      </c>
      <c r="AF9555" t="str">
        <f>IF('5G_NR_raw_UE'!ER9555&gt;0,('5G_NR_raw_UE'!ER9555*'5G_NR_raw_UE'!ES9555),"")</f>
        <v/>
      </c>
      <c r="AG9555" t="str">
        <f>IF('5G_NR_raw_UE'!EW9555&gt;0,('5G_NR_raw_UE'!EW9555*'5G_NR_raw_UE'!EX9555),"")</f>
        <v/>
      </c>
      <c r="AH9555" t="str">
        <f>IF('5G_NR_raw_UE'!EY9555&gt;0,('5G_NR_raw_UE'!EY9555*'5G_NR_raw_UE'!EZ9555/1000000),"")</f>
        <v/>
      </c>
    </row>
    <row r="9556" spans="31:34">
      <c r="AE9556" t="str">
        <f>IF('5G_NR_raw_UE'!EP9556&gt;0,('5G_NR_raw_UE'!EP9556*'5G_NR_raw_UE'!EQ9556),"")</f>
        <v/>
      </c>
      <c r="AF9556" t="str">
        <f>IF('5G_NR_raw_UE'!ER9556&gt;0,('5G_NR_raw_UE'!ER9556*'5G_NR_raw_UE'!ES9556),"")</f>
        <v/>
      </c>
      <c r="AG9556" t="str">
        <f>IF('5G_NR_raw_UE'!EW9556&gt;0,('5G_NR_raw_UE'!EW9556*'5G_NR_raw_UE'!EX9556),"")</f>
        <v/>
      </c>
      <c r="AH9556" t="str">
        <f>IF('5G_NR_raw_UE'!EY9556&gt;0,('5G_NR_raw_UE'!EY9556*'5G_NR_raw_UE'!EZ9556/1000000),"")</f>
        <v/>
      </c>
    </row>
    <row r="9557" spans="31:34">
      <c r="AE9557" t="str">
        <f>IF('5G_NR_raw_UE'!EP9557&gt;0,('5G_NR_raw_UE'!EP9557*'5G_NR_raw_UE'!EQ9557),"")</f>
        <v/>
      </c>
      <c r="AF9557" t="str">
        <f>IF('5G_NR_raw_UE'!ER9557&gt;0,('5G_NR_raw_UE'!ER9557*'5G_NR_raw_UE'!ES9557),"")</f>
        <v/>
      </c>
      <c r="AG9557" t="str">
        <f>IF('5G_NR_raw_UE'!EW9557&gt;0,('5G_NR_raw_UE'!EW9557*'5G_NR_raw_UE'!EX9557),"")</f>
        <v/>
      </c>
      <c r="AH9557" t="str">
        <f>IF('5G_NR_raw_UE'!EY9557&gt;0,('5G_NR_raw_UE'!EY9557*'5G_NR_raw_UE'!EZ9557/1000000),"")</f>
        <v/>
      </c>
    </row>
    <row r="9558" spans="31:34">
      <c r="AE9558" t="str">
        <f>IF('5G_NR_raw_UE'!EP9558&gt;0,('5G_NR_raw_UE'!EP9558*'5G_NR_raw_UE'!EQ9558),"")</f>
        <v/>
      </c>
      <c r="AF9558" t="str">
        <f>IF('5G_NR_raw_UE'!ER9558&gt;0,('5G_NR_raw_UE'!ER9558*'5G_NR_raw_UE'!ES9558),"")</f>
        <v/>
      </c>
      <c r="AG9558" t="str">
        <f>IF('5G_NR_raw_UE'!EW9558&gt;0,('5G_NR_raw_UE'!EW9558*'5G_NR_raw_UE'!EX9558),"")</f>
        <v/>
      </c>
      <c r="AH9558" t="str">
        <f>IF('5G_NR_raw_UE'!EY9558&gt;0,('5G_NR_raw_UE'!EY9558*'5G_NR_raw_UE'!EZ9558/1000000),"")</f>
        <v/>
      </c>
    </row>
    <row r="9559" spans="31:34">
      <c r="AE9559" t="str">
        <f>IF('5G_NR_raw_UE'!EP9559&gt;0,('5G_NR_raw_UE'!EP9559*'5G_NR_raw_UE'!EQ9559),"")</f>
        <v/>
      </c>
      <c r="AF9559" t="str">
        <f>IF('5G_NR_raw_UE'!ER9559&gt;0,('5G_NR_raw_UE'!ER9559*'5G_NR_raw_UE'!ES9559),"")</f>
        <v/>
      </c>
      <c r="AG9559" t="str">
        <f>IF('5G_NR_raw_UE'!EW9559&gt;0,('5G_NR_raw_UE'!EW9559*'5G_NR_raw_UE'!EX9559),"")</f>
        <v/>
      </c>
      <c r="AH9559" t="str">
        <f>IF('5G_NR_raw_UE'!EY9559&gt;0,('5G_NR_raw_UE'!EY9559*'5G_NR_raw_UE'!EZ9559/1000000),"")</f>
        <v/>
      </c>
    </row>
    <row r="9560" spans="31:34">
      <c r="AE9560" t="str">
        <f>IF('5G_NR_raw_UE'!EP9560&gt;0,('5G_NR_raw_UE'!EP9560*'5G_NR_raw_UE'!EQ9560),"")</f>
        <v/>
      </c>
      <c r="AF9560" t="str">
        <f>IF('5G_NR_raw_UE'!ER9560&gt;0,('5G_NR_raw_UE'!ER9560*'5G_NR_raw_UE'!ES9560),"")</f>
        <v/>
      </c>
      <c r="AG9560" t="str">
        <f>IF('5G_NR_raw_UE'!EW9560&gt;0,('5G_NR_raw_UE'!EW9560*'5G_NR_raw_UE'!EX9560),"")</f>
        <v/>
      </c>
      <c r="AH9560" t="str">
        <f>IF('5G_NR_raw_UE'!EY9560&gt;0,('5G_NR_raw_UE'!EY9560*'5G_NR_raw_UE'!EZ9560/1000000),"")</f>
        <v/>
      </c>
    </row>
    <row r="9561" spans="31:34">
      <c r="AE9561" t="str">
        <f>IF('5G_NR_raw_UE'!EP9561&gt;0,('5G_NR_raw_UE'!EP9561*'5G_NR_raw_UE'!EQ9561),"")</f>
        <v/>
      </c>
      <c r="AF9561" t="str">
        <f>IF('5G_NR_raw_UE'!ER9561&gt;0,('5G_NR_raw_UE'!ER9561*'5G_NR_raw_UE'!ES9561),"")</f>
        <v/>
      </c>
      <c r="AG9561" t="str">
        <f>IF('5G_NR_raw_UE'!EW9561&gt;0,('5G_NR_raw_UE'!EW9561*'5G_NR_raw_UE'!EX9561),"")</f>
        <v/>
      </c>
      <c r="AH9561" t="str">
        <f>IF('5G_NR_raw_UE'!EY9561&gt;0,('5G_NR_raw_UE'!EY9561*'5G_NR_raw_UE'!EZ9561/1000000),"")</f>
        <v/>
      </c>
    </row>
    <row r="9562" spans="31:34">
      <c r="AE9562" t="str">
        <f>IF('5G_NR_raw_UE'!EP9562&gt;0,('5G_NR_raw_UE'!EP9562*'5G_NR_raw_UE'!EQ9562),"")</f>
        <v/>
      </c>
      <c r="AF9562" t="str">
        <f>IF('5G_NR_raw_UE'!ER9562&gt;0,('5G_NR_raw_UE'!ER9562*'5G_NR_raw_UE'!ES9562),"")</f>
        <v/>
      </c>
      <c r="AG9562" t="str">
        <f>IF('5G_NR_raw_UE'!EW9562&gt;0,('5G_NR_raw_UE'!EW9562*'5G_NR_raw_UE'!EX9562),"")</f>
        <v/>
      </c>
      <c r="AH9562" t="str">
        <f>IF('5G_NR_raw_UE'!EY9562&gt;0,('5G_NR_raw_UE'!EY9562*'5G_NR_raw_UE'!EZ9562/1000000),"")</f>
        <v/>
      </c>
    </row>
    <row r="9563" spans="31:34">
      <c r="AE9563" t="str">
        <f>IF('5G_NR_raw_UE'!EP9563&gt;0,('5G_NR_raw_UE'!EP9563*'5G_NR_raw_UE'!EQ9563),"")</f>
        <v/>
      </c>
      <c r="AF9563" t="str">
        <f>IF('5G_NR_raw_UE'!ER9563&gt;0,('5G_NR_raw_UE'!ER9563*'5G_NR_raw_UE'!ES9563),"")</f>
        <v/>
      </c>
      <c r="AG9563" t="str">
        <f>IF('5G_NR_raw_UE'!EW9563&gt;0,('5G_NR_raw_UE'!EW9563*'5G_NR_raw_UE'!EX9563),"")</f>
        <v/>
      </c>
      <c r="AH9563" t="str">
        <f>IF('5G_NR_raw_UE'!EY9563&gt;0,('5G_NR_raw_UE'!EY9563*'5G_NR_raw_UE'!EZ9563/1000000),"")</f>
        <v/>
      </c>
    </row>
    <row r="9564" spans="31:34">
      <c r="AE9564" t="str">
        <f>IF('5G_NR_raw_UE'!EP9564&gt;0,('5G_NR_raw_UE'!EP9564*'5G_NR_raw_UE'!EQ9564),"")</f>
        <v/>
      </c>
      <c r="AF9564" t="str">
        <f>IF('5G_NR_raw_UE'!ER9564&gt;0,('5G_NR_raw_UE'!ER9564*'5G_NR_raw_UE'!ES9564),"")</f>
        <v/>
      </c>
      <c r="AG9564" t="str">
        <f>IF('5G_NR_raw_UE'!EW9564&gt;0,('5G_NR_raw_UE'!EW9564*'5G_NR_raw_UE'!EX9564),"")</f>
        <v/>
      </c>
      <c r="AH9564" t="str">
        <f>IF('5G_NR_raw_UE'!EY9564&gt;0,('5G_NR_raw_UE'!EY9564*'5G_NR_raw_UE'!EZ9564/1000000),"")</f>
        <v/>
      </c>
    </row>
    <row r="9565" spans="31:34">
      <c r="AE9565" t="str">
        <f>IF('5G_NR_raw_UE'!EP9565&gt;0,('5G_NR_raw_UE'!EP9565*'5G_NR_raw_UE'!EQ9565),"")</f>
        <v/>
      </c>
      <c r="AF9565" t="str">
        <f>IF('5G_NR_raw_UE'!ER9565&gt;0,('5G_NR_raw_UE'!ER9565*'5G_NR_raw_UE'!ES9565),"")</f>
        <v/>
      </c>
      <c r="AG9565" t="str">
        <f>IF('5G_NR_raw_UE'!EW9565&gt;0,('5G_NR_raw_UE'!EW9565*'5G_NR_raw_UE'!EX9565),"")</f>
        <v/>
      </c>
      <c r="AH9565" t="str">
        <f>IF('5G_NR_raw_UE'!EY9565&gt;0,('5G_NR_raw_UE'!EY9565*'5G_NR_raw_UE'!EZ9565/1000000),"")</f>
        <v/>
      </c>
    </row>
    <row r="9566" spans="31:34">
      <c r="AE9566" t="str">
        <f>IF('5G_NR_raw_UE'!EP9566&gt;0,('5G_NR_raw_UE'!EP9566*'5G_NR_raw_UE'!EQ9566),"")</f>
        <v/>
      </c>
      <c r="AF9566" t="str">
        <f>IF('5G_NR_raw_UE'!ER9566&gt;0,('5G_NR_raw_UE'!ER9566*'5G_NR_raw_UE'!ES9566),"")</f>
        <v/>
      </c>
      <c r="AG9566" t="str">
        <f>IF('5G_NR_raw_UE'!EW9566&gt;0,('5G_NR_raw_UE'!EW9566*'5G_NR_raw_UE'!EX9566),"")</f>
        <v/>
      </c>
      <c r="AH9566" t="str">
        <f>IF('5G_NR_raw_UE'!EY9566&gt;0,('5G_NR_raw_UE'!EY9566*'5G_NR_raw_UE'!EZ9566/1000000),"")</f>
        <v/>
      </c>
    </row>
    <row r="9567" spans="31:34">
      <c r="AE9567" t="str">
        <f>IF('5G_NR_raw_UE'!EP9567&gt;0,('5G_NR_raw_UE'!EP9567*'5G_NR_raw_UE'!EQ9567),"")</f>
        <v/>
      </c>
      <c r="AF9567" t="str">
        <f>IF('5G_NR_raw_UE'!ER9567&gt;0,('5G_NR_raw_UE'!ER9567*'5G_NR_raw_UE'!ES9567),"")</f>
        <v/>
      </c>
      <c r="AG9567" t="str">
        <f>IF('5G_NR_raw_UE'!EW9567&gt;0,('5G_NR_raw_UE'!EW9567*'5G_NR_raw_UE'!EX9567),"")</f>
        <v/>
      </c>
      <c r="AH9567" t="str">
        <f>IF('5G_NR_raw_UE'!EY9567&gt;0,('5G_NR_raw_UE'!EY9567*'5G_NR_raw_UE'!EZ9567/1000000),"")</f>
        <v/>
      </c>
    </row>
    <row r="9568" spans="31:34">
      <c r="AE9568" t="str">
        <f>IF('5G_NR_raw_UE'!EP9568&gt;0,('5G_NR_raw_UE'!EP9568*'5G_NR_raw_UE'!EQ9568),"")</f>
        <v/>
      </c>
      <c r="AF9568" t="str">
        <f>IF('5G_NR_raw_UE'!ER9568&gt;0,('5G_NR_raw_UE'!ER9568*'5G_NR_raw_UE'!ES9568),"")</f>
        <v/>
      </c>
      <c r="AG9568" t="str">
        <f>IF('5G_NR_raw_UE'!EW9568&gt;0,('5G_NR_raw_UE'!EW9568*'5G_NR_raw_UE'!EX9568),"")</f>
        <v/>
      </c>
      <c r="AH9568" t="str">
        <f>IF('5G_NR_raw_UE'!EY9568&gt;0,('5G_NR_raw_UE'!EY9568*'5G_NR_raw_UE'!EZ9568/1000000),"")</f>
        <v/>
      </c>
    </row>
    <row r="9569" spans="31:34">
      <c r="AE9569" t="str">
        <f>IF('5G_NR_raw_UE'!EP9569&gt;0,('5G_NR_raw_UE'!EP9569*'5G_NR_raw_UE'!EQ9569),"")</f>
        <v/>
      </c>
      <c r="AF9569" t="str">
        <f>IF('5G_NR_raw_UE'!ER9569&gt;0,('5G_NR_raw_UE'!ER9569*'5G_NR_raw_UE'!ES9569),"")</f>
        <v/>
      </c>
      <c r="AG9569" t="str">
        <f>IF('5G_NR_raw_UE'!EW9569&gt;0,('5G_NR_raw_UE'!EW9569*'5G_NR_raw_UE'!EX9569),"")</f>
        <v/>
      </c>
      <c r="AH9569" t="str">
        <f>IF('5G_NR_raw_UE'!EY9569&gt;0,('5G_NR_raw_UE'!EY9569*'5G_NR_raw_UE'!EZ9569/1000000),"")</f>
        <v/>
      </c>
    </row>
    <row r="9570" spans="31:34">
      <c r="AE9570" t="str">
        <f>IF('5G_NR_raw_UE'!EP9570&gt;0,('5G_NR_raw_UE'!EP9570*'5G_NR_raw_UE'!EQ9570),"")</f>
        <v/>
      </c>
      <c r="AF9570" t="str">
        <f>IF('5G_NR_raw_UE'!ER9570&gt;0,('5G_NR_raw_UE'!ER9570*'5G_NR_raw_UE'!ES9570),"")</f>
        <v/>
      </c>
      <c r="AG9570" t="str">
        <f>IF('5G_NR_raw_UE'!EW9570&gt;0,('5G_NR_raw_UE'!EW9570*'5G_NR_raw_UE'!EX9570),"")</f>
        <v/>
      </c>
      <c r="AH9570" t="str">
        <f>IF('5G_NR_raw_UE'!EY9570&gt;0,('5G_NR_raw_UE'!EY9570*'5G_NR_raw_UE'!EZ9570/1000000),"")</f>
        <v/>
      </c>
    </row>
    <row r="9571" spans="31:34">
      <c r="AE9571" t="str">
        <f>IF('5G_NR_raw_UE'!EP9571&gt;0,('5G_NR_raw_UE'!EP9571*'5G_NR_raw_UE'!EQ9571),"")</f>
        <v/>
      </c>
      <c r="AF9571" t="str">
        <f>IF('5G_NR_raw_UE'!ER9571&gt;0,('5G_NR_raw_UE'!ER9571*'5G_NR_raw_UE'!ES9571),"")</f>
        <v/>
      </c>
      <c r="AG9571" t="str">
        <f>IF('5G_NR_raw_UE'!EW9571&gt;0,('5G_NR_raw_UE'!EW9571*'5G_NR_raw_UE'!EX9571),"")</f>
        <v/>
      </c>
      <c r="AH9571" t="str">
        <f>IF('5G_NR_raw_UE'!EY9571&gt;0,('5G_NR_raw_UE'!EY9571*'5G_NR_raw_UE'!EZ9571/1000000),"")</f>
        <v/>
      </c>
    </row>
    <row r="9572" spans="31:34">
      <c r="AE9572" t="str">
        <f>IF('5G_NR_raw_UE'!EP9572&gt;0,('5G_NR_raw_UE'!EP9572*'5G_NR_raw_UE'!EQ9572),"")</f>
        <v/>
      </c>
      <c r="AF9572" t="str">
        <f>IF('5G_NR_raw_UE'!ER9572&gt;0,('5G_NR_raw_UE'!ER9572*'5G_NR_raw_UE'!ES9572),"")</f>
        <v/>
      </c>
      <c r="AG9572" t="str">
        <f>IF('5G_NR_raw_UE'!EW9572&gt;0,('5G_NR_raw_UE'!EW9572*'5G_NR_raw_UE'!EX9572),"")</f>
        <v/>
      </c>
      <c r="AH9572" t="str">
        <f>IF('5G_NR_raw_UE'!EY9572&gt;0,('5G_NR_raw_UE'!EY9572*'5G_NR_raw_UE'!EZ9572/1000000),"")</f>
        <v/>
      </c>
    </row>
    <row r="9573" spans="31:34">
      <c r="AE9573" t="str">
        <f>IF('5G_NR_raw_UE'!EP9573&gt;0,('5G_NR_raw_UE'!EP9573*'5G_NR_raw_UE'!EQ9573),"")</f>
        <v/>
      </c>
      <c r="AF9573" t="str">
        <f>IF('5G_NR_raw_UE'!ER9573&gt;0,('5G_NR_raw_UE'!ER9573*'5G_NR_raw_UE'!ES9573),"")</f>
        <v/>
      </c>
      <c r="AG9573" t="str">
        <f>IF('5G_NR_raw_UE'!EW9573&gt;0,('5G_NR_raw_UE'!EW9573*'5G_NR_raw_UE'!EX9573),"")</f>
        <v/>
      </c>
      <c r="AH9573" t="str">
        <f>IF('5G_NR_raw_UE'!EY9573&gt;0,('5G_NR_raw_UE'!EY9573*'5G_NR_raw_UE'!EZ9573/1000000),"")</f>
        <v/>
      </c>
    </row>
    <row r="9574" spans="31:34">
      <c r="AE9574" t="str">
        <f>IF('5G_NR_raw_UE'!EP9574&gt;0,('5G_NR_raw_UE'!EP9574*'5G_NR_raw_UE'!EQ9574),"")</f>
        <v/>
      </c>
      <c r="AF9574" t="str">
        <f>IF('5G_NR_raw_UE'!ER9574&gt;0,('5G_NR_raw_UE'!ER9574*'5G_NR_raw_UE'!ES9574),"")</f>
        <v/>
      </c>
      <c r="AG9574" t="str">
        <f>IF('5G_NR_raw_UE'!EW9574&gt;0,('5G_NR_raw_UE'!EW9574*'5G_NR_raw_UE'!EX9574),"")</f>
        <v/>
      </c>
      <c r="AH9574" t="str">
        <f>IF('5G_NR_raw_UE'!EY9574&gt;0,('5G_NR_raw_UE'!EY9574*'5G_NR_raw_UE'!EZ9574/1000000),"")</f>
        <v/>
      </c>
    </row>
    <row r="9575" spans="31:34">
      <c r="AE9575" t="str">
        <f>IF('5G_NR_raw_UE'!EP9575&gt;0,('5G_NR_raw_UE'!EP9575*'5G_NR_raw_UE'!EQ9575),"")</f>
        <v/>
      </c>
      <c r="AF9575" t="str">
        <f>IF('5G_NR_raw_UE'!ER9575&gt;0,('5G_NR_raw_UE'!ER9575*'5G_NR_raw_UE'!ES9575),"")</f>
        <v/>
      </c>
      <c r="AG9575" t="str">
        <f>IF('5G_NR_raw_UE'!EW9575&gt;0,('5G_NR_raw_UE'!EW9575*'5G_NR_raw_UE'!EX9575),"")</f>
        <v/>
      </c>
      <c r="AH9575" t="str">
        <f>IF('5G_NR_raw_UE'!EY9575&gt;0,('5G_NR_raw_UE'!EY9575*'5G_NR_raw_UE'!EZ9575/1000000),"")</f>
        <v/>
      </c>
    </row>
    <row r="9576" spans="31:34">
      <c r="AE9576" t="str">
        <f>IF('5G_NR_raw_UE'!EP9576&gt;0,('5G_NR_raw_UE'!EP9576*'5G_NR_raw_UE'!EQ9576),"")</f>
        <v/>
      </c>
      <c r="AF9576" t="str">
        <f>IF('5G_NR_raw_UE'!ER9576&gt;0,('5G_NR_raw_UE'!ER9576*'5G_NR_raw_UE'!ES9576),"")</f>
        <v/>
      </c>
      <c r="AG9576" t="str">
        <f>IF('5G_NR_raw_UE'!EW9576&gt;0,('5G_NR_raw_UE'!EW9576*'5G_NR_raw_UE'!EX9576),"")</f>
        <v/>
      </c>
      <c r="AH9576" t="str">
        <f>IF('5G_NR_raw_UE'!EY9576&gt;0,('5G_NR_raw_UE'!EY9576*'5G_NR_raw_UE'!EZ9576/1000000),"")</f>
        <v/>
      </c>
    </row>
    <row r="9577" spans="31:34">
      <c r="AE9577" t="str">
        <f>IF('5G_NR_raw_UE'!EP9577&gt;0,('5G_NR_raw_UE'!EP9577*'5G_NR_raw_UE'!EQ9577),"")</f>
        <v/>
      </c>
      <c r="AF9577" t="str">
        <f>IF('5G_NR_raw_UE'!ER9577&gt;0,('5G_NR_raw_UE'!ER9577*'5G_NR_raw_UE'!ES9577),"")</f>
        <v/>
      </c>
      <c r="AG9577" t="str">
        <f>IF('5G_NR_raw_UE'!EW9577&gt;0,('5G_NR_raw_UE'!EW9577*'5G_NR_raw_UE'!EX9577),"")</f>
        <v/>
      </c>
      <c r="AH9577" t="str">
        <f>IF('5G_NR_raw_UE'!EY9577&gt;0,('5G_NR_raw_UE'!EY9577*'5G_NR_raw_UE'!EZ9577/1000000),"")</f>
        <v/>
      </c>
    </row>
    <row r="9578" spans="31:34">
      <c r="AE9578" t="str">
        <f>IF('5G_NR_raw_UE'!EP9578&gt;0,('5G_NR_raw_UE'!EP9578*'5G_NR_raw_UE'!EQ9578),"")</f>
        <v/>
      </c>
      <c r="AF9578" t="str">
        <f>IF('5G_NR_raw_UE'!ER9578&gt;0,('5G_NR_raw_UE'!ER9578*'5G_NR_raw_UE'!ES9578),"")</f>
        <v/>
      </c>
      <c r="AG9578" t="str">
        <f>IF('5G_NR_raw_UE'!EW9578&gt;0,('5G_NR_raw_UE'!EW9578*'5G_NR_raw_UE'!EX9578),"")</f>
        <v/>
      </c>
      <c r="AH9578" t="str">
        <f>IF('5G_NR_raw_UE'!EY9578&gt;0,('5G_NR_raw_UE'!EY9578*'5G_NR_raw_UE'!EZ9578/1000000),"")</f>
        <v/>
      </c>
    </row>
    <row r="9579" spans="31:34">
      <c r="AE9579" t="str">
        <f>IF('5G_NR_raw_UE'!EP9579&gt;0,('5G_NR_raw_UE'!EP9579*'5G_NR_raw_UE'!EQ9579),"")</f>
        <v/>
      </c>
      <c r="AF9579" t="str">
        <f>IF('5G_NR_raw_UE'!ER9579&gt;0,('5G_NR_raw_UE'!ER9579*'5G_NR_raw_UE'!ES9579),"")</f>
        <v/>
      </c>
      <c r="AG9579" t="str">
        <f>IF('5G_NR_raw_UE'!EW9579&gt;0,('5G_NR_raw_UE'!EW9579*'5G_NR_raw_UE'!EX9579),"")</f>
        <v/>
      </c>
      <c r="AH9579" t="str">
        <f>IF('5G_NR_raw_UE'!EY9579&gt;0,('5G_NR_raw_UE'!EY9579*'5G_NR_raw_UE'!EZ9579/1000000),"")</f>
        <v/>
      </c>
    </row>
    <row r="9580" spans="31:34">
      <c r="AE9580" t="str">
        <f>IF('5G_NR_raw_UE'!EP9580&gt;0,('5G_NR_raw_UE'!EP9580*'5G_NR_raw_UE'!EQ9580),"")</f>
        <v/>
      </c>
      <c r="AF9580" t="str">
        <f>IF('5G_NR_raw_UE'!ER9580&gt;0,('5G_NR_raw_UE'!ER9580*'5G_NR_raw_UE'!ES9580),"")</f>
        <v/>
      </c>
      <c r="AG9580" t="str">
        <f>IF('5G_NR_raw_UE'!EW9580&gt;0,('5G_NR_raw_UE'!EW9580*'5G_NR_raw_UE'!EX9580),"")</f>
        <v/>
      </c>
      <c r="AH9580" t="str">
        <f>IF('5G_NR_raw_UE'!EY9580&gt;0,('5G_NR_raw_UE'!EY9580*'5G_NR_raw_UE'!EZ9580/1000000),"")</f>
        <v/>
      </c>
    </row>
    <row r="9581" spans="31:34">
      <c r="AE9581" t="str">
        <f>IF('5G_NR_raw_UE'!EP9581&gt;0,('5G_NR_raw_UE'!EP9581*'5G_NR_raw_UE'!EQ9581),"")</f>
        <v/>
      </c>
      <c r="AF9581" t="str">
        <f>IF('5G_NR_raw_UE'!ER9581&gt;0,('5G_NR_raw_UE'!ER9581*'5G_NR_raw_UE'!ES9581),"")</f>
        <v/>
      </c>
      <c r="AG9581" t="str">
        <f>IF('5G_NR_raw_UE'!EW9581&gt;0,('5G_NR_raw_UE'!EW9581*'5G_NR_raw_UE'!EX9581),"")</f>
        <v/>
      </c>
      <c r="AH9581" t="str">
        <f>IF('5G_NR_raw_UE'!EY9581&gt;0,('5G_NR_raw_UE'!EY9581*'5G_NR_raw_UE'!EZ9581/1000000),"")</f>
        <v/>
      </c>
    </row>
    <row r="9582" spans="31:34">
      <c r="AE9582" t="str">
        <f>IF('5G_NR_raw_UE'!EP9582&gt;0,('5G_NR_raw_UE'!EP9582*'5G_NR_raw_UE'!EQ9582),"")</f>
        <v/>
      </c>
      <c r="AF9582" t="str">
        <f>IF('5G_NR_raw_UE'!ER9582&gt;0,('5G_NR_raw_UE'!ER9582*'5G_NR_raw_UE'!ES9582),"")</f>
        <v/>
      </c>
      <c r="AG9582" t="str">
        <f>IF('5G_NR_raw_UE'!EW9582&gt;0,('5G_NR_raw_UE'!EW9582*'5G_NR_raw_UE'!EX9582),"")</f>
        <v/>
      </c>
      <c r="AH9582" t="str">
        <f>IF('5G_NR_raw_UE'!EY9582&gt;0,('5G_NR_raw_UE'!EY9582*'5G_NR_raw_UE'!EZ9582/1000000),"")</f>
        <v/>
      </c>
    </row>
    <row r="9583" spans="31:34">
      <c r="AE9583" t="str">
        <f>IF('5G_NR_raw_UE'!EP9583&gt;0,('5G_NR_raw_UE'!EP9583*'5G_NR_raw_UE'!EQ9583),"")</f>
        <v/>
      </c>
      <c r="AF9583" t="str">
        <f>IF('5G_NR_raw_UE'!ER9583&gt;0,('5G_NR_raw_UE'!ER9583*'5G_NR_raw_UE'!ES9583),"")</f>
        <v/>
      </c>
      <c r="AG9583" t="str">
        <f>IF('5G_NR_raw_UE'!EW9583&gt;0,('5G_NR_raw_UE'!EW9583*'5G_NR_raw_UE'!EX9583),"")</f>
        <v/>
      </c>
      <c r="AH9583" t="str">
        <f>IF('5G_NR_raw_UE'!EY9583&gt;0,('5G_NR_raw_UE'!EY9583*'5G_NR_raw_UE'!EZ9583/1000000),"")</f>
        <v/>
      </c>
    </row>
    <row r="9584" spans="31:34">
      <c r="AE9584" t="str">
        <f>IF('5G_NR_raw_UE'!EP9584&gt;0,('5G_NR_raw_UE'!EP9584*'5G_NR_raw_UE'!EQ9584),"")</f>
        <v/>
      </c>
      <c r="AF9584" t="str">
        <f>IF('5G_NR_raw_UE'!ER9584&gt;0,('5G_NR_raw_UE'!ER9584*'5G_NR_raw_UE'!ES9584),"")</f>
        <v/>
      </c>
      <c r="AG9584" t="str">
        <f>IF('5G_NR_raw_UE'!EW9584&gt;0,('5G_NR_raw_UE'!EW9584*'5G_NR_raw_UE'!EX9584),"")</f>
        <v/>
      </c>
      <c r="AH9584" t="str">
        <f>IF('5G_NR_raw_UE'!EY9584&gt;0,('5G_NR_raw_UE'!EY9584*'5G_NR_raw_UE'!EZ9584/1000000),"")</f>
        <v/>
      </c>
    </row>
    <row r="9585" spans="31:34">
      <c r="AE9585" t="str">
        <f>IF('5G_NR_raw_UE'!EP9585&gt;0,('5G_NR_raw_UE'!EP9585*'5G_NR_raw_UE'!EQ9585),"")</f>
        <v/>
      </c>
      <c r="AF9585" t="str">
        <f>IF('5G_NR_raw_UE'!ER9585&gt;0,('5G_NR_raw_UE'!ER9585*'5G_NR_raw_UE'!ES9585),"")</f>
        <v/>
      </c>
      <c r="AG9585" t="str">
        <f>IF('5G_NR_raw_UE'!EW9585&gt;0,('5G_NR_raw_UE'!EW9585*'5G_NR_raw_UE'!EX9585),"")</f>
        <v/>
      </c>
      <c r="AH9585" t="str">
        <f>IF('5G_NR_raw_UE'!EY9585&gt;0,('5G_NR_raw_UE'!EY9585*'5G_NR_raw_UE'!EZ9585/1000000),"")</f>
        <v/>
      </c>
    </row>
    <row r="9586" spans="31:34">
      <c r="AE9586" t="str">
        <f>IF('5G_NR_raw_UE'!EP9586&gt;0,('5G_NR_raw_UE'!EP9586*'5G_NR_raw_UE'!EQ9586),"")</f>
        <v/>
      </c>
      <c r="AF9586" t="str">
        <f>IF('5G_NR_raw_UE'!ER9586&gt;0,('5G_NR_raw_UE'!ER9586*'5G_NR_raw_UE'!ES9586),"")</f>
        <v/>
      </c>
      <c r="AG9586" t="str">
        <f>IF('5G_NR_raw_UE'!EW9586&gt;0,('5G_NR_raw_UE'!EW9586*'5G_NR_raw_UE'!EX9586),"")</f>
        <v/>
      </c>
      <c r="AH9586" t="str">
        <f>IF('5G_NR_raw_UE'!EY9586&gt;0,('5G_NR_raw_UE'!EY9586*'5G_NR_raw_UE'!EZ9586/1000000),"")</f>
        <v/>
      </c>
    </row>
    <row r="9587" spans="31:34">
      <c r="AE9587" t="str">
        <f>IF('5G_NR_raw_UE'!EP9587&gt;0,('5G_NR_raw_UE'!EP9587*'5G_NR_raw_UE'!EQ9587),"")</f>
        <v/>
      </c>
      <c r="AF9587" t="str">
        <f>IF('5G_NR_raw_UE'!ER9587&gt;0,('5G_NR_raw_UE'!ER9587*'5G_NR_raw_UE'!ES9587),"")</f>
        <v/>
      </c>
      <c r="AG9587" t="str">
        <f>IF('5G_NR_raw_UE'!EW9587&gt;0,('5G_NR_raw_UE'!EW9587*'5G_NR_raw_UE'!EX9587),"")</f>
        <v/>
      </c>
      <c r="AH9587" t="str">
        <f>IF('5G_NR_raw_UE'!EY9587&gt;0,('5G_NR_raw_UE'!EY9587*'5G_NR_raw_UE'!EZ9587/1000000),"")</f>
        <v/>
      </c>
    </row>
    <row r="9588" spans="31:34">
      <c r="AE9588" t="str">
        <f>IF('5G_NR_raw_UE'!EP9588&gt;0,('5G_NR_raw_UE'!EP9588*'5G_NR_raw_UE'!EQ9588),"")</f>
        <v/>
      </c>
      <c r="AF9588" t="str">
        <f>IF('5G_NR_raw_UE'!ER9588&gt;0,('5G_NR_raw_UE'!ER9588*'5G_NR_raw_UE'!ES9588),"")</f>
        <v/>
      </c>
      <c r="AG9588" t="str">
        <f>IF('5G_NR_raw_UE'!EW9588&gt;0,('5G_NR_raw_UE'!EW9588*'5G_NR_raw_UE'!EX9588),"")</f>
        <v/>
      </c>
      <c r="AH9588" t="str">
        <f>IF('5G_NR_raw_UE'!EY9588&gt;0,('5G_NR_raw_UE'!EY9588*'5G_NR_raw_UE'!EZ9588/1000000),"")</f>
        <v/>
      </c>
    </row>
    <row r="9589" spans="31:34">
      <c r="AE9589" t="str">
        <f>IF('5G_NR_raw_UE'!EP9589&gt;0,('5G_NR_raw_UE'!EP9589*'5G_NR_raw_UE'!EQ9589),"")</f>
        <v/>
      </c>
      <c r="AF9589" t="str">
        <f>IF('5G_NR_raw_UE'!ER9589&gt;0,('5G_NR_raw_UE'!ER9589*'5G_NR_raw_UE'!ES9589),"")</f>
        <v/>
      </c>
      <c r="AG9589" t="str">
        <f>IF('5G_NR_raw_UE'!EW9589&gt;0,('5G_NR_raw_UE'!EW9589*'5G_NR_raw_UE'!EX9589),"")</f>
        <v/>
      </c>
      <c r="AH9589" t="str">
        <f>IF('5G_NR_raw_UE'!EY9589&gt;0,('5G_NR_raw_UE'!EY9589*'5G_NR_raw_UE'!EZ9589/1000000),"")</f>
        <v/>
      </c>
    </row>
    <row r="9590" spans="31:34">
      <c r="AE9590" t="str">
        <f>IF('5G_NR_raw_UE'!EP9590&gt;0,('5G_NR_raw_UE'!EP9590*'5G_NR_raw_UE'!EQ9590),"")</f>
        <v/>
      </c>
      <c r="AF9590" t="str">
        <f>IF('5G_NR_raw_UE'!ER9590&gt;0,('5G_NR_raw_UE'!ER9590*'5G_NR_raw_UE'!ES9590),"")</f>
        <v/>
      </c>
      <c r="AG9590" t="str">
        <f>IF('5G_NR_raw_UE'!EW9590&gt;0,('5G_NR_raw_UE'!EW9590*'5G_NR_raw_UE'!EX9590),"")</f>
        <v/>
      </c>
      <c r="AH9590" t="str">
        <f>IF('5G_NR_raw_UE'!EY9590&gt;0,('5G_NR_raw_UE'!EY9590*'5G_NR_raw_UE'!EZ9590/1000000),"")</f>
        <v/>
      </c>
    </row>
    <row r="9591" spans="31:34">
      <c r="AE9591" t="str">
        <f>IF('5G_NR_raw_UE'!EP9591&gt;0,('5G_NR_raw_UE'!EP9591*'5G_NR_raw_UE'!EQ9591),"")</f>
        <v/>
      </c>
      <c r="AF9591" t="str">
        <f>IF('5G_NR_raw_UE'!ER9591&gt;0,('5G_NR_raw_UE'!ER9591*'5G_NR_raw_UE'!ES9591),"")</f>
        <v/>
      </c>
      <c r="AG9591" t="str">
        <f>IF('5G_NR_raw_UE'!EW9591&gt;0,('5G_NR_raw_UE'!EW9591*'5G_NR_raw_UE'!EX9591),"")</f>
        <v/>
      </c>
      <c r="AH9591" t="str">
        <f>IF('5G_NR_raw_UE'!EY9591&gt;0,('5G_NR_raw_UE'!EY9591*'5G_NR_raw_UE'!EZ9591/1000000),"")</f>
        <v/>
      </c>
    </row>
    <row r="9592" spans="31:34">
      <c r="AE9592" t="str">
        <f>IF('5G_NR_raw_UE'!EP9592&gt;0,('5G_NR_raw_UE'!EP9592*'5G_NR_raw_UE'!EQ9592),"")</f>
        <v/>
      </c>
      <c r="AF9592" t="str">
        <f>IF('5G_NR_raw_UE'!ER9592&gt;0,('5G_NR_raw_UE'!ER9592*'5G_NR_raw_UE'!ES9592),"")</f>
        <v/>
      </c>
      <c r="AG9592" t="str">
        <f>IF('5G_NR_raw_UE'!EW9592&gt;0,('5G_NR_raw_UE'!EW9592*'5G_NR_raw_UE'!EX9592),"")</f>
        <v/>
      </c>
      <c r="AH9592" t="str">
        <f>IF('5G_NR_raw_UE'!EY9592&gt;0,('5G_NR_raw_UE'!EY9592*'5G_NR_raw_UE'!EZ9592/1000000),"")</f>
        <v/>
      </c>
    </row>
    <row r="9593" spans="31:34">
      <c r="AE9593" t="str">
        <f>IF('5G_NR_raw_UE'!EP9593&gt;0,('5G_NR_raw_UE'!EP9593*'5G_NR_raw_UE'!EQ9593),"")</f>
        <v/>
      </c>
      <c r="AF9593" t="str">
        <f>IF('5G_NR_raw_UE'!ER9593&gt;0,('5G_NR_raw_UE'!ER9593*'5G_NR_raw_UE'!ES9593),"")</f>
        <v/>
      </c>
      <c r="AG9593" t="str">
        <f>IF('5G_NR_raw_UE'!EW9593&gt;0,('5G_NR_raw_UE'!EW9593*'5G_NR_raw_UE'!EX9593),"")</f>
        <v/>
      </c>
      <c r="AH9593" t="str">
        <f>IF('5G_NR_raw_UE'!EY9593&gt;0,('5G_NR_raw_UE'!EY9593*'5G_NR_raw_UE'!EZ9593/1000000),"")</f>
        <v/>
      </c>
    </row>
    <row r="9594" spans="31:34">
      <c r="AE9594" t="str">
        <f>IF('5G_NR_raw_UE'!EP9594&gt;0,('5G_NR_raw_UE'!EP9594*'5G_NR_raw_UE'!EQ9594),"")</f>
        <v/>
      </c>
      <c r="AF9594" t="str">
        <f>IF('5G_NR_raw_UE'!ER9594&gt;0,('5G_NR_raw_UE'!ER9594*'5G_NR_raw_UE'!ES9594),"")</f>
        <v/>
      </c>
      <c r="AG9594" t="str">
        <f>IF('5G_NR_raw_UE'!EW9594&gt;0,('5G_NR_raw_UE'!EW9594*'5G_NR_raw_UE'!EX9594),"")</f>
        <v/>
      </c>
      <c r="AH9594" t="str">
        <f>IF('5G_NR_raw_UE'!EY9594&gt;0,('5G_NR_raw_UE'!EY9594*'5G_NR_raw_UE'!EZ9594/1000000),"")</f>
        <v/>
      </c>
    </row>
    <row r="9595" spans="31:34">
      <c r="AE9595" t="str">
        <f>IF('5G_NR_raw_UE'!EP9595&gt;0,('5G_NR_raw_UE'!EP9595*'5G_NR_raw_UE'!EQ9595),"")</f>
        <v/>
      </c>
      <c r="AF9595" t="str">
        <f>IF('5G_NR_raw_UE'!ER9595&gt;0,('5G_NR_raw_UE'!ER9595*'5G_NR_raw_UE'!ES9595),"")</f>
        <v/>
      </c>
      <c r="AG9595" t="str">
        <f>IF('5G_NR_raw_UE'!EW9595&gt;0,('5G_NR_raw_UE'!EW9595*'5G_NR_raw_UE'!EX9595),"")</f>
        <v/>
      </c>
      <c r="AH9595" t="str">
        <f>IF('5G_NR_raw_UE'!EY9595&gt;0,('5G_NR_raw_UE'!EY9595*'5G_NR_raw_UE'!EZ9595/1000000),"")</f>
        <v/>
      </c>
    </row>
    <row r="9596" spans="31:34">
      <c r="AE9596" t="str">
        <f>IF('5G_NR_raw_UE'!EP9596&gt;0,('5G_NR_raw_UE'!EP9596*'5G_NR_raw_UE'!EQ9596),"")</f>
        <v/>
      </c>
      <c r="AF9596" t="str">
        <f>IF('5G_NR_raw_UE'!ER9596&gt;0,('5G_NR_raw_UE'!ER9596*'5G_NR_raw_UE'!ES9596),"")</f>
        <v/>
      </c>
      <c r="AG9596" t="str">
        <f>IF('5G_NR_raw_UE'!EW9596&gt;0,('5G_NR_raw_UE'!EW9596*'5G_NR_raw_UE'!EX9596),"")</f>
        <v/>
      </c>
      <c r="AH9596" t="str">
        <f>IF('5G_NR_raw_UE'!EY9596&gt;0,('5G_NR_raw_UE'!EY9596*'5G_NR_raw_UE'!EZ9596/1000000),"")</f>
        <v/>
      </c>
    </row>
    <row r="9597" spans="31:34">
      <c r="AE9597" t="str">
        <f>IF('5G_NR_raw_UE'!EP9597&gt;0,('5G_NR_raw_UE'!EP9597*'5G_NR_raw_UE'!EQ9597),"")</f>
        <v/>
      </c>
      <c r="AF9597" t="str">
        <f>IF('5G_NR_raw_UE'!ER9597&gt;0,('5G_NR_raw_UE'!ER9597*'5G_NR_raw_UE'!ES9597),"")</f>
        <v/>
      </c>
      <c r="AG9597" t="str">
        <f>IF('5G_NR_raw_UE'!EW9597&gt;0,('5G_NR_raw_UE'!EW9597*'5G_NR_raw_UE'!EX9597),"")</f>
        <v/>
      </c>
      <c r="AH9597" t="str">
        <f>IF('5G_NR_raw_UE'!EY9597&gt;0,('5G_NR_raw_UE'!EY9597*'5G_NR_raw_UE'!EZ9597/1000000),"")</f>
        <v/>
      </c>
    </row>
    <row r="9598" spans="31:34">
      <c r="AE9598" t="str">
        <f>IF('5G_NR_raw_UE'!EP9598&gt;0,('5G_NR_raw_UE'!EP9598*'5G_NR_raw_UE'!EQ9598),"")</f>
        <v/>
      </c>
      <c r="AF9598" t="str">
        <f>IF('5G_NR_raw_UE'!ER9598&gt;0,('5G_NR_raw_UE'!ER9598*'5G_NR_raw_UE'!ES9598),"")</f>
        <v/>
      </c>
      <c r="AG9598" t="str">
        <f>IF('5G_NR_raw_UE'!EW9598&gt;0,('5G_NR_raw_UE'!EW9598*'5G_NR_raw_UE'!EX9598),"")</f>
        <v/>
      </c>
      <c r="AH9598" t="str">
        <f>IF('5G_NR_raw_UE'!EY9598&gt;0,('5G_NR_raw_UE'!EY9598*'5G_NR_raw_UE'!EZ9598/1000000),"")</f>
        <v/>
      </c>
    </row>
    <row r="9599" spans="31:34">
      <c r="AE9599" t="str">
        <f>IF('5G_NR_raw_UE'!EP9599&gt;0,('5G_NR_raw_UE'!EP9599*'5G_NR_raw_UE'!EQ9599),"")</f>
        <v/>
      </c>
      <c r="AF9599" t="str">
        <f>IF('5G_NR_raw_UE'!ER9599&gt;0,('5G_NR_raw_UE'!ER9599*'5G_NR_raw_UE'!ES9599),"")</f>
        <v/>
      </c>
      <c r="AG9599" t="str">
        <f>IF('5G_NR_raw_UE'!EW9599&gt;0,('5G_NR_raw_UE'!EW9599*'5G_NR_raw_UE'!EX9599),"")</f>
        <v/>
      </c>
      <c r="AH9599" t="str">
        <f>IF('5G_NR_raw_UE'!EY9599&gt;0,('5G_NR_raw_UE'!EY9599*'5G_NR_raw_UE'!EZ9599/1000000),"")</f>
        <v/>
      </c>
    </row>
    <row r="9600" spans="31:34">
      <c r="AE9600" t="str">
        <f>IF('5G_NR_raw_UE'!EP9600&gt;0,('5G_NR_raw_UE'!EP9600*'5G_NR_raw_UE'!EQ9600),"")</f>
        <v/>
      </c>
      <c r="AF9600" t="str">
        <f>IF('5G_NR_raw_UE'!ER9600&gt;0,('5G_NR_raw_UE'!ER9600*'5G_NR_raw_UE'!ES9600),"")</f>
        <v/>
      </c>
      <c r="AG9600" t="str">
        <f>IF('5G_NR_raw_UE'!EW9600&gt;0,('5G_NR_raw_UE'!EW9600*'5G_NR_raw_UE'!EX9600),"")</f>
        <v/>
      </c>
      <c r="AH9600" t="str">
        <f>IF('5G_NR_raw_UE'!EY9600&gt;0,('5G_NR_raw_UE'!EY9600*'5G_NR_raw_UE'!EZ9600/1000000),"")</f>
        <v/>
      </c>
    </row>
    <row r="9601" spans="31:34">
      <c r="AE9601" t="str">
        <f>IF('5G_NR_raw_UE'!EP9601&gt;0,('5G_NR_raw_UE'!EP9601*'5G_NR_raw_UE'!EQ9601),"")</f>
        <v/>
      </c>
      <c r="AF9601" t="str">
        <f>IF('5G_NR_raw_UE'!ER9601&gt;0,('5G_NR_raw_UE'!ER9601*'5G_NR_raw_UE'!ES9601),"")</f>
        <v/>
      </c>
      <c r="AG9601" t="str">
        <f>IF('5G_NR_raw_UE'!EW9601&gt;0,('5G_NR_raw_UE'!EW9601*'5G_NR_raw_UE'!EX9601),"")</f>
        <v/>
      </c>
      <c r="AH9601" t="str">
        <f>IF('5G_NR_raw_UE'!EY9601&gt;0,('5G_NR_raw_UE'!EY9601*'5G_NR_raw_UE'!EZ9601/1000000),"")</f>
        <v/>
      </c>
    </row>
    <row r="9602" spans="31:34">
      <c r="AE9602" t="str">
        <f>IF('5G_NR_raw_UE'!EP9602&gt;0,('5G_NR_raw_UE'!EP9602*'5G_NR_raw_UE'!EQ9602),"")</f>
        <v/>
      </c>
      <c r="AF9602" t="str">
        <f>IF('5G_NR_raw_UE'!ER9602&gt;0,('5G_NR_raw_UE'!ER9602*'5G_NR_raw_UE'!ES9602),"")</f>
        <v/>
      </c>
      <c r="AG9602" t="str">
        <f>IF('5G_NR_raw_UE'!EW9602&gt;0,('5G_NR_raw_UE'!EW9602*'5G_NR_raw_UE'!EX9602),"")</f>
        <v/>
      </c>
      <c r="AH9602" t="str">
        <f>IF('5G_NR_raw_UE'!EY9602&gt;0,('5G_NR_raw_UE'!EY9602*'5G_NR_raw_UE'!EZ9602/1000000),"")</f>
        <v/>
      </c>
    </row>
    <row r="9603" spans="31:34">
      <c r="AE9603" t="str">
        <f>IF('5G_NR_raw_UE'!EP9603&gt;0,('5G_NR_raw_UE'!EP9603*'5G_NR_raw_UE'!EQ9603),"")</f>
        <v/>
      </c>
      <c r="AF9603" t="str">
        <f>IF('5G_NR_raw_UE'!ER9603&gt;0,('5G_NR_raw_UE'!ER9603*'5G_NR_raw_UE'!ES9603),"")</f>
        <v/>
      </c>
      <c r="AG9603" t="str">
        <f>IF('5G_NR_raw_UE'!EW9603&gt;0,('5G_NR_raw_UE'!EW9603*'5G_NR_raw_UE'!EX9603),"")</f>
        <v/>
      </c>
      <c r="AH9603" t="str">
        <f>IF('5G_NR_raw_UE'!EY9603&gt;0,('5G_NR_raw_UE'!EY9603*'5G_NR_raw_UE'!EZ9603/1000000),"")</f>
        <v/>
      </c>
    </row>
    <row r="9604" spans="31:34">
      <c r="AE9604" t="str">
        <f>IF('5G_NR_raw_UE'!EP9604&gt;0,('5G_NR_raw_UE'!EP9604*'5G_NR_raw_UE'!EQ9604),"")</f>
        <v/>
      </c>
      <c r="AF9604" t="str">
        <f>IF('5G_NR_raw_UE'!ER9604&gt;0,('5G_NR_raw_UE'!ER9604*'5G_NR_raw_UE'!ES9604),"")</f>
        <v/>
      </c>
      <c r="AG9604" t="str">
        <f>IF('5G_NR_raw_UE'!EW9604&gt;0,('5G_NR_raw_UE'!EW9604*'5G_NR_raw_UE'!EX9604),"")</f>
        <v/>
      </c>
      <c r="AH9604" t="str">
        <f>IF('5G_NR_raw_UE'!EY9604&gt;0,('5G_NR_raw_UE'!EY9604*'5G_NR_raw_UE'!EZ9604/1000000),"")</f>
        <v/>
      </c>
    </row>
    <row r="9605" spans="31:34">
      <c r="AE9605" t="str">
        <f>IF('5G_NR_raw_UE'!EP9605&gt;0,('5G_NR_raw_UE'!EP9605*'5G_NR_raw_UE'!EQ9605),"")</f>
        <v/>
      </c>
      <c r="AF9605" t="str">
        <f>IF('5G_NR_raw_UE'!ER9605&gt;0,('5G_NR_raw_UE'!ER9605*'5G_NR_raw_UE'!ES9605),"")</f>
        <v/>
      </c>
      <c r="AG9605" t="str">
        <f>IF('5G_NR_raw_UE'!EW9605&gt;0,('5G_NR_raw_UE'!EW9605*'5G_NR_raw_UE'!EX9605),"")</f>
        <v/>
      </c>
      <c r="AH9605" t="str">
        <f>IF('5G_NR_raw_UE'!EY9605&gt;0,('5G_NR_raw_UE'!EY9605*'5G_NR_raw_UE'!EZ9605/1000000),"")</f>
        <v/>
      </c>
    </row>
    <row r="9606" spans="31:34">
      <c r="AE9606" t="str">
        <f>IF('5G_NR_raw_UE'!EP9606&gt;0,('5G_NR_raw_UE'!EP9606*'5G_NR_raw_UE'!EQ9606),"")</f>
        <v/>
      </c>
      <c r="AF9606" t="str">
        <f>IF('5G_NR_raw_UE'!ER9606&gt;0,('5G_NR_raw_UE'!ER9606*'5G_NR_raw_UE'!ES9606),"")</f>
        <v/>
      </c>
      <c r="AG9606" t="str">
        <f>IF('5G_NR_raw_UE'!EW9606&gt;0,('5G_NR_raw_UE'!EW9606*'5G_NR_raw_UE'!EX9606),"")</f>
        <v/>
      </c>
      <c r="AH9606" t="str">
        <f>IF('5G_NR_raw_UE'!EY9606&gt;0,('5G_NR_raw_UE'!EY9606*'5G_NR_raw_UE'!EZ9606/1000000),"")</f>
        <v/>
      </c>
    </row>
    <row r="9607" spans="31:34">
      <c r="AE9607" t="str">
        <f>IF('5G_NR_raw_UE'!EP9607&gt;0,('5G_NR_raw_UE'!EP9607*'5G_NR_raw_UE'!EQ9607),"")</f>
        <v/>
      </c>
      <c r="AF9607" t="str">
        <f>IF('5G_NR_raw_UE'!ER9607&gt;0,('5G_NR_raw_UE'!ER9607*'5G_NR_raw_UE'!ES9607),"")</f>
        <v/>
      </c>
      <c r="AG9607" t="str">
        <f>IF('5G_NR_raw_UE'!EW9607&gt;0,('5G_NR_raw_UE'!EW9607*'5G_NR_raw_UE'!EX9607),"")</f>
        <v/>
      </c>
      <c r="AH9607" t="str">
        <f>IF('5G_NR_raw_UE'!EY9607&gt;0,('5G_NR_raw_UE'!EY9607*'5G_NR_raw_UE'!EZ9607/1000000),"")</f>
        <v/>
      </c>
    </row>
    <row r="9608" spans="31:34">
      <c r="AE9608" t="str">
        <f>IF('5G_NR_raw_UE'!EP9608&gt;0,('5G_NR_raw_UE'!EP9608*'5G_NR_raw_UE'!EQ9608),"")</f>
        <v/>
      </c>
      <c r="AF9608" t="str">
        <f>IF('5G_NR_raw_UE'!ER9608&gt;0,('5G_NR_raw_UE'!ER9608*'5G_NR_raw_UE'!ES9608),"")</f>
        <v/>
      </c>
      <c r="AG9608" t="str">
        <f>IF('5G_NR_raw_UE'!EW9608&gt;0,('5G_NR_raw_UE'!EW9608*'5G_NR_raw_UE'!EX9608),"")</f>
        <v/>
      </c>
      <c r="AH9608" t="str">
        <f>IF('5G_NR_raw_UE'!EY9608&gt;0,('5G_NR_raw_UE'!EY9608*'5G_NR_raw_UE'!EZ9608/1000000),"")</f>
        <v/>
      </c>
    </row>
    <row r="9609" spans="31:34">
      <c r="AE9609" t="str">
        <f>IF('5G_NR_raw_UE'!EP9609&gt;0,('5G_NR_raw_UE'!EP9609*'5G_NR_raw_UE'!EQ9609),"")</f>
        <v/>
      </c>
      <c r="AF9609" t="str">
        <f>IF('5G_NR_raw_UE'!ER9609&gt;0,('5G_NR_raw_UE'!ER9609*'5G_NR_raw_UE'!ES9609),"")</f>
        <v/>
      </c>
      <c r="AG9609" t="str">
        <f>IF('5G_NR_raw_UE'!EW9609&gt;0,('5G_NR_raw_UE'!EW9609*'5G_NR_raw_UE'!EX9609),"")</f>
        <v/>
      </c>
      <c r="AH9609" t="str">
        <f>IF('5G_NR_raw_UE'!EY9609&gt;0,('5G_NR_raw_UE'!EY9609*'5G_NR_raw_UE'!EZ9609/1000000),"")</f>
        <v/>
      </c>
    </row>
    <row r="9610" spans="31:34">
      <c r="AE9610" t="str">
        <f>IF('5G_NR_raw_UE'!EP9610&gt;0,('5G_NR_raw_UE'!EP9610*'5G_NR_raw_UE'!EQ9610),"")</f>
        <v/>
      </c>
      <c r="AF9610" t="str">
        <f>IF('5G_NR_raw_UE'!ER9610&gt;0,('5G_NR_raw_UE'!ER9610*'5G_NR_raw_UE'!ES9610),"")</f>
        <v/>
      </c>
      <c r="AG9610" t="str">
        <f>IF('5G_NR_raw_UE'!EW9610&gt;0,('5G_NR_raw_UE'!EW9610*'5G_NR_raw_UE'!EX9610),"")</f>
        <v/>
      </c>
      <c r="AH9610" t="str">
        <f>IF('5G_NR_raw_UE'!EY9610&gt;0,('5G_NR_raw_UE'!EY9610*'5G_NR_raw_UE'!EZ9610/1000000),"")</f>
        <v/>
      </c>
    </row>
    <row r="9611" spans="31:34">
      <c r="AE9611" t="str">
        <f>IF('5G_NR_raw_UE'!EP9611&gt;0,('5G_NR_raw_UE'!EP9611*'5G_NR_raw_UE'!EQ9611),"")</f>
        <v/>
      </c>
      <c r="AF9611" t="str">
        <f>IF('5G_NR_raw_UE'!ER9611&gt;0,('5G_NR_raw_UE'!ER9611*'5G_NR_raw_UE'!ES9611),"")</f>
        <v/>
      </c>
      <c r="AG9611" t="str">
        <f>IF('5G_NR_raw_UE'!EW9611&gt;0,('5G_NR_raw_UE'!EW9611*'5G_NR_raw_UE'!EX9611),"")</f>
        <v/>
      </c>
      <c r="AH9611" t="str">
        <f>IF('5G_NR_raw_UE'!EY9611&gt;0,('5G_NR_raw_UE'!EY9611*'5G_NR_raw_UE'!EZ9611/1000000),"")</f>
        <v/>
      </c>
    </row>
    <row r="9612" spans="31:34">
      <c r="AE9612" t="str">
        <f>IF('5G_NR_raw_UE'!EP9612&gt;0,('5G_NR_raw_UE'!EP9612*'5G_NR_raw_UE'!EQ9612),"")</f>
        <v/>
      </c>
      <c r="AF9612" t="str">
        <f>IF('5G_NR_raw_UE'!ER9612&gt;0,('5G_NR_raw_UE'!ER9612*'5G_NR_raw_UE'!ES9612),"")</f>
        <v/>
      </c>
      <c r="AG9612" t="str">
        <f>IF('5G_NR_raw_UE'!EW9612&gt;0,('5G_NR_raw_UE'!EW9612*'5G_NR_raw_UE'!EX9612),"")</f>
        <v/>
      </c>
      <c r="AH9612" t="str">
        <f>IF('5G_NR_raw_UE'!EY9612&gt;0,('5G_NR_raw_UE'!EY9612*'5G_NR_raw_UE'!EZ9612/1000000),"")</f>
        <v/>
      </c>
    </row>
    <row r="9613" spans="31:34">
      <c r="AE9613" t="str">
        <f>IF('5G_NR_raw_UE'!EP9613&gt;0,('5G_NR_raw_UE'!EP9613*'5G_NR_raw_UE'!EQ9613),"")</f>
        <v/>
      </c>
      <c r="AF9613" t="str">
        <f>IF('5G_NR_raw_UE'!ER9613&gt;0,('5G_NR_raw_UE'!ER9613*'5G_NR_raw_UE'!ES9613),"")</f>
        <v/>
      </c>
      <c r="AG9613" t="str">
        <f>IF('5G_NR_raw_UE'!EW9613&gt;0,('5G_NR_raw_UE'!EW9613*'5G_NR_raw_UE'!EX9613),"")</f>
        <v/>
      </c>
      <c r="AH9613" t="str">
        <f>IF('5G_NR_raw_UE'!EY9613&gt;0,('5G_NR_raw_UE'!EY9613*'5G_NR_raw_UE'!EZ9613/1000000),"")</f>
        <v/>
      </c>
    </row>
    <row r="9614" spans="31:34">
      <c r="AE9614" t="str">
        <f>IF('5G_NR_raw_UE'!EP9614&gt;0,('5G_NR_raw_UE'!EP9614*'5G_NR_raw_UE'!EQ9614),"")</f>
        <v/>
      </c>
      <c r="AF9614" t="str">
        <f>IF('5G_NR_raw_UE'!ER9614&gt;0,('5G_NR_raw_UE'!ER9614*'5G_NR_raw_UE'!ES9614),"")</f>
        <v/>
      </c>
      <c r="AG9614" t="str">
        <f>IF('5G_NR_raw_UE'!EW9614&gt;0,('5G_NR_raw_UE'!EW9614*'5G_NR_raw_UE'!EX9614),"")</f>
        <v/>
      </c>
      <c r="AH9614" t="str">
        <f>IF('5G_NR_raw_UE'!EY9614&gt;0,('5G_NR_raw_UE'!EY9614*'5G_NR_raw_UE'!EZ9614/1000000),"")</f>
        <v/>
      </c>
    </row>
    <row r="9615" spans="31:34">
      <c r="AE9615" t="str">
        <f>IF('5G_NR_raw_UE'!EP9615&gt;0,('5G_NR_raw_UE'!EP9615*'5G_NR_raw_UE'!EQ9615),"")</f>
        <v/>
      </c>
      <c r="AF9615" t="str">
        <f>IF('5G_NR_raw_UE'!ER9615&gt;0,('5G_NR_raw_UE'!ER9615*'5G_NR_raw_UE'!ES9615),"")</f>
        <v/>
      </c>
      <c r="AG9615" t="str">
        <f>IF('5G_NR_raw_UE'!EW9615&gt;0,('5G_NR_raw_UE'!EW9615*'5G_NR_raw_UE'!EX9615),"")</f>
        <v/>
      </c>
      <c r="AH9615" t="str">
        <f>IF('5G_NR_raw_UE'!EY9615&gt;0,('5G_NR_raw_UE'!EY9615*'5G_NR_raw_UE'!EZ9615/1000000),"")</f>
        <v/>
      </c>
    </row>
    <row r="9616" spans="31:34">
      <c r="AE9616" t="str">
        <f>IF('5G_NR_raw_UE'!EP9616&gt;0,('5G_NR_raw_UE'!EP9616*'5G_NR_raw_UE'!EQ9616),"")</f>
        <v/>
      </c>
      <c r="AF9616" t="str">
        <f>IF('5G_NR_raw_UE'!ER9616&gt;0,('5G_NR_raw_UE'!ER9616*'5G_NR_raw_UE'!ES9616),"")</f>
        <v/>
      </c>
      <c r="AG9616" t="str">
        <f>IF('5G_NR_raw_UE'!EW9616&gt;0,('5G_NR_raw_UE'!EW9616*'5G_NR_raw_UE'!EX9616),"")</f>
        <v/>
      </c>
      <c r="AH9616" t="str">
        <f>IF('5G_NR_raw_UE'!EY9616&gt;0,('5G_NR_raw_UE'!EY9616*'5G_NR_raw_UE'!EZ9616/1000000),"")</f>
        <v/>
      </c>
    </row>
    <row r="9617" spans="31:34">
      <c r="AE9617" t="str">
        <f>IF('5G_NR_raw_UE'!EP9617&gt;0,('5G_NR_raw_UE'!EP9617*'5G_NR_raw_UE'!EQ9617),"")</f>
        <v/>
      </c>
      <c r="AF9617" t="str">
        <f>IF('5G_NR_raw_UE'!ER9617&gt;0,('5G_NR_raw_UE'!ER9617*'5G_NR_raw_UE'!ES9617),"")</f>
        <v/>
      </c>
      <c r="AG9617" t="str">
        <f>IF('5G_NR_raw_UE'!EW9617&gt;0,('5G_NR_raw_UE'!EW9617*'5G_NR_raw_UE'!EX9617),"")</f>
        <v/>
      </c>
      <c r="AH9617" t="str">
        <f>IF('5G_NR_raw_UE'!EY9617&gt;0,('5G_NR_raw_UE'!EY9617*'5G_NR_raw_UE'!EZ9617/1000000),"")</f>
        <v/>
      </c>
    </row>
    <row r="9618" spans="31:34">
      <c r="AE9618" t="str">
        <f>IF('5G_NR_raw_UE'!EP9618&gt;0,('5G_NR_raw_UE'!EP9618*'5G_NR_raw_UE'!EQ9618),"")</f>
        <v/>
      </c>
      <c r="AF9618" t="str">
        <f>IF('5G_NR_raw_UE'!ER9618&gt;0,('5G_NR_raw_UE'!ER9618*'5G_NR_raw_UE'!ES9618),"")</f>
        <v/>
      </c>
      <c r="AG9618" t="str">
        <f>IF('5G_NR_raw_UE'!EW9618&gt;0,('5G_NR_raw_UE'!EW9618*'5G_NR_raw_UE'!EX9618),"")</f>
        <v/>
      </c>
      <c r="AH9618" t="str">
        <f>IF('5G_NR_raw_UE'!EY9618&gt;0,('5G_NR_raw_UE'!EY9618*'5G_NR_raw_UE'!EZ9618/1000000),"")</f>
        <v/>
      </c>
    </row>
    <row r="9619" spans="31:34">
      <c r="AE9619" t="str">
        <f>IF('5G_NR_raw_UE'!EP9619&gt;0,('5G_NR_raw_UE'!EP9619*'5G_NR_raw_UE'!EQ9619),"")</f>
        <v/>
      </c>
      <c r="AF9619" t="str">
        <f>IF('5G_NR_raw_UE'!ER9619&gt;0,('5G_NR_raw_UE'!ER9619*'5G_NR_raw_UE'!ES9619),"")</f>
        <v/>
      </c>
      <c r="AG9619" t="str">
        <f>IF('5G_NR_raw_UE'!EW9619&gt;0,('5G_NR_raw_UE'!EW9619*'5G_NR_raw_UE'!EX9619),"")</f>
        <v/>
      </c>
      <c r="AH9619" t="str">
        <f>IF('5G_NR_raw_UE'!EY9619&gt;0,('5G_NR_raw_UE'!EY9619*'5G_NR_raw_UE'!EZ9619/1000000),"")</f>
        <v/>
      </c>
    </row>
    <row r="9620" spans="31:34">
      <c r="AE9620" t="str">
        <f>IF('5G_NR_raw_UE'!EP9620&gt;0,('5G_NR_raw_UE'!EP9620*'5G_NR_raw_UE'!EQ9620),"")</f>
        <v/>
      </c>
      <c r="AF9620" t="str">
        <f>IF('5G_NR_raw_UE'!ER9620&gt;0,('5G_NR_raw_UE'!ER9620*'5G_NR_raw_UE'!ES9620),"")</f>
        <v/>
      </c>
      <c r="AG9620" t="str">
        <f>IF('5G_NR_raw_UE'!EW9620&gt;0,('5G_NR_raw_UE'!EW9620*'5G_NR_raw_UE'!EX9620),"")</f>
        <v/>
      </c>
      <c r="AH9620" t="str">
        <f>IF('5G_NR_raw_UE'!EY9620&gt;0,('5G_NR_raw_UE'!EY9620*'5G_NR_raw_UE'!EZ9620/1000000),"")</f>
        <v/>
      </c>
    </row>
    <row r="9621" spans="31:34">
      <c r="AE9621" t="str">
        <f>IF('5G_NR_raw_UE'!EP9621&gt;0,('5G_NR_raw_UE'!EP9621*'5G_NR_raw_UE'!EQ9621),"")</f>
        <v/>
      </c>
      <c r="AF9621" t="str">
        <f>IF('5G_NR_raw_UE'!ER9621&gt;0,('5G_NR_raw_UE'!ER9621*'5G_NR_raw_UE'!ES9621),"")</f>
        <v/>
      </c>
      <c r="AG9621" t="str">
        <f>IF('5G_NR_raw_UE'!EW9621&gt;0,('5G_NR_raw_UE'!EW9621*'5G_NR_raw_UE'!EX9621),"")</f>
        <v/>
      </c>
      <c r="AH9621" t="str">
        <f>IF('5G_NR_raw_UE'!EY9621&gt;0,('5G_NR_raw_UE'!EY9621*'5G_NR_raw_UE'!EZ9621/1000000),"")</f>
        <v/>
      </c>
    </row>
    <row r="9622" spans="31:34">
      <c r="AE9622" t="str">
        <f>IF('5G_NR_raw_UE'!EP9622&gt;0,('5G_NR_raw_UE'!EP9622*'5G_NR_raw_UE'!EQ9622),"")</f>
        <v/>
      </c>
      <c r="AF9622" t="str">
        <f>IF('5G_NR_raw_UE'!ER9622&gt;0,('5G_NR_raw_UE'!ER9622*'5G_NR_raw_UE'!ES9622),"")</f>
        <v/>
      </c>
      <c r="AG9622" t="str">
        <f>IF('5G_NR_raw_UE'!EW9622&gt;0,('5G_NR_raw_UE'!EW9622*'5G_NR_raw_UE'!EX9622),"")</f>
        <v/>
      </c>
      <c r="AH9622" t="str">
        <f>IF('5G_NR_raw_UE'!EY9622&gt;0,('5G_NR_raw_UE'!EY9622*'5G_NR_raw_UE'!EZ9622/1000000),"")</f>
        <v/>
      </c>
    </row>
    <row r="9623" spans="31:34">
      <c r="AE9623" t="str">
        <f>IF('5G_NR_raw_UE'!EP9623&gt;0,('5G_NR_raw_UE'!EP9623*'5G_NR_raw_UE'!EQ9623),"")</f>
        <v/>
      </c>
      <c r="AF9623" t="str">
        <f>IF('5G_NR_raw_UE'!ER9623&gt;0,('5G_NR_raw_UE'!ER9623*'5G_NR_raw_UE'!ES9623),"")</f>
        <v/>
      </c>
      <c r="AG9623" t="str">
        <f>IF('5G_NR_raw_UE'!EW9623&gt;0,('5G_NR_raw_UE'!EW9623*'5G_NR_raw_UE'!EX9623),"")</f>
        <v/>
      </c>
      <c r="AH9623" t="str">
        <f>IF('5G_NR_raw_UE'!EY9623&gt;0,('5G_NR_raw_UE'!EY9623*'5G_NR_raw_UE'!EZ9623/1000000),"")</f>
        <v/>
      </c>
    </row>
    <row r="9624" spans="31:34">
      <c r="AE9624" t="str">
        <f>IF('5G_NR_raw_UE'!EP9624&gt;0,('5G_NR_raw_UE'!EP9624*'5G_NR_raw_UE'!EQ9624),"")</f>
        <v/>
      </c>
      <c r="AF9624" t="str">
        <f>IF('5G_NR_raw_UE'!ER9624&gt;0,('5G_NR_raw_UE'!ER9624*'5G_NR_raw_UE'!ES9624),"")</f>
        <v/>
      </c>
      <c r="AG9624" t="str">
        <f>IF('5G_NR_raw_UE'!EW9624&gt;0,('5G_NR_raw_UE'!EW9624*'5G_NR_raw_UE'!EX9624),"")</f>
        <v/>
      </c>
      <c r="AH9624" t="str">
        <f>IF('5G_NR_raw_UE'!EY9624&gt;0,('5G_NR_raw_UE'!EY9624*'5G_NR_raw_UE'!EZ9624/1000000),"")</f>
        <v/>
      </c>
    </row>
    <row r="9625" spans="31:34">
      <c r="AE9625" t="str">
        <f>IF('5G_NR_raw_UE'!EP9625&gt;0,('5G_NR_raw_UE'!EP9625*'5G_NR_raw_UE'!EQ9625),"")</f>
        <v/>
      </c>
      <c r="AF9625" t="str">
        <f>IF('5G_NR_raw_UE'!ER9625&gt;0,('5G_NR_raw_UE'!ER9625*'5G_NR_raw_UE'!ES9625),"")</f>
        <v/>
      </c>
      <c r="AG9625" t="str">
        <f>IF('5G_NR_raw_UE'!EW9625&gt;0,('5G_NR_raw_UE'!EW9625*'5G_NR_raw_UE'!EX9625),"")</f>
        <v/>
      </c>
      <c r="AH9625" t="str">
        <f>IF('5G_NR_raw_UE'!EY9625&gt;0,('5G_NR_raw_UE'!EY9625*'5G_NR_raw_UE'!EZ9625/1000000),"")</f>
        <v/>
      </c>
    </row>
    <row r="9626" spans="31:34">
      <c r="AE9626" t="str">
        <f>IF('5G_NR_raw_UE'!EP9626&gt;0,('5G_NR_raw_UE'!EP9626*'5G_NR_raw_UE'!EQ9626),"")</f>
        <v/>
      </c>
      <c r="AF9626" t="str">
        <f>IF('5G_NR_raw_UE'!ER9626&gt;0,('5G_NR_raw_UE'!ER9626*'5G_NR_raw_UE'!ES9626),"")</f>
        <v/>
      </c>
      <c r="AG9626" t="str">
        <f>IF('5G_NR_raw_UE'!EW9626&gt;0,('5G_NR_raw_UE'!EW9626*'5G_NR_raw_UE'!EX9626),"")</f>
        <v/>
      </c>
      <c r="AH9626" t="str">
        <f>IF('5G_NR_raw_UE'!EY9626&gt;0,('5G_NR_raw_UE'!EY9626*'5G_NR_raw_UE'!EZ9626/1000000),"")</f>
        <v/>
      </c>
    </row>
    <row r="9627" spans="31:34">
      <c r="AE9627" t="str">
        <f>IF('5G_NR_raw_UE'!EP9627&gt;0,('5G_NR_raw_UE'!EP9627*'5G_NR_raw_UE'!EQ9627),"")</f>
        <v/>
      </c>
      <c r="AF9627" t="str">
        <f>IF('5G_NR_raw_UE'!ER9627&gt;0,('5G_NR_raw_UE'!ER9627*'5G_NR_raw_UE'!ES9627),"")</f>
        <v/>
      </c>
      <c r="AG9627" t="str">
        <f>IF('5G_NR_raw_UE'!EW9627&gt;0,('5G_NR_raw_UE'!EW9627*'5G_NR_raw_UE'!EX9627),"")</f>
        <v/>
      </c>
      <c r="AH9627" t="str">
        <f>IF('5G_NR_raw_UE'!EY9627&gt;0,('5G_NR_raw_UE'!EY9627*'5G_NR_raw_UE'!EZ9627/1000000),"")</f>
        <v/>
      </c>
    </row>
    <row r="9628" spans="31:34">
      <c r="AE9628" t="str">
        <f>IF('5G_NR_raw_UE'!EP9628&gt;0,('5G_NR_raw_UE'!EP9628*'5G_NR_raw_UE'!EQ9628),"")</f>
        <v/>
      </c>
      <c r="AF9628" t="str">
        <f>IF('5G_NR_raw_UE'!ER9628&gt;0,('5G_NR_raw_UE'!ER9628*'5G_NR_raw_UE'!ES9628),"")</f>
        <v/>
      </c>
      <c r="AG9628" t="str">
        <f>IF('5G_NR_raw_UE'!EW9628&gt;0,('5G_NR_raw_UE'!EW9628*'5G_NR_raw_UE'!EX9628),"")</f>
        <v/>
      </c>
      <c r="AH9628" t="str">
        <f>IF('5G_NR_raw_UE'!EY9628&gt;0,('5G_NR_raw_UE'!EY9628*'5G_NR_raw_UE'!EZ9628/1000000),"")</f>
        <v/>
      </c>
    </row>
    <row r="9629" spans="31:34">
      <c r="AE9629" t="str">
        <f>IF('5G_NR_raw_UE'!EP9629&gt;0,('5G_NR_raw_UE'!EP9629*'5G_NR_raw_UE'!EQ9629),"")</f>
        <v/>
      </c>
      <c r="AF9629" t="str">
        <f>IF('5G_NR_raw_UE'!ER9629&gt;0,('5G_NR_raw_UE'!ER9629*'5G_NR_raw_UE'!ES9629),"")</f>
        <v/>
      </c>
      <c r="AG9629" t="str">
        <f>IF('5G_NR_raw_UE'!EW9629&gt;0,('5G_NR_raw_UE'!EW9629*'5G_NR_raw_UE'!EX9629),"")</f>
        <v/>
      </c>
      <c r="AH9629" t="str">
        <f>IF('5G_NR_raw_UE'!EY9629&gt;0,('5G_NR_raw_UE'!EY9629*'5G_NR_raw_UE'!EZ9629/1000000),"")</f>
        <v/>
      </c>
    </row>
    <row r="9630" spans="31:34">
      <c r="AE9630" t="str">
        <f>IF('5G_NR_raw_UE'!EP9630&gt;0,('5G_NR_raw_UE'!EP9630*'5G_NR_raw_UE'!EQ9630),"")</f>
        <v/>
      </c>
      <c r="AF9630" t="str">
        <f>IF('5G_NR_raw_UE'!ER9630&gt;0,('5G_NR_raw_UE'!ER9630*'5G_NR_raw_UE'!ES9630),"")</f>
        <v/>
      </c>
      <c r="AG9630" t="str">
        <f>IF('5G_NR_raw_UE'!EW9630&gt;0,('5G_NR_raw_UE'!EW9630*'5G_NR_raw_UE'!EX9630),"")</f>
        <v/>
      </c>
      <c r="AH9630" t="str">
        <f>IF('5G_NR_raw_UE'!EY9630&gt;0,('5G_NR_raw_UE'!EY9630*'5G_NR_raw_UE'!EZ9630/1000000),"")</f>
        <v/>
      </c>
    </row>
    <row r="9631" spans="31:34">
      <c r="AE9631" t="str">
        <f>IF('5G_NR_raw_UE'!EP9631&gt;0,('5G_NR_raw_UE'!EP9631*'5G_NR_raw_UE'!EQ9631),"")</f>
        <v/>
      </c>
      <c r="AF9631" t="str">
        <f>IF('5G_NR_raw_UE'!ER9631&gt;0,('5G_NR_raw_UE'!ER9631*'5G_NR_raw_UE'!ES9631),"")</f>
        <v/>
      </c>
      <c r="AG9631" t="str">
        <f>IF('5G_NR_raw_UE'!EW9631&gt;0,('5G_NR_raw_UE'!EW9631*'5G_NR_raw_UE'!EX9631),"")</f>
        <v/>
      </c>
      <c r="AH9631" t="str">
        <f>IF('5G_NR_raw_UE'!EY9631&gt;0,('5G_NR_raw_UE'!EY9631*'5G_NR_raw_UE'!EZ9631/1000000),"")</f>
        <v/>
      </c>
    </row>
    <row r="9632" spans="31:34">
      <c r="AE9632" t="str">
        <f>IF('5G_NR_raw_UE'!EP9632&gt;0,('5G_NR_raw_UE'!EP9632*'5G_NR_raw_UE'!EQ9632),"")</f>
        <v/>
      </c>
      <c r="AF9632" t="str">
        <f>IF('5G_NR_raw_UE'!ER9632&gt;0,('5G_NR_raw_UE'!ER9632*'5G_NR_raw_UE'!ES9632),"")</f>
        <v/>
      </c>
      <c r="AG9632" t="str">
        <f>IF('5G_NR_raw_UE'!EW9632&gt;0,('5G_NR_raw_UE'!EW9632*'5G_NR_raw_UE'!EX9632),"")</f>
        <v/>
      </c>
      <c r="AH9632" t="str">
        <f>IF('5G_NR_raw_UE'!EY9632&gt;0,('5G_NR_raw_UE'!EY9632*'5G_NR_raw_UE'!EZ9632/1000000),"")</f>
        <v/>
      </c>
    </row>
    <row r="9633" spans="31:34">
      <c r="AE9633" t="str">
        <f>IF('5G_NR_raw_UE'!EP9633&gt;0,('5G_NR_raw_UE'!EP9633*'5G_NR_raw_UE'!EQ9633),"")</f>
        <v/>
      </c>
      <c r="AF9633" t="str">
        <f>IF('5G_NR_raw_UE'!ER9633&gt;0,('5G_NR_raw_UE'!ER9633*'5G_NR_raw_UE'!ES9633),"")</f>
        <v/>
      </c>
      <c r="AG9633" t="str">
        <f>IF('5G_NR_raw_UE'!EW9633&gt;0,('5G_NR_raw_UE'!EW9633*'5G_NR_raw_UE'!EX9633),"")</f>
        <v/>
      </c>
      <c r="AH9633" t="str">
        <f>IF('5G_NR_raw_UE'!EY9633&gt;0,('5G_NR_raw_UE'!EY9633*'5G_NR_raw_UE'!EZ9633/1000000),"")</f>
        <v/>
      </c>
    </row>
    <row r="9634" spans="31:34">
      <c r="AE9634" t="str">
        <f>IF('5G_NR_raw_UE'!EP9634&gt;0,('5G_NR_raw_UE'!EP9634*'5G_NR_raw_UE'!EQ9634),"")</f>
        <v/>
      </c>
      <c r="AF9634" t="str">
        <f>IF('5G_NR_raw_UE'!ER9634&gt;0,('5G_NR_raw_UE'!ER9634*'5G_NR_raw_UE'!ES9634),"")</f>
        <v/>
      </c>
      <c r="AG9634" t="str">
        <f>IF('5G_NR_raw_UE'!EW9634&gt;0,('5G_NR_raw_UE'!EW9634*'5G_NR_raw_UE'!EX9634),"")</f>
        <v/>
      </c>
      <c r="AH9634" t="str">
        <f>IF('5G_NR_raw_UE'!EY9634&gt;0,('5G_NR_raw_UE'!EY9634*'5G_NR_raw_UE'!EZ9634/1000000),"")</f>
        <v/>
      </c>
    </row>
    <row r="9635" spans="31:34">
      <c r="AE9635" t="str">
        <f>IF('5G_NR_raw_UE'!EP9635&gt;0,('5G_NR_raw_UE'!EP9635*'5G_NR_raw_UE'!EQ9635),"")</f>
        <v/>
      </c>
      <c r="AF9635" t="str">
        <f>IF('5G_NR_raw_UE'!ER9635&gt;0,('5G_NR_raw_UE'!ER9635*'5G_NR_raw_UE'!ES9635),"")</f>
        <v/>
      </c>
      <c r="AG9635" t="str">
        <f>IF('5G_NR_raw_UE'!EW9635&gt;0,('5G_NR_raw_UE'!EW9635*'5G_NR_raw_UE'!EX9635),"")</f>
        <v/>
      </c>
      <c r="AH9635" t="str">
        <f>IF('5G_NR_raw_UE'!EY9635&gt;0,('5G_NR_raw_UE'!EY9635*'5G_NR_raw_UE'!EZ9635/1000000),"")</f>
        <v/>
      </c>
    </row>
    <row r="9636" spans="31:34">
      <c r="AE9636" t="str">
        <f>IF('5G_NR_raw_UE'!EP9636&gt;0,('5G_NR_raw_UE'!EP9636*'5G_NR_raw_UE'!EQ9636),"")</f>
        <v/>
      </c>
      <c r="AF9636" t="str">
        <f>IF('5G_NR_raw_UE'!ER9636&gt;0,('5G_NR_raw_UE'!ER9636*'5G_NR_raw_UE'!ES9636),"")</f>
        <v/>
      </c>
      <c r="AG9636" t="str">
        <f>IF('5G_NR_raw_UE'!EW9636&gt;0,('5G_NR_raw_UE'!EW9636*'5G_NR_raw_UE'!EX9636),"")</f>
        <v/>
      </c>
      <c r="AH9636" t="str">
        <f>IF('5G_NR_raw_UE'!EY9636&gt;0,('5G_NR_raw_UE'!EY9636*'5G_NR_raw_UE'!EZ9636/1000000),"")</f>
        <v/>
      </c>
    </row>
    <row r="9637" spans="31:34">
      <c r="AE9637" t="str">
        <f>IF('5G_NR_raw_UE'!EP9637&gt;0,('5G_NR_raw_UE'!EP9637*'5G_NR_raw_UE'!EQ9637),"")</f>
        <v/>
      </c>
      <c r="AF9637" t="str">
        <f>IF('5G_NR_raw_UE'!ER9637&gt;0,('5G_NR_raw_UE'!ER9637*'5G_NR_raw_UE'!ES9637),"")</f>
        <v/>
      </c>
      <c r="AG9637" t="str">
        <f>IF('5G_NR_raw_UE'!EW9637&gt;0,('5G_NR_raw_UE'!EW9637*'5G_NR_raw_UE'!EX9637),"")</f>
        <v/>
      </c>
      <c r="AH9637" t="str">
        <f>IF('5G_NR_raw_UE'!EY9637&gt;0,('5G_NR_raw_UE'!EY9637*'5G_NR_raw_UE'!EZ9637/1000000),"")</f>
        <v/>
      </c>
    </row>
    <row r="9638" spans="31:34">
      <c r="AE9638" t="str">
        <f>IF('5G_NR_raw_UE'!EP9638&gt;0,('5G_NR_raw_UE'!EP9638*'5G_NR_raw_UE'!EQ9638),"")</f>
        <v/>
      </c>
      <c r="AF9638" t="str">
        <f>IF('5G_NR_raw_UE'!ER9638&gt;0,('5G_NR_raw_UE'!ER9638*'5G_NR_raw_UE'!ES9638),"")</f>
        <v/>
      </c>
      <c r="AG9638" t="str">
        <f>IF('5G_NR_raw_UE'!EW9638&gt;0,('5G_NR_raw_UE'!EW9638*'5G_NR_raw_UE'!EX9638),"")</f>
        <v/>
      </c>
      <c r="AH9638" t="str">
        <f>IF('5G_NR_raw_UE'!EY9638&gt;0,('5G_NR_raw_UE'!EY9638*'5G_NR_raw_UE'!EZ9638/1000000),"")</f>
        <v/>
      </c>
    </row>
    <row r="9639" spans="31:34">
      <c r="AE9639" t="str">
        <f>IF('5G_NR_raw_UE'!EP9639&gt;0,('5G_NR_raw_UE'!EP9639*'5G_NR_raw_UE'!EQ9639),"")</f>
        <v/>
      </c>
      <c r="AF9639" t="str">
        <f>IF('5G_NR_raw_UE'!ER9639&gt;0,('5G_NR_raw_UE'!ER9639*'5G_NR_raw_UE'!ES9639),"")</f>
        <v/>
      </c>
      <c r="AG9639" t="str">
        <f>IF('5G_NR_raw_UE'!EW9639&gt;0,('5G_NR_raw_UE'!EW9639*'5G_NR_raw_UE'!EX9639),"")</f>
        <v/>
      </c>
      <c r="AH9639" t="str">
        <f>IF('5G_NR_raw_UE'!EY9639&gt;0,('5G_NR_raw_UE'!EY9639*'5G_NR_raw_UE'!EZ9639/1000000),"")</f>
        <v/>
      </c>
    </row>
    <row r="9640" spans="31:34">
      <c r="AE9640" t="str">
        <f>IF('5G_NR_raw_UE'!EP9640&gt;0,('5G_NR_raw_UE'!EP9640*'5G_NR_raw_UE'!EQ9640),"")</f>
        <v/>
      </c>
      <c r="AF9640" t="str">
        <f>IF('5G_NR_raw_UE'!ER9640&gt;0,('5G_NR_raw_UE'!ER9640*'5G_NR_raw_UE'!ES9640),"")</f>
        <v/>
      </c>
      <c r="AG9640" t="str">
        <f>IF('5G_NR_raw_UE'!EW9640&gt;0,('5G_NR_raw_UE'!EW9640*'5G_NR_raw_UE'!EX9640),"")</f>
        <v/>
      </c>
      <c r="AH9640" t="str">
        <f>IF('5G_NR_raw_UE'!EY9640&gt;0,('5G_NR_raw_UE'!EY9640*'5G_NR_raw_UE'!EZ9640/1000000),"")</f>
        <v/>
      </c>
    </row>
    <row r="9641" spans="31:34">
      <c r="AE9641" t="str">
        <f>IF('5G_NR_raw_UE'!EP9641&gt;0,('5G_NR_raw_UE'!EP9641*'5G_NR_raw_UE'!EQ9641),"")</f>
        <v/>
      </c>
      <c r="AF9641" t="str">
        <f>IF('5G_NR_raw_UE'!ER9641&gt;0,('5G_NR_raw_UE'!ER9641*'5G_NR_raw_UE'!ES9641),"")</f>
        <v/>
      </c>
      <c r="AG9641" t="str">
        <f>IF('5G_NR_raw_UE'!EW9641&gt;0,('5G_NR_raw_UE'!EW9641*'5G_NR_raw_UE'!EX9641),"")</f>
        <v/>
      </c>
      <c r="AH9641" t="str">
        <f>IF('5G_NR_raw_UE'!EY9641&gt;0,('5G_NR_raw_UE'!EY9641*'5G_NR_raw_UE'!EZ9641/1000000),"")</f>
        <v/>
      </c>
    </row>
    <row r="9642" spans="31:34">
      <c r="AE9642" t="str">
        <f>IF('5G_NR_raw_UE'!EP9642&gt;0,('5G_NR_raw_UE'!EP9642*'5G_NR_raw_UE'!EQ9642),"")</f>
        <v/>
      </c>
      <c r="AF9642" t="str">
        <f>IF('5G_NR_raw_UE'!ER9642&gt;0,('5G_NR_raw_UE'!ER9642*'5G_NR_raw_UE'!ES9642),"")</f>
        <v/>
      </c>
      <c r="AG9642" t="str">
        <f>IF('5G_NR_raw_UE'!EW9642&gt;0,('5G_NR_raw_UE'!EW9642*'5G_NR_raw_UE'!EX9642),"")</f>
        <v/>
      </c>
      <c r="AH9642" t="str">
        <f>IF('5G_NR_raw_UE'!EY9642&gt;0,('5G_NR_raw_UE'!EY9642*'5G_NR_raw_UE'!EZ9642/1000000),"")</f>
        <v/>
      </c>
    </row>
    <row r="9643" spans="31:34">
      <c r="AE9643" t="str">
        <f>IF('5G_NR_raw_UE'!EP9643&gt;0,('5G_NR_raw_UE'!EP9643*'5G_NR_raw_UE'!EQ9643),"")</f>
        <v/>
      </c>
      <c r="AF9643" t="str">
        <f>IF('5G_NR_raw_UE'!ER9643&gt;0,('5G_NR_raw_UE'!ER9643*'5G_NR_raw_UE'!ES9643),"")</f>
        <v/>
      </c>
      <c r="AG9643" t="str">
        <f>IF('5G_NR_raw_UE'!EW9643&gt;0,('5G_NR_raw_UE'!EW9643*'5G_NR_raw_UE'!EX9643),"")</f>
        <v/>
      </c>
      <c r="AH9643" t="str">
        <f>IF('5G_NR_raw_UE'!EY9643&gt;0,('5G_NR_raw_UE'!EY9643*'5G_NR_raw_UE'!EZ9643/1000000),"")</f>
        <v/>
      </c>
    </row>
    <row r="9644" spans="31:34">
      <c r="AE9644" t="str">
        <f>IF('5G_NR_raw_UE'!EP9644&gt;0,('5G_NR_raw_UE'!EP9644*'5G_NR_raw_UE'!EQ9644),"")</f>
        <v/>
      </c>
      <c r="AF9644" t="str">
        <f>IF('5G_NR_raw_UE'!ER9644&gt;0,('5G_NR_raw_UE'!ER9644*'5G_NR_raw_UE'!ES9644),"")</f>
        <v/>
      </c>
      <c r="AG9644" t="str">
        <f>IF('5G_NR_raw_UE'!EW9644&gt;0,('5G_NR_raw_UE'!EW9644*'5G_NR_raw_UE'!EX9644),"")</f>
        <v/>
      </c>
      <c r="AH9644" t="str">
        <f>IF('5G_NR_raw_UE'!EY9644&gt;0,('5G_NR_raw_UE'!EY9644*'5G_NR_raw_UE'!EZ9644/1000000),"")</f>
        <v/>
      </c>
    </row>
    <row r="9645" spans="31:34">
      <c r="AE9645" t="str">
        <f>IF('5G_NR_raw_UE'!EP9645&gt;0,('5G_NR_raw_UE'!EP9645*'5G_NR_raw_UE'!EQ9645),"")</f>
        <v/>
      </c>
      <c r="AF9645" t="str">
        <f>IF('5G_NR_raw_UE'!ER9645&gt;0,('5G_NR_raw_UE'!ER9645*'5G_NR_raw_UE'!ES9645),"")</f>
        <v/>
      </c>
      <c r="AG9645" t="str">
        <f>IF('5G_NR_raw_UE'!EW9645&gt;0,('5G_NR_raw_UE'!EW9645*'5G_NR_raw_UE'!EX9645),"")</f>
        <v/>
      </c>
      <c r="AH9645" t="str">
        <f>IF('5G_NR_raw_UE'!EY9645&gt;0,('5G_NR_raw_UE'!EY9645*'5G_NR_raw_UE'!EZ9645/1000000),"")</f>
        <v/>
      </c>
    </row>
    <row r="9646" spans="31:34">
      <c r="AE9646" t="str">
        <f>IF('5G_NR_raw_UE'!EP9646&gt;0,('5G_NR_raw_UE'!EP9646*'5G_NR_raw_UE'!EQ9646),"")</f>
        <v/>
      </c>
      <c r="AF9646" t="str">
        <f>IF('5G_NR_raw_UE'!ER9646&gt;0,('5G_NR_raw_UE'!ER9646*'5G_NR_raw_UE'!ES9646),"")</f>
        <v/>
      </c>
      <c r="AG9646" t="str">
        <f>IF('5G_NR_raw_UE'!EW9646&gt;0,('5G_NR_raw_UE'!EW9646*'5G_NR_raw_UE'!EX9646),"")</f>
        <v/>
      </c>
      <c r="AH9646" t="str">
        <f>IF('5G_NR_raw_UE'!EY9646&gt;0,('5G_NR_raw_UE'!EY9646*'5G_NR_raw_UE'!EZ9646/1000000),"")</f>
        <v/>
      </c>
    </row>
    <row r="9647" spans="31:34">
      <c r="AE9647" t="str">
        <f>IF('5G_NR_raw_UE'!EP9647&gt;0,('5G_NR_raw_UE'!EP9647*'5G_NR_raw_UE'!EQ9647),"")</f>
        <v/>
      </c>
      <c r="AF9647" t="str">
        <f>IF('5G_NR_raw_UE'!ER9647&gt;0,('5G_NR_raw_UE'!ER9647*'5G_NR_raw_UE'!ES9647),"")</f>
        <v/>
      </c>
      <c r="AG9647" t="str">
        <f>IF('5G_NR_raw_UE'!EW9647&gt;0,('5G_NR_raw_UE'!EW9647*'5G_NR_raw_UE'!EX9647),"")</f>
        <v/>
      </c>
      <c r="AH9647" t="str">
        <f>IF('5G_NR_raw_UE'!EY9647&gt;0,('5G_NR_raw_UE'!EY9647*'5G_NR_raw_UE'!EZ9647/1000000),"")</f>
        <v/>
      </c>
    </row>
    <row r="9648" spans="31:34">
      <c r="AE9648" t="str">
        <f>IF('5G_NR_raw_UE'!EP9648&gt;0,('5G_NR_raw_UE'!EP9648*'5G_NR_raw_UE'!EQ9648),"")</f>
        <v/>
      </c>
      <c r="AF9648" t="str">
        <f>IF('5G_NR_raw_UE'!ER9648&gt;0,('5G_NR_raw_UE'!ER9648*'5G_NR_raw_UE'!ES9648),"")</f>
        <v/>
      </c>
      <c r="AG9648" t="str">
        <f>IF('5G_NR_raw_UE'!EW9648&gt;0,('5G_NR_raw_UE'!EW9648*'5G_NR_raw_UE'!EX9648),"")</f>
        <v/>
      </c>
      <c r="AH9648" t="str">
        <f>IF('5G_NR_raw_UE'!EY9648&gt;0,('5G_NR_raw_UE'!EY9648*'5G_NR_raw_UE'!EZ9648/1000000),"")</f>
        <v/>
      </c>
    </row>
    <row r="9649" spans="31:34">
      <c r="AE9649" t="str">
        <f>IF('5G_NR_raw_UE'!EP9649&gt;0,('5G_NR_raw_UE'!EP9649*'5G_NR_raw_UE'!EQ9649),"")</f>
        <v/>
      </c>
      <c r="AF9649" t="str">
        <f>IF('5G_NR_raw_UE'!ER9649&gt;0,('5G_NR_raw_UE'!ER9649*'5G_NR_raw_UE'!ES9649),"")</f>
        <v/>
      </c>
      <c r="AG9649" t="str">
        <f>IF('5G_NR_raw_UE'!EW9649&gt;0,('5G_NR_raw_UE'!EW9649*'5G_NR_raw_UE'!EX9649),"")</f>
        <v/>
      </c>
      <c r="AH9649" t="str">
        <f>IF('5G_NR_raw_UE'!EY9649&gt;0,('5G_NR_raw_UE'!EY9649*'5G_NR_raw_UE'!EZ9649/1000000),"")</f>
        <v/>
      </c>
    </row>
    <row r="9650" spans="31:34">
      <c r="AE9650" t="str">
        <f>IF('5G_NR_raw_UE'!EP9650&gt;0,('5G_NR_raw_UE'!EP9650*'5G_NR_raw_UE'!EQ9650),"")</f>
        <v/>
      </c>
      <c r="AF9650" t="str">
        <f>IF('5G_NR_raw_UE'!ER9650&gt;0,('5G_NR_raw_UE'!ER9650*'5G_NR_raw_UE'!ES9650),"")</f>
        <v/>
      </c>
      <c r="AG9650" t="str">
        <f>IF('5G_NR_raw_UE'!EW9650&gt;0,('5G_NR_raw_UE'!EW9650*'5G_NR_raw_UE'!EX9650),"")</f>
        <v/>
      </c>
      <c r="AH9650" t="str">
        <f>IF('5G_NR_raw_UE'!EY9650&gt;0,('5G_NR_raw_UE'!EY9650*'5G_NR_raw_UE'!EZ9650/1000000),"")</f>
        <v/>
      </c>
    </row>
    <row r="9651" spans="31:34">
      <c r="AE9651" t="str">
        <f>IF('5G_NR_raw_UE'!EP9651&gt;0,('5G_NR_raw_UE'!EP9651*'5G_NR_raw_UE'!EQ9651),"")</f>
        <v/>
      </c>
      <c r="AF9651" t="str">
        <f>IF('5G_NR_raw_UE'!ER9651&gt;0,('5G_NR_raw_UE'!ER9651*'5G_NR_raw_UE'!ES9651),"")</f>
        <v/>
      </c>
      <c r="AG9651" t="str">
        <f>IF('5G_NR_raw_UE'!EW9651&gt;0,('5G_NR_raw_UE'!EW9651*'5G_NR_raw_UE'!EX9651),"")</f>
        <v/>
      </c>
      <c r="AH9651" t="str">
        <f>IF('5G_NR_raw_UE'!EY9651&gt;0,('5G_NR_raw_UE'!EY9651*'5G_NR_raw_UE'!EZ9651/1000000),"")</f>
        <v/>
      </c>
    </row>
    <row r="9652" spans="31:34">
      <c r="AE9652" t="str">
        <f>IF('5G_NR_raw_UE'!EP9652&gt;0,('5G_NR_raw_UE'!EP9652*'5G_NR_raw_UE'!EQ9652),"")</f>
        <v/>
      </c>
      <c r="AF9652" t="str">
        <f>IF('5G_NR_raw_UE'!ER9652&gt;0,('5G_NR_raw_UE'!ER9652*'5G_NR_raw_UE'!ES9652),"")</f>
        <v/>
      </c>
      <c r="AG9652" t="str">
        <f>IF('5G_NR_raw_UE'!EW9652&gt;0,('5G_NR_raw_UE'!EW9652*'5G_NR_raw_UE'!EX9652),"")</f>
        <v/>
      </c>
      <c r="AH9652" t="str">
        <f>IF('5G_NR_raw_UE'!EY9652&gt;0,('5G_NR_raw_UE'!EY9652*'5G_NR_raw_UE'!EZ9652/1000000),"")</f>
        <v/>
      </c>
    </row>
    <row r="9653" spans="31:34">
      <c r="AE9653" t="str">
        <f>IF('5G_NR_raw_UE'!EP9653&gt;0,('5G_NR_raw_UE'!EP9653*'5G_NR_raw_UE'!EQ9653),"")</f>
        <v/>
      </c>
      <c r="AF9653" t="str">
        <f>IF('5G_NR_raw_UE'!ER9653&gt;0,('5G_NR_raw_UE'!ER9653*'5G_NR_raw_UE'!ES9653),"")</f>
        <v/>
      </c>
      <c r="AG9653" t="str">
        <f>IF('5G_NR_raw_UE'!EW9653&gt;0,('5G_NR_raw_UE'!EW9653*'5G_NR_raw_UE'!EX9653),"")</f>
        <v/>
      </c>
      <c r="AH9653" t="str">
        <f>IF('5G_NR_raw_UE'!EY9653&gt;0,('5G_NR_raw_UE'!EY9653*'5G_NR_raw_UE'!EZ9653/1000000),"")</f>
        <v/>
      </c>
    </row>
    <row r="9654" spans="31:34">
      <c r="AE9654" t="str">
        <f>IF('5G_NR_raw_UE'!EP9654&gt;0,('5G_NR_raw_UE'!EP9654*'5G_NR_raw_UE'!EQ9654),"")</f>
        <v/>
      </c>
      <c r="AF9654" t="str">
        <f>IF('5G_NR_raw_UE'!ER9654&gt;0,('5G_NR_raw_UE'!ER9654*'5G_NR_raw_UE'!ES9654),"")</f>
        <v/>
      </c>
      <c r="AG9654" t="str">
        <f>IF('5G_NR_raw_UE'!EW9654&gt;0,('5G_NR_raw_UE'!EW9654*'5G_NR_raw_UE'!EX9654),"")</f>
        <v/>
      </c>
      <c r="AH9654" t="str">
        <f>IF('5G_NR_raw_UE'!EY9654&gt;0,('5G_NR_raw_UE'!EY9654*'5G_NR_raw_UE'!EZ9654/1000000),"")</f>
        <v/>
      </c>
    </row>
    <row r="9655" spans="31:34">
      <c r="AE9655" t="str">
        <f>IF('5G_NR_raw_UE'!EP9655&gt;0,('5G_NR_raw_UE'!EP9655*'5G_NR_raw_UE'!EQ9655),"")</f>
        <v/>
      </c>
      <c r="AF9655" t="str">
        <f>IF('5G_NR_raw_UE'!ER9655&gt;0,('5G_NR_raw_UE'!ER9655*'5G_NR_raw_UE'!ES9655),"")</f>
        <v/>
      </c>
      <c r="AG9655" t="str">
        <f>IF('5G_NR_raw_UE'!EW9655&gt;0,('5G_NR_raw_UE'!EW9655*'5G_NR_raw_UE'!EX9655),"")</f>
        <v/>
      </c>
      <c r="AH9655" t="str">
        <f>IF('5G_NR_raw_UE'!EY9655&gt;0,('5G_NR_raw_UE'!EY9655*'5G_NR_raw_UE'!EZ9655/1000000),"")</f>
        <v/>
      </c>
    </row>
    <row r="9656" spans="31:34">
      <c r="AE9656" t="str">
        <f>IF('5G_NR_raw_UE'!EP9656&gt;0,('5G_NR_raw_UE'!EP9656*'5G_NR_raw_UE'!EQ9656),"")</f>
        <v/>
      </c>
      <c r="AF9656" t="str">
        <f>IF('5G_NR_raw_UE'!ER9656&gt;0,('5G_NR_raw_UE'!ER9656*'5G_NR_raw_UE'!ES9656),"")</f>
        <v/>
      </c>
      <c r="AG9656" t="str">
        <f>IF('5G_NR_raw_UE'!EW9656&gt;0,('5G_NR_raw_UE'!EW9656*'5G_NR_raw_UE'!EX9656),"")</f>
        <v/>
      </c>
      <c r="AH9656" t="str">
        <f>IF('5G_NR_raw_UE'!EY9656&gt;0,('5G_NR_raw_UE'!EY9656*'5G_NR_raw_UE'!EZ9656/1000000),"")</f>
        <v/>
      </c>
    </row>
    <row r="9657" spans="31:34">
      <c r="AE9657" t="str">
        <f>IF('5G_NR_raw_UE'!EP9657&gt;0,('5G_NR_raw_UE'!EP9657*'5G_NR_raw_UE'!EQ9657),"")</f>
        <v/>
      </c>
      <c r="AF9657" t="str">
        <f>IF('5G_NR_raw_UE'!ER9657&gt;0,('5G_NR_raw_UE'!ER9657*'5G_NR_raw_UE'!ES9657),"")</f>
        <v/>
      </c>
      <c r="AG9657" t="str">
        <f>IF('5G_NR_raw_UE'!EW9657&gt;0,('5G_NR_raw_UE'!EW9657*'5G_NR_raw_UE'!EX9657),"")</f>
        <v/>
      </c>
      <c r="AH9657" t="str">
        <f>IF('5G_NR_raw_UE'!EY9657&gt;0,('5G_NR_raw_UE'!EY9657*'5G_NR_raw_UE'!EZ9657/1000000),"")</f>
        <v/>
      </c>
    </row>
    <row r="9658" spans="31:34">
      <c r="AE9658" t="str">
        <f>IF('5G_NR_raw_UE'!EP9658&gt;0,('5G_NR_raw_UE'!EP9658*'5G_NR_raw_UE'!EQ9658),"")</f>
        <v/>
      </c>
      <c r="AF9658" t="str">
        <f>IF('5G_NR_raw_UE'!ER9658&gt;0,('5G_NR_raw_UE'!ER9658*'5G_NR_raw_UE'!ES9658),"")</f>
        <v/>
      </c>
      <c r="AG9658" t="str">
        <f>IF('5G_NR_raw_UE'!EW9658&gt;0,('5G_NR_raw_UE'!EW9658*'5G_NR_raw_UE'!EX9658),"")</f>
        <v/>
      </c>
      <c r="AH9658" t="str">
        <f>IF('5G_NR_raw_UE'!EY9658&gt;0,('5G_NR_raw_UE'!EY9658*'5G_NR_raw_UE'!EZ9658/1000000),"")</f>
        <v/>
      </c>
    </row>
    <row r="9659" spans="31:34">
      <c r="AE9659" t="str">
        <f>IF('5G_NR_raw_UE'!EP9659&gt;0,('5G_NR_raw_UE'!EP9659*'5G_NR_raw_UE'!EQ9659),"")</f>
        <v/>
      </c>
      <c r="AF9659" t="str">
        <f>IF('5G_NR_raw_UE'!ER9659&gt;0,('5G_NR_raw_UE'!ER9659*'5G_NR_raw_UE'!ES9659),"")</f>
        <v/>
      </c>
      <c r="AG9659" t="str">
        <f>IF('5G_NR_raw_UE'!EW9659&gt;0,('5G_NR_raw_UE'!EW9659*'5G_NR_raw_UE'!EX9659),"")</f>
        <v/>
      </c>
      <c r="AH9659" t="str">
        <f>IF('5G_NR_raw_UE'!EY9659&gt;0,('5G_NR_raw_UE'!EY9659*'5G_NR_raw_UE'!EZ9659/1000000),"")</f>
        <v/>
      </c>
    </row>
    <row r="9660" spans="31:34">
      <c r="AE9660" t="str">
        <f>IF('5G_NR_raw_UE'!EP9660&gt;0,('5G_NR_raw_UE'!EP9660*'5G_NR_raw_UE'!EQ9660),"")</f>
        <v/>
      </c>
      <c r="AF9660" t="str">
        <f>IF('5G_NR_raw_UE'!ER9660&gt;0,('5G_NR_raw_UE'!ER9660*'5G_NR_raw_UE'!ES9660),"")</f>
        <v/>
      </c>
      <c r="AG9660" t="str">
        <f>IF('5G_NR_raw_UE'!EW9660&gt;0,('5G_NR_raw_UE'!EW9660*'5G_NR_raw_UE'!EX9660),"")</f>
        <v/>
      </c>
      <c r="AH9660" t="str">
        <f>IF('5G_NR_raw_UE'!EY9660&gt;0,('5G_NR_raw_UE'!EY9660*'5G_NR_raw_UE'!EZ9660/1000000),"")</f>
        <v/>
      </c>
    </row>
    <row r="9661" spans="31:34">
      <c r="AE9661" t="str">
        <f>IF('5G_NR_raw_UE'!EP9661&gt;0,('5G_NR_raw_UE'!EP9661*'5G_NR_raw_UE'!EQ9661),"")</f>
        <v/>
      </c>
      <c r="AF9661" t="str">
        <f>IF('5G_NR_raw_UE'!ER9661&gt;0,('5G_NR_raw_UE'!ER9661*'5G_NR_raw_UE'!ES9661),"")</f>
        <v/>
      </c>
      <c r="AG9661" t="str">
        <f>IF('5G_NR_raw_UE'!EW9661&gt;0,('5G_NR_raw_UE'!EW9661*'5G_NR_raw_UE'!EX9661),"")</f>
        <v/>
      </c>
      <c r="AH9661" t="str">
        <f>IF('5G_NR_raw_UE'!EY9661&gt;0,('5G_NR_raw_UE'!EY9661*'5G_NR_raw_UE'!EZ9661/1000000),"")</f>
        <v/>
      </c>
    </row>
    <row r="9662" spans="31:34">
      <c r="AE9662" t="str">
        <f>IF('5G_NR_raw_UE'!EP9662&gt;0,('5G_NR_raw_UE'!EP9662*'5G_NR_raw_UE'!EQ9662),"")</f>
        <v/>
      </c>
      <c r="AF9662" t="str">
        <f>IF('5G_NR_raw_UE'!ER9662&gt;0,('5G_NR_raw_UE'!ER9662*'5G_NR_raw_UE'!ES9662),"")</f>
        <v/>
      </c>
      <c r="AG9662" t="str">
        <f>IF('5G_NR_raw_UE'!EW9662&gt;0,('5G_NR_raw_UE'!EW9662*'5G_NR_raw_UE'!EX9662),"")</f>
        <v/>
      </c>
      <c r="AH9662" t="str">
        <f>IF('5G_NR_raw_UE'!EY9662&gt;0,('5G_NR_raw_UE'!EY9662*'5G_NR_raw_UE'!EZ9662/1000000),"")</f>
        <v/>
      </c>
    </row>
    <row r="9663" spans="31:34">
      <c r="AE9663" t="str">
        <f>IF('5G_NR_raw_UE'!EP9663&gt;0,('5G_NR_raw_UE'!EP9663*'5G_NR_raw_UE'!EQ9663),"")</f>
        <v/>
      </c>
      <c r="AF9663" t="str">
        <f>IF('5G_NR_raw_UE'!ER9663&gt;0,('5G_NR_raw_UE'!ER9663*'5G_NR_raw_UE'!ES9663),"")</f>
        <v/>
      </c>
      <c r="AG9663" t="str">
        <f>IF('5G_NR_raw_UE'!EW9663&gt;0,('5G_NR_raw_UE'!EW9663*'5G_NR_raw_UE'!EX9663),"")</f>
        <v/>
      </c>
      <c r="AH9663" t="str">
        <f>IF('5G_NR_raw_UE'!EY9663&gt;0,('5G_NR_raw_UE'!EY9663*'5G_NR_raw_UE'!EZ9663/1000000),"")</f>
        <v/>
      </c>
    </row>
    <row r="9664" spans="31:34">
      <c r="AE9664" t="str">
        <f>IF('5G_NR_raw_UE'!EP9664&gt;0,('5G_NR_raw_UE'!EP9664*'5G_NR_raw_UE'!EQ9664),"")</f>
        <v/>
      </c>
      <c r="AF9664" t="str">
        <f>IF('5G_NR_raw_UE'!ER9664&gt;0,('5G_NR_raw_UE'!ER9664*'5G_NR_raw_UE'!ES9664),"")</f>
        <v/>
      </c>
      <c r="AG9664" t="str">
        <f>IF('5G_NR_raw_UE'!EW9664&gt;0,('5G_NR_raw_UE'!EW9664*'5G_NR_raw_UE'!EX9664),"")</f>
        <v/>
      </c>
      <c r="AH9664" t="str">
        <f>IF('5G_NR_raw_UE'!EY9664&gt;0,('5G_NR_raw_UE'!EY9664*'5G_NR_raw_UE'!EZ9664/1000000),"")</f>
        <v/>
      </c>
    </row>
    <row r="9665" spans="31:34">
      <c r="AE9665" t="str">
        <f>IF('5G_NR_raw_UE'!EP9665&gt;0,('5G_NR_raw_UE'!EP9665*'5G_NR_raw_UE'!EQ9665),"")</f>
        <v/>
      </c>
      <c r="AF9665" t="str">
        <f>IF('5G_NR_raw_UE'!ER9665&gt;0,('5G_NR_raw_UE'!ER9665*'5G_NR_raw_UE'!ES9665),"")</f>
        <v/>
      </c>
      <c r="AG9665" t="str">
        <f>IF('5G_NR_raw_UE'!EW9665&gt;0,('5G_NR_raw_UE'!EW9665*'5G_NR_raw_UE'!EX9665),"")</f>
        <v/>
      </c>
      <c r="AH9665" t="str">
        <f>IF('5G_NR_raw_UE'!EY9665&gt;0,('5G_NR_raw_UE'!EY9665*'5G_NR_raw_UE'!EZ9665/1000000),"")</f>
        <v/>
      </c>
    </row>
    <row r="9666" spans="31:34">
      <c r="AE9666" t="str">
        <f>IF('5G_NR_raw_UE'!EP9666&gt;0,('5G_NR_raw_UE'!EP9666*'5G_NR_raw_UE'!EQ9666),"")</f>
        <v/>
      </c>
      <c r="AF9666" t="str">
        <f>IF('5G_NR_raw_UE'!ER9666&gt;0,('5G_NR_raw_UE'!ER9666*'5G_NR_raw_UE'!ES9666),"")</f>
        <v/>
      </c>
      <c r="AG9666" t="str">
        <f>IF('5G_NR_raw_UE'!EW9666&gt;0,('5G_NR_raw_UE'!EW9666*'5G_NR_raw_UE'!EX9666),"")</f>
        <v/>
      </c>
      <c r="AH9666" t="str">
        <f>IF('5G_NR_raw_UE'!EY9666&gt;0,('5G_NR_raw_UE'!EY9666*'5G_NR_raw_UE'!EZ9666/1000000),"")</f>
        <v/>
      </c>
    </row>
    <row r="9667" spans="31:34">
      <c r="AE9667" t="str">
        <f>IF('5G_NR_raw_UE'!EP9667&gt;0,('5G_NR_raw_UE'!EP9667*'5G_NR_raw_UE'!EQ9667),"")</f>
        <v/>
      </c>
      <c r="AF9667" t="str">
        <f>IF('5G_NR_raw_UE'!ER9667&gt;0,('5G_NR_raw_UE'!ER9667*'5G_NR_raw_UE'!ES9667),"")</f>
        <v/>
      </c>
      <c r="AG9667" t="str">
        <f>IF('5G_NR_raw_UE'!EW9667&gt;0,('5G_NR_raw_UE'!EW9667*'5G_NR_raw_UE'!EX9667),"")</f>
        <v/>
      </c>
      <c r="AH9667" t="str">
        <f>IF('5G_NR_raw_UE'!EY9667&gt;0,('5G_NR_raw_UE'!EY9667*'5G_NR_raw_UE'!EZ9667/1000000),"")</f>
        <v/>
      </c>
    </row>
    <row r="9668" spans="31:34">
      <c r="AE9668" t="str">
        <f>IF('5G_NR_raw_UE'!EP9668&gt;0,('5G_NR_raw_UE'!EP9668*'5G_NR_raw_UE'!EQ9668),"")</f>
        <v/>
      </c>
      <c r="AF9668" t="str">
        <f>IF('5G_NR_raw_UE'!ER9668&gt;0,('5G_NR_raw_UE'!ER9668*'5G_NR_raw_UE'!ES9668),"")</f>
        <v/>
      </c>
      <c r="AG9668" t="str">
        <f>IF('5G_NR_raw_UE'!EW9668&gt;0,('5G_NR_raw_UE'!EW9668*'5G_NR_raw_UE'!EX9668),"")</f>
        <v/>
      </c>
      <c r="AH9668" t="str">
        <f>IF('5G_NR_raw_UE'!EY9668&gt;0,('5G_NR_raw_UE'!EY9668*'5G_NR_raw_UE'!EZ9668/1000000),"")</f>
        <v/>
      </c>
    </row>
    <row r="9669" spans="31:34">
      <c r="AE9669" t="str">
        <f>IF('5G_NR_raw_UE'!EP9669&gt;0,('5G_NR_raw_UE'!EP9669*'5G_NR_raw_UE'!EQ9669),"")</f>
        <v/>
      </c>
      <c r="AF9669" t="str">
        <f>IF('5G_NR_raw_UE'!ER9669&gt;0,('5G_NR_raw_UE'!ER9669*'5G_NR_raw_UE'!ES9669),"")</f>
        <v/>
      </c>
      <c r="AG9669" t="str">
        <f>IF('5G_NR_raw_UE'!EW9669&gt;0,('5G_NR_raw_UE'!EW9669*'5G_NR_raw_UE'!EX9669),"")</f>
        <v/>
      </c>
      <c r="AH9669" t="str">
        <f>IF('5G_NR_raw_UE'!EY9669&gt;0,('5G_NR_raw_UE'!EY9669*'5G_NR_raw_UE'!EZ9669/1000000),"")</f>
        <v/>
      </c>
    </row>
    <row r="9670" spans="31:34">
      <c r="AE9670" t="str">
        <f>IF('5G_NR_raw_UE'!EP9670&gt;0,('5G_NR_raw_UE'!EP9670*'5G_NR_raw_UE'!EQ9670),"")</f>
        <v/>
      </c>
      <c r="AF9670" t="str">
        <f>IF('5G_NR_raw_UE'!ER9670&gt;0,('5G_NR_raw_UE'!ER9670*'5G_NR_raw_UE'!ES9670),"")</f>
        <v/>
      </c>
      <c r="AG9670" t="str">
        <f>IF('5G_NR_raw_UE'!EW9670&gt;0,('5G_NR_raw_UE'!EW9670*'5G_NR_raw_UE'!EX9670),"")</f>
        <v/>
      </c>
      <c r="AH9670" t="str">
        <f>IF('5G_NR_raw_UE'!EY9670&gt;0,('5G_NR_raw_UE'!EY9670*'5G_NR_raw_UE'!EZ9670/1000000),"")</f>
        <v/>
      </c>
    </row>
    <row r="9671" spans="31:34">
      <c r="AE9671" t="str">
        <f>IF('5G_NR_raw_UE'!EP9671&gt;0,('5G_NR_raw_UE'!EP9671*'5G_NR_raw_UE'!EQ9671),"")</f>
        <v/>
      </c>
      <c r="AF9671" t="str">
        <f>IF('5G_NR_raw_UE'!ER9671&gt;0,('5G_NR_raw_UE'!ER9671*'5G_NR_raw_UE'!ES9671),"")</f>
        <v/>
      </c>
      <c r="AG9671" t="str">
        <f>IF('5G_NR_raw_UE'!EW9671&gt;0,('5G_NR_raw_UE'!EW9671*'5G_NR_raw_UE'!EX9671),"")</f>
        <v/>
      </c>
      <c r="AH9671" t="str">
        <f>IF('5G_NR_raw_UE'!EY9671&gt;0,('5G_NR_raw_UE'!EY9671*'5G_NR_raw_UE'!EZ9671/1000000),"")</f>
        <v/>
      </c>
    </row>
    <row r="9672" spans="31:34">
      <c r="AE9672" t="str">
        <f>IF('5G_NR_raw_UE'!EP9672&gt;0,('5G_NR_raw_UE'!EP9672*'5G_NR_raw_UE'!EQ9672),"")</f>
        <v/>
      </c>
      <c r="AF9672" t="str">
        <f>IF('5G_NR_raw_UE'!ER9672&gt;0,('5G_NR_raw_UE'!ER9672*'5G_NR_raw_UE'!ES9672),"")</f>
        <v/>
      </c>
      <c r="AG9672" t="str">
        <f>IF('5G_NR_raw_UE'!EW9672&gt;0,('5G_NR_raw_UE'!EW9672*'5G_NR_raw_UE'!EX9672),"")</f>
        <v/>
      </c>
      <c r="AH9672" t="str">
        <f>IF('5G_NR_raw_UE'!EY9672&gt;0,('5G_NR_raw_UE'!EY9672*'5G_NR_raw_UE'!EZ9672/1000000),"")</f>
        <v/>
      </c>
    </row>
    <row r="9673" spans="31:34">
      <c r="AE9673" t="str">
        <f>IF('5G_NR_raw_UE'!EP9673&gt;0,('5G_NR_raw_UE'!EP9673*'5G_NR_raw_UE'!EQ9673),"")</f>
        <v/>
      </c>
      <c r="AF9673" t="str">
        <f>IF('5G_NR_raw_UE'!ER9673&gt;0,('5G_NR_raw_UE'!ER9673*'5G_NR_raw_UE'!ES9673),"")</f>
        <v/>
      </c>
      <c r="AG9673" t="str">
        <f>IF('5G_NR_raw_UE'!EW9673&gt;0,('5G_NR_raw_UE'!EW9673*'5G_NR_raw_UE'!EX9673),"")</f>
        <v/>
      </c>
      <c r="AH9673" t="str">
        <f>IF('5G_NR_raw_UE'!EY9673&gt;0,('5G_NR_raw_UE'!EY9673*'5G_NR_raw_UE'!EZ9673/1000000),"")</f>
        <v/>
      </c>
    </row>
    <row r="9674" spans="31:34">
      <c r="AE9674" t="str">
        <f>IF('5G_NR_raw_UE'!EP9674&gt;0,('5G_NR_raw_UE'!EP9674*'5G_NR_raw_UE'!EQ9674),"")</f>
        <v/>
      </c>
      <c r="AF9674" t="str">
        <f>IF('5G_NR_raw_UE'!ER9674&gt;0,('5G_NR_raw_UE'!ER9674*'5G_NR_raw_UE'!ES9674),"")</f>
        <v/>
      </c>
      <c r="AG9674" t="str">
        <f>IF('5G_NR_raw_UE'!EW9674&gt;0,('5G_NR_raw_UE'!EW9674*'5G_NR_raw_UE'!EX9674),"")</f>
        <v/>
      </c>
      <c r="AH9674" t="str">
        <f>IF('5G_NR_raw_UE'!EY9674&gt;0,('5G_NR_raw_UE'!EY9674*'5G_NR_raw_UE'!EZ9674/1000000),"")</f>
        <v/>
      </c>
    </row>
    <row r="9675" spans="31:34">
      <c r="AE9675" t="str">
        <f>IF('5G_NR_raw_UE'!EP9675&gt;0,('5G_NR_raw_UE'!EP9675*'5G_NR_raw_UE'!EQ9675),"")</f>
        <v/>
      </c>
      <c r="AF9675" t="str">
        <f>IF('5G_NR_raw_UE'!ER9675&gt;0,('5G_NR_raw_UE'!ER9675*'5G_NR_raw_UE'!ES9675),"")</f>
        <v/>
      </c>
      <c r="AG9675" t="str">
        <f>IF('5G_NR_raw_UE'!EW9675&gt;0,('5G_NR_raw_UE'!EW9675*'5G_NR_raw_UE'!EX9675),"")</f>
        <v/>
      </c>
      <c r="AH9675" t="str">
        <f>IF('5G_NR_raw_UE'!EY9675&gt;0,('5G_NR_raw_UE'!EY9675*'5G_NR_raw_UE'!EZ9675/1000000),"")</f>
        <v/>
      </c>
    </row>
    <row r="9676" spans="31:34">
      <c r="AE9676" t="str">
        <f>IF('5G_NR_raw_UE'!EP9676&gt;0,('5G_NR_raw_UE'!EP9676*'5G_NR_raw_UE'!EQ9676),"")</f>
        <v/>
      </c>
      <c r="AF9676" t="str">
        <f>IF('5G_NR_raw_UE'!ER9676&gt;0,('5G_NR_raw_UE'!ER9676*'5G_NR_raw_UE'!ES9676),"")</f>
        <v/>
      </c>
      <c r="AG9676" t="str">
        <f>IF('5G_NR_raw_UE'!EW9676&gt;0,('5G_NR_raw_UE'!EW9676*'5G_NR_raw_UE'!EX9676),"")</f>
        <v/>
      </c>
      <c r="AH9676" t="str">
        <f>IF('5G_NR_raw_UE'!EY9676&gt;0,('5G_NR_raw_UE'!EY9676*'5G_NR_raw_UE'!EZ9676/1000000),"")</f>
        <v/>
      </c>
    </row>
    <row r="9677" spans="31:34">
      <c r="AE9677" t="str">
        <f>IF('5G_NR_raw_UE'!EP9677&gt;0,('5G_NR_raw_UE'!EP9677*'5G_NR_raw_UE'!EQ9677),"")</f>
        <v/>
      </c>
      <c r="AF9677" t="str">
        <f>IF('5G_NR_raw_UE'!ER9677&gt;0,('5G_NR_raw_UE'!ER9677*'5G_NR_raw_UE'!ES9677),"")</f>
        <v/>
      </c>
      <c r="AG9677" t="str">
        <f>IF('5G_NR_raw_UE'!EW9677&gt;0,('5G_NR_raw_UE'!EW9677*'5G_NR_raw_UE'!EX9677),"")</f>
        <v/>
      </c>
      <c r="AH9677" t="str">
        <f>IF('5G_NR_raw_UE'!EY9677&gt;0,('5G_NR_raw_UE'!EY9677*'5G_NR_raw_UE'!EZ9677/1000000),"")</f>
        <v/>
      </c>
    </row>
    <row r="9678" spans="31:34">
      <c r="AE9678" t="str">
        <f>IF('5G_NR_raw_UE'!EP9678&gt;0,('5G_NR_raw_UE'!EP9678*'5G_NR_raw_UE'!EQ9678),"")</f>
        <v/>
      </c>
      <c r="AF9678" t="str">
        <f>IF('5G_NR_raw_UE'!ER9678&gt;0,('5G_NR_raw_UE'!ER9678*'5G_NR_raw_UE'!ES9678),"")</f>
        <v/>
      </c>
      <c r="AG9678" t="str">
        <f>IF('5G_NR_raw_UE'!EW9678&gt;0,('5G_NR_raw_UE'!EW9678*'5G_NR_raw_UE'!EX9678),"")</f>
        <v/>
      </c>
      <c r="AH9678" t="str">
        <f>IF('5G_NR_raw_UE'!EY9678&gt;0,('5G_NR_raw_UE'!EY9678*'5G_NR_raw_UE'!EZ9678/1000000),"")</f>
        <v/>
      </c>
    </row>
    <row r="9679" spans="31:34">
      <c r="AE9679" t="str">
        <f>IF('5G_NR_raw_UE'!EP9679&gt;0,('5G_NR_raw_UE'!EP9679*'5G_NR_raw_UE'!EQ9679),"")</f>
        <v/>
      </c>
      <c r="AF9679" t="str">
        <f>IF('5G_NR_raw_UE'!ER9679&gt;0,('5G_NR_raw_UE'!ER9679*'5G_NR_raw_UE'!ES9679),"")</f>
        <v/>
      </c>
      <c r="AG9679" t="str">
        <f>IF('5G_NR_raw_UE'!EW9679&gt;0,('5G_NR_raw_UE'!EW9679*'5G_NR_raw_UE'!EX9679),"")</f>
        <v/>
      </c>
      <c r="AH9679" t="str">
        <f>IF('5G_NR_raw_UE'!EY9679&gt;0,('5G_NR_raw_UE'!EY9679*'5G_NR_raw_UE'!EZ9679/1000000),"")</f>
        <v/>
      </c>
    </row>
    <row r="9680" spans="31:34">
      <c r="AE9680" t="str">
        <f>IF('5G_NR_raw_UE'!EP9680&gt;0,('5G_NR_raw_UE'!EP9680*'5G_NR_raw_UE'!EQ9680),"")</f>
        <v/>
      </c>
      <c r="AF9680" t="str">
        <f>IF('5G_NR_raw_UE'!ER9680&gt;0,('5G_NR_raw_UE'!ER9680*'5G_NR_raw_UE'!ES9680),"")</f>
        <v/>
      </c>
      <c r="AG9680" t="str">
        <f>IF('5G_NR_raw_UE'!EW9680&gt;0,('5G_NR_raw_UE'!EW9680*'5G_NR_raw_UE'!EX9680),"")</f>
        <v/>
      </c>
      <c r="AH9680" t="str">
        <f>IF('5G_NR_raw_UE'!EY9680&gt;0,('5G_NR_raw_UE'!EY9680*'5G_NR_raw_UE'!EZ9680/1000000),"")</f>
        <v/>
      </c>
    </row>
    <row r="9681" spans="31:34">
      <c r="AE9681" t="str">
        <f>IF('5G_NR_raw_UE'!EP9681&gt;0,('5G_NR_raw_UE'!EP9681*'5G_NR_raw_UE'!EQ9681),"")</f>
        <v/>
      </c>
      <c r="AF9681" t="str">
        <f>IF('5G_NR_raw_UE'!ER9681&gt;0,('5G_NR_raw_UE'!ER9681*'5G_NR_raw_UE'!ES9681),"")</f>
        <v/>
      </c>
      <c r="AG9681" t="str">
        <f>IF('5G_NR_raw_UE'!EW9681&gt;0,('5G_NR_raw_UE'!EW9681*'5G_NR_raw_UE'!EX9681),"")</f>
        <v/>
      </c>
      <c r="AH9681" t="str">
        <f>IF('5G_NR_raw_UE'!EY9681&gt;0,('5G_NR_raw_UE'!EY9681*'5G_NR_raw_UE'!EZ9681/1000000),"")</f>
        <v/>
      </c>
    </row>
    <row r="9682" spans="31:34">
      <c r="AE9682" t="str">
        <f>IF('5G_NR_raw_UE'!EP9682&gt;0,('5G_NR_raw_UE'!EP9682*'5G_NR_raw_UE'!EQ9682),"")</f>
        <v/>
      </c>
      <c r="AF9682" t="str">
        <f>IF('5G_NR_raw_UE'!ER9682&gt;0,('5G_NR_raw_UE'!ER9682*'5G_NR_raw_UE'!ES9682),"")</f>
        <v/>
      </c>
      <c r="AG9682" t="str">
        <f>IF('5G_NR_raw_UE'!EW9682&gt;0,('5G_NR_raw_UE'!EW9682*'5G_NR_raw_UE'!EX9682),"")</f>
        <v/>
      </c>
      <c r="AH9682" t="str">
        <f>IF('5G_NR_raw_UE'!EY9682&gt;0,('5G_NR_raw_UE'!EY9682*'5G_NR_raw_UE'!EZ9682/1000000),"")</f>
        <v/>
      </c>
    </row>
    <row r="9683" spans="31:34">
      <c r="AE9683" t="str">
        <f>IF('5G_NR_raw_UE'!EP9683&gt;0,('5G_NR_raw_UE'!EP9683*'5G_NR_raw_UE'!EQ9683),"")</f>
        <v/>
      </c>
      <c r="AF9683" t="str">
        <f>IF('5G_NR_raw_UE'!ER9683&gt;0,('5G_NR_raw_UE'!ER9683*'5G_NR_raw_UE'!ES9683),"")</f>
        <v/>
      </c>
      <c r="AG9683" t="str">
        <f>IF('5G_NR_raw_UE'!EW9683&gt;0,('5G_NR_raw_UE'!EW9683*'5G_NR_raw_UE'!EX9683),"")</f>
        <v/>
      </c>
      <c r="AH9683" t="str">
        <f>IF('5G_NR_raw_UE'!EY9683&gt;0,('5G_NR_raw_UE'!EY9683*'5G_NR_raw_UE'!EZ9683/1000000),"")</f>
        <v/>
      </c>
    </row>
    <row r="9684" spans="31:34">
      <c r="AE9684" t="str">
        <f>IF('5G_NR_raw_UE'!EP9684&gt;0,('5G_NR_raw_UE'!EP9684*'5G_NR_raw_UE'!EQ9684),"")</f>
        <v/>
      </c>
      <c r="AF9684" t="str">
        <f>IF('5G_NR_raw_UE'!ER9684&gt;0,('5G_NR_raw_UE'!ER9684*'5G_NR_raw_UE'!ES9684),"")</f>
        <v/>
      </c>
      <c r="AG9684" t="str">
        <f>IF('5G_NR_raw_UE'!EW9684&gt;0,('5G_NR_raw_UE'!EW9684*'5G_NR_raw_UE'!EX9684),"")</f>
        <v/>
      </c>
      <c r="AH9684" t="str">
        <f>IF('5G_NR_raw_UE'!EY9684&gt;0,('5G_NR_raw_UE'!EY9684*'5G_NR_raw_UE'!EZ9684/1000000),"")</f>
        <v/>
      </c>
    </row>
    <row r="9685" spans="31:34">
      <c r="AE9685" t="str">
        <f>IF('5G_NR_raw_UE'!EP9685&gt;0,('5G_NR_raw_UE'!EP9685*'5G_NR_raw_UE'!EQ9685),"")</f>
        <v/>
      </c>
      <c r="AF9685" t="str">
        <f>IF('5G_NR_raw_UE'!ER9685&gt;0,('5G_NR_raw_UE'!ER9685*'5G_NR_raw_UE'!ES9685),"")</f>
        <v/>
      </c>
      <c r="AG9685" t="str">
        <f>IF('5G_NR_raw_UE'!EW9685&gt;0,('5G_NR_raw_UE'!EW9685*'5G_NR_raw_UE'!EX9685),"")</f>
        <v/>
      </c>
      <c r="AH9685" t="str">
        <f>IF('5G_NR_raw_UE'!EY9685&gt;0,('5G_NR_raw_UE'!EY9685*'5G_NR_raw_UE'!EZ9685/1000000),"")</f>
        <v/>
      </c>
    </row>
    <row r="9686" spans="31:34">
      <c r="AE9686" t="str">
        <f>IF('5G_NR_raw_UE'!EP9686&gt;0,('5G_NR_raw_UE'!EP9686*'5G_NR_raw_UE'!EQ9686),"")</f>
        <v/>
      </c>
      <c r="AF9686" t="str">
        <f>IF('5G_NR_raw_UE'!ER9686&gt;0,('5G_NR_raw_UE'!ER9686*'5G_NR_raw_UE'!ES9686),"")</f>
        <v/>
      </c>
      <c r="AG9686" t="str">
        <f>IF('5G_NR_raw_UE'!EW9686&gt;0,('5G_NR_raw_UE'!EW9686*'5G_NR_raw_UE'!EX9686),"")</f>
        <v/>
      </c>
      <c r="AH9686" t="str">
        <f>IF('5G_NR_raw_UE'!EY9686&gt;0,('5G_NR_raw_UE'!EY9686*'5G_NR_raw_UE'!EZ9686/1000000),"")</f>
        <v/>
      </c>
    </row>
    <row r="9687" spans="31:34">
      <c r="AE9687" t="str">
        <f>IF('5G_NR_raw_UE'!EP9687&gt;0,('5G_NR_raw_UE'!EP9687*'5G_NR_raw_UE'!EQ9687),"")</f>
        <v/>
      </c>
      <c r="AF9687" t="str">
        <f>IF('5G_NR_raw_UE'!ER9687&gt;0,('5G_NR_raw_UE'!ER9687*'5G_NR_raw_UE'!ES9687),"")</f>
        <v/>
      </c>
      <c r="AG9687" t="str">
        <f>IF('5G_NR_raw_UE'!EW9687&gt;0,('5G_NR_raw_UE'!EW9687*'5G_NR_raw_UE'!EX9687),"")</f>
        <v/>
      </c>
      <c r="AH9687" t="str">
        <f>IF('5G_NR_raw_UE'!EY9687&gt;0,('5G_NR_raw_UE'!EY9687*'5G_NR_raw_UE'!EZ9687/1000000),"")</f>
        <v/>
      </c>
    </row>
    <row r="9688" spans="31:34">
      <c r="AE9688" t="str">
        <f>IF('5G_NR_raw_UE'!EP9688&gt;0,('5G_NR_raw_UE'!EP9688*'5G_NR_raw_UE'!EQ9688),"")</f>
        <v/>
      </c>
      <c r="AF9688" t="str">
        <f>IF('5G_NR_raw_UE'!ER9688&gt;0,('5G_NR_raw_UE'!ER9688*'5G_NR_raw_UE'!ES9688),"")</f>
        <v/>
      </c>
      <c r="AG9688" t="str">
        <f>IF('5G_NR_raw_UE'!EW9688&gt;0,('5G_NR_raw_UE'!EW9688*'5G_NR_raw_UE'!EX9688),"")</f>
        <v/>
      </c>
      <c r="AH9688" t="str">
        <f>IF('5G_NR_raw_UE'!EY9688&gt;0,('5G_NR_raw_UE'!EY9688*'5G_NR_raw_UE'!EZ9688/1000000),"")</f>
        <v/>
      </c>
    </row>
    <row r="9689" spans="31:34">
      <c r="AE9689" t="str">
        <f>IF('5G_NR_raw_UE'!EP9689&gt;0,('5G_NR_raw_UE'!EP9689*'5G_NR_raw_UE'!EQ9689),"")</f>
        <v/>
      </c>
      <c r="AF9689" t="str">
        <f>IF('5G_NR_raw_UE'!ER9689&gt;0,('5G_NR_raw_UE'!ER9689*'5G_NR_raw_UE'!ES9689),"")</f>
        <v/>
      </c>
      <c r="AG9689" t="str">
        <f>IF('5G_NR_raw_UE'!EW9689&gt;0,('5G_NR_raw_UE'!EW9689*'5G_NR_raw_UE'!EX9689),"")</f>
        <v/>
      </c>
      <c r="AH9689" t="str">
        <f>IF('5G_NR_raw_UE'!EY9689&gt;0,('5G_NR_raw_UE'!EY9689*'5G_NR_raw_UE'!EZ9689/1000000),"")</f>
        <v/>
      </c>
    </row>
    <row r="9690" spans="31:34">
      <c r="AE9690" t="str">
        <f>IF('5G_NR_raw_UE'!EP9690&gt;0,('5G_NR_raw_UE'!EP9690*'5G_NR_raw_UE'!EQ9690),"")</f>
        <v/>
      </c>
      <c r="AF9690" t="str">
        <f>IF('5G_NR_raw_UE'!ER9690&gt;0,('5G_NR_raw_UE'!ER9690*'5G_NR_raw_UE'!ES9690),"")</f>
        <v/>
      </c>
      <c r="AG9690" t="str">
        <f>IF('5G_NR_raw_UE'!EW9690&gt;0,('5G_NR_raw_UE'!EW9690*'5G_NR_raw_UE'!EX9690),"")</f>
        <v/>
      </c>
      <c r="AH9690" t="str">
        <f>IF('5G_NR_raw_UE'!EY9690&gt;0,('5G_NR_raw_UE'!EY9690*'5G_NR_raw_UE'!EZ9690/1000000),"")</f>
        <v/>
      </c>
    </row>
    <row r="9691" spans="31:34">
      <c r="AE9691" t="str">
        <f>IF('5G_NR_raw_UE'!EP9691&gt;0,('5G_NR_raw_UE'!EP9691*'5G_NR_raw_UE'!EQ9691),"")</f>
        <v/>
      </c>
      <c r="AF9691" t="str">
        <f>IF('5G_NR_raw_UE'!ER9691&gt;0,('5G_NR_raw_UE'!ER9691*'5G_NR_raw_UE'!ES9691),"")</f>
        <v/>
      </c>
      <c r="AG9691" t="str">
        <f>IF('5G_NR_raw_UE'!EW9691&gt;0,('5G_NR_raw_UE'!EW9691*'5G_NR_raw_UE'!EX9691),"")</f>
        <v/>
      </c>
      <c r="AH9691" t="str">
        <f>IF('5G_NR_raw_UE'!EY9691&gt;0,('5G_NR_raw_UE'!EY9691*'5G_NR_raw_UE'!EZ9691/1000000),"")</f>
        <v/>
      </c>
    </row>
    <row r="9692" spans="31:34">
      <c r="AE9692" t="str">
        <f>IF('5G_NR_raw_UE'!EP9692&gt;0,('5G_NR_raw_UE'!EP9692*'5G_NR_raw_UE'!EQ9692),"")</f>
        <v/>
      </c>
      <c r="AF9692" t="str">
        <f>IF('5G_NR_raw_UE'!ER9692&gt;0,('5G_NR_raw_UE'!ER9692*'5G_NR_raw_UE'!ES9692),"")</f>
        <v/>
      </c>
      <c r="AG9692" t="str">
        <f>IF('5G_NR_raw_UE'!EW9692&gt;0,('5G_NR_raw_UE'!EW9692*'5G_NR_raw_UE'!EX9692),"")</f>
        <v/>
      </c>
      <c r="AH9692" t="str">
        <f>IF('5G_NR_raw_UE'!EY9692&gt;0,('5G_NR_raw_UE'!EY9692*'5G_NR_raw_UE'!EZ9692/1000000),"")</f>
        <v/>
      </c>
    </row>
    <row r="9693" spans="31:34">
      <c r="AE9693" t="str">
        <f>IF('5G_NR_raw_UE'!EP9693&gt;0,('5G_NR_raw_UE'!EP9693*'5G_NR_raw_UE'!EQ9693),"")</f>
        <v/>
      </c>
      <c r="AF9693" t="str">
        <f>IF('5G_NR_raw_UE'!ER9693&gt;0,('5G_NR_raw_UE'!ER9693*'5G_NR_raw_UE'!ES9693),"")</f>
        <v/>
      </c>
      <c r="AG9693" t="str">
        <f>IF('5G_NR_raw_UE'!EW9693&gt;0,('5G_NR_raw_UE'!EW9693*'5G_NR_raw_UE'!EX9693),"")</f>
        <v/>
      </c>
      <c r="AH9693" t="str">
        <f>IF('5G_NR_raw_UE'!EY9693&gt;0,('5G_NR_raw_UE'!EY9693*'5G_NR_raw_UE'!EZ9693/1000000),"")</f>
        <v/>
      </c>
    </row>
    <row r="9694" spans="31:34">
      <c r="AE9694" t="str">
        <f>IF('5G_NR_raw_UE'!EP9694&gt;0,('5G_NR_raw_UE'!EP9694*'5G_NR_raw_UE'!EQ9694),"")</f>
        <v/>
      </c>
      <c r="AF9694" t="str">
        <f>IF('5G_NR_raw_UE'!ER9694&gt;0,('5G_NR_raw_UE'!ER9694*'5G_NR_raw_UE'!ES9694),"")</f>
        <v/>
      </c>
      <c r="AG9694" t="str">
        <f>IF('5G_NR_raw_UE'!EW9694&gt;0,('5G_NR_raw_UE'!EW9694*'5G_NR_raw_UE'!EX9694),"")</f>
        <v/>
      </c>
      <c r="AH9694" t="str">
        <f>IF('5G_NR_raw_UE'!EY9694&gt;0,('5G_NR_raw_UE'!EY9694*'5G_NR_raw_UE'!EZ9694/1000000),"")</f>
        <v/>
      </c>
    </row>
    <row r="9695" spans="31:34">
      <c r="AE9695" t="str">
        <f>IF('5G_NR_raw_UE'!EP9695&gt;0,('5G_NR_raw_UE'!EP9695*'5G_NR_raw_UE'!EQ9695),"")</f>
        <v/>
      </c>
      <c r="AF9695" t="str">
        <f>IF('5G_NR_raw_UE'!ER9695&gt;0,('5G_NR_raw_UE'!ER9695*'5G_NR_raw_UE'!ES9695),"")</f>
        <v/>
      </c>
      <c r="AG9695" t="str">
        <f>IF('5G_NR_raw_UE'!EW9695&gt;0,('5G_NR_raw_UE'!EW9695*'5G_NR_raw_UE'!EX9695),"")</f>
        <v/>
      </c>
      <c r="AH9695" t="str">
        <f>IF('5G_NR_raw_UE'!EY9695&gt;0,('5G_NR_raw_UE'!EY9695*'5G_NR_raw_UE'!EZ9695/1000000),"")</f>
        <v/>
      </c>
    </row>
    <row r="9696" spans="31:34">
      <c r="AE9696" t="str">
        <f>IF('5G_NR_raw_UE'!EP9696&gt;0,('5G_NR_raw_UE'!EP9696*'5G_NR_raw_UE'!EQ9696),"")</f>
        <v/>
      </c>
      <c r="AF9696" t="str">
        <f>IF('5G_NR_raw_UE'!ER9696&gt;0,('5G_NR_raw_UE'!ER9696*'5G_NR_raw_UE'!ES9696),"")</f>
        <v/>
      </c>
      <c r="AG9696" t="str">
        <f>IF('5G_NR_raw_UE'!EW9696&gt;0,('5G_NR_raw_UE'!EW9696*'5G_NR_raw_UE'!EX9696),"")</f>
        <v/>
      </c>
      <c r="AH9696" t="str">
        <f>IF('5G_NR_raw_UE'!EY9696&gt;0,('5G_NR_raw_UE'!EY9696*'5G_NR_raw_UE'!EZ9696/1000000),"")</f>
        <v/>
      </c>
    </row>
    <row r="9697" spans="31:34">
      <c r="AE9697" t="str">
        <f>IF('5G_NR_raw_UE'!EP9697&gt;0,('5G_NR_raw_UE'!EP9697*'5G_NR_raw_UE'!EQ9697),"")</f>
        <v/>
      </c>
      <c r="AF9697" t="str">
        <f>IF('5G_NR_raw_UE'!ER9697&gt;0,('5G_NR_raw_UE'!ER9697*'5G_NR_raw_UE'!ES9697),"")</f>
        <v/>
      </c>
      <c r="AG9697" t="str">
        <f>IF('5G_NR_raw_UE'!EW9697&gt;0,('5G_NR_raw_UE'!EW9697*'5G_NR_raw_UE'!EX9697),"")</f>
        <v/>
      </c>
      <c r="AH9697" t="str">
        <f>IF('5G_NR_raw_UE'!EY9697&gt;0,('5G_NR_raw_UE'!EY9697*'5G_NR_raw_UE'!EZ9697/1000000),"")</f>
        <v/>
      </c>
    </row>
    <row r="9698" spans="31:34">
      <c r="AE9698" t="str">
        <f>IF('5G_NR_raw_UE'!EP9698&gt;0,('5G_NR_raw_UE'!EP9698*'5G_NR_raw_UE'!EQ9698),"")</f>
        <v/>
      </c>
      <c r="AF9698" t="str">
        <f>IF('5G_NR_raw_UE'!ER9698&gt;0,('5G_NR_raw_UE'!ER9698*'5G_NR_raw_UE'!ES9698),"")</f>
        <v/>
      </c>
      <c r="AG9698" t="str">
        <f>IF('5G_NR_raw_UE'!EW9698&gt;0,('5G_NR_raw_UE'!EW9698*'5G_NR_raw_UE'!EX9698),"")</f>
        <v/>
      </c>
      <c r="AH9698" t="str">
        <f>IF('5G_NR_raw_UE'!EY9698&gt;0,('5G_NR_raw_UE'!EY9698*'5G_NR_raw_UE'!EZ9698/1000000),"")</f>
        <v/>
      </c>
    </row>
    <row r="9699" spans="31:34">
      <c r="AE9699" t="str">
        <f>IF('5G_NR_raw_UE'!EP9699&gt;0,('5G_NR_raw_UE'!EP9699*'5G_NR_raw_UE'!EQ9699),"")</f>
        <v/>
      </c>
      <c r="AF9699" t="str">
        <f>IF('5G_NR_raw_UE'!ER9699&gt;0,('5G_NR_raw_UE'!ER9699*'5G_NR_raw_UE'!ES9699),"")</f>
        <v/>
      </c>
      <c r="AG9699" t="str">
        <f>IF('5G_NR_raw_UE'!EW9699&gt;0,('5G_NR_raw_UE'!EW9699*'5G_NR_raw_UE'!EX9699),"")</f>
        <v/>
      </c>
      <c r="AH9699" t="str">
        <f>IF('5G_NR_raw_UE'!EY9699&gt;0,('5G_NR_raw_UE'!EY9699*'5G_NR_raw_UE'!EZ9699/1000000),"")</f>
        <v/>
      </c>
    </row>
    <row r="9700" spans="31:34">
      <c r="AE9700" t="str">
        <f>IF('5G_NR_raw_UE'!EP9700&gt;0,('5G_NR_raw_UE'!EP9700*'5G_NR_raw_UE'!EQ9700),"")</f>
        <v/>
      </c>
      <c r="AF9700" t="str">
        <f>IF('5G_NR_raw_UE'!ER9700&gt;0,('5G_NR_raw_UE'!ER9700*'5G_NR_raw_UE'!ES9700),"")</f>
        <v/>
      </c>
      <c r="AG9700" t="str">
        <f>IF('5G_NR_raw_UE'!EW9700&gt;0,('5G_NR_raw_UE'!EW9700*'5G_NR_raw_UE'!EX9700),"")</f>
        <v/>
      </c>
      <c r="AH9700" t="str">
        <f>IF('5G_NR_raw_UE'!EY9700&gt;0,('5G_NR_raw_UE'!EY9700*'5G_NR_raw_UE'!EZ9700/1000000),"")</f>
        <v/>
      </c>
    </row>
    <row r="9701" spans="31:34">
      <c r="AE9701" t="str">
        <f>IF('5G_NR_raw_UE'!EP9701&gt;0,('5G_NR_raw_UE'!EP9701*'5G_NR_raw_UE'!EQ9701),"")</f>
        <v/>
      </c>
      <c r="AF9701" t="str">
        <f>IF('5G_NR_raw_UE'!ER9701&gt;0,('5G_NR_raw_UE'!ER9701*'5G_NR_raw_UE'!ES9701),"")</f>
        <v/>
      </c>
      <c r="AG9701" t="str">
        <f>IF('5G_NR_raw_UE'!EW9701&gt;0,('5G_NR_raw_UE'!EW9701*'5G_NR_raw_UE'!EX9701),"")</f>
        <v/>
      </c>
      <c r="AH9701" t="str">
        <f>IF('5G_NR_raw_UE'!EY9701&gt;0,('5G_NR_raw_UE'!EY9701*'5G_NR_raw_UE'!EZ9701/1000000),"")</f>
        <v/>
      </c>
    </row>
    <row r="9702" spans="31:34">
      <c r="AE9702" t="str">
        <f>IF('5G_NR_raw_UE'!EP9702&gt;0,('5G_NR_raw_UE'!EP9702*'5G_NR_raw_UE'!EQ9702),"")</f>
        <v/>
      </c>
      <c r="AF9702" t="str">
        <f>IF('5G_NR_raw_UE'!ER9702&gt;0,('5G_NR_raw_UE'!ER9702*'5G_NR_raw_UE'!ES9702),"")</f>
        <v/>
      </c>
      <c r="AG9702" t="str">
        <f>IF('5G_NR_raw_UE'!EW9702&gt;0,('5G_NR_raw_UE'!EW9702*'5G_NR_raw_UE'!EX9702),"")</f>
        <v/>
      </c>
      <c r="AH9702" t="str">
        <f>IF('5G_NR_raw_UE'!EY9702&gt;0,('5G_NR_raw_UE'!EY9702*'5G_NR_raw_UE'!EZ9702/1000000),"")</f>
        <v/>
      </c>
    </row>
    <row r="9703" spans="31:34">
      <c r="AE9703" t="str">
        <f>IF('5G_NR_raw_UE'!EP9703&gt;0,('5G_NR_raw_UE'!EP9703*'5G_NR_raw_UE'!EQ9703),"")</f>
        <v/>
      </c>
      <c r="AF9703" t="str">
        <f>IF('5G_NR_raw_UE'!ER9703&gt;0,('5G_NR_raw_UE'!ER9703*'5G_NR_raw_UE'!ES9703),"")</f>
        <v/>
      </c>
      <c r="AG9703" t="str">
        <f>IF('5G_NR_raw_UE'!EW9703&gt;0,('5G_NR_raw_UE'!EW9703*'5G_NR_raw_UE'!EX9703),"")</f>
        <v/>
      </c>
      <c r="AH9703" t="str">
        <f>IF('5G_NR_raw_UE'!EY9703&gt;0,('5G_NR_raw_UE'!EY9703*'5G_NR_raw_UE'!EZ9703/1000000),"")</f>
        <v/>
      </c>
    </row>
    <row r="9704" spans="31:34">
      <c r="AE9704" t="str">
        <f>IF('5G_NR_raw_UE'!EP9704&gt;0,('5G_NR_raw_UE'!EP9704*'5G_NR_raw_UE'!EQ9704),"")</f>
        <v/>
      </c>
      <c r="AF9704" t="str">
        <f>IF('5G_NR_raw_UE'!ER9704&gt;0,('5G_NR_raw_UE'!ER9704*'5G_NR_raw_UE'!ES9704),"")</f>
        <v/>
      </c>
      <c r="AG9704" t="str">
        <f>IF('5G_NR_raw_UE'!EW9704&gt;0,('5G_NR_raw_UE'!EW9704*'5G_NR_raw_UE'!EX9704),"")</f>
        <v/>
      </c>
      <c r="AH9704" t="str">
        <f>IF('5G_NR_raw_UE'!EY9704&gt;0,('5G_NR_raw_UE'!EY9704*'5G_NR_raw_UE'!EZ9704/1000000),"")</f>
        <v/>
      </c>
    </row>
    <row r="9705" spans="31:34">
      <c r="AE9705" t="str">
        <f>IF('5G_NR_raw_UE'!EP9705&gt;0,('5G_NR_raw_UE'!EP9705*'5G_NR_raw_UE'!EQ9705),"")</f>
        <v/>
      </c>
      <c r="AF9705" t="str">
        <f>IF('5G_NR_raw_UE'!ER9705&gt;0,('5G_NR_raw_UE'!ER9705*'5G_NR_raw_UE'!ES9705),"")</f>
        <v/>
      </c>
      <c r="AG9705" t="str">
        <f>IF('5G_NR_raw_UE'!EW9705&gt;0,('5G_NR_raw_UE'!EW9705*'5G_NR_raw_UE'!EX9705),"")</f>
        <v/>
      </c>
      <c r="AH9705" t="str">
        <f>IF('5G_NR_raw_UE'!EY9705&gt;0,('5G_NR_raw_UE'!EY9705*'5G_NR_raw_UE'!EZ9705/1000000),"")</f>
        <v/>
      </c>
    </row>
    <row r="9706" spans="31:34">
      <c r="AE9706" t="str">
        <f>IF('5G_NR_raw_UE'!EP9706&gt;0,('5G_NR_raw_UE'!EP9706*'5G_NR_raw_UE'!EQ9706),"")</f>
        <v/>
      </c>
      <c r="AF9706" t="str">
        <f>IF('5G_NR_raw_UE'!ER9706&gt;0,('5G_NR_raw_UE'!ER9706*'5G_NR_raw_UE'!ES9706),"")</f>
        <v/>
      </c>
      <c r="AG9706" t="str">
        <f>IF('5G_NR_raw_UE'!EW9706&gt;0,('5G_NR_raw_UE'!EW9706*'5G_NR_raw_UE'!EX9706),"")</f>
        <v/>
      </c>
      <c r="AH9706" t="str">
        <f>IF('5G_NR_raw_UE'!EY9706&gt;0,('5G_NR_raw_UE'!EY9706*'5G_NR_raw_UE'!EZ9706/1000000),"")</f>
        <v/>
      </c>
    </row>
    <row r="9707" spans="31:34">
      <c r="AE9707" t="str">
        <f>IF('5G_NR_raw_UE'!EP9707&gt;0,('5G_NR_raw_UE'!EP9707*'5G_NR_raw_UE'!EQ9707),"")</f>
        <v/>
      </c>
      <c r="AF9707" t="str">
        <f>IF('5G_NR_raw_UE'!ER9707&gt;0,('5G_NR_raw_UE'!ER9707*'5G_NR_raw_UE'!ES9707),"")</f>
        <v/>
      </c>
      <c r="AG9707" t="str">
        <f>IF('5G_NR_raw_UE'!EW9707&gt;0,('5G_NR_raw_UE'!EW9707*'5G_NR_raw_UE'!EX9707),"")</f>
        <v/>
      </c>
      <c r="AH9707" t="str">
        <f>IF('5G_NR_raw_UE'!EY9707&gt;0,('5G_NR_raw_UE'!EY9707*'5G_NR_raw_UE'!EZ9707/1000000),"")</f>
        <v/>
      </c>
    </row>
    <row r="9708" spans="31:34">
      <c r="AE9708" t="str">
        <f>IF('5G_NR_raw_UE'!EP9708&gt;0,('5G_NR_raw_UE'!EP9708*'5G_NR_raw_UE'!EQ9708),"")</f>
        <v/>
      </c>
      <c r="AF9708" t="str">
        <f>IF('5G_NR_raw_UE'!ER9708&gt;0,('5G_NR_raw_UE'!ER9708*'5G_NR_raw_UE'!ES9708),"")</f>
        <v/>
      </c>
      <c r="AG9708" t="str">
        <f>IF('5G_NR_raw_UE'!EW9708&gt;0,('5G_NR_raw_UE'!EW9708*'5G_NR_raw_UE'!EX9708),"")</f>
        <v/>
      </c>
      <c r="AH9708" t="str">
        <f>IF('5G_NR_raw_UE'!EY9708&gt;0,('5G_NR_raw_UE'!EY9708*'5G_NR_raw_UE'!EZ9708/1000000),"")</f>
        <v/>
      </c>
    </row>
    <row r="9709" spans="31:34">
      <c r="AE9709" t="str">
        <f>IF('5G_NR_raw_UE'!EP9709&gt;0,('5G_NR_raw_UE'!EP9709*'5G_NR_raw_UE'!EQ9709),"")</f>
        <v/>
      </c>
      <c r="AF9709" t="str">
        <f>IF('5G_NR_raw_UE'!ER9709&gt;0,('5G_NR_raw_UE'!ER9709*'5G_NR_raw_UE'!ES9709),"")</f>
        <v/>
      </c>
      <c r="AG9709" t="str">
        <f>IF('5G_NR_raw_UE'!EW9709&gt;0,('5G_NR_raw_UE'!EW9709*'5G_NR_raw_UE'!EX9709),"")</f>
        <v/>
      </c>
      <c r="AH9709" t="str">
        <f>IF('5G_NR_raw_UE'!EY9709&gt;0,('5G_NR_raw_UE'!EY9709*'5G_NR_raw_UE'!EZ9709/1000000),"")</f>
        <v/>
      </c>
    </row>
    <row r="9710" spans="31:34">
      <c r="AE9710" t="str">
        <f>IF('5G_NR_raw_UE'!EP9710&gt;0,('5G_NR_raw_UE'!EP9710*'5G_NR_raw_UE'!EQ9710),"")</f>
        <v/>
      </c>
      <c r="AF9710" t="str">
        <f>IF('5G_NR_raw_UE'!ER9710&gt;0,('5G_NR_raw_UE'!ER9710*'5G_NR_raw_UE'!ES9710),"")</f>
        <v/>
      </c>
      <c r="AG9710" t="str">
        <f>IF('5G_NR_raw_UE'!EW9710&gt;0,('5G_NR_raw_UE'!EW9710*'5G_NR_raw_UE'!EX9710),"")</f>
        <v/>
      </c>
      <c r="AH9710" t="str">
        <f>IF('5G_NR_raw_UE'!EY9710&gt;0,('5G_NR_raw_UE'!EY9710*'5G_NR_raw_UE'!EZ9710/1000000),"")</f>
        <v/>
      </c>
    </row>
    <row r="9711" spans="31:34">
      <c r="AE9711" t="str">
        <f>IF('5G_NR_raw_UE'!EP9711&gt;0,('5G_NR_raw_UE'!EP9711*'5G_NR_raw_UE'!EQ9711),"")</f>
        <v/>
      </c>
      <c r="AF9711" t="str">
        <f>IF('5G_NR_raw_UE'!ER9711&gt;0,('5G_NR_raw_UE'!ER9711*'5G_NR_raw_UE'!ES9711),"")</f>
        <v/>
      </c>
      <c r="AG9711" t="str">
        <f>IF('5G_NR_raw_UE'!EW9711&gt;0,('5G_NR_raw_UE'!EW9711*'5G_NR_raw_UE'!EX9711),"")</f>
        <v/>
      </c>
      <c r="AH9711" t="str">
        <f>IF('5G_NR_raw_UE'!EY9711&gt;0,('5G_NR_raw_UE'!EY9711*'5G_NR_raw_UE'!EZ9711/1000000),"")</f>
        <v/>
      </c>
    </row>
    <row r="9712" spans="31:34">
      <c r="AE9712" t="str">
        <f>IF('5G_NR_raw_UE'!EP9712&gt;0,('5G_NR_raw_UE'!EP9712*'5G_NR_raw_UE'!EQ9712),"")</f>
        <v/>
      </c>
      <c r="AF9712" t="str">
        <f>IF('5G_NR_raw_UE'!ER9712&gt;0,('5G_NR_raw_UE'!ER9712*'5G_NR_raw_UE'!ES9712),"")</f>
        <v/>
      </c>
      <c r="AG9712" t="str">
        <f>IF('5G_NR_raw_UE'!EW9712&gt;0,('5G_NR_raw_UE'!EW9712*'5G_NR_raw_UE'!EX9712),"")</f>
        <v/>
      </c>
      <c r="AH9712" t="str">
        <f>IF('5G_NR_raw_UE'!EY9712&gt;0,('5G_NR_raw_UE'!EY9712*'5G_NR_raw_UE'!EZ9712/1000000),"")</f>
        <v/>
      </c>
    </row>
    <row r="9713" spans="31:34">
      <c r="AE9713" t="str">
        <f>IF('5G_NR_raw_UE'!EP9713&gt;0,('5G_NR_raw_UE'!EP9713*'5G_NR_raw_UE'!EQ9713),"")</f>
        <v/>
      </c>
      <c r="AF9713" t="str">
        <f>IF('5G_NR_raw_UE'!ER9713&gt;0,('5G_NR_raw_UE'!ER9713*'5G_NR_raw_UE'!ES9713),"")</f>
        <v/>
      </c>
      <c r="AG9713" t="str">
        <f>IF('5G_NR_raw_UE'!EW9713&gt;0,('5G_NR_raw_UE'!EW9713*'5G_NR_raw_UE'!EX9713),"")</f>
        <v/>
      </c>
      <c r="AH9713" t="str">
        <f>IF('5G_NR_raw_UE'!EY9713&gt;0,('5G_NR_raw_UE'!EY9713*'5G_NR_raw_UE'!EZ9713/1000000),"")</f>
        <v/>
      </c>
    </row>
    <row r="9714" spans="31:34">
      <c r="AE9714" t="str">
        <f>IF('5G_NR_raw_UE'!EP9714&gt;0,('5G_NR_raw_UE'!EP9714*'5G_NR_raw_UE'!EQ9714),"")</f>
        <v/>
      </c>
      <c r="AF9714" t="str">
        <f>IF('5G_NR_raw_UE'!ER9714&gt;0,('5G_NR_raw_UE'!ER9714*'5G_NR_raw_UE'!ES9714),"")</f>
        <v/>
      </c>
      <c r="AG9714" t="str">
        <f>IF('5G_NR_raw_UE'!EW9714&gt;0,('5G_NR_raw_UE'!EW9714*'5G_NR_raw_UE'!EX9714),"")</f>
        <v/>
      </c>
      <c r="AH9714" t="str">
        <f>IF('5G_NR_raw_UE'!EY9714&gt;0,('5G_NR_raw_UE'!EY9714*'5G_NR_raw_UE'!EZ9714/1000000),"")</f>
        <v/>
      </c>
    </row>
    <row r="9715" spans="31:34">
      <c r="AE9715" t="str">
        <f>IF('5G_NR_raw_UE'!EP9715&gt;0,('5G_NR_raw_UE'!EP9715*'5G_NR_raw_UE'!EQ9715),"")</f>
        <v/>
      </c>
      <c r="AF9715" t="str">
        <f>IF('5G_NR_raw_UE'!ER9715&gt;0,('5G_NR_raw_UE'!ER9715*'5G_NR_raw_UE'!ES9715),"")</f>
        <v/>
      </c>
      <c r="AG9715" t="str">
        <f>IF('5G_NR_raw_UE'!EW9715&gt;0,('5G_NR_raw_UE'!EW9715*'5G_NR_raw_UE'!EX9715),"")</f>
        <v/>
      </c>
      <c r="AH9715" t="str">
        <f>IF('5G_NR_raw_UE'!EY9715&gt;0,('5G_NR_raw_UE'!EY9715*'5G_NR_raw_UE'!EZ9715/1000000),"")</f>
        <v/>
      </c>
    </row>
    <row r="9716" spans="31:34">
      <c r="AE9716" t="str">
        <f>IF('5G_NR_raw_UE'!EP9716&gt;0,('5G_NR_raw_UE'!EP9716*'5G_NR_raw_UE'!EQ9716),"")</f>
        <v/>
      </c>
      <c r="AF9716" t="str">
        <f>IF('5G_NR_raw_UE'!ER9716&gt;0,('5G_NR_raw_UE'!ER9716*'5G_NR_raw_UE'!ES9716),"")</f>
        <v/>
      </c>
      <c r="AG9716" t="str">
        <f>IF('5G_NR_raw_UE'!EW9716&gt;0,('5G_NR_raw_UE'!EW9716*'5G_NR_raw_UE'!EX9716),"")</f>
        <v/>
      </c>
      <c r="AH9716" t="str">
        <f>IF('5G_NR_raw_UE'!EY9716&gt;0,('5G_NR_raw_UE'!EY9716*'5G_NR_raw_UE'!EZ9716/1000000),"")</f>
        <v/>
      </c>
    </row>
    <row r="9717" spans="31:34">
      <c r="AE9717" t="str">
        <f>IF('5G_NR_raw_UE'!EP9717&gt;0,('5G_NR_raw_UE'!EP9717*'5G_NR_raw_UE'!EQ9717),"")</f>
        <v/>
      </c>
      <c r="AF9717" t="str">
        <f>IF('5G_NR_raw_UE'!ER9717&gt;0,('5G_NR_raw_UE'!ER9717*'5G_NR_raw_UE'!ES9717),"")</f>
        <v/>
      </c>
      <c r="AG9717" t="str">
        <f>IF('5G_NR_raw_UE'!EW9717&gt;0,('5G_NR_raw_UE'!EW9717*'5G_NR_raw_UE'!EX9717),"")</f>
        <v/>
      </c>
      <c r="AH9717" t="str">
        <f>IF('5G_NR_raw_UE'!EY9717&gt;0,('5G_NR_raw_UE'!EY9717*'5G_NR_raw_UE'!EZ9717/1000000),"")</f>
        <v/>
      </c>
    </row>
    <row r="9718" spans="31:34">
      <c r="AE9718" t="str">
        <f>IF('5G_NR_raw_UE'!EP9718&gt;0,('5G_NR_raw_UE'!EP9718*'5G_NR_raw_UE'!EQ9718),"")</f>
        <v/>
      </c>
      <c r="AF9718" t="str">
        <f>IF('5G_NR_raw_UE'!ER9718&gt;0,('5G_NR_raw_UE'!ER9718*'5G_NR_raw_UE'!ES9718),"")</f>
        <v/>
      </c>
      <c r="AG9718" t="str">
        <f>IF('5G_NR_raw_UE'!EW9718&gt;0,('5G_NR_raw_UE'!EW9718*'5G_NR_raw_UE'!EX9718),"")</f>
        <v/>
      </c>
      <c r="AH9718" t="str">
        <f>IF('5G_NR_raw_UE'!EY9718&gt;0,('5G_NR_raw_UE'!EY9718*'5G_NR_raw_UE'!EZ9718/1000000),"")</f>
        <v/>
      </c>
    </row>
    <row r="9719" spans="31:34">
      <c r="AE9719" t="str">
        <f>IF('5G_NR_raw_UE'!EP9719&gt;0,('5G_NR_raw_UE'!EP9719*'5G_NR_raw_UE'!EQ9719),"")</f>
        <v/>
      </c>
      <c r="AF9719" t="str">
        <f>IF('5G_NR_raw_UE'!ER9719&gt;0,('5G_NR_raw_UE'!ER9719*'5G_NR_raw_UE'!ES9719),"")</f>
        <v/>
      </c>
      <c r="AG9719" t="str">
        <f>IF('5G_NR_raw_UE'!EW9719&gt;0,('5G_NR_raw_UE'!EW9719*'5G_NR_raw_UE'!EX9719),"")</f>
        <v/>
      </c>
      <c r="AH9719" t="str">
        <f>IF('5G_NR_raw_UE'!EY9719&gt;0,('5G_NR_raw_UE'!EY9719*'5G_NR_raw_UE'!EZ9719/1000000),"")</f>
        <v/>
      </c>
    </row>
    <row r="9720" spans="31:34">
      <c r="AE9720" t="str">
        <f>IF('5G_NR_raw_UE'!EP9720&gt;0,('5G_NR_raw_UE'!EP9720*'5G_NR_raw_UE'!EQ9720),"")</f>
        <v/>
      </c>
      <c r="AF9720" t="str">
        <f>IF('5G_NR_raw_UE'!ER9720&gt;0,('5G_NR_raw_UE'!ER9720*'5G_NR_raw_UE'!ES9720),"")</f>
        <v/>
      </c>
      <c r="AG9720" t="str">
        <f>IF('5G_NR_raw_UE'!EW9720&gt;0,('5G_NR_raw_UE'!EW9720*'5G_NR_raw_UE'!EX9720),"")</f>
        <v/>
      </c>
      <c r="AH9720" t="str">
        <f>IF('5G_NR_raw_UE'!EY9720&gt;0,('5G_NR_raw_UE'!EY9720*'5G_NR_raw_UE'!EZ9720/1000000),"")</f>
        <v/>
      </c>
    </row>
    <row r="9721" spans="31:34">
      <c r="AE9721" t="str">
        <f>IF('5G_NR_raw_UE'!EP9721&gt;0,('5G_NR_raw_UE'!EP9721*'5G_NR_raw_UE'!EQ9721),"")</f>
        <v/>
      </c>
      <c r="AF9721" t="str">
        <f>IF('5G_NR_raw_UE'!ER9721&gt;0,('5G_NR_raw_UE'!ER9721*'5G_NR_raw_UE'!ES9721),"")</f>
        <v/>
      </c>
      <c r="AG9721" t="str">
        <f>IF('5G_NR_raw_UE'!EW9721&gt;0,('5G_NR_raw_UE'!EW9721*'5G_NR_raw_UE'!EX9721),"")</f>
        <v/>
      </c>
      <c r="AH9721" t="str">
        <f>IF('5G_NR_raw_UE'!EY9721&gt;0,('5G_NR_raw_UE'!EY9721*'5G_NR_raw_UE'!EZ9721/1000000),"")</f>
        <v/>
      </c>
    </row>
    <row r="9722" spans="31:34">
      <c r="AE9722" t="str">
        <f>IF('5G_NR_raw_UE'!EP9722&gt;0,('5G_NR_raw_UE'!EP9722*'5G_NR_raw_UE'!EQ9722),"")</f>
        <v/>
      </c>
      <c r="AF9722" t="str">
        <f>IF('5G_NR_raw_UE'!ER9722&gt;0,('5G_NR_raw_UE'!ER9722*'5G_NR_raw_UE'!ES9722),"")</f>
        <v/>
      </c>
      <c r="AG9722" t="str">
        <f>IF('5G_NR_raw_UE'!EW9722&gt;0,('5G_NR_raw_UE'!EW9722*'5G_NR_raw_UE'!EX9722),"")</f>
        <v/>
      </c>
      <c r="AH9722" t="str">
        <f>IF('5G_NR_raw_UE'!EY9722&gt;0,('5G_NR_raw_UE'!EY9722*'5G_NR_raw_UE'!EZ9722/1000000),"")</f>
        <v/>
      </c>
    </row>
    <row r="9723" spans="31:34">
      <c r="AE9723" t="str">
        <f>IF('5G_NR_raw_UE'!EP9723&gt;0,('5G_NR_raw_UE'!EP9723*'5G_NR_raw_UE'!EQ9723),"")</f>
        <v/>
      </c>
      <c r="AF9723" t="str">
        <f>IF('5G_NR_raw_UE'!ER9723&gt;0,('5G_NR_raw_UE'!ER9723*'5G_NR_raw_UE'!ES9723),"")</f>
        <v/>
      </c>
      <c r="AG9723" t="str">
        <f>IF('5G_NR_raw_UE'!EW9723&gt;0,('5G_NR_raw_UE'!EW9723*'5G_NR_raw_UE'!EX9723),"")</f>
        <v/>
      </c>
      <c r="AH9723" t="str">
        <f>IF('5G_NR_raw_UE'!EY9723&gt;0,('5G_NR_raw_UE'!EY9723*'5G_NR_raw_UE'!EZ9723/1000000),"")</f>
        <v/>
      </c>
    </row>
    <row r="9724" spans="31:34">
      <c r="AE9724" t="str">
        <f>IF('5G_NR_raw_UE'!EP9724&gt;0,('5G_NR_raw_UE'!EP9724*'5G_NR_raw_UE'!EQ9724),"")</f>
        <v/>
      </c>
      <c r="AF9724" t="str">
        <f>IF('5G_NR_raw_UE'!ER9724&gt;0,('5G_NR_raw_UE'!ER9724*'5G_NR_raw_UE'!ES9724),"")</f>
        <v/>
      </c>
      <c r="AG9724" t="str">
        <f>IF('5G_NR_raw_UE'!EW9724&gt;0,('5G_NR_raw_UE'!EW9724*'5G_NR_raw_UE'!EX9724),"")</f>
        <v/>
      </c>
      <c r="AH9724" t="str">
        <f>IF('5G_NR_raw_UE'!EY9724&gt;0,('5G_NR_raw_UE'!EY9724*'5G_NR_raw_UE'!EZ9724/1000000),"")</f>
        <v/>
      </c>
    </row>
    <row r="9725" spans="31:34">
      <c r="AE9725" t="str">
        <f>IF('5G_NR_raw_UE'!EP9725&gt;0,('5G_NR_raw_UE'!EP9725*'5G_NR_raw_UE'!EQ9725),"")</f>
        <v/>
      </c>
      <c r="AF9725" t="str">
        <f>IF('5G_NR_raw_UE'!ER9725&gt;0,('5G_NR_raw_UE'!ER9725*'5G_NR_raw_UE'!ES9725),"")</f>
        <v/>
      </c>
      <c r="AG9725" t="str">
        <f>IF('5G_NR_raw_UE'!EW9725&gt;0,('5G_NR_raw_UE'!EW9725*'5G_NR_raw_UE'!EX9725),"")</f>
        <v/>
      </c>
      <c r="AH9725" t="str">
        <f>IF('5G_NR_raw_UE'!EY9725&gt;0,('5G_NR_raw_UE'!EY9725*'5G_NR_raw_UE'!EZ9725/1000000),"")</f>
        <v/>
      </c>
    </row>
    <row r="9726" spans="31:34">
      <c r="AE9726" t="str">
        <f>IF('5G_NR_raw_UE'!EP9726&gt;0,('5G_NR_raw_UE'!EP9726*'5G_NR_raw_UE'!EQ9726),"")</f>
        <v/>
      </c>
      <c r="AF9726" t="str">
        <f>IF('5G_NR_raw_UE'!ER9726&gt;0,('5G_NR_raw_UE'!ER9726*'5G_NR_raw_UE'!ES9726),"")</f>
        <v/>
      </c>
      <c r="AG9726" t="str">
        <f>IF('5G_NR_raw_UE'!EW9726&gt;0,('5G_NR_raw_UE'!EW9726*'5G_NR_raw_UE'!EX9726),"")</f>
        <v/>
      </c>
      <c r="AH9726" t="str">
        <f>IF('5G_NR_raw_UE'!EY9726&gt;0,('5G_NR_raw_UE'!EY9726*'5G_NR_raw_UE'!EZ9726/1000000),"")</f>
        <v/>
      </c>
    </row>
    <row r="9727" spans="31:34">
      <c r="AE9727" t="str">
        <f>IF('5G_NR_raw_UE'!EP9727&gt;0,('5G_NR_raw_UE'!EP9727*'5G_NR_raw_UE'!EQ9727),"")</f>
        <v/>
      </c>
      <c r="AF9727" t="str">
        <f>IF('5G_NR_raw_UE'!ER9727&gt;0,('5G_NR_raw_UE'!ER9727*'5G_NR_raw_UE'!ES9727),"")</f>
        <v/>
      </c>
      <c r="AG9727" t="str">
        <f>IF('5G_NR_raw_UE'!EW9727&gt;0,('5G_NR_raw_UE'!EW9727*'5G_NR_raw_UE'!EX9727),"")</f>
        <v/>
      </c>
      <c r="AH9727" t="str">
        <f>IF('5G_NR_raw_UE'!EY9727&gt;0,('5G_NR_raw_UE'!EY9727*'5G_NR_raw_UE'!EZ9727/1000000),"")</f>
        <v/>
      </c>
    </row>
    <row r="9728" spans="31:34">
      <c r="AE9728" t="str">
        <f>IF('5G_NR_raw_UE'!EP9728&gt;0,('5G_NR_raw_UE'!EP9728*'5G_NR_raw_UE'!EQ9728),"")</f>
        <v/>
      </c>
      <c r="AF9728" t="str">
        <f>IF('5G_NR_raw_UE'!ER9728&gt;0,('5G_NR_raw_UE'!ER9728*'5G_NR_raw_UE'!ES9728),"")</f>
        <v/>
      </c>
      <c r="AG9728" t="str">
        <f>IF('5G_NR_raw_UE'!EW9728&gt;0,('5G_NR_raw_UE'!EW9728*'5G_NR_raw_UE'!EX9728),"")</f>
        <v/>
      </c>
      <c r="AH9728" t="str">
        <f>IF('5G_NR_raw_UE'!EY9728&gt;0,('5G_NR_raw_UE'!EY9728*'5G_NR_raw_UE'!EZ9728/1000000),"")</f>
        <v/>
      </c>
    </row>
    <row r="9729" spans="31:34">
      <c r="AE9729" t="str">
        <f>IF('5G_NR_raw_UE'!EP9729&gt;0,('5G_NR_raw_UE'!EP9729*'5G_NR_raw_UE'!EQ9729),"")</f>
        <v/>
      </c>
      <c r="AF9729" t="str">
        <f>IF('5G_NR_raw_UE'!ER9729&gt;0,('5G_NR_raw_UE'!ER9729*'5G_NR_raw_UE'!ES9729),"")</f>
        <v/>
      </c>
      <c r="AG9729" t="str">
        <f>IF('5G_NR_raw_UE'!EW9729&gt;0,('5G_NR_raw_UE'!EW9729*'5G_NR_raw_UE'!EX9729),"")</f>
        <v/>
      </c>
      <c r="AH9729" t="str">
        <f>IF('5G_NR_raw_UE'!EY9729&gt;0,('5G_NR_raw_UE'!EY9729*'5G_NR_raw_UE'!EZ9729/1000000),"")</f>
        <v/>
      </c>
    </row>
    <row r="9730" spans="31:34">
      <c r="AE9730" t="str">
        <f>IF('5G_NR_raw_UE'!EP9730&gt;0,('5G_NR_raw_UE'!EP9730*'5G_NR_raw_UE'!EQ9730),"")</f>
        <v/>
      </c>
      <c r="AF9730" t="str">
        <f>IF('5G_NR_raw_UE'!ER9730&gt;0,('5G_NR_raw_UE'!ER9730*'5G_NR_raw_UE'!ES9730),"")</f>
        <v/>
      </c>
      <c r="AG9730" t="str">
        <f>IF('5G_NR_raw_UE'!EW9730&gt;0,('5G_NR_raw_UE'!EW9730*'5G_NR_raw_UE'!EX9730),"")</f>
        <v/>
      </c>
      <c r="AH9730" t="str">
        <f>IF('5G_NR_raw_UE'!EY9730&gt;0,('5G_NR_raw_UE'!EY9730*'5G_NR_raw_UE'!EZ9730/1000000),"")</f>
        <v/>
      </c>
    </row>
    <row r="9731" spans="31:34">
      <c r="AE9731" t="str">
        <f>IF('5G_NR_raw_UE'!EP9731&gt;0,('5G_NR_raw_UE'!EP9731*'5G_NR_raw_UE'!EQ9731),"")</f>
        <v/>
      </c>
      <c r="AF9731" t="str">
        <f>IF('5G_NR_raw_UE'!ER9731&gt;0,('5G_NR_raw_UE'!ER9731*'5G_NR_raw_UE'!ES9731),"")</f>
        <v/>
      </c>
      <c r="AG9731" t="str">
        <f>IF('5G_NR_raw_UE'!EW9731&gt;0,('5G_NR_raw_UE'!EW9731*'5G_NR_raw_UE'!EX9731),"")</f>
        <v/>
      </c>
      <c r="AH9731" t="str">
        <f>IF('5G_NR_raw_UE'!EY9731&gt;0,('5G_NR_raw_UE'!EY9731*'5G_NR_raw_UE'!EZ9731/1000000),"")</f>
        <v/>
      </c>
    </row>
    <row r="9732" spans="31:34">
      <c r="AE9732" t="str">
        <f>IF('5G_NR_raw_UE'!EP9732&gt;0,('5G_NR_raw_UE'!EP9732*'5G_NR_raw_UE'!EQ9732),"")</f>
        <v/>
      </c>
      <c r="AF9732" t="str">
        <f>IF('5G_NR_raw_UE'!ER9732&gt;0,('5G_NR_raw_UE'!ER9732*'5G_NR_raw_UE'!ES9732),"")</f>
        <v/>
      </c>
      <c r="AG9732" t="str">
        <f>IF('5G_NR_raw_UE'!EW9732&gt;0,('5G_NR_raw_UE'!EW9732*'5G_NR_raw_UE'!EX9732),"")</f>
        <v/>
      </c>
      <c r="AH9732" t="str">
        <f>IF('5G_NR_raw_UE'!EY9732&gt;0,('5G_NR_raw_UE'!EY9732*'5G_NR_raw_UE'!EZ9732/1000000),"")</f>
        <v/>
      </c>
    </row>
    <row r="9733" spans="31:34">
      <c r="AE9733" t="str">
        <f>IF('5G_NR_raw_UE'!EP9733&gt;0,('5G_NR_raw_UE'!EP9733*'5G_NR_raw_UE'!EQ9733),"")</f>
        <v/>
      </c>
      <c r="AF9733" t="str">
        <f>IF('5G_NR_raw_UE'!ER9733&gt;0,('5G_NR_raw_UE'!ER9733*'5G_NR_raw_UE'!ES9733),"")</f>
        <v/>
      </c>
      <c r="AG9733" t="str">
        <f>IF('5G_NR_raw_UE'!EW9733&gt;0,('5G_NR_raw_UE'!EW9733*'5G_NR_raw_UE'!EX9733),"")</f>
        <v/>
      </c>
      <c r="AH9733" t="str">
        <f>IF('5G_NR_raw_UE'!EY9733&gt;0,('5G_NR_raw_UE'!EY9733*'5G_NR_raw_UE'!EZ9733/1000000),"")</f>
        <v/>
      </c>
    </row>
    <row r="9734" spans="31:34">
      <c r="AE9734" t="str">
        <f>IF('5G_NR_raw_UE'!EP9734&gt;0,('5G_NR_raw_UE'!EP9734*'5G_NR_raw_UE'!EQ9734),"")</f>
        <v/>
      </c>
      <c r="AF9734" t="str">
        <f>IF('5G_NR_raw_UE'!ER9734&gt;0,('5G_NR_raw_UE'!ER9734*'5G_NR_raw_UE'!ES9734),"")</f>
        <v/>
      </c>
      <c r="AG9734" t="str">
        <f>IF('5G_NR_raw_UE'!EW9734&gt;0,('5G_NR_raw_UE'!EW9734*'5G_NR_raw_UE'!EX9734),"")</f>
        <v/>
      </c>
      <c r="AH9734" t="str">
        <f>IF('5G_NR_raw_UE'!EY9734&gt;0,('5G_NR_raw_UE'!EY9734*'5G_NR_raw_UE'!EZ9734/1000000),"")</f>
        <v/>
      </c>
    </row>
    <row r="9735" spans="31:34">
      <c r="AE9735" t="str">
        <f>IF('5G_NR_raw_UE'!EP9735&gt;0,('5G_NR_raw_UE'!EP9735*'5G_NR_raw_UE'!EQ9735),"")</f>
        <v/>
      </c>
      <c r="AF9735" t="str">
        <f>IF('5G_NR_raw_UE'!ER9735&gt;0,('5G_NR_raw_UE'!ER9735*'5G_NR_raw_UE'!ES9735),"")</f>
        <v/>
      </c>
      <c r="AG9735" t="str">
        <f>IF('5G_NR_raw_UE'!EW9735&gt;0,('5G_NR_raw_UE'!EW9735*'5G_NR_raw_UE'!EX9735),"")</f>
        <v/>
      </c>
      <c r="AH9735" t="str">
        <f>IF('5G_NR_raw_UE'!EY9735&gt;0,('5G_NR_raw_UE'!EY9735*'5G_NR_raw_UE'!EZ9735/1000000),"")</f>
        <v/>
      </c>
    </row>
    <row r="9736" spans="31:34">
      <c r="AE9736" t="str">
        <f>IF('5G_NR_raw_UE'!EP9736&gt;0,('5G_NR_raw_UE'!EP9736*'5G_NR_raw_UE'!EQ9736),"")</f>
        <v/>
      </c>
      <c r="AF9736" t="str">
        <f>IF('5G_NR_raw_UE'!ER9736&gt;0,('5G_NR_raw_UE'!ER9736*'5G_NR_raw_UE'!ES9736),"")</f>
        <v/>
      </c>
      <c r="AG9736" t="str">
        <f>IF('5G_NR_raw_UE'!EW9736&gt;0,('5G_NR_raw_UE'!EW9736*'5G_NR_raw_UE'!EX9736),"")</f>
        <v/>
      </c>
      <c r="AH9736" t="str">
        <f>IF('5G_NR_raw_UE'!EY9736&gt;0,('5G_NR_raw_UE'!EY9736*'5G_NR_raw_UE'!EZ9736/1000000),"")</f>
        <v/>
      </c>
    </row>
    <row r="9737" spans="31:34">
      <c r="AE9737" t="str">
        <f>IF('5G_NR_raw_UE'!EP9737&gt;0,('5G_NR_raw_UE'!EP9737*'5G_NR_raw_UE'!EQ9737),"")</f>
        <v/>
      </c>
      <c r="AF9737" t="str">
        <f>IF('5G_NR_raw_UE'!ER9737&gt;0,('5G_NR_raw_UE'!ER9737*'5G_NR_raw_UE'!ES9737),"")</f>
        <v/>
      </c>
      <c r="AG9737" t="str">
        <f>IF('5G_NR_raw_UE'!EW9737&gt;0,('5G_NR_raw_UE'!EW9737*'5G_NR_raw_UE'!EX9737),"")</f>
        <v/>
      </c>
      <c r="AH9737" t="str">
        <f>IF('5G_NR_raw_UE'!EY9737&gt;0,('5G_NR_raw_UE'!EY9737*'5G_NR_raw_UE'!EZ9737/1000000),"")</f>
        <v/>
      </c>
    </row>
    <row r="9738" spans="31:34">
      <c r="AE9738" t="str">
        <f>IF('5G_NR_raw_UE'!EP9738&gt;0,('5G_NR_raw_UE'!EP9738*'5G_NR_raw_UE'!EQ9738),"")</f>
        <v/>
      </c>
      <c r="AF9738" t="str">
        <f>IF('5G_NR_raw_UE'!ER9738&gt;0,('5G_NR_raw_UE'!ER9738*'5G_NR_raw_UE'!ES9738),"")</f>
        <v/>
      </c>
      <c r="AG9738" t="str">
        <f>IF('5G_NR_raw_UE'!EW9738&gt;0,('5G_NR_raw_UE'!EW9738*'5G_NR_raw_UE'!EX9738),"")</f>
        <v/>
      </c>
      <c r="AH9738" t="str">
        <f>IF('5G_NR_raw_UE'!EY9738&gt;0,('5G_NR_raw_UE'!EY9738*'5G_NR_raw_UE'!EZ9738/1000000),"")</f>
        <v/>
      </c>
    </row>
    <row r="9739" spans="31:34">
      <c r="AE9739" t="str">
        <f>IF('5G_NR_raw_UE'!EP9739&gt;0,('5G_NR_raw_UE'!EP9739*'5G_NR_raw_UE'!EQ9739),"")</f>
        <v/>
      </c>
      <c r="AF9739" t="str">
        <f>IF('5G_NR_raw_UE'!ER9739&gt;0,('5G_NR_raw_UE'!ER9739*'5G_NR_raw_UE'!ES9739),"")</f>
        <v/>
      </c>
      <c r="AG9739" t="str">
        <f>IF('5G_NR_raw_UE'!EW9739&gt;0,('5G_NR_raw_UE'!EW9739*'5G_NR_raw_UE'!EX9739),"")</f>
        <v/>
      </c>
      <c r="AH9739" t="str">
        <f>IF('5G_NR_raw_UE'!EY9739&gt;0,('5G_NR_raw_UE'!EY9739*'5G_NR_raw_UE'!EZ9739/1000000),"")</f>
        <v/>
      </c>
    </row>
    <row r="9740" spans="31:34">
      <c r="AE9740" t="str">
        <f>IF('5G_NR_raw_UE'!EP9740&gt;0,('5G_NR_raw_UE'!EP9740*'5G_NR_raw_UE'!EQ9740),"")</f>
        <v/>
      </c>
      <c r="AF9740" t="str">
        <f>IF('5G_NR_raw_UE'!ER9740&gt;0,('5G_NR_raw_UE'!ER9740*'5G_NR_raw_UE'!ES9740),"")</f>
        <v/>
      </c>
      <c r="AG9740" t="str">
        <f>IF('5G_NR_raw_UE'!EW9740&gt;0,('5G_NR_raw_UE'!EW9740*'5G_NR_raw_UE'!EX9740),"")</f>
        <v/>
      </c>
      <c r="AH9740" t="str">
        <f>IF('5G_NR_raw_UE'!EY9740&gt;0,('5G_NR_raw_UE'!EY9740*'5G_NR_raw_UE'!EZ9740/1000000),"")</f>
        <v/>
      </c>
    </row>
    <row r="9741" spans="31:34">
      <c r="AE9741" t="str">
        <f>IF('5G_NR_raw_UE'!EP9741&gt;0,('5G_NR_raw_UE'!EP9741*'5G_NR_raw_UE'!EQ9741),"")</f>
        <v/>
      </c>
      <c r="AF9741" t="str">
        <f>IF('5G_NR_raw_UE'!ER9741&gt;0,('5G_NR_raw_UE'!ER9741*'5G_NR_raw_UE'!ES9741),"")</f>
        <v/>
      </c>
      <c r="AG9741" t="str">
        <f>IF('5G_NR_raw_UE'!EW9741&gt;0,('5G_NR_raw_UE'!EW9741*'5G_NR_raw_UE'!EX9741),"")</f>
        <v/>
      </c>
      <c r="AH9741" t="str">
        <f>IF('5G_NR_raw_UE'!EY9741&gt;0,('5G_NR_raw_UE'!EY9741*'5G_NR_raw_UE'!EZ9741/1000000),"")</f>
        <v/>
      </c>
    </row>
    <row r="9742" spans="31:34">
      <c r="AE9742" t="str">
        <f>IF('5G_NR_raw_UE'!EP9742&gt;0,('5G_NR_raw_UE'!EP9742*'5G_NR_raw_UE'!EQ9742),"")</f>
        <v/>
      </c>
      <c r="AF9742" t="str">
        <f>IF('5G_NR_raw_UE'!ER9742&gt;0,('5G_NR_raw_UE'!ER9742*'5G_NR_raw_UE'!ES9742),"")</f>
        <v/>
      </c>
      <c r="AG9742" t="str">
        <f>IF('5G_NR_raw_UE'!EW9742&gt;0,('5G_NR_raw_UE'!EW9742*'5G_NR_raw_UE'!EX9742),"")</f>
        <v/>
      </c>
      <c r="AH9742" t="str">
        <f>IF('5G_NR_raw_UE'!EY9742&gt;0,('5G_NR_raw_UE'!EY9742*'5G_NR_raw_UE'!EZ9742/1000000),"")</f>
        <v/>
      </c>
    </row>
    <row r="9743" spans="31:34">
      <c r="AE9743" t="str">
        <f>IF('5G_NR_raw_UE'!EP9743&gt;0,('5G_NR_raw_UE'!EP9743*'5G_NR_raw_UE'!EQ9743),"")</f>
        <v/>
      </c>
      <c r="AF9743" t="str">
        <f>IF('5G_NR_raw_UE'!ER9743&gt;0,('5G_NR_raw_UE'!ER9743*'5G_NR_raw_UE'!ES9743),"")</f>
        <v/>
      </c>
      <c r="AG9743" t="str">
        <f>IF('5G_NR_raw_UE'!EW9743&gt;0,('5G_NR_raw_UE'!EW9743*'5G_NR_raw_UE'!EX9743),"")</f>
        <v/>
      </c>
      <c r="AH9743" t="str">
        <f>IF('5G_NR_raw_UE'!EY9743&gt;0,('5G_NR_raw_UE'!EY9743*'5G_NR_raw_UE'!EZ9743/1000000),"")</f>
        <v/>
      </c>
    </row>
    <row r="9744" spans="31:34">
      <c r="AE9744" t="str">
        <f>IF('5G_NR_raw_UE'!EP9744&gt;0,('5G_NR_raw_UE'!EP9744*'5G_NR_raw_UE'!EQ9744),"")</f>
        <v/>
      </c>
      <c r="AF9744" t="str">
        <f>IF('5G_NR_raw_UE'!ER9744&gt;0,('5G_NR_raw_UE'!ER9744*'5G_NR_raw_UE'!ES9744),"")</f>
        <v/>
      </c>
      <c r="AG9744" t="str">
        <f>IF('5G_NR_raw_UE'!EW9744&gt;0,('5G_NR_raw_UE'!EW9744*'5G_NR_raw_UE'!EX9744),"")</f>
        <v/>
      </c>
      <c r="AH9744" t="str">
        <f>IF('5G_NR_raw_UE'!EY9744&gt;0,('5G_NR_raw_UE'!EY9744*'5G_NR_raw_UE'!EZ9744/1000000),"")</f>
        <v/>
      </c>
    </row>
    <row r="9745" spans="31:34">
      <c r="AE9745" t="str">
        <f>IF('5G_NR_raw_UE'!EP9745&gt;0,('5G_NR_raw_UE'!EP9745*'5G_NR_raw_UE'!EQ9745),"")</f>
        <v/>
      </c>
      <c r="AF9745" t="str">
        <f>IF('5G_NR_raw_UE'!ER9745&gt;0,('5G_NR_raw_UE'!ER9745*'5G_NR_raw_UE'!ES9745),"")</f>
        <v/>
      </c>
      <c r="AG9745" t="str">
        <f>IF('5G_NR_raw_UE'!EW9745&gt;0,('5G_NR_raw_UE'!EW9745*'5G_NR_raw_UE'!EX9745),"")</f>
        <v/>
      </c>
      <c r="AH9745" t="str">
        <f>IF('5G_NR_raw_UE'!EY9745&gt;0,('5G_NR_raw_UE'!EY9745*'5G_NR_raw_UE'!EZ9745/1000000),"")</f>
        <v/>
      </c>
    </row>
    <row r="9746" spans="31:34">
      <c r="AE9746" t="str">
        <f>IF('5G_NR_raw_UE'!EP9746&gt;0,('5G_NR_raw_UE'!EP9746*'5G_NR_raw_UE'!EQ9746),"")</f>
        <v/>
      </c>
      <c r="AF9746" t="str">
        <f>IF('5G_NR_raw_UE'!ER9746&gt;0,('5G_NR_raw_UE'!ER9746*'5G_NR_raw_UE'!ES9746),"")</f>
        <v/>
      </c>
      <c r="AG9746" t="str">
        <f>IF('5G_NR_raw_UE'!EW9746&gt;0,('5G_NR_raw_UE'!EW9746*'5G_NR_raw_UE'!EX9746),"")</f>
        <v/>
      </c>
      <c r="AH9746" t="str">
        <f>IF('5G_NR_raw_UE'!EY9746&gt;0,('5G_NR_raw_UE'!EY9746*'5G_NR_raw_UE'!EZ9746/1000000),"")</f>
        <v/>
      </c>
    </row>
    <row r="9747" spans="31:34">
      <c r="AE9747" t="str">
        <f>IF('5G_NR_raw_UE'!EP9747&gt;0,('5G_NR_raw_UE'!EP9747*'5G_NR_raw_UE'!EQ9747),"")</f>
        <v/>
      </c>
      <c r="AF9747" t="str">
        <f>IF('5G_NR_raw_UE'!ER9747&gt;0,('5G_NR_raw_UE'!ER9747*'5G_NR_raw_UE'!ES9747),"")</f>
        <v/>
      </c>
      <c r="AG9747" t="str">
        <f>IF('5G_NR_raw_UE'!EW9747&gt;0,('5G_NR_raw_UE'!EW9747*'5G_NR_raw_UE'!EX9747),"")</f>
        <v/>
      </c>
      <c r="AH9747" t="str">
        <f>IF('5G_NR_raw_UE'!EY9747&gt;0,('5G_NR_raw_UE'!EY9747*'5G_NR_raw_UE'!EZ9747/1000000),"")</f>
        <v/>
      </c>
    </row>
    <row r="9748" spans="31:34">
      <c r="AE9748" t="str">
        <f>IF('5G_NR_raw_UE'!EP9748&gt;0,('5G_NR_raw_UE'!EP9748*'5G_NR_raw_UE'!EQ9748),"")</f>
        <v/>
      </c>
      <c r="AF9748" t="str">
        <f>IF('5G_NR_raw_UE'!ER9748&gt;0,('5G_NR_raw_UE'!ER9748*'5G_NR_raw_UE'!ES9748),"")</f>
        <v/>
      </c>
      <c r="AG9748" t="str">
        <f>IF('5G_NR_raw_UE'!EW9748&gt;0,('5G_NR_raw_UE'!EW9748*'5G_NR_raw_UE'!EX9748),"")</f>
        <v/>
      </c>
      <c r="AH9748" t="str">
        <f>IF('5G_NR_raw_UE'!EY9748&gt;0,('5G_NR_raw_UE'!EY9748*'5G_NR_raw_UE'!EZ9748/1000000),"")</f>
        <v/>
      </c>
    </row>
    <row r="9749" spans="31:34">
      <c r="AE9749" t="str">
        <f>IF('5G_NR_raw_UE'!EP9749&gt;0,('5G_NR_raw_UE'!EP9749*'5G_NR_raw_UE'!EQ9749),"")</f>
        <v/>
      </c>
      <c r="AF9749" t="str">
        <f>IF('5G_NR_raw_UE'!ER9749&gt;0,('5G_NR_raw_UE'!ER9749*'5G_NR_raw_UE'!ES9749),"")</f>
        <v/>
      </c>
      <c r="AG9749" t="str">
        <f>IF('5G_NR_raw_UE'!EW9749&gt;0,('5G_NR_raw_UE'!EW9749*'5G_NR_raw_UE'!EX9749),"")</f>
        <v/>
      </c>
      <c r="AH9749" t="str">
        <f>IF('5G_NR_raw_UE'!EY9749&gt;0,('5G_NR_raw_UE'!EY9749*'5G_NR_raw_UE'!EZ9749/1000000),"")</f>
        <v/>
      </c>
    </row>
    <row r="9750" spans="31:34">
      <c r="AE9750" t="str">
        <f>IF('5G_NR_raw_UE'!EP9750&gt;0,('5G_NR_raw_UE'!EP9750*'5G_NR_raw_UE'!EQ9750),"")</f>
        <v/>
      </c>
      <c r="AF9750" t="str">
        <f>IF('5G_NR_raw_UE'!ER9750&gt;0,('5G_NR_raw_UE'!ER9750*'5G_NR_raw_UE'!ES9750),"")</f>
        <v/>
      </c>
      <c r="AG9750" t="str">
        <f>IF('5G_NR_raw_UE'!EW9750&gt;0,('5G_NR_raw_UE'!EW9750*'5G_NR_raw_UE'!EX9750),"")</f>
        <v/>
      </c>
      <c r="AH9750" t="str">
        <f>IF('5G_NR_raw_UE'!EY9750&gt;0,('5G_NR_raw_UE'!EY9750*'5G_NR_raw_UE'!EZ9750/1000000),"")</f>
        <v/>
      </c>
    </row>
    <row r="9751" spans="31:34">
      <c r="AE9751" t="str">
        <f>IF('5G_NR_raw_UE'!EP9751&gt;0,('5G_NR_raw_UE'!EP9751*'5G_NR_raw_UE'!EQ9751),"")</f>
        <v/>
      </c>
      <c r="AF9751" t="str">
        <f>IF('5G_NR_raw_UE'!ER9751&gt;0,('5G_NR_raw_UE'!ER9751*'5G_NR_raw_UE'!ES9751),"")</f>
        <v/>
      </c>
      <c r="AG9751" t="str">
        <f>IF('5G_NR_raw_UE'!EW9751&gt;0,('5G_NR_raw_UE'!EW9751*'5G_NR_raw_UE'!EX9751),"")</f>
        <v/>
      </c>
      <c r="AH9751" t="str">
        <f>IF('5G_NR_raw_UE'!EY9751&gt;0,('5G_NR_raw_UE'!EY9751*'5G_NR_raw_UE'!EZ9751/1000000),"")</f>
        <v/>
      </c>
    </row>
    <row r="9752" spans="31:34">
      <c r="AE9752" t="str">
        <f>IF('5G_NR_raw_UE'!EP9752&gt;0,('5G_NR_raw_UE'!EP9752*'5G_NR_raw_UE'!EQ9752),"")</f>
        <v/>
      </c>
      <c r="AF9752" t="str">
        <f>IF('5G_NR_raw_UE'!ER9752&gt;0,('5G_NR_raw_UE'!ER9752*'5G_NR_raw_UE'!ES9752),"")</f>
        <v/>
      </c>
      <c r="AG9752" t="str">
        <f>IF('5G_NR_raw_UE'!EW9752&gt;0,('5G_NR_raw_UE'!EW9752*'5G_NR_raw_UE'!EX9752),"")</f>
        <v/>
      </c>
      <c r="AH9752" t="str">
        <f>IF('5G_NR_raw_UE'!EY9752&gt;0,('5G_NR_raw_UE'!EY9752*'5G_NR_raw_UE'!EZ9752/1000000),"")</f>
        <v/>
      </c>
    </row>
    <row r="9753" spans="31:34">
      <c r="AE9753" t="str">
        <f>IF('5G_NR_raw_UE'!EP9753&gt;0,('5G_NR_raw_UE'!EP9753*'5G_NR_raw_UE'!EQ9753),"")</f>
        <v/>
      </c>
      <c r="AF9753" t="str">
        <f>IF('5G_NR_raw_UE'!ER9753&gt;0,('5G_NR_raw_UE'!ER9753*'5G_NR_raw_UE'!ES9753),"")</f>
        <v/>
      </c>
      <c r="AG9753" t="str">
        <f>IF('5G_NR_raw_UE'!EW9753&gt;0,('5G_NR_raw_UE'!EW9753*'5G_NR_raw_UE'!EX9753),"")</f>
        <v/>
      </c>
      <c r="AH9753" t="str">
        <f>IF('5G_NR_raw_UE'!EY9753&gt;0,('5G_NR_raw_UE'!EY9753*'5G_NR_raw_UE'!EZ9753/1000000),"")</f>
        <v/>
      </c>
    </row>
    <row r="9754" spans="31:34">
      <c r="AE9754" t="str">
        <f>IF('5G_NR_raw_UE'!EP9754&gt;0,('5G_NR_raw_UE'!EP9754*'5G_NR_raw_UE'!EQ9754),"")</f>
        <v/>
      </c>
      <c r="AF9754" t="str">
        <f>IF('5G_NR_raw_UE'!ER9754&gt;0,('5G_NR_raw_UE'!ER9754*'5G_NR_raw_UE'!ES9754),"")</f>
        <v/>
      </c>
      <c r="AG9754" t="str">
        <f>IF('5G_NR_raw_UE'!EW9754&gt;0,('5G_NR_raw_UE'!EW9754*'5G_NR_raw_UE'!EX9754),"")</f>
        <v/>
      </c>
      <c r="AH9754" t="str">
        <f>IF('5G_NR_raw_UE'!EY9754&gt;0,('5G_NR_raw_UE'!EY9754*'5G_NR_raw_UE'!EZ9754/1000000),"")</f>
        <v/>
      </c>
    </row>
    <row r="9755" spans="31:34">
      <c r="AE9755" t="str">
        <f>IF('5G_NR_raw_UE'!EP9755&gt;0,('5G_NR_raw_UE'!EP9755*'5G_NR_raw_UE'!EQ9755),"")</f>
        <v/>
      </c>
      <c r="AF9755" t="str">
        <f>IF('5G_NR_raw_UE'!ER9755&gt;0,('5G_NR_raw_UE'!ER9755*'5G_NR_raw_UE'!ES9755),"")</f>
        <v/>
      </c>
      <c r="AG9755" t="str">
        <f>IF('5G_NR_raw_UE'!EW9755&gt;0,('5G_NR_raw_UE'!EW9755*'5G_NR_raw_UE'!EX9755),"")</f>
        <v/>
      </c>
      <c r="AH9755" t="str">
        <f>IF('5G_NR_raw_UE'!EY9755&gt;0,('5G_NR_raw_UE'!EY9755*'5G_NR_raw_UE'!EZ9755/1000000),"")</f>
        <v/>
      </c>
    </row>
    <row r="9756" spans="31:34">
      <c r="AE9756" t="str">
        <f>IF('5G_NR_raw_UE'!EP9756&gt;0,('5G_NR_raw_UE'!EP9756*'5G_NR_raw_UE'!EQ9756),"")</f>
        <v/>
      </c>
      <c r="AF9756" t="str">
        <f>IF('5G_NR_raw_UE'!ER9756&gt;0,('5G_NR_raw_UE'!ER9756*'5G_NR_raw_UE'!ES9756),"")</f>
        <v/>
      </c>
      <c r="AG9756" t="str">
        <f>IF('5G_NR_raw_UE'!EW9756&gt;0,('5G_NR_raw_UE'!EW9756*'5G_NR_raw_UE'!EX9756),"")</f>
        <v/>
      </c>
      <c r="AH9756" t="str">
        <f>IF('5G_NR_raw_UE'!EY9756&gt;0,('5G_NR_raw_UE'!EY9756*'5G_NR_raw_UE'!EZ9756/1000000),"")</f>
        <v/>
      </c>
    </row>
    <row r="9757" spans="31:34">
      <c r="AE9757" t="str">
        <f>IF('5G_NR_raw_UE'!EP9757&gt;0,('5G_NR_raw_UE'!EP9757*'5G_NR_raw_UE'!EQ9757),"")</f>
        <v/>
      </c>
      <c r="AF9757" t="str">
        <f>IF('5G_NR_raw_UE'!ER9757&gt;0,('5G_NR_raw_UE'!ER9757*'5G_NR_raw_UE'!ES9757),"")</f>
        <v/>
      </c>
      <c r="AG9757" t="str">
        <f>IF('5G_NR_raw_UE'!EW9757&gt;0,('5G_NR_raw_UE'!EW9757*'5G_NR_raw_UE'!EX9757),"")</f>
        <v/>
      </c>
      <c r="AH9757" t="str">
        <f>IF('5G_NR_raw_UE'!EY9757&gt;0,('5G_NR_raw_UE'!EY9757*'5G_NR_raw_UE'!EZ9757/1000000),"")</f>
        <v/>
      </c>
    </row>
    <row r="9758" spans="31:34">
      <c r="AE9758" t="str">
        <f>IF('5G_NR_raw_UE'!EP9758&gt;0,('5G_NR_raw_UE'!EP9758*'5G_NR_raw_UE'!EQ9758),"")</f>
        <v/>
      </c>
      <c r="AF9758" t="str">
        <f>IF('5G_NR_raw_UE'!ER9758&gt;0,('5G_NR_raw_UE'!ER9758*'5G_NR_raw_UE'!ES9758),"")</f>
        <v/>
      </c>
      <c r="AG9758" t="str">
        <f>IF('5G_NR_raw_UE'!EW9758&gt;0,('5G_NR_raw_UE'!EW9758*'5G_NR_raw_UE'!EX9758),"")</f>
        <v/>
      </c>
      <c r="AH9758" t="str">
        <f>IF('5G_NR_raw_UE'!EY9758&gt;0,('5G_NR_raw_UE'!EY9758*'5G_NR_raw_UE'!EZ9758/1000000),"")</f>
        <v/>
      </c>
    </row>
    <row r="9759" spans="31:34">
      <c r="AE9759" t="str">
        <f>IF('5G_NR_raw_UE'!EP9759&gt;0,('5G_NR_raw_UE'!EP9759*'5G_NR_raw_UE'!EQ9759),"")</f>
        <v/>
      </c>
      <c r="AF9759" t="str">
        <f>IF('5G_NR_raw_UE'!ER9759&gt;0,('5G_NR_raw_UE'!ER9759*'5G_NR_raw_UE'!ES9759),"")</f>
        <v/>
      </c>
      <c r="AG9759" t="str">
        <f>IF('5G_NR_raw_UE'!EW9759&gt;0,('5G_NR_raw_UE'!EW9759*'5G_NR_raw_UE'!EX9759),"")</f>
        <v/>
      </c>
      <c r="AH9759" t="str">
        <f>IF('5G_NR_raw_UE'!EY9759&gt;0,('5G_NR_raw_UE'!EY9759*'5G_NR_raw_UE'!EZ9759/1000000),"")</f>
        <v/>
      </c>
    </row>
    <row r="9760" spans="31:34">
      <c r="AE9760" t="str">
        <f>IF('5G_NR_raw_UE'!EP9760&gt;0,('5G_NR_raw_UE'!EP9760*'5G_NR_raw_UE'!EQ9760),"")</f>
        <v/>
      </c>
      <c r="AF9760" t="str">
        <f>IF('5G_NR_raw_UE'!ER9760&gt;0,('5G_NR_raw_UE'!ER9760*'5G_NR_raw_UE'!ES9760),"")</f>
        <v/>
      </c>
      <c r="AG9760" t="str">
        <f>IF('5G_NR_raw_UE'!EW9760&gt;0,('5G_NR_raw_UE'!EW9760*'5G_NR_raw_UE'!EX9760),"")</f>
        <v/>
      </c>
      <c r="AH9760" t="str">
        <f>IF('5G_NR_raw_UE'!EY9760&gt;0,('5G_NR_raw_UE'!EY9760*'5G_NR_raw_UE'!EZ9760/1000000),"")</f>
        <v/>
      </c>
    </row>
    <row r="9761" spans="31:34">
      <c r="AE9761" t="str">
        <f>IF('5G_NR_raw_UE'!EP9761&gt;0,('5G_NR_raw_UE'!EP9761*'5G_NR_raw_UE'!EQ9761),"")</f>
        <v/>
      </c>
      <c r="AF9761" t="str">
        <f>IF('5G_NR_raw_UE'!ER9761&gt;0,('5G_NR_raw_UE'!ER9761*'5G_NR_raw_UE'!ES9761),"")</f>
        <v/>
      </c>
      <c r="AG9761" t="str">
        <f>IF('5G_NR_raw_UE'!EW9761&gt;0,('5G_NR_raw_UE'!EW9761*'5G_NR_raw_UE'!EX9761),"")</f>
        <v/>
      </c>
      <c r="AH9761" t="str">
        <f>IF('5G_NR_raw_UE'!EY9761&gt;0,('5G_NR_raw_UE'!EY9761*'5G_NR_raw_UE'!EZ9761/1000000),"")</f>
        <v/>
      </c>
    </row>
    <row r="9762" spans="31:34">
      <c r="AE9762" t="str">
        <f>IF('5G_NR_raw_UE'!EP9762&gt;0,('5G_NR_raw_UE'!EP9762*'5G_NR_raw_UE'!EQ9762),"")</f>
        <v/>
      </c>
      <c r="AF9762" t="str">
        <f>IF('5G_NR_raw_UE'!ER9762&gt;0,('5G_NR_raw_UE'!ER9762*'5G_NR_raw_UE'!ES9762),"")</f>
        <v/>
      </c>
      <c r="AG9762" t="str">
        <f>IF('5G_NR_raw_UE'!EW9762&gt;0,('5G_NR_raw_UE'!EW9762*'5G_NR_raw_UE'!EX9762),"")</f>
        <v/>
      </c>
      <c r="AH9762" t="str">
        <f>IF('5G_NR_raw_UE'!EY9762&gt;0,('5G_NR_raw_UE'!EY9762*'5G_NR_raw_UE'!EZ9762/1000000),"")</f>
        <v/>
      </c>
    </row>
    <row r="9763" spans="31:34">
      <c r="AE9763" t="str">
        <f>IF('5G_NR_raw_UE'!EP9763&gt;0,('5G_NR_raw_UE'!EP9763*'5G_NR_raw_UE'!EQ9763),"")</f>
        <v/>
      </c>
      <c r="AF9763" t="str">
        <f>IF('5G_NR_raw_UE'!ER9763&gt;0,('5G_NR_raw_UE'!ER9763*'5G_NR_raw_UE'!ES9763),"")</f>
        <v/>
      </c>
      <c r="AG9763" t="str">
        <f>IF('5G_NR_raw_UE'!EW9763&gt;0,('5G_NR_raw_UE'!EW9763*'5G_NR_raw_UE'!EX9763),"")</f>
        <v/>
      </c>
      <c r="AH9763" t="str">
        <f>IF('5G_NR_raw_UE'!EY9763&gt;0,('5G_NR_raw_UE'!EY9763*'5G_NR_raw_UE'!EZ9763/1000000),"")</f>
        <v/>
      </c>
    </row>
    <row r="9764" spans="31:34">
      <c r="AE9764" t="str">
        <f>IF('5G_NR_raw_UE'!EP9764&gt;0,('5G_NR_raw_UE'!EP9764*'5G_NR_raw_UE'!EQ9764),"")</f>
        <v/>
      </c>
      <c r="AF9764" t="str">
        <f>IF('5G_NR_raw_UE'!ER9764&gt;0,('5G_NR_raw_UE'!ER9764*'5G_NR_raw_UE'!ES9764),"")</f>
        <v/>
      </c>
      <c r="AG9764" t="str">
        <f>IF('5G_NR_raw_UE'!EW9764&gt;0,('5G_NR_raw_UE'!EW9764*'5G_NR_raw_UE'!EX9764),"")</f>
        <v/>
      </c>
      <c r="AH9764" t="str">
        <f>IF('5G_NR_raw_UE'!EY9764&gt;0,('5G_NR_raw_UE'!EY9764*'5G_NR_raw_UE'!EZ9764/1000000),"")</f>
        <v/>
      </c>
    </row>
    <row r="9765" spans="31:34">
      <c r="AE9765" t="str">
        <f>IF('5G_NR_raw_UE'!EP9765&gt;0,('5G_NR_raw_UE'!EP9765*'5G_NR_raw_UE'!EQ9765),"")</f>
        <v/>
      </c>
      <c r="AF9765" t="str">
        <f>IF('5G_NR_raw_UE'!ER9765&gt;0,('5G_NR_raw_UE'!ER9765*'5G_NR_raw_UE'!ES9765),"")</f>
        <v/>
      </c>
      <c r="AG9765" t="str">
        <f>IF('5G_NR_raw_UE'!EW9765&gt;0,('5G_NR_raw_UE'!EW9765*'5G_NR_raw_UE'!EX9765),"")</f>
        <v/>
      </c>
      <c r="AH9765" t="str">
        <f>IF('5G_NR_raw_UE'!EY9765&gt;0,('5G_NR_raw_UE'!EY9765*'5G_NR_raw_UE'!EZ9765/1000000),"")</f>
        <v/>
      </c>
    </row>
    <row r="9766" spans="31:34">
      <c r="AE9766" t="str">
        <f>IF('5G_NR_raw_UE'!EP9766&gt;0,('5G_NR_raw_UE'!EP9766*'5G_NR_raw_UE'!EQ9766),"")</f>
        <v/>
      </c>
      <c r="AF9766" t="str">
        <f>IF('5G_NR_raw_UE'!ER9766&gt;0,('5G_NR_raw_UE'!ER9766*'5G_NR_raw_UE'!ES9766),"")</f>
        <v/>
      </c>
      <c r="AG9766" t="str">
        <f>IF('5G_NR_raw_UE'!EW9766&gt;0,('5G_NR_raw_UE'!EW9766*'5G_NR_raw_UE'!EX9766),"")</f>
        <v/>
      </c>
      <c r="AH9766" t="str">
        <f>IF('5G_NR_raw_UE'!EY9766&gt;0,('5G_NR_raw_UE'!EY9766*'5G_NR_raw_UE'!EZ9766/1000000),"")</f>
        <v/>
      </c>
    </row>
    <row r="9767" spans="31:34">
      <c r="AE9767" t="str">
        <f>IF('5G_NR_raw_UE'!EP9767&gt;0,('5G_NR_raw_UE'!EP9767*'5G_NR_raw_UE'!EQ9767),"")</f>
        <v/>
      </c>
      <c r="AF9767" t="str">
        <f>IF('5G_NR_raw_UE'!ER9767&gt;0,('5G_NR_raw_UE'!ER9767*'5G_NR_raw_UE'!ES9767),"")</f>
        <v/>
      </c>
      <c r="AG9767" t="str">
        <f>IF('5G_NR_raw_UE'!EW9767&gt;0,('5G_NR_raw_UE'!EW9767*'5G_NR_raw_UE'!EX9767),"")</f>
        <v/>
      </c>
      <c r="AH9767" t="str">
        <f>IF('5G_NR_raw_UE'!EY9767&gt;0,('5G_NR_raw_UE'!EY9767*'5G_NR_raw_UE'!EZ9767/1000000),"")</f>
        <v/>
      </c>
    </row>
    <row r="9768" spans="31:34">
      <c r="AE9768" t="str">
        <f>IF('5G_NR_raw_UE'!EP9768&gt;0,('5G_NR_raw_UE'!EP9768*'5G_NR_raw_UE'!EQ9768),"")</f>
        <v/>
      </c>
      <c r="AF9768" t="str">
        <f>IF('5G_NR_raw_UE'!ER9768&gt;0,('5G_NR_raw_UE'!ER9768*'5G_NR_raw_UE'!ES9768),"")</f>
        <v/>
      </c>
      <c r="AG9768" t="str">
        <f>IF('5G_NR_raw_UE'!EW9768&gt;0,('5G_NR_raw_UE'!EW9768*'5G_NR_raw_UE'!EX9768),"")</f>
        <v/>
      </c>
      <c r="AH9768" t="str">
        <f>IF('5G_NR_raw_UE'!EY9768&gt;0,('5G_NR_raw_UE'!EY9768*'5G_NR_raw_UE'!EZ9768/1000000),"")</f>
        <v/>
      </c>
    </row>
    <row r="9769" spans="31:34">
      <c r="AE9769" t="str">
        <f>IF('5G_NR_raw_UE'!EP9769&gt;0,('5G_NR_raw_UE'!EP9769*'5G_NR_raw_UE'!EQ9769),"")</f>
        <v/>
      </c>
      <c r="AF9769" t="str">
        <f>IF('5G_NR_raw_UE'!ER9769&gt;0,('5G_NR_raw_UE'!ER9769*'5G_NR_raw_UE'!ES9769),"")</f>
        <v/>
      </c>
      <c r="AG9769" t="str">
        <f>IF('5G_NR_raw_UE'!EW9769&gt;0,('5G_NR_raw_UE'!EW9769*'5G_NR_raw_UE'!EX9769),"")</f>
        <v/>
      </c>
      <c r="AH9769" t="str">
        <f>IF('5G_NR_raw_UE'!EY9769&gt;0,('5G_NR_raw_UE'!EY9769*'5G_NR_raw_UE'!EZ9769/1000000),"")</f>
        <v/>
      </c>
    </row>
    <row r="9770" spans="31:34">
      <c r="AE9770" t="str">
        <f>IF('5G_NR_raw_UE'!EP9770&gt;0,('5G_NR_raw_UE'!EP9770*'5G_NR_raw_UE'!EQ9770),"")</f>
        <v/>
      </c>
      <c r="AF9770" t="str">
        <f>IF('5G_NR_raw_UE'!ER9770&gt;0,('5G_NR_raw_UE'!ER9770*'5G_NR_raw_UE'!ES9770),"")</f>
        <v/>
      </c>
      <c r="AG9770" t="str">
        <f>IF('5G_NR_raw_UE'!EW9770&gt;0,('5G_NR_raw_UE'!EW9770*'5G_NR_raw_UE'!EX9770),"")</f>
        <v/>
      </c>
      <c r="AH9770" t="str">
        <f>IF('5G_NR_raw_UE'!EY9770&gt;0,('5G_NR_raw_UE'!EY9770*'5G_NR_raw_UE'!EZ9770/1000000),"")</f>
        <v/>
      </c>
    </row>
    <row r="9771" spans="31:34">
      <c r="AE9771" t="str">
        <f>IF('5G_NR_raw_UE'!EP9771&gt;0,('5G_NR_raw_UE'!EP9771*'5G_NR_raw_UE'!EQ9771),"")</f>
        <v/>
      </c>
      <c r="AF9771" t="str">
        <f>IF('5G_NR_raw_UE'!ER9771&gt;0,('5G_NR_raw_UE'!ER9771*'5G_NR_raw_UE'!ES9771),"")</f>
        <v/>
      </c>
      <c r="AG9771" t="str">
        <f>IF('5G_NR_raw_UE'!EW9771&gt;0,('5G_NR_raw_UE'!EW9771*'5G_NR_raw_UE'!EX9771),"")</f>
        <v/>
      </c>
      <c r="AH9771" t="str">
        <f>IF('5G_NR_raw_UE'!EY9771&gt;0,('5G_NR_raw_UE'!EY9771*'5G_NR_raw_UE'!EZ9771/1000000),"")</f>
        <v/>
      </c>
    </row>
    <row r="9772" spans="31:34">
      <c r="AE9772" t="str">
        <f>IF('5G_NR_raw_UE'!EP9772&gt;0,('5G_NR_raw_UE'!EP9772*'5G_NR_raw_UE'!EQ9772),"")</f>
        <v/>
      </c>
      <c r="AF9772" t="str">
        <f>IF('5G_NR_raw_UE'!ER9772&gt;0,('5G_NR_raw_UE'!ER9772*'5G_NR_raw_UE'!ES9772),"")</f>
        <v/>
      </c>
      <c r="AG9772" t="str">
        <f>IF('5G_NR_raw_UE'!EW9772&gt;0,('5G_NR_raw_UE'!EW9772*'5G_NR_raw_UE'!EX9772),"")</f>
        <v/>
      </c>
      <c r="AH9772" t="str">
        <f>IF('5G_NR_raw_UE'!EY9772&gt;0,('5G_NR_raw_UE'!EY9772*'5G_NR_raw_UE'!EZ9772/1000000),"")</f>
        <v/>
      </c>
    </row>
    <row r="9773" spans="31:34">
      <c r="AE9773" t="str">
        <f>IF('5G_NR_raw_UE'!EP9773&gt;0,('5G_NR_raw_UE'!EP9773*'5G_NR_raw_UE'!EQ9773),"")</f>
        <v/>
      </c>
      <c r="AF9773" t="str">
        <f>IF('5G_NR_raw_UE'!ER9773&gt;0,('5G_NR_raw_UE'!ER9773*'5G_NR_raw_UE'!ES9773),"")</f>
        <v/>
      </c>
      <c r="AG9773" t="str">
        <f>IF('5G_NR_raw_UE'!EW9773&gt;0,('5G_NR_raw_UE'!EW9773*'5G_NR_raw_UE'!EX9773),"")</f>
        <v/>
      </c>
      <c r="AH9773" t="str">
        <f>IF('5G_NR_raw_UE'!EY9773&gt;0,('5G_NR_raw_UE'!EY9773*'5G_NR_raw_UE'!EZ9773/1000000),"")</f>
        <v/>
      </c>
    </row>
    <row r="9774" spans="31:34">
      <c r="AE9774" t="str">
        <f>IF('5G_NR_raw_UE'!EP9774&gt;0,('5G_NR_raw_UE'!EP9774*'5G_NR_raw_UE'!EQ9774),"")</f>
        <v/>
      </c>
      <c r="AF9774" t="str">
        <f>IF('5G_NR_raw_UE'!ER9774&gt;0,('5G_NR_raw_UE'!ER9774*'5G_NR_raw_UE'!ES9774),"")</f>
        <v/>
      </c>
      <c r="AG9774" t="str">
        <f>IF('5G_NR_raw_UE'!EW9774&gt;0,('5G_NR_raw_UE'!EW9774*'5G_NR_raw_UE'!EX9774),"")</f>
        <v/>
      </c>
      <c r="AH9774" t="str">
        <f>IF('5G_NR_raw_UE'!EY9774&gt;0,('5G_NR_raw_UE'!EY9774*'5G_NR_raw_UE'!EZ9774/1000000),"")</f>
        <v/>
      </c>
    </row>
    <row r="9775" spans="31:34">
      <c r="AE9775" t="str">
        <f>IF('5G_NR_raw_UE'!EP9775&gt;0,('5G_NR_raw_UE'!EP9775*'5G_NR_raw_UE'!EQ9775),"")</f>
        <v/>
      </c>
      <c r="AF9775" t="str">
        <f>IF('5G_NR_raw_UE'!ER9775&gt;0,('5G_NR_raw_UE'!ER9775*'5G_NR_raw_UE'!ES9775),"")</f>
        <v/>
      </c>
      <c r="AG9775" t="str">
        <f>IF('5G_NR_raw_UE'!EW9775&gt;0,('5G_NR_raw_UE'!EW9775*'5G_NR_raw_UE'!EX9775),"")</f>
        <v/>
      </c>
      <c r="AH9775" t="str">
        <f>IF('5G_NR_raw_UE'!EY9775&gt;0,('5G_NR_raw_UE'!EY9775*'5G_NR_raw_UE'!EZ9775/1000000),"")</f>
        <v/>
      </c>
    </row>
    <row r="9776" spans="31:34">
      <c r="AE9776" t="str">
        <f>IF('5G_NR_raw_UE'!EP9776&gt;0,('5G_NR_raw_UE'!EP9776*'5G_NR_raw_UE'!EQ9776),"")</f>
        <v/>
      </c>
      <c r="AF9776" t="str">
        <f>IF('5G_NR_raw_UE'!ER9776&gt;0,('5G_NR_raw_UE'!ER9776*'5G_NR_raw_UE'!ES9776),"")</f>
        <v/>
      </c>
      <c r="AG9776" t="str">
        <f>IF('5G_NR_raw_UE'!EW9776&gt;0,('5G_NR_raw_UE'!EW9776*'5G_NR_raw_UE'!EX9776),"")</f>
        <v/>
      </c>
      <c r="AH9776" t="str">
        <f>IF('5G_NR_raw_UE'!EY9776&gt;0,('5G_NR_raw_UE'!EY9776*'5G_NR_raw_UE'!EZ9776/1000000),"")</f>
        <v/>
      </c>
    </row>
    <row r="9777" spans="31:34">
      <c r="AE9777" t="str">
        <f>IF('5G_NR_raw_UE'!EP9777&gt;0,('5G_NR_raw_UE'!EP9777*'5G_NR_raw_UE'!EQ9777),"")</f>
        <v/>
      </c>
      <c r="AF9777" t="str">
        <f>IF('5G_NR_raw_UE'!ER9777&gt;0,('5G_NR_raw_UE'!ER9777*'5G_NR_raw_UE'!ES9777),"")</f>
        <v/>
      </c>
      <c r="AG9777" t="str">
        <f>IF('5G_NR_raw_UE'!EW9777&gt;0,('5G_NR_raw_UE'!EW9777*'5G_NR_raw_UE'!EX9777),"")</f>
        <v/>
      </c>
      <c r="AH9777" t="str">
        <f>IF('5G_NR_raw_UE'!EY9777&gt;0,('5G_NR_raw_UE'!EY9777*'5G_NR_raw_UE'!EZ9777/1000000),"")</f>
        <v/>
      </c>
    </row>
    <row r="9778" spans="31:34">
      <c r="AE9778" t="str">
        <f>IF('5G_NR_raw_UE'!EP9778&gt;0,('5G_NR_raw_UE'!EP9778*'5G_NR_raw_UE'!EQ9778),"")</f>
        <v/>
      </c>
      <c r="AF9778" t="str">
        <f>IF('5G_NR_raw_UE'!ER9778&gt;0,('5G_NR_raw_UE'!ER9778*'5G_NR_raw_UE'!ES9778),"")</f>
        <v/>
      </c>
      <c r="AG9778" t="str">
        <f>IF('5G_NR_raw_UE'!EW9778&gt;0,('5G_NR_raw_UE'!EW9778*'5G_NR_raw_UE'!EX9778),"")</f>
        <v/>
      </c>
      <c r="AH9778" t="str">
        <f>IF('5G_NR_raw_UE'!EY9778&gt;0,('5G_NR_raw_UE'!EY9778*'5G_NR_raw_UE'!EZ9778/1000000),"")</f>
        <v/>
      </c>
    </row>
    <row r="9779" spans="31:34">
      <c r="AE9779" t="str">
        <f>IF('5G_NR_raw_UE'!EP9779&gt;0,('5G_NR_raw_UE'!EP9779*'5G_NR_raw_UE'!EQ9779),"")</f>
        <v/>
      </c>
      <c r="AF9779" t="str">
        <f>IF('5G_NR_raw_UE'!ER9779&gt;0,('5G_NR_raw_UE'!ER9779*'5G_NR_raw_UE'!ES9779),"")</f>
        <v/>
      </c>
      <c r="AG9779" t="str">
        <f>IF('5G_NR_raw_UE'!EW9779&gt;0,('5G_NR_raw_UE'!EW9779*'5G_NR_raw_UE'!EX9779),"")</f>
        <v/>
      </c>
      <c r="AH9779" t="str">
        <f>IF('5G_NR_raw_UE'!EY9779&gt;0,('5G_NR_raw_UE'!EY9779*'5G_NR_raw_UE'!EZ9779/1000000),"")</f>
        <v/>
      </c>
    </row>
    <row r="9780" spans="31:34">
      <c r="AE9780" t="str">
        <f>IF('5G_NR_raw_UE'!EP9780&gt;0,('5G_NR_raw_UE'!EP9780*'5G_NR_raw_UE'!EQ9780),"")</f>
        <v/>
      </c>
      <c r="AF9780" t="str">
        <f>IF('5G_NR_raw_UE'!ER9780&gt;0,('5G_NR_raw_UE'!ER9780*'5G_NR_raw_UE'!ES9780),"")</f>
        <v/>
      </c>
      <c r="AG9780" t="str">
        <f>IF('5G_NR_raw_UE'!EW9780&gt;0,('5G_NR_raw_UE'!EW9780*'5G_NR_raw_UE'!EX9780),"")</f>
        <v/>
      </c>
      <c r="AH9780" t="str">
        <f>IF('5G_NR_raw_UE'!EY9780&gt;0,('5G_NR_raw_UE'!EY9780*'5G_NR_raw_UE'!EZ9780/1000000),"")</f>
        <v/>
      </c>
    </row>
    <row r="9781" spans="31:34">
      <c r="AE9781" t="str">
        <f>IF('5G_NR_raw_UE'!EP9781&gt;0,('5G_NR_raw_UE'!EP9781*'5G_NR_raw_UE'!EQ9781),"")</f>
        <v/>
      </c>
      <c r="AF9781" t="str">
        <f>IF('5G_NR_raw_UE'!ER9781&gt;0,('5G_NR_raw_UE'!ER9781*'5G_NR_raw_UE'!ES9781),"")</f>
        <v/>
      </c>
      <c r="AG9781" t="str">
        <f>IF('5G_NR_raw_UE'!EW9781&gt;0,('5G_NR_raw_UE'!EW9781*'5G_NR_raw_UE'!EX9781),"")</f>
        <v/>
      </c>
      <c r="AH9781" t="str">
        <f>IF('5G_NR_raw_UE'!EY9781&gt;0,('5G_NR_raw_UE'!EY9781*'5G_NR_raw_UE'!EZ9781/1000000),"")</f>
        <v/>
      </c>
    </row>
    <row r="9782" spans="31:34">
      <c r="AE9782" t="str">
        <f>IF('5G_NR_raw_UE'!EP9782&gt;0,('5G_NR_raw_UE'!EP9782*'5G_NR_raw_UE'!EQ9782),"")</f>
        <v/>
      </c>
      <c r="AF9782" t="str">
        <f>IF('5G_NR_raw_UE'!ER9782&gt;0,('5G_NR_raw_UE'!ER9782*'5G_NR_raw_UE'!ES9782),"")</f>
        <v/>
      </c>
      <c r="AG9782" t="str">
        <f>IF('5G_NR_raw_UE'!EW9782&gt;0,('5G_NR_raw_UE'!EW9782*'5G_NR_raw_UE'!EX9782),"")</f>
        <v/>
      </c>
      <c r="AH9782" t="str">
        <f>IF('5G_NR_raw_UE'!EY9782&gt;0,('5G_NR_raw_UE'!EY9782*'5G_NR_raw_UE'!EZ9782/1000000),"")</f>
        <v/>
      </c>
    </row>
    <row r="9783" spans="31:34">
      <c r="AE9783" t="str">
        <f>IF('5G_NR_raw_UE'!EP9783&gt;0,('5G_NR_raw_UE'!EP9783*'5G_NR_raw_UE'!EQ9783),"")</f>
        <v/>
      </c>
      <c r="AF9783" t="str">
        <f>IF('5G_NR_raw_UE'!ER9783&gt;0,('5G_NR_raw_UE'!ER9783*'5G_NR_raw_UE'!ES9783),"")</f>
        <v/>
      </c>
      <c r="AG9783" t="str">
        <f>IF('5G_NR_raw_UE'!EW9783&gt;0,('5G_NR_raw_UE'!EW9783*'5G_NR_raw_UE'!EX9783),"")</f>
        <v/>
      </c>
      <c r="AH9783" t="str">
        <f>IF('5G_NR_raw_UE'!EY9783&gt;0,('5G_NR_raw_UE'!EY9783*'5G_NR_raw_UE'!EZ9783/1000000),"")</f>
        <v/>
      </c>
    </row>
    <row r="9784" spans="31:34">
      <c r="AE9784" t="str">
        <f>IF('5G_NR_raw_UE'!EP9784&gt;0,('5G_NR_raw_UE'!EP9784*'5G_NR_raw_UE'!EQ9784),"")</f>
        <v/>
      </c>
      <c r="AF9784" t="str">
        <f>IF('5G_NR_raw_UE'!ER9784&gt;0,('5G_NR_raw_UE'!ER9784*'5G_NR_raw_UE'!ES9784),"")</f>
        <v/>
      </c>
      <c r="AG9784" t="str">
        <f>IF('5G_NR_raw_UE'!EW9784&gt;0,('5G_NR_raw_UE'!EW9784*'5G_NR_raw_UE'!EX9784),"")</f>
        <v/>
      </c>
      <c r="AH9784" t="str">
        <f>IF('5G_NR_raw_UE'!EY9784&gt;0,('5G_NR_raw_UE'!EY9784*'5G_NR_raw_UE'!EZ9784/1000000),"")</f>
        <v/>
      </c>
    </row>
    <row r="9785" spans="31:34">
      <c r="AE9785" t="str">
        <f>IF('5G_NR_raw_UE'!EP9785&gt;0,('5G_NR_raw_UE'!EP9785*'5G_NR_raw_UE'!EQ9785),"")</f>
        <v/>
      </c>
      <c r="AF9785" t="str">
        <f>IF('5G_NR_raw_UE'!ER9785&gt;0,('5G_NR_raw_UE'!ER9785*'5G_NR_raw_UE'!ES9785),"")</f>
        <v/>
      </c>
      <c r="AG9785" t="str">
        <f>IF('5G_NR_raw_UE'!EW9785&gt;0,('5G_NR_raw_UE'!EW9785*'5G_NR_raw_UE'!EX9785),"")</f>
        <v/>
      </c>
      <c r="AH9785" t="str">
        <f>IF('5G_NR_raw_UE'!EY9785&gt;0,('5G_NR_raw_UE'!EY9785*'5G_NR_raw_UE'!EZ9785/1000000),"")</f>
        <v/>
      </c>
    </row>
    <row r="9786" spans="31:34">
      <c r="AE9786" t="str">
        <f>IF('5G_NR_raw_UE'!EP9786&gt;0,('5G_NR_raw_UE'!EP9786*'5G_NR_raw_UE'!EQ9786),"")</f>
        <v/>
      </c>
      <c r="AF9786" t="str">
        <f>IF('5G_NR_raw_UE'!ER9786&gt;0,('5G_NR_raw_UE'!ER9786*'5G_NR_raw_UE'!ES9786),"")</f>
        <v/>
      </c>
      <c r="AG9786" t="str">
        <f>IF('5G_NR_raw_UE'!EW9786&gt;0,('5G_NR_raw_UE'!EW9786*'5G_NR_raw_UE'!EX9786),"")</f>
        <v/>
      </c>
      <c r="AH9786" t="str">
        <f>IF('5G_NR_raw_UE'!EY9786&gt;0,('5G_NR_raw_UE'!EY9786*'5G_NR_raw_UE'!EZ9786/1000000),"")</f>
        <v/>
      </c>
    </row>
    <row r="9787" spans="31:34">
      <c r="AE9787" t="str">
        <f>IF('5G_NR_raw_UE'!EP9787&gt;0,('5G_NR_raw_UE'!EP9787*'5G_NR_raw_UE'!EQ9787),"")</f>
        <v/>
      </c>
      <c r="AF9787" t="str">
        <f>IF('5G_NR_raw_UE'!ER9787&gt;0,('5G_NR_raw_UE'!ER9787*'5G_NR_raw_UE'!ES9787),"")</f>
        <v/>
      </c>
      <c r="AG9787" t="str">
        <f>IF('5G_NR_raw_UE'!EW9787&gt;0,('5G_NR_raw_UE'!EW9787*'5G_NR_raw_UE'!EX9787),"")</f>
        <v/>
      </c>
      <c r="AH9787" t="str">
        <f>IF('5G_NR_raw_UE'!EY9787&gt;0,('5G_NR_raw_UE'!EY9787*'5G_NR_raw_UE'!EZ9787/1000000),"")</f>
        <v/>
      </c>
    </row>
    <row r="9788" spans="31:34">
      <c r="AE9788" t="str">
        <f>IF('5G_NR_raw_UE'!EP9788&gt;0,('5G_NR_raw_UE'!EP9788*'5G_NR_raw_UE'!EQ9788),"")</f>
        <v/>
      </c>
      <c r="AF9788" t="str">
        <f>IF('5G_NR_raw_UE'!ER9788&gt;0,('5G_NR_raw_UE'!ER9788*'5G_NR_raw_UE'!ES9788),"")</f>
        <v/>
      </c>
      <c r="AG9788" t="str">
        <f>IF('5G_NR_raw_UE'!EW9788&gt;0,('5G_NR_raw_UE'!EW9788*'5G_NR_raw_UE'!EX9788),"")</f>
        <v/>
      </c>
      <c r="AH9788" t="str">
        <f>IF('5G_NR_raw_UE'!EY9788&gt;0,('5G_NR_raw_UE'!EY9788*'5G_NR_raw_UE'!EZ9788/1000000),"")</f>
        <v/>
      </c>
    </row>
    <row r="9789" spans="31:34">
      <c r="AE9789" t="str">
        <f>IF('5G_NR_raw_UE'!EP9789&gt;0,('5G_NR_raw_UE'!EP9789*'5G_NR_raw_UE'!EQ9789),"")</f>
        <v/>
      </c>
      <c r="AF9789" t="str">
        <f>IF('5G_NR_raw_UE'!ER9789&gt;0,('5G_NR_raw_UE'!ER9789*'5G_NR_raw_UE'!ES9789),"")</f>
        <v/>
      </c>
      <c r="AG9789" t="str">
        <f>IF('5G_NR_raw_UE'!EW9789&gt;0,('5G_NR_raw_UE'!EW9789*'5G_NR_raw_UE'!EX9789),"")</f>
        <v/>
      </c>
      <c r="AH9789" t="str">
        <f>IF('5G_NR_raw_UE'!EY9789&gt;0,('5G_NR_raw_UE'!EY9789*'5G_NR_raw_UE'!EZ9789/1000000),"")</f>
        <v/>
      </c>
    </row>
    <row r="9790" spans="31:34">
      <c r="AE9790" t="str">
        <f>IF('5G_NR_raw_UE'!EP9790&gt;0,('5G_NR_raw_UE'!EP9790*'5G_NR_raw_UE'!EQ9790),"")</f>
        <v/>
      </c>
      <c r="AF9790" t="str">
        <f>IF('5G_NR_raw_UE'!ER9790&gt;0,('5G_NR_raw_UE'!ER9790*'5G_NR_raw_UE'!ES9790),"")</f>
        <v/>
      </c>
      <c r="AG9790" t="str">
        <f>IF('5G_NR_raw_UE'!EW9790&gt;0,('5G_NR_raw_UE'!EW9790*'5G_NR_raw_UE'!EX9790),"")</f>
        <v/>
      </c>
      <c r="AH9790" t="str">
        <f>IF('5G_NR_raw_UE'!EY9790&gt;0,('5G_NR_raw_UE'!EY9790*'5G_NR_raw_UE'!EZ9790/1000000),"")</f>
        <v/>
      </c>
    </row>
    <row r="9791" spans="31:34">
      <c r="AE9791" t="str">
        <f>IF('5G_NR_raw_UE'!EP9791&gt;0,('5G_NR_raw_UE'!EP9791*'5G_NR_raw_UE'!EQ9791),"")</f>
        <v/>
      </c>
      <c r="AF9791" t="str">
        <f>IF('5G_NR_raw_UE'!ER9791&gt;0,('5G_NR_raw_UE'!ER9791*'5G_NR_raw_UE'!ES9791),"")</f>
        <v/>
      </c>
      <c r="AG9791" t="str">
        <f>IF('5G_NR_raw_UE'!EW9791&gt;0,('5G_NR_raw_UE'!EW9791*'5G_NR_raw_UE'!EX9791),"")</f>
        <v/>
      </c>
      <c r="AH9791" t="str">
        <f>IF('5G_NR_raw_UE'!EY9791&gt;0,('5G_NR_raw_UE'!EY9791*'5G_NR_raw_UE'!EZ9791/1000000),"")</f>
        <v/>
      </c>
    </row>
    <row r="9792" spans="31:34">
      <c r="AE9792" t="str">
        <f>IF('5G_NR_raw_UE'!EP9792&gt;0,('5G_NR_raw_UE'!EP9792*'5G_NR_raw_UE'!EQ9792),"")</f>
        <v/>
      </c>
      <c r="AF9792" t="str">
        <f>IF('5G_NR_raw_UE'!ER9792&gt;0,('5G_NR_raw_UE'!ER9792*'5G_NR_raw_UE'!ES9792),"")</f>
        <v/>
      </c>
      <c r="AG9792" t="str">
        <f>IF('5G_NR_raw_UE'!EW9792&gt;0,('5G_NR_raw_UE'!EW9792*'5G_NR_raw_UE'!EX9792),"")</f>
        <v/>
      </c>
      <c r="AH9792" t="str">
        <f>IF('5G_NR_raw_UE'!EY9792&gt;0,('5G_NR_raw_UE'!EY9792*'5G_NR_raw_UE'!EZ9792/1000000),"")</f>
        <v/>
      </c>
    </row>
    <row r="9793" spans="31:34">
      <c r="AE9793" t="str">
        <f>IF('5G_NR_raw_UE'!EP9793&gt;0,('5G_NR_raw_UE'!EP9793*'5G_NR_raw_UE'!EQ9793),"")</f>
        <v/>
      </c>
      <c r="AF9793" t="str">
        <f>IF('5G_NR_raw_UE'!ER9793&gt;0,('5G_NR_raw_UE'!ER9793*'5G_NR_raw_UE'!ES9793),"")</f>
        <v/>
      </c>
      <c r="AG9793" t="str">
        <f>IF('5G_NR_raw_UE'!EW9793&gt;0,('5G_NR_raw_UE'!EW9793*'5G_NR_raw_UE'!EX9793),"")</f>
        <v/>
      </c>
      <c r="AH9793" t="str">
        <f>IF('5G_NR_raw_UE'!EY9793&gt;0,('5G_NR_raw_UE'!EY9793*'5G_NR_raw_UE'!EZ9793/1000000),"")</f>
        <v/>
      </c>
    </row>
    <row r="9794" spans="31:34">
      <c r="AE9794" t="str">
        <f>IF('5G_NR_raw_UE'!EP9794&gt;0,('5G_NR_raw_UE'!EP9794*'5G_NR_raw_UE'!EQ9794),"")</f>
        <v/>
      </c>
      <c r="AF9794" t="str">
        <f>IF('5G_NR_raw_UE'!ER9794&gt;0,('5G_NR_raw_UE'!ER9794*'5G_NR_raw_UE'!ES9794),"")</f>
        <v/>
      </c>
      <c r="AG9794" t="str">
        <f>IF('5G_NR_raw_UE'!EW9794&gt;0,('5G_NR_raw_UE'!EW9794*'5G_NR_raw_UE'!EX9794),"")</f>
        <v/>
      </c>
      <c r="AH9794" t="str">
        <f>IF('5G_NR_raw_UE'!EY9794&gt;0,('5G_NR_raw_UE'!EY9794*'5G_NR_raw_UE'!EZ9794/1000000),"")</f>
        <v/>
      </c>
    </row>
    <row r="9795" spans="31:34">
      <c r="AE9795" t="str">
        <f>IF('5G_NR_raw_UE'!EP9795&gt;0,('5G_NR_raw_UE'!EP9795*'5G_NR_raw_UE'!EQ9795),"")</f>
        <v/>
      </c>
      <c r="AF9795" t="str">
        <f>IF('5G_NR_raw_UE'!ER9795&gt;0,('5G_NR_raw_UE'!ER9795*'5G_NR_raw_UE'!ES9795),"")</f>
        <v/>
      </c>
      <c r="AG9795" t="str">
        <f>IF('5G_NR_raw_UE'!EW9795&gt;0,('5G_NR_raw_UE'!EW9795*'5G_NR_raw_UE'!EX9795),"")</f>
        <v/>
      </c>
      <c r="AH9795" t="str">
        <f>IF('5G_NR_raw_UE'!EY9795&gt;0,('5G_NR_raw_UE'!EY9795*'5G_NR_raw_UE'!EZ9795/1000000),"")</f>
        <v/>
      </c>
    </row>
    <row r="9796" spans="31:34">
      <c r="AE9796" t="str">
        <f>IF('5G_NR_raw_UE'!EP9796&gt;0,('5G_NR_raw_UE'!EP9796*'5G_NR_raw_UE'!EQ9796),"")</f>
        <v/>
      </c>
      <c r="AF9796" t="str">
        <f>IF('5G_NR_raw_UE'!ER9796&gt;0,('5G_NR_raw_UE'!ER9796*'5G_NR_raw_UE'!ES9796),"")</f>
        <v/>
      </c>
      <c r="AG9796" t="str">
        <f>IF('5G_NR_raw_UE'!EW9796&gt;0,('5G_NR_raw_UE'!EW9796*'5G_NR_raw_UE'!EX9796),"")</f>
        <v/>
      </c>
      <c r="AH9796" t="str">
        <f>IF('5G_NR_raw_UE'!EY9796&gt;0,('5G_NR_raw_UE'!EY9796*'5G_NR_raw_UE'!EZ9796/1000000),"")</f>
        <v/>
      </c>
    </row>
    <row r="9797" spans="31:34">
      <c r="AE9797" t="str">
        <f>IF('5G_NR_raw_UE'!EP9797&gt;0,('5G_NR_raw_UE'!EP9797*'5G_NR_raw_UE'!EQ9797),"")</f>
        <v/>
      </c>
      <c r="AF9797" t="str">
        <f>IF('5G_NR_raw_UE'!ER9797&gt;0,('5G_NR_raw_UE'!ER9797*'5G_NR_raw_UE'!ES9797),"")</f>
        <v/>
      </c>
      <c r="AG9797" t="str">
        <f>IF('5G_NR_raw_UE'!EW9797&gt;0,('5G_NR_raw_UE'!EW9797*'5G_NR_raw_UE'!EX9797),"")</f>
        <v/>
      </c>
      <c r="AH9797" t="str">
        <f>IF('5G_NR_raw_UE'!EY9797&gt;0,('5G_NR_raw_UE'!EY9797*'5G_NR_raw_UE'!EZ9797/1000000),"")</f>
        <v/>
      </c>
    </row>
    <row r="9798" spans="31:34">
      <c r="AE9798" t="str">
        <f>IF('5G_NR_raw_UE'!EP9798&gt;0,('5G_NR_raw_UE'!EP9798*'5G_NR_raw_UE'!EQ9798),"")</f>
        <v/>
      </c>
      <c r="AF9798" t="str">
        <f>IF('5G_NR_raw_UE'!ER9798&gt;0,('5G_NR_raw_UE'!ER9798*'5G_NR_raw_UE'!ES9798),"")</f>
        <v/>
      </c>
      <c r="AG9798" t="str">
        <f>IF('5G_NR_raw_UE'!EW9798&gt;0,('5G_NR_raw_UE'!EW9798*'5G_NR_raw_UE'!EX9798),"")</f>
        <v/>
      </c>
      <c r="AH9798" t="str">
        <f>IF('5G_NR_raw_UE'!EY9798&gt;0,('5G_NR_raw_UE'!EY9798*'5G_NR_raw_UE'!EZ9798/1000000),"")</f>
        <v/>
      </c>
    </row>
    <row r="9799" spans="31:34">
      <c r="AE9799" t="str">
        <f>IF('5G_NR_raw_UE'!EP9799&gt;0,('5G_NR_raw_UE'!EP9799*'5G_NR_raw_UE'!EQ9799),"")</f>
        <v/>
      </c>
      <c r="AF9799" t="str">
        <f>IF('5G_NR_raw_UE'!ER9799&gt;0,('5G_NR_raw_UE'!ER9799*'5G_NR_raw_UE'!ES9799),"")</f>
        <v/>
      </c>
      <c r="AG9799" t="str">
        <f>IF('5G_NR_raw_UE'!EW9799&gt;0,('5G_NR_raw_UE'!EW9799*'5G_NR_raw_UE'!EX9799),"")</f>
        <v/>
      </c>
      <c r="AH9799" t="str">
        <f>IF('5G_NR_raw_UE'!EY9799&gt;0,('5G_NR_raw_UE'!EY9799*'5G_NR_raw_UE'!EZ9799/1000000),"")</f>
        <v/>
      </c>
    </row>
    <row r="9800" spans="31:34">
      <c r="AE9800" t="str">
        <f>IF('5G_NR_raw_UE'!EP9800&gt;0,('5G_NR_raw_UE'!EP9800*'5G_NR_raw_UE'!EQ9800),"")</f>
        <v/>
      </c>
      <c r="AF9800" t="str">
        <f>IF('5G_NR_raw_UE'!ER9800&gt;0,('5G_NR_raw_UE'!ER9800*'5G_NR_raw_UE'!ES9800),"")</f>
        <v/>
      </c>
      <c r="AG9800" t="str">
        <f>IF('5G_NR_raw_UE'!EW9800&gt;0,('5G_NR_raw_UE'!EW9800*'5G_NR_raw_UE'!EX9800),"")</f>
        <v/>
      </c>
      <c r="AH9800" t="str">
        <f>IF('5G_NR_raw_UE'!EY9800&gt;0,('5G_NR_raw_UE'!EY9800*'5G_NR_raw_UE'!EZ9800/1000000),"")</f>
        <v/>
      </c>
    </row>
    <row r="9801" spans="31:34">
      <c r="AE9801" t="str">
        <f>IF('5G_NR_raw_UE'!EP9801&gt;0,('5G_NR_raw_UE'!EP9801*'5G_NR_raw_UE'!EQ9801),"")</f>
        <v/>
      </c>
      <c r="AF9801" t="str">
        <f>IF('5G_NR_raw_UE'!ER9801&gt;0,('5G_NR_raw_UE'!ER9801*'5G_NR_raw_UE'!ES9801),"")</f>
        <v/>
      </c>
      <c r="AG9801" t="str">
        <f>IF('5G_NR_raw_UE'!EW9801&gt;0,('5G_NR_raw_UE'!EW9801*'5G_NR_raw_UE'!EX9801),"")</f>
        <v/>
      </c>
      <c r="AH9801" t="str">
        <f>IF('5G_NR_raw_UE'!EY9801&gt;0,('5G_NR_raw_UE'!EY9801*'5G_NR_raw_UE'!EZ9801/1000000),"")</f>
        <v/>
      </c>
    </row>
    <row r="9802" spans="31:34">
      <c r="AE9802" t="str">
        <f>IF('5G_NR_raw_UE'!EP9802&gt;0,('5G_NR_raw_UE'!EP9802*'5G_NR_raw_UE'!EQ9802),"")</f>
        <v/>
      </c>
      <c r="AF9802" t="str">
        <f>IF('5G_NR_raw_UE'!ER9802&gt;0,('5G_NR_raw_UE'!ER9802*'5G_NR_raw_UE'!ES9802),"")</f>
        <v/>
      </c>
      <c r="AG9802" t="str">
        <f>IF('5G_NR_raw_UE'!EW9802&gt;0,('5G_NR_raw_UE'!EW9802*'5G_NR_raw_UE'!EX9802),"")</f>
        <v/>
      </c>
      <c r="AH9802" t="str">
        <f>IF('5G_NR_raw_UE'!EY9802&gt;0,('5G_NR_raw_UE'!EY9802*'5G_NR_raw_UE'!EZ9802/1000000),"")</f>
        <v/>
      </c>
    </row>
    <row r="9803" spans="31:34">
      <c r="AE9803" t="str">
        <f>IF('5G_NR_raw_UE'!EP9803&gt;0,('5G_NR_raw_UE'!EP9803*'5G_NR_raw_UE'!EQ9803),"")</f>
        <v/>
      </c>
      <c r="AF9803" t="str">
        <f>IF('5G_NR_raw_UE'!ER9803&gt;0,('5G_NR_raw_UE'!ER9803*'5G_NR_raw_UE'!ES9803),"")</f>
        <v/>
      </c>
      <c r="AG9803" t="str">
        <f>IF('5G_NR_raw_UE'!EW9803&gt;0,('5G_NR_raw_UE'!EW9803*'5G_NR_raw_UE'!EX9803),"")</f>
        <v/>
      </c>
      <c r="AH9803" t="str">
        <f>IF('5G_NR_raw_UE'!EY9803&gt;0,('5G_NR_raw_UE'!EY9803*'5G_NR_raw_UE'!EZ9803/1000000),"")</f>
        <v/>
      </c>
    </row>
    <row r="9804" spans="31:34">
      <c r="AE9804" t="str">
        <f>IF('5G_NR_raw_UE'!EP9804&gt;0,('5G_NR_raw_UE'!EP9804*'5G_NR_raw_UE'!EQ9804),"")</f>
        <v/>
      </c>
      <c r="AF9804" t="str">
        <f>IF('5G_NR_raw_UE'!ER9804&gt;0,('5G_NR_raw_UE'!ER9804*'5G_NR_raw_UE'!ES9804),"")</f>
        <v/>
      </c>
      <c r="AG9804" t="str">
        <f>IF('5G_NR_raw_UE'!EW9804&gt;0,('5G_NR_raw_UE'!EW9804*'5G_NR_raw_UE'!EX9804),"")</f>
        <v/>
      </c>
      <c r="AH9804" t="str">
        <f>IF('5G_NR_raw_UE'!EY9804&gt;0,('5G_NR_raw_UE'!EY9804*'5G_NR_raw_UE'!EZ9804/1000000),"")</f>
        <v/>
      </c>
    </row>
    <row r="9805" spans="31:34">
      <c r="AE9805" t="str">
        <f>IF('5G_NR_raw_UE'!EP9805&gt;0,('5G_NR_raw_UE'!EP9805*'5G_NR_raw_UE'!EQ9805),"")</f>
        <v/>
      </c>
      <c r="AF9805" t="str">
        <f>IF('5G_NR_raw_UE'!ER9805&gt;0,('5G_NR_raw_UE'!ER9805*'5G_NR_raw_UE'!ES9805),"")</f>
        <v/>
      </c>
      <c r="AG9805" t="str">
        <f>IF('5G_NR_raw_UE'!EW9805&gt;0,('5G_NR_raw_UE'!EW9805*'5G_NR_raw_UE'!EX9805),"")</f>
        <v/>
      </c>
      <c r="AH9805" t="str">
        <f>IF('5G_NR_raw_UE'!EY9805&gt;0,('5G_NR_raw_UE'!EY9805*'5G_NR_raw_UE'!EZ9805/1000000),"")</f>
        <v/>
      </c>
    </row>
    <row r="9806" spans="31:34">
      <c r="AE9806" t="str">
        <f>IF('5G_NR_raw_UE'!EP9806&gt;0,('5G_NR_raw_UE'!EP9806*'5G_NR_raw_UE'!EQ9806),"")</f>
        <v/>
      </c>
      <c r="AF9806" t="str">
        <f>IF('5G_NR_raw_UE'!ER9806&gt;0,('5G_NR_raw_UE'!ER9806*'5G_NR_raw_UE'!ES9806),"")</f>
        <v/>
      </c>
      <c r="AG9806" t="str">
        <f>IF('5G_NR_raw_UE'!EW9806&gt;0,('5G_NR_raw_UE'!EW9806*'5G_NR_raw_UE'!EX9806),"")</f>
        <v/>
      </c>
      <c r="AH9806" t="str">
        <f>IF('5G_NR_raw_UE'!EY9806&gt;0,('5G_NR_raw_UE'!EY9806*'5G_NR_raw_UE'!EZ9806/1000000),"")</f>
        <v/>
      </c>
    </row>
    <row r="9807" spans="31:34">
      <c r="AE9807" t="str">
        <f>IF('5G_NR_raw_UE'!EP9807&gt;0,('5G_NR_raw_UE'!EP9807*'5G_NR_raw_UE'!EQ9807),"")</f>
        <v/>
      </c>
      <c r="AF9807" t="str">
        <f>IF('5G_NR_raw_UE'!ER9807&gt;0,('5G_NR_raw_UE'!ER9807*'5G_NR_raw_UE'!ES9807),"")</f>
        <v/>
      </c>
      <c r="AG9807" t="str">
        <f>IF('5G_NR_raw_UE'!EW9807&gt;0,('5G_NR_raw_UE'!EW9807*'5G_NR_raw_UE'!EX9807),"")</f>
        <v/>
      </c>
      <c r="AH9807" t="str">
        <f>IF('5G_NR_raw_UE'!EY9807&gt;0,('5G_NR_raw_UE'!EY9807*'5G_NR_raw_UE'!EZ9807/1000000),"")</f>
        <v/>
      </c>
    </row>
    <row r="9808" spans="31:34">
      <c r="AE9808" t="str">
        <f>IF('5G_NR_raw_UE'!EP9808&gt;0,('5G_NR_raw_UE'!EP9808*'5G_NR_raw_UE'!EQ9808),"")</f>
        <v/>
      </c>
      <c r="AF9808" t="str">
        <f>IF('5G_NR_raw_UE'!ER9808&gt;0,('5G_NR_raw_UE'!ER9808*'5G_NR_raw_UE'!ES9808),"")</f>
        <v/>
      </c>
      <c r="AG9808" t="str">
        <f>IF('5G_NR_raw_UE'!EW9808&gt;0,('5G_NR_raw_UE'!EW9808*'5G_NR_raw_UE'!EX9808),"")</f>
        <v/>
      </c>
      <c r="AH9808" t="str">
        <f>IF('5G_NR_raw_UE'!EY9808&gt;0,('5G_NR_raw_UE'!EY9808*'5G_NR_raw_UE'!EZ9808/1000000),"")</f>
        <v/>
      </c>
    </row>
    <row r="9809" spans="31:34">
      <c r="AE9809" t="str">
        <f>IF('5G_NR_raw_UE'!EP9809&gt;0,('5G_NR_raw_UE'!EP9809*'5G_NR_raw_UE'!EQ9809),"")</f>
        <v/>
      </c>
      <c r="AF9809" t="str">
        <f>IF('5G_NR_raw_UE'!ER9809&gt;0,('5G_NR_raw_UE'!ER9809*'5G_NR_raw_UE'!ES9809),"")</f>
        <v/>
      </c>
      <c r="AG9809" t="str">
        <f>IF('5G_NR_raw_UE'!EW9809&gt;0,('5G_NR_raw_UE'!EW9809*'5G_NR_raw_UE'!EX9809),"")</f>
        <v/>
      </c>
      <c r="AH9809" t="str">
        <f>IF('5G_NR_raw_UE'!EY9809&gt;0,('5G_NR_raw_UE'!EY9809*'5G_NR_raw_UE'!EZ9809/1000000),"")</f>
        <v/>
      </c>
    </row>
    <row r="9810" spans="31:34">
      <c r="AE9810" t="str">
        <f>IF('5G_NR_raw_UE'!EP9810&gt;0,('5G_NR_raw_UE'!EP9810*'5G_NR_raw_UE'!EQ9810),"")</f>
        <v/>
      </c>
      <c r="AF9810" t="str">
        <f>IF('5G_NR_raw_UE'!ER9810&gt;0,('5G_NR_raw_UE'!ER9810*'5G_NR_raw_UE'!ES9810),"")</f>
        <v/>
      </c>
      <c r="AG9810" t="str">
        <f>IF('5G_NR_raw_UE'!EW9810&gt;0,('5G_NR_raw_UE'!EW9810*'5G_NR_raw_UE'!EX9810),"")</f>
        <v/>
      </c>
      <c r="AH9810" t="str">
        <f>IF('5G_NR_raw_UE'!EY9810&gt;0,('5G_NR_raw_UE'!EY9810*'5G_NR_raw_UE'!EZ9810/1000000),"")</f>
        <v/>
      </c>
    </row>
    <row r="9811" spans="31:34">
      <c r="AE9811" t="str">
        <f>IF('5G_NR_raw_UE'!EP9811&gt;0,('5G_NR_raw_UE'!EP9811*'5G_NR_raw_UE'!EQ9811),"")</f>
        <v/>
      </c>
      <c r="AF9811" t="str">
        <f>IF('5G_NR_raw_UE'!ER9811&gt;0,('5G_NR_raw_UE'!ER9811*'5G_NR_raw_UE'!ES9811),"")</f>
        <v/>
      </c>
      <c r="AG9811" t="str">
        <f>IF('5G_NR_raw_UE'!EW9811&gt;0,('5G_NR_raw_UE'!EW9811*'5G_NR_raw_UE'!EX9811),"")</f>
        <v/>
      </c>
      <c r="AH9811" t="str">
        <f>IF('5G_NR_raw_UE'!EY9811&gt;0,('5G_NR_raw_UE'!EY9811*'5G_NR_raw_UE'!EZ9811/1000000),"")</f>
        <v/>
      </c>
    </row>
    <row r="9812" spans="31:34">
      <c r="AE9812" t="str">
        <f>IF('5G_NR_raw_UE'!EP9812&gt;0,('5G_NR_raw_UE'!EP9812*'5G_NR_raw_UE'!EQ9812),"")</f>
        <v/>
      </c>
      <c r="AF9812" t="str">
        <f>IF('5G_NR_raw_UE'!ER9812&gt;0,('5G_NR_raw_UE'!ER9812*'5G_NR_raw_UE'!ES9812),"")</f>
        <v/>
      </c>
      <c r="AG9812" t="str">
        <f>IF('5G_NR_raw_UE'!EW9812&gt;0,('5G_NR_raw_UE'!EW9812*'5G_NR_raw_UE'!EX9812),"")</f>
        <v/>
      </c>
      <c r="AH9812" t="str">
        <f>IF('5G_NR_raw_UE'!EY9812&gt;0,('5G_NR_raw_UE'!EY9812*'5G_NR_raw_UE'!EZ9812/1000000),"")</f>
        <v/>
      </c>
    </row>
    <row r="9813" spans="31:34">
      <c r="AE9813" t="str">
        <f>IF('5G_NR_raw_UE'!EP9813&gt;0,('5G_NR_raw_UE'!EP9813*'5G_NR_raw_UE'!EQ9813),"")</f>
        <v/>
      </c>
      <c r="AF9813" t="str">
        <f>IF('5G_NR_raw_UE'!ER9813&gt;0,('5G_NR_raw_UE'!ER9813*'5G_NR_raw_UE'!ES9813),"")</f>
        <v/>
      </c>
      <c r="AG9813" t="str">
        <f>IF('5G_NR_raw_UE'!EW9813&gt;0,('5G_NR_raw_UE'!EW9813*'5G_NR_raw_UE'!EX9813),"")</f>
        <v/>
      </c>
      <c r="AH9813" t="str">
        <f>IF('5G_NR_raw_UE'!EY9813&gt;0,('5G_NR_raw_UE'!EY9813*'5G_NR_raw_UE'!EZ9813/1000000),"")</f>
        <v/>
      </c>
    </row>
    <row r="9814" spans="31:34">
      <c r="AE9814" t="str">
        <f>IF('5G_NR_raw_UE'!EP9814&gt;0,('5G_NR_raw_UE'!EP9814*'5G_NR_raw_UE'!EQ9814),"")</f>
        <v/>
      </c>
      <c r="AF9814" t="str">
        <f>IF('5G_NR_raw_UE'!ER9814&gt;0,('5G_NR_raw_UE'!ER9814*'5G_NR_raw_UE'!ES9814),"")</f>
        <v/>
      </c>
      <c r="AG9814" t="str">
        <f>IF('5G_NR_raw_UE'!EW9814&gt;0,('5G_NR_raw_UE'!EW9814*'5G_NR_raw_UE'!EX9814),"")</f>
        <v/>
      </c>
      <c r="AH9814" t="str">
        <f>IF('5G_NR_raw_UE'!EY9814&gt;0,('5G_NR_raw_UE'!EY9814*'5G_NR_raw_UE'!EZ9814/1000000),"")</f>
        <v/>
      </c>
    </row>
    <row r="9815" spans="31:34">
      <c r="AE9815" t="str">
        <f>IF('5G_NR_raw_UE'!EP9815&gt;0,('5G_NR_raw_UE'!EP9815*'5G_NR_raw_UE'!EQ9815),"")</f>
        <v/>
      </c>
      <c r="AF9815" t="str">
        <f>IF('5G_NR_raw_UE'!ER9815&gt;0,('5G_NR_raw_UE'!ER9815*'5G_NR_raw_UE'!ES9815),"")</f>
        <v/>
      </c>
      <c r="AG9815" t="str">
        <f>IF('5G_NR_raw_UE'!EW9815&gt;0,('5G_NR_raw_UE'!EW9815*'5G_NR_raw_UE'!EX9815),"")</f>
        <v/>
      </c>
      <c r="AH9815" t="str">
        <f>IF('5G_NR_raw_UE'!EY9815&gt;0,('5G_NR_raw_UE'!EY9815*'5G_NR_raw_UE'!EZ9815/1000000),"")</f>
        <v/>
      </c>
    </row>
    <row r="9816" spans="31:34">
      <c r="AE9816" t="str">
        <f>IF('5G_NR_raw_UE'!EP9816&gt;0,('5G_NR_raw_UE'!EP9816*'5G_NR_raw_UE'!EQ9816),"")</f>
        <v/>
      </c>
      <c r="AF9816" t="str">
        <f>IF('5G_NR_raw_UE'!ER9816&gt;0,('5G_NR_raw_UE'!ER9816*'5G_NR_raw_UE'!ES9816),"")</f>
        <v/>
      </c>
      <c r="AG9816" t="str">
        <f>IF('5G_NR_raw_UE'!EW9816&gt;0,('5G_NR_raw_UE'!EW9816*'5G_NR_raw_UE'!EX9816),"")</f>
        <v/>
      </c>
      <c r="AH9816" t="str">
        <f>IF('5G_NR_raw_UE'!EY9816&gt;0,('5G_NR_raw_UE'!EY9816*'5G_NR_raw_UE'!EZ9816/1000000),"")</f>
        <v/>
      </c>
    </row>
    <row r="9817" spans="31:34">
      <c r="AE9817" t="str">
        <f>IF('5G_NR_raw_UE'!EP9817&gt;0,('5G_NR_raw_UE'!EP9817*'5G_NR_raw_UE'!EQ9817),"")</f>
        <v/>
      </c>
      <c r="AF9817" t="str">
        <f>IF('5G_NR_raw_UE'!ER9817&gt;0,('5G_NR_raw_UE'!ER9817*'5G_NR_raw_UE'!ES9817),"")</f>
        <v/>
      </c>
      <c r="AG9817" t="str">
        <f>IF('5G_NR_raw_UE'!EW9817&gt;0,('5G_NR_raw_UE'!EW9817*'5G_NR_raw_UE'!EX9817),"")</f>
        <v/>
      </c>
      <c r="AH9817" t="str">
        <f>IF('5G_NR_raw_UE'!EY9817&gt;0,('5G_NR_raw_UE'!EY9817*'5G_NR_raw_UE'!EZ9817/1000000),"")</f>
        <v/>
      </c>
    </row>
    <row r="9818" spans="31:34">
      <c r="AE9818" t="str">
        <f>IF('5G_NR_raw_UE'!EP9818&gt;0,('5G_NR_raw_UE'!EP9818*'5G_NR_raw_UE'!EQ9818),"")</f>
        <v/>
      </c>
      <c r="AF9818" t="str">
        <f>IF('5G_NR_raw_UE'!ER9818&gt;0,('5G_NR_raw_UE'!ER9818*'5G_NR_raw_UE'!ES9818),"")</f>
        <v/>
      </c>
      <c r="AG9818" t="str">
        <f>IF('5G_NR_raw_UE'!EW9818&gt;0,('5G_NR_raw_UE'!EW9818*'5G_NR_raw_UE'!EX9818),"")</f>
        <v/>
      </c>
      <c r="AH9818" t="str">
        <f>IF('5G_NR_raw_UE'!EY9818&gt;0,('5G_NR_raw_UE'!EY9818*'5G_NR_raw_UE'!EZ9818/1000000),"")</f>
        <v/>
      </c>
    </row>
    <row r="9819" spans="31:34">
      <c r="AE9819" t="str">
        <f>IF('5G_NR_raw_UE'!EP9819&gt;0,('5G_NR_raw_UE'!EP9819*'5G_NR_raw_UE'!EQ9819),"")</f>
        <v/>
      </c>
      <c r="AF9819" t="str">
        <f>IF('5G_NR_raw_UE'!ER9819&gt;0,('5G_NR_raw_UE'!ER9819*'5G_NR_raw_UE'!ES9819),"")</f>
        <v/>
      </c>
      <c r="AG9819" t="str">
        <f>IF('5G_NR_raw_UE'!EW9819&gt;0,('5G_NR_raw_UE'!EW9819*'5G_NR_raw_UE'!EX9819),"")</f>
        <v/>
      </c>
      <c r="AH9819" t="str">
        <f>IF('5G_NR_raw_UE'!EY9819&gt;0,('5G_NR_raw_UE'!EY9819*'5G_NR_raw_UE'!EZ9819/1000000),"")</f>
        <v/>
      </c>
    </row>
    <row r="9820" spans="31:34">
      <c r="AE9820" t="str">
        <f>IF('5G_NR_raw_UE'!EP9820&gt;0,('5G_NR_raw_UE'!EP9820*'5G_NR_raw_UE'!EQ9820),"")</f>
        <v/>
      </c>
      <c r="AF9820" t="str">
        <f>IF('5G_NR_raw_UE'!ER9820&gt;0,('5G_NR_raw_UE'!ER9820*'5G_NR_raw_UE'!ES9820),"")</f>
        <v/>
      </c>
      <c r="AG9820" t="str">
        <f>IF('5G_NR_raw_UE'!EW9820&gt;0,('5G_NR_raw_UE'!EW9820*'5G_NR_raw_UE'!EX9820),"")</f>
        <v/>
      </c>
      <c r="AH9820" t="str">
        <f>IF('5G_NR_raw_UE'!EY9820&gt;0,('5G_NR_raw_UE'!EY9820*'5G_NR_raw_UE'!EZ9820/1000000),"")</f>
        <v/>
      </c>
    </row>
    <row r="9821" spans="31:34">
      <c r="AE9821" t="str">
        <f>IF('5G_NR_raw_UE'!EP9821&gt;0,('5G_NR_raw_UE'!EP9821*'5G_NR_raw_UE'!EQ9821),"")</f>
        <v/>
      </c>
      <c r="AF9821" t="str">
        <f>IF('5G_NR_raw_UE'!ER9821&gt;0,('5G_NR_raw_UE'!ER9821*'5G_NR_raw_UE'!ES9821),"")</f>
        <v/>
      </c>
      <c r="AG9821" t="str">
        <f>IF('5G_NR_raw_UE'!EW9821&gt;0,('5G_NR_raw_UE'!EW9821*'5G_NR_raw_UE'!EX9821),"")</f>
        <v/>
      </c>
      <c r="AH9821" t="str">
        <f>IF('5G_NR_raw_UE'!EY9821&gt;0,('5G_NR_raw_UE'!EY9821*'5G_NR_raw_UE'!EZ9821/1000000),"")</f>
        <v/>
      </c>
    </row>
    <row r="9822" spans="31:34">
      <c r="AE9822" t="str">
        <f>IF('5G_NR_raw_UE'!EP9822&gt;0,('5G_NR_raw_UE'!EP9822*'5G_NR_raw_UE'!EQ9822),"")</f>
        <v/>
      </c>
      <c r="AF9822" t="str">
        <f>IF('5G_NR_raw_UE'!ER9822&gt;0,('5G_NR_raw_UE'!ER9822*'5G_NR_raw_UE'!ES9822),"")</f>
        <v/>
      </c>
      <c r="AG9822" t="str">
        <f>IF('5G_NR_raw_UE'!EW9822&gt;0,('5G_NR_raw_UE'!EW9822*'5G_NR_raw_UE'!EX9822),"")</f>
        <v/>
      </c>
      <c r="AH9822" t="str">
        <f>IF('5G_NR_raw_UE'!EY9822&gt;0,('5G_NR_raw_UE'!EY9822*'5G_NR_raw_UE'!EZ9822/1000000),"")</f>
        <v/>
      </c>
    </row>
    <row r="9823" spans="31:34">
      <c r="AE9823" t="str">
        <f>IF('5G_NR_raw_UE'!EP9823&gt;0,('5G_NR_raw_UE'!EP9823*'5G_NR_raw_UE'!EQ9823),"")</f>
        <v/>
      </c>
      <c r="AF9823" t="str">
        <f>IF('5G_NR_raw_UE'!ER9823&gt;0,('5G_NR_raw_UE'!ER9823*'5G_NR_raw_UE'!ES9823),"")</f>
        <v/>
      </c>
      <c r="AG9823" t="str">
        <f>IF('5G_NR_raw_UE'!EW9823&gt;0,('5G_NR_raw_UE'!EW9823*'5G_NR_raw_UE'!EX9823),"")</f>
        <v/>
      </c>
      <c r="AH9823" t="str">
        <f>IF('5G_NR_raw_UE'!EY9823&gt;0,('5G_NR_raw_UE'!EY9823*'5G_NR_raw_UE'!EZ9823/1000000),"")</f>
        <v/>
      </c>
    </row>
    <row r="9824" spans="31:34">
      <c r="AE9824" t="str">
        <f>IF('5G_NR_raw_UE'!EP9824&gt;0,('5G_NR_raw_UE'!EP9824*'5G_NR_raw_UE'!EQ9824),"")</f>
        <v/>
      </c>
      <c r="AF9824" t="str">
        <f>IF('5G_NR_raw_UE'!ER9824&gt;0,('5G_NR_raw_UE'!ER9824*'5G_NR_raw_UE'!ES9824),"")</f>
        <v/>
      </c>
      <c r="AG9824" t="str">
        <f>IF('5G_NR_raw_UE'!EW9824&gt;0,('5G_NR_raw_UE'!EW9824*'5G_NR_raw_UE'!EX9824),"")</f>
        <v/>
      </c>
      <c r="AH9824" t="str">
        <f>IF('5G_NR_raw_UE'!EY9824&gt;0,('5G_NR_raw_UE'!EY9824*'5G_NR_raw_UE'!EZ9824/1000000),"")</f>
        <v/>
      </c>
    </row>
    <row r="9825" spans="31:34">
      <c r="AE9825" t="str">
        <f>IF('5G_NR_raw_UE'!EP9825&gt;0,('5G_NR_raw_UE'!EP9825*'5G_NR_raw_UE'!EQ9825),"")</f>
        <v/>
      </c>
      <c r="AF9825" t="str">
        <f>IF('5G_NR_raw_UE'!ER9825&gt;0,('5G_NR_raw_UE'!ER9825*'5G_NR_raw_UE'!ES9825),"")</f>
        <v/>
      </c>
      <c r="AG9825" t="str">
        <f>IF('5G_NR_raw_UE'!EW9825&gt;0,('5G_NR_raw_UE'!EW9825*'5G_NR_raw_UE'!EX9825),"")</f>
        <v/>
      </c>
      <c r="AH9825" t="str">
        <f>IF('5G_NR_raw_UE'!EY9825&gt;0,('5G_NR_raw_UE'!EY9825*'5G_NR_raw_UE'!EZ9825/1000000),"")</f>
        <v/>
      </c>
    </row>
    <row r="9826" spans="31:34">
      <c r="AE9826" t="str">
        <f>IF('5G_NR_raw_UE'!EP9826&gt;0,('5G_NR_raw_UE'!EP9826*'5G_NR_raw_UE'!EQ9826),"")</f>
        <v/>
      </c>
      <c r="AF9826" t="str">
        <f>IF('5G_NR_raw_UE'!ER9826&gt;0,('5G_NR_raw_UE'!ER9826*'5G_NR_raw_UE'!ES9826),"")</f>
        <v/>
      </c>
      <c r="AG9826" t="str">
        <f>IF('5G_NR_raw_UE'!EW9826&gt;0,('5G_NR_raw_UE'!EW9826*'5G_NR_raw_UE'!EX9826),"")</f>
        <v/>
      </c>
      <c r="AH9826" t="str">
        <f>IF('5G_NR_raw_UE'!EY9826&gt;0,('5G_NR_raw_UE'!EY9826*'5G_NR_raw_UE'!EZ9826/1000000),"")</f>
        <v/>
      </c>
    </row>
    <row r="9827" spans="31:34">
      <c r="AE9827" t="str">
        <f>IF('5G_NR_raw_UE'!EP9827&gt;0,('5G_NR_raw_UE'!EP9827*'5G_NR_raw_UE'!EQ9827),"")</f>
        <v/>
      </c>
      <c r="AF9827" t="str">
        <f>IF('5G_NR_raw_UE'!ER9827&gt;0,('5G_NR_raw_UE'!ER9827*'5G_NR_raw_UE'!ES9827),"")</f>
        <v/>
      </c>
      <c r="AG9827" t="str">
        <f>IF('5G_NR_raw_UE'!EW9827&gt;0,('5G_NR_raw_UE'!EW9827*'5G_NR_raw_UE'!EX9827),"")</f>
        <v/>
      </c>
      <c r="AH9827" t="str">
        <f>IF('5G_NR_raw_UE'!EY9827&gt;0,('5G_NR_raw_UE'!EY9827*'5G_NR_raw_UE'!EZ9827/1000000),"")</f>
        <v/>
      </c>
    </row>
    <row r="9828" spans="31:34">
      <c r="AE9828" t="str">
        <f>IF('5G_NR_raw_UE'!EP9828&gt;0,('5G_NR_raw_UE'!EP9828*'5G_NR_raw_UE'!EQ9828),"")</f>
        <v/>
      </c>
      <c r="AF9828" t="str">
        <f>IF('5G_NR_raw_UE'!ER9828&gt;0,('5G_NR_raw_UE'!ER9828*'5G_NR_raw_UE'!ES9828),"")</f>
        <v/>
      </c>
      <c r="AG9828" t="str">
        <f>IF('5G_NR_raw_UE'!EW9828&gt;0,('5G_NR_raw_UE'!EW9828*'5G_NR_raw_UE'!EX9828),"")</f>
        <v/>
      </c>
      <c r="AH9828" t="str">
        <f>IF('5G_NR_raw_UE'!EY9828&gt;0,('5G_NR_raw_UE'!EY9828*'5G_NR_raw_UE'!EZ9828/1000000),"")</f>
        <v/>
      </c>
    </row>
    <row r="9829" spans="31:34">
      <c r="AE9829" t="str">
        <f>IF('5G_NR_raw_UE'!EP9829&gt;0,('5G_NR_raw_UE'!EP9829*'5G_NR_raw_UE'!EQ9829),"")</f>
        <v/>
      </c>
      <c r="AF9829" t="str">
        <f>IF('5G_NR_raw_UE'!ER9829&gt;0,('5G_NR_raw_UE'!ER9829*'5G_NR_raw_UE'!ES9829),"")</f>
        <v/>
      </c>
      <c r="AG9829" t="str">
        <f>IF('5G_NR_raw_UE'!EW9829&gt;0,('5G_NR_raw_UE'!EW9829*'5G_NR_raw_UE'!EX9829),"")</f>
        <v/>
      </c>
      <c r="AH9829" t="str">
        <f>IF('5G_NR_raw_UE'!EY9829&gt;0,('5G_NR_raw_UE'!EY9829*'5G_NR_raw_UE'!EZ9829/1000000),"")</f>
        <v/>
      </c>
    </row>
    <row r="9830" spans="31:34">
      <c r="AE9830" t="str">
        <f>IF('5G_NR_raw_UE'!EP9830&gt;0,('5G_NR_raw_UE'!EP9830*'5G_NR_raw_UE'!EQ9830),"")</f>
        <v/>
      </c>
      <c r="AF9830" t="str">
        <f>IF('5G_NR_raw_UE'!ER9830&gt;0,('5G_NR_raw_UE'!ER9830*'5G_NR_raw_UE'!ES9830),"")</f>
        <v/>
      </c>
      <c r="AG9830" t="str">
        <f>IF('5G_NR_raw_UE'!EW9830&gt;0,('5G_NR_raw_UE'!EW9830*'5G_NR_raw_UE'!EX9830),"")</f>
        <v/>
      </c>
      <c r="AH9830" t="str">
        <f>IF('5G_NR_raw_UE'!EY9830&gt;0,('5G_NR_raw_UE'!EY9830*'5G_NR_raw_UE'!EZ9830/1000000),"")</f>
        <v/>
      </c>
    </row>
    <row r="9831" spans="31:34">
      <c r="AE9831" t="str">
        <f>IF('5G_NR_raw_UE'!EP9831&gt;0,('5G_NR_raw_UE'!EP9831*'5G_NR_raw_UE'!EQ9831),"")</f>
        <v/>
      </c>
      <c r="AF9831" t="str">
        <f>IF('5G_NR_raw_UE'!ER9831&gt;0,('5G_NR_raw_UE'!ER9831*'5G_NR_raw_UE'!ES9831),"")</f>
        <v/>
      </c>
      <c r="AG9831" t="str">
        <f>IF('5G_NR_raw_UE'!EW9831&gt;0,('5G_NR_raw_UE'!EW9831*'5G_NR_raw_UE'!EX9831),"")</f>
        <v/>
      </c>
      <c r="AH9831" t="str">
        <f>IF('5G_NR_raw_UE'!EY9831&gt;0,('5G_NR_raw_UE'!EY9831*'5G_NR_raw_UE'!EZ9831/1000000),"")</f>
        <v/>
      </c>
    </row>
    <row r="9832" spans="31:34">
      <c r="AE9832" t="str">
        <f>IF('5G_NR_raw_UE'!EP9832&gt;0,('5G_NR_raw_UE'!EP9832*'5G_NR_raw_UE'!EQ9832),"")</f>
        <v/>
      </c>
      <c r="AF9832" t="str">
        <f>IF('5G_NR_raw_UE'!ER9832&gt;0,('5G_NR_raw_UE'!ER9832*'5G_NR_raw_UE'!ES9832),"")</f>
        <v/>
      </c>
      <c r="AG9832" t="str">
        <f>IF('5G_NR_raw_UE'!EW9832&gt;0,('5G_NR_raw_UE'!EW9832*'5G_NR_raw_UE'!EX9832),"")</f>
        <v/>
      </c>
      <c r="AH9832" t="str">
        <f>IF('5G_NR_raw_UE'!EY9832&gt;0,('5G_NR_raw_UE'!EY9832*'5G_NR_raw_UE'!EZ9832/1000000),"")</f>
        <v/>
      </c>
    </row>
    <row r="9833" spans="31:34">
      <c r="AE9833" t="str">
        <f>IF('5G_NR_raw_UE'!EP9833&gt;0,('5G_NR_raw_UE'!EP9833*'5G_NR_raw_UE'!EQ9833),"")</f>
        <v/>
      </c>
      <c r="AF9833" t="str">
        <f>IF('5G_NR_raw_UE'!ER9833&gt;0,('5G_NR_raw_UE'!ER9833*'5G_NR_raw_UE'!ES9833),"")</f>
        <v/>
      </c>
      <c r="AG9833" t="str">
        <f>IF('5G_NR_raw_UE'!EW9833&gt;0,('5G_NR_raw_UE'!EW9833*'5G_NR_raw_UE'!EX9833),"")</f>
        <v/>
      </c>
      <c r="AH9833" t="str">
        <f>IF('5G_NR_raw_UE'!EY9833&gt;0,('5G_NR_raw_UE'!EY9833*'5G_NR_raw_UE'!EZ9833/1000000),"")</f>
        <v/>
      </c>
    </row>
    <row r="9834" spans="31:34">
      <c r="AE9834" t="str">
        <f>IF('5G_NR_raw_UE'!EP9834&gt;0,('5G_NR_raw_UE'!EP9834*'5G_NR_raw_UE'!EQ9834),"")</f>
        <v/>
      </c>
      <c r="AF9834" t="str">
        <f>IF('5G_NR_raw_UE'!ER9834&gt;0,('5G_NR_raw_UE'!ER9834*'5G_NR_raw_UE'!ES9834),"")</f>
        <v/>
      </c>
      <c r="AG9834" t="str">
        <f>IF('5G_NR_raw_UE'!EW9834&gt;0,('5G_NR_raw_UE'!EW9834*'5G_NR_raw_UE'!EX9834),"")</f>
        <v/>
      </c>
      <c r="AH9834" t="str">
        <f>IF('5G_NR_raw_UE'!EY9834&gt;0,('5G_NR_raw_UE'!EY9834*'5G_NR_raw_UE'!EZ9834/1000000),"")</f>
        <v/>
      </c>
    </row>
    <row r="9835" spans="31:34">
      <c r="AE9835" t="str">
        <f>IF('5G_NR_raw_UE'!EP9835&gt;0,('5G_NR_raw_UE'!EP9835*'5G_NR_raw_UE'!EQ9835),"")</f>
        <v/>
      </c>
      <c r="AF9835" t="str">
        <f>IF('5G_NR_raw_UE'!ER9835&gt;0,('5G_NR_raw_UE'!ER9835*'5G_NR_raw_UE'!ES9835),"")</f>
        <v/>
      </c>
      <c r="AG9835" t="str">
        <f>IF('5G_NR_raw_UE'!EW9835&gt;0,('5G_NR_raw_UE'!EW9835*'5G_NR_raw_UE'!EX9835),"")</f>
        <v/>
      </c>
      <c r="AH9835" t="str">
        <f>IF('5G_NR_raw_UE'!EY9835&gt;0,('5G_NR_raw_UE'!EY9835*'5G_NR_raw_UE'!EZ9835/1000000),"")</f>
        <v/>
      </c>
    </row>
    <row r="9836" spans="31:34">
      <c r="AE9836" t="str">
        <f>IF('5G_NR_raw_UE'!EP9836&gt;0,('5G_NR_raw_UE'!EP9836*'5G_NR_raw_UE'!EQ9836),"")</f>
        <v/>
      </c>
      <c r="AF9836" t="str">
        <f>IF('5G_NR_raw_UE'!ER9836&gt;0,('5G_NR_raw_UE'!ER9836*'5G_NR_raw_UE'!ES9836),"")</f>
        <v/>
      </c>
      <c r="AG9836" t="str">
        <f>IF('5G_NR_raw_UE'!EW9836&gt;0,('5G_NR_raw_UE'!EW9836*'5G_NR_raw_UE'!EX9836),"")</f>
        <v/>
      </c>
      <c r="AH9836" t="str">
        <f>IF('5G_NR_raw_UE'!EY9836&gt;0,('5G_NR_raw_UE'!EY9836*'5G_NR_raw_UE'!EZ9836/1000000),"")</f>
        <v/>
      </c>
    </row>
    <row r="9837" spans="31:34">
      <c r="AE9837" t="str">
        <f>IF('5G_NR_raw_UE'!EP9837&gt;0,('5G_NR_raw_UE'!EP9837*'5G_NR_raw_UE'!EQ9837),"")</f>
        <v/>
      </c>
      <c r="AF9837" t="str">
        <f>IF('5G_NR_raw_UE'!ER9837&gt;0,('5G_NR_raw_UE'!ER9837*'5G_NR_raw_UE'!ES9837),"")</f>
        <v/>
      </c>
      <c r="AG9837" t="str">
        <f>IF('5G_NR_raw_UE'!EW9837&gt;0,('5G_NR_raw_UE'!EW9837*'5G_NR_raw_UE'!EX9837),"")</f>
        <v/>
      </c>
      <c r="AH9837" t="str">
        <f>IF('5G_NR_raw_UE'!EY9837&gt;0,('5G_NR_raw_UE'!EY9837*'5G_NR_raw_UE'!EZ9837/1000000),"")</f>
        <v/>
      </c>
    </row>
    <row r="9838" spans="31:34">
      <c r="AE9838" t="str">
        <f>IF('5G_NR_raw_UE'!EP9838&gt;0,('5G_NR_raw_UE'!EP9838*'5G_NR_raw_UE'!EQ9838),"")</f>
        <v/>
      </c>
      <c r="AF9838" t="str">
        <f>IF('5G_NR_raw_UE'!ER9838&gt;0,('5G_NR_raw_UE'!ER9838*'5G_NR_raw_UE'!ES9838),"")</f>
        <v/>
      </c>
      <c r="AG9838" t="str">
        <f>IF('5G_NR_raw_UE'!EW9838&gt;0,('5G_NR_raw_UE'!EW9838*'5G_NR_raw_UE'!EX9838),"")</f>
        <v/>
      </c>
      <c r="AH9838" t="str">
        <f>IF('5G_NR_raw_UE'!EY9838&gt;0,('5G_NR_raw_UE'!EY9838*'5G_NR_raw_UE'!EZ9838/1000000),"")</f>
        <v/>
      </c>
    </row>
    <row r="9839" spans="31:34">
      <c r="AE9839" t="str">
        <f>IF('5G_NR_raw_UE'!EP9839&gt;0,('5G_NR_raw_UE'!EP9839*'5G_NR_raw_UE'!EQ9839),"")</f>
        <v/>
      </c>
      <c r="AF9839" t="str">
        <f>IF('5G_NR_raw_UE'!ER9839&gt;0,('5G_NR_raw_UE'!ER9839*'5G_NR_raw_UE'!ES9839),"")</f>
        <v/>
      </c>
      <c r="AG9839" t="str">
        <f>IF('5G_NR_raw_UE'!EW9839&gt;0,('5G_NR_raw_UE'!EW9839*'5G_NR_raw_UE'!EX9839),"")</f>
        <v/>
      </c>
      <c r="AH9839" t="str">
        <f>IF('5G_NR_raw_UE'!EY9839&gt;0,('5G_NR_raw_UE'!EY9839*'5G_NR_raw_UE'!EZ9839/1000000),"")</f>
        <v/>
      </c>
    </row>
    <row r="9840" spans="31:34">
      <c r="AE9840" t="str">
        <f>IF('5G_NR_raw_UE'!EP9840&gt;0,('5G_NR_raw_UE'!EP9840*'5G_NR_raw_UE'!EQ9840),"")</f>
        <v/>
      </c>
      <c r="AF9840" t="str">
        <f>IF('5G_NR_raw_UE'!ER9840&gt;0,('5G_NR_raw_UE'!ER9840*'5G_NR_raw_UE'!ES9840),"")</f>
        <v/>
      </c>
      <c r="AG9840" t="str">
        <f>IF('5G_NR_raw_UE'!EW9840&gt;0,('5G_NR_raw_UE'!EW9840*'5G_NR_raw_UE'!EX9840),"")</f>
        <v/>
      </c>
      <c r="AH9840" t="str">
        <f>IF('5G_NR_raw_UE'!EY9840&gt;0,('5G_NR_raw_UE'!EY9840*'5G_NR_raw_UE'!EZ9840/1000000),"")</f>
        <v/>
      </c>
    </row>
    <row r="9841" spans="31:34">
      <c r="AE9841" t="str">
        <f>IF('5G_NR_raw_UE'!EP9841&gt;0,('5G_NR_raw_UE'!EP9841*'5G_NR_raw_UE'!EQ9841),"")</f>
        <v/>
      </c>
      <c r="AF9841" t="str">
        <f>IF('5G_NR_raw_UE'!ER9841&gt;0,('5G_NR_raw_UE'!ER9841*'5G_NR_raw_UE'!ES9841),"")</f>
        <v/>
      </c>
      <c r="AG9841" t="str">
        <f>IF('5G_NR_raw_UE'!EW9841&gt;0,('5G_NR_raw_UE'!EW9841*'5G_NR_raw_UE'!EX9841),"")</f>
        <v/>
      </c>
      <c r="AH9841" t="str">
        <f>IF('5G_NR_raw_UE'!EY9841&gt;0,('5G_NR_raw_UE'!EY9841*'5G_NR_raw_UE'!EZ9841/1000000),"")</f>
        <v/>
      </c>
    </row>
    <row r="9842" spans="31:34">
      <c r="AE9842" t="str">
        <f>IF('5G_NR_raw_UE'!EP9842&gt;0,('5G_NR_raw_UE'!EP9842*'5G_NR_raw_UE'!EQ9842),"")</f>
        <v/>
      </c>
      <c r="AF9842" t="str">
        <f>IF('5G_NR_raw_UE'!ER9842&gt;0,('5G_NR_raw_UE'!ER9842*'5G_NR_raw_UE'!ES9842),"")</f>
        <v/>
      </c>
      <c r="AG9842" t="str">
        <f>IF('5G_NR_raw_UE'!EW9842&gt;0,('5G_NR_raw_UE'!EW9842*'5G_NR_raw_UE'!EX9842),"")</f>
        <v/>
      </c>
      <c r="AH9842" t="str">
        <f>IF('5G_NR_raw_UE'!EY9842&gt;0,('5G_NR_raw_UE'!EY9842*'5G_NR_raw_UE'!EZ9842/1000000),"")</f>
        <v/>
      </c>
    </row>
    <row r="9843" spans="31:34">
      <c r="AE9843" t="str">
        <f>IF('5G_NR_raw_UE'!EP9843&gt;0,('5G_NR_raw_UE'!EP9843*'5G_NR_raw_UE'!EQ9843),"")</f>
        <v/>
      </c>
      <c r="AF9843" t="str">
        <f>IF('5G_NR_raw_UE'!ER9843&gt;0,('5G_NR_raw_UE'!ER9843*'5G_NR_raw_UE'!ES9843),"")</f>
        <v/>
      </c>
      <c r="AG9843" t="str">
        <f>IF('5G_NR_raw_UE'!EW9843&gt;0,('5G_NR_raw_UE'!EW9843*'5G_NR_raw_UE'!EX9843),"")</f>
        <v/>
      </c>
      <c r="AH9843" t="str">
        <f>IF('5G_NR_raw_UE'!EY9843&gt;0,('5G_NR_raw_UE'!EY9843*'5G_NR_raw_UE'!EZ9843/1000000),"")</f>
        <v/>
      </c>
    </row>
    <row r="9844" spans="31:34">
      <c r="AE9844" t="str">
        <f>IF('5G_NR_raw_UE'!EP9844&gt;0,('5G_NR_raw_UE'!EP9844*'5G_NR_raw_UE'!EQ9844),"")</f>
        <v/>
      </c>
      <c r="AF9844" t="str">
        <f>IF('5G_NR_raw_UE'!ER9844&gt;0,('5G_NR_raw_UE'!ER9844*'5G_NR_raw_UE'!ES9844),"")</f>
        <v/>
      </c>
      <c r="AG9844" t="str">
        <f>IF('5G_NR_raw_UE'!EW9844&gt;0,('5G_NR_raw_UE'!EW9844*'5G_NR_raw_UE'!EX9844),"")</f>
        <v/>
      </c>
      <c r="AH9844" t="str">
        <f>IF('5G_NR_raw_UE'!EY9844&gt;0,('5G_NR_raw_UE'!EY9844*'5G_NR_raw_UE'!EZ9844/1000000),"")</f>
        <v/>
      </c>
    </row>
    <row r="9845" spans="31:34">
      <c r="AE9845" t="str">
        <f>IF('5G_NR_raw_UE'!EP9845&gt;0,('5G_NR_raw_UE'!EP9845*'5G_NR_raw_UE'!EQ9845),"")</f>
        <v/>
      </c>
      <c r="AF9845" t="str">
        <f>IF('5G_NR_raw_UE'!ER9845&gt;0,('5G_NR_raw_UE'!ER9845*'5G_NR_raw_UE'!ES9845),"")</f>
        <v/>
      </c>
      <c r="AG9845" t="str">
        <f>IF('5G_NR_raw_UE'!EW9845&gt;0,('5G_NR_raw_UE'!EW9845*'5G_NR_raw_UE'!EX9845),"")</f>
        <v/>
      </c>
      <c r="AH9845" t="str">
        <f>IF('5G_NR_raw_UE'!EY9845&gt;0,('5G_NR_raw_UE'!EY9845*'5G_NR_raw_UE'!EZ9845/1000000),"")</f>
        <v/>
      </c>
    </row>
    <row r="9846" spans="31:34">
      <c r="AE9846" t="str">
        <f>IF('5G_NR_raw_UE'!EP9846&gt;0,('5G_NR_raw_UE'!EP9846*'5G_NR_raw_UE'!EQ9846),"")</f>
        <v/>
      </c>
      <c r="AF9846" t="str">
        <f>IF('5G_NR_raw_UE'!ER9846&gt;0,('5G_NR_raw_UE'!ER9846*'5G_NR_raw_UE'!ES9846),"")</f>
        <v/>
      </c>
      <c r="AG9846" t="str">
        <f>IF('5G_NR_raw_UE'!EW9846&gt;0,('5G_NR_raw_UE'!EW9846*'5G_NR_raw_UE'!EX9846),"")</f>
        <v/>
      </c>
      <c r="AH9846" t="str">
        <f>IF('5G_NR_raw_UE'!EY9846&gt;0,('5G_NR_raw_UE'!EY9846*'5G_NR_raw_UE'!EZ9846/1000000),"")</f>
        <v/>
      </c>
    </row>
    <row r="9847" spans="31:34">
      <c r="AE9847" t="str">
        <f>IF('5G_NR_raw_UE'!EP9847&gt;0,('5G_NR_raw_UE'!EP9847*'5G_NR_raw_UE'!EQ9847),"")</f>
        <v/>
      </c>
      <c r="AF9847" t="str">
        <f>IF('5G_NR_raw_UE'!ER9847&gt;0,('5G_NR_raw_UE'!ER9847*'5G_NR_raw_UE'!ES9847),"")</f>
        <v/>
      </c>
      <c r="AG9847" t="str">
        <f>IF('5G_NR_raw_UE'!EW9847&gt;0,('5G_NR_raw_UE'!EW9847*'5G_NR_raw_UE'!EX9847),"")</f>
        <v/>
      </c>
      <c r="AH9847" t="str">
        <f>IF('5G_NR_raw_UE'!EY9847&gt;0,('5G_NR_raw_UE'!EY9847*'5G_NR_raw_UE'!EZ9847/1000000),"")</f>
        <v/>
      </c>
    </row>
    <row r="9848" spans="31:34">
      <c r="AE9848" t="str">
        <f>IF('5G_NR_raw_UE'!EP9848&gt;0,('5G_NR_raw_UE'!EP9848*'5G_NR_raw_UE'!EQ9848),"")</f>
        <v/>
      </c>
      <c r="AF9848" t="str">
        <f>IF('5G_NR_raw_UE'!ER9848&gt;0,('5G_NR_raw_UE'!ER9848*'5G_NR_raw_UE'!ES9848),"")</f>
        <v/>
      </c>
      <c r="AG9848" t="str">
        <f>IF('5G_NR_raw_UE'!EW9848&gt;0,('5G_NR_raw_UE'!EW9848*'5G_NR_raw_UE'!EX9848),"")</f>
        <v/>
      </c>
      <c r="AH9848" t="str">
        <f>IF('5G_NR_raw_UE'!EY9848&gt;0,('5G_NR_raw_UE'!EY9848*'5G_NR_raw_UE'!EZ9848/1000000),"")</f>
        <v/>
      </c>
    </row>
    <row r="9849" spans="31:34">
      <c r="AE9849" t="str">
        <f>IF('5G_NR_raw_UE'!EP9849&gt;0,('5G_NR_raw_UE'!EP9849*'5G_NR_raw_UE'!EQ9849),"")</f>
        <v/>
      </c>
      <c r="AF9849" t="str">
        <f>IF('5G_NR_raw_UE'!ER9849&gt;0,('5G_NR_raw_UE'!ER9849*'5G_NR_raw_UE'!ES9849),"")</f>
        <v/>
      </c>
      <c r="AG9849" t="str">
        <f>IF('5G_NR_raw_UE'!EW9849&gt;0,('5G_NR_raw_UE'!EW9849*'5G_NR_raw_UE'!EX9849),"")</f>
        <v/>
      </c>
      <c r="AH9849" t="str">
        <f>IF('5G_NR_raw_UE'!EY9849&gt;0,('5G_NR_raw_UE'!EY9849*'5G_NR_raw_UE'!EZ9849/1000000),"")</f>
        <v/>
      </c>
    </row>
    <row r="9850" spans="31:34">
      <c r="AE9850" t="str">
        <f>IF('5G_NR_raw_UE'!EP9850&gt;0,('5G_NR_raw_UE'!EP9850*'5G_NR_raw_UE'!EQ9850),"")</f>
        <v/>
      </c>
      <c r="AF9850" t="str">
        <f>IF('5G_NR_raw_UE'!ER9850&gt;0,('5G_NR_raw_UE'!ER9850*'5G_NR_raw_UE'!ES9850),"")</f>
        <v/>
      </c>
      <c r="AG9850" t="str">
        <f>IF('5G_NR_raw_UE'!EW9850&gt;0,('5G_NR_raw_UE'!EW9850*'5G_NR_raw_UE'!EX9850),"")</f>
        <v/>
      </c>
      <c r="AH9850" t="str">
        <f>IF('5G_NR_raw_UE'!EY9850&gt;0,('5G_NR_raw_UE'!EY9850*'5G_NR_raw_UE'!EZ9850/1000000),"")</f>
        <v/>
      </c>
    </row>
    <row r="9851" spans="31:34">
      <c r="AE9851" t="str">
        <f>IF('5G_NR_raw_UE'!EP9851&gt;0,('5G_NR_raw_UE'!EP9851*'5G_NR_raw_UE'!EQ9851),"")</f>
        <v/>
      </c>
      <c r="AF9851" t="str">
        <f>IF('5G_NR_raw_UE'!ER9851&gt;0,('5G_NR_raw_UE'!ER9851*'5G_NR_raw_UE'!ES9851),"")</f>
        <v/>
      </c>
      <c r="AG9851" t="str">
        <f>IF('5G_NR_raw_UE'!EW9851&gt;0,('5G_NR_raw_UE'!EW9851*'5G_NR_raw_UE'!EX9851),"")</f>
        <v/>
      </c>
      <c r="AH9851" t="str">
        <f>IF('5G_NR_raw_UE'!EY9851&gt;0,('5G_NR_raw_UE'!EY9851*'5G_NR_raw_UE'!EZ9851/1000000),"")</f>
        <v/>
      </c>
    </row>
    <row r="9852" spans="31:34">
      <c r="AE9852" t="str">
        <f>IF('5G_NR_raw_UE'!EP9852&gt;0,('5G_NR_raw_UE'!EP9852*'5G_NR_raw_UE'!EQ9852),"")</f>
        <v/>
      </c>
      <c r="AF9852" t="str">
        <f>IF('5G_NR_raw_UE'!ER9852&gt;0,('5G_NR_raw_UE'!ER9852*'5G_NR_raw_UE'!ES9852),"")</f>
        <v/>
      </c>
      <c r="AG9852" t="str">
        <f>IF('5G_NR_raw_UE'!EW9852&gt;0,('5G_NR_raw_UE'!EW9852*'5G_NR_raw_UE'!EX9852),"")</f>
        <v/>
      </c>
      <c r="AH9852" t="str">
        <f>IF('5G_NR_raw_UE'!EY9852&gt;0,('5G_NR_raw_UE'!EY9852*'5G_NR_raw_UE'!EZ9852/1000000),"")</f>
        <v/>
      </c>
    </row>
    <row r="9853" spans="31:34">
      <c r="AE9853" t="str">
        <f>IF('5G_NR_raw_UE'!EP9853&gt;0,('5G_NR_raw_UE'!EP9853*'5G_NR_raw_UE'!EQ9853),"")</f>
        <v/>
      </c>
      <c r="AF9853" t="str">
        <f>IF('5G_NR_raw_UE'!ER9853&gt;0,('5G_NR_raw_UE'!ER9853*'5G_NR_raw_UE'!ES9853),"")</f>
        <v/>
      </c>
      <c r="AG9853" t="str">
        <f>IF('5G_NR_raw_UE'!EW9853&gt;0,('5G_NR_raw_UE'!EW9853*'5G_NR_raw_UE'!EX9853),"")</f>
        <v/>
      </c>
      <c r="AH9853" t="str">
        <f>IF('5G_NR_raw_UE'!EY9853&gt;0,('5G_NR_raw_UE'!EY9853*'5G_NR_raw_UE'!EZ9853/1000000),"")</f>
        <v/>
      </c>
    </row>
    <row r="9854" spans="31:34">
      <c r="AE9854" t="str">
        <f>IF('5G_NR_raw_UE'!EP9854&gt;0,('5G_NR_raw_UE'!EP9854*'5G_NR_raw_UE'!EQ9854),"")</f>
        <v/>
      </c>
      <c r="AF9854" t="str">
        <f>IF('5G_NR_raw_UE'!ER9854&gt;0,('5G_NR_raw_UE'!ER9854*'5G_NR_raw_UE'!ES9854),"")</f>
        <v/>
      </c>
      <c r="AG9854" t="str">
        <f>IF('5G_NR_raw_UE'!EW9854&gt;0,('5G_NR_raw_UE'!EW9854*'5G_NR_raw_UE'!EX9854),"")</f>
        <v/>
      </c>
      <c r="AH9854" t="str">
        <f>IF('5G_NR_raw_UE'!EY9854&gt;0,('5G_NR_raw_UE'!EY9854*'5G_NR_raw_UE'!EZ9854/1000000),"")</f>
        <v/>
      </c>
    </row>
    <row r="9855" spans="31:34">
      <c r="AE9855" t="str">
        <f>IF('5G_NR_raw_UE'!EP9855&gt;0,('5G_NR_raw_UE'!EP9855*'5G_NR_raw_UE'!EQ9855),"")</f>
        <v/>
      </c>
      <c r="AF9855" t="str">
        <f>IF('5G_NR_raw_UE'!ER9855&gt;0,('5G_NR_raw_UE'!ER9855*'5G_NR_raw_UE'!ES9855),"")</f>
        <v/>
      </c>
      <c r="AG9855" t="str">
        <f>IF('5G_NR_raw_UE'!EW9855&gt;0,('5G_NR_raw_UE'!EW9855*'5G_NR_raw_UE'!EX9855),"")</f>
        <v/>
      </c>
      <c r="AH9855" t="str">
        <f>IF('5G_NR_raw_UE'!EY9855&gt;0,('5G_NR_raw_UE'!EY9855*'5G_NR_raw_UE'!EZ9855/1000000),"")</f>
        <v/>
      </c>
    </row>
    <row r="9856" spans="31:34">
      <c r="AE9856" t="str">
        <f>IF('5G_NR_raw_UE'!EP9856&gt;0,('5G_NR_raw_UE'!EP9856*'5G_NR_raw_UE'!EQ9856),"")</f>
        <v/>
      </c>
      <c r="AF9856" t="str">
        <f>IF('5G_NR_raw_UE'!ER9856&gt;0,('5G_NR_raw_UE'!ER9856*'5G_NR_raw_UE'!ES9856),"")</f>
        <v/>
      </c>
      <c r="AG9856" t="str">
        <f>IF('5G_NR_raw_UE'!EW9856&gt;0,('5G_NR_raw_UE'!EW9856*'5G_NR_raw_UE'!EX9856),"")</f>
        <v/>
      </c>
      <c r="AH9856" t="str">
        <f>IF('5G_NR_raw_UE'!EY9856&gt;0,('5G_NR_raw_UE'!EY9856*'5G_NR_raw_UE'!EZ9856/1000000),"")</f>
        <v/>
      </c>
    </row>
    <row r="9857" spans="31:34">
      <c r="AE9857" t="str">
        <f>IF('5G_NR_raw_UE'!EP9857&gt;0,('5G_NR_raw_UE'!EP9857*'5G_NR_raw_UE'!EQ9857),"")</f>
        <v/>
      </c>
      <c r="AF9857" t="str">
        <f>IF('5G_NR_raw_UE'!ER9857&gt;0,('5G_NR_raw_UE'!ER9857*'5G_NR_raw_UE'!ES9857),"")</f>
        <v/>
      </c>
      <c r="AG9857" t="str">
        <f>IF('5G_NR_raw_UE'!EW9857&gt;0,('5G_NR_raw_UE'!EW9857*'5G_NR_raw_UE'!EX9857),"")</f>
        <v/>
      </c>
      <c r="AH9857" t="str">
        <f>IF('5G_NR_raw_UE'!EY9857&gt;0,('5G_NR_raw_UE'!EY9857*'5G_NR_raw_UE'!EZ9857/1000000),"")</f>
        <v/>
      </c>
    </row>
    <row r="9858" spans="31:34">
      <c r="AE9858" t="str">
        <f>IF('5G_NR_raw_UE'!EP9858&gt;0,('5G_NR_raw_UE'!EP9858*'5G_NR_raw_UE'!EQ9858),"")</f>
        <v/>
      </c>
      <c r="AF9858" t="str">
        <f>IF('5G_NR_raw_UE'!ER9858&gt;0,('5G_NR_raw_UE'!ER9858*'5G_NR_raw_UE'!ES9858),"")</f>
        <v/>
      </c>
      <c r="AG9858" t="str">
        <f>IF('5G_NR_raw_UE'!EW9858&gt;0,('5G_NR_raw_UE'!EW9858*'5G_NR_raw_UE'!EX9858),"")</f>
        <v/>
      </c>
      <c r="AH9858" t="str">
        <f>IF('5G_NR_raw_UE'!EY9858&gt;0,('5G_NR_raw_UE'!EY9858*'5G_NR_raw_UE'!EZ9858/1000000),"")</f>
        <v/>
      </c>
    </row>
    <row r="9859" spans="31:34">
      <c r="AE9859" t="str">
        <f>IF('5G_NR_raw_UE'!EP9859&gt;0,('5G_NR_raw_UE'!EP9859*'5G_NR_raw_UE'!EQ9859),"")</f>
        <v/>
      </c>
      <c r="AF9859" t="str">
        <f>IF('5G_NR_raw_UE'!ER9859&gt;0,('5G_NR_raw_UE'!ER9859*'5G_NR_raw_UE'!ES9859),"")</f>
        <v/>
      </c>
      <c r="AG9859" t="str">
        <f>IF('5G_NR_raw_UE'!EW9859&gt;0,('5G_NR_raw_UE'!EW9859*'5G_NR_raw_UE'!EX9859),"")</f>
        <v/>
      </c>
      <c r="AH9859" t="str">
        <f>IF('5G_NR_raw_UE'!EY9859&gt;0,('5G_NR_raw_UE'!EY9859*'5G_NR_raw_UE'!EZ9859/1000000),"")</f>
        <v/>
      </c>
    </row>
    <row r="9860" spans="31:34">
      <c r="AE9860" t="str">
        <f>IF('5G_NR_raw_UE'!EP9860&gt;0,('5G_NR_raw_UE'!EP9860*'5G_NR_raw_UE'!EQ9860),"")</f>
        <v/>
      </c>
      <c r="AF9860" t="str">
        <f>IF('5G_NR_raw_UE'!ER9860&gt;0,('5G_NR_raw_UE'!ER9860*'5G_NR_raw_UE'!ES9860),"")</f>
        <v/>
      </c>
      <c r="AG9860" t="str">
        <f>IF('5G_NR_raw_UE'!EW9860&gt;0,('5G_NR_raw_UE'!EW9860*'5G_NR_raw_UE'!EX9860),"")</f>
        <v/>
      </c>
      <c r="AH9860" t="str">
        <f>IF('5G_NR_raw_UE'!EY9860&gt;0,('5G_NR_raw_UE'!EY9860*'5G_NR_raw_UE'!EZ9860/1000000),"")</f>
        <v/>
      </c>
    </row>
    <row r="9861" spans="31:34">
      <c r="AE9861" t="str">
        <f>IF('5G_NR_raw_UE'!EP9861&gt;0,('5G_NR_raw_UE'!EP9861*'5G_NR_raw_UE'!EQ9861),"")</f>
        <v/>
      </c>
      <c r="AF9861" t="str">
        <f>IF('5G_NR_raw_UE'!ER9861&gt;0,('5G_NR_raw_UE'!ER9861*'5G_NR_raw_UE'!ES9861),"")</f>
        <v/>
      </c>
      <c r="AG9861" t="str">
        <f>IF('5G_NR_raw_UE'!EW9861&gt;0,('5G_NR_raw_UE'!EW9861*'5G_NR_raw_UE'!EX9861),"")</f>
        <v/>
      </c>
      <c r="AH9861" t="str">
        <f>IF('5G_NR_raw_UE'!EY9861&gt;0,('5G_NR_raw_UE'!EY9861*'5G_NR_raw_UE'!EZ9861/1000000),"")</f>
        <v/>
      </c>
    </row>
    <row r="9862" spans="31:34">
      <c r="AE9862" t="str">
        <f>IF('5G_NR_raw_UE'!EP9862&gt;0,('5G_NR_raw_UE'!EP9862*'5G_NR_raw_UE'!EQ9862),"")</f>
        <v/>
      </c>
      <c r="AF9862" t="str">
        <f>IF('5G_NR_raw_UE'!ER9862&gt;0,('5G_NR_raw_UE'!ER9862*'5G_NR_raw_UE'!ES9862),"")</f>
        <v/>
      </c>
      <c r="AG9862" t="str">
        <f>IF('5G_NR_raw_UE'!EW9862&gt;0,('5G_NR_raw_UE'!EW9862*'5G_NR_raw_UE'!EX9862),"")</f>
        <v/>
      </c>
      <c r="AH9862" t="str">
        <f>IF('5G_NR_raw_UE'!EY9862&gt;0,('5G_NR_raw_UE'!EY9862*'5G_NR_raw_UE'!EZ9862/1000000),"")</f>
        <v/>
      </c>
    </row>
    <row r="9863" spans="31:34">
      <c r="AE9863" t="str">
        <f>IF('5G_NR_raw_UE'!EP9863&gt;0,('5G_NR_raw_UE'!EP9863*'5G_NR_raw_UE'!EQ9863),"")</f>
        <v/>
      </c>
      <c r="AF9863" t="str">
        <f>IF('5G_NR_raw_UE'!ER9863&gt;0,('5G_NR_raw_UE'!ER9863*'5G_NR_raw_UE'!ES9863),"")</f>
        <v/>
      </c>
      <c r="AG9863" t="str">
        <f>IF('5G_NR_raw_UE'!EW9863&gt;0,('5G_NR_raw_UE'!EW9863*'5G_NR_raw_UE'!EX9863),"")</f>
        <v/>
      </c>
      <c r="AH9863" t="str">
        <f>IF('5G_NR_raw_UE'!EY9863&gt;0,('5G_NR_raw_UE'!EY9863*'5G_NR_raw_UE'!EZ9863/1000000),"")</f>
        <v/>
      </c>
    </row>
    <row r="9864" spans="31:34">
      <c r="AE9864" t="str">
        <f>IF('5G_NR_raw_UE'!EP9864&gt;0,('5G_NR_raw_UE'!EP9864*'5G_NR_raw_UE'!EQ9864),"")</f>
        <v/>
      </c>
      <c r="AF9864" t="str">
        <f>IF('5G_NR_raw_UE'!ER9864&gt;0,('5G_NR_raw_UE'!ER9864*'5G_NR_raw_UE'!ES9864),"")</f>
        <v/>
      </c>
      <c r="AG9864" t="str">
        <f>IF('5G_NR_raw_UE'!EW9864&gt;0,('5G_NR_raw_UE'!EW9864*'5G_NR_raw_UE'!EX9864),"")</f>
        <v/>
      </c>
      <c r="AH9864" t="str">
        <f>IF('5G_NR_raw_UE'!EY9864&gt;0,('5G_NR_raw_UE'!EY9864*'5G_NR_raw_UE'!EZ9864/1000000),"")</f>
        <v/>
      </c>
    </row>
    <row r="9865" spans="31:34">
      <c r="AE9865" t="str">
        <f>IF('5G_NR_raw_UE'!EP9865&gt;0,('5G_NR_raw_UE'!EP9865*'5G_NR_raw_UE'!EQ9865),"")</f>
        <v/>
      </c>
      <c r="AF9865" t="str">
        <f>IF('5G_NR_raw_UE'!ER9865&gt;0,('5G_NR_raw_UE'!ER9865*'5G_NR_raw_UE'!ES9865),"")</f>
        <v/>
      </c>
      <c r="AG9865" t="str">
        <f>IF('5G_NR_raw_UE'!EW9865&gt;0,('5G_NR_raw_UE'!EW9865*'5G_NR_raw_UE'!EX9865),"")</f>
        <v/>
      </c>
      <c r="AH9865" t="str">
        <f>IF('5G_NR_raw_UE'!EY9865&gt;0,('5G_NR_raw_UE'!EY9865*'5G_NR_raw_UE'!EZ9865/1000000),"")</f>
        <v/>
      </c>
    </row>
    <row r="9866" spans="31:34">
      <c r="AE9866" t="str">
        <f>IF('5G_NR_raw_UE'!EP9866&gt;0,('5G_NR_raw_UE'!EP9866*'5G_NR_raw_UE'!EQ9866),"")</f>
        <v/>
      </c>
      <c r="AF9866" t="str">
        <f>IF('5G_NR_raw_UE'!ER9866&gt;0,('5G_NR_raw_UE'!ER9866*'5G_NR_raw_UE'!ES9866),"")</f>
        <v/>
      </c>
      <c r="AG9866" t="str">
        <f>IF('5G_NR_raw_UE'!EW9866&gt;0,('5G_NR_raw_UE'!EW9866*'5G_NR_raw_UE'!EX9866),"")</f>
        <v/>
      </c>
      <c r="AH9866" t="str">
        <f>IF('5G_NR_raw_UE'!EY9866&gt;0,('5G_NR_raw_UE'!EY9866*'5G_NR_raw_UE'!EZ9866/1000000),"")</f>
        <v/>
      </c>
    </row>
    <row r="9867" spans="31:34">
      <c r="AE9867" t="str">
        <f>IF('5G_NR_raw_UE'!EP9867&gt;0,('5G_NR_raw_UE'!EP9867*'5G_NR_raw_UE'!EQ9867),"")</f>
        <v/>
      </c>
      <c r="AF9867" t="str">
        <f>IF('5G_NR_raw_UE'!ER9867&gt;0,('5G_NR_raw_UE'!ER9867*'5G_NR_raw_UE'!ES9867),"")</f>
        <v/>
      </c>
      <c r="AG9867" t="str">
        <f>IF('5G_NR_raw_UE'!EW9867&gt;0,('5G_NR_raw_UE'!EW9867*'5G_NR_raw_UE'!EX9867),"")</f>
        <v/>
      </c>
      <c r="AH9867" t="str">
        <f>IF('5G_NR_raw_UE'!EY9867&gt;0,('5G_NR_raw_UE'!EY9867*'5G_NR_raw_UE'!EZ9867/1000000),"")</f>
        <v/>
      </c>
    </row>
    <row r="9868" spans="31:34">
      <c r="AE9868" t="str">
        <f>IF('5G_NR_raw_UE'!EP9868&gt;0,('5G_NR_raw_UE'!EP9868*'5G_NR_raw_UE'!EQ9868),"")</f>
        <v/>
      </c>
      <c r="AF9868" t="str">
        <f>IF('5G_NR_raw_UE'!ER9868&gt;0,('5G_NR_raw_UE'!ER9868*'5G_NR_raw_UE'!ES9868),"")</f>
        <v/>
      </c>
      <c r="AG9868" t="str">
        <f>IF('5G_NR_raw_UE'!EW9868&gt;0,('5G_NR_raw_UE'!EW9868*'5G_NR_raw_UE'!EX9868),"")</f>
        <v/>
      </c>
      <c r="AH9868" t="str">
        <f>IF('5G_NR_raw_UE'!EY9868&gt;0,('5G_NR_raw_UE'!EY9868*'5G_NR_raw_UE'!EZ9868/1000000),"")</f>
        <v/>
      </c>
    </row>
    <row r="9869" spans="31:34">
      <c r="AE9869" t="str">
        <f>IF('5G_NR_raw_UE'!EP9869&gt;0,('5G_NR_raw_UE'!EP9869*'5G_NR_raw_UE'!EQ9869),"")</f>
        <v/>
      </c>
      <c r="AF9869" t="str">
        <f>IF('5G_NR_raw_UE'!ER9869&gt;0,('5G_NR_raw_UE'!ER9869*'5G_NR_raw_UE'!ES9869),"")</f>
        <v/>
      </c>
      <c r="AG9869" t="str">
        <f>IF('5G_NR_raw_UE'!EW9869&gt;0,('5G_NR_raw_UE'!EW9869*'5G_NR_raw_UE'!EX9869),"")</f>
        <v/>
      </c>
      <c r="AH9869" t="str">
        <f>IF('5G_NR_raw_UE'!EY9869&gt;0,('5G_NR_raw_UE'!EY9869*'5G_NR_raw_UE'!EZ9869/1000000),"")</f>
        <v/>
      </c>
    </row>
    <row r="9870" spans="31:34">
      <c r="AE9870" t="str">
        <f>IF('5G_NR_raw_UE'!EP9870&gt;0,('5G_NR_raw_UE'!EP9870*'5G_NR_raw_UE'!EQ9870),"")</f>
        <v/>
      </c>
      <c r="AF9870" t="str">
        <f>IF('5G_NR_raw_UE'!ER9870&gt;0,('5G_NR_raw_UE'!ER9870*'5G_NR_raw_UE'!ES9870),"")</f>
        <v/>
      </c>
      <c r="AG9870" t="str">
        <f>IF('5G_NR_raw_UE'!EW9870&gt;0,('5G_NR_raw_UE'!EW9870*'5G_NR_raw_UE'!EX9870),"")</f>
        <v/>
      </c>
      <c r="AH9870" t="str">
        <f>IF('5G_NR_raw_UE'!EY9870&gt;0,('5G_NR_raw_UE'!EY9870*'5G_NR_raw_UE'!EZ9870/1000000),"")</f>
        <v/>
      </c>
    </row>
    <row r="9871" spans="31:34">
      <c r="AE9871" t="str">
        <f>IF('5G_NR_raw_UE'!EP9871&gt;0,('5G_NR_raw_UE'!EP9871*'5G_NR_raw_UE'!EQ9871),"")</f>
        <v/>
      </c>
      <c r="AF9871" t="str">
        <f>IF('5G_NR_raw_UE'!ER9871&gt;0,('5G_NR_raw_UE'!ER9871*'5G_NR_raw_UE'!ES9871),"")</f>
        <v/>
      </c>
      <c r="AG9871" t="str">
        <f>IF('5G_NR_raw_UE'!EW9871&gt;0,('5G_NR_raw_UE'!EW9871*'5G_NR_raw_UE'!EX9871),"")</f>
        <v/>
      </c>
      <c r="AH9871" t="str">
        <f>IF('5G_NR_raw_UE'!EY9871&gt;0,('5G_NR_raw_UE'!EY9871*'5G_NR_raw_UE'!EZ9871/1000000),"")</f>
        <v/>
      </c>
    </row>
    <row r="9872" spans="31:34">
      <c r="AE9872" t="str">
        <f>IF('5G_NR_raw_UE'!EP9872&gt;0,('5G_NR_raw_UE'!EP9872*'5G_NR_raw_UE'!EQ9872),"")</f>
        <v/>
      </c>
      <c r="AF9872" t="str">
        <f>IF('5G_NR_raw_UE'!ER9872&gt;0,('5G_NR_raw_UE'!ER9872*'5G_NR_raw_UE'!ES9872),"")</f>
        <v/>
      </c>
      <c r="AG9872" t="str">
        <f>IF('5G_NR_raw_UE'!EW9872&gt;0,('5G_NR_raw_UE'!EW9872*'5G_NR_raw_UE'!EX9872),"")</f>
        <v/>
      </c>
      <c r="AH9872" t="str">
        <f>IF('5G_NR_raw_UE'!EY9872&gt;0,('5G_NR_raw_UE'!EY9872*'5G_NR_raw_UE'!EZ9872/1000000),"")</f>
        <v/>
      </c>
    </row>
    <row r="9873" spans="31:34">
      <c r="AE9873" t="str">
        <f>IF('5G_NR_raw_UE'!EP9873&gt;0,('5G_NR_raw_UE'!EP9873*'5G_NR_raw_UE'!EQ9873),"")</f>
        <v/>
      </c>
      <c r="AF9873" t="str">
        <f>IF('5G_NR_raw_UE'!ER9873&gt;0,('5G_NR_raw_UE'!ER9873*'5G_NR_raw_UE'!ES9873),"")</f>
        <v/>
      </c>
      <c r="AG9873" t="str">
        <f>IF('5G_NR_raw_UE'!EW9873&gt;0,('5G_NR_raw_UE'!EW9873*'5G_NR_raw_UE'!EX9873),"")</f>
        <v/>
      </c>
      <c r="AH9873" t="str">
        <f>IF('5G_NR_raw_UE'!EY9873&gt;0,('5G_NR_raw_UE'!EY9873*'5G_NR_raw_UE'!EZ9873/1000000),"")</f>
        <v/>
      </c>
    </row>
    <row r="9874" spans="31:34">
      <c r="AE9874" t="str">
        <f>IF('5G_NR_raw_UE'!EP9874&gt;0,('5G_NR_raw_UE'!EP9874*'5G_NR_raw_UE'!EQ9874),"")</f>
        <v/>
      </c>
      <c r="AF9874" t="str">
        <f>IF('5G_NR_raw_UE'!ER9874&gt;0,('5G_NR_raw_UE'!ER9874*'5G_NR_raw_UE'!ES9874),"")</f>
        <v/>
      </c>
      <c r="AG9874" t="str">
        <f>IF('5G_NR_raw_UE'!EW9874&gt;0,('5G_NR_raw_UE'!EW9874*'5G_NR_raw_UE'!EX9874),"")</f>
        <v/>
      </c>
      <c r="AH9874" t="str">
        <f>IF('5G_NR_raw_UE'!EY9874&gt;0,('5G_NR_raw_UE'!EY9874*'5G_NR_raw_UE'!EZ9874/1000000),"")</f>
        <v/>
      </c>
    </row>
    <row r="9875" spans="31:34">
      <c r="AE9875" t="str">
        <f>IF('5G_NR_raw_UE'!EP9875&gt;0,('5G_NR_raw_UE'!EP9875*'5G_NR_raw_UE'!EQ9875),"")</f>
        <v/>
      </c>
      <c r="AF9875" t="str">
        <f>IF('5G_NR_raw_UE'!ER9875&gt;0,('5G_NR_raw_UE'!ER9875*'5G_NR_raw_UE'!ES9875),"")</f>
        <v/>
      </c>
      <c r="AG9875" t="str">
        <f>IF('5G_NR_raw_UE'!EW9875&gt;0,('5G_NR_raw_UE'!EW9875*'5G_NR_raw_UE'!EX9875),"")</f>
        <v/>
      </c>
      <c r="AH9875" t="str">
        <f>IF('5G_NR_raw_UE'!EY9875&gt;0,('5G_NR_raw_UE'!EY9875*'5G_NR_raw_UE'!EZ9875/1000000),"")</f>
        <v/>
      </c>
    </row>
    <row r="9876" spans="31:34">
      <c r="AE9876" t="str">
        <f>IF('5G_NR_raw_UE'!EP9876&gt;0,('5G_NR_raw_UE'!EP9876*'5G_NR_raw_UE'!EQ9876),"")</f>
        <v/>
      </c>
      <c r="AF9876" t="str">
        <f>IF('5G_NR_raw_UE'!ER9876&gt;0,('5G_NR_raw_UE'!ER9876*'5G_NR_raw_UE'!ES9876),"")</f>
        <v/>
      </c>
      <c r="AG9876" t="str">
        <f>IF('5G_NR_raw_UE'!EW9876&gt;0,('5G_NR_raw_UE'!EW9876*'5G_NR_raw_UE'!EX9876),"")</f>
        <v/>
      </c>
      <c r="AH9876" t="str">
        <f>IF('5G_NR_raw_UE'!EY9876&gt;0,('5G_NR_raw_UE'!EY9876*'5G_NR_raw_UE'!EZ9876/1000000),"")</f>
        <v/>
      </c>
    </row>
    <row r="9877" spans="31:34">
      <c r="AE9877" t="str">
        <f>IF('5G_NR_raw_UE'!EP9877&gt;0,('5G_NR_raw_UE'!EP9877*'5G_NR_raw_UE'!EQ9877),"")</f>
        <v/>
      </c>
      <c r="AF9877" t="str">
        <f>IF('5G_NR_raw_UE'!ER9877&gt;0,('5G_NR_raw_UE'!ER9877*'5G_NR_raw_UE'!ES9877),"")</f>
        <v/>
      </c>
      <c r="AG9877" t="str">
        <f>IF('5G_NR_raw_UE'!EW9877&gt;0,('5G_NR_raw_UE'!EW9877*'5G_NR_raw_UE'!EX9877),"")</f>
        <v/>
      </c>
      <c r="AH9877" t="str">
        <f>IF('5G_NR_raw_UE'!EY9877&gt;0,('5G_NR_raw_UE'!EY9877*'5G_NR_raw_UE'!EZ9877/1000000),"")</f>
        <v/>
      </c>
    </row>
    <row r="9878" spans="31:34">
      <c r="AE9878" t="str">
        <f>IF('5G_NR_raw_UE'!EP9878&gt;0,('5G_NR_raw_UE'!EP9878*'5G_NR_raw_UE'!EQ9878),"")</f>
        <v/>
      </c>
      <c r="AF9878" t="str">
        <f>IF('5G_NR_raw_UE'!ER9878&gt;0,('5G_NR_raw_UE'!ER9878*'5G_NR_raw_UE'!ES9878),"")</f>
        <v/>
      </c>
      <c r="AG9878" t="str">
        <f>IF('5G_NR_raw_UE'!EW9878&gt;0,('5G_NR_raw_UE'!EW9878*'5G_NR_raw_UE'!EX9878),"")</f>
        <v/>
      </c>
      <c r="AH9878" t="str">
        <f>IF('5G_NR_raw_UE'!EY9878&gt;0,('5G_NR_raw_UE'!EY9878*'5G_NR_raw_UE'!EZ9878/1000000),"")</f>
        <v/>
      </c>
    </row>
    <row r="9879" spans="31:34">
      <c r="AE9879" t="str">
        <f>IF('5G_NR_raw_UE'!EP9879&gt;0,('5G_NR_raw_UE'!EP9879*'5G_NR_raw_UE'!EQ9879),"")</f>
        <v/>
      </c>
      <c r="AF9879" t="str">
        <f>IF('5G_NR_raw_UE'!ER9879&gt;0,('5G_NR_raw_UE'!ER9879*'5G_NR_raw_UE'!ES9879),"")</f>
        <v/>
      </c>
      <c r="AG9879" t="str">
        <f>IF('5G_NR_raw_UE'!EW9879&gt;0,('5G_NR_raw_UE'!EW9879*'5G_NR_raw_UE'!EX9879),"")</f>
        <v/>
      </c>
      <c r="AH9879" t="str">
        <f>IF('5G_NR_raw_UE'!EY9879&gt;0,('5G_NR_raw_UE'!EY9879*'5G_NR_raw_UE'!EZ9879/1000000),"")</f>
        <v/>
      </c>
    </row>
    <row r="9880" spans="31:34">
      <c r="AE9880" t="str">
        <f>IF('5G_NR_raw_UE'!EP9880&gt;0,('5G_NR_raw_UE'!EP9880*'5G_NR_raw_UE'!EQ9880),"")</f>
        <v/>
      </c>
      <c r="AF9880" t="str">
        <f>IF('5G_NR_raw_UE'!ER9880&gt;0,('5G_NR_raw_UE'!ER9880*'5G_NR_raw_UE'!ES9880),"")</f>
        <v/>
      </c>
      <c r="AG9880" t="str">
        <f>IF('5G_NR_raw_UE'!EW9880&gt;0,('5G_NR_raw_UE'!EW9880*'5G_NR_raw_UE'!EX9880),"")</f>
        <v/>
      </c>
      <c r="AH9880" t="str">
        <f>IF('5G_NR_raw_UE'!EY9880&gt;0,('5G_NR_raw_UE'!EY9880*'5G_NR_raw_UE'!EZ9880/1000000),"")</f>
        <v/>
      </c>
    </row>
    <row r="9881" spans="31:34">
      <c r="AE9881" t="str">
        <f>IF('5G_NR_raw_UE'!EP9881&gt;0,('5G_NR_raw_UE'!EP9881*'5G_NR_raw_UE'!EQ9881),"")</f>
        <v/>
      </c>
      <c r="AF9881" t="str">
        <f>IF('5G_NR_raw_UE'!ER9881&gt;0,('5G_NR_raw_UE'!ER9881*'5G_NR_raw_UE'!ES9881),"")</f>
        <v/>
      </c>
      <c r="AG9881" t="str">
        <f>IF('5G_NR_raw_UE'!EW9881&gt;0,('5G_NR_raw_UE'!EW9881*'5G_NR_raw_UE'!EX9881),"")</f>
        <v/>
      </c>
      <c r="AH9881" t="str">
        <f>IF('5G_NR_raw_UE'!EY9881&gt;0,('5G_NR_raw_UE'!EY9881*'5G_NR_raw_UE'!EZ9881/1000000),"")</f>
        <v/>
      </c>
    </row>
    <row r="9882" spans="31:34">
      <c r="AE9882" t="str">
        <f>IF('5G_NR_raw_UE'!EP9882&gt;0,('5G_NR_raw_UE'!EP9882*'5G_NR_raw_UE'!EQ9882),"")</f>
        <v/>
      </c>
      <c r="AF9882" t="str">
        <f>IF('5G_NR_raw_UE'!ER9882&gt;0,('5G_NR_raw_UE'!ER9882*'5G_NR_raw_UE'!ES9882),"")</f>
        <v/>
      </c>
      <c r="AG9882" t="str">
        <f>IF('5G_NR_raw_UE'!EW9882&gt;0,('5G_NR_raw_UE'!EW9882*'5G_NR_raw_UE'!EX9882),"")</f>
        <v/>
      </c>
      <c r="AH9882" t="str">
        <f>IF('5G_NR_raw_UE'!EY9882&gt;0,('5G_NR_raw_UE'!EY9882*'5G_NR_raw_UE'!EZ9882/1000000),"")</f>
        <v/>
      </c>
    </row>
    <row r="9883" spans="31:34">
      <c r="AE9883" t="str">
        <f>IF('5G_NR_raw_UE'!EP9883&gt;0,('5G_NR_raw_UE'!EP9883*'5G_NR_raw_UE'!EQ9883),"")</f>
        <v/>
      </c>
      <c r="AF9883" t="str">
        <f>IF('5G_NR_raw_UE'!ER9883&gt;0,('5G_NR_raw_UE'!ER9883*'5G_NR_raw_UE'!ES9883),"")</f>
        <v/>
      </c>
      <c r="AG9883" t="str">
        <f>IF('5G_NR_raw_UE'!EW9883&gt;0,('5G_NR_raw_UE'!EW9883*'5G_NR_raw_UE'!EX9883),"")</f>
        <v/>
      </c>
      <c r="AH9883" t="str">
        <f>IF('5G_NR_raw_UE'!EY9883&gt;0,('5G_NR_raw_UE'!EY9883*'5G_NR_raw_UE'!EZ9883/1000000),"")</f>
        <v/>
      </c>
    </row>
    <row r="9884" spans="31:34">
      <c r="AE9884" t="str">
        <f>IF('5G_NR_raw_UE'!EP9884&gt;0,('5G_NR_raw_UE'!EP9884*'5G_NR_raw_UE'!EQ9884),"")</f>
        <v/>
      </c>
      <c r="AF9884" t="str">
        <f>IF('5G_NR_raw_UE'!ER9884&gt;0,('5G_NR_raw_UE'!ER9884*'5G_NR_raw_UE'!ES9884),"")</f>
        <v/>
      </c>
      <c r="AG9884" t="str">
        <f>IF('5G_NR_raw_UE'!EW9884&gt;0,('5G_NR_raw_UE'!EW9884*'5G_NR_raw_UE'!EX9884),"")</f>
        <v/>
      </c>
      <c r="AH9884" t="str">
        <f>IF('5G_NR_raw_UE'!EY9884&gt;0,('5G_NR_raw_UE'!EY9884*'5G_NR_raw_UE'!EZ9884/1000000),"")</f>
        <v/>
      </c>
    </row>
    <row r="9885" spans="31:34">
      <c r="AE9885" t="str">
        <f>IF('5G_NR_raw_UE'!EP9885&gt;0,('5G_NR_raw_UE'!EP9885*'5G_NR_raw_UE'!EQ9885),"")</f>
        <v/>
      </c>
      <c r="AF9885" t="str">
        <f>IF('5G_NR_raw_UE'!ER9885&gt;0,('5G_NR_raw_UE'!ER9885*'5G_NR_raw_UE'!ES9885),"")</f>
        <v/>
      </c>
      <c r="AG9885" t="str">
        <f>IF('5G_NR_raw_UE'!EW9885&gt;0,('5G_NR_raw_UE'!EW9885*'5G_NR_raw_UE'!EX9885),"")</f>
        <v/>
      </c>
      <c r="AH9885" t="str">
        <f>IF('5G_NR_raw_UE'!EY9885&gt;0,('5G_NR_raw_UE'!EY9885*'5G_NR_raw_UE'!EZ9885/1000000),"")</f>
        <v/>
      </c>
    </row>
    <row r="9886" spans="31:34">
      <c r="AE9886" t="str">
        <f>IF('5G_NR_raw_UE'!EP9886&gt;0,('5G_NR_raw_UE'!EP9886*'5G_NR_raw_UE'!EQ9886),"")</f>
        <v/>
      </c>
      <c r="AF9886" t="str">
        <f>IF('5G_NR_raw_UE'!ER9886&gt;0,('5G_NR_raw_UE'!ER9886*'5G_NR_raw_UE'!ES9886),"")</f>
        <v/>
      </c>
      <c r="AG9886" t="str">
        <f>IF('5G_NR_raw_UE'!EW9886&gt;0,('5G_NR_raw_UE'!EW9886*'5G_NR_raw_UE'!EX9886),"")</f>
        <v/>
      </c>
      <c r="AH9886" t="str">
        <f>IF('5G_NR_raw_UE'!EY9886&gt;0,('5G_NR_raw_UE'!EY9886*'5G_NR_raw_UE'!EZ9886/1000000),"")</f>
        <v/>
      </c>
    </row>
    <row r="9887" spans="31:34">
      <c r="AE9887" t="str">
        <f>IF('5G_NR_raw_UE'!EP9887&gt;0,('5G_NR_raw_UE'!EP9887*'5G_NR_raw_UE'!EQ9887),"")</f>
        <v/>
      </c>
      <c r="AF9887" t="str">
        <f>IF('5G_NR_raw_UE'!ER9887&gt;0,('5G_NR_raw_UE'!ER9887*'5G_NR_raw_UE'!ES9887),"")</f>
        <v/>
      </c>
      <c r="AG9887" t="str">
        <f>IF('5G_NR_raw_UE'!EW9887&gt;0,('5G_NR_raw_UE'!EW9887*'5G_NR_raw_UE'!EX9887),"")</f>
        <v/>
      </c>
      <c r="AH9887" t="str">
        <f>IF('5G_NR_raw_UE'!EY9887&gt;0,('5G_NR_raw_UE'!EY9887*'5G_NR_raw_UE'!EZ9887/1000000),"")</f>
        <v/>
      </c>
    </row>
    <row r="9888" spans="31:34">
      <c r="AE9888" t="str">
        <f>IF('5G_NR_raw_UE'!EP9888&gt;0,('5G_NR_raw_UE'!EP9888*'5G_NR_raw_UE'!EQ9888),"")</f>
        <v/>
      </c>
      <c r="AF9888" t="str">
        <f>IF('5G_NR_raw_UE'!ER9888&gt;0,('5G_NR_raw_UE'!ER9888*'5G_NR_raw_UE'!ES9888),"")</f>
        <v/>
      </c>
      <c r="AG9888" t="str">
        <f>IF('5G_NR_raw_UE'!EW9888&gt;0,('5G_NR_raw_UE'!EW9888*'5G_NR_raw_UE'!EX9888),"")</f>
        <v/>
      </c>
      <c r="AH9888" t="str">
        <f>IF('5G_NR_raw_UE'!EY9888&gt;0,('5G_NR_raw_UE'!EY9888*'5G_NR_raw_UE'!EZ9888/1000000),"")</f>
        <v/>
      </c>
    </row>
    <row r="9889" spans="31:34">
      <c r="AE9889" t="str">
        <f>IF('5G_NR_raw_UE'!EP9889&gt;0,('5G_NR_raw_UE'!EP9889*'5G_NR_raw_UE'!EQ9889),"")</f>
        <v/>
      </c>
      <c r="AF9889" t="str">
        <f>IF('5G_NR_raw_UE'!ER9889&gt;0,('5G_NR_raw_UE'!ER9889*'5G_NR_raw_UE'!ES9889),"")</f>
        <v/>
      </c>
      <c r="AG9889" t="str">
        <f>IF('5G_NR_raw_UE'!EW9889&gt;0,('5G_NR_raw_UE'!EW9889*'5G_NR_raw_UE'!EX9889),"")</f>
        <v/>
      </c>
      <c r="AH9889" t="str">
        <f>IF('5G_NR_raw_UE'!EY9889&gt;0,('5G_NR_raw_UE'!EY9889*'5G_NR_raw_UE'!EZ9889/1000000),"")</f>
        <v/>
      </c>
    </row>
    <row r="9890" spans="31:34">
      <c r="AE9890" t="str">
        <f>IF('5G_NR_raw_UE'!EP9890&gt;0,('5G_NR_raw_UE'!EP9890*'5G_NR_raw_UE'!EQ9890),"")</f>
        <v/>
      </c>
      <c r="AF9890" t="str">
        <f>IF('5G_NR_raw_UE'!ER9890&gt;0,('5G_NR_raw_UE'!ER9890*'5G_NR_raw_UE'!ES9890),"")</f>
        <v/>
      </c>
      <c r="AG9890" t="str">
        <f>IF('5G_NR_raw_UE'!EW9890&gt;0,('5G_NR_raw_UE'!EW9890*'5G_NR_raw_UE'!EX9890),"")</f>
        <v/>
      </c>
      <c r="AH9890" t="str">
        <f>IF('5G_NR_raw_UE'!EY9890&gt;0,('5G_NR_raw_UE'!EY9890*'5G_NR_raw_UE'!EZ9890/1000000),"")</f>
        <v/>
      </c>
    </row>
    <row r="9891" spans="31:34">
      <c r="AE9891" t="str">
        <f>IF('5G_NR_raw_UE'!EP9891&gt;0,('5G_NR_raw_UE'!EP9891*'5G_NR_raw_UE'!EQ9891),"")</f>
        <v/>
      </c>
      <c r="AF9891" t="str">
        <f>IF('5G_NR_raw_UE'!ER9891&gt;0,('5G_NR_raw_UE'!ER9891*'5G_NR_raw_UE'!ES9891),"")</f>
        <v/>
      </c>
      <c r="AG9891" t="str">
        <f>IF('5G_NR_raw_UE'!EW9891&gt;0,('5G_NR_raw_UE'!EW9891*'5G_NR_raw_UE'!EX9891),"")</f>
        <v/>
      </c>
      <c r="AH9891" t="str">
        <f>IF('5G_NR_raw_UE'!EY9891&gt;0,('5G_NR_raw_UE'!EY9891*'5G_NR_raw_UE'!EZ9891/1000000),"")</f>
        <v/>
      </c>
    </row>
    <row r="9892" spans="31:34">
      <c r="AE9892" t="str">
        <f>IF('5G_NR_raw_UE'!EP9892&gt;0,('5G_NR_raw_UE'!EP9892*'5G_NR_raw_UE'!EQ9892),"")</f>
        <v/>
      </c>
      <c r="AF9892" t="str">
        <f>IF('5G_NR_raw_UE'!ER9892&gt;0,('5G_NR_raw_UE'!ER9892*'5G_NR_raw_UE'!ES9892),"")</f>
        <v/>
      </c>
      <c r="AG9892" t="str">
        <f>IF('5G_NR_raw_UE'!EW9892&gt;0,('5G_NR_raw_UE'!EW9892*'5G_NR_raw_UE'!EX9892),"")</f>
        <v/>
      </c>
      <c r="AH9892" t="str">
        <f>IF('5G_NR_raw_UE'!EY9892&gt;0,('5G_NR_raw_UE'!EY9892*'5G_NR_raw_UE'!EZ9892/1000000),"")</f>
        <v/>
      </c>
    </row>
    <row r="9893" spans="31:34">
      <c r="AE9893" t="str">
        <f>IF('5G_NR_raw_UE'!EP9893&gt;0,('5G_NR_raw_UE'!EP9893*'5G_NR_raw_UE'!EQ9893),"")</f>
        <v/>
      </c>
      <c r="AF9893" t="str">
        <f>IF('5G_NR_raw_UE'!ER9893&gt;0,('5G_NR_raw_UE'!ER9893*'5G_NR_raw_UE'!ES9893),"")</f>
        <v/>
      </c>
      <c r="AG9893" t="str">
        <f>IF('5G_NR_raw_UE'!EW9893&gt;0,('5G_NR_raw_UE'!EW9893*'5G_NR_raw_UE'!EX9893),"")</f>
        <v/>
      </c>
      <c r="AH9893" t="str">
        <f>IF('5G_NR_raw_UE'!EY9893&gt;0,('5G_NR_raw_UE'!EY9893*'5G_NR_raw_UE'!EZ9893/1000000),"")</f>
        <v/>
      </c>
    </row>
    <row r="9894" spans="31:34">
      <c r="AE9894" t="str">
        <f>IF('5G_NR_raw_UE'!EP9894&gt;0,('5G_NR_raw_UE'!EP9894*'5G_NR_raw_UE'!EQ9894),"")</f>
        <v/>
      </c>
      <c r="AF9894" t="str">
        <f>IF('5G_NR_raw_UE'!ER9894&gt;0,('5G_NR_raw_UE'!ER9894*'5G_NR_raw_UE'!ES9894),"")</f>
        <v/>
      </c>
      <c r="AG9894" t="str">
        <f>IF('5G_NR_raw_UE'!EW9894&gt;0,('5G_NR_raw_UE'!EW9894*'5G_NR_raw_UE'!EX9894),"")</f>
        <v/>
      </c>
      <c r="AH9894" t="str">
        <f>IF('5G_NR_raw_UE'!EY9894&gt;0,('5G_NR_raw_UE'!EY9894*'5G_NR_raw_UE'!EZ9894/1000000),"")</f>
        <v/>
      </c>
    </row>
    <row r="9895" spans="31:34">
      <c r="AE9895" t="str">
        <f>IF('5G_NR_raw_UE'!EP9895&gt;0,('5G_NR_raw_UE'!EP9895*'5G_NR_raw_UE'!EQ9895),"")</f>
        <v/>
      </c>
      <c r="AF9895" t="str">
        <f>IF('5G_NR_raw_UE'!ER9895&gt;0,('5G_NR_raw_UE'!ER9895*'5G_NR_raw_UE'!ES9895),"")</f>
        <v/>
      </c>
      <c r="AG9895" t="str">
        <f>IF('5G_NR_raw_UE'!EW9895&gt;0,('5G_NR_raw_UE'!EW9895*'5G_NR_raw_UE'!EX9895),"")</f>
        <v/>
      </c>
      <c r="AH9895" t="str">
        <f>IF('5G_NR_raw_UE'!EY9895&gt;0,('5G_NR_raw_UE'!EY9895*'5G_NR_raw_UE'!EZ9895/1000000),"")</f>
        <v/>
      </c>
    </row>
    <row r="9896" spans="31:34">
      <c r="AE9896" t="str">
        <f>IF('5G_NR_raw_UE'!EP9896&gt;0,('5G_NR_raw_UE'!EP9896*'5G_NR_raw_UE'!EQ9896),"")</f>
        <v/>
      </c>
      <c r="AF9896" t="str">
        <f>IF('5G_NR_raw_UE'!ER9896&gt;0,('5G_NR_raw_UE'!ER9896*'5G_NR_raw_UE'!ES9896),"")</f>
        <v/>
      </c>
      <c r="AG9896" t="str">
        <f>IF('5G_NR_raw_UE'!EW9896&gt;0,('5G_NR_raw_UE'!EW9896*'5G_NR_raw_UE'!EX9896),"")</f>
        <v/>
      </c>
      <c r="AH9896" t="str">
        <f>IF('5G_NR_raw_UE'!EY9896&gt;0,('5G_NR_raw_UE'!EY9896*'5G_NR_raw_UE'!EZ9896/1000000),"")</f>
        <v/>
      </c>
    </row>
    <row r="9897" spans="31:34">
      <c r="AE9897" t="str">
        <f>IF('5G_NR_raw_UE'!EP9897&gt;0,('5G_NR_raw_UE'!EP9897*'5G_NR_raw_UE'!EQ9897),"")</f>
        <v/>
      </c>
      <c r="AF9897" t="str">
        <f>IF('5G_NR_raw_UE'!ER9897&gt;0,('5G_NR_raw_UE'!ER9897*'5G_NR_raw_UE'!ES9897),"")</f>
        <v/>
      </c>
      <c r="AG9897" t="str">
        <f>IF('5G_NR_raw_UE'!EW9897&gt;0,('5G_NR_raw_UE'!EW9897*'5G_NR_raw_UE'!EX9897),"")</f>
        <v/>
      </c>
      <c r="AH9897" t="str">
        <f>IF('5G_NR_raw_UE'!EY9897&gt;0,('5G_NR_raw_UE'!EY9897*'5G_NR_raw_UE'!EZ9897/1000000),"")</f>
        <v/>
      </c>
    </row>
    <row r="9898" spans="31:34">
      <c r="AE9898" t="str">
        <f>IF('5G_NR_raw_UE'!EP9898&gt;0,('5G_NR_raw_UE'!EP9898*'5G_NR_raw_UE'!EQ9898),"")</f>
        <v/>
      </c>
      <c r="AF9898" t="str">
        <f>IF('5G_NR_raw_UE'!ER9898&gt;0,('5G_NR_raw_UE'!ER9898*'5G_NR_raw_UE'!ES9898),"")</f>
        <v/>
      </c>
      <c r="AG9898" t="str">
        <f>IF('5G_NR_raw_UE'!EW9898&gt;0,('5G_NR_raw_UE'!EW9898*'5G_NR_raw_UE'!EX9898),"")</f>
        <v/>
      </c>
      <c r="AH9898" t="str">
        <f>IF('5G_NR_raw_UE'!EY9898&gt;0,('5G_NR_raw_UE'!EY9898*'5G_NR_raw_UE'!EZ9898/1000000),"")</f>
        <v/>
      </c>
    </row>
    <row r="9899" spans="31:34">
      <c r="AE9899" t="str">
        <f>IF('5G_NR_raw_UE'!EP9899&gt;0,('5G_NR_raw_UE'!EP9899*'5G_NR_raw_UE'!EQ9899),"")</f>
        <v/>
      </c>
      <c r="AF9899" t="str">
        <f>IF('5G_NR_raw_UE'!ER9899&gt;0,('5G_NR_raw_UE'!ER9899*'5G_NR_raw_UE'!ES9899),"")</f>
        <v/>
      </c>
      <c r="AG9899" t="str">
        <f>IF('5G_NR_raw_UE'!EW9899&gt;0,('5G_NR_raw_UE'!EW9899*'5G_NR_raw_UE'!EX9899),"")</f>
        <v/>
      </c>
      <c r="AH9899" t="str">
        <f>IF('5G_NR_raw_UE'!EY9899&gt;0,('5G_NR_raw_UE'!EY9899*'5G_NR_raw_UE'!EZ9899/1000000),"")</f>
        <v/>
      </c>
    </row>
    <row r="9900" spans="31:34">
      <c r="AE9900" t="str">
        <f>IF('5G_NR_raw_UE'!EP9900&gt;0,('5G_NR_raw_UE'!EP9900*'5G_NR_raw_UE'!EQ9900),"")</f>
        <v/>
      </c>
      <c r="AF9900" t="str">
        <f>IF('5G_NR_raw_UE'!ER9900&gt;0,('5G_NR_raw_UE'!ER9900*'5G_NR_raw_UE'!ES9900),"")</f>
        <v/>
      </c>
      <c r="AG9900" t="str">
        <f>IF('5G_NR_raw_UE'!EW9900&gt;0,('5G_NR_raw_UE'!EW9900*'5G_NR_raw_UE'!EX9900),"")</f>
        <v/>
      </c>
      <c r="AH9900" t="str">
        <f>IF('5G_NR_raw_UE'!EY9900&gt;0,('5G_NR_raw_UE'!EY9900*'5G_NR_raw_UE'!EZ9900/1000000),"")</f>
        <v/>
      </c>
    </row>
    <row r="9901" spans="31:34">
      <c r="AE9901" t="str">
        <f>IF('5G_NR_raw_UE'!EP9901&gt;0,('5G_NR_raw_UE'!EP9901*'5G_NR_raw_UE'!EQ9901),"")</f>
        <v/>
      </c>
      <c r="AF9901" t="str">
        <f>IF('5G_NR_raw_UE'!ER9901&gt;0,('5G_NR_raw_UE'!ER9901*'5G_NR_raw_UE'!ES9901),"")</f>
        <v/>
      </c>
      <c r="AG9901" t="str">
        <f>IF('5G_NR_raw_UE'!EW9901&gt;0,('5G_NR_raw_UE'!EW9901*'5G_NR_raw_UE'!EX9901),"")</f>
        <v/>
      </c>
      <c r="AH9901" t="str">
        <f>IF('5G_NR_raw_UE'!EY9901&gt;0,('5G_NR_raw_UE'!EY9901*'5G_NR_raw_UE'!EZ9901/1000000),"")</f>
        <v/>
      </c>
    </row>
    <row r="9902" spans="31:34">
      <c r="AE9902" t="str">
        <f>IF('5G_NR_raw_UE'!EP9902&gt;0,('5G_NR_raw_UE'!EP9902*'5G_NR_raw_UE'!EQ9902),"")</f>
        <v/>
      </c>
      <c r="AF9902" t="str">
        <f>IF('5G_NR_raw_UE'!ER9902&gt;0,('5G_NR_raw_UE'!ER9902*'5G_NR_raw_UE'!ES9902),"")</f>
        <v/>
      </c>
      <c r="AG9902" t="str">
        <f>IF('5G_NR_raw_UE'!EW9902&gt;0,('5G_NR_raw_UE'!EW9902*'5G_NR_raw_UE'!EX9902),"")</f>
        <v/>
      </c>
      <c r="AH9902" t="str">
        <f>IF('5G_NR_raw_UE'!EY9902&gt;0,('5G_NR_raw_UE'!EY9902*'5G_NR_raw_UE'!EZ9902/1000000),"")</f>
        <v/>
      </c>
    </row>
    <row r="9903" spans="31:34">
      <c r="AE9903" t="str">
        <f>IF('5G_NR_raw_UE'!EP9903&gt;0,('5G_NR_raw_UE'!EP9903*'5G_NR_raw_UE'!EQ9903),"")</f>
        <v/>
      </c>
      <c r="AF9903" t="str">
        <f>IF('5G_NR_raw_UE'!ER9903&gt;0,('5G_NR_raw_UE'!ER9903*'5G_NR_raw_UE'!ES9903),"")</f>
        <v/>
      </c>
      <c r="AG9903" t="str">
        <f>IF('5G_NR_raw_UE'!EW9903&gt;0,('5G_NR_raw_UE'!EW9903*'5G_NR_raw_UE'!EX9903),"")</f>
        <v/>
      </c>
      <c r="AH9903" t="str">
        <f>IF('5G_NR_raw_UE'!EY9903&gt;0,('5G_NR_raw_UE'!EY9903*'5G_NR_raw_UE'!EZ9903/1000000),"")</f>
        <v/>
      </c>
    </row>
    <row r="9904" spans="31:34">
      <c r="AE9904" t="str">
        <f>IF('5G_NR_raw_UE'!EP9904&gt;0,('5G_NR_raw_UE'!EP9904*'5G_NR_raw_UE'!EQ9904),"")</f>
        <v/>
      </c>
      <c r="AF9904" t="str">
        <f>IF('5G_NR_raw_UE'!ER9904&gt;0,('5G_NR_raw_UE'!ER9904*'5G_NR_raw_UE'!ES9904),"")</f>
        <v/>
      </c>
      <c r="AG9904" t="str">
        <f>IF('5G_NR_raw_UE'!EW9904&gt;0,('5G_NR_raw_UE'!EW9904*'5G_NR_raw_UE'!EX9904),"")</f>
        <v/>
      </c>
      <c r="AH9904" t="str">
        <f>IF('5G_NR_raw_UE'!EY9904&gt;0,('5G_NR_raw_UE'!EY9904*'5G_NR_raw_UE'!EZ9904/1000000),"")</f>
        <v/>
      </c>
    </row>
    <row r="9905" spans="31:34">
      <c r="AE9905" t="str">
        <f>IF('5G_NR_raw_UE'!EP9905&gt;0,('5G_NR_raw_UE'!EP9905*'5G_NR_raw_UE'!EQ9905),"")</f>
        <v/>
      </c>
      <c r="AF9905" t="str">
        <f>IF('5G_NR_raw_UE'!ER9905&gt;0,('5G_NR_raw_UE'!ER9905*'5G_NR_raw_UE'!ES9905),"")</f>
        <v/>
      </c>
      <c r="AG9905" t="str">
        <f>IF('5G_NR_raw_UE'!EW9905&gt;0,('5G_NR_raw_UE'!EW9905*'5G_NR_raw_UE'!EX9905),"")</f>
        <v/>
      </c>
      <c r="AH9905" t="str">
        <f>IF('5G_NR_raw_UE'!EY9905&gt;0,('5G_NR_raw_UE'!EY9905*'5G_NR_raw_UE'!EZ9905/1000000),"")</f>
        <v/>
      </c>
    </row>
    <row r="9906" spans="31:34">
      <c r="AE9906" t="str">
        <f>IF('5G_NR_raw_UE'!EP9906&gt;0,('5G_NR_raw_UE'!EP9906*'5G_NR_raw_UE'!EQ9906),"")</f>
        <v/>
      </c>
      <c r="AF9906" t="str">
        <f>IF('5G_NR_raw_UE'!ER9906&gt;0,('5G_NR_raw_UE'!ER9906*'5G_NR_raw_UE'!ES9906),"")</f>
        <v/>
      </c>
      <c r="AG9906" t="str">
        <f>IF('5G_NR_raw_UE'!EW9906&gt;0,('5G_NR_raw_UE'!EW9906*'5G_NR_raw_UE'!EX9906),"")</f>
        <v/>
      </c>
      <c r="AH9906" t="str">
        <f>IF('5G_NR_raw_UE'!EY9906&gt;0,('5G_NR_raw_UE'!EY9906*'5G_NR_raw_UE'!EZ9906/1000000),"")</f>
        <v/>
      </c>
    </row>
    <row r="9907" spans="31:34">
      <c r="AE9907" t="str">
        <f>IF('5G_NR_raw_UE'!EP9907&gt;0,('5G_NR_raw_UE'!EP9907*'5G_NR_raw_UE'!EQ9907),"")</f>
        <v/>
      </c>
      <c r="AF9907" t="str">
        <f>IF('5G_NR_raw_UE'!ER9907&gt;0,('5G_NR_raw_UE'!ER9907*'5G_NR_raw_UE'!ES9907),"")</f>
        <v/>
      </c>
      <c r="AG9907" t="str">
        <f>IF('5G_NR_raw_UE'!EW9907&gt;0,('5G_NR_raw_UE'!EW9907*'5G_NR_raw_UE'!EX9907),"")</f>
        <v/>
      </c>
      <c r="AH9907" t="str">
        <f>IF('5G_NR_raw_UE'!EY9907&gt;0,('5G_NR_raw_UE'!EY9907*'5G_NR_raw_UE'!EZ9907/1000000),"")</f>
        <v/>
      </c>
    </row>
    <row r="9908" spans="31:34">
      <c r="AE9908" t="str">
        <f>IF('5G_NR_raw_UE'!EP9908&gt;0,('5G_NR_raw_UE'!EP9908*'5G_NR_raw_UE'!EQ9908),"")</f>
        <v/>
      </c>
      <c r="AF9908" t="str">
        <f>IF('5G_NR_raw_UE'!ER9908&gt;0,('5G_NR_raw_UE'!ER9908*'5G_NR_raw_UE'!ES9908),"")</f>
        <v/>
      </c>
      <c r="AG9908" t="str">
        <f>IF('5G_NR_raw_UE'!EW9908&gt;0,('5G_NR_raw_UE'!EW9908*'5G_NR_raw_UE'!EX9908),"")</f>
        <v/>
      </c>
      <c r="AH9908" t="str">
        <f>IF('5G_NR_raw_UE'!EY9908&gt;0,('5G_NR_raw_UE'!EY9908*'5G_NR_raw_UE'!EZ9908/1000000),"")</f>
        <v/>
      </c>
    </row>
    <row r="9909" spans="31:34">
      <c r="AE9909" t="str">
        <f>IF('5G_NR_raw_UE'!EP9909&gt;0,('5G_NR_raw_UE'!EP9909*'5G_NR_raw_UE'!EQ9909),"")</f>
        <v/>
      </c>
      <c r="AF9909" t="str">
        <f>IF('5G_NR_raw_UE'!ER9909&gt;0,('5G_NR_raw_UE'!ER9909*'5G_NR_raw_UE'!ES9909),"")</f>
        <v/>
      </c>
      <c r="AG9909" t="str">
        <f>IF('5G_NR_raw_UE'!EW9909&gt;0,('5G_NR_raw_UE'!EW9909*'5G_NR_raw_UE'!EX9909),"")</f>
        <v/>
      </c>
      <c r="AH9909" t="str">
        <f>IF('5G_NR_raw_UE'!EY9909&gt;0,('5G_NR_raw_UE'!EY9909*'5G_NR_raw_UE'!EZ9909/1000000),"")</f>
        <v/>
      </c>
    </row>
    <row r="9910" spans="31:34">
      <c r="AE9910" t="str">
        <f>IF('5G_NR_raw_UE'!EP9910&gt;0,('5G_NR_raw_UE'!EP9910*'5G_NR_raw_UE'!EQ9910),"")</f>
        <v/>
      </c>
      <c r="AF9910" t="str">
        <f>IF('5G_NR_raw_UE'!ER9910&gt;0,('5G_NR_raw_UE'!ER9910*'5G_NR_raw_UE'!ES9910),"")</f>
        <v/>
      </c>
      <c r="AG9910" t="str">
        <f>IF('5G_NR_raw_UE'!EW9910&gt;0,('5G_NR_raw_UE'!EW9910*'5G_NR_raw_UE'!EX9910),"")</f>
        <v/>
      </c>
      <c r="AH9910" t="str">
        <f>IF('5G_NR_raw_UE'!EY9910&gt;0,('5G_NR_raw_UE'!EY9910*'5G_NR_raw_UE'!EZ9910/1000000),"")</f>
        <v/>
      </c>
    </row>
    <row r="9911" spans="31:34">
      <c r="AE9911" t="str">
        <f>IF('5G_NR_raw_UE'!EP9911&gt;0,('5G_NR_raw_UE'!EP9911*'5G_NR_raw_UE'!EQ9911),"")</f>
        <v/>
      </c>
      <c r="AF9911" t="str">
        <f>IF('5G_NR_raw_UE'!ER9911&gt;0,('5G_NR_raw_UE'!ER9911*'5G_NR_raw_UE'!ES9911),"")</f>
        <v/>
      </c>
      <c r="AG9911" t="str">
        <f>IF('5G_NR_raw_UE'!EW9911&gt;0,('5G_NR_raw_UE'!EW9911*'5G_NR_raw_UE'!EX9911),"")</f>
        <v/>
      </c>
      <c r="AH9911" t="str">
        <f>IF('5G_NR_raw_UE'!EY9911&gt;0,('5G_NR_raw_UE'!EY9911*'5G_NR_raw_UE'!EZ9911/1000000),"")</f>
        <v/>
      </c>
    </row>
    <row r="9912" spans="31:34">
      <c r="AE9912" t="str">
        <f>IF('5G_NR_raw_UE'!EP9912&gt;0,('5G_NR_raw_UE'!EP9912*'5G_NR_raw_UE'!EQ9912),"")</f>
        <v/>
      </c>
      <c r="AF9912" t="str">
        <f>IF('5G_NR_raw_UE'!ER9912&gt;0,('5G_NR_raw_UE'!ER9912*'5G_NR_raw_UE'!ES9912),"")</f>
        <v/>
      </c>
      <c r="AG9912" t="str">
        <f>IF('5G_NR_raw_UE'!EW9912&gt;0,('5G_NR_raw_UE'!EW9912*'5G_NR_raw_UE'!EX9912),"")</f>
        <v/>
      </c>
      <c r="AH9912" t="str">
        <f>IF('5G_NR_raw_UE'!EY9912&gt;0,('5G_NR_raw_UE'!EY9912*'5G_NR_raw_UE'!EZ9912/1000000),"")</f>
        <v/>
      </c>
    </row>
    <row r="9913" spans="31:34">
      <c r="AE9913" t="str">
        <f>IF('5G_NR_raw_UE'!EP9913&gt;0,('5G_NR_raw_UE'!EP9913*'5G_NR_raw_UE'!EQ9913),"")</f>
        <v/>
      </c>
      <c r="AF9913" t="str">
        <f>IF('5G_NR_raw_UE'!ER9913&gt;0,('5G_NR_raw_UE'!ER9913*'5G_NR_raw_UE'!ES9913),"")</f>
        <v/>
      </c>
      <c r="AG9913" t="str">
        <f>IF('5G_NR_raw_UE'!EW9913&gt;0,('5G_NR_raw_UE'!EW9913*'5G_NR_raw_UE'!EX9913),"")</f>
        <v/>
      </c>
      <c r="AH9913" t="str">
        <f>IF('5G_NR_raw_UE'!EY9913&gt;0,('5G_NR_raw_UE'!EY9913*'5G_NR_raw_UE'!EZ9913/1000000),"")</f>
        <v/>
      </c>
    </row>
    <row r="9914" spans="31:34">
      <c r="AE9914" t="str">
        <f>IF('5G_NR_raw_UE'!EP9914&gt;0,('5G_NR_raw_UE'!EP9914*'5G_NR_raw_UE'!EQ9914),"")</f>
        <v/>
      </c>
      <c r="AF9914" t="str">
        <f>IF('5G_NR_raw_UE'!ER9914&gt;0,('5G_NR_raw_UE'!ER9914*'5G_NR_raw_UE'!ES9914),"")</f>
        <v/>
      </c>
      <c r="AG9914" t="str">
        <f>IF('5G_NR_raw_UE'!EW9914&gt;0,('5G_NR_raw_UE'!EW9914*'5G_NR_raw_UE'!EX9914),"")</f>
        <v/>
      </c>
      <c r="AH9914" t="str">
        <f>IF('5G_NR_raw_UE'!EY9914&gt;0,('5G_NR_raw_UE'!EY9914*'5G_NR_raw_UE'!EZ9914/1000000),"")</f>
        <v/>
      </c>
    </row>
    <row r="9915" spans="31:34">
      <c r="AE9915" t="str">
        <f>IF('5G_NR_raw_UE'!EP9915&gt;0,('5G_NR_raw_UE'!EP9915*'5G_NR_raw_UE'!EQ9915),"")</f>
        <v/>
      </c>
      <c r="AF9915" t="str">
        <f>IF('5G_NR_raw_UE'!ER9915&gt;0,('5G_NR_raw_UE'!ER9915*'5G_NR_raw_UE'!ES9915),"")</f>
        <v/>
      </c>
      <c r="AG9915" t="str">
        <f>IF('5G_NR_raw_UE'!EW9915&gt;0,('5G_NR_raw_UE'!EW9915*'5G_NR_raw_UE'!EX9915),"")</f>
        <v/>
      </c>
      <c r="AH9915" t="str">
        <f>IF('5G_NR_raw_UE'!EY9915&gt;0,('5G_NR_raw_UE'!EY9915*'5G_NR_raw_UE'!EZ9915/1000000),"")</f>
        <v/>
      </c>
    </row>
    <row r="9916" spans="31:34">
      <c r="AE9916" t="str">
        <f>IF('5G_NR_raw_UE'!EP9916&gt;0,('5G_NR_raw_UE'!EP9916*'5G_NR_raw_UE'!EQ9916),"")</f>
        <v/>
      </c>
      <c r="AF9916" t="str">
        <f>IF('5G_NR_raw_UE'!ER9916&gt;0,('5G_NR_raw_UE'!ER9916*'5G_NR_raw_UE'!ES9916),"")</f>
        <v/>
      </c>
      <c r="AG9916" t="str">
        <f>IF('5G_NR_raw_UE'!EW9916&gt;0,('5G_NR_raw_UE'!EW9916*'5G_NR_raw_UE'!EX9916),"")</f>
        <v/>
      </c>
      <c r="AH9916" t="str">
        <f>IF('5G_NR_raw_UE'!EY9916&gt;0,('5G_NR_raw_UE'!EY9916*'5G_NR_raw_UE'!EZ9916/1000000),"")</f>
        <v/>
      </c>
    </row>
    <row r="9917" spans="31:34">
      <c r="AE9917" t="str">
        <f>IF('5G_NR_raw_UE'!EP9917&gt;0,('5G_NR_raw_UE'!EP9917*'5G_NR_raw_UE'!EQ9917),"")</f>
        <v/>
      </c>
      <c r="AF9917" t="str">
        <f>IF('5G_NR_raw_UE'!ER9917&gt;0,('5G_NR_raw_UE'!ER9917*'5G_NR_raw_UE'!ES9917),"")</f>
        <v/>
      </c>
      <c r="AG9917" t="str">
        <f>IF('5G_NR_raw_UE'!EW9917&gt;0,('5G_NR_raw_UE'!EW9917*'5G_NR_raw_UE'!EX9917),"")</f>
        <v/>
      </c>
      <c r="AH9917" t="str">
        <f>IF('5G_NR_raw_UE'!EY9917&gt;0,('5G_NR_raw_UE'!EY9917*'5G_NR_raw_UE'!EZ9917/1000000),"")</f>
        <v/>
      </c>
    </row>
    <row r="9918" spans="31:34">
      <c r="AE9918" t="str">
        <f>IF('5G_NR_raw_UE'!EP9918&gt;0,('5G_NR_raw_UE'!EP9918*'5G_NR_raw_UE'!EQ9918),"")</f>
        <v/>
      </c>
      <c r="AF9918" t="str">
        <f>IF('5G_NR_raw_UE'!ER9918&gt;0,('5G_NR_raw_UE'!ER9918*'5G_NR_raw_UE'!ES9918),"")</f>
        <v/>
      </c>
      <c r="AG9918" t="str">
        <f>IF('5G_NR_raw_UE'!EW9918&gt;0,('5G_NR_raw_UE'!EW9918*'5G_NR_raw_UE'!EX9918),"")</f>
        <v/>
      </c>
      <c r="AH9918" t="str">
        <f>IF('5G_NR_raw_UE'!EY9918&gt;0,('5G_NR_raw_UE'!EY9918*'5G_NR_raw_UE'!EZ9918/1000000),"")</f>
        <v/>
      </c>
    </row>
    <row r="9919" spans="31:34">
      <c r="AE9919" t="str">
        <f>IF('5G_NR_raw_UE'!EP9919&gt;0,('5G_NR_raw_UE'!EP9919*'5G_NR_raw_UE'!EQ9919),"")</f>
        <v/>
      </c>
      <c r="AF9919" t="str">
        <f>IF('5G_NR_raw_UE'!ER9919&gt;0,('5G_NR_raw_UE'!ER9919*'5G_NR_raw_UE'!ES9919),"")</f>
        <v/>
      </c>
      <c r="AG9919" t="str">
        <f>IF('5G_NR_raw_UE'!EW9919&gt;0,('5G_NR_raw_UE'!EW9919*'5G_NR_raw_UE'!EX9919),"")</f>
        <v/>
      </c>
      <c r="AH9919" t="str">
        <f>IF('5G_NR_raw_UE'!EY9919&gt;0,('5G_NR_raw_UE'!EY9919*'5G_NR_raw_UE'!EZ9919/1000000),"")</f>
        <v/>
      </c>
    </row>
    <row r="9920" spans="31:34">
      <c r="AE9920" t="str">
        <f>IF('5G_NR_raw_UE'!EP9920&gt;0,('5G_NR_raw_UE'!EP9920*'5G_NR_raw_UE'!EQ9920),"")</f>
        <v/>
      </c>
      <c r="AF9920" t="str">
        <f>IF('5G_NR_raw_UE'!ER9920&gt;0,('5G_NR_raw_UE'!ER9920*'5G_NR_raw_UE'!ES9920),"")</f>
        <v/>
      </c>
      <c r="AG9920" t="str">
        <f>IF('5G_NR_raw_UE'!EW9920&gt;0,('5G_NR_raw_UE'!EW9920*'5G_NR_raw_UE'!EX9920),"")</f>
        <v/>
      </c>
      <c r="AH9920" t="str">
        <f>IF('5G_NR_raw_UE'!EY9920&gt;0,('5G_NR_raw_UE'!EY9920*'5G_NR_raw_UE'!EZ9920/1000000),"")</f>
        <v/>
      </c>
    </row>
    <row r="9921" spans="31:34">
      <c r="AE9921" t="str">
        <f>IF('5G_NR_raw_UE'!EP9921&gt;0,('5G_NR_raw_UE'!EP9921*'5G_NR_raw_UE'!EQ9921),"")</f>
        <v/>
      </c>
      <c r="AF9921" t="str">
        <f>IF('5G_NR_raw_UE'!ER9921&gt;0,('5G_NR_raw_UE'!ER9921*'5G_NR_raw_UE'!ES9921),"")</f>
        <v/>
      </c>
      <c r="AG9921" t="str">
        <f>IF('5G_NR_raw_UE'!EW9921&gt;0,('5G_NR_raw_UE'!EW9921*'5G_NR_raw_UE'!EX9921),"")</f>
        <v/>
      </c>
      <c r="AH9921" t="str">
        <f>IF('5G_NR_raw_UE'!EY9921&gt;0,('5G_NR_raw_UE'!EY9921*'5G_NR_raw_UE'!EZ9921/1000000),"")</f>
        <v/>
      </c>
    </row>
    <row r="9922" spans="31:34">
      <c r="AE9922" t="str">
        <f>IF('5G_NR_raw_UE'!EP9922&gt;0,('5G_NR_raw_UE'!EP9922*'5G_NR_raw_UE'!EQ9922),"")</f>
        <v/>
      </c>
      <c r="AF9922" t="str">
        <f>IF('5G_NR_raw_UE'!ER9922&gt;0,('5G_NR_raw_UE'!ER9922*'5G_NR_raw_UE'!ES9922),"")</f>
        <v/>
      </c>
      <c r="AG9922" t="str">
        <f>IF('5G_NR_raw_UE'!EW9922&gt;0,('5G_NR_raw_UE'!EW9922*'5G_NR_raw_UE'!EX9922),"")</f>
        <v/>
      </c>
      <c r="AH9922" t="str">
        <f>IF('5G_NR_raw_UE'!EY9922&gt;0,('5G_NR_raw_UE'!EY9922*'5G_NR_raw_UE'!EZ9922/1000000),"")</f>
        <v/>
      </c>
    </row>
    <row r="9923" spans="31:34">
      <c r="AE9923" t="str">
        <f>IF('5G_NR_raw_UE'!EP9923&gt;0,('5G_NR_raw_UE'!EP9923*'5G_NR_raw_UE'!EQ9923),"")</f>
        <v/>
      </c>
      <c r="AF9923" t="str">
        <f>IF('5G_NR_raw_UE'!ER9923&gt;0,('5G_NR_raw_UE'!ER9923*'5G_NR_raw_UE'!ES9923),"")</f>
        <v/>
      </c>
      <c r="AG9923" t="str">
        <f>IF('5G_NR_raw_UE'!EW9923&gt;0,('5G_NR_raw_UE'!EW9923*'5G_NR_raw_UE'!EX9923),"")</f>
        <v/>
      </c>
      <c r="AH9923" t="str">
        <f>IF('5G_NR_raw_UE'!EY9923&gt;0,('5G_NR_raw_UE'!EY9923*'5G_NR_raw_UE'!EZ9923/1000000),"")</f>
        <v/>
      </c>
    </row>
    <row r="9924" spans="31:34">
      <c r="AE9924" t="str">
        <f>IF('5G_NR_raw_UE'!EP9924&gt;0,('5G_NR_raw_UE'!EP9924*'5G_NR_raw_UE'!EQ9924),"")</f>
        <v/>
      </c>
      <c r="AF9924" t="str">
        <f>IF('5G_NR_raw_UE'!ER9924&gt;0,('5G_NR_raw_UE'!ER9924*'5G_NR_raw_UE'!ES9924),"")</f>
        <v/>
      </c>
      <c r="AG9924" t="str">
        <f>IF('5G_NR_raw_UE'!EW9924&gt;0,('5G_NR_raw_UE'!EW9924*'5G_NR_raw_UE'!EX9924),"")</f>
        <v/>
      </c>
      <c r="AH9924" t="str">
        <f>IF('5G_NR_raw_UE'!EY9924&gt;0,('5G_NR_raw_UE'!EY9924*'5G_NR_raw_UE'!EZ9924/1000000),"")</f>
        <v/>
      </c>
    </row>
    <row r="9925" spans="31:34">
      <c r="AE9925" t="str">
        <f>IF('5G_NR_raw_UE'!EP9925&gt;0,('5G_NR_raw_UE'!EP9925*'5G_NR_raw_UE'!EQ9925),"")</f>
        <v/>
      </c>
      <c r="AF9925" t="str">
        <f>IF('5G_NR_raw_UE'!ER9925&gt;0,('5G_NR_raw_UE'!ER9925*'5G_NR_raw_UE'!ES9925),"")</f>
        <v/>
      </c>
      <c r="AG9925" t="str">
        <f>IF('5G_NR_raw_UE'!EW9925&gt;0,('5G_NR_raw_UE'!EW9925*'5G_NR_raw_UE'!EX9925),"")</f>
        <v/>
      </c>
      <c r="AH9925" t="str">
        <f>IF('5G_NR_raw_UE'!EY9925&gt;0,('5G_NR_raw_UE'!EY9925*'5G_NR_raw_UE'!EZ9925/1000000),"")</f>
        <v/>
      </c>
    </row>
    <row r="9926" spans="31:34">
      <c r="AE9926" t="str">
        <f>IF('5G_NR_raw_UE'!EP9926&gt;0,('5G_NR_raw_UE'!EP9926*'5G_NR_raw_UE'!EQ9926),"")</f>
        <v/>
      </c>
      <c r="AF9926" t="str">
        <f>IF('5G_NR_raw_UE'!ER9926&gt;0,('5G_NR_raw_UE'!ER9926*'5G_NR_raw_UE'!ES9926),"")</f>
        <v/>
      </c>
      <c r="AG9926" t="str">
        <f>IF('5G_NR_raw_UE'!EW9926&gt;0,('5G_NR_raw_UE'!EW9926*'5G_NR_raw_UE'!EX9926),"")</f>
        <v/>
      </c>
      <c r="AH9926" t="str">
        <f>IF('5G_NR_raw_UE'!EY9926&gt;0,('5G_NR_raw_UE'!EY9926*'5G_NR_raw_UE'!EZ9926/1000000),"")</f>
        <v/>
      </c>
    </row>
    <row r="9927" spans="31:34">
      <c r="AE9927" t="str">
        <f>IF('5G_NR_raw_UE'!EP9927&gt;0,('5G_NR_raw_UE'!EP9927*'5G_NR_raw_UE'!EQ9927),"")</f>
        <v/>
      </c>
      <c r="AF9927" t="str">
        <f>IF('5G_NR_raw_UE'!ER9927&gt;0,('5G_NR_raw_UE'!ER9927*'5G_NR_raw_UE'!ES9927),"")</f>
        <v/>
      </c>
      <c r="AG9927" t="str">
        <f>IF('5G_NR_raw_UE'!EW9927&gt;0,('5G_NR_raw_UE'!EW9927*'5G_NR_raw_UE'!EX9927),"")</f>
        <v/>
      </c>
      <c r="AH9927" t="str">
        <f>IF('5G_NR_raw_UE'!EY9927&gt;0,('5G_NR_raw_UE'!EY9927*'5G_NR_raw_UE'!EZ9927/1000000),"")</f>
        <v/>
      </c>
    </row>
    <row r="9928" spans="31:34">
      <c r="AE9928" t="str">
        <f>IF('5G_NR_raw_UE'!EP9928&gt;0,('5G_NR_raw_UE'!EP9928*'5G_NR_raw_UE'!EQ9928),"")</f>
        <v/>
      </c>
      <c r="AF9928" t="str">
        <f>IF('5G_NR_raw_UE'!ER9928&gt;0,('5G_NR_raw_UE'!ER9928*'5G_NR_raw_UE'!ES9928),"")</f>
        <v/>
      </c>
      <c r="AG9928" t="str">
        <f>IF('5G_NR_raw_UE'!EW9928&gt;0,('5G_NR_raw_UE'!EW9928*'5G_NR_raw_UE'!EX9928),"")</f>
        <v/>
      </c>
      <c r="AH9928" t="str">
        <f>IF('5G_NR_raw_UE'!EY9928&gt;0,('5G_NR_raw_UE'!EY9928*'5G_NR_raw_UE'!EZ9928/1000000),"")</f>
        <v/>
      </c>
    </row>
    <row r="9929" spans="31:34">
      <c r="AE9929" t="str">
        <f>IF('5G_NR_raw_UE'!EP9929&gt;0,('5G_NR_raw_UE'!EP9929*'5G_NR_raw_UE'!EQ9929),"")</f>
        <v/>
      </c>
      <c r="AF9929" t="str">
        <f>IF('5G_NR_raw_UE'!ER9929&gt;0,('5G_NR_raw_UE'!ER9929*'5G_NR_raw_UE'!ES9929),"")</f>
        <v/>
      </c>
      <c r="AG9929" t="str">
        <f>IF('5G_NR_raw_UE'!EW9929&gt;0,('5G_NR_raw_UE'!EW9929*'5G_NR_raw_UE'!EX9929),"")</f>
        <v/>
      </c>
      <c r="AH9929" t="str">
        <f>IF('5G_NR_raw_UE'!EY9929&gt;0,('5G_NR_raw_UE'!EY9929*'5G_NR_raw_UE'!EZ9929/1000000),"")</f>
        <v/>
      </c>
    </row>
    <row r="9930" spans="31:34">
      <c r="AE9930" t="str">
        <f>IF('5G_NR_raw_UE'!EP9930&gt;0,('5G_NR_raw_UE'!EP9930*'5G_NR_raw_UE'!EQ9930),"")</f>
        <v/>
      </c>
      <c r="AF9930" t="str">
        <f>IF('5G_NR_raw_UE'!ER9930&gt;0,('5G_NR_raw_UE'!ER9930*'5G_NR_raw_UE'!ES9930),"")</f>
        <v/>
      </c>
      <c r="AG9930" t="str">
        <f>IF('5G_NR_raw_UE'!EW9930&gt;0,('5G_NR_raw_UE'!EW9930*'5G_NR_raw_UE'!EX9930),"")</f>
        <v/>
      </c>
      <c r="AH9930" t="str">
        <f>IF('5G_NR_raw_UE'!EY9930&gt;0,('5G_NR_raw_UE'!EY9930*'5G_NR_raw_UE'!EZ9930/1000000),"")</f>
        <v/>
      </c>
    </row>
    <row r="9931" spans="31:34">
      <c r="AE9931" t="str">
        <f>IF('5G_NR_raw_UE'!EP9931&gt;0,('5G_NR_raw_UE'!EP9931*'5G_NR_raw_UE'!EQ9931),"")</f>
        <v/>
      </c>
      <c r="AF9931" t="str">
        <f>IF('5G_NR_raw_UE'!ER9931&gt;0,('5G_NR_raw_UE'!ER9931*'5G_NR_raw_UE'!ES9931),"")</f>
        <v/>
      </c>
      <c r="AG9931" t="str">
        <f>IF('5G_NR_raw_UE'!EW9931&gt;0,('5G_NR_raw_UE'!EW9931*'5G_NR_raw_UE'!EX9931),"")</f>
        <v/>
      </c>
      <c r="AH9931" t="str">
        <f>IF('5G_NR_raw_UE'!EY9931&gt;0,('5G_NR_raw_UE'!EY9931*'5G_NR_raw_UE'!EZ9931/1000000),"")</f>
        <v/>
      </c>
    </row>
    <row r="9932" spans="31:34">
      <c r="AE9932" t="str">
        <f>IF('5G_NR_raw_UE'!EP9932&gt;0,('5G_NR_raw_UE'!EP9932*'5G_NR_raw_UE'!EQ9932),"")</f>
        <v/>
      </c>
      <c r="AF9932" t="str">
        <f>IF('5G_NR_raw_UE'!ER9932&gt;0,('5G_NR_raw_UE'!ER9932*'5G_NR_raw_UE'!ES9932),"")</f>
        <v/>
      </c>
      <c r="AG9932" t="str">
        <f>IF('5G_NR_raw_UE'!EW9932&gt;0,('5G_NR_raw_UE'!EW9932*'5G_NR_raw_UE'!EX9932),"")</f>
        <v/>
      </c>
      <c r="AH9932" t="str">
        <f>IF('5G_NR_raw_UE'!EY9932&gt;0,('5G_NR_raw_UE'!EY9932*'5G_NR_raw_UE'!EZ9932/1000000),"")</f>
        <v/>
      </c>
    </row>
    <row r="9933" spans="31:34">
      <c r="AE9933" t="str">
        <f>IF('5G_NR_raw_UE'!EP9933&gt;0,('5G_NR_raw_UE'!EP9933*'5G_NR_raw_UE'!EQ9933),"")</f>
        <v/>
      </c>
      <c r="AF9933" t="str">
        <f>IF('5G_NR_raw_UE'!ER9933&gt;0,('5G_NR_raw_UE'!ER9933*'5G_NR_raw_UE'!ES9933),"")</f>
        <v/>
      </c>
      <c r="AG9933" t="str">
        <f>IF('5G_NR_raw_UE'!EW9933&gt;0,('5G_NR_raw_UE'!EW9933*'5G_NR_raw_UE'!EX9933),"")</f>
        <v/>
      </c>
      <c r="AH9933" t="str">
        <f>IF('5G_NR_raw_UE'!EY9933&gt;0,('5G_NR_raw_UE'!EY9933*'5G_NR_raw_UE'!EZ9933/1000000),"")</f>
        <v/>
      </c>
    </row>
    <row r="9934" spans="31:34">
      <c r="AE9934" t="str">
        <f>IF('5G_NR_raw_UE'!EP9934&gt;0,('5G_NR_raw_UE'!EP9934*'5G_NR_raw_UE'!EQ9934),"")</f>
        <v/>
      </c>
      <c r="AF9934" t="str">
        <f>IF('5G_NR_raw_UE'!ER9934&gt;0,('5G_NR_raw_UE'!ER9934*'5G_NR_raw_UE'!ES9934),"")</f>
        <v/>
      </c>
      <c r="AG9934" t="str">
        <f>IF('5G_NR_raw_UE'!EW9934&gt;0,('5G_NR_raw_UE'!EW9934*'5G_NR_raw_UE'!EX9934),"")</f>
        <v/>
      </c>
      <c r="AH9934" t="str">
        <f>IF('5G_NR_raw_UE'!EY9934&gt;0,('5G_NR_raw_UE'!EY9934*'5G_NR_raw_UE'!EZ9934/1000000),"")</f>
        <v/>
      </c>
    </row>
    <row r="9935" spans="31:34">
      <c r="AE9935" t="str">
        <f>IF('5G_NR_raw_UE'!EP9935&gt;0,('5G_NR_raw_UE'!EP9935*'5G_NR_raw_UE'!EQ9935),"")</f>
        <v/>
      </c>
      <c r="AF9935" t="str">
        <f>IF('5G_NR_raw_UE'!ER9935&gt;0,('5G_NR_raw_UE'!ER9935*'5G_NR_raw_UE'!ES9935),"")</f>
        <v/>
      </c>
      <c r="AG9935" t="str">
        <f>IF('5G_NR_raw_UE'!EW9935&gt;0,('5G_NR_raw_UE'!EW9935*'5G_NR_raw_UE'!EX9935),"")</f>
        <v/>
      </c>
      <c r="AH9935" t="str">
        <f>IF('5G_NR_raw_UE'!EY9935&gt;0,('5G_NR_raw_UE'!EY9935*'5G_NR_raw_UE'!EZ9935/1000000),"")</f>
        <v/>
      </c>
    </row>
    <row r="9936" spans="31:34">
      <c r="AE9936" t="str">
        <f>IF('5G_NR_raw_UE'!EP9936&gt;0,('5G_NR_raw_UE'!EP9936*'5G_NR_raw_UE'!EQ9936),"")</f>
        <v/>
      </c>
      <c r="AF9936" t="str">
        <f>IF('5G_NR_raw_UE'!ER9936&gt;0,('5G_NR_raw_UE'!ER9936*'5G_NR_raw_UE'!ES9936),"")</f>
        <v/>
      </c>
      <c r="AG9936" t="str">
        <f>IF('5G_NR_raw_UE'!EW9936&gt;0,('5G_NR_raw_UE'!EW9936*'5G_NR_raw_UE'!EX9936),"")</f>
        <v/>
      </c>
      <c r="AH9936" t="str">
        <f>IF('5G_NR_raw_UE'!EY9936&gt;0,('5G_NR_raw_UE'!EY9936*'5G_NR_raw_UE'!EZ9936/1000000),"")</f>
        <v/>
      </c>
    </row>
    <row r="9937" spans="31:34">
      <c r="AE9937" t="str">
        <f>IF('5G_NR_raw_UE'!EP9937&gt;0,('5G_NR_raw_UE'!EP9937*'5G_NR_raw_UE'!EQ9937),"")</f>
        <v/>
      </c>
      <c r="AF9937" t="str">
        <f>IF('5G_NR_raw_UE'!ER9937&gt;0,('5G_NR_raw_UE'!ER9937*'5G_NR_raw_UE'!ES9937),"")</f>
        <v/>
      </c>
      <c r="AG9937" t="str">
        <f>IF('5G_NR_raw_UE'!EW9937&gt;0,('5G_NR_raw_UE'!EW9937*'5G_NR_raw_UE'!EX9937),"")</f>
        <v/>
      </c>
      <c r="AH9937" t="str">
        <f>IF('5G_NR_raw_UE'!EY9937&gt;0,('5G_NR_raw_UE'!EY9937*'5G_NR_raw_UE'!EZ9937/1000000),"")</f>
        <v/>
      </c>
    </row>
    <row r="9938" spans="31:34">
      <c r="AE9938" t="str">
        <f>IF('5G_NR_raw_UE'!EP9938&gt;0,('5G_NR_raw_UE'!EP9938*'5G_NR_raw_UE'!EQ9938),"")</f>
        <v/>
      </c>
      <c r="AF9938" t="str">
        <f>IF('5G_NR_raw_UE'!ER9938&gt;0,('5G_NR_raw_UE'!ER9938*'5G_NR_raw_UE'!ES9938),"")</f>
        <v/>
      </c>
      <c r="AG9938" t="str">
        <f>IF('5G_NR_raw_UE'!EW9938&gt;0,('5G_NR_raw_UE'!EW9938*'5G_NR_raw_UE'!EX9938),"")</f>
        <v/>
      </c>
      <c r="AH9938" t="str">
        <f>IF('5G_NR_raw_UE'!EY9938&gt;0,('5G_NR_raw_UE'!EY9938*'5G_NR_raw_UE'!EZ9938/1000000),"")</f>
        <v/>
      </c>
    </row>
    <row r="9939" spans="31:34">
      <c r="AE9939" t="str">
        <f>IF('5G_NR_raw_UE'!EP9939&gt;0,('5G_NR_raw_UE'!EP9939*'5G_NR_raw_UE'!EQ9939),"")</f>
        <v/>
      </c>
      <c r="AF9939" t="str">
        <f>IF('5G_NR_raw_UE'!ER9939&gt;0,('5G_NR_raw_UE'!ER9939*'5G_NR_raw_UE'!ES9939),"")</f>
        <v/>
      </c>
      <c r="AG9939" t="str">
        <f>IF('5G_NR_raw_UE'!EW9939&gt;0,('5G_NR_raw_UE'!EW9939*'5G_NR_raw_UE'!EX9939),"")</f>
        <v/>
      </c>
      <c r="AH9939" t="str">
        <f>IF('5G_NR_raw_UE'!EY9939&gt;0,('5G_NR_raw_UE'!EY9939*'5G_NR_raw_UE'!EZ9939/1000000),"")</f>
        <v/>
      </c>
    </row>
    <row r="9940" spans="31:34">
      <c r="AE9940" t="str">
        <f>IF('5G_NR_raw_UE'!EP9940&gt;0,('5G_NR_raw_UE'!EP9940*'5G_NR_raw_UE'!EQ9940),"")</f>
        <v/>
      </c>
      <c r="AF9940" t="str">
        <f>IF('5G_NR_raw_UE'!ER9940&gt;0,('5G_NR_raw_UE'!ER9940*'5G_NR_raw_UE'!ES9940),"")</f>
        <v/>
      </c>
      <c r="AG9940" t="str">
        <f>IF('5G_NR_raw_UE'!EW9940&gt;0,('5G_NR_raw_UE'!EW9940*'5G_NR_raw_UE'!EX9940),"")</f>
        <v/>
      </c>
      <c r="AH9940" t="str">
        <f>IF('5G_NR_raw_UE'!EY9940&gt;0,('5G_NR_raw_UE'!EY9940*'5G_NR_raw_UE'!EZ9940/1000000),"")</f>
        <v/>
      </c>
    </row>
    <row r="9941" spans="31:34">
      <c r="AE9941" t="str">
        <f>IF('5G_NR_raw_UE'!EP9941&gt;0,('5G_NR_raw_UE'!EP9941*'5G_NR_raw_UE'!EQ9941),"")</f>
        <v/>
      </c>
      <c r="AF9941" t="str">
        <f>IF('5G_NR_raw_UE'!ER9941&gt;0,('5G_NR_raw_UE'!ER9941*'5G_NR_raw_UE'!ES9941),"")</f>
        <v/>
      </c>
      <c r="AG9941" t="str">
        <f>IF('5G_NR_raw_UE'!EW9941&gt;0,('5G_NR_raw_UE'!EW9941*'5G_NR_raw_UE'!EX9941),"")</f>
        <v/>
      </c>
      <c r="AH9941" t="str">
        <f>IF('5G_NR_raw_UE'!EY9941&gt;0,('5G_NR_raw_UE'!EY9941*'5G_NR_raw_UE'!EZ9941/1000000),"")</f>
        <v/>
      </c>
    </row>
    <row r="9942" spans="31:34">
      <c r="AE9942" t="str">
        <f>IF('5G_NR_raw_UE'!EP9942&gt;0,('5G_NR_raw_UE'!EP9942*'5G_NR_raw_UE'!EQ9942),"")</f>
        <v/>
      </c>
      <c r="AF9942" t="str">
        <f>IF('5G_NR_raw_UE'!ER9942&gt;0,('5G_NR_raw_UE'!ER9942*'5G_NR_raw_UE'!ES9942),"")</f>
        <v/>
      </c>
      <c r="AG9942" t="str">
        <f>IF('5G_NR_raw_UE'!EW9942&gt;0,('5G_NR_raw_UE'!EW9942*'5G_NR_raw_UE'!EX9942),"")</f>
        <v/>
      </c>
      <c r="AH9942" t="str">
        <f>IF('5G_NR_raw_UE'!EY9942&gt;0,('5G_NR_raw_UE'!EY9942*'5G_NR_raw_UE'!EZ9942/1000000),"")</f>
        <v/>
      </c>
    </row>
    <row r="9943" spans="31:34">
      <c r="AE9943" t="str">
        <f>IF('5G_NR_raw_UE'!EP9943&gt;0,('5G_NR_raw_UE'!EP9943*'5G_NR_raw_UE'!EQ9943),"")</f>
        <v/>
      </c>
      <c r="AF9943" t="str">
        <f>IF('5G_NR_raw_UE'!ER9943&gt;0,('5G_NR_raw_UE'!ER9943*'5G_NR_raw_UE'!ES9943),"")</f>
        <v/>
      </c>
      <c r="AG9943" t="str">
        <f>IF('5G_NR_raw_UE'!EW9943&gt;0,('5G_NR_raw_UE'!EW9943*'5G_NR_raw_UE'!EX9943),"")</f>
        <v/>
      </c>
      <c r="AH9943" t="str">
        <f>IF('5G_NR_raw_UE'!EY9943&gt;0,('5G_NR_raw_UE'!EY9943*'5G_NR_raw_UE'!EZ9943/1000000),"")</f>
        <v/>
      </c>
    </row>
    <row r="9944" spans="31:34">
      <c r="AE9944" t="str">
        <f>IF('5G_NR_raw_UE'!EP9944&gt;0,('5G_NR_raw_UE'!EP9944*'5G_NR_raw_UE'!EQ9944),"")</f>
        <v/>
      </c>
      <c r="AF9944" t="str">
        <f>IF('5G_NR_raw_UE'!ER9944&gt;0,('5G_NR_raw_UE'!ER9944*'5G_NR_raw_UE'!ES9944),"")</f>
        <v/>
      </c>
      <c r="AG9944" t="str">
        <f>IF('5G_NR_raw_UE'!EW9944&gt;0,('5G_NR_raw_UE'!EW9944*'5G_NR_raw_UE'!EX9944),"")</f>
        <v/>
      </c>
      <c r="AH9944" t="str">
        <f>IF('5G_NR_raw_UE'!EY9944&gt;0,('5G_NR_raw_UE'!EY9944*'5G_NR_raw_UE'!EZ9944/1000000),"")</f>
        <v/>
      </c>
    </row>
    <row r="9945" spans="31:34">
      <c r="AE9945" t="str">
        <f>IF('5G_NR_raw_UE'!EP9945&gt;0,('5G_NR_raw_UE'!EP9945*'5G_NR_raw_UE'!EQ9945),"")</f>
        <v/>
      </c>
      <c r="AF9945" t="str">
        <f>IF('5G_NR_raw_UE'!ER9945&gt;0,('5G_NR_raw_UE'!ER9945*'5G_NR_raw_UE'!ES9945),"")</f>
        <v/>
      </c>
      <c r="AG9945" t="str">
        <f>IF('5G_NR_raw_UE'!EW9945&gt;0,('5G_NR_raw_UE'!EW9945*'5G_NR_raw_UE'!EX9945),"")</f>
        <v/>
      </c>
      <c r="AH9945" t="str">
        <f>IF('5G_NR_raw_UE'!EY9945&gt;0,('5G_NR_raw_UE'!EY9945*'5G_NR_raw_UE'!EZ9945/1000000),"")</f>
        <v/>
      </c>
    </row>
    <row r="9946" spans="31:34">
      <c r="AE9946" t="str">
        <f>IF('5G_NR_raw_UE'!EP9946&gt;0,('5G_NR_raw_UE'!EP9946*'5G_NR_raw_UE'!EQ9946),"")</f>
        <v/>
      </c>
      <c r="AF9946" t="str">
        <f>IF('5G_NR_raw_UE'!ER9946&gt;0,('5G_NR_raw_UE'!ER9946*'5G_NR_raw_UE'!ES9946),"")</f>
        <v/>
      </c>
      <c r="AG9946" t="str">
        <f>IF('5G_NR_raw_UE'!EW9946&gt;0,('5G_NR_raw_UE'!EW9946*'5G_NR_raw_UE'!EX9946),"")</f>
        <v/>
      </c>
      <c r="AH9946" t="str">
        <f>IF('5G_NR_raw_UE'!EY9946&gt;0,('5G_NR_raw_UE'!EY9946*'5G_NR_raw_UE'!EZ9946/1000000),"")</f>
        <v/>
      </c>
    </row>
    <row r="9947" spans="31:34">
      <c r="AE9947" t="str">
        <f>IF('5G_NR_raw_UE'!EP9947&gt;0,('5G_NR_raw_UE'!EP9947*'5G_NR_raw_UE'!EQ9947),"")</f>
        <v/>
      </c>
      <c r="AF9947" t="str">
        <f>IF('5G_NR_raw_UE'!ER9947&gt;0,('5G_NR_raw_UE'!ER9947*'5G_NR_raw_UE'!ES9947),"")</f>
        <v/>
      </c>
      <c r="AG9947" t="str">
        <f>IF('5G_NR_raw_UE'!EW9947&gt;0,('5G_NR_raw_UE'!EW9947*'5G_NR_raw_UE'!EX9947),"")</f>
        <v/>
      </c>
      <c r="AH9947" t="str">
        <f>IF('5G_NR_raw_UE'!EY9947&gt;0,('5G_NR_raw_UE'!EY9947*'5G_NR_raw_UE'!EZ9947/1000000),"")</f>
        <v/>
      </c>
    </row>
    <row r="9948" spans="31:34">
      <c r="AE9948" t="str">
        <f>IF('5G_NR_raw_UE'!EP9948&gt;0,('5G_NR_raw_UE'!EP9948*'5G_NR_raw_UE'!EQ9948),"")</f>
        <v/>
      </c>
      <c r="AF9948" t="str">
        <f>IF('5G_NR_raw_UE'!ER9948&gt;0,('5G_NR_raw_UE'!ER9948*'5G_NR_raw_UE'!ES9948),"")</f>
        <v/>
      </c>
      <c r="AG9948" t="str">
        <f>IF('5G_NR_raw_UE'!EW9948&gt;0,('5G_NR_raw_UE'!EW9948*'5G_NR_raw_UE'!EX9948),"")</f>
        <v/>
      </c>
      <c r="AH9948" t="str">
        <f>IF('5G_NR_raw_UE'!EY9948&gt;0,('5G_NR_raw_UE'!EY9948*'5G_NR_raw_UE'!EZ9948/1000000),"")</f>
        <v/>
      </c>
    </row>
    <row r="9949" spans="31:34">
      <c r="AE9949" t="str">
        <f>IF('5G_NR_raw_UE'!EP9949&gt;0,('5G_NR_raw_UE'!EP9949*'5G_NR_raw_UE'!EQ9949),"")</f>
        <v/>
      </c>
      <c r="AF9949" t="str">
        <f>IF('5G_NR_raw_UE'!ER9949&gt;0,('5G_NR_raw_UE'!ER9949*'5G_NR_raw_UE'!ES9949),"")</f>
        <v/>
      </c>
      <c r="AG9949" t="str">
        <f>IF('5G_NR_raw_UE'!EW9949&gt;0,('5G_NR_raw_UE'!EW9949*'5G_NR_raw_UE'!EX9949),"")</f>
        <v/>
      </c>
      <c r="AH9949" t="str">
        <f>IF('5G_NR_raw_UE'!EY9949&gt;0,('5G_NR_raw_UE'!EY9949*'5G_NR_raw_UE'!EZ9949/1000000),"")</f>
        <v/>
      </c>
    </row>
    <row r="9950" spans="31:34">
      <c r="AE9950" t="str">
        <f>IF('5G_NR_raw_UE'!EP9950&gt;0,('5G_NR_raw_UE'!EP9950*'5G_NR_raw_UE'!EQ9950),"")</f>
        <v/>
      </c>
      <c r="AF9950" t="str">
        <f>IF('5G_NR_raw_UE'!ER9950&gt;0,('5G_NR_raw_UE'!ER9950*'5G_NR_raw_UE'!ES9950),"")</f>
        <v/>
      </c>
      <c r="AG9950" t="str">
        <f>IF('5G_NR_raw_UE'!EW9950&gt;0,('5G_NR_raw_UE'!EW9950*'5G_NR_raw_UE'!EX9950),"")</f>
        <v/>
      </c>
      <c r="AH9950" t="str">
        <f>IF('5G_NR_raw_UE'!EY9950&gt;0,('5G_NR_raw_UE'!EY9950*'5G_NR_raw_UE'!EZ9950/1000000),"")</f>
        <v/>
      </c>
    </row>
    <row r="9951" spans="31:34">
      <c r="AE9951" t="str">
        <f>IF('5G_NR_raw_UE'!EP9951&gt;0,('5G_NR_raw_UE'!EP9951*'5G_NR_raw_UE'!EQ9951),"")</f>
        <v/>
      </c>
      <c r="AF9951" t="str">
        <f>IF('5G_NR_raw_UE'!ER9951&gt;0,('5G_NR_raw_UE'!ER9951*'5G_NR_raw_UE'!ES9951),"")</f>
        <v/>
      </c>
      <c r="AG9951" t="str">
        <f>IF('5G_NR_raw_UE'!EW9951&gt;0,('5G_NR_raw_UE'!EW9951*'5G_NR_raw_UE'!EX9951),"")</f>
        <v/>
      </c>
      <c r="AH9951" t="str">
        <f>IF('5G_NR_raw_UE'!EY9951&gt;0,('5G_NR_raw_UE'!EY9951*'5G_NR_raw_UE'!EZ9951/1000000),"")</f>
        <v/>
      </c>
    </row>
    <row r="9952" spans="31:34">
      <c r="AE9952" t="str">
        <f>IF('5G_NR_raw_UE'!EP9952&gt;0,('5G_NR_raw_UE'!EP9952*'5G_NR_raw_UE'!EQ9952),"")</f>
        <v/>
      </c>
      <c r="AF9952" t="str">
        <f>IF('5G_NR_raw_UE'!ER9952&gt;0,('5G_NR_raw_UE'!ER9952*'5G_NR_raw_UE'!ES9952),"")</f>
        <v/>
      </c>
      <c r="AG9952" t="str">
        <f>IF('5G_NR_raw_UE'!EW9952&gt;0,('5G_NR_raw_UE'!EW9952*'5G_NR_raw_UE'!EX9952),"")</f>
        <v/>
      </c>
      <c r="AH9952" t="str">
        <f>IF('5G_NR_raw_UE'!EY9952&gt;0,('5G_NR_raw_UE'!EY9952*'5G_NR_raw_UE'!EZ9952/1000000),"")</f>
        <v/>
      </c>
    </row>
    <row r="9953" spans="31:34">
      <c r="AE9953" t="str">
        <f>IF('5G_NR_raw_UE'!EP9953&gt;0,('5G_NR_raw_UE'!EP9953*'5G_NR_raw_UE'!EQ9953),"")</f>
        <v/>
      </c>
      <c r="AF9953" t="str">
        <f>IF('5G_NR_raw_UE'!ER9953&gt;0,('5G_NR_raw_UE'!ER9953*'5G_NR_raw_UE'!ES9953),"")</f>
        <v/>
      </c>
      <c r="AG9953" t="str">
        <f>IF('5G_NR_raw_UE'!EW9953&gt;0,('5G_NR_raw_UE'!EW9953*'5G_NR_raw_UE'!EX9953),"")</f>
        <v/>
      </c>
      <c r="AH9953" t="str">
        <f>IF('5G_NR_raw_UE'!EY9953&gt;0,('5G_NR_raw_UE'!EY9953*'5G_NR_raw_UE'!EZ9953/1000000),"")</f>
        <v/>
      </c>
    </row>
    <row r="9954" spans="31:34">
      <c r="AE9954" t="str">
        <f>IF('5G_NR_raw_UE'!EP9954&gt;0,('5G_NR_raw_UE'!EP9954*'5G_NR_raw_UE'!EQ9954),"")</f>
        <v/>
      </c>
      <c r="AF9954" t="str">
        <f>IF('5G_NR_raw_UE'!ER9954&gt;0,('5G_NR_raw_UE'!ER9954*'5G_NR_raw_UE'!ES9954),"")</f>
        <v/>
      </c>
      <c r="AG9954" t="str">
        <f>IF('5G_NR_raw_UE'!EW9954&gt;0,('5G_NR_raw_UE'!EW9954*'5G_NR_raw_UE'!EX9954),"")</f>
        <v/>
      </c>
      <c r="AH9954" t="str">
        <f>IF('5G_NR_raw_UE'!EY9954&gt;0,('5G_NR_raw_UE'!EY9954*'5G_NR_raw_UE'!EZ9954/1000000),"")</f>
        <v/>
      </c>
    </row>
    <row r="9955" spans="31:34">
      <c r="AE9955" t="str">
        <f>IF('5G_NR_raw_UE'!EP9955&gt;0,('5G_NR_raw_UE'!EP9955*'5G_NR_raw_UE'!EQ9955),"")</f>
        <v/>
      </c>
      <c r="AF9955" t="str">
        <f>IF('5G_NR_raw_UE'!ER9955&gt;0,('5G_NR_raw_UE'!ER9955*'5G_NR_raw_UE'!ES9955),"")</f>
        <v/>
      </c>
      <c r="AG9955" t="str">
        <f>IF('5G_NR_raw_UE'!EW9955&gt;0,('5G_NR_raw_UE'!EW9955*'5G_NR_raw_UE'!EX9955),"")</f>
        <v/>
      </c>
      <c r="AH9955" t="str">
        <f>IF('5G_NR_raw_UE'!EY9955&gt;0,('5G_NR_raw_UE'!EY9955*'5G_NR_raw_UE'!EZ9955/1000000),"")</f>
        <v/>
      </c>
    </row>
    <row r="9956" spans="31:34">
      <c r="AE9956" t="str">
        <f>IF('5G_NR_raw_UE'!EP9956&gt;0,('5G_NR_raw_UE'!EP9956*'5G_NR_raw_UE'!EQ9956),"")</f>
        <v/>
      </c>
      <c r="AF9956" t="str">
        <f>IF('5G_NR_raw_UE'!ER9956&gt;0,('5G_NR_raw_UE'!ER9956*'5G_NR_raw_UE'!ES9956),"")</f>
        <v/>
      </c>
      <c r="AG9956" t="str">
        <f>IF('5G_NR_raw_UE'!EW9956&gt;0,('5G_NR_raw_UE'!EW9956*'5G_NR_raw_UE'!EX9956),"")</f>
        <v/>
      </c>
      <c r="AH9956" t="str">
        <f>IF('5G_NR_raw_UE'!EY9956&gt;0,('5G_NR_raw_UE'!EY9956*'5G_NR_raw_UE'!EZ9956/1000000),"")</f>
        <v/>
      </c>
    </row>
    <row r="9957" spans="31:34">
      <c r="AE9957" t="str">
        <f>IF('5G_NR_raw_UE'!EP9957&gt;0,('5G_NR_raw_UE'!EP9957*'5G_NR_raw_UE'!EQ9957),"")</f>
        <v/>
      </c>
      <c r="AF9957" t="str">
        <f>IF('5G_NR_raw_UE'!ER9957&gt;0,('5G_NR_raw_UE'!ER9957*'5G_NR_raw_UE'!ES9957),"")</f>
        <v/>
      </c>
      <c r="AG9957" t="str">
        <f>IF('5G_NR_raw_UE'!EW9957&gt;0,('5G_NR_raw_UE'!EW9957*'5G_NR_raw_UE'!EX9957),"")</f>
        <v/>
      </c>
      <c r="AH9957" t="str">
        <f>IF('5G_NR_raw_UE'!EY9957&gt;0,('5G_NR_raw_UE'!EY9957*'5G_NR_raw_UE'!EZ9957/1000000),"")</f>
        <v/>
      </c>
    </row>
    <row r="9958" spans="31:34">
      <c r="AE9958" t="str">
        <f>IF('5G_NR_raw_UE'!EP9958&gt;0,('5G_NR_raw_UE'!EP9958*'5G_NR_raw_UE'!EQ9958),"")</f>
        <v/>
      </c>
      <c r="AF9958" t="str">
        <f>IF('5G_NR_raw_UE'!ER9958&gt;0,('5G_NR_raw_UE'!ER9958*'5G_NR_raw_UE'!ES9958),"")</f>
        <v/>
      </c>
      <c r="AG9958" t="str">
        <f>IF('5G_NR_raw_UE'!EW9958&gt;0,('5G_NR_raw_UE'!EW9958*'5G_NR_raw_UE'!EX9958),"")</f>
        <v/>
      </c>
      <c r="AH9958" t="str">
        <f>IF('5G_NR_raw_UE'!EY9958&gt;0,('5G_NR_raw_UE'!EY9958*'5G_NR_raw_UE'!EZ9958/1000000),"")</f>
        <v/>
      </c>
    </row>
    <row r="9959" spans="31:34">
      <c r="AE9959" t="str">
        <f>IF('5G_NR_raw_UE'!EP9959&gt;0,('5G_NR_raw_UE'!EP9959*'5G_NR_raw_UE'!EQ9959),"")</f>
        <v/>
      </c>
      <c r="AF9959" t="str">
        <f>IF('5G_NR_raw_UE'!ER9959&gt;0,('5G_NR_raw_UE'!ER9959*'5G_NR_raw_UE'!ES9959),"")</f>
        <v/>
      </c>
      <c r="AG9959" t="str">
        <f>IF('5G_NR_raw_UE'!EW9959&gt;0,('5G_NR_raw_UE'!EW9959*'5G_NR_raw_UE'!EX9959),"")</f>
        <v/>
      </c>
      <c r="AH9959" t="str">
        <f>IF('5G_NR_raw_UE'!EY9959&gt;0,('5G_NR_raw_UE'!EY9959*'5G_NR_raw_UE'!EZ9959/1000000),"")</f>
        <v/>
      </c>
    </row>
    <row r="9960" spans="31:34">
      <c r="AE9960" t="str">
        <f>IF('5G_NR_raw_UE'!EP9960&gt;0,('5G_NR_raw_UE'!EP9960*'5G_NR_raw_UE'!EQ9960),"")</f>
        <v/>
      </c>
      <c r="AF9960" t="str">
        <f>IF('5G_NR_raw_UE'!ER9960&gt;0,('5G_NR_raw_UE'!ER9960*'5G_NR_raw_UE'!ES9960),"")</f>
        <v/>
      </c>
      <c r="AG9960" t="str">
        <f>IF('5G_NR_raw_UE'!EW9960&gt;0,('5G_NR_raw_UE'!EW9960*'5G_NR_raw_UE'!EX9960),"")</f>
        <v/>
      </c>
      <c r="AH9960" t="str">
        <f>IF('5G_NR_raw_UE'!EY9960&gt;0,('5G_NR_raw_UE'!EY9960*'5G_NR_raw_UE'!EZ9960/1000000),"")</f>
        <v/>
      </c>
    </row>
    <row r="9961" spans="31:34">
      <c r="AE9961" t="str">
        <f>IF('5G_NR_raw_UE'!EP9961&gt;0,('5G_NR_raw_UE'!EP9961*'5G_NR_raw_UE'!EQ9961),"")</f>
        <v/>
      </c>
      <c r="AF9961" t="str">
        <f>IF('5G_NR_raw_UE'!ER9961&gt;0,('5G_NR_raw_UE'!ER9961*'5G_NR_raw_UE'!ES9961),"")</f>
        <v/>
      </c>
      <c r="AG9961" t="str">
        <f>IF('5G_NR_raw_UE'!EW9961&gt;0,('5G_NR_raw_UE'!EW9961*'5G_NR_raw_UE'!EX9961),"")</f>
        <v/>
      </c>
      <c r="AH9961" t="str">
        <f>IF('5G_NR_raw_UE'!EY9961&gt;0,('5G_NR_raw_UE'!EY9961*'5G_NR_raw_UE'!EZ9961/1000000),"")</f>
        <v/>
      </c>
    </row>
    <row r="9962" spans="31:34">
      <c r="AE9962" t="str">
        <f>IF('5G_NR_raw_UE'!EP9962&gt;0,('5G_NR_raw_UE'!EP9962*'5G_NR_raw_UE'!EQ9962),"")</f>
        <v/>
      </c>
      <c r="AF9962" t="str">
        <f>IF('5G_NR_raw_UE'!ER9962&gt;0,('5G_NR_raw_UE'!ER9962*'5G_NR_raw_UE'!ES9962),"")</f>
        <v/>
      </c>
      <c r="AG9962" t="str">
        <f>IF('5G_NR_raw_UE'!EW9962&gt;0,('5G_NR_raw_UE'!EW9962*'5G_NR_raw_UE'!EX9962),"")</f>
        <v/>
      </c>
      <c r="AH9962" t="str">
        <f>IF('5G_NR_raw_UE'!EY9962&gt;0,('5G_NR_raw_UE'!EY9962*'5G_NR_raw_UE'!EZ9962/1000000),"")</f>
        <v/>
      </c>
    </row>
    <row r="9963" spans="31:34">
      <c r="AE9963" t="str">
        <f>IF('5G_NR_raw_UE'!EP9963&gt;0,('5G_NR_raw_UE'!EP9963*'5G_NR_raw_UE'!EQ9963),"")</f>
        <v/>
      </c>
      <c r="AF9963" t="str">
        <f>IF('5G_NR_raw_UE'!ER9963&gt;0,('5G_NR_raw_UE'!ER9963*'5G_NR_raw_UE'!ES9963),"")</f>
        <v/>
      </c>
      <c r="AG9963" t="str">
        <f>IF('5G_NR_raw_UE'!EW9963&gt;0,('5G_NR_raw_UE'!EW9963*'5G_NR_raw_UE'!EX9963),"")</f>
        <v/>
      </c>
      <c r="AH9963" t="str">
        <f>IF('5G_NR_raw_UE'!EY9963&gt;0,('5G_NR_raw_UE'!EY9963*'5G_NR_raw_UE'!EZ9963/1000000),"")</f>
        <v/>
      </c>
    </row>
    <row r="9964" spans="31:34">
      <c r="AE9964" t="str">
        <f>IF('5G_NR_raw_UE'!EP9964&gt;0,('5G_NR_raw_UE'!EP9964*'5G_NR_raw_UE'!EQ9964),"")</f>
        <v/>
      </c>
      <c r="AF9964" t="str">
        <f>IF('5G_NR_raw_UE'!ER9964&gt;0,('5G_NR_raw_UE'!ER9964*'5G_NR_raw_UE'!ES9964),"")</f>
        <v/>
      </c>
      <c r="AG9964" t="str">
        <f>IF('5G_NR_raw_UE'!EW9964&gt;0,('5G_NR_raw_UE'!EW9964*'5G_NR_raw_UE'!EX9964),"")</f>
        <v/>
      </c>
      <c r="AH9964" t="str">
        <f>IF('5G_NR_raw_UE'!EY9964&gt;0,('5G_NR_raw_UE'!EY9964*'5G_NR_raw_UE'!EZ9964/1000000),"")</f>
        <v/>
      </c>
    </row>
    <row r="9965" spans="31:34">
      <c r="AE9965" t="str">
        <f>IF('5G_NR_raw_UE'!EP9965&gt;0,('5G_NR_raw_UE'!EP9965*'5G_NR_raw_UE'!EQ9965),"")</f>
        <v/>
      </c>
      <c r="AF9965" t="str">
        <f>IF('5G_NR_raw_UE'!ER9965&gt;0,('5G_NR_raw_UE'!ER9965*'5G_NR_raw_UE'!ES9965),"")</f>
        <v/>
      </c>
      <c r="AG9965" t="str">
        <f>IF('5G_NR_raw_UE'!EW9965&gt;0,('5G_NR_raw_UE'!EW9965*'5G_NR_raw_UE'!EX9965),"")</f>
        <v/>
      </c>
      <c r="AH9965" t="str">
        <f>IF('5G_NR_raw_UE'!EY9965&gt;0,('5G_NR_raw_UE'!EY9965*'5G_NR_raw_UE'!EZ9965/1000000),"")</f>
        <v/>
      </c>
    </row>
    <row r="9966" spans="31:34">
      <c r="AE9966" t="str">
        <f>IF('5G_NR_raw_UE'!EP9966&gt;0,('5G_NR_raw_UE'!EP9966*'5G_NR_raw_UE'!EQ9966),"")</f>
        <v/>
      </c>
      <c r="AF9966" t="str">
        <f>IF('5G_NR_raw_UE'!ER9966&gt;0,('5G_NR_raw_UE'!ER9966*'5G_NR_raw_UE'!ES9966),"")</f>
        <v/>
      </c>
      <c r="AG9966" t="str">
        <f>IF('5G_NR_raw_UE'!EW9966&gt;0,('5G_NR_raw_UE'!EW9966*'5G_NR_raw_UE'!EX9966),"")</f>
        <v/>
      </c>
      <c r="AH9966" t="str">
        <f>IF('5G_NR_raw_UE'!EY9966&gt;0,('5G_NR_raw_UE'!EY9966*'5G_NR_raw_UE'!EZ9966/1000000),"")</f>
        <v/>
      </c>
    </row>
    <row r="9967" spans="31:34">
      <c r="AE9967" t="str">
        <f>IF('5G_NR_raw_UE'!EP9967&gt;0,('5G_NR_raw_UE'!EP9967*'5G_NR_raw_UE'!EQ9967),"")</f>
        <v/>
      </c>
      <c r="AF9967" t="str">
        <f>IF('5G_NR_raw_UE'!ER9967&gt;0,('5G_NR_raw_UE'!ER9967*'5G_NR_raw_UE'!ES9967),"")</f>
        <v/>
      </c>
      <c r="AG9967" t="str">
        <f>IF('5G_NR_raw_UE'!EW9967&gt;0,('5G_NR_raw_UE'!EW9967*'5G_NR_raw_UE'!EX9967),"")</f>
        <v/>
      </c>
      <c r="AH9967" t="str">
        <f>IF('5G_NR_raw_UE'!EY9967&gt;0,('5G_NR_raw_UE'!EY9967*'5G_NR_raw_UE'!EZ9967/1000000),"")</f>
        <v/>
      </c>
    </row>
    <row r="9968" spans="31:34">
      <c r="AE9968" t="str">
        <f>IF('5G_NR_raw_UE'!EP9968&gt;0,('5G_NR_raw_UE'!EP9968*'5G_NR_raw_UE'!EQ9968),"")</f>
        <v/>
      </c>
      <c r="AF9968" t="str">
        <f>IF('5G_NR_raw_UE'!ER9968&gt;0,('5G_NR_raw_UE'!ER9968*'5G_NR_raw_UE'!ES9968),"")</f>
        <v/>
      </c>
      <c r="AG9968" t="str">
        <f>IF('5G_NR_raw_UE'!EW9968&gt;0,('5G_NR_raw_UE'!EW9968*'5G_NR_raw_UE'!EX9968),"")</f>
        <v/>
      </c>
      <c r="AH9968" t="str">
        <f>IF('5G_NR_raw_UE'!EY9968&gt;0,('5G_NR_raw_UE'!EY9968*'5G_NR_raw_UE'!EZ9968/1000000),"")</f>
        <v/>
      </c>
    </row>
    <row r="9969" spans="31:34">
      <c r="AE9969" t="str">
        <f>IF('5G_NR_raw_UE'!EP9969&gt;0,('5G_NR_raw_UE'!EP9969*'5G_NR_raw_UE'!EQ9969),"")</f>
        <v/>
      </c>
      <c r="AF9969" t="str">
        <f>IF('5G_NR_raw_UE'!ER9969&gt;0,('5G_NR_raw_UE'!ER9969*'5G_NR_raw_UE'!ES9969),"")</f>
        <v/>
      </c>
      <c r="AG9969" t="str">
        <f>IF('5G_NR_raw_UE'!EW9969&gt;0,('5G_NR_raw_UE'!EW9969*'5G_NR_raw_UE'!EX9969),"")</f>
        <v/>
      </c>
      <c r="AH9969" t="str">
        <f>IF('5G_NR_raw_UE'!EY9969&gt;0,('5G_NR_raw_UE'!EY9969*'5G_NR_raw_UE'!EZ9969/1000000),"")</f>
        <v/>
      </c>
    </row>
    <row r="9970" spans="31:34">
      <c r="AE9970" t="str">
        <f>IF('5G_NR_raw_UE'!EP9970&gt;0,('5G_NR_raw_UE'!EP9970*'5G_NR_raw_UE'!EQ9970),"")</f>
        <v/>
      </c>
      <c r="AF9970" t="str">
        <f>IF('5G_NR_raw_UE'!ER9970&gt;0,('5G_NR_raw_UE'!ER9970*'5G_NR_raw_UE'!ES9970),"")</f>
        <v/>
      </c>
      <c r="AG9970" t="str">
        <f>IF('5G_NR_raw_UE'!EW9970&gt;0,('5G_NR_raw_UE'!EW9970*'5G_NR_raw_UE'!EX9970),"")</f>
        <v/>
      </c>
      <c r="AH9970" t="str">
        <f>IF('5G_NR_raw_UE'!EY9970&gt;0,('5G_NR_raw_UE'!EY9970*'5G_NR_raw_UE'!EZ9970/1000000),"")</f>
        <v/>
      </c>
    </row>
    <row r="9971" spans="31:34">
      <c r="AE9971" t="str">
        <f>IF('5G_NR_raw_UE'!EP9971&gt;0,('5G_NR_raw_UE'!EP9971*'5G_NR_raw_UE'!EQ9971),"")</f>
        <v/>
      </c>
      <c r="AF9971" t="str">
        <f>IF('5G_NR_raw_UE'!ER9971&gt;0,('5G_NR_raw_UE'!ER9971*'5G_NR_raw_UE'!ES9971),"")</f>
        <v/>
      </c>
      <c r="AG9971" t="str">
        <f>IF('5G_NR_raw_UE'!EW9971&gt;0,('5G_NR_raw_UE'!EW9971*'5G_NR_raw_UE'!EX9971),"")</f>
        <v/>
      </c>
      <c r="AH9971" t="str">
        <f>IF('5G_NR_raw_UE'!EY9971&gt;0,('5G_NR_raw_UE'!EY9971*'5G_NR_raw_UE'!EZ9971/1000000),"")</f>
        <v/>
      </c>
    </row>
    <row r="9972" spans="31:34">
      <c r="AE9972" t="str">
        <f>IF('5G_NR_raw_UE'!EP9972&gt;0,('5G_NR_raw_UE'!EP9972*'5G_NR_raw_UE'!EQ9972),"")</f>
        <v/>
      </c>
      <c r="AF9972" t="str">
        <f>IF('5G_NR_raw_UE'!ER9972&gt;0,('5G_NR_raw_UE'!ER9972*'5G_NR_raw_UE'!ES9972),"")</f>
        <v/>
      </c>
      <c r="AG9972" t="str">
        <f>IF('5G_NR_raw_UE'!EW9972&gt;0,('5G_NR_raw_UE'!EW9972*'5G_NR_raw_UE'!EX9972),"")</f>
        <v/>
      </c>
      <c r="AH9972" t="str">
        <f>IF('5G_NR_raw_UE'!EY9972&gt;0,('5G_NR_raw_UE'!EY9972*'5G_NR_raw_UE'!EZ9972/1000000),"")</f>
        <v/>
      </c>
    </row>
    <row r="9973" spans="31:34">
      <c r="AE9973" t="str">
        <f>IF('5G_NR_raw_UE'!EP9973&gt;0,('5G_NR_raw_UE'!EP9973*'5G_NR_raw_UE'!EQ9973),"")</f>
        <v/>
      </c>
      <c r="AF9973" t="str">
        <f>IF('5G_NR_raw_UE'!ER9973&gt;0,('5G_NR_raw_UE'!ER9973*'5G_NR_raw_UE'!ES9973),"")</f>
        <v/>
      </c>
      <c r="AG9973" t="str">
        <f>IF('5G_NR_raw_UE'!EW9973&gt;0,('5G_NR_raw_UE'!EW9973*'5G_NR_raw_UE'!EX9973),"")</f>
        <v/>
      </c>
      <c r="AH9973" t="str">
        <f>IF('5G_NR_raw_UE'!EY9973&gt;0,('5G_NR_raw_UE'!EY9973*'5G_NR_raw_UE'!EZ9973/1000000),"")</f>
        <v/>
      </c>
    </row>
    <row r="9974" spans="31:34">
      <c r="AE9974" t="str">
        <f>IF('5G_NR_raw_UE'!EP9974&gt;0,('5G_NR_raw_UE'!EP9974*'5G_NR_raw_UE'!EQ9974),"")</f>
        <v/>
      </c>
      <c r="AF9974" t="str">
        <f>IF('5G_NR_raw_UE'!ER9974&gt;0,('5G_NR_raw_UE'!ER9974*'5G_NR_raw_UE'!ES9974),"")</f>
        <v/>
      </c>
      <c r="AG9974" t="str">
        <f>IF('5G_NR_raw_UE'!EW9974&gt;0,('5G_NR_raw_UE'!EW9974*'5G_NR_raw_UE'!EX9974),"")</f>
        <v/>
      </c>
      <c r="AH9974" t="str">
        <f>IF('5G_NR_raw_UE'!EY9974&gt;0,('5G_NR_raw_UE'!EY9974*'5G_NR_raw_UE'!EZ9974/1000000),"")</f>
        <v/>
      </c>
    </row>
    <row r="9975" spans="31:34">
      <c r="AE9975" t="str">
        <f>IF('5G_NR_raw_UE'!EP9975&gt;0,('5G_NR_raw_UE'!EP9975*'5G_NR_raw_UE'!EQ9975),"")</f>
        <v/>
      </c>
      <c r="AF9975" t="str">
        <f>IF('5G_NR_raw_UE'!ER9975&gt;0,('5G_NR_raw_UE'!ER9975*'5G_NR_raw_UE'!ES9975),"")</f>
        <v/>
      </c>
      <c r="AG9975" t="str">
        <f>IF('5G_NR_raw_UE'!EW9975&gt;0,('5G_NR_raw_UE'!EW9975*'5G_NR_raw_UE'!EX9975),"")</f>
        <v/>
      </c>
      <c r="AH9975" t="str">
        <f>IF('5G_NR_raw_UE'!EY9975&gt;0,('5G_NR_raw_UE'!EY9975*'5G_NR_raw_UE'!EZ9975/1000000),"")</f>
        <v/>
      </c>
    </row>
    <row r="9976" spans="31:34">
      <c r="AE9976" t="str">
        <f>IF('5G_NR_raw_UE'!EP9976&gt;0,('5G_NR_raw_UE'!EP9976*'5G_NR_raw_UE'!EQ9976),"")</f>
        <v/>
      </c>
      <c r="AF9976" t="str">
        <f>IF('5G_NR_raw_UE'!ER9976&gt;0,('5G_NR_raw_UE'!ER9976*'5G_NR_raw_UE'!ES9976),"")</f>
        <v/>
      </c>
      <c r="AG9976" t="str">
        <f>IF('5G_NR_raw_UE'!EW9976&gt;0,('5G_NR_raw_UE'!EW9976*'5G_NR_raw_UE'!EX9976),"")</f>
        <v/>
      </c>
      <c r="AH9976" t="str">
        <f>IF('5G_NR_raw_UE'!EY9976&gt;0,('5G_NR_raw_UE'!EY9976*'5G_NR_raw_UE'!EZ9976/1000000),"")</f>
        <v/>
      </c>
    </row>
    <row r="9977" spans="31:34">
      <c r="AE9977" t="str">
        <f>IF('5G_NR_raw_UE'!EP9977&gt;0,('5G_NR_raw_UE'!EP9977*'5G_NR_raw_UE'!EQ9977),"")</f>
        <v/>
      </c>
      <c r="AF9977" t="str">
        <f>IF('5G_NR_raw_UE'!ER9977&gt;0,('5G_NR_raw_UE'!ER9977*'5G_NR_raw_UE'!ES9977),"")</f>
        <v/>
      </c>
      <c r="AG9977" t="str">
        <f>IF('5G_NR_raw_UE'!EW9977&gt;0,('5G_NR_raw_UE'!EW9977*'5G_NR_raw_UE'!EX9977),"")</f>
        <v/>
      </c>
      <c r="AH9977" t="str">
        <f>IF('5G_NR_raw_UE'!EY9977&gt;0,('5G_NR_raw_UE'!EY9977*'5G_NR_raw_UE'!EZ9977/1000000),"")</f>
        <v/>
      </c>
    </row>
    <row r="9978" spans="31:34">
      <c r="AE9978" t="str">
        <f>IF('5G_NR_raw_UE'!EP9978&gt;0,('5G_NR_raw_UE'!EP9978*'5G_NR_raw_UE'!EQ9978),"")</f>
        <v/>
      </c>
      <c r="AF9978" t="str">
        <f>IF('5G_NR_raw_UE'!ER9978&gt;0,('5G_NR_raw_UE'!ER9978*'5G_NR_raw_UE'!ES9978),"")</f>
        <v/>
      </c>
      <c r="AG9978" t="str">
        <f>IF('5G_NR_raw_UE'!EW9978&gt;0,('5G_NR_raw_UE'!EW9978*'5G_NR_raw_UE'!EX9978),"")</f>
        <v/>
      </c>
      <c r="AH9978" t="str">
        <f>IF('5G_NR_raw_UE'!EY9978&gt;0,('5G_NR_raw_UE'!EY9978*'5G_NR_raw_UE'!EZ9978/1000000),"")</f>
        <v/>
      </c>
    </row>
    <row r="9979" spans="31:34">
      <c r="AE9979" t="str">
        <f>IF('5G_NR_raw_UE'!EP9979&gt;0,('5G_NR_raw_UE'!EP9979*'5G_NR_raw_UE'!EQ9979),"")</f>
        <v/>
      </c>
      <c r="AF9979" t="str">
        <f>IF('5G_NR_raw_UE'!ER9979&gt;0,('5G_NR_raw_UE'!ER9979*'5G_NR_raw_UE'!ES9979),"")</f>
        <v/>
      </c>
      <c r="AG9979" t="str">
        <f>IF('5G_NR_raw_UE'!EW9979&gt;0,('5G_NR_raw_UE'!EW9979*'5G_NR_raw_UE'!EX9979),"")</f>
        <v/>
      </c>
      <c r="AH9979" t="str">
        <f>IF('5G_NR_raw_UE'!EY9979&gt;0,('5G_NR_raw_UE'!EY9979*'5G_NR_raw_UE'!EZ9979/1000000),"")</f>
        <v/>
      </c>
    </row>
    <row r="9980" spans="31:34">
      <c r="AE9980" t="str">
        <f>IF('5G_NR_raw_UE'!EP9980&gt;0,('5G_NR_raw_UE'!EP9980*'5G_NR_raw_UE'!EQ9980),"")</f>
        <v/>
      </c>
      <c r="AF9980" t="str">
        <f>IF('5G_NR_raw_UE'!ER9980&gt;0,('5G_NR_raw_UE'!ER9980*'5G_NR_raw_UE'!ES9980),"")</f>
        <v/>
      </c>
      <c r="AG9980" t="str">
        <f>IF('5G_NR_raw_UE'!EW9980&gt;0,('5G_NR_raw_UE'!EW9980*'5G_NR_raw_UE'!EX9980),"")</f>
        <v/>
      </c>
      <c r="AH9980" t="str">
        <f>IF('5G_NR_raw_UE'!EY9980&gt;0,('5G_NR_raw_UE'!EY9980*'5G_NR_raw_UE'!EZ9980/1000000),"")</f>
        <v/>
      </c>
    </row>
    <row r="9981" spans="31:34">
      <c r="AE9981" t="str">
        <f>IF('5G_NR_raw_UE'!EP9981&gt;0,('5G_NR_raw_UE'!EP9981*'5G_NR_raw_UE'!EQ9981),"")</f>
        <v/>
      </c>
      <c r="AF9981" t="str">
        <f>IF('5G_NR_raw_UE'!ER9981&gt;0,('5G_NR_raw_UE'!ER9981*'5G_NR_raw_UE'!ES9981),"")</f>
        <v/>
      </c>
      <c r="AG9981" t="str">
        <f>IF('5G_NR_raw_UE'!EW9981&gt;0,('5G_NR_raw_UE'!EW9981*'5G_NR_raw_UE'!EX9981),"")</f>
        <v/>
      </c>
      <c r="AH9981" t="str">
        <f>IF('5G_NR_raw_UE'!EY9981&gt;0,('5G_NR_raw_UE'!EY9981*'5G_NR_raw_UE'!EZ9981/1000000),"")</f>
        <v/>
      </c>
    </row>
    <row r="9982" spans="31:34">
      <c r="AE9982" t="str">
        <f>IF('5G_NR_raw_UE'!EP9982&gt;0,('5G_NR_raw_UE'!EP9982*'5G_NR_raw_UE'!EQ9982),"")</f>
        <v/>
      </c>
      <c r="AF9982" t="str">
        <f>IF('5G_NR_raw_UE'!ER9982&gt;0,('5G_NR_raw_UE'!ER9982*'5G_NR_raw_UE'!ES9982),"")</f>
        <v/>
      </c>
      <c r="AG9982" t="str">
        <f>IF('5G_NR_raw_UE'!EW9982&gt;0,('5G_NR_raw_UE'!EW9982*'5G_NR_raw_UE'!EX9982),"")</f>
        <v/>
      </c>
      <c r="AH9982" t="str">
        <f>IF('5G_NR_raw_UE'!EY9982&gt;0,('5G_NR_raw_UE'!EY9982*'5G_NR_raw_UE'!EZ9982/1000000),"")</f>
        <v/>
      </c>
    </row>
    <row r="9983" spans="31:34">
      <c r="AE9983" t="str">
        <f>IF('5G_NR_raw_UE'!EP9983&gt;0,('5G_NR_raw_UE'!EP9983*'5G_NR_raw_UE'!EQ9983),"")</f>
        <v/>
      </c>
      <c r="AF9983" t="str">
        <f>IF('5G_NR_raw_UE'!ER9983&gt;0,('5G_NR_raw_UE'!ER9983*'5G_NR_raw_UE'!ES9983),"")</f>
        <v/>
      </c>
      <c r="AG9983" t="str">
        <f>IF('5G_NR_raw_UE'!EW9983&gt;0,('5G_NR_raw_UE'!EW9983*'5G_NR_raw_UE'!EX9983),"")</f>
        <v/>
      </c>
      <c r="AH9983" t="str">
        <f>IF('5G_NR_raw_UE'!EY9983&gt;0,('5G_NR_raw_UE'!EY9983*'5G_NR_raw_UE'!EZ9983/1000000),"")</f>
        <v/>
      </c>
    </row>
    <row r="9984" spans="31:34">
      <c r="AE9984" t="str">
        <f>IF('5G_NR_raw_UE'!EP9984&gt;0,('5G_NR_raw_UE'!EP9984*'5G_NR_raw_UE'!EQ9984),"")</f>
        <v/>
      </c>
      <c r="AF9984" t="str">
        <f>IF('5G_NR_raw_UE'!ER9984&gt;0,('5G_NR_raw_UE'!ER9984*'5G_NR_raw_UE'!ES9984),"")</f>
        <v/>
      </c>
      <c r="AG9984" t="str">
        <f>IF('5G_NR_raw_UE'!EW9984&gt;0,('5G_NR_raw_UE'!EW9984*'5G_NR_raw_UE'!EX9984),"")</f>
        <v/>
      </c>
      <c r="AH9984" t="str">
        <f>IF('5G_NR_raw_UE'!EY9984&gt;0,('5G_NR_raw_UE'!EY9984*'5G_NR_raw_UE'!EZ9984/1000000),"")</f>
        <v/>
      </c>
    </row>
    <row r="9985" spans="31:34">
      <c r="AE9985" t="str">
        <f>IF('5G_NR_raw_UE'!EP9985&gt;0,('5G_NR_raw_UE'!EP9985*'5G_NR_raw_UE'!EQ9985),"")</f>
        <v/>
      </c>
      <c r="AF9985" t="str">
        <f>IF('5G_NR_raw_UE'!ER9985&gt;0,('5G_NR_raw_UE'!ER9985*'5G_NR_raw_UE'!ES9985),"")</f>
        <v/>
      </c>
      <c r="AG9985" t="str">
        <f>IF('5G_NR_raw_UE'!EW9985&gt;0,('5G_NR_raw_UE'!EW9985*'5G_NR_raw_UE'!EX9985),"")</f>
        <v/>
      </c>
      <c r="AH9985" t="str">
        <f>IF('5G_NR_raw_UE'!EY9985&gt;0,('5G_NR_raw_UE'!EY9985*'5G_NR_raw_UE'!EZ9985/1000000),"")</f>
        <v/>
      </c>
    </row>
    <row r="9986" spans="31:34">
      <c r="AE9986" t="str">
        <f>IF('5G_NR_raw_UE'!EP9986&gt;0,('5G_NR_raw_UE'!EP9986*'5G_NR_raw_UE'!EQ9986),"")</f>
        <v/>
      </c>
      <c r="AF9986" t="str">
        <f>IF('5G_NR_raw_UE'!ER9986&gt;0,('5G_NR_raw_UE'!ER9986*'5G_NR_raw_UE'!ES9986),"")</f>
        <v/>
      </c>
      <c r="AG9986" t="str">
        <f>IF('5G_NR_raw_UE'!EW9986&gt;0,('5G_NR_raw_UE'!EW9986*'5G_NR_raw_UE'!EX9986),"")</f>
        <v/>
      </c>
      <c r="AH9986" t="str">
        <f>IF('5G_NR_raw_UE'!EY9986&gt;0,('5G_NR_raw_UE'!EY9986*'5G_NR_raw_UE'!EZ9986/1000000),"")</f>
        <v/>
      </c>
    </row>
    <row r="9987" spans="31:34">
      <c r="AE9987" t="str">
        <f>IF('5G_NR_raw_UE'!EP9987&gt;0,('5G_NR_raw_UE'!EP9987*'5G_NR_raw_UE'!EQ9987),"")</f>
        <v/>
      </c>
      <c r="AF9987" t="str">
        <f>IF('5G_NR_raw_UE'!ER9987&gt;0,('5G_NR_raw_UE'!ER9987*'5G_NR_raw_UE'!ES9987),"")</f>
        <v/>
      </c>
      <c r="AG9987" t="str">
        <f>IF('5G_NR_raw_UE'!EW9987&gt;0,('5G_NR_raw_UE'!EW9987*'5G_NR_raw_UE'!EX9987),"")</f>
        <v/>
      </c>
      <c r="AH9987" t="str">
        <f>IF('5G_NR_raw_UE'!EY9987&gt;0,('5G_NR_raw_UE'!EY9987*'5G_NR_raw_UE'!EZ9987/1000000),"")</f>
        <v/>
      </c>
    </row>
    <row r="9988" spans="31:34">
      <c r="AE9988" t="str">
        <f>IF('5G_NR_raw_UE'!EP9988&gt;0,('5G_NR_raw_UE'!EP9988*'5G_NR_raw_UE'!EQ9988),"")</f>
        <v/>
      </c>
      <c r="AF9988" t="str">
        <f>IF('5G_NR_raw_UE'!ER9988&gt;0,('5G_NR_raw_UE'!ER9988*'5G_NR_raw_UE'!ES9988),"")</f>
        <v/>
      </c>
      <c r="AG9988" t="str">
        <f>IF('5G_NR_raw_UE'!EW9988&gt;0,('5G_NR_raw_UE'!EW9988*'5G_NR_raw_UE'!EX9988),"")</f>
        <v/>
      </c>
      <c r="AH9988" t="str">
        <f>IF('5G_NR_raw_UE'!EY9988&gt;0,('5G_NR_raw_UE'!EY9988*'5G_NR_raw_UE'!EZ9988/1000000),"")</f>
        <v/>
      </c>
    </row>
    <row r="9989" spans="31:34">
      <c r="AE9989" t="str">
        <f>IF('5G_NR_raw_UE'!EP9989&gt;0,('5G_NR_raw_UE'!EP9989*'5G_NR_raw_UE'!EQ9989),"")</f>
        <v/>
      </c>
      <c r="AF9989" t="str">
        <f>IF('5G_NR_raw_UE'!ER9989&gt;0,('5G_NR_raw_UE'!ER9989*'5G_NR_raw_UE'!ES9989),"")</f>
        <v/>
      </c>
      <c r="AG9989" t="str">
        <f>IF('5G_NR_raw_UE'!EW9989&gt;0,('5G_NR_raw_UE'!EW9989*'5G_NR_raw_UE'!EX9989),"")</f>
        <v/>
      </c>
      <c r="AH9989" t="str">
        <f>IF('5G_NR_raw_UE'!EY9989&gt;0,('5G_NR_raw_UE'!EY9989*'5G_NR_raw_UE'!EZ9989/1000000),"")</f>
        <v/>
      </c>
    </row>
    <row r="9990" spans="31:34">
      <c r="AE9990" t="str">
        <f>IF('5G_NR_raw_UE'!EP9990&gt;0,('5G_NR_raw_UE'!EP9990*'5G_NR_raw_UE'!EQ9990),"")</f>
        <v/>
      </c>
      <c r="AF9990" t="str">
        <f>IF('5G_NR_raw_UE'!ER9990&gt;0,('5G_NR_raw_UE'!ER9990*'5G_NR_raw_UE'!ES9990),"")</f>
        <v/>
      </c>
      <c r="AG9990" t="str">
        <f>IF('5G_NR_raw_UE'!EW9990&gt;0,('5G_NR_raw_UE'!EW9990*'5G_NR_raw_UE'!EX9990),"")</f>
        <v/>
      </c>
      <c r="AH9990" t="str">
        <f>IF('5G_NR_raw_UE'!EY9990&gt;0,('5G_NR_raw_UE'!EY9990*'5G_NR_raw_UE'!EZ9990/1000000),"")</f>
        <v/>
      </c>
    </row>
    <row r="9991" spans="31:34">
      <c r="AE9991" t="str">
        <f>IF('5G_NR_raw_UE'!EP9991&gt;0,('5G_NR_raw_UE'!EP9991*'5G_NR_raw_UE'!EQ9991),"")</f>
        <v/>
      </c>
      <c r="AF9991" t="str">
        <f>IF('5G_NR_raw_UE'!ER9991&gt;0,('5G_NR_raw_UE'!ER9991*'5G_NR_raw_UE'!ES9991),"")</f>
        <v/>
      </c>
      <c r="AG9991" t="str">
        <f>IF('5G_NR_raw_UE'!EW9991&gt;0,('5G_NR_raw_UE'!EW9991*'5G_NR_raw_UE'!EX9991),"")</f>
        <v/>
      </c>
      <c r="AH9991" t="str">
        <f>IF('5G_NR_raw_UE'!EY9991&gt;0,('5G_NR_raw_UE'!EY9991*'5G_NR_raw_UE'!EZ9991/1000000),"")</f>
        <v/>
      </c>
    </row>
    <row r="9992" spans="31:34">
      <c r="AE9992" t="str">
        <f>IF('5G_NR_raw_UE'!EP9992&gt;0,('5G_NR_raw_UE'!EP9992*'5G_NR_raw_UE'!EQ9992),"")</f>
        <v/>
      </c>
      <c r="AF9992" t="str">
        <f>IF('5G_NR_raw_UE'!ER9992&gt;0,('5G_NR_raw_UE'!ER9992*'5G_NR_raw_UE'!ES9992),"")</f>
        <v/>
      </c>
      <c r="AG9992" t="str">
        <f>IF('5G_NR_raw_UE'!EW9992&gt;0,('5G_NR_raw_UE'!EW9992*'5G_NR_raw_UE'!EX9992),"")</f>
        <v/>
      </c>
      <c r="AH9992" t="str">
        <f>IF('5G_NR_raw_UE'!EY9992&gt;0,('5G_NR_raw_UE'!EY9992*'5G_NR_raw_UE'!EZ9992/1000000),"")</f>
        <v/>
      </c>
    </row>
    <row r="9993" spans="31:34">
      <c r="AE9993" t="str">
        <f>IF('5G_NR_raw_UE'!EP9993&gt;0,('5G_NR_raw_UE'!EP9993*'5G_NR_raw_UE'!EQ9993),"")</f>
        <v/>
      </c>
      <c r="AF9993" t="str">
        <f>IF('5G_NR_raw_UE'!ER9993&gt;0,('5G_NR_raw_UE'!ER9993*'5G_NR_raw_UE'!ES9993),"")</f>
        <v/>
      </c>
      <c r="AG9993" t="str">
        <f>IF('5G_NR_raw_UE'!EW9993&gt;0,('5G_NR_raw_UE'!EW9993*'5G_NR_raw_UE'!EX9993),"")</f>
        <v/>
      </c>
      <c r="AH9993" t="str">
        <f>IF('5G_NR_raw_UE'!EY9993&gt;0,('5G_NR_raw_UE'!EY9993*'5G_NR_raw_UE'!EZ9993/1000000),"")</f>
        <v/>
      </c>
    </row>
    <row r="9994" spans="31:34">
      <c r="AE9994" t="str">
        <f>IF('5G_NR_raw_UE'!EP9994&gt;0,('5G_NR_raw_UE'!EP9994*'5G_NR_raw_UE'!EQ9994),"")</f>
        <v/>
      </c>
      <c r="AF9994" t="str">
        <f>IF('5G_NR_raw_UE'!ER9994&gt;0,('5G_NR_raw_UE'!ER9994*'5G_NR_raw_UE'!ES9994),"")</f>
        <v/>
      </c>
      <c r="AG9994" t="str">
        <f>IF('5G_NR_raw_UE'!EW9994&gt;0,('5G_NR_raw_UE'!EW9994*'5G_NR_raw_UE'!EX9994),"")</f>
        <v/>
      </c>
      <c r="AH9994" t="str">
        <f>IF('5G_NR_raw_UE'!EY9994&gt;0,('5G_NR_raw_UE'!EY9994*'5G_NR_raw_UE'!EZ9994/1000000),"")</f>
        <v/>
      </c>
    </row>
    <row r="9995" spans="31:34">
      <c r="AE9995" t="str">
        <f>IF('5G_NR_raw_UE'!EP9995&gt;0,('5G_NR_raw_UE'!EP9995*'5G_NR_raw_UE'!EQ9995),"")</f>
        <v/>
      </c>
      <c r="AF9995" t="str">
        <f>IF('5G_NR_raw_UE'!ER9995&gt;0,('5G_NR_raw_UE'!ER9995*'5G_NR_raw_UE'!ES9995),"")</f>
        <v/>
      </c>
      <c r="AG9995" t="str">
        <f>IF('5G_NR_raw_UE'!EW9995&gt;0,('5G_NR_raw_UE'!EW9995*'5G_NR_raw_UE'!EX9995),"")</f>
        <v/>
      </c>
      <c r="AH9995" t="str">
        <f>IF('5G_NR_raw_UE'!EY9995&gt;0,('5G_NR_raw_UE'!EY9995*'5G_NR_raw_UE'!EZ9995/1000000),"")</f>
        <v/>
      </c>
    </row>
    <row r="9996" spans="31:34">
      <c r="AE9996" t="str">
        <f>IF('5G_NR_raw_UE'!EP9996&gt;0,('5G_NR_raw_UE'!EP9996*'5G_NR_raw_UE'!EQ9996),"")</f>
        <v/>
      </c>
      <c r="AF9996" t="str">
        <f>IF('5G_NR_raw_UE'!ER9996&gt;0,('5G_NR_raw_UE'!ER9996*'5G_NR_raw_UE'!ES9996),"")</f>
        <v/>
      </c>
      <c r="AG9996" t="str">
        <f>IF('5G_NR_raw_UE'!EW9996&gt;0,('5G_NR_raw_UE'!EW9996*'5G_NR_raw_UE'!EX9996),"")</f>
        <v/>
      </c>
      <c r="AH9996" t="str">
        <f>IF('5G_NR_raw_UE'!EY9996&gt;0,('5G_NR_raw_UE'!EY9996*'5G_NR_raw_UE'!EZ9996/1000000),"")</f>
        <v/>
      </c>
    </row>
    <row r="9997" spans="31:34">
      <c r="AE9997" t="str">
        <f>IF('5G_NR_raw_UE'!EP9997&gt;0,('5G_NR_raw_UE'!EP9997*'5G_NR_raw_UE'!EQ9997),"")</f>
        <v/>
      </c>
      <c r="AF9997" t="str">
        <f>IF('5G_NR_raw_UE'!ER9997&gt;0,('5G_NR_raw_UE'!ER9997*'5G_NR_raw_UE'!ES9997),"")</f>
        <v/>
      </c>
      <c r="AG9997" t="str">
        <f>IF('5G_NR_raw_UE'!EW9997&gt;0,('5G_NR_raw_UE'!EW9997*'5G_NR_raw_UE'!EX9997),"")</f>
        <v/>
      </c>
      <c r="AH9997" t="str">
        <f>IF('5G_NR_raw_UE'!EY9997&gt;0,('5G_NR_raw_UE'!EY9997*'5G_NR_raw_UE'!EZ9997/1000000),"")</f>
        <v/>
      </c>
    </row>
    <row r="9998" spans="31:34">
      <c r="AE9998" t="str">
        <f>IF('5G_NR_raw_UE'!EP9998&gt;0,('5G_NR_raw_UE'!EP9998*'5G_NR_raw_UE'!EQ9998),"")</f>
        <v/>
      </c>
      <c r="AF9998" t="str">
        <f>IF('5G_NR_raw_UE'!ER9998&gt;0,('5G_NR_raw_UE'!ER9998*'5G_NR_raw_UE'!ES9998),"")</f>
        <v/>
      </c>
      <c r="AG9998" t="str">
        <f>IF('5G_NR_raw_UE'!EW9998&gt;0,('5G_NR_raw_UE'!EW9998*'5G_NR_raw_UE'!EX9998),"")</f>
        <v/>
      </c>
      <c r="AH9998" t="str">
        <f>IF('5G_NR_raw_UE'!EY9998&gt;0,('5G_NR_raw_UE'!EY9998*'5G_NR_raw_UE'!EZ9998/1000000),"")</f>
        <v/>
      </c>
    </row>
    <row r="9999" spans="31:34">
      <c r="AE9999" t="str">
        <f>IF('5G_NR_raw_UE'!EP9999&gt;0,('5G_NR_raw_UE'!EP9999*'5G_NR_raw_UE'!EQ9999),"")</f>
        <v/>
      </c>
      <c r="AF9999" t="str">
        <f>IF('5G_NR_raw_UE'!ER9999&gt;0,('5G_NR_raw_UE'!ER9999*'5G_NR_raw_UE'!ES9999),"")</f>
        <v/>
      </c>
      <c r="AG9999" t="str">
        <f>IF('5G_NR_raw_UE'!EW9999&gt;0,('5G_NR_raw_UE'!EW9999*'5G_NR_raw_UE'!EX9999),"")</f>
        <v/>
      </c>
      <c r="AH9999" t="str">
        <f>IF('5G_NR_raw_UE'!EY9999&gt;0,('5G_NR_raw_UE'!EY9999*'5G_NR_raw_UE'!EZ9999/1000000),"")</f>
        <v/>
      </c>
    </row>
    <row r="10000" spans="31:34">
      <c r="AE10000" t="str">
        <f>IF('5G_NR_raw_UE'!EP10000&gt;0,('5G_NR_raw_UE'!EP10000*'5G_NR_raw_UE'!EQ10000),"")</f>
        <v/>
      </c>
      <c r="AF10000" t="str">
        <f>IF('5G_NR_raw_UE'!ER10000&gt;0,('5G_NR_raw_UE'!ER10000*'5G_NR_raw_UE'!ES10000),"")</f>
        <v/>
      </c>
      <c r="AG10000" t="str">
        <f>IF('5G_NR_raw_UE'!EW10000&gt;0,('5G_NR_raw_UE'!EW10000*'5G_NR_raw_UE'!EX10000),"")</f>
        <v/>
      </c>
      <c r="AH10000" t="str">
        <f>IF('5G_NR_raw_UE'!EY10000&gt;0,('5G_NR_raw_UE'!EY10000*'5G_NR_raw_UE'!EZ10000/1000000),"")</f>
        <v/>
      </c>
    </row>
    <row r="10001" spans="31:34">
      <c r="AE10001" t="str">
        <f>IF('5G_NR_raw_UE'!EP10001&gt;0,('5G_NR_raw_UE'!EP10001*'5G_NR_raw_UE'!EQ10001),"")</f>
        <v/>
      </c>
      <c r="AF10001" t="str">
        <f>IF('5G_NR_raw_UE'!ER10001&gt;0,('5G_NR_raw_UE'!ER10001*'5G_NR_raw_UE'!ES10001),"")</f>
        <v/>
      </c>
      <c r="AG10001" t="str">
        <f>IF('5G_NR_raw_UE'!EW10001&gt;0,('5G_NR_raw_UE'!EW10001*'5G_NR_raw_UE'!EX10001),"")</f>
        <v/>
      </c>
      <c r="AH10001" t="str">
        <f>IF('5G_NR_raw_UE'!EY10001&gt;0,('5G_NR_raw_UE'!EY10001*'5G_NR_raw_UE'!EZ10001/1000000),"")</f>
        <v/>
      </c>
    </row>
    <row r="10002" spans="31:34">
      <c r="AE10002" t="str">
        <f>IF('5G_NR_raw_UE'!EP10002&gt;0,('5G_NR_raw_UE'!EP10002*'5G_NR_raw_UE'!EQ10002),"")</f>
        <v/>
      </c>
      <c r="AF10002" t="str">
        <f>IF('5G_NR_raw_UE'!ER10002&gt;0,('5G_NR_raw_UE'!ER10002*'5G_NR_raw_UE'!ES10002),"")</f>
        <v/>
      </c>
      <c r="AG10002" t="str">
        <f>IF('5G_NR_raw_UE'!EW10002&gt;0,('5G_NR_raw_UE'!EW10002*'5G_NR_raw_UE'!EX10002),"")</f>
        <v/>
      </c>
      <c r="AH10002" t="str">
        <f>IF('5G_NR_raw_UE'!EY10002&gt;0,('5G_NR_raw_UE'!EY10002*'5G_NR_raw_UE'!EZ10002/1000000),"")</f>
        <v/>
      </c>
    </row>
    <row r="10003" spans="31:34">
      <c r="AE10003" t="str">
        <f>IF('5G_NR_raw_UE'!EP10003&gt;0,('5G_NR_raw_UE'!EP10003*'5G_NR_raw_UE'!EQ10003),"")</f>
        <v/>
      </c>
      <c r="AF10003" t="str">
        <f>IF('5G_NR_raw_UE'!ER10003&gt;0,('5G_NR_raw_UE'!ER10003*'5G_NR_raw_UE'!ES10003),"")</f>
        <v/>
      </c>
      <c r="AG10003" t="str">
        <f>IF('5G_NR_raw_UE'!EW10003&gt;0,('5G_NR_raw_UE'!EW10003*'5G_NR_raw_UE'!EX10003),"")</f>
        <v/>
      </c>
      <c r="AH10003" t="str">
        <f>IF('5G_NR_raw_UE'!EY10003&gt;0,('5G_NR_raw_UE'!EY10003*'5G_NR_raw_UE'!EZ10003/1000000),"")</f>
        <v/>
      </c>
    </row>
    <row r="10004" spans="31:34">
      <c r="AE10004" t="str">
        <f>IF('5G_NR_raw_UE'!EP10004&gt;0,('5G_NR_raw_UE'!EP10004*'5G_NR_raw_UE'!EQ10004),"")</f>
        <v/>
      </c>
      <c r="AF10004" t="str">
        <f>IF('5G_NR_raw_UE'!ER10004&gt;0,('5G_NR_raw_UE'!ER10004*'5G_NR_raw_UE'!ES10004),"")</f>
        <v/>
      </c>
      <c r="AG10004" t="str">
        <f>IF('5G_NR_raw_UE'!EW10004&gt;0,('5G_NR_raw_UE'!EW10004*'5G_NR_raw_UE'!EX10004),"")</f>
        <v/>
      </c>
      <c r="AH10004" t="str">
        <f>IF('5G_NR_raw_UE'!EY10004&gt;0,('5G_NR_raw_UE'!EY10004*'5G_NR_raw_UE'!EZ10004/1000000),"")</f>
        <v/>
      </c>
    </row>
    <row r="10005" spans="31:34">
      <c r="AE10005" t="str">
        <f>IF('5G_NR_raw_UE'!EP10005&gt;0,('5G_NR_raw_UE'!EP10005*'5G_NR_raw_UE'!EQ10005),"")</f>
        <v/>
      </c>
      <c r="AF10005" t="str">
        <f>IF('5G_NR_raw_UE'!ER10005&gt;0,('5G_NR_raw_UE'!ER10005*'5G_NR_raw_UE'!ES10005),"")</f>
        <v/>
      </c>
      <c r="AG10005" t="str">
        <f>IF('5G_NR_raw_UE'!EW10005&gt;0,('5G_NR_raw_UE'!EW10005*'5G_NR_raw_UE'!EX10005),"")</f>
        <v/>
      </c>
      <c r="AH10005" t="str">
        <f>IF('5G_NR_raw_UE'!EY10005&gt;0,('5G_NR_raw_UE'!EY10005*'5G_NR_raw_UE'!EZ10005/1000000),"")</f>
        <v/>
      </c>
    </row>
    <row r="10006" spans="31:34">
      <c r="AE10006" t="str">
        <f>IF('5G_NR_raw_UE'!EP10006&gt;0,('5G_NR_raw_UE'!EP10006*'5G_NR_raw_UE'!EQ10006),"")</f>
        <v/>
      </c>
      <c r="AF10006" t="str">
        <f>IF('5G_NR_raw_UE'!ER10006&gt;0,('5G_NR_raw_UE'!ER10006*'5G_NR_raw_UE'!ES10006),"")</f>
        <v/>
      </c>
      <c r="AG10006" t="str">
        <f>IF('5G_NR_raw_UE'!EW10006&gt;0,('5G_NR_raw_UE'!EW10006*'5G_NR_raw_UE'!EX10006),"")</f>
        <v/>
      </c>
      <c r="AH10006" t="str">
        <f>IF('5G_NR_raw_UE'!EY10006&gt;0,('5G_NR_raw_UE'!EY10006*'5G_NR_raw_UE'!EZ10006/1000000),"")</f>
        <v/>
      </c>
    </row>
    <row r="10007" spans="31:34">
      <c r="AE10007" t="str">
        <f>IF('5G_NR_raw_UE'!EP10007&gt;0,('5G_NR_raw_UE'!EP10007*'5G_NR_raw_UE'!EQ10007),"")</f>
        <v/>
      </c>
      <c r="AF10007" t="str">
        <f>IF('5G_NR_raw_UE'!ER10007&gt;0,('5G_NR_raw_UE'!ER10007*'5G_NR_raw_UE'!ES10007),"")</f>
        <v/>
      </c>
      <c r="AG10007" t="str">
        <f>IF('5G_NR_raw_UE'!EW10007&gt;0,('5G_NR_raw_UE'!EW10007*'5G_NR_raw_UE'!EX10007),"")</f>
        <v/>
      </c>
      <c r="AH10007" t="str">
        <f>IF('5G_NR_raw_UE'!EY10007&gt;0,('5G_NR_raw_UE'!EY10007*'5G_NR_raw_UE'!EZ10007/1000000),"")</f>
        <v/>
      </c>
    </row>
    <row r="10008" spans="31:34">
      <c r="AE10008" t="str">
        <f>IF('5G_NR_raw_UE'!EP10008&gt;0,('5G_NR_raw_UE'!EP10008*'5G_NR_raw_UE'!EQ10008),"")</f>
        <v/>
      </c>
      <c r="AF10008" t="str">
        <f>IF('5G_NR_raw_UE'!ER10008&gt;0,('5G_NR_raw_UE'!ER10008*'5G_NR_raw_UE'!ES10008),"")</f>
        <v/>
      </c>
      <c r="AG10008" t="str">
        <f>IF('5G_NR_raw_UE'!EW10008&gt;0,('5G_NR_raw_UE'!EW10008*'5G_NR_raw_UE'!EX10008),"")</f>
        <v/>
      </c>
      <c r="AH10008" t="str">
        <f>IF('5G_NR_raw_UE'!EY10008&gt;0,('5G_NR_raw_UE'!EY10008*'5G_NR_raw_UE'!EZ10008/1000000),"")</f>
        <v/>
      </c>
    </row>
    <row r="10009" spans="31:34">
      <c r="AE10009" t="str">
        <f>IF('5G_NR_raw_UE'!EP10009&gt;0,('5G_NR_raw_UE'!EP10009*'5G_NR_raw_UE'!EQ10009),"")</f>
        <v/>
      </c>
      <c r="AF10009" t="str">
        <f>IF('5G_NR_raw_UE'!ER10009&gt;0,('5G_NR_raw_UE'!ER10009*'5G_NR_raw_UE'!ES10009),"")</f>
        <v/>
      </c>
      <c r="AG10009" t="str">
        <f>IF('5G_NR_raw_UE'!EW10009&gt;0,('5G_NR_raw_UE'!EW10009*'5G_NR_raw_UE'!EX10009),"")</f>
        <v/>
      </c>
      <c r="AH10009" t="str">
        <f>IF('5G_NR_raw_UE'!EY10009&gt;0,('5G_NR_raw_UE'!EY10009*'5G_NR_raw_UE'!EZ10009/1000000),"")</f>
        <v/>
      </c>
    </row>
    <row r="10010" spans="31:34">
      <c r="AE10010" t="str">
        <f>IF('5G_NR_raw_UE'!EP10010&gt;0,('5G_NR_raw_UE'!EP10010*'5G_NR_raw_UE'!EQ10010),"")</f>
        <v/>
      </c>
      <c r="AF10010" t="str">
        <f>IF('5G_NR_raw_UE'!ER10010&gt;0,('5G_NR_raw_UE'!ER10010*'5G_NR_raw_UE'!ES10010),"")</f>
        <v/>
      </c>
      <c r="AG10010" t="str">
        <f>IF('5G_NR_raw_UE'!EW10010&gt;0,('5G_NR_raw_UE'!EW10010*'5G_NR_raw_UE'!EX10010),"")</f>
        <v/>
      </c>
      <c r="AH10010" t="str">
        <f>IF('5G_NR_raw_UE'!EY10010&gt;0,('5G_NR_raw_UE'!EY10010*'5G_NR_raw_UE'!EZ10010/1000000),"")</f>
        <v/>
      </c>
    </row>
    <row r="10011" spans="31:34">
      <c r="AE10011" t="str">
        <f>IF('5G_NR_raw_UE'!EP10011&gt;0,('5G_NR_raw_UE'!EP10011*'5G_NR_raw_UE'!EQ10011),"")</f>
        <v/>
      </c>
      <c r="AF10011" t="str">
        <f>IF('5G_NR_raw_UE'!ER10011&gt;0,('5G_NR_raw_UE'!ER10011*'5G_NR_raw_UE'!ES10011),"")</f>
        <v/>
      </c>
      <c r="AG10011" t="str">
        <f>IF('5G_NR_raw_UE'!EW10011&gt;0,('5G_NR_raw_UE'!EW10011*'5G_NR_raw_UE'!EX10011),"")</f>
        <v/>
      </c>
      <c r="AH10011" t="str">
        <f>IF('5G_NR_raw_UE'!EY10011&gt;0,('5G_NR_raw_UE'!EY10011*'5G_NR_raw_UE'!EZ10011/1000000),"")</f>
        <v/>
      </c>
    </row>
    <row r="10012" spans="31:34">
      <c r="AE10012" t="str">
        <f>IF('5G_NR_raw_UE'!EP10012&gt;0,('5G_NR_raw_UE'!EP10012*'5G_NR_raw_UE'!EQ10012),"")</f>
        <v/>
      </c>
      <c r="AF10012" t="str">
        <f>IF('5G_NR_raw_UE'!ER10012&gt;0,('5G_NR_raw_UE'!ER10012*'5G_NR_raw_UE'!ES10012),"")</f>
        <v/>
      </c>
      <c r="AG10012" t="str">
        <f>IF('5G_NR_raw_UE'!EW10012&gt;0,('5G_NR_raw_UE'!EW10012*'5G_NR_raw_UE'!EX10012),"")</f>
        <v/>
      </c>
      <c r="AH10012" t="str">
        <f>IF('5G_NR_raw_UE'!EY10012&gt;0,('5G_NR_raw_UE'!EY10012*'5G_NR_raw_UE'!EZ10012/1000000),"")</f>
        <v/>
      </c>
    </row>
    <row r="10013" spans="31:34">
      <c r="AE10013" t="str">
        <f>IF('5G_NR_raw_UE'!EP10013&gt;0,('5G_NR_raw_UE'!EP10013*'5G_NR_raw_UE'!EQ10013),"")</f>
        <v/>
      </c>
      <c r="AF10013" t="str">
        <f>IF('5G_NR_raw_UE'!ER10013&gt;0,('5G_NR_raw_UE'!ER10013*'5G_NR_raw_UE'!ES10013),"")</f>
        <v/>
      </c>
      <c r="AG10013" t="str">
        <f>IF('5G_NR_raw_UE'!EW10013&gt;0,('5G_NR_raw_UE'!EW10013*'5G_NR_raw_UE'!EX10013),"")</f>
        <v/>
      </c>
      <c r="AH10013" t="str">
        <f>IF('5G_NR_raw_UE'!EY10013&gt;0,('5G_NR_raw_UE'!EY10013*'5G_NR_raw_UE'!EZ10013/1000000),"")</f>
        <v/>
      </c>
    </row>
    <row r="10014" spans="31:34">
      <c r="AE10014" t="str">
        <f>IF('5G_NR_raw_UE'!EP10014&gt;0,('5G_NR_raw_UE'!EP10014*'5G_NR_raw_UE'!EQ10014),"")</f>
        <v/>
      </c>
      <c r="AF10014" t="str">
        <f>IF('5G_NR_raw_UE'!ER10014&gt;0,('5G_NR_raw_UE'!ER10014*'5G_NR_raw_UE'!ES10014),"")</f>
        <v/>
      </c>
      <c r="AG10014" t="str">
        <f>IF('5G_NR_raw_UE'!EW10014&gt;0,('5G_NR_raw_UE'!EW10014*'5G_NR_raw_UE'!EX10014),"")</f>
        <v/>
      </c>
      <c r="AH10014" t="str">
        <f>IF('5G_NR_raw_UE'!EY10014&gt;0,('5G_NR_raw_UE'!EY10014*'5G_NR_raw_UE'!EZ10014/1000000),"")</f>
        <v/>
      </c>
    </row>
    <row r="10015" spans="31:34">
      <c r="AE10015" t="str">
        <f>IF('5G_NR_raw_UE'!EP10015&gt;0,('5G_NR_raw_UE'!EP10015*'5G_NR_raw_UE'!EQ10015),"")</f>
        <v/>
      </c>
      <c r="AF10015" t="str">
        <f>IF('5G_NR_raw_UE'!ER10015&gt;0,('5G_NR_raw_UE'!ER10015*'5G_NR_raw_UE'!ES10015),"")</f>
        <v/>
      </c>
      <c r="AG10015" t="str">
        <f>IF('5G_NR_raw_UE'!EW10015&gt;0,('5G_NR_raw_UE'!EW10015*'5G_NR_raw_UE'!EX10015),"")</f>
        <v/>
      </c>
      <c r="AH10015" t="str">
        <f>IF('5G_NR_raw_UE'!EY10015&gt;0,('5G_NR_raw_UE'!EY10015*'5G_NR_raw_UE'!EZ10015/1000000),"")</f>
        <v/>
      </c>
    </row>
    <row r="10016" spans="31:34">
      <c r="AE10016" t="str">
        <f>IF('5G_NR_raw_UE'!EP10016&gt;0,('5G_NR_raw_UE'!EP10016*'5G_NR_raw_UE'!EQ10016),"")</f>
        <v/>
      </c>
      <c r="AF10016" t="str">
        <f>IF('5G_NR_raw_UE'!ER10016&gt;0,('5G_NR_raw_UE'!ER10016*'5G_NR_raw_UE'!ES10016),"")</f>
        <v/>
      </c>
      <c r="AG10016" t="str">
        <f>IF('5G_NR_raw_UE'!EW10016&gt;0,('5G_NR_raw_UE'!EW10016*'5G_NR_raw_UE'!EX10016),"")</f>
        <v/>
      </c>
      <c r="AH10016" t="str">
        <f>IF('5G_NR_raw_UE'!EY10016&gt;0,('5G_NR_raw_UE'!EY10016*'5G_NR_raw_UE'!EZ10016/1000000),"")</f>
        <v/>
      </c>
    </row>
    <row r="10017" spans="31:34">
      <c r="AE10017" t="str">
        <f>IF('5G_NR_raw_UE'!EP10017&gt;0,('5G_NR_raw_UE'!EP10017*'5G_NR_raw_UE'!EQ10017),"")</f>
        <v/>
      </c>
      <c r="AF10017" t="str">
        <f>IF('5G_NR_raw_UE'!ER10017&gt;0,('5G_NR_raw_UE'!ER10017*'5G_NR_raw_UE'!ES10017),"")</f>
        <v/>
      </c>
      <c r="AG10017" t="str">
        <f>IF('5G_NR_raw_UE'!EW10017&gt;0,('5G_NR_raw_UE'!EW10017*'5G_NR_raw_UE'!EX10017),"")</f>
        <v/>
      </c>
      <c r="AH10017" t="str">
        <f>IF('5G_NR_raw_UE'!EY10017&gt;0,('5G_NR_raw_UE'!EY10017*'5G_NR_raw_UE'!EZ10017/1000000),"")</f>
        <v/>
      </c>
    </row>
    <row r="10018" spans="31:34">
      <c r="AE10018" t="str">
        <f>IF('5G_NR_raw_UE'!EP10018&gt;0,('5G_NR_raw_UE'!EP10018*'5G_NR_raw_UE'!EQ10018),"")</f>
        <v/>
      </c>
      <c r="AF10018" t="str">
        <f>IF('5G_NR_raw_UE'!ER10018&gt;0,('5G_NR_raw_UE'!ER10018*'5G_NR_raw_UE'!ES10018),"")</f>
        <v/>
      </c>
      <c r="AG10018" t="str">
        <f>IF('5G_NR_raw_UE'!EW10018&gt;0,('5G_NR_raw_UE'!EW10018*'5G_NR_raw_UE'!EX10018),"")</f>
        <v/>
      </c>
      <c r="AH10018" t="str">
        <f>IF('5G_NR_raw_UE'!EY10018&gt;0,('5G_NR_raw_UE'!EY10018*'5G_NR_raw_UE'!EZ10018/1000000),"")</f>
        <v/>
      </c>
    </row>
    <row r="10019" spans="31:34">
      <c r="AE10019" t="str">
        <f>IF('5G_NR_raw_UE'!EP10019&gt;0,('5G_NR_raw_UE'!EP10019*'5G_NR_raw_UE'!EQ10019),"")</f>
        <v/>
      </c>
      <c r="AF10019" t="str">
        <f>IF('5G_NR_raw_UE'!ER10019&gt;0,('5G_NR_raw_UE'!ER10019*'5G_NR_raw_UE'!ES10019),"")</f>
        <v/>
      </c>
      <c r="AG10019" t="str">
        <f>IF('5G_NR_raw_UE'!EW10019&gt;0,('5G_NR_raw_UE'!EW10019*'5G_NR_raw_UE'!EX10019),"")</f>
        <v/>
      </c>
      <c r="AH10019" t="str">
        <f>IF('5G_NR_raw_UE'!EY10019&gt;0,('5G_NR_raw_UE'!EY10019*'5G_NR_raw_UE'!EZ10019/1000000),"")</f>
        <v/>
      </c>
    </row>
    <row r="10020" spans="31:34">
      <c r="AE10020" t="str">
        <f>IF('5G_NR_raw_UE'!EP10020&gt;0,('5G_NR_raw_UE'!EP10020*'5G_NR_raw_UE'!EQ10020),"")</f>
        <v/>
      </c>
      <c r="AF10020" t="str">
        <f>IF('5G_NR_raw_UE'!ER10020&gt;0,('5G_NR_raw_UE'!ER10020*'5G_NR_raw_UE'!ES10020),"")</f>
        <v/>
      </c>
      <c r="AG10020" t="str">
        <f>IF('5G_NR_raw_UE'!EW10020&gt;0,('5G_NR_raw_UE'!EW10020*'5G_NR_raw_UE'!EX10020),"")</f>
        <v/>
      </c>
      <c r="AH10020" t="str">
        <f>IF('5G_NR_raw_UE'!EY10020&gt;0,('5G_NR_raw_UE'!EY10020*'5G_NR_raw_UE'!EZ10020/1000000),"")</f>
        <v/>
      </c>
    </row>
    <row r="10021" spans="31:34">
      <c r="AE10021" t="str">
        <f>IF('5G_NR_raw_UE'!EP10021&gt;0,('5G_NR_raw_UE'!EP10021*'5G_NR_raw_UE'!EQ10021),"")</f>
        <v/>
      </c>
      <c r="AF10021" t="str">
        <f>IF('5G_NR_raw_UE'!ER10021&gt;0,('5G_NR_raw_UE'!ER10021*'5G_NR_raw_UE'!ES10021),"")</f>
        <v/>
      </c>
      <c r="AG10021" t="str">
        <f>IF('5G_NR_raw_UE'!EW10021&gt;0,('5G_NR_raw_UE'!EW10021*'5G_NR_raw_UE'!EX10021),"")</f>
        <v/>
      </c>
      <c r="AH10021" t="str">
        <f>IF('5G_NR_raw_UE'!EY10021&gt;0,('5G_NR_raw_UE'!EY10021*'5G_NR_raw_UE'!EZ10021/1000000),"")</f>
        <v/>
      </c>
    </row>
    <row r="10022" spans="31:34">
      <c r="AE10022" t="str">
        <f>IF('5G_NR_raw_UE'!EP10022&gt;0,('5G_NR_raw_UE'!EP10022*'5G_NR_raw_UE'!EQ10022),"")</f>
        <v/>
      </c>
      <c r="AF10022" t="str">
        <f>IF('5G_NR_raw_UE'!ER10022&gt;0,('5G_NR_raw_UE'!ER10022*'5G_NR_raw_UE'!ES10022),"")</f>
        <v/>
      </c>
      <c r="AG10022" t="str">
        <f>IF('5G_NR_raw_UE'!EW10022&gt;0,('5G_NR_raw_UE'!EW10022*'5G_NR_raw_UE'!EX10022),"")</f>
        <v/>
      </c>
      <c r="AH10022" t="str">
        <f>IF('5G_NR_raw_UE'!EY10022&gt;0,('5G_NR_raw_UE'!EY10022*'5G_NR_raw_UE'!EZ10022/1000000),"")</f>
        <v/>
      </c>
    </row>
    <row r="10023" spans="31:34">
      <c r="AE10023" t="str">
        <f>IF('5G_NR_raw_UE'!EP10023&gt;0,('5G_NR_raw_UE'!EP10023*'5G_NR_raw_UE'!EQ10023),"")</f>
        <v/>
      </c>
      <c r="AF10023" t="str">
        <f>IF('5G_NR_raw_UE'!ER10023&gt;0,('5G_NR_raw_UE'!ER10023*'5G_NR_raw_UE'!ES10023),"")</f>
        <v/>
      </c>
      <c r="AG10023" t="str">
        <f>IF('5G_NR_raw_UE'!EW10023&gt;0,('5G_NR_raw_UE'!EW10023*'5G_NR_raw_UE'!EX10023),"")</f>
        <v/>
      </c>
      <c r="AH10023" t="str">
        <f>IF('5G_NR_raw_UE'!EY10023&gt;0,('5G_NR_raw_UE'!EY10023*'5G_NR_raw_UE'!EZ10023/1000000),"")</f>
        <v/>
      </c>
    </row>
    <row r="10024" spans="31:34">
      <c r="AE10024" t="str">
        <f>IF('5G_NR_raw_UE'!EP10024&gt;0,('5G_NR_raw_UE'!EP10024*'5G_NR_raw_UE'!EQ10024),"")</f>
        <v/>
      </c>
      <c r="AF10024" t="str">
        <f>IF('5G_NR_raw_UE'!ER10024&gt;0,('5G_NR_raw_UE'!ER10024*'5G_NR_raw_UE'!ES10024),"")</f>
        <v/>
      </c>
      <c r="AG10024" t="str">
        <f>IF('5G_NR_raw_UE'!EW10024&gt;0,('5G_NR_raw_UE'!EW10024*'5G_NR_raw_UE'!EX10024),"")</f>
        <v/>
      </c>
      <c r="AH10024" t="str">
        <f>IF('5G_NR_raw_UE'!EY10024&gt;0,('5G_NR_raw_UE'!EY10024*'5G_NR_raw_UE'!EZ10024/1000000),"")</f>
        <v/>
      </c>
    </row>
    <row r="10025" spans="31:34">
      <c r="AE10025" t="str">
        <f>IF('5G_NR_raw_UE'!EP10025&gt;0,('5G_NR_raw_UE'!EP10025*'5G_NR_raw_UE'!EQ10025),"")</f>
        <v/>
      </c>
      <c r="AF10025" t="str">
        <f>IF('5G_NR_raw_UE'!ER10025&gt;0,('5G_NR_raw_UE'!ER10025*'5G_NR_raw_UE'!ES10025),"")</f>
        <v/>
      </c>
      <c r="AG10025" t="str">
        <f>IF('5G_NR_raw_UE'!EW10025&gt;0,('5G_NR_raw_UE'!EW10025*'5G_NR_raw_UE'!EX10025),"")</f>
        <v/>
      </c>
      <c r="AH10025" t="str">
        <f>IF('5G_NR_raw_UE'!EY10025&gt;0,('5G_NR_raw_UE'!EY10025*'5G_NR_raw_UE'!EZ10025/1000000),"")</f>
        <v/>
      </c>
    </row>
    <row r="10026" spans="31:34">
      <c r="AE10026" t="str">
        <f>IF('5G_NR_raw_UE'!EP10026&gt;0,('5G_NR_raw_UE'!EP10026*'5G_NR_raw_UE'!EQ10026),"")</f>
        <v/>
      </c>
      <c r="AF10026" t="str">
        <f>IF('5G_NR_raw_UE'!ER10026&gt;0,('5G_NR_raw_UE'!ER10026*'5G_NR_raw_UE'!ES10026),"")</f>
        <v/>
      </c>
      <c r="AG10026" t="str">
        <f>IF('5G_NR_raw_UE'!EW10026&gt;0,('5G_NR_raw_UE'!EW10026*'5G_NR_raw_UE'!EX10026),"")</f>
        <v/>
      </c>
      <c r="AH10026" t="str">
        <f>IF('5G_NR_raw_UE'!EY10026&gt;0,('5G_NR_raw_UE'!EY10026*'5G_NR_raw_UE'!EZ10026/1000000),"")</f>
        <v/>
      </c>
    </row>
    <row r="10027" spans="31:34">
      <c r="AE10027" t="str">
        <f>IF('5G_NR_raw_UE'!EP10027&gt;0,('5G_NR_raw_UE'!EP10027*'5G_NR_raw_UE'!EQ10027),"")</f>
        <v/>
      </c>
      <c r="AF10027" t="str">
        <f>IF('5G_NR_raw_UE'!ER10027&gt;0,('5G_NR_raw_UE'!ER10027*'5G_NR_raw_UE'!ES10027),"")</f>
        <v/>
      </c>
      <c r="AG10027" t="str">
        <f>IF('5G_NR_raw_UE'!EW10027&gt;0,('5G_NR_raw_UE'!EW10027*'5G_NR_raw_UE'!EX10027),"")</f>
        <v/>
      </c>
      <c r="AH10027" t="str">
        <f>IF('5G_NR_raw_UE'!EY10027&gt;0,('5G_NR_raw_UE'!EY10027*'5G_NR_raw_UE'!EZ10027/1000000),"")</f>
        <v/>
      </c>
    </row>
    <row r="10028" spans="31:34">
      <c r="AE10028" t="str">
        <f>IF('5G_NR_raw_UE'!EP10028&gt;0,('5G_NR_raw_UE'!EP10028*'5G_NR_raw_UE'!EQ10028),"")</f>
        <v/>
      </c>
      <c r="AF10028" t="str">
        <f>IF('5G_NR_raw_UE'!ER10028&gt;0,('5G_NR_raw_UE'!ER10028*'5G_NR_raw_UE'!ES10028),"")</f>
        <v/>
      </c>
      <c r="AG10028" t="str">
        <f>IF('5G_NR_raw_UE'!EW10028&gt;0,('5G_NR_raw_UE'!EW10028*'5G_NR_raw_UE'!EX10028),"")</f>
        <v/>
      </c>
      <c r="AH10028" t="str">
        <f>IF('5G_NR_raw_UE'!EY10028&gt;0,('5G_NR_raw_UE'!EY10028*'5G_NR_raw_UE'!EZ10028/1000000),"")</f>
        <v/>
      </c>
    </row>
    <row r="10029" spans="31:34">
      <c r="AE10029" t="str">
        <f>IF('5G_NR_raw_UE'!EP10029&gt;0,('5G_NR_raw_UE'!EP10029*'5G_NR_raw_UE'!EQ10029),"")</f>
        <v/>
      </c>
      <c r="AF10029" t="str">
        <f>IF('5G_NR_raw_UE'!ER10029&gt;0,('5G_NR_raw_UE'!ER10029*'5G_NR_raw_UE'!ES10029),"")</f>
        <v/>
      </c>
      <c r="AG10029" t="str">
        <f>IF('5G_NR_raw_UE'!EW10029&gt;0,('5G_NR_raw_UE'!EW10029*'5G_NR_raw_UE'!EX10029),"")</f>
        <v/>
      </c>
      <c r="AH10029" t="str">
        <f>IF('5G_NR_raw_UE'!EY10029&gt;0,('5G_NR_raw_UE'!EY10029*'5G_NR_raw_UE'!EZ10029/1000000),"")</f>
        <v/>
      </c>
    </row>
    <row r="10030" spans="31:34">
      <c r="AE10030" t="str">
        <f>IF('5G_NR_raw_UE'!EP10030&gt;0,('5G_NR_raw_UE'!EP10030*'5G_NR_raw_UE'!EQ10030),"")</f>
        <v/>
      </c>
      <c r="AF10030" t="str">
        <f>IF('5G_NR_raw_UE'!ER10030&gt;0,('5G_NR_raw_UE'!ER10030*'5G_NR_raw_UE'!ES10030),"")</f>
        <v/>
      </c>
      <c r="AG10030" t="str">
        <f>IF('5G_NR_raw_UE'!EW10030&gt;0,('5G_NR_raw_UE'!EW10030*'5G_NR_raw_UE'!EX10030),"")</f>
        <v/>
      </c>
      <c r="AH10030" t="str">
        <f>IF('5G_NR_raw_UE'!EY10030&gt;0,('5G_NR_raw_UE'!EY10030*'5G_NR_raw_UE'!EZ10030/1000000),"")</f>
        <v/>
      </c>
    </row>
    <row r="10031" spans="31:34">
      <c r="AE10031" t="str">
        <f>IF('5G_NR_raw_UE'!EP10031&gt;0,('5G_NR_raw_UE'!EP10031*'5G_NR_raw_UE'!EQ10031),"")</f>
        <v/>
      </c>
      <c r="AF10031" t="str">
        <f>IF('5G_NR_raw_UE'!ER10031&gt;0,('5G_NR_raw_UE'!ER10031*'5G_NR_raw_UE'!ES10031),"")</f>
        <v/>
      </c>
      <c r="AG10031" t="str">
        <f>IF('5G_NR_raw_UE'!EW10031&gt;0,('5G_NR_raw_UE'!EW10031*'5G_NR_raw_UE'!EX10031),"")</f>
        <v/>
      </c>
      <c r="AH10031" t="str">
        <f>IF('5G_NR_raw_UE'!EY10031&gt;0,('5G_NR_raw_UE'!EY10031*'5G_NR_raw_UE'!EZ10031/1000000),"")</f>
        <v/>
      </c>
    </row>
    <row r="10032" spans="31:34">
      <c r="AE10032" t="str">
        <f>IF('5G_NR_raw_UE'!EP10032&gt;0,('5G_NR_raw_UE'!EP10032*'5G_NR_raw_UE'!EQ10032),"")</f>
        <v/>
      </c>
      <c r="AF10032" t="str">
        <f>IF('5G_NR_raw_UE'!ER10032&gt;0,('5G_NR_raw_UE'!ER10032*'5G_NR_raw_UE'!ES10032),"")</f>
        <v/>
      </c>
      <c r="AG10032" t="str">
        <f>IF('5G_NR_raw_UE'!EW10032&gt;0,('5G_NR_raw_UE'!EW10032*'5G_NR_raw_UE'!EX10032),"")</f>
        <v/>
      </c>
      <c r="AH10032" t="str">
        <f>IF('5G_NR_raw_UE'!EY10032&gt;0,('5G_NR_raw_UE'!EY10032*'5G_NR_raw_UE'!EZ10032/1000000),"")</f>
        <v/>
      </c>
    </row>
    <row r="10033" spans="31:34">
      <c r="AE10033" t="str">
        <f>IF('5G_NR_raw_UE'!EP10033&gt;0,('5G_NR_raw_UE'!EP10033*'5G_NR_raw_UE'!EQ10033),"")</f>
        <v/>
      </c>
      <c r="AF10033" t="str">
        <f>IF('5G_NR_raw_UE'!ER10033&gt;0,('5G_NR_raw_UE'!ER10033*'5G_NR_raw_UE'!ES10033),"")</f>
        <v/>
      </c>
      <c r="AG10033" t="str">
        <f>IF('5G_NR_raw_UE'!EW10033&gt;0,('5G_NR_raw_UE'!EW10033*'5G_NR_raw_UE'!EX10033),"")</f>
        <v/>
      </c>
      <c r="AH10033" t="str">
        <f>IF('5G_NR_raw_UE'!EY10033&gt;0,('5G_NR_raw_UE'!EY10033*'5G_NR_raw_UE'!EZ10033/1000000),"")</f>
        <v/>
      </c>
    </row>
    <row r="10034" spans="31:34">
      <c r="AE10034" t="str">
        <f>IF('5G_NR_raw_UE'!EP10034&gt;0,('5G_NR_raw_UE'!EP10034*'5G_NR_raw_UE'!EQ10034),"")</f>
        <v/>
      </c>
      <c r="AF10034" t="str">
        <f>IF('5G_NR_raw_UE'!ER10034&gt;0,('5G_NR_raw_UE'!ER10034*'5G_NR_raw_UE'!ES10034),"")</f>
        <v/>
      </c>
      <c r="AG10034" t="str">
        <f>IF('5G_NR_raw_UE'!EW10034&gt;0,('5G_NR_raw_UE'!EW10034*'5G_NR_raw_UE'!EX10034),"")</f>
        <v/>
      </c>
      <c r="AH10034" t="str">
        <f>IF('5G_NR_raw_UE'!EY10034&gt;0,('5G_NR_raw_UE'!EY10034*'5G_NR_raw_UE'!EZ10034/1000000),"")</f>
        <v/>
      </c>
    </row>
    <row r="10035" spans="31:34">
      <c r="AE10035" t="str">
        <f>IF('5G_NR_raw_UE'!EP10035&gt;0,('5G_NR_raw_UE'!EP10035*'5G_NR_raw_UE'!EQ10035),"")</f>
        <v/>
      </c>
      <c r="AF10035" t="str">
        <f>IF('5G_NR_raw_UE'!ER10035&gt;0,('5G_NR_raw_UE'!ER10035*'5G_NR_raw_UE'!ES10035),"")</f>
        <v/>
      </c>
      <c r="AG10035" t="str">
        <f>IF('5G_NR_raw_UE'!EW10035&gt;0,('5G_NR_raw_UE'!EW10035*'5G_NR_raw_UE'!EX10035),"")</f>
        <v/>
      </c>
      <c r="AH10035" t="str">
        <f>IF('5G_NR_raw_UE'!EY10035&gt;0,('5G_NR_raw_UE'!EY10035*'5G_NR_raw_UE'!EZ10035/1000000),"")</f>
        <v/>
      </c>
    </row>
    <row r="10036" spans="31:34">
      <c r="AE10036" t="str">
        <f>IF('5G_NR_raw_UE'!EP10036&gt;0,('5G_NR_raw_UE'!EP10036*'5G_NR_raw_UE'!EQ10036),"")</f>
        <v/>
      </c>
      <c r="AF10036" t="str">
        <f>IF('5G_NR_raw_UE'!ER10036&gt;0,('5G_NR_raw_UE'!ER10036*'5G_NR_raw_UE'!ES10036),"")</f>
        <v/>
      </c>
      <c r="AG10036" t="str">
        <f>IF('5G_NR_raw_UE'!EW10036&gt;0,('5G_NR_raw_UE'!EW10036*'5G_NR_raw_UE'!EX10036),"")</f>
        <v/>
      </c>
      <c r="AH10036" t="str">
        <f>IF('5G_NR_raw_UE'!EY10036&gt;0,('5G_NR_raw_UE'!EY10036*'5G_NR_raw_UE'!EZ10036/1000000),"")</f>
        <v/>
      </c>
    </row>
    <row r="10037" spans="31:34">
      <c r="AE10037" t="str">
        <f>IF('5G_NR_raw_UE'!EP10037&gt;0,('5G_NR_raw_UE'!EP10037*'5G_NR_raw_UE'!EQ10037),"")</f>
        <v/>
      </c>
      <c r="AF10037" t="str">
        <f>IF('5G_NR_raw_UE'!ER10037&gt;0,('5G_NR_raw_UE'!ER10037*'5G_NR_raw_UE'!ES10037),"")</f>
        <v/>
      </c>
      <c r="AG10037" t="str">
        <f>IF('5G_NR_raw_UE'!EW10037&gt;0,('5G_NR_raw_UE'!EW10037*'5G_NR_raw_UE'!EX10037),"")</f>
        <v/>
      </c>
      <c r="AH10037" t="str">
        <f>IF('5G_NR_raw_UE'!EY10037&gt;0,('5G_NR_raw_UE'!EY10037*'5G_NR_raw_UE'!EZ10037/1000000),"")</f>
        <v/>
      </c>
    </row>
    <row r="10038" spans="31:34">
      <c r="AE10038" t="str">
        <f>IF('5G_NR_raw_UE'!EP10038&gt;0,('5G_NR_raw_UE'!EP10038*'5G_NR_raw_UE'!EQ10038),"")</f>
        <v/>
      </c>
      <c r="AF10038" t="str">
        <f>IF('5G_NR_raw_UE'!ER10038&gt;0,('5G_NR_raw_UE'!ER10038*'5G_NR_raw_UE'!ES10038),"")</f>
        <v/>
      </c>
      <c r="AG10038" t="str">
        <f>IF('5G_NR_raw_UE'!EW10038&gt;0,('5G_NR_raw_UE'!EW10038*'5G_NR_raw_UE'!EX10038),"")</f>
        <v/>
      </c>
      <c r="AH10038" t="str">
        <f>IF('5G_NR_raw_UE'!EY10038&gt;0,('5G_NR_raw_UE'!EY10038*'5G_NR_raw_UE'!EZ10038/1000000),"")</f>
        <v/>
      </c>
    </row>
    <row r="10039" spans="31:34">
      <c r="AE10039" t="str">
        <f>IF('5G_NR_raw_UE'!EP10039&gt;0,('5G_NR_raw_UE'!EP10039*'5G_NR_raw_UE'!EQ10039),"")</f>
        <v/>
      </c>
      <c r="AF10039" t="str">
        <f>IF('5G_NR_raw_UE'!ER10039&gt;0,('5G_NR_raw_UE'!ER10039*'5G_NR_raw_UE'!ES10039),"")</f>
        <v/>
      </c>
      <c r="AG10039" t="str">
        <f>IF('5G_NR_raw_UE'!EW10039&gt;0,('5G_NR_raw_UE'!EW10039*'5G_NR_raw_UE'!EX10039),"")</f>
        <v/>
      </c>
      <c r="AH10039" t="str">
        <f>IF('5G_NR_raw_UE'!EY10039&gt;0,('5G_NR_raw_UE'!EY10039*'5G_NR_raw_UE'!EZ10039/1000000),"")</f>
        <v/>
      </c>
    </row>
    <row r="10040" spans="31:34">
      <c r="AE10040" t="str">
        <f>IF('5G_NR_raw_UE'!EP10040&gt;0,('5G_NR_raw_UE'!EP10040*'5G_NR_raw_UE'!EQ10040),"")</f>
        <v/>
      </c>
      <c r="AF10040" t="str">
        <f>IF('5G_NR_raw_UE'!ER10040&gt;0,('5G_NR_raw_UE'!ER10040*'5G_NR_raw_UE'!ES10040),"")</f>
        <v/>
      </c>
      <c r="AG10040" t="str">
        <f>IF('5G_NR_raw_UE'!EW10040&gt;0,('5G_NR_raw_UE'!EW10040*'5G_NR_raw_UE'!EX10040),"")</f>
        <v/>
      </c>
      <c r="AH10040" t="str">
        <f>IF('5G_NR_raw_UE'!EY10040&gt;0,('5G_NR_raw_UE'!EY10040*'5G_NR_raw_UE'!EZ10040/1000000),"")</f>
        <v/>
      </c>
    </row>
    <row r="10041" spans="31:34">
      <c r="AE10041" t="str">
        <f>IF('5G_NR_raw_UE'!EP10041&gt;0,('5G_NR_raw_UE'!EP10041*'5G_NR_raw_UE'!EQ10041),"")</f>
        <v/>
      </c>
      <c r="AF10041" t="str">
        <f>IF('5G_NR_raw_UE'!ER10041&gt;0,('5G_NR_raw_UE'!ER10041*'5G_NR_raw_UE'!ES10041),"")</f>
        <v/>
      </c>
      <c r="AG10041" t="str">
        <f>IF('5G_NR_raw_UE'!EW10041&gt;0,('5G_NR_raw_UE'!EW10041*'5G_NR_raw_UE'!EX10041),"")</f>
        <v/>
      </c>
      <c r="AH10041" t="str">
        <f>IF('5G_NR_raw_UE'!EY10041&gt;0,('5G_NR_raw_UE'!EY10041*'5G_NR_raw_UE'!EZ10041/1000000),"")</f>
        <v/>
      </c>
    </row>
    <row r="10042" spans="31:34">
      <c r="AE10042" t="str">
        <f>IF('5G_NR_raw_UE'!EP10042&gt;0,('5G_NR_raw_UE'!EP10042*'5G_NR_raw_UE'!EQ10042),"")</f>
        <v/>
      </c>
      <c r="AF10042" t="str">
        <f>IF('5G_NR_raw_UE'!ER10042&gt;0,('5G_NR_raw_UE'!ER10042*'5G_NR_raw_UE'!ES10042),"")</f>
        <v/>
      </c>
      <c r="AG10042" t="str">
        <f>IF('5G_NR_raw_UE'!EW10042&gt;0,('5G_NR_raw_UE'!EW10042*'5G_NR_raw_UE'!EX10042),"")</f>
        <v/>
      </c>
      <c r="AH10042" t="str">
        <f>IF('5G_NR_raw_UE'!EY10042&gt;0,('5G_NR_raw_UE'!EY10042*'5G_NR_raw_UE'!EZ10042/1000000),"")</f>
        <v/>
      </c>
    </row>
    <row r="10043" spans="31:34">
      <c r="AE10043" t="str">
        <f>IF('5G_NR_raw_UE'!EP10043&gt;0,('5G_NR_raw_UE'!EP10043*'5G_NR_raw_UE'!EQ10043),"")</f>
        <v/>
      </c>
      <c r="AF10043" t="str">
        <f>IF('5G_NR_raw_UE'!ER10043&gt;0,('5G_NR_raw_UE'!ER10043*'5G_NR_raw_UE'!ES10043),"")</f>
        <v/>
      </c>
      <c r="AG10043" t="str">
        <f>IF('5G_NR_raw_UE'!EW10043&gt;0,('5G_NR_raw_UE'!EW10043*'5G_NR_raw_UE'!EX10043),"")</f>
        <v/>
      </c>
      <c r="AH10043" t="str">
        <f>IF('5G_NR_raw_UE'!EY10043&gt;0,('5G_NR_raw_UE'!EY10043*'5G_NR_raw_UE'!EZ10043/1000000),"")</f>
        <v/>
      </c>
    </row>
    <row r="10044" spans="31:34">
      <c r="AE10044" t="str">
        <f>IF('5G_NR_raw_UE'!EP10044&gt;0,('5G_NR_raw_UE'!EP10044*'5G_NR_raw_UE'!EQ10044),"")</f>
        <v/>
      </c>
      <c r="AF10044" t="str">
        <f>IF('5G_NR_raw_UE'!ER10044&gt;0,('5G_NR_raw_UE'!ER10044*'5G_NR_raw_UE'!ES10044),"")</f>
        <v/>
      </c>
      <c r="AG10044" t="str">
        <f>IF('5G_NR_raw_UE'!EW10044&gt;0,('5G_NR_raw_UE'!EW10044*'5G_NR_raw_UE'!EX10044),"")</f>
        <v/>
      </c>
      <c r="AH10044" t="str">
        <f>IF('5G_NR_raw_UE'!EY10044&gt;0,('5G_NR_raw_UE'!EY10044*'5G_NR_raw_UE'!EZ10044/1000000),"")</f>
        <v/>
      </c>
    </row>
    <row r="10045" spans="31:34">
      <c r="AE10045" t="str">
        <f>IF('5G_NR_raw_UE'!EP10045&gt;0,('5G_NR_raw_UE'!EP10045*'5G_NR_raw_UE'!EQ10045),"")</f>
        <v/>
      </c>
      <c r="AF10045" t="str">
        <f>IF('5G_NR_raw_UE'!ER10045&gt;0,('5G_NR_raw_UE'!ER10045*'5G_NR_raw_UE'!ES10045),"")</f>
        <v/>
      </c>
      <c r="AG10045" t="str">
        <f>IF('5G_NR_raw_UE'!EW10045&gt;0,('5G_NR_raw_UE'!EW10045*'5G_NR_raw_UE'!EX10045),"")</f>
        <v/>
      </c>
      <c r="AH10045" t="str">
        <f>IF('5G_NR_raw_UE'!EY10045&gt;0,('5G_NR_raw_UE'!EY10045*'5G_NR_raw_UE'!EZ10045/1000000),"")</f>
        <v/>
      </c>
    </row>
    <row r="10046" spans="31:34">
      <c r="AE10046" t="str">
        <f>IF('5G_NR_raw_UE'!EP10046&gt;0,('5G_NR_raw_UE'!EP10046*'5G_NR_raw_UE'!EQ10046),"")</f>
        <v/>
      </c>
      <c r="AF10046" t="str">
        <f>IF('5G_NR_raw_UE'!ER10046&gt;0,('5G_NR_raw_UE'!ER10046*'5G_NR_raw_UE'!ES10046),"")</f>
        <v/>
      </c>
      <c r="AG10046" t="str">
        <f>IF('5G_NR_raw_UE'!EW10046&gt;0,('5G_NR_raw_UE'!EW10046*'5G_NR_raw_UE'!EX10046),"")</f>
        <v/>
      </c>
      <c r="AH10046" t="str">
        <f>IF('5G_NR_raw_UE'!EY10046&gt;0,('5G_NR_raw_UE'!EY10046*'5G_NR_raw_UE'!EZ10046/1000000),"")</f>
        <v/>
      </c>
    </row>
    <row r="10047" spans="31:34">
      <c r="AE10047" t="str">
        <f>IF('5G_NR_raw_UE'!EP10047&gt;0,('5G_NR_raw_UE'!EP10047*'5G_NR_raw_UE'!EQ10047),"")</f>
        <v/>
      </c>
      <c r="AF10047" t="str">
        <f>IF('5G_NR_raw_UE'!ER10047&gt;0,('5G_NR_raw_UE'!ER10047*'5G_NR_raw_UE'!ES10047),"")</f>
        <v/>
      </c>
      <c r="AG10047" t="str">
        <f>IF('5G_NR_raw_UE'!EW10047&gt;0,('5G_NR_raw_UE'!EW10047*'5G_NR_raw_UE'!EX10047),"")</f>
        <v/>
      </c>
      <c r="AH10047" t="str">
        <f>IF('5G_NR_raw_UE'!EY10047&gt;0,('5G_NR_raw_UE'!EY10047*'5G_NR_raw_UE'!EZ10047/1000000),"")</f>
        <v/>
      </c>
    </row>
    <row r="10048" spans="31:34">
      <c r="AE10048" t="str">
        <f>IF('5G_NR_raw_UE'!EP10048&gt;0,('5G_NR_raw_UE'!EP10048*'5G_NR_raw_UE'!EQ10048),"")</f>
        <v/>
      </c>
      <c r="AF10048" t="str">
        <f>IF('5G_NR_raw_UE'!ER10048&gt;0,('5G_NR_raw_UE'!ER10048*'5G_NR_raw_UE'!ES10048),"")</f>
        <v/>
      </c>
      <c r="AG10048" t="str">
        <f>IF('5G_NR_raw_UE'!EW10048&gt;0,('5G_NR_raw_UE'!EW10048*'5G_NR_raw_UE'!EX10048),"")</f>
        <v/>
      </c>
      <c r="AH10048" t="str">
        <f>IF('5G_NR_raw_UE'!EY10048&gt;0,('5G_NR_raw_UE'!EY10048*'5G_NR_raw_UE'!EZ10048/1000000),"")</f>
        <v/>
      </c>
    </row>
    <row r="10049" spans="31:34">
      <c r="AE10049" t="str">
        <f>IF('5G_NR_raw_UE'!EP10049&gt;0,('5G_NR_raw_UE'!EP10049*'5G_NR_raw_UE'!EQ10049),"")</f>
        <v/>
      </c>
      <c r="AF10049" t="str">
        <f>IF('5G_NR_raw_UE'!ER10049&gt;0,('5G_NR_raw_UE'!ER10049*'5G_NR_raw_UE'!ES10049),"")</f>
        <v/>
      </c>
      <c r="AG10049" t="str">
        <f>IF('5G_NR_raw_UE'!EW10049&gt;0,('5G_NR_raw_UE'!EW10049*'5G_NR_raw_UE'!EX10049),"")</f>
        <v/>
      </c>
      <c r="AH10049" t="str">
        <f>IF('5G_NR_raw_UE'!EY10049&gt;0,('5G_NR_raw_UE'!EY10049*'5G_NR_raw_UE'!EZ10049/1000000),"")</f>
        <v/>
      </c>
    </row>
    <row r="10050" spans="31:34">
      <c r="AE10050" t="str">
        <f>IF('5G_NR_raw_UE'!EP10050&gt;0,('5G_NR_raw_UE'!EP10050*'5G_NR_raw_UE'!EQ10050),"")</f>
        <v/>
      </c>
      <c r="AF10050" t="str">
        <f>IF('5G_NR_raw_UE'!ER10050&gt;0,('5G_NR_raw_UE'!ER10050*'5G_NR_raw_UE'!ES10050),"")</f>
        <v/>
      </c>
      <c r="AG10050" t="str">
        <f>IF('5G_NR_raw_UE'!EW10050&gt;0,('5G_NR_raw_UE'!EW10050*'5G_NR_raw_UE'!EX10050),"")</f>
        <v/>
      </c>
      <c r="AH10050" t="str">
        <f>IF('5G_NR_raw_UE'!EY10050&gt;0,('5G_NR_raw_UE'!EY10050*'5G_NR_raw_UE'!EZ10050/1000000),"")</f>
        <v/>
      </c>
    </row>
    <row r="10051" spans="31:34">
      <c r="AE10051" t="str">
        <f>IF('5G_NR_raw_UE'!EP10051&gt;0,('5G_NR_raw_UE'!EP10051*'5G_NR_raw_UE'!EQ10051),"")</f>
        <v/>
      </c>
      <c r="AF10051" t="str">
        <f>IF('5G_NR_raw_UE'!ER10051&gt;0,('5G_NR_raw_UE'!ER10051*'5G_NR_raw_UE'!ES10051),"")</f>
        <v/>
      </c>
      <c r="AG10051" t="str">
        <f>IF('5G_NR_raw_UE'!EW10051&gt;0,('5G_NR_raw_UE'!EW10051*'5G_NR_raw_UE'!EX10051),"")</f>
        <v/>
      </c>
      <c r="AH10051" t="str">
        <f>IF('5G_NR_raw_UE'!EY10051&gt;0,('5G_NR_raw_UE'!EY10051*'5G_NR_raw_UE'!EZ10051/1000000),"")</f>
        <v/>
      </c>
    </row>
    <row r="10052" spans="31:34">
      <c r="AE10052" t="str">
        <f>IF('5G_NR_raw_UE'!EP10052&gt;0,('5G_NR_raw_UE'!EP10052*'5G_NR_raw_UE'!EQ10052),"")</f>
        <v/>
      </c>
      <c r="AF10052" t="str">
        <f>IF('5G_NR_raw_UE'!ER10052&gt;0,('5G_NR_raw_UE'!ER10052*'5G_NR_raw_UE'!ES10052),"")</f>
        <v/>
      </c>
      <c r="AG10052" t="str">
        <f>IF('5G_NR_raw_UE'!EW10052&gt;0,('5G_NR_raw_UE'!EW10052*'5G_NR_raw_UE'!EX10052),"")</f>
        <v/>
      </c>
      <c r="AH10052" t="str">
        <f>IF('5G_NR_raw_UE'!EY10052&gt;0,('5G_NR_raw_UE'!EY10052*'5G_NR_raw_UE'!EZ10052/1000000),"")</f>
        <v/>
      </c>
    </row>
    <row r="10053" spans="31:34">
      <c r="AE10053" t="str">
        <f>IF('5G_NR_raw_UE'!EP10053&gt;0,('5G_NR_raw_UE'!EP10053*'5G_NR_raw_UE'!EQ10053),"")</f>
        <v/>
      </c>
      <c r="AF10053" t="str">
        <f>IF('5G_NR_raw_UE'!ER10053&gt;0,('5G_NR_raw_UE'!ER10053*'5G_NR_raw_UE'!ES10053),"")</f>
        <v/>
      </c>
      <c r="AG10053" t="str">
        <f>IF('5G_NR_raw_UE'!EW10053&gt;0,('5G_NR_raw_UE'!EW10053*'5G_NR_raw_UE'!EX10053),"")</f>
        <v/>
      </c>
      <c r="AH10053" t="str">
        <f>IF('5G_NR_raw_UE'!EY10053&gt;0,('5G_NR_raw_UE'!EY10053*'5G_NR_raw_UE'!EZ10053/1000000),"")</f>
        <v/>
      </c>
    </row>
    <row r="10054" spans="31:34">
      <c r="AE10054" t="str">
        <f>IF('5G_NR_raw_UE'!EP10054&gt;0,('5G_NR_raw_UE'!EP10054*'5G_NR_raw_UE'!EQ10054),"")</f>
        <v/>
      </c>
      <c r="AF10054" t="str">
        <f>IF('5G_NR_raw_UE'!ER10054&gt;0,('5G_NR_raw_UE'!ER10054*'5G_NR_raw_UE'!ES10054),"")</f>
        <v/>
      </c>
      <c r="AG10054" t="str">
        <f>IF('5G_NR_raw_UE'!EW10054&gt;0,('5G_NR_raw_UE'!EW10054*'5G_NR_raw_UE'!EX10054),"")</f>
        <v/>
      </c>
      <c r="AH10054" t="str">
        <f>IF('5G_NR_raw_UE'!EY10054&gt;0,('5G_NR_raw_UE'!EY10054*'5G_NR_raw_UE'!EZ10054/1000000),"")</f>
        <v/>
      </c>
    </row>
    <row r="10055" spans="31:34">
      <c r="AE10055" t="str">
        <f>IF('5G_NR_raw_UE'!EP10055&gt;0,('5G_NR_raw_UE'!EP10055*'5G_NR_raw_UE'!EQ10055),"")</f>
        <v/>
      </c>
      <c r="AF10055" t="str">
        <f>IF('5G_NR_raw_UE'!ER10055&gt;0,('5G_NR_raw_UE'!ER10055*'5G_NR_raw_UE'!ES10055),"")</f>
        <v/>
      </c>
      <c r="AG10055" t="str">
        <f>IF('5G_NR_raw_UE'!EW10055&gt;0,('5G_NR_raw_UE'!EW10055*'5G_NR_raw_UE'!EX10055),"")</f>
        <v/>
      </c>
      <c r="AH10055" t="str">
        <f>IF('5G_NR_raw_UE'!EY10055&gt;0,('5G_NR_raw_UE'!EY10055*'5G_NR_raw_UE'!EZ10055/1000000),"")</f>
        <v/>
      </c>
    </row>
    <row r="10056" spans="31:34">
      <c r="AE10056" t="str">
        <f>IF('5G_NR_raw_UE'!EP10056&gt;0,('5G_NR_raw_UE'!EP10056*'5G_NR_raw_UE'!EQ10056),"")</f>
        <v/>
      </c>
      <c r="AF10056" t="str">
        <f>IF('5G_NR_raw_UE'!ER10056&gt;0,('5G_NR_raw_UE'!ER10056*'5G_NR_raw_UE'!ES10056),"")</f>
        <v/>
      </c>
      <c r="AG10056" t="str">
        <f>IF('5G_NR_raw_UE'!EW10056&gt;0,('5G_NR_raw_UE'!EW10056*'5G_NR_raw_UE'!EX10056),"")</f>
        <v/>
      </c>
      <c r="AH10056" t="str">
        <f>IF('5G_NR_raw_UE'!EY10056&gt;0,('5G_NR_raw_UE'!EY10056*'5G_NR_raw_UE'!EZ10056/1000000),"")</f>
        <v/>
      </c>
    </row>
    <row r="10057" spans="31:34">
      <c r="AE10057" t="str">
        <f>IF('5G_NR_raw_UE'!EP10057&gt;0,('5G_NR_raw_UE'!EP10057*'5G_NR_raw_UE'!EQ10057),"")</f>
        <v/>
      </c>
      <c r="AF10057" t="str">
        <f>IF('5G_NR_raw_UE'!ER10057&gt;0,('5G_NR_raw_UE'!ER10057*'5G_NR_raw_UE'!ES10057),"")</f>
        <v/>
      </c>
      <c r="AG10057" t="str">
        <f>IF('5G_NR_raw_UE'!EW10057&gt;0,('5G_NR_raw_UE'!EW10057*'5G_NR_raw_UE'!EX10057),"")</f>
        <v/>
      </c>
      <c r="AH10057" t="str">
        <f>IF('5G_NR_raw_UE'!EY10057&gt;0,('5G_NR_raw_UE'!EY10057*'5G_NR_raw_UE'!EZ10057/1000000),"")</f>
        <v/>
      </c>
    </row>
    <row r="10058" spans="31:34">
      <c r="AE10058" t="str">
        <f>IF('5G_NR_raw_UE'!EP10058&gt;0,('5G_NR_raw_UE'!EP10058*'5G_NR_raw_UE'!EQ10058),"")</f>
        <v/>
      </c>
      <c r="AF10058" t="str">
        <f>IF('5G_NR_raw_UE'!ER10058&gt;0,('5G_NR_raw_UE'!ER10058*'5G_NR_raw_UE'!ES10058),"")</f>
        <v/>
      </c>
      <c r="AG10058" t="str">
        <f>IF('5G_NR_raw_UE'!EW10058&gt;0,('5G_NR_raw_UE'!EW10058*'5G_NR_raw_UE'!EX10058),"")</f>
        <v/>
      </c>
      <c r="AH10058" t="str">
        <f>IF('5G_NR_raw_UE'!EY10058&gt;0,('5G_NR_raw_UE'!EY10058*'5G_NR_raw_UE'!EZ10058/1000000),"")</f>
        <v/>
      </c>
    </row>
    <row r="10059" spans="31:34">
      <c r="AE10059" t="str">
        <f>IF('5G_NR_raw_UE'!EP10059&gt;0,('5G_NR_raw_UE'!EP10059*'5G_NR_raw_UE'!EQ10059),"")</f>
        <v/>
      </c>
      <c r="AF10059" t="str">
        <f>IF('5G_NR_raw_UE'!ER10059&gt;0,('5G_NR_raw_UE'!ER10059*'5G_NR_raw_UE'!ES10059),"")</f>
        <v/>
      </c>
      <c r="AG10059" t="str">
        <f>IF('5G_NR_raw_UE'!EW10059&gt;0,('5G_NR_raw_UE'!EW10059*'5G_NR_raw_UE'!EX10059),"")</f>
        <v/>
      </c>
      <c r="AH10059" t="str">
        <f>IF('5G_NR_raw_UE'!EY10059&gt;0,('5G_NR_raw_UE'!EY10059*'5G_NR_raw_UE'!EZ10059/1000000),"")</f>
        <v/>
      </c>
    </row>
    <row r="10060" spans="31:34">
      <c r="AE10060" t="str">
        <f>IF('5G_NR_raw_UE'!EP10060&gt;0,('5G_NR_raw_UE'!EP10060*'5G_NR_raw_UE'!EQ10060),"")</f>
        <v/>
      </c>
      <c r="AF10060" t="str">
        <f>IF('5G_NR_raw_UE'!ER10060&gt;0,('5G_NR_raw_UE'!ER10060*'5G_NR_raw_UE'!ES10060),"")</f>
        <v/>
      </c>
      <c r="AG10060" t="str">
        <f>IF('5G_NR_raw_UE'!EW10060&gt;0,('5G_NR_raw_UE'!EW10060*'5G_NR_raw_UE'!EX10060),"")</f>
        <v/>
      </c>
      <c r="AH10060" t="str">
        <f>IF('5G_NR_raw_UE'!EY10060&gt;0,('5G_NR_raw_UE'!EY10060*'5G_NR_raw_UE'!EZ10060/1000000),"")</f>
        <v/>
      </c>
    </row>
    <row r="10061" spans="31:34">
      <c r="AE10061" t="str">
        <f>IF('5G_NR_raw_UE'!EP10061&gt;0,('5G_NR_raw_UE'!EP10061*'5G_NR_raw_UE'!EQ10061),"")</f>
        <v/>
      </c>
      <c r="AF10061" t="str">
        <f>IF('5G_NR_raw_UE'!ER10061&gt;0,('5G_NR_raw_UE'!ER10061*'5G_NR_raw_UE'!ES10061),"")</f>
        <v/>
      </c>
      <c r="AG10061" t="str">
        <f>IF('5G_NR_raw_UE'!EW10061&gt;0,('5G_NR_raw_UE'!EW10061*'5G_NR_raw_UE'!EX10061),"")</f>
        <v/>
      </c>
      <c r="AH10061" t="str">
        <f>IF('5G_NR_raw_UE'!EY10061&gt;0,('5G_NR_raw_UE'!EY10061*'5G_NR_raw_UE'!EZ10061/1000000),"")</f>
        <v/>
      </c>
    </row>
    <row r="10062" spans="31:34">
      <c r="AE10062" t="str">
        <f>IF('5G_NR_raw_UE'!EP10062&gt;0,('5G_NR_raw_UE'!EP10062*'5G_NR_raw_UE'!EQ10062),"")</f>
        <v/>
      </c>
      <c r="AF10062" t="str">
        <f>IF('5G_NR_raw_UE'!ER10062&gt;0,('5G_NR_raw_UE'!ER10062*'5G_NR_raw_UE'!ES10062),"")</f>
        <v/>
      </c>
      <c r="AG10062" t="str">
        <f>IF('5G_NR_raw_UE'!EW10062&gt;0,('5G_NR_raw_UE'!EW10062*'5G_NR_raw_UE'!EX10062),"")</f>
        <v/>
      </c>
      <c r="AH10062" t="str">
        <f>IF('5G_NR_raw_UE'!EY10062&gt;0,('5G_NR_raw_UE'!EY10062*'5G_NR_raw_UE'!EZ10062/1000000),"")</f>
        <v/>
      </c>
    </row>
    <row r="10063" spans="31:34">
      <c r="AE10063" t="str">
        <f>IF('5G_NR_raw_UE'!EP10063&gt;0,('5G_NR_raw_UE'!EP10063*'5G_NR_raw_UE'!EQ10063),"")</f>
        <v/>
      </c>
      <c r="AF10063" t="str">
        <f>IF('5G_NR_raw_UE'!ER10063&gt;0,('5G_NR_raw_UE'!ER10063*'5G_NR_raw_UE'!ES10063),"")</f>
        <v/>
      </c>
      <c r="AG10063" t="str">
        <f>IF('5G_NR_raw_UE'!EW10063&gt;0,('5G_NR_raw_UE'!EW10063*'5G_NR_raw_UE'!EX10063),"")</f>
        <v/>
      </c>
      <c r="AH10063" t="str">
        <f>IF('5G_NR_raw_UE'!EY10063&gt;0,('5G_NR_raw_UE'!EY10063*'5G_NR_raw_UE'!EZ10063/1000000),"")</f>
        <v/>
      </c>
    </row>
    <row r="10064" spans="31:34">
      <c r="AE10064" t="str">
        <f>IF('5G_NR_raw_UE'!EP10064&gt;0,('5G_NR_raw_UE'!EP10064*'5G_NR_raw_UE'!EQ10064),"")</f>
        <v/>
      </c>
      <c r="AF10064" t="str">
        <f>IF('5G_NR_raw_UE'!ER10064&gt;0,('5G_NR_raw_UE'!ER10064*'5G_NR_raw_UE'!ES10064),"")</f>
        <v/>
      </c>
      <c r="AG10064" t="str">
        <f>IF('5G_NR_raw_UE'!EW10064&gt;0,('5G_NR_raw_UE'!EW10064*'5G_NR_raw_UE'!EX10064),"")</f>
        <v/>
      </c>
      <c r="AH10064" t="str">
        <f>IF('5G_NR_raw_UE'!EY10064&gt;0,('5G_NR_raw_UE'!EY10064*'5G_NR_raw_UE'!EZ10064/1000000),"")</f>
        <v/>
      </c>
    </row>
    <row r="10065" spans="31:34">
      <c r="AE10065" t="str">
        <f>IF('5G_NR_raw_UE'!EP10065&gt;0,('5G_NR_raw_UE'!EP10065*'5G_NR_raw_UE'!EQ10065),"")</f>
        <v/>
      </c>
      <c r="AF10065" t="str">
        <f>IF('5G_NR_raw_UE'!ER10065&gt;0,('5G_NR_raw_UE'!ER10065*'5G_NR_raw_UE'!ES10065),"")</f>
        <v/>
      </c>
      <c r="AG10065" t="str">
        <f>IF('5G_NR_raw_UE'!EW10065&gt;0,('5G_NR_raw_UE'!EW10065*'5G_NR_raw_UE'!EX10065),"")</f>
        <v/>
      </c>
      <c r="AH10065" t="str">
        <f>IF('5G_NR_raw_UE'!EY10065&gt;0,('5G_NR_raw_UE'!EY10065*'5G_NR_raw_UE'!EZ10065/1000000),"")</f>
        <v/>
      </c>
    </row>
    <row r="10066" spans="31:34">
      <c r="AE10066" t="str">
        <f>IF('5G_NR_raw_UE'!EP10066&gt;0,('5G_NR_raw_UE'!EP10066*'5G_NR_raw_UE'!EQ10066),"")</f>
        <v/>
      </c>
      <c r="AF10066" t="str">
        <f>IF('5G_NR_raw_UE'!ER10066&gt;0,('5G_NR_raw_UE'!ER10066*'5G_NR_raw_UE'!ES10066),"")</f>
        <v/>
      </c>
      <c r="AG10066" t="str">
        <f>IF('5G_NR_raw_UE'!EW10066&gt;0,('5G_NR_raw_UE'!EW10066*'5G_NR_raw_UE'!EX10066),"")</f>
        <v/>
      </c>
      <c r="AH10066" t="str">
        <f>IF('5G_NR_raw_UE'!EY10066&gt;0,('5G_NR_raw_UE'!EY10066*'5G_NR_raw_UE'!EZ10066/1000000),"")</f>
        <v/>
      </c>
    </row>
    <row r="10067" spans="31:34">
      <c r="AE10067" t="str">
        <f>IF('5G_NR_raw_UE'!EP10067&gt;0,('5G_NR_raw_UE'!EP10067*'5G_NR_raw_UE'!EQ10067),"")</f>
        <v/>
      </c>
      <c r="AF10067" t="str">
        <f>IF('5G_NR_raw_UE'!ER10067&gt;0,('5G_NR_raw_UE'!ER10067*'5G_NR_raw_UE'!ES10067),"")</f>
        <v/>
      </c>
      <c r="AG10067" t="str">
        <f>IF('5G_NR_raw_UE'!EW10067&gt;0,('5G_NR_raw_UE'!EW10067*'5G_NR_raw_UE'!EX10067),"")</f>
        <v/>
      </c>
      <c r="AH10067" t="str">
        <f>IF('5G_NR_raw_UE'!EY10067&gt;0,('5G_NR_raw_UE'!EY10067*'5G_NR_raw_UE'!EZ10067/1000000),"")</f>
        <v/>
      </c>
    </row>
    <row r="10068" spans="31:34">
      <c r="AE10068" t="str">
        <f>IF('5G_NR_raw_UE'!EP10068&gt;0,('5G_NR_raw_UE'!EP10068*'5G_NR_raw_UE'!EQ10068),"")</f>
        <v/>
      </c>
      <c r="AF10068" t="str">
        <f>IF('5G_NR_raw_UE'!ER10068&gt;0,('5G_NR_raw_UE'!ER10068*'5G_NR_raw_UE'!ES10068),"")</f>
        <v/>
      </c>
      <c r="AG10068" t="str">
        <f>IF('5G_NR_raw_UE'!EW10068&gt;0,('5G_NR_raw_UE'!EW10068*'5G_NR_raw_UE'!EX10068),"")</f>
        <v/>
      </c>
      <c r="AH10068" t="str">
        <f>IF('5G_NR_raw_UE'!EY10068&gt;0,('5G_NR_raw_UE'!EY10068*'5G_NR_raw_UE'!EZ10068/1000000),"")</f>
        <v/>
      </c>
    </row>
    <row r="10069" spans="31:34">
      <c r="AE10069" t="str">
        <f>IF('5G_NR_raw_UE'!EP10069&gt;0,('5G_NR_raw_UE'!EP10069*'5G_NR_raw_UE'!EQ10069),"")</f>
        <v/>
      </c>
      <c r="AF10069" t="str">
        <f>IF('5G_NR_raw_UE'!ER10069&gt;0,('5G_NR_raw_UE'!ER10069*'5G_NR_raw_UE'!ES10069),"")</f>
        <v/>
      </c>
      <c r="AG10069" t="str">
        <f>IF('5G_NR_raw_UE'!EW10069&gt;0,('5G_NR_raw_UE'!EW10069*'5G_NR_raw_UE'!EX10069),"")</f>
        <v/>
      </c>
      <c r="AH10069" t="str">
        <f>IF('5G_NR_raw_UE'!EY10069&gt;0,('5G_NR_raw_UE'!EY10069*'5G_NR_raw_UE'!EZ10069/1000000),"")</f>
        <v/>
      </c>
    </row>
    <row r="10070" spans="31:34">
      <c r="AE10070" t="str">
        <f>IF('5G_NR_raw_UE'!EP10070&gt;0,('5G_NR_raw_UE'!EP10070*'5G_NR_raw_UE'!EQ10070),"")</f>
        <v/>
      </c>
      <c r="AF10070" t="str">
        <f>IF('5G_NR_raw_UE'!ER10070&gt;0,('5G_NR_raw_UE'!ER10070*'5G_NR_raw_UE'!ES10070),"")</f>
        <v/>
      </c>
      <c r="AG10070" t="str">
        <f>IF('5G_NR_raw_UE'!EW10070&gt;0,('5G_NR_raw_UE'!EW10070*'5G_NR_raw_UE'!EX10070),"")</f>
        <v/>
      </c>
      <c r="AH10070" t="str">
        <f>IF('5G_NR_raw_UE'!EY10070&gt;0,('5G_NR_raw_UE'!EY10070*'5G_NR_raw_UE'!EZ10070/1000000),"")</f>
        <v/>
      </c>
    </row>
    <row r="10071" spans="31:34">
      <c r="AE10071" t="str">
        <f>IF('5G_NR_raw_UE'!EP10071&gt;0,('5G_NR_raw_UE'!EP10071*'5G_NR_raw_UE'!EQ10071),"")</f>
        <v/>
      </c>
      <c r="AF10071" t="str">
        <f>IF('5G_NR_raw_UE'!ER10071&gt;0,('5G_NR_raw_UE'!ER10071*'5G_NR_raw_UE'!ES10071),"")</f>
        <v/>
      </c>
      <c r="AG10071" t="str">
        <f>IF('5G_NR_raw_UE'!EW10071&gt;0,('5G_NR_raw_UE'!EW10071*'5G_NR_raw_UE'!EX10071),"")</f>
        <v/>
      </c>
      <c r="AH10071" t="str">
        <f>IF('5G_NR_raw_UE'!EY10071&gt;0,('5G_NR_raw_UE'!EY10071*'5G_NR_raw_UE'!EZ10071/1000000),"")</f>
        <v/>
      </c>
    </row>
    <row r="10072" spans="31:34">
      <c r="AE10072" t="str">
        <f>IF('5G_NR_raw_UE'!EP10072&gt;0,('5G_NR_raw_UE'!EP10072*'5G_NR_raw_UE'!EQ10072),"")</f>
        <v/>
      </c>
      <c r="AF10072" t="str">
        <f>IF('5G_NR_raw_UE'!ER10072&gt;0,('5G_NR_raw_UE'!ER10072*'5G_NR_raw_UE'!ES10072),"")</f>
        <v/>
      </c>
      <c r="AG10072" t="str">
        <f>IF('5G_NR_raw_UE'!EW10072&gt;0,('5G_NR_raw_UE'!EW10072*'5G_NR_raw_UE'!EX10072),"")</f>
        <v/>
      </c>
      <c r="AH10072" t="str">
        <f>IF('5G_NR_raw_UE'!EY10072&gt;0,('5G_NR_raw_UE'!EY10072*'5G_NR_raw_UE'!EZ10072/1000000),"")</f>
        <v/>
      </c>
    </row>
    <row r="10073" spans="31:34">
      <c r="AE10073" t="str">
        <f>IF('5G_NR_raw_UE'!EP10073&gt;0,('5G_NR_raw_UE'!EP10073*'5G_NR_raw_UE'!EQ10073),"")</f>
        <v/>
      </c>
      <c r="AF10073" t="str">
        <f>IF('5G_NR_raw_UE'!ER10073&gt;0,('5G_NR_raw_UE'!ER10073*'5G_NR_raw_UE'!ES10073),"")</f>
        <v/>
      </c>
      <c r="AG10073" t="str">
        <f>IF('5G_NR_raw_UE'!EW10073&gt;0,('5G_NR_raw_UE'!EW10073*'5G_NR_raw_UE'!EX10073),"")</f>
        <v/>
      </c>
      <c r="AH10073" t="str">
        <f>IF('5G_NR_raw_UE'!EY10073&gt;0,('5G_NR_raw_UE'!EY10073*'5G_NR_raw_UE'!EZ10073/1000000),"")</f>
        <v/>
      </c>
    </row>
    <row r="10074" spans="31:34">
      <c r="AE10074" t="str">
        <f>IF('5G_NR_raw_UE'!EP10074&gt;0,('5G_NR_raw_UE'!EP10074*'5G_NR_raw_UE'!EQ10074),"")</f>
        <v/>
      </c>
      <c r="AF10074" t="str">
        <f>IF('5G_NR_raw_UE'!ER10074&gt;0,('5G_NR_raw_UE'!ER10074*'5G_NR_raw_UE'!ES10074),"")</f>
        <v/>
      </c>
      <c r="AG10074" t="str">
        <f>IF('5G_NR_raw_UE'!EW10074&gt;0,('5G_NR_raw_UE'!EW10074*'5G_NR_raw_UE'!EX10074),"")</f>
        <v/>
      </c>
      <c r="AH10074" t="str">
        <f>IF('5G_NR_raw_UE'!EY10074&gt;0,('5G_NR_raw_UE'!EY10074*'5G_NR_raw_UE'!EZ10074/1000000),"")</f>
        <v/>
      </c>
    </row>
    <row r="10075" spans="31:34">
      <c r="AE10075" t="str">
        <f>IF('5G_NR_raw_UE'!EP10075&gt;0,('5G_NR_raw_UE'!EP10075*'5G_NR_raw_UE'!EQ10075),"")</f>
        <v/>
      </c>
      <c r="AF10075" t="str">
        <f>IF('5G_NR_raw_UE'!ER10075&gt;0,('5G_NR_raw_UE'!ER10075*'5G_NR_raw_UE'!ES10075),"")</f>
        <v/>
      </c>
      <c r="AG10075" t="str">
        <f>IF('5G_NR_raw_UE'!EW10075&gt;0,('5G_NR_raw_UE'!EW10075*'5G_NR_raw_UE'!EX10075),"")</f>
        <v/>
      </c>
      <c r="AH10075" t="str">
        <f>IF('5G_NR_raw_UE'!EY10075&gt;0,('5G_NR_raw_UE'!EY10075*'5G_NR_raw_UE'!EZ10075/1000000),"")</f>
        <v/>
      </c>
    </row>
    <row r="10076" spans="31:34">
      <c r="AE10076" t="str">
        <f>IF('5G_NR_raw_UE'!EP10076&gt;0,('5G_NR_raw_UE'!EP10076*'5G_NR_raw_UE'!EQ10076),"")</f>
        <v/>
      </c>
      <c r="AF10076" t="str">
        <f>IF('5G_NR_raw_UE'!ER10076&gt;0,('5G_NR_raw_UE'!ER10076*'5G_NR_raw_UE'!ES10076),"")</f>
        <v/>
      </c>
      <c r="AG10076" t="str">
        <f>IF('5G_NR_raw_UE'!EW10076&gt;0,('5G_NR_raw_UE'!EW10076*'5G_NR_raw_UE'!EX10076),"")</f>
        <v/>
      </c>
      <c r="AH10076" t="str">
        <f>IF('5G_NR_raw_UE'!EY10076&gt;0,('5G_NR_raw_UE'!EY10076*'5G_NR_raw_UE'!EZ10076/1000000),"")</f>
        <v/>
      </c>
    </row>
    <row r="10077" spans="31:34">
      <c r="AE10077" t="str">
        <f>IF('5G_NR_raw_UE'!EP10077&gt;0,('5G_NR_raw_UE'!EP10077*'5G_NR_raw_UE'!EQ10077),"")</f>
        <v/>
      </c>
      <c r="AF10077" t="str">
        <f>IF('5G_NR_raw_UE'!ER10077&gt;0,('5G_NR_raw_UE'!ER10077*'5G_NR_raw_UE'!ES10077),"")</f>
        <v/>
      </c>
      <c r="AG10077" t="str">
        <f>IF('5G_NR_raw_UE'!EW10077&gt;0,('5G_NR_raw_UE'!EW10077*'5G_NR_raw_UE'!EX10077),"")</f>
        <v/>
      </c>
      <c r="AH10077" t="str">
        <f>IF('5G_NR_raw_UE'!EY10077&gt;0,('5G_NR_raw_UE'!EY10077*'5G_NR_raw_UE'!EZ10077/1000000),"")</f>
        <v/>
      </c>
    </row>
    <row r="10078" spans="31:34">
      <c r="AE10078" t="str">
        <f>IF('5G_NR_raw_UE'!EP10078&gt;0,('5G_NR_raw_UE'!EP10078*'5G_NR_raw_UE'!EQ10078),"")</f>
        <v/>
      </c>
      <c r="AF10078" t="str">
        <f>IF('5G_NR_raw_UE'!ER10078&gt;0,('5G_NR_raw_UE'!ER10078*'5G_NR_raw_UE'!ES10078),"")</f>
        <v/>
      </c>
      <c r="AG10078" t="str">
        <f>IF('5G_NR_raw_UE'!EW10078&gt;0,('5G_NR_raw_UE'!EW10078*'5G_NR_raw_UE'!EX10078),"")</f>
        <v/>
      </c>
      <c r="AH10078" t="str">
        <f>IF('5G_NR_raw_UE'!EY10078&gt;0,('5G_NR_raw_UE'!EY10078*'5G_NR_raw_UE'!EZ10078/1000000),"")</f>
        <v/>
      </c>
    </row>
    <row r="10079" spans="31:34">
      <c r="AE10079" t="str">
        <f>IF('5G_NR_raw_UE'!EP10079&gt;0,('5G_NR_raw_UE'!EP10079*'5G_NR_raw_UE'!EQ10079),"")</f>
        <v/>
      </c>
      <c r="AF10079" t="str">
        <f>IF('5G_NR_raw_UE'!ER10079&gt;0,('5G_NR_raw_UE'!ER10079*'5G_NR_raw_UE'!ES10079),"")</f>
        <v/>
      </c>
      <c r="AG10079" t="str">
        <f>IF('5G_NR_raw_UE'!EW10079&gt;0,('5G_NR_raw_UE'!EW10079*'5G_NR_raw_UE'!EX10079),"")</f>
        <v/>
      </c>
      <c r="AH10079" t="str">
        <f>IF('5G_NR_raw_UE'!EY10079&gt;0,('5G_NR_raw_UE'!EY10079*'5G_NR_raw_UE'!EZ10079/1000000),"")</f>
        <v/>
      </c>
    </row>
    <row r="10080" spans="31:34">
      <c r="AE10080" t="str">
        <f>IF('5G_NR_raw_UE'!EP10080&gt;0,('5G_NR_raw_UE'!EP10080*'5G_NR_raw_UE'!EQ10080),"")</f>
        <v/>
      </c>
      <c r="AF10080" t="str">
        <f>IF('5G_NR_raw_UE'!ER10080&gt;0,('5G_NR_raw_UE'!ER10080*'5G_NR_raw_UE'!ES10080),"")</f>
        <v/>
      </c>
      <c r="AG10080" t="str">
        <f>IF('5G_NR_raw_UE'!EW10080&gt;0,('5G_NR_raw_UE'!EW10080*'5G_NR_raw_UE'!EX10080),"")</f>
        <v/>
      </c>
      <c r="AH10080" t="str">
        <f>IF('5G_NR_raw_UE'!EY10080&gt;0,('5G_NR_raw_UE'!EY10080*'5G_NR_raw_UE'!EZ10080/1000000),"")</f>
        <v/>
      </c>
    </row>
    <row r="10081" spans="31:34">
      <c r="AE10081" t="str">
        <f>IF('5G_NR_raw_UE'!EP10081&gt;0,('5G_NR_raw_UE'!EP10081*'5G_NR_raw_UE'!EQ10081),"")</f>
        <v/>
      </c>
      <c r="AF10081" t="str">
        <f>IF('5G_NR_raw_UE'!ER10081&gt;0,('5G_NR_raw_UE'!ER10081*'5G_NR_raw_UE'!ES10081),"")</f>
        <v/>
      </c>
      <c r="AG10081" t="str">
        <f>IF('5G_NR_raw_UE'!EW10081&gt;0,('5G_NR_raw_UE'!EW10081*'5G_NR_raw_UE'!EX10081),"")</f>
        <v/>
      </c>
      <c r="AH10081" t="str">
        <f>IF('5G_NR_raw_UE'!EY10081&gt;0,('5G_NR_raw_UE'!EY10081*'5G_NR_raw_UE'!EZ10081/1000000),"")</f>
        <v/>
      </c>
    </row>
    <row r="10082" spans="31:34">
      <c r="AE10082" t="str">
        <f>IF('5G_NR_raw_UE'!EP10082&gt;0,('5G_NR_raw_UE'!EP10082*'5G_NR_raw_UE'!EQ10082),"")</f>
        <v/>
      </c>
      <c r="AF10082" t="str">
        <f>IF('5G_NR_raw_UE'!ER10082&gt;0,('5G_NR_raw_UE'!ER10082*'5G_NR_raw_UE'!ES10082),"")</f>
        <v/>
      </c>
      <c r="AG10082" t="str">
        <f>IF('5G_NR_raw_UE'!EW10082&gt;0,('5G_NR_raw_UE'!EW10082*'5G_NR_raw_UE'!EX10082),"")</f>
        <v/>
      </c>
      <c r="AH10082" t="str">
        <f>IF('5G_NR_raw_UE'!EY10082&gt;0,('5G_NR_raw_UE'!EY10082*'5G_NR_raw_UE'!EZ10082/1000000),"")</f>
        <v/>
      </c>
    </row>
    <row r="10083" spans="31:34">
      <c r="AE10083" t="str">
        <f>IF('5G_NR_raw_UE'!EP10083&gt;0,('5G_NR_raw_UE'!EP10083*'5G_NR_raw_UE'!EQ10083),"")</f>
        <v/>
      </c>
      <c r="AF10083" t="str">
        <f>IF('5G_NR_raw_UE'!ER10083&gt;0,('5G_NR_raw_UE'!ER10083*'5G_NR_raw_UE'!ES10083),"")</f>
        <v/>
      </c>
      <c r="AG10083" t="str">
        <f>IF('5G_NR_raw_UE'!EW10083&gt;0,('5G_NR_raw_UE'!EW10083*'5G_NR_raw_UE'!EX10083),"")</f>
        <v/>
      </c>
      <c r="AH10083" t="str">
        <f>IF('5G_NR_raw_UE'!EY10083&gt;0,('5G_NR_raw_UE'!EY10083*'5G_NR_raw_UE'!EZ10083/1000000),"")</f>
        <v/>
      </c>
    </row>
    <row r="10084" spans="31:34">
      <c r="AE10084" t="str">
        <f>IF('5G_NR_raw_UE'!EP10084&gt;0,('5G_NR_raw_UE'!EP10084*'5G_NR_raw_UE'!EQ10084),"")</f>
        <v/>
      </c>
      <c r="AF10084" t="str">
        <f>IF('5G_NR_raw_UE'!ER10084&gt;0,('5G_NR_raw_UE'!ER10084*'5G_NR_raw_UE'!ES10084),"")</f>
        <v/>
      </c>
      <c r="AG10084" t="str">
        <f>IF('5G_NR_raw_UE'!EW10084&gt;0,('5G_NR_raw_UE'!EW10084*'5G_NR_raw_UE'!EX10084),"")</f>
        <v/>
      </c>
      <c r="AH10084" t="str">
        <f>IF('5G_NR_raw_UE'!EY10084&gt;0,('5G_NR_raw_UE'!EY10084*'5G_NR_raw_UE'!EZ10084/1000000),"")</f>
        <v/>
      </c>
    </row>
    <row r="10085" spans="31:34">
      <c r="AE10085" t="str">
        <f>IF('5G_NR_raw_UE'!EP10085&gt;0,('5G_NR_raw_UE'!EP10085*'5G_NR_raw_UE'!EQ10085),"")</f>
        <v/>
      </c>
      <c r="AF10085" t="str">
        <f>IF('5G_NR_raw_UE'!ER10085&gt;0,('5G_NR_raw_UE'!ER10085*'5G_NR_raw_UE'!ES10085),"")</f>
        <v/>
      </c>
      <c r="AG10085" t="str">
        <f>IF('5G_NR_raw_UE'!EW10085&gt;0,('5G_NR_raw_UE'!EW10085*'5G_NR_raw_UE'!EX10085),"")</f>
        <v/>
      </c>
      <c r="AH10085" t="str">
        <f>IF('5G_NR_raw_UE'!EY10085&gt;0,('5G_NR_raw_UE'!EY10085*'5G_NR_raw_UE'!EZ10085/1000000),"")</f>
        <v/>
      </c>
    </row>
    <row r="10086" spans="31:34">
      <c r="AE10086" t="str">
        <f>IF('5G_NR_raw_UE'!EP10086&gt;0,('5G_NR_raw_UE'!EP10086*'5G_NR_raw_UE'!EQ10086),"")</f>
        <v/>
      </c>
      <c r="AF10086" t="str">
        <f>IF('5G_NR_raw_UE'!ER10086&gt;0,('5G_NR_raw_UE'!ER10086*'5G_NR_raw_UE'!ES10086),"")</f>
        <v/>
      </c>
      <c r="AG10086" t="str">
        <f>IF('5G_NR_raw_UE'!EW10086&gt;0,('5G_NR_raw_UE'!EW10086*'5G_NR_raw_UE'!EX10086),"")</f>
        <v/>
      </c>
      <c r="AH10086" t="str">
        <f>IF('5G_NR_raw_UE'!EY10086&gt;0,('5G_NR_raw_UE'!EY10086*'5G_NR_raw_UE'!EZ10086/1000000),"")</f>
        <v/>
      </c>
    </row>
    <row r="10087" spans="31:34">
      <c r="AE10087" t="str">
        <f>IF('5G_NR_raw_UE'!EP10087&gt;0,('5G_NR_raw_UE'!EP10087*'5G_NR_raw_UE'!EQ10087),"")</f>
        <v/>
      </c>
      <c r="AF10087" t="str">
        <f>IF('5G_NR_raw_UE'!ER10087&gt;0,('5G_NR_raw_UE'!ER10087*'5G_NR_raw_UE'!ES10087),"")</f>
        <v/>
      </c>
      <c r="AG10087" t="str">
        <f>IF('5G_NR_raw_UE'!EW10087&gt;0,('5G_NR_raw_UE'!EW10087*'5G_NR_raw_UE'!EX10087),"")</f>
        <v/>
      </c>
      <c r="AH10087" t="str">
        <f>IF('5G_NR_raw_UE'!EY10087&gt;0,('5G_NR_raw_UE'!EY10087*'5G_NR_raw_UE'!EZ10087/1000000),"")</f>
        <v/>
      </c>
    </row>
    <row r="10088" spans="31:34">
      <c r="AE10088" t="str">
        <f>IF('5G_NR_raw_UE'!EP10088&gt;0,('5G_NR_raw_UE'!EP10088*'5G_NR_raw_UE'!EQ10088),"")</f>
        <v/>
      </c>
      <c r="AF10088" t="str">
        <f>IF('5G_NR_raw_UE'!ER10088&gt;0,('5G_NR_raw_UE'!ER10088*'5G_NR_raw_UE'!ES10088),"")</f>
        <v/>
      </c>
      <c r="AG10088" t="str">
        <f>IF('5G_NR_raw_UE'!EW10088&gt;0,('5G_NR_raw_UE'!EW10088*'5G_NR_raw_UE'!EX10088),"")</f>
        <v/>
      </c>
      <c r="AH10088" t="str">
        <f>IF('5G_NR_raw_UE'!EY10088&gt;0,('5G_NR_raw_UE'!EY10088*'5G_NR_raw_UE'!EZ10088/1000000),"")</f>
        <v/>
      </c>
    </row>
    <row r="10089" spans="31:34">
      <c r="AE10089" t="str">
        <f>IF('5G_NR_raw_UE'!EP10089&gt;0,('5G_NR_raw_UE'!EP10089*'5G_NR_raw_UE'!EQ10089),"")</f>
        <v/>
      </c>
      <c r="AF10089" t="str">
        <f>IF('5G_NR_raw_UE'!ER10089&gt;0,('5G_NR_raw_UE'!ER10089*'5G_NR_raw_UE'!ES10089),"")</f>
        <v/>
      </c>
      <c r="AG10089" t="str">
        <f>IF('5G_NR_raw_UE'!EW10089&gt;0,('5G_NR_raw_UE'!EW10089*'5G_NR_raw_UE'!EX10089),"")</f>
        <v/>
      </c>
      <c r="AH10089" t="str">
        <f>IF('5G_NR_raw_UE'!EY10089&gt;0,('5G_NR_raw_UE'!EY10089*'5G_NR_raw_UE'!EZ10089/1000000),"")</f>
        <v/>
      </c>
    </row>
    <row r="10090" spans="31:34">
      <c r="AE10090" t="str">
        <f>IF('5G_NR_raw_UE'!EP10090&gt;0,('5G_NR_raw_UE'!EP10090*'5G_NR_raw_UE'!EQ10090),"")</f>
        <v/>
      </c>
      <c r="AF10090" t="str">
        <f>IF('5G_NR_raw_UE'!ER10090&gt;0,('5G_NR_raw_UE'!ER10090*'5G_NR_raw_UE'!ES10090),"")</f>
        <v/>
      </c>
      <c r="AG10090" t="str">
        <f>IF('5G_NR_raw_UE'!EW10090&gt;0,('5G_NR_raw_UE'!EW10090*'5G_NR_raw_UE'!EX10090),"")</f>
        <v/>
      </c>
      <c r="AH10090" t="str">
        <f>IF('5G_NR_raw_UE'!EY10090&gt;0,('5G_NR_raw_UE'!EY10090*'5G_NR_raw_UE'!EZ10090/1000000),"")</f>
        <v/>
      </c>
    </row>
    <row r="10091" spans="31:34">
      <c r="AE10091" t="str">
        <f>IF('5G_NR_raw_UE'!EP10091&gt;0,('5G_NR_raw_UE'!EP10091*'5G_NR_raw_UE'!EQ10091),"")</f>
        <v/>
      </c>
      <c r="AF10091" t="str">
        <f>IF('5G_NR_raw_UE'!ER10091&gt;0,('5G_NR_raw_UE'!ER10091*'5G_NR_raw_UE'!ES10091),"")</f>
        <v/>
      </c>
      <c r="AG10091" t="str">
        <f>IF('5G_NR_raw_UE'!EW10091&gt;0,('5G_NR_raw_UE'!EW10091*'5G_NR_raw_UE'!EX10091),"")</f>
        <v/>
      </c>
      <c r="AH10091" t="str">
        <f>IF('5G_NR_raw_UE'!EY10091&gt;0,('5G_NR_raw_UE'!EY10091*'5G_NR_raw_UE'!EZ10091/1000000),"")</f>
        <v/>
      </c>
    </row>
    <row r="10092" spans="31:34">
      <c r="AE10092" t="str">
        <f>IF('5G_NR_raw_UE'!EP10092&gt;0,('5G_NR_raw_UE'!EP10092*'5G_NR_raw_UE'!EQ10092),"")</f>
        <v/>
      </c>
      <c r="AF10092" t="str">
        <f>IF('5G_NR_raw_UE'!ER10092&gt;0,('5G_NR_raw_UE'!ER10092*'5G_NR_raw_UE'!ES10092),"")</f>
        <v/>
      </c>
      <c r="AG10092" t="str">
        <f>IF('5G_NR_raw_UE'!EW10092&gt;0,('5G_NR_raw_UE'!EW10092*'5G_NR_raw_UE'!EX10092),"")</f>
        <v/>
      </c>
      <c r="AH10092" t="str">
        <f>IF('5G_NR_raw_UE'!EY10092&gt;0,('5G_NR_raw_UE'!EY10092*'5G_NR_raw_UE'!EZ10092/1000000),"")</f>
        <v/>
      </c>
    </row>
    <row r="10093" spans="31:34">
      <c r="AE10093" t="str">
        <f>IF('5G_NR_raw_UE'!EP10093&gt;0,('5G_NR_raw_UE'!EP10093*'5G_NR_raw_UE'!EQ10093),"")</f>
        <v/>
      </c>
      <c r="AF10093" t="str">
        <f>IF('5G_NR_raw_UE'!ER10093&gt;0,('5G_NR_raw_UE'!ER10093*'5G_NR_raw_UE'!ES10093),"")</f>
        <v/>
      </c>
      <c r="AG10093" t="str">
        <f>IF('5G_NR_raw_UE'!EW10093&gt;0,('5G_NR_raw_UE'!EW10093*'5G_NR_raw_UE'!EX10093),"")</f>
        <v/>
      </c>
      <c r="AH10093" t="str">
        <f>IF('5G_NR_raw_UE'!EY10093&gt;0,('5G_NR_raw_UE'!EY10093*'5G_NR_raw_UE'!EZ10093/1000000),"")</f>
        <v/>
      </c>
    </row>
    <row r="10094" spans="31:34">
      <c r="AE10094" t="str">
        <f>IF('5G_NR_raw_UE'!EP10094&gt;0,('5G_NR_raw_UE'!EP10094*'5G_NR_raw_UE'!EQ10094),"")</f>
        <v/>
      </c>
      <c r="AF10094" t="str">
        <f>IF('5G_NR_raw_UE'!ER10094&gt;0,('5G_NR_raw_UE'!ER10094*'5G_NR_raw_UE'!ES10094),"")</f>
        <v/>
      </c>
      <c r="AG10094" t="str">
        <f>IF('5G_NR_raw_UE'!EW10094&gt;0,('5G_NR_raw_UE'!EW10094*'5G_NR_raw_UE'!EX10094),"")</f>
        <v/>
      </c>
      <c r="AH10094" t="str">
        <f>IF('5G_NR_raw_UE'!EY10094&gt;0,('5G_NR_raw_UE'!EY10094*'5G_NR_raw_UE'!EZ10094/1000000),"")</f>
        <v/>
      </c>
    </row>
    <row r="10095" spans="31:34">
      <c r="AE10095" t="str">
        <f>IF('5G_NR_raw_UE'!EP10095&gt;0,('5G_NR_raw_UE'!EP10095*'5G_NR_raw_UE'!EQ10095),"")</f>
        <v/>
      </c>
      <c r="AF10095" t="str">
        <f>IF('5G_NR_raw_UE'!ER10095&gt;0,('5G_NR_raw_UE'!ER10095*'5G_NR_raw_UE'!ES10095),"")</f>
        <v/>
      </c>
      <c r="AG10095" t="str">
        <f>IF('5G_NR_raw_UE'!EW10095&gt;0,('5G_NR_raw_UE'!EW10095*'5G_NR_raw_UE'!EX10095),"")</f>
        <v/>
      </c>
      <c r="AH10095" t="str">
        <f>IF('5G_NR_raw_UE'!EY10095&gt;0,('5G_NR_raw_UE'!EY10095*'5G_NR_raw_UE'!EZ10095/1000000),"")</f>
        <v/>
      </c>
    </row>
    <row r="10096" spans="31:34">
      <c r="AE10096" t="str">
        <f>IF('5G_NR_raw_UE'!EP10096&gt;0,('5G_NR_raw_UE'!EP10096*'5G_NR_raw_UE'!EQ10096),"")</f>
        <v/>
      </c>
      <c r="AF10096" t="str">
        <f>IF('5G_NR_raw_UE'!ER10096&gt;0,('5G_NR_raw_UE'!ER10096*'5G_NR_raw_UE'!ES10096),"")</f>
        <v/>
      </c>
      <c r="AG10096" t="str">
        <f>IF('5G_NR_raw_UE'!EW10096&gt;0,('5G_NR_raw_UE'!EW10096*'5G_NR_raw_UE'!EX10096),"")</f>
        <v/>
      </c>
      <c r="AH10096" t="str">
        <f>IF('5G_NR_raw_UE'!EY10096&gt;0,('5G_NR_raw_UE'!EY10096*'5G_NR_raw_UE'!EZ10096/1000000),"")</f>
        <v/>
      </c>
    </row>
    <row r="10097" spans="31:34">
      <c r="AE10097" t="str">
        <f>IF('5G_NR_raw_UE'!EP10097&gt;0,('5G_NR_raw_UE'!EP10097*'5G_NR_raw_UE'!EQ10097),"")</f>
        <v/>
      </c>
      <c r="AF10097" t="str">
        <f>IF('5G_NR_raw_UE'!ER10097&gt;0,('5G_NR_raw_UE'!ER10097*'5G_NR_raw_UE'!ES10097),"")</f>
        <v/>
      </c>
      <c r="AG10097" t="str">
        <f>IF('5G_NR_raw_UE'!EW10097&gt;0,('5G_NR_raw_UE'!EW10097*'5G_NR_raw_UE'!EX10097),"")</f>
        <v/>
      </c>
      <c r="AH10097" t="str">
        <f>IF('5G_NR_raw_UE'!EY10097&gt;0,('5G_NR_raw_UE'!EY10097*'5G_NR_raw_UE'!EZ10097/1000000),"")</f>
        <v/>
      </c>
    </row>
    <row r="10098" spans="31:34">
      <c r="AE10098" t="str">
        <f>IF('5G_NR_raw_UE'!EP10098&gt;0,('5G_NR_raw_UE'!EP10098*'5G_NR_raw_UE'!EQ10098),"")</f>
        <v/>
      </c>
      <c r="AF10098" t="str">
        <f>IF('5G_NR_raw_UE'!ER10098&gt;0,('5G_NR_raw_UE'!ER10098*'5G_NR_raw_UE'!ES10098),"")</f>
        <v/>
      </c>
      <c r="AG10098" t="str">
        <f>IF('5G_NR_raw_UE'!EW10098&gt;0,('5G_NR_raw_UE'!EW10098*'5G_NR_raw_UE'!EX10098),"")</f>
        <v/>
      </c>
      <c r="AH10098" t="str">
        <f>IF('5G_NR_raw_UE'!EY10098&gt;0,('5G_NR_raw_UE'!EY10098*'5G_NR_raw_UE'!EZ10098/1000000),"")</f>
        <v/>
      </c>
    </row>
    <row r="10099" spans="31:34">
      <c r="AE10099" t="str">
        <f>IF('5G_NR_raw_UE'!EP10099&gt;0,('5G_NR_raw_UE'!EP10099*'5G_NR_raw_UE'!EQ10099),"")</f>
        <v/>
      </c>
      <c r="AF10099" t="str">
        <f>IF('5G_NR_raw_UE'!ER10099&gt;0,('5G_NR_raw_UE'!ER10099*'5G_NR_raw_UE'!ES10099),"")</f>
        <v/>
      </c>
      <c r="AG10099" t="str">
        <f>IF('5G_NR_raw_UE'!EW10099&gt;0,('5G_NR_raw_UE'!EW10099*'5G_NR_raw_UE'!EX10099),"")</f>
        <v/>
      </c>
      <c r="AH10099" t="str">
        <f>IF('5G_NR_raw_UE'!EY10099&gt;0,('5G_NR_raw_UE'!EY10099*'5G_NR_raw_UE'!EZ10099/1000000),"")</f>
        <v/>
      </c>
    </row>
    <row r="10100" spans="31:34">
      <c r="AE10100" t="str">
        <f>IF('5G_NR_raw_UE'!EP10100&gt;0,('5G_NR_raw_UE'!EP10100*'5G_NR_raw_UE'!EQ10100),"")</f>
        <v/>
      </c>
      <c r="AF10100" t="str">
        <f>IF('5G_NR_raw_UE'!ER10100&gt;0,('5G_NR_raw_UE'!ER10100*'5G_NR_raw_UE'!ES10100),"")</f>
        <v/>
      </c>
      <c r="AG10100" t="str">
        <f>IF('5G_NR_raw_UE'!EW10100&gt;0,('5G_NR_raw_UE'!EW10100*'5G_NR_raw_UE'!EX10100),"")</f>
        <v/>
      </c>
      <c r="AH10100" t="str">
        <f>IF('5G_NR_raw_UE'!EY10100&gt;0,('5G_NR_raw_UE'!EY10100*'5G_NR_raw_UE'!EZ10100/1000000),"")</f>
        <v/>
      </c>
    </row>
    <row r="10101" spans="31:34">
      <c r="AE10101" t="str">
        <f>IF('5G_NR_raw_UE'!EP10101&gt;0,('5G_NR_raw_UE'!EP10101*'5G_NR_raw_UE'!EQ10101),"")</f>
        <v/>
      </c>
      <c r="AF10101" t="str">
        <f>IF('5G_NR_raw_UE'!ER10101&gt;0,('5G_NR_raw_UE'!ER10101*'5G_NR_raw_UE'!ES10101),"")</f>
        <v/>
      </c>
      <c r="AG10101" t="str">
        <f>IF('5G_NR_raw_UE'!EW10101&gt;0,('5G_NR_raw_UE'!EW10101*'5G_NR_raw_UE'!EX10101),"")</f>
        <v/>
      </c>
      <c r="AH10101" t="str">
        <f>IF('5G_NR_raw_UE'!EY10101&gt;0,('5G_NR_raw_UE'!EY10101*'5G_NR_raw_UE'!EZ10101/1000000),"")</f>
        <v/>
      </c>
    </row>
    <row r="10102" spans="31:34">
      <c r="AE10102" t="str">
        <f>IF('5G_NR_raw_UE'!EP10102&gt;0,('5G_NR_raw_UE'!EP10102*'5G_NR_raw_UE'!EQ10102),"")</f>
        <v/>
      </c>
      <c r="AF10102" t="str">
        <f>IF('5G_NR_raw_UE'!ER10102&gt;0,('5G_NR_raw_UE'!ER10102*'5G_NR_raw_UE'!ES10102),"")</f>
        <v/>
      </c>
      <c r="AG10102" t="str">
        <f>IF('5G_NR_raw_UE'!EW10102&gt;0,('5G_NR_raw_UE'!EW10102*'5G_NR_raw_UE'!EX10102),"")</f>
        <v/>
      </c>
      <c r="AH10102" t="str">
        <f>IF('5G_NR_raw_UE'!EY10102&gt;0,('5G_NR_raw_UE'!EY10102*'5G_NR_raw_UE'!EZ10102/1000000),"")</f>
        <v/>
      </c>
    </row>
    <row r="10103" spans="31:34">
      <c r="AE10103" t="str">
        <f>IF('5G_NR_raw_UE'!EP10103&gt;0,('5G_NR_raw_UE'!EP10103*'5G_NR_raw_UE'!EQ10103),"")</f>
        <v/>
      </c>
      <c r="AF10103" t="str">
        <f>IF('5G_NR_raw_UE'!ER10103&gt;0,('5G_NR_raw_UE'!ER10103*'5G_NR_raw_UE'!ES10103),"")</f>
        <v/>
      </c>
      <c r="AG10103" t="str">
        <f>IF('5G_NR_raw_UE'!EW10103&gt;0,('5G_NR_raw_UE'!EW10103*'5G_NR_raw_UE'!EX10103),"")</f>
        <v/>
      </c>
      <c r="AH10103" t="str">
        <f>IF('5G_NR_raw_UE'!EY10103&gt;0,('5G_NR_raw_UE'!EY10103*'5G_NR_raw_UE'!EZ10103/1000000),"")</f>
        <v/>
      </c>
    </row>
    <row r="10104" spans="31:34">
      <c r="AE10104" t="str">
        <f>IF('5G_NR_raw_UE'!EP10104&gt;0,('5G_NR_raw_UE'!EP10104*'5G_NR_raw_UE'!EQ10104),"")</f>
        <v/>
      </c>
      <c r="AF10104" t="str">
        <f>IF('5G_NR_raw_UE'!ER10104&gt;0,('5G_NR_raw_UE'!ER10104*'5G_NR_raw_UE'!ES10104),"")</f>
        <v/>
      </c>
      <c r="AG10104" t="str">
        <f>IF('5G_NR_raw_UE'!EW10104&gt;0,('5G_NR_raw_UE'!EW10104*'5G_NR_raw_UE'!EX10104),"")</f>
        <v/>
      </c>
      <c r="AH10104" t="str">
        <f>IF('5G_NR_raw_UE'!EY10104&gt;0,('5G_NR_raw_UE'!EY10104*'5G_NR_raw_UE'!EZ10104/1000000),"")</f>
        <v/>
      </c>
    </row>
    <row r="10105" spans="31:34">
      <c r="AE10105" t="str">
        <f>IF('5G_NR_raw_UE'!EP10105&gt;0,('5G_NR_raw_UE'!EP10105*'5G_NR_raw_UE'!EQ10105),"")</f>
        <v/>
      </c>
      <c r="AF10105" t="str">
        <f>IF('5G_NR_raw_UE'!ER10105&gt;0,('5G_NR_raw_UE'!ER10105*'5G_NR_raw_UE'!ES10105),"")</f>
        <v/>
      </c>
      <c r="AG10105" t="str">
        <f>IF('5G_NR_raw_UE'!EW10105&gt;0,('5G_NR_raw_UE'!EW10105*'5G_NR_raw_UE'!EX10105),"")</f>
        <v/>
      </c>
      <c r="AH10105" t="str">
        <f>IF('5G_NR_raw_UE'!EY10105&gt;0,('5G_NR_raw_UE'!EY10105*'5G_NR_raw_UE'!EZ10105/1000000),"")</f>
        <v/>
      </c>
    </row>
    <row r="10106" spans="31:34">
      <c r="AE10106" t="str">
        <f>IF('5G_NR_raw_UE'!EP10106&gt;0,('5G_NR_raw_UE'!EP10106*'5G_NR_raw_UE'!EQ10106),"")</f>
        <v/>
      </c>
      <c r="AF10106" t="str">
        <f>IF('5G_NR_raw_UE'!ER10106&gt;0,('5G_NR_raw_UE'!ER10106*'5G_NR_raw_UE'!ES10106),"")</f>
        <v/>
      </c>
      <c r="AG10106" t="str">
        <f>IF('5G_NR_raw_UE'!EW10106&gt;0,('5G_NR_raw_UE'!EW10106*'5G_NR_raw_UE'!EX10106),"")</f>
        <v/>
      </c>
      <c r="AH10106" t="str">
        <f>IF('5G_NR_raw_UE'!EY10106&gt;0,('5G_NR_raw_UE'!EY10106*'5G_NR_raw_UE'!EZ10106/1000000),"")</f>
        <v/>
      </c>
    </row>
    <row r="10107" spans="31:34">
      <c r="AE10107" t="str">
        <f>IF('5G_NR_raw_UE'!EP10107&gt;0,('5G_NR_raw_UE'!EP10107*'5G_NR_raw_UE'!EQ10107),"")</f>
        <v/>
      </c>
      <c r="AF10107" t="str">
        <f>IF('5G_NR_raw_UE'!ER10107&gt;0,('5G_NR_raw_UE'!ER10107*'5G_NR_raw_UE'!ES10107),"")</f>
        <v/>
      </c>
      <c r="AG10107" t="str">
        <f>IF('5G_NR_raw_UE'!EW10107&gt;0,('5G_NR_raw_UE'!EW10107*'5G_NR_raw_UE'!EX10107),"")</f>
        <v/>
      </c>
      <c r="AH10107" t="str">
        <f>IF('5G_NR_raw_UE'!EY10107&gt;0,('5G_NR_raw_UE'!EY10107*'5G_NR_raw_UE'!EZ10107/1000000),"")</f>
        <v/>
      </c>
    </row>
    <row r="10108" spans="31:34">
      <c r="AE10108" t="str">
        <f>IF('5G_NR_raw_UE'!EP10108&gt;0,('5G_NR_raw_UE'!EP10108*'5G_NR_raw_UE'!EQ10108),"")</f>
        <v/>
      </c>
      <c r="AF10108" t="str">
        <f>IF('5G_NR_raw_UE'!ER10108&gt;0,('5G_NR_raw_UE'!ER10108*'5G_NR_raw_UE'!ES10108),"")</f>
        <v/>
      </c>
      <c r="AG10108" t="str">
        <f>IF('5G_NR_raw_UE'!EW10108&gt;0,('5G_NR_raw_UE'!EW10108*'5G_NR_raw_UE'!EX10108),"")</f>
        <v/>
      </c>
      <c r="AH10108" t="str">
        <f>IF('5G_NR_raw_UE'!EY10108&gt;0,('5G_NR_raw_UE'!EY10108*'5G_NR_raw_UE'!EZ10108/1000000),"")</f>
        <v/>
      </c>
    </row>
    <row r="10109" spans="31:34">
      <c r="AE10109" t="str">
        <f>IF('5G_NR_raw_UE'!EP10109&gt;0,('5G_NR_raw_UE'!EP10109*'5G_NR_raw_UE'!EQ10109),"")</f>
        <v/>
      </c>
      <c r="AF10109" t="str">
        <f>IF('5G_NR_raw_UE'!ER10109&gt;0,('5G_NR_raw_UE'!ER10109*'5G_NR_raw_UE'!ES10109),"")</f>
        <v/>
      </c>
      <c r="AG10109" t="str">
        <f>IF('5G_NR_raw_UE'!EW10109&gt;0,('5G_NR_raw_UE'!EW10109*'5G_NR_raw_UE'!EX10109),"")</f>
        <v/>
      </c>
      <c r="AH10109" t="str">
        <f>IF('5G_NR_raw_UE'!EY10109&gt;0,('5G_NR_raw_UE'!EY10109*'5G_NR_raw_UE'!EZ10109/1000000),"")</f>
        <v/>
      </c>
    </row>
    <row r="10110" spans="31:34">
      <c r="AE10110" t="str">
        <f>IF('5G_NR_raw_UE'!EP10110&gt;0,('5G_NR_raw_UE'!EP10110*'5G_NR_raw_UE'!EQ10110),"")</f>
        <v/>
      </c>
      <c r="AF10110" t="str">
        <f>IF('5G_NR_raw_UE'!ER10110&gt;0,('5G_NR_raw_UE'!ER10110*'5G_NR_raw_UE'!ES10110),"")</f>
        <v/>
      </c>
      <c r="AG10110" t="str">
        <f>IF('5G_NR_raw_UE'!EW10110&gt;0,('5G_NR_raw_UE'!EW10110*'5G_NR_raw_UE'!EX10110),"")</f>
        <v/>
      </c>
      <c r="AH10110" t="str">
        <f>IF('5G_NR_raw_UE'!EY10110&gt;0,('5G_NR_raw_UE'!EY10110*'5G_NR_raw_UE'!EZ10110/1000000),"")</f>
        <v/>
      </c>
    </row>
    <row r="10111" spans="31:34">
      <c r="AE10111" t="str">
        <f>IF('5G_NR_raw_UE'!EP10111&gt;0,('5G_NR_raw_UE'!EP10111*'5G_NR_raw_UE'!EQ10111),"")</f>
        <v/>
      </c>
      <c r="AF10111" t="str">
        <f>IF('5G_NR_raw_UE'!ER10111&gt;0,('5G_NR_raw_UE'!ER10111*'5G_NR_raw_UE'!ES10111),"")</f>
        <v/>
      </c>
      <c r="AG10111" t="str">
        <f>IF('5G_NR_raw_UE'!EW10111&gt;0,('5G_NR_raw_UE'!EW10111*'5G_NR_raw_UE'!EX10111),"")</f>
        <v/>
      </c>
      <c r="AH10111" t="str">
        <f>IF('5G_NR_raw_UE'!EY10111&gt;0,('5G_NR_raw_UE'!EY10111*'5G_NR_raw_UE'!EZ10111/1000000),"")</f>
        <v/>
      </c>
    </row>
    <row r="10112" spans="31:34">
      <c r="AE10112" t="str">
        <f>IF('5G_NR_raw_UE'!EP10112&gt;0,('5G_NR_raw_UE'!EP10112*'5G_NR_raw_UE'!EQ10112),"")</f>
        <v/>
      </c>
      <c r="AF10112" t="str">
        <f>IF('5G_NR_raw_UE'!ER10112&gt;0,('5G_NR_raw_UE'!ER10112*'5G_NR_raw_UE'!ES10112),"")</f>
        <v/>
      </c>
      <c r="AG10112" t="str">
        <f>IF('5G_NR_raw_UE'!EW10112&gt;0,('5G_NR_raw_UE'!EW10112*'5G_NR_raw_UE'!EX10112),"")</f>
        <v/>
      </c>
      <c r="AH10112" t="str">
        <f>IF('5G_NR_raw_UE'!EY10112&gt;0,('5G_NR_raw_UE'!EY10112*'5G_NR_raw_UE'!EZ10112/1000000),"")</f>
        <v/>
      </c>
    </row>
    <row r="10113" spans="31:34">
      <c r="AE10113" t="str">
        <f>IF('5G_NR_raw_UE'!EP10113&gt;0,('5G_NR_raw_UE'!EP10113*'5G_NR_raw_UE'!EQ10113),"")</f>
        <v/>
      </c>
      <c r="AF10113" t="str">
        <f>IF('5G_NR_raw_UE'!ER10113&gt;0,('5G_NR_raw_UE'!ER10113*'5G_NR_raw_UE'!ES10113),"")</f>
        <v/>
      </c>
      <c r="AG10113" t="str">
        <f>IF('5G_NR_raw_UE'!EW10113&gt;0,('5G_NR_raw_UE'!EW10113*'5G_NR_raw_UE'!EX10113),"")</f>
        <v/>
      </c>
      <c r="AH10113" t="str">
        <f>IF('5G_NR_raw_UE'!EY10113&gt;0,('5G_NR_raw_UE'!EY10113*'5G_NR_raw_UE'!EZ10113/1000000),"")</f>
        <v/>
      </c>
    </row>
    <row r="10114" spans="31:34">
      <c r="AE10114" t="str">
        <f>IF('5G_NR_raw_UE'!EP10114&gt;0,('5G_NR_raw_UE'!EP10114*'5G_NR_raw_UE'!EQ10114),"")</f>
        <v/>
      </c>
      <c r="AF10114" t="str">
        <f>IF('5G_NR_raw_UE'!ER10114&gt;0,('5G_NR_raw_UE'!ER10114*'5G_NR_raw_UE'!ES10114),"")</f>
        <v/>
      </c>
      <c r="AG10114" t="str">
        <f>IF('5G_NR_raw_UE'!EW10114&gt;0,('5G_NR_raw_UE'!EW10114*'5G_NR_raw_UE'!EX10114),"")</f>
        <v/>
      </c>
      <c r="AH10114" t="str">
        <f>IF('5G_NR_raw_UE'!EY10114&gt;0,('5G_NR_raw_UE'!EY10114*'5G_NR_raw_UE'!EZ10114/1000000),"")</f>
        <v/>
      </c>
    </row>
    <row r="10115" spans="31:34">
      <c r="AE10115" t="str">
        <f>IF('5G_NR_raw_UE'!EP10115&gt;0,('5G_NR_raw_UE'!EP10115*'5G_NR_raw_UE'!EQ10115),"")</f>
        <v/>
      </c>
      <c r="AF10115" t="str">
        <f>IF('5G_NR_raw_UE'!ER10115&gt;0,('5G_NR_raw_UE'!ER10115*'5G_NR_raw_UE'!ES10115),"")</f>
        <v/>
      </c>
      <c r="AG10115" t="str">
        <f>IF('5G_NR_raw_UE'!EW10115&gt;0,('5G_NR_raw_UE'!EW10115*'5G_NR_raw_UE'!EX10115),"")</f>
        <v/>
      </c>
      <c r="AH10115" t="str">
        <f>IF('5G_NR_raw_UE'!EY10115&gt;0,('5G_NR_raw_UE'!EY10115*'5G_NR_raw_UE'!EZ10115/1000000),"")</f>
        <v/>
      </c>
    </row>
    <row r="10116" spans="31:34">
      <c r="AE10116" t="str">
        <f>IF('5G_NR_raw_UE'!EP10116&gt;0,('5G_NR_raw_UE'!EP10116*'5G_NR_raw_UE'!EQ10116),"")</f>
        <v/>
      </c>
      <c r="AF10116" t="str">
        <f>IF('5G_NR_raw_UE'!ER10116&gt;0,('5G_NR_raw_UE'!ER10116*'5G_NR_raw_UE'!ES10116),"")</f>
        <v/>
      </c>
      <c r="AG10116" t="str">
        <f>IF('5G_NR_raw_UE'!EW10116&gt;0,('5G_NR_raw_UE'!EW10116*'5G_NR_raw_UE'!EX10116),"")</f>
        <v/>
      </c>
      <c r="AH10116" t="str">
        <f>IF('5G_NR_raw_UE'!EY10116&gt;0,('5G_NR_raw_UE'!EY10116*'5G_NR_raw_UE'!EZ10116/1000000),"")</f>
        <v/>
      </c>
    </row>
    <row r="10117" spans="31:34">
      <c r="AE10117" t="str">
        <f>IF('5G_NR_raw_UE'!EP10117&gt;0,('5G_NR_raw_UE'!EP10117*'5G_NR_raw_UE'!EQ10117),"")</f>
        <v/>
      </c>
      <c r="AF10117" t="str">
        <f>IF('5G_NR_raw_UE'!ER10117&gt;0,('5G_NR_raw_UE'!ER10117*'5G_NR_raw_UE'!ES10117),"")</f>
        <v/>
      </c>
      <c r="AG10117" t="str">
        <f>IF('5G_NR_raw_UE'!EW10117&gt;0,('5G_NR_raw_UE'!EW10117*'5G_NR_raw_UE'!EX10117),"")</f>
        <v/>
      </c>
      <c r="AH10117" t="str">
        <f>IF('5G_NR_raw_UE'!EY10117&gt;0,('5G_NR_raw_UE'!EY10117*'5G_NR_raw_UE'!EZ10117/1000000),"")</f>
        <v/>
      </c>
    </row>
    <row r="10118" spans="31:34">
      <c r="AE10118" t="str">
        <f>IF('5G_NR_raw_UE'!EP10118&gt;0,('5G_NR_raw_UE'!EP10118*'5G_NR_raw_UE'!EQ10118),"")</f>
        <v/>
      </c>
      <c r="AF10118" t="str">
        <f>IF('5G_NR_raw_UE'!ER10118&gt;0,('5G_NR_raw_UE'!ER10118*'5G_NR_raw_UE'!ES10118),"")</f>
        <v/>
      </c>
      <c r="AG10118" t="str">
        <f>IF('5G_NR_raw_UE'!EW10118&gt;0,('5G_NR_raw_UE'!EW10118*'5G_NR_raw_UE'!EX10118),"")</f>
        <v/>
      </c>
      <c r="AH10118" t="str">
        <f>IF('5G_NR_raw_UE'!EY10118&gt;0,('5G_NR_raw_UE'!EY10118*'5G_NR_raw_UE'!EZ10118/1000000),"")</f>
        <v/>
      </c>
    </row>
    <row r="10119" spans="31:34">
      <c r="AE10119" t="str">
        <f>IF('5G_NR_raw_UE'!EP10119&gt;0,('5G_NR_raw_UE'!EP10119*'5G_NR_raw_UE'!EQ10119),"")</f>
        <v/>
      </c>
      <c r="AF10119" t="str">
        <f>IF('5G_NR_raw_UE'!ER10119&gt;0,('5G_NR_raw_UE'!ER10119*'5G_NR_raw_UE'!ES10119),"")</f>
        <v/>
      </c>
      <c r="AG10119" t="str">
        <f>IF('5G_NR_raw_UE'!EW10119&gt;0,('5G_NR_raw_UE'!EW10119*'5G_NR_raw_UE'!EX10119),"")</f>
        <v/>
      </c>
      <c r="AH10119" t="str">
        <f>IF('5G_NR_raw_UE'!EY10119&gt;0,('5G_NR_raw_UE'!EY10119*'5G_NR_raw_UE'!EZ10119/1000000),"")</f>
        <v/>
      </c>
    </row>
    <row r="10120" spans="31:34">
      <c r="AE10120" t="str">
        <f>IF('5G_NR_raw_UE'!EP10120&gt;0,('5G_NR_raw_UE'!EP10120*'5G_NR_raw_UE'!EQ10120),"")</f>
        <v/>
      </c>
      <c r="AF10120" t="str">
        <f>IF('5G_NR_raw_UE'!ER10120&gt;0,('5G_NR_raw_UE'!ER10120*'5G_NR_raw_UE'!ES10120),"")</f>
        <v/>
      </c>
      <c r="AG10120" t="str">
        <f>IF('5G_NR_raw_UE'!EW10120&gt;0,('5G_NR_raw_UE'!EW10120*'5G_NR_raw_UE'!EX10120),"")</f>
        <v/>
      </c>
      <c r="AH10120" t="str">
        <f>IF('5G_NR_raw_UE'!EY10120&gt;0,('5G_NR_raw_UE'!EY10120*'5G_NR_raw_UE'!EZ10120/1000000),"")</f>
        <v/>
      </c>
    </row>
    <row r="10121" spans="31:34">
      <c r="AE10121" t="str">
        <f>IF('5G_NR_raw_UE'!EP10121&gt;0,('5G_NR_raw_UE'!EP10121*'5G_NR_raw_UE'!EQ10121),"")</f>
        <v/>
      </c>
      <c r="AF10121" t="str">
        <f>IF('5G_NR_raw_UE'!ER10121&gt;0,('5G_NR_raw_UE'!ER10121*'5G_NR_raw_UE'!ES10121),"")</f>
        <v/>
      </c>
      <c r="AG10121" t="str">
        <f>IF('5G_NR_raw_UE'!EW10121&gt;0,('5G_NR_raw_UE'!EW10121*'5G_NR_raw_UE'!EX10121),"")</f>
        <v/>
      </c>
      <c r="AH10121" t="str">
        <f>IF('5G_NR_raw_UE'!EY10121&gt;0,('5G_NR_raw_UE'!EY10121*'5G_NR_raw_UE'!EZ10121/1000000),"")</f>
        <v/>
      </c>
    </row>
    <row r="10122" spans="31:34">
      <c r="AE10122" t="str">
        <f>IF('5G_NR_raw_UE'!EP10122&gt;0,('5G_NR_raw_UE'!EP10122*'5G_NR_raw_UE'!EQ10122),"")</f>
        <v/>
      </c>
      <c r="AF10122" t="str">
        <f>IF('5G_NR_raw_UE'!ER10122&gt;0,('5G_NR_raw_UE'!ER10122*'5G_NR_raw_UE'!ES10122),"")</f>
        <v/>
      </c>
      <c r="AG10122" t="str">
        <f>IF('5G_NR_raw_UE'!EW10122&gt;0,('5G_NR_raw_UE'!EW10122*'5G_NR_raw_UE'!EX10122),"")</f>
        <v/>
      </c>
      <c r="AH10122" t="str">
        <f>IF('5G_NR_raw_UE'!EY10122&gt;0,('5G_NR_raw_UE'!EY10122*'5G_NR_raw_UE'!EZ10122/1000000),"")</f>
        <v/>
      </c>
    </row>
    <row r="10123" spans="31:34">
      <c r="AE10123" t="str">
        <f>IF('5G_NR_raw_UE'!EP10123&gt;0,('5G_NR_raw_UE'!EP10123*'5G_NR_raw_UE'!EQ10123),"")</f>
        <v/>
      </c>
      <c r="AF10123" t="str">
        <f>IF('5G_NR_raw_UE'!ER10123&gt;0,('5G_NR_raw_UE'!ER10123*'5G_NR_raw_UE'!ES10123),"")</f>
        <v/>
      </c>
      <c r="AG10123" t="str">
        <f>IF('5G_NR_raw_UE'!EW10123&gt;0,('5G_NR_raw_UE'!EW10123*'5G_NR_raw_UE'!EX10123),"")</f>
        <v/>
      </c>
      <c r="AH10123" t="str">
        <f>IF('5G_NR_raw_UE'!EY10123&gt;0,('5G_NR_raw_UE'!EY10123*'5G_NR_raw_UE'!EZ10123/1000000),"")</f>
        <v/>
      </c>
    </row>
    <row r="10124" spans="31:34">
      <c r="AE10124" t="str">
        <f>IF('5G_NR_raw_UE'!EP10124&gt;0,('5G_NR_raw_UE'!EP10124*'5G_NR_raw_UE'!EQ10124),"")</f>
        <v/>
      </c>
      <c r="AF10124" t="str">
        <f>IF('5G_NR_raw_UE'!ER10124&gt;0,('5G_NR_raw_UE'!ER10124*'5G_NR_raw_UE'!ES10124),"")</f>
        <v/>
      </c>
      <c r="AG10124" t="str">
        <f>IF('5G_NR_raw_UE'!EW10124&gt;0,('5G_NR_raw_UE'!EW10124*'5G_NR_raw_UE'!EX10124),"")</f>
        <v/>
      </c>
      <c r="AH10124" t="str">
        <f>IF('5G_NR_raw_UE'!EY10124&gt;0,('5G_NR_raw_UE'!EY10124*'5G_NR_raw_UE'!EZ10124/1000000),"")</f>
        <v/>
      </c>
    </row>
    <row r="10125" spans="31:34">
      <c r="AE10125" t="str">
        <f>IF('5G_NR_raw_UE'!EP10125&gt;0,('5G_NR_raw_UE'!EP10125*'5G_NR_raw_UE'!EQ10125),"")</f>
        <v/>
      </c>
      <c r="AF10125" t="str">
        <f>IF('5G_NR_raw_UE'!ER10125&gt;0,('5G_NR_raw_UE'!ER10125*'5G_NR_raw_UE'!ES10125),"")</f>
        <v/>
      </c>
      <c r="AG10125" t="str">
        <f>IF('5G_NR_raw_UE'!EW10125&gt;0,('5G_NR_raw_UE'!EW10125*'5G_NR_raw_UE'!EX10125),"")</f>
        <v/>
      </c>
      <c r="AH10125" t="str">
        <f>IF('5G_NR_raw_UE'!EY10125&gt;0,('5G_NR_raw_UE'!EY10125*'5G_NR_raw_UE'!EZ10125/1000000),"")</f>
        <v/>
      </c>
    </row>
    <row r="10126" spans="31:34">
      <c r="AE10126" t="str">
        <f>IF('5G_NR_raw_UE'!EP10126&gt;0,('5G_NR_raw_UE'!EP10126*'5G_NR_raw_UE'!EQ10126),"")</f>
        <v/>
      </c>
      <c r="AF10126" t="str">
        <f>IF('5G_NR_raw_UE'!ER10126&gt;0,('5G_NR_raw_UE'!ER10126*'5G_NR_raw_UE'!ES10126),"")</f>
        <v/>
      </c>
      <c r="AG10126" t="str">
        <f>IF('5G_NR_raw_UE'!EW10126&gt;0,('5G_NR_raw_UE'!EW10126*'5G_NR_raw_UE'!EX10126),"")</f>
        <v/>
      </c>
      <c r="AH10126" t="str">
        <f>IF('5G_NR_raw_UE'!EY10126&gt;0,('5G_NR_raw_UE'!EY10126*'5G_NR_raw_UE'!EZ10126/1000000),"")</f>
        <v/>
      </c>
    </row>
    <row r="10127" spans="31:34">
      <c r="AE10127" t="str">
        <f>IF('5G_NR_raw_UE'!EP10127&gt;0,('5G_NR_raw_UE'!EP10127*'5G_NR_raw_UE'!EQ10127),"")</f>
        <v/>
      </c>
      <c r="AF10127" t="str">
        <f>IF('5G_NR_raw_UE'!ER10127&gt;0,('5G_NR_raw_UE'!ER10127*'5G_NR_raw_UE'!ES10127),"")</f>
        <v/>
      </c>
      <c r="AG10127" t="str">
        <f>IF('5G_NR_raw_UE'!EW10127&gt;0,('5G_NR_raw_UE'!EW10127*'5G_NR_raw_UE'!EX10127),"")</f>
        <v/>
      </c>
      <c r="AH10127" t="str">
        <f>IF('5G_NR_raw_UE'!EY10127&gt;0,('5G_NR_raw_UE'!EY10127*'5G_NR_raw_UE'!EZ10127/1000000),"")</f>
        <v/>
      </c>
    </row>
    <row r="10128" spans="31:34">
      <c r="AE10128" t="str">
        <f>IF('5G_NR_raw_UE'!EP10128&gt;0,('5G_NR_raw_UE'!EP10128*'5G_NR_raw_UE'!EQ10128),"")</f>
        <v/>
      </c>
      <c r="AF10128" t="str">
        <f>IF('5G_NR_raw_UE'!ER10128&gt;0,('5G_NR_raw_UE'!ER10128*'5G_NR_raw_UE'!ES10128),"")</f>
        <v/>
      </c>
      <c r="AG10128" t="str">
        <f>IF('5G_NR_raw_UE'!EW10128&gt;0,('5G_NR_raw_UE'!EW10128*'5G_NR_raw_UE'!EX10128),"")</f>
        <v/>
      </c>
      <c r="AH10128" t="str">
        <f>IF('5G_NR_raw_UE'!EY10128&gt;0,('5G_NR_raw_UE'!EY10128*'5G_NR_raw_UE'!EZ10128/1000000),"")</f>
        <v/>
      </c>
    </row>
    <row r="10129" spans="31:34">
      <c r="AE10129" t="str">
        <f>IF('5G_NR_raw_UE'!EP10129&gt;0,('5G_NR_raw_UE'!EP10129*'5G_NR_raw_UE'!EQ10129),"")</f>
        <v/>
      </c>
      <c r="AF10129" t="str">
        <f>IF('5G_NR_raw_UE'!ER10129&gt;0,('5G_NR_raw_UE'!ER10129*'5G_NR_raw_UE'!ES10129),"")</f>
        <v/>
      </c>
      <c r="AG10129" t="str">
        <f>IF('5G_NR_raw_UE'!EW10129&gt;0,('5G_NR_raw_UE'!EW10129*'5G_NR_raw_UE'!EX10129),"")</f>
        <v/>
      </c>
      <c r="AH10129" t="str">
        <f>IF('5G_NR_raw_UE'!EY10129&gt;0,('5G_NR_raw_UE'!EY10129*'5G_NR_raw_UE'!EZ10129/1000000),"")</f>
        <v/>
      </c>
    </row>
    <row r="10130" spans="31:34">
      <c r="AE10130" t="str">
        <f>IF('5G_NR_raw_UE'!EP10130&gt;0,('5G_NR_raw_UE'!EP10130*'5G_NR_raw_UE'!EQ10130),"")</f>
        <v/>
      </c>
      <c r="AF10130" t="str">
        <f>IF('5G_NR_raw_UE'!ER10130&gt;0,('5G_NR_raw_UE'!ER10130*'5G_NR_raw_UE'!ES10130),"")</f>
        <v/>
      </c>
      <c r="AG10130" t="str">
        <f>IF('5G_NR_raw_UE'!EW10130&gt;0,('5G_NR_raw_UE'!EW10130*'5G_NR_raw_UE'!EX10130),"")</f>
        <v/>
      </c>
      <c r="AH10130" t="str">
        <f>IF('5G_NR_raw_UE'!EY10130&gt;0,('5G_NR_raw_UE'!EY10130*'5G_NR_raw_UE'!EZ10130/1000000),"")</f>
        <v/>
      </c>
    </row>
    <row r="10131" spans="31:34">
      <c r="AE10131" t="str">
        <f>IF('5G_NR_raw_UE'!EP10131&gt;0,('5G_NR_raw_UE'!EP10131*'5G_NR_raw_UE'!EQ10131),"")</f>
        <v/>
      </c>
      <c r="AF10131" t="str">
        <f>IF('5G_NR_raw_UE'!ER10131&gt;0,('5G_NR_raw_UE'!ER10131*'5G_NR_raw_UE'!ES10131),"")</f>
        <v/>
      </c>
      <c r="AG10131" t="str">
        <f>IF('5G_NR_raw_UE'!EW10131&gt;0,('5G_NR_raw_UE'!EW10131*'5G_NR_raw_UE'!EX10131),"")</f>
        <v/>
      </c>
      <c r="AH10131" t="str">
        <f>IF('5G_NR_raw_UE'!EY10131&gt;0,('5G_NR_raw_UE'!EY10131*'5G_NR_raw_UE'!EZ10131/1000000),"")</f>
        <v/>
      </c>
    </row>
    <row r="10132" spans="31:34">
      <c r="AE10132" t="str">
        <f>IF('5G_NR_raw_UE'!EP10132&gt;0,('5G_NR_raw_UE'!EP10132*'5G_NR_raw_UE'!EQ10132),"")</f>
        <v/>
      </c>
      <c r="AF10132" t="str">
        <f>IF('5G_NR_raw_UE'!ER10132&gt;0,('5G_NR_raw_UE'!ER10132*'5G_NR_raw_UE'!ES10132),"")</f>
        <v/>
      </c>
      <c r="AG10132" t="str">
        <f>IF('5G_NR_raw_UE'!EW10132&gt;0,('5G_NR_raw_UE'!EW10132*'5G_NR_raw_UE'!EX10132),"")</f>
        <v/>
      </c>
      <c r="AH10132" t="str">
        <f>IF('5G_NR_raw_UE'!EY10132&gt;0,('5G_NR_raw_UE'!EY10132*'5G_NR_raw_UE'!EZ10132/1000000),"")</f>
        <v/>
      </c>
    </row>
    <row r="10133" spans="31:34">
      <c r="AE10133" t="str">
        <f>IF('5G_NR_raw_UE'!EP10133&gt;0,('5G_NR_raw_UE'!EP10133*'5G_NR_raw_UE'!EQ10133),"")</f>
        <v/>
      </c>
      <c r="AF10133" t="str">
        <f>IF('5G_NR_raw_UE'!ER10133&gt;0,('5G_NR_raw_UE'!ER10133*'5G_NR_raw_UE'!ES10133),"")</f>
        <v/>
      </c>
      <c r="AG10133" t="str">
        <f>IF('5G_NR_raw_UE'!EW10133&gt;0,('5G_NR_raw_UE'!EW10133*'5G_NR_raw_UE'!EX10133),"")</f>
        <v/>
      </c>
      <c r="AH10133" t="str">
        <f>IF('5G_NR_raw_UE'!EY10133&gt;0,('5G_NR_raw_UE'!EY10133*'5G_NR_raw_UE'!EZ10133/1000000),"")</f>
        <v/>
      </c>
    </row>
    <row r="10134" spans="31:34">
      <c r="AE10134" t="str">
        <f>IF('5G_NR_raw_UE'!EP10134&gt;0,('5G_NR_raw_UE'!EP10134*'5G_NR_raw_UE'!EQ10134),"")</f>
        <v/>
      </c>
      <c r="AF10134" t="str">
        <f>IF('5G_NR_raw_UE'!ER10134&gt;0,('5G_NR_raw_UE'!ER10134*'5G_NR_raw_UE'!ES10134),"")</f>
        <v/>
      </c>
      <c r="AG10134" t="str">
        <f>IF('5G_NR_raw_UE'!EW10134&gt;0,('5G_NR_raw_UE'!EW10134*'5G_NR_raw_UE'!EX10134),"")</f>
        <v/>
      </c>
      <c r="AH10134" t="str">
        <f>IF('5G_NR_raw_UE'!EY10134&gt;0,('5G_NR_raw_UE'!EY10134*'5G_NR_raw_UE'!EZ10134/1000000),"")</f>
        <v/>
      </c>
    </row>
    <row r="10135" spans="31:34">
      <c r="AE10135" t="str">
        <f>IF('5G_NR_raw_UE'!EP10135&gt;0,('5G_NR_raw_UE'!EP10135*'5G_NR_raw_UE'!EQ10135),"")</f>
        <v/>
      </c>
      <c r="AF10135" t="str">
        <f>IF('5G_NR_raw_UE'!ER10135&gt;0,('5G_NR_raw_UE'!ER10135*'5G_NR_raw_UE'!ES10135),"")</f>
        <v/>
      </c>
      <c r="AG10135" t="str">
        <f>IF('5G_NR_raw_UE'!EW10135&gt;0,('5G_NR_raw_UE'!EW10135*'5G_NR_raw_UE'!EX10135),"")</f>
        <v/>
      </c>
      <c r="AH10135" t="str">
        <f>IF('5G_NR_raw_UE'!EY10135&gt;0,('5G_NR_raw_UE'!EY10135*'5G_NR_raw_UE'!EZ10135/1000000),"")</f>
        <v/>
      </c>
    </row>
    <row r="10136" spans="31:34">
      <c r="AE10136" t="str">
        <f>IF('5G_NR_raw_UE'!EP10136&gt;0,('5G_NR_raw_UE'!EP10136*'5G_NR_raw_UE'!EQ10136),"")</f>
        <v/>
      </c>
      <c r="AF10136" t="str">
        <f>IF('5G_NR_raw_UE'!ER10136&gt;0,('5G_NR_raw_UE'!ER10136*'5G_NR_raw_UE'!ES10136),"")</f>
        <v/>
      </c>
      <c r="AG10136" t="str">
        <f>IF('5G_NR_raw_UE'!EW10136&gt;0,('5G_NR_raw_UE'!EW10136*'5G_NR_raw_UE'!EX10136),"")</f>
        <v/>
      </c>
      <c r="AH10136" t="str">
        <f>IF('5G_NR_raw_UE'!EY10136&gt;0,('5G_NR_raw_UE'!EY10136*'5G_NR_raw_UE'!EZ10136/1000000),"")</f>
        <v/>
      </c>
    </row>
    <row r="10137" spans="31:34">
      <c r="AE10137" t="str">
        <f>IF('5G_NR_raw_UE'!EP10137&gt;0,('5G_NR_raw_UE'!EP10137*'5G_NR_raw_UE'!EQ10137),"")</f>
        <v/>
      </c>
      <c r="AF10137" t="str">
        <f>IF('5G_NR_raw_UE'!ER10137&gt;0,('5G_NR_raw_UE'!ER10137*'5G_NR_raw_UE'!ES10137),"")</f>
        <v/>
      </c>
      <c r="AG10137" t="str">
        <f>IF('5G_NR_raw_UE'!EW10137&gt;0,('5G_NR_raw_UE'!EW10137*'5G_NR_raw_UE'!EX10137),"")</f>
        <v/>
      </c>
      <c r="AH10137" t="str">
        <f>IF('5G_NR_raw_UE'!EY10137&gt;0,('5G_NR_raw_UE'!EY10137*'5G_NR_raw_UE'!EZ10137/1000000),"")</f>
        <v/>
      </c>
    </row>
    <row r="10138" spans="31:34">
      <c r="AE10138" t="str">
        <f>IF('5G_NR_raw_UE'!EP10138&gt;0,('5G_NR_raw_UE'!EP10138*'5G_NR_raw_UE'!EQ10138),"")</f>
        <v/>
      </c>
      <c r="AF10138" t="str">
        <f>IF('5G_NR_raw_UE'!ER10138&gt;0,('5G_NR_raw_UE'!ER10138*'5G_NR_raw_UE'!ES10138),"")</f>
        <v/>
      </c>
      <c r="AG10138" t="str">
        <f>IF('5G_NR_raw_UE'!EW10138&gt;0,('5G_NR_raw_UE'!EW10138*'5G_NR_raw_UE'!EX10138),"")</f>
        <v/>
      </c>
      <c r="AH10138" t="str">
        <f>IF('5G_NR_raw_UE'!EY10138&gt;0,('5G_NR_raw_UE'!EY10138*'5G_NR_raw_UE'!EZ10138/1000000),"")</f>
        <v/>
      </c>
    </row>
    <row r="10139" spans="31:34">
      <c r="AE10139" t="str">
        <f>IF('5G_NR_raw_UE'!EP10139&gt;0,('5G_NR_raw_UE'!EP10139*'5G_NR_raw_UE'!EQ10139),"")</f>
        <v/>
      </c>
      <c r="AF10139" t="str">
        <f>IF('5G_NR_raw_UE'!ER10139&gt;0,('5G_NR_raw_UE'!ER10139*'5G_NR_raw_UE'!ES10139),"")</f>
        <v/>
      </c>
      <c r="AG10139" t="str">
        <f>IF('5G_NR_raw_UE'!EW10139&gt;0,('5G_NR_raw_UE'!EW10139*'5G_NR_raw_UE'!EX10139),"")</f>
        <v/>
      </c>
      <c r="AH10139" t="str">
        <f>IF('5G_NR_raw_UE'!EY10139&gt;0,('5G_NR_raw_UE'!EY10139*'5G_NR_raw_UE'!EZ10139/1000000),"")</f>
        <v/>
      </c>
    </row>
    <row r="10140" spans="31:34">
      <c r="AE10140" t="str">
        <f>IF('5G_NR_raw_UE'!EP10140&gt;0,('5G_NR_raw_UE'!EP10140*'5G_NR_raw_UE'!EQ10140),"")</f>
        <v/>
      </c>
      <c r="AF10140" t="str">
        <f>IF('5G_NR_raw_UE'!ER10140&gt;0,('5G_NR_raw_UE'!ER10140*'5G_NR_raw_UE'!ES10140),"")</f>
        <v/>
      </c>
      <c r="AG10140" t="str">
        <f>IF('5G_NR_raw_UE'!EW10140&gt;0,('5G_NR_raw_UE'!EW10140*'5G_NR_raw_UE'!EX10140),"")</f>
        <v/>
      </c>
      <c r="AH10140" t="str">
        <f>IF('5G_NR_raw_UE'!EY10140&gt;0,('5G_NR_raw_UE'!EY10140*'5G_NR_raw_UE'!EZ10140/1000000),"")</f>
        <v/>
      </c>
    </row>
    <row r="10141" spans="31:34">
      <c r="AE10141" t="str">
        <f>IF('5G_NR_raw_UE'!EP10141&gt;0,('5G_NR_raw_UE'!EP10141*'5G_NR_raw_UE'!EQ10141),"")</f>
        <v/>
      </c>
      <c r="AF10141" t="str">
        <f>IF('5G_NR_raw_UE'!ER10141&gt;0,('5G_NR_raw_UE'!ER10141*'5G_NR_raw_UE'!ES10141),"")</f>
        <v/>
      </c>
      <c r="AG10141" t="str">
        <f>IF('5G_NR_raw_UE'!EW10141&gt;0,('5G_NR_raw_UE'!EW10141*'5G_NR_raw_UE'!EX10141),"")</f>
        <v/>
      </c>
      <c r="AH10141" t="str">
        <f>IF('5G_NR_raw_UE'!EY10141&gt;0,('5G_NR_raw_UE'!EY10141*'5G_NR_raw_UE'!EZ10141/1000000),"")</f>
        <v/>
      </c>
    </row>
    <row r="10142" spans="31:34">
      <c r="AE10142" t="str">
        <f>IF('5G_NR_raw_UE'!EP10142&gt;0,('5G_NR_raw_UE'!EP10142*'5G_NR_raw_UE'!EQ10142),"")</f>
        <v/>
      </c>
      <c r="AF10142" t="str">
        <f>IF('5G_NR_raw_UE'!ER10142&gt;0,('5G_NR_raw_UE'!ER10142*'5G_NR_raw_UE'!ES10142),"")</f>
        <v/>
      </c>
      <c r="AG10142" t="str">
        <f>IF('5G_NR_raw_UE'!EW10142&gt;0,('5G_NR_raw_UE'!EW10142*'5G_NR_raw_UE'!EX10142),"")</f>
        <v/>
      </c>
      <c r="AH10142" t="str">
        <f>IF('5G_NR_raw_UE'!EY10142&gt;0,('5G_NR_raw_UE'!EY10142*'5G_NR_raw_UE'!EZ10142/1000000),"")</f>
        <v/>
      </c>
    </row>
    <row r="10143" spans="31:34">
      <c r="AE10143" t="str">
        <f>IF('5G_NR_raw_UE'!EP10143&gt;0,('5G_NR_raw_UE'!EP10143*'5G_NR_raw_UE'!EQ10143),"")</f>
        <v/>
      </c>
      <c r="AF10143" t="str">
        <f>IF('5G_NR_raw_UE'!ER10143&gt;0,('5G_NR_raw_UE'!ER10143*'5G_NR_raw_UE'!ES10143),"")</f>
        <v/>
      </c>
      <c r="AG10143" t="str">
        <f>IF('5G_NR_raw_UE'!EW10143&gt;0,('5G_NR_raw_UE'!EW10143*'5G_NR_raw_UE'!EX10143),"")</f>
        <v/>
      </c>
      <c r="AH10143" t="str">
        <f>IF('5G_NR_raw_UE'!EY10143&gt;0,('5G_NR_raw_UE'!EY10143*'5G_NR_raw_UE'!EZ10143/1000000),"")</f>
        <v/>
      </c>
    </row>
    <row r="10144" spans="31:34">
      <c r="AE10144" t="str">
        <f>IF('5G_NR_raw_UE'!EP10144&gt;0,('5G_NR_raw_UE'!EP10144*'5G_NR_raw_UE'!EQ10144),"")</f>
        <v/>
      </c>
      <c r="AF10144" t="str">
        <f>IF('5G_NR_raw_UE'!ER10144&gt;0,('5G_NR_raw_UE'!ER10144*'5G_NR_raw_UE'!ES10144),"")</f>
        <v/>
      </c>
      <c r="AG10144" t="str">
        <f>IF('5G_NR_raw_UE'!EW10144&gt;0,('5G_NR_raw_UE'!EW10144*'5G_NR_raw_UE'!EX10144),"")</f>
        <v/>
      </c>
      <c r="AH10144" t="str">
        <f>IF('5G_NR_raw_UE'!EY10144&gt;0,('5G_NR_raw_UE'!EY10144*'5G_NR_raw_UE'!EZ10144/1000000),"")</f>
        <v/>
      </c>
    </row>
    <row r="10145" spans="31:34">
      <c r="AE10145" t="str">
        <f>IF('5G_NR_raw_UE'!EP10145&gt;0,('5G_NR_raw_UE'!EP10145*'5G_NR_raw_UE'!EQ10145),"")</f>
        <v/>
      </c>
      <c r="AF10145" t="str">
        <f>IF('5G_NR_raw_UE'!ER10145&gt;0,('5G_NR_raw_UE'!ER10145*'5G_NR_raw_UE'!ES10145),"")</f>
        <v/>
      </c>
      <c r="AG10145" t="str">
        <f>IF('5G_NR_raw_UE'!EW10145&gt;0,('5G_NR_raw_UE'!EW10145*'5G_NR_raw_UE'!EX10145),"")</f>
        <v/>
      </c>
      <c r="AH10145" t="str">
        <f>IF('5G_NR_raw_UE'!EY10145&gt;0,('5G_NR_raw_UE'!EY10145*'5G_NR_raw_UE'!EZ10145/1000000),"")</f>
        <v/>
      </c>
    </row>
    <row r="10146" spans="31:34">
      <c r="AE10146" t="str">
        <f>IF('5G_NR_raw_UE'!EP10146&gt;0,('5G_NR_raw_UE'!EP10146*'5G_NR_raw_UE'!EQ10146),"")</f>
        <v/>
      </c>
      <c r="AF10146" t="str">
        <f>IF('5G_NR_raw_UE'!ER10146&gt;0,('5G_NR_raw_UE'!ER10146*'5G_NR_raw_UE'!ES10146),"")</f>
        <v/>
      </c>
      <c r="AG10146" t="str">
        <f>IF('5G_NR_raw_UE'!EW10146&gt;0,('5G_NR_raw_UE'!EW10146*'5G_NR_raw_UE'!EX10146),"")</f>
        <v/>
      </c>
      <c r="AH10146" t="str">
        <f>IF('5G_NR_raw_UE'!EY10146&gt;0,('5G_NR_raw_UE'!EY10146*'5G_NR_raw_UE'!EZ10146/1000000),"")</f>
        <v/>
      </c>
    </row>
    <row r="10147" spans="31:34">
      <c r="AE10147" t="str">
        <f>IF('5G_NR_raw_UE'!EP10147&gt;0,('5G_NR_raw_UE'!EP10147*'5G_NR_raw_UE'!EQ10147),"")</f>
        <v/>
      </c>
      <c r="AF10147" t="str">
        <f>IF('5G_NR_raw_UE'!ER10147&gt;0,('5G_NR_raw_UE'!ER10147*'5G_NR_raw_UE'!ES10147),"")</f>
        <v/>
      </c>
      <c r="AG10147" t="str">
        <f>IF('5G_NR_raw_UE'!EW10147&gt;0,('5G_NR_raw_UE'!EW10147*'5G_NR_raw_UE'!EX10147),"")</f>
        <v/>
      </c>
      <c r="AH10147" t="str">
        <f>IF('5G_NR_raw_UE'!EY10147&gt;0,('5G_NR_raw_UE'!EY10147*'5G_NR_raw_UE'!EZ10147/1000000),"")</f>
        <v/>
      </c>
    </row>
    <row r="10148" spans="31:34">
      <c r="AE10148" t="str">
        <f>IF('5G_NR_raw_UE'!EP10148&gt;0,('5G_NR_raw_UE'!EP10148*'5G_NR_raw_UE'!EQ10148),"")</f>
        <v/>
      </c>
      <c r="AF10148" t="str">
        <f>IF('5G_NR_raw_UE'!ER10148&gt;0,('5G_NR_raw_UE'!ER10148*'5G_NR_raw_UE'!ES10148),"")</f>
        <v/>
      </c>
      <c r="AG10148" t="str">
        <f>IF('5G_NR_raw_UE'!EW10148&gt;0,('5G_NR_raw_UE'!EW10148*'5G_NR_raw_UE'!EX10148),"")</f>
        <v/>
      </c>
      <c r="AH10148" t="str">
        <f>IF('5G_NR_raw_UE'!EY10148&gt;0,('5G_NR_raw_UE'!EY10148*'5G_NR_raw_UE'!EZ10148/1000000),"")</f>
        <v/>
      </c>
    </row>
    <row r="10149" spans="31:34">
      <c r="AE10149" t="str">
        <f>IF('5G_NR_raw_UE'!EP10149&gt;0,('5G_NR_raw_UE'!EP10149*'5G_NR_raw_UE'!EQ10149),"")</f>
        <v/>
      </c>
      <c r="AF10149" t="str">
        <f>IF('5G_NR_raw_UE'!ER10149&gt;0,('5G_NR_raw_UE'!ER10149*'5G_NR_raw_UE'!ES10149),"")</f>
        <v/>
      </c>
      <c r="AG10149" t="str">
        <f>IF('5G_NR_raw_UE'!EW10149&gt;0,('5G_NR_raw_UE'!EW10149*'5G_NR_raw_UE'!EX10149),"")</f>
        <v/>
      </c>
      <c r="AH10149" t="str">
        <f>IF('5G_NR_raw_UE'!EY10149&gt;0,('5G_NR_raw_UE'!EY10149*'5G_NR_raw_UE'!EZ10149/1000000),"")</f>
        <v/>
      </c>
    </row>
    <row r="10150" spans="31:34">
      <c r="AE10150" t="str">
        <f>IF('5G_NR_raw_UE'!EP10150&gt;0,('5G_NR_raw_UE'!EP10150*'5G_NR_raw_UE'!EQ10150),"")</f>
        <v/>
      </c>
      <c r="AF10150" t="str">
        <f>IF('5G_NR_raw_UE'!ER10150&gt;0,('5G_NR_raw_UE'!ER10150*'5G_NR_raw_UE'!ES10150),"")</f>
        <v/>
      </c>
      <c r="AG10150" t="str">
        <f>IF('5G_NR_raw_UE'!EW10150&gt;0,('5G_NR_raw_UE'!EW10150*'5G_NR_raw_UE'!EX10150),"")</f>
        <v/>
      </c>
      <c r="AH10150" t="str">
        <f>IF('5G_NR_raw_UE'!EY10150&gt;0,('5G_NR_raw_UE'!EY10150*'5G_NR_raw_UE'!EZ10150/1000000),"")</f>
        <v/>
      </c>
    </row>
    <row r="10151" spans="31:34">
      <c r="AE10151" t="str">
        <f>IF('5G_NR_raw_UE'!EP10151&gt;0,('5G_NR_raw_UE'!EP10151*'5G_NR_raw_UE'!EQ10151),"")</f>
        <v/>
      </c>
      <c r="AF10151" t="str">
        <f>IF('5G_NR_raw_UE'!ER10151&gt;0,('5G_NR_raw_UE'!ER10151*'5G_NR_raw_UE'!ES10151),"")</f>
        <v/>
      </c>
      <c r="AG10151" t="str">
        <f>IF('5G_NR_raw_UE'!EW10151&gt;0,('5G_NR_raw_UE'!EW10151*'5G_NR_raw_UE'!EX10151),"")</f>
        <v/>
      </c>
      <c r="AH10151" t="str">
        <f>IF('5G_NR_raw_UE'!EY10151&gt;0,('5G_NR_raw_UE'!EY10151*'5G_NR_raw_UE'!EZ10151/1000000),"")</f>
        <v/>
      </c>
    </row>
    <row r="10152" spans="31:34">
      <c r="AE10152" t="str">
        <f>IF('5G_NR_raw_UE'!EP10152&gt;0,('5G_NR_raw_UE'!EP10152*'5G_NR_raw_UE'!EQ10152),"")</f>
        <v/>
      </c>
      <c r="AF10152" t="str">
        <f>IF('5G_NR_raw_UE'!ER10152&gt;0,('5G_NR_raw_UE'!ER10152*'5G_NR_raw_UE'!ES10152),"")</f>
        <v/>
      </c>
      <c r="AG10152" t="str">
        <f>IF('5G_NR_raw_UE'!EW10152&gt;0,('5G_NR_raw_UE'!EW10152*'5G_NR_raw_UE'!EX10152),"")</f>
        <v/>
      </c>
      <c r="AH10152" t="str">
        <f>IF('5G_NR_raw_UE'!EY10152&gt;0,('5G_NR_raw_UE'!EY10152*'5G_NR_raw_UE'!EZ10152/1000000),"")</f>
        <v/>
      </c>
    </row>
    <row r="10153" spans="31:34">
      <c r="AE10153" t="str">
        <f>IF('5G_NR_raw_UE'!EP10153&gt;0,('5G_NR_raw_UE'!EP10153*'5G_NR_raw_UE'!EQ10153),"")</f>
        <v/>
      </c>
      <c r="AF10153" t="str">
        <f>IF('5G_NR_raw_UE'!ER10153&gt;0,('5G_NR_raw_UE'!ER10153*'5G_NR_raw_UE'!ES10153),"")</f>
        <v/>
      </c>
      <c r="AG10153" t="str">
        <f>IF('5G_NR_raw_UE'!EW10153&gt;0,('5G_NR_raw_UE'!EW10153*'5G_NR_raw_UE'!EX10153),"")</f>
        <v/>
      </c>
      <c r="AH10153" t="str">
        <f>IF('5G_NR_raw_UE'!EY10153&gt;0,('5G_NR_raw_UE'!EY10153*'5G_NR_raw_UE'!EZ10153/1000000),"")</f>
        <v/>
      </c>
    </row>
    <row r="10154" spans="31:34">
      <c r="AE10154" t="str">
        <f>IF('5G_NR_raw_UE'!EP10154&gt;0,('5G_NR_raw_UE'!EP10154*'5G_NR_raw_UE'!EQ10154),"")</f>
        <v/>
      </c>
      <c r="AF10154" t="str">
        <f>IF('5G_NR_raw_UE'!ER10154&gt;0,('5G_NR_raw_UE'!ER10154*'5G_NR_raw_UE'!ES10154),"")</f>
        <v/>
      </c>
      <c r="AG10154" t="str">
        <f>IF('5G_NR_raw_UE'!EW10154&gt;0,('5G_NR_raw_UE'!EW10154*'5G_NR_raw_UE'!EX10154),"")</f>
        <v/>
      </c>
      <c r="AH10154" t="str">
        <f>IF('5G_NR_raw_UE'!EY10154&gt;0,('5G_NR_raw_UE'!EY10154*'5G_NR_raw_UE'!EZ10154/1000000),"")</f>
        <v/>
      </c>
    </row>
    <row r="10155" spans="31:34">
      <c r="AE10155" t="str">
        <f>IF('5G_NR_raw_UE'!EP10155&gt;0,('5G_NR_raw_UE'!EP10155*'5G_NR_raw_UE'!EQ10155),"")</f>
        <v/>
      </c>
      <c r="AF10155" t="str">
        <f>IF('5G_NR_raw_UE'!ER10155&gt;0,('5G_NR_raw_UE'!ER10155*'5G_NR_raw_UE'!ES10155),"")</f>
        <v/>
      </c>
      <c r="AG10155" t="str">
        <f>IF('5G_NR_raw_UE'!EW10155&gt;0,('5G_NR_raw_UE'!EW10155*'5G_NR_raw_UE'!EX10155),"")</f>
        <v/>
      </c>
      <c r="AH10155" t="str">
        <f>IF('5G_NR_raw_UE'!EY10155&gt;0,('5G_NR_raw_UE'!EY10155*'5G_NR_raw_UE'!EZ10155/1000000),"")</f>
        <v/>
      </c>
    </row>
    <row r="10156" spans="31:34">
      <c r="AE10156" t="str">
        <f>IF('5G_NR_raw_UE'!EP10156&gt;0,('5G_NR_raw_UE'!EP10156*'5G_NR_raw_UE'!EQ10156),"")</f>
        <v/>
      </c>
      <c r="AF10156" t="str">
        <f>IF('5G_NR_raw_UE'!ER10156&gt;0,('5G_NR_raw_UE'!ER10156*'5G_NR_raw_UE'!ES10156),"")</f>
        <v/>
      </c>
      <c r="AG10156" t="str">
        <f>IF('5G_NR_raw_UE'!EW10156&gt;0,('5G_NR_raw_UE'!EW10156*'5G_NR_raw_UE'!EX10156),"")</f>
        <v/>
      </c>
      <c r="AH10156" t="str">
        <f>IF('5G_NR_raw_UE'!EY10156&gt;0,('5G_NR_raw_UE'!EY10156*'5G_NR_raw_UE'!EZ10156/1000000),"")</f>
        <v/>
      </c>
    </row>
    <row r="10157" spans="31:34">
      <c r="AE10157" t="str">
        <f>IF('5G_NR_raw_UE'!EP10157&gt;0,('5G_NR_raw_UE'!EP10157*'5G_NR_raw_UE'!EQ10157),"")</f>
        <v/>
      </c>
      <c r="AF10157" t="str">
        <f>IF('5G_NR_raw_UE'!ER10157&gt;0,('5G_NR_raw_UE'!ER10157*'5G_NR_raw_UE'!ES10157),"")</f>
        <v/>
      </c>
      <c r="AG10157" t="str">
        <f>IF('5G_NR_raw_UE'!EW10157&gt;0,('5G_NR_raw_UE'!EW10157*'5G_NR_raw_UE'!EX10157),"")</f>
        <v/>
      </c>
      <c r="AH10157" t="str">
        <f>IF('5G_NR_raw_UE'!EY10157&gt;0,('5G_NR_raw_UE'!EY10157*'5G_NR_raw_UE'!EZ10157/1000000),"")</f>
        <v/>
      </c>
    </row>
    <row r="10158" spans="31:34">
      <c r="AE10158" t="str">
        <f>IF('5G_NR_raw_UE'!EP10158&gt;0,('5G_NR_raw_UE'!EP10158*'5G_NR_raw_UE'!EQ10158),"")</f>
        <v/>
      </c>
      <c r="AF10158" t="str">
        <f>IF('5G_NR_raw_UE'!ER10158&gt;0,('5G_NR_raw_UE'!ER10158*'5G_NR_raw_UE'!ES10158),"")</f>
        <v/>
      </c>
      <c r="AG10158" t="str">
        <f>IF('5G_NR_raw_UE'!EW10158&gt;0,('5G_NR_raw_UE'!EW10158*'5G_NR_raw_UE'!EX10158),"")</f>
        <v/>
      </c>
      <c r="AH10158" t="str">
        <f>IF('5G_NR_raw_UE'!EY10158&gt;0,('5G_NR_raw_UE'!EY10158*'5G_NR_raw_UE'!EZ10158/1000000),"")</f>
        <v/>
      </c>
    </row>
    <row r="10159" spans="31:34">
      <c r="AE10159" t="str">
        <f>IF('5G_NR_raw_UE'!EP10159&gt;0,('5G_NR_raw_UE'!EP10159*'5G_NR_raw_UE'!EQ10159),"")</f>
        <v/>
      </c>
      <c r="AF10159" t="str">
        <f>IF('5G_NR_raw_UE'!ER10159&gt;0,('5G_NR_raw_UE'!ER10159*'5G_NR_raw_UE'!ES10159),"")</f>
        <v/>
      </c>
      <c r="AG10159" t="str">
        <f>IF('5G_NR_raw_UE'!EW10159&gt;0,('5G_NR_raw_UE'!EW10159*'5G_NR_raw_UE'!EX10159),"")</f>
        <v/>
      </c>
      <c r="AH10159" t="str">
        <f>IF('5G_NR_raw_UE'!EY10159&gt;0,('5G_NR_raw_UE'!EY10159*'5G_NR_raw_UE'!EZ10159/1000000),"")</f>
        <v/>
      </c>
    </row>
    <row r="10160" spans="31:34">
      <c r="AE10160" t="str">
        <f>IF('5G_NR_raw_UE'!EP10160&gt;0,('5G_NR_raw_UE'!EP10160*'5G_NR_raw_UE'!EQ10160),"")</f>
        <v/>
      </c>
      <c r="AF10160" t="str">
        <f>IF('5G_NR_raw_UE'!ER10160&gt;0,('5G_NR_raw_UE'!ER10160*'5G_NR_raw_UE'!ES10160),"")</f>
        <v/>
      </c>
      <c r="AG10160" t="str">
        <f>IF('5G_NR_raw_UE'!EW10160&gt;0,('5G_NR_raw_UE'!EW10160*'5G_NR_raw_UE'!EX10160),"")</f>
        <v/>
      </c>
      <c r="AH10160" t="str">
        <f>IF('5G_NR_raw_UE'!EY10160&gt;0,('5G_NR_raw_UE'!EY10160*'5G_NR_raw_UE'!EZ10160/1000000),"")</f>
        <v/>
      </c>
    </row>
    <row r="10161" spans="31:34">
      <c r="AE10161" t="str">
        <f>IF('5G_NR_raw_UE'!EP10161&gt;0,('5G_NR_raw_UE'!EP10161*'5G_NR_raw_UE'!EQ10161),"")</f>
        <v/>
      </c>
      <c r="AF10161" t="str">
        <f>IF('5G_NR_raw_UE'!ER10161&gt;0,('5G_NR_raw_UE'!ER10161*'5G_NR_raw_UE'!ES10161),"")</f>
        <v/>
      </c>
      <c r="AG10161" t="str">
        <f>IF('5G_NR_raw_UE'!EW10161&gt;0,('5G_NR_raw_UE'!EW10161*'5G_NR_raw_UE'!EX10161),"")</f>
        <v/>
      </c>
      <c r="AH10161" t="str">
        <f>IF('5G_NR_raw_UE'!EY10161&gt;0,('5G_NR_raw_UE'!EY10161*'5G_NR_raw_UE'!EZ10161/1000000),"")</f>
        <v/>
      </c>
    </row>
    <row r="10162" spans="31:34">
      <c r="AE10162" t="str">
        <f>IF('5G_NR_raw_UE'!EP10162&gt;0,('5G_NR_raw_UE'!EP10162*'5G_NR_raw_UE'!EQ10162),"")</f>
        <v/>
      </c>
      <c r="AF10162" t="str">
        <f>IF('5G_NR_raw_UE'!ER10162&gt;0,('5G_NR_raw_UE'!ER10162*'5G_NR_raw_UE'!ES10162),"")</f>
        <v/>
      </c>
      <c r="AG10162" t="str">
        <f>IF('5G_NR_raw_UE'!EW10162&gt;0,('5G_NR_raw_UE'!EW10162*'5G_NR_raw_UE'!EX10162),"")</f>
        <v/>
      </c>
      <c r="AH10162" t="str">
        <f>IF('5G_NR_raw_UE'!EY10162&gt;0,('5G_NR_raw_UE'!EY10162*'5G_NR_raw_UE'!EZ10162/1000000),"")</f>
        <v/>
      </c>
    </row>
    <row r="10163" spans="31:34">
      <c r="AE10163" t="str">
        <f>IF('5G_NR_raw_UE'!EP10163&gt;0,('5G_NR_raw_UE'!EP10163*'5G_NR_raw_UE'!EQ10163),"")</f>
        <v/>
      </c>
      <c r="AF10163" t="str">
        <f>IF('5G_NR_raw_UE'!ER10163&gt;0,('5G_NR_raw_UE'!ER10163*'5G_NR_raw_UE'!ES10163),"")</f>
        <v/>
      </c>
      <c r="AG10163" t="str">
        <f>IF('5G_NR_raw_UE'!EW10163&gt;0,('5G_NR_raw_UE'!EW10163*'5G_NR_raw_UE'!EX10163),"")</f>
        <v/>
      </c>
      <c r="AH10163" t="str">
        <f>IF('5G_NR_raw_UE'!EY10163&gt;0,('5G_NR_raw_UE'!EY10163*'5G_NR_raw_UE'!EZ10163/1000000),"")</f>
        <v/>
      </c>
    </row>
    <row r="10164" spans="31:34">
      <c r="AE10164" t="str">
        <f>IF('5G_NR_raw_UE'!EP10164&gt;0,('5G_NR_raw_UE'!EP10164*'5G_NR_raw_UE'!EQ10164),"")</f>
        <v/>
      </c>
      <c r="AF10164" t="str">
        <f>IF('5G_NR_raw_UE'!ER10164&gt;0,('5G_NR_raw_UE'!ER10164*'5G_NR_raw_UE'!ES10164),"")</f>
        <v/>
      </c>
      <c r="AG10164" t="str">
        <f>IF('5G_NR_raw_UE'!EW10164&gt;0,('5G_NR_raw_UE'!EW10164*'5G_NR_raw_UE'!EX10164),"")</f>
        <v/>
      </c>
      <c r="AH10164" t="str">
        <f>IF('5G_NR_raw_UE'!EY10164&gt;0,('5G_NR_raw_UE'!EY10164*'5G_NR_raw_UE'!EZ10164/1000000),"")</f>
        <v/>
      </c>
    </row>
    <row r="10165" spans="31:34">
      <c r="AE10165" t="str">
        <f>IF('5G_NR_raw_UE'!EP10165&gt;0,('5G_NR_raw_UE'!EP10165*'5G_NR_raw_UE'!EQ10165),"")</f>
        <v/>
      </c>
      <c r="AF10165" t="str">
        <f>IF('5G_NR_raw_UE'!ER10165&gt;0,('5G_NR_raw_UE'!ER10165*'5G_NR_raw_UE'!ES10165),"")</f>
        <v/>
      </c>
      <c r="AG10165" t="str">
        <f>IF('5G_NR_raw_UE'!EW10165&gt;0,('5G_NR_raw_UE'!EW10165*'5G_NR_raw_UE'!EX10165),"")</f>
        <v/>
      </c>
      <c r="AH10165" t="str">
        <f>IF('5G_NR_raw_UE'!EY10165&gt;0,('5G_NR_raw_UE'!EY10165*'5G_NR_raw_UE'!EZ10165/1000000),"")</f>
        <v/>
      </c>
    </row>
    <row r="10166" spans="31:34">
      <c r="AE10166" t="str">
        <f>IF('5G_NR_raw_UE'!EP10166&gt;0,('5G_NR_raw_UE'!EP10166*'5G_NR_raw_UE'!EQ10166),"")</f>
        <v/>
      </c>
      <c r="AF10166" t="str">
        <f>IF('5G_NR_raw_UE'!ER10166&gt;0,('5G_NR_raw_UE'!ER10166*'5G_NR_raw_UE'!ES10166),"")</f>
        <v/>
      </c>
      <c r="AG10166" t="str">
        <f>IF('5G_NR_raw_UE'!EW10166&gt;0,('5G_NR_raw_UE'!EW10166*'5G_NR_raw_UE'!EX10166),"")</f>
        <v/>
      </c>
      <c r="AH10166" t="str">
        <f>IF('5G_NR_raw_UE'!EY10166&gt;0,('5G_NR_raw_UE'!EY10166*'5G_NR_raw_UE'!EZ10166/1000000),"")</f>
        <v/>
      </c>
    </row>
    <row r="10167" spans="31:34">
      <c r="AE10167" t="str">
        <f>IF('5G_NR_raw_UE'!EP10167&gt;0,('5G_NR_raw_UE'!EP10167*'5G_NR_raw_UE'!EQ10167),"")</f>
        <v/>
      </c>
      <c r="AF10167" t="str">
        <f>IF('5G_NR_raw_UE'!ER10167&gt;0,('5G_NR_raw_UE'!ER10167*'5G_NR_raw_UE'!ES10167),"")</f>
        <v/>
      </c>
      <c r="AG10167" t="str">
        <f>IF('5G_NR_raw_UE'!EW10167&gt;0,('5G_NR_raw_UE'!EW10167*'5G_NR_raw_UE'!EX10167),"")</f>
        <v/>
      </c>
      <c r="AH10167" t="str">
        <f>IF('5G_NR_raw_UE'!EY10167&gt;0,('5G_NR_raw_UE'!EY10167*'5G_NR_raw_UE'!EZ10167/1000000),"")</f>
        <v/>
      </c>
    </row>
    <row r="10168" spans="31:34">
      <c r="AE10168" t="str">
        <f>IF('5G_NR_raw_UE'!EP10168&gt;0,('5G_NR_raw_UE'!EP10168*'5G_NR_raw_UE'!EQ10168),"")</f>
        <v/>
      </c>
      <c r="AF10168" t="str">
        <f>IF('5G_NR_raw_UE'!ER10168&gt;0,('5G_NR_raw_UE'!ER10168*'5G_NR_raw_UE'!ES10168),"")</f>
        <v/>
      </c>
      <c r="AG10168" t="str">
        <f>IF('5G_NR_raw_UE'!EW10168&gt;0,('5G_NR_raw_UE'!EW10168*'5G_NR_raw_UE'!EX10168),"")</f>
        <v/>
      </c>
      <c r="AH10168" t="str">
        <f>IF('5G_NR_raw_UE'!EY10168&gt;0,('5G_NR_raw_UE'!EY10168*'5G_NR_raw_UE'!EZ10168/1000000),"")</f>
        <v/>
      </c>
    </row>
    <row r="10169" spans="31:34">
      <c r="AE10169" t="str">
        <f>IF('5G_NR_raw_UE'!EP10169&gt;0,('5G_NR_raw_UE'!EP10169*'5G_NR_raw_UE'!EQ10169),"")</f>
        <v/>
      </c>
      <c r="AF10169" t="str">
        <f>IF('5G_NR_raw_UE'!ER10169&gt;0,('5G_NR_raw_UE'!ER10169*'5G_NR_raw_UE'!ES10169),"")</f>
        <v/>
      </c>
      <c r="AG10169" t="str">
        <f>IF('5G_NR_raw_UE'!EW10169&gt;0,('5G_NR_raw_UE'!EW10169*'5G_NR_raw_UE'!EX10169),"")</f>
        <v/>
      </c>
      <c r="AH10169" t="str">
        <f>IF('5G_NR_raw_UE'!EY10169&gt;0,('5G_NR_raw_UE'!EY10169*'5G_NR_raw_UE'!EZ10169/1000000),"")</f>
        <v/>
      </c>
    </row>
    <row r="10170" spans="31:34">
      <c r="AE10170" t="str">
        <f>IF('5G_NR_raw_UE'!EP10170&gt;0,('5G_NR_raw_UE'!EP10170*'5G_NR_raw_UE'!EQ10170),"")</f>
        <v/>
      </c>
      <c r="AF10170" t="str">
        <f>IF('5G_NR_raw_UE'!ER10170&gt;0,('5G_NR_raw_UE'!ER10170*'5G_NR_raw_UE'!ES10170),"")</f>
        <v/>
      </c>
      <c r="AG10170" t="str">
        <f>IF('5G_NR_raw_UE'!EW10170&gt;0,('5G_NR_raw_UE'!EW10170*'5G_NR_raw_UE'!EX10170),"")</f>
        <v/>
      </c>
      <c r="AH10170" t="str">
        <f>IF('5G_NR_raw_UE'!EY10170&gt;0,('5G_NR_raw_UE'!EY10170*'5G_NR_raw_UE'!EZ10170/1000000),"")</f>
        <v/>
      </c>
    </row>
    <row r="10171" spans="31:34">
      <c r="AE10171" t="str">
        <f>IF('5G_NR_raw_UE'!EP10171&gt;0,('5G_NR_raw_UE'!EP10171*'5G_NR_raw_UE'!EQ10171),"")</f>
        <v/>
      </c>
      <c r="AF10171" t="str">
        <f>IF('5G_NR_raw_UE'!ER10171&gt;0,('5G_NR_raw_UE'!ER10171*'5G_NR_raw_UE'!ES10171),"")</f>
        <v/>
      </c>
      <c r="AG10171" t="str">
        <f>IF('5G_NR_raw_UE'!EW10171&gt;0,('5G_NR_raw_UE'!EW10171*'5G_NR_raw_UE'!EX10171),"")</f>
        <v/>
      </c>
      <c r="AH10171" t="str">
        <f>IF('5G_NR_raw_UE'!EY10171&gt;0,('5G_NR_raw_UE'!EY10171*'5G_NR_raw_UE'!EZ10171/1000000),"")</f>
        <v/>
      </c>
    </row>
    <row r="10172" spans="31:34">
      <c r="AE10172" t="str">
        <f>IF('5G_NR_raw_UE'!EP10172&gt;0,('5G_NR_raw_UE'!EP10172*'5G_NR_raw_UE'!EQ10172),"")</f>
        <v/>
      </c>
      <c r="AF10172" t="str">
        <f>IF('5G_NR_raw_UE'!ER10172&gt;0,('5G_NR_raw_UE'!ER10172*'5G_NR_raw_UE'!ES10172),"")</f>
        <v/>
      </c>
      <c r="AG10172" t="str">
        <f>IF('5G_NR_raw_UE'!EW10172&gt;0,('5G_NR_raw_UE'!EW10172*'5G_NR_raw_UE'!EX10172),"")</f>
        <v/>
      </c>
      <c r="AH10172" t="str">
        <f>IF('5G_NR_raw_UE'!EY10172&gt;0,('5G_NR_raw_UE'!EY10172*'5G_NR_raw_UE'!EZ10172/1000000),"")</f>
        <v/>
      </c>
    </row>
    <row r="10173" spans="31:34">
      <c r="AE10173" t="str">
        <f>IF('5G_NR_raw_UE'!EP10173&gt;0,('5G_NR_raw_UE'!EP10173*'5G_NR_raw_UE'!EQ10173),"")</f>
        <v/>
      </c>
      <c r="AF10173" t="str">
        <f>IF('5G_NR_raw_UE'!ER10173&gt;0,('5G_NR_raw_UE'!ER10173*'5G_NR_raw_UE'!ES10173),"")</f>
        <v/>
      </c>
      <c r="AG10173" t="str">
        <f>IF('5G_NR_raw_UE'!EW10173&gt;0,('5G_NR_raw_UE'!EW10173*'5G_NR_raw_UE'!EX10173),"")</f>
        <v/>
      </c>
      <c r="AH10173" t="str">
        <f>IF('5G_NR_raw_UE'!EY10173&gt;0,('5G_NR_raw_UE'!EY10173*'5G_NR_raw_UE'!EZ10173/1000000),"")</f>
        <v/>
      </c>
    </row>
    <row r="10174" spans="31:34">
      <c r="AE10174" t="str">
        <f>IF('5G_NR_raw_UE'!EP10174&gt;0,('5G_NR_raw_UE'!EP10174*'5G_NR_raw_UE'!EQ10174),"")</f>
        <v/>
      </c>
      <c r="AF10174" t="str">
        <f>IF('5G_NR_raw_UE'!ER10174&gt;0,('5G_NR_raw_UE'!ER10174*'5G_NR_raw_UE'!ES10174),"")</f>
        <v/>
      </c>
      <c r="AG10174" t="str">
        <f>IF('5G_NR_raw_UE'!EW10174&gt;0,('5G_NR_raw_UE'!EW10174*'5G_NR_raw_UE'!EX10174),"")</f>
        <v/>
      </c>
      <c r="AH10174" t="str">
        <f>IF('5G_NR_raw_UE'!EY10174&gt;0,('5G_NR_raw_UE'!EY10174*'5G_NR_raw_UE'!EZ10174/1000000),"")</f>
        <v/>
      </c>
    </row>
    <row r="10175" spans="31:34">
      <c r="AE10175" t="str">
        <f>IF('5G_NR_raw_UE'!EP10175&gt;0,('5G_NR_raw_UE'!EP10175*'5G_NR_raw_UE'!EQ10175),"")</f>
        <v/>
      </c>
      <c r="AF10175" t="str">
        <f>IF('5G_NR_raw_UE'!ER10175&gt;0,('5G_NR_raw_UE'!ER10175*'5G_NR_raw_UE'!ES10175),"")</f>
        <v/>
      </c>
      <c r="AG10175" t="str">
        <f>IF('5G_NR_raw_UE'!EW10175&gt;0,('5G_NR_raw_UE'!EW10175*'5G_NR_raw_UE'!EX10175),"")</f>
        <v/>
      </c>
      <c r="AH10175" t="str">
        <f>IF('5G_NR_raw_UE'!EY10175&gt;0,('5G_NR_raw_UE'!EY10175*'5G_NR_raw_UE'!EZ10175/1000000),"")</f>
        <v/>
      </c>
    </row>
    <row r="10176" spans="31:34">
      <c r="AE10176" t="str">
        <f>IF('5G_NR_raw_UE'!EP10176&gt;0,('5G_NR_raw_UE'!EP10176*'5G_NR_raw_UE'!EQ10176),"")</f>
        <v/>
      </c>
      <c r="AF10176" t="str">
        <f>IF('5G_NR_raw_UE'!ER10176&gt;0,('5G_NR_raw_UE'!ER10176*'5G_NR_raw_UE'!ES10176),"")</f>
        <v/>
      </c>
      <c r="AG10176" t="str">
        <f>IF('5G_NR_raw_UE'!EW10176&gt;0,('5G_NR_raw_UE'!EW10176*'5G_NR_raw_UE'!EX10176),"")</f>
        <v/>
      </c>
      <c r="AH10176" t="str">
        <f>IF('5G_NR_raw_UE'!EY10176&gt;0,('5G_NR_raw_UE'!EY10176*'5G_NR_raw_UE'!EZ10176/1000000),"")</f>
        <v/>
      </c>
    </row>
    <row r="10177" spans="31:34">
      <c r="AE10177" t="str">
        <f>IF('5G_NR_raw_UE'!EP10177&gt;0,('5G_NR_raw_UE'!EP10177*'5G_NR_raw_UE'!EQ10177),"")</f>
        <v/>
      </c>
      <c r="AF10177" t="str">
        <f>IF('5G_NR_raw_UE'!ER10177&gt;0,('5G_NR_raw_UE'!ER10177*'5G_NR_raw_UE'!ES10177),"")</f>
        <v/>
      </c>
      <c r="AG10177" t="str">
        <f>IF('5G_NR_raw_UE'!EW10177&gt;0,('5G_NR_raw_UE'!EW10177*'5G_NR_raw_UE'!EX10177),"")</f>
        <v/>
      </c>
      <c r="AH10177" t="str">
        <f>IF('5G_NR_raw_UE'!EY10177&gt;0,('5G_NR_raw_UE'!EY10177*'5G_NR_raw_UE'!EZ10177/1000000),"")</f>
        <v/>
      </c>
    </row>
    <row r="10178" spans="31:34">
      <c r="AE10178" t="str">
        <f>IF('5G_NR_raw_UE'!EP10178&gt;0,('5G_NR_raw_UE'!EP10178*'5G_NR_raw_UE'!EQ10178),"")</f>
        <v/>
      </c>
      <c r="AF10178" t="str">
        <f>IF('5G_NR_raw_UE'!ER10178&gt;0,('5G_NR_raw_UE'!ER10178*'5G_NR_raw_UE'!ES10178),"")</f>
        <v/>
      </c>
      <c r="AG10178" t="str">
        <f>IF('5G_NR_raw_UE'!EW10178&gt;0,('5G_NR_raw_UE'!EW10178*'5G_NR_raw_UE'!EX10178),"")</f>
        <v/>
      </c>
      <c r="AH10178" t="str">
        <f>IF('5G_NR_raw_UE'!EY10178&gt;0,('5G_NR_raw_UE'!EY10178*'5G_NR_raw_UE'!EZ10178/1000000),"")</f>
        <v/>
      </c>
    </row>
    <row r="10179" spans="31:34">
      <c r="AE10179" t="str">
        <f>IF('5G_NR_raw_UE'!EP10179&gt;0,('5G_NR_raw_UE'!EP10179*'5G_NR_raw_UE'!EQ10179),"")</f>
        <v/>
      </c>
      <c r="AF10179" t="str">
        <f>IF('5G_NR_raw_UE'!ER10179&gt;0,('5G_NR_raw_UE'!ER10179*'5G_NR_raw_UE'!ES10179),"")</f>
        <v/>
      </c>
      <c r="AG10179" t="str">
        <f>IF('5G_NR_raw_UE'!EW10179&gt;0,('5G_NR_raw_UE'!EW10179*'5G_NR_raw_UE'!EX10179),"")</f>
        <v/>
      </c>
      <c r="AH10179" t="str">
        <f>IF('5G_NR_raw_UE'!EY10179&gt;0,('5G_NR_raw_UE'!EY10179*'5G_NR_raw_UE'!EZ10179/1000000),"")</f>
        <v/>
      </c>
    </row>
    <row r="10180" spans="31:34">
      <c r="AE10180" t="str">
        <f>IF('5G_NR_raw_UE'!EP10180&gt;0,('5G_NR_raw_UE'!EP10180*'5G_NR_raw_UE'!EQ10180),"")</f>
        <v/>
      </c>
      <c r="AF10180" t="str">
        <f>IF('5G_NR_raw_UE'!ER10180&gt;0,('5G_NR_raw_UE'!ER10180*'5G_NR_raw_UE'!ES10180),"")</f>
        <v/>
      </c>
      <c r="AG10180" t="str">
        <f>IF('5G_NR_raw_UE'!EW10180&gt;0,('5G_NR_raw_UE'!EW10180*'5G_NR_raw_UE'!EX10180),"")</f>
        <v/>
      </c>
      <c r="AH10180" t="str">
        <f>IF('5G_NR_raw_UE'!EY10180&gt;0,('5G_NR_raw_UE'!EY10180*'5G_NR_raw_UE'!EZ10180/1000000),"")</f>
        <v/>
      </c>
    </row>
    <row r="10181" spans="31:34">
      <c r="AE10181" t="str">
        <f>IF('5G_NR_raw_UE'!EP10181&gt;0,('5G_NR_raw_UE'!EP10181*'5G_NR_raw_UE'!EQ10181),"")</f>
        <v/>
      </c>
      <c r="AF10181" t="str">
        <f>IF('5G_NR_raw_UE'!ER10181&gt;0,('5G_NR_raw_UE'!ER10181*'5G_NR_raw_UE'!ES10181),"")</f>
        <v/>
      </c>
      <c r="AG10181" t="str">
        <f>IF('5G_NR_raw_UE'!EW10181&gt;0,('5G_NR_raw_UE'!EW10181*'5G_NR_raw_UE'!EX10181),"")</f>
        <v/>
      </c>
      <c r="AH10181" t="str">
        <f>IF('5G_NR_raw_UE'!EY10181&gt;0,('5G_NR_raw_UE'!EY10181*'5G_NR_raw_UE'!EZ10181/1000000),"")</f>
        <v/>
      </c>
    </row>
    <row r="10182" spans="31:34">
      <c r="AE10182" t="str">
        <f>IF('5G_NR_raw_UE'!EP10182&gt;0,('5G_NR_raw_UE'!EP10182*'5G_NR_raw_UE'!EQ10182),"")</f>
        <v/>
      </c>
      <c r="AF10182" t="str">
        <f>IF('5G_NR_raw_UE'!ER10182&gt;0,('5G_NR_raw_UE'!ER10182*'5G_NR_raw_UE'!ES10182),"")</f>
        <v/>
      </c>
      <c r="AG10182" t="str">
        <f>IF('5G_NR_raw_UE'!EW10182&gt;0,('5G_NR_raw_UE'!EW10182*'5G_NR_raw_UE'!EX10182),"")</f>
        <v/>
      </c>
      <c r="AH10182" t="str">
        <f>IF('5G_NR_raw_UE'!EY10182&gt;0,('5G_NR_raw_UE'!EY10182*'5G_NR_raw_UE'!EZ10182/1000000),"")</f>
        <v/>
      </c>
    </row>
    <row r="10183" spans="31:34">
      <c r="AE10183" t="str">
        <f>IF('5G_NR_raw_UE'!EP10183&gt;0,('5G_NR_raw_UE'!EP10183*'5G_NR_raw_UE'!EQ10183),"")</f>
        <v/>
      </c>
      <c r="AF10183" t="str">
        <f>IF('5G_NR_raw_UE'!ER10183&gt;0,('5G_NR_raw_UE'!ER10183*'5G_NR_raw_UE'!ES10183),"")</f>
        <v/>
      </c>
      <c r="AG10183" t="str">
        <f>IF('5G_NR_raw_UE'!EW10183&gt;0,('5G_NR_raw_UE'!EW10183*'5G_NR_raw_UE'!EX10183),"")</f>
        <v/>
      </c>
      <c r="AH10183" t="str">
        <f>IF('5G_NR_raw_UE'!EY10183&gt;0,('5G_NR_raw_UE'!EY10183*'5G_NR_raw_UE'!EZ10183/1000000),"")</f>
        <v/>
      </c>
    </row>
    <row r="10184" spans="31:34">
      <c r="AE10184" t="str">
        <f>IF('5G_NR_raw_UE'!EP10184&gt;0,('5G_NR_raw_UE'!EP10184*'5G_NR_raw_UE'!EQ10184),"")</f>
        <v/>
      </c>
      <c r="AF10184" t="str">
        <f>IF('5G_NR_raw_UE'!ER10184&gt;0,('5G_NR_raw_UE'!ER10184*'5G_NR_raw_UE'!ES10184),"")</f>
        <v/>
      </c>
      <c r="AG10184" t="str">
        <f>IF('5G_NR_raw_UE'!EW10184&gt;0,('5G_NR_raw_UE'!EW10184*'5G_NR_raw_UE'!EX10184),"")</f>
        <v/>
      </c>
      <c r="AH10184" t="str">
        <f>IF('5G_NR_raw_UE'!EY10184&gt;0,('5G_NR_raw_UE'!EY10184*'5G_NR_raw_UE'!EZ10184/1000000),"")</f>
        <v/>
      </c>
    </row>
    <row r="10185" spans="31:34">
      <c r="AE10185" t="str">
        <f>IF('5G_NR_raw_UE'!EP10185&gt;0,('5G_NR_raw_UE'!EP10185*'5G_NR_raw_UE'!EQ10185),"")</f>
        <v/>
      </c>
      <c r="AF10185" t="str">
        <f>IF('5G_NR_raw_UE'!ER10185&gt;0,('5G_NR_raw_UE'!ER10185*'5G_NR_raw_UE'!ES10185),"")</f>
        <v/>
      </c>
      <c r="AG10185" t="str">
        <f>IF('5G_NR_raw_UE'!EW10185&gt;0,('5G_NR_raw_UE'!EW10185*'5G_NR_raw_UE'!EX10185),"")</f>
        <v/>
      </c>
      <c r="AH10185" t="str">
        <f>IF('5G_NR_raw_UE'!EY10185&gt;0,('5G_NR_raw_UE'!EY10185*'5G_NR_raw_UE'!EZ10185/1000000),"")</f>
        <v/>
      </c>
    </row>
    <row r="10186" spans="31:34">
      <c r="AE10186" t="str">
        <f>IF('5G_NR_raw_UE'!EP10186&gt;0,('5G_NR_raw_UE'!EP10186*'5G_NR_raw_UE'!EQ10186),"")</f>
        <v/>
      </c>
      <c r="AF10186" t="str">
        <f>IF('5G_NR_raw_UE'!ER10186&gt;0,('5G_NR_raw_UE'!ER10186*'5G_NR_raw_UE'!ES10186),"")</f>
        <v/>
      </c>
      <c r="AG10186" t="str">
        <f>IF('5G_NR_raw_UE'!EW10186&gt;0,('5G_NR_raw_UE'!EW10186*'5G_NR_raw_UE'!EX10186),"")</f>
        <v/>
      </c>
      <c r="AH10186" t="str">
        <f>IF('5G_NR_raw_UE'!EY10186&gt;0,('5G_NR_raw_UE'!EY10186*'5G_NR_raw_UE'!EZ10186/1000000),"")</f>
        <v/>
      </c>
    </row>
    <row r="10187" spans="31:34">
      <c r="AE10187" t="str">
        <f>IF('5G_NR_raw_UE'!EP10187&gt;0,('5G_NR_raw_UE'!EP10187*'5G_NR_raw_UE'!EQ10187),"")</f>
        <v/>
      </c>
      <c r="AF10187" t="str">
        <f>IF('5G_NR_raw_UE'!ER10187&gt;0,('5G_NR_raw_UE'!ER10187*'5G_NR_raw_UE'!ES10187),"")</f>
        <v/>
      </c>
      <c r="AG10187" t="str">
        <f>IF('5G_NR_raw_UE'!EW10187&gt;0,('5G_NR_raw_UE'!EW10187*'5G_NR_raw_UE'!EX10187),"")</f>
        <v/>
      </c>
      <c r="AH10187" t="str">
        <f>IF('5G_NR_raw_UE'!EY10187&gt;0,('5G_NR_raw_UE'!EY10187*'5G_NR_raw_UE'!EZ10187/1000000),"")</f>
        <v/>
      </c>
    </row>
    <row r="10188" spans="31:34">
      <c r="AE10188" t="str">
        <f>IF('5G_NR_raw_UE'!EP10188&gt;0,('5G_NR_raw_UE'!EP10188*'5G_NR_raw_UE'!EQ10188),"")</f>
        <v/>
      </c>
      <c r="AF10188" t="str">
        <f>IF('5G_NR_raw_UE'!ER10188&gt;0,('5G_NR_raw_UE'!ER10188*'5G_NR_raw_UE'!ES10188),"")</f>
        <v/>
      </c>
      <c r="AG10188" t="str">
        <f>IF('5G_NR_raw_UE'!EW10188&gt;0,('5G_NR_raw_UE'!EW10188*'5G_NR_raw_UE'!EX10188),"")</f>
        <v/>
      </c>
      <c r="AH10188" t="str">
        <f>IF('5G_NR_raw_UE'!EY10188&gt;0,('5G_NR_raw_UE'!EY10188*'5G_NR_raw_UE'!EZ10188/1000000),"")</f>
        <v/>
      </c>
    </row>
    <row r="10189" spans="31:34">
      <c r="AE10189" t="str">
        <f>IF('5G_NR_raw_UE'!EP10189&gt;0,('5G_NR_raw_UE'!EP10189*'5G_NR_raw_UE'!EQ10189),"")</f>
        <v/>
      </c>
      <c r="AF10189" t="str">
        <f>IF('5G_NR_raw_UE'!ER10189&gt;0,('5G_NR_raw_UE'!ER10189*'5G_NR_raw_UE'!ES10189),"")</f>
        <v/>
      </c>
      <c r="AG10189" t="str">
        <f>IF('5G_NR_raw_UE'!EW10189&gt;0,('5G_NR_raw_UE'!EW10189*'5G_NR_raw_UE'!EX10189),"")</f>
        <v/>
      </c>
      <c r="AH10189" t="str">
        <f>IF('5G_NR_raw_UE'!EY10189&gt;0,('5G_NR_raw_UE'!EY10189*'5G_NR_raw_UE'!EZ10189/1000000),"")</f>
        <v/>
      </c>
    </row>
    <row r="10190" spans="31:34">
      <c r="AE10190" t="str">
        <f>IF('5G_NR_raw_UE'!EP10190&gt;0,('5G_NR_raw_UE'!EP10190*'5G_NR_raw_UE'!EQ10190),"")</f>
        <v/>
      </c>
      <c r="AF10190" t="str">
        <f>IF('5G_NR_raw_UE'!ER10190&gt;0,('5G_NR_raw_UE'!ER10190*'5G_NR_raw_UE'!ES10190),"")</f>
        <v/>
      </c>
      <c r="AG10190" t="str">
        <f>IF('5G_NR_raw_UE'!EW10190&gt;0,('5G_NR_raw_UE'!EW10190*'5G_NR_raw_UE'!EX10190),"")</f>
        <v/>
      </c>
      <c r="AH10190" t="str">
        <f>IF('5G_NR_raw_UE'!EY10190&gt;0,('5G_NR_raw_UE'!EY10190*'5G_NR_raw_UE'!EZ10190/1000000),"")</f>
        <v/>
      </c>
    </row>
    <row r="10191" spans="31:34">
      <c r="AE10191" t="str">
        <f>IF('5G_NR_raw_UE'!EP10191&gt;0,('5G_NR_raw_UE'!EP10191*'5G_NR_raw_UE'!EQ10191),"")</f>
        <v/>
      </c>
      <c r="AF10191" t="str">
        <f>IF('5G_NR_raw_UE'!ER10191&gt;0,('5G_NR_raw_UE'!ER10191*'5G_NR_raw_UE'!ES10191),"")</f>
        <v/>
      </c>
      <c r="AG10191" t="str">
        <f>IF('5G_NR_raw_UE'!EW10191&gt;0,('5G_NR_raw_UE'!EW10191*'5G_NR_raw_UE'!EX10191),"")</f>
        <v/>
      </c>
      <c r="AH10191" t="str">
        <f>IF('5G_NR_raw_UE'!EY10191&gt;0,('5G_NR_raw_UE'!EY10191*'5G_NR_raw_UE'!EZ10191/1000000),"")</f>
        <v/>
      </c>
    </row>
    <row r="10192" spans="31:34">
      <c r="AE10192" t="str">
        <f>IF('5G_NR_raw_UE'!EP10192&gt;0,('5G_NR_raw_UE'!EP10192*'5G_NR_raw_UE'!EQ10192),"")</f>
        <v/>
      </c>
      <c r="AF10192" t="str">
        <f>IF('5G_NR_raw_UE'!ER10192&gt;0,('5G_NR_raw_UE'!ER10192*'5G_NR_raw_UE'!ES10192),"")</f>
        <v/>
      </c>
      <c r="AG10192" t="str">
        <f>IF('5G_NR_raw_UE'!EW10192&gt;0,('5G_NR_raw_UE'!EW10192*'5G_NR_raw_UE'!EX10192),"")</f>
        <v/>
      </c>
      <c r="AH10192" t="str">
        <f>IF('5G_NR_raw_UE'!EY10192&gt;0,('5G_NR_raw_UE'!EY10192*'5G_NR_raw_UE'!EZ10192/1000000),"")</f>
        <v/>
      </c>
    </row>
    <row r="10193" spans="31:34">
      <c r="AE10193" t="str">
        <f>IF('5G_NR_raw_UE'!EP10193&gt;0,('5G_NR_raw_UE'!EP10193*'5G_NR_raw_UE'!EQ10193),"")</f>
        <v/>
      </c>
      <c r="AF10193" t="str">
        <f>IF('5G_NR_raw_UE'!ER10193&gt;0,('5G_NR_raw_UE'!ER10193*'5G_NR_raw_UE'!ES10193),"")</f>
        <v/>
      </c>
      <c r="AG10193" t="str">
        <f>IF('5G_NR_raw_UE'!EW10193&gt;0,('5G_NR_raw_UE'!EW10193*'5G_NR_raw_UE'!EX10193),"")</f>
        <v/>
      </c>
      <c r="AH10193" t="str">
        <f>IF('5G_NR_raw_UE'!EY10193&gt;0,('5G_NR_raw_UE'!EY10193*'5G_NR_raw_UE'!EZ10193/1000000),"")</f>
        <v/>
      </c>
    </row>
    <row r="10194" spans="31:34">
      <c r="AE10194" t="str">
        <f>IF('5G_NR_raw_UE'!EP10194&gt;0,('5G_NR_raw_UE'!EP10194*'5G_NR_raw_UE'!EQ10194),"")</f>
        <v/>
      </c>
      <c r="AF10194" t="str">
        <f>IF('5G_NR_raw_UE'!ER10194&gt;0,('5G_NR_raw_UE'!ER10194*'5G_NR_raw_UE'!ES10194),"")</f>
        <v/>
      </c>
      <c r="AG10194" t="str">
        <f>IF('5G_NR_raw_UE'!EW10194&gt;0,('5G_NR_raw_UE'!EW10194*'5G_NR_raw_UE'!EX10194),"")</f>
        <v/>
      </c>
      <c r="AH10194" t="str">
        <f>IF('5G_NR_raw_UE'!EY10194&gt;0,('5G_NR_raw_UE'!EY10194*'5G_NR_raw_UE'!EZ10194/1000000),"")</f>
        <v/>
      </c>
    </row>
    <row r="10195" spans="31:34">
      <c r="AE10195" t="str">
        <f>IF('5G_NR_raw_UE'!EP10195&gt;0,('5G_NR_raw_UE'!EP10195*'5G_NR_raw_UE'!EQ10195),"")</f>
        <v/>
      </c>
      <c r="AF10195" t="str">
        <f>IF('5G_NR_raw_UE'!ER10195&gt;0,('5G_NR_raw_UE'!ER10195*'5G_NR_raw_UE'!ES10195),"")</f>
        <v/>
      </c>
      <c r="AG10195" t="str">
        <f>IF('5G_NR_raw_UE'!EW10195&gt;0,('5G_NR_raw_UE'!EW10195*'5G_NR_raw_UE'!EX10195),"")</f>
        <v/>
      </c>
      <c r="AH10195" t="str">
        <f>IF('5G_NR_raw_UE'!EY10195&gt;0,('5G_NR_raw_UE'!EY10195*'5G_NR_raw_UE'!EZ10195/1000000),"")</f>
        <v/>
      </c>
    </row>
    <row r="10196" spans="31:34">
      <c r="AE10196" t="str">
        <f>IF('5G_NR_raw_UE'!EP10196&gt;0,('5G_NR_raw_UE'!EP10196*'5G_NR_raw_UE'!EQ10196),"")</f>
        <v/>
      </c>
      <c r="AF10196" t="str">
        <f>IF('5G_NR_raw_UE'!ER10196&gt;0,('5G_NR_raw_UE'!ER10196*'5G_NR_raw_UE'!ES10196),"")</f>
        <v/>
      </c>
      <c r="AG10196" t="str">
        <f>IF('5G_NR_raw_UE'!EW10196&gt;0,('5G_NR_raw_UE'!EW10196*'5G_NR_raw_UE'!EX10196),"")</f>
        <v/>
      </c>
      <c r="AH10196" t="str">
        <f>IF('5G_NR_raw_UE'!EY10196&gt;0,('5G_NR_raw_UE'!EY10196*'5G_NR_raw_UE'!EZ10196/1000000),"")</f>
        <v/>
      </c>
    </row>
    <row r="10197" spans="31:34">
      <c r="AE10197" t="str">
        <f>IF('5G_NR_raw_UE'!EP10197&gt;0,('5G_NR_raw_UE'!EP10197*'5G_NR_raw_UE'!EQ10197),"")</f>
        <v/>
      </c>
      <c r="AF10197" t="str">
        <f>IF('5G_NR_raw_UE'!ER10197&gt;0,('5G_NR_raw_UE'!ER10197*'5G_NR_raw_UE'!ES10197),"")</f>
        <v/>
      </c>
      <c r="AG10197" t="str">
        <f>IF('5G_NR_raw_UE'!EW10197&gt;0,('5G_NR_raw_UE'!EW10197*'5G_NR_raw_UE'!EX10197),"")</f>
        <v/>
      </c>
      <c r="AH10197" t="str">
        <f>IF('5G_NR_raw_UE'!EY10197&gt;0,('5G_NR_raw_UE'!EY10197*'5G_NR_raw_UE'!EZ10197/1000000),"")</f>
        <v/>
      </c>
    </row>
    <row r="10198" spans="31:34">
      <c r="AE10198" t="str">
        <f>IF('5G_NR_raw_UE'!EP10198&gt;0,('5G_NR_raw_UE'!EP10198*'5G_NR_raw_UE'!EQ10198),"")</f>
        <v/>
      </c>
      <c r="AF10198" t="str">
        <f>IF('5G_NR_raw_UE'!ER10198&gt;0,('5G_NR_raw_UE'!ER10198*'5G_NR_raw_UE'!ES10198),"")</f>
        <v/>
      </c>
      <c r="AG10198" t="str">
        <f>IF('5G_NR_raw_UE'!EW10198&gt;0,('5G_NR_raw_UE'!EW10198*'5G_NR_raw_UE'!EX10198),"")</f>
        <v/>
      </c>
      <c r="AH10198" t="str">
        <f>IF('5G_NR_raw_UE'!EY10198&gt;0,('5G_NR_raw_UE'!EY10198*'5G_NR_raw_UE'!EZ10198/1000000),"")</f>
        <v/>
      </c>
    </row>
    <row r="10199" spans="31:34">
      <c r="AE10199" t="str">
        <f>IF('5G_NR_raw_UE'!EP10199&gt;0,('5G_NR_raw_UE'!EP10199*'5G_NR_raw_UE'!EQ10199),"")</f>
        <v/>
      </c>
      <c r="AF10199" t="str">
        <f>IF('5G_NR_raw_UE'!ER10199&gt;0,('5G_NR_raw_UE'!ER10199*'5G_NR_raw_UE'!ES10199),"")</f>
        <v/>
      </c>
      <c r="AG10199" t="str">
        <f>IF('5G_NR_raw_UE'!EW10199&gt;0,('5G_NR_raw_UE'!EW10199*'5G_NR_raw_UE'!EX10199),"")</f>
        <v/>
      </c>
      <c r="AH10199" t="str">
        <f>IF('5G_NR_raw_UE'!EY10199&gt;0,('5G_NR_raw_UE'!EY10199*'5G_NR_raw_UE'!EZ10199/1000000),"")</f>
        <v/>
      </c>
    </row>
    <row r="10200" spans="31:34">
      <c r="AE10200" t="str">
        <f>IF('5G_NR_raw_UE'!EP10200&gt;0,('5G_NR_raw_UE'!EP10200*'5G_NR_raw_UE'!EQ10200),"")</f>
        <v/>
      </c>
      <c r="AF10200" t="str">
        <f>IF('5G_NR_raw_UE'!ER10200&gt;0,('5G_NR_raw_UE'!ER10200*'5G_NR_raw_UE'!ES10200),"")</f>
        <v/>
      </c>
      <c r="AG10200" t="str">
        <f>IF('5G_NR_raw_UE'!EW10200&gt;0,('5G_NR_raw_UE'!EW10200*'5G_NR_raw_UE'!EX10200),"")</f>
        <v/>
      </c>
      <c r="AH10200" t="str">
        <f>IF('5G_NR_raw_UE'!EY10200&gt;0,('5G_NR_raw_UE'!EY10200*'5G_NR_raw_UE'!EZ10200/1000000),"")</f>
        <v/>
      </c>
    </row>
    <row r="10201" spans="31:34">
      <c r="AE10201" t="str">
        <f>IF('5G_NR_raw_UE'!EP10201&gt;0,('5G_NR_raw_UE'!EP10201*'5G_NR_raw_UE'!EQ10201),"")</f>
        <v/>
      </c>
      <c r="AF10201" t="str">
        <f>IF('5G_NR_raw_UE'!ER10201&gt;0,('5G_NR_raw_UE'!ER10201*'5G_NR_raw_UE'!ES10201),"")</f>
        <v/>
      </c>
      <c r="AG10201" t="str">
        <f>IF('5G_NR_raw_UE'!EW10201&gt;0,('5G_NR_raw_UE'!EW10201*'5G_NR_raw_UE'!EX10201),"")</f>
        <v/>
      </c>
      <c r="AH10201" t="str">
        <f>IF('5G_NR_raw_UE'!EY10201&gt;0,('5G_NR_raw_UE'!EY10201*'5G_NR_raw_UE'!EZ10201/1000000),"")</f>
        <v/>
      </c>
    </row>
    <row r="10202" spans="31:34">
      <c r="AE10202" t="str">
        <f>IF('5G_NR_raw_UE'!EP10202&gt;0,('5G_NR_raw_UE'!EP10202*'5G_NR_raw_UE'!EQ10202),"")</f>
        <v/>
      </c>
      <c r="AF10202" t="str">
        <f>IF('5G_NR_raw_UE'!ER10202&gt;0,('5G_NR_raw_UE'!ER10202*'5G_NR_raw_UE'!ES10202),"")</f>
        <v/>
      </c>
      <c r="AG10202" t="str">
        <f>IF('5G_NR_raw_UE'!EW10202&gt;0,('5G_NR_raw_UE'!EW10202*'5G_NR_raw_UE'!EX10202),"")</f>
        <v/>
      </c>
      <c r="AH10202" t="str">
        <f>IF('5G_NR_raw_UE'!EY10202&gt;0,('5G_NR_raw_UE'!EY10202*'5G_NR_raw_UE'!EZ10202/1000000),"")</f>
        <v/>
      </c>
    </row>
    <row r="10203" spans="31:34">
      <c r="AE10203" t="str">
        <f>IF('5G_NR_raw_UE'!EP10203&gt;0,('5G_NR_raw_UE'!EP10203*'5G_NR_raw_UE'!EQ10203),"")</f>
        <v/>
      </c>
      <c r="AF10203" t="str">
        <f>IF('5G_NR_raw_UE'!ER10203&gt;0,('5G_NR_raw_UE'!ER10203*'5G_NR_raw_UE'!ES10203),"")</f>
        <v/>
      </c>
      <c r="AG10203" t="str">
        <f>IF('5G_NR_raw_UE'!EW10203&gt;0,('5G_NR_raw_UE'!EW10203*'5G_NR_raw_UE'!EX10203),"")</f>
        <v/>
      </c>
      <c r="AH10203" t="str">
        <f>IF('5G_NR_raw_UE'!EY10203&gt;0,('5G_NR_raw_UE'!EY10203*'5G_NR_raw_UE'!EZ10203/1000000),"")</f>
        <v/>
      </c>
    </row>
    <row r="10204" spans="31:34">
      <c r="AE10204" t="str">
        <f>IF('5G_NR_raw_UE'!EP10204&gt;0,('5G_NR_raw_UE'!EP10204*'5G_NR_raw_UE'!EQ10204),"")</f>
        <v/>
      </c>
      <c r="AF10204" t="str">
        <f>IF('5G_NR_raw_UE'!ER10204&gt;0,('5G_NR_raw_UE'!ER10204*'5G_NR_raw_UE'!ES10204),"")</f>
        <v/>
      </c>
      <c r="AG10204" t="str">
        <f>IF('5G_NR_raw_UE'!EW10204&gt;0,('5G_NR_raw_UE'!EW10204*'5G_NR_raw_UE'!EX10204),"")</f>
        <v/>
      </c>
      <c r="AH10204" t="str">
        <f>IF('5G_NR_raw_UE'!EY10204&gt;0,('5G_NR_raw_UE'!EY10204*'5G_NR_raw_UE'!EZ10204/1000000),"")</f>
        <v/>
      </c>
    </row>
    <row r="10205" spans="31:34">
      <c r="AE10205" t="str">
        <f>IF('5G_NR_raw_UE'!EP10205&gt;0,('5G_NR_raw_UE'!EP10205*'5G_NR_raw_UE'!EQ10205),"")</f>
        <v/>
      </c>
      <c r="AF10205" t="str">
        <f>IF('5G_NR_raw_UE'!ER10205&gt;0,('5G_NR_raw_UE'!ER10205*'5G_NR_raw_UE'!ES10205),"")</f>
        <v/>
      </c>
      <c r="AG10205" t="str">
        <f>IF('5G_NR_raw_UE'!EW10205&gt;0,('5G_NR_raw_UE'!EW10205*'5G_NR_raw_UE'!EX10205),"")</f>
        <v/>
      </c>
      <c r="AH10205" t="str">
        <f>IF('5G_NR_raw_UE'!EY10205&gt;0,('5G_NR_raw_UE'!EY10205*'5G_NR_raw_UE'!EZ10205/1000000),"")</f>
        <v/>
      </c>
    </row>
    <row r="10206" spans="31:34">
      <c r="AE10206" t="str">
        <f>IF('5G_NR_raw_UE'!EP10206&gt;0,('5G_NR_raw_UE'!EP10206*'5G_NR_raw_UE'!EQ10206),"")</f>
        <v/>
      </c>
      <c r="AF10206" t="str">
        <f>IF('5G_NR_raw_UE'!ER10206&gt;0,('5G_NR_raw_UE'!ER10206*'5G_NR_raw_UE'!ES10206),"")</f>
        <v/>
      </c>
      <c r="AG10206" t="str">
        <f>IF('5G_NR_raw_UE'!EW10206&gt;0,('5G_NR_raw_UE'!EW10206*'5G_NR_raw_UE'!EX10206),"")</f>
        <v/>
      </c>
      <c r="AH10206" t="str">
        <f>IF('5G_NR_raw_UE'!EY10206&gt;0,('5G_NR_raw_UE'!EY10206*'5G_NR_raw_UE'!EZ10206/1000000),"")</f>
        <v/>
      </c>
    </row>
    <row r="10207" spans="31:34">
      <c r="AE10207" t="str">
        <f>IF('5G_NR_raw_UE'!EP10207&gt;0,('5G_NR_raw_UE'!EP10207*'5G_NR_raw_UE'!EQ10207),"")</f>
        <v/>
      </c>
      <c r="AF10207" t="str">
        <f>IF('5G_NR_raw_UE'!ER10207&gt;0,('5G_NR_raw_UE'!ER10207*'5G_NR_raw_UE'!ES10207),"")</f>
        <v/>
      </c>
      <c r="AG10207" t="str">
        <f>IF('5G_NR_raw_UE'!EW10207&gt;0,('5G_NR_raw_UE'!EW10207*'5G_NR_raw_UE'!EX10207),"")</f>
        <v/>
      </c>
      <c r="AH10207" t="str">
        <f>IF('5G_NR_raw_UE'!EY10207&gt;0,('5G_NR_raw_UE'!EY10207*'5G_NR_raw_UE'!EZ10207/1000000),"")</f>
        <v/>
      </c>
    </row>
    <row r="10208" spans="31:34">
      <c r="AE10208" t="str">
        <f>IF('5G_NR_raw_UE'!EP10208&gt;0,('5G_NR_raw_UE'!EP10208*'5G_NR_raw_UE'!EQ10208),"")</f>
        <v/>
      </c>
      <c r="AF10208" t="str">
        <f>IF('5G_NR_raw_UE'!ER10208&gt;0,('5G_NR_raw_UE'!ER10208*'5G_NR_raw_UE'!ES10208),"")</f>
        <v/>
      </c>
      <c r="AG10208" t="str">
        <f>IF('5G_NR_raw_UE'!EW10208&gt;0,('5G_NR_raw_UE'!EW10208*'5G_NR_raw_UE'!EX10208),"")</f>
        <v/>
      </c>
      <c r="AH10208" t="str">
        <f>IF('5G_NR_raw_UE'!EY10208&gt;0,('5G_NR_raw_UE'!EY10208*'5G_NR_raw_UE'!EZ10208/1000000),"")</f>
        <v/>
      </c>
    </row>
    <row r="10209" spans="31:34">
      <c r="AE10209" t="str">
        <f>IF('5G_NR_raw_UE'!EP10209&gt;0,('5G_NR_raw_UE'!EP10209*'5G_NR_raw_UE'!EQ10209),"")</f>
        <v/>
      </c>
      <c r="AF10209" t="str">
        <f>IF('5G_NR_raw_UE'!ER10209&gt;0,('5G_NR_raw_UE'!ER10209*'5G_NR_raw_UE'!ES10209),"")</f>
        <v/>
      </c>
      <c r="AG10209" t="str">
        <f>IF('5G_NR_raw_UE'!EW10209&gt;0,('5G_NR_raw_UE'!EW10209*'5G_NR_raw_UE'!EX10209),"")</f>
        <v/>
      </c>
      <c r="AH10209" t="str">
        <f>IF('5G_NR_raw_UE'!EY10209&gt;0,('5G_NR_raw_UE'!EY10209*'5G_NR_raw_UE'!EZ10209/1000000),"")</f>
        <v/>
      </c>
    </row>
    <row r="10210" spans="31:34">
      <c r="AE10210" t="str">
        <f>IF('5G_NR_raw_UE'!EP10210&gt;0,('5G_NR_raw_UE'!EP10210*'5G_NR_raw_UE'!EQ10210),"")</f>
        <v/>
      </c>
      <c r="AF10210" t="str">
        <f>IF('5G_NR_raw_UE'!ER10210&gt;0,('5G_NR_raw_UE'!ER10210*'5G_NR_raw_UE'!ES10210),"")</f>
        <v/>
      </c>
      <c r="AG10210" t="str">
        <f>IF('5G_NR_raw_UE'!EW10210&gt;0,('5G_NR_raw_UE'!EW10210*'5G_NR_raw_UE'!EX10210),"")</f>
        <v/>
      </c>
      <c r="AH10210" t="str">
        <f>IF('5G_NR_raw_UE'!EY10210&gt;0,('5G_NR_raw_UE'!EY10210*'5G_NR_raw_UE'!EZ10210/1000000),"")</f>
        <v/>
      </c>
    </row>
    <row r="10211" spans="31:34">
      <c r="AE10211" t="str">
        <f>IF('5G_NR_raw_UE'!EP10211&gt;0,('5G_NR_raw_UE'!EP10211*'5G_NR_raw_UE'!EQ10211),"")</f>
        <v/>
      </c>
      <c r="AF10211" t="str">
        <f>IF('5G_NR_raw_UE'!ER10211&gt;0,('5G_NR_raw_UE'!ER10211*'5G_NR_raw_UE'!ES10211),"")</f>
        <v/>
      </c>
      <c r="AG10211" t="str">
        <f>IF('5G_NR_raw_UE'!EW10211&gt;0,('5G_NR_raw_UE'!EW10211*'5G_NR_raw_UE'!EX10211),"")</f>
        <v/>
      </c>
      <c r="AH10211" t="str">
        <f>IF('5G_NR_raw_UE'!EY10211&gt;0,('5G_NR_raw_UE'!EY10211*'5G_NR_raw_UE'!EZ10211/1000000),"")</f>
        <v/>
      </c>
    </row>
    <row r="10212" spans="31:34">
      <c r="AE10212" t="str">
        <f>IF('5G_NR_raw_UE'!EP10212&gt;0,('5G_NR_raw_UE'!EP10212*'5G_NR_raw_UE'!EQ10212),"")</f>
        <v/>
      </c>
      <c r="AF10212" t="str">
        <f>IF('5G_NR_raw_UE'!ER10212&gt;0,('5G_NR_raw_UE'!ER10212*'5G_NR_raw_UE'!ES10212),"")</f>
        <v/>
      </c>
      <c r="AG10212" t="str">
        <f>IF('5G_NR_raw_UE'!EW10212&gt;0,('5G_NR_raw_UE'!EW10212*'5G_NR_raw_UE'!EX10212),"")</f>
        <v/>
      </c>
      <c r="AH10212" t="str">
        <f>IF('5G_NR_raw_UE'!EY10212&gt;0,('5G_NR_raw_UE'!EY10212*'5G_NR_raw_UE'!EZ10212/1000000),"")</f>
        <v/>
      </c>
    </row>
    <row r="10213" spans="31:34">
      <c r="AE10213" t="str">
        <f>IF('5G_NR_raw_UE'!EP10213&gt;0,('5G_NR_raw_UE'!EP10213*'5G_NR_raw_UE'!EQ10213),"")</f>
        <v/>
      </c>
      <c r="AF10213" t="str">
        <f>IF('5G_NR_raw_UE'!ER10213&gt;0,('5G_NR_raw_UE'!ER10213*'5G_NR_raw_UE'!ES10213),"")</f>
        <v/>
      </c>
      <c r="AG10213" t="str">
        <f>IF('5G_NR_raw_UE'!EW10213&gt;0,('5G_NR_raw_UE'!EW10213*'5G_NR_raw_UE'!EX10213),"")</f>
        <v/>
      </c>
      <c r="AH10213" t="str">
        <f>IF('5G_NR_raw_UE'!EY10213&gt;0,('5G_NR_raw_UE'!EY10213*'5G_NR_raw_UE'!EZ10213/1000000),"")</f>
        <v/>
      </c>
    </row>
    <row r="10214" spans="31:34">
      <c r="AE10214" t="str">
        <f>IF('5G_NR_raw_UE'!EP10214&gt;0,('5G_NR_raw_UE'!EP10214*'5G_NR_raw_UE'!EQ10214),"")</f>
        <v/>
      </c>
      <c r="AF10214" t="str">
        <f>IF('5G_NR_raw_UE'!ER10214&gt;0,('5G_NR_raw_UE'!ER10214*'5G_NR_raw_UE'!ES10214),"")</f>
        <v/>
      </c>
      <c r="AG10214" t="str">
        <f>IF('5G_NR_raw_UE'!EW10214&gt;0,('5G_NR_raw_UE'!EW10214*'5G_NR_raw_UE'!EX10214),"")</f>
        <v/>
      </c>
      <c r="AH10214" t="str">
        <f>IF('5G_NR_raw_UE'!EY10214&gt;0,('5G_NR_raw_UE'!EY10214*'5G_NR_raw_UE'!EZ10214/1000000),"")</f>
        <v/>
      </c>
    </row>
    <row r="10215" spans="31:34">
      <c r="AE10215" t="str">
        <f>IF('5G_NR_raw_UE'!EP10215&gt;0,('5G_NR_raw_UE'!EP10215*'5G_NR_raw_UE'!EQ10215),"")</f>
        <v/>
      </c>
      <c r="AF10215" t="str">
        <f>IF('5G_NR_raw_UE'!ER10215&gt;0,('5G_NR_raw_UE'!ER10215*'5G_NR_raw_UE'!ES10215),"")</f>
        <v/>
      </c>
      <c r="AG10215" t="str">
        <f>IF('5G_NR_raw_UE'!EW10215&gt;0,('5G_NR_raw_UE'!EW10215*'5G_NR_raw_UE'!EX10215),"")</f>
        <v/>
      </c>
      <c r="AH10215" t="str">
        <f>IF('5G_NR_raw_UE'!EY10215&gt;0,('5G_NR_raw_UE'!EY10215*'5G_NR_raw_UE'!EZ10215/1000000),"")</f>
        <v/>
      </c>
    </row>
    <row r="10216" spans="31:34">
      <c r="AE10216" t="str">
        <f>IF('5G_NR_raw_UE'!EP10216&gt;0,('5G_NR_raw_UE'!EP10216*'5G_NR_raw_UE'!EQ10216),"")</f>
        <v/>
      </c>
      <c r="AF10216" t="str">
        <f>IF('5G_NR_raw_UE'!ER10216&gt;0,('5G_NR_raw_UE'!ER10216*'5G_NR_raw_UE'!ES10216),"")</f>
        <v/>
      </c>
      <c r="AG10216" t="str">
        <f>IF('5G_NR_raw_UE'!EW10216&gt;0,('5G_NR_raw_UE'!EW10216*'5G_NR_raw_UE'!EX10216),"")</f>
        <v/>
      </c>
      <c r="AH10216" t="str">
        <f>IF('5G_NR_raw_UE'!EY10216&gt;0,('5G_NR_raw_UE'!EY10216*'5G_NR_raw_UE'!EZ10216/1000000),"")</f>
        <v/>
      </c>
    </row>
    <row r="10217" spans="31:34">
      <c r="AE10217" t="str">
        <f>IF('5G_NR_raw_UE'!EP10217&gt;0,('5G_NR_raw_UE'!EP10217*'5G_NR_raw_UE'!EQ10217),"")</f>
        <v/>
      </c>
      <c r="AF10217" t="str">
        <f>IF('5G_NR_raw_UE'!ER10217&gt;0,('5G_NR_raw_UE'!ER10217*'5G_NR_raw_UE'!ES10217),"")</f>
        <v/>
      </c>
      <c r="AG10217" t="str">
        <f>IF('5G_NR_raw_UE'!EW10217&gt;0,('5G_NR_raw_UE'!EW10217*'5G_NR_raw_UE'!EX10217),"")</f>
        <v/>
      </c>
      <c r="AH10217" t="str">
        <f>IF('5G_NR_raw_UE'!EY10217&gt;0,('5G_NR_raw_UE'!EY10217*'5G_NR_raw_UE'!EZ10217/1000000),"")</f>
        <v/>
      </c>
    </row>
    <row r="10218" spans="31:34">
      <c r="AE10218" t="str">
        <f>IF('5G_NR_raw_UE'!EP10218&gt;0,('5G_NR_raw_UE'!EP10218*'5G_NR_raw_UE'!EQ10218),"")</f>
        <v/>
      </c>
      <c r="AF10218" t="str">
        <f>IF('5G_NR_raw_UE'!ER10218&gt;0,('5G_NR_raw_UE'!ER10218*'5G_NR_raw_UE'!ES10218),"")</f>
        <v/>
      </c>
      <c r="AG10218" t="str">
        <f>IF('5G_NR_raw_UE'!EW10218&gt;0,('5G_NR_raw_UE'!EW10218*'5G_NR_raw_UE'!EX10218),"")</f>
        <v/>
      </c>
      <c r="AH10218" t="str">
        <f>IF('5G_NR_raw_UE'!EY10218&gt;0,('5G_NR_raw_UE'!EY10218*'5G_NR_raw_UE'!EZ10218/1000000),"")</f>
        <v/>
      </c>
    </row>
    <row r="10219" spans="31:34">
      <c r="AE10219" t="str">
        <f>IF('5G_NR_raw_UE'!EP10219&gt;0,('5G_NR_raw_UE'!EP10219*'5G_NR_raw_UE'!EQ10219),"")</f>
        <v/>
      </c>
      <c r="AF10219" t="str">
        <f>IF('5G_NR_raw_UE'!ER10219&gt;0,('5G_NR_raw_UE'!ER10219*'5G_NR_raw_UE'!ES10219),"")</f>
        <v/>
      </c>
      <c r="AG10219" t="str">
        <f>IF('5G_NR_raw_UE'!EW10219&gt;0,('5G_NR_raw_UE'!EW10219*'5G_NR_raw_UE'!EX10219),"")</f>
        <v/>
      </c>
      <c r="AH10219" t="str">
        <f>IF('5G_NR_raw_UE'!EY10219&gt;0,('5G_NR_raw_UE'!EY10219*'5G_NR_raw_UE'!EZ10219/1000000),"")</f>
        <v/>
      </c>
    </row>
    <row r="10220" spans="31:34">
      <c r="AE10220" t="str">
        <f>IF('5G_NR_raw_UE'!EP10220&gt;0,('5G_NR_raw_UE'!EP10220*'5G_NR_raw_UE'!EQ10220),"")</f>
        <v/>
      </c>
      <c r="AF10220" t="str">
        <f>IF('5G_NR_raw_UE'!ER10220&gt;0,('5G_NR_raw_UE'!ER10220*'5G_NR_raw_UE'!ES10220),"")</f>
        <v/>
      </c>
      <c r="AG10220" t="str">
        <f>IF('5G_NR_raw_UE'!EW10220&gt;0,('5G_NR_raw_UE'!EW10220*'5G_NR_raw_UE'!EX10220),"")</f>
        <v/>
      </c>
      <c r="AH10220" t="str">
        <f>IF('5G_NR_raw_UE'!EY10220&gt;0,('5G_NR_raw_UE'!EY10220*'5G_NR_raw_UE'!EZ10220/1000000),"")</f>
        <v/>
      </c>
    </row>
    <row r="10221" spans="31:34">
      <c r="AE10221" t="str">
        <f>IF('5G_NR_raw_UE'!EP10221&gt;0,('5G_NR_raw_UE'!EP10221*'5G_NR_raw_UE'!EQ10221),"")</f>
        <v/>
      </c>
      <c r="AF10221" t="str">
        <f>IF('5G_NR_raw_UE'!ER10221&gt;0,('5G_NR_raw_UE'!ER10221*'5G_NR_raw_UE'!ES10221),"")</f>
        <v/>
      </c>
      <c r="AG10221" t="str">
        <f>IF('5G_NR_raw_UE'!EW10221&gt;0,('5G_NR_raw_UE'!EW10221*'5G_NR_raw_UE'!EX10221),"")</f>
        <v/>
      </c>
      <c r="AH10221" t="str">
        <f>IF('5G_NR_raw_UE'!EY10221&gt;0,('5G_NR_raw_UE'!EY10221*'5G_NR_raw_UE'!EZ10221/1000000),"")</f>
        <v/>
      </c>
    </row>
    <row r="10222" spans="31:34">
      <c r="AE10222" t="str">
        <f>IF('5G_NR_raw_UE'!EP10222&gt;0,('5G_NR_raw_UE'!EP10222*'5G_NR_raw_UE'!EQ10222),"")</f>
        <v/>
      </c>
      <c r="AF10222" t="str">
        <f>IF('5G_NR_raw_UE'!ER10222&gt;0,('5G_NR_raw_UE'!ER10222*'5G_NR_raw_UE'!ES10222),"")</f>
        <v/>
      </c>
      <c r="AG10222" t="str">
        <f>IF('5G_NR_raw_UE'!EW10222&gt;0,('5G_NR_raw_UE'!EW10222*'5G_NR_raw_UE'!EX10222),"")</f>
        <v/>
      </c>
      <c r="AH10222" t="str">
        <f>IF('5G_NR_raw_UE'!EY10222&gt;0,('5G_NR_raw_UE'!EY10222*'5G_NR_raw_UE'!EZ10222/1000000),"")</f>
        <v/>
      </c>
    </row>
    <row r="10223" spans="31:34">
      <c r="AE10223" t="str">
        <f>IF('5G_NR_raw_UE'!EP10223&gt;0,('5G_NR_raw_UE'!EP10223*'5G_NR_raw_UE'!EQ10223),"")</f>
        <v/>
      </c>
      <c r="AF10223" t="str">
        <f>IF('5G_NR_raw_UE'!ER10223&gt;0,('5G_NR_raw_UE'!ER10223*'5G_NR_raw_UE'!ES10223),"")</f>
        <v/>
      </c>
      <c r="AG10223" t="str">
        <f>IF('5G_NR_raw_UE'!EW10223&gt;0,('5G_NR_raw_UE'!EW10223*'5G_NR_raw_UE'!EX10223),"")</f>
        <v/>
      </c>
      <c r="AH10223" t="str">
        <f>IF('5G_NR_raw_UE'!EY10223&gt;0,('5G_NR_raw_UE'!EY10223*'5G_NR_raw_UE'!EZ10223/1000000),"")</f>
        <v/>
      </c>
    </row>
    <row r="10224" spans="31:34">
      <c r="AE10224" t="str">
        <f>IF('5G_NR_raw_UE'!EP10224&gt;0,('5G_NR_raw_UE'!EP10224*'5G_NR_raw_UE'!EQ10224),"")</f>
        <v/>
      </c>
      <c r="AF10224" t="str">
        <f>IF('5G_NR_raw_UE'!ER10224&gt;0,('5G_NR_raw_UE'!ER10224*'5G_NR_raw_UE'!ES10224),"")</f>
        <v/>
      </c>
      <c r="AG10224" t="str">
        <f>IF('5G_NR_raw_UE'!EW10224&gt;0,('5G_NR_raw_UE'!EW10224*'5G_NR_raw_UE'!EX10224),"")</f>
        <v/>
      </c>
      <c r="AH10224" t="str">
        <f>IF('5G_NR_raw_UE'!EY10224&gt;0,('5G_NR_raw_UE'!EY10224*'5G_NR_raw_UE'!EZ10224/1000000),"")</f>
        <v/>
      </c>
    </row>
    <row r="10225" spans="31:34">
      <c r="AE10225" t="str">
        <f>IF('5G_NR_raw_UE'!EP10225&gt;0,('5G_NR_raw_UE'!EP10225*'5G_NR_raw_UE'!EQ10225),"")</f>
        <v/>
      </c>
      <c r="AF10225" t="str">
        <f>IF('5G_NR_raw_UE'!ER10225&gt;0,('5G_NR_raw_UE'!ER10225*'5G_NR_raw_UE'!ES10225),"")</f>
        <v/>
      </c>
      <c r="AG10225" t="str">
        <f>IF('5G_NR_raw_UE'!EW10225&gt;0,('5G_NR_raw_UE'!EW10225*'5G_NR_raw_UE'!EX10225),"")</f>
        <v/>
      </c>
      <c r="AH10225" t="str">
        <f>IF('5G_NR_raw_UE'!EY10225&gt;0,('5G_NR_raw_UE'!EY10225*'5G_NR_raw_UE'!EZ10225/1000000),"")</f>
        <v/>
      </c>
    </row>
    <row r="10226" spans="31:34">
      <c r="AE10226" t="str">
        <f>IF('5G_NR_raw_UE'!EP10226&gt;0,('5G_NR_raw_UE'!EP10226*'5G_NR_raw_UE'!EQ10226),"")</f>
        <v/>
      </c>
      <c r="AF10226" t="str">
        <f>IF('5G_NR_raw_UE'!ER10226&gt;0,('5G_NR_raw_UE'!ER10226*'5G_NR_raw_UE'!ES10226),"")</f>
        <v/>
      </c>
      <c r="AG10226" t="str">
        <f>IF('5G_NR_raw_UE'!EW10226&gt;0,('5G_NR_raw_UE'!EW10226*'5G_NR_raw_UE'!EX10226),"")</f>
        <v/>
      </c>
      <c r="AH10226" t="str">
        <f>IF('5G_NR_raw_UE'!EY10226&gt;0,('5G_NR_raw_UE'!EY10226*'5G_NR_raw_UE'!EZ10226/1000000),"")</f>
        <v/>
      </c>
    </row>
    <row r="10227" spans="31:34">
      <c r="AE10227" t="str">
        <f>IF('5G_NR_raw_UE'!EP10227&gt;0,('5G_NR_raw_UE'!EP10227*'5G_NR_raw_UE'!EQ10227),"")</f>
        <v/>
      </c>
      <c r="AF10227" t="str">
        <f>IF('5G_NR_raw_UE'!ER10227&gt;0,('5G_NR_raw_UE'!ER10227*'5G_NR_raw_UE'!ES10227),"")</f>
        <v/>
      </c>
      <c r="AG10227" t="str">
        <f>IF('5G_NR_raw_UE'!EW10227&gt;0,('5G_NR_raw_UE'!EW10227*'5G_NR_raw_UE'!EX10227),"")</f>
        <v/>
      </c>
      <c r="AH10227" t="str">
        <f>IF('5G_NR_raw_UE'!EY10227&gt;0,('5G_NR_raw_UE'!EY10227*'5G_NR_raw_UE'!EZ10227/1000000),"")</f>
        <v/>
      </c>
    </row>
    <row r="10228" spans="31:34">
      <c r="AE10228" t="str">
        <f>IF('5G_NR_raw_UE'!EP10228&gt;0,('5G_NR_raw_UE'!EP10228*'5G_NR_raw_UE'!EQ10228),"")</f>
        <v/>
      </c>
      <c r="AF10228" t="str">
        <f>IF('5G_NR_raw_UE'!ER10228&gt;0,('5G_NR_raw_UE'!ER10228*'5G_NR_raw_UE'!ES10228),"")</f>
        <v/>
      </c>
      <c r="AG10228" t="str">
        <f>IF('5G_NR_raw_UE'!EW10228&gt;0,('5G_NR_raw_UE'!EW10228*'5G_NR_raw_UE'!EX10228),"")</f>
        <v/>
      </c>
      <c r="AH10228" t="str">
        <f>IF('5G_NR_raw_UE'!EY10228&gt;0,('5G_NR_raw_UE'!EY10228*'5G_NR_raw_UE'!EZ10228/1000000),"")</f>
        <v/>
      </c>
    </row>
    <row r="10229" spans="31:34">
      <c r="AE10229" t="str">
        <f>IF('5G_NR_raw_UE'!EP10229&gt;0,('5G_NR_raw_UE'!EP10229*'5G_NR_raw_UE'!EQ10229),"")</f>
        <v/>
      </c>
      <c r="AF10229" t="str">
        <f>IF('5G_NR_raw_UE'!ER10229&gt;0,('5G_NR_raw_UE'!ER10229*'5G_NR_raw_UE'!ES10229),"")</f>
        <v/>
      </c>
      <c r="AG10229" t="str">
        <f>IF('5G_NR_raw_UE'!EW10229&gt;0,('5G_NR_raw_UE'!EW10229*'5G_NR_raw_UE'!EX10229),"")</f>
        <v/>
      </c>
      <c r="AH10229" t="str">
        <f>IF('5G_NR_raw_UE'!EY10229&gt;0,('5G_NR_raw_UE'!EY10229*'5G_NR_raw_UE'!EZ10229/1000000),"")</f>
        <v/>
      </c>
    </row>
    <row r="10230" spans="31:34">
      <c r="AE10230" t="str">
        <f>IF('5G_NR_raw_UE'!EP10230&gt;0,('5G_NR_raw_UE'!EP10230*'5G_NR_raw_UE'!EQ10230),"")</f>
        <v/>
      </c>
      <c r="AF10230" t="str">
        <f>IF('5G_NR_raw_UE'!ER10230&gt;0,('5G_NR_raw_UE'!ER10230*'5G_NR_raw_UE'!ES10230),"")</f>
        <v/>
      </c>
      <c r="AG10230" t="str">
        <f>IF('5G_NR_raw_UE'!EW10230&gt;0,('5G_NR_raw_UE'!EW10230*'5G_NR_raw_UE'!EX10230),"")</f>
        <v/>
      </c>
      <c r="AH10230" t="str">
        <f>IF('5G_NR_raw_UE'!EY10230&gt;0,('5G_NR_raw_UE'!EY10230*'5G_NR_raw_UE'!EZ10230/1000000),"")</f>
        <v/>
      </c>
    </row>
    <row r="10231" spans="31:34">
      <c r="AE10231" t="str">
        <f>IF('5G_NR_raw_UE'!EP10231&gt;0,('5G_NR_raw_UE'!EP10231*'5G_NR_raw_UE'!EQ10231),"")</f>
        <v/>
      </c>
      <c r="AF10231" t="str">
        <f>IF('5G_NR_raw_UE'!ER10231&gt;0,('5G_NR_raw_UE'!ER10231*'5G_NR_raw_UE'!ES10231),"")</f>
        <v/>
      </c>
      <c r="AG10231" t="str">
        <f>IF('5G_NR_raw_UE'!EW10231&gt;0,('5G_NR_raw_UE'!EW10231*'5G_NR_raw_UE'!EX10231),"")</f>
        <v/>
      </c>
      <c r="AH10231" t="str">
        <f>IF('5G_NR_raw_UE'!EY10231&gt;0,('5G_NR_raw_UE'!EY10231*'5G_NR_raw_UE'!EZ10231/1000000),"")</f>
        <v/>
      </c>
    </row>
    <row r="10232" spans="31:34">
      <c r="AE10232" t="str">
        <f>IF('5G_NR_raw_UE'!EP10232&gt;0,('5G_NR_raw_UE'!EP10232*'5G_NR_raw_UE'!EQ10232),"")</f>
        <v/>
      </c>
      <c r="AF10232" t="str">
        <f>IF('5G_NR_raw_UE'!ER10232&gt;0,('5G_NR_raw_UE'!ER10232*'5G_NR_raw_UE'!ES10232),"")</f>
        <v/>
      </c>
      <c r="AG10232" t="str">
        <f>IF('5G_NR_raw_UE'!EW10232&gt;0,('5G_NR_raw_UE'!EW10232*'5G_NR_raw_UE'!EX10232),"")</f>
        <v/>
      </c>
      <c r="AH10232" t="str">
        <f>IF('5G_NR_raw_UE'!EY10232&gt;0,('5G_NR_raw_UE'!EY10232*'5G_NR_raw_UE'!EZ10232/1000000),"")</f>
        <v/>
      </c>
    </row>
    <row r="10233" spans="31:34">
      <c r="AE10233" t="str">
        <f>IF('5G_NR_raw_UE'!EP10233&gt;0,('5G_NR_raw_UE'!EP10233*'5G_NR_raw_UE'!EQ10233),"")</f>
        <v/>
      </c>
      <c r="AF10233" t="str">
        <f>IF('5G_NR_raw_UE'!ER10233&gt;0,('5G_NR_raw_UE'!ER10233*'5G_NR_raw_UE'!ES10233),"")</f>
        <v/>
      </c>
      <c r="AG10233" t="str">
        <f>IF('5G_NR_raw_UE'!EW10233&gt;0,('5G_NR_raw_UE'!EW10233*'5G_NR_raw_UE'!EX10233),"")</f>
        <v/>
      </c>
      <c r="AH10233" t="str">
        <f>IF('5G_NR_raw_UE'!EY10233&gt;0,('5G_NR_raw_UE'!EY10233*'5G_NR_raw_UE'!EZ10233/1000000),"")</f>
        <v/>
      </c>
    </row>
    <row r="10234" spans="31:34">
      <c r="AE10234" t="str">
        <f>IF('5G_NR_raw_UE'!EP10234&gt;0,('5G_NR_raw_UE'!EP10234*'5G_NR_raw_UE'!EQ10234),"")</f>
        <v/>
      </c>
      <c r="AF10234" t="str">
        <f>IF('5G_NR_raw_UE'!ER10234&gt;0,('5G_NR_raw_UE'!ER10234*'5G_NR_raw_UE'!ES10234),"")</f>
        <v/>
      </c>
      <c r="AG10234" t="str">
        <f>IF('5G_NR_raw_UE'!EW10234&gt;0,('5G_NR_raw_UE'!EW10234*'5G_NR_raw_UE'!EX10234),"")</f>
        <v/>
      </c>
      <c r="AH10234" t="str">
        <f>IF('5G_NR_raw_UE'!EY10234&gt;0,('5G_NR_raw_UE'!EY10234*'5G_NR_raw_UE'!EZ10234/1000000),"")</f>
        <v/>
      </c>
    </row>
    <row r="10235" spans="31:34">
      <c r="AE10235" t="str">
        <f>IF('5G_NR_raw_UE'!EP10235&gt;0,('5G_NR_raw_UE'!EP10235*'5G_NR_raw_UE'!EQ10235),"")</f>
        <v/>
      </c>
      <c r="AF10235" t="str">
        <f>IF('5G_NR_raw_UE'!ER10235&gt;0,('5G_NR_raw_UE'!ER10235*'5G_NR_raw_UE'!ES10235),"")</f>
        <v/>
      </c>
      <c r="AG10235" t="str">
        <f>IF('5G_NR_raw_UE'!EW10235&gt;0,('5G_NR_raw_UE'!EW10235*'5G_NR_raw_UE'!EX10235),"")</f>
        <v/>
      </c>
      <c r="AH10235" t="str">
        <f>IF('5G_NR_raw_UE'!EY10235&gt;0,('5G_NR_raw_UE'!EY10235*'5G_NR_raw_UE'!EZ10235/1000000),"")</f>
        <v/>
      </c>
    </row>
    <row r="10236" spans="31:34">
      <c r="AE10236" t="str">
        <f>IF('5G_NR_raw_UE'!EP10236&gt;0,('5G_NR_raw_UE'!EP10236*'5G_NR_raw_UE'!EQ10236),"")</f>
        <v/>
      </c>
      <c r="AF10236" t="str">
        <f>IF('5G_NR_raw_UE'!ER10236&gt;0,('5G_NR_raw_UE'!ER10236*'5G_NR_raw_UE'!ES10236),"")</f>
        <v/>
      </c>
      <c r="AG10236" t="str">
        <f>IF('5G_NR_raw_UE'!EW10236&gt;0,('5G_NR_raw_UE'!EW10236*'5G_NR_raw_UE'!EX10236),"")</f>
        <v/>
      </c>
      <c r="AH10236" t="str">
        <f>IF('5G_NR_raw_UE'!EY10236&gt;0,('5G_NR_raw_UE'!EY10236*'5G_NR_raw_UE'!EZ10236/1000000),"")</f>
        <v/>
      </c>
    </row>
    <row r="10237" spans="31:34">
      <c r="AE10237" t="str">
        <f>IF('5G_NR_raw_UE'!EP10237&gt;0,('5G_NR_raw_UE'!EP10237*'5G_NR_raw_UE'!EQ10237),"")</f>
        <v/>
      </c>
      <c r="AF10237" t="str">
        <f>IF('5G_NR_raw_UE'!ER10237&gt;0,('5G_NR_raw_UE'!ER10237*'5G_NR_raw_UE'!ES10237),"")</f>
        <v/>
      </c>
      <c r="AG10237" t="str">
        <f>IF('5G_NR_raw_UE'!EW10237&gt;0,('5G_NR_raw_UE'!EW10237*'5G_NR_raw_UE'!EX10237),"")</f>
        <v/>
      </c>
      <c r="AH10237" t="str">
        <f>IF('5G_NR_raw_UE'!EY10237&gt;0,('5G_NR_raw_UE'!EY10237*'5G_NR_raw_UE'!EZ10237/1000000),"")</f>
        <v/>
      </c>
    </row>
    <row r="10238" spans="31:34">
      <c r="AE10238" t="str">
        <f>IF('5G_NR_raw_UE'!EP10238&gt;0,('5G_NR_raw_UE'!EP10238*'5G_NR_raw_UE'!EQ10238),"")</f>
        <v/>
      </c>
      <c r="AF10238" t="str">
        <f>IF('5G_NR_raw_UE'!ER10238&gt;0,('5G_NR_raw_UE'!ER10238*'5G_NR_raw_UE'!ES10238),"")</f>
        <v/>
      </c>
      <c r="AG10238" t="str">
        <f>IF('5G_NR_raw_UE'!EW10238&gt;0,('5G_NR_raw_UE'!EW10238*'5G_NR_raw_UE'!EX10238),"")</f>
        <v/>
      </c>
      <c r="AH10238" t="str">
        <f>IF('5G_NR_raw_UE'!EY10238&gt;0,('5G_NR_raw_UE'!EY10238*'5G_NR_raw_UE'!EZ10238/1000000),"")</f>
        <v/>
      </c>
    </row>
    <row r="10239" spans="31:34">
      <c r="AE10239" t="str">
        <f>IF('5G_NR_raw_UE'!EP10239&gt;0,('5G_NR_raw_UE'!EP10239*'5G_NR_raw_UE'!EQ10239),"")</f>
        <v/>
      </c>
      <c r="AF10239" t="str">
        <f>IF('5G_NR_raw_UE'!ER10239&gt;0,('5G_NR_raw_UE'!ER10239*'5G_NR_raw_UE'!ES10239),"")</f>
        <v/>
      </c>
      <c r="AG10239" t="str">
        <f>IF('5G_NR_raw_UE'!EW10239&gt;0,('5G_NR_raw_UE'!EW10239*'5G_NR_raw_UE'!EX10239),"")</f>
        <v/>
      </c>
      <c r="AH10239" t="str">
        <f>IF('5G_NR_raw_UE'!EY10239&gt;0,('5G_NR_raw_UE'!EY10239*'5G_NR_raw_UE'!EZ10239/1000000),"")</f>
        <v/>
      </c>
    </row>
    <row r="10240" spans="31:34">
      <c r="AE10240" t="str">
        <f>IF('5G_NR_raw_UE'!EP10240&gt;0,('5G_NR_raw_UE'!EP10240*'5G_NR_raw_UE'!EQ10240),"")</f>
        <v/>
      </c>
      <c r="AF10240" t="str">
        <f>IF('5G_NR_raw_UE'!ER10240&gt;0,('5G_NR_raw_UE'!ER10240*'5G_NR_raw_UE'!ES10240),"")</f>
        <v/>
      </c>
      <c r="AG10240" t="str">
        <f>IF('5G_NR_raw_UE'!EW10240&gt;0,('5G_NR_raw_UE'!EW10240*'5G_NR_raw_UE'!EX10240),"")</f>
        <v/>
      </c>
      <c r="AH10240" t="str">
        <f>IF('5G_NR_raw_UE'!EY10240&gt;0,('5G_NR_raw_UE'!EY10240*'5G_NR_raw_UE'!EZ10240/1000000),"")</f>
        <v/>
      </c>
    </row>
    <row r="10241" spans="31:34">
      <c r="AE10241" t="str">
        <f>IF('5G_NR_raw_UE'!EP10241&gt;0,('5G_NR_raw_UE'!EP10241*'5G_NR_raw_UE'!EQ10241),"")</f>
        <v/>
      </c>
      <c r="AF10241" t="str">
        <f>IF('5G_NR_raw_UE'!ER10241&gt;0,('5G_NR_raw_UE'!ER10241*'5G_NR_raw_UE'!ES10241),"")</f>
        <v/>
      </c>
      <c r="AG10241" t="str">
        <f>IF('5G_NR_raw_UE'!EW10241&gt;0,('5G_NR_raw_UE'!EW10241*'5G_NR_raw_UE'!EX10241),"")</f>
        <v/>
      </c>
      <c r="AH10241" t="str">
        <f>IF('5G_NR_raw_UE'!EY10241&gt;0,('5G_NR_raw_UE'!EY10241*'5G_NR_raw_UE'!EZ10241/1000000),"")</f>
        <v/>
      </c>
    </row>
    <row r="10242" spans="31:34">
      <c r="AE10242" t="str">
        <f>IF('5G_NR_raw_UE'!EP10242&gt;0,('5G_NR_raw_UE'!EP10242*'5G_NR_raw_UE'!EQ10242),"")</f>
        <v/>
      </c>
      <c r="AF10242" t="str">
        <f>IF('5G_NR_raw_UE'!ER10242&gt;0,('5G_NR_raw_UE'!ER10242*'5G_NR_raw_UE'!ES10242),"")</f>
        <v/>
      </c>
      <c r="AG10242" t="str">
        <f>IF('5G_NR_raw_UE'!EW10242&gt;0,('5G_NR_raw_UE'!EW10242*'5G_NR_raw_UE'!EX10242),"")</f>
        <v/>
      </c>
      <c r="AH10242" t="str">
        <f>IF('5G_NR_raw_UE'!EY10242&gt;0,('5G_NR_raw_UE'!EY10242*'5G_NR_raw_UE'!EZ10242/1000000),"")</f>
        <v/>
      </c>
    </row>
    <row r="10243" spans="31:34">
      <c r="AE10243" t="str">
        <f>IF('5G_NR_raw_UE'!EP10243&gt;0,('5G_NR_raw_UE'!EP10243*'5G_NR_raw_UE'!EQ10243),"")</f>
        <v/>
      </c>
      <c r="AF10243" t="str">
        <f>IF('5G_NR_raw_UE'!ER10243&gt;0,('5G_NR_raw_UE'!ER10243*'5G_NR_raw_UE'!ES10243),"")</f>
        <v/>
      </c>
      <c r="AG10243" t="str">
        <f>IF('5G_NR_raw_UE'!EW10243&gt;0,('5G_NR_raw_UE'!EW10243*'5G_NR_raw_UE'!EX10243),"")</f>
        <v/>
      </c>
      <c r="AH10243" t="str">
        <f>IF('5G_NR_raw_UE'!EY10243&gt;0,('5G_NR_raw_UE'!EY10243*'5G_NR_raw_UE'!EZ10243/1000000),"")</f>
        <v/>
      </c>
    </row>
    <row r="10244" spans="31:34">
      <c r="AE10244" t="str">
        <f>IF('5G_NR_raw_UE'!EP10244&gt;0,('5G_NR_raw_UE'!EP10244*'5G_NR_raw_UE'!EQ10244),"")</f>
        <v/>
      </c>
      <c r="AF10244" t="str">
        <f>IF('5G_NR_raw_UE'!ER10244&gt;0,('5G_NR_raw_UE'!ER10244*'5G_NR_raw_UE'!ES10244),"")</f>
        <v/>
      </c>
      <c r="AG10244" t="str">
        <f>IF('5G_NR_raw_UE'!EW10244&gt;0,('5G_NR_raw_UE'!EW10244*'5G_NR_raw_UE'!EX10244),"")</f>
        <v/>
      </c>
      <c r="AH10244" t="str">
        <f>IF('5G_NR_raw_UE'!EY10244&gt;0,('5G_NR_raw_UE'!EY10244*'5G_NR_raw_UE'!EZ10244/1000000),"")</f>
        <v/>
      </c>
    </row>
    <row r="10245" spans="31:34">
      <c r="AE10245" t="str">
        <f>IF('5G_NR_raw_UE'!EP10245&gt;0,('5G_NR_raw_UE'!EP10245*'5G_NR_raw_UE'!EQ10245),"")</f>
        <v/>
      </c>
      <c r="AF10245" t="str">
        <f>IF('5G_NR_raw_UE'!ER10245&gt;0,('5G_NR_raw_UE'!ER10245*'5G_NR_raw_UE'!ES10245),"")</f>
        <v/>
      </c>
      <c r="AG10245" t="str">
        <f>IF('5G_NR_raw_UE'!EW10245&gt;0,('5G_NR_raw_UE'!EW10245*'5G_NR_raw_UE'!EX10245),"")</f>
        <v/>
      </c>
      <c r="AH10245" t="str">
        <f>IF('5G_NR_raw_UE'!EY10245&gt;0,('5G_NR_raw_UE'!EY10245*'5G_NR_raw_UE'!EZ10245/1000000),"")</f>
        <v/>
      </c>
    </row>
    <row r="10246" spans="31:34">
      <c r="AE10246" t="str">
        <f>IF('5G_NR_raw_UE'!EP10246&gt;0,('5G_NR_raw_UE'!EP10246*'5G_NR_raw_UE'!EQ10246),"")</f>
        <v/>
      </c>
      <c r="AF10246" t="str">
        <f>IF('5G_NR_raw_UE'!ER10246&gt;0,('5G_NR_raw_UE'!ER10246*'5G_NR_raw_UE'!ES10246),"")</f>
        <v/>
      </c>
      <c r="AG10246" t="str">
        <f>IF('5G_NR_raw_UE'!EW10246&gt;0,('5G_NR_raw_UE'!EW10246*'5G_NR_raw_UE'!EX10246),"")</f>
        <v/>
      </c>
      <c r="AH10246" t="str">
        <f>IF('5G_NR_raw_UE'!EY10246&gt;0,('5G_NR_raw_UE'!EY10246*'5G_NR_raw_UE'!EZ10246/1000000),"")</f>
        <v/>
      </c>
    </row>
    <row r="10247" spans="31:34">
      <c r="AE10247" t="str">
        <f>IF('5G_NR_raw_UE'!EP10247&gt;0,('5G_NR_raw_UE'!EP10247*'5G_NR_raw_UE'!EQ10247),"")</f>
        <v/>
      </c>
      <c r="AF10247" t="str">
        <f>IF('5G_NR_raw_UE'!ER10247&gt;0,('5G_NR_raw_UE'!ER10247*'5G_NR_raw_UE'!ES10247),"")</f>
        <v/>
      </c>
      <c r="AG10247" t="str">
        <f>IF('5G_NR_raw_UE'!EW10247&gt;0,('5G_NR_raw_UE'!EW10247*'5G_NR_raw_UE'!EX10247),"")</f>
        <v/>
      </c>
      <c r="AH10247" t="str">
        <f>IF('5G_NR_raw_UE'!EY10247&gt;0,('5G_NR_raw_UE'!EY10247*'5G_NR_raw_UE'!EZ10247/1000000),"")</f>
        <v/>
      </c>
    </row>
    <row r="10248" spans="31:34">
      <c r="AE10248" t="str">
        <f>IF('5G_NR_raw_UE'!EP10248&gt;0,('5G_NR_raw_UE'!EP10248*'5G_NR_raw_UE'!EQ10248),"")</f>
        <v/>
      </c>
      <c r="AF10248" t="str">
        <f>IF('5G_NR_raw_UE'!ER10248&gt;0,('5G_NR_raw_UE'!ER10248*'5G_NR_raw_UE'!ES10248),"")</f>
        <v/>
      </c>
      <c r="AG10248" t="str">
        <f>IF('5G_NR_raw_UE'!EW10248&gt;0,('5G_NR_raw_UE'!EW10248*'5G_NR_raw_UE'!EX10248),"")</f>
        <v/>
      </c>
      <c r="AH10248" t="str">
        <f>IF('5G_NR_raw_UE'!EY10248&gt;0,('5G_NR_raw_UE'!EY10248*'5G_NR_raw_UE'!EZ10248/1000000),"")</f>
        <v/>
      </c>
    </row>
    <row r="10249" spans="31:34">
      <c r="AE10249" t="str">
        <f>IF('5G_NR_raw_UE'!EP10249&gt;0,('5G_NR_raw_UE'!EP10249*'5G_NR_raw_UE'!EQ10249),"")</f>
        <v/>
      </c>
      <c r="AF10249" t="str">
        <f>IF('5G_NR_raw_UE'!ER10249&gt;0,('5G_NR_raw_UE'!ER10249*'5G_NR_raw_UE'!ES10249),"")</f>
        <v/>
      </c>
      <c r="AG10249" t="str">
        <f>IF('5G_NR_raw_UE'!EW10249&gt;0,('5G_NR_raw_UE'!EW10249*'5G_NR_raw_UE'!EX10249),"")</f>
        <v/>
      </c>
      <c r="AH10249" t="str">
        <f>IF('5G_NR_raw_UE'!EY10249&gt;0,('5G_NR_raw_UE'!EY10249*'5G_NR_raw_UE'!EZ10249/1000000),"")</f>
        <v/>
      </c>
    </row>
    <row r="10250" spans="31:34">
      <c r="AE10250" t="str">
        <f>IF('5G_NR_raw_UE'!EP10250&gt;0,('5G_NR_raw_UE'!EP10250*'5G_NR_raw_UE'!EQ10250),"")</f>
        <v/>
      </c>
      <c r="AF10250" t="str">
        <f>IF('5G_NR_raw_UE'!ER10250&gt;0,('5G_NR_raw_UE'!ER10250*'5G_NR_raw_UE'!ES10250),"")</f>
        <v/>
      </c>
      <c r="AG10250" t="str">
        <f>IF('5G_NR_raw_UE'!EW10250&gt;0,('5G_NR_raw_UE'!EW10250*'5G_NR_raw_UE'!EX10250),"")</f>
        <v/>
      </c>
      <c r="AH10250" t="str">
        <f>IF('5G_NR_raw_UE'!EY10250&gt;0,('5G_NR_raw_UE'!EY10250*'5G_NR_raw_UE'!EZ10250/1000000),"")</f>
        <v/>
      </c>
    </row>
    <row r="10251" spans="31:34">
      <c r="AE10251" t="str">
        <f>IF('5G_NR_raw_UE'!EP10251&gt;0,('5G_NR_raw_UE'!EP10251*'5G_NR_raw_UE'!EQ10251),"")</f>
        <v/>
      </c>
      <c r="AF10251" t="str">
        <f>IF('5G_NR_raw_UE'!ER10251&gt;0,('5G_NR_raw_UE'!ER10251*'5G_NR_raw_UE'!ES10251),"")</f>
        <v/>
      </c>
      <c r="AG10251" t="str">
        <f>IF('5G_NR_raw_UE'!EW10251&gt;0,('5G_NR_raw_UE'!EW10251*'5G_NR_raw_UE'!EX10251),"")</f>
        <v/>
      </c>
      <c r="AH10251" t="str">
        <f>IF('5G_NR_raw_UE'!EY10251&gt;0,('5G_NR_raw_UE'!EY10251*'5G_NR_raw_UE'!EZ10251/1000000),"")</f>
        <v/>
      </c>
    </row>
    <row r="10252" spans="31:34">
      <c r="AE10252" t="str">
        <f>IF('5G_NR_raw_UE'!EP10252&gt;0,('5G_NR_raw_UE'!EP10252*'5G_NR_raw_UE'!EQ10252),"")</f>
        <v/>
      </c>
      <c r="AF10252" t="str">
        <f>IF('5G_NR_raw_UE'!ER10252&gt;0,('5G_NR_raw_UE'!ER10252*'5G_NR_raw_UE'!ES10252),"")</f>
        <v/>
      </c>
      <c r="AG10252" t="str">
        <f>IF('5G_NR_raw_UE'!EW10252&gt;0,('5G_NR_raw_UE'!EW10252*'5G_NR_raw_UE'!EX10252),"")</f>
        <v/>
      </c>
      <c r="AH10252" t="str">
        <f>IF('5G_NR_raw_UE'!EY10252&gt;0,('5G_NR_raw_UE'!EY10252*'5G_NR_raw_UE'!EZ10252/1000000),"")</f>
        <v/>
      </c>
    </row>
    <row r="10253" spans="31:34">
      <c r="AE10253" t="str">
        <f>IF('5G_NR_raw_UE'!EP10253&gt;0,('5G_NR_raw_UE'!EP10253*'5G_NR_raw_UE'!EQ10253),"")</f>
        <v/>
      </c>
      <c r="AF10253" t="str">
        <f>IF('5G_NR_raw_UE'!ER10253&gt;0,('5G_NR_raw_UE'!ER10253*'5G_NR_raw_UE'!ES10253),"")</f>
        <v/>
      </c>
      <c r="AG10253" t="str">
        <f>IF('5G_NR_raw_UE'!EW10253&gt;0,('5G_NR_raw_UE'!EW10253*'5G_NR_raw_UE'!EX10253),"")</f>
        <v/>
      </c>
      <c r="AH10253" t="str">
        <f>IF('5G_NR_raw_UE'!EY10253&gt;0,('5G_NR_raw_UE'!EY10253*'5G_NR_raw_UE'!EZ10253/1000000),"")</f>
        <v/>
      </c>
    </row>
    <row r="10254" spans="31:34">
      <c r="AE10254" t="str">
        <f>IF('5G_NR_raw_UE'!EP10254&gt;0,('5G_NR_raw_UE'!EP10254*'5G_NR_raw_UE'!EQ10254),"")</f>
        <v/>
      </c>
      <c r="AF10254" t="str">
        <f>IF('5G_NR_raw_UE'!ER10254&gt;0,('5G_NR_raw_UE'!ER10254*'5G_NR_raw_UE'!ES10254),"")</f>
        <v/>
      </c>
      <c r="AG10254" t="str">
        <f>IF('5G_NR_raw_UE'!EW10254&gt;0,('5G_NR_raw_UE'!EW10254*'5G_NR_raw_UE'!EX10254),"")</f>
        <v/>
      </c>
      <c r="AH10254" t="str">
        <f>IF('5G_NR_raw_UE'!EY10254&gt;0,('5G_NR_raw_UE'!EY10254*'5G_NR_raw_UE'!EZ10254/1000000),"")</f>
        <v/>
      </c>
    </row>
    <row r="10255" spans="31:34">
      <c r="AE10255" t="str">
        <f>IF('5G_NR_raw_UE'!EP10255&gt;0,('5G_NR_raw_UE'!EP10255*'5G_NR_raw_UE'!EQ10255),"")</f>
        <v/>
      </c>
      <c r="AF10255" t="str">
        <f>IF('5G_NR_raw_UE'!ER10255&gt;0,('5G_NR_raw_UE'!ER10255*'5G_NR_raw_UE'!ES10255),"")</f>
        <v/>
      </c>
      <c r="AG10255" t="str">
        <f>IF('5G_NR_raw_UE'!EW10255&gt;0,('5G_NR_raw_UE'!EW10255*'5G_NR_raw_UE'!EX10255),"")</f>
        <v/>
      </c>
      <c r="AH10255" t="str">
        <f>IF('5G_NR_raw_UE'!EY10255&gt;0,('5G_NR_raw_UE'!EY10255*'5G_NR_raw_UE'!EZ10255/1000000),"")</f>
        <v/>
      </c>
    </row>
    <row r="10256" spans="31:34">
      <c r="AE10256" t="str">
        <f>IF('5G_NR_raw_UE'!EP10256&gt;0,('5G_NR_raw_UE'!EP10256*'5G_NR_raw_UE'!EQ10256),"")</f>
        <v/>
      </c>
      <c r="AF10256" t="str">
        <f>IF('5G_NR_raw_UE'!ER10256&gt;0,('5G_NR_raw_UE'!ER10256*'5G_NR_raw_UE'!ES10256),"")</f>
        <v/>
      </c>
      <c r="AG10256" t="str">
        <f>IF('5G_NR_raw_UE'!EW10256&gt;0,('5G_NR_raw_UE'!EW10256*'5G_NR_raw_UE'!EX10256),"")</f>
        <v/>
      </c>
      <c r="AH10256" t="str">
        <f>IF('5G_NR_raw_UE'!EY10256&gt;0,('5G_NR_raw_UE'!EY10256*'5G_NR_raw_UE'!EZ10256/1000000),"")</f>
        <v/>
      </c>
    </row>
    <row r="10257" spans="31:34">
      <c r="AE10257" t="str">
        <f>IF('5G_NR_raw_UE'!EP10257&gt;0,('5G_NR_raw_UE'!EP10257*'5G_NR_raw_UE'!EQ10257),"")</f>
        <v/>
      </c>
      <c r="AF10257" t="str">
        <f>IF('5G_NR_raw_UE'!ER10257&gt;0,('5G_NR_raw_UE'!ER10257*'5G_NR_raw_UE'!ES10257),"")</f>
        <v/>
      </c>
      <c r="AG10257" t="str">
        <f>IF('5G_NR_raw_UE'!EW10257&gt;0,('5G_NR_raw_UE'!EW10257*'5G_NR_raw_UE'!EX10257),"")</f>
        <v/>
      </c>
      <c r="AH10257" t="str">
        <f>IF('5G_NR_raw_UE'!EY10257&gt;0,('5G_NR_raw_UE'!EY10257*'5G_NR_raw_UE'!EZ10257/1000000),"")</f>
        <v/>
      </c>
    </row>
    <row r="10258" spans="31:34">
      <c r="AE10258" t="str">
        <f>IF('5G_NR_raw_UE'!EP10258&gt;0,('5G_NR_raw_UE'!EP10258*'5G_NR_raw_UE'!EQ10258),"")</f>
        <v/>
      </c>
      <c r="AF10258" t="str">
        <f>IF('5G_NR_raw_UE'!ER10258&gt;0,('5G_NR_raw_UE'!ER10258*'5G_NR_raw_UE'!ES10258),"")</f>
        <v/>
      </c>
      <c r="AG10258" t="str">
        <f>IF('5G_NR_raw_UE'!EW10258&gt;0,('5G_NR_raw_UE'!EW10258*'5G_NR_raw_UE'!EX10258),"")</f>
        <v/>
      </c>
      <c r="AH10258" t="str">
        <f>IF('5G_NR_raw_UE'!EY10258&gt;0,('5G_NR_raw_UE'!EY10258*'5G_NR_raw_UE'!EZ10258/1000000),"")</f>
        <v/>
      </c>
    </row>
    <row r="10259" spans="31:34">
      <c r="AE10259" t="str">
        <f>IF('5G_NR_raw_UE'!EP10259&gt;0,('5G_NR_raw_UE'!EP10259*'5G_NR_raw_UE'!EQ10259),"")</f>
        <v/>
      </c>
      <c r="AF10259" t="str">
        <f>IF('5G_NR_raw_UE'!ER10259&gt;0,('5G_NR_raw_UE'!ER10259*'5G_NR_raw_UE'!ES10259),"")</f>
        <v/>
      </c>
      <c r="AG10259" t="str">
        <f>IF('5G_NR_raw_UE'!EW10259&gt;0,('5G_NR_raw_UE'!EW10259*'5G_NR_raw_UE'!EX10259),"")</f>
        <v/>
      </c>
      <c r="AH10259" t="str">
        <f>IF('5G_NR_raw_UE'!EY10259&gt;0,('5G_NR_raw_UE'!EY10259*'5G_NR_raw_UE'!EZ10259/1000000),"")</f>
        <v/>
      </c>
    </row>
    <row r="10260" spans="31:34">
      <c r="AE10260" t="str">
        <f>IF('5G_NR_raw_UE'!EP10260&gt;0,('5G_NR_raw_UE'!EP10260*'5G_NR_raw_UE'!EQ10260),"")</f>
        <v/>
      </c>
      <c r="AF10260" t="str">
        <f>IF('5G_NR_raw_UE'!ER10260&gt;0,('5G_NR_raw_UE'!ER10260*'5G_NR_raw_UE'!ES10260),"")</f>
        <v/>
      </c>
      <c r="AG10260" t="str">
        <f>IF('5G_NR_raw_UE'!EW10260&gt;0,('5G_NR_raw_UE'!EW10260*'5G_NR_raw_UE'!EX10260),"")</f>
        <v/>
      </c>
      <c r="AH10260" t="str">
        <f>IF('5G_NR_raw_UE'!EY10260&gt;0,('5G_NR_raw_UE'!EY10260*'5G_NR_raw_UE'!EZ10260/1000000),"")</f>
        <v/>
      </c>
    </row>
    <row r="10261" spans="31:34">
      <c r="AE10261" t="str">
        <f>IF('5G_NR_raw_UE'!EP10261&gt;0,('5G_NR_raw_UE'!EP10261*'5G_NR_raw_UE'!EQ10261),"")</f>
        <v/>
      </c>
      <c r="AF10261" t="str">
        <f>IF('5G_NR_raw_UE'!ER10261&gt;0,('5G_NR_raw_UE'!ER10261*'5G_NR_raw_UE'!ES10261),"")</f>
        <v/>
      </c>
      <c r="AG10261" t="str">
        <f>IF('5G_NR_raw_UE'!EW10261&gt;0,('5G_NR_raw_UE'!EW10261*'5G_NR_raw_UE'!EX10261),"")</f>
        <v/>
      </c>
      <c r="AH10261" t="str">
        <f>IF('5G_NR_raw_UE'!EY10261&gt;0,('5G_NR_raw_UE'!EY10261*'5G_NR_raw_UE'!EZ10261/1000000),"")</f>
        <v/>
      </c>
    </row>
    <row r="10262" spans="31:34">
      <c r="AE10262" t="str">
        <f>IF('5G_NR_raw_UE'!EP10262&gt;0,('5G_NR_raw_UE'!EP10262*'5G_NR_raw_UE'!EQ10262),"")</f>
        <v/>
      </c>
      <c r="AF10262" t="str">
        <f>IF('5G_NR_raw_UE'!ER10262&gt;0,('5G_NR_raw_UE'!ER10262*'5G_NR_raw_UE'!ES10262),"")</f>
        <v/>
      </c>
      <c r="AG10262" t="str">
        <f>IF('5G_NR_raw_UE'!EW10262&gt;0,('5G_NR_raw_UE'!EW10262*'5G_NR_raw_UE'!EX10262),"")</f>
        <v/>
      </c>
      <c r="AH10262" t="str">
        <f>IF('5G_NR_raw_UE'!EY10262&gt;0,('5G_NR_raw_UE'!EY10262*'5G_NR_raw_UE'!EZ10262/1000000),"")</f>
        <v/>
      </c>
    </row>
    <row r="10263" spans="31:34">
      <c r="AE10263" t="str">
        <f>IF('5G_NR_raw_UE'!EP10263&gt;0,('5G_NR_raw_UE'!EP10263*'5G_NR_raw_UE'!EQ10263),"")</f>
        <v/>
      </c>
      <c r="AF10263" t="str">
        <f>IF('5G_NR_raw_UE'!ER10263&gt;0,('5G_NR_raw_UE'!ER10263*'5G_NR_raw_UE'!ES10263),"")</f>
        <v/>
      </c>
      <c r="AG10263" t="str">
        <f>IF('5G_NR_raw_UE'!EW10263&gt;0,('5G_NR_raw_UE'!EW10263*'5G_NR_raw_UE'!EX10263),"")</f>
        <v/>
      </c>
      <c r="AH10263" t="str">
        <f>IF('5G_NR_raw_UE'!EY10263&gt;0,('5G_NR_raw_UE'!EY10263*'5G_NR_raw_UE'!EZ10263/1000000),"")</f>
        <v/>
      </c>
    </row>
    <row r="10264" spans="31:34">
      <c r="AE10264" t="str">
        <f>IF('5G_NR_raw_UE'!EP10264&gt;0,('5G_NR_raw_UE'!EP10264*'5G_NR_raw_UE'!EQ10264),"")</f>
        <v/>
      </c>
      <c r="AF10264" t="str">
        <f>IF('5G_NR_raw_UE'!ER10264&gt;0,('5G_NR_raw_UE'!ER10264*'5G_NR_raw_UE'!ES10264),"")</f>
        <v/>
      </c>
      <c r="AG10264" t="str">
        <f>IF('5G_NR_raw_UE'!EW10264&gt;0,('5G_NR_raw_UE'!EW10264*'5G_NR_raw_UE'!EX10264),"")</f>
        <v/>
      </c>
      <c r="AH10264" t="str">
        <f>IF('5G_NR_raw_UE'!EY10264&gt;0,('5G_NR_raw_UE'!EY10264*'5G_NR_raw_UE'!EZ10264/1000000),"")</f>
        <v/>
      </c>
    </row>
    <row r="10265" spans="31:34">
      <c r="AE10265" t="str">
        <f>IF('5G_NR_raw_UE'!EP10265&gt;0,('5G_NR_raw_UE'!EP10265*'5G_NR_raw_UE'!EQ10265),"")</f>
        <v/>
      </c>
      <c r="AF10265" t="str">
        <f>IF('5G_NR_raw_UE'!ER10265&gt;0,('5G_NR_raw_UE'!ER10265*'5G_NR_raw_UE'!ES10265),"")</f>
        <v/>
      </c>
      <c r="AG10265" t="str">
        <f>IF('5G_NR_raw_UE'!EW10265&gt;0,('5G_NR_raw_UE'!EW10265*'5G_NR_raw_UE'!EX10265),"")</f>
        <v/>
      </c>
      <c r="AH10265" t="str">
        <f>IF('5G_NR_raw_UE'!EY10265&gt;0,('5G_NR_raw_UE'!EY10265*'5G_NR_raw_UE'!EZ10265/1000000),"")</f>
        <v/>
      </c>
    </row>
    <row r="10266" spans="31:34">
      <c r="AE10266" t="str">
        <f>IF('5G_NR_raw_UE'!EP10266&gt;0,('5G_NR_raw_UE'!EP10266*'5G_NR_raw_UE'!EQ10266),"")</f>
        <v/>
      </c>
      <c r="AF10266" t="str">
        <f>IF('5G_NR_raw_UE'!ER10266&gt;0,('5G_NR_raw_UE'!ER10266*'5G_NR_raw_UE'!ES10266),"")</f>
        <v/>
      </c>
      <c r="AG10266" t="str">
        <f>IF('5G_NR_raw_UE'!EW10266&gt;0,('5G_NR_raw_UE'!EW10266*'5G_NR_raw_UE'!EX10266),"")</f>
        <v/>
      </c>
      <c r="AH10266" t="str">
        <f>IF('5G_NR_raw_UE'!EY10266&gt;0,('5G_NR_raw_UE'!EY10266*'5G_NR_raw_UE'!EZ10266/1000000),"")</f>
        <v/>
      </c>
    </row>
    <row r="10267" spans="31:34">
      <c r="AE10267" t="str">
        <f>IF('5G_NR_raw_UE'!EP10267&gt;0,('5G_NR_raw_UE'!EP10267*'5G_NR_raw_UE'!EQ10267),"")</f>
        <v/>
      </c>
      <c r="AF10267" t="str">
        <f>IF('5G_NR_raw_UE'!ER10267&gt;0,('5G_NR_raw_UE'!ER10267*'5G_NR_raw_UE'!ES10267),"")</f>
        <v/>
      </c>
      <c r="AG10267" t="str">
        <f>IF('5G_NR_raw_UE'!EW10267&gt;0,('5G_NR_raw_UE'!EW10267*'5G_NR_raw_UE'!EX10267),"")</f>
        <v/>
      </c>
      <c r="AH10267" t="str">
        <f>IF('5G_NR_raw_UE'!EY10267&gt;0,('5G_NR_raw_UE'!EY10267*'5G_NR_raw_UE'!EZ10267/1000000),"")</f>
        <v/>
      </c>
    </row>
    <row r="10268" spans="31:34">
      <c r="AE10268" t="str">
        <f>IF('5G_NR_raw_UE'!EP10268&gt;0,('5G_NR_raw_UE'!EP10268*'5G_NR_raw_UE'!EQ10268),"")</f>
        <v/>
      </c>
      <c r="AF10268" t="str">
        <f>IF('5G_NR_raw_UE'!ER10268&gt;0,('5G_NR_raw_UE'!ER10268*'5G_NR_raw_UE'!ES10268),"")</f>
        <v/>
      </c>
      <c r="AG10268" t="str">
        <f>IF('5G_NR_raw_UE'!EW10268&gt;0,('5G_NR_raw_UE'!EW10268*'5G_NR_raw_UE'!EX10268),"")</f>
        <v/>
      </c>
      <c r="AH10268" t="str">
        <f>IF('5G_NR_raw_UE'!EY10268&gt;0,('5G_NR_raw_UE'!EY10268*'5G_NR_raw_UE'!EZ10268/1000000),"")</f>
        <v/>
      </c>
    </row>
    <row r="10269" spans="31:34">
      <c r="AE10269" t="str">
        <f>IF('5G_NR_raw_UE'!EP10269&gt;0,('5G_NR_raw_UE'!EP10269*'5G_NR_raw_UE'!EQ10269),"")</f>
        <v/>
      </c>
      <c r="AF10269" t="str">
        <f>IF('5G_NR_raw_UE'!ER10269&gt;0,('5G_NR_raw_UE'!ER10269*'5G_NR_raw_UE'!ES10269),"")</f>
        <v/>
      </c>
      <c r="AG10269" t="str">
        <f>IF('5G_NR_raw_UE'!EW10269&gt;0,('5G_NR_raw_UE'!EW10269*'5G_NR_raw_UE'!EX10269),"")</f>
        <v/>
      </c>
      <c r="AH10269" t="str">
        <f>IF('5G_NR_raw_UE'!EY10269&gt;0,('5G_NR_raw_UE'!EY10269*'5G_NR_raw_UE'!EZ10269/1000000),"")</f>
        <v/>
      </c>
    </row>
    <row r="10270" spans="31:34">
      <c r="AE10270" t="str">
        <f>IF('5G_NR_raw_UE'!EP10270&gt;0,('5G_NR_raw_UE'!EP10270*'5G_NR_raw_UE'!EQ10270),"")</f>
        <v/>
      </c>
      <c r="AF10270" t="str">
        <f>IF('5G_NR_raw_UE'!ER10270&gt;0,('5G_NR_raw_UE'!ER10270*'5G_NR_raw_UE'!ES10270),"")</f>
        <v/>
      </c>
      <c r="AG10270" t="str">
        <f>IF('5G_NR_raw_UE'!EW10270&gt;0,('5G_NR_raw_UE'!EW10270*'5G_NR_raw_UE'!EX10270),"")</f>
        <v/>
      </c>
      <c r="AH10270" t="str">
        <f>IF('5G_NR_raw_UE'!EY10270&gt;0,('5G_NR_raw_UE'!EY10270*'5G_NR_raw_UE'!EZ10270/1000000),"")</f>
        <v/>
      </c>
    </row>
    <row r="10271" spans="31:34">
      <c r="AE10271" t="str">
        <f>IF('5G_NR_raw_UE'!EP10271&gt;0,('5G_NR_raw_UE'!EP10271*'5G_NR_raw_UE'!EQ10271),"")</f>
        <v/>
      </c>
      <c r="AF10271" t="str">
        <f>IF('5G_NR_raw_UE'!ER10271&gt;0,('5G_NR_raw_UE'!ER10271*'5G_NR_raw_UE'!ES10271),"")</f>
        <v/>
      </c>
      <c r="AG10271" t="str">
        <f>IF('5G_NR_raw_UE'!EW10271&gt;0,('5G_NR_raw_UE'!EW10271*'5G_NR_raw_UE'!EX10271),"")</f>
        <v/>
      </c>
      <c r="AH10271" t="str">
        <f>IF('5G_NR_raw_UE'!EY10271&gt;0,('5G_NR_raw_UE'!EY10271*'5G_NR_raw_UE'!EZ10271/1000000),"")</f>
        <v/>
      </c>
    </row>
    <row r="10272" spans="31:34">
      <c r="AE10272" t="str">
        <f>IF('5G_NR_raw_UE'!EP10272&gt;0,('5G_NR_raw_UE'!EP10272*'5G_NR_raw_UE'!EQ10272),"")</f>
        <v/>
      </c>
      <c r="AF10272" t="str">
        <f>IF('5G_NR_raw_UE'!ER10272&gt;0,('5G_NR_raw_UE'!ER10272*'5G_NR_raw_UE'!ES10272),"")</f>
        <v/>
      </c>
      <c r="AG10272" t="str">
        <f>IF('5G_NR_raw_UE'!EW10272&gt;0,('5G_NR_raw_UE'!EW10272*'5G_NR_raw_UE'!EX10272),"")</f>
        <v/>
      </c>
      <c r="AH10272" t="str">
        <f>IF('5G_NR_raw_UE'!EY10272&gt;0,('5G_NR_raw_UE'!EY10272*'5G_NR_raw_UE'!EZ10272/1000000),"")</f>
        <v/>
      </c>
    </row>
    <row r="10273" spans="31:34">
      <c r="AE10273" t="str">
        <f>IF('5G_NR_raw_UE'!EP10273&gt;0,('5G_NR_raw_UE'!EP10273*'5G_NR_raw_UE'!EQ10273),"")</f>
        <v/>
      </c>
      <c r="AF10273" t="str">
        <f>IF('5G_NR_raw_UE'!ER10273&gt;0,('5G_NR_raw_UE'!ER10273*'5G_NR_raw_UE'!ES10273),"")</f>
        <v/>
      </c>
      <c r="AG10273" t="str">
        <f>IF('5G_NR_raw_UE'!EW10273&gt;0,('5G_NR_raw_UE'!EW10273*'5G_NR_raw_UE'!EX10273),"")</f>
        <v/>
      </c>
      <c r="AH10273" t="str">
        <f>IF('5G_NR_raw_UE'!EY10273&gt;0,('5G_NR_raw_UE'!EY10273*'5G_NR_raw_UE'!EZ10273/1000000),"")</f>
        <v/>
      </c>
    </row>
    <row r="10274" spans="31:34">
      <c r="AE10274" t="str">
        <f>IF('5G_NR_raw_UE'!EP10274&gt;0,('5G_NR_raw_UE'!EP10274*'5G_NR_raw_UE'!EQ10274),"")</f>
        <v/>
      </c>
      <c r="AF10274" t="str">
        <f>IF('5G_NR_raw_UE'!ER10274&gt;0,('5G_NR_raw_UE'!ER10274*'5G_NR_raw_UE'!ES10274),"")</f>
        <v/>
      </c>
      <c r="AG10274" t="str">
        <f>IF('5G_NR_raw_UE'!EW10274&gt;0,('5G_NR_raw_UE'!EW10274*'5G_NR_raw_UE'!EX10274),"")</f>
        <v/>
      </c>
      <c r="AH10274" t="str">
        <f>IF('5G_NR_raw_UE'!EY10274&gt;0,('5G_NR_raw_UE'!EY10274*'5G_NR_raw_UE'!EZ10274/1000000),"")</f>
        <v/>
      </c>
    </row>
    <row r="10275" spans="31:34">
      <c r="AE10275" t="str">
        <f>IF('5G_NR_raw_UE'!EP10275&gt;0,('5G_NR_raw_UE'!EP10275*'5G_NR_raw_UE'!EQ10275),"")</f>
        <v/>
      </c>
      <c r="AF10275" t="str">
        <f>IF('5G_NR_raw_UE'!ER10275&gt;0,('5G_NR_raw_UE'!ER10275*'5G_NR_raw_UE'!ES10275),"")</f>
        <v/>
      </c>
      <c r="AG10275" t="str">
        <f>IF('5G_NR_raw_UE'!EW10275&gt;0,('5G_NR_raw_UE'!EW10275*'5G_NR_raw_UE'!EX10275),"")</f>
        <v/>
      </c>
      <c r="AH10275" t="str">
        <f>IF('5G_NR_raw_UE'!EY10275&gt;0,('5G_NR_raw_UE'!EY10275*'5G_NR_raw_UE'!EZ10275/1000000),"")</f>
        <v/>
      </c>
    </row>
    <row r="10276" spans="31:34">
      <c r="AE10276" t="str">
        <f>IF('5G_NR_raw_UE'!EP10276&gt;0,('5G_NR_raw_UE'!EP10276*'5G_NR_raw_UE'!EQ10276),"")</f>
        <v/>
      </c>
      <c r="AF10276" t="str">
        <f>IF('5G_NR_raw_UE'!ER10276&gt;0,('5G_NR_raw_UE'!ER10276*'5G_NR_raw_UE'!ES10276),"")</f>
        <v/>
      </c>
      <c r="AG10276" t="str">
        <f>IF('5G_NR_raw_UE'!EW10276&gt;0,('5G_NR_raw_UE'!EW10276*'5G_NR_raw_UE'!EX10276),"")</f>
        <v/>
      </c>
      <c r="AH10276" t="str">
        <f>IF('5G_NR_raw_UE'!EY10276&gt;0,('5G_NR_raw_UE'!EY10276*'5G_NR_raw_UE'!EZ10276/1000000),"")</f>
        <v/>
      </c>
    </row>
    <row r="10277" spans="31:34">
      <c r="AE10277" t="str">
        <f>IF('5G_NR_raw_UE'!EP10277&gt;0,('5G_NR_raw_UE'!EP10277*'5G_NR_raw_UE'!EQ10277),"")</f>
        <v/>
      </c>
      <c r="AF10277" t="str">
        <f>IF('5G_NR_raw_UE'!ER10277&gt;0,('5G_NR_raw_UE'!ER10277*'5G_NR_raw_UE'!ES10277),"")</f>
        <v/>
      </c>
      <c r="AG10277" t="str">
        <f>IF('5G_NR_raw_UE'!EW10277&gt;0,('5G_NR_raw_UE'!EW10277*'5G_NR_raw_UE'!EX10277),"")</f>
        <v/>
      </c>
      <c r="AH10277" t="str">
        <f>IF('5G_NR_raw_UE'!EY10277&gt;0,('5G_NR_raw_UE'!EY10277*'5G_NR_raw_UE'!EZ10277/1000000),"")</f>
        <v/>
      </c>
    </row>
    <row r="10278" spans="31:34">
      <c r="AE10278" t="str">
        <f>IF('5G_NR_raw_UE'!EP10278&gt;0,('5G_NR_raw_UE'!EP10278*'5G_NR_raw_UE'!EQ10278),"")</f>
        <v/>
      </c>
      <c r="AF10278" t="str">
        <f>IF('5G_NR_raw_UE'!ER10278&gt;0,('5G_NR_raw_UE'!ER10278*'5G_NR_raw_UE'!ES10278),"")</f>
        <v/>
      </c>
      <c r="AG10278" t="str">
        <f>IF('5G_NR_raw_UE'!EW10278&gt;0,('5G_NR_raw_UE'!EW10278*'5G_NR_raw_UE'!EX10278),"")</f>
        <v/>
      </c>
      <c r="AH10278" t="str">
        <f>IF('5G_NR_raw_UE'!EY10278&gt;0,('5G_NR_raw_UE'!EY10278*'5G_NR_raw_UE'!EZ10278/1000000),"")</f>
        <v/>
      </c>
    </row>
    <row r="10279" spans="31:34">
      <c r="AE10279" t="str">
        <f>IF('5G_NR_raw_UE'!EP10279&gt;0,('5G_NR_raw_UE'!EP10279*'5G_NR_raw_UE'!EQ10279),"")</f>
        <v/>
      </c>
      <c r="AF10279" t="str">
        <f>IF('5G_NR_raw_UE'!ER10279&gt;0,('5G_NR_raw_UE'!ER10279*'5G_NR_raw_UE'!ES10279),"")</f>
        <v/>
      </c>
      <c r="AG10279" t="str">
        <f>IF('5G_NR_raw_UE'!EW10279&gt;0,('5G_NR_raw_UE'!EW10279*'5G_NR_raw_UE'!EX10279),"")</f>
        <v/>
      </c>
      <c r="AH10279" t="str">
        <f>IF('5G_NR_raw_UE'!EY10279&gt;0,('5G_NR_raw_UE'!EY10279*'5G_NR_raw_UE'!EZ10279/1000000),"")</f>
        <v/>
      </c>
    </row>
    <row r="10280" spans="31:34">
      <c r="AE10280" t="str">
        <f>IF('5G_NR_raw_UE'!EP10280&gt;0,('5G_NR_raw_UE'!EP10280*'5G_NR_raw_UE'!EQ10280),"")</f>
        <v/>
      </c>
      <c r="AF10280" t="str">
        <f>IF('5G_NR_raw_UE'!ER10280&gt;0,('5G_NR_raw_UE'!ER10280*'5G_NR_raw_UE'!ES10280),"")</f>
        <v/>
      </c>
      <c r="AG10280" t="str">
        <f>IF('5G_NR_raw_UE'!EW10280&gt;0,('5G_NR_raw_UE'!EW10280*'5G_NR_raw_UE'!EX10280),"")</f>
        <v/>
      </c>
      <c r="AH10280" t="str">
        <f>IF('5G_NR_raw_UE'!EY10280&gt;0,('5G_NR_raw_UE'!EY10280*'5G_NR_raw_UE'!EZ10280/1000000),"")</f>
        <v/>
      </c>
    </row>
    <row r="10281" spans="31:34">
      <c r="AE10281" t="str">
        <f>IF('5G_NR_raw_UE'!EP10281&gt;0,('5G_NR_raw_UE'!EP10281*'5G_NR_raw_UE'!EQ10281),"")</f>
        <v/>
      </c>
      <c r="AF10281" t="str">
        <f>IF('5G_NR_raw_UE'!ER10281&gt;0,('5G_NR_raw_UE'!ER10281*'5G_NR_raw_UE'!ES10281),"")</f>
        <v/>
      </c>
      <c r="AG10281" t="str">
        <f>IF('5G_NR_raw_UE'!EW10281&gt;0,('5G_NR_raw_UE'!EW10281*'5G_NR_raw_UE'!EX10281),"")</f>
        <v/>
      </c>
      <c r="AH10281" t="str">
        <f>IF('5G_NR_raw_UE'!EY10281&gt;0,('5G_NR_raw_UE'!EY10281*'5G_NR_raw_UE'!EZ10281/1000000),"")</f>
        <v/>
      </c>
    </row>
    <row r="10282" spans="31:34">
      <c r="AE10282" t="str">
        <f>IF('5G_NR_raw_UE'!EP10282&gt;0,('5G_NR_raw_UE'!EP10282*'5G_NR_raw_UE'!EQ10282),"")</f>
        <v/>
      </c>
      <c r="AF10282" t="str">
        <f>IF('5G_NR_raw_UE'!ER10282&gt;0,('5G_NR_raw_UE'!ER10282*'5G_NR_raw_UE'!ES10282),"")</f>
        <v/>
      </c>
      <c r="AG10282" t="str">
        <f>IF('5G_NR_raw_UE'!EW10282&gt;0,('5G_NR_raw_UE'!EW10282*'5G_NR_raw_UE'!EX10282),"")</f>
        <v/>
      </c>
      <c r="AH10282" t="str">
        <f>IF('5G_NR_raw_UE'!EY10282&gt;0,('5G_NR_raw_UE'!EY10282*'5G_NR_raw_UE'!EZ10282/1000000),"")</f>
        <v/>
      </c>
    </row>
    <row r="10283" spans="31:34">
      <c r="AE10283" t="str">
        <f>IF('5G_NR_raw_UE'!EP10283&gt;0,('5G_NR_raw_UE'!EP10283*'5G_NR_raw_UE'!EQ10283),"")</f>
        <v/>
      </c>
      <c r="AF10283" t="str">
        <f>IF('5G_NR_raw_UE'!ER10283&gt;0,('5G_NR_raw_UE'!ER10283*'5G_NR_raw_UE'!ES10283),"")</f>
        <v/>
      </c>
      <c r="AG10283" t="str">
        <f>IF('5G_NR_raw_UE'!EW10283&gt;0,('5G_NR_raw_UE'!EW10283*'5G_NR_raw_UE'!EX10283),"")</f>
        <v/>
      </c>
      <c r="AH10283" t="str">
        <f>IF('5G_NR_raw_UE'!EY10283&gt;0,('5G_NR_raw_UE'!EY10283*'5G_NR_raw_UE'!EZ10283/1000000),"")</f>
        <v/>
      </c>
    </row>
    <row r="10284" spans="31:34">
      <c r="AE10284" t="str">
        <f>IF('5G_NR_raw_UE'!EP10284&gt;0,('5G_NR_raw_UE'!EP10284*'5G_NR_raw_UE'!EQ10284),"")</f>
        <v/>
      </c>
      <c r="AF10284" t="str">
        <f>IF('5G_NR_raw_UE'!ER10284&gt;0,('5G_NR_raw_UE'!ER10284*'5G_NR_raw_UE'!ES10284),"")</f>
        <v/>
      </c>
      <c r="AG10284" t="str">
        <f>IF('5G_NR_raw_UE'!EW10284&gt;0,('5G_NR_raw_UE'!EW10284*'5G_NR_raw_UE'!EX10284),"")</f>
        <v/>
      </c>
      <c r="AH10284" t="str">
        <f>IF('5G_NR_raw_UE'!EY10284&gt;0,('5G_NR_raw_UE'!EY10284*'5G_NR_raw_UE'!EZ10284/1000000),"")</f>
        <v/>
      </c>
    </row>
    <row r="10285" spans="31:34">
      <c r="AE10285" t="str">
        <f>IF('5G_NR_raw_UE'!EP10285&gt;0,('5G_NR_raw_UE'!EP10285*'5G_NR_raw_UE'!EQ10285),"")</f>
        <v/>
      </c>
      <c r="AF10285" t="str">
        <f>IF('5G_NR_raw_UE'!ER10285&gt;0,('5G_NR_raw_UE'!ER10285*'5G_NR_raw_UE'!ES10285),"")</f>
        <v/>
      </c>
      <c r="AG10285" t="str">
        <f>IF('5G_NR_raw_UE'!EW10285&gt;0,('5G_NR_raw_UE'!EW10285*'5G_NR_raw_UE'!EX10285),"")</f>
        <v/>
      </c>
      <c r="AH10285" t="str">
        <f>IF('5G_NR_raw_UE'!EY10285&gt;0,('5G_NR_raw_UE'!EY10285*'5G_NR_raw_UE'!EZ10285/1000000),"")</f>
        <v/>
      </c>
    </row>
    <row r="10286" spans="31:34">
      <c r="AE10286" t="str">
        <f>IF('5G_NR_raw_UE'!EP10286&gt;0,('5G_NR_raw_UE'!EP10286*'5G_NR_raw_UE'!EQ10286),"")</f>
        <v/>
      </c>
      <c r="AF10286" t="str">
        <f>IF('5G_NR_raw_UE'!ER10286&gt;0,('5G_NR_raw_UE'!ER10286*'5G_NR_raw_UE'!ES10286),"")</f>
        <v/>
      </c>
      <c r="AG10286" t="str">
        <f>IF('5G_NR_raw_UE'!EW10286&gt;0,('5G_NR_raw_UE'!EW10286*'5G_NR_raw_UE'!EX10286),"")</f>
        <v/>
      </c>
      <c r="AH10286" t="str">
        <f>IF('5G_NR_raw_UE'!EY10286&gt;0,('5G_NR_raw_UE'!EY10286*'5G_NR_raw_UE'!EZ10286/1000000),"")</f>
        <v/>
      </c>
    </row>
    <row r="10287" spans="31:34">
      <c r="AE10287" t="str">
        <f>IF('5G_NR_raw_UE'!EP10287&gt;0,('5G_NR_raw_UE'!EP10287*'5G_NR_raw_UE'!EQ10287),"")</f>
        <v/>
      </c>
      <c r="AF10287" t="str">
        <f>IF('5G_NR_raw_UE'!ER10287&gt;0,('5G_NR_raw_UE'!ER10287*'5G_NR_raw_UE'!ES10287),"")</f>
        <v/>
      </c>
      <c r="AG10287" t="str">
        <f>IF('5G_NR_raw_UE'!EW10287&gt;0,('5G_NR_raw_UE'!EW10287*'5G_NR_raw_UE'!EX10287),"")</f>
        <v/>
      </c>
      <c r="AH10287" t="str">
        <f>IF('5G_NR_raw_UE'!EY10287&gt;0,('5G_NR_raw_UE'!EY10287*'5G_NR_raw_UE'!EZ10287/1000000),"")</f>
        <v/>
      </c>
    </row>
    <row r="10288" spans="31:34">
      <c r="AE10288" t="str">
        <f>IF('5G_NR_raw_UE'!EP10288&gt;0,('5G_NR_raw_UE'!EP10288*'5G_NR_raw_UE'!EQ10288),"")</f>
        <v/>
      </c>
      <c r="AF10288" t="str">
        <f>IF('5G_NR_raw_UE'!ER10288&gt;0,('5G_NR_raw_UE'!ER10288*'5G_NR_raw_UE'!ES10288),"")</f>
        <v/>
      </c>
      <c r="AG10288" t="str">
        <f>IF('5G_NR_raw_UE'!EW10288&gt;0,('5G_NR_raw_UE'!EW10288*'5G_NR_raw_UE'!EX10288),"")</f>
        <v/>
      </c>
      <c r="AH10288" t="str">
        <f>IF('5G_NR_raw_UE'!EY10288&gt;0,('5G_NR_raw_UE'!EY10288*'5G_NR_raw_UE'!EZ10288/1000000),"")</f>
        <v/>
      </c>
    </row>
    <row r="10289" spans="31:34">
      <c r="AE10289" t="str">
        <f>IF('5G_NR_raw_UE'!EP10289&gt;0,('5G_NR_raw_UE'!EP10289*'5G_NR_raw_UE'!EQ10289),"")</f>
        <v/>
      </c>
      <c r="AF10289" t="str">
        <f>IF('5G_NR_raw_UE'!ER10289&gt;0,('5G_NR_raw_UE'!ER10289*'5G_NR_raw_UE'!ES10289),"")</f>
        <v/>
      </c>
      <c r="AG10289" t="str">
        <f>IF('5G_NR_raw_UE'!EW10289&gt;0,('5G_NR_raw_UE'!EW10289*'5G_NR_raw_UE'!EX10289),"")</f>
        <v/>
      </c>
      <c r="AH10289" t="str">
        <f>IF('5G_NR_raw_UE'!EY10289&gt;0,('5G_NR_raw_UE'!EY10289*'5G_NR_raw_UE'!EZ10289/1000000),"")</f>
        <v/>
      </c>
    </row>
    <row r="10290" spans="31:34">
      <c r="AE10290" t="str">
        <f>IF('5G_NR_raw_UE'!EP10290&gt;0,('5G_NR_raw_UE'!EP10290*'5G_NR_raw_UE'!EQ10290),"")</f>
        <v/>
      </c>
      <c r="AF10290" t="str">
        <f>IF('5G_NR_raw_UE'!ER10290&gt;0,('5G_NR_raw_UE'!ER10290*'5G_NR_raw_UE'!ES10290),"")</f>
        <v/>
      </c>
      <c r="AG10290" t="str">
        <f>IF('5G_NR_raw_UE'!EW10290&gt;0,('5G_NR_raw_UE'!EW10290*'5G_NR_raw_UE'!EX10290),"")</f>
        <v/>
      </c>
      <c r="AH10290" t="str">
        <f>IF('5G_NR_raw_UE'!EY10290&gt;0,('5G_NR_raw_UE'!EY10290*'5G_NR_raw_UE'!EZ10290/1000000),"")</f>
        <v/>
      </c>
    </row>
    <row r="10291" spans="31:34">
      <c r="AE10291" t="str">
        <f>IF('5G_NR_raw_UE'!EP10291&gt;0,('5G_NR_raw_UE'!EP10291*'5G_NR_raw_UE'!EQ10291),"")</f>
        <v/>
      </c>
      <c r="AF10291" t="str">
        <f>IF('5G_NR_raw_UE'!ER10291&gt;0,('5G_NR_raw_UE'!ER10291*'5G_NR_raw_UE'!ES10291),"")</f>
        <v/>
      </c>
      <c r="AG10291" t="str">
        <f>IF('5G_NR_raw_UE'!EW10291&gt;0,('5G_NR_raw_UE'!EW10291*'5G_NR_raw_UE'!EX10291),"")</f>
        <v/>
      </c>
      <c r="AH10291" t="str">
        <f>IF('5G_NR_raw_UE'!EY10291&gt;0,('5G_NR_raw_UE'!EY10291*'5G_NR_raw_UE'!EZ10291/1000000),"")</f>
        <v/>
      </c>
    </row>
    <row r="10292" spans="31:34">
      <c r="AE10292" t="str">
        <f>IF('5G_NR_raw_UE'!EP10292&gt;0,('5G_NR_raw_UE'!EP10292*'5G_NR_raw_UE'!EQ10292),"")</f>
        <v/>
      </c>
      <c r="AF10292" t="str">
        <f>IF('5G_NR_raw_UE'!ER10292&gt;0,('5G_NR_raw_UE'!ER10292*'5G_NR_raw_UE'!ES10292),"")</f>
        <v/>
      </c>
      <c r="AG10292" t="str">
        <f>IF('5G_NR_raw_UE'!EW10292&gt;0,('5G_NR_raw_UE'!EW10292*'5G_NR_raw_UE'!EX10292),"")</f>
        <v/>
      </c>
      <c r="AH10292" t="str">
        <f>IF('5G_NR_raw_UE'!EY10292&gt;0,('5G_NR_raw_UE'!EY10292*'5G_NR_raw_UE'!EZ10292/1000000),"")</f>
        <v/>
      </c>
    </row>
    <row r="10293" spans="31:34">
      <c r="AE10293" t="str">
        <f>IF('5G_NR_raw_UE'!EP10293&gt;0,('5G_NR_raw_UE'!EP10293*'5G_NR_raw_UE'!EQ10293),"")</f>
        <v/>
      </c>
      <c r="AF10293" t="str">
        <f>IF('5G_NR_raw_UE'!ER10293&gt;0,('5G_NR_raw_UE'!ER10293*'5G_NR_raw_UE'!ES10293),"")</f>
        <v/>
      </c>
      <c r="AG10293" t="str">
        <f>IF('5G_NR_raw_UE'!EW10293&gt;0,('5G_NR_raw_UE'!EW10293*'5G_NR_raw_UE'!EX10293),"")</f>
        <v/>
      </c>
      <c r="AH10293" t="str">
        <f>IF('5G_NR_raw_UE'!EY10293&gt;0,('5G_NR_raw_UE'!EY10293*'5G_NR_raw_UE'!EZ10293/1000000),"")</f>
        <v/>
      </c>
    </row>
    <row r="10294" spans="31:34">
      <c r="AE10294" t="str">
        <f>IF('5G_NR_raw_UE'!EP10294&gt;0,('5G_NR_raw_UE'!EP10294*'5G_NR_raw_UE'!EQ10294),"")</f>
        <v/>
      </c>
      <c r="AF10294" t="str">
        <f>IF('5G_NR_raw_UE'!ER10294&gt;0,('5G_NR_raw_UE'!ER10294*'5G_NR_raw_UE'!ES10294),"")</f>
        <v/>
      </c>
      <c r="AG10294" t="str">
        <f>IF('5G_NR_raw_UE'!EW10294&gt;0,('5G_NR_raw_UE'!EW10294*'5G_NR_raw_UE'!EX10294),"")</f>
        <v/>
      </c>
      <c r="AH10294" t="str">
        <f>IF('5G_NR_raw_UE'!EY10294&gt;0,('5G_NR_raw_UE'!EY10294*'5G_NR_raw_UE'!EZ10294/1000000),"")</f>
        <v/>
      </c>
    </row>
    <row r="10295" spans="31:34">
      <c r="AE10295" t="str">
        <f>IF('5G_NR_raw_UE'!EP10295&gt;0,('5G_NR_raw_UE'!EP10295*'5G_NR_raw_UE'!EQ10295),"")</f>
        <v/>
      </c>
      <c r="AF10295" t="str">
        <f>IF('5G_NR_raw_UE'!ER10295&gt;0,('5G_NR_raw_UE'!ER10295*'5G_NR_raw_UE'!ES10295),"")</f>
        <v/>
      </c>
      <c r="AG10295" t="str">
        <f>IF('5G_NR_raw_UE'!EW10295&gt;0,('5G_NR_raw_UE'!EW10295*'5G_NR_raw_UE'!EX10295),"")</f>
        <v/>
      </c>
      <c r="AH10295" t="str">
        <f>IF('5G_NR_raw_UE'!EY10295&gt;0,('5G_NR_raw_UE'!EY10295*'5G_NR_raw_UE'!EZ10295/1000000),"")</f>
        <v/>
      </c>
    </row>
    <row r="10296" spans="31:34">
      <c r="AE10296" t="str">
        <f>IF('5G_NR_raw_UE'!EP10296&gt;0,('5G_NR_raw_UE'!EP10296*'5G_NR_raw_UE'!EQ10296),"")</f>
        <v/>
      </c>
      <c r="AF10296" t="str">
        <f>IF('5G_NR_raw_UE'!ER10296&gt;0,('5G_NR_raw_UE'!ER10296*'5G_NR_raw_UE'!ES10296),"")</f>
        <v/>
      </c>
      <c r="AG10296" t="str">
        <f>IF('5G_NR_raw_UE'!EW10296&gt;0,('5G_NR_raw_UE'!EW10296*'5G_NR_raw_UE'!EX10296),"")</f>
        <v/>
      </c>
      <c r="AH10296" t="str">
        <f>IF('5G_NR_raw_UE'!EY10296&gt;0,('5G_NR_raw_UE'!EY10296*'5G_NR_raw_UE'!EZ10296/1000000),"")</f>
        <v/>
      </c>
    </row>
    <row r="10297" spans="31:34">
      <c r="AE10297" t="str">
        <f>IF('5G_NR_raw_UE'!EP10297&gt;0,('5G_NR_raw_UE'!EP10297*'5G_NR_raw_UE'!EQ10297),"")</f>
        <v/>
      </c>
      <c r="AF10297" t="str">
        <f>IF('5G_NR_raw_UE'!ER10297&gt;0,('5G_NR_raw_UE'!ER10297*'5G_NR_raw_UE'!ES10297),"")</f>
        <v/>
      </c>
      <c r="AG10297" t="str">
        <f>IF('5G_NR_raw_UE'!EW10297&gt;0,('5G_NR_raw_UE'!EW10297*'5G_NR_raw_UE'!EX10297),"")</f>
        <v/>
      </c>
      <c r="AH10297" t="str">
        <f>IF('5G_NR_raw_UE'!EY10297&gt;0,('5G_NR_raw_UE'!EY10297*'5G_NR_raw_UE'!EZ10297/1000000),"")</f>
        <v/>
      </c>
    </row>
    <row r="10298" spans="31:34">
      <c r="AE10298" t="str">
        <f>IF('5G_NR_raw_UE'!EP10298&gt;0,('5G_NR_raw_UE'!EP10298*'5G_NR_raw_UE'!EQ10298),"")</f>
        <v/>
      </c>
      <c r="AF10298" t="str">
        <f>IF('5G_NR_raw_UE'!ER10298&gt;0,('5G_NR_raw_UE'!ER10298*'5G_NR_raw_UE'!ES10298),"")</f>
        <v/>
      </c>
      <c r="AG10298" t="str">
        <f>IF('5G_NR_raw_UE'!EW10298&gt;0,('5G_NR_raw_UE'!EW10298*'5G_NR_raw_UE'!EX10298),"")</f>
        <v/>
      </c>
      <c r="AH10298" t="str">
        <f>IF('5G_NR_raw_UE'!EY10298&gt;0,('5G_NR_raw_UE'!EY10298*'5G_NR_raw_UE'!EZ10298/1000000),"")</f>
        <v/>
      </c>
    </row>
    <row r="10299" spans="31:34">
      <c r="AE10299" t="str">
        <f>IF('5G_NR_raw_UE'!EP10299&gt;0,('5G_NR_raw_UE'!EP10299*'5G_NR_raw_UE'!EQ10299),"")</f>
        <v/>
      </c>
      <c r="AF10299" t="str">
        <f>IF('5G_NR_raw_UE'!ER10299&gt;0,('5G_NR_raw_UE'!ER10299*'5G_NR_raw_UE'!ES10299),"")</f>
        <v/>
      </c>
      <c r="AG10299" t="str">
        <f>IF('5G_NR_raw_UE'!EW10299&gt;0,('5G_NR_raw_UE'!EW10299*'5G_NR_raw_UE'!EX10299),"")</f>
        <v/>
      </c>
      <c r="AH10299" t="str">
        <f>IF('5G_NR_raw_UE'!EY10299&gt;0,('5G_NR_raw_UE'!EY10299*'5G_NR_raw_UE'!EZ10299/1000000),"")</f>
        <v/>
      </c>
    </row>
    <row r="10300" spans="31:34">
      <c r="AE10300" t="str">
        <f>IF('5G_NR_raw_UE'!EP10300&gt;0,('5G_NR_raw_UE'!EP10300*'5G_NR_raw_UE'!EQ10300),"")</f>
        <v/>
      </c>
      <c r="AF10300" t="str">
        <f>IF('5G_NR_raw_UE'!ER10300&gt;0,('5G_NR_raw_UE'!ER10300*'5G_NR_raw_UE'!ES10300),"")</f>
        <v/>
      </c>
      <c r="AG10300" t="str">
        <f>IF('5G_NR_raw_UE'!EW10300&gt;0,('5G_NR_raw_UE'!EW10300*'5G_NR_raw_UE'!EX10300),"")</f>
        <v/>
      </c>
      <c r="AH10300" t="str">
        <f>IF('5G_NR_raw_UE'!EY10300&gt;0,('5G_NR_raw_UE'!EY10300*'5G_NR_raw_UE'!EZ10300/1000000),"")</f>
        <v/>
      </c>
    </row>
    <row r="10301" spans="31:34">
      <c r="AE10301" t="str">
        <f>IF('5G_NR_raw_UE'!EP10301&gt;0,('5G_NR_raw_UE'!EP10301*'5G_NR_raw_UE'!EQ10301),"")</f>
        <v/>
      </c>
      <c r="AF10301" t="str">
        <f>IF('5G_NR_raw_UE'!ER10301&gt;0,('5G_NR_raw_UE'!ER10301*'5G_NR_raw_UE'!ES10301),"")</f>
        <v/>
      </c>
      <c r="AG10301" t="str">
        <f>IF('5G_NR_raw_UE'!EW10301&gt;0,('5G_NR_raw_UE'!EW10301*'5G_NR_raw_UE'!EX10301),"")</f>
        <v/>
      </c>
      <c r="AH10301" t="str">
        <f>IF('5G_NR_raw_UE'!EY10301&gt;0,('5G_NR_raw_UE'!EY10301*'5G_NR_raw_UE'!EZ10301/1000000),"")</f>
        <v/>
      </c>
    </row>
    <row r="10302" spans="31:34">
      <c r="AE10302" t="str">
        <f>IF('5G_NR_raw_UE'!EP10302&gt;0,('5G_NR_raw_UE'!EP10302*'5G_NR_raw_UE'!EQ10302),"")</f>
        <v/>
      </c>
      <c r="AF10302" t="str">
        <f>IF('5G_NR_raw_UE'!ER10302&gt;0,('5G_NR_raw_UE'!ER10302*'5G_NR_raw_UE'!ES10302),"")</f>
        <v/>
      </c>
      <c r="AG10302" t="str">
        <f>IF('5G_NR_raw_UE'!EW10302&gt;0,('5G_NR_raw_UE'!EW10302*'5G_NR_raw_UE'!EX10302),"")</f>
        <v/>
      </c>
      <c r="AH10302" t="str">
        <f>IF('5G_NR_raw_UE'!EY10302&gt;0,('5G_NR_raw_UE'!EY10302*'5G_NR_raw_UE'!EZ10302/1000000),"")</f>
        <v/>
      </c>
    </row>
    <row r="10303" spans="31:34">
      <c r="AE10303" t="str">
        <f>IF('5G_NR_raw_UE'!EP10303&gt;0,('5G_NR_raw_UE'!EP10303*'5G_NR_raw_UE'!EQ10303),"")</f>
        <v/>
      </c>
      <c r="AF10303" t="str">
        <f>IF('5G_NR_raw_UE'!ER10303&gt;0,('5G_NR_raw_UE'!ER10303*'5G_NR_raw_UE'!ES10303),"")</f>
        <v/>
      </c>
      <c r="AG10303" t="str">
        <f>IF('5G_NR_raw_UE'!EW10303&gt;0,('5G_NR_raw_UE'!EW10303*'5G_NR_raw_UE'!EX10303),"")</f>
        <v/>
      </c>
      <c r="AH10303" t="str">
        <f>IF('5G_NR_raw_UE'!EY10303&gt;0,('5G_NR_raw_UE'!EY10303*'5G_NR_raw_UE'!EZ10303/1000000),"")</f>
        <v/>
      </c>
    </row>
    <row r="10304" spans="31:34">
      <c r="AE10304" t="str">
        <f>IF('5G_NR_raw_UE'!EP10304&gt;0,('5G_NR_raw_UE'!EP10304*'5G_NR_raw_UE'!EQ10304),"")</f>
        <v/>
      </c>
      <c r="AF10304" t="str">
        <f>IF('5G_NR_raw_UE'!ER10304&gt;0,('5G_NR_raw_UE'!ER10304*'5G_NR_raw_UE'!ES10304),"")</f>
        <v/>
      </c>
      <c r="AG10304" t="str">
        <f>IF('5G_NR_raw_UE'!EW10304&gt;0,('5G_NR_raw_UE'!EW10304*'5G_NR_raw_UE'!EX10304),"")</f>
        <v/>
      </c>
      <c r="AH10304" t="str">
        <f>IF('5G_NR_raw_UE'!EY10304&gt;0,('5G_NR_raw_UE'!EY10304*'5G_NR_raw_UE'!EZ10304/1000000),"")</f>
        <v/>
      </c>
    </row>
    <row r="10305" spans="31:34">
      <c r="AE10305" t="str">
        <f>IF('5G_NR_raw_UE'!EP10305&gt;0,('5G_NR_raw_UE'!EP10305*'5G_NR_raw_UE'!EQ10305),"")</f>
        <v/>
      </c>
      <c r="AF10305" t="str">
        <f>IF('5G_NR_raw_UE'!ER10305&gt;0,('5G_NR_raw_UE'!ER10305*'5G_NR_raw_UE'!ES10305),"")</f>
        <v/>
      </c>
      <c r="AG10305" t="str">
        <f>IF('5G_NR_raw_UE'!EW10305&gt;0,('5G_NR_raw_UE'!EW10305*'5G_NR_raw_UE'!EX10305),"")</f>
        <v/>
      </c>
      <c r="AH10305" t="str">
        <f>IF('5G_NR_raw_UE'!EY10305&gt;0,('5G_NR_raw_UE'!EY10305*'5G_NR_raw_UE'!EZ10305/1000000),"")</f>
        <v/>
      </c>
    </row>
    <row r="10306" spans="31:34">
      <c r="AE10306" t="str">
        <f>IF('5G_NR_raw_UE'!EP10306&gt;0,('5G_NR_raw_UE'!EP10306*'5G_NR_raw_UE'!EQ10306),"")</f>
        <v/>
      </c>
      <c r="AF10306" t="str">
        <f>IF('5G_NR_raw_UE'!ER10306&gt;0,('5G_NR_raw_UE'!ER10306*'5G_NR_raw_UE'!ES10306),"")</f>
        <v/>
      </c>
      <c r="AG10306" t="str">
        <f>IF('5G_NR_raw_UE'!EW10306&gt;0,('5G_NR_raw_UE'!EW10306*'5G_NR_raw_UE'!EX10306),"")</f>
        <v/>
      </c>
      <c r="AH10306" t="str">
        <f>IF('5G_NR_raw_UE'!EY10306&gt;0,('5G_NR_raw_UE'!EY10306*'5G_NR_raw_UE'!EZ10306/1000000),"")</f>
        <v/>
      </c>
    </row>
    <row r="10307" spans="31:34">
      <c r="AE10307" t="str">
        <f>IF('5G_NR_raw_UE'!EP10307&gt;0,('5G_NR_raw_UE'!EP10307*'5G_NR_raw_UE'!EQ10307),"")</f>
        <v/>
      </c>
      <c r="AF10307" t="str">
        <f>IF('5G_NR_raw_UE'!ER10307&gt;0,('5G_NR_raw_UE'!ER10307*'5G_NR_raw_UE'!ES10307),"")</f>
        <v/>
      </c>
      <c r="AG10307" t="str">
        <f>IF('5G_NR_raw_UE'!EW10307&gt;0,('5G_NR_raw_UE'!EW10307*'5G_NR_raw_UE'!EX10307),"")</f>
        <v/>
      </c>
      <c r="AH10307" t="str">
        <f>IF('5G_NR_raw_UE'!EY10307&gt;0,('5G_NR_raw_UE'!EY10307*'5G_NR_raw_UE'!EZ10307/1000000),"")</f>
        <v/>
      </c>
    </row>
    <row r="10308" spans="31:34">
      <c r="AE10308" t="str">
        <f>IF('5G_NR_raw_UE'!EP10308&gt;0,('5G_NR_raw_UE'!EP10308*'5G_NR_raw_UE'!EQ10308),"")</f>
        <v/>
      </c>
      <c r="AF10308" t="str">
        <f>IF('5G_NR_raw_UE'!ER10308&gt;0,('5G_NR_raw_UE'!ER10308*'5G_NR_raw_UE'!ES10308),"")</f>
        <v/>
      </c>
      <c r="AG10308" t="str">
        <f>IF('5G_NR_raw_UE'!EW10308&gt;0,('5G_NR_raw_UE'!EW10308*'5G_NR_raw_UE'!EX10308),"")</f>
        <v/>
      </c>
      <c r="AH10308" t="str">
        <f>IF('5G_NR_raw_UE'!EY10308&gt;0,('5G_NR_raw_UE'!EY10308*'5G_NR_raw_UE'!EZ10308/1000000),"")</f>
        <v/>
      </c>
    </row>
    <row r="10309" spans="31:34">
      <c r="AE10309" t="str">
        <f>IF('5G_NR_raw_UE'!EP10309&gt;0,('5G_NR_raw_UE'!EP10309*'5G_NR_raw_UE'!EQ10309),"")</f>
        <v/>
      </c>
      <c r="AF10309" t="str">
        <f>IF('5G_NR_raw_UE'!ER10309&gt;0,('5G_NR_raw_UE'!ER10309*'5G_NR_raw_UE'!ES10309),"")</f>
        <v/>
      </c>
      <c r="AG10309" t="str">
        <f>IF('5G_NR_raw_UE'!EW10309&gt;0,('5G_NR_raw_UE'!EW10309*'5G_NR_raw_UE'!EX10309),"")</f>
        <v/>
      </c>
      <c r="AH10309" t="str">
        <f>IF('5G_NR_raw_UE'!EY10309&gt;0,('5G_NR_raw_UE'!EY10309*'5G_NR_raw_UE'!EZ10309/1000000),"")</f>
        <v/>
      </c>
    </row>
    <row r="10310" spans="31:34">
      <c r="AE10310" t="str">
        <f>IF('5G_NR_raw_UE'!EP10310&gt;0,('5G_NR_raw_UE'!EP10310*'5G_NR_raw_UE'!EQ10310),"")</f>
        <v/>
      </c>
      <c r="AF10310" t="str">
        <f>IF('5G_NR_raw_UE'!ER10310&gt;0,('5G_NR_raw_UE'!ER10310*'5G_NR_raw_UE'!ES10310),"")</f>
        <v/>
      </c>
      <c r="AG10310" t="str">
        <f>IF('5G_NR_raw_UE'!EW10310&gt;0,('5G_NR_raw_UE'!EW10310*'5G_NR_raw_UE'!EX10310),"")</f>
        <v/>
      </c>
      <c r="AH10310" t="str">
        <f>IF('5G_NR_raw_UE'!EY10310&gt;0,('5G_NR_raw_UE'!EY10310*'5G_NR_raw_UE'!EZ10310/1000000),"")</f>
        <v/>
      </c>
    </row>
    <row r="10311" spans="31:34">
      <c r="AE10311" t="str">
        <f>IF('5G_NR_raw_UE'!EP10311&gt;0,('5G_NR_raw_UE'!EP10311*'5G_NR_raw_UE'!EQ10311),"")</f>
        <v/>
      </c>
      <c r="AF10311" t="str">
        <f>IF('5G_NR_raw_UE'!ER10311&gt;0,('5G_NR_raw_UE'!ER10311*'5G_NR_raw_UE'!ES10311),"")</f>
        <v/>
      </c>
      <c r="AG10311" t="str">
        <f>IF('5G_NR_raw_UE'!EW10311&gt;0,('5G_NR_raw_UE'!EW10311*'5G_NR_raw_UE'!EX10311),"")</f>
        <v/>
      </c>
      <c r="AH10311" t="str">
        <f>IF('5G_NR_raw_UE'!EY10311&gt;0,('5G_NR_raw_UE'!EY10311*'5G_NR_raw_UE'!EZ10311/1000000),"")</f>
        <v/>
      </c>
    </row>
    <row r="10312" spans="31:34">
      <c r="AE10312" t="str">
        <f>IF('5G_NR_raw_UE'!EP10312&gt;0,('5G_NR_raw_UE'!EP10312*'5G_NR_raw_UE'!EQ10312),"")</f>
        <v/>
      </c>
      <c r="AF10312" t="str">
        <f>IF('5G_NR_raw_UE'!ER10312&gt;0,('5G_NR_raw_UE'!ER10312*'5G_NR_raw_UE'!ES10312),"")</f>
        <v/>
      </c>
      <c r="AG10312" t="str">
        <f>IF('5G_NR_raw_UE'!EW10312&gt;0,('5G_NR_raw_UE'!EW10312*'5G_NR_raw_UE'!EX10312),"")</f>
        <v/>
      </c>
      <c r="AH10312" t="str">
        <f>IF('5G_NR_raw_UE'!EY10312&gt;0,('5G_NR_raw_UE'!EY10312*'5G_NR_raw_UE'!EZ10312/1000000),"")</f>
        <v/>
      </c>
    </row>
    <row r="10313" spans="31:34">
      <c r="AE10313" t="str">
        <f>IF('5G_NR_raw_UE'!EP10313&gt;0,('5G_NR_raw_UE'!EP10313*'5G_NR_raw_UE'!EQ10313),"")</f>
        <v/>
      </c>
      <c r="AF10313" t="str">
        <f>IF('5G_NR_raw_UE'!ER10313&gt;0,('5G_NR_raw_UE'!ER10313*'5G_NR_raw_UE'!ES10313),"")</f>
        <v/>
      </c>
      <c r="AG10313" t="str">
        <f>IF('5G_NR_raw_UE'!EW10313&gt;0,('5G_NR_raw_UE'!EW10313*'5G_NR_raw_UE'!EX10313),"")</f>
        <v/>
      </c>
      <c r="AH10313" t="str">
        <f>IF('5G_NR_raw_UE'!EY10313&gt;0,('5G_NR_raw_UE'!EY10313*'5G_NR_raw_UE'!EZ10313/1000000),"")</f>
        <v/>
      </c>
    </row>
    <row r="10314" spans="31:34">
      <c r="AE10314" t="str">
        <f>IF('5G_NR_raw_UE'!EP10314&gt;0,('5G_NR_raw_UE'!EP10314*'5G_NR_raw_UE'!EQ10314),"")</f>
        <v/>
      </c>
      <c r="AF10314" t="str">
        <f>IF('5G_NR_raw_UE'!ER10314&gt;0,('5G_NR_raw_UE'!ER10314*'5G_NR_raw_UE'!ES10314),"")</f>
        <v/>
      </c>
      <c r="AG10314" t="str">
        <f>IF('5G_NR_raw_UE'!EW10314&gt;0,('5G_NR_raw_UE'!EW10314*'5G_NR_raw_UE'!EX10314),"")</f>
        <v/>
      </c>
      <c r="AH10314" t="str">
        <f>IF('5G_NR_raw_UE'!EY10314&gt;0,('5G_NR_raw_UE'!EY10314*'5G_NR_raw_UE'!EZ10314/1000000),"")</f>
        <v/>
      </c>
    </row>
    <row r="10315" spans="31:34">
      <c r="AE10315" t="str">
        <f>IF('5G_NR_raw_UE'!EP10315&gt;0,('5G_NR_raw_UE'!EP10315*'5G_NR_raw_UE'!EQ10315),"")</f>
        <v/>
      </c>
      <c r="AF10315" t="str">
        <f>IF('5G_NR_raw_UE'!ER10315&gt;0,('5G_NR_raw_UE'!ER10315*'5G_NR_raw_UE'!ES10315),"")</f>
        <v/>
      </c>
      <c r="AG10315" t="str">
        <f>IF('5G_NR_raw_UE'!EW10315&gt;0,('5G_NR_raw_UE'!EW10315*'5G_NR_raw_UE'!EX10315),"")</f>
        <v/>
      </c>
      <c r="AH10315" t="str">
        <f>IF('5G_NR_raw_UE'!EY10315&gt;0,('5G_NR_raw_UE'!EY10315*'5G_NR_raw_UE'!EZ10315/1000000),"")</f>
        <v/>
      </c>
    </row>
    <row r="10316" spans="31:34">
      <c r="AE10316" t="str">
        <f>IF('5G_NR_raw_UE'!EP10316&gt;0,('5G_NR_raw_UE'!EP10316*'5G_NR_raw_UE'!EQ10316),"")</f>
        <v/>
      </c>
      <c r="AF10316" t="str">
        <f>IF('5G_NR_raw_UE'!ER10316&gt;0,('5G_NR_raw_UE'!ER10316*'5G_NR_raw_UE'!ES10316),"")</f>
        <v/>
      </c>
      <c r="AG10316" t="str">
        <f>IF('5G_NR_raw_UE'!EW10316&gt;0,('5G_NR_raw_UE'!EW10316*'5G_NR_raw_UE'!EX10316),"")</f>
        <v/>
      </c>
      <c r="AH10316" t="str">
        <f>IF('5G_NR_raw_UE'!EY10316&gt;0,('5G_NR_raw_UE'!EY10316*'5G_NR_raw_UE'!EZ10316/1000000),"")</f>
        <v/>
      </c>
    </row>
    <row r="10317" spans="31:34">
      <c r="AE10317" t="str">
        <f>IF('5G_NR_raw_UE'!EP10317&gt;0,('5G_NR_raw_UE'!EP10317*'5G_NR_raw_UE'!EQ10317),"")</f>
        <v/>
      </c>
      <c r="AF10317" t="str">
        <f>IF('5G_NR_raw_UE'!ER10317&gt;0,('5G_NR_raw_UE'!ER10317*'5G_NR_raw_UE'!ES10317),"")</f>
        <v/>
      </c>
      <c r="AG10317" t="str">
        <f>IF('5G_NR_raw_UE'!EW10317&gt;0,('5G_NR_raw_UE'!EW10317*'5G_NR_raw_UE'!EX10317),"")</f>
        <v/>
      </c>
      <c r="AH10317" t="str">
        <f>IF('5G_NR_raw_UE'!EY10317&gt;0,('5G_NR_raw_UE'!EY10317*'5G_NR_raw_UE'!EZ10317/1000000),"")</f>
        <v/>
      </c>
    </row>
    <row r="10318" spans="31:34">
      <c r="AE10318" t="str">
        <f>IF('5G_NR_raw_UE'!EP10318&gt;0,('5G_NR_raw_UE'!EP10318*'5G_NR_raw_UE'!EQ10318),"")</f>
        <v/>
      </c>
      <c r="AF10318" t="str">
        <f>IF('5G_NR_raw_UE'!ER10318&gt;0,('5G_NR_raw_UE'!ER10318*'5G_NR_raw_UE'!ES10318),"")</f>
        <v/>
      </c>
      <c r="AG10318" t="str">
        <f>IF('5G_NR_raw_UE'!EW10318&gt;0,('5G_NR_raw_UE'!EW10318*'5G_NR_raw_UE'!EX10318),"")</f>
        <v/>
      </c>
      <c r="AH10318" t="str">
        <f>IF('5G_NR_raw_UE'!EY10318&gt;0,('5G_NR_raw_UE'!EY10318*'5G_NR_raw_UE'!EZ10318/1000000),"")</f>
        <v/>
      </c>
    </row>
    <row r="10319" spans="31:34">
      <c r="AE10319" t="str">
        <f>IF('5G_NR_raw_UE'!EP10319&gt;0,('5G_NR_raw_UE'!EP10319*'5G_NR_raw_UE'!EQ10319),"")</f>
        <v/>
      </c>
      <c r="AF10319" t="str">
        <f>IF('5G_NR_raw_UE'!ER10319&gt;0,('5G_NR_raw_UE'!ER10319*'5G_NR_raw_UE'!ES10319),"")</f>
        <v/>
      </c>
      <c r="AG10319" t="str">
        <f>IF('5G_NR_raw_UE'!EW10319&gt;0,('5G_NR_raw_UE'!EW10319*'5G_NR_raw_UE'!EX10319),"")</f>
        <v/>
      </c>
      <c r="AH10319" t="str">
        <f>IF('5G_NR_raw_UE'!EY10319&gt;0,('5G_NR_raw_UE'!EY10319*'5G_NR_raw_UE'!EZ10319/1000000),"")</f>
        <v/>
      </c>
    </row>
    <row r="10320" spans="31:34">
      <c r="AE10320" t="str">
        <f>IF('5G_NR_raw_UE'!EP10320&gt;0,('5G_NR_raw_UE'!EP10320*'5G_NR_raw_UE'!EQ10320),"")</f>
        <v/>
      </c>
      <c r="AF10320" t="str">
        <f>IF('5G_NR_raw_UE'!ER10320&gt;0,('5G_NR_raw_UE'!ER10320*'5G_NR_raw_UE'!ES10320),"")</f>
        <v/>
      </c>
      <c r="AG10320" t="str">
        <f>IF('5G_NR_raw_UE'!EW10320&gt;0,('5G_NR_raw_UE'!EW10320*'5G_NR_raw_UE'!EX10320),"")</f>
        <v/>
      </c>
      <c r="AH10320" t="str">
        <f>IF('5G_NR_raw_UE'!EY10320&gt;0,('5G_NR_raw_UE'!EY10320*'5G_NR_raw_UE'!EZ10320/1000000),"")</f>
        <v/>
      </c>
    </row>
    <row r="10321" spans="31:34">
      <c r="AE10321" t="str">
        <f>IF('5G_NR_raw_UE'!EP10321&gt;0,('5G_NR_raw_UE'!EP10321*'5G_NR_raw_UE'!EQ10321),"")</f>
        <v/>
      </c>
      <c r="AF10321" t="str">
        <f>IF('5G_NR_raw_UE'!ER10321&gt;0,('5G_NR_raw_UE'!ER10321*'5G_NR_raw_UE'!ES10321),"")</f>
        <v/>
      </c>
      <c r="AG10321" t="str">
        <f>IF('5G_NR_raw_UE'!EW10321&gt;0,('5G_NR_raw_UE'!EW10321*'5G_NR_raw_UE'!EX10321),"")</f>
        <v/>
      </c>
      <c r="AH10321" t="str">
        <f>IF('5G_NR_raw_UE'!EY10321&gt;0,('5G_NR_raw_UE'!EY10321*'5G_NR_raw_UE'!EZ10321/1000000),"")</f>
        <v/>
      </c>
    </row>
    <row r="10322" spans="31:34">
      <c r="AE10322" t="str">
        <f>IF('5G_NR_raw_UE'!EP10322&gt;0,('5G_NR_raw_UE'!EP10322*'5G_NR_raw_UE'!EQ10322),"")</f>
        <v/>
      </c>
      <c r="AF10322" t="str">
        <f>IF('5G_NR_raw_UE'!ER10322&gt;0,('5G_NR_raw_UE'!ER10322*'5G_NR_raw_UE'!ES10322),"")</f>
        <v/>
      </c>
      <c r="AG10322" t="str">
        <f>IF('5G_NR_raw_UE'!EW10322&gt;0,('5G_NR_raw_UE'!EW10322*'5G_NR_raw_UE'!EX10322),"")</f>
        <v/>
      </c>
      <c r="AH10322" t="str">
        <f>IF('5G_NR_raw_UE'!EY10322&gt;0,('5G_NR_raw_UE'!EY10322*'5G_NR_raw_UE'!EZ10322/1000000),"")</f>
        <v/>
      </c>
    </row>
    <row r="10323" spans="31:34">
      <c r="AE10323" t="str">
        <f>IF('5G_NR_raw_UE'!EP10323&gt;0,('5G_NR_raw_UE'!EP10323*'5G_NR_raw_UE'!EQ10323),"")</f>
        <v/>
      </c>
      <c r="AF10323" t="str">
        <f>IF('5G_NR_raw_UE'!ER10323&gt;0,('5G_NR_raw_UE'!ER10323*'5G_NR_raw_UE'!ES10323),"")</f>
        <v/>
      </c>
      <c r="AG10323" t="str">
        <f>IF('5G_NR_raw_UE'!EW10323&gt;0,('5G_NR_raw_UE'!EW10323*'5G_NR_raw_UE'!EX10323),"")</f>
        <v/>
      </c>
      <c r="AH10323" t="str">
        <f>IF('5G_NR_raw_UE'!EY10323&gt;0,('5G_NR_raw_UE'!EY10323*'5G_NR_raw_UE'!EZ10323/1000000),"")</f>
        <v/>
      </c>
    </row>
    <row r="10324" spans="31:34">
      <c r="AE10324" t="str">
        <f>IF('5G_NR_raw_UE'!EP10324&gt;0,('5G_NR_raw_UE'!EP10324*'5G_NR_raw_UE'!EQ10324),"")</f>
        <v/>
      </c>
      <c r="AF10324" t="str">
        <f>IF('5G_NR_raw_UE'!ER10324&gt;0,('5G_NR_raw_UE'!ER10324*'5G_NR_raw_UE'!ES10324),"")</f>
        <v/>
      </c>
      <c r="AG10324" t="str">
        <f>IF('5G_NR_raw_UE'!EW10324&gt;0,('5G_NR_raw_UE'!EW10324*'5G_NR_raw_UE'!EX10324),"")</f>
        <v/>
      </c>
      <c r="AH10324" t="str">
        <f>IF('5G_NR_raw_UE'!EY10324&gt;0,('5G_NR_raw_UE'!EY10324*'5G_NR_raw_UE'!EZ10324/1000000),"")</f>
        <v/>
      </c>
    </row>
    <row r="10325" spans="31:34">
      <c r="AE10325" t="str">
        <f>IF('5G_NR_raw_UE'!EP10325&gt;0,('5G_NR_raw_UE'!EP10325*'5G_NR_raw_UE'!EQ10325),"")</f>
        <v/>
      </c>
      <c r="AF10325" t="str">
        <f>IF('5G_NR_raw_UE'!ER10325&gt;0,('5G_NR_raw_UE'!ER10325*'5G_NR_raw_UE'!ES10325),"")</f>
        <v/>
      </c>
      <c r="AG10325" t="str">
        <f>IF('5G_NR_raw_UE'!EW10325&gt;0,('5G_NR_raw_UE'!EW10325*'5G_NR_raw_UE'!EX10325),"")</f>
        <v/>
      </c>
      <c r="AH10325" t="str">
        <f>IF('5G_NR_raw_UE'!EY10325&gt;0,('5G_NR_raw_UE'!EY10325*'5G_NR_raw_UE'!EZ10325/1000000),"")</f>
        <v/>
      </c>
    </row>
    <row r="10326" spans="31:34">
      <c r="AE10326" t="str">
        <f>IF('5G_NR_raw_UE'!EP10326&gt;0,('5G_NR_raw_UE'!EP10326*'5G_NR_raw_UE'!EQ10326),"")</f>
        <v/>
      </c>
      <c r="AF10326" t="str">
        <f>IF('5G_NR_raw_UE'!ER10326&gt;0,('5G_NR_raw_UE'!ER10326*'5G_NR_raw_UE'!ES10326),"")</f>
        <v/>
      </c>
      <c r="AG10326" t="str">
        <f>IF('5G_NR_raw_UE'!EW10326&gt;0,('5G_NR_raw_UE'!EW10326*'5G_NR_raw_UE'!EX10326),"")</f>
        <v/>
      </c>
      <c r="AH10326" t="str">
        <f>IF('5G_NR_raw_UE'!EY10326&gt;0,('5G_NR_raw_UE'!EY10326*'5G_NR_raw_UE'!EZ10326/1000000),"")</f>
        <v/>
      </c>
    </row>
    <row r="10327" spans="31:34">
      <c r="AE10327" t="str">
        <f>IF('5G_NR_raw_UE'!EP10327&gt;0,('5G_NR_raw_UE'!EP10327*'5G_NR_raw_UE'!EQ10327),"")</f>
        <v/>
      </c>
      <c r="AF10327" t="str">
        <f>IF('5G_NR_raw_UE'!ER10327&gt;0,('5G_NR_raw_UE'!ER10327*'5G_NR_raw_UE'!ES10327),"")</f>
        <v/>
      </c>
      <c r="AG10327" t="str">
        <f>IF('5G_NR_raw_UE'!EW10327&gt;0,('5G_NR_raw_UE'!EW10327*'5G_NR_raw_UE'!EX10327),"")</f>
        <v/>
      </c>
      <c r="AH10327" t="str">
        <f>IF('5G_NR_raw_UE'!EY10327&gt;0,('5G_NR_raw_UE'!EY10327*'5G_NR_raw_UE'!EZ10327/1000000),"")</f>
        <v/>
      </c>
    </row>
    <row r="10328" spans="31:34">
      <c r="AE10328" t="str">
        <f>IF('5G_NR_raw_UE'!EP10328&gt;0,('5G_NR_raw_UE'!EP10328*'5G_NR_raw_UE'!EQ10328),"")</f>
        <v/>
      </c>
      <c r="AF10328" t="str">
        <f>IF('5G_NR_raw_UE'!ER10328&gt;0,('5G_NR_raw_UE'!ER10328*'5G_NR_raw_UE'!ES10328),"")</f>
        <v/>
      </c>
      <c r="AG10328" t="str">
        <f>IF('5G_NR_raw_UE'!EW10328&gt;0,('5G_NR_raw_UE'!EW10328*'5G_NR_raw_UE'!EX10328),"")</f>
        <v/>
      </c>
      <c r="AH10328" t="str">
        <f>IF('5G_NR_raw_UE'!EY10328&gt;0,('5G_NR_raw_UE'!EY10328*'5G_NR_raw_UE'!EZ10328/1000000),"")</f>
        <v/>
      </c>
    </row>
    <row r="10329" spans="31:34">
      <c r="AE10329" t="str">
        <f>IF('5G_NR_raw_UE'!EP10329&gt;0,('5G_NR_raw_UE'!EP10329*'5G_NR_raw_UE'!EQ10329),"")</f>
        <v/>
      </c>
      <c r="AF10329" t="str">
        <f>IF('5G_NR_raw_UE'!ER10329&gt;0,('5G_NR_raw_UE'!ER10329*'5G_NR_raw_UE'!ES10329),"")</f>
        <v/>
      </c>
      <c r="AG10329" t="str">
        <f>IF('5G_NR_raw_UE'!EW10329&gt;0,('5G_NR_raw_UE'!EW10329*'5G_NR_raw_UE'!EX10329),"")</f>
        <v/>
      </c>
      <c r="AH10329" t="str">
        <f>IF('5G_NR_raw_UE'!EY10329&gt;0,('5G_NR_raw_UE'!EY10329*'5G_NR_raw_UE'!EZ10329/1000000),"")</f>
        <v/>
      </c>
    </row>
    <row r="10330" spans="31:34">
      <c r="AE10330" t="str">
        <f>IF('5G_NR_raw_UE'!EP10330&gt;0,('5G_NR_raw_UE'!EP10330*'5G_NR_raw_UE'!EQ10330),"")</f>
        <v/>
      </c>
      <c r="AF10330" t="str">
        <f>IF('5G_NR_raw_UE'!ER10330&gt;0,('5G_NR_raw_UE'!ER10330*'5G_NR_raw_UE'!ES10330),"")</f>
        <v/>
      </c>
      <c r="AG10330" t="str">
        <f>IF('5G_NR_raw_UE'!EW10330&gt;0,('5G_NR_raw_UE'!EW10330*'5G_NR_raw_UE'!EX10330),"")</f>
        <v/>
      </c>
      <c r="AH10330" t="str">
        <f>IF('5G_NR_raw_UE'!EY10330&gt;0,('5G_NR_raw_UE'!EY10330*'5G_NR_raw_UE'!EZ10330/1000000),"")</f>
        <v/>
      </c>
    </row>
    <row r="10331" spans="31:34">
      <c r="AE10331" t="str">
        <f>IF('5G_NR_raw_UE'!EP10331&gt;0,('5G_NR_raw_UE'!EP10331*'5G_NR_raw_UE'!EQ10331),"")</f>
        <v/>
      </c>
      <c r="AF10331" t="str">
        <f>IF('5G_NR_raw_UE'!ER10331&gt;0,('5G_NR_raw_UE'!ER10331*'5G_NR_raw_UE'!ES10331),"")</f>
        <v/>
      </c>
      <c r="AG10331" t="str">
        <f>IF('5G_NR_raw_UE'!EW10331&gt;0,('5G_NR_raw_UE'!EW10331*'5G_NR_raw_UE'!EX10331),"")</f>
        <v/>
      </c>
      <c r="AH10331" t="str">
        <f>IF('5G_NR_raw_UE'!EY10331&gt;0,('5G_NR_raw_UE'!EY10331*'5G_NR_raw_UE'!EZ10331/1000000),"")</f>
        <v/>
      </c>
    </row>
    <row r="10332" spans="31:34">
      <c r="AE10332" t="str">
        <f>IF('5G_NR_raw_UE'!EP10332&gt;0,('5G_NR_raw_UE'!EP10332*'5G_NR_raw_UE'!EQ10332),"")</f>
        <v/>
      </c>
      <c r="AF10332" t="str">
        <f>IF('5G_NR_raw_UE'!ER10332&gt;0,('5G_NR_raw_UE'!ER10332*'5G_NR_raw_UE'!ES10332),"")</f>
        <v/>
      </c>
      <c r="AG10332" t="str">
        <f>IF('5G_NR_raw_UE'!EW10332&gt;0,('5G_NR_raw_UE'!EW10332*'5G_NR_raw_UE'!EX10332),"")</f>
        <v/>
      </c>
      <c r="AH10332" t="str">
        <f>IF('5G_NR_raw_UE'!EY10332&gt;0,('5G_NR_raw_UE'!EY10332*'5G_NR_raw_UE'!EZ10332/1000000),"")</f>
        <v/>
      </c>
    </row>
    <row r="10333" spans="31:34">
      <c r="AE10333" t="str">
        <f>IF('5G_NR_raw_UE'!EP10333&gt;0,('5G_NR_raw_UE'!EP10333*'5G_NR_raw_UE'!EQ10333),"")</f>
        <v/>
      </c>
      <c r="AF10333" t="str">
        <f>IF('5G_NR_raw_UE'!ER10333&gt;0,('5G_NR_raw_UE'!ER10333*'5G_NR_raw_UE'!ES10333),"")</f>
        <v/>
      </c>
      <c r="AG10333" t="str">
        <f>IF('5G_NR_raw_UE'!EW10333&gt;0,('5G_NR_raw_UE'!EW10333*'5G_NR_raw_UE'!EX10333),"")</f>
        <v/>
      </c>
      <c r="AH10333" t="str">
        <f>IF('5G_NR_raw_UE'!EY10333&gt;0,('5G_NR_raw_UE'!EY10333*'5G_NR_raw_UE'!EZ10333/1000000),"")</f>
        <v/>
      </c>
    </row>
    <row r="10334" spans="31:34">
      <c r="AE10334" t="str">
        <f>IF('5G_NR_raw_UE'!EP10334&gt;0,('5G_NR_raw_UE'!EP10334*'5G_NR_raw_UE'!EQ10334),"")</f>
        <v/>
      </c>
      <c r="AF10334" t="str">
        <f>IF('5G_NR_raw_UE'!ER10334&gt;0,('5G_NR_raw_UE'!ER10334*'5G_NR_raw_UE'!ES10334),"")</f>
        <v/>
      </c>
      <c r="AG10334" t="str">
        <f>IF('5G_NR_raw_UE'!EW10334&gt;0,('5G_NR_raw_UE'!EW10334*'5G_NR_raw_UE'!EX10334),"")</f>
        <v/>
      </c>
      <c r="AH10334" t="str">
        <f>IF('5G_NR_raw_UE'!EY10334&gt;0,('5G_NR_raw_UE'!EY10334*'5G_NR_raw_UE'!EZ10334/1000000),"")</f>
        <v/>
      </c>
    </row>
    <row r="10335" spans="31:34">
      <c r="AE10335" t="str">
        <f>IF('5G_NR_raw_UE'!EP10335&gt;0,('5G_NR_raw_UE'!EP10335*'5G_NR_raw_UE'!EQ10335),"")</f>
        <v/>
      </c>
      <c r="AF10335" t="str">
        <f>IF('5G_NR_raw_UE'!ER10335&gt;0,('5G_NR_raw_UE'!ER10335*'5G_NR_raw_UE'!ES10335),"")</f>
        <v/>
      </c>
      <c r="AG10335" t="str">
        <f>IF('5G_NR_raw_UE'!EW10335&gt;0,('5G_NR_raw_UE'!EW10335*'5G_NR_raw_UE'!EX10335),"")</f>
        <v/>
      </c>
      <c r="AH10335" t="str">
        <f>IF('5G_NR_raw_UE'!EY10335&gt;0,('5G_NR_raw_UE'!EY10335*'5G_NR_raw_UE'!EZ10335/1000000),"")</f>
        <v/>
      </c>
    </row>
    <row r="10336" spans="31:34">
      <c r="AE10336" t="str">
        <f>IF('5G_NR_raw_UE'!EP10336&gt;0,('5G_NR_raw_UE'!EP10336*'5G_NR_raw_UE'!EQ10336),"")</f>
        <v/>
      </c>
      <c r="AF10336" t="str">
        <f>IF('5G_NR_raw_UE'!ER10336&gt;0,('5G_NR_raw_UE'!ER10336*'5G_NR_raw_UE'!ES10336),"")</f>
        <v/>
      </c>
      <c r="AG10336" t="str">
        <f>IF('5G_NR_raw_UE'!EW10336&gt;0,('5G_NR_raw_UE'!EW10336*'5G_NR_raw_UE'!EX10336),"")</f>
        <v/>
      </c>
      <c r="AH10336" t="str">
        <f>IF('5G_NR_raw_UE'!EY10336&gt;0,('5G_NR_raw_UE'!EY10336*'5G_NR_raw_UE'!EZ10336/1000000),"")</f>
        <v/>
      </c>
    </row>
    <row r="10337" spans="31:34">
      <c r="AE10337" t="str">
        <f>IF('5G_NR_raw_UE'!EP10337&gt;0,('5G_NR_raw_UE'!EP10337*'5G_NR_raw_UE'!EQ10337),"")</f>
        <v/>
      </c>
      <c r="AF10337" t="str">
        <f>IF('5G_NR_raw_UE'!ER10337&gt;0,('5G_NR_raw_UE'!ER10337*'5G_NR_raw_UE'!ES10337),"")</f>
        <v/>
      </c>
      <c r="AG10337" t="str">
        <f>IF('5G_NR_raw_UE'!EW10337&gt;0,('5G_NR_raw_UE'!EW10337*'5G_NR_raw_UE'!EX10337),"")</f>
        <v/>
      </c>
      <c r="AH10337" t="str">
        <f>IF('5G_NR_raw_UE'!EY10337&gt;0,('5G_NR_raw_UE'!EY10337*'5G_NR_raw_UE'!EZ10337/1000000),"")</f>
        <v/>
      </c>
    </row>
    <row r="10338" spans="31:34">
      <c r="AE10338" t="str">
        <f>IF('5G_NR_raw_UE'!EP10338&gt;0,('5G_NR_raw_UE'!EP10338*'5G_NR_raw_UE'!EQ10338),"")</f>
        <v/>
      </c>
      <c r="AF10338" t="str">
        <f>IF('5G_NR_raw_UE'!ER10338&gt;0,('5G_NR_raw_UE'!ER10338*'5G_NR_raw_UE'!ES10338),"")</f>
        <v/>
      </c>
      <c r="AG10338" t="str">
        <f>IF('5G_NR_raw_UE'!EW10338&gt;0,('5G_NR_raw_UE'!EW10338*'5G_NR_raw_UE'!EX10338),"")</f>
        <v/>
      </c>
      <c r="AH10338" t="str">
        <f>IF('5G_NR_raw_UE'!EY10338&gt;0,('5G_NR_raw_UE'!EY10338*'5G_NR_raw_UE'!EZ10338/1000000),"")</f>
        <v/>
      </c>
    </row>
    <row r="10339" spans="31:34">
      <c r="AE10339" t="str">
        <f>IF('5G_NR_raw_UE'!EP10339&gt;0,('5G_NR_raw_UE'!EP10339*'5G_NR_raw_UE'!EQ10339),"")</f>
        <v/>
      </c>
      <c r="AF10339" t="str">
        <f>IF('5G_NR_raw_UE'!ER10339&gt;0,('5G_NR_raw_UE'!ER10339*'5G_NR_raw_UE'!ES10339),"")</f>
        <v/>
      </c>
      <c r="AG10339" t="str">
        <f>IF('5G_NR_raw_UE'!EW10339&gt;0,('5G_NR_raw_UE'!EW10339*'5G_NR_raw_UE'!EX10339),"")</f>
        <v/>
      </c>
      <c r="AH10339" t="str">
        <f>IF('5G_NR_raw_UE'!EY10339&gt;0,('5G_NR_raw_UE'!EY10339*'5G_NR_raw_UE'!EZ10339/1000000),"")</f>
        <v/>
      </c>
    </row>
    <row r="10340" spans="31:34">
      <c r="AE10340" t="str">
        <f>IF('5G_NR_raw_UE'!EP10340&gt;0,('5G_NR_raw_UE'!EP10340*'5G_NR_raw_UE'!EQ10340),"")</f>
        <v/>
      </c>
      <c r="AF10340" t="str">
        <f>IF('5G_NR_raw_UE'!ER10340&gt;0,('5G_NR_raw_UE'!ER10340*'5G_NR_raw_UE'!ES10340),"")</f>
        <v/>
      </c>
      <c r="AG10340" t="str">
        <f>IF('5G_NR_raw_UE'!EW10340&gt;0,('5G_NR_raw_UE'!EW10340*'5G_NR_raw_UE'!EX10340),"")</f>
        <v/>
      </c>
      <c r="AH10340" t="str">
        <f>IF('5G_NR_raw_UE'!EY10340&gt;0,('5G_NR_raw_UE'!EY10340*'5G_NR_raw_UE'!EZ10340/1000000),"")</f>
        <v/>
      </c>
    </row>
    <row r="10341" spans="31:34">
      <c r="AE10341" t="str">
        <f>IF('5G_NR_raw_UE'!EP10341&gt;0,('5G_NR_raw_UE'!EP10341*'5G_NR_raw_UE'!EQ10341),"")</f>
        <v/>
      </c>
      <c r="AF10341" t="str">
        <f>IF('5G_NR_raw_UE'!ER10341&gt;0,('5G_NR_raw_UE'!ER10341*'5G_NR_raw_UE'!ES10341),"")</f>
        <v/>
      </c>
      <c r="AG10341" t="str">
        <f>IF('5G_NR_raw_UE'!EW10341&gt;0,('5G_NR_raw_UE'!EW10341*'5G_NR_raw_UE'!EX10341),"")</f>
        <v/>
      </c>
      <c r="AH10341" t="str">
        <f>IF('5G_NR_raw_UE'!EY10341&gt;0,('5G_NR_raw_UE'!EY10341*'5G_NR_raw_UE'!EZ10341/1000000),"")</f>
        <v/>
      </c>
    </row>
    <row r="10342" spans="31:34">
      <c r="AE10342" t="str">
        <f>IF('5G_NR_raw_UE'!EP10342&gt;0,('5G_NR_raw_UE'!EP10342*'5G_NR_raw_UE'!EQ10342),"")</f>
        <v/>
      </c>
      <c r="AF10342" t="str">
        <f>IF('5G_NR_raw_UE'!ER10342&gt;0,('5G_NR_raw_UE'!ER10342*'5G_NR_raw_UE'!ES10342),"")</f>
        <v/>
      </c>
      <c r="AG10342" t="str">
        <f>IF('5G_NR_raw_UE'!EW10342&gt;0,('5G_NR_raw_UE'!EW10342*'5G_NR_raw_UE'!EX10342),"")</f>
        <v/>
      </c>
      <c r="AH10342" t="str">
        <f>IF('5G_NR_raw_UE'!EY10342&gt;0,('5G_NR_raw_UE'!EY10342*'5G_NR_raw_UE'!EZ10342/1000000),"")</f>
        <v/>
      </c>
    </row>
    <row r="10343" spans="31:34">
      <c r="AE10343" t="str">
        <f>IF('5G_NR_raw_UE'!EP10343&gt;0,('5G_NR_raw_UE'!EP10343*'5G_NR_raw_UE'!EQ10343),"")</f>
        <v/>
      </c>
      <c r="AF10343" t="str">
        <f>IF('5G_NR_raw_UE'!ER10343&gt;0,('5G_NR_raw_UE'!ER10343*'5G_NR_raw_UE'!ES10343),"")</f>
        <v/>
      </c>
      <c r="AG10343" t="str">
        <f>IF('5G_NR_raw_UE'!EW10343&gt;0,('5G_NR_raw_UE'!EW10343*'5G_NR_raw_UE'!EX10343),"")</f>
        <v/>
      </c>
      <c r="AH10343" t="str">
        <f>IF('5G_NR_raw_UE'!EY10343&gt;0,('5G_NR_raw_UE'!EY10343*'5G_NR_raw_UE'!EZ10343/1000000),"")</f>
        <v/>
      </c>
    </row>
    <row r="10344" spans="31:34">
      <c r="AE10344" t="str">
        <f>IF('5G_NR_raw_UE'!EP10344&gt;0,('5G_NR_raw_UE'!EP10344*'5G_NR_raw_UE'!EQ10344),"")</f>
        <v/>
      </c>
      <c r="AF10344" t="str">
        <f>IF('5G_NR_raw_UE'!ER10344&gt;0,('5G_NR_raw_UE'!ER10344*'5G_NR_raw_UE'!ES10344),"")</f>
        <v/>
      </c>
      <c r="AG10344" t="str">
        <f>IF('5G_NR_raw_UE'!EW10344&gt;0,('5G_NR_raw_UE'!EW10344*'5G_NR_raw_UE'!EX10344),"")</f>
        <v/>
      </c>
      <c r="AH10344" t="str">
        <f>IF('5G_NR_raw_UE'!EY10344&gt;0,('5G_NR_raw_UE'!EY10344*'5G_NR_raw_UE'!EZ10344/1000000),"")</f>
        <v/>
      </c>
    </row>
    <row r="10345" spans="31:34">
      <c r="AE10345" t="str">
        <f>IF('5G_NR_raw_UE'!EP10345&gt;0,('5G_NR_raw_UE'!EP10345*'5G_NR_raw_UE'!EQ10345),"")</f>
        <v/>
      </c>
      <c r="AF10345" t="str">
        <f>IF('5G_NR_raw_UE'!ER10345&gt;0,('5G_NR_raw_UE'!ER10345*'5G_NR_raw_UE'!ES10345),"")</f>
        <v/>
      </c>
      <c r="AG10345" t="str">
        <f>IF('5G_NR_raw_UE'!EW10345&gt;0,('5G_NR_raw_UE'!EW10345*'5G_NR_raw_UE'!EX10345),"")</f>
        <v/>
      </c>
      <c r="AH10345" t="str">
        <f>IF('5G_NR_raw_UE'!EY10345&gt;0,('5G_NR_raw_UE'!EY10345*'5G_NR_raw_UE'!EZ10345/1000000),"")</f>
        <v/>
      </c>
    </row>
    <row r="10346" spans="31:34">
      <c r="AE10346" t="str">
        <f>IF('5G_NR_raw_UE'!EP10346&gt;0,('5G_NR_raw_UE'!EP10346*'5G_NR_raw_UE'!EQ10346),"")</f>
        <v/>
      </c>
      <c r="AF10346" t="str">
        <f>IF('5G_NR_raw_UE'!ER10346&gt;0,('5G_NR_raw_UE'!ER10346*'5G_NR_raw_UE'!ES10346),"")</f>
        <v/>
      </c>
      <c r="AG10346" t="str">
        <f>IF('5G_NR_raw_UE'!EW10346&gt;0,('5G_NR_raw_UE'!EW10346*'5G_NR_raw_UE'!EX10346),"")</f>
        <v/>
      </c>
      <c r="AH10346" t="str">
        <f>IF('5G_NR_raw_UE'!EY10346&gt;0,('5G_NR_raw_UE'!EY10346*'5G_NR_raw_UE'!EZ10346/1000000),"")</f>
        <v/>
      </c>
    </row>
    <row r="10347" spans="31:34">
      <c r="AE10347" t="str">
        <f>IF('5G_NR_raw_UE'!EP10347&gt;0,('5G_NR_raw_UE'!EP10347*'5G_NR_raw_UE'!EQ10347),"")</f>
        <v/>
      </c>
      <c r="AF10347" t="str">
        <f>IF('5G_NR_raw_UE'!ER10347&gt;0,('5G_NR_raw_UE'!ER10347*'5G_NR_raw_UE'!ES10347),"")</f>
        <v/>
      </c>
      <c r="AG10347" t="str">
        <f>IF('5G_NR_raw_UE'!EW10347&gt;0,('5G_NR_raw_UE'!EW10347*'5G_NR_raw_UE'!EX10347),"")</f>
        <v/>
      </c>
      <c r="AH10347" t="str">
        <f>IF('5G_NR_raw_UE'!EY10347&gt;0,('5G_NR_raw_UE'!EY10347*'5G_NR_raw_UE'!EZ10347/1000000),"")</f>
        <v/>
      </c>
    </row>
    <row r="10348" spans="31:34">
      <c r="AE10348" t="str">
        <f>IF('5G_NR_raw_UE'!EP10348&gt;0,('5G_NR_raw_UE'!EP10348*'5G_NR_raw_UE'!EQ10348),"")</f>
        <v/>
      </c>
      <c r="AF10348" t="str">
        <f>IF('5G_NR_raw_UE'!ER10348&gt;0,('5G_NR_raw_UE'!ER10348*'5G_NR_raw_UE'!ES10348),"")</f>
        <v/>
      </c>
      <c r="AG10348" t="str">
        <f>IF('5G_NR_raw_UE'!EW10348&gt;0,('5G_NR_raw_UE'!EW10348*'5G_NR_raw_UE'!EX10348),"")</f>
        <v/>
      </c>
      <c r="AH10348" t="str">
        <f>IF('5G_NR_raw_UE'!EY10348&gt;0,('5G_NR_raw_UE'!EY10348*'5G_NR_raw_UE'!EZ10348/1000000),"")</f>
        <v/>
      </c>
    </row>
    <row r="10349" spans="31:34">
      <c r="AE10349" t="str">
        <f>IF('5G_NR_raw_UE'!EP10349&gt;0,('5G_NR_raw_UE'!EP10349*'5G_NR_raw_UE'!EQ10349),"")</f>
        <v/>
      </c>
      <c r="AF10349" t="str">
        <f>IF('5G_NR_raw_UE'!ER10349&gt;0,('5G_NR_raw_UE'!ER10349*'5G_NR_raw_UE'!ES10349),"")</f>
        <v/>
      </c>
      <c r="AG10349" t="str">
        <f>IF('5G_NR_raw_UE'!EW10349&gt;0,('5G_NR_raw_UE'!EW10349*'5G_NR_raw_UE'!EX10349),"")</f>
        <v/>
      </c>
      <c r="AH10349" t="str">
        <f>IF('5G_NR_raw_UE'!EY10349&gt;0,('5G_NR_raw_UE'!EY10349*'5G_NR_raw_UE'!EZ10349/1000000),"")</f>
        <v/>
      </c>
    </row>
    <row r="10350" spans="31:34">
      <c r="AE10350" t="str">
        <f>IF('5G_NR_raw_UE'!EP10350&gt;0,('5G_NR_raw_UE'!EP10350*'5G_NR_raw_UE'!EQ10350),"")</f>
        <v/>
      </c>
      <c r="AF10350" t="str">
        <f>IF('5G_NR_raw_UE'!ER10350&gt;0,('5G_NR_raw_UE'!ER10350*'5G_NR_raw_UE'!ES10350),"")</f>
        <v/>
      </c>
      <c r="AG10350" t="str">
        <f>IF('5G_NR_raw_UE'!EW10350&gt;0,('5G_NR_raw_UE'!EW10350*'5G_NR_raw_UE'!EX10350),"")</f>
        <v/>
      </c>
      <c r="AH10350" t="str">
        <f>IF('5G_NR_raw_UE'!EY10350&gt;0,('5G_NR_raw_UE'!EY10350*'5G_NR_raw_UE'!EZ10350/1000000),"")</f>
        <v/>
      </c>
    </row>
    <row r="10351" spans="31:34">
      <c r="AE10351" t="str">
        <f>IF('5G_NR_raw_UE'!EP10351&gt;0,('5G_NR_raw_UE'!EP10351*'5G_NR_raw_UE'!EQ10351),"")</f>
        <v/>
      </c>
      <c r="AF10351" t="str">
        <f>IF('5G_NR_raw_UE'!ER10351&gt;0,('5G_NR_raw_UE'!ER10351*'5G_NR_raw_UE'!ES10351),"")</f>
        <v/>
      </c>
      <c r="AG10351" t="str">
        <f>IF('5G_NR_raw_UE'!EW10351&gt;0,('5G_NR_raw_UE'!EW10351*'5G_NR_raw_UE'!EX10351),"")</f>
        <v/>
      </c>
      <c r="AH10351" t="str">
        <f>IF('5G_NR_raw_UE'!EY10351&gt;0,('5G_NR_raw_UE'!EY10351*'5G_NR_raw_UE'!EZ10351/1000000),"")</f>
        <v/>
      </c>
    </row>
    <row r="10352" spans="31:34">
      <c r="AE10352" t="str">
        <f>IF('5G_NR_raw_UE'!EP10352&gt;0,('5G_NR_raw_UE'!EP10352*'5G_NR_raw_UE'!EQ10352),"")</f>
        <v/>
      </c>
      <c r="AF10352" t="str">
        <f>IF('5G_NR_raw_UE'!ER10352&gt;0,('5G_NR_raw_UE'!ER10352*'5G_NR_raw_UE'!ES10352),"")</f>
        <v/>
      </c>
      <c r="AG10352" t="str">
        <f>IF('5G_NR_raw_UE'!EW10352&gt;0,('5G_NR_raw_UE'!EW10352*'5G_NR_raw_UE'!EX10352),"")</f>
        <v/>
      </c>
      <c r="AH10352" t="str">
        <f>IF('5G_NR_raw_UE'!EY10352&gt;0,('5G_NR_raw_UE'!EY10352*'5G_NR_raw_UE'!EZ10352/1000000),"")</f>
        <v/>
      </c>
    </row>
    <row r="10353" spans="31:34">
      <c r="AE10353" t="str">
        <f>IF('5G_NR_raw_UE'!EP10353&gt;0,('5G_NR_raw_UE'!EP10353*'5G_NR_raw_UE'!EQ10353),"")</f>
        <v/>
      </c>
      <c r="AF10353" t="str">
        <f>IF('5G_NR_raw_UE'!ER10353&gt;0,('5G_NR_raw_UE'!ER10353*'5G_NR_raw_UE'!ES10353),"")</f>
        <v/>
      </c>
      <c r="AG10353" t="str">
        <f>IF('5G_NR_raw_UE'!EW10353&gt;0,('5G_NR_raw_UE'!EW10353*'5G_NR_raw_UE'!EX10353),"")</f>
        <v/>
      </c>
      <c r="AH10353" t="str">
        <f>IF('5G_NR_raw_UE'!EY10353&gt;0,('5G_NR_raw_UE'!EY10353*'5G_NR_raw_UE'!EZ10353/1000000),"")</f>
        <v/>
      </c>
    </row>
    <row r="10354" spans="31:34">
      <c r="AE10354" t="str">
        <f>IF('5G_NR_raw_UE'!EP10354&gt;0,('5G_NR_raw_UE'!EP10354*'5G_NR_raw_UE'!EQ10354),"")</f>
        <v/>
      </c>
      <c r="AF10354" t="str">
        <f>IF('5G_NR_raw_UE'!ER10354&gt;0,('5G_NR_raw_UE'!ER10354*'5G_NR_raw_UE'!ES10354),"")</f>
        <v/>
      </c>
      <c r="AG10354" t="str">
        <f>IF('5G_NR_raw_UE'!EW10354&gt;0,('5G_NR_raw_UE'!EW10354*'5G_NR_raw_UE'!EX10354),"")</f>
        <v/>
      </c>
      <c r="AH10354" t="str">
        <f>IF('5G_NR_raw_UE'!EY10354&gt;0,('5G_NR_raw_UE'!EY10354*'5G_NR_raw_UE'!EZ10354/1000000),"")</f>
        <v/>
      </c>
    </row>
    <row r="10355" spans="31:34">
      <c r="AE10355" t="str">
        <f>IF('5G_NR_raw_UE'!EP10355&gt;0,('5G_NR_raw_UE'!EP10355*'5G_NR_raw_UE'!EQ10355),"")</f>
        <v/>
      </c>
      <c r="AF10355" t="str">
        <f>IF('5G_NR_raw_UE'!ER10355&gt;0,('5G_NR_raw_UE'!ER10355*'5G_NR_raw_UE'!ES10355),"")</f>
        <v/>
      </c>
      <c r="AG10355" t="str">
        <f>IF('5G_NR_raw_UE'!EW10355&gt;0,('5G_NR_raw_UE'!EW10355*'5G_NR_raw_UE'!EX10355),"")</f>
        <v/>
      </c>
      <c r="AH10355" t="str">
        <f>IF('5G_NR_raw_UE'!EY10355&gt;0,('5G_NR_raw_UE'!EY10355*'5G_NR_raw_UE'!EZ10355/1000000),"")</f>
        <v/>
      </c>
    </row>
    <row r="10356" spans="31:34">
      <c r="AE10356" t="str">
        <f>IF('5G_NR_raw_UE'!EP10356&gt;0,('5G_NR_raw_UE'!EP10356*'5G_NR_raw_UE'!EQ10356),"")</f>
        <v/>
      </c>
      <c r="AF10356" t="str">
        <f>IF('5G_NR_raw_UE'!ER10356&gt;0,('5G_NR_raw_UE'!ER10356*'5G_NR_raw_UE'!ES10356),"")</f>
        <v/>
      </c>
      <c r="AG10356" t="str">
        <f>IF('5G_NR_raw_UE'!EW10356&gt;0,('5G_NR_raw_UE'!EW10356*'5G_NR_raw_UE'!EX10356),"")</f>
        <v/>
      </c>
      <c r="AH10356" t="str">
        <f>IF('5G_NR_raw_UE'!EY10356&gt;0,('5G_NR_raw_UE'!EY10356*'5G_NR_raw_UE'!EZ10356/1000000),"")</f>
        <v/>
      </c>
    </row>
    <row r="10357" spans="31:34">
      <c r="AE10357" t="str">
        <f>IF('5G_NR_raw_UE'!EP10357&gt;0,('5G_NR_raw_UE'!EP10357*'5G_NR_raw_UE'!EQ10357),"")</f>
        <v/>
      </c>
      <c r="AF10357" t="str">
        <f>IF('5G_NR_raw_UE'!ER10357&gt;0,('5G_NR_raw_UE'!ER10357*'5G_NR_raw_UE'!ES10357),"")</f>
        <v/>
      </c>
      <c r="AG10357" t="str">
        <f>IF('5G_NR_raw_UE'!EW10357&gt;0,('5G_NR_raw_UE'!EW10357*'5G_NR_raw_UE'!EX10357),"")</f>
        <v/>
      </c>
      <c r="AH10357" t="str">
        <f>IF('5G_NR_raw_UE'!EY10357&gt;0,('5G_NR_raw_UE'!EY10357*'5G_NR_raw_UE'!EZ10357/1000000),"")</f>
        <v/>
      </c>
    </row>
    <row r="10358" spans="31:34">
      <c r="AE10358" t="str">
        <f>IF('5G_NR_raw_UE'!EP10358&gt;0,('5G_NR_raw_UE'!EP10358*'5G_NR_raw_UE'!EQ10358),"")</f>
        <v/>
      </c>
      <c r="AF10358" t="str">
        <f>IF('5G_NR_raw_UE'!ER10358&gt;0,('5G_NR_raw_UE'!ER10358*'5G_NR_raw_UE'!ES10358),"")</f>
        <v/>
      </c>
      <c r="AG10358" t="str">
        <f>IF('5G_NR_raw_UE'!EW10358&gt;0,('5G_NR_raw_UE'!EW10358*'5G_NR_raw_UE'!EX10358),"")</f>
        <v/>
      </c>
      <c r="AH10358" t="str">
        <f>IF('5G_NR_raw_UE'!EY10358&gt;0,('5G_NR_raw_UE'!EY10358*'5G_NR_raw_UE'!EZ10358/1000000),"")</f>
        <v/>
      </c>
    </row>
    <row r="10359" spans="31:34">
      <c r="AE10359" t="str">
        <f>IF('5G_NR_raw_UE'!EP10359&gt;0,('5G_NR_raw_UE'!EP10359*'5G_NR_raw_UE'!EQ10359),"")</f>
        <v/>
      </c>
      <c r="AF10359" t="str">
        <f>IF('5G_NR_raw_UE'!ER10359&gt;0,('5G_NR_raw_UE'!ER10359*'5G_NR_raw_UE'!ES10359),"")</f>
        <v/>
      </c>
      <c r="AG10359" t="str">
        <f>IF('5G_NR_raw_UE'!EW10359&gt;0,('5G_NR_raw_UE'!EW10359*'5G_NR_raw_UE'!EX10359),"")</f>
        <v/>
      </c>
      <c r="AH10359" t="str">
        <f>IF('5G_NR_raw_UE'!EY10359&gt;0,('5G_NR_raw_UE'!EY10359*'5G_NR_raw_UE'!EZ10359/1000000),"")</f>
        <v/>
      </c>
    </row>
    <row r="10360" spans="31:34">
      <c r="AE10360" t="str">
        <f>IF('5G_NR_raw_UE'!EP10360&gt;0,('5G_NR_raw_UE'!EP10360*'5G_NR_raw_UE'!EQ10360),"")</f>
        <v/>
      </c>
      <c r="AF10360" t="str">
        <f>IF('5G_NR_raw_UE'!ER10360&gt;0,('5G_NR_raw_UE'!ER10360*'5G_NR_raw_UE'!ES10360),"")</f>
        <v/>
      </c>
      <c r="AG10360" t="str">
        <f>IF('5G_NR_raw_UE'!EW10360&gt;0,('5G_NR_raw_UE'!EW10360*'5G_NR_raw_UE'!EX10360),"")</f>
        <v/>
      </c>
      <c r="AH10360" t="str">
        <f>IF('5G_NR_raw_UE'!EY10360&gt;0,('5G_NR_raw_UE'!EY10360*'5G_NR_raw_UE'!EZ10360/1000000),"")</f>
        <v/>
      </c>
    </row>
    <row r="10361" spans="31:34">
      <c r="AE10361" t="str">
        <f>IF('5G_NR_raw_UE'!EP10361&gt;0,('5G_NR_raw_UE'!EP10361*'5G_NR_raw_UE'!EQ10361),"")</f>
        <v/>
      </c>
      <c r="AF10361" t="str">
        <f>IF('5G_NR_raw_UE'!ER10361&gt;0,('5G_NR_raw_UE'!ER10361*'5G_NR_raw_UE'!ES10361),"")</f>
        <v/>
      </c>
      <c r="AG10361" t="str">
        <f>IF('5G_NR_raw_UE'!EW10361&gt;0,('5G_NR_raw_UE'!EW10361*'5G_NR_raw_UE'!EX10361),"")</f>
        <v/>
      </c>
      <c r="AH10361" t="str">
        <f>IF('5G_NR_raw_UE'!EY10361&gt;0,('5G_NR_raw_UE'!EY10361*'5G_NR_raw_UE'!EZ10361/1000000),"")</f>
        <v/>
      </c>
    </row>
    <row r="10362" spans="31:34">
      <c r="AE10362" t="str">
        <f>IF('5G_NR_raw_UE'!EP10362&gt;0,('5G_NR_raw_UE'!EP10362*'5G_NR_raw_UE'!EQ10362),"")</f>
        <v/>
      </c>
      <c r="AF10362" t="str">
        <f>IF('5G_NR_raw_UE'!ER10362&gt;0,('5G_NR_raw_UE'!ER10362*'5G_NR_raw_UE'!ES10362),"")</f>
        <v/>
      </c>
      <c r="AG10362" t="str">
        <f>IF('5G_NR_raw_UE'!EW10362&gt;0,('5G_NR_raw_UE'!EW10362*'5G_NR_raw_UE'!EX10362),"")</f>
        <v/>
      </c>
      <c r="AH10362" t="str">
        <f>IF('5G_NR_raw_UE'!EY10362&gt;0,('5G_NR_raw_UE'!EY10362*'5G_NR_raw_UE'!EZ10362/1000000),"")</f>
        <v/>
      </c>
    </row>
    <row r="10363" spans="31:34">
      <c r="AE10363" t="str">
        <f>IF('5G_NR_raw_UE'!EP10363&gt;0,('5G_NR_raw_UE'!EP10363*'5G_NR_raw_UE'!EQ10363),"")</f>
        <v/>
      </c>
      <c r="AF10363" t="str">
        <f>IF('5G_NR_raw_UE'!ER10363&gt;0,('5G_NR_raw_UE'!ER10363*'5G_NR_raw_UE'!ES10363),"")</f>
        <v/>
      </c>
      <c r="AG10363" t="str">
        <f>IF('5G_NR_raw_UE'!EW10363&gt;0,('5G_NR_raw_UE'!EW10363*'5G_NR_raw_UE'!EX10363),"")</f>
        <v/>
      </c>
      <c r="AH10363" t="str">
        <f>IF('5G_NR_raw_UE'!EY10363&gt;0,('5G_NR_raw_UE'!EY10363*'5G_NR_raw_UE'!EZ10363/1000000),"")</f>
        <v/>
      </c>
    </row>
    <row r="10364" spans="31:34">
      <c r="AE10364" t="str">
        <f>IF('5G_NR_raw_UE'!EP10364&gt;0,('5G_NR_raw_UE'!EP10364*'5G_NR_raw_UE'!EQ10364),"")</f>
        <v/>
      </c>
      <c r="AF10364" t="str">
        <f>IF('5G_NR_raw_UE'!ER10364&gt;0,('5G_NR_raw_UE'!ER10364*'5G_NR_raw_UE'!ES10364),"")</f>
        <v/>
      </c>
      <c r="AG10364" t="str">
        <f>IF('5G_NR_raw_UE'!EW10364&gt;0,('5G_NR_raw_UE'!EW10364*'5G_NR_raw_UE'!EX10364),"")</f>
        <v/>
      </c>
      <c r="AH10364" t="str">
        <f>IF('5G_NR_raw_UE'!EY10364&gt;0,('5G_NR_raw_UE'!EY10364*'5G_NR_raw_UE'!EZ10364/1000000),"")</f>
        <v/>
      </c>
    </row>
    <row r="10365" spans="31:34">
      <c r="AE10365" t="str">
        <f>IF('5G_NR_raw_UE'!EP10365&gt;0,('5G_NR_raw_UE'!EP10365*'5G_NR_raw_UE'!EQ10365),"")</f>
        <v/>
      </c>
      <c r="AF10365" t="str">
        <f>IF('5G_NR_raw_UE'!ER10365&gt;0,('5G_NR_raw_UE'!ER10365*'5G_NR_raw_UE'!ES10365),"")</f>
        <v/>
      </c>
      <c r="AG10365" t="str">
        <f>IF('5G_NR_raw_UE'!EW10365&gt;0,('5G_NR_raw_UE'!EW10365*'5G_NR_raw_UE'!EX10365),"")</f>
        <v/>
      </c>
      <c r="AH10365" t="str">
        <f>IF('5G_NR_raw_UE'!EY10365&gt;0,('5G_NR_raw_UE'!EY10365*'5G_NR_raw_UE'!EZ10365/1000000),"")</f>
        <v/>
      </c>
    </row>
    <row r="10366" spans="31:34">
      <c r="AE10366" t="str">
        <f>IF('5G_NR_raw_UE'!EP10366&gt;0,('5G_NR_raw_UE'!EP10366*'5G_NR_raw_UE'!EQ10366),"")</f>
        <v/>
      </c>
      <c r="AF10366" t="str">
        <f>IF('5G_NR_raw_UE'!ER10366&gt;0,('5G_NR_raw_UE'!ER10366*'5G_NR_raw_UE'!ES10366),"")</f>
        <v/>
      </c>
      <c r="AG10366" t="str">
        <f>IF('5G_NR_raw_UE'!EW10366&gt;0,('5G_NR_raw_UE'!EW10366*'5G_NR_raw_UE'!EX10366),"")</f>
        <v/>
      </c>
      <c r="AH10366" t="str">
        <f>IF('5G_NR_raw_UE'!EY10366&gt;0,('5G_NR_raw_UE'!EY10366*'5G_NR_raw_UE'!EZ10366/1000000),"")</f>
        <v/>
      </c>
    </row>
    <row r="10367" spans="31:34">
      <c r="AE10367" t="str">
        <f>IF('5G_NR_raw_UE'!EP10367&gt;0,('5G_NR_raw_UE'!EP10367*'5G_NR_raw_UE'!EQ10367),"")</f>
        <v/>
      </c>
      <c r="AF10367" t="str">
        <f>IF('5G_NR_raw_UE'!ER10367&gt;0,('5G_NR_raw_UE'!ER10367*'5G_NR_raw_UE'!ES10367),"")</f>
        <v/>
      </c>
      <c r="AG10367" t="str">
        <f>IF('5G_NR_raw_UE'!EW10367&gt;0,('5G_NR_raw_UE'!EW10367*'5G_NR_raw_UE'!EX10367),"")</f>
        <v/>
      </c>
      <c r="AH10367" t="str">
        <f>IF('5G_NR_raw_UE'!EY10367&gt;0,('5G_NR_raw_UE'!EY10367*'5G_NR_raw_UE'!EZ10367/1000000),"")</f>
        <v/>
      </c>
    </row>
    <row r="10368" spans="31:34">
      <c r="AE10368" t="str">
        <f>IF('5G_NR_raw_UE'!EP10368&gt;0,('5G_NR_raw_UE'!EP10368*'5G_NR_raw_UE'!EQ10368),"")</f>
        <v/>
      </c>
      <c r="AF10368" t="str">
        <f>IF('5G_NR_raw_UE'!ER10368&gt;0,('5G_NR_raw_UE'!ER10368*'5G_NR_raw_UE'!ES10368),"")</f>
        <v/>
      </c>
      <c r="AG10368" t="str">
        <f>IF('5G_NR_raw_UE'!EW10368&gt;0,('5G_NR_raw_UE'!EW10368*'5G_NR_raw_UE'!EX10368),"")</f>
        <v/>
      </c>
      <c r="AH10368" t="str">
        <f>IF('5G_NR_raw_UE'!EY10368&gt;0,('5G_NR_raw_UE'!EY10368*'5G_NR_raw_UE'!EZ10368/1000000),"")</f>
        <v/>
      </c>
    </row>
    <row r="10369" spans="31:34">
      <c r="AE10369" t="str">
        <f>IF('5G_NR_raw_UE'!EP10369&gt;0,('5G_NR_raw_UE'!EP10369*'5G_NR_raw_UE'!EQ10369),"")</f>
        <v/>
      </c>
      <c r="AF10369" t="str">
        <f>IF('5G_NR_raw_UE'!ER10369&gt;0,('5G_NR_raw_UE'!ER10369*'5G_NR_raw_UE'!ES10369),"")</f>
        <v/>
      </c>
      <c r="AG10369" t="str">
        <f>IF('5G_NR_raw_UE'!EW10369&gt;0,('5G_NR_raw_UE'!EW10369*'5G_NR_raw_UE'!EX10369),"")</f>
        <v/>
      </c>
      <c r="AH10369" t="str">
        <f>IF('5G_NR_raw_UE'!EY10369&gt;0,('5G_NR_raw_UE'!EY10369*'5G_NR_raw_UE'!EZ10369/1000000),"")</f>
        <v/>
      </c>
    </row>
    <row r="10370" spans="31:34">
      <c r="AE10370" t="str">
        <f>IF('5G_NR_raw_UE'!EP10370&gt;0,('5G_NR_raw_UE'!EP10370*'5G_NR_raw_UE'!EQ10370),"")</f>
        <v/>
      </c>
      <c r="AF10370" t="str">
        <f>IF('5G_NR_raw_UE'!ER10370&gt;0,('5G_NR_raw_UE'!ER10370*'5G_NR_raw_UE'!ES10370),"")</f>
        <v/>
      </c>
      <c r="AG10370" t="str">
        <f>IF('5G_NR_raw_UE'!EW10370&gt;0,('5G_NR_raw_UE'!EW10370*'5G_NR_raw_UE'!EX10370),"")</f>
        <v/>
      </c>
      <c r="AH10370" t="str">
        <f>IF('5G_NR_raw_UE'!EY10370&gt;0,('5G_NR_raw_UE'!EY10370*'5G_NR_raw_UE'!EZ10370/1000000),"")</f>
        <v/>
      </c>
    </row>
    <row r="10371" spans="31:34">
      <c r="AE10371" t="str">
        <f>IF('5G_NR_raw_UE'!EP10371&gt;0,('5G_NR_raw_UE'!EP10371*'5G_NR_raw_UE'!EQ10371),"")</f>
        <v/>
      </c>
      <c r="AF10371" t="str">
        <f>IF('5G_NR_raw_UE'!ER10371&gt;0,('5G_NR_raw_UE'!ER10371*'5G_NR_raw_UE'!ES10371),"")</f>
        <v/>
      </c>
      <c r="AG10371" t="str">
        <f>IF('5G_NR_raw_UE'!EW10371&gt;0,('5G_NR_raw_UE'!EW10371*'5G_NR_raw_UE'!EX10371),"")</f>
        <v/>
      </c>
      <c r="AH10371" t="str">
        <f>IF('5G_NR_raw_UE'!EY10371&gt;0,('5G_NR_raw_UE'!EY10371*'5G_NR_raw_UE'!EZ10371/1000000),"")</f>
        <v/>
      </c>
    </row>
    <row r="10372" spans="31:34">
      <c r="AE10372" t="str">
        <f>IF('5G_NR_raw_UE'!EP10372&gt;0,('5G_NR_raw_UE'!EP10372*'5G_NR_raw_UE'!EQ10372),"")</f>
        <v/>
      </c>
      <c r="AF10372" t="str">
        <f>IF('5G_NR_raw_UE'!ER10372&gt;0,('5G_NR_raw_UE'!ER10372*'5G_NR_raw_UE'!ES10372),"")</f>
        <v/>
      </c>
      <c r="AG10372" t="str">
        <f>IF('5G_NR_raw_UE'!EW10372&gt;0,('5G_NR_raw_UE'!EW10372*'5G_NR_raw_UE'!EX10372),"")</f>
        <v/>
      </c>
      <c r="AH10372" t="str">
        <f>IF('5G_NR_raw_UE'!EY10372&gt;0,('5G_NR_raw_UE'!EY10372*'5G_NR_raw_UE'!EZ10372/1000000),"")</f>
        <v/>
      </c>
    </row>
    <row r="10373" spans="31:34">
      <c r="AE10373" t="str">
        <f>IF('5G_NR_raw_UE'!EP10373&gt;0,('5G_NR_raw_UE'!EP10373*'5G_NR_raw_UE'!EQ10373),"")</f>
        <v/>
      </c>
      <c r="AF10373" t="str">
        <f>IF('5G_NR_raw_UE'!ER10373&gt;0,('5G_NR_raw_UE'!ER10373*'5G_NR_raw_UE'!ES10373),"")</f>
        <v/>
      </c>
      <c r="AG10373" t="str">
        <f>IF('5G_NR_raw_UE'!EW10373&gt;0,('5G_NR_raw_UE'!EW10373*'5G_NR_raw_UE'!EX10373),"")</f>
        <v/>
      </c>
      <c r="AH10373" t="str">
        <f>IF('5G_NR_raw_UE'!EY10373&gt;0,('5G_NR_raw_UE'!EY10373*'5G_NR_raw_UE'!EZ10373/1000000),"")</f>
        <v/>
      </c>
    </row>
    <row r="10374" spans="31:34">
      <c r="AE10374" t="str">
        <f>IF('5G_NR_raw_UE'!EP10374&gt;0,('5G_NR_raw_UE'!EP10374*'5G_NR_raw_UE'!EQ10374),"")</f>
        <v/>
      </c>
      <c r="AF10374" t="str">
        <f>IF('5G_NR_raw_UE'!ER10374&gt;0,('5G_NR_raw_UE'!ER10374*'5G_NR_raw_UE'!ES10374),"")</f>
        <v/>
      </c>
      <c r="AG10374" t="str">
        <f>IF('5G_NR_raw_UE'!EW10374&gt;0,('5G_NR_raw_UE'!EW10374*'5G_NR_raw_UE'!EX10374),"")</f>
        <v/>
      </c>
      <c r="AH10374" t="str">
        <f>IF('5G_NR_raw_UE'!EY10374&gt;0,('5G_NR_raw_UE'!EY10374*'5G_NR_raw_UE'!EZ10374/1000000),"")</f>
        <v/>
      </c>
    </row>
    <row r="10375" spans="31:34">
      <c r="AE10375" t="str">
        <f>IF('5G_NR_raw_UE'!EP10375&gt;0,('5G_NR_raw_UE'!EP10375*'5G_NR_raw_UE'!EQ10375),"")</f>
        <v/>
      </c>
      <c r="AF10375" t="str">
        <f>IF('5G_NR_raw_UE'!ER10375&gt;0,('5G_NR_raw_UE'!ER10375*'5G_NR_raw_UE'!ES10375),"")</f>
        <v/>
      </c>
      <c r="AG10375" t="str">
        <f>IF('5G_NR_raw_UE'!EW10375&gt;0,('5G_NR_raw_UE'!EW10375*'5G_NR_raw_UE'!EX10375),"")</f>
        <v/>
      </c>
      <c r="AH10375" t="str">
        <f>IF('5G_NR_raw_UE'!EY10375&gt;0,('5G_NR_raw_UE'!EY10375*'5G_NR_raw_UE'!EZ10375/1000000),"")</f>
        <v/>
      </c>
    </row>
    <row r="10376" spans="31:34">
      <c r="AE10376" t="str">
        <f>IF('5G_NR_raw_UE'!EP10376&gt;0,('5G_NR_raw_UE'!EP10376*'5G_NR_raw_UE'!EQ10376),"")</f>
        <v/>
      </c>
      <c r="AF10376" t="str">
        <f>IF('5G_NR_raw_UE'!ER10376&gt;0,('5G_NR_raw_UE'!ER10376*'5G_NR_raw_UE'!ES10376),"")</f>
        <v/>
      </c>
      <c r="AG10376" t="str">
        <f>IF('5G_NR_raw_UE'!EW10376&gt;0,('5G_NR_raw_UE'!EW10376*'5G_NR_raw_UE'!EX10376),"")</f>
        <v/>
      </c>
      <c r="AH10376" t="str">
        <f>IF('5G_NR_raw_UE'!EY10376&gt;0,('5G_NR_raw_UE'!EY10376*'5G_NR_raw_UE'!EZ10376/1000000),"")</f>
        <v/>
      </c>
    </row>
    <row r="10377" spans="31:34">
      <c r="AE10377" t="str">
        <f>IF('5G_NR_raw_UE'!EP10377&gt;0,('5G_NR_raw_UE'!EP10377*'5G_NR_raw_UE'!EQ10377),"")</f>
        <v/>
      </c>
      <c r="AF10377" t="str">
        <f>IF('5G_NR_raw_UE'!ER10377&gt;0,('5G_NR_raw_UE'!ER10377*'5G_NR_raw_UE'!ES10377),"")</f>
        <v/>
      </c>
      <c r="AG10377" t="str">
        <f>IF('5G_NR_raw_UE'!EW10377&gt;0,('5G_NR_raw_UE'!EW10377*'5G_NR_raw_UE'!EX10377),"")</f>
        <v/>
      </c>
      <c r="AH10377" t="str">
        <f>IF('5G_NR_raw_UE'!EY10377&gt;0,('5G_NR_raw_UE'!EY10377*'5G_NR_raw_UE'!EZ10377/1000000),"")</f>
        <v/>
      </c>
    </row>
    <row r="10378" spans="31:34">
      <c r="AE10378" t="str">
        <f>IF('5G_NR_raw_UE'!EP10378&gt;0,('5G_NR_raw_UE'!EP10378*'5G_NR_raw_UE'!EQ10378),"")</f>
        <v/>
      </c>
      <c r="AF10378" t="str">
        <f>IF('5G_NR_raw_UE'!ER10378&gt;0,('5G_NR_raw_UE'!ER10378*'5G_NR_raw_UE'!ES10378),"")</f>
        <v/>
      </c>
      <c r="AG10378" t="str">
        <f>IF('5G_NR_raw_UE'!EW10378&gt;0,('5G_NR_raw_UE'!EW10378*'5G_NR_raw_UE'!EX10378),"")</f>
        <v/>
      </c>
      <c r="AH10378" t="str">
        <f>IF('5G_NR_raw_UE'!EY10378&gt;0,('5G_NR_raw_UE'!EY10378*'5G_NR_raw_UE'!EZ10378/1000000),"")</f>
        <v/>
      </c>
    </row>
    <row r="10379" spans="31:34">
      <c r="AE10379" t="str">
        <f>IF('5G_NR_raw_UE'!EP10379&gt;0,('5G_NR_raw_UE'!EP10379*'5G_NR_raw_UE'!EQ10379),"")</f>
        <v/>
      </c>
      <c r="AF10379" t="str">
        <f>IF('5G_NR_raw_UE'!ER10379&gt;0,('5G_NR_raw_UE'!ER10379*'5G_NR_raw_UE'!ES10379),"")</f>
        <v/>
      </c>
      <c r="AG10379" t="str">
        <f>IF('5G_NR_raw_UE'!EW10379&gt;0,('5G_NR_raw_UE'!EW10379*'5G_NR_raw_UE'!EX10379),"")</f>
        <v/>
      </c>
      <c r="AH10379" t="str">
        <f>IF('5G_NR_raw_UE'!EY10379&gt;0,('5G_NR_raw_UE'!EY10379*'5G_NR_raw_UE'!EZ10379/1000000),"")</f>
        <v/>
      </c>
    </row>
    <row r="10380" spans="31:34">
      <c r="AE10380" t="str">
        <f>IF('5G_NR_raw_UE'!EP10380&gt;0,('5G_NR_raw_UE'!EP10380*'5G_NR_raw_UE'!EQ10380),"")</f>
        <v/>
      </c>
      <c r="AF10380" t="str">
        <f>IF('5G_NR_raw_UE'!ER10380&gt;0,('5G_NR_raw_UE'!ER10380*'5G_NR_raw_UE'!ES10380),"")</f>
        <v/>
      </c>
      <c r="AG10380" t="str">
        <f>IF('5G_NR_raw_UE'!EW10380&gt;0,('5G_NR_raw_UE'!EW10380*'5G_NR_raw_UE'!EX10380),"")</f>
        <v/>
      </c>
      <c r="AH10380" t="str">
        <f>IF('5G_NR_raw_UE'!EY10380&gt;0,('5G_NR_raw_UE'!EY10380*'5G_NR_raw_UE'!EZ10380/1000000),"")</f>
        <v/>
      </c>
    </row>
    <row r="10381" spans="31:34">
      <c r="AE10381" t="str">
        <f>IF('5G_NR_raw_UE'!EP10381&gt;0,('5G_NR_raw_UE'!EP10381*'5G_NR_raw_UE'!EQ10381),"")</f>
        <v/>
      </c>
      <c r="AF10381" t="str">
        <f>IF('5G_NR_raw_UE'!ER10381&gt;0,('5G_NR_raw_UE'!ER10381*'5G_NR_raw_UE'!ES10381),"")</f>
        <v/>
      </c>
      <c r="AG10381" t="str">
        <f>IF('5G_NR_raw_UE'!EW10381&gt;0,('5G_NR_raw_UE'!EW10381*'5G_NR_raw_UE'!EX10381),"")</f>
        <v/>
      </c>
      <c r="AH10381" t="str">
        <f>IF('5G_NR_raw_UE'!EY10381&gt;0,('5G_NR_raw_UE'!EY10381*'5G_NR_raw_UE'!EZ10381/1000000),"")</f>
        <v/>
      </c>
    </row>
    <row r="10382" spans="31:34">
      <c r="AE10382" t="str">
        <f>IF('5G_NR_raw_UE'!EP10382&gt;0,('5G_NR_raw_UE'!EP10382*'5G_NR_raw_UE'!EQ10382),"")</f>
        <v/>
      </c>
      <c r="AF10382" t="str">
        <f>IF('5G_NR_raw_UE'!ER10382&gt;0,('5G_NR_raw_UE'!ER10382*'5G_NR_raw_UE'!ES10382),"")</f>
        <v/>
      </c>
      <c r="AG10382" t="str">
        <f>IF('5G_NR_raw_UE'!EW10382&gt;0,('5G_NR_raw_UE'!EW10382*'5G_NR_raw_UE'!EX10382),"")</f>
        <v/>
      </c>
      <c r="AH10382" t="str">
        <f>IF('5G_NR_raw_UE'!EY10382&gt;0,('5G_NR_raw_UE'!EY10382*'5G_NR_raw_UE'!EZ10382/1000000),"")</f>
        <v/>
      </c>
    </row>
    <row r="10383" spans="31:34">
      <c r="AE10383" t="str">
        <f>IF('5G_NR_raw_UE'!EP10383&gt;0,('5G_NR_raw_UE'!EP10383*'5G_NR_raw_UE'!EQ10383),"")</f>
        <v/>
      </c>
      <c r="AF10383" t="str">
        <f>IF('5G_NR_raw_UE'!ER10383&gt;0,('5G_NR_raw_UE'!ER10383*'5G_NR_raw_UE'!ES10383),"")</f>
        <v/>
      </c>
      <c r="AG10383" t="str">
        <f>IF('5G_NR_raw_UE'!EW10383&gt;0,('5G_NR_raw_UE'!EW10383*'5G_NR_raw_UE'!EX10383),"")</f>
        <v/>
      </c>
      <c r="AH10383" t="str">
        <f>IF('5G_NR_raw_UE'!EY10383&gt;0,('5G_NR_raw_UE'!EY10383*'5G_NR_raw_UE'!EZ10383/1000000),"")</f>
        <v/>
      </c>
    </row>
    <row r="10384" spans="31:34">
      <c r="AE10384" t="str">
        <f>IF('5G_NR_raw_UE'!EP10384&gt;0,('5G_NR_raw_UE'!EP10384*'5G_NR_raw_UE'!EQ10384),"")</f>
        <v/>
      </c>
      <c r="AF10384" t="str">
        <f>IF('5G_NR_raw_UE'!ER10384&gt;0,('5G_NR_raw_UE'!ER10384*'5G_NR_raw_UE'!ES10384),"")</f>
        <v/>
      </c>
      <c r="AG10384" t="str">
        <f>IF('5G_NR_raw_UE'!EW10384&gt;0,('5G_NR_raw_UE'!EW10384*'5G_NR_raw_UE'!EX10384),"")</f>
        <v/>
      </c>
      <c r="AH10384" t="str">
        <f>IF('5G_NR_raw_UE'!EY10384&gt;0,('5G_NR_raw_UE'!EY10384*'5G_NR_raw_UE'!EZ10384/1000000),"")</f>
        <v/>
      </c>
    </row>
    <row r="10385" spans="31:34">
      <c r="AE10385" t="str">
        <f>IF('5G_NR_raw_UE'!EP10385&gt;0,('5G_NR_raw_UE'!EP10385*'5G_NR_raw_UE'!EQ10385),"")</f>
        <v/>
      </c>
      <c r="AF10385" t="str">
        <f>IF('5G_NR_raw_UE'!ER10385&gt;0,('5G_NR_raw_UE'!ER10385*'5G_NR_raw_UE'!ES10385),"")</f>
        <v/>
      </c>
      <c r="AG10385" t="str">
        <f>IF('5G_NR_raw_UE'!EW10385&gt;0,('5G_NR_raw_UE'!EW10385*'5G_NR_raw_UE'!EX10385),"")</f>
        <v/>
      </c>
      <c r="AH10385" t="str">
        <f>IF('5G_NR_raw_UE'!EY10385&gt;0,('5G_NR_raw_UE'!EY10385*'5G_NR_raw_UE'!EZ10385/1000000),"")</f>
        <v/>
      </c>
    </row>
    <row r="10386" spans="31:34">
      <c r="AE10386" t="str">
        <f>IF('5G_NR_raw_UE'!EP10386&gt;0,('5G_NR_raw_UE'!EP10386*'5G_NR_raw_UE'!EQ10386),"")</f>
        <v/>
      </c>
      <c r="AF10386" t="str">
        <f>IF('5G_NR_raw_UE'!ER10386&gt;0,('5G_NR_raw_UE'!ER10386*'5G_NR_raw_UE'!ES10386),"")</f>
        <v/>
      </c>
      <c r="AG10386" t="str">
        <f>IF('5G_NR_raw_UE'!EW10386&gt;0,('5G_NR_raw_UE'!EW10386*'5G_NR_raw_UE'!EX10386),"")</f>
        <v/>
      </c>
      <c r="AH10386" t="str">
        <f>IF('5G_NR_raw_UE'!EY10386&gt;0,('5G_NR_raw_UE'!EY10386*'5G_NR_raw_UE'!EZ10386/1000000),"")</f>
        <v/>
      </c>
    </row>
    <row r="10387" spans="31:34">
      <c r="AE10387" t="str">
        <f>IF('5G_NR_raw_UE'!EP10387&gt;0,('5G_NR_raw_UE'!EP10387*'5G_NR_raw_UE'!EQ10387),"")</f>
        <v/>
      </c>
      <c r="AF10387" t="str">
        <f>IF('5G_NR_raw_UE'!ER10387&gt;0,('5G_NR_raw_UE'!ER10387*'5G_NR_raw_UE'!ES10387),"")</f>
        <v/>
      </c>
      <c r="AG10387" t="str">
        <f>IF('5G_NR_raw_UE'!EW10387&gt;0,('5G_NR_raw_UE'!EW10387*'5G_NR_raw_UE'!EX10387),"")</f>
        <v/>
      </c>
      <c r="AH10387" t="str">
        <f>IF('5G_NR_raw_UE'!EY10387&gt;0,('5G_NR_raw_UE'!EY10387*'5G_NR_raw_UE'!EZ10387/1000000),"")</f>
        <v/>
      </c>
    </row>
    <row r="10388" spans="31:34">
      <c r="AE10388" t="str">
        <f>IF('5G_NR_raw_UE'!EP10388&gt;0,('5G_NR_raw_UE'!EP10388*'5G_NR_raw_UE'!EQ10388),"")</f>
        <v/>
      </c>
      <c r="AF10388" t="str">
        <f>IF('5G_NR_raw_UE'!ER10388&gt;0,('5G_NR_raw_UE'!ER10388*'5G_NR_raw_UE'!ES10388),"")</f>
        <v/>
      </c>
      <c r="AG10388" t="str">
        <f>IF('5G_NR_raw_UE'!EW10388&gt;0,('5G_NR_raw_UE'!EW10388*'5G_NR_raw_UE'!EX10388),"")</f>
        <v/>
      </c>
      <c r="AH10388" t="str">
        <f>IF('5G_NR_raw_UE'!EY10388&gt;0,('5G_NR_raw_UE'!EY10388*'5G_NR_raw_UE'!EZ10388/1000000),"")</f>
        <v/>
      </c>
    </row>
    <row r="10389" spans="31:34">
      <c r="AE10389" t="str">
        <f>IF('5G_NR_raw_UE'!EP10389&gt;0,('5G_NR_raw_UE'!EP10389*'5G_NR_raw_UE'!EQ10389),"")</f>
        <v/>
      </c>
      <c r="AF10389" t="str">
        <f>IF('5G_NR_raw_UE'!ER10389&gt;0,('5G_NR_raw_UE'!ER10389*'5G_NR_raw_UE'!ES10389),"")</f>
        <v/>
      </c>
      <c r="AG10389" t="str">
        <f>IF('5G_NR_raw_UE'!EW10389&gt;0,('5G_NR_raw_UE'!EW10389*'5G_NR_raw_UE'!EX10389),"")</f>
        <v/>
      </c>
      <c r="AH10389" t="str">
        <f>IF('5G_NR_raw_UE'!EY10389&gt;0,('5G_NR_raw_UE'!EY10389*'5G_NR_raw_UE'!EZ10389/1000000),"")</f>
        <v/>
      </c>
    </row>
    <row r="10390" spans="31:34">
      <c r="AE10390" t="str">
        <f>IF('5G_NR_raw_UE'!EP10390&gt;0,('5G_NR_raw_UE'!EP10390*'5G_NR_raw_UE'!EQ10390),"")</f>
        <v/>
      </c>
      <c r="AF10390" t="str">
        <f>IF('5G_NR_raw_UE'!ER10390&gt;0,('5G_NR_raw_UE'!ER10390*'5G_NR_raw_UE'!ES10390),"")</f>
        <v/>
      </c>
      <c r="AG10390" t="str">
        <f>IF('5G_NR_raw_UE'!EW10390&gt;0,('5G_NR_raw_UE'!EW10390*'5G_NR_raw_UE'!EX10390),"")</f>
        <v/>
      </c>
      <c r="AH10390" t="str">
        <f>IF('5G_NR_raw_UE'!EY10390&gt;0,('5G_NR_raw_UE'!EY10390*'5G_NR_raw_UE'!EZ10390/1000000),"")</f>
        <v/>
      </c>
    </row>
    <row r="10391" spans="31:34">
      <c r="AE10391" t="str">
        <f>IF('5G_NR_raw_UE'!EP10391&gt;0,('5G_NR_raw_UE'!EP10391*'5G_NR_raw_UE'!EQ10391),"")</f>
        <v/>
      </c>
      <c r="AF10391" t="str">
        <f>IF('5G_NR_raw_UE'!ER10391&gt;0,('5G_NR_raw_UE'!ER10391*'5G_NR_raw_UE'!ES10391),"")</f>
        <v/>
      </c>
      <c r="AG10391" t="str">
        <f>IF('5G_NR_raw_UE'!EW10391&gt;0,('5G_NR_raw_UE'!EW10391*'5G_NR_raw_UE'!EX10391),"")</f>
        <v/>
      </c>
      <c r="AH10391" t="str">
        <f>IF('5G_NR_raw_UE'!EY10391&gt;0,('5G_NR_raw_UE'!EY10391*'5G_NR_raw_UE'!EZ10391/1000000),"")</f>
        <v/>
      </c>
    </row>
    <row r="10392" spans="31:34">
      <c r="AE10392" t="str">
        <f>IF('5G_NR_raw_UE'!EP10392&gt;0,('5G_NR_raw_UE'!EP10392*'5G_NR_raw_UE'!EQ10392),"")</f>
        <v/>
      </c>
      <c r="AF10392" t="str">
        <f>IF('5G_NR_raw_UE'!ER10392&gt;0,('5G_NR_raw_UE'!ER10392*'5G_NR_raw_UE'!ES10392),"")</f>
        <v/>
      </c>
      <c r="AG10392" t="str">
        <f>IF('5G_NR_raw_UE'!EW10392&gt;0,('5G_NR_raw_UE'!EW10392*'5G_NR_raw_UE'!EX10392),"")</f>
        <v/>
      </c>
      <c r="AH10392" t="str">
        <f>IF('5G_NR_raw_UE'!EY10392&gt;0,('5G_NR_raw_UE'!EY10392*'5G_NR_raw_UE'!EZ10392/1000000),"")</f>
        <v/>
      </c>
    </row>
    <row r="10393" spans="31:34">
      <c r="AE10393" t="str">
        <f>IF('5G_NR_raw_UE'!EP10393&gt;0,('5G_NR_raw_UE'!EP10393*'5G_NR_raw_UE'!EQ10393),"")</f>
        <v/>
      </c>
      <c r="AF10393" t="str">
        <f>IF('5G_NR_raw_UE'!ER10393&gt;0,('5G_NR_raw_UE'!ER10393*'5G_NR_raw_UE'!ES10393),"")</f>
        <v/>
      </c>
      <c r="AG10393" t="str">
        <f>IF('5G_NR_raw_UE'!EW10393&gt;0,('5G_NR_raw_UE'!EW10393*'5G_NR_raw_UE'!EX10393),"")</f>
        <v/>
      </c>
      <c r="AH10393" t="str">
        <f>IF('5G_NR_raw_UE'!EY10393&gt;0,('5G_NR_raw_UE'!EY10393*'5G_NR_raw_UE'!EZ10393/1000000),"")</f>
        <v/>
      </c>
    </row>
    <row r="10394" spans="31:34">
      <c r="AE10394" t="str">
        <f>IF('5G_NR_raw_UE'!EP10394&gt;0,('5G_NR_raw_UE'!EP10394*'5G_NR_raw_UE'!EQ10394),"")</f>
        <v/>
      </c>
      <c r="AF10394" t="str">
        <f>IF('5G_NR_raw_UE'!ER10394&gt;0,('5G_NR_raw_UE'!ER10394*'5G_NR_raw_UE'!ES10394),"")</f>
        <v/>
      </c>
      <c r="AG10394" t="str">
        <f>IF('5G_NR_raw_UE'!EW10394&gt;0,('5G_NR_raw_UE'!EW10394*'5G_NR_raw_UE'!EX10394),"")</f>
        <v/>
      </c>
      <c r="AH10394" t="str">
        <f>IF('5G_NR_raw_UE'!EY10394&gt;0,('5G_NR_raw_UE'!EY10394*'5G_NR_raw_UE'!EZ10394/1000000),"")</f>
        <v/>
      </c>
    </row>
    <row r="10395" spans="31:34">
      <c r="AE10395" t="str">
        <f>IF('5G_NR_raw_UE'!EP10395&gt;0,('5G_NR_raw_UE'!EP10395*'5G_NR_raw_UE'!EQ10395),"")</f>
        <v/>
      </c>
      <c r="AF10395" t="str">
        <f>IF('5G_NR_raw_UE'!ER10395&gt;0,('5G_NR_raw_UE'!ER10395*'5G_NR_raw_UE'!ES10395),"")</f>
        <v/>
      </c>
      <c r="AG10395" t="str">
        <f>IF('5G_NR_raw_UE'!EW10395&gt;0,('5G_NR_raw_UE'!EW10395*'5G_NR_raw_UE'!EX10395),"")</f>
        <v/>
      </c>
      <c r="AH10395" t="str">
        <f>IF('5G_NR_raw_UE'!EY10395&gt;0,('5G_NR_raw_UE'!EY10395*'5G_NR_raw_UE'!EZ10395/1000000),"")</f>
        <v/>
      </c>
    </row>
    <row r="10396" spans="31:34">
      <c r="AE10396" t="str">
        <f>IF('5G_NR_raw_UE'!EP10396&gt;0,('5G_NR_raw_UE'!EP10396*'5G_NR_raw_UE'!EQ10396),"")</f>
        <v/>
      </c>
      <c r="AF10396" t="str">
        <f>IF('5G_NR_raw_UE'!ER10396&gt;0,('5G_NR_raw_UE'!ER10396*'5G_NR_raw_UE'!ES10396),"")</f>
        <v/>
      </c>
      <c r="AG10396" t="str">
        <f>IF('5G_NR_raw_UE'!EW10396&gt;0,('5G_NR_raw_UE'!EW10396*'5G_NR_raw_UE'!EX10396),"")</f>
        <v/>
      </c>
      <c r="AH10396" t="str">
        <f>IF('5G_NR_raw_UE'!EY10396&gt;0,('5G_NR_raw_UE'!EY10396*'5G_NR_raw_UE'!EZ10396/1000000),"")</f>
        <v/>
      </c>
    </row>
    <row r="10397" spans="31:34">
      <c r="AE10397" t="str">
        <f>IF('5G_NR_raw_UE'!EP10397&gt;0,('5G_NR_raw_UE'!EP10397*'5G_NR_raw_UE'!EQ10397),"")</f>
        <v/>
      </c>
      <c r="AF10397" t="str">
        <f>IF('5G_NR_raw_UE'!ER10397&gt;0,('5G_NR_raw_UE'!ER10397*'5G_NR_raw_UE'!ES10397),"")</f>
        <v/>
      </c>
      <c r="AG10397" t="str">
        <f>IF('5G_NR_raw_UE'!EW10397&gt;0,('5G_NR_raw_UE'!EW10397*'5G_NR_raw_UE'!EX10397),"")</f>
        <v/>
      </c>
      <c r="AH10397" t="str">
        <f>IF('5G_NR_raw_UE'!EY10397&gt;0,('5G_NR_raw_UE'!EY10397*'5G_NR_raw_UE'!EZ10397/1000000),"")</f>
        <v/>
      </c>
    </row>
    <row r="10398" spans="31:34">
      <c r="AE10398" t="str">
        <f>IF('5G_NR_raw_UE'!EP10398&gt;0,('5G_NR_raw_UE'!EP10398*'5G_NR_raw_UE'!EQ10398),"")</f>
        <v/>
      </c>
      <c r="AF10398" t="str">
        <f>IF('5G_NR_raw_UE'!ER10398&gt;0,('5G_NR_raw_UE'!ER10398*'5G_NR_raw_UE'!ES10398),"")</f>
        <v/>
      </c>
      <c r="AG10398" t="str">
        <f>IF('5G_NR_raw_UE'!EW10398&gt;0,('5G_NR_raw_UE'!EW10398*'5G_NR_raw_UE'!EX10398),"")</f>
        <v/>
      </c>
      <c r="AH10398" t="str">
        <f>IF('5G_NR_raw_UE'!EY10398&gt;0,('5G_NR_raw_UE'!EY10398*'5G_NR_raw_UE'!EZ10398/1000000),"")</f>
        <v/>
      </c>
    </row>
    <row r="10399" spans="31:34">
      <c r="AE10399" t="str">
        <f>IF('5G_NR_raw_UE'!EP10399&gt;0,('5G_NR_raw_UE'!EP10399*'5G_NR_raw_UE'!EQ10399),"")</f>
        <v/>
      </c>
      <c r="AF10399" t="str">
        <f>IF('5G_NR_raw_UE'!ER10399&gt;0,('5G_NR_raw_UE'!ER10399*'5G_NR_raw_UE'!ES10399),"")</f>
        <v/>
      </c>
      <c r="AG10399" t="str">
        <f>IF('5G_NR_raw_UE'!EW10399&gt;0,('5G_NR_raw_UE'!EW10399*'5G_NR_raw_UE'!EX10399),"")</f>
        <v/>
      </c>
      <c r="AH10399" t="str">
        <f>IF('5G_NR_raw_UE'!EY10399&gt;0,('5G_NR_raw_UE'!EY10399*'5G_NR_raw_UE'!EZ10399/1000000),"")</f>
        <v/>
      </c>
    </row>
    <row r="10400" spans="31:34">
      <c r="AE10400" t="str">
        <f>IF('5G_NR_raw_UE'!EP10400&gt;0,('5G_NR_raw_UE'!EP10400*'5G_NR_raw_UE'!EQ10400),"")</f>
        <v/>
      </c>
      <c r="AF10400" t="str">
        <f>IF('5G_NR_raw_UE'!ER10400&gt;0,('5G_NR_raw_UE'!ER10400*'5G_NR_raw_UE'!ES10400),"")</f>
        <v/>
      </c>
      <c r="AG10400" t="str">
        <f>IF('5G_NR_raw_UE'!EW10400&gt;0,('5G_NR_raw_UE'!EW10400*'5G_NR_raw_UE'!EX10400),"")</f>
        <v/>
      </c>
      <c r="AH10400" t="str">
        <f>IF('5G_NR_raw_UE'!EY10400&gt;0,('5G_NR_raw_UE'!EY10400*'5G_NR_raw_UE'!EZ10400/1000000),"")</f>
        <v/>
      </c>
    </row>
    <row r="10401" spans="31:34">
      <c r="AE10401" t="str">
        <f>IF('5G_NR_raw_UE'!EP10401&gt;0,('5G_NR_raw_UE'!EP10401*'5G_NR_raw_UE'!EQ10401),"")</f>
        <v/>
      </c>
      <c r="AF10401" t="str">
        <f>IF('5G_NR_raw_UE'!ER10401&gt;0,('5G_NR_raw_UE'!ER10401*'5G_NR_raw_UE'!ES10401),"")</f>
        <v/>
      </c>
      <c r="AG10401" t="str">
        <f>IF('5G_NR_raw_UE'!EW10401&gt;0,('5G_NR_raw_UE'!EW10401*'5G_NR_raw_UE'!EX10401),"")</f>
        <v/>
      </c>
      <c r="AH10401" t="str">
        <f>IF('5G_NR_raw_UE'!EY10401&gt;0,('5G_NR_raw_UE'!EY10401*'5G_NR_raw_UE'!EZ10401/1000000),"")</f>
        <v/>
      </c>
    </row>
    <row r="10402" spans="31:34">
      <c r="AE10402" t="str">
        <f>IF('5G_NR_raw_UE'!EP10402&gt;0,('5G_NR_raw_UE'!EP10402*'5G_NR_raw_UE'!EQ10402),"")</f>
        <v/>
      </c>
      <c r="AF10402" t="str">
        <f>IF('5G_NR_raw_UE'!ER10402&gt;0,('5G_NR_raw_UE'!ER10402*'5G_NR_raw_UE'!ES10402),"")</f>
        <v/>
      </c>
      <c r="AG10402" t="str">
        <f>IF('5G_NR_raw_UE'!EW10402&gt;0,('5G_NR_raw_UE'!EW10402*'5G_NR_raw_UE'!EX10402),"")</f>
        <v/>
      </c>
      <c r="AH10402" t="str">
        <f>IF('5G_NR_raw_UE'!EY10402&gt;0,('5G_NR_raw_UE'!EY10402*'5G_NR_raw_UE'!EZ10402/1000000),"")</f>
        <v/>
      </c>
    </row>
    <row r="10403" spans="31:34">
      <c r="AE10403" t="str">
        <f>IF('5G_NR_raw_UE'!EP10403&gt;0,('5G_NR_raw_UE'!EP10403*'5G_NR_raw_UE'!EQ10403),"")</f>
        <v/>
      </c>
      <c r="AF10403" t="str">
        <f>IF('5G_NR_raw_UE'!ER10403&gt;0,('5G_NR_raw_UE'!ER10403*'5G_NR_raw_UE'!ES10403),"")</f>
        <v/>
      </c>
      <c r="AG10403" t="str">
        <f>IF('5G_NR_raw_UE'!EW10403&gt;0,('5G_NR_raw_UE'!EW10403*'5G_NR_raw_UE'!EX10403),"")</f>
        <v/>
      </c>
      <c r="AH10403" t="str">
        <f>IF('5G_NR_raw_UE'!EY10403&gt;0,('5G_NR_raw_UE'!EY10403*'5G_NR_raw_UE'!EZ10403/1000000),"")</f>
        <v/>
      </c>
    </row>
    <row r="10404" spans="31:34">
      <c r="AE10404" t="str">
        <f>IF('5G_NR_raw_UE'!EP10404&gt;0,('5G_NR_raw_UE'!EP10404*'5G_NR_raw_UE'!EQ10404),"")</f>
        <v/>
      </c>
      <c r="AF10404" t="str">
        <f>IF('5G_NR_raw_UE'!ER10404&gt;0,('5G_NR_raw_UE'!ER10404*'5G_NR_raw_UE'!ES10404),"")</f>
        <v/>
      </c>
      <c r="AG10404" t="str">
        <f>IF('5G_NR_raw_UE'!EW10404&gt;0,('5G_NR_raw_UE'!EW10404*'5G_NR_raw_UE'!EX10404),"")</f>
        <v/>
      </c>
      <c r="AH10404" t="str">
        <f>IF('5G_NR_raw_UE'!EY10404&gt;0,('5G_NR_raw_UE'!EY10404*'5G_NR_raw_UE'!EZ10404/1000000),"")</f>
        <v/>
      </c>
    </row>
    <row r="10405" spans="31:34">
      <c r="AE10405" t="str">
        <f>IF('5G_NR_raw_UE'!EP10405&gt;0,('5G_NR_raw_UE'!EP10405*'5G_NR_raw_UE'!EQ10405),"")</f>
        <v/>
      </c>
      <c r="AF10405" t="str">
        <f>IF('5G_NR_raw_UE'!ER10405&gt;0,('5G_NR_raw_UE'!ER10405*'5G_NR_raw_UE'!ES10405),"")</f>
        <v/>
      </c>
      <c r="AG10405" t="str">
        <f>IF('5G_NR_raw_UE'!EW10405&gt;0,('5G_NR_raw_UE'!EW10405*'5G_NR_raw_UE'!EX10405),"")</f>
        <v/>
      </c>
      <c r="AH10405" t="str">
        <f>IF('5G_NR_raw_UE'!EY10405&gt;0,('5G_NR_raw_UE'!EY10405*'5G_NR_raw_UE'!EZ10405/1000000),"")</f>
        <v/>
      </c>
    </row>
    <row r="10406" spans="31:34">
      <c r="AE10406" t="str">
        <f>IF('5G_NR_raw_UE'!EP10406&gt;0,('5G_NR_raw_UE'!EP10406*'5G_NR_raw_UE'!EQ10406),"")</f>
        <v/>
      </c>
      <c r="AF10406" t="str">
        <f>IF('5G_NR_raw_UE'!ER10406&gt;0,('5G_NR_raw_UE'!ER10406*'5G_NR_raw_UE'!ES10406),"")</f>
        <v/>
      </c>
      <c r="AG10406" t="str">
        <f>IF('5G_NR_raw_UE'!EW10406&gt;0,('5G_NR_raw_UE'!EW10406*'5G_NR_raw_UE'!EX10406),"")</f>
        <v/>
      </c>
      <c r="AH10406" t="str">
        <f>IF('5G_NR_raw_UE'!EY10406&gt;0,('5G_NR_raw_UE'!EY10406*'5G_NR_raw_UE'!EZ10406/1000000),"")</f>
        <v/>
      </c>
    </row>
    <row r="10407" spans="31:34">
      <c r="AE10407" t="str">
        <f>IF('5G_NR_raw_UE'!EP10407&gt;0,('5G_NR_raw_UE'!EP10407*'5G_NR_raw_UE'!EQ10407),"")</f>
        <v/>
      </c>
      <c r="AF10407" t="str">
        <f>IF('5G_NR_raw_UE'!ER10407&gt;0,('5G_NR_raw_UE'!ER10407*'5G_NR_raw_UE'!ES10407),"")</f>
        <v/>
      </c>
      <c r="AG10407" t="str">
        <f>IF('5G_NR_raw_UE'!EW10407&gt;0,('5G_NR_raw_UE'!EW10407*'5G_NR_raw_UE'!EX10407),"")</f>
        <v/>
      </c>
      <c r="AH10407" t="str">
        <f>IF('5G_NR_raw_UE'!EY10407&gt;0,('5G_NR_raw_UE'!EY10407*'5G_NR_raw_UE'!EZ10407/1000000),"")</f>
        <v/>
      </c>
    </row>
    <row r="10408" spans="31:34">
      <c r="AE10408" t="str">
        <f>IF('5G_NR_raw_UE'!EP10408&gt;0,('5G_NR_raw_UE'!EP10408*'5G_NR_raw_UE'!EQ10408),"")</f>
        <v/>
      </c>
      <c r="AF10408" t="str">
        <f>IF('5G_NR_raw_UE'!ER10408&gt;0,('5G_NR_raw_UE'!ER10408*'5G_NR_raw_UE'!ES10408),"")</f>
        <v/>
      </c>
      <c r="AG10408" t="str">
        <f>IF('5G_NR_raw_UE'!EW10408&gt;0,('5G_NR_raw_UE'!EW10408*'5G_NR_raw_UE'!EX10408),"")</f>
        <v/>
      </c>
      <c r="AH10408" t="str">
        <f>IF('5G_NR_raw_UE'!EY10408&gt;0,('5G_NR_raw_UE'!EY10408*'5G_NR_raw_UE'!EZ10408/1000000),"")</f>
        <v/>
      </c>
    </row>
    <row r="10409" spans="31:34">
      <c r="AE10409" t="str">
        <f>IF('5G_NR_raw_UE'!EP10409&gt;0,('5G_NR_raw_UE'!EP10409*'5G_NR_raw_UE'!EQ10409),"")</f>
        <v/>
      </c>
      <c r="AF10409" t="str">
        <f>IF('5G_NR_raw_UE'!ER10409&gt;0,('5G_NR_raw_UE'!ER10409*'5G_NR_raw_UE'!ES10409),"")</f>
        <v/>
      </c>
      <c r="AG10409" t="str">
        <f>IF('5G_NR_raw_UE'!EW10409&gt;0,('5G_NR_raw_UE'!EW10409*'5G_NR_raw_UE'!EX10409),"")</f>
        <v/>
      </c>
      <c r="AH10409" t="str">
        <f>IF('5G_NR_raw_UE'!EY10409&gt;0,('5G_NR_raw_UE'!EY10409*'5G_NR_raw_UE'!EZ10409/1000000),"")</f>
        <v/>
      </c>
    </row>
    <row r="10410" spans="31:34">
      <c r="AE10410" t="str">
        <f>IF('5G_NR_raw_UE'!EP10410&gt;0,('5G_NR_raw_UE'!EP10410*'5G_NR_raw_UE'!EQ10410),"")</f>
        <v/>
      </c>
      <c r="AF10410" t="str">
        <f>IF('5G_NR_raw_UE'!ER10410&gt;0,('5G_NR_raw_UE'!ER10410*'5G_NR_raw_UE'!ES10410),"")</f>
        <v/>
      </c>
      <c r="AG10410" t="str">
        <f>IF('5G_NR_raw_UE'!EW10410&gt;0,('5G_NR_raw_UE'!EW10410*'5G_NR_raw_UE'!EX10410),"")</f>
        <v/>
      </c>
      <c r="AH10410" t="str">
        <f>IF('5G_NR_raw_UE'!EY10410&gt;0,('5G_NR_raw_UE'!EY10410*'5G_NR_raw_UE'!EZ10410/1000000),"")</f>
        <v/>
      </c>
    </row>
    <row r="10411" spans="31:34">
      <c r="AE10411" t="str">
        <f>IF('5G_NR_raw_UE'!EP10411&gt;0,('5G_NR_raw_UE'!EP10411*'5G_NR_raw_UE'!EQ10411),"")</f>
        <v/>
      </c>
      <c r="AF10411" t="str">
        <f>IF('5G_NR_raw_UE'!ER10411&gt;0,('5G_NR_raw_UE'!ER10411*'5G_NR_raw_UE'!ES10411),"")</f>
        <v/>
      </c>
      <c r="AG10411" t="str">
        <f>IF('5G_NR_raw_UE'!EW10411&gt;0,('5G_NR_raw_UE'!EW10411*'5G_NR_raw_UE'!EX10411),"")</f>
        <v/>
      </c>
      <c r="AH10411" t="str">
        <f>IF('5G_NR_raw_UE'!EY10411&gt;0,('5G_NR_raw_UE'!EY10411*'5G_NR_raw_UE'!EZ10411/1000000),"")</f>
        <v/>
      </c>
    </row>
    <row r="10412" spans="31:34">
      <c r="AE10412" t="str">
        <f>IF('5G_NR_raw_UE'!EP10412&gt;0,('5G_NR_raw_UE'!EP10412*'5G_NR_raw_UE'!EQ10412),"")</f>
        <v/>
      </c>
      <c r="AF10412" t="str">
        <f>IF('5G_NR_raw_UE'!ER10412&gt;0,('5G_NR_raw_UE'!ER10412*'5G_NR_raw_UE'!ES10412),"")</f>
        <v/>
      </c>
      <c r="AG10412" t="str">
        <f>IF('5G_NR_raw_UE'!EW10412&gt;0,('5G_NR_raw_UE'!EW10412*'5G_NR_raw_UE'!EX10412),"")</f>
        <v/>
      </c>
      <c r="AH10412" t="str">
        <f>IF('5G_NR_raw_UE'!EY10412&gt;0,('5G_NR_raw_UE'!EY10412*'5G_NR_raw_UE'!EZ10412/1000000),"")</f>
        <v/>
      </c>
    </row>
    <row r="10413" spans="31:34">
      <c r="AE10413" t="str">
        <f>IF('5G_NR_raw_UE'!EP10413&gt;0,('5G_NR_raw_UE'!EP10413*'5G_NR_raw_UE'!EQ10413),"")</f>
        <v/>
      </c>
      <c r="AF10413" t="str">
        <f>IF('5G_NR_raw_UE'!ER10413&gt;0,('5G_NR_raw_UE'!ER10413*'5G_NR_raw_UE'!ES10413),"")</f>
        <v/>
      </c>
      <c r="AG10413" t="str">
        <f>IF('5G_NR_raw_UE'!EW10413&gt;0,('5G_NR_raw_UE'!EW10413*'5G_NR_raw_UE'!EX10413),"")</f>
        <v/>
      </c>
      <c r="AH10413" t="str">
        <f>IF('5G_NR_raw_UE'!EY10413&gt;0,('5G_NR_raw_UE'!EY10413*'5G_NR_raw_UE'!EZ10413/1000000),"")</f>
        <v/>
      </c>
    </row>
    <row r="10414" spans="31:34">
      <c r="AE10414" t="str">
        <f>IF('5G_NR_raw_UE'!EP10414&gt;0,('5G_NR_raw_UE'!EP10414*'5G_NR_raw_UE'!EQ10414),"")</f>
        <v/>
      </c>
      <c r="AF10414" t="str">
        <f>IF('5G_NR_raw_UE'!ER10414&gt;0,('5G_NR_raw_UE'!ER10414*'5G_NR_raw_UE'!ES10414),"")</f>
        <v/>
      </c>
      <c r="AG10414" t="str">
        <f>IF('5G_NR_raw_UE'!EW10414&gt;0,('5G_NR_raw_UE'!EW10414*'5G_NR_raw_UE'!EX10414),"")</f>
        <v/>
      </c>
      <c r="AH10414" t="str">
        <f>IF('5G_NR_raw_UE'!EY10414&gt;0,('5G_NR_raw_UE'!EY10414*'5G_NR_raw_UE'!EZ10414/1000000),"")</f>
        <v/>
      </c>
    </row>
    <row r="10415" spans="31:34">
      <c r="AE10415" t="str">
        <f>IF('5G_NR_raw_UE'!EP10415&gt;0,('5G_NR_raw_UE'!EP10415*'5G_NR_raw_UE'!EQ10415),"")</f>
        <v/>
      </c>
      <c r="AF10415" t="str">
        <f>IF('5G_NR_raw_UE'!ER10415&gt;0,('5G_NR_raw_UE'!ER10415*'5G_NR_raw_UE'!ES10415),"")</f>
        <v/>
      </c>
      <c r="AG10415" t="str">
        <f>IF('5G_NR_raw_UE'!EW10415&gt;0,('5G_NR_raw_UE'!EW10415*'5G_NR_raw_UE'!EX10415),"")</f>
        <v/>
      </c>
      <c r="AH10415" t="str">
        <f>IF('5G_NR_raw_UE'!EY10415&gt;0,('5G_NR_raw_UE'!EY10415*'5G_NR_raw_UE'!EZ10415/1000000),"")</f>
        <v/>
      </c>
    </row>
    <row r="10416" spans="31:34">
      <c r="AE10416" t="str">
        <f>IF('5G_NR_raw_UE'!EP10416&gt;0,('5G_NR_raw_UE'!EP10416*'5G_NR_raw_UE'!EQ10416),"")</f>
        <v/>
      </c>
      <c r="AF10416" t="str">
        <f>IF('5G_NR_raw_UE'!ER10416&gt;0,('5G_NR_raw_UE'!ER10416*'5G_NR_raw_UE'!ES10416),"")</f>
        <v/>
      </c>
      <c r="AG10416" t="str">
        <f>IF('5G_NR_raw_UE'!EW10416&gt;0,('5G_NR_raw_UE'!EW10416*'5G_NR_raw_UE'!EX10416),"")</f>
        <v/>
      </c>
      <c r="AH10416" t="str">
        <f>IF('5G_NR_raw_UE'!EY10416&gt;0,('5G_NR_raw_UE'!EY10416*'5G_NR_raw_UE'!EZ10416/1000000),"")</f>
        <v/>
      </c>
    </row>
    <row r="10417" spans="31:34">
      <c r="AE10417" t="str">
        <f>IF('5G_NR_raw_UE'!EP10417&gt;0,('5G_NR_raw_UE'!EP10417*'5G_NR_raw_UE'!EQ10417),"")</f>
        <v/>
      </c>
      <c r="AF10417" t="str">
        <f>IF('5G_NR_raw_UE'!ER10417&gt;0,('5G_NR_raw_UE'!ER10417*'5G_NR_raw_UE'!ES10417),"")</f>
        <v/>
      </c>
      <c r="AG10417" t="str">
        <f>IF('5G_NR_raw_UE'!EW10417&gt;0,('5G_NR_raw_UE'!EW10417*'5G_NR_raw_UE'!EX10417),"")</f>
        <v/>
      </c>
      <c r="AH10417" t="str">
        <f>IF('5G_NR_raw_UE'!EY10417&gt;0,('5G_NR_raw_UE'!EY10417*'5G_NR_raw_UE'!EZ10417/1000000),"")</f>
        <v/>
      </c>
    </row>
    <row r="10418" spans="31:34">
      <c r="AE10418" t="str">
        <f>IF('5G_NR_raw_UE'!EP10418&gt;0,('5G_NR_raw_UE'!EP10418*'5G_NR_raw_UE'!EQ10418),"")</f>
        <v/>
      </c>
      <c r="AF10418" t="str">
        <f>IF('5G_NR_raw_UE'!ER10418&gt;0,('5G_NR_raw_UE'!ER10418*'5G_NR_raw_UE'!ES10418),"")</f>
        <v/>
      </c>
      <c r="AG10418" t="str">
        <f>IF('5G_NR_raw_UE'!EW10418&gt;0,('5G_NR_raw_UE'!EW10418*'5G_NR_raw_UE'!EX10418),"")</f>
        <v/>
      </c>
      <c r="AH10418" t="str">
        <f>IF('5G_NR_raw_UE'!EY10418&gt;0,('5G_NR_raw_UE'!EY10418*'5G_NR_raw_UE'!EZ10418/1000000),"")</f>
        <v/>
      </c>
    </row>
    <row r="10419" spans="31:34">
      <c r="AE10419" t="str">
        <f>IF('5G_NR_raw_UE'!EP10419&gt;0,('5G_NR_raw_UE'!EP10419*'5G_NR_raw_UE'!EQ10419),"")</f>
        <v/>
      </c>
      <c r="AF10419" t="str">
        <f>IF('5G_NR_raw_UE'!ER10419&gt;0,('5G_NR_raw_UE'!ER10419*'5G_NR_raw_UE'!ES10419),"")</f>
        <v/>
      </c>
      <c r="AG10419" t="str">
        <f>IF('5G_NR_raw_UE'!EW10419&gt;0,('5G_NR_raw_UE'!EW10419*'5G_NR_raw_UE'!EX10419),"")</f>
        <v/>
      </c>
      <c r="AH10419" t="str">
        <f>IF('5G_NR_raw_UE'!EY10419&gt;0,('5G_NR_raw_UE'!EY10419*'5G_NR_raw_UE'!EZ10419/1000000),"")</f>
        <v/>
      </c>
    </row>
    <row r="10420" spans="31:34">
      <c r="AE10420" t="str">
        <f>IF('5G_NR_raw_UE'!EP10420&gt;0,('5G_NR_raw_UE'!EP10420*'5G_NR_raw_UE'!EQ10420),"")</f>
        <v/>
      </c>
      <c r="AF10420" t="str">
        <f>IF('5G_NR_raw_UE'!ER10420&gt;0,('5G_NR_raw_UE'!ER10420*'5G_NR_raw_UE'!ES10420),"")</f>
        <v/>
      </c>
      <c r="AG10420" t="str">
        <f>IF('5G_NR_raw_UE'!EW10420&gt;0,('5G_NR_raw_UE'!EW10420*'5G_NR_raw_UE'!EX10420),"")</f>
        <v/>
      </c>
      <c r="AH10420" t="str">
        <f>IF('5G_NR_raw_UE'!EY10420&gt;0,('5G_NR_raw_UE'!EY10420*'5G_NR_raw_UE'!EZ10420/1000000),"")</f>
        <v/>
      </c>
    </row>
    <row r="10421" spans="31:34">
      <c r="AE10421" t="str">
        <f>IF('5G_NR_raw_UE'!EP10421&gt;0,('5G_NR_raw_UE'!EP10421*'5G_NR_raw_UE'!EQ10421),"")</f>
        <v/>
      </c>
      <c r="AF10421" t="str">
        <f>IF('5G_NR_raw_UE'!ER10421&gt;0,('5G_NR_raw_UE'!ER10421*'5G_NR_raw_UE'!ES10421),"")</f>
        <v/>
      </c>
      <c r="AG10421" t="str">
        <f>IF('5G_NR_raw_UE'!EW10421&gt;0,('5G_NR_raw_UE'!EW10421*'5G_NR_raw_UE'!EX10421),"")</f>
        <v/>
      </c>
      <c r="AH10421" t="str">
        <f>IF('5G_NR_raw_UE'!EY10421&gt;0,('5G_NR_raw_UE'!EY10421*'5G_NR_raw_UE'!EZ10421/1000000),"")</f>
        <v/>
      </c>
    </row>
    <row r="10422" spans="31:34">
      <c r="AE10422" t="str">
        <f>IF('5G_NR_raw_UE'!EP10422&gt;0,('5G_NR_raw_UE'!EP10422*'5G_NR_raw_UE'!EQ10422),"")</f>
        <v/>
      </c>
      <c r="AF10422" t="str">
        <f>IF('5G_NR_raw_UE'!ER10422&gt;0,('5G_NR_raw_UE'!ER10422*'5G_NR_raw_UE'!ES10422),"")</f>
        <v/>
      </c>
      <c r="AG10422" t="str">
        <f>IF('5G_NR_raw_UE'!EW10422&gt;0,('5G_NR_raw_UE'!EW10422*'5G_NR_raw_UE'!EX10422),"")</f>
        <v/>
      </c>
      <c r="AH10422" t="str">
        <f>IF('5G_NR_raw_UE'!EY10422&gt;0,('5G_NR_raw_UE'!EY10422*'5G_NR_raw_UE'!EZ10422/1000000),"")</f>
        <v/>
      </c>
    </row>
    <row r="10423" spans="31:34">
      <c r="AE10423" t="str">
        <f>IF('5G_NR_raw_UE'!EP10423&gt;0,('5G_NR_raw_UE'!EP10423*'5G_NR_raw_UE'!EQ10423),"")</f>
        <v/>
      </c>
      <c r="AF10423" t="str">
        <f>IF('5G_NR_raw_UE'!ER10423&gt;0,('5G_NR_raw_UE'!ER10423*'5G_NR_raw_UE'!ES10423),"")</f>
        <v/>
      </c>
      <c r="AG10423" t="str">
        <f>IF('5G_NR_raw_UE'!EW10423&gt;0,('5G_NR_raw_UE'!EW10423*'5G_NR_raw_UE'!EX10423),"")</f>
        <v/>
      </c>
      <c r="AH10423" t="str">
        <f>IF('5G_NR_raw_UE'!EY10423&gt;0,('5G_NR_raw_UE'!EY10423*'5G_NR_raw_UE'!EZ10423/1000000),"")</f>
        <v/>
      </c>
    </row>
    <row r="10424" spans="31:34">
      <c r="AE10424" t="str">
        <f>IF('5G_NR_raw_UE'!EP10424&gt;0,('5G_NR_raw_UE'!EP10424*'5G_NR_raw_UE'!EQ10424),"")</f>
        <v/>
      </c>
      <c r="AF10424" t="str">
        <f>IF('5G_NR_raw_UE'!ER10424&gt;0,('5G_NR_raw_UE'!ER10424*'5G_NR_raw_UE'!ES10424),"")</f>
        <v/>
      </c>
      <c r="AG10424" t="str">
        <f>IF('5G_NR_raw_UE'!EW10424&gt;0,('5G_NR_raw_UE'!EW10424*'5G_NR_raw_UE'!EX10424),"")</f>
        <v/>
      </c>
      <c r="AH10424" t="str">
        <f>IF('5G_NR_raw_UE'!EY10424&gt;0,('5G_NR_raw_UE'!EY10424*'5G_NR_raw_UE'!EZ10424/1000000),"")</f>
        <v/>
      </c>
    </row>
    <row r="10425" spans="31:34">
      <c r="AE10425" t="str">
        <f>IF('5G_NR_raw_UE'!EP10425&gt;0,('5G_NR_raw_UE'!EP10425*'5G_NR_raw_UE'!EQ10425),"")</f>
        <v/>
      </c>
      <c r="AF10425" t="str">
        <f>IF('5G_NR_raw_UE'!ER10425&gt;0,('5G_NR_raw_UE'!ER10425*'5G_NR_raw_UE'!ES10425),"")</f>
        <v/>
      </c>
      <c r="AG10425" t="str">
        <f>IF('5G_NR_raw_UE'!EW10425&gt;0,('5G_NR_raw_UE'!EW10425*'5G_NR_raw_UE'!EX10425),"")</f>
        <v/>
      </c>
      <c r="AH10425" t="str">
        <f>IF('5G_NR_raw_UE'!EY10425&gt;0,('5G_NR_raw_UE'!EY10425*'5G_NR_raw_UE'!EZ10425/1000000),"")</f>
        <v/>
      </c>
    </row>
    <row r="10426" spans="31:34">
      <c r="AE10426" t="str">
        <f>IF('5G_NR_raw_UE'!EP10426&gt;0,('5G_NR_raw_UE'!EP10426*'5G_NR_raw_UE'!EQ10426),"")</f>
        <v/>
      </c>
      <c r="AF10426" t="str">
        <f>IF('5G_NR_raw_UE'!ER10426&gt;0,('5G_NR_raw_UE'!ER10426*'5G_NR_raw_UE'!ES10426),"")</f>
        <v/>
      </c>
      <c r="AG10426" t="str">
        <f>IF('5G_NR_raw_UE'!EW10426&gt;0,('5G_NR_raw_UE'!EW10426*'5G_NR_raw_UE'!EX10426),"")</f>
        <v/>
      </c>
      <c r="AH10426" t="str">
        <f>IF('5G_NR_raw_UE'!EY10426&gt;0,('5G_NR_raw_UE'!EY10426*'5G_NR_raw_UE'!EZ10426/1000000),"")</f>
        <v/>
      </c>
    </row>
    <row r="10427" spans="31:34">
      <c r="AE10427" t="str">
        <f>IF('5G_NR_raw_UE'!EP10427&gt;0,('5G_NR_raw_UE'!EP10427*'5G_NR_raw_UE'!EQ10427),"")</f>
        <v/>
      </c>
      <c r="AF10427" t="str">
        <f>IF('5G_NR_raw_UE'!ER10427&gt;0,('5G_NR_raw_UE'!ER10427*'5G_NR_raw_UE'!ES10427),"")</f>
        <v/>
      </c>
      <c r="AG10427" t="str">
        <f>IF('5G_NR_raw_UE'!EW10427&gt;0,('5G_NR_raw_UE'!EW10427*'5G_NR_raw_UE'!EX10427),"")</f>
        <v/>
      </c>
      <c r="AH10427" t="str">
        <f>IF('5G_NR_raw_UE'!EY10427&gt;0,('5G_NR_raw_UE'!EY10427*'5G_NR_raw_UE'!EZ10427/1000000),"")</f>
        <v/>
      </c>
    </row>
    <row r="10428" spans="31:34">
      <c r="AE10428" t="str">
        <f>IF('5G_NR_raw_UE'!EP10428&gt;0,('5G_NR_raw_UE'!EP10428*'5G_NR_raw_UE'!EQ10428),"")</f>
        <v/>
      </c>
      <c r="AF10428" t="str">
        <f>IF('5G_NR_raw_UE'!ER10428&gt;0,('5G_NR_raw_UE'!ER10428*'5G_NR_raw_UE'!ES10428),"")</f>
        <v/>
      </c>
      <c r="AG10428" t="str">
        <f>IF('5G_NR_raw_UE'!EW10428&gt;0,('5G_NR_raw_UE'!EW10428*'5G_NR_raw_UE'!EX10428),"")</f>
        <v/>
      </c>
      <c r="AH10428" t="str">
        <f>IF('5G_NR_raw_UE'!EY10428&gt;0,('5G_NR_raw_UE'!EY10428*'5G_NR_raw_UE'!EZ10428/1000000),"")</f>
        <v/>
      </c>
    </row>
    <row r="10429" spans="31:34">
      <c r="AE10429" t="str">
        <f>IF('5G_NR_raw_UE'!EP10429&gt;0,('5G_NR_raw_UE'!EP10429*'5G_NR_raw_UE'!EQ10429),"")</f>
        <v/>
      </c>
      <c r="AF10429" t="str">
        <f>IF('5G_NR_raw_UE'!ER10429&gt;0,('5G_NR_raw_UE'!ER10429*'5G_NR_raw_UE'!ES10429),"")</f>
        <v/>
      </c>
      <c r="AG10429" t="str">
        <f>IF('5G_NR_raw_UE'!EW10429&gt;0,('5G_NR_raw_UE'!EW10429*'5G_NR_raw_UE'!EX10429),"")</f>
        <v/>
      </c>
      <c r="AH10429" t="str">
        <f>IF('5G_NR_raw_UE'!EY10429&gt;0,('5G_NR_raw_UE'!EY10429*'5G_NR_raw_UE'!EZ10429/1000000),"")</f>
        <v/>
      </c>
    </row>
    <row r="10430" spans="31:34">
      <c r="AE10430" t="str">
        <f>IF('5G_NR_raw_UE'!EP10430&gt;0,('5G_NR_raw_UE'!EP10430*'5G_NR_raw_UE'!EQ10430),"")</f>
        <v/>
      </c>
      <c r="AF10430" t="str">
        <f>IF('5G_NR_raw_UE'!ER10430&gt;0,('5G_NR_raw_UE'!ER10430*'5G_NR_raw_UE'!ES10430),"")</f>
        <v/>
      </c>
      <c r="AG10430" t="str">
        <f>IF('5G_NR_raw_UE'!EW10430&gt;0,('5G_NR_raw_UE'!EW10430*'5G_NR_raw_UE'!EX10430),"")</f>
        <v/>
      </c>
      <c r="AH10430" t="str">
        <f>IF('5G_NR_raw_UE'!EY10430&gt;0,('5G_NR_raw_UE'!EY10430*'5G_NR_raw_UE'!EZ10430/1000000),"")</f>
        <v/>
      </c>
    </row>
    <row r="10431" spans="31:34">
      <c r="AE10431" t="str">
        <f>IF('5G_NR_raw_UE'!EP10431&gt;0,('5G_NR_raw_UE'!EP10431*'5G_NR_raw_UE'!EQ10431),"")</f>
        <v/>
      </c>
      <c r="AF10431" t="str">
        <f>IF('5G_NR_raw_UE'!ER10431&gt;0,('5G_NR_raw_UE'!ER10431*'5G_NR_raw_UE'!ES10431),"")</f>
        <v/>
      </c>
      <c r="AG10431" t="str">
        <f>IF('5G_NR_raw_UE'!EW10431&gt;0,('5G_NR_raw_UE'!EW10431*'5G_NR_raw_UE'!EX10431),"")</f>
        <v/>
      </c>
      <c r="AH10431" t="str">
        <f>IF('5G_NR_raw_UE'!EY10431&gt;0,('5G_NR_raw_UE'!EY10431*'5G_NR_raw_UE'!EZ10431/1000000),"")</f>
        <v/>
      </c>
    </row>
    <row r="10432" spans="31:34">
      <c r="AE10432" t="str">
        <f>IF('5G_NR_raw_UE'!EP10432&gt;0,('5G_NR_raw_UE'!EP10432*'5G_NR_raw_UE'!EQ10432),"")</f>
        <v/>
      </c>
      <c r="AF10432" t="str">
        <f>IF('5G_NR_raw_UE'!ER10432&gt;0,('5G_NR_raw_UE'!ER10432*'5G_NR_raw_UE'!ES10432),"")</f>
        <v/>
      </c>
      <c r="AG10432" t="str">
        <f>IF('5G_NR_raw_UE'!EW10432&gt;0,('5G_NR_raw_UE'!EW10432*'5G_NR_raw_UE'!EX10432),"")</f>
        <v/>
      </c>
      <c r="AH10432" t="str">
        <f>IF('5G_NR_raw_UE'!EY10432&gt;0,('5G_NR_raw_UE'!EY10432*'5G_NR_raw_UE'!EZ10432/1000000),"")</f>
        <v/>
      </c>
    </row>
    <row r="10433" spans="31:34">
      <c r="AE10433" t="str">
        <f>IF('5G_NR_raw_UE'!EP10433&gt;0,('5G_NR_raw_UE'!EP10433*'5G_NR_raw_UE'!EQ10433),"")</f>
        <v/>
      </c>
      <c r="AF10433" t="str">
        <f>IF('5G_NR_raw_UE'!ER10433&gt;0,('5G_NR_raw_UE'!ER10433*'5G_NR_raw_UE'!ES10433),"")</f>
        <v/>
      </c>
      <c r="AG10433" t="str">
        <f>IF('5G_NR_raw_UE'!EW10433&gt;0,('5G_NR_raw_UE'!EW10433*'5G_NR_raw_UE'!EX10433),"")</f>
        <v/>
      </c>
      <c r="AH10433" t="str">
        <f>IF('5G_NR_raw_UE'!EY10433&gt;0,('5G_NR_raw_UE'!EY10433*'5G_NR_raw_UE'!EZ10433/1000000),"")</f>
        <v/>
      </c>
    </row>
    <row r="10434" spans="31:34">
      <c r="AE10434" t="str">
        <f>IF('5G_NR_raw_UE'!EP10434&gt;0,('5G_NR_raw_UE'!EP10434*'5G_NR_raw_UE'!EQ10434),"")</f>
        <v/>
      </c>
      <c r="AF10434" t="str">
        <f>IF('5G_NR_raw_UE'!ER10434&gt;0,('5G_NR_raw_UE'!ER10434*'5G_NR_raw_UE'!ES10434),"")</f>
        <v/>
      </c>
      <c r="AG10434" t="str">
        <f>IF('5G_NR_raw_UE'!EW10434&gt;0,('5G_NR_raw_UE'!EW10434*'5G_NR_raw_UE'!EX10434),"")</f>
        <v/>
      </c>
      <c r="AH10434" t="str">
        <f>IF('5G_NR_raw_UE'!EY10434&gt;0,('5G_NR_raw_UE'!EY10434*'5G_NR_raw_UE'!EZ10434/1000000),"")</f>
        <v/>
      </c>
    </row>
    <row r="10435" spans="31:34">
      <c r="AE10435" t="str">
        <f>IF('5G_NR_raw_UE'!EP10435&gt;0,('5G_NR_raw_UE'!EP10435*'5G_NR_raw_UE'!EQ10435),"")</f>
        <v/>
      </c>
      <c r="AF10435" t="str">
        <f>IF('5G_NR_raw_UE'!ER10435&gt;0,('5G_NR_raw_UE'!ER10435*'5G_NR_raw_UE'!ES10435),"")</f>
        <v/>
      </c>
      <c r="AG10435" t="str">
        <f>IF('5G_NR_raw_UE'!EW10435&gt;0,('5G_NR_raw_UE'!EW10435*'5G_NR_raw_UE'!EX10435),"")</f>
        <v/>
      </c>
      <c r="AH10435" t="str">
        <f>IF('5G_NR_raw_UE'!EY10435&gt;0,('5G_NR_raw_UE'!EY10435*'5G_NR_raw_UE'!EZ10435/1000000),"")</f>
        <v/>
      </c>
    </row>
    <row r="10436" spans="31:34">
      <c r="AE10436" t="str">
        <f>IF('5G_NR_raw_UE'!EP10436&gt;0,('5G_NR_raw_UE'!EP10436*'5G_NR_raw_UE'!EQ10436),"")</f>
        <v/>
      </c>
      <c r="AF10436" t="str">
        <f>IF('5G_NR_raw_UE'!ER10436&gt;0,('5G_NR_raw_UE'!ER10436*'5G_NR_raw_UE'!ES10436),"")</f>
        <v/>
      </c>
      <c r="AG10436" t="str">
        <f>IF('5G_NR_raw_UE'!EW10436&gt;0,('5G_NR_raw_UE'!EW10436*'5G_NR_raw_UE'!EX10436),"")</f>
        <v/>
      </c>
      <c r="AH10436" t="str">
        <f>IF('5G_NR_raw_UE'!EY10436&gt;0,('5G_NR_raw_UE'!EY10436*'5G_NR_raw_UE'!EZ10436/1000000),"")</f>
        <v/>
      </c>
    </row>
    <row r="10437" spans="31:34">
      <c r="AE10437" t="str">
        <f>IF('5G_NR_raw_UE'!EP10437&gt;0,('5G_NR_raw_UE'!EP10437*'5G_NR_raw_UE'!EQ10437),"")</f>
        <v/>
      </c>
      <c r="AF10437" t="str">
        <f>IF('5G_NR_raw_UE'!ER10437&gt;0,('5G_NR_raw_UE'!ER10437*'5G_NR_raw_UE'!ES10437),"")</f>
        <v/>
      </c>
      <c r="AG10437" t="str">
        <f>IF('5G_NR_raw_UE'!EW10437&gt;0,('5G_NR_raw_UE'!EW10437*'5G_NR_raw_UE'!EX10437),"")</f>
        <v/>
      </c>
      <c r="AH10437" t="str">
        <f>IF('5G_NR_raw_UE'!EY10437&gt;0,('5G_NR_raw_UE'!EY10437*'5G_NR_raw_UE'!EZ10437/1000000),"")</f>
        <v/>
      </c>
    </row>
    <row r="10438" spans="31:34">
      <c r="AE10438" t="str">
        <f>IF('5G_NR_raw_UE'!EP10438&gt;0,('5G_NR_raw_UE'!EP10438*'5G_NR_raw_UE'!EQ10438),"")</f>
        <v/>
      </c>
      <c r="AF10438" t="str">
        <f>IF('5G_NR_raw_UE'!ER10438&gt;0,('5G_NR_raw_UE'!ER10438*'5G_NR_raw_UE'!ES10438),"")</f>
        <v/>
      </c>
      <c r="AG10438" t="str">
        <f>IF('5G_NR_raw_UE'!EW10438&gt;0,('5G_NR_raw_UE'!EW10438*'5G_NR_raw_UE'!EX10438),"")</f>
        <v/>
      </c>
      <c r="AH10438" t="str">
        <f>IF('5G_NR_raw_UE'!EY10438&gt;0,('5G_NR_raw_UE'!EY10438*'5G_NR_raw_UE'!EZ10438/1000000),"")</f>
        <v/>
      </c>
    </row>
    <row r="10439" spans="31:34">
      <c r="AE10439" t="str">
        <f>IF('5G_NR_raw_UE'!EP10439&gt;0,('5G_NR_raw_UE'!EP10439*'5G_NR_raw_UE'!EQ10439),"")</f>
        <v/>
      </c>
      <c r="AF10439" t="str">
        <f>IF('5G_NR_raw_UE'!ER10439&gt;0,('5G_NR_raw_UE'!ER10439*'5G_NR_raw_UE'!ES10439),"")</f>
        <v/>
      </c>
      <c r="AG10439" t="str">
        <f>IF('5G_NR_raw_UE'!EW10439&gt;0,('5G_NR_raw_UE'!EW10439*'5G_NR_raw_UE'!EX10439),"")</f>
        <v/>
      </c>
      <c r="AH10439" t="str">
        <f>IF('5G_NR_raw_UE'!EY10439&gt;0,('5G_NR_raw_UE'!EY10439*'5G_NR_raw_UE'!EZ10439/1000000),"")</f>
        <v/>
      </c>
    </row>
    <row r="10440" spans="31:34">
      <c r="AE10440" t="str">
        <f>IF('5G_NR_raw_UE'!EP10440&gt;0,('5G_NR_raw_UE'!EP10440*'5G_NR_raw_UE'!EQ10440),"")</f>
        <v/>
      </c>
      <c r="AF10440" t="str">
        <f>IF('5G_NR_raw_UE'!ER10440&gt;0,('5G_NR_raw_UE'!ER10440*'5G_NR_raw_UE'!ES10440),"")</f>
        <v/>
      </c>
      <c r="AG10440" t="str">
        <f>IF('5G_NR_raw_UE'!EW10440&gt;0,('5G_NR_raw_UE'!EW10440*'5G_NR_raw_UE'!EX10440),"")</f>
        <v/>
      </c>
      <c r="AH10440" t="str">
        <f>IF('5G_NR_raw_UE'!EY10440&gt;0,('5G_NR_raw_UE'!EY10440*'5G_NR_raw_UE'!EZ10440/1000000),"")</f>
        <v/>
      </c>
    </row>
    <row r="10441" spans="31:34">
      <c r="AE10441" t="str">
        <f>IF('5G_NR_raw_UE'!EP10441&gt;0,('5G_NR_raw_UE'!EP10441*'5G_NR_raw_UE'!EQ10441),"")</f>
        <v/>
      </c>
      <c r="AF10441" t="str">
        <f>IF('5G_NR_raw_UE'!ER10441&gt;0,('5G_NR_raw_UE'!ER10441*'5G_NR_raw_UE'!ES10441),"")</f>
        <v/>
      </c>
      <c r="AG10441" t="str">
        <f>IF('5G_NR_raw_UE'!EW10441&gt;0,('5G_NR_raw_UE'!EW10441*'5G_NR_raw_UE'!EX10441),"")</f>
        <v/>
      </c>
      <c r="AH10441" t="str">
        <f>IF('5G_NR_raw_UE'!EY10441&gt;0,('5G_NR_raw_UE'!EY10441*'5G_NR_raw_UE'!EZ10441/1000000),"")</f>
        <v/>
      </c>
    </row>
    <row r="10442" spans="31:34">
      <c r="AE10442" t="str">
        <f>IF('5G_NR_raw_UE'!EP10442&gt;0,('5G_NR_raw_UE'!EP10442*'5G_NR_raw_UE'!EQ10442),"")</f>
        <v/>
      </c>
      <c r="AF10442" t="str">
        <f>IF('5G_NR_raw_UE'!ER10442&gt;0,('5G_NR_raw_UE'!ER10442*'5G_NR_raw_UE'!ES10442),"")</f>
        <v/>
      </c>
      <c r="AG10442" t="str">
        <f>IF('5G_NR_raw_UE'!EW10442&gt;0,('5G_NR_raw_UE'!EW10442*'5G_NR_raw_UE'!EX10442),"")</f>
        <v/>
      </c>
      <c r="AH10442" t="str">
        <f>IF('5G_NR_raw_UE'!EY10442&gt;0,('5G_NR_raw_UE'!EY10442*'5G_NR_raw_UE'!EZ10442/1000000),"")</f>
        <v/>
      </c>
    </row>
    <row r="10443" spans="31:34">
      <c r="AE10443" t="str">
        <f>IF('5G_NR_raw_UE'!EP10443&gt;0,('5G_NR_raw_UE'!EP10443*'5G_NR_raw_UE'!EQ10443),"")</f>
        <v/>
      </c>
      <c r="AF10443" t="str">
        <f>IF('5G_NR_raw_UE'!ER10443&gt;0,('5G_NR_raw_UE'!ER10443*'5G_NR_raw_UE'!ES10443),"")</f>
        <v/>
      </c>
      <c r="AG10443" t="str">
        <f>IF('5G_NR_raw_UE'!EW10443&gt;0,('5G_NR_raw_UE'!EW10443*'5G_NR_raw_UE'!EX10443),"")</f>
        <v/>
      </c>
      <c r="AH10443" t="str">
        <f>IF('5G_NR_raw_UE'!EY10443&gt;0,('5G_NR_raw_UE'!EY10443*'5G_NR_raw_UE'!EZ10443/1000000),"")</f>
        <v/>
      </c>
    </row>
    <row r="10444" spans="31:34">
      <c r="AE10444" t="str">
        <f>IF('5G_NR_raw_UE'!EP10444&gt;0,('5G_NR_raw_UE'!EP10444*'5G_NR_raw_UE'!EQ10444),"")</f>
        <v/>
      </c>
      <c r="AF10444" t="str">
        <f>IF('5G_NR_raw_UE'!ER10444&gt;0,('5G_NR_raw_UE'!ER10444*'5G_NR_raw_UE'!ES10444),"")</f>
        <v/>
      </c>
      <c r="AG10444" t="str">
        <f>IF('5G_NR_raw_UE'!EW10444&gt;0,('5G_NR_raw_UE'!EW10444*'5G_NR_raw_UE'!EX10444),"")</f>
        <v/>
      </c>
      <c r="AH10444" t="str">
        <f>IF('5G_NR_raw_UE'!EY10444&gt;0,('5G_NR_raw_UE'!EY10444*'5G_NR_raw_UE'!EZ10444/1000000),"")</f>
        <v/>
      </c>
    </row>
    <row r="10445" spans="31:34">
      <c r="AE10445" t="str">
        <f>IF('5G_NR_raw_UE'!EP10445&gt;0,('5G_NR_raw_UE'!EP10445*'5G_NR_raw_UE'!EQ10445),"")</f>
        <v/>
      </c>
      <c r="AF10445" t="str">
        <f>IF('5G_NR_raw_UE'!ER10445&gt;0,('5G_NR_raw_UE'!ER10445*'5G_NR_raw_UE'!ES10445),"")</f>
        <v/>
      </c>
      <c r="AG10445" t="str">
        <f>IF('5G_NR_raw_UE'!EW10445&gt;0,('5G_NR_raw_UE'!EW10445*'5G_NR_raw_UE'!EX10445),"")</f>
        <v/>
      </c>
      <c r="AH10445" t="str">
        <f>IF('5G_NR_raw_UE'!EY10445&gt;0,('5G_NR_raw_UE'!EY10445*'5G_NR_raw_UE'!EZ10445/1000000),"")</f>
        <v/>
      </c>
    </row>
    <row r="10446" spans="31:34">
      <c r="AE10446" t="str">
        <f>IF('5G_NR_raw_UE'!EP10446&gt;0,('5G_NR_raw_UE'!EP10446*'5G_NR_raw_UE'!EQ10446),"")</f>
        <v/>
      </c>
      <c r="AF10446" t="str">
        <f>IF('5G_NR_raw_UE'!ER10446&gt;0,('5G_NR_raw_UE'!ER10446*'5G_NR_raw_UE'!ES10446),"")</f>
        <v/>
      </c>
      <c r="AG10446" t="str">
        <f>IF('5G_NR_raw_UE'!EW10446&gt;0,('5G_NR_raw_UE'!EW10446*'5G_NR_raw_UE'!EX10446),"")</f>
        <v/>
      </c>
      <c r="AH10446" t="str">
        <f>IF('5G_NR_raw_UE'!EY10446&gt;0,('5G_NR_raw_UE'!EY10446*'5G_NR_raw_UE'!EZ10446/1000000),"")</f>
        <v/>
      </c>
    </row>
    <row r="10447" spans="31:34">
      <c r="AE10447" t="str">
        <f>IF('5G_NR_raw_UE'!EP10447&gt;0,('5G_NR_raw_UE'!EP10447*'5G_NR_raw_UE'!EQ10447),"")</f>
        <v/>
      </c>
      <c r="AF10447" t="str">
        <f>IF('5G_NR_raw_UE'!ER10447&gt;0,('5G_NR_raw_UE'!ER10447*'5G_NR_raw_UE'!ES10447),"")</f>
        <v/>
      </c>
      <c r="AG10447" t="str">
        <f>IF('5G_NR_raw_UE'!EW10447&gt;0,('5G_NR_raw_UE'!EW10447*'5G_NR_raw_UE'!EX10447),"")</f>
        <v/>
      </c>
      <c r="AH10447" t="str">
        <f>IF('5G_NR_raw_UE'!EY10447&gt;0,('5G_NR_raw_UE'!EY10447*'5G_NR_raw_UE'!EZ10447/1000000),"")</f>
        <v/>
      </c>
    </row>
    <row r="10448" spans="31:34">
      <c r="AE10448" t="str">
        <f>IF('5G_NR_raw_UE'!EP10448&gt;0,('5G_NR_raw_UE'!EP10448*'5G_NR_raw_UE'!EQ10448),"")</f>
        <v/>
      </c>
      <c r="AF10448" t="str">
        <f>IF('5G_NR_raw_UE'!ER10448&gt;0,('5G_NR_raw_UE'!ER10448*'5G_NR_raw_UE'!ES10448),"")</f>
        <v/>
      </c>
      <c r="AG10448" t="str">
        <f>IF('5G_NR_raw_UE'!EW10448&gt;0,('5G_NR_raw_UE'!EW10448*'5G_NR_raw_UE'!EX10448),"")</f>
        <v/>
      </c>
      <c r="AH10448" t="str">
        <f>IF('5G_NR_raw_UE'!EY10448&gt;0,('5G_NR_raw_UE'!EY10448*'5G_NR_raw_UE'!EZ10448/1000000),"")</f>
        <v/>
      </c>
    </row>
    <row r="10449" spans="31:34">
      <c r="AE10449" t="str">
        <f>IF('5G_NR_raw_UE'!EP10449&gt;0,('5G_NR_raw_UE'!EP10449*'5G_NR_raw_UE'!EQ10449),"")</f>
        <v/>
      </c>
      <c r="AF10449" t="str">
        <f>IF('5G_NR_raw_UE'!ER10449&gt;0,('5G_NR_raw_UE'!ER10449*'5G_NR_raw_UE'!ES10449),"")</f>
        <v/>
      </c>
      <c r="AG10449" t="str">
        <f>IF('5G_NR_raw_UE'!EW10449&gt;0,('5G_NR_raw_UE'!EW10449*'5G_NR_raw_UE'!EX10449),"")</f>
        <v/>
      </c>
      <c r="AH10449" t="str">
        <f>IF('5G_NR_raw_UE'!EY10449&gt;0,('5G_NR_raw_UE'!EY10449*'5G_NR_raw_UE'!EZ10449/1000000),"")</f>
        <v/>
      </c>
    </row>
    <row r="10450" spans="31:34">
      <c r="AE10450" t="str">
        <f>IF('5G_NR_raw_UE'!EP10450&gt;0,('5G_NR_raw_UE'!EP10450*'5G_NR_raw_UE'!EQ10450),"")</f>
        <v/>
      </c>
      <c r="AF10450" t="str">
        <f>IF('5G_NR_raw_UE'!ER10450&gt;0,('5G_NR_raw_UE'!ER10450*'5G_NR_raw_UE'!ES10450),"")</f>
        <v/>
      </c>
      <c r="AG10450" t="str">
        <f>IF('5G_NR_raw_UE'!EW10450&gt;0,('5G_NR_raw_UE'!EW10450*'5G_NR_raw_UE'!EX10450),"")</f>
        <v/>
      </c>
      <c r="AH10450" t="str">
        <f>IF('5G_NR_raw_UE'!EY10450&gt;0,('5G_NR_raw_UE'!EY10450*'5G_NR_raw_UE'!EZ10450/1000000),"")</f>
        <v/>
      </c>
    </row>
    <row r="10451" spans="31:34">
      <c r="AE10451" t="str">
        <f>IF('5G_NR_raw_UE'!EP10451&gt;0,('5G_NR_raw_UE'!EP10451*'5G_NR_raw_UE'!EQ10451),"")</f>
        <v/>
      </c>
      <c r="AF10451" t="str">
        <f>IF('5G_NR_raw_UE'!ER10451&gt;0,('5G_NR_raw_UE'!ER10451*'5G_NR_raw_UE'!ES10451),"")</f>
        <v/>
      </c>
      <c r="AG10451" t="str">
        <f>IF('5G_NR_raw_UE'!EW10451&gt;0,('5G_NR_raw_UE'!EW10451*'5G_NR_raw_UE'!EX10451),"")</f>
        <v/>
      </c>
      <c r="AH10451" t="str">
        <f>IF('5G_NR_raw_UE'!EY10451&gt;0,('5G_NR_raw_UE'!EY10451*'5G_NR_raw_UE'!EZ10451/1000000),"")</f>
        <v/>
      </c>
    </row>
    <row r="10452" spans="31:34">
      <c r="AE10452" t="str">
        <f>IF('5G_NR_raw_UE'!EP10452&gt;0,('5G_NR_raw_UE'!EP10452*'5G_NR_raw_UE'!EQ10452),"")</f>
        <v/>
      </c>
      <c r="AF10452" t="str">
        <f>IF('5G_NR_raw_UE'!ER10452&gt;0,('5G_NR_raw_UE'!ER10452*'5G_NR_raw_UE'!ES10452),"")</f>
        <v/>
      </c>
      <c r="AG10452" t="str">
        <f>IF('5G_NR_raw_UE'!EW10452&gt;0,('5G_NR_raw_UE'!EW10452*'5G_NR_raw_UE'!EX10452),"")</f>
        <v/>
      </c>
      <c r="AH10452" t="str">
        <f>IF('5G_NR_raw_UE'!EY10452&gt;0,('5G_NR_raw_UE'!EY10452*'5G_NR_raw_UE'!EZ10452/1000000),"")</f>
        <v/>
      </c>
    </row>
    <row r="10453" spans="31:34">
      <c r="AE10453" t="str">
        <f>IF('5G_NR_raw_UE'!EP10453&gt;0,('5G_NR_raw_UE'!EP10453*'5G_NR_raw_UE'!EQ10453),"")</f>
        <v/>
      </c>
      <c r="AF10453" t="str">
        <f>IF('5G_NR_raw_UE'!ER10453&gt;0,('5G_NR_raw_UE'!ER10453*'5G_NR_raw_UE'!ES10453),"")</f>
        <v/>
      </c>
      <c r="AG10453" t="str">
        <f>IF('5G_NR_raw_UE'!EW10453&gt;0,('5G_NR_raw_UE'!EW10453*'5G_NR_raw_UE'!EX10453),"")</f>
        <v/>
      </c>
      <c r="AH10453" t="str">
        <f>IF('5G_NR_raw_UE'!EY10453&gt;0,('5G_NR_raw_UE'!EY10453*'5G_NR_raw_UE'!EZ10453/1000000),"")</f>
        <v/>
      </c>
    </row>
    <row r="10454" spans="31:34">
      <c r="AE10454" t="str">
        <f>IF('5G_NR_raw_UE'!EP10454&gt;0,('5G_NR_raw_UE'!EP10454*'5G_NR_raw_UE'!EQ10454),"")</f>
        <v/>
      </c>
      <c r="AF10454" t="str">
        <f>IF('5G_NR_raw_UE'!ER10454&gt;0,('5G_NR_raw_UE'!ER10454*'5G_NR_raw_UE'!ES10454),"")</f>
        <v/>
      </c>
      <c r="AG10454" t="str">
        <f>IF('5G_NR_raw_UE'!EW10454&gt;0,('5G_NR_raw_UE'!EW10454*'5G_NR_raw_UE'!EX10454),"")</f>
        <v/>
      </c>
      <c r="AH10454" t="str">
        <f>IF('5G_NR_raw_UE'!EY10454&gt;0,('5G_NR_raw_UE'!EY10454*'5G_NR_raw_UE'!EZ10454/1000000),"")</f>
        <v/>
      </c>
    </row>
    <row r="10455" spans="31:34">
      <c r="AE10455" t="str">
        <f>IF('5G_NR_raw_UE'!EP10455&gt;0,('5G_NR_raw_UE'!EP10455*'5G_NR_raw_UE'!EQ10455),"")</f>
        <v/>
      </c>
      <c r="AF10455" t="str">
        <f>IF('5G_NR_raw_UE'!ER10455&gt;0,('5G_NR_raw_UE'!ER10455*'5G_NR_raw_UE'!ES10455),"")</f>
        <v/>
      </c>
      <c r="AG10455" t="str">
        <f>IF('5G_NR_raw_UE'!EW10455&gt;0,('5G_NR_raw_UE'!EW10455*'5G_NR_raw_UE'!EX10455),"")</f>
        <v/>
      </c>
      <c r="AH10455" t="str">
        <f>IF('5G_NR_raw_UE'!EY10455&gt;0,('5G_NR_raw_UE'!EY10455*'5G_NR_raw_UE'!EZ10455/1000000),"")</f>
        <v/>
      </c>
    </row>
    <row r="10456" spans="31:34">
      <c r="AE10456" t="str">
        <f>IF('5G_NR_raw_UE'!EP10456&gt;0,('5G_NR_raw_UE'!EP10456*'5G_NR_raw_UE'!EQ10456),"")</f>
        <v/>
      </c>
      <c r="AF10456" t="str">
        <f>IF('5G_NR_raw_UE'!ER10456&gt;0,('5G_NR_raw_UE'!ER10456*'5G_NR_raw_UE'!ES10456),"")</f>
        <v/>
      </c>
      <c r="AG10456" t="str">
        <f>IF('5G_NR_raw_UE'!EW10456&gt;0,('5G_NR_raw_UE'!EW10456*'5G_NR_raw_UE'!EX10456),"")</f>
        <v/>
      </c>
      <c r="AH10456" t="str">
        <f>IF('5G_NR_raw_UE'!EY10456&gt;0,('5G_NR_raw_UE'!EY10456*'5G_NR_raw_UE'!EZ10456/1000000),"")</f>
        <v/>
      </c>
    </row>
    <row r="10457" spans="31:34">
      <c r="AE10457" t="str">
        <f>IF('5G_NR_raw_UE'!EP10457&gt;0,('5G_NR_raw_UE'!EP10457*'5G_NR_raw_UE'!EQ10457),"")</f>
        <v/>
      </c>
      <c r="AF10457" t="str">
        <f>IF('5G_NR_raw_UE'!ER10457&gt;0,('5G_NR_raw_UE'!ER10457*'5G_NR_raw_UE'!ES10457),"")</f>
        <v/>
      </c>
      <c r="AG10457" t="str">
        <f>IF('5G_NR_raw_UE'!EW10457&gt;0,('5G_NR_raw_UE'!EW10457*'5G_NR_raw_UE'!EX10457),"")</f>
        <v/>
      </c>
      <c r="AH10457" t="str">
        <f>IF('5G_NR_raw_UE'!EY10457&gt;0,('5G_NR_raw_UE'!EY10457*'5G_NR_raw_UE'!EZ10457/1000000),"")</f>
        <v/>
      </c>
    </row>
    <row r="10458" spans="31:34">
      <c r="AE10458" t="str">
        <f>IF('5G_NR_raw_UE'!EP10458&gt;0,('5G_NR_raw_UE'!EP10458*'5G_NR_raw_UE'!EQ10458),"")</f>
        <v/>
      </c>
      <c r="AF10458" t="str">
        <f>IF('5G_NR_raw_UE'!ER10458&gt;0,('5G_NR_raw_UE'!ER10458*'5G_NR_raw_UE'!ES10458),"")</f>
        <v/>
      </c>
      <c r="AG10458" t="str">
        <f>IF('5G_NR_raw_UE'!EW10458&gt;0,('5G_NR_raw_UE'!EW10458*'5G_NR_raw_UE'!EX10458),"")</f>
        <v/>
      </c>
      <c r="AH10458" t="str">
        <f>IF('5G_NR_raw_UE'!EY10458&gt;0,('5G_NR_raw_UE'!EY10458*'5G_NR_raw_UE'!EZ10458/1000000),"")</f>
        <v/>
      </c>
    </row>
    <row r="10459" spans="31:34">
      <c r="AE10459" t="str">
        <f>IF('5G_NR_raw_UE'!EP10459&gt;0,('5G_NR_raw_UE'!EP10459*'5G_NR_raw_UE'!EQ10459),"")</f>
        <v/>
      </c>
      <c r="AF10459" t="str">
        <f>IF('5G_NR_raw_UE'!ER10459&gt;0,('5G_NR_raw_UE'!ER10459*'5G_NR_raw_UE'!ES10459),"")</f>
        <v/>
      </c>
      <c r="AG10459" t="str">
        <f>IF('5G_NR_raw_UE'!EW10459&gt;0,('5G_NR_raw_UE'!EW10459*'5G_NR_raw_UE'!EX10459),"")</f>
        <v/>
      </c>
      <c r="AH10459" t="str">
        <f>IF('5G_NR_raw_UE'!EY10459&gt;0,('5G_NR_raw_UE'!EY10459*'5G_NR_raw_UE'!EZ10459/1000000),"")</f>
        <v/>
      </c>
    </row>
    <row r="10460" spans="31:34">
      <c r="AE10460" t="str">
        <f>IF('5G_NR_raw_UE'!EP10460&gt;0,('5G_NR_raw_UE'!EP10460*'5G_NR_raw_UE'!EQ10460),"")</f>
        <v/>
      </c>
      <c r="AF10460" t="str">
        <f>IF('5G_NR_raw_UE'!ER10460&gt;0,('5G_NR_raw_UE'!ER10460*'5G_NR_raw_UE'!ES10460),"")</f>
        <v/>
      </c>
      <c r="AG10460" t="str">
        <f>IF('5G_NR_raw_UE'!EW10460&gt;0,('5G_NR_raw_UE'!EW10460*'5G_NR_raw_UE'!EX10460),"")</f>
        <v/>
      </c>
      <c r="AH10460" t="str">
        <f>IF('5G_NR_raw_UE'!EY10460&gt;0,('5G_NR_raw_UE'!EY10460*'5G_NR_raw_UE'!EZ10460/1000000),"")</f>
        <v/>
      </c>
    </row>
    <row r="10461" spans="31:34">
      <c r="AE10461" t="str">
        <f>IF('5G_NR_raw_UE'!EP10461&gt;0,('5G_NR_raw_UE'!EP10461*'5G_NR_raw_UE'!EQ10461),"")</f>
        <v/>
      </c>
      <c r="AF10461" t="str">
        <f>IF('5G_NR_raw_UE'!ER10461&gt;0,('5G_NR_raw_UE'!ER10461*'5G_NR_raw_UE'!ES10461),"")</f>
        <v/>
      </c>
      <c r="AG10461" t="str">
        <f>IF('5G_NR_raw_UE'!EW10461&gt;0,('5G_NR_raw_UE'!EW10461*'5G_NR_raw_UE'!EX10461),"")</f>
        <v/>
      </c>
      <c r="AH10461" t="str">
        <f>IF('5G_NR_raw_UE'!EY10461&gt;0,('5G_NR_raw_UE'!EY10461*'5G_NR_raw_UE'!EZ10461/1000000),"")</f>
        <v/>
      </c>
    </row>
    <row r="10462" spans="31:34">
      <c r="AE10462" t="str">
        <f>IF('5G_NR_raw_UE'!EP10462&gt;0,('5G_NR_raw_UE'!EP10462*'5G_NR_raw_UE'!EQ10462),"")</f>
        <v/>
      </c>
      <c r="AF10462" t="str">
        <f>IF('5G_NR_raw_UE'!ER10462&gt;0,('5G_NR_raw_UE'!ER10462*'5G_NR_raw_UE'!ES10462),"")</f>
        <v/>
      </c>
      <c r="AG10462" t="str">
        <f>IF('5G_NR_raw_UE'!EW10462&gt;0,('5G_NR_raw_UE'!EW10462*'5G_NR_raw_UE'!EX10462),"")</f>
        <v/>
      </c>
      <c r="AH10462" t="str">
        <f>IF('5G_NR_raw_UE'!EY10462&gt;0,('5G_NR_raw_UE'!EY10462*'5G_NR_raw_UE'!EZ10462/1000000),"")</f>
        <v/>
      </c>
    </row>
    <row r="10463" spans="31:34">
      <c r="AE10463" t="str">
        <f>IF('5G_NR_raw_UE'!EP10463&gt;0,('5G_NR_raw_UE'!EP10463*'5G_NR_raw_UE'!EQ10463),"")</f>
        <v/>
      </c>
      <c r="AF10463" t="str">
        <f>IF('5G_NR_raw_UE'!ER10463&gt;0,('5G_NR_raw_UE'!ER10463*'5G_NR_raw_UE'!ES10463),"")</f>
        <v/>
      </c>
      <c r="AG10463" t="str">
        <f>IF('5G_NR_raw_UE'!EW10463&gt;0,('5G_NR_raw_UE'!EW10463*'5G_NR_raw_UE'!EX10463),"")</f>
        <v/>
      </c>
      <c r="AH10463" t="str">
        <f>IF('5G_NR_raw_UE'!EY10463&gt;0,('5G_NR_raw_UE'!EY10463*'5G_NR_raw_UE'!EZ10463/1000000),"")</f>
        <v/>
      </c>
    </row>
    <row r="10464" spans="31:34">
      <c r="AE10464" t="str">
        <f>IF('5G_NR_raw_UE'!EP10464&gt;0,('5G_NR_raw_UE'!EP10464*'5G_NR_raw_UE'!EQ10464),"")</f>
        <v/>
      </c>
      <c r="AF10464" t="str">
        <f>IF('5G_NR_raw_UE'!ER10464&gt;0,('5G_NR_raw_UE'!ER10464*'5G_NR_raw_UE'!ES10464),"")</f>
        <v/>
      </c>
      <c r="AG10464" t="str">
        <f>IF('5G_NR_raw_UE'!EW10464&gt;0,('5G_NR_raw_UE'!EW10464*'5G_NR_raw_UE'!EX10464),"")</f>
        <v/>
      </c>
      <c r="AH10464" t="str">
        <f>IF('5G_NR_raw_UE'!EY10464&gt;0,('5G_NR_raw_UE'!EY10464*'5G_NR_raw_UE'!EZ10464/1000000),"")</f>
        <v/>
      </c>
    </row>
    <row r="10465" spans="31:34">
      <c r="AE10465" t="str">
        <f>IF('5G_NR_raw_UE'!EP10465&gt;0,('5G_NR_raw_UE'!EP10465*'5G_NR_raw_UE'!EQ10465),"")</f>
        <v/>
      </c>
      <c r="AF10465" t="str">
        <f>IF('5G_NR_raw_UE'!ER10465&gt;0,('5G_NR_raw_UE'!ER10465*'5G_NR_raw_UE'!ES10465),"")</f>
        <v/>
      </c>
      <c r="AG10465" t="str">
        <f>IF('5G_NR_raw_UE'!EW10465&gt;0,('5G_NR_raw_UE'!EW10465*'5G_NR_raw_UE'!EX10465),"")</f>
        <v/>
      </c>
      <c r="AH10465" t="str">
        <f>IF('5G_NR_raw_UE'!EY10465&gt;0,('5G_NR_raw_UE'!EY10465*'5G_NR_raw_UE'!EZ10465/1000000),"")</f>
        <v/>
      </c>
    </row>
    <row r="10466" spans="31:34">
      <c r="AE10466" t="str">
        <f>IF('5G_NR_raw_UE'!EP10466&gt;0,('5G_NR_raw_UE'!EP10466*'5G_NR_raw_UE'!EQ10466),"")</f>
        <v/>
      </c>
      <c r="AF10466" t="str">
        <f>IF('5G_NR_raw_UE'!ER10466&gt;0,('5G_NR_raw_UE'!ER10466*'5G_NR_raw_UE'!ES10466),"")</f>
        <v/>
      </c>
      <c r="AG10466" t="str">
        <f>IF('5G_NR_raw_UE'!EW10466&gt;0,('5G_NR_raw_UE'!EW10466*'5G_NR_raw_UE'!EX10466),"")</f>
        <v/>
      </c>
      <c r="AH10466" t="str">
        <f>IF('5G_NR_raw_UE'!EY10466&gt;0,('5G_NR_raw_UE'!EY10466*'5G_NR_raw_UE'!EZ10466/1000000),"")</f>
        <v/>
      </c>
    </row>
    <row r="10467" spans="31:34">
      <c r="AE10467" t="str">
        <f>IF('5G_NR_raw_UE'!EP10467&gt;0,('5G_NR_raw_UE'!EP10467*'5G_NR_raw_UE'!EQ10467),"")</f>
        <v/>
      </c>
      <c r="AF10467" t="str">
        <f>IF('5G_NR_raw_UE'!ER10467&gt;0,('5G_NR_raw_UE'!ER10467*'5G_NR_raw_UE'!ES10467),"")</f>
        <v/>
      </c>
      <c r="AG10467" t="str">
        <f>IF('5G_NR_raw_UE'!EW10467&gt;0,('5G_NR_raw_UE'!EW10467*'5G_NR_raw_UE'!EX10467),"")</f>
        <v/>
      </c>
      <c r="AH10467" t="str">
        <f>IF('5G_NR_raw_UE'!EY10467&gt;0,('5G_NR_raw_UE'!EY10467*'5G_NR_raw_UE'!EZ10467/1000000),"")</f>
        <v/>
      </c>
    </row>
    <row r="10468" spans="31:34">
      <c r="AE10468" t="str">
        <f>IF('5G_NR_raw_UE'!EP10468&gt;0,('5G_NR_raw_UE'!EP10468*'5G_NR_raw_UE'!EQ10468),"")</f>
        <v/>
      </c>
      <c r="AF10468" t="str">
        <f>IF('5G_NR_raw_UE'!ER10468&gt;0,('5G_NR_raw_UE'!ER10468*'5G_NR_raw_UE'!ES10468),"")</f>
        <v/>
      </c>
      <c r="AG10468" t="str">
        <f>IF('5G_NR_raw_UE'!EW10468&gt;0,('5G_NR_raw_UE'!EW10468*'5G_NR_raw_UE'!EX10468),"")</f>
        <v/>
      </c>
      <c r="AH10468" t="str">
        <f>IF('5G_NR_raw_UE'!EY10468&gt;0,('5G_NR_raw_UE'!EY10468*'5G_NR_raw_UE'!EZ10468/1000000),"")</f>
        <v/>
      </c>
    </row>
    <row r="10469" spans="31:34">
      <c r="AE10469" t="str">
        <f>IF('5G_NR_raw_UE'!EP10469&gt;0,('5G_NR_raw_UE'!EP10469*'5G_NR_raw_UE'!EQ10469),"")</f>
        <v/>
      </c>
      <c r="AF10469" t="str">
        <f>IF('5G_NR_raw_UE'!ER10469&gt;0,('5G_NR_raw_UE'!ER10469*'5G_NR_raw_UE'!ES10469),"")</f>
        <v/>
      </c>
      <c r="AG10469" t="str">
        <f>IF('5G_NR_raw_UE'!EW10469&gt;0,('5G_NR_raw_UE'!EW10469*'5G_NR_raw_UE'!EX10469),"")</f>
        <v/>
      </c>
      <c r="AH10469" t="str">
        <f>IF('5G_NR_raw_UE'!EY10469&gt;0,('5G_NR_raw_UE'!EY10469*'5G_NR_raw_UE'!EZ10469/1000000),"")</f>
        <v/>
      </c>
    </row>
    <row r="10470" spans="31:34">
      <c r="AE10470" t="str">
        <f>IF('5G_NR_raw_UE'!EP10470&gt;0,('5G_NR_raw_UE'!EP10470*'5G_NR_raw_UE'!EQ10470),"")</f>
        <v/>
      </c>
      <c r="AF10470" t="str">
        <f>IF('5G_NR_raw_UE'!ER10470&gt;0,('5G_NR_raw_UE'!ER10470*'5G_NR_raw_UE'!ES10470),"")</f>
        <v/>
      </c>
      <c r="AG10470" t="str">
        <f>IF('5G_NR_raw_UE'!EW10470&gt;0,('5G_NR_raw_UE'!EW10470*'5G_NR_raw_UE'!EX10470),"")</f>
        <v/>
      </c>
      <c r="AH10470" t="str">
        <f>IF('5G_NR_raw_UE'!EY10470&gt;0,('5G_NR_raw_UE'!EY10470*'5G_NR_raw_UE'!EZ10470/1000000),"")</f>
        <v/>
      </c>
    </row>
    <row r="10471" spans="31:34">
      <c r="AE10471" t="str">
        <f>IF('5G_NR_raw_UE'!EP10471&gt;0,('5G_NR_raw_UE'!EP10471*'5G_NR_raw_UE'!EQ10471),"")</f>
        <v/>
      </c>
      <c r="AF10471" t="str">
        <f>IF('5G_NR_raw_UE'!ER10471&gt;0,('5G_NR_raw_UE'!ER10471*'5G_NR_raw_UE'!ES10471),"")</f>
        <v/>
      </c>
      <c r="AG10471" t="str">
        <f>IF('5G_NR_raw_UE'!EW10471&gt;0,('5G_NR_raw_UE'!EW10471*'5G_NR_raw_UE'!EX10471),"")</f>
        <v/>
      </c>
      <c r="AH10471" t="str">
        <f>IF('5G_NR_raw_UE'!EY10471&gt;0,('5G_NR_raw_UE'!EY10471*'5G_NR_raw_UE'!EZ10471/1000000),"")</f>
        <v/>
      </c>
    </row>
    <row r="10472" spans="31:34">
      <c r="AE10472" t="str">
        <f>IF('5G_NR_raw_UE'!EP10472&gt;0,('5G_NR_raw_UE'!EP10472*'5G_NR_raw_UE'!EQ10472),"")</f>
        <v/>
      </c>
      <c r="AF10472" t="str">
        <f>IF('5G_NR_raw_UE'!ER10472&gt;0,('5G_NR_raw_UE'!ER10472*'5G_NR_raw_UE'!ES10472),"")</f>
        <v/>
      </c>
      <c r="AG10472" t="str">
        <f>IF('5G_NR_raw_UE'!EW10472&gt;0,('5G_NR_raw_UE'!EW10472*'5G_NR_raw_UE'!EX10472),"")</f>
        <v/>
      </c>
      <c r="AH10472" t="str">
        <f>IF('5G_NR_raw_UE'!EY10472&gt;0,('5G_NR_raw_UE'!EY10472*'5G_NR_raw_UE'!EZ10472/1000000),"")</f>
        <v/>
      </c>
    </row>
    <row r="10473" spans="31:34">
      <c r="AE10473" t="str">
        <f>IF('5G_NR_raw_UE'!EP10473&gt;0,('5G_NR_raw_UE'!EP10473*'5G_NR_raw_UE'!EQ10473),"")</f>
        <v/>
      </c>
      <c r="AF10473" t="str">
        <f>IF('5G_NR_raw_UE'!ER10473&gt;0,('5G_NR_raw_UE'!ER10473*'5G_NR_raw_UE'!ES10473),"")</f>
        <v/>
      </c>
      <c r="AG10473" t="str">
        <f>IF('5G_NR_raw_UE'!EW10473&gt;0,('5G_NR_raw_UE'!EW10473*'5G_NR_raw_UE'!EX10473),"")</f>
        <v/>
      </c>
      <c r="AH10473" t="str">
        <f>IF('5G_NR_raw_UE'!EY10473&gt;0,('5G_NR_raw_UE'!EY10473*'5G_NR_raw_UE'!EZ10473/1000000),"")</f>
        <v/>
      </c>
    </row>
    <row r="10474" spans="31:34">
      <c r="AE10474" t="str">
        <f>IF('5G_NR_raw_UE'!EP10474&gt;0,('5G_NR_raw_UE'!EP10474*'5G_NR_raw_UE'!EQ10474),"")</f>
        <v/>
      </c>
      <c r="AF10474" t="str">
        <f>IF('5G_NR_raw_UE'!ER10474&gt;0,('5G_NR_raw_UE'!ER10474*'5G_NR_raw_UE'!ES10474),"")</f>
        <v/>
      </c>
      <c r="AG10474" t="str">
        <f>IF('5G_NR_raw_UE'!EW10474&gt;0,('5G_NR_raw_UE'!EW10474*'5G_NR_raw_UE'!EX10474),"")</f>
        <v/>
      </c>
      <c r="AH10474" t="str">
        <f>IF('5G_NR_raw_UE'!EY10474&gt;0,('5G_NR_raw_UE'!EY10474*'5G_NR_raw_UE'!EZ10474/1000000),"")</f>
        <v/>
      </c>
    </row>
    <row r="10475" spans="31:34">
      <c r="AE10475" t="str">
        <f>IF('5G_NR_raw_UE'!EP10475&gt;0,('5G_NR_raw_UE'!EP10475*'5G_NR_raw_UE'!EQ10475),"")</f>
        <v/>
      </c>
      <c r="AF10475" t="str">
        <f>IF('5G_NR_raw_UE'!ER10475&gt;0,('5G_NR_raw_UE'!ER10475*'5G_NR_raw_UE'!ES10475),"")</f>
        <v/>
      </c>
      <c r="AG10475" t="str">
        <f>IF('5G_NR_raw_UE'!EW10475&gt;0,('5G_NR_raw_UE'!EW10475*'5G_NR_raw_UE'!EX10475),"")</f>
        <v/>
      </c>
      <c r="AH10475" t="str">
        <f>IF('5G_NR_raw_UE'!EY10475&gt;0,('5G_NR_raw_UE'!EY10475*'5G_NR_raw_UE'!EZ10475/1000000),"")</f>
        <v/>
      </c>
    </row>
    <row r="10476" spans="31:34">
      <c r="AE10476" t="str">
        <f>IF('5G_NR_raw_UE'!EP10476&gt;0,('5G_NR_raw_UE'!EP10476*'5G_NR_raw_UE'!EQ10476),"")</f>
        <v/>
      </c>
      <c r="AF10476" t="str">
        <f>IF('5G_NR_raw_UE'!ER10476&gt;0,('5G_NR_raw_UE'!ER10476*'5G_NR_raw_UE'!ES10476),"")</f>
        <v/>
      </c>
      <c r="AG10476" t="str">
        <f>IF('5G_NR_raw_UE'!EW10476&gt;0,('5G_NR_raw_UE'!EW10476*'5G_NR_raw_UE'!EX10476),"")</f>
        <v/>
      </c>
      <c r="AH10476" t="str">
        <f>IF('5G_NR_raw_UE'!EY10476&gt;0,('5G_NR_raw_UE'!EY10476*'5G_NR_raw_UE'!EZ10476/1000000),"")</f>
        <v/>
      </c>
    </row>
    <row r="10477" spans="31:34">
      <c r="AE10477" t="str">
        <f>IF('5G_NR_raw_UE'!EP10477&gt;0,('5G_NR_raw_UE'!EP10477*'5G_NR_raw_UE'!EQ10477),"")</f>
        <v/>
      </c>
      <c r="AF10477" t="str">
        <f>IF('5G_NR_raw_UE'!ER10477&gt;0,('5G_NR_raw_UE'!ER10477*'5G_NR_raw_UE'!ES10477),"")</f>
        <v/>
      </c>
      <c r="AG10477" t="str">
        <f>IF('5G_NR_raw_UE'!EW10477&gt;0,('5G_NR_raw_UE'!EW10477*'5G_NR_raw_UE'!EX10477),"")</f>
        <v/>
      </c>
      <c r="AH10477" t="str">
        <f>IF('5G_NR_raw_UE'!EY10477&gt;0,('5G_NR_raw_UE'!EY10477*'5G_NR_raw_UE'!EZ10477/1000000),"")</f>
        <v/>
      </c>
    </row>
    <row r="10478" spans="31:34">
      <c r="AE10478" t="str">
        <f>IF('5G_NR_raw_UE'!EP10478&gt;0,('5G_NR_raw_UE'!EP10478*'5G_NR_raw_UE'!EQ10478),"")</f>
        <v/>
      </c>
      <c r="AF10478" t="str">
        <f>IF('5G_NR_raw_UE'!ER10478&gt;0,('5G_NR_raw_UE'!ER10478*'5G_NR_raw_UE'!ES10478),"")</f>
        <v/>
      </c>
      <c r="AG10478" t="str">
        <f>IF('5G_NR_raw_UE'!EW10478&gt;0,('5G_NR_raw_UE'!EW10478*'5G_NR_raw_UE'!EX10478),"")</f>
        <v/>
      </c>
      <c r="AH10478" t="str">
        <f>IF('5G_NR_raw_UE'!EY10478&gt;0,('5G_NR_raw_UE'!EY10478*'5G_NR_raw_UE'!EZ10478/1000000),"")</f>
        <v/>
      </c>
    </row>
    <row r="10479" spans="31:34">
      <c r="AE10479" t="str">
        <f>IF('5G_NR_raw_UE'!EP10479&gt;0,('5G_NR_raw_UE'!EP10479*'5G_NR_raw_UE'!EQ10479),"")</f>
        <v/>
      </c>
      <c r="AF10479" t="str">
        <f>IF('5G_NR_raw_UE'!ER10479&gt;0,('5G_NR_raw_UE'!ER10479*'5G_NR_raw_UE'!ES10479),"")</f>
        <v/>
      </c>
      <c r="AG10479" t="str">
        <f>IF('5G_NR_raw_UE'!EW10479&gt;0,('5G_NR_raw_UE'!EW10479*'5G_NR_raw_UE'!EX10479),"")</f>
        <v/>
      </c>
      <c r="AH10479" t="str">
        <f>IF('5G_NR_raw_UE'!EY10479&gt;0,('5G_NR_raw_UE'!EY10479*'5G_NR_raw_UE'!EZ10479/1000000),"")</f>
        <v/>
      </c>
    </row>
    <row r="10480" spans="31:34">
      <c r="AE10480" t="str">
        <f>IF('5G_NR_raw_UE'!EP10480&gt;0,('5G_NR_raw_UE'!EP10480*'5G_NR_raw_UE'!EQ10480),"")</f>
        <v/>
      </c>
      <c r="AF10480" t="str">
        <f>IF('5G_NR_raw_UE'!ER10480&gt;0,('5G_NR_raw_UE'!ER10480*'5G_NR_raw_UE'!ES10480),"")</f>
        <v/>
      </c>
      <c r="AG10480" t="str">
        <f>IF('5G_NR_raw_UE'!EW10480&gt;0,('5G_NR_raw_UE'!EW10480*'5G_NR_raw_UE'!EX10480),"")</f>
        <v/>
      </c>
      <c r="AH10480" t="str">
        <f>IF('5G_NR_raw_UE'!EY10480&gt;0,('5G_NR_raw_UE'!EY10480*'5G_NR_raw_UE'!EZ10480/1000000),"")</f>
        <v/>
      </c>
    </row>
    <row r="10481" spans="31:34">
      <c r="AE10481" t="str">
        <f>IF('5G_NR_raw_UE'!EP10481&gt;0,('5G_NR_raw_UE'!EP10481*'5G_NR_raw_UE'!EQ10481),"")</f>
        <v/>
      </c>
      <c r="AF10481" t="str">
        <f>IF('5G_NR_raw_UE'!ER10481&gt;0,('5G_NR_raw_UE'!ER10481*'5G_NR_raw_UE'!ES10481),"")</f>
        <v/>
      </c>
      <c r="AG10481" t="str">
        <f>IF('5G_NR_raw_UE'!EW10481&gt;0,('5G_NR_raw_UE'!EW10481*'5G_NR_raw_UE'!EX10481),"")</f>
        <v/>
      </c>
      <c r="AH10481" t="str">
        <f>IF('5G_NR_raw_UE'!EY10481&gt;0,('5G_NR_raw_UE'!EY10481*'5G_NR_raw_UE'!EZ10481/1000000),"")</f>
        <v/>
      </c>
    </row>
    <row r="10482" spans="31:34">
      <c r="AE10482" t="str">
        <f>IF('5G_NR_raw_UE'!EP10482&gt;0,('5G_NR_raw_UE'!EP10482*'5G_NR_raw_UE'!EQ10482),"")</f>
        <v/>
      </c>
      <c r="AF10482" t="str">
        <f>IF('5G_NR_raw_UE'!ER10482&gt;0,('5G_NR_raw_UE'!ER10482*'5G_NR_raw_UE'!ES10482),"")</f>
        <v/>
      </c>
      <c r="AG10482" t="str">
        <f>IF('5G_NR_raw_UE'!EW10482&gt;0,('5G_NR_raw_UE'!EW10482*'5G_NR_raw_UE'!EX10482),"")</f>
        <v/>
      </c>
      <c r="AH10482" t="str">
        <f>IF('5G_NR_raw_UE'!EY10482&gt;0,('5G_NR_raw_UE'!EY10482*'5G_NR_raw_UE'!EZ10482/1000000),"")</f>
        <v/>
      </c>
    </row>
    <row r="10483" spans="31:34">
      <c r="AE10483" t="str">
        <f>IF('5G_NR_raw_UE'!EP10483&gt;0,('5G_NR_raw_UE'!EP10483*'5G_NR_raw_UE'!EQ10483),"")</f>
        <v/>
      </c>
      <c r="AF10483" t="str">
        <f>IF('5G_NR_raw_UE'!ER10483&gt;0,('5G_NR_raw_UE'!ER10483*'5G_NR_raw_UE'!ES10483),"")</f>
        <v/>
      </c>
      <c r="AG10483" t="str">
        <f>IF('5G_NR_raw_UE'!EW10483&gt;0,('5G_NR_raw_UE'!EW10483*'5G_NR_raw_UE'!EX10483),"")</f>
        <v/>
      </c>
      <c r="AH10483" t="str">
        <f>IF('5G_NR_raw_UE'!EY10483&gt;0,('5G_NR_raw_UE'!EY10483*'5G_NR_raw_UE'!EZ10483/1000000),"")</f>
        <v/>
      </c>
    </row>
    <row r="10484" spans="31:34">
      <c r="AE10484" t="str">
        <f>IF('5G_NR_raw_UE'!EP10484&gt;0,('5G_NR_raw_UE'!EP10484*'5G_NR_raw_UE'!EQ10484),"")</f>
        <v/>
      </c>
      <c r="AF10484" t="str">
        <f>IF('5G_NR_raw_UE'!ER10484&gt;0,('5G_NR_raw_UE'!ER10484*'5G_NR_raw_UE'!ES10484),"")</f>
        <v/>
      </c>
      <c r="AG10484" t="str">
        <f>IF('5G_NR_raw_UE'!EW10484&gt;0,('5G_NR_raw_UE'!EW10484*'5G_NR_raw_UE'!EX10484),"")</f>
        <v/>
      </c>
      <c r="AH10484" t="str">
        <f>IF('5G_NR_raw_UE'!EY10484&gt;0,('5G_NR_raw_UE'!EY10484*'5G_NR_raw_UE'!EZ10484/1000000),"")</f>
        <v/>
      </c>
    </row>
    <row r="10485" spans="31:34">
      <c r="AE10485" t="str">
        <f>IF('5G_NR_raw_UE'!EP10485&gt;0,('5G_NR_raw_UE'!EP10485*'5G_NR_raw_UE'!EQ10485),"")</f>
        <v/>
      </c>
      <c r="AF10485" t="str">
        <f>IF('5G_NR_raw_UE'!ER10485&gt;0,('5G_NR_raw_UE'!ER10485*'5G_NR_raw_UE'!ES10485),"")</f>
        <v/>
      </c>
      <c r="AG10485" t="str">
        <f>IF('5G_NR_raw_UE'!EW10485&gt;0,('5G_NR_raw_UE'!EW10485*'5G_NR_raw_UE'!EX10485),"")</f>
        <v/>
      </c>
      <c r="AH10485" t="str">
        <f>IF('5G_NR_raw_UE'!EY10485&gt;0,('5G_NR_raw_UE'!EY10485*'5G_NR_raw_UE'!EZ10485/1000000),"")</f>
        <v/>
      </c>
    </row>
    <row r="10486" spans="31:34">
      <c r="AE10486" t="str">
        <f>IF('5G_NR_raw_UE'!EP10486&gt;0,('5G_NR_raw_UE'!EP10486*'5G_NR_raw_UE'!EQ10486),"")</f>
        <v/>
      </c>
      <c r="AF10486" t="str">
        <f>IF('5G_NR_raw_UE'!ER10486&gt;0,('5G_NR_raw_UE'!ER10486*'5G_NR_raw_UE'!ES10486),"")</f>
        <v/>
      </c>
      <c r="AG10486" t="str">
        <f>IF('5G_NR_raw_UE'!EW10486&gt;0,('5G_NR_raw_UE'!EW10486*'5G_NR_raw_UE'!EX10486),"")</f>
        <v/>
      </c>
      <c r="AH10486" t="str">
        <f>IF('5G_NR_raw_UE'!EY10486&gt;0,('5G_NR_raw_UE'!EY10486*'5G_NR_raw_UE'!EZ10486/1000000),"")</f>
        <v/>
      </c>
    </row>
    <row r="10487" spans="31:34">
      <c r="AE10487" t="str">
        <f>IF('5G_NR_raw_UE'!EP10487&gt;0,('5G_NR_raw_UE'!EP10487*'5G_NR_raw_UE'!EQ10487),"")</f>
        <v/>
      </c>
      <c r="AF10487" t="str">
        <f>IF('5G_NR_raw_UE'!ER10487&gt;0,('5G_NR_raw_UE'!ER10487*'5G_NR_raw_UE'!ES10487),"")</f>
        <v/>
      </c>
      <c r="AG10487" t="str">
        <f>IF('5G_NR_raw_UE'!EW10487&gt;0,('5G_NR_raw_UE'!EW10487*'5G_NR_raw_UE'!EX10487),"")</f>
        <v/>
      </c>
      <c r="AH10487" t="str">
        <f>IF('5G_NR_raw_UE'!EY10487&gt;0,('5G_NR_raw_UE'!EY10487*'5G_NR_raw_UE'!EZ10487/1000000),"")</f>
        <v/>
      </c>
    </row>
    <row r="10488" spans="31:34">
      <c r="AE10488" t="str">
        <f>IF('5G_NR_raw_UE'!EP10488&gt;0,('5G_NR_raw_UE'!EP10488*'5G_NR_raw_UE'!EQ10488),"")</f>
        <v/>
      </c>
      <c r="AF10488" t="str">
        <f>IF('5G_NR_raw_UE'!ER10488&gt;0,('5G_NR_raw_UE'!ER10488*'5G_NR_raw_UE'!ES10488),"")</f>
        <v/>
      </c>
      <c r="AG10488" t="str">
        <f>IF('5G_NR_raw_UE'!EW10488&gt;0,('5G_NR_raw_UE'!EW10488*'5G_NR_raw_UE'!EX10488),"")</f>
        <v/>
      </c>
      <c r="AH10488" t="str">
        <f>IF('5G_NR_raw_UE'!EY10488&gt;0,('5G_NR_raw_UE'!EY10488*'5G_NR_raw_UE'!EZ10488/1000000),"")</f>
        <v/>
      </c>
    </row>
    <row r="10489" spans="31:34">
      <c r="AE10489" t="str">
        <f>IF('5G_NR_raw_UE'!EP10489&gt;0,('5G_NR_raw_UE'!EP10489*'5G_NR_raw_UE'!EQ10489),"")</f>
        <v/>
      </c>
      <c r="AF10489" t="str">
        <f>IF('5G_NR_raw_UE'!ER10489&gt;0,('5G_NR_raw_UE'!ER10489*'5G_NR_raw_UE'!ES10489),"")</f>
        <v/>
      </c>
      <c r="AG10489" t="str">
        <f>IF('5G_NR_raw_UE'!EW10489&gt;0,('5G_NR_raw_UE'!EW10489*'5G_NR_raw_UE'!EX10489),"")</f>
        <v/>
      </c>
      <c r="AH10489" t="str">
        <f>IF('5G_NR_raw_UE'!EY10489&gt;0,('5G_NR_raw_UE'!EY10489*'5G_NR_raw_UE'!EZ10489/1000000),"")</f>
        <v/>
      </c>
    </row>
    <row r="10490" spans="31:34">
      <c r="AE10490" t="str">
        <f>IF('5G_NR_raw_UE'!EP10490&gt;0,('5G_NR_raw_UE'!EP10490*'5G_NR_raw_UE'!EQ10490),"")</f>
        <v/>
      </c>
      <c r="AF10490" t="str">
        <f>IF('5G_NR_raw_UE'!ER10490&gt;0,('5G_NR_raw_UE'!ER10490*'5G_NR_raw_UE'!ES10490),"")</f>
        <v/>
      </c>
      <c r="AG10490" t="str">
        <f>IF('5G_NR_raw_UE'!EW10490&gt;0,('5G_NR_raw_UE'!EW10490*'5G_NR_raw_UE'!EX10490),"")</f>
        <v/>
      </c>
      <c r="AH10490" t="str">
        <f>IF('5G_NR_raw_UE'!EY10490&gt;0,('5G_NR_raw_UE'!EY10490*'5G_NR_raw_UE'!EZ10490/1000000),"")</f>
        <v/>
      </c>
    </row>
    <row r="10491" spans="31:34">
      <c r="AE10491" t="str">
        <f>IF('5G_NR_raw_UE'!EP10491&gt;0,('5G_NR_raw_UE'!EP10491*'5G_NR_raw_UE'!EQ10491),"")</f>
        <v/>
      </c>
      <c r="AF10491" t="str">
        <f>IF('5G_NR_raw_UE'!ER10491&gt;0,('5G_NR_raw_UE'!ER10491*'5G_NR_raw_UE'!ES10491),"")</f>
        <v/>
      </c>
      <c r="AG10491" t="str">
        <f>IF('5G_NR_raw_UE'!EW10491&gt;0,('5G_NR_raw_UE'!EW10491*'5G_NR_raw_UE'!EX10491),"")</f>
        <v/>
      </c>
      <c r="AH10491" t="str">
        <f>IF('5G_NR_raw_UE'!EY10491&gt;0,('5G_NR_raw_UE'!EY10491*'5G_NR_raw_UE'!EZ10491/1000000),"")</f>
        <v/>
      </c>
    </row>
    <row r="10492" spans="31:34">
      <c r="AE10492" t="str">
        <f>IF('5G_NR_raw_UE'!EP10492&gt;0,('5G_NR_raw_UE'!EP10492*'5G_NR_raw_UE'!EQ10492),"")</f>
        <v/>
      </c>
      <c r="AF10492" t="str">
        <f>IF('5G_NR_raw_UE'!ER10492&gt;0,('5G_NR_raw_UE'!ER10492*'5G_NR_raw_UE'!ES10492),"")</f>
        <v/>
      </c>
      <c r="AG10492" t="str">
        <f>IF('5G_NR_raw_UE'!EW10492&gt;0,('5G_NR_raw_UE'!EW10492*'5G_NR_raw_UE'!EX10492),"")</f>
        <v/>
      </c>
      <c r="AH10492" t="str">
        <f>IF('5G_NR_raw_UE'!EY10492&gt;0,('5G_NR_raw_UE'!EY10492*'5G_NR_raw_UE'!EZ10492/1000000),"")</f>
        <v/>
      </c>
    </row>
    <row r="10493" spans="31:34">
      <c r="AE10493" t="str">
        <f>IF('5G_NR_raw_UE'!EP10493&gt;0,('5G_NR_raw_UE'!EP10493*'5G_NR_raw_UE'!EQ10493),"")</f>
        <v/>
      </c>
      <c r="AF10493" t="str">
        <f>IF('5G_NR_raw_UE'!ER10493&gt;0,('5G_NR_raw_UE'!ER10493*'5G_NR_raw_UE'!ES10493),"")</f>
        <v/>
      </c>
      <c r="AG10493" t="str">
        <f>IF('5G_NR_raw_UE'!EW10493&gt;0,('5G_NR_raw_UE'!EW10493*'5G_NR_raw_UE'!EX10493),"")</f>
        <v/>
      </c>
      <c r="AH10493" t="str">
        <f>IF('5G_NR_raw_UE'!EY10493&gt;0,('5G_NR_raw_UE'!EY10493*'5G_NR_raw_UE'!EZ10493/1000000),"")</f>
        <v/>
      </c>
    </row>
    <row r="10494" spans="31:34">
      <c r="AE10494" t="str">
        <f>IF('5G_NR_raw_UE'!EP10494&gt;0,('5G_NR_raw_UE'!EP10494*'5G_NR_raw_UE'!EQ10494),"")</f>
        <v/>
      </c>
      <c r="AF10494" t="str">
        <f>IF('5G_NR_raw_UE'!ER10494&gt;0,('5G_NR_raw_UE'!ER10494*'5G_NR_raw_UE'!ES10494),"")</f>
        <v/>
      </c>
      <c r="AG10494" t="str">
        <f>IF('5G_NR_raw_UE'!EW10494&gt;0,('5G_NR_raw_UE'!EW10494*'5G_NR_raw_UE'!EX10494),"")</f>
        <v/>
      </c>
      <c r="AH10494" t="str">
        <f>IF('5G_NR_raw_UE'!EY10494&gt;0,('5G_NR_raw_UE'!EY10494*'5G_NR_raw_UE'!EZ10494/1000000),"")</f>
        <v/>
      </c>
    </row>
    <row r="10495" spans="31:34">
      <c r="AE10495" t="str">
        <f>IF('5G_NR_raw_UE'!EP10495&gt;0,('5G_NR_raw_UE'!EP10495*'5G_NR_raw_UE'!EQ10495),"")</f>
        <v/>
      </c>
      <c r="AF10495" t="str">
        <f>IF('5G_NR_raw_UE'!ER10495&gt;0,('5G_NR_raw_UE'!ER10495*'5G_NR_raw_UE'!ES10495),"")</f>
        <v/>
      </c>
      <c r="AG10495" t="str">
        <f>IF('5G_NR_raw_UE'!EW10495&gt;0,('5G_NR_raw_UE'!EW10495*'5G_NR_raw_UE'!EX10495),"")</f>
        <v/>
      </c>
      <c r="AH10495" t="str">
        <f>IF('5G_NR_raw_UE'!EY10495&gt;0,('5G_NR_raw_UE'!EY10495*'5G_NR_raw_UE'!EZ10495/1000000),"")</f>
        <v/>
      </c>
    </row>
    <row r="10496" spans="31:34">
      <c r="AE10496" t="str">
        <f>IF('5G_NR_raw_UE'!EP10496&gt;0,('5G_NR_raw_UE'!EP10496*'5G_NR_raw_UE'!EQ10496),"")</f>
        <v/>
      </c>
      <c r="AF10496" t="str">
        <f>IF('5G_NR_raw_UE'!ER10496&gt;0,('5G_NR_raw_UE'!ER10496*'5G_NR_raw_UE'!ES10496),"")</f>
        <v/>
      </c>
      <c r="AG10496" t="str">
        <f>IF('5G_NR_raw_UE'!EW10496&gt;0,('5G_NR_raw_UE'!EW10496*'5G_NR_raw_UE'!EX10496),"")</f>
        <v/>
      </c>
      <c r="AH10496" t="str">
        <f>IF('5G_NR_raw_UE'!EY10496&gt;0,('5G_NR_raw_UE'!EY10496*'5G_NR_raw_UE'!EZ10496/1000000),"")</f>
        <v/>
      </c>
    </row>
    <row r="10497" spans="31:34">
      <c r="AE10497" t="str">
        <f>IF('5G_NR_raw_UE'!EP10497&gt;0,('5G_NR_raw_UE'!EP10497*'5G_NR_raw_UE'!EQ10497),"")</f>
        <v/>
      </c>
      <c r="AF10497" t="str">
        <f>IF('5G_NR_raw_UE'!ER10497&gt;0,('5G_NR_raw_UE'!ER10497*'5G_NR_raw_UE'!ES10497),"")</f>
        <v/>
      </c>
      <c r="AG10497" t="str">
        <f>IF('5G_NR_raw_UE'!EW10497&gt;0,('5G_NR_raw_UE'!EW10497*'5G_NR_raw_UE'!EX10497),"")</f>
        <v/>
      </c>
      <c r="AH10497" t="str">
        <f>IF('5G_NR_raw_UE'!EY10497&gt;0,('5G_NR_raw_UE'!EY10497*'5G_NR_raw_UE'!EZ10497/1000000),"")</f>
        <v/>
      </c>
    </row>
    <row r="10498" spans="31:34">
      <c r="AE10498" t="str">
        <f>IF('5G_NR_raw_UE'!EP10498&gt;0,('5G_NR_raw_UE'!EP10498*'5G_NR_raw_UE'!EQ10498),"")</f>
        <v/>
      </c>
      <c r="AF10498" t="str">
        <f>IF('5G_NR_raw_UE'!ER10498&gt;0,('5G_NR_raw_UE'!ER10498*'5G_NR_raw_UE'!ES10498),"")</f>
        <v/>
      </c>
      <c r="AG10498" t="str">
        <f>IF('5G_NR_raw_UE'!EW10498&gt;0,('5G_NR_raw_UE'!EW10498*'5G_NR_raw_UE'!EX10498),"")</f>
        <v/>
      </c>
      <c r="AH10498" t="str">
        <f>IF('5G_NR_raw_UE'!EY10498&gt;0,('5G_NR_raw_UE'!EY10498*'5G_NR_raw_UE'!EZ10498/1000000),"")</f>
        <v/>
      </c>
    </row>
    <row r="10499" spans="31:34">
      <c r="AE10499" t="str">
        <f>IF('5G_NR_raw_UE'!EP10499&gt;0,('5G_NR_raw_UE'!EP10499*'5G_NR_raw_UE'!EQ10499),"")</f>
        <v/>
      </c>
      <c r="AF10499" t="str">
        <f>IF('5G_NR_raw_UE'!ER10499&gt;0,('5G_NR_raw_UE'!ER10499*'5G_NR_raw_UE'!ES10499),"")</f>
        <v/>
      </c>
      <c r="AG10499" t="str">
        <f>IF('5G_NR_raw_UE'!EW10499&gt;0,('5G_NR_raw_UE'!EW10499*'5G_NR_raw_UE'!EX10499),"")</f>
        <v/>
      </c>
      <c r="AH10499" t="str">
        <f>IF('5G_NR_raw_UE'!EY10499&gt;0,('5G_NR_raw_UE'!EY10499*'5G_NR_raw_UE'!EZ10499/1000000),"")</f>
        <v/>
      </c>
    </row>
    <row r="10500" spans="31:34">
      <c r="AE10500" t="str">
        <f>IF('5G_NR_raw_UE'!EP10500&gt;0,('5G_NR_raw_UE'!EP10500*'5G_NR_raw_UE'!EQ10500),"")</f>
        <v/>
      </c>
      <c r="AF10500" t="str">
        <f>IF('5G_NR_raw_UE'!ER10500&gt;0,('5G_NR_raw_UE'!ER10500*'5G_NR_raw_UE'!ES10500),"")</f>
        <v/>
      </c>
      <c r="AG10500" t="str">
        <f>IF('5G_NR_raw_UE'!EW10500&gt;0,('5G_NR_raw_UE'!EW10500*'5G_NR_raw_UE'!EX10500),"")</f>
        <v/>
      </c>
      <c r="AH10500" t="str">
        <f>IF('5G_NR_raw_UE'!EY10500&gt;0,('5G_NR_raw_UE'!EY10500*'5G_NR_raw_UE'!EZ10500/1000000),"")</f>
        <v/>
      </c>
    </row>
    <row r="10501" spans="31:34">
      <c r="AE10501" t="str">
        <f>IF('5G_NR_raw_UE'!EP10501&gt;0,('5G_NR_raw_UE'!EP10501*'5G_NR_raw_UE'!EQ10501),"")</f>
        <v/>
      </c>
      <c r="AF10501" t="str">
        <f>IF('5G_NR_raw_UE'!ER10501&gt;0,('5G_NR_raw_UE'!ER10501*'5G_NR_raw_UE'!ES10501),"")</f>
        <v/>
      </c>
      <c r="AG10501" t="str">
        <f>IF('5G_NR_raw_UE'!EW10501&gt;0,('5G_NR_raw_UE'!EW10501*'5G_NR_raw_UE'!EX10501),"")</f>
        <v/>
      </c>
      <c r="AH10501" t="str">
        <f>IF('5G_NR_raw_UE'!EY10501&gt;0,('5G_NR_raw_UE'!EY10501*'5G_NR_raw_UE'!EZ10501/1000000),"")</f>
        <v/>
      </c>
    </row>
    <row r="10502" spans="31:34">
      <c r="AE10502" t="str">
        <f>IF('5G_NR_raw_UE'!EP10502&gt;0,('5G_NR_raw_UE'!EP10502*'5G_NR_raw_UE'!EQ10502),"")</f>
        <v/>
      </c>
      <c r="AF10502" t="str">
        <f>IF('5G_NR_raw_UE'!ER10502&gt;0,('5G_NR_raw_UE'!ER10502*'5G_NR_raw_UE'!ES10502),"")</f>
        <v/>
      </c>
      <c r="AG10502" t="str">
        <f>IF('5G_NR_raw_UE'!EW10502&gt;0,('5G_NR_raw_UE'!EW10502*'5G_NR_raw_UE'!EX10502),"")</f>
        <v/>
      </c>
      <c r="AH10502" t="str">
        <f>IF('5G_NR_raw_UE'!EY10502&gt;0,('5G_NR_raw_UE'!EY10502*'5G_NR_raw_UE'!EZ10502/1000000),"")</f>
        <v/>
      </c>
    </row>
    <row r="10503" spans="31:34">
      <c r="AE10503" t="str">
        <f>IF('5G_NR_raw_UE'!EP10503&gt;0,('5G_NR_raw_UE'!EP10503*'5G_NR_raw_UE'!EQ10503),"")</f>
        <v/>
      </c>
      <c r="AF10503" t="str">
        <f>IF('5G_NR_raw_UE'!ER10503&gt;0,('5G_NR_raw_UE'!ER10503*'5G_NR_raw_UE'!ES10503),"")</f>
        <v/>
      </c>
      <c r="AG10503" t="str">
        <f>IF('5G_NR_raw_UE'!EW10503&gt;0,('5G_NR_raw_UE'!EW10503*'5G_NR_raw_UE'!EX10503),"")</f>
        <v/>
      </c>
      <c r="AH10503" t="str">
        <f>IF('5G_NR_raw_UE'!EY10503&gt;0,('5G_NR_raw_UE'!EY10503*'5G_NR_raw_UE'!EZ10503/1000000),"")</f>
        <v/>
      </c>
    </row>
    <row r="10504" spans="31:34">
      <c r="AE10504" t="str">
        <f>IF('5G_NR_raw_UE'!EP10504&gt;0,('5G_NR_raw_UE'!EP10504*'5G_NR_raw_UE'!EQ10504),"")</f>
        <v/>
      </c>
      <c r="AF10504" t="str">
        <f>IF('5G_NR_raw_UE'!ER10504&gt;0,('5G_NR_raw_UE'!ER10504*'5G_NR_raw_UE'!ES10504),"")</f>
        <v/>
      </c>
      <c r="AG10504" t="str">
        <f>IF('5G_NR_raw_UE'!EW10504&gt;0,('5G_NR_raw_UE'!EW10504*'5G_NR_raw_UE'!EX10504),"")</f>
        <v/>
      </c>
      <c r="AH10504" t="str">
        <f>IF('5G_NR_raw_UE'!EY10504&gt;0,('5G_NR_raw_UE'!EY10504*'5G_NR_raw_UE'!EZ10504/1000000),"")</f>
        <v/>
      </c>
    </row>
    <row r="10505" spans="31:34">
      <c r="AE10505" t="str">
        <f>IF('5G_NR_raw_UE'!EP10505&gt;0,('5G_NR_raw_UE'!EP10505*'5G_NR_raw_UE'!EQ10505),"")</f>
        <v/>
      </c>
      <c r="AF10505" t="str">
        <f>IF('5G_NR_raw_UE'!ER10505&gt;0,('5G_NR_raw_UE'!ER10505*'5G_NR_raw_UE'!ES10505),"")</f>
        <v/>
      </c>
      <c r="AG10505" t="str">
        <f>IF('5G_NR_raw_UE'!EW10505&gt;0,('5G_NR_raw_UE'!EW10505*'5G_NR_raw_UE'!EX10505),"")</f>
        <v/>
      </c>
      <c r="AH10505" t="str">
        <f>IF('5G_NR_raw_UE'!EY10505&gt;0,('5G_NR_raw_UE'!EY10505*'5G_NR_raw_UE'!EZ10505/1000000),"")</f>
        <v/>
      </c>
    </row>
    <row r="10506" spans="31:34">
      <c r="AE10506" t="str">
        <f>IF('5G_NR_raw_UE'!EP10506&gt;0,('5G_NR_raw_UE'!EP10506*'5G_NR_raw_UE'!EQ10506),"")</f>
        <v/>
      </c>
      <c r="AF10506" t="str">
        <f>IF('5G_NR_raw_UE'!ER10506&gt;0,('5G_NR_raw_UE'!ER10506*'5G_NR_raw_UE'!ES10506),"")</f>
        <v/>
      </c>
      <c r="AG10506" t="str">
        <f>IF('5G_NR_raw_UE'!EW10506&gt;0,('5G_NR_raw_UE'!EW10506*'5G_NR_raw_UE'!EX10506),"")</f>
        <v/>
      </c>
      <c r="AH10506" t="str">
        <f>IF('5G_NR_raw_UE'!EY10506&gt;0,('5G_NR_raw_UE'!EY10506*'5G_NR_raw_UE'!EZ10506/1000000),"")</f>
        <v/>
      </c>
    </row>
    <row r="10507" spans="31:34">
      <c r="AE10507" t="str">
        <f>IF('5G_NR_raw_UE'!EP10507&gt;0,('5G_NR_raw_UE'!EP10507*'5G_NR_raw_UE'!EQ10507),"")</f>
        <v/>
      </c>
      <c r="AF10507" t="str">
        <f>IF('5G_NR_raw_UE'!ER10507&gt;0,('5G_NR_raw_UE'!ER10507*'5G_NR_raw_UE'!ES10507),"")</f>
        <v/>
      </c>
      <c r="AG10507" t="str">
        <f>IF('5G_NR_raw_UE'!EW10507&gt;0,('5G_NR_raw_UE'!EW10507*'5G_NR_raw_UE'!EX10507),"")</f>
        <v/>
      </c>
      <c r="AH10507" t="str">
        <f>IF('5G_NR_raw_UE'!EY10507&gt;0,('5G_NR_raw_UE'!EY10507*'5G_NR_raw_UE'!EZ10507/1000000),"")</f>
        <v/>
      </c>
    </row>
    <row r="10508" spans="31:34">
      <c r="AE10508" t="str">
        <f>IF('5G_NR_raw_UE'!EP10508&gt;0,('5G_NR_raw_UE'!EP10508*'5G_NR_raw_UE'!EQ10508),"")</f>
        <v/>
      </c>
      <c r="AF10508" t="str">
        <f>IF('5G_NR_raw_UE'!ER10508&gt;0,('5G_NR_raw_UE'!ER10508*'5G_NR_raw_UE'!ES10508),"")</f>
        <v/>
      </c>
      <c r="AG10508" t="str">
        <f>IF('5G_NR_raw_UE'!EW10508&gt;0,('5G_NR_raw_UE'!EW10508*'5G_NR_raw_UE'!EX10508),"")</f>
        <v/>
      </c>
      <c r="AH10508" t="str">
        <f>IF('5G_NR_raw_UE'!EY10508&gt;0,('5G_NR_raw_UE'!EY10508*'5G_NR_raw_UE'!EZ10508/1000000),"")</f>
        <v/>
      </c>
    </row>
    <row r="10509" spans="31:34">
      <c r="AE10509" t="str">
        <f>IF('5G_NR_raw_UE'!EP10509&gt;0,('5G_NR_raw_UE'!EP10509*'5G_NR_raw_UE'!EQ10509),"")</f>
        <v/>
      </c>
      <c r="AF10509" t="str">
        <f>IF('5G_NR_raw_UE'!ER10509&gt;0,('5G_NR_raw_UE'!ER10509*'5G_NR_raw_UE'!ES10509),"")</f>
        <v/>
      </c>
      <c r="AG10509" t="str">
        <f>IF('5G_NR_raw_UE'!EW10509&gt;0,('5G_NR_raw_UE'!EW10509*'5G_NR_raw_UE'!EX10509),"")</f>
        <v/>
      </c>
      <c r="AH10509" t="str">
        <f>IF('5G_NR_raw_UE'!EY10509&gt;0,('5G_NR_raw_UE'!EY10509*'5G_NR_raw_UE'!EZ10509/1000000),"")</f>
        <v/>
      </c>
    </row>
    <row r="10510" spans="31:34">
      <c r="AE10510" t="str">
        <f>IF('5G_NR_raw_UE'!EP10510&gt;0,('5G_NR_raw_UE'!EP10510*'5G_NR_raw_UE'!EQ10510),"")</f>
        <v/>
      </c>
      <c r="AF10510" t="str">
        <f>IF('5G_NR_raw_UE'!ER10510&gt;0,('5G_NR_raw_UE'!ER10510*'5G_NR_raw_UE'!ES10510),"")</f>
        <v/>
      </c>
      <c r="AG10510" t="str">
        <f>IF('5G_NR_raw_UE'!EW10510&gt;0,('5G_NR_raw_UE'!EW10510*'5G_NR_raw_UE'!EX10510),"")</f>
        <v/>
      </c>
      <c r="AH10510" t="str">
        <f>IF('5G_NR_raw_UE'!EY10510&gt;0,('5G_NR_raw_UE'!EY10510*'5G_NR_raw_UE'!EZ10510/1000000),"")</f>
        <v/>
      </c>
    </row>
    <row r="10511" spans="31:34">
      <c r="AE10511" t="str">
        <f>IF('5G_NR_raw_UE'!EP10511&gt;0,('5G_NR_raw_UE'!EP10511*'5G_NR_raw_UE'!EQ10511),"")</f>
        <v/>
      </c>
      <c r="AF10511" t="str">
        <f>IF('5G_NR_raw_UE'!ER10511&gt;0,('5G_NR_raw_UE'!ER10511*'5G_NR_raw_UE'!ES10511),"")</f>
        <v/>
      </c>
      <c r="AG10511" t="str">
        <f>IF('5G_NR_raw_UE'!EW10511&gt;0,('5G_NR_raw_UE'!EW10511*'5G_NR_raw_UE'!EX10511),"")</f>
        <v/>
      </c>
      <c r="AH10511" t="str">
        <f>IF('5G_NR_raw_UE'!EY10511&gt;0,('5G_NR_raw_UE'!EY10511*'5G_NR_raw_UE'!EZ10511/1000000),"")</f>
        <v/>
      </c>
    </row>
    <row r="10512" spans="31:34">
      <c r="AE10512" t="str">
        <f>IF('5G_NR_raw_UE'!EP10512&gt;0,('5G_NR_raw_UE'!EP10512*'5G_NR_raw_UE'!EQ10512),"")</f>
        <v/>
      </c>
      <c r="AF10512" t="str">
        <f>IF('5G_NR_raw_UE'!ER10512&gt;0,('5G_NR_raw_UE'!ER10512*'5G_NR_raw_UE'!ES10512),"")</f>
        <v/>
      </c>
      <c r="AG10512" t="str">
        <f>IF('5G_NR_raw_UE'!EW10512&gt;0,('5G_NR_raw_UE'!EW10512*'5G_NR_raw_UE'!EX10512),"")</f>
        <v/>
      </c>
      <c r="AH10512" t="str">
        <f>IF('5G_NR_raw_UE'!EY10512&gt;0,('5G_NR_raw_UE'!EY10512*'5G_NR_raw_UE'!EZ10512/1000000),"")</f>
        <v/>
      </c>
    </row>
    <row r="10513" spans="31:34">
      <c r="AE10513" t="str">
        <f>IF('5G_NR_raw_UE'!EP10513&gt;0,('5G_NR_raw_UE'!EP10513*'5G_NR_raw_UE'!EQ10513),"")</f>
        <v/>
      </c>
      <c r="AF10513" t="str">
        <f>IF('5G_NR_raw_UE'!ER10513&gt;0,('5G_NR_raw_UE'!ER10513*'5G_NR_raw_UE'!ES10513),"")</f>
        <v/>
      </c>
      <c r="AG10513" t="str">
        <f>IF('5G_NR_raw_UE'!EW10513&gt;0,('5G_NR_raw_UE'!EW10513*'5G_NR_raw_UE'!EX10513),"")</f>
        <v/>
      </c>
      <c r="AH10513" t="str">
        <f>IF('5G_NR_raw_UE'!EY10513&gt;0,('5G_NR_raw_UE'!EY10513*'5G_NR_raw_UE'!EZ10513/1000000),"")</f>
        <v/>
      </c>
    </row>
    <row r="10514" spans="31:34">
      <c r="AE10514" t="str">
        <f>IF('5G_NR_raw_UE'!EP10514&gt;0,('5G_NR_raw_UE'!EP10514*'5G_NR_raw_UE'!EQ10514),"")</f>
        <v/>
      </c>
      <c r="AF10514" t="str">
        <f>IF('5G_NR_raw_UE'!ER10514&gt;0,('5G_NR_raw_UE'!ER10514*'5G_NR_raw_UE'!ES10514),"")</f>
        <v/>
      </c>
      <c r="AG10514" t="str">
        <f>IF('5G_NR_raw_UE'!EW10514&gt;0,('5G_NR_raw_UE'!EW10514*'5G_NR_raw_UE'!EX10514),"")</f>
        <v/>
      </c>
      <c r="AH10514" t="str">
        <f>IF('5G_NR_raw_UE'!EY10514&gt;0,('5G_NR_raw_UE'!EY10514*'5G_NR_raw_UE'!EZ10514/1000000),"")</f>
        <v/>
      </c>
    </row>
    <row r="10515" spans="31:34">
      <c r="AE10515" t="str">
        <f>IF('5G_NR_raw_UE'!EP10515&gt;0,('5G_NR_raw_UE'!EP10515*'5G_NR_raw_UE'!EQ10515),"")</f>
        <v/>
      </c>
      <c r="AF10515" t="str">
        <f>IF('5G_NR_raw_UE'!ER10515&gt;0,('5G_NR_raw_UE'!ER10515*'5G_NR_raw_UE'!ES10515),"")</f>
        <v/>
      </c>
      <c r="AG10515" t="str">
        <f>IF('5G_NR_raw_UE'!EW10515&gt;0,('5G_NR_raw_UE'!EW10515*'5G_NR_raw_UE'!EX10515),"")</f>
        <v/>
      </c>
      <c r="AH10515" t="str">
        <f>IF('5G_NR_raw_UE'!EY10515&gt;0,('5G_NR_raw_UE'!EY10515*'5G_NR_raw_UE'!EZ10515/1000000),"")</f>
        <v/>
      </c>
    </row>
    <row r="10516" spans="31:34">
      <c r="AE10516" t="str">
        <f>IF('5G_NR_raw_UE'!EP10516&gt;0,('5G_NR_raw_UE'!EP10516*'5G_NR_raw_UE'!EQ10516),"")</f>
        <v/>
      </c>
      <c r="AF10516" t="str">
        <f>IF('5G_NR_raw_UE'!ER10516&gt;0,('5G_NR_raw_UE'!ER10516*'5G_NR_raw_UE'!ES10516),"")</f>
        <v/>
      </c>
      <c r="AG10516" t="str">
        <f>IF('5G_NR_raw_UE'!EW10516&gt;0,('5G_NR_raw_UE'!EW10516*'5G_NR_raw_UE'!EX10516),"")</f>
        <v/>
      </c>
      <c r="AH10516" t="str">
        <f>IF('5G_NR_raw_UE'!EY10516&gt;0,('5G_NR_raw_UE'!EY10516*'5G_NR_raw_UE'!EZ10516/1000000),"")</f>
        <v/>
      </c>
    </row>
    <row r="10517" spans="31:34">
      <c r="AE10517" t="str">
        <f>IF('5G_NR_raw_UE'!EP10517&gt;0,('5G_NR_raw_UE'!EP10517*'5G_NR_raw_UE'!EQ10517),"")</f>
        <v/>
      </c>
      <c r="AF10517" t="str">
        <f>IF('5G_NR_raw_UE'!ER10517&gt;0,('5G_NR_raw_UE'!ER10517*'5G_NR_raw_UE'!ES10517),"")</f>
        <v/>
      </c>
      <c r="AG10517" t="str">
        <f>IF('5G_NR_raw_UE'!EW10517&gt;0,('5G_NR_raw_UE'!EW10517*'5G_NR_raw_UE'!EX10517),"")</f>
        <v/>
      </c>
      <c r="AH10517" t="str">
        <f>IF('5G_NR_raw_UE'!EY10517&gt;0,('5G_NR_raw_UE'!EY10517*'5G_NR_raw_UE'!EZ10517/1000000),"")</f>
        <v/>
      </c>
    </row>
    <row r="10518" spans="31:34">
      <c r="AE10518" t="str">
        <f>IF('5G_NR_raw_UE'!EP10518&gt;0,('5G_NR_raw_UE'!EP10518*'5G_NR_raw_UE'!EQ10518),"")</f>
        <v/>
      </c>
      <c r="AF10518" t="str">
        <f>IF('5G_NR_raw_UE'!ER10518&gt;0,('5G_NR_raw_UE'!ER10518*'5G_NR_raw_UE'!ES10518),"")</f>
        <v/>
      </c>
      <c r="AG10518" t="str">
        <f>IF('5G_NR_raw_UE'!EW10518&gt;0,('5G_NR_raw_UE'!EW10518*'5G_NR_raw_UE'!EX10518),"")</f>
        <v/>
      </c>
      <c r="AH10518" t="str">
        <f>IF('5G_NR_raw_UE'!EY10518&gt;0,('5G_NR_raw_UE'!EY10518*'5G_NR_raw_UE'!EZ10518/1000000),"")</f>
        <v/>
      </c>
    </row>
    <row r="10519" spans="31:34">
      <c r="AE10519" t="str">
        <f>IF('5G_NR_raw_UE'!EP10519&gt;0,('5G_NR_raw_UE'!EP10519*'5G_NR_raw_UE'!EQ10519),"")</f>
        <v/>
      </c>
      <c r="AF10519" t="str">
        <f>IF('5G_NR_raw_UE'!ER10519&gt;0,('5G_NR_raw_UE'!ER10519*'5G_NR_raw_UE'!ES10519),"")</f>
        <v/>
      </c>
      <c r="AG10519" t="str">
        <f>IF('5G_NR_raw_UE'!EW10519&gt;0,('5G_NR_raw_UE'!EW10519*'5G_NR_raw_UE'!EX10519),"")</f>
        <v/>
      </c>
      <c r="AH10519" t="str">
        <f>IF('5G_NR_raw_UE'!EY10519&gt;0,('5G_NR_raw_UE'!EY10519*'5G_NR_raw_UE'!EZ10519/1000000),"")</f>
        <v/>
      </c>
    </row>
    <row r="10520" spans="31:34">
      <c r="AE10520" t="str">
        <f>IF('5G_NR_raw_UE'!EP10520&gt;0,('5G_NR_raw_UE'!EP10520*'5G_NR_raw_UE'!EQ10520),"")</f>
        <v/>
      </c>
      <c r="AF10520" t="str">
        <f>IF('5G_NR_raw_UE'!ER10520&gt;0,('5G_NR_raw_UE'!ER10520*'5G_NR_raw_UE'!ES10520),"")</f>
        <v/>
      </c>
      <c r="AG10520" t="str">
        <f>IF('5G_NR_raw_UE'!EW10520&gt;0,('5G_NR_raw_UE'!EW10520*'5G_NR_raw_UE'!EX10520),"")</f>
        <v/>
      </c>
      <c r="AH10520" t="str">
        <f>IF('5G_NR_raw_UE'!EY10520&gt;0,('5G_NR_raw_UE'!EY10520*'5G_NR_raw_UE'!EZ10520/1000000),"")</f>
        <v/>
      </c>
    </row>
    <row r="10521" spans="31:34">
      <c r="AE10521" t="str">
        <f>IF('5G_NR_raw_UE'!EP10521&gt;0,('5G_NR_raw_UE'!EP10521*'5G_NR_raw_UE'!EQ10521),"")</f>
        <v/>
      </c>
      <c r="AF10521" t="str">
        <f>IF('5G_NR_raw_UE'!ER10521&gt;0,('5G_NR_raw_UE'!ER10521*'5G_NR_raw_UE'!ES10521),"")</f>
        <v/>
      </c>
      <c r="AG10521" t="str">
        <f>IF('5G_NR_raw_UE'!EW10521&gt;0,('5G_NR_raw_UE'!EW10521*'5G_NR_raw_UE'!EX10521),"")</f>
        <v/>
      </c>
      <c r="AH10521" t="str">
        <f>IF('5G_NR_raw_UE'!EY10521&gt;0,('5G_NR_raw_UE'!EY10521*'5G_NR_raw_UE'!EZ10521/1000000),"")</f>
        <v/>
      </c>
    </row>
    <row r="10522" spans="31:34">
      <c r="AE10522" t="str">
        <f>IF('5G_NR_raw_UE'!EP10522&gt;0,('5G_NR_raw_UE'!EP10522*'5G_NR_raw_UE'!EQ10522),"")</f>
        <v/>
      </c>
      <c r="AF10522" t="str">
        <f>IF('5G_NR_raw_UE'!ER10522&gt;0,('5G_NR_raw_UE'!ER10522*'5G_NR_raw_UE'!ES10522),"")</f>
        <v/>
      </c>
      <c r="AG10522" t="str">
        <f>IF('5G_NR_raw_UE'!EW10522&gt;0,('5G_NR_raw_UE'!EW10522*'5G_NR_raw_UE'!EX10522),"")</f>
        <v/>
      </c>
      <c r="AH10522" t="str">
        <f>IF('5G_NR_raw_UE'!EY10522&gt;0,('5G_NR_raw_UE'!EY10522*'5G_NR_raw_UE'!EZ10522/1000000),"")</f>
        <v/>
      </c>
    </row>
    <row r="10523" spans="31:34">
      <c r="AE10523" t="str">
        <f>IF('5G_NR_raw_UE'!EP10523&gt;0,('5G_NR_raw_UE'!EP10523*'5G_NR_raw_UE'!EQ10523),"")</f>
        <v/>
      </c>
      <c r="AF10523" t="str">
        <f>IF('5G_NR_raw_UE'!ER10523&gt;0,('5G_NR_raw_UE'!ER10523*'5G_NR_raw_UE'!ES10523),"")</f>
        <v/>
      </c>
      <c r="AG10523" t="str">
        <f>IF('5G_NR_raw_UE'!EW10523&gt;0,('5G_NR_raw_UE'!EW10523*'5G_NR_raw_UE'!EX10523),"")</f>
        <v/>
      </c>
      <c r="AH10523" t="str">
        <f>IF('5G_NR_raw_UE'!EY10523&gt;0,('5G_NR_raw_UE'!EY10523*'5G_NR_raw_UE'!EZ10523/1000000),"")</f>
        <v/>
      </c>
    </row>
    <row r="10524" spans="31:34">
      <c r="AE10524" t="str">
        <f>IF('5G_NR_raw_UE'!EP10524&gt;0,('5G_NR_raw_UE'!EP10524*'5G_NR_raw_UE'!EQ10524),"")</f>
        <v/>
      </c>
      <c r="AF10524" t="str">
        <f>IF('5G_NR_raw_UE'!ER10524&gt;0,('5G_NR_raw_UE'!ER10524*'5G_NR_raw_UE'!ES10524),"")</f>
        <v/>
      </c>
      <c r="AG10524" t="str">
        <f>IF('5G_NR_raw_UE'!EW10524&gt;0,('5G_NR_raw_UE'!EW10524*'5G_NR_raw_UE'!EX10524),"")</f>
        <v/>
      </c>
      <c r="AH10524" t="str">
        <f>IF('5G_NR_raw_UE'!EY10524&gt;0,('5G_NR_raw_UE'!EY10524*'5G_NR_raw_UE'!EZ10524/1000000),"")</f>
        <v/>
      </c>
    </row>
    <row r="10525" spans="31:34">
      <c r="AE10525" t="str">
        <f>IF('5G_NR_raw_UE'!EP10525&gt;0,('5G_NR_raw_UE'!EP10525*'5G_NR_raw_UE'!EQ10525),"")</f>
        <v/>
      </c>
      <c r="AF10525" t="str">
        <f>IF('5G_NR_raw_UE'!ER10525&gt;0,('5G_NR_raw_UE'!ER10525*'5G_NR_raw_UE'!ES10525),"")</f>
        <v/>
      </c>
      <c r="AG10525" t="str">
        <f>IF('5G_NR_raw_UE'!EW10525&gt;0,('5G_NR_raw_UE'!EW10525*'5G_NR_raw_UE'!EX10525),"")</f>
        <v/>
      </c>
      <c r="AH10525" t="str">
        <f>IF('5G_NR_raw_UE'!EY10525&gt;0,('5G_NR_raw_UE'!EY10525*'5G_NR_raw_UE'!EZ10525/1000000),"")</f>
        <v/>
      </c>
    </row>
    <row r="10526" spans="31:34">
      <c r="AE10526" t="str">
        <f>IF('5G_NR_raw_UE'!EP10526&gt;0,('5G_NR_raw_UE'!EP10526*'5G_NR_raw_UE'!EQ10526),"")</f>
        <v/>
      </c>
      <c r="AF10526" t="str">
        <f>IF('5G_NR_raw_UE'!ER10526&gt;0,('5G_NR_raw_UE'!ER10526*'5G_NR_raw_UE'!ES10526),"")</f>
        <v/>
      </c>
      <c r="AG10526" t="str">
        <f>IF('5G_NR_raw_UE'!EW10526&gt;0,('5G_NR_raw_UE'!EW10526*'5G_NR_raw_UE'!EX10526),"")</f>
        <v/>
      </c>
      <c r="AH10526" t="str">
        <f>IF('5G_NR_raw_UE'!EY10526&gt;0,('5G_NR_raw_UE'!EY10526*'5G_NR_raw_UE'!EZ10526/1000000),"")</f>
        <v/>
      </c>
    </row>
    <row r="10527" spans="31:34">
      <c r="AE10527" t="str">
        <f>IF('5G_NR_raw_UE'!EP10527&gt;0,('5G_NR_raw_UE'!EP10527*'5G_NR_raw_UE'!EQ10527),"")</f>
        <v/>
      </c>
      <c r="AF10527" t="str">
        <f>IF('5G_NR_raw_UE'!ER10527&gt;0,('5G_NR_raw_UE'!ER10527*'5G_NR_raw_UE'!ES10527),"")</f>
        <v/>
      </c>
      <c r="AG10527" t="str">
        <f>IF('5G_NR_raw_UE'!EW10527&gt;0,('5G_NR_raw_UE'!EW10527*'5G_NR_raw_UE'!EX10527),"")</f>
        <v/>
      </c>
      <c r="AH10527" t="str">
        <f>IF('5G_NR_raw_UE'!EY10527&gt;0,('5G_NR_raw_UE'!EY10527*'5G_NR_raw_UE'!EZ10527/1000000),"")</f>
        <v/>
      </c>
    </row>
    <row r="10528" spans="31:34">
      <c r="AE10528" t="str">
        <f>IF('5G_NR_raw_UE'!EP10528&gt;0,('5G_NR_raw_UE'!EP10528*'5G_NR_raw_UE'!EQ10528),"")</f>
        <v/>
      </c>
      <c r="AF10528" t="str">
        <f>IF('5G_NR_raw_UE'!ER10528&gt;0,('5G_NR_raw_UE'!ER10528*'5G_NR_raw_UE'!ES10528),"")</f>
        <v/>
      </c>
      <c r="AG10528" t="str">
        <f>IF('5G_NR_raw_UE'!EW10528&gt;0,('5G_NR_raw_UE'!EW10528*'5G_NR_raw_UE'!EX10528),"")</f>
        <v/>
      </c>
      <c r="AH10528" t="str">
        <f>IF('5G_NR_raw_UE'!EY10528&gt;0,('5G_NR_raw_UE'!EY10528*'5G_NR_raw_UE'!EZ10528/1000000),"")</f>
        <v/>
      </c>
    </row>
    <row r="10529" spans="31:34">
      <c r="AE10529" t="str">
        <f>IF('5G_NR_raw_UE'!EP10529&gt;0,('5G_NR_raw_UE'!EP10529*'5G_NR_raw_UE'!EQ10529),"")</f>
        <v/>
      </c>
      <c r="AF10529" t="str">
        <f>IF('5G_NR_raw_UE'!ER10529&gt;0,('5G_NR_raw_UE'!ER10529*'5G_NR_raw_UE'!ES10529),"")</f>
        <v/>
      </c>
      <c r="AG10529" t="str">
        <f>IF('5G_NR_raw_UE'!EW10529&gt;0,('5G_NR_raw_UE'!EW10529*'5G_NR_raw_UE'!EX10529),"")</f>
        <v/>
      </c>
      <c r="AH10529" t="str">
        <f>IF('5G_NR_raw_UE'!EY10529&gt;0,('5G_NR_raw_UE'!EY10529*'5G_NR_raw_UE'!EZ10529/1000000),"")</f>
        <v/>
      </c>
    </row>
    <row r="10530" spans="31:34">
      <c r="AE10530" t="str">
        <f>IF('5G_NR_raw_UE'!EP10530&gt;0,('5G_NR_raw_UE'!EP10530*'5G_NR_raw_UE'!EQ10530),"")</f>
        <v/>
      </c>
      <c r="AF10530" t="str">
        <f>IF('5G_NR_raw_UE'!ER10530&gt;0,('5G_NR_raw_UE'!ER10530*'5G_NR_raw_UE'!ES10530),"")</f>
        <v/>
      </c>
      <c r="AG10530" t="str">
        <f>IF('5G_NR_raw_UE'!EW10530&gt;0,('5G_NR_raw_UE'!EW10530*'5G_NR_raw_UE'!EX10530),"")</f>
        <v/>
      </c>
      <c r="AH10530" t="str">
        <f>IF('5G_NR_raw_UE'!EY10530&gt;0,('5G_NR_raw_UE'!EY10530*'5G_NR_raw_UE'!EZ10530/1000000),"")</f>
        <v/>
      </c>
    </row>
    <row r="10531" spans="31:34">
      <c r="AE10531" t="str">
        <f>IF('5G_NR_raw_UE'!EP10531&gt;0,('5G_NR_raw_UE'!EP10531*'5G_NR_raw_UE'!EQ10531),"")</f>
        <v/>
      </c>
      <c r="AF10531" t="str">
        <f>IF('5G_NR_raw_UE'!ER10531&gt;0,('5G_NR_raw_UE'!ER10531*'5G_NR_raw_UE'!ES10531),"")</f>
        <v/>
      </c>
      <c r="AG10531" t="str">
        <f>IF('5G_NR_raw_UE'!EW10531&gt;0,('5G_NR_raw_UE'!EW10531*'5G_NR_raw_UE'!EX10531),"")</f>
        <v/>
      </c>
      <c r="AH10531" t="str">
        <f>IF('5G_NR_raw_UE'!EY10531&gt;0,('5G_NR_raw_UE'!EY10531*'5G_NR_raw_UE'!EZ10531/1000000),"")</f>
        <v/>
      </c>
    </row>
    <row r="10532" spans="31:34">
      <c r="AE10532" t="str">
        <f>IF('5G_NR_raw_UE'!EP10532&gt;0,('5G_NR_raw_UE'!EP10532*'5G_NR_raw_UE'!EQ10532),"")</f>
        <v/>
      </c>
      <c r="AF10532" t="str">
        <f>IF('5G_NR_raw_UE'!ER10532&gt;0,('5G_NR_raw_UE'!ER10532*'5G_NR_raw_UE'!ES10532),"")</f>
        <v/>
      </c>
      <c r="AG10532" t="str">
        <f>IF('5G_NR_raw_UE'!EW10532&gt;0,('5G_NR_raw_UE'!EW10532*'5G_NR_raw_UE'!EX10532),"")</f>
        <v/>
      </c>
      <c r="AH10532" t="str">
        <f>IF('5G_NR_raw_UE'!EY10532&gt;0,('5G_NR_raw_UE'!EY10532*'5G_NR_raw_UE'!EZ10532/1000000),"")</f>
        <v/>
      </c>
    </row>
    <row r="10533" spans="31:34">
      <c r="AE10533" t="str">
        <f>IF('5G_NR_raw_UE'!EP10533&gt;0,('5G_NR_raw_UE'!EP10533*'5G_NR_raw_UE'!EQ10533),"")</f>
        <v/>
      </c>
      <c r="AF10533" t="str">
        <f>IF('5G_NR_raw_UE'!ER10533&gt;0,('5G_NR_raw_UE'!ER10533*'5G_NR_raw_UE'!ES10533),"")</f>
        <v/>
      </c>
      <c r="AG10533" t="str">
        <f>IF('5G_NR_raw_UE'!EW10533&gt;0,('5G_NR_raw_UE'!EW10533*'5G_NR_raw_UE'!EX10533),"")</f>
        <v/>
      </c>
      <c r="AH10533" t="str">
        <f>IF('5G_NR_raw_UE'!EY10533&gt;0,('5G_NR_raw_UE'!EY10533*'5G_NR_raw_UE'!EZ10533/1000000),"")</f>
        <v/>
      </c>
    </row>
    <row r="10534" spans="31:34">
      <c r="AE10534" t="str">
        <f>IF('5G_NR_raw_UE'!EP10534&gt;0,('5G_NR_raw_UE'!EP10534*'5G_NR_raw_UE'!EQ10534),"")</f>
        <v/>
      </c>
      <c r="AF10534" t="str">
        <f>IF('5G_NR_raw_UE'!ER10534&gt;0,('5G_NR_raw_UE'!ER10534*'5G_NR_raw_UE'!ES10534),"")</f>
        <v/>
      </c>
      <c r="AG10534" t="str">
        <f>IF('5G_NR_raw_UE'!EW10534&gt;0,('5G_NR_raw_UE'!EW10534*'5G_NR_raw_UE'!EX10534),"")</f>
        <v/>
      </c>
      <c r="AH10534" t="str">
        <f>IF('5G_NR_raw_UE'!EY10534&gt;0,('5G_NR_raw_UE'!EY10534*'5G_NR_raw_UE'!EZ10534/1000000),"")</f>
        <v/>
      </c>
    </row>
    <row r="10535" spans="31:34">
      <c r="AE10535" t="str">
        <f>IF('5G_NR_raw_UE'!EP10535&gt;0,('5G_NR_raw_UE'!EP10535*'5G_NR_raw_UE'!EQ10535),"")</f>
        <v/>
      </c>
      <c r="AF10535" t="str">
        <f>IF('5G_NR_raw_UE'!ER10535&gt;0,('5G_NR_raw_UE'!ER10535*'5G_NR_raw_UE'!ES10535),"")</f>
        <v/>
      </c>
      <c r="AG10535" t="str">
        <f>IF('5G_NR_raw_UE'!EW10535&gt;0,('5G_NR_raw_UE'!EW10535*'5G_NR_raw_UE'!EX10535),"")</f>
        <v/>
      </c>
      <c r="AH10535" t="str">
        <f>IF('5G_NR_raw_UE'!EY10535&gt;0,('5G_NR_raw_UE'!EY10535*'5G_NR_raw_UE'!EZ10535/1000000),"")</f>
        <v/>
      </c>
    </row>
    <row r="10536" spans="31:34">
      <c r="AE10536" t="str">
        <f>IF('5G_NR_raw_UE'!EP10536&gt;0,('5G_NR_raw_UE'!EP10536*'5G_NR_raw_UE'!EQ10536),"")</f>
        <v/>
      </c>
      <c r="AF10536" t="str">
        <f>IF('5G_NR_raw_UE'!ER10536&gt;0,('5G_NR_raw_UE'!ER10536*'5G_NR_raw_UE'!ES10536),"")</f>
        <v/>
      </c>
      <c r="AG10536" t="str">
        <f>IF('5G_NR_raw_UE'!EW10536&gt;0,('5G_NR_raw_UE'!EW10536*'5G_NR_raw_UE'!EX10536),"")</f>
        <v/>
      </c>
      <c r="AH10536" t="str">
        <f>IF('5G_NR_raw_UE'!EY10536&gt;0,('5G_NR_raw_UE'!EY10536*'5G_NR_raw_UE'!EZ10536/1000000),"")</f>
        <v/>
      </c>
    </row>
    <row r="10537" spans="31:34">
      <c r="AE10537" t="str">
        <f>IF('5G_NR_raw_UE'!EP10537&gt;0,('5G_NR_raw_UE'!EP10537*'5G_NR_raw_UE'!EQ10537),"")</f>
        <v/>
      </c>
      <c r="AF10537" t="str">
        <f>IF('5G_NR_raw_UE'!ER10537&gt;0,('5G_NR_raw_UE'!ER10537*'5G_NR_raw_UE'!ES10537),"")</f>
        <v/>
      </c>
      <c r="AG10537" t="str">
        <f>IF('5G_NR_raw_UE'!EW10537&gt;0,('5G_NR_raw_UE'!EW10537*'5G_NR_raw_UE'!EX10537),"")</f>
        <v/>
      </c>
      <c r="AH10537" t="str">
        <f>IF('5G_NR_raw_UE'!EY10537&gt;0,('5G_NR_raw_UE'!EY10537*'5G_NR_raw_UE'!EZ10537/1000000),"")</f>
        <v/>
      </c>
    </row>
    <row r="10538" spans="31:34">
      <c r="AE10538" t="str">
        <f>IF('5G_NR_raw_UE'!EP10538&gt;0,('5G_NR_raw_UE'!EP10538*'5G_NR_raw_UE'!EQ10538),"")</f>
        <v/>
      </c>
      <c r="AF10538" t="str">
        <f>IF('5G_NR_raw_UE'!ER10538&gt;0,('5G_NR_raw_UE'!ER10538*'5G_NR_raw_UE'!ES10538),"")</f>
        <v/>
      </c>
      <c r="AG10538" t="str">
        <f>IF('5G_NR_raw_UE'!EW10538&gt;0,('5G_NR_raw_UE'!EW10538*'5G_NR_raw_UE'!EX10538),"")</f>
        <v/>
      </c>
      <c r="AH10538" t="str">
        <f>IF('5G_NR_raw_UE'!EY10538&gt;0,('5G_NR_raw_UE'!EY10538*'5G_NR_raw_UE'!EZ10538/1000000),"")</f>
        <v/>
      </c>
    </row>
    <row r="10539" spans="31:34">
      <c r="AE10539" t="str">
        <f>IF('5G_NR_raw_UE'!EP10539&gt;0,('5G_NR_raw_UE'!EP10539*'5G_NR_raw_UE'!EQ10539),"")</f>
        <v/>
      </c>
      <c r="AF10539" t="str">
        <f>IF('5G_NR_raw_UE'!ER10539&gt;0,('5G_NR_raw_UE'!ER10539*'5G_NR_raw_UE'!ES10539),"")</f>
        <v/>
      </c>
      <c r="AG10539" t="str">
        <f>IF('5G_NR_raw_UE'!EW10539&gt;0,('5G_NR_raw_UE'!EW10539*'5G_NR_raw_UE'!EX10539),"")</f>
        <v/>
      </c>
      <c r="AH10539" t="str">
        <f>IF('5G_NR_raw_UE'!EY10539&gt;0,('5G_NR_raw_UE'!EY10539*'5G_NR_raw_UE'!EZ10539/1000000),"")</f>
        <v/>
      </c>
    </row>
    <row r="10540" spans="31:34">
      <c r="AE10540" t="str">
        <f>IF('5G_NR_raw_UE'!EP10540&gt;0,('5G_NR_raw_UE'!EP10540*'5G_NR_raw_UE'!EQ10540),"")</f>
        <v/>
      </c>
      <c r="AF10540" t="str">
        <f>IF('5G_NR_raw_UE'!ER10540&gt;0,('5G_NR_raw_UE'!ER10540*'5G_NR_raw_UE'!ES10540),"")</f>
        <v/>
      </c>
      <c r="AG10540" t="str">
        <f>IF('5G_NR_raw_UE'!EW10540&gt;0,('5G_NR_raw_UE'!EW10540*'5G_NR_raw_UE'!EX10540),"")</f>
        <v/>
      </c>
      <c r="AH10540" t="str">
        <f>IF('5G_NR_raw_UE'!EY10540&gt;0,('5G_NR_raw_UE'!EY10540*'5G_NR_raw_UE'!EZ10540/1000000),"")</f>
        <v/>
      </c>
    </row>
    <row r="10541" spans="31:34">
      <c r="AE10541" t="str">
        <f>IF('5G_NR_raw_UE'!EP10541&gt;0,('5G_NR_raw_UE'!EP10541*'5G_NR_raw_UE'!EQ10541),"")</f>
        <v/>
      </c>
      <c r="AF10541" t="str">
        <f>IF('5G_NR_raw_UE'!ER10541&gt;0,('5G_NR_raw_UE'!ER10541*'5G_NR_raw_UE'!ES10541),"")</f>
        <v/>
      </c>
      <c r="AG10541" t="str">
        <f>IF('5G_NR_raw_UE'!EW10541&gt;0,('5G_NR_raw_UE'!EW10541*'5G_NR_raw_UE'!EX10541),"")</f>
        <v/>
      </c>
      <c r="AH10541" t="str">
        <f>IF('5G_NR_raw_UE'!EY10541&gt;0,('5G_NR_raw_UE'!EY10541*'5G_NR_raw_UE'!EZ10541/1000000),"")</f>
        <v/>
      </c>
    </row>
    <row r="10542" spans="31:34">
      <c r="AE10542" t="str">
        <f>IF('5G_NR_raw_UE'!EP10542&gt;0,('5G_NR_raw_UE'!EP10542*'5G_NR_raw_UE'!EQ10542),"")</f>
        <v/>
      </c>
      <c r="AF10542" t="str">
        <f>IF('5G_NR_raw_UE'!ER10542&gt;0,('5G_NR_raw_UE'!ER10542*'5G_NR_raw_UE'!ES10542),"")</f>
        <v/>
      </c>
      <c r="AG10542" t="str">
        <f>IF('5G_NR_raw_UE'!EW10542&gt;0,('5G_NR_raw_UE'!EW10542*'5G_NR_raw_UE'!EX10542),"")</f>
        <v/>
      </c>
      <c r="AH10542" t="str">
        <f>IF('5G_NR_raw_UE'!EY10542&gt;0,('5G_NR_raw_UE'!EY10542*'5G_NR_raw_UE'!EZ10542/1000000),"")</f>
        <v/>
      </c>
    </row>
    <row r="10543" spans="31:34">
      <c r="AE10543" t="str">
        <f>IF('5G_NR_raw_UE'!EP10543&gt;0,('5G_NR_raw_UE'!EP10543*'5G_NR_raw_UE'!EQ10543),"")</f>
        <v/>
      </c>
      <c r="AF10543" t="str">
        <f>IF('5G_NR_raw_UE'!ER10543&gt;0,('5G_NR_raw_UE'!ER10543*'5G_NR_raw_UE'!ES10543),"")</f>
        <v/>
      </c>
      <c r="AG10543" t="str">
        <f>IF('5G_NR_raw_UE'!EW10543&gt;0,('5G_NR_raw_UE'!EW10543*'5G_NR_raw_UE'!EX10543),"")</f>
        <v/>
      </c>
      <c r="AH10543" t="str">
        <f>IF('5G_NR_raw_UE'!EY10543&gt;0,('5G_NR_raw_UE'!EY10543*'5G_NR_raw_UE'!EZ10543/1000000),"")</f>
        <v/>
      </c>
    </row>
    <row r="10544" spans="31:34">
      <c r="AE10544" t="str">
        <f>IF('5G_NR_raw_UE'!EP10544&gt;0,('5G_NR_raw_UE'!EP10544*'5G_NR_raw_UE'!EQ10544),"")</f>
        <v/>
      </c>
      <c r="AF10544" t="str">
        <f>IF('5G_NR_raw_UE'!ER10544&gt;0,('5G_NR_raw_UE'!ER10544*'5G_NR_raw_UE'!ES10544),"")</f>
        <v/>
      </c>
      <c r="AG10544" t="str">
        <f>IF('5G_NR_raw_UE'!EW10544&gt;0,('5G_NR_raw_UE'!EW10544*'5G_NR_raw_UE'!EX10544),"")</f>
        <v/>
      </c>
      <c r="AH10544" t="str">
        <f>IF('5G_NR_raw_UE'!EY10544&gt;0,('5G_NR_raw_UE'!EY10544*'5G_NR_raw_UE'!EZ10544/1000000),"")</f>
        <v/>
      </c>
    </row>
    <row r="10545" spans="31:34">
      <c r="AE10545" t="str">
        <f>IF('5G_NR_raw_UE'!EP10545&gt;0,('5G_NR_raw_UE'!EP10545*'5G_NR_raw_UE'!EQ10545),"")</f>
        <v/>
      </c>
      <c r="AF10545" t="str">
        <f>IF('5G_NR_raw_UE'!ER10545&gt;0,('5G_NR_raw_UE'!ER10545*'5G_NR_raw_UE'!ES10545),"")</f>
        <v/>
      </c>
      <c r="AG10545" t="str">
        <f>IF('5G_NR_raw_UE'!EW10545&gt;0,('5G_NR_raw_UE'!EW10545*'5G_NR_raw_UE'!EX10545),"")</f>
        <v/>
      </c>
      <c r="AH10545" t="str">
        <f>IF('5G_NR_raw_UE'!EY10545&gt;0,('5G_NR_raw_UE'!EY10545*'5G_NR_raw_UE'!EZ10545/1000000),"")</f>
        <v/>
      </c>
    </row>
    <row r="10546" spans="31:34">
      <c r="AE10546" t="str">
        <f>IF('5G_NR_raw_UE'!EP10546&gt;0,('5G_NR_raw_UE'!EP10546*'5G_NR_raw_UE'!EQ10546),"")</f>
        <v/>
      </c>
      <c r="AF10546" t="str">
        <f>IF('5G_NR_raw_UE'!ER10546&gt;0,('5G_NR_raw_UE'!ER10546*'5G_NR_raw_UE'!ES10546),"")</f>
        <v/>
      </c>
      <c r="AG10546" t="str">
        <f>IF('5G_NR_raw_UE'!EW10546&gt;0,('5G_NR_raw_UE'!EW10546*'5G_NR_raw_UE'!EX10546),"")</f>
        <v/>
      </c>
      <c r="AH10546" t="str">
        <f>IF('5G_NR_raw_UE'!EY10546&gt;0,('5G_NR_raw_UE'!EY10546*'5G_NR_raw_UE'!EZ10546/1000000),"")</f>
        <v/>
      </c>
    </row>
    <row r="10547" spans="31:34">
      <c r="AE10547" t="str">
        <f>IF('5G_NR_raw_UE'!EP10547&gt;0,('5G_NR_raw_UE'!EP10547*'5G_NR_raw_UE'!EQ10547),"")</f>
        <v/>
      </c>
      <c r="AF10547" t="str">
        <f>IF('5G_NR_raw_UE'!ER10547&gt;0,('5G_NR_raw_UE'!ER10547*'5G_NR_raw_UE'!ES10547),"")</f>
        <v/>
      </c>
      <c r="AG10547" t="str">
        <f>IF('5G_NR_raw_UE'!EW10547&gt;0,('5G_NR_raw_UE'!EW10547*'5G_NR_raw_UE'!EX10547),"")</f>
        <v/>
      </c>
      <c r="AH10547" t="str">
        <f>IF('5G_NR_raw_UE'!EY10547&gt;0,('5G_NR_raw_UE'!EY10547*'5G_NR_raw_UE'!EZ10547/1000000),"")</f>
        <v/>
      </c>
    </row>
    <row r="10548" spans="31:34">
      <c r="AE10548" t="str">
        <f>IF('5G_NR_raw_UE'!EP10548&gt;0,('5G_NR_raw_UE'!EP10548*'5G_NR_raw_UE'!EQ10548),"")</f>
        <v/>
      </c>
      <c r="AF10548" t="str">
        <f>IF('5G_NR_raw_UE'!ER10548&gt;0,('5G_NR_raw_UE'!ER10548*'5G_NR_raw_UE'!ES10548),"")</f>
        <v/>
      </c>
      <c r="AG10548" t="str">
        <f>IF('5G_NR_raw_UE'!EW10548&gt;0,('5G_NR_raw_UE'!EW10548*'5G_NR_raw_UE'!EX10548),"")</f>
        <v/>
      </c>
      <c r="AH10548" t="str">
        <f>IF('5G_NR_raw_UE'!EY10548&gt;0,('5G_NR_raw_UE'!EY10548*'5G_NR_raw_UE'!EZ10548/1000000),"")</f>
        <v/>
      </c>
    </row>
    <row r="10549" spans="31:34">
      <c r="AE10549" t="str">
        <f>IF('5G_NR_raw_UE'!EP10549&gt;0,('5G_NR_raw_UE'!EP10549*'5G_NR_raw_UE'!EQ10549),"")</f>
        <v/>
      </c>
      <c r="AF10549" t="str">
        <f>IF('5G_NR_raw_UE'!ER10549&gt;0,('5G_NR_raw_UE'!ER10549*'5G_NR_raw_UE'!ES10549),"")</f>
        <v/>
      </c>
      <c r="AG10549" t="str">
        <f>IF('5G_NR_raw_UE'!EW10549&gt;0,('5G_NR_raw_UE'!EW10549*'5G_NR_raw_UE'!EX10549),"")</f>
        <v/>
      </c>
      <c r="AH10549" t="str">
        <f>IF('5G_NR_raw_UE'!EY10549&gt;0,('5G_NR_raw_UE'!EY10549*'5G_NR_raw_UE'!EZ10549/1000000),"")</f>
        <v/>
      </c>
    </row>
    <row r="10550" spans="31:34">
      <c r="AE10550" t="str">
        <f>IF('5G_NR_raw_UE'!EP10550&gt;0,('5G_NR_raw_UE'!EP10550*'5G_NR_raw_UE'!EQ10550),"")</f>
        <v/>
      </c>
      <c r="AF10550" t="str">
        <f>IF('5G_NR_raw_UE'!ER10550&gt;0,('5G_NR_raw_UE'!ER10550*'5G_NR_raw_UE'!ES10550),"")</f>
        <v/>
      </c>
      <c r="AG10550" t="str">
        <f>IF('5G_NR_raw_UE'!EW10550&gt;0,('5G_NR_raw_UE'!EW10550*'5G_NR_raw_UE'!EX10550),"")</f>
        <v/>
      </c>
      <c r="AH10550" t="str">
        <f>IF('5G_NR_raw_UE'!EY10550&gt;0,('5G_NR_raw_UE'!EY10550*'5G_NR_raw_UE'!EZ10550/1000000),"")</f>
        <v/>
      </c>
    </row>
    <row r="10551" spans="31:34">
      <c r="AE10551" t="str">
        <f>IF('5G_NR_raw_UE'!EP10551&gt;0,('5G_NR_raw_UE'!EP10551*'5G_NR_raw_UE'!EQ10551),"")</f>
        <v/>
      </c>
      <c r="AF10551" t="str">
        <f>IF('5G_NR_raw_UE'!ER10551&gt;0,('5G_NR_raw_UE'!ER10551*'5G_NR_raw_UE'!ES10551),"")</f>
        <v/>
      </c>
      <c r="AG10551" t="str">
        <f>IF('5G_NR_raw_UE'!EW10551&gt;0,('5G_NR_raw_UE'!EW10551*'5G_NR_raw_UE'!EX10551),"")</f>
        <v/>
      </c>
      <c r="AH10551" t="str">
        <f>IF('5G_NR_raw_UE'!EY10551&gt;0,('5G_NR_raw_UE'!EY10551*'5G_NR_raw_UE'!EZ10551/1000000),"")</f>
        <v/>
      </c>
    </row>
    <row r="10552" spans="31:34">
      <c r="AE10552" t="str">
        <f>IF('5G_NR_raw_UE'!EP10552&gt;0,('5G_NR_raw_UE'!EP10552*'5G_NR_raw_UE'!EQ10552),"")</f>
        <v/>
      </c>
      <c r="AF10552" t="str">
        <f>IF('5G_NR_raw_UE'!ER10552&gt;0,('5G_NR_raw_UE'!ER10552*'5G_NR_raw_UE'!ES10552),"")</f>
        <v/>
      </c>
      <c r="AG10552" t="str">
        <f>IF('5G_NR_raw_UE'!EW10552&gt;0,('5G_NR_raw_UE'!EW10552*'5G_NR_raw_UE'!EX10552),"")</f>
        <v/>
      </c>
      <c r="AH10552" t="str">
        <f>IF('5G_NR_raw_UE'!EY10552&gt;0,('5G_NR_raw_UE'!EY10552*'5G_NR_raw_UE'!EZ10552/1000000),"")</f>
        <v/>
      </c>
    </row>
    <row r="10553" spans="31:34">
      <c r="AE10553" t="str">
        <f>IF('5G_NR_raw_UE'!EP10553&gt;0,('5G_NR_raw_UE'!EP10553*'5G_NR_raw_UE'!EQ10553),"")</f>
        <v/>
      </c>
      <c r="AF10553" t="str">
        <f>IF('5G_NR_raw_UE'!ER10553&gt;0,('5G_NR_raw_UE'!ER10553*'5G_NR_raw_UE'!ES10553),"")</f>
        <v/>
      </c>
      <c r="AG10553" t="str">
        <f>IF('5G_NR_raw_UE'!EW10553&gt;0,('5G_NR_raw_UE'!EW10553*'5G_NR_raw_UE'!EX10553),"")</f>
        <v/>
      </c>
      <c r="AH10553" t="str">
        <f>IF('5G_NR_raw_UE'!EY10553&gt;0,('5G_NR_raw_UE'!EY10553*'5G_NR_raw_UE'!EZ10553/1000000),"")</f>
        <v/>
      </c>
    </row>
    <row r="10554" spans="31:34">
      <c r="AE10554" t="str">
        <f>IF('5G_NR_raw_UE'!EP10554&gt;0,('5G_NR_raw_UE'!EP10554*'5G_NR_raw_UE'!EQ10554),"")</f>
        <v/>
      </c>
      <c r="AF10554" t="str">
        <f>IF('5G_NR_raw_UE'!ER10554&gt;0,('5G_NR_raw_UE'!ER10554*'5G_NR_raw_UE'!ES10554),"")</f>
        <v/>
      </c>
      <c r="AG10554" t="str">
        <f>IF('5G_NR_raw_UE'!EW10554&gt;0,('5G_NR_raw_UE'!EW10554*'5G_NR_raw_UE'!EX10554),"")</f>
        <v/>
      </c>
      <c r="AH10554" t="str">
        <f>IF('5G_NR_raw_UE'!EY10554&gt;0,('5G_NR_raw_UE'!EY10554*'5G_NR_raw_UE'!EZ10554/1000000),"")</f>
        <v/>
      </c>
    </row>
    <row r="10555" spans="31:34">
      <c r="AE10555" t="str">
        <f>IF('5G_NR_raw_UE'!EP10555&gt;0,('5G_NR_raw_UE'!EP10555*'5G_NR_raw_UE'!EQ10555),"")</f>
        <v/>
      </c>
      <c r="AF10555" t="str">
        <f>IF('5G_NR_raw_UE'!ER10555&gt;0,('5G_NR_raw_UE'!ER10555*'5G_NR_raw_UE'!ES10555),"")</f>
        <v/>
      </c>
      <c r="AG10555" t="str">
        <f>IF('5G_NR_raw_UE'!EW10555&gt;0,('5G_NR_raw_UE'!EW10555*'5G_NR_raw_UE'!EX10555),"")</f>
        <v/>
      </c>
      <c r="AH10555" t="str">
        <f>IF('5G_NR_raw_UE'!EY10555&gt;0,('5G_NR_raw_UE'!EY10555*'5G_NR_raw_UE'!EZ10555/1000000),"")</f>
        <v/>
      </c>
    </row>
    <row r="10556" spans="31:34">
      <c r="AE10556" t="str">
        <f>IF('5G_NR_raw_UE'!EP10556&gt;0,('5G_NR_raw_UE'!EP10556*'5G_NR_raw_UE'!EQ10556),"")</f>
        <v/>
      </c>
      <c r="AF10556" t="str">
        <f>IF('5G_NR_raw_UE'!ER10556&gt;0,('5G_NR_raw_UE'!ER10556*'5G_NR_raw_UE'!ES10556),"")</f>
        <v/>
      </c>
      <c r="AG10556" t="str">
        <f>IF('5G_NR_raw_UE'!EW10556&gt;0,('5G_NR_raw_UE'!EW10556*'5G_NR_raw_UE'!EX10556),"")</f>
        <v/>
      </c>
      <c r="AH10556" t="str">
        <f>IF('5G_NR_raw_UE'!EY10556&gt;0,('5G_NR_raw_UE'!EY10556*'5G_NR_raw_UE'!EZ10556/1000000),"")</f>
        <v/>
      </c>
    </row>
    <row r="10557" spans="31:34">
      <c r="AE10557" t="str">
        <f>IF('5G_NR_raw_UE'!EP10557&gt;0,('5G_NR_raw_UE'!EP10557*'5G_NR_raw_UE'!EQ10557),"")</f>
        <v/>
      </c>
      <c r="AF10557" t="str">
        <f>IF('5G_NR_raw_UE'!ER10557&gt;0,('5G_NR_raw_UE'!ER10557*'5G_NR_raw_UE'!ES10557),"")</f>
        <v/>
      </c>
      <c r="AG10557" t="str">
        <f>IF('5G_NR_raw_UE'!EW10557&gt;0,('5G_NR_raw_UE'!EW10557*'5G_NR_raw_UE'!EX10557),"")</f>
        <v/>
      </c>
      <c r="AH10557" t="str">
        <f>IF('5G_NR_raw_UE'!EY10557&gt;0,('5G_NR_raw_UE'!EY10557*'5G_NR_raw_UE'!EZ10557/1000000),"")</f>
        <v/>
      </c>
    </row>
    <row r="10558" spans="31:34">
      <c r="AE10558" t="str">
        <f>IF('5G_NR_raw_UE'!EP10558&gt;0,('5G_NR_raw_UE'!EP10558*'5G_NR_raw_UE'!EQ10558),"")</f>
        <v/>
      </c>
      <c r="AF10558" t="str">
        <f>IF('5G_NR_raw_UE'!ER10558&gt;0,('5G_NR_raw_UE'!ER10558*'5G_NR_raw_UE'!ES10558),"")</f>
        <v/>
      </c>
      <c r="AG10558" t="str">
        <f>IF('5G_NR_raw_UE'!EW10558&gt;0,('5G_NR_raw_UE'!EW10558*'5G_NR_raw_UE'!EX10558),"")</f>
        <v/>
      </c>
      <c r="AH10558" t="str">
        <f>IF('5G_NR_raw_UE'!EY10558&gt;0,('5G_NR_raw_UE'!EY10558*'5G_NR_raw_UE'!EZ10558/1000000),"")</f>
        <v/>
      </c>
    </row>
    <row r="10559" spans="31:34">
      <c r="AE10559" t="str">
        <f>IF('5G_NR_raw_UE'!EP10559&gt;0,('5G_NR_raw_UE'!EP10559*'5G_NR_raw_UE'!EQ10559),"")</f>
        <v/>
      </c>
      <c r="AF10559" t="str">
        <f>IF('5G_NR_raw_UE'!ER10559&gt;0,('5G_NR_raw_UE'!ER10559*'5G_NR_raw_UE'!ES10559),"")</f>
        <v/>
      </c>
      <c r="AG10559" t="str">
        <f>IF('5G_NR_raw_UE'!EW10559&gt;0,('5G_NR_raw_UE'!EW10559*'5G_NR_raw_UE'!EX10559),"")</f>
        <v/>
      </c>
      <c r="AH10559" t="str">
        <f>IF('5G_NR_raw_UE'!EY10559&gt;0,('5G_NR_raw_UE'!EY10559*'5G_NR_raw_UE'!EZ10559/1000000),"")</f>
        <v/>
      </c>
    </row>
    <row r="10560" spans="31:34">
      <c r="AE10560" t="str">
        <f>IF('5G_NR_raw_UE'!EP10560&gt;0,('5G_NR_raw_UE'!EP10560*'5G_NR_raw_UE'!EQ10560),"")</f>
        <v/>
      </c>
      <c r="AF10560" t="str">
        <f>IF('5G_NR_raw_UE'!ER10560&gt;0,('5G_NR_raw_UE'!ER10560*'5G_NR_raw_UE'!ES10560),"")</f>
        <v/>
      </c>
      <c r="AG10560" t="str">
        <f>IF('5G_NR_raw_UE'!EW10560&gt;0,('5G_NR_raw_UE'!EW10560*'5G_NR_raw_UE'!EX10560),"")</f>
        <v/>
      </c>
      <c r="AH10560" t="str">
        <f>IF('5G_NR_raw_UE'!EY10560&gt;0,('5G_NR_raw_UE'!EY10560*'5G_NR_raw_UE'!EZ10560/1000000),"")</f>
        <v/>
      </c>
    </row>
    <row r="10561" spans="31:34">
      <c r="AE10561" t="str">
        <f>IF('5G_NR_raw_UE'!EP10561&gt;0,('5G_NR_raw_UE'!EP10561*'5G_NR_raw_UE'!EQ10561),"")</f>
        <v/>
      </c>
      <c r="AF10561" t="str">
        <f>IF('5G_NR_raw_UE'!ER10561&gt;0,('5G_NR_raw_UE'!ER10561*'5G_NR_raw_UE'!ES10561),"")</f>
        <v/>
      </c>
      <c r="AG10561" t="str">
        <f>IF('5G_NR_raw_UE'!EW10561&gt;0,('5G_NR_raw_UE'!EW10561*'5G_NR_raw_UE'!EX10561),"")</f>
        <v/>
      </c>
      <c r="AH10561" t="str">
        <f>IF('5G_NR_raw_UE'!EY10561&gt;0,('5G_NR_raw_UE'!EY10561*'5G_NR_raw_UE'!EZ10561/1000000),"")</f>
        <v/>
      </c>
    </row>
    <row r="10562" spans="31:34">
      <c r="AE10562" t="str">
        <f>IF('5G_NR_raw_UE'!EP10562&gt;0,('5G_NR_raw_UE'!EP10562*'5G_NR_raw_UE'!EQ10562),"")</f>
        <v/>
      </c>
      <c r="AF10562" t="str">
        <f>IF('5G_NR_raw_UE'!ER10562&gt;0,('5G_NR_raw_UE'!ER10562*'5G_NR_raw_UE'!ES10562),"")</f>
        <v/>
      </c>
      <c r="AG10562" t="str">
        <f>IF('5G_NR_raw_UE'!EW10562&gt;0,('5G_NR_raw_UE'!EW10562*'5G_NR_raw_UE'!EX10562),"")</f>
        <v/>
      </c>
      <c r="AH10562" t="str">
        <f>IF('5G_NR_raw_UE'!EY10562&gt;0,('5G_NR_raw_UE'!EY10562*'5G_NR_raw_UE'!EZ10562/1000000),"")</f>
        <v/>
      </c>
    </row>
    <row r="10563" spans="31:34">
      <c r="AE10563" t="str">
        <f>IF('5G_NR_raw_UE'!EP10563&gt;0,('5G_NR_raw_UE'!EP10563*'5G_NR_raw_UE'!EQ10563),"")</f>
        <v/>
      </c>
      <c r="AF10563" t="str">
        <f>IF('5G_NR_raw_UE'!ER10563&gt;0,('5G_NR_raw_UE'!ER10563*'5G_NR_raw_UE'!ES10563),"")</f>
        <v/>
      </c>
      <c r="AG10563" t="str">
        <f>IF('5G_NR_raw_UE'!EW10563&gt;0,('5G_NR_raw_UE'!EW10563*'5G_NR_raw_UE'!EX10563),"")</f>
        <v/>
      </c>
      <c r="AH10563" t="str">
        <f>IF('5G_NR_raw_UE'!EY10563&gt;0,('5G_NR_raw_UE'!EY10563*'5G_NR_raw_UE'!EZ10563/1000000),"")</f>
        <v/>
      </c>
    </row>
    <row r="10564" spans="31:34">
      <c r="AE10564" t="str">
        <f>IF('5G_NR_raw_UE'!EP10564&gt;0,('5G_NR_raw_UE'!EP10564*'5G_NR_raw_UE'!EQ10564),"")</f>
        <v/>
      </c>
      <c r="AF10564" t="str">
        <f>IF('5G_NR_raw_UE'!ER10564&gt;0,('5G_NR_raw_UE'!ER10564*'5G_NR_raw_UE'!ES10564),"")</f>
        <v/>
      </c>
      <c r="AG10564" t="str">
        <f>IF('5G_NR_raw_UE'!EW10564&gt;0,('5G_NR_raw_UE'!EW10564*'5G_NR_raw_UE'!EX10564),"")</f>
        <v/>
      </c>
      <c r="AH10564" t="str">
        <f>IF('5G_NR_raw_UE'!EY10564&gt;0,('5G_NR_raw_UE'!EY10564*'5G_NR_raw_UE'!EZ10564/1000000),"")</f>
        <v/>
      </c>
    </row>
    <row r="10565" spans="31:34">
      <c r="AE10565" t="str">
        <f>IF('5G_NR_raw_UE'!EP10565&gt;0,('5G_NR_raw_UE'!EP10565*'5G_NR_raw_UE'!EQ10565),"")</f>
        <v/>
      </c>
      <c r="AF10565" t="str">
        <f>IF('5G_NR_raw_UE'!ER10565&gt;0,('5G_NR_raw_UE'!ER10565*'5G_NR_raw_UE'!ES10565),"")</f>
        <v/>
      </c>
      <c r="AG10565" t="str">
        <f>IF('5G_NR_raw_UE'!EW10565&gt;0,('5G_NR_raw_UE'!EW10565*'5G_NR_raw_UE'!EX10565),"")</f>
        <v/>
      </c>
      <c r="AH10565" t="str">
        <f>IF('5G_NR_raw_UE'!EY10565&gt;0,('5G_NR_raw_UE'!EY10565*'5G_NR_raw_UE'!EZ10565/1000000),"")</f>
        <v/>
      </c>
    </row>
    <row r="10566" spans="31:34">
      <c r="AE10566" t="str">
        <f>IF('5G_NR_raw_UE'!EP10566&gt;0,('5G_NR_raw_UE'!EP10566*'5G_NR_raw_UE'!EQ10566),"")</f>
        <v/>
      </c>
      <c r="AF10566" t="str">
        <f>IF('5G_NR_raw_UE'!ER10566&gt;0,('5G_NR_raw_UE'!ER10566*'5G_NR_raw_UE'!ES10566),"")</f>
        <v/>
      </c>
      <c r="AG10566" t="str">
        <f>IF('5G_NR_raw_UE'!EW10566&gt;0,('5G_NR_raw_UE'!EW10566*'5G_NR_raw_UE'!EX10566),"")</f>
        <v/>
      </c>
      <c r="AH10566" t="str">
        <f>IF('5G_NR_raw_UE'!EY10566&gt;0,('5G_NR_raw_UE'!EY10566*'5G_NR_raw_UE'!EZ10566/1000000),"")</f>
        <v/>
      </c>
    </row>
    <row r="10567" spans="31:34">
      <c r="AE10567" t="str">
        <f>IF('5G_NR_raw_UE'!EP10567&gt;0,('5G_NR_raw_UE'!EP10567*'5G_NR_raw_UE'!EQ10567),"")</f>
        <v/>
      </c>
      <c r="AF10567" t="str">
        <f>IF('5G_NR_raw_UE'!ER10567&gt;0,('5G_NR_raw_UE'!ER10567*'5G_NR_raw_UE'!ES10567),"")</f>
        <v/>
      </c>
      <c r="AG10567" t="str">
        <f>IF('5G_NR_raw_UE'!EW10567&gt;0,('5G_NR_raw_UE'!EW10567*'5G_NR_raw_UE'!EX10567),"")</f>
        <v/>
      </c>
      <c r="AH10567" t="str">
        <f>IF('5G_NR_raw_UE'!EY10567&gt;0,('5G_NR_raw_UE'!EY10567*'5G_NR_raw_UE'!EZ10567/1000000),"")</f>
        <v/>
      </c>
    </row>
    <row r="10568" spans="31:34">
      <c r="AE10568" t="str">
        <f>IF('5G_NR_raw_UE'!EP10568&gt;0,('5G_NR_raw_UE'!EP10568*'5G_NR_raw_UE'!EQ10568),"")</f>
        <v/>
      </c>
      <c r="AF10568" t="str">
        <f>IF('5G_NR_raw_UE'!ER10568&gt;0,('5G_NR_raw_UE'!ER10568*'5G_NR_raw_UE'!ES10568),"")</f>
        <v/>
      </c>
      <c r="AG10568" t="str">
        <f>IF('5G_NR_raw_UE'!EW10568&gt;0,('5G_NR_raw_UE'!EW10568*'5G_NR_raw_UE'!EX10568),"")</f>
        <v/>
      </c>
      <c r="AH10568" t="str">
        <f>IF('5G_NR_raw_UE'!EY10568&gt;0,('5G_NR_raw_UE'!EY10568*'5G_NR_raw_UE'!EZ10568/1000000),"")</f>
        <v/>
      </c>
    </row>
    <row r="10569" spans="31:34">
      <c r="AE10569" t="str">
        <f>IF('5G_NR_raw_UE'!EP10569&gt;0,('5G_NR_raw_UE'!EP10569*'5G_NR_raw_UE'!EQ10569),"")</f>
        <v/>
      </c>
      <c r="AF10569" t="str">
        <f>IF('5G_NR_raw_UE'!ER10569&gt;0,('5G_NR_raw_UE'!ER10569*'5G_NR_raw_UE'!ES10569),"")</f>
        <v/>
      </c>
      <c r="AG10569" t="str">
        <f>IF('5G_NR_raw_UE'!EW10569&gt;0,('5G_NR_raw_UE'!EW10569*'5G_NR_raw_UE'!EX10569),"")</f>
        <v/>
      </c>
      <c r="AH10569" t="str">
        <f>IF('5G_NR_raw_UE'!EY10569&gt;0,('5G_NR_raw_UE'!EY10569*'5G_NR_raw_UE'!EZ10569/1000000),"")</f>
        <v/>
      </c>
    </row>
    <row r="10570" spans="31:34">
      <c r="AE10570" t="str">
        <f>IF('5G_NR_raw_UE'!EP10570&gt;0,('5G_NR_raw_UE'!EP10570*'5G_NR_raw_UE'!EQ10570),"")</f>
        <v/>
      </c>
      <c r="AF10570" t="str">
        <f>IF('5G_NR_raw_UE'!ER10570&gt;0,('5G_NR_raw_UE'!ER10570*'5G_NR_raw_UE'!ES10570),"")</f>
        <v/>
      </c>
      <c r="AG10570" t="str">
        <f>IF('5G_NR_raw_UE'!EW10570&gt;0,('5G_NR_raw_UE'!EW10570*'5G_NR_raw_UE'!EX10570),"")</f>
        <v/>
      </c>
      <c r="AH10570" t="str">
        <f>IF('5G_NR_raw_UE'!EY10570&gt;0,('5G_NR_raw_UE'!EY10570*'5G_NR_raw_UE'!EZ10570/1000000),"")</f>
        <v/>
      </c>
    </row>
    <row r="10571" spans="31:34">
      <c r="AE10571" t="str">
        <f>IF('5G_NR_raw_UE'!EP10571&gt;0,('5G_NR_raw_UE'!EP10571*'5G_NR_raw_UE'!EQ10571),"")</f>
        <v/>
      </c>
      <c r="AF10571" t="str">
        <f>IF('5G_NR_raw_UE'!ER10571&gt;0,('5G_NR_raw_UE'!ER10571*'5G_NR_raw_UE'!ES10571),"")</f>
        <v/>
      </c>
      <c r="AG10571" t="str">
        <f>IF('5G_NR_raw_UE'!EW10571&gt;0,('5G_NR_raw_UE'!EW10571*'5G_NR_raw_UE'!EX10571),"")</f>
        <v/>
      </c>
      <c r="AH10571" t="str">
        <f>IF('5G_NR_raw_UE'!EY10571&gt;0,('5G_NR_raw_UE'!EY10571*'5G_NR_raw_UE'!EZ10571/1000000),"")</f>
        <v/>
      </c>
    </row>
    <row r="10572" spans="31:34">
      <c r="AE10572" t="str">
        <f>IF('5G_NR_raw_UE'!EP10572&gt;0,('5G_NR_raw_UE'!EP10572*'5G_NR_raw_UE'!EQ10572),"")</f>
        <v/>
      </c>
      <c r="AF10572" t="str">
        <f>IF('5G_NR_raw_UE'!ER10572&gt;0,('5G_NR_raw_UE'!ER10572*'5G_NR_raw_UE'!ES10572),"")</f>
        <v/>
      </c>
      <c r="AG10572" t="str">
        <f>IF('5G_NR_raw_UE'!EW10572&gt;0,('5G_NR_raw_UE'!EW10572*'5G_NR_raw_UE'!EX10572),"")</f>
        <v/>
      </c>
      <c r="AH10572" t="str">
        <f>IF('5G_NR_raw_UE'!EY10572&gt;0,('5G_NR_raw_UE'!EY10572*'5G_NR_raw_UE'!EZ10572/1000000),"")</f>
        <v/>
      </c>
    </row>
    <row r="10573" spans="31:34">
      <c r="AE10573" t="str">
        <f>IF('5G_NR_raw_UE'!EP10573&gt;0,('5G_NR_raw_UE'!EP10573*'5G_NR_raw_UE'!EQ10573),"")</f>
        <v/>
      </c>
      <c r="AF10573" t="str">
        <f>IF('5G_NR_raw_UE'!ER10573&gt;0,('5G_NR_raw_UE'!ER10573*'5G_NR_raw_UE'!ES10573),"")</f>
        <v/>
      </c>
      <c r="AG10573" t="str">
        <f>IF('5G_NR_raw_UE'!EW10573&gt;0,('5G_NR_raw_UE'!EW10573*'5G_NR_raw_UE'!EX10573),"")</f>
        <v/>
      </c>
      <c r="AH10573" t="str">
        <f>IF('5G_NR_raw_UE'!EY10573&gt;0,('5G_NR_raw_UE'!EY10573*'5G_NR_raw_UE'!EZ10573/1000000),"")</f>
        <v/>
      </c>
    </row>
    <row r="10574" spans="31:34">
      <c r="AE10574" t="str">
        <f>IF('5G_NR_raw_UE'!EP10574&gt;0,('5G_NR_raw_UE'!EP10574*'5G_NR_raw_UE'!EQ10574),"")</f>
        <v/>
      </c>
      <c r="AF10574" t="str">
        <f>IF('5G_NR_raw_UE'!ER10574&gt;0,('5G_NR_raw_UE'!ER10574*'5G_NR_raw_UE'!ES10574),"")</f>
        <v/>
      </c>
      <c r="AG10574" t="str">
        <f>IF('5G_NR_raw_UE'!EW10574&gt;0,('5G_NR_raw_UE'!EW10574*'5G_NR_raw_UE'!EX10574),"")</f>
        <v/>
      </c>
      <c r="AH10574" t="str">
        <f>IF('5G_NR_raw_UE'!EY10574&gt;0,('5G_NR_raw_UE'!EY10574*'5G_NR_raw_UE'!EZ10574/1000000),"")</f>
        <v/>
      </c>
    </row>
    <row r="10575" spans="31:34">
      <c r="AE10575" t="str">
        <f>IF('5G_NR_raw_UE'!EP10575&gt;0,('5G_NR_raw_UE'!EP10575*'5G_NR_raw_UE'!EQ10575),"")</f>
        <v/>
      </c>
      <c r="AF10575" t="str">
        <f>IF('5G_NR_raw_UE'!ER10575&gt;0,('5G_NR_raw_UE'!ER10575*'5G_NR_raw_UE'!ES10575),"")</f>
        <v/>
      </c>
      <c r="AG10575" t="str">
        <f>IF('5G_NR_raw_UE'!EW10575&gt;0,('5G_NR_raw_UE'!EW10575*'5G_NR_raw_UE'!EX10575),"")</f>
        <v/>
      </c>
      <c r="AH10575" t="str">
        <f>IF('5G_NR_raw_UE'!EY10575&gt;0,('5G_NR_raw_UE'!EY10575*'5G_NR_raw_UE'!EZ10575/1000000),"")</f>
        <v/>
      </c>
    </row>
    <row r="10576" spans="31:34">
      <c r="AE10576" t="str">
        <f>IF('5G_NR_raw_UE'!EP10576&gt;0,('5G_NR_raw_UE'!EP10576*'5G_NR_raw_UE'!EQ10576),"")</f>
        <v/>
      </c>
      <c r="AF10576" t="str">
        <f>IF('5G_NR_raw_UE'!ER10576&gt;0,('5G_NR_raw_UE'!ER10576*'5G_NR_raw_UE'!ES10576),"")</f>
        <v/>
      </c>
      <c r="AG10576" t="str">
        <f>IF('5G_NR_raw_UE'!EW10576&gt;0,('5G_NR_raw_UE'!EW10576*'5G_NR_raw_UE'!EX10576),"")</f>
        <v/>
      </c>
      <c r="AH10576" t="str">
        <f>IF('5G_NR_raw_UE'!EY10576&gt;0,('5G_NR_raw_UE'!EY10576*'5G_NR_raw_UE'!EZ10576/1000000),"")</f>
        <v/>
      </c>
    </row>
    <row r="10577" spans="31:34">
      <c r="AE10577" t="str">
        <f>IF('5G_NR_raw_UE'!EP10577&gt;0,('5G_NR_raw_UE'!EP10577*'5G_NR_raw_UE'!EQ10577),"")</f>
        <v/>
      </c>
      <c r="AF10577" t="str">
        <f>IF('5G_NR_raw_UE'!ER10577&gt;0,('5G_NR_raw_UE'!ER10577*'5G_NR_raw_UE'!ES10577),"")</f>
        <v/>
      </c>
      <c r="AG10577" t="str">
        <f>IF('5G_NR_raw_UE'!EW10577&gt;0,('5G_NR_raw_UE'!EW10577*'5G_NR_raw_UE'!EX10577),"")</f>
        <v/>
      </c>
      <c r="AH10577" t="str">
        <f>IF('5G_NR_raw_UE'!EY10577&gt;0,('5G_NR_raw_UE'!EY10577*'5G_NR_raw_UE'!EZ10577/1000000),"")</f>
        <v/>
      </c>
    </row>
    <row r="10578" spans="31:34">
      <c r="AE10578" t="str">
        <f>IF('5G_NR_raw_UE'!EP10578&gt;0,('5G_NR_raw_UE'!EP10578*'5G_NR_raw_UE'!EQ10578),"")</f>
        <v/>
      </c>
      <c r="AF10578" t="str">
        <f>IF('5G_NR_raw_UE'!ER10578&gt;0,('5G_NR_raw_UE'!ER10578*'5G_NR_raw_UE'!ES10578),"")</f>
        <v/>
      </c>
      <c r="AG10578" t="str">
        <f>IF('5G_NR_raw_UE'!EW10578&gt;0,('5G_NR_raw_UE'!EW10578*'5G_NR_raw_UE'!EX10578),"")</f>
        <v/>
      </c>
      <c r="AH10578" t="str">
        <f>IF('5G_NR_raw_UE'!EY10578&gt;0,('5G_NR_raw_UE'!EY10578*'5G_NR_raw_UE'!EZ10578/1000000),"")</f>
        <v/>
      </c>
    </row>
    <row r="10579" spans="31:34">
      <c r="AE10579" t="str">
        <f>IF('5G_NR_raw_UE'!EP10579&gt;0,('5G_NR_raw_UE'!EP10579*'5G_NR_raw_UE'!EQ10579),"")</f>
        <v/>
      </c>
      <c r="AF10579" t="str">
        <f>IF('5G_NR_raw_UE'!ER10579&gt;0,('5G_NR_raw_UE'!ER10579*'5G_NR_raw_UE'!ES10579),"")</f>
        <v/>
      </c>
      <c r="AG10579" t="str">
        <f>IF('5G_NR_raw_UE'!EW10579&gt;0,('5G_NR_raw_UE'!EW10579*'5G_NR_raw_UE'!EX10579),"")</f>
        <v/>
      </c>
      <c r="AH10579" t="str">
        <f>IF('5G_NR_raw_UE'!EY10579&gt;0,('5G_NR_raw_UE'!EY10579*'5G_NR_raw_UE'!EZ10579/1000000),"")</f>
        <v/>
      </c>
    </row>
    <row r="10580" spans="31:34">
      <c r="AE10580" t="str">
        <f>IF('5G_NR_raw_UE'!EP10580&gt;0,('5G_NR_raw_UE'!EP10580*'5G_NR_raw_UE'!EQ10580),"")</f>
        <v/>
      </c>
      <c r="AF10580" t="str">
        <f>IF('5G_NR_raw_UE'!ER10580&gt;0,('5G_NR_raw_UE'!ER10580*'5G_NR_raw_UE'!ES10580),"")</f>
        <v/>
      </c>
      <c r="AG10580" t="str">
        <f>IF('5G_NR_raw_UE'!EW10580&gt;0,('5G_NR_raw_UE'!EW10580*'5G_NR_raw_UE'!EX10580),"")</f>
        <v/>
      </c>
      <c r="AH10580" t="str">
        <f>IF('5G_NR_raw_UE'!EY10580&gt;0,('5G_NR_raw_UE'!EY10580*'5G_NR_raw_UE'!EZ10580/1000000),"")</f>
        <v/>
      </c>
    </row>
    <row r="10581" spans="31:34">
      <c r="AE10581" t="str">
        <f>IF('5G_NR_raw_UE'!EP10581&gt;0,('5G_NR_raw_UE'!EP10581*'5G_NR_raw_UE'!EQ10581),"")</f>
        <v/>
      </c>
      <c r="AF10581" t="str">
        <f>IF('5G_NR_raw_UE'!ER10581&gt;0,('5G_NR_raw_UE'!ER10581*'5G_NR_raw_UE'!ES10581),"")</f>
        <v/>
      </c>
      <c r="AG10581" t="str">
        <f>IF('5G_NR_raw_UE'!EW10581&gt;0,('5G_NR_raw_UE'!EW10581*'5G_NR_raw_UE'!EX10581),"")</f>
        <v/>
      </c>
      <c r="AH10581" t="str">
        <f>IF('5G_NR_raw_UE'!EY10581&gt;0,('5G_NR_raw_UE'!EY10581*'5G_NR_raw_UE'!EZ10581/1000000),"")</f>
        <v/>
      </c>
    </row>
    <row r="10582" spans="31:34">
      <c r="AE10582" t="str">
        <f>IF('5G_NR_raw_UE'!EP10582&gt;0,('5G_NR_raw_UE'!EP10582*'5G_NR_raw_UE'!EQ10582),"")</f>
        <v/>
      </c>
      <c r="AF10582" t="str">
        <f>IF('5G_NR_raw_UE'!ER10582&gt;0,('5G_NR_raw_UE'!ER10582*'5G_NR_raw_UE'!ES10582),"")</f>
        <v/>
      </c>
      <c r="AG10582" t="str">
        <f>IF('5G_NR_raw_UE'!EW10582&gt;0,('5G_NR_raw_UE'!EW10582*'5G_NR_raw_UE'!EX10582),"")</f>
        <v/>
      </c>
      <c r="AH10582" t="str">
        <f>IF('5G_NR_raw_UE'!EY10582&gt;0,('5G_NR_raw_UE'!EY10582*'5G_NR_raw_UE'!EZ10582/1000000),"")</f>
        <v/>
      </c>
    </row>
    <row r="10583" spans="31:34">
      <c r="AE10583" t="str">
        <f>IF('5G_NR_raw_UE'!EP10583&gt;0,('5G_NR_raw_UE'!EP10583*'5G_NR_raw_UE'!EQ10583),"")</f>
        <v/>
      </c>
      <c r="AF10583" t="str">
        <f>IF('5G_NR_raw_UE'!ER10583&gt;0,('5G_NR_raw_UE'!ER10583*'5G_NR_raw_UE'!ES10583),"")</f>
        <v/>
      </c>
      <c r="AG10583" t="str">
        <f>IF('5G_NR_raw_UE'!EW10583&gt;0,('5G_NR_raw_UE'!EW10583*'5G_NR_raw_UE'!EX10583),"")</f>
        <v/>
      </c>
      <c r="AH10583" t="str">
        <f>IF('5G_NR_raw_UE'!EY10583&gt;0,('5G_NR_raw_UE'!EY10583*'5G_NR_raw_UE'!EZ10583/1000000),"")</f>
        <v/>
      </c>
    </row>
    <row r="10584" spans="31:34">
      <c r="AE10584" t="str">
        <f>IF('5G_NR_raw_UE'!EP10584&gt;0,('5G_NR_raw_UE'!EP10584*'5G_NR_raw_UE'!EQ10584),"")</f>
        <v/>
      </c>
      <c r="AF10584" t="str">
        <f>IF('5G_NR_raw_UE'!ER10584&gt;0,('5G_NR_raw_UE'!ER10584*'5G_NR_raw_UE'!ES10584),"")</f>
        <v/>
      </c>
      <c r="AG10584" t="str">
        <f>IF('5G_NR_raw_UE'!EW10584&gt;0,('5G_NR_raw_UE'!EW10584*'5G_NR_raw_UE'!EX10584),"")</f>
        <v/>
      </c>
      <c r="AH10584" t="str">
        <f>IF('5G_NR_raw_UE'!EY10584&gt;0,('5G_NR_raw_UE'!EY10584*'5G_NR_raw_UE'!EZ10584/1000000),"")</f>
        <v/>
      </c>
    </row>
    <row r="10585" spans="31:34">
      <c r="AE10585" t="str">
        <f>IF('5G_NR_raw_UE'!EP10585&gt;0,('5G_NR_raw_UE'!EP10585*'5G_NR_raw_UE'!EQ10585),"")</f>
        <v/>
      </c>
      <c r="AF10585" t="str">
        <f>IF('5G_NR_raw_UE'!ER10585&gt;0,('5G_NR_raw_UE'!ER10585*'5G_NR_raw_UE'!ES10585),"")</f>
        <v/>
      </c>
      <c r="AG10585" t="str">
        <f>IF('5G_NR_raw_UE'!EW10585&gt;0,('5G_NR_raw_UE'!EW10585*'5G_NR_raw_UE'!EX10585),"")</f>
        <v/>
      </c>
      <c r="AH10585" t="str">
        <f>IF('5G_NR_raw_UE'!EY10585&gt;0,('5G_NR_raw_UE'!EY10585*'5G_NR_raw_UE'!EZ10585/1000000),"")</f>
        <v/>
      </c>
    </row>
    <row r="10586" spans="31:34">
      <c r="AE10586" t="str">
        <f>IF('5G_NR_raw_UE'!EP10586&gt;0,('5G_NR_raw_UE'!EP10586*'5G_NR_raw_UE'!EQ10586),"")</f>
        <v/>
      </c>
      <c r="AF10586" t="str">
        <f>IF('5G_NR_raw_UE'!ER10586&gt;0,('5G_NR_raw_UE'!ER10586*'5G_NR_raw_UE'!ES10586),"")</f>
        <v/>
      </c>
      <c r="AG10586" t="str">
        <f>IF('5G_NR_raw_UE'!EW10586&gt;0,('5G_NR_raw_UE'!EW10586*'5G_NR_raw_UE'!EX10586),"")</f>
        <v/>
      </c>
      <c r="AH10586" t="str">
        <f>IF('5G_NR_raw_UE'!EY10586&gt;0,('5G_NR_raw_UE'!EY10586*'5G_NR_raw_UE'!EZ10586/1000000),"")</f>
        <v/>
      </c>
    </row>
    <row r="10587" spans="31:34">
      <c r="AE10587" t="str">
        <f>IF('5G_NR_raw_UE'!EP10587&gt;0,('5G_NR_raw_UE'!EP10587*'5G_NR_raw_UE'!EQ10587),"")</f>
        <v/>
      </c>
      <c r="AF10587" t="str">
        <f>IF('5G_NR_raw_UE'!ER10587&gt;0,('5G_NR_raw_UE'!ER10587*'5G_NR_raw_UE'!ES10587),"")</f>
        <v/>
      </c>
      <c r="AG10587" t="str">
        <f>IF('5G_NR_raw_UE'!EW10587&gt;0,('5G_NR_raw_UE'!EW10587*'5G_NR_raw_UE'!EX10587),"")</f>
        <v/>
      </c>
      <c r="AH10587" t="str">
        <f>IF('5G_NR_raw_UE'!EY10587&gt;0,('5G_NR_raw_UE'!EY10587*'5G_NR_raw_UE'!EZ10587/1000000),"")</f>
        <v/>
      </c>
    </row>
    <row r="10588" spans="31:34">
      <c r="AE10588" t="str">
        <f>IF('5G_NR_raw_UE'!EP10588&gt;0,('5G_NR_raw_UE'!EP10588*'5G_NR_raw_UE'!EQ10588),"")</f>
        <v/>
      </c>
      <c r="AF10588" t="str">
        <f>IF('5G_NR_raw_UE'!ER10588&gt;0,('5G_NR_raw_UE'!ER10588*'5G_NR_raw_UE'!ES10588),"")</f>
        <v/>
      </c>
      <c r="AG10588" t="str">
        <f>IF('5G_NR_raw_UE'!EW10588&gt;0,('5G_NR_raw_UE'!EW10588*'5G_NR_raw_UE'!EX10588),"")</f>
        <v/>
      </c>
      <c r="AH10588" t="str">
        <f>IF('5G_NR_raw_UE'!EY10588&gt;0,('5G_NR_raw_UE'!EY10588*'5G_NR_raw_UE'!EZ10588/1000000),"")</f>
        <v/>
      </c>
    </row>
    <row r="10589" spans="31:34">
      <c r="AE10589" t="str">
        <f>IF('5G_NR_raw_UE'!EP10589&gt;0,('5G_NR_raw_UE'!EP10589*'5G_NR_raw_UE'!EQ10589),"")</f>
        <v/>
      </c>
      <c r="AF10589" t="str">
        <f>IF('5G_NR_raw_UE'!ER10589&gt;0,('5G_NR_raw_UE'!ER10589*'5G_NR_raw_UE'!ES10589),"")</f>
        <v/>
      </c>
      <c r="AG10589" t="str">
        <f>IF('5G_NR_raw_UE'!EW10589&gt;0,('5G_NR_raw_UE'!EW10589*'5G_NR_raw_UE'!EX10589),"")</f>
        <v/>
      </c>
      <c r="AH10589" t="str">
        <f>IF('5G_NR_raw_UE'!EY10589&gt;0,('5G_NR_raw_UE'!EY10589*'5G_NR_raw_UE'!EZ10589/1000000),"")</f>
        <v/>
      </c>
    </row>
    <row r="10590" spans="31:34">
      <c r="AE10590" t="str">
        <f>IF('5G_NR_raw_UE'!EP10590&gt;0,('5G_NR_raw_UE'!EP10590*'5G_NR_raw_UE'!EQ10590),"")</f>
        <v/>
      </c>
      <c r="AF10590" t="str">
        <f>IF('5G_NR_raw_UE'!ER10590&gt;0,('5G_NR_raw_UE'!ER10590*'5G_NR_raw_UE'!ES10590),"")</f>
        <v/>
      </c>
      <c r="AG10590" t="str">
        <f>IF('5G_NR_raw_UE'!EW10590&gt;0,('5G_NR_raw_UE'!EW10590*'5G_NR_raw_UE'!EX10590),"")</f>
        <v/>
      </c>
      <c r="AH10590" t="str">
        <f>IF('5G_NR_raw_UE'!EY10590&gt;0,('5G_NR_raw_UE'!EY10590*'5G_NR_raw_UE'!EZ10590/1000000),"")</f>
        <v/>
      </c>
    </row>
    <row r="10591" spans="31:34">
      <c r="AE10591" t="str">
        <f>IF('5G_NR_raw_UE'!EP10591&gt;0,('5G_NR_raw_UE'!EP10591*'5G_NR_raw_UE'!EQ10591),"")</f>
        <v/>
      </c>
      <c r="AF10591" t="str">
        <f>IF('5G_NR_raw_UE'!ER10591&gt;0,('5G_NR_raw_UE'!ER10591*'5G_NR_raw_UE'!ES10591),"")</f>
        <v/>
      </c>
      <c r="AG10591" t="str">
        <f>IF('5G_NR_raw_UE'!EW10591&gt;0,('5G_NR_raw_UE'!EW10591*'5G_NR_raw_UE'!EX10591),"")</f>
        <v/>
      </c>
      <c r="AH10591" t="str">
        <f>IF('5G_NR_raw_UE'!EY10591&gt;0,('5G_NR_raw_UE'!EY10591*'5G_NR_raw_UE'!EZ10591/1000000),"")</f>
        <v/>
      </c>
    </row>
    <row r="10592" spans="31:34">
      <c r="AE10592" t="str">
        <f>IF('5G_NR_raw_UE'!EP10592&gt;0,('5G_NR_raw_UE'!EP10592*'5G_NR_raw_UE'!EQ10592),"")</f>
        <v/>
      </c>
      <c r="AF10592" t="str">
        <f>IF('5G_NR_raw_UE'!ER10592&gt;0,('5G_NR_raw_UE'!ER10592*'5G_NR_raw_UE'!ES10592),"")</f>
        <v/>
      </c>
      <c r="AG10592" t="str">
        <f>IF('5G_NR_raw_UE'!EW10592&gt;0,('5G_NR_raw_UE'!EW10592*'5G_NR_raw_UE'!EX10592),"")</f>
        <v/>
      </c>
      <c r="AH10592" t="str">
        <f>IF('5G_NR_raw_UE'!EY10592&gt;0,('5G_NR_raw_UE'!EY10592*'5G_NR_raw_UE'!EZ10592/1000000),"")</f>
        <v/>
      </c>
    </row>
    <row r="10593" spans="31:34">
      <c r="AE10593" t="str">
        <f>IF('5G_NR_raw_UE'!EP10593&gt;0,('5G_NR_raw_UE'!EP10593*'5G_NR_raw_UE'!EQ10593),"")</f>
        <v/>
      </c>
      <c r="AF10593" t="str">
        <f>IF('5G_NR_raw_UE'!ER10593&gt;0,('5G_NR_raw_UE'!ER10593*'5G_NR_raw_UE'!ES10593),"")</f>
        <v/>
      </c>
      <c r="AG10593" t="str">
        <f>IF('5G_NR_raw_UE'!EW10593&gt;0,('5G_NR_raw_UE'!EW10593*'5G_NR_raw_UE'!EX10593),"")</f>
        <v/>
      </c>
      <c r="AH10593" t="str">
        <f>IF('5G_NR_raw_UE'!EY10593&gt;0,('5G_NR_raw_UE'!EY10593*'5G_NR_raw_UE'!EZ10593/1000000),"")</f>
        <v/>
      </c>
    </row>
    <row r="10594" spans="31:34">
      <c r="AE10594" t="str">
        <f>IF('5G_NR_raw_UE'!EP10594&gt;0,('5G_NR_raw_UE'!EP10594*'5G_NR_raw_UE'!EQ10594),"")</f>
        <v/>
      </c>
      <c r="AF10594" t="str">
        <f>IF('5G_NR_raw_UE'!ER10594&gt;0,('5G_NR_raw_UE'!ER10594*'5G_NR_raw_UE'!ES10594),"")</f>
        <v/>
      </c>
      <c r="AG10594" t="str">
        <f>IF('5G_NR_raw_UE'!EW10594&gt;0,('5G_NR_raw_UE'!EW10594*'5G_NR_raw_UE'!EX10594),"")</f>
        <v/>
      </c>
      <c r="AH10594" t="str">
        <f>IF('5G_NR_raw_UE'!EY10594&gt;0,('5G_NR_raw_UE'!EY10594*'5G_NR_raw_UE'!EZ10594/1000000),"")</f>
        <v/>
      </c>
    </row>
    <row r="10595" spans="31:34">
      <c r="AE10595" t="str">
        <f>IF('5G_NR_raw_UE'!EP10595&gt;0,('5G_NR_raw_UE'!EP10595*'5G_NR_raw_UE'!EQ10595),"")</f>
        <v/>
      </c>
      <c r="AF10595" t="str">
        <f>IF('5G_NR_raw_UE'!ER10595&gt;0,('5G_NR_raw_UE'!ER10595*'5G_NR_raw_UE'!ES10595),"")</f>
        <v/>
      </c>
      <c r="AG10595" t="str">
        <f>IF('5G_NR_raw_UE'!EW10595&gt;0,('5G_NR_raw_UE'!EW10595*'5G_NR_raw_UE'!EX10595),"")</f>
        <v/>
      </c>
      <c r="AH10595" t="str">
        <f>IF('5G_NR_raw_UE'!EY10595&gt;0,('5G_NR_raw_UE'!EY10595*'5G_NR_raw_UE'!EZ10595/1000000),"")</f>
        <v/>
      </c>
    </row>
    <row r="10596" spans="31:34">
      <c r="AE10596" t="str">
        <f>IF('5G_NR_raw_UE'!EP10596&gt;0,('5G_NR_raw_UE'!EP10596*'5G_NR_raw_UE'!EQ10596),"")</f>
        <v/>
      </c>
      <c r="AF10596" t="str">
        <f>IF('5G_NR_raw_UE'!ER10596&gt;0,('5G_NR_raw_UE'!ER10596*'5G_NR_raw_UE'!ES10596),"")</f>
        <v/>
      </c>
      <c r="AG10596" t="str">
        <f>IF('5G_NR_raw_UE'!EW10596&gt;0,('5G_NR_raw_UE'!EW10596*'5G_NR_raw_UE'!EX10596),"")</f>
        <v/>
      </c>
      <c r="AH10596" t="str">
        <f>IF('5G_NR_raw_UE'!EY10596&gt;0,('5G_NR_raw_UE'!EY10596*'5G_NR_raw_UE'!EZ10596/1000000),"")</f>
        <v/>
      </c>
    </row>
    <row r="10597" spans="31:34">
      <c r="AE10597" t="str">
        <f>IF('5G_NR_raw_UE'!EP10597&gt;0,('5G_NR_raw_UE'!EP10597*'5G_NR_raw_UE'!EQ10597),"")</f>
        <v/>
      </c>
      <c r="AF10597" t="str">
        <f>IF('5G_NR_raw_UE'!ER10597&gt;0,('5G_NR_raw_UE'!ER10597*'5G_NR_raw_UE'!ES10597),"")</f>
        <v/>
      </c>
      <c r="AG10597" t="str">
        <f>IF('5G_NR_raw_UE'!EW10597&gt;0,('5G_NR_raw_UE'!EW10597*'5G_NR_raw_UE'!EX10597),"")</f>
        <v/>
      </c>
      <c r="AH10597" t="str">
        <f>IF('5G_NR_raw_UE'!EY10597&gt;0,('5G_NR_raw_UE'!EY10597*'5G_NR_raw_UE'!EZ10597/1000000),"")</f>
        <v/>
      </c>
    </row>
    <row r="10598" spans="31:34">
      <c r="AE10598" t="str">
        <f>IF('5G_NR_raw_UE'!EP10598&gt;0,('5G_NR_raw_UE'!EP10598*'5G_NR_raw_UE'!EQ10598),"")</f>
        <v/>
      </c>
      <c r="AF10598" t="str">
        <f>IF('5G_NR_raw_UE'!ER10598&gt;0,('5G_NR_raw_UE'!ER10598*'5G_NR_raw_UE'!ES10598),"")</f>
        <v/>
      </c>
      <c r="AG10598" t="str">
        <f>IF('5G_NR_raw_UE'!EW10598&gt;0,('5G_NR_raw_UE'!EW10598*'5G_NR_raw_UE'!EX10598),"")</f>
        <v/>
      </c>
      <c r="AH10598" t="str">
        <f>IF('5G_NR_raw_UE'!EY10598&gt;0,('5G_NR_raw_UE'!EY10598*'5G_NR_raw_UE'!EZ10598/1000000),"")</f>
        <v/>
      </c>
    </row>
    <row r="10599" spans="31:34">
      <c r="AE10599" t="str">
        <f>IF('5G_NR_raw_UE'!EP10599&gt;0,('5G_NR_raw_UE'!EP10599*'5G_NR_raw_UE'!EQ10599),"")</f>
        <v/>
      </c>
      <c r="AF10599" t="str">
        <f>IF('5G_NR_raw_UE'!ER10599&gt;0,('5G_NR_raw_UE'!ER10599*'5G_NR_raw_UE'!ES10599),"")</f>
        <v/>
      </c>
      <c r="AG10599" t="str">
        <f>IF('5G_NR_raw_UE'!EW10599&gt;0,('5G_NR_raw_UE'!EW10599*'5G_NR_raw_UE'!EX10599),"")</f>
        <v/>
      </c>
      <c r="AH10599" t="str">
        <f>IF('5G_NR_raw_UE'!EY10599&gt;0,('5G_NR_raw_UE'!EY10599*'5G_NR_raw_UE'!EZ10599/1000000),"")</f>
        <v/>
      </c>
    </row>
    <row r="10600" spans="31:34">
      <c r="AE10600" t="str">
        <f>IF('5G_NR_raw_UE'!EP10600&gt;0,('5G_NR_raw_UE'!EP10600*'5G_NR_raw_UE'!EQ10600),"")</f>
        <v/>
      </c>
      <c r="AF10600" t="str">
        <f>IF('5G_NR_raw_UE'!ER10600&gt;0,('5G_NR_raw_UE'!ER10600*'5G_NR_raw_UE'!ES10600),"")</f>
        <v/>
      </c>
      <c r="AG10600" t="str">
        <f>IF('5G_NR_raw_UE'!EW10600&gt;0,('5G_NR_raw_UE'!EW10600*'5G_NR_raw_UE'!EX10600),"")</f>
        <v/>
      </c>
      <c r="AH10600" t="str">
        <f>IF('5G_NR_raw_UE'!EY10600&gt;0,('5G_NR_raw_UE'!EY10600*'5G_NR_raw_UE'!EZ10600/1000000),"")</f>
        <v/>
      </c>
    </row>
    <row r="10601" spans="31:34">
      <c r="AE10601" t="str">
        <f>IF('5G_NR_raw_UE'!EP10601&gt;0,('5G_NR_raw_UE'!EP10601*'5G_NR_raw_UE'!EQ10601),"")</f>
        <v/>
      </c>
      <c r="AF10601" t="str">
        <f>IF('5G_NR_raw_UE'!ER10601&gt;0,('5G_NR_raw_UE'!ER10601*'5G_NR_raw_UE'!ES10601),"")</f>
        <v/>
      </c>
      <c r="AG10601" t="str">
        <f>IF('5G_NR_raw_UE'!EW10601&gt;0,('5G_NR_raw_UE'!EW10601*'5G_NR_raw_UE'!EX10601),"")</f>
        <v/>
      </c>
      <c r="AH10601" t="str">
        <f>IF('5G_NR_raw_UE'!EY10601&gt;0,('5G_NR_raw_UE'!EY10601*'5G_NR_raw_UE'!EZ10601/1000000),"")</f>
        <v/>
      </c>
    </row>
    <row r="10602" spans="31:34">
      <c r="AE10602" t="str">
        <f>IF('5G_NR_raw_UE'!EP10602&gt;0,('5G_NR_raw_UE'!EP10602*'5G_NR_raw_UE'!EQ10602),"")</f>
        <v/>
      </c>
      <c r="AF10602" t="str">
        <f>IF('5G_NR_raw_UE'!ER10602&gt;0,('5G_NR_raw_UE'!ER10602*'5G_NR_raw_UE'!ES10602),"")</f>
        <v/>
      </c>
      <c r="AG10602" t="str">
        <f>IF('5G_NR_raw_UE'!EW10602&gt;0,('5G_NR_raw_UE'!EW10602*'5G_NR_raw_UE'!EX10602),"")</f>
        <v/>
      </c>
      <c r="AH10602" t="str">
        <f>IF('5G_NR_raw_UE'!EY10602&gt;0,('5G_NR_raw_UE'!EY10602*'5G_NR_raw_UE'!EZ10602/1000000),"")</f>
        <v/>
      </c>
    </row>
    <row r="10603" spans="31:34">
      <c r="AE10603" t="str">
        <f>IF('5G_NR_raw_UE'!EP10603&gt;0,('5G_NR_raw_UE'!EP10603*'5G_NR_raw_UE'!EQ10603),"")</f>
        <v/>
      </c>
      <c r="AF10603" t="str">
        <f>IF('5G_NR_raw_UE'!ER10603&gt;0,('5G_NR_raw_UE'!ER10603*'5G_NR_raw_UE'!ES10603),"")</f>
        <v/>
      </c>
      <c r="AG10603" t="str">
        <f>IF('5G_NR_raw_UE'!EW10603&gt;0,('5G_NR_raw_UE'!EW10603*'5G_NR_raw_UE'!EX10603),"")</f>
        <v/>
      </c>
      <c r="AH10603" t="str">
        <f>IF('5G_NR_raw_UE'!EY10603&gt;0,('5G_NR_raw_UE'!EY10603*'5G_NR_raw_UE'!EZ10603/1000000),"")</f>
        <v/>
      </c>
    </row>
    <row r="10604" spans="31:34">
      <c r="AE10604" t="str">
        <f>IF('5G_NR_raw_UE'!EP10604&gt;0,('5G_NR_raw_UE'!EP10604*'5G_NR_raw_UE'!EQ10604),"")</f>
        <v/>
      </c>
      <c r="AF10604" t="str">
        <f>IF('5G_NR_raw_UE'!ER10604&gt;0,('5G_NR_raw_UE'!ER10604*'5G_NR_raw_UE'!ES10604),"")</f>
        <v/>
      </c>
      <c r="AG10604" t="str">
        <f>IF('5G_NR_raw_UE'!EW10604&gt;0,('5G_NR_raw_UE'!EW10604*'5G_NR_raw_UE'!EX10604),"")</f>
        <v/>
      </c>
      <c r="AH10604" t="str">
        <f>IF('5G_NR_raw_UE'!EY10604&gt;0,('5G_NR_raw_UE'!EY10604*'5G_NR_raw_UE'!EZ10604/1000000),"")</f>
        <v/>
      </c>
    </row>
    <row r="10605" spans="31:34">
      <c r="AE10605" t="str">
        <f>IF('5G_NR_raw_UE'!EP10605&gt;0,('5G_NR_raw_UE'!EP10605*'5G_NR_raw_UE'!EQ10605),"")</f>
        <v/>
      </c>
      <c r="AF10605" t="str">
        <f>IF('5G_NR_raw_UE'!ER10605&gt;0,('5G_NR_raw_UE'!ER10605*'5G_NR_raw_UE'!ES10605),"")</f>
        <v/>
      </c>
      <c r="AG10605" t="str">
        <f>IF('5G_NR_raw_UE'!EW10605&gt;0,('5G_NR_raw_UE'!EW10605*'5G_NR_raw_UE'!EX10605),"")</f>
        <v/>
      </c>
      <c r="AH10605" t="str">
        <f>IF('5G_NR_raw_UE'!EY10605&gt;0,('5G_NR_raw_UE'!EY10605*'5G_NR_raw_UE'!EZ10605/1000000),"")</f>
        <v/>
      </c>
    </row>
    <row r="10606" spans="31:34">
      <c r="AE10606" t="str">
        <f>IF('5G_NR_raw_UE'!EP10606&gt;0,('5G_NR_raw_UE'!EP10606*'5G_NR_raw_UE'!EQ10606),"")</f>
        <v/>
      </c>
      <c r="AF10606" t="str">
        <f>IF('5G_NR_raw_UE'!ER10606&gt;0,('5G_NR_raw_UE'!ER10606*'5G_NR_raw_UE'!ES10606),"")</f>
        <v/>
      </c>
      <c r="AG10606" t="str">
        <f>IF('5G_NR_raw_UE'!EW10606&gt;0,('5G_NR_raw_UE'!EW10606*'5G_NR_raw_UE'!EX10606),"")</f>
        <v/>
      </c>
      <c r="AH10606" t="str">
        <f>IF('5G_NR_raw_UE'!EY10606&gt;0,('5G_NR_raw_UE'!EY10606*'5G_NR_raw_UE'!EZ10606/1000000),"")</f>
        <v/>
      </c>
    </row>
    <row r="10607" spans="31:34">
      <c r="AE10607" t="str">
        <f>IF('5G_NR_raw_UE'!EP10607&gt;0,('5G_NR_raw_UE'!EP10607*'5G_NR_raw_UE'!EQ10607),"")</f>
        <v/>
      </c>
      <c r="AF10607" t="str">
        <f>IF('5G_NR_raw_UE'!ER10607&gt;0,('5G_NR_raw_UE'!ER10607*'5G_NR_raw_UE'!ES10607),"")</f>
        <v/>
      </c>
      <c r="AG10607" t="str">
        <f>IF('5G_NR_raw_UE'!EW10607&gt;0,('5G_NR_raw_UE'!EW10607*'5G_NR_raw_UE'!EX10607),"")</f>
        <v/>
      </c>
      <c r="AH10607" t="str">
        <f>IF('5G_NR_raw_UE'!EY10607&gt;0,('5G_NR_raw_UE'!EY10607*'5G_NR_raw_UE'!EZ10607/1000000),"")</f>
        <v/>
      </c>
    </row>
    <row r="10608" spans="31:34">
      <c r="AE10608" t="str">
        <f>IF('5G_NR_raw_UE'!EP10608&gt;0,('5G_NR_raw_UE'!EP10608*'5G_NR_raw_UE'!EQ10608),"")</f>
        <v/>
      </c>
      <c r="AF10608" t="str">
        <f>IF('5G_NR_raw_UE'!ER10608&gt;0,('5G_NR_raw_UE'!ER10608*'5G_NR_raw_UE'!ES10608),"")</f>
        <v/>
      </c>
      <c r="AG10608" t="str">
        <f>IF('5G_NR_raw_UE'!EW10608&gt;0,('5G_NR_raw_UE'!EW10608*'5G_NR_raw_UE'!EX10608),"")</f>
        <v/>
      </c>
      <c r="AH10608" t="str">
        <f>IF('5G_NR_raw_UE'!EY10608&gt;0,('5G_NR_raw_UE'!EY10608*'5G_NR_raw_UE'!EZ10608/1000000),"")</f>
        <v/>
      </c>
    </row>
    <row r="10609" spans="31:34">
      <c r="AE10609" t="str">
        <f>IF('5G_NR_raw_UE'!EP10609&gt;0,('5G_NR_raw_UE'!EP10609*'5G_NR_raw_UE'!EQ10609),"")</f>
        <v/>
      </c>
      <c r="AF10609" t="str">
        <f>IF('5G_NR_raw_UE'!ER10609&gt;0,('5G_NR_raw_UE'!ER10609*'5G_NR_raw_UE'!ES10609),"")</f>
        <v/>
      </c>
      <c r="AG10609" t="str">
        <f>IF('5G_NR_raw_UE'!EW10609&gt;0,('5G_NR_raw_UE'!EW10609*'5G_NR_raw_UE'!EX10609),"")</f>
        <v/>
      </c>
      <c r="AH10609" t="str">
        <f>IF('5G_NR_raw_UE'!EY10609&gt;0,('5G_NR_raw_UE'!EY10609*'5G_NR_raw_UE'!EZ10609/1000000),"")</f>
        <v/>
      </c>
    </row>
    <row r="10610" spans="31:34">
      <c r="AE10610" t="str">
        <f>IF('5G_NR_raw_UE'!EP10610&gt;0,('5G_NR_raw_UE'!EP10610*'5G_NR_raw_UE'!EQ10610),"")</f>
        <v/>
      </c>
      <c r="AF10610" t="str">
        <f>IF('5G_NR_raw_UE'!ER10610&gt;0,('5G_NR_raw_UE'!ER10610*'5G_NR_raw_UE'!ES10610),"")</f>
        <v/>
      </c>
      <c r="AG10610" t="str">
        <f>IF('5G_NR_raw_UE'!EW10610&gt;0,('5G_NR_raw_UE'!EW10610*'5G_NR_raw_UE'!EX10610),"")</f>
        <v/>
      </c>
      <c r="AH10610" t="str">
        <f>IF('5G_NR_raw_UE'!EY10610&gt;0,('5G_NR_raw_UE'!EY10610*'5G_NR_raw_UE'!EZ10610/1000000),"")</f>
        <v/>
      </c>
    </row>
    <row r="10611" spans="31:34">
      <c r="AE10611" t="str">
        <f>IF('5G_NR_raw_UE'!EP10611&gt;0,('5G_NR_raw_UE'!EP10611*'5G_NR_raw_UE'!EQ10611),"")</f>
        <v/>
      </c>
      <c r="AF10611" t="str">
        <f>IF('5G_NR_raw_UE'!ER10611&gt;0,('5G_NR_raw_UE'!ER10611*'5G_NR_raw_UE'!ES10611),"")</f>
        <v/>
      </c>
      <c r="AG10611" t="str">
        <f>IF('5G_NR_raw_UE'!EW10611&gt;0,('5G_NR_raw_UE'!EW10611*'5G_NR_raw_UE'!EX10611),"")</f>
        <v/>
      </c>
      <c r="AH10611" t="str">
        <f>IF('5G_NR_raw_UE'!EY10611&gt;0,('5G_NR_raw_UE'!EY10611*'5G_NR_raw_UE'!EZ10611/1000000),"")</f>
        <v/>
      </c>
    </row>
    <row r="10612" spans="31:34">
      <c r="AE10612" t="str">
        <f>IF('5G_NR_raw_UE'!EP10612&gt;0,('5G_NR_raw_UE'!EP10612*'5G_NR_raw_UE'!EQ10612),"")</f>
        <v/>
      </c>
      <c r="AF10612" t="str">
        <f>IF('5G_NR_raw_UE'!ER10612&gt;0,('5G_NR_raw_UE'!ER10612*'5G_NR_raw_UE'!ES10612),"")</f>
        <v/>
      </c>
      <c r="AG10612" t="str">
        <f>IF('5G_NR_raw_UE'!EW10612&gt;0,('5G_NR_raw_UE'!EW10612*'5G_NR_raw_UE'!EX10612),"")</f>
        <v/>
      </c>
      <c r="AH10612" t="str">
        <f>IF('5G_NR_raw_UE'!EY10612&gt;0,('5G_NR_raw_UE'!EY10612*'5G_NR_raw_UE'!EZ10612/1000000),"")</f>
        <v/>
      </c>
    </row>
    <row r="10613" spans="31:34">
      <c r="AE10613" t="str">
        <f>IF('5G_NR_raw_UE'!EP10613&gt;0,('5G_NR_raw_UE'!EP10613*'5G_NR_raw_UE'!EQ10613),"")</f>
        <v/>
      </c>
      <c r="AF10613" t="str">
        <f>IF('5G_NR_raw_UE'!ER10613&gt;0,('5G_NR_raw_UE'!ER10613*'5G_NR_raw_UE'!ES10613),"")</f>
        <v/>
      </c>
      <c r="AG10613" t="str">
        <f>IF('5G_NR_raw_UE'!EW10613&gt;0,('5G_NR_raw_UE'!EW10613*'5G_NR_raw_UE'!EX10613),"")</f>
        <v/>
      </c>
      <c r="AH10613" t="str">
        <f>IF('5G_NR_raw_UE'!EY10613&gt;0,('5G_NR_raw_UE'!EY10613*'5G_NR_raw_UE'!EZ10613/1000000),"")</f>
        <v/>
      </c>
    </row>
    <row r="10614" spans="31:34">
      <c r="AE10614" t="str">
        <f>IF('5G_NR_raw_UE'!EP10614&gt;0,('5G_NR_raw_UE'!EP10614*'5G_NR_raw_UE'!EQ10614),"")</f>
        <v/>
      </c>
      <c r="AF10614" t="str">
        <f>IF('5G_NR_raw_UE'!ER10614&gt;0,('5G_NR_raw_UE'!ER10614*'5G_NR_raw_UE'!ES10614),"")</f>
        <v/>
      </c>
      <c r="AG10614" t="str">
        <f>IF('5G_NR_raw_UE'!EW10614&gt;0,('5G_NR_raw_UE'!EW10614*'5G_NR_raw_UE'!EX10614),"")</f>
        <v/>
      </c>
      <c r="AH10614" t="str">
        <f>IF('5G_NR_raw_UE'!EY10614&gt;0,('5G_NR_raw_UE'!EY10614*'5G_NR_raw_UE'!EZ10614/1000000),"")</f>
        <v/>
      </c>
    </row>
    <row r="10615" spans="31:34">
      <c r="AE10615" t="str">
        <f>IF('5G_NR_raw_UE'!EP10615&gt;0,('5G_NR_raw_UE'!EP10615*'5G_NR_raw_UE'!EQ10615),"")</f>
        <v/>
      </c>
      <c r="AF10615" t="str">
        <f>IF('5G_NR_raw_UE'!ER10615&gt;0,('5G_NR_raw_UE'!ER10615*'5G_NR_raw_UE'!ES10615),"")</f>
        <v/>
      </c>
      <c r="AG10615" t="str">
        <f>IF('5G_NR_raw_UE'!EW10615&gt;0,('5G_NR_raw_UE'!EW10615*'5G_NR_raw_UE'!EX10615),"")</f>
        <v/>
      </c>
      <c r="AH10615" t="str">
        <f>IF('5G_NR_raw_UE'!EY10615&gt;0,('5G_NR_raw_UE'!EY10615*'5G_NR_raw_UE'!EZ10615/1000000),"")</f>
        <v/>
      </c>
    </row>
    <row r="10616" spans="31:34">
      <c r="AE10616" t="str">
        <f>IF('5G_NR_raw_UE'!EP10616&gt;0,('5G_NR_raw_UE'!EP10616*'5G_NR_raw_UE'!EQ10616),"")</f>
        <v/>
      </c>
      <c r="AF10616" t="str">
        <f>IF('5G_NR_raw_UE'!ER10616&gt;0,('5G_NR_raw_UE'!ER10616*'5G_NR_raw_UE'!ES10616),"")</f>
        <v/>
      </c>
      <c r="AG10616" t="str">
        <f>IF('5G_NR_raw_UE'!EW10616&gt;0,('5G_NR_raw_UE'!EW10616*'5G_NR_raw_UE'!EX10616),"")</f>
        <v/>
      </c>
      <c r="AH10616" t="str">
        <f>IF('5G_NR_raw_UE'!EY10616&gt;0,('5G_NR_raw_UE'!EY10616*'5G_NR_raw_UE'!EZ10616/1000000),"")</f>
        <v/>
      </c>
    </row>
    <row r="10617" spans="31:34">
      <c r="AE10617" t="str">
        <f>IF('5G_NR_raw_UE'!EP10617&gt;0,('5G_NR_raw_UE'!EP10617*'5G_NR_raw_UE'!EQ10617),"")</f>
        <v/>
      </c>
      <c r="AF10617" t="str">
        <f>IF('5G_NR_raw_UE'!ER10617&gt;0,('5G_NR_raw_UE'!ER10617*'5G_NR_raw_UE'!ES10617),"")</f>
        <v/>
      </c>
      <c r="AG10617" t="str">
        <f>IF('5G_NR_raw_UE'!EW10617&gt;0,('5G_NR_raw_UE'!EW10617*'5G_NR_raw_UE'!EX10617),"")</f>
        <v/>
      </c>
      <c r="AH10617" t="str">
        <f>IF('5G_NR_raw_UE'!EY10617&gt;0,('5G_NR_raw_UE'!EY10617*'5G_NR_raw_UE'!EZ10617/1000000),"")</f>
        <v/>
      </c>
    </row>
    <row r="10618" spans="31:34">
      <c r="AE10618" t="str">
        <f>IF('5G_NR_raw_UE'!EP10618&gt;0,('5G_NR_raw_UE'!EP10618*'5G_NR_raw_UE'!EQ10618),"")</f>
        <v/>
      </c>
      <c r="AF10618" t="str">
        <f>IF('5G_NR_raw_UE'!ER10618&gt;0,('5G_NR_raw_UE'!ER10618*'5G_NR_raw_UE'!ES10618),"")</f>
        <v/>
      </c>
      <c r="AG10618" t="str">
        <f>IF('5G_NR_raw_UE'!EW10618&gt;0,('5G_NR_raw_UE'!EW10618*'5G_NR_raw_UE'!EX10618),"")</f>
        <v/>
      </c>
      <c r="AH10618" t="str">
        <f>IF('5G_NR_raw_UE'!EY10618&gt;0,('5G_NR_raw_UE'!EY10618*'5G_NR_raw_UE'!EZ10618/1000000),"")</f>
        <v/>
      </c>
    </row>
    <row r="10619" spans="31:34">
      <c r="AE10619" t="str">
        <f>IF('5G_NR_raw_UE'!EP10619&gt;0,('5G_NR_raw_UE'!EP10619*'5G_NR_raw_UE'!EQ10619),"")</f>
        <v/>
      </c>
      <c r="AF10619" t="str">
        <f>IF('5G_NR_raw_UE'!ER10619&gt;0,('5G_NR_raw_UE'!ER10619*'5G_NR_raw_UE'!ES10619),"")</f>
        <v/>
      </c>
      <c r="AG10619" t="str">
        <f>IF('5G_NR_raw_UE'!EW10619&gt;0,('5G_NR_raw_UE'!EW10619*'5G_NR_raw_UE'!EX10619),"")</f>
        <v/>
      </c>
      <c r="AH10619" t="str">
        <f>IF('5G_NR_raw_UE'!EY10619&gt;0,('5G_NR_raw_UE'!EY10619*'5G_NR_raw_UE'!EZ10619/1000000),"")</f>
        <v/>
      </c>
    </row>
    <row r="10620" spans="31:34">
      <c r="AE10620" t="str">
        <f>IF('5G_NR_raw_UE'!EP10620&gt;0,('5G_NR_raw_UE'!EP10620*'5G_NR_raw_UE'!EQ10620),"")</f>
        <v/>
      </c>
      <c r="AF10620" t="str">
        <f>IF('5G_NR_raw_UE'!ER10620&gt;0,('5G_NR_raw_UE'!ER10620*'5G_NR_raw_UE'!ES10620),"")</f>
        <v/>
      </c>
      <c r="AG10620" t="str">
        <f>IF('5G_NR_raw_UE'!EW10620&gt;0,('5G_NR_raw_UE'!EW10620*'5G_NR_raw_UE'!EX10620),"")</f>
        <v/>
      </c>
      <c r="AH10620" t="str">
        <f>IF('5G_NR_raw_UE'!EY10620&gt;0,('5G_NR_raw_UE'!EY10620*'5G_NR_raw_UE'!EZ10620/1000000),"")</f>
        <v/>
      </c>
    </row>
    <row r="10621" spans="31:34">
      <c r="AE10621" t="str">
        <f>IF('5G_NR_raw_UE'!EP10621&gt;0,('5G_NR_raw_UE'!EP10621*'5G_NR_raw_UE'!EQ10621),"")</f>
        <v/>
      </c>
      <c r="AF10621" t="str">
        <f>IF('5G_NR_raw_UE'!ER10621&gt;0,('5G_NR_raw_UE'!ER10621*'5G_NR_raw_UE'!ES10621),"")</f>
        <v/>
      </c>
      <c r="AG10621" t="str">
        <f>IF('5G_NR_raw_UE'!EW10621&gt;0,('5G_NR_raw_UE'!EW10621*'5G_NR_raw_UE'!EX10621),"")</f>
        <v/>
      </c>
      <c r="AH10621" t="str">
        <f>IF('5G_NR_raw_UE'!EY10621&gt;0,('5G_NR_raw_UE'!EY10621*'5G_NR_raw_UE'!EZ10621/1000000),"")</f>
        <v/>
      </c>
    </row>
    <row r="10622" spans="31:34">
      <c r="AE10622" t="str">
        <f>IF('5G_NR_raw_UE'!EP10622&gt;0,('5G_NR_raw_UE'!EP10622*'5G_NR_raw_UE'!EQ10622),"")</f>
        <v/>
      </c>
      <c r="AF10622" t="str">
        <f>IF('5G_NR_raw_UE'!ER10622&gt;0,('5G_NR_raw_UE'!ER10622*'5G_NR_raw_UE'!ES10622),"")</f>
        <v/>
      </c>
      <c r="AG10622" t="str">
        <f>IF('5G_NR_raw_UE'!EW10622&gt;0,('5G_NR_raw_UE'!EW10622*'5G_NR_raw_UE'!EX10622),"")</f>
        <v/>
      </c>
      <c r="AH10622" t="str">
        <f>IF('5G_NR_raw_UE'!EY10622&gt;0,('5G_NR_raw_UE'!EY10622*'5G_NR_raw_UE'!EZ10622/1000000),"")</f>
        <v/>
      </c>
    </row>
    <row r="10623" spans="31:34">
      <c r="AE10623" t="str">
        <f>IF('5G_NR_raw_UE'!EP10623&gt;0,('5G_NR_raw_UE'!EP10623*'5G_NR_raw_UE'!EQ10623),"")</f>
        <v/>
      </c>
      <c r="AF10623" t="str">
        <f>IF('5G_NR_raw_UE'!ER10623&gt;0,('5G_NR_raw_UE'!ER10623*'5G_NR_raw_UE'!ES10623),"")</f>
        <v/>
      </c>
      <c r="AG10623" t="str">
        <f>IF('5G_NR_raw_UE'!EW10623&gt;0,('5G_NR_raw_UE'!EW10623*'5G_NR_raw_UE'!EX10623),"")</f>
        <v/>
      </c>
      <c r="AH10623" t="str">
        <f>IF('5G_NR_raw_UE'!EY10623&gt;0,('5G_NR_raw_UE'!EY10623*'5G_NR_raw_UE'!EZ10623/1000000),"")</f>
        <v/>
      </c>
    </row>
    <row r="10624" spans="31:34">
      <c r="AE10624" t="str">
        <f>IF('5G_NR_raw_UE'!EP10624&gt;0,('5G_NR_raw_UE'!EP10624*'5G_NR_raw_UE'!EQ10624),"")</f>
        <v/>
      </c>
      <c r="AF10624" t="str">
        <f>IF('5G_NR_raw_UE'!ER10624&gt;0,('5G_NR_raw_UE'!ER10624*'5G_NR_raw_UE'!ES10624),"")</f>
        <v/>
      </c>
      <c r="AG10624" t="str">
        <f>IF('5G_NR_raw_UE'!EW10624&gt;0,('5G_NR_raw_UE'!EW10624*'5G_NR_raw_UE'!EX10624),"")</f>
        <v/>
      </c>
      <c r="AH10624" t="str">
        <f>IF('5G_NR_raw_UE'!EY10624&gt;0,('5G_NR_raw_UE'!EY10624*'5G_NR_raw_UE'!EZ10624/1000000),"")</f>
        <v/>
      </c>
    </row>
    <row r="10625" spans="31:34">
      <c r="AE10625" t="str">
        <f>IF('5G_NR_raw_UE'!EP10625&gt;0,('5G_NR_raw_UE'!EP10625*'5G_NR_raw_UE'!EQ10625),"")</f>
        <v/>
      </c>
      <c r="AF10625" t="str">
        <f>IF('5G_NR_raw_UE'!ER10625&gt;0,('5G_NR_raw_UE'!ER10625*'5G_NR_raw_UE'!ES10625),"")</f>
        <v/>
      </c>
      <c r="AG10625" t="str">
        <f>IF('5G_NR_raw_UE'!EW10625&gt;0,('5G_NR_raw_UE'!EW10625*'5G_NR_raw_UE'!EX10625),"")</f>
        <v/>
      </c>
      <c r="AH10625" t="str">
        <f>IF('5G_NR_raw_UE'!EY10625&gt;0,('5G_NR_raw_UE'!EY10625*'5G_NR_raw_UE'!EZ10625/1000000),"")</f>
        <v/>
      </c>
    </row>
    <row r="10626" spans="31:34">
      <c r="AE10626" t="str">
        <f>IF('5G_NR_raw_UE'!EP10626&gt;0,('5G_NR_raw_UE'!EP10626*'5G_NR_raw_UE'!EQ10626),"")</f>
        <v/>
      </c>
      <c r="AF10626" t="str">
        <f>IF('5G_NR_raw_UE'!ER10626&gt;0,('5G_NR_raw_UE'!ER10626*'5G_NR_raw_UE'!ES10626),"")</f>
        <v/>
      </c>
      <c r="AG10626" t="str">
        <f>IF('5G_NR_raw_UE'!EW10626&gt;0,('5G_NR_raw_UE'!EW10626*'5G_NR_raw_UE'!EX10626),"")</f>
        <v/>
      </c>
      <c r="AH10626" t="str">
        <f>IF('5G_NR_raw_UE'!EY10626&gt;0,('5G_NR_raw_UE'!EY10626*'5G_NR_raw_UE'!EZ10626/1000000),"")</f>
        <v/>
      </c>
    </row>
    <row r="10627" spans="31:34">
      <c r="AE10627" t="str">
        <f>IF('5G_NR_raw_UE'!EP10627&gt;0,('5G_NR_raw_UE'!EP10627*'5G_NR_raw_UE'!EQ10627),"")</f>
        <v/>
      </c>
      <c r="AF10627" t="str">
        <f>IF('5G_NR_raw_UE'!ER10627&gt;0,('5G_NR_raw_UE'!ER10627*'5G_NR_raw_UE'!ES10627),"")</f>
        <v/>
      </c>
      <c r="AG10627" t="str">
        <f>IF('5G_NR_raw_UE'!EW10627&gt;0,('5G_NR_raw_UE'!EW10627*'5G_NR_raw_UE'!EX10627),"")</f>
        <v/>
      </c>
      <c r="AH10627" t="str">
        <f>IF('5G_NR_raw_UE'!EY10627&gt;0,('5G_NR_raw_UE'!EY10627*'5G_NR_raw_UE'!EZ10627/1000000),"")</f>
        <v/>
      </c>
    </row>
    <row r="10628" spans="31:34">
      <c r="AE10628" t="str">
        <f>IF('5G_NR_raw_UE'!EP10628&gt;0,('5G_NR_raw_UE'!EP10628*'5G_NR_raw_UE'!EQ10628),"")</f>
        <v/>
      </c>
      <c r="AF10628" t="str">
        <f>IF('5G_NR_raw_UE'!ER10628&gt;0,('5G_NR_raw_UE'!ER10628*'5G_NR_raw_UE'!ES10628),"")</f>
        <v/>
      </c>
      <c r="AG10628" t="str">
        <f>IF('5G_NR_raw_UE'!EW10628&gt;0,('5G_NR_raw_UE'!EW10628*'5G_NR_raw_UE'!EX10628),"")</f>
        <v/>
      </c>
      <c r="AH10628" t="str">
        <f>IF('5G_NR_raw_UE'!EY10628&gt;0,('5G_NR_raw_UE'!EY10628*'5G_NR_raw_UE'!EZ10628/1000000),"")</f>
        <v/>
      </c>
    </row>
    <row r="10629" spans="31:34">
      <c r="AE10629" t="str">
        <f>IF('5G_NR_raw_UE'!EP10629&gt;0,('5G_NR_raw_UE'!EP10629*'5G_NR_raw_UE'!EQ10629),"")</f>
        <v/>
      </c>
      <c r="AF10629" t="str">
        <f>IF('5G_NR_raw_UE'!ER10629&gt;0,('5G_NR_raw_UE'!ER10629*'5G_NR_raw_UE'!ES10629),"")</f>
        <v/>
      </c>
      <c r="AG10629" t="str">
        <f>IF('5G_NR_raw_UE'!EW10629&gt;0,('5G_NR_raw_UE'!EW10629*'5G_NR_raw_UE'!EX10629),"")</f>
        <v/>
      </c>
      <c r="AH10629" t="str">
        <f>IF('5G_NR_raw_UE'!EY10629&gt;0,('5G_NR_raw_UE'!EY10629*'5G_NR_raw_UE'!EZ10629/1000000),"")</f>
        <v/>
      </c>
    </row>
    <row r="10630" spans="31:34">
      <c r="AE10630" t="str">
        <f>IF('5G_NR_raw_UE'!EP10630&gt;0,('5G_NR_raw_UE'!EP10630*'5G_NR_raw_UE'!EQ10630),"")</f>
        <v/>
      </c>
      <c r="AF10630" t="str">
        <f>IF('5G_NR_raw_UE'!ER10630&gt;0,('5G_NR_raw_UE'!ER10630*'5G_NR_raw_UE'!ES10630),"")</f>
        <v/>
      </c>
      <c r="AG10630" t="str">
        <f>IF('5G_NR_raw_UE'!EW10630&gt;0,('5G_NR_raw_UE'!EW10630*'5G_NR_raw_UE'!EX10630),"")</f>
        <v/>
      </c>
      <c r="AH10630" t="str">
        <f>IF('5G_NR_raw_UE'!EY10630&gt;0,('5G_NR_raw_UE'!EY10630*'5G_NR_raw_UE'!EZ10630/1000000),"")</f>
        <v/>
      </c>
    </row>
    <row r="10631" spans="31:34">
      <c r="AE10631" t="str">
        <f>IF('5G_NR_raw_UE'!EP10631&gt;0,('5G_NR_raw_UE'!EP10631*'5G_NR_raw_UE'!EQ10631),"")</f>
        <v/>
      </c>
      <c r="AF10631" t="str">
        <f>IF('5G_NR_raw_UE'!ER10631&gt;0,('5G_NR_raw_UE'!ER10631*'5G_NR_raw_UE'!ES10631),"")</f>
        <v/>
      </c>
      <c r="AG10631" t="str">
        <f>IF('5G_NR_raw_UE'!EW10631&gt;0,('5G_NR_raw_UE'!EW10631*'5G_NR_raw_UE'!EX10631),"")</f>
        <v/>
      </c>
      <c r="AH10631" t="str">
        <f>IF('5G_NR_raw_UE'!EY10631&gt;0,('5G_NR_raw_UE'!EY10631*'5G_NR_raw_UE'!EZ10631/1000000),"")</f>
        <v/>
      </c>
    </row>
    <row r="10632" spans="31:34">
      <c r="AE10632" t="str">
        <f>IF('5G_NR_raw_UE'!EP10632&gt;0,('5G_NR_raw_UE'!EP10632*'5G_NR_raw_UE'!EQ10632),"")</f>
        <v/>
      </c>
      <c r="AF10632" t="str">
        <f>IF('5G_NR_raw_UE'!ER10632&gt;0,('5G_NR_raw_UE'!ER10632*'5G_NR_raw_UE'!ES10632),"")</f>
        <v/>
      </c>
      <c r="AG10632" t="str">
        <f>IF('5G_NR_raw_UE'!EW10632&gt;0,('5G_NR_raw_UE'!EW10632*'5G_NR_raw_UE'!EX10632),"")</f>
        <v/>
      </c>
      <c r="AH10632" t="str">
        <f>IF('5G_NR_raw_UE'!EY10632&gt;0,('5G_NR_raw_UE'!EY10632*'5G_NR_raw_UE'!EZ10632/1000000),"")</f>
        <v/>
      </c>
    </row>
    <row r="10633" spans="31:34">
      <c r="AE10633" t="str">
        <f>IF('5G_NR_raw_UE'!EP10633&gt;0,('5G_NR_raw_UE'!EP10633*'5G_NR_raw_UE'!EQ10633),"")</f>
        <v/>
      </c>
      <c r="AF10633" t="str">
        <f>IF('5G_NR_raw_UE'!ER10633&gt;0,('5G_NR_raw_UE'!ER10633*'5G_NR_raw_UE'!ES10633),"")</f>
        <v/>
      </c>
      <c r="AG10633" t="str">
        <f>IF('5G_NR_raw_UE'!EW10633&gt;0,('5G_NR_raw_UE'!EW10633*'5G_NR_raw_UE'!EX10633),"")</f>
        <v/>
      </c>
      <c r="AH10633" t="str">
        <f>IF('5G_NR_raw_UE'!EY10633&gt;0,('5G_NR_raw_UE'!EY10633*'5G_NR_raw_UE'!EZ10633/1000000),"")</f>
        <v/>
      </c>
    </row>
    <row r="10634" spans="31:34">
      <c r="AE10634" t="str">
        <f>IF('5G_NR_raw_UE'!EP10634&gt;0,('5G_NR_raw_UE'!EP10634*'5G_NR_raw_UE'!EQ10634),"")</f>
        <v/>
      </c>
      <c r="AF10634" t="str">
        <f>IF('5G_NR_raw_UE'!ER10634&gt;0,('5G_NR_raw_UE'!ER10634*'5G_NR_raw_UE'!ES10634),"")</f>
        <v/>
      </c>
      <c r="AG10634" t="str">
        <f>IF('5G_NR_raw_UE'!EW10634&gt;0,('5G_NR_raw_UE'!EW10634*'5G_NR_raw_UE'!EX10634),"")</f>
        <v/>
      </c>
      <c r="AH10634" t="str">
        <f>IF('5G_NR_raw_UE'!EY10634&gt;0,('5G_NR_raw_UE'!EY10634*'5G_NR_raw_UE'!EZ10634/1000000),"")</f>
        <v/>
      </c>
    </row>
    <row r="10635" spans="31:34">
      <c r="AE10635" t="str">
        <f>IF('5G_NR_raw_UE'!EP10635&gt;0,('5G_NR_raw_UE'!EP10635*'5G_NR_raw_UE'!EQ10635),"")</f>
        <v/>
      </c>
      <c r="AF10635" t="str">
        <f>IF('5G_NR_raw_UE'!ER10635&gt;0,('5G_NR_raw_UE'!ER10635*'5G_NR_raw_UE'!ES10635),"")</f>
        <v/>
      </c>
      <c r="AG10635" t="str">
        <f>IF('5G_NR_raw_UE'!EW10635&gt;0,('5G_NR_raw_UE'!EW10635*'5G_NR_raw_UE'!EX10635),"")</f>
        <v/>
      </c>
      <c r="AH10635" t="str">
        <f>IF('5G_NR_raw_UE'!EY10635&gt;0,('5G_NR_raw_UE'!EY10635*'5G_NR_raw_UE'!EZ10635/1000000),"")</f>
        <v/>
      </c>
    </row>
    <row r="10636" spans="31:34">
      <c r="AE10636" t="str">
        <f>IF('5G_NR_raw_UE'!EP10636&gt;0,('5G_NR_raw_UE'!EP10636*'5G_NR_raw_UE'!EQ10636),"")</f>
        <v/>
      </c>
      <c r="AF10636" t="str">
        <f>IF('5G_NR_raw_UE'!ER10636&gt;0,('5G_NR_raw_UE'!ER10636*'5G_NR_raw_UE'!ES10636),"")</f>
        <v/>
      </c>
      <c r="AG10636" t="str">
        <f>IF('5G_NR_raw_UE'!EW10636&gt;0,('5G_NR_raw_UE'!EW10636*'5G_NR_raw_UE'!EX10636),"")</f>
        <v/>
      </c>
      <c r="AH10636" t="str">
        <f>IF('5G_NR_raw_UE'!EY10636&gt;0,('5G_NR_raw_UE'!EY10636*'5G_NR_raw_UE'!EZ10636/1000000),"")</f>
        <v/>
      </c>
    </row>
    <row r="10637" spans="31:34">
      <c r="AE10637" t="str">
        <f>IF('5G_NR_raw_UE'!EP10637&gt;0,('5G_NR_raw_UE'!EP10637*'5G_NR_raw_UE'!EQ10637),"")</f>
        <v/>
      </c>
      <c r="AF10637" t="str">
        <f>IF('5G_NR_raw_UE'!ER10637&gt;0,('5G_NR_raw_UE'!ER10637*'5G_NR_raw_UE'!ES10637),"")</f>
        <v/>
      </c>
      <c r="AG10637" t="str">
        <f>IF('5G_NR_raw_UE'!EW10637&gt;0,('5G_NR_raw_UE'!EW10637*'5G_NR_raw_UE'!EX10637),"")</f>
        <v/>
      </c>
      <c r="AH10637" t="str">
        <f>IF('5G_NR_raw_UE'!EY10637&gt;0,('5G_NR_raw_UE'!EY10637*'5G_NR_raw_UE'!EZ10637/1000000),"")</f>
        <v/>
      </c>
    </row>
    <row r="10638" spans="31:34">
      <c r="AE10638" t="str">
        <f>IF('5G_NR_raw_UE'!EP10638&gt;0,('5G_NR_raw_UE'!EP10638*'5G_NR_raw_UE'!EQ10638),"")</f>
        <v/>
      </c>
      <c r="AF10638" t="str">
        <f>IF('5G_NR_raw_UE'!ER10638&gt;0,('5G_NR_raw_UE'!ER10638*'5G_NR_raw_UE'!ES10638),"")</f>
        <v/>
      </c>
      <c r="AG10638" t="str">
        <f>IF('5G_NR_raw_UE'!EW10638&gt;0,('5G_NR_raw_UE'!EW10638*'5G_NR_raw_UE'!EX10638),"")</f>
        <v/>
      </c>
      <c r="AH10638" t="str">
        <f>IF('5G_NR_raw_UE'!EY10638&gt;0,('5G_NR_raw_UE'!EY10638*'5G_NR_raw_UE'!EZ10638/1000000),"")</f>
        <v/>
      </c>
    </row>
    <row r="10639" spans="31:34">
      <c r="AE10639" t="str">
        <f>IF('5G_NR_raw_UE'!EP10639&gt;0,('5G_NR_raw_UE'!EP10639*'5G_NR_raw_UE'!EQ10639),"")</f>
        <v/>
      </c>
      <c r="AF10639" t="str">
        <f>IF('5G_NR_raw_UE'!ER10639&gt;0,('5G_NR_raw_UE'!ER10639*'5G_NR_raw_UE'!ES10639),"")</f>
        <v/>
      </c>
      <c r="AG10639" t="str">
        <f>IF('5G_NR_raw_UE'!EW10639&gt;0,('5G_NR_raw_UE'!EW10639*'5G_NR_raw_UE'!EX10639),"")</f>
        <v/>
      </c>
      <c r="AH10639" t="str">
        <f>IF('5G_NR_raw_UE'!EY10639&gt;0,('5G_NR_raw_UE'!EY10639*'5G_NR_raw_UE'!EZ10639/1000000),"")</f>
        <v/>
      </c>
    </row>
    <row r="10640" spans="31:34">
      <c r="AE10640" t="str">
        <f>IF('5G_NR_raw_UE'!EP10640&gt;0,('5G_NR_raw_UE'!EP10640*'5G_NR_raw_UE'!EQ10640),"")</f>
        <v/>
      </c>
      <c r="AF10640" t="str">
        <f>IF('5G_NR_raw_UE'!ER10640&gt;0,('5G_NR_raw_UE'!ER10640*'5G_NR_raw_UE'!ES10640),"")</f>
        <v/>
      </c>
      <c r="AG10640" t="str">
        <f>IF('5G_NR_raw_UE'!EW10640&gt;0,('5G_NR_raw_UE'!EW10640*'5G_NR_raw_UE'!EX10640),"")</f>
        <v/>
      </c>
      <c r="AH10640" t="str">
        <f>IF('5G_NR_raw_UE'!EY10640&gt;0,('5G_NR_raw_UE'!EY10640*'5G_NR_raw_UE'!EZ10640/1000000),"")</f>
        <v/>
      </c>
    </row>
    <row r="10641" spans="31:34">
      <c r="AE10641" t="str">
        <f>IF('5G_NR_raw_UE'!EP10641&gt;0,('5G_NR_raw_UE'!EP10641*'5G_NR_raw_UE'!EQ10641),"")</f>
        <v/>
      </c>
      <c r="AF10641" t="str">
        <f>IF('5G_NR_raw_UE'!ER10641&gt;0,('5G_NR_raw_UE'!ER10641*'5G_NR_raw_UE'!ES10641),"")</f>
        <v/>
      </c>
      <c r="AG10641" t="str">
        <f>IF('5G_NR_raw_UE'!EW10641&gt;0,('5G_NR_raw_UE'!EW10641*'5G_NR_raw_UE'!EX10641),"")</f>
        <v/>
      </c>
      <c r="AH10641" t="str">
        <f>IF('5G_NR_raw_UE'!EY10641&gt;0,('5G_NR_raw_UE'!EY10641*'5G_NR_raw_UE'!EZ10641/1000000),"")</f>
        <v/>
      </c>
    </row>
    <row r="10642" spans="31:34">
      <c r="AE10642" t="str">
        <f>IF('5G_NR_raw_UE'!EP10642&gt;0,('5G_NR_raw_UE'!EP10642*'5G_NR_raw_UE'!EQ10642),"")</f>
        <v/>
      </c>
      <c r="AF10642" t="str">
        <f>IF('5G_NR_raw_UE'!ER10642&gt;0,('5G_NR_raw_UE'!ER10642*'5G_NR_raw_UE'!ES10642),"")</f>
        <v/>
      </c>
      <c r="AG10642" t="str">
        <f>IF('5G_NR_raw_UE'!EW10642&gt;0,('5G_NR_raw_UE'!EW10642*'5G_NR_raw_UE'!EX10642),"")</f>
        <v/>
      </c>
      <c r="AH10642" t="str">
        <f>IF('5G_NR_raw_UE'!EY10642&gt;0,('5G_NR_raw_UE'!EY10642*'5G_NR_raw_UE'!EZ10642/1000000),"")</f>
        <v/>
      </c>
    </row>
    <row r="10643" spans="31:34">
      <c r="AE10643" t="str">
        <f>IF('5G_NR_raw_UE'!EP10643&gt;0,('5G_NR_raw_UE'!EP10643*'5G_NR_raw_UE'!EQ10643),"")</f>
        <v/>
      </c>
      <c r="AF10643" t="str">
        <f>IF('5G_NR_raw_UE'!ER10643&gt;0,('5G_NR_raw_UE'!ER10643*'5G_NR_raw_UE'!ES10643),"")</f>
        <v/>
      </c>
      <c r="AG10643" t="str">
        <f>IF('5G_NR_raw_UE'!EW10643&gt;0,('5G_NR_raw_UE'!EW10643*'5G_NR_raw_UE'!EX10643),"")</f>
        <v/>
      </c>
      <c r="AH10643" t="str">
        <f>IF('5G_NR_raw_UE'!EY10643&gt;0,('5G_NR_raw_UE'!EY10643*'5G_NR_raw_UE'!EZ10643/1000000),"")</f>
        <v/>
      </c>
    </row>
    <row r="10644" spans="31:34">
      <c r="AE10644" t="str">
        <f>IF('5G_NR_raw_UE'!EP10644&gt;0,('5G_NR_raw_UE'!EP10644*'5G_NR_raw_UE'!EQ10644),"")</f>
        <v/>
      </c>
      <c r="AF10644" t="str">
        <f>IF('5G_NR_raw_UE'!ER10644&gt;0,('5G_NR_raw_UE'!ER10644*'5G_NR_raw_UE'!ES10644),"")</f>
        <v/>
      </c>
      <c r="AG10644" t="str">
        <f>IF('5G_NR_raw_UE'!EW10644&gt;0,('5G_NR_raw_UE'!EW10644*'5G_NR_raw_UE'!EX10644),"")</f>
        <v/>
      </c>
      <c r="AH10644" t="str">
        <f>IF('5G_NR_raw_UE'!EY10644&gt;0,('5G_NR_raw_UE'!EY10644*'5G_NR_raw_UE'!EZ10644/1000000),"")</f>
        <v/>
      </c>
    </row>
    <row r="10645" spans="31:34">
      <c r="AE10645" t="str">
        <f>IF('5G_NR_raw_UE'!EP10645&gt;0,('5G_NR_raw_UE'!EP10645*'5G_NR_raw_UE'!EQ10645),"")</f>
        <v/>
      </c>
      <c r="AF10645" t="str">
        <f>IF('5G_NR_raw_UE'!ER10645&gt;0,('5G_NR_raw_UE'!ER10645*'5G_NR_raw_UE'!ES10645),"")</f>
        <v/>
      </c>
      <c r="AG10645" t="str">
        <f>IF('5G_NR_raw_UE'!EW10645&gt;0,('5G_NR_raw_UE'!EW10645*'5G_NR_raw_UE'!EX10645),"")</f>
        <v/>
      </c>
      <c r="AH10645" t="str">
        <f>IF('5G_NR_raw_UE'!EY10645&gt;0,('5G_NR_raw_UE'!EY10645*'5G_NR_raw_UE'!EZ10645/1000000),"")</f>
        <v/>
      </c>
    </row>
    <row r="10646" spans="31:34">
      <c r="AE10646" t="str">
        <f>IF('5G_NR_raw_UE'!EP10646&gt;0,('5G_NR_raw_UE'!EP10646*'5G_NR_raw_UE'!EQ10646),"")</f>
        <v/>
      </c>
      <c r="AF10646" t="str">
        <f>IF('5G_NR_raw_UE'!ER10646&gt;0,('5G_NR_raw_UE'!ER10646*'5G_NR_raw_UE'!ES10646),"")</f>
        <v/>
      </c>
      <c r="AG10646" t="str">
        <f>IF('5G_NR_raw_UE'!EW10646&gt;0,('5G_NR_raw_UE'!EW10646*'5G_NR_raw_UE'!EX10646),"")</f>
        <v/>
      </c>
      <c r="AH10646" t="str">
        <f>IF('5G_NR_raw_UE'!EY10646&gt;0,('5G_NR_raw_UE'!EY10646*'5G_NR_raw_UE'!EZ10646/1000000),"")</f>
        <v/>
      </c>
    </row>
    <row r="10647" spans="31:34">
      <c r="AE10647" t="str">
        <f>IF('5G_NR_raw_UE'!EP10647&gt;0,('5G_NR_raw_UE'!EP10647*'5G_NR_raw_UE'!EQ10647),"")</f>
        <v/>
      </c>
      <c r="AF10647" t="str">
        <f>IF('5G_NR_raw_UE'!ER10647&gt;0,('5G_NR_raw_UE'!ER10647*'5G_NR_raw_UE'!ES10647),"")</f>
        <v/>
      </c>
      <c r="AG10647" t="str">
        <f>IF('5G_NR_raw_UE'!EW10647&gt;0,('5G_NR_raw_UE'!EW10647*'5G_NR_raw_UE'!EX10647),"")</f>
        <v/>
      </c>
      <c r="AH10647" t="str">
        <f>IF('5G_NR_raw_UE'!EY10647&gt;0,('5G_NR_raw_UE'!EY10647*'5G_NR_raw_UE'!EZ10647/1000000),"")</f>
        <v/>
      </c>
    </row>
    <row r="10648" spans="31:34">
      <c r="AE10648" t="str">
        <f>IF('5G_NR_raw_UE'!EP10648&gt;0,('5G_NR_raw_UE'!EP10648*'5G_NR_raw_UE'!EQ10648),"")</f>
        <v/>
      </c>
      <c r="AF10648" t="str">
        <f>IF('5G_NR_raw_UE'!ER10648&gt;0,('5G_NR_raw_UE'!ER10648*'5G_NR_raw_UE'!ES10648),"")</f>
        <v/>
      </c>
      <c r="AG10648" t="str">
        <f>IF('5G_NR_raw_UE'!EW10648&gt;0,('5G_NR_raw_UE'!EW10648*'5G_NR_raw_UE'!EX10648),"")</f>
        <v/>
      </c>
      <c r="AH10648" t="str">
        <f>IF('5G_NR_raw_UE'!EY10648&gt;0,('5G_NR_raw_UE'!EY10648*'5G_NR_raw_UE'!EZ10648/1000000),"")</f>
        <v/>
      </c>
    </row>
    <row r="10649" spans="31:34">
      <c r="AE10649" t="str">
        <f>IF('5G_NR_raw_UE'!EP10649&gt;0,('5G_NR_raw_UE'!EP10649*'5G_NR_raw_UE'!EQ10649),"")</f>
        <v/>
      </c>
      <c r="AF10649" t="str">
        <f>IF('5G_NR_raw_UE'!ER10649&gt;0,('5G_NR_raw_UE'!ER10649*'5G_NR_raw_UE'!ES10649),"")</f>
        <v/>
      </c>
      <c r="AG10649" t="str">
        <f>IF('5G_NR_raw_UE'!EW10649&gt;0,('5G_NR_raw_UE'!EW10649*'5G_NR_raw_UE'!EX10649),"")</f>
        <v/>
      </c>
      <c r="AH10649" t="str">
        <f>IF('5G_NR_raw_UE'!EY10649&gt;0,('5G_NR_raw_UE'!EY10649*'5G_NR_raw_UE'!EZ10649/1000000),"")</f>
        <v/>
      </c>
    </row>
    <row r="10650" spans="31:34">
      <c r="AE10650" t="str">
        <f>IF('5G_NR_raw_UE'!EP10650&gt;0,('5G_NR_raw_UE'!EP10650*'5G_NR_raw_UE'!EQ10650),"")</f>
        <v/>
      </c>
      <c r="AF10650" t="str">
        <f>IF('5G_NR_raw_UE'!ER10650&gt;0,('5G_NR_raw_UE'!ER10650*'5G_NR_raw_UE'!ES10650),"")</f>
        <v/>
      </c>
      <c r="AG10650" t="str">
        <f>IF('5G_NR_raw_UE'!EW10650&gt;0,('5G_NR_raw_UE'!EW10650*'5G_NR_raw_UE'!EX10650),"")</f>
        <v/>
      </c>
      <c r="AH10650" t="str">
        <f>IF('5G_NR_raw_UE'!EY10650&gt;0,('5G_NR_raw_UE'!EY10650*'5G_NR_raw_UE'!EZ10650/1000000),"")</f>
        <v/>
      </c>
    </row>
    <row r="10651" spans="31:34">
      <c r="AE10651" t="str">
        <f>IF('5G_NR_raw_UE'!EP10651&gt;0,('5G_NR_raw_UE'!EP10651*'5G_NR_raw_UE'!EQ10651),"")</f>
        <v/>
      </c>
      <c r="AF10651" t="str">
        <f>IF('5G_NR_raw_UE'!ER10651&gt;0,('5G_NR_raw_UE'!ER10651*'5G_NR_raw_UE'!ES10651),"")</f>
        <v/>
      </c>
      <c r="AG10651" t="str">
        <f>IF('5G_NR_raw_UE'!EW10651&gt;0,('5G_NR_raw_UE'!EW10651*'5G_NR_raw_UE'!EX10651),"")</f>
        <v/>
      </c>
      <c r="AH10651" t="str">
        <f>IF('5G_NR_raw_UE'!EY10651&gt;0,('5G_NR_raw_UE'!EY10651*'5G_NR_raw_UE'!EZ10651/1000000),"")</f>
        <v/>
      </c>
    </row>
    <row r="10652" spans="31:34">
      <c r="AE10652" t="str">
        <f>IF('5G_NR_raw_UE'!EP10652&gt;0,('5G_NR_raw_UE'!EP10652*'5G_NR_raw_UE'!EQ10652),"")</f>
        <v/>
      </c>
      <c r="AF10652" t="str">
        <f>IF('5G_NR_raw_UE'!ER10652&gt;0,('5G_NR_raw_UE'!ER10652*'5G_NR_raw_UE'!ES10652),"")</f>
        <v/>
      </c>
      <c r="AG10652" t="str">
        <f>IF('5G_NR_raw_UE'!EW10652&gt;0,('5G_NR_raw_UE'!EW10652*'5G_NR_raw_UE'!EX10652),"")</f>
        <v/>
      </c>
      <c r="AH10652" t="str">
        <f>IF('5G_NR_raw_UE'!EY10652&gt;0,('5G_NR_raw_UE'!EY10652*'5G_NR_raw_UE'!EZ10652/1000000),"")</f>
        <v/>
      </c>
    </row>
    <row r="10653" spans="31:34">
      <c r="AE10653" t="str">
        <f>IF('5G_NR_raw_UE'!EP10653&gt;0,('5G_NR_raw_UE'!EP10653*'5G_NR_raw_UE'!EQ10653),"")</f>
        <v/>
      </c>
      <c r="AF10653" t="str">
        <f>IF('5G_NR_raw_UE'!ER10653&gt;0,('5G_NR_raw_UE'!ER10653*'5G_NR_raw_UE'!ES10653),"")</f>
        <v/>
      </c>
      <c r="AG10653" t="str">
        <f>IF('5G_NR_raw_UE'!EW10653&gt;0,('5G_NR_raw_UE'!EW10653*'5G_NR_raw_UE'!EX10653),"")</f>
        <v/>
      </c>
      <c r="AH10653" t="str">
        <f>IF('5G_NR_raw_UE'!EY10653&gt;0,('5G_NR_raw_UE'!EY10653*'5G_NR_raw_UE'!EZ10653/1000000),"")</f>
        <v/>
      </c>
    </row>
    <row r="10654" spans="31:34">
      <c r="AE10654" t="str">
        <f>IF('5G_NR_raw_UE'!EP10654&gt;0,('5G_NR_raw_UE'!EP10654*'5G_NR_raw_UE'!EQ10654),"")</f>
        <v/>
      </c>
      <c r="AF10654" t="str">
        <f>IF('5G_NR_raw_UE'!ER10654&gt;0,('5G_NR_raw_UE'!ER10654*'5G_NR_raw_UE'!ES10654),"")</f>
        <v/>
      </c>
      <c r="AG10654" t="str">
        <f>IF('5G_NR_raw_UE'!EW10654&gt;0,('5G_NR_raw_UE'!EW10654*'5G_NR_raw_UE'!EX10654),"")</f>
        <v/>
      </c>
      <c r="AH10654" t="str">
        <f>IF('5G_NR_raw_UE'!EY10654&gt;0,('5G_NR_raw_UE'!EY10654*'5G_NR_raw_UE'!EZ10654/1000000),"")</f>
        <v/>
      </c>
    </row>
    <row r="10655" spans="31:34">
      <c r="AE10655" t="str">
        <f>IF('5G_NR_raw_UE'!EP10655&gt;0,('5G_NR_raw_UE'!EP10655*'5G_NR_raw_UE'!EQ10655),"")</f>
        <v/>
      </c>
      <c r="AF10655" t="str">
        <f>IF('5G_NR_raw_UE'!ER10655&gt;0,('5G_NR_raw_UE'!ER10655*'5G_NR_raw_UE'!ES10655),"")</f>
        <v/>
      </c>
      <c r="AG10655" t="str">
        <f>IF('5G_NR_raw_UE'!EW10655&gt;0,('5G_NR_raw_UE'!EW10655*'5G_NR_raw_UE'!EX10655),"")</f>
        <v/>
      </c>
      <c r="AH10655" t="str">
        <f>IF('5G_NR_raw_UE'!EY10655&gt;0,('5G_NR_raw_UE'!EY10655*'5G_NR_raw_UE'!EZ10655/1000000),"")</f>
        <v/>
      </c>
    </row>
    <row r="10656" spans="31:34">
      <c r="AE10656" t="str">
        <f>IF('5G_NR_raw_UE'!EP10656&gt;0,('5G_NR_raw_UE'!EP10656*'5G_NR_raw_UE'!EQ10656),"")</f>
        <v/>
      </c>
      <c r="AF10656" t="str">
        <f>IF('5G_NR_raw_UE'!ER10656&gt;0,('5G_NR_raw_UE'!ER10656*'5G_NR_raw_UE'!ES10656),"")</f>
        <v/>
      </c>
      <c r="AG10656" t="str">
        <f>IF('5G_NR_raw_UE'!EW10656&gt;0,('5G_NR_raw_UE'!EW10656*'5G_NR_raw_UE'!EX10656),"")</f>
        <v/>
      </c>
      <c r="AH10656" t="str">
        <f>IF('5G_NR_raw_UE'!EY10656&gt;0,('5G_NR_raw_UE'!EY10656*'5G_NR_raw_UE'!EZ10656/1000000),"")</f>
        <v/>
      </c>
    </row>
    <row r="10657" spans="31:34">
      <c r="AE10657" t="str">
        <f>IF('5G_NR_raw_UE'!EP10657&gt;0,('5G_NR_raw_UE'!EP10657*'5G_NR_raw_UE'!EQ10657),"")</f>
        <v/>
      </c>
      <c r="AF10657" t="str">
        <f>IF('5G_NR_raw_UE'!ER10657&gt;0,('5G_NR_raw_UE'!ER10657*'5G_NR_raw_UE'!ES10657),"")</f>
        <v/>
      </c>
      <c r="AG10657" t="str">
        <f>IF('5G_NR_raw_UE'!EW10657&gt;0,('5G_NR_raw_UE'!EW10657*'5G_NR_raw_UE'!EX10657),"")</f>
        <v/>
      </c>
      <c r="AH10657" t="str">
        <f>IF('5G_NR_raw_UE'!EY10657&gt;0,('5G_NR_raw_UE'!EY10657*'5G_NR_raw_UE'!EZ10657/1000000),"")</f>
        <v/>
      </c>
    </row>
    <row r="10658" spans="31:34">
      <c r="AE10658" t="str">
        <f>IF('5G_NR_raw_UE'!EP10658&gt;0,('5G_NR_raw_UE'!EP10658*'5G_NR_raw_UE'!EQ10658),"")</f>
        <v/>
      </c>
      <c r="AF10658" t="str">
        <f>IF('5G_NR_raw_UE'!ER10658&gt;0,('5G_NR_raw_UE'!ER10658*'5G_NR_raw_UE'!ES10658),"")</f>
        <v/>
      </c>
      <c r="AG10658" t="str">
        <f>IF('5G_NR_raw_UE'!EW10658&gt;0,('5G_NR_raw_UE'!EW10658*'5G_NR_raw_UE'!EX10658),"")</f>
        <v/>
      </c>
      <c r="AH10658" t="str">
        <f>IF('5G_NR_raw_UE'!EY10658&gt;0,('5G_NR_raw_UE'!EY10658*'5G_NR_raw_UE'!EZ10658/1000000),"")</f>
        <v/>
      </c>
    </row>
    <row r="10659" spans="31:34">
      <c r="AE10659" t="str">
        <f>IF('5G_NR_raw_UE'!EP10659&gt;0,('5G_NR_raw_UE'!EP10659*'5G_NR_raw_UE'!EQ10659),"")</f>
        <v/>
      </c>
      <c r="AF10659" t="str">
        <f>IF('5G_NR_raw_UE'!ER10659&gt;0,('5G_NR_raw_UE'!ER10659*'5G_NR_raw_UE'!ES10659),"")</f>
        <v/>
      </c>
      <c r="AG10659" t="str">
        <f>IF('5G_NR_raw_UE'!EW10659&gt;0,('5G_NR_raw_UE'!EW10659*'5G_NR_raw_UE'!EX10659),"")</f>
        <v/>
      </c>
      <c r="AH10659" t="str">
        <f>IF('5G_NR_raw_UE'!EY10659&gt;0,('5G_NR_raw_UE'!EY10659*'5G_NR_raw_UE'!EZ10659/1000000),"")</f>
        <v/>
      </c>
    </row>
    <row r="10660" spans="31:34">
      <c r="AE10660" t="str">
        <f>IF('5G_NR_raw_UE'!EP10660&gt;0,('5G_NR_raw_UE'!EP10660*'5G_NR_raw_UE'!EQ10660),"")</f>
        <v/>
      </c>
      <c r="AF10660" t="str">
        <f>IF('5G_NR_raw_UE'!ER10660&gt;0,('5G_NR_raw_UE'!ER10660*'5G_NR_raw_UE'!ES10660),"")</f>
        <v/>
      </c>
      <c r="AG10660" t="str">
        <f>IF('5G_NR_raw_UE'!EW10660&gt;0,('5G_NR_raw_UE'!EW10660*'5G_NR_raw_UE'!EX10660),"")</f>
        <v/>
      </c>
      <c r="AH10660" t="str">
        <f>IF('5G_NR_raw_UE'!EY10660&gt;0,('5G_NR_raw_UE'!EY10660*'5G_NR_raw_UE'!EZ10660/1000000),"")</f>
        <v/>
      </c>
    </row>
    <row r="10661" spans="31:34">
      <c r="AE10661" t="str">
        <f>IF('5G_NR_raw_UE'!EP10661&gt;0,('5G_NR_raw_UE'!EP10661*'5G_NR_raw_UE'!EQ10661),"")</f>
        <v/>
      </c>
      <c r="AF10661" t="str">
        <f>IF('5G_NR_raw_UE'!ER10661&gt;0,('5G_NR_raw_UE'!ER10661*'5G_NR_raw_UE'!ES10661),"")</f>
        <v/>
      </c>
      <c r="AG10661" t="str">
        <f>IF('5G_NR_raw_UE'!EW10661&gt;0,('5G_NR_raw_UE'!EW10661*'5G_NR_raw_UE'!EX10661),"")</f>
        <v/>
      </c>
      <c r="AH10661" t="str">
        <f>IF('5G_NR_raw_UE'!EY10661&gt;0,('5G_NR_raw_UE'!EY10661*'5G_NR_raw_UE'!EZ10661/1000000),"")</f>
        <v/>
      </c>
    </row>
    <row r="10662" spans="31:34">
      <c r="AE10662" t="str">
        <f>IF('5G_NR_raw_UE'!EP10662&gt;0,('5G_NR_raw_UE'!EP10662*'5G_NR_raw_UE'!EQ10662),"")</f>
        <v/>
      </c>
      <c r="AF10662" t="str">
        <f>IF('5G_NR_raw_UE'!ER10662&gt;0,('5G_NR_raw_UE'!ER10662*'5G_NR_raw_UE'!ES10662),"")</f>
        <v/>
      </c>
      <c r="AG10662" t="str">
        <f>IF('5G_NR_raw_UE'!EW10662&gt;0,('5G_NR_raw_UE'!EW10662*'5G_NR_raw_UE'!EX10662),"")</f>
        <v/>
      </c>
      <c r="AH10662" t="str">
        <f>IF('5G_NR_raw_UE'!EY10662&gt;0,('5G_NR_raw_UE'!EY10662*'5G_NR_raw_UE'!EZ10662/1000000),"")</f>
        <v/>
      </c>
    </row>
    <row r="10663" spans="31:34">
      <c r="AE10663" t="str">
        <f>IF('5G_NR_raw_UE'!EP10663&gt;0,('5G_NR_raw_UE'!EP10663*'5G_NR_raw_UE'!EQ10663),"")</f>
        <v/>
      </c>
      <c r="AF10663" t="str">
        <f>IF('5G_NR_raw_UE'!ER10663&gt;0,('5G_NR_raw_UE'!ER10663*'5G_NR_raw_UE'!ES10663),"")</f>
        <v/>
      </c>
      <c r="AG10663" t="str">
        <f>IF('5G_NR_raw_UE'!EW10663&gt;0,('5G_NR_raw_UE'!EW10663*'5G_NR_raw_UE'!EX10663),"")</f>
        <v/>
      </c>
      <c r="AH10663" t="str">
        <f>IF('5G_NR_raw_UE'!EY10663&gt;0,('5G_NR_raw_UE'!EY10663*'5G_NR_raw_UE'!EZ10663/1000000),"")</f>
        <v/>
      </c>
    </row>
    <row r="10664" spans="31:34">
      <c r="AE10664" t="str">
        <f>IF('5G_NR_raw_UE'!EP10664&gt;0,('5G_NR_raw_UE'!EP10664*'5G_NR_raw_UE'!EQ10664),"")</f>
        <v/>
      </c>
      <c r="AF10664" t="str">
        <f>IF('5G_NR_raw_UE'!ER10664&gt;0,('5G_NR_raw_UE'!ER10664*'5G_NR_raw_UE'!ES10664),"")</f>
        <v/>
      </c>
      <c r="AG10664" t="str">
        <f>IF('5G_NR_raw_UE'!EW10664&gt;0,('5G_NR_raw_UE'!EW10664*'5G_NR_raw_UE'!EX10664),"")</f>
        <v/>
      </c>
      <c r="AH10664" t="str">
        <f>IF('5G_NR_raw_UE'!EY10664&gt;0,('5G_NR_raw_UE'!EY10664*'5G_NR_raw_UE'!EZ10664/1000000),"")</f>
        <v/>
      </c>
    </row>
    <row r="10665" spans="31:34">
      <c r="AE10665" t="str">
        <f>IF('5G_NR_raw_UE'!EP10665&gt;0,('5G_NR_raw_UE'!EP10665*'5G_NR_raw_UE'!EQ10665),"")</f>
        <v/>
      </c>
      <c r="AF10665" t="str">
        <f>IF('5G_NR_raw_UE'!ER10665&gt;0,('5G_NR_raw_UE'!ER10665*'5G_NR_raw_UE'!ES10665),"")</f>
        <v/>
      </c>
      <c r="AG10665" t="str">
        <f>IF('5G_NR_raw_UE'!EW10665&gt;0,('5G_NR_raw_UE'!EW10665*'5G_NR_raw_UE'!EX10665),"")</f>
        <v/>
      </c>
      <c r="AH10665" t="str">
        <f>IF('5G_NR_raw_UE'!EY10665&gt;0,('5G_NR_raw_UE'!EY10665*'5G_NR_raw_UE'!EZ10665/1000000),"")</f>
        <v/>
      </c>
    </row>
    <row r="10666" spans="31:34">
      <c r="AE10666" t="str">
        <f>IF('5G_NR_raw_UE'!EP10666&gt;0,('5G_NR_raw_UE'!EP10666*'5G_NR_raw_UE'!EQ10666),"")</f>
        <v/>
      </c>
      <c r="AF10666" t="str">
        <f>IF('5G_NR_raw_UE'!ER10666&gt;0,('5G_NR_raw_UE'!ER10666*'5G_NR_raw_UE'!ES10666),"")</f>
        <v/>
      </c>
      <c r="AG10666" t="str">
        <f>IF('5G_NR_raw_UE'!EW10666&gt;0,('5G_NR_raw_UE'!EW10666*'5G_NR_raw_UE'!EX10666),"")</f>
        <v/>
      </c>
      <c r="AH10666" t="str">
        <f>IF('5G_NR_raw_UE'!EY10666&gt;0,('5G_NR_raw_UE'!EY10666*'5G_NR_raw_UE'!EZ10666/1000000),"")</f>
        <v/>
      </c>
    </row>
    <row r="10667" spans="31:34">
      <c r="AE10667" t="str">
        <f>IF('5G_NR_raw_UE'!EP10667&gt;0,('5G_NR_raw_UE'!EP10667*'5G_NR_raw_UE'!EQ10667),"")</f>
        <v/>
      </c>
      <c r="AF10667" t="str">
        <f>IF('5G_NR_raw_UE'!ER10667&gt;0,('5G_NR_raw_UE'!ER10667*'5G_NR_raw_UE'!ES10667),"")</f>
        <v/>
      </c>
      <c r="AG10667" t="str">
        <f>IF('5G_NR_raw_UE'!EW10667&gt;0,('5G_NR_raw_UE'!EW10667*'5G_NR_raw_UE'!EX10667),"")</f>
        <v/>
      </c>
      <c r="AH10667" t="str">
        <f>IF('5G_NR_raw_UE'!EY10667&gt;0,('5G_NR_raw_UE'!EY10667*'5G_NR_raw_UE'!EZ10667/1000000),"")</f>
        <v/>
      </c>
    </row>
    <row r="10668" spans="31:34">
      <c r="AE10668" t="str">
        <f>IF('5G_NR_raw_UE'!EP10668&gt;0,('5G_NR_raw_UE'!EP10668*'5G_NR_raw_UE'!EQ10668),"")</f>
        <v/>
      </c>
      <c r="AF10668" t="str">
        <f>IF('5G_NR_raw_UE'!ER10668&gt;0,('5G_NR_raw_UE'!ER10668*'5G_NR_raw_UE'!ES10668),"")</f>
        <v/>
      </c>
      <c r="AG10668" t="str">
        <f>IF('5G_NR_raw_UE'!EW10668&gt;0,('5G_NR_raw_UE'!EW10668*'5G_NR_raw_UE'!EX10668),"")</f>
        <v/>
      </c>
      <c r="AH10668" t="str">
        <f>IF('5G_NR_raw_UE'!EY10668&gt;0,('5G_NR_raw_UE'!EY10668*'5G_NR_raw_UE'!EZ10668/1000000),"")</f>
        <v/>
      </c>
    </row>
    <row r="10669" spans="31:34">
      <c r="AE10669" t="str">
        <f>IF('5G_NR_raw_UE'!EP10669&gt;0,('5G_NR_raw_UE'!EP10669*'5G_NR_raw_UE'!EQ10669),"")</f>
        <v/>
      </c>
      <c r="AF10669" t="str">
        <f>IF('5G_NR_raw_UE'!ER10669&gt;0,('5G_NR_raw_UE'!ER10669*'5G_NR_raw_UE'!ES10669),"")</f>
        <v/>
      </c>
      <c r="AG10669" t="str">
        <f>IF('5G_NR_raw_UE'!EW10669&gt;0,('5G_NR_raw_UE'!EW10669*'5G_NR_raw_UE'!EX10669),"")</f>
        <v/>
      </c>
      <c r="AH10669" t="str">
        <f>IF('5G_NR_raw_UE'!EY10669&gt;0,('5G_NR_raw_UE'!EY10669*'5G_NR_raw_UE'!EZ10669/1000000),"")</f>
        <v/>
      </c>
    </row>
    <row r="10670" spans="31:34">
      <c r="AE10670" t="str">
        <f>IF('5G_NR_raw_UE'!EP10670&gt;0,('5G_NR_raw_UE'!EP10670*'5G_NR_raw_UE'!EQ10670),"")</f>
        <v/>
      </c>
      <c r="AF10670" t="str">
        <f>IF('5G_NR_raw_UE'!ER10670&gt;0,('5G_NR_raw_UE'!ER10670*'5G_NR_raw_UE'!ES10670),"")</f>
        <v/>
      </c>
      <c r="AG10670" t="str">
        <f>IF('5G_NR_raw_UE'!EW10670&gt;0,('5G_NR_raw_UE'!EW10670*'5G_NR_raw_UE'!EX10670),"")</f>
        <v/>
      </c>
      <c r="AH10670" t="str">
        <f>IF('5G_NR_raw_UE'!EY10670&gt;0,('5G_NR_raw_UE'!EY10670*'5G_NR_raw_UE'!EZ10670/1000000),"")</f>
        <v/>
      </c>
    </row>
    <row r="10671" spans="31:34">
      <c r="AE10671" t="str">
        <f>IF('5G_NR_raw_UE'!EP10671&gt;0,('5G_NR_raw_UE'!EP10671*'5G_NR_raw_UE'!EQ10671),"")</f>
        <v/>
      </c>
      <c r="AF10671" t="str">
        <f>IF('5G_NR_raw_UE'!ER10671&gt;0,('5G_NR_raw_UE'!ER10671*'5G_NR_raw_UE'!ES10671),"")</f>
        <v/>
      </c>
      <c r="AG10671" t="str">
        <f>IF('5G_NR_raw_UE'!EW10671&gt;0,('5G_NR_raw_UE'!EW10671*'5G_NR_raw_UE'!EX10671),"")</f>
        <v/>
      </c>
      <c r="AH10671" t="str">
        <f>IF('5G_NR_raw_UE'!EY10671&gt;0,('5G_NR_raw_UE'!EY10671*'5G_NR_raw_UE'!EZ10671/1000000),"")</f>
        <v/>
      </c>
    </row>
    <row r="10672" spans="31:34">
      <c r="AE10672" t="str">
        <f>IF('5G_NR_raw_UE'!EP10672&gt;0,('5G_NR_raw_UE'!EP10672*'5G_NR_raw_UE'!EQ10672),"")</f>
        <v/>
      </c>
      <c r="AF10672" t="str">
        <f>IF('5G_NR_raw_UE'!ER10672&gt;0,('5G_NR_raw_UE'!ER10672*'5G_NR_raw_UE'!ES10672),"")</f>
        <v/>
      </c>
      <c r="AG10672" t="str">
        <f>IF('5G_NR_raw_UE'!EW10672&gt;0,('5G_NR_raw_UE'!EW10672*'5G_NR_raw_UE'!EX10672),"")</f>
        <v/>
      </c>
      <c r="AH10672" t="str">
        <f>IF('5G_NR_raw_UE'!EY10672&gt;0,('5G_NR_raw_UE'!EY10672*'5G_NR_raw_UE'!EZ10672/1000000),"")</f>
        <v/>
      </c>
    </row>
    <row r="10673" spans="31:34">
      <c r="AE10673" t="str">
        <f>IF('5G_NR_raw_UE'!EP10673&gt;0,('5G_NR_raw_UE'!EP10673*'5G_NR_raw_UE'!EQ10673),"")</f>
        <v/>
      </c>
      <c r="AF10673" t="str">
        <f>IF('5G_NR_raw_UE'!ER10673&gt;0,('5G_NR_raw_UE'!ER10673*'5G_NR_raw_UE'!ES10673),"")</f>
        <v/>
      </c>
      <c r="AG10673" t="str">
        <f>IF('5G_NR_raw_UE'!EW10673&gt;0,('5G_NR_raw_UE'!EW10673*'5G_NR_raw_UE'!EX10673),"")</f>
        <v/>
      </c>
      <c r="AH10673" t="str">
        <f>IF('5G_NR_raw_UE'!EY10673&gt;0,('5G_NR_raw_UE'!EY10673*'5G_NR_raw_UE'!EZ10673/1000000),"")</f>
        <v/>
      </c>
    </row>
    <row r="10674" spans="31:34">
      <c r="AE10674" t="str">
        <f>IF('5G_NR_raw_UE'!EP10674&gt;0,('5G_NR_raw_UE'!EP10674*'5G_NR_raw_UE'!EQ10674),"")</f>
        <v/>
      </c>
      <c r="AF10674" t="str">
        <f>IF('5G_NR_raw_UE'!ER10674&gt;0,('5G_NR_raw_UE'!ER10674*'5G_NR_raw_UE'!ES10674),"")</f>
        <v/>
      </c>
      <c r="AG10674" t="str">
        <f>IF('5G_NR_raw_UE'!EW10674&gt;0,('5G_NR_raw_UE'!EW10674*'5G_NR_raw_UE'!EX10674),"")</f>
        <v/>
      </c>
      <c r="AH10674" t="str">
        <f>IF('5G_NR_raw_UE'!EY10674&gt;0,('5G_NR_raw_UE'!EY10674*'5G_NR_raw_UE'!EZ10674/1000000),"")</f>
        <v/>
      </c>
    </row>
    <row r="10675" spans="31:34">
      <c r="AE10675" t="str">
        <f>IF('5G_NR_raw_UE'!EP10675&gt;0,('5G_NR_raw_UE'!EP10675*'5G_NR_raw_UE'!EQ10675),"")</f>
        <v/>
      </c>
      <c r="AF10675" t="str">
        <f>IF('5G_NR_raw_UE'!ER10675&gt;0,('5G_NR_raw_UE'!ER10675*'5G_NR_raw_UE'!ES10675),"")</f>
        <v/>
      </c>
      <c r="AG10675" t="str">
        <f>IF('5G_NR_raw_UE'!EW10675&gt;0,('5G_NR_raw_UE'!EW10675*'5G_NR_raw_UE'!EX10675),"")</f>
        <v/>
      </c>
      <c r="AH10675" t="str">
        <f>IF('5G_NR_raw_UE'!EY10675&gt;0,('5G_NR_raw_UE'!EY10675*'5G_NR_raw_UE'!EZ10675/1000000),"")</f>
        <v/>
      </c>
    </row>
    <row r="10676" spans="31:34">
      <c r="AE10676" t="str">
        <f>IF('5G_NR_raw_UE'!EP10676&gt;0,('5G_NR_raw_UE'!EP10676*'5G_NR_raw_UE'!EQ10676),"")</f>
        <v/>
      </c>
      <c r="AF10676" t="str">
        <f>IF('5G_NR_raw_UE'!ER10676&gt;0,('5G_NR_raw_UE'!ER10676*'5G_NR_raw_UE'!ES10676),"")</f>
        <v/>
      </c>
      <c r="AG10676" t="str">
        <f>IF('5G_NR_raw_UE'!EW10676&gt;0,('5G_NR_raw_UE'!EW10676*'5G_NR_raw_UE'!EX10676),"")</f>
        <v/>
      </c>
      <c r="AH10676" t="str">
        <f>IF('5G_NR_raw_UE'!EY10676&gt;0,('5G_NR_raw_UE'!EY10676*'5G_NR_raw_UE'!EZ10676/1000000),"")</f>
        <v/>
      </c>
    </row>
    <row r="10677" spans="31:34">
      <c r="AE10677" t="str">
        <f>IF('5G_NR_raw_UE'!EP10677&gt;0,('5G_NR_raw_UE'!EP10677*'5G_NR_raw_UE'!EQ10677),"")</f>
        <v/>
      </c>
      <c r="AF10677" t="str">
        <f>IF('5G_NR_raw_UE'!ER10677&gt;0,('5G_NR_raw_UE'!ER10677*'5G_NR_raw_UE'!ES10677),"")</f>
        <v/>
      </c>
      <c r="AG10677" t="str">
        <f>IF('5G_NR_raw_UE'!EW10677&gt;0,('5G_NR_raw_UE'!EW10677*'5G_NR_raw_UE'!EX10677),"")</f>
        <v/>
      </c>
      <c r="AH10677" t="str">
        <f>IF('5G_NR_raw_UE'!EY10677&gt;0,('5G_NR_raw_UE'!EY10677*'5G_NR_raw_UE'!EZ10677/1000000),"")</f>
        <v/>
      </c>
    </row>
    <row r="10678" spans="31:34">
      <c r="AE10678" t="str">
        <f>IF('5G_NR_raw_UE'!EP10678&gt;0,('5G_NR_raw_UE'!EP10678*'5G_NR_raw_UE'!EQ10678),"")</f>
        <v/>
      </c>
      <c r="AF10678" t="str">
        <f>IF('5G_NR_raw_UE'!ER10678&gt;0,('5G_NR_raw_UE'!ER10678*'5G_NR_raw_UE'!ES10678),"")</f>
        <v/>
      </c>
      <c r="AG10678" t="str">
        <f>IF('5G_NR_raw_UE'!EW10678&gt;0,('5G_NR_raw_UE'!EW10678*'5G_NR_raw_UE'!EX10678),"")</f>
        <v/>
      </c>
      <c r="AH10678" t="str">
        <f>IF('5G_NR_raw_UE'!EY10678&gt;0,('5G_NR_raw_UE'!EY10678*'5G_NR_raw_UE'!EZ10678/1000000),"")</f>
        <v/>
      </c>
    </row>
    <row r="10679" spans="31:34">
      <c r="AE10679" t="str">
        <f>IF('5G_NR_raw_UE'!EP10679&gt;0,('5G_NR_raw_UE'!EP10679*'5G_NR_raw_UE'!EQ10679),"")</f>
        <v/>
      </c>
      <c r="AF10679" t="str">
        <f>IF('5G_NR_raw_UE'!ER10679&gt;0,('5G_NR_raw_UE'!ER10679*'5G_NR_raw_UE'!ES10679),"")</f>
        <v/>
      </c>
      <c r="AG10679" t="str">
        <f>IF('5G_NR_raw_UE'!EW10679&gt;0,('5G_NR_raw_UE'!EW10679*'5G_NR_raw_UE'!EX10679),"")</f>
        <v/>
      </c>
      <c r="AH10679" t="str">
        <f>IF('5G_NR_raw_UE'!EY10679&gt;0,('5G_NR_raw_UE'!EY10679*'5G_NR_raw_UE'!EZ10679/1000000),"")</f>
        <v/>
      </c>
    </row>
    <row r="10680" spans="31:34">
      <c r="AE10680" t="str">
        <f>IF('5G_NR_raw_UE'!EP10680&gt;0,('5G_NR_raw_UE'!EP10680*'5G_NR_raw_UE'!EQ10680),"")</f>
        <v/>
      </c>
      <c r="AF10680" t="str">
        <f>IF('5G_NR_raw_UE'!ER10680&gt;0,('5G_NR_raw_UE'!ER10680*'5G_NR_raw_UE'!ES10680),"")</f>
        <v/>
      </c>
      <c r="AG10680" t="str">
        <f>IF('5G_NR_raw_UE'!EW10680&gt;0,('5G_NR_raw_UE'!EW10680*'5G_NR_raw_UE'!EX10680),"")</f>
        <v/>
      </c>
      <c r="AH10680" t="str">
        <f>IF('5G_NR_raw_UE'!EY10680&gt;0,('5G_NR_raw_UE'!EY10680*'5G_NR_raw_UE'!EZ10680/1000000),"")</f>
        <v/>
      </c>
    </row>
    <row r="10681" spans="31:34">
      <c r="AE10681" t="str">
        <f>IF('5G_NR_raw_UE'!EP10681&gt;0,('5G_NR_raw_UE'!EP10681*'5G_NR_raw_UE'!EQ10681),"")</f>
        <v/>
      </c>
      <c r="AF10681" t="str">
        <f>IF('5G_NR_raw_UE'!ER10681&gt;0,('5G_NR_raw_UE'!ER10681*'5G_NR_raw_UE'!ES10681),"")</f>
        <v/>
      </c>
      <c r="AG10681" t="str">
        <f>IF('5G_NR_raw_UE'!EW10681&gt;0,('5G_NR_raw_UE'!EW10681*'5G_NR_raw_UE'!EX10681),"")</f>
        <v/>
      </c>
      <c r="AH10681" t="str">
        <f>IF('5G_NR_raw_UE'!EY10681&gt;0,('5G_NR_raw_UE'!EY10681*'5G_NR_raw_UE'!EZ10681/1000000),"")</f>
        <v/>
      </c>
    </row>
    <row r="10682" spans="31:34">
      <c r="AE10682" t="str">
        <f>IF('5G_NR_raw_UE'!EP10682&gt;0,('5G_NR_raw_UE'!EP10682*'5G_NR_raw_UE'!EQ10682),"")</f>
        <v/>
      </c>
      <c r="AF10682" t="str">
        <f>IF('5G_NR_raw_UE'!ER10682&gt;0,('5G_NR_raw_UE'!ER10682*'5G_NR_raw_UE'!ES10682),"")</f>
        <v/>
      </c>
      <c r="AG10682" t="str">
        <f>IF('5G_NR_raw_UE'!EW10682&gt;0,('5G_NR_raw_UE'!EW10682*'5G_NR_raw_UE'!EX10682),"")</f>
        <v/>
      </c>
      <c r="AH10682" t="str">
        <f>IF('5G_NR_raw_UE'!EY10682&gt;0,('5G_NR_raw_UE'!EY10682*'5G_NR_raw_UE'!EZ10682/1000000),"")</f>
        <v/>
      </c>
    </row>
    <row r="10683" spans="31:34">
      <c r="AE10683" t="str">
        <f>IF('5G_NR_raw_UE'!EP10683&gt;0,('5G_NR_raw_UE'!EP10683*'5G_NR_raw_UE'!EQ10683),"")</f>
        <v/>
      </c>
      <c r="AF10683" t="str">
        <f>IF('5G_NR_raw_UE'!ER10683&gt;0,('5G_NR_raw_UE'!ER10683*'5G_NR_raw_UE'!ES10683),"")</f>
        <v/>
      </c>
      <c r="AG10683" t="str">
        <f>IF('5G_NR_raw_UE'!EW10683&gt;0,('5G_NR_raw_UE'!EW10683*'5G_NR_raw_UE'!EX10683),"")</f>
        <v/>
      </c>
      <c r="AH10683" t="str">
        <f>IF('5G_NR_raw_UE'!EY10683&gt;0,('5G_NR_raw_UE'!EY10683*'5G_NR_raw_UE'!EZ10683/1000000),"")</f>
        <v/>
      </c>
    </row>
    <row r="10684" spans="31:34">
      <c r="AE10684" t="str">
        <f>IF('5G_NR_raw_UE'!EP10684&gt;0,('5G_NR_raw_UE'!EP10684*'5G_NR_raw_UE'!EQ10684),"")</f>
        <v/>
      </c>
      <c r="AF10684" t="str">
        <f>IF('5G_NR_raw_UE'!ER10684&gt;0,('5G_NR_raw_UE'!ER10684*'5G_NR_raw_UE'!ES10684),"")</f>
        <v/>
      </c>
      <c r="AG10684" t="str">
        <f>IF('5G_NR_raw_UE'!EW10684&gt;0,('5G_NR_raw_UE'!EW10684*'5G_NR_raw_UE'!EX10684),"")</f>
        <v/>
      </c>
      <c r="AH10684" t="str">
        <f>IF('5G_NR_raw_UE'!EY10684&gt;0,('5G_NR_raw_UE'!EY10684*'5G_NR_raw_UE'!EZ10684/1000000),"")</f>
        <v/>
      </c>
    </row>
    <row r="10685" spans="31:34">
      <c r="AE10685" t="str">
        <f>IF('5G_NR_raw_UE'!EP10685&gt;0,('5G_NR_raw_UE'!EP10685*'5G_NR_raw_UE'!EQ10685),"")</f>
        <v/>
      </c>
      <c r="AF10685" t="str">
        <f>IF('5G_NR_raw_UE'!ER10685&gt;0,('5G_NR_raw_UE'!ER10685*'5G_NR_raw_UE'!ES10685),"")</f>
        <v/>
      </c>
      <c r="AG10685" t="str">
        <f>IF('5G_NR_raw_UE'!EW10685&gt;0,('5G_NR_raw_UE'!EW10685*'5G_NR_raw_UE'!EX10685),"")</f>
        <v/>
      </c>
      <c r="AH10685" t="str">
        <f>IF('5G_NR_raw_UE'!EY10685&gt;0,('5G_NR_raw_UE'!EY10685*'5G_NR_raw_UE'!EZ10685/1000000),"")</f>
        <v/>
      </c>
    </row>
    <row r="10686" spans="31:34">
      <c r="AE10686" t="str">
        <f>IF('5G_NR_raw_UE'!EP10686&gt;0,('5G_NR_raw_UE'!EP10686*'5G_NR_raw_UE'!EQ10686),"")</f>
        <v/>
      </c>
      <c r="AF10686" t="str">
        <f>IF('5G_NR_raw_UE'!ER10686&gt;0,('5G_NR_raw_UE'!ER10686*'5G_NR_raw_UE'!ES10686),"")</f>
        <v/>
      </c>
      <c r="AG10686" t="str">
        <f>IF('5G_NR_raw_UE'!EW10686&gt;0,('5G_NR_raw_UE'!EW10686*'5G_NR_raw_UE'!EX10686),"")</f>
        <v/>
      </c>
      <c r="AH10686" t="str">
        <f>IF('5G_NR_raw_UE'!EY10686&gt;0,('5G_NR_raw_UE'!EY10686*'5G_NR_raw_UE'!EZ10686/1000000),"")</f>
        <v/>
      </c>
    </row>
    <row r="10687" spans="31:34">
      <c r="AE10687" t="str">
        <f>IF('5G_NR_raw_UE'!EP10687&gt;0,('5G_NR_raw_UE'!EP10687*'5G_NR_raw_UE'!EQ10687),"")</f>
        <v/>
      </c>
      <c r="AF10687" t="str">
        <f>IF('5G_NR_raw_UE'!ER10687&gt;0,('5G_NR_raw_UE'!ER10687*'5G_NR_raw_UE'!ES10687),"")</f>
        <v/>
      </c>
      <c r="AG10687" t="str">
        <f>IF('5G_NR_raw_UE'!EW10687&gt;0,('5G_NR_raw_UE'!EW10687*'5G_NR_raw_UE'!EX10687),"")</f>
        <v/>
      </c>
      <c r="AH10687" t="str">
        <f>IF('5G_NR_raw_UE'!EY10687&gt;0,('5G_NR_raw_UE'!EY10687*'5G_NR_raw_UE'!EZ10687/1000000),"")</f>
        <v/>
      </c>
    </row>
    <row r="10688" spans="31:34">
      <c r="AE10688" t="str">
        <f>IF('5G_NR_raw_UE'!EP10688&gt;0,('5G_NR_raw_UE'!EP10688*'5G_NR_raw_UE'!EQ10688),"")</f>
        <v/>
      </c>
      <c r="AF10688" t="str">
        <f>IF('5G_NR_raw_UE'!ER10688&gt;0,('5G_NR_raw_UE'!ER10688*'5G_NR_raw_UE'!ES10688),"")</f>
        <v/>
      </c>
      <c r="AG10688" t="str">
        <f>IF('5G_NR_raw_UE'!EW10688&gt;0,('5G_NR_raw_UE'!EW10688*'5G_NR_raw_UE'!EX10688),"")</f>
        <v/>
      </c>
      <c r="AH10688" t="str">
        <f>IF('5G_NR_raw_UE'!EY10688&gt;0,('5G_NR_raw_UE'!EY10688*'5G_NR_raw_UE'!EZ10688/1000000),"")</f>
        <v/>
      </c>
    </row>
    <row r="10689" spans="31:34">
      <c r="AE10689" t="str">
        <f>IF('5G_NR_raw_UE'!EP10689&gt;0,('5G_NR_raw_UE'!EP10689*'5G_NR_raw_UE'!EQ10689),"")</f>
        <v/>
      </c>
      <c r="AF10689" t="str">
        <f>IF('5G_NR_raw_UE'!ER10689&gt;0,('5G_NR_raw_UE'!ER10689*'5G_NR_raw_UE'!ES10689),"")</f>
        <v/>
      </c>
      <c r="AG10689" t="str">
        <f>IF('5G_NR_raw_UE'!EW10689&gt;0,('5G_NR_raw_UE'!EW10689*'5G_NR_raw_UE'!EX10689),"")</f>
        <v/>
      </c>
      <c r="AH10689" t="str">
        <f>IF('5G_NR_raw_UE'!EY10689&gt;0,('5G_NR_raw_UE'!EY10689*'5G_NR_raw_UE'!EZ10689/1000000),"")</f>
        <v/>
      </c>
    </row>
    <row r="10690" spans="31:34">
      <c r="AE10690" t="str">
        <f>IF('5G_NR_raw_UE'!EP10690&gt;0,('5G_NR_raw_UE'!EP10690*'5G_NR_raw_UE'!EQ10690),"")</f>
        <v/>
      </c>
      <c r="AF10690" t="str">
        <f>IF('5G_NR_raw_UE'!ER10690&gt;0,('5G_NR_raw_UE'!ER10690*'5G_NR_raw_UE'!ES10690),"")</f>
        <v/>
      </c>
      <c r="AG10690" t="str">
        <f>IF('5G_NR_raw_UE'!EW10690&gt;0,('5G_NR_raw_UE'!EW10690*'5G_NR_raw_UE'!EX10690),"")</f>
        <v/>
      </c>
      <c r="AH10690" t="str">
        <f>IF('5G_NR_raw_UE'!EY10690&gt;0,('5G_NR_raw_UE'!EY10690*'5G_NR_raw_UE'!EZ10690/1000000),"")</f>
        <v/>
      </c>
    </row>
    <row r="10691" spans="31:34">
      <c r="AE10691" t="str">
        <f>IF('5G_NR_raw_UE'!EP10691&gt;0,('5G_NR_raw_UE'!EP10691*'5G_NR_raw_UE'!EQ10691),"")</f>
        <v/>
      </c>
      <c r="AF10691" t="str">
        <f>IF('5G_NR_raw_UE'!ER10691&gt;0,('5G_NR_raw_UE'!ER10691*'5G_NR_raw_UE'!ES10691),"")</f>
        <v/>
      </c>
      <c r="AG10691" t="str">
        <f>IF('5G_NR_raw_UE'!EW10691&gt;0,('5G_NR_raw_UE'!EW10691*'5G_NR_raw_UE'!EX10691),"")</f>
        <v/>
      </c>
      <c r="AH10691" t="str">
        <f>IF('5G_NR_raw_UE'!EY10691&gt;0,('5G_NR_raw_UE'!EY10691*'5G_NR_raw_UE'!EZ10691/1000000),"")</f>
        <v/>
      </c>
    </row>
    <row r="10692" spans="31:34">
      <c r="AE10692" t="str">
        <f>IF('5G_NR_raw_UE'!EP10692&gt;0,('5G_NR_raw_UE'!EP10692*'5G_NR_raw_UE'!EQ10692),"")</f>
        <v/>
      </c>
      <c r="AF10692" t="str">
        <f>IF('5G_NR_raw_UE'!ER10692&gt;0,('5G_NR_raw_UE'!ER10692*'5G_NR_raw_UE'!ES10692),"")</f>
        <v/>
      </c>
      <c r="AG10692" t="str">
        <f>IF('5G_NR_raw_UE'!EW10692&gt;0,('5G_NR_raw_UE'!EW10692*'5G_NR_raw_UE'!EX10692),"")</f>
        <v/>
      </c>
      <c r="AH10692" t="str">
        <f>IF('5G_NR_raw_UE'!EY10692&gt;0,('5G_NR_raw_UE'!EY10692*'5G_NR_raw_UE'!EZ10692/1000000),"")</f>
        <v/>
      </c>
    </row>
    <row r="10693" spans="31:34">
      <c r="AE10693" t="str">
        <f>IF('5G_NR_raw_UE'!EP10693&gt;0,('5G_NR_raw_UE'!EP10693*'5G_NR_raw_UE'!EQ10693),"")</f>
        <v/>
      </c>
      <c r="AF10693" t="str">
        <f>IF('5G_NR_raw_UE'!ER10693&gt;0,('5G_NR_raw_UE'!ER10693*'5G_NR_raw_UE'!ES10693),"")</f>
        <v/>
      </c>
      <c r="AG10693" t="str">
        <f>IF('5G_NR_raw_UE'!EW10693&gt;0,('5G_NR_raw_UE'!EW10693*'5G_NR_raw_UE'!EX10693),"")</f>
        <v/>
      </c>
      <c r="AH10693" t="str">
        <f>IF('5G_NR_raw_UE'!EY10693&gt;0,('5G_NR_raw_UE'!EY10693*'5G_NR_raw_UE'!EZ10693/1000000),"")</f>
        <v/>
      </c>
    </row>
    <row r="10694" spans="31:34">
      <c r="AE10694" t="str">
        <f>IF('5G_NR_raw_UE'!EP10694&gt;0,('5G_NR_raw_UE'!EP10694*'5G_NR_raw_UE'!EQ10694),"")</f>
        <v/>
      </c>
      <c r="AF10694" t="str">
        <f>IF('5G_NR_raw_UE'!ER10694&gt;0,('5G_NR_raw_UE'!ER10694*'5G_NR_raw_UE'!ES10694),"")</f>
        <v/>
      </c>
      <c r="AG10694" t="str">
        <f>IF('5G_NR_raw_UE'!EW10694&gt;0,('5G_NR_raw_UE'!EW10694*'5G_NR_raw_UE'!EX10694),"")</f>
        <v/>
      </c>
      <c r="AH10694" t="str">
        <f>IF('5G_NR_raw_UE'!EY10694&gt;0,('5G_NR_raw_UE'!EY10694*'5G_NR_raw_UE'!EZ10694/1000000),"")</f>
        <v/>
      </c>
    </row>
    <row r="10695" spans="31:34">
      <c r="AE10695" t="str">
        <f>IF('5G_NR_raw_UE'!EP10695&gt;0,('5G_NR_raw_UE'!EP10695*'5G_NR_raw_UE'!EQ10695),"")</f>
        <v/>
      </c>
      <c r="AF10695" t="str">
        <f>IF('5G_NR_raw_UE'!ER10695&gt;0,('5G_NR_raw_UE'!ER10695*'5G_NR_raw_UE'!ES10695),"")</f>
        <v/>
      </c>
      <c r="AG10695" t="str">
        <f>IF('5G_NR_raw_UE'!EW10695&gt;0,('5G_NR_raw_UE'!EW10695*'5G_NR_raw_UE'!EX10695),"")</f>
        <v/>
      </c>
      <c r="AH10695" t="str">
        <f>IF('5G_NR_raw_UE'!EY10695&gt;0,('5G_NR_raw_UE'!EY10695*'5G_NR_raw_UE'!EZ10695/1000000),"")</f>
        <v/>
      </c>
    </row>
    <row r="10696" spans="31:34">
      <c r="AE10696" t="str">
        <f>IF('5G_NR_raw_UE'!EP10696&gt;0,('5G_NR_raw_UE'!EP10696*'5G_NR_raw_UE'!EQ10696),"")</f>
        <v/>
      </c>
      <c r="AF10696" t="str">
        <f>IF('5G_NR_raw_UE'!ER10696&gt;0,('5G_NR_raw_UE'!ER10696*'5G_NR_raw_UE'!ES10696),"")</f>
        <v/>
      </c>
      <c r="AG10696" t="str">
        <f>IF('5G_NR_raw_UE'!EW10696&gt;0,('5G_NR_raw_UE'!EW10696*'5G_NR_raw_UE'!EX10696),"")</f>
        <v/>
      </c>
      <c r="AH10696" t="str">
        <f>IF('5G_NR_raw_UE'!EY10696&gt;0,('5G_NR_raw_UE'!EY10696*'5G_NR_raw_UE'!EZ10696/1000000),"")</f>
        <v/>
      </c>
    </row>
    <row r="10697" spans="31:34">
      <c r="AE10697" t="str">
        <f>IF('5G_NR_raw_UE'!EP10697&gt;0,('5G_NR_raw_UE'!EP10697*'5G_NR_raw_UE'!EQ10697),"")</f>
        <v/>
      </c>
      <c r="AF10697" t="str">
        <f>IF('5G_NR_raw_UE'!ER10697&gt;0,('5G_NR_raw_UE'!ER10697*'5G_NR_raw_UE'!ES10697),"")</f>
        <v/>
      </c>
      <c r="AG10697" t="str">
        <f>IF('5G_NR_raw_UE'!EW10697&gt;0,('5G_NR_raw_UE'!EW10697*'5G_NR_raw_UE'!EX10697),"")</f>
        <v/>
      </c>
      <c r="AH10697" t="str">
        <f>IF('5G_NR_raw_UE'!EY10697&gt;0,('5G_NR_raw_UE'!EY10697*'5G_NR_raw_UE'!EZ10697/1000000),"")</f>
        <v/>
      </c>
    </row>
    <row r="10698" spans="31:34">
      <c r="AE10698" t="str">
        <f>IF('5G_NR_raw_UE'!EP10698&gt;0,('5G_NR_raw_UE'!EP10698*'5G_NR_raw_UE'!EQ10698),"")</f>
        <v/>
      </c>
      <c r="AF10698" t="str">
        <f>IF('5G_NR_raw_UE'!ER10698&gt;0,('5G_NR_raw_UE'!ER10698*'5G_NR_raw_UE'!ES10698),"")</f>
        <v/>
      </c>
      <c r="AG10698" t="str">
        <f>IF('5G_NR_raw_UE'!EW10698&gt;0,('5G_NR_raw_UE'!EW10698*'5G_NR_raw_UE'!EX10698),"")</f>
        <v/>
      </c>
      <c r="AH10698" t="str">
        <f>IF('5G_NR_raw_UE'!EY10698&gt;0,('5G_NR_raw_UE'!EY10698*'5G_NR_raw_UE'!EZ10698/1000000),"")</f>
        <v/>
      </c>
    </row>
    <row r="10699" spans="31:34">
      <c r="AE10699" t="str">
        <f>IF('5G_NR_raw_UE'!EP10699&gt;0,('5G_NR_raw_UE'!EP10699*'5G_NR_raw_UE'!EQ10699),"")</f>
        <v/>
      </c>
      <c r="AF10699" t="str">
        <f>IF('5G_NR_raw_UE'!ER10699&gt;0,('5G_NR_raw_UE'!ER10699*'5G_NR_raw_UE'!ES10699),"")</f>
        <v/>
      </c>
      <c r="AG10699" t="str">
        <f>IF('5G_NR_raw_UE'!EW10699&gt;0,('5G_NR_raw_UE'!EW10699*'5G_NR_raw_UE'!EX10699),"")</f>
        <v/>
      </c>
      <c r="AH10699" t="str">
        <f>IF('5G_NR_raw_UE'!EY10699&gt;0,('5G_NR_raw_UE'!EY10699*'5G_NR_raw_UE'!EZ10699/1000000),"")</f>
        <v/>
      </c>
    </row>
    <row r="10700" spans="31:34">
      <c r="AE10700" t="str">
        <f>IF('5G_NR_raw_UE'!EP10700&gt;0,('5G_NR_raw_UE'!EP10700*'5G_NR_raw_UE'!EQ10700),"")</f>
        <v/>
      </c>
      <c r="AF10700" t="str">
        <f>IF('5G_NR_raw_UE'!ER10700&gt;0,('5G_NR_raw_UE'!ER10700*'5G_NR_raw_UE'!ES10700),"")</f>
        <v/>
      </c>
      <c r="AG10700" t="str">
        <f>IF('5G_NR_raw_UE'!EW10700&gt;0,('5G_NR_raw_UE'!EW10700*'5G_NR_raw_UE'!EX10700),"")</f>
        <v/>
      </c>
      <c r="AH10700" t="str">
        <f>IF('5G_NR_raw_UE'!EY10700&gt;0,('5G_NR_raw_UE'!EY10700*'5G_NR_raw_UE'!EZ10700/1000000),"")</f>
        <v/>
      </c>
    </row>
    <row r="10701" spans="31:34">
      <c r="AE10701" t="str">
        <f>IF('5G_NR_raw_UE'!EP10701&gt;0,('5G_NR_raw_UE'!EP10701*'5G_NR_raw_UE'!EQ10701),"")</f>
        <v/>
      </c>
      <c r="AF10701" t="str">
        <f>IF('5G_NR_raw_UE'!ER10701&gt;0,('5G_NR_raw_UE'!ER10701*'5G_NR_raw_UE'!ES10701),"")</f>
        <v/>
      </c>
      <c r="AG10701" t="str">
        <f>IF('5G_NR_raw_UE'!EW10701&gt;0,('5G_NR_raw_UE'!EW10701*'5G_NR_raw_UE'!EX10701),"")</f>
        <v/>
      </c>
      <c r="AH10701" t="str">
        <f>IF('5G_NR_raw_UE'!EY10701&gt;0,('5G_NR_raw_UE'!EY10701*'5G_NR_raw_UE'!EZ10701/1000000),"")</f>
        <v/>
      </c>
    </row>
    <row r="10702" spans="31:34">
      <c r="AE10702" t="str">
        <f>IF('5G_NR_raw_UE'!EP10702&gt;0,('5G_NR_raw_UE'!EP10702*'5G_NR_raw_UE'!EQ10702),"")</f>
        <v/>
      </c>
      <c r="AF10702" t="str">
        <f>IF('5G_NR_raw_UE'!ER10702&gt;0,('5G_NR_raw_UE'!ER10702*'5G_NR_raw_UE'!ES10702),"")</f>
        <v/>
      </c>
      <c r="AG10702" t="str">
        <f>IF('5G_NR_raw_UE'!EW10702&gt;0,('5G_NR_raw_UE'!EW10702*'5G_NR_raw_UE'!EX10702),"")</f>
        <v/>
      </c>
      <c r="AH10702" t="str">
        <f>IF('5G_NR_raw_UE'!EY10702&gt;0,('5G_NR_raw_UE'!EY10702*'5G_NR_raw_UE'!EZ10702/1000000),"")</f>
        <v/>
      </c>
    </row>
    <row r="10703" spans="31:34">
      <c r="AE10703" t="str">
        <f>IF('5G_NR_raw_UE'!EP10703&gt;0,('5G_NR_raw_UE'!EP10703*'5G_NR_raw_UE'!EQ10703),"")</f>
        <v/>
      </c>
      <c r="AF10703" t="str">
        <f>IF('5G_NR_raw_UE'!ER10703&gt;0,('5G_NR_raw_UE'!ER10703*'5G_NR_raw_UE'!ES10703),"")</f>
        <v/>
      </c>
      <c r="AG10703" t="str">
        <f>IF('5G_NR_raw_UE'!EW10703&gt;0,('5G_NR_raw_UE'!EW10703*'5G_NR_raw_UE'!EX10703),"")</f>
        <v/>
      </c>
      <c r="AH10703" t="str">
        <f>IF('5G_NR_raw_UE'!EY10703&gt;0,('5G_NR_raw_UE'!EY10703*'5G_NR_raw_UE'!EZ10703/1000000),"")</f>
        <v/>
      </c>
    </row>
    <row r="10704" spans="31:34">
      <c r="AE10704" t="str">
        <f>IF('5G_NR_raw_UE'!EP10704&gt;0,('5G_NR_raw_UE'!EP10704*'5G_NR_raw_UE'!EQ10704),"")</f>
        <v/>
      </c>
      <c r="AF10704" t="str">
        <f>IF('5G_NR_raw_UE'!ER10704&gt;0,('5G_NR_raw_UE'!ER10704*'5G_NR_raw_UE'!ES10704),"")</f>
        <v/>
      </c>
      <c r="AG10704" t="str">
        <f>IF('5G_NR_raw_UE'!EW10704&gt;0,('5G_NR_raw_UE'!EW10704*'5G_NR_raw_UE'!EX10704),"")</f>
        <v/>
      </c>
      <c r="AH10704" t="str">
        <f>IF('5G_NR_raw_UE'!EY10704&gt;0,('5G_NR_raw_UE'!EY10704*'5G_NR_raw_UE'!EZ10704/1000000),"")</f>
        <v/>
      </c>
    </row>
    <row r="10705" spans="31:34">
      <c r="AE10705" t="str">
        <f>IF('5G_NR_raw_UE'!EP10705&gt;0,('5G_NR_raw_UE'!EP10705*'5G_NR_raw_UE'!EQ10705),"")</f>
        <v/>
      </c>
      <c r="AF10705" t="str">
        <f>IF('5G_NR_raw_UE'!ER10705&gt;0,('5G_NR_raw_UE'!ER10705*'5G_NR_raw_UE'!ES10705),"")</f>
        <v/>
      </c>
      <c r="AG10705" t="str">
        <f>IF('5G_NR_raw_UE'!EW10705&gt;0,('5G_NR_raw_UE'!EW10705*'5G_NR_raw_UE'!EX10705),"")</f>
        <v/>
      </c>
      <c r="AH10705" t="str">
        <f>IF('5G_NR_raw_UE'!EY10705&gt;0,('5G_NR_raw_UE'!EY10705*'5G_NR_raw_UE'!EZ10705/1000000),"")</f>
        <v/>
      </c>
    </row>
    <row r="10706" spans="31:34">
      <c r="AE10706" t="str">
        <f>IF('5G_NR_raw_UE'!EP10706&gt;0,('5G_NR_raw_UE'!EP10706*'5G_NR_raw_UE'!EQ10706),"")</f>
        <v/>
      </c>
      <c r="AF10706" t="str">
        <f>IF('5G_NR_raw_UE'!ER10706&gt;0,('5G_NR_raw_UE'!ER10706*'5G_NR_raw_UE'!ES10706),"")</f>
        <v/>
      </c>
      <c r="AG10706" t="str">
        <f>IF('5G_NR_raw_UE'!EW10706&gt;0,('5G_NR_raw_UE'!EW10706*'5G_NR_raw_UE'!EX10706),"")</f>
        <v/>
      </c>
      <c r="AH10706" t="str">
        <f>IF('5G_NR_raw_UE'!EY10706&gt;0,('5G_NR_raw_UE'!EY10706*'5G_NR_raw_UE'!EZ10706/1000000),"")</f>
        <v/>
      </c>
    </row>
    <row r="10707" spans="31:34">
      <c r="AE10707" t="str">
        <f>IF('5G_NR_raw_UE'!EP10707&gt;0,('5G_NR_raw_UE'!EP10707*'5G_NR_raw_UE'!EQ10707),"")</f>
        <v/>
      </c>
      <c r="AF10707" t="str">
        <f>IF('5G_NR_raw_UE'!ER10707&gt;0,('5G_NR_raw_UE'!ER10707*'5G_NR_raw_UE'!ES10707),"")</f>
        <v/>
      </c>
      <c r="AG10707" t="str">
        <f>IF('5G_NR_raw_UE'!EW10707&gt;0,('5G_NR_raw_UE'!EW10707*'5G_NR_raw_UE'!EX10707),"")</f>
        <v/>
      </c>
      <c r="AH10707" t="str">
        <f>IF('5G_NR_raw_UE'!EY10707&gt;0,('5G_NR_raw_UE'!EY10707*'5G_NR_raw_UE'!EZ10707/1000000),"")</f>
        <v/>
      </c>
    </row>
    <row r="10708" spans="31:34">
      <c r="AE10708" t="str">
        <f>IF('5G_NR_raw_UE'!EP10708&gt;0,('5G_NR_raw_UE'!EP10708*'5G_NR_raw_UE'!EQ10708),"")</f>
        <v/>
      </c>
      <c r="AF10708" t="str">
        <f>IF('5G_NR_raw_UE'!ER10708&gt;0,('5G_NR_raw_UE'!ER10708*'5G_NR_raw_UE'!ES10708),"")</f>
        <v/>
      </c>
      <c r="AG10708" t="str">
        <f>IF('5G_NR_raw_UE'!EW10708&gt;0,('5G_NR_raw_UE'!EW10708*'5G_NR_raw_UE'!EX10708),"")</f>
        <v/>
      </c>
      <c r="AH10708" t="str">
        <f>IF('5G_NR_raw_UE'!EY10708&gt;0,('5G_NR_raw_UE'!EY10708*'5G_NR_raw_UE'!EZ10708/1000000),"")</f>
        <v/>
      </c>
    </row>
    <row r="10709" spans="31:34">
      <c r="AE10709" t="str">
        <f>IF('5G_NR_raw_UE'!EP10709&gt;0,('5G_NR_raw_UE'!EP10709*'5G_NR_raw_UE'!EQ10709),"")</f>
        <v/>
      </c>
      <c r="AF10709" t="str">
        <f>IF('5G_NR_raw_UE'!ER10709&gt;0,('5G_NR_raw_UE'!ER10709*'5G_NR_raw_UE'!ES10709),"")</f>
        <v/>
      </c>
      <c r="AG10709" t="str">
        <f>IF('5G_NR_raw_UE'!EW10709&gt;0,('5G_NR_raw_UE'!EW10709*'5G_NR_raw_UE'!EX10709),"")</f>
        <v/>
      </c>
      <c r="AH10709" t="str">
        <f>IF('5G_NR_raw_UE'!EY10709&gt;0,('5G_NR_raw_UE'!EY10709*'5G_NR_raw_UE'!EZ10709/1000000),"")</f>
        <v/>
      </c>
    </row>
    <row r="10710" spans="31:34">
      <c r="AE10710" t="str">
        <f>IF('5G_NR_raw_UE'!EP10710&gt;0,('5G_NR_raw_UE'!EP10710*'5G_NR_raw_UE'!EQ10710),"")</f>
        <v/>
      </c>
      <c r="AF10710" t="str">
        <f>IF('5G_NR_raw_UE'!ER10710&gt;0,('5G_NR_raw_UE'!ER10710*'5G_NR_raw_UE'!ES10710),"")</f>
        <v/>
      </c>
      <c r="AG10710" t="str">
        <f>IF('5G_NR_raw_UE'!EW10710&gt;0,('5G_NR_raw_UE'!EW10710*'5G_NR_raw_UE'!EX10710),"")</f>
        <v/>
      </c>
      <c r="AH10710" t="str">
        <f>IF('5G_NR_raw_UE'!EY10710&gt;0,('5G_NR_raw_UE'!EY10710*'5G_NR_raw_UE'!EZ10710/1000000),"")</f>
        <v/>
      </c>
    </row>
    <row r="10711" spans="31:34">
      <c r="AE10711" t="str">
        <f>IF('5G_NR_raw_UE'!EP10711&gt;0,('5G_NR_raw_UE'!EP10711*'5G_NR_raw_UE'!EQ10711),"")</f>
        <v/>
      </c>
      <c r="AF10711" t="str">
        <f>IF('5G_NR_raw_UE'!ER10711&gt;0,('5G_NR_raw_UE'!ER10711*'5G_NR_raw_UE'!ES10711),"")</f>
        <v/>
      </c>
      <c r="AG10711" t="str">
        <f>IF('5G_NR_raw_UE'!EW10711&gt;0,('5G_NR_raw_UE'!EW10711*'5G_NR_raw_UE'!EX10711),"")</f>
        <v/>
      </c>
      <c r="AH10711" t="str">
        <f>IF('5G_NR_raw_UE'!EY10711&gt;0,('5G_NR_raw_UE'!EY10711*'5G_NR_raw_UE'!EZ10711/1000000),"")</f>
        <v/>
      </c>
    </row>
    <row r="10712" spans="31:34">
      <c r="AE10712" t="str">
        <f>IF('5G_NR_raw_UE'!EP10712&gt;0,('5G_NR_raw_UE'!EP10712*'5G_NR_raw_UE'!EQ10712),"")</f>
        <v/>
      </c>
      <c r="AF10712" t="str">
        <f>IF('5G_NR_raw_UE'!ER10712&gt;0,('5G_NR_raw_UE'!ER10712*'5G_NR_raw_UE'!ES10712),"")</f>
        <v/>
      </c>
      <c r="AG10712" t="str">
        <f>IF('5G_NR_raw_UE'!EW10712&gt;0,('5G_NR_raw_UE'!EW10712*'5G_NR_raw_UE'!EX10712),"")</f>
        <v/>
      </c>
      <c r="AH10712" t="str">
        <f>IF('5G_NR_raw_UE'!EY10712&gt;0,('5G_NR_raw_UE'!EY10712*'5G_NR_raw_UE'!EZ10712/1000000),"")</f>
        <v/>
      </c>
    </row>
    <row r="10713" spans="31:34">
      <c r="AE10713" t="str">
        <f>IF('5G_NR_raw_UE'!EP10713&gt;0,('5G_NR_raw_UE'!EP10713*'5G_NR_raw_UE'!EQ10713),"")</f>
        <v/>
      </c>
      <c r="AF10713" t="str">
        <f>IF('5G_NR_raw_UE'!ER10713&gt;0,('5G_NR_raw_UE'!ER10713*'5G_NR_raw_UE'!ES10713),"")</f>
        <v/>
      </c>
      <c r="AG10713" t="str">
        <f>IF('5G_NR_raw_UE'!EW10713&gt;0,('5G_NR_raw_UE'!EW10713*'5G_NR_raw_UE'!EX10713),"")</f>
        <v/>
      </c>
      <c r="AH10713" t="str">
        <f>IF('5G_NR_raw_UE'!EY10713&gt;0,('5G_NR_raw_UE'!EY10713*'5G_NR_raw_UE'!EZ10713/1000000),"")</f>
        <v/>
      </c>
    </row>
    <row r="10714" spans="31:34">
      <c r="AE10714" t="str">
        <f>IF('5G_NR_raw_UE'!EP10714&gt;0,('5G_NR_raw_UE'!EP10714*'5G_NR_raw_UE'!EQ10714),"")</f>
        <v/>
      </c>
      <c r="AF10714" t="str">
        <f>IF('5G_NR_raw_UE'!ER10714&gt;0,('5G_NR_raw_UE'!ER10714*'5G_NR_raw_UE'!ES10714),"")</f>
        <v/>
      </c>
      <c r="AG10714" t="str">
        <f>IF('5G_NR_raw_UE'!EW10714&gt;0,('5G_NR_raw_UE'!EW10714*'5G_NR_raw_UE'!EX10714),"")</f>
        <v/>
      </c>
      <c r="AH10714" t="str">
        <f>IF('5G_NR_raw_UE'!EY10714&gt;0,('5G_NR_raw_UE'!EY10714*'5G_NR_raw_UE'!EZ10714/1000000),"")</f>
        <v/>
      </c>
    </row>
    <row r="10715" spans="31:34">
      <c r="AE10715" t="str">
        <f>IF('5G_NR_raw_UE'!EP10715&gt;0,('5G_NR_raw_UE'!EP10715*'5G_NR_raw_UE'!EQ10715),"")</f>
        <v/>
      </c>
      <c r="AF10715" t="str">
        <f>IF('5G_NR_raw_UE'!ER10715&gt;0,('5G_NR_raw_UE'!ER10715*'5G_NR_raw_UE'!ES10715),"")</f>
        <v/>
      </c>
      <c r="AG10715" t="str">
        <f>IF('5G_NR_raw_UE'!EW10715&gt;0,('5G_NR_raw_UE'!EW10715*'5G_NR_raw_UE'!EX10715),"")</f>
        <v/>
      </c>
      <c r="AH10715" t="str">
        <f>IF('5G_NR_raw_UE'!EY10715&gt;0,('5G_NR_raw_UE'!EY10715*'5G_NR_raw_UE'!EZ10715/1000000),"")</f>
        <v/>
      </c>
    </row>
    <row r="10716" spans="31:34">
      <c r="AE10716" t="str">
        <f>IF('5G_NR_raw_UE'!EP10716&gt;0,('5G_NR_raw_UE'!EP10716*'5G_NR_raw_UE'!EQ10716),"")</f>
        <v/>
      </c>
      <c r="AF10716" t="str">
        <f>IF('5G_NR_raw_UE'!ER10716&gt;0,('5G_NR_raw_UE'!ER10716*'5G_NR_raw_UE'!ES10716),"")</f>
        <v/>
      </c>
      <c r="AG10716" t="str">
        <f>IF('5G_NR_raw_UE'!EW10716&gt;0,('5G_NR_raw_UE'!EW10716*'5G_NR_raw_UE'!EX10716),"")</f>
        <v/>
      </c>
      <c r="AH10716" t="str">
        <f>IF('5G_NR_raw_UE'!EY10716&gt;0,('5G_NR_raw_UE'!EY10716*'5G_NR_raw_UE'!EZ10716/1000000),"")</f>
        <v/>
      </c>
    </row>
    <row r="10717" spans="31:34">
      <c r="AE10717" t="str">
        <f>IF('5G_NR_raw_UE'!EP10717&gt;0,('5G_NR_raw_UE'!EP10717*'5G_NR_raw_UE'!EQ10717),"")</f>
        <v/>
      </c>
      <c r="AF10717" t="str">
        <f>IF('5G_NR_raw_UE'!ER10717&gt;0,('5G_NR_raw_UE'!ER10717*'5G_NR_raw_UE'!ES10717),"")</f>
        <v/>
      </c>
      <c r="AG10717" t="str">
        <f>IF('5G_NR_raw_UE'!EW10717&gt;0,('5G_NR_raw_UE'!EW10717*'5G_NR_raw_UE'!EX10717),"")</f>
        <v/>
      </c>
      <c r="AH10717" t="str">
        <f>IF('5G_NR_raw_UE'!EY10717&gt;0,('5G_NR_raw_UE'!EY10717*'5G_NR_raw_UE'!EZ10717/1000000),"")</f>
        <v/>
      </c>
    </row>
    <row r="10718" spans="31:34">
      <c r="AE10718" t="str">
        <f>IF('5G_NR_raw_UE'!EP10718&gt;0,('5G_NR_raw_UE'!EP10718*'5G_NR_raw_UE'!EQ10718),"")</f>
        <v/>
      </c>
      <c r="AF10718" t="str">
        <f>IF('5G_NR_raw_UE'!ER10718&gt;0,('5G_NR_raw_UE'!ER10718*'5G_NR_raw_UE'!ES10718),"")</f>
        <v/>
      </c>
      <c r="AG10718" t="str">
        <f>IF('5G_NR_raw_UE'!EW10718&gt;0,('5G_NR_raw_UE'!EW10718*'5G_NR_raw_UE'!EX10718),"")</f>
        <v/>
      </c>
      <c r="AH10718" t="str">
        <f>IF('5G_NR_raw_UE'!EY10718&gt;0,('5G_NR_raw_UE'!EY10718*'5G_NR_raw_UE'!EZ10718/1000000),"")</f>
        <v/>
      </c>
    </row>
    <row r="10719" spans="31:34">
      <c r="AE10719" t="str">
        <f>IF('5G_NR_raw_UE'!EP10719&gt;0,('5G_NR_raw_UE'!EP10719*'5G_NR_raw_UE'!EQ10719),"")</f>
        <v/>
      </c>
      <c r="AF10719" t="str">
        <f>IF('5G_NR_raw_UE'!ER10719&gt;0,('5G_NR_raw_UE'!ER10719*'5G_NR_raw_UE'!ES10719),"")</f>
        <v/>
      </c>
      <c r="AG10719" t="str">
        <f>IF('5G_NR_raw_UE'!EW10719&gt;0,('5G_NR_raw_UE'!EW10719*'5G_NR_raw_UE'!EX10719),"")</f>
        <v/>
      </c>
      <c r="AH10719" t="str">
        <f>IF('5G_NR_raw_UE'!EY10719&gt;0,('5G_NR_raw_UE'!EY10719*'5G_NR_raw_UE'!EZ10719/1000000),"")</f>
        <v/>
      </c>
    </row>
    <row r="10720" spans="31:34">
      <c r="AE10720" t="str">
        <f>IF('5G_NR_raw_UE'!EP10720&gt;0,('5G_NR_raw_UE'!EP10720*'5G_NR_raw_UE'!EQ10720),"")</f>
        <v/>
      </c>
      <c r="AF10720" t="str">
        <f>IF('5G_NR_raw_UE'!ER10720&gt;0,('5G_NR_raw_UE'!ER10720*'5G_NR_raw_UE'!ES10720),"")</f>
        <v/>
      </c>
      <c r="AG10720" t="str">
        <f>IF('5G_NR_raw_UE'!EW10720&gt;0,('5G_NR_raw_UE'!EW10720*'5G_NR_raw_UE'!EX10720),"")</f>
        <v/>
      </c>
      <c r="AH10720" t="str">
        <f>IF('5G_NR_raw_UE'!EY10720&gt;0,('5G_NR_raw_UE'!EY10720*'5G_NR_raw_UE'!EZ10720/1000000),"")</f>
        <v/>
      </c>
    </row>
    <row r="10721" spans="31:34">
      <c r="AE10721" t="str">
        <f>IF('5G_NR_raw_UE'!EP10721&gt;0,('5G_NR_raw_UE'!EP10721*'5G_NR_raw_UE'!EQ10721),"")</f>
        <v/>
      </c>
      <c r="AF10721" t="str">
        <f>IF('5G_NR_raw_UE'!ER10721&gt;0,('5G_NR_raw_UE'!ER10721*'5G_NR_raw_UE'!ES10721),"")</f>
        <v/>
      </c>
      <c r="AG10721" t="str">
        <f>IF('5G_NR_raw_UE'!EW10721&gt;0,('5G_NR_raw_UE'!EW10721*'5G_NR_raw_UE'!EX10721),"")</f>
        <v/>
      </c>
      <c r="AH10721" t="str">
        <f>IF('5G_NR_raw_UE'!EY10721&gt;0,('5G_NR_raw_UE'!EY10721*'5G_NR_raw_UE'!EZ10721/1000000),"")</f>
        <v/>
      </c>
    </row>
    <row r="10722" spans="31:34">
      <c r="AE10722" t="str">
        <f>IF('5G_NR_raw_UE'!EP10722&gt;0,('5G_NR_raw_UE'!EP10722*'5G_NR_raw_UE'!EQ10722),"")</f>
        <v/>
      </c>
      <c r="AF10722" t="str">
        <f>IF('5G_NR_raw_UE'!ER10722&gt;0,('5G_NR_raw_UE'!ER10722*'5G_NR_raw_UE'!ES10722),"")</f>
        <v/>
      </c>
      <c r="AG10722" t="str">
        <f>IF('5G_NR_raw_UE'!EW10722&gt;0,('5G_NR_raw_UE'!EW10722*'5G_NR_raw_UE'!EX10722),"")</f>
        <v/>
      </c>
      <c r="AH10722" t="str">
        <f>IF('5G_NR_raw_UE'!EY10722&gt;0,('5G_NR_raw_UE'!EY10722*'5G_NR_raw_UE'!EZ10722/1000000),"")</f>
        <v/>
      </c>
    </row>
    <row r="10723" spans="31:34">
      <c r="AE10723" t="str">
        <f>IF('5G_NR_raw_UE'!EP10723&gt;0,('5G_NR_raw_UE'!EP10723*'5G_NR_raw_UE'!EQ10723),"")</f>
        <v/>
      </c>
      <c r="AF10723" t="str">
        <f>IF('5G_NR_raw_UE'!ER10723&gt;0,('5G_NR_raw_UE'!ER10723*'5G_NR_raw_UE'!ES10723),"")</f>
        <v/>
      </c>
      <c r="AG10723" t="str">
        <f>IF('5G_NR_raw_UE'!EW10723&gt;0,('5G_NR_raw_UE'!EW10723*'5G_NR_raw_UE'!EX10723),"")</f>
        <v/>
      </c>
      <c r="AH10723" t="str">
        <f>IF('5G_NR_raw_UE'!EY10723&gt;0,('5G_NR_raw_UE'!EY10723*'5G_NR_raw_UE'!EZ10723/1000000),"")</f>
        <v/>
      </c>
    </row>
    <row r="10724" spans="31:34">
      <c r="AE10724" t="str">
        <f>IF('5G_NR_raw_UE'!EP10724&gt;0,('5G_NR_raw_UE'!EP10724*'5G_NR_raw_UE'!EQ10724),"")</f>
        <v/>
      </c>
      <c r="AF10724" t="str">
        <f>IF('5G_NR_raw_UE'!ER10724&gt;0,('5G_NR_raw_UE'!ER10724*'5G_NR_raw_UE'!ES10724),"")</f>
        <v/>
      </c>
      <c r="AG10724" t="str">
        <f>IF('5G_NR_raw_UE'!EW10724&gt;0,('5G_NR_raw_UE'!EW10724*'5G_NR_raw_UE'!EX10724),"")</f>
        <v/>
      </c>
      <c r="AH10724" t="str">
        <f>IF('5G_NR_raw_UE'!EY10724&gt;0,('5G_NR_raw_UE'!EY10724*'5G_NR_raw_UE'!EZ10724/1000000),"")</f>
        <v/>
      </c>
    </row>
    <row r="10725" spans="31:34">
      <c r="AE10725" t="str">
        <f>IF('5G_NR_raw_UE'!EP10725&gt;0,('5G_NR_raw_UE'!EP10725*'5G_NR_raw_UE'!EQ10725),"")</f>
        <v/>
      </c>
      <c r="AF10725" t="str">
        <f>IF('5G_NR_raw_UE'!ER10725&gt;0,('5G_NR_raw_UE'!ER10725*'5G_NR_raw_UE'!ES10725),"")</f>
        <v/>
      </c>
      <c r="AG10725" t="str">
        <f>IF('5G_NR_raw_UE'!EW10725&gt;0,('5G_NR_raw_UE'!EW10725*'5G_NR_raw_UE'!EX10725),"")</f>
        <v/>
      </c>
      <c r="AH10725" t="str">
        <f>IF('5G_NR_raw_UE'!EY10725&gt;0,('5G_NR_raw_UE'!EY10725*'5G_NR_raw_UE'!EZ10725/1000000),"")</f>
        <v/>
      </c>
    </row>
    <row r="10726" spans="31:34">
      <c r="AE10726" t="str">
        <f>IF('5G_NR_raw_UE'!EP10726&gt;0,('5G_NR_raw_UE'!EP10726*'5G_NR_raw_UE'!EQ10726),"")</f>
        <v/>
      </c>
      <c r="AF10726" t="str">
        <f>IF('5G_NR_raw_UE'!ER10726&gt;0,('5G_NR_raw_UE'!ER10726*'5G_NR_raw_UE'!ES10726),"")</f>
        <v/>
      </c>
      <c r="AG10726" t="str">
        <f>IF('5G_NR_raw_UE'!EW10726&gt;0,('5G_NR_raw_UE'!EW10726*'5G_NR_raw_UE'!EX10726),"")</f>
        <v/>
      </c>
      <c r="AH10726" t="str">
        <f>IF('5G_NR_raw_UE'!EY10726&gt;0,('5G_NR_raw_UE'!EY10726*'5G_NR_raw_UE'!EZ10726/1000000),"")</f>
        <v/>
      </c>
    </row>
    <row r="10727" spans="31:34">
      <c r="AE10727" t="str">
        <f>IF('5G_NR_raw_UE'!EP10727&gt;0,('5G_NR_raw_UE'!EP10727*'5G_NR_raw_UE'!EQ10727),"")</f>
        <v/>
      </c>
      <c r="AF10727" t="str">
        <f>IF('5G_NR_raw_UE'!ER10727&gt;0,('5G_NR_raw_UE'!ER10727*'5G_NR_raw_UE'!ES10727),"")</f>
        <v/>
      </c>
      <c r="AG10727" t="str">
        <f>IF('5G_NR_raw_UE'!EW10727&gt;0,('5G_NR_raw_UE'!EW10727*'5G_NR_raw_UE'!EX10727),"")</f>
        <v/>
      </c>
      <c r="AH10727" t="str">
        <f>IF('5G_NR_raw_UE'!EY10727&gt;0,('5G_NR_raw_UE'!EY10727*'5G_NR_raw_UE'!EZ10727/1000000),"")</f>
        <v/>
      </c>
    </row>
    <row r="10728" spans="31:34">
      <c r="AE10728" t="str">
        <f>IF('5G_NR_raw_UE'!EP10728&gt;0,('5G_NR_raw_UE'!EP10728*'5G_NR_raw_UE'!EQ10728),"")</f>
        <v/>
      </c>
      <c r="AF10728" t="str">
        <f>IF('5G_NR_raw_UE'!ER10728&gt;0,('5G_NR_raw_UE'!ER10728*'5G_NR_raw_UE'!ES10728),"")</f>
        <v/>
      </c>
      <c r="AG10728" t="str">
        <f>IF('5G_NR_raw_UE'!EW10728&gt;0,('5G_NR_raw_UE'!EW10728*'5G_NR_raw_UE'!EX10728),"")</f>
        <v/>
      </c>
      <c r="AH10728" t="str">
        <f>IF('5G_NR_raw_UE'!EY10728&gt;0,('5G_NR_raw_UE'!EY10728*'5G_NR_raw_UE'!EZ10728/1000000),"")</f>
        <v/>
      </c>
    </row>
    <row r="10729" spans="31:34">
      <c r="AE10729" t="str">
        <f>IF('5G_NR_raw_UE'!EP10729&gt;0,('5G_NR_raw_UE'!EP10729*'5G_NR_raw_UE'!EQ10729),"")</f>
        <v/>
      </c>
      <c r="AF10729" t="str">
        <f>IF('5G_NR_raw_UE'!ER10729&gt;0,('5G_NR_raw_UE'!ER10729*'5G_NR_raw_UE'!ES10729),"")</f>
        <v/>
      </c>
      <c r="AG10729" t="str">
        <f>IF('5G_NR_raw_UE'!EW10729&gt;0,('5G_NR_raw_UE'!EW10729*'5G_NR_raw_UE'!EX10729),"")</f>
        <v/>
      </c>
      <c r="AH10729" t="str">
        <f>IF('5G_NR_raw_UE'!EY10729&gt;0,('5G_NR_raw_UE'!EY10729*'5G_NR_raw_UE'!EZ10729/1000000),"")</f>
        <v/>
      </c>
    </row>
    <row r="10730" spans="31:34">
      <c r="AE10730" t="str">
        <f>IF('5G_NR_raw_UE'!EP10730&gt;0,('5G_NR_raw_UE'!EP10730*'5G_NR_raw_UE'!EQ10730),"")</f>
        <v/>
      </c>
      <c r="AF10730" t="str">
        <f>IF('5G_NR_raw_UE'!ER10730&gt;0,('5G_NR_raw_UE'!ER10730*'5G_NR_raw_UE'!ES10730),"")</f>
        <v/>
      </c>
      <c r="AG10730" t="str">
        <f>IF('5G_NR_raw_UE'!EW10730&gt;0,('5G_NR_raw_UE'!EW10730*'5G_NR_raw_UE'!EX10730),"")</f>
        <v/>
      </c>
      <c r="AH10730" t="str">
        <f>IF('5G_NR_raw_UE'!EY10730&gt;0,('5G_NR_raw_UE'!EY10730*'5G_NR_raw_UE'!EZ10730/1000000),"")</f>
        <v/>
      </c>
    </row>
    <row r="10731" spans="31:34">
      <c r="AE10731" t="str">
        <f>IF('5G_NR_raw_UE'!EP10731&gt;0,('5G_NR_raw_UE'!EP10731*'5G_NR_raw_UE'!EQ10731),"")</f>
        <v/>
      </c>
      <c r="AF10731" t="str">
        <f>IF('5G_NR_raw_UE'!ER10731&gt;0,('5G_NR_raw_UE'!ER10731*'5G_NR_raw_UE'!ES10731),"")</f>
        <v/>
      </c>
      <c r="AG10731" t="str">
        <f>IF('5G_NR_raw_UE'!EW10731&gt;0,('5G_NR_raw_UE'!EW10731*'5G_NR_raw_UE'!EX10731),"")</f>
        <v/>
      </c>
      <c r="AH10731" t="str">
        <f>IF('5G_NR_raw_UE'!EY10731&gt;0,('5G_NR_raw_UE'!EY10731*'5G_NR_raw_UE'!EZ10731/1000000),"")</f>
        <v/>
      </c>
    </row>
    <row r="10732" spans="31:34">
      <c r="AE10732" t="str">
        <f>IF('5G_NR_raw_UE'!EP10732&gt;0,('5G_NR_raw_UE'!EP10732*'5G_NR_raw_UE'!EQ10732),"")</f>
        <v/>
      </c>
      <c r="AF10732" t="str">
        <f>IF('5G_NR_raw_UE'!ER10732&gt;0,('5G_NR_raw_UE'!ER10732*'5G_NR_raw_UE'!ES10732),"")</f>
        <v/>
      </c>
      <c r="AG10732" t="str">
        <f>IF('5G_NR_raw_UE'!EW10732&gt;0,('5G_NR_raw_UE'!EW10732*'5G_NR_raw_UE'!EX10732),"")</f>
        <v/>
      </c>
      <c r="AH10732" t="str">
        <f>IF('5G_NR_raw_UE'!EY10732&gt;0,('5G_NR_raw_UE'!EY10732*'5G_NR_raw_UE'!EZ10732/1000000),"")</f>
        <v/>
      </c>
    </row>
    <row r="10733" spans="31:34">
      <c r="AE10733" t="str">
        <f>IF('5G_NR_raw_UE'!EP10733&gt;0,('5G_NR_raw_UE'!EP10733*'5G_NR_raw_UE'!EQ10733),"")</f>
        <v/>
      </c>
      <c r="AF10733" t="str">
        <f>IF('5G_NR_raw_UE'!ER10733&gt;0,('5G_NR_raw_UE'!ER10733*'5G_NR_raw_UE'!ES10733),"")</f>
        <v/>
      </c>
      <c r="AG10733" t="str">
        <f>IF('5G_NR_raw_UE'!EW10733&gt;0,('5G_NR_raw_UE'!EW10733*'5G_NR_raw_UE'!EX10733),"")</f>
        <v/>
      </c>
      <c r="AH10733" t="str">
        <f>IF('5G_NR_raw_UE'!EY10733&gt;0,('5G_NR_raw_UE'!EY10733*'5G_NR_raw_UE'!EZ10733/1000000),"")</f>
        <v/>
      </c>
    </row>
    <row r="10734" spans="31:34">
      <c r="AE10734" t="str">
        <f>IF('5G_NR_raw_UE'!EP10734&gt;0,('5G_NR_raw_UE'!EP10734*'5G_NR_raw_UE'!EQ10734),"")</f>
        <v/>
      </c>
      <c r="AF10734" t="str">
        <f>IF('5G_NR_raw_UE'!ER10734&gt;0,('5G_NR_raw_UE'!ER10734*'5G_NR_raw_UE'!ES10734),"")</f>
        <v/>
      </c>
      <c r="AG10734" t="str">
        <f>IF('5G_NR_raw_UE'!EW10734&gt;0,('5G_NR_raw_UE'!EW10734*'5G_NR_raw_UE'!EX10734),"")</f>
        <v/>
      </c>
      <c r="AH10734" t="str">
        <f>IF('5G_NR_raw_UE'!EY10734&gt;0,('5G_NR_raw_UE'!EY10734*'5G_NR_raw_UE'!EZ10734/1000000),"")</f>
        <v/>
      </c>
    </row>
    <row r="10735" spans="31:34">
      <c r="AE10735" t="str">
        <f>IF('5G_NR_raw_UE'!EP10735&gt;0,('5G_NR_raw_UE'!EP10735*'5G_NR_raw_UE'!EQ10735),"")</f>
        <v/>
      </c>
      <c r="AF10735" t="str">
        <f>IF('5G_NR_raw_UE'!ER10735&gt;0,('5G_NR_raw_UE'!ER10735*'5G_NR_raw_UE'!ES10735),"")</f>
        <v/>
      </c>
      <c r="AG10735" t="str">
        <f>IF('5G_NR_raw_UE'!EW10735&gt;0,('5G_NR_raw_UE'!EW10735*'5G_NR_raw_UE'!EX10735),"")</f>
        <v/>
      </c>
      <c r="AH10735" t="str">
        <f>IF('5G_NR_raw_UE'!EY10735&gt;0,('5G_NR_raw_UE'!EY10735*'5G_NR_raw_UE'!EZ10735/1000000),"")</f>
        <v/>
      </c>
    </row>
    <row r="10736" spans="31:34">
      <c r="AE10736" t="str">
        <f>IF('5G_NR_raw_UE'!EP10736&gt;0,('5G_NR_raw_UE'!EP10736*'5G_NR_raw_UE'!EQ10736),"")</f>
        <v/>
      </c>
      <c r="AF10736" t="str">
        <f>IF('5G_NR_raw_UE'!ER10736&gt;0,('5G_NR_raw_UE'!ER10736*'5G_NR_raw_UE'!ES10736),"")</f>
        <v/>
      </c>
      <c r="AG10736" t="str">
        <f>IF('5G_NR_raw_UE'!EW10736&gt;0,('5G_NR_raw_UE'!EW10736*'5G_NR_raw_UE'!EX10736),"")</f>
        <v/>
      </c>
      <c r="AH10736" t="str">
        <f>IF('5G_NR_raw_UE'!EY10736&gt;0,('5G_NR_raw_UE'!EY10736*'5G_NR_raw_UE'!EZ10736/1000000),"")</f>
        <v/>
      </c>
    </row>
    <row r="10737" spans="31:34">
      <c r="AE10737" t="str">
        <f>IF('5G_NR_raw_UE'!EP10737&gt;0,('5G_NR_raw_UE'!EP10737*'5G_NR_raw_UE'!EQ10737),"")</f>
        <v/>
      </c>
      <c r="AF10737" t="str">
        <f>IF('5G_NR_raw_UE'!ER10737&gt;0,('5G_NR_raw_UE'!ER10737*'5G_NR_raw_UE'!ES10737),"")</f>
        <v/>
      </c>
      <c r="AG10737" t="str">
        <f>IF('5G_NR_raw_UE'!EW10737&gt;0,('5G_NR_raw_UE'!EW10737*'5G_NR_raw_UE'!EX10737),"")</f>
        <v/>
      </c>
      <c r="AH10737" t="str">
        <f>IF('5G_NR_raw_UE'!EY10737&gt;0,('5G_NR_raw_UE'!EY10737*'5G_NR_raw_UE'!EZ10737/1000000),"")</f>
        <v/>
      </c>
    </row>
    <row r="10738" spans="31:34">
      <c r="AE10738" t="str">
        <f>IF('5G_NR_raw_UE'!EP10738&gt;0,('5G_NR_raw_UE'!EP10738*'5G_NR_raw_UE'!EQ10738),"")</f>
        <v/>
      </c>
      <c r="AF10738" t="str">
        <f>IF('5G_NR_raw_UE'!ER10738&gt;0,('5G_NR_raw_UE'!ER10738*'5G_NR_raw_UE'!ES10738),"")</f>
        <v/>
      </c>
      <c r="AG10738" t="str">
        <f>IF('5G_NR_raw_UE'!EW10738&gt;0,('5G_NR_raw_UE'!EW10738*'5G_NR_raw_UE'!EX10738),"")</f>
        <v/>
      </c>
      <c r="AH10738" t="str">
        <f>IF('5G_NR_raw_UE'!EY10738&gt;0,('5G_NR_raw_UE'!EY10738*'5G_NR_raw_UE'!EZ10738/1000000),"")</f>
        <v/>
      </c>
    </row>
    <row r="10739" spans="31:34">
      <c r="AE10739" t="str">
        <f>IF('5G_NR_raw_UE'!EP10739&gt;0,('5G_NR_raw_UE'!EP10739*'5G_NR_raw_UE'!EQ10739),"")</f>
        <v/>
      </c>
      <c r="AF10739" t="str">
        <f>IF('5G_NR_raw_UE'!ER10739&gt;0,('5G_NR_raw_UE'!ER10739*'5G_NR_raw_UE'!ES10739),"")</f>
        <v/>
      </c>
      <c r="AG10739" t="str">
        <f>IF('5G_NR_raw_UE'!EW10739&gt;0,('5G_NR_raw_UE'!EW10739*'5G_NR_raw_UE'!EX10739),"")</f>
        <v/>
      </c>
      <c r="AH10739" t="str">
        <f>IF('5G_NR_raw_UE'!EY10739&gt;0,('5G_NR_raw_UE'!EY10739*'5G_NR_raw_UE'!EZ10739/1000000),"")</f>
        <v/>
      </c>
    </row>
    <row r="10740" spans="31:34">
      <c r="AE10740" t="str">
        <f>IF('5G_NR_raw_UE'!EP10740&gt;0,('5G_NR_raw_UE'!EP10740*'5G_NR_raw_UE'!EQ10740),"")</f>
        <v/>
      </c>
      <c r="AF10740" t="str">
        <f>IF('5G_NR_raw_UE'!ER10740&gt;0,('5G_NR_raw_UE'!ER10740*'5G_NR_raw_UE'!ES10740),"")</f>
        <v/>
      </c>
      <c r="AG10740" t="str">
        <f>IF('5G_NR_raw_UE'!EW10740&gt;0,('5G_NR_raw_UE'!EW10740*'5G_NR_raw_UE'!EX10740),"")</f>
        <v/>
      </c>
      <c r="AH10740" t="str">
        <f>IF('5G_NR_raw_UE'!EY10740&gt;0,('5G_NR_raw_UE'!EY10740*'5G_NR_raw_UE'!EZ10740/1000000),"")</f>
        <v/>
      </c>
    </row>
    <row r="10741" spans="31:34">
      <c r="AE10741" t="str">
        <f>IF('5G_NR_raw_UE'!EP10741&gt;0,('5G_NR_raw_UE'!EP10741*'5G_NR_raw_UE'!EQ10741),"")</f>
        <v/>
      </c>
      <c r="AF10741" t="str">
        <f>IF('5G_NR_raw_UE'!ER10741&gt;0,('5G_NR_raw_UE'!ER10741*'5G_NR_raw_UE'!ES10741),"")</f>
        <v/>
      </c>
      <c r="AG10741" t="str">
        <f>IF('5G_NR_raw_UE'!EW10741&gt;0,('5G_NR_raw_UE'!EW10741*'5G_NR_raw_UE'!EX10741),"")</f>
        <v/>
      </c>
      <c r="AH10741" t="str">
        <f>IF('5G_NR_raw_UE'!EY10741&gt;0,('5G_NR_raw_UE'!EY10741*'5G_NR_raw_UE'!EZ10741/1000000),"")</f>
        <v/>
      </c>
    </row>
    <row r="10742" spans="31:34">
      <c r="AE10742" t="str">
        <f>IF('5G_NR_raw_UE'!EP10742&gt;0,('5G_NR_raw_UE'!EP10742*'5G_NR_raw_UE'!EQ10742),"")</f>
        <v/>
      </c>
      <c r="AF10742" t="str">
        <f>IF('5G_NR_raw_UE'!ER10742&gt;0,('5G_NR_raw_UE'!ER10742*'5G_NR_raw_UE'!ES10742),"")</f>
        <v/>
      </c>
      <c r="AG10742" t="str">
        <f>IF('5G_NR_raw_UE'!EW10742&gt;0,('5G_NR_raw_UE'!EW10742*'5G_NR_raw_UE'!EX10742),"")</f>
        <v/>
      </c>
      <c r="AH10742" t="str">
        <f>IF('5G_NR_raw_UE'!EY10742&gt;0,('5G_NR_raw_UE'!EY10742*'5G_NR_raw_UE'!EZ10742/1000000),"")</f>
        <v/>
      </c>
    </row>
    <row r="10743" spans="31:34">
      <c r="AE10743" t="str">
        <f>IF('5G_NR_raw_UE'!EP10743&gt;0,('5G_NR_raw_UE'!EP10743*'5G_NR_raw_UE'!EQ10743),"")</f>
        <v/>
      </c>
      <c r="AF10743" t="str">
        <f>IF('5G_NR_raw_UE'!ER10743&gt;0,('5G_NR_raw_UE'!ER10743*'5G_NR_raw_UE'!ES10743),"")</f>
        <v/>
      </c>
      <c r="AG10743" t="str">
        <f>IF('5G_NR_raw_UE'!EW10743&gt;0,('5G_NR_raw_UE'!EW10743*'5G_NR_raw_UE'!EX10743),"")</f>
        <v/>
      </c>
      <c r="AH10743" t="str">
        <f>IF('5G_NR_raw_UE'!EY10743&gt;0,('5G_NR_raw_UE'!EY10743*'5G_NR_raw_UE'!EZ10743/1000000),"")</f>
        <v/>
      </c>
    </row>
    <row r="10744" spans="31:34">
      <c r="AE10744" t="str">
        <f>IF('5G_NR_raw_UE'!EP10744&gt;0,('5G_NR_raw_UE'!EP10744*'5G_NR_raw_UE'!EQ10744),"")</f>
        <v/>
      </c>
      <c r="AF10744" t="str">
        <f>IF('5G_NR_raw_UE'!ER10744&gt;0,('5G_NR_raw_UE'!ER10744*'5G_NR_raw_UE'!ES10744),"")</f>
        <v/>
      </c>
      <c r="AG10744" t="str">
        <f>IF('5G_NR_raw_UE'!EW10744&gt;0,('5G_NR_raw_UE'!EW10744*'5G_NR_raw_UE'!EX10744),"")</f>
        <v/>
      </c>
      <c r="AH10744" t="str">
        <f>IF('5G_NR_raw_UE'!EY10744&gt;0,('5G_NR_raw_UE'!EY10744*'5G_NR_raw_UE'!EZ10744/1000000),"")</f>
        <v/>
      </c>
    </row>
    <row r="10745" spans="31:34">
      <c r="AE10745" t="str">
        <f>IF('5G_NR_raw_UE'!EP10745&gt;0,('5G_NR_raw_UE'!EP10745*'5G_NR_raw_UE'!EQ10745),"")</f>
        <v/>
      </c>
      <c r="AF10745" t="str">
        <f>IF('5G_NR_raw_UE'!ER10745&gt;0,('5G_NR_raw_UE'!ER10745*'5G_NR_raw_UE'!ES10745),"")</f>
        <v/>
      </c>
      <c r="AG10745" t="str">
        <f>IF('5G_NR_raw_UE'!EW10745&gt;0,('5G_NR_raw_UE'!EW10745*'5G_NR_raw_UE'!EX10745),"")</f>
        <v/>
      </c>
      <c r="AH10745" t="str">
        <f>IF('5G_NR_raw_UE'!EY10745&gt;0,('5G_NR_raw_UE'!EY10745*'5G_NR_raw_UE'!EZ10745/1000000),"")</f>
        <v/>
      </c>
    </row>
    <row r="10746" spans="31:34">
      <c r="AE10746" t="str">
        <f>IF('5G_NR_raw_UE'!EP10746&gt;0,('5G_NR_raw_UE'!EP10746*'5G_NR_raw_UE'!EQ10746),"")</f>
        <v/>
      </c>
      <c r="AF10746" t="str">
        <f>IF('5G_NR_raw_UE'!ER10746&gt;0,('5G_NR_raw_UE'!ER10746*'5G_NR_raw_UE'!ES10746),"")</f>
        <v/>
      </c>
      <c r="AG10746" t="str">
        <f>IF('5G_NR_raw_UE'!EW10746&gt;0,('5G_NR_raw_UE'!EW10746*'5G_NR_raw_UE'!EX10746),"")</f>
        <v/>
      </c>
      <c r="AH10746" t="str">
        <f>IF('5G_NR_raw_UE'!EY10746&gt;0,('5G_NR_raw_UE'!EY10746*'5G_NR_raw_UE'!EZ10746/1000000),"")</f>
        <v/>
      </c>
    </row>
    <row r="10747" spans="31:34">
      <c r="AE10747" t="str">
        <f>IF('5G_NR_raw_UE'!EP10747&gt;0,('5G_NR_raw_UE'!EP10747*'5G_NR_raw_UE'!EQ10747),"")</f>
        <v/>
      </c>
      <c r="AF10747" t="str">
        <f>IF('5G_NR_raw_UE'!ER10747&gt;0,('5G_NR_raw_UE'!ER10747*'5G_NR_raw_UE'!ES10747),"")</f>
        <v/>
      </c>
      <c r="AG10747" t="str">
        <f>IF('5G_NR_raw_UE'!EW10747&gt;0,('5G_NR_raw_UE'!EW10747*'5G_NR_raw_UE'!EX10747),"")</f>
        <v/>
      </c>
      <c r="AH10747" t="str">
        <f>IF('5G_NR_raw_UE'!EY10747&gt;0,('5G_NR_raw_UE'!EY10747*'5G_NR_raw_UE'!EZ10747/1000000),"")</f>
        <v/>
      </c>
    </row>
    <row r="10748" spans="31:34">
      <c r="AE10748" t="str">
        <f>IF('5G_NR_raw_UE'!EP10748&gt;0,('5G_NR_raw_UE'!EP10748*'5G_NR_raw_UE'!EQ10748),"")</f>
        <v/>
      </c>
      <c r="AF10748" t="str">
        <f>IF('5G_NR_raw_UE'!ER10748&gt;0,('5G_NR_raw_UE'!ER10748*'5G_NR_raw_UE'!ES10748),"")</f>
        <v/>
      </c>
      <c r="AG10748" t="str">
        <f>IF('5G_NR_raw_UE'!EW10748&gt;0,('5G_NR_raw_UE'!EW10748*'5G_NR_raw_UE'!EX10748),"")</f>
        <v/>
      </c>
      <c r="AH10748" t="str">
        <f>IF('5G_NR_raw_UE'!EY10748&gt;0,('5G_NR_raw_UE'!EY10748*'5G_NR_raw_UE'!EZ10748/1000000),"")</f>
        <v/>
      </c>
    </row>
    <row r="10749" spans="31:34">
      <c r="AE10749" t="str">
        <f>IF('5G_NR_raw_UE'!EP10749&gt;0,('5G_NR_raw_UE'!EP10749*'5G_NR_raw_UE'!EQ10749),"")</f>
        <v/>
      </c>
      <c r="AF10749" t="str">
        <f>IF('5G_NR_raw_UE'!ER10749&gt;0,('5G_NR_raw_UE'!ER10749*'5G_NR_raw_UE'!ES10749),"")</f>
        <v/>
      </c>
      <c r="AG10749" t="str">
        <f>IF('5G_NR_raw_UE'!EW10749&gt;0,('5G_NR_raw_UE'!EW10749*'5G_NR_raw_UE'!EX10749),"")</f>
        <v/>
      </c>
      <c r="AH10749" t="str">
        <f>IF('5G_NR_raw_UE'!EY10749&gt;0,('5G_NR_raw_UE'!EY10749*'5G_NR_raw_UE'!EZ10749/1000000),"")</f>
        <v/>
      </c>
    </row>
    <row r="10750" spans="31:34">
      <c r="AE10750" t="str">
        <f>IF('5G_NR_raw_UE'!EP10750&gt;0,('5G_NR_raw_UE'!EP10750*'5G_NR_raw_UE'!EQ10750),"")</f>
        <v/>
      </c>
      <c r="AF10750" t="str">
        <f>IF('5G_NR_raw_UE'!ER10750&gt;0,('5G_NR_raw_UE'!ER10750*'5G_NR_raw_UE'!ES10750),"")</f>
        <v/>
      </c>
      <c r="AG10750" t="str">
        <f>IF('5G_NR_raw_UE'!EW10750&gt;0,('5G_NR_raw_UE'!EW10750*'5G_NR_raw_UE'!EX10750),"")</f>
        <v/>
      </c>
      <c r="AH10750" t="str">
        <f>IF('5G_NR_raw_UE'!EY10750&gt;0,('5G_NR_raw_UE'!EY10750*'5G_NR_raw_UE'!EZ10750/1000000),"")</f>
        <v/>
      </c>
    </row>
    <row r="10751" spans="31:34">
      <c r="AE10751" t="str">
        <f>IF('5G_NR_raw_UE'!EP10751&gt;0,('5G_NR_raw_UE'!EP10751*'5G_NR_raw_UE'!EQ10751),"")</f>
        <v/>
      </c>
      <c r="AF10751" t="str">
        <f>IF('5G_NR_raw_UE'!ER10751&gt;0,('5G_NR_raw_UE'!ER10751*'5G_NR_raw_UE'!ES10751),"")</f>
        <v/>
      </c>
      <c r="AG10751" t="str">
        <f>IF('5G_NR_raw_UE'!EW10751&gt;0,('5G_NR_raw_UE'!EW10751*'5G_NR_raw_UE'!EX10751),"")</f>
        <v/>
      </c>
      <c r="AH10751" t="str">
        <f>IF('5G_NR_raw_UE'!EY10751&gt;0,('5G_NR_raw_UE'!EY10751*'5G_NR_raw_UE'!EZ10751/1000000),"")</f>
        <v/>
      </c>
    </row>
    <row r="10752" spans="31:34">
      <c r="AE10752" t="str">
        <f>IF('5G_NR_raw_UE'!EP10752&gt;0,('5G_NR_raw_UE'!EP10752*'5G_NR_raw_UE'!EQ10752),"")</f>
        <v/>
      </c>
      <c r="AF10752" t="str">
        <f>IF('5G_NR_raw_UE'!ER10752&gt;0,('5G_NR_raw_UE'!ER10752*'5G_NR_raw_UE'!ES10752),"")</f>
        <v/>
      </c>
      <c r="AG10752" t="str">
        <f>IF('5G_NR_raw_UE'!EW10752&gt;0,('5G_NR_raw_UE'!EW10752*'5G_NR_raw_UE'!EX10752),"")</f>
        <v/>
      </c>
      <c r="AH10752" t="str">
        <f>IF('5G_NR_raw_UE'!EY10752&gt;0,('5G_NR_raw_UE'!EY10752*'5G_NR_raw_UE'!EZ10752/1000000),"")</f>
        <v/>
      </c>
    </row>
    <row r="10753" spans="31:34">
      <c r="AE10753" t="str">
        <f>IF('5G_NR_raw_UE'!EP10753&gt;0,('5G_NR_raw_UE'!EP10753*'5G_NR_raw_UE'!EQ10753),"")</f>
        <v/>
      </c>
      <c r="AF10753" t="str">
        <f>IF('5G_NR_raw_UE'!ER10753&gt;0,('5G_NR_raw_UE'!ER10753*'5G_NR_raw_UE'!ES10753),"")</f>
        <v/>
      </c>
      <c r="AG10753" t="str">
        <f>IF('5G_NR_raw_UE'!EW10753&gt;0,('5G_NR_raw_UE'!EW10753*'5G_NR_raw_UE'!EX10753),"")</f>
        <v/>
      </c>
      <c r="AH10753" t="str">
        <f>IF('5G_NR_raw_UE'!EY10753&gt;0,('5G_NR_raw_UE'!EY10753*'5G_NR_raw_UE'!EZ10753/1000000),"")</f>
        <v/>
      </c>
    </row>
    <row r="10754" spans="31:34">
      <c r="AE10754" t="str">
        <f>IF('5G_NR_raw_UE'!EP10754&gt;0,('5G_NR_raw_UE'!EP10754*'5G_NR_raw_UE'!EQ10754),"")</f>
        <v/>
      </c>
      <c r="AF10754" t="str">
        <f>IF('5G_NR_raw_UE'!ER10754&gt;0,('5G_NR_raw_UE'!ER10754*'5G_NR_raw_UE'!ES10754),"")</f>
        <v/>
      </c>
      <c r="AG10754" t="str">
        <f>IF('5G_NR_raw_UE'!EW10754&gt;0,('5G_NR_raw_UE'!EW10754*'5G_NR_raw_UE'!EX10754),"")</f>
        <v/>
      </c>
      <c r="AH10754" t="str">
        <f>IF('5G_NR_raw_UE'!EY10754&gt;0,('5G_NR_raw_UE'!EY10754*'5G_NR_raw_UE'!EZ10754/1000000),"")</f>
        <v/>
      </c>
    </row>
    <row r="10755" spans="31:34">
      <c r="AE10755" t="str">
        <f>IF('5G_NR_raw_UE'!EP10755&gt;0,('5G_NR_raw_UE'!EP10755*'5G_NR_raw_UE'!EQ10755),"")</f>
        <v/>
      </c>
      <c r="AF10755" t="str">
        <f>IF('5G_NR_raw_UE'!ER10755&gt;0,('5G_NR_raw_UE'!ER10755*'5G_NR_raw_UE'!ES10755),"")</f>
        <v/>
      </c>
      <c r="AG10755" t="str">
        <f>IF('5G_NR_raw_UE'!EW10755&gt;0,('5G_NR_raw_UE'!EW10755*'5G_NR_raw_UE'!EX10755),"")</f>
        <v/>
      </c>
      <c r="AH10755" t="str">
        <f>IF('5G_NR_raw_UE'!EY10755&gt;0,('5G_NR_raw_UE'!EY10755*'5G_NR_raw_UE'!EZ10755/1000000),"")</f>
        <v/>
      </c>
    </row>
    <row r="10756" spans="31:34">
      <c r="AE10756" t="str">
        <f>IF('5G_NR_raw_UE'!EP10756&gt;0,('5G_NR_raw_UE'!EP10756*'5G_NR_raw_UE'!EQ10756),"")</f>
        <v/>
      </c>
      <c r="AF10756" t="str">
        <f>IF('5G_NR_raw_UE'!ER10756&gt;0,('5G_NR_raw_UE'!ER10756*'5G_NR_raw_UE'!ES10756),"")</f>
        <v/>
      </c>
      <c r="AG10756" t="str">
        <f>IF('5G_NR_raw_UE'!EW10756&gt;0,('5G_NR_raw_UE'!EW10756*'5G_NR_raw_UE'!EX10756),"")</f>
        <v/>
      </c>
      <c r="AH10756" t="str">
        <f>IF('5G_NR_raw_UE'!EY10756&gt;0,('5G_NR_raw_UE'!EY10756*'5G_NR_raw_UE'!EZ10756/1000000),"")</f>
        <v/>
      </c>
    </row>
    <row r="10757" spans="31:34">
      <c r="AE10757" t="str">
        <f>IF('5G_NR_raw_UE'!EP10757&gt;0,('5G_NR_raw_UE'!EP10757*'5G_NR_raw_UE'!EQ10757),"")</f>
        <v/>
      </c>
      <c r="AF10757" t="str">
        <f>IF('5G_NR_raw_UE'!ER10757&gt;0,('5G_NR_raw_UE'!ER10757*'5G_NR_raw_UE'!ES10757),"")</f>
        <v/>
      </c>
      <c r="AG10757" t="str">
        <f>IF('5G_NR_raw_UE'!EW10757&gt;0,('5G_NR_raw_UE'!EW10757*'5G_NR_raw_UE'!EX10757),"")</f>
        <v/>
      </c>
      <c r="AH10757" t="str">
        <f>IF('5G_NR_raw_UE'!EY10757&gt;0,('5G_NR_raw_UE'!EY10757*'5G_NR_raw_UE'!EZ10757/1000000),"")</f>
        <v/>
      </c>
    </row>
    <row r="10758" spans="31:34">
      <c r="AE10758" t="str">
        <f>IF('5G_NR_raw_UE'!EP10758&gt;0,('5G_NR_raw_UE'!EP10758*'5G_NR_raw_UE'!EQ10758),"")</f>
        <v/>
      </c>
      <c r="AF10758" t="str">
        <f>IF('5G_NR_raw_UE'!ER10758&gt;0,('5G_NR_raw_UE'!ER10758*'5G_NR_raw_UE'!ES10758),"")</f>
        <v/>
      </c>
      <c r="AG10758" t="str">
        <f>IF('5G_NR_raw_UE'!EW10758&gt;0,('5G_NR_raw_UE'!EW10758*'5G_NR_raw_UE'!EX10758),"")</f>
        <v/>
      </c>
      <c r="AH10758" t="str">
        <f>IF('5G_NR_raw_UE'!EY10758&gt;0,('5G_NR_raw_UE'!EY10758*'5G_NR_raw_UE'!EZ10758/1000000),"")</f>
        <v/>
      </c>
    </row>
    <row r="10759" spans="31:34">
      <c r="AE10759" t="str">
        <f>IF('5G_NR_raw_UE'!EP10759&gt;0,('5G_NR_raw_UE'!EP10759*'5G_NR_raw_UE'!EQ10759),"")</f>
        <v/>
      </c>
      <c r="AF10759" t="str">
        <f>IF('5G_NR_raw_UE'!ER10759&gt;0,('5G_NR_raw_UE'!ER10759*'5G_NR_raw_UE'!ES10759),"")</f>
        <v/>
      </c>
      <c r="AG10759" t="str">
        <f>IF('5G_NR_raw_UE'!EW10759&gt;0,('5G_NR_raw_UE'!EW10759*'5G_NR_raw_UE'!EX10759),"")</f>
        <v/>
      </c>
      <c r="AH10759" t="str">
        <f>IF('5G_NR_raw_UE'!EY10759&gt;0,('5G_NR_raw_UE'!EY10759*'5G_NR_raw_UE'!EZ10759/1000000),"")</f>
        <v/>
      </c>
    </row>
    <row r="10760" spans="31:34">
      <c r="AE10760" t="str">
        <f>IF('5G_NR_raw_UE'!EP10760&gt;0,('5G_NR_raw_UE'!EP10760*'5G_NR_raw_UE'!EQ10760),"")</f>
        <v/>
      </c>
      <c r="AF10760" t="str">
        <f>IF('5G_NR_raw_UE'!ER10760&gt;0,('5G_NR_raw_UE'!ER10760*'5G_NR_raw_UE'!ES10760),"")</f>
        <v/>
      </c>
      <c r="AG10760" t="str">
        <f>IF('5G_NR_raw_UE'!EW10760&gt;0,('5G_NR_raw_UE'!EW10760*'5G_NR_raw_UE'!EX10760),"")</f>
        <v/>
      </c>
      <c r="AH10760" t="str">
        <f>IF('5G_NR_raw_UE'!EY10760&gt;0,('5G_NR_raw_UE'!EY10760*'5G_NR_raw_UE'!EZ10760/1000000),"")</f>
        <v/>
      </c>
    </row>
    <row r="10761" spans="31:34">
      <c r="AE10761" t="str">
        <f>IF('5G_NR_raw_UE'!EP10761&gt;0,('5G_NR_raw_UE'!EP10761*'5G_NR_raw_UE'!EQ10761),"")</f>
        <v/>
      </c>
      <c r="AF10761" t="str">
        <f>IF('5G_NR_raw_UE'!ER10761&gt;0,('5G_NR_raw_UE'!ER10761*'5G_NR_raw_UE'!ES10761),"")</f>
        <v/>
      </c>
      <c r="AG10761" t="str">
        <f>IF('5G_NR_raw_UE'!EW10761&gt;0,('5G_NR_raw_UE'!EW10761*'5G_NR_raw_UE'!EX10761),"")</f>
        <v/>
      </c>
      <c r="AH10761" t="str">
        <f>IF('5G_NR_raw_UE'!EY10761&gt;0,('5G_NR_raw_UE'!EY10761*'5G_NR_raw_UE'!EZ10761/1000000),"")</f>
        <v/>
      </c>
    </row>
    <row r="10762" spans="31:34">
      <c r="AE10762" t="str">
        <f>IF('5G_NR_raw_UE'!EP10762&gt;0,('5G_NR_raw_UE'!EP10762*'5G_NR_raw_UE'!EQ10762),"")</f>
        <v/>
      </c>
      <c r="AF10762" t="str">
        <f>IF('5G_NR_raw_UE'!ER10762&gt;0,('5G_NR_raw_UE'!ER10762*'5G_NR_raw_UE'!ES10762),"")</f>
        <v/>
      </c>
      <c r="AG10762" t="str">
        <f>IF('5G_NR_raw_UE'!EW10762&gt;0,('5G_NR_raw_UE'!EW10762*'5G_NR_raw_UE'!EX10762),"")</f>
        <v/>
      </c>
      <c r="AH10762" t="str">
        <f>IF('5G_NR_raw_UE'!EY10762&gt;0,('5G_NR_raw_UE'!EY10762*'5G_NR_raw_UE'!EZ10762/1000000),"")</f>
        <v/>
      </c>
    </row>
    <row r="10763" spans="31:34">
      <c r="AE10763" t="str">
        <f>IF('5G_NR_raw_UE'!EP10763&gt;0,('5G_NR_raw_UE'!EP10763*'5G_NR_raw_UE'!EQ10763),"")</f>
        <v/>
      </c>
      <c r="AF10763" t="str">
        <f>IF('5G_NR_raw_UE'!ER10763&gt;0,('5G_NR_raw_UE'!ER10763*'5G_NR_raw_UE'!ES10763),"")</f>
        <v/>
      </c>
      <c r="AG10763" t="str">
        <f>IF('5G_NR_raw_UE'!EW10763&gt;0,('5G_NR_raw_UE'!EW10763*'5G_NR_raw_UE'!EX10763),"")</f>
        <v/>
      </c>
      <c r="AH10763" t="str">
        <f>IF('5G_NR_raw_UE'!EY10763&gt;0,('5G_NR_raw_UE'!EY10763*'5G_NR_raw_UE'!EZ10763/1000000),"")</f>
        <v/>
      </c>
    </row>
    <row r="10764" spans="31:34">
      <c r="AE10764" t="str">
        <f>IF('5G_NR_raw_UE'!EP10764&gt;0,('5G_NR_raw_UE'!EP10764*'5G_NR_raw_UE'!EQ10764),"")</f>
        <v/>
      </c>
      <c r="AF10764" t="str">
        <f>IF('5G_NR_raw_UE'!ER10764&gt;0,('5G_NR_raw_UE'!ER10764*'5G_NR_raw_UE'!ES10764),"")</f>
        <v/>
      </c>
      <c r="AG10764" t="str">
        <f>IF('5G_NR_raw_UE'!EW10764&gt;0,('5G_NR_raw_UE'!EW10764*'5G_NR_raw_UE'!EX10764),"")</f>
        <v/>
      </c>
      <c r="AH10764" t="str">
        <f>IF('5G_NR_raw_UE'!EY10764&gt;0,('5G_NR_raw_UE'!EY10764*'5G_NR_raw_UE'!EZ10764/1000000),"")</f>
        <v/>
      </c>
    </row>
    <row r="10765" spans="31:34">
      <c r="AE10765" t="str">
        <f>IF('5G_NR_raw_UE'!EP10765&gt;0,('5G_NR_raw_UE'!EP10765*'5G_NR_raw_UE'!EQ10765),"")</f>
        <v/>
      </c>
      <c r="AF10765" t="str">
        <f>IF('5G_NR_raw_UE'!ER10765&gt;0,('5G_NR_raw_UE'!ER10765*'5G_NR_raw_UE'!ES10765),"")</f>
        <v/>
      </c>
      <c r="AG10765" t="str">
        <f>IF('5G_NR_raw_UE'!EW10765&gt;0,('5G_NR_raw_UE'!EW10765*'5G_NR_raw_UE'!EX10765),"")</f>
        <v/>
      </c>
      <c r="AH10765" t="str">
        <f>IF('5G_NR_raw_UE'!EY10765&gt;0,('5G_NR_raw_UE'!EY10765*'5G_NR_raw_UE'!EZ10765/1000000),"")</f>
        <v/>
      </c>
    </row>
    <row r="10766" spans="31:34">
      <c r="AE10766" t="str">
        <f>IF('5G_NR_raw_UE'!EP10766&gt;0,('5G_NR_raw_UE'!EP10766*'5G_NR_raw_UE'!EQ10766),"")</f>
        <v/>
      </c>
      <c r="AF10766" t="str">
        <f>IF('5G_NR_raw_UE'!ER10766&gt;0,('5G_NR_raw_UE'!ER10766*'5G_NR_raw_UE'!ES10766),"")</f>
        <v/>
      </c>
      <c r="AG10766" t="str">
        <f>IF('5G_NR_raw_UE'!EW10766&gt;0,('5G_NR_raw_UE'!EW10766*'5G_NR_raw_UE'!EX10766),"")</f>
        <v/>
      </c>
      <c r="AH10766" t="str">
        <f>IF('5G_NR_raw_UE'!EY10766&gt;0,('5G_NR_raw_UE'!EY10766*'5G_NR_raw_UE'!EZ10766/1000000),"")</f>
        <v/>
      </c>
    </row>
    <row r="10767" spans="31:34">
      <c r="AE10767" t="str">
        <f>IF('5G_NR_raw_UE'!EP10767&gt;0,('5G_NR_raw_UE'!EP10767*'5G_NR_raw_UE'!EQ10767),"")</f>
        <v/>
      </c>
      <c r="AF10767" t="str">
        <f>IF('5G_NR_raw_UE'!ER10767&gt;0,('5G_NR_raw_UE'!ER10767*'5G_NR_raw_UE'!ES10767),"")</f>
        <v/>
      </c>
      <c r="AG10767" t="str">
        <f>IF('5G_NR_raw_UE'!EW10767&gt;0,('5G_NR_raw_UE'!EW10767*'5G_NR_raw_UE'!EX10767),"")</f>
        <v/>
      </c>
      <c r="AH10767" t="str">
        <f>IF('5G_NR_raw_UE'!EY10767&gt;0,('5G_NR_raw_UE'!EY10767*'5G_NR_raw_UE'!EZ10767/1000000),"")</f>
        <v/>
      </c>
    </row>
    <row r="10768" spans="31:34">
      <c r="AE10768" t="str">
        <f>IF('5G_NR_raw_UE'!EP10768&gt;0,('5G_NR_raw_UE'!EP10768*'5G_NR_raw_UE'!EQ10768),"")</f>
        <v/>
      </c>
      <c r="AF10768" t="str">
        <f>IF('5G_NR_raw_UE'!ER10768&gt;0,('5G_NR_raw_UE'!ER10768*'5G_NR_raw_UE'!ES10768),"")</f>
        <v/>
      </c>
      <c r="AG10768" t="str">
        <f>IF('5G_NR_raw_UE'!EW10768&gt;0,('5G_NR_raw_UE'!EW10768*'5G_NR_raw_UE'!EX10768),"")</f>
        <v/>
      </c>
      <c r="AH10768" t="str">
        <f>IF('5G_NR_raw_UE'!EY10768&gt;0,('5G_NR_raw_UE'!EY10768*'5G_NR_raw_UE'!EZ10768/1000000),"")</f>
        <v/>
      </c>
    </row>
    <row r="10769" spans="31:34">
      <c r="AE10769" t="str">
        <f>IF('5G_NR_raw_UE'!EP10769&gt;0,('5G_NR_raw_UE'!EP10769*'5G_NR_raw_UE'!EQ10769),"")</f>
        <v/>
      </c>
      <c r="AF10769" t="str">
        <f>IF('5G_NR_raw_UE'!ER10769&gt;0,('5G_NR_raw_UE'!ER10769*'5G_NR_raw_UE'!ES10769),"")</f>
        <v/>
      </c>
      <c r="AG10769" t="str">
        <f>IF('5G_NR_raw_UE'!EW10769&gt;0,('5G_NR_raw_UE'!EW10769*'5G_NR_raw_UE'!EX10769),"")</f>
        <v/>
      </c>
      <c r="AH10769" t="str">
        <f>IF('5G_NR_raw_UE'!EY10769&gt;0,('5G_NR_raw_UE'!EY10769*'5G_NR_raw_UE'!EZ10769/1000000),"")</f>
        <v/>
      </c>
    </row>
    <row r="10770" spans="31:34">
      <c r="AE10770" t="str">
        <f>IF('5G_NR_raw_UE'!EP10770&gt;0,('5G_NR_raw_UE'!EP10770*'5G_NR_raw_UE'!EQ10770),"")</f>
        <v/>
      </c>
      <c r="AF10770" t="str">
        <f>IF('5G_NR_raw_UE'!ER10770&gt;0,('5G_NR_raw_UE'!ER10770*'5G_NR_raw_UE'!ES10770),"")</f>
        <v/>
      </c>
      <c r="AG10770" t="str">
        <f>IF('5G_NR_raw_UE'!EW10770&gt;0,('5G_NR_raw_UE'!EW10770*'5G_NR_raw_UE'!EX10770),"")</f>
        <v/>
      </c>
      <c r="AH10770" t="str">
        <f>IF('5G_NR_raw_UE'!EY10770&gt;0,('5G_NR_raw_UE'!EY10770*'5G_NR_raw_UE'!EZ10770/1000000),"")</f>
        <v/>
      </c>
    </row>
    <row r="10771" spans="31:34">
      <c r="AE10771" t="str">
        <f>IF('5G_NR_raw_UE'!EP10771&gt;0,('5G_NR_raw_UE'!EP10771*'5G_NR_raw_UE'!EQ10771),"")</f>
        <v/>
      </c>
      <c r="AF10771" t="str">
        <f>IF('5G_NR_raw_UE'!ER10771&gt;0,('5G_NR_raw_UE'!ER10771*'5G_NR_raw_UE'!ES10771),"")</f>
        <v/>
      </c>
      <c r="AG10771" t="str">
        <f>IF('5G_NR_raw_UE'!EW10771&gt;0,('5G_NR_raw_UE'!EW10771*'5G_NR_raw_UE'!EX10771),"")</f>
        <v/>
      </c>
      <c r="AH10771" t="str">
        <f>IF('5G_NR_raw_UE'!EY10771&gt;0,('5G_NR_raw_UE'!EY10771*'5G_NR_raw_UE'!EZ10771/1000000),"")</f>
        <v/>
      </c>
    </row>
    <row r="10772" spans="31:34">
      <c r="AE10772" t="str">
        <f>IF('5G_NR_raw_UE'!EP10772&gt;0,('5G_NR_raw_UE'!EP10772*'5G_NR_raw_UE'!EQ10772),"")</f>
        <v/>
      </c>
      <c r="AF10772" t="str">
        <f>IF('5G_NR_raw_UE'!ER10772&gt;0,('5G_NR_raw_UE'!ER10772*'5G_NR_raw_UE'!ES10772),"")</f>
        <v/>
      </c>
      <c r="AG10772" t="str">
        <f>IF('5G_NR_raw_UE'!EW10772&gt;0,('5G_NR_raw_UE'!EW10772*'5G_NR_raw_UE'!EX10772),"")</f>
        <v/>
      </c>
      <c r="AH10772" t="str">
        <f>IF('5G_NR_raw_UE'!EY10772&gt;0,('5G_NR_raw_UE'!EY10772*'5G_NR_raw_UE'!EZ10772/1000000),"")</f>
        <v/>
      </c>
    </row>
    <row r="10773" spans="31:34">
      <c r="AE10773" t="str">
        <f>IF('5G_NR_raw_UE'!EP10773&gt;0,('5G_NR_raw_UE'!EP10773*'5G_NR_raw_UE'!EQ10773),"")</f>
        <v/>
      </c>
      <c r="AF10773" t="str">
        <f>IF('5G_NR_raw_UE'!ER10773&gt;0,('5G_NR_raw_UE'!ER10773*'5G_NR_raw_UE'!ES10773),"")</f>
        <v/>
      </c>
      <c r="AG10773" t="str">
        <f>IF('5G_NR_raw_UE'!EW10773&gt;0,('5G_NR_raw_UE'!EW10773*'5G_NR_raw_UE'!EX10773),"")</f>
        <v/>
      </c>
      <c r="AH10773" t="str">
        <f>IF('5G_NR_raw_UE'!EY10773&gt;0,('5G_NR_raw_UE'!EY10773*'5G_NR_raw_UE'!EZ10773/1000000),"")</f>
        <v/>
      </c>
    </row>
    <row r="10774" spans="31:34">
      <c r="AE10774" t="str">
        <f>IF('5G_NR_raw_UE'!EP10774&gt;0,('5G_NR_raw_UE'!EP10774*'5G_NR_raw_UE'!EQ10774),"")</f>
        <v/>
      </c>
      <c r="AF10774" t="str">
        <f>IF('5G_NR_raw_UE'!ER10774&gt;0,('5G_NR_raw_UE'!ER10774*'5G_NR_raw_UE'!ES10774),"")</f>
        <v/>
      </c>
      <c r="AG10774" t="str">
        <f>IF('5G_NR_raw_UE'!EW10774&gt;0,('5G_NR_raw_UE'!EW10774*'5G_NR_raw_UE'!EX10774),"")</f>
        <v/>
      </c>
      <c r="AH10774" t="str">
        <f>IF('5G_NR_raw_UE'!EY10774&gt;0,('5G_NR_raw_UE'!EY10774*'5G_NR_raw_UE'!EZ10774/1000000),"")</f>
        <v/>
      </c>
    </row>
    <row r="10775" spans="31:34">
      <c r="AE10775" t="str">
        <f>IF('5G_NR_raw_UE'!EP10775&gt;0,('5G_NR_raw_UE'!EP10775*'5G_NR_raw_UE'!EQ10775),"")</f>
        <v/>
      </c>
      <c r="AF10775" t="str">
        <f>IF('5G_NR_raw_UE'!ER10775&gt;0,('5G_NR_raw_UE'!ER10775*'5G_NR_raw_UE'!ES10775),"")</f>
        <v/>
      </c>
      <c r="AG10775" t="str">
        <f>IF('5G_NR_raw_UE'!EW10775&gt;0,('5G_NR_raw_UE'!EW10775*'5G_NR_raw_UE'!EX10775),"")</f>
        <v/>
      </c>
      <c r="AH10775" t="str">
        <f>IF('5G_NR_raw_UE'!EY10775&gt;0,('5G_NR_raw_UE'!EY10775*'5G_NR_raw_UE'!EZ10775/1000000),"")</f>
        <v/>
      </c>
    </row>
    <row r="10776" spans="31:34">
      <c r="AE10776" t="str">
        <f>IF('5G_NR_raw_UE'!EP10776&gt;0,('5G_NR_raw_UE'!EP10776*'5G_NR_raw_UE'!EQ10776),"")</f>
        <v/>
      </c>
      <c r="AF10776" t="str">
        <f>IF('5G_NR_raw_UE'!ER10776&gt;0,('5G_NR_raw_UE'!ER10776*'5G_NR_raw_UE'!ES10776),"")</f>
        <v/>
      </c>
      <c r="AG10776" t="str">
        <f>IF('5G_NR_raw_UE'!EW10776&gt;0,('5G_NR_raw_UE'!EW10776*'5G_NR_raw_UE'!EX10776),"")</f>
        <v/>
      </c>
      <c r="AH10776" t="str">
        <f>IF('5G_NR_raw_UE'!EY10776&gt;0,('5G_NR_raw_UE'!EY10776*'5G_NR_raw_UE'!EZ10776/1000000),"")</f>
        <v/>
      </c>
    </row>
    <row r="10777" spans="31:34">
      <c r="AE10777" t="str">
        <f>IF('5G_NR_raw_UE'!EP10777&gt;0,('5G_NR_raw_UE'!EP10777*'5G_NR_raw_UE'!EQ10777),"")</f>
        <v/>
      </c>
      <c r="AF10777" t="str">
        <f>IF('5G_NR_raw_UE'!ER10777&gt;0,('5G_NR_raw_UE'!ER10777*'5G_NR_raw_UE'!ES10777),"")</f>
        <v/>
      </c>
      <c r="AG10777" t="str">
        <f>IF('5G_NR_raw_UE'!EW10777&gt;0,('5G_NR_raw_UE'!EW10777*'5G_NR_raw_UE'!EX10777),"")</f>
        <v/>
      </c>
      <c r="AH10777" t="str">
        <f>IF('5G_NR_raw_UE'!EY10777&gt;0,('5G_NR_raw_UE'!EY10777*'5G_NR_raw_UE'!EZ10777/1000000),"")</f>
        <v/>
      </c>
    </row>
    <row r="10778" spans="31:34">
      <c r="AE10778" t="str">
        <f>IF('5G_NR_raw_UE'!EP10778&gt;0,('5G_NR_raw_UE'!EP10778*'5G_NR_raw_UE'!EQ10778),"")</f>
        <v/>
      </c>
      <c r="AF10778" t="str">
        <f>IF('5G_NR_raw_UE'!ER10778&gt;0,('5G_NR_raw_UE'!ER10778*'5G_NR_raw_UE'!ES10778),"")</f>
        <v/>
      </c>
      <c r="AG10778" t="str">
        <f>IF('5G_NR_raw_UE'!EW10778&gt;0,('5G_NR_raw_UE'!EW10778*'5G_NR_raw_UE'!EX10778),"")</f>
        <v/>
      </c>
      <c r="AH10778" t="str">
        <f>IF('5G_NR_raw_UE'!EY10778&gt;0,('5G_NR_raw_UE'!EY10778*'5G_NR_raw_UE'!EZ10778/1000000),"")</f>
        <v/>
      </c>
    </row>
    <row r="10779" spans="31:34">
      <c r="AE10779" t="str">
        <f>IF('5G_NR_raw_UE'!EP10779&gt;0,('5G_NR_raw_UE'!EP10779*'5G_NR_raw_UE'!EQ10779),"")</f>
        <v/>
      </c>
      <c r="AF10779" t="str">
        <f>IF('5G_NR_raw_UE'!ER10779&gt;0,('5G_NR_raw_UE'!ER10779*'5G_NR_raw_UE'!ES10779),"")</f>
        <v/>
      </c>
      <c r="AG10779" t="str">
        <f>IF('5G_NR_raw_UE'!EW10779&gt;0,('5G_NR_raw_UE'!EW10779*'5G_NR_raw_UE'!EX10779),"")</f>
        <v/>
      </c>
      <c r="AH10779" t="str">
        <f>IF('5G_NR_raw_UE'!EY10779&gt;0,('5G_NR_raw_UE'!EY10779*'5G_NR_raw_UE'!EZ10779/1000000),"")</f>
        <v/>
      </c>
    </row>
    <row r="10780" spans="31:34">
      <c r="AE10780" t="str">
        <f>IF('5G_NR_raw_UE'!EP10780&gt;0,('5G_NR_raw_UE'!EP10780*'5G_NR_raw_UE'!EQ10780),"")</f>
        <v/>
      </c>
      <c r="AF10780" t="str">
        <f>IF('5G_NR_raw_UE'!ER10780&gt;0,('5G_NR_raw_UE'!ER10780*'5G_NR_raw_UE'!ES10780),"")</f>
        <v/>
      </c>
      <c r="AG10780" t="str">
        <f>IF('5G_NR_raw_UE'!EW10780&gt;0,('5G_NR_raw_UE'!EW10780*'5G_NR_raw_UE'!EX10780),"")</f>
        <v/>
      </c>
      <c r="AH10780" t="str">
        <f>IF('5G_NR_raw_UE'!EY10780&gt;0,('5G_NR_raw_UE'!EY10780*'5G_NR_raw_UE'!EZ10780/1000000),"")</f>
        <v/>
      </c>
    </row>
    <row r="10781" spans="31:34">
      <c r="AE10781" t="str">
        <f>IF('5G_NR_raw_UE'!EP10781&gt;0,('5G_NR_raw_UE'!EP10781*'5G_NR_raw_UE'!EQ10781),"")</f>
        <v/>
      </c>
      <c r="AF10781" t="str">
        <f>IF('5G_NR_raw_UE'!ER10781&gt;0,('5G_NR_raw_UE'!ER10781*'5G_NR_raw_UE'!ES10781),"")</f>
        <v/>
      </c>
      <c r="AG10781" t="str">
        <f>IF('5G_NR_raw_UE'!EW10781&gt;0,('5G_NR_raw_UE'!EW10781*'5G_NR_raw_UE'!EX10781),"")</f>
        <v/>
      </c>
      <c r="AH10781" t="str">
        <f>IF('5G_NR_raw_UE'!EY10781&gt;0,('5G_NR_raw_UE'!EY10781*'5G_NR_raw_UE'!EZ10781/1000000),"")</f>
        <v/>
      </c>
    </row>
    <row r="10782" spans="31:34">
      <c r="AE10782" t="str">
        <f>IF('5G_NR_raw_UE'!EP10782&gt;0,('5G_NR_raw_UE'!EP10782*'5G_NR_raw_UE'!EQ10782),"")</f>
        <v/>
      </c>
      <c r="AF10782" t="str">
        <f>IF('5G_NR_raw_UE'!ER10782&gt;0,('5G_NR_raw_UE'!ER10782*'5G_NR_raw_UE'!ES10782),"")</f>
        <v/>
      </c>
      <c r="AG10782" t="str">
        <f>IF('5G_NR_raw_UE'!EW10782&gt;0,('5G_NR_raw_UE'!EW10782*'5G_NR_raw_UE'!EX10782),"")</f>
        <v/>
      </c>
      <c r="AH10782" t="str">
        <f>IF('5G_NR_raw_UE'!EY10782&gt;0,('5G_NR_raw_UE'!EY10782*'5G_NR_raw_UE'!EZ10782/1000000),"")</f>
        <v/>
      </c>
    </row>
    <row r="10783" spans="31:34">
      <c r="AE10783" t="str">
        <f>IF('5G_NR_raw_UE'!EP10783&gt;0,('5G_NR_raw_UE'!EP10783*'5G_NR_raw_UE'!EQ10783),"")</f>
        <v/>
      </c>
      <c r="AF10783" t="str">
        <f>IF('5G_NR_raw_UE'!ER10783&gt;0,('5G_NR_raw_UE'!ER10783*'5G_NR_raw_UE'!ES10783),"")</f>
        <v/>
      </c>
      <c r="AG10783" t="str">
        <f>IF('5G_NR_raw_UE'!EW10783&gt;0,('5G_NR_raw_UE'!EW10783*'5G_NR_raw_UE'!EX10783),"")</f>
        <v/>
      </c>
      <c r="AH10783" t="str">
        <f>IF('5G_NR_raw_UE'!EY10783&gt;0,('5G_NR_raw_UE'!EY10783*'5G_NR_raw_UE'!EZ10783/1000000),"")</f>
        <v/>
      </c>
    </row>
    <row r="10784" spans="31:34">
      <c r="AE10784" t="str">
        <f>IF('5G_NR_raw_UE'!EP10784&gt;0,('5G_NR_raw_UE'!EP10784*'5G_NR_raw_UE'!EQ10784),"")</f>
        <v/>
      </c>
      <c r="AF10784" t="str">
        <f>IF('5G_NR_raw_UE'!ER10784&gt;0,('5G_NR_raw_UE'!ER10784*'5G_NR_raw_UE'!ES10784),"")</f>
        <v/>
      </c>
      <c r="AG10784" t="str">
        <f>IF('5G_NR_raw_UE'!EW10784&gt;0,('5G_NR_raw_UE'!EW10784*'5G_NR_raw_UE'!EX10784),"")</f>
        <v/>
      </c>
      <c r="AH10784" t="str">
        <f>IF('5G_NR_raw_UE'!EY10784&gt;0,('5G_NR_raw_UE'!EY10784*'5G_NR_raw_UE'!EZ10784/1000000),"")</f>
        <v/>
      </c>
    </row>
    <row r="10785" spans="31:34">
      <c r="AE10785" t="str">
        <f>IF('5G_NR_raw_UE'!EP10785&gt;0,('5G_NR_raw_UE'!EP10785*'5G_NR_raw_UE'!EQ10785),"")</f>
        <v/>
      </c>
      <c r="AF10785" t="str">
        <f>IF('5G_NR_raw_UE'!ER10785&gt;0,('5G_NR_raw_UE'!ER10785*'5G_NR_raw_UE'!ES10785),"")</f>
        <v/>
      </c>
      <c r="AG10785" t="str">
        <f>IF('5G_NR_raw_UE'!EW10785&gt;0,('5G_NR_raw_UE'!EW10785*'5G_NR_raw_UE'!EX10785),"")</f>
        <v/>
      </c>
      <c r="AH10785" t="str">
        <f>IF('5G_NR_raw_UE'!EY10785&gt;0,('5G_NR_raw_UE'!EY10785*'5G_NR_raw_UE'!EZ10785/1000000),"")</f>
        <v/>
      </c>
    </row>
    <row r="10786" spans="31:34">
      <c r="AE10786" t="str">
        <f>IF('5G_NR_raw_UE'!EP10786&gt;0,('5G_NR_raw_UE'!EP10786*'5G_NR_raw_UE'!EQ10786),"")</f>
        <v/>
      </c>
      <c r="AF10786" t="str">
        <f>IF('5G_NR_raw_UE'!ER10786&gt;0,('5G_NR_raw_UE'!ER10786*'5G_NR_raw_UE'!ES10786),"")</f>
        <v/>
      </c>
      <c r="AG10786" t="str">
        <f>IF('5G_NR_raw_UE'!EW10786&gt;0,('5G_NR_raw_UE'!EW10786*'5G_NR_raw_UE'!EX10786),"")</f>
        <v/>
      </c>
      <c r="AH10786" t="str">
        <f>IF('5G_NR_raw_UE'!EY10786&gt;0,('5G_NR_raw_UE'!EY10786*'5G_NR_raw_UE'!EZ10786/1000000),"")</f>
        <v/>
      </c>
    </row>
    <row r="10787" spans="31:34">
      <c r="AE10787" t="str">
        <f>IF('5G_NR_raw_UE'!EP10787&gt;0,('5G_NR_raw_UE'!EP10787*'5G_NR_raw_UE'!EQ10787),"")</f>
        <v/>
      </c>
      <c r="AF10787" t="str">
        <f>IF('5G_NR_raw_UE'!ER10787&gt;0,('5G_NR_raw_UE'!ER10787*'5G_NR_raw_UE'!ES10787),"")</f>
        <v/>
      </c>
      <c r="AG10787" t="str">
        <f>IF('5G_NR_raw_UE'!EW10787&gt;0,('5G_NR_raw_UE'!EW10787*'5G_NR_raw_UE'!EX10787),"")</f>
        <v/>
      </c>
      <c r="AH10787" t="str">
        <f>IF('5G_NR_raw_UE'!EY10787&gt;0,('5G_NR_raw_UE'!EY10787*'5G_NR_raw_UE'!EZ10787/1000000),"")</f>
        <v/>
      </c>
    </row>
    <row r="10788" spans="31:34">
      <c r="AE10788" t="str">
        <f>IF('5G_NR_raw_UE'!EP10788&gt;0,('5G_NR_raw_UE'!EP10788*'5G_NR_raw_UE'!EQ10788),"")</f>
        <v/>
      </c>
      <c r="AF10788" t="str">
        <f>IF('5G_NR_raw_UE'!ER10788&gt;0,('5G_NR_raw_UE'!ER10788*'5G_NR_raw_UE'!ES10788),"")</f>
        <v/>
      </c>
      <c r="AG10788" t="str">
        <f>IF('5G_NR_raw_UE'!EW10788&gt;0,('5G_NR_raw_UE'!EW10788*'5G_NR_raw_UE'!EX10788),"")</f>
        <v/>
      </c>
      <c r="AH10788" t="str">
        <f>IF('5G_NR_raw_UE'!EY10788&gt;0,('5G_NR_raw_UE'!EY10788*'5G_NR_raw_UE'!EZ10788/1000000),"")</f>
        <v/>
      </c>
    </row>
    <row r="10789" spans="31:34">
      <c r="AE10789" t="str">
        <f>IF('5G_NR_raw_UE'!EP10789&gt;0,('5G_NR_raw_UE'!EP10789*'5G_NR_raw_UE'!EQ10789),"")</f>
        <v/>
      </c>
      <c r="AF10789" t="str">
        <f>IF('5G_NR_raw_UE'!ER10789&gt;0,('5G_NR_raw_UE'!ER10789*'5G_NR_raw_UE'!ES10789),"")</f>
        <v/>
      </c>
      <c r="AG10789" t="str">
        <f>IF('5G_NR_raw_UE'!EW10789&gt;0,('5G_NR_raw_UE'!EW10789*'5G_NR_raw_UE'!EX10789),"")</f>
        <v/>
      </c>
      <c r="AH10789" t="str">
        <f>IF('5G_NR_raw_UE'!EY10789&gt;0,('5G_NR_raw_UE'!EY10789*'5G_NR_raw_UE'!EZ10789/1000000),"")</f>
        <v/>
      </c>
    </row>
    <row r="10790" spans="31:34">
      <c r="AE10790" t="str">
        <f>IF('5G_NR_raw_UE'!EP10790&gt;0,('5G_NR_raw_UE'!EP10790*'5G_NR_raw_UE'!EQ10790),"")</f>
        <v/>
      </c>
      <c r="AF10790" t="str">
        <f>IF('5G_NR_raw_UE'!ER10790&gt;0,('5G_NR_raw_UE'!ER10790*'5G_NR_raw_UE'!ES10790),"")</f>
        <v/>
      </c>
      <c r="AG10790" t="str">
        <f>IF('5G_NR_raw_UE'!EW10790&gt;0,('5G_NR_raw_UE'!EW10790*'5G_NR_raw_UE'!EX10790),"")</f>
        <v/>
      </c>
      <c r="AH10790" t="str">
        <f>IF('5G_NR_raw_UE'!EY10790&gt;0,('5G_NR_raw_UE'!EY10790*'5G_NR_raw_UE'!EZ10790/1000000),"")</f>
        <v/>
      </c>
    </row>
    <row r="10791" spans="31:34">
      <c r="AE10791" t="str">
        <f>IF('5G_NR_raw_UE'!EP10791&gt;0,('5G_NR_raw_UE'!EP10791*'5G_NR_raw_UE'!EQ10791),"")</f>
        <v/>
      </c>
      <c r="AF10791" t="str">
        <f>IF('5G_NR_raw_UE'!ER10791&gt;0,('5G_NR_raw_UE'!ER10791*'5G_NR_raw_UE'!ES10791),"")</f>
        <v/>
      </c>
      <c r="AG10791" t="str">
        <f>IF('5G_NR_raw_UE'!EW10791&gt;0,('5G_NR_raw_UE'!EW10791*'5G_NR_raw_UE'!EX10791),"")</f>
        <v/>
      </c>
      <c r="AH10791" t="str">
        <f>IF('5G_NR_raw_UE'!EY10791&gt;0,('5G_NR_raw_UE'!EY10791*'5G_NR_raw_UE'!EZ10791/1000000),"")</f>
        <v/>
      </c>
    </row>
    <row r="10792" spans="31:34">
      <c r="AE10792" t="str">
        <f>IF('5G_NR_raw_UE'!EP10792&gt;0,('5G_NR_raw_UE'!EP10792*'5G_NR_raw_UE'!EQ10792),"")</f>
        <v/>
      </c>
      <c r="AF10792" t="str">
        <f>IF('5G_NR_raw_UE'!ER10792&gt;0,('5G_NR_raw_UE'!ER10792*'5G_NR_raw_UE'!ES10792),"")</f>
        <v/>
      </c>
      <c r="AG10792" t="str">
        <f>IF('5G_NR_raw_UE'!EW10792&gt;0,('5G_NR_raw_UE'!EW10792*'5G_NR_raw_UE'!EX10792),"")</f>
        <v/>
      </c>
      <c r="AH10792" t="str">
        <f>IF('5G_NR_raw_UE'!EY10792&gt;0,('5G_NR_raw_UE'!EY10792*'5G_NR_raw_UE'!EZ10792/1000000),"")</f>
        <v/>
      </c>
    </row>
    <row r="10793" spans="31:34">
      <c r="AE10793" t="str">
        <f>IF('5G_NR_raw_UE'!EP10793&gt;0,('5G_NR_raw_UE'!EP10793*'5G_NR_raw_UE'!EQ10793),"")</f>
        <v/>
      </c>
      <c r="AF10793" t="str">
        <f>IF('5G_NR_raw_UE'!ER10793&gt;0,('5G_NR_raw_UE'!ER10793*'5G_NR_raw_UE'!ES10793),"")</f>
        <v/>
      </c>
      <c r="AG10793" t="str">
        <f>IF('5G_NR_raw_UE'!EW10793&gt;0,('5G_NR_raw_UE'!EW10793*'5G_NR_raw_UE'!EX10793),"")</f>
        <v/>
      </c>
      <c r="AH10793" t="str">
        <f>IF('5G_NR_raw_UE'!EY10793&gt;0,('5G_NR_raw_UE'!EY10793*'5G_NR_raw_UE'!EZ10793/1000000),"")</f>
        <v/>
      </c>
    </row>
    <row r="10794" spans="31:34">
      <c r="AE10794" t="str">
        <f>IF('5G_NR_raw_UE'!EP10794&gt;0,('5G_NR_raw_UE'!EP10794*'5G_NR_raw_UE'!EQ10794),"")</f>
        <v/>
      </c>
      <c r="AF10794" t="str">
        <f>IF('5G_NR_raw_UE'!ER10794&gt;0,('5G_NR_raw_UE'!ER10794*'5G_NR_raw_UE'!ES10794),"")</f>
        <v/>
      </c>
      <c r="AG10794" t="str">
        <f>IF('5G_NR_raw_UE'!EW10794&gt;0,('5G_NR_raw_UE'!EW10794*'5G_NR_raw_UE'!EX10794),"")</f>
        <v/>
      </c>
      <c r="AH10794" t="str">
        <f>IF('5G_NR_raw_UE'!EY10794&gt;0,('5G_NR_raw_UE'!EY10794*'5G_NR_raw_UE'!EZ10794/1000000),"")</f>
        <v/>
      </c>
    </row>
    <row r="10795" spans="31:34">
      <c r="AE10795" t="str">
        <f>IF('5G_NR_raw_UE'!EP10795&gt;0,('5G_NR_raw_UE'!EP10795*'5G_NR_raw_UE'!EQ10795),"")</f>
        <v/>
      </c>
      <c r="AF10795" t="str">
        <f>IF('5G_NR_raw_UE'!ER10795&gt;0,('5G_NR_raw_UE'!ER10795*'5G_NR_raw_UE'!ES10795),"")</f>
        <v/>
      </c>
      <c r="AG10795" t="str">
        <f>IF('5G_NR_raw_UE'!EW10795&gt;0,('5G_NR_raw_UE'!EW10795*'5G_NR_raw_UE'!EX10795),"")</f>
        <v/>
      </c>
      <c r="AH10795" t="str">
        <f>IF('5G_NR_raw_UE'!EY10795&gt;0,('5G_NR_raw_UE'!EY10795*'5G_NR_raw_UE'!EZ10795/1000000),"")</f>
        <v/>
      </c>
    </row>
    <row r="10796" spans="31:34">
      <c r="AE10796" t="str">
        <f>IF('5G_NR_raw_UE'!EP10796&gt;0,('5G_NR_raw_UE'!EP10796*'5G_NR_raw_UE'!EQ10796),"")</f>
        <v/>
      </c>
      <c r="AF10796" t="str">
        <f>IF('5G_NR_raw_UE'!ER10796&gt;0,('5G_NR_raw_UE'!ER10796*'5G_NR_raw_UE'!ES10796),"")</f>
        <v/>
      </c>
      <c r="AG10796" t="str">
        <f>IF('5G_NR_raw_UE'!EW10796&gt;0,('5G_NR_raw_UE'!EW10796*'5G_NR_raw_UE'!EX10796),"")</f>
        <v/>
      </c>
      <c r="AH10796" t="str">
        <f>IF('5G_NR_raw_UE'!EY10796&gt;0,('5G_NR_raw_UE'!EY10796*'5G_NR_raw_UE'!EZ10796/1000000),"")</f>
        <v/>
      </c>
    </row>
    <row r="10797" spans="31:34">
      <c r="AE10797" t="str">
        <f>IF('5G_NR_raw_UE'!EP10797&gt;0,('5G_NR_raw_UE'!EP10797*'5G_NR_raw_UE'!EQ10797),"")</f>
        <v/>
      </c>
      <c r="AF10797" t="str">
        <f>IF('5G_NR_raw_UE'!ER10797&gt;0,('5G_NR_raw_UE'!ER10797*'5G_NR_raw_UE'!ES10797),"")</f>
        <v/>
      </c>
      <c r="AG10797" t="str">
        <f>IF('5G_NR_raw_UE'!EW10797&gt;0,('5G_NR_raw_UE'!EW10797*'5G_NR_raw_UE'!EX10797),"")</f>
        <v/>
      </c>
      <c r="AH10797" t="str">
        <f>IF('5G_NR_raw_UE'!EY10797&gt;0,('5G_NR_raw_UE'!EY10797*'5G_NR_raw_UE'!EZ10797/1000000),"")</f>
        <v/>
      </c>
    </row>
    <row r="10798" spans="31:34">
      <c r="AE10798" t="str">
        <f>IF('5G_NR_raw_UE'!EP10798&gt;0,('5G_NR_raw_UE'!EP10798*'5G_NR_raw_UE'!EQ10798),"")</f>
        <v/>
      </c>
      <c r="AF10798" t="str">
        <f>IF('5G_NR_raw_UE'!ER10798&gt;0,('5G_NR_raw_UE'!ER10798*'5G_NR_raw_UE'!ES10798),"")</f>
        <v/>
      </c>
      <c r="AG10798" t="str">
        <f>IF('5G_NR_raw_UE'!EW10798&gt;0,('5G_NR_raw_UE'!EW10798*'5G_NR_raw_UE'!EX10798),"")</f>
        <v/>
      </c>
      <c r="AH10798" t="str">
        <f>IF('5G_NR_raw_UE'!EY10798&gt;0,('5G_NR_raw_UE'!EY10798*'5G_NR_raw_UE'!EZ10798/1000000),"")</f>
        <v/>
      </c>
    </row>
    <row r="10799" spans="31:34">
      <c r="AE10799" t="str">
        <f>IF('5G_NR_raw_UE'!EP10799&gt;0,('5G_NR_raw_UE'!EP10799*'5G_NR_raw_UE'!EQ10799),"")</f>
        <v/>
      </c>
      <c r="AF10799" t="str">
        <f>IF('5G_NR_raw_UE'!ER10799&gt;0,('5G_NR_raw_UE'!ER10799*'5G_NR_raw_UE'!ES10799),"")</f>
        <v/>
      </c>
      <c r="AG10799" t="str">
        <f>IF('5G_NR_raw_UE'!EW10799&gt;0,('5G_NR_raw_UE'!EW10799*'5G_NR_raw_UE'!EX10799),"")</f>
        <v/>
      </c>
      <c r="AH10799" t="str">
        <f>IF('5G_NR_raw_UE'!EY10799&gt;0,('5G_NR_raw_UE'!EY10799*'5G_NR_raw_UE'!EZ10799/1000000),"")</f>
        <v/>
      </c>
    </row>
    <row r="10800" spans="31:34">
      <c r="AE10800" t="str">
        <f>IF('5G_NR_raw_UE'!EP10800&gt;0,('5G_NR_raw_UE'!EP10800*'5G_NR_raw_UE'!EQ10800),"")</f>
        <v/>
      </c>
      <c r="AF10800" t="str">
        <f>IF('5G_NR_raw_UE'!ER10800&gt;0,('5G_NR_raw_UE'!ER10800*'5G_NR_raw_UE'!ES10800),"")</f>
        <v/>
      </c>
      <c r="AG10800" t="str">
        <f>IF('5G_NR_raw_UE'!EW10800&gt;0,('5G_NR_raw_UE'!EW10800*'5G_NR_raw_UE'!EX10800),"")</f>
        <v/>
      </c>
      <c r="AH10800" t="str">
        <f>IF('5G_NR_raw_UE'!EY10800&gt;0,('5G_NR_raw_UE'!EY10800*'5G_NR_raw_UE'!EZ10800/1000000),"")</f>
        <v/>
      </c>
    </row>
    <row r="10801" spans="31:34">
      <c r="AE10801" t="str">
        <f>IF('5G_NR_raw_UE'!EP10801&gt;0,('5G_NR_raw_UE'!EP10801*'5G_NR_raw_UE'!EQ10801),"")</f>
        <v/>
      </c>
      <c r="AF10801" t="str">
        <f>IF('5G_NR_raw_UE'!ER10801&gt;0,('5G_NR_raw_UE'!ER10801*'5G_NR_raw_UE'!ES10801),"")</f>
        <v/>
      </c>
      <c r="AG10801" t="str">
        <f>IF('5G_NR_raw_UE'!EW10801&gt;0,('5G_NR_raw_UE'!EW10801*'5G_NR_raw_UE'!EX10801),"")</f>
        <v/>
      </c>
      <c r="AH10801" t="str">
        <f>IF('5G_NR_raw_UE'!EY10801&gt;0,('5G_NR_raw_UE'!EY10801*'5G_NR_raw_UE'!EZ10801/1000000),"")</f>
        <v/>
      </c>
    </row>
    <row r="10802" spans="31:34">
      <c r="AE10802" t="str">
        <f>IF('5G_NR_raw_UE'!EP10802&gt;0,('5G_NR_raw_UE'!EP10802*'5G_NR_raw_UE'!EQ10802),"")</f>
        <v/>
      </c>
      <c r="AF10802" t="str">
        <f>IF('5G_NR_raw_UE'!ER10802&gt;0,('5G_NR_raw_UE'!ER10802*'5G_NR_raw_UE'!ES10802),"")</f>
        <v/>
      </c>
      <c r="AG10802" t="str">
        <f>IF('5G_NR_raw_UE'!EW10802&gt;0,('5G_NR_raw_UE'!EW10802*'5G_NR_raw_UE'!EX10802),"")</f>
        <v/>
      </c>
      <c r="AH10802" t="str">
        <f>IF('5G_NR_raw_UE'!EY10802&gt;0,('5G_NR_raw_UE'!EY10802*'5G_NR_raw_UE'!EZ10802/1000000),"")</f>
        <v/>
      </c>
    </row>
    <row r="10803" spans="31:34">
      <c r="AE10803" t="str">
        <f>IF('5G_NR_raw_UE'!EP10803&gt;0,('5G_NR_raw_UE'!EP10803*'5G_NR_raw_UE'!EQ10803),"")</f>
        <v/>
      </c>
      <c r="AF10803" t="str">
        <f>IF('5G_NR_raw_UE'!ER10803&gt;0,('5G_NR_raw_UE'!ER10803*'5G_NR_raw_UE'!ES10803),"")</f>
        <v/>
      </c>
      <c r="AG10803" t="str">
        <f>IF('5G_NR_raw_UE'!EW10803&gt;0,('5G_NR_raw_UE'!EW10803*'5G_NR_raw_UE'!EX10803),"")</f>
        <v/>
      </c>
      <c r="AH10803" t="str">
        <f>IF('5G_NR_raw_UE'!EY10803&gt;0,('5G_NR_raw_UE'!EY10803*'5G_NR_raw_UE'!EZ10803/1000000),"")</f>
        <v/>
      </c>
    </row>
    <row r="10804" spans="31:34">
      <c r="AE10804" t="str">
        <f>IF('5G_NR_raw_UE'!EP10804&gt;0,('5G_NR_raw_UE'!EP10804*'5G_NR_raw_UE'!EQ10804),"")</f>
        <v/>
      </c>
      <c r="AF10804" t="str">
        <f>IF('5G_NR_raw_UE'!ER10804&gt;0,('5G_NR_raw_UE'!ER10804*'5G_NR_raw_UE'!ES10804),"")</f>
        <v/>
      </c>
      <c r="AG10804" t="str">
        <f>IF('5G_NR_raw_UE'!EW10804&gt;0,('5G_NR_raw_UE'!EW10804*'5G_NR_raw_UE'!EX10804),"")</f>
        <v/>
      </c>
      <c r="AH10804" t="str">
        <f>IF('5G_NR_raw_UE'!EY10804&gt;0,('5G_NR_raw_UE'!EY10804*'5G_NR_raw_UE'!EZ10804/1000000),"")</f>
        <v/>
      </c>
    </row>
    <row r="10805" spans="31:34">
      <c r="AE10805" t="str">
        <f>IF('5G_NR_raw_UE'!EP10805&gt;0,('5G_NR_raw_UE'!EP10805*'5G_NR_raw_UE'!EQ10805),"")</f>
        <v/>
      </c>
      <c r="AF10805" t="str">
        <f>IF('5G_NR_raw_UE'!ER10805&gt;0,('5G_NR_raw_UE'!ER10805*'5G_NR_raw_UE'!ES10805),"")</f>
        <v/>
      </c>
      <c r="AG10805" t="str">
        <f>IF('5G_NR_raw_UE'!EW10805&gt;0,('5G_NR_raw_UE'!EW10805*'5G_NR_raw_UE'!EX10805),"")</f>
        <v/>
      </c>
      <c r="AH10805" t="str">
        <f>IF('5G_NR_raw_UE'!EY10805&gt;0,('5G_NR_raw_UE'!EY10805*'5G_NR_raw_UE'!EZ10805/1000000),"")</f>
        <v/>
      </c>
    </row>
    <row r="10806" spans="31:34">
      <c r="AE10806" t="str">
        <f>IF('5G_NR_raw_UE'!EP10806&gt;0,('5G_NR_raw_UE'!EP10806*'5G_NR_raw_UE'!EQ10806),"")</f>
        <v/>
      </c>
      <c r="AF10806" t="str">
        <f>IF('5G_NR_raw_UE'!ER10806&gt;0,('5G_NR_raw_UE'!ER10806*'5G_NR_raw_UE'!ES10806),"")</f>
        <v/>
      </c>
      <c r="AG10806" t="str">
        <f>IF('5G_NR_raw_UE'!EW10806&gt;0,('5G_NR_raw_UE'!EW10806*'5G_NR_raw_UE'!EX10806),"")</f>
        <v/>
      </c>
      <c r="AH10806" t="str">
        <f>IF('5G_NR_raw_UE'!EY10806&gt;0,('5G_NR_raw_UE'!EY10806*'5G_NR_raw_UE'!EZ10806/1000000),"")</f>
        <v/>
      </c>
    </row>
    <row r="10807" spans="31:34">
      <c r="AE10807" t="str">
        <f>IF('5G_NR_raw_UE'!EP10807&gt;0,('5G_NR_raw_UE'!EP10807*'5G_NR_raw_UE'!EQ10807),"")</f>
        <v/>
      </c>
      <c r="AF10807" t="str">
        <f>IF('5G_NR_raw_UE'!ER10807&gt;0,('5G_NR_raw_UE'!ER10807*'5G_NR_raw_UE'!ES10807),"")</f>
        <v/>
      </c>
      <c r="AG10807" t="str">
        <f>IF('5G_NR_raw_UE'!EW10807&gt;0,('5G_NR_raw_UE'!EW10807*'5G_NR_raw_UE'!EX10807),"")</f>
        <v/>
      </c>
      <c r="AH10807" t="str">
        <f>IF('5G_NR_raw_UE'!EY10807&gt;0,('5G_NR_raw_UE'!EY10807*'5G_NR_raw_UE'!EZ10807/1000000),"")</f>
        <v/>
      </c>
    </row>
    <row r="10808" spans="31:34">
      <c r="AE10808" t="str">
        <f>IF('5G_NR_raw_UE'!EP10808&gt;0,('5G_NR_raw_UE'!EP10808*'5G_NR_raw_UE'!EQ10808),"")</f>
        <v/>
      </c>
      <c r="AF10808" t="str">
        <f>IF('5G_NR_raw_UE'!ER10808&gt;0,('5G_NR_raw_UE'!ER10808*'5G_NR_raw_UE'!ES10808),"")</f>
        <v/>
      </c>
      <c r="AG10808" t="str">
        <f>IF('5G_NR_raw_UE'!EW10808&gt;0,('5G_NR_raw_UE'!EW10808*'5G_NR_raw_UE'!EX10808),"")</f>
        <v/>
      </c>
      <c r="AH10808" t="str">
        <f>IF('5G_NR_raw_UE'!EY10808&gt;0,('5G_NR_raw_UE'!EY10808*'5G_NR_raw_UE'!EZ10808/1000000),"")</f>
        <v/>
      </c>
    </row>
    <row r="10809" spans="31:34">
      <c r="AE10809" t="str">
        <f>IF('5G_NR_raw_UE'!EP10809&gt;0,('5G_NR_raw_UE'!EP10809*'5G_NR_raw_UE'!EQ10809),"")</f>
        <v/>
      </c>
      <c r="AF10809" t="str">
        <f>IF('5G_NR_raw_UE'!ER10809&gt;0,('5G_NR_raw_UE'!ER10809*'5G_NR_raw_UE'!ES10809),"")</f>
        <v/>
      </c>
      <c r="AG10809" t="str">
        <f>IF('5G_NR_raw_UE'!EW10809&gt;0,('5G_NR_raw_UE'!EW10809*'5G_NR_raw_UE'!EX10809),"")</f>
        <v/>
      </c>
      <c r="AH10809" t="str">
        <f>IF('5G_NR_raw_UE'!EY10809&gt;0,('5G_NR_raw_UE'!EY10809*'5G_NR_raw_UE'!EZ10809/1000000),"")</f>
        <v/>
      </c>
    </row>
    <row r="10810" spans="31:34">
      <c r="AE10810" t="str">
        <f>IF('5G_NR_raw_UE'!EP10810&gt;0,('5G_NR_raw_UE'!EP10810*'5G_NR_raw_UE'!EQ10810),"")</f>
        <v/>
      </c>
      <c r="AF10810" t="str">
        <f>IF('5G_NR_raw_UE'!ER10810&gt;0,('5G_NR_raw_UE'!ER10810*'5G_NR_raw_UE'!ES10810),"")</f>
        <v/>
      </c>
      <c r="AG10810" t="str">
        <f>IF('5G_NR_raw_UE'!EW10810&gt;0,('5G_NR_raw_UE'!EW10810*'5G_NR_raw_UE'!EX10810),"")</f>
        <v/>
      </c>
      <c r="AH10810" t="str">
        <f>IF('5G_NR_raw_UE'!EY10810&gt;0,('5G_NR_raw_UE'!EY10810*'5G_NR_raw_UE'!EZ10810/1000000),"")</f>
        <v/>
      </c>
    </row>
    <row r="10811" spans="31:34">
      <c r="AE10811" t="str">
        <f>IF('5G_NR_raw_UE'!EP10811&gt;0,('5G_NR_raw_UE'!EP10811*'5G_NR_raw_UE'!EQ10811),"")</f>
        <v/>
      </c>
      <c r="AF10811" t="str">
        <f>IF('5G_NR_raw_UE'!ER10811&gt;0,('5G_NR_raw_UE'!ER10811*'5G_NR_raw_UE'!ES10811),"")</f>
        <v/>
      </c>
      <c r="AG10811" t="str">
        <f>IF('5G_NR_raw_UE'!EW10811&gt;0,('5G_NR_raw_UE'!EW10811*'5G_NR_raw_UE'!EX10811),"")</f>
        <v/>
      </c>
      <c r="AH10811" t="str">
        <f>IF('5G_NR_raw_UE'!EY10811&gt;0,('5G_NR_raw_UE'!EY10811*'5G_NR_raw_UE'!EZ10811/1000000),"")</f>
        <v/>
      </c>
    </row>
    <row r="10812" spans="31:34">
      <c r="AE10812" t="str">
        <f>IF('5G_NR_raw_UE'!EP10812&gt;0,('5G_NR_raw_UE'!EP10812*'5G_NR_raw_UE'!EQ10812),"")</f>
        <v/>
      </c>
      <c r="AF10812" t="str">
        <f>IF('5G_NR_raw_UE'!ER10812&gt;0,('5G_NR_raw_UE'!ER10812*'5G_NR_raw_UE'!ES10812),"")</f>
        <v/>
      </c>
      <c r="AG10812" t="str">
        <f>IF('5G_NR_raw_UE'!EW10812&gt;0,('5G_NR_raw_UE'!EW10812*'5G_NR_raw_UE'!EX10812),"")</f>
        <v/>
      </c>
      <c r="AH10812" t="str">
        <f>IF('5G_NR_raw_UE'!EY10812&gt;0,('5G_NR_raw_UE'!EY10812*'5G_NR_raw_UE'!EZ10812/1000000),"")</f>
        <v/>
      </c>
    </row>
    <row r="10813" spans="31:34">
      <c r="AE10813" t="str">
        <f>IF('5G_NR_raw_UE'!EP10813&gt;0,('5G_NR_raw_UE'!EP10813*'5G_NR_raw_UE'!EQ10813),"")</f>
        <v/>
      </c>
      <c r="AF10813" t="str">
        <f>IF('5G_NR_raw_UE'!ER10813&gt;0,('5G_NR_raw_UE'!ER10813*'5G_NR_raw_UE'!ES10813),"")</f>
        <v/>
      </c>
      <c r="AG10813" t="str">
        <f>IF('5G_NR_raw_UE'!EW10813&gt;0,('5G_NR_raw_UE'!EW10813*'5G_NR_raw_UE'!EX10813),"")</f>
        <v/>
      </c>
      <c r="AH10813" t="str">
        <f>IF('5G_NR_raw_UE'!EY10813&gt;0,('5G_NR_raw_UE'!EY10813*'5G_NR_raw_UE'!EZ10813/1000000),"")</f>
        <v/>
      </c>
    </row>
    <row r="10814" spans="31:34">
      <c r="AE10814" t="str">
        <f>IF('5G_NR_raw_UE'!EP10814&gt;0,('5G_NR_raw_UE'!EP10814*'5G_NR_raw_UE'!EQ10814),"")</f>
        <v/>
      </c>
      <c r="AF10814" t="str">
        <f>IF('5G_NR_raw_UE'!ER10814&gt;0,('5G_NR_raw_UE'!ER10814*'5G_NR_raw_UE'!ES10814),"")</f>
        <v/>
      </c>
      <c r="AG10814" t="str">
        <f>IF('5G_NR_raw_UE'!EW10814&gt;0,('5G_NR_raw_UE'!EW10814*'5G_NR_raw_UE'!EX10814),"")</f>
        <v/>
      </c>
      <c r="AH10814" t="str">
        <f>IF('5G_NR_raw_UE'!EY10814&gt;0,('5G_NR_raw_UE'!EY10814*'5G_NR_raw_UE'!EZ10814/1000000),"")</f>
        <v/>
      </c>
    </row>
    <row r="10815" spans="31:34">
      <c r="AE10815" t="str">
        <f>IF('5G_NR_raw_UE'!EP10815&gt;0,('5G_NR_raw_UE'!EP10815*'5G_NR_raw_UE'!EQ10815),"")</f>
        <v/>
      </c>
      <c r="AF10815" t="str">
        <f>IF('5G_NR_raw_UE'!ER10815&gt;0,('5G_NR_raw_UE'!ER10815*'5G_NR_raw_UE'!ES10815),"")</f>
        <v/>
      </c>
      <c r="AG10815" t="str">
        <f>IF('5G_NR_raw_UE'!EW10815&gt;0,('5G_NR_raw_UE'!EW10815*'5G_NR_raw_UE'!EX10815),"")</f>
        <v/>
      </c>
      <c r="AH10815" t="str">
        <f>IF('5G_NR_raw_UE'!EY10815&gt;0,('5G_NR_raw_UE'!EY10815*'5G_NR_raw_UE'!EZ10815/1000000),"")</f>
        <v/>
      </c>
    </row>
    <row r="10816" spans="31:34">
      <c r="AE10816" t="str">
        <f>IF('5G_NR_raw_UE'!EP10816&gt;0,('5G_NR_raw_UE'!EP10816*'5G_NR_raw_UE'!EQ10816),"")</f>
        <v/>
      </c>
      <c r="AF10816" t="str">
        <f>IF('5G_NR_raw_UE'!ER10816&gt;0,('5G_NR_raw_UE'!ER10816*'5G_NR_raw_UE'!ES10816),"")</f>
        <v/>
      </c>
      <c r="AG10816" t="str">
        <f>IF('5G_NR_raw_UE'!EW10816&gt;0,('5G_NR_raw_UE'!EW10816*'5G_NR_raw_UE'!EX10816),"")</f>
        <v/>
      </c>
      <c r="AH10816" t="str">
        <f>IF('5G_NR_raw_UE'!EY10816&gt;0,('5G_NR_raw_UE'!EY10816*'5G_NR_raw_UE'!EZ10816/1000000),"")</f>
        <v/>
      </c>
    </row>
    <row r="10817" spans="31:34">
      <c r="AE10817" t="str">
        <f>IF('5G_NR_raw_UE'!EP10817&gt;0,('5G_NR_raw_UE'!EP10817*'5G_NR_raw_UE'!EQ10817),"")</f>
        <v/>
      </c>
      <c r="AF10817" t="str">
        <f>IF('5G_NR_raw_UE'!ER10817&gt;0,('5G_NR_raw_UE'!ER10817*'5G_NR_raw_UE'!ES10817),"")</f>
        <v/>
      </c>
      <c r="AG10817" t="str">
        <f>IF('5G_NR_raw_UE'!EW10817&gt;0,('5G_NR_raw_UE'!EW10817*'5G_NR_raw_UE'!EX10817),"")</f>
        <v/>
      </c>
      <c r="AH10817" t="str">
        <f>IF('5G_NR_raw_UE'!EY10817&gt;0,('5G_NR_raw_UE'!EY10817*'5G_NR_raw_UE'!EZ10817/1000000),"")</f>
        <v/>
      </c>
    </row>
    <row r="10818" spans="31:34">
      <c r="AE10818" t="str">
        <f>IF('5G_NR_raw_UE'!EP10818&gt;0,('5G_NR_raw_UE'!EP10818*'5G_NR_raw_UE'!EQ10818),"")</f>
        <v/>
      </c>
      <c r="AF10818" t="str">
        <f>IF('5G_NR_raw_UE'!ER10818&gt;0,('5G_NR_raw_UE'!ER10818*'5G_NR_raw_UE'!ES10818),"")</f>
        <v/>
      </c>
      <c r="AG10818" t="str">
        <f>IF('5G_NR_raw_UE'!EW10818&gt;0,('5G_NR_raw_UE'!EW10818*'5G_NR_raw_UE'!EX10818),"")</f>
        <v/>
      </c>
      <c r="AH10818" t="str">
        <f>IF('5G_NR_raw_UE'!EY10818&gt;0,('5G_NR_raw_UE'!EY10818*'5G_NR_raw_UE'!EZ10818/1000000),"")</f>
        <v/>
      </c>
    </row>
    <row r="10819" spans="31:34">
      <c r="AE10819" t="str">
        <f>IF('5G_NR_raw_UE'!EP10819&gt;0,('5G_NR_raw_UE'!EP10819*'5G_NR_raw_UE'!EQ10819),"")</f>
        <v/>
      </c>
      <c r="AF10819" t="str">
        <f>IF('5G_NR_raw_UE'!ER10819&gt;0,('5G_NR_raw_UE'!ER10819*'5G_NR_raw_UE'!ES10819),"")</f>
        <v/>
      </c>
      <c r="AG10819" t="str">
        <f>IF('5G_NR_raw_UE'!EW10819&gt;0,('5G_NR_raw_UE'!EW10819*'5G_NR_raw_UE'!EX10819),"")</f>
        <v/>
      </c>
      <c r="AH10819" t="str">
        <f>IF('5G_NR_raw_UE'!EY10819&gt;0,('5G_NR_raw_UE'!EY10819*'5G_NR_raw_UE'!EZ10819/1000000),"")</f>
        <v/>
      </c>
    </row>
    <row r="10820" spans="31:34">
      <c r="AE10820" t="str">
        <f>IF('5G_NR_raw_UE'!EP10820&gt;0,('5G_NR_raw_UE'!EP10820*'5G_NR_raw_UE'!EQ10820),"")</f>
        <v/>
      </c>
      <c r="AF10820" t="str">
        <f>IF('5G_NR_raw_UE'!ER10820&gt;0,('5G_NR_raw_UE'!ER10820*'5G_NR_raw_UE'!ES10820),"")</f>
        <v/>
      </c>
      <c r="AG10820" t="str">
        <f>IF('5G_NR_raw_UE'!EW10820&gt;0,('5G_NR_raw_UE'!EW10820*'5G_NR_raw_UE'!EX10820),"")</f>
        <v/>
      </c>
      <c r="AH10820" t="str">
        <f>IF('5G_NR_raw_UE'!EY10820&gt;0,('5G_NR_raw_UE'!EY10820*'5G_NR_raw_UE'!EZ10820/1000000),"")</f>
        <v/>
      </c>
    </row>
    <row r="10821" spans="31:34">
      <c r="AE10821" t="str">
        <f>IF('5G_NR_raw_UE'!EP10821&gt;0,('5G_NR_raw_UE'!EP10821*'5G_NR_raw_UE'!EQ10821),"")</f>
        <v/>
      </c>
      <c r="AF10821" t="str">
        <f>IF('5G_NR_raw_UE'!ER10821&gt;0,('5G_NR_raw_UE'!ER10821*'5G_NR_raw_UE'!ES10821),"")</f>
        <v/>
      </c>
      <c r="AG10821" t="str">
        <f>IF('5G_NR_raw_UE'!EW10821&gt;0,('5G_NR_raw_UE'!EW10821*'5G_NR_raw_UE'!EX10821),"")</f>
        <v/>
      </c>
      <c r="AH10821" t="str">
        <f>IF('5G_NR_raw_UE'!EY10821&gt;0,('5G_NR_raw_UE'!EY10821*'5G_NR_raw_UE'!EZ10821/1000000),"")</f>
        <v/>
      </c>
    </row>
    <row r="10822" spans="31:34">
      <c r="AE10822" t="str">
        <f>IF('5G_NR_raw_UE'!EP10822&gt;0,('5G_NR_raw_UE'!EP10822*'5G_NR_raw_UE'!EQ10822),"")</f>
        <v/>
      </c>
      <c r="AF10822" t="str">
        <f>IF('5G_NR_raw_UE'!ER10822&gt;0,('5G_NR_raw_UE'!ER10822*'5G_NR_raw_UE'!ES10822),"")</f>
        <v/>
      </c>
      <c r="AG10822" t="str">
        <f>IF('5G_NR_raw_UE'!EW10822&gt;0,('5G_NR_raw_UE'!EW10822*'5G_NR_raw_UE'!EX10822),"")</f>
        <v/>
      </c>
      <c r="AH10822" t="str">
        <f>IF('5G_NR_raw_UE'!EY10822&gt;0,('5G_NR_raw_UE'!EY10822*'5G_NR_raw_UE'!EZ10822/1000000),"")</f>
        <v/>
      </c>
    </row>
    <row r="10823" spans="31:34">
      <c r="AE10823" t="str">
        <f>IF('5G_NR_raw_UE'!EP10823&gt;0,('5G_NR_raw_UE'!EP10823*'5G_NR_raw_UE'!EQ10823),"")</f>
        <v/>
      </c>
      <c r="AF10823" t="str">
        <f>IF('5G_NR_raw_UE'!ER10823&gt;0,('5G_NR_raw_UE'!ER10823*'5G_NR_raw_UE'!ES10823),"")</f>
        <v/>
      </c>
      <c r="AG10823" t="str">
        <f>IF('5G_NR_raw_UE'!EW10823&gt;0,('5G_NR_raw_UE'!EW10823*'5G_NR_raw_UE'!EX10823),"")</f>
        <v/>
      </c>
      <c r="AH10823" t="str">
        <f>IF('5G_NR_raw_UE'!EY10823&gt;0,('5G_NR_raw_UE'!EY10823*'5G_NR_raw_UE'!EZ10823/1000000),"")</f>
        <v/>
      </c>
    </row>
    <row r="10824" spans="31:34">
      <c r="AE10824" t="str">
        <f>IF('5G_NR_raw_UE'!EP10824&gt;0,('5G_NR_raw_UE'!EP10824*'5G_NR_raw_UE'!EQ10824),"")</f>
        <v/>
      </c>
      <c r="AF10824" t="str">
        <f>IF('5G_NR_raw_UE'!ER10824&gt;0,('5G_NR_raw_UE'!ER10824*'5G_NR_raw_UE'!ES10824),"")</f>
        <v/>
      </c>
      <c r="AG10824" t="str">
        <f>IF('5G_NR_raw_UE'!EW10824&gt;0,('5G_NR_raw_UE'!EW10824*'5G_NR_raw_UE'!EX10824),"")</f>
        <v/>
      </c>
      <c r="AH10824" t="str">
        <f>IF('5G_NR_raw_UE'!EY10824&gt;0,('5G_NR_raw_UE'!EY10824*'5G_NR_raw_UE'!EZ10824/1000000),"")</f>
        <v/>
      </c>
    </row>
    <row r="10825" spans="31:34">
      <c r="AE10825" t="str">
        <f>IF('5G_NR_raw_UE'!EP10825&gt;0,('5G_NR_raw_UE'!EP10825*'5G_NR_raw_UE'!EQ10825),"")</f>
        <v/>
      </c>
      <c r="AF10825" t="str">
        <f>IF('5G_NR_raw_UE'!ER10825&gt;0,('5G_NR_raw_UE'!ER10825*'5G_NR_raw_UE'!ES10825),"")</f>
        <v/>
      </c>
      <c r="AG10825" t="str">
        <f>IF('5G_NR_raw_UE'!EW10825&gt;0,('5G_NR_raw_UE'!EW10825*'5G_NR_raw_UE'!EX10825),"")</f>
        <v/>
      </c>
      <c r="AH10825" t="str">
        <f>IF('5G_NR_raw_UE'!EY10825&gt;0,('5G_NR_raw_UE'!EY10825*'5G_NR_raw_UE'!EZ10825/1000000),"")</f>
        <v/>
      </c>
    </row>
    <row r="10826" spans="31:34">
      <c r="AE10826" t="str">
        <f>IF('5G_NR_raw_UE'!EP10826&gt;0,('5G_NR_raw_UE'!EP10826*'5G_NR_raw_UE'!EQ10826),"")</f>
        <v/>
      </c>
      <c r="AF10826" t="str">
        <f>IF('5G_NR_raw_UE'!ER10826&gt;0,('5G_NR_raw_UE'!ER10826*'5G_NR_raw_UE'!ES10826),"")</f>
        <v/>
      </c>
      <c r="AG10826" t="str">
        <f>IF('5G_NR_raw_UE'!EW10826&gt;0,('5G_NR_raw_UE'!EW10826*'5G_NR_raw_UE'!EX10826),"")</f>
        <v/>
      </c>
      <c r="AH10826" t="str">
        <f>IF('5G_NR_raw_UE'!EY10826&gt;0,('5G_NR_raw_UE'!EY10826*'5G_NR_raw_UE'!EZ10826/1000000),"")</f>
        <v/>
      </c>
    </row>
    <row r="10827" spans="31:34">
      <c r="AE10827" t="str">
        <f>IF('5G_NR_raw_UE'!EP10827&gt;0,('5G_NR_raw_UE'!EP10827*'5G_NR_raw_UE'!EQ10827),"")</f>
        <v/>
      </c>
      <c r="AF10827" t="str">
        <f>IF('5G_NR_raw_UE'!ER10827&gt;0,('5G_NR_raw_UE'!ER10827*'5G_NR_raw_UE'!ES10827),"")</f>
        <v/>
      </c>
      <c r="AG10827" t="str">
        <f>IF('5G_NR_raw_UE'!EW10827&gt;0,('5G_NR_raw_UE'!EW10827*'5G_NR_raw_UE'!EX10827),"")</f>
        <v/>
      </c>
      <c r="AH10827" t="str">
        <f>IF('5G_NR_raw_UE'!EY10827&gt;0,('5G_NR_raw_UE'!EY10827*'5G_NR_raw_UE'!EZ10827/1000000),"")</f>
        <v/>
      </c>
    </row>
    <row r="10828" spans="31:34">
      <c r="AE10828" t="str">
        <f>IF('5G_NR_raw_UE'!EP10828&gt;0,('5G_NR_raw_UE'!EP10828*'5G_NR_raw_UE'!EQ10828),"")</f>
        <v/>
      </c>
      <c r="AF10828" t="str">
        <f>IF('5G_NR_raw_UE'!ER10828&gt;0,('5G_NR_raw_UE'!ER10828*'5G_NR_raw_UE'!ES10828),"")</f>
        <v/>
      </c>
      <c r="AG10828" t="str">
        <f>IF('5G_NR_raw_UE'!EW10828&gt;0,('5G_NR_raw_UE'!EW10828*'5G_NR_raw_UE'!EX10828),"")</f>
        <v/>
      </c>
      <c r="AH10828" t="str">
        <f>IF('5G_NR_raw_UE'!EY10828&gt;0,('5G_NR_raw_UE'!EY10828*'5G_NR_raw_UE'!EZ10828/1000000),"")</f>
        <v/>
      </c>
    </row>
    <row r="10829" spans="31:34">
      <c r="AE10829" t="str">
        <f>IF('5G_NR_raw_UE'!EP10829&gt;0,('5G_NR_raw_UE'!EP10829*'5G_NR_raw_UE'!EQ10829),"")</f>
        <v/>
      </c>
      <c r="AF10829" t="str">
        <f>IF('5G_NR_raw_UE'!ER10829&gt;0,('5G_NR_raw_UE'!ER10829*'5G_NR_raw_UE'!ES10829),"")</f>
        <v/>
      </c>
      <c r="AG10829" t="str">
        <f>IF('5G_NR_raw_UE'!EW10829&gt;0,('5G_NR_raw_UE'!EW10829*'5G_NR_raw_UE'!EX10829),"")</f>
        <v/>
      </c>
      <c r="AH10829" t="str">
        <f>IF('5G_NR_raw_UE'!EY10829&gt;0,('5G_NR_raw_UE'!EY10829*'5G_NR_raw_UE'!EZ10829/1000000),"")</f>
        <v/>
      </c>
    </row>
    <row r="10830" spans="31:34">
      <c r="AE10830" t="str">
        <f>IF('5G_NR_raw_UE'!EP10830&gt;0,('5G_NR_raw_UE'!EP10830*'5G_NR_raw_UE'!EQ10830),"")</f>
        <v/>
      </c>
      <c r="AF10830" t="str">
        <f>IF('5G_NR_raw_UE'!ER10830&gt;0,('5G_NR_raw_UE'!ER10830*'5G_NR_raw_UE'!ES10830),"")</f>
        <v/>
      </c>
      <c r="AG10830" t="str">
        <f>IF('5G_NR_raw_UE'!EW10830&gt;0,('5G_NR_raw_UE'!EW10830*'5G_NR_raw_UE'!EX10830),"")</f>
        <v/>
      </c>
      <c r="AH10830" t="str">
        <f>IF('5G_NR_raw_UE'!EY10830&gt;0,('5G_NR_raw_UE'!EY10830*'5G_NR_raw_UE'!EZ10830/1000000),"")</f>
        <v/>
      </c>
    </row>
    <row r="10831" spans="31:34">
      <c r="AE10831" t="str">
        <f>IF('5G_NR_raw_UE'!EP10831&gt;0,('5G_NR_raw_UE'!EP10831*'5G_NR_raw_UE'!EQ10831),"")</f>
        <v/>
      </c>
      <c r="AF10831" t="str">
        <f>IF('5G_NR_raw_UE'!ER10831&gt;0,('5G_NR_raw_UE'!ER10831*'5G_NR_raw_UE'!ES10831),"")</f>
        <v/>
      </c>
      <c r="AG10831" t="str">
        <f>IF('5G_NR_raw_UE'!EW10831&gt;0,('5G_NR_raw_UE'!EW10831*'5G_NR_raw_UE'!EX10831),"")</f>
        <v/>
      </c>
      <c r="AH10831" t="str">
        <f>IF('5G_NR_raw_UE'!EY10831&gt;0,('5G_NR_raw_UE'!EY10831*'5G_NR_raw_UE'!EZ10831/1000000),"")</f>
        <v/>
      </c>
    </row>
    <row r="10832" spans="31:34">
      <c r="AE10832" t="str">
        <f>IF('5G_NR_raw_UE'!EP10832&gt;0,('5G_NR_raw_UE'!EP10832*'5G_NR_raw_UE'!EQ10832),"")</f>
        <v/>
      </c>
      <c r="AF10832" t="str">
        <f>IF('5G_NR_raw_UE'!ER10832&gt;0,('5G_NR_raw_UE'!ER10832*'5G_NR_raw_UE'!ES10832),"")</f>
        <v/>
      </c>
      <c r="AG10832" t="str">
        <f>IF('5G_NR_raw_UE'!EW10832&gt;0,('5G_NR_raw_UE'!EW10832*'5G_NR_raw_UE'!EX10832),"")</f>
        <v/>
      </c>
      <c r="AH10832" t="str">
        <f>IF('5G_NR_raw_UE'!EY10832&gt;0,('5G_NR_raw_UE'!EY10832*'5G_NR_raw_UE'!EZ10832/1000000),"")</f>
        <v/>
      </c>
    </row>
    <row r="10833" spans="31:34">
      <c r="AE10833" t="str">
        <f>IF('5G_NR_raw_UE'!EP10833&gt;0,('5G_NR_raw_UE'!EP10833*'5G_NR_raw_UE'!EQ10833),"")</f>
        <v/>
      </c>
      <c r="AF10833" t="str">
        <f>IF('5G_NR_raw_UE'!ER10833&gt;0,('5G_NR_raw_UE'!ER10833*'5G_NR_raw_UE'!ES10833),"")</f>
        <v/>
      </c>
      <c r="AG10833" t="str">
        <f>IF('5G_NR_raw_UE'!EW10833&gt;0,('5G_NR_raw_UE'!EW10833*'5G_NR_raw_UE'!EX10833),"")</f>
        <v/>
      </c>
      <c r="AH10833" t="str">
        <f>IF('5G_NR_raw_UE'!EY10833&gt;0,('5G_NR_raw_UE'!EY10833*'5G_NR_raw_UE'!EZ10833/1000000),"")</f>
        <v/>
      </c>
    </row>
    <row r="10834" spans="31:34">
      <c r="AE10834" t="str">
        <f>IF('5G_NR_raw_UE'!EP10834&gt;0,('5G_NR_raw_UE'!EP10834*'5G_NR_raw_UE'!EQ10834),"")</f>
        <v/>
      </c>
      <c r="AF10834" t="str">
        <f>IF('5G_NR_raw_UE'!ER10834&gt;0,('5G_NR_raw_UE'!ER10834*'5G_NR_raw_UE'!ES10834),"")</f>
        <v/>
      </c>
      <c r="AG10834" t="str">
        <f>IF('5G_NR_raw_UE'!EW10834&gt;0,('5G_NR_raw_UE'!EW10834*'5G_NR_raw_UE'!EX10834),"")</f>
        <v/>
      </c>
      <c r="AH10834" t="str">
        <f>IF('5G_NR_raw_UE'!EY10834&gt;0,('5G_NR_raw_UE'!EY10834*'5G_NR_raw_UE'!EZ10834/1000000),"")</f>
        <v/>
      </c>
    </row>
    <row r="10835" spans="31:34">
      <c r="AE10835" t="str">
        <f>IF('5G_NR_raw_UE'!EP10835&gt;0,('5G_NR_raw_UE'!EP10835*'5G_NR_raw_UE'!EQ10835),"")</f>
        <v/>
      </c>
      <c r="AF10835" t="str">
        <f>IF('5G_NR_raw_UE'!ER10835&gt;0,('5G_NR_raw_UE'!ER10835*'5G_NR_raw_UE'!ES10835),"")</f>
        <v/>
      </c>
      <c r="AG10835" t="str">
        <f>IF('5G_NR_raw_UE'!EW10835&gt;0,('5G_NR_raw_UE'!EW10835*'5G_NR_raw_UE'!EX10835),"")</f>
        <v/>
      </c>
      <c r="AH10835" t="str">
        <f>IF('5G_NR_raw_UE'!EY10835&gt;0,('5G_NR_raw_UE'!EY10835*'5G_NR_raw_UE'!EZ10835/1000000),"")</f>
        <v/>
      </c>
    </row>
    <row r="10836" spans="31:34">
      <c r="AE10836" t="str">
        <f>IF('5G_NR_raw_UE'!EP10836&gt;0,('5G_NR_raw_UE'!EP10836*'5G_NR_raw_UE'!EQ10836),"")</f>
        <v/>
      </c>
      <c r="AF10836" t="str">
        <f>IF('5G_NR_raw_UE'!ER10836&gt;0,('5G_NR_raw_UE'!ER10836*'5G_NR_raw_UE'!ES10836),"")</f>
        <v/>
      </c>
      <c r="AG10836" t="str">
        <f>IF('5G_NR_raw_UE'!EW10836&gt;0,('5G_NR_raw_UE'!EW10836*'5G_NR_raw_UE'!EX10836),"")</f>
        <v/>
      </c>
      <c r="AH10836" t="str">
        <f>IF('5G_NR_raw_UE'!EY10836&gt;0,('5G_NR_raw_UE'!EY10836*'5G_NR_raw_UE'!EZ10836/1000000),"")</f>
        <v/>
      </c>
    </row>
    <row r="10837" spans="31:34">
      <c r="AE10837" t="str">
        <f>IF('5G_NR_raw_UE'!EP10837&gt;0,('5G_NR_raw_UE'!EP10837*'5G_NR_raw_UE'!EQ10837),"")</f>
        <v/>
      </c>
      <c r="AF10837" t="str">
        <f>IF('5G_NR_raw_UE'!ER10837&gt;0,('5G_NR_raw_UE'!ER10837*'5G_NR_raw_UE'!ES10837),"")</f>
        <v/>
      </c>
      <c r="AG10837" t="str">
        <f>IF('5G_NR_raw_UE'!EW10837&gt;0,('5G_NR_raw_UE'!EW10837*'5G_NR_raw_UE'!EX10837),"")</f>
        <v/>
      </c>
      <c r="AH10837" t="str">
        <f>IF('5G_NR_raw_UE'!EY10837&gt;0,('5G_NR_raw_UE'!EY10837*'5G_NR_raw_UE'!EZ10837/1000000),"")</f>
        <v/>
      </c>
    </row>
    <row r="10838" spans="31:34">
      <c r="AE10838" t="str">
        <f>IF('5G_NR_raw_UE'!EP10838&gt;0,('5G_NR_raw_UE'!EP10838*'5G_NR_raw_UE'!EQ10838),"")</f>
        <v/>
      </c>
      <c r="AF10838" t="str">
        <f>IF('5G_NR_raw_UE'!ER10838&gt;0,('5G_NR_raw_UE'!ER10838*'5G_NR_raw_UE'!ES10838),"")</f>
        <v/>
      </c>
      <c r="AG10838" t="str">
        <f>IF('5G_NR_raw_UE'!EW10838&gt;0,('5G_NR_raw_UE'!EW10838*'5G_NR_raw_UE'!EX10838),"")</f>
        <v/>
      </c>
      <c r="AH10838" t="str">
        <f>IF('5G_NR_raw_UE'!EY10838&gt;0,('5G_NR_raw_UE'!EY10838*'5G_NR_raw_UE'!EZ10838/1000000),"")</f>
        <v/>
      </c>
    </row>
    <row r="10839" spans="31:34">
      <c r="AE10839" t="str">
        <f>IF('5G_NR_raw_UE'!EP10839&gt;0,('5G_NR_raw_UE'!EP10839*'5G_NR_raw_UE'!EQ10839),"")</f>
        <v/>
      </c>
      <c r="AF10839" t="str">
        <f>IF('5G_NR_raw_UE'!ER10839&gt;0,('5G_NR_raw_UE'!ER10839*'5G_NR_raw_UE'!ES10839),"")</f>
        <v/>
      </c>
      <c r="AG10839" t="str">
        <f>IF('5G_NR_raw_UE'!EW10839&gt;0,('5G_NR_raw_UE'!EW10839*'5G_NR_raw_UE'!EX10839),"")</f>
        <v/>
      </c>
      <c r="AH10839" t="str">
        <f>IF('5G_NR_raw_UE'!EY10839&gt;0,('5G_NR_raw_UE'!EY10839*'5G_NR_raw_UE'!EZ10839/1000000),"")</f>
        <v/>
      </c>
    </row>
    <row r="10840" spans="31:34">
      <c r="AE10840" t="str">
        <f>IF('5G_NR_raw_UE'!EP10840&gt;0,('5G_NR_raw_UE'!EP10840*'5G_NR_raw_UE'!EQ10840),"")</f>
        <v/>
      </c>
      <c r="AF10840" t="str">
        <f>IF('5G_NR_raw_UE'!ER10840&gt;0,('5G_NR_raw_UE'!ER10840*'5G_NR_raw_UE'!ES10840),"")</f>
        <v/>
      </c>
      <c r="AG10840" t="str">
        <f>IF('5G_NR_raw_UE'!EW10840&gt;0,('5G_NR_raw_UE'!EW10840*'5G_NR_raw_UE'!EX10840),"")</f>
        <v/>
      </c>
      <c r="AH10840" t="str">
        <f>IF('5G_NR_raw_UE'!EY10840&gt;0,('5G_NR_raw_UE'!EY10840*'5G_NR_raw_UE'!EZ10840/1000000),"")</f>
        <v/>
      </c>
    </row>
    <row r="10841" spans="31:34">
      <c r="AE10841" t="str">
        <f>IF('5G_NR_raw_UE'!EP10841&gt;0,('5G_NR_raw_UE'!EP10841*'5G_NR_raw_UE'!EQ10841),"")</f>
        <v/>
      </c>
      <c r="AF10841" t="str">
        <f>IF('5G_NR_raw_UE'!ER10841&gt;0,('5G_NR_raw_UE'!ER10841*'5G_NR_raw_UE'!ES10841),"")</f>
        <v/>
      </c>
      <c r="AG10841" t="str">
        <f>IF('5G_NR_raw_UE'!EW10841&gt;0,('5G_NR_raw_UE'!EW10841*'5G_NR_raw_UE'!EX10841),"")</f>
        <v/>
      </c>
      <c r="AH10841" t="str">
        <f>IF('5G_NR_raw_UE'!EY10841&gt;0,('5G_NR_raw_UE'!EY10841*'5G_NR_raw_UE'!EZ10841/1000000),"")</f>
        <v/>
      </c>
    </row>
    <row r="10842" spans="31:34">
      <c r="AE10842" t="str">
        <f>IF('5G_NR_raw_UE'!EP10842&gt;0,('5G_NR_raw_UE'!EP10842*'5G_NR_raw_UE'!EQ10842),"")</f>
        <v/>
      </c>
      <c r="AF10842" t="str">
        <f>IF('5G_NR_raw_UE'!ER10842&gt;0,('5G_NR_raw_UE'!ER10842*'5G_NR_raw_UE'!ES10842),"")</f>
        <v/>
      </c>
      <c r="AG10842" t="str">
        <f>IF('5G_NR_raw_UE'!EW10842&gt;0,('5G_NR_raw_UE'!EW10842*'5G_NR_raw_UE'!EX10842),"")</f>
        <v/>
      </c>
      <c r="AH10842" t="str">
        <f>IF('5G_NR_raw_UE'!EY10842&gt;0,('5G_NR_raw_UE'!EY10842*'5G_NR_raw_UE'!EZ10842/1000000),"")</f>
        <v/>
      </c>
    </row>
    <row r="10843" spans="31:34">
      <c r="AE10843" t="str">
        <f>IF('5G_NR_raw_UE'!EP10843&gt;0,('5G_NR_raw_UE'!EP10843*'5G_NR_raw_UE'!EQ10843),"")</f>
        <v/>
      </c>
      <c r="AF10843" t="str">
        <f>IF('5G_NR_raw_UE'!ER10843&gt;0,('5G_NR_raw_UE'!ER10843*'5G_NR_raw_UE'!ES10843),"")</f>
        <v/>
      </c>
      <c r="AG10843" t="str">
        <f>IF('5G_NR_raw_UE'!EW10843&gt;0,('5G_NR_raw_UE'!EW10843*'5G_NR_raw_UE'!EX10843),"")</f>
        <v/>
      </c>
      <c r="AH10843" t="str">
        <f>IF('5G_NR_raw_UE'!EY10843&gt;0,('5G_NR_raw_UE'!EY10843*'5G_NR_raw_UE'!EZ10843/1000000),"")</f>
        <v/>
      </c>
    </row>
    <row r="10844" spans="31:34">
      <c r="AE10844" t="str">
        <f>IF('5G_NR_raw_UE'!EP10844&gt;0,('5G_NR_raw_UE'!EP10844*'5G_NR_raw_UE'!EQ10844),"")</f>
        <v/>
      </c>
      <c r="AF10844" t="str">
        <f>IF('5G_NR_raw_UE'!ER10844&gt;0,('5G_NR_raw_UE'!ER10844*'5G_NR_raw_UE'!ES10844),"")</f>
        <v/>
      </c>
      <c r="AG10844" t="str">
        <f>IF('5G_NR_raw_UE'!EW10844&gt;0,('5G_NR_raw_UE'!EW10844*'5G_NR_raw_UE'!EX10844),"")</f>
        <v/>
      </c>
      <c r="AH10844" t="str">
        <f>IF('5G_NR_raw_UE'!EY10844&gt;0,('5G_NR_raw_UE'!EY10844*'5G_NR_raw_UE'!EZ10844/1000000),"")</f>
        <v/>
      </c>
    </row>
    <row r="10845" spans="31:34">
      <c r="AE10845" t="str">
        <f>IF('5G_NR_raw_UE'!EP10845&gt;0,('5G_NR_raw_UE'!EP10845*'5G_NR_raw_UE'!EQ10845),"")</f>
        <v/>
      </c>
      <c r="AF10845" t="str">
        <f>IF('5G_NR_raw_UE'!ER10845&gt;0,('5G_NR_raw_UE'!ER10845*'5G_NR_raw_UE'!ES10845),"")</f>
        <v/>
      </c>
      <c r="AG10845" t="str">
        <f>IF('5G_NR_raw_UE'!EW10845&gt;0,('5G_NR_raw_UE'!EW10845*'5G_NR_raw_UE'!EX10845),"")</f>
        <v/>
      </c>
      <c r="AH10845" t="str">
        <f>IF('5G_NR_raw_UE'!EY10845&gt;0,('5G_NR_raw_UE'!EY10845*'5G_NR_raw_UE'!EZ10845/1000000),"")</f>
        <v/>
      </c>
    </row>
    <row r="10846" spans="31:34">
      <c r="AE10846" t="str">
        <f>IF('5G_NR_raw_UE'!EP10846&gt;0,('5G_NR_raw_UE'!EP10846*'5G_NR_raw_UE'!EQ10846),"")</f>
        <v/>
      </c>
      <c r="AF10846" t="str">
        <f>IF('5G_NR_raw_UE'!ER10846&gt;0,('5G_NR_raw_UE'!ER10846*'5G_NR_raw_UE'!ES10846),"")</f>
        <v/>
      </c>
      <c r="AG10846" t="str">
        <f>IF('5G_NR_raw_UE'!EW10846&gt;0,('5G_NR_raw_UE'!EW10846*'5G_NR_raw_UE'!EX10846),"")</f>
        <v/>
      </c>
      <c r="AH10846" t="str">
        <f>IF('5G_NR_raw_UE'!EY10846&gt;0,('5G_NR_raw_UE'!EY10846*'5G_NR_raw_UE'!EZ10846/1000000),"")</f>
        <v/>
      </c>
    </row>
    <row r="10847" spans="31:34">
      <c r="AE10847" t="str">
        <f>IF('5G_NR_raw_UE'!EP10847&gt;0,('5G_NR_raw_UE'!EP10847*'5G_NR_raw_UE'!EQ10847),"")</f>
        <v/>
      </c>
      <c r="AF10847" t="str">
        <f>IF('5G_NR_raw_UE'!ER10847&gt;0,('5G_NR_raw_UE'!ER10847*'5G_NR_raw_UE'!ES10847),"")</f>
        <v/>
      </c>
      <c r="AG10847" t="str">
        <f>IF('5G_NR_raw_UE'!EW10847&gt;0,('5G_NR_raw_UE'!EW10847*'5G_NR_raw_UE'!EX10847),"")</f>
        <v/>
      </c>
      <c r="AH10847" t="str">
        <f>IF('5G_NR_raw_UE'!EY10847&gt;0,('5G_NR_raw_UE'!EY10847*'5G_NR_raw_UE'!EZ10847/1000000),"")</f>
        <v/>
      </c>
    </row>
    <row r="10848" spans="31:34">
      <c r="AE10848" t="str">
        <f>IF('5G_NR_raw_UE'!EP10848&gt;0,('5G_NR_raw_UE'!EP10848*'5G_NR_raw_UE'!EQ10848),"")</f>
        <v/>
      </c>
      <c r="AF10848" t="str">
        <f>IF('5G_NR_raw_UE'!ER10848&gt;0,('5G_NR_raw_UE'!ER10848*'5G_NR_raw_UE'!ES10848),"")</f>
        <v/>
      </c>
      <c r="AG10848" t="str">
        <f>IF('5G_NR_raw_UE'!EW10848&gt;0,('5G_NR_raw_UE'!EW10848*'5G_NR_raw_UE'!EX10848),"")</f>
        <v/>
      </c>
      <c r="AH10848" t="str">
        <f>IF('5G_NR_raw_UE'!EY10848&gt;0,('5G_NR_raw_UE'!EY10848*'5G_NR_raw_UE'!EZ10848/1000000),"")</f>
        <v/>
      </c>
    </row>
    <row r="10849" spans="31:34">
      <c r="AE10849" t="str">
        <f>IF('5G_NR_raw_UE'!EP10849&gt;0,('5G_NR_raw_UE'!EP10849*'5G_NR_raw_UE'!EQ10849),"")</f>
        <v/>
      </c>
      <c r="AF10849" t="str">
        <f>IF('5G_NR_raw_UE'!ER10849&gt;0,('5G_NR_raw_UE'!ER10849*'5G_NR_raw_UE'!ES10849),"")</f>
        <v/>
      </c>
      <c r="AG10849" t="str">
        <f>IF('5G_NR_raw_UE'!EW10849&gt;0,('5G_NR_raw_UE'!EW10849*'5G_NR_raw_UE'!EX10849),"")</f>
        <v/>
      </c>
      <c r="AH10849" t="str">
        <f>IF('5G_NR_raw_UE'!EY10849&gt;0,('5G_NR_raw_UE'!EY10849*'5G_NR_raw_UE'!EZ10849/1000000),"")</f>
        <v/>
      </c>
    </row>
    <row r="10850" spans="31:34">
      <c r="AE10850" t="str">
        <f>IF('5G_NR_raw_UE'!EP10850&gt;0,('5G_NR_raw_UE'!EP10850*'5G_NR_raw_UE'!EQ10850),"")</f>
        <v/>
      </c>
      <c r="AF10850" t="str">
        <f>IF('5G_NR_raw_UE'!ER10850&gt;0,('5G_NR_raw_UE'!ER10850*'5G_NR_raw_UE'!ES10850),"")</f>
        <v/>
      </c>
      <c r="AG10850" t="str">
        <f>IF('5G_NR_raw_UE'!EW10850&gt;0,('5G_NR_raw_UE'!EW10850*'5G_NR_raw_UE'!EX10850),"")</f>
        <v/>
      </c>
      <c r="AH10850" t="str">
        <f>IF('5G_NR_raw_UE'!EY10850&gt;0,('5G_NR_raw_UE'!EY10850*'5G_NR_raw_UE'!EZ10850/1000000),"")</f>
        <v/>
      </c>
    </row>
    <row r="10851" spans="31:34">
      <c r="AE10851" t="str">
        <f>IF('5G_NR_raw_UE'!EP10851&gt;0,('5G_NR_raw_UE'!EP10851*'5G_NR_raw_UE'!EQ10851),"")</f>
        <v/>
      </c>
      <c r="AF10851" t="str">
        <f>IF('5G_NR_raw_UE'!ER10851&gt;0,('5G_NR_raw_UE'!ER10851*'5G_NR_raw_UE'!ES10851),"")</f>
        <v/>
      </c>
      <c r="AG10851" t="str">
        <f>IF('5G_NR_raw_UE'!EW10851&gt;0,('5G_NR_raw_UE'!EW10851*'5G_NR_raw_UE'!EX10851),"")</f>
        <v/>
      </c>
      <c r="AH10851" t="str">
        <f>IF('5G_NR_raw_UE'!EY10851&gt;0,('5G_NR_raw_UE'!EY10851*'5G_NR_raw_UE'!EZ10851/1000000),"")</f>
        <v/>
      </c>
    </row>
    <row r="10852" spans="31:34">
      <c r="AE10852" t="str">
        <f>IF('5G_NR_raw_UE'!EP10852&gt;0,('5G_NR_raw_UE'!EP10852*'5G_NR_raw_UE'!EQ10852),"")</f>
        <v/>
      </c>
      <c r="AF10852" t="str">
        <f>IF('5G_NR_raw_UE'!ER10852&gt;0,('5G_NR_raw_UE'!ER10852*'5G_NR_raw_UE'!ES10852),"")</f>
        <v/>
      </c>
      <c r="AG10852" t="str">
        <f>IF('5G_NR_raw_UE'!EW10852&gt;0,('5G_NR_raw_UE'!EW10852*'5G_NR_raw_UE'!EX10852),"")</f>
        <v/>
      </c>
      <c r="AH10852" t="str">
        <f>IF('5G_NR_raw_UE'!EY10852&gt;0,('5G_NR_raw_UE'!EY10852*'5G_NR_raw_UE'!EZ10852/1000000),"")</f>
        <v/>
      </c>
    </row>
    <row r="10853" spans="31:34">
      <c r="AE10853" t="str">
        <f>IF('5G_NR_raw_UE'!EP10853&gt;0,('5G_NR_raw_UE'!EP10853*'5G_NR_raw_UE'!EQ10853),"")</f>
        <v/>
      </c>
      <c r="AF10853" t="str">
        <f>IF('5G_NR_raw_UE'!ER10853&gt;0,('5G_NR_raw_UE'!ER10853*'5G_NR_raw_UE'!ES10853),"")</f>
        <v/>
      </c>
      <c r="AG10853" t="str">
        <f>IF('5G_NR_raw_UE'!EW10853&gt;0,('5G_NR_raw_UE'!EW10853*'5G_NR_raw_UE'!EX10853),"")</f>
        <v/>
      </c>
      <c r="AH10853" t="str">
        <f>IF('5G_NR_raw_UE'!EY10853&gt;0,('5G_NR_raw_UE'!EY10853*'5G_NR_raw_UE'!EZ10853/1000000),"")</f>
        <v/>
      </c>
    </row>
    <row r="10854" spans="31:34">
      <c r="AE10854" t="str">
        <f>IF('5G_NR_raw_UE'!EP10854&gt;0,('5G_NR_raw_UE'!EP10854*'5G_NR_raw_UE'!EQ10854),"")</f>
        <v/>
      </c>
      <c r="AF10854" t="str">
        <f>IF('5G_NR_raw_UE'!ER10854&gt;0,('5G_NR_raw_UE'!ER10854*'5G_NR_raw_UE'!ES10854),"")</f>
        <v/>
      </c>
      <c r="AG10854" t="str">
        <f>IF('5G_NR_raw_UE'!EW10854&gt;0,('5G_NR_raw_UE'!EW10854*'5G_NR_raw_UE'!EX10854),"")</f>
        <v/>
      </c>
      <c r="AH10854" t="str">
        <f>IF('5G_NR_raw_UE'!EY10854&gt;0,('5G_NR_raw_UE'!EY10854*'5G_NR_raw_UE'!EZ10854/1000000),"")</f>
        <v/>
      </c>
    </row>
    <row r="10855" spans="31:34">
      <c r="AE10855" t="str">
        <f>IF('5G_NR_raw_UE'!EP10855&gt;0,('5G_NR_raw_UE'!EP10855*'5G_NR_raw_UE'!EQ10855),"")</f>
        <v/>
      </c>
      <c r="AF10855" t="str">
        <f>IF('5G_NR_raw_UE'!ER10855&gt;0,('5G_NR_raw_UE'!ER10855*'5G_NR_raw_UE'!ES10855),"")</f>
        <v/>
      </c>
      <c r="AG10855" t="str">
        <f>IF('5G_NR_raw_UE'!EW10855&gt;0,('5G_NR_raw_UE'!EW10855*'5G_NR_raw_UE'!EX10855),"")</f>
        <v/>
      </c>
      <c r="AH10855" t="str">
        <f>IF('5G_NR_raw_UE'!EY10855&gt;0,('5G_NR_raw_UE'!EY10855*'5G_NR_raw_UE'!EZ10855/1000000),"")</f>
        <v/>
      </c>
    </row>
    <row r="10856" spans="31:34">
      <c r="AE10856" t="str">
        <f>IF('5G_NR_raw_UE'!EP10856&gt;0,('5G_NR_raw_UE'!EP10856*'5G_NR_raw_UE'!EQ10856),"")</f>
        <v/>
      </c>
      <c r="AF10856" t="str">
        <f>IF('5G_NR_raw_UE'!ER10856&gt;0,('5G_NR_raw_UE'!ER10856*'5G_NR_raw_UE'!ES10856),"")</f>
        <v/>
      </c>
      <c r="AG10856" t="str">
        <f>IF('5G_NR_raw_UE'!EW10856&gt;0,('5G_NR_raw_UE'!EW10856*'5G_NR_raw_UE'!EX10856),"")</f>
        <v/>
      </c>
      <c r="AH10856" t="str">
        <f>IF('5G_NR_raw_UE'!EY10856&gt;0,('5G_NR_raw_UE'!EY10856*'5G_NR_raw_UE'!EZ10856/1000000),"")</f>
        <v/>
      </c>
    </row>
    <row r="10857" spans="31:34">
      <c r="AE10857" t="str">
        <f>IF('5G_NR_raw_UE'!EP10857&gt;0,('5G_NR_raw_UE'!EP10857*'5G_NR_raw_UE'!EQ10857),"")</f>
        <v/>
      </c>
      <c r="AF10857" t="str">
        <f>IF('5G_NR_raw_UE'!ER10857&gt;0,('5G_NR_raw_UE'!ER10857*'5G_NR_raw_UE'!ES10857),"")</f>
        <v/>
      </c>
      <c r="AG10857" t="str">
        <f>IF('5G_NR_raw_UE'!EW10857&gt;0,('5G_NR_raw_UE'!EW10857*'5G_NR_raw_UE'!EX10857),"")</f>
        <v/>
      </c>
      <c r="AH10857" t="str">
        <f>IF('5G_NR_raw_UE'!EY10857&gt;0,('5G_NR_raw_UE'!EY10857*'5G_NR_raw_UE'!EZ10857/1000000),"")</f>
        <v/>
      </c>
    </row>
    <row r="10858" spans="31:34">
      <c r="AE10858" t="str">
        <f>IF('5G_NR_raw_UE'!EP10858&gt;0,('5G_NR_raw_UE'!EP10858*'5G_NR_raw_UE'!EQ10858),"")</f>
        <v/>
      </c>
      <c r="AF10858" t="str">
        <f>IF('5G_NR_raw_UE'!ER10858&gt;0,('5G_NR_raw_UE'!ER10858*'5G_NR_raw_UE'!ES10858),"")</f>
        <v/>
      </c>
      <c r="AG10858" t="str">
        <f>IF('5G_NR_raw_UE'!EW10858&gt;0,('5G_NR_raw_UE'!EW10858*'5G_NR_raw_UE'!EX10858),"")</f>
        <v/>
      </c>
      <c r="AH10858" t="str">
        <f>IF('5G_NR_raw_UE'!EY10858&gt;0,('5G_NR_raw_UE'!EY10858*'5G_NR_raw_UE'!EZ10858/1000000),"")</f>
        <v/>
      </c>
    </row>
    <row r="10859" spans="31:34">
      <c r="AE10859" t="str">
        <f>IF('5G_NR_raw_UE'!EP10859&gt;0,('5G_NR_raw_UE'!EP10859*'5G_NR_raw_UE'!EQ10859),"")</f>
        <v/>
      </c>
      <c r="AF10859" t="str">
        <f>IF('5G_NR_raw_UE'!ER10859&gt;0,('5G_NR_raw_UE'!ER10859*'5G_NR_raw_UE'!ES10859),"")</f>
        <v/>
      </c>
      <c r="AG10859" t="str">
        <f>IF('5G_NR_raw_UE'!EW10859&gt;0,('5G_NR_raw_UE'!EW10859*'5G_NR_raw_UE'!EX10859),"")</f>
        <v/>
      </c>
      <c r="AH10859" t="str">
        <f>IF('5G_NR_raw_UE'!EY10859&gt;0,('5G_NR_raw_UE'!EY10859*'5G_NR_raw_UE'!EZ10859/1000000),"")</f>
        <v/>
      </c>
    </row>
    <row r="10860" spans="31:34">
      <c r="AE10860" t="str">
        <f>IF('5G_NR_raw_UE'!EP10860&gt;0,('5G_NR_raw_UE'!EP10860*'5G_NR_raw_UE'!EQ10860),"")</f>
        <v/>
      </c>
      <c r="AF10860" t="str">
        <f>IF('5G_NR_raw_UE'!ER10860&gt;0,('5G_NR_raw_UE'!ER10860*'5G_NR_raw_UE'!ES10860),"")</f>
        <v/>
      </c>
      <c r="AG10860" t="str">
        <f>IF('5G_NR_raw_UE'!EW10860&gt;0,('5G_NR_raw_UE'!EW10860*'5G_NR_raw_UE'!EX10860),"")</f>
        <v/>
      </c>
      <c r="AH10860" t="str">
        <f>IF('5G_NR_raw_UE'!EY10860&gt;0,('5G_NR_raw_UE'!EY10860*'5G_NR_raw_UE'!EZ10860/1000000),"")</f>
        <v/>
      </c>
    </row>
    <row r="10861" spans="31:34">
      <c r="AE10861" t="str">
        <f>IF('5G_NR_raw_UE'!EP10861&gt;0,('5G_NR_raw_UE'!EP10861*'5G_NR_raw_UE'!EQ10861),"")</f>
        <v/>
      </c>
      <c r="AF10861" t="str">
        <f>IF('5G_NR_raw_UE'!ER10861&gt;0,('5G_NR_raw_UE'!ER10861*'5G_NR_raw_UE'!ES10861),"")</f>
        <v/>
      </c>
      <c r="AG10861" t="str">
        <f>IF('5G_NR_raw_UE'!EW10861&gt;0,('5G_NR_raw_UE'!EW10861*'5G_NR_raw_UE'!EX10861),"")</f>
        <v/>
      </c>
      <c r="AH10861" t="str">
        <f>IF('5G_NR_raw_UE'!EY10861&gt;0,('5G_NR_raw_UE'!EY10861*'5G_NR_raw_UE'!EZ10861/1000000),"")</f>
        <v/>
      </c>
    </row>
    <row r="10862" spans="31:34">
      <c r="AE10862" t="str">
        <f>IF('5G_NR_raw_UE'!EP10862&gt;0,('5G_NR_raw_UE'!EP10862*'5G_NR_raw_UE'!EQ10862),"")</f>
        <v/>
      </c>
      <c r="AF10862" t="str">
        <f>IF('5G_NR_raw_UE'!ER10862&gt;0,('5G_NR_raw_UE'!ER10862*'5G_NR_raw_UE'!ES10862),"")</f>
        <v/>
      </c>
      <c r="AG10862" t="str">
        <f>IF('5G_NR_raw_UE'!EW10862&gt;0,('5G_NR_raw_UE'!EW10862*'5G_NR_raw_UE'!EX10862),"")</f>
        <v/>
      </c>
      <c r="AH10862" t="str">
        <f>IF('5G_NR_raw_UE'!EY10862&gt;0,('5G_NR_raw_UE'!EY10862*'5G_NR_raw_UE'!EZ10862/1000000),"")</f>
        <v/>
      </c>
    </row>
    <row r="10863" spans="31:34">
      <c r="AE10863" t="str">
        <f>IF('5G_NR_raw_UE'!EP10863&gt;0,('5G_NR_raw_UE'!EP10863*'5G_NR_raw_UE'!EQ10863),"")</f>
        <v/>
      </c>
      <c r="AF10863" t="str">
        <f>IF('5G_NR_raw_UE'!ER10863&gt;0,('5G_NR_raw_UE'!ER10863*'5G_NR_raw_UE'!ES10863),"")</f>
        <v/>
      </c>
      <c r="AG10863" t="str">
        <f>IF('5G_NR_raw_UE'!EW10863&gt;0,('5G_NR_raw_UE'!EW10863*'5G_NR_raw_UE'!EX10863),"")</f>
        <v/>
      </c>
      <c r="AH10863" t="str">
        <f>IF('5G_NR_raw_UE'!EY10863&gt;0,('5G_NR_raw_UE'!EY10863*'5G_NR_raw_UE'!EZ10863/1000000),"")</f>
        <v/>
      </c>
    </row>
    <row r="10864" spans="31:34">
      <c r="AE10864" t="str">
        <f>IF('5G_NR_raw_UE'!EP10864&gt;0,('5G_NR_raw_UE'!EP10864*'5G_NR_raw_UE'!EQ10864),"")</f>
        <v/>
      </c>
      <c r="AF10864" t="str">
        <f>IF('5G_NR_raw_UE'!ER10864&gt;0,('5G_NR_raw_UE'!ER10864*'5G_NR_raw_UE'!ES10864),"")</f>
        <v/>
      </c>
      <c r="AG10864" t="str">
        <f>IF('5G_NR_raw_UE'!EW10864&gt;0,('5G_NR_raw_UE'!EW10864*'5G_NR_raw_UE'!EX10864),"")</f>
        <v/>
      </c>
      <c r="AH10864" t="str">
        <f>IF('5G_NR_raw_UE'!EY10864&gt;0,('5G_NR_raw_UE'!EY10864*'5G_NR_raw_UE'!EZ10864/1000000),"")</f>
        <v/>
      </c>
    </row>
    <row r="10865" spans="31:34">
      <c r="AE10865" t="str">
        <f>IF('5G_NR_raw_UE'!EP10865&gt;0,('5G_NR_raw_UE'!EP10865*'5G_NR_raw_UE'!EQ10865),"")</f>
        <v/>
      </c>
      <c r="AF10865" t="str">
        <f>IF('5G_NR_raw_UE'!ER10865&gt;0,('5G_NR_raw_UE'!ER10865*'5G_NR_raw_UE'!ES10865),"")</f>
        <v/>
      </c>
      <c r="AG10865" t="str">
        <f>IF('5G_NR_raw_UE'!EW10865&gt;0,('5G_NR_raw_UE'!EW10865*'5G_NR_raw_UE'!EX10865),"")</f>
        <v/>
      </c>
      <c r="AH10865" t="str">
        <f>IF('5G_NR_raw_UE'!EY10865&gt;0,('5G_NR_raw_UE'!EY10865*'5G_NR_raw_UE'!EZ10865/1000000),"")</f>
        <v/>
      </c>
    </row>
    <row r="10866" spans="31:34">
      <c r="AE10866" t="str">
        <f>IF('5G_NR_raw_UE'!EP10866&gt;0,('5G_NR_raw_UE'!EP10866*'5G_NR_raw_UE'!EQ10866),"")</f>
        <v/>
      </c>
      <c r="AF10866" t="str">
        <f>IF('5G_NR_raw_UE'!ER10866&gt;0,('5G_NR_raw_UE'!ER10866*'5G_NR_raw_UE'!ES10866),"")</f>
        <v/>
      </c>
      <c r="AG10866" t="str">
        <f>IF('5G_NR_raw_UE'!EW10866&gt;0,('5G_NR_raw_UE'!EW10866*'5G_NR_raw_UE'!EX10866),"")</f>
        <v/>
      </c>
      <c r="AH10866" t="str">
        <f>IF('5G_NR_raw_UE'!EY10866&gt;0,('5G_NR_raw_UE'!EY10866*'5G_NR_raw_UE'!EZ10866/1000000),"")</f>
        <v/>
      </c>
    </row>
    <row r="10867" spans="31:34">
      <c r="AE10867" t="str">
        <f>IF('5G_NR_raw_UE'!EP10867&gt;0,('5G_NR_raw_UE'!EP10867*'5G_NR_raw_UE'!EQ10867),"")</f>
        <v/>
      </c>
      <c r="AF10867" t="str">
        <f>IF('5G_NR_raw_UE'!ER10867&gt;0,('5G_NR_raw_UE'!ER10867*'5G_NR_raw_UE'!ES10867),"")</f>
        <v/>
      </c>
      <c r="AG10867" t="str">
        <f>IF('5G_NR_raw_UE'!EW10867&gt;0,('5G_NR_raw_UE'!EW10867*'5G_NR_raw_UE'!EX10867),"")</f>
        <v/>
      </c>
      <c r="AH10867" t="str">
        <f>IF('5G_NR_raw_UE'!EY10867&gt;0,('5G_NR_raw_UE'!EY10867*'5G_NR_raw_UE'!EZ10867/1000000),"")</f>
        <v/>
      </c>
    </row>
    <row r="10868" spans="31:34">
      <c r="AE10868" t="str">
        <f>IF('5G_NR_raw_UE'!EP10868&gt;0,('5G_NR_raw_UE'!EP10868*'5G_NR_raw_UE'!EQ10868),"")</f>
        <v/>
      </c>
      <c r="AF10868" t="str">
        <f>IF('5G_NR_raw_UE'!ER10868&gt;0,('5G_NR_raw_UE'!ER10868*'5G_NR_raw_UE'!ES10868),"")</f>
        <v/>
      </c>
      <c r="AG10868" t="str">
        <f>IF('5G_NR_raw_UE'!EW10868&gt;0,('5G_NR_raw_UE'!EW10868*'5G_NR_raw_UE'!EX10868),"")</f>
        <v/>
      </c>
      <c r="AH10868" t="str">
        <f>IF('5G_NR_raw_UE'!EY10868&gt;0,('5G_NR_raw_UE'!EY10868*'5G_NR_raw_UE'!EZ10868/1000000),"")</f>
        <v/>
      </c>
    </row>
    <row r="10869" spans="31:34">
      <c r="AE10869" t="str">
        <f>IF('5G_NR_raw_UE'!EP10869&gt;0,('5G_NR_raw_UE'!EP10869*'5G_NR_raw_UE'!EQ10869),"")</f>
        <v/>
      </c>
      <c r="AF10869" t="str">
        <f>IF('5G_NR_raw_UE'!ER10869&gt;0,('5G_NR_raw_UE'!ER10869*'5G_NR_raw_UE'!ES10869),"")</f>
        <v/>
      </c>
      <c r="AG10869" t="str">
        <f>IF('5G_NR_raw_UE'!EW10869&gt;0,('5G_NR_raw_UE'!EW10869*'5G_NR_raw_UE'!EX10869),"")</f>
        <v/>
      </c>
      <c r="AH10869" t="str">
        <f>IF('5G_NR_raw_UE'!EY10869&gt;0,('5G_NR_raw_UE'!EY10869*'5G_NR_raw_UE'!EZ10869/1000000),"")</f>
        <v/>
      </c>
    </row>
    <row r="10870" spans="31:34">
      <c r="AE10870" t="str">
        <f>IF('5G_NR_raw_UE'!EP10870&gt;0,('5G_NR_raw_UE'!EP10870*'5G_NR_raw_UE'!EQ10870),"")</f>
        <v/>
      </c>
      <c r="AF10870" t="str">
        <f>IF('5G_NR_raw_UE'!ER10870&gt;0,('5G_NR_raw_UE'!ER10870*'5G_NR_raw_UE'!ES10870),"")</f>
        <v/>
      </c>
      <c r="AG10870" t="str">
        <f>IF('5G_NR_raw_UE'!EW10870&gt;0,('5G_NR_raw_UE'!EW10870*'5G_NR_raw_UE'!EX10870),"")</f>
        <v/>
      </c>
      <c r="AH10870" t="str">
        <f>IF('5G_NR_raw_UE'!EY10870&gt;0,('5G_NR_raw_UE'!EY10870*'5G_NR_raw_UE'!EZ10870/1000000),"")</f>
        <v/>
      </c>
    </row>
    <row r="10871" spans="31:34">
      <c r="AE10871" t="str">
        <f>IF('5G_NR_raw_UE'!EP10871&gt;0,('5G_NR_raw_UE'!EP10871*'5G_NR_raw_UE'!EQ10871),"")</f>
        <v/>
      </c>
      <c r="AF10871" t="str">
        <f>IF('5G_NR_raw_UE'!ER10871&gt;0,('5G_NR_raw_UE'!ER10871*'5G_NR_raw_UE'!ES10871),"")</f>
        <v/>
      </c>
      <c r="AG10871" t="str">
        <f>IF('5G_NR_raw_UE'!EW10871&gt;0,('5G_NR_raw_UE'!EW10871*'5G_NR_raw_UE'!EX10871),"")</f>
        <v/>
      </c>
      <c r="AH10871" t="str">
        <f>IF('5G_NR_raw_UE'!EY10871&gt;0,('5G_NR_raw_UE'!EY10871*'5G_NR_raw_UE'!EZ10871/1000000),"")</f>
        <v/>
      </c>
    </row>
    <row r="10872" spans="31:34">
      <c r="AE10872" t="str">
        <f>IF('5G_NR_raw_UE'!EP10872&gt;0,('5G_NR_raw_UE'!EP10872*'5G_NR_raw_UE'!EQ10872),"")</f>
        <v/>
      </c>
      <c r="AF10872" t="str">
        <f>IF('5G_NR_raw_UE'!ER10872&gt;0,('5G_NR_raw_UE'!ER10872*'5G_NR_raw_UE'!ES10872),"")</f>
        <v/>
      </c>
      <c r="AG10872" t="str">
        <f>IF('5G_NR_raw_UE'!EW10872&gt;0,('5G_NR_raw_UE'!EW10872*'5G_NR_raw_UE'!EX10872),"")</f>
        <v/>
      </c>
      <c r="AH10872" t="str">
        <f>IF('5G_NR_raw_UE'!EY10872&gt;0,('5G_NR_raw_UE'!EY10872*'5G_NR_raw_UE'!EZ10872/1000000),"")</f>
        <v/>
      </c>
    </row>
    <row r="10873" spans="31:34">
      <c r="AE10873" t="str">
        <f>IF('5G_NR_raw_UE'!EP10873&gt;0,('5G_NR_raw_UE'!EP10873*'5G_NR_raw_UE'!EQ10873),"")</f>
        <v/>
      </c>
      <c r="AF10873" t="str">
        <f>IF('5G_NR_raw_UE'!ER10873&gt;0,('5G_NR_raw_UE'!ER10873*'5G_NR_raw_UE'!ES10873),"")</f>
        <v/>
      </c>
      <c r="AG10873" t="str">
        <f>IF('5G_NR_raw_UE'!EW10873&gt;0,('5G_NR_raw_UE'!EW10873*'5G_NR_raw_UE'!EX10873),"")</f>
        <v/>
      </c>
      <c r="AH10873" t="str">
        <f>IF('5G_NR_raw_UE'!EY10873&gt;0,('5G_NR_raw_UE'!EY10873*'5G_NR_raw_UE'!EZ10873/1000000),"")</f>
        <v/>
      </c>
    </row>
    <row r="10874" spans="31:34">
      <c r="AE10874" t="str">
        <f>IF('5G_NR_raw_UE'!EP10874&gt;0,('5G_NR_raw_UE'!EP10874*'5G_NR_raw_UE'!EQ10874),"")</f>
        <v/>
      </c>
      <c r="AF10874" t="str">
        <f>IF('5G_NR_raw_UE'!ER10874&gt;0,('5G_NR_raw_UE'!ER10874*'5G_NR_raw_UE'!ES10874),"")</f>
        <v/>
      </c>
      <c r="AG10874" t="str">
        <f>IF('5G_NR_raw_UE'!EW10874&gt;0,('5G_NR_raw_UE'!EW10874*'5G_NR_raw_UE'!EX10874),"")</f>
        <v/>
      </c>
      <c r="AH10874" t="str">
        <f>IF('5G_NR_raw_UE'!EY10874&gt;0,('5G_NR_raw_UE'!EY10874*'5G_NR_raw_UE'!EZ10874/1000000),"")</f>
        <v/>
      </c>
    </row>
    <row r="10875" spans="31:34">
      <c r="AE10875" t="str">
        <f>IF('5G_NR_raw_UE'!EP10875&gt;0,('5G_NR_raw_UE'!EP10875*'5G_NR_raw_UE'!EQ10875),"")</f>
        <v/>
      </c>
      <c r="AF10875" t="str">
        <f>IF('5G_NR_raw_UE'!ER10875&gt;0,('5G_NR_raw_UE'!ER10875*'5G_NR_raw_UE'!ES10875),"")</f>
        <v/>
      </c>
      <c r="AG10875" t="str">
        <f>IF('5G_NR_raw_UE'!EW10875&gt;0,('5G_NR_raw_UE'!EW10875*'5G_NR_raw_UE'!EX10875),"")</f>
        <v/>
      </c>
      <c r="AH10875" t="str">
        <f>IF('5G_NR_raw_UE'!EY10875&gt;0,('5G_NR_raw_UE'!EY10875*'5G_NR_raw_UE'!EZ10875/1000000),"")</f>
        <v/>
      </c>
    </row>
    <row r="10876" spans="31:34">
      <c r="AE10876" t="str">
        <f>IF('5G_NR_raw_UE'!EP10876&gt;0,('5G_NR_raw_UE'!EP10876*'5G_NR_raw_UE'!EQ10876),"")</f>
        <v/>
      </c>
      <c r="AF10876" t="str">
        <f>IF('5G_NR_raw_UE'!ER10876&gt;0,('5G_NR_raw_UE'!ER10876*'5G_NR_raw_UE'!ES10876),"")</f>
        <v/>
      </c>
      <c r="AG10876" t="str">
        <f>IF('5G_NR_raw_UE'!EW10876&gt;0,('5G_NR_raw_UE'!EW10876*'5G_NR_raw_UE'!EX10876),"")</f>
        <v/>
      </c>
      <c r="AH10876" t="str">
        <f>IF('5G_NR_raw_UE'!EY10876&gt;0,('5G_NR_raw_UE'!EY10876*'5G_NR_raw_UE'!EZ10876/1000000),"")</f>
        <v/>
      </c>
    </row>
    <row r="10877" spans="31:34">
      <c r="AE10877" t="str">
        <f>IF('5G_NR_raw_UE'!EP10877&gt;0,('5G_NR_raw_UE'!EP10877*'5G_NR_raw_UE'!EQ10877),"")</f>
        <v/>
      </c>
      <c r="AF10877" t="str">
        <f>IF('5G_NR_raw_UE'!ER10877&gt;0,('5G_NR_raw_UE'!ER10877*'5G_NR_raw_UE'!ES10877),"")</f>
        <v/>
      </c>
      <c r="AG10877" t="str">
        <f>IF('5G_NR_raw_UE'!EW10877&gt;0,('5G_NR_raw_UE'!EW10877*'5G_NR_raw_UE'!EX10877),"")</f>
        <v/>
      </c>
      <c r="AH10877" t="str">
        <f>IF('5G_NR_raw_UE'!EY10877&gt;0,('5G_NR_raw_UE'!EY10877*'5G_NR_raw_UE'!EZ10877/1000000),"")</f>
        <v/>
      </c>
    </row>
    <row r="10878" spans="31:34">
      <c r="AE10878" t="str">
        <f>IF('5G_NR_raw_UE'!EP10878&gt;0,('5G_NR_raw_UE'!EP10878*'5G_NR_raw_UE'!EQ10878),"")</f>
        <v/>
      </c>
      <c r="AF10878" t="str">
        <f>IF('5G_NR_raw_UE'!ER10878&gt;0,('5G_NR_raw_UE'!ER10878*'5G_NR_raw_UE'!ES10878),"")</f>
        <v/>
      </c>
      <c r="AG10878" t="str">
        <f>IF('5G_NR_raw_UE'!EW10878&gt;0,('5G_NR_raw_UE'!EW10878*'5G_NR_raw_UE'!EX10878),"")</f>
        <v/>
      </c>
      <c r="AH10878" t="str">
        <f>IF('5G_NR_raw_UE'!EY10878&gt;0,('5G_NR_raw_UE'!EY10878*'5G_NR_raw_UE'!EZ10878/1000000),"")</f>
        <v/>
      </c>
    </row>
    <row r="10879" spans="31:34">
      <c r="AE10879" t="str">
        <f>IF('5G_NR_raw_UE'!EP10879&gt;0,('5G_NR_raw_UE'!EP10879*'5G_NR_raw_UE'!EQ10879),"")</f>
        <v/>
      </c>
      <c r="AF10879" t="str">
        <f>IF('5G_NR_raw_UE'!ER10879&gt;0,('5G_NR_raw_UE'!ER10879*'5G_NR_raw_UE'!ES10879),"")</f>
        <v/>
      </c>
      <c r="AG10879" t="str">
        <f>IF('5G_NR_raw_UE'!EW10879&gt;0,('5G_NR_raw_UE'!EW10879*'5G_NR_raw_UE'!EX10879),"")</f>
        <v/>
      </c>
      <c r="AH10879" t="str">
        <f>IF('5G_NR_raw_UE'!EY10879&gt;0,('5G_NR_raw_UE'!EY10879*'5G_NR_raw_UE'!EZ10879/1000000),"")</f>
        <v/>
      </c>
    </row>
    <row r="10880" spans="31:34">
      <c r="AE10880" t="str">
        <f>IF('5G_NR_raw_UE'!EP10880&gt;0,('5G_NR_raw_UE'!EP10880*'5G_NR_raw_UE'!EQ10880),"")</f>
        <v/>
      </c>
      <c r="AF10880" t="str">
        <f>IF('5G_NR_raw_UE'!ER10880&gt;0,('5G_NR_raw_UE'!ER10880*'5G_NR_raw_UE'!ES10880),"")</f>
        <v/>
      </c>
      <c r="AG10880" t="str">
        <f>IF('5G_NR_raw_UE'!EW10880&gt;0,('5G_NR_raw_UE'!EW10880*'5G_NR_raw_UE'!EX10880),"")</f>
        <v/>
      </c>
      <c r="AH10880" t="str">
        <f>IF('5G_NR_raw_UE'!EY10880&gt;0,('5G_NR_raw_UE'!EY10880*'5G_NR_raw_UE'!EZ10880/1000000),"")</f>
        <v/>
      </c>
    </row>
    <row r="10881" spans="31:34">
      <c r="AE10881" t="str">
        <f>IF('5G_NR_raw_UE'!EP10881&gt;0,('5G_NR_raw_UE'!EP10881*'5G_NR_raw_UE'!EQ10881),"")</f>
        <v/>
      </c>
      <c r="AF10881" t="str">
        <f>IF('5G_NR_raw_UE'!ER10881&gt;0,('5G_NR_raw_UE'!ER10881*'5G_NR_raw_UE'!ES10881),"")</f>
        <v/>
      </c>
      <c r="AG10881" t="str">
        <f>IF('5G_NR_raw_UE'!EW10881&gt;0,('5G_NR_raw_UE'!EW10881*'5G_NR_raw_UE'!EX10881),"")</f>
        <v/>
      </c>
      <c r="AH10881" t="str">
        <f>IF('5G_NR_raw_UE'!EY10881&gt;0,('5G_NR_raw_UE'!EY10881*'5G_NR_raw_UE'!EZ10881/1000000),"")</f>
        <v/>
      </c>
    </row>
    <row r="10882" spans="31:34">
      <c r="AE10882" t="str">
        <f>IF('5G_NR_raw_UE'!EP10882&gt;0,('5G_NR_raw_UE'!EP10882*'5G_NR_raw_UE'!EQ10882),"")</f>
        <v/>
      </c>
      <c r="AF10882" t="str">
        <f>IF('5G_NR_raw_UE'!ER10882&gt;0,('5G_NR_raw_UE'!ER10882*'5G_NR_raw_UE'!ES10882),"")</f>
        <v/>
      </c>
      <c r="AG10882" t="str">
        <f>IF('5G_NR_raw_UE'!EW10882&gt;0,('5G_NR_raw_UE'!EW10882*'5G_NR_raw_UE'!EX10882),"")</f>
        <v/>
      </c>
      <c r="AH10882" t="str">
        <f>IF('5G_NR_raw_UE'!EY10882&gt;0,('5G_NR_raw_UE'!EY10882*'5G_NR_raw_UE'!EZ10882/1000000),"")</f>
        <v/>
      </c>
    </row>
    <row r="10883" spans="31:34">
      <c r="AE10883" t="str">
        <f>IF('5G_NR_raw_UE'!EP10883&gt;0,('5G_NR_raw_UE'!EP10883*'5G_NR_raw_UE'!EQ10883),"")</f>
        <v/>
      </c>
      <c r="AF10883" t="str">
        <f>IF('5G_NR_raw_UE'!ER10883&gt;0,('5G_NR_raw_UE'!ER10883*'5G_NR_raw_UE'!ES10883),"")</f>
        <v/>
      </c>
      <c r="AG10883" t="str">
        <f>IF('5G_NR_raw_UE'!EW10883&gt;0,('5G_NR_raw_UE'!EW10883*'5G_NR_raw_UE'!EX10883),"")</f>
        <v/>
      </c>
      <c r="AH10883" t="str">
        <f>IF('5G_NR_raw_UE'!EY10883&gt;0,('5G_NR_raw_UE'!EY10883*'5G_NR_raw_UE'!EZ10883/1000000),"")</f>
        <v/>
      </c>
    </row>
    <row r="10884" spans="31:34">
      <c r="AE10884" t="str">
        <f>IF('5G_NR_raw_UE'!EP10884&gt;0,('5G_NR_raw_UE'!EP10884*'5G_NR_raw_UE'!EQ10884),"")</f>
        <v/>
      </c>
      <c r="AF10884" t="str">
        <f>IF('5G_NR_raw_UE'!ER10884&gt;0,('5G_NR_raw_UE'!ER10884*'5G_NR_raw_UE'!ES10884),"")</f>
        <v/>
      </c>
      <c r="AG10884" t="str">
        <f>IF('5G_NR_raw_UE'!EW10884&gt;0,('5G_NR_raw_UE'!EW10884*'5G_NR_raw_UE'!EX10884),"")</f>
        <v/>
      </c>
      <c r="AH10884" t="str">
        <f>IF('5G_NR_raw_UE'!EY10884&gt;0,('5G_NR_raw_UE'!EY10884*'5G_NR_raw_UE'!EZ10884/1000000),"")</f>
        <v/>
      </c>
    </row>
    <row r="10885" spans="31:34">
      <c r="AE10885" t="str">
        <f>IF('5G_NR_raw_UE'!EP10885&gt;0,('5G_NR_raw_UE'!EP10885*'5G_NR_raw_UE'!EQ10885),"")</f>
        <v/>
      </c>
      <c r="AF10885" t="str">
        <f>IF('5G_NR_raw_UE'!ER10885&gt;0,('5G_NR_raw_UE'!ER10885*'5G_NR_raw_UE'!ES10885),"")</f>
        <v/>
      </c>
      <c r="AG10885" t="str">
        <f>IF('5G_NR_raw_UE'!EW10885&gt;0,('5G_NR_raw_UE'!EW10885*'5G_NR_raw_UE'!EX10885),"")</f>
        <v/>
      </c>
      <c r="AH10885" t="str">
        <f>IF('5G_NR_raw_UE'!EY10885&gt;0,('5G_NR_raw_UE'!EY10885*'5G_NR_raw_UE'!EZ10885/1000000),"")</f>
        <v/>
      </c>
    </row>
    <row r="10886" spans="31:34">
      <c r="AE10886" t="str">
        <f>IF('5G_NR_raw_UE'!EP10886&gt;0,('5G_NR_raw_UE'!EP10886*'5G_NR_raw_UE'!EQ10886),"")</f>
        <v/>
      </c>
      <c r="AF10886" t="str">
        <f>IF('5G_NR_raw_UE'!ER10886&gt;0,('5G_NR_raw_UE'!ER10886*'5G_NR_raw_UE'!ES10886),"")</f>
        <v/>
      </c>
      <c r="AG10886" t="str">
        <f>IF('5G_NR_raw_UE'!EW10886&gt;0,('5G_NR_raw_UE'!EW10886*'5G_NR_raw_UE'!EX10886),"")</f>
        <v/>
      </c>
      <c r="AH10886" t="str">
        <f>IF('5G_NR_raw_UE'!EY10886&gt;0,('5G_NR_raw_UE'!EY10886*'5G_NR_raw_UE'!EZ10886/1000000),"")</f>
        <v/>
      </c>
    </row>
    <row r="10887" spans="31:34">
      <c r="AE10887" t="str">
        <f>IF('5G_NR_raw_UE'!EP10887&gt;0,('5G_NR_raw_UE'!EP10887*'5G_NR_raw_UE'!EQ10887),"")</f>
        <v/>
      </c>
      <c r="AF10887" t="str">
        <f>IF('5G_NR_raw_UE'!ER10887&gt;0,('5G_NR_raw_UE'!ER10887*'5G_NR_raw_UE'!ES10887),"")</f>
        <v/>
      </c>
      <c r="AG10887" t="str">
        <f>IF('5G_NR_raw_UE'!EW10887&gt;0,('5G_NR_raw_UE'!EW10887*'5G_NR_raw_UE'!EX10887),"")</f>
        <v/>
      </c>
      <c r="AH10887" t="str">
        <f>IF('5G_NR_raw_UE'!EY10887&gt;0,('5G_NR_raw_UE'!EY10887*'5G_NR_raw_UE'!EZ10887/1000000),"")</f>
        <v/>
      </c>
    </row>
    <row r="10888" spans="31:34">
      <c r="AE10888" t="str">
        <f>IF('5G_NR_raw_UE'!EP10888&gt;0,('5G_NR_raw_UE'!EP10888*'5G_NR_raw_UE'!EQ10888),"")</f>
        <v/>
      </c>
      <c r="AF10888" t="str">
        <f>IF('5G_NR_raw_UE'!ER10888&gt;0,('5G_NR_raw_UE'!ER10888*'5G_NR_raw_UE'!ES10888),"")</f>
        <v/>
      </c>
      <c r="AG10888" t="str">
        <f>IF('5G_NR_raw_UE'!EW10888&gt;0,('5G_NR_raw_UE'!EW10888*'5G_NR_raw_UE'!EX10888),"")</f>
        <v/>
      </c>
      <c r="AH10888" t="str">
        <f>IF('5G_NR_raw_UE'!EY10888&gt;0,('5G_NR_raw_UE'!EY10888*'5G_NR_raw_UE'!EZ10888/1000000),"")</f>
        <v/>
      </c>
    </row>
    <row r="10889" spans="31:34">
      <c r="AE10889" t="str">
        <f>IF('5G_NR_raw_UE'!EP10889&gt;0,('5G_NR_raw_UE'!EP10889*'5G_NR_raw_UE'!EQ10889),"")</f>
        <v/>
      </c>
      <c r="AF10889" t="str">
        <f>IF('5G_NR_raw_UE'!ER10889&gt;0,('5G_NR_raw_UE'!ER10889*'5G_NR_raw_UE'!ES10889),"")</f>
        <v/>
      </c>
      <c r="AG10889" t="str">
        <f>IF('5G_NR_raw_UE'!EW10889&gt;0,('5G_NR_raw_UE'!EW10889*'5G_NR_raw_UE'!EX10889),"")</f>
        <v/>
      </c>
      <c r="AH10889" t="str">
        <f>IF('5G_NR_raw_UE'!EY10889&gt;0,('5G_NR_raw_UE'!EY10889*'5G_NR_raw_UE'!EZ10889/1000000),"")</f>
        <v/>
      </c>
    </row>
    <row r="10890" spans="31:34">
      <c r="AE10890" t="str">
        <f>IF('5G_NR_raw_UE'!EP10890&gt;0,('5G_NR_raw_UE'!EP10890*'5G_NR_raw_UE'!EQ10890),"")</f>
        <v/>
      </c>
      <c r="AF10890" t="str">
        <f>IF('5G_NR_raw_UE'!ER10890&gt;0,('5G_NR_raw_UE'!ER10890*'5G_NR_raw_UE'!ES10890),"")</f>
        <v/>
      </c>
      <c r="AG10890" t="str">
        <f>IF('5G_NR_raw_UE'!EW10890&gt;0,('5G_NR_raw_UE'!EW10890*'5G_NR_raw_UE'!EX10890),"")</f>
        <v/>
      </c>
      <c r="AH10890" t="str">
        <f>IF('5G_NR_raw_UE'!EY10890&gt;0,('5G_NR_raw_UE'!EY10890*'5G_NR_raw_UE'!EZ10890/1000000),"")</f>
        <v/>
      </c>
    </row>
    <row r="10891" spans="31:34">
      <c r="AE10891" t="str">
        <f>IF('5G_NR_raw_UE'!EP10891&gt;0,('5G_NR_raw_UE'!EP10891*'5G_NR_raw_UE'!EQ10891),"")</f>
        <v/>
      </c>
      <c r="AF10891" t="str">
        <f>IF('5G_NR_raw_UE'!ER10891&gt;0,('5G_NR_raw_UE'!ER10891*'5G_NR_raw_UE'!ES10891),"")</f>
        <v/>
      </c>
      <c r="AG10891" t="str">
        <f>IF('5G_NR_raw_UE'!EW10891&gt;0,('5G_NR_raw_UE'!EW10891*'5G_NR_raw_UE'!EX10891),"")</f>
        <v/>
      </c>
      <c r="AH10891" t="str">
        <f>IF('5G_NR_raw_UE'!EY10891&gt;0,('5G_NR_raw_UE'!EY10891*'5G_NR_raw_UE'!EZ10891/1000000),"")</f>
        <v/>
      </c>
    </row>
    <row r="10892" spans="31:34">
      <c r="AE10892" t="str">
        <f>IF('5G_NR_raw_UE'!EP10892&gt;0,('5G_NR_raw_UE'!EP10892*'5G_NR_raw_UE'!EQ10892),"")</f>
        <v/>
      </c>
      <c r="AF10892" t="str">
        <f>IF('5G_NR_raw_UE'!ER10892&gt;0,('5G_NR_raw_UE'!ER10892*'5G_NR_raw_UE'!ES10892),"")</f>
        <v/>
      </c>
      <c r="AG10892" t="str">
        <f>IF('5G_NR_raw_UE'!EW10892&gt;0,('5G_NR_raw_UE'!EW10892*'5G_NR_raw_UE'!EX10892),"")</f>
        <v/>
      </c>
      <c r="AH10892" t="str">
        <f>IF('5G_NR_raw_UE'!EY10892&gt;0,('5G_NR_raw_UE'!EY10892*'5G_NR_raw_UE'!EZ10892/1000000),"")</f>
        <v/>
      </c>
    </row>
    <row r="10893" spans="31:34">
      <c r="AE10893" t="str">
        <f>IF('5G_NR_raw_UE'!EP10893&gt;0,('5G_NR_raw_UE'!EP10893*'5G_NR_raw_UE'!EQ10893),"")</f>
        <v/>
      </c>
      <c r="AF10893" t="str">
        <f>IF('5G_NR_raw_UE'!ER10893&gt;0,('5G_NR_raw_UE'!ER10893*'5G_NR_raw_UE'!ES10893),"")</f>
        <v/>
      </c>
      <c r="AG10893" t="str">
        <f>IF('5G_NR_raw_UE'!EW10893&gt;0,('5G_NR_raw_UE'!EW10893*'5G_NR_raw_UE'!EX10893),"")</f>
        <v/>
      </c>
      <c r="AH10893" t="str">
        <f>IF('5G_NR_raw_UE'!EY10893&gt;0,('5G_NR_raw_UE'!EY10893*'5G_NR_raw_UE'!EZ10893/1000000),"")</f>
        <v/>
      </c>
    </row>
    <row r="10894" spans="31:34">
      <c r="AE10894" t="str">
        <f>IF('5G_NR_raw_UE'!EP10894&gt;0,('5G_NR_raw_UE'!EP10894*'5G_NR_raw_UE'!EQ10894),"")</f>
        <v/>
      </c>
      <c r="AF10894" t="str">
        <f>IF('5G_NR_raw_UE'!ER10894&gt;0,('5G_NR_raw_UE'!ER10894*'5G_NR_raw_UE'!ES10894),"")</f>
        <v/>
      </c>
      <c r="AG10894" t="str">
        <f>IF('5G_NR_raw_UE'!EW10894&gt;0,('5G_NR_raw_UE'!EW10894*'5G_NR_raw_UE'!EX10894),"")</f>
        <v/>
      </c>
      <c r="AH10894" t="str">
        <f>IF('5G_NR_raw_UE'!EY10894&gt;0,('5G_NR_raw_UE'!EY10894*'5G_NR_raw_UE'!EZ10894/1000000),"")</f>
        <v/>
      </c>
    </row>
    <row r="10895" spans="31:34">
      <c r="AE10895" t="str">
        <f>IF('5G_NR_raw_UE'!EP10895&gt;0,('5G_NR_raw_UE'!EP10895*'5G_NR_raw_UE'!EQ10895),"")</f>
        <v/>
      </c>
      <c r="AF10895" t="str">
        <f>IF('5G_NR_raw_UE'!ER10895&gt;0,('5G_NR_raw_UE'!ER10895*'5G_NR_raw_UE'!ES10895),"")</f>
        <v/>
      </c>
      <c r="AG10895" t="str">
        <f>IF('5G_NR_raw_UE'!EW10895&gt;0,('5G_NR_raw_UE'!EW10895*'5G_NR_raw_UE'!EX10895),"")</f>
        <v/>
      </c>
      <c r="AH10895" t="str">
        <f>IF('5G_NR_raw_UE'!EY10895&gt;0,('5G_NR_raw_UE'!EY10895*'5G_NR_raw_UE'!EZ10895/1000000),"")</f>
        <v/>
      </c>
    </row>
    <row r="10896" spans="31:34">
      <c r="AE10896" t="str">
        <f>IF('5G_NR_raw_UE'!EP10896&gt;0,('5G_NR_raw_UE'!EP10896*'5G_NR_raw_UE'!EQ10896),"")</f>
        <v/>
      </c>
      <c r="AF10896" t="str">
        <f>IF('5G_NR_raw_UE'!ER10896&gt;0,('5G_NR_raw_UE'!ER10896*'5G_NR_raw_UE'!ES10896),"")</f>
        <v/>
      </c>
      <c r="AG10896" t="str">
        <f>IF('5G_NR_raw_UE'!EW10896&gt;0,('5G_NR_raw_UE'!EW10896*'5G_NR_raw_UE'!EX10896),"")</f>
        <v/>
      </c>
      <c r="AH10896" t="str">
        <f>IF('5G_NR_raw_UE'!EY10896&gt;0,('5G_NR_raw_UE'!EY10896*'5G_NR_raw_UE'!EZ10896/1000000),"")</f>
        <v/>
      </c>
    </row>
    <row r="10897" spans="31:34">
      <c r="AE10897" t="str">
        <f>IF('5G_NR_raw_UE'!EP10897&gt;0,('5G_NR_raw_UE'!EP10897*'5G_NR_raw_UE'!EQ10897),"")</f>
        <v/>
      </c>
      <c r="AF10897" t="str">
        <f>IF('5G_NR_raw_UE'!ER10897&gt;0,('5G_NR_raw_UE'!ER10897*'5G_NR_raw_UE'!ES10897),"")</f>
        <v/>
      </c>
      <c r="AG10897" t="str">
        <f>IF('5G_NR_raw_UE'!EW10897&gt;0,('5G_NR_raw_UE'!EW10897*'5G_NR_raw_UE'!EX10897),"")</f>
        <v/>
      </c>
      <c r="AH10897" t="str">
        <f>IF('5G_NR_raw_UE'!EY10897&gt;0,('5G_NR_raw_UE'!EY10897*'5G_NR_raw_UE'!EZ10897/1000000),"")</f>
        <v/>
      </c>
    </row>
    <row r="10898" spans="31:34">
      <c r="AE10898" t="str">
        <f>IF('5G_NR_raw_UE'!EP10898&gt;0,('5G_NR_raw_UE'!EP10898*'5G_NR_raw_UE'!EQ10898),"")</f>
        <v/>
      </c>
      <c r="AF10898" t="str">
        <f>IF('5G_NR_raw_UE'!ER10898&gt;0,('5G_NR_raw_UE'!ER10898*'5G_NR_raw_UE'!ES10898),"")</f>
        <v/>
      </c>
      <c r="AG10898" t="str">
        <f>IF('5G_NR_raw_UE'!EW10898&gt;0,('5G_NR_raw_UE'!EW10898*'5G_NR_raw_UE'!EX10898),"")</f>
        <v/>
      </c>
      <c r="AH10898" t="str">
        <f>IF('5G_NR_raw_UE'!EY10898&gt;0,('5G_NR_raw_UE'!EY10898*'5G_NR_raw_UE'!EZ10898/1000000),"")</f>
        <v/>
      </c>
    </row>
    <row r="10899" spans="31:34">
      <c r="AE10899" t="str">
        <f>IF('5G_NR_raw_UE'!EP10899&gt;0,('5G_NR_raw_UE'!EP10899*'5G_NR_raw_UE'!EQ10899),"")</f>
        <v/>
      </c>
      <c r="AF10899" t="str">
        <f>IF('5G_NR_raw_UE'!ER10899&gt;0,('5G_NR_raw_UE'!ER10899*'5G_NR_raw_UE'!ES10899),"")</f>
        <v/>
      </c>
      <c r="AG10899" t="str">
        <f>IF('5G_NR_raw_UE'!EW10899&gt;0,('5G_NR_raw_UE'!EW10899*'5G_NR_raw_UE'!EX10899),"")</f>
        <v/>
      </c>
      <c r="AH10899" t="str">
        <f>IF('5G_NR_raw_UE'!EY10899&gt;0,('5G_NR_raw_UE'!EY10899*'5G_NR_raw_UE'!EZ10899/1000000),"")</f>
        <v/>
      </c>
    </row>
    <row r="10900" spans="31:34">
      <c r="AE10900" t="str">
        <f>IF('5G_NR_raw_UE'!EP10900&gt;0,('5G_NR_raw_UE'!EP10900*'5G_NR_raw_UE'!EQ10900),"")</f>
        <v/>
      </c>
      <c r="AF10900" t="str">
        <f>IF('5G_NR_raw_UE'!ER10900&gt;0,('5G_NR_raw_UE'!ER10900*'5G_NR_raw_UE'!ES10900),"")</f>
        <v/>
      </c>
      <c r="AG10900" t="str">
        <f>IF('5G_NR_raw_UE'!EW10900&gt;0,('5G_NR_raw_UE'!EW10900*'5G_NR_raw_UE'!EX10900),"")</f>
        <v/>
      </c>
      <c r="AH10900" t="str">
        <f>IF('5G_NR_raw_UE'!EY10900&gt;0,('5G_NR_raw_UE'!EY10900*'5G_NR_raw_UE'!EZ10900/1000000),"")</f>
        <v/>
      </c>
    </row>
    <row r="10901" spans="31:34">
      <c r="AE10901" t="str">
        <f>IF('5G_NR_raw_UE'!EP10901&gt;0,('5G_NR_raw_UE'!EP10901*'5G_NR_raw_UE'!EQ10901),"")</f>
        <v/>
      </c>
      <c r="AF10901" t="str">
        <f>IF('5G_NR_raw_UE'!ER10901&gt;0,('5G_NR_raw_UE'!ER10901*'5G_NR_raw_UE'!ES10901),"")</f>
        <v/>
      </c>
      <c r="AG10901" t="str">
        <f>IF('5G_NR_raw_UE'!EW10901&gt;0,('5G_NR_raw_UE'!EW10901*'5G_NR_raw_UE'!EX10901),"")</f>
        <v/>
      </c>
      <c r="AH10901" t="str">
        <f>IF('5G_NR_raw_UE'!EY10901&gt;0,('5G_NR_raw_UE'!EY10901*'5G_NR_raw_UE'!EZ10901/1000000),"")</f>
        <v/>
      </c>
    </row>
    <row r="10902" spans="31:34">
      <c r="AE10902" t="str">
        <f>IF('5G_NR_raw_UE'!EP10902&gt;0,('5G_NR_raw_UE'!EP10902*'5G_NR_raw_UE'!EQ10902),"")</f>
        <v/>
      </c>
      <c r="AF10902" t="str">
        <f>IF('5G_NR_raw_UE'!ER10902&gt;0,('5G_NR_raw_UE'!ER10902*'5G_NR_raw_UE'!ES10902),"")</f>
        <v/>
      </c>
      <c r="AG10902" t="str">
        <f>IF('5G_NR_raw_UE'!EW10902&gt;0,('5G_NR_raw_UE'!EW10902*'5G_NR_raw_UE'!EX10902),"")</f>
        <v/>
      </c>
      <c r="AH10902" t="str">
        <f>IF('5G_NR_raw_UE'!EY10902&gt;0,('5G_NR_raw_UE'!EY10902*'5G_NR_raw_UE'!EZ10902/1000000),"")</f>
        <v/>
      </c>
    </row>
    <row r="10903" spans="31:34">
      <c r="AE10903" t="str">
        <f>IF('5G_NR_raw_UE'!EP10903&gt;0,('5G_NR_raw_UE'!EP10903*'5G_NR_raw_UE'!EQ10903),"")</f>
        <v/>
      </c>
      <c r="AF10903" t="str">
        <f>IF('5G_NR_raw_UE'!ER10903&gt;0,('5G_NR_raw_UE'!ER10903*'5G_NR_raw_UE'!ES10903),"")</f>
        <v/>
      </c>
      <c r="AG10903" t="str">
        <f>IF('5G_NR_raw_UE'!EW10903&gt;0,('5G_NR_raw_UE'!EW10903*'5G_NR_raw_UE'!EX10903),"")</f>
        <v/>
      </c>
      <c r="AH10903" t="str">
        <f>IF('5G_NR_raw_UE'!EY10903&gt;0,('5G_NR_raw_UE'!EY10903*'5G_NR_raw_UE'!EZ10903/1000000),"")</f>
        <v/>
      </c>
    </row>
    <row r="10904" spans="31:34">
      <c r="AE10904" t="str">
        <f>IF('5G_NR_raw_UE'!EP10904&gt;0,('5G_NR_raw_UE'!EP10904*'5G_NR_raw_UE'!EQ10904),"")</f>
        <v/>
      </c>
      <c r="AF10904" t="str">
        <f>IF('5G_NR_raw_UE'!ER10904&gt;0,('5G_NR_raw_UE'!ER10904*'5G_NR_raw_UE'!ES10904),"")</f>
        <v/>
      </c>
      <c r="AG10904" t="str">
        <f>IF('5G_NR_raw_UE'!EW10904&gt;0,('5G_NR_raw_UE'!EW10904*'5G_NR_raw_UE'!EX10904),"")</f>
        <v/>
      </c>
      <c r="AH10904" t="str">
        <f>IF('5G_NR_raw_UE'!EY10904&gt;0,('5G_NR_raw_UE'!EY10904*'5G_NR_raw_UE'!EZ10904/1000000),"")</f>
        <v/>
      </c>
    </row>
    <row r="10905" spans="31:34">
      <c r="AE10905" t="str">
        <f>IF('5G_NR_raw_UE'!EP10905&gt;0,('5G_NR_raw_UE'!EP10905*'5G_NR_raw_UE'!EQ10905),"")</f>
        <v/>
      </c>
      <c r="AF10905" t="str">
        <f>IF('5G_NR_raw_UE'!ER10905&gt;0,('5G_NR_raw_UE'!ER10905*'5G_NR_raw_UE'!ES10905),"")</f>
        <v/>
      </c>
      <c r="AG10905" t="str">
        <f>IF('5G_NR_raw_UE'!EW10905&gt;0,('5G_NR_raw_UE'!EW10905*'5G_NR_raw_UE'!EX10905),"")</f>
        <v/>
      </c>
      <c r="AH10905" t="str">
        <f>IF('5G_NR_raw_UE'!EY10905&gt;0,('5G_NR_raw_UE'!EY10905*'5G_NR_raw_UE'!EZ10905/1000000),"")</f>
        <v/>
      </c>
    </row>
    <row r="10906" spans="31:34">
      <c r="AE10906" t="str">
        <f>IF('5G_NR_raw_UE'!EP10906&gt;0,('5G_NR_raw_UE'!EP10906*'5G_NR_raw_UE'!EQ10906),"")</f>
        <v/>
      </c>
      <c r="AF10906" t="str">
        <f>IF('5G_NR_raw_UE'!ER10906&gt;0,('5G_NR_raw_UE'!ER10906*'5G_NR_raw_UE'!ES10906),"")</f>
        <v/>
      </c>
      <c r="AG10906" t="str">
        <f>IF('5G_NR_raw_UE'!EW10906&gt;0,('5G_NR_raw_UE'!EW10906*'5G_NR_raw_UE'!EX10906),"")</f>
        <v/>
      </c>
      <c r="AH10906" t="str">
        <f>IF('5G_NR_raw_UE'!EY10906&gt;0,('5G_NR_raw_UE'!EY10906*'5G_NR_raw_UE'!EZ10906/1000000),"")</f>
        <v/>
      </c>
    </row>
    <row r="10907" spans="31:34">
      <c r="AE10907" t="str">
        <f>IF('5G_NR_raw_UE'!EP10907&gt;0,('5G_NR_raw_UE'!EP10907*'5G_NR_raw_UE'!EQ10907),"")</f>
        <v/>
      </c>
      <c r="AF10907" t="str">
        <f>IF('5G_NR_raw_UE'!ER10907&gt;0,('5G_NR_raw_UE'!ER10907*'5G_NR_raw_UE'!ES10907),"")</f>
        <v/>
      </c>
      <c r="AG10907" t="str">
        <f>IF('5G_NR_raw_UE'!EW10907&gt;0,('5G_NR_raw_UE'!EW10907*'5G_NR_raw_UE'!EX10907),"")</f>
        <v/>
      </c>
      <c r="AH10907" t="str">
        <f>IF('5G_NR_raw_UE'!EY10907&gt;0,('5G_NR_raw_UE'!EY10907*'5G_NR_raw_UE'!EZ10907/1000000),"")</f>
        <v/>
      </c>
    </row>
    <row r="10908" spans="31:34">
      <c r="AE10908" t="str">
        <f>IF('5G_NR_raw_UE'!EP10908&gt;0,('5G_NR_raw_UE'!EP10908*'5G_NR_raw_UE'!EQ10908),"")</f>
        <v/>
      </c>
      <c r="AF10908" t="str">
        <f>IF('5G_NR_raw_UE'!ER10908&gt;0,('5G_NR_raw_UE'!ER10908*'5G_NR_raw_UE'!ES10908),"")</f>
        <v/>
      </c>
      <c r="AG10908" t="str">
        <f>IF('5G_NR_raw_UE'!EW10908&gt;0,('5G_NR_raw_UE'!EW10908*'5G_NR_raw_UE'!EX10908),"")</f>
        <v/>
      </c>
      <c r="AH10908" t="str">
        <f>IF('5G_NR_raw_UE'!EY10908&gt;0,('5G_NR_raw_UE'!EY10908*'5G_NR_raw_UE'!EZ10908/1000000),"")</f>
        <v/>
      </c>
    </row>
    <row r="10909" spans="31:34">
      <c r="AE10909" t="str">
        <f>IF('5G_NR_raw_UE'!EP10909&gt;0,('5G_NR_raw_UE'!EP10909*'5G_NR_raw_UE'!EQ10909),"")</f>
        <v/>
      </c>
      <c r="AF10909" t="str">
        <f>IF('5G_NR_raw_UE'!ER10909&gt;0,('5G_NR_raw_UE'!ER10909*'5G_NR_raw_UE'!ES10909),"")</f>
        <v/>
      </c>
      <c r="AG10909" t="str">
        <f>IF('5G_NR_raw_UE'!EW10909&gt;0,('5G_NR_raw_UE'!EW10909*'5G_NR_raw_UE'!EX10909),"")</f>
        <v/>
      </c>
      <c r="AH10909" t="str">
        <f>IF('5G_NR_raw_UE'!EY10909&gt;0,('5G_NR_raw_UE'!EY10909*'5G_NR_raw_UE'!EZ10909/1000000),"")</f>
        <v/>
      </c>
    </row>
    <row r="10910" spans="31:34">
      <c r="AE10910" t="str">
        <f>IF('5G_NR_raw_UE'!EP10910&gt;0,('5G_NR_raw_UE'!EP10910*'5G_NR_raw_UE'!EQ10910),"")</f>
        <v/>
      </c>
      <c r="AF10910" t="str">
        <f>IF('5G_NR_raw_UE'!ER10910&gt;0,('5G_NR_raw_UE'!ER10910*'5G_NR_raw_UE'!ES10910),"")</f>
        <v/>
      </c>
      <c r="AG10910" t="str">
        <f>IF('5G_NR_raw_UE'!EW10910&gt;0,('5G_NR_raw_UE'!EW10910*'5G_NR_raw_UE'!EX10910),"")</f>
        <v/>
      </c>
      <c r="AH10910" t="str">
        <f>IF('5G_NR_raw_UE'!EY10910&gt;0,('5G_NR_raw_UE'!EY10910*'5G_NR_raw_UE'!EZ10910/1000000),"")</f>
        <v/>
      </c>
    </row>
    <row r="10911" spans="31:34">
      <c r="AE10911" t="str">
        <f>IF('5G_NR_raw_UE'!EP10911&gt;0,('5G_NR_raw_UE'!EP10911*'5G_NR_raw_UE'!EQ10911),"")</f>
        <v/>
      </c>
      <c r="AF10911" t="str">
        <f>IF('5G_NR_raw_UE'!ER10911&gt;0,('5G_NR_raw_UE'!ER10911*'5G_NR_raw_UE'!ES10911),"")</f>
        <v/>
      </c>
      <c r="AG10911" t="str">
        <f>IF('5G_NR_raw_UE'!EW10911&gt;0,('5G_NR_raw_UE'!EW10911*'5G_NR_raw_UE'!EX10911),"")</f>
        <v/>
      </c>
      <c r="AH10911" t="str">
        <f>IF('5G_NR_raw_UE'!EY10911&gt;0,('5G_NR_raw_UE'!EY10911*'5G_NR_raw_UE'!EZ10911/1000000),"")</f>
        <v/>
      </c>
    </row>
    <row r="10912" spans="31:34">
      <c r="AE10912" t="str">
        <f>IF('5G_NR_raw_UE'!EP10912&gt;0,('5G_NR_raw_UE'!EP10912*'5G_NR_raw_UE'!EQ10912),"")</f>
        <v/>
      </c>
      <c r="AF10912" t="str">
        <f>IF('5G_NR_raw_UE'!ER10912&gt;0,('5G_NR_raw_UE'!ER10912*'5G_NR_raw_UE'!ES10912),"")</f>
        <v/>
      </c>
      <c r="AG10912" t="str">
        <f>IF('5G_NR_raw_UE'!EW10912&gt;0,('5G_NR_raw_UE'!EW10912*'5G_NR_raw_UE'!EX10912),"")</f>
        <v/>
      </c>
      <c r="AH10912" t="str">
        <f>IF('5G_NR_raw_UE'!EY10912&gt;0,('5G_NR_raw_UE'!EY10912*'5G_NR_raw_UE'!EZ10912/1000000),"")</f>
        <v/>
      </c>
    </row>
    <row r="10913" spans="31:34">
      <c r="AE10913" t="str">
        <f>IF('5G_NR_raw_UE'!EP10913&gt;0,('5G_NR_raw_UE'!EP10913*'5G_NR_raw_UE'!EQ10913),"")</f>
        <v/>
      </c>
      <c r="AF10913" t="str">
        <f>IF('5G_NR_raw_UE'!ER10913&gt;0,('5G_NR_raw_UE'!ER10913*'5G_NR_raw_UE'!ES10913),"")</f>
        <v/>
      </c>
      <c r="AG10913" t="str">
        <f>IF('5G_NR_raw_UE'!EW10913&gt;0,('5G_NR_raw_UE'!EW10913*'5G_NR_raw_UE'!EX10913),"")</f>
        <v/>
      </c>
      <c r="AH10913" t="str">
        <f>IF('5G_NR_raw_UE'!EY10913&gt;0,('5G_NR_raw_UE'!EY10913*'5G_NR_raw_UE'!EZ10913/1000000),"")</f>
        <v/>
      </c>
    </row>
    <row r="10914" spans="31:34">
      <c r="AE10914" t="str">
        <f>IF('5G_NR_raw_UE'!EP10914&gt;0,('5G_NR_raw_UE'!EP10914*'5G_NR_raw_UE'!EQ10914),"")</f>
        <v/>
      </c>
      <c r="AF10914" t="str">
        <f>IF('5G_NR_raw_UE'!ER10914&gt;0,('5G_NR_raw_UE'!ER10914*'5G_NR_raw_UE'!ES10914),"")</f>
        <v/>
      </c>
      <c r="AG10914" t="str">
        <f>IF('5G_NR_raw_UE'!EW10914&gt;0,('5G_NR_raw_UE'!EW10914*'5G_NR_raw_UE'!EX10914),"")</f>
        <v/>
      </c>
      <c r="AH10914" t="str">
        <f>IF('5G_NR_raw_UE'!EY10914&gt;0,('5G_NR_raw_UE'!EY10914*'5G_NR_raw_UE'!EZ10914/1000000),"")</f>
        <v/>
      </c>
    </row>
    <row r="10915" spans="31:34">
      <c r="AE10915" t="str">
        <f>IF('5G_NR_raw_UE'!EP10915&gt;0,('5G_NR_raw_UE'!EP10915*'5G_NR_raw_UE'!EQ10915),"")</f>
        <v/>
      </c>
      <c r="AF10915" t="str">
        <f>IF('5G_NR_raw_UE'!ER10915&gt;0,('5G_NR_raw_UE'!ER10915*'5G_NR_raw_UE'!ES10915),"")</f>
        <v/>
      </c>
      <c r="AG10915" t="str">
        <f>IF('5G_NR_raw_UE'!EW10915&gt;0,('5G_NR_raw_UE'!EW10915*'5G_NR_raw_UE'!EX10915),"")</f>
        <v/>
      </c>
      <c r="AH10915" t="str">
        <f>IF('5G_NR_raw_UE'!EY10915&gt;0,('5G_NR_raw_UE'!EY10915*'5G_NR_raw_UE'!EZ10915/1000000),"")</f>
        <v/>
      </c>
    </row>
    <row r="10916" spans="31:34">
      <c r="AE10916" t="str">
        <f>IF('5G_NR_raw_UE'!EP10916&gt;0,('5G_NR_raw_UE'!EP10916*'5G_NR_raw_UE'!EQ10916),"")</f>
        <v/>
      </c>
      <c r="AF10916" t="str">
        <f>IF('5G_NR_raw_UE'!ER10916&gt;0,('5G_NR_raw_UE'!ER10916*'5G_NR_raw_UE'!ES10916),"")</f>
        <v/>
      </c>
      <c r="AG10916" t="str">
        <f>IF('5G_NR_raw_UE'!EW10916&gt;0,('5G_NR_raw_UE'!EW10916*'5G_NR_raw_UE'!EX10916),"")</f>
        <v/>
      </c>
      <c r="AH10916" t="str">
        <f>IF('5G_NR_raw_UE'!EY10916&gt;0,('5G_NR_raw_UE'!EY10916*'5G_NR_raw_UE'!EZ10916/1000000),"")</f>
        <v/>
      </c>
    </row>
    <row r="10917" spans="31:34">
      <c r="AE10917" t="str">
        <f>IF('5G_NR_raw_UE'!EP10917&gt;0,('5G_NR_raw_UE'!EP10917*'5G_NR_raw_UE'!EQ10917),"")</f>
        <v/>
      </c>
      <c r="AF10917" t="str">
        <f>IF('5G_NR_raw_UE'!ER10917&gt;0,('5G_NR_raw_UE'!ER10917*'5G_NR_raw_UE'!ES10917),"")</f>
        <v/>
      </c>
      <c r="AG10917" t="str">
        <f>IF('5G_NR_raw_UE'!EW10917&gt;0,('5G_NR_raw_UE'!EW10917*'5G_NR_raw_UE'!EX10917),"")</f>
        <v/>
      </c>
      <c r="AH10917" t="str">
        <f>IF('5G_NR_raw_UE'!EY10917&gt;0,('5G_NR_raw_UE'!EY10917*'5G_NR_raw_UE'!EZ10917/1000000),"")</f>
        <v/>
      </c>
    </row>
    <row r="10918" spans="31:34">
      <c r="AE10918" t="str">
        <f>IF('5G_NR_raw_UE'!EP10918&gt;0,('5G_NR_raw_UE'!EP10918*'5G_NR_raw_UE'!EQ10918),"")</f>
        <v/>
      </c>
      <c r="AF10918" t="str">
        <f>IF('5G_NR_raw_UE'!ER10918&gt;0,('5G_NR_raw_UE'!ER10918*'5G_NR_raw_UE'!ES10918),"")</f>
        <v/>
      </c>
      <c r="AG10918" t="str">
        <f>IF('5G_NR_raw_UE'!EW10918&gt;0,('5G_NR_raw_UE'!EW10918*'5G_NR_raw_UE'!EX10918),"")</f>
        <v/>
      </c>
      <c r="AH10918" t="str">
        <f>IF('5G_NR_raw_UE'!EY10918&gt;0,('5G_NR_raw_UE'!EY10918*'5G_NR_raw_UE'!EZ10918/1000000),"")</f>
        <v/>
      </c>
    </row>
    <row r="10919" spans="31:34">
      <c r="AE10919" t="str">
        <f>IF('5G_NR_raw_UE'!EP10919&gt;0,('5G_NR_raw_UE'!EP10919*'5G_NR_raw_UE'!EQ10919),"")</f>
        <v/>
      </c>
      <c r="AF10919" t="str">
        <f>IF('5G_NR_raw_UE'!ER10919&gt;0,('5G_NR_raw_UE'!ER10919*'5G_NR_raw_UE'!ES10919),"")</f>
        <v/>
      </c>
      <c r="AG10919" t="str">
        <f>IF('5G_NR_raw_UE'!EW10919&gt;0,('5G_NR_raw_UE'!EW10919*'5G_NR_raw_UE'!EX10919),"")</f>
        <v/>
      </c>
      <c r="AH10919" t="str">
        <f>IF('5G_NR_raw_UE'!EY10919&gt;0,('5G_NR_raw_UE'!EY10919*'5G_NR_raw_UE'!EZ10919/1000000),"")</f>
        <v/>
      </c>
    </row>
    <row r="10920" spans="31:34">
      <c r="AE10920" t="str">
        <f>IF('5G_NR_raw_UE'!EP10920&gt;0,('5G_NR_raw_UE'!EP10920*'5G_NR_raw_UE'!EQ10920),"")</f>
        <v/>
      </c>
      <c r="AF10920" t="str">
        <f>IF('5G_NR_raw_UE'!ER10920&gt;0,('5G_NR_raw_UE'!ER10920*'5G_NR_raw_UE'!ES10920),"")</f>
        <v/>
      </c>
      <c r="AG10920" t="str">
        <f>IF('5G_NR_raw_UE'!EW10920&gt;0,('5G_NR_raw_UE'!EW10920*'5G_NR_raw_UE'!EX10920),"")</f>
        <v/>
      </c>
      <c r="AH10920" t="str">
        <f>IF('5G_NR_raw_UE'!EY10920&gt;0,('5G_NR_raw_UE'!EY10920*'5G_NR_raw_UE'!EZ10920/1000000),"")</f>
        <v/>
      </c>
    </row>
    <row r="10921" spans="31:34">
      <c r="AE10921" t="str">
        <f>IF('5G_NR_raw_UE'!EP10921&gt;0,('5G_NR_raw_UE'!EP10921*'5G_NR_raw_UE'!EQ10921),"")</f>
        <v/>
      </c>
      <c r="AF10921" t="str">
        <f>IF('5G_NR_raw_UE'!ER10921&gt;0,('5G_NR_raw_UE'!ER10921*'5G_NR_raw_UE'!ES10921),"")</f>
        <v/>
      </c>
      <c r="AG10921" t="str">
        <f>IF('5G_NR_raw_UE'!EW10921&gt;0,('5G_NR_raw_UE'!EW10921*'5G_NR_raw_UE'!EX10921),"")</f>
        <v/>
      </c>
      <c r="AH10921" t="str">
        <f>IF('5G_NR_raw_UE'!EY10921&gt;0,('5G_NR_raw_UE'!EY10921*'5G_NR_raw_UE'!EZ10921/1000000),"")</f>
        <v/>
      </c>
    </row>
    <row r="10922" spans="31:34">
      <c r="AE10922" t="str">
        <f>IF('5G_NR_raw_UE'!EP10922&gt;0,('5G_NR_raw_UE'!EP10922*'5G_NR_raw_UE'!EQ10922),"")</f>
        <v/>
      </c>
      <c r="AF10922" t="str">
        <f>IF('5G_NR_raw_UE'!ER10922&gt;0,('5G_NR_raw_UE'!ER10922*'5G_NR_raw_UE'!ES10922),"")</f>
        <v/>
      </c>
      <c r="AG10922" t="str">
        <f>IF('5G_NR_raw_UE'!EW10922&gt;0,('5G_NR_raw_UE'!EW10922*'5G_NR_raw_UE'!EX10922),"")</f>
        <v/>
      </c>
      <c r="AH10922" t="str">
        <f>IF('5G_NR_raw_UE'!EY10922&gt;0,('5G_NR_raw_UE'!EY10922*'5G_NR_raw_UE'!EZ10922/1000000),"")</f>
        <v/>
      </c>
    </row>
    <row r="10923" spans="31:34">
      <c r="AE10923" t="str">
        <f>IF('5G_NR_raw_UE'!EP10923&gt;0,('5G_NR_raw_UE'!EP10923*'5G_NR_raw_UE'!EQ10923),"")</f>
        <v/>
      </c>
      <c r="AF10923" t="str">
        <f>IF('5G_NR_raw_UE'!ER10923&gt;0,('5G_NR_raw_UE'!ER10923*'5G_NR_raw_UE'!ES10923),"")</f>
        <v/>
      </c>
      <c r="AG10923" t="str">
        <f>IF('5G_NR_raw_UE'!EW10923&gt;0,('5G_NR_raw_UE'!EW10923*'5G_NR_raw_UE'!EX10923),"")</f>
        <v/>
      </c>
      <c r="AH10923" t="str">
        <f>IF('5G_NR_raw_UE'!EY10923&gt;0,('5G_NR_raw_UE'!EY10923*'5G_NR_raw_UE'!EZ10923/1000000),"")</f>
        <v/>
      </c>
    </row>
    <row r="10924" spans="31:34">
      <c r="AE10924" t="str">
        <f>IF('5G_NR_raw_UE'!EP10924&gt;0,('5G_NR_raw_UE'!EP10924*'5G_NR_raw_UE'!EQ10924),"")</f>
        <v/>
      </c>
      <c r="AF10924" t="str">
        <f>IF('5G_NR_raw_UE'!ER10924&gt;0,('5G_NR_raw_UE'!ER10924*'5G_NR_raw_UE'!ES10924),"")</f>
        <v/>
      </c>
      <c r="AG10924" t="str">
        <f>IF('5G_NR_raw_UE'!EW10924&gt;0,('5G_NR_raw_UE'!EW10924*'5G_NR_raw_UE'!EX10924),"")</f>
        <v/>
      </c>
      <c r="AH10924" t="str">
        <f>IF('5G_NR_raw_UE'!EY10924&gt;0,('5G_NR_raw_UE'!EY10924*'5G_NR_raw_UE'!EZ10924/1000000),"")</f>
        <v/>
      </c>
    </row>
    <row r="10925" spans="31:34">
      <c r="AE10925" t="str">
        <f>IF('5G_NR_raw_UE'!EP10925&gt;0,('5G_NR_raw_UE'!EP10925*'5G_NR_raw_UE'!EQ10925),"")</f>
        <v/>
      </c>
      <c r="AF10925" t="str">
        <f>IF('5G_NR_raw_UE'!ER10925&gt;0,('5G_NR_raw_UE'!ER10925*'5G_NR_raw_UE'!ES10925),"")</f>
        <v/>
      </c>
      <c r="AG10925" t="str">
        <f>IF('5G_NR_raw_UE'!EW10925&gt;0,('5G_NR_raw_UE'!EW10925*'5G_NR_raw_UE'!EX10925),"")</f>
        <v/>
      </c>
      <c r="AH10925" t="str">
        <f>IF('5G_NR_raw_UE'!EY10925&gt;0,('5G_NR_raw_UE'!EY10925*'5G_NR_raw_UE'!EZ10925/1000000),"")</f>
        <v/>
      </c>
    </row>
    <row r="10926" spans="31:34">
      <c r="AE10926" t="str">
        <f>IF('5G_NR_raw_UE'!EP10926&gt;0,('5G_NR_raw_UE'!EP10926*'5G_NR_raw_UE'!EQ10926),"")</f>
        <v/>
      </c>
      <c r="AF10926" t="str">
        <f>IF('5G_NR_raw_UE'!ER10926&gt;0,('5G_NR_raw_UE'!ER10926*'5G_NR_raw_UE'!ES10926),"")</f>
        <v/>
      </c>
      <c r="AG10926" t="str">
        <f>IF('5G_NR_raw_UE'!EW10926&gt;0,('5G_NR_raw_UE'!EW10926*'5G_NR_raw_UE'!EX10926),"")</f>
        <v/>
      </c>
      <c r="AH10926" t="str">
        <f>IF('5G_NR_raw_UE'!EY10926&gt;0,('5G_NR_raw_UE'!EY10926*'5G_NR_raw_UE'!EZ10926/1000000),"")</f>
        <v/>
      </c>
    </row>
    <row r="10927" spans="31:34">
      <c r="AE10927" t="str">
        <f>IF('5G_NR_raw_UE'!EP10927&gt;0,('5G_NR_raw_UE'!EP10927*'5G_NR_raw_UE'!EQ10927),"")</f>
        <v/>
      </c>
      <c r="AF10927" t="str">
        <f>IF('5G_NR_raw_UE'!ER10927&gt;0,('5G_NR_raw_UE'!ER10927*'5G_NR_raw_UE'!ES10927),"")</f>
        <v/>
      </c>
      <c r="AG10927" t="str">
        <f>IF('5G_NR_raw_UE'!EW10927&gt;0,('5G_NR_raw_UE'!EW10927*'5G_NR_raw_UE'!EX10927),"")</f>
        <v/>
      </c>
      <c r="AH10927" t="str">
        <f>IF('5G_NR_raw_UE'!EY10927&gt;0,('5G_NR_raw_UE'!EY10927*'5G_NR_raw_UE'!EZ10927/1000000),"")</f>
        <v/>
      </c>
    </row>
    <row r="10928" spans="31:34">
      <c r="AE10928" t="str">
        <f>IF('5G_NR_raw_UE'!EP10928&gt;0,('5G_NR_raw_UE'!EP10928*'5G_NR_raw_UE'!EQ10928),"")</f>
        <v/>
      </c>
      <c r="AF10928" t="str">
        <f>IF('5G_NR_raw_UE'!ER10928&gt;0,('5G_NR_raw_UE'!ER10928*'5G_NR_raw_UE'!ES10928),"")</f>
        <v/>
      </c>
      <c r="AG10928" t="str">
        <f>IF('5G_NR_raw_UE'!EW10928&gt;0,('5G_NR_raw_UE'!EW10928*'5G_NR_raw_UE'!EX10928),"")</f>
        <v/>
      </c>
      <c r="AH10928" t="str">
        <f>IF('5G_NR_raw_UE'!EY10928&gt;0,('5G_NR_raw_UE'!EY10928*'5G_NR_raw_UE'!EZ10928/1000000),"")</f>
        <v/>
      </c>
    </row>
    <row r="10929" spans="31:34">
      <c r="AE10929" t="str">
        <f>IF('5G_NR_raw_UE'!EP10929&gt;0,('5G_NR_raw_UE'!EP10929*'5G_NR_raw_UE'!EQ10929),"")</f>
        <v/>
      </c>
      <c r="AF10929" t="str">
        <f>IF('5G_NR_raw_UE'!ER10929&gt;0,('5G_NR_raw_UE'!ER10929*'5G_NR_raw_UE'!ES10929),"")</f>
        <v/>
      </c>
      <c r="AG10929" t="str">
        <f>IF('5G_NR_raw_UE'!EW10929&gt;0,('5G_NR_raw_UE'!EW10929*'5G_NR_raw_UE'!EX10929),"")</f>
        <v/>
      </c>
      <c r="AH10929" t="str">
        <f>IF('5G_NR_raw_UE'!EY10929&gt;0,('5G_NR_raw_UE'!EY10929*'5G_NR_raw_UE'!EZ10929/1000000),"")</f>
        <v/>
      </c>
    </row>
    <row r="10930" spans="31:34">
      <c r="AE10930" t="str">
        <f>IF('5G_NR_raw_UE'!EP10930&gt;0,('5G_NR_raw_UE'!EP10930*'5G_NR_raw_UE'!EQ10930),"")</f>
        <v/>
      </c>
      <c r="AF10930" t="str">
        <f>IF('5G_NR_raw_UE'!ER10930&gt;0,('5G_NR_raw_UE'!ER10930*'5G_NR_raw_UE'!ES10930),"")</f>
        <v/>
      </c>
      <c r="AG10930" t="str">
        <f>IF('5G_NR_raw_UE'!EW10930&gt;0,('5G_NR_raw_UE'!EW10930*'5G_NR_raw_UE'!EX10930),"")</f>
        <v/>
      </c>
      <c r="AH10930" t="str">
        <f>IF('5G_NR_raw_UE'!EY10930&gt;0,('5G_NR_raw_UE'!EY10930*'5G_NR_raw_UE'!EZ10930/1000000),"")</f>
        <v/>
      </c>
    </row>
    <row r="10931" spans="31:34">
      <c r="AE10931" t="str">
        <f>IF('5G_NR_raw_UE'!EP10931&gt;0,('5G_NR_raw_UE'!EP10931*'5G_NR_raw_UE'!EQ10931),"")</f>
        <v/>
      </c>
      <c r="AF10931" t="str">
        <f>IF('5G_NR_raw_UE'!ER10931&gt;0,('5G_NR_raw_UE'!ER10931*'5G_NR_raw_UE'!ES10931),"")</f>
        <v/>
      </c>
      <c r="AG10931" t="str">
        <f>IF('5G_NR_raw_UE'!EW10931&gt;0,('5G_NR_raw_UE'!EW10931*'5G_NR_raw_UE'!EX10931),"")</f>
        <v/>
      </c>
      <c r="AH10931" t="str">
        <f>IF('5G_NR_raw_UE'!EY10931&gt;0,('5G_NR_raw_UE'!EY10931*'5G_NR_raw_UE'!EZ10931/1000000),"")</f>
        <v/>
      </c>
    </row>
    <row r="10932" spans="31:34">
      <c r="AE10932" t="str">
        <f>IF('5G_NR_raw_UE'!EP10932&gt;0,('5G_NR_raw_UE'!EP10932*'5G_NR_raw_UE'!EQ10932),"")</f>
        <v/>
      </c>
      <c r="AF10932" t="str">
        <f>IF('5G_NR_raw_UE'!ER10932&gt;0,('5G_NR_raw_UE'!ER10932*'5G_NR_raw_UE'!ES10932),"")</f>
        <v/>
      </c>
      <c r="AG10932" t="str">
        <f>IF('5G_NR_raw_UE'!EW10932&gt;0,('5G_NR_raw_UE'!EW10932*'5G_NR_raw_UE'!EX10932),"")</f>
        <v/>
      </c>
      <c r="AH10932" t="str">
        <f>IF('5G_NR_raw_UE'!EY10932&gt;0,('5G_NR_raw_UE'!EY10932*'5G_NR_raw_UE'!EZ10932/1000000),"")</f>
        <v/>
      </c>
    </row>
    <row r="10933" spans="31:34">
      <c r="AE10933" t="str">
        <f>IF('5G_NR_raw_UE'!EP10933&gt;0,('5G_NR_raw_UE'!EP10933*'5G_NR_raw_UE'!EQ10933),"")</f>
        <v/>
      </c>
      <c r="AF10933" t="str">
        <f>IF('5G_NR_raw_UE'!ER10933&gt;0,('5G_NR_raw_UE'!ER10933*'5G_NR_raw_UE'!ES10933),"")</f>
        <v/>
      </c>
      <c r="AG10933" t="str">
        <f>IF('5G_NR_raw_UE'!EW10933&gt;0,('5G_NR_raw_UE'!EW10933*'5G_NR_raw_UE'!EX10933),"")</f>
        <v/>
      </c>
      <c r="AH10933" t="str">
        <f>IF('5G_NR_raw_UE'!EY10933&gt;0,('5G_NR_raw_UE'!EY10933*'5G_NR_raw_UE'!EZ10933/1000000),"")</f>
        <v/>
      </c>
    </row>
    <row r="10934" spans="31:34">
      <c r="AE10934" t="str">
        <f>IF('5G_NR_raw_UE'!EP10934&gt;0,('5G_NR_raw_UE'!EP10934*'5G_NR_raw_UE'!EQ10934),"")</f>
        <v/>
      </c>
      <c r="AF10934" t="str">
        <f>IF('5G_NR_raw_UE'!ER10934&gt;0,('5G_NR_raw_UE'!ER10934*'5G_NR_raw_UE'!ES10934),"")</f>
        <v/>
      </c>
      <c r="AG10934" t="str">
        <f>IF('5G_NR_raw_UE'!EW10934&gt;0,('5G_NR_raw_UE'!EW10934*'5G_NR_raw_UE'!EX10934),"")</f>
        <v/>
      </c>
      <c r="AH10934" t="str">
        <f>IF('5G_NR_raw_UE'!EY10934&gt;0,('5G_NR_raw_UE'!EY10934*'5G_NR_raw_UE'!EZ10934/1000000),"")</f>
        <v/>
      </c>
    </row>
    <row r="10935" spans="31:34">
      <c r="AE10935" t="str">
        <f>IF('5G_NR_raw_UE'!EP10935&gt;0,('5G_NR_raw_UE'!EP10935*'5G_NR_raw_UE'!EQ10935),"")</f>
        <v/>
      </c>
      <c r="AF10935" t="str">
        <f>IF('5G_NR_raw_UE'!ER10935&gt;0,('5G_NR_raw_UE'!ER10935*'5G_NR_raw_UE'!ES10935),"")</f>
        <v/>
      </c>
      <c r="AG10935" t="str">
        <f>IF('5G_NR_raw_UE'!EW10935&gt;0,('5G_NR_raw_UE'!EW10935*'5G_NR_raw_UE'!EX10935),"")</f>
        <v/>
      </c>
      <c r="AH10935" t="str">
        <f>IF('5G_NR_raw_UE'!EY10935&gt;0,('5G_NR_raw_UE'!EY10935*'5G_NR_raw_UE'!EZ10935/1000000),"")</f>
        <v/>
      </c>
    </row>
    <row r="10936" spans="31:34">
      <c r="AE10936" t="str">
        <f>IF('5G_NR_raw_UE'!EP10936&gt;0,('5G_NR_raw_UE'!EP10936*'5G_NR_raw_UE'!EQ10936),"")</f>
        <v/>
      </c>
      <c r="AF10936" t="str">
        <f>IF('5G_NR_raw_UE'!ER10936&gt;0,('5G_NR_raw_UE'!ER10936*'5G_NR_raw_UE'!ES10936),"")</f>
        <v/>
      </c>
      <c r="AG10936" t="str">
        <f>IF('5G_NR_raw_UE'!EW10936&gt;0,('5G_NR_raw_UE'!EW10936*'5G_NR_raw_UE'!EX10936),"")</f>
        <v/>
      </c>
      <c r="AH10936" t="str">
        <f>IF('5G_NR_raw_UE'!EY10936&gt;0,('5G_NR_raw_UE'!EY10936*'5G_NR_raw_UE'!EZ10936/1000000),"")</f>
        <v/>
      </c>
    </row>
    <row r="10937" spans="31:34">
      <c r="AE10937" t="str">
        <f>IF('5G_NR_raw_UE'!EP10937&gt;0,('5G_NR_raw_UE'!EP10937*'5G_NR_raw_UE'!EQ10937),"")</f>
        <v/>
      </c>
      <c r="AF10937" t="str">
        <f>IF('5G_NR_raw_UE'!ER10937&gt;0,('5G_NR_raw_UE'!ER10937*'5G_NR_raw_UE'!ES10937),"")</f>
        <v/>
      </c>
      <c r="AG10937" t="str">
        <f>IF('5G_NR_raw_UE'!EW10937&gt;0,('5G_NR_raw_UE'!EW10937*'5G_NR_raw_UE'!EX10937),"")</f>
        <v/>
      </c>
      <c r="AH10937" t="str">
        <f>IF('5G_NR_raw_UE'!EY10937&gt;0,('5G_NR_raw_UE'!EY10937*'5G_NR_raw_UE'!EZ10937/1000000),"")</f>
        <v/>
      </c>
    </row>
    <row r="10938" spans="31:34">
      <c r="AE10938" t="str">
        <f>IF('5G_NR_raw_UE'!EP10938&gt;0,('5G_NR_raw_UE'!EP10938*'5G_NR_raw_UE'!EQ10938),"")</f>
        <v/>
      </c>
      <c r="AF10938" t="str">
        <f>IF('5G_NR_raw_UE'!ER10938&gt;0,('5G_NR_raw_UE'!ER10938*'5G_NR_raw_UE'!ES10938),"")</f>
        <v/>
      </c>
      <c r="AG10938" t="str">
        <f>IF('5G_NR_raw_UE'!EW10938&gt;0,('5G_NR_raw_UE'!EW10938*'5G_NR_raw_UE'!EX10938),"")</f>
        <v/>
      </c>
      <c r="AH10938" t="str">
        <f>IF('5G_NR_raw_UE'!EY10938&gt;0,('5G_NR_raw_UE'!EY10938*'5G_NR_raw_UE'!EZ10938/1000000),"")</f>
        <v/>
      </c>
    </row>
    <row r="10939" spans="31:34">
      <c r="AE10939" t="str">
        <f>IF('5G_NR_raw_UE'!EP10939&gt;0,('5G_NR_raw_UE'!EP10939*'5G_NR_raw_UE'!EQ10939),"")</f>
        <v/>
      </c>
      <c r="AF10939" t="str">
        <f>IF('5G_NR_raw_UE'!ER10939&gt;0,('5G_NR_raw_UE'!ER10939*'5G_NR_raw_UE'!ES10939),"")</f>
        <v/>
      </c>
      <c r="AG10939" t="str">
        <f>IF('5G_NR_raw_UE'!EW10939&gt;0,('5G_NR_raw_UE'!EW10939*'5G_NR_raw_UE'!EX10939),"")</f>
        <v/>
      </c>
      <c r="AH10939" t="str">
        <f>IF('5G_NR_raw_UE'!EY10939&gt;0,('5G_NR_raw_UE'!EY10939*'5G_NR_raw_UE'!EZ10939/1000000),"")</f>
        <v/>
      </c>
    </row>
    <row r="10940" spans="31:34">
      <c r="AE10940" t="str">
        <f>IF('5G_NR_raw_UE'!EP10940&gt;0,('5G_NR_raw_UE'!EP10940*'5G_NR_raw_UE'!EQ10940),"")</f>
        <v/>
      </c>
      <c r="AF10940" t="str">
        <f>IF('5G_NR_raw_UE'!ER10940&gt;0,('5G_NR_raw_UE'!ER10940*'5G_NR_raw_UE'!ES10940),"")</f>
        <v/>
      </c>
      <c r="AG10940" t="str">
        <f>IF('5G_NR_raw_UE'!EW10940&gt;0,('5G_NR_raw_UE'!EW10940*'5G_NR_raw_UE'!EX10940),"")</f>
        <v/>
      </c>
      <c r="AH10940" t="str">
        <f>IF('5G_NR_raw_UE'!EY10940&gt;0,('5G_NR_raw_UE'!EY10940*'5G_NR_raw_UE'!EZ10940/1000000),"")</f>
        <v/>
      </c>
    </row>
    <row r="10941" spans="31:34">
      <c r="AE10941" t="str">
        <f>IF('5G_NR_raw_UE'!EP10941&gt;0,('5G_NR_raw_UE'!EP10941*'5G_NR_raw_UE'!EQ10941),"")</f>
        <v/>
      </c>
      <c r="AF10941" t="str">
        <f>IF('5G_NR_raw_UE'!ER10941&gt;0,('5G_NR_raw_UE'!ER10941*'5G_NR_raw_UE'!ES10941),"")</f>
        <v/>
      </c>
      <c r="AG10941" t="str">
        <f>IF('5G_NR_raw_UE'!EW10941&gt;0,('5G_NR_raw_UE'!EW10941*'5G_NR_raw_UE'!EX10941),"")</f>
        <v/>
      </c>
      <c r="AH10941" t="str">
        <f>IF('5G_NR_raw_UE'!EY10941&gt;0,('5G_NR_raw_UE'!EY10941*'5G_NR_raw_UE'!EZ10941/1000000),"")</f>
        <v/>
      </c>
    </row>
    <row r="10942" spans="31:34">
      <c r="AE10942" t="str">
        <f>IF('5G_NR_raw_UE'!EP10942&gt;0,('5G_NR_raw_UE'!EP10942*'5G_NR_raw_UE'!EQ10942),"")</f>
        <v/>
      </c>
      <c r="AF10942" t="str">
        <f>IF('5G_NR_raw_UE'!ER10942&gt;0,('5G_NR_raw_UE'!ER10942*'5G_NR_raw_UE'!ES10942),"")</f>
        <v/>
      </c>
      <c r="AG10942" t="str">
        <f>IF('5G_NR_raw_UE'!EW10942&gt;0,('5G_NR_raw_UE'!EW10942*'5G_NR_raw_UE'!EX10942),"")</f>
        <v/>
      </c>
      <c r="AH10942" t="str">
        <f>IF('5G_NR_raw_UE'!EY10942&gt;0,('5G_NR_raw_UE'!EY10942*'5G_NR_raw_UE'!EZ10942/1000000),"")</f>
        <v/>
      </c>
    </row>
    <row r="10943" spans="31:34">
      <c r="AE10943" t="str">
        <f>IF('5G_NR_raw_UE'!EP10943&gt;0,('5G_NR_raw_UE'!EP10943*'5G_NR_raw_UE'!EQ10943),"")</f>
        <v/>
      </c>
      <c r="AF10943" t="str">
        <f>IF('5G_NR_raw_UE'!ER10943&gt;0,('5G_NR_raw_UE'!ER10943*'5G_NR_raw_UE'!ES10943),"")</f>
        <v/>
      </c>
      <c r="AG10943" t="str">
        <f>IF('5G_NR_raw_UE'!EW10943&gt;0,('5G_NR_raw_UE'!EW10943*'5G_NR_raw_UE'!EX10943),"")</f>
        <v/>
      </c>
      <c r="AH10943" t="str">
        <f>IF('5G_NR_raw_UE'!EY10943&gt;0,('5G_NR_raw_UE'!EY10943*'5G_NR_raw_UE'!EZ10943/1000000),"")</f>
        <v/>
      </c>
    </row>
    <row r="10944" spans="31:34">
      <c r="AE10944" t="str">
        <f>IF('5G_NR_raw_UE'!EP10944&gt;0,('5G_NR_raw_UE'!EP10944*'5G_NR_raw_UE'!EQ10944),"")</f>
        <v/>
      </c>
      <c r="AF10944" t="str">
        <f>IF('5G_NR_raw_UE'!ER10944&gt;0,('5G_NR_raw_UE'!ER10944*'5G_NR_raw_UE'!ES10944),"")</f>
        <v/>
      </c>
      <c r="AG10944" t="str">
        <f>IF('5G_NR_raw_UE'!EW10944&gt;0,('5G_NR_raw_UE'!EW10944*'5G_NR_raw_UE'!EX10944),"")</f>
        <v/>
      </c>
      <c r="AH10944" t="str">
        <f>IF('5G_NR_raw_UE'!EY10944&gt;0,('5G_NR_raw_UE'!EY10944*'5G_NR_raw_UE'!EZ10944/1000000),"")</f>
        <v/>
      </c>
    </row>
    <row r="10945" spans="31:34">
      <c r="AE10945" t="str">
        <f>IF('5G_NR_raw_UE'!EP10945&gt;0,('5G_NR_raw_UE'!EP10945*'5G_NR_raw_UE'!EQ10945),"")</f>
        <v/>
      </c>
      <c r="AF10945" t="str">
        <f>IF('5G_NR_raw_UE'!ER10945&gt;0,('5G_NR_raw_UE'!ER10945*'5G_NR_raw_UE'!ES10945),"")</f>
        <v/>
      </c>
      <c r="AG10945" t="str">
        <f>IF('5G_NR_raw_UE'!EW10945&gt;0,('5G_NR_raw_UE'!EW10945*'5G_NR_raw_UE'!EX10945),"")</f>
        <v/>
      </c>
      <c r="AH10945" t="str">
        <f>IF('5G_NR_raw_UE'!EY10945&gt;0,('5G_NR_raw_UE'!EY10945*'5G_NR_raw_UE'!EZ10945/1000000),"")</f>
        <v/>
      </c>
    </row>
    <row r="10946" spans="31:34">
      <c r="AE10946" t="str">
        <f>IF('5G_NR_raw_UE'!EP10946&gt;0,('5G_NR_raw_UE'!EP10946*'5G_NR_raw_UE'!EQ10946),"")</f>
        <v/>
      </c>
      <c r="AF10946" t="str">
        <f>IF('5G_NR_raw_UE'!ER10946&gt;0,('5G_NR_raw_UE'!ER10946*'5G_NR_raw_UE'!ES10946),"")</f>
        <v/>
      </c>
      <c r="AG10946" t="str">
        <f>IF('5G_NR_raw_UE'!EW10946&gt;0,('5G_NR_raw_UE'!EW10946*'5G_NR_raw_UE'!EX10946),"")</f>
        <v/>
      </c>
      <c r="AH10946" t="str">
        <f>IF('5G_NR_raw_UE'!EY10946&gt;0,('5G_NR_raw_UE'!EY10946*'5G_NR_raw_UE'!EZ10946/1000000),"")</f>
        <v/>
      </c>
    </row>
    <row r="10947" spans="31:34">
      <c r="AE10947" t="str">
        <f>IF('5G_NR_raw_UE'!EP10947&gt;0,('5G_NR_raw_UE'!EP10947*'5G_NR_raw_UE'!EQ10947),"")</f>
        <v/>
      </c>
      <c r="AF10947" t="str">
        <f>IF('5G_NR_raw_UE'!ER10947&gt;0,('5G_NR_raw_UE'!ER10947*'5G_NR_raw_UE'!ES10947),"")</f>
        <v/>
      </c>
      <c r="AG10947" t="str">
        <f>IF('5G_NR_raw_UE'!EW10947&gt;0,('5G_NR_raw_UE'!EW10947*'5G_NR_raw_UE'!EX10947),"")</f>
        <v/>
      </c>
      <c r="AH10947" t="str">
        <f>IF('5G_NR_raw_UE'!EY10947&gt;0,('5G_NR_raw_UE'!EY10947*'5G_NR_raw_UE'!EZ10947/1000000),"")</f>
        <v/>
      </c>
    </row>
    <row r="10948" spans="31:34">
      <c r="AE10948" t="str">
        <f>IF('5G_NR_raw_UE'!EP10948&gt;0,('5G_NR_raw_UE'!EP10948*'5G_NR_raw_UE'!EQ10948),"")</f>
        <v/>
      </c>
      <c r="AF10948" t="str">
        <f>IF('5G_NR_raw_UE'!ER10948&gt;0,('5G_NR_raw_UE'!ER10948*'5G_NR_raw_UE'!ES10948),"")</f>
        <v/>
      </c>
      <c r="AG10948" t="str">
        <f>IF('5G_NR_raw_UE'!EW10948&gt;0,('5G_NR_raw_UE'!EW10948*'5G_NR_raw_UE'!EX10948),"")</f>
        <v/>
      </c>
      <c r="AH10948" t="str">
        <f>IF('5G_NR_raw_UE'!EY10948&gt;0,('5G_NR_raw_UE'!EY10948*'5G_NR_raw_UE'!EZ10948/1000000),"")</f>
        <v/>
      </c>
    </row>
    <row r="10949" spans="31:34">
      <c r="AE10949" t="str">
        <f>IF('5G_NR_raw_UE'!EP10949&gt;0,('5G_NR_raw_UE'!EP10949*'5G_NR_raw_UE'!EQ10949),"")</f>
        <v/>
      </c>
      <c r="AF10949" t="str">
        <f>IF('5G_NR_raw_UE'!ER10949&gt;0,('5G_NR_raw_UE'!ER10949*'5G_NR_raw_UE'!ES10949),"")</f>
        <v/>
      </c>
      <c r="AG10949" t="str">
        <f>IF('5G_NR_raw_UE'!EW10949&gt;0,('5G_NR_raw_UE'!EW10949*'5G_NR_raw_UE'!EX10949),"")</f>
        <v/>
      </c>
      <c r="AH10949" t="str">
        <f>IF('5G_NR_raw_UE'!EY10949&gt;0,('5G_NR_raw_UE'!EY10949*'5G_NR_raw_UE'!EZ10949/1000000),"")</f>
        <v/>
      </c>
    </row>
    <row r="10950" spans="31:34">
      <c r="AE10950" t="str">
        <f>IF('5G_NR_raw_UE'!EP10950&gt;0,('5G_NR_raw_UE'!EP10950*'5G_NR_raw_UE'!EQ10950),"")</f>
        <v/>
      </c>
      <c r="AF10950" t="str">
        <f>IF('5G_NR_raw_UE'!ER10950&gt;0,('5G_NR_raw_UE'!ER10950*'5G_NR_raw_UE'!ES10950),"")</f>
        <v/>
      </c>
      <c r="AG10950" t="str">
        <f>IF('5G_NR_raw_UE'!EW10950&gt;0,('5G_NR_raw_UE'!EW10950*'5G_NR_raw_UE'!EX10950),"")</f>
        <v/>
      </c>
      <c r="AH10950" t="str">
        <f>IF('5G_NR_raw_UE'!EY10950&gt;0,('5G_NR_raw_UE'!EY10950*'5G_NR_raw_UE'!EZ10950/1000000),"")</f>
        <v/>
      </c>
    </row>
    <row r="10951" spans="31:34">
      <c r="AE10951" t="str">
        <f>IF('5G_NR_raw_UE'!EP10951&gt;0,('5G_NR_raw_UE'!EP10951*'5G_NR_raw_UE'!EQ10951),"")</f>
        <v/>
      </c>
      <c r="AF10951" t="str">
        <f>IF('5G_NR_raw_UE'!ER10951&gt;0,('5G_NR_raw_UE'!ER10951*'5G_NR_raw_UE'!ES10951),"")</f>
        <v/>
      </c>
      <c r="AG10951" t="str">
        <f>IF('5G_NR_raw_UE'!EW10951&gt;0,('5G_NR_raw_UE'!EW10951*'5G_NR_raw_UE'!EX10951),"")</f>
        <v/>
      </c>
      <c r="AH10951" t="str">
        <f>IF('5G_NR_raw_UE'!EY10951&gt;0,('5G_NR_raw_UE'!EY10951*'5G_NR_raw_UE'!EZ10951/1000000),"")</f>
        <v/>
      </c>
    </row>
    <row r="10952" spans="31:34">
      <c r="AE10952" t="str">
        <f>IF('5G_NR_raw_UE'!EP10952&gt;0,('5G_NR_raw_UE'!EP10952*'5G_NR_raw_UE'!EQ10952),"")</f>
        <v/>
      </c>
      <c r="AF10952" t="str">
        <f>IF('5G_NR_raw_UE'!ER10952&gt;0,('5G_NR_raw_UE'!ER10952*'5G_NR_raw_UE'!ES10952),"")</f>
        <v/>
      </c>
      <c r="AG10952" t="str">
        <f>IF('5G_NR_raw_UE'!EW10952&gt;0,('5G_NR_raw_UE'!EW10952*'5G_NR_raw_UE'!EX10952),"")</f>
        <v/>
      </c>
      <c r="AH10952" t="str">
        <f>IF('5G_NR_raw_UE'!EY10952&gt;0,('5G_NR_raw_UE'!EY10952*'5G_NR_raw_UE'!EZ10952/1000000),"")</f>
        <v/>
      </c>
    </row>
    <row r="10953" spans="31:34">
      <c r="AE10953" t="str">
        <f>IF('5G_NR_raw_UE'!EP10953&gt;0,('5G_NR_raw_UE'!EP10953*'5G_NR_raw_UE'!EQ10953),"")</f>
        <v/>
      </c>
      <c r="AF10953" t="str">
        <f>IF('5G_NR_raw_UE'!ER10953&gt;0,('5G_NR_raw_UE'!ER10953*'5G_NR_raw_UE'!ES10953),"")</f>
        <v/>
      </c>
      <c r="AG10953" t="str">
        <f>IF('5G_NR_raw_UE'!EW10953&gt;0,('5G_NR_raw_UE'!EW10953*'5G_NR_raw_UE'!EX10953),"")</f>
        <v/>
      </c>
      <c r="AH10953" t="str">
        <f>IF('5G_NR_raw_UE'!EY10953&gt;0,('5G_NR_raw_UE'!EY10953*'5G_NR_raw_UE'!EZ10953/1000000),"")</f>
        <v/>
      </c>
    </row>
    <row r="10954" spans="31:34">
      <c r="AE10954" t="str">
        <f>IF('5G_NR_raw_UE'!EP10954&gt;0,('5G_NR_raw_UE'!EP10954*'5G_NR_raw_UE'!EQ10954),"")</f>
        <v/>
      </c>
      <c r="AF10954" t="str">
        <f>IF('5G_NR_raw_UE'!ER10954&gt;0,('5G_NR_raw_UE'!ER10954*'5G_NR_raw_UE'!ES10954),"")</f>
        <v/>
      </c>
      <c r="AG10954" t="str">
        <f>IF('5G_NR_raw_UE'!EW10954&gt;0,('5G_NR_raw_UE'!EW10954*'5G_NR_raw_UE'!EX10954),"")</f>
        <v/>
      </c>
      <c r="AH10954" t="str">
        <f>IF('5G_NR_raw_UE'!EY10954&gt;0,('5G_NR_raw_UE'!EY10954*'5G_NR_raw_UE'!EZ10954/1000000),"")</f>
        <v/>
      </c>
    </row>
    <row r="10955" spans="31:34">
      <c r="AE10955" t="str">
        <f>IF('5G_NR_raw_UE'!EP10955&gt;0,('5G_NR_raw_UE'!EP10955*'5G_NR_raw_UE'!EQ10955),"")</f>
        <v/>
      </c>
      <c r="AF10955" t="str">
        <f>IF('5G_NR_raw_UE'!ER10955&gt;0,('5G_NR_raw_UE'!ER10955*'5G_NR_raw_UE'!ES10955),"")</f>
        <v/>
      </c>
      <c r="AG10955" t="str">
        <f>IF('5G_NR_raw_UE'!EW10955&gt;0,('5G_NR_raw_UE'!EW10955*'5G_NR_raw_UE'!EX10955),"")</f>
        <v/>
      </c>
      <c r="AH10955" t="str">
        <f>IF('5G_NR_raw_UE'!EY10955&gt;0,('5G_NR_raw_UE'!EY10955*'5G_NR_raw_UE'!EZ10955/1000000),"")</f>
        <v/>
      </c>
    </row>
    <row r="10956" spans="31:34">
      <c r="AE10956" t="str">
        <f>IF('5G_NR_raw_UE'!EP10956&gt;0,('5G_NR_raw_UE'!EP10956*'5G_NR_raw_UE'!EQ10956),"")</f>
        <v/>
      </c>
      <c r="AF10956" t="str">
        <f>IF('5G_NR_raw_UE'!ER10956&gt;0,('5G_NR_raw_UE'!ER10956*'5G_NR_raw_UE'!ES10956),"")</f>
        <v/>
      </c>
      <c r="AG10956" t="str">
        <f>IF('5G_NR_raw_UE'!EW10956&gt;0,('5G_NR_raw_UE'!EW10956*'5G_NR_raw_UE'!EX10956),"")</f>
        <v/>
      </c>
      <c r="AH10956" t="str">
        <f>IF('5G_NR_raw_UE'!EY10956&gt;0,('5G_NR_raw_UE'!EY10956*'5G_NR_raw_UE'!EZ10956/1000000),"")</f>
        <v/>
      </c>
    </row>
    <row r="10957" spans="31:34">
      <c r="AE10957" t="str">
        <f>IF('5G_NR_raw_UE'!EP10957&gt;0,('5G_NR_raw_UE'!EP10957*'5G_NR_raw_UE'!EQ10957),"")</f>
        <v/>
      </c>
      <c r="AF10957" t="str">
        <f>IF('5G_NR_raw_UE'!ER10957&gt;0,('5G_NR_raw_UE'!ER10957*'5G_NR_raw_UE'!ES10957),"")</f>
        <v/>
      </c>
      <c r="AG10957" t="str">
        <f>IF('5G_NR_raw_UE'!EW10957&gt;0,('5G_NR_raw_UE'!EW10957*'5G_NR_raw_UE'!EX10957),"")</f>
        <v/>
      </c>
      <c r="AH10957" t="str">
        <f>IF('5G_NR_raw_UE'!EY10957&gt;0,('5G_NR_raw_UE'!EY10957*'5G_NR_raw_UE'!EZ10957/1000000),"")</f>
        <v/>
      </c>
    </row>
    <row r="10958" spans="31:34">
      <c r="AE10958" t="str">
        <f>IF('5G_NR_raw_UE'!EP10958&gt;0,('5G_NR_raw_UE'!EP10958*'5G_NR_raw_UE'!EQ10958),"")</f>
        <v/>
      </c>
      <c r="AF10958" t="str">
        <f>IF('5G_NR_raw_UE'!ER10958&gt;0,('5G_NR_raw_UE'!ER10958*'5G_NR_raw_UE'!ES10958),"")</f>
        <v/>
      </c>
      <c r="AG10958" t="str">
        <f>IF('5G_NR_raw_UE'!EW10958&gt;0,('5G_NR_raw_UE'!EW10958*'5G_NR_raw_UE'!EX10958),"")</f>
        <v/>
      </c>
      <c r="AH10958" t="str">
        <f>IF('5G_NR_raw_UE'!EY10958&gt;0,('5G_NR_raw_UE'!EY10958*'5G_NR_raw_UE'!EZ10958/1000000),"")</f>
        <v/>
      </c>
    </row>
    <row r="10959" spans="31:34">
      <c r="AE10959" t="str">
        <f>IF('5G_NR_raw_UE'!EP10959&gt;0,('5G_NR_raw_UE'!EP10959*'5G_NR_raw_UE'!EQ10959),"")</f>
        <v/>
      </c>
      <c r="AF10959" t="str">
        <f>IF('5G_NR_raw_UE'!ER10959&gt;0,('5G_NR_raw_UE'!ER10959*'5G_NR_raw_UE'!ES10959),"")</f>
        <v/>
      </c>
      <c r="AG10959" t="str">
        <f>IF('5G_NR_raw_UE'!EW10959&gt;0,('5G_NR_raw_UE'!EW10959*'5G_NR_raw_UE'!EX10959),"")</f>
        <v/>
      </c>
      <c r="AH10959" t="str">
        <f>IF('5G_NR_raw_UE'!EY10959&gt;0,('5G_NR_raw_UE'!EY10959*'5G_NR_raw_UE'!EZ10959/1000000),"")</f>
        <v/>
      </c>
    </row>
    <row r="10960" spans="31:34">
      <c r="AE10960" t="str">
        <f>IF('5G_NR_raw_UE'!EP10960&gt;0,('5G_NR_raw_UE'!EP10960*'5G_NR_raw_UE'!EQ10960),"")</f>
        <v/>
      </c>
      <c r="AF10960" t="str">
        <f>IF('5G_NR_raw_UE'!ER10960&gt;0,('5G_NR_raw_UE'!ER10960*'5G_NR_raw_UE'!ES10960),"")</f>
        <v/>
      </c>
      <c r="AG10960" t="str">
        <f>IF('5G_NR_raw_UE'!EW10960&gt;0,('5G_NR_raw_UE'!EW10960*'5G_NR_raw_UE'!EX10960),"")</f>
        <v/>
      </c>
      <c r="AH10960" t="str">
        <f>IF('5G_NR_raw_UE'!EY10960&gt;0,('5G_NR_raw_UE'!EY10960*'5G_NR_raw_UE'!EZ10960/1000000),"")</f>
        <v/>
      </c>
    </row>
    <row r="10961" spans="31:34">
      <c r="AE10961" t="str">
        <f>IF('5G_NR_raw_UE'!EP10961&gt;0,('5G_NR_raw_UE'!EP10961*'5G_NR_raw_UE'!EQ10961),"")</f>
        <v/>
      </c>
      <c r="AF10961" t="str">
        <f>IF('5G_NR_raw_UE'!ER10961&gt;0,('5G_NR_raw_UE'!ER10961*'5G_NR_raw_UE'!ES10961),"")</f>
        <v/>
      </c>
      <c r="AG10961" t="str">
        <f>IF('5G_NR_raw_UE'!EW10961&gt;0,('5G_NR_raw_UE'!EW10961*'5G_NR_raw_UE'!EX10961),"")</f>
        <v/>
      </c>
      <c r="AH10961" t="str">
        <f>IF('5G_NR_raw_UE'!EY10961&gt;0,('5G_NR_raw_UE'!EY10961*'5G_NR_raw_UE'!EZ10961/1000000),"")</f>
        <v/>
      </c>
    </row>
    <row r="10962" spans="31:34">
      <c r="AE10962" t="str">
        <f>IF('5G_NR_raw_UE'!EP10962&gt;0,('5G_NR_raw_UE'!EP10962*'5G_NR_raw_UE'!EQ10962),"")</f>
        <v/>
      </c>
      <c r="AF10962" t="str">
        <f>IF('5G_NR_raw_UE'!ER10962&gt;0,('5G_NR_raw_UE'!ER10962*'5G_NR_raw_UE'!ES10962),"")</f>
        <v/>
      </c>
      <c r="AG10962" t="str">
        <f>IF('5G_NR_raw_UE'!EW10962&gt;0,('5G_NR_raw_UE'!EW10962*'5G_NR_raw_UE'!EX10962),"")</f>
        <v/>
      </c>
      <c r="AH10962" t="str">
        <f>IF('5G_NR_raw_UE'!EY10962&gt;0,('5G_NR_raw_UE'!EY10962*'5G_NR_raw_UE'!EZ10962/1000000),"")</f>
        <v/>
      </c>
    </row>
    <row r="10963" spans="31:34">
      <c r="AE10963" t="str">
        <f>IF('5G_NR_raw_UE'!EP10963&gt;0,('5G_NR_raw_UE'!EP10963*'5G_NR_raw_UE'!EQ10963),"")</f>
        <v/>
      </c>
      <c r="AF10963" t="str">
        <f>IF('5G_NR_raw_UE'!ER10963&gt;0,('5G_NR_raw_UE'!ER10963*'5G_NR_raw_UE'!ES10963),"")</f>
        <v/>
      </c>
      <c r="AG10963" t="str">
        <f>IF('5G_NR_raw_UE'!EW10963&gt;0,('5G_NR_raw_UE'!EW10963*'5G_NR_raw_UE'!EX10963),"")</f>
        <v/>
      </c>
      <c r="AH10963" t="str">
        <f>IF('5G_NR_raw_UE'!EY10963&gt;0,('5G_NR_raw_UE'!EY10963*'5G_NR_raw_UE'!EZ10963/1000000),"")</f>
        <v/>
      </c>
    </row>
    <row r="10964" spans="31:34">
      <c r="AE10964" t="str">
        <f>IF('5G_NR_raw_UE'!EP10964&gt;0,('5G_NR_raw_UE'!EP10964*'5G_NR_raw_UE'!EQ10964),"")</f>
        <v/>
      </c>
      <c r="AF10964" t="str">
        <f>IF('5G_NR_raw_UE'!ER10964&gt;0,('5G_NR_raw_UE'!ER10964*'5G_NR_raw_UE'!ES10964),"")</f>
        <v/>
      </c>
      <c r="AG10964" t="str">
        <f>IF('5G_NR_raw_UE'!EW10964&gt;0,('5G_NR_raw_UE'!EW10964*'5G_NR_raw_UE'!EX10964),"")</f>
        <v/>
      </c>
      <c r="AH10964" t="str">
        <f>IF('5G_NR_raw_UE'!EY10964&gt;0,('5G_NR_raw_UE'!EY10964*'5G_NR_raw_UE'!EZ10964/1000000),"")</f>
        <v/>
      </c>
    </row>
    <row r="10965" spans="31:34">
      <c r="AE10965" t="str">
        <f>IF('5G_NR_raw_UE'!EP10965&gt;0,('5G_NR_raw_UE'!EP10965*'5G_NR_raw_UE'!EQ10965),"")</f>
        <v/>
      </c>
      <c r="AF10965" t="str">
        <f>IF('5G_NR_raw_UE'!ER10965&gt;0,('5G_NR_raw_UE'!ER10965*'5G_NR_raw_UE'!ES10965),"")</f>
        <v/>
      </c>
      <c r="AG10965" t="str">
        <f>IF('5G_NR_raw_UE'!EW10965&gt;0,('5G_NR_raw_UE'!EW10965*'5G_NR_raw_UE'!EX10965),"")</f>
        <v/>
      </c>
      <c r="AH10965" t="str">
        <f>IF('5G_NR_raw_UE'!EY10965&gt;0,('5G_NR_raw_UE'!EY10965*'5G_NR_raw_UE'!EZ10965/1000000),"")</f>
        <v/>
      </c>
    </row>
    <row r="10966" spans="31:34">
      <c r="AE10966" t="str">
        <f>IF('5G_NR_raw_UE'!EP10966&gt;0,('5G_NR_raw_UE'!EP10966*'5G_NR_raw_UE'!EQ10966),"")</f>
        <v/>
      </c>
      <c r="AF10966" t="str">
        <f>IF('5G_NR_raw_UE'!ER10966&gt;0,('5G_NR_raw_UE'!ER10966*'5G_NR_raw_UE'!ES10966),"")</f>
        <v/>
      </c>
      <c r="AG10966" t="str">
        <f>IF('5G_NR_raw_UE'!EW10966&gt;0,('5G_NR_raw_UE'!EW10966*'5G_NR_raw_UE'!EX10966),"")</f>
        <v/>
      </c>
      <c r="AH10966" t="str">
        <f>IF('5G_NR_raw_UE'!EY10966&gt;0,('5G_NR_raw_UE'!EY10966*'5G_NR_raw_UE'!EZ10966/1000000),"")</f>
        <v/>
      </c>
    </row>
    <row r="10967" spans="31:34">
      <c r="AE10967" t="str">
        <f>IF('5G_NR_raw_UE'!EP10967&gt;0,('5G_NR_raw_UE'!EP10967*'5G_NR_raw_UE'!EQ10967),"")</f>
        <v/>
      </c>
      <c r="AF10967" t="str">
        <f>IF('5G_NR_raw_UE'!ER10967&gt;0,('5G_NR_raw_UE'!ER10967*'5G_NR_raw_UE'!ES10967),"")</f>
        <v/>
      </c>
      <c r="AG10967" t="str">
        <f>IF('5G_NR_raw_UE'!EW10967&gt;0,('5G_NR_raw_UE'!EW10967*'5G_NR_raw_UE'!EX10967),"")</f>
        <v/>
      </c>
      <c r="AH10967" t="str">
        <f>IF('5G_NR_raw_UE'!EY10967&gt;0,('5G_NR_raw_UE'!EY10967*'5G_NR_raw_UE'!EZ10967/1000000),"")</f>
        <v/>
      </c>
    </row>
    <row r="10968" spans="31:34">
      <c r="AE10968" t="str">
        <f>IF('5G_NR_raw_UE'!EP10968&gt;0,('5G_NR_raw_UE'!EP10968*'5G_NR_raw_UE'!EQ10968),"")</f>
        <v/>
      </c>
      <c r="AF10968" t="str">
        <f>IF('5G_NR_raw_UE'!ER10968&gt;0,('5G_NR_raw_UE'!ER10968*'5G_NR_raw_UE'!ES10968),"")</f>
        <v/>
      </c>
      <c r="AG10968" t="str">
        <f>IF('5G_NR_raw_UE'!EW10968&gt;0,('5G_NR_raw_UE'!EW10968*'5G_NR_raw_UE'!EX10968),"")</f>
        <v/>
      </c>
      <c r="AH10968" t="str">
        <f>IF('5G_NR_raw_UE'!EY10968&gt;0,('5G_NR_raw_UE'!EY10968*'5G_NR_raw_UE'!EZ10968/1000000),"")</f>
        <v/>
      </c>
    </row>
    <row r="10969" spans="31:34">
      <c r="AE10969" t="str">
        <f>IF('5G_NR_raw_UE'!EP10969&gt;0,('5G_NR_raw_UE'!EP10969*'5G_NR_raw_UE'!EQ10969),"")</f>
        <v/>
      </c>
      <c r="AF10969" t="str">
        <f>IF('5G_NR_raw_UE'!ER10969&gt;0,('5G_NR_raw_UE'!ER10969*'5G_NR_raw_UE'!ES10969),"")</f>
        <v/>
      </c>
      <c r="AG10969" t="str">
        <f>IF('5G_NR_raw_UE'!EW10969&gt;0,('5G_NR_raw_UE'!EW10969*'5G_NR_raw_UE'!EX10969),"")</f>
        <v/>
      </c>
      <c r="AH10969" t="str">
        <f>IF('5G_NR_raw_UE'!EY10969&gt;0,('5G_NR_raw_UE'!EY10969*'5G_NR_raw_UE'!EZ10969/1000000),"")</f>
        <v/>
      </c>
    </row>
    <row r="10970" spans="31:34">
      <c r="AE10970" t="str">
        <f>IF('5G_NR_raw_UE'!EP10970&gt;0,('5G_NR_raw_UE'!EP10970*'5G_NR_raw_UE'!EQ10970),"")</f>
        <v/>
      </c>
      <c r="AF10970" t="str">
        <f>IF('5G_NR_raw_UE'!ER10970&gt;0,('5G_NR_raw_UE'!ER10970*'5G_NR_raw_UE'!ES10970),"")</f>
        <v/>
      </c>
      <c r="AG10970" t="str">
        <f>IF('5G_NR_raw_UE'!EW10970&gt;0,('5G_NR_raw_UE'!EW10970*'5G_NR_raw_UE'!EX10970),"")</f>
        <v/>
      </c>
      <c r="AH10970" t="str">
        <f>IF('5G_NR_raw_UE'!EY10970&gt;0,('5G_NR_raw_UE'!EY10970*'5G_NR_raw_UE'!EZ10970/1000000),"")</f>
        <v/>
      </c>
    </row>
    <row r="10971" spans="31:34">
      <c r="AE10971" t="str">
        <f>IF('5G_NR_raw_UE'!EP10971&gt;0,('5G_NR_raw_UE'!EP10971*'5G_NR_raw_UE'!EQ10971),"")</f>
        <v/>
      </c>
      <c r="AF10971" t="str">
        <f>IF('5G_NR_raw_UE'!ER10971&gt;0,('5G_NR_raw_UE'!ER10971*'5G_NR_raw_UE'!ES10971),"")</f>
        <v/>
      </c>
      <c r="AG10971" t="str">
        <f>IF('5G_NR_raw_UE'!EW10971&gt;0,('5G_NR_raw_UE'!EW10971*'5G_NR_raw_UE'!EX10971),"")</f>
        <v/>
      </c>
      <c r="AH10971" t="str">
        <f>IF('5G_NR_raw_UE'!EY10971&gt;0,('5G_NR_raw_UE'!EY10971*'5G_NR_raw_UE'!EZ10971/1000000),"")</f>
        <v/>
      </c>
    </row>
    <row r="10972" spans="31:34">
      <c r="AE10972" t="str">
        <f>IF('5G_NR_raw_UE'!EP10972&gt;0,('5G_NR_raw_UE'!EP10972*'5G_NR_raw_UE'!EQ10972),"")</f>
        <v/>
      </c>
      <c r="AF10972" t="str">
        <f>IF('5G_NR_raw_UE'!ER10972&gt;0,('5G_NR_raw_UE'!ER10972*'5G_NR_raw_UE'!ES10972),"")</f>
        <v/>
      </c>
      <c r="AG10972" t="str">
        <f>IF('5G_NR_raw_UE'!EW10972&gt;0,('5G_NR_raw_UE'!EW10972*'5G_NR_raw_UE'!EX10972),"")</f>
        <v/>
      </c>
      <c r="AH10972" t="str">
        <f>IF('5G_NR_raw_UE'!EY10972&gt;0,('5G_NR_raw_UE'!EY10972*'5G_NR_raw_UE'!EZ10972/1000000),"")</f>
        <v/>
      </c>
    </row>
    <row r="10973" spans="31:34">
      <c r="AE10973" t="str">
        <f>IF('5G_NR_raw_UE'!EP10973&gt;0,('5G_NR_raw_UE'!EP10973*'5G_NR_raw_UE'!EQ10973),"")</f>
        <v/>
      </c>
      <c r="AF10973" t="str">
        <f>IF('5G_NR_raw_UE'!ER10973&gt;0,('5G_NR_raw_UE'!ER10973*'5G_NR_raw_UE'!ES10973),"")</f>
        <v/>
      </c>
      <c r="AG10973" t="str">
        <f>IF('5G_NR_raw_UE'!EW10973&gt;0,('5G_NR_raw_UE'!EW10973*'5G_NR_raw_UE'!EX10973),"")</f>
        <v/>
      </c>
      <c r="AH10973" t="str">
        <f>IF('5G_NR_raw_UE'!EY10973&gt;0,('5G_NR_raw_UE'!EY10973*'5G_NR_raw_UE'!EZ10973/1000000),"")</f>
        <v/>
      </c>
    </row>
    <row r="10974" spans="31:34">
      <c r="AE10974" t="str">
        <f>IF('5G_NR_raw_UE'!EP10974&gt;0,('5G_NR_raw_UE'!EP10974*'5G_NR_raw_UE'!EQ10974),"")</f>
        <v/>
      </c>
      <c r="AF10974" t="str">
        <f>IF('5G_NR_raw_UE'!ER10974&gt;0,('5G_NR_raw_UE'!ER10974*'5G_NR_raw_UE'!ES10974),"")</f>
        <v/>
      </c>
      <c r="AG10974" t="str">
        <f>IF('5G_NR_raw_UE'!EW10974&gt;0,('5G_NR_raw_UE'!EW10974*'5G_NR_raw_UE'!EX10974),"")</f>
        <v/>
      </c>
      <c r="AH10974" t="str">
        <f>IF('5G_NR_raw_UE'!EY10974&gt;0,('5G_NR_raw_UE'!EY10974*'5G_NR_raw_UE'!EZ10974/1000000),"")</f>
        <v/>
      </c>
    </row>
    <row r="10975" spans="31:34">
      <c r="AE10975" t="str">
        <f>IF('5G_NR_raw_UE'!EP10975&gt;0,('5G_NR_raw_UE'!EP10975*'5G_NR_raw_UE'!EQ10975),"")</f>
        <v/>
      </c>
      <c r="AF10975" t="str">
        <f>IF('5G_NR_raw_UE'!ER10975&gt;0,('5G_NR_raw_UE'!ER10975*'5G_NR_raw_UE'!ES10975),"")</f>
        <v/>
      </c>
      <c r="AG10975" t="str">
        <f>IF('5G_NR_raw_UE'!EW10975&gt;0,('5G_NR_raw_UE'!EW10975*'5G_NR_raw_UE'!EX10975),"")</f>
        <v/>
      </c>
      <c r="AH10975" t="str">
        <f>IF('5G_NR_raw_UE'!EY10975&gt;0,('5G_NR_raw_UE'!EY10975*'5G_NR_raw_UE'!EZ10975/1000000),"")</f>
        <v/>
      </c>
    </row>
    <row r="10976" spans="31:34">
      <c r="AE10976" t="str">
        <f>IF('5G_NR_raw_UE'!EP10976&gt;0,('5G_NR_raw_UE'!EP10976*'5G_NR_raw_UE'!EQ10976),"")</f>
        <v/>
      </c>
      <c r="AF10976" t="str">
        <f>IF('5G_NR_raw_UE'!ER10976&gt;0,('5G_NR_raw_UE'!ER10976*'5G_NR_raw_UE'!ES10976),"")</f>
        <v/>
      </c>
      <c r="AG10976" t="str">
        <f>IF('5G_NR_raw_UE'!EW10976&gt;0,('5G_NR_raw_UE'!EW10976*'5G_NR_raw_UE'!EX10976),"")</f>
        <v/>
      </c>
      <c r="AH10976" t="str">
        <f>IF('5G_NR_raw_UE'!EY10976&gt;0,('5G_NR_raw_UE'!EY10976*'5G_NR_raw_UE'!EZ10976/1000000),"")</f>
        <v/>
      </c>
    </row>
    <row r="10977" spans="31:34">
      <c r="AE10977" t="str">
        <f>IF('5G_NR_raw_UE'!EP10977&gt;0,('5G_NR_raw_UE'!EP10977*'5G_NR_raw_UE'!EQ10977),"")</f>
        <v/>
      </c>
      <c r="AF10977" t="str">
        <f>IF('5G_NR_raw_UE'!ER10977&gt;0,('5G_NR_raw_UE'!ER10977*'5G_NR_raw_UE'!ES10977),"")</f>
        <v/>
      </c>
      <c r="AG10977" t="str">
        <f>IF('5G_NR_raw_UE'!EW10977&gt;0,('5G_NR_raw_UE'!EW10977*'5G_NR_raw_UE'!EX10977),"")</f>
        <v/>
      </c>
      <c r="AH10977" t="str">
        <f>IF('5G_NR_raw_UE'!EY10977&gt;0,('5G_NR_raw_UE'!EY10977*'5G_NR_raw_UE'!EZ10977/1000000),"")</f>
        <v/>
      </c>
    </row>
    <row r="10978" spans="31:34">
      <c r="AE10978" t="str">
        <f>IF('5G_NR_raw_UE'!EP10978&gt;0,('5G_NR_raw_UE'!EP10978*'5G_NR_raw_UE'!EQ10978),"")</f>
        <v/>
      </c>
      <c r="AF10978" t="str">
        <f>IF('5G_NR_raw_UE'!ER10978&gt;0,('5G_NR_raw_UE'!ER10978*'5G_NR_raw_UE'!ES10978),"")</f>
        <v/>
      </c>
      <c r="AG10978" t="str">
        <f>IF('5G_NR_raw_UE'!EW10978&gt;0,('5G_NR_raw_UE'!EW10978*'5G_NR_raw_UE'!EX10978),"")</f>
        <v/>
      </c>
      <c r="AH10978" t="str">
        <f>IF('5G_NR_raw_UE'!EY10978&gt;0,('5G_NR_raw_UE'!EY10978*'5G_NR_raw_UE'!EZ10978/1000000),"")</f>
        <v/>
      </c>
    </row>
    <row r="10979" spans="31:34">
      <c r="AE10979" t="str">
        <f>IF('5G_NR_raw_UE'!EP10979&gt;0,('5G_NR_raw_UE'!EP10979*'5G_NR_raw_UE'!EQ10979),"")</f>
        <v/>
      </c>
      <c r="AF10979" t="str">
        <f>IF('5G_NR_raw_UE'!ER10979&gt;0,('5G_NR_raw_UE'!ER10979*'5G_NR_raw_UE'!ES10979),"")</f>
        <v/>
      </c>
      <c r="AG10979" t="str">
        <f>IF('5G_NR_raw_UE'!EW10979&gt;0,('5G_NR_raw_UE'!EW10979*'5G_NR_raw_UE'!EX10979),"")</f>
        <v/>
      </c>
      <c r="AH10979" t="str">
        <f>IF('5G_NR_raw_UE'!EY10979&gt;0,('5G_NR_raw_UE'!EY10979*'5G_NR_raw_UE'!EZ10979/1000000),"")</f>
        <v/>
      </c>
    </row>
    <row r="10980" spans="31:34">
      <c r="AE10980" t="str">
        <f>IF('5G_NR_raw_UE'!EP10980&gt;0,('5G_NR_raw_UE'!EP10980*'5G_NR_raw_UE'!EQ10980),"")</f>
        <v/>
      </c>
      <c r="AF10980" t="str">
        <f>IF('5G_NR_raw_UE'!ER10980&gt;0,('5G_NR_raw_UE'!ER10980*'5G_NR_raw_UE'!ES10980),"")</f>
        <v/>
      </c>
      <c r="AG10980" t="str">
        <f>IF('5G_NR_raw_UE'!EW10980&gt;0,('5G_NR_raw_UE'!EW10980*'5G_NR_raw_UE'!EX10980),"")</f>
        <v/>
      </c>
      <c r="AH10980" t="str">
        <f>IF('5G_NR_raw_UE'!EY10980&gt;0,('5G_NR_raw_UE'!EY10980*'5G_NR_raw_UE'!EZ10980/1000000),"")</f>
        <v/>
      </c>
    </row>
    <row r="10981" spans="31:34">
      <c r="AE10981" t="str">
        <f>IF('5G_NR_raw_UE'!EP10981&gt;0,('5G_NR_raw_UE'!EP10981*'5G_NR_raw_UE'!EQ10981),"")</f>
        <v/>
      </c>
      <c r="AF10981" t="str">
        <f>IF('5G_NR_raw_UE'!ER10981&gt;0,('5G_NR_raw_UE'!ER10981*'5G_NR_raw_UE'!ES10981),"")</f>
        <v/>
      </c>
      <c r="AG10981" t="str">
        <f>IF('5G_NR_raw_UE'!EW10981&gt;0,('5G_NR_raw_UE'!EW10981*'5G_NR_raw_UE'!EX10981),"")</f>
        <v/>
      </c>
      <c r="AH10981" t="str">
        <f>IF('5G_NR_raw_UE'!EY10981&gt;0,('5G_NR_raw_UE'!EY10981*'5G_NR_raw_UE'!EZ10981/1000000),"")</f>
        <v/>
      </c>
    </row>
    <row r="10982" spans="31:34">
      <c r="AE10982" t="str">
        <f>IF('5G_NR_raw_UE'!EP10982&gt;0,('5G_NR_raw_UE'!EP10982*'5G_NR_raw_UE'!EQ10982),"")</f>
        <v/>
      </c>
      <c r="AF10982" t="str">
        <f>IF('5G_NR_raw_UE'!ER10982&gt;0,('5G_NR_raw_UE'!ER10982*'5G_NR_raw_UE'!ES10982),"")</f>
        <v/>
      </c>
      <c r="AG10982" t="str">
        <f>IF('5G_NR_raw_UE'!EW10982&gt;0,('5G_NR_raw_UE'!EW10982*'5G_NR_raw_UE'!EX10982),"")</f>
        <v/>
      </c>
      <c r="AH10982" t="str">
        <f>IF('5G_NR_raw_UE'!EY10982&gt;0,('5G_NR_raw_UE'!EY10982*'5G_NR_raw_UE'!EZ10982/1000000),"")</f>
        <v/>
      </c>
    </row>
    <row r="10983" spans="31:34">
      <c r="AE10983" t="str">
        <f>IF('5G_NR_raw_UE'!EP10983&gt;0,('5G_NR_raw_UE'!EP10983*'5G_NR_raw_UE'!EQ10983),"")</f>
        <v/>
      </c>
      <c r="AF10983" t="str">
        <f>IF('5G_NR_raw_UE'!ER10983&gt;0,('5G_NR_raw_UE'!ER10983*'5G_NR_raw_UE'!ES10983),"")</f>
        <v/>
      </c>
      <c r="AG10983" t="str">
        <f>IF('5G_NR_raw_UE'!EW10983&gt;0,('5G_NR_raw_UE'!EW10983*'5G_NR_raw_UE'!EX10983),"")</f>
        <v/>
      </c>
      <c r="AH10983" t="str">
        <f>IF('5G_NR_raw_UE'!EY10983&gt;0,('5G_NR_raw_UE'!EY10983*'5G_NR_raw_UE'!EZ10983/1000000),"")</f>
        <v/>
      </c>
    </row>
    <row r="10984" spans="31:34">
      <c r="AE10984" t="str">
        <f>IF('5G_NR_raw_UE'!EP10984&gt;0,('5G_NR_raw_UE'!EP10984*'5G_NR_raw_UE'!EQ10984),"")</f>
        <v/>
      </c>
      <c r="AF10984" t="str">
        <f>IF('5G_NR_raw_UE'!ER10984&gt;0,('5G_NR_raw_UE'!ER10984*'5G_NR_raw_UE'!ES10984),"")</f>
        <v/>
      </c>
      <c r="AG10984" t="str">
        <f>IF('5G_NR_raw_UE'!EW10984&gt;0,('5G_NR_raw_UE'!EW10984*'5G_NR_raw_UE'!EX10984),"")</f>
        <v/>
      </c>
      <c r="AH10984" t="str">
        <f>IF('5G_NR_raw_UE'!EY10984&gt;0,('5G_NR_raw_UE'!EY10984*'5G_NR_raw_UE'!EZ10984/1000000),"")</f>
        <v/>
      </c>
    </row>
    <row r="10985" spans="31:34">
      <c r="AE10985" t="str">
        <f>IF('5G_NR_raw_UE'!EP10985&gt;0,('5G_NR_raw_UE'!EP10985*'5G_NR_raw_UE'!EQ10985),"")</f>
        <v/>
      </c>
      <c r="AF10985" t="str">
        <f>IF('5G_NR_raw_UE'!ER10985&gt;0,('5G_NR_raw_UE'!ER10985*'5G_NR_raw_UE'!ES10985),"")</f>
        <v/>
      </c>
      <c r="AG10985" t="str">
        <f>IF('5G_NR_raw_UE'!EW10985&gt;0,('5G_NR_raw_UE'!EW10985*'5G_NR_raw_UE'!EX10985),"")</f>
        <v/>
      </c>
      <c r="AH10985" t="str">
        <f>IF('5G_NR_raw_UE'!EY10985&gt;0,('5G_NR_raw_UE'!EY10985*'5G_NR_raw_UE'!EZ10985/1000000),"")</f>
        <v/>
      </c>
    </row>
    <row r="10986" spans="31:34">
      <c r="AE10986" t="str">
        <f>IF('5G_NR_raw_UE'!EP10986&gt;0,('5G_NR_raw_UE'!EP10986*'5G_NR_raw_UE'!EQ10986),"")</f>
        <v/>
      </c>
      <c r="AF10986" t="str">
        <f>IF('5G_NR_raw_UE'!ER10986&gt;0,('5G_NR_raw_UE'!ER10986*'5G_NR_raw_UE'!ES10986),"")</f>
        <v/>
      </c>
      <c r="AG10986" t="str">
        <f>IF('5G_NR_raw_UE'!EW10986&gt;0,('5G_NR_raw_UE'!EW10986*'5G_NR_raw_UE'!EX10986),"")</f>
        <v/>
      </c>
      <c r="AH10986" t="str">
        <f>IF('5G_NR_raw_UE'!EY10986&gt;0,('5G_NR_raw_UE'!EY10986*'5G_NR_raw_UE'!EZ10986/1000000),"")</f>
        <v/>
      </c>
    </row>
    <row r="10987" spans="31:34">
      <c r="AE10987" t="str">
        <f>IF('5G_NR_raw_UE'!EP10987&gt;0,('5G_NR_raw_UE'!EP10987*'5G_NR_raw_UE'!EQ10987),"")</f>
        <v/>
      </c>
      <c r="AF10987" t="str">
        <f>IF('5G_NR_raw_UE'!ER10987&gt;0,('5G_NR_raw_UE'!ER10987*'5G_NR_raw_UE'!ES10987),"")</f>
        <v/>
      </c>
      <c r="AG10987" t="str">
        <f>IF('5G_NR_raw_UE'!EW10987&gt;0,('5G_NR_raw_UE'!EW10987*'5G_NR_raw_UE'!EX10987),"")</f>
        <v/>
      </c>
      <c r="AH10987" t="str">
        <f>IF('5G_NR_raw_UE'!EY10987&gt;0,('5G_NR_raw_UE'!EY10987*'5G_NR_raw_UE'!EZ10987/1000000),"")</f>
        <v/>
      </c>
    </row>
    <row r="10988" spans="31:34">
      <c r="AE10988" t="str">
        <f>IF('5G_NR_raw_UE'!EP10988&gt;0,('5G_NR_raw_UE'!EP10988*'5G_NR_raw_UE'!EQ10988),"")</f>
        <v/>
      </c>
      <c r="AF10988" t="str">
        <f>IF('5G_NR_raw_UE'!ER10988&gt;0,('5G_NR_raw_UE'!ER10988*'5G_NR_raw_UE'!ES10988),"")</f>
        <v/>
      </c>
      <c r="AG10988" t="str">
        <f>IF('5G_NR_raw_UE'!EW10988&gt;0,('5G_NR_raw_UE'!EW10988*'5G_NR_raw_UE'!EX10988),"")</f>
        <v/>
      </c>
      <c r="AH10988" t="str">
        <f>IF('5G_NR_raw_UE'!EY10988&gt;0,('5G_NR_raw_UE'!EY10988*'5G_NR_raw_UE'!EZ10988/1000000),"")</f>
        <v/>
      </c>
    </row>
    <row r="10989" spans="31:34">
      <c r="AE10989" t="str">
        <f>IF('5G_NR_raw_UE'!EP10989&gt;0,('5G_NR_raw_UE'!EP10989*'5G_NR_raw_UE'!EQ10989),"")</f>
        <v/>
      </c>
      <c r="AF10989" t="str">
        <f>IF('5G_NR_raw_UE'!ER10989&gt;0,('5G_NR_raw_UE'!ER10989*'5G_NR_raw_UE'!ES10989),"")</f>
        <v/>
      </c>
      <c r="AG10989" t="str">
        <f>IF('5G_NR_raw_UE'!EW10989&gt;0,('5G_NR_raw_UE'!EW10989*'5G_NR_raw_UE'!EX10989),"")</f>
        <v/>
      </c>
      <c r="AH10989" t="str">
        <f>IF('5G_NR_raw_UE'!EY10989&gt;0,('5G_NR_raw_UE'!EY10989*'5G_NR_raw_UE'!EZ10989/1000000),"")</f>
        <v/>
      </c>
    </row>
    <row r="10990" spans="31:34">
      <c r="AE10990" t="str">
        <f>IF('5G_NR_raw_UE'!EP10990&gt;0,('5G_NR_raw_UE'!EP10990*'5G_NR_raw_UE'!EQ10990),"")</f>
        <v/>
      </c>
      <c r="AF10990" t="str">
        <f>IF('5G_NR_raw_UE'!ER10990&gt;0,('5G_NR_raw_UE'!ER10990*'5G_NR_raw_UE'!ES10990),"")</f>
        <v/>
      </c>
      <c r="AG10990" t="str">
        <f>IF('5G_NR_raw_UE'!EW10990&gt;0,('5G_NR_raw_UE'!EW10990*'5G_NR_raw_UE'!EX10990),"")</f>
        <v/>
      </c>
      <c r="AH10990" t="str">
        <f>IF('5G_NR_raw_UE'!EY10990&gt;0,('5G_NR_raw_UE'!EY10990*'5G_NR_raw_UE'!EZ10990/1000000),"")</f>
        <v/>
      </c>
    </row>
    <row r="10991" spans="31:34">
      <c r="AE10991" t="str">
        <f>IF('5G_NR_raw_UE'!EP10991&gt;0,('5G_NR_raw_UE'!EP10991*'5G_NR_raw_UE'!EQ10991),"")</f>
        <v/>
      </c>
      <c r="AF10991" t="str">
        <f>IF('5G_NR_raw_UE'!ER10991&gt;0,('5G_NR_raw_UE'!ER10991*'5G_NR_raw_UE'!ES10991),"")</f>
        <v/>
      </c>
      <c r="AG10991" t="str">
        <f>IF('5G_NR_raw_UE'!EW10991&gt;0,('5G_NR_raw_UE'!EW10991*'5G_NR_raw_UE'!EX10991),"")</f>
        <v/>
      </c>
      <c r="AH10991" t="str">
        <f>IF('5G_NR_raw_UE'!EY10991&gt;0,('5G_NR_raw_UE'!EY10991*'5G_NR_raw_UE'!EZ10991/1000000),"")</f>
        <v/>
      </c>
    </row>
    <row r="10992" spans="31:34">
      <c r="AE10992" t="str">
        <f>IF('5G_NR_raw_UE'!EP10992&gt;0,('5G_NR_raw_UE'!EP10992*'5G_NR_raw_UE'!EQ10992),"")</f>
        <v/>
      </c>
      <c r="AF10992" t="str">
        <f>IF('5G_NR_raw_UE'!ER10992&gt;0,('5G_NR_raw_UE'!ER10992*'5G_NR_raw_UE'!ES10992),"")</f>
        <v/>
      </c>
      <c r="AG10992" t="str">
        <f>IF('5G_NR_raw_UE'!EW10992&gt;0,('5G_NR_raw_UE'!EW10992*'5G_NR_raw_UE'!EX10992),"")</f>
        <v/>
      </c>
      <c r="AH10992" t="str">
        <f>IF('5G_NR_raw_UE'!EY10992&gt;0,('5G_NR_raw_UE'!EY10992*'5G_NR_raw_UE'!EZ10992/1000000),"")</f>
        <v/>
      </c>
    </row>
    <row r="10993" spans="31:34">
      <c r="AE10993" t="str">
        <f>IF('5G_NR_raw_UE'!EP10993&gt;0,('5G_NR_raw_UE'!EP10993*'5G_NR_raw_UE'!EQ10993),"")</f>
        <v/>
      </c>
      <c r="AF10993" t="str">
        <f>IF('5G_NR_raw_UE'!ER10993&gt;0,('5G_NR_raw_UE'!ER10993*'5G_NR_raw_UE'!ES10993),"")</f>
        <v/>
      </c>
      <c r="AG10993" t="str">
        <f>IF('5G_NR_raw_UE'!EW10993&gt;0,('5G_NR_raw_UE'!EW10993*'5G_NR_raw_UE'!EX10993),"")</f>
        <v/>
      </c>
      <c r="AH10993" t="str">
        <f>IF('5G_NR_raw_UE'!EY10993&gt;0,('5G_NR_raw_UE'!EY10993*'5G_NR_raw_UE'!EZ10993/1000000),"")</f>
        <v/>
      </c>
    </row>
    <row r="10994" spans="31:34">
      <c r="AE10994" t="str">
        <f>IF('5G_NR_raw_UE'!EP10994&gt;0,('5G_NR_raw_UE'!EP10994*'5G_NR_raw_UE'!EQ10994),"")</f>
        <v/>
      </c>
      <c r="AF10994" t="str">
        <f>IF('5G_NR_raw_UE'!ER10994&gt;0,('5G_NR_raw_UE'!ER10994*'5G_NR_raw_UE'!ES10994),"")</f>
        <v/>
      </c>
      <c r="AG10994" t="str">
        <f>IF('5G_NR_raw_UE'!EW10994&gt;0,('5G_NR_raw_UE'!EW10994*'5G_NR_raw_UE'!EX10994),"")</f>
        <v/>
      </c>
      <c r="AH10994" t="str">
        <f>IF('5G_NR_raw_UE'!EY10994&gt;0,('5G_NR_raw_UE'!EY10994*'5G_NR_raw_UE'!EZ10994/1000000),"")</f>
        <v/>
      </c>
    </row>
    <row r="10995" spans="31:34">
      <c r="AE10995" t="str">
        <f>IF('5G_NR_raw_UE'!EP10995&gt;0,('5G_NR_raw_UE'!EP10995*'5G_NR_raw_UE'!EQ10995),"")</f>
        <v/>
      </c>
      <c r="AF10995" t="str">
        <f>IF('5G_NR_raw_UE'!ER10995&gt;0,('5G_NR_raw_UE'!ER10995*'5G_NR_raw_UE'!ES10995),"")</f>
        <v/>
      </c>
      <c r="AG10995" t="str">
        <f>IF('5G_NR_raw_UE'!EW10995&gt;0,('5G_NR_raw_UE'!EW10995*'5G_NR_raw_UE'!EX10995),"")</f>
        <v/>
      </c>
      <c r="AH10995" t="str">
        <f>IF('5G_NR_raw_UE'!EY10995&gt;0,('5G_NR_raw_UE'!EY10995*'5G_NR_raw_UE'!EZ10995/1000000),"")</f>
        <v/>
      </c>
    </row>
    <row r="10996" spans="31:34">
      <c r="AE10996" t="str">
        <f>IF('5G_NR_raw_UE'!EP10996&gt;0,('5G_NR_raw_UE'!EP10996*'5G_NR_raw_UE'!EQ10996),"")</f>
        <v/>
      </c>
      <c r="AF10996" t="str">
        <f>IF('5G_NR_raw_UE'!ER10996&gt;0,('5G_NR_raw_UE'!ER10996*'5G_NR_raw_UE'!ES10996),"")</f>
        <v/>
      </c>
      <c r="AG10996" t="str">
        <f>IF('5G_NR_raw_UE'!EW10996&gt;0,('5G_NR_raw_UE'!EW10996*'5G_NR_raw_UE'!EX10996),"")</f>
        <v/>
      </c>
      <c r="AH10996" t="str">
        <f>IF('5G_NR_raw_UE'!EY10996&gt;0,('5G_NR_raw_UE'!EY10996*'5G_NR_raw_UE'!EZ10996/1000000),"")</f>
        <v/>
      </c>
    </row>
    <row r="10997" spans="31:34">
      <c r="AE10997" t="str">
        <f>IF('5G_NR_raw_UE'!EP10997&gt;0,('5G_NR_raw_UE'!EP10997*'5G_NR_raw_UE'!EQ10997),"")</f>
        <v/>
      </c>
      <c r="AF10997" t="str">
        <f>IF('5G_NR_raw_UE'!ER10997&gt;0,('5G_NR_raw_UE'!ER10997*'5G_NR_raw_UE'!ES10997),"")</f>
        <v/>
      </c>
      <c r="AG10997" t="str">
        <f>IF('5G_NR_raw_UE'!EW10997&gt;0,('5G_NR_raw_UE'!EW10997*'5G_NR_raw_UE'!EX10997),"")</f>
        <v/>
      </c>
      <c r="AH10997" t="str">
        <f>IF('5G_NR_raw_UE'!EY10997&gt;0,('5G_NR_raw_UE'!EY10997*'5G_NR_raw_UE'!EZ10997/1000000),"")</f>
        <v/>
      </c>
    </row>
    <row r="10998" spans="31:34">
      <c r="AE10998" t="str">
        <f>IF('5G_NR_raw_UE'!EP10998&gt;0,('5G_NR_raw_UE'!EP10998*'5G_NR_raw_UE'!EQ10998),"")</f>
        <v/>
      </c>
      <c r="AF10998" t="str">
        <f>IF('5G_NR_raw_UE'!ER10998&gt;0,('5G_NR_raw_UE'!ER10998*'5G_NR_raw_UE'!ES10998),"")</f>
        <v/>
      </c>
      <c r="AG10998" t="str">
        <f>IF('5G_NR_raw_UE'!EW10998&gt;0,('5G_NR_raw_UE'!EW10998*'5G_NR_raw_UE'!EX10998),"")</f>
        <v/>
      </c>
      <c r="AH10998" t="str">
        <f>IF('5G_NR_raw_UE'!EY10998&gt;0,('5G_NR_raw_UE'!EY10998*'5G_NR_raw_UE'!EZ10998/1000000),"")</f>
        <v/>
      </c>
    </row>
    <row r="10999" spans="31:34">
      <c r="AE10999" t="str">
        <f>IF('5G_NR_raw_UE'!EP10999&gt;0,('5G_NR_raw_UE'!EP10999*'5G_NR_raw_UE'!EQ10999),"")</f>
        <v/>
      </c>
      <c r="AF10999" t="str">
        <f>IF('5G_NR_raw_UE'!ER10999&gt;0,('5G_NR_raw_UE'!ER10999*'5G_NR_raw_UE'!ES10999),"")</f>
        <v/>
      </c>
      <c r="AG10999" t="str">
        <f>IF('5G_NR_raw_UE'!EW10999&gt;0,('5G_NR_raw_UE'!EW10999*'5G_NR_raw_UE'!EX10999),"")</f>
        <v/>
      </c>
      <c r="AH10999" t="str">
        <f>IF('5G_NR_raw_UE'!EY10999&gt;0,('5G_NR_raw_UE'!EY10999*'5G_NR_raw_UE'!EZ10999/1000000),"")</f>
        <v/>
      </c>
    </row>
    <row r="11000" spans="31:34">
      <c r="AE11000" t="str">
        <f>IF('5G_NR_raw_UE'!EP11000&gt;0,('5G_NR_raw_UE'!EP11000*'5G_NR_raw_UE'!EQ11000),"")</f>
        <v/>
      </c>
      <c r="AF11000" t="str">
        <f>IF('5G_NR_raw_UE'!ER11000&gt;0,('5G_NR_raw_UE'!ER11000*'5G_NR_raw_UE'!ES11000),"")</f>
        <v/>
      </c>
      <c r="AG11000" t="str">
        <f>IF('5G_NR_raw_UE'!EW11000&gt;0,('5G_NR_raw_UE'!EW11000*'5G_NR_raw_UE'!EX11000),"")</f>
        <v/>
      </c>
      <c r="AH11000" t="str">
        <f>IF('5G_NR_raw_UE'!EY11000&gt;0,('5G_NR_raw_UE'!EY11000*'5G_NR_raw_UE'!EZ11000/1000000),"")</f>
        <v/>
      </c>
    </row>
    <row r="11001" spans="31:34">
      <c r="AE11001" t="str">
        <f>IF('5G_NR_raw_UE'!EP11001&gt;0,('5G_NR_raw_UE'!EP11001*'5G_NR_raw_UE'!EQ11001),"")</f>
        <v/>
      </c>
      <c r="AF11001" t="str">
        <f>IF('5G_NR_raw_UE'!ER11001&gt;0,('5G_NR_raw_UE'!ER11001*'5G_NR_raw_UE'!ES11001),"")</f>
        <v/>
      </c>
      <c r="AG11001" t="str">
        <f>IF('5G_NR_raw_UE'!EW11001&gt;0,('5G_NR_raw_UE'!EW11001*'5G_NR_raw_UE'!EX11001),"")</f>
        <v/>
      </c>
      <c r="AH11001" t="str">
        <f>IF('5G_NR_raw_UE'!EY11001&gt;0,('5G_NR_raw_UE'!EY11001*'5G_NR_raw_UE'!EZ11001/1000000),"")</f>
        <v/>
      </c>
    </row>
    <row r="11002" spans="31:34">
      <c r="AE11002" t="str">
        <f>IF('5G_NR_raw_UE'!EP11002&gt;0,('5G_NR_raw_UE'!EP11002*'5G_NR_raw_UE'!EQ11002),"")</f>
        <v/>
      </c>
      <c r="AF11002" t="str">
        <f>IF('5G_NR_raw_UE'!ER11002&gt;0,('5G_NR_raw_UE'!ER11002*'5G_NR_raw_UE'!ES11002),"")</f>
        <v/>
      </c>
      <c r="AG11002" t="str">
        <f>IF('5G_NR_raw_UE'!EW11002&gt;0,('5G_NR_raw_UE'!EW11002*'5G_NR_raw_UE'!EX11002),"")</f>
        <v/>
      </c>
      <c r="AH11002" t="str">
        <f>IF('5G_NR_raw_UE'!EY11002&gt;0,('5G_NR_raw_UE'!EY11002*'5G_NR_raw_UE'!EZ11002/1000000),"")</f>
        <v/>
      </c>
    </row>
    <row r="11003" spans="31:34">
      <c r="AE11003" t="str">
        <f>IF('5G_NR_raw_UE'!EP11003&gt;0,('5G_NR_raw_UE'!EP11003*'5G_NR_raw_UE'!EQ11003),"")</f>
        <v/>
      </c>
      <c r="AF11003" t="str">
        <f>IF('5G_NR_raw_UE'!ER11003&gt;0,('5G_NR_raw_UE'!ER11003*'5G_NR_raw_UE'!ES11003),"")</f>
        <v/>
      </c>
      <c r="AG11003" t="str">
        <f>IF('5G_NR_raw_UE'!EW11003&gt;0,('5G_NR_raw_UE'!EW11003*'5G_NR_raw_UE'!EX11003),"")</f>
        <v/>
      </c>
      <c r="AH11003" t="str">
        <f>IF('5G_NR_raw_UE'!EY11003&gt;0,('5G_NR_raw_UE'!EY11003*'5G_NR_raw_UE'!EZ11003/1000000),"")</f>
        <v/>
      </c>
    </row>
    <row r="11004" spans="31:34">
      <c r="AE11004" t="str">
        <f>IF('5G_NR_raw_UE'!EP11004&gt;0,('5G_NR_raw_UE'!EP11004*'5G_NR_raw_UE'!EQ11004),"")</f>
        <v/>
      </c>
      <c r="AF11004" t="str">
        <f>IF('5G_NR_raw_UE'!ER11004&gt;0,('5G_NR_raw_UE'!ER11004*'5G_NR_raw_UE'!ES11004),"")</f>
        <v/>
      </c>
      <c r="AG11004" t="str">
        <f>IF('5G_NR_raw_UE'!EW11004&gt;0,('5G_NR_raw_UE'!EW11004*'5G_NR_raw_UE'!EX11004),"")</f>
        <v/>
      </c>
      <c r="AH11004" t="str">
        <f>IF('5G_NR_raw_UE'!EY11004&gt;0,('5G_NR_raw_UE'!EY11004*'5G_NR_raw_UE'!EZ11004/1000000),"")</f>
        <v/>
      </c>
    </row>
    <row r="11005" spans="31:34">
      <c r="AE11005" t="str">
        <f>IF('5G_NR_raw_UE'!EP11005&gt;0,('5G_NR_raw_UE'!EP11005*'5G_NR_raw_UE'!EQ11005),"")</f>
        <v/>
      </c>
      <c r="AF11005" t="str">
        <f>IF('5G_NR_raw_UE'!ER11005&gt;0,('5G_NR_raw_UE'!ER11005*'5G_NR_raw_UE'!ES11005),"")</f>
        <v/>
      </c>
      <c r="AG11005" t="str">
        <f>IF('5G_NR_raw_UE'!EW11005&gt;0,('5G_NR_raw_UE'!EW11005*'5G_NR_raw_UE'!EX11005),"")</f>
        <v/>
      </c>
      <c r="AH11005" t="str">
        <f>IF('5G_NR_raw_UE'!EY11005&gt;0,('5G_NR_raw_UE'!EY11005*'5G_NR_raw_UE'!EZ11005/1000000),"")</f>
        <v/>
      </c>
    </row>
    <row r="11006" spans="31:34">
      <c r="AE11006" t="str">
        <f>IF('5G_NR_raw_UE'!EP11006&gt;0,('5G_NR_raw_UE'!EP11006*'5G_NR_raw_UE'!EQ11006),"")</f>
        <v/>
      </c>
      <c r="AF11006" t="str">
        <f>IF('5G_NR_raw_UE'!ER11006&gt;0,('5G_NR_raw_UE'!ER11006*'5G_NR_raw_UE'!ES11006),"")</f>
        <v/>
      </c>
      <c r="AG11006" t="str">
        <f>IF('5G_NR_raw_UE'!EW11006&gt;0,('5G_NR_raw_UE'!EW11006*'5G_NR_raw_UE'!EX11006),"")</f>
        <v/>
      </c>
      <c r="AH11006" t="str">
        <f>IF('5G_NR_raw_UE'!EY11006&gt;0,('5G_NR_raw_UE'!EY11006*'5G_NR_raw_UE'!EZ11006/1000000),"")</f>
        <v/>
      </c>
    </row>
    <row r="11007" spans="31:34">
      <c r="AE11007" t="str">
        <f>IF('5G_NR_raw_UE'!EP11007&gt;0,('5G_NR_raw_UE'!EP11007*'5G_NR_raw_UE'!EQ11007),"")</f>
        <v/>
      </c>
      <c r="AF11007" t="str">
        <f>IF('5G_NR_raw_UE'!ER11007&gt;0,('5G_NR_raw_UE'!ER11007*'5G_NR_raw_UE'!ES11007),"")</f>
        <v/>
      </c>
      <c r="AG11007" t="str">
        <f>IF('5G_NR_raw_UE'!EW11007&gt;0,('5G_NR_raw_UE'!EW11007*'5G_NR_raw_UE'!EX11007),"")</f>
        <v/>
      </c>
      <c r="AH11007" t="str">
        <f>IF('5G_NR_raw_UE'!EY11007&gt;0,('5G_NR_raw_UE'!EY11007*'5G_NR_raw_UE'!EZ11007/1000000),"")</f>
        <v/>
      </c>
    </row>
    <row r="11008" spans="31:34">
      <c r="AE11008" t="str">
        <f>IF('5G_NR_raw_UE'!EP11008&gt;0,('5G_NR_raw_UE'!EP11008*'5G_NR_raw_UE'!EQ11008),"")</f>
        <v/>
      </c>
      <c r="AF11008" t="str">
        <f>IF('5G_NR_raw_UE'!ER11008&gt;0,('5G_NR_raw_UE'!ER11008*'5G_NR_raw_UE'!ES11008),"")</f>
        <v/>
      </c>
      <c r="AG11008" t="str">
        <f>IF('5G_NR_raw_UE'!EW11008&gt;0,('5G_NR_raw_UE'!EW11008*'5G_NR_raw_UE'!EX11008),"")</f>
        <v/>
      </c>
      <c r="AH11008" t="str">
        <f>IF('5G_NR_raw_UE'!EY11008&gt;0,('5G_NR_raw_UE'!EY11008*'5G_NR_raw_UE'!EZ11008/1000000),"")</f>
        <v/>
      </c>
    </row>
    <row r="11009" spans="31:34">
      <c r="AE11009" t="str">
        <f>IF('5G_NR_raw_UE'!EP11009&gt;0,('5G_NR_raw_UE'!EP11009*'5G_NR_raw_UE'!EQ11009),"")</f>
        <v/>
      </c>
      <c r="AF11009" t="str">
        <f>IF('5G_NR_raw_UE'!ER11009&gt;0,('5G_NR_raw_UE'!ER11009*'5G_NR_raw_UE'!ES11009),"")</f>
        <v/>
      </c>
      <c r="AG11009" t="str">
        <f>IF('5G_NR_raw_UE'!EW11009&gt;0,('5G_NR_raw_UE'!EW11009*'5G_NR_raw_UE'!EX11009),"")</f>
        <v/>
      </c>
      <c r="AH11009" t="str">
        <f>IF('5G_NR_raw_UE'!EY11009&gt;0,('5G_NR_raw_UE'!EY11009*'5G_NR_raw_UE'!EZ11009/1000000),"")</f>
        <v/>
      </c>
    </row>
    <row r="11010" spans="31:34">
      <c r="AE11010" t="str">
        <f>IF('5G_NR_raw_UE'!EP11010&gt;0,('5G_NR_raw_UE'!EP11010*'5G_NR_raw_UE'!EQ11010),"")</f>
        <v/>
      </c>
      <c r="AF11010" t="str">
        <f>IF('5G_NR_raw_UE'!ER11010&gt;0,('5G_NR_raw_UE'!ER11010*'5G_NR_raw_UE'!ES11010),"")</f>
        <v/>
      </c>
      <c r="AG11010" t="str">
        <f>IF('5G_NR_raw_UE'!EW11010&gt;0,('5G_NR_raw_UE'!EW11010*'5G_NR_raw_UE'!EX11010),"")</f>
        <v/>
      </c>
      <c r="AH11010" t="str">
        <f>IF('5G_NR_raw_UE'!EY11010&gt;0,('5G_NR_raw_UE'!EY11010*'5G_NR_raw_UE'!EZ11010/1000000),"")</f>
        <v/>
      </c>
    </row>
    <row r="11011" spans="31:34">
      <c r="AE11011" t="str">
        <f>IF('5G_NR_raw_UE'!EP11011&gt;0,('5G_NR_raw_UE'!EP11011*'5G_NR_raw_UE'!EQ11011),"")</f>
        <v/>
      </c>
      <c r="AF11011" t="str">
        <f>IF('5G_NR_raw_UE'!ER11011&gt;0,('5G_NR_raw_UE'!ER11011*'5G_NR_raw_UE'!ES11011),"")</f>
        <v/>
      </c>
      <c r="AG11011" t="str">
        <f>IF('5G_NR_raw_UE'!EW11011&gt;0,('5G_NR_raw_UE'!EW11011*'5G_NR_raw_UE'!EX11011),"")</f>
        <v/>
      </c>
      <c r="AH11011" t="str">
        <f>IF('5G_NR_raw_UE'!EY11011&gt;0,('5G_NR_raw_UE'!EY11011*'5G_NR_raw_UE'!EZ11011/1000000),"")</f>
        <v/>
      </c>
    </row>
    <row r="11012" spans="31:34">
      <c r="AE11012" t="str">
        <f>IF('5G_NR_raw_UE'!EP11012&gt;0,('5G_NR_raw_UE'!EP11012*'5G_NR_raw_UE'!EQ11012),"")</f>
        <v/>
      </c>
      <c r="AF11012" t="str">
        <f>IF('5G_NR_raw_UE'!ER11012&gt;0,('5G_NR_raw_UE'!ER11012*'5G_NR_raw_UE'!ES11012),"")</f>
        <v/>
      </c>
      <c r="AG11012" t="str">
        <f>IF('5G_NR_raw_UE'!EW11012&gt;0,('5G_NR_raw_UE'!EW11012*'5G_NR_raw_UE'!EX11012),"")</f>
        <v/>
      </c>
      <c r="AH11012" t="str">
        <f>IF('5G_NR_raw_UE'!EY11012&gt;0,('5G_NR_raw_UE'!EY11012*'5G_NR_raw_UE'!EZ11012/1000000),"")</f>
        <v/>
      </c>
    </row>
    <row r="11013" spans="31:34">
      <c r="AE11013" t="str">
        <f>IF('5G_NR_raw_UE'!EP11013&gt;0,('5G_NR_raw_UE'!EP11013*'5G_NR_raw_UE'!EQ11013),"")</f>
        <v/>
      </c>
      <c r="AF11013" t="str">
        <f>IF('5G_NR_raw_UE'!ER11013&gt;0,('5G_NR_raw_UE'!ER11013*'5G_NR_raw_UE'!ES11013),"")</f>
        <v/>
      </c>
      <c r="AG11013" t="str">
        <f>IF('5G_NR_raw_UE'!EW11013&gt;0,('5G_NR_raw_UE'!EW11013*'5G_NR_raw_UE'!EX11013),"")</f>
        <v/>
      </c>
      <c r="AH11013" t="str">
        <f>IF('5G_NR_raw_UE'!EY11013&gt;0,('5G_NR_raw_UE'!EY11013*'5G_NR_raw_UE'!EZ11013/1000000),"")</f>
        <v/>
      </c>
    </row>
    <row r="11014" spans="31:34">
      <c r="AE11014" t="str">
        <f>IF('5G_NR_raw_UE'!EP11014&gt;0,('5G_NR_raw_UE'!EP11014*'5G_NR_raw_UE'!EQ11014),"")</f>
        <v/>
      </c>
      <c r="AF11014" t="str">
        <f>IF('5G_NR_raw_UE'!ER11014&gt;0,('5G_NR_raw_UE'!ER11014*'5G_NR_raw_UE'!ES11014),"")</f>
        <v/>
      </c>
      <c r="AG11014" t="str">
        <f>IF('5G_NR_raw_UE'!EW11014&gt;0,('5G_NR_raw_UE'!EW11014*'5G_NR_raw_UE'!EX11014),"")</f>
        <v/>
      </c>
      <c r="AH11014" t="str">
        <f>IF('5G_NR_raw_UE'!EY11014&gt;0,('5G_NR_raw_UE'!EY11014*'5G_NR_raw_UE'!EZ11014/1000000),"")</f>
        <v/>
      </c>
    </row>
    <row r="11015" spans="31:34">
      <c r="AE11015" t="str">
        <f>IF('5G_NR_raw_UE'!EP11015&gt;0,('5G_NR_raw_UE'!EP11015*'5G_NR_raw_UE'!EQ11015),"")</f>
        <v/>
      </c>
      <c r="AF11015" t="str">
        <f>IF('5G_NR_raw_UE'!ER11015&gt;0,('5G_NR_raw_UE'!ER11015*'5G_NR_raw_UE'!ES11015),"")</f>
        <v/>
      </c>
      <c r="AG11015" t="str">
        <f>IF('5G_NR_raw_UE'!EW11015&gt;0,('5G_NR_raw_UE'!EW11015*'5G_NR_raw_UE'!EX11015),"")</f>
        <v/>
      </c>
      <c r="AH11015" t="str">
        <f>IF('5G_NR_raw_UE'!EY11015&gt;0,('5G_NR_raw_UE'!EY11015*'5G_NR_raw_UE'!EZ11015/1000000),"")</f>
        <v/>
      </c>
    </row>
    <row r="11016" spans="31:34">
      <c r="AE11016" t="str">
        <f>IF('5G_NR_raw_UE'!EP11016&gt;0,('5G_NR_raw_UE'!EP11016*'5G_NR_raw_UE'!EQ11016),"")</f>
        <v/>
      </c>
      <c r="AF11016" t="str">
        <f>IF('5G_NR_raw_UE'!ER11016&gt;0,('5G_NR_raw_UE'!ER11016*'5G_NR_raw_UE'!ES11016),"")</f>
        <v/>
      </c>
      <c r="AG11016" t="str">
        <f>IF('5G_NR_raw_UE'!EW11016&gt;0,('5G_NR_raw_UE'!EW11016*'5G_NR_raw_UE'!EX11016),"")</f>
        <v/>
      </c>
      <c r="AH11016" t="str">
        <f>IF('5G_NR_raw_UE'!EY11016&gt;0,('5G_NR_raw_UE'!EY11016*'5G_NR_raw_UE'!EZ11016/1000000),"")</f>
        <v/>
      </c>
    </row>
    <row r="11017" spans="31:34">
      <c r="AE11017" t="str">
        <f>IF('5G_NR_raw_UE'!EP11017&gt;0,('5G_NR_raw_UE'!EP11017*'5G_NR_raw_UE'!EQ11017),"")</f>
        <v/>
      </c>
      <c r="AF11017" t="str">
        <f>IF('5G_NR_raw_UE'!ER11017&gt;0,('5G_NR_raw_UE'!ER11017*'5G_NR_raw_UE'!ES11017),"")</f>
        <v/>
      </c>
      <c r="AG11017" t="str">
        <f>IF('5G_NR_raw_UE'!EW11017&gt;0,('5G_NR_raw_UE'!EW11017*'5G_NR_raw_UE'!EX11017),"")</f>
        <v/>
      </c>
      <c r="AH11017" t="str">
        <f>IF('5G_NR_raw_UE'!EY11017&gt;0,('5G_NR_raw_UE'!EY11017*'5G_NR_raw_UE'!EZ11017/1000000),"")</f>
        <v/>
      </c>
    </row>
    <row r="11018" spans="31:34">
      <c r="AE11018" t="str">
        <f>IF('5G_NR_raw_UE'!EP11018&gt;0,('5G_NR_raw_UE'!EP11018*'5G_NR_raw_UE'!EQ11018),"")</f>
        <v/>
      </c>
      <c r="AF11018" t="str">
        <f>IF('5G_NR_raw_UE'!ER11018&gt;0,('5G_NR_raw_UE'!ER11018*'5G_NR_raw_UE'!ES11018),"")</f>
        <v/>
      </c>
      <c r="AG11018" t="str">
        <f>IF('5G_NR_raw_UE'!EW11018&gt;0,('5G_NR_raw_UE'!EW11018*'5G_NR_raw_UE'!EX11018),"")</f>
        <v/>
      </c>
      <c r="AH11018" t="str">
        <f>IF('5G_NR_raw_UE'!EY11018&gt;0,('5G_NR_raw_UE'!EY11018*'5G_NR_raw_UE'!EZ11018/1000000),"")</f>
        <v/>
      </c>
    </row>
    <row r="11019" spans="31:34">
      <c r="AE11019" t="str">
        <f>IF('5G_NR_raw_UE'!EP11019&gt;0,('5G_NR_raw_UE'!EP11019*'5G_NR_raw_UE'!EQ11019),"")</f>
        <v/>
      </c>
      <c r="AF11019" t="str">
        <f>IF('5G_NR_raw_UE'!ER11019&gt;0,('5G_NR_raw_UE'!ER11019*'5G_NR_raw_UE'!ES11019),"")</f>
        <v/>
      </c>
      <c r="AG11019" t="str">
        <f>IF('5G_NR_raw_UE'!EW11019&gt;0,('5G_NR_raw_UE'!EW11019*'5G_NR_raw_UE'!EX11019),"")</f>
        <v/>
      </c>
      <c r="AH11019" t="str">
        <f>IF('5G_NR_raw_UE'!EY11019&gt;0,('5G_NR_raw_UE'!EY11019*'5G_NR_raw_UE'!EZ11019/1000000),"")</f>
        <v/>
      </c>
    </row>
    <row r="11020" spans="31:34">
      <c r="AE11020" t="str">
        <f>IF('5G_NR_raw_UE'!EP11020&gt;0,('5G_NR_raw_UE'!EP11020*'5G_NR_raw_UE'!EQ11020),"")</f>
        <v/>
      </c>
      <c r="AF11020" t="str">
        <f>IF('5G_NR_raw_UE'!ER11020&gt;0,('5G_NR_raw_UE'!ER11020*'5G_NR_raw_UE'!ES11020),"")</f>
        <v/>
      </c>
      <c r="AG11020" t="str">
        <f>IF('5G_NR_raw_UE'!EW11020&gt;0,('5G_NR_raw_UE'!EW11020*'5G_NR_raw_UE'!EX11020),"")</f>
        <v/>
      </c>
      <c r="AH11020" t="str">
        <f>IF('5G_NR_raw_UE'!EY11020&gt;0,('5G_NR_raw_UE'!EY11020*'5G_NR_raw_UE'!EZ11020/1000000),"")</f>
        <v/>
      </c>
    </row>
    <row r="11021" spans="31:34">
      <c r="AE11021" t="str">
        <f>IF('5G_NR_raw_UE'!EP11021&gt;0,('5G_NR_raw_UE'!EP11021*'5G_NR_raw_UE'!EQ11021),"")</f>
        <v/>
      </c>
      <c r="AF11021" t="str">
        <f>IF('5G_NR_raw_UE'!ER11021&gt;0,('5G_NR_raw_UE'!ER11021*'5G_NR_raw_UE'!ES11021),"")</f>
        <v/>
      </c>
      <c r="AG11021" t="str">
        <f>IF('5G_NR_raw_UE'!EW11021&gt;0,('5G_NR_raw_UE'!EW11021*'5G_NR_raw_UE'!EX11021),"")</f>
        <v/>
      </c>
      <c r="AH11021" t="str">
        <f>IF('5G_NR_raw_UE'!EY11021&gt;0,('5G_NR_raw_UE'!EY11021*'5G_NR_raw_UE'!EZ11021/1000000),"")</f>
        <v/>
      </c>
    </row>
    <row r="11022" spans="31:34">
      <c r="AE11022" t="str">
        <f>IF('5G_NR_raw_UE'!EP11022&gt;0,('5G_NR_raw_UE'!EP11022*'5G_NR_raw_UE'!EQ11022),"")</f>
        <v/>
      </c>
      <c r="AF11022" t="str">
        <f>IF('5G_NR_raw_UE'!ER11022&gt;0,('5G_NR_raw_UE'!ER11022*'5G_NR_raw_UE'!ES11022),"")</f>
        <v/>
      </c>
      <c r="AG11022" t="str">
        <f>IF('5G_NR_raw_UE'!EW11022&gt;0,('5G_NR_raw_UE'!EW11022*'5G_NR_raw_UE'!EX11022),"")</f>
        <v/>
      </c>
      <c r="AH11022" t="str">
        <f>IF('5G_NR_raw_UE'!EY11022&gt;0,('5G_NR_raw_UE'!EY11022*'5G_NR_raw_UE'!EZ11022/1000000),"")</f>
        <v/>
      </c>
    </row>
    <row r="11023" spans="31:34">
      <c r="AE11023" t="str">
        <f>IF('5G_NR_raw_UE'!EP11023&gt;0,('5G_NR_raw_UE'!EP11023*'5G_NR_raw_UE'!EQ11023),"")</f>
        <v/>
      </c>
      <c r="AF11023" t="str">
        <f>IF('5G_NR_raw_UE'!ER11023&gt;0,('5G_NR_raw_UE'!ER11023*'5G_NR_raw_UE'!ES11023),"")</f>
        <v/>
      </c>
      <c r="AG11023" t="str">
        <f>IF('5G_NR_raw_UE'!EW11023&gt;0,('5G_NR_raw_UE'!EW11023*'5G_NR_raw_UE'!EX11023),"")</f>
        <v/>
      </c>
      <c r="AH11023" t="str">
        <f>IF('5G_NR_raw_UE'!EY11023&gt;0,('5G_NR_raw_UE'!EY11023*'5G_NR_raw_UE'!EZ11023/1000000),"")</f>
        <v/>
      </c>
    </row>
    <row r="11024" spans="31:34">
      <c r="AE11024" t="str">
        <f>IF('5G_NR_raw_UE'!EP11024&gt;0,('5G_NR_raw_UE'!EP11024*'5G_NR_raw_UE'!EQ11024),"")</f>
        <v/>
      </c>
      <c r="AF11024" t="str">
        <f>IF('5G_NR_raw_UE'!ER11024&gt;0,('5G_NR_raw_UE'!ER11024*'5G_NR_raw_UE'!ES11024),"")</f>
        <v/>
      </c>
      <c r="AG11024" t="str">
        <f>IF('5G_NR_raw_UE'!EW11024&gt;0,('5G_NR_raw_UE'!EW11024*'5G_NR_raw_UE'!EX11024),"")</f>
        <v/>
      </c>
      <c r="AH11024" t="str">
        <f>IF('5G_NR_raw_UE'!EY11024&gt;0,('5G_NR_raw_UE'!EY11024*'5G_NR_raw_UE'!EZ11024/1000000),"")</f>
        <v/>
      </c>
    </row>
    <row r="11025" spans="31:34">
      <c r="AE11025" t="str">
        <f>IF('5G_NR_raw_UE'!EP11025&gt;0,('5G_NR_raw_UE'!EP11025*'5G_NR_raw_UE'!EQ11025),"")</f>
        <v/>
      </c>
      <c r="AF11025" t="str">
        <f>IF('5G_NR_raw_UE'!ER11025&gt;0,('5G_NR_raw_UE'!ER11025*'5G_NR_raw_UE'!ES11025),"")</f>
        <v/>
      </c>
      <c r="AG11025" t="str">
        <f>IF('5G_NR_raw_UE'!EW11025&gt;0,('5G_NR_raw_UE'!EW11025*'5G_NR_raw_UE'!EX11025),"")</f>
        <v/>
      </c>
      <c r="AH11025" t="str">
        <f>IF('5G_NR_raw_UE'!EY11025&gt;0,('5G_NR_raw_UE'!EY11025*'5G_NR_raw_UE'!EZ11025/1000000),"")</f>
        <v/>
      </c>
    </row>
    <row r="11026" spans="31:34">
      <c r="AE11026" t="str">
        <f>IF('5G_NR_raw_UE'!EP11026&gt;0,('5G_NR_raw_UE'!EP11026*'5G_NR_raw_UE'!EQ11026),"")</f>
        <v/>
      </c>
      <c r="AF11026" t="str">
        <f>IF('5G_NR_raw_UE'!ER11026&gt;0,('5G_NR_raw_UE'!ER11026*'5G_NR_raw_UE'!ES11026),"")</f>
        <v/>
      </c>
      <c r="AG11026" t="str">
        <f>IF('5G_NR_raw_UE'!EW11026&gt;0,('5G_NR_raw_UE'!EW11026*'5G_NR_raw_UE'!EX11026),"")</f>
        <v/>
      </c>
      <c r="AH11026" t="str">
        <f>IF('5G_NR_raw_UE'!EY11026&gt;0,('5G_NR_raw_UE'!EY11026*'5G_NR_raw_UE'!EZ11026/1000000),"")</f>
        <v/>
      </c>
    </row>
    <row r="11027" spans="31:34">
      <c r="AE11027" t="str">
        <f>IF('5G_NR_raw_UE'!EP11027&gt;0,('5G_NR_raw_UE'!EP11027*'5G_NR_raw_UE'!EQ11027),"")</f>
        <v/>
      </c>
      <c r="AF11027" t="str">
        <f>IF('5G_NR_raw_UE'!ER11027&gt;0,('5G_NR_raw_UE'!ER11027*'5G_NR_raw_UE'!ES11027),"")</f>
        <v/>
      </c>
      <c r="AG11027" t="str">
        <f>IF('5G_NR_raw_UE'!EW11027&gt;0,('5G_NR_raw_UE'!EW11027*'5G_NR_raw_UE'!EX11027),"")</f>
        <v/>
      </c>
      <c r="AH11027" t="str">
        <f>IF('5G_NR_raw_UE'!EY11027&gt;0,('5G_NR_raw_UE'!EY11027*'5G_NR_raw_UE'!EZ11027/1000000),"")</f>
        <v/>
      </c>
    </row>
    <row r="11028" spans="31:34">
      <c r="AE11028" t="str">
        <f>IF('5G_NR_raw_UE'!EP11028&gt;0,('5G_NR_raw_UE'!EP11028*'5G_NR_raw_UE'!EQ11028),"")</f>
        <v/>
      </c>
      <c r="AF11028" t="str">
        <f>IF('5G_NR_raw_UE'!ER11028&gt;0,('5G_NR_raw_UE'!ER11028*'5G_NR_raw_UE'!ES11028),"")</f>
        <v/>
      </c>
      <c r="AG11028" t="str">
        <f>IF('5G_NR_raw_UE'!EW11028&gt;0,('5G_NR_raw_UE'!EW11028*'5G_NR_raw_UE'!EX11028),"")</f>
        <v/>
      </c>
      <c r="AH11028" t="str">
        <f>IF('5G_NR_raw_UE'!EY11028&gt;0,('5G_NR_raw_UE'!EY11028*'5G_NR_raw_UE'!EZ11028/1000000),"")</f>
        <v/>
      </c>
    </row>
    <row r="11029" spans="31:34">
      <c r="AE11029" t="str">
        <f>IF('5G_NR_raw_UE'!EP11029&gt;0,('5G_NR_raw_UE'!EP11029*'5G_NR_raw_UE'!EQ11029),"")</f>
        <v/>
      </c>
      <c r="AF11029" t="str">
        <f>IF('5G_NR_raw_UE'!ER11029&gt;0,('5G_NR_raw_UE'!ER11029*'5G_NR_raw_UE'!ES11029),"")</f>
        <v/>
      </c>
      <c r="AG11029" t="str">
        <f>IF('5G_NR_raw_UE'!EW11029&gt;0,('5G_NR_raw_UE'!EW11029*'5G_NR_raw_UE'!EX11029),"")</f>
        <v/>
      </c>
      <c r="AH11029" t="str">
        <f>IF('5G_NR_raw_UE'!EY11029&gt;0,('5G_NR_raw_UE'!EY11029*'5G_NR_raw_UE'!EZ11029/1000000),"")</f>
        <v/>
      </c>
    </row>
    <row r="11030" spans="31:34">
      <c r="AE11030" t="str">
        <f>IF('5G_NR_raw_UE'!EP11030&gt;0,('5G_NR_raw_UE'!EP11030*'5G_NR_raw_UE'!EQ11030),"")</f>
        <v/>
      </c>
      <c r="AF11030" t="str">
        <f>IF('5G_NR_raw_UE'!ER11030&gt;0,('5G_NR_raw_UE'!ER11030*'5G_NR_raw_UE'!ES11030),"")</f>
        <v/>
      </c>
      <c r="AG11030" t="str">
        <f>IF('5G_NR_raw_UE'!EW11030&gt;0,('5G_NR_raw_UE'!EW11030*'5G_NR_raw_UE'!EX11030),"")</f>
        <v/>
      </c>
      <c r="AH11030" t="str">
        <f>IF('5G_NR_raw_UE'!EY11030&gt;0,('5G_NR_raw_UE'!EY11030*'5G_NR_raw_UE'!EZ11030/1000000),"")</f>
        <v/>
      </c>
    </row>
    <row r="11031" spans="31:34">
      <c r="AE11031" t="str">
        <f>IF('5G_NR_raw_UE'!EP11031&gt;0,('5G_NR_raw_UE'!EP11031*'5G_NR_raw_UE'!EQ11031),"")</f>
        <v/>
      </c>
      <c r="AF11031" t="str">
        <f>IF('5G_NR_raw_UE'!ER11031&gt;0,('5G_NR_raw_UE'!ER11031*'5G_NR_raw_UE'!ES11031),"")</f>
        <v/>
      </c>
      <c r="AG11031" t="str">
        <f>IF('5G_NR_raw_UE'!EW11031&gt;0,('5G_NR_raw_UE'!EW11031*'5G_NR_raw_UE'!EX11031),"")</f>
        <v/>
      </c>
      <c r="AH11031" t="str">
        <f>IF('5G_NR_raw_UE'!EY11031&gt;0,('5G_NR_raw_UE'!EY11031*'5G_NR_raw_UE'!EZ11031/1000000),"")</f>
        <v/>
      </c>
    </row>
    <row r="11032" spans="31:34">
      <c r="AE11032" t="str">
        <f>IF('5G_NR_raw_UE'!EP11032&gt;0,('5G_NR_raw_UE'!EP11032*'5G_NR_raw_UE'!EQ11032),"")</f>
        <v/>
      </c>
      <c r="AF11032" t="str">
        <f>IF('5G_NR_raw_UE'!ER11032&gt;0,('5G_NR_raw_UE'!ER11032*'5G_NR_raw_UE'!ES11032),"")</f>
        <v/>
      </c>
      <c r="AG11032" t="str">
        <f>IF('5G_NR_raw_UE'!EW11032&gt;0,('5G_NR_raw_UE'!EW11032*'5G_NR_raw_UE'!EX11032),"")</f>
        <v/>
      </c>
      <c r="AH11032" t="str">
        <f>IF('5G_NR_raw_UE'!EY11032&gt;0,('5G_NR_raw_UE'!EY11032*'5G_NR_raw_UE'!EZ11032/1000000),"")</f>
        <v/>
      </c>
    </row>
    <row r="11033" spans="31:34">
      <c r="AE11033" t="str">
        <f>IF('5G_NR_raw_UE'!EP11033&gt;0,('5G_NR_raw_UE'!EP11033*'5G_NR_raw_UE'!EQ11033),"")</f>
        <v/>
      </c>
      <c r="AF11033" t="str">
        <f>IF('5G_NR_raw_UE'!ER11033&gt;0,('5G_NR_raw_UE'!ER11033*'5G_NR_raw_UE'!ES11033),"")</f>
        <v/>
      </c>
      <c r="AG11033" t="str">
        <f>IF('5G_NR_raw_UE'!EW11033&gt;0,('5G_NR_raw_UE'!EW11033*'5G_NR_raw_UE'!EX11033),"")</f>
        <v/>
      </c>
      <c r="AH11033" t="str">
        <f>IF('5G_NR_raw_UE'!EY11033&gt;0,('5G_NR_raw_UE'!EY11033*'5G_NR_raw_UE'!EZ11033/1000000),"")</f>
        <v/>
      </c>
    </row>
    <row r="11034" spans="31:34">
      <c r="AE11034" t="str">
        <f>IF('5G_NR_raw_UE'!EP11034&gt;0,('5G_NR_raw_UE'!EP11034*'5G_NR_raw_UE'!EQ11034),"")</f>
        <v/>
      </c>
      <c r="AF11034" t="str">
        <f>IF('5G_NR_raw_UE'!ER11034&gt;0,('5G_NR_raw_UE'!ER11034*'5G_NR_raw_UE'!ES11034),"")</f>
        <v/>
      </c>
      <c r="AG11034" t="str">
        <f>IF('5G_NR_raw_UE'!EW11034&gt;0,('5G_NR_raw_UE'!EW11034*'5G_NR_raw_UE'!EX11034),"")</f>
        <v/>
      </c>
      <c r="AH11034" t="str">
        <f>IF('5G_NR_raw_UE'!EY11034&gt;0,('5G_NR_raw_UE'!EY11034*'5G_NR_raw_UE'!EZ11034/1000000),"")</f>
        <v/>
      </c>
    </row>
    <row r="11035" spans="31:34">
      <c r="AE11035" t="str">
        <f>IF('5G_NR_raw_UE'!EP11035&gt;0,('5G_NR_raw_UE'!EP11035*'5G_NR_raw_UE'!EQ11035),"")</f>
        <v/>
      </c>
      <c r="AF11035" t="str">
        <f>IF('5G_NR_raw_UE'!ER11035&gt;0,('5G_NR_raw_UE'!ER11035*'5G_NR_raw_UE'!ES11035),"")</f>
        <v/>
      </c>
      <c r="AG11035" t="str">
        <f>IF('5G_NR_raw_UE'!EW11035&gt;0,('5G_NR_raw_UE'!EW11035*'5G_NR_raw_UE'!EX11035),"")</f>
        <v/>
      </c>
      <c r="AH11035" t="str">
        <f>IF('5G_NR_raw_UE'!EY11035&gt;0,('5G_NR_raw_UE'!EY11035*'5G_NR_raw_UE'!EZ11035/1000000),"")</f>
        <v/>
      </c>
    </row>
    <row r="11036" spans="31:34">
      <c r="AE11036" t="str">
        <f>IF('5G_NR_raw_UE'!EP11036&gt;0,('5G_NR_raw_UE'!EP11036*'5G_NR_raw_UE'!EQ11036),"")</f>
        <v/>
      </c>
      <c r="AF11036" t="str">
        <f>IF('5G_NR_raw_UE'!ER11036&gt;0,('5G_NR_raw_UE'!ER11036*'5G_NR_raw_UE'!ES11036),"")</f>
        <v/>
      </c>
      <c r="AG11036" t="str">
        <f>IF('5G_NR_raw_UE'!EW11036&gt;0,('5G_NR_raw_UE'!EW11036*'5G_NR_raw_UE'!EX11036),"")</f>
        <v/>
      </c>
      <c r="AH11036" t="str">
        <f>IF('5G_NR_raw_UE'!EY11036&gt;0,('5G_NR_raw_UE'!EY11036*'5G_NR_raw_UE'!EZ11036/1000000),"")</f>
        <v/>
      </c>
    </row>
    <row r="11037" spans="31:34">
      <c r="AE11037" t="str">
        <f>IF('5G_NR_raw_UE'!EP11037&gt;0,('5G_NR_raw_UE'!EP11037*'5G_NR_raw_UE'!EQ11037),"")</f>
        <v/>
      </c>
      <c r="AF11037" t="str">
        <f>IF('5G_NR_raw_UE'!ER11037&gt;0,('5G_NR_raw_UE'!ER11037*'5G_NR_raw_UE'!ES11037),"")</f>
        <v/>
      </c>
      <c r="AG11037" t="str">
        <f>IF('5G_NR_raw_UE'!EW11037&gt;0,('5G_NR_raw_UE'!EW11037*'5G_NR_raw_UE'!EX11037),"")</f>
        <v/>
      </c>
      <c r="AH11037" t="str">
        <f>IF('5G_NR_raw_UE'!EY11037&gt;0,('5G_NR_raw_UE'!EY11037*'5G_NR_raw_UE'!EZ11037/1000000),"")</f>
        <v/>
      </c>
    </row>
    <row r="11038" spans="31:34">
      <c r="AE11038" t="str">
        <f>IF('5G_NR_raw_UE'!EP11038&gt;0,('5G_NR_raw_UE'!EP11038*'5G_NR_raw_UE'!EQ11038),"")</f>
        <v/>
      </c>
      <c r="AF11038" t="str">
        <f>IF('5G_NR_raw_UE'!ER11038&gt;0,('5G_NR_raw_UE'!ER11038*'5G_NR_raw_UE'!ES11038),"")</f>
        <v/>
      </c>
      <c r="AG11038" t="str">
        <f>IF('5G_NR_raw_UE'!EW11038&gt;0,('5G_NR_raw_UE'!EW11038*'5G_NR_raw_UE'!EX11038),"")</f>
        <v/>
      </c>
      <c r="AH11038" t="str">
        <f>IF('5G_NR_raw_UE'!EY11038&gt;0,('5G_NR_raw_UE'!EY11038*'5G_NR_raw_UE'!EZ11038/1000000),"")</f>
        <v/>
      </c>
    </row>
    <row r="11039" spans="31:34">
      <c r="AE11039" t="str">
        <f>IF('5G_NR_raw_UE'!EP11039&gt;0,('5G_NR_raw_UE'!EP11039*'5G_NR_raw_UE'!EQ11039),"")</f>
        <v/>
      </c>
      <c r="AF11039" t="str">
        <f>IF('5G_NR_raw_UE'!ER11039&gt;0,('5G_NR_raw_UE'!ER11039*'5G_NR_raw_UE'!ES11039),"")</f>
        <v/>
      </c>
      <c r="AG11039" t="str">
        <f>IF('5G_NR_raw_UE'!EW11039&gt;0,('5G_NR_raw_UE'!EW11039*'5G_NR_raw_UE'!EX11039),"")</f>
        <v/>
      </c>
      <c r="AH11039" t="str">
        <f>IF('5G_NR_raw_UE'!EY11039&gt;0,('5G_NR_raw_UE'!EY11039*'5G_NR_raw_UE'!EZ11039/1000000),"")</f>
        <v/>
      </c>
    </row>
    <row r="11040" spans="31:34">
      <c r="AE11040" t="str">
        <f>IF('5G_NR_raw_UE'!EP11040&gt;0,('5G_NR_raw_UE'!EP11040*'5G_NR_raw_UE'!EQ11040),"")</f>
        <v/>
      </c>
      <c r="AF11040" t="str">
        <f>IF('5G_NR_raw_UE'!ER11040&gt;0,('5G_NR_raw_UE'!ER11040*'5G_NR_raw_UE'!ES11040),"")</f>
        <v/>
      </c>
      <c r="AG11040" t="str">
        <f>IF('5G_NR_raw_UE'!EW11040&gt;0,('5G_NR_raw_UE'!EW11040*'5G_NR_raw_UE'!EX11040),"")</f>
        <v/>
      </c>
      <c r="AH11040" t="str">
        <f>IF('5G_NR_raw_UE'!EY11040&gt;0,('5G_NR_raw_UE'!EY11040*'5G_NR_raw_UE'!EZ11040/1000000),"")</f>
        <v/>
      </c>
    </row>
    <row r="11041" spans="31:34">
      <c r="AE11041" t="str">
        <f>IF('5G_NR_raw_UE'!EP11041&gt;0,('5G_NR_raw_UE'!EP11041*'5G_NR_raw_UE'!EQ11041),"")</f>
        <v/>
      </c>
      <c r="AF11041" t="str">
        <f>IF('5G_NR_raw_UE'!ER11041&gt;0,('5G_NR_raw_UE'!ER11041*'5G_NR_raw_UE'!ES11041),"")</f>
        <v/>
      </c>
      <c r="AG11041" t="str">
        <f>IF('5G_NR_raw_UE'!EW11041&gt;0,('5G_NR_raw_UE'!EW11041*'5G_NR_raw_UE'!EX11041),"")</f>
        <v/>
      </c>
      <c r="AH11041" t="str">
        <f>IF('5G_NR_raw_UE'!EY11041&gt;0,('5G_NR_raw_UE'!EY11041*'5G_NR_raw_UE'!EZ11041/1000000),"")</f>
        <v/>
      </c>
    </row>
    <row r="11042" spans="31:34">
      <c r="AE11042" t="str">
        <f>IF('5G_NR_raw_UE'!EP11042&gt;0,('5G_NR_raw_UE'!EP11042*'5G_NR_raw_UE'!EQ11042),"")</f>
        <v/>
      </c>
      <c r="AF11042" t="str">
        <f>IF('5G_NR_raw_UE'!ER11042&gt;0,('5G_NR_raw_UE'!ER11042*'5G_NR_raw_UE'!ES11042),"")</f>
        <v/>
      </c>
      <c r="AG11042" t="str">
        <f>IF('5G_NR_raw_UE'!EW11042&gt;0,('5G_NR_raw_UE'!EW11042*'5G_NR_raw_UE'!EX11042),"")</f>
        <v/>
      </c>
      <c r="AH11042" t="str">
        <f>IF('5G_NR_raw_UE'!EY11042&gt;0,('5G_NR_raw_UE'!EY11042*'5G_NR_raw_UE'!EZ11042/1000000),"")</f>
        <v/>
      </c>
    </row>
    <row r="11043" spans="31:34">
      <c r="AE11043" t="str">
        <f>IF('5G_NR_raw_UE'!EP11043&gt;0,('5G_NR_raw_UE'!EP11043*'5G_NR_raw_UE'!EQ11043),"")</f>
        <v/>
      </c>
      <c r="AF11043" t="str">
        <f>IF('5G_NR_raw_UE'!ER11043&gt;0,('5G_NR_raw_UE'!ER11043*'5G_NR_raw_UE'!ES11043),"")</f>
        <v/>
      </c>
      <c r="AG11043" t="str">
        <f>IF('5G_NR_raw_UE'!EW11043&gt;0,('5G_NR_raw_UE'!EW11043*'5G_NR_raw_UE'!EX11043),"")</f>
        <v/>
      </c>
      <c r="AH11043" t="str">
        <f>IF('5G_NR_raw_UE'!EY11043&gt;0,('5G_NR_raw_UE'!EY11043*'5G_NR_raw_UE'!EZ11043/1000000),"")</f>
        <v/>
      </c>
    </row>
    <row r="11044" spans="31:34">
      <c r="AE11044" t="str">
        <f>IF('5G_NR_raw_UE'!EP11044&gt;0,('5G_NR_raw_UE'!EP11044*'5G_NR_raw_UE'!EQ11044),"")</f>
        <v/>
      </c>
      <c r="AF11044" t="str">
        <f>IF('5G_NR_raw_UE'!ER11044&gt;0,('5G_NR_raw_UE'!ER11044*'5G_NR_raw_UE'!ES11044),"")</f>
        <v/>
      </c>
      <c r="AG11044" t="str">
        <f>IF('5G_NR_raw_UE'!EW11044&gt;0,('5G_NR_raw_UE'!EW11044*'5G_NR_raw_UE'!EX11044),"")</f>
        <v/>
      </c>
      <c r="AH11044" t="str">
        <f>IF('5G_NR_raw_UE'!EY11044&gt;0,('5G_NR_raw_UE'!EY11044*'5G_NR_raw_UE'!EZ11044/1000000),"")</f>
        <v/>
      </c>
    </row>
    <row r="11045" spans="31:34">
      <c r="AE11045" t="str">
        <f>IF('5G_NR_raw_UE'!EP11045&gt;0,('5G_NR_raw_UE'!EP11045*'5G_NR_raw_UE'!EQ11045),"")</f>
        <v/>
      </c>
      <c r="AF11045" t="str">
        <f>IF('5G_NR_raw_UE'!ER11045&gt;0,('5G_NR_raw_UE'!ER11045*'5G_NR_raw_UE'!ES11045),"")</f>
        <v/>
      </c>
      <c r="AG11045" t="str">
        <f>IF('5G_NR_raw_UE'!EW11045&gt;0,('5G_NR_raw_UE'!EW11045*'5G_NR_raw_UE'!EX11045),"")</f>
        <v/>
      </c>
      <c r="AH11045" t="str">
        <f>IF('5G_NR_raw_UE'!EY11045&gt;0,('5G_NR_raw_UE'!EY11045*'5G_NR_raw_UE'!EZ11045/1000000),"")</f>
        <v/>
      </c>
    </row>
    <row r="11046" spans="31:34">
      <c r="AE11046" t="str">
        <f>IF('5G_NR_raw_UE'!EP11046&gt;0,('5G_NR_raw_UE'!EP11046*'5G_NR_raw_UE'!EQ11046),"")</f>
        <v/>
      </c>
      <c r="AF11046" t="str">
        <f>IF('5G_NR_raw_UE'!ER11046&gt;0,('5G_NR_raw_UE'!ER11046*'5G_NR_raw_UE'!ES11046),"")</f>
        <v/>
      </c>
      <c r="AG11046" t="str">
        <f>IF('5G_NR_raw_UE'!EW11046&gt;0,('5G_NR_raw_UE'!EW11046*'5G_NR_raw_UE'!EX11046),"")</f>
        <v/>
      </c>
      <c r="AH11046" t="str">
        <f>IF('5G_NR_raw_UE'!EY11046&gt;0,('5G_NR_raw_UE'!EY11046*'5G_NR_raw_UE'!EZ11046/1000000),"")</f>
        <v/>
      </c>
    </row>
    <row r="11047" spans="31:34">
      <c r="AE11047" t="str">
        <f>IF('5G_NR_raw_UE'!EP11047&gt;0,('5G_NR_raw_UE'!EP11047*'5G_NR_raw_UE'!EQ11047),"")</f>
        <v/>
      </c>
      <c r="AF11047" t="str">
        <f>IF('5G_NR_raw_UE'!ER11047&gt;0,('5G_NR_raw_UE'!ER11047*'5G_NR_raw_UE'!ES11047),"")</f>
        <v/>
      </c>
      <c r="AG11047" t="str">
        <f>IF('5G_NR_raw_UE'!EW11047&gt;0,('5G_NR_raw_UE'!EW11047*'5G_NR_raw_UE'!EX11047),"")</f>
        <v/>
      </c>
      <c r="AH11047" t="str">
        <f>IF('5G_NR_raw_UE'!EY11047&gt;0,('5G_NR_raw_UE'!EY11047*'5G_NR_raw_UE'!EZ11047/1000000),"")</f>
        <v/>
      </c>
    </row>
    <row r="11048" spans="31:34">
      <c r="AE11048" t="str">
        <f>IF('5G_NR_raw_UE'!EP11048&gt;0,('5G_NR_raw_UE'!EP11048*'5G_NR_raw_UE'!EQ11048),"")</f>
        <v/>
      </c>
      <c r="AF11048" t="str">
        <f>IF('5G_NR_raw_UE'!ER11048&gt;0,('5G_NR_raw_UE'!ER11048*'5G_NR_raw_UE'!ES11048),"")</f>
        <v/>
      </c>
      <c r="AG11048" t="str">
        <f>IF('5G_NR_raw_UE'!EW11048&gt;0,('5G_NR_raw_UE'!EW11048*'5G_NR_raw_UE'!EX11048),"")</f>
        <v/>
      </c>
      <c r="AH11048" t="str">
        <f>IF('5G_NR_raw_UE'!EY11048&gt;0,('5G_NR_raw_UE'!EY11048*'5G_NR_raw_UE'!EZ11048/1000000),"")</f>
        <v/>
      </c>
    </row>
    <row r="11049" spans="31:34">
      <c r="AE11049" t="str">
        <f>IF('5G_NR_raw_UE'!EP11049&gt;0,('5G_NR_raw_UE'!EP11049*'5G_NR_raw_UE'!EQ11049),"")</f>
        <v/>
      </c>
      <c r="AF11049" t="str">
        <f>IF('5G_NR_raw_UE'!ER11049&gt;0,('5G_NR_raw_UE'!ER11049*'5G_NR_raw_UE'!ES11049),"")</f>
        <v/>
      </c>
      <c r="AG11049" t="str">
        <f>IF('5G_NR_raw_UE'!EW11049&gt;0,('5G_NR_raw_UE'!EW11049*'5G_NR_raw_UE'!EX11049),"")</f>
        <v/>
      </c>
      <c r="AH11049" t="str">
        <f>IF('5G_NR_raw_UE'!EY11049&gt;0,('5G_NR_raw_UE'!EY11049*'5G_NR_raw_UE'!EZ11049/1000000),"")</f>
        <v/>
      </c>
    </row>
    <row r="11050" spans="31:34">
      <c r="AE11050" t="str">
        <f>IF('5G_NR_raw_UE'!EP11050&gt;0,('5G_NR_raw_UE'!EP11050*'5G_NR_raw_UE'!EQ11050),"")</f>
        <v/>
      </c>
      <c r="AF11050" t="str">
        <f>IF('5G_NR_raw_UE'!ER11050&gt;0,('5G_NR_raw_UE'!ER11050*'5G_NR_raw_UE'!ES11050),"")</f>
        <v/>
      </c>
      <c r="AG11050" t="str">
        <f>IF('5G_NR_raw_UE'!EW11050&gt;0,('5G_NR_raw_UE'!EW11050*'5G_NR_raw_UE'!EX11050),"")</f>
        <v/>
      </c>
      <c r="AH11050" t="str">
        <f>IF('5G_NR_raw_UE'!EY11050&gt;0,('5G_NR_raw_UE'!EY11050*'5G_NR_raw_UE'!EZ11050/1000000),"")</f>
        <v/>
      </c>
    </row>
    <row r="11051" spans="31:34">
      <c r="AE11051" t="str">
        <f>IF('5G_NR_raw_UE'!EP11051&gt;0,('5G_NR_raw_UE'!EP11051*'5G_NR_raw_UE'!EQ11051),"")</f>
        <v/>
      </c>
      <c r="AF11051" t="str">
        <f>IF('5G_NR_raw_UE'!ER11051&gt;0,('5G_NR_raw_UE'!ER11051*'5G_NR_raw_UE'!ES11051),"")</f>
        <v/>
      </c>
      <c r="AG11051" t="str">
        <f>IF('5G_NR_raw_UE'!EW11051&gt;0,('5G_NR_raw_UE'!EW11051*'5G_NR_raw_UE'!EX11051),"")</f>
        <v/>
      </c>
      <c r="AH11051" t="str">
        <f>IF('5G_NR_raw_UE'!EY11051&gt;0,('5G_NR_raw_UE'!EY11051*'5G_NR_raw_UE'!EZ11051/1000000),"")</f>
        <v/>
      </c>
    </row>
    <row r="11052" spans="31:34">
      <c r="AE11052" t="str">
        <f>IF('5G_NR_raw_UE'!EP11052&gt;0,('5G_NR_raw_UE'!EP11052*'5G_NR_raw_UE'!EQ11052),"")</f>
        <v/>
      </c>
      <c r="AF11052" t="str">
        <f>IF('5G_NR_raw_UE'!ER11052&gt;0,('5G_NR_raw_UE'!ER11052*'5G_NR_raw_UE'!ES11052),"")</f>
        <v/>
      </c>
      <c r="AG11052" t="str">
        <f>IF('5G_NR_raw_UE'!EW11052&gt;0,('5G_NR_raw_UE'!EW11052*'5G_NR_raw_UE'!EX11052),"")</f>
        <v/>
      </c>
      <c r="AH11052" t="str">
        <f>IF('5G_NR_raw_UE'!EY11052&gt;0,('5G_NR_raw_UE'!EY11052*'5G_NR_raw_UE'!EZ11052/1000000),"")</f>
        <v/>
      </c>
    </row>
    <row r="11053" spans="31:34">
      <c r="AE11053" t="str">
        <f>IF('5G_NR_raw_UE'!EP11053&gt;0,('5G_NR_raw_UE'!EP11053*'5G_NR_raw_UE'!EQ11053),"")</f>
        <v/>
      </c>
      <c r="AF11053" t="str">
        <f>IF('5G_NR_raw_UE'!ER11053&gt;0,('5G_NR_raw_UE'!ER11053*'5G_NR_raw_UE'!ES11053),"")</f>
        <v/>
      </c>
      <c r="AG11053" t="str">
        <f>IF('5G_NR_raw_UE'!EW11053&gt;0,('5G_NR_raw_UE'!EW11053*'5G_NR_raw_UE'!EX11053),"")</f>
        <v/>
      </c>
      <c r="AH11053" t="str">
        <f>IF('5G_NR_raw_UE'!EY11053&gt;0,('5G_NR_raw_UE'!EY11053*'5G_NR_raw_UE'!EZ11053/1000000),"")</f>
        <v/>
      </c>
    </row>
    <row r="11054" spans="31:34">
      <c r="AE11054" t="str">
        <f>IF('5G_NR_raw_UE'!EP11054&gt;0,('5G_NR_raw_UE'!EP11054*'5G_NR_raw_UE'!EQ11054),"")</f>
        <v/>
      </c>
      <c r="AF11054" t="str">
        <f>IF('5G_NR_raw_UE'!ER11054&gt;0,('5G_NR_raw_UE'!ER11054*'5G_NR_raw_UE'!ES11054),"")</f>
        <v/>
      </c>
      <c r="AG11054" t="str">
        <f>IF('5G_NR_raw_UE'!EW11054&gt;0,('5G_NR_raw_UE'!EW11054*'5G_NR_raw_UE'!EX11054),"")</f>
        <v/>
      </c>
      <c r="AH11054" t="str">
        <f>IF('5G_NR_raw_UE'!EY11054&gt;0,('5G_NR_raw_UE'!EY11054*'5G_NR_raw_UE'!EZ11054/1000000),"")</f>
        <v/>
      </c>
    </row>
    <row r="11055" spans="31:34">
      <c r="AE11055" t="str">
        <f>IF('5G_NR_raw_UE'!EP11055&gt;0,('5G_NR_raw_UE'!EP11055*'5G_NR_raw_UE'!EQ11055),"")</f>
        <v/>
      </c>
      <c r="AF11055" t="str">
        <f>IF('5G_NR_raw_UE'!ER11055&gt;0,('5G_NR_raw_UE'!ER11055*'5G_NR_raw_UE'!ES11055),"")</f>
        <v/>
      </c>
      <c r="AG11055" t="str">
        <f>IF('5G_NR_raw_UE'!EW11055&gt;0,('5G_NR_raw_UE'!EW11055*'5G_NR_raw_UE'!EX11055),"")</f>
        <v/>
      </c>
      <c r="AH11055" t="str">
        <f>IF('5G_NR_raw_UE'!EY11055&gt;0,('5G_NR_raw_UE'!EY11055*'5G_NR_raw_UE'!EZ11055/1000000),"")</f>
        <v/>
      </c>
    </row>
    <row r="11056" spans="31:34">
      <c r="AE11056" t="str">
        <f>IF('5G_NR_raw_UE'!EP11056&gt;0,('5G_NR_raw_UE'!EP11056*'5G_NR_raw_UE'!EQ11056),"")</f>
        <v/>
      </c>
      <c r="AF11056" t="str">
        <f>IF('5G_NR_raw_UE'!ER11056&gt;0,('5G_NR_raw_UE'!ER11056*'5G_NR_raw_UE'!ES11056),"")</f>
        <v/>
      </c>
      <c r="AG11056" t="str">
        <f>IF('5G_NR_raw_UE'!EW11056&gt;0,('5G_NR_raw_UE'!EW11056*'5G_NR_raw_UE'!EX11056),"")</f>
        <v/>
      </c>
      <c r="AH11056" t="str">
        <f>IF('5G_NR_raw_UE'!EY11056&gt;0,('5G_NR_raw_UE'!EY11056*'5G_NR_raw_UE'!EZ11056/1000000),"")</f>
        <v/>
      </c>
    </row>
    <row r="11057" spans="31:34">
      <c r="AE11057" t="str">
        <f>IF('5G_NR_raw_UE'!EP11057&gt;0,('5G_NR_raw_UE'!EP11057*'5G_NR_raw_UE'!EQ11057),"")</f>
        <v/>
      </c>
      <c r="AF11057" t="str">
        <f>IF('5G_NR_raw_UE'!ER11057&gt;0,('5G_NR_raw_UE'!ER11057*'5G_NR_raw_UE'!ES11057),"")</f>
        <v/>
      </c>
      <c r="AG11057" t="str">
        <f>IF('5G_NR_raw_UE'!EW11057&gt;0,('5G_NR_raw_UE'!EW11057*'5G_NR_raw_UE'!EX11057),"")</f>
        <v/>
      </c>
      <c r="AH11057" t="str">
        <f>IF('5G_NR_raw_UE'!EY11057&gt;0,('5G_NR_raw_UE'!EY11057*'5G_NR_raw_UE'!EZ11057/1000000),"")</f>
        <v/>
      </c>
    </row>
    <row r="11058" spans="31:34">
      <c r="AE11058" t="str">
        <f>IF('5G_NR_raw_UE'!EP11058&gt;0,('5G_NR_raw_UE'!EP11058*'5G_NR_raw_UE'!EQ11058),"")</f>
        <v/>
      </c>
      <c r="AF11058" t="str">
        <f>IF('5G_NR_raw_UE'!ER11058&gt;0,('5G_NR_raw_UE'!ER11058*'5G_NR_raw_UE'!ES11058),"")</f>
        <v/>
      </c>
      <c r="AG11058" t="str">
        <f>IF('5G_NR_raw_UE'!EW11058&gt;0,('5G_NR_raw_UE'!EW11058*'5G_NR_raw_UE'!EX11058),"")</f>
        <v/>
      </c>
      <c r="AH11058" t="str">
        <f>IF('5G_NR_raw_UE'!EY11058&gt;0,('5G_NR_raw_UE'!EY11058*'5G_NR_raw_UE'!EZ11058/1000000),"")</f>
        <v/>
      </c>
    </row>
    <row r="11059" spans="31:34">
      <c r="AE11059" t="str">
        <f>IF('5G_NR_raw_UE'!EP11059&gt;0,('5G_NR_raw_UE'!EP11059*'5G_NR_raw_UE'!EQ11059),"")</f>
        <v/>
      </c>
      <c r="AF11059" t="str">
        <f>IF('5G_NR_raw_UE'!ER11059&gt;0,('5G_NR_raw_UE'!ER11059*'5G_NR_raw_UE'!ES11059),"")</f>
        <v/>
      </c>
      <c r="AG11059" t="str">
        <f>IF('5G_NR_raw_UE'!EW11059&gt;0,('5G_NR_raw_UE'!EW11059*'5G_NR_raw_UE'!EX11059),"")</f>
        <v/>
      </c>
      <c r="AH11059" t="str">
        <f>IF('5G_NR_raw_UE'!EY11059&gt;0,('5G_NR_raw_UE'!EY11059*'5G_NR_raw_UE'!EZ11059/1000000),"")</f>
        <v/>
      </c>
    </row>
    <row r="11060" spans="31:34">
      <c r="AE11060" t="str">
        <f>IF('5G_NR_raw_UE'!EP11060&gt;0,('5G_NR_raw_UE'!EP11060*'5G_NR_raw_UE'!EQ11060),"")</f>
        <v/>
      </c>
      <c r="AF11060" t="str">
        <f>IF('5G_NR_raw_UE'!ER11060&gt;0,('5G_NR_raw_UE'!ER11060*'5G_NR_raw_UE'!ES11060),"")</f>
        <v/>
      </c>
      <c r="AG11060" t="str">
        <f>IF('5G_NR_raw_UE'!EW11060&gt;0,('5G_NR_raw_UE'!EW11060*'5G_NR_raw_UE'!EX11060),"")</f>
        <v/>
      </c>
      <c r="AH11060" t="str">
        <f>IF('5G_NR_raw_UE'!EY11060&gt;0,('5G_NR_raw_UE'!EY11060*'5G_NR_raw_UE'!EZ11060/1000000),"")</f>
        <v/>
      </c>
    </row>
    <row r="11061" spans="31:34">
      <c r="AE11061" t="str">
        <f>IF('5G_NR_raw_UE'!EP11061&gt;0,('5G_NR_raw_UE'!EP11061*'5G_NR_raw_UE'!EQ11061),"")</f>
        <v/>
      </c>
      <c r="AF11061" t="str">
        <f>IF('5G_NR_raw_UE'!ER11061&gt;0,('5G_NR_raw_UE'!ER11061*'5G_NR_raw_UE'!ES11061),"")</f>
        <v/>
      </c>
      <c r="AG11061" t="str">
        <f>IF('5G_NR_raw_UE'!EW11061&gt;0,('5G_NR_raw_UE'!EW11061*'5G_NR_raw_UE'!EX11061),"")</f>
        <v/>
      </c>
      <c r="AH11061" t="str">
        <f>IF('5G_NR_raw_UE'!EY11061&gt;0,('5G_NR_raw_UE'!EY11061*'5G_NR_raw_UE'!EZ11061/1000000),"")</f>
        <v/>
      </c>
    </row>
    <row r="11062" spans="31:34">
      <c r="AE11062" t="str">
        <f>IF('5G_NR_raw_UE'!EP11062&gt;0,('5G_NR_raw_UE'!EP11062*'5G_NR_raw_UE'!EQ11062),"")</f>
        <v/>
      </c>
      <c r="AF11062" t="str">
        <f>IF('5G_NR_raw_UE'!ER11062&gt;0,('5G_NR_raw_UE'!ER11062*'5G_NR_raw_UE'!ES11062),"")</f>
        <v/>
      </c>
      <c r="AG11062" t="str">
        <f>IF('5G_NR_raw_UE'!EW11062&gt;0,('5G_NR_raw_UE'!EW11062*'5G_NR_raw_UE'!EX11062),"")</f>
        <v/>
      </c>
      <c r="AH11062" t="str">
        <f>IF('5G_NR_raw_UE'!EY11062&gt;0,('5G_NR_raw_UE'!EY11062*'5G_NR_raw_UE'!EZ11062/1000000),"")</f>
        <v/>
      </c>
    </row>
    <row r="11063" spans="31:34">
      <c r="AE11063" t="str">
        <f>IF('5G_NR_raw_UE'!EP11063&gt;0,('5G_NR_raw_UE'!EP11063*'5G_NR_raw_UE'!EQ11063),"")</f>
        <v/>
      </c>
      <c r="AF11063" t="str">
        <f>IF('5G_NR_raw_UE'!ER11063&gt;0,('5G_NR_raw_UE'!ER11063*'5G_NR_raw_UE'!ES11063),"")</f>
        <v/>
      </c>
      <c r="AG11063" t="str">
        <f>IF('5G_NR_raw_UE'!EW11063&gt;0,('5G_NR_raw_UE'!EW11063*'5G_NR_raw_UE'!EX11063),"")</f>
        <v/>
      </c>
      <c r="AH11063" t="str">
        <f>IF('5G_NR_raw_UE'!EY11063&gt;0,('5G_NR_raw_UE'!EY11063*'5G_NR_raw_UE'!EZ11063/1000000),"")</f>
        <v/>
      </c>
    </row>
    <row r="11064" spans="31:34">
      <c r="AE11064" t="str">
        <f>IF('5G_NR_raw_UE'!EP11064&gt;0,('5G_NR_raw_UE'!EP11064*'5G_NR_raw_UE'!EQ11064),"")</f>
        <v/>
      </c>
      <c r="AF11064" t="str">
        <f>IF('5G_NR_raw_UE'!ER11064&gt;0,('5G_NR_raw_UE'!ER11064*'5G_NR_raw_UE'!ES11064),"")</f>
        <v/>
      </c>
      <c r="AG11064" t="str">
        <f>IF('5G_NR_raw_UE'!EW11064&gt;0,('5G_NR_raw_UE'!EW11064*'5G_NR_raw_UE'!EX11064),"")</f>
        <v/>
      </c>
      <c r="AH11064" t="str">
        <f>IF('5G_NR_raw_UE'!EY11064&gt;0,('5G_NR_raw_UE'!EY11064*'5G_NR_raw_UE'!EZ11064/1000000),"")</f>
        <v/>
      </c>
    </row>
    <row r="11065" spans="31:34">
      <c r="AE11065" t="str">
        <f>IF('5G_NR_raw_UE'!EP11065&gt;0,('5G_NR_raw_UE'!EP11065*'5G_NR_raw_UE'!EQ11065),"")</f>
        <v/>
      </c>
      <c r="AF11065" t="str">
        <f>IF('5G_NR_raw_UE'!ER11065&gt;0,('5G_NR_raw_UE'!ER11065*'5G_NR_raw_UE'!ES11065),"")</f>
        <v/>
      </c>
      <c r="AG11065" t="str">
        <f>IF('5G_NR_raw_UE'!EW11065&gt;0,('5G_NR_raw_UE'!EW11065*'5G_NR_raw_UE'!EX11065),"")</f>
        <v/>
      </c>
      <c r="AH11065" t="str">
        <f>IF('5G_NR_raw_UE'!EY11065&gt;0,('5G_NR_raw_UE'!EY11065*'5G_NR_raw_UE'!EZ11065/1000000),"")</f>
        <v/>
      </c>
    </row>
    <row r="11066" spans="31:34">
      <c r="AE11066" t="str">
        <f>IF('5G_NR_raw_UE'!EP11066&gt;0,('5G_NR_raw_UE'!EP11066*'5G_NR_raw_UE'!EQ11066),"")</f>
        <v/>
      </c>
      <c r="AF11066" t="str">
        <f>IF('5G_NR_raw_UE'!ER11066&gt;0,('5G_NR_raw_UE'!ER11066*'5G_NR_raw_UE'!ES11066),"")</f>
        <v/>
      </c>
      <c r="AG11066" t="str">
        <f>IF('5G_NR_raw_UE'!EW11066&gt;0,('5G_NR_raw_UE'!EW11066*'5G_NR_raw_UE'!EX11066),"")</f>
        <v/>
      </c>
      <c r="AH11066" t="str">
        <f>IF('5G_NR_raw_UE'!EY11066&gt;0,('5G_NR_raw_UE'!EY11066*'5G_NR_raw_UE'!EZ11066/1000000),"")</f>
        <v/>
      </c>
    </row>
    <row r="11067" spans="31:34">
      <c r="AE11067" t="str">
        <f>IF('5G_NR_raw_UE'!EP11067&gt;0,('5G_NR_raw_UE'!EP11067*'5G_NR_raw_UE'!EQ11067),"")</f>
        <v/>
      </c>
      <c r="AF11067" t="str">
        <f>IF('5G_NR_raw_UE'!ER11067&gt;0,('5G_NR_raw_UE'!ER11067*'5G_NR_raw_UE'!ES11067),"")</f>
        <v/>
      </c>
      <c r="AG11067" t="str">
        <f>IF('5G_NR_raw_UE'!EW11067&gt;0,('5G_NR_raw_UE'!EW11067*'5G_NR_raw_UE'!EX11067),"")</f>
        <v/>
      </c>
      <c r="AH11067" t="str">
        <f>IF('5G_NR_raw_UE'!EY11067&gt;0,('5G_NR_raw_UE'!EY11067*'5G_NR_raw_UE'!EZ11067/1000000),"")</f>
        <v/>
      </c>
    </row>
    <row r="11068" spans="31:34">
      <c r="AE11068" t="str">
        <f>IF('5G_NR_raw_UE'!EP11068&gt;0,('5G_NR_raw_UE'!EP11068*'5G_NR_raw_UE'!EQ11068),"")</f>
        <v/>
      </c>
      <c r="AF11068" t="str">
        <f>IF('5G_NR_raw_UE'!ER11068&gt;0,('5G_NR_raw_UE'!ER11068*'5G_NR_raw_UE'!ES11068),"")</f>
        <v/>
      </c>
      <c r="AG11068" t="str">
        <f>IF('5G_NR_raw_UE'!EW11068&gt;0,('5G_NR_raw_UE'!EW11068*'5G_NR_raw_UE'!EX11068),"")</f>
        <v/>
      </c>
      <c r="AH11068" t="str">
        <f>IF('5G_NR_raw_UE'!EY11068&gt;0,('5G_NR_raw_UE'!EY11068*'5G_NR_raw_UE'!EZ11068/1000000),"")</f>
        <v/>
      </c>
    </row>
    <row r="11069" spans="31:34">
      <c r="AE11069" t="str">
        <f>IF('5G_NR_raw_UE'!EP11069&gt;0,('5G_NR_raw_UE'!EP11069*'5G_NR_raw_UE'!EQ11069),"")</f>
        <v/>
      </c>
      <c r="AF11069" t="str">
        <f>IF('5G_NR_raw_UE'!ER11069&gt;0,('5G_NR_raw_UE'!ER11069*'5G_NR_raw_UE'!ES11069),"")</f>
        <v/>
      </c>
      <c r="AG11069" t="str">
        <f>IF('5G_NR_raw_UE'!EW11069&gt;0,('5G_NR_raw_UE'!EW11069*'5G_NR_raw_UE'!EX11069),"")</f>
        <v/>
      </c>
      <c r="AH11069" t="str">
        <f>IF('5G_NR_raw_UE'!EY11069&gt;0,('5G_NR_raw_UE'!EY11069*'5G_NR_raw_UE'!EZ11069/1000000),"")</f>
        <v/>
      </c>
    </row>
    <row r="11070" spans="31:34">
      <c r="AE11070" t="str">
        <f>IF('5G_NR_raw_UE'!EP11070&gt;0,('5G_NR_raw_UE'!EP11070*'5G_NR_raw_UE'!EQ11070),"")</f>
        <v/>
      </c>
      <c r="AF11070" t="str">
        <f>IF('5G_NR_raw_UE'!ER11070&gt;0,('5G_NR_raw_UE'!ER11070*'5G_NR_raw_UE'!ES11070),"")</f>
        <v/>
      </c>
      <c r="AG11070" t="str">
        <f>IF('5G_NR_raw_UE'!EW11070&gt;0,('5G_NR_raw_UE'!EW11070*'5G_NR_raw_UE'!EX11070),"")</f>
        <v/>
      </c>
      <c r="AH11070" t="str">
        <f>IF('5G_NR_raw_UE'!EY11070&gt;0,('5G_NR_raw_UE'!EY11070*'5G_NR_raw_UE'!EZ11070/1000000),"")</f>
        <v/>
      </c>
    </row>
    <row r="11071" spans="31:34">
      <c r="AE11071" t="str">
        <f>IF('5G_NR_raw_UE'!EP11071&gt;0,('5G_NR_raw_UE'!EP11071*'5G_NR_raw_UE'!EQ11071),"")</f>
        <v/>
      </c>
      <c r="AF11071" t="str">
        <f>IF('5G_NR_raw_UE'!ER11071&gt;0,('5G_NR_raw_UE'!ER11071*'5G_NR_raw_UE'!ES11071),"")</f>
        <v/>
      </c>
      <c r="AG11071" t="str">
        <f>IF('5G_NR_raw_UE'!EW11071&gt;0,('5G_NR_raw_UE'!EW11071*'5G_NR_raw_UE'!EX11071),"")</f>
        <v/>
      </c>
      <c r="AH11071" t="str">
        <f>IF('5G_NR_raw_UE'!EY11071&gt;0,('5G_NR_raw_UE'!EY11071*'5G_NR_raw_UE'!EZ11071/1000000),"")</f>
        <v/>
      </c>
    </row>
    <row r="11072" spans="31:34">
      <c r="AE11072" t="str">
        <f>IF('5G_NR_raw_UE'!EP11072&gt;0,('5G_NR_raw_UE'!EP11072*'5G_NR_raw_UE'!EQ11072),"")</f>
        <v/>
      </c>
      <c r="AF11072" t="str">
        <f>IF('5G_NR_raw_UE'!ER11072&gt;0,('5G_NR_raw_UE'!ER11072*'5G_NR_raw_UE'!ES11072),"")</f>
        <v/>
      </c>
      <c r="AG11072" t="str">
        <f>IF('5G_NR_raw_UE'!EW11072&gt;0,('5G_NR_raw_UE'!EW11072*'5G_NR_raw_UE'!EX11072),"")</f>
        <v/>
      </c>
      <c r="AH11072" t="str">
        <f>IF('5G_NR_raw_UE'!EY11072&gt;0,('5G_NR_raw_UE'!EY11072*'5G_NR_raw_UE'!EZ11072/1000000),"")</f>
        <v/>
      </c>
    </row>
    <row r="11073" spans="31:34">
      <c r="AE11073" t="str">
        <f>IF('5G_NR_raw_UE'!EP11073&gt;0,('5G_NR_raw_UE'!EP11073*'5G_NR_raw_UE'!EQ11073),"")</f>
        <v/>
      </c>
      <c r="AF11073" t="str">
        <f>IF('5G_NR_raw_UE'!ER11073&gt;0,('5G_NR_raw_UE'!ER11073*'5G_NR_raw_UE'!ES11073),"")</f>
        <v/>
      </c>
      <c r="AG11073" t="str">
        <f>IF('5G_NR_raw_UE'!EW11073&gt;0,('5G_NR_raw_UE'!EW11073*'5G_NR_raw_UE'!EX11073),"")</f>
        <v/>
      </c>
      <c r="AH11073" t="str">
        <f>IF('5G_NR_raw_UE'!EY11073&gt;0,('5G_NR_raw_UE'!EY11073*'5G_NR_raw_UE'!EZ11073/1000000),"")</f>
        <v/>
      </c>
    </row>
    <row r="11074" spans="31:34">
      <c r="AE11074" t="str">
        <f>IF('5G_NR_raw_UE'!EP11074&gt;0,('5G_NR_raw_UE'!EP11074*'5G_NR_raw_UE'!EQ11074),"")</f>
        <v/>
      </c>
      <c r="AF11074" t="str">
        <f>IF('5G_NR_raw_UE'!ER11074&gt;0,('5G_NR_raw_UE'!ER11074*'5G_NR_raw_UE'!ES11074),"")</f>
        <v/>
      </c>
      <c r="AG11074" t="str">
        <f>IF('5G_NR_raw_UE'!EW11074&gt;0,('5G_NR_raw_UE'!EW11074*'5G_NR_raw_UE'!EX11074),"")</f>
        <v/>
      </c>
      <c r="AH11074" t="str">
        <f>IF('5G_NR_raw_UE'!EY11074&gt;0,('5G_NR_raw_UE'!EY11074*'5G_NR_raw_UE'!EZ11074/1000000),"")</f>
        <v/>
      </c>
    </row>
    <row r="11075" spans="31:34">
      <c r="AE11075" t="str">
        <f>IF('5G_NR_raw_UE'!EP11075&gt;0,('5G_NR_raw_UE'!EP11075*'5G_NR_raw_UE'!EQ11075),"")</f>
        <v/>
      </c>
      <c r="AF11075" t="str">
        <f>IF('5G_NR_raw_UE'!ER11075&gt;0,('5G_NR_raw_UE'!ER11075*'5G_NR_raw_UE'!ES11075),"")</f>
        <v/>
      </c>
      <c r="AG11075" t="str">
        <f>IF('5G_NR_raw_UE'!EW11075&gt;0,('5G_NR_raw_UE'!EW11075*'5G_NR_raw_UE'!EX11075),"")</f>
        <v/>
      </c>
      <c r="AH11075" t="str">
        <f>IF('5G_NR_raw_UE'!EY11075&gt;0,('5G_NR_raw_UE'!EY11075*'5G_NR_raw_UE'!EZ11075/1000000),"")</f>
        <v/>
      </c>
    </row>
    <row r="11076" spans="31:34">
      <c r="AE11076" t="str">
        <f>IF('5G_NR_raw_UE'!EP11076&gt;0,('5G_NR_raw_UE'!EP11076*'5G_NR_raw_UE'!EQ11076),"")</f>
        <v/>
      </c>
      <c r="AF11076" t="str">
        <f>IF('5G_NR_raw_UE'!ER11076&gt;0,('5G_NR_raw_UE'!ER11076*'5G_NR_raw_UE'!ES11076),"")</f>
        <v/>
      </c>
      <c r="AG11076" t="str">
        <f>IF('5G_NR_raw_UE'!EW11076&gt;0,('5G_NR_raw_UE'!EW11076*'5G_NR_raw_UE'!EX11076),"")</f>
        <v/>
      </c>
      <c r="AH11076" t="str">
        <f>IF('5G_NR_raw_UE'!EY11076&gt;0,('5G_NR_raw_UE'!EY11076*'5G_NR_raw_UE'!EZ11076/1000000),"")</f>
        <v/>
      </c>
    </row>
    <row r="11077" spans="31:34">
      <c r="AE11077" t="str">
        <f>IF('5G_NR_raw_UE'!EP11077&gt;0,('5G_NR_raw_UE'!EP11077*'5G_NR_raw_UE'!EQ11077),"")</f>
        <v/>
      </c>
      <c r="AF11077" t="str">
        <f>IF('5G_NR_raw_UE'!ER11077&gt;0,('5G_NR_raw_UE'!ER11077*'5G_NR_raw_UE'!ES11077),"")</f>
        <v/>
      </c>
      <c r="AG11077" t="str">
        <f>IF('5G_NR_raw_UE'!EW11077&gt;0,('5G_NR_raw_UE'!EW11077*'5G_NR_raw_UE'!EX11077),"")</f>
        <v/>
      </c>
      <c r="AH11077" t="str">
        <f>IF('5G_NR_raw_UE'!EY11077&gt;0,('5G_NR_raw_UE'!EY11077*'5G_NR_raw_UE'!EZ11077/1000000),"")</f>
        <v/>
      </c>
    </row>
    <row r="11078" spans="31:34">
      <c r="AE11078" t="str">
        <f>IF('5G_NR_raw_UE'!EP11078&gt;0,('5G_NR_raw_UE'!EP11078*'5G_NR_raw_UE'!EQ11078),"")</f>
        <v/>
      </c>
      <c r="AF11078" t="str">
        <f>IF('5G_NR_raw_UE'!ER11078&gt;0,('5G_NR_raw_UE'!ER11078*'5G_NR_raw_UE'!ES11078),"")</f>
        <v/>
      </c>
      <c r="AG11078" t="str">
        <f>IF('5G_NR_raw_UE'!EW11078&gt;0,('5G_NR_raw_UE'!EW11078*'5G_NR_raw_UE'!EX11078),"")</f>
        <v/>
      </c>
      <c r="AH11078" t="str">
        <f>IF('5G_NR_raw_UE'!EY11078&gt;0,('5G_NR_raw_UE'!EY11078*'5G_NR_raw_UE'!EZ11078/1000000),"")</f>
        <v/>
      </c>
    </row>
    <row r="11079" spans="31:34">
      <c r="AE11079" t="str">
        <f>IF('5G_NR_raw_UE'!EP11079&gt;0,('5G_NR_raw_UE'!EP11079*'5G_NR_raw_UE'!EQ11079),"")</f>
        <v/>
      </c>
      <c r="AF11079" t="str">
        <f>IF('5G_NR_raw_UE'!ER11079&gt;0,('5G_NR_raw_UE'!ER11079*'5G_NR_raw_UE'!ES11079),"")</f>
        <v/>
      </c>
      <c r="AG11079" t="str">
        <f>IF('5G_NR_raw_UE'!EW11079&gt;0,('5G_NR_raw_UE'!EW11079*'5G_NR_raw_UE'!EX11079),"")</f>
        <v/>
      </c>
      <c r="AH11079" t="str">
        <f>IF('5G_NR_raw_UE'!EY11079&gt;0,('5G_NR_raw_UE'!EY11079*'5G_NR_raw_UE'!EZ11079/1000000),"")</f>
        <v/>
      </c>
    </row>
    <row r="11080" spans="31:34">
      <c r="AE11080" t="str">
        <f>IF('5G_NR_raw_UE'!EP11080&gt;0,('5G_NR_raw_UE'!EP11080*'5G_NR_raw_UE'!EQ11080),"")</f>
        <v/>
      </c>
      <c r="AF11080" t="str">
        <f>IF('5G_NR_raw_UE'!ER11080&gt;0,('5G_NR_raw_UE'!ER11080*'5G_NR_raw_UE'!ES11080),"")</f>
        <v/>
      </c>
      <c r="AG11080" t="str">
        <f>IF('5G_NR_raw_UE'!EW11080&gt;0,('5G_NR_raw_UE'!EW11080*'5G_NR_raw_UE'!EX11080),"")</f>
        <v/>
      </c>
      <c r="AH11080" t="str">
        <f>IF('5G_NR_raw_UE'!EY11080&gt;0,('5G_NR_raw_UE'!EY11080*'5G_NR_raw_UE'!EZ11080/1000000),"")</f>
        <v/>
      </c>
    </row>
    <row r="11081" spans="31:34">
      <c r="AE11081" t="str">
        <f>IF('5G_NR_raw_UE'!EP11081&gt;0,('5G_NR_raw_UE'!EP11081*'5G_NR_raw_UE'!EQ11081),"")</f>
        <v/>
      </c>
      <c r="AF11081" t="str">
        <f>IF('5G_NR_raw_UE'!ER11081&gt;0,('5G_NR_raw_UE'!ER11081*'5G_NR_raw_UE'!ES11081),"")</f>
        <v/>
      </c>
      <c r="AG11081" t="str">
        <f>IF('5G_NR_raw_UE'!EW11081&gt;0,('5G_NR_raw_UE'!EW11081*'5G_NR_raw_UE'!EX11081),"")</f>
        <v/>
      </c>
      <c r="AH11081" t="str">
        <f>IF('5G_NR_raw_UE'!EY11081&gt;0,('5G_NR_raw_UE'!EY11081*'5G_NR_raw_UE'!EZ11081/1000000),"")</f>
        <v/>
      </c>
    </row>
    <row r="11082" spans="31:34">
      <c r="AE11082" t="str">
        <f>IF('5G_NR_raw_UE'!EP11082&gt;0,('5G_NR_raw_UE'!EP11082*'5G_NR_raw_UE'!EQ11082),"")</f>
        <v/>
      </c>
      <c r="AF11082" t="str">
        <f>IF('5G_NR_raw_UE'!ER11082&gt;0,('5G_NR_raw_UE'!ER11082*'5G_NR_raw_UE'!ES11082),"")</f>
        <v/>
      </c>
      <c r="AG11082" t="str">
        <f>IF('5G_NR_raw_UE'!EW11082&gt;0,('5G_NR_raw_UE'!EW11082*'5G_NR_raw_UE'!EX11082),"")</f>
        <v/>
      </c>
      <c r="AH11082" t="str">
        <f>IF('5G_NR_raw_UE'!EY11082&gt;0,('5G_NR_raw_UE'!EY11082*'5G_NR_raw_UE'!EZ11082/1000000),"")</f>
        <v/>
      </c>
    </row>
    <row r="11083" spans="31:34">
      <c r="AE11083" t="str">
        <f>IF('5G_NR_raw_UE'!EP11083&gt;0,('5G_NR_raw_UE'!EP11083*'5G_NR_raw_UE'!EQ11083),"")</f>
        <v/>
      </c>
      <c r="AF11083" t="str">
        <f>IF('5G_NR_raw_UE'!ER11083&gt;0,('5G_NR_raw_UE'!ER11083*'5G_NR_raw_UE'!ES11083),"")</f>
        <v/>
      </c>
      <c r="AG11083" t="str">
        <f>IF('5G_NR_raw_UE'!EW11083&gt;0,('5G_NR_raw_UE'!EW11083*'5G_NR_raw_UE'!EX11083),"")</f>
        <v/>
      </c>
      <c r="AH11083" t="str">
        <f>IF('5G_NR_raw_UE'!EY11083&gt;0,('5G_NR_raw_UE'!EY11083*'5G_NR_raw_UE'!EZ11083/1000000),"")</f>
        <v/>
      </c>
    </row>
    <row r="11084" spans="31:34">
      <c r="AE11084" t="str">
        <f>IF('5G_NR_raw_UE'!EP11084&gt;0,('5G_NR_raw_UE'!EP11084*'5G_NR_raw_UE'!EQ11084),"")</f>
        <v/>
      </c>
      <c r="AF11084" t="str">
        <f>IF('5G_NR_raw_UE'!ER11084&gt;0,('5G_NR_raw_UE'!ER11084*'5G_NR_raw_UE'!ES11084),"")</f>
        <v/>
      </c>
      <c r="AG11084" t="str">
        <f>IF('5G_NR_raw_UE'!EW11084&gt;0,('5G_NR_raw_UE'!EW11084*'5G_NR_raw_UE'!EX11084),"")</f>
        <v/>
      </c>
      <c r="AH11084" t="str">
        <f>IF('5G_NR_raw_UE'!EY11084&gt;0,('5G_NR_raw_UE'!EY11084*'5G_NR_raw_UE'!EZ11084/1000000),"")</f>
        <v/>
      </c>
    </row>
    <row r="11085" spans="31:34">
      <c r="AE11085" t="str">
        <f>IF('5G_NR_raw_UE'!EP11085&gt;0,('5G_NR_raw_UE'!EP11085*'5G_NR_raw_UE'!EQ11085),"")</f>
        <v/>
      </c>
      <c r="AF11085" t="str">
        <f>IF('5G_NR_raw_UE'!ER11085&gt;0,('5G_NR_raw_UE'!ER11085*'5G_NR_raw_UE'!ES11085),"")</f>
        <v/>
      </c>
      <c r="AG11085" t="str">
        <f>IF('5G_NR_raw_UE'!EW11085&gt;0,('5G_NR_raw_UE'!EW11085*'5G_NR_raw_UE'!EX11085),"")</f>
        <v/>
      </c>
      <c r="AH11085" t="str">
        <f>IF('5G_NR_raw_UE'!EY11085&gt;0,('5G_NR_raw_UE'!EY11085*'5G_NR_raw_UE'!EZ11085/1000000),"")</f>
        <v/>
      </c>
    </row>
    <row r="11086" spans="31:34">
      <c r="AE11086" t="str">
        <f>IF('5G_NR_raw_UE'!EP11086&gt;0,('5G_NR_raw_UE'!EP11086*'5G_NR_raw_UE'!EQ11086),"")</f>
        <v/>
      </c>
      <c r="AF11086" t="str">
        <f>IF('5G_NR_raw_UE'!ER11086&gt;0,('5G_NR_raw_UE'!ER11086*'5G_NR_raw_UE'!ES11086),"")</f>
        <v/>
      </c>
      <c r="AG11086" t="str">
        <f>IF('5G_NR_raw_UE'!EW11086&gt;0,('5G_NR_raw_UE'!EW11086*'5G_NR_raw_UE'!EX11086),"")</f>
        <v/>
      </c>
      <c r="AH11086" t="str">
        <f>IF('5G_NR_raw_UE'!EY11086&gt;0,('5G_NR_raw_UE'!EY11086*'5G_NR_raw_UE'!EZ11086/1000000),"")</f>
        <v/>
      </c>
    </row>
    <row r="11087" spans="31:34">
      <c r="AE11087" t="str">
        <f>IF('5G_NR_raw_UE'!EP11087&gt;0,('5G_NR_raw_UE'!EP11087*'5G_NR_raw_UE'!EQ11087),"")</f>
        <v/>
      </c>
      <c r="AF11087" t="str">
        <f>IF('5G_NR_raw_UE'!ER11087&gt;0,('5G_NR_raw_UE'!ER11087*'5G_NR_raw_UE'!ES11087),"")</f>
        <v/>
      </c>
      <c r="AG11087" t="str">
        <f>IF('5G_NR_raw_UE'!EW11087&gt;0,('5G_NR_raw_UE'!EW11087*'5G_NR_raw_UE'!EX11087),"")</f>
        <v/>
      </c>
      <c r="AH11087" t="str">
        <f>IF('5G_NR_raw_UE'!EY11087&gt;0,('5G_NR_raw_UE'!EY11087*'5G_NR_raw_UE'!EZ11087/1000000),"")</f>
        <v/>
      </c>
    </row>
    <row r="11088" spans="31:34">
      <c r="AE11088" t="str">
        <f>IF('5G_NR_raw_UE'!EP11088&gt;0,('5G_NR_raw_UE'!EP11088*'5G_NR_raw_UE'!EQ11088),"")</f>
        <v/>
      </c>
      <c r="AF11088" t="str">
        <f>IF('5G_NR_raw_UE'!ER11088&gt;0,('5G_NR_raw_UE'!ER11088*'5G_NR_raw_UE'!ES11088),"")</f>
        <v/>
      </c>
      <c r="AG11088" t="str">
        <f>IF('5G_NR_raw_UE'!EW11088&gt;0,('5G_NR_raw_UE'!EW11088*'5G_NR_raw_UE'!EX11088),"")</f>
        <v/>
      </c>
      <c r="AH11088" t="str">
        <f>IF('5G_NR_raw_UE'!EY11088&gt;0,('5G_NR_raw_UE'!EY11088*'5G_NR_raw_UE'!EZ11088/1000000),"")</f>
        <v/>
      </c>
    </row>
    <row r="11089" spans="31:34">
      <c r="AE11089" t="str">
        <f>IF('5G_NR_raw_UE'!EP11089&gt;0,('5G_NR_raw_UE'!EP11089*'5G_NR_raw_UE'!EQ11089),"")</f>
        <v/>
      </c>
      <c r="AF11089" t="str">
        <f>IF('5G_NR_raw_UE'!ER11089&gt;0,('5G_NR_raw_UE'!ER11089*'5G_NR_raw_UE'!ES11089),"")</f>
        <v/>
      </c>
      <c r="AG11089" t="str">
        <f>IF('5G_NR_raw_UE'!EW11089&gt;0,('5G_NR_raw_UE'!EW11089*'5G_NR_raw_UE'!EX11089),"")</f>
        <v/>
      </c>
      <c r="AH11089" t="str">
        <f>IF('5G_NR_raw_UE'!EY11089&gt;0,('5G_NR_raw_UE'!EY11089*'5G_NR_raw_UE'!EZ11089/1000000),"")</f>
        <v/>
      </c>
    </row>
    <row r="11090" spans="31:34">
      <c r="AE11090" t="str">
        <f>IF('5G_NR_raw_UE'!EP11090&gt;0,('5G_NR_raw_UE'!EP11090*'5G_NR_raw_UE'!EQ11090),"")</f>
        <v/>
      </c>
      <c r="AF11090" t="str">
        <f>IF('5G_NR_raw_UE'!ER11090&gt;0,('5G_NR_raw_UE'!ER11090*'5G_NR_raw_UE'!ES11090),"")</f>
        <v/>
      </c>
      <c r="AG11090" t="str">
        <f>IF('5G_NR_raw_UE'!EW11090&gt;0,('5G_NR_raw_UE'!EW11090*'5G_NR_raw_UE'!EX11090),"")</f>
        <v/>
      </c>
      <c r="AH11090" t="str">
        <f>IF('5G_NR_raw_UE'!EY11090&gt;0,('5G_NR_raw_UE'!EY11090*'5G_NR_raw_UE'!EZ11090/1000000),"")</f>
        <v/>
      </c>
    </row>
    <row r="11091" spans="31:34">
      <c r="AE11091" t="str">
        <f>IF('5G_NR_raw_UE'!EP11091&gt;0,('5G_NR_raw_UE'!EP11091*'5G_NR_raw_UE'!EQ11091),"")</f>
        <v/>
      </c>
      <c r="AF11091" t="str">
        <f>IF('5G_NR_raw_UE'!ER11091&gt;0,('5G_NR_raw_UE'!ER11091*'5G_NR_raw_UE'!ES11091),"")</f>
        <v/>
      </c>
      <c r="AG11091" t="str">
        <f>IF('5G_NR_raw_UE'!EW11091&gt;0,('5G_NR_raw_UE'!EW11091*'5G_NR_raw_UE'!EX11091),"")</f>
        <v/>
      </c>
      <c r="AH11091" t="str">
        <f>IF('5G_NR_raw_UE'!EY11091&gt;0,('5G_NR_raw_UE'!EY11091*'5G_NR_raw_UE'!EZ11091/1000000),"")</f>
        <v/>
      </c>
    </row>
    <row r="11092" spans="31:34">
      <c r="AE11092" t="str">
        <f>IF('5G_NR_raw_UE'!EP11092&gt;0,('5G_NR_raw_UE'!EP11092*'5G_NR_raw_UE'!EQ11092),"")</f>
        <v/>
      </c>
      <c r="AF11092" t="str">
        <f>IF('5G_NR_raw_UE'!ER11092&gt;0,('5G_NR_raw_UE'!ER11092*'5G_NR_raw_UE'!ES11092),"")</f>
        <v/>
      </c>
      <c r="AG11092" t="str">
        <f>IF('5G_NR_raw_UE'!EW11092&gt;0,('5G_NR_raw_UE'!EW11092*'5G_NR_raw_UE'!EX11092),"")</f>
        <v/>
      </c>
      <c r="AH11092" t="str">
        <f>IF('5G_NR_raw_UE'!EY11092&gt;0,('5G_NR_raw_UE'!EY11092*'5G_NR_raw_UE'!EZ11092/1000000),"")</f>
        <v/>
      </c>
    </row>
    <row r="11093" spans="31:34">
      <c r="AE11093" t="str">
        <f>IF('5G_NR_raw_UE'!EP11093&gt;0,('5G_NR_raw_UE'!EP11093*'5G_NR_raw_UE'!EQ11093),"")</f>
        <v/>
      </c>
      <c r="AF11093" t="str">
        <f>IF('5G_NR_raw_UE'!ER11093&gt;0,('5G_NR_raw_UE'!ER11093*'5G_NR_raw_UE'!ES11093),"")</f>
        <v/>
      </c>
      <c r="AG11093" t="str">
        <f>IF('5G_NR_raw_UE'!EW11093&gt;0,('5G_NR_raw_UE'!EW11093*'5G_NR_raw_UE'!EX11093),"")</f>
        <v/>
      </c>
      <c r="AH11093" t="str">
        <f>IF('5G_NR_raw_UE'!EY11093&gt;0,('5G_NR_raw_UE'!EY11093*'5G_NR_raw_UE'!EZ11093/1000000),"")</f>
        <v/>
      </c>
    </row>
    <row r="11094" spans="31:34">
      <c r="AE11094" t="str">
        <f>IF('5G_NR_raw_UE'!EP11094&gt;0,('5G_NR_raw_UE'!EP11094*'5G_NR_raw_UE'!EQ11094),"")</f>
        <v/>
      </c>
      <c r="AF11094" t="str">
        <f>IF('5G_NR_raw_UE'!ER11094&gt;0,('5G_NR_raw_UE'!ER11094*'5G_NR_raw_UE'!ES11094),"")</f>
        <v/>
      </c>
      <c r="AG11094" t="str">
        <f>IF('5G_NR_raw_UE'!EW11094&gt;0,('5G_NR_raw_UE'!EW11094*'5G_NR_raw_UE'!EX11094),"")</f>
        <v/>
      </c>
      <c r="AH11094" t="str">
        <f>IF('5G_NR_raw_UE'!EY11094&gt;0,('5G_NR_raw_UE'!EY11094*'5G_NR_raw_UE'!EZ11094/1000000),"")</f>
        <v/>
      </c>
    </row>
    <row r="11095" spans="31:34">
      <c r="AE11095" t="str">
        <f>IF('5G_NR_raw_UE'!EP11095&gt;0,('5G_NR_raw_UE'!EP11095*'5G_NR_raw_UE'!EQ11095),"")</f>
        <v/>
      </c>
      <c r="AF11095" t="str">
        <f>IF('5G_NR_raw_UE'!ER11095&gt;0,('5G_NR_raw_UE'!ER11095*'5G_NR_raw_UE'!ES11095),"")</f>
        <v/>
      </c>
      <c r="AG11095" t="str">
        <f>IF('5G_NR_raw_UE'!EW11095&gt;0,('5G_NR_raw_UE'!EW11095*'5G_NR_raw_UE'!EX11095),"")</f>
        <v/>
      </c>
      <c r="AH11095" t="str">
        <f>IF('5G_NR_raw_UE'!EY11095&gt;0,('5G_NR_raw_UE'!EY11095*'5G_NR_raw_UE'!EZ11095/1000000),"")</f>
        <v/>
      </c>
    </row>
    <row r="11096" spans="31:34">
      <c r="AE11096" t="str">
        <f>IF('5G_NR_raw_UE'!EP11096&gt;0,('5G_NR_raw_UE'!EP11096*'5G_NR_raw_UE'!EQ11096),"")</f>
        <v/>
      </c>
      <c r="AF11096" t="str">
        <f>IF('5G_NR_raw_UE'!ER11096&gt;0,('5G_NR_raw_UE'!ER11096*'5G_NR_raw_UE'!ES11096),"")</f>
        <v/>
      </c>
      <c r="AG11096" t="str">
        <f>IF('5G_NR_raw_UE'!EW11096&gt;0,('5G_NR_raw_UE'!EW11096*'5G_NR_raw_UE'!EX11096),"")</f>
        <v/>
      </c>
      <c r="AH11096" t="str">
        <f>IF('5G_NR_raw_UE'!EY11096&gt;0,('5G_NR_raw_UE'!EY11096*'5G_NR_raw_UE'!EZ11096/1000000),"")</f>
        <v/>
      </c>
    </row>
    <row r="11097" spans="31:34">
      <c r="AE11097" t="str">
        <f>IF('5G_NR_raw_UE'!EP11097&gt;0,('5G_NR_raw_UE'!EP11097*'5G_NR_raw_UE'!EQ11097),"")</f>
        <v/>
      </c>
      <c r="AF11097" t="str">
        <f>IF('5G_NR_raw_UE'!ER11097&gt;0,('5G_NR_raw_UE'!ER11097*'5G_NR_raw_UE'!ES11097),"")</f>
        <v/>
      </c>
      <c r="AG11097" t="str">
        <f>IF('5G_NR_raw_UE'!EW11097&gt;0,('5G_NR_raw_UE'!EW11097*'5G_NR_raw_UE'!EX11097),"")</f>
        <v/>
      </c>
      <c r="AH11097" t="str">
        <f>IF('5G_NR_raw_UE'!EY11097&gt;0,('5G_NR_raw_UE'!EY11097*'5G_NR_raw_UE'!EZ11097/1000000),"")</f>
        <v/>
      </c>
    </row>
    <row r="11098" spans="31:34">
      <c r="AE11098" t="str">
        <f>IF('5G_NR_raw_UE'!EP11098&gt;0,('5G_NR_raw_UE'!EP11098*'5G_NR_raw_UE'!EQ11098),"")</f>
        <v/>
      </c>
      <c r="AF11098" t="str">
        <f>IF('5G_NR_raw_UE'!ER11098&gt;0,('5G_NR_raw_UE'!ER11098*'5G_NR_raw_UE'!ES11098),"")</f>
        <v/>
      </c>
      <c r="AG11098" t="str">
        <f>IF('5G_NR_raw_UE'!EW11098&gt;0,('5G_NR_raw_UE'!EW11098*'5G_NR_raw_UE'!EX11098),"")</f>
        <v/>
      </c>
      <c r="AH11098" t="str">
        <f>IF('5G_NR_raw_UE'!EY11098&gt;0,('5G_NR_raw_UE'!EY11098*'5G_NR_raw_UE'!EZ11098/1000000),"")</f>
        <v/>
      </c>
    </row>
    <row r="11099" spans="31:34">
      <c r="AE11099" t="str">
        <f>IF('5G_NR_raw_UE'!EP11099&gt;0,('5G_NR_raw_UE'!EP11099*'5G_NR_raw_UE'!EQ11099),"")</f>
        <v/>
      </c>
      <c r="AF11099" t="str">
        <f>IF('5G_NR_raw_UE'!ER11099&gt;0,('5G_NR_raw_UE'!ER11099*'5G_NR_raw_UE'!ES11099),"")</f>
        <v/>
      </c>
      <c r="AG11099" t="str">
        <f>IF('5G_NR_raw_UE'!EW11099&gt;0,('5G_NR_raw_UE'!EW11099*'5G_NR_raw_UE'!EX11099),"")</f>
        <v/>
      </c>
      <c r="AH11099" t="str">
        <f>IF('5G_NR_raw_UE'!EY11099&gt;0,('5G_NR_raw_UE'!EY11099*'5G_NR_raw_UE'!EZ11099/1000000),"")</f>
        <v/>
      </c>
    </row>
    <row r="11100" spans="31:34">
      <c r="AE11100" t="str">
        <f>IF('5G_NR_raw_UE'!EP11100&gt;0,('5G_NR_raw_UE'!EP11100*'5G_NR_raw_UE'!EQ11100),"")</f>
        <v/>
      </c>
      <c r="AF11100" t="str">
        <f>IF('5G_NR_raw_UE'!ER11100&gt;0,('5G_NR_raw_UE'!ER11100*'5G_NR_raw_UE'!ES11100),"")</f>
        <v/>
      </c>
      <c r="AG11100" t="str">
        <f>IF('5G_NR_raw_UE'!EW11100&gt;0,('5G_NR_raw_UE'!EW11100*'5G_NR_raw_UE'!EX11100),"")</f>
        <v/>
      </c>
      <c r="AH11100" t="str">
        <f>IF('5G_NR_raw_UE'!EY11100&gt;0,('5G_NR_raw_UE'!EY11100*'5G_NR_raw_UE'!EZ11100/1000000),"")</f>
        <v/>
      </c>
    </row>
    <row r="11101" spans="31:34">
      <c r="AE11101" t="str">
        <f>IF('5G_NR_raw_UE'!EP11101&gt;0,('5G_NR_raw_UE'!EP11101*'5G_NR_raw_UE'!EQ11101),"")</f>
        <v/>
      </c>
      <c r="AF11101" t="str">
        <f>IF('5G_NR_raw_UE'!ER11101&gt;0,('5G_NR_raw_UE'!ER11101*'5G_NR_raw_UE'!ES11101),"")</f>
        <v/>
      </c>
      <c r="AG11101" t="str">
        <f>IF('5G_NR_raw_UE'!EW11101&gt;0,('5G_NR_raw_UE'!EW11101*'5G_NR_raw_UE'!EX11101),"")</f>
        <v/>
      </c>
      <c r="AH11101" t="str">
        <f>IF('5G_NR_raw_UE'!EY11101&gt;0,('5G_NR_raw_UE'!EY11101*'5G_NR_raw_UE'!EZ11101/1000000),"")</f>
        <v/>
      </c>
    </row>
    <row r="11102" spans="31:34">
      <c r="AE11102" t="str">
        <f>IF('5G_NR_raw_UE'!EP11102&gt;0,('5G_NR_raw_UE'!EP11102*'5G_NR_raw_UE'!EQ11102),"")</f>
        <v/>
      </c>
      <c r="AF11102" t="str">
        <f>IF('5G_NR_raw_UE'!ER11102&gt;0,('5G_NR_raw_UE'!ER11102*'5G_NR_raw_UE'!ES11102),"")</f>
        <v/>
      </c>
      <c r="AG11102" t="str">
        <f>IF('5G_NR_raw_UE'!EW11102&gt;0,('5G_NR_raw_UE'!EW11102*'5G_NR_raw_UE'!EX11102),"")</f>
        <v/>
      </c>
      <c r="AH11102" t="str">
        <f>IF('5G_NR_raw_UE'!EY11102&gt;0,('5G_NR_raw_UE'!EY11102*'5G_NR_raw_UE'!EZ11102/1000000),"")</f>
        <v/>
      </c>
    </row>
    <row r="11103" spans="31:34">
      <c r="AE11103" t="str">
        <f>IF('5G_NR_raw_UE'!EP11103&gt;0,('5G_NR_raw_UE'!EP11103*'5G_NR_raw_UE'!EQ11103),"")</f>
        <v/>
      </c>
      <c r="AF11103" t="str">
        <f>IF('5G_NR_raw_UE'!ER11103&gt;0,('5G_NR_raw_UE'!ER11103*'5G_NR_raw_UE'!ES11103),"")</f>
        <v/>
      </c>
      <c r="AG11103" t="str">
        <f>IF('5G_NR_raw_UE'!EW11103&gt;0,('5G_NR_raw_UE'!EW11103*'5G_NR_raw_UE'!EX11103),"")</f>
        <v/>
      </c>
      <c r="AH11103" t="str">
        <f>IF('5G_NR_raw_UE'!EY11103&gt;0,('5G_NR_raw_UE'!EY11103*'5G_NR_raw_UE'!EZ11103/1000000),"")</f>
        <v/>
      </c>
    </row>
    <row r="11104" spans="31:34">
      <c r="AE11104" t="str">
        <f>IF('5G_NR_raw_UE'!EP11104&gt;0,('5G_NR_raw_UE'!EP11104*'5G_NR_raw_UE'!EQ11104),"")</f>
        <v/>
      </c>
      <c r="AF11104" t="str">
        <f>IF('5G_NR_raw_UE'!ER11104&gt;0,('5G_NR_raw_UE'!ER11104*'5G_NR_raw_UE'!ES11104),"")</f>
        <v/>
      </c>
      <c r="AG11104" t="str">
        <f>IF('5G_NR_raw_UE'!EW11104&gt;0,('5G_NR_raw_UE'!EW11104*'5G_NR_raw_UE'!EX11104),"")</f>
        <v/>
      </c>
      <c r="AH11104" t="str">
        <f>IF('5G_NR_raw_UE'!EY11104&gt;0,('5G_NR_raw_UE'!EY11104*'5G_NR_raw_UE'!EZ11104/1000000),"")</f>
        <v/>
      </c>
    </row>
    <row r="11105" spans="31:34">
      <c r="AE11105" t="str">
        <f>IF('5G_NR_raw_UE'!EP11105&gt;0,('5G_NR_raw_UE'!EP11105*'5G_NR_raw_UE'!EQ11105),"")</f>
        <v/>
      </c>
      <c r="AF11105" t="str">
        <f>IF('5G_NR_raw_UE'!ER11105&gt;0,('5G_NR_raw_UE'!ER11105*'5G_NR_raw_UE'!ES11105),"")</f>
        <v/>
      </c>
      <c r="AG11105" t="str">
        <f>IF('5G_NR_raw_UE'!EW11105&gt;0,('5G_NR_raw_UE'!EW11105*'5G_NR_raw_UE'!EX11105),"")</f>
        <v/>
      </c>
      <c r="AH11105" t="str">
        <f>IF('5G_NR_raw_UE'!EY11105&gt;0,('5G_NR_raw_UE'!EY11105*'5G_NR_raw_UE'!EZ11105/1000000),"")</f>
        <v/>
      </c>
    </row>
    <row r="11106" spans="31:34">
      <c r="AE11106" t="str">
        <f>IF('5G_NR_raw_UE'!EP11106&gt;0,('5G_NR_raw_UE'!EP11106*'5G_NR_raw_UE'!EQ11106),"")</f>
        <v/>
      </c>
      <c r="AF11106" t="str">
        <f>IF('5G_NR_raw_UE'!ER11106&gt;0,('5G_NR_raw_UE'!ER11106*'5G_NR_raw_UE'!ES11106),"")</f>
        <v/>
      </c>
      <c r="AG11106" t="str">
        <f>IF('5G_NR_raw_UE'!EW11106&gt;0,('5G_NR_raw_UE'!EW11106*'5G_NR_raw_UE'!EX11106),"")</f>
        <v/>
      </c>
      <c r="AH11106" t="str">
        <f>IF('5G_NR_raw_UE'!EY11106&gt;0,('5G_NR_raw_UE'!EY11106*'5G_NR_raw_UE'!EZ11106/1000000),"")</f>
        <v/>
      </c>
    </row>
    <row r="11107" spans="31:34">
      <c r="AE11107" t="str">
        <f>IF('5G_NR_raw_UE'!EP11107&gt;0,('5G_NR_raw_UE'!EP11107*'5G_NR_raw_UE'!EQ11107),"")</f>
        <v/>
      </c>
      <c r="AF11107" t="str">
        <f>IF('5G_NR_raw_UE'!ER11107&gt;0,('5G_NR_raw_UE'!ER11107*'5G_NR_raw_UE'!ES11107),"")</f>
        <v/>
      </c>
      <c r="AG11107" t="str">
        <f>IF('5G_NR_raw_UE'!EW11107&gt;0,('5G_NR_raw_UE'!EW11107*'5G_NR_raw_UE'!EX11107),"")</f>
        <v/>
      </c>
      <c r="AH11107" t="str">
        <f>IF('5G_NR_raw_UE'!EY11107&gt;0,('5G_NR_raw_UE'!EY11107*'5G_NR_raw_UE'!EZ11107/1000000),"")</f>
        <v/>
      </c>
    </row>
    <row r="11108" spans="31:34">
      <c r="AE11108" t="str">
        <f>IF('5G_NR_raw_UE'!EP11108&gt;0,('5G_NR_raw_UE'!EP11108*'5G_NR_raw_UE'!EQ11108),"")</f>
        <v/>
      </c>
      <c r="AF11108" t="str">
        <f>IF('5G_NR_raw_UE'!ER11108&gt;0,('5G_NR_raw_UE'!ER11108*'5G_NR_raw_UE'!ES11108),"")</f>
        <v/>
      </c>
      <c r="AG11108" t="str">
        <f>IF('5G_NR_raw_UE'!EW11108&gt;0,('5G_NR_raw_UE'!EW11108*'5G_NR_raw_UE'!EX11108),"")</f>
        <v/>
      </c>
      <c r="AH11108" t="str">
        <f>IF('5G_NR_raw_UE'!EY11108&gt;0,('5G_NR_raw_UE'!EY11108*'5G_NR_raw_UE'!EZ11108/1000000),"")</f>
        <v/>
      </c>
    </row>
    <row r="11109" spans="31:34">
      <c r="AE11109" t="str">
        <f>IF('5G_NR_raw_UE'!EP11109&gt;0,('5G_NR_raw_UE'!EP11109*'5G_NR_raw_UE'!EQ11109),"")</f>
        <v/>
      </c>
      <c r="AF11109" t="str">
        <f>IF('5G_NR_raw_UE'!ER11109&gt;0,('5G_NR_raw_UE'!ER11109*'5G_NR_raw_UE'!ES11109),"")</f>
        <v/>
      </c>
      <c r="AG11109" t="str">
        <f>IF('5G_NR_raw_UE'!EW11109&gt;0,('5G_NR_raw_UE'!EW11109*'5G_NR_raw_UE'!EX11109),"")</f>
        <v/>
      </c>
      <c r="AH11109" t="str">
        <f>IF('5G_NR_raw_UE'!EY11109&gt;0,('5G_NR_raw_UE'!EY11109*'5G_NR_raw_UE'!EZ11109/1000000),"")</f>
        <v/>
      </c>
    </row>
    <row r="11110" spans="31:34">
      <c r="AE11110" t="str">
        <f>IF('5G_NR_raw_UE'!EP11110&gt;0,('5G_NR_raw_UE'!EP11110*'5G_NR_raw_UE'!EQ11110),"")</f>
        <v/>
      </c>
      <c r="AF11110" t="str">
        <f>IF('5G_NR_raw_UE'!ER11110&gt;0,('5G_NR_raw_UE'!ER11110*'5G_NR_raw_UE'!ES11110),"")</f>
        <v/>
      </c>
      <c r="AG11110" t="str">
        <f>IF('5G_NR_raw_UE'!EW11110&gt;0,('5G_NR_raw_UE'!EW11110*'5G_NR_raw_UE'!EX11110),"")</f>
        <v/>
      </c>
      <c r="AH11110" t="str">
        <f>IF('5G_NR_raw_UE'!EY11110&gt;0,('5G_NR_raw_UE'!EY11110*'5G_NR_raw_UE'!EZ11110/1000000),"")</f>
        <v/>
      </c>
    </row>
    <row r="11111" spans="31:34">
      <c r="AE11111" t="str">
        <f>IF('5G_NR_raw_UE'!EP11111&gt;0,('5G_NR_raw_UE'!EP11111*'5G_NR_raw_UE'!EQ11111),"")</f>
        <v/>
      </c>
      <c r="AF11111" t="str">
        <f>IF('5G_NR_raw_UE'!ER11111&gt;0,('5G_NR_raw_UE'!ER11111*'5G_NR_raw_UE'!ES11111),"")</f>
        <v/>
      </c>
      <c r="AG11111" t="str">
        <f>IF('5G_NR_raw_UE'!EW11111&gt;0,('5G_NR_raw_UE'!EW11111*'5G_NR_raw_UE'!EX11111),"")</f>
        <v/>
      </c>
      <c r="AH11111" t="str">
        <f>IF('5G_NR_raw_UE'!EY11111&gt;0,('5G_NR_raw_UE'!EY11111*'5G_NR_raw_UE'!EZ11111/1000000),"")</f>
        <v/>
      </c>
    </row>
    <row r="11112" spans="31:34">
      <c r="AE11112" t="str">
        <f>IF('5G_NR_raw_UE'!EP11112&gt;0,('5G_NR_raw_UE'!EP11112*'5G_NR_raw_UE'!EQ11112),"")</f>
        <v/>
      </c>
      <c r="AF11112" t="str">
        <f>IF('5G_NR_raw_UE'!ER11112&gt;0,('5G_NR_raw_UE'!ER11112*'5G_NR_raw_UE'!ES11112),"")</f>
        <v/>
      </c>
      <c r="AG11112" t="str">
        <f>IF('5G_NR_raw_UE'!EW11112&gt;0,('5G_NR_raw_UE'!EW11112*'5G_NR_raw_UE'!EX11112),"")</f>
        <v/>
      </c>
      <c r="AH11112" t="str">
        <f>IF('5G_NR_raw_UE'!EY11112&gt;0,('5G_NR_raw_UE'!EY11112*'5G_NR_raw_UE'!EZ11112/1000000),"")</f>
        <v/>
      </c>
    </row>
    <row r="11113" spans="31:34">
      <c r="AE11113" t="str">
        <f>IF('5G_NR_raw_UE'!EP11113&gt;0,('5G_NR_raw_UE'!EP11113*'5G_NR_raw_UE'!EQ11113),"")</f>
        <v/>
      </c>
      <c r="AF11113" t="str">
        <f>IF('5G_NR_raw_UE'!ER11113&gt;0,('5G_NR_raw_UE'!ER11113*'5G_NR_raw_UE'!ES11113),"")</f>
        <v/>
      </c>
      <c r="AG11113" t="str">
        <f>IF('5G_NR_raw_UE'!EW11113&gt;0,('5G_NR_raw_UE'!EW11113*'5G_NR_raw_UE'!EX11113),"")</f>
        <v/>
      </c>
      <c r="AH11113" t="str">
        <f>IF('5G_NR_raw_UE'!EY11113&gt;0,('5G_NR_raw_UE'!EY11113*'5G_NR_raw_UE'!EZ11113/1000000),"")</f>
        <v/>
      </c>
    </row>
    <row r="11114" spans="31:34">
      <c r="AE11114" t="str">
        <f>IF('5G_NR_raw_UE'!EP11114&gt;0,('5G_NR_raw_UE'!EP11114*'5G_NR_raw_UE'!EQ11114),"")</f>
        <v/>
      </c>
      <c r="AF11114" t="str">
        <f>IF('5G_NR_raw_UE'!ER11114&gt;0,('5G_NR_raw_UE'!ER11114*'5G_NR_raw_UE'!ES11114),"")</f>
        <v/>
      </c>
      <c r="AG11114" t="str">
        <f>IF('5G_NR_raw_UE'!EW11114&gt;0,('5G_NR_raw_UE'!EW11114*'5G_NR_raw_UE'!EX11114),"")</f>
        <v/>
      </c>
      <c r="AH11114" t="str">
        <f>IF('5G_NR_raw_UE'!EY11114&gt;0,('5G_NR_raw_UE'!EY11114*'5G_NR_raw_UE'!EZ11114/1000000),"")</f>
        <v/>
      </c>
    </row>
    <row r="11115" spans="31:34">
      <c r="AE11115" t="str">
        <f>IF('5G_NR_raw_UE'!EP11115&gt;0,('5G_NR_raw_UE'!EP11115*'5G_NR_raw_UE'!EQ11115),"")</f>
        <v/>
      </c>
      <c r="AF11115" t="str">
        <f>IF('5G_NR_raw_UE'!ER11115&gt;0,('5G_NR_raw_UE'!ER11115*'5G_NR_raw_UE'!ES11115),"")</f>
        <v/>
      </c>
      <c r="AG11115" t="str">
        <f>IF('5G_NR_raw_UE'!EW11115&gt;0,('5G_NR_raw_UE'!EW11115*'5G_NR_raw_UE'!EX11115),"")</f>
        <v/>
      </c>
      <c r="AH11115" t="str">
        <f>IF('5G_NR_raw_UE'!EY11115&gt;0,('5G_NR_raw_UE'!EY11115*'5G_NR_raw_UE'!EZ11115/1000000),"")</f>
        <v/>
      </c>
    </row>
    <row r="11116" spans="31:34">
      <c r="AE11116" t="str">
        <f>IF('5G_NR_raw_UE'!EP11116&gt;0,('5G_NR_raw_UE'!EP11116*'5G_NR_raw_UE'!EQ11116),"")</f>
        <v/>
      </c>
      <c r="AF11116" t="str">
        <f>IF('5G_NR_raw_UE'!ER11116&gt;0,('5G_NR_raw_UE'!ER11116*'5G_NR_raw_UE'!ES11116),"")</f>
        <v/>
      </c>
      <c r="AG11116" t="str">
        <f>IF('5G_NR_raw_UE'!EW11116&gt;0,('5G_NR_raw_UE'!EW11116*'5G_NR_raw_UE'!EX11116),"")</f>
        <v/>
      </c>
      <c r="AH11116" t="str">
        <f>IF('5G_NR_raw_UE'!EY11116&gt;0,('5G_NR_raw_UE'!EY11116*'5G_NR_raw_UE'!EZ11116/1000000),"")</f>
        <v/>
      </c>
    </row>
    <row r="11117" spans="31:34">
      <c r="AE11117" t="str">
        <f>IF('5G_NR_raw_UE'!EP11117&gt;0,('5G_NR_raw_UE'!EP11117*'5G_NR_raw_UE'!EQ11117),"")</f>
        <v/>
      </c>
      <c r="AF11117" t="str">
        <f>IF('5G_NR_raw_UE'!ER11117&gt;0,('5G_NR_raw_UE'!ER11117*'5G_NR_raw_UE'!ES11117),"")</f>
        <v/>
      </c>
      <c r="AG11117" t="str">
        <f>IF('5G_NR_raw_UE'!EW11117&gt;0,('5G_NR_raw_UE'!EW11117*'5G_NR_raw_UE'!EX11117),"")</f>
        <v/>
      </c>
      <c r="AH11117" t="str">
        <f>IF('5G_NR_raw_UE'!EY11117&gt;0,('5G_NR_raw_UE'!EY11117*'5G_NR_raw_UE'!EZ11117/1000000),"")</f>
        <v/>
      </c>
    </row>
    <row r="11118" spans="31:34">
      <c r="AE11118" t="str">
        <f>IF('5G_NR_raw_UE'!EP11118&gt;0,('5G_NR_raw_UE'!EP11118*'5G_NR_raw_UE'!EQ11118),"")</f>
        <v/>
      </c>
      <c r="AF11118" t="str">
        <f>IF('5G_NR_raw_UE'!ER11118&gt;0,('5G_NR_raw_UE'!ER11118*'5G_NR_raw_UE'!ES11118),"")</f>
        <v/>
      </c>
      <c r="AG11118" t="str">
        <f>IF('5G_NR_raw_UE'!EW11118&gt;0,('5G_NR_raw_UE'!EW11118*'5G_NR_raw_UE'!EX11118),"")</f>
        <v/>
      </c>
      <c r="AH11118" t="str">
        <f>IF('5G_NR_raw_UE'!EY11118&gt;0,('5G_NR_raw_UE'!EY11118*'5G_NR_raw_UE'!EZ11118/1000000),"")</f>
        <v/>
      </c>
    </row>
    <row r="11119" spans="31:34">
      <c r="AE11119" t="str">
        <f>IF('5G_NR_raw_UE'!EP11119&gt;0,('5G_NR_raw_UE'!EP11119*'5G_NR_raw_UE'!EQ11119),"")</f>
        <v/>
      </c>
      <c r="AF11119" t="str">
        <f>IF('5G_NR_raw_UE'!ER11119&gt;0,('5G_NR_raw_UE'!ER11119*'5G_NR_raw_UE'!ES11119),"")</f>
        <v/>
      </c>
      <c r="AG11119" t="str">
        <f>IF('5G_NR_raw_UE'!EW11119&gt;0,('5G_NR_raw_UE'!EW11119*'5G_NR_raw_UE'!EX11119),"")</f>
        <v/>
      </c>
      <c r="AH11119" t="str">
        <f>IF('5G_NR_raw_UE'!EY11119&gt;0,('5G_NR_raw_UE'!EY11119*'5G_NR_raw_UE'!EZ11119/1000000),"")</f>
        <v/>
      </c>
    </row>
    <row r="11120" spans="31:34">
      <c r="AE11120" t="str">
        <f>IF('5G_NR_raw_UE'!EP11120&gt;0,('5G_NR_raw_UE'!EP11120*'5G_NR_raw_UE'!EQ11120),"")</f>
        <v/>
      </c>
      <c r="AF11120" t="str">
        <f>IF('5G_NR_raw_UE'!ER11120&gt;0,('5G_NR_raw_UE'!ER11120*'5G_NR_raw_UE'!ES11120),"")</f>
        <v/>
      </c>
      <c r="AG11120" t="str">
        <f>IF('5G_NR_raw_UE'!EW11120&gt;0,('5G_NR_raw_UE'!EW11120*'5G_NR_raw_UE'!EX11120),"")</f>
        <v/>
      </c>
      <c r="AH11120" t="str">
        <f>IF('5G_NR_raw_UE'!EY11120&gt;0,('5G_NR_raw_UE'!EY11120*'5G_NR_raw_UE'!EZ11120/1000000),"")</f>
        <v/>
      </c>
    </row>
    <row r="11121" spans="31:34">
      <c r="AE11121" t="str">
        <f>IF('5G_NR_raw_UE'!EP11121&gt;0,('5G_NR_raw_UE'!EP11121*'5G_NR_raw_UE'!EQ11121),"")</f>
        <v/>
      </c>
      <c r="AF11121" t="str">
        <f>IF('5G_NR_raw_UE'!ER11121&gt;0,('5G_NR_raw_UE'!ER11121*'5G_NR_raw_UE'!ES11121),"")</f>
        <v/>
      </c>
      <c r="AG11121" t="str">
        <f>IF('5G_NR_raw_UE'!EW11121&gt;0,('5G_NR_raw_UE'!EW11121*'5G_NR_raw_UE'!EX11121),"")</f>
        <v/>
      </c>
      <c r="AH11121" t="str">
        <f>IF('5G_NR_raw_UE'!EY11121&gt;0,('5G_NR_raw_UE'!EY11121*'5G_NR_raw_UE'!EZ11121/1000000),"")</f>
        <v/>
      </c>
    </row>
    <row r="11122" spans="31:34">
      <c r="AE11122" t="str">
        <f>IF('5G_NR_raw_UE'!EP11122&gt;0,('5G_NR_raw_UE'!EP11122*'5G_NR_raw_UE'!EQ11122),"")</f>
        <v/>
      </c>
      <c r="AF11122" t="str">
        <f>IF('5G_NR_raw_UE'!ER11122&gt;0,('5G_NR_raw_UE'!ER11122*'5G_NR_raw_UE'!ES11122),"")</f>
        <v/>
      </c>
      <c r="AG11122" t="str">
        <f>IF('5G_NR_raw_UE'!EW11122&gt;0,('5G_NR_raw_UE'!EW11122*'5G_NR_raw_UE'!EX11122),"")</f>
        <v/>
      </c>
      <c r="AH11122" t="str">
        <f>IF('5G_NR_raw_UE'!EY11122&gt;0,('5G_NR_raw_UE'!EY11122*'5G_NR_raw_UE'!EZ11122/1000000),"")</f>
        <v/>
      </c>
    </row>
    <row r="11123" spans="31:34">
      <c r="AE11123" t="str">
        <f>IF('5G_NR_raw_UE'!EP11123&gt;0,('5G_NR_raw_UE'!EP11123*'5G_NR_raw_UE'!EQ11123),"")</f>
        <v/>
      </c>
      <c r="AF11123" t="str">
        <f>IF('5G_NR_raw_UE'!ER11123&gt;0,('5G_NR_raw_UE'!ER11123*'5G_NR_raw_UE'!ES11123),"")</f>
        <v/>
      </c>
      <c r="AG11123" t="str">
        <f>IF('5G_NR_raw_UE'!EW11123&gt;0,('5G_NR_raw_UE'!EW11123*'5G_NR_raw_UE'!EX11123),"")</f>
        <v/>
      </c>
      <c r="AH11123" t="str">
        <f>IF('5G_NR_raw_UE'!EY11123&gt;0,('5G_NR_raw_UE'!EY11123*'5G_NR_raw_UE'!EZ11123/1000000),"")</f>
        <v/>
      </c>
    </row>
    <row r="11124" spans="31:34">
      <c r="AE11124" t="str">
        <f>IF('5G_NR_raw_UE'!EP11124&gt;0,('5G_NR_raw_UE'!EP11124*'5G_NR_raw_UE'!EQ11124),"")</f>
        <v/>
      </c>
      <c r="AF11124" t="str">
        <f>IF('5G_NR_raw_UE'!ER11124&gt;0,('5G_NR_raw_UE'!ER11124*'5G_NR_raw_UE'!ES11124),"")</f>
        <v/>
      </c>
      <c r="AG11124" t="str">
        <f>IF('5G_NR_raw_UE'!EW11124&gt;0,('5G_NR_raw_UE'!EW11124*'5G_NR_raw_UE'!EX11124),"")</f>
        <v/>
      </c>
      <c r="AH11124" t="str">
        <f>IF('5G_NR_raw_UE'!EY11124&gt;0,('5G_NR_raw_UE'!EY11124*'5G_NR_raw_UE'!EZ11124/1000000),"")</f>
        <v/>
      </c>
    </row>
    <row r="11125" spans="31:34">
      <c r="AE11125" t="str">
        <f>IF('5G_NR_raw_UE'!EP11125&gt;0,('5G_NR_raw_UE'!EP11125*'5G_NR_raw_UE'!EQ11125),"")</f>
        <v/>
      </c>
      <c r="AF11125" t="str">
        <f>IF('5G_NR_raw_UE'!ER11125&gt;0,('5G_NR_raw_UE'!ER11125*'5G_NR_raw_UE'!ES11125),"")</f>
        <v/>
      </c>
      <c r="AG11125" t="str">
        <f>IF('5G_NR_raw_UE'!EW11125&gt;0,('5G_NR_raw_UE'!EW11125*'5G_NR_raw_UE'!EX11125),"")</f>
        <v/>
      </c>
      <c r="AH11125" t="str">
        <f>IF('5G_NR_raw_UE'!EY11125&gt;0,('5G_NR_raw_UE'!EY11125*'5G_NR_raw_UE'!EZ11125/1000000),"")</f>
        <v/>
      </c>
    </row>
    <row r="11126" spans="31:34">
      <c r="AE11126" t="str">
        <f>IF('5G_NR_raw_UE'!EP11126&gt;0,('5G_NR_raw_UE'!EP11126*'5G_NR_raw_UE'!EQ11126),"")</f>
        <v/>
      </c>
      <c r="AF11126" t="str">
        <f>IF('5G_NR_raw_UE'!ER11126&gt;0,('5G_NR_raw_UE'!ER11126*'5G_NR_raw_UE'!ES11126),"")</f>
        <v/>
      </c>
      <c r="AG11126" t="str">
        <f>IF('5G_NR_raw_UE'!EW11126&gt;0,('5G_NR_raw_UE'!EW11126*'5G_NR_raw_UE'!EX11126),"")</f>
        <v/>
      </c>
      <c r="AH11126" t="str">
        <f>IF('5G_NR_raw_UE'!EY11126&gt;0,('5G_NR_raw_UE'!EY11126*'5G_NR_raw_UE'!EZ11126/1000000),"")</f>
        <v/>
      </c>
    </row>
    <row r="11127" spans="31:34">
      <c r="AE11127" t="str">
        <f>IF('5G_NR_raw_UE'!EP11127&gt;0,('5G_NR_raw_UE'!EP11127*'5G_NR_raw_UE'!EQ11127),"")</f>
        <v/>
      </c>
      <c r="AF11127" t="str">
        <f>IF('5G_NR_raw_UE'!ER11127&gt;0,('5G_NR_raw_UE'!ER11127*'5G_NR_raw_UE'!ES11127),"")</f>
        <v/>
      </c>
      <c r="AG11127" t="str">
        <f>IF('5G_NR_raw_UE'!EW11127&gt;0,('5G_NR_raw_UE'!EW11127*'5G_NR_raw_UE'!EX11127),"")</f>
        <v/>
      </c>
      <c r="AH11127" t="str">
        <f>IF('5G_NR_raw_UE'!EY11127&gt;0,('5G_NR_raw_UE'!EY11127*'5G_NR_raw_UE'!EZ11127/1000000),"")</f>
        <v/>
      </c>
    </row>
    <row r="11128" spans="31:34">
      <c r="AE11128" t="str">
        <f>IF('5G_NR_raw_UE'!EP11128&gt;0,('5G_NR_raw_UE'!EP11128*'5G_NR_raw_UE'!EQ11128),"")</f>
        <v/>
      </c>
      <c r="AF11128" t="str">
        <f>IF('5G_NR_raw_UE'!ER11128&gt;0,('5G_NR_raw_UE'!ER11128*'5G_NR_raw_UE'!ES11128),"")</f>
        <v/>
      </c>
      <c r="AG11128" t="str">
        <f>IF('5G_NR_raw_UE'!EW11128&gt;0,('5G_NR_raw_UE'!EW11128*'5G_NR_raw_UE'!EX11128),"")</f>
        <v/>
      </c>
      <c r="AH11128" t="str">
        <f>IF('5G_NR_raw_UE'!EY11128&gt;0,('5G_NR_raw_UE'!EY11128*'5G_NR_raw_UE'!EZ11128/1000000),"")</f>
        <v/>
      </c>
    </row>
    <row r="11129" spans="31:34">
      <c r="AE11129" t="str">
        <f>IF('5G_NR_raw_UE'!EP11129&gt;0,('5G_NR_raw_UE'!EP11129*'5G_NR_raw_UE'!EQ11129),"")</f>
        <v/>
      </c>
      <c r="AF11129" t="str">
        <f>IF('5G_NR_raw_UE'!ER11129&gt;0,('5G_NR_raw_UE'!ER11129*'5G_NR_raw_UE'!ES11129),"")</f>
        <v/>
      </c>
      <c r="AG11129" t="str">
        <f>IF('5G_NR_raw_UE'!EW11129&gt;0,('5G_NR_raw_UE'!EW11129*'5G_NR_raw_UE'!EX11129),"")</f>
        <v/>
      </c>
      <c r="AH11129" t="str">
        <f>IF('5G_NR_raw_UE'!EY11129&gt;0,('5G_NR_raw_UE'!EY11129*'5G_NR_raw_UE'!EZ11129/1000000),"")</f>
        <v/>
      </c>
    </row>
    <row r="11130" spans="31:34">
      <c r="AE11130" t="str">
        <f>IF('5G_NR_raw_UE'!EP11130&gt;0,('5G_NR_raw_UE'!EP11130*'5G_NR_raw_UE'!EQ11130),"")</f>
        <v/>
      </c>
      <c r="AF11130" t="str">
        <f>IF('5G_NR_raw_UE'!ER11130&gt;0,('5G_NR_raw_UE'!ER11130*'5G_NR_raw_UE'!ES11130),"")</f>
        <v/>
      </c>
      <c r="AG11130" t="str">
        <f>IF('5G_NR_raw_UE'!EW11130&gt;0,('5G_NR_raw_UE'!EW11130*'5G_NR_raw_UE'!EX11130),"")</f>
        <v/>
      </c>
      <c r="AH11130" t="str">
        <f>IF('5G_NR_raw_UE'!EY11130&gt;0,('5G_NR_raw_UE'!EY11130*'5G_NR_raw_UE'!EZ11130/1000000),"")</f>
        <v/>
      </c>
    </row>
    <row r="11131" spans="31:34">
      <c r="AE11131" t="str">
        <f>IF('5G_NR_raw_UE'!EP11131&gt;0,('5G_NR_raw_UE'!EP11131*'5G_NR_raw_UE'!EQ11131),"")</f>
        <v/>
      </c>
      <c r="AF11131" t="str">
        <f>IF('5G_NR_raw_UE'!ER11131&gt;0,('5G_NR_raw_UE'!ER11131*'5G_NR_raw_UE'!ES11131),"")</f>
        <v/>
      </c>
      <c r="AG11131" t="str">
        <f>IF('5G_NR_raw_UE'!EW11131&gt;0,('5G_NR_raw_UE'!EW11131*'5G_NR_raw_UE'!EX11131),"")</f>
        <v/>
      </c>
      <c r="AH11131" t="str">
        <f>IF('5G_NR_raw_UE'!EY11131&gt;0,('5G_NR_raw_UE'!EY11131*'5G_NR_raw_UE'!EZ11131/1000000),"")</f>
        <v/>
      </c>
    </row>
    <row r="11132" spans="31:34">
      <c r="AE11132" t="str">
        <f>IF('5G_NR_raw_UE'!EP11132&gt;0,('5G_NR_raw_UE'!EP11132*'5G_NR_raw_UE'!EQ11132),"")</f>
        <v/>
      </c>
      <c r="AF11132" t="str">
        <f>IF('5G_NR_raw_UE'!ER11132&gt;0,('5G_NR_raw_UE'!ER11132*'5G_NR_raw_UE'!ES11132),"")</f>
        <v/>
      </c>
      <c r="AG11132" t="str">
        <f>IF('5G_NR_raw_UE'!EW11132&gt;0,('5G_NR_raw_UE'!EW11132*'5G_NR_raw_UE'!EX11132),"")</f>
        <v/>
      </c>
      <c r="AH11132" t="str">
        <f>IF('5G_NR_raw_UE'!EY11132&gt;0,('5G_NR_raw_UE'!EY11132*'5G_NR_raw_UE'!EZ11132/1000000),"")</f>
        <v/>
      </c>
    </row>
    <row r="11133" spans="31:34">
      <c r="AE11133" t="str">
        <f>IF('5G_NR_raw_UE'!EP11133&gt;0,('5G_NR_raw_UE'!EP11133*'5G_NR_raw_UE'!EQ11133),"")</f>
        <v/>
      </c>
      <c r="AF11133" t="str">
        <f>IF('5G_NR_raw_UE'!ER11133&gt;0,('5G_NR_raw_UE'!ER11133*'5G_NR_raw_UE'!ES11133),"")</f>
        <v/>
      </c>
      <c r="AG11133" t="str">
        <f>IF('5G_NR_raw_UE'!EW11133&gt;0,('5G_NR_raw_UE'!EW11133*'5G_NR_raw_UE'!EX11133),"")</f>
        <v/>
      </c>
      <c r="AH11133" t="str">
        <f>IF('5G_NR_raw_UE'!EY11133&gt;0,('5G_NR_raw_UE'!EY11133*'5G_NR_raw_UE'!EZ11133/1000000),"")</f>
        <v/>
      </c>
    </row>
    <row r="11134" spans="31:34">
      <c r="AE11134" t="str">
        <f>IF('5G_NR_raw_UE'!EP11134&gt;0,('5G_NR_raw_UE'!EP11134*'5G_NR_raw_UE'!EQ11134),"")</f>
        <v/>
      </c>
      <c r="AF11134" t="str">
        <f>IF('5G_NR_raw_UE'!ER11134&gt;0,('5G_NR_raw_UE'!ER11134*'5G_NR_raw_UE'!ES11134),"")</f>
        <v/>
      </c>
      <c r="AG11134" t="str">
        <f>IF('5G_NR_raw_UE'!EW11134&gt;0,('5G_NR_raw_UE'!EW11134*'5G_NR_raw_UE'!EX11134),"")</f>
        <v/>
      </c>
      <c r="AH11134" t="str">
        <f>IF('5G_NR_raw_UE'!EY11134&gt;0,('5G_NR_raw_UE'!EY11134*'5G_NR_raw_UE'!EZ11134/1000000),"")</f>
        <v/>
      </c>
    </row>
    <row r="11135" spans="31:34">
      <c r="AE11135" t="str">
        <f>IF('5G_NR_raw_UE'!EP11135&gt;0,('5G_NR_raw_UE'!EP11135*'5G_NR_raw_UE'!EQ11135),"")</f>
        <v/>
      </c>
      <c r="AF11135" t="str">
        <f>IF('5G_NR_raw_UE'!ER11135&gt;0,('5G_NR_raw_UE'!ER11135*'5G_NR_raw_UE'!ES11135),"")</f>
        <v/>
      </c>
      <c r="AG11135" t="str">
        <f>IF('5G_NR_raw_UE'!EW11135&gt;0,('5G_NR_raw_UE'!EW11135*'5G_NR_raw_UE'!EX11135),"")</f>
        <v/>
      </c>
      <c r="AH11135" t="str">
        <f>IF('5G_NR_raw_UE'!EY11135&gt;0,('5G_NR_raw_UE'!EY11135*'5G_NR_raw_UE'!EZ11135/1000000),"")</f>
        <v/>
      </c>
    </row>
    <row r="11136" spans="31:34">
      <c r="AE11136" t="str">
        <f>IF('5G_NR_raw_UE'!EP11136&gt;0,('5G_NR_raw_UE'!EP11136*'5G_NR_raw_UE'!EQ11136),"")</f>
        <v/>
      </c>
      <c r="AF11136" t="str">
        <f>IF('5G_NR_raw_UE'!ER11136&gt;0,('5G_NR_raw_UE'!ER11136*'5G_NR_raw_UE'!ES11136),"")</f>
        <v/>
      </c>
      <c r="AG11136" t="str">
        <f>IF('5G_NR_raw_UE'!EW11136&gt;0,('5G_NR_raw_UE'!EW11136*'5G_NR_raw_UE'!EX11136),"")</f>
        <v/>
      </c>
      <c r="AH11136" t="str">
        <f>IF('5G_NR_raw_UE'!EY11136&gt;0,('5G_NR_raw_UE'!EY11136*'5G_NR_raw_UE'!EZ11136/1000000),"")</f>
        <v/>
      </c>
    </row>
    <row r="11137" spans="31:34">
      <c r="AE11137" t="str">
        <f>IF('5G_NR_raw_UE'!EP11137&gt;0,('5G_NR_raw_UE'!EP11137*'5G_NR_raw_UE'!EQ11137),"")</f>
        <v/>
      </c>
      <c r="AF11137" t="str">
        <f>IF('5G_NR_raw_UE'!ER11137&gt;0,('5G_NR_raw_UE'!ER11137*'5G_NR_raw_UE'!ES11137),"")</f>
        <v/>
      </c>
      <c r="AG11137" t="str">
        <f>IF('5G_NR_raw_UE'!EW11137&gt;0,('5G_NR_raw_UE'!EW11137*'5G_NR_raw_UE'!EX11137),"")</f>
        <v/>
      </c>
      <c r="AH11137" t="str">
        <f>IF('5G_NR_raw_UE'!EY11137&gt;0,('5G_NR_raw_UE'!EY11137*'5G_NR_raw_UE'!EZ11137/1000000),"")</f>
        <v/>
      </c>
    </row>
    <row r="11138" spans="31:34">
      <c r="AE11138" t="str">
        <f>IF('5G_NR_raw_UE'!EP11138&gt;0,('5G_NR_raw_UE'!EP11138*'5G_NR_raw_UE'!EQ11138),"")</f>
        <v/>
      </c>
      <c r="AF11138" t="str">
        <f>IF('5G_NR_raw_UE'!ER11138&gt;0,('5G_NR_raw_UE'!ER11138*'5G_NR_raw_UE'!ES11138),"")</f>
        <v/>
      </c>
      <c r="AG11138" t="str">
        <f>IF('5G_NR_raw_UE'!EW11138&gt;0,('5G_NR_raw_UE'!EW11138*'5G_NR_raw_UE'!EX11138),"")</f>
        <v/>
      </c>
      <c r="AH11138" t="str">
        <f>IF('5G_NR_raw_UE'!EY11138&gt;0,('5G_NR_raw_UE'!EY11138*'5G_NR_raw_UE'!EZ11138/1000000),"")</f>
        <v/>
      </c>
    </row>
    <row r="11139" spans="31:34">
      <c r="AE11139" t="str">
        <f>IF('5G_NR_raw_UE'!EP11139&gt;0,('5G_NR_raw_UE'!EP11139*'5G_NR_raw_UE'!EQ11139),"")</f>
        <v/>
      </c>
      <c r="AF11139" t="str">
        <f>IF('5G_NR_raw_UE'!ER11139&gt;0,('5G_NR_raw_UE'!ER11139*'5G_NR_raw_UE'!ES11139),"")</f>
        <v/>
      </c>
      <c r="AG11139" t="str">
        <f>IF('5G_NR_raw_UE'!EW11139&gt;0,('5G_NR_raw_UE'!EW11139*'5G_NR_raw_UE'!EX11139),"")</f>
        <v/>
      </c>
      <c r="AH11139" t="str">
        <f>IF('5G_NR_raw_UE'!EY11139&gt;0,('5G_NR_raw_UE'!EY11139*'5G_NR_raw_UE'!EZ11139/1000000),"")</f>
        <v/>
      </c>
    </row>
    <row r="11140" spans="31:34">
      <c r="AE11140" t="str">
        <f>IF('5G_NR_raw_UE'!EP11140&gt;0,('5G_NR_raw_UE'!EP11140*'5G_NR_raw_UE'!EQ11140),"")</f>
        <v/>
      </c>
      <c r="AF11140" t="str">
        <f>IF('5G_NR_raw_UE'!ER11140&gt;0,('5G_NR_raw_UE'!ER11140*'5G_NR_raw_UE'!ES11140),"")</f>
        <v/>
      </c>
      <c r="AG11140" t="str">
        <f>IF('5G_NR_raw_UE'!EW11140&gt;0,('5G_NR_raw_UE'!EW11140*'5G_NR_raw_UE'!EX11140),"")</f>
        <v/>
      </c>
      <c r="AH11140" t="str">
        <f>IF('5G_NR_raw_UE'!EY11140&gt;0,('5G_NR_raw_UE'!EY11140*'5G_NR_raw_UE'!EZ11140/1000000),"")</f>
        <v/>
      </c>
    </row>
    <row r="11141" spans="31:34">
      <c r="AE11141" t="str">
        <f>IF('5G_NR_raw_UE'!EP11141&gt;0,('5G_NR_raw_UE'!EP11141*'5G_NR_raw_UE'!EQ11141),"")</f>
        <v/>
      </c>
      <c r="AF11141" t="str">
        <f>IF('5G_NR_raw_UE'!ER11141&gt;0,('5G_NR_raw_UE'!ER11141*'5G_NR_raw_UE'!ES11141),"")</f>
        <v/>
      </c>
      <c r="AG11141" t="str">
        <f>IF('5G_NR_raw_UE'!EW11141&gt;0,('5G_NR_raw_UE'!EW11141*'5G_NR_raw_UE'!EX11141),"")</f>
        <v/>
      </c>
      <c r="AH11141" t="str">
        <f>IF('5G_NR_raw_UE'!EY11141&gt;0,('5G_NR_raw_UE'!EY11141*'5G_NR_raw_UE'!EZ11141/1000000),"")</f>
        <v/>
      </c>
    </row>
    <row r="11142" spans="31:34">
      <c r="AE11142" t="str">
        <f>IF('5G_NR_raw_UE'!EP11142&gt;0,('5G_NR_raw_UE'!EP11142*'5G_NR_raw_UE'!EQ11142),"")</f>
        <v/>
      </c>
      <c r="AF11142" t="str">
        <f>IF('5G_NR_raw_UE'!ER11142&gt;0,('5G_NR_raw_UE'!ER11142*'5G_NR_raw_UE'!ES11142),"")</f>
        <v/>
      </c>
      <c r="AG11142" t="str">
        <f>IF('5G_NR_raw_UE'!EW11142&gt;0,('5G_NR_raw_UE'!EW11142*'5G_NR_raw_UE'!EX11142),"")</f>
        <v/>
      </c>
      <c r="AH11142" t="str">
        <f>IF('5G_NR_raw_UE'!EY11142&gt;0,('5G_NR_raw_UE'!EY11142*'5G_NR_raw_UE'!EZ11142/1000000),"")</f>
        <v/>
      </c>
    </row>
    <row r="11143" spans="31:34">
      <c r="AE11143" t="str">
        <f>IF('5G_NR_raw_UE'!EP11143&gt;0,('5G_NR_raw_UE'!EP11143*'5G_NR_raw_UE'!EQ11143),"")</f>
        <v/>
      </c>
      <c r="AF11143" t="str">
        <f>IF('5G_NR_raw_UE'!ER11143&gt;0,('5G_NR_raw_UE'!ER11143*'5G_NR_raw_UE'!ES11143),"")</f>
        <v/>
      </c>
      <c r="AG11143" t="str">
        <f>IF('5G_NR_raw_UE'!EW11143&gt;0,('5G_NR_raw_UE'!EW11143*'5G_NR_raw_UE'!EX11143),"")</f>
        <v/>
      </c>
      <c r="AH11143" t="str">
        <f>IF('5G_NR_raw_UE'!EY11143&gt;0,('5G_NR_raw_UE'!EY11143*'5G_NR_raw_UE'!EZ11143/1000000),"")</f>
        <v/>
      </c>
    </row>
    <row r="11144" spans="31:34">
      <c r="AE11144" t="str">
        <f>IF('5G_NR_raw_UE'!EP11144&gt;0,('5G_NR_raw_UE'!EP11144*'5G_NR_raw_UE'!EQ11144),"")</f>
        <v/>
      </c>
      <c r="AF11144" t="str">
        <f>IF('5G_NR_raw_UE'!ER11144&gt;0,('5G_NR_raw_UE'!ER11144*'5G_NR_raw_UE'!ES11144),"")</f>
        <v/>
      </c>
      <c r="AG11144" t="str">
        <f>IF('5G_NR_raw_UE'!EW11144&gt;0,('5G_NR_raw_UE'!EW11144*'5G_NR_raw_UE'!EX11144),"")</f>
        <v/>
      </c>
      <c r="AH11144" t="str">
        <f>IF('5G_NR_raw_UE'!EY11144&gt;0,('5G_NR_raw_UE'!EY11144*'5G_NR_raw_UE'!EZ11144/1000000),"")</f>
        <v/>
      </c>
    </row>
    <row r="11145" spans="31:34">
      <c r="AE11145" t="str">
        <f>IF('5G_NR_raw_UE'!EP11145&gt;0,('5G_NR_raw_UE'!EP11145*'5G_NR_raw_UE'!EQ11145),"")</f>
        <v/>
      </c>
      <c r="AF11145" t="str">
        <f>IF('5G_NR_raw_UE'!ER11145&gt;0,('5G_NR_raw_UE'!ER11145*'5G_NR_raw_UE'!ES11145),"")</f>
        <v/>
      </c>
      <c r="AG11145" t="str">
        <f>IF('5G_NR_raw_UE'!EW11145&gt;0,('5G_NR_raw_UE'!EW11145*'5G_NR_raw_UE'!EX11145),"")</f>
        <v/>
      </c>
      <c r="AH11145" t="str">
        <f>IF('5G_NR_raw_UE'!EY11145&gt;0,('5G_NR_raw_UE'!EY11145*'5G_NR_raw_UE'!EZ11145/1000000),"")</f>
        <v/>
      </c>
    </row>
    <row r="11146" spans="31:34">
      <c r="AE11146" t="str">
        <f>IF('5G_NR_raw_UE'!EP11146&gt;0,('5G_NR_raw_UE'!EP11146*'5G_NR_raw_UE'!EQ11146),"")</f>
        <v/>
      </c>
      <c r="AF11146" t="str">
        <f>IF('5G_NR_raw_UE'!ER11146&gt;0,('5G_NR_raw_UE'!ER11146*'5G_NR_raw_UE'!ES11146),"")</f>
        <v/>
      </c>
      <c r="AG11146" t="str">
        <f>IF('5G_NR_raw_UE'!EW11146&gt;0,('5G_NR_raw_UE'!EW11146*'5G_NR_raw_UE'!EX11146),"")</f>
        <v/>
      </c>
      <c r="AH11146" t="str">
        <f>IF('5G_NR_raw_UE'!EY11146&gt;0,('5G_NR_raw_UE'!EY11146*'5G_NR_raw_UE'!EZ11146/1000000),"")</f>
        <v/>
      </c>
    </row>
    <row r="11147" spans="31:34">
      <c r="AE11147" t="str">
        <f>IF('5G_NR_raw_UE'!EP11147&gt;0,('5G_NR_raw_UE'!EP11147*'5G_NR_raw_UE'!EQ11147),"")</f>
        <v/>
      </c>
      <c r="AF11147" t="str">
        <f>IF('5G_NR_raw_UE'!ER11147&gt;0,('5G_NR_raw_UE'!ER11147*'5G_NR_raw_UE'!ES11147),"")</f>
        <v/>
      </c>
      <c r="AG11147" t="str">
        <f>IF('5G_NR_raw_UE'!EW11147&gt;0,('5G_NR_raw_UE'!EW11147*'5G_NR_raw_UE'!EX11147),"")</f>
        <v/>
      </c>
      <c r="AH11147" t="str">
        <f>IF('5G_NR_raw_UE'!EY11147&gt;0,('5G_NR_raw_UE'!EY11147*'5G_NR_raw_UE'!EZ11147/1000000),"")</f>
        <v/>
      </c>
    </row>
    <row r="11148" spans="31:34">
      <c r="AE11148" t="str">
        <f>IF('5G_NR_raw_UE'!EP11148&gt;0,('5G_NR_raw_UE'!EP11148*'5G_NR_raw_UE'!EQ11148),"")</f>
        <v/>
      </c>
      <c r="AF11148" t="str">
        <f>IF('5G_NR_raw_UE'!ER11148&gt;0,('5G_NR_raw_UE'!ER11148*'5G_NR_raw_UE'!ES11148),"")</f>
        <v/>
      </c>
      <c r="AG11148" t="str">
        <f>IF('5G_NR_raw_UE'!EW11148&gt;0,('5G_NR_raw_UE'!EW11148*'5G_NR_raw_UE'!EX11148),"")</f>
        <v/>
      </c>
      <c r="AH11148" t="str">
        <f>IF('5G_NR_raw_UE'!EY11148&gt;0,('5G_NR_raw_UE'!EY11148*'5G_NR_raw_UE'!EZ11148/1000000),"")</f>
        <v/>
      </c>
    </row>
    <row r="11149" spans="31:34">
      <c r="AE11149" t="str">
        <f>IF('5G_NR_raw_UE'!EP11149&gt;0,('5G_NR_raw_UE'!EP11149*'5G_NR_raw_UE'!EQ11149),"")</f>
        <v/>
      </c>
      <c r="AF11149" t="str">
        <f>IF('5G_NR_raw_UE'!ER11149&gt;0,('5G_NR_raw_UE'!ER11149*'5G_NR_raw_UE'!ES11149),"")</f>
        <v/>
      </c>
      <c r="AG11149" t="str">
        <f>IF('5G_NR_raw_UE'!EW11149&gt;0,('5G_NR_raw_UE'!EW11149*'5G_NR_raw_UE'!EX11149),"")</f>
        <v/>
      </c>
      <c r="AH11149" t="str">
        <f>IF('5G_NR_raw_UE'!EY11149&gt;0,('5G_NR_raw_UE'!EY11149*'5G_NR_raw_UE'!EZ11149/1000000),"")</f>
        <v/>
      </c>
    </row>
    <row r="11150" spans="31:34">
      <c r="AE11150" t="str">
        <f>IF('5G_NR_raw_UE'!EP11150&gt;0,('5G_NR_raw_UE'!EP11150*'5G_NR_raw_UE'!EQ11150),"")</f>
        <v/>
      </c>
      <c r="AF11150" t="str">
        <f>IF('5G_NR_raw_UE'!ER11150&gt;0,('5G_NR_raw_UE'!ER11150*'5G_NR_raw_UE'!ES11150),"")</f>
        <v/>
      </c>
      <c r="AG11150" t="str">
        <f>IF('5G_NR_raw_UE'!EW11150&gt;0,('5G_NR_raw_UE'!EW11150*'5G_NR_raw_UE'!EX11150),"")</f>
        <v/>
      </c>
      <c r="AH11150" t="str">
        <f>IF('5G_NR_raw_UE'!EY11150&gt;0,('5G_NR_raw_UE'!EY11150*'5G_NR_raw_UE'!EZ11150/1000000),"")</f>
        <v/>
      </c>
    </row>
    <row r="11151" spans="31:34">
      <c r="AE11151" t="str">
        <f>IF('5G_NR_raw_UE'!EP11151&gt;0,('5G_NR_raw_UE'!EP11151*'5G_NR_raw_UE'!EQ11151),"")</f>
        <v/>
      </c>
      <c r="AF11151" t="str">
        <f>IF('5G_NR_raw_UE'!ER11151&gt;0,('5G_NR_raw_UE'!ER11151*'5G_NR_raw_UE'!ES11151),"")</f>
        <v/>
      </c>
      <c r="AG11151" t="str">
        <f>IF('5G_NR_raw_UE'!EW11151&gt;0,('5G_NR_raw_UE'!EW11151*'5G_NR_raw_UE'!EX11151),"")</f>
        <v/>
      </c>
      <c r="AH11151" t="str">
        <f>IF('5G_NR_raw_UE'!EY11151&gt;0,('5G_NR_raw_UE'!EY11151*'5G_NR_raw_UE'!EZ11151/1000000),"")</f>
        <v/>
      </c>
    </row>
    <row r="11152" spans="31:34">
      <c r="AE11152" t="str">
        <f>IF('5G_NR_raw_UE'!EP11152&gt;0,('5G_NR_raw_UE'!EP11152*'5G_NR_raw_UE'!EQ11152),"")</f>
        <v/>
      </c>
      <c r="AF11152" t="str">
        <f>IF('5G_NR_raw_UE'!ER11152&gt;0,('5G_NR_raw_UE'!ER11152*'5G_NR_raw_UE'!ES11152),"")</f>
        <v/>
      </c>
      <c r="AG11152" t="str">
        <f>IF('5G_NR_raw_UE'!EW11152&gt;0,('5G_NR_raw_UE'!EW11152*'5G_NR_raw_UE'!EX11152),"")</f>
        <v/>
      </c>
      <c r="AH11152" t="str">
        <f>IF('5G_NR_raw_UE'!EY11152&gt;0,('5G_NR_raw_UE'!EY11152*'5G_NR_raw_UE'!EZ11152/1000000),"")</f>
        <v/>
      </c>
    </row>
    <row r="11153" spans="31:34">
      <c r="AE11153" t="str">
        <f>IF('5G_NR_raw_UE'!EP11153&gt;0,('5G_NR_raw_UE'!EP11153*'5G_NR_raw_UE'!EQ11153),"")</f>
        <v/>
      </c>
      <c r="AF11153" t="str">
        <f>IF('5G_NR_raw_UE'!ER11153&gt;0,('5G_NR_raw_UE'!ER11153*'5G_NR_raw_UE'!ES11153),"")</f>
        <v/>
      </c>
      <c r="AG11153" t="str">
        <f>IF('5G_NR_raw_UE'!EW11153&gt;0,('5G_NR_raw_UE'!EW11153*'5G_NR_raw_UE'!EX11153),"")</f>
        <v/>
      </c>
      <c r="AH11153" t="str">
        <f>IF('5G_NR_raw_UE'!EY11153&gt;0,('5G_NR_raw_UE'!EY11153*'5G_NR_raw_UE'!EZ11153/1000000),"")</f>
        <v/>
      </c>
    </row>
    <row r="11154" spans="31:34">
      <c r="AE11154" t="str">
        <f>IF('5G_NR_raw_UE'!EP11154&gt;0,('5G_NR_raw_UE'!EP11154*'5G_NR_raw_UE'!EQ11154),"")</f>
        <v/>
      </c>
      <c r="AF11154" t="str">
        <f>IF('5G_NR_raw_UE'!ER11154&gt;0,('5G_NR_raw_UE'!ER11154*'5G_NR_raw_UE'!ES11154),"")</f>
        <v/>
      </c>
      <c r="AG11154" t="str">
        <f>IF('5G_NR_raw_UE'!EW11154&gt;0,('5G_NR_raw_UE'!EW11154*'5G_NR_raw_UE'!EX11154),"")</f>
        <v/>
      </c>
      <c r="AH11154" t="str">
        <f>IF('5G_NR_raw_UE'!EY11154&gt;0,('5G_NR_raw_UE'!EY11154*'5G_NR_raw_UE'!EZ11154/1000000),"")</f>
        <v/>
      </c>
    </row>
    <row r="11155" spans="31:34">
      <c r="AE11155" t="str">
        <f>IF('5G_NR_raw_UE'!EP11155&gt;0,('5G_NR_raw_UE'!EP11155*'5G_NR_raw_UE'!EQ11155),"")</f>
        <v/>
      </c>
      <c r="AF11155" t="str">
        <f>IF('5G_NR_raw_UE'!ER11155&gt;0,('5G_NR_raw_UE'!ER11155*'5G_NR_raw_UE'!ES11155),"")</f>
        <v/>
      </c>
      <c r="AG11155" t="str">
        <f>IF('5G_NR_raw_UE'!EW11155&gt;0,('5G_NR_raw_UE'!EW11155*'5G_NR_raw_UE'!EX11155),"")</f>
        <v/>
      </c>
      <c r="AH11155" t="str">
        <f>IF('5G_NR_raw_UE'!EY11155&gt;0,('5G_NR_raw_UE'!EY11155*'5G_NR_raw_UE'!EZ11155/1000000),"")</f>
        <v/>
      </c>
    </row>
    <row r="11156" spans="31:34">
      <c r="AE11156" t="str">
        <f>IF('5G_NR_raw_UE'!EP11156&gt;0,('5G_NR_raw_UE'!EP11156*'5G_NR_raw_UE'!EQ11156),"")</f>
        <v/>
      </c>
      <c r="AF11156" t="str">
        <f>IF('5G_NR_raw_UE'!ER11156&gt;0,('5G_NR_raw_UE'!ER11156*'5G_NR_raw_UE'!ES11156),"")</f>
        <v/>
      </c>
      <c r="AG11156" t="str">
        <f>IF('5G_NR_raw_UE'!EW11156&gt;0,('5G_NR_raw_UE'!EW11156*'5G_NR_raw_UE'!EX11156),"")</f>
        <v/>
      </c>
      <c r="AH11156" t="str">
        <f>IF('5G_NR_raw_UE'!EY11156&gt;0,('5G_NR_raw_UE'!EY11156*'5G_NR_raw_UE'!EZ11156/1000000),"")</f>
        <v/>
      </c>
    </row>
    <row r="11157" spans="31:34">
      <c r="AE11157" t="str">
        <f>IF('5G_NR_raw_UE'!EP11157&gt;0,('5G_NR_raw_UE'!EP11157*'5G_NR_raw_UE'!EQ11157),"")</f>
        <v/>
      </c>
      <c r="AF11157" t="str">
        <f>IF('5G_NR_raw_UE'!ER11157&gt;0,('5G_NR_raw_UE'!ER11157*'5G_NR_raw_UE'!ES11157),"")</f>
        <v/>
      </c>
      <c r="AG11157" t="str">
        <f>IF('5G_NR_raw_UE'!EW11157&gt;0,('5G_NR_raw_UE'!EW11157*'5G_NR_raw_UE'!EX11157),"")</f>
        <v/>
      </c>
      <c r="AH11157" t="str">
        <f>IF('5G_NR_raw_UE'!EY11157&gt;0,('5G_NR_raw_UE'!EY11157*'5G_NR_raw_UE'!EZ11157/1000000),"")</f>
        <v/>
      </c>
    </row>
    <row r="11158" spans="31:34">
      <c r="AE11158" t="str">
        <f>IF('5G_NR_raw_UE'!EP11158&gt;0,('5G_NR_raw_UE'!EP11158*'5G_NR_raw_UE'!EQ11158),"")</f>
        <v/>
      </c>
      <c r="AF11158" t="str">
        <f>IF('5G_NR_raw_UE'!ER11158&gt;0,('5G_NR_raw_UE'!ER11158*'5G_NR_raw_UE'!ES11158),"")</f>
        <v/>
      </c>
      <c r="AG11158" t="str">
        <f>IF('5G_NR_raw_UE'!EW11158&gt;0,('5G_NR_raw_UE'!EW11158*'5G_NR_raw_UE'!EX11158),"")</f>
        <v/>
      </c>
      <c r="AH11158" t="str">
        <f>IF('5G_NR_raw_UE'!EY11158&gt;0,('5G_NR_raw_UE'!EY11158*'5G_NR_raw_UE'!EZ11158/1000000),"")</f>
        <v/>
      </c>
    </row>
    <row r="11159" spans="31:34">
      <c r="AE11159" t="str">
        <f>IF('5G_NR_raw_UE'!EP11159&gt;0,('5G_NR_raw_UE'!EP11159*'5G_NR_raw_UE'!EQ11159),"")</f>
        <v/>
      </c>
      <c r="AF11159" t="str">
        <f>IF('5G_NR_raw_UE'!ER11159&gt;0,('5G_NR_raw_UE'!ER11159*'5G_NR_raw_UE'!ES11159),"")</f>
        <v/>
      </c>
      <c r="AG11159" t="str">
        <f>IF('5G_NR_raw_UE'!EW11159&gt;0,('5G_NR_raw_UE'!EW11159*'5G_NR_raw_UE'!EX11159),"")</f>
        <v/>
      </c>
      <c r="AH11159" t="str">
        <f>IF('5G_NR_raw_UE'!EY11159&gt;0,('5G_NR_raw_UE'!EY11159*'5G_NR_raw_UE'!EZ11159/1000000),"")</f>
        <v/>
      </c>
    </row>
    <row r="11160" spans="31:34">
      <c r="AE11160" t="str">
        <f>IF('5G_NR_raw_UE'!EP11160&gt;0,('5G_NR_raw_UE'!EP11160*'5G_NR_raw_UE'!EQ11160),"")</f>
        <v/>
      </c>
      <c r="AF11160" t="str">
        <f>IF('5G_NR_raw_UE'!ER11160&gt;0,('5G_NR_raw_UE'!ER11160*'5G_NR_raw_UE'!ES11160),"")</f>
        <v/>
      </c>
      <c r="AG11160" t="str">
        <f>IF('5G_NR_raw_UE'!EW11160&gt;0,('5G_NR_raw_UE'!EW11160*'5G_NR_raw_UE'!EX11160),"")</f>
        <v/>
      </c>
      <c r="AH11160" t="str">
        <f>IF('5G_NR_raw_UE'!EY11160&gt;0,('5G_NR_raw_UE'!EY11160*'5G_NR_raw_UE'!EZ11160/1000000),"")</f>
        <v/>
      </c>
    </row>
    <row r="11161" spans="31:34">
      <c r="AE11161" t="str">
        <f>IF('5G_NR_raw_UE'!EP11161&gt;0,('5G_NR_raw_UE'!EP11161*'5G_NR_raw_UE'!EQ11161),"")</f>
        <v/>
      </c>
      <c r="AF11161" t="str">
        <f>IF('5G_NR_raw_UE'!ER11161&gt;0,('5G_NR_raw_UE'!ER11161*'5G_NR_raw_UE'!ES11161),"")</f>
        <v/>
      </c>
      <c r="AG11161" t="str">
        <f>IF('5G_NR_raw_UE'!EW11161&gt;0,('5G_NR_raw_UE'!EW11161*'5G_NR_raw_UE'!EX11161),"")</f>
        <v/>
      </c>
      <c r="AH11161" t="str">
        <f>IF('5G_NR_raw_UE'!EY11161&gt;0,('5G_NR_raw_UE'!EY11161*'5G_NR_raw_UE'!EZ11161/1000000),"")</f>
        <v/>
      </c>
    </row>
    <row r="11162" spans="31:34">
      <c r="AE11162" t="str">
        <f>IF('5G_NR_raw_UE'!EP11162&gt;0,('5G_NR_raw_UE'!EP11162*'5G_NR_raw_UE'!EQ11162),"")</f>
        <v/>
      </c>
      <c r="AF11162" t="str">
        <f>IF('5G_NR_raw_UE'!ER11162&gt;0,('5G_NR_raw_UE'!ER11162*'5G_NR_raw_UE'!ES11162),"")</f>
        <v/>
      </c>
      <c r="AG11162" t="str">
        <f>IF('5G_NR_raw_UE'!EW11162&gt;0,('5G_NR_raw_UE'!EW11162*'5G_NR_raw_UE'!EX11162),"")</f>
        <v/>
      </c>
      <c r="AH11162" t="str">
        <f>IF('5G_NR_raw_UE'!EY11162&gt;0,('5G_NR_raw_UE'!EY11162*'5G_NR_raw_UE'!EZ11162/1000000),"")</f>
        <v/>
      </c>
    </row>
    <row r="11163" spans="31:34">
      <c r="AE11163" t="str">
        <f>IF('5G_NR_raw_UE'!EP11163&gt;0,('5G_NR_raw_UE'!EP11163*'5G_NR_raw_UE'!EQ11163),"")</f>
        <v/>
      </c>
      <c r="AF11163" t="str">
        <f>IF('5G_NR_raw_UE'!ER11163&gt;0,('5G_NR_raw_UE'!ER11163*'5G_NR_raw_UE'!ES11163),"")</f>
        <v/>
      </c>
      <c r="AG11163" t="str">
        <f>IF('5G_NR_raw_UE'!EW11163&gt;0,('5G_NR_raw_UE'!EW11163*'5G_NR_raw_UE'!EX11163),"")</f>
        <v/>
      </c>
      <c r="AH11163" t="str">
        <f>IF('5G_NR_raw_UE'!EY11163&gt;0,('5G_NR_raw_UE'!EY11163*'5G_NR_raw_UE'!EZ11163/1000000),"")</f>
        <v/>
      </c>
    </row>
    <row r="11164" spans="31:34">
      <c r="AE11164" t="str">
        <f>IF('5G_NR_raw_UE'!EP11164&gt;0,('5G_NR_raw_UE'!EP11164*'5G_NR_raw_UE'!EQ11164),"")</f>
        <v/>
      </c>
      <c r="AF11164" t="str">
        <f>IF('5G_NR_raw_UE'!ER11164&gt;0,('5G_NR_raw_UE'!ER11164*'5G_NR_raw_UE'!ES11164),"")</f>
        <v/>
      </c>
      <c r="AG11164" t="str">
        <f>IF('5G_NR_raw_UE'!EW11164&gt;0,('5G_NR_raw_UE'!EW11164*'5G_NR_raw_UE'!EX11164),"")</f>
        <v/>
      </c>
      <c r="AH11164" t="str">
        <f>IF('5G_NR_raw_UE'!EY11164&gt;0,('5G_NR_raw_UE'!EY11164*'5G_NR_raw_UE'!EZ11164/1000000),"")</f>
        <v/>
      </c>
    </row>
    <row r="11165" spans="31:34">
      <c r="AE11165" t="str">
        <f>IF('5G_NR_raw_UE'!EP11165&gt;0,('5G_NR_raw_UE'!EP11165*'5G_NR_raw_UE'!EQ11165),"")</f>
        <v/>
      </c>
      <c r="AF11165" t="str">
        <f>IF('5G_NR_raw_UE'!ER11165&gt;0,('5G_NR_raw_UE'!ER11165*'5G_NR_raw_UE'!ES11165),"")</f>
        <v/>
      </c>
      <c r="AG11165" t="str">
        <f>IF('5G_NR_raw_UE'!EW11165&gt;0,('5G_NR_raw_UE'!EW11165*'5G_NR_raw_UE'!EX11165),"")</f>
        <v/>
      </c>
      <c r="AH11165" t="str">
        <f>IF('5G_NR_raw_UE'!EY11165&gt;0,('5G_NR_raw_UE'!EY11165*'5G_NR_raw_UE'!EZ11165/1000000),"")</f>
        <v/>
      </c>
    </row>
    <row r="11166" spans="31:34">
      <c r="AE11166" t="str">
        <f>IF('5G_NR_raw_UE'!EP11166&gt;0,('5G_NR_raw_UE'!EP11166*'5G_NR_raw_UE'!EQ11166),"")</f>
        <v/>
      </c>
      <c r="AF11166" t="str">
        <f>IF('5G_NR_raw_UE'!ER11166&gt;0,('5G_NR_raw_UE'!ER11166*'5G_NR_raw_UE'!ES11166),"")</f>
        <v/>
      </c>
      <c r="AG11166" t="str">
        <f>IF('5G_NR_raw_UE'!EW11166&gt;0,('5G_NR_raw_UE'!EW11166*'5G_NR_raw_UE'!EX11166),"")</f>
        <v/>
      </c>
      <c r="AH11166" t="str">
        <f>IF('5G_NR_raw_UE'!EY11166&gt;0,('5G_NR_raw_UE'!EY11166*'5G_NR_raw_UE'!EZ11166/1000000),"")</f>
        <v/>
      </c>
    </row>
    <row r="11167" spans="31:34">
      <c r="AE11167" t="str">
        <f>IF('5G_NR_raw_UE'!EP11167&gt;0,('5G_NR_raw_UE'!EP11167*'5G_NR_raw_UE'!EQ11167),"")</f>
        <v/>
      </c>
      <c r="AF11167" t="str">
        <f>IF('5G_NR_raw_UE'!ER11167&gt;0,('5G_NR_raw_UE'!ER11167*'5G_NR_raw_UE'!ES11167),"")</f>
        <v/>
      </c>
      <c r="AG11167" t="str">
        <f>IF('5G_NR_raw_UE'!EW11167&gt;0,('5G_NR_raw_UE'!EW11167*'5G_NR_raw_UE'!EX11167),"")</f>
        <v/>
      </c>
      <c r="AH11167" t="str">
        <f>IF('5G_NR_raw_UE'!EY11167&gt;0,('5G_NR_raw_UE'!EY11167*'5G_NR_raw_UE'!EZ11167/1000000),"")</f>
        <v/>
      </c>
    </row>
    <row r="11168" spans="31:34">
      <c r="AE11168" t="str">
        <f>IF('5G_NR_raw_UE'!EP11168&gt;0,('5G_NR_raw_UE'!EP11168*'5G_NR_raw_UE'!EQ11168),"")</f>
        <v/>
      </c>
      <c r="AF11168" t="str">
        <f>IF('5G_NR_raw_UE'!ER11168&gt;0,('5G_NR_raw_UE'!ER11168*'5G_NR_raw_UE'!ES11168),"")</f>
        <v/>
      </c>
      <c r="AG11168" t="str">
        <f>IF('5G_NR_raw_UE'!EW11168&gt;0,('5G_NR_raw_UE'!EW11168*'5G_NR_raw_UE'!EX11168),"")</f>
        <v/>
      </c>
      <c r="AH11168" t="str">
        <f>IF('5G_NR_raw_UE'!EY11168&gt;0,('5G_NR_raw_UE'!EY11168*'5G_NR_raw_UE'!EZ11168/1000000),"")</f>
        <v/>
      </c>
    </row>
    <row r="11169" spans="31:34">
      <c r="AE11169" t="str">
        <f>IF('5G_NR_raw_UE'!EP11169&gt;0,('5G_NR_raw_UE'!EP11169*'5G_NR_raw_UE'!EQ11169),"")</f>
        <v/>
      </c>
      <c r="AF11169" t="str">
        <f>IF('5G_NR_raw_UE'!ER11169&gt;0,('5G_NR_raw_UE'!ER11169*'5G_NR_raw_UE'!ES11169),"")</f>
        <v/>
      </c>
      <c r="AG11169" t="str">
        <f>IF('5G_NR_raw_UE'!EW11169&gt;0,('5G_NR_raw_UE'!EW11169*'5G_NR_raw_UE'!EX11169),"")</f>
        <v/>
      </c>
      <c r="AH11169" t="str">
        <f>IF('5G_NR_raw_UE'!EY11169&gt;0,('5G_NR_raw_UE'!EY11169*'5G_NR_raw_UE'!EZ11169/1000000),"")</f>
        <v/>
      </c>
    </row>
    <row r="11170" spans="31:34">
      <c r="AE11170" t="str">
        <f>IF('5G_NR_raw_UE'!EP11170&gt;0,('5G_NR_raw_UE'!EP11170*'5G_NR_raw_UE'!EQ11170),"")</f>
        <v/>
      </c>
      <c r="AF11170" t="str">
        <f>IF('5G_NR_raw_UE'!ER11170&gt;0,('5G_NR_raw_UE'!ER11170*'5G_NR_raw_UE'!ES11170),"")</f>
        <v/>
      </c>
      <c r="AG11170" t="str">
        <f>IF('5G_NR_raw_UE'!EW11170&gt;0,('5G_NR_raw_UE'!EW11170*'5G_NR_raw_UE'!EX11170),"")</f>
        <v/>
      </c>
      <c r="AH11170" t="str">
        <f>IF('5G_NR_raw_UE'!EY11170&gt;0,('5G_NR_raw_UE'!EY11170*'5G_NR_raw_UE'!EZ11170/1000000),"")</f>
        <v/>
      </c>
    </row>
    <row r="11171" spans="31:34">
      <c r="AE11171" t="str">
        <f>IF('5G_NR_raw_UE'!EP11171&gt;0,('5G_NR_raw_UE'!EP11171*'5G_NR_raw_UE'!EQ11171),"")</f>
        <v/>
      </c>
      <c r="AF11171" t="str">
        <f>IF('5G_NR_raw_UE'!ER11171&gt;0,('5G_NR_raw_UE'!ER11171*'5G_NR_raw_UE'!ES11171),"")</f>
        <v/>
      </c>
      <c r="AG11171" t="str">
        <f>IF('5G_NR_raw_UE'!EW11171&gt;0,('5G_NR_raw_UE'!EW11171*'5G_NR_raw_UE'!EX11171),"")</f>
        <v/>
      </c>
      <c r="AH11171" t="str">
        <f>IF('5G_NR_raw_UE'!EY11171&gt;0,('5G_NR_raw_UE'!EY11171*'5G_NR_raw_UE'!EZ11171/1000000),"")</f>
        <v/>
      </c>
    </row>
    <row r="11172" spans="31:34">
      <c r="AE11172" t="str">
        <f>IF('5G_NR_raw_UE'!EP11172&gt;0,('5G_NR_raw_UE'!EP11172*'5G_NR_raw_UE'!EQ11172),"")</f>
        <v/>
      </c>
      <c r="AF11172" t="str">
        <f>IF('5G_NR_raw_UE'!ER11172&gt;0,('5G_NR_raw_UE'!ER11172*'5G_NR_raw_UE'!ES11172),"")</f>
        <v/>
      </c>
      <c r="AG11172" t="str">
        <f>IF('5G_NR_raw_UE'!EW11172&gt;0,('5G_NR_raw_UE'!EW11172*'5G_NR_raw_UE'!EX11172),"")</f>
        <v/>
      </c>
      <c r="AH11172" t="str">
        <f>IF('5G_NR_raw_UE'!EY11172&gt;0,('5G_NR_raw_UE'!EY11172*'5G_NR_raw_UE'!EZ11172/1000000),"")</f>
        <v/>
      </c>
    </row>
    <row r="11173" spans="31:34">
      <c r="AE11173" t="str">
        <f>IF('5G_NR_raw_UE'!EP11173&gt;0,('5G_NR_raw_UE'!EP11173*'5G_NR_raw_UE'!EQ11173),"")</f>
        <v/>
      </c>
      <c r="AF11173" t="str">
        <f>IF('5G_NR_raw_UE'!ER11173&gt;0,('5G_NR_raw_UE'!ER11173*'5G_NR_raw_UE'!ES11173),"")</f>
        <v/>
      </c>
      <c r="AG11173" t="str">
        <f>IF('5G_NR_raw_UE'!EW11173&gt;0,('5G_NR_raw_UE'!EW11173*'5G_NR_raw_UE'!EX11173),"")</f>
        <v/>
      </c>
      <c r="AH11173" t="str">
        <f>IF('5G_NR_raw_UE'!EY11173&gt;0,('5G_NR_raw_UE'!EY11173*'5G_NR_raw_UE'!EZ11173/1000000),"")</f>
        <v/>
      </c>
    </row>
    <row r="11174" spans="31:34">
      <c r="AE11174" t="str">
        <f>IF('5G_NR_raw_UE'!EP11174&gt;0,('5G_NR_raw_UE'!EP11174*'5G_NR_raw_UE'!EQ11174),"")</f>
        <v/>
      </c>
      <c r="AF11174" t="str">
        <f>IF('5G_NR_raw_UE'!ER11174&gt;0,('5G_NR_raw_UE'!ER11174*'5G_NR_raw_UE'!ES11174),"")</f>
        <v/>
      </c>
      <c r="AG11174" t="str">
        <f>IF('5G_NR_raw_UE'!EW11174&gt;0,('5G_NR_raw_UE'!EW11174*'5G_NR_raw_UE'!EX11174),"")</f>
        <v/>
      </c>
      <c r="AH11174" t="str">
        <f>IF('5G_NR_raw_UE'!EY11174&gt;0,('5G_NR_raw_UE'!EY11174*'5G_NR_raw_UE'!EZ11174/1000000),"")</f>
        <v/>
      </c>
    </row>
    <row r="11175" spans="31:34">
      <c r="AE11175" t="str">
        <f>IF('5G_NR_raw_UE'!EP11175&gt;0,('5G_NR_raw_UE'!EP11175*'5G_NR_raw_UE'!EQ11175),"")</f>
        <v/>
      </c>
      <c r="AF11175" t="str">
        <f>IF('5G_NR_raw_UE'!ER11175&gt;0,('5G_NR_raw_UE'!ER11175*'5G_NR_raw_UE'!ES11175),"")</f>
        <v/>
      </c>
      <c r="AG11175" t="str">
        <f>IF('5G_NR_raw_UE'!EW11175&gt;0,('5G_NR_raw_UE'!EW11175*'5G_NR_raw_UE'!EX11175),"")</f>
        <v/>
      </c>
      <c r="AH11175" t="str">
        <f>IF('5G_NR_raw_UE'!EY11175&gt;0,('5G_NR_raw_UE'!EY11175*'5G_NR_raw_UE'!EZ11175/1000000),"")</f>
        <v/>
      </c>
    </row>
    <row r="11176" spans="31:34">
      <c r="AE11176" t="str">
        <f>IF('5G_NR_raw_UE'!EP11176&gt;0,('5G_NR_raw_UE'!EP11176*'5G_NR_raw_UE'!EQ11176),"")</f>
        <v/>
      </c>
      <c r="AF11176" t="str">
        <f>IF('5G_NR_raw_UE'!ER11176&gt;0,('5G_NR_raw_UE'!ER11176*'5G_NR_raw_UE'!ES11176),"")</f>
        <v/>
      </c>
      <c r="AG11176" t="str">
        <f>IF('5G_NR_raw_UE'!EW11176&gt;0,('5G_NR_raw_UE'!EW11176*'5G_NR_raw_UE'!EX11176),"")</f>
        <v/>
      </c>
      <c r="AH11176" t="str">
        <f>IF('5G_NR_raw_UE'!EY11176&gt;0,('5G_NR_raw_UE'!EY11176*'5G_NR_raw_UE'!EZ11176/1000000),"")</f>
        <v/>
      </c>
    </row>
    <row r="11177" spans="31:34">
      <c r="AE11177" t="str">
        <f>IF('5G_NR_raw_UE'!EP11177&gt;0,('5G_NR_raw_UE'!EP11177*'5G_NR_raw_UE'!EQ11177),"")</f>
        <v/>
      </c>
      <c r="AF11177" t="str">
        <f>IF('5G_NR_raw_UE'!ER11177&gt;0,('5G_NR_raw_UE'!ER11177*'5G_NR_raw_UE'!ES11177),"")</f>
        <v/>
      </c>
      <c r="AG11177" t="str">
        <f>IF('5G_NR_raw_UE'!EW11177&gt;0,('5G_NR_raw_UE'!EW11177*'5G_NR_raw_UE'!EX11177),"")</f>
        <v/>
      </c>
      <c r="AH11177" t="str">
        <f>IF('5G_NR_raw_UE'!EY11177&gt;0,('5G_NR_raw_UE'!EY11177*'5G_NR_raw_UE'!EZ11177/1000000),"")</f>
        <v/>
      </c>
    </row>
    <row r="11178" spans="31:34">
      <c r="AE11178" t="str">
        <f>IF('5G_NR_raw_UE'!EP11178&gt;0,('5G_NR_raw_UE'!EP11178*'5G_NR_raw_UE'!EQ11178),"")</f>
        <v/>
      </c>
      <c r="AF11178" t="str">
        <f>IF('5G_NR_raw_UE'!ER11178&gt;0,('5G_NR_raw_UE'!ER11178*'5G_NR_raw_UE'!ES11178),"")</f>
        <v/>
      </c>
      <c r="AG11178" t="str">
        <f>IF('5G_NR_raw_UE'!EW11178&gt;0,('5G_NR_raw_UE'!EW11178*'5G_NR_raw_UE'!EX11178),"")</f>
        <v/>
      </c>
      <c r="AH11178" t="str">
        <f>IF('5G_NR_raw_UE'!EY11178&gt;0,('5G_NR_raw_UE'!EY11178*'5G_NR_raw_UE'!EZ11178/1000000),"")</f>
        <v/>
      </c>
    </row>
    <row r="11179" spans="31:34">
      <c r="AE11179" t="str">
        <f>IF('5G_NR_raw_UE'!EP11179&gt;0,('5G_NR_raw_UE'!EP11179*'5G_NR_raw_UE'!EQ11179),"")</f>
        <v/>
      </c>
      <c r="AF11179" t="str">
        <f>IF('5G_NR_raw_UE'!ER11179&gt;0,('5G_NR_raw_UE'!ER11179*'5G_NR_raw_UE'!ES11179),"")</f>
        <v/>
      </c>
      <c r="AG11179" t="str">
        <f>IF('5G_NR_raw_UE'!EW11179&gt;0,('5G_NR_raw_UE'!EW11179*'5G_NR_raw_UE'!EX11179),"")</f>
        <v/>
      </c>
      <c r="AH11179" t="str">
        <f>IF('5G_NR_raw_UE'!EY11179&gt;0,('5G_NR_raw_UE'!EY11179*'5G_NR_raw_UE'!EZ11179/1000000),"")</f>
        <v/>
      </c>
    </row>
    <row r="11180" spans="31:34">
      <c r="AE11180" t="str">
        <f>IF('5G_NR_raw_UE'!EP11180&gt;0,('5G_NR_raw_UE'!EP11180*'5G_NR_raw_UE'!EQ11180),"")</f>
        <v/>
      </c>
      <c r="AF11180" t="str">
        <f>IF('5G_NR_raw_UE'!ER11180&gt;0,('5G_NR_raw_UE'!ER11180*'5G_NR_raw_UE'!ES11180),"")</f>
        <v/>
      </c>
      <c r="AG11180" t="str">
        <f>IF('5G_NR_raw_UE'!EW11180&gt;0,('5G_NR_raw_UE'!EW11180*'5G_NR_raw_UE'!EX11180),"")</f>
        <v/>
      </c>
      <c r="AH11180" t="str">
        <f>IF('5G_NR_raw_UE'!EY11180&gt;0,('5G_NR_raw_UE'!EY11180*'5G_NR_raw_UE'!EZ11180/1000000),"")</f>
        <v/>
      </c>
    </row>
    <row r="11181" spans="31:34">
      <c r="AE11181" t="str">
        <f>IF('5G_NR_raw_UE'!EP11181&gt;0,('5G_NR_raw_UE'!EP11181*'5G_NR_raw_UE'!EQ11181),"")</f>
        <v/>
      </c>
      <c r="AF11181" t="str">
        <f>IF('5G_NR_raw_UE'!ER11181&gt;0,('5G_NR_raw_UE'!ER11181*'5G_NR_raw_UE'!ES11181),"")</f>
        <v/>
      </c>
      <c r="AG11181" t="str">
        <f>IF('5G_NR_raw_UE'!EW11181&gt;0,('5G_NR_raw_UE'!EW11181*'5G_NR_raw_UE'!EX11181),"")</f>
        <v/>
      </c>
      <c r="AH11181" t="str">
        <f>IF('5G_NR_raw_UE'!EY11181&gt;0,('5G_NR_raw_UE'!EY11181*'5G_NR_raw_UE'!EZ11181/1000000),"")</f>
        <v/>
      </c>
    </row>
    <row r="11182" spans="31:34">
      <c r="AE11182" t="str">
        <f>IF('5G_NR_raw_UE'!EP11182&gt;0,('5G_NR_raw_UE'!EP11182*'5G_NR_raw_UE'!EQ11182),"")</f>
        <v/>
      </c>
      <c r="AF11182" t="str">
        <f>IF('5G_NR_raw_UE'!ER11182&gt;0,('5G_NR_raw_UE'!ER11182*'5G_NR_raw_UE'!ES11182),"")</f>
        <v/>
      </c>
      <c r="AG11182" t="str">
        <f>IF('5G_NR_raw_UE'!EW11182&gt;0,('5G_NR_raw_UE'!EW11182*'5G_NR_raw_UE'!EX11182),"")</f>
        <v/>
      </c>
      <c r="AH11182" t="str">
        <f>IF('5G_NR_raw_UE'!EY11182&gt;0,('5G_NR_raw_UE'!EY11182*'5G_NR_raw_UE'!EZ11182/1000000),"")</f>
        <v/>
      </c>
    </row>
    <row r="11183" spans="31:34">
      <c r="AE11183" t="str">
        <f>IF('5G_NR_raw_UE'!EP11183&gt;0,('5G_NR_raw_UE'!EP11183*'5G_NR_raw_UE'!EQ11183),"")</f>
        <v/>
      </c>
      <c r="AF11183" t="str">
        <f>IF('5G_NR_raw_UE'!ER11183&gt;0,('5G_NR_raw_UE'!ER11183*'5G_NR_raw_UE'!ES11183),"")</f>
        <v/>
      </c>
      <c r="AG11183" t="str">
        <f>IF('5G_NR_raw_UE'!EW11183&gt;0,('5G_NR_raw_UE'!EW11183*'5G_NR_raw_UE'!EX11183),"")</f>
        <v/>
      </c>
      <c r="AH11183" t="str">
        <f>IF('5G_NR_raw_UE'!EY11183&gt;0,('5G_NR_raw_UE'!EY11183*'5G_NR_raw_UE'!EZ11183/1000000),"")</f>
        <v/>
      </c>
    </row>
    <row r="11184" spans="31:34">
      <c r="AE11184" t="str">
        <f>IF('5G_NR_raw_UE'!EP11184&gt;0,('5G_NR_raw_UE'!EP11184*'5G_NR_raw_UE'!EQ11184),"")</f>
        <v/>
      </c>
      <c r="AF11184" t="str">
        <f>IF('5G_NR_raw_UE'!ER11184&gt;0,('5G_NR_raw_UE'!ER11184*'5G_NR_raw_UE'!ES11184),"")</f>
        <v/>
      </c>
      <c r="AG11184" t="str">
        <f>IF('5G_NR_raw_UE'!EW11184&gt;0,('5G_NR_raw_UE'!EW11184*'5G_NR_raw_UE'!EX11184),"")</f>
        <v/>
      </c>
      <c r="AH11184" t="str">
        <f>IF('5G_NR_raw_UE'!EY11184&gt;0,('5G_NR_raw_UE'!EY11184*'5G_NR_raw_UE'!EZ11184/1000000),"")</f>
        <v/>
      </c>
    </row>
    <row r="11185" spans="31:34">
      <c r="AE11185" t="str">
        <f>IF('5G_NR_raw_UE'!EP11185&gt;0,('5G_NR_raw_UE'!EP11185*'5G_NR_raw_UE'!EQ11185),"")</f>
        <v/>
      </c>
      <c r="AF11185" t="str">
        <f>IF('5G_NR_raw_UE'!ER11185&gt;0,('5G_NR_raw_UE'!ER11185*'5G_NR_raw_UE'!ES11185),"")</f>
        <v/>
      </c>
      <c r="AG11185" t="str">
        <f>IF('5G_NR_raw_UE'!EW11185&gt;0,('5G_NR_raw_UE'!EW11185*'5G_NR_raw_UE'!EX11185),"")</f>
        <v/>
      </c>
      <c r="AH11185" t="str">
        <f>IF('5G_NR_raw_UE'!EY11185&gt;0,('5G_NR_raw_UE'!EY11185*'5G_NR_raw_UE'!EZ11185/1000000),"")</f>
        <v/>
      </c>
    </row>
    <row r="11186" spans="31:34">
      <c r="AE11186" t="str">
        <f>IF('5G_NR_raw_UE'!EP11186&gt;0,('5G_NR_raw_UE'!EP11186*'5G_NR_raw_UE'!EQ11186),"")</f>
        <v/>
      </c>
      <c r="AF11186" t="str">
        <f>IF('5G_NR_raw_UE'!ER11186&gt;0,('5G_NR_raw_UE'!ER11186*'5G_NR_raw_UE'!ES11186),"")</f>
        <v/>
      </c>
      <c r="AG11186" t="str">
        <f>IF('5G_NR_raw_UE'!EW11186&gt;0,('5G_NR_raw_UE'!EW11186*'5G_NR_raw_UE'!EX11186),"")</f>
        <v/>
      </c>
      <c r="AH11186" t="str">
        <f>IF('5G_NR_raw_UE'!EY11186&gt;0,('5G_NR_raw_UE'!EY11186*'5G_NR_raw_UE'!EZ11186/1000000),"")</f>
        <v/>
      </c>
    </row>
    <row r="11187" spans="31:34">
      <c r="AE11187" t="str">
        <f>IF('5G_NR_raw_UE'!EP11187&gt;0,('5G_NR_raw_UE'!EP11187*'5G_NR_raw_UE'!EQ11187),"")</f>
        <v/>
      </c>
      <c r="AF11187" t="str">
        <f>IF('5G_NR_raw_UE'!ER11187&gt;0,('5G_NR_raw_UE'!ER11187*'5G_NR_raw_UE'!ES11187),"")</f>
        <v/>
      </c>
      <c r="AG11187" t="str">
        <f>IF('5G_NR_raw_UE'!EW11187&gt;0,('5G_NR_raw_UE'!EW11187*'5G_NR_raw_UE'!EX11187),"")</f>
        <v/>
      </c>
      <c r="AH11187" t="str">
        <f>IF('5G_NR_raw_UE'!EY11187&gt;0,('5G_NR_raw_UE'!EY11187*'5G_NR_raw_UE'!EZ11187/1000000),"")</f>
        <v/>
      </c>
    </row>
    <row r="11188" spans="31:34">
      <c r="AE11188" t="str">
        <f>IF('5G_NR_raw_UE'!EP11188&gt;0,('5G_NR_raw_UE'!EP11188*'5G_NR_raw_UE'!EQ11188),"")</f>
        <v/>
      </c>
      <c r="AF11188" t="str">
        <f>IF('5G_NR_raw_UE'!ER11188&gt;0,('5G_NR_raw_UE'!ER11188*'5G_NR_raw_UE'!ES11188),"")</f>
        <v/>
      </c>
      <c r="AG11188" t="str">
        <f>IF('5G_NR_raw_UE'!EW11188&gt;0,('5G_NR_raw_UE'!EW11188*'5G_NR_raw_UE'!EX11188),"")</f>
        <v/>
      </c>
      <c r="AH11188" t="str">
        <f>IF('5G_NR_raw_UE'!EY11188&gt;0,('5G_NR_raw_UE'!EY11188*'5G_NR_raw_UE'!EZ11188/1000000),"")</f>
        <v/>
      </c>
    </row>
    <row r="11189" spans="31:34">
      <c r="AE11189" t="str">
        <f>IF('5G_NR_raw_UE'!EP11189&gt;0,('5G_NR_raw_UE'!EP11189*'5G_NR_raw_UE'!EQ11189),"")</f>
        <v/>
      </c>
      <c r="AF11189" t="str">
        <f>IF('5G_NR_raw_UE'!ER11189&gt;0,('5G_NR_raw_UE'!ER11189*'5G_NR_raw_UE'!ES11189),"")</f>
        <v/>
      </c>
      <c r="AG11189" t="str">
        <f>IF('5G_NR_raw_UE'!EW11189&gt;0,('5G_NR_raw_UE'!EW11189*'5G_NR_raw_UE'!EX11189),"")</f>
        <v/>
      </c>
      <c r="AH11189" t="str">
        <f>IF('5G_NR_raw_UE'!EY11189&gt;0,('5G_NR_raw_UE'!EY11189*'5G_NR_raw_UE'!EZ11189/1000000),"")</f>
        <v/>
      </c>
    </row>
    <row r="11190" spans="31:34">
      <c r="AE11190" t="str">
        <f>IF('5G_NR_raw_UE'!EP11190&gt;0,('5G_NR_raw_UE'!EP11190*'5G_NR_raw_UE'!EQ11190),"")</f>
        <v/>
      </c>
      <c r="AF11190" t="str">
        <f>IF('5G_NR_raw_UE'!ER11190&gt;0,('5G_NR_raw_UE'!ER11190*'5G_NR_raw_UE'!ES11190),"")</f>
        <v/>
      </c>
      <c r="AG11190" t="str">
        <f>IF('5G_NR_raw_UE'!EW11190&gt;0,('5G_NR_raw_UE'!EW11190*'5G_NR_raw_UE'!EX11190),"")</f>
        <v/>
      </c>
      <c r="AH11190" t="str">
        <f>IF('5G_NR_raw_UE'!EY11190&gt;0,('5G_NR_raw_UE'!EY11190*'5G_NR_raw_UE'!EZ11190/1000000),"")</f>
        <v/>
      </c>
    </row>
    <row r="11191" spans="31:34">
      <c r="AE11191" t="str">
        <f>IF('5G_NR_raw_UE'!EP11191&gt;0,('5G_NR_raw_UE'!EP11191*'5G_NR_raw_UE'!EQ11191),"")</f>
        <v/>
      </c>
      <c r="AF11191" t="str">
        <f>IF('5G_NR_raw_UE'!ER11191&gt;0,('5G_NR_raw_UE'!ER11191*'5G_NR_raw_UE'!ES11191),"")</f>
        <v/>
      </c>
      <c r="AG11191" t="str">
        <f>IF('5G_NR_raw_UE'!EW11191&gt;0,('5G_NR_raw_UE'!EW11191*'5G_NR_raw_UE'!EX11191),"")</f>
        <v/>
      </c>
      <c r="AH11191" t="str">
        <f>IF('5G_NR_raw_UE'!EY11191&gt;0,('5G_NR_raw_UE'!EY11191*'5G_NR_raw_UE'!EZ11191/1000000),"")</f>
        <v/>
      </c>
    </row>
    <row r="11192" spans="31:34">
      <c r="AE11192" t="str">
        <f>IF('5G_NR_raw_UE'!EP11192&gt;0,('5G_NR_raw_UE'!EP11192*'5G_NR_raw_UE'!EQ11192),"")</f>
        <v/>
      </c>
      <c r="AF11192" t="str">
        <f>IF('5G_NR_raw_UE'!ER11192&gt;0,('5G_NR_raw_UE'!ER11192*'5G_NR_raw_UE'!ES11192),"")</f>
        <v/>
      </c>
      <c r="AG11192" t="str">
        <f>IF('5G_NR_raw_UE'!EW11192&gt;0,('5G_NR_raw_UE'!EW11192*'5G_NR_raw_UE'!EX11192),"")</f>
        <v/>
      </c>
      <c r="AH11192" t="str">
        <f>IF('5G_NR_raw_UE'!EY11192&gt;0,('5G_NR_raw_UE'!EY11192*'5G_NR_raw_UE'!EZ11192/1000000),"")</f>
        <v/>
      </c>
    </row>
    <row r="11193" spans="31:34">
      <c r="AE11193" t="str">
        <f>IF('5G_NR_raw_UE'!EP11193&gt;0,('5G_NR_raw_UE'!EP11193*'5G_NR_raw_UE'!EQ11193),"")</f>
        <v/>
      </c>
      <c r="AF11193" t="str">
        <f>IF('5G_NR_raw_UE'!ER11193&gt;0,('5G_NR_raw_UE'!ER11193*'5G_NR_raw_UE'!ES11193),"")</f>
        <v/>
      </c>
      <c r="AG11193" t="str">
        <f>IF('5G_NR_raw_UE'!EW11193&gt;0,('5G_NR_raw_UE'!EW11193*'5G_NR_raw_UE'!EX11193),"")</f>
        <v/>
      </c>
      <c r="AH11193" t="str">
        <f>IF('5G_NR_raw_UE'!EY11193&gt;0,('5G_NR_raw_UE'!EY11193*'5G_NR_raw_UE'!EZ11193/1000000),"")</f>
        <v/>
      </c>
    </row>
    <row r="11194" spans="31:34">
      <c r="AE11194" t="str">
        <f>IF('5G_NR_raw_UE'!EP11194&gt;0,('5G_NR_raw_UE'!EP11194*'5G_NR_raw_UE'!EQ11194),"")</f>
        <v/>
      </c>
      <c r="AF11194" t="str">
        <f>IF('5G_NR_raw_UE'!ER11194&gt;0,('5G_NR_raw_UE'!ER11194*'5G_NR_raw_UE'!ES11194),"")</f>
        <v/>
      </c>
      <c r="AG11194" t="str">
        <f>IF('5G_NR_raw_UE'!EW11194&gt;0,('5G_NR_raw_UE'!EW11194*'5G_NR_raw_UE'!EX11194),"")</f>
        <v/>
      </c>
      <c r="AH11194" t="str">
        <f>IF('5G_NR_raw_UE'!EY11194&gt;0,('5G_NR_raw_UE'!EY11194*'5G_NR_raw_UE'!EZ11194/1000000),"")</f>
        <v/>
      </c>
    </row>
    <row r="11195" spans="31:34">
      <c r="AE11195" t="str">
        <f>IF('5G_NR_raw_UE'!EP11195&gt;0,('5G_NR_raw_UE'!EP11195*'5G_NR_raw_UE'!EQ11195),"")</f>
        <v/>
      </c>
      <c r="AF11195" t="str">
        <f>IF('5G_NR_raw_UE'!ER11195&gt;0,('5G_NR_raw_UE'!ER11195*'5G_NR_raw_UE'!ES11195),"")</f>
        <v/>
      </c>
      <c r="AG11195" t="str">
        <f>IF('5G_NR_raw_UE'!EW11195&gt;0,('5G_NR_raw_UE'!EW11195*'5G_NR_raw_UE'!EX11195),"")</f>
        <v/>
      </c>
      <c r="AH11195" t="str">
        <f>IF('5G_NR_raw_UE'!EY11195&gt;0,('5G_NR_raw_UE'!EY11195*'5G_NR_raw_UE'!EZ11195/1000000),"")</f>
        <v/>
      </c>
    </row>
    <row r="11196" spans="31:34">
      <c r="AE11196" t="str">
        <f>IF('5G_NR_raw_UE'!EP11196&gt;0,('5G_NR_raw_UE'!EP11196*'5G_NR_raw_UE'!EQ11196),"")</f>
        <v/>
      </c>
      <c r="AF11196" t="str">
        <f>IF('5G_NR_raw_UE'!ER11196&gt;0,('5G_NR_raw_UE'!ER11196*'5G_NR_raw_UE'!ES11196),"")</f>
        <v/>
      </c>
      <c r="AG11196" t="str">
        <f>IF('5G_NR_raw_UE'!EW11196&gt;0,('5G_NR_raw_UE'!EW11196*'5G_NR_raw_UE'!EX11196),"")</f>
        <v/>
      </c>
      <c r="AH11196" t="str">
        <f>IF('5G_NR_raw_UE'!EY11196&gt;0,('5G_NR_raw_UE'!EY11196*'5G_NR_raw_UE'!EZ11196/1000000),"")</f>
        <v/>
      </c>
    </row>
    <row r="11197" spans="31:34">
      <c r="AE11197" t="str">
        <f>IF('5G_NR_raw_UE'!EP11197&gt;0,('5G_NR_raw_UE'!EP11197*'5G_NR_raw_UE'!EQ11197),"")</f>
        <v/>
      </c>
      <c r="AF11197" t="str">
        <f>IF('5G_NR_raw_UE'!ER11197&gt;0,('5G_NR_raw_UE'!ER11197*'5G_NR_raw_UE'!ES11197),"")</f>
        <v/>
      </c>
      <c r="AG11197" t="str">
        <f>IF('5G_NR_raw_UE'!EW11197&gt;0,('5G_NR_raw_UE'!EW11197*'5G_NR_raw_UE'!EX11197),"")</f>
        <v/>
      </c>
      <c r="AH11197" t="str">
        <f>IF('5G_NR_raw_UE'!EY11197&gt;0,('5G_NR_raw_UE'!EY11197*'5G_NR_raw_UE'!EZ11197/1000000),"")</f>
        <v/>
      </c>
    </row>
    <row r="11198" spans="31:34">
      <c r="AE11198" t="str">
        <f>IF('5G_NR_raw_UE'!EP11198&gt;0,('5G_NR_raw_UE'!EP11198*'5G_NR_raw_UE'!EQ11198),"")</f>
        <v/>
      </c>
      <c r="AF11198" t="str">
        <f>IF('5G_NR_raw_UE'!ER11198&gt;0,('5G_NR_raw_UE'!ER11198*'5G_NR_raw_UE'!ES11198),"")</f>
        <v/>
      </c>
      <c r="AG11198" t="str">
        <f>IF('5G_NR_raw_UE'!EW11198&gt;0,('5G_NR_raw_UE'!EW11198*'5G_NR_raw_UE'!EX11198),"")</f>
        <v/>
      </c>
      <c r="AH11198" t="str">
        <f>IF('5G_NR_raw_UE'!EY11198&gt;0,('5G_NR_raw_UE'!EY11198*'5G_NR_raw_UE'!EZ11198/1000000),"")</f>
        <v/>
      </c>
    </row>
    <row r="11199" spans="31:34">
      <c r="AE11199" t="str">
        <f>IF('5G_NR_raw_UE'!EP11199&gt;0,('5G_NR_raw_UE'!EP11199*'5G_NR_raw_UE'!EQ11199),"")</f>
        <v/>
      </c>
      <c r="AF11199" t="str">
        <f>IF('5G_NR_raw_UE'!ER11199&gt;0,('5G_NR_raw_UE'!ER11199*'5G_NR_raw_UE'!ES11199),"")</f>
        <v/>
      </c>
      <c r="AG11199" t="str">
        <f>IF('5G_NR_raw_UE'!EW11199&gt;0,('5G_NR_raw_UE'!EW11199*'5G_NR_raw_UE'!EX11199),"")</f>
        <v/>
      </c>
      <c r="AH11199" t="str">
        <f>IF('5G_NR_raw_UE'!EY11199&gt;0,('5G_NR_raw_UE'!EY11199*'5G_NR_raw_UE'!EZ11199/1000000),"")</f>
        <v/>
      </c>
    </row>
    <row r="11200" spans="31:34">
      <c r="AE11200" t="str">
        <f>IF('5G_NR_raw_UE'!EP11200&gt;0,('5G_NR_raw_UE'!EP11200*'5G_NR_raw_UE'!EQ11200),"")</f>
        <v/>
      </c>
      <c r="AF11200" t="str">
        <f>IF('5G_NR_raw_UE'!ER11200&gt;0,('5G_NR_raw_UE'!ER11200*'5G_NR_raw_UE'!ES11200),"")</f>
        <v/>
      </c>
      <c r="AG11200" t="str">
        <f>IF('5G_NR_raw_UE'!EW11200&gt;0,('5G_NR_raw_UE'!EW11200*'5G_NR_raw_UE'!EX11200),"")</f>
        <v/>
      </c>
      <c r="AH11200" t="str">
        <f>IF('5G_NR_raw_UE'!EY11200&gt;0,('5G_NR_raw_UE'!EY11200*'5G_NR_raw_UE'!EZ11200/1000000),"")</f>
        <v/>
      </c>
    </row>
    <row r="11201" spans="31:34">
      <c r="AE11201" t="str">
        <f>IF('5G_NR_raw_UE'!EP11201&gt;0,('5G_NR_raw_UE'!EP11201*'5G_NR_raw_UE'!EQ11201),"")</f>
        <v/>
      </c>
      <c r="AF11201" t="str">
        <f>IF('5G_NR_raw_UE'!ER11201&gt;0,('5G_NR_raw_UE'!ER11201*'5G_NR_raw_UE'!ES11201),"")</f>
        <v/>
      </c>
      <c r="AG11201" t="str">
        <f>IF('5G_NR_raw_UE'!EW11201&gt;0,('5G_NR_raw_UE'!EW11201*'5G_NR_raw_UE'!EX11201),"")</f>
        <v/>
      </c>
      <c r="AH11201" t="str">
        <f>IF('5G_NR_raw_UE'!EY11201&gt;0,('5G_NR_raw_UE'!EY11201*'5G_NR_raw_UE'!EZ11201/1000000),"")</f>
        <v/>
      </c>
    </row>
    <row r="11202" spans="31:34">
      <c r="AE11202" t="str">
        <f>IF('5G_NR_raw_UE'!EP11202&gt;0,('5G_NR_raw_UE'!EP11202*'5G_NR_raw_UE'!EQ11202),"")</f>
        <v/>
      </c>
      <c r="AF11202" t="str">
        <f>IF('5G_NR_raw_UE'!ER11202&gt;0,('5G_NR_raw_UE'!ER11202*'5G_NR_raw_UE'!ES11202),"")</f>
        <v/>
      </c>
      <c r="AG11202" t="str">
        <f>IF('5G_NR_raw_UE'!EW11202&gt;0,('5G_NR_raw_UE'!EW11202*'5G_NR_raw_UE'!EX11202),"")</f>
        <v/>
      </c>
      <c r="AH11202" t="str">
        <f>IF('5G_NR_raw_UE'!EY11202&gt;0,('5G_NR_raw_UE'!EY11202*'5G_NR_raw_UE'!EZ11202/1000000),"")</f>
        <v/>
      </c>
    </row>
    <row r="11203" spans="31:34">
      <c r="AE11203" t="str">
        <f>IF('5G_NR_raw_UE'!EP11203&gt;0,('5G_NR_raw_UE'!EP11203*'5G_NR_raw_UE'!EQ11203),"")</f>
        <v/>
      </c>
      <c r="AF11203" t="str">
        <f>IF('5G_NR_raw_UE'!ER11203&gt;0,('5G_NR_raw_UE'!ER11203*'5G_NR_raw_UE'!ES11203),"")</f>
        <v/>
      </c>
      <c r="AG11203" t="str">
        <f>IF('5G_NR_raw_UE'!EW11203&gt;0,('5G_NR_raw_UE'!EW11203*'5G_NR_raw_UE'!EX11203),"")</f>
        <v/>
      </c>
      <c r="AH11203" t="str">
        <f>IF('5G_NR_raw_UE'!EY11203&gt;0,('5G_NR_raw_UE'!EY11203*'5G_NR_raw_UE'!EZ11203/1000000),"")</f>
        <v/>
      </c>
    </row>
    <row r="11204" spans="31:34">
      <c r="AE11204" t="str">
        <f>IF('5G_NR_raw_UE'!EP11204&gt;0,('5G_NR_raw_UE'!EP11204*'5G_NR_raw_UE'!EQ11204),"")</f>
        <v/>
      </c>
      <c r="AF11204" t="str">
        <f>IF('5G_NR_raw_UE'!ER11204&gt;0,('5G_NR_raw_UE'!ER11204*'5G_NR_raw_UE'!ES11204),"")</f>
        <v/>
      </c>
      <c r="AG11204" t="str">
        <f>IF('5G_NR_raw_UE'!EW11204&gt;0,('5G_NR_raw_UE'!EW11204*'5G_NR_raw_UE'!EX11204),"")</f>
        <v/>
      </c>
      <c r="AH11204" t="str">
        <f>IF('5G_NR_raw_UE'!EY11204&gt;0,('5G_NR_raw_UE'!EY11204*'5G_NR_raw_UE'!EZ11204/1000000),"")</f>
        <v/>
      </c>
    </row>
    <row r="11205" spans="31:34">
      <c r="AE11205" t="str">
        <f>IF('5G_NR_raw_UE'!EP11205&gt;0,('5G_NR_raw_UE'!EP11205*'5G_NR_raw_UE'!EQ11205),"")</f>
        <v/>
      </c>
      <c r="AF11205" t="str">
        <f>IF('5G_NR_raw_UE'!ER11205&gt;0,('5G_NR_raw_UE'!ER11205*'5G_NR_raw_UE'!ES11205),"")</f>
        <v/>
      </c>
      <c r="AG11205" t="str">
        <f>IF('5G_NR_raw_UE'!EW11205&gt;0,('5G_NR_raw_UE'!EW11205*'5G_NR_raw_UE'!EX11205),"")</f>
        <v/>
      </c>
      <c r="AH11205" t="str">
        <f>IF('5G_NR_raw_UE'!EY11205&gt;0,('5G_NR_raw_UE'!EY11205*'5G_NR_raw_UE'!EZ11205/1000000),"")</f>
        <v/>
      </c>
    </row>
    <row r="11206" spans="31:34">
      <c r="AE11206" t="str">
        <f>IF('5G_NR_raw_UE'!EP11206&gt;0,('5G_NR_raw_UE'!EP11206*'5G_NR_raw_UE'!EQ11206),"")</f>
        <v/>
      </c>
      <c r="AF11206" t="str">
        <f>IF('5G_NR_raw_UE'!ER11206&gt;0,('5G_NR_raw_UE'!ER11206*'5G_NR_raw_UE'!ES11206),"")</f>
        <v/>
      </c>
      <c r="AG11206" t="str">
        <f>IF('5G_NR_raw_UE'!EW11206&gt;0,('5G_NR_raw_UE'!EW11206*'5G_NR_raw_UE'!EX11206),"")</f>
        <v/>
      </c>
      <c r="AH11206" t="str">
        <f>IF('5G_NR_raw_UE'!EY11206&gt;0,('5G_NR_raw_UE'!EY11206*'5G_NR_raw_UE'!EZ11206/1000000),"")</f>
        <v/>
      </c>
    </row>
    <row r="11207" spans="31:34">
      <c r="AE11207" t="str">
        <f>IF('5G_NR_raw_UE'!EP11207&gt;0,('5G_NR_raw_UE'!EP11207*'5G_NR_raw_UE'!EQ11207),"")</f>
        <v/>
      </c>
      <c r="AF11207" t="str">
        <f>IF('5G_NR_raw_UE'!ER11207&gt;0,('5G_NR_raw_UE'!ER11207*'5G_NR_raw_UE'!ES11207),"")</f>
        <v/>
      </c>
      <c r="AG11207" t="str">
        <f>IF('5G_NR_raw_UE'!EW11207&gt;0,('5G_NR_raw_UE'!EW11207*'5G_NR_raw_UE'!EX11207),"")</f>
        <v/>
      </c>
      <c r="AH11207" t="str">
        <f>IF('5G_NR_raw_UE'!EY11207&gt;0,('5G_NR_raw_UE'!EY11207*'5G_NR_raw_UE'!EZ11207/1000000),"")</f>
        <v/>
      </c>
    </row>
    <row r="11208" spans="31:34">
      <c r="AE11208" t="str">
        <f>IF('5G_NR_raw_UE'!EP11208&gt;0,('5G_NR_raw_UE'!EP11208*'5G_NR_raw_UE'!EQ11208),"")</f>
        <v/>
      </c>
      <c r="AF11208" t="str">
        <f>IF('5G_NR_raw_UE'!ER11208&gt;0,('5G_NR_raw_UE'!ER11208*'5G_NR_raw_UE'!ES11208),"")</f>
        <v/>
      </c>
      <c r="AG11208" t="str">
        <f>IF('5G_NR_raw_UE'!EW11208&gt;0,('5G_NR_raw_UE'!EW11208*'5G_NR_raw_UE'!EX11208),"")</f>
        <v/>
      </c>
      <c r="AH11208" t="str">
        <f>IF('5G_NR_raw_UE'!EY11208&gt;0,('5G_NR_raw_UE'!EY11208*'5G_NR_raw_UE'!EZ11208/1000000),"")</f>
        <v/>
      </c>
    </row>
    <row r="11209" spans="31:34">
      <c r="AE11209" t="str">
        <f>IF('5G_NR_raw_UE'!EP11209&gt;0,('5G_NR_raw_UE'!EP11209*'5G_NR_raw_UE'!EQ11209),"")</f>
        <v/>
      </c>
      <c r="AF11209" t="str">
        <f>IF('5G_NR_raw_UE'!ER11209&gt;0,('5G_NR_raw_UE'!ER11209*'5G_NR_raw_UE'!ES11209),"")</f>
        <v/>
      </c>
      <c r="AG11209" t="str">
        <f>IF('5G_NR_raw_UE'!EW11209&gt;0,('5G_NR_raw_UE'!EW11209*'5G_NR_raw_UE'!EX11209),"")</f>
        <v/>
      </c>
      <c r="AH11209" t="str">
        <f>IF('5G_NR_raw_UE'!EY11209&gt;0,('5G_NR_raw_UE'!EY11209*'5G_NR_raw_UE'!EZ11209/1000000),"")</f>
        <v/>
      </c>
    </row>
    <row r="11210" spans="31:34">
      <c r="AE11210" t="str">
        <f>IF('5G_NR_raw_UE'!EP11210&gt;0,('5G_NR_raw_UE'!EP11210*'5G_NR_raw_UE'!EQ11210),"")</f>
        <v/>
      </c>
      <c r="AF11210" t="str">
        <f>IF('5G_NR_raw_UE'!ER11210&gt;0,('5G_NR_raw_UE'!ER11210*'5G_NR_raw_UE'!ES11210),"")</f>
        <v/>
      </c>
      <c r="AG11210" t="str">
        <f>IF('5G_NR_raw_UE'!EW11210&gt;0,('5G_NR_raw_UE'!EW11210*'5G_NR_raw_UE'!EX11210),"")</f>
        <v/>
      </c>
      <c r="AH11210" t="str">
        <f>IF('5G_NR_raw_UE'!EY11210&gt;0,('5G_NR_raw_UE'!EY11210*'5G_NR_raw_UE'!EZ11210/1000000),"")</f>
        <v/>
      </c>
    </row>
    <row r="11211" spans="31:34">
      <c r="AE11211" t="str">
        <f>IF('5G_NR_raw_UE'!EP11211&gt;0,('5G_NR_raw_UE'!EP11211*'5G_NR_raw_UE'!EQ11211),"")</f>
        <v/>
      </c>
      <c r="AF11211" t="str">
        <f>IF('5G_NR_raw_UE'!ER11211&gt;0,('5G_NR_raw_UE'!ER11211*'5G_NR_raw_UE'!ES11211),"")</f>
        <v/>
      </c>
      <c r="AG11211" t="str">
        <f>IF('5G_NR_raw_UE'!EW11211&gt;0,('5G_NR_raw_UE'!EW11211*'5G_NR_raw_UE'!EX11211),"")</f>
        <v/>
      </c>
      <c r="AH11211" t="str">
        <f>IF('5G_NR_raw_UE'!EY11211&gt;0,('5G_NR_raw_UE'!EY11211*'5G_NR_raw_UE'!EZ11211/1000000),"")</f>
        <v/>
      </c>
    </row>
    <row r="11212" spans="31:34">
      <c r="AE11212" t="str">
        <f>IF('5G_NR_raw_UE'!EP11212&gt;0,('5G_NR_raw_UE'!EP11212*'5G_NR_raw_UE'!EQ11212),"")</f>
        <v/>
      </c>
      <c r="AF11212" t="str">
        <f>IF('5G_NR_raw_UE'!ER11212&gt;0,('5G_NR_raw_UE'!ER11212*'5G_NR_raw_UE'!ES11212),"")</f>
        <v/>
      </c>
      <c r="AG11212" t="str">
        <f>IF('5G_NR_raw_UE'!EW11212&gt;0,('5G_NR_raw_UE'!EW11212*'5G_NR_raw_UE'!EX11212),"")</f>
        <v/>
      </c>
      <c r="AH11212" t="str">
        <f>IF('5G_NR_raw_UE'!EY11212&gt;0,('5G_NR_raw_UE'!EY11212*'5G_NR_raw_UE'!EZ11212/1000000),"")</f>
        <v/>
      </c>
    </row>
    <row r="11213" spans="31:34">
      <c r="AE11213" t="str">
        <f>IF('5G_NR_raw_UE'!EP11213&gt;0,('5G_NR_raw_UE'!EP11213*'5G_NR_raw_UE'!EQ11213),"")</f>
        <v/>
      </c>
      <c r="AF11213" t="str">
        <f>IF('5G_NR_raw_UE'!ER11213&gt;0,('5G_NR_raw_UE'!ER11213*'5G_NR_raw_UE'!ES11213),"")</f>
        <v/>
      </c>
      <c r="AG11213" t="str">
        <f>IF('5G_NR_raw_UE'!EW11213&gt;0,('5G_NR_raw_UE'!EW11213*'5G_NR_raw_UE'!EX11213),"")</f>
        <v/>
      </c>
      <c r="AH11213" t="str">
        <f>IF('5G_NR_raw_UE'!EY11213&gt;0,('5G_NR_raw_UE'!EY11213*'5G_NR_raw_UE'!EZ11213/1000000),"")</f>
        <v/>
      </c>
    </row>
    <row r="11214" spans="31:34">
      <c r="AE11214" t="str">
        <f>IF('5G_NR_raw_UE'!EP11214&gt;0,('5G_NR_raw_UE'!EP11214*'5G_NR_raw_UE'!EQ11214),"")</f>
        <v/>
      </c>
      <c r="AF11214" t="str">
        <f>IF('5G_NR_raw_UE'!ER11214&gt;0,('5G_NR_raw_UE'!ER11214*'5G_NR_raw_UE'!ES11214),"")</f>
        <v/>
      </c>
      <c r="AG11214" t="str">
        <f>IF('5G_NR_raw_UE'!EW11214&gt;0,('5G_NR_raw_UE'!EW11214*'5G_NR_raw_UE'!EX11214),"")</f>
        <v/>
      </c>
      <c r="AH11214" t="str">
        <f>IF('5G_NR_raw_UE'!EY11214&gt;0,('5G_NR_raw_UE'!EY11214*'5G_NR_raw_UE'!EZ11214/1000000),"")</f>
        <v/>
      </c>
    </row>
    <row r="11215" spans="31:34">
      <c r="AE11215" t="str">
        <f>IF('5G_NR_raw_UE'!EP11215&gt;0,('5G_NR_raw_UE'!EP11215*'5G_NR_raw_UE'!EQ11215),"")</f>
        <v/>
      </c>
      <c r="AF11215" t="str">
        <f>IF('5G_NR_raw_UE'!ER11215&gt;0,('5G_NR_raw_UE'!ER11215*'5G_NR_raw_UE'!ES11215),"")</f>
        <v/>
      </c>
      <c r="AG11215" t="str">
        <f>IF('5G_NR_raw_UE'!EW11215&gt;0,('5G_NR_raw_UE'!EW11215*'5G_NR_raw_UE'!EX11215),"")</f>
        <v/>
      </c>
      <c r="AH11215" t="str">
        <f>IF('5G_NR_raw_UE'!EY11215&gt;0,('5G_NR_raw_UE'!EY11215*'5G_NR_raw_UE'!EZ11215/1000000),"")</f>
        <v/>
      </c>
    </row>
    <row r="11216" spans="31:34">
      <c r="AE11216" t="str">
        <f>IF('5G_NR_raw_UE'!EP11216&gt;0,('5G_NR_raw_UE'!EP11216*'5G_NR_raw_UE'!EQ11216),"")</f>
        <v/>
      </c>
      <c r="AF11216" t="str">
        <f>IF('5G_NR_raw_UE'!ER11216&gt;0,('5G_NR_raw_UE'!ER11216*'5G_NR_raw_UE'!ES11216),"")</f>
        <v/>
      </c>
      <c r="AG11216" t="str">
        <f>IF('5G_NR_raw_UE'!EW11216&gt;0,('5G_NR_raw_UE'!EW11216*'5G_NR_raw_UE'!EX11216),"")</f>
        <v/>
      </c>
      <c r="AH11216" t="str">
        <f>IF('5G_NR_raw_UE'!EY11216&gt;0,('5G_NR_raw_UE'!EY11216*'5G_NR_raw_UE'!EZ11216/1000000),"")</f>
        <v/>
      </c>
    </row>
    <row r="11217" spans="31:34">
      <c r="AE11217" t="str">
        <f>IF('5G_NR_raw_UE'!EP11217&gt;0,('5G_NR_raw_UE'!EP11217*'5G_NR_raw_UE'!EQ11217),"")</f>
        <v/>
      </c>
      <c r="AF11217" t="str">
        <f>IF('5G_NR_raw_UE'!ER11217&gt;0,('5G_NR_raw_UE'!ER11217*'5G_NR_raw_UE'!ES11217),"")</f>
        <v/>
      </c>
      <c r="AG11217" t="str">
        <f>IF('5G_NR_raw_UE'!EW11217&gt;0,('5G_NR_raw_UE'!EW11217*'5G_NR_raw_UE'!EX11217),"")</f>
        <v/>
      </c>
      <c r="AH11217" t="str">
        <f>IF('5G_NR_raw_UE'!EY11217&gt;0,('5G_NR_raw_UE'!EY11217*'5G_NR_raw_UE'!EZ11217/1000000),"")</f>
        <v/>
      </c>
    </row>
    <row r="11218" spans="31:34">
      <c r="AE11218" t="str">
        <f>IF('5G_NR_raw_UE'!EP11218&gt;0,('5G_NR_raw_UE'!EP11218*'5G_NR_raw_UE'!EQ11218),"")</f>
        <v/>
      </c>
      <c r="AF11218" t="str">
        <f>IF('5G_NR_raw_UE'!ER11218&gt;0,('5G_NR_raw_UE'!ER11218*'5G_NR_raw_UE'!ES11218),"")</f>
        <v/>
      </c>
      <c r="AG11218" t="str">
        <f>IF('5G_NR_raw_UE'!EW11218&gt;0,('5G_NR_raw_UE'!EW11218*'5G_NR_raw_UE'!EX11218),"")</f>
        <v/>
      </c>
      <c r="AH11218" t="str">
        <f>IF('5G_NR_raw_UE'!EY11218&gt;0,('5G_NR_raw_UE'!EY11218*'5G_NR_raw_UE'!EZ11218/1000000),"")</f>
        <v/>
      </c>
    </row>
    <row r="11219" spans="31:34">
      <c r="AE11219" t="str">
        <f>IF('5G_NR_raw_UE'!EP11219&gt;0,('5G_NR_raw_UE'!EP11219*'5G_NR_raw_UE'!EQ11219),"")</f>
        <v/>
      </c>
      <c r="AF11219" t="str">
        <f>IF('5G_NR_raw_UE'!ER11219&gt;0,('5G_NR_raw_UE'!ER11219*'5G_NR_raw_UE'!ES11219),"")</f>
        <v/>
      </c>
      <c r="AG11219" t="str">
        <f>IF('5G_NR_raw_UE'!EW11219&gt;0,('5G_NR_raw_UE'!EW11219*'5G_NR_raw_UE'!EX11219),"")</f>
        <v/>
      </c>
      <c r="AH11219" t="str">
        <f>IF('5G_NR_raw_UE'!EY11219&gt;0,('5G_NR_raw_UE'!EY11219*'5G_NR_raw_UE'!EZ11219/1000000),"")</f>
        <v/>
      </c>
    </row>
    <row r="11220" spans="31:34">
      <c r="AE11220" t="str">
        <f>IF('5G_NR_raw_UE'!EP11220&gt;0,('5G_NR_raw_UE'!EP11220*'5G_NR_raw_UE'!EQ11220),"")</f>
        <v/>
      </c>
      <c r="AF11220" t="str">
        <f>IF('5G_NR_raw_UE'!ER11220&gt;0,('5G_NR_raw_UE'!ER11220*'5G_NR_raw_UE'!ES11220),"")</f>
        <v/>
      </c>
      <c r="AG11220" t="str">
        <f>IF('5G_NR_raw_UE'!EW11220&gt;0,('5G_NR_raw_UE'!EW11220*'5G_NR_raw_UE'!EX11220),"")</f>
        <v/>
      </c>
      <c r="AH11220" t="str">
        <f>IF('5G_NR_raw_UE'!EY11220&gt;0,('5G_NR_raw_UE'!EY11220*'5G_NR_raw_UE'!EZ11220/1000000),"")</f>
        <v/>
      </c>
    </row>
    <row r="11221" spans="31:34">
      <c r="AE11221" t="str">
        <f>IF('5G_NR_raw_UE'!EP11221&gt;0,('5G_NR_raw_UE'!EP11221*'5G_NR_raw_UE'!EQ11221),"")</f>
        <v/>
      </c>
      <c r="AF11221" t="str">
        <f>IF('5G_NR_raw_UE'!ER11221&gt;0,('5G_NR_raw_UE'!ER11221*'5G_NR_raw_UE'!ES11221),"")</f>
        <v/>
      </c>
      <c r="AG11221" t="str">
        <f>IF('5G_NR_raw_UE'!EW11221&gt;0,('5G_NR_raw_UE'!EW11221*'5G_NR_raw_UE'!EX11221),"")</f>
        <v/>
      </c>
      <c r="AH11221" t="str">
        <f>IF('5G_NR_raw_UE'!EY11221&gt;0,('5G_NR_raw_UE'!EY11221*'5G_NR_raw_UE'!EZ11221/1000000),"")</f>
        <v/>
      </c>
    </row>
    <row r="11222" spans="31:34">
      <c r="AE11222" t="str">
        <f>IF('5G_NR_raw_UE'!EP11222&gt;0,('5G_NR_raw_UE'!EP11222*'5G_NR_raw_UE'!EQ11222),"")</f>
        <v/>
      </c>
      <c r="AF11222" t="str">
        <f>IF('5G_NR_raw_UE'!ER11222&gt;0,('5G_NR_raw_UE'!ER11222*'5G_NR_raw_UE'!ES11222),"")</f>
        <v/>
      </c>
      <c r="AG11222" t="str">
        <f>IF('5G_NR_raw_UE'!EW11222&gt;0,('5G_NR_raw_UE'!EW11222*'5G_NR_raw_UE'!EX11222),"")</f>
        <v/>
      </c>
      <c r="AH11222" t="str">
        <f>IF('5G_NR_raw_UE'!EY11222&gt;0,('5G_NR_raw_UE'!EY11222*'5G_NR_raw_UE'!EZ11222/1000000),"")</f>
        <v/>
      </c>
    </row>
    <row r="11223" spans="31:34">
      <c r="AE11223" t="str">
        <f>IF('5G_NR_raw_UE'!EP11223&gt;0,('5G_NR_raw_UE'!EP11223*'5G_NR_raw_UE'!EQ11223),"")</f>
        <v/>
      </c>
      <c r="AF11223" t="str">
        <f>IF('5G_NR_raw_UE'!ER11223&gt;0,('5G_NR_raw_UE'!ER11223*'5G_NR_raw_UE'!ES11223),"")</f>
        <v/>
      </c>
      <c r="AG11223" t="str">
        <f>IF('5G_NR_raw_UE'!EW11223&gt;0,('5G_NR_raw_UE'!EW11223*'5G_NR_raw_UE'!EX11223),"")</f>
        <v/>
      </c>
      <c r="AH11223" t="str">
        <f>IF('5G_NR_raw_UE'!EY11223&gt;0,('5G_NR_raw_UE'!EY11223*'5G_NR_raw_UE'!EZ11223/1000000),"")</f>
        <v/>
      </c>
    </row>
    <row r="11224" spans="31:34">
      <c r="AE11224" t="str">
        <f>IF('5G_NR_raw_UE'!EP11224&gt;0,('5G_NR_raw_UE'!EP11224*'5G_NR_raw_UE'!EQ11224),"")</f>
        <v/>
      </c>
      <c r="AF11224" t="str">
        <f>IF('5G_NR_raw_UE'!ER11224&gt;0,('5G_NR_raw_UE'!ER11224*'5G_NR_raw_UE'!ES11224),"")</f>
        <v/>
      </c>
      <c r="AG11224" t="str">
        <f>IF('5G_NR_raw_UE'!EW11224&gt;0,('5G_NR_raw_UE'!EW11224*'5G_NR_raw_UE'!EX11224),"")</f>
        <v/>
      </c>
      <c r="AH11224" t="str">
        <f>IF('5G_NR_raw_UE'!EY11224&gt;0,('5G_NR_raw_UE'!EY11224*'5G_NR_raw_UE'!EZ11224/1000000),"")</f>
        <v/>
      </c>
    </row>
    <row r="11225" spans="31:34">
      <c r="AE11225" t="str">
        <f>IF('5G_NR_raw_UE'!EP11225&gt;0,('5G_NR_raw_UE'!EP11225*'5G_NR_raw_UE'!EQ11225),"")</f>
        <v/>
      </c>
      <c r="AF11225" t="str">
        <f>IF('5G_NR_raw_UE'!ER11225&gt;0,('5G_NR_raw_UE'!ER11225*'5G_NR_raw_UE'!ES11225),"")</f>
        <v/>
      </c>
      <c r="AG11225" t="str">
        <f>IF('5G_NR_raw_UE'!EW11225&gt;0,('5G_NR_raw_UE'!EW11225*'5G_NR_raw_UE'!EX11225),"")</f>
        <v/>
      </c>
      <c r="AH11225" t="str">
        <f>IF('5G_NR_raw_UE'!EY11225&gt;0,('5G_NR_raw_UE'!EY11225*'5G_NR_raw_UE'!EZ11225/1000000),"")</f>
        <v/>
      </c>
    </row>
    <row r="11226" spans="31:34">
      <c r="AE11226" t="str">
        <f>IF('5G_NR_raw_UE'!EP11226&gt;0,('5G_NR_raw_UE'!EP11226*'5G_NR_raw_UE'!EQ11226),"")</f>
        <v/>
      </c>
      <c r="AF11226" t="str">
        <f>IF('5G_NR_raw_UE'!ER11226&gt;0,('5G_NR_raw_UE'!ER11226*'5G_NR_raw_UE'!ES11226),"")</f>
        <v/>
      </c>
      <c r="AG11226" t="str">
        <f>IF('5G_NR_raw_UE'!EW11226&gt;0,('5G_NR_raw_UE'!EW11226*'5G_NR_raw_UE'!EX11226),"")</f>
        <v/>
      </c>
      <c r="AH11226" t="str">
        <f>IF('5G_NR_raw_UE'!EY11226&gt;0,('5G_NR_raw_UE'!EY11226*'5G_NR_raw_UE'!EZ11226/1000000),"")</f>
        <v/>
      </c>
    </row>
    <row r="11227" spans="31:34">
      <c r="AE11227" t="str">
        <f>IF('5G_NR_raw_UE'!EP11227&gt;0,('5G_NR_raw_UE'!EP11227*'5G_NR_raw_UE'!EQ11227),"")</f>
        <v/>
      </c>
      <c r="AF11227" t="str">
        <f>IF('5G_NR_raw_UE'!ER11227&gt;0,('5G_NR_raw_UE'!ER11227*'5G_NR_raw_UE'!ES11227),"")</f>
        <v/>
      </c>
      <c r="AG11227" t="str">
        <f>IF('5G_NR_raw_UE'!EW11227&gt;0,('5G_NR_raw_UE'!EW11227*'5G_NR_raw_UE'!EX11227),"")</f>
        <v/>
      </c>
      <c r="AH11227" t="str">
        <f>IF('5G_NR_raw_UE'!EY11227&gt;0,('5G_NR_raw_UE'!EY11227*'5G_NR_raw_UE'!EZ11227/1000000),"")</f>
        <v/>
      </c>
    </row>
    <row r="11228" spans="31:34">
      <c r="AE11228" t="str">
        <f>IF('5G_NR_raw_UE'!EP11228&gt;0,('5G_NR_raw_UE'!EP11228*'5G_NR_raw_UE'!EQ11228),"")</f>
        <v/>
      </c>
      <c r="AF11228" t="str">
        <f>IF('5G_NR_raw_UE'!ER11228&gt;0,('5G_NR_raw_UE'!ER11228*'5G_NR_raw_UE'!ES11228),"")</f>
        <v/>
      </c>
      <c r="AG11228" t="str">
        <f>IF('5G_NR_raw_UE'!EW11228&gt;0,('5G_NR_raw_UE'!EW11228*'5G_NR_raw_UE'!EX11228),"")</f>
        <v/>
      </c>
      <c r="AH11228" t="str">
        <f>IF('5G_NR_raw_UE'!EY11228&gt;0,('5G_NR_raw_UE'!EY11228*'5G_NR_raw_UE'!EZ11228/1000000),"")</f>
        <v/>
      </c>
    </row>
    <row r="11229" spans="31:34">
      <c r="AE11229" t="str">
        <f>IF('5G_NR_raw_UE'!EP11229&gt;0,('5G_NR_raw_UE'!EP11229*'5G_NR_raw_UE'!EQ11229),"")</f>
        <v/>
      </c>
      <c r="AF11229" t="str">
        <f>IF('5G_NR_raw_UE'!ER11229&gt;0,('5G_NR_raw_UE'!ER11229*'5G_NR_raw_UE'!ES11229),"")</f>
        <v/>
      </c>
      <c r="AG11229" t="str">
        <f>IF('5G_NR_raw_UE'!EW11229&gt;0,('5G_NR_raw_UE'!EW11229*'5G_NR_raw_UE'!EX11229),"")</f>
        <v/>
      </c>
      <c r="AH11229" t="str">
        <f>IF('5G_NR_raw_UE'!EY11229&gt;0,('5G_NR_raw_UE'!EY11229*'5G_NR_raw_UE'!EZ11229/1000000),"")</f>
        <v/>
      </c>
    </row>
    <row r="11230" spans="31:34">
      <c r="AE11230" t="str">
        <f>IF('5G_NR_raw_UE'!EP11230&gt;0,('5G_NR_raw_UE'!EP11230*'5G_NR_raw_UE'!EQ11230),"")</f>
        <v/>
      </c>
      <c r="AF11230" t="str">
        <f>IF('5G_NR_raw_UE'!ER11230&gt;0,('5G_NR_raw_UE'!ER11230*'5G_NR_raw_UE'!ES11230),"")</f>
        <v/>
      </c>
      <c r="AG11230" t="str">
        <f>IF('5G_NR_raw_UE'!EW11230&gt;0,('5G_NR_raw_UE'!EW11230*'5G_NR_raw_UE'!EX11230),"")</f>
        <v/>
      </c>
      <c r="AH11230" t="str">
        <f>IF('5G_NR_raw_UE'!EY11230&gt;0,('5G_NR_raw_UE'!EY11230*'5G_NR_raw_UE'!EZ11230/1000000),"")</f>
        <v/>
      </c>
    </row>
    <row r="11231" spans="31:34">
      <c r="AE11231" t="str">
        <f>IF('5G_NR_raw_UE'!EP11231&gt;0,('5G_NR_raw_UE'!EP11231*'5G_NR_raw_UE'!EQ11231),"")</f>
        <v/>
      </c>
      <c r="AF11231" t="str">
        <f>IF('5G_NR_raw_UE'!ER11231&gt;0,('5G_NR_raw_UE'!ER11231*'5G_NR_raw_UE'!ES11231),"")</f>
        <v/>
      </c>
      <c r="AG11231" t="str">
        <f>IF('5G_NR_raw_UE'!EW11231&gt;0,('5G_NR_raw_UE'!EW11231*'5G_NR_raw_UE'!EX11231),"")</f>
        <v/>
      </c>
      <c r="AH11231" t="str">
        <f>IF('5G_NR_raw_UE'!EY11231&gt;0,('5G_NR_raw_UE'!EY11231*'5G_NR_raw_UE'!EZ11231/1000000),"")</f>
        <v/>
      </c>
    </row>
    <row r="11232" spans="31:34">
      <c r="AE11232" t="str">
        <f>IF('5G_NR_raw_UE'!EP11232&gt;0,('5G_NR_raw_UE'!EP11232*'5G_NR_raw_UE'!EQ11232),"")</f>
        <v/>
      </c>
      <c r="AF11232" t="str">
        <f>IF('5G_NR_raw_UE'!ER11232&gt;0,('5G_NR_raw_UE'!ER11232*'5G_NR_raw_UE'!ES11232),"")</f>
        <v/>
      </c>
      <c r="AG11232" t="str">
        <f>IF('5G_NR_raw_UE'!EW11232&gt;0,('5G_NR_raw_UE'!EW11232*'5G_NR_raw_UE'!EX11232),"")</f>
        <v/>
      </c>
      <c r="AH11232" t="str">
        <f>IF('5G_NR_raw_UE'!EY11232&gt;0,('5G_NR_raw_UE'!EY11232*'5G_NR_raw_UE'!EZ11232/1000000),"")</f>
        <v/>
      </c>
    </row>
    <row r="11233" spans="31:34">
      <c r="AE11233" t="str">
        <f>IF('5G_NR_raw_UE'!EP11233&gt;0,('5G_NR_raw_UE'!EP11233*'5G_NR_raw_UE'!EQ11233),"")</f>
        <v/>
      </c>
      <c r="AF11233" t="str">
        <f>IF('5G_NR_raw_UE'!ER11233&gt;0,('5G_NR_raw_UE'!ER11233*'5G_NR_raw_UE'!ES11233),"")</f>
        <v/>
      </c>
      <c r="AG11233" t="str">
        <f>IF('5G_NR_raw_UE'!EW11233&gt;0,('5G_NR_raw_UE'!EW11233*'5G_NR_raw_UE'!EX11233),"")</f>
        <v/>
      </c>
      <c r="AH11233" t="str">
        <f>IF('5G_NR_raw_UE'!EY11233&gt;0,('5G_NR_raw_UE'!EY11233*'5G_NR_raw_UE'!EZ11233/1000000),"")</f>
        <v/>
      </c>
    </row>
    <row r="11234" spans="31:34">
      <c r="AE11234" t="str">
        <f>IF('5G_NR_raw_UE'!EP11234&gt;0,('5G_NR_raw_UE'!EP11234*'5G_NR_raw_UE'!EQ11234),"")</f>
        <v/>
      </c>
      <c r="AF11234" t="str">
        <f>IF('5G_NR_raw_UE'!ER11234&gt;0,('5G_NR_raw_UE'!ER11234*'5G_NR_raw_UE'!ES11234),"")</f>
        <v/>
      </c>
      <c r="AG11234" t="str">
        <f>IF('5G_NR_raw_UE'!EW11234&gt;0,('5G_NR_raw_UE'!EW11234*'5G_NR_raw_UE'!EX11234),"")</f>
        <v/>
      </c>
      <c r="AH11234" t="str">
        <f>IF('5G_NR_raw_UE'!EY11234&gt;0,('5G_NR_raw_UE'!EY11234*'5G_NR_raw_UE'!EZ11234/1000000),"")</f>
        <v/>
      </c>
    </row>
    <row r="11235" spans="31:34">
      <c r="AE11235" t="str">
        <f>IF('5G_NR_raw_UE'!EP11235&gt;0,('5G_NR_raw_UE'!EP11235*'5G_NR_raw_UE'!EQ11235),"")</f>
        <v/>
      </c>
      <c r="AF11235" t="str">
        <f>IF('5G_NR_raw_UE'!ER11235&gt;0,('5G_NR_raw_UE'!ER11235*'5G_NR_raw_UE'!ES11235),"")</f>
        <v/>
      </c>
      <c r="AG11235" t="str">
        <f>IF('5G_NR_raw_UE'!EW11235&gt;0,('5G_NR_raw_UE'!EW11235*'5G_NR_raw_UE'!EX11235),"")</f>
        <v/>
      </c>
      <c r="AH11235" t="str">
        <f>IF('5G_NR_raw_UE'!EY11235&gt;0,('5G_NR_raw_UE'!EY11235*'5G_NR_raw_UE'!EZ11235/1000000),"")</f>
        <v/>
      </c>
    </row>
    <row r="11236" spans="31:34">
      <c r="AE11236" t="str">
        <f>IF('5G_NR_raw_UE'!EP11236&gt;0,('5G_NR_raw_UE'!EP11236*'5G_NR_raw_UE'!EQ11236),"")</f>
        <v/>
      </c>
      <c r="AF11236" t="str">
        <f>IF('5G_NR_raw_UE'!ER11236&gt;0,('5G_NR_raw_UE'!ER11236*'5G_NR_raw_UE'!ES11236),"")</f>
        <v/>
      </c>
      <c r="AG11236" t="str">
        <f>IF('5G_NR_raw_UE'!EW11236&gt;0,('5G_NR_raw_UE'!EW11236*'5G_NR_raw_UE'!EX11236),"")</f>
        <v/>
      </c>
      <c r="AH11236" t="str">
        <f>IF('5G_NR_raw_UE'!EY11236&gt;0,('5G_NR_raw_UE'!EY11236*'5G_NR_raw_UE'!EZ11236/1000000),"")</f>
        <v/>
      </c>
    </row>
    <row r="11237" spans="31:34">
      <c r="AE11237" t="str">
        <f>IF('5G_NR_raw_UE'!EP11237&gt;0,('5G_NR_raw_UE'!EP11237*'5G_NR_raw_UE'!EQ11237),"")</f>
        <v/>
      </c>
      <c r="AF11237" t="str">
        <f>IF('5G_NR_raw_UE'!ER11237&gt;0,('5G_NR_raw_UE'!ER11237*'5G_NR_raw_UE'!ES11237),"")</f>
        <v/>
      </c>
      <c r="AG11237" t="str">
        <f>IF('5G_NR_raw_UE'!EW11237&gt;0,('5G_NR_raw_UE'!EW11237*'5G_NR_raw_UE'!EX11237),"")</f>
        <v/>
      </c>
      <c r="AH11237" t="str">
        <f>IF('5G_NR_raw_UE'!EY11237&gt;0,('5G_NR_raw_UE'!EY11237*'5G_NR_raw_UE'!EZ11237/1000000),"")</f>
        <v/>
      </c>
    </row>
    <row r="11238" spans="31:34">
      <c r="AE11238" t="str">
        <f>IF('5G_NR_raw_UE'!EP11238&gt;0,('5G_NR_raw_UE'!EP11238*'5G_NR_raw_UE'!EQ11238),"")</f>
        <v/>
      </c>
      <c r="AF11238" t="str">
        <f>IF('5G_NR_raw_UE'!ER11238&gt;0,('5G_NR_raw_UE'!ER11238*'5G_NR_raw_UE'!ES11238),"")</f>
        <v/>
      </c>
      <c r="AG11238" t="str">
        <f>IF('5G_NR_raw_UE'!EW11238&gt;0,('5G_NR_raw_UE'!EW11238*'5G_NR_raw_UE'!EX11238),"")</f>
        <v/>
      </c>
      <c r="AH11238" t="str">
        <f>IF('5G_NR_raw_UE'!EY11238&gt;0,('5G_NR_raw_UE'!EY11238*'5G_NR_raw_UE'!EZ11238/1000000),"")</f>
        <v/>
      </c>
    </row>
    <row r="11239" spans="31:34">
      <c r="AE11239" t="str">
        <f>IF('5G_NR_raw_UE'!EP11239&gt;0,('5G_NR_raw_UE'!EP11239*'5G_NR_raw_UE'!EQ11239),"")</f>
        <v/>
      </c>
      <c r="AF11239" t="str">
        <f>IF('5G_NR_raw_UE'!ER11239&gt;0,('5G_NR_raw_UE'!ER11239*'5G_NR_raw_UE'!ES11239),"")</f>
        <v/>
      </c>
      <c r="AG11239" t="str">
        <f>IF('5G_NR_raw_UE'!EW11239&gt;0,('5G_NR_raw_UE'!EW11239*'5G_NR_raw_UE'!EX11239),"")</f>
        <v/>
      </c>
      <c r="AH11239" t="str">
        <f>IF('5G_NR_raw_UE'!EY11239&gt;0,('5G_NR_raw_UE'!EY11239*'5G_NR_raw_UE'!EZ11239/1000000),"")</f>
        <v/>
      </c>
    </row>
    <row r="11240" spans="31:34">
      <c r="AE11240" t="str">
        <f>IF('5G_NR_raw_UE'!EP11240&gt;0,('5G_NR_raw_UE'!EP11240*'5G_NR_raw_UE'!EQ11240),"")</f>
        <v/>
      </c>
      <c r="AF11240" t="str">
        <f>IF('5G_NR_raw_UE'!ER11240&gt;0,('5G_NR_raw_UE'!ER11240*'5G_NR_raw_UE'!ES11240),"")</f>
        <v/>
      </c>
      <c r="AG11240" t="str">
        <f>IF('5G_NR_raw_UE'!EW11240&gt;0,('5G_NR_raw_UE'!EW11240*'5G_NR_raw_UE'!EX11240),"")</f>
        <v/>
      </c>
      <c r="AH11240" t="str">
        <f>IF('5G_NR_raw_UE'!EY11240&gt;0,('5G_NR_raw_UE'!EY11240*'5G_NR_raw_UE'!EZ11240/1000000),"")</f>
        <v/>
      </c>
    </row>
    <row r="11241" spans="31:34">
      <c r="AE11241" t="str">
        <f>IF('5G_NR_raw_UE'!EP11241&gt;0,('5G_NR_raw_UE'!EP11241*'5G_NR_raw_UE'!EQ11241),"")</f>
        <v/>
      </c>
      <c r="AF11241" t="str">
        <f>IF('5G_NR_raw_UE'!ER11241&gt;0,('5G_NR_raw_UE'!ER11241*'5G_NR_raw_UE'!ES11241),"")</f>
        <v/>
      </c>
      <c r="AG11241" t="str">
        <f>IF('5G_NR_raw_UE'!EW11241&gt;0,('5G_NR_raw_UE'!EW11241*'5G_NR_raw_UE'!EX11241),"")</f>
        <v/>
      </c>
      <c r="AH11241" t="str">
        <f>IF('5G_NR_raw_UE'!EY11241&gt;0,('5G_NR_raw_UE'!EY11241*'5G_NR_raw_UE'!EZ11241/1000000),"")</f>
        <v/>
      </c>
    </row>
    <row r="11242" spans="31:34">
      <c r="AE11242" t="str">
        <f>IF('5G_NR_raw_UE'!EP11242&gt;0,('5G_NR_raw_UE'!EP11242*'5G_NR_raw_UE'!EQ11242),"")</f>
        <v/>
      </c>
      <c r="AF11242" t="str">
        <f>IF('5G_NR_raw_UE'!ER11242&gt;0,('5G_NR_raw_UE'!ER11242*'5G_NR_raw_UE'!ES11242),"")</f>
        <v/>
      </c>
      <c r="AG11242" t="str">
        <f>IF('5G_NR_raw_UE'!EW11242&gt;0,('5G_NR_raw_UE'!EW11242*'5G_NR_raw_UE'!EX11242),"")</f>
        <v/>
      </c>
      <c r="AH11242" t="str">
        <f>IF('5G_NR_raw_UE'!EY11242&gt;0,('5G_NR_raw_UE'!EY11242*'5G_NR_raw_UE'!EZ11242/1000000),"")</f>
        <v/>
      </c>
    </row>
    <row r="11243" spans="31:34">
      <c r="AE11243" t="str">
        <f>IF('5G_NR_raw_UE'!EP11243&gt;0,('5G_NR_raw_UE'!EP11243*'5G_NR_raw_UE'!EQ11243),"")</f>
        <v/>
      </c>
      <c r="AF11243" t="str">
        <f>IF('5G_NR_raw_UE'!ER11243&gt;0,('5G_NR_raw_UE'!ER11243*'5G_NR_raw_UE'!ES11243),"")</f>
        <v/>
      </c>
      <c r="AG11243" t="str">
        <f>IF('5G_NR_raw_UE'!EW11243&gt;0,('5G_NR_raw_UE'!EW11243*'5G_NR_raw_UE'!EX11243),"")</f>
        <v/>
      </c>
      <c r="AH11243" t="str">
        <f>IF('5G_NR_raw_UE'!EY11243&gt;0,('5G_NR_raw_UE'!EY11243*'5G_NR_raw_UE'!EZ11243/1000000),"")</f>
        <v/>
      </c>
    </row>
    <row r="11244" spans="31:34">
      <c r="AE11244" t="str">
        <f>IF('5G_NR_raw_UE'!EP11244&gt;0,('5G_NR_raw_UE'!EP11244*'5G_NR_raw_UE'!EQ11244),"")</f>
        <v/>
      </c>
      <c r="AF11244" t="str">
        <f>IF('5G_NR_raw_UE'!ER11244&gt;0,('5G_NR_raw_UE'!ER11244*'5G_NR_raw_UE'!ES11244),"")</f>
        <v/>
      </c>
      <c r="AG11244" t="str">
        <f>IF('5G_NR_raw_UE'!EW11244&gt;0,('5G_NR_raw_UE'!EW11244*'5G_NR_raw_UE'!EX11244),"")</f>
        <v/>
      </c>
      <c r="AH11244" t="str">
        <f>IF('5G_NR_raw_UE'!EY11244&gt;0,('5G_NR_raw_UE'!EY11244*'5G_NR_raw_UE'!EZ11244/1000000),"")</f>
        <v/>
      </c>
    </row>
    <row r="11245" spans="31:34">
      <c r="AE11245" t="str">
        <f>IF('5G_NR_raw_UE'!EP11245&gt;0,('5G_NR_raw_UE'!EP11245*'5G_NR_raw_UE'!EQ11245),"")</f>
        <v/>
      </c>
      <c r="AF11245" t="str">
        <f>IF('5G_NR_raw_UE'!ER11245&gt;0,('5G_NR_raw_UE'!ER11245*'5G_NR_raw_UE'!ES11245),"")</f>
        <v/>
      </c>
      <c r="AG11245" t="str">
        <f>IF('5G_NR_raw_UE'!EW11245&gt;0,('5G_NR_raw_UE'!EW11245*'5G_NR_raw_UE'!EX11245),"")</f>
        <v/>
      </c>
      <c r="AH11245" t="str">
        <f>IF('5G_NR_raw_UE'!EY11245&gt;0,('5G_NR_raw_UE'!EY11245*'5G_NR_raw_UE'!EZ11245/1000000),"")</f>
        <v/>
      </c>
    </row>
    <row r="11246" spans="31:34">
      <c r="AE11246" t="str">
        <f>IF('5G_NR_raw_UE'!EP11246&gt;0,('5G_NR_raw_UE'!EP11246*'5G_NR_raw_UE'!EQ11246),"")</f>
        <v/>
      </c>
      <c r="AF11246" t="str">
        <f>IF('5G_NR_raw_UE'!ER11246&gt;0,('5G_NR_raw_UE'!ER11246*'5G_NR_raw_UE'!ES11246),"")</f>
        <v/>
      </c>
      <c r="AG11246" t="str">
        <f>IF('5G_NR_raw_UE'!EW11246&gt;0,('5G_NR_raw_UE'!EW11246*'5G_NR_raw_UE'!EX11246),"")</f>
        <v/>
      </c>
      <c r="AH11246" t="str">
        <f>IF('5G_NR_raw_UE'!EY11246&gt;0,('5G_NR_raw_UE'!EY11246*'5G_NR_raw_UE'!EZ11246/1000000),"")</f>
        <v/>
      </c>
    </row>
    <row r="11247" spans="31:34">
      <c r="AE11247" t="str">
        <f>IF('5G_NR_raw_UE'!EP11247&gt;0,('5G_NR_raw_UE'!EP11247*'5G_NR_raw_UE'!EQ11247),"")</f>
        <v/>
      </c>
      <c r="AF11247" t="str">
        <f>IF('5G_NR_raw_UE'!ER11247&gt;0,('5G_NR_raw_UE'!ER11247*'5G_NR_raw_UE'!ES11247),"")</f>
        <v/>
      </c>
      <c r="AG11247" t="str">
        <f>IF('5G_NR_raw_UE'!EW11247&gt;0,('5G_NR_raw_UE'!EW11247*'5G_NR_raw_UE'!EX11247),"")</f>
        <v/>
      </c>
      <c r="AH11247" t="str">
        <f>IF('5G_NR_raw_UE'!EY11247&gt;0,('5G_NR_raw_UE'!EY11247*'5G_NR_raw_UE'!EZ11247/1000000),"")</f>
        <v/>
      </c>
    </row>
    <row r="11248" spans="31:34">
      <c r="AE11248" t="str">
        <f>IF('5G_NR_raw_UE'!EP11248&gt;0,('5G_NR_raw_UE'!EP11248*'5G_NR_raw_UE'!EQ11248),"")</f>
        <v/>
      </c>
      <c r="AF11248" t="str">
        <f>IF('5G_NR_raw_UE'!ER11248&gt;0,('5G_NR_raw_UE'!ER11248*'5G_NR_raw_UE'!ES11248),"")</f>
        <v/>
      </c>
      <c r="AG11248" t="str">
        <f>IF('5G_NR_raw_UE'!EW11248&gt;0,('5G_NR_raw_UE'!EW11248*'5G_NR_raw_UE'!EX11248),"")</f>
        <v/>
      </c>
      <c r="AH11248" t="str">
        <f>IF('5G_NR_raw_UE'!EY11248&gt;0,('5G_NR_raw_UE'!EY11248*'5G_NR_raw_UE'!EZ11248/1000000),"")</f>
        <v/>
      </c>
    </row>
    <row r="11249" spans="31:34">
      <c r="AE11249" t="str">
        <f>IF('5G_NR_raw_UE'!EP11249&gt;0,('5G_NR_raw_UE'!EP11249*'5G_NR_raw_UE'!EQ11249),"")</f>
        <v/>
      </c>
      <c r="AF11249" t="str">
        <f>IF('5G_NR_raw_UE'!ER11249&gt;0,('5G_NR_raw_UE'!ER11249*'5G_NR_raw_UE'!ES11249),"")</f>
        <v/>
      </c>
      <c r="AG11249" t="str">
        <f>IF('5G_NR_raw_UE'!EW11249&gt;0,('5G_NR_raw_UE'!EW11249*'5G_NR_raw_UE'!EX11249),"")</f>
        <v/>
      </c>
      <c r="AH11249" t="str">
        <f>IF('5G_NR_raw_UE'!EY11249&gt;0,('5G_NR_raw_UE'!EY11249*'5G_NR_raw_UE'!EZ11249/1000000),"")</f>
        <v/>
      </c>
    </row>
    <row r="11250" spans="31:34">
      <c r="AE11250" t="str">
        <f>IF('5G_NR_raw_UE'!EP11250&gt;0,('5G_NR_raw_UE'!EP11250*'5G_NR_raw_UE'!EQ11250),"")</f>
        <v/>
      </c>
      <c r="AF11250" t="str">
        <f>IF('5G_NR_raw_UE'!ER11250&gt;0,('5G_NR_raw_UE'!ER11250*'5G_NR_raw_UE'!ES11250),"")</f>
        <v/>
      </c>
      <c r="AG11250" t="str">
        <f>IF('5G_NR_raw_UE'!EW11250&gt;0,('5G_NR_raw_UE'!EW11250*'5G_NR_raw_UE'!EX11250),"")</f>
        <v/>
      </c>
      <c r="AH11250" t="str">
        <f>IF('5G_NR_raw_UE'!EY11250&gt;0,('5G_NR_raw_UE'!EY11250*'5G_NR_raw_UE'!EZ11250/1000000),"")</f>
        <v/>
      </c>
    </row>
    <row r="11251" spans="31:34">
      <c r="AE11251" t="str">
        <f>IF('5G_NR_raw_UE'!EP11251&gt;0,('5G_NR_raw_UE'!EP11251*'5G_NR_raw_UE'!EQ11251),"")</f>
        <v/>
      </c>
      <c r="AF11251" t="str">
        <f>IF('5G_NR_raw_UE'!ER11251&gt;0,('5G_NR_raw_UE'!ER11251*'5G_NR_raw_UE'!ES11251),"")</f>
        <v/>
      </c>
      <c r="AG11251" t="str">
        <f>IF('5G_NR_raw_UE'!EW11251&gt;0,('5G_NR_raw_UE'!EW11251*'5G_NR_raw_UE'!EX11251),"")</f>
        <v/>
      </c>
      <c r="AH11251" t="str">
        <f>IF('5G_NR_raw_UE'!EY11251&gt;0,('5G_NR_raw_UE'!EY11251*'5G_NR_raw_UE'!EZ11251/1000000),"")</f>
        <v/>
      </c>
    </row>
    <row r="11252" spans="31:34">
      <c r="AE11252" t="str">
        <f>IF('5G_NR_raw_UE'!EP11252&gt;0,('5G_NR_raw_UE'!EP11252*'5G_NR_raw_UE'!EQ11252),"")</f>
        <v/>
      </c>
      <c r="AF11252" t="str">
        <f>IF('5G_NR_raw_UE'!ER11252&gt;0,('5G_NR_raw_UE'!ER11252*'5G_NR_raw_UE'!ES11252),"")</f>
        <v/>
      </c>
      <c r="AG11252" t="str">
        <f>IF('5G_NR_raw_UE'!EW11252&gt;0,('5G_NR_raw_UE'!EW11252*'5G_NR_raw_UE'!EX11252),"")</f>
        <v/>
      </c>
      <c r="AH11252" t="str">
        <f>IF('5G_NR_raw_UE'!EY11252&gt;0,('5G_NR_raw_UE'!EY11252*'5G_NR_raw_UE'!EZ11252/1000000),"")</f>
        <v/>
      </c>
    </row>
    <row r="11253" spans="31:34">
      <c r="AE11253" t="str">
        <f>IF('5G_NR_raw_UE'!EP11253&gt;0,('5G_NR_raw_UE'!EP11253*'5G_NR_raw_UE'!EQ11253),"")</f>
        <v/>
      </c>
      <c r="AF11253" t="str">
        <f>IF('5G_NR_raw_UE'!ER11253&gt;0,('5G_NR_raw_UE'!ER11253*'5G_NR_raw_UE'!ES11253),"")</f>
        <v/>
      </c>
      <c r="AG11253" t="str">
        <f>IF('5G_NR_raw_UE'!EW11253&gt;0,('5G_NR_raw_UE'!EW11253*'5G_NR_raw_UE'!EX11253),"")</f>
        <v/>
      </c>
      <c r="AH11253" t="str">
        <f>IF('5G_NR_raw_UE'!EY11253&gt;0,('5G_NR_raw_UE'!EY11253*'5G_NR_raw_UE'!EZ11253/1000000),"")</f>
        <v/>
      </c>
    </row>
    <row r="11254" spans="31:34">
      <c r="AE11254" t="str">
        <f>IF('5G_NR_raw_UE'!EP11254&gt;0,('5G_NR_raw_UE'!EP11254*'5G_NR_raw_UE'!EQ11254),"")</f>
        <v/>
      </c>
      <c r="AF11254" t="str">
        <f>IF('5G_NR_raw_UE'!ER11254&gt;0,('5G_NR_raw_UE'!ER11254*'5G_NR_raw_UE'!ES11254),"")</f>
        <v/>
      </c>
      <c r="AG11254" t="str">
        <f>IF('5G_NR_raw_UE'!EW11254&gt;0,('5G_NR_raw_UE'!EW11254*'5G_NR_raw_UE'!EX11254),"")</f>
        <v/>
      </c>
      <c r="AH11254" t="str">
        <f>IF('5G_NR_raw_UE'!EY11254&gt;0,('5G_NR_raw_UE'!EY11254*'5G_NR_raw_UE'!EZ11254/1000000),"")</f>
        <v/>
      </c>
    </row>
    <row r="11255" spans="31:34">
      <c r="AE11255" t="str">
        <f>IF('5G_NR_raw_UE'!EP11255&gt;0,('5G_NR_raw_UE'!EP11255*'5G_NR_raw_UE'!EQ11255),"")</f>
        <v/>
      </c>
      <c r="AF11255" t="str">
        <f>IF('5G_NR_raw_UE'!ER11255&gt;0,('5G_NR_raw_UE'!ER11255*'5G_NR_raw_UE'!ES11255),"")</f>
        <v/>
      </c>
      <c r="AG11255" t="str">
        <f>IF('5G_NR_raw_UE'!EW11255&gt;0,('5G_NR_raw_UE'!EW11255*'5G_NR_raw_UE'!EX11255),"")</f>
        <v/>
      </c>
      <c r="AH11255" t="str">
        <f>IF('5G_NR_raw_UE'!EY11255&gt;0,('5G_NR_raw_UE'!EY11255*'5G_NR_raw_UE'!EZ11255/1000000),"")</f>
        <v/>
      </c>
    </row>
    <row r="11256" spans="31:34">
      <c r="AE11256" t="str">
        <f>IF('5G_NR_raw_UE'!EP11256&gt;0,('5G_NR_raw_UE'!EP11256*'5G_NR_raw_UE'!EQ11256),"")</f>
        <v/>
      </c>
      <c r="AF11256" t="str">
        <f>IF('5G_NR_raw_UE'!ER11256&gt;0,('5G_NR_raw_UE'!ER11256*'5G_NR_raw_UE'!ES11256),"")</f>
        <v/>
      </c>
      <c r="AG11256" t="str">
        <f>IF('5G_NR_raw_UE'!EW11256&gt;0,('5G_NR_raw_UE'!EW11256*'5G_NR_raw_UE'!EX11256),"")</f>
        <v/>
      </c>
      <c r="AH11256" t="str">
        <f>IF('5G_NR_raw_UE'!EY11256&gt;0,('5G_NR_raw_UE'!EY11256*'5G_NR_raw_UE'!EZ11256/1000000),"")</f>
        <v/>
      </c>
    </row>
    <row r="11257" spans="31:34">
      <c r="AE11257" t="str">
        <f>IF('5G_NR_raw_UE'!EP11257&gt;0,('5G_NR_raw_UE'!EP11257*'5G_NR_raw_UE'!EQ11257),"")</f>
        <v/>
      </c>
      <c r="AF11257" t="str">
        <f>IF('5G_NR_raw_UE'!ER11257&gt;0,('5G_NR_raw_UE'!ER11257*'5G_NR_raw_UE'!ES11257),"")</f>
        <v/>
      </c>
      <c r="AG11257" t="str">
        <f>IF('5G_NR_raw_UE'!EW11257&gt;0,('5G_NR_raw_UE'!EW11257*'5G_NR_raw_UE'!EX11257),"")</f>
        <v/>
      </c>
      <c r="AH11257" t="str">
        <f>IF('5G_NR_raw_UE'!EY11257&gt;0,('5G_NR_raw_UE'!EY11257*'5G_NR_raw_UE'!EZ11257/1000000),"")</f>
        <v/>
      </c>
    </row>
    <row r="11258" spans="31:34">
      <c r="AE11258" t="str">
        <f>IF('5G_NR_raw_UE'!EP11258&gt;0,('5G_NR_raw_UE'!EP11258*'5G_NR_raw_UE'!EQ11258),"")</f>
        <v/>
      </c>
      <c r="AF11258" t="str">
        <f>IF('5G_NR_raw_UE'!ER11258&gt;0,('5G_NR_raw_UE'!ER11258*'5G_NR_raw_UE'!ES11258),"")</f>
        <v/>
      </c>
      <c r="AG11258" t="str">
        <f>IF('5G_NR_raw_UE'!EW11258&gt;0,('5G_NR_raw_UE'!EW11258*'5G_NR_raw_UE'!EX11258),"")</f>
        <v/>
      </c>
      <c r="AH11258" t="str">
        <f>IF('5G_NR_raw_UE'!EY11258&gt;0,('5G_NR_raw_UE'!EY11258*'5G_NR_raw_UE'!EZ11258/1000000),"")</f>
        <v/>
      </c>
    </row>
    <row r="11259" spans="31:34">
      <c r="AE11259" t="str">
        <f>IF('5G_NR_raw_UE'!EP11259&gt;0,('5G_NR_raw_UE'!EP11259*'5G_NR_raw_UE'!EQ11259),"")</f>
        <v/>
      </c>
      <c r="AF11259" t="str">
        <f>IF('5G_NR_raw_UE'!ER11259&gt;0,('5G_NR_raw_UE'!ER11259*'5G_NR_raw_UE'!ES11259),"")</f>
        <v/>
      </c>
      <c r="AG11259" t="str">
        <f>IF('5G_NR_raw_UE'!EW11259&gt;0,('5G_NR_raw_UE'!EW11259*'5G_NR_raw_UE'!EX11259),"")</f>
        <v/>
      </c>
      <c r="AH11259" t="str">
        <f>IF('5G_NR_raw_UE'!EY11259&gt;0,('5G_NR_raw_UE'!EY11259*'5G_NR_raw_UE'!EZ11259/1000000),"")</f>
        <v/>
      </c>
    </row>
    <row r="11260" spans="31:34">
      <c r="AE11260" t="str">
        <f>IF('5G_NR_raw_UE'!EP11260&gt;0,('5G_NR_raw_UE'!EP11260*'5G_NR_raw_UE'!EQ11260),"")</f>
        <v/>
      </c>
      <c r="AF11260" t="str">
        <f>IF('5G_NR_raw_UE'!ER11260&gt;0,('5G_NR_raw_UE'!ER11260*'5G_NR_raw_UE'!ES11260),"")</f>
        <v/>
      </c>
      <c r="AG11260" t="str">
        <f>IF('5G_NR_raw_UE'!EW11260&gt;0,('5G_NR_raw_UE'!EW11260*'5G_NR_raw_UE'!EX11260),"")</f>
        <v/>
      </c>
      <c r="AH11260" t="str">
        <f>IF('5G_NR_raw_UE'!EY11260&gt;0,('5G_NR_raw_UE'!EY11260*'5G_NR_raw_UE'!EZ11260/1000000),"")</f>
        <v/>
      </c>
    </row>
    <row r="11261" spans="31:34">
      <c r="AE11261" t="str">
        <f>IF('5G_NR_raw_UE'!EP11261&gt;0,('5G_NR_raw_UE'!EP11261*'5G_NR_raw_UE'!EQ11261),"")</f>
        <v/>
      </c>
      <c r="AF11261" t="str">
        <f>IF('5G_NR_raw_UE'!ER11261&gt;0,('5G_NR_raw_UE'!ER11261*'5G_NR_raw_UE'!ES11261),"")</f>
        <v/>
      </c>
      <c r="AG11261" t="str">
        <f>IF('5G_NR_raw_UE'!EW11261&gt;0,('5G_NR_raw_UE'!EW11261*'5G_NR_raw_UE'!EX11261),"")</f>
        <v/>
      </c>
      <c r="AH11261" t="str">
        <f>IF('5G_NR_raw_UE'!EY11261&gt;0,('5G_NR_raw_UE'!EY11261*'5G_NR_raw_UE'!EZ11261/1000000),"")</f>
        <v/>
      </c>
    </row>
    <row r="11262" spans="31:34">
      <c r="AE11262" t="str">
        <f>IF('5G_NR_raw_UE'!EP11262&gt;0,('5G_NR_raw_UE'!EP11262*'5G_NR_raw_UE'!EQ11262),"")</f>
        <v/>
      </c>
      <c r="AF11262" t="str">
        <f>IF('5G_NR_raw_UE'!ER11262&gt;0,('5G_NR_raw_UE'!ER11262*'5G_NR_raw_UE'!ES11262),"")</f>
        <v/>
      </c>
      <c r="AG11262" t="str">
        <f>IF('5G_NR_raw_UE'!EW11262&gt;0,('5G_NR_raw_UE'!EW11262*'5G_NR_raw_UE'!EX11262),"")</f>
        <v/>
      </c>
      <c r="AH11262" t="str">
        <f>IF('5G_NR_raw_UE'!EY11262&gt;0,('5G_NR_raw_UE'!EY11262*'5G_NR_raw_UE'!EZ11262/1000000),"")</f>
        <v/>
      </c>
    </row>
    <row r="11263" spans="31:34">
      <c r="AE11263" t="str">
        <f>IF('5G_NR_raw_UE'!EP11263&gt;0,('5G_NR_raw_UE'!EP11263*'5G_NR_raw_UE'!EQ11263),"")</f>
        <v/>
      </c>
      <c r="AF11263" t="str">
        <f>IF('5G_NR_raw_UE'!ER11263&gt;0,('5G_NR_raw_UE'!ER11263*'5G_NR_raw_UE'!ES11263),"")</f>
        <v/>
      </c>
      <c r="AG11263" t="str">
        <f>IF('5G_NR_raw_UE'!EW11263&gt;0,('5G_NR_raw_UE'!EW11263*'5G_NR_raw_UE'!EX11263),"")</f>
        <v/>
      </c>
      <c r="AH11263" t="str">
        <f>IF('5G_NR_raw_UE'!EY11263&gt;0,('5G_NR_raw_UE'!EY11263*'5G_NR_raw_UE'!EZ11263/1000000),"")</f>
        <v/>
      </c>
    </row>
    <row r="11264" spans="31:34">
      <c r="AE11264" t="str">
        <f>IF('5G_NR_raw_UE'!EP11264&gt;0,('5G_NR_raw_UE'!EP11264*'5G_NR_raw_UE'!EQ11264),"")</f>
        <v/>
      </c>
      <c r="AF11264" t="str">
        <f>IF('5G_NR_raw_UE'!ER11264&gt;0,('5G_NR_raw_UE'!ER11264*'5G_NR_raw_UE'!ES11264),"")</f>
        <v/>
      </c>
      <c r="AG11264" t="str">
        <f>IF('5G_NR_raw_UE'!EW11264&gt;0,('5G_NR_raw_UE'!EW11264*'5G_NR_raw_UE'!EX11264),"")</f>
        <v/>
      </c>
      <c r="AH11264" t="str">
        <f>IF('5G_NR_raw_UE'!EY11264&gt;0,('5G_NR_raw_UE'!EY11264*'5G_NR_raw_UE'!EZ11264/1000000),"")</f>
        <v/>
      </c>
    </row>
    <row r="11265" spans="31:34">
      <c r="AE11265" t="str">
        <f>IF('5G_NR_raw_UE'!EP11265&gt;0,('5G_NR_raw_UE'!EP11265*'5G_NR_raw_UE'!EQ11265),"")</f>
        <v/>
      </c>
      <c r="AF11265" t="str">
        <f>IF('5G_NR_raw_UE'!ER11265&gt;0,('5G_NR_raw_UE'!ER11265*'5G_NR_raw_UE'!ES11265),"")</f>
        <v/>
      </c>
      <c r="AG11265" t="str">
        <f>IF('5G_NR_raw_UE'!EW11265&gt;0,('5G_NR_raw_UE'!EW11265*'5G_NR_raw_UE'!EX11265),"")</f>
        <v/>
      </c>
      <c r="AH11265" t="str">
        <f>IF('5G_NR_raw_UE'!EY11265&gt;0,('5G_NR_raw_UE'!EY11265*'5G_NR_raw_UE'!EZ11265/1000000),"")</f>
        <v/>
      </c>
    </row>
    <row r="11266" spans="31:34">
      <c r="AE11266" t="str">
        <f>IF('5G_NR_raw_UE'!EP11266&gt;0,('5G_NR_raw_UE'!EP11266*'5G_NR_raw_UE'!EQ11266),"")</f>
        <v/>
      </c>
      <c r="AF11266" t="str">
        <f>IF('5G_NR_raw_UE'!ER11266&gt;0,('5G_NR_raw_UE'!ER11266*'5G_NR_raw_UE'!ES11266),"")</f>
        <v/>
      </c>
      <c r="AG11266" t="str">
        <f>IF('5G_NR_raw_UE'!EW11266&gt;0,('5G_NR_raw_UE'!EW11266*'5G_NR_raw_UE'!EX11266),"")</f>
        <v/>
      </c>
      <c r="AH11266" t="str">
        <f>IF('5G_NR_raw_UE'!EY11266&gt;0,('5G_NR_raw_UE'!EY11266*'5G_NR_raw_UE'!EZ11266/1000000),"")</f>
        <v/>
      </c>
    </row>
    <row r="11267" spans="31:34">
      <c r="AE11267" t="str">
        <f>IF('5G_NR_raw_UE'!EP11267&gt;0,('5G_NR_raw_UE'!EP11267*'5G_NR_raw_UE'!EQ11267),"")</f>
        <v/>
      </c>
      <c r="AF11267" t="str">
        <f>IF('5G_NR_raw_UE'!ER11267&gt;0,('5G_NR_raw_UE'!ER11267*'5G_NR_raw_UE'!ES11267),"")</f>
        <v/>
      </c>
      <c r="AG11267" t="str">
        <f>IF('5G_NR_raw_UE'!EW11267&gt;0,('5G_NR_raw_UE'!EW11267*'5G_NR_raw_UE'!EX11267),"")</f>
        <v/>
      </c>
      <c r="AH11267" t="str">
        <f>IF('5G_NR_raw_UE'!EY11267&gt;0,('5G_NR_raw_UE'!EY11267*'5G_NR_raw_UE'!EZ11267/1000000),"")</f>
        <v/>
      </c>
    </row>
    <row r="11268" spans="31:34">
      <c r="AE11268" t="str">
        <f>IF('5G_NR_raw_UE'!EP11268&gt;0,('5G_NR_raw_UE'!EP11268*'5G_NR_raw_UE'!EQ11268),"")</f>
        <v/>
      </c>
      <c r="AF11268" t="str">
        <f>IF('5G_NR_raw_UE'!ER11268&gt;0,('5G_NR_raw_UE'!ER11268*'5G_NR_raw_UE'!ES11268),"")</f>
        <v/>
      </c>
      <c r="AG11268" t="str">
        <f>IF('5G_NR_raw_UE'!EW11268&gt;0,('5G_NR_raw_UE'!EW11268*'5G_NR_raw_UE'!EX11268),"")</f>
        <v/>
      </c>
      <c r="AH11268" t="str">
        <f>IF('5G_NR_raw_UE'!EY11268&gt;0,('5G_NR_raw_UE'!EY11268*'5G_NR_raw_UE'!EZ11268/1000000),"")</f>
        <v/>
      </c>
    </row>
    <row r="11269" spans="31:34">
      <c r="AE11269" t="str">
        <f>IF('5G_NR_raw_UE'!EP11269&gt;0,('5G_NR_raw_UE'!EP11269*'5G_NR_raw_UE'!EQ11269),"")</f>
        <v/>
      </c>
      <c r="AF11269" t="str">
        <f>IF('5G_NR_raw_UE'!ER11269&gt;0,('5G_NR_raw_UE'!ER11269*'5G_NR_raw_UE'!ES11269),"")</f>
        <v/>
      </c>
      <c r="AG11269" t="str">
        <f>IF('5G_NR_raw_UE'!EW11269&gt;0,('5G_NR_raw_UE'!EW11269*'5G_NR_raw_UE'!EX11269),"")</f>
        <v/>
      </c>
      <c r="AH11269" t="str">
        <f>IF('5G_NR_raw_UE'!EY11269&gt;0,('5G_NR_raw_UE'!EY11269*'5G_NR_raw_UE'!EZ11269/1000000),"")</f>
        <v/>
      </c>
    </row>
    <row r="11270" spans="31:34">
      <c r="AE11270" t="str">
        <f>IF('5G_NR_raw_UE'!EP11270&gt;0,('5G_NR_raw_UE'!EP11270*'5G_NR_raw_UE'!EQ11270),"")</f>
        <v/>
      </c>
      <c r="AF11270" t="str">
        <f>IF('5G_NR_raw_UE'!ER11270&gt;0,('5G_NR_raw_UE'!ER11270*'5G_NR_raw_UE'!ES11270),"")</f>
        <v/>
      </c>
      <c r="AG11270" t="str">
        <f>IF('5G_NR_raw_UE'!EW11270&gt;0,('5G_NR_raw_UE'!EW11270*'5G_NR_raw_UE'!EX11270),"")</f>
        <v/>
      </c>
      <c r="AH11270" t="str">
        <f>IF('5G_NR_raw_UE'!EY11270&gt;0,('5G_NR_raw_UE'!EY11270*'5G_NR_raw_UE'!EZ11270/1000000),"")</f>
        <v/>
      </c>
    </row>
    <row r="11271" spans="31:34">
      <c r="AE11271" t="str">
        <f>IF('5G_NR_raw_UE'!EP11271&gt;0,('5G_NR_raw_UE'!EP11271*'5G_NR_raw_UE'!EQ11271),"")</f>
        <v/>
      </c>
      <c r="AF11271" t="str">
        <f>IF('5G_NR_raw_UE'!ER11271&gt;0,('5G_NR_raw_UE'!ER11271*'5G_NR_raw_UE'!ES11271),"")</f>
        <v/>
      </c>
      <c r="AG11271" t="str">
        <f>IF('5G_NR_raw_UE'!EW11271&gt;0,('5G_NR_raw_UE'!EW11271*'5G_NR_raw_UE'!EX11271),"")</f>
        <v/>
      </c>
      <c r="AH11271" t="str">
        <f>IF('5G_NR_raw_UE'!EY11271&gt;0,('5G_NR_raw_UE'!EY11271*'5G_NR_raw_UE'!EZ11271/1000000),"")</f>
        <v/>
      </c>
    </row>
    <row r="11272" spans="31:34">
      <c r="AE11272" t="str">
        <f>IF('5G_NR_raw_UE'!EP11272&gt;0,('5G_NR_raw_UE'!EP11272*'5G_NR_raw_UE'!EQ11272),"")</f>
        <v/>
      </c>
      <c r="AF11272" t="str">
        <f>IF('5G_NR_raw_UE'!ER11272&gt;0,('5G_NR_raw_UE'!ER11272*'5G_NR_raw_UE'!ES11272),"")</f>
        <v/>
      </c>
      <c r="AG11272" t="str">
        <f>IF('5G_NR_raw_UE'!EW11272&gt;0,('5G_NR_raw_UE'!EW11272*'5G_NR_raw_UE'!EX11272),"")</f>
        <v/>
      </c>
      <c r="AH11272" t="str">
        <f>IF('5G_NR_raw_UE'!EY11272&gt;0,('5G_NR_raw_UE'!EY11272*'5G_NR_raw_UE'!EZ11272/1000000),"")</f>
        <v/>
      </c>
    </row>
    <row r="11273" spans="31:34">
      <c r="AE11273" t="str">
        <f>IF('5G_NR_raw_UE'!EP11273&gt;0,('5G_NR_raw_UE'!EP11273*'5G_NR_raw_UE'!EQ11273),"")</f>
        <v/>
      </c>
      <c r="AF11273" t="str">
        <f>IF('5G_NR_raw_UE'!ER11273&gt;0,('5G_NR_raw_UE'!ER11273*'5G_NR_raw_UE'!ES11273),"")</f>
        <v/>
      </c>
      <c r="AG11273" t="str">
        <f>IF('5G_NR_raw_UE'!EW11273&gt;0,('5G_NR_raw_UE'!EW11273*'5G_NR_raw_UE'!EX11273),"")</f>
        <v/>
      </c>
      <c r="AH11273" t="str">
        <f>IF('5G_NR_raw_UE'!EY11273&gt;0,('5G_NR_raw_UE'!EY11273*'5G_NR_raw_UE'!EZ11273/1000000),"")</f>
        <v/>
      </c>
    </row>
    <row r="11274" spans="31:34">
      <c r="AE11274" t="str">
        <f>IF('5G_NR_raw_UE'!EP11274&gt;0,('5G_NR_raw_UE'!EP11274*'5G_NR_raw_UE'!EQ11274),"")</f>
        <v/>
      </c>
      <c r="AF11274" t="str">
        <f>IF('5G_NR_raw_UE'!ER11274&gt;0,('5G_NR_raw_UE'!ER11274*'5G_NR_raw_UE'!ES11274),"")</f>
        <v/>
      </c>
      <c r="AG11274" t="str">
        <f>IF('5G_NR_raw_UE'!EW11274&gt;0,('5G_NR_raw_UE'!EW11274*'5G_NR_raw_UE'!EX11274),"")</f>
        <v/>
      </c>
      <c r="AH11274" t="str">
        <f>IF('5G_NR_raw_UE'!EY11274&gt;0,('5G_NR_raw_UE'!EY11274*'5G_NR_raw_UE'!EZ11274/1000000),"")</f>
        <v/>
      </c>
    </row>
    <row r="11275" spans="31:34">
      <c r="AE11275" t="str">
        <f>IF('5G_NR_raw_UE'!EP11275&gt;0,('5G_NR_raw_UE'!EP11275*'5G_NR_raw_UE'!EQ11275),"")</f>
        <v/>
      </c>
      <c r="AF11275" t="str">
        <f>IF('5G_NR_raw_UE'!ER11275&gt;0,('5G_NR_raw_UE'!ER11275*'5G_NR_raw_UE'!ES11275),"")</f>
        <v/>
      </c>
      <c r="AG11275" t="str">
        <f>IF('5G_NR_raw_UE'!EW11275&gt;0,('5G_NR_raw_UE'!EW11275*'5G_NR_raw_UE'!EX11275),"")</f>
        <v/>
      </c>
      <c r="AH11275" t="str">
        <f>IF('5G_NR_raw_UE'!EY11275&gt;0,('5G_NR_raw_UE'!EY11275*'5G_NR_raw_UE'!EZ11275/1000000),"")</f>
        <v/>
      </c>
    </row>
    <row r="11276" spans="31:34">
      <c r="AE11276" t="str">
        <f>IF('5G_NR_raw_UE'!EP11276&gt;0,('5G_NR_raw_UE'!EP11276*'5G_NR_raw_UE'!EQ11276),"")</f>
        <v/>
      </c>
      <c r="AF11276" t="str">
        <f>IF('5G_NR_raw_UE'!ER11276&gt;0,('5G_NR_raw_UE'!ER11276*'5G_NR_raw_UE'!ES11276),"")</f>
        <v/>
      </c>
      <c r="AG11276" t="str">
        <f>IF('5G_NR_raw_UE'!EW11276&gt;0,('5G_NR_raw_UE'!EW11276*'5G_NR_raw_UE'!EX11276),"")</f>
        <v/>
      </c>
      <c r="AH11276" t="str">
        <f>IF('5G_NR_raw_UE'!EY11276&gt;0,('5G_NR_raw_UE'!EY11276*'5G_NR_raw_UE'!EZ11276/1000000),"")</f>
        <v/>
      </c>
    </row>
    <row r="11277" spans="31:34">
      <c r="AE11277" t="str">
        <f>IF('5G_NR_raw_UE'!EP11277&gt;0,('5G_NR_raw_UE'!EP11277*'5G_NR_raw_UE'!EQ11277),"")</f>
        <v/>
      </c>
      <c r="AF11277" t="str">
        <f>IF('5G_NR_raw_UE'!ER11277&gt;0,('5G_NR_raw_UE'!ER11277*'5G_NR_raw_UE'!ES11277),"")</f>
        <v/>
      </c>
      <c r="AG11277" t="str">
        <f>IF('5G_NR_raw_UE'!EW11277&gt;0,('5G_NR_raw_UE'!EW11277*'5G_NR_raw_UE'!EX11277),"")</f>
        <v/>
      </c>
      <c r="AH11277" t="str">
        <f>IF('5G_NR_raw_UE'!EY11277&gt;0,('5G_NR_raw_UE'!EY11277*'5G_NR_raw_UE'!EZ11277/1000000),"")</f>
        <v/>
      </c>
    </row>
    <row r="11278" spans="31:34">
      <c r="AE11278" t="str">
        <f>IF('5G_NR_raw_UE'!EP11278&gt;0,('5G_NR_raw_UE'!EP11278*'5G_NR_raw_UE'!EQ11278),"")</f>
        <v/>
      </c>
      <c r="AF11278" t="str">
        <f>IF('5G_NR_raw_UE'!ER11278&gt;0,('5G_NR_raw_UE'!ER11278*'5G_NR_raw_UE'!ES11278),"")</f>
        <v/>
      </c>
      <c r="AG11278" t="str">
        <f>IF('5G_NR_raw_UE'!EW11278&gt;0,('5G_NR_raw_UE'!EW11278*'5G_NR_raw_UE'!EX11278),"")</f>
        <v/>
      </c>
      <c r="AH11278" t="str">
        <f>IF('5G_NR_raw_UE'!EY11278&gt;0,('5G_NR_raw_UE'!EY11278*'5G_NR_raw_UE'!EZ11278/1000000),"")</f>
        <v/>
      </c>
    </row>
    <row r="11279" spans="31:34">
      <c r="AE11279" t="str">
        <f>IF('5G_NR_raw_UE'!EP11279&gt;0,('5G_NR_raw_UE'!EP11279*'5G_NR_raw_UE'!EQ11279),"")</f>
        <v/>
      </c>
      <c r="AF11279" t="str">
        <f>IF('5G_NR_raw_UE'!ER11279&gt;0,('5G_NR_raw_UE'!ER11279*'5G_NR_raw_UE'!ES11279),"")</f>
        <v/>
      </c>
      <c r="AG11279" t="str">
        <f>IF('5G_NR_raw_UE'!EW11279&gt;0,('5G_NR_raw_UE'!EW11279*'5G_NR_raw_UE'!EX11279),"")</f>
        <v/>
      </c>
      <c r="AH11279" t="str">
        <f>IF('5G_NR_raw_UE'!EY11279&gt;0,('5G_NR_raw_UE'!EY11279*'5G_NR_raw_UE'!EZ11279/1000000),"")</f>
        <v/>
      </c>
    </row>
    <row r="11280" spans="31:34">
      <c r="AE11280" t="str">
        <f>IF('5G_NR_raw_UE'!EP11280&gt;0,('5G_NR_raw_UE'!EP11280*'5G_NR_raw_UE'!EQ11280),"")</f>
        <v/>
      </c>
      <c r="AF11280" t="str">
        <f>IF('5G_NR_raw_UE'!ER11280&gt;0,('5G_NR_raw_UE'!ER11280*'5G_NR_raw_UE'!ES11280),"")</f>
        <v/>
      </c>
      <c r="AG11280" t="str">
        <f>IF('5G_NR_raw_UE'!EW11280&gt;0,('5G_NR_raw_UE'!EW11280*'5G_NR_raw_UE'!EX11280),"")</f>
        <v/>
      </c>
      <c r="AH11280" t="str">
        <f>IF('5G_NR_raw_UE'!EY11280&gt;0,('5G_NR_raw_UE'!EY11280*'5G_NR_raw_UE'!EZ11280/1000000),"")</f>
        <v/>
      </c>
    </row>
    <row r="11281" spans="31:34">
      <c r="AE11281" t="str">
        <f>IF('5G_NR_raw_UE'!EP11281&gt;0,('5G_NR_raw_UE'!EP11281*'5G_NR_raw_UE'!EQ11281),"")</f>
        <v/>
      </c>
      <c r="AF11281" t="str">
        <f>IF('5G_NR_raw_UE'!ER11281&gt;0,('5G_NR_raw_UE'!ER11281*'5G_NR_raw_UE'!ES11281),"")</f>
        <v/>
      </c>
      <c r="AG11281" t="str">
        <f>IF('5G_NR_raw_UE'!EW11281&gt;0,('5G_NR_raw_UE'!EW11281*'5G_NR_raw_UE'!EX11281),"")</f>
        <v/>
      </c>
      <c r="AH11281" t="str">
        <f>IF('5G_NR_raw_UE'!EY11281&gt;0,('5G_NR_raw_UE'!EY11281*'5G_NR_raw_UE'!EZ11281/1000000),"")</f>
        <v/>
      </c>
    </row>
    <row r="11282" spans="31:34">
      <c r="AE11282" t="str">
        <f>IF('5G_NR_raw_UE'!EP11282&gt;0,('5G_NR_raw_UE'!EP11282*'5G_NR_raw_UE'!EQ11282),"")</f>
        <v/>
      </c>
      <c r="AF11282" t="str">
        <f>IF('5G_NR_raw_UE'!ER11282&gt;0,('5G_NR_raw_UE'!ER11282*'5G_NR_raw_UE'!ES11282),"")</f>
        <v/>
      </c>
      <c r="AG11282" t="str">
        <f>IF('5G_NR_raw_UE'!EW11282&gt;0,('5G_NR_raw_UE'!EW11282*'5G_NR_raw_UE'!EX11282),"")</f>
        <v/>
      </c>
      <c r="AH11282" t="str">
        <f>IF('5G_NR_raw_UE'!EY11282&gt;0,('5G_NR_raw_UE'!EY11282*'5G_NR_raw_UE'!EZ11282/1000000),"")</f>
        <v/>
      </c>
    </row>
    <row r="11283" spans="31:34">
      <c r="AE11283" t="str">
        <f>IF('5G_NR_raw_UE'!EP11283&gt;0,('5G_NR_raw_UE'!EP11283*'5G_NR_raw_UE'!EQ11283),"")</f>
        <v/>
      </c>
      <c r="AF11283" t="str">
        <f>IF('5G_NR_raw_UE'!ER11283&gt;0,('5G_NR_raw_UE'!ER11283*'5G_NR_raw_UE'!ES11283),"")</f>
        <v/>
      </c>
      <c r="AG11283" t="str">
        <f>IF('5G_NR_raw_UE'!EW11283&gt;0,('5G_NR_raw_UE'!EW11283*'5G_NR_raw_UE'!EX11283),"")</f>
        <v/>
      </c>
      <c r="AH11283" t="str">
        <f>IF('5G_NR_raw_UE'!EY11283&gt;0,('5G_NR_raw_UE'!EY11283*'5G_NR_raw_UE'!EZ11283/1000000),"")</f>
        <v/>
      </c>
    </row>
    <row r="11284" spans="31:34">
      <c r="AE11284" t="str">
        <f>IF('5G_NR_raw_UE'!EP11284&gt;0,('5G_NR_raw_UE'!EP11284*'5G_NR_raw_UE'!EQ11284),"")</f>
        <v/>
      </c>
      <c r="AF11284" t="str">
        <f>IF('5G_NR_raw_UE'!ER11284&gt;0,('5G_NR_raw_UE'!ER11284*'5G_NR_raw_UE'!ES11284),"")</f>
        <v/>
      </c>
      <c r="AG11284" t="str">
        <f>IF('5G_NR_raw_UE'!EW11284&gt;0,('5G_NR_raw_UE'!EW11284*'5G_NR_raw_UE'!EX11284),"")</f>
        <v/>
      </c>
      <c r="AH11284" t="str">
        <f>IF('5G_NR_raw_UE'!EY11284&gt;0,('5G_NR_raw_UE'!EY11284*'5G_NR_raw_UE'!EZ11284/1000000),"")</f>
        <v/>
      </c>
    </row>
    <row r="11285" spans="31:34">
      <c r="AE11285" t="str">
        <f>IF('5G_NR_raw_UE'!EP11285&gt;0,('5G_NR_raw_UE'!EP11285*'5G_NR_raw_UE'!EQ11285),"")</f>
        <v/>
      </c>
      <c r="AF11285" t="str">
        <f>IF('5G_NR_raw_UE'!ER11285&gt;0,('5G_NR_raw_UE'!ER11285*'5G_NR_raw_UE'!ES11285),"")</f>
        <v/>
      </c>
      <c r="AG11285" t="str">
        <f>IF('5G_NR_raw_UE'!EW11285&gt;0,('5G_NR_raw_UE'!EW11285*'5G_NR_raw_UE'!EX11285),"")</f>
        <v/>
      </c>
      <c r="AH11285" t="str">
        <f>IF('5G_NR_raw_UE'!EY11285&gt;0,('5G_NR_raw_UE'!EY11285*'5G_NR_raw_UE'!EZ11285/1000000),"")</f>
        <v/>
      </c>
    </row>
    <row r="11286" spans="31:34">
      <c r="AE11286" t="str">
        <f>IF('5G_NR_raw_UE'!EP11286&gt;0,('5G_NR_raw_UE'!EP11286*'5G_NR_raw_UE'!EQ11286),"")</f>
        <v/>
      </c>
      <c r="AF11286" t="str">
        <f>IF('5G_NR_raw_UE'!ER11286&gt;0,('5G_NR_raw_UE'!ER11286*'5G_NR_raw_UE'!ES11286),"")</f>
        <v/>
      </c>
      <c r="AG11286" t="str">
        <f>IF('5G_NR_raw_UE'!EW11286&gt;0,('5G_NR_raw_UE'!EW11286*'5G_NR_raw_UE'!EX11286),"")</f>
        <v/>
      </c>
      <c r="AH11286" t="str">
        <f>IF('5G_NR_raw_UE'!EY11286&gt;0,('5G_NR_raw_UE'!EY11286*'5G_NR_raw_UE'!EZ11286/1000000),"")</f>
        <v/>
      </c>
    </row>
    <row r="11287" spans="31:34">
      <c r="AE11287" t="str">
        <f>IF('5G_NR_raw_UE'!EP11287&gt;0,('5G_NR_raw_UE'!EP11287*'5G_NR_raw_UE'!EQ11287),"")</f>
        <v/>
      </c>
      <c r="AF11287" t="str">
        <f>IF('5G_NR_raw_UE'!ER11287&gt;0,('5G_NR_raw_UE'!ER11287*'5G_NR_raw_UE'!ES11287),"")</f>
        <v/>
      </c>
      <c r="AG11287" t="str">
        <f>IF('5G_NR_raw_UE'!EW11287&gt;0,('5G_NR_raw_UE'!EW11287*'5G_NR_raw_UE'!EX11287),"")</f>
        <v/>
      </c>
      <c r="AH11287" t="str">
        <f>IF('5G_NR_raw_UE'!EY11287&gt;0,('5G_NR_raw_UE'!EY11287*'5G_NR_raw_UE'!EZ11287/1000000),"")</f>
        <v/>
      </c>
    </row>
    <row r="11288" spans="31:34">
      <c r="AE11288" t="str">
        <f>IF('5G_NR_raw_UE'!EP11288&gt;0,('5G_NR_raw_UE'!EP11288*'5G_NR_raw_UE'!EQ11288),"")</f>
        <v/>
      </c>
      <c r="AF11288" t="str">
        <f>IF('5G_NR_raw_UE'!ER11288&gt;0,('5G_NR_raw_UE'!ER11288*'5G_NR_raw_UE'!ES11288),"")</f>
        <v/>
      </c>
      <c r="AG11288" t="str">
        <f>IF('5G_NR_raw_UE'!EW11288&gt;0,('5G_NR_raw_UE'!EW11288*'5G_NR_raw_UE'!EX11288),"")</f>
        <v/>
      </c>
      <c r="AH11288" t="str">
        <f>IF('5G_NR_raw_UE'!EY11288&gt;0,('5G_NR_raw_UE'!EY11288*'5G_NR_raw_UE'!EZ11288/1000000),"")</f>
        <v/>
      </c>
    </row>
    <row r="11289" spans="31:34">
      <c r="AE11289" t="str">
        <f>IF('5G_NR_raw_UE'!EP11289&gt;0,('5G_NR_raw_UE'!EP11289*'5G_NR_raw_UE'!EQ11289),"")</f>
        <v/>
      </c>
      <c r="AF11289" t="str">
        <f>IF('5G_NR_raw_UE'!ER11289&gt;0,('5G_NR_raw_UE'!ER11289*'5G_NR_raw_UE'!ES11289),"")</f>
        <v/>
      </c>
      <c r="AG11289" t="str">
        <f>IF('5G_NR_raw_UE'!EW11289&gt;0,('5G_NR_raw_UE'!EW11289*'5G_NR_raw_UE'!EX11289),"")</f>
        <v/>
      </c>
      <c r="AH11289" t="str">
        <f>IF('5G_NR_raw_UE'!EY11289&gt;0,('5G_NR_raw_UE'!EY11289*'5G_NR_raw_UE'!EZ11289/1000000),"")</f>
        <v/>
      </c>
    </row>
    <row r="11290" spans="31:34">
      <c r="AE11290" t="str">
        <f>IF('5G_NR_raw_UE'!EP11290&gt;0,('5G_NR_raw_UE'!EP11290*'5G_NR_raw_UE'!EQ11290),"")</f>
        <v/>
      </c>
      <c r="AF11290" t="str">
        <f>IF('5G_NR_raw_UE'!ER11290&gt;0,('5G_NR_raw_UE'!ER11290*'5G_NR_raw_UE'!ES11290),"")</f>
        <v/>
      </c>
      <c r="AG11290" t="str">
        <f>IF('5G_NR_raw_UE'!EW11290&gt;0,('5G_NR_raw_UE'!EW11290*'5G_NR_raw_UE'!EX11290),"")</f>
        <v/>
      </c>
      <c r="AH11290" t="str">
        <f>IF('5G_NR_raw_UE'!EY11290&gt;0,('5G_NR_raw_UE'!EY11290*'5G_NR_raw_UE'!EZ11290/1000000),"")</f>
        <v/>
      </c>
    </row>
    <row r="11291" spans="31:34">
      <c r="AE11291" t="str">
        <f>IF('5G_NR_raw_UE'!EP11291&gt;0,('5G_NR_raw_UE'!EP11291*'5G_NR_raw_UE'!EQ11291),"")</f>
        <v/>
      </c>
      <c r="AF11291" t="str">
        <f>IF('5G_NR_raw_UE'!ER11291&gt;0,('5G_NR_raw_UE'!ER11291*'5G_NR_raw_UE'!ES11291),"")</f>
        <v/>
      </c>
      <c r="AG11291" t="str">
        <f>IF('5G_NR_raw_UE'!EW11291&gt;0,('5G_NR_raw_UE'!EW11291*'5G_NR_raw_UE'!EX11291),"")</f>
        <v/>
      </c>
      <c r="AH11291" t="str">
        <f>IF('5G_NR_raw_UE'!EY11291&gt;0,('5G_NR_raw_UE'!EY11291*'5G_NR_raw_UE'!EZ11291/1000000),"")</f>
        <v/>
      </c>
    </row>
    <row r="11292" spans="31:34">
      <c r="AE11292" t="str">
        <f>IF('5G_NR_raw_UE'!EP11292&gt;0,('5G_NR_raw_UE'!EP11292*'5G_NR_raw_UE'!EQ11292),"")</f>
        <v/>
      </c>
      <c r="AF11292" t="str">
        <f>IF('5G_NR_raw_UE'!ER11292&gt;0,('5G_NR_raw_UE'!ER11292*'5G_NR_raw_UE'!ES11292),"")</f>
        <v/>
      </c>
      <c r="AG11292" t="str">
        <f>IF('5G_NR_raw_UE'!EW11292&gt;0,('5G_NR_raw_UE'!EW11292*'5G_NR_raw_UE'!EX11292),"")</f>
        <v/>
      </c>
      <c r="AH11292" t="str">
        <f>IF('5G_NR_raw_UE'!EY11292&gt;0,('5G_NR_raw_UE'!EY11292*'5G_NR_raw_UE'!EZ11292/1000000),"")</f>
        <v/>
      </c>
    </row>
    <row r="11293" spans="31:34">
      <c r="AE11293" t="str">
        <f>IF('5G_NR_raw_UE'!EP11293&gt;0,('5G_NR_raw_UE'!EP11293*'5G_NR_raw_UE'!EQ11293),"")</f>
        <v/>
      </c>
      <c r="AF11293" t="str">
        <f>IF('5G_NR_raw_UE'!ER11293&gt;0,('5G_NR_raw_UE'!ER11293*'5G_NR_raw_UE'!ES11293),"")</f>
        <v/>
      </c>
      <c r="AG11293" t="str">
        <f>IF('5G_NR_raw_UE'!EW11293&gt;0,('5G_NR_raw_UE'!EW11293*'5G_NR_raw_UE'!EX11293),"")</f>
        <v/>
      </c>
      <c r="AH11293" t="str">
        <f>IF('5G_NR_raw_UE'!EY11293&gt;0,('5G_NR_raw_UE'!EY11293*'5G_NR_raw_UE'!EZ11293/1000000),"")</f>
        <v/>
      </c>
    </row>
    <row r="11294" spans="31:34">
      <c r="AE11294" t="str">
        <f>IF('5G_NR_raw_UE'!EP11294&gt;0,('5G_NR_raw_UE'!EP11294*'5G_NR_raw_UE'!EQ11294),"")</f>
        <v/>
      </c>
      <c r="AF11294" t="str">
        <f>IF('5G_NR_raw_UE'!ER11294&gt;0,('5G_NR_raw_UE'!ER11294*'5G_NR_raw_UE'!ES11294),"")</f>
        <v/>
      </c>
      <c r="AG11294" t="str">
        <f>IF('5G_NR_raw_UE'!EW11294&gt;0,('5G_NR_raw_UE'!EW11294*'5G_NR_raw_UE'!EX11294),"")</f>
        <v/>
      </c>
      <c r="AH11294" t="str">
        <f>IF('5G_NR_raw_UE'!EY11294&gt;0,('5G_NR_raw_UE'!EY11294*'5G_NR_raw_UE'!EZ11294/1000000),"")</f>
        <v/>
      </c>
    </row>
    <row r="11295" spans="31:34">
      <c r="AE11295" t="str">
        <f>IF('5G_NR_raw_UE'!EP11295&gt;0,('5G_NR_raw_UE'!EP11295*'5G_NR_raw_UE'!EQ11295),"")</f>
        <v/>
      </c>
      <c r="AF11295" t="str">
        <f>IF('5G_NR_raw_UE'!ER11295&gt;0,('5G_NR_raw_UE'!ER11295*'5G_NR_raw_UE'!ES11295),"")</f>
        <v/>
      </c>
      <c r="AG11295" t="str">
        <f>IF('5G_NR_raw_UE'!EW11295&gt;0,('5G_NR_raw_UE'!EW11295*'5G_NR_raw_UE'!EX11295),"")</f>
        <v/>
      </c>
      <c r="AH11295" t="str">
        <f>IF('5G_NR_raw_UE'!EY11295&gt;0,('5G_NR_raw_UE'!EY11295*'5G_NR_raw_UE'!EZ11295/1000000),"")</f>
        <v/>
      </c>
    </row>
    <row r="11296" spans="31:34">
      <c r="AE11296" t="str">
        <f>IF('5G_NR_raw_UE'!EP11296&gt;0,('5G_NR_raw_UE'!EP11296*'5G_NR_raw_UE'!EQ11296),"")</f>
        <v/>
      </c>
      <c r="AF11296" t="str">
        <f>IF('5G_NR_raw_UE'!ER11296&gt;0,('5G_NR_raw_UE'!ER11296*'5G_NR_raw_UE'!ES11296),"")</f>
        <v/>
      </c>
      <c r="AG11296" t="str">
        <f>IF('5G_NR_raw_UE'!EW11296&gt;0,('5G_NR_raw_UE'!EW11296*'5G_NR_raw_UE'!EX11296),"")</f>
        <v/>
      </c>
      <c r="AH11296" t="str">
        <f>IF('5G_NR_raw_UE'!EY11296&gt;0,('5G_NR_raw_UE'!EY11296*'5G_NR_raw_UE'!EZ11296/1000000),"")</f>
        <v/>
      </c>
    </row>
    <row r="11297" spans="31:34">
      <c r="AE11297" t="str">
        <f>IF('5G_NR_raw_UE'!EP11297&gt;0,('5G_NR_raw_UE'!EP11297*'5G_NR_raw_UE'!EQ11297),"")</f>
        <v/>
      </c>
      <c r="AF11297" t="str">
        <f>IF('5G_NR_raw_UE'!ER11297&gt;0,('5G_NR_raw_UE'!ER11297*'5G_NR_raw_UE'!ES11297),"")</f>
        <v/>
      </c>
      <c r="AG11297" t="str">
        <f>IF('5G_NR_raw_UE'!EW11297&gt;0,('5G_NR_raw_UE'!EW11297*'5G_NR_raw_UE'!EX11297),"")</f>
        <v/>
      </c>
      <c r="AH11297" t="str">
        <f>IF('5G_NR_raw_UE'!EY11297&gt;0,('5G_NR_raw_UE'!EY11297*'5G_NR_raw_UE'!EZ11297/1000000),"")</f>
        <v/>
      </c>
    </row>
    <row r="11298" spans="31:34">
      <c r="AE11298" t="str">
        <f>IF('5G_NR_raw_UE'!EP11298&gt;0,('5G_NR_raw_UE'!EP11298*'5G_NR_raw_UE'!EQ11298),"")</f>
        <v/>
      </c>
      <c r="AF11298" t="str">
        <f>IF('5G_NR_raw_UE'!ER11298&gt;0,('5G_NR_raw_UE'!ER11298*'5G_NR_raw_UE'!ES11298),"")</f>
        <v/>
      </c>
      <c r="AG11298" t="str">
        <f>IF('5G_NR_raw_UE'!EW11298&gt;0,('5G_NR_raw_UE'!EW11298*'5G_NR_raw_UE'!EX11298),"")</f>
        <v/>
      </c>
      <c r="AH11298" t="str">
        <f>IF('5G_NR_raw_UE'!EY11298&gt;0,('5G_NR_raw_UE'!EY11298*'5G_NR_raw_UE'!EZ11298/1000000),"")</f>
        <v/>
      </c>
    </row>
    <row r="11299" spans="31:34">
      <c r="AE11299" t="str">
        <f>IF('5G_NR_raw_UE'!EP11299&gt;0,('5G_NR_raw_UE'!EP11299*'5G_NR_raw_UE'!EQ11299),"")</f>
        <v/>
      </c>
      <c r="AF11299" t="str">
        <f>IF('5G_NR_raw_UE'!ER11299&gt;0,('5G_NR_raw_UE'!ER11299*'5G_NR_raw_UE'!ES11299),"")</f>
        <v/>
      </c>
      <c r="AG11299" t="str">
        <f>IF('5G_NR_raw_UE'!EW11299&gt;0,('5G_NR_raw_UE'!EW11299*'5G_NR_raw_UE'!EX11299),"")</f>
        <v/>
      </c>
      <c r="AH11299" t="str">
        <f>IF('5G_NR_raw_UE'!EY11299&gt;0,('5G_NR_raw_UE'!EY11299*'5G_NR_raw_UE'!EZ11299/1000000),"")</f>
        <v/>
      </c>
    </row>
    <row r="11300" spans="31:34">
      <c r="AE11300" t="str">
        <f>IF('5G_NR_raw_UE'!EP11300&gt;0,('5G_NR_raw_UE'!EP11300*'5G_NR_raw_UE'!EQ11300),"")</f>
        <v/>
      </c>
      <c r="AF11300" t="str">
        <f>IF('5G_NR_raw_UE'!ER11300&gt;0,('5G_NR_raw_UE'!ER11300*'5G_NR_raw_UE'!ES11300),"")</f>
        <v/>
      </c>
      <c r="AG11300" t="str">
        <f>IF('5G_NR_raw_UE'!EW11300&gt;0,('5G_NR_raw_UE'!EW11300*'5G_NR_raw_UE'!EX11300),"")</f>
        <v/>
      </c>
      <c r="AH11300" t="str">
        <f>IF('5G_NR_raw_UE'!EY11300&gt;0,('5G_NR_raw_UE'!EY11300*'5G_NR_raw_UE'!EZ11300/1000000),"")</f>
        <v/>
      </c>
    </row>
    <row r="11301" spans="31:34">
      <c r="AE11301" t="str">
        <f>IF('5G_NR_raw_UE'!EP11301&gt;0,('5G_NR_raw_UE'!EP11301*'5G_NR_raw_UE'!EQ11301),"")</f>
        <v/>
      </c>
      <c r="AF11301" t="str">
        <f>IF('5G_NR_raw_UE'!ER11301&gt;0,('5G_NR_raw_UE'!ER11301*'5G_NR_raw_UE'!ES11301),"")</f>
        <v/>
      </c>
      <c r="AG11301" t="str">
        <f>IF('5G_NR_raw_UE'!EW11301&gt;0,('5G_NR_raw_UE'!EW11301*'5G_NR_raw_UE'!EX11301),"")</f>
        <v/>
      </c>
      <c r="AH11301" t="str">
        <f>IF('5G_NR_raw_UE'!EY11301&gt;0,('5G_NR_raw_UE'!EY11301*'5G_NR_raw_UE'!EZ11301/1000000),"")</f>
        <v/>
      </c>
    </row>
    <row r="11302" spans="31:34">
      <c r="AE11302" t="str">
        <f>IF('5G_NR_raw_UE'!EP11302&gt;0,('5G_NR_raw_UE'!EP11302*'5G_NR_raw_UE'!EQ11302),"")</f>
        <v/>
      </c>
      <c r="AF11302" t="str">
        <f>IF('5G_NR_raw_UE'!ER11302&gt;0,('5G_NR_raw_UE'!ER11302*'5G_NR_raw_UE'!ES11302),"")</f>
        <v/>
      </c>
      <c r="AG11302" t="str">
        <f>IF('5G_NR_raw_UE'!EW11302&gt;0,('5G_NR_raw_UE'!EW11302*'5G_NR_raw_UE'!EX11302),"")</f>
        <v/>
      </c>
      <c r="AH11302" t="str">
        <f>IF('5G_NR_raw_UE'!EY11302&gt;0,('5G_NR_raw_UE'!EY11302*'5G_NR_raw_UE'!EZ11302/1000000),"")</f>
        <v/>
      </c>
    </row>
    <row r="11303" spans="31:34">
      <c r="AE11303" t="str">
        <f>IF('5G_NR_raw_UE'!EP11303&gt;0,('5G_NR_raw_UE'!EP11303*'5G_NR_raw_UE'!EQ11303),"")</f>
        <v/>
      </c>
      <c r="AF11303" t="str">
        <f>IF('5G_NR_raw_UE'!ER11303&gt;0,('5G_NR_raw_UE'!ER11303*'5G_NR_raw_UE'!ES11303),"")</f>
        <v/>
      </c>
      <c r="AG11303" t="str">
        <f>IF('5G_NR_raw_UE'!EW11303&gt;0,('5G_NR_raw_UE'!EW11303*'5G_NR_raw_UE'!EX11303),"")</f>
        <v/>
      </c>
      <c r="AH11303" t="str">
        <f>IF('5G_NR_raw_UE'!EY11303&gt;0,('5G_NR_raw_UE'!EY11303*'5G_NR_raw_UE'!EZ11303/1000000),"")</f>
        <v/>
      </c>
    </row>
    <row r="11304" spans="31:34">
      <c r="AE11304" t="str">
        <f>IF('5G_NR_raw_UE'!EP11304&gt;0,('5G_NR_raw_UE'!EP11304*'5G_NR_raw_UE'!EQ11304),"")</f>
        <v/>
      </c>
      <c r="AF11304" t="str">
        <f>IF('5G_NR_raw_UE'!ER11304&gt;0,('5G_NR_raw_UE'!ER11304*'5G_NR_raw_UE'!ES11304),"")</f>
        <v/>
      </c>
      <c r="AG11304" t="str">
        <f>IF('5G_NR_raw_UE'!EW11304&gt;0,('5G_NR_raw_UE'!EW11304*'5G_NR_raw_UE'!EX11304),"")</f>
        <v/>
      </c>
      <c r="AH11304" t="str">
        <f>IF('5G_NR_raw_UE'!EY11304&gt;0,('5G_NR_raw_UE'!EY11304*'5G_NR_raw_UE'!EZ11304/1000000),"")</f>
        <v/>
      </c>
    </row>
    <row r="11305" spans="31:34">
      <c r="AE11305" t="str">
        <f>IF('5G_NR_raw_UE'!EP11305&gt;0,('5G_NR_raw_UE'!EP11305*'5G_NR_raw_UE'!EQ11305),"")</f>
        <v/>
      </c>
      <c r="AF11305" t="str">
        <f>IF('5G_NR_raw_UE'!ER11305&gt;0,('5G_NR_raw_UE'!ER11305*'5G_NR_raw_UE'!ES11305),"")</f>
        <v/>
      </c>
      <c r="AG11305" t="str">
        <f>IF('5G_NR_raw_UE'!EW11305&gt;0,('5G_NR_raw_UE'!EW11305*'5G_NR_raw_UE'!EX11305),"")</f>
        <v/>
      </c>
      <c r="AH11305" t="str">
        <f>IF('5G_NR_raw_UE'!EY11305&gt;0,('5G_NR_raw_UE'!EY11305*'5G_NR_raw_UE'!EZ11305/1000000),"")</f>
        <v/>
      </c>
    </row>
    <row r="11306" spans="31:34">
      <c r="AE11306" t="str">
        <f>IF('5G_NR_raw_UE'!EP11306&gt;0,('5G_NR_raw_UE'!EP11306*'5G_NR_raw_UE'!EQ11306),"")</f>
        <v/>
      </c>
      <c r="AF11306" t="str">
        <f>IF('5G_NR_raw_UE'!ER11306&gt;0,('5G_NR_raw_UE'!ER11306*'5G_NR_raw_UE'!ES11306),"")</f>
        <v/>
      </c>
      <c r="AG11306" t="str">
        <f>IF('5G_NR_raw_UE'!EW11306&gt;0,('5G_NR_raw_UE'!EW11306*'5G_NR_raw_UE'!EX11306),"")</f>
        <v/>
      </c>
      <c r="AH11306" t="str">
        <f>IF('5G_NR_raw_UE'!EY11306&gt;0,('5G_NR_raw_UE'!EY11306*'5G_NR_raw_UE'!EZ11306/1000000),"")</f>
        <v/>
      </c>
    </row>
    <row r="11307" spans="31:34">
      <c r="AE11307" t="str">
        <f>IF('5G_NR_raw_UE'!EP11307&gt;0,('5G_NR_raw_UE'!EP11307*'5G_NR_raw_UE'!EQ11307),"")</f>
        <v/>
      </c>
      <c r="AF11307" t="str">
        <f>IF('5G_NR_raw_UE'!ER11307&gt;0,('5G_NR_raw_UE'!ER11307*'5G_NR_raw_UE'!ES11307),"")</f>
        <v/>
      </c>
      <c r="AG11307" t="str">
        <f>IF('5G_NR_raw_UE'!EW11307&gt;0,('5G_NR_raw_UE'!EW11307*'5G_NR_raw_UE'!EX11307),"")</f>
        <v/>
      </c>
      <c r="AH11307" t="str">
        <f>IF('5G_NR_raw_UE'!EY11307&gt;0,('5G_NR_raw_UE'!EY11307*'5G_NR_raw_UE'!EZ11307/1000000),"")</f>
        <v/>
      </c>
    </row>
    <row r="11308" spans="31:34">
      <c r="AE11308" t="str">
        <f>IF('5G_NR_raw_UE'!EP11308&gt;0,('5G_NR_raw_UE'!EP11308*'5G_NR_raw_UE'!EQ11308),"")</f>
        <v/>
      </c>
      <c r="AF11308" t="str">
        <f>IF('5G_NR_raw_UE'!ER11308&gt;0,('5G_NR_raw_UE'!ER11308*'5G_NR_raw_UE'!ES11308),"")</f>
        <v/>
      </c>
      <c r="AG11308" t="str">
        <f>IF('5G_NR_raw_UE'!EW11308&gt;0,('5G_NR_raw_UE'!EW11308*'5G_NR_raw_UE'!EX11308),"")</f>
        <v/>
      </c>
      <c r="AH11308" t="str">
        <f>IF('5G_NR_raw_UE'!EY11308&gt;0,('5G_NR_raw_UE'!EY11308*'5G_NR_raw_UE'!EZ11308/1000000),"")</f>
        <v/>
      </c>
    </row>
    <row r="11309" spans="31:34">
      <c r="AE11309" t="str">
        <f>IF('5G_NR_raw_UE'!EP11309&gt;0,('5G_NR_raw_UE'!EP11309*'5G_NR_raw_UE'!EQ11309),"")</f>
        <v/>
      </c>
      <c r="AF11309" t="str">
        <f>IF('5G_NR_raw_UE'!ER11309&gt;0,('5G_NR_raw_UE'!ER11309*'5G_NR_raw_UE'!ES11309),"")</f>
        <v/>
      </c>
      <c r="AG11309" t="str">
        <f>IF('5G_NR_raw_UE'!EW11309&gt;0,('5G_NR_raw_UE'!EW11309*'5G_NR_raw_UE'!EX11309),"")</f>
        <v/>
      </c>
      <c r="AH11309" t="str">
        <f>IF('5G_NR_raw_UE'!EY11309&gt;0,('5G_NR_raw_UE'!EY11309*'5G_NR_raw_UE'!EZ11309/1000000),"")</f>
        <v/>
      </c>
    </row>
    <row r="11310" spans="31:34">
      <c r="AE11310" t="str">
        <f>IF('5G_NR_raw_UE'!EP11310&gt;0,('5G_NR_raw_UE'!EP11310*'5G_NR_raw_UE'!EQ11310),"")</f>
        <v/>
      </c>
      <c r="AF11310" t="str">
        <f>IF('5G_NR_raw_UE'!ER11310&gt;0,('5G_NR_raw_UE'!ER11310*'5G_NR_raw_UE'!ES11310),"")</f>
        <v/>
      </c>
      <c r="AG11310" t="str">
        <f>IF('5G_NR_raw_UE'!EW11310&gt;0,('5G_NR_raw_UE'!EW11310*'5G_NR_raw_UE'!EX11310),"")</f>
        <v/>
      </c>
      <c r="AH11310" t="str">
        <f>IF('5G_NR_raw_UE'!EY11310&gt;0,('5G_NR_raw_UE'!EY11310*'5G_NR_raw_UE'!EZ11310/1000000),"")</f>
        <v/>
      </c>
    </row>
    <row r="11311" spans="31:34">
      <c r="AE11311" t="str">
        <f>IF('5G_NR_raw_UE'!EP11311&gt;0,('5G_NR_raw_UE'!EP11311*'5G_NR_raw_UE'!EQ11311),"")</f>
        <v/>
      </c>
      <c r="AF11311" t="str">
        <f>IF('5G_NR_raw_UE'!ER11311&gt;0,('5G_NR_raw_UE'!ER11311*'5G_NR_raw_UE'!ES11311),"")</f>
        <v/>
      </c>
      <c r="AG11311" t="str">
        <f>IF('5G_NR_raw_UE'!EW11311&gt;0,('5G_NR_raw_UE'!EW11311*'5G_NR_raw_UE'!EX11311),"")</f>
        <v/>
      </c>
      <c r="AH11311" t="str">
        <f>IF('5G_NR_raw_UE'!EY11311&gt;0,('5G_NR_raw_UE'!EY11311*'5G_NR_raw_UE'!EZ11311/1000000),"")</f>
        <v/>
      </c>
    </row>
    <row r="11312" spans="31:34">
      <c r="AE11312" t="str">
        <f>IF('5G_NR_raw_UE'!EP11312&gt;0,('5G_NR_raw_UE'!EP11312*'5G_NR_raw_UE'!EQ11312),"")</f>
        <v/>
      </c>
      <c r="AF11312" t="str">
        <f>IF('5G_NR_raw_UE'!ER11312&gt;0,('5G_NR_raw_UE'!ER11312*'5G_NR_raw_UE'!ES11312),"")</f>
        <v/>
      </c>
      <c r="AG11312" t="str">
        <f>IF('5G_NR_raw_UE'!EW11312&gt;0,('5G_NR_raw_UE'!EW11312*'5G_NR_raw_UE'!EX11312),"")</f>
        <v/>
      </c>
      <c r="AH11312" t="str">
        <f>IF('5G_NR_raw_UE'!EY11312&gt;0,('5G_NR_raw_UE'!EY11312*'5G_NR_raw_UE'!EZ11312/1000000),"")</f>
        <v/>
      </c>
    </row>
    <row r="11313" spans="31:34">
      <c r="AE11313" t="str">
        <f>IF('5G_NR_raw_UE'!EP11313&gt;0,('5G_NR_raw_UE'!EP11313*'5G_NR_raw_UE'!EQ11313),"")</f>
        <v/>
      </c>
      <c r="AF11313" t="str">
        <f>IF('5G_NR_raw_UE'!ER11313&gt;0,('5G_NR_raw_UE'!ER11313*'5G_NR_raw_UE'!ES11313),"")</f>
        <v/>
      </c>
      <c r="AG11313" t="str">
        <f>IF('5G_NR_raw_UE'!EW11313&gt;0,('5G_NR_raw_UE'!EW11313*'5G_NR_raw_UE'!EX11313),"")</f>
        <v/>
      </c>
      <c r="AH11313" t="str">
        <f>IF('5G_NR_raw_UE'!EY11313&gt;0,('5G_NR_raw_UE'!EY11313*'5G_NR_raw_UE'!EZ11313/1000000),"")</f>
        <v/>
      </c>
    </row>
    <row r="11314" spans="31:34">
      <c r="AE11314" t="str">
        <f>IF('5G_NR_raw_UE'!EP11314&gt;0,('5G_NR_raw_UE'!EP11314*'5G_NR_raw_UE'!EQ11314),"")</f>
        <v/>
      </c>
      <c r="AF11314" t="str">
        <f>IF('5G_NR_raw_UE'!ER11314&gt;0,('5G_NR_raw_UE'!ER11314*'5G_NR_raw_UE'!ES11314),"")</f>
        <v/>
      </c>
      <c r="AG11314" t="str">
        <f>IF('5G_NR_raw_UE'!EW11314&gt;0,('5G_NR_raw_UE'!EW11314*'5G_NR_raw_UE'!EX11314),"")</f>
        <v/>
      </c>
      <c r="AH11314" t="str">
        <f>IF('5G_NR_raw_UE'!EY11314&gt;0,('5G_NR_raw_UE'!EY11314*'5G_NR_raw_UE'!EZ11314/1000000),"")</f>
        <v/>
      </c>
    </row>
    <row r="11315" spans="31:34">
      <c r="AE11315" t="str">
        <f>IF('5G_NR_raw_UE'!EP11315&gt;0,('5G_NR_raw_UE'!EP11315*'5G_NR_raw_UE'!EQ11315),"")</f>
        <v/>
      </c>
      <c r="AF11315" t="str">
        <f>IF('5G_NR_raw_UE'!ER11315&gt;0,('5G_NR_raw_UE'!ER11315*'5G_NR_raw_UE'!ES11315),"")</f>
        <v/>
      </c>
      <c r="AG11315" t="str">
        <f>IF('5G_NR_raw_UE'!EW11315&gt;0,('5G_NR_raw_UE'!EW11315*'5G_NR_raw_UE'!EX11315),"")</f>
        <v/>
      </c>
      <c r="AH11315" t="str">
        <f>IF('5G_NR_raw_UE'!EY11315&gt;0,('5G_NR_raw_UE'!EY11315*'5G_NR_raw_UE'!EZ11315/1000000),"")</f>
        <v/>
      </c>
    </row>
    <row r="11316" spans="31:34">
      <c r="AE11316" t="str">
        <f>IF('5G_NR_raw_UE'!EP11316&gt;0,('5G_NR_raw_UE'!EP11316*'5G_NR_raw_UE'!EQ11316),"")</f>
        <v/>
      </c>
      <c r="AF11316" t="str">
        <f>IF('5G_NR_raw_UE'!ER11316&gt;0,('5G_NR_raw_UE'!ER11316*'5G_NR_raw_UE'!ES11316),"")</f>
        <v/>
      </c>
      <c r="AG11316" t="str">
        <f>IF('5G_NR_raw_UE'!EW11316&gt;0,('5G_NR_raw_UE'!EW11316*'5G_NR_raw_UE'!EX11316),"")</f>
        <v/>
      </c>
      <c r="AH11316" t="str">
        <f>IF('5G_NR_raw_UE'!EY11316&gt;0,('5G_NR_raw_UE'!EY11316*'5G_NR_raw_UE'!EZ11316/1000000),"")</f>
        <v/>
      </c>
    </row>
    <row r="11317" spans="31:34">
      <c r="AE11317" t="str">
        <f>IF('5G_NR_raw_UE'!EP11317&gt;0,('5G_NR_raw_UE'!EP11317*'5G_NR_raw_UE'!EQ11317),"")</f>
        <v/>
      </c>
      <c r="AF11317" t="str">
        <f>IF('5G_NR_raw_UE'!ER11317&gt;0,('5G_NR_raw_UE'!ER11317*'5G_NR_raw_UE'!ES11317),"")</f>
        <v/>
      </c>
      <c r="AG11317" t="str">
        <f>IF('5G_NR_raw_UE'!EW11317&gt;0,('5G_NR_raw_UE'!EW11317*'5G_NR_raw_UE'!EX11317),"")</f>
        <v/>
      </c>
      <c r="AH11317" t="str">
        <f>IF('5G_NR_raw_UE'!EY11317&gt;0,('5G_NR_raw_UE'!EY11317*'5G_NR_raw_UE'!EZ11317/1000000),"")</f>
        <v/>
      </c>
    </row>
    <row r="11318" spans="31:34">
      <c r="AE11318" t="str">
        <f>IF('5G_NR_raw_UE'!EP11318&gt;0,('5G_NR_raw_UE'!EP11318*'5G_NR_raw_UE'!EQ11318),"")</f>
        <v/>
      </c>
      <c r="AF11318" t="str">
        <f>IF('5G_NR_raw_UE'!ER11318&gt;0,('5G_NR_raw_UE'!ER11318*'5G_NR_raw_UE'!ES11318),"")</f>
        <v/>
      </c>
      <c r="AG11318" t="str">
        <f>IF('5G_NR_raw_UE'!EW11318&gt;0,('5G_NR_raw_UE'!EW11318*'5G_NR_raw_UE'!EX11318),"")</f>
        <v/>
      </c>
      <c r="AH11318" t="str">
        <f>IF('5G_NR_raw_UE'!EY11318&gt;0,('5G_NR_raw_UE'!EY11318*'5G_NR_raw_UE'!EZ11318/1000000),"")</f>
        <v/>
      </c>
    </row>
    <row r="11319" spans="31:34">
      <c r="AE11319" t="str">
        <f>IF('5G_NR_raw_UE'!EP11319&gt;0,('5G_NR_raw_UE'!EP11319*'5G_NR_raw_UE'!EQ11319),"")</f>
        <v/>
      </c>
      <c r="AF11319" t="str">
        <f>IF('5G_NR_raw_UE'!ER11319&gt;0,('5G_NR_raw_UE'!ER11319*'5G_NR_raw_UE'!ES11319),"")</f>
        <v/>
      </c>
      <c r="AG11319" t="str">
        <f>IF('5G_NR_raw_UE'!EW11319&gt;0,('5G_NR_raw_UE'!EW11319*'5G_NR_raw_UE'!EX11319),"")</f>
        <v/>
      </c>
      <c r="AH11319" t="str">
        <f>IF('5G_NR_raw_UE'!EY11319&gt;0,('5G_NR_raw_UE'!EY11319*'5G_NR_raw_UE'!EZ11319/1000000),"")</f>
        <v/>
      </c>
    </row>
    <row r="11320" spans="31:34">
      <c r="AE11320" t="str">
        <f>IF('5G_NR_raw_UE'!EP11320&gt;0,('5G_NR_raw_UE'!EP11320*'5G_NR_raw_UE'!EQ11320),"")</f>
        <v/>
      </c>
      <c r="AF11320" t="str">
        <f>IF('5G_NR_raw_UE'!ER11320&gt;0,('5G_NR_raw_UE'!ER11320*'5G_NR_raw_UE'!ES11320),"")</f>
        <v/>
      </c>
      <c r="AG11320" t="str">
        <f>IF('5G_NR_raw_UE'!EW11320&gt;0,('5G_NR_raw_UE'!EW11320*'5G_NR_raw_UE'!EX11320),"")</f>
        <v/>
      </c>
      <c r="AH11320" t="str">
        <f>IF('5G_NR_raw_UE'!EY11320&gt;0,('5G_NR_raw_UE'!EY11320*'5G_NR_raw_UE'!EZ11320/1000000),"")</f>
        <v/>
      </c>
    </row>
    <row r="11321" spans="31:34">
      <c r="AE11321" t="str">
        <f>IF('5G_NR_raw_UE'!EP11321&gt;0,('5G_NR_raw_UE'!EP11321*'5G_NR_raw_UE'!EQ11321),"")</f>
        <v/>
      </c>
      <c r="AF11321" t="str">
        <f>IF('5G_NR_raw_UE'!ER11321&gt;0,('5G_NR_raw_UE'!ER11321*'5G_NR_raw_UE'!ES11321),"")</f>
        <v/>
      </c>
      <c r="AG11321" t="str">
        <f>IF('5G_NR_raw_UE'!EW11321&gt;0,('5G_NR_raw_UE'!EW11321*'5G_NR_raw_UE'!EX11321),"")</f>
        <v/>
      </c>
      <c r="AH11321" t="str">
        <f>IF('5G_NR_raw_UE'!EY11321&gt;0,('5G_NR_raw_UE'!EY11321*'5G_NR_raw_UE'!EZ11321/1000000),"")</f>
        <v/>
      </c>
    </row>
    <row r="11322" spans="31:34">
      <c r="AE11322" t="str">
        <f>IF('5G_NR_raw_UE'!EP11322&gt;0,('5G_NR_raw_UE'!EP11322*'5G_NR_raw_UE'!EQ11322),"")</f>
        <v/>
      </c>
      <c r="AF11322" t="str">
        <f>IF('5G_NR_raw_UE'!ER11322&gt;0,('5G_NR_raw_UE'!ER11322*'5G_NR_raw_UE'!ES11322),"")</f>
        <v/>
      </c>
      <c r="AG11322" t="str">
        <f>IF('5G_NR_raw_UE'!EW11322&gt;0,('5G_NR_raw_UE'!EW11322*'5G_NR_raw_UE'!EX11322),"")</f>
        <v/>
      </c>
      <c r="AH11322" t="str">
        <f>IF('5G_NR_raw_UE'!EY11322&gt;0,('5G_NR_raw_UE'!EY11322*'5G_NR_raw_UE'!EZ11322/1000000),"")</f>
        <v/>
      </c>
    </row>
    <row r="11323" spans="31:34">
      <c r="AE11323" t="str">
        <f>IF('5G_NR_raw_UE'!EP11323&gt;0,('5G_NR_raw_UE'!EP11323*'5G_NR_raw_UE'!EQ11323),"")</f>
        <v/>
      </c>
      <c r="AF11323" t="str">
        <f>IF('5G_NR_raw_UE'!ER11323&gt;0,('5G_NR_raw_UE'!ER11323*'5G_NR_raw_UE'!ES11323),"")</f>
        <v/>
      </c>
      <c r="AG11323" t="str">
        <f>IF('5G_NR_raw_UE'!EW11323&gt;0,('5G_NR_raw_UE'!EW11323*'5G_NR_raw_UE'!EX11323),"")</f>
        <v/>
      </c>
      <c r="AH11323" t="str">
        <f>IF('5G_NR_raw_UE'!EY11323&gt;0,('5G_NR_raw_UE'!EY11323*'5G_NR_raw_UE'!EZ11323/1000000),"")</f>
        <v/>
      </c>
    </row>
    <row r="11324" spans="31:34">
      <c r="AE11324" t="str">
        <f>IF('5G_NR_raw_UE'!EP11324&gt;0,('5G_NR_raw_UE'!EP11324*'5G_NR_raw_UE'!EQ11324),"")</f>
        <v/>
      </c>
      <c r="AF11324" t="str">
        <f>IF('5G_NR_raw_UE'!ER11324&gt;0,('5G_NR_raw_UE'!ER11324*'5G_NR_raw_UE'!ES11324),"")</f>
        <v/>
      </c>
      <c r="AG11324" t="str">
        <f>IF('5G_NR_raw_UE'!EW11324&gt;0,('5G_NR_raw_UE'!EW11324*'5G_NR_raw_UE'!EX11324),"")</f>
        <v/>
      </c>
      <c r="AH11324" t="str">
        <f>IF('5G_NR_raw_UE'!EY11324&gt;0,('5G_NR_raw_UE'!EY11324*'5G_NR_raw_UE'!EZ11324/1000000),"")</f>
        <v/>
      </c>
    </row>
    <row r="11325" spans="31:34">
      <c r="AE11325" t="str">
        <f>IF('5G_NR_raw_UE'!EP11325&gt;0,('5G_NR_raw_UE'!EP11325*'5G_NR_raw_UE'!EQ11325),"")</f>
        <v/>
      </c>
      <c r="AF11325" t="str">
        <f>IF('5G_NR_raw_UE'!ER11325&gt;0,('5G_NR_raw_UE'!ER11325*'5G_NR_raw_UE'!ES11325),"")</f>
        <v/>
      </c>
      <c r="AG11325" t="str">
        <f>IF('5G_NR_raw_UE'!EW11325&gt;0,('5G_NR_raw_UE'!EW11325*'5G_NR_raw_UE'!EX11325),"")</f>
        <v/>
      </c>
      <c r="AH11325" t="str">
        <f>IF('5G_NR_raw_UE'!EY11325&gt;0,('5G_NR_raw_UE'!EY11325*'5G_NR_raw_UE'!EZ11325/1000000),"")</f>
        <v/>
      </c>
    </row>
    <row r="11326" spans="31:34">
      <c r="AE11326" t="str">
        <f>IF('5G_NR_raw_UE'!EP11326&gt;0,('5G_NR_raw_UE'!EP11326*'5G_NR_raw_UE'!EQ11326),"")</f>
        <v/>
      </c>
      <c r="AF11326" t="str">
        <f>IF('5G_NR_raw_UE'!ER11326&gt;0,('5G_NR_raw_UE'!ER11326*'5G_NR_raw_UE'!ES11326),"")</f>
        <v/>
      </c>
      <c r="AG11326" t="str">
        <f>IF('5G_NR_raw_UE'!EW11326&gt;0,('5G_NR_raw_UE'!EW11326*'5G_NR_raw_UE'!EX11326),"")</f>
        <v/>
      </c>
      <c r="AH11326" t="str">
        <f>IF('5G_NR_raw_UE'!EY11326&gt;0,('5G_NR_raw_UE'!EY11326*'5G_NR_raw_UE'!EZ11326/1000000),"")</f>
        <v/>
      </c>
    </row>
    <row r="11327" spans="31:34">
      <c r="AE11327" t="str">
        <f>IF('5G_NR_raw_UE'!EP11327&gt;0,('5G_NR_raw_UE'!EP11327*'5G_NR_raw_UE'!EQ11327),"")</f>
        <v/>
      </c>
      <c r="AF11327" t="str">
        <f>IF('5G_NR_raw_UE'!ER11327&gt;0,('5G_NR_raw_UE'!ER11327*'5G_NR_raw_UE'!ES11327),"")</f>
        <v/>
      </c>
      <c r="AG11327" t="str">
        <f>IF('5G_NR_raw_UE'!EW11327&gt;0,('5G_NR_raw_UE'!EW11327*'5G_NR_raw_UE'!EX11327),"")</f>
        <v/>
      </c>
      <c r="AH11327" t="str">
        <f>IF('5G_NR_raw_UE'!EY11327&gt;0,('5G_NR_raw_UE'!EY11327*'5G_NR_raw_UE'!EZ11327/1000000),"")</f>
        <v/>
      </c>
    </row>
    <row r="11328" spans="31:34">
      <c r="AE11328" t="str">
        <f>IF('5G_NR_raw_UE'!EP11328&gt;0,('5G_NR_raw_UE'!EP11328*'5G_NR_raw_UE'!EQ11328),"")</f>
        <v/>
      </c>
      <c r="AF11328" t="str">
        <f>IF('5G_NR_raw_UE'!ER11328&gt;0,('5G_NR_raw_UE'!ER11328*'5G_NR_raw_UE'!ES11328),"")</f>
        <v/>
      </c>
      <c r="AG11328" t="str">
        <f>IF('5G_NR_raw_UE'!EW11328&gt;0,('5G_NR_raw_UE'!EW11328*'5G_NR_raw_UE'!EX11328),"")</f>
        <v/>
      </c>
      <c r="AH11328" t="str">
        <f>IF('5G_NR_raw_UE'!EY11328&gt;0,('5G_NR_raw_UE'!EY11328*'5G_NR_raw_UE'!EZ11328/1000000),"")</f>
        <v/>
      </c>
    </row>
    <row r="11329" spans="31:34">
      <c r="AE11329" t="str">
        <f>IF('5G_NR_raw_UE'!EP11329&gt;0,('5G_NR_raw_UE'!EP11329*'5G_NR_raw_UE'!EQ11329),"")</f>
        <v/>
      </c>
      <c r="AF11329" t="str">
        <f>IF('5G_NR_raw_UE'!ER11329&gt;0,('5G_NR_raw_UE'!ER11329*'5G_NR_raw_UE'!ES11329),"")</f>
        <v/>
      </c>
      <c r="AG11329" t="str">
        <f>IF('5G_NR_raw_UE'!EW11329&gt;0,('5G_NR_raw_UE'!EW11329*'5G_NR_raw_UE'!EX11329),"")</f>
        <v/>
      </c>
      <c r="AH11329" t="str">
        <f>IF('5G_NR_raw_UE'!EY11329&gt;0,('5G_NR_raw_UE'!EY11329*'5G_NR_raw_UE'!EZ11329/1000000),"")</f>
        <v/>
      </c>
    </row>
    <row r="11330" spans="31:34">
      <c r="AE11330" t="str">
        <f>IF('5G_NR_raw_UE'!EP11330&gt;0,('5G_NR_raw_UE'!EP11330*'5G_NR_raw_UE'!EQ11330),"")</f>
        <v/>
      </c>
      <c r="AF11330" t="str">
        <f>IF('5G_NR_raw_UE'!ER11330&gt;0,('5G_NR_raw_UE'!ER11330*'5G_NR_raw_UE'!ES11330),"")</f>
        <v/>
      </c>
      <c r="AG11330" t="str">
        <f>IF('5G_NR_raw_UE'!EW11330&gt;0,('5G_NR_raw_UE'!EW11330*'5G_NR_raw_UE'!EX11330),"")</f>
        <v/>
      </c>
      <c r="AH11330" t="str">
        <f>IF('5G_NR_raw_UE'!EY11330&gt;0,('5G_NR_raw_UE'!EY11330*'5G_NR_raw_UE'!EZ11330/1000000),"")</f>
        <v/>
      </c>
    </row>
    <row r="11331" spans="31:34">
      <c r="AE11331" t="str">
        <f>IF('5G_NR_raw_UE'!EP11331&gt;0,('5G_NR_raw_UE'!EP11331*'5G_NR_raw_UE'!EQ11331),"")</f>
        <v/>
      </c>
      <c r="AF11331" t="str">
        <f>IF('5G_NR_raw_UE'!ER11331&gt;0,('5G_NR_raw_UE'!ER11331*'5G_NR_raw_UE'!ES11331),"")</f>
        <v/>
      </c>
      <c r="AG11331" t="str">
        <f>IF('5G_NR_raw_UE'!EW11331&gt;0,('5G_NR_raw_UE'!EW11331*'5G_NR_raw_UE'!EX11331),"")</f>
        <v/>
      </c>
      <c r="AH11331" t="str">
        <f>IF('5G_NR_raw_UE'!EY11331&gt;0,('5G_NR_raw_UE'!EY11331*'5G_NR_raw_UE'!EZ11331/1000000),"")</f>
        <v/>
      </c>
    </row>
    <row r="11332" spans="31:34">
      <c r="AE11332" t="str">
        <f>IF('5G_NR_raw_UE'!EP11332&gt;0,('5G_NR_raw_UE'!EP11332*'5G_NR_raw_UE'!EQ11332),"")</f>
        <v/>
      </c>
      <c r="AF11332" t="str">
        <f>IF('5G_NR_raw_UE'!ER11332&gt;0,('5G_NR_raw_UE'!ER11332*'5G_NR_raw_UE'!ES11332),"")</f>
        <v/>
      </c>
      <c r="AG11332" t="str">
        <f>IF('5G_NR_raw_UE'!EW11332&gt;0,('5G_NR_raw_UE'!EW11332*'5G_NR_raw_UE'!EX11332),"")</f>
        <v/>
      </c>
      <c r="AH11332" t="str">
        <f>IF('5G_NR_raw_UE'!EY11332&gt;0,('5G_NR_raw_UE'!EY11332*'5G_NR_raw_UE'!EZ11332/1000000),"")</f>
        <v/>
      </c>
    </row>
    <row r="11333" spans="31:34">
      <c r="AE11333" t="str">
        <f>IF('5G_NR_raw_UE'!EP11333&gt;0,('5G_NR_raw_UE'!EP11333*'5G_NR_raw_UE'!EQ11333),"")</f>
        <v/>
      </c>
      <c r="AF11333" t="str">
        <f>IF('5G_NR_raw_UE'!ER11333&gt;0,('5G_NR_raw_UE'!ER11333*'5G_NR_raw_UE'!ES11333),"")</f>
        <v/>
      </c>
      <c r="AG11333" t="str">
        <f>IF('5G_NR_raw_UE'!EW11333&gt;0,('5G_NR_raw_UE'!EW11333*'5G_NR_raw_UE'!EX11333),"")</f>
        <v/>
      </c>
      <c r="AH11333" t="str">
        <f>IF('5G_NR_raw_UE'!EY11333&gt;0,('5G_NR_raw_UE'!EY11333*'5G_NR_raw_UE'!EZ11333/1000000),"")</f>
        <v/>
      </c>
    </row>
    <row r="11334" spans="31:34">
      <c r="AE11334" t="str">
        <f>IF('5G_NR_raw_UE'!EP11334&gt;0,('5G_NR_raw_UE'!EP11334*'5G_NR_raw_UE'!EQ11334),"")</f>
        <v/>
      </c>
      <c r="AF11334" t="str">
        <f>IF('5G_NR_raw_UE'!ER11334&gt;0,('5G_NR_raw_UE'!ER11334*'5G_NR_raw_UE'!ES11334),"")</f>
        <v/>
      </c>
      <c r="AG11334" t="str">
        <f>IF('5G_NR_raw_UE'!EW11334&gt;0,('5G_NR_raw_UE'!EW11334*'5G_NR_raw_UE'!EX11334),"")</f>
        <v/>
      </c>
      <c r="AH11334" t="str">
        <f>IF('5G_NR_raw_UE'!EY11334&gt;0,('5G_NR_raw_UE'!EY11334*'5G_NR_raw_UE'!EZ11334/1000000),"")</f>
        <v/>
      </c>
    </row>
    <row r="11335" spans="31:34">
      <c r="AE11335" t="str">
        <f>IF('5G_NR_raw_UE'!EP11335&gt;0,('5G_NR_raw_UE'!EP11335*'5G_NR_raw_UE'!EQ11335),"")</f>
        <v/>
      </c>
      <c r="AF11335" t="str">
        <f>IF('5G_NR_raw_UE'!ER11335&gt;0,('5G_NR_raw_UE'!ER11335*'5G_NR_raw_UE'!ES11335),"")</f>
        <v/>
      </c>
      <c r="AG11335" t="str">
        <f>IF('5G_NR_raw_UE'!EW11335&gt;0,('5G_NR_raw_UE'!EW11335*'5G_NR_raw_UE'!EX11335),"")</f>
        <v/>
      </c>
      <c r="AH11335" t="str">
        <f>IF('5G_NR_raw_UE'!EY11335&gt;0,('5G_NR_raw_UE'!EY11335*'5G_NR_raw_UE'!EZ11335/1000000),"")</f>
        <v/>
      </c>
    </row>
    <row r="11336" spans="31:34">
      <c r="AE11336" t="str">
        <f>IF('5G_NR_raw_UE'!EP11336&gt;0,('5G_NR_raw_UE'!EP11336*'5G_NR_raw_UE'!EQ11336),"")</f>
        <v/>
      </c>
      <c r="AF11336" t="str">
        <f>IF('5G_NR_raw_UE'!ER11336&gt;0,('5G_NR_raw_UE'!ER11336*'5G_NR_raw_UE'!ES11336),"")</f>
        <v/>
      </c>
      <c r="AG11336" t="str">
        <f>IF('5G_NR_raw_UE'!EW11336&gt;0,('5G_NR_raw_UE'!EW11336*'5G_NR_raw_UE'!EX11336),"")</f>
        <v/>
      </c>
      <c r="AH11336" t="str">
        <f>IF('5G_NR_raw_UE'!EY11336&gt;0,('5G_NR_raw_UE'!EY11336*'5G_NR_raw_UE'!EZ11336/1000000),"")</f>
        <v/>
      </c>
    </row>
    <row r="11337" spans="31:34">
      <c r="AE11337" t="str">
        <f>IF('5G_NR_raw_UE'!EP11337&gt;0,('5G_NR_raw_UE'!EP11337*'5G_NR_raw_UE'!EQ11337),"")</f>
        <v/>
      </c>
      <c r="AF11337" t="str">
        <f>IF('5G_NR_raw_UE'!ER11337&gt;0,('5G_NR_raw_UE'!ER11337*'5G_NR_raw_UE'!ES11337),"")</f>
        <v/>
      </c>
      <c r="AG11337" t="str">
        <f>IF('5G_NR_raw_UE'!EW11337&gt;0,('5G_NR_raw_UE'!EW11337*'5G_NR_raw_UE'!EX11337),"")</f>
        <v/>
      </c>
      <c r="AH11337" t="str">
        <f>IF('5G_NR_raw_UE'!EY11337&gt;0,('5G_NR_raw_UE'!EY11337*'5G_NR_raw_UE'!EZ11337/1000000),"")</f>
        <v/>
      </c>
    </row>
    <row r="11338" spans="31:34">
      <c r="AE11338" t="str">
        <f>IF('5G_NR_raw_UE'!EP11338&gt;0,('5G_NR_raw_UE'!EP11338*'5G_NR_raw_UE'!EQ11338),"")</f>
        <v/>
      </c>
      <c r="AF11338" t="str">
        <f>IF('5G_NR_raw_UE'!ER11338&gt;0,('5G_NR_raw_UE'!ER11338*'5G_NR_raw_UE'!ES11338),"")</f>
        <v/>
      </c>
      <c r="AG11338" t="str">
        <f>IF('5G_NR_raw_UE'!EW11338&gt;0,('5G_NR_raw_UE'!EW11338*'5G_NR_raw_UE'!EX11338),"")</f>
        <v/>
      </c>
      <c r="AH11338" t="str">
        <f>IF('5G_NR_raw_UE'!EY11338&gt;0,('5G_NR_raw_UE'!EY11338*'5G_NR_raw_UE'!EZ11338/1000000),"")</f>
        <v/>
      </c>
    </row>
    <row r="11339" spans="31:34">
      <c r="AE11339" t="str">
        <f>IF('5G_NR_raw_UE'!EP11339&gt;0,('5G_NR_raw_UE'!EP11339*'5G_NR_raw_UE'!EQ11339),"")</f>
        <v/>
      </c>
      <c r="AF11339" t="str">
        <f>IF('5G_NR_raw_UE'!ER11339&gt;0,('5G_NR_raw_UE'!ER11339*'5G_NR_raw_UE'!ES11339),"")</f>
        <v/>
      </c>
      <c r="AG11339" t="str">
        <f>IF('5G_NR_raw_UE'!EW11339&gt;0,('5G_NR_raw_UE'!EW11339*'5G_NR_raw_UE'!EX11339),"")</f>
        <v/>
      </c>
      <c r="AH11339" t="str">
        <f>IF('5G_NR_raw_UE'!EY11339&gt;0,('5G_NR_raw_UE'!EY11339*'5G_NR_raw_UE'!EZ11339/1000000),"")</f>
        <v/>
      </c>
    </row>
    <row r="11340" spans="31:34">
      <c r="AE11340" t="str">
        <f>IF('5G_NR_raw_UE'!EP11340&gt;0,('5G_NR_raw_UE'!EP11340*'5G_NR_raw_UE'!EQ11340),"")</f>
        <v/>
      </c>
      <c r="AF11340" t="str">
        <f>IF('5G_NR_raw_UE'!ER11340&gt;0,('5G_NR_raw_UE'!ER11340*'5G_NR_raw_UE'!ES11340),"")</f>
        <v/>
      </c>
      <c r="AG11340" t="str">
        <f>IF('5G_NR_raw_UE'!EW11340&gt;0,('5G_NR_raw_UE'!EW11340*'5G_NR_raw_UE'!EX11340),"")</f>
        <v/>
      </c>
      <c r="AH11340" t="str">
        <f>IF('5G_NR_raw_UE'!EY11340&gt;0,('5G_NR_raw_UE'!EY11340*'5G_NR_raw_UE'!EZ11340/1000000),"")</f>
        <v/>
      </c>
    </row>
    <row r="11341" spans="31:34">
      <c r="AE11341" t="str">
        <f>IF('5G_NR_raw_UE'!EP11341&gt;0,('5G_NR_raw_UE'!EP11341*'5G_NR_raw_UE'!EQ11341),"")</f>
        <v/>
      </c>
      <c r="AF11341" t="str">
        <f>IF('5G_NR_raw_UE'!ER11341&gt;0,('5G_NR_raw_UE'!ER11341*'5G_NR_raw_UE'!ES11341),"")</f>
        <v/>
      </c>
      <c r="AG11341" t="str">
        <f>IF('5G_NR_raw_UE'!EW11341&gt;0,('5G_NR_raw_UE'!EW11341*'5G_NR_raw_UE'!EX11341),"")</f>
        <v/>
      </c>
      <c r="AH11341" t="str">
        <f>IF('5G_NR_raw_UE'!EY11341&gt;0,('5G_NR_raw_UE'!EY11341*'5G_NR_raw_UE'!EZ11341/1000000),"")</f>
        <v/>
      </c>
    </row>
    <row r="11342" spans="31:34">
      <c r="AE11342" t="str">
        <f>IF('5G_NR_raw_UE'!EP11342&gt;0,('5G_NR_raw_UE'!EP11342*'5G_NR_raw_UE'!EQ11342),"")</f>
        <v/>
      </c>
      <c r="AF11342" t="str">
        <f>IF('5G_NR_raw_UE'!ER11342&gt;0,('5G_NR_raw_UE'!ER11342*'5G_NR_raw_UE'!ES11342),"")</f>
        <v/>
      </c>
      <c r="AG11342" t="str">
        <f>IF('5G_NR_raw_UE'!EW11342&gt;0,('5G_NR_raw_UE'!EW11342*'5G_NR_raw_UE'!EX11342),"")</f>
        <v/>
      </c>
      <c r="AH11342" t="str">
        <f>IF('5G_NR_raw_UE'!EY11342&gt;0,('5G_NR_raw_UE'!EY11342*'5G_NR_raw_UE'!EZ11342/1000000),"")</f>
        <v/>
      </c>
    </row>
    <row r="11343" spans="31:34">
      <c r="AE11343" t="str">
        <f>IF('5G_NR_raw_UE'!EP11343&gt;0,('5G_NR_raw_UE'!EP11343*'5G_NR_raw_UE'!EQ11343),"")</f>
        <v/>
      </c>
      <c r="AF11343" t="str">
        <f>IF('5G_NR_raw_UE'!ER11343&gt;0,('5G_NR_raw_UE'!ER11343*'5G_NR_raw_UE'!ES11343),"")</f>
        <v/>
      </c>
      <c r="AG11343" t="str">
        <f>IF('5G_NR_raw_UE'!EW11343&gt;0,('5G_NR_raw_UE'!EW11343*'5G_NR_raw_UE'!EX11343),"")</f>
        <v/>
      </c>
      <c r="AH11343" t="str">
        <f>IF('5G_NR_raw_UE'!EY11343&gt;0,('5G_NR_raw_UE'!EY11343*'5G_NR_raw_UE'!EZ11343/1000000),"")</f>
        <v/>
      </c>
    </row>
    <row r="11344" spans="31:34">
      <c r="AE11344" t="str">
        <f>IF('5G_NR_raw_UE'!EP11344&gt;0,('5G_NR_raw_UE'!EP11344*'5G_NR_raw_UE'!EQ11344),"")</f>
        <v/>
      </c>
      <c r="AF11344" t="str">
        <f>IF('5G_NR_raw_UE'!ER11344&gt;0,('5G_NR_raw_UE'!ER11344*'5G_NR_raw_UE'!ES11344),"")</f>
        <v/>
      </c>
      <c r="AG11344" t="str">
        <f>IF('5G_NR_raw_UE'!EW11344&gt;0,('5G_NR_raw_UE'!EW11344*'5G_NR_raw_UE'!EX11344),"")</f>
        <v/>
      </c>
      <c r="AH11344" t="str">
        <f>IF('5G_NR_raw_UE'!EY11344&gt;0,('5G_NR_raw_UE'!EY11344*'5G_NR_raw_UE'!EZ11344/1000000),"")</f>
        <v/>
      </c>
    </row>
    <row r="11345" spans="31:34">
      <c r="AE11345" t="str">
        <f>IF('5G_NR_raw_UE'!EP11345&gt;0,('5G_NR_raw_UE'!EP11345*'5G_NR_raw_UE'!EQ11345),"")</f>
        <v/>
      </c>
      <c r="AF11345" t="str">
        <f>IF('5G_NR_raw_UE'!ER11345&gt;0,('5G_NR_raw_UE'!ER11345*'5G_NR_raw_UE'!ES11345),"")</f>
        <v/>
      </c>
      <c r="AG11345" t="str">
        <f>IF('5G_NR_raw_UE'!EW11345&gt;0,('5G_NR_raw_UE'!EW11345*'5G_NR_raw_UE'!EX11345),"")</f>
        <v/>
      </c>
      <c r="AH11345" t="str">
        <f>IF('5G_NR_raw_UE'!EY11345&gt;0,('5G_NR_raw_UE'!EY11345*'5G_NR_raw_UE'!EZ11345/1000000),"")</f>
        <v/>
      </c>
    </row>
    <row r="11346" spans="31:34">
      <c r="AE11346" t="str">
        <f>IF('5G_NR_raw_UE'!EP11346&gt;0,('5G_NR_raw_UE'!EP11346*'5G_NR_raw_UE'!EQ11346),"")</f>
        <v/>
      </c>
      <c r="AF11346" t="str">
        <f>IF('5G_NR_raw_UE'!ER11346&gt;0,('5G_NR_raw_UE'!ER11346*'5G_NR_raw_UE'!ES11346),"")</f>
        <v/>
      </c>
      <c r="AG11346" t="str">
        <f>IF('5G_NR_raw_UE'!EW11346&gt;0,('5G_NR_raw_UE'!EW11346*'5G_NR_raw_UE'!EX11346),"")</f>
        <v/>
      </c>
      <c r="AH11346" t="str">
        <f>IF('5G_NR_raw_UE'!EY11346&gt;0,('5G_NR_raw_UE'!EY11346*'5G_NR_raw_UE'!EZ11346/1000000),"")</f>
        <v/>
      </c>
    </row>
    <row r="11347" spans="31:34">
      <c r="AE11347" t="str">
        <f>IF('5G_NR_raw_UE'!EP11347&gt;0,('5G_NR_raw_UE'!EP11347*'5G_NR_raw_UE'!EQ11347),"")</f>
        <v/>
      </c>
      <c r="AF11347" t="str">
        <f>IF('5G_NR_raw_UE'!ER11347&gt;0,('5G_NR_raw_UE'!ER11347*'5G_NR_raw_UE'!ES11347),"")</f>
        <v/>
      </c>
      <c r="AG11347" t="str">
        <f>IF('5G_NR_raw_UE'!EW11347&gt;0,('5G_NR_raw_UE'!EW11347*'5G_NR_raw_UE'!EX11347),"")</f>
        <v/>
      </c>
      <c r="AH11347" t="str">
        <f>IF('5G_NR_raw_UE'!EY11347&gt;0,('5G_NR_raw_UE'!EY11347*'5G_NR_raw_UE'!EZ11347/1000000),"")</f>
        <v/>
      </c>
    </row>
    <row r="11348" spans="31:34">
      <c r="AE11348" t="str">
        <f>IF('5G_NR_raw_UE'!EP11348&gt;0,('5G_NR_raw_UE'!EP11348*'5G_NR_raw_UE'!EQ11348),"")</f>
        <v/>
      </c>
      <c r="AF11348" t="str">
        <f>IF('5G_NR_raw_UE'!ER11348&gt;0,('5G_NR_raw_UE'!ER11348*'5G_NR_raw_UE'!ES11348),"")</f>
        <v/>
      </c>
      <c r="AG11348" t="str">
        <f>IF('5G_NR_raw_UE'!EW11348&gt;0,('5G_NR_raw_UE'!EW11348*'5G_NR_raw_UE'!EX11348),"")</f>
        <v/>
      </c>
      <c r="AH11348" t="str">
        <f>IF('5G_NR_raw_UE'!EY11348&gt;0,('5G_NR_raw_UE'!EY11348*'5G_NR_raw_UE'!EZ11348/1000000),"")</f>
        <v/>
      </c>
    </row>
    <row r="11349" spans="31:34">
      <c r="AE11349" t="str">
        <f>IF('5G_NR_raw_UE'!EP11349&gt;0,('5G_NR_raw_UE'!EP11349*'5G_NR_raw_UE'!EQ11349),"")</f>
        <v/>
      </c>
      <c r="AF11349" t="str">
        <f>IF('5G_NR_raw_UE'!ER11349&gt;0,('5G_NR_raw_UE'!ER11349*'5G_NR_raw_UE'!ES11349),"")</f>
        <v/>
      </c>
      <c r="AG11349" t="str">
        <f>IF('5G_NR_raw_UE'!EW11349&gt;0,('5G_NR_raw_UE'!EW11349*'5G_NR_raw_UE'!EX11349),"")</f>
        <v/>
      </c>
      <c r="AH11349" t="str">
        <f>IF('5G_NR_raw_UE'!EY11349&gt;0,('5G_NR_raw_UE'!EY11349*'5G_NR_raw_UE'!EZ11349/1000000),"")</f>
        <v/>
      </c>
    </row>
    <row r="11350" spans="31:34">
      <c r="AE11350" t="str">
        <f>IF('5G_NR_raw_UE'!EP11350&gt;0,('5G_NR_raw_UE'!EP11350*'5G_NR_raw_UE'!EQ11350),"")</f>
        <v/>
      </c>
      <c r="AF11350" t="str">
        <f>IF('5G_NR_raw_UE'!ER11350&gt;0,('5G_NR_raw_UE'!ER11350*'5G_NR_raw_UE'!ES11350),"")</f>
        <v/>
      </c>
      <c r="AG11350" t="str">
        <f>IF('5G_NR_raw_UE'!EW11350&gt;0,('5G_NR_raw_UE'!EW11350*'5G_NR_raw_UE'!EX11350),"")</f>
        <v/>
      </c>
      <c r="AH11350" t="str">
        <f>IF('5G_NR_raw_UE'!EY11350&gt;0,('5G_NR_raw_UE'!EY11350*'5G_NR_raw_UE'!EZ11350/1000000),"")</f>
        <v/>
      </c>
    </row>
    <row r="11351" spans="31:34">
      <c r="AE11351" t="str">
        <f>IF('5G_NR_raw_UE'!EP11351&gt;0,('5G_NR_raw_UE'!EP11351*'5G_NR_raw_UE'!EQ11351),"")</f>
        <v/>
      </c>
      <c r="AF11351" t="str">
        <f>IF('5G_NR_raw_UE'!ER11351&gt;0,('5G_NR_raw_UE'!ER11351*'5G_NR_raw_UE'!ES11351),"")</f>
        <v/>
      </c>
      <c r="AG11351" t="str">
        <f>IF('5G_NR_raw_UE'!EW11351&gt;0,('5G_NR_raw_UE'!EW11351*'5G_NR_raw_UE'!EX11351),"")</f>
        <v/>
      </c>
      <c r="AH11351" t="str">
        <f>IF('5G_NR_raw_UE'!EY11351&gt;0,('5G_NR_raw_UE'!EY11351*'5G_NR_raw_UE'!EZ11351/1000000),"")</f>
        <v/>
      </c>
    </row>
    <row r="11352" spans="31:34">
      <c r="AE11352" t="str">
        <f>IF('5G_NR_raw_UE'!EP11352&gt;0,('5G_NR_raw_UE'!EP11352*'5G_NR_raw_UE'!EQ11352),"")</f>
        <v/>
      </c>
      <c r="AF11352" t="str">
        <f>IF('5G_NR_raw_UE'!ER11352&gt;0,('5G_NR_raw_UE'!ER11352*'5G_NR_raw_UE'!ES11352),"")</f>
        <v/>
      </c>
      <c r="AG11352" t="str">
        <f>IF('5G_NR_raw_UE'!EW11352&gt;0,('5G_NR_raw_UE'!EW11352*'5G_NR_raw_UE'!EX11352),"")</f>
        <v/>
      </c>
      <c r="AH11352" t="str">
        <f>IF('5G_NR_raw_UE'!EY11352&gt;0,('5G_NR_raw_UE'!EY11352*'5G_NR_raw_UE'!EZ11352/1000000),"")</f>
        <v/>
      </c>
    </row>
    <row r="11353" spans="31:34">
      <c r="AE11353" t="str">
        <f>IF('5G_NR_raw_UE'!EP11353&gt;0,('5G_NR_raw_UE'!EP11353*'5G_NR_raw_UE'!EQ11353),"")</f>
        <v/>
      </c>
      <c r="AF11353" t="str">
        <f>IF('5G_NR_raw_UE'!ER11353&gt;0,('5G_NR_raw_UE'!ER11353*'5G_NR_raw_UE'!ES11353),"")</f>
        <v/>
      </c>
      <c r="AG11353" t="str">
        <f>IF('5G_NR_raw_UE'!EW11353&gt;0,('5G_NR_raw_UE'!EW11353*'5G_NR_raw_UE'!EX11353),"")</f>
        <v/>
      </c>
      <c r="AH11353" t="str">
        <f>IF('5G_NR_raw_UE'!EY11353&gt;0,('5G_NR_raw_UE'!EY11353*'5G_NR_raw_UE'!EZ11353/1000000),"")</f>
        <v/>
      </c>
    </row>
    <row r="11354" spans="31:34">
      <c r="AE11354" t="str">
        <f>IF('5G_NR_raw_UE'!EP11354&gt;0,('5G_NR_raw_UE'!EP11354*'5G_NR_raw_UE'!EQ11354),"")</f>
        <v/>
      </c>
      <c r="AF11354" t="str">
        <f>IF('5G_NR_raw_UE'!ER11354&gt;0,('5G_NR_raw_UE'!ER11354*'5G_NR_raw_UE'!ES11354),"")</f>
        <v/>
      </c>
      <c r="AG11354" t="str">
        <f>IF('5G_NR_raw_UE'!EW11354&gt;0,('5G_NR_raw_UE'!EW11354*'5G_NR_raw_UE'!EX11354),"")</f>
        <v/>
      </c>
      <c r="AH11354" t="str">
        <f>IF('5G_NR_raw_UE'!EY11354&gt;0,('5G_NR_raw_UE'!EY11354*'5G_NR_raw_UE'!EZ11354/1000000),"")</f>
        <v/>
      </c>
    </row>
    <row r="11355" spans="31:34">
      <c r="AE11355" t="str">
        <f>IF('5G_NR_raw_UE'!EP11355&gt;0,('5G_NR_raw_UE'!EP11355*'5G_NR_raw_UE'!EQ11355),"")</f>
        <v/>
      </c>
      <c r="AF11355" t="str">
        <f>IF('5G_NR_raw_UE'!ER11355&gt;0,('5G_NR_raw_UE'!ER11355*'5G_NR_raw_UE'!ES11355),"")</f>
        <v/>
      </c>
      <c r="AG11355" t="str">
        <f>IF('5G_NR_raw_UE'!EW11355&gt;0,('5G_NR_raw_UE'!EW11355*'5G_NR_raw_UE'!EX11355),"")</f>
        <v/>
      </c>
      <c r="AH11355" t="str">
        <f>IF('5G_NR_raw_UE'!EY11355&gt;0,('5G_NR_raw_UE'!EY11355*'5G_NR_raw_UE'!EZ11355/1000000),"")</f>
        <v/>
      </c>
    </row>
    <row r="11356" spans="31:34">
      <c r="AE11356" t="str">
        <f>IF('5G_NR_raw_UE'!EP11356&gt;0,('5G_NR_raw_UE'!EP11356*'5G_NR_raw_UE'!EQ11356),"")</f>
        <v/>
      </c>
      <c r="AF11356" t="str">
        <f>IF('5G_NR_raw_UE'!ER11356&gt;0,('5G_NR_raw_UE'!ER11356*'5G_NR_raw_UE'!ES11356),"")</f>
        <v/>
      </c>
      <c r="AG11356" t="str">
        <f>IF('5G_NR_raw_UE'!EW11356&gt;0,('5G_NR_raw_UE'!EW11356*'5G_NR_raw_UE'!EX11356),"")</f>
        <v/>
      </c>
      <c r="AH11356" t="str">
        <f>IF('5G_NR_raw_UE'!EY11356&gt;0,('5G_NR_raw_UE'!EY11356*'5G_NR_raw_UE'!EZ11356/1000000),"")</f>
        <v/>
      </c>
    </row>
    <row r="11357" spans="31:34">
      <c r="AE11357" t="str">
        <f>IF('5G_NR_raw_UE'!EP11357&gt;0,('5G_NR_raw_UE'!EP11357*'5G_NR_raw_UE'!EQ11357),"")</f>
        <v/>
      </c>
      <c r="AF11357" t="str">
        <f>IF('5G_NR_raw_UE'!ER11357&gt;0,('5G_NR_raw_UE'!ER11357*'5G_NR_raw_UE'!ES11357),"")</f>
        <v/>
      </c>
      <c r="AG11357" t="str">
        <f>IF('5G_NR_raw_UE'!EW11357&gt;0,('5G_NR_raw_UE'!EW11357*'5G_NR_raw_UE'!EX11357),"")</f>
        <v/>
      </c>
      <c r="AH11357" t="str">
        <f>IF('5G_NR_raw_UE'!EY11357&gt;0,('5G_NR_raw_UE'!EY11357*'5G_NR_raw_UE'!EZ11357/1000000),"")</f>
        <v/>
      </c>
    </row>
    <row r="11358" spans="31:34">
      <c r="AE11358" t="str">
        <f>IF('5G_NR_raw_UE'!EP11358&gt;0,('5G_NR_raw_UE'!EP11358*'5G_NR_raw_UE'!EQ11358),"")</f>
        <v/>
      </c>
      <c r="AF11358" t="str">
        <f>IF('5G_NR_raw_UE'!ER11358&gt;0,('5G_NR_raw_UE'!ER11358*'5G_NR_raw_UE'!ES11358),"")</f>
        <v/>
      </c>
      <c r="AG11358" t="str">
        <f>IF('5G_NR_raw_UE'!EW11358&gt;0,('5G_NR_raw_UE'!EW11358*'5G_NR_raw_UE'!EX11358),"")</f>
        <v/>
      </c>
      <c r="AH11358" t="str">
        <f>IF('5G_NR_raw_UE'!EY11358&gt;0,('5G_NR_raw_UE'!EY11358*'5G_NR_raw_UE'!EZ11358/1000000),"")</f>
        <v/>
      </c>
    </row>
    <row r="11359" spans="31:34">
      <c r="AE11359" t="str">
        <f>IF('5G_NR_raw_UE'!EP11359&gt;0,('5G_NR_raw_UE'!EP11359*'5G_NR_raw_UE'!EQ11359),"")</f>
        <v/>
      </c>
      <c r="AF11359" t="str">
        <f>IF('5G_NR_raw_UE'!ER11359&gt;0,('5G_NR_raw_UE'!ER11359*'5G_NR_raw_UE'!ES11359),"")</f>
        <v/>
      </c>
      <c r="AG11359" t="str">
        <f>IF('5G_NR_raw_UE'!EW11359&gt;0,('5G_NR_raw_UE'!EW11359*'5G_NR_raw_UE'!EX11359),"")</f>
        <v/>
      </c>
      <c r="AH11359" t="str">
        <f>IF('5G_NR_raw_UE'!EY11359&gt;0,('5G_NR_raw_UE'!EY11359*'5G_NR_raw_UE'!EZ11359/1000000),"")</f>
        <v/>
      </c>
    </row>
    <row r="11360" spans="31:34">
      <c r="AE11360" t="str">
        <f>IF('5G_NR_raw_UE'!EP11360&gt;0,('5G_NR_raw_UE'!EP11360*'5G_NR_raw_UE'!EQ11360),"")</f>
        <v/>
      </c>
      <c r="AF11360" t="str">
        <f>IF('5G_NR_raw_UE'!ER11360&gt;0,('5G_NR_raw_UE'!ER11360*'5G_NR_raw_UE'!ES11360),"")</f>
        <v/>
      </c>
      <c r="AG11360" t="str">
        <f>IF('5G_NR_raw_UE'!EW11360&gt;0,('5G_NR_raw_UE'!EW11360*'5G_NR_raw_UE'!EX11360),"")</f>
        <v/>
      </c>
      <c r="AH11360" t="str">
        <f>IF('5G_NR_raw_UE'!EY11360&gt;0,('5G_NR_raw_UE'!EY11360*'5G_NR_raw_UE'!EZ11360/1000000),"")</f>
        <v/>
      </c>
    </row>
    <row r="11361" spans="31:34">
      <c r="AE11361" t="str">
        <f>IF('5G_NR_raw_UE'!EP11361&gt;0,('5G_NR_raw_UE'!EP11361*'5G_NR_raw_UE'!EQ11361),"")</f>
        <v/>
      </c>
      <c r="AF11361" t="str">
        <f>IF('5G_NR_raw_UE'!ER11361&gt;0,('5G_NR_raw_UE'!ER11361*'5G_NR_raw_UE'!ES11361),"")</f>
        <v/>
      </c>
      <c r="AG11361" t="str">
        <f>IF('5G_NR_raw_UE'!EW11361&gt;0,('5G_NR_raw_UE'!EW11361*'5G_NR_raw_UE'!EX11361),"")</f>
        <v/>
      </c>
      <c r="AH11361" t="str">
        <f>IF('5G_NR_raw_UE'!EY11361&gt;0,('5G_NR_raw_UE'!EY11361*'5G_NR_raw_UE'!EZ11361/1000000),"")</f>
        <v/>
      </c>
    </row>
    <row r="11362" spans="31:34">
      <c r="AE11362" t="str">
        <f>IF('5G_NR_raw_UE'!EP11362&gt;0,('5G_NR_raw_UE'!EP11362*'5G_NR_raw_UE'!EQ11362),"")</f>
        <v/>
      </c>
      <c r="AF11362" t="str">
        <f>IF('5G_NR_raw_UE'!ER11362&gt;0,('5G_NR_raw_UE'!ER11362*'5G_NR_raw_UE'!ES11362),"")</f>
        <v/>
      </c>
      <c r="AG11362" t="str">
        <f>IF('5G_NR_raw_UE'!EW11362&gt;0,('5G_NR_raw_UE'!EW11362*'5G_NR_raw_UE'!EX11362),"")</f>
        <v/>
      </c>
      <c r="AH11362" t="str">
        <f>IF('5G_NR_raw_UE'!EY11362&gt;0,('5G_NR_raw_UE'!EY11362*'5G_NR_raw_UE'!EZ11362/1000000),"")</f>
        <v/>
      </c>
    </row>
    <row r="11363" spans="31:34">
      <c r="AE11363" t="str">
        <f>IF('5G_NR_raw_UE'!EP11363&gt;0,('5G_NR_raw_UE'!EP11363*'5G_NR_raw_UE'!EQ11363),"")</f>
        <v/>
      </c>
      <c r="AF11363" t="str">
        <f>IF('5G_NR_raw_UE'!ER11363&gt;0,('5G_NR_raw_UE'!ER11363*'5G_NR_raw_UE'!ES11363),"")</f>
        <v/>
      </c>
      <c r="AG11363" t="str">
        <f>IF('5G_NR_raw_UE'!EW11363&gt;0,('5G_NR_raw_UE'!EW11363*'5G_NR_raw_UE'!EX11363),"")</f>
        <v/>
      </c>
      <c r="AH11363" t="str">
        <f>IF('5G_NR_raw_UE'!EY11363&gt;0,('5G_NR_raw_UE'!EY11363*'5G_NR_raw_UE'!EZ11363/1000000),"")</f>
        <v/>
      </c>
    </row>
    <row r="11364" spans="31:34">
      <c r="AE11364" t="str">
        <f>IF('5G_NR_raw_UE'!EP11364&gt;0,('5G_NR_raw_UE'!EP11364*'5G_NR_raw_UE'!EQ11364),"")</f>
        <v/>
      </c>
      <c r="AF11364" t="str">
        <f>IF('5G_NR_raw_UE'!ER11364&gt;0,('5G_NR_raw_UE'!ER11364*'5G_NR_raw_UE'!ES11364),"")</f>
        <v/>
      </c>
      <c r="AG11364" t="str">
        <f>IF('5G_NR_raw_UE'!EW11364&gt;0,('5G_NR_raw_UE'!EW11364*'5G_NR_raw_UE'!EX11364),"")</f>
        <v/>
      </c>
      <c r="AH11364" t="str">
        <f>IF('5G_NR_raw_UE'!EY11364&gt;0,('5G_NR_raw_UE'!EY11364*'5G_NR_raw_UE'!EZ11364/1000000),"")</f>
        <v/>
      </c>
    </row>
    <row r="11365" spans="31:34">
      <c r="AE11365" t="str">
        <f>IF('5G_NR_raw_UE'!EP11365&gt;0,('5G_NR_raw_UE'!EP11365*'5G_NR_raw_UE'!EQ11365),"")</f>
        <v/>
      </c>
      <c r="AF11365" t="str">
        <f>IF('5G_NR_raw_UE'!ER11365&gt;0,('5G_NR_raw_UE'!ER11365*'5G_NR_raw_UE'!ES11365),"")</f>
        <v/>
      </c>
      <c r="AG11365" t="str">
        <f>IF('5G_NR_raw_UE'!EW11365&gt;0,('5G_NR_raw_UE'!EW11365*'5G_NR_raw_UE'!EX11365),"")</f>
        <v/>
      </c>
      <c r="AH11365" t="str">
        <f>IF('5G_NR_raw_UE'!EY11365&gt;0,('5G_NR_raw_UE'!EY11365*'5G_NR_raw_UE'!EZ11365/1000000),"")</f>
        <v/>
      </c>
    </row>
    <row r="11366" spans="31:34">
      <c r="AE11366" t="str">
        <f>IF('5G_NR_raw_UE'!EP11366&gt;0,('5G_NR_raw_UE'!EP11366*'5G_NR_raw_UE'!EQ11366),"")</f>
        <v/>
      </c>
      <c r="AF11366" t="str">
        <f>IF('5G_NR_raw_UE'!ER11366&gt;0,('5G_NR_raw_UE'!ER11366*'5G_NR_raw_UE'!ES11366),"")</f>
        <v/>
      </c>
      <c r="AG11366" t="str">
        <f>IF('5G_NR_raw_UE'!EW11366&gt;0,('5G_NR_raw_UE'!EW11366*'5G_NR_raw_UE'!EX11366),"")</f>
        <v/>
      </c>
      <c r="AH11366" t="str">
        <f>IF('5G_NR_raw_UE'!EY11366&gt;0,('5G_NR_raw_UE'!EY11366*'5G_NR_raw_UE'!EZ11366/1000000),"")</f>
        <v/>
      </c>
    </row>
    <row r="11367" spans="31:34">
      <c r="AE11367" t="str">
        <f>IF('5G_NR_raw_UE'!EP11367&gt;0,('5G_NR_raw_UE'!EP11367*'5G_NR_raw_UE'!EQ11367),"")</f>
        <v/>
      </c>
      <c r="AF11367" t="str">
        <f>IF('5G_NR_raw_UE'!ER11367&gt;0,('5G_NR_raw_UE'!ER11367*'5G_NR_raw_UE'!ES11367),"")</f>
        <v/>
      </c>
      <c r="AG11367" t="str">
        <f>IF('5G_NR_raw_UE'!EW11367&gt;0,('5G_NR_raw_UE'!EW11367*'5G_NR_raw_UE'!EX11367),"")</f>
        <v/>
      </c>
      <c r="AH11367" t="str">
        <f>IF('5G_NR_raw_UE'!EY11367&gt;0,('5G_NR_raw_UE'!EY11367*'5G_NR_raw_UE'!EZ11367/1000000),"")</f>
        <v/>
      </c>
    </row>
    <row r="11368" spans="31:34">
      <c r="AE11368" t="str">
        <f>IF('5G_NR_raw_UE'!EP11368&gt;0,('5G_NR_raw_UE'!EP11368*'5G_NR_raw_UE'!EQ11368),"")</f>
        <v/>
      </c>
      <c r="AF11368" t="str">
        <f>IF('5G_NR_raw_UE'!ER11368&gt;0,('5G_NR_raw_UE'!ER11368*'5G_NR_raw_UE'!ES11368),"")</f>
        <v/>
      </c>
      <c r="AG11368" t="str">
        <f>IF('5G_NR_raw_UE'!EW11368&gt;0,('5G_NR_raw_UE'!EW11368*'5G_NR_raw_UE'!EX11368),"")</f>
        <v/>
      </c>
      <c r="AH11368" t="str">
        <f>IF('5G_NR_raw_UE'!EY11368&gt;0,('5G_NR_raw_UE'!EY11368*'5G_NR_raw_UE'!EZ11368/1000000),"")</f>
        <v/>
      </c>
    </row>
    <row r="11369" spans="31:34">
      <c r="AE11369" t="str">
        <f>IF('5G_NR_raw_UE'!EP11369&gt;0,('5G_NR_raw_UE'!EP11369*'5G_NR_raw_UE'!EQ11369),"")</f>
        <v/>
      </c>
      <c r="AF11369" t="str">
        <f>IF('5G_NR_raw_UE'!ER11369&gt;0,('5G_NR_raw_UE'!ER11369*'5G_NR_raw_UE'!ES11369),"")</f>
        <v/>
      </c>
      <c r="AG11369" t="str">
        <f>IF('5G_NR_raw_UE'!EW11369&gt;0,('5G_NR_raw_UE'!EW11369*'5G_NR_raw_UE'!EX11369),"")</f>
        <v/>
      </c>
      <c r="AH11369" t="str">
        <f>IF('5G_NR_raw_UE'!EY11369&gt;0,('5G_NR_raw_UE'!EY11369*'5G_NR_raw_UE'!EZ11369/1000000),"")</f>
        <v/>
      </c>
    </row>
    <row r="11370" spans="31:34">
      <c r="AE11370" t="str">
        <f>IF('5G_NR_raw_UE'!EP11370&gt;0,('5G_NR_raw_UE'!EP11370*'5G_NR_raw_UE'!EQ11370),"")</f>
        <v/>
      </c>
      <c r="AF11370" t="str">
        <f>IF('5G_NR_raw_UE'!ER11370&gt;0,('5G_NR_raw_UE'!ER11370*'5G_NR_raw_UE'!ES11370),"")</f>
        <v/>
      </c>
      <c r="AG11370" t="str">
        <f>IF('5G_NR_raw_UE'!EW11370&gt;0,('5G_NR_raw_UE'!EW11370*'5G_NR_raw_UE'!EX11370),"")</f>
        <v/>
      </c>
      <c r="AH11370" t="str">
        <f>IF('5G_NR_raw_UE'!EY11370&gt;0,('5G_NR_raw_UE'!EY11370*'5G_NR_raw_UE'!EZ11370/1000000),"")</f>
        <v/>
      </c>
    </row>
    <row r="11371" spans="31:34">
      <c r="AE11371" t="str">
        <f>IF('5G_NR_raw_UE'!EP11371&gt;0,('5G_NR_raw_UE'!EP11371*'5G_NR_raw_UE'!EQ11371),"")</f>
        <v/>
      </c>
      <c r="AF11371" t="str">
        <f>IF('5G_NR_raw_UE'!ER11371&gt;0,('5G_NR_raw_UE'!ER11371*'5G_NR_raw_UE'!ES11371),"")</f>
        <v/>
      </c>
      <c r="AG11371" t="str">
        <f>IF('5G_NR_raw_UE'!EW11371&gt;0,('5G_NR_raw_UE'!EW11371*'5G_NR_raw_UE'!EX11371),"")</f>
        <v/>
      </c>
      <c r="AH11371" t="str">
        <f>IF('5G_NR_raw_UE'!EY11371&gt;0,('5G_NR_raw_UE'!EY11371*'5G_NR_raw_UE'!EZ11371/1000000),"")</f>
        <v/>
      </c>
    </row>
    <row r="11372" spans="31:34">
      <c r="AE11372" t="str">
        <f>IF('5G_NR_raw_UE'!EP11372&gt;0,('5G_NR_raw_UE'!EP11372*'5G_NR_raw_UE'!EQ11372),"")</f>
        <v/>
      </c>
      <c r="AF11372" t="str">
        <f>IF('5G_NR_raw_UE'!ER11372&gt;0,('5G_NR_raw_UE'!ER11372*'5G_NR_raw_UE'!ES11372),"")</f>
        <v/>
      </c>
      <c r="AG11372" t="str">
        <f>IF('5G_NR_raw_UE'!EW11372&gt;0,('5G_NR_raw_UE'!EW11372*'5G_NR_raw_UE'!EX11372),"")</f>
        <v/>
      </c>
      <c r="AH11372" t="str">
        <f>IF('5G_NR_raw_UE'!EY11372&gt;0,('5G_NR_raw_UE'!EY11372*'5G_NR_raw_UE'!EZ11372/1000000),"")</f>
        <v/>
      </c>
    </row>
    <row r="11373" spans="31:34">
      <c r="AE11373" t="str">
        <f>IF('5G_NR_raw_UE'!EP11373&gt;0,('5G_NR_raw_UE'!EP11373*'5G_NR_raw_UE'!EQ11373),"")</f>
        <v/>
      </c>
      <c r="AF11373" t="str">
        <f>IF('5G_NR_raw_UE'!ER11373&gt;0,('5G_NR_raw_UE'!ER11373*'5G_NR_raw_UE'!ES11373),"")</f>
        <v/>
      </c>
      <c r="AG11373" t="str">
        <f>IF('5G_NR_raw_UE'!EW11373&gt;0,('5G_NR_raw_UE'!EW11373*'5G_NR_raw_UE'!EX11373),"")</f>
        <v/>
      </c>
      <c r="AH11373" t="str">
        <f>IF('5G_NR_raw_UE'!EY11373&gt;0,('5G_NR_raw_UE'!EY11373*'5G_NR_raw_UE'!EZ11373/1000000),"")</f>
        <v/>
      </c>
    </row>
    <row r="11374" spans="31:34">
      <c r="AE11374" t="str">
        <f>IF('5G_NR_raw_UE'!EP11374&gt;0,('5G_NR_raw_UE'!EP11374*'5G_NR_raw_UE'!EQ11374),"")</f>
        <v/>
      </c>
      <c r="AF11374" t="str">
        <f>IF('5G_NR_raw_UE'!ER11374&gt;0,('5G_NR_raw_UE'!ER11374*'5G_NR_raw_UE'!ES11374),"")</f>
        <v/>
      </c>
      <c r="AG11374" t="str">
        <f>IF('5G_NR_raw_UE'!EW11374&gt;0,('5G_NR_raw_UE'!EW11374*'5G_NR_raw_UE'!EX11374),"")</f>
        <v/>
      </c>
      <c r="AH11374" t="str">
        <f>IF('5G_NR_raw_UE'!EY11374&gt;0,('5G_NR_raw_UE'!EY11374*'5G_NR_raw_UE'!EZ11374/1000000),"")</f>
        <v/>
      </c>
    </row>
    <row r="11375" spans="31:34">
      <c r="AE11375" t="str">
        <f>IF('5G_NR_raw_UE'!EP11375&gt;0,('5G_NR_raw_UE'!EP11375*'5G_NR_raw_UE'!EQ11375),"")</f>
        <v/>
      </c>
      <c r="AF11375" t="str">
        <f>IF('5G_NR_raw_UE'!ER11375&gt;0,('5G_NR_raw_UE'!ER11375*'5G_NR_raw_UE'!ES11375),"")</f>
        <v/>
      </c>
      <c r="AG11375" t="str">
        <f>IF('5G_NR_raw_UE'!EW11375&gt;0,('5G_NR_raw_UE'!EW11375*'5G_NR_raw_UE'!EX11375),"")</f>
        <v/>
      </c>
      <c r="AH11375" t="str">
        <f>IF('5G_NR_raw_UE'!EY11375&gt;0,('5G_NR_raw_UE'!EY11375*'5G_NR_raw_UE'!EZ11375/1000000),"")</f>
        <v/>
      </c>
    </row>
    <row r="11376" spans="31:34">
      <c r="AE11376" t="str">
        <f>IF('5G_NR_raw_UE'!EP11376&gt;0,('5G_NR_raw_UE'!EP11376*'5G_NR_raw_UE'!EQ11376),"")</f>
        <v/>
      </c>
      <c r="AF11376" t="str">
        <f>IF('5G_NR_raw_UE'!ER11376&gt;0,('5G_NR_raw_UE'!ER11376*'5G_NR_raw_UE'!ES11376),"")</f>
        <v/>
      </c>
      <c r="AG11376" t="str">
        <f>IF('5G_NR_raw_UE'!EW11376&gt;0,('5G_NR_raw_UE'!EW11376*'5G_NR_raw_UE'!EX11376),"")</f>
        <v/>
      </c>
      <c r="AH11376" t="str">
        <f>IF('5G_NR_raw_UE'!EY11376&gt;0,('5G_NR_raw_UE'!EY11376*'5G_NR_raw_UE'!EZ11376/1000000),"")</f>
        <v/>
      </c>
    </row>
    <row r="11377" spans="31:34">
      <c r="AE11377" t="str">
        <f>IF('5G_NR_raw_UE'!EP11377&gt;0,('5G_NR_raw_UE'!EP11377*'5G_NR_raw_UE'!EQ11377),"")</f>
        <v/>
      </c>
      <c r="AF11377" t="str">
        <f>IF('5G_NR_raw_UE'!ER11377&gt;0,('5G_NR_raw_UE'!ER11377*'5G_NR_raw_UE'!ES11377),"")</f>
        <v/>
      </c>
      <c r="AG11377" t="str">
        <f>IF('5G_NR_raw_UE'!EW11377&gt;0,('5G_NR_raw_UE'!EW11377*'5G_NR_raw_UE'!EX11377),"")</f>
        <v/>
      </c>
      <c r="AH11377" t="str">
        <f>IF('5G_NR_raw_UE'!EY11377&gt;0,('5G_NR_raw_UE'!EY11377*'5G_NR_raw_UE'!EZ11377/1000000),"")</f>
        <v/>
      </c>
    </row>
    <row r="11378" spans="31:34">
      <c r="AE11378" t="str">
        <f>IF('5G_NR_raw_UE'!EP11378&gt;0,('5G_NR_raw_UE'!EP11378*'5G_NR_raw_UE'!EQ11378),"")</f>
        <v/>
      </c>
      <c r="AF11378" t="str">
        <f>IF('5G_NR_raw_UE'!ER11378&gt;0,('5G_NR_raw_UE'!ER11378*'5G_NR_raw_UE'!ES11378),"")</f>
        <v/>
      </c>
      <c r="AG11378" t="str">
        <f>IF('5G_NR_raw_UE'!EW11378&gt;0,('5G_NR_raw_UE'!EW11378*'5G_NR_raw_UE'!EX11378),"")</f>
        <v/>
      </c>
      <c r="AH11378" t="str">
        <f>IF('5G_NR_raw_UE'!EY11378&gt;0,('5G_NR_raw_UE'!EY11378*'5G_NR_raw_UE'!EZ11378/1000000),"")</f>
        <v/>
      </c>
    </row>
    <row r="11379" spans="31:34">
      <c r="AE11379" t="str">
        <f>IF('5G_NR_raw_UE'!EP11379&gt;0,('5G_NR_raw_UE'!EP11379*'5G_NR_raw_UE'!EQ11379),"")</f>
        <v/>
      </c>
      <c r="AF11379" t="str">
        <f>IF('5G_NR_raw_UE'!ER11379&gt;0,('5G_NR_raw_UE'!ER11379*'5G_NR_raw_UE'!ES11379),"")</f>
        <v/>
      </c>
      <c r="AG11379" t="str">
        <f>IF('5G_NR_raw_UE'!EW11379&gt;0,('5G_NR_raw_UE'!EW11379*'5G_NR_raw_UE'!EX11379),"")</f>
        <v/>
      </c>
      <c r="AH11379" t="str">
        <f>IF('5G_NR_raw_UE'!EY11379&gt;0,('5G_NR_raw_UE'!EY11379*'5G_NR_raw_UE'!EZ11379/1000000),"")</f>
        <v/>
      </c>
    </row>
    <row r="11380" spans="31:34">
      <c r="AE11380" t="str">
        <f>IF('5G_NR_raw_UE'!EP11380&gt;0,('5G_NR_raw_UE'!EP11380*'5G_NR_raw_UE'!EQ11380),"")</f>
        <v/>
      </c>
      <c r="AF11380" t="str">
        <f>IF('5G_NR_raw_UE'!ER11380&gt;0,('5G_NR_raw_UE'!ER11380*'5G_NR_raw_UE'!ES11380),"")</f>
        <v/>
      </c>
      <c r="AG11380" t="str">
        <f>IF('5G_NR_raw_UE'!EW11380&gt;0,('5G_NR_raw_UE'!EW11380*'5G_NR_raw_UE'!EX11380),"")</f>
        <v/>
      </c>
      <c r="AH11380" t="str">
        <f>IF('5G_NR_raw_UE'!EY11380&gt;0,('5G_NR_raw_UE'!EY11380*'5G_NR_raw_UE'!EZ11380/1000000),"")</f>
        <v/>
      </c>
    </row>
    <row r="11381" spans="31:34">
      <c r="AE11381" t="str">
        <f>IF('5G_NR_raw_UE'!EP11381&gt;0,('5G_NR_raw_UE'!EP11381*'5G_NR_raw_UE'!EQ11381),"")</f>
        <v/>
      </c>
      <c r="AF11381" t="str">
        <f>IF('5G_NR_raw_UE'!ER11381&gt;0,('5G_NR_raw_UE'!ER11381*'5G_NR_raw_UE'!ES11381),"")</f>
        <v/>
      </c>
      <c r="AG11381" t="str">
        <f>IF('5G_NR_raw_UE'!EW11381&gt;0,('5G_NR_raw_UE'!EW11381*'5G_NR_raw_UE'!EX11381),"")</f>
        <v/>
      </c>
      <c r="AH11381" t="str">
        <f>IF('5G_NR_raw_UE'!EY11381&gt;0,('5G_NR_raw_UE'!EY11381*'5G_NR_raw_UE'!EZ11381/1000000),"")</f>
        <v/>
      </c>
    </row>
    <row r="11382" spans="31:34">
      <c r="AE11382" t="str">
        <f>IF('5G_NR_raw_UE'!EP11382&gt;0,('5G_NR_raw_UE'!EP11382*'5G_NR_raw_UE'!EQ11382),"")</f>
        <v/>
      </c>
      <c r="AF11382" t="str">
        <f>IF('5G_NR_raw_UE'!ER11382&gt;0,('5G_NR_raw_UE'!ER11382*'5G_NR_raw_UE'!ES11382),"")</f>
        <v/>
      </c>
      <c r="AG11382" t="str">
        <f>IF('5G_NR_raw_UE'!EW11382&gt;0,('5G_NR_raw_UE'!EW11382*'5G_NR_raw_UE'!EX11382),"")</f>
        <v/>
      </c>
      <c r="AH11382" t="str">
        <f>IF('5G_NR_raw_UE'!EY11382&gt;0,('5G_NR_raw_UE'!EY11382*'5G_NR_raw_UE'!EZ11382/1000000),"")</f>
        <v/>
      </c>
    </row>
    <row r="11383" spans="31:34">
      <c r="AE11383" t="str">
        <f>IF('5G_NR_raw_UE'!EP11383&gt;0,('5G_NR_raw_UE'!EP11383*'5G_NR_raw_UE'!EQ11383),"")</f>
        <v/>
      </c>
      <c r="AF11383" t="str">
        <f>IF('5G_NR_raw_UE'!ER11383&gt;0,('5G_NR_raw_UE'!ER11383*'5G_NR_raw_UE'!ES11383),"")</f>
        <v/>
      </c>
      <c r="AG11383" t="str">
        <f>IF('5G_NR_raw_UE'!EW11383&gt;0,('5G_NR_raw_UE'!EW11383*'5G_NR_raw_UE'!EX11383),"")</f>
        <v/>
      </c>
      <c r="AH11383" t="str">
        <f>IF('5G_NR_raw_UE'!EY11383&gt;0,('5G_NR_raw_UE'!EY11383*'5G_NR_raw_UE'!EZ11383/1000000),"")</f>
        <v/>
      </c>
    </row>
    <row r="11384" spans="31:34">
      <c r="AE11384" t="str">
        <f>IF('5G_NR_raw_UE'!EP11384&gt;0,('5G_NR_raw_UE'!EP11384*'5G_NR_raw_UE'!EQ11384),"")</f>
        <v/>
      </c>
      <c r="AF11384" t="str">
        <f>IF('5G_NR_raw_UE'!ER11384&gt;0,('5G_NR_raw_UE'!ER11384*'5G_NR_raw_UE'!ES11384),"")</f>
        <v/>
      </c>
      <c r="AG11384" t="str">
        <f>IF('5G_NR_raw_UE'!EW11384&gt;0,('5G_NR_raw_UE'!EW11384*'5G_NR_raw_UE'!EX11384),"")</f>
        <v/>
      </c>
      <c r="AH11384" t="str">
        <f>IF('5G_NR_raw_UE'!EY11384&gt;0,('5G_NR_raw_UE'!EY11384*'5G_NR_raw_UE'!EZ11384/1000000),"")</f>
        <v/>
      </c>
    </row>
    <row r="11385" spans="31:34">
      <c r="AE11385" t="str">
        <f>IF('5G_NR_raw_UE'!EP11385&gt;0,('5G_NR_raw_UE'!EP11385*'5G_NR_raw_UE'!EQ11385),"")</f>
        <v/>
      </c>
      <c r="AF11385" t="str">
        <f>IF('5G_NR_raw_UE'!ER11385&gt;0,('5G_NR_raw_UE'!ER11385*'5G_NR_raw_UE'!ES11385),"")</f>
        <v/>
      </c>
      <c r="AG11385" t="str">
        <f>IF('5G_NR_raw_UE'!EW11385&gt;0,('5G_NR_raw_UE'!EW11385*'5G_NR_raw_UE'!EX11385),"")</f>
        <v/>
      </c>
      <c r="AH11385" t="str">
        <f>IF('5G_NR_raw_UE'!EY11385&gt;0,('5G_NR_raw_UE'!EY11385*'5G_NR_raw_UE'!EZ11385/1000000),"")</f>
        <v/>
      </c>
    </row>
    <row r="11386" spans="31:34">
      <c r="AE11386" t="str">
        <f>IF('5G_NR_raw_UE'!EP11386&gt;0,('5G_NR_raw_UE'!EP11386*'5G_NR_raw_UE'!EQ11386),"")</f>
        <v/>
      </c>
      <c r="AF11386" t="str">
        <f>IF('5G_NR_raw_UE'!ER11386&gt;0,('5G_NR_raw_UE'!ER11386*'5G_NR_raw_UE'!ES11386),"")</f>
        <v/>
      </c>
      <c r="AG11386" t="str">
        <f>IF('5G_NR_raw_UE'!EW11386&gt;0,('5G_NR_raw_UE'!EW11386*'5G_NR_raw_UE'!EX11386),"")</f>
        <v/>
      </c>
      <c r="AH11386" t="str">
        <f>IF('5G_NR_raw_UE'!EY11386&gt;0,('5G_NR_raw_UE'!EY11386*'5G_NR_raw_UE'!EZ11386/1000000),"")</f>
        <v/>
      </c>
    </row>
    <row r="11387" spans="31:34">
      <c r="AE11387" t="str">
        <f>IF('5G_NR_raw_UE'!EP11387&gt;0,('5G_NR_raw_UE'!EP11387*'5G_NR_raw_UE'!EQ11387),"")</f>
        <v/>
      </c>
      <c r="AF11387" t="str">
        <f>IF('5G_NR_raw_UE'!ER11387&gt;0,('5G_NR_raw_UE'!ER11387*'5G_NR_raw_UE'!ES11387),"")</f>
        <v/>
      </c>
      <c r="AG11387" t="str">
        <f>IF('5G_NR_raw_UE'!EW11387&gt;0,('5G_NR_raw_UE'!EW11387*'5G_NR_raw_UE'!EX11387),"")</f>
        <v/>
      </c>
      <c r="AH11387" t="str">
        <f>IF('5G_NR_raw_UE'!EY11387&gt;0,('5G_NR_raw_UE'!EY11387*'5G_NR_raw_UE'!EZ11387/1000000),"")</f>
        <v/>
      </c>
    </row>
    <row r="11388" spans="31:34">
      <c r="AE11388" t="str">
        <f>IF('5G_NR_raw_UE'!EP11388&gt;0,('5G_NR_raw_UE'!EP11388*'5G_NR_raw_UE'!EQ11388),"")</f>
        <v/>
      </c>
      <c r="AF11388" t="str">
        <f>IF('5G_NR_raw_UE'!ER11388&gt;0,('5G_NR_raw_UE'!ER11388*'5G_NR_raw_UE'!ES11388),"")</f>
        <v/>
      </c>
      <c r="AG11388" t="str">
        <f>IF('5G_NR_raw_UE'!EW11388&gt;0,('5G_NR_raw_UE'!EW11388*'5G_NR_raw_UE'!EX11388),"")</f>
        <v/>
      </c>
      <c r="AH11388" t="str">
        <f>IF('5G_NR_raw_UE'!EY11388&gt;0,('5G_NR_raw_UE'!EY11388*'5G_NR_raw_UE'!EZ11388/1000000),"")</f>
        <v/>
      </c>
    </row>
    <row r="11389" spans="31:34">
      <c r="AE11389" t="str">
        <f>IF('5G_NR_raw_UE'!EP11389&gt;0,('5G_NR_raw_UE'!EP11389*'5G_NR_raw_UE'!EQ11389),"")</f>
        <v/>
      </c>
      <c r="AF11389" t="str">
        <f>IF('5G_NR_raw_UE'!ER11389&gt;0,('5G_NR_raw_UE'!ER11389*'5G_NR_raw_UE'!ES11389),"")</f>
        <v/>
      </c>
      <c r="AG11389" t="str">
        <f>IF('5G_NR_raw_UE'!EW11389&gt;0,('5G_NR_raw_UE'!EW11389*'5G_NR_raw_UE'!EX11389),"")</f>
        <v/>
      </c>
      <c r="AH11389" t="str">
        <f>IF('5G_NR_raw_UE'!EY11389&gt;0,('5G_NR_raw_UE'!EY11389*'5G_NR_raw_UE'!EZ11389/1000000),"")</f>
        <v/>
      </c>
    </row>
    <row r="11390" spans="31:34">
      <c r="AE11390" t="str">
        <f>IF('5G_NR_raw_UE'!EP11390&gt;0,('5G_NR_raw_UE'!EP11390*'5G_NR_raw_UE'!EQ11390),"")</f>
        <v/>
      </c>
      <c r="AF11390" t="str">
        <f>IF('5G_NR_raw_UE'!ER11390&gt;0,('5G_NR_raw_UE'!ER11390*'5G_NR_raw_UE'!ES11390),"")</f>
        <v/>
      </c>
      <c r="AG11390" t="str">
        <f>IF('5G_NR_raw_UE'!EW11390&gt;0,('5G_NR_raw_UE'!EW11390*'5G_NR_raw_UE'!EX11390),"")</f>
        <v/>
      </c>
      <c r="AH11390" t="str">
        <f>IF('5G_NR_raw_UE'!EY11390&gt;0,('5G_NR_raw_UE'!EY11390*'5G_NR_raw_UE'!EZ11390/1000000),"")</f>
        <v/>
      </c>
    </row>
    <row r="11391" spans="31:34">
      <c r="AE11391" t="str">
        <f>IF('5G_NR_raw_UE'!EP11391&gt;0,('5G_NR_raw_UE'!EP11391*'5G_NR_raw_UE'!EQ11391),"")</f>
        <v/>
      </c>
      <c r="AF11391" t="str">
        <f>IF('5G_NR_raw_UE'!ER11391&gt;0,('5G_NR_raw_UE'!ER11391*'5G_NR_raw_UE'!ES11391),"")</f>
        <v/>
      </c>
      <c r="AG11391" t="str">
        <f>IF('5G_NR_raw_UE'!EW11391&gt;0,('5G_NR_raw_UE'!EW11391*'5G_NR_raw_UE'!EX11391),"")</f>
        <v/>
      </c>
      <c r="AH11391" t="str">
        <f>IF('5G_NR_raw_UE'!EY11391&gt;0,('5G_NR_raw_UE'!EY11391*'5G_NR_raw_UE'!EZ11391/1000000),"")</f>
        <v/>
      </c>
    </row>
    <row r="11392" spans="31:34">
      <c r="AE11392" t="str">
        <f>IF('5G_NR_raw_UE'!EP11392&gt;0,('5G_NR_raw_UE'!EP11392*'5G_NR_raw_UE'!EQ11392),"")</f>
        <v/>
      </c>
      <c r="AF11392" t="str">
        <f>IF('5G_NR_raw_UE'!ER11392&gt;0,('5G_NR_raw_UE'!ER11392*'5G_NR_raw_UE'!ES11392),"")</f>
        <v/>
      </c>
      <c r="AG11392" t="str">
        <f>IF('5G_NR_raw_UE'!EW11392&gt;0,('5G_NR_raw_UE'!EW11392*'5G_NR_raw_UE'!EX11392),"")</f>
        <v/>
      </c>
      <c r="AH11392" t="str">
        <f>IF('5G_NR_raw_UE'!EY11392&gt;0,('5G_NR_raw_UE'!EY11392*'5G_NR_raw_UE'!EZ11392/1000000),"")</f>
        <v/>
      </c>
    </row>
    <row r="11393" spans="31:34">
      <c r="AE11393" t="str">
        <f>IF('5G_NR_raw_UE'!EP11393&gt;0,('5G_NR_raw_UE'!EP11393*'5G_NR_raw_UE'!EQ11393),"")</f>
        <v/>
      </c>
      <c r="AF11393" t="str">
        <f>IF('5G_NR_raw_UE'!ER11393&gt;0,('5G_NR_raw_UE'!ER11393*'5G_NR_raw_UE'!ES11393),"")</f>
        <v/>
      </c>
      <c r="AG11393" t="str">
        <f>IF('5G_NR_raw_UE'!EW11393&gt;0,('5G_NR_raw_UE'!EW11393*'5G_NR_raw_UE'!EX11393),"")</f>
        <v/>
      </c>
      <c r="AH11393" t="str">
        <f>IF('5G_NR_raw_UE'!EY11393&gt;0,('5G_NR_raw_UE'!EY11393*'5G_NR_raw_UE'!EZ11393/1000000),"")</f>
        <v/>
      </c>
    </row>
    <row r="11394" spans="31:34">
      <c r="AE11394" t="str">
        <f>IF('5G_NR_raw_UE'!EP11394&gt;0,('5G_NR_raw_UE'!EP11394*'5G_NR_raw_UE'!EQ11394),"")</f>
        <v/>
      </c>
      <c r="AF11394" t="str">
        <f>IF('5G_NR_raw_UE'!ER11394&gt;0,('5G_NR_raw_UE'!ER11394*'5G_NR_raw_UE'!ES11394),"")</f>
        <v/>
      </c>
      <c r="AG11394" t="str">
        <f>IF('5G_NR_raw_UE'!EW11394&gt;0,('5G_NR_raw_UE'!EW11394*'5G_NR_raw_UE'!EX11394),"")</f>
        <v/>
      </c>
      <c r="AH11394" t="str">
        <f>IF('5G_NR_raw_UE'!EY11394&gt;0,('5G_NR_raw_UE'!EY11394*'5G_NR_raw_UE'!EZ11394/1000000),"")</f>
        <v/>
      </c>
    </row>
    <row r="11395" spans="31:34">
      <c r="AE11395" t="str">
        <f>IF('5G_NR_raw_UE'!EP11395&gt;0,('5G_NR_raw_UE'!EP11395*'5G_NR_raw_UE'!EQ11395),"")</f>
        <v/>
      </c>
      <c r="AF11395" t="str">
        <f>IF('5G_NR_raw_UE'!ER11395&gt;0,('5G_NR_raw_UE'!ER11395*'5G_NR_raw_UE'!ES11395),"")</f>
        <v/>
      </c>
      <c r="AG11395" t="str">
        <f>IF('5G_NR_raw_UE'!EW11395&gt;0,('5G_NR_raw_UE'!EW11395*'5G_NR_raw_UE'!EX11395),"")</f>
        <v/>
      </c>
      <c r="AH11395" t="str">
        <f>IF('5G_NR_raw_UE'!EY11395&gt;0,('5G_NR_raw_UE'!EY11395*'5G_NR_raw_UE'!EZ11395/1000000),"")</f>
        <v/>
      </c>
    </row>
    <row r="11396" spans="31:34">
      <c r="AE11396" t="str">
        <f>IF('5G_NR_raw_UE'!EP11396&gt;0,('5G_NR_raw_UE'!EP11396*'5G_NR_raw_UE'!EQ11396),"")</f>
        <v/>
      </c>
      <c r="AF11396" t="str">
        <f>IF('5G_NR_raw_UE'!ER11396&gt;0,('5G_NR_raw_UE'!ER11396*'5G_NR_raw_UE'!ES11396),"")</f>
        <v/>
      </c>
      <c r="AG11396" t="str">
        <f>IF('5G_NR_raw_UE'!EW11396&gt;0,('5G_NR_raw_UE'!EW11396*'5G_NR_raw_UE'!EX11396),"")</f>
        <v/>
      </c>
      <c r="AH11396" t="str">
        <f>IF('5G_NR_raw_UE'!EY11396&gt;0,('5G_NR_raw_UE'!EY11396*'5G_NR_raw_UE'!EZ11396/1000000),"")</f>
        <v/>
      </c>
    </row>
    <row r="11397" spans="31:34">
      <c r="AE11397" t="str">
        <f>IF('5G_NR_raw_UE'!EP11397&gt;0,('5G_NR_raw_UE'!EP11397*'5G_NR_raw_UE'!EQ11397),"")</f>
        <v/>
      </c>
      <c r="AF11397" t="str">
        <f>IF('5G_NR_raw_UE'!ER11397&gt;0,('5G_NR_raw_UE'!ER11397*'5G_NR_raw_UE'!ES11397),"")</f>
        <v/>
      </c>
      <c r="AG11397" t="str">
        <f>IF('5G_NR_raw_UE'!EW11397&gt;0,('5G_NR_raw_UE'!EW11397*'5G_NR_raw_UE'!EX11397),"")</f>
        <v/>
      </c>
      <c r="AH11397" t="str">
        <f>IF('5G_NR_raw_UE'!EY11397&gt;0,('5G_NR_raw_UE'!EY11397*'5G_NR_raw_UE'!EZ11397/1000000),"")</f>
        <v/>
      </c>
    </row>
    <row r="11398" spans="31:34">
      <c r="AE11398" t="str">
        <f>IF('5G_NR_raw_UE'!EP11398&gt;0,('5G_NR_raw_UE'!EP11398*'5G_NR_raw_UE'!EQ11398),"")</f>
        <v/>
      </c>
      <c r="AF11398" t="str">
        <f>IF('5G_NR_raw_UE'!ER11398&gt;0,('5G_NR_raw_UE'!ER11398*'5G_NR_raw_UE'!ES11398),"")</f>
        <v/>
      </c>
      <c r="AG11398" t="str">
        <f>IF('5G_NR_raw_UE'!EW11398&gt;0,('5G_NR_raw_UE'!EW11398*'5G_NR_raw_UE'!EX11398),"")</f>
        <v/>
      </c>
      <c r="AH11398" t="str">
        <f>IF('5G_NR_raw_UE'!EY11398&gt;0,('5G_NR_raw_UE'!EY11398*'5G_NR_raw_UE'!EZ11398/1000000),"")</f>
        <v/>
      </c>
    </row>
    <row r="11399" spans="31:34">
      <c r="AE11399" t="str">
        <f>IF('5G_NR_raw_UE'!EP11399&gt;0,('5G_NR_raw_UE'!EP11399*'5G_NR_raw_UE'!EQ11399),"")</f>
        <v/>
      </c>
      <c r="AF11399" t="str">
        <f>IF('5G_NR_raw_UE'!ER11399&gt;0,('5G_NR_raw_UE'!ER11399*'5G_NR_raw_UE'!ES11399),"")</f>
        <v/>
      </c>
      <c r="AG11399" t="str">
        <f>IF('5G_NR_raw_UE'!EW11399&gt;0,('5G_NR_raw_UE'!EW11399*'5G_NR_raw_UE'!EX11399),"")</f>
        <v/>
      </c>
      <c r="AH11399" t="str">
        <f>IF('5G_NR_raw_UE'!EY11399&gt;0,('5G_NR_raw_UE'!EY11399*'5G_NR_raw_UE'!EZ11399/1000000),"")</f>
        <v/>
      </c>
    </row>
    <row r="11400" spans="31:34">
      <c r="AE11400" t="str">
        <f>IF('5G_NR_raw_UE'!EP11400&gt;0,('5G_NR_raw_UE'!EP11400*'5G_NR_raw_UE'!EQ11400),"")</f>
        <v/>
      </c>
      <c r="AF11400" t="str">
        <f>IF('5G_NR_raw_UE'!ER11400&gt;0,('5G_NR_raw_UE'!ER11400*'5G_NR_raw_UE'!ES11400),"")</f>
        <v/>
      </c>
      <c r="AG11400" t="str">
        <f>IF('5G_NR_raw_UE'!EW11400&gt;0,('5G_NR_raw_UE'!EW11400*'5G_NR_raw_UE'!EX11400),"")</f>
        <v/>
      </c>
      <c r="AH11400" t="str">
        <f>IF('5G_NR_raw_UE'!EY11400&gt;0,('5G_NR_raw_UE'!EY11400*'5G_NR_raw_UE'!EZ11400/1000000),"")</f>
        <v/>
      </c>
    </row>
    <row r="11401" spans="31:34">
      <c r="AE11401" t="str">
        <f>IF('5G_NR_raw_UE'!EP11401&gt;0,('5G_NR_raw_UE'!EP11401*'5G_NR_raw_UE'!EQ11401),"")</f>
        <v/>
      </c>
      <c r="AF11401" t="str">
        <f>IF('5G_NR_raw_UE'!ER11401&gt;0,('5G_NR_raw_UE'!ER11401*'5G_NR_raw_UE'!ES11401),"")</f>
        <v/>
      </c>
      <c r="AG11401" t="str">
        <f>IF('5G_NR_raw_UE'!EW11401&gt;0,('5G_NR_raw_UE'!EW11401*'5G_NR_raw_UE'!EX11401),"")</f>
        <v/>
      </c>
      <c r="AH11401" t="str">
        <f>IF('5G_NR_raw_UE'!EY11401&gt;0,('5G_NR_raw_UE'!EY11401*'5G_NR_raw_UE'!EZ11401/1000000),"")</f>
        <v/>
      </c>
    </row>
    <row r="11402" spans="31:34">
      <c r="AE11402" t="str">
        <f>IF('5G_NR_raw_UE'!EP11402&gt;0,('5G_NR_raw_UE'!EP11402*'5G_NR_raw_UE'!EQ11402),"")</f>
        <v/>
      </c>
      <c r="AF11402" t="str">
        <f>IF('5G_NR_raw_UE'!ER11402&gt;0,('5G_NR_raw_UE'!ER11402*'5G_NR_raw_UE'!ES11402),"")</f>
        <v/>
      </c>
      <c r="AG11402" t="str">
        <f>IF('5G_NR_raw_UE'!EW11402&gt;0,('5G_NR_raw_UE'!EW11402*'5G_NR_raw_UE'!EX11402),"")</f>
        <v/>
      </c>
      <c r="AH11402" t="str">
        <f>IF('5G_NR_raw_UE'!EY11402&gt;0,('5G_NR_raw_UE'!EY11402*'5G_NR_raw_UE'!EZ11402/1000000),"")</f>
        <v/>
      </c>
    </row>
    <row r="11403" spans="31:34">
      <c r="AE11403" t="str">
        <f>IF('5G_NR_raw_UE'!EP11403&gt;0,('5G_NR_raw_UE'!EP11403*'5G_NR_raw_UE'!EQ11403),"")</f>
        <v/>
      </c>
      <c r="AF11403" t="str">
        <f>IF('5G_NR_raw_UE'!ER11403&gt;0,('5G_NR_raw_UE'!ER11403*'5G_NR_raw_UE'!ES11403),"")</f>
        <v/>
      </c>
      <c r="AG11403" t="str">
        <f>IF('5G_NR_raw_UE'!EW11403&gt;0,('5G_NR_raw_UE'!EW11403*'5G_NR_raw_UE'!EX11403),"")</f>
        <v/>
      </c>
      <c r="AH11403" t="str">
        <f>IF('5G_NR_raw_UE'!EY11403&gt;0,('5G_NR_raw_UE'!EY11403*'5G_NR_raw_UE'!EZ11403/1000000),"")</f>
        <v/>
      </c>
    </row>
    <row r="11404" spans="31:34">
      <c r="AE11404" t="str">
        <f>IF('5G_NR_raw_UE'!EP11404&gt;0,('5G_NR_raw_UE'!EP11404*'5G_NR_raw_UE'!EQ11404),"")</f>
        <v/>
      </c>
      <c r="AF11404" t="str">
        <f>IF('5G_NR_raw_UE'!ER11404&gt;0,('5G_NR_raw_UE'!ER11404*'5G_NR_raw_UE'!ES11404),"")</f>
        <v/>
      </c>
      <c r="AG11404" t="str">
        <f>IF('5G_NR_raw_UE'!EW11404&gt;0,('5G_NR_raw_UE'!EW11404*'5G_NR_raw_UE'!EX11404),"")</f>
        <v/>
      </c>
      <c r="AH11404" t="str">
        <f>IF('5G_NR_raw_UE'!EY11404&gt;0,('5G_NR_raw_UE'!EY11404*'5G_NR_raw_UE'!EZ11404/1000000),"")</f>
        <v/>
      </c>
    </row>
    <row r="11405" spans="31:34">
      <c r="AE11405" t="str">
        <f>IF('5G_NR_raw_UE'!EP11405&gt;0,('5G_NR_raw_UE'!EP11405*'5G_NR_raw_UE'!EQ11405),"")</f>
        <v/>
      </c>
      <c r="AF11405" t="str">
        <f>IF('5G_NR_raw_UE'!ER11405&gt;0,('5G_NR_raw_UE'!ER11405*'5G_NR_raw_UE'!ES11405),"")</f>
        <v/>
      </c>
      <c r="AG11405" t="str">
        <f>IF('5G_NR_raw_UE'!EW11405&gt;0,('5G_NR_raw_UE'!EW11405*'5G_NR_raw_UE'!EX11405),"")</f>
        <v/>
      </c>
      <c r="AH11405" t="str">
        <f>IF('5G_NR_raw_UE'!EY11405&gt;0,('5G_NR_raw_UE'!EY11405*'5G_NR_raw_UE'!EZ11405/1000000),"")</f>
        <v/>
      </c>
    </row>
    <row r="11406" spans="31:34">
      <c r="AE11406" t="str">
        <f>IF('5G_NR_raw_UE'!EP11406&gt;0,('5G_NR_raw_UE'!EP11406*'5G_NR_raw_UE'!EQ11406),"")</f>
        <v/>
      </c>
      <c r="AF11406" t="str">
        <f>IF('5G_NR_raw_UE'!ER11406&gt;0,('5G_NR_raw_UE'!ER11406*'5G_NR_raw_UE'!ES11406),"")</f>
        <v/>
      </c>
      <c r="AG11406" t="str">
        <f>IF('5G_NR_raw_UE'!EW11406&gt;0,('5G_NR_raw_UE'!EW11406*'5G_NR_raw_UE'!EX11406),"")</f>
        <v/>
      </c>
      <c r="AH11406" t="str">
        <f>IF('5G_NR_raw_UE'!EY11406&gt;0,('5G_NR_raw_UE'!EY11406*'5G_NR_raw_UE'!EZ11406/1000000),"")</f>
        <v/>
      </c>
    </row>
    <row r="11407" spans="31:34">
      <c r="AE11407" t="str">
        <f>IF('5G_NR_raw_UE'!EP11407&gt;0,('5G_NR_raw_UE'!EP11407*'5G_NR_raw_UE'!EQ11407),"")</f>
        <v/>
      </c>
      <c r="AF11407" t="str">
        <f>IF('5G_NR_raw_UE'!ER11407&gt;0,('5G_NR_raw_UE'!ER11407*'5G_NR_raw_UE'!ES11407),"")</f>
        <v/>
      </c>
      <c r="AG11407" t="str">
        <f>IF('5G_NR_raw_UE'!EW11407&gt;0,('5G_NR_raw_UE'!EW11407*'5G_NR_raw_UE'!EX11407),"")</f>
        <v/>
      </c>
      <c r="AH11407" t="str">
        <f>IF('5G_NR_raw_UE'!EY11407&gt;0,('5G_NR_raw_UE'!EY11407*'5G_NR_raw_UE'!EZ11407/1000000),"")</f>
        <v/>
      </c>
    </row>
    <row r="11408" spans="31:34">
      <c r="AE11408" t="str">
        <f>IF('5G_NR_raw_UE'!EP11408&gt;0,('5G_NR_raw_UE'!EP11408*'5G_NR_raw_UE'!EQ11408),"")</f>
        <v/>
      </c>
      <c r="AF11408" t="str">
        <f>IF('5G_NR_raw_UE'!ER11408&gt;0,('5G_NR_raw_UE'!ER11408*'5G_NR_raw_UE'!ES11408),"")</f>
        <v/>
      </c>
      <c r="AG11408" t="str">
        <f>IF('5G_NR_raw_UE'!EW11408&gt;0,('5G_NR_raw_UE'!EW11408*'5G_NR_raw_UE'!EX11408),"")</f>
        <v/>
      </c>
      <c r="AH11408" t="str">
        <f>IF('5G_NR_raw_UE'!EY11408&gt;0,('5G_NR_raw_UE'!EY11408*'5G_NR_raw_UE'!EZ11408/1000000),"")</f>
        <v/>
      </c>
    </row>
    <row r="11409" spans="31:34">
      <c r="AE11409" t="str">
        <f>IF('5G_NR_raw_UE'!EP11409&gt;0,('5G_NR_raw_UE'!EP11409*'5G_NR_raw_UE'!EQ11409),"")</f>
        <v/>
      </c>
      <c r="AF11409" t="str">
        <f>IF('5G_NR_raw_UE'!ER11409&gt;0,('5G_NR_raw_UE'!ER11409*'5G_NR_raw_UE'!ES11409),"")</f>
        <v/>
      </c>
      <c r="AG11409" t="str">
        <f>IF('5G_NR_raw_UE'!EW11409&gt;0,('5G_NR_raw_UE'!EW11409*'5G_NR_raw_UE'!EX11409),"")</f>
        <v/>
      </c>
      <c r="AH11409" t="str">
        <f>IF('5G_NR_raw_UE'!EY11409&gt;0,('5G_NR_raw_UE'!EY11409*'5G_NR_raw_UE'!EZ11409/1000000),"")</f>
        <v/>
      </c>
    </row>
    <row r="11410" spans="31:34">
      <c r="AE11410" t="str">
        <f>IF('5G_NR_raw_UE'!EP11410&gt;0,('5G_NR_raw_UE'!EP11410*'5G_NR_raw_UE'!EQ11410),"")</f>
        <v/>
      </c>
      <c r="AF11410" t="str">
        <f>IF('5G_NR_raw_UE'!ER11410&gt;0,('5G_NR_raw_UE'!ER11410*'5G_NR_raw_UE'!ES11410),"")</f>
        <v/>
      </c>
      <c r="AG11410" t="str">
        <f>IF('5G_NR_raw_UE'!EW11410&gt;0,('5G_NR_raw_UE'!EW11410*'5G_NR_raw_UE'!EX11410),"")</f>
        <v/>
      </c>
      <c r="AH11410" t="str">
        <f>IF('5G_NR_raw_UE'!EY11410&gt;0,('5G_NR_raw_UE'!EY11410*'5G_NR_raw_UE'!EZ11410/1000000),"")</f>
        <v/>
      </c>
    </row>
    <row r="11411" spans="31:34">
      <c r="AE11411" t="str">
        <f>IF('5G_NR_raw_UE'!EP11411&gt;0,('5G_NR_raw_UE'!EP11411*'5G_NR_raw_UE'!EQ11411),"")</f>
        <v/>
      </c>
      <c r="AF11411" t="str">
        <f>IF('5G_NR_raw_UE'!ER11411&gt;0,('5G_NR_raw_UE'!ER11411*'5G_NR_raw_UE'!ES11411),"")</f>
        <v/>
      </c>
      <c r="AG11411" t="str">
        <f>IF('5G_NR_raw_UE'!EW11411&gt;0,('5G_NR_raw_UE'!EW11411*'5G_NR_raw_UE'!EX11411),"")</f>
        <v/>
      </c>
      <c r="AH11411" t="str">
        <f>IF('5G_NR_raw_UE'!EY11411&gt;0,('5G_NR_raw_UE'!EY11411*'5G_NR_raw_UE'!EZ11411/1000000),"")</f>
        <v/>
      </c>
    </row>
    <row r="11412" spans="31:34">
      <c r="AE11412" t="str">
        <f>IF('5G_NR_raw_UE'!EP11412&gt;0,('5G_NR_raw_UE'!EP11412*'5G_NR_raw_UE'!EQ11412),"")</f>
        <v/>
      </c>
      <c r="AF11412" t="str">
        <f>IF('5G_NR_raw_UE'!ER11412&gt;0,('5G_NR_raw_UE'!ER11412*'5G_NR_raw_UE'!ES11412),"")</f>
        <v/>
      </c>
      <c r="AG11412" t="str">
        <f>IF('5G_NR_raw_UE'!EW11412&gt;0,('5G_NR_raw_UE'!EW11412*'5G_NR_raw_UE'!EX11412),"")</f>
        <v/>
      </c>
      <c r="AH11412" t="str">
        <f>IF('5G_NR_raw_UE'!EY11412&gt;0,('5G_NR_raw_UE'!EY11412*'5G_NR_raw_UE'!EZ11412/1000000),"")</f>
        <v/>
      </c>
    </row>
    <row r="11413" spans="31:34">
      <c r="AE11413" t="str">
        <f>IF('5G_NR_raw_UE'!EP11413&gt;0,('5G_NR_raw_UE'!EP11413*'5G_NR_raw_UE'!EQ11413),"")</f>
        <v/>
      </c>
      <c r="AF11413" t="str">
        <f>IF('5G_NR_raw_UE'!ER11413&gt;0,('5G_NR_raw_UE'!ER11413*'5G_NR_raw_UE'!ES11413),"")</f>
        <v/>
      </c>
      <c r="AG11413" t="str">
        <f>IF('5G_NR_raw_UE'!EW11413&gt;0,('5G_NR_raw_UE'!EW11413*'5G_NR_raw_UE'!EX11413),"")</f>
        <v/>
      </c>
      <c r="AH11413" t="str">
        <f>IF('5G_NR_raw_UE'!EY11413&gt;0,('5G_NR_raw_UE'!EY11413*'5G_NR_raw_UE'!EZ11413/1000000),"")</f>
        <v/>
      </c>
    </row>
    <row r="11414" spans="31:34">
      <c r="AE11414" t="str">
        <f>IF('5G_NR_raw_UE'!EP11414&gt;0,('5G_NR_raw_UE'!EP11414*'5G_NR_raw_UE'!EQ11414),"")</f>
        <v/>
      </c>
      <c r="AF11414" t="str">
        <f>IF('5G_NR_raw_UE'!ER11414&gt;0,('5G_NR_raw_UE'!ER11414*'5G_NR_raw_UE'!ES11414),"")</f>
        <v/>
      </c>
      <c r="AG11414" t="str">
        <f>IF('5G_NR_raw_UE'!EW11414&gt;0,('5G_NR_raw_UE'!EW11414*'5G_NR_raw_UE'!EX11414),"")</f>
        <v/>
      </c>
      <c r="AH11414" t="str">
        <f>IF('5G_NR_raw_UE'!EY11414&gt;0,('5G_NR_raw_UE'!EY11414*'5G_NR_raw_UE'!EZ11414/1000000),"")</f>
        <v/>
      </c>
    </row>
    <row r="11415" spans="31:34">
      <c r="AE11415" t="str">
        <f>IF('5G_NR_raw_UE'!EP11415&gt;0,('5G_NR_raw_UE'!EP11415*'5G_NR_raw_UE'!EQ11415),"")</f>
        <v/>
      </c>
      <c r="AF11415" t="str">
        <f>IF('5G_NR_raw_UE'!ER11415&gt;0,('5G_NR_raw_UE'!ER11415*'5G_NR_raw_UE'!ES11415),"")</f>
        <v/>
      </c>
      <c r="AG11415" t="str">
        <f>IF('5G_NR_raw_UE'!EW11415&gt;0,('5G_NR_raw_UE'!EW11415*'5G_NR_raw_UE'!EX11415),"")</f>
        <v/>
      </c>
      <c r="AH11415" t="str">
        <f>IF('5G_NR_raw_UE'!EY11415&gt;0,('5G_NR_raw_UE'!EY11415*'5G_NR_raw_UE'!EZ11415/1000000),"")</f>
        <v/>
      </c>
    </row>
    <row r="11416" spans="31:34">
      <c r="AE11416" t="str">
        <f>IF('5G_NR_raw_UE'!EP11416&gt;0,('5G_NR_raw_UE'!EP11416*'5G_NR_raw_UE'!EQ11416),"")</f>
        <v/>
      </c>
      <c r="AF11416" t="str">
        <f>IF('5G_NR_raw_UE'!ER11416&gt;0,('5G_NR_raw_UE'!ER11416*'5G_NR_raw_UE'!ES11416),"")</f>
        <v/>
      </c>
      <c r="AG11416" t="str">
        <f>IF('5G_NR_raw_UE'!EW11416&gt;0,('5G_NR_raw_UE'!EW11416*'5G_NR_raw_UE'!EX11416),"")</f>
        <v/>
      </c>
      <c r="AH11416" t="str">
        <f>IF('5G_NR_raw_UE'!EY11416&gt;0,('5G_NR_raw_UE'!EY11416*'5G_NR_raw_UE'!EZ11416/1000000),"")</f>
        <v/>
      </c>
    </row>
    <row r="11417" spans="31:34">
      <c r="AE11417" t="str">
        <f>IF('5G_NR_raw_UE'!EP11417&gt;0,('5G_NR_raw_UE'!EP11417*'5G_NR_raw_UE'!EQ11417),"")</f>
        <v/>
      </c>
      <c r="AF11417" t="str">
        <f>IF('5G_NR_raw_UE'!ER11417&gt;0,('5G_NR_raw_UE'!ER11417*'5G_NR_raw_UE'!ES11417),"")</f>
        <v/>
      </c>
      <c r="AG11417" t="str">
        <f>IF('5G_NR_raw_UE'!EW11417&gt;0,('5G_NR_raw_UE'!EW11417*'5G_NR_raw_UE'!EX11417),"")</f>
        <v/>
      </c>
      <c r="AH11417" t="str">
        <f>IF('5G_NR_raw_UE'!EY11417&gt;0,('5G_NR_raw_UE'!EY11417*'5G_NR_raw_UE'!EZ11417/1000000),"")</f>
        <v/>
      </c>
    </row>
    <row r="11418" spans="31:34">
      <c r="AE11418" t="str">
        <f>IF('5G_NR_raw_UE'!EP11418&gt;0,('5G_NR_raw_UE'!EP11418*'5G_NR_raw_UE'!EQ11418),"")</f>
        <v/>
      </c>
      <c r="AF11418" t="str">
        <f>IF('5G_NR_raw_UE'!ER11418&gt;0,('5G_NR_raw_UE'!ER11418*'5G_NR_raw_UE'!ES11418),"")</f>
        <v/>
      </c>
      <c r="AG11418" t="str">
        <f>IF('5G_NR_raw_UE'!EW11418&gt;0,('5G_NR_raw_UE'!EW11418*'5G_NR_raw_UE'!EX11418),"")</f>
        <v/>
      </c>
      <c r="AH11418" t="str">
        <f>IF('5G_NR_raw_UE'!EY11418&gt;0,('5G_NR_raw_UE'!EY11418*'5G_NR_raw_UE'!EZ11418/1000000),"")</f>
        <v/>
      </c>
    </row>
    <row r="11419" spans="31:34">
      <c r="AE11419" t="str">
        <f>IF('5G_NR_raw_UE'!EP11419&gt;0,('5G_NR_raw_UE'!EP11419*'5G_NR_raw_UE'!EQ11419),"")</f>
        <v/>
      </c>
      <c r="AF11419" t="str">
        <f>IF('5G_NR_raw_UE'!ER11419&gt;0,('5G_NR_raw_UE'!ER11419*'5G_NR_raw_UE'!ES11419),"")</f>
        <v/>
      </c>
      <c r="AG11419" t="str">
        <f>IF('5G_NR_raw_UE'!EW11419&gt;0,('5G_NR_raw_UE'!EW11419*'5G_NR_raw_UE'!EX11419),"")</f>
        <v/>
      </c>
      <c r="AH11419" t="str">
        <f>IF('5G_NR_raw_UE'!EY11419&gt;0,('5G_NR_raw_UE'!EY11419*'5G_NR_raw_UE'!EZ11419/1000000),"")</f>
        <v/>
      </c>
    </row>
    <row r="11420" spans="31:34">
      <c r="AE11420" t="str">
        <f>IF('5G_NR_raw_UE'!EP11420&gt;0,('5G_NR_raw_UE'!EP11420*'5G_NR_raw_UE'!EQ11420),"")</f>
        <v/>
      </c>
      <c r="AF11420" t="str">
        <f>IF('5G_NR_raw_UE'!ER11420&gt;0,('5G_NR_raw_UE'!ER11420*'5G_NR_raw_UE'!ES11420),"")</f>
        <v/>
      </c>
      <c r="AG11420" t="str">
        <f>IF('5G_NR_raw_UE'!EW11420&gt;0,('5G_NR_raw_UE'!EW11420*'5G_NR_raw_UE'!EX11420),"")</f>
        <v/>
      </c>
      <c r="AH11420" t="str">
        <f>IF('5G_NR_raw_UE'!EY11420&gt;0,('5G_NR_raw_UE'!EY11420*'5G_NR_raw_UE'!EZ11420/1000000),"")</f>
        <v/>
      </c>
    </row>
    <row r="11421" spans="31:34">
      <c r="AE11421" t="str">
        <f>IF('5G_NR_raw_UE'!EP11421&gt;0,('5G_NR_raw_UE'!EP11421*'5G_NR_raw_UE'!EQ11421),"")</f>
        <v/>
      </c>
      <c r="AF11421" t="str">
        <f>IF('5G_NR_raw_UE'!ER11421&gt;0,('5G_NR_raw_UE'!ER11421*'5G_NR_raw_UE'!ES11421),"")</f>
        <v/>
      </c>
      <c r="AG11421" t="str">
        <f>IF('5G_NR_raw_UE'!EW11421&gt;0,('5G_NR_raw_UE'!EW11421*'5G_NR_raw_UE'!EX11421),"")</f>
        <v/>
      </c>
      <c r="AH11421" t="str">
        <f>IF('5G_NR_raw_UE'!EY11421&gt;0,('5G_NR_raw_UE'!EY11421*'5G_NR_raw_UE'!EZ11421/1000000),"")</f>
        <v/>
      </c>
    </row>
    <row r="11422" spans="31:34">
      <c r="AE11422" t="str">
        <f>IF('5G_NR_raw_UE'!EP11422&gt;0,('5G_NR_raw_UE'!EP11422*'5G_NR_raw_UE'!EQ11422),"")</f>
        <v/>
      </c>
      <c r="AF11422" t="str">
        <f>IF('5G_NR_raw_UE'!ER11422&gt;0,('5G_NR_raw_UE'!ER11422*'5G_NR_raw_UE'!ES11422),"")</f>
        <v/>
      </c>
      <c r="AG11422" t="str">
        <f>IF('5G_NR_raw_UE'!EW11422&gt;0,('5G_NR_raw_UE'!EW11422*'5G_NR_raw_UE'!EX11422),"")</f>
        <v/>
      </c>
      <c r="AH11422" t="str">
        <f>IF('5G_NR_raw_UE'!EY11422&gt;0,('5G_NR_raw_UE'!EY11422*'5G_NR_raw_UE'!EZ11422/1000000),"")</f>
        <v/>
      </c>
    </row>
    <row r="11423" spans="31:34">
      <c r="AE11423" t="str">
        <f>IF('5G_NR_raw_UE'!EP11423&gt;0,('5G_NR_raw_UE'!EP11423*'5G_NR_raw_UE'!EQ11423),"")</f>
        <v/>
      </c>
      <c r="AF11423" t="str">
        <f>IF('5G_NR_raw_UE'!ER11423&gt;0,('5G_NR_raw_UE'!ER11423*'5G_NR_raw_UE'!ES11423),"")</f>
        <v/>
      </c>
      <c r="AG11423" t="str">
        <f>IF('5G_NR_raw_UE'!EW11423&gt;0,('5G_NR_raw_UE'!EW11423*'5G_NR_raw_UE'!EX11423),"")</f>
        <v/>
      </c>
      <c r="AH11423" t="str">
        <f>IF('5G_NR_raw_UE'!EY11423&gt;0,('5G_NR_raw_UE'!EY11423*'5G_NR_raw_UE'!EZ11423/1000000),"")</f>
        <v/>
      </c>
    </row>
    <row r="11424" spans="31:34">
      <c r="AE11424" t="str">
        <f>IF('5G_NR_raw_UE'!EP11424&gt;0,('5G_NR_raw_UE'!EP11424*'5G_NR_raw_UE'!EQ11424),"")</f>
        <v/>
      </c>
      <c r="AF11424" t="str">
        <f>IF('5G_NR_raw_UE'!ER11424&gt;0,('5G_NR_raw_UE'!ER11424*'5G_NR_raw_UE'!ES11424),"")</f>
        <v/>
      </c>
      <c r="AG11424" t="str">
        <f>IF('5G_NR_raw_UE'!EW11424&gt;0,('5G_NR_raw_UE'!EW11424*'5G_NR_raw_UE'!EX11424),"")</f>
        <v/>
      </c>
      <c r="AH11424" t="str">
        <f>IF('5G_NR_raw_UE'!EY11424&gt;0,('5G_NR_raw_UE'!EY11424*'5G_NR_raw_UE'!EZ11424/1000000),"")</f>
        <v/>
      </c>
    </row>
    <row r="11425" spans="31:34">
      <c r="AE11425" t="str">
        <f>IF('5G_NR_raw_UE'!EP11425&gt;0,('5G_NR_raw_UE'!EP11425*'5G_NR_raw_UE'!EQ11425),"")</f>
        <v/>
      </c>
      <c r="AF11425" t="str">
        <f>IF('5G_NR_raw_UE'!ER11425&gt;0,('5G_NR_raw_UE'!ER11425*'5G_NR_raw_UE'!ES11425),"")</f>
        <v/>
      </c>
      <c r="AG11425" t="str">
        <f>IF('5G_NR_raw_UE'!EW11425&gt;0,('5G_NR_raw_UE'!EW11425*'5G_NR_raw_UE'!EX11425),"")</f>
        <v/>
      </c>
      <c r="AH11425" t="str">
        <f>IF('5G_NR_raw_UE'!EY11425&gt;0,('5G_NR_raw_UE'!EY11425*'5G_NR_raw_UE'!EZ11425/1000000),"")</f>
        <v/>
      </c>
    </row>
    <row r="11426" spans="31:34">
      <c r="AE11426" t="str">
        <f>IF('5G_NR_raw_UE'!EP11426&gt;0,('5G_NR_raw_UE'!EP11426*'5G_NR_raw_UE'!EQ11426),"")</f>
        <v/>
      </c>
      <c r="AF11426" t="str">
        <f>IF('5G_NR_raw_UE'!ER11426&gt;0,('5G_NR_raw_UE'!ER11426*'5G_NR_raw_UE'!ES11426),"")</f>
        <v/>
      </c>
      <c r="AG11426" t="str">
        <f>IF('5G_NR_raw_UE'!EW11426&gt;0,('5G_NR_raw_UE'!EW11426*'5G_NR_raw_UE'!EX11426),"")</f>
        <v/>
      </c>
      <c r="AH11426" t="str">
        <f>IF('5G_NR_raw_UE'!EY11426&gt;0,('5G_NR_raw_UE'!EY11426*'5G_NR_raw_UE'!EZ11426/1000000),"")</f>
        <v/>
      </c>
    </row>
    <row r="11427" spans="31:34">
      <c r="AE11427" t="str">
        <f>IF('5G_NR_raw_UE'!EP11427&gt;0,('5G_NR_raw_UE'!EP11427*'5G_NR_raw_UE'!EQ11427),"")</f>
        <v/>
      </c>
      <c r="AF11427" t="str">
        <f>IF('5G_NR_raw_UE'!ER11427&gt;0,('5G_NR_raw_UE'!ER11427*'5G_NR_raw_UE'!ES11427),"")</f>
        <v/>
      </c>
      <c r="AG11427" t="str">
        <f>IF('5G_NR_raw_UE'!EW11427&gt;0,('5G_NR_raw_UE'!EW11427*'5G_NR_raw_UE'!EX11427),"")</f>
        <v/>
      </c>
      <c r="AH11427" t="str">
        <f>IF('5G_NR_raw_UE'!EY11427&gt;0,('5G_NR_raw_UE'!EY11427*'5G_NR_raw_UE'!EZ11427/1000000),"")</f>
        <v/>
      </c>
    </row>
    <row r="11428" spans="31:34">
      <c r="AE11428" t="str">
        <f>IF('5G_NR_raw_UE'!EP11428&gt;0,('5G_NR_raw_UE'!EP11428*'5G_NR_raw_UE'!EQ11428),"")</f>
        <v/>
      </c>
      <c r="AF11428" t="str">
        <f>IF('5G_NR_raw_UE'!ER11428&gt;0,('5G_NR_raw_UE'!ER11428*'5G_NR_raw_UE'!ES11428),"")</f>
        <v/>
      </c>
      <c r="AG11428" t="str">
        <f>IF('5G_NR_raw_UE'!EW11428&gt;0,('5G_NR_raw_UE'!EW11428*'5G_NR_raw_UE'!EX11428),"")</f>
        <v/>
      </c>
      <c r="AH11428" t="str">
        <f>IF('5G_NR_raw_UE'!EY11428&gt;0,('5G_NR_raw_UE'!EY11428*'5G_NR_raw_UE'!EZ11428/1000000),"")</f>
        <v/>
      </c>
    </row>
    <row r="11429" spans="31:34">
      <c r="AE11429" t="str">
        <f>IF('5G_NR_raw_UE'!EP11429&gt;0,('5G_NR_raw_UE'!EP11429*'5G_NR_raw_UE'!EQ11429),"")</f>
        <v/>
      </c>
      <c r="AF11429" t="str">
        <f>IF('5G_NR_raw_UE'!ER11429&gt;0,('5G_NR_raw_UE'!ER11429*'5G_NR_raw_UE'!ES11429),"")</f>
        <v/>
      </c>
      <c r="AG11429" t="str">
        <f>IF('5G_NR_raw_UE'!EW11429&gt;0,('5G_NR_raw_UE'!EW11429*'5G_NR_raw_UE'!EX11429),"")</f>
        <v/>
      </c>
      <c r="AH11429" t="str">
        <f>IF('5G_NR_raw_UE'!EY11429&gt;0,('5G_NR_raw_UE'!EY11429*'5G_NR_raw_UE'!EZ11429/1000000),"")</f>
        <v/>
      </c>
    </row>
    <row r="11430" spans="31:34">
      <c r="AE11430" t="str">
        <f>IF('5G_NR_raw_UE'!EP11430&gt;0,('5G_NR_raw_UE'!EP11430*'5G_NR_raw_UE'!EQ11430),"")</f>
        <v/>
      </c>
      <c r="AF11430" t="str">
        <f>IF('5G_NR_raw_UE'!ER11430&gt;0,('5G_NR_raw_UE'!ER11430*'5G_NR_raw_UE'!ES11430),"")</f>
        <v/>
      </c>
      <c r="AG11430" t="str">
        <f>IF('5G_NR_raw_UE'!EW11430&gt;0,('5G_NR_raw_UE'!EW11430*'5G_NR_raw_UE'!EX11430),"")</f>
        <v/>
      </c>
      <c r="AH11430" t="str">
        <f>IF('5G_NR_raw_UE'!EY11430&gt;0,('5G_NR_raw_UE'!EY11430*'5G_NR_raw_UE'!EZ11430/1000000),"")</f>
        <v/>
      </c>
    </row>
    <row r="11431" spans="31:34">
      <c r="AE11431" t="str">
        <f>IF('5G_NR_raw_UE'!EP11431&gt;0,('5G_NR_raw_UE'!EP11431*'5G_NR_raw_UE'!EQ11431),"")</f>
        <v/>
      </c>
      <c r="AF11431" t="str">
        <f>IF('5G_NR_raw_UE'!ER11431&gt;0,('5G_NR_raw_UE'!ER11431*'5G_NR_raw_UE'!ES11431),"")</f>
        <v/>
      </c>
      <c r="AG11431" t="str">
        <f>IF('5G_NR_raw_UE'!EW11431&gt;0,('5G_NR_raw_UE'!EW11431*'5G_NR_raw_UE'!EX11431),"")</f>
        <v/>
      </c>
      <c r="AH11431" t="str">
        <f>IF('5G_NR_raw_UE'!EY11431&gt;0,('5G_NR_raw_UE'!EY11431*'5G_NR_raw_UE'!EZ11431/1000000),"")</f>
        <v/>
      </c>
    </row>
    <row r="11432" spans="31:34">
      <c r="AE11432" t="str">
        <f>IF('5G_NR_raw_UE'!EP11432&gt;0,('5G_NR_raw_UE'!EP11432*'5G_NR_raw_UE'!EQ11432),"")</f>
        <v/>
      </c>
      <c r="AF11432" t="str">
        <f>IF('5G_NR_raw_UE'!ER11432&gt;0,('5G_NR_raw_UE'!ER11432*'5G_NR_raw_UE'!ES11432),"")</f>
        <v/>
      </c>
      <c r="AG11432" t="str">
        <f>IF('5G_NR_raw_UE'!EW11432&gt;0,('5G_NR_raw_UE'!EW11432*'5G_NR_raw_UE'!EX11432),"")</f>
        <v/>
      </c>
      <c r="AH11432" t="str">
        <f>IF('5G_NR_raw_UE'!EY11432&gt;0,('5G_NR_raw_UE'!EY11432*'5G_NR_raw_UE'!EZ11432/1000000),"")</f>
        <v/>
      </c>
    </row>
    <row r="11433" spans="31:34">
      <c r="AE11433" t="str">
        <f>IF('5G_NR_raw_UE'!EP11433&gt;0,('5G_NR_raw_UE'!EP11433*'5G_NR_raw_UE'!EQ11433),"")</f>
        <v/>
      </c>
      <c r="AF11433" t="str">
        <f>IF('5G_NR_raw_UE'!ER11433&gt;0,('5G_NR_raw_UE'!ER11433*'5G_NR_raw_UE'!ES11433),"")</f>
        <v/>
      </c>
      <c r="AG11433" t="str">
        <f>IF('5G_NR_raw_UE'!EW11433&gt;0,('5G_NR_raw_UE'!EW11433*'5G_NR_raw_UE'!EX11433),"")</f>
        <v/>
      </c>
      <c r="AH11433" t="str">
        <f>IF('5G_NR_raw_UE'!EY11433&gt;0,('5G_NR_raw_UE'!EY11433*'5G_NR_raw_UE'!EZ11433/1000000),"")</f>
        <v/>
      </c>
    </row>
    <row r="11434" spans="31:34">
      <c r="AE11434" t="str">
        <f>IF('5G_NR_raw_UE'!EP11434&gt;0,('5G_NR_raw_UE'!EP11434*'5G_NR_raw_UE'!EQ11434),"")</f>
        <v/>
      </c>
      <c r="AF11434" t="str">
        <f>IF('5G_NR_raw_UE'!ER11434&gt;0,('5G_NR_raw_UE'!ER11434*'5G_NR_raw_UE'!ES11434),"")</f>
        <v/>
      </c>
      <c r="AG11434" t="str">
        <f>IF('5G_NR_raw_UE'!EW11434&gt;0,('5G_NR_raw_UE'!EW11434*'5G_NR_raw_UE'!EX11434),"")</f>
        <v/>
      </c>
      <c r="AH11434" t="str">
        <f>IF('5G_NR_raw_UE'!EY11434&gt;0,('5G_NR_raw_UE'!EY11434*'5G_NR_raw_UE'!EZ11434/1000000),"")</f>
        <v/>
      </c>
    </row>
    <row r="11435" spans="31:34">
      <c r="AE11435" t="str">
        <f>IF('5G_NR_raw_UE'!EP11435&gt;0,('5G_NR_raw_UE'!EP11435*'5G_NR_raw_UE'!EQ11435),"")</f>
        <v/>
      </c>
      <c r="AF11435" t="str">
        <f>IF('5G_NR_raw_UE'!ER11435&gt;0,('5G_NR_raw_UE'!ER11435*'5G_NR_raw_UE'!ES11435),"")</f>
        <v/>
      </c>
      <c r="AG11435" t="str">
        <f>IF('5G_NR_raw_UE'!EW11435&gt;0,('5G_NR_raw_UE'!EW11435*'5G_NR_raw_UE'!EX11435),"")</f>
        <v/>
      </c>
      <c r="AH11435" t="str">
        <f>IF('5G_NR_raw_UE'!EY11435&gt;0,('5G_NR_raw_UE'!EY11435*'5G_NR_raw_UE'!EZ11435/1000000),"")</f>
        <v/>
      </c>
    </row>
    <row r="11436" spans="31:34">
      <c r="AE11436" t="str">
        <f>IF('5G_NR_raw_UE'!EP11436&gt;0,('5G_NR_raw_UE'!EP11436*'5G_NR_raw_UE'!EQ11436),"")</f>
        <v/>
      </c>
      <c r="AF11436" t="str">
        <f>IF('5G_NR_raw_UE'!ER11436&gt;0,('5G_NR_raw_UE'!ER11436*'5G_NR_raw_UE'!ES11436),"")</f>
        <v/>
      </c>
      <c r="AG11436" t="str">
        <f>IF('5G_NR_raw_UE'!EW11436&gt;0,('5G_NR_raw_UE'!EW11436*'5G_NR_raw_UE'!EX11436),"")</f>
        <v/>
      </c>
      <c r="AH11436" t="str">
        <f>IF('5G_NR_raw_UE'!EY11436&gt;0,('5G_NR_raw_UE'!EY11436*'5G_NR_raw_UE'!EZ11436/1000000),"")</f>
        <v/>
      </c>
    </row>
    <row r="11437" spans="31:34">
      <c r="AE11437" t="str">
        <f>IF('5G_NR_raw_UE'!EP11437&gt;0,('5G_NR_raw_UE'!EP11437*'5G_NR_raw_UE'!EQ11437),"")</f>
        <v/>
      </c>
      <c r="AF11437" t="str">
        <f>IF('5G_NR_raw_UE'!ER11437&gt;0,('5G_NR_raw_UE'!ER11437*'5G_NR_raw_UE'!ES11437),"")</f>
        <v/>
      </c>
      <c r="AG11437" t="str">
        <f>IF('5G_NR_raw_UE'!EW11437&gt;0,('5G_NR_raw_UE'!EW11437*'5G_NR_raw_UE'!EX11437),"")</f>
        <v/>
      </c>
      <c r="AH11437" t="str">
        <f>IF('5G_NR_raw_UE'!EY11437&gt;0,('5G_NR_raw_UE'!EY11437*'5G_NR_raw_UE'!EZ11437/1000000),"")</f>
        <v/>
      </c>
    </row>
    <row r="11438" spans="31:34">
      <c r="AE11438" t="str">
        <f>IF('5G_NR_raw_UE'!EP11438&gt;0,('5G_NR_raw_UE'!EP11438*'5G_NR_raw_UE'!EQ11438),"")</f>
        <v/>
      </c>
      <c r="AF11438" t="str">
        <f>IF('5G_NR_raw_UE'!ER11438&gt;0,('5G_NR_raw_UE'!ER11438*'5G_NR_raw_UE'!ES11438),"")</f>
        <v/>
      </c>
      <c r="AG11438" t="str">
        <f>IF('5G_NR_raw_UE'!EW11438&gt;0,('5G_NR_raw_UE'!EW11438*'5G_NR_raw_UE'!EX11438),"")</f>
        <v/>
      </c>
      <c r="AH11438" t="str">
        <f>IF('5G_NR_raw_UE'!EY11438&gt;0,('5G_NR_raw_UE'!EY11438*'5G_NR_raw_UE'!EZ11438/1000000),"")</f>
        <v/>
      </c>
    </row>
    <row r="11439" spans="31:34">
      <c r="AE11439" t="str">
        <f>IF('5G_NR_raw_UE'!EP11439&gt;0,('5G_NR_raw_UE'!EP11439*'5G_NR_raw_UE'!EQ11439),"")</f>
        <v/>
      </c>
      <c r="AF11439" t="str">
        <f>IF('5G_NR_raw_UE'!ER11439&gt;0,('5G_NR_raw_UE'!ER11439*'5G_NR_raw_UE'!ES11439),"")</f>
        <v/>
      </c>
      <c r="AG11439" t="str">
        <f>IF('5G_NR_raw_UE'!EW11439&gt;0,('5G_NR_raw_UE'!EW11439*'5G_NR_raw_UE'!EX11439),"")</f>
        <v/>
      </c>
      <c r="AH11439" t="str">
        <f>IF('5G_NR_raw_UE'!EY11439&gt;0,('5G_NR_raw_UE'!EY11439*'5G_NR_raw_UE'!EZ11439/1000000),"")</f>
        <v/>
      </c>
    </row>
    <row r="11440" spans="31:34">
      <c r="AE11440" t="str">
        <f>IF('5G_NR_raw_UE'!EP11440&gt;0,('5G_NR_raw_UE'!EP11440*'5G_NR_raw_UE'!EQ11440),"")</f>
        <v/>
      </c>
      <c r="AF11440" t="str">
        <f>IF('5G_NR_raw_UE'!ER11440&gt;0,('5G_NR_raw_UE'!ER11440*'5G_NR_raw_UE'!ES11440),"")</f>
        <v/>
      </c>
      <c r="AG11440" t="str">
        <f>IF('5G_NR_raw_UE'!EW11440&gt;0,('5G_NR_raw_UE'!EW11440*'5G_NR_raw_UE'!EX11440),"")</f>
        <v/>
      </c>
      <c r="AH11440" t="str">
        <f>IF('5G_NR_raw_UE'!EY11440&gt;0,('5G_NR_raw_UE'!EY11440*'5G_NR_raw_UE'!EZ11440/1000000),"")</f>
        <v/>
      </c>
    </row>
    <row r="11441" spans="31:34">
      <c r="AE11441" t="str">
        <f>IF('5G_NR_raw_UE'!EP11441&gt;0,('5G_NR_raw_UE'!EP11441*'5G_NR_raw_UE'!EQ11441),"")</f>
        <v/>
      </c>
      <c r="AF11441" t="str">
        <f>IF('5G_NR_raw_UE'!ER11441&gt;0,('5G_NR_raw_UE'!ER11441*'5G_NR_raw_UE'!ES11441),"")</f>
        <v/>
      </c>
      <c r="AG11441" t="str">
        <f>IF('5G_NR_raw_UE'!EW11441&gt;0,('5G_NR_raw_UE'!EW11441*'5G_NR_raw_UE'!EX11441),"")</f>
        <v/>
      </c>
      <c r="AH11441" t="str">
        <f>IF('5G_NR_raw_UE'!EY11441&gt;0,('5G_NR_raw_UE'!EY11441*'5G_NR_raw_UE'!EZ11441/1000000),"")</f>
        <v/>
      </c>
    </row>
    <row r="11442" spans="31:34">
      <c r="AE11442" t="str">
        <f>IF('5G_NR_raw_UE'!EP11442&gt;0,('5G_NR_raw_UE'!EP11442*'5G_NR_raw_UE'!EQ11442),"")</f>
        <v/>
      </c>
      <c r="AF11442" t="str">
        <f>IF('5G_NR_raw_UE'!ER11442&gt;0,('5G_NR_raw_UE'!ER11442*'5G_NR_raw_UE'!ES11442),"")</f>
        <v/>
      </c>
      <c r="AG11442" t="str">
        <f>IF('5G_NR_raw_UE'!EW11442&gt;0,('5G_NR_raw_UE'!EW11442*'5G_NR_raw_UE'!EX11442),"")</f>
        <v/>
      </c>
      <c r="AH11442" t="str">
        <f>IF('5G_NR_raw_UE'!EY11442&gt;0,('5G_NR_raw_UE'!EY11442*'5G_NR_raw_UE'!EZ11442/1000000),"")</f>
        <v/>
      </c>
    </row>
    <row r="11443" spans="31:34">
      <c r="AE11443" t="str">
        <f>IF('5G_NR_raw_UE'!EP11443&gt;0,('5G_NR_raw_UE'!EP11443*'5G_NR_raw_UE'!EQ11443),"")</f>
        <v/>
      </c>
      <c r="AF11443" t="str">
        <f>IF('5G_NR_raw_UE'!ER11443&gt;0,('5G_NR_raw_UE'!ER11443*'5G_NR_raw_UE'!ES11443),"")</f>
        <v/>
      </c>
      <c r="AG11443" t="str">
        <f>IF('5G_NR_raw_UE'!EW11443&gt;0,('5G_NR_raw_UE'!EW11443*'5G_NR_raw_UE'!EX11443),"")</f>
        <v/>
      </c>
      <c r="AH11443" t="str">
        <f>IF('5G_NR_raw_UE'!EY11443&gt;0,('5G_NR_raw_UE'!EY11443*'5G_NR_raw_UE'!EZ11443/1000000),"")</f>
        <v/>
      </c>
    </row>
    <row r="11444" spans="31:34">
      <c r="AE11444" t="str">
        <f>IF('5G_NR_raw_UE'!EP11444&gt;0,('5G_NR_raw_UE'!EP11444*'5G_NR_raw_UE'!EQ11444),"")</f>
        <v/>
      </c>
      <c r="AF11444" t="str">
        <f>IF('5G_NR_raw_UE'!ER11444&gt;0,('5G_NR_raw_UE'!ER11444*'5G_NR_raw_UE'!ES11444),"")</f>
        <v/>
      </c>
      <c r="AG11444" t="str">
        <f>IF('5G_NR_raw_UE'!EW11444&gt;0,('5G_NR_raw_UE'!EW11444*'5G_NR_raw_UE'!EX11444),"")</f>
        <v/>
      </c>
      <c r="AH11444" t="str">
        <f>IF('5G_NR_raw_UE'!EY11444&gt;0,('5G_NR_raw_UE'!EY11444*'5G_NR_raw_UE'!EZ11444/1000000),"")</f>
        <v/>
      </c>
    </row>
    <row r="11445" spans="31:34">
      <c r="AE11445" t="str">
        <f>IF('5G_NR_raw_UE'!EP11445&gt;0,('5G_NR_raw_UE'!EP11445*'5G_NR_raw_UE'!EQ11445),"")</f>
        <v/>
      </c>
      <c r="AF11445" t="str">
        <f>IF('5G_NR_raw_UE'!ER11445&gt;0,('5G_NR_raw_UE'!ER11445*'5G_NR_raw_UE'!ES11445),"")</f>
        <v/>
      </c>
      <c r="AG11445" t="str">
        <f>IF('5G_NR_raw_UE'!EW11445&gt;0,('5G_NR_raw_UE'!EW11445*'5G_NR_raw_UE'!EX11445),"")</f>
        <v/>
      </c>
      <c r="AH11445" t="str">
        <f>IF('5G_NR_raw_UE'!EY11445&gt;0,('5G_NR_raw_UE'!EY11445*'5G_NR_raw_UE'!EZ11445/1000000),"")</f>
        <v/>
      </c>
    </row>
    <row r="11446" spans="31:34">
      <c r="AE11446" t="str">
        <f>IF('5G_NR_raw_UE'!EP11446&gt;0,('5G_NR_raw_UE'!EP11446*'5G_NR_raw_UE'!EQ11446),"")</f>
        <v/>
      </c>
      <c r="AF11446" t="str">
        <f>IF('5G_NR_raw_UE'!ER11446&gt;0,('5G_NR_raw_UE'!ER11446*'5G_NR_raw_UE'!ES11446),"")</f>
        <v/>
      </c>
      <c r="AG11446" t="str">
        <f>IF('5G_NR_raw_UE'!EW11446&gt;0,('5G_NR_raw_UE'!EW11446*'5G_NR_raw_UE'!EX11446),"")</f>
        <v/>
      </c>
      <c r="AH11446" t="str">
        <f>IF('5G_NR_raw_UE'!EY11446&gt;0,('5G_NR_raw_UE'!EY11446*'5G_NR_raw_UE'!EZ11446/1000000),"")</f>
        <v/>
      </c>
    </row>
    <row r="11447" spans="31:34">
      <c r="AE11447" t="str">
        <f>IF('5G_NR_raw_UE'!EP11447&gt;0,('5G_NR_raw_UE'!EP11447*'5G_NR_raw_UE'!EQ11447),"")</f>
        <v/>
      </c>
      <c r="AF11447" t="str">
        <f>IF('5G_NR_raw_UE'!ER11447&gt;0,('5G_NR_raw_UE'!ER11447*'5G_NR_raw_UE'!ES11447),"")</f>
        <v/>
      </c>
      <c r="AG11447" t="str">
        <f>IF('5G_NR_raw_UE'!EW11447&gt;0,('5G_NR_raw_UE'!EW11447*'5G_NR_raw_UE'!EX11447),"")</f>
        <v/>
      </c>
      <c r="AH11447" t="str">
        <f>IF('5G_NR_raw_UE'!EY11447&gt;0,('5G_NR_raw_UE'!EY11447*'5G_NR_raw_UE'!EZ11447/1000000),"")</f>
        <v/>
      </c>
    </row>
    <row r="11448" spans="31:34">
      <c r="AE11448" t="str">
        <f>IF('5G_NR_raw_UE'!EP11448&gt;0,('5G_NR_raw_UE'!EP11448*'5G_NR_raw_UE'!EQ11448),"")</f>
        <v/>
      </c>
      <c r="AF11448" t="str">
        <f>IF('5G_NR_raw_UE'!ER11448&gt;0,('5G_NR_raw_UE'!ER11448*'5G_NR_raw_UE'!ES11448),"")</f>
        <v/>
      </c>
      <c r="AG11448" t="str">
        <f>IF('5G_NR_raw_UE'!EW11448&gt;0,('5G_NR_raw_UE'!EW11448*'5G_NR_raw_UE'!EX11448),"")</f>
        <v/>
      </c>
      <c r="AH11448" t="str">
        <f>IF('5G_NR_raw_UE'!EY11448&gt;0,('5G_NR_raw_UE'!EY11448*'5G_NR_raw_UE'!EZ11448/1000000),"")</f>
        <v/>
      </c>
    </row>
    <row r="11449" spans="31:34">
      <c r="AE11449" t="str">
        <f>IF('5G_NR_raw_UE'!EP11449&gt;0,('5G_NR_raw_UE'!EP11449*'5G_NR_raw_UE'!EQ11449),"")</f>
        <v/>
      </c>
      <c r="AF11449" t="str">
        <f>IF('5G_NR_raw_UE'!ER11449&gt;0,('5G_NR_raw_UE'!ER11449*'5G_NR_raw_UE'!ES11449),"")</f>
        <v/>
      </c>
      <c r="AG11449" t="str">
        <f>IF('5G_NR_raw_UE'!EW11449&gt;0,('5G_NR_raw_UE'!EW11449*'5G_NR_raw_UE'!EX11449),"")</f>
        <v/>
      </c>
      <c r="AH11449" t="str">
        <f>IF('5G_NR_raw_UE'!EY11449&gt;0,('5G_NR_raw_UE'!EY11449*'5G_NR_raw_UE'!EZ11449/1000000),"")</f>
        <v/>
      </c>
    </row>
    <row r="11450" spans="31:34">
      <c r="AE11450" t="str">
        <f>IF('5G_NR_raw_UE'!EP11450&gt;0,('5G_NR_raw_UE'!EP11450*'5G_NR_raw_UE'!EQ11450),"")</f>
        <v/>
      </c>
      <c r="AF11450" t="str">
        <f>IF('5G_NR_raw_UE'!ER11450&gt;0,('5G_NR_raw_UE'!ER11450*'5G_NR_raw_UE'!ES11450),"")</f>
        <v/>
      </c>
      <c r="AG11450" t="str">
        <f>IF('5G_NR_raw_UE'!EW11450&gt;0,('5G_NR_raw_UE'!EW11450*'5G_NR_raw_UE'!EX11450),"")</f>
        <v/>
      </c>
      <c r="AH11450" t="str">
        <f>IF('5G_NR_raw_UE'!EY11450&gt;0,('5G_NR_raw_UE'!EY11450*'5G_NR_raw_UE'!EZ11450/1000000),"")</f>
        <v/>
      </c>
    </row>
    <row r="11451" spans="31:34">
      <c r="AE11451" t="str">
        <f>IF('5G_NR_raw_UE'!EP11451&gt;0,('5G_NR_raw_UE'!EP11451*'5G_NR_raw_UE'!EQ11451),"")</f>
        <v/>
      </c>
      <c r="AF11451" t="str">
        <f>IF('5G_NR_raw_UE'!ER11451&gt;0,('5G_NR_raw_UE'!ER11451*'5G_NR_raw_UE'!ES11451),"")</f>
        <v/>
      </c>
      <c r="AG11451" t="str">
        <f>IF('5G_NR_raw_UE'!EW11451&gt;0,('5G_NR_raw_UE'!EW11451*'5G_NR_raw_UE'!EX11451),"")</f>
        <v/>
      </c>
      <c r="AH11451" t="str">
        <f>IF('5G_NR_raw_UE'!EY11451&gt;0,('5G_NR_raw_UE'!EY11451*'5G_NR_raw_UE'!EZ11451/1000000),"")</f>
        <v/>
      </c>
    </row>
    <row r="11452" spans="31:34">
      <c r="AE11452" t="str">
        <f>IF('5G_NR_raw_UE'!EP11452&gt;0,('5G_NR_raw_UE'!EP11452*'5G_NR_raw_UE'!EQ11452),"")</f>
        <v/>
      </c>
      <c r="AF11452" t="str">
        <f>IF('5G_NR_raw_UE'!ER11452&gt;0,('5G_NR_raw_UE'!ER11452*'5G_NR_raw_UE'!ES11452),"")</f>
        <v/>
      </c>
      <c r="AG11452" t="str">
        <f>IF('5G_NR_raw_UE'!EW11452&gt;0,('5G_NR_raw_UE'!EW11452*'5G_NR_raw_UE'!EX11452),"")</f>
        <v/>
      </c>
      <c r="AH11452" t="str">
        <f>IF('5G_NR_raw_UE'!EY11452&gt;0,('5G_NR_raw_UE'!EY11452*'5G_NR_raw_UE'!EZ11452/1000000),"")</f>
        <v/>
      </c>
    </row>
    <row r="11453" spans="31:34">
      <c r="AE11453" t="str">
        <f>IF('5G_NR_raw_UE'!EP11453&gt;0,('5G_NR_raw_UE'!EP11453*'5G_NR_raw_UE'!EQ11453),"")</f>
        <v/>
      </c>
      <c r="AF11453" t="str">
        <f>IF('5G_NR_raw_UE'!ER11453&gt;0,('5G_NR_raw_UE'!ER11453*'5G_NR_raw_UE'!ES11453),"")</f>
        <v/>
      </c>
      <c r="AG11453" t="str">
        <f>IF('5G_NR_raw_UE'!EW11453&gt;0,('5G_NR_raw_UE'!EW11453*'5G_NR_raw_UE'!EX11453),"")</f>
        <v/>
      </c>
      <c r="AH11453" t="str">
        <f>IF('5G_NR_raw_UE'!EY11453&gt;0,('5G_NR_raw_UE'!EY11453*'5G_NR_raw_UE'!EZ11453/1000000),"")</f>
        <v/>
      </c>
    </row>
    <row r="11454" spans="31:34">
      <c r="AE11454" t="str">
        <f>IF('5G_NR_raw_UE'!EP11454&gt;0,('5G_NR_raw_UE'!EP11454*'5G_NR_raw_UE'!EQ11454),"")</f>
        <v/>
      </c>
      <c r="AF11454" t="str">
        <f>IF('5G_NR_raw_UE'!ER11454&gt;0,('5G_NR_raw_UE'!ER11454*'5G_NR_raw_UE'!ES11454),"")</f>
        <v/>
      </c>
      <c r="AG11454" t="str">
        <f>IF('5G_NR_raw_UE'!EW11454&gt;0,('5G_NR_raw_UE'!EW11454*'5G_NR_raw_UE'!EX11454),"")</f>
        <v/>
      </c>
      <c r="AH11454" t="str">
        <f>IF('5G_NR_raw_UE'!EY11454&gt;0,('5G_NR_raw_UE'!EY11454*'5G_NR_raw_UE'!EZ11454/1000000),"")</f>
        <v/>
      </c>
    </row>
    <row r="11455" spans="31:34">
      <c r="AE11455" t="str">
        <f>IF('5G_NR_raw_UE'!EP11455&gt;0,('5G_NR_raw_UE'!EP11455*'5G_NR_raw_UE'!EQ11455),"")</f>
        <v/>
      </c>
      <c r="AF11455" t="str">
        <f>IF('5G_NR_raw_UE'!ER11455&gt;0,('5G_NR_raw_UE'!ER11455*'5G_NR_raw_UE'!ES11455),"")</f>
        <v/>
      </c>
      <c r="AG11455" t="str">
        <f>IF('5G_NR_raw_UE'!EW11455&gt;0,('5G_NR_raw_UE'!EW11455*'5G_NR_raw_UE'!EX11455),"")</f>
        <v/>
      </c>
      <c r="AH11455" t="str">
        <f>IF('5G_NR_raw_UE'!EY11455&gt;0,('5G_NR_raw_UE'!EY11455*'5G_NR_raw_UE'!EZ11455/1000000),"")</f>
        <v/>
      </c>
    </row>
    <row r="11456" spans="31:34">
      <c r="AE11456" t="str">
        <f>IF('5G_NR_raw_UE'!EP11456&gt;0,('5G_NR_raw_UE'!EP11456*'5G_NR_raw_UE'!EQ11456),"")</f>
        <v/>
      </c>
      <c r="AF11456" t="str">
        <f>IF('5G_NR_raw_UE'!ER11456&gt;0,('5G_NR_raw_UE'!ER11456*'5G_NR_raw_UE'!ES11456),"")</f>
        <v/>
      </c>
      <c r="AG11456" t="str">
        <f>IF('5G_NR_raw_UE'!EW11456&gt;0,('5G_NR_raw_UE'!EW11456*'5G_NR_raw_UE'!EX11456),"")</f>
        <v/>
      </c>
      <c r="AH11456" t="str">
        <f>IF('5G_NR_raw_UE'!EY11456&gt;0,('5G_NR_raw_UE'!EY11456*'5G_NR_raw_UE'!EZ11456/1000000),"")</f>
        <v/>
      </c>
    </row>
    <row r="11457" spans="31:34">
      <c r="AE11457" t="str">
        <f>IF('5G_NR_raw_UE'!EP11457&gt;0,('5G_NR_raw_UE'!EP11457*'5G_NR_raw_UE'!EQ11457),"")</f>
        <v/>
      </c>
      <c r="AF11457" t="str">
        <f>IF('5G_NR_raw_UE'!ER11457&gt;0,('5G_NR_raw_UE'!ER11457*'5G_NR_raw_UE'!ES11457),"")</f>
        <v/>
      </c>
      <c r="AG11457" t="str">
        <f>IF('5G_NR_raw_UE'!EW11457&gt;0,('5G_NR_raw_UE'!EW11457*'5G_NR_raw_UE'!EX11457),"")</f>
        <v/>
      </c>
      <c r="AH11457" t="str">
        <f>IF('5G_NR_raw_UE'!EY11457&gt;0,('5G_NR_raw_UE'!EY11457*'5G_NR_raw_UE'!EZ11457/1000000),"")</f>
        <v/>
      </c>
    </row>
    <row r="11458" spans="31:34">
      <c r="AE11458" t="str">
        <f>IF('5G_NR_raw_UE'!EP11458&gt;0,('5G_NR_raw_UE'!EP11458*'5G_NR_raw_UE'!EQ11458),"")</f>
        <v/>
      </c>
      <c r="AF11458" t="str">
        <f>IF('5G_NR_raw_UE'!ER11458&gt;0,('5G_NR_raw_UE'!ER11458*'5G_NR_raw_UE'!ES11458),"")</f>
        <v/>
      </c>
      <c r="AG11458" t="str">
        <f>IF('5G_NR_raw_UE'!EW11458&gt;0,('5G_NR_raw_UE'!EW11458*'5G_NR_raw_UE'!EX11458),"")</f>
        <v/>
      </c>
      <c r="AH11458" t="str">
        <f>IF('5G_NR_raw_UE'!EY11458&gt;0,('5G_NR_raw_UE'!EY11458*'5G_NR_raw_UE'!EZ11458/1000000),"")</f>
        <v/>
      </c>
    </row>
    <row r="11459" spans="31:34">
      <c r="AE11459" t="str">
        <f>IF('5G_NR_raw_UE'!EP11459&gt;0,('5G_NR_raw_UE'!EP11459*'5G_NR_raw_UE'!EQ11459),"")</f>
        <v/>
      </c>
      <c r="AF11459" t="str">
        <f>IF('5G_NR_raw_UE'!ER11459&gt;0,('5G_NR_raw_UE'!ER11459*'5G_NR_raw_UE'!ES11459),"")</f>
        <v/>
      </c>
      <c r="AG11459" t="str">
        <f>IF('5G_NR_raw_UE'!EW11459&gt;0,('5G_NR_raw_UE'!EW11459*'5G_NR_raw_UE'!EX11459),"")</f>
        <v/>
      </c>
      <c r="AH11459" t="str">
        <f>IF('5G_NR_raw_UE'!EY11459&gt;0,('5G_NR_raw_UE'!EY11459*'5G_NR_raw_UE'!EZ11459/1000000),"")</f>
        <v/>
      </c>
    </row>
    <row r="11460" spans="31:34">
      <c r="AE11460" t="str">
        <f>IF('5G_NR_raw_UE'!EP11460&gt;0,('5G_NR_raw_UE'!EP11460*'5G_NR_raw_UE'!EQ11460),"")</f>
        <v/>
      </c>
      <c r="AF11460" t="str">
        <f>IF('5G_NR_raw_UE'!ER11460&gt;0,('5G_NR_raw_UE'!ER11460*'5G_NR_raw_UE'!ES11460),"")</f>
        <v/>
      </c>
      <c r="AG11460" t="str">
        <f>IF('5G_NR_raw_UE'!EW11460&gt;0,('5G_NR_raw_UE'!EW11460*'5G_NR_raw_UE'!EX11460),"")</f>
        <v/>
      </c>
      <c r="AH11460" t="str">
        <f>IF('5G_NR_raw_UE'!EY11460&gt;0,('5G_NR_raw_UE'!EY11460*'5G_NR_raw_UE'!EZ11460/1000000),"")</f>
        <v/>
      </c>
    </row>
    <row r="11461" spans="31:34">
      <c r="AE11461" t="str">
        <f>IF('5G_NR_raw_UE'!EP11461&gt;0,('5G_NR_raw_UE'!EP11461*'5G_NR_raw_UE'!EQ11461),"")</f>
        <v/>
      </c>
      <c r="AF11461" t="str">
        <f>IF('5G_NR_raw_UE'!ER11461&gt;0,('5G_NR_raw_UE'!ER11461*'5G_NR_raw_UE'!ES11461),"")</f>
        <v/>
      </c>
      <c r="AG11461" t="str">
        <f>IF('5G_NR_raw_UE'!EW11461&gt;0,('5G_NR_raw_UE'!EW11461*'5G_NR_raw_UE'!EX11461),"")</f>
        <v/>
      </c>
      <c r="AH11461" t="str">
        <f>IF('5G_NR_raw_UE'!EY11461&gt;0,('5G_NR_raw_UE'!EY11461*'5G_NR_raw_UE'!EZ11461/1000000),"")</f>
        <v/>
      </c>
    </row>
    <row r="11462" spans="31:34">
      <c r="AE11462" t="str">
        <f>IF('5G_NR_raw_UE'!EP11462&gt;0,('5G_NR_raw_UE'!EP11462*'5G_NR_raw_UE'!EQ11462),"")</f>
        <v/>
      </c>
      <c r="AF11462" t="str">
        <f>IF('5G_NR_raw_UE'!ER11462&gt;0,('5G_NR_raw_UE'!ER11462*'5G_NR_raw_UE'!ES11462),"")</f>
        <v/>
      </c>
      <c r="AG11462" t="str">
        <f>IF('5G_NR_raw_UE'!EW11462&gt;0,('5G_NR_raw_UE'!EW11462*'5G_NR_raw_UE'!EX11462),"")</f>
        <v/>
      </c>
      <c r="AH11462" t="str">
        <f>IF('5G_NR_raw_UE'!EY11462&gt;0,('5G_NR_raw_UE'!EY11462*'5G_NR_raw_UE'!EZ11462/1000000),"")</f>
        <v/>
      </c>
    </row>
    <row r="11463" spans="31:34">
      <c r="AE11463" t="str">
        <f>IF('5G_NR_raw_UE'!EP11463&gt;0,('5G_NR_raw_UE'!EP11463*'5G_NR_raw_UE'!EQ11463),"")</f>
        <v/>
      </c>
      <c r="AF11463" t="str">
        <f>IF('5G_NR_raw_UE'!ER11463&gt;0,('5G_NR_raw_UE'!ER11463*'5G_NR_raw_UE'!ES11463),"")</f>
        <v/>
      </c>
      <c r="AG11463" t="str">
        <f>IF('5G_NR_raw_UE'!EW11463&gt;0,('5G_NR_raw_UE'!EW11463*'5G_NR_raw_UE'!EX11463),"")</f>
        <v/>
      </c>
      <c r="AH11463" t="str">
        <f>IF('5G_NR_raw_UE'!EY11463&gt;0,('5G_NR_raw_UE'!EY11463*'5G_NR_raw_UE'!EZ11463/1000000),"")</f>
        <v/>
      </c>
    </row>
    <row r="11464" spans="31:34">
      <c r="AE11464" t="str">
        <f>IF('5G_NR_raw_UE'!EP11464&gt;0,('5G_NR_raw_UE'!EP11464*'5G_NR_raw_UE'!EQ11464),"")</f>
        <v/>
      </c>
      <c r="AF11464" t="str">
        <f>IF('5G_NR_raw_UE'!ER11464&gt;0,('5G_NR_raw_UE'!ER11464*'5G_NR_raw_UE'!ES11464),"")</f>
        <v/>
      </c>
      <c r="AG11464" t="str">
        <f>IF('5G_NR_raw_UE'!EW11464&gt;0,('5G_NR_raw_UE'!EW11464*'5G_NR_raw_UE'!EX11464),"")</f>
        <v/>
      </c>
      <c r="AH11464" t="str">
        <f>IF('5G_NR_raw_UE'!EY11464&gt;0,('5G_NR_raw_UE'!EY11464*'5G_NR_raw_UE'!EZ11464/1000000),"")</f>
        <v/>
      </c>
    </row>
    <row r="11465" spans="31:34">
      <c r="AE11465" t="str">
        <f>IF('5G_NR_raw_UE'!EP11465&gt;0,('5G_NR_raw_UE'!EP11465*'5G_NR_raw_UE'!EQ11465),"")</f>
        <v/>
      </c>
      <c r="AF11465" t="str">
        <f>IF('5G_NR_raw_UE'!ER11465&gt;0,('5G_NR_raw_UE'!ER11465*'5G_NR_raw_UE'!ES11465),"")</f>
        <v/>
      </c>
      <c r="AG11465" t="str">
        <f>IF('5G_NR_raw_UE'!EW11465&gt;0,('5G_NR_raw_UE'!EW11465*'5G_NR_raw_UE'!EX11465),"")</f>
        <v/>
      </c>
      <c r="AH11465" t="str">
        <f>IF('5G_NR_raw_UE'!EY11465&gt;0,('5G_NR_raw_UE'!EY11465*'5G_NR_raw_UE'!EZ11465/1000000),"")</f>
        <v/>
      </c>
    </row>
    <row r="11466" spans="31:34">
      <c r="AE11466" t="str">
        <f>IF('5G_NR_raw_UE'!EP11466&gt;0,('5G_NR_raw_UE'!EP11466*'5G_NR_raw_UE'!EQ11466),"")</f>
        <v/>
      </c>
      <c r="AF11466" t="str">
        <f>IF('5G_NR_raw_UE'!ER11466&gt;0,('5G_NR_raw_UE'!ER11466*'5G_NR_raw_UE'!ES11466),"")</f>
        <v/>
      </c>
      <c r="AG11466" t="str">
        <f>IF('5G_NR_raw_UE'!EW11466&gt;0,('5G_NR_raw_UE'!EW11466*'5G_NR_raw_UE'!EX11466),"")</f>
        <v/>
      </c>
      <c r="AH11466" t="str">
        <f>IF('5G_NR_raw_UE'!EY11466&gt;0,('5G_NR_raw_UE'!EY11466*'5G_NR_raw_UE'!EZ11466/1000000),"")</f>
        <v/>
      </c>
    </row>
    <row r="11467" spans="31:34">
      <c r="AE11467" t="str">
        <f>IF('5G_NR_raw_UE'!EP11467&gt;0,('5G_NR_raw_UE'!EP11467*'5G_NR_raw_UE'!EQ11467),"")</f>
        <v/>
      </c>
      <c r="AF11467" t="str">
        <f>IF('5G_NR_raw_UE'!ER11467&gt;0,('5G_NR_raw_UE'!ER11467*'5G_NR_raw_UE'!ES11467),"")</f>
        <v/>
      </c>
      <c r="AG11467" t="str">
        <f>IF('5G_NR_raw_UE'!EW11467&gt;0,('5G_NR_raw_UE'!EW11467*'5G_NR_raw_UE'!EX11467),"")</f>
        <v/>
      </c>
      <c r="AH11467" t="str">
        <f>IF('5G_NR_raw_UE'!EY11467&gt;0,('5G_NR_raw_UE'!EY11467*'5G_NR_raw_UE'!EZ11467/1000000),"")</f>
        <v/>
      </c>
    </row>
    <row r="11468" spans="31:34">
      <c r="AE11468" t="str">
        <f>IF('5G_NR_raw_UE'!EP11468&gt;0,('5G_NR_raw_UE'!EP11468*'5G_NR_raw_UE'!EQ11468),"")</f>
        <v/>
      </c>
      <c r="AF11468" t="str">
        <f>IF('5G_NR_raw_UE'!ER11468&gt;0,('5G_NR_raw_UE'!ER11468*'5G_NR_raw_UE'!ES11468),"")</f>
        <v/>
      </c>
      <c r="AG11468" t="str">
        <f>IF('5G_NR_raw_UE'!EW11468&gt;0,('5G_NR_raw_UE'!EW11468*'5G_NR_raw_UE'!EX11468),"")</f>
        <v/>
      </c>
      <c r="AH11468" t="str">
        <f>IF('5G_NR_raw_UE'!EY11468&gt;0,('5G_NR_raw_UE'!EY11468*'5G_NR_raw_UE'!EZ11468/1000000),"")</f>
        <v/>
      </c>
    </row>
    <row r="11469" spans="31:34">
      <c r="AE11469" t="str">
        <f>IF('5G_NR_raw_UE'!EP11469&gt;0,('5G_NR_raw_UE'!EP11469*'5G_NR_raw_UE'!EQ11469),"")</f>
        <v/>
      </c>
      <c r="AF11469" t="str">
        <f>IF('5G_NR_raw_UE'!ER11469&gt;0,('5G_NR_raw_UE'!ER11469*'5G_NR_raw_UE'!ES11469),"")</f>
        <v/>
      </c>
      <c r="AG11469" t="str">
        <f>IF('5G_NR_raw_UE'!EW11469&gt;0,('5G_NR_raw_UE'!EW11469*'5G_NR_raw_UE'!EX11469),"")</f>
        <v/>
      </c>
      <c r="AH11469" t="str">
        <f>IF('5G_NR_raw_UE'!EY11469&gt;0,('5G_NR_raw_UE'!EY11469*'5G_NR_raw_UE'!EZ11469/1000000),"")</f>
        <v/>
      </c>
    </row>
    <row r="11470" spans="31:34">
      <c r="AE11470" t="str">
        <f>IF('5G_NR_raw_UE'!EP11470&gt;0,('5G_NR_raw_UE'!EP11470*'5G_NR_raw_UE'!EQ11470),"")</f>
        <v/>
      </c>
      <c r="AF11470" t="str">
        <f>IF('5G_NR_raw_UE'!ER11470&gt;0,('5G_NR_raw_UE'!ER11470*'5G_NR_raw_UE'!ES11470),"")</f>
        <v/>
      </c>
      <c r="AG11470" t="str">
        <f>IF('5G_NR_raw_UE'!EW11470&gt;0,('5G_NR_raw_UE'!EW11470*'5G_NR_raw_UE'!EX11470),"")</f>
        <v/>
      </c>
      <c r="AH11470" t="str">
        <f>IF('5G_NR_raw_UE'!EY11470&gt;0,('5G_NR_raw_UE'!EY11470*'5G_NR_raw_UE'!EZ11470/1000000),"")</f>
        <v/>
      </c>
    </row>
    <row r="11471" spans="31:34">
      <c r="AE11471" t="str">
        <f>IF('5G_NR_raw_UE'!EP11471&gt;0,('5G_NR_raw_UE'!EP11471*'5G_NR_raw_UE'!EQ11471),"")</f>
        <v/>
      </c>
      <c r="AF11471" t="str">
        <f>IF('5G_NR_raw_UE'!ER11471&gt;0,('5G_NR_raw_UE'!ER11471*'5G_NR_raw_UE'!ES11471),"")</f>
        <v/>
      </c>
      <c r="AG11471" t="str">
        <f>IF('5G_NR_raw_UE'!EW11471&gt;0,('5G_NR_raw_UE'!EW11471*'5G_NR_raw_UE'!EX11471),"")</f>
        <v/>
      </c>
      <c r="AH11471" t="str">
        <f>IF('5G_NR_raw_UE'!EY11471&gt;0,('5G_NR_raw_UE'!EY11471*'5G_NR_raw_UE'!EZ11471/1000000),"")</f>
        <v/>
      </c>
    </row>
    <row r="11472" spans="31:34">
      <c r="AE11472" t="str">
        <f>IF('5G_NR_raw_UE'!EP11472&gt;0,('5G_NR_raw_UE'!EP11472*'5G_NR_raw_UE'!EQ11472),"")</f>
        <v/>
      </c>
      <c r="AF11472" t="str">
        <f>IF('5G_NR_raw_UE'!ER11472&gt;0,('5G_NR_raw_UE'!ER11472*'5G_NR_raw_UE'!ES11472),"")</f>
        <v/>
      </c>
      <c r="AG11472" t="str">
        <f>IF('5G_NR_raw_UE'!EW11472&gt;0,('5G_NR_raw_UE'!EW11472*'5G_NR_raw_UE'!EX11472),"")</f>
        <v/>
      </c>
      <c r="AH11472" t="str">
        <f>IF('5G_NR_raw_UE'!EY11472&gt;0,('5G_NR_raw_UE'!EY11472*'5G_NR_raw_UE'!EZ11472/1000000),"")</f>
        <v/>
      </c>
    </row>
    <row r="11473" spans="31:34">
      <c r="AE11473" t="str">
        <f>IF('5G_NR_raw_UE'!EP11473&gt;0,('5G_NR_raw_UE'!EP11473*'5G_NR_raw_UE'!EQ11473),"")</f>
        <v/>
      </c>
      <c r="AF11473" t="str">
        <f>IF('5G_NR_raw_UE'!ER11473&gt;0,('5G_NR_raw_UE'!ER11473*'5G_NR_raw_UE'!ES11473),"")</f>
        <v/>
      </c>
      <c r="AG11473" t="str">
        <f>IF('5G_NR_raw_UE'!EW11473&gt;0,('5G_NR_raw_UE'!EW11473*'5G_NR_raw_UE'!EX11473),"")</f>
        <v/>
      </c>
      <c r="AH11473" t="str">
        <f>IF('5G_NR_raw_UE'!EY11473&gt;0,('5G_NR_raw_UE'!EY11473*'5G_NR_raw_UE'!EZ11473/1000000),"")</f>
        <v/>
      </c>
    </row>
    <row r="11474" spans="31:34">
      <c r="AE11474" t="str">
        <f>IF('5G_NR_raw_UE'!EP11474&gt;0,('5G_NR_raw_UE'!EP11474*'5G_NR_raw_UE'!EQ11474),"")</f>
        <v/>
      </c>
      <c r="AF11474" t="str">
        <f>IF('5G_NR_raw_UE'!ER11474&gt;0,('5G_NR_raw_UE'!ER11474*'5G_NR_raw_UE'!ES11474),"")</f>
        <v/>
      </c>
      <c r="AG11474" t="str">
        <f>IF('5G_NR_raw_UE'!EW11474&gt;0,('5G_NR_raw_UE'!EW11474*'5G_NR_raw_UE'!EX11474),"")</f>
        <v/>
      </c>
      <c r="AH11474" t="str">
        <f>IF('5G_NR_raw_UE'!EY11474&gt;0,('5G_NR_raw_UE'!EY11474*'5G_NR_raw_UE'!EZ11474/1000000),"")</f>
        <v/>
      </c>
    </row>
    <row r="11475" spans="31:34">
      <c r="AE11475" t="str">
        <f>IF('5G_NR_raw_UE'!EP11475&gt;0,('5G_NR_raw_UE'!EP11475*'5G_NR_raw_UE'!EQ11475),"")</f>
        <v/>
      </c>
      <c r="AF11475" t="str">
        <f>IF('5G_NR_raw_UE'!ER11475&gt;0,('5G_NR_raw_UE'!ER11475*'5G_NR_raw_UE'!ES11475),"")</f>
        <v/>
      </c>
      <c r="AG11475" t="str">
        <f>IF('5G_NR_raw_UE'!EW11475&gt;0,('5G_NR_raw_UE'!EW11475*'5G_NR_raw_UE'!EX11475),"")</f>
        <v/>
      </c>
      <c r="AH11475" t="str">
        <f>IF('5G_NR_raw_UE'!EY11475&gt;0,('5G_NR_raw_UE'!EY11475*'5G_NR_raw_UE'!EZ11475/1000000),"")</f>
        <v/>
      </c>
    </row>
    <row r="11476" spans="31:34">
      <c r="AE11476" t="str">
        <f>IF('5G_NR_raw_UE'!EP11476&gt;0,('5G_NR_raw_UE'!EP11476*'5G_NR_raw_UE'!EQ11476),"")</f>
        <v/>
      </c>
      <c r="AF11476" t="str">
        <f>IF('5G_NR_raw_UE'!ER11476&gt;0,('5G_NR_raw_UE'!ER11476*'5G_NR_raw_UE'!ES11476),"")</f>
        <v/>
      </c>
      <c r="AG11476" t="str">
        <f>IF('5G_NR_raw_UE'!EW11476&gt;0,('5G_NR_raw_UE'!EW11476*'5G_NR_raw_UE'!EX11476),"")</f>
        <v/>
      </c>
      <c r="AH11476" t="str">
        <f>IF('5G_NR_raw_UE'!EY11476&gt;0,('5G_NR_raw_UE'!EY11476*'5G_NR_raw_UE'!EZ11476/1000000),"")</f>
        <v/>
      </c>
    </row>
    <row r="11477" spans="31:34">
      <c r="AE11477" t="str">
        <f>IF('5G_NR_raw_UE'!EP11477&gt;0,('5G_NR_raw_UE'!EP11477*'5G_NR_raw_UE'!EQ11477),"")</f>
        <v/>
      </c>
      <c r="AF11477" t="str">
        <f>IF('5G_NR_raw_UE'!ER11477&gt;0,('5G_NR_raw_UE'!ER11477*'5G_NR_raw_UE'!ES11477),"")</f>
        <v/>
      </c>
      <c r="AG11477" t="str">
        <f>IF('5G_NR_raw_UE'!EW11477&gt;0,('5G_NR_raw_UE'!EW11477*'5G_NR_raw_UE'!EX11477),"")</f>
        <v/>
      </c>
      <c r="AH11477" t="str">
        <f>IF('5G_NR_raw_UE'!EY11477&gt;0,('5G_NR_raw_UE'!EY11477*'5G_NR_raw_UE'!EZ11477/1000000),"")</f>
        <v/>
      </c>
    </row>
    <row r="11478" spans="31:34">
      <c r="AE11478" t="str">
        <f>IF('5G_NR_raw_UE'!EP11478&gt;0,('5G_NR_raw_UE'!EP11478*'5G_NR_raw_UE'!EQ11478),"")</f>
        <v/>
      </c>
      <c r="AF11478" t="str">
        <f>IF('5G_NR_raw_UE'!ER11478&gt;0,('5G_NR_raw_UE'!ER11478*'5G_NR_raw_UE'!ES11478),"")</f>
        <v/>
      </c>
      <c r="AG11478" t="str">
        <f>IF('5G_NR_raw_UE'!EW11478&gt;0,('5G_NR_raw_UE'!EW11478*'5G_NR_raw_UE'!EX11478),"")</f>
        <v/>
      </c>
      <c r="AH11478" t="str">
        <f>IF('5G_NR_raw_UE'!EY11478&gt;0,('5G_NR_raw_UE'!EY11478*'5G_NR_raw_UE'!EZ11478/1000000),"")</f>
        <v/>
      </c>
    </row>
    <row r="11479" spans="31:34">
      <c r="AE11479" t="str">
        <f>IF('5G_NR_raw_UE'!EP11479&gt;0,('5G_NR_raw_UE'!EP11479*'5G_NR_raw_UE'!EQ11479),"")</f>
        <v/>
      </c>
      <c r="AF11479" t="str">
        <f>IF('5G_NR_raw_UE'!ER11479&gt;0,('5G_NR_raw_UE'!ER11479*'5G_NR_raw_UE'!ES11479),"")</f>
        <v/>
      </c>
      <c r="AG11479" t="str">
        <f>IF('5G_NR_raw_UE'!EW11479&gt;0,('5G_NR_raw_UE'!EW11479*'5G_NR_raw_UE'!EX11479),"")</f>
        <v/>
      </c>
      <c r="AH11479" t="str">
        <f>IF('5G_NR_raw_UE'!EY11479&gt;0,('5G_NR_raw_UE'!EY11479*'5G_NR_raw_UE'!EZ11479/1000000),"")</f>
        <v/>
      </c>
    </row>
    <row r="11480" spans="31:34">
      <c r="AE11480" t="str">
        <f>IF('5G_NR_raw_UE'!EP11480&gt;0,('5G_NR_raw_UE'!EP11480*'5G_NR_raw_UE'!EQ11480),"")</f>
        <v/>
      </c>
      <c r="AF11480" t="str">
        <f>IF('5G_NR_raw_UE'!ER11480&gt;0,('5G_NR_raw_UE'!ER11480*'5G_NR_raw_UE'!ES11480),"")</f>
        <v/>
      </c>
      <c r="AG11480" t="str">
        <f>IF('5G_NR_raw_UE'!EW11480&gt;0,('5G_NR_raw_UE'!EW11480*'5G_NR_raw_UE'!EX11480),"")</f>
        <v/>
      </c>
      <c r="AH11480" t="str">
        <f>IF('5G_NR_raw_UE'!EY11480&gt;0,('5G_NR_raw_UE'!EY11480*'5G_NR_raw_UE'!EZ11480/1000000),"")</f>
        <v/>
      </c>
    </row>
    <row r="11481" spans="31:34">
      <c r="AE11481" t="str">
        <f>IF('5G_NR_raw_UE'!EP11481&gt;0,('5G_NR_raw_UE'!EP11481*'5G_NR_raw_UE'!EQ11481),"")</f>
        <v/>
      </c>
      <c r="AF11481" t="str">
        <f>IF('5G_NR_raw_UE'!ER11481&gt;0,('5G_NR_raw_UE'!ER11481*'5G_NR_raw_UE'!ES11481),"")</f>
        <v/>
      </c>
      <c r="AG11481" t="str">
        <f>IF('5G_NR_raw_UE'!EW11481&gt;0,('5G_NR_raw_UE'!EW11481*'5G_NR_raw_UE'!EX11481),"")</f>
        <v/>
      </c>
      <c r="AH11481" t="str">
        <f>IF('5G_NR_raw_UE'!EY11481&gt;0,('5G_NR_raw_UE'!EY11481*'5G_NR_raw_UE'!EZ11481/1000000),"")</f>
        <v/>
      </c>
    </row>
    <row r="11482" spans="31:34">
      <c r="AE11482" t="str">
        <f>IF('5G_NR_raw_UE'!EP11482&gt;0,('5G_NR_raw_UE'!EP11482*'5G_NR_raw_UE'!EQ11482),"")</f>
        <v/>
      </c>
      <c r="AF11482" t="str">
        <f>IF('5G_NR_raw_UE'!ER11482&gt;0,('5G_NR_raw_UE'!ER11482*'5G_NR_raw_UE'!ES11482),"")</f>
        <v/>
      </c>
      <c r="AG11482" t="str">
        <f>IF('5G_NR_raw_UE'!EW11482&gt;0,('5G_NR_raw_UE'!EW11482*'5G_NR_raw_UE'!EX11482),"")</f>
        <v/>
      </c>
      <c r="AH11482" t="str">
        <f>IF('5G_NR_raw_UE'!EY11482&gt;0,('5G_NR_raw_UE'!EY11482*'5G_NR_raw_UE'!EZ11482/1000000),"")</f>
        <v/>
      </c>
    </row>
    <row r="11483" spans="31:34">
      <c r="AE11483" t="str">
        <f>IF('5G_NR_raw_UE'!EP11483&gt;0,('5G_NR_raw_UE'!EP11483*'5G_NR_raw_UE'!EQ11483),"")</f>
        <v/>
      </c>
      <c r="AF11483" t="str">
        <f>IF('5G_NR_raw_UE'!ER11483&gt;0,('5G_NR_raw_UE'!ER11483*'5G_NR_raw_UE'!ES11483),"")</f>
        <v/>
      </c>
      <c r="AG11483" t="str">
        <f>IF('5G_NR_raw_UE'!EW11483&gt;0,('5G_NR_raw_UE'!EW11483*'5G_NR_raw_UE'!EX11483),"")</f>
        <v/>
      </c>
      <c r="AH11483" t="str">
        <f>IF('5G_NR_raw_UE'!EY11483&gt;0,('5G_NR_raw_UE'!EY11483*'5G_NR_raw_UE'!EZ11483/1000000),"")</f>
        <v/>
      </c>
    </row>
    <row r="11484" spans="31:34">
      <c r="AE11484" t="str">
        <f>IF('5G_NR_raw_UE'!EP11484&gt;0,('5G_NR_raw_UE'!EP11484*'5G_NR_raw_UE'!EQ11484),"")</f>
        <v/>
      </c>
      <c r="AF11484" t="str">
        <f>IF('5G_NR_raw_UE'!ER11484&gt;0,('5G_NR_raw_UE'!ER11484*'5G_NR_raw_UE'!ES11484),"")</f>
        <v/>
      </c>
      <c r="AG11484" t="str">
        <f>IF('5G_NR_raw_UE'!EW11484&gt;0,('5G_NR_raw_UE'!EW11484*'5G_NR_raw_UE'!EX11484),"")</f>
        <v/>
      </c>
      <c r="AH11484" t="str">
        <f>IF('5G_NR_raw_UE'!EY11484&gt;0,('5G_NR_raw_UE'!EY11484*'5G_NR_raw_UE'!EZ11484/1000000),"")</f>
        <v/>
      </c>
    </row>
    <row r="11485" spans="31:34">
      <c r="AE11485" t="str">
        <f>IF('5G_NR_raw_UE'!EP11485&gt;0,('5G_NR_raw_UE'!EP11485*'5G_NR_raw_UE'!EQ11485),"")</f>
        <v/>
      </c>
      <c r="AF11485" t="str">
        <f>IF('5G_NR_raw_UE'!ER11485&gt;0,('5G_NR_raw_UE'!ER11485*'5G_NR_raw_UE'!ES11485),"")</f>
        <v/>
      </c>
      <c r="AG11485" t="str">
        <f>IF('5G_NR_raw_UE'!EW11485&gt;0,('5G_NR_raw_UE'!EW11485*'5G_NR_raw_UE'!EX11485),"")</f>
        <v/>
      </c>
      <c r="AH11485" t="str">
        <f>IF('5G_NR_raw_UE'!EY11485&gt;0,('5G_NR_raw_UE'!EY11485*'5G_NR_raw_UE'!EZ11485/1000000),"")</f>
        <v/>
      </c>
    </row>
    <row r="11486" spans="31:34">
      <c r="AE11486" t="str">
        <f>IF('5G_NR_raw_UE'!EP11486&gt;0,('5G_NR_raw_UE'!EP11486*'5G_NR_raw_UE'!EQ11486),"")</f>
        <v/>
      </c>
      <c r="AF11486" t="str">
        <f>IF('5G_NR_raw_UE'!ER11486&gt;0,('5G_NR_raw_UE'!ER11486*'5G_NR_raw_UE'!ES11486),"")</f>
        <v/>
      </c>
      <c r="AG11486" t="str">
        <f>IF('5G_NR_raw_UE'!EW11486&gt;0,('5G_NR_raw_UE'!EW11486*'5G_NR_raw_UE'!EX11486),"")</f>
        <v/>
      </c>
      <c r="AH11486" t="str">
        <f>IF('5G_NR_raw_UE'!EY11486&gt;0,('5G_NR_raw_UE'!EY11486*'5G_NR_raw_UE'!EZ11486/1000000),"")</f>
        <v/>
      </c>
    </row>
    <row r="11487" spans="31:34">
      <c r="AE11487" t="str">
        <f>IF('5G_NR_raw_UE'!EP11487&gt;0,('5G_NR_raw_UE'!EP11487*'5G_NR_raw_UE'!EQ11487),"")</f>
        <v/>
      </c>
      <c r="AF11487" t="str">
        <f>IF('5G_NR_raw_UE'!ER11487&gt;0,('5G_NR_raw_UE'!ER11487*'5G_NR_raw_UE'!ES11487),"")</f>
        <v/>
      </c>
      <c r="AG11487" t="str">
        <f>IF('5G_NR_raw_UE'!EW11487&gt;0,('5G_NR_raw_UE'!EW11487*'5G_NR_raw_UE'!EX11487),"")</f>
        <v/>
      </c>
      <c r="AH11487" t="str">
        <f>IF('5G_NR_raw_UE'!EY11487&gt;0,('5G_NR_raw_UE'!EY11487*'5G_NR_raw_UE'!EZ11487/1000000),"")</f>
        <v/>
      </c>
    </row>
    <row r="11488" spans="31:34">
      <c r="AE11488" t="str">
        <f>IF('5G_NR_raw_UE'!EP11488&gt;0,('5G_NR_raw_UE'!EP11488*'5G_NR_raw_UE'!EQ11488),"")</f>
        <v/>
      </c>
      <c r="AF11488" t="str">
        <f>IF('5G_NR_raw_UE'!ER11488&gt;0,('5G_NR_raw_UE'!ER11488*'5G_NR_raw_UE'!ES11488),"")</f>
        <v/>
      </c>
      <c r="AG11488" t="str">
        <f>IF('5G_NR_raw_UE'!EW11488&gt;0,('5G_NR_raw_UE'!EW11488*'5G_NR_raw_UE'!EX11488),"")</f>
        <v/>
      </c>
      <c r="AH11488" t="str">
        <f>IF('5G_NR_raw_UE'!EY11488&gt;0,('5G_NR_raw_UE'!EY11488*'5G_NR_raw_UE'!EZ11488/1000000),"")</f>
        <v/>
      </c>
    </row>
    <row r="11489" spans="31:34">
      <c r="AE11489" t="str">
        <f>IF('5G_NR_raw_UE'!EP11489&gt;0,('5G_NR_raw_UE'!EP11489*'5G_NR_raw_UE'!EQ11489),"")</f>
        <v/>
      </c>
      <c r="AF11489" t="str">
        <f>IF('5G_NR_raw_UE'!ER11489&gt;0,('5G_NR_raw_UE'!ER11489*'5G_NR_raw_UE'!ES11489),"")</f>
        <v/>
      </c>
      <c r="AG11489" t="str">
        <f>IF('5G_NR_raw_UE'!EW11489&gt;0,('5G_NR_raw_UE'!EW11489*'5G_NR_raw_UE'!EX11489),"")</f>
        <v/>
      </c>
      <c r="AH11489" t="str">
        <f>IF('5G_NR_raw_UE'!EY11489&gt;0,('5G_NR_raw_UE'!EY11489*'5G_NR_raw_UE'!EZ11489/1000000),"")</f>
        <v/>
      </c>
    </row>
    <row r="11490" spans="31:34">
      <c r="AE11490" t="str">
        <f>IF('5G_NR_raw_UE'!EP11490&gt;0,('5G_NR_raw_UE'!EP11490*'5G_NR_raw_UE'!EQ11490),"")</f>
        <v/>
      </c>
      <c r="AF11490" t="str">
        <f>IF('5G_NR_raw_UE'!ER11490&gt;0,('5G_NR_raw_UE'!ER11490*'5G_NR_raw_UE'!ES11490),"")</f>
        <v/>
      </c>
      <c r="AG11490" t="str">
        <f>IF('5G_NR_raw_UE'!EW11490&gt;0,('5G_NR_raw_UE'!EW11490*'5G_NR_raw_UE'!EX11490),"")</f>
        <v/>
      </c>
      <c r="AH11490" t="str">
        <f>IF('5G_NR_raw_UE'!EY11490&gt;0,('5G_NR_raw_UE'!EY11490*'5G_NR_raw_UE'!EZ11490/1000000),"")</f>
        <v/>
      </c>
    </row>
    <row r="11491" spans="31:34">
      <c r="AE11491" t="str">
        <f>IF('5G_NR_raw_UE'!EP11491&gt;0,('5G_NR_raw_UE'!EP11491*'5G_NR_raw_UE'!EQ11491),"")</f>
        <v/>
      </c>
      <c r="AF11491" t="str">
        <f>IF('5G_NR_raw_UE'!ER11491&gt;0,('5G_NR_raw_UE'!ER11491*'5G_NR_raw_UE'!ES11491),"")</f>
        <v/>
      </c>
      <c r="AG11491" t="str">
        <f>IF('5G_NR_raw_UE'!EW11491&gt;0,('5G_NR_raw_UE'!EW11491*'5G_NR_raw_UE'!EX11491),"")</f>
        <v/>
      </c>
      <c r="AH11491" t="str">
        <f>IF('5G_NR_raw_UE'!EY11491&gt;0,('5G_NR_raw_UE'!EY11491*'5G_NR_raw_UE'!EZ11491/1000000),"")</f>
        <v/>
      </c>
    </row>
    <row r="11492" spans="31:34">
      <c r="AE11492" t="str">
        <f>IF('5G_NR_raw_UE'!EP11492&gt;0,('5G_NR_raw_UE'!EP11492*'5G_NR_raw_UE'!EQ11492),"")</f>
        <v/>
      </c>
      <c r="AF11492" t="str">
        <f>IF('5G_NR_raw_UE'!ER11492&gt;0,('5G_NR_raw_UE'!ER11492*'5G_NR_raw_UE'!ES11492),"")</f>
        <v/>
      </c>
      <c r="AG11492" t="str">
        <f>IF('5G_NR_raw_UE'!EW11492&gt;0,('5G_NR_raw_UE'!EW11492*'5G_NR_raw_UE'!EX11492),"")</f>
        <v/>
      </c>
      <c r="AH11492" t="str">
        <f>IF('5G_NR_raw_UE'!EY11492&gt;0,('5G_NR_raw_UE'!EY11492*'5G_NR_raw_UE'!EZ11492/1000000),"")</f>
        <v/>
      </c>
    </row>
    <row r="11493" spans="31:34">
      <c r="AE11493" t="str">
        <f>IF('5G_NR_raw_UE'!EP11493&gt;0,('5G_NR_raw_UE'!EP11493*'5G_NR_raw_UE'!EQ11493),"")</f>
        <v/>
      </c>
      <c r="AF11493" t="str">
        <f>IF('5G_NR_raw_UE'!ER11493&gt;0,('5G_NR_raw_UE'!ER11493*'5G_NR_raw_UE'!ES11493),"")</f>
        <v/>
      </c>
      <c r="AG11493" t="str">
        <f>IF('5G_NR_raw_UE'!EW11493&gt;0,('5G_NR_raw_UE'!EW11493*'5G_NR_raw_UE'!EX11493),"")</f>
        <v/>
      </c>
      <c r="AH11493" t="str">
        <f>IF('5G_NR_raw_UE'!EY11493&gt;0,('5G_NR_raw_UE'!EY11493*'5G_NR_raw_UE'!EZ11493/1000000),"")</f>
        <v/>
      </c>
    </row>
    <row r="11494" spans="31:34">
      <c r="AE11494" t="str">
        <f>IF('5G_NR_raw_UE'!EP11494&gt;0,('5G_NR_raw_UE'!EP11494*'5G_NR_raw_UE'!EQ11494),"")</f>
        <v/>
      </c>
      <c r="AF11494" t="str">
        <f>IF('5G_NR_raw_UE'!ER11494&gt;0,('5G_NR_raw_UE'!ER11494*'5G_NR_raw_UE'!ES11494),"")</f>
        <v/>
      </c>
      <c r="AG11494" t="str">
        <f>IF('5G_NR_raw_UE'!EW11494&gt;0,('5G_NR_raw_UE'!EW11494*'5G_NR_raw_UE'!EX11494),"")</f>
        <v/>
      </c>
      <c r="AH11494" t="str">
        <f>IF('5G_NR_raw_UE'!EY11494&gt;0,('5G_NR_raw_UE'!EY11494*'5G_NR_raw_UE'!EZ11494/1000000),"")</f>
        <v/>
      </c>
    </row>
    <row r="11495" spans="31:34">
      <c r="AE11495" t="str">
        <f>IF('5G_NR_raw_UE'!EP11495&gt;0,('5G_NR_raw_UE'!EP11495*'5G_NR_raw_UE'!EQ11495),"")</f>
        <v/>
      </c>
      <c r="AF11495" t="str">
        <f>IF('5G_NR_raw_UE'!ER11495&gt;0,('5G_NR_raw_UE'!ER11495*'5G_NR_raw_UE'!ES11495),"")</f>
        <v/>
      </c>
      <c r="AG11495" t="str">
        <f>IF('5G_NR_raw_UE'!EW11495&gt;0,('5G_NR_raw_UE'!EW11495*'5G_NR_raw_UE'!EX11495),"")</f>
        <v/>
      </c>
      <c r="AH11495" t="str">
        <f>IF('5G_NR_raw_UE'!EY11495&gt;0,('5G_NR_raw_UE'!EY11495*'5G_NR_raw_UE'!EZ11495/1000000),"")</f>
        <v/>
      </c>
    </row>
    <row r="11496" spans="31:34">
      <c r="AE11496" t="str">
        <f>IF('5G_NR_raw_UE'!EP11496&gt;0,('5G_NR_raw_UE'!EP11496*'5G_NR_raw_UE'!EQ11496),"")</f>
        <v/>
      </c>
      <c r="AF11496" t="str">
        <f>IF('5G_NR_raw_UE'!ER11496&gt;0,('5G_NR_raw_UE'!ER11496*'5G_NR_raw_UE'!ES11496),"")</f>
        <v/>
      </c>
      <c r="AG11496" t="str">
        <f>IF('5G_NR_raw_UE'!EW11496&gt;0,('5G_NR_raw_UE'!EW11496*'5G_NR_raw_UE'!EX11496),"")</f>
        <v/>
      </c>
      <c r="AH11496" t="str">
        <f>IF('5G_NR_raw_UE'!EY11496&gt;0,('5G_NR_raw_UE'!EY11496*'5G_NR_raw_UE'!EZ11496/1000000),"")</f>
        <v/>
      </c>
    </row>
    <row r="11497" spans="31:34">
      <c r="AE11497" t="str">
        <f>IF('5G_NR_raw_UE'!EP11497&gt;0,('5G_NR_raw_UE'!EP11497*'5G_NR_raw_UE'!EQ11497),"")</f>
        <v/>
      </c>
      <c r="AF11497" t="str">
        <f>IF('5G_NR_raw_UE'!ER11497&gt;0,('5G_NR_raw_UE'!ER11497*'5G_NR_raw_UE'!ES11497),"")</f>
        <v/>
      </c>
      <c r="AG11497" t="str">
        <f>IF('5G_NR_raw_UE'!EW11497&gt;0,('5G_NR_raw_UE'!EW11497*'5G_NR_raw_UE'!EX11497),"")</f>
        <v/>
      </c>
      <c r="AH11497" t="str">
        <f>IF('5G_NR_raw_UE'!EY11497&gt;0,('5G_NR_raw_UE'!EY11497*'5G_NR_raw_UE'!EZ11497/1000000),"")</f>
        <v/>
      </c>
    </row>
    <row r="11498" spans="31:34">
      <c r="AE11498" t="str">
        <f>IF('5G_NR_raw_UE'!EP11498&gt;0,('5G_NR_raw_UE'!EP11498*'5G_NR_raw_UE'!EQ11498),"")</f>
        <v/>
      </c>
      <c r="AF11498" t="str">
        <f>IF('5G_NR_raw_UE'!ER11498&gt;0,('5G_NR_raw_UE'!ER11498*'5G_NR_raw_UE'!ES11498),"")</f>
        <v/>
      </c>
      <c r="AG11498" t="str">
        <f>IF('5G_NR_raw_UE'!EW11498&gt;0,('5G_NR_raw_UE'!EW11498*'5G_NR_raw_UE'!EX11498),"")</f>
        <v/>
      </c>
      <c r="AH11498" t="str">
        <f>IF('5G_NR_raw_UE'!EY11498&gt;0,('5G_NR_raw_UE'!EY11498*'5G_NR_raw_UE'!EZ11498/1000000),"")</f>
        <v/>
      </c>
    </row>
    <row r="11499" spans="31:34">
      <c r="AE11499" t="str">
        <f>IF('5G_NR_raw_UE'!EP11499&gt;0,('5G_NR_raw_UE'!EP11499*'5G_NR_raw_UE'!EQ11499),"")</f>
        <v/>
      </c>
      <c r="AF11499" t="str">
        <f>IF('5G_NR_raw_UE'!ER11499&gt;0,('5G_NR_raw_UE'!ER11499*'5G_NR_raw_UE'!ES11499),"")</f>
        <v/>
      </c>
      <c r="AG11499" t="str">
        <f>IF('5G_NR_raw_UE'!EW11499&gt;0,('5G_NR_raw_UE'!EW11499*'5G_NR_raw_UE'!EX11499),"")</f>
        <v/>
      </c>
      <c r="AH11499" t="str">
        <f>IF('5G_NR_raw_UE'!EY11499&gt;0,('5G_NR_raw_UE'!EY11499*'5G_NR_raw_UE'!EZ11499/1000000),"")</f>
        <v/>
      </c>
    </row>
    <row r="11500" spans="31:34">
      <c r="AE11500" t="str">
        <f>IF('5G_NR_raw_UE'!EP11500&gt;0,('5G_NR_raw_UE'!EP11500*'5G_NR_raw_UE'!EQ11500),"")</f>
        <v/>
      </c>
      <c r="AF11500" t="str">
        <f>IF('5G_NR_raw_UE'!ER11500&gt;0,('5G_NR_raw_UE'!ER11500*'5G_NR_raw_UE'!ES11500),"")</f>
        <v/>
      </c>
      <c r="AG11500" t="str">
        <f>IF('5G_NR_raw_UE'!EW11500&gt;0,('5G_NR_raw_UE'!EW11500*'5G_NR_raw_UE'!EX11500),"")</f>
        <v/>
      </c>
      <c r="AH11500" t="str">
        <f>IF('5G_NR_raw_UE'!EY11500&gt;0,('5G_NR_raw_UE'!EY11500*'5G_NR_raw_UE'!EZ11500/1000000),"")</f>
        <v/>
      </c>
    </row>
    <row r="11501" spans="31:34">
      <c r="AE11501" t="str">
        <f>IF('5G_NR_raw_UE'!EP11501&gt;0,('5G_NR_raw_UE'!EP11501*'5G_NR_raw_UE'!EQ11501),"")</f>
        <v/>
      </c>
      <c r="AF11501" t="str">
        <f>IF('5G_NR_raw_UE'!ER11501&gt;0,('5G_NR_raw_UE'!ER11501*'5G_NR_raw_UE'!ES11501),"")</f>
        <v/>
      </c>
      <c r="AG11501" t="str">
        <f>IF('5G_NR_raw_UE'!EW11501&gt;0,('5G_NR_raw_UE'!EW11501*'5G_NR_raw_UE'!EX11501),"")</f>
        <v/>
      </c>
      <c r="AH11501" t="str">
        <f>IF('5G_NR_raw_UE'!EY11501&gt;0,('5G_NR_raw_UE'!EY11501*'5G_NR_raw_UE'!EZ11501/1000000),"")</f>
        <v/>
      </c>
    </row>
    <row r="11502" spans="31:34">
      <c r="AE11502" t="str">
        <f>IF('5G_NR_raw_UE'!EP11502&gt;0,('5G_NR_raw_UE'!EP11502*'5G_NR_raw_UE'!EQ11502),"")</f>
        <v/>
      </c>
      <c r="AF11502" t="str">
        <f>IF('5G_NR_raw_UE'!ER11502&gt;0,('5G_NR_raw_UE'!ER11502*'5G_NR_raw_UE'!ES11502),"")</f>
        <v/>
      </c>
      <c r="AG11502" t="str">
        <f>IF('5G_NR_raw_UE'!EW11502&gt;0,('5G_NR_raw_UE'!EW11502*'5G_NR_raw_UE'!EX11502),"")</f>
        <v/>
      </c>
      <c r="AH11502" t="str">
        <f>IF('5G_NR_raw_UE'!EY11502&gt;0,('5G_NR_raw_UE'!EY11502*'5G_NR_raw_UE'!EZ11502/1000000),"")</f>
        <v/>
      </c>
    </row>
    <row r="11503" spans="31:34">
      <c r="AE11503" t="str">
        <f>IF('5G_NR_raw_UE'!EP11503&gt;0,('5G_NR_raw_UE'!EP11503*'5G_NR_raw_UE'!EQ11503),"")</f>
        <v/>
      </c>
      <c r="AF11503" t="str">
        <f>IF('5G_NR_raw_UE'!ER11503&gt;0,('5G_NR_raw_UE'!ER11503*'5G_NR_raw_UE'!ES11503),"")</f>
        <v/>
      </c>
      <c r="AG11503" t="str">
        <f>IF('5G_NR_raw_UE'!EW11503&gt;0,('5G_NR_raw_UE'!EW11503*'5G_NR_raw_UE'!EX11503),"")</f>
        <v/>
      </c>
      <c r="AH11503" t="str">
        <f>IF('5G_NR_raw_UE'!EY11503&gt;0,('5G_NR_raw_UE'!EY11503*'5G_NR_raw_UE'!EZ11503/1000000),"")</f>
        <v/>
      </c>
    </row>
    <row r="11504" spans="31:34">
      <c r="AE11504" t="str">
        <f>IF('5G_NR_raw_UE'!EP11504&gt;0,('5G_NR_raw_UE'!EP11504*'5G_NR_raw_UE'!EQ11504),"")</f>
        <v/>
      </c>
      <c r="AF11504" t="str">
        <f>IF('5G_NR_raw_UE'!ER11504&gt;0,('5G_NR_raw_UE'!ER11504*'5G_NR_raw_UE'!ES11504),"")</f>
        <v/>
      </c>
      <c r="AG11504" t="str">
        <f>IF('5G_NR_raw_UE'!EW11504&gt;0,('5G_NR_raw_UE'!EW11504*'5G_NR_raw_UE'!EX11504),"")</f>
        <v/>
      </c>
      <c r="AH11504" t="str">
        <f>IF('5G_NR_raw_UE'!EY11504&gt;0,('5G_NR_raw_UE'!EY11504*'5G_NR_raw_UE'!EZ11504/1000000),"")</f>
        <v/>
      </c>
    </row>
    <row r="11505" spans="31:34">
      <c r="AE11505" t="str">
        <f>IF('5G_NR_raw_UE'!EP11505&gt;0,('5G_NR_raw_UE'!EP11505*'5G_NR_raw_UE'!EQ11505),"")</f>
        <v/>
      </c>
      <c r="AF11505" t="str">
        <f>IF('5G_NR_raw_UE'!ER11505&gt;0,('5G_NR_raw_UE'!ER11505*'5G_NR_raw_UE'!ES11505),"")</f>
        <v/>
      </c>
      <c r="AG11505" t="str">
        <f>IF('5G_NR_raw_UE'!EW11505&gt;0,('5G_NR_raw_UE'!EW11505*'5G_NR_raw_UE'!EX11505),"")</f>
        <v/>
      </c>
      <c r="AH11505" t="str">
        <f>IF('5G_NR_raw_UE'!EY11505&gt;0,('5G_NR_raw_UE'!EY11505*'5G_NR_raw_UE'!EZ11505/1000000),"")</f>
        <v/>
      </c>
    </row>
    <row r="11506" spans="31:34">
      <c r="AE11506" t="str">
        <f>IF('5G_NR_raw_UE'!EP11506&gt;0,('5G_NR_raw_UE'!EP11506*'5G_NR_raw_UE'!EQ11506),"")</f>
        <v/>
      </c>
      <c r="AF11506" t="str">
        <f>IF('5G_NR_raw_UE'!ER11506&gt;0,('5G_NR_raw_UE'!ER11506*'5G_NR_raw_UE'!ES11506),"")</f>
        <v/>
      </c>
      <c r="AG11506" t="str">
        <f>IF('5G_NR_raw_UE'!EW11506&gt;0,('5G_NR_raw_UE'!EW11506*'5G_NR_raw_UE'!EX11506),"")</f>
        <v/>
      </c>
      <c r="AH11506" t="str">
        <f>IF('5G_NR_raw_UE'!EY11506&gt;0,('5G_NR_raw_UE'!EY11506*'5G_NR_raw_UE'!EZ11506/1000000),"")</f>
        <v/>
      </c>
    </row>
    <row r="11507" spans="31:34">
      <c r="AE11507" t="str">
        <f>IF('5G_NR_raw_UE'!EP11507&gt;0,('5G_NR_raw_UE'!EP11507*'5G_NR_raw_UE'!EQ11507),"")</f>
        <v/>
      </c>
      <c r="AF11507" t="str">
        <f>IF('5G_NR_raw_UE'!ER11507&gt;0,('5G_NR_raw_UE'!ER11507*'5G_NR_raw_UE'!ES11507),"")</f>
        <v/>
      </c>
      <c r="AG11507" t="str">
        <f>IF('5G_NR_raw_UE'!EW11507&gt;0,('5G_NR_raw_UE'!EW11507*'5G_NR_raw_UE'!EX11507),"")</f>
        <v/>
      </c>
      <c r="AH11507" t="str">
        <f>IF('5G_NR_raw_UE'!EY11507&gt;0,('5G_NR_raw_UE'!EY11507*'5G_NR_raw_UE'!EZ11507/1000000),"")</f>
        <v/>
      </c>
    </row>
    <row r="11508" spans="31:34">
      <c r="AE11508" t="str">
        <f>IF('5G_NR_raw_UE'!EP11508&gt;0,('5G_NR_raw_UE'!EP11508*'5G_NR_raw_UE'!EQ11508),"")</f>
        <v/>
      </c>
      <c r="AF11508" t="str">
        <f>IF('5G_NR_raw_UE'!ER11508&gt;0,('5G_NR_raw_UE'!ER11508*'5G_NR_raw_UE'!ES11508),"")</f>
        <v/>
      </c>
      <c r="AG11508" t="str">
        <f>IF('5G_NR_raw_UE'!EW11508&gt;0,('5G_NR_raw_UE'!EW11508*'5G_NR_raw_UE'!EX11508),"")</f>
        <v/>
      </c>
      <c r="AH11508" t="str">
        <f>IF('5G_NR_raw_UE'!EY11508&gt;0,('5G_NR_raw_UE'!EY11508*'5G_NR_raw_UE'!EZ11508/1000000),"")</f>
        <v/>
      </c>
    </row>
    <row r="11509" spans="31:34">
      <c r="AE11509" t="str">
        <f>IF('5G_NR_raw_UE'!EP11509&gt;0,('5G_NR_raw_UE'!EP11509*'5G_NR_raw_UE'!EQ11509),"")</f>
        <v/>
      </c>
      <c r="AF11509" t="str">
        <f>IF('5G_NR_raw_UE'!ER11509&gt;0,('5G_NR_raw_UE'!ER11509*'5G_NR_raw_UE'!ES11509),"")</f>
        <v/>
      </c>
      <c r="AG11509" t="str">
        <f>IF('5G_NR_raw_UE'!EW11509&gt;0,('5G_NR_raw_UE'!EW11509*'5G_NR_raw_UE'!EX11509),"")</f>
        <v/>
      </c>
      <c r="AH11509" t="str">
        <f>IF('5G_NR_raw_UE'!EY11509&gt;0,('5G_NR_raw_UE'!EY11509*'5G_NR_raw_UE'!EZ11509/1000000),"")</f>
        <v/>
      </c>
    </row>
    <row r="11510" spans="31:34">
      <c r="AE11510" t="str">
        <f>IF('5G_NR_raw_UE'!EP11510&gt;0,('5G_NR_raw_UE'!EP11510*'5G_NR_raw_UE'!EQ11510),"")</f>
        <v/>
      </c>
      <c r="AF11510" t="str">
        <f>IF('5G_NR_raw_UE'!ER11510&gt;0,('5G_NR_raw_UE'!ER11510*'5G_NR_raw_UE'!ES11510),"")</f>
        <v/>
      </c>
      <c r="AG11510" t="str">
        <f>IF('5G_NR_raw_UE'!EW11510&gt;0,('5G_NR_raw_UE'!EW11510*'5G_NR_raw_UE'!EX11510),"")</f>
        <v/>
      </c>
      <c r="AH11510" t="str">
        <f>IF('5G_NR_raw_UE'!EY11510&gt;0,('5G_NR_raw_UE'!EY11510*'5G_NR_raw_UE'!EZ11510/1000000),"")</f>
        <v/>
      </c>
    </row>
    <row r="11511" spans="31:34">
      <c r="AE11511" t="str">
        <f>IF('5G_NR_raw_UE'!EP11511&gt;0,('5G_NR_raw_UE'!EP11511*'5G_NR_raw_UE'!EQ11511),"")</f>
        <v/>
      </c>
      <c r="AF11511" t="str">
        <f>IF('5G_NR_raw_UE'!ER11511&gt;0,('5G_NR_raw_UE'!ER11511*'5G_NR_raw_UE'!ES11511),"")</f>
        <v/>
      </c>
      <c r="AG11511" t="str">
        <f>IF('5G_NR_raw_UE'!EW11511&gt;0,('5G_NR_raw_UE'!EW11511*'5G_NR_raw_UE'!EX11511),"")</f>
        <v/>
      </c>
      <c r="AH11511" t="str">
        <f>IF('5G_NR_raw_UE'!EY11511&gt;0,('5G_NR_raw_UE'!EY11511*'5G_NR_raw_UE'!EZ11511/1000000),"")</f>
        <v/>
      </c>
    </row>
    <row r="11512" spans="31:34">
      <c r="AE11512" t="str">
        <f>IF('5G_NR_raw_UE'!EP11512&gt;0,('5G_NR_raw_UE'!EP11512*'5G_NR_raw_UE'!EQ11512),"")</f>
        <v/>
      </c>
      <c r="AF11512" t="str">
        <f>IF('5G_NR_raw_UE'!ER11512&gt;0,('5G_NR_raw_UE'!ER11512*'5G_NR_raw_UE'!ES11512),"")</f>
        <v/>
      </c>
      <c r="AG11512" t="str">
        <f>IF('5G_NR_raw_UE'!EW11512&gt;0,('5G_NR_raw_UE'!EW11512*'5G_NR_raw_UE'!EX11512),"")</f>
        <v/>
      </c>
      <c r="AH11512" t="str">
        <f>IF('5G_NR_raw_UE'!EY11512&gt;0,('5G_NR_raw_UE'!EY11512*'5G_NR_raw_UE'!EZ11512/1000000),"")</f>
        <v/>
      </c>
    </row>
    <row r="11513" spans="31:34">
      <c r="AE11513" t="str">
        <f>IF('5G_NR_raw_UE'!EP11513&gt;0,('5G_NR_raw_UE'!EP11513*'5G_NR_raw_UE'!EQ11513),"")</f>
        <v/>
      </c>
      <c r="AF11513" t="str">
        <f>IF('5G_NR_raw_UE'!ER11513&gt;0,('5G_NR_raw_UE'!ER11513*'5G_NR_raw_UE'!ES11513),"")</f>
        <v/>
      </c>
      <c r="AG11513" t="str">
        <f>IF('5G_NR_raw_UE'!EW11513&gt;0,('5G_NR_raw_UE'!EW11513*'5G_NR_raw_UE'!EX11513),"")</f>
        <v/>
      </c>
      <c r="AH11513" t="str">
        <f>IF('5G_NR_raw_UE'!EY11513&gt;0,('5G_NR_raw_UE'!EY11513*'5G_NR_raw_UE'!EZ11513/1000000),"")</f>
        <v/>
      </c>
    </row>
    <row r="11514" spans="31:34">
      <c r="AE11514" t="str">
        <f>IF('5G_NR_raw_UE'!EP11514&gt;0,('5G_NR_raw_UE'!EP11514*'5G_NR_raw_UE'!EQ11514),"")</f>
        <v/>
      </c>
      <c r="AF11514" t="str">
        <f>IF('5G_NR_raw_UE'!ER11514&gt;0,('5G_NR_raw_UE'!ER11514*'5G_NR_raw_UE'!ES11514),"")</f>
        <v/>
      </c>
      <c r="AG11514" t="str">
        <f>IF('5G_NR_raw_UE'!EW11514&gt;0,('5G_NR_raw_UE'!EW11514*'5G_NR_raw_UE'!EX11514),"")</f>
        <v/>
      </c>
      <c r="AH11514" t="str">
        <f>IF('5G_NR_raw_UE'!EY11514&gt;0,('5G_NR_raw_UE'!EY11514*'5G_NR_raw_UE'!EZ11514/1000000),"")</f>
        <v/>
      </c>
    </row>
    <row r="11515" spans="31:34">
      <c r="AE11515" t="str">
        <f>IF('5G_NR_raw_UE'!EP11515&gt;0,('5G_NR_raw_UE'!EP11515*'5G_NR_raw_UE'!EQ11515),"")</f>
        <v/>
      </c>
      <c r="AF11515" t="str">
        <f>IF('5G_NR_raw_UE'!ER11515&gt;0,('5G_NR_raw_UE'!ER11515*'5G_NR_raw_UE'!ES11515),"")</f>
        <v/>
      </c>
      <c r="AG11515" t="str">
        <f>IF('5G_NR_raw_UE'!EW11515&gt;0,('5G_NR_raw_UE'!EW11515*'5G_NR_raw_UE'!EX11515),"")</f>
        <v/>
      </c>
      <c r="AH11515" t="str">
        <f>IF('5G_NR_raw_UE'!EY11515&gt;0,('5G_NR_raw_UE'!EY11515*'5G_NR_raw_UE'!EZ11515/1000000),"")</f>
        <v/>
      </c>
    </row>
    <row r="11516" spans="31:34">
      <c r="AE11516" t="str">
        <f>IF('5G_NR_raw_UE'!EP11516&gt;0,('5G_NR_raw_UE'!EP11516*'5G_NR_raw_UE'!EQ11516),"")</f>
        <v/>
      </c>
      <c r="AF11516" t="str">
        <f>IF('5G_NR_raw_UE'!ER11516&gt;0,('5G_NR_raw_UE'!ER11516*'5G_NR_raw_UE'!ES11516),"")</f>
        <v/>
      </c>
      <c r="AG11516" t="str">
        <f>IF('5G_NR_raw_UE'!EW11516&gt;0,('5G_NR_raw_UE'!EW11516*'5G_NR_raw_UE'!EX11516),"")</f>
        <v/>
      </c>
      <c r="AH11516" t="str">
        <f>IF('5G_NR_raw_UE'!EY11516&gt;0,('5G_NR_raw_UE'!EY11516*'5G_NR_raw_UE'!EZ11516/1000000),"")</f>
        <v/>
      </c>
    </row>
    <row r="11517" spans="31:34">
      <c r="AE11517" t="str">
        <f>IF('5G_NR_raw_UE'!EP11517&gt;0,('5G_NR_raw_UE'!EP11517*'5G_NR_raw_UE'!EQ11517),"")</f>
        <v/>
      </c>
      <c r="AF11517" t="str">
        <f>IF('5G_NR_raw_UE'!ER11517&gt;0,('5G_NR_raw_UE'!ER11517*'5G_NR_raw_UE'!ES11517),"")</f>
        <v/>
      </c>
      <c r="AG11517" t="str">
        <f>IF('5G_NR_raw_UE'!EW11517&gt;0,('5G_NR_raw_UE'!EW11517*'5G_NR_raw_UE'!EX11517),"")</f>
        <v/>
      </c>
      <c r="AH11517" t="str">
        <f>IF('5G_NR_raw_UE'!EY11517&gt;0,('5G_NR_raw_UE'!EY11517*'5G_NR_raw_UE'!EZ11517/1000000),"")</f>
        <v/>
      </c>
    </row>
    <row r="11518" spans="31:34">
      <c r="AE11518" t="str">
        <f>IF('5G_NR_raw_UE'!EP11518&gt;0,('5G_NR_raw_UE'!EP11518*'5G_NR_raw_UE'!EQ11518),"")</f>
        <v/>
      </c>
      <c r="AF11518" t="str">
        <f>IF('5G_NR_raw_UE'!ER11518&gt;0,('5G_NR_raw_UE'!ER11518*'5G_NR_raw_UE'!ES11518),"")</f>
        <v/>
      </c>
      <c r="AG11518" t="str">
        <f>IF('5G_NR_raw_UE'!EW11518&gt;0,('5G_NR_raw_UE'!EW11518*'5G_NR_raw_UE'!EX11518),"")</f>
        <v/>
      </c>
      <c r="AH11518" t="str">
        <f>IF('5G_NR_raw_UE'!EY11518&gt;0,('5G_NR_raw_UE'!EY11518*'5G_NR_raw_UE'!EZ11518/1000000),"")</f>
        <v/>
      </c>
    </row>
    <row r="11519" spans="31:34">
      <c r="AE11519" t="str">
        <f>IF('5G_NR_raw_UE'!EP11519&gt;0,('5G_NR_raw_UE'!EP11519*'5G_NR_raw_UE'!EQ11519),"")</f>
        <v/>
      </c>
      <c r="AF11519" t="str">
        <f>IF('5G_NR_raw_UE'!ER11519&gt;0,('5G_NR_raw_UE'!ER11519*'5G_NR_raw_UE'!ES11519),"")</f>
        <v/>
      </c>
      <c r="AG11519" t="str">
        <f>IF('5G_NR_raw_UE'!EW11519&gt;0,('5G_NR_raw_UE'!EW11519*'5G_NR_raw_UE'!EX11519),"")</f>
        <v/>
      </c>
      <c r="AH11519" t="str">
        <f>IF('5G_NR_raw_UE'!EY11519&gt;0,('5G_NR_raw_UE'!EY11519*'5G_NR_raw_UE'!EZ11519/1000000),"")</f>
        <v/>
      </c>
    </row>
    <row r="11520" spans="31:34">
      <c r="AE11520" t="str">
        <f>IF('5G_NR_raw_UE'!EP11520&gt;0,('5G_NR_raw_UE'!EP11520*'5G_NR_raw_UE'!EQ11520),"")</f>
        <v/>
      </c>
      <c r="AF11520" t="str">
        <f>IF('5G_NR_raw_UE'!ER11520&gt;0,('5G_NR_raw_UE'!ER11520*'5G_NR_raw_UE'!ES11520),"")</f>
        <v/>
      </c>
      <c r="AG11520" t="str">
        <f>IF('5G_NR_raw_UE'!EW11520&gt;0,('5G_NR_raw_UE'!EW11520*'5G_NR_raw_UE'!EX11520),"")</f>
        <v/>
      </c>
      <c r="AH11520" t="str">
        <f>IF('5G_NR_raw_UE'!EY11520&gt;0,('5G_NR_raw_UE'!EY11520*'5G_NR_raw_UE'!EZ11520/1000000),"")</f>
        <v/>
      </c>
    </row>
    <row r="11521" spans="31:34">
      <c r="AE11521" t="str">
        <f>IF('5G_NR_raw_UE'!EP11521&gt;0,('5G_NR_raw_UE'!EP11521*'5G_NR_raw_UE'!EQ11521),"")</f>
        <v/>
      </c>
      <c r="AF11521" t="str">
        <f>IF('5G_NR_raw_UE'!ER11521&gt;0,('5G_NR_raw_UE'!ER11521*'5G_NR_raw_UE'!ES11521),"")</f>
        <v/>
      </c>
      <c r="AG11521" t="str">
        <f>IF('5G_NR_raw_UE'!EW11521&gt;0,('5G_NR_raw_UE'!EW11521*'5G_NR_raw_UE'!EX11521),"")</f>
        <v/>
      </c>
      <c r="AH11521" t="str">
        <f>IF('5G_NR_raw_UE'!EY11521&gt;0,('5G_NR_raw_UE'!EY11521*'5G_NR_raw_UE'!EZ11521/1000000),"")</f>
        <v/>
      </c>
    </row>
    <row r="11522" spans="31:34">
      <c r="AE11522" t="str">
        <f>IF('5G_NR_raw_UE'!EP11522&gt;0,('5G_NR_raw_UE'!EP11522*'5G_NR_raw_UE'!EQ11522),"")</f>
        <v/>
      </c>
      <c r="AF11522" t="str">
        <f>IF('5G_NR_raw_UE'!ER11522&gt;0,('5G_NR_raw_UE'!ER11522*'5G_NR_raw_UE'!ES11522),"")</f>
        <v/>
      </c>
      <c r="AG11522" t="str">
        <f>IF('5G_NR_raw_UE'!EW11522&gt;0,('5G_NR_raw_UE'!EW11522*'5G_NR_raw_UE'!EX11522),"")</f>
        <v/>
      </c>
      <c r="AH11522" t="str">
        <f>IF('5G_NR_raw_UE'!EY11522&gt;0,('5G_NR_raw_UE'!EY11522*'5G_NR_raw_UE'!EZ11522/1000000),"")</f>
        <v/>
      </c>
    </row>
    <row r="11523" spans="31:34">
      <c r="AE11523" t="str">
        <f>IF('5G_NR_raw_UE'!EP11523&gt;0,('5G_NR_raw_UE'!EP11523*'5G_NR_raw_UE'!EQ11523),"")</f>
        <v/>
      </c>
      <c r="AF11523" t="str">
        <f>IF('5G_NR_raw_UE'!ER11523&gt;0,('5G_NR_raw_UE'!ER11523*'5G_NR_raw_UE'!ES11523),"")</f>
        <v/>
      </c>
      <c r="AG11523" t="str">
        <f>IF('5G_NR_raw_UE'!EW11523&gt;0,('5G_NR_raw_UE'!EW11523*'5G_NR_raw_UE'!EX11523),"")</f>
        <v/>
      </c>
      <c r="AH11523" t="str">
        <f>IF('5G_NR_raw_UE'!EY11523&gt;0,('5G_NR_raw_UE'!EY11523*'5G_NR_raw_UE'!EZ11523/1000000),"")</f>
        <v/>
      </c>
    </row>
    <row r="11524" spans="31:34">
      <c r="AE11524" t="str">
        <f>IF('5G_NR_raw_UE'!EP11524&gt;0,('5G_NR_raw_UE'!EP11524*'5G_NR_raw_UE'!EQ11524),"")</f>
        <v/>
      </c>
      <c r="AF11524" t="str">
        <f>IF('5G_NR_raw_UE'!ER11524&gt;0,('5G_NR_raw_UE'!ER11524*'5G_NR_raw_UE'!ES11524),"")</f>
        <v/>
      </c>
      <c r="AG11524" t="str">
        <f>IF('5G_NR_raw_UE'!EW11524&gt;0,('5G_NR_raw_UE'!EW11524*'5G_NR_raw_UE'!EX11524),"")</f>
        <v/>
      </c>
      <c r="AH11524" t="str">
        <f>IF('5G_NR_raw_UE'!EY11524&gt;0,('5G_NR_raw_UE'!EY11524*'5G_NR_raw_UE'!EZ11524/1000000),"")</f>
        <v/>
      </c>
    </row>
    <row r="11525" spans="31:34">
      <c r="AE11525" t="str">
        <f>IF('5G_NR_raw_UE'!EP11525&gt;0,('5G_NR_raw_UE'!EP11525*'5G_NR_raw_UE'!EQ11525),"")</f>
        <v/>
      </c>
      <c r="AF11525" t="str">
        <f>IF('5G_NR_raw_UE'!ER11525&gt;0,('5G_NR_raw_UE'!ER11525*'5G_NR_raw_UE'!ES11525),"")</f>
        <v/>
      </c>
      <c r="AG11525" t="str">
        <f>IF('5G_NR_raw_UE'!EW11525&gt;0,('5G_NR_raw_UE'!EW11525*'5G_NR_raw_UE'!EX11525),"")</f>
        <v/>
      </c>
      <c r="AH11525" t="str">
        <f>IF('5G_NR_raw_UE'!EY11525&gt;0,('5G_NR_raw_UE'!EY11525*'5G_NR_raw_UE'!EZ11525/1000000),"")</f>
        <v/>
      </c>
    </row>
    <row r="11526" spans="31:34">
      <c r="AE11526" t="str">
        <f>IF('5G_NR_raw_UE'!EP11526&gt;0,('5G_NR_raw_UE'!EP11526*'5G_NR_raw_UE'!EQ11526),"")</f>
        <v/>
      </c>
      <c r="AF11526" t="str">
        <f>IF('5G_NR_raw_UE'!ER11526&gt;0,('5G_NR_raw_UE'!ER11526*'5G_NR_raw_UE'!ES11526),"")</f>
        <v/>
      </c>
      <c r="AG11526" t="str">
        <f>IF('5G_NR_raw_UE'!EW11526&gt;0,('5G_NR_raw_UE'!EW11526*'5G_NR_raw_UE'!EX11526),"")</f>
        <v/>
      </c>
      <c r="AH11526" t="str">
        <f>IF('5G_NR_raw_UE'!EY11526&gt;0,('5G_NR_raw_UE'!EY11526*'5G_NR_raw_UE'!EZ11526/1000000),"")</f>
        <v/>
      </c>
    </row>
    <row r="11527" spans="31:34">
      <c r="AE11527" t="str">
        <f>IF('5G_NR_raw_UE'!EP11527&gt;0,('5G_NR_raw_UE'!EP11527*'5G_NR_raw_UE'!EQ11527),"")</f>
        <v/>
      </c>
      <c r="AF11527" t="str">
        <f>IF('5G_NR_raw_UE'!ER11527&gt;0,('5G_NR_raw_UE'!ER11527*'5G_NR_raw_UE'!ES11527),"")</f>
        <v/>
      </c>
      <c r="AG11527" t="str">
        <f>IF('5G_NR_raw_UE'!EW11527&gt;0,('5G_NR_raw_UE'!EW11527*'5G_NR_raw_UE'!EX11527),"")</f>
        <v/>
      </c>
      <c r="AH11527" t="str">
        <f>IF('5G_NR_raw_UE'!EY11527&gt;0,('5G_NR_raw_UE'!EY11527*'5G_NR_raw_UE'!EZ11527/1000000),"")</f>
        <v/>
      </c>
    </row>
    <row r="11528" spans="31:34">
      <c r="AE11528" t="str">
        <f>IF('5G_NR_raw_UE'!EP11528&gt;0,('5G_NR_raw_UE'!EP11528*'5G_NR_raw_UE'!EQ11528),"")</f>
        <v/>
      </c>
      <c r="AF11528" t="str">
        <f>IF('5G_NR_raw_UE'!ER11528&gt;0,('5G_NR_raw_UE'!ER11528*'5G_NR_raw_UE'!ES11528),"")</f>
        <v/>
      </c>
      <c r="AG11528" t="str">
        <f>IF('5G_NR_raw_UE'!EW11528&gt;0,('5G_NR_raw_UE'!EW11528*'5G_NR_raw_UE'!EX11528),"")</f>
        <v/>
      </c>
      <c r="AH11528" t="str">
        <f>IF('5G_NR_raw_UE'!EY11528&gt;0,('5G_NR_raw_UE'!EY11528*'5G_NR_raw_UE'!EZ11528/1000000),"")</f>
        <v/>
      </c>
    </row>
    <row r="11529" spans="31:34">
      <c r="AE11529" t="str">
        <f>IF('5G_NR_raw_UE'!EP11529&gt;0,('5G_NR_raw_UE'!EP11529*'5G_NR_raw_UE'!EQ11529),"")</f>
        <v/>
      </c>
      <c r="AF11529" t="str">
        <f>IF('5G_NR_raw_UE'!ER11529&gt;0,('5G_NR_raw_UE'!ER11529*'5G_NR_raw_UE'!ES11529),"")</f>
        <v/>
      </c>
      <c r="AG11529" t="str">
        <f>IF('5G_NR_raw_UE'!EW11529&gt;0,('5G_NR_raw_UE'!EW11529*'5G_NR_raw_UE'!EX11529),"")</f>
        <v/>
      </c>
      <c r="AH11529" t="str">
        <f>IF('5G_NR_raw_UE'!EY11529&gt;0,('5G_NR_raw_UE'!EY11529*'5G_NR_raw_UE'!EZ11529/1000000),"")</f>
        <v/>
      </c>
    </row>
    <row r="11530" spans="31:34">
      <c r="AE11530" t="str">
        <f>IF('5G_NR_raw_UE'!EP11530&gt;0,('5G_NR_raw_UE'!EP11530*'5G_NR_raw_UE'!EQ11530),"")</f>
        <v/>
      </c>
      <c r="AF11530" t="str">
        <f>IF('5G_NR_raw_UE'!ER11530&gt;0,('5G_NR_raw_UE'!ER11530*'5G_NR_raw_UE'!ES11530),"")</f>
        <v/>
      </c>
      <c r="AG11530" t="str">
        <f>IF('5G_NR_raw_UE'!EW11530&gt;0,('5G_NR_raw_UE'!EW11530*'5G_NR_raw_UE'!EX11530),"")</f>
        <v/>
      </c>
      <c r="AH11530" t="str">
        <f>IF('5G_NR_raw_UE'!EY11530&gt;0,('5G_NR_raw_UE'!EY11530*'5G_NR_raw_UE'!EZ11530/1000000),"")</f>
        <v/>
      </c>
    </row>
    <row r="11531" spans="31:34">
      <c r="AE11531" t="str">
        <f>IF('5G_NR_raw_UE'!EP11531&gt;0,('5G_NR_raw_UE'!EP11531*'5G_NR_raw_UE'!EQ11531),"")</f>
        <v/>
      </c>
      <c r="AF11531" t="str">
        <f>IF('5G_NR_raw_UE'!ER11531&gt;0,('5G_NR_raw_UE'!ER11531*'5G_NR_raw_UE'!ES11531),"")</f>
        <v/>
      </c>
      <c r="AG11531" t="str">
        <f>IF('5G_NR_raw_UE'!EW11531&gt;0,('5G_NR_raw_UE'!EW11531*'5G_NR_raw_UE'!EX11531),"")</f>
        <v/>
      </c>
      <c r="AH11531" t="str">
        <f>IF('5G_NR_raw_UE'!EY11531&gt;0,('5G_NR_raw_UE'!EY11531*'5G_NR_raw_UE'!EZ11531/1000000),"")</f>
        <v/>
      </c>
    </row>
    <row r="11532" spans="31:34">
      <c r="AE11532" t="str">
        <f>IF('5G_NR_raw_UE'!EP11532&gt;0,('5G_NR_raw_UE'!EP11532*'5G_NR_raw_UE'!EQ11532),"")</f>
        <v/>
      </c>
      <c r="AF11532" t="str">
        <f>IF('5G_NR_raw_UE'!ER11532&gt;0,('5G_NR_raw_UE'!ER11532*'5G_NR_raw_UE'!ES11532),"")</f>
        <v/>
      </c>
      <c r="AG11532" t="str">
        <f>IF('5G_NR_raw_UE'!EW11532&gt;0,('5G_NR_raw_UE'!EW11532*'5G_NR_raw_UE'!EX11532),"")</f>
        <v/>
      </c>
      <c r="AH11532" t="str">
        <f>IF('5G_NR_raw_UE'!EY11532&gt;0,('5G_NR_raw_UE'!EY11532*'5G_NR_raw_UE'!EZ11532/1000000),"")</f>
        <v/>
      </c>
    </row>
    <row r="11533" spans="31:34">
      <c r="AE11533" t="str">
        <f>IF('5G_NR_raw_UE'!EP11533&gt;0,('5G_NR_raw_UE'!EP11533*'5G_NR_raw_UE'!EQ11533),"")</f>
        <v/>
      </c>
      <c r="AF11533" t="str">
        <f>IF('5G_NR_raw_UE'!ER11533&gt;0,('5G_NR_raw_UE'!ER11533*'5G_NR_raw_UE'!ES11533),"")</f>
        <v/>
      </c>
      <c r="AG11533" t="str">
        <f>IF('5G_NR_raw_UE'!EW11533&gt;0,('5G_NR_raw_UE'!EW11533*'5G_NR_raw_UE'!EX11533),"")</f>
        <v/>
      </c>
      <c r="AH11533" t="str">
        <f>IF('5G_NR_raw_UE'!EY11533&gt;0,('5G_NR_raw_UE'!EY11533*'5G_NR_raw_UE'!EZ11533/1000000),"")</f>
        <v/>
      </c>
    </row>
    <row r="11534" spans="31:34">
      <c r="AE11534" t="str">
        <f>IF('5G_NR_raw_UE'!EP11534&gt;0,('5G_NR_raw_UE'!EP11534*'5G_NR_raw_UE'!EQ11534),"")</f>
        <v/>
      </c>
      <c r="AF11534" t="str">
        <f>IF('5G_NR_raw_UE'!ER11534&gt;0,('5G_NR_raw_UE'!ER11534*'5G_NR_raw_UE'!ES11534),"")</f>
        <v/>
      </c>
      <c r="AG11534" t="str">
        <f>IF('5G_NR_raw_UE'!EW11534&gt;0,('5G_NR_raw_UE'!EW11534*'5G_NR_raw_UE'!EX11534),"")</f>
        <v/>
      </c>
      <c r="AH11534" t="str">
        <f>IF('5G_NR_raw_UE'!EY11534&gt;0,('5G_NR_raw_UE'!EY11534*'5G_NR_raw_UE'!EZ11534/1000000),"")</f>
        <v/>
      </c>
    </row>
    <row r="11535" spans="31:34">
      <c r="AE11535" t="str">
        <f>IF('5G_NR_raw_UE'!EP11535&gt;0,('5G_NR_raw_UE'!EP11535*'5G_NR_raw_UE'!EQ11535),"")</f>
        <v/>
      </c>
      <c r="AF11535" t="str">
        <f>IF('5G_NR_raw_UE'!ER11535&gt;0,('5G_NR_raw_UE'!ER11535*'5G_NR_raw_UE'!ES11535),"")</f>
        <v/>
      </c>
      <c r="AG11535" t="str">
        <f>IF('5G_NR_raw_UE'!EW11535&gt;0,('5G_NR_raw_UE'!EW11535*'5G_NR_raw_UE'!EX11535),"")</f>
        <v/>
      </c>
      <c r="AH11535" t="str">
        <f>IF('5G_NR_raw_UE'!EY11535&gt;0,('5G_NR_raw_UE'!EY11535*'5G_NR_raw_UE'!EZ11535/1000000),"")</f>
        <v/>
      </c>
    </row>
    <row r="11536" spans="31:34">
      <c r="AE11536" t="str">
        <f>IF('5G_NR_raw_UE'!EP11536&gt;0,('5G_NR_raw_UE'!EP11536*'5G_NR_raw_UE'!EQ11536),"")</f>
        <v/>
      </c>
      <c r="AF11536" t="str">
        <f>IF('5G_NR_raw_UE'!ER11536&gt;0,('5G_NR_raw_UE'!ER11536*'5G_NR_raw_UE'!ES11536),"")</f>
        <v/>
      </c>
      <c r="AG11536" t="str">
        <f>IF('5G_NR_raw_UE'!EW11536&gt;0,('5G_NR_raw_UE'!EW11536*'5G_NR_raw_UE'!EX11536),"")</f>
        <v/>
      </c>
      <c r="AH11536" t="str">
        <f>IF('5G_NR_raw_UE'!EY11536&gt;0,('5G_NR_raw_UE'!EY11536*'5G_NR_raw_UE'!EZ11536/1000000),"")</f>
        <v/>
      </c>
    </row>
    <row r="11537" spans="31:34">
      <c r="AE11537" t="str">
        <f>IF('5G_NR_raw_UE'!EP11537&gt;0,('5G_NR_raw_UE'!EP11537*'5G_NR_raw_UE'!EQ11537),"")</f>
        <v/>
      </c>
      <c r="AF11537" t="str">
        <f>IF('5G_NR_raw_UE'!ER11537&gt;0,('5G_NR_raw_UE'!ER11537*'5G_NR_raw_UE'!ES11537),"")</f>
        <v/>
      </c>
      <c r="AG11537" t="str">
        <f>IF('5G_NR_raw_UE'!EW11537&gt;0,('5G_NR_raw_UE'!EW11537*'5G_NR_raw_UE'!EX11537),"")</f>
        <v/>
      </c>
      <c r="AH11537" t="str">
        <f>IF('5G_NR_raw_UE'!EY11537&gt;0,('5G_NR_raw_UE'!EY11537*'5G_NR_raw_UE'!EZ11537/1000000),"")</f>
        <v/>
      </c>
    </row>
    <row r="11538" spans="31:34">
      <c r="AE11538" t="str">
        <f>IF('5G_NR_raw_UE'!EP11538&gt;0,('5G_NR_raw_UE'!EP11538*'5G_NR_raw_UE'!EQ11538),"")</f>
        <v/>
      </c>
      <c r="AF11538" t="str">
        <f>IF('5G_NR_raw_UE'!ER11538&gt;0,('5G_NR_raw_UE'!ER11538*'5G_NR_raw_UE'!ES11538),"")</f>
        <v/>
      </c>
      <c r="AG11538" t="str">
        <f>IF('5G_NR_raw_UE'!EW11538&gt;0,('5G_NR_raw_UE'!EW11538*'5G_NR_raw_UE'!EX11538),"")</f>
        <v/>
      </c>
      <c r="AH11538" t="str">
        <f>IF('5G_NR_raw_UE'!EY11538&gt;0,('5G_NR_raw_UE'!EY11538*'5G_NR_raw_UE'!EZ11538/1000000),"")</f>
        <v/>
      </c>
    </row>
    <row r="11539" spans="31:34">
      <c r="AE11539" t="str">
        <f>IF('5G_NR_raw_UE'!EP11539&gt;0,('5G_NR_raw_UE'!EP11539*'5G_NR_raw_UE'!EQ11539),"")</f>
        <v/>
      </c>
      <c r="AF11539" t="str">
        <f>IF('5G_NR_raw_UE'!ER11539&gt;0,('5G_NR_raw_UE'!ER11539*'5G_NR_raw_UE'!ES11539),"")</f>
        <v/>
      </c>
      <c r="AG11539" t="str">
        <f>IF('5G_NR_raw_UE'!EW11539&gt;0,('5G_NR_raw_UE'!EW11539*'5G_NR_raw_UE'!EX11539),"")</f>
        <v/>
      </c>
      <c r="AH11539" t="str">
        <f>IF('5G_NR_raw_UE'!EY11539&gt;0,('5G_NR_raw_UE'!EY11539*'5G_NR_raw_UE'!EZ11539/1000000),"")</f>
        <v/>
      </c>
    </row>
    <row r="11540" spans="31:34">
      <c r="AE11540" t="str">
        <f>IF('5G_NR_raw_UE'!EP11540&gt;0,('5G_NR_raw_UE'!EP11540*'5G_NR_raw_UE'!EQ11540),"")</f>
        <v/>
      </c>
      <c r="AF11540" t="str">
        <f>IF('5G_NR_raw_UE'!ER11540&gt;0,('5G_NR_raw_UE'!ER11540*'5G_NR_raw_UE'!ES11540),"")</f>
        <v/>
      </c>
      <c r="AG11540" t="str">
        <f>IF('5G_NR_raw_UE'!EW11540&gt;0,('5G_NR_raw_UE'!EW11540*'5G_NR_raw_UE'!EX11540),"")</f>
        <v/>
      </c>
      <c r="AH11540" t="str">
        <f>IF('5G_NR_raw_UE'!EY11540&gt;0,('5G_NR_raw_UE'!EY11540*'5G_NR_raw_UE'!EZ11540/1000000),"")</f>
        <v/>
      </c>
    </row>
    <row r="11541" spans="31:34">
      <c r="AE11541" t="str">
        <f>IF('5G_NR_raw_UE'!EP11541&gt;0,('5G_NR_raw_UE'!EP11541*'5G_NR_raw_UE'!EQ11541),"")</f>
        <v/>
      </c>
      <c r="AF11541" t="str">
        <f>IF('5G_NR_raw_UE'!ER11541&gt;0,('5G_NR_raw_UE'!ER11541*'5G_NR_raw_UE'!ES11541),"")</f>
        <v/>
      </c>
      <c r="AG11541" t="str">
        <f>IF('5G_NR_raw_UE'!EW11541&gt;0,('5G_NR_raw_UE'!EW11541*'5G_NR_raw_UE'!EX11541),"")</f>
        <v/>
      </c>
      <c r="AH11541" t="str">
        <f>IF('5G_NR_raw_UE'!EY11541&gt;0,('5G_NR_raw_UE'!EY11541*'5G_NR_raw_UE'!EZ11541/1000000),"")</f>
        <v/>
      </c>
    </row>
    <row r="11542" spans="31:34">
      <c r="AE11542" t="str">
        <f>IF('5G_NR_raw_UE'!EP11542&gt;0,('5G_NR_raw_UE'!EP11542*'5G_NR_raw_UE'!EQ11542),"")</f>
        <v/>
      </c>
      <c r="AF11542" t="str">
        <f>IF('5G_NR_raw_UE'!ER11542&gt;0,('5G_NR_raw_UE'!ER11542*'5G_NR_raw_UE'!ES11542),"")</f>
        <v/>
      </c>
      <c r="AG11542" t="str">
        <f>IF('5G_NR_raw_UE'!EW11542&gt;0,('5G_NR_raw_UE'!EW11542*'5G_NR_raw_UE'!EX11542),"")</f>
        <v/>
      </c>
      <c r="AH11542" t="str">
        <f>IF('5G_NR_raw_UE'!EY11542&gt;0,('5G_NR_raw_UE'!EY11542*'5G_NR_raw_UE'!EZ11542/1000000),"")</f>
        <v/>
      </c>
    </row>
    <row r="11543" spans="31:34">
      <c r="AE11543" t="str">
        <f>IF('5G_NR_raw_UE'!EP11543&gt;0,('5G_NR_raw_UE'!EP11543*'5G_NR_raw_UE'!EQ11543),"")</f>
        <v/>
      </c>
      <c r="AF11543" t="str">
        <f>IF('5G_NR_raw_UE'!ER11543&gt;0,('5G_NR_raw_UE'!ER11543*'5G_NR_raw_UE'!ES11543),"")</f>
        <v/>
      </c>
      <c r="AG11543" t="str">
        <f>IF('5G_NR_raw_UE'!EW11543&gt;0,('5G_NR_raw_UE'!EW11543*'5G_NR_raw_UE'!EX11543),"")</f>
        <v/>
      </c>
      <c r="AH11543" t="str">
        <f>IF('5G_NR_raw_UE'!EY11543&gt;0,('5G_NR_raw_UE'!EY11543*'5G_NR_raw_UE'!EZ11543/1000000),"")</f>
        <v/>
      </c>
    </row>
    <row r="11544" spans="31:34">
      <c r="AE11544" t="str">
        <f>IF('5G_NR_raw_UE'!EP11544&gt;0,('5G_NR_raw_UE'!EP11544*'5G_NR_raw_UE'!EQ11544),"")</f>
        <v/>
      </c>
      <c r="AF11544" t="str">
        <f>IF('5G_NR_raw_UE'!ER11544&gt;0,('5G_NR_raw_UE'!ER11544*'5G_NR_raw_UE'!ES11544),"")</f>
        <v/>
      </c>
      <c r="AG11544" t="str">
        <f>IF('5G_NR_raw_UE'!EW11544&gt;0,('5G_NR_raw_UE'!EW11544*'5G_NR_raw_UE'!EX11544),"")</f>
        <v/>
      </c>
      <c r="AH11544" t="str">
        <f>IF('5G_NR_raw_UE'!EY11544&gt;0,('5G_NR_raw_UE'!EY11544*'5G_NR_raw_UE'!EZ11544/1000000),"")</f>
        <v/>
      </c>
    </row>
    <row r="11545" spans="31:34">
      <c r="AE11545" t="str">
        <f>IF('5G_NR_raw_UE'!EP11545&gt;0,('5G_NR_raw_UE'!EP11545*'5G_NR_raw_UE'!EQ11545),"")</f>
        <v/>
      </c>
      <c r="AF11545" t="str">
        <f>IF('5G_NR_raw_UE'!ER11545&gt;0,('5G_NR_raw_UE'!ER11545*'5G_NR_raw_UE'!ES11545),"")</f>
        <v/>
      </c>
      <c r="AG11545" t="str">
        <f>IF('5G_NR_raw_UE'!EW11545&gt;0,('5G_NR_raw_UE'!EW11545*'5G_NR_raw_UE'!EX11545),"")</f>
        <v/>
      </c>
      <c r="AH11545" t="str">
        <f>IF('5G_NR_raw_UE'!EY11545&gt;0,('5G_NR_raw_UE'!EY11545*'5G_NR_raw_UE'!EZ11545/1000000),"")</f>
        <v/>
      </c>
    </row>
    <row r="11546" spans="31:34">
      <c r="AE11546" t="str">
        <f>IF('5G_NR_raw_UE'!EP11546&gt;0,('5G_NR_raw_UE'!EP11546*'5G_NR_raw_UE'!EQ11546),"")</f>
        <v/>
      </c>
      <c r="AF11546" t="str">
        <f>IF('5G_NR_raw_UE'!ER11546&gt;0,('5G_NR_raw_UE'!ER11546*'5G_NR_raw_UE'!ES11546),"")</f>
        <v/>
      </c>
      <c r="AG11546" t="str">
        <f>IF('5G_NR_raw_UE'!EW11546&gt;0,('5G_NR_raw_UE'!EW11546*'5G_NR_raw_UE'!EX11546),"")</f>
        <v/>
      </c>
      <c r="AH11546" t="str">
        <f>IF('5G_NR_raw_UE'!EY11546&gt;0,('5G_NR_raw_UE'!EY11546*'5G_NR_raw_UE'!EZ11546/1000000),"")</f>
        <v/>
      </c>
    </row>
    <row r="11547" spans="31:34">
      <c r="AE11547" t="str">
        <f>IF('5G_NR_raw_UE'!EP11547&gt;0,('5G_NR_raw_UE'!EP11547*'5G_NR_raw_UE'!EQ11547),"")</f>
        <v/>
      </c>
      <c r="AF11547" t="str">
        <f>IF('5G_NR_raw_UE'!ER11547&gt;0,('5G_NR_raw_UE'!ER11547*'5G_NR_raw_UE'!ES11547),"")</f>
        <v/>
      </c>
      <c r="AG11547" t="str">
        <f>IF('5G_NR_raw_UE'!EW11547&gt;0,('5G_NR_raw_UE'!EW11547*'5G_NR_raw_UE'!EX11547),"")</f>
        <v/>
      </c>
      <c r="AH11547" t="str">
        <f>IF('5G_NR_raw_UE'!EY11547&gt;0,('5G_NR_raw_UE'!EY11547*'5G_NR_raw_UE'!EZ11547/1000000),"")</f>
        <v/>
      </c>
    </row>
    <row r="11548" spans="31:34">
      <c r="AE11548" t="str">
        <f>IF('5G_NR_raw_UE'!EP11548&gt;0,('5G_NR_raw_UE'!EP11548*'5G_NR_raw_UE'!EQ11548),"")</f>
        <v/>
      </c>
      <c r="AF11548" t="str">
        <f>IF('5G_NR_raw_UE'!ER11548&gt;0,('5G_NR_raw_UE'!ER11548*'5G_NR_raw_UE'!ES11548),"")</f>
        <v/>
      </c>
      <c r="AG11548" t="str">
        <f>IF('5G_NR_raw_UE'!EW11548&gt;0,('5G_NR_raw_UE'!EW11548*'5G_NR_raw_UE'!EX11548),"")</f>
        <v/>
      </c>
      <c r="AH11548" t="str">
        <f>IF('5G_NR_raw_UE'!EY11548&gt;0,('5G_NR_raw_UE'!EY11548*'5G_NR_raw_UE'!EZ11548/1000000),"")</f>
        <v/>
      </c>
    </row>
    <row r="11549" spans="31:34">
      <c r="AE11549" t="str">
        <f>IF('5G_NR_raw_UE'!EP11549&gt;0,('5G_NR_raw_UE'!EP11549*'5G_NR_raw_UE'!EQ11549),"")</f>
        <v/>
      </c>
      <c r="AF11549" t="str">
        <f>IF('5G_NR_raw_UE'!ER11549&gt;0,('5G_NR_raw_UE'!ER11549*'5G_NR_raw_UE'!ES11549),"")</f>
        <v/>
      </c>
      <c r="AG11549" t="str">
        <f>IF('5G_NR_raw_UE'!EW11549&gt;0,('5G_NR_raw_UE'!EW11549*'5G_NR_raw_UE'!EX11549),"")</f>
        <v/>
      </c>
      <c r="AH11549" t="str">
        <f>IF('5G_NR_raw_UE'!EY11549&gt;0,('5G_NR_raw_UE'!EY11549*'5G_NR_raw_UE'!EZ11549/1000000),"")</f>
        <v/>
      </c>
    </row>
    <row r="11550" spans="31:34">
      <c r="AE11550" t="str">
        <f>IF('5G_NR_raw_UE'!EP11550&gt;0,('5G_NR_raw_UE'!EP11550*'5G_NR_raw_UE'!EQ11550),"")</f>
        <v/>
      </c>
      <c r="AF11550" t="str">
        <f>IF('5G_NR_raw_UE'!ER11550&gt;0,('5G_NR_raw_UE'!ER11550*'5G_NR_raw_UE'!ES11550),"")</f>
        <v/>
      </c>
      <c r="AG11550" t="str">
        <f>IF('5G_NR_raw_UE'!EW11550&gt;0,('5G_NR_raw_UE'!EW11550*'5G_NR_raw_UE'!EX11550),"")</f>
        <v/>
      </c>
      <c r="AH11550" t="str">
        <f>IF('5G_NR_raw_UE'!EY11550&gt;0,('5G_NR_raw_UE'!EY11550*'5G_NR_raw_UE'!EZ11550/1000000),"")</f>
        <v/>
      </c>
    </row>
    <row r="11551" spans="31:34">
      <c r="AE11551" t="str">
        <f>IF('5G_NR_raw_UE'!EP11551&gt;0,('5G_NR_raw_UE'!EP11551*'5G_NR_raw_UE'!EQ11551),"")</f>
        <v/>
      </c>
      <c r="AF11551" t="str">
        <f>IF('5G_NR_raw_UE'!ER11551&gt;0,('5G_NR_raw_UE'!ER11551*'5G_NR_raw_UE'!ES11551),"")</f>
        <v/>
      </c>
      <c r="AG11551" t="str">
        <f>IF('5G_NR_raw_UE'!EW11551&gt;0,('5G_NR_raw_UE'!EW11551*'5G_NR_raw_UE'!EX11551),"")</f>
        <v/>
      </c>
      <c r="AH11551" t="str">
        <f>IF('5G_NR_raw_UE'!EY11551&gt;0,('5G_NR_raw_UE'!EY11551*'5G_NR_raw_UE'!EZ11551/1000000),"")</f>
        <v/>
      </c>
    </row>
    <row r="11552" spans="31:34">
      <c r="AE11552" t="str">
        <f>IF('5G_NR_raw_UE'!EP11552&gt;0,('5G_NR_raw_UE'!EP11552*'5G_NR_raw_UE'!EQ11552),"")</f>
        <v/>
      </c>
      <c r="AF11552" t="str">
        <f>IF('5G_NR_raw_UE'!ER11552&gt;0,('5G_NR_raw_UE'!ER11552*'5G_NR_raw_UE'!ES11552),"")</f>
        <v/>
      </c>
      <c r="AG11552" t="str">
        <f>IF('5G_NR_raw_UE'!EW11552&gt;0,('5G_NR_raw_UE'!EW11552*'5G_NR_raw_UE'!EX11552),"")</f>
        <v/>
      </c>
      <c r="AH11552" t="str">
        <f>IF('5G_NR_raw_UE'!EY11552&gt;0,('5G_NR_raw_UE'!EY11552*'5G_NR_raw_UE'!EZ11552/1000000),"")</f>
        <v/>
      </c>
    </row>
    <row r="11553" spans="31:34">
      <c r="AE11553" t="str">
        <f>IF('5G_NR_raw_UE'!EP11553&gt;0,('5G_NR_raw_UE'!EP11553*'5G_NR_raw_UE'!EQ11553),"")</f>
        <v/>
      </c>
      <c r="AF11553" t="str">
        <f>IF('5G_NR_raw_UE'!ER11553&gt;0,('5G_NR_raw_UE'!ER11553*'5G_NR_raw_UE'!ES11553),"")</f>
        <v/>
      </c>
      <c r="AG11553" t="str">
        <f>IF('5G_NR_raw_UE'!EW11553&gt;0,('5G_NR_raw_UE'!EW11553*'5G_NR_raw_UE'!EX11553),"")</f>
        <v/>
      </c>
      <c r="AH11553" t="str">
        <f>IF('5G_NR_raw_UE'!EY11553&gt;0,('5G_NR_raw_UE'!EY11553*'5G_NR_raw_UE'!EZ11553/1000000),"")</f>
        <v/>
      </c>
    </row>
    <row r="11554" spans="31:34">
      <c r="AE11554" t="str">
        <f>IF('5G_NR_raw_UE'!EP11554&gt;0,('5G_NR_raw_UE'!EP11554*'5G_NR_raw_UE'!EQ11554),"")</f>
        <v/>
      </c>
      <c r="AF11554" t="str">
        <f>IF('5G_NR_raw_UE'!ER11554&gt;0,('5G_NR_raw_UE'!ER11554*'5G_NR_raw_UE'!ES11554),"")</f>
        <v/>
      </c>
      <c r="AG11554" t="str">
        <f>IF('5G_NR_raw_UE'!EW11554&gt;0,('5G_NR_raw_UE'!EW11554*'5G_NR_raw_UE'!EX11554),"")</f>
        <v/>
      </c>
      <c r="AH11554" t="str">
        <f>IF('5G_NR_raw_UE'!EY11554&gt;0,('5G_NR_raw_UE'!EY11554*'5G_NR_raw_UE'!EZ11554/1000000),"")</f>
        <v/>
      </c>
    </row>
    <row r="11555" spans="31:34">
      <c r="AE11555" t="str">
        <f>IF('5G_NR_raw_UE'!EP11555&gt;0,('5G_NR_raw_UE'!EP11555*'5G_NR_raw_UE'!EQ11555),"")</f>
        <v/>
      </c>
      <c r="AF11555" t="str">
        <f>IF('5G_NR_raw_UE'!ER11555&gt;0,('5G_NR_raw_UE'!ER11555*'5G_NR_raw_UE'!ES11555),"")</f>
        <v/>
      </c>
      <c r="AG11555" t="str">
        <f>IF('5G_NR_raw_UE'!EW11555&gt;0,('5G_NR_raw_UE'!EW11555*'5G_NR_raw_UE'!EX11555),"")</f>
        <v/>
      </c>
      <c r="AH11555" t="str">
        <f>IF('5G_NR_raw_UE'!EY11555&gt;0,('5G_NR_raw_UE'!EY11555*'5G_NR_raw_UE'!EZ11555/1000000),"")</f>
        <v/>
      </c>
    </row>
    <row r="11556" spans="31:34">
      <c r="AE11556" t="str">
        <f>IF('5G_NR_raw_UE'!EP11556&gt;0,('5G_NR_raw_UE'!EP11556*'5G_NR_raw_UE'!EQ11556),"")</f>
        <v/>
      </c>
      <c r="AF11556" t="str">
        <f>IF('5G_NR_raw_UE'!ER11556&gt;0,('5G_NR_raw_UE'!ER11556*'5G_NR_raw_UE'!ES11556),"")</f>
        <v/>
      </c>
      <c r="AG11556" t="str">
        <f>IF('5G_NR_raw_UE'!EW11556&gt;0,('5G_NR_raw_UE'!EW11556*'5G_NR_raw_UE'!EX11556),"")</f>
        <v/>
      </c>
      <c r="AH11556" t="str">
        <f>IF('5G_NR_raw_UE'!EY11556&gt;0,('5G_NR_raw_UE'!EY11556*'5G_NR_raw_UE'!EZ11556/1000000),"")</f>
        <v/>
      </c>
    </row>
    <row r="11557" spans="31:34">
      <c r="AE11557" t="str">
        <f>IF('5G_NR_raw_UE'!EP11557&gt;0,('5G_NR_raw_UE'!EP11557*'5G_NR_raw_UE'!EQ11557),"")</f>
        <v/>
      </c>
      <c r="AF11557" t="str">
        <f>IF('5G_NR_raw_UE'!ER11557&gt;0,('5G_NR_raw_UE'!ER11557*'5G_NR_raw_UE'!ES11557),"")</f>
        <v/>
      </c>
      <c r="AG11557" t="str">
        <f>IF('5G_NR_raw_UE'!EW11557&gt;0,('5G_NR_raw_UE'!EW11557*'5G_NR_raw_UE'!EX11557),"")</f>
        <v/>
      </c>
      <c r="AH11557" t="str">
        <f>IF('5G_NR_raw_UE'!EY11557&gt;0,('5G_NR_raw_UE'!EY11557*'5G_NR_raw_UE'!EZ11557/1000000),"")</f>
        <v/>
      </c>
    </row>
    <row r="11558" spans="31:34">
      <c r="AE11558" t="str">
        <f>IF('5G_NR_raw_UE'!EP11558&gt;0,('5G_NR_raw_UE'!EP11558*'5G_NR_raw_UE'!EQ11558),"")</f>
        <v/>
      </c>
      <c r="AF11558" t="str">
        <f>IF('5G_NR_raw_UE'!ER11558&gt;0,('5G_NR_raw_UE'!ER11558*'5G_NR_raw_UE'!ES11558),"")</f>
        <v/>
      </c>
      <c r="AG11558" t="str">
        <f>IF('5G_NR_raw_UE'!EW11558&gt;0,('5G_NR_raw_UE'!EW11558*'5G_NR_raw_UE'!EX11558),"")</f>
        <v/>
      </c>
      <c r="AH11558" t="str">
        <f>IF('5G_NR_raw_UE'!EY11558&gt;0,('5G_NR_raw_UE'!EY11558*'5G_NR_raw_UE'!EZ11558/1000000),"")</f>
        <v/>
      </c>
    </row>
    <row r="11559" spans="31:34">
      <c r="AE11559" t="str">
        <f>IF('5G_NR_raw_UE'!EP11559&gt;0,('5G_NR_raw_UE'!EP11559*'5G_NR_raw_UE'!EQ11559),"")</f>
        <v/>
      </c>
      <c r="AF11559" t="str">
        <f>IF('5G_NR_raw_UE'!ER11559&gt;0,('5G_NR_raw_UE'!ER11559*'5G_NR_raw_UE'!ES11559),"")</f>
        <v/>
      </c>
      <c r="AG11559" t="str">
        <f>IF('5G_NR_raw_UE'!EW11559&gt;0,('5G_NR_raw_UE'!EW11559*'5G_NR_raw_UE'!EX11559),"")</f>
        <v/>
      </c>
      <c r="AH11559" t="str">
        <f>IF('5G_NR_raw_UE'!EY11559&gt;0,('5G_NR_raw_UE'!EY11559*'5G_NR_raw_UE'!EZ11559/1000000),"")</f>
        <v/>
      </c>
    </row>
    <row r="11560" spans="31:34">
      <c r="AE11560" t="str">
        <f>IF('5G_NR_raw_UE'!EP11560&gt;0,('5G_NR_raw_UE'!EP11560*'5G_NR_raw_UE'!EQ11560),"")</f>
        <v/>
      </c>
      <c r="AF11560" t="str">
        <f>IF('5G_NR_raw_UE'!ER11560&gt;0,('5G_NR_raw_UE'!ER11560*'5G_NR_raw_UE'!ES11560),"")</f>
        <v/>
      </c>
      <c r="AG11560" t="str">
        <f>IF('5G_NR_raw_UE'!EW11560&gt;0,('5G_NR_raw_UE'!EW11560*'5G_NR_raw_UE'!EX11560),"")</f>
        <v/>
      </c>
      <c r="AH11560" t="str">
        <f>IF('5G_NR_raw_UE'!EY11560&gt;0,('5G_NR_raw_UE'!EY11560*'5G_NR_raw_UE'!EZ11560/1000000),"")</f>
        <v/>
      </c>
    </row>
    <row r="11561" spans="31:34">
      <c r="AE11561" t="str">
        <f>IF('5G_NR_raw_UE'!EP11561&gt;0,('5G_NR_raw_UE'!EP11561*'5G_NR_raw_UE'!EQ11561),"")</f>
        <v/>
      </c>
      <c r="AF11561" t="str">
        <f>IF('5G_NR_raw_UE'!ER11561&gt;0,('5G_NR_raw_UE'!ER11561*'5G_NR_raw_UE'!ES11561),"")</f>
        <v/>
      </c>
      <c r="AG11561" t="str">
        <f>IF('5G_NR_raw_UE'!EW11561&gt;0,('5G_NR_raw_UE'!EW11561*'5G_NR_raw_UE'!EX11561),"")</f>
        <v/>
      </c>
      <c r="AH11561" t="str">
        <f>IF('5G_NR_raw_UE'!EY11561&gt;0,('5G_NR_raw_UE'!EY11561*'5G_NR_raw_UE'!EZ11561/1000000),"")</f>
        <v/>
      </c>
    </row>
    <row r="11562" spans="31:34">
      <c r="AE11562" t="str">
        <f>IF('5G_NR_raw_UE'!EP11562&gt;0,('5G_NR_raw_UE'!EP11562*'5G_NR_raw_UE'!EQ11562),"")</f>
        <v/>
      </c>
      <c r="AF11562" t="str">
        <f>IF('5G_NR_raw_UE'!ER11562&gt;0,('5G_NR_raw_UE'!ER11562*'5G_NR_raw_UE'!ES11562),"")</f>
        <v/>
      </c>
      <c r="AG11562" t="str">
        <f>IF('5G_NR_raw_UE'!EW11562&gt;0,('5G_NR_raw_UE'!EW11562*'5G_NR_raw_UE'!EX11562),"")</f>
        <v/>
      </c>
      <c r="AH11562" t="str">
        <f>IF('5G_NR_raw_UE'!EY11562&gt;0,('5G_NR_raw_UE'!EY11562*'5G_NR_raw_UE'!EZ11562/1000000),"")</f>
        <v/>
      </c>
    </row>
    <row r="11563" spans="31:34">
      <c r="AE11563" t="str">
        <f>IF('5G_NR_raw_UE'!EP11563&gt;0,('5G_NR_raw_UE'!EP11563*'5G_NR_raw_UE'!EQ11563),"")</f>
        <v/>
      </c>
      <c r="AF11563" t="str">
        <f>IF('5G_NR_raw_UE'!ER11563&gt;0,('5G_NR_raw_UE'!ER11563*'5G_NR_raw_UE'!ES11563),"")</f>
        <v/>
      </c>
      <c r="AG11563" t="str">
        <f>IF('5G_NR_raw_UE'!EW11563&gt;0,('5G_NR_raw_UE'!EW11563*'5G_NR_raw_UE'!EX11563),"")</f>
        <v/>
      </c>
      <c r="AH11563" t="str">
        <f>IF('5G_NR_raw_UE'!EY11563&gt;0,('5G_NR_raw_UE'!EY11563*'5G_NR_raw_UE'!EZ11563/1000000),"")</f>
        <v/>
      </c>
    </row>
    <row r="11564" spans="31:34">
      <c r="AE11564" t="str">
        <f>IF('5G_NR_raw_UE'!EP11564&gt;0,('5G_NR_raw_UE'!EP11564*'5G_NR_raw_UE'!EQ11564),"")</f>
        <v/>
      </c>
      <c r="AF11564" t="str">
        <f>IF('5G_NR_raw_UE'!ER11564&gt;0,('5G_NR_raw_UE'!ER11564*'5G_NR_raw_UE'!ES11564),"")</f>
        <v/>
      </c>
      <c r="AG11564" t="str">
        <f>IF('5G_NR_raw_UE'!EW11564&gt;0,('5G_NR_raw_UE'!EW11564*'5G_NR_raw_UE'!EX11564),"")</f>
        <v/>
      </c>
      <c r="AH11564" t="str">
        <f>IF('5G_NR_raw_UE'!EY11564&gt;0,('5G_NR_raw_UE'!EY11564*'5G_NR_raw_UE'!EZ11564/1000000),"")</f>
        <v/>
      </c>
    </row>
    <row r="11565" spans="31:34">
      <c r="AE11565" t="str">
        <f>IF('5G_NR_raw_UE'!EP11565&gt;0,('5G_NR_raw_UE'!EP11565*'5G_NR_raw_UE'!EQ11565),"")</f>
        <v/>
      </c>
      <c r="AF11565" t="str">
        <f>IF('5G_NR_raw_UE'!ER11565&gt;0,('5G_NR_raw_UE'!ER11565*'5G_NR_raw_UE'!ES11565),"")</f>
        <v/>
      </c>
      <c r="AG11565" t="str">
        <f>IF('5G_NR_raw_UE'!EW11565&gt;0,('5G_NR_raw_UE'!EW11565*'5G_NR_raw_UE'!EX11565),"")</f>
        <v/>
      </c>
      <c r="AH11565" t="str">
        <f>IF('5G_NR_raw_UE'!EY11565&gt;0,('5G_NR_raw_UE'!EY11565*'5G_NR_raw_UE'!EZ11565/1000000),"")</f>
        <v/>
      </c>
    </row>
    <row r="11566" spans="31:34">
      <c r="AE11566" t="str">
        <f>IF('5G_NR_raw_UE'!EP11566&gt;0,('5G_NR_raw_UE'!EP11566*'5G_NR_raw_UE'!EQ11566),"")</f>
        <v/>
      </c>
      <c r="AF11566" t="str">
        <f>IF('5G_NR_raw_UE'!ER11566&gt;0,('5G_NR_raw_UE'!ER11566*'5G_NR_raw_UE'!ES11566),"")</f>
        <v/>
      </c>
      <c r="AG11566" t="str">
        <f>IF('5G_NR_raw_UE'!EW11566&gt;0,('5G_NR_raw_UE'!EW11566*'5G_NR_raw_UE'!EX11566),"")</f>
        <v/>
      </c>
      <c r="AH11566" t="str">
        <f>IF('5G_NR_raw_UE'!EY11566&gt;0,('5G_NR_raw_UE'!EY11566*'5G_NR_raw_UE'!EZ11566/1000000),"")</f>
        <v/>
      </c>
    </row>
    <row r="11567" spans="31:34">
      <c r="AE11567" t="str">
        <f>IF('5G_NR_raw_UE'!EP11567&gt;0,('5G_NR_raw_UE'!EP11567*'5G_NR_raw_UE'!EQ11567),"")</f>
        <v/>
      </c>
      <c r="AF11567" t="str">
        <f>IF('5G_NR_raw_UE'!ER11567&gt;0,('5G_NR_raw_UE'!ER11567*'5G_NR_raw_UE'!ES11567),"")</f>
        <v/>
      </c>
      <c r="AG11567" t="str">
        <f>IF('5G_NR_raw_UE'!EW11567&gt;0,('5G_NR_raw_UE'!EW11567*'5G_NR_raw_UE'!EX11567),"")</f>
        <v/>
      </c>
      <c r="AH11567" t="str">
        <f>IF('5G_NR_raw_UE'!EY11567&gt;0,('5G_NR_raw_UE'!EY11567*'5G_NR_raw_UE'!EZ11567/1000000),"")</f>
        <v/>
      </c>
    </row>
    <row r="11568" spans="31:34">
      <c r="AE11568" t="str">
        <f>IF('5G_NR_raw_UE'!EP11568&gt;0,('5G_NR_raw_UE'!EP11568*'5G_NR_raw_UE'!EQ11568),"")</f>
        <v/>
      </c>
      <c r="AF11568" t="str">
        <f>IF('5G_NR_raw_UE'!ER11568&gt;0,('5G_NR_raw_UE'!ER11568*'5G_NR_raw_UE'!ES11568),"")</f>
        <v/>
      </c>
      <c r="AG11568" t="str">
        <f>IF('5G_NR_raw_UE'!EW11568&gt;0,('5G_NR_raw_UE'!EW11568*'5G_NR_raw_UE'!EX11568),"")</f>
        <v/>
      </c>
      <c r="AH11568" t="str">
        <f>IF('5G_NR_raw_UE'!EY11568&gt;0,('5G_NR_raw_UE'!EY11568*'5G_NR_raw_UE'!EZ11568/1000000),"")</f>
        <v/>
      </c>
    </row>
    <row r="11569" spans="31:34">
      <c r="AE11569" t="str">
        <f>IF('5G_NR_raw_UE'!EP11569&gt;0,('5G_NR_raw_UE'!EP11569*'5G_NR_raw_UE'!EQ11569),"")</f>
        <v/>
      </c>
      <c r="AF11569" t="str">
        <f>IF('5G_NR_raw_UE'!ER11569&gt;0,('5G_NR_raw_UE'!ER11569*'5G_NR_raw_UE'!ES11569),"")</f>
        <v/>
      </c>
      <c r="AG11569" t="str">
        <f>IF('5G_NR_raw_UE'!EW11569&gt;0,('5G_NR_raw_UE'!EW11569*'5G_NR_raw_UE'!EX11569),"")</f>
        <v/>
      </c>
      <c r="AH11569" t="str">
        <f>IF('5G_NR_raw_UE'!EY11569&gt;0,('5G_NR_raw_UE'!EY11569*'5G_NR_raw_UE'!EZ11569/1000000),"")</f>
        <v/>
      </c>
    </row>
    <row r="11570" spans="31:34">
      <c r="AE11570" t="str">
        <f>IF('5G_NR_raw_UE'!EP11570&gt;0,('5G_NR_raw_UE'!EP11570*'5G_NR_raw_UE'!EQ11570),"")</f>
        <v/>
      </c>
      <c r="AF11570" t="str">
        <f>IF('5G_NR_raw_UE'!ER11570&gt;0,('5G_NR_raw_UE'!ER11570*'5G_NR_raw_UE'!ES11570),"")</f>
        <v/>
      </c>
      <c r="AG11570" t="str">
        <f>IF('5G_NR_raw_UE'!EW11570&gt;0,('5G_NR_raw_UE'!EW11570*'5G_NR_raw_UE'!EX11570),"")</f>
        <v/>
      </c>
      <c r="AH11570" t="str">
        <f>IF('5G_NR_raw_UE'!EY11570&gt;0,('5G_NR_raw_UE'!EY11570*'5G_NR_raw_UE'!EZ11570/1000000),"")</f>
        <v/>
      </c>
    </row>
    <row r="11571" spans="31:34">
      <c r="AE11571" t="str">
        <f>IF('5G_NR_raw_UE'!EP11571&gt;0,('5G_NR_raw_UE'!EP11571*'5G_NR_raw_UE'!EQ11571),"")</f>
        <v/>
      </c>
      <c r="AF11571" t="str">
        <f>IF('5G_NR_raw_UE'!ER11571&gt;0,('5G_NR_raw_UE'!ER11571*'5G_NR_raw_UE'!ES11571),"")</f>
        <v/>
      </c>
      <c r="AG11571" t="str">
        <f>IF('5G_NR_raw_UE'!EW11571&gt;0,('5G_NR_raw_UE'!EW11571*'5G_NR_raw_UE'!EX11571),"")</f>
        <v/>
      </c>
      <c r="AH11571" t="str">
        <f>IF('5G_NR_raw_UE'!EY11571&gt;0,('5G_NR_raw_UE'!EY11571*'5G_NR_raw_UE'!EZ11571/1000000),"")</f>
        <v/>
      </c>
    </row>
    <row r="11572" spans="31:34">
      <c r="AE11572" t="str">
        <f>IF('5G_NR_raw_UE'!EP11572&gt;0,('5G_NR_raw_UE'!EP11572*'5G_NR_raw_UE'!EQ11572),"")</f>
        <v/>
      </c>
      <c r="AF11572" t="str">
        <f>IF('5G_NR_raw_UE'!ER11572&gt;0,('5G_NR_raw_UE'!ER11572*'5G_NR_raw_UE'!ES11572),"")</f>
        <v/>
      </c>
      <c r="AG11572" t="str">
        <f>IF('5G_NR_raw_UE'!EW11572&gt;0,('5G_NR_raw_UE'!EW11572*'5G_NR_raw_UE'!EX11572),"")</f>
        <v/>
      </c>
      <c r="AH11572" t="str">
        <f>IF('5G_NR_raw_UE'!EY11572&gt;0,('5G_NR_raw_UE'!EY11572*'5G_NR_raw_UE'!EZ11572/1000000),"")</f>
        <v/>
      </c>
    </row>
    <row r="11573" spans="31:34">
      <c r="AE11573" t="str">
        <f>IF('5G_NR_raw_UE'!EP11573&gt;0,('5G_NR_raw_UE'!EP11573*'5G_NR_raw_UE'!EQ11573),"")</f>
        <v/>
      </c>
      <c r="AF11573" t="str">
        <f>IF('5G_NR_raw_UE'!ER11573&gt;0,('5G_NR_raw_UE'!ER11573*'5G_NR_raw_UE'!ES11573),"")</f>
        <v/>
      </c>
      <c r="AG11573" t="str">
        <f>IF('5G_NR_raw_UE'!EW11573&gt;0,('5G_NR_raw_UE'!EW11573*'5G_NR_raw_UE'!EX11573),"")</f>
        <v/>
      </c>
      <c r="AH11573" t="str">
        <f>IF('5G_NR_raw_UE'!EY11573&gt;0,('5G_NR_raw_UE'!EY11573*'5G_NR_raw_UE'!EZ11573/1000000),"")</f>
        <v/>
      </c>
    </row>
    <row r="11574" spans="31:34">
      <c r="AE11574" t="str">
        <f>IF('5G_NR_raw_UE'!EP11574&gt;0,('5G_NR_raw_UE'!EP11574*'5G_NR_raw_UE'!EQ11574),"")</f>
        <v/>
      </c>
      <c r="AF11574" t="str">
        <f>IF('5G_NR_raw_UE'!ER11574&gt;0,('5G_NR_raw_UE'!ER11574*'5G_NR_raw_UE'!ES11574),"")</f>
        <v/>
      </c>
      <c r="AG11574" t="str">
        <f>IF('5G_NR_raw_UE'!EW11574&gt;0,('5G_NR_raw_UE'!EW11574*'5G_NR_raw_UE'!EX11574),"")</f>
        <v/>
      </c>
      <c r="AH11574" t="str">
        <f>IF('5G_NR_raw_UE'!EY11574&gt;0,('5G_NR_raw_UE'!EY11574*'5G_NR_raw_UE'!EZ11574/1000000),"")</f>
        <v/>
      </c>
    </row>
    <row r="11575" spans="31:34">
      <c r="AE11575" t="str">
        <f>IF('5G_NR_raw_UE'!EP11575&gt;0,('5G_NR_raw_UE'!EP11575*'5G_NR_raw_UE'!EQ11575),"")</f>
        <v/>
      </c>
      <c r="AF11575" t="str">
        <f>IF('5G_NR_raw_UE'!ER11575&gt;0,('5G_NR_raw_UE'!ER11575*'5G_NR_raw_UE'!ES11575),"")</f>
        <v/>
      </c>
      <c r="AG11575" t="str">
        <f>IF('5G_NR_raw_UE'!EW11575&gt;0,('5G_NR_raw_UE'!EW11575*'5G_NR_raw_UE'!EX11575),"")</f>
        <v/>
      </c>
      <c r="AH11575" t="str">
        <f>IF('5G_NR_raw_UE'!EY11575&gt;0,('5G_NR_raw_UE'!EY11575*'5G_NR_raw_UE'!EZ11575/1000000),"")</f>
        <v/>
      </c>
    </row>
    <row r="11576" spans="31:34">
      <c r="AE11576" t="str">
        <f>IF('5G_NR_raw_UE'!EP11576&gt;0,('5G_NR_raw_UE'!EP11576*'5G_NR_raw_UE'!EQ11576),"")</f>
        <v/>
      </c>
      <c r="AF11576" t="str">
        <f>IF('5G_NR_raw_UE'!ER11576&gt;0,('5G_NR_raw_UE'!ER11576*'5G_NR_raw_UE'!ES11576),"")</f>
        <v/>
      </c>
      <c r="AG11576" t="str">
        <f>IF('5G_NR_raw_UE'!EW11576&gt;0,('5G_NR_raw_UE'!EW11576*'5G_NR_raw_UE'!EX11576),"")</f>
        <v/>
      </c>
      <c r="AH11576" t="str">
        <f>IF('5G_NR_raw_UE'!EY11576&gt;0,('5G_NR_raw_UE'!EY11576*'5G_NR_raw_UE'!EZ11576/1000000),"")</f>
        <v/>
      </c>
    </row>
    <row r="11577" spans="31:34">
      <c r="AE11577" t="str">
        <f>IF('5G_NR_raw_UE'!EP11577&gt;0,('5G_NR_raw_UE'!EP11577*'5G_NR_raw_UE'!EQ11577),"")</f>
        <v/>
      </c>
      <c r="AF11577" t="str">
        <f>IF('5G_NR_raw_UE'!ER11577&gt;0,('5G_NR_raw_UE'!ER11577*'5G_NR_raw_UE'!ES11577),"")</f>
        <v/>
      </c>
      <c r="AG11577" t="str">
        <f>IF('5G_NR_raw_UE'!EW11577&gt;0,('5G_NR_raw_UE'!EW11577*'5G_NR_raw_UE'!EX11577),"")</f>
        <v/>
      </c>
      <c r="AH11577" t="str">
        <f>IF('5G_NR_raw_UE'!EY11577&gt;0,('5G_NR_raw_UE'!EY11577*'5G_NR_raw_UE'!EZ11577/1000000),"")</f>
        <v/>
      </c>
    </row>
    <row r="11578" spans="31:34">
      <c r="AE11578" t="str">
        <f>IF('5G_NR_raw_UE'!EP11578&gt;0,('5G_NR_raw_UE'!EP11578*'5G_NR_raw_UE'!EQ11578),"")</f>
        <v/>
      </c>
      <c r="AF11578" t="str">
        <f>IF('5G_NR_raw_UE'!ER11578&gt;0,('5G_NR_raw_UE'!ER11578*'5G_NR_raw_UE'!ES11578),"")</f>
        <v/>
      </c>
      <c r="AG11578" t="str">
        <f>IF('5G_NR_raw_UE'!EW11578&gt;0,('5G_NR_raw_UE'!EW11578*'5G_NR_raw_UE'!EX11578),"")</f>
        <v/>
      </c>
      <c r="AH11578" t="str">
        <f>IF('5G_NR_raw_UE'!EY11578&gt;0,('5G_NR_raw_UE'!EY11578*'5G_NR_raw_UE'!EZ11578/1000000),"")</f>
        <v/>
      </c>
    </row>
    <row r="11579" spans="31:34">
      <c r="AE11579" t="str">
        <f>IF('5G_NR_raw_UE'!EP11579&gt;0,('5G_NR_raw_UE'!EP11579*'5G_NR_raw_UE'!EQ11579),"")</f>
        <v/>
      </c>
      <c r="AF11579" t="str">
        <f>IF('5G_NR_raw_UE'!ER11579&gt;0,('5G_NR_raw_UE'!ER11579*'5G_NR_raw_UE'!ES11579),"")</f>
        <v/>
      </c>
      <c r="AG11579" t="str">
        <f>IF('5G_NR_raw_UE'!EW11579&gt;0,('5G_NR_raw_UE'!EW11579*'5G_NR_raw_UE'!EX11579),"")</f>
        <v/>
      </c>
      <c r="AH11579" t="str">
        <f>IF('5G_NR_raw_UE'!EY11579&gt;0,('5G_NR_raw_UE'!EY11579*'5G_NR_raw_UE'!EZ11579/1000000),"")</f>
        <v/>
      </c>
    </row>
    <row r="11580" spans="31:34">
      <c r="AE11580" t="str">
        <f>IF('5G_NR_raw_UE'!EP11580&gt;0,('5G_NR_raw_UE'!EP11580*'5G_NR_raw_UE'!EQ11580),"")</f>
        <v/>
      </c>
      <c r="AF11580" t="str">
        <f>IF('5G_NR_raw_UE'!ER11580&gt;0,('5G_NR_raw_UE'!ER11580*'5G_NR_raw_UE'!ES11580),"")</f>
        <v/>
      </c>
      <c r="AG11580" t="str">
        <f>IF('5G_NR_raw_UE'!EW11580&gt;0,('5G_NR_raw_UE'!EW11580*'5G_NR_raw_UE'!EX11580),"")</f>
        <v/>
      </c>
      <c r="AH11580" t="str">
        <f>IF('5G_NR_raw_UE'!EY11580&gt;0,('5G_NR_raw_UE'!EY11580*'5G_NR_raw_UE'!EZ11580/1000000),"")</f>
        <v/>
      </c>
    </row>
    <row r="11581" spans="31:34">
      <c r="AE11581" t="str">
        <f>IF('5G_NR_raw_UE'!EP11581&gt;0,('5G_NR_raw_UE'!EP11581*'5G_NR_raw_UE'!EQ11581),"")</f>
        <v/>
      </c>
      <c r="AF11581" t="str">
        <f>IF('5G_NR_raw_UE'!ER11581&gt;0,('5G_NR_raw_UE'!ER11581*'5G_NR_raw_UE'!ES11581),"")</f>
        <v/>
      </c>
      <c r="AG11581" t="str">
        <f>IF('5G_NR_raw_UE'!EW11581&gt;0,('5G_NR_raw_UE'!EW11581*'5G_NR_raw_UE'!EX11581),"")</f>
        <v/>
      </c>
      <c r="AH11581" t="str">
        <f>IF('5G_NR_raw_UE'!EY11581&gt;0,('5G_NR_raw_UE'!EY11581*'5G_NR_raw_UE'!EZ11581/1000000),"")</f>
        <v/>
      </c>
    </row>
    <row r="11582" spans="31:34">
      <c r="AE11582" t="str">
        <f>IF('5G_NR_raw_UE'!EP11582&gt;0,('5G_NR_raw_UE'!EP11582*'5G_NR_raw_UE'!EQ11582),"")</f>
        <v/>
      </c>
      <c r="AF11582" t="str">
        <f>IF('5G_NR_raw_UE'!ER11582&gt;0,('5G_NR_raw_UE'!ER11582*'5G_NR_raw_UE'!ES11582),"")</f>
        <v/>
      </c>
      <c r="AG11582" t="str">
        <f>IF('5G_NR_raw_UE'!EW11582&gt;0,('5G_NR_raw_UE'!EW11582*'5G_NR_raw_UE'!EX11582),"")</f>
        <v/>
      </c>
      <c r="AH11582" t="str">
        <f>IF('5G_NR_raw_UE'!EY11582&gt;0,('5G_NR_raw_UE'!EY11582*'5G_NR_raw_UE'!EZ11582/1000000),"")</f>
        <v/>
      </c>
    </row>
    <row r="11583" spans="31:34">
      <c r="AE11583" t="str">
        <f>IF('5G_NR_raw_UE'!EP11583&gt;0,('5G_NR_raw_UE'!EP11583*'5G_NR_raw_UE'!EQ11583),"")</f>
        <v/>
      </c>
      <c r="AF11583" t="str">
        <f>IF('5G_NR_raw_UE'!ER11583&gt;0,('5G_NR_raw_UE'!ER11583*'5G_NR_raw_UE'!ES11583),"")</f>
        <v/>
      </c>
      <c r="AG11583" t="str">
        <f>IF('5G_NR_raw_UE'!EW11583&gt;0,('5G_NR_raw_UE'!EW11583*'5G_NR_raw_UE'!EX11583),"")</f>
        <v/>
      </c>
      <c r="AH11583" t="str">
        <f>IF('5G_NR_raw_UE'!EY11583&gt;0,('5G_NR_raw_UE'!EY11583*'5G_NR_raw_UE'!EZ11583/1000000),"")</f>
        <v/>
      </c>
    </row>
    <row r="11584" spans="31:34">
      <c r="AE11584" t="str">
        <f>IF('5G_NR_raw_UE'!EP11584&gt;0,('5G_NR_raw_UE'!EP11584*'5G_NR_raw_UE'!EQ11584),"")</f>
        <v/>
      </c>
      <c r="AF11584" t="str">
        <f>IF('5G_NR_raw_UE'!ER11584&gt;0,('5G_NR_raw_UE'!ER11584*'5G_NR_raw_UE'!ES11584),"")</f>
        <v/>
      </c>
      <c r="AG11584" t="str">
        <f>IF('5G_NR_raw_UE'!EW11584&gt;0,('5G_NR_raw_UE'!EW11584*'5G_NR_raw_UE'!EX11584),"")</f>
        <v/>
      </c>
      <c r="AH11584" t="str">
        <f>IF('5G_NR_raw_UE'!EY11584&gt;0,('5G_NR_raw_UE'!EY11584*'5G_NR_raw_UE'!EZ11584/1000000),"")</f>
        <v/>
      </c>
    </row>
    <row r="11585" spans="31:34">
      <c r="AE11585" t="str">
        <f>IF('5G_NR_raw_UE'!EP11585&gt;0,('5G_NR_raw_UE'!EP11585*'5G_NR_raw_UE'!EQ11585),"")</f>
        <v/>
      </c>
      <c r="AF11585" t="str">
        <f>IF('5G_NR_raw_UE'!ER11585&gt;0,('5G_NR_raw_UE'!ER11585*'5G_NR_raw_UE'!ES11585),"")</f>
        <v/>
      </c>
      <c r="AG11585" t="str">
        <f>IF('5G_NR_raw_UE'!EW11585&gt;0,('5G_NR_raw_UE'!EW11585*'5G_NR_raw_UE'!EX11585),"")</f>
        <v/>
      </c>
      <c r="AH11585" t="str">
        <f>IF('5G_NR_raw_UE'!EY11585&gt;0,('5G_NR_raw_UE'!EY11585*'5G_NR_raw_UE'!EZ11585/1000000),"")</f>
        <v/>
      </c>
    </row>
    <row r="11586" spans="31:34">
      <c r="AE11586" t="str">
        <f>IF('5G_NR_raw_UE'!EP11586&gt;0,('5G_NR_raw_UE'!EP11586*'5G_NR_raw_UE'!EQ11586),"")</f>
        <v/>
      </c>
      <c r="AF11586" t="str">
        <f>IF('5G_NR_raw_UE'!ER11586&gt;0,('5G_NR_raw_UE'!ER11586*'5G_NR_raw_UE'!ES11586),"")</f>
        <v/>
      </c>
      <c r="AG11586" t="str">
        <f>IF('5G_NR_raw_UE'!EW11586&gt;0,('5G_NR_raw_UE'!EW11586*'5G_NR_raw_UE'!EX11586),"")</f>
        <v/>
      </c>
      <c r="AH11586" t="str">
        <f>IF('5G_NR_raw_UE'!EY11586&gt;0,('5G_NR_raw_UE'!EY11586*'5G_NR_raw_UE'!EZ11586/1000000),"")</f>
        <v/>
      </c>
    </row>
    <row r="11587" spans="31:34">
      <c r="AE11587" t="str">
        <f>IF('5G_NR_raw_UE'!EP11587&gt;0,('5G_NR_raw_UE'!EP11587*'5G_NR_raw_UE'!EQ11587),"")</f>
        <v/>
      </c>
      <c r="AF11587" t="str">
        <f>IF('5G_NR_raw_UE'!ER11587&gt;0,('5G_NR_raw_UE'!ER11587*'5G_NR_raw_UE'!ES11587),"")</f>
        <v/>
      </c>
      <c r="AG11587" t="str">
        <f>IF('5G_NR_raw_UE'!EW11587&gt;0,('5G_NR_raw_UE'!EW11587*'5G_NR_raw_UE'!EX11587),"")</f>
        <v/>
      </c>
      <c r="AH11587" t="str">
        <f>IF('5G_NR_raw_UE'!EY11587&gt;0,('5G_NR_raw_UE'!EY11587*'5G_NR_raw_UE'!EZ11587/1000000),"")</f>
        <v/>
      </c>
    </row>
    <row r="11588" spans="31:34">
      <c r="AE11588" t="str">
        <f>IF('5G_NR_raw_UE'!EP11588&gt;0,('5G_NR_raw_UE'!EP11588*'5G_NR_raw_UE'!EQ11588),"")</f>
        <v/>
      </c>
      <c r="AF11588" t="str">
        <f>IF('5G_NR_raw_UE'!ER11588&gt;0,('5G_NR_raw_UE'!ER11588*'5G_NR_raw_UE'!ES11588),"")</f>
        <v/>
      </c>
      <c r="AG11588" t="str">
        <f>IF('5G_NR_raw_UE'!EW11588&gt;0,('5G_NR_raw_UE'!EW11588*'5G_NR_raw_UE'!EX11588),"")</f>
        <v/>
      </c>
      <c r="AH11588" t="str">
        <f>IF('5G_NR_raw_UE'!EY11588&gt;0,('5G_NR_raw_UE'!EY11588*'5G_NR_raw_UE'!EZ11588/1000000),"")</f>
        <v/>
      </c>
    </row>
    <row r="11589" spans="31:34">
      <c r="AE11589" t="str">
        <f>IF('5G_NR_raw_UE'!EP11589&gt;0,('5G_NR_raw_UE'!EP11589*'5G_NR_raw_UE'!EQ11589),"")</f>
        <v/>
      </c>
      <c r="AF11589" t="str">
        <f>IF('5G_NR_raw_UE'!ER11589&gt;0,('5G_NR_raw_UE'!ER11589*'5G_NR_raw_UE'!ES11589),"")</f>
        <v/>
      </c>
      <c r="AG11589" t="str">
        <f>IF('5G_NR_raw_UE'!EW11589&gt;0,('5G_NR_raw_UE'!EW11589*'5G_NR_raw_UE'!EX11589),"")</f>
        <v/>
      </c>
      <c r="AH11589" t="str">
        <f>IF('5G_NR_raw_UE'!EY11589&gt;0,('5G_NR_raw_UE'!EY11589*'5G_NR_raw_UE'!EZ11589/1000000),"")</f>
        <v/>
      </c>
    </row>
    <row r="11590" spans="31:34">
      <c r="AE11590" t="str">
        <f>IF('5G_NR_raw_UE'!EP11590&gt;0,('5G_NR_raw_UE'!EP11590*'5G_NR_raw_UE'!EQ11590),"")</f>
        <v/>
      </c>
      <c r="AF11590" t="str">
        <f>IF('5G_NR_raw_UE'!ER11590&gt;0,('5G_NR_raw_UE'!ER11590*'5G_NR_raw_UE'!ES11590),"")</f>
        <v/>
      </c>
      <c r="AG11590" t="str">
        <f>IF('5G_NR_raw_UE'!EW11590&gt;0,('5G_NR_raw_UE'!EW11590*'5G_NR_raw_UE'!EX11590),"")</f>
        <v/>
      </c>
      <c r="AH11590" t="str">
        <f>IF('5G_NR_raw_UE'!EY11590&gt;0,('5G_NR_raw_UE'!EY11590*'5G_NR_raw_UE'!EZ11590/1000000),"")</f>
        <v/>
      </c>
    </row>
    <row r="11591" spans="31:34">
      <c r="AE11591" t="str">
        <f>IF('5G_NR_raw_UE'!EP11591&gt;0,('5G_NR_raw_UE'!EP11591*'5G_NR_raw_UE'!EQ11591),"")</f>
        <v/>
      </c>
      <c r="AF11591" t="str">
        <f>IF('5G_NR_raw_UE'!ER11591&gt;0,('5G_NR_raw_UE'!ER11591*'5G_NR_raw_UE'!ES11591),"")</f>
        <v/>
      </c>
      <c r="AG11591" t="str">
        <f>IF('5G_NR_raw_UE'!EW11591&gt;0,('5G_NR_raw_UE'!EW11591*'5G_NR_raw_UE'!EX11591),"")</f>
        <v/>
      </c>
      <c r="AH11591" t="str">
        <f>IF('5G_NR_raw_UE'!EY11591&gt;0,('5G_NR_raw_UE'!EY11591*'5G_NR_raw_UE'!EZ11591/1000000),"")</f>
        <v/>
      </c>
    </row>
    <row r="11592" spans="31:34">
      <c r="AE11592" t="str">
        <f>IF('5G_NR_raw_UE'!EP11592&gt;0,('5G_NR_raw_UE'!EP11592*'5G_NR_raw_UE'!EQ11592),"")</f>
        <v/>
      </c>
      <c r="AF11592" t="str">
        <f>IF('5G_NR_raw_UE'!ER11592&gt;0,('5G_NR_raw_UE'!ER11592*'5G_NR_raw_UE'!ES11592),"")</f>
        <v/>
      </c>
      <c r="AG11592" t="str">
        <f>IF('5G_NR_raw_UE'!EW11592&gt;0,('5G_NR_raw_UE'!EW11592*'5G_NR_raw_UE'!EX11592),"")</f>
        <v/>
      </c>
      <c r="AH11592" t="str">
        <f>IF('5G_NR_raw_UE'!EY11592&gt;0,('5G_NR_raw_UE'!EY11592*'5G_NR_raw_UE'!EZ11592/1000000),"")</f>
        <v/>
      </c>
    </row>
    <row r="11593" spans="31:34">
      <c r="AE11593" t="str">
        <f>IF('5G_NR_raw_UE'!EP11593&gt;0,('5G_NR_raw_UE'!EP11593*'5G_NR_raw_UE'!EQ11593),"")</f>
        <v/>
      </c>
      <c r="AF11593" t="str">
        <f>IF('5G_NR_raw_UE'!ER11593&gt;0,('5G_NR_raw_UE'!ER11593*'5G_NR_raw_UE'!ES11593),"")</f>
        <v/>
      </c>
      <c r="AG11593" t="str">
        <f>IF('5G_NR_raw_UE'!EW11593&gt;0,('5G_NR_raw_UE'!EW11593*'5G_NR_raw_UE'!EX11593),"")</f>
        <v/>
      </c>
      <c r="AH11593" t="str">
        <f>IF('5G_NR_raw_UE'!EY11593&gt;0,('5G_NR_raw_UE'!EY11593*'5G_NR_raw_UE'!EZ11593/1000000),"")</f>
        <v/>
      </c>
    </row>
    <row r="11594" spans="31:34">
      <c r="AE11594" t="str">
        <f>IF('5G_NR_raw_UE'!EP11594&gt;0,('5G_NR_raw_UE'!EP11594*'5G_NR_raw_UE'!EQ11594),"")</f>
        <v/>
      </c>
      <c r="AF11594" t="str">
        <f>IF('5G_NR_raw_UE'!ER11594&gt;0,('5G_NR_raw_UE'!ER11594*'5G_NR_raw_UE'!ES11594),"")</f>
        <v/>
      </c>
      <c r="AG11594" t="str">
        <f>IF('5G_NR_raw_UE'!EW11594&gt;0,('5G_NR_raw_UE'!EW11594*'5G_NR_raw_UE'!EX11594),"")</f>
        <v/>
      </c>
      <c r="AH11594" t="str">
        <f>IF('5G_NR_raw_UE'!EY11594&gt;0,('5G_NR_raw_UE'!EY11594*'5G_NR_raw_UE'!EZ11594/1000000),"")</f>
        <v/>
      </c>
    </row>
    <row r="11595" spans="31:34">
      <c r="AE11595" t="str">
        <f>IF('5G_NR_raw_UE'!EP11595&gt;0,('5G_NR_raw_UE'!EP11595*'5G_NR_raw_UE'!EQ11595),"")</f>
        <v/>
      </c>
      <c r="AF11595" t="str">
        <f>IF('5G_NR_raw_UE'!ER11595&gt;0,('5G_NR_raw_UE'!ER11595*'5G_NR_raw_UE'!ES11595),"")</f>
        <v/>
      </c>
      <c r="AG11595" t="str">
        <f>IF('5G_NR_raw_UE'!EW11595&gt;0,('5G_NR_raw_UE'!EW11595*'5G_NR_raw_UE'!EX11595),"")</f>
        <v/>
      </c>
      <c r="AH11595" t="str">
        <f>IF('5G_NR_raw_UE'!EY11595&gt;0,('5G_NR_raw_UE'!EY11595*'5G_NR_raw_UE'!EZ11595/1000000),"")</f>
        <v/>
      </c>
    </row>
    <row r="11596" spans="31:34">
      <c r="AE11596" t="str">
        <f>IF('5G_NR_raw_UE'!EP11596&gt;0,('5G_NR_raw_UE'!EP11596*'5G_NR_raw_UE'!EQ11596),"")</f>
        <v/>
      </c>
      <c r="AF11596" t="str">
        <f>IF('5G_NR_raw_UE'!ER11596&gt;0,('5G_NR_raw_UE'!ER11596*'5G_NR_raw_UE'!ES11596),"")</f>
        <v/>
      </c>
      <c r="AG11596" t="str">
        <f>IF('5G_NR_raw_UE'!EW11596&gt;0,('5G_NR_raw_UE'!EW11596*'5G_NR_raw_UE'!EX11596),"")</f>
        <v/>
      </c>
      <c r="AH11596" t="str">
        <f>IF('5G_NR_raw_UE'!EY11596&gt;0,('5G_NR_raw_UE'!EY11596*'5G_NR_raw_UE'!EZ11596/1000000),"")</f>
        <v/>
      </c>
    </row>
    <row r="11597" spans="31:34">
      <c r="AE11597" t="str">
        <f>IF('5G_NR_raw_UE'!EP11597&gt;0,('5G_NR_raw_UE'!EP11597*'5G_NR_raw_UE'!EQ11597),"")</f>
        <v/>
      </c>
      <c r="AF11597" t="str">
        <f>IF('5G_NR_raw_UE'!ER11597&gt;0,('5G_NR_raw_UE'!ER11597*'5G_NR_raw_UE'!ES11597),"")</f>
        <v/>
      </c>
      <c r="AG11597" t="str">
        <f>IF('5G_NR_raw_UE'!EW11597&gt;0,('5G_NR_raw_UE'!EW11597*'5G_NR_raw_UE'!EX11597),"")</f>
        <v/>
      </c>
      <c r="AH11597" t="str">
        <f>IF('5G_NR_raw_UE'!EY11597&gt;0,('5G_NR_raw_UE'!EY11597*'5G_NR_raw_UE'!EZ11597/1000000),"")</f>
        <v/>
      </c>
    </row>
    <row r="11598" spans="31:34">
      <c r="AE11598" t="str">
        <f>IF('5G_NR_raw_UE'!EP11598&gt;0,('5G_NR_raw_UE'!EP11598*'5G_NR_raw_UE'!EQ11598),"")</f>
        <v/>
      </c>
      <c r="AF11598" t="str">
        <f>IF('5G_NR_raw_UE'!ER11598&gt;0,('5G_NR_raw_UE'!ER11598*'5G_NR_raw_UE'!ES11598),"")</f>
        <v/>
      </c>
      <c r="AG11598" t="str">
        <f>IF('5G_NR_raw_UE'!EW11598&gt;0,('5G_NR_raw_UE'!EW11598*'5G_NR_raw_UE'!EX11598),"")</f>
        <v/>
      </c>
      <c r="AH11598" t="str">
        <f>IF('5G_NR_raw_UE'!EY11598&gt;0,('5G_NR_raw_UE'!EY11598*'5G_NR_raw_UE'!EZ11598/1000000),"")</f>
        <v/>
      </c>
    </row>
    <row r="11599" spans="31:34">
      <c r="AE11599" t="str">
        <f>IF('5G_NR_raw_UE'!EP11599&gt;0,('5G_NR_raw_UE'!EP11599*'5G_NR_raw_UE'!EQ11599),"")</f>
        <v/>
      </c>
      <c r="AF11599" t="str">
        <f>IF('5G_NR_raw_UE'!ER11599&gt;0,('5G_NR_raw_UE'!ER11599*'5G_NR_raw_UE'!ES11599),"")</f>
        <v/>
      </c>
      <c r="AG11599" t="str">
        <f>IF('5G_NR_raw_UE'!EW11599&gt;0,('5G_NR_raw_UE'!EW11599*'5G_NR_raw_UE'!EX11599),"")</f>
        <v/>
      </c>
      <c r="AH11599" t="str">
        <f>IF('5G_NR_raw_UE'!EY11599&gt;0,('5G_NR_raw_UE'!EY11599*'5G_NR_raw_UE'!EZ11599/1000000),"")</f>
        <v/>
      </c>
    </row>
    <row r="11600" spans="31:34">
      <c r="AE11600" t="str">
        <f>IF('5G_NR_raw_UE'!EP11600&gt;0,('5G_NR_raw_UE'!EP11600*'5G_NR_raw_UE'!EQ11600),"")</f>
        <v/>
      </c>
      <c r="AF11600" t="str">
        <f>IF('5G_NR_raw_UE'!ER11600&gt;0,('5G_NR_raw_UE'!ER11600*'5G_NR_raw_UE'!ES11600),"")</f>
        <v/>
      </c>
      <c r="AG11600" t="str">
        <f>IF('5G_NR_raw_UE'!EW11600&gt;0,('5G_NR_raw_UE'!EW11600*'5G_NR_raw_UE'!EX11600),"")</f>
        <v/>
      </c>
      <c r="AH11600" t="str">
        <f>IF('5G_NR_raw_UE'!EY11600&gt;0,('5G_NR_raw_UE'!EY11600*'5G_NR_raw_UE'!EZ11600/1000000),"")</f>
        <v/>
      </c>
    </row>
    <row r="11601" spans="31:34">
      <c r="AE11601" t="str">
        <f>IF('5G_NR_raw_UE'!EP11601&gt;0,('5G_NR_raw_UE'!EP11601*'5G_NR_raw_UE'!EQ11601),"")</f>
        <v/>
      </c>
      <c r="AF11601" t="str">
        <f>IF('5G_NR_raw_UE'!ER11601&gt;0,('5G_NR_raw_UE'!ER11601*'5G_NR_raw_UE'!ES11601),"")</f>
        <v/>
      </c>
      <c r="AG11601" t="str">
        <f>IF('5G_NR_raw_UE'!EW11601&gt;0,('5G_NR_raw_UE'!EW11601*'5G_NR_raw_UE'!EX11601),"")</f>
        <v/>
      </c>
      <c r="AH11601" t="str">
        <f>IF('5G_NR_raw_UE'!EY11601&gt;0,('5G_NR_raw_UE'!EY11601*'5G_NR_raw_UE'!EZ11601/1000000),"")</f>
        <v/>
      </c>
    </row>
    <row r="11602" spans="31:34">
      <c r="AE11602" t="str">
        <f>IF('5G_NR_raw_UE'!EP11602&gt;0,('5G_NR_raw_UE'!EP11602*'5G_NR_raw_UE'!EQ11602),"")</f>
        <v/>
      </c>
      <c r="AF11602" t="str">
        <f>IF('5G_NR_raw_UE'!ER11602&gt;0,('5G_NR_raw_UE'!ER11602*'5G_NR_raw_UE'!ES11602),"")</f>
        <v/>
      </c>
      <c r="AG11602" t="str">
        <f>IF('5G_NR_raw_UE'!EW11602&gt;0,('5G_NR_raw_UE'!EW11602*'5G_NR_raw_UE'!EX11602),"")</f>
        <v/>
      </c>
      <c r="AH11602" t="str">
        <f>IF('5G_NR_raw_UE'!EY11602&gt;0,('5G_NR_raw_UE'!EY11602*'5G_NR_raw_UE'!EZ11602/1000000),"")</f>
        <v/>
      </c>
    </row>
    <row r="11603" spans="31:34">
      <c r="AE11603" t="str">
        <f>IF('5G_NR_raw_UE'!EP11603&gt;0,('5G_NR_raw_UE'!EP11603*'5G_NR_raw_UE'!EQ11603),"")</f>
        <v/>
      </c>
      <c r="AF11603" t="str">
        <f>IF('5G_NR_raw_UE'!ER11603&gt;0,('5G_NR_raw_UE'!ER11603*'5G_NR_raw_UE'!ES11603),"")</f>
        <v/>
      </c>
      <c r="AG11603" t="str">
        <f>IF('5G_NR_raw_UE'!EW11603&gt;0,('5G_NR_raw_UE'!EW11603*'5G_NR_raw_UE'!EX11603),"")</f>
        <v/>
      </c>
      <c r="AH11603" t="str">
        <f>IF('5G_NR_raw_UE'!EY11603&gt;0,('5G_NR_raw_UE'!EY11603*'5G_NR_raw_UE'!EZ11603/1000000),"")</f>
        <v/>
      </c>
    </row>
    <row r="11604" spans="31:34">
      <c r="AE11604" t="str">
        <f>IF('5G_NR_raw_UE'!EP11604&gt;0,('5G_NR_raw_UE'!EP11604*'5G_NR_raw_UE'!EQ11604),"")</f>
        <v/>
      </c>
      <c r="AF11604" t="str">
        <f>IF('5G_NR_raw_UE'!ER11604&gt;0,('5G_NR_raw_UE'!ER11604*'5G_NR_raw_UE'!ES11604),"")</f>
        <v/>
      </c>
      <c r="AG11604" t="str">
        <f>IF('5G_NR_raw_UE'!EW11604&gt;0,('5G_NR_raw_UE'!EW11604*'5G_NR_raw_UE'!EX11604),"")</f>
        <v/>
      </c>
      <c r="AH11604" t="str">
        <f>IF('5G_NR_raw_UE'!EY11604&gt;0,('5G_NR_raw_UE'!EY11604*'5G_NR_raw_UE'!EZ11604/1000000),"")</f>
        <v/>
      </c>
    </row>
    <row r="11605" spans="31:34">
      <c r="AE11605" t="str">
        <f>IF('5G_NR_raw_UE'!EP11605&gt;0,('5G_NR_raw_UE'!EP11605*'5G_NR_raw_UE'!EQ11605),"")</f>
        <v/>
      </c>
      <c r="AF11605" t="str">
        <f>IF('5G_NR_raw_UE'!ER11605&gt;0,('5G_NR_raw_UE'!ER11605*'5G_NR_raw_UE'!ES11605),"")</f>
        <v/>
      </c>
      <c r="AG11605" t="str">
        <f>IF('5G_NR_raw_UE'!EW11605&gt;0,('5G_NR_raw_UE'!EW11605*'5G_NR_raw_UE'!EX11605),"")</f>
        <v/>
      </c>
      <c r="AH11605" t="str">
        <f>IF('5G_NR_raw_UE'!EY11605&gt;0,('5G_NR_raw_UE'!EY11605*'5G_NR_raw_UE'!EZ11605/1000000),"")</f>
        <v/>
      </c>
    </row>
    <row r="11606" spans="31:34">
      <c r="AE11606" t="str">
        <f>IF('5G_NR_raw_UE'!EP11606&gt;0,('5G_NR_raw_UE'!EP11606*'5G_NR_raw_UE'!EQ11606),"")</f>
        <v/>
      </c>
      <c r="AF11606" t="str">
        <f>IF('5G_NR_raw_UE'!ER11606&gt;0,('5G_NR_raw_UE'!ER11606*'5G_NR_raw_UE'!ES11606),"")</f>
        <v/>
      </c>
      <c r="AG11606" t="str">
        <f>IF('5G_NR_raw_UE'!EW11606&gt;0,('5G_NR_raw_UE'!EW11606*'5G_NR_raw_UE'!EX11606),"")</f>
        <v/>
      </c>
      <c r="AH11606" t="str">
        <f>IF('5G_NR_raw_UE'!EY11606&gt;0,('5G_NR_raw_UE'!EY11606*'5G_NR_raw_UE'!EZ11606/1000000),"")</f>
        <v/>
      </c>
    </row>
    <row r="11607" spans="31:34">
      <c r="AE11607" t="str">
        <f>IF('5G_NR_raw_UE'!EP11607&gt;0,('5G_NR_raw_UE'!EP11607*'5G_NR_raw_UE'!EQ11607),"")</f>
        <v/>
      </c>
      <c r="AF11607" t="str">
        <f>IF('5G_NR_raw_UE'!ER11607&gt;0,('5G_NR_raw_UE'!ER11607*'5G_NR_raw_UE'!ES11607),"")</f>
        <v/>
      </c>
      <c r="AG11607" t="str">
        <f>IF('5G_NR_raw_UE'!EW11607&gt;0,('5G_NR_raw_UE'!EW11607*'5G_NR_raw_UE'!EX11607),"")</f>
        <v/>
      </c>
      <c r="AH11607" t="str">
        <f>IF('5G_NR_raw_UE'!EY11607&gt;0,('5G_NR_raw_UE'!EY11607*'5G_NR_raw_UE'!EZ11607/1000000),"")</f>
        <v/>
      </c>
    </row>
    <row r="11608" spans="31:34">
      <c r="AE11608" t="str">
        <f>IF('5G_NR_raw_UE'!EP11608&gt;0,('5G_NR_raw_UE'!EP11608*'5G_NR_raw_UE'!EQ11608),"")</f>
        <v/>
      </c>
      <c r="AF11608" t="str">
        <f>IF('5G_NR_raw_UE'!ER11608&gt;0,('5G_NR_raw_UE'!ER11608*'5G_NR_raw_UE'!ES11608),"")</f>
        <v/>
      </c>
      <c r="AG11608" t="str">
        <f>IF('5G_NR_raw_UE'!EW11608&gt;0,('5G_NR_raw_UE'!EW11608*'5G_NR_raw_UE'!EX11608),"")</f>
        <v/>
      </c>
      <c r="AH11608" t="str">
        <f>IF('5G_NR_raw_UE'!EY11608&gt;0,('5G_NR_raw_UE'!EY11608*'5G_NR_raw_UE'!EZ11608/1000000),"")</f>
        <v/>
      </c>
    </row>
    <row r="11609" spans="31:34">
      <c r="AE11609" t="str">
        <f>IF('5G_NR_raw_UE'!EP11609&gt;0,('5G_NR_raw_UE'!EP11609*'5G_NR_raw_UE'!EQ11609),"")</f>
        <v/>
      </c>
      <c r="AF11609" t="str">
        <f>IF('5G_NR_raw_UE'!ER11609&gt;0,('5G_NR_raw_UE'!ER11609*'5G_NR_raw_UE'!ES11609),"")</f>
        <v/>
      </c>
      <c r="AG11609" t="str">
        <f>IF('5G_NR_raw_UE'!EW11609&gt;0,('5G_NR_raw_UE'!EW11609*'5G_NR_raw_UE'!EX11609),"")</f>
        <v/>
      </c>
      <c r="AH11609" t="str">
        <f>IF('5G_NR_raw_UE'!EY11609&gt;0,('5G_NR_raw_UE'!EY11609*'5G_NR_raw_UE'!EZ11609/1000000),"")</f>
        <v/>
      </c>
    </row>
    <row r="11610" spans="31:34">
      <c r="AE11610" t="str">
        <f>IF('5G_NR_raw_UE'!EP11610&gt;0,('5G_NR_raw_UE'!EP11610*'5G_NR_raw_UE'!EQ11610),"")</f>
        <v/>
      </c>
      <c r="AF11610" t="str">
        <f>IF('5G_NR_raw_UE'!ER11610&gt;0,('5G_NR_raw_UE'!ER11610*'5G_NR_raw_UE'!ES11610),"")</f>
        <v/>
      </c>
      <c r="AG11610" t="str">
        <f>IF('5G_NR_raw_UE'!EW11610&gt;0,('5G_NR_raw_UE'!EW11610*'5G_NR_raw_UE'!EX11610),"")</f>
        <v/>
      </c>
      <c r="AH11610" t="str">
        <f>IF('5G_NR_raw_UE'!EY11610&gt;0,('5G_NR_raw_UE'!EY11610*'5G_NR_raw_UE'!EZ11610/1000000),"")</f>
        <v/>
      </c>
    </row>
    <row r="11611" spans="31:34">
      <c r="AE11611" t="str">
        <f>IF('5G_NR_raw_UE'!EP11611&gt;0,('5G_NR_raw_UE'!EP11611*'5G_NR_raw_UE'!EQ11611),"")</f>
        <v/>
      </c>
      <c r="AF11611" t="str">
        <f>IF('5G_NR_raw_UE'!ER11611&gt;0,('5G_NR_raw_UE'!ER11611*'5G_NR_raw_UE'!ES11611),"")</f>
        <v/>
      </c>
      <c r="AG11611" t="str">
        <f>IF('5G_NR_raw_UE'!EW11611&gt;0,('5G_NR_raw_UE'!EW11611*'5G_NR_raw_UE'!EX11611),"")</f>
        <v/>
      </c>
      <c r="AH11611" t="str">
        <f>IF('5G_NR_raw_UE'!EY11611&gt;0,('5G_NR_raw_UE'!EY11611*'5G_NR_raw_UE'!EZ11611/1000000),"")</f>
        <v/>
      </c>
    </row>
    <row r="11612" spans="31:34">
      <c r="AE11612" t="str">
        <f>IF('5G_NR_raw_UE'!EP11612&gt;0,('5G_NR_raw_UE'!EP11612*'5G_NR_raw_UE'!EQ11612),"")</f>
        <v/>
      </c>
      <c r="AF11612" t="str">
        <f>IF('5G_NR_raw_UE'!ER11612&gt;0,('5G_NR_raw_UE'!ER11612*'5G_NR_raw_UE'!ES11612),"")</f>
        <v/>
      </c>
      <c r="AG11612" t="str">
        <f>IF('5G_NR_raw_UE'!EW11612&gt;0,('5G_NR_raw_UE'!EW11612*'5G_NR_raw_UE'!EX11612),"")</f>
        <v/>
      </c>
      <c r="AH11612" t="str">
        <f>IF('5G_NR_raw_UE'!EY11612&gt;0,('5G_NR_raw_UE'!EY11612*'5G_NR_raw_UE'!EZ11612/1000000),"")</f>
        <v/>
      </c>
    </row>
    <row r="11613" spans="31:34">
      <c r="AE11613" t="str">
        <f>IF('5G_NR_raw_UE'!EP11613&gt;0,('5G_NR_raw_UE'!EP11613*'5G_NR_raw_UE'!EQ11613),"")</f>
        <v/>
      </c>
      <c r="AF11613" t="str">
        <f>IF('5G_NR_raw_UE'!ER11613&gt;0,('5G_NR_raw_UE'!ER11613*'5G_NR_raw_UE'!ES11613),"")</f>
        <v/>
      </c>
      <c r="AG11613" t="str">
        <f>IF('5G_NR_raw_UE'!EW11613&gt;0,('5G_NR_raw_UE'!EW11613*'5G_NR_raw_UE'!EX11613),"")</f>
        <v/>
      </c>
      <c r="AH11613" t="str">
        <f>IF('5G_NR_raw_UE'!EY11613&gt;0,('5G_NR_raw_UE'!EY11613*'5G_NR_raw_UE'!EZ11613/1000000),"")</f>
        <v/>
      </c>
    </row>
    <row r="11614" spans="31:34">
      <c r="AE11614" t="str">
        <f>IF('5G_NR_raw_UE'!EP11614&gt;0,('5G_NR_raw_UE'!EP11614*'5G_NR_raw_UE'!EQ11614),"")</f>
        <v/>
      </c>
      <c r="AF11614" t="str">
        <f>IF('5G_NR_raw_UE'!ER11614&gt;0,('5G_NR_raw_UE'!ER11614*'5G_NR_raw_UE'!ES11614),"")</f>
        <v/>
      </c>
      <c r="AG11614" t="str">
        <f>IF('5G_NR_raw_UE'!EW11614&gt;0,('5G_NR_raw_UE'!EW11614*'5G_NR_raw_UE'!EX11614),"")</f>
        <v/>
      </c>
      <c r="AH11614" t="str">
        <f>IF('5G_NR_raw_UE'!EY11614&gt;0,('5G_NR_raw_UE'!EY11614*'5G_NR_raw_UE'!EZ11614/1000000),"")</f>
        <v/>
      </c>
    </row>
    <row r="11615" spans="31:34">
      <c r="AE11615" t="str">
        <f>IF('5G_NR_raw_UE'!EP11615&gt;0,('5G_NR_raw_UE'!EP11615*'5G_NR_raw_UE'!EQ11615),"")</f>
        <v/>
      </c>
      <c r="AF11615" t="str">
        <f>IF('5G_NR_raw_UE'!ER11615&gt;0,('5G_NR_raw_UE'!ER11615*'5G_NR_raw_UE'!ES11615),"")</f>
        <v/>
      </c>
      <c r="AG11615" t="str">
        <f>IF('5G_NR_raw_UE'!EW11615&gt;0,('5G_NR_raw_UE'!EW11615*'5G_NR_raw_UE'!EX11615),"")</f>
        <v/>
      </c>
      <c r="AH11615" t="str">
        <f>IF('5G_NR_raw_UE'!EY11615&gt;0,('5G_NR_raw_UE'!EY11615*'5G_NR_raw_UE'!EZ11615/1000000),"")</f>
        <v/>
      </c>
    </row>
    <row r="11616" spans="31:34">
      <c r="AE11616" t="str">
        <f>IF('5G_NR_raw_UE'!EP11616&gt;0,('5G_NR_raw_UE'!EP11616*'5G_NR_raw_UE'!EQ11616),"")</f>
        <v/>
      </c>
      <c r="AF11616" t="str">
        <f>IF('5G_NR_raw_UE'!ER11616&gt;0,('5G_NR_raw_UE'!ER11616*'5G_NR_raw_UE'!ES11616),"")</f>
        <v/>
      </c>
      <c r="AG11616" t="str">
        <f>IF('5G_NR_raw_UE'!EW11616&gt;0,('5G_NR_raw_UE'!EW11616*'5G_NR_raw_UE'!EX11616),"")</f>
        <v/>
      </c>
      <c r="AH11616" t="str">
        <f>IF('5G_NR_raw_UE'!EY11616&gt;0,('5G_NR_raw_UE'!EY11616*'5G_NR_raw_UE'!EZ11616/1000000),"")</f>
        <v/>
      </c>
    </row>
    <row r="11617" spans="31:34">
      <c r="AE11617" t="str">
        <f>IF('5G_NR_raw_UE'!EP11617&gt;0,('5G_NR_raw_UE'!EP11617*'5G_NR_raw_UE'!EQ11617),"")</f>
        <v/>
      </c>
      <c r="AF11617" t="str">
        <f>IF('5G_NR_raw_UE'!ER11617&gt;0,('5G_NR_raw_UE'!ER11617*'5G_NR_raw_UE'!ES11617),"")</f>
        <v/>
      </c>
      <c r="AG11617" t="str">
        <f>IF('5G_NR_raw_UE'!EW11617&gt;0,('5G_NR_raw_UE'!EW11617*'5G_NR_raw_UE'!EX11617),"")</f>
        <v/>
      </c>
      <c r="AH11617" t="str">
        <f>IF('5G_NR_raw_UE'!EY11617&gt;0,('5G_NR_raw_UE'!EY11617*'5G_NR_raw_UE'!EZ11617/1000000),"")</f>
        <v/>
      </c>
    </row>
    <row r="11618" spans="31:34">
      <c r="AE11618" t="str">
        <f>IF('5G_NR_raw_UE'!EP11618&gt;0,('5G_NR_raw_UE'!EP11618*'5G_NR_raw_UE'!EQ11618),"")</f>
        <v/>
      </c>
      <c r="AF11618" t="str">
        <f>IF('5G_NR_raw_UE'!ER11618&gt;0,('5G_NR_raw_UE'!ER11618*'5G_NR_raw_UE'!ES11618),"")</f>
        <v/>
      </c>
      <c r="AG11618" t="str">
        <f>IF('5G_NR_raw_UE'!EW11618&gt;0,('5G_NR_raw_UE'!EW11618*'5G_NR_raw_UE'!EX11618),"")</f>
        <v/>
      </c>
      <c r="AH11618" t="str">
        <f>IF('5G_NR_raw_UE'!EY11618&gt;0,('5G_NR_raw_UE'!EY11618*'5G_NR_raw_UE'!EZ11618/1000000),"")</f>
        <v/>
      </c>
    </row>
    <row r="11619" spans="31:34">
      <c r="AE11619" t="str">
        <f>IF('5G_NR_raw_UE'!EP11619&gt;0,('5G_NR_raw_UE'!EP11619*'5G_NR_raw_UE'!EQ11619),"")</f>
        <v/>
      </c>
      <c r="AF11619" t="str">
        <f>IF('5G_NR_raw_UE'!ER11619&gt;0,('5G_NR_raw_UE'!ER11619*'5G_NR_raw_UE'!ES11619),"")</f>
        <v/>
      </c>
      <c r="AG11619" t="str">
        <f>IF('5G_NR_raw_UE'!EW11619&gt;0,('5G_NR_raw_UE'!EW11619*'5G_NR_raw_UE'!EX11619),"")</f>
        <v/>
      </c>
      <c r="AH11619" t="str">
        <f>IF('5G_NR_raw_UE'!EY11619&gt;0,('5G_NR_raw_UE'!EY11619*'5G_NR_raw_UE'!EZ11619/1000000),"")</f>
        <v/>
      </c>
    </row>
    <row r="11620" spans="31:34">
      <c r="AE11620" t="str">
        <f>IF('5G_NR_raw_UE'!EP11620&gt;0,('5G_NR_raw_UE'!EP11620*'5G_NR_raw_UE'!EQ11620),"")</f>
        <v/>
      </c>
      <c r="AF11620" t="str">
        <f>IF('5G_NR_raw_UE'!ER11620&gt;0,('5G_NR_raw_UE'!ER11620*'5G_NR_raw_UE'!ES11620),"")</f>
        <v/>
      </c>
      <c r="AG11620" t="str">
        <f>IF('5G_NR_raw_UE'!EW11620&gt;0,('5G_NR_raw_UE'!EW11620*'5G_NR_raw_UE'!EX11620),"")</f>
        <v/>
      </c>
      <c r="AH11620" t="str">
        <f>IF('5G_NR_raw_UE'!EY11620&gt;0,('5G_NR_raw_UE'!EY11620*'5G_NR_raw_UE'!EZ11620/1000000),"")</f>
        <v/>
      </c>
    </row>
    <row r="11621" spans="31:34">
      <c r="AE11621" t="str">
        <f>IF('5G_NR_raw_UE'!EP11621&gt;0,('5G_NR_raw_UE'!EP11621*'5G_NR_raw_UE'!EQ11621),"")</f>
        <v/>
      </c>
      <c r="AF11621" t="str">
        <f>IF('5G_NR_raw_UE'!ER11621&gt;0,('5G_NR_raw_UE'!ER11621*'5G_NR_raw_UE'!ES11621),"")</f>
        <v/>
      </c>
      <c r="AG11621" t="str">
        <f>IF('5G_NR_raw_UE'!EW11621&gt;0,('5G_NR_raw_UE'!EW11621*'5G_NR_raw_UE'!EX11621),"")</f>
        <v/>
      </c>
      <c r="AH11621" t="str">
        <f>IF('5G_NR_raw_UE'!EY11621&gt;0,('5G_NR_raw_UE'!EY11621*'5G_NR_raw_UE'!EZ11621/1000000),"")</f>
        <v/>
      </c>
    </row>
    <row r="11622" spans="31:34">
      <c r="AE11622" t="str">
        <f>IF('5G_NR_raw_UE'!EP11622&gt;0,('5G_NR_raw_UE'!EP11622*'5G_NR_raw_UE'!EQ11622),"")</f>
        <v/>
      </c>
      <c r="AF11622" t="str">
        <f>IF('5G_NR_raw_UE'!ER11622&gt;0,('5G_NR_raw_UE'!ER11622*'5G_NR_raw_UE'!ES11622),"")</f>
        <v/>
      </c>
      <c r="AG11622" t="str">
        <f>IF('5G_NR_raw_UE'!EW11622&gt;0,('5G_NR_raw_UE'!EW11622*'5G_NR_raw_UE'!EX11622),"")</f>
        <v/>
      </c>
      <c r="AH11622" t="str">
        <f>IF('5G_NR_raw_UE'!EY11622&gt;0,('5G_NR_raw_UE'!EY11622*'5G_NR_raw_UE'!EZ11622/1000000),"")</f>
        <v/>
      </c>
    </row>
    <row r="11623" spans="31:34">
      <c r="AE11623" t="str">
        <f>IF('5G_NR_raw_UE'!EP11623&gt;0,('5G_NR_raw_UE'!EP11623*'5G_NR_raw_UE'!EQ11623),"")</f>
        <v/>
      </c>
      <c r="AF11623" t="str">
        <f>IF('5G_NR_raw_UE'!ER11623&gt;0,('5G_NR_raw_UE'!ER11623*'5G_NR_raw_UE'!ES11623),"")</f>
        <v/>
      </c>
      <c r="AG11623" t="str">
        <f>IF('5G_NR_raw_UE'!EW11623&gt;0,('5G_NR_raw_UE'!EW11623*'5G_NR_raw_UE'!EX11623),"")</f>
        <v/>
      </c>
      <c r="AH11623" t="str">
        <f>IF('5G_NR_raw_UE'!EY11623&gt;0,('5G_NR_raw_UE'!EY11623*'5G_NR_raw_UE'!EZ11623/1000000),"")</f>
        <v/>
      </c>
    </row>
    <row r="11624" spans="31:34">
      <c r="AE11624" t="str">
        <f>IF('5G_NR_raw_UE'!EP11624&gt;0,('5G_NR_raw_UE'!EP11624*'5G_NR_raw_UE'!EQ11624),"")</f>
        <v/>
      </c>
      <c r="AF11624" t="str">
        <f>IF('5G_NR_raw_UE'!ER11624&gt;0,('5G_NR_raw_UE'!ER11624*'5G_NR_raw_UE'!ES11624),"")</f>
        <v/>
      </c>
      <c r="AG11624" t="str">
        <f>IF('5G_NR_raw_UE'!EW11624&gt;0,('5G_NR_raw_UE'!EW11624*'5G_NR_raw_UE'!EX11624),"")</f>
        <v/>
      </c>
      <c r="AH11624" t="str">
        <f>IF('5G_NR_raw_UE'!EY11624&gt;0,('5G_NR_raw_UE'!EY11624*'5G_NR_raw_UE'!EZ11624/1000000),"")</f>
        <v/>
      </c>
    </row>
    <row r="11625" spans="31:34">
      <c r="AE11625" t="str">
        <f>IF('5G_NR_raw_UE'!EP11625&gt;0,('5G_NR_raw_UE'!EP11625*'5G_NR_raw_UE'!EQ11625),"")</f>
        <v/>
      </c>
      <c r="AF11625" t="str">
        <f>IF('5G_NR_raw_UE'!ER11625&gt;0,('5G_NR_raw_UE'!ER11625*'5G_NR_raw_UE'!ES11625),"")</f>
        <v/>
      </c>
      <c r="AG11625" t="str">
        <f>IF('5G_NR_raw_UE'!EW11625&gt;0,('5G_NR_raw_UE'!EW11625*'5G_NR_raw_UE'!EX11625),"")</f>
        <v/>
      </c>
      <c r="AH11625" t="str">
        <f>IF('5G_NR_raw_UE'!EY11625&gt;0,('5G_NR_raw_UE'!EY11625*'5G_NR_raw_UE'!EZ11625/1000000),"")</f>
        <v/>
      </c>
    </row>
    <row r="11626" spans="31:34">
      <c r="AE11626" t="str">
        <f>IF('5G_NR_raw_UE'!EP11626&gt;0,('5G_NR_raw_UE'!EP11626*'5G_NR_raw_UE'!EQ11626),"")</f>
        <v/>
      </c>
      <c r="AF11626" t="str">
        <f>IF('5G_NR_raw_UE'!ER11626&gt;0,('5G_NR_raw_UE'!ER11626*'5G_NR_raw_UE'!ES11626),"")</f>
        <v/>
      </c>
      <c r="AG11626" t="str">
        <f>IF('5G_NR_raw_UE'!EW11626&gt;0,('5G_NR_raw_UE'!EW11626*'5G_NR_raw_UE'!EX11626),"")</f>
        <v/>
      </c>
      <c r="AH11626" t="str">
        <f>IF('5G_NR_raw_UE'!EY11626&gt;0,('5G_NR_raw_UE'!EY11626*'5G_NR_raw_UE'!EZ11626/1000000),"")</f>
        <v/>
      </c>
    </row>
    <row r="11627" spans="31:34">
      <c r="AE11627" t="str">
        <f>IF('5G_NR_raw_UE'!EP11627&gt;0,('5G_NR_raw_UE'!EP11627*'5G_NR_raw_UE'!EQ11627),"")</f>
        <v/>
      </c>
      <c r="AF11627" t="str">
        <f>IF('5G_NR_raw_UE'!ER11627&gt;0,('5G_NR_raw_UE'!ER11627*'5G_NR_raw_UE'!ES11627),"")</f>
        <v/>
      </c>
      <c r="AG11627" t="str">
        <f>IF('5G_NR_raw_UE'!EW11627&gt;0,('5G_NR_raw_UE'!EW11627*'5G_NR_raw_UE'!EX11627),"")</f>
        <v/>
      </c>
      <c r="AH11627" t="str">
        <f>IF('5G_NR_raw_UE'!EY11627&gt;0,('5G_NR_raw_UE'!EY11627*'5G_NR_raw_UE'!EZ11627/1000000),"")</f>
        <v/>
      </c>
    </row>
    <row r="11628" spans="31:34">
      <c r="AE11628" t="str">
        <f>IF('5G_NR_raw_UE'!EP11628&gt;0,('5G_NR_raw_UE'!EP11628*'5G_NR_raw_UE'!EQ11628),"")</f>
        <v/>
      </c>
      <c r="AF11628" t="str">
        <f>IF('5G_NR_raw_UE'!ER11628&gt;0,('5G_NR_raw_UE'!ER11628*'5G_NR_raw_UE'!ES11628),"")</f>
        <v/>
      </c>
      <c r="AG11628" t="str">
        <f>IF('5G_NR_raw_UE'!EW11628&gt;0,('5G_NR_raw_UE'!EW11628*'5G_NR_raw_UE'!EX11628),"")</f>
        <v/>
      </c>
      <c r="AH11628" t="str">
        <f>IF('5G_NR_raw_UE'!EY11628&gt;0,('5G_NR_raw_UE'!EY11628*'5G_NR_raw_UE'!EZ11628/1000000),"")</f>
        <v/>
      </c>
    </row>
    <row r="11629" spans="31:34">
      <c r="AE11629" t="str">
        <f>IF('5G_NR_raw_UE'!EP11629&gt;0,('5G_NR_raw_UE'!EP11629*'5G_NR_raw_UE'!EQ11629),"")</f>
        <v/>
      </c>
      <c r="AF11629" t="str">
        <f>IF('5G_NR_raw_UE'!ER11629&gt;0,('5G_NR_raw_UE'!ER11629*'5G_NR_raw_UE'!ES11629),"")</f>
        <v/>
      </c>
      <c r="AG11629" t="str">
        <f>IF('5G_NR_raw_UE'!EW11629&gt;0,('5G_NR_raw_UE'!EW11629*'5G_NR_raw_UE'!EX11629),"")</f>
        <v/>
      </c>
      <c r="AH11629" t="str">
        <f>IF('5G_NR_raw_UE'!EY11629&gt;0,('5G_NR_raw_UE'!EY11629*'5G_NR_raw_UE'!EZ11629/1000000),"")</f>
        <v/>
      </c>
    </row>
    <row r="11630" spans="31:34">
      <c r="AE11630" t="str">
        <f>IF('5G_NR_raw_UE'!EP11630&gt;0,('5G_NR_raw_UE'!EP11630*'5G_NR_raw_UE'!EQ11630),"")</f>
        <v/>
      </c>
      <c r="AF11630" t="str">
        <f>IF('5G_NR_raw_UE'!ER11630&gt;0,('5G_NR_raw_UE'!ER11630*'5G_NR_raw_UE'!ES11630),"")</f>
        <v/>
      </c>
      <c r="AG11630" t="str">
        <f>IF('5G_NR_raw_UE'!EW11630&gt;0,('5G_NR_raw_UE'!EW11630*'5G_NR_raw_UE'!EX11630),"")</f>
        <v/>
      </c>
      <c r="AH11630" t="str">
        <f>IF('5G_NR_raw_UE'!EY11630&gt;0,('5G_NR_raw_UE'!EY11630*'5G_NR_raw_UE'!EZ11630/1000000),"")</f>
        <v/>
      </c>
    </row>
    <row r="11631" spans="31:34">
      <c r="AE11631" t="str">
        <f>IF('5G_NR_raw_UE'!EP11631&gt;0,('5G_NR_raw_UE'!EP11631*'5G_NR_raw_UE'!EQ11631),"")</f>
        <v/>
      </c>
      <c r="AF11631" t="str">
        <f>IF('5G_NR_raw_UE'!ER11631&gt;0,('5G_NR_raw_UE'!ER11631*'5G_NR_raw_UE'!ES11631),"")</f>
        <v/>
      </c>
      <c r="AG11631" t="str">
        <f>IF('5G_NR_raw_UE'!EW11631&gt;0,('5G_NR_raw_UE'!EW11631*'5G_NR_raw_UE'!EX11631),"")</f>
        <v/>
      </c>
      <c r="AH11631" t="str">
        <f>IF('5G_NR_raw_UE'!EY11631&gt;0,('5G_NR_raw_UE'!EY11631*'5G_NR_raw_UE'!EZ11631/1000000),"")</f>
        <v/>
      </c>
    </row>
    <row r="11632" spans="31:34">
      <c r="AE11632" t="str">
        <f>IF('5G_NR_raw_UE'!EP11632&gt;0,('5G_NR_raw_UE'!EP11632*'5G_NR_raw_UE'!EQ11632),"")</f>
        <v/>
      </c>
      <c r="AF11632" t="str">
        <f>IF('5G_NR_raw_UE'!ER11632&gt;0,('5G_NR_raw_UE'!ER11632*'5G_NR_raw_UE'!ES11632),"")</f>
        <v/>
      </c>
      <c r="AG11632" t="str">
        <f>IF('5G_NR_raw_UE'!EW11632&gt;0,('5G_NR_raw_UE'!EW11632*'5G_NR_raw_UE'!EX11632),"")</f>
        <v/>
      </c>
      <c r="AH11632" t="str">
        <f>IF('5G_NR_raw_UE'!EY11632&gt;0,('5G_NR_raw_UE'!EY11632*'5G_NR_raw_UE'!EZ11632/1000000),"")</f>
        <v/>
      </c>
    </row>
    <row r="11633" spans="31:34">
      <c r="AE11633" t="str">
        <f>IF('5G_NR_raw_UE'!EP11633&gt;0,('5G_NR_raw_UE'!EP11633*'5G_NR_raw_UE'!EQ11633),"")</f>
        <v/>
      </c>
      <c r="AF11633" t="str">
        <f>IF('5G_NR_raw_UE'!ER11633&gt;0,('5G_NR_raw_UE'!ER11633*'5G_NR_raw_UE'!ES11633),"")</f>
        <v/>
      </c>
      <c r="AG11633" t="str">
        <f>IF('5G_NR_raw_UE'!EW11633&gt;0,('5G_NR_raw_UE'!EW11633*'5G_NR_raw_UE'!EX11633),"")</f>
        <v/>
      </c>
      <c r="AH11633" t="str">
        <f>IF('5G_NR_raw_UE'!EY11633&gt;0,('5G_NR_raw_UE'!EY11633*'5G_NR_raw_UE'!EZ11633/1000000),"")</f>
        <v/>
      </c>
    </row>
    <row r="11634" spans="31:34">
      <c r="AE11634" t="str">
        <f>IF('5G_NR_raw_UE'!EP11634&gt;0,('5G_NR_raw_UE'!EP11634*'5G_NR_raw_UE'!EQ11634),"")</f>
        <v/>
      </c>
      <c r="AF11634" t="str">
        <f>IF('5G_NR_raw_UE'!ER11634&gt;0,('5G_NR_raw_UE'!ER11634*'5G_NR_raw_UE'!ES11634),"")</f>
        <v/>
      </c>
      <c r="AG11634" t="str">
        <f>IF('5G_NR_raw_UE'!EW11634&gt;0,('5G_NR_raw_UE'!EW11634*'5G_NR_raw_UE'!EX11634),"")</f>
        <v/>
      </c>
      <c r="AH11634" t="str">
        <f>IF('5G_NR_raw_UE'!EY11634&gt;0,('5G_NR_raw_UE'!EY11634*'5G_NR_raw_UE'!EZ11634/1000000),"")</f>
        <v/>
      </c>
    </row>
    <row r="11635" spans="31:34">
      <c r="AE11635" t="str">
        <f>IF('5G_NR_raw_UE'!EP11635&gt;0,('5G_NR_raw_UE'!EP11635*'5G_NR_raw_UE'!EQ11635),"")</f>
        <v/>
      </c>
      <c r="AF11635" t="str">
        <f>IF('5G_NR_raw_UE'!ER11635&gt;0,('5G_NR_raw_UE'!ER11635*'5G_NR_raw_UE'!ES11635),"")</f>
        <v/>
      </c>
      <c r="AG11635" t="str">
        <f>IF('5G_NR_raw_UE'!EW11635&gt;0,('5G_NR_raw_UE'!EW11635*'5G_NR_raw_UE'!EX11635),"")</f>
        <v/>
      </c>
      <c r="AH11635" t="str">
        <f>IF('5G_NR_raw_UE'!EY11635&gt;0,('5G_NR_raw_UE'!EY11635*'5G_NR_raw_UE'!EZ11635/1000000),"")</f>
        <v/>
      </c>
    </row>
    <row r="11636" spans="31:34">
      <c r="AE11636" t="str">
        <f>IF('5G_NR_raw_UE'!EP11636&gt;0,('5G_NR_raw_UE'!EP11636*'5G_NR_raw_UE'!EQ11636),"")</f>
        <v/>
      </c>
      <c r="AF11636" t="str">
        <f>IF('5G_NR_raw_UE'!ER11636&gt;0,('5G_NR_raw_UE'!ER11636*'5G_NR_raw_UE'!ES11636),"")</f>
        <v/>
      </c>
      <c r="AG11636" t="str">
        <f>IF('5G_NR_raw_UE'!EW11636&gt;0,('5G_NR_raw_UE'!EW11636*'5G_NR_raw_UE'!EX11636),"")</f>
        <v/>
      </c>
      <c r="AH11636" t="str">
        <f>IF('5G_NR_raw_UE'!EY11636&gt;0,('5G_NR_raw_UE'!EY11636*'5G_NR_raw_UE'!EZ11636/1000000),"")</f>
        <v/>
      </c>
    </row>
    <row r="11637" spans="31:34">
      <c r="AE11637" t="str">
        <f>IF('5G_NR_raw_UE'!EP11637&gt;0,('5G_NR_raw_UE'!EP11637*'5G_NR_raw_UE'!EQ11637),"")</f>
        <v/>
      </c>
      <c r="AF11637" t="str">
        <f>IF('5G_NR_raw_UE'!ER11637&gt;0,('5G_NR_raw_UE'!ER11637*'5G_NR_raw_UE'!ES11637),"")</f>
        <v/>
      </c>
      <c r="AG11637" t="str">
        <f>IF('5G_NR_raw_UE'!EW11637&gt;0,('5G_NR_raw_UE'!EW11637*'5G_NR_raw_UE'!EX11637),"")</f>
        <v/>
      </c>
      <c r="AH11637" t="str">
        <f>IF('5G_NR_raw_UE'!EY11637&gt;0,('5G_NR_raw_UE'!EY11637*'5G_NR_raw_UE'!EZ11637/1000000),"")</f>
        <v/>
      </c>
    </row>
    <row r="11638" spans="31:34">
      <c r="AE11638" t="str">
        <f>IF('5G_NR_raw_UE'!EP11638&gt;0,('5G_NR_raw_UE'!EP11638*'5G_NR_raw_UE'!EQ11638),"")</f>
        <v/>
      </c>
      <c r="AF11638" t="str">
        <f>IF('5G_NR_raw_UE'!ER11638&gt;0,('5G_NR_raw_UE'!ER11638*'5G_NR_raw_UE'!ES11638),"")</f>
        <v/>
      </c>
      <c r="AG11638" t="str">
        <f>IF('5G_NR_raw_UE'!EW11638&gt;0,('5G_NR_raw_UE'!EW11638*'5G_NR_raw_UE'!EX11638),"")</f>
        <v/>
      </c>
      <c r="AH11638" t="str">
        <f>IF('5G_NR_raw_UE'!EY11638&gt;0,('5G_NR_raw_UE'!EY11638*'5G_NR_raw_UE'!EZ11638/1000000),"")</f>
        <v/>
      </c>
    </row>
    <row r="11639" spans="31:34">
      <c r="AE11639" t="str">
        <f>IF('5G_NR_raw_UE'!EP11639&gt;0,('5G_NR_raw_UE'!EP11639*'5G_NR_raw_UE'!EQ11639),"")</f>
        <v/>
      </c>
      <c r="AF11639" t="str">
        <f>IF('5G_NR_raw_UE'!ER11639&gt;0,('5G_NR_raw_UE'!ER11639*'5G_NR_raw_UE'!ES11639),"")</f>
        <v/>
      </c>
      <c r="AG11639" t="str">
        <f>IF('5G_NR_raw_UE'!EW11639&gt;0,('5G_NR_raw_UE'!EW11639*'5G_NR_raw_UE'!EX11639),"")</f>
        <v/>
      </c>
      <c r="AH11639" t="str">
        <f>IF('5G_NR_raw_UE'!EY11639&gt;0,('5G_NR_raw_UE'!EY11639*'5G_NR_raw_UE'!EZ11639/1000000),"")</f>
        <v/>
      </c>
    </row>
    <row r="11640" spans="31:34">
      <c r="AE11640" t="str">
        <f>IF('5G_NR_raw_UE'!EP11640&gt;0,('5G_NR_raw_UE'!EP11640*'5G_NR_raw_UE'!EQ11640),"")</f>
        <v/>
      </c>
      <c r="AF11640" t="str">
        <f>IF('5G_NR_raw_UE'!ER11640&gt;0,('5G_NR_raw_UE'!ER11640*'5G_NR_raw_UE'!ES11640),"")</f>
        <v/>
      </c>
      <c r="AG11640" t="str">
        <f>IF('5G_NR_raw_UE'!EW11640&gt;0,('5G_NR_raw_UE'!EW11640*'5G_NR_raw_UE'!EX11640),"")</f>
        <v/>
      </c>
      <c r="AH11640" t="str">
        <f>IF('5G_NR_raw_UE'!EY11640&gt;0,('5G_NR_raw_UE'!EY11640*'5G_NR_raw_UE'!EZ11640/1000000),"")</f>
        <v/>
      </c>
    </row>
    <row r="11641" spans="31:34">
      <c r="AE11641" t="str">
        <f>IF('5G_NR_raw_UE'!EP11641&gt;0,('5G_NR_raw_UE'!EP11641*'5G_NR_raw_UE'!EQ11641),"")</f>
        <v/>
      </c>
      <c r="AF11641" t="str">
        <f>IF('5G_NR_raw_UE'!ER11641&gt;0,('5G_NR_raw_UE'!ER11641*'5G_NR_raw_UE'!ES11641),"")</f>
        <v/>
      </c>
      <c r="AG11641" t="str">
        <f>IF('5G_NR_raw_UE'!EW11641&gt;0,('5G_NR_raw_UE'!EW11641*'5G_NR_raw_UE'!EX11641),"")</f>
        <v/>
      </c>
      <c r="AH11641" t="str">
        <f>IF('5G_NR_raw_UE'!EY11641&gt;0,('5G_NR_raw_UE'!EY11641*'5G_NR_raw_UE'!EZ11641/1000000),"")</f>
        <v/>
      </c>
    </row>
    <row r="11642" spans="31:34">
      <c r="AE11642" t="str">
        <f>IF('5G_NR_raw_UE'!EP11642&gt;0,('5G_NR_raw_UE'!EP11642*'5G_NR_raw_UE'!EQ11642),"")</f>
        <v/>
      </c>
      <c r="AF11642" t="str">
        <f>IF('5G_NR_raw_UE'!ER11642&gt;0,('5G_NR_raw_UE'!ER11642*'5G_NR_raw_UE'!ES11642),"")</f>
        <v/>
      </c>
      <c r="AG11642" t="str">
        <f>IF('5G_NR_raw_UE'!EW11642&gt;0,('5G_NR_raw_UE'!EW11642*'5G_NR_raw_UE'!EX11642),"")</f>
        <v/>
      </c>
      <c r="AH11642" t="str">
        <f>IF('5G_NR_raw_UE'!EY11642&gt;0,('5G_NR_raw_UE'!EY11642*'5G_NR_raw_UE'!EZ11642/1000000),"")</f>
        <v/>
      </c>
    </row>
    <row r="11643" spans="31:34">
      <c r="AE11643" t="str">
        <f>IF('5G_NR_raw_UE'!EP11643&gt;0,('5G_NR_raw_UE'!EP11643*'5G_NR_raw_UE'!EQ11643),"")</f>
        <v/>
      </c>
      <c r="AF11643" t="str">
        <f>IF('5G_NR_raw_UE'!ER11643&gt;0,('5G_NR_raw_UE'!ER11643*'5G_NR_raw_UE'!ES11643),"")</f>
        <v/>
      </c>
      <c r="AG11643" t="str">
        <f>IF('5G_NR_raw_UE'!EW11643&gt;0,('5G_NR_raw_UE'!EW11643*'5G_NR_raw_UE'!EX11643),"")</f>
        <v/>
      </c>
      <c r="AH11643" t="str">
        <f>IF('5G_NR_raw_UE'!EY11643&gt;0,('5G_NR_raw_UE'!EY11643*'5G_NR_raw_UE'!EZ11643/1000000),"")</f>
        <v/>
      </c>
    </row>
    <row r="11644" spans="31:34">
      <c r="AE11644" t="str">
        <f>IF('5G_NR_raw_UE'!EP11644&gt;0,('5G_NR_raw_UE'!EP11644*'5G_NR_raw_UE'!EQ11644),"")</f>
        <v/>
      </c>
      <c r="AF11644" t="str">
        <f>IF('5G_NR_raw_UE'!ER11644&gt;0,('5G_NR_raw_UE'!ER11644*'5G_NR_raw_UE'!ES11644),"")</f>
        <v/>
      </c>
      <c r="AG11644" t="str">
        <f>IF('5G_NR_raw_UE'!EW11644&gt;0,('5G_NR_raw_UE'!EW11644*'5G_NR_raw_UE'!EX11644),"")</f>
        <v/>
      </c>
      <c r="AH11644" t="str">
        <f>IF('5G_NR_raw_UE'!EY11644&gt;0,('5G_NR_raw_UE'!EY11644*'5G_NR_raw_UE'!EZ11644/1000000),"")</f>
        <v/>
      </c>
    </row>
    <row r="11645" spans="31:34">
      <c r="AE11645" t="str">
        <f>IF('5G_NR_raw_UE'!EP11645&gt;0,('5G_NR_raw_UE'!EP11645*'5G_NR_raw_UE'!EQ11645),"")</f>
        <v/>
      </c>
      <c r="AF11645" t="str">
        <f>IF('5G_NR_raw_UE'!ER11645&gt;0,('5G_NR_raw_UE'!ER11645*'5G_NR_raw_UE'!ES11645),"")</f>
        <v/>
      </c>
      <c r="AG11645" t="str">
        <f>IF('5G_NR_raw_UE'!EW11645&gt;0,('5G_NR_raw_UE'!EW11645*'5G_NR_raw_UE'!EX11645),"")</f>
        <v/>
      </c>
      <c r="AH11645" t="str">
        <f>IF('5G_NR_raw_UE'!EY11645&gt;0,('5G_NR_raw_UE'!EY11645*'5G_NR_raw_UE'!EZ11645/1000000),"")</f>
        <v/>
      </c>
    </row>
    <row r="11646" spans="31:34">
      <c r="AE11646" t="str">
        <f>IF('5G_NR_raw_UE'!EP11646&gt;0,('5G_NR_raw_UE'!EP11646*'5G_NR_raw_UE'!EQ11646),"")</f>
        <v/>
      </c>
      <c r="AF11646" t="str">
        <f>IF('5G_NR_raw_UE'!ER11646&gt;0,('5G_NR_raw_UE'!ER11646*'5G_NR_raw_UE'!ES11646),"")</f>
        <v/>
      </c>
      <c r="AG11646" t="str">
        <f>IF('5G_NR_raw_UE'!EW11646&gt;0,('5G_NR_raw_UE'!EW11646*'5G_NR_raw_UE'!EX11646),"")</f>
        <v/>
      </c>
      <c r="AH11646" t="str">
        <f>IF('5G_NR_raw_UE'!EY11646&gt;0,('5G_NR_raw_UE'!EY11646*'5G_NR_raw_UE'!EZ11646/1000000),"")</f>
        <v/>
      </c>
    </row>
    <row r="11647" spans="31:34">
      <c r="AE11647" t="str">
        <f>IF('5G_NR_raw_UE'!EP11647&gt;0,('5G_NR_raw_UE'!EP11647*'5G_NR_raw_UE'!EQ11647),"")</f>
        <v/>
      </c>
      <c r="AF11647" t="str">
        <f>IF('5G_NR_raw_UE'!ER11647&gt;0,('5G_NR_raw_UE'!ER11647*'5G_NR_raw_UE'!ES11647),"")</f>
        <v/>
      </c>
      <c r="AG11647" t="str">
        <f>IF('5G_NR_raw_UE'!EW11647&gt;0,('5G_NR_raw_UE'!EW11647*'5G_NR_raw_UE'!EX11647),"")</f>
        <v/>
      </c>
      <c r="AH11647" t="str">
        <f>IF('5G_NR_raw_UE'!EY11647&gt;0,('5G_NR_raw_UE'!EY11647*'5G_NR_raw_UE'!EZ11647/1000000),"")</f>
        <v/>
      </c>
    </row>
    <row r="11648" spans="31:34">
      <c r="AE11648" t="str">
        <f>IF('5G_NR_raw_UE'!EP11648&gt;0,('5G_NR_raw_UE'!EP11648*'5G_NR_raw_UE'!EQ11648),"")</f>
        <v/>
      </c>
      <c r="AF11648" t="str">
        <f>IF('5G_NR_raw_UE'!ER11648&gt;0,('5G_NR_raw_UE'!ER11648*'5G_NR_raw_UE'!ES11648),"")</f>
        <v/>
      </c>
      <c r="AG11648" t="str">
        <f>IF('5G_NR_raw_UE'!EW11648&gt;0,('5G_NR_raw_UE'!EW11648*'5G_NR_raw_UE'!EX11648),"")</f>
        <v/>
      </c>
      <c r="AH11648" t="str">
        <f>IF('5G_NR_raw_UE'!EY11648&gt;0,('5G_NR_raw_UE'!EY11648*'5G_NR_raw_UE'!EZ11648/1000000),"")</f>
        <v/>
      </c>
    </row>
    <row r="11649" spans="31:34">
      <c r="AE11649" t="str">
        <f>IF('5G_NR_raw_UE'!EP11649&gt;0,('5G_NR_raw_UE'!EP11649*'5G_NR_raw_UE'!EQ11649),"")</f>
        <v/>
      </c>
      <c r="AF11649" t="str">
        <f>IF('5G_NR_raw_UE'!ER11649&gt;0,('5G_NR_raw_UE'!ER11649*'5G_NR_raw_UE'!ES11649),"")</f>
        <v/>
      </c>
      <c r="AG11649" t="str">
        <f>IF('5G_NR_raw_UE'!EW11649&gt;0,('5G_NR_raw_UE'!EW11649*'5G_NR_raw_UE'!EX11649),"")</f>
        <v/>
      </c>
      <c r="AH11649" t="str">
        <f>IF('5G_NR_raw_UE'!EY11649&gt;0,('5G_NR_raw_UE'!EY11649*'5G_NR_raw_UE'!EZ11649/1000000),"")</f>
        <v/>
      </c>
    </row>
    <row r="11650" spans="31:34">
      <c r="AE11650" t="str">
        <f>IF('5G_NR_raw_UE'!EP11650&gt;0,('5G_NR_raw_UE'!EP11650*'5G_NR_raw_UE'!EQ11650),"")</f>
        <v/>
      </c>
      <c r="AF11650" t="str">
        <f>IF('5G_NR_raw_UE'!ER11650&gt;0,('5G_NR_raw_UE'!ER11650*'5G_NR_raw_UE'!ES11650),"")</f>
        <v/>
      </c>
      <c r="AG11650" t="str">
        <f>IF('5G_NR_raw_UE'!EW11650&gt;0,('5G_NR_raw_UE'!EW11650*'5G_NR_raw_UE'!EX11650),"")</f>
        <v/>
      </c>
      <c r="AH11650" t="str">
        <f>IF('5G_NR_raw_UE'!EY11650&gt;0,('5G_NR_raw_UE'!EY11650*'5G_NR_raw_UE'!EZ11650/1000000),"")</f>
        <v/>
      </c>
    </row>
    <row r="11651" spans="31:34">
      <c r="AE11651" t="str">
        <f>IF('5G_NR_raw_UE'!EP11651&gt;0,('5G_NR_raw_UE'!EP11651*'5G_NR_raw_UE'!EQ11651),"")</f>
        <v/>
      </c>
      <c r="AF11651" t="str">
        <f>IF('5G_NR_raw_UE'!ER11651&gt;0,('5G_NR_raw_UE'!ER11651*'5G_NR_raw_UE'!ES11651),"")</f>
        <v/>
      </c>
      <c r="AG11651" t="str">
        <f>IF('5G_NR_raw_UE'!EW11651&gt;0,('5G_NR_raw_UE'!EW11651*'5G_NR_raw_UE'!EX11651),"")</f>
        <v/>
      </c>
      <c r="AH11651" t="str">
        <f>IF('5G_NR_raw_UE'!EY11651&gt;0,('5G_NR_raw_UE'!EY11651*'5G_NR_raw_UE'!EZ11651/1000000),"")</f>
        <v/>
      </c>
    </row>
    <row r="11652" spans="31:34">
      <c r="AE11652" t="str">
        <f>IF('5G_NR_raw_UE'!EP11652&gt;0,('5G_NR_raw_UE'!EP11652*'5G_NR_raw_UE'!EQ11652),"")</f>
        <v/>
      </c>
      <c r="AF11652" t="str">
        <f>IF('5G_NR_raw_UE'!ER11652&gt;0,('5G_NR_raw_UE'!ER11652*'5G_NR_raw_UE'!ES11652),"")</f>
        <v/>
      </c>
      <c r="AG11652" t="str">
        <f>IF('5G_NR_raw_UE'!EW11652&gt;0,('5G_NR_raw_UE'!EW11652*'5G_NR_raw_UE'!EX11652),"")</f>
        <v/>
      </c>
      <c r="AH11652" t="str">
        <f>IF('5G_NR_raw_UE'!EY11652&gt;0,('5G_NR_raw_UE'!EY11652*'5G_NR_raw_UE'!EZ11652/1000000),"")</f>
        <v/>
      </c>
    </row>
    <row r="11653" spans="31:34">
      <c r="AE11653" t="str">
        <f>IF('5G_NR_raw_UE'!EP11653&gt;0,('5G_NR_raw_UE'!EP11653*'5G_NR_raw_UE'!EQ11653),"")</f>
        <v/>
      </c>
      <c r="AF11653" t="str">
        <f>IF('5G_NR_raw_UE'!ER11653&gt;0,('5G_NR_raw_UE'!ER11653*'5G_NR_raw_UE'!ES11653),"")</f>
        <v/>
      </c>
      <c r="AG11653" t="str">
        <f>IF('5G_NR_raw_UE'!EW11653&gt;0,('5G_NR_raw_UE'!EW11653*'5G_NR_raw_UE'!EX11653),"")</f>
        <v/>
      </c>
      <c r="AH11653" t="str">
        <f>IF('5G_NR_raw_UE'!EY11653&gt;0,('5G_NR_raw_UE'!EY11653*'5G_NR_raw_UE'!EZ11653/1000000),"")</f>
        <v/>
      </c>
    </row>
    <row r="11654" spans="31:34">
      <c r="AE11654" t="str">
        <f>IF('5G_NR_raw_UE'!EP11654&gt;0,('5G_NR_raw_UE'!EP11654*'5G_NR_raw_UE'!EQ11654),"")</f>
        <v/>
      </c>
      <c r="AF11654" t="str">
        <f>IF('5G_NR_raw_UE'!ER11654&gt;0,('5G_NR_raw_UE'!ER11654*'5G_NR_raw_UE'!ES11654),"")</f>
        <v/>
      </c>
      <c r="AG11654" t="str">
        <f>IF('5G_NR_raw_UE'!EW11654&gt;0,('5G_NR_raw_UE'!EW11654*'5G_NR_raw_UE'!EX11654),"")</f>
        <v/>
      </c>
      <c r="AH11654" t="str">
        <f>IF('5G_NR_raw_UE'!EY11654&gt;0,('5G_NR_raw_UE'!EY11654*'5G_NR_raw_UE'!EZ11654/1000000),"")</f>
        <v/>
      </c>
    </row>
    <row r="11655" spans="31:34">
      <c r="AE11655" t="str">
        <f>IF('5G_NR_raw_UE'!EP11655&gt;0,('5G_NR_raw_UE'!EP11655*'5G_NR_raw_UE'!EQ11655),"")</f>
        <v/>
      </c>
      <c r="AF11655" t="str">
        <f>IF('5G_NR_raw_UE'!ER11655&gt;0,('5G_NR_raw_UE'!ER11655*'5G_NR_raw_UE'!ES11655),"")</f>
        <v/>
      </c>
      <c r="AG11655" t="str">
        <f>IF('5G_NR_raw_UE'!EW11655&gt;0,('5G_NR_raw_UE'!EW11655*'5G_NR_raw_UE'!EX11655),"")</f>
        <v/>
      </c>
      <c r="AH11655" t="str">
        <f>IF('5G_NR_raw_UE'!EY11655&gt;0,('5G_NR_raw_UE'!EY11655*'5G_NR_raw_UE'!EZ11655/1000000),"")</f>
        <v/>
      </c>
    </row>
    <row r="11656" spans="31:34">
      <c r="AE11656" t="str">
        <f>IF('5G_NR_raw_UE'!EP11656&gt;0,('5G_NR_raw_UE'!EP11656*'5G_NR_raw_UE'!EQ11656),"")</f>
        <v/>
      </c>
      <c r="AF11656" t="str">
        <f>IF('5G_NR_raw_UE'!ER11656&gt;0,('5G_NR_raw_UE'!ER11656*'5G_NR_raw_UE'!ES11656),"")</f>
        <v/>
      </c>
      <c r="AG11656" t="str">
        <f>IF('5G_NR_raw_UE'!EW11656&gt;0,('5G_NR_raw_UE'!EW11656*'5G_NR_raw_UE'!EX11656),"")</f>
        <v/>
      </c>
      <c r="AH11656" t="str">
        <f>IF('5G_NR_raw_UE'!EY11656&gt;0,('5G_NR_raw_UE'!EY11656*'5G_NR_raw_UE'!EZ11656/1000000),"")</f>
        <v/>
      </c>
    </row>
    <row r="11657" spans="31:34">
      <c r="AE11657" t="str">
        <f>IF('5G_NR_raw_UE'!EP11657&gt;0,('5G_NR_raw_UE'!EP11657*'5G_NR_raw_UE'!EQ11657),"")</f>
        <v/>
      </c>
      <c r="AF11657" t="str">
        <f>IF('5G_NR_raw_UE'!ER11657&gt;0,('5G_NR_raw_UE'!ER11657*'5G_NR_raw_UE'!ES11657),"")</f>
        <v/>
      </c>
      <c r="AG11657" t="str">
        <f>IF('5G_NR_raw_UE'!EW11657&gt;0,('5G_NR_raw_UE'!EW11657*'5G_NR_raw_UE'!EX11657),"")</f>
        <v/>
      </c>
      <c r="AH11657" t="str">
        <f>IF('5G_NR_raw_UE'!EY11657&gt;0,('5G_NR_raw_UE'!EY11657*'5G_NR_raw_UE'!EZ11657/1000000),"")</f>
        <v/>
      </c>
    </row>
    <row r="11658" spans="31:34">
      <c r="AE11658" t="str">
        <f>IF('5G_NR_raw_UE'!EP11658&gt;0,('5G_NR_raw_UE'!EP11658*'5G_NR_raw_UE'!EQ11658),"")</f>
        <v/>
      </c>
      <c r="AF11658" t="str">
        <f>IF('5G_NR_raw_UE'!ER11658&gt;0,('5G_NR_raw_UE'!ER11658*'5G_NR_raw_UE'!ES11658),"")</f>
        <v/>
      </c>
      <c r="AG11658" t="str">
        <f>IF('5G_NR_raw_UE'!EW11658&gt;0,('5G_NR_raw_UE'!EW11658*'5G_NR_raw_UE'!EX11658),"")</f>
        <v/>
      </c>
      <c r="AH11658" t="str">
        <f>IF('5G_NR_raw_UE'!EY11658&gt;0,('5G_NR_raw_UE'!EY11658*'5G_NR_raw_UE'!EZ11658/1000000),"")</f>
        <v/>
      </c>
    </row>
    <row r="11659" spans="31:34">
      <c r="AE11659" t="str">
        <f>IF('5G_NR_raw_UE'!EP11659&gt;0,('5G_NR_raw_UE'!EP11659*'5G_NR_raw_UE'!EQ11659),"")</f>
        <v/>
      </c>
      <c r="AF11659" t="str">
        <f>IF('5G_NR_raw_UE'!ER11659&gt;0,('5G_NR_raw_UE'!ER11659*'5G_NR_raw_UE'!ES11659),"")</f>
        <v/>
      </c>
      <c r="AG11659" t="str">
        <f>IF('5G_NR_raw_UE'!EW11659&gt;0,('5G_NR_raw_UE'!EW11659*'5G_NR_raw_UE'!EX11659),"")</f>
        <v/>
      </c>
      <c r="AH11659" t="str">
        <f>IF('5G_NR_raw_UE'!EY11659&gt;0,('5G_NR_raw_UE'!EY11659*'5G_NR_raw_UE'!EZ11659/1000000),"")</f>
        <v/>
      </c>
    </row>
    <row r="11660" spans="31:34">
      <c r="AE11660" t="str">
        <f>IF('5G_NR_raw_UE'!EP11660&gt;0,('5G_NR_raw_UE'!EP11660*'5G_NR_raw_UE'!EQ11660),"")</f>
        <v/>
      </c>
      <c r="AF11660" t="str">
        <f>IF('5G_NR_raw_UE'!ER11660&gt;0,('5G_NR_raw_UE'!ER11660*'5G_NR_raw_UE'!ES11660),"")</f>
        <v/>
      </c>
      <c r="AG11660" t="str">
        <f>IF('5G_NR_raw_UE'!EW11660&gt;0,('5G_NR_raw_UE'!EW11660*'5G_NR_raw_UE'!EX11660),"")</f>
        <v/>
      </c>
      <c r="AH11660" t="str">
        <f>IF('5G_NR_raw_UE'!EY11660&gt;0,('5G_NR_raw_UE'!EY11660*'5G_NR_raw_UE'!EZ11660/1000000),"")</f>
        <v/>
      </c>
    </row>
    <row r="11661" spans="31:34">
      <c r="AE11661" t="str">
        <f>IF('5G_NR_raw_UE'!EP11661&gt;0,('5G_NR_raw_UE'!EP11661*'5G_NR_raw_UE'!EQ11661),"")</f>
        <v/>
      </c>
      <c r="AF11661" t="str">
        <f>IF('5G_NR_raw_UE'!ER11661&gt;0,('5G_NR_raw_UE'!ER11661*'5G_NR_raw_UE'!ES11661),"")</f>
        <v/>
      </c>
      <c r="AG11661" t="str">
        <f>IF('5G_NR_raw_UE'!EW11661&gt;0,('5G_NR_raw_UE'!EW11661*'5G_NR_raw_UE'!EX11661),"")</f>
        <v/>
      </c>
      <c r="AH11661" t="str">
        <f>IF('5G_NR_raw_UE'!EY11661&gt;0,('5G_NR_raw_UE'!EY11661*'5G_NR_raw_UE'!EZ11661/1000000),"")</f>
        <v/>
      </c>
    </row>
    <row r="11662" spans="31:34">
      <c r="AE11662" t="str">
        <f>IF('5G_NR_raw_UE'!EP11662&gt;0,('5G_NR_raw_UE'!EP11662*'5G_NR_raw_UE'!EQ11662),"")</f>
        <v/>
      </c>
      <c r="AF11662" t="str">
        <f>IF('5G_NR_raw_UE'!ER11662&gt;0,('5G_NR_raw_UE'!ER11662*'5G_NR_raw_UE'!ES11662),"")</f>
        <v/>
      </c>
      <c r="AG11662" t="str">
        <f>IF('5G_NR_raw_UE'!EW11662&gt;0,('5G_NR_raw_UE'!EW11662*'5G_NR_raw_UE'!EX11662),"")</f>
        <v/>
      </c>
      <c r="AH11662" t="str">
        <f>IF('5G_NR_raw_UE'!EY11662&gt;0,('5G_NR_raw_UE'!EY11662*'5G_NR_raw_UE'!EZ11662/1000000),"")</f>
        <v/>
      </c>
    </row>
    <row r="11663" spans="31:34">
      <c r="AE11663" t="str">
        <f>IF('5G_NR_raw_UE'!EP11663&gt;0,('5G_NR_raw_UE'!EP11663*'5G_NR_raw_UE'!EQ11663),"")</f>
        <v/>
      </c>
      <c r="AF11663" t="str">
        <f>IF('5G_NR_raw_UE'!ER11663&gt;0,('5G_NR_raw_UE'!ER11663*'5G_NR_raw_UE'!ES11663),"")</f>
        <v/>
      </c>
      <c r="AG11663" t="str">
        <f>IF('5G_NR_raw_UE'!EW11663&gt;0,('5G_NR_raw_UE'!EW11663*'5G_NR_raw_UE'!EX11663),"")</f>
        <v/>
      </c>
      <c r="AH11663" t="str">
        <f>IF('5G_NR_raw_UE'!EY11663&gt;0,('5G_NR_raw_UE'!EY11663*'5G_NR_raw_UE'!EZ11663/1000000),"")</f>
        <v/>
      </c>
    </row>
    <row r="11664" spans="31:34">
      <c r="AE11664" t="str">
        <f>IF('5G_NR_raw_UE'!EP11664&gt;0,('5G_NR_raw_UE'!EP11664*'5G_NR_raw_UE'!EQ11664),"")</f>
        <v/>
      </c>
      <c r="AF11664" t="str">
        <f>IF('5G_NR_raw_UE'!ER11664&gt;0,('5G_NR_raw_UE'!ER11664*'5G_NR_raw_UE'!ES11664),"")</f>
        <v/>
      </c>
      <c r="AG11664" t="str">
        <f>IF('5G_NR_raw_UE'!EW11664&gt;0,('5G_NR_raw_UE'!EW11664*'5G_NR_raw_UE'!EX11664),"")</f>
        <v/>
      </c>
      <c r="AH11664" t="str">
        <f>IF('5G_NR_raw_UE'!EY11664&gt;0,('5G_NR_raw_UE'!EY11664*'5G_NR_raw_UE'!EZ11664/1000000),"")</f>
        <v/>
      </c>
    </row>
    <row r="11665" spans="31:34">
      <c r="AE11665" t="str">
        <f>IF('5G_NR_raw_UE'!EP11665&gt;0,('5G_NR_raw_UE'!EP11665*'5G_NR_raw_UE'!EQ11665),"")</f>
        <v/>
      </c>
      <c r="AF11665" t="str">
        <f>IF('5G_NR_raw_UE'!ER11665&gt;0,('5G_NR_raw_UE'!ER11665*'5G_NR_raw_UE'!ES11665),"")</f>
        <v/>
      </c>
      <c r="AG11665" t="str">
        <f>IF('5G_NR_raw_UE'!EW11665&gt;0,('5G_NR_raw_UE'!EW11665*'5G_NR_raw_UE'!EX11665),"")</f>
        <v/>
      </c>
      <c r="AH11665" t="str">
        <f>IF('5G_NR_raw_UE'!EY11665&gt;0,('5G_NR_raw_UE'!EY11665*'5G_NR_raw_UE'!EZ11665/1000000),"")</f>
        <v/>
      </c>
    </row>
    <row r="11666" spans="31:34">
      <c r="AE11666" t="str">
        <f>IF('5G_NR_raw_UE'!EP11666&gt;0,('5G_NR_raw_UE'!EP11666*'5G_NR_raw_UE'!EQ11666),"")</f>
        <v/>
      </c>
      <c r="AF11666" t="str">
        <f>IF('5G_NR_raw_UE'!ER11666&gt;0,('5G_NR_raw_UE'!ER11666*'5G_NR_raw_UE'!ES11666),"")</f>
        <v/>
      </c>
      <c r="AG11666" t="str">
        <f>IF('5G_NR_raw_UE'!EW11666&gt;0,('5G_NR_raw_UE'!EW11666*'5G_NR_raw_UE'!EX11666),"")</f>
        <v/>
      </c>
      <c r="AH11666" t="str">
        <f>IF('5G_NR_raw_UE'!EY11666&gt;0,('5G_NR_raw_UE'!EY11666*'5G_NR_raw_UE'!EZ11666/1000000),"")</f>
        <v/>
      </c>
    </row>
    <row r="11667" spans="31:34">
      <c r="AE11667" t="str">
        <f>IF('5G_NR_raw_UE'!EP11667&gt;0,('5G_NR_raw_UE'!EP11667*'5G_NR_raw_UE'!EQ11667),"")</f>
        <v/>
      </c>
      <c r="AF11667" t="str">
        <f>IF('5G_NR_raw_UE'!ER11667&gt;0,('5G_NR_raw_UE'!ER11667*'5G_NR_raw_UE'!ES11667),"")</f>
        <v/>
      </c>
      <c r="AG11667" t="str">
        <f>IF('5G_NR_raw_UE'!EW11667&gt;0,('5G_NR_raw_UE'!EW11667*'5G_NR_raw_UE'!EX11667),"")</f>
        <v/>
      </c>
      <c r="AH11667" t="str">
        <f>IF('5G_NR_raw_UE'!EY11667&gt;0,('5G_NR_raw_UE'!EY11667*'5G_NR_raw_UE'!EZ11667/1000000),"")</f>
        <v/>
      </c>
    </row>
    <row r="11668" spans="31:34">
      <c r="AE11668" t="str">
        <f>IF('5G_NR_raw_UE'!EP11668&gt;0,('5G_NR_raw_UE'!EP11668*'5G_NR_raw_UE'!EQ11668),"")</f>
        <v/>
      </c>
      <c r="AF11668" t="str">
        <f>IF('5G_NR_raw_UE'!ER11668&gt;0,('5G_NR_raw_UE'!ER11668*'5G_NR_raw_UE'!ES11668),"")</f>
        <v/>
      </c>
      <c r="AG11668" t="str">
        <f>IF('5G_NR_raw_UE'!EW11668&gt;0,('5G_NR_raw_UE'!EW11668*'5G_NR_raw_UE'!EX11668),"")</f>
        <v/>
      </c>
      <c r="AH11668" t="str">
        <f>IF('5G_NR_raw_UE'!EY11668&gt;0,('5G_NR_raw_UE'!EY11668*'5G_NR_raw_UE'!EZ11668/1000000),"")</f>
        <v/>
      </c>
    </row>
    <row r="11669" spans="31:34">
      <c r="AE11669" t="str">
        <f>IF('5G_NR_raw_UE'!EP11669&gt;0,('5G_NR_raw_UE'!EP11669*'5G_NR_raw_UE'!EQ11669),"")</f>
        <v/>
      </c>
      <c r="AF11669" t="str">
        <f>IF('5G_NR_raw_UE'!ER11669&gt;0,('5G_NR_raw_UE'!ER11669*'5G_NR_raw_UE'!ES11669),"")</f>
        <v/>
      </c>
      <c r="AG11669" t="str">
        <f>IF('5G_NR_raw_UE'!EW11669&gt;0,('5G_NR_raw_UE'!EW11669*'5G_NR_raw_UE'!EX11669),"")</f>
        <v/>
      </c>
      <c r="AH11669" t="str">
        <f>IF('5G_NR_raw_UE'!EY11669&gt;0,('5G_NR_raw_UE'!EY11669*'5G_NR_raw_UE'!EZ11669/1000000),"")</f>
        <v/>
      </c>
    </row>
    <row r="11670" spans="31:34">
      <c r="AE11670" t="str">
        <f>IF('5G_NR_raw_UE'!EP11670&gt;0,('5G_NR_raw_UE'!EP11670*'5G_NR_raw_UE'!EQ11670),"")</f>
        <v/>
      </c>
      <c r="AF11670" t="str">
        <f>IF('5G_NR_raw_UE'!ER11670&gt;0,('5G_NR_raw_UE'!ER11670*'5G_NR_raw_UE'!ES11670),"")</f>
        <v/>
      </c>
      <c r="AG11670" t="str">
        <f>IF('5G_NR_raw_UE'!EW11670&gt;0,('5G_NR_raw_UE'!EW11670*'5G_NR_raw_UE'!EX11670),"")</f>
        <v/>
      </c>
      <c r="AH11670" t="str">
        <f>IF('5G_NR_raw_UE'!EY11670&gt;0,('5G_NR_raw_UE'!EY11670*'5G_NR_raw_UE'!EZ11670/1000000),"")</f>
        <v/>
      </c>
    </row>
    <row r="11671" spans="31:34">
      <c r="AE11671" t="str">
        <f>IF('5G_NR_raw_UE'!EP11671&gt;0,('5G_NR_raw_UE'!EP11671*'5G_NR_raw_UE'!EQ11671),"")</f>
        <v/>
      </c>
      <c r="AF11671" t="str">
        <f>IF('5G_NR_raw_UE'!ER11671&gt;0,('5G_NR_raw_UE'!ER11671*'5G_NR_raw_UE'!ES11671),"")</f>
        <v/>
      </c>
      <c r="AG11671" t="str">
        <f>IF('5G_NR_raw_UE'!EW11671&gt;0,('5G_NR_raw_UE'!EW11671*'5G_NR_raw_UE'!EX11671),"")</f>
        <v/>
      </c>
      <c r="AH11671" t="str">
        <f>IF('5G_NR_raw_UE'!EY11671&gt;0,('5G_NR_raw_UE'!EY11671*'5G_NR_raw_UE'!EZ11671/1000000),"")</f>
        <v/>
      </c>
    </row>
    <row r="11672" spans="31:34">
      <c r="AE11672" t="str">
        <f>IF('5G_NR_raw_UE'!EP11672&gt;0,('5G_NR_raw_UE'!EP11672*'5G_NR_raw_UE'!EQ11672),"")</f>
        <v/>
      </c>
      <c r="AF11672" t="str">
        <f>IF('5G_NR_raw_UE'!ER11672&gt;0,('5G_NR_raw_UE'!ER11672*'5G_NR_raw_UE'!ES11672),"")</f>
        <v/>
      </c>
      <c r="AG11672" t="str">
        <f>IF('5G_NR_raw_UE'!EW11672&gt;0,('5G_NR_raw_UE'!EW11672*'5G_NR_raw_UE'!EX11672),"")</f>
        <v/>
      </c>
      <c r="AH11672" t="str">
        <f>IF('5G_NR_raw_UE'!EY11672&gt;0,('5G_NR_raw_UE'!EY11672*'5G_NR_raw_UE'!EZ11672/1000000),"")</f>
        <v/>
      </c>
    </row>
    <row r="11673" spans="31:34">
      <c r="AE11673" t="str">
        <f>IF('5G_NR_raw_UE'!EP11673&gt;0,('5G_NR_raw_UE'!EP11673*'5G_NR_raw_UE'!EQ11673),"")</f>
        <v/>
      </c>
      <c r="AF11673" t="str">
        <f>IF('5G_NR_raw_UE'!ER11673&gt;0,('5G_NR_raw_UE'!ER11673*'5G_NR_raw_UE'!ES11673),"")</f>
        <v/>
      </c>
      <c r="AG11673" t="str">
        <f>IF('5G_NR_raw_UE'!EW11673&gt;0,('5G_NR_raw_UE'!EW11673*'5G_NR_raw_UE'!EX11673),"")</f>
        <v/>
      </c>
      <c r="AH11673" t="str">
        <f>IF('5G_NR_raw_UE'!EY11673&gt;0,('5G_NR_raw_UE'!EY11673*'5G_NR_raw_UE'!EZ11673/1000000),"")</f>
        <v/>
      </c>
    </row>
    <row r="11674" spans="31:34">
      <c r="AE11674" t="str">
        <f>IF('5G_NR_raw_UE'!EP11674&gt;0,('5G_NR_raw_UE'!EP11674*'5G_NR_raw_UE'!EQ11674),"")</f>
        <v/>
      </c>
      <c r="AF11674" t="str">
        <f>IF('5G_NR_raw_UE'!ER11674&gt;0,('5G_NR_raw_UE'!ER11674*'5G_NR_raw_UE'!ES11674),"")</f>
        <v/>
      </c>
      <c r="AG11674" t="str">
        <f>IF('5G_NR_raw_UE'!EW11674&gt;0,('5G_NR_raw_UE'!EW11674*'5G_NR_raw_UE'!EX11674),"")</f>
        <v/>
      </c>
      <c r="AH11674" t="str">
        <f>IF('5G_NR_raw_UE'!EY11674&gt;0,('5G_NR_raw_UE'!EY11674*'5G_NR_raw_UE'!EZ11674/1000000),"")</f>
        <v/>
      </c>
    </row>
    <row r="11675" spans="31:34">
      <c r="AE11675" t="str">
        <f>IF('5G_NR_raw_UE'!EP11675&gt;0,('5G_NR_raw_UE'!EP11675*'5G_NR_raw_UE'!EQ11675),"")</f>
        <v/>
      </c>
      <c r="AF11675" t="str">
        <f>IF('5G_NR_raw_UE'!ER11675&gt;0,('5G_NR_raw_UE'!ER11675*'5G_NR_raw_UE'!ES11675),"")</f>
        <v/>
      </c>
      <c r="AG11675" t="str">
        <f>IF('5G_NR_raw_UE'!EW11675&gt;0,('5G_NR_raw_UE'!EW11675*'5G_NR_raw_UE'!EX11675),"")</f>
        <v/>
      </c>
      <c r="AH11675" t="str">
        <f>IF('5G_NR_raw_UE'!EY11675&gt;0,('5G_NR_raw_UE'!EY11675*'5G_NR_raw_UE'!EZ11675/1000000),"")</f>
        <v/>
      </c>
    </row>
    <row r="11676" spans="31:34">
      <c r="AE11676" t="str">
        <f>IF('5G_NR_raw_UE'!EP11676&gt;0,('5G_NR_raw_UE'!EP11676*'5G_NR_raw_UE'!EQ11676),"")</f>
        <v/>
      </c>
      <c r="AF11676" t="str">
        <f>IF('5G_NR_raw_UE'!ER11676&gt;0,('5G_NR_raw_UE'!ER11676*'5G_NR_raw_UE'!ES11676),"")</f>
        <v/>
      </c>
      <c r="AG11676" t="str">
        <f>IF('5G_NR_raw_UE'!EW11676&gt;0,('5G_NR_raw_UE'!EW11676*'5G_NR_raw_UE'!EX11676),"")</f>
        <v/>
      </c>
      <c r="AH11676" t="str">
        <f>IF('5G_NR_raw_UE'!EY11676&gt;0,('5G_NR_raw_UE'!EY11676*'5G_NR_raw_UE'!EZ11676/1000000),"")</f>
        <v/>
      </c>
    </row>
    <row r="11677" spans="31:34">
      <c r="AE11677" t="str">
        <f>IF('5G_NR_raw_UE'!EP11677&gt;0,('5G_NR_raw_UE'!EP11677*'5G_NR_raw_UE'!EQ11677),"")</f>
        <v/>
      </c>
      <c r="AF11677" t="str">
        <f>IF('5G_NR_raw_UE'!ER11677&gt;0,('5G_NR_raw_UE'!ER11677*'5G_NR_raw_UE'!ES11677),"")</f>
        <v/>
      </c>
      <c r="AG11677" t="str">
        <f>IF('5G_NR_raw_UE'!EW11677&gt;0,('5G_NR_raw_UE'!EW11677*'5G_NR_raw_UE'!EX11677),"")</f>
        <v/>
      </c>
      <c r="AH11677" t="str">
        <f>IF('5G_NR_raw_UE'!EY11677&gt;0,('5G_NR_raw_UE'!EY11677*'5G_NR_raw_UE'!EZ11677/1000000),"")</f>
        <v/>
      </c>
    </row>
    <row r="11678" spans="31:34">
      <c r="AE11678" t="str">
        <f>IF('5G_NR_raw_UE'!EP11678&gt;0,('5G_NR_raw_UE'!EP11678*'5G_NR_raw_UE'!EQ11678),"")</f>
        <v/>
      </c>
      <c r="AF11678" t="str">
        <f>IF('5G_NR_raw_UE'!ER11678&gt;0,('5G_NR_raw_UE'!ER11678*'5G_NR_raw_UE'!ES11678),"")</f>
        <v/>
      </c>
      <c r="AG11678" t="str">
        <f>IF('5G_NR_raw_UE'!EW11678&gt;0,('5G_NR_raw_UE'!EW11678*'5G_NR_raw_UE'!EX11678),"")</f>
        <v/>
      </c>
      <c r="AH11678" t="str">
        <f>IF('5G_NR_raw_UE'!EY11678&gt;0,('5G_NR_raw_UE'!EY11678*'5G_NR_raw_UE'!EZ11678/1000000),"")</f>
        <v/>
      </c>
    </row>
    <row r="11679" spans="31:34">
      <c r="AE11679" t="str">
        <f>IF('5G_NR_raw_UE'!EP11679&gt;0,('5G_NR_raw_UE'!EP11679*'5G_NR_raw_UE'!EQ11679),"")</f>
        <v/>
      </c>
      <c r="AF11679" t="str">
        <f>IF('5G_NR_raw_UE'!ER11679&gt;0,('5G_NR_raw_UE'!ER11679*'5G_NR_raw_UE'!ES11679),"")</f>
        <v/>
      </c>
      <c r="AG11679" t="str">
        <f>IF('5G_NR_raw_UE'!EW11679&gt;0,('5G_NR_raw_UE'!EW11679*'5G_NR_raw_UE'!EX11679),"")</f>
        <v/>
      </c>
      <c r="AH11679" t="str">
        <f>IF('5G_NR_raw_UE'!EY11679&gt;0,('5G_NR_raw_UE'!EY11679*'5G_NR_raw_UE'!EZ11679/1000000),"")</f>
        <v/>
      </c>
    </row>
    <row r="11680" spans="31:34">
      <c r="AE11680" t="str">
        <f>IF('5G_NR_raw_UE'!EP11680&gt;0,('5G_NR_raw_UE'!EP11680*'5G_NR_raw_UE'!EQ11680),"")</f>
        <v/>
      </c>
      <c r="AF11680" t="str">
        <f>IF('5G_NR_raw_UE'!ER11680&gt;0,('5G_NR_raw_UE'!ER11680*'5G_NR_raw_UE'!ES11680),"")</f>
        <v/>
      </c>
      <c r="AG11680" t="str">
        <f>IF('5G_NR_raw_UE'!EW11680&gt;0,('5G_NR_raw_UE'!EW11680*'5G_NR_raw_UE'!EX11680),"")</f>
        <v/>
      </c>
      <c r="AH11680" t="str">
        <f>IF('5G_NR_raw_UE'!EY11680&gt;0,('5G_NR_raw_UE'!EY11680*'5G_NR_raw_UE'!EZ11680/1000000),"")</f>
        <v/>
      </c>
    </row>
    <row r="11681" spans="31:34">
      <c r="AE11681" t="str">
        <f>IF('5G_NR_raw_UE'!EP11681&gt;0,('5G_NR_raw_UE'!EP11681*'5G_NR_raw_UE'!EQ11681),"")</f>
        <v/>
      </c>
      <c r="AF11681" t="str">
        <f>IF('5G_NR_raw_UE'!ER11681&gt;0,('5G_NR_raw_UE'!ER11681*'5G_NR_raw_UE'!ES11681),"")</f>
        <v/>
      </c>
      <c r="AG11681" t="str">
        <f>IF('5G_NR_raw_UE'!EW11681&gt;0,('5G_NR_raw_UE'!EW11681*'5G_NR_raw_UE'!EX11681),"")</f>
        <v/>
      </c>
      <c r="AH11681" t="str">
        <f>IF('5G_NR_raw_UE'!EY11681&gt;0,('5G_NR_raw_UE'!EY11681*'5G_NR_raw_UE'!EZ11681/1000000),"")</f>
        <v/>
      </c>
    </row>
    <row r="11682" spans="31:34">
      <c r="AE11682" t="str">
        <f>IF('5G_NR_raw_UE'!EP11682&gt;0,('5G_NR_raw_UE'!EP11682*'5G_NR_raw_UE'!EQ11682),"")</f>
        <v/>
      </c>
      <c r="AF11682" t="str">
        <f>IF('5G_NR_raw_UE'!ER11682&gt;0,('5G_NR_raw_UE'!ER11682*'5G_NR_raw_UE'!ES11682),"")</f>
        <v/>
      </c>
      <c r="AG11682" t="str">
        <f>IF('5G_NR_raw_UE'!EW11682&gt;0,('5G_NR_raw_UE'!EW11682*'5G_NR_raw_UE'!EX11682),"")</f>
        <v/>
      </c>
      <c r="AH11682" t="str">
        <f>IF('5G_NR_raw_UE'!EY11682&gt;0,('5G_NR_raw_UE'!EY11682*'5G_NR_raw_UE'!EZ11682/1000000),"")</f>
        <v/>
      </c>
    </row>
    <row r="11683" spans="31:34">
      <c r="AE11683" t="str">
        <f>IF('5G_NR_raw_UE'!EP11683&gt;0,('5G_NR_raw_UE'!EP11683*'5G_NR_raw_UE'!EQ11683),"")</f>
        <v/>
      </c>
      <c r="AF11683" t="str">
        <f>IF('5G_NR_raw_UE'!ER11683&gt;0,('5G_NR_raw_UE'!ER11683*'5G_NR_raw_UE'!ES11683),"")</f>
        <v/>
      </c>
      <c r="AG11683" t="str">
        <f>IF('5G_NR_raw_UE'!EW11683&gt;0,('5G_NR_raw_UE'!EW11683*'5G_NR_raw_UE'!EX11683),"")</f>
        <v/>
      </c>
      <c r="AH11683" t="str">
        <f>IF('5G_NR_raw_UE'!EY11683&gt;0,('5G_NR_raw_UE'!EY11683*'5G_NR_raw_UE'!EZ11683/1000000),"")</f>
        <v/>
      </c>
    </row>
    <row r="11684" spans="31:34">
      <c r="AE11684" t="str">
        <f>IF('5G_NR_raw_UE'!EP11684&gt;0,('5G_NR_raw_UE'!EP11684*'5G_NR_raw_UE'!EQ11684),"")</f>
        <v/>
      </c>
      <c r="AF11684" t="str">
        <f>IF('5G_NR_raw_UE'!ER11684&gt;0,('5G_NR_raw_UE'!ER11684*'5G_NR_raw_UE'!ES11684),"")</f>
        <v/>
      </c>
      <c r="AG11684" t="str">
        <f>IF('5G_NR_raw_UE'!EW11684&gt;0,('5G_NR_raw_UE'!EW11684*'5G_NR_raw_UE'!EX11684),"")</f>
        <v/>
      </c>
      <c r="AH11684" t="str">
        <f>IF('5G_NR_raw_UE'!EY11684&gt;0,('5G_NR_raw_UE'!EY11684*'5G_NR_raw_UE'!EZ11684/1000000),"")</f>
        <v/>
      </c>
    </row>
    <row r="11685" spans="31:34">
      <c r="AE11685" t="str">
        <f>IF('5G_NR_raw_UE'!EP11685&gt;0,('5G_NR_raw_UE'!EP11685*'5G_NR_raw_UE'!EQ11685),"")</f>
        <v/>
      </c>
      <c r="AF11685" t="str">
        <f>IF('5G_NR_raw_UE'!ER11685&gt;0,('5G_NR_raw_UE'!ER11685*'5G_NR_raw_UE'!ES11685),"")</f>
        <v/>
      </c>
      <c r="AG11685" t="str">
        <f>IF('5G_NR_raw_UE'!EW11685&gt;0,('5G_NR_raw_UE'!EW11685*'5G_NR_raw_UE'!EX11685),"")</f>
        <v/>
      </c>
      <c r="AH11685" t="str">
        <f>IF('5G_NR_raw_UE'!EY11685&gt;0,('5G_NR_raw_UE'!EY11685*'5G_NR_raw_UE'!EZ11685/1000000),"")</f>
        <v/>
      </c>
    </row>
    <row r="11686" spans="31:34">
      <c r="AE11686" t="str">
        <f>IF('5G_NR_raw_UE'!EP11686&gt;0,('5G_NR_raw_UE'!EP11686*'5G_NR_raw_UE'!EQ11686),"")</f>
        <v/>
      </c>
      <c r="AF11686" t="str">
        <f>IF('5G_NR_raw_UE'!ER11686&gt;0,('5G_NR_raw_UE'!ER11686*'5G_NR_raw_UE'!ES11686),"")</f>
        <v/>
      </c>
      <c r="AG11686" t="str">
        <f>IF('5G_NR_raw_UE'!EW11686&gt;0,('5G_NR_raw_UE'!EW11686*'5G_NR_raw_UE'!EX11686),"")</f>
        <v/>
      </c>
      <c r="AH11686" t="str">
        <f>IF('5G_NR_raw_UE'!EY11686&gt;0,('5G_NR_raw_UE'!EY11686*'5G_NR_raw_UE'!EZ11686/1000000),"")</f>
        <v/>
      </c>
    </row>
    <row r="11687" spans="31:34">
      <c r="AE11687" t="str">
        <f>IF('5G_NR_raw_UE'!EP11687&gt;0,('5G_NR_raw_UE'!EP11687*'5G_NR_raw_UE'!EQ11687),"")</f>
        <v/>
      </c>
      <c r="AF11687" t="str">
        <f>IF('5G_NR_raw_UE'!ER11687&gt;0,('5G_NR_raw_UE'!ER11687*'5G_NR_raw_UE'!ES11687),"")</f>
        <v/>
      </c>
      <c r="AG11687" t="str">
        <f>IF('5G_NR_raw_UE'!EW11687&gt;0,('5G_NR_raw_UE'!EW11687*'5G_NR_raw_UE'!EX11687),"")</f>
        <v/>
      </c>
      <c r="AH11687" t="str">
        <f>IF('5G_NR_raw_UE'!EY11687&gt;0,('5G_NR_raw_UE'!EY11687*'5G_NR_raw_UE'!EZ11687/1000000),"")</f>
        <v/>
      </c>
    </row>
    <row r="11688" spans="31:34">
      <c r="AE11688" t="str">
        <f>IF('5G_NR_raw_UE'!EP11688&gt;0,('5G_NR_raw_UE'!EP11688*'5G_NR_raw_UE'!EQ11688),"")</f>
        <v/>
      </c>
      <c r="AF11688" t="str">
        <f>IF('5G_NR_raw_UE'!ER11688&gt;0,('5G_NR_raw_UE'!ER11688*'5G_NR_raw_UE'!ES11688),"")</f>
        <v/>
      </c>
      <c r="AG11688" t="str">
        <f>IF('5G_NR_raw_UE'!EW11688&gt;0,('5G_NR_raw_UE'!EW11688*'5G_NR_raw_UE'!EX11688),"")</f>
        <v/>
      </c>
      <c r="AH11688" t="str">
        <f>IF('5G_NR_raw_UE'!EY11688&gt;0,('5G_NR_raw_UE'!EY11688*'5G_NR_raw_UE'!EZ11688/1000000),"")</f>
        <v/>
      </c>
    </row>
    <row r="11689" spans="31:34">
      <c r="AE11689" t="str">
        <f>IF('5G_NR_raw_UE'!EP11689&gt;0,('5G_NR_raw_UE'!EP11689*'5G_NR_raw_UE'!EQ11689),"")</f>
        <v/>
      </c>
      <c r="AF11689" t="str">
        <f>IF('5G_NR_raw_UE'!ER11689&gt;0,('5G_NR_raw_UE'!ER11689*'5G_NR_raw_UE'!ES11689),"")</f>
        <v/>
      </c>
      <c r="AG11689" t="str">
        <f>IF('5G_NR_raw_UE'!EW11689&gt;0,('5G_NR_raw_UE'!EW11689*'5G_NR_raw_UE'!EX11689),"")</f>
        <v/>
      </c>
      <c r="AH11689" t="str">
        <f>IF('5G_NR_raw_UE'!EY11689&gt;0,('5G_NR_raw_UE'!EY11689*'5G_NR_raw_UE'!EZ11689/1000000),"")</f>
        <v/>
      </c>
    </row>
    <row r="11690" spans="31:34">
      <c r="AE11690" t="str">
        <f>IF('5G_NR_raw_UE'!EP11690&gt;0,('5G_NR_raw_UE'!EP11690*'5G_NR_raw_UE'!EQ11690),"")</f>
        <v/>
      </c>
      <c r="AF11690" t="str">
        <f>IF('5G_NR_raw_UE'!ER11690&gt;0,('5G_NR_raw_UE'!ER11690*'5G_NR_raw_UE'!ES11690),"")</f>
        <v/>
      </c>
      <c r="AG11690" t="str">
        <f>IF('5G_NR_raw_UE'!EW11690&gt;0,('5G_NR_raw_UE'!EW11690*'5G_NR_raw_UE'!EX11690),"")</f>
        <v/>
      </c>
      <c r="AH11690" t="str">
        <f>IF('5G_NR_raw_UE'!EY11690&gt;0,('5G_NR_raw_UE'!EY11690*'5G_NR_raw_UE'!EZ11690/1000000),"")</f>
        <v/>
      </c>
    </row>
    <row r="11691" spans="31:34">
      <c r="AE11691" t="str">
        <f>IF('5G_NR_raw_UE'!EP11691&gt;0,('5G_NR_raw_UE'!EP11691*'5G_NR_raw_UE'!EQ11691),"")</f>
        <v/>
      </c>
      <c r="AF11691" t="str">
        <f>IF('5G_NR_raw_UE'!ER11691&gt;0,('5G_NR_raw_UE'!ER11691*'5G_NR_raw_UE'!ES11691),"")</f>
        <v/>
      </c>
      <c r="AG11691" t="str">
        <f>IF('5G_NR_raw_UE'!EW11691&gt;0,('5G_NR_raw_UE'!EW11691*'5G_NR_raw_UE'!EX11691),"")</f>
        <v/>
      </c>
      <c r="AH11691" t="str">
        <f>IF('5G_NR_raw_UE'!EY11691&gt;0,('5G_NR_raw_UE'!EY11691*'5G_NR_raw_UE'!EZ11691/1000000),"")</f>
        <v/>
      </c>
    </row>
    <row r="11692" spans="31:34">
      <c r="AE11692" t="str">
        <f>IF('5G_NR_raw_UE'!EP11692&gt;0,('5G_NR_raw_UE'!EP11692*'5G_NR_raw_UE'!EQ11692),"")</f>
        <v/>
      </c>
      <c r="AF11692" t="str">
        <f>IF('5G_NR_raw_UE'!ER11692&gt;0,('5G_NR_raw_UE'!ER11692*'5G_NR_raw_UE'!ES11692),"")</f>
        <v/>
      </c>
      <c r="AG11692" t="str">
        <f>IF('5G_NR_raw_UE'!EW11692&gt;0,('5G_NR_raw_UE'!EW11692*'5G_NR_raw_UE'!EX11692),"")</f>
        <v/>
      </c>
      <c r="AH11692" t="str">
        <f>IF('5G_NR_raw_UE'!EY11692&gt;0,('5G_NR_raw_UE'!EY11692*'5G_NR_raw_UE'!EZ11692/1000000),"")</f>
        <v/>
      </c>
    </row>
    <row r="11693" spans="31:34">
      <c r="AE11693" t="str">
        <f>IF('5G_NR_raw_UE'!EP11693&gt;0,('5G_NR_raw_UE'!EP11693*'5G_NR_raw_UE'!EQ11693),"")</f>
        <v/>
      </c>
      <c r="AF11693" t="str">
        <f>IF('5G_NR_raw_UE'!ER11693&gt;0,('5G_NR_raw_UE'!ER11693*'5G_NR_raw_UE'!ES11693),"")</f>
        <v/>
      </c>
      <c r="AG11693" t="str">
        <f>IF('5G_NR_raw_UE'!EW11693&gt;0,('5G_NR_raw_UE'!EW11693*'5G_NR_raw_UE'!EX11693),"")</f>
        <v/>
      </c>
      <c r="AH11693" t="str">
        <f>IF('5G_NR_raw_UE'!EY11693&gt;0,('5G_NR_raw_UE'!EY11693*'5G_NR_raw_UE'!EZ11693/1000000),"")</f>
        <v/>
      </c>
    </row>
    <row r="11694" spans="31:34">
      <c r="AE11694" t="str">
        <f>IF('5G_NR_raw_UE'!EP11694&gt;0,('5G_NR_raw_UE'!EP11694*'5G_NR_raw_UE'!EQ11694),"")</f>
        <v/>
      </c>
      <c r="AF11694" t="str">
        <f>IF('5G_NR_raw_UE'!ER11694&gt;0,('5G_NR_raw_UE'!ER11694*'5G_NR_raw_UE'!ES11694),"")</f>
        <v/>
      </c>
      <c r="AG11694" t="str">
        <f>IF('5G_NR_raw_UE'!EW11694&gt;0,('5G_NR_raw_UE'!EW11694*'5G_NR_raw_UE'!EX11694),"")</f>
        <v/>
      </c>
      <c r="AH11694" t="str">
        <f>IF('5G_NR_raw_UE'!EY11694&gt;0,('5G_NR_raw_UE'!EY11694*'5G_NR_raw_UE'!EZ11694/1000000),"")</f>
        <v/>
      </c>
    </row>
    <row r="11695" spans="31:34">
      <c r="AE11695" t="str">
        <f>IF('5G_NR_raw_UE'!EP11695&gt;0,('5G_NR_raw_UE'!EP11695*'5G_NR_raw_UE'!EQ11695),"")</f>
        <v/>
      </c>
      <c r="AF11695" t="str">
        <f>IF('5G_NR_raw_UE'!ER11695&gt;0,('5G_NR_raw_UE'!ER11695*'5G_NR_raw_UE'!ES11695),"")</f>
        <v/>
      </c>
      <c r="AG11695" t="str">
        <f>IF('5G_NR_raw_UE'!EW11695&gt;0,('5G_NR_raw_UE'!EW11695*'5G_NR_raw_UE'!EX11695),"")</f>
        <v/>
      </c>
      <c r="AH11695" t="str">
        <f>IF('5G_NR_raw_UE'!EY11695&gt;0,('5G_NR_raw_UE'!EY11695*'5G_NR_raw_UE'!EZ11695/1000000),"")</f>
        <v/>
      </c>
    </row>
    <row r="11696" spans="31:34">
      <c r="AE11696" t="str">
        <f>IF('5G_NR_raw_UE'!EP11696&gt;0,('5G_NR_raw_UE'!EP11696*'5G_NR_raw_UE'!EQ11696),"")</f>
        <v/>
      </c>
      <c r="AF11696" t="str">
        <f>IF('5G_NR_raw_UE'!ER11696&gt;0,('5G_NR_raw_UE'!ER11696*'5G_NR_raw_UE'!ES11696),"")</f>
        <v/>
      </c>
      <c r="AG11696" t="str">
        <f>IF('5G_NR_raw_UE'!EW11696&gt;0,('5G_NR_raw_UE'!EW11696*'5G_NR_raw_UE'!EX11696),"")</f>
        <v/>
      </c>
      <c r="AH11696" t="str">
        <f>IF('5G_NR_raw_UE'!EY11696&gt;0,('5G_NR_raw_UE'!EY11696*'5G_NR_raw_UE'!EZ11696/1000000),"")</f>
        <v/>
      </c>
    </row>
    <row r="11697" spans="31:34">
      <c r="AE11697" t="str">
        <f>IF('5G_NR_raw_UE'!EP11697&gt;0,('5G_NR_raw_UE'!EP11697*'5G_NR_raw_UE'!EQ11697),"")</f>
        <v/>
      </c>
      <c r="AF11697" t="str">
        <f>IF('5G_NR_raw_UE'!ER11697&gt;0,('5G_NR_raw_UE'!ER11697*'5G_NR_raw_UE'!ES11697),"")</f>
        <v/>
      </c>
      <c r="AG11697" t="str">
        <f>IF('5G_NR_raw_UE'!EW11697&gt;0,('5G_NR_raw_UE'!EW11697*'5G_NR_raw_UE'!EX11697),"")</f>
        <v/>
      </c>
      <c r="AH11697" t="str">
        <f>IF('5G_NR_raw_UE'!EY11697&gt;0,('5G_NR_raw_UE'!EY11697*'5G_NR_raw_UE'!EZ11697/1000000),"")</f>
        <v/>
      </c>
    </row>
    <row r="11698" spans="31:34">
      <c r="AE11698" t="str">
        <f>IF('5G_NR_raw_UE'!EP11698&gt;0,('5G_NR_raw_UE'!EP11698*'5G_NR_raw_UE'!EQ11698),"")</f>
        <v/>
      </c>
      <c r="AF11698" t="str">
        <f>IF('5G_NR_raw_UE'!ER11698&gt;0,('5G_NR_raw_UE'!ER11698*'5G_NR_raw_UE'!ES11698),"")</f>
        <v/>
      </c>
      <c r="AG11698" t="str">
        <f>IF('5G_NR_raw_UE'!EW11698&gt;0,('5G_NR_raw_UE'!EW11698*'5G_NR_raw_UE'!EX11698),"")</f>
        <v/>
      </c>
      <c r="AH11698" t="str">
        <f>IF('5G_NR_raw_UE'!EY11698&gt;0,('5G_NR_raw_UE'!EY11698*'5G_NR_raw_UE'!EZ11698/1000000),"")</f>
        <v/>
      </c>
    </row>
    <row r="11699" spans="31:34">
      <c r="AE11699" t="str">
        <f>IF('5G_NR_raw_UE'!EP11699&gt;0,('5G_NR_raw_UE'!EP11699*'5G_NR_raw_UE'!EQ11699),"")</f>
        <v/>
      </c>
      <c r="AF11699" t="str">
        <f>IF('5G_NR_raw_UE'!ER11699&gt;0,('5G_NR_raw_UE'!ER11699*'5G_NR_raw_UE'!ES11699),"")</f>
        <v/>
      </c>
      <c r="AG11699" t="str">
        <f>IF('5G_NR_raw_UE'!EW11699&gt;0,('5G_NR_raw_UE'!EW11699*'5G_NR_raw_UE'!EX11699),"")</f>
        <v/>
      </c>
      <c r="AH11699" t="str">
        <f>IF('5G_NR_raw_UE'!EY11699&gt;0,('5G_NR_raw_UE'!EY11699*'5G_NR_raw_UE'!EZ11699/1000000),"")</f>
        <v/>
      </c>
    </row>
    <row r="11700" spans="31:34">
      <c r="AE11700" t="str">
        <f>IF('5G_NR_raw_UE'!EP11700&gt;0,('5G_NR_raw_UE'!EP11700*'5G_NR_raw_UE'!EQ11700),"")</f>
        <v/>
      </c>
      <c r="AF11700" t="str">
        <f>IF('5G_NR_raw_UE'!ER11700&gt;0,('5G_NR_raw_UE'!ER11700*'5G_NR_raw_UE'!ES11700),"")</f>
        <v/>
      </c>
      <c r="AG11700" t="str">
        <f>IF('5G_NR_raw_UE'!EW11700&gt;0,('5G_NR_raw_UE'!EW11700*'5G_NR_raw_UE'!EX11700),"")</f>
        <v/>
      </c>
      <c r="AH11700" t="str">
        <f>IF('5G_NR_raw_UE'!EY11700&gt;0,('5G_NR_raw_UE'!EY11700*'5G_NR_raw_UE'!EZ11700/1000000),"")</f>
        <v/>
      </c>
    </row>
    <row r="11701" spans="31:34">
      <c r="AE11701" t="str">
        <f>IF('5G_NR_raw_UE'!EP11701&gt;0,('5G_NR_raw_UE'!EP11701*'5G_NR_raw_UE'!EQ11701),"")</f>
        <v/>
      </c>
      <c r="AF11701" t="str">
        <f>IF('5G_NR_raw_UE'!ER11701&gt;0,('5G_NR_raw_UE'!ER11701*'5G_NR_raw_UE'!ES11701),"")</f>
        <v/>
      </c>
      <c r="AG11701" t="str">
        <f>IF('5G_NR_raw_UE'!EW11701&gt;0,('5G_NR_raw_UE'!EW11701*'5G_NR_raw_UE'!EX11701),"")</f>
        <v/>
      </c>
      <c r="AH11701" t="str">
        <f>IF('5G_NR_raw_UE'!EY11701&gt;0,('5G_NR_raw_UE'!EY11701*'5G_NR_raw_UE'!EZ11701/1000000),"")</f>
        <v/>
      </c>
    </row>
    <row r="11702" spans="31:34">
      <c r="AE11702" t="str">
        <f>IF('5G_NR_raw_UE'!EP11702&gt;0,('5G_NR_raw_UE'!EP11702*'5G_NR_raw_UE'!EQ11702),"")</f>
        <v/>
      </c>
      <c r="AF11702" t="str">
        <f>IF('5G_NR_raw_UE'!ER11702&gt;0,('5G_NR_raw_UE'!ER11702*'5G_NR_raw_UE'!ES11702),"")</f>
        <v/>
      </c>
      <c r="AG11702" t="str">
        <f>IF('5G_NR_raw_UE'!EW11702&gt;0,('5G_NR_raw_UE'!EW11702*'5G_NR_raw_UE'!EX11702),"")</f>
        <v/>
      </c>
      <c r="AH11702" t="str">
        <f>IF('5G_NR_raw_UE'!EY11702&gt;0,('5G_NR_raw_UE'!EY11702*'5G_NR_raw_UE'!EZ11702/1000000),"")</f>
        <v/>
      </c>
    </row>
    <row r="11703" spans="31:34">
      <c r="AE11703" t="str">
        <f>IF('5G_NR_raw_UE'!EP11703&gt;0,('5G_NR_raw_UE'!EP11703*'5G_NR_raw_UE'!EQ11703),"")</f>
        <v/>
      </c>
      <c r="AF11703" t="str">
        <f>IF('5G_NR_raw_UE'!ER11703&gt;0,('5G_NR_raw_UE'!ER11703*'5G_NR_raw_UE'!ES11703),"")</f>
        <v/>
      </c>
      <c r="AG11703" t="str">
        <f>IF('5G_NR_raw_UE'!EW11703&gt;0,('5G_NR_raw_UE'!EW11703*'5G_NR_raw_UE'!EX11703),"")</f>
        <v/>
      </c>
      <c r="AH11703" t="str">
        <f>IF('5G_NR_raw_UE'!EY11703&gt;0,('5G_NR_raw_UE'!EY11703*'5G_NR_raw_UE'!EZ11703/1000000),"")</f>
        <v/>
      </c>
    </row>
    <row r="11704" spans="31:34">
      <c r="AE11704" t="str">
        <f>IF('5G_NR_raw_UE'!EP11704&gt;0,('5G_NR_raw_UE'!EP11704*'5G_NR_raw_UE'!EQ11704),"")</f>
        <v/>
      </c>
      <c r="AF11704" t="str">
        <f>IF('5G_NR_raw_UE'!ER11704&gt;0,('5G_NR_raw_UE'!ER11704*'5G_NR_raw_UE'!ES11704),"")</f>
        <v/>
      </c>
      <c r="AG11704" t="str">
        <f>IF('5G_NR_raw_UE'!EW11704&gt;0,('5G_NR_raw_UE'!EW11704*'5G_NR_raw_UE'!EX11704),"")</f>
        <v/>
      </c>
      <c r="AH11704" t="str">
        <f>IF('5G_NR_raw_UE'!EY11704&gt;0,('5G_NR_raw_UE'!EY11704*'5G_NR_raw_UE'!EZ11704/1000000),"")</f>
        <v/>
      </c>
    </row>
    <row r="11705" spans="31:34">
      <c r="AE11705" t="str">
        <f>IF('5G_NR_raw_UE'!EP11705&gt;0,('5G_NR_raw_UE'!EP11705*'5G_NR_raw_UE'!EQ11705),"")</f>
        <v/>
      </c>
      <c r="AF11705" t="str">
        <f>IF('5G_NR_raw_UE'!ER11705&gt;0,('5G_NR_raw_UE'!ER11705*'5G_NR_raw_UE'!ES11705),"")</f>
        <v/>
      </c>
      <c r="AG11705" t="str">
        <f>IF('5G_NR_raw_UE'!EW11705&gt;0,('5G_NR_raw_UE'!EW11705*'5G_NR_raw_UE'!EX11705),"")</f>
        <v/>
      </c>
      <c r="AH11705" t="str">
        <f>IF('5G_NR_raw_UE'!EY11705&gt;0,('5G_NR_raw_UE'!EY11705*'5G_NR_raw_UE'!EZ11705/1000000),"")</f>
        <v/>
      </c>
    </row>
    <row r="11706" spans="31:34">
      <c r="AE11706" t="str">
        <f>IF('5G_NR_raw_UE'!EP11706&gt;0,('5G_NR_raw_UE'!EP11706*'5G_NR_raw_UE'!EQ11706),"")</f>
        <v/>
      </c>
      <c r="AF11706" t="str">
        <f>IF('5G_NR_raw_UE'!ER11706&gt;0,('5G_NR_raw_UE'!ER11706*'5G_NR_raw_UE'!ES11706),"")</f>
        <v/>
      </c>
      <c r="AG11706" t="str">
        <f>IF('5G_NR_raw_UE'!EW11706&gt;0,('5G_NR_raw_UE'!EW11706*'5G_NR_raw_UE'!EX11706),"")</f>
        <v/>
      </c>
      <c r="AH11706" t="str">
        <f>IF('5G_NR_raw_UE'!EY11706&gt;0,('5G_NR_raw_UE'!EY11706*'5G_NR_raw_UE'!EZ11706/1000000),"")</f>
        <v/>
      </c>
    </row>
    <row r="11707" spans="31:34">
      <c r="AE11707" t="str">
        <f>IF('5G_NR_raw_UE'!EP11707&gt;0,('5G_NR_raw_UE'!EP11707*'5G_NR_raw_UE'!EQ11707),"")</f>
        <v/>
      </c>
      <c r="AF11707" t="str">
        <f>IF('5G_NR_raw_UE'!ER11707&gt;0,('5G_NR_raw_UE'!ER11707*'5G_NR_raw_UE'!ES11707),"")</f>
        <v/>
      </c>
      <c r="AG11707" t="str">
        <f>IF('5G_NR_raw_UE'!EW11707&gt;0,('5G_NR_raw_UE'!EW11707*'5G_NR_raw_UE'!EX11707),"")</f>
        <v/>
      </c>
      <c r="AH11707" t="str">
        <f>IF('5G_NR_raw_UE'!EY11707&gt;0,('5G_NR_raw_UE'!EY11707*'5G_NR_raw_UE'!EZ11707/1000000),"")</f>
        <v/>
      </c>
    </row>
    <row r="11708" spans="31:34">
      <c r="AE11708" t="str">
        <f>IF('5G_NR_raw_UE'!EP11708&gt;0,('5G_NR_raw_UE'!EP11708*'5G_NR_raw_UE'!EQ11708),"")</f>
        <v/>
      </c>
      <c r="AF11708" t="str">
        <f>IF('5G_NR_raw_UE'!ER11708&gt;0,('5G_NR_raw_UE'!ER11708*'5G_NR_raw_UE'!ES11708),"")</f>
        <v/>
      </c>
      <c r="AG11708" t="str">
        <f>IF('5G_NR_raw_UE'!EW11708&gt;0,('5G_NR_raw_UE'!EW11708*'5G_NR_raw_UE'!EX11708),"")</f>
        <v/>
      </c>
      <c r="AH11708" t="str">
        <f>IF('5G_NR_raw_UE'!EY11708&gt;0,('5G_NR_raw_UE'!EY11708*'5G_NR_raw_UE'!EZ11708/1000000),"")</f>
        <v/>
      </c>
    </row>
    <row r="11709" spans="31:34">
      <c r="AE11709" t="str">
        <f>IF('5G_NR_raw_UE'!EP11709&gt;0,('5G_NR_raw_UE'!EP11709*'5G_NR_raw_UE'!EQ11709),"")</f>
        <v/>
      </c>
      <c r="AF11709" t="str">
        <f>IF('5G_NR_raw_UE'!ER11709&gt;0,('5G_NR_raw_UE'!ER11709*'5G_NR_raw_UE'!ES11709),"")</f>
        <v/>
      </c>
      <c r="AG11709" t="str">
        <f>IF('5G_NR_raw_UE'!EW11709&gt;0,('5G_NR_raw_UE'!EW11709*'5G_NR_raw_UE'!EX11709),"")</f>
        <v/>
      </c>
      <c r="AH11709" t="str">
        <f>IF('5G_NR_raw_UE'!EY11709&gt;0,('5G_NR_raw_UE'!EY11709*'5G_NR_raw_UE'!EZ11709/1000000),"")</f>
        <v/>
      </c>
    </row>
    <row r="11710" spans="31:34">
      <c r="AE11710" t="str">
        <f>IF('5G_NR_raw_UE'!EP11710&gt;0,('5G_NR_raw_UE'!EP11710*'5G_NR_raw_UE'!EQ11710),"")</f>
        <v/>
      </c>
      <c r="AF11710" t="str">
        <f>IF('5G_NR_raw_UE'!ER11710&gt;0,('5G_NR_raw_UE'!ER11710*'5G_NR_raw_UE'!ES11710),"")</f>
        <v/>
      </c>
      <c r="AG11710" t="str">
        <f>IF('5G_NR_raw_UE'!EW11710&gt;0,('5G_NR_raw_UE'!EW11710*'5G_NR_raw_UE'!EX11710),"")</f>
        <v/>
      </c>
      <c r="AH11710" t="str">
        <f>IF('5G_NR_raw_UE'!EY11710&gt;0,('5G_NR_raw_UE'!EY11710*'5G_NR_raw_UE'!EZ11710/1000000),"")</f>
        <v/>
      </c>
    </row>
    <row r="11711" spans="31:34">
      <c r="AE11711" t="str">
        <f>IF('5G_NR_raw_UE'!EP11711&gt;0,('5G_NR_raw_UE'!EP11711*'5G_NR_raw_UE'!EQ11711),"")</f>
        <v/>
      </c>
      <c r="AF11711" t="str">
        <f>IF('5G_NR_raw_UE'!ER11711&gt;0,('5G_NR_raw_UE'!ER11711*'5G_NR_raw_UE'!ES11711),"")</f>
        <v/>
      </c>
      <c r="AG11711" t="str">
        <f>IF('5G_NR_raw_UE'!EW11711&gt;0,('5G_NR_raw_UE'!EW11711*'5G_NR_raw_UE'!EX11711),"")</f>
        <v/>
      </c>
      <c r="AH11711" t="str">
        <f>IF('5G_NR_raw_UE'!EY11711&gt;0,('5G_NR_raw_UE'!EY11711*'5G_NR_raw_UE'!EZ11711/1000000),"")</f>
        <v/>
      </c>
    </row>
    <row r="11712" spans="31:34">
      <c r="AE11712" t="str">
        <f>IF('5G_NR_raw_UE'!EP11712&gt;0,('5G_NR_raw_UE'!EP11712*'5G_NR_raw_UE'!EQ11712),"")</f>
        <v/>
      </c>
      <c r="AF11712" t="str">
        <f>IF('5G_NR_raw_UE'!ER11712&gt;0,('5G_NR_raw_UE'!ER11712*'5G_NR_raw_UE'!ES11712),"")</f>
        <v/>
      </c>
      <c r="AG11712" t="str">
        <f>IF('5G_NR_raw_UE'!EW11712&gt;0,('5G_NR_raw_UE'!EW11712*'5G_NR_raw_UE'!EX11712),"")</f>
        <v/>
      </c>
      <c r="AH11712" t="str">
        <f>IF('5G_NR_raw_UE'!EY11712&gt;0,('5G_NR_raw_UE'!EY11712*'5G_NR_raw_UE'!EZ11712/1000000),"")</f>
        <v/>
      </c>
    </row>
    <row r="11713" spans="31:34">
      <c r="AE11713" t="str">
        <f>IF('5G_NR_raw_UE'!EP11713&gt;0,('5G_NR_raw_UE'!EP11713*'5G_NR_raw_UE'!EQ11713),"")</f>
        <v/>
      </c>
      <c r="AF11713" t="str">
        <f>IF('5G_NR_raw_UE'!ER11713&gt;0,('5G_NR_raw_UE'!ER11713*'5G_NR_raw_UE'!ES11713),"")</f>
        <v/>
      </c>
      <c r="AG11713" t="str">
        <f>IF('5G_NR_raw_UE'!EW11713&gt;0,('5G_NR_raw_UE'!EW11713*'5G_NR_raw_UE'!EX11713),"")</f>
        <v/>
      </c>
      <c r="AH11713" t="str">
        <f>IF('5G_NR_raw_UE'!EY11713&gt;0,('5G_NR_raw_UE'!EY11713*'5G_NR_raw_UE'!EZ11713/1000000),"")</f>
        <v/>
      </c>
    </row>
    <row r="11714" spans="31:34">
      <c r="AE11714" t="str">
        <f>IF('5G_NR_raw_UE'!EP11714&gt;0,('5G_NR_raw_UE'!EP11714*'5G_NR_raw_UE'!EQ11714),"")</f>
        <v/>
      </c>
      <c r="AF11714" t="str">
        <f>IF('5G_NR_raw_UE'!ER11714&gt;0,('5G_NR_raw_UE'!ER11714*'5G_NR_raw_UE'!ES11714),"")</f>
        <v/>
      </c>
      <c r="AG11714" t="str">
        <f>IF('5G_NR_raw_UE'!EW11714&gt;0,('5G_NR_raw_UE'!EW11714*'5G_NR_raw_UE'!EX11714),"")</f>
        <v/>
      </c>
      <c r="AH11714" t="str">
        <f>IF('5G_NR_raw_UE'!EY11714&gt;0,('5G_NR_raw_UE'!EY11714*'5G_NR_raw_UE'!EZ11714/1000000),"")</f>
        <v/>
      </c>
    </row>
    <row r="11715" spans="31:34">
      <c r="AE11715" t="str">
        <f>IF('5G_NR_raw_UE'!EP11715&gt;0,('5G_NR_raw_UE'!EP11715*'5G_NR_raw_UE'!EQ11715),"")</f>
        <v/>
      </c>
      <c r="AF11715" t="str">
        <f>IF('5G_NR_raw_UE'!ER11715&gt;0,('5G_NR_raw_UE'!ER11715*'5G_NR_raw_UE'!ES11715),"")</f>
        <v/>
      </c>
      <c r="AG11715" t="str">
        <f>IF('5G_NR_raw_UE'!EW11715&gt;0,('5G_NR_raw_UE'!EW11715*'5G_NR_raw_UE'!EX11715),"")</f>
        <v/>
      </c>
      <c r="AH11715" t="str">
        <f>IF('5G_NR_raw_UE'!EY11715&gt;0,('5G_NR_raw_UE'!EY11715*'5G_NR_raw_UE'!EZ11715/1000000),"")</f>
        <v/>
      </c>
    </row>
    <row r="11716" spans="31:34">
      <c r="AE11716" t="str">
        <f>IF('5G_NR_raw_UE'!EP11716&gt;0,('5G_NR_raw_UE'!EP11716*'5G_NR_raw_UE'!EQ11716),"")</f>
        <v/>
      </c>
      <c r="AF11716" t="str">
        <f>IF('5G_NR_raw_UE'!ER11716&gt;0,('5G_NR_raw_UE'!ER11716*'5G_NR_raw_UE'!ES11716),"")</f>
        <v/>
      </c>
      <c r="AG11716" t="str">
        <f>IF('5G_NR_raw_UE'!EW11716&gt;0,('5G_NR_raw_UE'!EW11716*'5G_NR_raw_UE'!EX11716),"")</f>
        <v/>
      </c>
      <c r="AH11716" t="str">
        <f>IF('5G_NR_raw_UE'!EY11716&gt;0,('5G_NR_raw_UE'!EY11716*'5G_NR_raw_UE'!EZ11716/1000000),"")</f>
        <v/>
      </c>
    </row>
    <row r="11717" spans="31:34">
      <c r="AE11717" t="str">
        <f>IF('5G_NR_raw_UE'!EP11717&gt;0,('5G_NR_raw_UE'!EP11717*'5G_NR_raw_UE'!EQ11717),"")</f>
        <v/>
      </c>
      <c r="AF11717" t="str">
        <f>IF('5G_NR_raw_UE'!ER11717&gt;0,('5G_NR_raw_UE'!ER11717*'5G_NR_raw_UE'!ES11717),"")</f>
        <v/>
      </c>
      <c r="AG11717" t="str">
        <f>IF('5G_NR_raw_UE'!EW11717&gt;0,('5G_NR_raw_UE'!EW11717*'5G_NR_raw_UE'!EX11717),"")</f>
        <v/>
      </c>
      <c r="AH11717" t="str">
        <f>IF('5G_NR_raw_UE'!EY11717&gt;0,('5G_NR_raw_UE'!EY11717*'5G_NR_raw_UE'!EZ11717/1000000),"")</f>
        <v/>
      </c>
    </row>
    <row r="11718" spans="31:34">
      <c r="AE11718" t="str">
        <f>IF('5G_NR_raw_UE'!EP11718&gt;0,('5G_NR_raw_UE'!EP11718*'5G_NR_raw_UE'!EQ11718),"")</f>
        <v/>
      </c>
      <c r="AF11718" t="str">
        <f>IF('5G_NR_raw_UE'!ER11718&gt;0,('5G_NR_raw_UE'!ER11718*'5G_NR_raw_UE'!ES11718),"")</f>
        <v/>
      </c>
      <c r="AG11718" t="str">
        <f>IF('5G_NR_raw_UE'!EW11718&gt;0,('5G_NR_raw_UE'!EW11718*'5G_NR_raw_UE'!EX11718),"")</f>
        <v/>
      </c>
      <c r="AH11718" t="str">
        <f>IF('5G_NR_raw_UE'!EY11718&gt;0,('5G_NR_raw_UE'!EY11718*'5G_NR_raw_UE'!EZ11718/1000000),"")</f>
        <v/>
      </c>
    </row>
    <row r="11719" spans="31:34">
      <c r="AE11719" t="str">
        <f>IF('5G_NR_raw_UE'!EP11719&gt;0,('5G_NR_raw_UE'!EP11719*'5G_NR_raw_UE'!EQ11719),"")</f>
        <v/>
      </c>
      <c r="AF11719" t="str">
        <f>IF('5G_NR_raw_UE'!ER11719&gt;0,('5G_NR_raw_UE'!ER11719*'5G_NR_raw_UE'!ES11719),"")</f>
        <v/>
      </c>
      <c r="AG11719" t="str">
        <f>IF('5G_NR_raw_UE'!EW11719&gt;0,('5G_NR_raw_UE'!EW11719*'5G_NR_raw_UE'!EX11719),"")</f>
        <v/>
      </c>
      <c r="AH11719" t="str">
        <f>IF('5G_NR_raw_UE'!EY11719&gt;0,('5G_NR_raw_UE'!EY11719*'5G_NR_raw_UE'!EZ11719/1000000),"")</f>
        <v/>
      </c>
    </row>
    <row r="11720" spans="31:34">
      <c r="AE11720" t="str">
        <f>IF('5G_NR_raw_UE'!EP11720&gt;0,('5G_NR_raw_UE'!EP11720*'5G_NR_raw_UE'!EQ11720),"")</f>
        <v/>
      </c>
      <c r="AF11720" t="str">
        <f>IF('5G_NR_raw_UE'!ER11720&gt;0,('5G_NR_raw_UE'!ER11720*'5G_NR_raw_UE'!ES11720),"")</f>
        <v/>
      </c>
      <c r="AG11720" t="str">
        <f>IF('5G_NR_raw_UE'!EW11720&gt;0,('5G_NR_raw_UE'!EW11720*'5G_NR_raw_UE'!EX11720),"")</f>
        <v/>
      </c>
      <c r="AH11720" t="str">
        <f>IF('5G_NR_raw_UE'!EY11720&gt;0,('5G_NR_raw_UE'!EY11720*'5G_NR_raw_UE'!EZ11720/1000000),"")</f>
        <v/>
      </c>
    </row>
    <row r="11721" spans="31:34">
      <c r="AE11721" t="str">
        <f>IF('5G_NR_raw_UE'!EP11721&gt;0,('5G_NR_raw_UE'!EP11721*'5G_NR_raw_UE'!EQ11721),"")</f>
        <v/>
      </c>
      <c r="AF11721" t="str">
        <f>IF('5G_NR_raw_UE'!ER11721&gt;0,('5G_NR_raw_UE'!ER11721*'5G_NR_raw_UE'!ES11721),"")</f>
        <v/>
      </c>
      <c r="AG11721" t="str">
        <f>IF('5G_NR_raw_UE'!EW11721&gt;0,('5G_NR_raw_UE'!EW11721*'5G_NR_raw_UE'!EX11721),"")</f>
        <v/>
      </c>
      <c r="AH11721" t="str">
        <f>IF('5G_NR_raw_UE'!EY11721&gt;0,('5G_NR_raw_UE'!EY11721*'5G_NR_raw_UE'!EZ11721/1000000),"")</f>
        <v/>
      </c>
    </row>
    <row r="11722" spans="31:34">
      <c r="AE11722" t="str">
        <f>IF('5G_NR_raw_UE'!EP11722&gt;0,('5G_NR_raw_UE'!EP11722*'5G_NR_raw_UE'!EQ11722),"")</f>
        <v/>
      </c>
      <c r="AF11722" t="str">
        <f>IF('5G_NR_raw_UE'!ER11722&gt;0,('5G_NR_raw_UE'!ER11722*'5G_NR_raw_UE'!ES11722),"")</f>
        <v/>
      </c>
      <c r="AG11722" t="str">
        <f>IF('5G_NR_raw_UE'!EW11722&gt;0,('5G_NR_raw_UE'!EW11722*'5G_NR_raw_UE'!EX11722),"")</f>
        <v/>
      </c>
      <c r="AH11722" t="str">
        <f>IF('5G_NR_raw_UE'!EY11722&gt;0,('5G_NR_raw_UE'!EY11722*'5G_NR_raw_UE'!EZ11722/1000000),"")</f>
        <v/>
      </c>
    </row>
    <row r="11723" spans="31:34">
      <c r="AE11723" t="str">
        <f>IF('5G_NR_raw_UE'!EP11723&gt;0,('5G_NR_raw_UE'!EP11723*'5G_NR_raw_UE'!EQ11723),"")</f>
        <v/>
      </c>
      <c r="AF11723" t="str">
        <f>IF('5G_NR_raw_UE'!ER11723&gt;0,('5G_NR_raw_UE'!ER11723*'5G_NR_raw_UE'!ES11723),"")</f>
        <v/>
      </c>
      <c r="AG11723" t="str">
        <f>IF('5G_NR_raw_UE'!EW11723&gt;0,('5G_NR_raw_UE'!EW11723*'5G_NR_raw_UE'!EX11723),"")</f>
        <v/>
      </c>
      <c r="AH11723" t="str">
        <f>IF('5G_NR_raw_UE'!EY11723&gt;0,('5G_NR_raw_UE'!EY11723*'5G_NR_raw_UE'!EZ11723/1000000),"")</f>
        <v/>
      </c>
    </row>
    <row r="11724" spans="31:34">
      <c r="AE11724" t="str">
        <f>IF('5G_NR_raw_UE'!EP11724&gt;0,('5G_NR_raw_UE'!EP11724*'5G_NR_raw_UE'!EQ11724),"")</f>
        <v/>
      </c>
      <c r="AF11724" t="str">
        <f>IF('5G_NR_raw_UE'!ER11724&gt;0,('5G_NR_raw_UE'!ER11724*'5G_NR_raw_UE'!ES11724),"")</f>
        <v/>
      </c>
      <c r="AG11724" t="str">
        <f>IF('5G_NR_raw_UE'!EW11724&gt;0,('5G_NR_raw_UE'!EW11724*'5G_NR_raw_UE'!EX11724),"")</f>
        <v/>
      </c>
      <c r="AH11724" t="str">
        <f>IF('5G_NR_raw_UE'!EY11724&gt;0,('5G_NR_raw_UE'!EY11724*'5G_NR_raw_UE'!EZ11724/1000000),"")</f>
        <v/>
      </c>
    </row>
    <row r="11725" spans="31:34">
      <c r="AE11725" t="str">
        <f>IF('5G_NR_raw_UE'!EP11725&gt;0,('5G_NR_raw_UE'!EP11725*'5G_NR_raw_UE'!EQ11725),"")</f>
        <v/>
      </c>
      <c r="AF11725" t="str">
        <f>IF('5G_NR_raw_UE'!ER11725&gt;0,('5G_NR_raw_UE'!ER11725*'5G_NR_raw_UE'!ES11725),"")</f>
        <v/>
      </c>
      <c r="AG11725" t="str">
        <f>IF('5G_NR_raw_UE'!EW11725&gt;0,('5G_NR_raw_UE'!EW11725*'5G_NR_raw_UE'!EX11725),"")</f>
        <v/>
      </c>
      <c r="AH11725" t="str">
        <f>IF('5G_NR_raw_UE'!EY11725&gt;0,('5G_NR_raw_UE'!EY11725*'5G_NR_raw_UE'!EZ11725/1000000),"")</f>
        <v/>
      </c>
    </row>
    <row r="11726" spans="31:34">
      <c r="AE11726" t="str">
        <f>IF('5G_NR_raw_UE'!EP11726&gt;0,('5G_NR_raw_UE'!EP11726*'5G_NR_raw_UE'!EQ11726),"")</f>
        <v/>
      </c>
      <c r="AF11726" t="str">
        <f>IF('5G_NR_raw_UE'!ER11726&gt;0,('5G_NR_raw_UE'!ER11726*'5G_NR_raw_UE'!ES11726),"")</f>
        <v/>
      </c>
      <c r="AG11726" t="str">
        <f>IF('5G_NR_raw_UE'!EW11726&gt;0,('5G_NR_raw_UE'!EW11726*'5G_NR_raw_UE'!EX11726),"")</f>
        <v/>
      </c>
      <c r="AH11726" t="str">
        <f>IF('5G_NR_raw_UE'!EY11726&gt;0,('5G_NR_raw_UE'!EY11726*'5G_NR_raw_UE'!EZ11726/1000000),"")</f>
        <v/>
      </c>
    </row>
    <row r="11727" spans="31:34">
      <c r="AE11727" t="str">
        <f>IF('5G_NR_raw_UE'!EP11727&gt;0,('5G_NR_raw_UE'!EP11727*'5G_NR_raw_UE'!EQ11727),"")</f>
        <v/>
      </c>
      <c r="AF11727" t="str">
        <f>IF('5G_NR_raw_UE'!ER11727&gt;0,('5G_NR_raw_UE'!ER11727*'5G_NR_raw_UE'!ES11727),"")</f>
        <v/>
      </c>
      <c r="AG11727" t="str">
        <f>IF('5G_NR_raw_UE'!EW11727&gt;0,('5G_NR_raw_UE'!EW11727*'5G_NR_raw_UE'!EX11727),"")</f>
        <v/>
      </c>
      <c r="AH11727" t="str">
        <f>IF('5G_NR_raw_UE'!EY11727&gt;0,('5G_NR_raw_UE'!EY11727*'5G_NR_raw_UE'!EZ11727/1000000),"")</f>
        <v/>
      </c>
    </row>
    <row r="11728" spans="31:34">
      <c r="AE11728" t="str">
        <f>IF('5G_NR_raw_UE'!EP11728&gt;0,('5G_NR_raw_UE'!EP11728*'5G_NR_raw_UE'!EQ11728),"")</f>
        <v/>
      </c>
      <c r="AF11728" t="str">
        <f>IF('5G_NR_raw_UE'!ER11728&gt;0,('5G_NR_raw_UE'!ER11728*'5G_NR_raw_UE'!ES11728),"")</f>
        <v/>
      </c>
      <c r="AG11728" t="str">
        <f>IF('5G_NR_raw_UE'!EW11728&gt;0,('5G_NR_raw_UE'!EW11728*'5G_NR_raw_UE'!EX11728),"")</f>
        <v/>
      </c>
      <c r="AH11728" t="str">
        <f>IF('5G_NR_raw_UE'!EY11728&gt;0,('5G_NR_raw_UE'!EY11728*'5G_NR_raw_UE'!EZ11728/1000000),"")</f>
        <v/>
      </c>
    </row>
    <row r="11729" spans="31:34">
      <c r="AE11729" t="str">
        <f>IF('5G_NR_raw_UE'!EP11729&gt;0,('5G_NR_raw_UE'!EP11729*'5G_NR_raw_UE'!EQ11729),"")</f>
        <v/>
      </c>
      <c r="AF11729" t="str">
        <f>IF('5G_NR_raw_UE'!ER11729&gt;0,('5G_NR_raw_UE'!ER11729*'5G_NR_raw_UE'!ES11729),"")</f>
        <v/>
      </c>
      <c r="AG11729" t="str">
        <f>IF('5G_NR_raw_UE'!EW11729&gt;0,('5G_NR_raw_UE'!EW11729*'5G_NR_raw_UE'!EX11729),"")</f>
        <v/>
      </c>
      <c r="AH11729" t="str">
        <f>IF('5G_NR_raw_UE'!EY11729&gt;0,('5G_NR_raw_UE'!EY11729*'5G_NR_raw_UE'!EZ11729/1000000),"")</f>
        <v/>
      </c>
    </row>
    <row r="11730" spans="31:34">
      <c r="AE11730" t="str">
        <f>IF('5G_NR_raw_UE'!EP11730&gt;0,('5G_NR_raw_UE'!EP11730*'5G_NR_raw_UE'!EQ11730),"")</f>
        <v/>
      </c>
      <c r="AF11730" t="str">
        <f>IF('5G_NR_raw_UE'!ER11730&gt;0,('5G_NR_raw_UE'!ER11730*'5G_NR_raw_UE'!ES11730),"")</f>
        <v/>
      </c>
      <c r="AG11730" t="str">
        <f>IF('5G_NR_raw_UE'!EW11730&gt;0,('5G_NR_raw_UE'!EW11730*'5G_NR_raw_UE'!EX11730),"")</f>
        <v/>
      </c>
      <c r="AH11730" t="str">
        <f>IF('5G_NR_raw_UE'!EY11730&gt;0,('5G_NR_raw_UE'!EY11730*'5G_NR_raw_UE'!EZ11730/1000000),"")</f>
        <v/>
      </c>
    </row>
    <row r="11731" spans="31:34">
      <c r="AE11731" t="str">
        <f>IF('5G_NR_raw_UE'!EP11731&gt;0,('5G_NR_raw_UE'!EP11731*'5G_NR_raw_UE'!EQ11731),"")</f>
        <v/>
      </c>
      <c r="AF11731" t="str">
        <f>IF('5G_NR_raw_UE'!ER11731&gt;0,('5G_NR_raw_UE'!ER11731*'5G_NR_raw_UE'!ES11731),"")</f>
        <v/>
      </c>
      <c r="AG11731" t="str">
        <f>IF('5G_NR_raw_UE'!EW11731&gt;0,('5G_NR_raw_UE'!EW11731*'5G_NR_raw_UE'!EX11731),"")</f>
        <v/>
      </c>
      <c r="AH11731" t="str">
        <f>IF('5G_NR_raw_UE'!EY11731&gt;0,('5G_NR_raw_UE'!EY11731*'5G_NR_raw_UE'!EZ11731/1000000),"")</f>
        <v/>
      </c>
    </row>
    <row r="11732" spans="31:34">
      <c r="AE11732" t="str">
        <f>IF('5G_NR_raw_UE'!EP11732&gt;0,('5G_NR_raw_UE'!EP11732*'5G_NR_raw_UE'!EQ11732),"")</f>
        <v/>
      </c>
      <c r="AF11732" t="str">
        <f>IF('5G_NR_raw_UE'!ER11732&gt;0,('5G_NR_raw_UE'!ER11732*'5G_NR_raw_UE'!ES11732),"")</f>
        <v/>
      </c>
      <c r="AG11732" t="str">
        <f>IF('5G_NR_raw_UE'!EW11732&gt;0,('5G_NR_raw_UE'!EW11732*'5G_NR_raw_UE'!EX11732),"")</f>
        <v/>
      </c>
      <c r="AH11732" t="str">
        <f>IF('5G_NR_raw_UE'!EY11732&gt;0,('5G_NR_raw_UE'!EY11732*'5G_NR_raw_UE'!EZ11732/1000000),"")</f>
        <v/>
      </c>
    </row>
    <row r="11733" spans="31:34">
      <c r="AE11733" t="str">
        <f>IF('5G_NR_raw_UE'!EP11733&gt;0,('5G_NR_raw_UE'!EP11733*'5G_NR_raw_UE'!EQ11733),"")</f>
        <v/>
      </c>
      <c r="AF11733" t="str">
        <f>IF('5G_NR_raw_UE'!ER11733&gt;0,('5G_NR_raw_UE'!ER11733*'5G_NR_raw_UE'!ES11733),"")</f>
        <v/>
      </c>
      <c r="AG11733" t="str">
        <f>IF('5G_NR_raw_UE'!EW11733&gt;0,('5G_NR_raw_UE'!EW11733*'5G_NR_raw_UE'!EX11733),"")</f>
        <v/>
      </c>
      <c r="AH11733" t="str">
        <f>IF('5G_NR_raw_UE'!EY11733&gt;0,('5G_NR_raw_UE'!EY11733*'5G_NR_raw_UE'!EZ11733/1000000),"")</f>
        <v/>
      </c>
    </row>
    <row r="11734" spans="31:34">
      <c r="AE11734" t="str">
        <f>IF('5G_NR_raw_UE'!EP11734&gt;0,('5G_NR_raw_UE'!EP11734*'5G_NR_raw_UE'!EQ11734),"")</f>
        <v/>
      </c>
      <c r="AF11734" t="str">
        <f>IF('5G_NR_raw_UE'!ER11734&gt;0,('5G_NR_raw_UE'!ER11734*'5G_NR_raw_UE'!ES11734),"")</f>
        <v/>
      </c>
      <c r="AG11734" t="str">
        <f>IF('5G_NR_raw_UE'!EW11734&gt;0,('5G_NR_raw_UE'!EW11734*'5G_NR_raw_UE'!EX11734),"")</f>
        <v/>
      </c>
      <c r="AH11734" t="str">
        <f>IF('5G_NR_raw_UE'!EY11734&gt;0,('5G_NR_raw_UE'!EY11734*'5G_NR_raw_UE'!EZ11734/1000000),"")</f>
        <v/>
      </c>
    </row>
    <row r="11735" spans="31:34">
      <c r="AE11735" t="str">
        <f>IF('5G_NR_raw_UE'!EP11735&gt;0,('5G_NR_raw_UE'!EP11735*'5G_NR_raw_UE'!EQ11735),"")</f>
        <v/>
      </c>
      <c r="AF11735" t="str">
        <f>IF('5G_NR_raw_UE'!ER11735&gt;0,('5G_NR_raw_UE'!ER11735*'5G_NR_raw_UE'!ES11735),"")</f>
        <v/>
      </c>
      <c r="AG11735" t="str">
        <f>IF('5G_NR_raw_UE'!EW11735&gt;0,('5G_NR_raw_UE'!EW11735*'5G_NR_raw_UE'!EX11735),"")</f>
        <v/>
      </c>
      <c r="AH11735" t="str">
        <f>IF('5G_NR_raw_UE'!EY11735&gt;0,('5G_NR_raw_UE'!EY11735*'5G_NR_raw_UE'!EZ11735/1000000),"")</f>
        <v/>
      </c>
    </row>
    <row r="11736" spans="31:34">
      <c r="AE11736" t="str">
        <f>IF('5G_NR_raw_UE'!EP11736&gt;0,('5G_NR_raw_UE'!EP11736*'5G_NR_raw_UE'!EQ11736),"")</f>
        <v/>
      </c>
      <c r="AF11736" t="str">
        <f>IF('5G_NR_raw_UE'!ER11736&gt;0,('5G_NR_raw_UE'!ER11736*'5G_NR_raw_UE'!ES11736),"")</f>
        <v/>
      </c>
      <c r="AG11736" t="str">
        <f>IF('5G_NR_raw_UE'!EW11736&gt;0,('5G_NR_raw_UE'!EW11736*'5G_NR_raw_UE'!EX11736),"")</f>
        <v/>
      </c>
      <c r="AH11736" t="str">
        <f>IF('5G_NR_raw_UE'!EY11736&gt;0,('5G_NR_raw_UE'!EY11736*'5G_NR_raw_UE'!EZ11736/1000000),"")</f>
        <v/>
      </c>
    </row>
    <row r="11737" spans="31:34">
      <c r="AE11737" t="str">
        <f>IF('5G_NR_raw_UE'!EP11737&gt;0,('5G_NR_raw_UE'!EP11737*'5G_NR_raw_UE'!EQ11737),"")</f>
        <v/>
      </c>
      <c r="AF11737" t="str">
        <f>IF('5G_NR_raw_UE'!ER11737&gt;0,('5G_NR_raw_UE'!ER11737*'5G_NR_raw_UE'!ES11737),"")</f>
        <v/>
      </c>
      <c r="AG11737" t="str">
        <f>IF('5G_NR_raw_UE'!EW11737&gt;0,('5G_NR_raw_UE'!EW11737*'5G_NR_raw_UE'!EX11737),"")</f>
        <v/>
      </c>
      <c r="AH11737" t="str">
        <f>IF('5G_NR_raw_UE'!EY11737&gt;0,('5G_NR_raw_UE'!EY11737*'5G_NR_raw_UE'!EZ11737/1000000),"")</f>
        <v/>
      </c>
    </row>
    <row r="11738" spans="31:34">
      <c r="AE11738" t="str">
        <f>IF('5G_NR_raw_UE'!EP11738&gt;0,('5G_NR_raw_UE'!EP11738*'5G_NR_raw_UE'!EQ11738),"")</f>
        <v/>
      </c>
      <c r="AF11738" t="str">
        <f>IF('5G_NR_raw_UE'!ER11738&gt;0,('5G_NR_raw_UE'!ER11738*'5G_NR_raw_UE'!ES11738),"")</f>
        <v/>
      </c>
      <c r="AG11738" t="str">
        <f>IF('5G_NR_raw_UE'!EW11738&gt;0,('5G_NR_raw_UE'!EW11738*'5G_NR_raw_UE'!EX11738),"")</f>
        <v/>
      </c>
      <c r="AH11738" t="str">
        <f>IF('5G_NR_raw_UE'!EY11738&gt;0,('5G_NR_raw_UE'!EY11738*'5G_NR_raw_UE'!EZ11738/1000000),"")</f>
        <v/>
      </c>
    </row>
    <row r="11739" spans="31:34">
      <c r="AE11739" t="str">
        <f>IF('5G_NR_raw_UE'!EP11739&gt;0,('5G_NR_raw_UE'!EP11739*'5G_NR_raw_UE'!EQ11739),"")</f>
        <v/>
      </c>
      <c r="AF11739" t="str">
        <f>IF('5G_NR_raw_UE'!ER11739&gt;0,('5G_NR_raw_UE'!ER11739*'5G_NR_raw_UE'!ES11739),"")</f>
        <v/>
      </c>
      <c r="AG11739" t="str">
        <f>IF('5G_NR_raw_UE'!EW11739&gt;0,('5G_NR_raw_UE'!EW11739*'5G_NR_raw_UE'!EX11739),"")</f>
        <v/>
      </c>
      <c r="AH11739" t="str">
        <f>IF('5G_NR_raw_UE'!EY11739&gt;0,('5G_NR_raw_UE'!EY11739*'5G_NR_raw_UE'!EZ11739/1000000),"")</f>
        <v/>
      </c>
    </row>
    <row r="11740" spans="31:34">
      <c r="AE11740" t="str">
        <f>IF('5G_NR_raw_UE'!EP11740&gt;0,('5G_NR_raw_UE'!EP11740*'5G_NR_raw_UE'!EQ11740),"")</f>
        <v/>
      </c>
      <c r="AF11740" t="str">
        <f>IF('5G_NR_raw_UE'!ER11740&gt;0,('5G_NR_raw_UE'!ER11740*'5G_NR_raw_UE'!ES11740),"")</f>
        <v/>
      </c>
      <c r="AG11740" t="str">
        <f>IF('5G_NR_raw_UE'!EW11740&gt;0,('5G_NR_raw_UE'!EW11740*'5G_NR_raw_UE'!EX11740),"")</f>
        <v/>
      </c>
      <c r="AH11740" t="str">
        <f>IF('5G_NR_raw_UE'!EY11740&gt;0,('5G_NR_raw_UE'!EY11740*'5G_NR_raw_UE'!EZ11740/1000000),"")</f>
        <v/>
      </c>
    </row>
    <row r="11741" spans="31:34">
      <c r="AE11741" t="str">
        <f>IF('5G_NR_raw_UE'!EP11741&gt;0,('5G_NR_raw_UE'!EP11741*'5G_NR_raw_UE'!EQ11741),"")</f>
        <v/>
      </c>
      <c r="AF11741" t="str">
        <f>IF('5G_NR_raw_UE'!ER11741&gt;0,('5G_NR_raw_UE'!ER11741*'5G_NR_raw_UE'!ES11741),"")</f>
        <v/>
      </c>
      <c r="AG11741" t="str">
        <f>IF('5G_NR_raw_UE'!EW11741&gt;0,('5G_NR_raw_UE'!EW11741*'5G_NR_raw_UE'!EX11741),"")</f>
        <v/>
      </c>
      <c r="AH11741" t="str">
        <f>IF('5G_NR_raw_UE'!EY11741&gt;0,('5G_NR_raw_UE'!EY11741*'5G_NR_raw_UE'!EZ11741/1000000),"")</f>
        <v/>
      </c>
    </row>
    <row r="11742" spans="31:34">
      <c r="AE11742" t="str">
        <f>IF('5G_NR_raw_UE'!EP11742&gt;0,('5G_NR_raw_UE'!EP11742*'5G_NR_raw_UE'!EQ11742),"")</f>
        <v/>
      </c>
      <c r="AF11742" t="str">
        <f>IF('5G_NR_raw_UE'!ER11742&gt;0,('5G_NR_raw_UE'!ER11742*'5G_NR_raw_UE'!ES11742),"")</f>
        <v/>
      </c>
      <c r="AG11742" t="str">
        <f>IF('5G_NR_raw_UE'!EW11742&gt;0,('5G_NR_raw_UE'!EW11742*'5G_NR_raw_UE'!EX11742),"")</f>
        <v/>
      </c>
      <c r="AH11742" t="str">
        <f>IF('5G_NR_raw_UE'!EY11742&gt;0,('5G_NR_raw_UE'!EY11742*'5G_NR_raw_UE'!EZ11742/1000000),"")</f>
        <v/>
      </c>
    </row>
    <row r="11743" spans="31:34">
      <c r="AE11743" t="str">
        <f>IF('5G_NR_raw_UE'!EP11743&gt;0,('5G_NR_raw_UE'!EP11743*'5G_NR_raw_UE'!EQ11743),"")</f>
        <v/>
      </c>
      <c r="AF11743" t="str">
        <f>IF('5G_NR_raw_UE'!ER11743&gt;0,('5G_NR_raw_UE'!ER11743*'5G_NR_raw_UE'!ES11743),"")</f>
        <v/>
      </c>
      <c r="AG11743" t="str">
        <f>IF('5G_NR_raw_UE'!EW11743&gt;0,('5G_NR_raw_UE'!EW11743*'5G_NR_raw_UE'!EX11743),"")</f>
        <v/>
      </c>
      <c r="AH11743" t="str">
        <f>IF('5G_NR_raw_UE'!EY11743&gt;0,('5G_NR_raw_UE'!EY11743*'5G_NR_raw_UE'!EZ11743/1000000),"")</f>
        <v/>
      </c>
    </row>
    <row r="11744" spans="31:34">
      <c r="AE11744" t="str">
        <f>IF('5G_NR_raw_UE'!EP11744&gt;0,('5G_NR_raw_UE'!EP11744*'5G_NR_raw_UE'!EQ11744),"")</f>
        <v/>
      </c>
      <c r="AF11744" t="str">
        <f>IF('5G_NR_raw_UE'!ER11744&gt;0,('5G_NR_raw_UE'!ER11744*'5G_NR_raw_UE'!ES11744),"")</f>
        <v/>
      </c>
      <c r="AG11744" t="str">
        <f>IF('5G_NR_raw_UE'!EW11744&gt;0,('5G_NR_raw_UE'!EW11744*'5G_NR_raw_UE'!EX11744),"")</f>
        <v/>
      </c>
      <c r="AH11744" t="str">
        <f>IF('5G_NR_raw_UE'!EY11744&gt;0,('5G_NR_raw_UE'!EY11744*'5G_NR_raw_UE'!EZ11744/1000000),"")</f>
        <v/>
      </c>
    </row>
    <row r="11745" spans="31:34">
      <c r="AE11745" t="str">
        <f>IF('5G_NR_raw_UE'!EP11745&gt;0,('5G_NR_raw_UE'!EP11745*'5G_NR_raw_UE'!EQ11745),"")</f>
        <v/>
      </c>
      <c r="AF11745" t="str">
        <f>IF('5G_NR_raw_UE'!ER11745&gt;0,('5G_NR_raw_UE'!ER11745*'5G_NR_raw_UE'!ES11745),"")</f>
        <v/>
      </c>
      <c r="AG11745" t="str">
        <f>IF('5G_NR_raw_UE'!EW11745&gt;0,('5G_NR_raw_UE'!EW11745*'5G_NR_raw_UE'!EX11745),"")</f>
        <v/>
      </c>
      <c r="AH11745" t="str">
        <f>IF('5G_NR_raw_UE'!EY11745&gt;0,('5G_NR_raw_UE'!EY11745*'5G_NR_raw_UE'!EZ11745/1000000),"")</f>
        <v/>
      </c>
    </row>
    <row r="11746" spans="31:34">
      <c r="AE11746" t="str">
        <f>IF('5G_NR_raw_UE'!EP11746&gt;0,('5G_NR_raw_UE'!EP11746*'5G_NR_raw_UE'!EQ11746),"")</f>
        <v/>
      </c>
      <c r="AF11746" t="str">
        <f>IF('5G_NR_raw_UE'!ER11746&gt;0,('5G_NR_raw_UE'!ER11746*'5G_NR_raw_UE'!ES11746),"")</f>
        <v/>
      </c>
      <c r="AG11746" t="str">
        <f>IF('5G_NR_raw_UE'!EW11746&gt;0,('5G_NR_raw_UE'!EW11746*'5G_NR_raw_UE'!EX11746),"")</f>
        <v/>
      </c>
      <c r="AH11746" t="str">
        <f>IF('5G_NR_raw_UE'!EY11746&gt;0,('5G_NR_raw_UE'!EY11746*'5G_NR_raw_UE'!EZ11746/1000000),"")</f>
        <v/>
      </c>
    </row>
    <row r="11747" spans="31:34">
      <c r="AE11747" t="str">
        <f>IF('5G_NR_raw_UE'!EP11747&gt;0,('5G_NR_raw_UE'!EP11747*'5G_NR_raw_UE'!EQ11747),"")</f>
        <v/>
      </c>
      <c r="AF11747" t="str">
        <f>IF('5G_NR_raw_UE'!ER11747&gt;0,('5G_NR_raw_UE'!ER11747*'5G_NR_raw_UE'!ES11747),"")</f>
        <v/>
      </c>
      <c r="AG11747" t="str">
        <f>IF('5G_NR_raw_UE'!EW11747&gt;0,('5G_NR_raw_UE'!EW11747*'5G_NR_raw_UE'!EX11747),"")</f>
        <v/>
      </c>
      <c r="AH11747" t="str">
        <f>IF('5G_NR_raw_UE'!EY11747&gt;0,('5G_NR_raw_UE'!EY11747*'5G_NR_raw_UE'!EZ11747/1000000),"")</f>
        <v/>
      </c>
    </row>
    <row r="11748" spans="31:34">
      <c r="AE11748" t="str">
        <f>IF('5G_NR_raw_UE'!EP11748&gt;0,('5G_NR_raw_UE'!EP11748*'5G_NR_raw_UE'!EQ11748),"")</f>
        <v/>
      </c>
      <c r="AF11748" t="str">
        <f>IF('5G_NR_raw_UE'!ER11748&gt;0,('5G_NR_raw_UE'!ER11748*'5G_NR_raw_UE'!ES11748),"")</f>
        <v/>
      </c>
      <c r="AG11748" t="str">
        <f>IF('5G_NR_raw_UE'!EW11748&gt;0,('5G_NR_raw_UE'!EW11748*'5G_NR_raw_UE'!EX11748),"")</f>
        <v/>
      </c>
      <c r="AH11748" t="str">
        <f>IF('5G_NR_raw_UE'!EY11748&gt;0,('5G_NR_raw_UE'!EY11748*'5G_NR_raw_UE'!EZ11748/1000000),"")</f>
        <v/>
      </c>
    </row>
    <row r="11749" spans="31:34">
      <c r="AE11749" t="str">
        <f>IF('5G_NR_raw_UE'!EP11749&gt;0,('5G_NR_raw_UE'!EP11749*'5G_NR_raw_UE'!EQ11749),"")</f>
        <v/>
      </c>
      <c r="AF11749" t="str">
        <f>IF('5G_NR_raw_UE'!ER11749&gt;0,('5G_NR_raw_UE'!ER11749*'5G_NR_raw_UE'!ES11749),"")</f>
        <v/>
      </c>
      <c r="AG11749" t="str">
        <f>IF('5G_NR_raw_UE'!EW11749&gt;0,('5G_NR_raw_UE'!EW11749*'5G_NR_raw_UE'!EX11749),"")</f>
        <v/>
      </c>
      <c r="AH11749" t="str">
        <f>IF('5G_NR_raw_UE'!EY11749&gt;0,('5G_NR_raw_UE'!EY11749*'5G_NR_raw_UE'!EZ11749/1000000),"")</f>
        <v/>
      </c>
    </row>
    <row r="11750" spans="31:34">
      <c r="AE11750" t="str">
        <f>IF('5G_NR_raw_UE'!EP11750&gt;0,('5G_NR_raw_UE'!EP11750*'5G_NR_raw_UE'!EQ11750),"")</f>
        <v/>
      </c>
      <c r="AF11750" t="str">
        <f>IF('5G_NR_raw_UE'!ER11750&gt;0,('5G_NR_raw_UE'!ER11750*'5G_NR_raw_UE'!ES11750),"")</f>
        <v/>
      </c>
      <c r="AG11750" t="str">
        <f>IF('5G_NR_raw_UE'!EW11750&gt;0,('5G_NR_raw_UE'!EW11750*'5G_NR_raw_UE'!EX11750),"")</f>
        <v/>
      </c>
      <c r="AH11750" t="str">
        <f>IF('5G_NR_raw_UE'!EY11750&gt;0,('5G_NR_raw_UE'!EY11750*'5G_NR_raw_UE'!EZ11750/1000000),"")</f>
        <v/>
      </c>
    </row>
    <row r="11751" spans="31:34">
      <c r="AE11751" t="str">
        <f>IF('5G_NR_raw_UE'!EP11751&gt;0,('5G_NR_raw_UE'!EP11751*'5G_NR_raw_UE'!EQ11751),"")</f>
        <v/>
      </c>
      <c r="AF11751" t="str">
        <f>IF('5G_NR_raw_UE'!ER11751&gt;0,('5G_NR_raw_UE'!ER11751*'5G_NR_raw_UE'!ES11751),"")</f>
        <v/>
      </c>
      <c r="AG11751" t="str">
        <f>IF('5G_NR_raw_UE'!EW11751&gt;0,('5G_NR_raw_UE'!EW11751*'5G_NR_raw_UE'!EX11751),"")</f>
        <v/>
      </c>
      <c r="AH11751" t="str">
        <f>IF('5G_NR_raw_UE'!EY11751&gt;0,('5G_NR_raw_UE'!EY11751*'5G_NR_raw_UE'!EZ11751/1000000),"")</f>
        <v/>
      </c>
    </row>
    <row r="11752" spans="31:34">
      <c r="AE11752" t="str">
        <f>IF('5G_NR_raw_UE'!EP11752&gt;0,('5G_NR_raw_UE'!EP11752*'5G_NR_raw_UE'!EQ11752),"")</f>
        <v/>
      </c>
      <c r="AF11752" t="str">
        <f>IF('5G_NR_raw_UE'!ER11752&gt;0,('5G_NR_raw_UE'!ER11752*'5G_NR_raw_UE'!ES11752),"")</f>
        <v/>
      </c>
      <c r="AG11752" t="str">
        <f>IF('5G_NR_raw_UE'!EW11752&gt;0,('5G_NR_raw_UE'!EW11752*'5G_NR_raw_UE'!EX11752),"")</f>
        <v/>
      </c>
      <c r="AH11752" t="str">
        <f>IF('5G_NR_raw_UE'!EY11752&gt;0,('5G_NR_raw_UE'!EY11752*'5G_NR_raw_UE'!EZ11752/1000000),"")</f>
        <v/>
      </c>
    </row>
    <row r="11753" spans="31:34">
      <c r="AE11753" t="str">
        <f>IF('5G_NR_raw_UE'!EP11753&gt;0,('5G_NR_raw_UE'!EP11753*'5G_NR_raw_UE'!EQ11753),"")</f>
        <v/>
      </c>
      <c r="AF11753" t="str">
        <f>IF('5G_NR_raw_UE'!ER11753&gt;0,('5G_NR_raw_UE'!ER11753*'5G_NR_raw_UE'!ES11753),"")</f>
        <v/>
      </c>
      <c r="AG11753" t="str">
        <f>IF('5G_NR_raw_UE'!EW11753&gt;0,('5G_NR_raw_UE'!EW11753*'5G_NR_raw_UE'!EX11753),"")</f>
        <v/>
      </c>
      <c r="AH11753" t="str">
        <f>IF('5G_NR_raw_UE'!EY11753&gt;0,('5G_NR_raw_UE'!EY11753*'5G_NR_raw_UE'!EZ11753/1000000),"")</f>
        <v/>
      </c>
    </row>
    <row r="11754" spans="31:34">
      <c r="AE11754" t="str">
        <f>IF('5G_NR_raw_UE'!EP11754&gt;0,('5G_NR_raw_UE'!EP11754*'5G_NR_raw_UE'!EQ11754),"")</f>
        <v/>
      </c>
      <c r="AF11754" t="str">
        <f>IF('5G_NR_raw_UE'!ER11754&gt;0,('5G_NR_raw_UE'!ER11754*'5G_NR_raw_UE'!ES11754),"")</f>
        <v/>
      </c>
      <c r="AG11754" t="str">
        <f>IF('5G_NR_raw_UE'!EW11754&gt;0,('5G_NR_raw_UE'!EW11754*'5G_NR_raw_UE'!EX11754),"")</f>
        <v/>
      </c>
      <c r="AH11754" t="str">
        <f>IF('5G_NR_raw_UE'!EY11754&gt;0,('5G_NR_raw_UE'!EY11754*'5G_NR_raw_UE'!EZ11754/1000000),"")</f>
        <v/>
      </c>
    </row>
    <row r="11755" spans="31:34">
      <c r="AE11755" t="str">
        <f>IF('5G_NR_raw_UE'!EP11755&gt;0,('5G_NR_raw_UE'!EP11755*'5G_NR_raw_UE'!EQ11755),"")</f>
        <v/>
      </c>
      <c r="AF11755" t="str">
        <f>IF('5G_NR_raw_UE'!ER11755&gt;0,('5G_NR_raw_UE'!ER11755*'5G_NR_raw_UE'!ES11755),"")</f>
        <v/>
      </c>
      <c r="AG11755" t="str">
        <f>IF('5G_NR_raw_UE'!EW11755&gt;0,('5G_NR_raw_UE'!EW11755*'5G_NR_raw_UE'!EX11755),"")</f>
        <v/>
      </c>
      <c r="AH11755" t="str">
        <f>IF('5G_NR_raw_UE'!EY11755&gt;0,('5G_NR_raw_UE'!EY11755*'5G_NR_raw_UE'!EZ11755/1000000),"")</f>
        <v/>
      </c>
    </row>
    <row r="11756" spans="31:34">
      <c r="AE11756" t="str">
        <f>IF('5G_NR_raw_UE'!EP11756&gt;0,('5G_NR_raw_UE'!EP11756*'5G_NR_raw_UE'!EQ11756),"")</f>
        <v/>
      </c>
      <c r="AF11756" t="str">
        <f>IF('5G_NR_raw_UE'!ER11756&gt;0,('5G_NR_raw_UE'!ER11756*'5G_NR_raw_UE'!ES11756),"")</f>
        <v/>
      </c>
      <c r="AG11756" t="str">
        <f>IF('5G_NR_raw_UE'!EW11756&gt;0,('5G_NR_raw_UE'!EW11756*'5G_NR_raw_UE'!EX11756),"")</f>
        <v/>
      </c>
      <c r="AH11756" t="str">
        <f>IF('5G_NR_raw_UE'!EY11756&gt;0,('5G_NR_raw_UE'!EY11756*'5G_NR_raw_UE'!EZ11756/1000000),"")</f>
        <v/>
      </c>
    </row>
    <row r="11757" spans="31:34">
      <c r="AE11757" t="str">
        <f>IF('5G_NR_raw_UE'!EP11757&gt;0,('5G_NR_raw_UE'!EP11757*'5G_NR_raw_UE'!EQ11757),"")</f>
        <v/>
      </c>
      <c r="AF11757" t="str">
        <f>IF('5G_NR_raw_UE'!ER11757&gt;0,('5G_NR_raw_UE'!ER11757*'5G_NR_raw_UE'!ES11757),"")</f>
        <v/>
      </c>
      <c r="AG11757" t="str">
        <f>IF('5G_NR_raw_UE'!EW11757&gt;0,('5G_NR_raw_UE'!EW11757*'5G_NR_raw_UE'!EX11757),"")</f>
        <v/>
      </c>
      <c r="AH11757" t="str">
        <f>IF('5G_NR_raw_UE'!EY11757&gt;0,('5G_NR_raw_UE'!EY11757*'5G_NR_raw_UE'!EZ11757/1000000),"")</f>
        <v/>
      </c>
    </row>
    <row r="11758" spans="31:34">
      <c r="AE11758" t="str">
        <f>IF('5G_NR_raw_UE'!EP11758&gt;0,('5G_NR_raw_UE'!EP11758*'5G_NR_raw_UE'!EQ11758),"")</f>
        <v/>
      </c>
      <c r="AF11758" t="str">
        <f>IF('5G_NR_raw_UE'!ER11758&gt;0,('5G_NR_raw_UE'!ER11758*'5G_NR_raw_UE'!ES11758),"")</f>
        <v/>
      </c>
      <c r="AG11758" t="str">
        <f>IF('5G_NR_raw_UE'!EW11758&gt;0,('5G_NR_raw_UE'!EW11758*'5G_NR_raw_UE'!EX11758),"")</f>
        <v/>
      </c>
      <c r="AH11758" t="str">
        <f>IF('5G_NR_raw_UE'!EY11758&gt;0,('5G_NR_raw_UE'!EY11758*'5G_NR_raw_UE'!EZ11758/1000000),"")</f>
        <v/>
      </c>
    </row>
    <row r="11759" spans="31:34">
      <c r="AE11759" t="str">
        <f>IF('5G_NR_raw_UE'!EP11759&gt;0,('5G_NR_raw_UE'!EP11759*'5G_NR_raw_UE'!EQ11759),"")</f>
        <v/>
      </c>
      <c r="AF11759" t="str">
        <f>IF('5G_NR_raw_UE'!ER11759&gt;0,('5G_NR_raw_UE'!ER11759*'5G_NR_raw_UE'!ES11759),"")</f>
        <v/>
      </c>
      <c r="AG11759" t="str">
        <f>IF('5G_NR_raw_UE'!EW11759&gt;0,('5G_NR_raw_UE'!EW11759*'5G_NR_raw_UE'!EX11759),"")</f>
        <v/>
      </c>
      <c r="AH11759" t="str">
        <f>IF('5G_NR_raw_UE'!EY11759&gt;0,('5G_NR_raw_UE'!EY11759*'5G_NR_raw_UE'!EZ11759/1000000),"")</f>
        <v/>
      </c>
    </row>
    <row r="11760" spans="31:34">
      <c r="AE11760" t="str">
        <f>IF('5G_NR_raw_UE'!EP11760&gt;0,('5G_NR_raw_UE'!EP11760*'5G_NR_raw_UE'!EQ11760),"")</f>
        <v/>
      </c>
      <c r="AF11760" t="str">
        <f>IF('5G_NR_raw_UE'!ER11760&gt;0,('5G_NR_raw_UE'!ER11760*'5G_NR_raw_UE'!ES11760),"")</f>
        <v/>
      </c>
      <c r="AG11760" t="str">
        <f>IF('5G_NR_raw_UE'!EW11760&gt;0,('5G_NR_raw_UE'!EW11760*'5G_NR_raw_UE'!EX11760),"")</f>
        <v/>
      </c>
      <c r="AH11760" t="str">
        <f>IF('5G_NR_raw_UE'!EY11760&gt;0,('5G_NR_raw_UE'!EY11760*'5G_NR_raw_UE'!EZ11760/1000000),"")</f>
        <v/>
      </c>
    </row>
    <row r="11761" spans="31:34">
      <c r="AE11761" t="str">
        <f>IF('5G_NR_raw_UE'!EP11761&gt;0,('5G_NR_raw_UE'!EP11761*'5G_NR_raw_UE'!EQ11761),"")</f>
        <v/>
      </c>
      <c r="AF11761" t="str">
        <f>IF('5G_NR_raw_UE'!ER11761&gt;0,('5G_NR_raw_UE'!ER11761*'5G_NR_raw_UE'!ES11761),"")</f>
        <v/>
      </c>
      <c r="AG11761" t="str">
        <f>IF('5G_NR_raw_UE'!EW11761&gt;0,('5G_NR_raw_UE'!EW11761*'5G_NR_raw_UE'!EX11761),"")</f>
        <v/>
      </c>
      <c r="AH11761" t="str">
        <f>IF('5G_NR_raw_UE'!EY11761&gt;0,('5G_NR_raw_UE'!EY11761*'5G_NR_raw_UE'!EZ11761/1000000),"")</f>
        <v/>
      </c>
    </row>
    <row r="11762" spans="31:34">
      <c r="AE11762" t="str">
        <f>IF('5G_NR_raw_UE'!EP11762&gt;0,('5G_NR_raw_UE'!EP11762*'5G_NR_raw_UE'!EQ11762),"")</f>
        <v/>
      </c>
      <c r="AF11762" t="str">
        <f>IF('5G_NR_raw_UE'!ER11762&gt;0,('5G_NR_raw_UE'!ER11762*'5G_NR_raw_UE'!ES11762),"")</f>
        <v/>
      </c>
      <c r="AG11762" t="str">
        <f>IF('5G_NR_raw_UE'!EW11762&gt;0,('5G_NR_raw_UE'!EW11762*'5G_NR_raw_UE'!EX11762),"")</f>
        <v/>
      </c>
      <c r="AH11762" t="str">
        <f>IF('5G_NR_raw_UE'!EY11762&gt;0,('5G_NR_raw_UE'!EY11762*'5G_NR_raw_UE'!EZ11762/1000000),"")</f>
        <v/>
      </c>
    </row>
    <row r="11763" spans="31:34">
      <c r="AE11763" t="str">
        <f>IF('5G_NR_raw_UE'!EP11763&gt;0,('5G_NR_raw_UE'!EP11763*'5G_NR_raw_UE'!EQ11763),"")</f>
        <v/>
      </c>
      <c r="AF11763" t="str">
        <f>IF('5G_NR_raw_UE'!ER11763&gt;0,('5G_NR_raw_UE'!ER11763*'5G_NR_raw_UE'!ES11763),"")</f>
        <v/>
      </c>
      <c r="AG11763" t="str">
        <f>IF('5G_NR_raw_UE'!EW11763&gt;0,('5G_NR_raw_UE'!EW11763*'5G_NR_raw_UE'!EX11763),"")</f>
        <v/>
      </c>
      <c r="AH11763" t="str">
        <f>IF('5G_NR_raw_UE'!EY11763&gt;0,('5G_NR_raw_UE'!EY11763*'5G_NR_raw_UE'!EZ11763/1000000),"")</f>
        <v/>
      </c>
    </row>
    <row r="11764" spans="31:34">
      <c r="AE11764" t="str">
        <f>IF('5G_NR_raw_UE'!EP11764&gt;0,('5G_NR_raw_UE'!EP11764*'5G_NR_raw_UE'!EQ11764),"")</f>
        <v/>
      </c>
      <c r="AF11764" t="str">
        <f>IF('5G_NR_raw_UE'!ER11764&gt;0,('5G_NR_raw_UE'!ER11764*'5G_NR_raw_UE'!ES11764),"")</f>
        <v/>
      </c>
      <c r="AG11764" t="str">
        <f>IF('5G_NR_raw_UE'!EW11764&gt;0,('5G_NR_raw_UE'!EW11764*'5G_NR_raw_UE'!EX11764),"")</f>
        <v/>
      </c>
      <c r="AH11764" t="str">
        <f>IF('5G_NR_raw_UE'!EY11764&gt;0,('5G_NR_raw_UE'!EY11764*'5G_NR_raw_UE'!EZ11764/1000000),"")</f>
        <v/>
      </c>
    </row>
    <row r="11765" spans="31:34">
      <c r="AE11765" t="str">
        <f>IF('5G_NR_raw_UE'!EP11765&gt;0,('5G_NR_raw_UE'!EP11765*'5G_NR_raw_UE'!EQ11765),"")</f>
        <v/>
      </c>
      <c r="AF11765" t="str">
        <f>IF('5G_NR_raw_UE'!ER11765&gt;0,('5G_NR_raw_UE'!ER11765*'5G_NR_raw_UE'!ES11765),"")</f>
        <v/>
      </c>
      <c r="AG11765" t="str">
        <f>IF('5G_NR_raw_UE'!EW11765&gt;0,('5G_NR_raw_UE'!EW11765*'5G_NR_raw_UE'!EX11765),"")</f>
        <v/>
      </c>
      <c r="AH11765" t="str">
        <f>IF('5G_NR_raw_UE'!EY11765&gt;0,('5G_NR_raw_UE'!EY11765*'5G_NR_raw_UE'!EZ11765/1000000),"")</f>
        <v/>
      </c>
    </row>
    <row r="11766" spans="31:34">
      <c r="AE11766" t="str">
        <f>IF('5G_NR_raw_UE'!EP11766&gt;0,('5G_NR_raw_UE'!EP11766*'5G_NR_raw_UE'!EQ11766),"")</f>
        <v/>
      </c>
      <c r="AF11766" t="str">
        <f>IF('5G_NR_raw_UE'!ER11766&gt;0,('5G_NR_raw_UE'!ER11766*'5G_NR_raw_UE'!ES11766),"")</f>
        <v/>
      </c>
      <c r="AG11766" t="str">
        <f>IF('5G_NR_raw_UE'!EW11766&gt;0,('5G_NR_raw_UE'!EW11766*'5G_NR_raw_UE'!EX11766),"")</f>
        <v/>
      </c>
      <c r="AH11766" t="str">
        <f>IF('5G_NR_raw_UE'!EY11766&gt;0,('5G_NR_raw_UE'!EY11766*'5G_NR_raw_UE'!EZ11766/1000000),"")</f>
        <v/>
      </c>
    </row>
    <row r="11767" spans="31:34">
      <c r="AE11767" t="str">
        <f>IF('5G_NR_raw_UE'!EP11767&gt;0,('5G_NR_raw_UE'!EP11767*'5G_NR_raw_UE'!EQ11767),"")</f>
        <v/>
      </c>
      <c r="AF11767" t="str">
        <f>IF('5G_NR_raw_UE'!ER11767&gt;0,('5G_NR_raw_UE'!ER11767*'5G_NR_raw_UE'!ES11767),"")</f>
        <v/>
      </c>
      <c r="AG11767" t="str">
        <f>IF('5G_NR_raw_UE'!EW11767&gt;0,('5G_NR_raw_UE'!EW11767*'5G_NR_raw_UE'!EX11767),"")</f>
        <v/>
      </c>
      <c r="AH11767" t="str">
        <f>IF('5G_NR_raw_UE'!EY11767&gt;0,('5G_NR_raw_UE'!EY11767*'5G_NR_raw_UE'!EZ11767/1000000),"")</f>
        <v/>
      </c>
    </row>
    <row r="11768" spans="31:34">
      <c r="AE11768" t="str">
        <f>IF('5G_NR_raw_UE'!EP11768&gt;0,('5G_NR_raw_UE'!EP11768*'5G_NR_raw_UE'!EQ11768),"")</f>
        <v/>
      </c>
      <c r="AF11768" t="str">
        <f>IF('5G_NR_raw_UE'!ER11768&gt;0,('5G_NR_raw_UE'!ER11768*'5G_NR_raw_UE'!ES11768),"")</f>
        <v/>
      </c>
      <c r="AG11768" t="str">
        <f>IF('5G_NR_raw_UE'!EW11768&gt;0,('5G_NR_raw_UE'!EW11768*'5G_NR_raw_UE'!EX11768),"")</f>
        <v/>
      </c>
      <c r="AH11768" t="str">
        <f>IF('5G_NR_raw_UE'!EY11768&gt;0,('5G_NR_raw_UE'!EY11768*'5G_NR_raw_UE'!EZ11768/1000000),"")</f>
        <v/>
      </c>
    </row>
    <row r="11769" spans="31:34">
      <c r="AE11769" t="str">
        <f>IF('5G_NR_raw_UE'!EP11769&gt;0,('5G_NR_raw_UE'!EP11769*'5G_NR_raw_UE'!EQ11769),"")</f>
        <v/>
      </c>
      <c r="AF11769" t="str">
        <f>IF('5G_NR_raw_UE'!ER11769&gt;0,('5G_NR_raw_UE'!ER11769*'5G_NR_raw_UE'!ES11769),"")</f>
        <v/>
      </c>
      <c r="AG11769" t="str">
        <f>IF('5G_NR_raw_UE'!EW11769&gt;0,('5G_NR_raw_UE'!EW11769*'5G_NR_raw_UE'!EX11769),"")</f>
        <v/>
      </c>
      <c r="AH11769" t="str">
        <f>IF('5G_NR_raw_UE'!EY11769&gt;0,('5G_NR_raw_UE'!EY11769*'5G_NR_raw_UE'!EZ11769/1000000),"")</f>
        <v/>
      </c>
    </row>
    <row r="11770" spans="31:34">
      <c r="AE11770" t="str">
        <f>IF('5G_NR_raw_UE'!EP11770&gt;0,('5G_NR_raw_UE'!EP11770*'5G_NR_raw_UE'!EQ11770),"")</f>
        <v/>
      </c>
      <c r="AF11770" t="str">
        <f>IF('5G_NR_raw_UE'!ER11770&gt;0,('5G_NR_raw_UE'!ER11770*'5G_NR_raw_UE'!ES11770),"")</f>
        <v/>
      </c>
      <c r="AG11770" t="str">
        <f>IF('5G_NR_raw_UE'!EW11770&gt;0,('5G_NR_raw_UE'!EW11770*'5G_NR_raw_UE'!EX11770),"")</f>
        <v/>
      </c>
      <c r="AH11770" t="str">
        <f>IF('5G_NR_raw_UE'!EY11770&gt;0,('5G_NR_raw_UE'!EY11770*'5G_NR_raw_UE'!EZ11770/1000000),"")</f>
        <v/>
      </c>
    </row>
    <row r="11771" spans="31:34">
      <c r="AE11771" t="str">
        <f>IF('5G_NR_raw_UE'!EP11771&gt;0,('5G_NR_raw_UE'!EP11771*'5G_NR_raw_UE'!EQ11771),"")</f>
        <v/>
      </c>
      <c r="AF11771" t="str">
        <f>IF('5G_NR_raw_UE'!ER11771&gt;0,('5G_NR_raw_UE'!ER11771*'5G_NR_raw_UE'!ES11771),"")</f>
        <v/>
      </c>
      <c r="AG11771" t="str">
        <f>IF('5G_NR_raw_UE'!EW11771&gt;0,('5G_NR_raw_UE'!EW11771*'5G_NR_raw_UE'!EX11771),"")</f>
        <v/>
      </c>
      <c r="AH11771" t="str">
        <f>IF('5G_NR_raw_UE'!EY11771&gt;0,('5G_NR_raw_UE'!EY11771*'5G_NR_raw_UE'!EZ11771/1000000),"")</f>
        <v/>
      </c>
    </row>
    <row r="11772" spans="31:34">
      <c r="AE11772" t="str">
        <f>IF('5G_NR_raw_UE'!EP11772&gt;0,('5G_NR_raw_UE'!EP11772*'5G_NR_raw_UE'!EQ11772),"")</f>
        <v/>
      </c>
      <c r="AF11772" t="str">
        <f>IF('5G_NR_raw_UE'!ER11772&gt;0,('5G_NR_raw_UE'!ER11772*'5G_NR_raw_UE'!ES11772),"")</f>
        <v/>
      </c>
      <c r="AG11772" t="str">
        <f>IF('5G_NR_raw_UE'!EW11772&gt;0,('5G_NR_raw_UE'!EW11772*'5G_NR_raw_UE'!EX11772),"")</f>
        <v/>
      </c>
      <c r="AH11772" t="str">
        <f>IF('5G_NR_raw_UE'!EY11772&gt;0,('5G_NR_raw_UE'!EY11772*'5G_NR_raw_UE'!EZ11772/1000000),"")</f>
        <v/>
      </c>
    </row>
    <row r="11773" spans="31:34">
      <c r="AE11773" t="str">
        <f>IF('5G_NR_raw_UE'!EP11773&gt;0,('5G_NR_raw_UE'!EP11773*'5G_NR_raw_UE'!EQ11773),"")</f>
        <v/>
      </c>
      <c r="AF11773" t="str">
        <f>IF('5G_NR_raw_UE'!ER11773&gt;0,('5G_NR_raw_UE'!ER11773*'5G_NR_raw_UE'!ES11773),"")</f>
        <v/>
      </c>
      <c r="AG11773" t="str">
        <f>IF('5G_NR_raw_UE'!EW11773&gt;0,('5G_NR_raw_UE'!EW11773*'5G_NR_raw_UE'!EX11773),"")</f>
        <v/>
      </c>
      <c r="AH11773" t="str">
        <f>IF('5G_NR_raw_UE'!EY11773&gt;0,('5G_NR_raw_UE'!EY11773*'5G_NR_raw_UE'!EZ11773/1000000),"")</f>
        <v/>
      </c>
    </row>
    <row r="11774" spans="31:34">
      <c r="AE11774" t="str">
        <f>IF('5G_NR_raw_UE'!EP11774&gt;0,('5G_NR_raw_UE'!EP11774*'5G_NR_raw_UE'!EQ11774),"")</f>
        <v/>
      </c>
      <c r="AF11774" t="str">
        <f>IF('5G_NR_raw_UE'!ER11774&gt;0,('5G_NR_raw_UE'!ER11774*'5G_NR_raw_UE'!ES11774),"")</f>
        <v/>
      </c>
      <c r="AG11774" t="str">
        <f>IF('5G_NR_raw_UE'!EW11774&gt;0,('5G_NR_raw_UE'!EW11774*'5G_NR_raw_UE'!EX11774),"")</f>
        <v/>
      </c>
      <c r="AH11774" t="str">
        <f>IF('5G_NR_raw_UE'!EY11774&gt;0,('5G_NR_raw_UE'!EY11774*'5G_NR_raw_UE'!EZ11774/1000000),"")</f>
        <v/>
      </c>
    </row>
    <row r="11775" spans="31:34">
      <c r="AE11775" t="str">
        <f>IF('5G_NR_raw_UE'!EP11775&gt;0,('5G_NR_raw_UE'!EP11775*'5G_NR_raw_UE'!EQ11775),"")</f>
        <v/>
      </c>
      <c r="AF11775" t="str">
        <f>IF('5G_NR_raw_UE'!ER11775&gt;0,('5G_NR_raw_UE'!ER11775*'5G_NR_raw_UE'!ES11775),"")</f>
        <v/>
      </c>
      <c r="AG11775" t="str">
        <f>IF('5G_NR_raw_UE'!EW11775&gt;0,('5G_NR_raw_UE'!EW11775*'5G_NR_raw_UE'!EX11775),"")</f>
        <v/>
      </c>
      <c r="AH11775" t="str">
        <f>IF('5G_NR_raw_UE'!EY11775&gt;0,('5G_NR_raw_UE'!EY11775*'5G_NR_raw_UE'!EZ11775/1000000),"")</f>
        <v/>
      </c>
    </row>
    <row r="11776" spans="31:34">
      <c r="AE11776" t="str">
        <f>IF('5G_NR_raw_UE'!EP11776&gt;0,('5G_NR_raw_UE'!EP11776*'5G_NR_raw_UE'!EQ11776),"")</f>
        <v/>
      </c>
      <c r="AF11776" t="str">
        <f>IF('5G_NR_raw_UE'!ER11776&gt;0,('5G_NR_raw_UE'!ER11776*'5G_NR_raw_UE'!ES11776),"")</f>
        <v/>
      </c>
      <c r="AG11776" t="str">
        <f>IF('5G_NR_raw_UE'!EW11776&gt;0,('5G_NR_raw_UE'!EW11776*'5G_NR_raw_UE'!EX11776),"")</f>
        <v/>
      </c>
      <c r="AH11776" t="str">
        <f>IF('5G_NR_raw_UE'!EY11776&gt;0,('5G_NR_raw_UE'!EY11776*'5G_NR_raw_UE'!EZ11776/1000000),"")</f>
        <v/>
      </c>
    </row>
    <row r="11777" spans="31:34">
      <c r="AE11777" t="str">
        <f>IF('5G_NR_raw_UE'!EP11777&gt;0,('5G_NR_raw_UE'!EP11777*'5G_NR_raw_UE'!EQ11777),"")</f>
        <v/>
      </c>
      <c r="AF11777" t="str">
        <f>IF('5G_NR_raw_UE'!ER11777&gt;0,('5G_NR_raw_UE'!ER11777*'5G_NR_raw_UE'!ES11777),"")</f>
        <v/>
      </c>
      <c r="AG11777" t="str">
        <f>IF('5G_NR_raw_UE'!EW11777&gt;0,('5G_NR_raw_UE'!EW11777*'5G_NR_raw_UE'!EX11777),"")</f>
        <v/>
      </c>
      <c r="AH11777" t="str">
        <f>IF('5G_NR_raw_UE'!EY11777&gt;0,('5G_NR_raw_UE'!EY11777*'5G_NR_raw_UE'!EZ11777/1000000),"")</f>
        <v/>
      </c>
    </row>
    <row r="11778" spans="31:34">
      <c r="AE11778" t="str">
        <f>IF('5G_NR_raw_UE'!EP11778&gt;0,('5G_NR_raw_UE'!EP11778*'5G_NR_raw_UE'!EQ11778),"")</f>
        <v/>
      </c>
      <c r="AF11778" t="str">
        <f>IF('5G_NR_raw_UE'!ER11778&gt;0,('5G_NR_raw_UE'!ER11778*'5G_NR_raw_UE'!ES11778),"")</f>
        <v/>
      </c>
      <c r="AG11778" t="str">
        <f>IF('5G_NR_raw_UE'!EW11778&gt;0,('5G_NR_raw_UE'!EW11778*'5G_NR_raw_UE'!EX11778),"")</f>
        <v/>
      </c>
      <c r="AH11778" t="str">
        <f>IF('5G_NR_raw_UE'!EY11778&gt;0,('5G_NR_raw_UE'!EY11778*'5G_NR_raw_UE'!EZ11778/1000000),"")</f>
        <v/>
      </c>
    </row>
    <row r="11779" spans="31:34">
      <c r="AE11779" t="str">
        <f>IF('5G_NR_raw_UE'!EP11779&gt;0,('5G_NR_raw_UE'!EP11779*'5G_NR_raw_UE'!EQ11779),"")</f>
        <v/>
      </c>
      <c r="AF11779" t="str">
        <f>IF('5G_NR_raw_UE'!ER11779&gt;0,('5G_NR_raw_UE'!ER11779*'5G_NR_raw_UE'!ES11779),"")</f>
        <v/>
      </c>
      <c r="AG11779" t="str">
        <f>IF('5G_NR_raw_UE'!EW11779&gt;0,('5G_NR_raw_UE'!EW11779*'5G_NR_raw_UE'!EX11779),"")</f>
        <v/>
      </c>
      <c r="AH11779" t="str">
        <f>IF('5G_NR_raw_UE'!EY11779&gt;0,('5G_NR_raw_UE'!EY11779*'5G_NR_raw_UE'!EZ11779/1000000),"")</f>
        <v/>
      </c>
    </row>
    <row r="11780" spans="31:34">
      <c r="AE11780" t="str">
        <f>IF('5G_NR_raw_UE'!EP11780&gt;0,('5G_NR_raw_UE'!EP11780*'5G_NR_raw_UE'!EQ11780),"")</f>
        <v/>
      </c>
      <c r="AF11780" t="str">
        <f>IF('5G_NR_raw_UE'!ER11780&gt;0,('5G_NR_raw_UE'!ER11780*'5G_NR_raw_UE'!ES11780),"")</f>
        <v/>
      </c>
      <c r="AG11780" t="str">
        <f>IF('5G_NR_raw_UE'!EW11780&gt;0,('5G_NR_raw_UE'!EW11780*'5G_NR_raw_UE'!EX11780),"")</f>
        <v/>
      </c>
      <c r="AH11780" t="str">
        <f>IF('5G_NR_raw_UE'!EY11780&gt;0,('5G_NR_raw_UE'!EY11780*'5G_NR_raw_UE'!EZ11780/1000000),"")</f>
        <v/>
      </c>
    </row>
    <row r="11781" spans="31:34">
      <c r="AE11781" t="str">
        <f>IF('5G_NR_raw_UE'!EP11781&gt;0,('5G_NR_raw_UE'!EP11781*'5G_NR_raw_UE'!EQ11781),"")</f>
        <v/>
      </c>
      <c r="AF11781" t="str">
        <f>IF('5G_NR_raw_UE'!ER11781&gt;0,('5G_NR_raw_UE'!ER11781*'5G_NR_raw_UE'!ES11781),"")</f>
        <v/>
      </c>
      <c r="AG11781" t="str">
        <f>IF('5G_NR_raw_UE'!EW11781&gt;0,('5G_NR_raw_UE'!EW11781*'5G_NR_raw_UE'!EX11781),"")</f>
        <v/>
      </c>
      <c r="AH11781" t="str">
        <f>IF('5G_NR_raw_UE'!EY11781&gt;0,('5G_NR_raw_UE'!EY11781*'5G_NR_raw_UE'!EZ11781/1000000),"")</f>
        <v/>
      </c>
    </row>
    <row r="11782" spans="31:34">
      <c r="AE11782" t="str">
        <f>IF('5G_NR_raw_UE'!EP11782&gt;0,('5G_NR_raw_UE'!EP11782*'5G_NR_raw_UE'!EQ11782),"")</f>
        <v/>
      </c>
      <c r="AF11782" t="str">
        <f>IF('5G_NR_raw_UE'!ER11782&gt;0,('5G_NR_raw_UE'!ER11782*'5G_NR_raw_UE'!ES11782),"")</f>
        <v/>
      </c>
      <c r="AG11782" t="str">
        <f>IF('5G_NR_raw_UE'!EW11782&gt;0,('5G_NR_raw_UE'!EW11782*'5G_NR_raw_UE'!EX11782),"")</f>
        <v/>
      </c>
      <c r="AH11782" t="str">
        <f>IF('5G_NR_raw_UE'!EY11782&gt;0,('5G_NR_raw_UE'!EY11782*'5G_NR_raw_UE'!EZ11782/1000000),"")</f>
        <v/>
      </c>
    </row>
    <row r="11783" spans="31:34">
      <c r="AE11783" t="str">
        <f>IF('5G_NR_raw_UE'!EP11783&gt;0,('5G_NR_raw_UE'!EP11783*'5G_NR_raw_UE'!EQ11783),"")</f>
        <v/>
      </c>
      <c r="AF11783" t="str">
        <f>IF('5G_NR_raw_UE'!ER11783&gt;0,('5G_NR_raw_UE'!ER11783*'5G_NR_raw_UE'!ES11783),"")</f>
        <v/>
      </c>
      <c r="AG11783" t="str">
        <f>IF('5G_NR_raw_UE'!EW11783&gt;0,('5G_NR_raw_UE'!EW11783*'5G_NR_raw_UE'!EX11783),"")</f>
        <v/>
      </c>
      <c r="AH11783" t="str">
        <f>IF('5G_NR_raw_UE'!EY11783&gt;0,('5G_NR_raw_UE'!EY11783*'5G_NR_raw_UE'!EZ11783/1000000),"")</f>
        <v/>
      </c>
    </row>
    <row r="11784" spans="31:34">
      <c r="AE11784" t="str">
        <f>IF('5G_NR_raw_UE'!EP11784&gt;0,('5G_NR_raw_UE'!EP11784*'5G_NR_raw_UE'!EQ11784),"")</f>
        <v/>
      </c>
      <c r="AF11784" t="str">
        <f>IF('5G_NR_raw_UE'!ER11784&gt;0,('5G_NR_raw_UE'!ER11784*'5G_NR_raw_UE'!ES11784),"")</f>
        <v/>
      </c>
      <c r="AG11784" t="str">
        <f>IF('5G_NR_raw_UE'!EW11784&gt;0,('5G_NR_raw_UE'!EW11784*'5G_NR_raw_UE'!EX11784),"")</f>
        <v/>
      </c>
      <c r="AH11784" t="str">
        <f>IF('5G_NR_raw_UE'!EY11784&gt;0,('5G_NR_raw_UE'!EY11784*'5G_NR_raw_UE'!EZ11784/1000000),"")</f>
        <v/>
      </c>
    </row>
    <row r="11785" spans="31:34">
      <c r="AE11785" t="str">
        <f>IF('5G_NR_raw_UE'!EP11785&gt;0,('5G_NR_raw_UE'!EP11785*'5G_NR_raw_UE'!EQ11785),"")</f>
        <v/>
      </c>
      <c r="AF11785" t="str">
        <f>IF('5G_NR_raw_UE'!ER11785&gt;0,('5G_NR_raw_UE'!ER11785*'5G_NR_raw_UE'!ES11785),"")</f>
        <v/>
      </c>
      <c r="AG11785" t="str">
        <f>IF('5G_NR_raw_UE'!EW11785&gt;0,('5G_NR_raw_UE'!EW11785*'5G_NR_raw_UE'!EX11785),"")</f>
        <v/>
      </c>
      <c r="AH11785" t="str">
        <f>IF('5G_NR_raw_UE'!EY11785&gt;0,('5G_NR_raw_UE'!EY11785*'5G_NR_raw_UE'!EZ11785/1000000),"")</f>
        <v/>
      </c>
    </row>
    <row r="11786" spans="31:34">
      <c r="AE11786" t="str">
        <f>IF('5G_NR_raw_UE'!EP11786&gt;0,('5G_NR_raw_UE'!EP11786*'5G_NR_raw_UE'!EQ11786),"")</f>
        <v/>
      </c>
      <c r="AF11786" t="str">
        <f>IF('5G_NR_raw_UE'!ER11786&gt;0,('5G_NR_raw_UE'!ER11786*'5G_NR_raw_UE'!ES11786),"")</f>
        <v/>
      </c>
      <c r="AG11786" t="str">
        <f>IF('5G_NR_raw_UE'!EW11786&gt;0,('5G_NR_raw_UE'!EW11786*'5G_NR_raw_UE'!EX11786),"")</f>
        <v/>
      </c>
      <c r="AH11786" t="str">
        <f>IF('5G_NR_raw_UE'!EY11786&gt;0,('5G_NR_raw_UE'!EY11786*'5G_NR_raw_UE'!EZ11786/1000000),"")</f>
        <v/>
      </c>
    </row>
    <row r="11787" spans="31:34">
      <c r="AE11787" t="str">
        <f>IF('5G_NR_raw_UE'!EP11787&gt;0,('5G_NR_raw_UE'!EP11787*'5G_NR_raw_UE'!EQ11787),"")</f>
        <v/>
      </c>
      <c r="AF11787" t="str">
        <f>IF('5G_NR_raw_UE'!ER11787&gt;0,('5G_NR_raw_UE'!ER11787*'5G_NR_raw_UE'!ES11787),"")</f>
        <v/>
      </c>
      <c r="AG11787" t="str">
        <f>IF('5G_NR_raw_UE'!EW11787&gt;0,('5G_NR_raw_UE'!EW11787*'5G_NR_raw_UE'!EX11787),"")</f>
        <v/>
      </c>
      <c r="AH11787" t="str">
        <f>IF('5G_NR_raw_UE'!EY11787&gt;0,('5G_NR_raw_UE'!EY11787*'5G_NR_raw_UE'!EZ11787/1000000),"")</f>
        <v/>
      </c>
    </row>
    <row r="11788" spans="31:34">
      <c r="AE11788" t="str">
        <f>IF('5G_NR_raw_UE'!EP11788&gt;0,('5G_NR_raw_UE'!EP11788*'5G_NR_raw_UE'!EQ11788),"")</f>
        <v/>
      </c>
      <c r="AF11788" t="str">
        <f>IF('5G_NR_raw_UE'!ER11788&gt;0,('5G_NR_raw_UE'!ER11788*'5G_NR_raw_UE'!ES11788),"")</f>
        <v/>
      </c>
      <c r="AG11788" t="str">
        <f>IF('5G_NR_raw_UE'!EW11788&gt;0,('5G_NR_raw_UE'!EW11788*'5G_NR_raw_UE'!EX11788),"")</f>
        <v/>
      </c>
      <c r="AH11788" t="str">
        <f>IF('5G_NR_raw_UE'!EY11788&gt;0,('5G_NR_raw_UE'!EY11788*'5G_NR_raw_UE'!EZ11788/1000000),"")</f>
        <v/>
      </c>
    </row>
    <row r="11789" spans="31:34">
      <c r="AE11789" t="str">
        <f>IF('5G_NR_raw_UE'!EP11789&gt;0,('5G_NR_raw_UE'!EP11789*'5G_NR_raw_UE'!EQ11789),"")</f>
        <v/>
      </c>
      <c r="AF11789" t="str">
        <f>IF('5G_NR_raw_UE'!ER11789&gt;0,('5G_NR_raw_UE'!ER11789*'5G_NR_raw_UE'!ES11789),"")</f>
        <v/>
      </c>
      <c r="AG11789" t="str">
        <f>IF('5G_NR_raw_UE'!EW11789&gt;0,('5G_NR_raw_UE'!EW11789*'5G_NR_raw_UE'!EX11789),"")</f>
        <v/>
      </c>
      <c r="AH11789" t="str">
        <f>IF('5G_NR_raw_UE'!EY11789&gt;0,('5G_NR_raw_UE'!EY11789*'5G_NR_raw_UE'!EZ11789/1000000),"")</f>
        <v/>
      </c>
    </row>
    <row r="11790" spans="31:34">
      <c r="AE11790" t="str">
        <f>IF('5G_NR_raw_UE'!EP11790&gt;0,('5G_NR_raw_UE'!EP11790*'5G_NR_raw_UE'!EQ11790),"")</f>
        <v/>
      </c>
      <c r="AF11790" t="str">
        <f>IF('5G_NR_raw_UE'!ER11790&gt;0,('5G_NR_raw_UE'!ER11790*'5G_NR_raw_UE'!ES11790),"")</f>
        <v/>
      </c>
      <c r="AG11790" t="str">
        <f>IF('5G_NR_raw_UE'!EW11790&gt;0,('5G_NR_raw_UE'!EW11790*'5G_NR_raw_UE'!EX11790),"")</f>
        <v/>
      </c>
      <c r="AH11790" t="str">
        <f>IF('5G_NR_raw_UE'!EY11790&gt;0,('5G_NR_raw_UE'!EY11790*'5G_NR_raw_UE'!EZ11790/1000000),"")</f>
        <v/>
      </c>
    </row>
    <row r="11791" spans="31:34">
      <c r="AE11791" t="str">
        <f>IF('5G_NR_raw_UE'!EP11791&gt;0,('5G_NR_raw_UE'!EP11791*'5G_NR_raw_UE'!EQ11791),"")</f>
        <v/>
      </c>
      <c r="AF11791" t="str">
        <f>IF('5G_NR_raw_UE'!ER11791&gt;0,('5G_NR_raw_UE'!ER11791*'5G_NR_raw_UE'!ES11791),"")</f>
        <v/>
      </c>
      <c r="AG11791" t="str">
        <f>IF('5G_NR_raw_UE'!EW11791&gt;0,('5G_NR_raw_UE'!EW11791*'5G_NR_raw_UE'!EX11791),"")</f>
        <v/>
      </c>
      <c r="AH11791" t="str">
        <f>IF('5G_NR_raw_UE'!EY11791&gt;0,('5G_NR_raw_UE'!EY11791*'5G_NR_raw_UE'!EZ11791/1000000),"")</f>
        <v/>
      </c>
    </row>
    <row r="11792" spans="31:34">
      <c r="AE11792" t="str">
        <f>IF('5G_NR_raw_UE'!EP11792&gt;0,('5G_NR_raw_UE'!EP11792*'5G_NR_raw_UE'!EQ11792),"")</f>
        <v/>
      </c>
      <c r="AF11792" t="str">
        <f>IF('5G_NR_raw_UE'!ER11792&gt;0,('5G_NR_raw_UE'!ER11792*'5G_NR_raw_UE'!ES11792),"")</f>
        <v/>
      </c>
      <c r="AG11792" t="str">
        <f>IF('5G_NR_raw_UE'!EW11792&gt;0,('5G_NR_raw_UE'!EW11792*'5G_NR_raw_UE'!EX11792),"")</f>
        <v/>
      </c>
      <c r="AH11792" t="str">
        <f>IF('5G_NR_raw_UE'!EY11792&gt;0,('5G_NR_raw_UE'!EY11792*'5G_NR_raw_UE'!EZ11792/1000000),"")</f>
        <v/>
      </c>
    </row>
    <row r="11793" spans="31:34">
      <c r="AE11793" t="str">
        <f>IF('5G_NR_raw_UE'!EP11793&gt;0,('5G_NR_raw_UE'!EP11793*'5G_NR_raw_UE'!EQ11793),"")</f>
        <v/>
      </c>
      <c r="AF11793" t="str">
        <f>IF('5G_NR_raw_UE'!ER11793&gt;0,('5G_NR_raw_UE'!ER11793*'5G_NR_raw_UE'!ES11793),"")</f>
        <v/>
      </c>
      <c r="AG11793" t="str">
        <f>IF('5G_NR_raw_UE'!EW11793&gt;0,('5G_NR_raw_UE'!EW11793*'5G_NR_raw_UE'!EX11793),"")</f>
        <v/>
      </c>
      <c r="AH11793" t="str">
        <f>IF('5G_NR_raw_UE'!EY11793&gt;0,('5G_NR_raw_UE'!EY11793*'5G_NR_raw_UE'!EZ11793/1000000),"")</f>
        <v/>
      </c>
    </row>
    <row r="11794" spans="31:34">
      <c r="AE11794" t="str">
        <f>IF('5G_NR_raw_UE'!EP11794&gt;0,('5G_NR_raw_UE'!EP11794*'5G_NR_raw_UE'!EQ11794),"")</f>
        <v/>
      </c>
      <c r="AF11794" t="str">
        <f>IF('5G_NR_raw_UE'!ER11794&gt;0,('5G_NR_raw_UE'!ER11794*'5G_NR_raw_UE'!ES11794),"")</f>
        <v/>
      </c>
      <c r="AG11794" t="str">
        <f>IF('5G_NR_raw_UE'!EW11794&gt;0,('5G_NR_raw_UE'!EW11794*'5G_NR_raw_UE'!EX11794),"")</f>
        <v/>
      </c>
      <c r="AH11794" t="str">
        <f>IF('5G_NR_raw_UE'!EY11794&gt;0,('5G_NR_raw_UE'!EY11794*'5G_NR_raw_UE'!EZ11794/1000000),"")</f>
        <v/>
      </c>
    </row>
    <row r="11795" spans="31:34">
      <c r="AE11795" t="str">
        <f>IF('5G_NR_raw_UE'!EP11795&gt;0,('5G_NR_raw_UE'!EP11795*'5G_NR_raw_UE'!EQ11795),"")</f>
        <v/>
      </c>
      <c r="AF11795" t="str">
        <f>IF('5G_NR_raw_UE'!ER11795&gt;0,('5G_NR_raw_UE'!ER11795*'5G_NR_raw_UE'!ES11795),"")</f>
        <v/>
      </c>
      <c r="AG11795" t="str">
        <f>IF('5G_NR_raw_UE'!EW11795&gt;0,('5G_NR_raw_UE'!EW11795*'5G_NR_raw_UE'!EX11795),"")</f>
        <v/>
      </c>
      <c r="AH11795" t="str">
        <f>IF('5G_NR_raw_UE'!EY11795&gt;0,('5G_NR_raw_UE'!EY11795*'5G_NR_raw_UE'!EZ11795/1000000),"")</f>
        <v/>
      </c>
    </row>
    <row r="11796" spans="31:34">
      <c r="AE11796" t="str">
        <f>IF('5G_NR_raw_UE'!EP11796&gt;0,('5G_NR_raw_UE'!EP11796*'5G_NR_raw_UE'!EQ11796),"")</f>
        <v/>
      </c>
      <c r="AF11796" t="str">
        <f>IF('5G_NR_raw_UE'!ER11796&gt;0,('5G_NR_raw_UE'!ER11796*'5G_NR_raw_UE'!ES11796),"")</f>
        <v/>
      </c>
      <c r="AG11796" t="str">
        <f>IF('5G_NR_raw_UE'!EW11796&gt;0,('5G_NR_raw_UE'!EW11796*'5G_NR_raw_UE'!EX11796),"")</f>
        <v/>
      </c>
      <c r="AH11796" t="str">
        <f>IF('5G_NR_raw_UE'!EY11796&gt;0,('5G_NR_raw_UE'!EY11796*'5G_NR_raw_UE'!EZ11796/1000000),"")</f>
        <v/>
      </c>
    </row>
    <row r="11797" spans="31:34">
      <c r="AE11797" t="str">
        <f>IF('5G_NR_raw_UE'!EP11797&gt;0,('5G_NR_raw_UE'!EP11797*'5G_NR_raw_UE'!EQ11797),"")</f>
        <v/>
      </c>
      <c r="AF11797" t="str">
        <f>IF('5G_NR_raw_UE'!ER11797&gt;0,('5G_NR_raw_UE'!ER11797*'5G_NR_raw_UE'!ES11797),"")</f>
        <v/>
      </c>
      <c r="AG11797" t="str">
        <f>IF('5G_NR_raw_UE'!EW11797&gt;0,('5G_NR_raw_UE'!EW11797*'5G_NR_raw_UE'!EX11797),"")</f>
        <v/>
      </c>
      <c r="AH11797" t="str">
        <f>IF('5G_NR_raw_UE'!EY11797&gt;0,('5G_NR_raw_UE'!EY11797*'5G_NR_raw_UE'!EZ11797/1000000),"")</f>
        <v/>
      </c>
    </row>
    <row r="11798" spans="31:34">
      <c r="AE11798" t="str">
        <f>IF('5G_NR_raw_UE'!EP11798&gt;0,('5G_NR_raw_UE'!EP11798*'5G_NR_raw_UE'!EQ11798),"")</f>
        <v/>
      </c>
      <c r="AF11798" t="str">
        <f>IF('5G_NR_raw_UE'!ER11798&gt;0,('5G_NR_raw_UE'!ER11798*'5G_NR_raw_UE'!ES11798),"")</f>
        <v/>
      </c>
      <c r="AG11798" t="str">
        <f>IF('5G_NR_raw_UE'!EW11798&gt;0,('5G_NR_raw_UE'!EW11798*'5G_NR_raw_UE'!EX11798),"")</f>
        <v/>
      </c>
      <c r="AH11798" t="str">
        <f>IF('5G_NR_raw_UE'!EY11798&gt;0,('5G_NR_raw_UE'!EY11798*'5G_NR_raw_UE'!EZ11798/1000000),"")</f>
        <v/>
      </c>
    </row>
    <row r="11799" spans="31:34">
      <c r="AE11799" t="str">
        <f>IF('5G_NR_raw_UE'!EP11799&gt;0,('5G_NR_raw_UE'!EP11799*'5G_NR_raw_UE'!EQ11799),"")</f>
        <v/>
      </c>
      <c r="AF11799" t="str">
        <f>IF('5G_NR_raw_UE'!ER11799&gt;0,('5G_NR_raw_UE'!ER11799*'5G_NR_raw_UE'!ES11799),"")</f>
        <v/>
      </c>
      <c r="AG11799" t="str">
        <f>IF('5G_NR_raw_UE'!EW11799&gt;0,('5G_NR_raw_UE'!EW11799*'5G_NR_raw_UE'!EX11799),"")</f>
        <v/>
      </c>
      <c r="AH11799" t="str">
        <f>IF('5G_NR_raw_UE'!EY11799&gt;0,('5G_NR_raw_UE'!EY11799*'5G_NR_raw_UE'!EZ11799/1000000),"")</f>
        <v/>
      </c>
    </row>
    <row r="11800" spans="31:34">
      <c r="AE11800" t="str">
        <f>IF('5G_NR_raw_UE'!EP11800&gt;0,('5G_NR_raw_UE'!EP11800*'5G_NR_raw_UE'!EQ11800),"")</f>
        <v/>
      </c>
      <c r="AF11800" t="str">
        <f>IF('5G_NR_raw_UE'!ER11800&gt;0,('5G_NR_raw_UE'!ER11800*'5G_NR_raw_UE'!ES11800),"")</f>
        <v/>
      </c>
      <c r="AG11800" t="str">
        <f>IF('5G_NR_raw_UE'!EW11800&gt;0,('5G_NR_raw_UE'!EW11800*'5G_NR_raw_UE'!EX11800),"")</f>
        <v/>
      </c>
      <c r="AH11800" t="str">
        <f>IF('5G_NR_raw_UE'!EY11800&gt;0,('5G_NR_raw_UE'!EY11800*'5G_NR_raw_UE'!EZ11800/1000000),"")</f>
        <v/>
      </c>
    </row>
    <row r="11801" spans="31:34">
      <c r="AE11801" t="str">
        <f>IF('5G_NR_raw_UE'!EP11801&gt;0,('5G_NR_raw_UE'!EP11801*'5G_NR_raw_UE'!EQ11801),"")</f>
        <v/>
      </c>
      <c r="AF11801" t="str">
        <f>IF('5G_NR_raw_UE'!ER11801&gt;0,('5G_NR_raw_UE'!ER11801*'5G_NR_raw_UE'!ES11801),"")</f>
        <v/>
      </c>
      <c r="AG11801" t="str">
        <f>IF('5G_NR_raw_UE'!EW11801&gt;0,('5G_NR_raw_UE'!EW11801*'5G_NR_raw_UE'!EX11801),"")</f>
        <v/>
      </c>
      <c r="AH11801" t="str">
        <f>IF('5G_NR_raw_UE'!EY11801&gt;0,('5G_NR_raw_UE'!EY11801*'5G_NR_raw_UE'!EZ11801/1000000),"")</f>
        <v/>
      </c>
    </row>
    <row r="11802" spans="31:34">
      <c r="AE11802" t="str">
        <f>IF('5G_NR_raw_UE'!EP11802&gt;0,('5G_NR_raw_UE'!EP11802*'5G_NR_raw_UE'!EQ11802),"")</f>
        <v/>
      </c>
      <c r="AF11802" t="str">
        <f>IF('5G_NR_raw_UE'!ER11802&gt;0,('5G_NR_raw_UE'!ER11802*'5G_NR_raw_UE'!ES11802),"")</f>
        <v/>
      </c>
      <c r="AG11802" t="str">
        <f>IF('5G_NR_raw_UE'!EW11802&gt;0,('5G_NR_raw_UE'!EW11802*'5G_NR_raw_UE'!EX11802),"")</f>
        <v/>
      </c>
      <c r="AH11802" t="str">
        <f>IF('5G_NR_raw_UE'!EY11802&gt;0,('5G_NR_raw_UE'!EY11802*'5G_NR_raw_UE'!EZ11802/1000000),"")</f>
        <v/>
      </c>
    </row>
    <row r="11803" spans="31:34">
      <c r="AE11803" t="str">
        <f>IF('5G_NR_raw_UE'!EP11803&gt;0,('5G_NR_raw_UE'!EP11803*'5G_NR_raw_UE'!EQ11803),"")</f>
        <v/>
      </c>
      <c r="AF11803" t="str">
        <f>IF('5G_NR_raw_UE'!ER11803&gt;0,('5G_NR_raw_UE'!ER11803*'5G_NR_raw_UE'!ES11803),"")</f>
        <v/>
      </c>
      <c r="AG11803" t="str">
        <f>IF('5G_NR_raw_UE'!EW11803&gt;0,('5G_NR_raw_UE'!EW11803*'5G_NR_raw_UE'!EX11803),"")</f>
        <v/>
      </c>
      <c r="AH11803" t="str">
        <f>IF('5G_NR_raw_UE'!EY11803&gt;0,('5G_NR_raw_UE'!EY11803*'5G_NR_raw_UE'!EZ11803/1000000),"")</f>
        <v/>
      </c>
    </row>
    <row r="11804" spans="31:34">
      <c r="AE11804" t="str">
        <f>IF('5G_NR_raw_UE'!EP11804&gt;0,('5G_NR_raw_UE'!EP11804*'5G_NR_raw_UE'!EQ11804),"")</f>
        <v/>
      </c>
      <c r="AF11804" t="str">
        <f>IF('5G_NR_raw_UE'!ER11804&gt;0,('5G_NR_raw_UE'!ER11804*'5G_NR_raw_UE'!ES11804),"")</f>
        <v/>
      </c>
      <c r="AG11804" t="str">
        <f>IF('5G_NR_raw_UE'!EW11804&gt;0,('5G_NR_raw_UE'!EW11804*'5G_NR_raw_UE'!EX11804),"")</f>
        <v/>
      </c>
      <c r="AH11804" t="str">
        <f>IF('5G_NR_raw_UE'!EY11804&gt;0,('5G_NR_raw_UE'!EY11804*'5G_NR_raw_UE'!EZ11804/1000000),"")</f>
        <v/>
      </c>
    </row>
    <row r="11805" spans="31:34">
      <c r="AE11805" t="str">
        <f>IF('5G_NR_raw_UE'!EP11805&gt;0,('5G_NR_raw_UE'!EP11805*'5G_NR_raw_UE'!EQ11805),"")</f>
        <v/>
      </c>
      <c r="AF11805" t="str">
        <f>IF('5G_NR_raw_UE'!ER11805&gt;0,('5G_NR_raw_UE'!ER11805*'5G_NR_raw_UE'!ES11805),"")</f>
        <v/>
      </c>
      <c r="AG11805" t="str">
        <f>IF('5G_NR_raw_UE'!EW11805&gt;0,('5G_NR_raw_UE'!EW11805*'5G_NR_raw_UE'!EX11805),"")</f>
        <v/>
      </c>
      <c r="AH11805" t="str">
        <f>IF('5G_NR_raw_UE'!EY11805&gt;0,('5G_NR_raw_UE'!EY11805*'5G_NR_raw_UE'!EZ11805/1000000),"")</f>
        <v/>
      </c>
    </row>
    <row r="11806" spans="31:34">
      <c r="AE11806" t="str">
        <f>IF('5G_NR_raw_UE'!EP11806&gt;0,('5G_NR_raw_UE'!EP11806*'5G_NR_raw_UE'!EQ11806),"")</f>
        <v/>
      </c>
      <c r="AF11806" t="str">
        <f>IF('5G_NR_raw_UE'!ER11806&gt;0,('5G_NR_raw_UE'!ER11806*'5G_NR_raw_UE'!ES11806),"")</f>
        <v/>
      </c>
      <c r="AG11806" t="str">
        <f>IF('5G_NR_raw_UE'!EW11806&gt;0,('5G_NR_raw_UE'!EW11806*'5G_NR_raw_UE'!EX11806),"")</f>
        <v/>
      </c>
      <c r="AH11806" t="str">
        <f>IF('5G_NR_raw_UE'!EY11806&gt;0,('5G_NR_raw_UE'!EY11806*'5G_NR_raw_UE'!EZ11806/1000000),"")</f>
        <v/>
      </c>
    </row>
    <row r="11807" spans="31:34">
      <c r="AE11807" t="str">
        <f>IF('5G_NR_raw_UE'!EP11807&gt;0,('5G_NR_raw_UE'!EP11807*'5G_NR_raw_UE'!EQ11807),"")</f>
        <v/>
      </c>
      <c r="AF11807" t="str">
        <f>IF('5G_NR_raw_UE'!ER11807&gt;0,('5G_NR_raw_UE'!ER11807*'5G_NR_raw_UE'!ES11807),"")</f>
        <v/>
      </c>
      <c r="AG11807" t="str">
        <f>IF('5G_NR_raw_UE'!EW11807&gt;0,('5G_NR_raw_UE'!EW11807*'5G_NR_raw_UE'!EX11807),"")</f>
        <v/>
      </c>
      <c r="AH11807" t="str">
        <f>IF('5G_NR_raw_UE'!EY11807&gt;0,('5G_NR_raw_UE'!EY11807*'5G_NR_raw_UE'!EZ11807/1000000),"")</f>
        <v/>
      </c>
    </row>
    <row r="11808" spans="31:34">
      <c r="AE11808" t="str">
        <f>IF('5G_NR_raw_UE'!EP11808&gt;0,('5G_NR_raw_UE'!EP11808*'5G_NR_raw_UE'!EQ11808),"")</f>
        <v/>
      </c>
      <c r="AF11808" t="str">
        <f>IF('5G_NR_raw_UE'!ER11808&gt;0,('5G_NR_raw_UE'!ER11808*'5G_NR_raw_UE'!ES11808),"")</f>
        <v/>
      </c>
      <c r="AG11808" t="str">
        <f>IF('5G_NR_raw_UE'!EW11808&gt;0,('5G_NR_raw_UE'!EW11808*'5G_NR_raw_UE'!EX11808),"")</f>
        <v/>
      </c>
      <c r="AH11808" t="str">
        <f>IF('5G_NR_raw_UE'!EY11808&gt;0,('5G_NR_raw_UE'!EY11808*'5G_NR_raw_UE'!EZ11808/1000000),"")</f>
        <v/>
      </c>
    </row>
    <row r="11809" spans="31:34">
      <c r="AE11809" t="str">
        <f>IF('5G_NR_raw_UE'!EP11809&gt;0,('5G_NR_raw_UE'!EP11809*'5G_NR_raw_UE'!EQ11809),"")</f>
        <v/>
      </c>
      <c r="AF11809" t="str">
        <f>IF('5G_NR_raw_UE'!ER11809&gt;0,('5G_NR_raw_UE'!ER11809*'5G_NR_raw_UE'!ES11809),"")</f>
        <v/>
      </c>
      <c r="AG11809" t="str">
        <f>IF('5G_NR_raw_UE'!EW11809&gt;0,('5G_NR_raw_UE'!EW11809*'5G_NR_raw_UE'!EX11809),"")</f>
        <v/>
      </c>
      <c r="AH11809" t="str">
        <f>IF('5G_NR_raw_UE'!EY11809&gt;0,('5G_NR_raw_UE'!EY11809*'5G_NR_raw_UE'!EZ11809/1000000),"")</f>
        <v/>
      </c>
    </row>
    <row r="11810" spans="31:34">
      <c r="AE11810" t="str">
        <f>IF('5G_NR_raw_UE'!EP11810&gt;0,('5G_NR_raw_UE'!EP11810*'5G_NR_raw_UE'!EQ11810),"")</f>
        <v/>
      </c>
      <c r="AF11810" t="str">
        <f>IF('5G_NR_raw_UE'!ER11810&gt;0,('5G_NR_raw_UE'!ER11810*'5G_NR_raw_UE'!ES11810),"")</f>
        <v/>
      </c>
      <c r="AG11810" t="str">
        <f>IF('5G_NR_raw_UE'!EW11810&gt;0,('5G_NR_raw_UE'!EW11810*'5G_NR_raw_UE'!EX11810),"")</f>
        <v/>
      </c>
      <c r="AH11810" t="str">
        <f>IF('5G_NR_raw_UE'!EY11810&gt;0,('5G_NR_raw_UE'!EY11810*'5G_NR_raw_UE'!EZ11810/1000000),"")</f>
        <v/>
      </c>
    </row>
    <row r="11811" spans="31:34">
      <c r="AE11811" t="str">
        <f>IF('5G_NR_raw_UE'!EP11811&gt;0,('5G_NR_raw_UE'!EP11811*'5G_NR_raw_UE'!EQ11811),"")</f>
        <v/>
      </c>
      <c r="AF11811" t="str">
        <f>IF('5G_NR_raw_UE'!ER11811&gt;0,('5G_NR_raw_UE'!ER11811*'5G_NR_raw_UE'!ES11811),"")</f>
        <v/>
      </c>
      <c r="AG11811" t="str">
        <f>IF('5G_NR_raw_UE'!EW11811&gt;0,('5G_NR_raw_UE'!EW11811*'5G_NR_raw_UE'!EX11811),"")</f>
        <v/>
      </c>
      <c r="AH11811" t="str">
        <f>IF('5G_NR_raw_UE'!EY11811&gt;0,('5G_NR_raw_UE'!EY11811*'5G_NR_raw_UE'!EZ11811/1000000),"")</f>
        <v/>
      </c>
    </row>
    <row r="11812" spans="31:34">
      <c r="AE11812" t="str">
        <f>IF('5G_NR_raw_UE'!EP11812&gt;0,('5G_NR_raw_UE'!EP11812*'5G_NR_raw_UE'!EQ11812),"")</f>
        <v/>
      </c>
      <c r="AF11812" t="str">
        <f>IF('5G_NR_raw_UE'!ER11812&gt;0,('5G_NR_raw_UE'!ER11812*'5G_NR_raw_UE'!ES11812),"")</f>
        <v/>
      </c>
      <c r="AG11812" t="str">
        <f>IF('5G_NR_raw_UE'!EW11812&gt;0,('5G_NR_raw_UE'!EW11812*'5G_NR_raw_UE'!EX11812),"")</f>
        <v/>
      </c>
      <c r="AH11812" t="str">
        <f>IF('5G_NR_raw_UE'!EY11812&gt;0,('5G_NR_raw_UE'!EY11812*'5G_NR_raw_UE'!EZ11812/1000000),"")</f>
        <v/>
      </c>
    </row>
    <row r="11813" spans="31:34">
      <c r="AE11813" t="str">
        <f>IF('5G_NR_raw_UE'!EP11813&gt;0,('5G_NR_raw_UE'!EP11813*'5G_NR_raw_UE'!EQ11813),"")</f>
        <v/>
      </c>
      <c r="AF11813" t="str">
        <f>IF('5G_NR_raw_UE'!ER11813&gt;0,('5G_NR_raw_UE'!ER11813*'5G_NR_raw_UE'!ES11813),"")</f>
        <v/>
      </c>
      <c r="AG11813" t="str">
        <f>IF('5G_NR_raw_UE'!EW11813&gt;0,('5G_NR_raw_UE'!EW11813*'5G_NR_raw_UE'!EX11813),"")</f>
        <v/>
      </c>
      <c r="AH11813" t="str">
        <f>IF('5G_NR_raw_UE'!EY11813&gt;0,('5G_NR_raw_UE'!EY11813*'5G_NR_raw_UE'!EZ11813/1000000),"")</f>
        <v/>
      </c>
    </row>
    <row r="11814" spans="31:34">
      <c r="AE11814" t="str">
        <f>IF('5G_NR_raw_UE'!EP11814&gt;0,('5G_NR_raw_UE'!EP11814*'5G_NR_raw_UE'!EQ11814),"")</f>
        <v/>
      </c>
      <c r="AF11814" t="str">
        <f>IF('5G_NR_raw_UE'!ER11814&gt;0,('5G_NR_raw_UE'!ER11814*'5G_NR_raw_UE'!ES11814),"")</f>
        <v/>
      </c>
      <c r="AG11814" t="str">
        <f>IF('5G_NR_raw_UE'!EW11814&gt;0,('5G_NR_raw_UE'!EW11814*'5G_NR_raw_UE'!EX11814),"")</f>
        <v/>
      </c>
      <c r="AH11814" t="str">
        <f>IF('5G_NR_raw_UE'!EY11814&gt;0,('5G_NR_raw_UE'!EY11814*'5G_NR_raw_UE'!EZ11814/1000000),"")</f>
        <v/>
      </c>
    </row>
    <row r="11815" spans="31:34">
      <c r="AE11815" t="str">
        <f>IF('5G_NR_raw_UE'!EP11815&gt;0,('5G_NR_raw_UE'!EP11815*'5G_NR_raw_UE'!EQ11815),"")</f>
        <v/>
      </c>
      <c r="AF11815" t="str">
        <f>IF('5G_NR_raw_UE'!ER11815&gt;0,('5G_NR_raw_UE'!ER11815*'5G_NR_raw_UE'!ES11815),"")</f>
        <v/>
      </c>
      <c r="AG11815" t="str">
        <f>IF('5G_NR_raw_UE'!EW11815&gt;0,('5G_NR_raw_UE'!EW11815*'5G_NR_raw_UE'!EX11815),"")</f>
        <v/>
      </c>
      <c r="AH11815" t="str">
        <f>IF('5G_NR_raw_UE'!EY11815&gt;0,('5G_NR_raw_UE'!EY11815*'5G_NR_raw_UE'!EZ11815/1000000),"")</f>
        <v/>
      </c>
    </row>
    <row r="11816" spans="31:34">
      <c r="AE11816" t="str">
        <f>IF('5G_NR_raw_UE'!EP11816&gt;0,('5G_NR_raw_UE'!EP11816*'5G_NR_raw_UE'!EQ11816),"")</f>
        <v/>
      </c>
      <c r="AF11816" t="str">
        <f>IF('5G_NR_raw_UE'!ER11816&gt;0,('5G_NR_raw_UE'!ER11816*'5G_NR_raw_UE'!ES11816),"")</f>
        <v/>
      </c>
      <c r="AG11816" t="str">
        <f>IF('5G_NR_raw_UE'!EW11816&gt;0,('5G_NR_raw_UE'!EW11816*'5G_NR_raw_UE'!EX11816),"")</f>
        <v/>
      </c>
      <c r="AH11816" t="str">
        <f>IF('5G_NR_raw_UE'!EY11816&gt;0,('5G_NR_raw_UE'!EY11816*'5G_NR_raw_UE'!EZ11816/1000000),"")</f>
        <v/>
      </c>
    </row>
    <row r="11817" spans="31:34">
      <c r="AE11817" t="str">
        <f>IF('5G_NR_raw_UE'!EP11817&gt;0,('5G_NR_raw_UE'!EP11817*'5G_NR_raw_UE'!EQ11817),"")</f>
        <v/>
      </c>
      <c r="AF11817" t="str">
        <f>IF('5G_NR_raw_UE'!ER11817&gt;0,('5G_NR_raw_UE'!ER11817*'5G_NR_raw_UE'!ES11817),"")</f>
        <v/>
      </c>
      <c r="AG11817" t="str">
        <f>IF('5G_NR_raw_UE'!EW11817&gt;0,('5G_NR_raw_UE'!EW11817*'5G_NR_raw_UE'!EX11817),"")</f>
        <v/>
      </c>
      <c r="AH11817" t="str">
        <f>IF('5G_NR_raw_UE'!EY11817&gt;0,('5G_NR_raw_UE'!EY11817*'5G_NR_raw_UE'!EZ11817/1000000),"")</f>
        <v/>
      </c>
    </row>
    <row r="11818" spans="31:34">
      <c r="AE11818" t="str">
        <f>IF('5G_NR_raw_UE'!EP11818&gt;0,('5G_NR_raw_UE'!EP11818*'5G_NR_raw_UE'!EQ11818),"")</f>
        <v/>
      </c>
      <c r="AF11818" t="str">
        <f>IF('5G_NR_raw_UE'!ER11818&gt;0,('5G_NR_raw_UE'!ER11818*'5G_NR_raw_UE'!ES11818),"")</f>
        <v/>
      </c>
      <c r="AG11818" t="str">
        <f>IF('5G_NR_raw_UE'!EW11818&gt;0,('5G_NR_raw_UE'!EW11818*'5G_NR_raw_UE'!EX11818),"")</f>
        <v/>
      </c>
      <c r="AH11818" t="str">
        <f>IF('5G_NR_raw_UE'!EY11818&gt;0,('5G_NR_raw_UE'!EY11818*'5G_NR_raw_UE'!EZ11818/1000000),"")</f>
        <v/>
      </c>
    </row>
    <row r="11819" spans="31:34">
      <c r="AE11819" t="str">
        <f>IF('5G_NR_raw_UE'!EP11819&gt;0,('5G_NR_raw_UE'!EP11819*'5G_NR_raw_UE'!EQ11819),"")</f>
        <v/>
      </c>
      <c r="AF11819" t="str">
        <f>IF('5G_NR_raw_UE'!ER11819&gt;0,('5G_NR_raw_UE'!ER11819*'5G_NR_raw_UE'!ES11819),"")</f>
        <v/>
      </c>
      <c r="AG11819" t="str">
        <f>IF('5G_NR_raw_UE'!EW11819&gt;0,('5G_NR_raw_UE'!EW11819*'5G_NR_raw_UE'!EX11819),"")</f>
        <v/>
      </c>
      <c r="AH11819" t="str">
        <f>IF('5G_NR_raw_UE'!EY11819&gt;0,('5G_NR_raw_UE'!EY11819*'5G_NR_raw_UE'!EZ11819/1000000),"")</f>
        <v/>
      </c>
    </row>
    <row r="11820" spans="31:34">
      <c r="AE11820" t="str">
        <f>IF('5G_NR_raw_UE'!EP11820&gt;0,('5G_NR_raw_UE'!EP11820*'5G_NR_raw_UE'!EQ11820),"")</f>
        <v/>
      </c>
      <c r="AF11820" t="str">
        <f>IF('5G_NR_raw_UE'!ER11820&gt;0,('5G_NR_raw_UE'!ER11820*'5G_NR_raw_UE'!ES11820),"")</f>
        <v/>
      </c>
      <c r="AG11820" t="str">
        <f>IF('5G_NR_raw_UE'!EW11820&gt;0,('5G_NR_raw_UE'!EW11820*'5G_NR_raw_UE'!EX11820),"")</f>
        <v/>
      </c>
      <c r="AH11820" t="str">
        <f>IF('5G_NR_raw_UE'!EY11820&gt;0,('5G_NR_raw_UE'!EY11820*'5G_NR_raw_UE'!EZ11820/1000000),"")</f>
        <v/>
      </c>
    </row>
    <row r="11821" spans="31:34">
      <c r="AE11821" t="str">
        <f>IF('5G_NR_raw_UE'!EP11821&gt;0,('5G_NR_raw_UE'!EP11821*'5G_NR_raw_UE'!EQ11821),"")</f>
        <v/>
      </c>
      <c r="AF11821" t="str">
        <f>IF('5G_NR_raw_UE'!ER11821&gt;0,('5G_NR_raw_UE'!ER11821*'5G_NR_raw_UE'!ES11821),"")</f>
        <v/>
      </c>
      <c r="AG11821" t="str">
        <f>IF('5G_NR_raw_UE'!EW11821&gt;0,('5G_NR_raw_UE'!EW11821*'5G_NR_raw_UE'!EX11821),"")</f>
        <v/>
      </c>
      <c r="AH11821" t="str">
        <f>IF('5G_NR_raw_UE'!EY11821&gt;0,('5G_NR_raw_UE'!EY11821*'5G_NR_raw_UE'!EZ11821/1000000),"")</f>
        <v/>
      </c>
    </row>
    <row r="11822" spans="31:34">
      <c r="AE11822" t="str">
        <f>IF('5G_NR_raw_UE'!EP11822&gt;0,('5G_NR_raw_UE'!EP11822*'5G_NR_raw_UE'!EQ11822),"")</f>
        <v/>
      </c>
      <c r="AF11822" t="str">
        <f>IF('5G_NR_raw_UE'!ER11822&gt;0,('5G_NR_raw_UE'!ER11822*'5G_NR_raw_UE'!ES11822),"")</f>
        <v/>
      </c>
      <c r="AG11822" t="str">
        <f>IF('5G_NR_raw_UE'!EW11822&gt;0,('5G_NR_raw_UE'!EW11822*'5G_NR_raw_UE'!EX11822),"")</f>
        <v/>
      </c>
      <c r="AH11822" t="str">
        <f>IF('5G_NR_raw_UE'!EY11822&gt;0,('5G_NR_raw_UE'!EY11822*'5G_NR_raw_UE'!EZ11822/1000000),"")</f>
        <v/>
      </c>
    </row>
    <row r="11823" spans="31:34">
      <c r="AE11823" t="str">
        <f>IF('5G_NR_raw_UE'!EP11823&gt;0,('5G_NR_raw_UE'!EP11823*'5G_NR_raw_UE'!EQ11823),"")</f>
        <v/>
      </c>
      <c r="AF11823" t="str">
        <f>IF('5G_NR_raw_UE'!ER11823&gt;0,('5G_NR_raw_UE'!ER11823*'5G_NR_raw_UE'!ES11823),"")</f>
        <v/>
      </c>
      <c r="AG11823" t="str">
        <f>IF('5G_NR_raw_UE'!EW11823&gt;0,('5G_NR_raw_UE'!EW11823*'5G_NR_raw_UE'!EX11823),"")</f>
        <v/>
      </c>
      <c r="AH11823" t="str">
        <f>IF('5G_NR_raw_UE'!EY11823&gt;0,('5G_NR_raw_UE'!EY11823*'5G_NR_raw_UE'!EZ11823/1000000),"")</f>
        <v/>
      </c>
    </row>
    <row r="11824" spans="31:34">
      <c r="AE11824" t="str">
        <f>IF('5G_NR_raw_UE'!EP11824&gt;0,('5G_NR_raw_UE'!EP11824*'5G_NR_raw_UE'!EQ11824),"")</f>
        <v/>
      </c>
      <c r="AF11824" t="str">
        <f>IF('5G_NR_raw_UE'!ER11824&gt;0,('5G_NR_raw_UE'!ER11824*'5G_NR_raw_UE'!ES11824),"")</f>
        <v/>
      </c>
      <c r="AG11824" t="str">
        <f>IF('5G_NR_raw_UE'!EW11824&gt;0,('5G_NR_raw_UE'!EW11824*'5G_NR_raw_UE'!EX11824),"")</f>
        <v/>
      </c>
      <c r="AH11824" t="str">
        <f>IF('5G_NR_raw_UE'!EY11824&gt;0,('5G_NR_raw_UE'!EY11824*'5G_NR_raw_UE'!EZ11824/1000000),"")</f>
        <v/>
      </c>
    </row>
    <row r="11825" spans="31:34">
      <c r="AE11825" t="str">
        <f>IF('5G_NR_raw_UE'!EP11825&gt;0,('5G_NR_raw_UE'!EP11825*'5G_NR_raw_UE'!EQ11825),"")</f>
        <v/>
      </c>
      <c r="AF11825" t="str">
        <f>IF('5G_NR_raw_UE'!ER11825&gt;0,('5G_NR_raw_UE'!ER11825*'5G_NR_raw_UE'!ES11825),"")</f>
        <v/>
      </c>
      <c r="AG11825" t="str">
        <f>IF('5G_NR_raw_UE'!EW11825&gt;0,('5G_NR_raw_UE'!EW11825*'5G_NR_raw_UE'!EX11825),"")</f>
        <v/>
      </c>
      <c r="AH11825" t="str">
        <f>IF('5G_NR_raw_UE'!EY11825&gt;0,('5G_NR_raw_UE'!EY11825*'5G_NR_raw_UE'!EZ11825/1000000),"")</f>
        <v/>
      </c>
    </row>
    <row r="11826" spans="31:34">
      <c r="AE11826" t="str">
        <f>IF('5G_NR_raw_UE'!EP11826&gt;0,('5G_NR_raw_UE'!EP11826*'5G_NR_raw_UE'!EQ11826),"")</f>
        <v/>
      </c>
      <c r="AF11826" t="str">
        <f>IF('5G_NR_raw_UE'!ER11826&gt;0,('5G_NR_raw_UE'!ER11826*'5G_NR_raw_UE'!ES11826),"")</f>
        <v/>
      </c>
      <c r="AG11826" t="str">
        <f>IF('5G_NR_raw_UE'!EW11826&gt;0,('5G_NR_raw_UE'!EW11826*'5G_NR_raw_UE'!EX11826),"")</f>
        <v/>
      </c>
      <c r="AH11826" t="str">
        <f>IF('5G_NR_raw_UE'!EY11826&gt;0,('5G_NR_raw_UE'!EY11826*'5G_NR_raw_UE'!EZ11826/1000000),"")</f>
        <v/>
      </c>
    </row>
    <row r="11827" spans="31:34">
      <c r="AE11827" t="str">
        <f>IF('5G_NR_raw_UE'!EP11827&gt;0,('5G_NR_raw_UE'!EP11827*'5G_NR_raw_UE'!EQ11827),"")</f>
        <v/>
      </c>
      <c r="AF11827" t="str">
        <f>IF('5G_NR_raw_UE'!ER11827&gt;0,('5G_NR_raw_UE'!ER11827*'5G_NR_raw_UE'!ES11827),"")</f>
        <v/>
      </c>
      <c r="AG11827" t="str">
        <f>IF('5G_NR_raw_UE'!EW11827&gt;0,('5G_NR_raw_UE'!EW11827*'5G_NR_raw_UE'!EX11827),"")</f>
        <v/>
      </c>
      <c r="AH11827" t="str">
        <f>IF('5G_NR_raw_UE'!EY11827&gt;0,('5G_NR_raw_UE'!EY11827*'5G_NR_raw_UE'!EZ11827/1000000),"")</f>
        <v/>
      </c>
    </row>
    <row r="11828" spans="31:34">
      <c r="AE11828" t="str">
        <f>IF('5G_NR_raw_UE'!EP11828&gt;0,('5G_NR_raw_UE'!EP11828*'5G_NR_raw_UE'!EQ11828),"")</f>
        <v/>
      </c>
      <c r="AF11828" t="str">
        <f>IF('5G_NR_raw_UE'!ER11828&gt;0,('5G_NR_raw_UE'!ER11828*'5G_NR_raw_UE'!ES11828),"")</f>
        <v/>
      </c>
      <c r="AG11828" t="str">
        <f>IF('5G_NR_raw_UE'!EW11828&gt;0,('5G_NR_raw_UE'!EW11828*'5G_NR_raw_UE'!EX11828),"")</f>
        <v/>
      </c>
      <c r="AH11828" t="str">
        <f>IF('5G_NR_raw_UE'!EY11828&gt;0,('5G_NR_raw_UE'!EY11828*'5G_NR_raw_UE'!EZ11828/1000000),"")</f>
        <v/>
      </c>
    </row>
    <row r="11829" spans="31:34">
      <c r="AE11829" t="str">
        <f>IF('5G_NR_raw_UE'!EP11829&gt;0,('5G_NR_raw_UE'!EP11829*'5G_NR_raw_UE'!EQ11829),"")</f>
        <v/>
      </c>
      <c r="AF11829" t="str">
        <f>IF('5G_NR_raw_UE'!ER11829&gt;0,('5G_NR_raw_UE'!ER11829*'5G_NR_raw_UE'!ES11829),"")</f>
        <v/>
      </c>
      <c r="AG11829" t="str">
        <f>IF('5G_NR_raw_UE'!EW11829&gt;0,('5G_NR_raw_UE'!EW11829*'5G_NR_raw_UE'!EX11829),"")</f>
        <v/>
      </c>
      <c r="AH11829" t="str">
        <f>IF('5G_NR_raw_UE'!EY11829&gt;0,('5G_NR_raw_UE'!EY11829*'5G_NR_raw_UE'!EZ11829/1000000),"")</f>
        <v/>
      </c>
    </row>
    <row r="11830" spans="31:34">
      <c r="AE11830" t="str">
        <f>IF('5G_NR_raw_UE'!EP11830&gt;0,('5G_NR_raw_UE'!EP11830*'5G_NR_raw_UE'!EQ11830),"")</f>
        <v/>
      </c>
      <c r="AF11830" t="str">
        <f>IF('5G_NR_raw_UE'!ER11830&gt;0,('5G_NR_raw_UE'!ER11830*'5G_NR_raw_UE'!ES11830),"")</f>
        <v/>
      </c>
      <c r="AG11830" t="str">
        <f>IF('5G_NR_raw_UE'!EW11830&gt;0,('5G_NR_raw_UE'!EW11830*'5G_NR_raw_UE'!EX11830),"")</f>
        <v/>
      </c>
      <c r="AH11830" t="str">
        <f>IF('5G_NR_raw_UE'!EY11830&gt;0,('5G_NR_raw_UE'!EY11830*'5G_NR_raw_UE'!EZ11830/1000000),"")</f>
        <v/>
      </c>
    </row>
    <row r="11831" spans="31:34">
      <c r="AE11831" t="str">
        <f>IF('5G_NR_raw_UE'!EP11831&gt;0,('5G_NR_raw_UE'!EP11831*'5G_NR_raw_UE'!EQ11831),"")</f>
        <v/>
      </c>
      <c r="AF11831" t="str">
        <f>IF('5G_NR_raw_UE'!ER11831&gt;0,('5G_NR_raw_UE'!ER11831*'5G_NR_raw_UE'!ES11831),"")</f>
        <v/>
      </c>
      <c r="AG11831" t="str">
        <f>IF('5G_NR_raw_UE'!EW11831&gt;0,('5G_NR_raw_UE'!EW11831*'5G_NR_raw_UE'!EX11831),"")</f>
        <v/>
      </c>
      <c r="AH11831" t="str">
        <f>IF('5G_NR_raw_UE'!EY11831&gt;0,('5G_NR_raw_UE'!EY11831*'5G_NR_raw_UE'!EZ11831/1000000),"")</f>
        <v/>
      </c>
    </row>
    <row r="11832" spans="31:34">
      <c r="AE11832" t="str">
        <f>IF('5G_NR_raw_UE'!EP11832&gt;0,('5G_NR_raw_UE'!EP11832*'5G_NR_raw_UE'!EQ11832),"")</f>
        <v/>
      </c>
      <c r="AF11832" t="str">
        <f>IF('5G_NR_raw_UE'!ER11832&gt;0,('5G_NR_raw_UE'!ER11832*'5G_NR_raw_UE'!ES11832),"")</f>
        <v/>
      </c>
      <c r="AG11832" t="str">
        <f>IF('5G_NR_raw_UE'!EW11832&gt;0,('5G_NR_raw_UE'!EW11832*'5G_NR_raw_UE'!EX11832),"")</f>
        <v/>
      </c>
      <c r="AH11832" t="str">
        <f>IF('5G_NR_raw_UE'!EY11832&gt;0,('5G_NR_raw_UE'!EY11832*'5G_NR_raw_UE'!EZ11832/1000000),"")</f>
        <v/>
      </c>
    </row>
    <row r="11833" spans="31:34">
      <c r="AE11833" t="str">
        <f>IF('5G_NR_raw_UE'!EP11833&gt;0,('5G_NR_raw_UE'!EP11833*'5G_NR_raw_UE'!EQ11833),"")</f>
        <v/>
      </c>
      <c r="AF11833" t="str">
        <f>IF('5G_NR_raw_UE'!ER11833&gt;0,('5G_NR_raw_UE'!ER11833*'5G_NR_raw_UE'!ES11833),"")</f>
        <v/>
      </c>
      <c r="AG11833" t="str">
        <f>IF('5G_NR_raw_UE'!EW11833&gt;0,('5G_NR_raw_UE'!EW11833*'5G_NR_raw_UE'!EX11833),"")</f>
        <v/>
      </c>
      <c r="AH11833" t="str">
        <f>IF('5G_NR_raw_UE'!EY11833&gt;0,('5G_NR_raw_UE'!EY11833*'5G_NR_raw_UE'!EZ11833/1000000),"")</f>
        <v/>
      </c>
    </row>
    <row r="11834" spans="31:34">
      <c r="AE11834" t="str">
        <f>IF('5G_NR_raw_UE'!EP11834&gt;0,('5G_NR_raw_UE'!EP11834*'5G_NR_raw_UE'!EQ11834),"")</f>
        <v/>
      </c>
      <c r="AF11834" t="str">
        <f>IF('5G_NR_raw_UE'!ER11834&gt;0,('5G_NR_raw_UE'!ER11834*'5G_NR_raw_UE'!ES11834),"")</f>
        <v/>
      </c>
      <c r="AG11834" t="str">
        <f>IF('5G_NR_raw_UE'!EW11834&gt;0,('5G_NR_raw_UE'!EW11834*'5G_NR_raw_UE'!EX11834),"")</f>
        <v/>
      </c>
      <c r="AH11834" t="str">
        <f>IF('5G_NR_raw_UE'!EY11834&gt;0,('5G_NR_raw_UE'!EY11834*'5G_NR_raw_UE'!EZ11834/1000000),"")</f>
        <v/>
      </c>
    </row>
    <row r="11835" spans="31:34">
      <c r="AE11835" t="str">
        <f>IF('5G_NR_raw_UE'!EP11835&gt;0,('5G_NR_raw_UE'!EP11835*'5G_NR_raw_UE'!EQ11835),"")</f>
        <v/>
      </c>
      <c r="AF11835" t="str">
        <f>IF('5G_NR_raw_UE'!ER11835&gt;0,('5G_NR_raw_UE'!ER11835*'5G_NR_raw_UE'!ES11835),"")</f>
        <v/>
      </c>
      <c r="AG11835" t="str">
        <f>IF('5G_NR_raw_UE'!EW11835&gt;0,('5G_NR_raw_UE'!EW11835*'5G_NR_raw_UE'!EX11835),"")</f>
        <v/>
      </c>
      <c r="AH11835" t="str">
        <f>IF('5G_NR_raw_UE'!EY11835&gt;0,('5G_NR_raw_UE'!EY11835*'5G_NR_raw_UE'!EZ11835/1000000),"")</f>
        <v/>
      </c>
    </row>
    <row r="11836" spans="31:34">
      <c r="AE11836" t="str">
        <f>IF('5G_NR_raw_UE'!EP11836&gt;0,('5G_NR_raw_UE'!EP11836*'5G_NR_raw_UE'!EQ11836),"")</f>
        <v/>
      </c>
      <c r="AF11836" t="str">
        <f>IF('5G_NR_raw_UE'!ER11836&gt;0,('5G_NR_raw_UE'!ER11836*'5G_NR_raw_UE'!ES11836),"")</f>
        <v/>
      </c>
      <c r="AG11836" t="str">
        <f>IF('5G_NR_raw_UE'!EW11836&gt;0,('5G_NR_raw_UE'!EW11836*'5G_NR_raw_UE'!EX11836),"")</f>
        <v/>
      </c>
      <c r="AH11836" t="str">
        <f>IF('5G_NR_raw_UE'!EY11836&gt;0,('5G_NR_raw_UE'!EY11836*'5G_NR_raw_UE'!EZ11836/1000000),"")</f>
        <v/>
      </c>
    </row>
    <row r="11837" spans="31:34">
      <c r="AE11837" t="str">
        <f>IF('5G_NR_raw_UE'!EP11837&gt;0,('5G_NR_raw_UE'!EP11837*'5G_NR_raw_UE'!EQ11837),"")</f>
        <v/>
      </c>
      <c r="AF11837" t="str">
        <f>IF('5G_NR_raw_UE'!ER11837&gt;0,('5G_NR_raw_UE'!ER11837*'5G_NR_raw_UE'!ES11837),"")</f>
        <v/>
      </c>
      <c r="AG11837" t="str">
        <f>IF('5G_NR_raw_UE'!EW11837&gt;0,('5G_NR_raw_UE'!EW11837*'5G_NR_raw_UE'!EX11837),"")</f>
        <v/>
      </c>
      <c r="AH11837" t="str">
        <f>IF('5G_NR_raw_UE'!EY11837&gt;0,('5G_NR_raw_UE'!EY11837*'5G_NR_raw_UE'!EZ11837/1000000),"")</f>
        <v/>
      </c>
    </row>
    <row r="11838" spans="31:34">
      <c r="AE11838" t="str">
        <f>IF('5G_NR_raw_UE'!EP11838&gt;0,('5G_NR_raw_UE'!EP11838*'5G_NR_raw_UE'!EQ11838),"")</f>
        <v/>
      </c>
      <c r="AF11838" t="str">
        <f>IF('5G_NR_raw_UE'!ER11838&gt;0,('5G_NR_raw_UE'!ER11838*'5G_NR_raw_UE'!ES11838),"")</f>
        <v/>
      </c>
      <c r="AG11838" t="str">
        <f>IF('5G_NR_raw_UE'!EW11838&gt;0,('5G_NR_raw_UE'!EW11838*'5G_NR_raw_UE'!EX11838),"")</f>
        <v/>
      </c>
      <c r="AH11838" t="str">
        <f>IF('5G_NR_raw_UE'!EY11838&gt;0,('5G_NR_raw_UE'!EY11838*'5G_NR_raw_UE'!EZ11838/1000000),"")</f>
        <v/>
      </c>
    </row>
    <row r="11839" spans="31:34">
      <c r="AE11839" t="str">
        <f>IF('5G_NR_raw_UE'!EP11839&gt;0,('5G_NR_raw_UE'!EP11839*'5G_NR_raw_UE'!EQ11839),"")</f>
        <v/>
      </c>
      <c r="AF11839" t="str">
        <f>IF('5G_NR_raw_UE'!ER11839&gt;0,('5G_NR_raw_UE'!ER11839*'5G_NR_raw_UE'!ES11839),"")</f>
        <v/>
      </c>
      <c r="AG11839" t="str">
        <f>IF('5G_NR_raw_UE'!EW11839&gt;0,('5G_NR_raw_UE'!EW11839*'5G_NR_raw_UE'!EX11839),"")</f>
        <v/>
      </c>
      <c r="AH11839" t="str">
        <f>IF('5G_NR_raw_UE'!EY11839&gt;0,('5G_NR_raw_UE'!EY11839*'5G_NR_raw_UE'!EZ11839/1000000),"")</f>
        <v/>
      </c>
    </row>
    <row r="11840" spans="31:34">
      <c r="AE11840" t="str">
        <f>IF('5G_NR_raw_UE'!EP11840&gt;0,('5G_NR_raw_UE'!EP11840*'5G_NR_raw_UE'!EQ11840),"")</f>
        <v/>
      </c>
      <c r="AF11840" t="str">
        <f>IF('5G_NR_raw_UE'!ER11840&gt;0,('5G_NR_raw_UE'!ER11840*'5G_NR_raw_UE'!ES11840),"")</f>
        <v/>
      </c>
      <c r="AG11840" t="str">
        <f>IF('5G_NR_raw_UE'!EW11840&gt;0,('5G_NR_raw_UE'!EW11840*'5G_NR_raw_UE'!EX11840),"")</f>
        <v/>
      </c>
      <c r="AH11840" t="str">
        <f>IF('5G_NR_raw_UE'!EY11840&gt;0,('5G_NR_raw_UE'!EY11840*'5G_NR_raw_UE'!EZ11840/1000000),"")</f>
        <v/>
      </c>
    </row>
    <row r="11841" spans="31:34">
      <c r="AE11841" t="str">
        <f>IF('5G_NR_raw_UE'!EP11841&gt;0,('5G_NR_raw_UE'!EP11841*'5G_NR_raw_UE'!EQ11841),"")</f>
        <v/>
      </c>
      <c r="AF11841" t="str">
        <f>IF('5G_NR_raw_UE'!ER11841&gt;0,('5G_NR_raw_UE'!ER11841*'5G_NR_raw_UE'!ES11841),"")</f>
        <v/>
      </c>
      <c r="AG11841" t="str">
        <f>IF('5G_NR_raw_UE'!EW11841&gt;0,('5G_NR_raw_UE'!EW11841*'5G_NR_raw_UE'!EX11841),"")</f>
        <v/>
      </c>
      <c r="AH11841" t="str">
        <f>IF('5G_NR_raw_UE'!EY11841&gt;0,('5G_NR_raw_UE'!EY11841*'5G_NR_raw_UE'!EZ11841/1000000),"")</f>
        <v/>
      </c>
    </row>
    <row r="11842" spans="31:34">
      <c r="AE11842" t="str">
        <f>IF('5G_NR_raw_UE'!EP11842&gt;0,('5G_NR_raw_UE'!EP11842*'5G_NR_raw_UE'!EQ11842),"")</f>
        <v/>
      </c>
      <c r="AF11842" t="str">
        <f>IF('5G_NR_raw_UE'!ER11842&gt;0,('5G_NR_raw_UE'!ER11842*'5G_NR_raw_UE'!ES11842),"")</f>
        <v/>
      </c>
      <c r="AG11842" t="str">
        <f>IF('5G_NR_raw_UE'!EW11842&gt;0,('5G_NR_raw_UE'!EW11842*'5G_NR_raw_UE'!EX11842),"")</f>
        <v/>
      </c>
      <c r="AH11842" t="str">
        <f>IF('5G_NR_raw_UE'!EY11842&gt;0,('5G_NR_raw_UE'!EY11842*'5G_NR_raw_UE'!EZ11842/1000000),"")</f>
        <v/>
      </c>
    </row>
    <row r="11843" spans="31:34">
      <c r="AE11843" t="str">
        <f>IF('5G_NR_raw_UE'!EP11843&gt;0,('5G_NR_raw_UE'!EP11843*'5G_NR_raw_UE'!EQ11843),"")</f>
        <v/>
      </c>
      <c r="AF11843" t="str">
        <f>IF('5G_NR_raw_UE'!ER11843&gt;0,('5G_NR_raw_UE'!ER11843*'5G_NR_raw_UE'!ES11843),"")</f>
        <v/>
      </c>
      <c r="AG11843" t="str">
        <f>IF('5G_NR_raw_UE'!EW11843&gt;0,('5G_NR_raw_UE'!EW11843*'5G_NR_raw_UE'!EX11843),"")</f>
        <v/>
      </c>
      <c r="AH11843" t="str">
        <f>IF('5G_NR_raw_UE'!EY11843&gt;0,('5G_NR_raw_UE'!EY11843*'5G_NR_raw_UE'!EZ11843/1000000),"")</f>
        <v/>
      </c>
    </row>
    <row r="11844" spans="31:34">
      <c r="AE11844" t="str">
        <f>IF('5G_NR_raw_UE'!EP11844&gt;0,('5G_NR_raw_UE'!EP11844*'5G_NR_raw_UE'!EQ11844),"")</f>
        <v/>
      </c>
      <c r="AF11844" t="str">
        <f>IF('5G_NR_raw_UE'!ER11844&gt;0,('5G_NR_raw_UE'!ER11844*'5G_NR_raw_UE'!ES11844),"")</f>
        <v/>
      </c>
      <c r="AG11844" t="str">
        <f>IF('5G_NR_raw_UE'!EW11844&gt;0,('5G_NR_raw_UE'!EW11844*'5G_NR_raw_UE'!EX11844),"")</f>
        <v/>
      </c>
      <c r="AH11844" t="str">
        <f>IF('5G_NR_raw_UE'!EY11844&gt;0,('5G_NR_raw_UE'!EY11844*'5G_NR_raw_UE'!EZ11844/1000000),"")</f>
        <v/>
      </c>
    </row>
    <row r="11845" spans="31:34">
      <c r="AE11845" t="str">
        <f>IF('5G_NR_raw_UE'!EP11845&gt;0,('5G_NR_raw_UE'!EP11845*'5G_NR_raw_UE'!EQ11845),"")</f>
        <v/>
      </c>
      <c r="AF11845" t="str">
        <f>IF('5G_NR_raw_UE'!ER11845&gt;0,('5G_NR_raw_UE'!ER11845*'5G_NR_raw_UE'!ES11845),"")</f>
        <v/>
      </c>
      <c r="AG11845" t="str">
        <f>IF('5G_NR_raw_UE'!EW11845&gt;0,('5G_NR_raw_UE'!EW11845*'5G_NR_raw_UE'!EX11845),"")</f>
        <v/>
      </c>
      <c r="AH11845" t="str">
        <f>IF('5G_NR_raw_UE'!EY11845&gt;0,('5G_NR_raw_UE'!EY11845*'5G_NR_raw_UE'!EZ11845/1000000),"")</f>
        <v/>
      </c>
    </row>
    <row r="11846" spans="31:34">
      <c r="AE11846" t="str">
        <f>IF('5G_NR_raw_UE'!EP11846&gt;0,('5G_NR_raw_UE'!EP11846*'5G_NR_raw_UE'!EQ11846),"")</f>
        <v/>
      </c>
      <c r="AF11846" t="str">
        <f>IF('5G_NR_raw_UE'!ER11846&gt;0,('5G_NR_raw_UE'!ER11846*'5G_NR_raw_UE'!ES11846),"")</f>
        <v/>
      </c>
      <c r="AG11846" t="str">
        <f>IF('5G_NR_raw_UE'!EW11846&gt;0,('5G_NR_raw_UE'!EW11846*'5G_NR_raw_UE'!EX11846),"")</f>
        <v/>
      </c>
      <c r="AH11846" t="str">
        <f>IF('5G_NR_raw_UE'!EY11846&gt;0,('5G_NR_raw_UE'!EY11846*'5G_NR_raw_UE'!EZ11846/1000000),"")</f>
        <v/>
      </c>
    </row>
    <row r="11847" spans="31:34">
      <c r="AE11847" t="str">
        <f>IF('5G_NR_raw_UE'!EP11847&gt;0,('5G_NR_raw_UE'!EP11847*'5G_NR_raw_UE'!EQ11847),"")</f>
        <v/>
      </c>
      <c r="AF11847" t="str">
        <f>IF('5G_NR_raw_UE'!ER11847&gt;0,('5G_NR_raw_UE'!ER11847*'5G_NR_raw_UE'!ES11847),"")</f>
        <v/>
      </c>
      <c r="AG11847" t="str">
        <f>IF('5G_NR_raw_UE'!EW11847&gt;0,('5G_NR_raw_UE'!EW11847*'5G_NR_raw_UE'!EX11847),"")</f>
        <v/>
      </c>
      <c r="AH11847" t="str">
        <f>IF('5G_NR_raw_UE'!EY11847&gt;0,('5G_NR_raw_UE'!EY11847*'5G_NR_raw_UE'!EZ11847/1000000),"")</f>
        <v/>
      </c>
    </row>
    <row r="11848" spans="31:34">
      <c r="AE11848" t="str">
        <f>IF('5G_NR_raw_UE'!EP11848&gt;0,('5G_NR_raw_UE'!EP11848*'5G_NR_raw_UE'!EQ11848),"")</f>
        <v/>
      </c>
      <c r="AF11848" t="str">
        <f>IF('5G_NR_raw_UE'!ER11848&gt;0,('5G_NR_raw_UE'!ER11848*'5G_NR_raw_UE'!ES11848),"")</f>
        <v/>
      </c>
      <c r="AG11848" t="str">
        <f>IF('5G_NR_raw_UE'!EW11848&gt;0,('5G_NR_raw_UE'!EW11848*'5G_NR_raw_UE'!EX11848),"")</f>
        <v/>
      </c>
      <c r="AH11848" t="str">
        <f>IF('5G_NR_raw_UE'!EY11848&gt;0,('5G_NR_raw_UE'!EY11848*'5G_NR_raw_UE'!EZ11848/1000000),"")</f>
        <v/>
      </c>
    </row>
    <row r="11849" spans="31:34">
      <c r="AE11849" t="str">
        <f>IF('5G_NR_raw_UE'!EP11849&gt;0,('5G_NR_raw_UE'!EP11849*'5G_NR_raw_UE'!EQ11849),"")</f>
        <v/>
      </c>
      <c r="AF11849" t="str">
        <f>IF('5G_NR_raw_UE'!ER11849&gt;0,('5G_NR_raw_UE'!ER11849*'5G_NR_raw_UE'!ES11849),"")</f>
        <v/>
      </c>
      <c r="AG11849" t="str">
        <f>IF('5G_NR_raw_UE'!EW11849&gt;0,('5G_NR_raw_UE'!EW11849*'5G_NR_raw_UE'!EX11849),"")</f>
        <v/>
      </c>
      <c r="AH11849" t="str">
        <f>IF('5G_NR_raw_UE'!EY11849&gt;0,('5G_NR_raw_UE'!EY11849*'5G_NR_raw_UE'!EZ11849/1000000),"")</f>
        <v/>
      </c>
    </row>
    <row r="11850" spans="31:34">
      <c r="AE11850" t="str">
        <f>IF('5G_NR_raw_UE'!EP11850&gt;0,('5G_NR_raw_UE'!EP11850*'5G_NR_raw_UE'!EQ11850),"")</f>
        <v/>
      </c>
      <c r="AF11850" t="str">
        <f>IF('5G_NR_raw_UE'!ER11850&gt;0,('5G_NR_raw_UE'!ER11850*'5G_NR_raw_UE'!ES11850),"")</f>
        <v/>
      </c>
      <c r="AG11850" t="str">
        <f>IF('5G_NR_raw_UE'!EW11850&gt;0,('5G_NR_raw_UE'!EW11850*'5G_NR_raw_UE'!EX11850),"")</f>
        <v/>
      </c>
      <c r="AH11850" t="str">
        <f>IF('5G_NR_raw_UE'!EY11850&gt;0,('5G_NR_raw_UE'!EY11850*'5G_NR_raw_UE'!EZ11850/1000000),"")</f>
        <v/>
      </c>
    </row>
    <row r="11851" spans="31:34">
      <c r="AE11851" t="str">
        <f>IF('5G_NR_raw_UE'!EP11851&gt;0,('5G_NR_raw_UE'!EP11851*'5G_NR_raw_UE'!EQ11851),"")</f>
        <v/>
      </c>
      <c r="AF11851" t="str">
        <f>IF('5G_NR_raw_UE'!ER11851&gt;0,('5G_NR_raw_UE'!ER11851*'5G_NR_raw_UE'!ES11851),"")</f>
        <v/>
      </c>
      <c r="AG11851" t="str">
        <f>IF('5G_NR_raw_UE'!EW11851&gt;0,('5G_NR_raw_UE'!EW11851*'5G_NR_raw_UE'!EX11851),"")</f>
        <v/>
      </c>
      <c r="AH11851" t="str">
        <f>IF('5G_NR_raw_UE'!EY11851&gt;0,('5G_NR_raw_UE'!EY11851*'5G_NR_raw_UE'!EZ11851/1000000),"")</f>
        <v/>
      </c>
    </row>
    <row r="11852" spans="31:34">
      <c r="AE11852" t="str">
        <f>IF('5G_NR_raw_UE'!EP11852&gt;0,('5G_NR_raw_UE'!EP11852*'5G_NR_raw_UE'!EQ11852),"")</f>
        <v/>
      </c>
      <c r="AF11852" t="str">
        <f>IF('5G_NR_raw_UE'!ER11852&gt;0,('5G_NR_raw_UE'!ER11852*'5G_NR_raw_UE'!ES11852),"")</f>
        <v/>
      </c>
      <c r="AG11852" t="str">
        <f>IF('5G_NR_raw_UE'!EW11852&gt;0,('5G_NR_raw_UE'!EW11852*'5G_NR_raw_UE'!EX11852),"")</f>
        <v/>
      </c>
      <c r="AH11852" t="str">
        <f>IF('5G_NR_raw_UE'!EY11852&gt;0,('5G_NR_raw_UE'!EY11852*'5G_NR_raw_UE'!EZ11852/1000000),"")</f>
        <v/>
      </c>
    </row>
    <row r="11853" spans="31:34">
      <c r="AE11853" t="str">
        <f>IF('5G_NR_raw_UE'!EP11853&gt;0,('5G_NR_raw_UE'!EP11853*'5G_NR_raw_UE'!EQ11853),"")</f>
        <v/>
      </c>
      <c r="AF11853" t="str">
        <f>IF('5G_NR_raw_UE'!ER11853&gt;0,('5G_NR_raw_UE'!ER11853*'5G_NR_raw_UE'!ES11853),"")</f>
        <v/>
      </c>
      <c r="AG11853" t="str">
        <f>IF('5G_NR_raw_UE'!EW11853&gt;0,('5G_NR_raw_UE'!EW11853*'5G_NR_raw_UE'!EX11853),"")</f>
        <v/>
      </c>
      <c r="AH11853" t="str">
        <f>IF('5G_NR_raw_UE'!EY11853&gt;0,('5G_NR_raw_UE'!EY11853*'5G_NR_raw_UE'!EZ11853/1000000),"")</f>
        <v/>
      </c>
    </row>
    <row r="11854" spans="31:34">
      <c r="AE11854" t="str">
        <f>IF('5G_NR_raw_UE'!EP11854&gt;0,('5G_NR_raw_UE'!EP11854*'5G_NR_raw_UE'!EQ11854),"")</f>
        <v/>
      </c>
      <c r="AF11854" t="str">
        <f>IF('5G_NR_raw_UE'!ER11854&gt;0,('5G_NR_raw_UE'!ER11854*'5G_NR_raw_UE'!ES11854),"")</f>
        <v/>
      </c>
      <c r="AG11854" t="str">
        <f>IF('5G_NR_raw_UE'!EW11854&gt;0,('5G_NR_raw_UE'!EW11854*'5G_NR_raw_UE'!EX11854),"")</f>
        <v/>
      </c>
      <c r="AH11854" t="str">
        <f>IF('5G_NR_raw_UE'!EY11854&gt;0,('5G_NR_raw_UE'!EY11854*'5G_NR_raw_UE'!EZ11854/1000000),"")</f>
        <v/>
      </c>
    </row>
    <row r="11855" spans="31:34">
      <c r="AE11855" t="str">
        <f>IF('5G_NR_raw_UE'!EP11855&gt;0,('5G_NR_raw_UE'!EP11855*'5G_NR_raw_UE'!EQ11855),"")</f>
        <v/>
      </c>
      <c r="AF11855" t="str">
        <f>IF('5G_NR_raw_UE'!ER11855&gt;0,('5G_NR_raw_UE'!ER11855*'5G_NR_raw_UE'!ES11855),"")</f>
        <v/>
      </c>
      <c r="AG11855" t="str">
        <f>IF('5G_NR_raw_UE'!EW11855&gt;0,('5G_NR_raw_UE'!EW11855*'5G_NR_raw_UE'!EX11855),"")</f>
        <v/>
      </c>
      <c r="AH11855" t="str">
        <f>IF('5G_NR_raw_UE'!EY11855&gt;0,('5G_NR_raw_UE'!EY11855*'5G_NR_raw_UE'!EZ11855/1000000),"")</f>
        <v/>
      </c>
    </row>
    <row r="11856" spans="31:34">
      <c r="AE11856" t="str">
        <f>IF('5G_NR_raw_UE'!EP11856&gt;0,('5G_NR_raw_UE'!EP11856*'5G_NR_raw_UE'!EQ11856),"")</f>
        <v/>
      </c>
      <c r="AF11856" t="str">
        <f>IF('5G_NR_raw_UE'!ER11856&gt;0,('5G_NR_raw_UE'!ER11856*'5G_NR_raw_UE'!ES11856),"")</f>
        <v/>
      </c>
      <c r="AG11856" t="str">
        <f>IF('5G_NR_raw_UE'!EW11856&gt;0,('5G_NR_raw_UE'!EW11856*'5G_NR_raw_UE'!EX11856),"")</f>
        <v/>
      </c>
      <c r="AH11856" t="str">
        <f>IF('5G_NR_raw_UE'!EY11856&gt;0,('5G_NR_raw_UE'!EY11856*'5G_NR_raw_UE'!EZ11856/1000000),"")</f>
        <v/>
      </c>
    </row>
    <row r="11857" spans="31:34">
      <c r="AE11857" t="str">
        <f>IF('5G_NR_raw_UE'!EP11857&gt;0,('5G_NR_raw_UE'!EP11857*'5G_NR_raw_UE'!EQ11857),"")</f>
        <v/>
      </c>
      <c r="AF11857" t="str">
        <f>IF('5G_NR_raw_UE'!ER11857&gt;0,('5G_NR_raw_UE'!ER11857*'5G_NR_raw_UE'!ES11857),"")</f>
        <v/>
      </c>
      <c r="AG11857" t="str">
        <f>IF('5G_NR_raw_UE'!EW11857&gt;0,('5G_NR_raw_UE'!EW11857*'5G_NR_raw_UE'!EX11857),"")</f>
        <v/>
      </c>
      <c r="AH11857" t="str">
        <f>IF('5G_NR_raw_UE'!EY11857&gt;0,('5G_NR_raw_UE'!EY11857*'5G_NR_raw_UE'!EZ11857/1000000),"")</f>
        <v/>
      </c>
    </row>
    <row r="11858" spans="31:34">
      <c r="AE11858" t="str">
        <f>IF('5G_NR_raw_UE'!EP11858&gt;0,('5G_NR_raw_UE'!EP11858*'5G_NR_raw_UE'!EQ11858),"")</f>
        <v/>
      </c>
      <c r="AF11858" t="str">
        <f>IF('5G_NR_raw_UE'!ER11858&gt;0,('5G_NR_raw_UE'!ER11858*'5G_NR_raw_UE'!ES11858),"")</f>
        <v/>
      </c>
      <c r="AG11858" t="str">
        <f>IF('5G_NR_raw_UE'!EW11858&gt;0,('5G_NR_raw_UE'!EW11858*'5G_NR_raw_UE'!EX11858),"")</f>
        <v/>
      </c>
      <c r="AH11858" t="str">
        <f>IF('5G_NR_raw_UE'!EY11858&gt;0,('5G_NR_raw_UE'!EY11858*'5G_NR_raw_UE'!EZ11858/1000000),"")</f>
        <v/>
      </c>
    </row>
    <row r="11859" spans="31:34">
      <c r="AE11859" t="str">
        <f>IF('5G_NR_raw_UE'!EP11859&gt;0,('5G_NR_raw_UE'!EP11859*'5G_NR_raw_UE'!EQ11859),"")</f>
        <v/>
      </c>
      <c r="AF11859" t="str">
        <f>IF('5G_NR_raw_UE'!ER11859&gt;0,('5G_NR_raw_UE'!ER11859*'5G_NR_raw_UE'!ES11859),"")</f>
        <v/>
      </c>
      <c r="AG11859" t="str">
        <f>IF('5G_NR_raw_UE'!EW11859&gt;0,('5G_NR_raw_UE'!EW11859*'5G_NR_raw_UE'!EX11859),"")</f>
        <v/>
      </c>
      <c r="AH11859" t="str">
        <f>IF('5G_NR_raw_UE'!EY11859&gt;0,('5G_NR_raw_UE'!EY11859*'5G_NR_raw_UE'!EZ11859/1000000),"")</f>
        <v/>
      </c>
    </row>
    <row r="11860" spans="31:34">
      <c r="AE11860" t="str">
        <f>IF('5G_NR_raw_UE'!EP11860&gt;0,('5G_NR_raw_UE'!EP11860*'5G_NR_raw_UE'!EQ11860),"")</f>
        <v/>
      </c>
      <c r="AF11860" t="str">
        <f>IF('5G_NR_raw_UE'!ER11860&gt;0,('5G_NR_raw_UE'!ER11860*'5G_NR_raw_UE'!ES11860),"")</f>
        <v/>
      </c>
      <c r="AG11860" t="str">
        <f>IF('5G_NR_raw_UE'!EW11860&gt;0,('5G_NR_raw_UE'!EW11860*'5G_NR_raw_UE'!EX11860),"")</f>
        <v/>
      </c>
      <c r="AH11860" t="str">
        <f>IF('5G_NR_raw_UE'!EY11860&gt;0,('5G_NR_raw_UE'!EY11860*'5G_NR_raw_UE'!EZ11860/1000000),"")</f>
        <v/>
      </c>
    </row>
    <row r="11861" spans="31:34">
      <c r="AE11861" t="str">
        <f>IF('5G_NR_raw_UE'!EP11861&gt;0,('5G_NR_raw_UE'!EP11861*'5G_NR_raw_UE'!EQ11861),"")</f>
        <v/>
      </c>
      <c r="AF11861" t="str">
        <f>IF('5G_NR_raw_UE'!ER11861&gt;0,('5G_NR_raw_UE'!ER11861*'5G_NR_raw_UE'!ES11861),"")</f>
        <v/>
      </c>
      <c r="AG11861" t="str">
        <f>IF('5G_NR_raw_UE'!EW11861&gt;0,('5G_NR_raw_UE'!EW11861*'5G_NR_raw_UE'!EX11861),"")</f>
        <v/>
      </c>
      <c r="AH11861" t="str">
        <f>IF('5G_NR_raw_UE'!EY11861&gt;0,('5G_NR_raw_UE'!EY11861*'5G_NR_raw_UE'!EZ11861/1000000),"")</f>
        <v/>
      </c>
    </row>
    <row r="11862" spans="31:34">
      <c r="AE11862" t="str">
        <f>IF('5G_NR_raw_UE'!EP11862&gt;0,('5G_NR_raw_UE'!EP11862*'5G_NR_raw_UE'!EQ11862),"")</f>
        <v/>
      </c>
      <c r="AF11862" t="str">
        <f>IF('5G_NR_raw_UE'!ER11862&gt;0,('5G_NR_raw_UE'!ER11862*'5G_NR_raw_UE'!ES11862),"")</f>
        <v/>
      </c>
      <c r="AG11862" t="str">
        <f>IF('5G_NR_raw_UE'!EW11862&gt;0,('5G_NR_raw_UE'!EW11862*'5G_NR_raw_UE'!EX11862),"")</f>
        <v/>
      </c>
      <c r="AH11862" t="str">
        <f>IF('5G_NR_raw_UE'!EY11862&gt;0,('5G_NR_raw_UE'!EY11862*'5G_NR_raw_UE'!EZ11862/1000000),"")</f>
        <v/>
      </c>
    </row>
    <row r="11863" spans="31:34">
      <c r="AE11863" t="str">
        <f>IF('5G_NR_raw_UE'!EP11863&gt;0,('5G_NR_raw_UE'!EP11863*'5G_NR_raw_UE'!EQ11863),"")</f>
        <v/>
      </c>
      <c r="AF11863" t="str">
        <f>IF('5G_NR_raw_UE'!ER11863&gt;0,('5G_NR_raw_UE'!ER11863*'5G_NR_raw_UE'!ES11863),"")</f>
        <v/>
      </c>
      <c r="AG11863" t="str">
        <f>IF('5G_NR_raw_UE'!EW11863&gt;0,('5G_NR_raw_UE'!EW11863*'5G_NR_raw_UE'!EX11863),"")</f>
        <v/>
      </c>
      <c r="AH11863" t="str">
        <f>IF('5G_NR_raw_UE'!EY11863&gt;0,('5G_NR_raw_UE'!EY11863*'5G_NR_raw_UE'!EZ11863/1000000),"")</f>
        <v/>
      </c>
    </row>
    <row r="11864" spans="31:34">
      <c r="AE11864" t="str">
        <f>IF('5G_NR_raw_UE'!EP11864&gt;0,('5G_NR_raw_UE'!EP11864*'5G_NR_raw_UE'!EQ11864),"")</f>
        <v/>
      </c>
      <c r="AF11864" t="str">
        <f>IF('5G_NR_raw_UE'!ER11864&gt;0,('5G_NR_raw_UE'!ER11864*'5G_NR_raw_UE'!ES11864),"")</f>
        <v/>
      </c>
      <c r="AG11864" t="str">
        <f>IF('5G_NR_raw_UE'!EW11864&gt;0,('5G_NR_raw_UE'!EW11864*'5G_NR_raw_UE'!EX11864),"")</f>
        <v/>
      </c>
      <c r="AH11864" t="str">
        <f>IF('5G_NR_raw_UE'!EY11864&gt;0,('5G_NR_raw_UE'!EY11864*'5G_NR_raw_UE'!EZ11864/1000000),"")</f>
        <v/>
      </c>
    </row>
    <row r="11865" spans="31:34">
      <c r="AE11865" t="str">
        <f>IF('5G_NR_raw_UE'!EP11865&gt;0,('5G_NR_raw_UE'!EP11865*'5G_NR_raw_UE'!EQ11865),"")</f>
        <v/>
      </c>
      <c r="AF11865" t="str">
        <f>IF('5G_NR_raw_UE'!ER11865&gt;0,('5G_NR_raw_UE'!ER11865*'5G_NR_raw_UE'!ES11865),"")</f>
        <v/>
      </c>
      <c r="AG11865" t="str">
        <f>IF('5G_NR_raw_UE'!EW11865&gt;0,('5G_NR_raw_UE'!EW11865*'5G_NR_raw_UE'!EX11865),"")</f>
        <v/>
      </c>
      <c r="AH11865" t="str">
        <f>IF('5G_NR_raw_UE'!EY11865&gt;0,('5G_NR_raw_UE'!EY11865*'5G_NR_raw_UE'!EZ11865/1000000),"")</f>
        <v/>
      </c>
    </row>
    <row r="11866" spans="31:34">
      <c r="AE11866" t="str">
        <f>IF('5G_NR_raw_UE'!EP11866&gt;0,('5G_NR_raw_UE'!EP11866*'5G_NR_raw_UE'!EQ11866),"")</f>
        <v/>
      </c>
      <c r="AF11866" t="str">
        <f>IF('5G_NR_raw_UE'!ER11866&gt;0,('5G_NR_raw_UE'!ER11866*'5G_NR_raw_UE'!ES11866),"")</f>
        <v/>
      </c>
      <c r="AG11866" t="str">
        <f>IF('5G_NR_raw_UE'!EW11866&gt;0,('5G_NR_raw_UE'!EW11866*'5G_NR_raw_UE'!EX11866),"")</f>
        <v/>
      </c>
      <c r="AH11866" t="str">
        <f>IF('5G_NR_raw_UE'!EY11866&gt;0,('5G_NR_raw_UE'!EY11866*'5G_NR_raw_UE'!EZ11866/1000000),"")</f>
        <v/>
      </c>
    </row>
    <row r="11867" spans="31:34">
      <c r="AE11867" t="str">
        <f>IF('5G_NR_raw_UE'!EP11867&gt;0,('5G_NR_raw_UE'!EP11867*'5G_NR_raw_UE'!EQ11867),"")</f>
        <v/>
      </c>
      <c r="AF11867" t="str">
        <f>IF('5G_NR_raw_UE'!ER11867&gt;0,('5G_NR_raw_UE'!ER11867*'5G_NR_raw_UE'!ES11867),"")</f>
        <v/>
      </c>
      <c r="AG11867" t="str">
        <f>IF('5G_NR_raw_UE'!EW11867&gt;0,('5G_NR_raw_UE'!EW11867*'5G_NR_raw_UE'!EX11867),"")</f>
        <v/>
      </c>
      <c r="AH11867" t="str">
        <f>IF('5G_NR_raw_UE'!EY11867&gt;0,('5G_NR_raw_UE'!EY11867*'5G_NR_raw_UE'!EZ11867/1000000),"")</f>
        <v/>
      </c>
    </row>
    <row r="11868" spans="31:34">
      <c r="AE11868" t="str">
        <f>IF('5G_NR_raw_UE'!EP11868&gt;0,('5G_NR_raw_UE'!EP11868*'5G_NR_raw_UE'!EQ11868),"")</f>
        <v/>
      </c>
      <c r="AF11868" t="str">
        <f>IF('5G_NR_raw_UE'!ER11868&gt;0,('5G_NR_raw_UE'!ER11868*'5G_NR_raw_UE'!ES11868),"")</f>
        <v/>
      </c>
      <c r="AG11868" t="str">
        <f>IF('5G_NR_raw_UE'!EW11868&gt;0,('5G_NR_raw_UE'!EW11868*'5G_NR_raw_UE'!EX11868),"")</f>
        <v/>
      </c>
      <c r="AH11868" t="str">
        <f>IF('5G_NR_raw_UE'!EY11868&gt;0,('5G_NR_raw_UE'!EY11868*'5G_NR_raw_UE'!EZ11868/1000000),"")</f>
        <v/>
      </c>
    </row>
    <row r="11869" spans="31:34">
      <c r="AE11869" t="str">
        <f>IF('5G_NR_raw_UE'!EP11869&gt;0,('5G_NR_raw_UE'!EP11869*'5G_NR_raw_UE'!EQ11869),"")</f>
        <v/>
      </c>
      <c r="AF11869" t="str">
        <f>IF('5G_NR_raw_UE'!ER11869&gt;0,('5G_NR_raw_UE'!ER11869*'5G_NR_raw_UE'!ES11869),"")</f>
        <v/>
      </c>
      <c r="AG11869" t="str">
        <f>IF('5G_NR_raw_UE'!EW11869&gt;0,('5G_NR_raw_UE'!EW11869*'5G_NR_raw_UE'!EX11869),"")</f>
        <v/>
      </c>
      <c r="AH11869" t="str">
        <f>IF('5G_NR_raw_UE'!EY11869&gt;0,('5G_NR_raw_UE'!EY11869*'5G_NR_raw_UE'!EZ11869/1000000),"")</f>
        <v/>
      </c>
    </row>
    <row r="11870" spans="31:34">
      <c r="AE11870" t="str">
        <f>IF('5G_NR_raw_UE'!EP11870&gt;0,('5G_NR_raw_UE'!EP11870*'5G_NR_raw_UE'!EQ11870),"")</f>
        <v/>
      </c>
      <c r="AF11870" t="str">
        <f>IF('5G_NR_raw_UE'!ER11870&gt;0,('5G_NR_raw_UE'!ER11870*'5G_NR_raw_UE'!ES11870),"")</f>
        <v/>
      </c>
      <c r="AG11870" t="str">
        <f>IF('5G_NR_raw_UE'!EW11870&gt;0,('5G_NR_raw_UE'!EW11870*'5G_NR_raw_UE'!EX11870),"")</f>
        <v/>
      </c>
      <c r="AH11870" t="str">
        <f>IF('5G_NR_raw_UE'!EY11870&gt;0,('5G_NR_raw_UE'!EY11870*'5G_NR_raw_UE'!EZ11870/1000000),"")</f>
        <v/>
      </c>
    </row>
    <row r="11871" spans="31:34">
      <c r="AE11871" t="str">
        <f>IF('5G_NR_raw_UE'!EP11871&gt;0,('5G_NR_raw_UE'!EP11871*'5G_NR_raw_UE'!EQ11871),"")</f>
        <v/>
      </c>
      <c r="AF11871" t="str">
        <f>IF('5G_NR_raw_UE'!ER11871&gt;0,('5G_NR_raw_UE'!ER11871*'5G_NR_raw_UE'!ES11871),"")</f>
        <v/>
      </c>
      <c r="AG11871" t="str">
        <f>IF('5G_NR_raw_UE'!EW11871&gt;0,('5G_NR_raw_UE'!EW11871*'5G_NR_raw_UE'!EX11871),"")</f>
        <v/>
      </c>
      <c r="AH11871" t="str">
        <f>IF('5G_NR_raw_UE'!EY11871&gt;0,('5G_NR_raw_UE'!EY11871*'5G_NR_raw_UE'!EZ11871/1000000),"")</f>
        <v/>
      </c>
    </row>
    <row r="11872" spans="31:34">
      <c r="AE11872" t="str">
        <f>IF('5G_NR_raw_UE'!EP11872&gt;0,('5G_NR_raw_UE'!EP11872*'5G_NR_raw_UE'!EQ11872),"")</f>
        <v/>
      </c>
      <c r="AF11872" t="str">
        <f>IF('5G_NR_raw_UE'!ER11872&gt;0,('5G_NR_raw_UE'!ER11872*'5G_NR_raw_UE'!ES11872),"")</f>
        <v/>
      </c>
      <c r="AG11872" t="str">
        <f>IF('5G_NR_raw_UE'!EW11872&gt;0,('5G_NR_raw_UE'!EW11872*'5G_NR_raw_UE'!EX11872),"")</f>
        <v/>
      </c>
      <c r="AH11872" t="str">
        <f>IF('5G_NR_raw_UE'!EY11872&gt;0,('5G_NR_raw_UE'!EY11872*'5G_NR_raw_UE'!EZ11872/1000000),"")</f>
        <v/>
      </c>
    </row>
    <row r="11873" spans="31:34">
      <c r="AE11873" t="str">
        <f>IF('5G_NR_raw_UE'!EP11873&gt;0,('5G_NR_raw_UE'!EP11873*'5G_NR_raw_UE'!EQ11873),"")</f>
        <v/>
      </c>
      <c r="AF11873" t="str">
        <f>IF('5G_NR_raw_UE'!ER11873&gt;0,('5G_NR_raw_UE'!ER11873*'5G_NR_raw_UE'!ES11873),"")</f>
        <v/>
      </c>
      <c r="AG11873" t="str">
        <f>IF('5G_NR_raw_UE'!EW11873&gt;0,('5G_NR_raw_UE'!EW11873*'5G_NR_raw_UE'!EX11873),"")</f>
        <v/>
      </c>
      <c r="AH11873" t="str">
        <f>IF('5G_NR_raw_UE'!EY11873&gt;0,('5G_NR_raw_UE'!EY11873*'5G_NR_raw_UE'!EZ11873/1000000),"")</f>
        <v/>
      </c>
    </row>
    <row r="11874" spans="31:34">
      <c r="AE11874" t="str">
        <f>IF('5G_NR_raw_UE'!EP11874&gt;0,('5G_NR_raw_UE'!EP11874*'5G_NR_raw_UE'!EQ11874),"")</f>
        <v/>
      </c>
      <c r="AF11874" t="str">
        <f>IF('5G_NR_raw_UE'!ER11874&gt;0,('5G_NR_raw_UE'!ER11874*'5G_NR_raw_UE'!ES11874),"")</f>
        <v/>
      </c>
      <c r="AG11874" t="str">
        <f>IF('5G_NR_raw_UE'!EW11874&gt;0,('5G_NR_raw_UE'!EW11874*'5G_NR_raw_UE'!EX11874),"")</f>
        <v/>
      </c>
      <c r="AH11874" t="str">
        <f>IF('5G_NR_raw_UE'!EY11874&gt;0,('5G_NR_raw_UE'!EY11874*'5G_NR_raw_UE'!EZ11874/1000000),"")</f>
        <v/>
      </c>
    </row>
    <row r="11875" spans="31:34">
      <c r="AE11875" t="str">
        <f>IF('5G_NR_raw_UE'!EP11875&gt;0,('5G_NR_raw_UE'!EP11875*'5G_NR_raw_UE'!EQ11875),"")</f>
        <v/>
      </c>
      <c r="AF11875" t="str">
        <f>IF('5G_NR_raw_UE'!ER11875&gt;0,('5G_NR_raw_UE'!ER11875*'5G_NR_raw_UE'!ES11875),"")</f>
        <v/>
      </c>
      <c r="AG11875" t="str">
        <f>IF('5G_NR_raw_UE'!EW11875&gt;0,('5G_NR_raw_UE'!EW11875*'5G_NR_raw_UE'!EX11875),"")</f>
        <v/>
      </c>
      <c r="AH11875" t="str">
        <f>IF('5G_NR_raw_UE'!EY11875&gt;0,('5G_NR_raw_UE'!EY11875*'5G_NR_raw_UE'!EZ11875/1000000),"")</f>
        <v/>
      </c>
    </row>
    <row r="11876" spans="31:34">
      <c r="AE11876" t="str">
        <f>IF('5G_NR_raw_UE'!EP11876&gt;0,('5G_NR_raw_UE'!EP11876*'5G_NR_raw_UE'!EQ11876),"")</f>
        <v/>
      </c>
      <c r="AF11876" t="str">
        <f>IF('5G_NR_raw_UE'!ER11876&gt;0,('5G_NR_raw_UE'!ER11876*'5G_NR_raw_UE'!ES11876),"")</f>
        <v/>
      </c>
      <c r="AG11876" t="str">
        <f>IF('5G_NR_raw_UE'!EW11876&gt;0,('5G_NR_raw_UE'!EW11876*'5G_NR_raw_UE'!EX11876),"")</f>
        <v/>
      </c>
      <c r="AH11876" t="str">
        <f>IF('5G_NR_raw_UE'!EY11876&gt;0,('5G_NR_raw_UE'!EY11876*'5G_NR_raw_UE'!EZ11876/1000000),"")</f>
        <v/>
      </c>
    </row>
    <row r="11877" spans="31:34">
      <c r="AE11877" t="str">
        <f>IF('5G_NR_raw_UE'!EP11877&gt;0,('5G_NR_raw_UE'!EP11877*'5G_NR_raw_UE'!EQ11877),"")</f>
        <v/>
      </c>
      <c r="AF11877" t="str">
        <f>IF('5G_NR_raw_UE'!ER11877&gt;0,('5G_NR_raw_UE'!ER11877*'5G_NR_raw_UE'!ES11877),"")</f>
        <v/>
      </c>
      <c r="AG11877" t="str">
        <f>IF('5G_NR_raw_UE'!EW11877&gt;0,('5G_NR_raw_UE'!EW11877*'5G_NR_raw_UE'!EX11877),"")</f>
        <v/>
      </c>
      <c r="AH11877" t="str">
        <f>IF('5G_NR_raw_UE'!EY11877&gt;0,('5G_NR_raw_UE'!EY11877*'5G_NR_raw_UE'!EZ11877/1000000),"")</f>
        <v/>
      </c>
    </row>
    <row r="11878" spans="31:34">
      <c r="AE11878" t="str">
        <f>IF('5G_NR_raw_UE'!EP11878&gt;0,('5G_NR_raw_UE'!EP11878*'5G_NR_raw_UE'!EQ11878),"")</f>
        <v/>
      </c>
      <c r="AF11878" t="str">
        <f>IF('5G_NR_raw_UE'!ER11878&gt;0,('5G_NR_raw_UE'!ER11878*'5G_NR_raw_UE'!ES11878),"")</f>
        <v/>
      </c>
      <c r="AG11878" t="str">
        <f>IF('5G_NR_raw_UE'!EW11878&gt;0,('5G_NR_raw_UE'!EW11878*'5G_NR_raw_UE'!EX11878),"")</f>
        <v/>
      </c>
      <c r="AH11878" t="str">
        <f>IF('5G_NR_raw_UE'!EY11878&gt;0,('5G_NR_raw_UE'!EY11878*'5G_NR_raw_UE'!EZ11878/1000000),"")</f>
        <v/>
      </c>
    </row>
    <row r="11879" spans="31:34">
      <c r="AE11879" t="str">
        <f>IF('5G_NR_raw_UE'!EP11879&gt;0,('5G_NR_raw_UE'!EP11879*'5G_NR_raw_UE'!EQ11879),"")</f>
        <v/>
      </c>
      <c r="AF11879" t="str">
        <f>IF('5G_NR_raw_UE'!ER11879&gt;0,('5G_NR_raw_UE'!ER11879*'5G_NR_raw_UE'!ES11879),"")</f>
        <v/>
      </c>
      <c r="AG11879" t="str">
        <f>IF('5G_NR_raw_UE'!EW11879&gt;0,('5G_NR_raw_UE'!EW11879*'5G_NR_raw_UE'!EX11879),"")</f>
        <v/>
      </c>
      <c r="AH11879" t="str">
        <f>IF('5G_NR_raw_UE'!EY11879&gt;0,('5G_NR_raw_UE'!EY11879*'5G_NR_raw_UE'!EZ11879/1000000),"")</f>
        <v/>
      </c>
    </row>
    <row r="11880" spans="31:34">
      <c r="AE11880" t="str">
        <f>IF('5G_NR_raw_UE'!EP11880&gt;0,('5G_NR_raw_UE'!EP11880*'5G_NR_raw_UE'!EQ11880),"")</f>
        <v/>
      </c>
      <c r="AF11880" t="str">
        <f>IF('5G_NR_raw_UE'!ER11880&gt;0,('5G_NR_raw_UE'!ER11880*'5G_NR_raw_UE'!ES11880),"")</f>
        <v/>
      </c>
      <c r="AG11880" t="str">
        <f>IF('5G_NR_raw_UE'!EW11880&gt;0,('5G_NR_raw_UE'!EW11880*'5G_NR_raw_UE'!EX11880),"")</f>
        <v/>
      </c>
      <c r="AH11880" t="str">
        <f>IF('5G_NR_raw_UE'!EY11880&gt;0,('5G_NR_raw_UE'!EY11880*'5G_NR_raw_UE'!EZ11880/1000000),"")</f>
        <v/>
      </c>
    </row>
    <row r="11881" spans="31:34">
      <c r="AE11881" t="str">
        <f>IF('5G_NR_raw_UE'!EP11881&gt;0,('5G_NR_raw_UE'!EP11881*'5G_NR_raw_UE'!EQ11881),"")</f>
        <v/>
      </c>
      <c r="AF11881" t="str">
        <f>IF('5G_NR_raw_UE'!ER11881&gt;0,('5G_NR_raw_UE'!ER11881*'5G_NR_raw_UE'!ES11881),"")</f>
        <v/>
      </c>
      <c r="AG11881" t="str">
        <f>IF('5G_NR_raw_UE'!EW11881&gt;0,('5G_NR_raw_UE'!EW11881*'5G_NR_raw_UE'!EX11881),"")</f>
        <v/>
      </c>
      <c r="AH11881" t="str">
        <f>IF('5G_NR_raw_UE'!EY11881&gt;0,('5G_NR_raw_UE'!EY11881*'5G_NR_raw_UE'!EZ11881/1000000),"")</f>
        <v/>
      </c>
    </row>
    <row r="11882" spans="31:34">
      <c r="AE11882" t="str">
        <f>IF('5G_NR_raw_UE'!EP11882&gt;0,('5G_NR_raw_UE'!EP11882*'5G_NR_raw_UE'!EQ11882),"")</f>
        <v/>
      </c>
      <c r="AF11882" t="str">
        <f>IF('5G_NR_raw_UE'!ER11882&gt;0,('5G_NR_raw_UE'!ER11882*'5G_NR_raw_UE'!ES11882),"")</f>
        <v/>
      </c>
      <c r="AG11882" t="str">
        <f>IF('5G_NR_raw_UE'!EW11882&gt;0,('5G_NR_raw_UE'!EW11882*'5G_NR_raw_UE'!EX11882),"")</f>
        <v/>
      </c>
      <c r="AH11882" t="str">
        <f>IF('5G_NR_raw_UE'!EY11882&gt;0,('5G_NR_raw_UE'!EY11882*'5G_NR_raw_UE'!EZ11882/1000000),"")</f>
        <v/>
      </c>
    </row>
    <row r="11883" spans="31:34">
      <c r="AE11883" t="str">
        <f>IF('5G_NR_raw_UE'!EP11883&gt;0,('5G_NR_raw_UE'!EP11883*'5G_NR_raw_UE'!EQ11883),"")</f>
        <v/>
      </c>
      <c r="AF11883" t="str">
        <f>IF('5G_NR_raw_UE'!ER11883&gt;0,('5G_NR_raw_UE'!ER11883*'5G_NR_raw_UE'!ES11883),"")</f>
        <v/>
      </c>
      <c r="AG11883" t="str">
        <f>IF('5G_NR_raw_UE'!EW11883&gt;0,('5G_NR_raw_UE'!EW11883*'5G_NR_raw_UE'!EX11883),"")</f>
        <v/>
      </c>
      <c r="AH11883" t="str">
        <f>IF('5G_NR_raw_UE'!EY11883&gt;0,('5G_NR_raw_UE'!EY11883*'5G_NR_raw_UE'!EZ11883/1000000),"")</f>
        <v/>
      </c>
    </row>
    <row r="11884" spans="31:34">
      <c r="AE11884" t="str">
        <f>IF('5G_NR_raw_UE'!EP11884&gt;0,('5G_NR_raw_UE'!EP11884*'5G_NR_raw_UE'!EQ11884),"")</f>
        <v/>
      </c>
      <c r="AF11884" t="str">
        <f>IF('5G_NR_raw_UE'!ER11884&gt;0,('5G_NR_raw_UE'!ER11884*'5G_NR_raw_UE'!ES11884),"")</f>
        <v/>
      </c>
      <c r="AG11884" t="str">
        <f>IF('5G_NR_raw_UE'!EW11884&gt;0,('5G_NR_raw_UE'!EW11884*'5G_NR_raw_UE'!EX11884),"")</f>
        <v/>
      </c>
      <c r="AH11884" t="str">
        <f>IF('5G_NR_raw_UE'!EY11884&gt;0,('5G_NR_raw_UE'!EY11884*'5G_NR_raw_UE'!EZ11884/1000000),"")</f>
        <v/>
      </c>
    </row>
    <row r="11885" spans="31:34">
      <c r="AE11885" t="str">
        <f>IF('5G_NR_raw_UE'!EP11885&gt;0,('5G_NR_raw_UE'!EP11885*'5G_NR_raw_UE'!EQ11885),"")</f>
        <v/>
      </c>
      <c r="AF11885" t="str">
        <f>IF('5G_NR_raw_UE'!ER11885&gt;0,('5G_NR_raw_UE'!ER11885*'5G_NR_raw_UE'!ES11885),"")</f>
        <v/>
      </c>
      <c r="AG11885" t="str">
        <f>IF('5G_NR_raw_UE'!EW11885&gt;0,('5G_NR_raw_UE'!EW11885*'5G_NR_raw_UE'!EX11885),"")</f>
        <v/>
      </c>
      <c r="AH11885" t="str">
        <f>IF('5G_NR_raw_UE'!EY11885&gt;0,('5G_NR_raw_UE'!EY11885*'5G_NR_raw_UE'!EZ11885/1000000),"")</f>
        <v/>
      </c>
    </row>
    <row r="11886" spans="31:34">
      <c r="AE11886" t="str">
        <f>IF('5G_NR_raw_UE'!EP11886&gt;0,('5G_NR_raw_UE'!EP11886*'5G_NR_raw_UE'!EQ11886),"")</f>
        <v/>
      </c>
      <c r="AF11886" t="str">
        <f>IF('5G_NR_raw_UE'!ER11886&gt;0,('5G_NR_raw_UE'!ER11886*'5G_NR_raw_UE'!ES11886),"")</f>
        <v/>
      </c>
      <c r="AG11886" t="str">
        <f>IF('5G_NR_raw_UE'!EW11886&gt;0,('5G_NR_raw_UE'!EW11886*'5G_NR_raw_UE'!EX11886),"")</f>
        <v/>
      </c>
      <c r="AH11886" t="str">
        <f>IF('5G_NR_raw_UE'!EY11886&gt;0,('5G_NR_raw_UE'!EY11886*'5G_NR_raw_UE'!EZ11886/1000000),"")</f>
        <v/>
      </c>
    </row>
    <row r="11887" spans="31:34">
      <c r="AE11887" t="str">
        <f>IF('5G_NR_raw_UE'!EP11887&gt;0,('5G_NR_raw_UE'!EP11887*'5G_NR_raw_UE'!EQ11887),"")</f>
        <v/>
      </c>
      <c r="AF11887" t="str">
        <f>IF('5G_NR_raw_UE'!ER11887&gt;0,('5G_NR_raw_UE'!ER11887*'5G_NR_raw_UE'!ES11887),"")</f>
        <v/>
      </c>
      <c r="AG11887" t="str">
        <f>IF('5G_NR_raw_UE'!EW11887&gt;0,('5G_NR_raw_UE'!EW11887*'5G_NR_raw_UE'!EX11887),"")</f>
        <v/>
      </c>
      <c r="AH11887" t="str">
        <f>IF('5G_NR_raw_UE'!EY11887&gt;0,('5G_NR_raw_UE'!EY11887*'5G_NR_raw_UE'!EZ11887/1000000),"")</f>
        <v/>
      </c>
    </row>
    <row r="11888" spans="31:34">
      <c r="AE11888" t="str">
        <f>IF('5G_NR_raw_UE'!EP11888&gt;0,('5G_NR_raw_UE'!EP11888*'5G_NR_raw_UE'!EQ11888),"")</f>
        <v/>
      </c>
      <c r="AF11888" t="str">
        <f>IF('5G_NR_raw_UE'!ER11888&gt;0,('5G_NR_raw_UE'!ER11888*'5G_NR_raw_UE'!ES11888),"")</f>
        <v/>
      </c>
      <c r="AG11888" t="str">
        <f>IF('5G_NR_raw_UE'!EW11888&gt;0,('5G_NR_raw_UE'!EW11888*'5G_NR_raw_UE'!EX11888),"")</f>
        <v/>
      </c>
      <c r="AH11888" t="str">
        <f>IF('5G_NR_raw_UE'!EY11888&gt;0,('5G_NR_raw_UE'!EY11888*'5G_NR_raw_UE'!EZ11888/1000000),"")</f>
        <v/>
      </c>
    </row>
    <row r="11889" spans="31:34">
      <c r="AE11889" t="str">
        <f>IF('5G_NR_raw_UE'!EP11889&gt;0,('5G_NR_raw_UE'!EP11889*'5G_NR_raw_UE'!EQ11889),"")</f>
        <v/>
      </c>
      <c r="AF11889" t="str">
        <f>IF('5G_NR_raw_UE'!ER11889&gt;0,('5G_NR_raw_UE'!ER11889*'5G_NR_raw_UE'!ES11889),"")</f>
        <v/>
      </c>
      <c r="AG11889" t="str">
        <f>IF('5G_NR_raw_UE'!EW11889&gt;0,('5G_NR_raw_UE'!EW11889*'5G_NR_raw_UE'!EX11889),"")</f>
        <v/>
      </c>
      <c r="AH11889" t="str">
        <f>IF('5G_NR_raw_UE'!EY11889&gt;0,('5G_NR_raw_UE'!EY11889*'5G_NR_raw_UE'!EZ11889/1000000),"")</f>
        <v/>
      </c>
    </row>
    <row r="11890" spans="31:34">
      <c r="AE11890" t="str">
        <f>IF('5G_NR_raw_UE'!EP11890&gt;0,('5G_NR_raw_UE'!EP11890*'5G_NR_raw_UE'!EQ11890),"")</f>
        <v/>
      </c>
      <c r="AF11890" t="str">
        <f>IF('5G_NR_raw_UE'!ER11890&gt;0,('5G_NR_raw_UE'!ER11890*'5G_NR_raw_UE'!ES11890),"")</f>
        <v/>
      </c>
      <c r="AG11890" t="str">
        <f>IF('5G_NR_raw_UE'!EW11890&gt;0,('5G_NR_raw_UE'!EW11890*'5G_NR_raw_UE'!EX11890),"")</f>
        <v/>
      </c>
      <c r="AH11890" t="str">
        <f>IF('5G_NR_raw_UE'!EY11890&gt;0,('5G_NR_raw_UE'!EY11890*'5G_NR_raw_UE'!EZ11890/1000000),"")</f>
        <v/>
      </c>
    </row>
    <row r="11891" spans="31:34">
      <c r="AE11891" t="str">
        <f>IF('5G_NR_raw_UE'!EP11891&gt;0,('5G_NR_raw_UE'!EP11891*'5G_NR_raw_UE'!EQ11891),"")</f>
        <v/>
      </c>
      <c r="AF11891" t="str">
        <f>IF('5G_NR_raw_UE'!ER11891&gt;0,('5G_NR_raw_UE'!ER11891*'5G_NR_raw_UE'!ES11891),"")</f>
        <v/>
      </c>
      <c r="AG11891" t="str">
        <f>IF('5G_NR_raw_UE'!EW11891&gt;0,('5G_NR_raw_UE'!EW11891*'5G_NR_raw_UE'!EX11891),"")</f>
        <v/>
      </c>
      <c r="AH11891" t="str">
        <f>IF('5G_NR_raw_UE'!EY11891&gt;0,('5G_NR_raw_UE'!EY11891*'5G_NR_raw_UE'!EZ11891/1000000),"")</f>
        <v/>
      </c>
    </row>
    <row r="11892" spans="31:34">
      <c r="AE11892" t="str">
        <f>IF('5G_NR_raw_UE'!EP11892&gt;0,('5G_NR_raw_UE'!EP11892*'5G_NR_raw_UE'!EQ11892),"")</f>
        <v/>
      </c>
      <c r="AF11892" t="str">
        <f>IF('5G_NR_raw_UE'!ER11892&gt;0,('5G_NR_raw_UE'!ER11892*'5G_NR_raw_UE'!ES11892),"")</f>
        <v/>
      </c>
      <c r="AG11892" t="str">
        <f>IF('5G_NR_raw_UE'!EW11892&gt;0,('5G_NR_raw_UE'!EW11892*'5G_NR_raw_UE'!EX11892),"")</f>
        <v/>
      </c>
      <c r="AH11892" t="str">
        <f>IF('5G_NR_raw_UE'!EY11892&gt;0,('5G_NR_raw_UE'!EY11892*'5G_NR_raw_UE'!EZ11892/1000000),"")</f>
        <v/>
      </c>
    </row>
    <row r="11893" spans="31:34">
      <c r="AE11893" t="str">
        <f>IF('5G_NR_raw_UE'!EP11893&gt;0,('5G_NR_raw_UE'!EP11893*'5G_NR_raw_UE'!EQ11893),"")</f>
        <v/>
      </c>
      <c r="AF11893" t="str">
        <f>IF('5G_NR_raw_UE'!ER11893&gt;0,('5G_NR_raw_UE'!ER11893*'5G_NR_raw_UE'!ES11893),"")</f>
        <v/>
      </c>
      <c r="AG11893" t="str">
        <f>IF('5G_NR_raw_UE'!EW11893&gt;0,('5G_NR_raw_UE'!EW11893*'5G_NR_raw_UE'!EX11893),"")</f>
        <v/>
      </c>
      <c r="AH11893" t="str">
        <f>IF('5G_NR_raw_UE'!EY11893&gt;0,('5G_NR_raw_UE'!EY11893*'5G_NR_raw_UE'!EZ11893/1000000),"")</f>
        <v/>
      </c>
    </row>
    <row r="11894" spans="31:34">
      <c r="AE11894" t="str">
        <f>IF('5G_NR_raw_UE'!EP11894&gt;0,('5G_NR_raw_UE'!EP11894*'5G_NR_raw_UE'!EQ11894),"")</f>
        <v/>
      </c>
      <c r="AF11894" t="str">
        <f>IF('5G_NR_raw_UE'!ER11894&gt;0,('5G_NR_raw_UE'!ER11894*'5G_NR_raw_UE'!ES11894),"")</f>
        <v/>
      </c>
      <c r="AG11894" t="str">
        <f>IF('5G_NR_raw_UE'!EW11894&gt;0,('5G_NR_raw_UE'!EW11894*'5G_NR_raw_UE'!EX11894),"")</f>
        <v/>
      </c>
      <c r="AH11894" t="str">
        <f>IF('5G_NR_raw_UE'!EY11894&gt;0,('5G_NR_raw_UE'!EY11894*'5G_NR_raw_UE'!EZ11894/1000000),"")</f>
        <v/>
      </c>
    </row>
    <row r="11895" spans="31:34">
      <c r="AE11895" t="str">
        <f>IF('5G_NR_raw_UE'!EP11895&gt;0,('5G_NR_raw_UE'!EP11895*'5G_NR_raw_UE'!EQ11895),"")</f>
        <v/>
      </c>
      <c r="AF11895" t="str">
        <f>IF('5G_NR_raw_UE'!ER11895&gt;0,('5G_NR_raw_UE'!ER11895*'5G_NR_raw_UE'!ES11895),"")</f>
        <v/>
      </c>
      <c r="AG11895" t="str">
        <f>IF('5G_NR_raw_UE'!EW11895&gt;0,('5G_NR_raw_UE'!EW11895*'5G_NR_raw_UE'!EX11895),"")</f>
        <v/>
      </c>
      <c r="AH11895" t="str">
        <f>IF('5G_NR_raw_UE'!EY11895&gt;0,('5G_NR_raw_UE'!EY11895*'5G_NR_raw_UE'!EZ11895/1000000),"")</f>
        <v/>
      </c>
    </row>
    <row r="11896" spans="31:34">
      <c r="AE11896" t="str">
        <f>IF('5G_NR_raw_UE'!EP11896&gt;0,('5G_NR_raw_UE'!EP11896*'5G_NR_raw_UE'!EQ11896),"")</f>
        <v/>
      </c>
      <c r="AF11896" t="str">
        <f>IF('5G_NR_raw_UE'!ER11896&gt;0,('5G_NR_raw_UE'!ER11896*'5G_NR_raw_UE'!ES11896),"")</f>
        <v/>
      </c>
      <c r="AG11896" t="str">
        <f>IF('5G_NR_raw_UE'!EW11896&gt;0,('5G_NR_raw_UE'!EW11896*'5G_NR_raw_UE'!EX11896),"")</f>
        <v/>
      </c>
      <c r="AH11896" t="str">
        <f>IF('5G_NR_raw_UE'!EY11896&gt;0,('5G_NR_raw_UE'!EY11896*'5G_NR_raw_UE'!EZ11896/1000000),"")</f>
        <v/>
      </c>
    </row>
    <row r="11897" spans="31:34">
      <c r="AE11897" t="str">
        <f>IF('5G_NR_raw_UE'!EP11897&gt;0,('5G_NR_raw_UE'!EP11897*'5G_NR_raw_UE'!EQ11897),"")</f>
        <v/>
      </c>
      <c r="AF11897" t="str">
        <f>IF('5G_NR_raw_UE'!ER11897&gt;0,('5G_NR_raw_UE'!ER11897*'5G_NR_raw_UE'!ES11897),"")</f>
        <v/>
      </c>
      <c r="AG11897" t="str">
        <f>IF('5G_NR_raw_UE'!EW11897&gt;0,('5G_NR_raw_UE'!EW11897*'5G_NR_raw_UE'!EX11897),"")</f>
        <v/>
      </c>
      <c r="AH11897" t="str">
        <f>IF('5G_NR_raw_UE'!EY11897&gt;0,('5G_NR_raw_UE'!EY11897*'5G_NR_raw_UE'!EZ11897/1000000),"")</f>
        <v/>
      </c>
    </row>
    <row r="11898" spans="31:34">
      <c r="AE11898" t="str">
        <f>IF('5G_NR_raw_UE'!EP11898&gt;0,('5G_NR_raw_UE'!EP11898*'5G_NR_raw_UE'!EQ11898),"")</f>
        <v/>
      </c>
      <c r="AF11898" t="str">
        <f>IF('5G_NR_raw_UE'!ER11898&gt;0,('5G_NR_raw_UE'!ER11898*'5G_NR_raw_UE'!ES11898),"")</f>
        <v/>
      </c>
      <c r="AG11898" t="str">
        <f>IF('5G_NR_raw_UE'!EW11898&gt;0,('5G_NR_raw_UE'!EW11898*'5G_NR_raw_UE'!EX11898),"")</f>
        <v/>
      </c>
      <c r="AH11898" t="str">
        <f>IF('5G_NR_raw_UE'!EY11898&gt;0,('5G_NR_raw_UE'!EY11898*'5G_NR_raw_UE'!EZ11898/1000000),"")</f>
        <v/>
      </c>
    </row>
    <row r="11899" spans="31:34">
      <c r="AE11899" t="str">
        <f>IF('5G_NR_raw_UE'!EP11899&gt;0,('5G_NR_raw_UE'!EP11899*'5G_NR_raw_UE'!EQ11899),"")</f>
        <v/>
      </c>
      <c r="AF11899" t="str">
        <f>IF('5G_NR_raw_UE'!ER11899&gt;0,('5G_NR_raw_UE'!ER11899*'5G_NR_raw_UE'!ES11899),"")</f>
        <v/>
      </c>
      <c r="AG11899" t="str">
        <f>IF('5G_NR_raw_UE'!EW11899&gt;0,('5G_NR_raw_UE'!EW11899*'5G_NR_raw_UE'!EX11899),"")</f>
        <v/>
      </c>
      <c r="AH11899" t="str">
        <f>IF('5G_NR_raw_UE'!EY11899&gt;0,('5G_NR_raw_UE'!EY11899*'5G_NR_raw_UE'!EZ11899/1000000),"")</f>
        <v/>
      </c>
    </row>
    <row r="11900" spans="31:34">
      <c r="AE11900" t="str">
        <f>IF('5G_NR_raw_UE'!EP11900&gt;0,('5G_NR_raw_UE'!EP11900*'5G_NR_raw_UE'!EQ11900),"")</f>
        <v/>
      </c>
      <c r="AF11900" t="str">
        <f>IF('5G_NR_raw_UE'!ER11900&gt;0,('5G_NR_raw_UE'!ER11900*'5G_NR_raw_UE'!ES11900),"")</f>
        <v/>
      </c>
      <c r="AG11900" t="str">
        <f>IF('5G_NR_raw_UE'!EW11900&gt;0,('5G_NR_raw_UE'!EW11900*'5G_NR_raw_UE'!EX11900),"")</f>
        <v/>
      </c>
      <c r="AH11900" t="str">
        <f>IF('5G_NR_raw_UE'!EY11900&gt;0,('5G_NR_raw_UE'!EY11900*'5G_NR_raw_UE'!EZ11900/1000000),"")</f>
        <v/>
      </c>
    </row>
    <row r="11901" spans="31:34">
      <c r="AE11901" t="str">
        <f>IF('5G_NR_raw_UE'!EP11901&gt;0,('5G_NR_raw_UE'!EP11901*'5G_NR_raw_UE'!EQ11901),"")</f>
        <v/>
      </c>
      <c r="AF11901" t="str">
        <f>IF('5G_NR_raw_UE'!ER11901&gt;0,('5G_NR_raw_UE'!ER11901*'5G_NR_raw_UE'!ES11901),"")</f>
        <v/>
      </c>
      <c r="AG11901" t="str">
        <f>IF('5G_NR_raw_UE'!EW11901&gt;0,('5G_NR_raw_UE'!EW11901*'5G_NR_raw_UE'!EX11901),"")</f>
        <v/>
      </c>
      <c r="AH11901" t="str">
        <f>IF('5G_NR_raw_UE'!EY11901&gt;0,('5G_NR_raw_UE'!EY11901*'5G_NR_raw_UE'!EZ11901/1000000),"")</f>
        <v/>
      </c>
    </row>
    <row r="11902" spans="31:34">
      <c r="AE11902" t="str">
        <f>IF('5G_NR_raw_UE'!EP11902&gt;0,('5G_NR_raw_UE'!EP11902*'5G_NR_raw_UE'!EQ11902),"")</f>
        <v/>
      </c>
      <c r="AF11902" t="str">
        <f>IF('5G_NR_raw_UE'!ER11902&gt;0,('5G_NR_raw_UE'!ER11902*'5G_NR_raw_UE'!ES11902),"")</f>
        <v/>
      </c>
      <c r="AG11902" t="str">
        <f>IF('5G_NR_raw_UE'!EW11902&gt;0,('5G_NR_raw_UE'!EW11902*'5G_NR_raw_UE'!EX11902),"")</f>
        <v/>
      </c>
      <c r="AH11902" t="str">
        <f>IF('5G_NR_raw_UE'!EY11902&gt;0,('5G_NR_raw_UE'!EY11902*'5G_NR_raw_UE'!EZ11902/1000000),"")</f>
        <v/>
      </c>
    </row>
    <row r="11903" spans="31:34">
      <c r="AE11903" t="str">
        <f>IF('5G_NR_raw_UE'!EP11903&gt;0,('5G_NR_raw_UE'!EP11903*'5G_NR_raw_UE'!EQ11903),"")</f>
        <v/>
      </c>
      <c r="AF11903" t="str">
        <f>IF('5G_NR_raw_UE'!ER11903&gt;0,('5G_NR_raw_UE'!ER11903*'5G_NR_raw_UE'!ES11903),"")</f>
        <v/>
      </c>
      <c r="AG11903" t="str">
        <f>IF('5G_NR_raw_UE'!EW11903&gt;0,('5G_NR_raw_UE'!EW11903*'5G_NR_raw_UE'!EX11903),"")</f>
        <v/>
      </c>
      <c r="AH11903" t="str">
        <f>IF('5G_NR_raw_UE'!EY11903&gt;0,('5G_NR_raw_UE'!EY11903*'5G_NR_raw_UE'!EZ11903/1000000),"")</f>
        <v/>
      </c>
    </row>
    <row r="11904" spans="31:34">
      <c r="AE11904" t="str">
        <f>IF('5G_NR_raw_UE'!EP11904&gt;0,('5G_NR_raw_UE'!EP11904*'5G_NR_raw_UE'!EQ11904),"")</f>
        <v/>
      </c>
      <c r="AF11904" t="str">
        <f>IF('5G_NR_raw_UE'!ER11904&gt;0,('5G_NR_raw_UE'!ER11904*'5G_NR_raw_UE'!ES11904),"")</f>
        <v/>
      </c>
      <c r="AG11904" t="str">
        <f>IF('5G_NR_raw_UE'!EW11904&gt;0,('5G_NR_raw_UE'!EW11904*'5G_NR_raw_UE'!EX11904),"")</f>
        <v/>
      </c>
      <c r="AH11904" t="str">
        <f>IF('5G_NR_raw_UE'!EY11904&gt;0,('5G_NR_raw_UE'!EY11904*'5G_NR_raw_UE'!EZ11904/1000000),"")</f>
        <v/>
      </c>
    </row>
    <row r="11905" spans="31:34">
      <c r="AE11905" t="str">
        <f>IF('5G_NR_raw_UE'!EP11905&gt;0,('5G_NR_raw_UE'!EP11905*'5G_NR_raw_UE'!EQ11905),"")</f>
        <v/>
      </c>
      <c r="AF11905" t="str">
        <f>IF('5G_NR_raw_UE'!ER11905&gt;0,('5G_NR_raw_UE'!ER11905*'5G_NR_raw_UE'!ES11905),"")</f>
        <v/>
      </c>
      <c r="AG11905" t="str">
        <f>IF('5G_NR_raw_UE'!EW11905&gt;0,('5G_NR_raw_UE'!EW11905*'5G_NR_raw_UE'!EX11905),"")</f>
        <v/>
      </c>
      <c r="AH11905" t="str">
        <f>IF('5G_NR_raw_UE'!EY11905&gt;0,('5G_NR_raw_UE'!EY11905*'5G_NR_raw_UE'!EZ11905/1000000),"")</f>
        <v/>
      </c>
    </row>
    <row r="11906" spans="31:34">
      <c r="AE11906" t="str">
        <f>IF('5G_NR_raw_UE'!EP11906&gt;0,('5G_NR_raw_UE'!EP11906*'5G_NR_raw_UE'!EQ11906),"")</f>
        <v/>
      </c>
      <c r="AF11906" t="str">
        <f>IF('5G_NR_raw_UE'!ER11906&gt;0,('5G_NR_raw_UE'!ER11906*'5G_NR_raw_UE'!ES11906),"")</f>
        <v/>
      </c>
      <c r="AG11906" t="str">
        <f>IF('5G_NR_raw_UE'!EW11906&gt;0,('5G_NR_raw_UE'!EW11906*'5G_NR_raw_UE'!EX11906),"")</f>
        <v/>
      </c>
      <c r="AH11906" t="str">
        <f>IF('5G_NR_raw_UE'!EY11906&gt;0,('5G_NR_raw_UE'!EY11906*'5G_NR_raw_UE'!EZ11906/1000000),"")</f>
        <v/>
      </c>
    </row>
    <row r="11907" spans="31:34">
      <c r="AE11907" t="str">
        <f>IF('5G_NR_raw_UE'!EP11907&gt;0,('5G_NR_raw_UE'!EP11907*'5G_NR_raw_UE'!EQ11907),"")</f>
        <v/>
      </c>
      <c r="AF11907" t="str">
        <f>IF('5G_NR_raw_UE'!ER11907&gt;0,('5G_NR_raw_UE'!ER11907*'5G_NR_raw_UE'!ES11907),"")</f>
        <v/>
      </c>
      <c r="AG11907" t="str">
        <f>IF('5G_NR_raw_UE'!EW11907&gt;0,('5G_NR_raw_UE'!EW11907*'5G_NR_raw_UE'!EX11907),"")</f>
        <v/>
      </c>
      <c r="AH11907" t="str">
        <f>IF('5G_NR_raw_UE'!EY11907&gt;0,('5G_NR_raw_UE'!EY11907*'5G_NR_raw_UE'!EZ11907/1000000),"")</f>
        <v/>
      </c>
    </row>
    <row r="11908" spans="31:34">
      <c r="AE11908" t="str">
        <f>IF('5G_NR_raw_UE'!EP11908&gt;0,('5G_NR_raw_UE'!EP11908*'5G_NR_raw_UE'!EQ11908),"")</f>
        <v/>
      </c>
      <c r="AF11908" t="str">
        <f>IF('5G_NR_raw_UE'!ER11908&gt;0,('5G_NR_raw_UE'!ER11908*'5G_NR_raw_UE'!ES11908),"")</f>
        <v/>
      </c>
      <c r="AG11908" t="str">
        <f>IF('5G_NR_raw_UE'!EW11908&gt;0,('5G_NR_raw_UE'!EW11908*'5G_NR_raw_UE'!EX11908),"")</f>
        <v/>
      </c>
      <c r="AH11908" t="str">
        <f>IF('5G_NR_raw_UE'!EY11908&gt;0,('5G_NR_raw_UE'!EY11908*'5G_NR_raw_UE'!EZ11908/1000000),"")</f>
        <v/>
      </c>
    </row>
    <row r="11909" spans="31:34">
      <c r="AE11909" t="str">
        <f>IF('5G_NR_raw_UE'!EP11909&gt;0,('5G_NR_raw_UE'!EP11909*'5G_NR_raw_UE'!EQ11909),"")</f>
        <v/>
      </c>
      <c r="AF11909" t="str">
        <f>IF('5G_NR_raw_UE'!ER11909&gt;0,('5G_NR_raw_UE'!ER11909*'5G_NR_raw_UE'!ES11909),"")</f>
        <v/>
      </c>
      <c r="AG11909" t="str">
        <f>IF('5G_NR_raw_UE'!EW11909&gt;0,('5G_NR_raw_UE'!EW11909*'5G_NR_raw_UE'!EX11909),"")</f>
        <v/>
      </c>
      <c r="AH11909" t="str">
        <f>IF('5G_NR_raw_UE'!EY11909&gt;0,('5G_NR_raw_UE'!EY11909*'5G_NR_raw_UE'!EZ11909/1000000),"")</f>
        <v/>
      </c>
    </row>
    <row r="11910" spans="31:34">
      <c r="AE11910" t="str">
        <f>IF('5G_NR_raw_UE'!EP11910&gt;0,('5G_NR_raw_UE'!EP11910*'5G_NR_raw_UE'!EQ11910),"")</f>
        <v/>
      </c>
      <c r="AF11910" t="str">
        <f>IF('5G_NR_raw_UE'!ER11910&gt;0,('5G_NR_raw_UE'!ER11910*'5G_NR_raw_UE'!ES11910),"")</f>
        <v/>
      </c>
      <c r="AG11910" t="str">
        <f>IF('5G_NR_raw_UE'!EW11910&gt;0,('5G_NR_raw_UE'!EW11910*'5G_NR_raw_UE'!EX11910),"")</f>
        <v/>
      </c>
      <c r="AH11910" t="str">
        <f>IF('5G_NR_raw_UE'!EY11910&gt;0,('5G_NR_raw_UE'!EY11910*'5G_NR_raw_UE'!EZ11910/1000000),"")</f>
        <v/>
      </c>
    </row>
    <row r="11911" spans="31:34">
      <c r="AE11911" t="str">
        <f>IF('5G_NR_raw_UE'!EP11911&gt;0,('5G_NR_raw_UE'!EP11911*'5G_NR_raw_UE'!EQ11911),"")</f>
        <v/>
      </c>
      <c r="AF11911" t="str">
        <f>IF('5G_NR_raw_UE'!ER11911&gt;0,('5G_NR_raw_UE'!ER11911*'5G_NR_raw_UE'!ES11911),"")</f>
        <v/>
      </c>
      <c r="AG11911" t="str">
        <f>IF('5G_NR_raw_UE'!EW11911&gt;0,('5G_NR_raw_UE'!EW11911*'5G_NR_raw_UE'!EX11911),"")</f>
        <v/>
      </c>
      <c r="AH11911" t="str">
        <f>IF('5G_NR_raw_UE'!EY11911&gt;0,('5G_NR_raw_UE'!EY11911*'5G_NR_raw_UE'!EZ11911/1000000),"")</f>
        <v/>
      </c>
    </row>
    <row r="11912" spans="31:34">
      <c r="AE11912" t="str">
        <f>IF('5G_NR_raw_UE'!EP11912&gt;0,('5G_NR_raw_UE'!EP11912*'5G_NR_raw_UE'!EQ11912),"")</f>
        <v/>
      </c>
      <c r="AF11912" t="str">
        <f>IF('5G_NR_raw_UE'!ER11912&gt;0,('5G_NR_raw_UE'!ER11912*'5G_NR_raw_UE'!ES11912),"")</f>
        <v/>
      </c>
      <c r="AG11912" t="str">
        <f>IF('5G_NR_raw_UE'!EW11912&gt;0,('5G_NR_raw_UE'!EW11912*'5G_NR_raw_UE'!EX11912),"")</f>
        <v/>
      </c>
      <c r="AH11912" t="str">
        <f>IF('5G_NR_raw_UE'!EY11912&gt;0,('5G_NR_raw_UE'!EY11912*'5G_NR_raw_UE'!EZ11912/1000000),"")</f>
        <v/>
      </c>
    </row>
    <row r="11913" spans="31:34">
      <c r="AE11913" t="str">
        <f>IF('5G_NR_raw_UE'!EP11913&gt;0,('5G_NR_raw_UE'!EP11913*'5G_NR_raw_UE'!EQ11913),"")</f>
        <v/>
      </c>
      <c r="AF11913" t="str">
        <f>IF('5G_NR_raw_UE'!ER11913&gt;0,('5G_NR_raw_UE'!ER11913*'5G_NR_raw_UE'!ES11913),"")</f>
        <v/>
      </c>
      <c r="AG11913" t="str">
        <f>IF('5G_NR_raw_UE'!EW11913&gt;0,('5G_NR_raw_UE'!EW11913*'5G_NR_raw_UE'!EX11913),"")</f>
        <v/>
      </c>
      <c r="AH11913" t="str">
        <f>IF('5G_NR_raw_UE'!EY11913&gt;0,('5G_NR_raw_UE'!EY11913*'5G_NR_raw_UE'!EZ11913/1000000),"")</f>
        <v/>
      </c>
    </row>
    <row r="11914" spans="31:34">
      <c r="AE11914" t="str">
        <f>IF('5G_NR_raw_UE'!EP11914&gt;0,('5G_NR_raw_UE'!EP11914*'5G_NR_raw_UE'!EQ11914),"")</f>
        <v/>
      </c>
      <c r="AF11914" t="str">
        <f>IF('5G_NR_raw_UE'!ER11914&gt;0,('5G_NR_raw_UE'!ER11914*'5G_NR_raw_UE'!ES11914),"")</f>
        <v/>
      </c>
      <c r="AG11914" t="str">
        <f>IF('5G_NR_raw_UE'!EW11914&gt;0,('5G_NR_raw_UE'!EW11914*'5G_NR_raw_UE'!EX11914),"")</f>
        <v/>
      </c>
      <c r="AH11914" t="str">
        <f>IF('5G_NR_raw_UE'!EY11914&gt;0,('5G_NR_raw_UE'!EY11914*'5G_NR_raw_UE'!EZ11914/1000000),"")</f>
        <v/>
      </c>
    </row>
    <row r="11915" spans="31:34">
      <c r="AE11915" t="str">
        <f>IF('5G_NR_raw_UE'!EP11915&gt;0,('5G_NR_raw_UE'!EP11915*'5G_NR_raw_UE'!EQ11915),"")</f>
        <v/>
      </c>
      <c r="AF11915" t="str">
        <f>IF('5G_NR_raw_UE'!ER11915&gt;0,('5G_NR_raw_UE'!ER11915*'5G_NR_raw_UE'!ES11915),"")</f>
        <v/>
      </c>
      <c r="AG11915" t="str">
        <f>IF('5G_NR_raw_UE'!EW11915&gt;0,('5G_NR_raw_UE'!EW11915*'5G_NR_raw_UE'!EX11915),"")</f>
        <v/>
      </c>
      <c r="AH11915" t="str">
        <f>IF('5G_NR_raw_UE'!EY11915&gt;0,('5G_NR_raw_UE'!EY11915*'5G_NR_raw_UE'!EZ11915/1000000),"")</f>
        <v/>
      </c>
    </row>
    <row r="11916" spans="31:34">
      <c r="AE11916" t="str">
        <f>IF('5G_NR_raw_UE'!EP11916&gt;0,('5G_NR_raw_UE'!EP11916*'5G_NR_raw_UE'!EQ11916),"")</f>
        <v/>
      </c>
      <c r="AF11916" t="str">
        <f>IF('5G_NR_raw_UE'!ER11916&gt;0,('5G_NR_raw_UE'!ER11916*'5G_NR_raw_UE'!ES11916),"")</f>
        <v/>
      </c>
      <c r="AG11916" t="str">
        <f>IF('5G_NR_raw_UE'!EW11916&gt;0,('5G_NR_raw_UE'!EW11916*'5G_NR_raw_UE'!EX11916),"")</f>
        <v/>
      </c>
      <c r="AH11916" t="str">
        <f>IF('5G_NR_raw_UE'!EY11916&gt;0,('5G_NR_raw_UE'!EY11916*'5G_NR_raw_UE'!EZ11916/1000000),"")</f>
        <v/>
      </c>
    </row>
    <row r="11917" spans="31:34">
      <c r="AE11917" t="str">
        <f>IF('5G_NR_raw_UE'!EP11917&gt;0,('5G_NR_raw_UE'!EP11917*'5G_NR_raw_UE'!EQ11917),"")</f>
        <v/>
      </c>
      <c r="AF11917" t="str">
        <f>IF('5G_NR_raw_UE'!ER11917&gt;0,('5G_NR_raw_UE'!ER11917*'5G_NR_raw_UE'!ES11917),"")</f>
        <v/>
      </c>
      <c r="AG11917" t="str">
        <f>IF('5G_NR_raw_UE'!EW11917&gt;0,('5G_NR_raw_UE'!EW11917*'5G_NR_raw_UE'!EX11917),"")</f>
        <v/>
      </c>
      <c r="AH11917" t="str">
        <f>IF('5G_NR_raw_UE'!EY11917&gt;0,('5G_NR_raw_UE'!EY11917*'5G_NR_raw_UE'!EZ11917/1000000),"")</f>
        <v/>
      </c>
    </row>
    <row r="11918" spans="31:34">
      <c r="AE11918" t="str">
        <f>IF('5G_NR_raw_UE'!EP11918&gt;0,('5G_NR_raw_UE'!EP11918*'5G_NR_raw_UE'!EQ11918),"")</f>
        <v/>
      </c>
      <c r="AF11918" t="str">
        <f>IF('5G_NR_raw_UE'!ER11918&gt;0,('5G_NR_raw_UE'!ER11918*'5G_NR_raw_UE'!ES11918),"")</f>
        <v/>
      </c>
      <c r="AG11918" t="str">
        <f>IF('5G_NR_raw_UE'!EW11918&gt;0,('5G_NR_raw_UE'!EW11918*'5G_NR_raw_UE'!EX11918),"")</f>
        <v/>
      </c>
      <c r="AH11918" t="str">
        <f>IF('5G_NR_raw_UE'!EY11918&gt;0,('5G_NR_raw_UE'!EY11918*'5G_NR_raw_UE'!EZ11918/1000000),"")</f>
        <v/>
      </c>
    </row>
    <row r="11919" spans="31:34">
      <c r="AE11919" t="str">
        <f>IF('5G_NR_raw_UE'!EP11919&gt;0,('5G_NR_raw_UE'!EP11919*'5G_NR_raw_UE'!EQ11919),"")</f>
        <v/>
      </c>
      <c r="AF11919" t="str">
        <f>IF('5G_NR_raw_UE'!ER11919&gt;0,('5G_NR_raw_UE'!ER11919*'5G_NR_raw_UE'!ES11919),"")</f>
        <v/>
      </c>
      <c r="AG11919" t="str">
        <f>IF('5G_NR_raw_UE'!EW11919&gt;0,('5G_NR_raw_UE'!EW11919*'5G_NR_raw_UE'!EX11919),"")</f>
        <v/>
      </c>
      <c r="AH11919" t="str">
        <f>IF('5G_NR_raw_UE'!EY11919&gt;0,('5G_NR_raw_UE'!EY11919*'5G_NR_raw_UE'!EZ11919/1000000),"")</f>
        <v/>
      </c>
    </row>
    <row r="11920" spans="31:34">
      <c r="AE11920" t="str">
        <f>IF('5G_NR_raw_UE'!EP11920&gt;0,('5G_NR_raw_UE'!EP11920*'5G_NR_raw_UE'!EQ11920),"")</f>
        <v/>
      </c>
      <c r="AF11920" t="str">
        <f>IF('5G_NR_raw_UE'!ER11920&gt;0,('5G_NR_raw_UE'!ER11920*'5G_NR_raw_UE'!ES11920),"")</f>
        <v/>
      </c>
      <c r="AG11920" t="str">
        <f>IF('5G_NR_raw_UE'!EW11920&gt;0,('5G_NR_raw_UE'!EW11920*'5G_NR_raw_UE'!EX11920),"")</f>
        <v/>
      </c>
      <c r="AH11920" t="str">
        <f>IF('5G_NR_raw_UE'!EY11920&gt;0,('5G_NR_raw_UE'!EY11920*'5G_NR_raw_UE'!EZ11920/1000000),"")</f>
        <v/>
      </c>
    </row>
    <row r="11921" spans="31:34">
      <c r="AE11921" t="str">
        <f>IF('5G_NR_raw_UE'!EP11921&gt;0,('5G_NR_raw_UE'!EP11921*'5G_NR_raw_UE'!EQ11921),"")</f>
        <v/>
      </c>
      <c r="AF11921" t="str">
        <f>IF('5G_NR_raw_UE'!ER11921&gt;0,('5G_NR_raw_UE'!ER11921*'5G_NR_raw_UE'!ES11921),"")</f>
        <v/>
      </c>
      <c r="AG11921" t="str">
        <f>IF('5G_NR_raw_UE'!EW11921&gt;0,('5G_NR_raw_UE'!EW11921*'5G_NR_raw_UE'!EX11921),"")</f>
        <v/>
      </c>
      <c r="AH11921" t="str">
        <f>IF('5G_NR_raw_UE'!EY11921&gt;0,('5G_NR_raw_UE'!EY11921*'5G_NR_raw_UE'!EZ11921/1000000),"")</f>
        <v/>
      </c>
    </row>
    <row r="11922" spans="31:34">
      <c r="AE11922" t="str">
        <f>IF('5G_NR_raw_UE'!EP11922&gt;0,('5G_NR_raw_UE'!EP11922*'5G_NR_raw_UE'!EQ11922),"")</f>
        <v/>
      </c>
      <c r="AF11922" t="str">
        <f>IF('5G_NR_raw_UE'!ER11922&gt;0,('5G_NR_raw_UE'!ER11922*'5G_NR_raw_UE'!ES11922),"")</f>
        <v/>
      </c>
      <c r="AG11922" t="str">
        <f>IF('5G_NR_raw_UE'!EW11922&gt;0,('5G_NR_raw_UE'!EW11922*'5G_NR_raw_UE'!EX11922),"")</f>
        <v/>
      </c>
      <c r="AH11922" t="str">
        <f>IF('5G_NR_raw_UE'!EY11922&gt;0,('5G_NR_raw_UE'!EY11922*'5G_NR_raw_UE'!EZ11922/1000000),"")</f>
        <v/>
      </c>
    </row>
    <row r="11923" spans="31:34">
      <c r="AE11923" t="str">
        <f>IF('5G_NR_raw_UE'!EP11923&gt;0,('5G_NR_raw_UE'!EP11923*'5G_NR_raw_UE'!EQ11923),"")</f>
        <v/>
      </c>
      <c r="AF11923" t="str">
        <f>IF('5G_NR_raw_UE'!ER11923&gt;0,('5G_NR_raw_UE'!ER11923*'5G_NR_raw_UE'!ES11923),"")</f>
        <v/>
      </c>
      <c r="AG11923" t="str">
        <f>IF('5G_NR_raw_UE'!EW11923&gt;0,('5G_NR_raw_UE'!EW11923*'5G_NR_raw_UE'!EX11923),"")</f>
        <v/>
      </c>
      <c r="AH11923" t="str">
        <f>IF('5G_NR_raw_UE'!EY11923&gt;0,('5G_NR_raw_UE'!EY11923*'5G_NR_raw_UE'!EZ11923/1000000),"")</f>
        <v/>
      </c>
    </row>
    <row r="11924" spans="31:34">
      <c r="AE11924" t="str">
        <f>IF('5G_NR_raw_UE'!EP11924&gt;0,('5G_NR_raw_UE'!EP11924*'5G_NR_raw_UE'!EQ11924),"")</f>
        <v/>
      </c>
      <c r="AF11924" t="str">
        <f>IF('5G_NR_raw_UE'!ER11924&gt;0,('5G_NR_raw_UE'!ER11924*'5G_NR_raw_UE'!ES11924),"")</f>
        <v/>
      </c>
      <c r="AG11924" t="str">
        <f>IF('5G_NR_raw_UE'!EW11924&gt;0,('5G_NR_raw_UE'!EW11924*'5G_NR_raw_UE'!EX11924),"")</f>
        <v/>
      </c>
      <c r="AH11924" t="str">
        <f>IF('5G_NR_raw_UE'!EY11924&gt;0,('5G_NR_raw_UE'!EY11924*'5G_NR_raw_UE'!EZ11924/1000000),"")</f>
        <v/>
      </c>
    </row>
    <row r="11925" spans="31:34">
      <c r="AE11925" t="str">
        <f>IF('5G_NR_raw_UE'!EP11925&gt;0,('5G_NR_raw_UE'!EP11925*'5G_NR_raw_UE'!EQ11925),"")</f>
        <v/>
      </c>
      <c r="AF11925" t="str">
        <f>IF('5G_NR_raw_UE'!ER11925&gt;0,('5G_NR_raw_UE'!ER11925*'5G_NR_raw_UE'!ES11925),"")</f>
        <v/>
      </c>
      <c r="AG11925" t="str">
        <f>IF('5G_NR_raw_UE'!EW11925&gt;0,('5G_NR_raw_UE'!EW11925*'5G_NR_raw_UE'!EX11925),"")</f>
        <v/>
      </c>
      <c r="AH11925" t="str">
        <f>IF('5G_NR_raw_UE'!EY11925&gt;0,('5G_NR_raw_UE'!EY11925*'5G_NR_raw_UE'!EZ11925/1000000),"")</f>
        <v/>
      </c>
    </row>
    <row r="11926" spans="31:34">
      <c r="AE11926" t="str">
        <f>IF('5G_NR_raw_UE'!EP11926&gt;0,('5G_NR_raw_UE'!EP11926*'5G_NR_raw_UE'!EQ11926),"")</f>
        <v/>
      </c>
      <c r="AF11926" t="str">
        <f>IF('5G_NR_raw_UE'!ER11926&gt;0,('5G_NR_raw_UE'!ER11926*'5G_NR_raw_UE'!ES11926),"")</f>
        <v/>
      </c>
      <c r="AG11926" t="str">
        <f>IF('5G_NR_raw_UE'!EW11926&gt;0,('5G_NR_raw_UE'!EW11926*'5G_NR_raw_UE'!EX11926),"")</f>
        <v/>
      </c>
      <c r="AH11926" t="str">
        <f>IF('5G_NR_raw_UE'!EY11926&gt;0,('5G_NR_raw_UE'!EY11926*'5G_NR_raw_UE'!EZ11926/1000000),"")</f>
        <v/>
      </c>
    </row>
    <row r="11927" spans="31:34">
      <c r="AE11927" t="str">
        <f>IF('5G_NR_raw_UE'!EP11927&gt;0,('5G_NR_raw_UE'!EP11927*'5G_NR_raw_UE'!EQ11927),"")</f>
        <v/>
      </c>
      <c r="AF11927" t="str">
        <f>IF('5G_NR_raw_UE'!ER11927&gt;0,('5G_NR_raw_UE'!ER11927*'5G_NR_raw_UE'!ES11927),"")</f>
        <v/>
      </c>
      <c r="AG11927" t="str">
        <f>IF('5G_NR_raw_UE'!EW11927&gt;0,('5G_NR_raw_UE'!EW11927*'5G_NR_raw_UE'!EX11927),"")</f>
        <v/>
      </c>
      <c r="AH11927" t="str">
        <f>IF('5G_NR_raw_UE'!EY11927&gt;0,('5G_NR_raw_UE'!EY11927*'5G_NR_raw_UE'!EZ11927/1000000),"")</f>
        <v/>
      </c>
    </row>
    <row r="11928" spans="31:34">
      <c r="AE11928" t="str">
        <f>IF('5G_NR_raw_UE'!EP11928&gt;0,('5G_NR_raw_UE'!EP11928*'5G_NR_raw_UE'!EQ11928),"")</f>
        <v/>
      </c>
      <c r="AF11928" t="str">
        <f>IF('5G_NR_raw_UE'!ER11928&gt;0,('5G_NR_raw_UE'!ER11928*'5G_NR_raw_UE'!ES11928),"")</f>
        <v/>
      </c>
      <c r="AG11928" t="str">
        <f>IF('5G_NR_raw_UE'!EW11928&gt;0,('5G_NR_raw_UE'!EW11928*'5G_NR_raw_UE'!EX11928),"")</f>
        <v/>
      </c>
      <c r="AH11928" t="str">
        <f>IF('5G_NR_raw_UE'!EY11928&gt;0,('5G_NR_raw_UE'!EY11928*'5G_NR_raw_UE'!EZ11928/1000000),"")</f>
        <v/>
      </c>
    </row>
    <row r="11929" spans="31:34">
      <c r="AE11929" t="str">
        <f>IF('5G_NR_raw_UE'!EP11929&gt;0,('5G_NR_raw_UE'!EP11929*'5G_NR_raw_UE'!EQ11929),"")</f>
        <v/>
      </c>
      <c r="AF11929" t="str">
        <f>IF('5G_NR_raw_UE'!ER11929&gt;0,('5G_NR_raw_UE'!ER11929*'5G_NR_raw_UE'!ES11929),"")</f>
        <v/>
      </c>
      <c r="AG11929" t="str">
        <f>IF('5G_NR_raw_UE'!EW11929&gt;0,('5G_NR_raw_UE'!EW11929*'5G_NR_raw_UE'!EX11929),"")</f>
        <v/>
      </c>
      <c r="AH11929" t="str">
        <f>IF('5G_NR_raw_UE'!EY11929&gt;0,('5G_NR_raw_UE'!EY11929*'5G_NR_raw_UE'!EZ11929/1000000),"")</f>
        <v/>
      </c>
    </row>
    <row r="11930" spans="31:34">
      <c r="AE11930" t="str">
        <f>IF('5G_NR_raw_UE'!EP11930&gt;0,('5G_NR_raw_UE'!EP11930*'5G_NR_raw_UE'!EQ11930),"")</f>
        <v/>
      </c>
      <c r="AF11930" t="str">
        <f>IF('5G_NR_raw_UE'!ER11930&gt;0,('5G_NR_raw_UE'!ER11930*'5G_NR_raw_UE'!ES11930),"")</f>
        <v/>
      </c>
      <c r="AG11930" t="str">
        <f>IF('5G_NR_raw_UE'!EW11930&gt;0,('5G_NR_raw_UE'!EW11930*'5G_NR_raw_UE'!EX11930),"")</f>
        <v/>
      </c>
      <c r="AH11930" t="str">
        <f>IF('5G_NR_raw_UE'!EY11930&gt;0,('5G_NR_raw_UE'!EY11930*'5G_NR_raw_UE'!EZ11930/1000000),"")</f>
        <v/>
      </c>
    </row>
    <row r="11931" spans="31:34">
      <c r="AE11931" t="str">
        <f>IF('5G_NR_raw_UE'!EP11931&gt;0,('5G_NR_raw_UE'!EP11931*'5G_NR_raw_UE'!EQ11931),"")</f>
        <v/>
      </c>
      <c r="AF11931" t="str">
        <f>IF('5G_NR_raw_UE'!ER11931&gt;0,('5G_NR_raw_UE'!ER11931*'5G_NR_raw_UE'!ES11931),"")</f>
        <v/>
      </c>
      <c r="AG11931" t="str">
        <f>IF('5G_NR_raw_UE'!EW11931&gt;0,('5G_NR_raw_UE'!EW11931*'5G_NR_raw_UE'!EX11931),"")</f>
        <v/>
      </c>
      <c r="AH11931" t="str">
        <f>IF('5G_NR_raw_UE'!EY11931&gt;0,('5G_NR_raw_UE'!EY11931*'5G_NR_raw_UE'!EZ11931/1000000),"")</f>
        <v/>
      </c>
    </row>
    <row r="11932" spans="31:34">
      <c r="AE11932" t="str">
        <f>IF('5G_NR_raw_UE'!EP11932&gt;0,('5G_NR_raw_UE'!EP11932*'5G_NR_raw_UE'!EQ11932),"")</f>
        <v/>
      </c>
      <c r="AF11932" t="str">
        <f>IF('5G_NR_raw_UE'!ER11932&gt;0,('5G_NR_raw_UE'!ER11932*'5G_NR_raw_UE'!ES11932),"")</f>
        <v/>
      </c>
      <c r="AG11932" t="str">
        <f>IF('5G_NR_raw_UE'!EW11932&gt;0,('5G_NR_raw_UE'!EW11932*'5G_NR_raw_UE'!EX11932),"")</f>
        <v/>
      </c>
      <c r="AH11932" t="str">
        <f>IF('5G_NR_raw_UE'!EY11932&gt;0,('5G_NR_raw_UE'!EY11932*'5G_NR_raw_UE'!EZ11932/1000000),"")</f>
        <v/>
      </c>
    </row>
    <row r="11933" spans="31:34">
      <c r="AE11933" t="str">
        <f>IF('5G_NR_raw_UE'!EP11933&gt;0,('5G_NR_raw_UE'!EP11933*'5G_NR_raw_UE'!EQ11933),"")</f>
        <v/>
      </c>
      <c r="AF11933" t="str">
        <f>IF('5G_NR_raw_UE'!ER11933&gt;0,('5G_NR_raw_UE'!ER11933*'5G_NR_raw_UE'!ES11933),"")</f>
        <v/>
      </c>
      <c r="AG11933" t="str">
        <f>IF('5G_NR_raw_UE'!EW11933&gt;0,('5G_NR_raw_UE'!EW11933*'5G_NR_raw_UE'!EX11933),"")</f>
        <v/>
      </c>
      <c r="AH11933" t="str">
        <f>IF('5G_NR_raw_UE'!EY11933&gt;0,('5G_NR_raw_UE'!EY11933*'5G_NR_raw_UE'!EZ11933/1000000),"")</f>
        <v/>
      </c>
    </row>
    <row r="11934" spans="31:34">
      <c r="AE11934" t="str">
        <f>IF('5G_NR_raw_UE'!EP11934&gt;0,('5G_NR_raw_UE'!EP11934*'5G_NR_raw_UE'!EQ11934),"")</f>
        <v/>
      </c>
      <c r="AF11934" t="str">
        <f>IF('5G_NR_raw_UE'!ER11934&gt;0,('5G_NR_raw_UE'!ER11934*'5G_NR_raw_UE'!ES11934),"")</f>
        <v/>
      </c>
      <c r="AG11934" t="str">
        <f>IF('5G_NR_raw_UE'!EW11934&gt;0,('5G_NR_raw_UE'!EW11934*'5G_NR_raw_UE'!EX11934),"")</f>
        <v/>
      </c>
      <c r="AH11934" t="str">
        <f>IF('5G_NR_raw_UE'!EY11934&gt;0,('5G_NR_raw_UE'!EY11934*'5G_NR_raw_UE'!EZ11934/1000000),"")</f>
        <v/>
      </c>
    </row>
    <row r="11935" spans="31:34">
      <c r="AE11935" t="str">
        <f>IF('5G_NR_raw_UE'!EP11935&gt;0,('5G_NR_raw_UE'!EP11935*'5G_NR_raw_UE'!EQ11935),"")</f>
        <v/>
      </c>
      <c r="AF11935" t="str">
        <f>IF('5G_NR_raw_UE'!ER11935&gt;0,('5G_NR_raw_UE'!ER11935*'5G_NR_raw_UE'!ES11935),"")</f>
        <v/>
      </c>
      <c r="AG11935" t="str">
        <f>IF('5G_NR_raw_UE'!EW11935&gt;0,('5G_NR_raw_UE'!EW11935*'5G_NR_raw_UE'!EX11935),"")</f>
        <v/>
      </c>
      <c r="AH11935" t="str">
        <f>IF('5G_NR_raw_UE'!EY11935&gt;0,('5G_NR_raw_UE'!EY11935*'5G_NR_raw_UE'!EZ11935/1000000),"")</f>
        <v/>
      </c>
    </row>
    <row r="11936" spans="31:34">
      <c r="AE11936" t="str">
        <f>IF('5G_NR_raw_UE'!EP11936&gt;0,('5G_NR_raw_UE'!EP11936*'5G_NR_raw_UE'!EQ11936),"")</f>
        <v/>
      </c>
      <c r="AF11936" t="str">
        <f>IF('5G_NR_raw_UE'!ER11936&gt;0,('5G_NR_raw_UE'!ER11936*'5G_NR_raw_UE'!ES11936),"")</f>
        <v/>
      </c>
      <c r="AG11936" t="str">
        <f>IF('5G_NR_raw_UE'!EW11936&gt;0,('5G_NR_raw_UE'!EW11936*'5G_NR_raw_UE'!EX11936),"")</f>
        <v/>
      </c>
      <c r="AH11936" t="str">
        <f>IF('5G_NR_raw_UE'!EY11936&gt;0,('5G_NR_raw_UE'!EY11936*'5G_NR_raw_UE'!EZ11936/1000000),"")</f>
        <v/>
      </c>
    </row>
    <row r="11937" spans="31:34">
      <c r="AE11937" t="str">
        <f>IF('5G_NR_raw_UE'!EP11937&gt;0,('5G_NR_raw_UE'!EP11937*'5G_NR_raw_UE'!EQ11937),"")</f>
        <v/>
      </c>
      <c r="AF11937" t="str">
        <f>IF('5G_NR_raw_UE'!ER11937&gt;0,('5G_NR_raw_UE'!ER11937*'5G_NR_raw_UE'!ES11937),"")</f>
        <v/>
      </c>
      <c r="AG11937" t="str">
        <f>IF('5G_NR_raw_UE'!EW11937&gt;0,('5G_NR_raw_UE'!EW11937*'5G_NR_raw_UE'!EX11937),"")</f>
        <v/>
      </c>
      <c r="AH11937" t="str">
        <f>IF('5G_NR_raw_UE'!EY11937&gt;0,('5G_NR_raw_UE'!EY11937*'5G_NR_raw_UE'!EZ11937/1000000),"")</f>
        <v/>
      </c>
    </row>
    <row r="11938" spans="31:34">
      <c r="AE11938" t="str">
        <f>IF('5G_NR_raw_UE'!EP11938&gt;0,('5G_NR_raw_UE'!EP11938*'5G_NR_raw_UE'!EQ11938),"")</f>
        <v/>
      </c>
      <c r="AF11938" t="str">
        <f>IF('5G_NR_raw_UE'!ER11938&gt;0,('5G_NR_raw_UE'!ER11938*'5G_NR_raw_UE'!ES11938),"")</f>
        <v/>
      </c>
      <c r="AG11938" t="str">
        <f>IF('5G_NR_raw_UE'!EW11938&gt;0,('5G_NR_raw_UE'!EW11938*'5G_NR_raw_UE'!EX11938),"")</f>
        <v/>
      </c>
      <c r="AH11938" t="str">
        <f>IF('5G_NR_raw_UE'!EY11938&gt;0,('5G_NR_raw_UE'!EY11938*'5G_NR_raw_UE'!EZ11938/1000000),"")</f>
        <v/>
      </c>
    </row>
    <row r="11939" spans="31:34">
      <c r="AE11939" t="str">
        <f>IF('5G_NR_raw_UE'!EP11939&gt;0,('5G_NR_raw_UE'!EP11939*'5G_NR_raw_UE'!EQ11939),"")</f>
        <v/>
      </c>
      <c r="AF11939" t="str">
        <f>IF('5G_NR_raw_UE'!ER11939&gt;0,('5G_NR_raw_UE'!ER11939*'5G_NR_raw_UE'!ES11939),"")</f>
        <v/>
      </c>
      <c r="AG11939" t="str">
        <f>IF('5G_NR_raw_UE'!EW11939&gt;0,('5G_NR_raw_UE'!EW11939*'5G_NR_raw_UE'!EX11939),"")</f>
        <v/>
      </c>
      <c r="AH11939" t="str">
        <f>IF('5G_NR_raw_UE'!EY11939&gt;0,('5G_NR_raw_UE'!EY11939*'5G_NR_raw_UE'!EZ11939/1000000),"")</f>
        <v/>
      </c>
    </row>
    <row r="11940" spans="31:34">
      <c r="AE11940" t="str">
        <f>IF('5G_NR_raw_UE'!EP11940&gt;0,('5G_NR_raw_UE'!EP11940*'5G_NR_raw_UE'!EQ11940),"")</f>
        <v/>
      </c>
      <c r="AF11940" t="str">
        <f>IF('5G_NR_raw_UE'!ER11940&gt;0,('5G_NR_raw_UE'!ER11940*'5G_NR_raw_UE'!ES11940),"")</f>
        <v/>
      </c>
      <c r="AG11940" t="str">
        <f>IF('5G_NR_raw_UE'!EW11940&gt;0,('5G_NR_raw_UE'!EW11940*'5G_NR_raw_UE'!EX11940),"")</f>
        <v/>
      </c>
      <c r="AH11940" t="str">
        <f>IF('5G_NR_raw_UE'!EY11940&gt;0,('5G_NR_raw_UE'!EY11940*'5G_NR_raw_UE'!EZ11940/1000000),"")</f>
        <v/>
      </c>
    </row>
    <row r="11941" spans="31:34">
      <c r="AE11941" t="str">
        <f>IF('5G_NR_raw_UE'!EP11941&gt;0,('5G_NR_raw_UE'!EP11941*'5G_NR_raw_UE'!EQ11941),"")</f>
        <v/>
      </c>
      <c r="AF11941" t="str">
        <f>IF('5G_NR_raw_UE'!ER11941&gt;0,('5G_NR_raw_UE'!ER11941*'5G_NR_raw_UE'!ES11941),"")</f>
        <v/>
      </c>
      <c r="AG11941" t="str">
        <f>IF('5G_NR_raw_UE'!EW11941&gt;0,('5G_NR_raw_UE'!EW11941*'5G_NR_raw_UE'!EX11941),"")</f>
        <v/>
      </c>
      <c r="AH11941" t="str">
        <f>IF('5G_NR_raw_UE'!EY11941&gt;0,('5G_NR_raw_UE'!EY11941*'5G_NR_raw_UE'!EZ11941/1000000),"")</f>
        <v/>
      </c>
    </row>
    <row r="11942" spans="31:34">
      <c r="AE11942" t="str">
        <f>IF('5G_NR_raw_UE'!EP11942&gt;0,('5G_NR_raw_UE'!EP11942*'5G_NR_raw_UE'!EQ11942),"")</f>
        <v/>
      </c>
      <c r="AF11942" t="str">
        <f>IF('5G_NR_raw_UE'!ER11942&gt;0,('5G_NR_raw_UE'!ER11942*'5G_NR_raw_UE'!ES11942),"")</f>
        <v/>
      </c>
      <c r="AG11942" t="str">
        <f>IF('5G_NR_raw_UE'!EW11942&gt;0,('5G_NR_raw_UE'!EW11942*'5G_NR_raw_UE'!EX11942),"")</f>
        <v/>
      </c>
      <c r="AH11942" t="str">
        <f>IF('5G_NR_raw_UE'!EY11942&gt;0,('5G_NR_raw_UE'!EY11942*'5G_NR_raw_UE'!EZ11942/1000000),"")</f>
        <v/>
      </c>
    </row>
    <row r="11943" spans="31:34">
      <c r="AE11943" t="str">
        <f>IF('5G_NR_raw_UE'!EP11943&gt;0,('5G_NR_raw_UE'!EP11943*'5G_NR_raw_UE'!EQ11943),"")</f>
        <v/>
      </c>
      <c r="AF11943" t="str">
        <f>IF('5G_NR_raw_UE'!ER11943&gt;0,('5G_NR_raw_UE'!ER11943*'5G_NR_raw_UE'!ES11943),"")</f>
        <v/>
      </c>
      <c r="AG11943" t="str">
        <f>IF('5G_NR_raw_UE'!EW11943&gt;0,('5G_NR_raw_UE'!EW11943*'5G_NR_raw_UE'!EX11943),"")</f>
        <v/>
      </c>
      <c r="AH11943" t="str">
        <f>IF('5G_NR_raw_UE'!EY11943&gt;0,('5G_NR_raw_UE'!EY11943*'5G_NR_raw_UE'!EZ11943/1000000),"")</f>
        <v/>
      </c>
    </row>
    <row r="11944" spans="31:34">
      <c r="AE11944" t="str">
        <f>IF('5G_NR_raw_UE'!EP11944&gt;0,('5G_NR_raw_UE'!EP11944*'5G_NR_raw_UE'!EQ11944),"")</f>
        <v/>
      </c>
      <c r="AF11944" t="str">
        <f>IF('5G_NR_raw_UE'!ER11944&gt;0,('5G_NR_raw_UE'!ER11944*'5G_NR_raw_UE'!ES11944),"")</f>
        <v/>
      </c>
      <c r="AG11944" t="str">
        <f>IF('5G_NR_raw_UE'!EW11944&gt;0,('5G_NR_raw_UE'!EW11944*'5G_NR_raw_UE'!EX11944),"")</f>
        <v/>
      </c>
      <c r="AH11944" t="str">
        <f>IF('5G_NR_raw_UE'!EY11944&gt;0,('5G_NR_raw_UE'!EY11944*'5G_NR_raw_UE'!EZ11944/1000000),"")</f>
        <v/>
      </c>
    </row>
    <row r="11945" spans="31:34">
      <c r="AE11945" t="str">
        <f>IF('5G_NR_raw_UE'!EP11945&gt;0,('5G_NR_raw_UE'!EP11945*'5G_NR_raw_UE'!EQ11945),"")</f>
        <v/>
      </c>
      <c r="AF11945" t="str">
        <f>IF('5G_NR_raw_UE'!ER11945&gt;0,('5G_NR_raw_UE'!ER11945*'5G_NR_raw_UE'!ES11945),"")</f>
        <v/>
      </c>
      <c r="AG11945" t="str">
        <f>IF('5G_NR_raw_UE'!EW11945&gt;0,('5G_NR_raw_UE'!EW11945*'5G_NR_raw_UE'!EX11945),"")</f>
        <v/>
      </c>
      <c r="AH11945" t="str">
        <f>IF('5G_NR_raw_UE'!EY11945&gt;0,('5G_NR_raw_UE'!EY11945*'5G_NR_raw_UE'!EZ11945/1000000),"")</f>
        <v/>
      </c>
    </row>
    <row r="11946" spans="31:34">
      <c r="AE11946" t="str">
        <f>IF('5G_NR_raw_UE'!EP11946&gt;0,('5G_NR_raw_UE'!EP11946*'5G_NR_raw_UE'!EQ11946),"")</f>
        <v/>
      </c>
      <c r="AF11946" t="str">
        <f>IF('5G_NR_raw_UE'!ER11946&gt;0,('5G_NR_raw_UE'!ER11946*'5G_NR_raw_UE'!ES11946),"")</f>
        <v/>
      </c>
      <c r="AG11946" t="str">
        <f>IF('5G_NR_raw_UE'!EW11946&gt;0,('5G_NR_raw_UE'!EW11946*'5G_NR_raw_UE'!EX11946),"")</f>
        <v/>
      </c>
      <c r="AH11946" t="str">
        <f>IF('5G_NR_raw_UE'!EY11946&gt;0,('5G_NR_raw_UE'!EY11946*'5G_NR_raw_UE'!EZ11946/1000000),"")</f>
        <v/>
      </c>
    </row>
    <row r="11947" spans="31:34">
      <c r="AE11947" t="str">
        <f>IF('5G_NR_raw_UE'!EP11947&gt;0,('5G_NR_raw_UE'!EP11947*'5G_NR_raw_UE'!EQ11947),"")</f>
        <v/>
      </c>
      <c r="AF11947" t="str">
        <f>IF('5G_NR_raw_UE'!ER11947&gt;0,('5G_NR_raw_UE'!ER11947*'5G_NR_raw_UE'!ES11947),"")</f>
        <v/>
      </c>
      <c r="AG11947" t="str">
        <f>IF('5G_NR_raw_UE'!EW11947&gt;0,('5G_NR_raw_UE'!EW11947*'5G_NR_raw_UE'!EX11947),"")</f>
        <v/>
      </c>
      <c r="AH11947" t="str">
        <f>IF('5G_NR_raw_UE'!EY11947&gt;0,('5G_NR_raw_UE'!EY11947*'5G_NR_raw_UE'!EZ11947/1000000),"")</f>
        <v/>
      </c>
    </row>
    <row r="11948" spans="31:34">
      <c r="AE11948" t="str">
        <f>IF('5G_NR_raw_UE'!EP11948&gt;0,('5G_NR_raw_UE'!EP11948*'5G_NR_raw_UE'!EQ11948),"")</f>
        <v/>
      </c>
      <c r="AF11948" t="str">
        <f>IF('5G_NR_raw_UE'!ER11948&gt;0,('5G_NR_raw_UE'!ER11948*'5G_NR_raw_UE'!ES11948),"")</f>
        <v/>
      </c>
      <c r="AG11948" t="str">
        <f>IF('5G_NR_raw_UE'!EW11948&gt;0,('5G_NR_raw_UE'!EW11948*'5G_NR_raw_UE'!EX11948),"")</f>
        <v/>
      </c>
      <c r="AH11948" t="str">
        <f>IF('5G_NR_raw_UE'!EY11948&gt;0,('5G_NR_raw_UE'!EY11948*'5G_NR_raw_UE'!EZ11948/1000000),"")</f>
        <v/>
      </c>
    </row>
    <row r="11949" spans="31:34">
      <c r="AE11949" t="str">
        <f>IF('5G_NR_raw_UE'!EP11949&gt;0,('5G_NR_raw_UE'!EP11949*'5G_NR_raw_UE'!EQ11949),"")</f>
        <v/>
      </c>
      <c r="AF11949" t="str">
        <f>IF('5G_NR_raw_UE'!ER11949&gt;0,('5G_NR_raw_UE'!ER11949*'5G_NR_raw_UE'!ES11949),"")</f>
        <v/>
      </c>
      <c r="AG11949" t="str">
        <f>IF('5G_NR_raw_UE'!EW11949&gt;0,('5G_NR_raw_UE'!EW11949*'5G_NR_raw_UE'!EX11949),"")</f>
        <v/>
      </c>
      <c r="AH11949" t="str">
        <f>IF('5G_NR_raw_UE'!EY11949&gt;0,('5G_NR_raw_UE'!EY11949*'5G_NR_raw_UE'!EZ11949/1000000),"")</f>
        <v/>
      </c>
    </row>
    <row r="11950" spans="31:34">
      <c r="AE11950" t="str">
        <f>IF('5G_NR_raw_UE'!EP11950&gt;0,('5G_NR_raw_UE'!EP11950*'5G_NR_raw_UE'!EQ11950),"")</f>
        <v/>
      </c>
      <c r="AF11950" t="str">
        <f>IF('5G_NR_raw_UE'!ER11950&gt;0,('5G_NR_raw_UE'!ER11950*'5G_NR_raw_UE'!ES11950),"")</f>
        <v/>
      </c>
      <c r="AG11950" t="str">
        <f>IF('5G_NR_raw_UE'!EW11950&gt;0,('5G_NR_raw_UE'!EW11950*'5G_NR_raw_UE'!EX11950),"")</f>
        <v/>
      </c>
      <c r="AH11950" t="str">
        <f>IF('5G_NR_raw_UE'!EY11950&gt;0,('5G_NR_raw_UE'!EY11950*'5G_NR_raw_UE'!EZ11950/1000000),"")</f>
        <v/>
      </c>
    </row>
    <row r="11951" spans="31:34">
      <c r="AE11951" t="str">
        <f>IF('5G_NR_raw_UE'!EP11951&gt;0,('5G_NR_raw_UE'!EP11951*'5G_NR_raw_UE'!EQ11951),"")</f>
        <v/>
      </c>
      <c r="AF11951" t="str">
        <f>IF('5G_NR_raw_UE'!ER11951&gt;0,('5G_NR_raw_UE'!ER11951*'5G_NR_raw_UE'!ES11951),"")</f>
        <v/>
      </c>
      <c r="AG11951" t="str">
        <f>IF('5G_NR_raw_UE'!EW11951&gt;0,('5G_NR_raw_UE'!EW11951*'5G_NR_raw_UE'!EX11951),"")</f>
        <v/>
      </c>
      <c r="AH11951" t="str">
        <f>IF('5G_NR_raw_UE'!EY11951&gt;0,('5G_NR_raw_UE'!EY11951*'5G_NR_raw_UE'!EZ11951/1000000),"")</f>
        <v/>
      </c>
    </row>
    <row r="11952" spans="31:34">
      <c r="AE11952" t="str">
        <f>IF('5G_NR_raw_UE'!EP11952&gt;0,('5G_NR_raw_UE'!EP11952*'5G_NR_raw_UE'!EQ11952),"")</f>
        <v/>
      </c>
      <c r="AF11952" t="str">
        <f>IF('5G_NR_raw_UE'!ER11952&gt;0,('5G_NR_raw_UE'!ER11952*'5G_NR_raw_UE'!ES11952),"")</f>
        <v/>
      </c>
      <c r="AG11952" t="str">
        <f>IF('5G_NR_raw_UE'!EW11952&gt;0,('5G_NR_raw_UE'!EW11952*'5G_NR_raw_UE'!EX11952),"")</f>
        <v/>
      </c>
      <c r="AH11952" t="str">
        <f>IF('5G_NR_raw_UE'!EY11952&gt;0,('5G_NR_raw_UE'!EY11952*'5G_NR_raw_UE'!EZ11952/1000000),"")</f>
        <v/>
      </c>
    </row>
    <row r="11953" spans="31:34">
      <c r="AE11953" t="str">
        <f>IF('5G_NR_raw_UE'!EP11953&gt;0,('5G_NR_raw_UE'!EP11953*'5G_NR_raw_UE'!EQ11953),"")</f>
        <v/>
      </c>
      <c r="AF11953" t="str">
        <f>IF('5G_NR_raw_UE'!ER11953&gt;0,('5G_NR_raw_UE'!ER11953*'5G_NR_raw_UE'!ES11953),"")</f>
        <v/>
      </c>
      <c r="AG11953" t="str">
        <f>IF('5G_NR_raw_UE'!EW11953&gt;0,('5G_NR_raw_UE'!EW11953*'5G_NR_raw_UE'!EX11953),"")</f>
        <v/>
      </c>
      <c r="AH11953" t="str">
        <f>IF('5G_NR_raw_UE'!EY11953&gt;0,('5G_NR_raw_UE'!EY11953*'5G_NR_raw_UE'!EZ11953/1000000),"")</f>
        <v/>
      </c>
    </row>
    <row r="11954" spans="31:34">
      <c r="AE11954" t="str">
        <f>IF('5G_NR_raw_UE'!EP11954&gt;0,('5G_NR_raw_UE'!EP11954*'5G_NR_raw_UE'!EQ11954),"")</f>
        <v/>
      </c>
      <c r="AF11954" t="str">
        <f>IF('5G_NR_raw_UE'!ER11954&gt;0,('5G_NR_raw_UE'!ER11954*'5G_NR_raw_UE'!ES11954),"")</f>
        <v/>
      </c>
      <c r="AG11954" t="str">
        <f>IF('5G_NR_raw_UE'!EW11954&gt;0,('5G_NR_raw_UE'!EW11954*'5G_NR_raw_UE'!EX11954),"")</f>
        <v/>
      </c>
      <c r="AH11954" t="str">
        <f>IF('5G_NR_raw_UE'!EY11954&gt;0,('5G_NR_raw_UE'!EY11954*'5G_NR_raw_UE'!EZ11954/1000000),"")</f>
        <v/>
      </c>
    </row>
    <row r="11955" spans="31:34">
      <c r="AE11955" t="str">
        <f>IF('5G_NR_raw_UE'!EP11955&gt;0,('5G_NR_raw_UE'!EP11955*'5G_NR_raw_UE'!EQ11955),"")</f>
        <v/>
      </c>
      <c r="AF11955" t="str">
        <f>IF('5G_NR_raw_UE'!ER11955&gt;0,('5G_NR_raw_UE'!ER11955*'5G_NR_raw_UE'!ES11955),"")</f>
        <v/>
      </c>
      <c r="AG11955" t="str">
        <f>IF('5G_NR_raw_UE'!EW11955&gt;0,('5G_NR_raw_UE'!EW11955*'5G_NR_raw_UE'!EX11955),"")</f>
        <v/>
      </c>
      <c r="AH11955" t="str">
        <f>IF('5G_NR_raw_UE'!EY11955&gt;0,('5G_NR_raw_UE'!EY11955*'5G_NR_raw_UE'!EZ11955/1000000),"")</f>
        <v/>
      </c>
    </row>
    <row r="11956" spans="31:34">
      <c r="AE11956" t="str">
        <f>IF('5G_NR_raw_UE'!EP11956&gt;0,('5G_NR_raw_UE'!EP11956*'5G_NR_raw_UE'!EQ11956),"")</f>
        <v/>
      </c>
      <c r="AF11956" t="str">
        <f>IF('5G_NR_raw_UE'!ER11956&gt;0,('5G_NR_raw_UE'!ER11956*'5G_NR_raw_UE'!ES11956),"")</f>
        <v/>
      </c>
      <c r="AG11956" t="str">
        <f>IF('5G_NR_raw_UE'!EW11956&gt;0,('5G_NR_raw_UE'!EW11956*'5G_NR_raw_UE'!EX11956),"")</f>
        <v/>
      </c>
      <c r="AH11956" t="str">
        <f>IF('5G_NR_raw_UE'!EY11956&gt;0,('5G_NR_raw_UE'!EY11956*'5G_NR_raw_UE'!EZ11956/1000000),"")</f>
        <v/>
      </c>
    </row>
    <row r="11957" spans="31:34">
      <c r="AE11957" t="str">
        <f>IF('5G_NR_raw_UE'!EP11957&gt;0,('5G_NR_raw_UE'!EP11957*'5G_NR_raw_UE'!EQ11957),"")</f>
        <v/>
      </c>
      <c r="AF11957" t="str">
        <f>IF('5G_NR_raw_UE'!ER11957&gt;0,('5G_NR_raw_UE'!ER11957*'5G_NR_raw_UE'!ES11957),"")</f>
        <v/>
      </c>
      <c r="AG11957" t="str">
        <f>IF('5G_NR_raw_UE'!EW11957&gt;0,('5G_NR_raw_UE'!EW11957*'5G_NR_raw_UE'!EX11957),"")</f>
        <v/>
      </c>
      <c r="AH11957" t="str">
        <f>IF('5G_NR_raw_UE'!EY11957&gt;0,('5G_NR_raw_UE'!EY11957*'5G_NR_raw_UE'!EZ11957/1000000),"")</f>
        <v/>
      </c>
    </row>
    <row r="11958" spans="31:34">
      <c r="AE11958" t="str">
        <f>IF('5G_NR_raw_UE'!EP11958&gt;0,('5G_NR_raw_UE'!EP11958*'5G_NR_raw_UE'!EQ11958),"")</f>
        <v/>
      </c>
      <c r="AF11958" t="str">
        <f>IF('5G_NR_raw_UE'!ER11958&gt;0,('5G_NR_raw_UE'!ER11958*'5G_NR_raw_UE'!ES11958),"")</f>
        <v/>
      </c>
      <c r="AG11958" t="str">
        <f>IF('5G_NR_raw_UE'!EW11958&gt;0,('5G_NR_raw_UE'!EW11958*'5G_NR_raw_UE'!EX11958),"")</f>
        <v/>
      </c>
      <c r="AH11958" t="str">
        <f>IF('5G_NR_raw_UE'!EY11958&gt;0,('5G_NR_raw_UE'!EY11958*'5G_NR_raw_UE'!EZ11958/1000000),"")</f>
        <v/>
      </c>
    </row>
    <row r="11959" spans="31:34">
      <c r="AE11959" t="str">
        <f>IF('5G_NR_raw_UE'!EP11959&gt;0,('5G_NR_raw_UE'!EP11959*'5G_NR_raw_UE'!EQ11959),"")</f>
        <v/>
      </c>
      <c r="AF11959" t="str">
        <f>IF('5G_NR_raw_UE'!ER11959&gt;0,('5G_NR_raw_UE'!ER11959*'5G_NR_raw_UE'!ES11959),"")</f>
        <v/>
      </c>
      <c r="AG11959" t="str">
        <f>IF('5G_NR_raw_UE'!EW11959&gt;0,('5G_NR_raw_UE'!EW11959*'5G_NR_raw_UE'!EX11959),"")</f>
        <v/>
      </c>
      <c r="AH11959" t="str">
        <f>IF('5G_NR_raw_UE'!EY11959&gt;0,('5G_NR_raw_UE'!EY11959*'5G_NR_raw_UE'!EZ11959/1000000),"")</f>
        <v/>
      </c>
    </row>
    <row r="11960" spans="31:34">
      <c r="AE11960" t="str">
        <f>IF('5G_NR_raw_UE'!EP11960&gt;0,('5G_NR_raw_UE'!EP11960*'5G_NR_raw_UE'!EQ11960),"")</f>
        <v/>
      </c>
      <c r="AF11960" t="str">
        <f>IF('5G_NR_raw_UE'!ER11960&gt;0,('5G_NR_raw_UE'!ER11960*'5G_NR_raw_UE'!ES11960),"")</f>
        <v/>
      </c>
      <c r="AG11960" t="str">
        <f>IF('5G_NR_raw_UE'!EW11960&gt;0,('5G_NR_raw_UE'!EW11960*'5G_NR_raw_UE'!EX11960),"")</f>
        <v/>
      </c>
      <c r="AH11960" t="str">
        <f>IF('5G_NR_raw_UE'!EY11960&gt;0,('5G_NR_raw_UE'!EY11960*'5G_NR_raw_UE'!EZ11960/1000000),"")</f>
        <v/>
      </c>
    </row>
    <row r="11961" spans="31:34">
      <c r="AE11961" t="str">
        <f>IF('5G_NR_raw_UE'!EP11961&gt;0,('5G_NR_raw_UE'!EP11961*'5G_NR_raw_UE'!EQ11961),"")</f>
        <v/>
      </c>
      <c r="AF11961" t="str">
        <f>IF('5G_NR_raw_UE'!ER11961&gt;0,('5G_NR_raw_UE'!ER11961*'5G_NR_raw_UE'!ES11961),"")</f>
        <v/>
      </c>
      <c r="AG11961" t="str">
        <f>IF('5G_NR_raw_UE'!EW11961&gt;0,('5G_NR_raw_UE'!EW11961*'5G_NR_raw_UE'!EX11961),"")</f>
        <v/>
      </c>
      <c r="AH11961" t="str">
        <f>IF('5G_NR_raw_UE'!EY11961&gt;0,('5G_NR_raw_UE'!EY11961*'5G_NR_raw_UE'!EZ11961/1000000),"")</f>
        <v/>
      </c>
    </row>
    <row r="11962" spans="31:34">
      <c r="AE11962" t="str">
        <f>IF('5G_NR_raw_UE'!EP11962&gt;0,('5G_NR_raw_UE'!EP11962*'5G_NR_raw_UE'!EQ11962),"")</f>
        <v/>
      </c>
      <c r="AF11962" t="str">
        <f>IF('5G_NR_raw_UE'!ER11962&gt;0,('5G_NR_raw_UE'!ER11962*'5G_NR_raw_UE'!ES11962),"")</f>
        <v/>
      </c>
      <c r="AG11962" t="str">
        <f>IF('5G_NR_raw_UE'!EW11962&gt;0,('5G_NR_raw_UE'!EW11962*'5G_NR_raw_UE'!EX11962),"")</f>
        <v/>
      </c>
      <c r="AH11962" t="str">
        <f>IF('5G_NR_raw_UE'!EY11962&gt;0,('5G_NR_raw_UE'!EY11962*'5G_NR_raw_UE'!EZ11962/1000000),"")</f>
        <v/>
      </c>
    </row>
    <row r="11963" spans="31:34">
      <c r="AE11963" t="str">
        <f>IF('5G_NR_raw_UE'!EP11963&gt;0,('5G_NR_raw_UE'!EP11963*'5G_NR_raw_UE'!EQ11963),"")</f>
        <v/>
      </c>
      <c r="AF11963" t="str">
        <f>IF('5G_NR_raw_UE'!ER11963&gt;0,('5G_NR_raw_UE'!ER11963*'5G_NR_raw_UE'!ES11963),"")</f>
        <v/>
      </c>
      <c r="AG11963" t="str">
        <f>IF('5G_NR_raw_UE'!EW11963&gt;0,('5G_NR_raw_UE'!EW11963*'5G_NR_raw_UE'!EX11963),"")</f>
        <v/>
      </c>
      <c r="AH11963" t="str">
        <f>IF('5G_NR_raw_UE'!EY11963&gt;0,('5G_NR_raw_UE'!EY11963*'5G_NR_raw_UE'!EZ11963/1000000),"")</f>
        <v/>
      </c>
    </row>
    <row r="11964" spans="31:34">
      <c r="AE11964" t="str">
        <f>IF('5G_NR_raw_UE'!EP11964&gt;0,('5G_NR_raw_UE'!EP11964*'5G_NR_raw_UE'!EQ11964),"")</f>
        <v/>
      </c>
      <c r="AF11964" t="str">
        <f>IF('5G_NR_raw_UE'!ER11964&gt;0,('5G_NR_raw_UE'!ER11964*'5G_NR_raw_UE'!ES11964),"")</f>
        <v/>
      </c>
      <c r="AG11964" t="str">
        <f>IF('5G_NR_raw_UE'!EW11964&gt;0,('5G_NR_raw_UE'!EW11964*'5G_NR_raw_UE'!EX11964),"")</f>
        <v/>
      </c>
      <c r="AH11964" t="str">
        <f>IF('5G_NR_raw_UE'!EY11964&gt;0,('5G_NR_raw_UE'!EY11964*'5G_NR_raw_UE'!EZ11964/1000000),"")</f>
        <v/>
      </c>
    </row>
    <row r="11965" spans="31:34">
      <c r="AE11965" t="str">
        <f>IF('5G_NR_raw_UE'!EP11965&gt;0,('5G_NR_raw_UE'!EP11965*'5G_NR_raw_UE'!EQ11965),"")</f>
        <v/>
      </c>
      <c r="AF11965" t="str">
        <f>IF('5G_NR_raw_UE'!ER11965&gt;0,('5G_NR_raw_UE'!ER11965*'5G_NR_raw_UE'!ES11965),"")</f>
        <v/>
      </c>
      <c r="AG11965" t="str">
        <f>IF('5G_NR_raw_UE'!EW11965&gt;0,('5G_NR_raw_UE'!EW11965*'5G_NR_raw_UE'!EX11965),"")</f>
        <v/>
      </c>
      <c r="AH11965" t="str">
        <f>IF('5G_NR_raw_UE'!EY11965&gt;0,('5G_NR_raw_UE'!EY11965*'5G_NR_raw_UE'!EZ11965/1000000),"")</f>
        <v/>
      </c>
    </row>
    <row r="11966" spans="31:34">
      <c r="AE11966" t="str">
        <f>IF('5G_NR_raw_UE'!EP11966&gt;0,('5G_NR_raw_UE'!EP11966*'5G_NR_raw_UE'!EQ11966),"")</f>
        <v/>
      </c>
      <c r="AF11966" t="str">
        <f>IF('5G_NR_raw_UE'!ER11966&gt;0,('5G_NR_raw_UE'!ER11966*'5G_NR_raw_UE'!ES11966),"")</f>
        <v/>
      </c>
      <c r="AG11966" t="str">
        <f>IF('5G_NR_raw_UE'!EW11966&gt;0,('5G_NR_raw_UE'!EW11966*'5G_NR_raw_UE'!EX11966),"")</f>
        <v/>
      </c>
      <c r="AH11966" t="str">
        <f>IF('5G_NR_raw_UE'!EY11966&gt;0,('5G_NR_raw_UE'!EY11966*'5G_NR_raw_UE'!EZ11966/1000000),"")</f>
        <v/>
      </c>
    </row>
    <row r="11967" spans="31:34">
      <c r="AE11967" t="str">
        <f>IF('5G_NR_raw_UE'!EP11967&gt;0,('5G_NR_raw_UE'!EP11967*'5G_NR_raw_UE'!EQ11967),"")</f>
        <v/>
      </c>
      <c r="AF11967" t="str">
        <f>IF('5G_NR_raw_UE'!ER11967&gt;0,('5G_NR_raw_UE'!ER11967*'5G_NR_raw_UE'!ES11967),"")</f>
        <v/>
      </c>
      <c r="AG11967" t="str">
        <f>IF('5G_NR_raw_UE'!EW11967&gt;0,('5G_NR_raw_UE'!EW11967*'5G_NR_raw_UE'!EX11967),"")</f>
        <v/>
      </c>
      <c r="AH11967" t="str">
        <f>IF('5G_NR_raw_UE'!EY11967&gt;0,('5G_NR_raw_UE'!EY11967*'5G_NR_raw_UE'!EZ11967/1000000),"")</f>
        <v/>
      </c>
    </row>
    <row r="11968" spans="31:34">
      <c r="AE11968" t="str">
        <f>IF('5G_NR_raw_UE'!EP11968&gt;0,('5G_NR_raw_UE'!EP11968*'5G_NR_raw_UE'!EQ11968),"")</f>
        <v/>
      </c>
      <c r="AF11968" t="str">
        <f>IF('5G_NR_raw_UE'!ER11968&gt;0,('5G_NR_raw_UE'!ER11968*'5G_NR_raw_UE'!ES11968),"")</f>
        <v/>
      </c>
      <c r="AG11968" t="str">
        <f>IF('5G_NR_raw_UE'!EW11968&gt;0,('5G_NR_raw_UE'!EW11968*'5G_NR_raw_UE'!EX11968),"")</f>
        <v/>
      </c>
      <c r="AH11968" t="str">
        <f>IF('5G_NR_raw_UE'!EY11968&gt;0,('5G_NR_raw_UE'!EY11968*'5G_NR_raw_UE'!EZ11968/1000000),"")</f>
        <v/>
      </c>
    </row>
    <row r="11969" spans="31:34">
      <c r="AE11969" t="str">
        <f>IF('5G_NR_raw_UE'!EP11969&gt;0,('5G_NR_raw_UE'!EP11969*'5G_NR_raw_UE'!EQ11969),"")</f>
        <v/>
      </c>
      <c r="AF11969" t="str">
        <f>IF('5G_NR_raw_UE'!ER11969&gt;0,('5G_NR_raw_UE'!ER11969*'5G_NR_raw_UE'!ES11969),"")</f>
        <v/>
      </c>
      <c r="AG11969" t="str">
        <f>IF('5G_NR_raw_UE'!EW11969&gt;0,('5G_NR_raw_UE'!EW11969*'5G_NR_raw_UE'!EX11969),"")</f>
        <v/>
      </c>
      <c r="AH11969" t="str">
        <f>IF('5G_NR_raw_UE'!EY11969&gt;0,('5G_NR_raw_UE'!EY11969*'5G_NR_raw_UE'!EZ11969/1000000),"")</f>
        <v/>
      </c>
    </row>
    <row r="11970" spans="31:34">
      <c r="AE11970" t="str">
        <f>IF('5G_NR_raw_UE'!EP11970&gt;0,('5G_NR_raw_UE'!EP11970*'5G_NR_raw_UE'!EQ11970),"")</f>
        <v/>
      </c>
      <c r="AF11970" t="str">
        <f>IF('5G_NR_raw_UE'!ER11970&gt;0,('5G_NR_raw_UE'!ER11970*'5G_NR_raw_UE'!ES11970),"")</f>
        <v/>
      </c>
      <c r="AG11970" t="str">
        <f>IF('5G_NR_raw_UE'!EW11970&gt;0,('5G_NR_raw_UE'!EW11970*'5G_NR_raw_UE'!EX11970),"")</f>
        <v/>
      </c>
      <c r="AH11970" t="str">
        <f>IF('5G_NR_raw_UE'!EY11970&gt;0,('5G_NR_raw_UE'!EY11970*'5G_NR_raw_UE'!EZ11970/1000000),"")</f>
        <v/>
      </c>
    </row>
    <row r="11971" spans="31:34">
      <c r="AE11971" t="str">
        <f>IF('5G_NR_raw_UE'!EP11971&gt;0,('5G_NR_raw_UE'!EP11971*'5G_NR_raw_UE'!EQ11971),"")</f>
        <v/>
      </c>
      <c r="AF11971" t="str">
        <f>IF('5G_NR_raw_UE'!ER11971&gt;0,('5G_NR_raw_UE'!ER11971*'5G_NR_raw_UE'!ES11971),"")</f>
        <v/>
      </c>
      <c r="AG11971" t="str">
        <f>IF('5G_NR_raw_UE'!EW11971&gt;0,('5G_NR_raw_UE'!EW11971*'5G_NR_raw_UE'!EX11971),"")</f>
        <v/>
      </c>
      <c r="AH11971" t="str">
        <f>IF('5G_NR_raw_UE'!EY11971&gt;0,('5G_NR_raw_UE'!EY11971*'5G_NR_raw_UE'!EZ11971/1000000),"")</f>
        <v/>
      </c>
    </row>
    <row r="11972" spans="31:34">
      <c r="AE11972" t="str">
        <f>IF('5G_NR_raw_UE'!EP11972&gt;0,('5G_NR_raw_UE'!EP11972*'5G_NR_raw_UE'!EQ11972),"")</f>
        <v/>
      </c>
      <c r="AF11972" t="str">
        <f>IF('5G_NR_raw_UE'!ER11972&gt;0,('5G_NR_raw_UE'!ER11972*'5G_NR_raw_UE'!ES11972),"")</f>
        <v/>
      </c>
      <c r="AG11972" t="str">
        <f>IF('5G_NR_raw_UE'!EW11972&gt;0,('5G_NR_raw_UE'!EW11972*'5G_NR_raw_UE'!EX11972),"")</f>
        <v/>
      </c>
      <c r="AH11972" t="str">
        <f>IF('5G_NR_raw_UE'!EY11972&gt;0,('5G_NR_raw_UE'!EY11972*'5G_NR_raw_UE'!EZ11972/1000000),"")</f>
        <v/>
      </c>
    </row>
    <row r="11973" spans="31:34">
      <c r="AE11973" t="str">
        <f>IF('5G_NR_raw_UE'!EP11973&gt;0,('5G_NR_raw_UE'!EP11973*'5G_NR_raw_UE'!EQ11973),"")</f>
        <v/>
      </c>
      <c r="AF11973" t="str">
        <f>IF('5G_NR_raw_UE'!ER11973&gt;0,('5G_NR_raw_UE'!ER11973*'5G_NR_raw_UE'!ES11973),"")</f>
        <v/>
      </c>
      <c r="AG11973" t="str">
        <f>IF('5G_NR_raw_UE'!EW11973&gt;0,('5G_NR_raw_UE'!EW11973*'5G_NR_raw_UE'!EX11973),"")</f>
        <v/>
      </c>
      <c r="AH11973" t="str">
        <f>IF('5G_NR_raw_UE'!EY11973&gt;0,('5G_NR_raw_UE'!EY11973*'5G_NR_raw_UE'!EZ11973/1000000),"")</f>
        <v/>
      </c>
    </row>
    <row r="11974" spans="31:34">
      <c r="AE11974" t="str">
        <f>IF('5G_NR_raw_UE'!EP11974&gt;0,('5G_NR_raw_UE'!EP11974*'5G_NR_raw_UE'!EQ11974),"")</f>
        <v/>
      </c>
      <c r="AF11974" t="str">
        <f>IF('5G_NR_raw_UE'!ER11974&gt;0,('5G_NR_raw_UE'!ER11974*'5G_NR_raw_UE'!ES11974),"")</f>
        <v/>
      </c>
      <c r="AG11974" t="str">
        <f>IF('5G_NR_raw_UE'!EW11974&gt;0,('5G_NR_raw_UE'!EW11974*'5G_NR_raw_UE'!EX11974),"")</f>
        <v/>
      </c>
      <c r="AH11974" t="str">
        <f>IF('5G_NR_raw_UE'!EY11974&gt;0,('5G_NR_raw_UE'!EY11974*'5G_NR_raw_UE'!EZ11974/1000000),"")</f>
        <v/>
      </c>
    </row>
    <row r="11975" spans="31:34">
      <c r="AE11975" t="str">
        <f>IF('5G_NR_raw_UE'!EP11975&gt;0,('5G_NR_raw_UE'!EP11975*'5G_NR_raw_UE'!EQ11975),"")</f>
        <v/>
      </c>
      <c r="AF11975" t="str">
        <f>IF('5G_NR_raw_UE'!ER11975&gt;0,('5G_NR_raw_UE'!ER11975*'5G_NR_raw_UE'!ES11975),"")</f>
        <v/>
      </c>
      <c r="AG11975" t="str">
        <f>IF('5G_NR_raw_UE'!EW11975&gt;0,('5G_NR_raw_UE'!EW11975*'5G_NR_raw_UE'!EX11975),"")</f>
        <v/>
      </c>
      <c r="AH11975" t="str">
        <f>IF('5G_NR_raw_UE'!EY11975&gt;0,('5G_NR_raw_UE'!EY11975*'5G_NR_raw_UE'!EZ11975/1000000),"")</f>
        <v/>
      </c>
    </row>
    <row r="11976" spans="31:34">
      <c r="AE11976" t="str">
        <f>IF('5G_NR_raw_UE'!EP11976&gt;0,('5G_NR_raw_UE'!EP11976*'5G_NR_raw_UE'!EQ11976),"")</f>
        <v/>
      </c>
      <c r="AF11976" t="str">
        <f>IF('5G_NR_raw_UE'!ER11976&gt;0,('5G_NR_raw_UE'!ER11976*'5G_NR_raw_UE'!ES11976),"")</f>
        <v/>
      </c>
      <c r="AG11976" t="str">
        <f>IF('5G_NR_raw_UE'!EW11976&gt;0,('5G_NR_raw_UE'!EW11976*'5G_NR_raw_UE'!EX11976),"")</f>
        <v/>
      </c>
      <c r="AH11976" t="str">
        <f>IF('5G_NR_raw_UE'!EY11976&gt;0,('5G_NR_raw_UE'!EY11976*'5G_NR_raw_UE'!EZ11976/1000000),"")</f>
        <v/>
      </c>
    </row>
    <row r="11977" spans="31:34">
      <c r="AE11977" t="str">
        <f>IF('5G_NR_raw_UE'!EP11977&gt;0,('5G_NR_raw_UE'!EP11977*'5G_NR_raw_UE'!EQ11977),"")</f>
        <v/>
      </c>
      <c r="AF11977" t="str">
        <f>IF('5G_NR_raw_UE'!ER11977&gt;0,('5G_NR_raw_UE'!ER11977*'5G_NR_raw_UE'!ES11977),"")</f>
        <v/>
      </c>
      <c r="AG11977" t="str">
        <f>IF('5G_NR_raw_UE'!EW11977&gt;0,('5G_NR_raw_UE'!EW11977*'5G_NR_raw_UE'!EX11977),"")</f>
        <v/>
      </c>
      <c r="AH11977" t="str">
        <f>IF('5G_NR_raw_UE'!EY11977&gt;0,('5G_NR_raw_UE'!EY11977*'5G_NR_raw_UE'!EZ11977/1000000),"")</f>
        <v/>
      </c>
    </row>
    <row r="11978" spans="31:34">
      <c r="AE11978" t="str">
        <f>IF('5G_NR_raw_UE'!EP11978&gt;0,('5G_NR_raw_UE'!EP11978*'5G_NR_raw_UE'!EQ11978),"")</f>
        <v/>
      </c>
      <c r="AF11978" t="str">
        <f>IF('5G_NR_raw_UE'!ER11978&gt;0,('5G_NR_raw_UE'!ER11978*'5G_NR_raw_UE'!ES11978),"")</f>
        <v/>
      </c>
      <c r="AG11978" t="str">
        <f>IF('5G_NR_raw_UE'!EW11978&gt;0,('5G_NR_raw_UE'!EW11978*'5G_NR_raw_UE'!EX11978),"")</f>
        <v/>
      </c>
      <c r="AH11978" t="str">
        <f>IF('5G_NR_raw_UE'!EY11978&gt;0,('5G_NR_raw_UE'!EY11978*'5G_NR_raw_UE'!EZ11978/1000000),"")</f>
        <v/>
      </c>
    </row>
    <row r="11979" spans="31:34">
      <c r="AE11979" t="str">
        <f>IF('5G_NR_raw_UE'!EP11979&gt;0,('5G_NR_raw_UE'!EP11979*'5G_NR_raw_UE'!EQ11979),"")</f>
        <v/>
      </c>
      <c r="AF11979" t="str">
        <f>IF('5G_NR_raw_UE'!ER11979&gt;0,('5G_NR_raw_UE'!ER11979*'5G_NR_raw_UE'!ES11979),"")</f>
        <v/>
      </c>
      <c r="AG11979" t="str">
        <f>IF('5G_NR_raw_UE'!EW11979&gt;0,('5G_NR_raw_UE'!EW11979*'5G_NR_raw_UE'!EX11979),"")</f>
        <v/>
      </c>
      <c r="AH11979" t="str">
        <f>IF('5G_NR_raw_UE'!EY11979&gt;0,('5G_NR_raw_UE'!EY11979*'5G_NR_raw_UE'!EZ11979/1000000),"")</f>
        <v/>
      </c>
    </row>
    <row r="11980" spans="31:34">
      <c r="AE11980" t="str">
        <f>IF('5G_NR_raw_UE'!EP11980&gt;0,('5G_NR_raw_UE'!EP11980*'5G_NR_raw_UE'!EQ11980),"")</f>
        <v/>
      </c>
      <c r="AF11980" t="str">
        <f>IF('5G_NR_raw_UE'!ER11980&gt;0,('5G_NR_raw_UE'!ER11980*'5G_NR_raw_UE'!ES11980),"")</f>
        <v/>
      </c>
      <c r="AG11980" t="str">
        <f>IF('5G_NR_raw_UE'!EW11980&gt;0,('5G_NR_raw_UE'!EW11980*'5G_NR_raw_UE'!EX11980),"")</f>
        <v/>
      </c>
      <c r="AH11980" t="str">
        <f>IF('5G_NR_raw_UE'!EY11980&gt;0,('5G_NR_raw_UE'!EY11980*'5G_NR_raw_UE'!EZ11980/1000000),"")</f>
        <v/>
      </c>
    </row>
    <row r="11981" spans="31:34">
      <c r="AE11981" t="str">
        <f>IF('5G_NR_raw_UE'!EP11981&gt;0,('5G_NR_raw_UE'!EP11981*'5G_NR_raw_UE'!EQ11981),"")</f>
        <v/>
      </c>
      <c r="AF11981" t="str">
        <f>IF('5G_NR_raw_UE'!ER11981&gt;0,('5G_NR_raw_UE'!ER11981*'5G_NR_raw_UE'!ES11981),"")</f>
        <v/>
      </c>
      <c r="AG11981" t="str">
        <f>IF('5G_NR_raw_UE'!EW11981&gt;0,('5G_NR_raw_UE'!EW11981*'5G_NR_raw_UE'!EX11981),"")</f>
        <v/>
      </c>
      <c r="AH11981" t="str">
        <f>IF('5G_NR_raw_UE'!EY11981&gt;0,('5G_NR_raw_UE'!EY11981*'5G_NR_raw_UE'!EZ11981/1000000),"")</f>
        <v/>
      </c>
    </row>
    <row r="11982" spans="31:34">
      <c r="AE11982" t="str">
        <f>IF('5G_NR_raw_UE'!EP11982&gt;0,('5G_NR_raw_UE'!EP11982*'5G_NR_raw_UE'!EQ11982),"")</f>
        <v/>
      </c>
      <c r="AF11982" t="str">
        <f>IF('5G_NR_raw_UE'!ER11982&gt;0,('5G_NR_raw_UE'!ER11982*'5G_NR_raw_UE'!ES11982),"")</f>
        <v/>
      </c>
      <c r="AG11982" t="str">
        <f>IF('5G_NR_raw_UE'!EW11982&gt;0,('5G_NR_raw_UE'!EW11982*'5G_NR_raw_UE'!EX11982),"")</f>
        <v/>
      </c>
      <c r="AH11982" t="str">
        <f>IF('5G_NR_raw_UE'!EY11982&gt;0,('5G_NR_raw_UE'!EY11982*'5G_NR_raw_UE'!EZ11982/1000000),"")</f>
        <v/>
      </c>
    </row>
    <row r="11983" spans="31:34">
      <c r="AE11983" t="str">
        <f>IF('5G_NR_raw_UE'!EP11983&gt;0,('5G_NR_raw_UE'!EP11983*'5G_NR_raw_UE'!EQ11983),"")</f>
        <v/>
      </c>
      <c r="AF11983" t="str">
        <f>IF('5G_NR_raw_UE'!ER11983&gt;0,('5G_NR_raw_UE'!ER11983*'5G_NR_raw_UE'!ES11983),"")</f>
        <v/>
      </c>
      <c r="AG11983" t="str">
        <f>IF('5G_NR_raw_UE'!EW11983&gt;0,('5G_NR_raw_UE'!EW11983*'5G_NR_raw_UE'!EX11983),"")</f>
        <v/>
      </c>
      <c r="AH11983" t="str">
        <f>IF('5G_NR_raw_UE'!EY11983&gt;0,('5G_NR_raw_UE'!EY11983*'5G_NR_raw_UE'!EZ11983/1000000),"")</f>
        <v/>
      </c>
    </row>
    <row r="11984" spans="31:34">
      <c r="AE11984" t="str">
        <f>IF('5G_NR_raw_UE'!EP11984&gt;0,('5G_NR_raw_UE'!EP11984*'5G_NR_raw_UE'!EQ11984),"")</f>
        <v/>
      </c>
      <c r="AF11984" t="str">
        <f>IF('5G_NR_raw_UE'!ER11984&gt;0,('5G_NR_raw_UE'!ER11984*'5G_NR_raw_UE'!ES11984),"")</f>
        <v/>
      </c>
      <c r="AG11984" t="str">
        <f>IF('5G_NR_raw_UE'!EW11984&gt;0,('5G_NR_raw_UE'!EW11984*'5G_NR_raw_UE'!EX11984),"")</f>
        <v/>
      </c>
      <c r="AH11984" t="str">
        <f>IF('5G_NR_raw_UE'!EY11984&gt;0,('5G_NR_raw_UE'!EY11984*'5G_NR_raw_UE'!EZ11984/1000000),"")</f>
        <v/>
      </c>
    </row>
    <row r="11985" spans="31:34">
      <c r="AE11985" t="str">
        <f>IF('5G_NR_raw_UE'!EP11985&gt;0,('5G_NR_raw_UE'!EP11985*'5G_NR_raw_UE'!EQ11985),"")</f>
        <v/>
      </c>
      <c r="AF11985" t="str">
        <f>IF('5G_NR_raw_UE'!ER11985&gt;0,('5G_NR_raw_UE'!ER11985*'5G_NR_raw_UE'!ES11985),"")</f>
        <v/>
      </c>
      <c r="AG11985" t="str">
        <f>IF('5G_NR_raw_UE'!EW11985&gt;0,('5G_NR_raw_UE'!EW11985*'5G_NR_raw_UE'!EX11985),"")</f>
        <v/>
      </c>
      <c r="AH11985" t="str">
        <f>IF('5G_NR_raw_UE'!EY11985&gt;0,('5G_NR_raw_UE'!EY11985*'5G_NR_raw_UE'!EZ11985/1000000),"")</f>
        <v/>
      </c>
    </row>
    <row r="11986" spans="31:34">
      <c r="AE11986" t="str">
        <f>IF('5G_NR_raw_UE'!EP11986&gt;0,('5G_NR_raw_UE'!EP11986*'5G_NR_raw_UE'!EQ11986),"")</f>
        <v/>
      </c>
      <c r="AF11986" t="str">
        <f>IF('5G_NR_raw_UE'!ER11986&gt;0,('5G_NR_raw_UE'!ER11986*'5G_NR_raw_UE'!ES11986),"")</f>
        <v/>
      </c>
      <c r="AG11986" t="str">
        <f>IF('5G_NR_raw_UE'!EW11986&gt;0,('5G_NR_raw_UE'!EW11986*'5G_NR_raw_UE'!EX11986),"")</f>
        <v/>
      </c>
      <c r="AH11986" t="str">
        <f>IF('5G_NR_raw_UE'!EY11986&gt;0,('5G_NR_raw_UE'!EY11986*'5G_NR_raw_UE'!EZ11986/1000000),"")</f>
        <v/>
      </c>
    </row>
    <row r="11987" spans="31:34">
      <c r="AE11987" t="str">
        <f>IF('5G_NR_raw_UE'!EP11987&gt;0,('5G_NR_raw_UE'!EP11987*'5G_NR_raw_UE'!EQ11987),"")</f>
        <v/>
      </c>
      <c r="AF11987" t="str">
        <f>IF('5G_NR_raw_UE'!ER11987&gt;0,('5G_NR_raw_UE'!ER11987*'5G_NR_raw_UE'!ES11987),"")</f>
        <v/>
      </c>
      <c r="AG11987" t="str">
        <f>IF('5G_NR_raw_UE'!EW11987&gt;0,('5G_NR_raw_UE'!EW11987*'5G_NR_raw_UE'!EX11987),"")</f>
        <v/>
      </c>
      <c r="AH11987" t="str">
        <f>IF('5G_NR_raw_UE'!EY11987&gt;0,('5G_NR_raw_UE'!EY11987*'5G_NR_raw_UE'!EZ11987/1000000),"")</f>
        <v/>
      </c>
    </row>
    <row r="11988" spans="31:34">
      <c r="AE11988" t="str">
        <f>IF('5G_NR_raw_UE'!EP11988&gt;0,('5G_NR_raw_UE'!EP11988*'5G_NR_raw_UE'!EQ11988),"")</f>
        <v/>
      </c>
      <c r="AF11988" t="str">
        <f>IF('5G_NR_raw_UE'!ER11988&gt;0,('5G_NR_raw_UE'!ER11988*'5G_NR_raw_UE'!ES11988),"")</f>
        <v/>
      </c>
      <c r="AG11988" t="str">
        <f>IF('5G_NR_raw_UE'!EW11988&gt;0,('5G_NR_raw_UE'!EW11988*'5G_NR_raw_UE'!EX11988),"")</f>
        <v/>
      </c>
      <c r="AH11988" t="str">
        <f>IF('5G_NR_raw_UE'!EY11988&gt;0,('5G_NR_raw_UE'!EY11988*'5G_NR_raw_UE'!EZ11988/1000000),"")</f>
        <v/>
      </c>
    </row>
    <row r="11989" spans="31:34">
      <c r="AE11989" t="str">
        <f>IF('5G_NR_raw_UE'!EP11989&gt;0,('5G_NR_raw_UE'!EP11989*'5G_NR_raw_UE'!EQ11989),"")</f>
        <v/>
      </c>
      <c r="AF11989" t="str">
        <f>IF('5G_NR_raw_UE'!ER11989&gt;0,('5G_NR_raw_UE'!ER11989*'5G_NR_raw_UE'!ES11989),"")</f>
        <v/>
      </c>
      <c r="AG11989" t="str">
        <f>IF('5G_NR_raw_UE'!EW11989&gt;0,('5G_NR_raw_UE'!EW11989*'5G_NR_raw_UE'!EX11989),"")</f>
        <v/>
      </c>
      <c r="AH11989" t="str">
        <f>IF('5G_NR_raw_UE'!EY11989&gt;0,('5G_NR_raw_UE'!EY11989*'5G_NR_raw_UE'!EZ11989/1000000),"")</f>
        <v/>
      </c>
    </row>
    <row r="11990" spans="31:34">
      <c r="AE11990" t="str">
        <f>IF('5G_NR_raw_UE'!EP11990&gt;0,('5G_NR_raw_UE'!EP11990*'5G_NR_raw_UE'!EQ11990),"")</f>
        <v/>
      </c>
      <c r="AF11990" t="str">
        <f>IF('5G_NR_raw_UE'!ER11990&gt;0,('5G_NR_raw_UE'!ER11990*'5G_NR_raw_UE'!ES11990),"")</f>
        <v/>
      </c>
      <c r="AG11990" t="str">
        <f>IF('5G_NR_raw_UE'!EW11990&gt;0,('5G_NR_raw_UE'!EW11990*'5G_NR_raw_UE'!EX11990),"")</f>
        <v/>
      </c>
      <c r="AH11990" t="str">
        <f>IF('5G_NR_raw_UE'!EY11990&gt;0,('5G_NR_raw_UE'!EY11990*'5G_NR_raw_UE'!EZ11990/1000000),"")</f>
        <v/>
      </c>
    </row>
    <row r="11991" spans="31:34">
      <c r="AE11991" t="str">
        <f>IF('5G_NR_raw_UE'!EP11991&gt;0,('5G_NR_raw_UE'!EP11991*'5G_NR_raw_UE'!EQ11991),"")</f>
        <v/>
      </c>
      <c r="AF11991" t="str">
        <f>IF('5G_NR_raw_UE'!ER11991&gt;0,('5G_NR_raw_UE'!ER11991*'5G_NR_raw_UE'!ES11991),"")</f>
        <v/>
      </c>
      <c r="AG11991" t="str">
        <f>IF('5G_NR_raw_UE'!EW11991&gt;0,('5G_NR_raw_UE'!EW11991*'5G_NR_raw_UE'!EX11991),"")</f>
        <v/>
      </c>
      <c r="AH11991" t="str">
        <f>IF('5G_NR_raw_UE'!EY11991&gt;0,('5G_NR_raw_UE'!EY11991*'5G_NR_raw_UE'!EZ11991/1000000),"")</f>
        <v/>
      </c>
    </row>
    <row r="11992" spans="31:34">
      <c r="AE11992" t="str">
        <f>IF('5G_NR_raw_UE'!EP11992&gt;0,('5G_NR_raw_UE'!EP11992*'5G_NR_raw_UE'!EQ11992),"")</f>
        <v/>
      </c>
      <c r="AF11992" t="str">
        <f>IF('5G_NR_raw_UE'!ER11992&gt;0,('5G_NR_raw_UE'!ER11992*'5G_NR_raw_UE'!ES11992),"")</f>
        <v/>
      </c>
      <c r="AG11992" t="str">
        <f>IF('5G_NR_raw_UE'!EW11992&gt;0,('5G_NR_raw_UE'!EW11992*'5G_NR_raw_UE'!EX11992),"")</f>
        <v/>
      </c>
      <c r="AH11992" t="str">
        <f>IF('5G_NR_raw_UE'!EY11992&gt;0,('5G_NR_raw_UE'!EY11992*'5G_NR_raw_UE'!EZ11992/1000000),"")</f>
        <v/>
      </c>
    </row>
    <row r="11993" spans="31:34">
      <c r="AE11993" t="str">
        <f>IF('5G_NR_raw_UE'!EP11993&gt;0,('5G_NR_raw_UE'!EP11993*'5G_NR_raw_UE'!EQ11993),"")</f>
        <v/>
      </c>
      <c r="AF11993" t="str">
        <f>IF('5G_NR_raw_UE'!ER11993&gt;0,('5G_NR_raw_UE'!ER11993*'5G_NR_raw_UE'!ES11993),"")</f>
        <v/>
      </c>
      <c r="AG11993" t="str">
        <f>IF('5G_NR_raw_UE'!EW11993&gt;0,('5G_NR_raw_UE'!EW11993*'5G_NR_raw_UE'!EX11993),"")</f>
        <v/>
      </c>
      <c r="AH11993" t="str">
        <f>IF('5G_NR_raw_UE'!EY11993&gt;0,('5G_NR_raw_UE'!EY11993*'5G_NR_raw_UE'!EZ11993/1000000),"")</f>
        <v/>
      </c>
    </row>
    <row r="11994" spans="31:34">
      <c r="AE11994" t="str">
        <f>IF('5G_NR_raw_UE'!EP11994&gt;0,('5G_NR_raw_UE'!EP11994*'5G_NR_raw_UE'!EQ11994),"")</f>
        <v/>
      </c>
      <c r="AF11994" t="str">
        <f>IF('5G_NR_raw_UE'!ER11994&gt;0,('5G_NR_raw_UE'!ER11994*'5G_NR_raw_UE'!ES11994),"")</f>
        <v/>
      </c>
      <c r="AG11994" t="str">
        <f>IF('5G_NR_raw_UE'!EW11994&gt;0,('5G_NR_raw_UE'!EW11994*'5G_NR_raw_UE'!EX11994),"")</f>
        <v/>
      </c>
      <c r="AH11994" t="str">
        <f>IF('5G_NR_raw_UE'!EY11994&gt;0,('5G_NR_raw_UE'!EY11994*'5G_NR_raw_UE'!EZ11994/1000000),"")</f>
        <v/>
      </c>
    </row>
    <row r="11995" spans="31:34">
      <c r="AE11995" t="str">
        <f>IF('5G_NR_raw_UE'!EP11995&gt;0,('5G_NR_raw_UE'!EP11995*'5G_NR_raw_UE'!EQ11995),"")</f>
        <v/>
      </c>
      <c r="AF11995" t="str">
        <f>IF('5G_NR_raw_UE'!ER11995&gt;0,('5G_NR_raw_UE'!ER11995*'5G_NR_raw_UE'!ES11995),"")</f>
        <v/>
      </c>
      <c r="AG11995" t="str">
        <f>IF('5G_NR_raw_UE'!EW11995&gt;0,('5G_NR_raw_UE'!EW11995*'5G_NR_raw_UE'!EX11995),"")</f>
        <v/>
      </c>
      <c r="AH11995" t="str">
        <f>IF('5G_NR_raw_UE'!EY11995&gt;0,('5G_NR_raw_UE'!EY11995*'5G_NR_raw_UE'!EZ11995/1000000),"")</f>
        <v/>
      </c>
    </row>
    <row r="11996" spans="31:34">
      <c r="AE11996" t="str">
        <f>IF('5G_NR_raw_UE'!EP11996&gt;0,('5G_NR_raw_UE'!EP11996*'5G_NR_raw_UE'!EQ11996),"")</f>
        <v/>
      </c>
      <c r="AF11996" t="str">
        <f>IF('5G_NR_raw_UE'!ER11996&gt;0,('5G_NR_raw_UE'!ER11996*'5G_NR_raw_UE'!ES11996),"")</f>
        <v/>
      </c>
      <c r="AG11996" t="str">
        <f>IF('5G_NR_raw_UE'!EW11996&gt;0,('5G_NR_raw_UE'!EW11996*'5G_NR_raw_UE'!EX11996),"")</f>
        <v/>
      </c>
      <c r="AH11996" t="str">
        <f>IF('5G_NR_raw_UE'!EY11996&gt;0,('5G_NR_raw_UE'!EY11996*'5G_NR_raw_UE'!EZ11996/1000000),"")</f>
        <v/>
      </c>
    </row>
    <row r="11997" spans="31:34">
      <c r="AE11997" t="str">
        <f>IF('5G_NR_raw_UE'!EP11997&gt;0,('5G_NR_raw_UE'!EP11997*'5G_NR_raw_UE'!EQ11997),"")</f>
        <v/>
      </c>
      <c r="AF11997" t="str">
        <f>IF('5G_NR_raw_UE'!ER11997&gt;0,('5G_NR_raw_UE'!ER11997*'5G_NR_raw_UE'!ES11997),"")</f>
        <v/>
      </c>
      <c r="AG11997" t="str">
        <f>IF('5G_NR_raw_UE'!EW11997&gt;0,('5G_NR_raw_UE'!EW11997*'5G_NR_raw_UE'!EX11997),"")</f>
        <v/>
      </c>
      <c r="AH11997" t="str">
        <f>IF('5G_NR_raw_UE'!EY11997&gt;0,('5G_NR_raw_UE'!EY11997*'5G_NR_raw_UE'!EZ11997/1000000),"")</f>
        <v/>
      </c>
    </row>
    <row r="11998" spans="31:34">
      <c r="AE11998" t="str">
        <f>IF('5G_NR_raw_UE'!EP11998&gt;0,('5G_NR_raw_UE'!EP11998*'5G_NR_raw_UE'!EQ11998),"")</f>
        <v/>
      </c>
      <c r="AF11998" t="str">
        <f>IF('5G_NR_raw_UE'!ER11998&gt;0,('5G_NR_raw_UE'!ER11998*'5G_NR_raw_UE'!ES11998),"")</f>
        <v/>
      </c>
      <c r="AG11998" t="str">
        <f>IF('5G_NR_raw_UE'!EW11998&gt;0,('5G_NR_raw_UE'!EW11998*'5G_NR_raw_UE'!EX11998),"")</f>
        <v/>
      </c>
      <c r="AH11998" t="str">
        <f>IF('5G_NR_raw_UE'!EY11998&gt;0,('5G_NR_raw_UE'!EY11998*'5G_NR_raw_UE'!EZ11998/1000000),"")</f>
        <v/>
      </c>
    </row>
    <row r="11999" spans="31:34">
      <c r="AE11999" t="str">
        <f>IF('5G_NR_raw_UE'!EP11999&gt;0,('5G_NR_raw_UE'!EP11999*'5G_NR_raw_UE'!EQ11999),"")</f>
        <v/>
      </c>
      <c r="AF11999" t="str">
        <f>IF('5G_NR_raw_UE'!ER11999&gt;0,('5G_NR_raw_UE'!ER11999*'5G_NR_raw_UE'!ES11999),"")</f>
        <v/>
      </c>
      <c r="AG11999" t="str">
        <f>IF('5G_NR_raw_UE'!EW11999&gt;0,('5G_NR_raw_UE'!EW11999*'5G_NR_raw_UE'!EX11999),"")</f>
        <v/>
      </c>
      <c r="AH11999" t="str">
        <f>IF('5G_NR_raw_UE'!EY11999&gt;0,('5G_NR_raw_UE'!EY11999*'5G_NR_raw_UE'!EZ11999/1000000),"")</f>
        <v/>
      </c>
    </row>
    <row r="12000" spans="31:34">
      <c r="AE12000" t="str">
        <f>IF('5G_NR_raw_UE'!EP12000&gt;0,('5G_NR_raw_UE'!EP12000*'5G_NR_raw_UE'!EQ12000),"")</f>
        <v/>
      </c>
      <c r="AF12000" t="str">
        <f>IF('5G_NR_raw_UE'!ER12000&gt;0,('5G_NR_raw_UE'!ER12000*'5G_NR_raw_UE'!ES12000),"")</f>
        <v/>
      </c>
      <c r="AG12000" t="str">
        <f>IF('5G_NR_raw_UE'!EW12000&gt;0,('5G_NR_raw_UE'!EW12000*'5G_NR_raw_UE'!EX12000),"")</f>
        <v/>
      </c>
      <c r="AH12000" t="str">
        <f>IF('5G_NR_raw_UE'!EY12000&gt;0,('5G_NR_raw_UE'!EY12000*'5G_NR_raw_UE'!EZ12000/1000000),"")</f>
        <v/>
      </c>
    </row>
    <row r="12001" spans="31:34">
      <c r="AE12001" t="str">
        <f>IF('5G_NR_raw_UE'!EP12001&gt;0,('5G_NR_raw_UE'!EP12001*'5G_NR_raw_UE'!EQ12001),"")</f>
        <v/>
      </c>
      <c r="AF12001" t="str">
        <f>IF('5G_NR_raw_UE'!ER12001&gt;0,('5G_NR_raw_UE'!ER12001*'5G_NR_raw_UE'!ES12001),"")</f>
        <v/>
      </c>
      <c r="AG12001" t="str">
        <f>IF('5G_NR_raw_UE'!EW12001&gt;0,('5G_NR_raw_UE'!EW12001*'5G_NR_raw_UE'!EX12001),"")</f>
        <v/>
      </c>
      <c r="AH12001" t="str">
        <f>IF('5G_NR_raw_UE'!EY12001&gt;0,('5G_NR_raw_UE'!EY12001*'5G_NR_raw_UE'!EZ12001/1000000),"")</f>
        <v/>
      </c>
    </row>
    <row r="12002" spans="31:34">
      <c r="AE12002" t="str">
        <f>IF('5G_NR_raw_UE'!EP12002&gt;0,('5G_NR_raw_UE'!EP12002*'5G_NR_raw_UE'!EQ12002),"")</f>
        <v/>
      </c>
      <c r="AF12002" t="str">
        <f>IF('5G_NR_raw_UE'!ER12002&gt;0,('5G_NR_raw_UE'!ER12002*'5G_NR_raw_UE'!ES12002),"")</f>
        <v/>
      </c>
      <c r="AG12002" t="str">
        <f>IF('5G_NR_raw_UE'!EW12002&gt;0,('5G_NR_raw_UE'!EW12002*'5G_NR_raw_UE'!EX12002),"")</f>
        <v/>
      </c>
      <c r="AH12002" t="str">
        <f>IF('5G_NR_raw_UE'!EY12002&gt;0,('5G_NR_raw_UE'!EY12002*'5G_NR_raw_UE'!EZ12002/1000000),"")</f>
        <v/>
      </c>
    </row>
    <row r="12003" spans="31:34">
      <c r="AE12003" t="str">
        <f>IF('5G_NR_raw_UE'!EP12003&gt;0,('5G_NR_raw_UE'!EP12003*'5G_NR_raw_UE'!EQ12003),"")</f>
        <v/>
      </c>
      <c r="AF12003" t="str">
        <f>IF('5G_NR_raw_UE'!ER12003&gt;0,('5G_NR_raw_UE'!ER12003*'5G_NR_raw_UE'!ES12003),"")</f>
        <v/>
      </c>
      <c r="AG12003" t="str">
        <f>IF('5G_NR_raw_UE'!EW12003&gt;0,('5G_NR_raw_UE'!EW12003*'5G_NR_raw_UE'!EX12003),"")</f>
        <v/>
      </c>
      <c r="AH12003" t="str">
        <f>IF('5G_NR_raw_UE'!EY12003&gt;0,('5G_NR_raw_UE'!EY12003*'5G_NR_raw_UE'!EZ12003/1000000),"")</f>
        <v/>
      </c>
    </row>
    <row r="12004" spans="31:34">
      <c r="AE12004" t="str">
        <f>IF('5G_NR_raw_UE'!EP12004&gt;0,('5G_NR_raw_UE'!EP12004*'5G_NR_raw_UE'!EQ12004),"")</f>
        <v/>
      </c>
      <c r="AF12004" t="str">
        <f>IF('5G_NR_raw_UE'!ER12004&gt;0,('5G_NR_raw_UE'!ER12004*'5G_NR_raw_UE'!ES12004),"")</f>
        <v/>
      </c>
      <c r="AG12004" t="str">
        <f>IF('5G_NR_raw_UE'!EW12004&gt;0,('5G_NR_raw_UE'!EW12004*'5G_NR_raw_UE'!EX12004),"")</f>
        <v/>
      </c>
      <c r="AH12004" t="str">
        <f>IF('5G_NR_raw_UE'!EY12004&gt;0,('5G_NR_raw_UE'!EY12004*'5G_NR_raw_UE'!EZ12004/1000000),"")</f>
        <v/>
      </c>
    </row>
    <row r="12005" spans="31:34">
      <c r="AE12005" t="str">
        <f>IF('5G_NR_raw_UE'!EP12005&gt;0,('5G_NR_raw_UE'!EP12005*'5G_NR_raw_UE'!EQ12005),"")</f>
        <v/>
      </c>
      <c r="AF12005" t="str">
        <f>IF('5G_NR_raw_UE'!ER12005&gt;0,('5G_NR_raw_UE'!ER12005*'5G_NR_raw_UE'!ES12005),"")</f>
        <v/>
      </c>
      <c r="AG12005" t="str">
        <f>IF('5G_NR_raw_UE'!EW12005&gt;0,('5G_NR_raw_UE'!EW12005*'5G_NR_raw_UE'!EX12005),"")</f>
        <v/>
      </c>
      <c r="AH12005" t="str">
        <f>IF('5G_NR_raw_UE'!EY12005&gt;0,('5G_NR_raw_UE'!EY12005*'5G_NR_raw_UE'!EZ12005/1000000),"")</f>
        <v/>
      </c>
    </row>
    <row r="12006" spans="31:34">
      <c r="AE12006" t="str">
        <f>IF('5G_NR_raw_UE'!EP12006&gt;0,('5G_NR_raw_UE'!EP12006*'5G_NR_raw_UE'!EQ12006),"")</f>
        <v/>
      </c>
      <c r="AF12006" t="str">
        <f>IF('5G_NR_raw_UE'!ER12006&gt;0,('5G_NR_raw_UE'!ER12006*'5G_NR_raw_UE'!ES12006),"")</f>
        <v/>
      </c>
      <c r="AG12006" t="str">
        <f>IF('5G_NR_raw_UE'!EW12006&gt;0,('5G_NR_raw_UE'!EW12006*'5G_NR_raw_UE'!EX12006),"")</f>
        <v/>
      </c>
      <c r="AH12006" t="str">
        <f>IF('5G_NR_raw_UE'!EY12006&gt;0,('5G_NR_raw_UE'!EY12006*'5G_NR_raw_UE'!EZ12006/1000000),"")</f>
        <v/>
      </c>
    </row>
    <row r="12007" spans="31:34">
      <c r="AE12007" t="str">
        <f>IF('5G_NR_raw_UE'!EP12007&gt;0,('5G_NR_raw_UE'!EP12007*'5G_NR_raw_UE'!EQ12007),"")</f>
        <v/>
      </c>
      <c r="AF12007" t="str">
        <f>IF('5G_NR_raw_UE'!ER12007&gt;0,('5G_NR_raw_UE'!ER12007*'5G_NR_raw_UE'!ES12007),"")</f>
        <v/>
      </c>
      <c r="AG12007" t="str">
        <f>IF('5G_NR_raw_UE'!EW12007&gt;0,('5G_NR_raw_UE'!EW12007*'5G_NR_raw_UE'!EX12007),"")</f>
        <v/>
      </c>
      <c r="AH12007" t="str">
        <f>IF('5G_NR_raw_UE'!EY12007&gt;0,('5G_NR_raw_UE'!EY12007*'5G_NR_raw_UE'!EZ12007/1000000),"")</f>
        <v/>
      </c>
    </row>
    <row r="12008" spans="31:34">
      <c r="AE12008" t="str">
        <f>IF('5G_NR_raw_UE'!EP12008&gt;0,('5G_NR_raw_UE'!EP12008*'5G_NR_raw_UE'!EQ12008),"")</f>
        <v/>
      </c>
      <c r="AF12008" t="str">
        <f>IF('5G_NR_raw_UE'!ER12008&gt;0,('5G_NR_raw_UE'!ER12008*'5G_NR_raw_UE'!ES12008),"")</f>
        <v/>
      </c>
      <c r="AG12008" t="str">
        <f>IF('5G_NR_raw_UE'!EW12008&gt;0,('5G_NR_raw_UE'!EW12008*'5G_NR_raw_UE'!EX12008),"")</f>
        <v/>
      </c>
      <c r="AH12008" t="str">
        <f>IF('5G_NR_raw_UE'!EY12008&gt;0,('5G_NR_raw_UE'!EY12008*'5G_NR_raw_UE'!EZ12008/1000000),"")</f>
        <v/>
      </c>
    </row>
    <row r="12009" spans="31:34">
      <c r="AE12009" t="str">
        <f>IF('5G_NR_raw_UE'!EP12009&gt;0,('5G_NR_raw_UE'!EP12009*'5G_NR_raw_UE'!EQ12009),"")</f>
        <v/>
      </c>
      <c r="AF12009" t="str">
        <f>IF('5G_NR_raw_UE'!ER12009&gt;0,('5G_NR_raw_UE'!ER12009*'5G_NR_raw_UE'!ES12009),"")</f>
        <v/>
      </c>
      <c r="AG12009" t="str">
        <f>IF('5G_NR_raw_UE'!EW12009&gt;0,('5G_NR_raw_UE'!EW12009*'5G_NR_raw_UE'!EX12009),"")</f>
        <v/>
      </c>
      <c r="AH12009" t="str">
        <f>IF('5G_NR_raw_UE'!EY12009&gt;0,('5G_NR_raw_UE'!EY12009*'5G_NR_raw_UE'!EZ12009/1000000),"")</f>
        <v/>
      </c>
    </row>
    <row r="12010" spans="31:34">
      <c r="AE12010" t="str">
        <f>IF('5G_NR_raw_UE'!EP12010&gt;0,('5G_NR_raw_UE'!EP12010*'5G_NR_raw_UE'!EQ12010),"")</f>
        <v/>
      </c>
      <c r="AF12010" t="str">
        <f>IF('5G_NR_raw_UE'!ER12010&gt;0,('5G_NR_raw_UE'!ER12010*'5G_NR_raw_UE'!ES12010),"")</f>
        <v/>
      </c>
      <c r="AG12010" t="str">
        <f>IF('5G_NR_raw_UE'!EW12010&gt;0,('5G_NR_raw_UE'!EW12010*'5G_NR_raw_UE'!EX12010),"")</f>
        <v/>
      </c>
      <c r="AH12010" t="str">
        <f>IF('5G_NR_raw_UE'!EY12010&gt;0,('5G_NR_raw_UE'!EY12010*'5G_NR_raw_UE'!EZ12010/1000000),"")</f>
        <v/>
      </c>
    </row>
    <row r="12011" spans="31:34">
      <c r="AE12011" t="str">
        <f>IF('5G_NR_raw_UE'!EP12011&gt;0,('5G_NR_raw_UE'!EP12011*'5G_NR_raw_UE'!EQ12011),"")</f>
        <v/>
      </c>
      <c r="AF12011" t="str">
        <f>IF('5G_NR_raw_UE'!ER12011&gt;0,('5G_NR_raw_UE'!ER12011*'5G_NR_raw_UE'!ES12011),"")</f>
        <v/>
      </c>
      <c r="AG12011" t="str">
        <f>IF('5G_NR_raw_UE'!EW12011&gt;0,('5G_NR_raw_UE'!EW12011*'5G_NR_raw_UE'!EX12011),"")</f>
        <v/>
      </c>
      <c r="AH12011" t="str">
        <f>IF('5G_NR_raw_UE'!EY12011&gt;0,('5G_NR_raw_UE'!EY12011*'5G_NR_raw_UE'!EZ12011/1000000),"")</f>
        <v/>
      </c>
    </row>
    <row r="12012" spans="31:34">
      <c r="AE12012" t="str">
        <f>IF('5G_NR_raw_UE'!EP12012&gt;0,('5G_NR_raw_UE'!EP12012*'5G_NR_raw_UE'!EQ12012),"")</f>
        <v/>
      </c>
      <c r="AF12012" t="str">
        <f>IF('5G_NR_raw_UE'!ER12012&gt;0,('5G_NR_raw_UE'!ER12012*'5G_NR_raw_UE'!ES12012),"")</f>
        <v/>
      </c>
      <c r="AG12012" t="str">
        <f>IF('5G_NR_raw_UE'!EW12012&gt;0,('5G_NR_raw_UE'!EW12012*'5G_NR_raw_UE'!EX12012),"")</f>
        <v/>
      </c>
      <c r="AH12012" t="str">
        <f>IF('5G_NR_raw_UE'!EY12012&gt;0,('5G_NR_raw_UE'!EY12012*'5G_NR_raw_UE'!EZ12012/1000000),"")</f>
        <v/>
      </c>
    </row>
    <row r="12013" spans="31:34">
      <c r="AE12013" t="str">
        <f>IF('5G_NR_raw_UE'!EP12013&gt;0,('5G_NR_raw_UE'!EP12013*'5G_NR_raw_UE'!EQ12013),"")</f>
        <v/>
      </c>
      <c r="AF12013" t="str">
        <f>IF('5G_NR_raw_UE'!ER12013&gt;0,('5G_NR_raw_UE'!ER12013*'5G_NR_raw_UE'!ES12013),"")</f>
        <v/>
      </c>
      <c r="AG12013" t="str">
        <f>IF('5G_NR_raw_UE'!EW12013&gt;0,('5G_NR_raw_UE'!EW12013*'5G_NR_raw_UE'!EX12013),"")</f>
        <v/>
      </c>
      <c r="AH12013" t="str">
        <f>IF('5G_NR_raw_UE'!EY12013&gt;0,('5G_NR_raw_UE'!EY12013*'5G_NR_raw_UE'!EZ12013/1000000),"")</f>
        <v/>
      </c>
    </row>
    <row r="12014" spans="31:34">
      <c r="AE12014" t="str">
        <f>IF('5G_NR_raw_UE'!EP12014&gt;0,('5G_NR_raw_UE'!EP12014*'5G_NR_raw_UE'!EQ12014),"")</f>
        <v/>
      </c>
      <c r="AF12014" t="str">
        <f>IF('5G_NR_raw_UE'!ER12014&gt;0,('5G_NR_raw_UE'!ER12014*'5G_NR_raw_UE'!ES12014),"")</f>
        <v/>
      </c>
      <c r="AG12014" t="str">
        <f>IF('5G_NR_raw_UE'!EW12014&gt;0,('5G_NR_raw_UE'!EW12014*'5G_NR_raw_UE'!EX12014),"")</f>
        <v/>
      </c>
      <c r="AH12014" t="str">
        <f>IF('5G_NR_raw_UE'!EY12014&gt;0,('5G_NR_raw_UE'!EY12014*'5G_NR_raw_UE'!EZ12014/1000000),"")</f>
        <v/>
      </c>
    </row>
    <row r="12015" spans="31:34">
      <c r="AE12015" t="str">
        <f>IF('5G_NR_raw_UE'!EP12015&gt;0,('5G_NR_raw_UE'!EP12015*'5G_NR_raw_UE'!EQ12015),"")</f>
        <v/>
      </c>
      <c r="AF12015" t="str">
        <f>IF('5G_NR_raw_UE'!ER12015&gt;0,('5G_NR_raw_UE'!ER12015*'5G_NR_raw_UE'!ES12015),"")</f>
        <v/>
      </c>
      <c r="AG12015" t="str">
        <f>IF('5G_NR_raw_UE'!EW12015&gt;0,('5G_NR_raw_UE'!EW12015*'5G_NR_raw_UE'!EX12015),"")</f>
        <v/>
      </c>
      <c r="AH12015" t="str">
        <f>IF('5G_NR_raw_UE'!EY12015&gt;0,('5G_NR_raw_UE'!EY12015*'5G_NR_raw_UE'!EZ12015/1000000),"")</f>
        <v/>
      </c>
    </row>
    <row r="12016" spans="31:34">
      <c r="AE12016" t="str">
        <f>IF('5G_NR_raw_UE'!EP12016&gt;0,('5G_NR_raw_UE'!EP12016*'5G_NR_raw_UE'!EQ12016),"")</f>
        <v/>
      </c>
      <c r="AF12016" t="str">
        <f>IF('5G_NR_raw_UE'!ER12016&gt;0,('5G_NR_raw_UE'!ER12016*'5G_NR_raw_UE'!ES12016),"")</f>
        <v/>
      </c>
      <c r="AG12016" t="str">
        <f>IF('5G_NR_raw_UE'!EW12016&gt;0,('5G_NR_raw_UE'!EW12016*'5G_NR_raw_UE'!EX12016),"")</f>
        <v/>
      </c>
      <c r="AH12016" t="str">
        <f>IF('5G_NR_raw_UE'!EY12016&gt;0,('5G_NR_raw_UE'!EY12016*'5G_NR_raw_UE'!EZ12016/1000000),"")</f>
        <v/>
      </c>
    </row>
    <row r="12017" spans="31:34">
      <c r="AE12017" t="str">
        <f>IF('5G_NR_raw_UE'!EP12017&gt;0,('5G_NR_raw_UE'!EP12017*'5G_NR_raw_UE'!EQ12017),"")</f>
        <v/>
      </c>
      <c r="AF12017" t="str">
        <f>IF('5G_NR_raw_UE'!ER12017&gt;0,('5G_NR_raw_UE'!ER12017*'5G_NR_raw_UE'!ES12017),"")</f>
        <v/>
      </c>
      <c r="AG12017" t="str">
        <f>IF('5G_NR_raw_UE'!EW12017&gt;0,('5G_NR_raw_UE'!EW12017*'5G_NR_raw_UE'!EX12017),"")</f>
        <v/>
      </c>
      <c r="AH12017" t="str">
        <f>IF('5G_NR_raw_UE'!EY12017&gt;0,('5G_NR_raw_UE'!EY12017*'5G_NR_raw_UE'!EZ12017/1000000),"")</f>
        <v/>
      </c>
    </row>
    <row r="12018" spans="31:34">
      <c r="AE12018" t="str">
        <f>IF('5G_NR_raw_UE'!EP12018&gt;0,('5G_NR_raw_UE'!EP12018*'5G_NR_raw_UE'!EQ12018),"")</f>
        <v/>
      </c>
      <c r="AF12018" t="str">
        <f>IF('5G_NR_raw_UE'!ER12018&gt;0,('5G_NR_raw_UE'!ER12018*'5G_NR_raw_UE'!ES12018),"")</f>
        <v/>
      </c>
      <c r="AG12018" t="str">
        <f>IF('5G_NR_raw_UE'!EW12018&gt;0,('5G_NR_raw_UE'!EW12018*'5G_NR_raw_UE'!EX12018),"")</f>
        <v/>
      </c>
      <c r="AH12018" t="str">
        <f>IF('5G_NR_raw_UE'!EY12018&gt;0,('5G_NR_raw_UE'!EY12018*'5G_NR_raw_UE'!EZ12018/1000000),"")</f>
        <v/>
      </c>
    </row>
    <row r="12019" spans="31:34">
      <c r="AE12019" t="str">
        <f>IF('5G_NR_raw_UE'!EP12019&gt;0,('5G_NR_raw_UE'!EP12019*'5G_NR_raw_UE'!EQ12019),"")</f>
        <v/>
      </c>
      <c r="AF12019" t="str">
        <f>IF('5G_NR_raw_UE'!ER12019&gt;0,('5G_NR_raw_UE'!ER12019*'5G_NR_raw_UE'!ES12019),"")</f>
        <v/>
      </c>
      <c r="AG12019" t="str">
        <f>IF('5G_NR_raw_UE'!EW12019&gt;0,('5G_NR_raw_UE'!EW12019*'5G_NR_raw_UE'!EX12019),"")</f>
        <v/>
      </c>
      <c r="AH12019" t="str">
        <f>IF('5G_NR_raw_UE'!EY12019&gt;0,('5G_NR_raw_UE'!EY12019*'5G_NR_raw_UE'!EZ12019/1000000),"")</f>
        <v/>
      </c>
    </row>
    <row r="12020" spans="31:34">
      <c r="AE12020" t="str">
        <f>IF('5G_NR_raw_UE'!EP12020&gt;0,('5G_NR_raw_UE'!EP12020*'5G_NR_raw_UE'!EQ12020),"")</f>
        <v/>
      </c>
      <c r="AF12020" t="str">
        <f>IF('5G_NR_raw_UE'!ER12020&gt;0,('5G_NR_raw_UE'!ER12020*'5G_NR_raw_UE'!ES12020),"")</f>
        <v/>
      </c>
      <c r="AG12020" t="str">
        <f>IF('5G_NR_raw_UE'!EW12020&gt;0,('5G_NR_raw_UE'!EW12020*'5G_NR_raw_UE'!EX12020),"")</f>
        <v/>
      </c>
      <c r="AH12020" t="str">
        <f>IF('5G_NR_raw_UE'!EY12020&gt;0,('5G_NR_raw_UE'!EY12020*'5G_NR_raw_UE'!EZ12020/1000000),"")</f>
        <v/>
      </c>
    </row>
    <row r="12021" spans="31:34">
      <c r="AE12021" t="str">
        <f>IF('5G_NR_raw_UE'!EP12021&gt;0,('5G_NR_raw_UE'!EP12021*'5G_NR_raw_UE'!EQ12021),"")</f>
        <v/>
      </c>
      <c r="AF12021" t="str">
        <f>IF('5G_NR_raw_UE'!ER12021&gt;0,('5G_NR_raw_UE'!ER12021*'5G_NR_raw_UE'!ES12021),"")</f>
        <v/>
      </c>
      <c r="AG12021" t="str">
        <f>IF('5G_NR_raw_UE'!EW12021&gt;0,('5G_NR_raw_UE'!EW12021*'5G_NR_raw_UE'!EX12021),"")</f>
        <v/>
      </c>
      <c r="AH12021" t="str">
        <f>IF('5G_NR_raw_UE'!EY12021&gt;0,('5G_NR_raw_UE'!EY12021*'5G_NR_raw_UE'!EZ12021/1000000),"")</f>
        <v/>
      </c>
    </row>
    <row r="12022" spans="31:34">
      <c r="AE12022" t="str">
        <f>IF('5G_NR_raw_UE'!EP12022&gt;0,('5G_NR_raw_UE'!EP12022*'5G_NR_raw_UE'!EQ12022),"")</f>
        <v/>
      </c>
      <c r="AF12022" t="str">
        <f>IF('5G_NR_raw_UE'!ER12022&gt;0,('5G_NR_raw_UE'!ER12022*'5G_NR_raw_UE'!ES12022),"")</f>
        <v/>
      </c>
      <c r="AG12022" t="str">
        <f>IF('5G_NR_raw_UE'!EW12022&gt;0,('5G_NR_raw_UE'!EW12022*'5G_NR_raw_UE'!EX12022),"")</f>
        <v/>
      </c>
      <c r="AH12022" t="str">
        <f>IF('5G_NR_raw_UE'!EY12022&gt;0,('5G_NR_raw_UE'!EY12022*'5G_NR_raw_UE'!EZ12022/1000000),"")</f>
        <v/>
      </c>
    </row>
    <row r="12023" spans="31:34">
      <c r="AE12023" t="str">
        <f>IF('5G_NR_raw_UE'!EP12023&gt;0,('5G_NR_raw_UE'!EP12023*'5G_NR_raw_UE'!EQ12023),"")</f>
        <v/>
      </c>
      <c r="AF12023" t="str">
        <f>IF('5G_NR_raw_UE'!ER12023&gt;0,('5G_NR_raw_UE'!ER12023*'5G_NR_raw_UE'!ES12023),"")</f>
        <v/>
      </c>
      <c r="AG12023" t="str">
        <f>IF('5G_NR_raw_UE'!EW12023&gt;0,('5G_NR_raw_UE'!EW12023*'5G_NR_raw_UE'!EX12023),"")</f>
        <v/>
      </c>
      <c r="AH12023" t="str">
        <f>IF('5G_NR_raw_UE'!EY12023&gt;0,('5G_NR_raw_UE'!EY12023*'5G_NR_raw_UE'!EZ12023/1000000),"")</f>
        <v/>
      </c>
    </row>
    <row r="12024" spans="31:34">
      <c r="AE12024" t="str">
        <f>IF('5G_NR_raw_UE'!EP12024&gt;0,('5G_NR_raw_UE'!EP12024*'5G_NR_raw_UE'!EQ12024),"")</f>
        <v/>
      </c>
      <c r="AF12024" t="str">
        <f>IF('5G_NR_raw_UE'!ER12024&gt;0,('5G_NR_raw_UE'!ER12024*'5G_NR_raw_UE'!ES12024),"")</f>
        <v/>
      </c>
      <c r="AG12024" t="str">
        <f>IF('5G_NR_raw_UE'!EW12024&gt;0,('5G_NR_raw_UE'!EW12024*'5G_NR_raw_UE'!EX12024),"")</f>
        <v/>
      </c>
      <c r="AH12024" t="str">
        <f>IF('5G_NR_raw_UE'!EY12024&gt;0,('5G_NR_raw_UE'!EY12024*'5G_NR_raw_UE'!EZ12024/1000000),"")</f>
        <v/>
      </c>
    </row>
    <row r="12025" spans="31:34">
      <c r="AE12025" t="str">
        <f>IF('5G_NR_raw_UE'!EP12025&gt;0,('5G_NR_raw_UE'!EP12025*'5G_NR_raw_UE'!EQ12025),"")</f>
        <v/>
      </c>
      <c r="AF12025" t="str">
        <f>IF('5G_NR_raw_UE'!ER12025&gt;0,('5G_NR_raw_UE'!ER12025*'5G_NR_raw_UE'!ES12025),"")</f>
        <v/>
      </c>
      <c r="AG12025" t="str">
        <f>IF('5G_NR_raw_UE'!EW12025&gt;0,('5G_NR_raw_UE'!EW12025*'5G_NR_raw_UE'!EX12025),"")</f>
        <v/>
      </c>
      <c r="AH12025" t="str">
        <f>IF('5G_NR_raw_UE'!EY12025&gt;0,('5G_NR_raw_UE'!EY12025*'5G_NR_raw_UE'!EZ12025/1000000),"")</f>
        <v/>
      </c>
    </row>
    <row r="12026" spans="31:34">
      <c r="AE12026" t="str">
        <f>IF('5G_NR_raw_UE'!EP12026&gt;0,('5G_NR_raw_UE'!EP12026*'5G_NR_raw_UE'!EQ12026),"")</f>
        <v/>
      </c>
      <c r="AF12026" t="str">
        <f>IF('5G_NR_raw_UE'!ER12026&gt;0,('5G_NR_raw_UE'!ER12026*'5G_NR_raw_UE'!ES12026),"")</f>
        <v/>
      </c>
      <c r="AG12026" t="str">
        <f>IF('5G_NR_raw_UE'!EW12026&gt;0,('5G_NR_raw_UE'!EW12026*'5G_NR_raw_UE'!EX12026),"")</f>
        <v/>
      </c>
      <c r="AH12026" t="str">
        <f>IF('5G_NR_raw_UE'!EY12026&gt;0,('5G_NR_raw_UE'!EY12026*'5G_NR_raw_UE'!EZ12026/1000000),"")</f>
        <v/>
      </c>
    </row>
    <row r="12027" spans="31:34">
      <c r="AE12027" t="str">
        <f>IF('5G_NR_raw_UE'!EP12027&gt;0,('5G_NR_raw_UE'!EP12027*'5G_NR_raw_UE'!EQ12027),"")</f>
        <v/>
      </c>
      <c r="AF12027" t="str">
        <f>IF('5G_NR_raw_UE'!ER12027&gt;0,('5G_NR_raw_UE'!ER12027*'5G_NR_raw_UE'!ES12027),"")</f>
        <v/>
      </c>
      <c r="AG12027" t="str">
        <f>IF('5G_NR_raw_UE'!EW12027&gt;0,('5G_NR_raw_UE'!EW12027*'5G_NR_raw_UE'!EX12027),"")</f>
        <v/>
      </c>
      <c r="AH12027" t="str">
        <f>IF('5G_NR_raw_UE'!EY12027&gt;0,('5G_NR_raw_UE'!EY12027*'5G_NR_raw_UE'!EZ12027/1000000),"")</f>
        <v/>
      </c>
    </row>
    <row r="12028" spans="31:34">
      <c r="AE12028" t="str">
        <f>IF('5G_NR_raw_UE'!EP12028&gt;0,('5G_NR_raw_UE'!EP12028*'5G_NR_raw_UE'!EQ12028),"")</f>
        <v/>
      </c>
      <c r="AF12028" t="str">
        <f>IF('5G_NR_raw_UE'!ER12028&gt;0,('5G_NR_raw_UE'!ER12028*'5G_NR_raw_UE'!ES12028),"")</f>
        <v/>
      </c>
      <c r="AG12028" t="str">
        <f>IF('5G_NR_raw_UE'!EW12028&gt;0,('5G_NR_raw_UE'!EW12028*'5G_NR_raw_UE'!EX12028),"")</f>
        <v/>
      </c>
      <c r="AH12028" t="str">
        <f>IF('5G_NR_raw_UE'!EY12028&gt;0,('5G_NR_raw_UE'!EY12028*'5G_NR_raw_UE'!EZ12028/1000000),"")</f>
        <v/>
      </c>
    </row>
    <row r="12029" spans="31:34">
      <c r="AE12029" t="str">
        <f>IF('5G_NR_raw_UE'!EP12029&gt;0,('5G_NR_raw_UE'!EP12029*'5G_NR_raw_UE'!EQ12029),"")</f>
        <v/>
      </c>
      <c r="AF12029" t="str">
        <f>IF('5G_NR_raw_UE'!ER12029&gt;0,('5G_NR_raw_UE'!ER12029*'5G_NR_raw_UE'!ES12029),"")</f>
        <v/>
      </c>
      <c r="AG12029" t="str">
        <f>IF('5G_NR_raw_UE'!EW12029&gt;0,('5G_NR_raw_UE'!EW12029*'5G_NR_raw_UE'!EX12029),"")</f>
        <v/>
      </c>
      <c r="AH12029" t="str">
        <f>IF('5G_NR_raw_UE'!EY12029&gt;0,('5G_NR_raw_UE'!EY12029*'5G_NR_raw_UE'!EZ12029/1000000),"")</f>
        <v/>
      </c>
    </row>
    <row r="12030" spans="31:34">
      <c r="AE12030" t="str">
        <f>IF('5G_NR_raw_UE'!EP12030&gt;0,('5G_NR_raw_UE'!EP12030*'5G_NR_raw_UE'!EQ12030),"")</f>
        <v/>
      </c>
      <c r="AF12030" t="str">
        <f>IF('5G_NR_raw_UE'!ER12030&gt;0,('5G_NR_raw_UE'!ER12030*'5G_NR_raw_UE'!ES12030),"")</f>
        <v/>
      </c>
      <c r="AG12030" t="str">
        <f>IF('5G_NR_raw_UE'!EW12030&gt;0,('5G_NR_raw_UE'!EW12030*'5G_NR_raw_UE'!EX12030),"")</f>
        <v/>
      </c>
      <c r="AH12030" t="str">
        <f>IF('5G_NR_raw_UE'!EY12030&gt;0,('5G_NR_raw_UE'!EY12030*'5G_NR_raw_UE'!EZ12030/1000000),"")</f>
        <v/>
      </c>
    </row>
    <row r="12031" spans="31:34">
      <c r="AE12031" t="str">
        <f>IF('5G_NR_raw_UE'!EP12031&gt;0,('5G_NR_raw_UE'!EP12031*'5G_NR_raw_UE'!EQ12031),"")</f>
        <v/>
      </c>
      <c r="AF12031" t="str">
        <f>IF('5G_NR_raw_UE'!ER12031&gt;0,('5G_NR_raw_UE'!ER12031*'5G_NR_raw_UE'!ES12031),"")</f>
        <v/>
      </c>
      <c r="AG12031" t="str">
        <f>IF('5G_NR_raw_UE'!EW12031&gt;0,('5G_NR_raw_UE'!EW12031*'5G_NR_raw_UE'!EX12031),"")</f>
        <v/>
      </c>
      <c r="AH12031" t="str">
        <f>IF('5G_NR_raw_UE'!EY12031&gt;0,('5G_NR_raw_UE'!EY12031*'5G_NR_raw_UE'!EZ12031/1000000),"")</f>
        <v/>
      </c>
    </row>
    <row r="12032" spans="31:34">
      <c r="AE12032" t="str">
        <f>IF('5G_NR_raw_UE'!EP12032&gt;0,('5G_NR_raw_UE'!EP12032*'5G_NR_raw_UE'!EQ12032),"")</f>
        <v/>
      </c>
      <c r="AF12032" t="str">
        <f>IF('5G_NR_raw_UE'!ER12032&gt;0,('5G_NR_raw_UE'!ER12032*'5G_NR_raw_UE'!ES12032),"")</f>
        <v/>
      </c>
      <c r="AG12032" t="str">
        <f>IF('5G_NR_raw_UE'!EW12032&gt;0,('5G_NR_raw_UE'!EW12032*'5G_NR_raw_UE'!EX12032),"")</f>
        <v/>
      </c>
      <c r="AH12032" t="str">
        <f>IF('5G_NR_raw_UE'!EY12032&gt;0,('5G_NR_raw_UE'!EY12032*'5G_NR_raw_UE'!EZ12032/1000000),"")</f>
        <v/>
      </c>
    </row>
    <row r="12033" spans="31:34">
      <c r="AE12033" t="str">
        <f>IF('5G_NR_raw_UE'!EP12033&gt;0,('5G_NR_raw_UE'!EP12033*'5G_NR_raw_UE'!EQ12033),"")</f>
        <v/>
      </c>
      <c r="AF12033" t="str">
        <f>IF('5G_NR_raw_UE'!ER12033&gt;0,('5G_NR_raw_UE'!ER12033*'5G_NR_raw_UE'!ES12033),"")</f>
        <v/>
      </c>
      <c r="AG12033" t="str">
        <f>IF('5G_NR_raw_UE'!EW12033&gt;0,('5G_NR_raw_UE'!EW12033*'5G_NR_raw_UE'!EX12033),"")</f>
        <v/>
      </c>
      <c r="AH12033" t="str">
        <f>IF('5G_NR_raw_UE'!EY12033&gt;0,('5G_NR_raw_UE'!EY12033*'5G_NR_raw_UE'!EZ12033/1000000),"")</f>
        <v/>
      </c>
    </row>
    <row r="12034" spans="31:34">
      <c r="AE12034" t="str">
        <f>IF('5G_NR_raw_UE'!EP12034&gt;0,('5G_NR_raw_UE'!EP12034*'5G_NR_raw_UE'!EQ12034),"")</f>
        <v/>
      </c>
      <c r="AF12034" t="str">
        <f>IF('5G_NR_raw_UE'!ER12034&gt;0,('5G_NR_raw_UE'!ER12034*'5G_NR_raw_UE'!ES12034),"")</f>
        <v/>
      </c>
      <c r="AG12034" t="str">
        <f>IF('5G_NR_raw_UE'!EW12034&gt;0,('5G_NR_raw_UE'!EW12034*'5G_NR_raw_UE'!EX12034),"")</f>
        <v/>
      </c>
      <c r="AH12034" t="str">
        <f>IF('5G_NR_raw_UE'!EY12034&gt;0,('5G_NR_raw_UE'!EY12034*'5G_NR_raw_UE'!EZ12034/1000000),"")</f>
        <v/>
      </c>
    </row>
    <row r="12035" spans="31:34">
      <c r="AE12035" t="str">
        <f>IF('5G_NR_raw_UE'!EP12035&gt;0,('5G_NR_raw_UE'!EP12035*'5G_NR_raw_UE'!EQ12035),"")</f>
        <v/>
      </c>
      <c r="AF12035" t="str">
        <f>IF('5G_NR_raw_UE'!ER12035&gt;0,('5G_NR_raw_UE'!ER12035*'5G_NR_raw_UE'!ES12035),"")</f>
        <v/>
      </c>
      <c r="AG12035" t="str">
        <f>IF('5G_NR_raw_UE'!EW12035&gt;0,('5G_NR_raw_UE'!EW12035*'5G_NR_raw_UE'!EX12035),"")</f>
        <v/>
      </c>
      <c r="AH12035" t="str">
        <f>IF('5G_NR_raw_UE'!EY12035&gt;0,('5G_NR_raw_UE'!EY12035*'5G_NR_raw_UE'!EZ12035/1000000),"")</f>
        <v/>
      </c>
    </row>
    <row r="12036" spans="31:34">
      <c r="AE12036" t="str">
        <f>IF('5G_NR_raw_UE'!EP12036&gt;0,('5G_NR_raw_UE'!EP12036*'5G_NR_raw_UE'!EQ12036),"")</f>
        <v/>
      </c>
      <c r="AF12036" t="str">
        <f>IF('5G_NR_raw_UE'!ER12036&gt;0,('5G_NR_raw_UE'!ER12036*'5G_NR_raw_UE'!ES12036),"")</f>
        <v/>
      </c>
      <c r="AG12036" t="str">
        <f>IF('5G_NR_raw_UE'!EW12036&gt;0,('5G_NR_raw_UE'!EW12036*'5G_NR_raw_UE'!EX12036),"")</f>
        <v/>
      </c>
      <c r="AH12036" t="str">
        <f>IF('5G_NR_raw_UE'!EY12036&gt;0,('5G_NR_raw_UE'!EY12036*'5G_NR_raw_UE'!EZ12036/1000000),"")</f>
        <v/>
      </c>
    </row>
    <row r="12037" spans="31:34">
      <c r="AE12037" t="str">
        <f>IF('5G_NR_raw_UE'!EP12037&gt;0,('5G_NR_raw_UE'!EP12037*'5G_NR_raw_UE'!EQ12037),"")</f>
        <v/>
      </c>
      <c r="AF12037" t="str">
        <f>IF('5G_NR_raw_UE'!ER12037&gt;0,('5G_NR_raw_UE'!ER12037*'5G_NR_raw_UE'!ES12037),"")</f>
        <v/>
      </c>
      <c r="AG12037" t="str">
        <f>IF('5G_NR_raw_UE'!EW12037&gt;0,('5G_NR_raw_UE'!EW12037*'5G_NR_raw_UE'!EX12037),"")</f>
        <v/>
      </c>
      <c r="AH12037" t="str">
        <f>IF('5G_NR_raw_UE'!EY12037&gt;0,('5G_NR_raw_UE'!EY12037*'5G_NR_raw_UE'!EZ12037/1000000),"")</f>
        <v/>
      </c>
    </row>
    <row r="12038" spans="31:34">
      <c r="AE12038" t="str">
        <f>IF('5G_NR_raw_UE'!EP12038&gt;0,('5G_NR_raw_UE'!EP12038*'5G_NR_raw_UE'!EQ12038),"")</f>
        <v/>
      </c>
      <c r="AF12038" t="str">
        <f>IF('5G_NR_raw_UE'!ER12038&gt;0,('5G_NR_raw_UE'!ER12038*'5G_NR_raw_UE'!ES12038),"")</f>
        <v/>
      </c>
      <c r="AG12038" t="str">
        <f>IF('5G_NR_raw_UE'!EW12038&gt;0,('5G_NR_raw_UE'!EW12038*'5G_NR_raw_UE'!EX12038),"")</f>
        <v/>
      </c>
      <c r="AH12038" t="str">
        <f>IF('5G_NR_raw_UE'!EY12038&gt;0,('5G_NR_raw_UE'!EY12038*'5G_NR_raw_UE'!EZ12038/1000000),"")</f>
        <v/>
      </c>
    </row>
    <row r="12039" spans="31:34">
      <c r="AE12039" t="str">
        <f>IF('5G_NR_raw_UE'!EP12039&gt;0,('5G_NR_raw_UE'!EP12039*'5G_NR_raw_UE'!EQ12039),"")</f>
        <v/>
      </c>
      <c r="AF12039" t="str">
        <f>IF('5G_NR_raw_UE'!ER12039&gt;0,('5G_NR_raw_UE'!ER12039*'5G_NR_raw_UE'!ES12039),"")</f>
        <v/>
      </c>
      <c r="AG12039" t="str">
        <f>IF('5G_NR_raw_UE'!EW12039&gt;0,('5G_NR_raw_UE'!EW12039*'5G_NR_raw_UE'!EX12039),"")</f>
        <v/>
      </c>
      <c r="AH12039" t="str">
        <f>IF('5G_NR_raw_UE'!EY12039&gt;0,('5G_NR_raw_UE'!EY12039*'5G_NR_raw_UE'!EZ12039/1000000),"")</f>
        <v/>
      </c>
    </row>
    <row r="12040" spans="31:34">
      <c r="AE12040" t="str">
        <f>IF('5G_NR_raw_UE'!EP12040&gt;0,('5G_NR_raw_UE'!EP12040*'5G_NR_raw_UE'!EQ12040),"")</f>
        <v/>
      </c>
      <c r="AF12040" t="str">
        <f>IF('5G_NR_raw_UE'!ER12040&gt;0,('5G_NR_raw_UE'!ER12040*'5G_NR_raw_UE'!ES12040),"")</f>
        <v/>
      </c>
      <c r="AG12040" t="str">
        <f>IF('5G_NR_raw_UE'!EW12040&gt;0,('5G_NR_raw_UE'!EW12040*'5G_NR_raw_UE'!EX12040),"")</f>
        <v/>
      </c>
      <c r="AH12040" t="str">
        <f>IF('5G_NR_raw_UE'!EY12040&gt;0,('5G_NR_raw_UE'!EY12040*'5G_NR_raw_UE'!EZ12040/1000000),"")</f>
        <v/>
      </c>
    </row>
    <row r="12041" spans="31:34">
      <c r="AE12041" t="str">
        <f>IF('5G_NR_raw_UE'!EP12041&gt;0,('5G_NR_raw_UE'!EP12041*'5G_NR_raw_UE'!EQ12041),"")</f>
        <v/>
      </c>
      <c r="AF12041" t="str">
        <f>IF('5G_NR_raw_UE'!ER12041&gt;0,('5G_NR_raw_UE'!ER12041*'5G_NR_raw_UE'!ES12041),"")</f>
        <v/>
      </c>
      <c r="AG12041" t="str">
        <f>IF('5G_NR_raw_UE'!EW12041&gt;0,('5G_NR_raw_UE'!EW12041*'5G_NR_raw_UE'!EX12041),"")</f>
        <v/>
      </c>
      <c r="AH12041" t="str">
        <f>IF('5G_NR_raw_UE'!EY12041&gt;0,('5G_NR_raw_UE'!EY12041*'5G_NR_raw_UE'!EZ12041/1000000),"")</f>
        <v/>
      </c>
    </row>
    <row r="12042" spans="31:34">
      <c r="AE12042" t="str">
        <f>IF('5G_NR_raw_UE'!EP12042&gt;0,('5G_NR_raw_UE'!EP12042*'5G_NR_raw_UE'!EQ12042),"")</f>
        <v/>
      </c>
      <c r="AF12042" t="str">
        <f>IF('5G_NR_raw_UE'!ER12042&gt;0,('5G_NR_raw_UE'!ER12042*'5G_NR_raw_UE'!ES12042),"")</f>
        <v/>
      </c>
      <c r="AG12042" t="str">
        <f>IF('5G_NR_raw_UE'!EW12042&gt;0,('5G_NR_raw_UE'!EW12042*'5G_NR_raw_UE'!EX12042),"")</f>
        <v/>
      </c>
      <c r="AH12042" t="str">
        <f>IF('5G_NR_raw_UE'!EY12042&gt;0,('5G_NR_raw_UE'!EY12042*'5G_NR_raw_UE'!EZ12042/1000000),"")</f>
        <v/>
      </c>
    </row>
    <row r="12043" spans="31:34">
      <c r="AE12043" t="str">
        <f>IF('5G_NR_raw_UE'!EP12043&gt;0,('5G_NR_raw_UE'!EP12043*'5G_NR_raw_UE'!EQ12043),"")</f>
        <v/>
      </c>
      <c r="AF12043" t="str">
        <f>IF('5G_NR_raw_UE'!ER12043&gt;0,('5G_NR_raw_UE'!ER12043*'5G_NR_raw_UE'!ES12043),"")</f>
        <v/>
      </c>
      <c r="AG12043" t="str">
        <f>IF('5G_NR_raw_UE'!EW12043&gt;0,('5G_NR_raw_UE'!EW12043*'5G_NR_raw_UE'!EX12043),"")</f>
        <v/>
      </c>
      <c r="AH12043" t="str">
        <f>IF('5G_NR_raw_UE'!EY12043&gt;0,('5G_NR_raw_UE'!EY12043*'5G_NR_raw_UE'!EZ12043/1000000),"")</f>
        <v/>
      </c>
    </row>
    <row r="12044" spans="31:34">
      <c r="AE12044" t="str">
        <f>IF('5G_NR_raw_UE'!EP12044&gt;0,('5G_NR_raw_UE'!EP12044*'5G_NR_raw_UE'!EQ12044),"")</f>
        <v/>
      </c>
      <c r="AF12044" t="str">
        <f>IF('5G_NR_raw_UE'!ER12044&gt;0,('5G_NR_raw_UE'!ER12044*'5G_NR_raw_UE'!ES12044),"")</f>
        <v/>
      </c>
      <c r="AG12044" t="str">
        <f>IF('5G_NR_raw_UE'!EW12044&gt;0,('5G_NR_raw_UE'!EW12044*'5G_NR_raw_UE'!EX12044),"")</f>
        <v/>
      </c>
      <c r="AH12044" t="str">
        <f>IF('5G_NR_raw_UE'!EY12044&gt;0,('5G_NR_raw_UE'!EY12044*'5G_NR_raw_UE'!EZ12044/1000000),"")</f>
        <v/>
      </c>
    </row>
    <row r="12045" spans="31:34">
      <c r="AE12045" t="str">
        <f>IF('5G_NR_raw_UE'!EP12045&gt;0,('5G_NR_raw_UE'!EP12045*'5G_NR_raw_UE'!EQ12045),"")</f>
        <v/>
      </c>
      <c r="AF12045" t="str">
        <f>IF('5G_NR_raw_UE'!ER12045&gt;0,('5G_NR_raw_UE'!ER12045*'5G_NR_raw_UE'!ES12045),"")</f>
        <v/>
      </c>
      <c r="AG12045" t="str">
        <f>IF('5G_NR_raw_UE'!EW12045&gt;0,('5G_NR_raw_UE'!EW12045*'5G_NR_raw_UE'!EX12045),"")</f>
        <v/>
      </c>
      <c r="AH12045" t="str">
        <f>IF('5G_NR_raw_UE'!EY12045&gt;0,('5G_NR_raw_UE'!EY12045*'5G_NR_raw_UE'!EZ12045/1000000),"")</f>
        <v/>
      </c>
    </row>
    <row r="12046" spans="31:34">
      <c r="AE12046" t="str">
        <f>IF('5G_NR_raw_UE'!EP12046&gt;0,('5G_NR_raw_UE'!EP12046*'5G_NR_raw_UE'!EQ12046),"")</f>
        <v/>
      </c>
      <c r="AF12046" t="str">
        <f>IF('5G_NR_raw_UE'!ER12046&gt;0,('5G_NR_raw_UE'!ER12046*'5G_NR_raw_UE'!ES12046),"")</f>
        <v/>
      </c>
      <c r="AG12046" t="str">
        <f>IF('5G_NR_raw_UE'!EW12046&gt;0,('5G_NR_raw_UE'!EW12046*'5G_NR_raw_UE'!EX12046),"")</f>
        <v/>
      </c>
      <c r="AH12046" t="str">
        <f>IF('5G_NR_raw_UE'!EY12046&gt;0,('5G_NR_raw_UE'!EY12046*'5G_NR_raw_UE'!EZ12046/1000000),"")</f>
        <v/>
      </c>
    </row>
    <row r="12047" spans="31:34">
      <c r="AE12047" t="str">
        <f>IF('5G_NR_raw_UE'!EP12047&gt;0,('5G_NR_raw_UE'!EP12047*'5G_NR_raw_UE'!EQ12047),"")</f>
        <v/>
      </c>
      <c r="AF12047" t="str">
        <f>IF('5G_NR_raw_UE'!ER12047&gt;0,('5G_NR_raw_UE'!ER12047*'5G_NR_raw_UE'!ES12047),"")</f>
        <v/>
      </c>
      <c r="AG12047" t="str">
        <f>IF('5G_NR_raw_UE'!EW12047&gt;0,('5G_NR_raw_UE'!EW12047*'5G_NR_raw_UE'!EX12047),"")</f>
        <v/>
      </c>
      <c r="AH12047" t="str">
        <f>IF('5G_NR_raw_UE'!EY12047&gt;0,('5G_NR_raw_UE'!EY12047*'5G_NR_raw_UE'!EZ12047/1000000),"")</f>
        <v/>
      </c>
    </row>
    <row r="12048" spans="31:34">
      <c r="AE12048" t="str">
        <f>IF('5G_NR_raw_UE'!EP12048&gt;0,('5G_NR_raw_UE'!EP12048*'5G_NR_raw_UE'!EQ12048),"")</f>
        <v/>
      </c>
      <c r="AF12048" t="str">
        <f>IF('5G_NR_raw_UE'!ER12048&gt;0,('5G_NR_raw_UE'!ER12048*'5G_NR_raw_UE'!ES12048),"")</f>
        <v/>
      </c>
      <c r="AG12048" t="str">
        <f>IF('5G_NR_raw_UE'!EW12048&gt;0,('5G_NR_raw_UE'!EW12048*'5G_NR_raw_UE'!EX12048),"")</f>
        <v/>
      </c>
      <c r="AH12048" t="str">
        <f>IF('5G_NR_raw_UE'!EY12048&gt;0,('5G_NR_raw_UE'!EY12048*'5G_NR_raw_UE'!EZ12048/1000000),"")</f>
        <v/>
      </c>
    </row>
    <row r="12049" spans="31:34">
      <c r="AE12049" t="str">
        <f>IF('5G_NR_raw_UE'!EP12049&gt;0,('5G_NR_raw_UE'!EP12049*'5G_NR_raw_UE'!EQ12049),"")</f>
        <v/>
      </c>
      <c r="AF12049" t="str">
        <f>IF('5G_NR_raw_UE'!ER12049&gt;0,('5G_NR_raw_UE'!ER12049*'5G_NR_raw_UE'!ES12049),"")</f>
        <v/>
      </c>
      <c r="AG12049" t="str">
        <f>IF('5G_NR_raw_UE'!EW12049&gt;0,('5G_NR_raw_UE'!EW12049*'5G_NR_raw_UE'!EX12049),"")</f>
        <v/>
      </c>
      <c r="AH12049" t="str">
        <f>IF('5G_NR_raw_UE'!EY12049&gt;0,('5G_NR_raw_UE'!EY12049*'5G_NR_raw_UE'!EZ12049/1000000),"")</f>
        <v/>
      </c>
    </row>
    <row r="12050" spans="31:34">
      <c r="AE12050" t="str">
        <f>IF('5G_NR_raw_UE'!EP12050&gt;0,('5G_NR_raw_UE'!EP12050*'5G_NR_raw_UE'!EQ12050),"")</f>
        <v/>
      </c>
      <c r="AF12050" t="str">
        <f>IF('5G_NR_raw_UE'!ER12050&gt;0,('5G_NR_raw_UE'!ER12050*'5G_NR_raw_UE'!ES12050),"")</f>
        <v/>
      </c>
      <c r="AG12050" t="str">
        <f>IF('5G_NR_raw_UE'!EW12050&gt;0,('5G_NR_raw_UE'!EW12050*'5G_NR_raw_UE'!EX12050),"")</f>
        <v/>
      </c>
      <c r="AH12050" t="str">
        <f>IF('5G_NR_raw_UE'!EY12050&gt;0,('5G_NR_raw_UE'!EY12050*'5G_NR_raw_UE'!EZ12050/1000000),"")</f>
        <v/>
      </c>
    </row>
    <row r="12051" spans="31:34">
      <c r="AE12051" t="str">
        <f>IF('5G_NR_raw_UE'!EP12051&gt;0,('5G_NR_raw_UE'!EP12051*'5G_NR_raw_UE'!EQ12051),"")</f>
        <v/>
      </c>
      <c r="AF12051" t="str">
        <f>IF('5G_NR_raw_UE'!ER12051&gt;0,('5G_NR_raw_UE'!ER12051*'5G_NR_raw_UE'!ES12051),"")</f>
        <v/>
      </c>
      <c r="AG12051" t="str">
        <f>IF('5G_NR_raw_UE'!EW12051&gt;0,('5G_NR_raw_UE'!EW12051*'5G_NR_raw_UE'!EX12051),"")</f>
        <v/>
      </c>
      <c r="AH12051" t="str">
        <f>IF('5G_NR_raw_UE'!EY12051&gt;0,('5G_NR_raw_UE'!EY12051*'5G_NR_raw_UE'!EZ12051/1000000),"")</f>
        <v/>
      </c>
    </row>
    <row r="12052" spans="31:34">
      <c r="AE12052" t="str">
        <f>IF('5G_NR_raw_UE'!EP12052&gt;0,('5G_NR_raw_UE'!EP12052*'5G_NR_raw_UE'!EQ12052),"")</f>
        <v/>
      </c>
      <c r="AF12052" t="str">
        <f>IF('5G_NR_raw_UE'!ER12052&gt;0,('5G_NR_raw_UE'!ER12052*'5G_NR_raw_UE'!ES12052),"")</f>
        <v/>
      </c>
      <c r="AG12052" t="str">
        <f>IF('5G_NR_raw_UE'!EW12052&gt;0,('5G_NR_raw_UE'!EW12052*'5G_NR_raw_UE'!EX12052),"")</f>
        <v/>
      </c>
      <c r="AH12052" t="str">
        <f>IF('5G_NR_raw_UE'!EY12052&gt;0,('5G_NR_raw_UE'!EY12052*'5G_NR_raw_UE'!EZ12052/1000000),"")</f>
        <v/>
      </c>
    </row>
    <row r="12053" spans="31:34">
      <c r="AE12053" t="str">
        <f>IF('5G_NR_raw_UE'!EP12053&gt;0,('5G_NR_raw_UE'!EP12053*'5G_NR_raw_UE'!EQ12053),"")</f>
        <v/>
      </c>
      <c r="AF12053" t="str">
        <f>IF('5G_NR_raw_UE'!ER12053&gt;0,('5G_NR_raw_UE'!ER12053*'5G_NR_raw_UE'!ES12053),"")</f>
        <v/>
      </c>
      <c r="AG12053" t="str">
        <f>IF('5G_NR_raw_UE'!EW12053&gt;0,('5G_NR_raw_UE'!EW12053*'5G_NR_raw_UE'!EX12053),"")</f>
        <v/>
      </c>
      <c r="AH12053" t="str">
        <f>IF('5G_NR_raw_UE'!EY12053&gt;0,('5G_NR_raw_UE'!EY12053*'5G_NR_raw_UE'!EZ12053/1000000),"")</f>
        <v/>
      </c>
    </row>
    <row r="12054" spans="31:34">
      <c r="AE12054" t="str">
        <f>IF('5G_NR_raw_UE'!EP12054&gt;0,('5G_NR_raw_UE'!EP12054*'5G_NR_raw_UE'!EQ12054),"")</f>
        <v/>
      </c>
      <c r="AF12054" t="str">
        <f>IF('5G_NR_raw_UE'!ER12054&gt;0,('5G_NR_raw_UE'!ER12054*'5G_NR_raw_UE'!ES12054),"")</f>
        <v/>
      </c>
      <c r="AG12054" t="str">
        <f>IF('5G_NR_raw_UE'!EW12054&gt;0,('5G_NR_raw_UE'!EW12054*'5G_NR_raw_UE'!EX12054),"")</f>
        <v/>
      </c>
      <c r="AH12054" t="str">
        <f>IF('5G_NR_raw_UE'!EY12054&gt;0,('5G_NR_raw_UE'!EY12054*'5G_NR_raw_UE'!EZ12054/1000000),"")</f>
        <v/>
      </c>
    </row>
    <row r="12055" spans="31:34">
      <c r="AE12055" t="str">
        <f>IF('5G_NR_raw_UE'!EP12055&gt;0,('5G_NR_raw_UE'!EP12055*'5G_NR_raw_UE'!EQ12055),"")</f>
        <v/>
      </c>
      <c r="AF12055" t="str">
        <f>IF('5G_NR_raw_UE'!ER12055&gt;0,('5G_NR_raw_UE'!ER12055*'5G_NR_raw_UE'!ES12055),"")</f>
        <v/>
      </c>
      <c r="AG12055" t="str">
        <f>IF('5G_NR_raw_UE'!EW12055&gt;0,('5G_NR_raw_UE'!EW12055*'5G_NR_raw_UE'!EX12055),"")</f>
        <v/>
      </c>
      <c r="AH12055" t="str">
        <f>IF('5G_NR_raw_UE'!EY12055&gt;0,('5G_NR_raw_UE'!EY12055*'5G_NR_raw_UE'!EZ12055/1000000),"")</f>
        <v/>
      </c>
    </row>
    <row r="12056" spans="31:34">
      <c r="AE12056" t="str">
        <f>IF('5G_NR_raw_UE'!EP12056&gt;0,('5G_NR_raw_UE'!EP12056*'5G_NR_raw_UE'!EQ12056),"")</f>
        <v/>
      </c>
      <c r="AF12056" t="str">
        <f>IF('5G_NR_raw_UE'!ER12056&gt;0,('5G_NR_raw_UE'!ER12056*'5G_NR_raw_UE'!ES12056),"")</f>
        <v/>
      </c>
      <c r="AG12056" t="str">
        <f>IF('5G_NR_raw_UE'!EW12056&gt;0,('5G_NR_raw_UE'!EW12056*'5G_NR_raw_UE'!EX12056),"")</f>
        <v/>
      </c>
      <c r="AH12056" t="str">
        <f>IF('5G_NR_raw_UE'!EY12056&gt;0,('5G_NR_raw_UE'!EY12056*'5G_NR_raw_UE'!EZ12056/1000000),"")</f>
        <v/>
      </c>
    </row>
    <row r="12057" spans="31:34">
      <c r="AE12057" t="str">
        <f>IF('5G_NR_raw_UE'!EP12057&gt;0,('5G_NR_raw_UE'!EP12057*'5G_NR_raw_UE'!EQ12057),"")</f>
        <v/>
      </c>
      <c r="AF12057" t="str">
        <f>IF('5G_NR_raw_UE'!ER12057&gt;0,('5G_NR_raw_UE'!ER12057*'5G_NR_raw_UE'!ES12057),"")</f>
        <v/>
      </c>
      <c r="AG12057" t="str">
        <f>IF('5G_NR_raw_UE'!EW12057&gt;0,('5G_NR_raw_UE'!EW12057*'5G_NR_raw_UE'!EX12057),"")</f>
        <v/>
      </c>
      <c r="AH12057" t="str">
        <f>IF('5G_NR_raw_UE'!EY12057&gt;0,('5G_NR_raw_UE'!EY12057*'5G_NR_raw_UE'!EZ12057/1000000),"")</f>
        <v/>
      </c>
    </row>
    <row r="12058" spans="31:34">
      <c r="AE12058" t="str">
        <f>IF('5G_NR_raw_UE'!EP12058&gt;0,('5G_NR_raw_UE'!EP12058*'5G_NR_raw_UE'!EQ12058),"")</f>
        <v/>
      </c>
      <c r="AF12058" t="str">
        <f>IF('5G_NR_raw_UE'!ER12058&gt;0,('5G_NR_raw_UE'!ER12058*'5G_NR_raw_UE'!ES12058),"")</f>
        <v/>
      </c>
      <c r="AG12058" t="str">
        <f>IF('5G_NR_raw_UE'!EW12058&gt;0,('5G_NR_raw_UE'!EW12058*'5G_NR_raw_UE'!EX12058),"")</f>
        <v/>
      </c>
      <c r="AH12058" t="str">
        <f>IF('5G_NR_raw_UE'!EY12058&gt;0,('5G_NR_raw_UE'!EY12058*'5G_NR_raw_UE'!EZ12058/1000000),"")</f>
        <v/>
      </c>
    </row>
    <row r="12059" spans="31:34">
      <c r="AE12059" t="str">
        <f>IF('5G_NR_raw_UE'!EP12059&gt;0,('5G_NR_raw_UE'!EP12059*'5G_NR_raw_UE'!EQ12059),"")</f>
        <v/>
      </c>
      <c r="AF12059" t="str">
        <f>IF('5G_NR_raw_UE'!ER12059&gt;0,('5G_NR_raw_UE'!ER12059*'5G_NR_raw_UE'!ES12059),"")</f>
        <v/>
      </c>
      <c r="AG12059" t="str">
        <f>IF('5G_NR_raw_UE'!EW12059&gt;0,('5G_NR_raw_UE'!EW12059*'5G_NR_raw_UE'!EX12059),"")</f>
        <v/>
      </c>
      <c r="AH12059" t="str">
        <f>IF('5G_NR_raw_UE'!EY12059&gt;0,('5G_NR_raw_UE'!EY12059*'5G_NR_raw_UE'!EZ12059/1000000),"")</f>
        <v/>
      </c>
    </row>
    <row r="12060" spans="31:34">
      <c r="AE12060" t="str">
        <f>IF('5G_NR_raw_UE'!EP12060&gt;0,('5G_NR_raw_UE'!EP12060*'5G_NR_raw_UE'!EQ12060),"")</f>
        <v/>
      </c>
      <c r="AF12060" t="str">
        <f>IF('5G_NR_raw_UE'!ER12060&gt;0,('5G_NR_raw_UE'!ER12060*'5G_NR_raw_UE'!ES12060),"")</f>
        <v/>
      </c>
      <c r="AG12060" t="str">
        <f>IF('5G_NR_raw_UE'!EW12060&gt;0,('5G_NR_raw_UE'!EW12060*'5G_NR_raw_UE'!EX12060),"")</f>
        <v/>
      </c>
      <c r="AH12060" t="str">
        <f>IF('5G_NR_raw_UE'!EY12060&gt;0,('5G_NR_raw_UE'!EY12060*'5G_NR_raw_UE'!EZ12060/1000000),"")</f>
        <v/>
      </c>
    </row>
    <row r="12061" spans="31:34">
      <c r="AE12061" t="str">
        <f>IF('5G_NR_raw_UE'!EP12061&gt;0,('5G_NR_raw_UE'!EP12061*'5G_NR_raw_UE'!EQ12061),"")</f>
        <v/>
      </c>
      <c r="AF12061" t="str">
        <f>IF('5G_NR_raw_UE'!ER12061&gt;0,('5G_NR_raw_UE'!ER12061*'5G_NR_raw_UE'!ES12061),"")</f>
        <v/>
      </c>
      <c r="AG12061" t="str">
        <f>IF('5G_NR_raw_UE'!EW12061&gt;0,('5G_NR_raw_UE'!EW12061*'5G_NR_raw_UE'!EX12061),"")</f>
        <v/>
      </c>
      <c r="AH12061" t="str">
        <f>IF('5G_NR_raw_UE'!EY12061&gt;0,('5G_NR_raw_UE'!EY12061*'5G_NR_raw_UE'!EZ12061/1000000),"")</f>
        <v/>
      </c>
    </row>
    <row r="12062" spans="31:34">
      <c r="AE12062" t="str">
        <f>IF('5G_NR_raw_UE'!EP12062&gt;0,('5G_NR_raw_UE'!EP12062*'5G_NR_raw_UE'!EQ12062),"")</f>
        <v/>
      </c>
      <c r="AF12062" t="str">
        <f>IF('5G_NR_raw_UE'!ER12062&gt;0,('5G_NR_raw_UE'!ER12062*'5G_NR_raw_UE'!ES12062),"")</f>
        <v/>
      </c>
      <c r="AG12062" t="str">
        <f>IF('5G_NR_raw_UE'!EW12062&gt;0,('5G_NR_raw_UE'!EW12062*'5G_NR_raw_UE'!EX12062),"")</f>
        <v/>
      </c>
      <c r="AH12062" t="str">
        <f>IF('5G_NR_raw_UE'!EY12062&gt;0,('5G_NR_raw_UE'!EY12062*'5G_NR_raw_UE'!EZ12062/1000000),"")</f>
        <v/>
      </c>
    </row>
    <row r="12063" spans="31:34">
      <c r="AE12063" t="str">
        <f>IF('5G_NR_raw_UE'!EP12063&gt;0,('5G_NR_raw_UE'!EP12063*'5G_NR_raw_UE'!EQ12063),"")</f>
        <v/>
      </c>
      <c r="AF12063" t="str">
        <f>IF('5G_NR_raw_UE'!ER12063&gt;0,('5G_NR_raw_UE'!ER12063*'5G_NR_raw_UE'!ES12063),"")</f>
        <v/>
      </c>
      <c r="AG12063" t="str">
        <f>IF('5G_NR_raw_UE'!EW12063&gt;0,('5G_NR_raw_UE'!EW12063*'5G_NR_raw_UE'!EX12063),"")</f>
        <v/>
      </c>
      <c r="AH12063" t="str">
        <f>IF('5G_NR_raw_UE'!EY12063&gt;0,('5G_NR_raw_UE'!EY12063*'5G_NR_raw_UE'!EZ12063/1000000),"")</f>
        <v/>
      </c>
    </row>
    <row r="12064" spans="31:34">
      <c r="AE12064" t="str">
        <f>IF('5G_NR_raw_UE'!EP12064&gt;0,('5G_NR_raw_UE'!EP12064*'5G_NR_raw_UE'!EQ12064),"")</f>
        <v/>
      </c>
      <c r="AF12064" t="str">
        <f>IF('5G_NR_raw_UE'!ER12064&gt;0,('5G_NR_raw_UE'!ER12064*'5G_NR_raw_UE'!ES12064),"")</f>
        <v/>
      </c>
      <c r="AG12064" t="str">
        <f>IF('5G_NR_raw_UE'!EW12064&gt;0,('5G_NR_raw_UE'!EW12064*'5G_NR_raw_UE'!EX12064),"")</f>
        <v/>
      </c>
      <c r="AH12064" t="str">
        <f>IF('5G_NR_raw_UE'!EY12064&gt;0,('5G_NR_raw_UE'!EY12064*'5G_NR_raw_UE'!EZ12064/1000000),"")</f>
        <v/>
      </c>
    </row>
    <row r="12065" spans="31:34">
      <c r="AE12065" t="str">
        <f>IF('5G_NR_raw_UE'!EP12065&gt;0,('5G_NR_raw_UE'!EP12065*'5G_NR_raw_UE'!EQ12065),"")</f>
        <v/>
      </c>
      <c r="AF12065" t="str">
        <f>IF('5G_NR_raw_UE'!ER12065&gt;0,('5G_NR_raw_UE'!ER12065*'5G_NR_raw_UE'!ES12065),"")</f>
        <v/>
      </c>
      <c r="AG12065" t="str">
        <f>IF('5G_NR_raw_UE'!EW12065&gt;0,('5G_NR_raw_UE'!EW12065*'5G_NR_raw_UE'!EX12065),"")</f>
        <v/>
      </c>
      <c r="AH12065" t="str">
        <f>IF('5G_NR_raw_UE'!EY12065&gt;0,('5G_NR_raw_UE'!EY12065*'5G_NR_raw_UE'!EZ12065/1000000),"")</f>
        <v/>
      </c>
    </row>
    <row r="12066" spans="31:34">
      <c r="AE12066" t="str">
        <f>IF('5G_NR_raw_UE'!EP12066&gt;0,('5G_NR_raw_UE'!EP12066*'5G_NR_raw_UE'!EQ12066),"")</f>
        <v/>
      </c>
      <c r="AF12066" t="str">
        <f>IF('5G_NR_raw_UE'!ER12066&gt;0,('5G_NR_raw_UE'!ER12066*'5G_NR_raw_UE'!ES12066),"")</f>
        <v/>
      </c>
      <c r="AG12066" t="str">
        <f>IF('5G_NR_raw_UE'!EW12066&gt;0,('5G_NR_raw_UE'!EW12066*'5G_NR_raw_UE'!EX12066),"")</f>
        <v/>
      </c>
      <c r="AH12066" t="str">
        <f>IF('5G_NR_raw_UE'!EY12066&gt;0,('5G_NR_raw_UE'!EY12066*'5G_NR_raw_UE'!EZ12066/1000000),"")</f>
        <v/>
      </c>
    </row>
    <row r="12067" spans="31:34">
      <c r="AE12067" t="str">
        <f>IF('5G_NR_raw_UE'!EP12067&gt;0,('5G_NR_raw_UE'!EP12067*'5G_NR_raw_UE'!EQ12067),"")</f>
        <v/>
      </c>
      <c r="AF12067" t="str">
        <f>IF('5G_NR_raw_UE'!ER12067&gt;0,('5G_NR_raw_UE'!ER12067*'5G_NR_raw_UE'!ES12067),"")</f>
        <v/>
      </c>
      <c r="AG12067" t="str">
        <f>IF('5G_NR_raw_UE'!EW12067&gt;0,('5G_NR_raw_UE'!EW12067*'5G_NR_raw_UE'!EX12067),"")</f>
        <v/>
      </c>
      <c r="AH12067" t="str">
        <f>IF('5G_NR_raw_UE'!EY12067&gt;0,('5G_NR_raw_UE'!EY12067*'5G_NR_raw_UE'!EZ12067/1000000),"")</f>
        <v/>
      </c>
    </row>
    <row r="12068" spans="31:34">
      <c r="AE12068" t="str">
        <f>IF('5G_NR_raw_UE'!EP12068&gt;0,('5G_NR_raw_UE'!EP12068*'5G_NR_raw_UE'!EQ12068),"")</f>
        <v/>
      </c>
      <c r="AF12068" t="str">
        <f>IF('5G_NR_raw_UE'!ER12068&gt;0,('5G_NR_raw_UE'!ER12068*'5G_NR_raw_UE'!ES12068),"")</f>
        <v/>
      </c>
      <c r="AG12068" t="str">
        <f>IF('5G_NR_raw_UE'!EW12068&gt;0,('5G_NR_raw_UE'!EW12068*'5G_NR_raw_UE'!EX12068),"")</f>
        <v/>
      </c>
      <c r="AH12068" t="str">
        <f>IF('5G_NR_raw_UE'!EY12068&gt;0,('5G_NR_raw_UE'!EY12068*'5G_NR_raw_UE'!EZ12068/1000000),"")</f>
        <v/>
      </c>
    </row>
    <row r="12069" spans="31:34">
      <c r="AE12069" t="str">
        <f>IF('5G_NR_raw_UE'!EP12069&gt;0,('5G_NR_raw_UE'!EP12069*'5G_NR_raw_UE'!EQ12069),"")</f>
        <v/>
      </c>
      <c r="AF12069" t="str">
        <f>IF('5G_NR_raw_UE'!ER12069&gt;0,('5G_NR_raw_UE'!ER12069*'5G_NR_raw_UE'!ES12069),"")</f>
        <v/>
      </c>
      <c r="AG12069" t="str">
        <f>IF('5G_NR_raw_UE'!EW12069&gt;0,('5G_NR_raw_UE'!EW12069*'5G_NR_raw_UE'!EX12069),"")</f>
        <v/>
      </c>
      <c r="AH12069" t="str">
        <f>IF('5G_NR_raw_UE'!EY12069&gt;0,('5G_NR_raw_UE'!EY12069*'5G_NR_raw_UE'!EZ12069/1000000),"")</f>
        <v/>
      </c>
    </row>
    <row r="12070" spans="31:34">
      <c r="AE12070" t="str">
        <f>IF('5G_NR_raw_UE'!EP12070&gt;0,('5G_NR_raw_UE'!EP12070*'5G_NR_raw_UE'!EQ12070),"")</f>
        <v/>
      </c>
      <c r="AF12070" t="str">
        <f>IF('5G_NR_raw_UE'!ER12070&gt;0,('5G_NR_raw_UE'!ER12070*'5G_NR_raw_UE'!ES12070),"")</f>
        <v/>
      </c>
      <c r="AG12070" t="str">
        <f>IF('5G_NR_raw_UE'!EW12070&gt;0,('5G_NR_raw_UE'!EW12070*'5G_NR_raw_UE'!EX12070),"")</f>
        <v/>
      </c>
      <c r="AH12070" t="str">
        <f>IF('5G_NR_raw_UE'!EY12070&gt;0,('5G_NR_raw_UE'!EY12070*'5G_NR_raw_UE'!EZ12070/1000000),"")</f>
        <v/>
      </c>
    </row>
    <row r="12071" spans="31:34">
      <c r="AE12071" t="str">
        <f>IF('5G_NR_raw_UE'!EP12071&gt;0,('5G_NR_raw_UE'!EP12071*'5G_NR_raw_UE'!EQ12071),"")</f>
        <v/>
      </c>
      <c r="AF12071" t="str">
        <f>IF('5G_NR_raw_UE'!ER12071&gt;0,('5G_NR_raw_UE'!ER12071*'5G_NR_raw_UE'!ES12071),"")</f>
        <v/>
      </c>
      <c r="AG12071" t="str">
        <f>IF('5G_NR_raw_UE'!EW12071&gt;0,('5G_NR_raw_UE'!EW12071*'5G_NR_raw_UE'!EX12071),"")</f>
        <v/>
      </c>
      <c r="AH12071" t="str">
        <f>IF('5G_NR_raw_UE'!EY12071&gt;0,('5G_NR_raw_UE'!EY12071*'5G_NR_raw_UE'!EZ12071/1000000),"")</f>
        <v/>
      </c>
    </row>
    <row r="12072" spans="31:34">
      <c r="AE12072" t="str">
        <f>IF('5G_NR_raw_UE'!EP12072&gt;0,('5G_NR_raw_UE'!EP12072*'5G_NR_raw_UE'!EQ12072),"")</f>
        <v/>
      </c>
      <c r="AF12072" t="str">
        <f>IF('5G_NR_raw_UE'!ER12072&gt;0,('5G_NR_raw_UE'!ER12072*'5G_NR_raw_UE'!ES12072),"")</f>
        <v/>
      </c>
      <c r="AG12072" t="str">
        <f>IF('5G_NR_raw_UE'!EW12072&gt;0,('5G_NR_raw_UE'!EW12072*'5G_NR_raw_UE'!EX12072),"")</f>
        <v/>
      </c>
      <c r="AH12072" t="str">
        <f>IF('5G_NR_raw_UE'!EY12072&gt;0,('5G_NR_raw_UE'!EY12072*'5G_NR_raw_UE'!EZ12072/1000000),"")</f>
        <v/>
      </c>
    </row>
    <row r="12073" spans="31:34">
      <c r="AE12073" t="str">
        <f>IF('5G_NR_raw_UE'!EP12073&gt;0,('5G_NR_raw_UE'!EP12073*'5G_NR_raw_UE'!EQ12073),"")</f>
        <v/>
      </c>
      <c r="AF12073" t="str">
        <f>IF('5G_NR_raw_UE'!ER12073&gt;0,('5G_NR_raw_UE'!ER12073*'5G_NR_raw_UE'!ES12073),"")</f>
        <v/>
      </c>
      <c r="AG12073" t="str">
        <f>IF('5G_NR_raw_UE'!EW12073&gt;0,('5G_NR_raw_UE'!EW12073*'5G_NR_raw_UE'!EX12073),"")</f>
        <v/>
      </c>
      <c r="AH12073" t="str">
        <f>IF('5G_NR_raw_UE'!EY12073&gt;0,('5G_NR_raw_UE'!EY12073*'5G_NR_raw_UE'!EZ12073/1000000),"")</f>
        <v/>
      </c>
    </row>
    <row r="12074" spans="31:34">
      <c r="AE12074" t="str">
        <f>IF('5G_NR_raw_UE'!EP12074&gt;0,('5G_NR_raw_UE'!EP12074*'5G_NR_raw_UE'!EQ12074),"")</f>
        <v/>
      </c>
      <c r="AF12074" t="str">
        <f>IF('5G_NR_raw_UE'!ER12074&gt;0,('5G_NR_raw_UE'!ER12074*'5G_NR_raw_UE'!ES12074),"")</f>
        <v/>
      </c>
      <c r="AG12074" t="str">
        <f>IF('5G_NR_raw_UE'!EW12074&gt;0,('5G_NR_raw_UE'!EW12074*'5G_NR_raw_UE'!EX12074),"")</f>
        <v/>
      </c>
      <c r="AH12074" t="str">
        <f>IF('5G_NR_raw_UE'!EY12074&gt;0,('5G_NR_raw_UE'!EY12074*'5G_NR_raw_UE'!EZ12074/1000000),"")</f>
        <v/>
      </c>
    </row>
    <row r="12075" spans="31:34">
      <c r="AE12075" t="str">
        <f>IF('5G_NR_raw_UE'!EP12075&gt;0,('5G_NR_raw_UE'!EP12075*'5G_NR_raw_UE'!EQ12075),"")</f>
        <v/>
      </c>
      <c r="AF12075" t="str">
        <f>IF('5G_NR_raw_UE'!ER12075&gt;0,('5G_NR_raw_UE'!ER12075*'5G_NR_raw_UE'!ES12075),"")</f>
        <v/>
      </c>
      <c r="AG12075" t="str">
        <f>IF('5G_NR_raw_UE'!EW12075&gt;0,('5G_NR_raw_UE'!EW12075*'5G_NR_raw_UE'!EX12075),"")</f>
        <v/>
      </c>
      <c r="AH12075" t="str">
        <f>IF('5G_NR_raw_UE'!EY12075&gt;0,('5G_NR_raw_UE'!EY12075*'5G_NR_raw_UE'!EZ12075/1000000),"")</f>
        <v/>
      </c>
    </row>
    <row r="12076" spans="31:34">
      <c r="AE12076" t="str">
        <f>IF('5G_NR_raw_UE'!EP12076&gt;0,('5G_NR_raw_UE'!EP12076*'5G_NR_raw_UE'!EQ12076),"")</f>
        <v/>
      </c>
      <c r="AF12076" t="str">
        <f>IF('5G_NR_raw_UE'!ER12076&gt;0,('5G_NR_raw_UE'!ER12076*'5G_NR_raw_UE'!ES12076),"")</f>
        <v/>
      </c>
      <c r="AG12076" t="str">
        <f>IF('5G_NR_raw_UE'!EW12076&gt;0,('5G_NR_raw_UE'!EW12076*'5G_NR_raw_UE'!EX12076),"")</f>
        <v/>
      </c>
      <c r="AH12076" t="str">
        <f>IF('5G_NR_raw_UE'!EY12076&gt;0,('5G_NR_raw_UE'!EY12076*'5G_NR_raw_UE'!EZ12076/1000000),"")</f>
        <v/>
      </c>
    </row>
    <row r="12077" spans="31:34">
      <c r="AE12077" t="str">
        <f>IF('5G_NR_raw_UE'!EP12077&gt;0,('5G_NR_raw_UE'!EP12077*'5G_NR_raw_UE'!EQ12077),"")</f>
        <v/>
      </c>
      <c r="AF12077" t="str">
        <f>IF('5G_NR_raw_UE'!ER12077&gt;0,('5G_NR_raw_UE'!ER12077*'5G_NR_raw_UE'!ES12077),"")</f>
        <v/>
      </c>
      <c r="AG12077" t="str">
        <f>IF('5G_NR_raw_UE'!EW12077&gt;0,('5G_NR_raw_UE'!EW12077*'5G_NR_raw_UE'!EX12077),"")</f>
        <v/>
      </c>
      <c r="AH12077" t="str">
        <f>IF('5G_NR_raw_UE'!EY12077&gt;0,('5G_NR_raw_UE'!EY12077*'5G_NR_raw_UE'!EZ12077/1000000),"")</f>
        <v/>
      </c>
    </row>
    <row r="12078" spans="31:34">
      <c r="AE12078" t="str">
        <f>IF('5G_NR_raw_UE'!EP12078&gt;0,('5G_NR_raw_UE'!EP12078*'5G_NR_raw_UE'!EQ12078),"")</f>
        <v/>
      </c>
      <c r="AF12078" t="str">
        <f>IF('5G_NR_raw_UE'!ER12078&gt;0,('5G_NR_raw_UE'!ER12078*'5G_NR_raw_UE'!ES12078),"")</f>
        <v/>
      </c>
      <c r="AG12078" t="str">
        <f>IF('5G_NR_raw_UE'!EW12078&gt;0,('5G_NR_raw_UE'!EW12078*'5G_NR_raw_UE'!EX12078),"")</f>
        <v/>
      </c>
      <c r="AH12078" t="str">
        <f>IF('5G_NR_raw_UE'!EY12078&gt;0,('5G_NR_raw_UE'!EY12078*'5G_NR_raw_UE'!EZ12078/1000000),"")</f>
        <v/>
      </c>
    </row>
    <row r="12079" spans="31:34">
      <c r="AE12079" t="str">
        <f>IF('5G_NR_raw_UE'!EP12079&gt;0,('5G_NR_raw_UE'!EP12079*'5G_NR_raw_UE'!EQ12079),"")</f>
        <v/>
      </c>
      <c r="AF12079" t="str">
        <f>IF('5G_NR_raw_UE'!ER12079&gt;0,('5G_NR_raw_UE'!ER12079*'5G_NR_raw_UE'!ES12079),"")</f>
        <v/>
      </c>
      <c r="AG12079" t="str">
        <f>IF('5G_NR_raw_UE'!EW12079&gt;0,('5G_NR_raw_UE'!EW12079*'5G_NR_raw_UE'!EX12079),"")</f>
        <v/>
      </c>
      <c r="AH12079" t="str">
        <f>IF('5G_NR_raw_UE'!EY12079&gt;0,('5G_NR_raw_UE'!EY12079*'5G_NR_raw_UE'!EZ12079/1000000),"")</f>
        <v/>
      </c>
    </row>
    <row r="12080" spans="31:34">
      <c r="AE12080" t="str">
        <f>IF('5G_NR_raw_UE'!EP12080&gt;0,('5G_NR_raw_UE'!EP12080*'5G_NR_raw_UE'!EQ12080),"")</f>
        <v/>
      </c>
      <c r="AF12080" t="str">
        <f>IF('5G_NR_raw_UE'!ER12080&gt;0,('5G_NR_raw_UE'!ER12080*'5G_NR_raw_UE'!ES12080),"")</f>
        <v/>
      </c>
      <c r="AG12080" t="str">
        <f>IF('5G_NR_raw_UE'!EW12080&gt;0,('5G_NR_raw_UE'!EW12080*'5G_NR_raw_UE'!EX12080),"")</f>
        <v/>
      </c>
      <c r="AH12080" t="str">
        <f>IF('5G_NR_raw_UE'!EY12080&gt;0,('5G_NR_raw_UE'!EY12080*'5G_NR_raw_UE'!EZ12080/1000000),"")</f>
        <v/>
      </c>
    </row>
    <row r="12081" spans="31:34">
      <c r="AE12081" t="str">
        <f>IF('5G_NR_raw_UE'!EP12081&gt;0,('5G_NR_raw_UE'!EP12081*'5G_NR_raw_UE'!EQ12081),"")</f>
        <v/>
      </c>
      <c r="AF12081" t="str">
        <f>IF('5G_NR_raw_UE'!ER12081&gt;0,('5G_NR_raw_UE'!ER12081*'5G_NR_raw_UE'!ES12081),"")</f>
        <v/>
      </c>
      <c r="AG12081" t="str">
        <f>IF('5G_NR_raw_UE'!EW12081&gt;0,('5G_NR_raw_UE'!EW12081*'5G_NR_raw_UE'!EX12081),"")</f>
        <v/>
      </c>
      <c r="AH12081" t="str">
        <f>IF('5G_NR_raw_UE'!EY12081&gt;0,('5G_NR_raw_UE'!EY12081*'5G_NR_raw_UE'!EZ12081/1000000),"")</f>
        <v/>
      </c>
    </row>
    <row r="12082" spans="31:34">
      <c r="AE12082" t="str">
        <f>IF('5G_NR_raw_UE'!EP12082&gt;0,('5G_NR_raw_UE'!EP12082*'5G_NR_raw_UE'!EQ12082),"")</f>
        <v/>
      </c>
      <c r="AF12082" t="str">
        <f>IF('5G_NR_raw_UE'!ER12082&gt;0,('5G_NR_raw_UE'!ER12082*'5G_NR_raw_UE'!ES12082),"")</f>
        <v/>
      </c>
      <c r="AG12082" t="str">
        <f>IF('5G_NR_raw_UE'!EW12082&gt;0,('5G_NR_raw_UE'!EW12082*'5G_NR_raw_UE'!EX12082),"")</f>
        <v/>
      </c>
      <c r="AH12082" t="str">
        <f>IF('5G_NR_raw_UE'!EY12082&gt;0,('5G_NR_raw_UE'!EY12082*'5G_NR_raw_UE'!EZ12082/1000000),"")</f>
        <v/>
      </c>
    </row>
    <row r="12083" spans="31:34">
      <c r="AE12083" t="str">
        <f>IF('5G_NR_raw_UE'!EP12083&gt;0,('5G_NR_raw_UE'!EP12083*'5G_NR_raw_UE'!EQ12083),"")</f>
        <v/>
      </c>
      <c r="AF12083" t="str">
        <f>IF('5G_NR_raw_UE'!ER12083&gt;0,('5G_NR_raw_UE'!ER12083*'5G_NR_raw_UE'!ES12083),"")</f>
        <v/>
      </c>
      <c r="AG12083" t="str">
        <f>IF('5G_NR_raw_UE'!EW12083&gt;0,('5G_NR_raw_UE'!EW12083*'5G_NR_raw_UE'!EX12083),"")</f>
        <v/>
      </c>
      <c r="AH12083" t="str">
        <f>IF('5G_NR_raw_UE'!EY12083&gt;0,('5G_NR_raw_UE'!EY12083*'5G_NR_raw_UE'!EZ12083/1000000),"")</f>
        <v/>
      </c>
    </row>
    <row r="12084" spans="31:34">
      <c r="AE12084" t="str">
        <f>IF('5G_NR_raw_UE'!EP12084&gt;0,('5G_NR_raw_UE'!EP12084*'5G_NR_raw_UE'!EQ12084),"")</f>
        <v/>
      </c>
      <c r="AF12084" t="str">
        <f>IF('5G_NR_raw_UE'!ER12084&gt;0,('5G_NR_raw_UE'!ER12084*'5G_NR_raw_UE'!ES12084),"")</f>
        <v/>
      </c>
      <c r="AG12084" t="str">
        <f>IF('5G_NR_raw_UE'!EW12084&gt;0,('5G_NR_raw_UE'!EW12084*'5G_NR_raw_UE'!EX12084),"")</f>
        <v/>
      </c>
      <c r="AH12084" t="str">
        <f>IF('5G_NR_raw_UE'!EY12084&gt;0,('5G_NR_raw_UE'!EY12084*'5G_NR_raw_UE'!EZ12084/1000000),"")</f>
        <v/>
      </c>
    </row>
    <row r="12085" spans="31:34">
      <c r="AE12085" t="str">
        <f>IF('5G_NR_raw_UE'!EP12085&gt;0,('5G_NR_raw_UE'!EP12085*'5G_NR_raw_UE'!EQ12085),"")</f>
        <v/>
      </c>
      <c r="AF12085" t="str">
        <f>IF('5G_NR_raw_UE'!ER12085&gt;0,('5G_NR_raw_UE'!ER12085*'5G_NR_raw_UE'!ES12085),"")</f>
        <v/>
      </c>
      <c r="AG12085" t="str">
        <f>IF('5G_NR_raw_UE'!EW12085&gt;0,('5G_NR_raw_UE'!EW12085*'5G_NR_raw_UE'!EX12085),"")</f>
        <v/>
      </c>
      <c r="AH12085" t="str">
        <f>IF('5G_NR_raw_UE'!EY12085&gt;0,('5G_NR_raw_UE'!EY12085*'5G_NR_raw_UE'!EZ12085/1000000),"")</f>
        <v/>
      </c>
    </row>
    <row r="12086" spans="31:34">
      <c r="AE12086" t="str">
        <f>IF('5G_NR_raw_UE'!EP12086&gt;0,('5G_NR_raw_UE'!EP12086*'5G_NR_raw_UE'!EQ12086),"")</f>
        <v/>
      </c>
      <c r="AF12086" t="str">
        <f>IF('5G_NR_raw_UE'!ER12086&gt;0,('5G_NR_raw_UE'!ER12086*'5G_NR_raw_UE'!ES12086),"")</f>
        <v/>
      </c>
      <c r="AG12086" t="str">
        <f>IF('5G_NR_raw_UE'!EW12086&gt;0,('5G_NR_raw_UE'!EW12086*'5G_NR_raw_UE'!EX12086),"")</f>
        <v/>
      </c>
      <c r="AH12086" t="str">
        <f>IF('5G_NR_raw_UE'!EY12086&gt;0,('5G_NR_raw_UE'!EY12086*'5G_NR_raw_UE'!EZ12086/1000000),"")</f>
        <v/>
      </c>
    </row>
    <row r="12087" spans="31:34">
      <c r="AE12087" t="str">
        <f>IF('5G_NR_raw_UE'!EP12087&gt;0,('5G_NR_raw_UE'!EP12087*'5G_NR_raw_UE'!EQ12087),"")</f>
        <v/>
      </c>
      <c r="AF12087" t="str">
        <f>IF('5G_NR_raw_UE'!ER12087&gt;0,('5G_NR_raw_UE'!ER12087*'5G_NR_raw_UE'!ES12087),"")</f>
        <v/>
      </c>
      <c r="AG12087" t="str">
        <f>IF('5G_NR_raw_UE'!EW12087&gt;0,('5G_NR_raw_UE'!EW12087*'5G_NR_raw_UE'!EX12087),"")</f>
        <v/>
      </c>
      <c r="AH12087" t="str">
        <f>IF('5G_NR_raw_UE'!EY12087&gt;0,('5G_NR_raw_UE'!EY12087*'5G_NR_raw_UE'!EZ12087/1000000),"")</f>
        <v/>
      </c>
    </row>
    <row r="12088" spans="31:34">
      <c r="AE12088" t="str">
        <f>IF('5G_NR_raw_UE'!EP12088&gt;0,('5G_NR_raw_UE'!EP12088*'5G_NR_raw_UE'!EQ12088),"")</f>
        <v/>
      </c>
      <c r="AF12088" t="str">
        <f>IF('5G_NR_raw_UE'!ER12088&gt;0,('5G_NR_raw_UE'!ER12088*'5G_NR_raw_UE'!ES12088),"")</f>
        <v/>
      </c>
      <c r="AG12088" t="str">
        <f>IF('5G_NR_raw_UE'!EW12088&gt;0,('5G_NR_raw_UE'!EW12088*'5G_NR_raw_UE'!EX12088),"")</f>
        <v/>
      </c>
      <c r="AH12088" t="str">
        <f>IF('5G_NR_raw_UE'!EY12088&gt;0,('5G_NR_raw_UE'!EY12088*'5G_NR_raw_UE'!EZ12088/1000000),"")</f>
        <v/>
      </c>
    </row>
    <row r="12089" spans="31:34">
      <c r="AE12089" t="str">
        <f>IF('5G_NR_raw_UE'!EP12089&gt;0,('5G_NR_raw_UE'!EP12089*'5G_NR_raw_UE'!EQ12089),"")</f>
        <v/>
      </c>
      <c r="AF12089" t="str">
        <f>IF('5G_NR_raw_UE'!ER12089&gt;0,('5G_NR_raw_UE'!ER12089*'5G_NR_raw_UE'!ES12089),"")</f>
        <v/>
      </c>
      <c r="AG12089" t="str">
        <f>IF('5G_NR_raw_UE'!EW12089&gt;0,('5G_NR_raw_UE'!EW12089*'5G_NR_raw_UE'!EX12089),"")</f>
        <v/>
      </c>
      <c r="AH12089" t="str">
        <f>IF('5G_NR_raw_UE'!EY12089&gt;0,('5G_NR_raw_UE'!EY12089*'5G_NR_raw_UE'!EZ12089/1000000),"")</f>
        <v/>
      </c>
    </row>
    <row r="12090" spans="31:34">
      <c r="AE12090" t="str">
        <f>IF('5G_NR_raw_UE'!EP12090&gt;0,('5G_NR_raw_UE'!EP12090*'5G_NR_raw_UE'!EQ12090),"")</f>
        <v/>
      </c>
      <c r="AF12090" t="str">
        <f>IF('5G_NR_raw_UE'!ER12090&gt;0,('5G_NR_raw_UE'!ER12090*'5G_NR_raw_UE'!ES12090),"")</f>
        <v/>
      </c>
      <c r="AG12090" t="str">
        <f>IF('5G_NR_raw_UE'!EW12090&gt;0,('5G_NR_raw_UE'!EW12090*'5G_NR_raw_UE'!EX12090),"")</f>
        <v/>
      </c>
      <c r="AH12090" t="str">
        <f>IF('5G_NR_raw_UE'!EY12090&gt;0,('5G_NR_raw_UE'!EY12090*'5G_NR_raw_UE'!EZ12090/1000000),"")</f>
        <v/>
      </c>
    </row>
    <row r="12091" spans="31:34">
      <c r="AE12091" t="str">
        <f>IF('5G_NR_raw_UE'!EP12091&gt;0,('5G_NR_raw_UE'!EP12091*'5G_NR_raw_UE'!EQ12091),"")</f>
        <v/>
      </c>
      <c r="AF12091" t="str">
        <f>IF('5G_NR_raw_UE'!ER12091&gt;0,('5G_NR_raw_UE'!ER12091*'5G_NR_raw_UE'!ES12091),"")</f>
        <v/>
      </c>
      <c r="AG12091" t="str">
        <f>IF('5G_NR_raw_UE'!EW12091&gt;0,('5G_NR_raw_UE'!EW12091*'5G_NR_raw_UE'!EX12091),"")</f>
        <v/>
      </c>
      <c r="AH12091" t="str">
        <f>IF('5G_NR_raw_UE'!EY12091&gt;0,('5G_NR_raw_UE'!EY12091*'5G_NR_raw_UE'!EZ12091/1000000),"")</f>
        <v/>
      </c>
    </row>
    <row r="12092" spans="31:34">
      <c r="AE12092" t="str">
        <f>IF('5G_NR_raw_UE'!EP12092&gt;0,('5G_NR_raw_UE'!EP12092*'5G_NR_raw_UE'!EQ12092),"")</f>
        <v/>
      </c>
      <c r="AF12092" t="str">
        <f>IF('5G_NR_raw_UE'!ER12092&gt;0,('5G_NR_raw_UE'!ER12092*'5G_NR_raw_UE'!ES12092),"")</f>
        <v/>
      </c>
      <c r="AG12092" t="str">
        <f>IF('5G_NR_raw_UE'!EW12092&gt;0,('5G_NR_raw_UE'!EW12092*'5G_NR_raw_UE'!EX12092),"")</f>
        <v/>
      </c>
      <c r="AH12092" t="str">
        <f>IF('5G_NR_raw_UE'!EY12092&gt;0,('5G_NR_raw_UE'!EY12092*'5G_NR_raw_UE'!EZ12092/1000000),"")</f>
        <v/>
      </c>
    </row>
    <row r="12093" spans="31:34">
      <c r="AE12093" t="str">
        <f>IF('5G_NR_raw_UE'!EP12093&gt;0,('5G_NR_raw_UE'!EP12093*'5G_NR_raw_UE'!EQ12093),"")</f>
        <v/>
      </c>
      <c r="AF12093" t="str">
        <f>IF('5G_NR_raw_UE'!ER12093&gt;0,('5G_NR_raw_UE'!ER12093*'5G_NR_raw_UE'!ES12093),"")</f>
        <v/>
      </c>
      <c r="AG12093" t="str">
        <f>IF('5G_NR_raw_UE'!EW12093&gt;0,('5G_NR_raw_UE'!EW12093*'5G_NR_raw_UE'!EX12093),"")</f>
        <v/>
      </c>
      <c r="AH12093" t="str">
        <f>IF('5G_NR_raw_UE'!EY12093&gt;0,('5G_NR_raw_UE'!EY12093*'5G_NR_raw_UE'!EZ12093/1000000),"")</f>
        <v/>
      </c>
    </row>
    <row r="12094" spans="31:34">
      <c r="AE12094" t="str">
        <f>IF('5G_NR_raw_UE'!EP12094&gt;0,('5G_NR_raw_UE'!EP12094*'5G_NR_raw_UE'!EQ12094),"")</f>
        <v/>
      </c>
      <c r="AF12094" t="str">
        <f>IF('5G_NR_raw_UE'!ER12094&gt;0,('5G_NR_raw_UE'!ER12094*'5G_NR_raw_UE'!ES12094),"")</f>
        <v/>
      </c>
      <c r="AG12094" t="str">
        <f>IF('5G_NR_raw_UE'!EW12094&gt;0,('5G_NR_raw_UE'!EW12094*'5G_NR_raw_UE'!EX12094),"")</f>
        <v/>
      </c>
      <c r="AH12094" t="str">
        <f>IF('5G_NR_raw_UE'!EY12094&gt;0,('5G_NR_raw_UE'!EY12094*'5G_NR_raw_UE'!EZ12094/1000000),"")</f>
        <v/>
      </c>
    </row>
    <row r="12095" spans="31:34">
      <c r="AE12095" t="str">
        <f>IF('5G_NR_raw_UE'!EP12095&gt;0,('5G_NR_raw_UE'!EP12095*'5G_NR_raw_UE'!EQ12095),"")</f>
        <v/>
      </c>
      <c r="AF12095" t="str">
        <f>IF('5G_NR_raw_UE'!ER12095&gt;0,('5G_NR_raw_UE'!ER12095*'5G_NR_raw_UE'!ES12095),"")</f>
        <v/>
      </c>
      <c r="AG12095" t="str">
        <f>IF('5G_NR_raw_UE'!EW12095&gt;0,('5G_NR_raw_UE'!EW12095*'5G_NR_raw_UE'!EX12095),"")</f>
        <v/>
      </c>
      <c r="AH12095" t="str">
        <f>IF('5G_NR_raw_UE'!EY12095&gt;0,('5G_NR_raw_UE'!EY12095*'5G_NR_raw_UE'!EZ12095/1000000),"")</f>
        <v/>
      </c>
    </row>
    <row r="12096" spans="31:34">
      <c r="AE12096" t="str">
        <f>IF('5G_NR_raw_UE'!EP12096&gt;0,('5G_NR_raw_UE'!EP12096*'5G_NR_raw_UE'!EQ12096),"")</f>
        <v/>
      </c>
      <c r="AF12096" t="str">
        <f>IF('5G_NR_raw_UE'!ER12096&gt;0,('5G_NR_raw_UE'!ER12096*'5G_NR_raw_UE'!ES12096),"")</f>
        <v/>
      </c>
      <c r="AG12096" t="str">
        <f>IF('5G_NR_raw_UE'!EW12096&gt;0,('5G_NR_raw_UE'!EW12096*'5G_NR_raw_UE'!EX12096),"")</f>
        <v/>
      </c>
      <c r="AH12096" t="str">
        <f>IF('5G_NR_raw_UE'!EY12096&gt;0,('5G_NR_raw_UE'!EY12096*'5G_NR_raw_UE'!EZ12096/1000000),"")</f>
        <v/>
      </c>
    </row>
    <row r="12097" spans="31:34">
      <c r="AE12097" t="str">
        <f>IF('5G_NR_raw_UE'!EP12097&gt;0,('5G_NR_raw_UE'!EP12097*'5G_NR_raw_UE'!EQ12097),"")</f>
        <v/>
      </c>
      <c r="AF12097" t="str">
        <f>IF('5G_NR_raw_UE'!ER12097&gt;0,('5G_NR_raw_UE'!ER12097*'5G_NR_raw_UE'!ES12097),"")</f>
        <v/>
      </c>
      <c r="AG12097" t="str">
        <f>IF('5G_NR_raw_UE'!EW12097&gt;0,('5G_NR_raw_UE'!EW12097*'5G_NR_raw_UE'!EX12097),"")</f>
        <v/>
      </c>
      <c r="AH12097" t="str">
        <f>IF('5G_NR_raw_UE'!EY12097&gt;0,('5G_NR_raw_UE'!EY12097*'5G_NR_raw_UE'!EZ12097/1000000),"")</f>
        <v/>
      </c>
    </row>
    <row r="12098" spans="31:34">
      <c r="AE12098" t="str">
        <f>IF('5G_NR_raw_UE'!EP12098&gt;0,('5G_NR_raw_UE'!EP12098*'5G_NR_raw_UE'!EQ12098),"")</f>
        <v/>
      </c>
      <c r="AF12098" t="str">
        <f>IF('5G_NR_raw_UE'!ER12098&gt;0,('5G_NR_raw_UE'!ER12098*'5G_NR_raw_UE'!ES12098),"")</f>
        <v/>
      </c>
      <c r="AG12098" t="str">
        <f>IF('5G_NR_raw_UE'!EW12098&gt;0,('5G_NR_raw_UE'!EW12098*'5G_NR_raw_UE'!EX12098),"")</f>
        <v/>
      </c>
      <c r="AH12098" t="str">
        <f>IF('5G_NR_raw_UE'!EY12098&gt;0,('5G_NR_raw_UE'!EY12098*'5G_NR_raw_UE'!EZ12098/1000000),"")</f>
        <v/>
      </c>
    </row>
    <row r="12099" spans="31:34">
      <c r="AE12099" t="str">
        <f>IF('5G_NR_raw_UE'!EP12099&gt;0,('5G_NR_raw_UE'!EP12099*'5G_NR_raw_UE'!EQ12099),"")</f>
        <v/>
      </c>
      <c r="AF12099" t="str">
        <f>IF('5G_NR_raw_UE'!ER12099&gt;0,('5G_NR_raw_UE'!ER12099*'5G_NR_raw_UE'!ES12099),"")</f>
        <v/>
      </c>
      <c r="AG12099" t="str">
        <f>IF('5G_NR_raw_UE'!EW12099&gt;0,('5G_NR_raw_UE'!EW12099*'5G_NR_raw_UE'!EX12099),"")</f>
        <v/>
      </c>
      <c r="AH12099" t="str">
        <f>IF('5G_NR_raw_UE'!EY12099&gt;0,('5G_NR_raw_UE'!EY12099*'5G_NR_raw_UE'!EZ12099/1000000),"")</f>
        <v/>
      </c>
    </row>
    <row r="12100" spans="31:34">
      <c r="AE12100" t="str">
        <f>IF('5G_NR_raw_UE'!EP12100&gt;0,('5G_NR_raw_UE'!EP12100*'5G_NR_raw_UE'!EQ12100),"")</f>
        <v/>
      </c>
      <c r="AF12100" t="str">
        <f>IF('5G_NR_raw_UE'!ER12100&gt;0,('5G_NR_raw_UE'!ER12100*'5G_NR_raw_UE'!ES12100),"")</f>
        <v/>
      </c>
      <c r="AG12100" t="str">
        <f>IF('5G_NR_raw_UE'!EW12100&gt;0,('5G_NR_raw_UE'!EW12100*'5G_NR_raw_UE'!EX12100),"")</f>
        <v/>
      </c>
      <c r="AH12100" t="str">
        <f>IF('5G_NR_raw_UE'!EY12100&gt;0,('5G_NR_raw_UE'!EY12100*'5G_NR_raw_UE'!EZ12100/1000000),"")</f>
        <v/>
      </c>
    </row>
    <row r="12101" spans="31:34">
      <c r="AE12101" t="str">
        <f>IF('5G_NR_raw_UE'!EP12101&gt;0,('5G_NR_raw_UE'!EP12101*'5G_NR_raw_UE'!EQ12101),"")</f>
        <v/>
      </c>
      <c r="AF12101" t="str">
        <f>IF('5G_NR_raw_UE'!ER12101&gt;0,('5G_NR_raw_UE'!ER12101*'5G_NR_raw_UE'!ES12101),"")</f>
        <v/>
      </c>
      <c r="AG12101" t="str">
        <f>IF('5G_NR_raw_UE'!EW12101&gt;0,('5G_NR_raw_UE'!EW12101*'5G_NR_raw_UE'!EX12101),"")</f>
        <v/>
      </c>
      <c r="AH12101" t="str">
        <f>IF('5G_NR_raw_UE'!EY12101&gt;0,('5G_NR_raw_UE'!EY12101*'5G_NR_raw_UE'!EZ12101/1000000),"")</f>
        <v/>
      </c>
    </row>
    <row r="12102" spans="31:34">
      <c r="AE12102" t="str">
        <f>IF('5G_NR_raw_UE'!EP12102&gt;0,('5G_NR_raw_UE'!EP12102*'5G_NR_raw_UE'!EQ12102),"")</f>
        <v/>
      </c>
      <c r="AF12102" t="str">
        <f>IF('5G_NR_raw_UE'!ER12102&gt;0,('5G_NR_raw_UE'!ER12102*'5G_NR_raw_UE'!ES12102),"")</f>
        <v/>
      </c>
      <c r="AG12102" t="str">
        <f>IF('5G_NR_raw_UE'!EW12102&gt;0,('5G_NR_raw_UE'!EW12102*'5G_NR_raw_UE'!EX12102),"")</f>
        <v/>
      </c>
      <c r="AH12102" t="str">
        <f>IF('5G_NR_raw_UE'!EY12102&gt;0,('5G_NR_raw_UE'!EY12102*'5G_NR_raw_UE'!EZ12102/1000000),"")</f>
        <v/>
      </c>
    </row>
    <row r="12103" spans="31:34">
      <c r="AE12103" t="str">
        <f>IF('5G_NR_raw_UE'!EP12103&gt;0,('5G_NR_raw_UE'!EP12103*'5G_NR_raw_UE'!EQ12103),"")</f>
        <v/>
      </c>
      <c r="AF12103" t="str">
        <f>IF('5G_NR_raw_UE'!ER12103&gt;0,('5G_NR_raw_UE'!ER12103*'5G_NR_raw_UE'!ES12103),"")</f>
        <v/>
      </c>
      <c r="AG12103" t="str">
        <f>IF('5G_NR_raw_UE'!EW12103&gt;0,('5G_NR_raw_UE'!EW12103*'5G_NR_raw_UE'!EX12103),"")</f>
        <v/>
      </c>
      <c r="AH12103" t="str">
        <f>IF('5G_NR_raw_UE'!EY12103&gt;0,('5G_NR_raw_UE'!EY12103*'5G_NR_raw_UE'!EZ12103/1000000),"")</f>
        <v/>
      </c>
    </row>
    <row r="12104" spans="31:34">
      <c r="AE12104" t="str">
        <f>IF('5G_NR_raw_UE'!EP12104&gt;0,('5G_NR_raw_UE'!EP12104*'5G_NR_raw_UE'!EQ12104),"")</f>
        <v/>
      </c>
      <c r="AF12104" t="str">
        <f>IF('5G_NR_raw_UE'!ER12104&gt;0,('5G_NR_raw_UE'!ER12104*'5G_NR_raw_UE'!ES12104),"")</f>
        <v/>
      </c>
      <c r="AG12104" t="str">
        <f>IF('5G_NR_raw_UE'!EW12104&gt;0,('5G_NR_raw_UE'!EW12104*'5G_NR_raw_UE'!EX12104),"")</f>
        <v/>
      </c>
      <c r="AH12104" t="str">
        <f>IF('5G_NR_raw_UE'!EY12104&gt;0,('5G_NR_raw_UE'!EY12104*'5G_NR_raw_UE'!EZ12104/1000000),"")</f>
        <v/>
      </c>
    </row>
    <row r="12105" spans="31:34">
      <c r="AE12105" t="str">
        <f>IF('5G_NR_raw_UE'!EP12105&gt;0,('5G_NR_raw_UE'!EP12105*'5G_NR_raw_UE'!EQ12105),"")</f>
        <v/>
      </c>
      <c r="AF12105" t="str">
        <f>IF('5G_NR_raw_UE'!ER12105&gt;0,('5G_NR_raw_UE'!ER12105*'5G_NR_raw_UE'!ES12105),"")</f>
        <v/>
      </c>
      <c r="AG12105" t="str">
        <f>IF('5G_NR_raw_UE'!EW12105&gt;0,('5G_NR_raw_UE'!EW12105*'5G_NR_raw_UE'!EX12105),"")</f>
        <v/>
      </c>
      <c r="AH12105" t="str">
        <f>IF('5G_NR_raw_UE'!EY12105&gt;0,('5G_NR_raw_UE'!EY12105*'5G_NR_raw_UE'!EZ12105/1000000),"")</f>
        <v/>
      </c>
    </row>
    <row r="12106" spans="31:34">
      <c r="AE12106" t="str">
        <f>IF('5G_NR_raw_UE'!EP12106&gt;0,('5G_NR_raw_UE'!EP12106*'5G_NR_raw_UE'!EQ12106),"")</f>
        <v/>
      </c>
      <c r="AF12106" t="str">
        <f>IF('5G_NR_raw_UE'!ER12106&gt;0,('5G_NR_raw_UE'!ER12106*'5G_NR_raw_UE'!ES12106),"")</f>
        <v/>
      </c>
      <c r="AG12106" t="str">
        <f>IF('5G_NR_raw_UE'!EW12106&gt;0,('5G_NR_raw_UE'!EW12106*'5G_NR_raw_UE'!EX12106),"")</f>
        <v/>
      </c>
      <c r="AH12106" t="str">
        <f>IF('5G_NR_raw_UE'!EY12106&gt;0,('5G_NR_raw_UE'!EY12106*'5G_NR_raw_UE'!EZ12106/1000000),"")</f>
        <v/>
      </c>
    </row>
    <row r="12107" spans="31:34">
      <c r="AE12107" t="str">
        <f>IF('5G_NR_raw_UE'!EP12107&gt;0,('5G_NR_raw_UE'!EP12107*'5G_NR_raw_UE'!EQ12107),"")</f>
        <v/>
      </c>
      <c r="AF12107" t="str">
        <f>IF('5G_NR_raw_UE'!ER12107&gt;0,('5G_NR_raw_UE'!ER12107*'5G_NR_raw_UE'!ES12107),"")</f>
        <v/>
      </c>
      <c r="AG12107" t="str">
        <f>IF('5G_NR_raw_UE'!EW12107&gt;0,('5G_NR_raw_UE'!EW12107*'5G_NR_raw_UE'!EX12107),"")</f>
        <v/>
      </c>
      <c r="AH12107" t="str">
        <f>IF('5G_NR_raw_UE'!EY12107&gt;0,('5G_NR_raw_UE'!EY12107*'5G_NR_raw_UE'!EZ12107/1000000),"")</f>
        <v/>
      </c>
    </row>
    <row r="12108" spans="31:34">
      <c r="AE12108" t="str">
        <f>IF('5G_NR_raw_UE'!EP12108&gt;0,('5G_NR_raw_UE'!EP12108*'5G_NR_raw_UE'!EQ12108),"")</f>
        <v/>
      </c>
      <c r="AF12108" t="str">
        <f>IF('5G_NR_raw_UE'!ER12108&gt;0,('5G_NR_raw_UE'!ER12108*'5G_NR_raw_UE'!ES12108),"")</f>
        <v/>
      </c>
      <c r="AG12108" t="str">
        <f>IF('5G_NR_raw_UE'!EW12108&gt;0,('5G_NR_raw_UE'!EW12108*'5G_NR_raw_UE'!EX12108),"")</f>
        <v/>
      </c>
      <c r="AH12108" t="str">
        <f>IF('5G_NR_raw_UE'!EY12108&gt;0,('5G_NR_raw_UE'!EY12108*'5G_NR_raw_UE'!EZ12108/1000000),"")</f>
        <v/>
      </c>
    </row>
    <row r="12109" spans="31:34">
      <c r="AE12109" t="str">
        <f>IF('5G_NR_raw_UE'!EP12109&gt;0,('5G_NR_raw_UE'!EP12109*'5G_NR_raw_UE'!EQ12109),"")</f>
        <v/>
      </c>
      <c r="AF12109" t="str">
        <f>IF('5G_NR_raw_UE'!ER12109&gt;0,('5G_NR_raw_UE'!ER12109*'5G_NR_raw_UE'!ES12109),"")</f>
        <v/>
      </c>
      <c r="AG12109" t="str">
        <f>IF('5G_NR_raw_UE'!EW12109&gt;0,('5G_NR_raw_UE'!EW12109*'5G_NR_raw_UE'!EX12109),"")</f>
        <v/>
      </c>
      <c r="AH12109" t="str">
        <f>IF('5G_NR_raw_UE'!EY12109&gt;0,('5G_NR_raw_UE'!EY12109*'5G_NR_raw_UE'!EZ12109/1000000),"")</f>
        <v/>
      </c>
    </row>
    <row r="12110" spans="31:34">
      <c r="AE12110" t="str">
        <f>IF('5G_NR_raw_UE'!EP12110&gt;0,('5G_NR_raw_UE'!EP12110*'5G_NR_raw_UE'!EQ12110),"")</f>
        <v/>
      </c>
      <c r="AF12110" t="str">
        <f>IF('5G_NR_raw_UE'!ER12110&gt;0,('5G_NR_raw_UE'!ER12110*'5G_NR_raw_UE'!ES12110),"")</f>
        <v/>
      </c>
      <c r="AG12110" t="str">
        <f>IF('5G_NR_raw_UE'!EW12110&gt;0,('5G_NR_raw_UE'!EW12110*'5G_NR_raw_UE'!EX12110),"")</f>
        <v/>
      </c>
      <c r="AH12110" t="str">
        <f>IF('5G_NR_raw_UE'!EY12110&gt;0,('5G_NR_raw_UE'!EY12110*'5G_NR_raw_UE'!EZ12110/1000000),"")</f>
        <v/>
      </c>
    </row>
    <row r="12111" spans="31:34">
      <c r="AE12111" t="str">
        <f>IF('5G_NR_raw_UE'!EP12111&gt;0,('5G_NR_raw_UE'!EP12111*'5G_NR_raw_UE'!EQ12111),"")</f>
        <v/>
      </c>
      <c r="AF12111" t="str">
        <f>IF('5G_NR_raw_UE'!ER12111&gt;0,('5G_NR_raw_UE'!ER12111*'5G_NR_raw_UE'!ES12111),"")</f>
        <v/>
      </c>
      <c r="AG12111" t="str">
        <f>IF('5G_NR_raw_UE'!EW12111&gt;0,('5G_NR_raw_UE'!EW12111*'5G_NR_raw_UE'!EX12111),"")</f>
        <v/>
      </c>
      <c r="AH12111" t="str">
        <f>IF('5G_NR_raw_UE'!EY12111&gt;0,('5G_NR_raw_UE'!EY12111*'5G_NR_raw_UE'!EZ12111/1000000),"")</f>
        <v/>
      </c>
    </row>
    <row r="12112" spans="31:34">
      <c r="AE12112" t="str">
        <f>IF('5G_NR_raw_UE'!EP12112&gt;0,('5G_NR_raw_UE'!EP12112*'5G_NR_raw_UE'!EQ12112),"")</f>
        <v/>
      </c>
      <c r="AF12112" t="str">
        <f>IF('5G_NR_raw_UE'!ER12112&gt;0,('5G_NR_raw_UE'!ER12112*'5G_NR_raw_UE'!ES12112),"")</f>
        <v/>
      </c>
      <c r="AG12112" t="str">
        <f>IF('5G_NR_raw_UE'!EW12112&gt;0,('5G_NR_raw_UE'!EW12112*'5G_NR_raw_UE'!EX12112),"")</f>
        <v/>
      </c>
      <c r="AH12112" t="str">
        <f>IF('5G_NR_raw_UE'!EY12112&gt;0,('5G_NR_raw_UE'!EY12112*'5G_NR_raw_UE'!EZ12112/1000000),"")</f>
        <v/>
      </c>
    </row>
    <row r="12113" spans="31:34">
      <c r="AE12113" t="str">
        <f>IF('5G_NR_raw_UE'!EP12113&gt;0,('5G_NR_raw_UE'!EP12113*'5G_NR_raw_UE'!EQ12113),"")</f>
        <v/>
      </c>
      <c r="AF12113" t="str">
        <f>IF('5G_NR_raw_UE'!ER12113&gt;0,('5G_NR_raw_UE'!ER12113*'5G_NR_raw_UE'!ES12113),"")</f>
        <v/>
      </c>
      <c r="AG12113" t="str">
        <f>IF('5G_NR_raw_UE'!EW12113&gt;0,('5G_NR_raw_UE'!EW12113*'5G_NR_raw_UE'!EX12113),"")</f>
        <v/>
      </c>
      <c r="AH12113" t="str">
        <f>IF('5G_NR_raw_UE'!EY12113&gt;0,('5G_NR_raw_UE'!EY12113*'5G_NR_raw_UE'!EZ12113/1000000),"")</f>
        <v/>
      </c>
    </row>
    <row r="12114" spans="31:34">
      <c r="AE12114" t="str">
        <f>IF('5G_NR_raw_UE'!EP12114&gt;0,('5G_NR_raw_UE'!EP12114*'5G_NR_raw_UE'!EQ12114),"")</f>
        <v/>
      </c>
      <c r="AF12114" t="str">
        <f>IF('5G_NR_raw_UE'!ER12114&gt;0,('5G_NR_raw_UE'!ER12114*'5G_NR_raw_UE'!ES12114),"")</f>
        <v/>
      </c>
      <c r="AG12114" t="str">
        <f>IF('5G_NR_raw_UE'!EW12114&gt;0,('5G_NR_raw_UE'!EW12114*'5G_NR_raw_UE'!EX12114),"")</f>
        <v/>
      </c>
      <c r="AH12114" t="str">
        <f>IF('5G_NR_raw_UE'!EY12114&gt;0,('5G_NR_raw_UE'!EY12114*'5G_NR_raw_UE'!EZ12114/1000000),"")</f>
        <v/>
      </c>
    </row>
    <row r="12115" spans="31:34">
      <c r="AE12115" t="str">
        <f>IF('5G_NR_raw_UE'!EP12115&gt;0,('5G_NR_raw_UE'!EP12115*'5G_NR_raw_UE'!EQ12115),"")</f>
        <v/>
      </c>
      <c r="AF12115" t="str">
        <f>IF('5G_NR_raw_UE'!ER12115&gt;0,('5G_NR_raw_UE'!ER12115*'5G_NR_raw_UE'!ES12115),"")</f>
        <v/>
      </c>
      <c r="AG12115" t="str">
        <f>IF('5G_NR_raw_UE'!EW12115&gt;0,('5G_NR_raw_UE'!EW12115*'5G_NR_raw_UE'!EX12115),"")</f>
        <v/>
      </c>
      <c r="AH12115" t="str">
        <f>IF('5G_NR_raw_UE'!EY12115&gt;0,('5G_NR_raw_UE'!EY12115*'5G_NR_raw_UE'!EZ12115/1000000),"")</f>
        <v/>
      </c>
    </row>
    <row r="12116" spans="31:34">
      <c r="AE12116" t="str">
        <f>IF('5G_NR_raw_UE'!EP12116&gt;0,('5G_NR_raw_UE'!EP12116*'5G_NR_raw_UE'!EQ12116),"")</f>
        <v/>
      </c>
      <c r="AF12116" t="str">
        <f>IF('5G_NR_raw_UE'!ER12116&gt;0,('5G_NR_raw_UE'!ER12116*'5G_NR_raw_UE'!ES12116),"")</f>
        <v/>
      </c>
      <c r="AG12116" t="str">
        <f>IF('5G_NR_raw_UE'!EW12116&gt;0,('5G_NR_raw_UE'!EW12116*'5G_NR_raw_UE'!EX12116),"")</f>
        <v/>
      </c>
      <c r="AH12116" t="str">
        <f>IF('5G_NR_raw_UE'!EY12116&gt;0,('5G_NR_raw_UE'!EY12116*'5G_NR_raw_UE'!EZ12116/1000000),"")</f>
        <v/>
      </c>
    </row>
    <row r="12117" spans="31:34">
      <c r="AE12117" t="str">
        <f>IF('5G_NR_raw_UE'!EP12117&gt;0,('5G_NR_raw_UE'!EP12117*'5G_NR_raw_UE'!EQ12117),"")</f>
        <v/>
      </c>
      <c r="AF12117" t="str">
        <f>IF('5G_NR_raw_UE'!ER12117&gt;0,('5G_NR_raw_UE'!ER12117*'5G_NR_raw_UE'!ES12117),"")</f>
        <v/>
      </c>
      <c r="AG12117" t="str">
        <f>IF('5G_NR_raw_UE'!EW12117&gt;0,('5G_NR_raw_UE'!EW12117*'5G_NR_raw_UE'!EX12117),"")</f>
        <v/>
      </c>
      <c r="AH12117" t="str">
        <f>IF('5G_NR_raw_UE'!EY12117&gt;0,('5G_NR_raw_UE'!EY12117*'5G_NR_raw_UE'!EZ12117/1000000),"")</f>
        <v/>
      </c>
    </row>
    <row r="12118" spans="31:34">
      <c r="AE12118" t="str">
        <f>IF('5G_NR_raw_UE'!EP12118&gt;0,('5G_NR_raw_UE'!EP12118*'5G_NR_raw_UE'!EQ12118),"")</f>
        <v/>
      </c>
      <c r="AF12118" t="str">
        <f>IF('5G_NR_raw_UE'!ER12118&gt;0,('5G_NR_raw_UE'!ER12118*'5G_NR_raw_UE'!ES12118),"")</f>
        <v/>
      </c>
      <c r="AG12118" t="str">
        <f>IF('5G_NR_raw_UE'!EW12118&gt;0,('5G_NR_raw_UE'!EW12118*'5G_NR_raw_UE'!EX12118),"")</f>
        <v/>
      </c>
      <c r="AH12118" t="str">
        <f>IF('5G_NR_raw_UE'!EY12118&gt;0,('5G_NR_raw_UE'!EY12118*'5G_NR_raw_UE'!EZ12118/1000000),"")</f>
        <v/>
      </c>
    </row>
    <row r="12119" spans="31:34">
      <c r="AE12119" t="str">
        <f>IF('5G_NR_raw_UE'!EP12119&gt;0,('5G_NR_raw_UE'!EP12119*'5G_NR_raw_UE'!EQ12119),"")</f>
        <v/>
      </c>
      <c r="AF12119" t="str">
        <f>IF('5G_NR_raw_UE'!ER12119&gt;0,('5G_NR_raw_UE'!ER12119*'5G_NR_raw_UE'!ES12119),"")</f>
        <v/>
      </c>
      <c r="AG12119" t="str">
        <f>IF('5G_NR_raw_UE'!EW12119&gt;0,('5G_NR_raw_UE'!EW12119*'5G_NR_raw_UE'!EX12119),"")</f>
        <v/>
      </c>
      <c r="AH12119" t="str">
        <f>IF('5G_NR_raw_UE'!EY12119&gt;0,('5G_NR_raw_UE'!EY12119*'5G_NR_raw_UE'!EZ12119/1000000),"")</f>
        <v/>
      </c>
    </row>
    <row r="12120" spans="31:34">
      <c r="AE12120" t="str">
        <f>IF('5G_NR_raw_UE'!EP12120&gt;0,('5G_NR_raw_UE'!EP12120*'5G_NR_raw_UE'!EQ12120),"")</f>
        <v/>
      </c>
      <c r="AF12120" t="str">
        <f>IF('5G_NR_raw_UE'!ER12120&gt;0,('5G_NR_raw_UE'!ER12120*'5G_NR_raw_UE'!ES12120),"")</f>
        <v/>
      </c>
      <c r="AG12120" t="str">
        <f>IF('5G_NR_raw_UE'!EW12120&gt;0,('5G_NR_raw_UE'!EW12120*'5G_NR_raw_UE'!EX12120),"")</f>
        <v/>
      </c>
      <c r="AH12120" t="str">
        <f>IF('5G_NR_raw_UE'!EY12120&gt;0,('5G_NR_raw_UE'!EY12120*'5G_NR_raw_UE'!EZ12120/1000000),"")</f>
        <v/>
      </c>
    </row>
    <row r="12121" spans="31:34">
      <c r="AE12121" t="str">
        <f>IF('5G_NR_raw_UE'!EP12121&gt;0,('5G_NR_raw_UE'!EP12121*'5G_NR_raw_UE'!EQ12121),"")</f>
        <v/>
      </c>
      <c r="AF12121" t="str">
        <f>IF('5G_NR_raw_UE'!ER12121&gt;0,('5G_NR_raw_UE'!ER12121*'5G_NR_raw_UE'!ES12121),"")</f>
        <v/>
      </c>
      <c r="AG12121" t="str">
        <f>IF('5G_NR_raw_UE'!EW12121&gt;0,('5G_NR_raw_UE'!EW12121*'5G_NR_raw_UE'!EX12121),"")</f>
        <v/>
      </c>
      <c r="AH12121" t="str">
        <f>IF('5G_NR_raw_UE'!EY12121&gt;0,('5G_NR_raw_UE'!EY12121*'5G_NR_raw_UE'!EZ12121/1000000),"")</f>
        <v/>
      </c>
    </row>
    <row r="12122" spans="31:34">
      <c r="AE12122" t="str">
        <f>IF('5G_NR_raw_UE'!EP12122&gt;0,('5G_NR_raw_UE'!EP12122*'5G_NR_raw_UE'!EQ12122),"")</f>
        <v/>
      </c>
      <c r="AF12122" t="str">
        <f>IF('5G_NR_raw_UE'!ER12122&gt;0,('5G_NR_raw_UE'!ER12122*'5G_NR_raw_UE'!ES12122),"")</f>
        <v/>
      </c>
      <c r="AG12122" t="str">
        <f>IF('5G_NR_raw_UE'!EW12122&gt;0,('5G_NR_raw_UE'!EW12122*'5G_NR_raw_UE'!EX12122),"")</f>
        <v/>
      </c>
      <c r="AH12122" t="str">
        <f>IF('5G_NR_raw_UE'!EY12122&gt;0,('5G_NR_raw_UE'!EY12122*'5G_NR_raw_UE'!EZ12122/1000000),"")</f>
        <v/>
      </c>
    </row>
    <row r="12123" spans="31:34">
      <c r="AE12123" t="str">
        <f>IF('5G_NR_raw_UE'!EP12123&gt;0,('5G_NR_raw_UE'!EP12123*'5G_NR_raw_UE'!EQ12123),"")</f>
        <v/>
      </c>
      <c r="AF12123" t="str">
        <f>IF('5G_NR_raw_UE'!ER12123&gt;0,('5G_NR_raw_UE'!ER12123*'5G_NR_raw_UE'!ES12123),"")</f>
        <v/>
      </c>
      <c r="AG12123" t="str">
        <f>IF('5G_NR_raw_UE'!EW12123&gt;0,('5G_NR_raw_UE'!EW12123*'5G_NR_raw_UE'!EX12123),"")</f>
        <v/>
      </c>
      <c r="AH12123" t="str">
        <f>IF('5G_NR_raw_UE'!EY12123&gt;0,('5G_NR_raw_UE'!EY12123*'5G_NR_raw_UE'!EZ12123/1000000),"")</f>
        <v/>
      </c>
    </row>
    <row r="12124" spans="31:34">
      <c r="AE12124" t="str">
        <f>IF('5G_NR_raw_UE'!EP12124&gt;0,('5G_NR_raw_UE'!EP12124*'5G_NR_raw_UE'!EQ12124),"")</f>
        <v/>
      </c>
      <c r="AF12124" t="str">
        <f>IF('5G_NR_raw_UE'!ER12124&gt;0,('5G_NR_raw_UE'!ER12124*'5G_NR_raw_UE'!ES12124),"")</f>
        <v/>
      </c>
      <c r="AG12124" t="str">
        <f>IF('5G_NR_raw_UE'!EW12124&gt;0,('5G_NR_raw_UE'!EW12124*'5G_NR_raw_UE'!EX12124),"")</f>
        <v/>
      </c>
      <c r="AH12124" t="str">
        <f>IF('5G_NR_raw_UE'!EY12124&gt;0,('5G_NR_raw_UE'!EY12124*'5G_NR_raw_UE'!EZ12124/1000000),"")</f>
        <v/>
      </c>
    </row>
    <row r="12125" spans="31:34">
      <c r="AE12125" t="str">
        <f>IF('5G_NR_raw_UE'!EP12125&gt;0,('5G_NR_raw_UE'!EP12125*'5G_NR_raw_UE'!EQ12125),"")</f>
        <v/>
      </c>
      <c r="AF12125" t="str">
        <f>IF('5G_NR_raw_UE'!ER12125&gt;0,('5G_NR_raw_UE'!ER12125*'5G_NR_raw_UE'!ES12125),"")</f>
        <v/>
      </c>
      <c r="AG12125" t="str">
        <f>IF('5G_NR_raw_UE'!EW12125&gt;0,('5G_NR_raw_UE'!EW12125*'5G_NR_raw_UE'!EX12125),"")</f>
        <v/>
      </c>
      <c r="AH12125" t="str">
        <f>IF('5G_NR_raw_UE'!EY12125&gt;0,('5G_NR_raw_UE'!EY12125*'5G_NR_raw_UE'!EZ12125/1000000),"")</f>
        <v/>
      </c>
    </row>
    <row r="12126" spans="31:34">
      <c r="AE12126" t="str">
        <f>IF('5G_NR_raw_UE'!EP12126&gt;0,('5G_NR_raw_UE'!EP12126*'5G_NR_raw_UE'!EQ12126),"")</f>
        <v/>
      </c>
      <c r="AF12126" t="str">
        <f>IF('5G_NR_raw_UE'!ER12126&gt;0,('5G_NR_raw_UE'!ER12126*'5G_NR_raw_UE'!ES12126),"")</f>
        <v/>
      </c>
      <c r="AG12126" t="str">
        <f>IF('5G_NR_raw_UE'!EW12126&gt;0,('5G_NR_raw_UE'!EW12126*'5G_NR_raw_UE'!EX12126),"")</f>
        <v/>
      </c>
      <c r="AH12126" t="str">
        <f>IF('5G_NR_raw_UE'!EY12126&gt;0,('5G_NR_raw_UE'!EY12126*'5G_NR_raw_UE'!EZ12126/1000000),"")</f>
        <v/>
      </c>
    </row>
    <row r="12127" spans="31:34">
      <c r="AE12127" t="str">
        <f>IF('5G_NR_raw_UE'!EP12127&gt;0,('5G_NR_raw_UE'!EP12127*'5G_NR_raw_UE'!EQ12127),"")</f>
        <v/>
      </c>
      <c r="AF12127" t="str">
        <f>IF('5G_NR_raw_UE'!ER12127&gt;0,('5G_NR_raw_UE'!ER12127*'5G_NR_raw_UE'!ES12127),"")</f>
        <v/>
      </c>
      <c r="AG12127" t="str">
        <f>IF('5G_NR_raw_UE'!EW12127&gt;0,('5G_NR_raw_UE'!EW12127*'5G_NR_raw_UE'!EX12127),"")</f>
        <v/>
      </c>
      <c r="AH12127" t="str">
        <f>IF('5G_NR_raw_UE'!EY12127&gt;0,('5G_NR_raw_UE'!EY12127*'5G_NR_raw_UE'!EZ12127/1000000),"")</f>
        <v/>
      </c>
    </row>
    <row r="12128" spans="31:34">
      <c r="AE12128" t="str">
        <f>IF('5G_NR_raw_UE'!EP12128&gt;0,('5G_NR_raw_UE'!EP12128*'5G_NR_raw_UE'!EQ12128),"")</f>
        <v/>
      </c>
      <c r="AF12128" t="str">
        <f>IF('5G_NR_raw_UE'!ER12128&gt;0,('5G_NR_raw_UE'!ER12128*'5G_NR_raw_UE'!ES12128),"")</f>
        <v/>
      </c>
      <c r="AG12128" t="str">
        <f>IF('5G_NR_raw_UE'!EW12128&gt;0,('5G_NR_raw_UE'!EW12128*'5G_NR_raw_UE'!EX12128),"")</f>
        <v/>
      </c>
      <c r="AH12128" t="str">
        <f>IF('5G_NR_raw_UE'!EY12128&gt;0,('5G_NR_raw_UE'!EY12128*'5G_NR_raw_UE'!EZ12128/1000000),"")</f>
        <v/>
      </c>
    </row>
    <row r="12129" spans="31:34">
      <c r="AE12129" t="str">
        <f>IF('5G_NR_raw_UE'!EP12129&gt;0,('5G_NR_raw_UE'!EP12129*'5G_NR_raw_UE'!EQ12129),"")</f>
        <v/>
      </c>
      <c r="AF12129" t="str">
        <f>IF('5G_NR_raw_UE'!ER12129&gt;0,('5G_NR_raw_UE'!ER12129*'5G_NR_raw_UE'!ES12129),"")</f>
        <v/>
      </c>
      <c r="AG12129" t="str">
        <f>IF('5G_NR_raw_UE'!EW12129&gt;0,('5G_NR_raw_UE'!EW12129*'5G_NR_raw_UE'!EX12129),"")</f>
        <v/>
      </c>
      <c r="AH12129" t="str">
        <f>IF('5G_NR_raw_UE'!EY12129&gt;0,('5G_NR_raw_UE'!EY12129*'5G_NR_raw_UE'!EZ12129/1000000),"")</f>
        <v/>
      </c>
    </row>
    <row r="12130" spans="31:34">
      <c r="AE12130" t="str">
        <f>IF('5G_NR_raw_UE'!EP12130&gt;0,('5G_NR_raw_UE'!EP12130*'5G_NR_raw_UE'!EQ12130),"")</f>
        <v/>
      </c>
      <c r="AF12130" t="str">
        <f>IF('5G_NR_raw_UE'!ER12130&gt;0,('5G_NR_raw_UE'!ER12130*'5G_NR_raw_UE'!ES12130),"")</f>
        <v/>
      </c>
      <c r="AG12130" t="str">
        <f>IF('5G_NR_raw_UE'!EW12130&gt;0,('5G_NR_raw_UE'!EW12130*'5G_NR_raw_UE'!EX12130),"")</f>
        <v/>
      </c>
      <c r="AH12130" t="str">
        <f>IF('5G_NR_raw_UE'!EY12130&gt;0,('5G_NR_raw_UE'!EY12130*'5G_NR_raw_UE'!EZ12130/1000000),"")</f>
        <v/>
      </c>
    </row>
    <row r="12131" spans="31:34">
      <c r="AE12131" t="str">
        <f>IF('5G_NR_raw_UE'!EP12131&gt;0,('5G_NR_raw_UE'!EP12131*'5G_NR_raw_UE'!EQ12131),"")</f>
        <v/>
      </c>
      <c r="AF12131" t="str">
        <f>IF('5G_NR_raw_UE'!ER12131&gt;0,('5G_NR_raw_UE'!ER12131*'5G_NR_raw_UE'!ES12131),"")</f>
        <v/>
      </c>
      <c r="AG12131" t="str">
        <f>IF('5G_NR_raw_UE'!EW12131&gt;0,('5G_NR_raw_UE'!EW12131*'5G_NR_raw_UE'!EX12131),"")</f>
        <v/>
      </c>
      <c r="AH12131" t="str">
        <f>IF('5G_NR_raw_UE'!EY12131&gt;0,('5G_NR_raw_UE'!EY12131*'5G_NR_raw_UE'!EZ12131/1000000),"")</f>
        <v/>
      </c>
    </row>
    <row r="12132" spans="31:34">
      <c r="AE12132" t="str">
        <f>IF('5G_NR_raw_UE'!EP12132&gt;0,('5G_NR_raw_UE'!EP12132*'5G_NR_raw_UE'!EQ12132),"")</f>
        <v/>
      </c>
      <c r="AF12132" t="str">
        <f>IF('5G_NR_raw_UE'!ER12132&gt;0,('5G_NR_raw_UE'!ER12132*'5G_NR_raw_UE'!ES12132),"")</f>
        <v/>
      </c>
      <c r="AG12132" t="str">
        <f>IF('5G_NR_raw_UE'!EW12132&gt;0,('5G_NR_raw_UE'!EW12132*'5G_NR_raw_UE'!EX12132),"")</f>
        <v/>
      </c>
      <c r="AH12132" t="str">
        <f>IF('5G_NR_raw_UE'!EY12132&gt;0,('5G_NR_raw_UE'!EY12132*'5G_NR_raw_UE'!EZ12132/1000000),"")</f>
        <v/>
      </c>
    </row>
    <row r="12133" spans="31:34">
      <c r="AE12133" t="str">
        <f>IF('5G_NR_raw_UE'!EP12133&gt;0,('5G_NR_raw_UE'!EP12133*'5G_NR_raw_UE'!EQ12133),"")</f>
        <v/>
      </c>
      <c r="AF12133" t="str">
        <f>IF('5G_NR_raw_UE'!ER12133&gt;0,('5G_NR_raw_UE'!ER12133*'5G_NR_raw_UE'!ES12133),"")</f>
        <v/>
      </c>
      <c r="AG12133" t="str">
        <f>IF('5G_NR_raw_UE'!EW12133&gt;0,('5G_NR_raw_UE'!EW12133*'5G_NR_raw_UE'!EX12133),"")</f>
        <v/>
      </c>
      <c r="AH12133" t="str">
        <f>IF('5G_NR_raw_UE'!EY12133&gt;0,('5G_NR_raw_UE'!EY12133*'5G_NR_raw_UE'!EZ12133/1000000),"")</f>
        <v/>
      </c>
    </row>
    <row r="12134" spans="31:34">
      <c r="AE12134" t="str">
        <f>IF('5G_NR_raw_UE'!EP12134&gt;0,('5G_NR_raw_UE'!EP12134*'5G_NR_raw_UE'!EQ12134),"")</f>
        <v/>
      </c>
      <c r="AF12134" t="str">
        <f>IF('5G_NR_raw_UE'!ER12134&gt;0,('5G_NR_raw_UE'!ER12134*'5G_NR_raw_UE'!ES12134),"")</f>
        <v/>
      </c>
      <c r="AG12134" t="str">
        <f>IF('5G_NR_raw_UE'!EW12134&gt;0,('5G_NR_raw_UE'!EW12134*'5G_NR_raw_UE'!EX12134),"")</f>
        <v/>
      </c>
      <c r="AH12134" t="str">
        <f>IF('5G_NR_raw_UE'!EY12134&gt;0,('5G_NR_raw_UE'!EY12134*'5G_NR_raw_UE'!EZ12134/1000000),"")</f>
        <v/>
      </c>
    </row>
    <row r="12135" spans="31:34">
      <c r="AE12135" t="str">
        <f>IF('5G_NR_raw_UE'!EP12135&gt;0,('5G_NR_raw_UE'!EP12135*'5G_NR_raw_UE'!EQ12135),"")</f>
        <v/>
      </c>
      <c r="AF12135" t="str">
        <f>IF('5G_NR_raw_UE'!ER12135&gt;0,('5G_NR_raw_UE'!ER12135*'5G_NR_raw_UE'!ES12135),"")</f>
        <v/>
      </c>
      <c r="AG12135" t="str">
        <f>IF('5G_NR_raw_UE'!EW12135&gt;0,('5G_NR_raw_UE'!EW12135*'5G_NR_raw_UE'!EX12135),"")</f>
        <v/>
      </c>
      <c r="AH12135" t="str">
        <f>IF('5G_NR_raw_UE'!EY12135&gt;0,('5G_NR_raw_UE'!EY12135*'5G_NR_raw_UE'!EZ12135/1000000),"")</f>
        <v/>
      </c>
    </row>
    <row r="12136" spans="31:34">
      <c r="AE12136" t="str">
        <f>IF('5G_NR_raw_UE'!EP12136&gt;0,('5G_NR_raw_UE'!EP12136*'5G_NR_raw_UE'!EQ12136),"")</f>
        <v/>
      </c>
      <c r="AF12136" t="str">
        <f>IF('5G_NR_raw_UE'!ER12136&gt;0,('5G_NR_raw_UE'!ER12136*'5G_NR_raw_UE'!ES12136),"")</f>
        <v/>
      </c>
      <c r="AG12136" t="str">
        <f>IF('5G_NR_raw_UE'!EW12136&gt;0,('5G_NR_raw_UE'!EW12136*'5G_NR_raw_UE'!EX12136),"")</f>
        <v/>
      </c>
      <c r="AH12136" t="str">
        <f>IF('5G_NR_raw_UE'!EY12136&gt;0,('5G_NR_raw_UE'!EY12136*'5G_NR_raw_UE'!EZ12136/1000000),"")</f>
        <v/>
      </c>
    </row>
    <row r="12137" spans="31:34">
      <c r="AE12137" t="str">
        <f>IF('5G_NR_raw_UE'!EP12137&gt;0,('5G_NR_raw_UE'!EP12137*'5G_NR_raw_UE'!EQ12137),"")</f>
        <v/>
      </c>
      <c r="AF12137" t="str">
        <f>IF('5G_NR_raw_UE'!ER12137&gt;0,('5G_NR_raw_UE'!ER12137*'5G_NR_raw_UE'!ES12137),"")</f>
        <v/>
      </c>
      <c r="AG12137" t="str">
        <f>IF('5G_NR_raw_UE'!EW12137&gt;0,('5G_NR_raw_UE'!EW12137*'5G_NR_raw_UE'!EX12137),"")</f>
        <v/>
      </c>
      <c r="AH12137" t="str">
        <f>IF('5G_NR_raw_UE'!EY12137&gt;0,('5G_NR_raw_UE'!EY12137*'5G_NR_raw_UE'!EZ12137/1000000),"")</f>
        <v/>
      </c>
    </row>
    <row r="12138" spans="31:34">
      <c r="AE12138" t="str">
        <f>IF('5G_NR_raw_UE'!EP12138&gt;0,('5G_NR_raw_UE'!EP12138*'5G_NR_raw_UE'!EQ12138),"")</f>
        <v/>
      </c>
      <c r="AF12138" t="str">
        <f>IF('5G_NR_raw_UE'!ER12138&gt;0,('5G_NR_raw_UE'!ER12138*'5G_NR_raw_UE'!ES12138),"")</f>
        <v/>
      </c>
      <c r="AG12138" t="str">
        <f>IF('5G_NR_raw_UE'!EW12138&gt;0,('5G_NR_raw_UE'!EW12138*'5G_NR_raw_UE'!EX12138),"")</f>
        <v/>
      </c>
      <c r="AH12138" t="str">
        <f>IF('5G_NR_raw_UE'!EY12138&gt;0,('5G_NR_raw_UE'!EY12138*'5G_NR_raw_UE'!EZ12138/1000000),"")</f>
        <v/>
      </c>
    </row>
    <row r="12139" spans="31:34">
      <c r="AE12139" t="str">
        <f>IF('5G_NR_raw_UE'!EP12139&gt;0,('5G_NR_raw_UE'!EP12139*'5G_NR_raw_UE'!EQ12139),"")</f>
        <v/>
      </c>
      <c r="AF12139" t="str">
        <f>IF('5G_NR_raw_UE'!ER12139&gt;0,('5G_NR_raw_UE'!ER12139*'5G_NR_raw_UE'!ES12139),"")</f>
        <v/>
      </c>
      <c r="AG12139" t="str">
        <f>IF('5G_NR_raw_UE'!EW12139&gt;0,('5G_NR_raw_UE'!EW12139*'5G_NR_raw_UE'!EX12139),"")</f>
        <v/>
      </c>
      <c r="AH12139" t="str">
        <f>IF('5G_NR_raw_UE'!EY12139&gt;0,('5G_NR_raw_UE'!EY12139*'5G_NR_raw_UE'!EZ12139/1000000),"")</f>
        <v/>
      </c>
    </row>
    <row r="12140" spans="31:34">
      <c r="AE12140" t="str">
        <f>IF('5G_NR_raw_UE'!EP12140&gt;0,('5G_NR_raw_UE'!EP12140*'5G_NR_raw_UE'!EQ12140),"")</f>
        <v/>
      </c>
      <c r="AF12140" t="str">
        <f>IF('5G_NR_raw_UE'!ER12140&gt;0,('5G_NR_raw_UE'!ER12140*'5G_NR_raw_UE'!ES12140),"")</f>
        <v/>
      </c>
      <c r="AG12140" t="str">
        <f>IF('5G_NR_raw_UE'!EW12140&gt;0,('5G_NR_raw_UE'!EW12140*'5G_NR_raw_UE'!EX12140),"")</f>
        <v/>
      </c>
      <c r="AH12140" t="str">
        <f>IF('5G_NR_raw_UE'!EY12140&gt;0,('5G_NR_raw_UE'!EY12140*'5G_NR_raw_UE'!EZ12140/1000000),"")</f>
        <v/>
      </c>
    </row>
    <row r="12141" spans="31:34">
      <c r="AE12141" t="str">
        <f>IF('5G_NR_raw_UE'!EP12141&gt;0,('5G_NR_raw_UE'!EP12141*'5G_NR_raw_UE'!EQ12141),"")</f>
        <v/>
      </c>
      <c r="AF12141" t="str">
        <f>IF('5G_NR_raw_UE'!ER12141&gt;0,('5G_NR_raw_UE'!ER12141*'5G_NR_raw_UE'!ES12141),"")</f>
        <v/>
      </c>
      <c r="AG12141" t="str">
        <f>IF('5G_NR_raw_UE'!EW12141&gt;0,('5G_NR_raw_UE'!EW12141*'5G_NR_raw_UE'!EX12141),"")</f>
        <v/>
      </c>
      <c r="AH12141" t="str">
        <f>IF('5G_NR_raw_UE'!EY12141&gt;0,('5G_NR_raw_UE'!EY12141*'5G_NR_raw_UE'!EZ12141/1000000),"")</f>
        <v/>
      </c>
    </row>
    <row r="12142" spans="31:34">
      <c r="AE12142" t="str">
        <f>IF('5G_NR_raw_UE'!EP12142&gt;0,('5G_NR_raw_UE'!EP12142*'5G_NR_raw_UE'!EQ12142),"")</f>
        <v/>
      </c>
      <c r="AF12142" t="str">
        <f>IF('5G_NR_raw_UE'!ER12142&gt;0,('5G_NR_raw_UE'!ER12142*'5G_NR_raw_UE'!ES12142),"")</f>
        <v/>
      </c>
      <c r="AG12142" t="str">
        <f>IF('5G_NR_raw_UE'!EW12142&gt;0,('5G_NR_raw_UE'!EW12142*'5G_NR_raw_UE'!EX12142),"")</f>
        <v/>
      </c>
      <c r="AH12142" t="str">
        <f>IF('5G_NR_raw_UE'!EY12142&gt;0,('5G_NR_raw_UE'!EY12142*'5G_NR_raw_UE'!EZ12142/1000000),"")</f>
        <v/>
      </c>
    </row>
    <row r="12143" spans="31:34">
      <c r="AE12143" t="str">
        <f>IF('5G_NR_raw_UE'!EP12143&gt;0,('5G_NR_raw_UE'!EP12143*'5G_NR_raw_UE'!EQ12143),"")</f>
        <v/>
      </c>
      <c r="AF12143" t="str">
        <f>IF('5G_NR_raw_UE'!ER12143&gt;0,('5G_NR_raw_UE'!ER12143*'5G_NR_raw_UE'!ES12143),"")</f>
        <v/>
      </c>
      <c r="AG12143" t="str">
        <f>IF('5G_NR_raw_UE'!EW12143&gt;0,('5G_NR_raw_UE'!EW12143*'5G_NR_raw_UE'!EX12143),"")</f>
        <v/>
      </c>
      <c r="AH12143" t="str">
        <f>IF('5G_NR_raw_UE'!EY12143&gt;0,('5G_NR_raw_UE'!EY12143*'5G_NR_raw_UE'!EZ12143/1000000),"")</f>
        <v/>
      </c>
    </row>
    <row r="12144" spans="31:34">
      <c r="AE12144" t="str">
        <f>IF('5G_NR_raw_UE'!EP12144&gt;0,('5G_NR_raw_UE'!EP12144*'5G_NR_raw_UE'!EQ12144),"")</f>
        <v/>
      </c>
      <c r="AF12144" t="str">
        <f>IF('5G_NR_raw_UE'!ER12144&gt;0,('5G_NR_raw_UE'!ER12144*'5G_NR_raw_UE'!ES12144),"")</f>
        <v/>
      </c>
      <c r="AG12144" t="str">
        <f>IF('5G_NR_raw_UE'!EW12144&gt;0,('5G_NR_raw_UE'!EW12144*'5G_NR_raw_UE'!EX12144),"")</f>
        <v/>
      </c>
      <c r="AH12144" t="str">
        <f>IF('5G_NR_raw_UE'!EY12144&gt;0,('5G_NR_raw_UE'!EY12144*'5G_NR_raw_UE'!EZ12144/1000000),"")</f>
        <v/>
      </c>
    </row>
    <row r="12145" spans="31:34">
      <c r="AE12145" t="str">
        <f>IF('5G_NR_raw_UE'!EP12145&gt;0,('5G_NR_raw_UE'!EP12145*'5G_NR_raw_UE'!EQ12145),"")</f>
        <v/>
      </c>
      <c r="AF12145" t="str">
        <f>IF('5G_NR_raw_UE'!ER12145&gt;0,('5G_NR_raw_UE'!ER12145*'5G_NR_raw_UE'!ES12145),"")</f>
        <v/>
      </c>
      <c r="AG12145" t="str">
        <f>IF('5G_NR_raw_UE'!EW12145&gt;0,('5G_NR_raw_UE'!EW12145*'5G_NR_raw_UE'!EX12145),"")</f>
        <v/>
      </c>
      <c r="AH12145" t="str">
        <f>IF('5G_NR_raw_UE'!EY12145&gt;0,('5G_NR_raw_UE'!EY12145*'5G_NR_raw_UE'!EZ12145/1000000),"")</f>
        <v/>
      </c>
    </row>
    <row r="12146" spans="31:34">
      <c r="AE12146" t="str">
        <f>IF('5G_NR_raw_UE'!EP12146&gt;0,('5G_NR_raw_UE'!EP12146*'5G_NR_raw_UE'!EQ12146),"")</f>
        <v/>
      </c>
      <c r="AF12146" t="str">
        <f>IF('5G_NR_raw_UE'!ER12146&gt;0,('5G_NR_raw_UE'!ER12146*'5G_NR_raw_UE'!ES12146),"")</f>
        <v/>
      </c>
      <c r="AG12146" t="str">
        <f>IF('5G_NR_raw_UE'!EW12146&gt;0,('5G_NR_raw_UE'!EW12146*'5G_NR_raw_UE'!EX12146),"")</f>
        <v/>
      </c>
      <c r="AH12146" t="str">
        <f>IF('5G_NR_raw_UE'!EY12146&gt;0,('5G_NR_raw_UE'!EY12146*'5G_NR_raw_UE'!EZ12146/1000000),"")</f>
        <v/>
      </c>
    </row>
    <row r="12147" spans="31:34">
      <c r="AE12147" t="str">
        <f>IF('5G_NR_raw_UE'!EP12147&gt;0,('5G_NR_raw_UE'!EP12147*'5G_NR_raw_UE'!EQ12147),"")</f>
        <v/>
      </c>
      <c r="AF12147" t="str">
        <f>IF('5G_NR_raw_UE'!ER12147&gt;0,('5G_NR_raw_UE'!ER12147*'5G_NR_raw_UE'!ES12147),"")</f>
        <v/>
      </c>
      <c r="AG12147" t="str">
        <f>IF('5G_NR_raw_UE'!EW12147&gt;0,('5G_NR_raw_UE'!EW12147*'5G_NR_raw_UE'!EX12147),"")</f>
        <v/>
      </c>
      <c r="AH12147" t="str">
        <f>IF('5G_NR_raw_UE'!EY12147&gt;0,('5G_NR_raw_UE'!EY12147*'5G_NR_raw_UE'!EZ12147/1000000),"")</f>
        <v/>
      </c>
    </row>
    <row r="12148" spans="31:34">
      <c r="AE12148" t="str">
        <f>IF('5G_NR_raw_UE'!EP12148&gt;0,('5G_NR_raw_UE'!EP12148*'5G_NR_raw_UE'!EQ12148),"")</f>
        <v/>
      </c>
      <c r="AF12148" t="str">
        <f>IF('5G_NR_raw_UE'!ER12148&gt;0,('5G_NR_raw_UE'!ER12148*'5G_NR_raw_UE'!ES12148),"")</f>
        <v/>
      </c>
      <c r="AG12148" t="str">
        <f>IF('5G_NR_raw_UE'!EW12148&gt;0,('5G_NR_raw_UE'!EW12148*'5G_NR_raw_UE'!EX12148),"")</f>
        <v/>
      </c>
      <c r="AH12148" t="str">
        <f>IF('5G_NR_raw_UE'!EY12148&gt;0,('5G_NR_raw_UE'!EY12148*'5G_NR_raw_UE'!EZ12148/1000000),"")</f>
        <v/>
      </c>
    </row>
    <row r="12149" spans="31:34">
      <c r="AE12149" t="str">
        <f>IF('5G_NR_raw_UE'!EP12149&gt;0,('5G_NR_raw_UE'!EP12149*'5G_NR_raw_UE'!EQ12149),"")</f>
        <v/>
      </c>
      <c r="AF12149" t="str">
        <f>IF('5G_NR_raw_UE'!ER12149&gt;0,('5G_NR_raw_UE'!ER12149*'5G_NR_raw_UE'!ES12149),"")</f>
        <v/>
      </c>
      <c r="AG12149" t="str">
        <f>IF('5G_NR_raw_UE'!EW12149&gt;0,('5G_NR_raw_UE'!EW12149*'5G_NR_raw_UE'!EX12149),"")</f>
        <v/>
      </c>
      <c r="AH12149" t="str">
        <f>IF('5G_NR_raw_UE'!EY12149&gt;0,('5G_NR_raw_UE'!EY12149*'5G_NR_raw_UE'!EZ12149/1000000),"")</f>
        <v/>
      </c>
    </row>
    <row r="12150" spans="31:34">
      <c r="AE12150" t="str">
        <f>IF('5G_NR_raw_UE'!EP12150&gt;0,('5G_NR_raw_UE'!EP12150*'5G_NR_raw_UE'!EQ12150),"")</f>
        <v/>
      </c>
      <c r="AF12150" t="str">
        <f>IF('5G_NR_raw_UE'!ER12150&gt;0,('5G_NR_raw_UE'!ER12150*'5G_NR_raw_UE'!ES12150),"")</f>
        <v/>
      </c>
      <c r="AG12150" t="str">
        <f>IF('5G_NR_raw_UE'!EW12150&gt;0,('5G_NR_raw_UE'!EW12150*'5G_NR_raw_UE'!EX12150),"")</f>
        <v/>
      </c>
      <c r="AH12150" t="str">
        <f>IF('5G_NR_raw_UE'!EY12150&gt;0,('5G_NR_raw_UE'!EY12150*'5G_NR_raw_UE'!EZ12150/1000000),"")</f>
        <v/>
      </c>
    </row>
    <row r="12151" spans="31:34">
      <c r="AE12151" t="str">
        <f>IF('5G_NR_raw_UE'!EP12151&gt;0,('5G_NR_raw_UE'!EP12151*'5G_NR_raw_UE'!EQ12151),"")</f>
        <v/>
      </c>
      <c r="AF12151" t="str">
        <f>IF('5G_NR_raw_UE'!ER12151&gt;0,('5G_NR_raw_UE'!ER12151*'5G_NR_raw_UE'!ES12151),"")</f>
        <v/>
      </c>
      <c r="AG12151" t="str">
        <f>IF('5G_NR_raw_UE'!EW12151&gt;0,('5G_NR_raw_UE'!EW12151*'5G_NR_raw_UE'!EX12151),"")</f>
        <v/>
      </c>
      <c r="AH12151" t="str">
        <f>IF('5G_NR_raw_UE'!EY12151&gt;0,('5G_NR_raw_UE'!EY12151*'5G_NR_raw_UE'!EZ12151/1000000),"")</f>
        <v/>
      </c>
    </row>
    <row r="12152" spans="31:34">
      <c r="AE12152" t="str">
        <f>IF('5G_NR_raw_UE'!EP12152&gt;0,('5G_NR_raw_UE'!EP12152*'5G_NR_raw_UE'!EQ12152),"")</f>
        <v/>
      </c>
      <c r="AF12152" t="str">
        <f>IF('5G_NR_raw_UE'!ER12152&gt;0,('5G_NR_raw_UE'!ER12152*'5G_NR_raw_UE'!ES12152),"")</f>
        <v/>
      </c>
      <c r="AG12152" t="str">
        <f>IF('5G_NR_raw_UE'!EW12152&gt;0,('5G_NR_raw_UE'!EW12152*'5G_NR_raw_UE'!EX12152),"")</f>
        <v/>
      </c>
      <c r="AH12152" t="str">
        <f>IF('5G_NR_raw_UE'!EY12152&gt;0,('5G_NR_raw_UE'!EY12152*'5G_NR_raw_UE'!EZ12152/1000000),"")</f>
        <v/>
      </c>
    </row>
    <row r="12153" spans="31:34">
      <c r="AE12153" t="str">
        <f>IF('5G_NR_raw_UE'!EP12153&gt;0,('5G_NR_raw_UE'!EP12153*'5G_NR_raw_UE'!EQ12153),"")</f>
        <v/>
      </c>
      <c r="AF12153" t="str">
        <f>IF('5G_NR_raw_UE'!ER12153&gt;0,('5G_NR_raw_UE'!ER12153*'5G_NR_raw_UE'!ES12153),"")</f>
        <v/>
      </c>
      <c r="AG12153" t="str">
        <f>IF('5G_NR_raw_UE'!EW12153&gt;0,('5G_NR_raw_UE'!EW12153*'5G_NR_raw_UE'!EX12153),"")</f>
        <v/>
      </c>
      <c r="AH12153" t="str">
        <f>IF('5G_NR_raw_UE'!EY12153&gt;0,('5G_NR_raw_UE'!EY12153*'5G_NR_raw_UE'!EZ12153/1000000),"")</f>
        <v/>
      </c>
    </row>
    <row r="12154" spans="31:34">
      <c r="AE12154" t="str">
        <f>IF('5G_NR_raw_UE'!EP12154&gt;0,('5G_NR_raw_UE'!EP12154*'5G_NR_raw_UE'!EQ12154),"")</f>
        <v/>
      </c>
      <c r="AF12154" t="str">
        <f>IF('5G_NR_raw_UE'!ER12154&gt;0,('5G_NR_raw_UE'!ER12154*'5G_NR_raw_UE'!ES12154),"")</f>
        <v/>
      </c>
      <c r="AG12154" t="str">
        <f>IF('5G_NR_raw_UE'!EW12154&gt;0,('5G_NR_raw_UE'!EW12154*'5G_NR_raw_UE'!EX12154),"")</f>
        <v/>
      </c>
      <c r="AH12154" t="str">
        <f>IF('5G_NR_raw_UE'!EY12154&gt;0,('5G_NR_raw_UE'!EY12154*'5G_NR_raw_UE'!EZ12154/1000000),"")</f>
        <v/>
      </c>
    </row>
    <row r="12155" spans="31:34">
      <c r="AE12155" t="str">
        <f>IF('5G_NR_raw_UE'!EP12155&gt;0,('5G_NR_raw_UE'!EP12155*'5G_NR_raw_UE'!EQ12155),"")</f>
        <v/>
      </c>
      <c r="AF12155" t="str">
        <f>IF('5G_NR_raw_UE'!ER12155&gt;0,('5G_NR_raw_UE'!ER12155*'5G_NR_raw_UE'!ES12155),"")</f>
        <v/>
      </c>
      <c r="AG12155" t="str">
        <f>IF('5G_NR_raw_UE'!EW12155&gt;0,('5G_NR_raw_UE'!EW12155*'5G_NR_raw_UE'!EX12155),"")</f>
        <v/>
      </c>
      <c r="AH12155" t="str">
        <f>IF('5G_NR_raw_UE'!EY12155&gt;0,('5G_NR_raw_UE'!EY12155*'5G_NR_raw_UE'!EZ12155/1000000),"")</f>
        <v/>
      </c>
    </row>
    <row r="12156" spans="31:34">
      <c r="AE12156" t="str">
        <f>IF('5G_NR_raw_UE'!EP12156&gt;0,('5G_NR_raw_UE'!EP12156*'5G_NR_raw_UE'!EQ12156),"")</f>
        <v/>
      </c>
      <c r="AF12156" t="str">
        <f>IF('5G_NR_raw_UE'!ER12156&gt;0,('5G_NR_raw_UE'!ER12156*'5G_NR_raw_UE'!ES12156),"")</f>
        <v/>
      </c>
      <c r="AG12156" t="str">
        <f>IF('5G_NR_raw_UE'!EW12156&gt;0,('5G_NR_raw_UE'!EW12156*'5G_NR_raw_UE'!EX12156),"")</f>
        <v/>
      </c>
      <c r="AH12156" t="str">
        <f>IF('5G_NR_raw_UE'!EY12156&gt;0,('5G_NR_raw_UE'!EY12156*'5G_NR_raw_UE'!EZ12156/1000000),"")</f>
        <v/>
      </c>
    </row>
    <row r="12157" spans="31:34">
      <c r="AE12157" t="str">
        <f>IF('5G_NR_raw_UE'!EP12157&gt;0,('5G_NR_raw_UE'!EP12157*'5G_NR_raw_UE'!EQ12157),"")</f>
        <v/>
      </c>
      <c r="AF12157" t="str">
        <f>IF('5G_NR_raw_UE'!ER12157&gt;0,('5G_NR_raw_UE'!ER12157*'5G_NR_raw_UE'!ES12157),"")</f>
        <v/>
      </c>
      <c r="AG12157" t="str">
        <f>IF('5G_NR_raw_UE'!EW12157&gt;0,('5G_NR_raw_UE'!EW12157*'5G_NR_raw_UE'!EX12157),"")</f>
        <v/>
      </c>
      <c r="AH12157" t="str">
        <f>IF('5G_NR_raw_UE'!EY12157&gt;0,('5G_NR_raw_UE'!EY12157*'5G_NR_raw_UE'!EZ12157/1000000),"")</f>
        <v/>
      </c>
    </row>
    <row r="12158" spans="31:34">
      <c r="AE12158" t="str">
        <f>IF('5G_NR_raw_UE'!EP12158&gt;0,('5G_NR_raw_UE'!EP12158*'5G_NR_raw_UE'!EQ12158),"")</f>
        <v/>
      </c>
      <c r="AF12158" t="str">
        <f>IF('5G_NR_raw_UE'!ER12158&gt;0,('5G_NR_raw_UE'!ER12158*'5G_NR_raw_UE'!ES12158),"")</f>
        <v/>
      </c>
      <c r="AG12158" t="str">
        <f>IF('5G_NR_raw_UE'!EW12158&gt;0,('5G_NR_raw_UE'!EW12158*'5G_NR_raw_UE'!EX12158),"")</f>
        <v/>
      </c>
      <c r="AH12158" t="str">
        <f>IF('5G_NR_raw_UE'!EY12158&gt;0,('5G_NR_raw_UE'!EY12158*'5G_NR_raw_UE'!EZ12158/1000000),"")</f>
        <v/>
      </c>
    </row>
    <row r="12159" spans="31:34">
      <c r="AE12159" t="str">
        <f>IF('5G_NR_raw_UE'!EP12159&gt;0,('5G_NR_raw_UE'!EP12159*'5G_NR_raw_UE'!EQ12159),"")</f>
        <v/>
      </c>
      <c r="AF12159" t="str">
        <f>IF('5G_NR_raw_UE'!ER12159&gt;0,('5G_NR_raw_UE'!ER12159*'5G_NR_raw_UE'!ES12159),"")</f>
        <v/>
      </c>
      <c r="AG12159" t="str">
        <f>IF('5G_NR_raw_UE'!EW12159&gt;0,('5G_NR_raw_UE'!EW12159*'5G_NR_raw_UE'!EX12159),"")</f>
        <v/>
      </c>
      <c r="AH12159" t="str">
        <f>IF('5G_NR_raw_UE'!EY12159&gt;0,('5G_NR_raw_UE'!EY12159*'5G_NR_raw_UE'!EZ12159/1000000),"")</f>
        <v/>
      </c>
    </row>
    <row r="12160" spans="31:34">
      <c r="AE12160" t="str">
        <f>IF('5G_NR_raw_UE'!EP12160&gt;0,('5G_NR_raw_UE'!EP12160*'5G_NR_raw_UE'!EQ12160),"")</f>
        <v/>
      </c>
      <c r="AF12160" t="str">
        <f>IF('5G_NR_raw_UE'!ER12160&gt;0,('5G_NR_raw_UE'!ER12160*'5G_NR_raw_UE'!ES12160),"")</f>
        <v/>
      </c>
      <c r="AG12160" t="str">
        <f>IF('5G_NR_raw_UE'!EW12160&gt;0,('5G_NR_raw_UE'!EW12160*'5G_NR_raw_UE'!EX12160),"")</f>
        <v/>
      </c>
      <c r="AH12160" t="str">
        <f>IF('5G_NR_raw_UE'!EY12160&gt;0,('5G_NR_raw_UE'!EY12160*'5G_NR_raw_UE'!EZ12160/1000000),"")</f>
        <v/>
      </c>
    </row>
    <row r="12161" spans="31:34">
      <c r="AE12161" t="str">
        <f>IF('5G_NR_raw_UE'!EP12161&gt;0,('5G_NR_raw_UE'!EP12161*'5G_NR_raw_UE'!EQ12161),"")</f>
        <v/>
      </c>
      <c r="AF12161" t="str">
        <f>IF('5G_NR_raw_UE'!ER12161&gt;0,('5G_NR_raw_UE'!ER12161*'5G_NR_raw_UE'!ES12161),"")</f>
        <v/>
      </c>
      <c r="AG12161" t="str">
        <f>IF('5G_NR_raw_UE'!EW12161&gt;0,('5G_NR_raw_UE'!EW12161*'5G_NR_raw_UE'!EX12161),"")</f>
        <v/>
      </c>
      <c r="AH12161" t="str">
        <f>IF('5G_NR_raw_UE'!EY12161&gt;0,('5G_NR_raw_UE'!EY12161*'5G_NR_raw_UE'!EZ12161/1000000),"")</f>
        <v/>
      </c>
    </row>
    <row r="12162" spans="31:34">
      <c r="AE12162" t="str">
        <f>IF('5G_NR_raw_UE'!EP12162&gt;0,('5G_NR_raw_UE'!EP12162*'5G_NR_raw_UE'!EQ12162),"")</f>
        <v/>
      </c>
      <c r="AF12162" t="str">
        <f>IF('5G_NR_raw_UE'!ER12162&gt;0,('5G_NR_raw_UE'!ER12162*'5G_NR_raw_UE'!ES12162),"")</f>
        <v/>
      </c>
      <c r="AG12162" t="str">
        <f>IF('5G_NR_raw_UE'!EW12162&gt;0,('5G_NR_raw_UE'!EW12162*'5G_NR_raw_UE'!EX12162),"")</f>
        <v/>
      </c>
      <c r="AH12162" t="str">
        <f>IF('5G_NR_raw_UE'!EY12162&gt;0,('5G_NR_raw_UE'!EY12162*'5G_NR_raw_UE'!EZ12162/1000000),"")</f>
        <v/>
      </c>
    </row>
    <row r="12163" spans="31:34">
      <c r="AE12163" t="str">
        <f>IF('5G_NR_raw_UE'!EP12163&gt;0,('5G_NR_raw_UE'!EP12163*'5G_NR_raw_UE'!EQ12163),"")</f>
        <v/>
      </c>
      <c r="AF12163" t="str">
        <f>IF('5G_NR_raw_UE'!ER12163&gt;0,('5G_NR_raw_UE'!ER12163*'5G_NR_raw_UE'!ES12163),"")</f>
        <v/>
      </c>
      <c r="AG12163" t="str">
        <f>IF('5G_NR_raw_UE'!EW12163&gt;0,('5G_NR_raw_UE'!EW12163*'5G_NR_raw_UE'!EX12163),"")</f>
        <v/>
      </c>
      <c r="AH12163" t="str">
        <f>IF('5G_NR_raw_UE'!EY12163&gt;0,('5G_NR_raw_UE'!EY12163*'5G_NR_raw_UE'!EZ12163/1000000),"")</f>
        <v/>
      </c>
    </row>
    <row r="12164" spans="31:34">
      <c r="AE12164" t="str">
        <f>IF('5G_NR_raw_UE'!EP12164&gt;0,('5G_NR_raw_UE'!EP12164*'5G_NR_raw_UE'!EQ12164),"")</f>
        <v/>
      </c>
      <c r="AF12164" t="str">
        <f>IF('5G_NR_raw_UE'!ER12164&gt;0,('5G_NR_raw_UE'!ER12164*'5G_NR_raw_UE'!ES12164),"")</f>
        <v/>
      </c>
      <c r="AG12164" t="str">
        <f>IF('5G_NR_raw_UE'!EW12164&gt;0,('5G_NR_raw_UE'!EW12164*'5G_NR_raw_UE'!EX12164),"")</f>
        <v/>
      </c>
      <c r="AH12164" t="str">
        <f>IF('5G_NR_raw_UE'!EY12164&gt;0,('5G_NR_raw_UE'!EY12164*'5G_NR_raw_UE'!EZ12164/1000000),"")</f>
        <v/>
      </c>
    </row>
    <row r="12165" spans="31:34">
      <c r="AE12165" t="str">
        <f>IF('5G_NR_raw_UE'!EP12165&gt;0,('5G_NR_raw_UE'!EP12165*'5G_NR_raw_UE'!EQ12165),"")</f>
        <v/>
      </c>
      <c r="AF12165" t="str">
        <f>IF('5G_NR_raw_UE'!ER12165&gt;0,('5G_NR_raw_UE'!ER12165*'5G_NR_raw_UE'!ES12165),"")</f>
        <v/>
      </c>
      <c r="AG12165" t="str">
        <f>IF('5G_NR_raw_UE'!EW12165&gt;0,('5G_NR_raw_UE'!EW12165*'5G_NR_raw_UE'!EX12165),"")</f>
        <v/>
      </c>
      <c r="AH12165" t="str">
        <f>IF('5G_NR_raw_UE'!EY12165&gt;0,('5G_NR_raw_UE'!EY12165*'5G_NR_raw_UE'!EZ12165/1000000),"")</f>
        <v/>
      </c>
    </row>
    <row r="12166" spans="31:34">
      <c r="AE12166" t="str">
        <f>IF('5G_NR_raw_UE'!EP12166&gt;0,('5G_NR_raw_UE'!EP12166*'5G_NR_raw_UE'!EQ12166),"")</f>
        <v/>
      </c>
      <c r="AF12166" t="str">
        <f>IF('5G_NR_raw_UE'!ER12166&gt;0,('5G_NR_raw_UE'!ER12166*'5G_NR_raw_UE'!ES12166),"")</f>
        <v/>
      </c>
      <c r="AG12166" t="str">
        <f>IF('5G_NR_raw_UE'!EW12166&gt;0,('5G_NR_raw_UE'!EW12166*'5G_NR_raw_UE'!EX12166),"")</f>
        <v/>
      </c>
      <c r="AH12166" t="str">
        <f>IF('5G_NR_raw_UE'!EY12166&gt;0,('5G_NR_raw_UE'!EY12166*'5G_NR_raw_UE'!EZ12166/1000000),"")</f>
        <v/>
      </c>
    </row>
    <row r="12167" spans="31:34">
      <c r="AE12167" t="str">
        <f>IF('5G_NR_raw_UE'!EP12167&gt;0,('5G_NR_raw_UE'!EP12167*'5G_NR_raw_UE'!EQ12167),"")</f>
        <v/>
      </c>
      <c r="AF12167" t="str">
        <f>IF('5G_NR_raw_UE'!ER12167&gt;0,('5G_NR_raw_UE'!ER12167*'5G_NR_raw_UE'!ES12167),"")</f>
        <v/>
      </c>
      <c r="AG12167" t="str">
        <f>IF('5G_NR_raw_UE'!EW12167&gt;0,('5G_NR_raw_UE'!EW12167*'5G_NR_raw_UE'!EX12167),"")</f>
        <v/>
      </c>
      <c r="AH12167" t="str">
        <f>IF('5G_NR_raw_UE'!EY12167&gt;0,('5G_NR_raw_UE'!EY12167*'5G_NR_raw_UE'!EZ12167/1000000),"")</f>
        <v/>
      </c>
    </row>
    <row r="12168" spans="31:34">
      <c r="AE12168" t="str">
        <f>IF('5G_NR_raw_UE'!EP12168&gt;0,('5G_NR_raw_UE'!EP12168*'5G_NR_raw_UE'!EQ12168),"")</f>
        <v/>
      </c>
      <c r="AF12168" t="str">
        <f>IF('5G_NR_raw_UE'!ER12168&gt;0,('5G_NR_raw_UE'!ER12168*'5G_NR_raw_UE'!ES12168),"")</f>
        <v/>
      </c>
      <c r="AG12168" t="str">
        <f>IF('5G_NR_raw_UE'!EW12168&gt;0,('5G_NR_raw_UE'!EW12168*'5G_NR_raw_UE'!EX12168),"")</f>
        <v/>
      </c>
      <c r="AH12168" t="str">
        <f>IF('5G_NR_raw_UE'!EY12168&gt;0,('5G_NR_raw_UE'!EY12168*'5G_NR_raw_UE'!EZ12168/1000000),"")</f>
        <v/>
      </c>
    </row>
    <row r="12169" spans="31:34">
      <c r="AE12169" t="str">
        <f>IF('5G_NR_raw_UE'!EP12169&gt;0,('5G_NR_raw_UE'!EP12169*'5G_NR_raw_UE'!EQ12169),"")</f>
        <v/>
      </c>
      <c r="AF12169" t="str">
        <f>IF('5G_NR_raw_UE'!ER12169&gt;0,('5G_NR_raw_UE'!ER12169*'5G_NR_raw_UE'!ES12169),"")</f>
        <v/>
      </c>
      <c r="AG12169" t="str">
        <f>IF('5G_NR_raw_UE'!EW12169&gt;0,('5G_NR_raw_UE'!EW12169*'5G_NR_raw_UE'!EX12169),"")</f>
        <v/>
      </c>
      <c r="AH12169" t="str">
        <f>IF('5G_NR_raw_UE'!EY12169&gt;0,('5G_NR_raw_UE'!EY12169*'5G_NR_raw_UE'!EZ12169/1000000),"")</f>
        <v/>
      </c>
    </row>
    <row r="12170" spans="31:34">
      <c r="AE12170" t="str">
        <f>IF('5G_NR_raw_UE'!EP12170&gt;0,('5G_NR_raw_UE'!EP12170*'5G_NR_raw_UE'!EQ12170),"")</f>
        <v/>
      </c>
      <c r="AF12170" t="str">
        <f>IF('5G_NR_raw_UE'!ER12170&gt;0,('5G_NR_raw_UE'!ER12170*'5G_NR_raw_UE'!ES12170),"")</f>
        <v/>
      </c>
      <c r="AG12170" t="str">
        <f>IF('5G_NR_raw_UE'!EW12170&gt;0,('5G_NR_raw_UE'!EW12170*'5G_NR_raw_UE'!EX12170),"")</f>
        <v/>
      </c>
      <c r="AH12170" t="str">
        <f>IF('5G_NR_raw_UE'!EY12170&gt;0,('5G_NR_raw_UE'!EY12170*'5G_NR_raw_UE'!EZ12170/1000000),"")</f>
        <v/>
      </c>
    </row>
    <row r="12171" spans="31:34">
      <c r="AE12171" t="str">
        <f>IF('5G_NR_raw_UE'!EP12171&gt;0,('5G_NR_raw_UE'!EP12171*'5G_NR_raw_UE'!EQ12171),"")</f>
        <v/>
      </c>
      <c r="AF12171" t="str">
        <f>IF('5G_NR_raw_UE'!ER12171&gt;0,('5G_NR_raw_UE'!ER12171*'5G_NR_raw_UE'!ES12171),"")</f>
        <v/>
      </c>
      <c r="AG12171" t="str">
        <f>IF('5G_NR_raw_UE'!EW12171&gt;0,('5G_NR_raw_UE'!EW12171*'5G_NR_raw_UE'!EX12171),"")</f>
        <v/>
      </c>
      <c r="AH12171" t="str">
        <f>IF('5G_NR_raw_UE'!EY12171&gt;0,('5G_NR_raw_UE'!EY12171*'5G_NR_raw_UE'!EZ12171/1000000),"")</f>
        <v/>
      </c>
    </row>
    <row r="12172" spans="31:34">
      <c r="AE12172" t="str">
        <f>IF('5G_NR_raw_UE'!EP12172&gt;0,('5G_NR_raw_UE'!EP12172*'5G_NR_raw_UE'!EQ12172),"")</f>
        <v/>
      </c>
      <c r="AF12172" t="str">
        <f>IF('5G_NR_raw_UE'!ER12172&gt;0,('5G_NR_raw_UE'!ER12172*'5G_NR_raw_UE'!ES12172),"")</f>
        <v/>
      </c>
      <c r="AG12172" t="str">
        <f>IF('5G_NR_raw_UE'!EW12172&gt;0,('5G_NR_raw_UE'!EW12172*'5G_NR_raw_UE'!EX12172),"")</f>
        <v/>
      </c>
      <c r="AH12172" t="str">
        <f>IF('5G_NR_raw_UE'!EY12172&gt;0,('5G_NR_raw_UE'!EY12172*'5G_NR_raw_UE'!EZ12172/1000000),"")</f>
        <v/>
      </c>
    </row>
    <row r="12173" spans="31:34">
      <c r="AE12173" t="str">
        <f>IF('5G_NR_raw_UE'!EP12173&gt;0,('5G_NR_raw_UE'!EP12173*'5G_NR_raw_UE'!EQ12173),"")</f>
        <v/>
      </c>
      <c r="AF12173" t="str">
        <f>IF('5G_NR_raw_UE'!ER12173&gt;0,('5G_NR_raw_UE'!ER12173*'5G_NR_raw_UE'!ES12173),"")</f>
        <v/>
      </c>
      <c r="AG12173" t="str">
        <f>IF('5G_NR_raw_UE'!EW12173&gt;0,('5G_NR_raw_UE'!EW12173*'5G_NR_raw_UE'!EX12173),"")</f>
        <v/>
      </c>
      <c r="AH12173" t="str">
        <f>IF('5G_NR_raw_UE'!EY12173&gt;0,('5G_NR_raw_UE'!EY12173*'5G_NR_raw_UE'!EZ12173/1000000),"")</f>
        <v/>
      </c>
    </row>
    <row r="12174" spans="31:34">
      <c r="AE12174" t="str">
        <f>IF('5G_NR_raw_UE'!EP12174&gt;0,('5G_NR_raw_UE'!EP12174*'5G_NR_raw_UE'!EQ12174),"")</f>
        <v/>
      </c>
      <c r="AF12174" t="str">
        <f>IF('5G_NR_raw_UE'!ER12174&gt;0,('5G_NR_raw_UE'!ER12174*'5G_NR_raw_UE'!ES12174),"")</f>
        <v/>
      </c>
      <c r="AG12174" t="str">
        <f>IF('5G_NR_raw_UE'!EW12174&gt;0,('5G_NR_raw_UE'!EW12174*'5G_NR_raw_UE'!EX12174),"")</f>
        <v/>
      </c>
      <c r="AH12174" t="str">
        <f>IF('5G_NR_raw_UE'!EY12174&gt;0,('5G_NR_raw_UE'!EY12174*'5G_NR_raw_UE'!EZ12174/1000000),"")</f>
        <v/>
      </c>
    </row>
    <row r="12175" spans="31:34">
      <c r="AE12175" t="str">
        <f>IF('5G_NR_raw_UE'!EP12175&gt;0,('5G_NR_raw_UE'!EP12175*'5G_NR_raw_UE'!EQ12175),"")</f>
        <v/>
      </c>
      <c r="AF12175" t="str">
        <f>IF('5G_NR_raw_UE'!ER12175&gt;0,('5G_NR_raw_UE'!ER12175*'5G_NR_raw_UE'!ES12175),"")</f>
        <v/>
      </c>
      <c r="AG12175" t="str">
        <f>IF('5G_NR_raw_UE'!EW12175&gt;0,('5G_NR_raw_UE'!EW12175*'5G_NR_raw_UE'!EX12175),"")</f>
        <v/>
      </c>
      <c r="AH12175" t="str">
        <f>IF('5G_NR_raw_UE'!EY12175&gt;0,('5G_NR_raw_UE'!EY12175*'5G_NR_raw_UE'!EZ12175/1000000),"")</f>
        <v/>
      </c>
    </row>
    <row r="12176" spans="31:34">
      <c r="AE12176" t="str">
        <f>IF('5G_NR_raw_UE'!EP12176&gt;0,('5G_NR_raw_UE'!EP12176*'5G_NR_raw_UE'!EQ12176),"")</f>
        <v/>
      </c>
      <c r="AF12176" t="str">
        <f>IF('5G_NR_raw_UE'!ER12176&gt;0,('5G_NR_raw_UE'!ER12176*'5G_NR_raw_UE'!ES12176),"")</f>
        <v/>
      </c>
      <c r="AG12176" t="str">
        <f>IF('5G_NR_raw_UE'!EW12176&gt;0,('5G_NR_raw_UE'!EW12176*'5G_NR_raw_UE'!EX12176),"")</f>
        <v/>
      </c>
      <c r="AH12176" t="str">
        <f>IF('5G_NR_raw_UE'!EY12176&gt;0,('5G_NR_raw_UE'!EY12176*'5G_NR_raw_UE'!EZ12176/1000000),"")</f>
        <v/>
      </c>
    </row>
    <row r="12177" spans="31:34">
      <c r="AE12177" t="str">
        <f>IF('5G_NR_raw_UE'!EP12177&gt;0,('5G_NR_raw_UE'!EP12177*'5G_NR_raw_UE'!EQ12177),"")</f>
        <v/>
      </c>
      <c r="AF12177" t="str">
        <f>IF('5G_NR_raw_UE'!ER12177&gt;0,('5G_NR_raw_UE'!ER12177*'5G_NR_raw_UE'!ES12177),"")</f>
        <v/>
      </c>
      <c r="AG12177" t="str">
        <f>IF('5G_NR_raw_UE'!EW12177&gt;0,('5G_NR_raw_UE'!EW12177*'5G_NR_raw_UE'!EX12177),"")</f>
        <v/>
      </c>
      <c r="AH12177" t="str">
        <f>IF('5G_NR_raw_UE'!EY12177&gt;0,('5G_NR_raw_UE'!EY12177*'5G_NR_raw_UE'!EZ12177/1000000),"")</f>
        <v/>
      </c>
    </row>
    <row r="12178" spans="31:34">
      <c r="AE12178" t="str">
        <f>IF('5G_NR_raw_UE'!EP12178&gt;0,('5G_NR_raw_UE'!EP12178*'5G_NR_raw_UE'!EQ12178),"")</f>
        <v/>
      </c>
      <c r="AF12178" t="str">
        <f>IF('5G_NR_raw_UE'!ER12178&gt;0,('5G_NR_raw_UE'!ER12178*'5G_NR_raw_UE'!ES12178),"")</f>
        <v/>
      </c>
      <c r="AG12178" t="str">
        <f>IF('5G_NR_raw_UE'!EW12178&gt;0,('5G_NR_raw_UE'!EW12178*'5G_NR_raw_UE'!EX12178),"")</f>
        <v/>
      </c>
      <c r="AH12178" t="str">
        <f>IF('5G_NR_raw_UE'!EY12178&gt;0,('5G_NR_raw_UE'!EY12178*'5G_NR_raw_UE'!EZ12178/1000000),"")</f>
        <v/>
      </c>
    </row>
    <row r="12179" spans="31:34">
      <c r="AE12179" t="str">
        <f>IF('5G_NR_raw_UE'!EP12179&gt;0,('5G_NR_raw_UE'!EP12179*'5G_NR_raw_UE'!EQ12179),"")</f>
        <v/>
      </c>
      <c r="AF12179" t="str">
        <f>IF('5G_NR_raw_UE'!ER12179&gt;0,('5G_NR_raw_UE'!ER12179*'5G_NR_raw_UE'!ES12179),"")</f>
        <v/>
      </c>
      <c r="AG12179" t="str">
        <f>IF('5G_NR_raw_UE'!EW12179&gt;0,('5G_NR_raw_UE'!EW12179*'5G_NR_raw_UE'!EX12179),"")</f>
        <v/>
      </c>
      <c r="AH12179" t="str">
        <f>IF('5G_NR_raw_UE'!EY12179&gt;0,('5G_NR_raw_UE'!EY12179*'5G_NR_raw_UE'!EZ12179/1000000),"")</f>
        <v/>
      </c>
    </row>
    <row r="12180" spans="31:34">
      <c r="AE12180" t="str">
        <f>IF('5G_NR_raw_UE'!EP12180&gt;0,('5G_NR_raw_UE'!EP12180*'5G_NR_raw_UE'!EQ12180),"")</f>
        <v/>
      </c>
      <c r="AF12180" t="str">
        <f>IF('5G_NR_raw_UE'!ER12180&gt;0,('5G_NR_raw_UE'!ER12180*'5G_NR_raw_UE'!ES12180),"")</f>
        <v/>
      </c>
      <c r="AG12180" t="str">
        <f>IF('5G_NR_raw_UE'!EW12180&gt;0,('5G_NR_raw_UE'!EW12180*'5G_NR_raw_UE'!EX12180),"")</f>
        <v/>
      </c>
      <c r="AH12180" t="str">
        <f>IF('5G_NR_raw_UE'!EY12180&gt;0,('5G_NR_raw_UE'!EY12180*'5G_NR_raw_UE'!EZ12180/1000000),"")</f>
        <v/>
      </c>
    </row>
    <row r="12181" spans="31:34">
      <c r="AE12181" t="str">
        <f>IF('5G_NR_raw_UE'!EP12181&gt;0,('5G_NR_raw_UE'!EP12181*'5G_NR_raw_UE'!EQ12181),"")</f>
        <v/>
      </c>
      <c r="AF12181" t="str">
        <f>IF('5G_NR_raw_UE'!ER12181&gt;0,('5G_NR_raw_UE'!ER12181*'5G_NR_raw_UE'!ES12181),"")</f>
        <v/>
      </c>
      <c r="AG12181" t="str">
        <f>IF('5G_NR_raw_UE'!EW12181&gt;0,('5G_NR_raw_UE'!EW12181*'5G_NR_raw_UE'!EX12181),"")</f>
        <v/>
      </c>
      <c r="AH12181" t="str">
        <f>IF('5G_NR_raw_UE'!EY12181&gt;0,('5G_NR_raw_UE'!EY12181*'5G_NR_raw_UE'!EZ12181/1000000),"")</f>
        <v/>
      </c>
    </row>
    <row r="12182" spans="31:34">
      <c r="AE12182" t="str">
        <f>IF('5G_NR_raw_UE'!EP12182&gt;0,('5G_NR_raw_UE'!EP12182*'5G_NR_raw_UE'!EQ12182),"")</f>
        <v/>
      </c>
      <c r="AF12182" t="str">
        <f>IF('5G_NR_raw_UE'!ER12182&gt;0,('5G_NR_raw_UE'!ER12182*'5G_NR_raw_UE'!ES12182),"")</f>
        <v/>
      </c>
      <c r="AG12182" t="str">
        <f>IF('5G_NR_raw_UE'!EW12182&gt;0,('5G_NR_raw_UE'!EW12182*'5G_NR_raw_UE'!EX12182),"")</f>
        <v/>
      </c>
      <c r="AH12182" t="str">
        <f>IF('5G_NR_raw_UE'!EY12182&gt;0,('5G_NR_raw_UE'!EY12182*'5G_NR_raw_UE'!EZ12182/1000000),"")</f>
        <v/>
      </c>
    </row>
    <row r="12183" spans="31:34">
      <c r="AE12183" t="str">
        <f>IF('5G_NR_raw_UE'!EP12183&gt;0,('5G_NR_raw_UE'!EP12183*'5G_NR_raw_UE'!EQ12183),"")</f>
        <v/>
      </c>
      <c r="AF12183" t="str">
        <f>IF('5G_NR_raw_UE'!ER12183&gt;0,('5G_NR_raw_UE'!ER12183*'5G_NR_raw_UE'!ES12183),"")</f>
        <v/>
      </c>
      <c r="AG12183" t="str">
        <f>IF('5G_NR_raw_UE'!EW12183&gt;0,('5G_NR_raw_UE'!EW12183*'5G_NR_raw_UE'!EX12183),"")</f>
        <v/>
      </c>
      <c r="AH12183" t="str">
        <f>IF('5G_NR_raw_UE'!EY12183&gt;0,('5G_NR_raw_UE'!EY12183*'5G_NR_raw_UE'!EZ12183/1000000),"")</f>
        <v/>
      </c>
    </row>
    <row r="12184" spans="31:34">
      <c r="AE12184" t="str">
        <f>IF('5G_NR_raw_UE'!EP12184&gt;0,('5G_NR_raw_UE'!EP12184*'5G_NR_raw_UE'!EQ12184),"")</f>
        <v/>
      </c>
      <c r="AF12184" t="str">
        <f>IF('5G_NR_raw_UE'!ER12184&gt;0,('5G_NR_raw_UE'!ER12184*'5G_NR_raw_UE'!ES12184),"")</f>
        <v/>
      </c>
      <c r="AG12184" t="str">
        <f>IF('5G_NR_raw_UE'!EW12184&gt;0,('5G_NR_raw_UE'!EW12184*'5G_NR_raw_UE'!EX12184),"")</f>
        <v/>
      </c>
      <c r="AH12184" t="str">
        <f>IF('5G_NR_raw_UE'!EY12184&gt;0,('5G_NR_raw_UE'!EY12184*'5G_NR_raw_UE'!EZ12184/1000000),"")</f>
        <v/>
      </c>
    </row>
    <row r="12185" spans="31:34">
      <c r="AE12185" t="str">
        <f>IF('5G_NR_raw_UE'!EP12185&gt;0,('5G_NR_raw_UE'!EP12185*'5G_NR_raw_UE'!EQ12185),"")</f>
        <v/>
      </c>
      <c r="AF12185" t="str">
        <f>IF('5G_NR_raw_UE'!ER12185&gt;0,('5G_NR_raw_UE'!ER12185*'5G_NR_raw_UE'!ES12185),"")</f>
        <v/>
      </c>
      <c r="AG12185" t="str">
        <f>IF('5G_NR_raw_UE'!EW12185&gt;0,('5G_NR_raw_UE'!EW12185*'5G_NR_raw_UE'!EX12185),"")</f>
        <v/>
      </c>
      <c r="AH12185" t="str">
        <f>IF('5G_NR_raw_UE'!EY12185&gt;0,('5G_NR_raw_UE'!EY12185*'5G_NR_raw_UE'!EZ12185/1000000),"")</f>
        <v/>
      </c>
    </row>
    <row r="12186" spans="31:34">
      <c r="AE12186" t="str">
        <f>IF('5G_NR_raw_UE'!EP12186&gt;0,('5G_NR_raw_UE'!EP12186*'5G_NR_raw_UE'!EQ12186),"")</f>
        <v/>
      </c>
      <c r="AF12186" t="str">
        <f>IF('5G_NR_raw_UE'!ER12186&gt;0,('5G_NR_raw_UE'!ER12186*'5G_NR_raw_UE'!ES12186),"")</f>
        <v/>
      </c>
      <c r="AG12186" t="str">
        <f>IF('5G_NR_raw_UE'!EW12186&gt;0,('5G_NR_raw_UE'!EW12186*'5G_NR_raw_UE'!EX12186),"")</f>
        <v/>
      </c>
      <c r="AH12186" t="str">
        <f>IF('5G_NR_raw_UE'!EY12186&gt;0,('5G_NR_raw_UE'!EY12186*'5G_NR_raw_UE'!EZ12186/1000000),"")</f>
        <v/>
      </c>
    </row>
    <row r="12187" spans="31:34">
      <c r="AE12187" t="str">
        <f>IF('5G_NR_raw_UE'!EP12187&gt;0,('5G_NR_raw_UE'!EP12187*'5G_NR_raw_UE'!EQ12187),"")</f>
        <v/>
      </c>
      <c r="AF12187" t="str">
        <f>IF('5G_NR_raw_UE'!ER12187&gt;0,('5G_NR_raw_UE'!ER12187*'5G_NR_raw_UE'!ES12187),"")</f>
        <v/>
      </c>
      <c r="AG12187" t="str">
        <f>IF('5G_NR_raw_UE'!EW12187&gt;0,('5G_NR_raw_UE'!EW12187*'5G_NR_raw_UE'!EX12187),"")</f>
        <v/>
      </c>
      <c r="AH12187" t="str">
        <f>IF('5G_NR_raw_UE'!EY12187&gt;0,('5G_NR_raw_UE'!EY12187*'5G_NR_raw_UE'!EZ12187/1000000),"")</f>
        <v/>
      </c>
    </row>
    <row r="12188" spans="31:34">
      <c r="AE12188" t="str">
        <f>IF('5G_NR_raw_UE'!EP12188&gt;0,('5G_NR_raw_UE'!EP12188*'5G_NR_raw_UE'!EQ12188),"")</f>
        <v/>
      </c>
      <c r="AF12188" t="str">
        <f>IF('5G_NR_raw_UE'!ER12188&gt;0,('5G_NR_raw_UE'!ER12188*'5G_NR_raw_UE'!ES12188),"")</f>
        <v/>
      </c>
      <c r="AG12188" t="str">
        <f>IF('5G_NR_raw_UE'!EW12188&gt;0,('5G_NR_raw_UE'!EW12188*'5G_NR_raw_UE'!EX12188),"")</f>
        <v/>
      </c>
      <c r="AH12188" t="str">
        <f>IF('5G_NR_raw_UE'!EY12188&gt;0,('5G_NR_raw_UE'!EY12188*'5G_NR_raw_UE'!EZ12188/1000000),"")</f>
        <v/>
      </c>
    </row>
    <row r="12189" spans="31:34">
      <c r="AE12189" t="str">
        <f>IF('5G_NR_raw_UE'!EP12189&gt;0,('5G_NR_raw_UE'!EP12189*'5G_NR_raw_UE'!EQ12189),"")</f>
        <v/>
      </c>
      <c r="AF12189" t="str">
        <f>IF('5G_NR_raw_UE'!ER12189&gt;0,('5G_NR_raw_UE'!ER12189*'5G_NR_raw_UE'!ES12189),"")</f>
        <v/>
      </c>
      <c r="AG12189" t="str">
        <f>IF('5G_NR_raw_UE'!EW12189&gt;0,('5G_NR_raw_UE'!EW12189*'5G_NR_raw_UE'!EX12189),"")</f>
        <v/>
      </c>
      <c r="AH12189" t="str">
        <f>IF('5G_NR_raw_UE'!EY12189&gt;0,('5G_NR_raw_UE'!EY12189*'5G_NR_raw_UE'!EZ12189/1000000),"")</f>
        <v/>
      </c>
    </row>
    <row r="12190" spans="31:34">
      <c r="AE12190" t="str">
        <f>IF('5G_NR_raw_UE'!EP12190&gt;0,('5G_NR_raw_UE'!EP12190*'5G_NR_raw_UE'!EQ12190),"")</f>
        <v/>
      </c>
      <c r="AF12190" t="str">
        <f>IF('5G_NR_raw_UE'!ER12190&gt;0,('5G_NR_raw_UE'!ER12190*'5G_NR_raw_UE'!ES12190),"")</f>
        <v/>
      </c>
      <c r="AG12190" t="str">
        <f>IF('5G_NR_raw_UE'!EW12190&gt;0,('5G_NR_raw_UE'!EW12190*'5G_NR_raw_UE'!EX12190),"")</f>
        <v/>
      </c>
      <c r="AH12190" t="str">
        <f>IF('5G_NR_raw_UE'!EY12190&gt;0,('5G_NR_raw_UE'!EY12190*'5G_NR_raw_UE'!EZ12190/1000000),"")</f>
        <v/>
      </c>
    </row>
    <row r="12191" spans="31:34">
      <c r="AE12191" t="str">
        <f>IF('5G_NR_raw_UE'!EP12191&gt;0,('5G_NR_raw_UE'!EP12191*'5G_NR_raw_UE'!EQ12191),"")</f>
        <v/>
      </c>
      <c r="AF12191" t="str">
        <f>IF('5G_NR_raw_UE'!ER12191&gt;0,('5G_NR_raw_UE'!ER12191*'5G_NR_raw_UE'!ES12191),"")</f>
        <v/>
      </c>
      <c r="AG12191" t="str">
        <f>IF('5G_NR_raw_UE'!EW12191&gt;0,('5G_NR_raw_UE'!EW12191*'5G_NR_raw_UE'!EX12191),"")</f>
        <v/>
      </c>
      <c r="AH12191" t="str">
        <f>IF('5G_NR_raw_UE'!EY12191&gt;0,('5G_NR_raw_UE'!EY12191*'5G_NR_raw_UE'!EZ12191/1000000),"")</f>
        <v/>
      </c>
    </row>
    <row r="12192" spans="31:34">
      <c r="AE12192" t="str">
        <f>IF('5G_NR_raw_UE'!EP12192&gt;0,('5G_NR_raw_UE'!EP12192*'5G_NR_raw_UE'!EQ12192),"")</f>
        <v/>
      </c>
      <c r="AF12192" t="str">
        <f>IF('5G_NR_raw_UE'!ER12192&gt;0,('5G_NR_raw_UE'!ER12192*'5G_NR_raw_UE'!ES12192),"")</f>
        <v/>
      </c>
      <c r="AG12192" t="str">
        <f>IF('5G_NR_raw_UE'!EW12192&gt;0,('5G_NR_raw_UE'!EW12192*'5G_NR_raw_UE'!EX12192),"")</f>
        <v/>
      </c>
      <c r="AH12192" t="str">
        <f>IF('5G_NR_raw_UE'!EY12192&gt;0,('5G_NR_raw_UE'!EY12192*'5G_NR_raw_UE'!EZ12192/1000000),"")</f>
        <v/>
      </c>
    </row>
    <row r="12193" spans="31:34">
      <c r="AE12193" t="str">
        <f>IF('5G_NR_raw_UE'!EP12193&gt;0,('5G_NR_raw_UE'!EP12193*'5G_NR_raw_UE'!EQ12193),"")</f>
        <v/>
      </c>
      <c r="AF12193" t="str">
        <f>IF('5G_NR_raw_UE'!ER12193&gt;0,('5G_NR_raw_UE'!ER12193*'5G_NR_raw_UE'!ES12193),"")</f>
        <v/>
      </c>
      <c r="AG12193" t="str">
        <f>IF('5G_NR_raw_UE'!EW12193&gt;0,('5G_NR_raw_UE'!EW12193*'5G_NR_raw_UE'!EX12193),"")</f>
        <v/>
      </c>
      <c r="AH12193" t="str">
        <f>IF('5G_NR_raw_UE'!EY12193&gt;0,('5G_NR_raw_UE'!EY12193*'5G_NR_raw_UE'!EZ12193/1000000),"")</f>
        <v/>
      </c>
    </row>
    <row r="12194" spans="31:34">
      <c r="AE12194" t="str">
        <f>IF('5G_NR_raw_UE'!EP12194&gt;0,('5G_NR_raw_UE'!EP12194*'5G_NR_raw_UE'!EQ12194),"")</f>
        <v/>
      </c>
      <c r="AF12194" t="str">
        <f>IF('5G_NR_raw_UE'!ER12194&gt;0,('5G_NR_raw_UE'!ER12194*'5G_NR_raw_UE'!ES12194),"")</f>
        <v/>
      </c>
      <c r="AG12194" t="str">
        <f>IF('5G_NR_raw_UE'!EW12194&gt;0,('5G_NR_raw_UE'!EW12194*'5G_NR_raw_UE'!EX12194),"")</f>
        <v/>
      </c>
      <c r="AH12194" t="str">
        <f>IF('5G_NR_raw_UE'!EY12194&gt;0,('5G_NR_raw_UE'!EY12194*'5G_NR_raw_UE'!EZ12194/1000000),"")</f>
        <v/>
      </c>
    </row>
    <row r="12195" spans="31:34">
      <c r="AE12195" t="str">
        <f>IF('5G_NR_raw_UE'!EP12195&gt;0,('5G_NR_raw_UE'!EP12195*'5G_NR_raw_UE'!EQ12195),"")</f>
        <v/>
      </c>
      <c r="AF12195" t="str">
        <f>IF('5G_NR_raw_UE'!ER12195&gt;0,('5G_NR_raw_UE'!ER12195*'5G_NR_raw_UE'!ES12195),"")</f>
        <v/>
      </c>
      <c r="AG12195" t="str">
        <f>IF('5G_NR_raw_UE'!EW12195&gt;0,('5G_NR_raw_UE'!EW12195*'5G_NR_raw_UE'!EX12195),"")</f>
        <v/>
      </c>
      <c r="AH12195" t="str">
        <f>IF('5G_NR_raw_UE'!EY12195&gt;0,('5G_NR_raw_UE'!EY12195*'5G_NR_raw_UE'!EZ12195/1000000),"")</f>
        <v/>
      </c>
    </row>
    <row r="12196" spans="31:34">
      <c r="AE12196" t="str">
        <f>IF('5G_NR_raw_UE'!EP12196&gt;0,('5G_NR_raw_UE'!EP12196*'5G_NR_raw_UE'!EQ12196),"")</f>
        <v/>
      </c>
      <c r="AF12196" t="str">
        <f>IF('5G_NR_raw_UE'!ER12196&gt;0,('5G_NR_raw_UE'!ER12196*'5G_NR_raw_UE'!ES12196),"")</f>
        <v/>
      </c>
      <c r="AG12196" t="str">
        <f>IF('5G_NR_raw_UE'!EW12196&gt;0,('5G_NR_raw_UE'!EW12196*'5G_NR_raw_UE'!EX12196),"")</f>
        <v/>
      </c>
      <c r="AH12196" t="str">
        <f>IF('5G_NR_raw_UE'!EY12196&gt;0,('5G_NR_raw_UE'!EY12196*'5G_NR_raw_UE'!EZ12196/1000000),"")</f>
        <v/>
      </c>
    </row>
    <row r="12197" spans="31:34">
      <c r="AE12197" t="str">
        <f>IF('5G_NR_raw_UE'!EP12197&gt;0,('5G_NR_raw_UE'!EP12197*'5G_NR_raw_UE'!EQ12197),"")</f>
        <v/>
      </c>
      <c r="AF12197" t="str">
        <f>IF('5G_NR_raw_UE'!ER12197&gt;0,('5G_NR_raw_UE'!ER12197*'5G_NR_raw_UE'!ES12197),"")</f>
        <v/>
      </c>
      <c r="AG12197" t="str">
        <f>IF('5G_NR_raw_UE'!EW12197&gt;0,('5G_NR_raw_UE'!EW12197*'5G_NR_raw_UE'!EX12197),"")</f>
        <v/>
      </c>
      <c r="AH12197" t="str">
        <f>IF('5G_NR_raw_UE'!EY12197&gt;0,('5G_NR_raw_UE'!EY12197*'5G_NR_raw_UE'!EZ12197/1000000),"")</f>
        <v/>
      </c>
    </row>
    <row r="12198" spans="31:34">
      <c r="AE12198" t="str">
        <f>IF('5G_NR_raw_UE'!EP12198&gt;0,('5G_NR_raw_UE'!EP12198*'5G_NR_raw_UE'!EQ12198),"")</f>
        <v/>
      </c>
      <c r="AF12198" t="str">
        <f>IF('5G_NR_raw_UE'!ER12198&gt;0,('5G_NR_raw_UE'!ER12198*'5G_NR_raw_UE'!ES12198),"")</f>
        <v/>
      </c>
      <c r="AG12198" t="str">
        <f>IF('5G_NR_raw_UE'!EW12198&gt;0,('5G_NR_raw_UE'!EW12198*'5G_NR_raw_UE'!EX12198),"")</f>
        <v/>
      </c>
      <c r="AH12198" t="str">
        <f>IF('5G_NR_raw_UE'!EY12198&gt;0,('5G_NR_raw_UE'!EY12198*'5G_NR_raw_UE'!EZ12198/1000000),"")</f>
        <v/>
      </c>
    </row>
    <row r="12199" spans="31:34">
      <c r="AE12199" t="str">
        <f>IF('5G_NR_raw_UE'!EP12199&gt;0,('5G_NR_raw_UE'!EP12199*'5G_NR_raw_UE'!EQ12199),"")</f>
        <v/>
      </c>
      <c r="AF12199" t="str">
        <f>IF('5G_NR_raw_UE'!ER12199&gt;0,('5G_NR_raw_UE'!ER12199*'5G_NR_raw_UE'!ES12199),"")</f>
        <v/>
      </c>
      <c r="AG12199" t="str">
        <f>IF('5G_NR_raw_UE'!EW12199&gt;0,('5G_NR_raw_UE'!EW12199*'5G_NR_raw_UE'!EX12199),"")</f>
        <v/>
      </c>
      <c r="AH12199" t="str">
        <f>IF('5G_NR_raw_UE'!EY12199&gt;0,('5G_NR_raw_UE'!EY12199*'5G_NR_raw_UE'!EZ12199/1000000),"")</f>
        <v/>
      </c>
    </row>
    <row r="12200" spans="31:34">
      <c r="AE12200" t="str">
        <f>IF('5G_NR_raw_UE'!EP12200&gt;0,('5G_NR_raw_UE'!EP12200*'5G_NR_raw_UE'!EQ12200),"")</f>
        <v/>
      </c>
      <c r="AF12200" t="str">
        <f>IF('5G_NR_raw_UE'!ER12200&gt;0,('5G_NR_raw_UE'!ER12200*'5G_NR_raw_UE'!ES12200),"")</f>
        <v/>
      </c>
      <c r="AG12200" t="str">
        <f>IF('5G_NR_raw_UE'!EW12200&gt;0,('5G_NR_raw_UE'!EW12200*'5G_NR_raw_UE'!EX12200),"")</f>
        <v/>
      </c>
      <c r="AH12200" t="str">
        <f>IF('5G_NR_raw_UE'!EY12200&gt;0,('5G_NR_raw_UE'!EY12200*'5G_NR_raw_UE'!EZ12200/1000000),"")</f>
        <v/>
      </c>
    </row>
    <row r="12201" spans="31:34">
      <c r="AE12201" t="str">
        <f>IF('5G_NR_raw_UE'!EP12201&gt;0,('5G_NR_raw_UE'!EP12201*'5G_NR_raw_UE'!EQ12201),"")</f>
        <v/>
      </c>
      <c r="AF12201" t="str">
        <f>IF('5G_NR_raw_UE'!ER12201&gt;0,('5G_NR_raw_UE'!ER12201*'5G_NR_raw_UE'!ES12201),"")</f>
        <v/>
      </c>
      <c r="AG12201" t="str">
        <f>IF('5G_NR_raw_UE'!EW12201&gt;0,('5G_NR_raw_UE'!EW12201*'5G_NR_raw_UE'!EX12201),"")</f>
        <v/>
      </c>
      <c r="AH12201" t="str">
        <f>IF('5G_NR_raw_UE'!EY12201&gt;0,('5G_NR_raw_UE'!EY12201*'5G_NR_raw_UE'!EZ12201/1000000),"")</f>
        <v/>
      </c>
    </row>
    <row r="12202" spans="31:34">
      <c r="AE12202" t="str">
        <f>IF('5G_NR_raw_UE'!EP12202&gt;0,('5G_NR_raw_UE'!EP12202*'5G_NR_raw_UE'!EQ12202),"")</f>
        <v/>
      </c>
      <c r="AF12202" t="str">
        <f>IF('5G_NR_raw_UE'!ER12202&gt;0,('5G_NR_raw_UE'!ER12202*'5G_NR_raw_UE'!ES12202),"")</f>
        <v/>
      </c>
      <c r="AG12202" t="str">
        <f>IF('5G_NR_raw_UE'!EW12202&gt;0,('5G_NR_raw_UE'!EW12202*'5G_NR_raw_UE'!EX12202),"")</f>
        <v/>
      </c>
      <c r="AH12202" t="str">
        <f>IF('5G_NR_raw_UE'!EY12202&gt;0,('5G_NR_raw_UE'!EY12202*'5G_NR_raw_UE'!EZ12202/1000000),"")</f>
        <v/>
      </c>
    </row>
    <row r="12203" spans="31:34">
      <c r="AE12203" t="str">
        <f>IF('5G_NR_raw_UE'!EP12203&gt;0,('5G_NR_raw_UE'!EP12203*'5G_NR_raw_UE'!EQ12203),"")</f>
        <v/>
      </c>
      <c r="AF12203" t="str">
        <f>IF('5G_NR_raw_UE'!ER12203&gt;0,('5G_NR_raw_UE'!ER12203*'5G_NR_raw_UE'!ES12203),"")</f>
        <v/>
      </c>
      <c r="AG12203" t="str">
        <f>IF('5G_NR_raw_UE'!EW12203&gt;0,('5G_NR_raw_UE'!EW12203*'5G_NR_raw_UE'!EX12203),"")</f>
        <v/>
      </c>
      <c r="AH12203" t="str">
        <f>IF('5G_NR_raw_UE'!EY12203&gt;0,('5G_NR_raw_UE'!EY12203*'5G_NR_raw_UE'!EZ12203/1000000),"")</f>
        <v/>
      </c>
    </row>
    <row r="12204" spans="31:34">
      <c r="AE12204" t="str">
        <f>IF('5G_NR_raw_UE'!EP12204&gt;0,('5G_NR_raw_UE'!EP12204*'5G_NR_raw_UE'!EQ12204),"")</f>
        <v/>
      </c>
      <c r="AF12204" t="str">
        <f>IF('5G_NR_raw_UE'!ER12204&gt;0,('5G_NR_raw_UE'!ER12204*'5G_NR_raw_UE'!ES12204),"")</f>
        <v/>
      </c>
      <c r="AG12204" t="str">
        <f>IF('5G_NR_raw_UE'!EW12204&gt;0,('5G_NR_raw_UE'!EW12204*'5G_NR_raw_UE'!EX12204),"")</f>
        <v/>
      </c>
      <c r="AH12204" t="str">
        <f>IF('5G_NR_raw_UE'!EY12204&gt;0,('5G_NR_raw_UE'!EY12204*'5G_NR_raw_UE'!EZ12204/1000000),"")</f>
        <v/>
      </c>
    </row>
    <row r="12205" spans="31:34">
      <c r="AE12205" t="str">
        <f>IF('5G_NR_raw_UE'!EP12205&gt;0,('5G_NR_raw_UE'!EP12205*'5G_NR_raw_UE'!EQ12205),"")</f>
        <v/>
      </c>
      <c r="AF12205" t="str">
        <f>IF('5G_NR_raw_UE'!ER12205&gt;0,('5G_NR_raw_UE'!ER12205*'5G_NR_raw_UE'!ES12205),"")</f>
        <v/>
      </c>
      <c r="AG12205" t="str">
        <f>IF('5G_NR_raw_UE'!EW12205&gt;0,('5G_NR_raw_UE'!EW12205*'5G_NR_raw_UE'!EX12205),"")</f>
        <v/>
      </c>
      <c r="AH12205" t="str">
        <f>IF('5G_NR_raw_UE'!EY12205&gt;0,('5G_NR_raw_UE'!EY12205*'5G_NR_raw_UE'!EZ12205/1000000),"")</f>
        <v/>
      </c>
    </row>
    <row r="12206" spans="31:34">
      <c r="AE12206" t="str">
        <f>IF('5G_NR_raw_UE'!EP12206&gt;0,('5G_NR_raw_UE'!EP12206*'5G_NR_raw_UE'!EQ12206),"")</f>
        <v/>
      </c>
      <c r="AF12206" t="str">
        <f>IF('5G_NR_raw_UE'!ER12206&gt;0,('5G_NR_raw_UE'!ER12206*'5G_NR_raw_UE'!ES12206),"")</f>
        <v/>
      </c>
      <c r="AG12206" t="str">
        <f>IF('5G_NR_raw_UE'!EW12206&gt;0,('5G_NR_raw_UE'!EW12206*'5G_NR_raw_UE'!EX12206),"")</f>
        <v/>
      </c>
      <c r="AH12206" t="str">
        <f>IF('5G_NR_raw_UE'!EY12206&gt;0,('5G_NR_raw_UE'!EY12206*'5G_NR_raw_UE'!EZ12206/1000000),"")</f>
        <v/>
      </c>
    </row>
    <row r="12207" spans="31:34">
      <c r="AE12207" t="str">
        <f>IF('5G_NR_raw_UE'!EP12207&gt;0,('5G_NR_raw_UE'!EP12207*'5G_NR_raw_UE'!EQ12207),"")</f>
        <v/>
      </c>
      <c r="AF12207" t="str">
        <f>IF('5G_NR_raw_UE'!ER12207&gt;0,('5G_NR_raw_UE'!ER12207*'5G_NR_raw_UE'!ES12207),"")</f>
        <v/>
      </c>
      <c r="AG12207" t="str">
        <f>IF('5G_NR_raw_UE'!EW12207&gt;0,('5G_NR_raw_UE'!EW12207*'5G_NR_raw_UE'!EX12207),"")</f>
        <v/>
      </c>
      <c r="AH12207" t="str">
        <f>IF('5G_NR_raw_UE'!EY12207&gt;0,('5G_NR_raw_UE'!EY12207*'5G_NR_raw_UE'!EZ12207/1000000),"")</f>
        <v/>
      </c>
    </row>
    <row r="12208" spans="31:34">
      <c r="AE12208" t="str">
        <f>IF('5G_NR_raw_UE'!EP12208&gt;0,('5G_NR_raw_UE'!EP12208*'5G_NR_raw_UE'!EQ12208),"")</f>
        <v/>
      </c>
      <c r="AF12208" t="str">
        <f>IF('5G_NR_raw_UE'!ER12208&gt;0,('5G_NR_raw_UE'!ER12208*'5G_NR_raw_UE'!ES12208),"")</f>
        <v/>
      </c>
      <c r="AG12208" t="str">
        <f>IF('5G_NR_raw_UE'!EW12208&gt;0,('5G_NR_raw_UE'!EW12208*'5G_NR_raw_UE'!EX12208),"")</f>
        <v/>
      </c>
      <c r="AH12208" t="str">
        <f>IF('5G_NR_raw_UE'!EY12208&gt;0,('5G_NR_raw_UE'!EY12208*'5G_NR_raw_UE'!EZ12208/1000000),"")</f>
        <v/>
      </c>
    </row>
    <row r="12209" spans="31:34">
      <c r="AE12209" t="str">
        <f>IF('5G_NR_raw_UE'!EP12209&gt;0,('5G_NR_raw_UE'!EP12209*'5G_NR_raw_UE'!EQ12209),"")</f>
        <v/>
      </c>
      <c r="AF12209" t="str">
        <f>IF('5G_NR_raw_UE'!ER12209&gt;0,('5G_NR_raw_UE'!ER12209*'5G_NR_raw_UE'!ES12209),"")</f>
        <v/>
      </c>
      <c r="AG12209" t="str">
        <f>IF('5G_NR_raw_UE'!EW12209&gt;0,('5G_NR_raw_UE'!EW12209*'5G_NR_raw_UE'!EX12209),"")</f>
        <v/>
      </c>
      <c r="AH12209" t="str">
        <f>IF('5G_NR_raw_UE'!EY12209&gt;0,('5G_NR_raw_UE'!EY12209*'5G_NR_raw_UE'!EZ12209/1000000),"")</f>
        <v/>
      </c>
    </row>
    <row r="12210" spans="31:34">
      <c r="AE12210" t="str">
        <f>IF('5G_NR_raw_UE'!EP12210&gt;0,('5G_NR_raw_UE'!EP12210*'5G_NR_raw_UE'!EQ12210),"")</f>
        <v/>
      </c>
      <c r="AF12210" t="str">
        <f>IF('5G_NR_raw_UE'!ER12210&gt;0,('5G_NR_raw_UE'!ER12210*'5G_NR_raw_UE'!ES12210),"")</f>
        <v/>
      </c>
      <c r="AG12210" t="str">
        <f>IF('5G_NR_raw_UE'!EW12210&gt;0,('5G_NR_raw_UE'!EW12210*'5G_NR_raw_UE'!EX12210),"")</f>
        <v/>
      </c>
      <c r="AH12210" t="str">
        <f>IF('5G_NR_raw_UE'!EY12210&gt;0,('5G_NR_raw_UE'!EY12210*'5G_NR_raw_UE'!EZ12210/1000000),"")</f>
        <v/>
      </c>
    </row>
    <row r="12211" spans="31:34">
      <c r="AE12211" t="str">
        <f>IF('5G_NR_raw_UE'!EP12211&gt;0,('5G_NR_raw_UE'!EP12211*'5G_NR_raw_UE'!EQ12211),"")</f>
        <v/>
      </c>
      <c r="AF12211" t="str">
        <f>IF('5G_NR_raw_UE'!ER12211&gt;0,('5G_NR_raw_UE'!ER12211*'5G_NR_raw_UE'!ES12211),"")</f>
        <v/>
      </c>
      <c r="AG12211" t="str">
        <f>IF('5G_NR_raw_UE'!EW12211&gt;0,('5G_NR_raw_UE'!EW12211*'5G_NR_raw_UE'!EX12211),"")</f>
        <v/>
      </c>
      <c r="AH12211" t="str">
        <f>IF('5G_NR_raw_UE'!EY12211&gt;0,('5G_NR_raw_UE'!EY12211*'5G_NR_raw_UE'!EZ12211/1000000),"")</f>
        <v/>
      </c>
    </row>
    <row r="12212" spans="31:34">
      <c r="AE12212" t="str">
        <f>IF('5G_NR_raw_UE'!EP12212&gt;0,('5G_NR_raw_UE'!EP12212*'5G_NR_raw_UE'!EQ12212),"")</f>
        <v/>
      </c>
      <c r="AF12212" t="str">
        <f>IF('5G_NR_raw_UE'!ER12212&gt;0,('5G_NR_raw_UE'!ER12212*'5G_NR_raw_UE'!ES12212),"")</f>
        <v/>
      </c>
      <c r="AG12212" t="str">
        <f>IF('5G_NR_raw_UE'!EW12212&gt;0,('5G_NR_raw_UE'!EW12212*'5G_NR_raw_UE'!EX12212),"")</f>
        <v/>
      </c>
      <c r="AH12212" t="str">
        <f>IF('5G_NR_raw_UE'!EY12212&gt;0,('5G_NR_raw_UE'!EY12212*'5G_NR_raw_UE'!EZ12212/1000000),"")</f>
        <v/>
      </c>
    </row>
    <row r="12213" spans="31:34">
      <c r="AE12213" t="str">
        <f>IF('5G_NR_raw_UE'!EP12213&gt;0,('5G_NR_raw_UE'!EP12213*'5G_NR_raw_UE'!EQ12213),"")</f>
        <v/>
      </c>
      <c r="AF12213" t="str">
        <f>IF('5G_NR_raw_UE'!ER12213&gt;0,('5G_NR_raw_UE'!ER12213*'5G_NR_raw_UE'!ES12213),"")</f>
        <v/>
      </c>
      <c r="AG12213" t="str">
        <f>IF('5G_NR_raw_UE'!EW12213&gt;0,('5G_NR_raw_UE'!EW12213*'5G_NR_raw_UE'!EX12213),"")</f>
        <v/>
      </c>
      <c r="AH12213" t="str">
        <f>IF('5G_NR_raw_UE'!EY12213&gt;0,('5G_NR_raw_UE'!EY12213*'5G_NR_raw_UE'!EZ12213/1000000),"")</f>
        <v/>
      </c>
    </row>
    <row r="12214" spans="31:34">
      <c r="AE12214" t="str">
        <f>IF('5G_NR_raw_UE'!EP12214&gt;0,('5G_NR_raw_UE'!EP12214*'5G_NR_raw_UE'!EQ12214),"")</f>
        <v/>
      </c>
      <c r="AF12214" t="str">
        <f>IF('5G_NR_raw_UE'!ER12214&gt;0,('5G_NR_raw_UE'!ER12214*'5G_NR_raw_UE'!ES12214),"")</f>
        <v/>
      </c>
      <c r="AG12214" t="str">
        <f>IF('5G_NR_raw_UE'!EW12214&gt;0,('5G_NR_raw_UE'!EW12214*'5G_NR_raw_UE'!EX12214),"")</f>
        <v/>
      </c>
      <c r="AH12214" t="str">
        <f>IF('5G_NR_raw_UE'!EY12214&gt;0,('5G_NR_raw_UE'!EY12214*'5G_NR_raw_UE'!EZ12214/1000000),"")</f>
        <v/>
      </c>
    </row>
    <row r="12215" spans="31:34">
      <c r="AE12215" t="str">
        <f>IF('5G_NR_raw_UE'!EP12215&gt;0,('5G_NR_raw_UE'!EP12215*'5G_NR_raw_UE'!EQ12215),"")</f>
        <v/>
      </c>
      <c r="AF12215" t="str">
        <f>IF('5G_NR_raw_UE'!ER12215&gt;0,('5G_NR_raw_UE'!ER12215*'5G_NR_raw_UE'!ES12215),"")</f>
        <v/>
      </c>
      <c r="AG12215" t="str">
        <f>IF('5G_NR_raw_UE'!EW12215&gt;0,('5G_NR_raw_UE'!EW12215*'5G_NR_raw_UE'!EX12215),"")</f>
        <v/>
      </c>
      <c r="AH12215" t="str">
        <f>IF('5G_NR_raw_UE'!EY12215&gt;0,('5G_NR_raw_UE'!EY12215*'5G_NR_raw_UE'!EZ12215/1000000),"")</f>
        <v/>
      </c>
    </row>
    <row r="12216" spans="31:34">
      <c r="AE12216" t="str">
        <f>IF('5G_NR_raw_UE'!EP12216&gt;0,('5G_NR_raw_UE'!EP12216*'5G_NR_raw_UE'!EQ12216),"")</f>
        <v/>
      </c>
      <c r="AF12216" t="str">
        <f>IF('5G_NR_raw_UE'!ER12216&gt;0,('5G_NR_raw_UE'!ER12216*'5G_NR_raw_UE'!ES12216),"")</f>
        <v/>
      </c>
      <c r="AG12216" t="str">
        <f>IF('5G_NR_raw_UE'!EW12216&gt;0,('5G_NR_raw_UE'!EW12216*'5G_NR_raw_UE'!EX12216),"")</f>
        <v/>
      </c>
      <c r="AH12216" t="str">
        <f>IF('5G_NR_raw_UE'!EY12216&gt;0,('5G_NR_raw_UE'!EY12216*'5G_NR_raw_UE'!EZ12216/1000000),"")</f>
        <v/>
      </c>
    </row>
    <row r="12217" spans="31:34">
      <c r="AE12217" t="str">
        <f>IF('5G_NR_raw_UE'!EP12217&gt;0,('5G_NR_raw_UE'!EP12217*'5G_NR_raw_UE'!EQ12217),"")</f>
        <v/>
      </c>
      <c r="AF12217" t="str">
        <f>IF('5G_NR_raw_UE'!ER12217&gt;0,('5G_NR_raw_UE'!ER12217*'5G_NR_raw_UE'!ES12217),"")</f>
        <v/>
      </c>
      <c r="AG12217" t="str">
        <f>IF('5G_NR_raw_UE'!EW12217&gt;0,('5G_NR_raw_UE'!EW12217*'5G_NR_raw_UE'!EX12217),"")</f>
        <v/>
      </c>
      <c r="AH12217" t="str">
        <f>IF('5G_NR_raw_UE'!EY12217&gt;0,('5G_NR_raw_UE'!EY12217*'5G_NR_raw_UE'!EZ12217/1000000),"")</f>
        <v/>
      </c>
    </row>
    <row r="12218" spans="31:34">
      <c r="AE12218" t="str">
        <f>IF('5G_NR_raw_UE'!EP12218&gt;0,('5G_NR_raw_UE'!EP12218*'5G_NR_raw_UE'!EQ12218),"")</f>
        <v/>
      </c>
      <c r="AF12218" t="str">
        <f>IF('5G_NR_raw_UE'!ER12218&gt;0,('5G_NR_raw_UE'!ER12218*'5G_NR_raw_UE'!ES12218),"")</f>
        <v/>
      </c>
      <c r="AG12218" t="str">
        <f>IF('5G_NR_raw_UE'!EW12218&gt;0,('5G_NR_raw_UE'!EW12218*'5G_NR_raw_UE'!EX12218),"")</f>
        <v/>
      </c>
      <c r="AH12218" t="str">
        <f>IF('5G_NR_raw_UE'!EY12218&gt;0,('5G_NR_raw_UE'!EY12218*'5G_NR_raw_UE'!EZ12218/1000000),"")</f>
        <v/>
      </c>
    </row>
    <row r="12219" spans="31:34">
      <c r="AE12219" t="str">
        <f>IF('5G_NR_raw_UE'!EP12219&gt;0,('5G_NR_raw_UE'!EP12219*'5G_NR_raw_UE'!EQ12219),"")</f>
        <v/>
      </c>
      <c r="AF12219" t="str">
        <f>IF('5G_NR_raw_UE'!ER12219&gt;0,('5G_NR_raw_UE'!ER12219*'5G_NR_raw_UE'!ES12219),"")</f>
        <v/>
      </c>
      <c r="AG12219" t="str">
        <f>IF('5G_NR_raw_UE'!EW12219&gt;0,('5G_NR_raw_UE'!EW12219*'5G_NR_raw_UE'!EX12219),"")</f>
        <v/>
      </c>
      <c r="AH12219" t="str">
        <f>IF('5G_NR_raw_UE'!EY12219&gt;0,('5G_NR_raw_UE'!EY12219*'5G_NR_raw_UE'!EZ12219/1000000),"")</f>
        <v/>
      </c>
    </row>
    <row r="12220" spans="31:34">
      <c r="AE12220" t="str">
        <f>IF('5G_NR_raw_UE'!EP12220&gt;0,('5G_NR_raw_UE'!EP12220*'5G_NR_raw_UE'!EQ12220),"")</f>
        <v/>
      </c>
      <c r="AF12220" t="str">
        <f>IF('5G_NR_raw_UE'!ER12220&gt;0,('5G_NR_raw_UE'!ER12220*'5G_NR_raw_UE'!ES12220),"")</f>
        <v/>
      </c>
      <c r="AG12220" t="str">
        <f>IF('5G_NR_raw_UE'!EW12220&gt;0,('5G_NR_raw_UE'!EW12220*'5G_NR_raw_UE'!EX12220),"")</f>
        <v/>
      </c>
      <c r="AH12220" t="str">
        <f>IF('5G_NR_raw_UE'!EY12220&gt;0,('5G_NR_raw_UE'!EY12220*'5G_NR_raw_UE'!EZ12220/1000000),"")</f>
        <v/>
      </c>
    </row>
    <row r="12221" spans="31:34">
      <c r="AE12221" t="str">
        <f>IF('5G_NR_raw_UE'!EP12221&gt;0,('5G_NR_raw_UE'!EP12221*'5G_NR_raw_UE'!EQ12221),"")</f>
        <v/>
      </c>
      <c r="AF12221" t="str">
        <f>IF('5G_NR_raw_UE'!ER12221&gt;0,('5G_NR_raw_UE'!ER12221*'5G_NR_raw_UE'!ES12221),"")</f>
        <v/>
      </c>
      <c r="AG12221" t="str">
        <f>IF('5G_NR_raw_UE'!EW12221&gt;0,('5G_NR_raw_UE'!EW12221*'5G_NR_raw_UE'!EX12221),"")</f>
        <v/>
      </c>
      <c r="AH12221" t="str">
        <f>IF('5G_NR_raw_UE'!EY12221&gt;0,('5G_NR_raw_UE'!EY12221*'5G_NR_raw_UE'!EZ12221/1000000),"")</f>
        <v/>
      </c>
    </row>
    <row r="12222" spans="31:34">
      <c r="AE12222" t="str">
        <f>IF('5G_NR_raw_UE'!EP12222&gt;0,('5G_NR_raw_UE'!EP12222*'5G_NR_raw_UE'!EQ12222),"")</f>
        <v/>
      </c>
      <c r="AF12222" t="str">
        <f>IF('5G_NR_raw_UE'!ER12222&gt;0,('5G_NR_raw_UE'!ER12222*'5G_NR_raw_UE'!ES12222),"")</f>
        <v/>
      </c>
      <c r="AG12222" t="str">
        <f>IF('5G_NR_raw_UE'!EW12222&gt;0,('5G_NR_raw_UE'!EW12222*'5G_NR_raw_UE'!EX12222),"")</f>
        <v/>
      </c>
      <c r="AH12222" t="str">
        <f>IF('5G_NR_raw_UE'!EY12222&gt;0,('5G_NR_raw_UE'!EY12222*'5G_NR_raw_UE'!EZ12222/1000000),"")</f>
        <v/>
      </c>
    </row>
    <row r="12223" spans="31:34">
      <c r="AE12223" t="str">
        <f>IF('5G_NR_raw_UE'!EP12223&gt;0,('5G_NR_raw_UE'!EP12223*'5G_NR_raw_UE'!EQ12223),"")</f>
        <v/>
      </c>
      <c r="AF12223" t="str">
        <f>IF('5G_NR_raw_UE'!ER12223&gt;0,('5G_NR_raw_UE'!ER12223*'5G_NR_raw_UE'!ES12223),"")</f>
        <v/>
      </c>
      <c r="AG12223" t="str">
        <f>IF('5G_NR_raw_UE'!EW12223&gt;0,('5G_NR_raw_UE'!EW12223*'5G_NR_raw_UE'!EX12223),"")</f>
        <v/>
      </c>
      <c r="AH12223" t="str">
        <f>IF('5G_NR_raw_UE'!EY12223&gt;0,('5G_NR_raw_UE'!EY12223*'5G_NR_raw_UE'!EZ12223/1000000),"")</f>
        <v/>
      </c>
    </row>
    <row r="12224" spans="31:34">
      <c r="AE12224" t="str">
        <f>IF('5G_NR_raw_UE'!EP12224&gt;0,('5G_NR_raw_UE'!EP12224*'5G_NR_raw_UE'!EQ12224),"")</f>
        <v/>
      </c>
      <c r="AF12224" t="str">
        <f>IF('5G_NR_raw_UE'!ER12224&gt;0,('5G_NR_raw_UE'!ER12224*'5G_NR_raw_UE'!ES12224),"")</f>
        <v/>
      </c>
      <c r="AG12224" t="str">
        <f>IF('5G_NR_raw_UE'!EW12224&gt;0,('5G_NR_raw_UE'!EW12224*'5G_NR_raw_UE'!EX12224),"")</f>
        <v/>
      </c>
      <c r="AH12224" t="str">
        <f>IF('5G_NR_raw_UE'!EY12224&gt;0,('5G_NR_raw_UE'!EY12224*'5G_NR_raw_UE'!EZ12224/1000000),"")</f>
        <v/>
      </c>
    </row>
    <row r="12225" spans="31:34">
      <c r="AE12225" t="str">
        <f>IF('5G_NR_raw_UE'!EP12225&gt;0,('5G_NR_raw_UE'!EP12225*'5G_NR_raw_UE'!EQ12225),"")</f>
        <v/>
      </c>
      <c r="AF12225" t="str">
        <f>IF('5G_NR_raw_UE'!ER12225&gt;0,('5G_NR_raw_UE'!ER12225*'5G_NR_raw_UE'!ES12225),"")</f>
        <v/>
      </c>
      <c r="AG12225" t="str">
        <f>IF('5G_NR_raw_UE'!EW12225&gt;0,('5G_NR_raw_UE'!EW12225*'5G_NR_raw_UE'!EX12225),"")</f>
        <v/>
      </c>
      <c r="AH12225" t="str">
        <f>IF('5G_NR_raw_UE'!EY12225&gt;0,('5G_NR_raw_UE'!EY12225*'5G_NR_raw_UE'!EZ12225/1000000),"")</f>
        <v/>
      </c>
    </row>
    <row r="12226" spans="31:34">
      <c r="AE12226" t="str">
        <f>IF('5G_NR_raw_UE'!EP12226&gt;0,('5G_NR_raw_UE'!EP12226*'5G_NR_raw_UE'!EQ12226),"")</f>
        <v/>
      </c>
      <c r="AF12226" t="str">
        <f>IF('5G_NR_raw_UE'!ER12226&gt;0,('5G_NR_raw_UE'!ER12226*'5G_NR_raw_UE'!ES12226),"")</f>
        <v/>
      </c>
      <c r="AG12226" t="str">
        <f>IF('5G_NR_raw_UE'!EW12226&gt;0,('5G_NR_raw_UE'!EW12226*'5G_NR_raw_UE'!EX12226),"")</f>
        <v/>
      </c>
      <c r="AH12226" t="str">
        <f>IF('5G_NR_raw_UE'!EY12226&gt;0,('5G_NR_raw_UE'!EY12226*'5G_NR_raw_UE'!EZ12226/1000000),"")</f>
        <v/>
      </c>
    </row>
    <row r="12227" spans="31:34">
      <c r="AE12227" t="str">
        <f>IF('5G_NR_raw_UE'!EP12227&gt;0,('5G_NR_raw_UE'!EP12227*'5G_NR_raw_UE'!EQ12227),"")</f>
        <v/>
      </c>
      <c r="AF12227" t="str">
        <f>IF('5G_NR_raw_UE'!ER12227&gt;0,('5G_NR_raw_UE'!ER12227*'5G_NR_raw_UE'!ES12227),"")</f>
        <v/>
      </c>
      <c r="AG12227" t="str">
        <f>IF('5G_NR_raw_UE'!EW12227&gt;0,('5G_NR_raw_UE'!EW12227*'5G_NR_raw_UE'!EX12227),"")</f>
        <v/>
      </c>
      <c r="AH12227" t="str">
        <f>IF('5G_NR_raw_UE'!EY12227&gt;0,('5G_NR_raw_UE'!EY12227*'5G_NR_raw_UE'!EZ12227/1000000),"")</f>
        <v/>
      </c>
    </row>
    <row r="12228" spans="31:34">
      <c r="AE12228" t="str">
        <f>IF('5G_NR_raw_UE'!EP12228&gt;0,('5G_NR_raw_UE'!EP12228*'5G_NR_raw_UE'!EQ12228),"")</f>
        <v/>
      </c>
      <c r="AF12228" t="str">
        <f>IF('5G_NR_raw_UE'!ER12228&gt;0,('5G_NR_raw_UE'!ER12228*'5G_NR_raw_UE'!ES12228),"")</f>
        <v/>
      </c>
      <c r="AG12228" t="str">
        <f>IF('5G_NR_raw_UE'!EW12228&gt;0,('5G_NR_raw_UE'!EW12228*'5G_NR_raw_UE'!EX12228),"")</f>
        <v/>
      </c>
      <c r="AH12228" t="str">
        <f>IF('5G_NR_raw_UE'!EY12228&gt;0,('5G_NR_raw_UE'!EY12228*'5G_NR_raw_UE'!EZ12228/1000000),"")</f>
        <v/>
      </c>
    </row>
    <row r="12229" spans="31:34">
      <c r="AE12229" t="str">
        <f>IF('5G_NR_raw_UE'!EP12229&gt;0,('5G_NR_raw_UE'!EP12229*'5G_NR_raw_UE'!EQ12229),"")</f>
        <v/>
      </c>
      <c r="AF12229" t="str">
        <f>IF('5G_NR_raw_UE'!ER12229&gt;0,('5G_NR_raw_UE'!ER12229*'5G_NR_raw_UE'!ES12229),"")</f>
        <v/>
      </c>
      <c r="AG12229" t="str">
        <f>IF('5G_NR_raw_UE'!EW12229&gt;0,('5G_NR_raw_UE'!EW12229*'5G_NR_raw_UE'!EX12229),"")</f>
        <v/>
      </c>
      <c r="AH12229" t="str">
        <f>IF('5G_NR_raw_UE'!EY12229&gt;0,('5G_NR_raw_UE'!EY12229*'5G_NR_raw_UE'!EZ12229/1000000),"")</f>
        <v/>
      </c>
    </row>
    <row r="12230" spans="31:34">
      <c r="AE12230" t="str">
        <f>IF('5G_NR_raw_UE'!EP12230&gt;0,('5G_NR_raw_UE'!EP12230*'5G_NR_raw_UE'!EQ12230),"")</f>
        <v/>
      </c>
      <c r="AF12230" t="str">
        <f>IF('5G_NR_raw_UE'!ER12230&gt;0,('5G_NR_raw_UE'!ER12230*'5G_NR_raw_UE'!ES12230),"")</f>
        <v/>
      </c>
      <c r="AG12230" t="str">
        <f>IF('5G_NR_raw_UE'!EW12230&gt;0,('5G_NR_raw_UE'!EW12230*'5G_NR_raw_UE'!EX12230),"")</f>
        <v/>
      </c>
      <c r="AH12230" t="str">
        <f>IF('5G_NR_raw_UE'!EY12230&gt;0,('5G_NR_raw_UE'!EY12230*'5G_NR_raw_UE'!EZ12230/1000000),"")</f>
        <v/>
      </c>
    </row>
    <row r="12231" spans="31:34">
      <c r="AE12231" t="str">
        <f>IF('5G_NR_raw_UE'!EP12231&gt;0,('5G_NR_raw_UE'!EP12231*'5G_NR_raw_UE'!EQ12231),"")</f>
        <v/>
      </c>
      <c r="AF12231" t="str">
        <f>IF('5G_NR_raw_UE'!ER12231&gt;0,('5G_NR_raw_UE'!ER12231*'5G_NR_raw_UE'!ES12231),"")</f>
        <v/>
      </c>
      <c r="AG12231" t="str">
        <f>IF('5G_NR_raw_UE'!EW12231&gt;0,('5G_NR_raw_UE'!EW12231*'5G_NR_raw_UE'!EX12231),"")</f>
        <v/>
      </c>
      <c r="AH12231" t="str">
        <f>IF('5G_NR_raw_UE'!EY12231&gt;0,('5G_NR_raw_UE'!EY12231*'5G_NR_raw_UE'!EZ12231/1000000),"")</f>
        <v/>
      </c>
    </row>
    <row r="12232" spans="31:34">
      <c r="AE12232" t="str">
        <f>IF('5G_NR_raw_UE'!EP12232&gt;0,('5G_NR_raw_UE'!EP12232*'5G_NR_raw_UE'!EQ12232),"")</f>
        <v/>
      </c>
      <c r="AF12232" t="str">
        <f>IF('5G_NR_raw_UE'!ER12232&gt;0,('5G_NR_raw_UE'!ER12232*'5G_NR_raw_UE'!ES12232),"")</f>
        <v/>
      </c>
      <c r="AG12232" t="str">
        <f>IF('5G_NR_raw_UE'!EW12232&gt;0,('5G_NR_raw_UE'!EW12232*'5G_NR_raw_UE'!EX12232),"")</f>
        <v/>
      </c>
      <c r="AH12232" t="str">
        <f>IF('5G_NR_raw_UE'!EY12232&gt;0,('5G_NR_raw_UE'!EY12232*'5G_NR_raw_UE'!EZ12232/1000000),"")</f>
        <v/>
      </c>
    </row>
    <row r="12233" spans="31:34">
      <c r="AE12233" t="str">
        <f>IF('5G_NR_raw_UE'!EP12233&gt;0,('5G_NR_raw_UE'!EP12233*'5G_NR_raw_UE'!EQ12233),"")</f>
        <v/>
      </c>
      <c r="AF12233" t="str">
        <f>IF('5G_NR_raw_UE'!ER12233&gt;0,('5G_NR_raw_UE'!ER12233*'5G_NR_raw_UE'!ES12233),"")</f>
        <v/>
      </c>
      <c r="AG12233" t="str">
        <f>IF('5G_NR_raw_UE'!EW12233&gt;0,('5G_NR_raw_UE'!EW12233*'5G_NR_raw_UE'!EX12233),"")</f>
        <v/>
      </c>
      <c r="AH12233" t="str">
        <f>IF('5G_NR_raw_UE'!EY12233&gt;0,('5G_NR_raw_UE'!EY12233*'5G_NR_raw_UE'!EZ12233/1000000),"")</f>
        <v/>
      </c>
    </row>
    <row r="12234" spans="31:34">
      <c r="AE12234" t="str">
        <f>IF('5G_NR_raw_UE'!EP12234&gt;0,('5G_NR_raw_UE'!EP12234*'5G_NR_raw_UE'!EQ12234),"")</f>
        <v/>
      </c>
      <c r="AF12234" t="str">
        <f>IF('5G_NR_raw_UE'!ER12234&gt;0,('5G_NR_raw_UE'!ER12234*'5G_NR_raw_UE'!ES12234),"")</f>
        <v/>
      </c>
      <c r="AG12234" t="str">
        <f>IF('5G_NR_raw_UE'!EW12234&gt;0,('5G_NR_raw_UE'!EW12234*'5G_NR_raw_UE'!EX12234),"")</f>
        <v/>
      </c>
      <c r="AH12234" t="str">
        <f>IF('5G_NR_raw_UE'!EY12234&gt;0,('5G_NR_raw_UE'!EY12234*'5G_NR_raw_UE'!EZ12234/1000000),"")</f>
        <v/>
      </c>
    </row>
    <row r="12235" spans="31:34">
      <c r="AE12235" t="str">
        <f>IF('5G_NR_raw_UE'!EP12235&gt;0,('5G_NR_raw_UE'!EP12235*'5G_NR_raw_UE'!EQ12235),"")</f>
        <v/>
      </c>
      <c r="AF12235" t="str">
        <f>IF('5G_NR_raw_UE'!ER12235&gt;0,('5G_NR_raw_UE'!ER12235*'5G_NR_raw_UE'!ES12235),"")</f>
        <v/>
      </c>
      <c r="AG12235" t="str">
        <f>IF('5G_NR_raw_UE'!EW12235&gt;0,('5G_NR_raw_UE'!EW12235*'5G_NR_raw_UE'!EX12235),"")</f>
        <v/>
      </c>
      <c r="AH12235" t="str">
        <f>IF('5G_NR_raw_UE'!EY12235&gt;0,('5G_NR_raw_UE'!EY12235*'5G_NR_raw_UE'!EZ12235/1000000),"")</f>
        <v/>
      </c>
    </row>
    <row r="12236" spans="31:34">
      <c r="AE12236" t="str">
        <f>IF('5G_NR_raw_UE'!EP12236&gt;0,('5G_NR_raw_UE'!EP12236*'5G_NR_raw_UE'!EQ12236),"")</f>
        <v/>
      </c>
      <c r="AF12236" t="str">
        <f>IF('5G_NR_raw_UE'!ER12236&gt;0,('5G_NR_raw_UE'!ER12236*'5G_NR_raw_UE'!ES12236),"")</f>
        <v/>
      </c>
      <c r="AG12236" t="str">
        <f>IF('5G_NR_raw_UE'!EW12236&gt;0,('5G_NR_raw_UE'!EW12236*'5G_NR_raw_UE'!EX12236),"")</f>
        <v/>
      </c>
      <c r="AH12236" t="str">
        <f>IF('5G_NR_raw_UE'!EY12236&gt;0,('5G_NR_raw_UE'!EY12236*'5G_NR_raw_UE'!EZ12236/1000000),"")</f>
        <v/>
      </c>
    </row>
    <row r="12237" spans="31:34">
      <c r="AE12237" t="str">
        <f>IF('5G_NR_raw_UE'!EP12237&gt;0,('5G_NR_raw_UE'!EP12237*'5G_NR_raw_UE'!EQ12237),"")</f>
        <v/>
      </c>
      <c r="AF12237" t="str">
        <f>IF('5G_NR_raw_UE'!ER12237&gt;0,('5G_NR_raw_UE'!ER12237*'5G_NR_raw_UE'!ES12237),"")</f>
        <v/>
      </c>
      <c r="AG12237" t="str">
        <f>IF('5G_NR_raw_UE'!EW12237&gt;0,('5G_NR_raw_UE'!EW12237*'5G_NR_raw_UE'!EX12237),"")</f>
        <v/>
      </c>
      <c r="AH12237" t="str">
        <f>IF('5G_NR_raw_UE'!EY12237&gt;0,('5G_NR_raw_UE'!EY12237*'5G_NR_raw_UE'!EZ12237/1000000),"")</f>
        <v/>
      </c>
    </row>
    <row r="12238" spans="31:34">
      <c r="AE12238" t="str">
        <f>IF('5G_NR_raw_UE'!EP12238&gt;0,('5G_NR_raw_UE'!EP12238*'5G_NR_raw_UE'!EQ12238),"")</f>
        <v/>
      </c>
      <c r="AF12238" t="str">
        <f>IF('5G_NR_raw_UE'!ER12238&gt;0,('5G_NR_raw_UE'!ER12238*'5G_NR_raw_UE'!ES12238),"")</f>
        <v/>
      </c>
      <c r="AG12238" t="str">
        <f>IF('5G_NR_raw_UE'!EW12238&gt;0,('5G_NR_raw_UE'!EW12238*'5G_NR_raw_UE'!EX12238),"")</f>
        <v/>
      </c>
      <c r="AH12238" t="str">
        <f>IF('5G_NR_raw_UE'!EY12238&gt;0,('5G_NR_raw_UE'!EY12238*'5G_NR_raw_UE'!EZ12238/1000000),"")</f>
        <v/>
      </c>
    </row>
    <row r="12239" spans="31:34">
      <c r="AE12239" t="str">
        <f>IF('5G_NR_raw_UE'!EP12239&gt;0,('5G_NR_raw_UE'!EP12239*'5G_NR_raw_UE'!EQ12239),"")</f>
        <v/>
      </c>
      <c r="AF12239" t="str">
        <f>IF('5G_NR_raw_UE'!ER12239&gt;0,('5G_NR_raw_UE'!ER12239*'5G_NR_raw_UE'!ES12239),"")</f>
        <v/>
      </c>
      <c r="AG12239" t="str">
        <f>IF('5G_NR_raw_UE'!EW12239&gt;0,('5G_NR_raw_UE'!EW12239*'5G_NR_raw_UE'!EX12239),"")</f>
        <v/>
      </c>
      <c r="AH12239" t="str">
        <f>IF('5G_NR_raw_UE'!EY12239&gt;0,('5G_NR_raw_UE'!EY12239*'5G_NR_raw_UE'!EZ12239/1000000),"")</f>
        <v/>
      </c>
    </row>
    <row r="12240" spans="31:34">
      <c r="AE12240" t="str">
        <f>IF('5G_NR_raw_UE'!EP12240&gt;0,('5G_NR_raw_UE'!EP12240*'5G_NR_raw_UE'!EQ12240),"")</f>
        <v/>
      </c>
      <c r="AF12240" t="str">
        <f>IF('5G_NR_raw_UE'!ER12240&gt;0,('5G_NR_raw_UE'!ER12240*'5G_NR_raw_UE'!ES12240),"")</f>
        <v/>
      </c>
      <c r="AG12240" t="str">
        <f>IF('5G_NR_raw_UE'!EW12240&gt;0,('5G_NR_raw_UE'!EW12240*'5G_NR_raw_UE'!EX12240),"")</f>
        <v/>
      </c>
      <c r="AH12240" t="str">
        <f>IF('5G_NR_raw_UE'!EY12240&gt;0,('5G_NR_raw_UE'!EY12240*'5G_NR_raw_UE'!EZ12240/1000000),"")</f>
        <v/>
      </c>
    </row>
    <row r="12241" spans="31:34">
      <c r="AE12241" t="str">
        <f>IF('5G_NR_raw_UE'!EP12241&gt;0,('5G_NR_raw_UE'!EP12241*'5G_NR_raw_UE'!EQ12241),"")</f>
        <v/>
      </c>
      <c r="AF12241" t="str">
        <f>IF('5G_NR_raw_UE'!ER12241&gt;0,('5G_NR_raw_UE'!ER12241*'5G_NR_raw_UE'!ES12241),"")</f>
        <v/>
      </c>
      <c r="AG12241" t="str">
        <f>IF('5G_NR_raw_UE'!EW12241&gt;0,('5G_NR_raw_UE'!EW12241*'5G_NR_raw_UE'!EX12241),"")</f>
        <v/>
      </c>
      <c r="AH12241" t="str">
        <f>IF('5G_NR_raw_UE'!EY12241&gt;0,('5G_NR_raw_UE'!EY12241*'5G_NR_raw_UE'!EZ12241/1000000),"")</f>
        <v/>
      </c>
    </row>
    <row r="12242" spans="31:34">
      <c r="AE12242" t="str">
        <f>IF('5G_NR_raw_UE'!EP12242&gt;0,('5G_NR_raw_UE'!EP12242*'5G_NR_raw_UE'!EQ12242),"")</f>
        <v/>
      </c>
      <c r="AF12242" t="str">
        <f>IF('5G_NR_raw_UE'!ER12242&gt;0,('5G_NR_raw_UE'!ER12242*'5G_NR_raw_UE'!ES12242),"")</f>
        <v/>
      </c>
      <c r="AG12242" t="str">
        <f>IF('5G_NR_raw_UE'!EW12242&gt;0,('5G_NR_raw_UE'!EW12242*'5G_NR_raw_UE'!EX12242),"")</f>
        <v/>
      </c>
      <c r="AH12242" t="str">
        <f>IF('5G_NR_raw_UE'!EY12242&gt;0,('5G_NR_raw_UE'!EY12242*'5G_NR_raw_UE'!EZ12242/1000000),"")</f>
        <v/>
      </c>
    </row>
    <row r="12243" spans="31:34">
      <c r="AE12243" t="str">
        <f>IF('5G_NR_raw_UE'!EP12243&gt;0,('5G_NR_raw_UE'!EP12243*'5G_NR_raw_UE'!EQ12243),"")</f>
        <v/>
      </c>
      <c r="AF12243" t="str">
        <f>IF('5G_NR_raw_UE'!ER12243&gt;0,('5G_NR_raw_UE'!ER12243*'5G_NR_raw_UE'!ES12243),"")</f>
        <v/>
      </c>
      <c r="AG12243" t="str">
        <f>IF('5G_NR_raw_UE'!EW12243&gt;0,('5G_NR_raw_UE'!EW12243*'5G_NR_raw_UE'!EX12243),"")</f>
        <v/>
      </c>
      <c r="AH12243" t="str">
        <f>IF('5G_NR_raw_UE'!EY12243&gt;0,('5G_NR_raw_UE'!EY12243*'5G_NR_raw_UE'!EZ12243/1000000),"")</f>
        <v/>
      </c>
    </row>
    <row r="12244" spans="31:34">
      <c r="AE12244" t="str">
        <f>IF('5G_NR_raw_UE'!EP12244&gt;0,('5G_NR_raw_UE'!EP12244*'5G_NR_raw_UE'!EQ12244),"")</f>
        <v/>
      </c>
      <c r="AF12244" t="str">
        <f>IF('5G_NR_raw_UE'!ER12244&gt;0,('5G_NR_raw_UE'!ER12244*'5G_NR_raw_UE'!ES12244),"")</f>
        <v/>
      </c>
      <c r="AG12244" t="str">
        <f>IF('5G_NR_raw_UE'!EW12244&gt;0,('5G_NR_raw_UE'!EW12244*'5G_NR_raw_UE'!EX12244),"")</f>
        <v/>
      </c>
      <c r="AH12244" t="str">
        <f>IF('5G_NR_raw_UE'!EY12244&gt;0,('5G_NR_raw_UE'!EY12244*'5G_NR_raw_UE'!EZ12244/1000000),"")</f>
        <v/>
      </c>
    </row>
    <row r="12245" spans="31:34">
      <c r="AE12245" t="str">
        <f>IF('5G_NR_raw_UE'!EP12245&gt;0,('5G_NR_raw_UE'!EP12245*'5G_NR_raw_UE'!EQ12245),"")</f>
        <v/>
      </c>
      <c r="AF12245" t="str">
        <f>IF('5G_NR_raw_UE'!ER12245&gt;0,('5G_NR_raw_UE'!ER12245*'5G_NR_raw_UE'!ES12245),"")</f>
        <v/>
      </c>
      <c r="AG12245" t="str">
        <f>IF('5G_NR_raw_UE'!EW12245&gt;0,('5G_NR_raw_UE'!EW12245*'5G_NR_raw_UE'!EX12245),"")</f>
        <v/>
      </c>
      <c r="AH12245" t="str">
        <f>IF('5G_NR_raw_UE'!EY12245&gt;0,('5G_NR_raw_UE'!EY12245*'5G_NR_raw_UE'!EZ12245/1000000),"")</f>
        <v/>
      </c>
    </row>
    <row r="12246" spans="31:34">
      <c r="AE12246" t="str">
        <f>IF('5G_NR_raw_UE'!EP12246&gt;0,('5G_NR_raw_UE'!EP12246*'5G_NR_raw_UE'!EQ12246),"")</f>
        <v/>
      </c>
      <c r="AF12246" t="str">
        <f>IF('5G_NR_raw_UE'!ER12246&gt;0,('5G_NR_raw_UE'!ER12246*'5G_NR_raw_UE'!ES12246),"")</f>
        <v/>
      </c>
      <c r="AG12246" t="str">
        <f>IF('5G_NR_raw_UE'!EW12246&gt;0,('5G_NR_raw_UE'!EW12246*'5G_NR_raw_UE'!EX12246),"")</f>
        <v/>
      </c>
      <c r="AH12246" t="str">
        <f>IF('5G_NR_raw_UE'!EY12246&gt;0,('5G_NR_raw_UE'!EY12246*'5G_NR_raw_UE'!EZ12246/1000000),"")</f>
        <v/>
      </c>
    </row>
    <row r="12247" spans="31:34">
      <c r="AE12247" t="str">
        <f>IF('5G_NR_raw_UE'!EP12247&gt;0,('5G_NR_raw_UE'!EP12247*'5G_NR_raw_UE'!EQ12247),"")</f>
        <v/>
      </c>
      <c r="AF12247" t="str">
        <f>IF('5G_NR_raw_UE'!ER12247&gt;0,('5G_NR_raw_UE'!ER12247*'5G_NR_raw_UE'!ES12247),"")</f>
        <v/>
      </c>
      <c r="AG12247" t="str">
        <f>IF('5G_NR_raw_UE'!EW12247&gt;0,('5G_NR_raw_UE'!EW12247*'5G_NR_raw_UE'!EX12247),"")</f>
        <v/>
      </c>
      <c r="AH12247" t="str">
        <f>IF('5G_NR_raw_UE'!EY12247&gt;0,('5G_NR_raw_UE'!EY12247*'5G_NR_raw_UE'!EZ12247/1000000),"")</f>
        <v/>
      </c>
    </row>
    <row r="12248" spans="31:34">
      <c r="AE12248" t="str">
        <f>IF('5G_NR_raw_UE'!EP12248&gt;0,('5G_NR_raw_UE'!EP12248*'5G_NR_raw_UE'!EQ12248),"")</f>
        <v/>
      </c>
      <c r="AF12248" t="str">
        <f>IF('5G_NR_raw_UE'!ER12248&gt;0,('5G_NR_raw_UE'!ER12248*'5G_NR_raw_UE'!ES12248),"")</f>
        <v/>
      </c>
      <c r="AG12248" t="str">
        <f>IF('5G_NR_raw_UE'!EW12248&gt;0,('5G_NR_raw_UE'!EW12248*'5G_NR_raw_UE'!EX12248),"")</f>
        <v/>
      </c>
      <c r="AH12248" t="str">
        <f>IF('5G_NR_raw_UE'!EY12248&gt;0,('5G_NR_raw_UE'!EY12248*'5G_NR_raw_UE'!EZ12248/1000000),"")</f>
        <v/>
      </c>
    </row>
    <row r="12249" spans="31:34">
      <c r="AE12249" t="str">
        <f>IF('5G_NR_raw_UE'!EP12249&gt;0,('5G_NR_raw_UE'!EP12249*'5G_NR_raw_UE'!EQ12249),"")</f>
        <v/>
      </c>
      <c r="AF12249" t="str">
        <f>IF('5G_NR_raw_UE'!ER12249&gt;0,('5G_NR_raw_UE'!ER12249*'5G_NR_raw_UE'!ES12249),"")</f>
        <v/>
      </c>
      <c r="AG12249" t="str">
        <f>IF('5G_NR_raw_UE'!EW12249&gt;0,('5G_NR_raw_UE'!EW12249*'5G_NR_raw_UE'!EX12249),"")</f>
        <v/>
      </c>
      <c r="AH12249" t="str">
        <f>IF('5G_NR_raw_UE'!EY12249&gt;0,('5G_NR_raw_UE'!EY12249*'5G_NR_raw_UE'!EZ12249/1000000),"")</f>
        <v/>
      </c>
    </row>
    <row r="12250" spans="31:34">
      <c r="AE12250" t="str">
        <f>IF('5G_NR_raw_UE'!EP12250&gt;0,('5G_NR_raw_UE'!EP12250*'5G_NR_raw_UE'!EQ12250),"")</f>
        <v/>
      </c>
      <c r="AF12250" t="str">
        <f>IF('5G_NR_raw_UE'!ER12250&gt;0,('5G_NR_raw_UE'!ER12250*'5G_NR_raw_UE'!ES12250),"")</f>
        <v/>
      </c>
      <c r="AG12250" t="str">
        <f>IF('5G_NR_raw_UE'!EW12250&gt;0,('5G_NR_raw_UE'!EW12250*'5G_NR_raw_UE'!EX12250),"")</f>
        <v/>
      </c>
      <c r="AH12250" t="str">
        <f>IF('5G_NR_raw_UE'!EY12250&gt;0,('5G_NR_raw_UE'!EY12250*'5G_NR_raw_UE'!EZ12250/1000000),"")</f>
        <v/>
      </c>
    </row>
    <row r="12251" spans="31:34">
      <c r="AE12251" t="str">
        <f>IF('5G_NR_raw_UE'!EP12251&gt;0,('5G_NR_raw_UE'!EP12251*'5G_NR_raw_UE'!EQ12251),"")</f>
        <v/>
      </c>
      <c r="AF12251" t="str">
        <f>IF('5G_NR_raw_UE'!ER12251&gt;0,('5G_NR_raw_UE'!ER12251*'5G_NR_raw_UE'!ES12251),"")</f>
        <v/>
      </c>
      <c r="AG12251" t="str">
        <f>IF('5G_NR_raw_UE'!EW12251&gt;0,('5G_NR_raw_UE'!EW12251*'5G_NR_raw_UE'!EX12251),"")</f>
        <v/>
      </c>
      <c r="AH12251" t="str">
        <f>IF('5G_NR_raw_UE'!EY12251&gt;0,('5G_NR_raw_UE'!EY12251*'5G_NR_raw_UE'!EZ12251/1000000),"")</f>
        <v/>
      </c>
    </row>
    <row r="12252" spans="31:34">
      <c r="AE12252" t="str">
        <f>IF('5G_NR_raw_UE'!EP12252&gt;0,('5G_NR_raw_UE'!EP12252*'5G_NR_raw_UE'!EQ12252),"")</f>
        <v/>
      </c>
      <c r="AF12252" t="str">
        <f>IF('5G_NR_raw_UE'!ER12252&gt;0,('5G_NR_raw_UE'!ER12252*'5G_NR_raw_UE'!ES12252),"")</f>
        <v/>
      </c>
      <c r="AG12252" t="str">
        <f>IF('5G_NR_raw_UE'!EW12252&gt;0,('5G_NR_raw_UE'!EW12252*'5G_NR_raw_UE'!EX12252),"")</f>
        <v/>
      </c>
      <c r="AH12252" t="str">
        <f>IF('5G_NR_raw_UE'!EY12252&gt;0,('5G_NR_raw_UE'!EY12252*'5G_NR_raw_UE'!EZ12252/1000000),"")</f>
        <v/>
      </c>
    </row>
    <row r="12253" spans="31:34">
      <c r="AE12253" t="str">
        <f>IF('5G_NR_raw_UE'!EP12253&gt;0,('5G_NR_raw_UE'!EP12253*'5G_NR_raw_UE'!EQ12253),"")</f>
        <v/>
      </c>
      <c r="AF12253" t="str">
        <f>IF('5G_NR_raw_UE'!ER12253&gt;0,('5G_NR_raw_UE'!ER12253*'5G_NR_raw_UE'!ES12253),"")</f>
        <v/>
      </c>
      <c r="AG12253" t="str">
        <f>IF('5G_NR_raw_UE'!EW12253&gt;0,('5G_NR_raw_UE'!EW12253*'5G_NR_raw_UE'!EX12253),"")</f>
        <v/>
      </c>
      <c r="AH12253" t="str">
        <f>IF('5G_NR_raw_UE'!EY12253&gt;0,('5G_NR_raw_UE'!EY12253*'5G_NR_raw_UE'!EZ12253/1000000),"")</f>
        <v/>
      </c>
    </row>
    <row r="12254" spans="31:34">
      <c r="AE12254" t="str">
        <f>IF('5G_NR_raw_UE'!EP12254&gt;0,('5G_NR_raw_UE'!EP12254*'5G_NR_raw_UE'!EQ12254),"")</f>
        <v/>
      </c>
      <c r="AF12254" t="str">
        <f>IF('5G_NR_raw_UE'!ER12254&gt;0,('5G_NR_raw_UE'!ER12254*'5G_NR_raw_UE'!ES12254),"")</f>
        <v/>
      </c>
      <c r="AG12254" t="str">
        <f>IF('5G_NR_raw_UE'!EW12254&gt;0,('5G_NR_raw_UE'!EW12254*'5G_NR_raw_UE'!EX12254),"")</f>
        <v/>
      </c>
      <c r="AH12254" t="str">
        <f>IF('5G_NR_raw_UE'!EY12254&gt;0,('5G_NR_raw_UE'!EY12254*'5G_NR_raw_UE'!EZ12254/1000000),"")</f>
        <v/>
      </c>
    </row>
    <row r="12255" spans="31:34">
      <c r="AE12255" t="str">
        <f>IF('5G_NR_raw_UE'!EP12255&gt;0,('5G_NR_raw_UE'!EP12255*'5G_NR_raw_UE'!EQ12255),"")</f>
        <v/>
      </c>
      <c r="AF12255" t="str">
        <f>IF('5G_NR_raw_UE'!ER12255&gt;0,('5G_NR_raw_UE'!ER12255*'5G_NR_raw_UE'!ES12255),"")</f>
        <v/>
      </c>
      <c r="AG12255" t="str">
        <f>IF('5G_NR_raw_UE'!EW12255&gt;0,('5G_NR_raw_UE'!EW12255*'5G_NR_raw_UE'!EX12255),"")</f>
        <v/>
      </c>
      <c r="AH12255" t="str">
        <f>IF('5G_NR_raw_UE'!EY12255&gt;0,('5G_NR_raw_UE'!EY12255*'5G_NR_raw_UE'!EZ12255/1000000),"")</f>
        <v/>
      </c>
    </row>
    <row r="12256" spans="31:34">
      <c r="AE12256" t="str">
        <f>IF('5G_NR_raw_UE'!EP12256&gt;0,('5G_NR_raw_UE'!EP12256*'5G_NR_raw_UE'!EQ12256),"")</f>
        <v/>
      </c>
      <c r="AF12256" t="str">
        <f>IF('5G_NR_raw_UE'!ER12256&gt;0,('5G_NR_raw_UE'!ER12256*'5G_NR_raw_UE'!ES12256),"")</f>
        <v/>
      </c>
      <c r="AG12256" t="str">
        <f>IF('5G_NR_raw_UE'!EW12256&gt;0,('5G_NR_raw_UE'!EW12256*'5G_NR_raw_UE'!EX12256),"")</f>
        <v/>
      </c>
      <c r="AH12256" t="str">
        <f>IF('5G_NR_raw_UE'!EY12256&gt;0,('5G_NR_raw_UE'!EY12256*'5G_NR_raw_UE'!EZ12256/1000000),"")</f>
        <v/>
      </c>
    </row>
    <row r="12257" spans="31:34">
      <c r="AE12257" t="str">
        <f>IF('5G_NR_raw_UE'!EP12257&gt;0,('5G_NR_raw_UE'!EP12257*'5G_NR_raw_UE'!EQ12257),"")</f>
        <v/>
      </c>
      <c r="AF12257" t="str">
        <f>IF('5G_NR_raw_UE'!ER12257&gt;0,('5G_NR_raw_UE'!ER12257*'5G_NR_raw_UE'!ES12257),"")</f>
        <v/>
      </c>
      <c r="AG12257" t="str">
        <f>IF('5G_NR_raw_UE'!EW12257&gt;0,('5G_NR_raw_UE'!EW12257*'5G_NR_raw_UE'!EX12257),"")</f>
        <v/>
      </c>
      <c r="AH12257" t="str">
        <f>IF('5G_NR_raw_UE'!EY12257&gt;0,('5G_NR_raw_UE'!EY12257*'5G_NR_raw_UE'!EZ12257/1000000),"")</f>
        <v/>
      </c>
    </row>
    <row r="12258" spans="31:34">
      <c r="AE12258" t="str">
        <f>IF('5G_NR_raw_UE'!EP12258&gt;0,('5G_NR_raw_UE'!EP12258*'5G_NR_raw_UE'!EQ12258),"")</f>
        <v/>
      </c>
      <c r="AF12258" t="str">
        <f>IF('5G_NR_raw_UE'!ER12258&gt;0,('5G_NR_raw_UE'!ER12258*'5G_NR_raw_UE'!ES12258),"")</f>
        <v/>
      </c>
      <c r="AG12258" t="str">
        <f>IF('5G_NR_raw_UE'!EW12258&gt;0,('5G_NR_raw_UE'!EW12258*'5G_NR_raw_UE'!EX12258),"")</f>
        <v/>
      </c>
      <c r="AH12258" t="str">
        <f>IF('5G_NR_raw_UE'!EY12258&gt;0,('5G_NR_raw_UE'!EY12258*'5G_NR_raw_UE'!EZ12258/1000000),"")</f>
        <v/>
      </c>
    </row>
    <row r="12259" spans="31:34">
      <c r="AE12259" t="str">
        <f>IF('5G_NR_raw_UE'!EP12259&gt;0,('5G_NR_raw_UE'!EP12259*'5G_NR_raw_UE'!EQ12259),"")</f>
        <v/>
      </c>
      <c r="AF12259" t="str">
        <f>IF('5G_NR_raw_UE'!ER12259&gt;0,('5G_NR_raw_UE'!ER12259*'5G_NR_raw_UE'!ES12259),"")</f>
        <v/>
      </c>
      <c r="AG12259" t="str">
        <f>IF('5G_NR_raw_UE'!EW12259&gt;0,('5G_NR_raw_UE'!EW12259*'5G_NR_raw_UE'!EX12259),"")</f>
        <v/>
      </c>
      <c r="AH12259" t="str">
        <f>IF('5G_NR_raw_UE'!EY12259&gt;0,('5G_NR_raw_UE'!EY12259*'5G_NR_raw_UE'!EZ12259/1000000),"")</f>
        <v/>
      </c>
    </row>
    <row r="12260" spans="31:34">
      <c r="AE12260" t="str">
        <f>IF('5G_NR_raw_UE'!EP12260&gt;0,('5G_NR_raw_UE'!EP12260*'5G_NR_raw_UE'!EQ12260),"")</f>
        <v/>
      </c>
      <c r="AF12260" t="str">
        <f>IF('5G_NR_raw_UE'!ER12260&gt;0,('5G_NR_raw_UE'!ER12260*'5G_NR_raw_UE'!ES12260),"")</f>
        <v/>
      </c>
      <c r="AG12260" t="str">
        <f>IF('5G_NR_raw_UE'!EW12260&gt;0,('5G_NR_raw_UE'!EW12260*'5G_NR_raw_UE'!EX12260),"")</f>
        <v/>
      </c>
      <c r="AH12260" t="str">
        <f>IF('5G_NR_raw_UE'!EY12260&gt;0,('5G_NR_raw_UE'!EY12260*'5G_NR_raw_UE'!EZ12260/1000000),"")</f>
        <v/>
      </c>
    </row>
    <row r="12261" spans="31:34">
      <c r="AE12261" t="str">
        <f>IF('5G_NR_raw_UE'!EP12261&gt;0,('5G_NR_raw_UE'!EP12261*'5G_NR_raw_UE'!EQ12261),"")</f>
        <v/>
      </c>
      <c r="AF12261" t="str">
        <f>IF('5G_NR_raw_UE'!ER12261&gt;0,('5G_NR_raw_UE'!ER12261*'5G_NR_raw_UE'!ES12261),"")</f>
        <v/>
      </c>
      <c r="AG12261" t="str">
        <f>IF('5G_NR_raw_UE'!EW12261&gt;0,('5G_NR_raw_UE'!EW12261*'5G_NR_raw_UE'!EX12261),"")</f>
        <v/>
      </c>
      <c r="AH12261" t="str">
        <f>IF('5G_NR_raw_UE'!EY12261&gt;0,('5G_NR_raw_UE'!EY12261*'5G_NR_raw_UE'!EZ12261/1000000),"")</f>
        <v/>
      </c>
    </row>
    <row r="12262" spans="31:34">
      <c r="AE12262" t="str">
        <f>IF('5G_NR_raw_UE'!EP12262&gt;0,('5G_NR_raw_UE'!EP12262*'5G_NR_raw_UE'!EQ12262),"")</f>
        <v/>
      </c>
      <c r="AF12262" t="str">
        <f>IF('5G_NR_raw_UE'!ER12262&gt;0,('5G_NR_raw_UE'!ER12262*'5G_NR_raw_UE'!ES12262),"")</f>
        <v/>
      </c>
      <c r="AG12262" t="str">
        <f>IF('5G_NR_raw_UE'!EW12262&gt;0,('5G_NR_raw_UE'!EW12262*'5G_NR_raw_UE'!EX12262),"")</f>
        <v/>
      </c>
      <c r="AH12262" t="str">
        <f>IF('5G_NR_raw_UE'!EY12262&gt;0,('5G_NR_raw_UE'!EY12262*'5G_NR_raw_UE'!EZ12262/1000000),"")</f>
        <v/>
      </c>
    </row>
    <row r="12263" spans="31:34">
      <c r="AE12263" t="str">
        <f>IF('5G_NR_raw_UE'!EP12263&gt;0,('5G_NR_raw_UE'!EP12263*'5G_NR_raw_UE'!EQ12263),"")</f>
        <v/>
      </c>
      <c r="AF12263" t="str">
        <f>IF('5G_NR_raw_UE'!ER12263&gt;0,('5G_NR_raw_UE'!ER12263*'5G_NR_raw_UE'!ES12263),"")</f>
        <v/>
      </c>
      <c r="AG12263" t="str">
        <f>IF('5G_NR_raw_UE'!EW12263&gt;0,('5G_NR_raw_UE'!EW12263*'5G_NR_raw_UE'!EX12263),"")</f>
        <v/>
      </c>
      <c r="AH12263" t="str">
        <f>IF('5G_NR_raw_UE'!EY12263&gt;0,('5G_NR_raw_UE'!EY12263*'5G_NR_raw_UE'!EZ12263/1000000),"")</f>
        <v/>
      </c>
    </row>
    <row r="12264" spans="31:34">
      <c r="AE12264" t="str">
        <f>IF('5G_NR_raw_UE'!EP12264&gt;0,('5G_NR_raw_UE'!EP12264*'5G_NR_raw_UE'!EQ12264),"")</f>
        <v/>
      </c>
      <c r="AF12264" t="str">
        <f>IF('5G_NR_raw_UE'!ER12264&gt;0,('5G_NR_raw_UE'!ER12264*'5G_NR_raw_UE'!ES12264),"")</f>
        <v/>
      </c>
      <c r="AG12264" t="str">
        <f>IF('5G_NR_raw_UE'!EW12264&gt;0,('5G_NR_raw_UE'!EW12264*'5G_NR_raw_UE'!EX12264),"")</f>
        <v/>
      </c>
      <c r="AH12264" t="str">
        <f>IF('5G_NR_raw_UE'!EY12264&gt;0,('5G_NR_raw_UE'!EY12264*'5G_NR_raw_UE'!EZ12264/1000000),"")</f>
        <v/>
      </c>
    </row>
    <row r="12265" spans="31:34">
      <c r="AE12265" t="str">
        <f>IF('5G_NR_raw_UE'!EP12265&gt;0,('5G_NR_raw_UE'!EP12265*'5G_NR_raw_UE'!EQ12265),"")</f>
        <v/>
      </c>
      <c r="AF12265" t="str">
        <f>IF('5G_NR_raw_UE'!ER12265&gt;0,('5G_NR_raw_UE'!ER12265*'5G_NR_raw_UE'!ES12265),"")</f>
        <v/>
      </c>
      <c r="AG12265" t="str">
        <f>IF('5G_NR_raw_UE'!EW12265&gt;0,('5G_NR_raw_UE'!EW12265*'5G_NR_raw_UE'!EX12265),"")</f>
        <v/>
      </c>
      <c r="AH12265" t="str">
        <f>IF('5G_NR_raw_UE'!EY12265&gt;0,('5G_NR_raw_UE'!EY12265*'5G_NR_raw_UE'!EZ12265/1000000),"")</f>
        <v/>
      </c>
    </row>
    <row r="12266" spans="31:34">
      <c r="AE12266" t="str">
        <f>IF('5G_NR_raw_UE'!EP12266&gt;0,('5G_NR_raw_UE'!EP12266*'5G_NR_raw_UE'!EQ12266),"")</f>
        <v/>
      </c>
      <c r="AF12266" t="str">
        <f>IF('5G_NR_raw_UE'!ER12266&gt;0,('5G_NR_raw_UE'!ER12266*'5G_NR_raw_UE'!ES12266),"")</f>
        <v/>
      </c>
      <c r="AG12266" t="str">
        <f>IF('5G_NR_raw_UE'!EW12266&gt;0,('5G_NR_raw_UE'!EW12266*'5G_NR_raw_UE'!EX12266),"")</f>
        <v/>
      </c>
      <c r="AH12266" t="str">
        <f>IF('5G_NR_raw_UE'!EY12266&gt;0,('5G_NR_raw_UE'!EY12266*'5G_NR_raw_UE'!EZ12266/1000000),"")</f>
        <v/>
      </c>
    </row>
    <row r="12267" spans="31:34">
      <c r="AE12267" t="str">
        <f>IF('5G_NR_raw_UE'!EP12267&gt;0,('5G_NR_raw_UE'!EP12267*'5G_NR_raw_UE'!EQ12267),"")</f>
        <v/>
      </c>
      <c r="AF12267" t="str">
        <f>IF('5G_NR_raw_UE'!ER12267&gt;0,('5G_NR_raw_UE'!ER12267*'5G_NR_raw_UE'!ES12267),"")</f>
        <v/>
      </c>
      <c r="AG12267" t="str">
        <f>IF('5G_NR_raw_UE'!EW12267&gt;0,('5G_NR_raw_UE'!EW12267*'5G_NR_raw_UE'!EX12267),"")</f>
        <v/>
      </c>
      <c r="AH12267" t="str">
        <f>IF('5G_NR_raw_UE'!EY12267&gt;0,('5G_NR_raw_UE'!EY12267*'5G_NR_raw_UE'!EZ12267/1000000),"")</f>
        <v/>
      </c>
    </row>
    <row r="12268" spans="31:34">
      <c r="AE12268" t="str">
        <f>IF('5G_NR_raw_UE'!EP12268&gt;0,('5G_NR_raw_UE'!EP12268*'5G_NR_raw_UE'!EQ12268),"")</f>
        <v/>
      </c>
      <c r="AF12268" t="str">
        <f>IF('5G_NR_raw_UE'!ER12268&gt;0,('5G_NR_raw_UE'!ER12268*'5G_NR_raw_UE'!ES12268),"")</f>
        <v/>
      </c>
      <c r="AG12268" t="str">
        <f>IF('5G_NR_raw_UE'!EW12268&gt;0,('5G_NR_raw_UE'!EW12268*'5G_NR_raw_UE'!EX12268),"")</f>
        <v/>
      </c>
      <c r="AH12268" t="str">
        <f>IF('5G_NR_raw_UE'!EY12268&gt;0,('5G_NR_raw_UE'!EY12268*'5G_NR_raw_UE'!EZ12268/1000000),"")</f>
        <v/>
      </c>
    </row>
    <row r="12269" spans="31:34">
      <c r="AE12269" t="str">
        <f>IF('5G_NR_raw_UE'!EP12269&gt;0,('5G_NR_raw_UE'!EP12269*'5G_NR_raw_UE'!EQ12269),"")</f>
        <v/>
      </c>
      <c r="AF12269" t="str">
        <f>IF('5G_NR_raw_UE'!ER12269&gt;0,('5G_NR_raw_UE'!ER12269*'5G_NR_raw_UE'!ES12269),"")</f>
        <v/>
      </c>
      <c r="AG12269" t="str">
        <f>IF('5G_NR_raw_UE'!EW12269&gt;0,('5G_NR_raw_UE'!EW12269*'5G_NR_raw_UE'!EX12269),"")</f>
        <v/>
      </c>
      <c r="AH12269" t="str">
        <f>IF('5G_NR_raw_UE'!EY12269&gt;0,('5G_NR_raw_UE'!EY12269*'5G_NR_raw_UE'!EZ12269/1000000),"")</f>
        <v/>
      </c>
    </row>
    <row r="12270" spans="31:34">
      <c r="AE12270" t="str">
        <f>IF('5G_NR_raw_UE'!EP12270&gt;0,('5G_NR_raw_UE'!EP12270*'5G_NR_raw_UE'!EQ12270),"")</f>
        <v/>
      </c>
      <c r="AF12270" t="str">
        <f>IF('5G_NR_raw_UE'!ER12270&gt;0,('5G_NR_raw_UE'!ER12270*'5G_NR_raw_UE'!ES12270),"")</f>
        <v/>
      </c>
      <c r="AG12270" t="str">
        <f>IF('5G_NR_raw_UE'!EW12270&gt;0,('5G_NR_raw_UE'!EW12270*'5G_NR_raw_UE'!EX12270),"")</f>
        <v/>
      </c>
      <c r="AH12270" t="str">
        <f>IF('5G_NR_raw_UE'!EY12270&gt;0,('5G_NR_raw_UE'!EY12270*'5G_NR_raw_UE'!EZ12270/1000000),"")</f>
        <v/>
      </c>
    </row>
    <row r="12271" spans="31:34">
      <c r="AE12271" t="str">
        <f>IF('5G_NR_raw_UE'!EP12271&gt;0,('5G_NR_raw_UE'!EP12271*'5G_NR_raw_UE'!EQ12271),"")</f>
        <v/>
      </c>
      <c r="AF12271" t="str">
        <f>IF('5G_NR_raw_UE'!ER12271&gt;0,('5G_NR_raw_UE'!ER12271*'5G_NR_raw_UE'!ES12271),"")</f>
        <v/>
      </c>
      <c r="AG12271" t="str">
        <f>IF('5G_NR_raw_UE'!EW12271&gt;0,('5G_NR_raw_UE'!EW12271*'5G_NR_raw_UE'!EX12271),"")</f>
        <v/>
      </c>
      <c r="AH12271" t="str">
        <f>IF('5G_NR_raw_UE'!EY12271&gt;0,('5G_NR_raw_UE'!EY12271*'5G_NR_raw_UE'!EZ12271/1000000),"")</f>
        <v/>
      </c>
    </row>
    <row r="12272" spans="31:34">
      <c r="AE12272" t="str">
        <f>IF('5G_NR_raw_UE'!EP12272&gt;0,('5G_NR_raw_UE'!EP12272*'5G_NR_raw_UE'!EQ12272),"")</f>
        <v/>
      </c>
      <c r="AF12272" t="str">
        <f>IF('5G_NR_raw_UE'!ER12272&gt;0,('5G_NR_raw_UE'!ER12272*'5G_NR_raw_UE'!ES12272),"")</f>
        <v/>
      </c>
      <c r="AG12272" t="str">
        <f>IF('5G_NR_raw_UE'!EW12272&gt;0,('5G_NR_raw_UE'!EW12272*'5G_NR_raw_UE'!EX12272),"")</f>
        <v/>
      </c>
      <c r="AH12272" t="str">
        <f>IF('5G_NR_raw_UE'!EY12272&gt;0,('5G_NR_raw_UE'!EY12272*'5G_NR_raw_UE'!EZ12272/1000000),"")</f>
        <v/>
      </c>
    </row>
    <row r="12273" spans="31:34">
      <c r="AE12273" t="str">
        <f>IF('5G_NR_raw_UE'!EP12273&gt;0,('5G_NR_raw_UE'!EP12273*'5G_NR_raw_UE'!EQ12273),"")</f>
        <v/>
      </c>
      <c r="AF12273" t="str">
        <f>IF('5G_NR_raw_UE'!ER12273&gt;0,('5G_NR_raw_UE'!ER12273*'5G_NR_raw_UE'!ES12273),"")</f>
        <v/>
      </c>
      <c r="AG12273" t="str">
        <f>IF('5G_NR_raw_UE'!EW12273&gt;0,('5G_NR_raw_UE'!EW12273*'5G_NR_raw_UE'!EX12273),"")</f>
        <v/>
      </c>
      <c r="AH12273" t="str">
        <f>IF('5G_NR_raw_UE'!EY12273&gt;0,('5G_NR_raw_UE'!EY12273*'5G_NR_raw_UE'!EZ12273/1000000),"")</f>
        <v/>
      </c>
    </row>
    <row r="12274" spans="31:34">
      <c r="AE12274" t="str">
        <f>IF('5G_NR_raw_UE'!EP12274&gt;0,('5G_NR_raw_UE'!EP12274*'5G_NR_raw_UE'!EQ12274),"")</f>
        <v/>
      </c>
      <c r="AF12274" t="str">
        <f>IF('5G_NR_raw_UE'!ER12274&gt;0,('5G_NR_raw_UE'!ER12274*'5G_NR_raw_UE'!ES12274),"")</f>
        <v/>
      </c>
      <c r="AG12274" t="str">
        <f>IF('5G_NR_raw_UE'!EW12274&gt;0,('5G_NR_raw_UE'!EW12274*'5G_NR_raw_UE'!EX12274),"")</f>
        <v/>
      </c>
      <c r="AH12274" t="str">
        <f>IF('5G_NR_raw_UE'!EY12274&gt;0,('5G_NR_raw_UE'!EY12274*'5G_NR_raw_UE'!EZ12274/1000000),"")</f>
        <v/>
      </c>
    </row>
    <row r="12275" spans="31:34">
      <c r="AE12275" t="str">
        <f>IF('5G_NR_raw_UE'!EP12275&gt;0,('5G_NR_raw_UE'!EP12275*'5G_NR_raw_UE'!EQ12275),"")</f>
        <v/>
      </c>
      <c r="AF12275" t="str">
        <f>IF('5G_NR_raw_UE'!ER12275&gt;0,('5G_NR_raw_UE'!ER12275*'5G_NR_raw_UE'!ES12275),"")</f>
        <v/>
      </c>
      <c r="AG12275" t="str">
        <f>IF('5G_NR_raw_UE'!EW12275&gt;0,('5G_NR_raw_UE'!EW12275*'5G_NR_raw_UE'!EX12275),"")</f>
        <v/>
      </c>
      <c r="AH12275" t="str">
        <f>IF('5G_NR_raw_UE'!EY12275&gt;0,('5G_NR_raw_UE'!EY12275*'5G_NR_raw_UE'!EZ12275/1000000),"")</f>
        <v/>
      </c>
    </row>
    <row r="12276" spans="31:34">
      <c r="AE12276" t="str">
        <f>IF('5G_NR_raw_UE'!EP12276&gt;0,('5G_NR_raw_UE'!EP12276*'5G_NR_raw_UE'!EQ12276),"")</f>
        <v/>
      </c>
      <c r="AF12276" t="str">
        <f>IF('5G_NR_raw_UE'!ER12276&gt;0,('5G_NR_raw_UE'!ER12276*'5G_NR_raw_UE'!ES12276),"")</f>
        <v/>
      </c>
      <c r="AG12276" t="str">
        <f>IF('5G_NR_raw_UE'!EW12276&gt;0,('5G_NR_raw_UE'!EW12276*'5G_NR_raw_UE'!EX12276),"")</f>
        <v/>
      </c>
      <c r="AH12276" t="str">
        <f>IF('5G_NR_raw_UE'!EY12276&gt;0,('5G_NR_raw_UE'!EY12276*'5G_NR_raw_UE'!EZ12276/1000000),"")</f>
        <v/>
      </c>
    </row>
    <row r="12277" spans="31:34">
      <c r="AE12277" t="str">
        <f>IF('5G_NR_raw_UE'!EP12277&gt;0,('5G_NR_raw_UE'!EP12277*'5G_NR_raw_UE'!EQ12277),"")</f>
        <v/>
      </c>
      <c r="AF12277" t="str">
        <f>IF('5G_NR_raw_UE'!ER12277&gt;0,('5G_NR_raw_UE'!ER12277*'5G_NR_raw_UE'!ES12277),"")</f>
        <v/>
      </c>
      <c r="AG12277" t="str">
        <f>IF('5G_NR_raw_UE'!EW12277&gt;0,('5G_NR_raw_UE'!EW12277*'5G_NR_raw_UE'!EX12277),"")</f>
        <v/>
      </c>
      <c r="AH12277" t="str">
        <f>IF('5G_NR_raw_UE'!EY12277&gt;0,('5G_NR_raw_UE'!EY12277*'5G_NR_raw_UE'!EZ12277/1000000),"")</f>
        <v/>
      </c>
    </row>
    <row r="12278" spans="31:34">
      <c r="AE12278" t="str">
        <f>IF('5G_NR_raw_UE'!EP12278&gt;0,('5G_NR_raw_UE'!EP12278*'5G_NR_raw_UE'!EQ12278),"")</f>
        <v/>
      </c>
      <c r="AF12278" t="str">
        <f>IF('5G_NR_raw_UE'!ER12278&gt;0,('5G_NR_raw_UE'!ER12278*'5G_NR_raw_UE'!ES12278),"")</f>
        <v/>
      </c>
      <c r="AG12278" t="str">
        <f>IF('5G_NR_raw_UE'!EW12278&gt;0,('5G_NR_raw_UE'!EW12278*'5G_NR_raw_UE'!EX12278),"")</f>
        <v/>
      </c>
      <c r="AH12278" t="str">
        <f>IF('5G_NR_raw_UE'!EY12278&gt;0,('5G_NR_raw_UE'!EY12278*'5G_NR_raw_UE'!EZ12278/1000000),"")</f>
        <v/>
      </c>
    </row>
    <row r="12279" spans="31:34">
      <c r="AE12279" t="str">
        <f>IF('5G_NR_raw_UE'!EP12279&gt;0,('5G_NR_raw_UE'!EP12279*'5G_NR_raw_UE'!EQ12279),"")</f>
        <v/>
      </c>
      <c r="AF12279" t="str">
        <f>IF('5G_NR_raw_UE'!ER12279&gt;0,('5G_NR_raw_UE'!ER12279*'5G_NR_raw_UE'!ES12279),"")</f>
        <v/>
      </c>
      <c r="AG12279" t="str">
        <f>IF('5G_NR_raw_UE'!EW12279&gt;0,('5G_NR_raw_UE'!EW12279*'5G_NR_raw_UE'!EX12279),"")</f>
        <v/>
      </c>
      <c r="AH12279" t="str">
        <f>IF('5G_NR_raw_UE'!EY12279&gt;0,('5G_NR_raw_UE'!EY12279*'5G_NR_raw_UE'!EZ12279/1000000),"")</f>
        <v/>
      </c>
    </row>
    <row r="12280" spans="31:34">
      <c r="AE12280" t="str">
        <f>IF('5G_NR_raw_UE'!EP12280&gt;0,('5G_NR_raw_UE'!EP12280*'5G_NR_raw_UE'!EQ12280),"")</f>
        <v/>
      </c>
      <c r="AF12280" t="str">
        <f>IF('5G_NR_raw_UE'!ER12280&gt;0,('5G_NR_raw_UE'!ER12280*'5G_NR_raw_UE'!ES12280),"")</f>
        <v/>
      </c>
      <c r="AG12280" t="str">
        <f>IF('5G_NR_raw_UE'!EW12280&gt;0,('5G_NR_raw_UE'!EW12280*'5G_NR_raw_UE'!EX12280),"")</f>
        <v/>
      </c>
      <c r="AH12280" t="str">
        <f>IF('5G_NR_raw_UE'!EY12280&gt;0,('5G_NR_raw_UE'!EY12280*'5G_NR_raw_UE'!EZ12280/1000000),"")</f>
        <v/>
      </c>
    </row>
    <row r="12281" spans="31:34">
      <c r="AE12281" t="str">
        <f>IF('5G_NR_raw_UE'!EP12281&gt;0,('5G_NR_raw_UE'!EP12281*'5G_NR_raw_UE'!EQ12281),"")</f>
        <v/>
      </c>
      <c r="AF12281" t="str">
        <f>IF('5G_NR_raw_UE'!ER12281&gt;0,('5G_NR_raw_UE'!ER12281*'5G_NR_raw_UE'!ES12281),"")</f>
        <v/>
      </c>
      <c r="AG12281" t="str">
        <f>IF('5G_NR_raw_UE'!EW12281&gt;0,('5G_NR_raw_UE'!EW12281*'5G_NR_raw_UE'!EX12281),"")</f>
        <v/>
      </c>
      <c r="AH12281" t="str">
        <f>IF('5G_NR_raw_UE'!EY12281&gt;0,('5G_NR_raw_UE'!EY12281*'5G_NR_raw_UE'!EZ12281/1000000),"")</f>
        <v/>
      </c>
    </row>
    <row r="12282" spans="31:34">
      <c r="AE12282" t="str">
        <f>IF('5G_NR_raw_UE'!EP12282&gt;0,('5G_NR_raw_UE'!EP12282*'5G_NR_raw_UE'!EQ12282),"")</f>
        <v/>
      </c>
      <c r="AF12282" t="str">
        <f>IF('5G_NR_raw_UE'!ER12282&gt;0,('5G_NR_raw_UE'!ER12282*'5G_NR_raw_UE'!ES12282),"")</f>
        <v/>
      </c>
      <c r="AG12282" t="str">
        <f>IF('5G_NR_raw_UE'!EW12282&gt;0,('5G_NR_raw_UE'!EW12282*'5G_NR_raw_UE'!EX12282),"")</f>
        <v/>
      </c>
      <c r="AH12282" t="str">
        <f>IF('5G_NR_raw_UE'!EY12282&gt;0,('5G_NR_raw_UE'!EY12282*'5G_NR_raw_UE'!EZ12282/1000000),"")</f>
        <v/>
      </c>
    </row>
    <row r="12283" spans="31:34">
      <c r="AE12283" t="str">
        <f>IF('5G_NR_raw_UE'!EP12283&gt;0,('5G_NR_raw_UE'!EP12283*'5G_NR_raw_UE'!EQ12283),"")</f>
        <v/>
      </c>
      <c r="AF12283" t="str">
        <f>IF('5G_NR_raw_UE'!ER12283&gt;0,('5G_NR_raw_UE'!ER12283*'5G_NR_raw_UE'!ES12283),"")</f>
        <v/>
      </c>
      <c r="AG12283" t="str">
        <f>IF('5G_NR_raw_UE'!EW12283&gt;0,('5G_NR_raw_UE'!EW12283*'5G_NR_raw_UE'!EX12283),"")</f>
        <v/>
      </c>
      <c r="AH12283" t="str">
        <f>IF('5G_NR_raw_UE'!EY12283&gt;0,('5G_NR_raw_UE'!EY12283*'5G_NR_raw_UE'!EZ12283/1000000),"")</f>
        <v/>
      </c>
    </row>
    <row r="12284" spans="31:34">
      <c r="AE12284" t="str">
        <f>IF('5G_NR_raw_UE'!EP12284&gt;0,('5G_NR_raw_UE'!EP12284*'5G_NR_raw_UE'!EQ12284),"")</f>
        <v/>
      </c>
      <c r="AF12284" t="str">
        <f>IF('5G_NR_raw_UE'!ER12284&gt;0,('5G_NR_raw_UE'!ER12284*'5G_NR_raw_UE'!ES12284),"")</f>
        <v/>
      </c>
      <c r="AG12284" t="str">
        <f>IF('5G_NR_raw_UE'!EW12284&gt;0,('5G_NR_raw_UE'!EW12284*'5G_NR_raw_UE'!EX12284),"")</f>
        <v/>
      </c>
      <c r="AH12284" t="str">
        <f>IF('5G_NR_raw_UE'!EY12284&gt;0,('5G_NR_raw_UE'!EY12284*'5G_NR_raw_UE'!EZ12284/1000000),"")</f>
        <v/>
      </c>
    </row>
    <row r="12285" spans="31:34">
      <c r="AE12285" t="str">
        <f>IF('5G_NR_raw_UE'!EP12285&gt;0,('5G_NR_raw_UE'!EP12285*'5G_NR_raw_UE'!EQ12285),"")</f>
        <v/>
      </c>
      <c r="AF12285" t="str">
        <f>IF('5G_NR_raw_UE'!ER12285&gt;0,('5G_NR_raw_UE'!ER12285*'5G_NR_raw_UE'!ES12285),"")</f>
        <v/>
      </c>
      <c r="AG12285" t="str">
        <f>IF('5G_NR_raw_UE'!EW12285&gt;0,('5G_NR_raw_UE'!EW12285*'5G_NR_raw_UE'!EX12285),"")</f>
        <v/>
      </c>
      <c r="AH12285" t="str">
        <f>IF('5G_NR_raw_UE'!EY12285&gt;0,('5G_NR_raw_UE'!EY12285*'5G_NR_raw_UE'!EZ12285/1000000),"")</f>
        <v/>
      </c>
    </row>
    <row r="12286" spans="31:34">
      <c r="AE12286" t="str">
        <f>IF('5G_NR_raw_UE'!EP12286&gt;0,('5G_NR_raw_UE'!EP12286*'5G_NR_raw_UE'!EQ12286),"")</f>
        <v/>
      </c>
      <c r="AF12286" t="str">
        <f>IF('5G_NR_raw_UE'!ER12286&gt;0,('5G_NR_raw_UE'!ER12286*'5G_NR_raw_UE'!ES12286),"")</f>
        <v/>
      </c>
      <c r="AG12286" t="str">
        <f>IF('5G_NR_raw_UE'!EW12286&gt;0,('5G_NR_raw_UE'!EW12286*'5G_NR_raw_UE'!EX12286),"")</f>
        <v/>
      </c>
      <c r="AH12286" t="str">
        <f>IF('5G_NR_raw_UE'!EY12286&gt;0,('5G_NR_raw_UE'!EY12286*'5G_NR_raw_UE'!EZ12286/1000000),"")</f>
        <v/>
      </c>
    </row>
    <row r="12287" spans="31:34">
      <c r="AE12287" t="str">
        <f>IF('5G_NR_raw_UE'!EP12287&gt;0,('5G_NR_raw_UE'!EP12287*'5G_NR_raw_UE'!EQ12287),"")</f>
        <v/>
      </c>
      <c r="AF12287" t="str">
        <f>IF('5G_NR_raw_UE'!ER12287&gt;0,('5G_NR_raw_UE'!ER12287*'5G_NR_raw_UE'!ES12287),"")</f>
        <v/>
      </c>
      <c r="AG12287" t="str">
        <f>IF('5G_NR_raw_UE'!EW12287&gt;0,('5G_NR_raw_UE'!EW12287*'5G_NR_raw_UE'!EX12287),"")</f>
        <v/>
      </c>
      <c r="AH12287" t="str">
        <f>IF('5G_NR_raw_UE'!EY12287&gt;0,('5G_NR_raw_UE'!EY12287*'5G_NR_raw_UE'!EZ12287/1000000),"")</f>
        <v/>
      </c>
    </row>
    <row r="12288" spans="31:34">
      <c r="AE12288" t="str">
        <f>IF('5G_NR_raw_UE'!EP12288&gt;0,('5G_NR_raw_UE'!EP12288*'5G_NR_raw_UE'!EQ12288),"")</f>
        <v/>
      </c>
      <c r="AF12288" t="str">
        <f>IF('5G_NR_raw_UE'!ER12288&gt;0,('5G_NR_raw_UE'!ER12288*'5G_NR_raw_UE'!ES12288),"")</f>
        <v/>
      </c>
      <c r="AG12288" t="str">
        <f>IF('5G_NR_raw_UE'!EW12288&gt;0,('5G_NR_raw_UE'!EW12288*'5G_NR_raw_UE'!EX12288),"")</f>
        <v/>
      </c>
      <c r="AH12288" t="str">
        <f>IF('5G_NR_raw_UE'!EY12288&gt;0,('5G_NR_raw_UE'!EY12288*'5G_NR_raw_UE'!EZ12288/1000000),"")</f>
        <v/>
      </c>
    </row>
    <row r="12289" spans="31:34">
      <c r="AE12289" t="str">
        <f>IF('5G_NR_raw_UE'!EP12289&gt;0,('5G_NR_raw_UE'!EP12289*'5G_NR_raw_UE'!EQ12289),"")</f>
        <v/>
      </c>
      <c r="AF12289" t="str">
        <f>IF('5G_NR_raw_UE'!ER12289&gt;0,('5G_NR_raw_UE'!ER12289*'5G_NR_raw_UE'!ES12289),"")</f>
        <v/>
      </c>
      <c r="AG12289" t="str">
        <f>IF('5G_NR_raw_UE'!EW12289&gt;0,('5G_NR_raw_UE'!EW12289*'5G_NR_raw_UE'!EX12289),"")</f>
        <v/>
      </c>
      <c r="AH12289" t="str">
        <f>IF('5G_NR_raw_UE'!EY12289&gt;0,('5G_NR_raw_UE'!EY12289*'5G_NR_raw_UE'!EZ12289/1000000),"")</f>
        <v/>
      </c>
    </row>
    <row r="12290" spans="31:34">
      <c r="AE12290" t="str">
        <f>IF('5G_NR_raw_UE'!EP12290&gt;0,('5G_NR_raw_UE'!EP12290*'5G_NR_raw_UE'!EQ12290),"")</f>
        <v/>
      </c>
      <c r="AF12290" t="str">
        <f>IF('5G_NR_raw_UE'!ER12290&gt;0,('5G_NR_raw_UE'!ER12290*'5G_NR_raw_UE'!ES12290),"")</f>
        <v/>
      </c>
      <c r="AG12290" t="str">
        <f>IF('5G_NR_raw_UE'!EW12290&gt;0,('5G_NR_raw_UE'!EW12290*'5G_NR_raw_UE'!EX12290),"")</f>
        <v/>
      </c>
      <c r="AH12290" t="str">
        <f>IF('5G_NR_raw_UE'!EY12290&gt;0,('5G_NR_raw_UE'!EY12290*'5G_NR_raw_UE'!EZ12290/1000000),"")</f>
        <v/>
      </c>
    </row>
    <row r="12291" spans="31:34">
      <c r="AE12291" t="str">
        <f>IF('5G_NR_raw_UE'!EP12291&gt;0,('5G_NR_raw_UE'!EP12291*'5G_NR_raw_UE'!EQ12291),"")</f>
        <v/>
      </c>
      <c r="AF12291" t="str">
        <f>IF('5G_NR_raw_UE'!ER12291&gt;0,('5G_NR_raw_UE'!ER12291*'5G_NR_raw_UE'!ES12291),"")</f>
        <v/>
      </c>
      <c r="AG12291" t="str">
        <f>IF('5G_NR_raw_UE'!EW12291&gt;0,('5G_NR_raw_UE'!EW12291*'5G_NR_raw_UE'!EX12291),"")</f>
        <v/>
      </c>
      <c r="AH12291" t="str">
        <f>IF('5G_NR_raw_UE'!EY12291&gt;0,('5G_NR_raw_UE'!EY12291*'5G_NR_raw_UE'!EZ12291/1000000),"")</f>
        <v/>
      </c>
    </row>
    <row r="12292" spans="31:34">
      <c r="AE12292" t="str">
        <f>IF('5G_NR_raw_UE'!EP12292&gt;0,('5G_NR_raw_UE'!EP12292*'5G_NR_raw_UE'!EQ12292),"")</f>
        <v/>
      </c>
      <c r="AF12292" t="str">
        <f>IF('5G_NR_raw_UE'!ER12292&gt;0,('5G_NR_raw_UE'!ER12292*'5G_NR_raw_UE'!ES12292),"")</f>
        <v/>
      </c>
      <c r="AG12292" t="str">
        <f>IF('5G_NR_raw_UE'!EW12292&gt;0,('5G_NR_raw_UE'!EW12292*'5G_NR_raw_UE'!EX12292),"")</f>
        <v/>
      </c>
      <c r="AH12292" t="str">
        <f>IF('5G_NR_raw_UE'!EY12292&gt;0,('5G_NR_raw_UE'!EY12292*'5G_NR_raw_UE'!EZ12292/1000000),"")</f>
        <v/>
      </c>
    </row>
    <row r="12293" spans="31:34">
      <c r="AE12293" t="str">
        <f>IF('5G_NR_raw_UE'!EP12293&gt;0,('5G_NR_raw_UE'!EP12293*'5G_NR_raw_UE'!EQ12293),"")</f>
        <v/>
      </c>
      <c r="AF12293" t="str">
        <f>IF('5G_NR_raw_UE'!ER12293&gt;0,('5G_NR_raw_UE'!ER12293*'5G_NR_raw_UE'!ES12293),"")</f>
        <v/>
      </c>
      <c r="AG12293" t="str">
        <f>IF('5G_NR_raw_UE'!EW12293&gt;0,('5G_NR_raw_UE'!EW12293*'5G_NR_raw_UE'!EX12293),"")</f>
        <v/>
      </c>
      <c r="AH12293" t="str">
        <f>IF('5G_NR_raw_UE'!EY12293&gt;0,('5G_NR_raw_UE'!EY12293*'5G_NR_raw_UE'!EZ12293/1000000),"")</f>
        <v/>
      </c>
    </row>
    <row r="12294" spans="31:34">
      <c r="AE12294" t="str">
        <f>IF('5G_NR_raw_UE'!EP12294&gt;0,('5G_NR_raw_UE'!EP12294*'5G_NR_raw_UE'!EQ12294),"")</f>
        <v/>
      </c>
      <c r="AF12294" t="str">
        <f>IF('5G_NR_raw_UE'!ER12294&gt;0,('5G_NR_raw_UE'!ER12294*'5G_NR_raw_UE'!ES12294),"")</f>
        <v/>
      </c>
      <c r="AG12294" t="str">
        <f>IF('5G_NR_raw_UE'!EW12294&gt;0,('5G_NR_raw_UE'!EW12294*'5G_NR_raw_UE'!EX12294),"")</f>
        <v/>
      </c>
      <c r="AH12294" t="str">
        <f>IF('5G_NR_raw_UE'!EY12294&gt;0,('5G_NR_raw_UE'!EY12294*'5G_NR_raw_UE'!EZ12294/1000000),"")</f>
        <v/>
      </c>
    </row>
    <row r="12295" spans="31:34">
      <c r="AE12295" t="str">
        <f>IF('5G_NR_raw_UE'!EP12295&gt;0,('5G_NR_raw_UE'!EP12295*'5G_NR_raw_UE'!EQ12295),"")</f>
        <v/>
      </c>
      <c r="AF12295" t="str">
        <f>IF('5G_NR_raw_UE'!ER12295&gt;0,('5G_NR_raw_UE'!ER12295*'5G_NR_raw_UE'!ES12295),"")</f>
        <v/>
      </c>
      <c r="AG12295" t="str">
        <f>IF('5G_NR_raw_UE'!EW12295&gt;0,('5G_NR_raw_UE'!EW12295*'5G_NR_raw_UE'!EX12295),"")</f>
        <v/>
      </c>
      <c r="AH12295" t="str">
        <f>IF('5G_NR_raw_UE'!EY12295&gt;0,('5G_NR_raw_UE'!EY12295*'5G_NR_raw_UE'!EZ12295/1000000),"")</f>
        <v/>
      </c>
    </row>
    <row r="12296" spans="31:34">
      <c r="AE12296" t="str">
        <f>IF('5G_NR_raw_UE'!EP12296&gt;0,('5G_NR_raw_UE'!EP12296*'5G_NR_raw_UE'!EQ12296),"")</f>
        <v/>
      </c>
      <c r="AF12296" t="str">
        <f>IF('5G_NR_raw_UE'!ER12296&gt;0,('5G_NR_raw_UE'!ER12296*'5G_NR_raw_UE'!ES12296),"")</f>
        <v/>
      </c>
    </row>
    <row r="12297" spans="31:34">
      <c r="AE12297" t="str">
        <f>IF('5G_NR_raw_UE'!EP12297&gt;0,('5G_NR_raw_UE'!EP12297*'5G_NR_raw_UE'!EQ12297),"")</f>
        <v/>
      </c>
      <c r="AF12297" t="str">
        <f>IF('5G_NR_raw_UE'!ER12297&gt;0,('5G_NR_raw_UE'!ER12297*'5G_NR_raw_UE'!ES12297),"")</f>
        <v/>
      </c>
    </row>
    <row r="12298" spans="31:34">
      <c r="AE12298" t="str">
        <f>IF('5G_NR_raw_UE'!EP12298&gt;0,('5G_NR_raw_UE'!EP12298*'5G_NR_raw_UE'!EQ12298),"")</f>
        <v/>
      </c>
      <c r="AF12298" t="str">
        <f>IF('5G_NR_raw_UE'!ER12298&gt;0,('5G_NR_raw_UE'!ER12298*'5G_NR_raw_UE'!ES12298),"")</f>
        <v/>
      </c>
    </row>
    <row r="12299" spans="31:34">
      <c r="AE12299" t="str">
        <f>IF('5G_NR_raw_UE'!EP12299&gt;0,('5G_NR_raw_UE'!EP12299*'5G_NR_raw_UE'!EQ12299),"")</f>
        <v/>
      </c>
      <c r="AF12299" t="str">
        <f>IF('5G_NR_raw_UE'!ER12299&gt;0,('5G_NR_raw_UE'!ER12299*'5G_NR_raw_UE'!ES12299),"")</f>
        <v/>
      </c>
    </row>
    <row r="12300" spans="31:34">
      <c r="AE12300" t="str">
        <f>IF('5G_NR_raw_UE'!EP12300&gt;0,('5G_NR_raw_UE'!EP12300*'5G_NR_raw_UE'!EQ12300),"")</f>
        <v/>
      </c>
      <c r="AF12300" t="str">
        <f>IF('5G_NR_raw_UE'!ER12300&gt;0,('5G_NR_raw_UE'!ER12300*'5G_NR_raw_UE'!ES12300),"")</f>
        <v/>
      </c>
    </row>
    <row r="12301" spans="31:34">
      <c r="AE12301" t="str">
        <f>IF('5G_NR_raw_UE'!EP12301&gt;0,('5G_NR_raw_UE'!EP12301*'5G_NR_raw_UE'!EQ12301),"")</f>
        <v/>
      </c>
      <c r="AF12301" t="str">
        <f>IF('5G_NR_raw_UE'!ER12301&gt;0,('5G_NR_raw_UE'!ER12301*'5G_NR_raw_UE'!ES12301),"")</f>
        <v/>
      </c>
    </row>
    <row r="12302" spans="31:34">
      <c r="AE12302" t="str">
        <f>IF('5G_NR_raw_UE'!EP12302&gt;0,('5G_NR_raw_UE'!EP12302*'5G_NR_raw_UE'!EQ12302),"")</f>
        <v/>
      </c>
      <c r="AF12302" t="str">
        <f>IF('5G_NR_raw_UE'!ER12302&gt;0,('5G_NR_raw_UE'!ER12302*'5G_NR_raw_UE'!ES12302),"")</f>
        <v/>
      </c>
    </row>
    <row r="12303" spans="31:34">
      <c r="AE12303" t="str">
        <f>IF('5G_NR_raw_UE'!EP12303&gt;0,('5G_NR_raw_UE'!EP12303*'5G_NR_raw_UE'!EQ12303),"")</f>
        <v/>
      </c>
      <c r="AF12303" t="str">
        <f>IF('5G_NR_raw_UE'!ER12303&gt;0,('5G_NR_raw_UE'!ER12303*'5G_NR_raw_UE'!ES12303),"")</f>
        <v/>
      </c>
    </row>
    <row r="12304" spans="31:34">
      <c r="AE12304" t="str">
        <f>IF('5G_NR_raw_UE'!EP12304&gt;0,('5G_NR_raw_UE'!EP12304*'5G_NR_raw_UE'!EQ12304),"")</f>
        <v/>
      </c>
      <c r="AF12304" t="str">
        <f>IF('5G_NR_raw_UE'!ER12304&gt;0,('5G_NR_raw_UE'!ER12304*'5G_NR_raw_UE'!ES12304),"")</f>
        <v/>
      </c>
    </row>
    <row r="12305" spans="31:32">
      <c r="AE12305" t="str">
        <f>IF('5G_NR_raw_UE'!EP12305&gt;0,('5G_NR_raw_UE'!EP12305*'5G_NR_raw_UE'!EQ12305),"")</f>
        <v/>
      </c>
      <c r="AF12305" t="str">
        <f>IF('5G_NR_raw_UE'!ER12305&gt;0,('5G_NR_raw_UE'!ER12305*'5G_NR_raw_UE'!ES12305),"")</f>
        <v/>
      </c>
    </row>
    <row r="12306" spans="31:32">
      <c r="AE12306" t="str">
        <f>IF('5G_NR_raw_UE'!EP12306&gt;0,('5G_NR_raw_UE'!EP12306*'5G_NR_raw_UE'!EQ12306),"")</f>
        <v/>
      </c>
      <c r="AF12306" t="str">
        <f>IF('5G_NR_raw_UE'!ER12306&gt;0,('5G_NR_raw_UE'!ER12306*'5G_NR_raw_UE'!ES12306),"")</f>
        <v/>
      </c>
    </row>
    <row r="12307" spans="31:32">
      <c r="AE12307" t="str">
        <f>IF('5G_NR_raw_UE'!EP12307&gt;0,('5G_NR_raw_UE'!EP12307*'5G_NR_raw_UE'!EQ12307),"")</f>
        <v/>
      </c>
      <c r="AF12307" t="str">
        <f>IF('5G_NR_raw_UE'!ER12307&gt;0,('5G_NR_raw_UE'!ER12307*'5G_NR_raw_UE'!ES12307),"")</f>
        <v/>
      </c>
    </row>
    <row r="12308" spans="31:32">
      <c r="AE12308" t="str">
        <f>IF('5G_NR_raw_UE'!EP12308&gt;0,('5G_NR_raw_UE'!EP12308*'5G_NR_raw_UE'!EQ12308),"")</f>
        <v/>
      </c>
      <c r="AF12308" t="str">
        <f>IF('5G_NR_raw_UE'!ER12308&gt;0,('5G_NR_raw_UE'!ER12308*'5G_NR_raw_UE'!ES12308),"")</f>
        <v/>
      </c>
    </row>
    <row r="12309" spans="31:32">
      <c r="AE12309" t="str">
        <f>IF('5G_NR_raw_UE'!EP12309&gt;0,('5G_NR_raw_UE'!EP12309*'5G_NR_raw_UE'!EQ12309),"")</f>
        <v/>
      </c>
      <c r="AF12309" t="str">
        <f>IF('5G_NR_raw_UE'!ER12309&gt;0,('5G_NR_raw_UE'!ER12309*'5G_NR_raw_UE'!ES12309),"")</f>
        <v/>
      </c>
    </row>
    <row r="12310" spans="31:32">
      <c r="AE12310" t="str">
        <f>IF('5G_NR_raw_UE'!EP12310&gt;0,('5G_NR_raw_UE'!EP12310*'5G_NR_raw_UE'!EQ12310),"")</f>
        <v/>
      </c>
      <c r="AF12310" t="str">
        <f>IF('5G_NR_raw_UE'!ER12310&gt;0,('5G_NR_raw_UE'!ER12310*'5G_NR_raw_UE'!ES12310),"")</f>
        <v/>
      </c>
    </row>
    <row r="12311" spans="31:32">
      <c r="AE12311" t="str">
        <f>IF('5G_NR_raw_UE'!EP12311&gt;0,('5G_NR_raw_UE'!EP12311*'5G_NR_raw_UE'!EQ12311),"")</f>
        <v/>
      </c>
      <c r="AF12311" t="str">
        <f>IF('5G_NR_raw_UE'!ER12311&gt;0,('5G_NR_raw_UE'!ER12311*'5G_NR_raw_UE'!ES12311),"")</f>
        <v/>
      </c>
    </row>
    <row r="12312" spans="31:32">
      <c r="AE12312" t="str">
        <f>IF('5G_NR_raw_UE'!EP12312&gt;0,('5G_NR_raw_UE'!EP12312*'5G_NR_raw_UE'!EQ12312),"")</f>
        <v/>
      </c>
      <c r="AF12312" t="str">
        <f>IF('5G_NR_raw_UE'!ER12312&gt;0,('5G_NR_raw_UE'!ER12312*'5G_NR_raw_UE'!ES12312),"")</f>
        <v/>
      </c>
    </row>
    <row r="12313" spans="31:32">
      <c r="AE12313" t="str">
        <f>IF('5G_NR_raw_UE'!EP12313&gt;0,('5G_NR_raw_UE'!EP12313*'5G_NR_raw_UE'!EQ12313),"")</f>
        <v/>
      </c>
      <c r="AF12313" t="str">
        <f>IF('5G_NR_raw_UE'!ER12313&gt;0,('5G_NR_raw_UE'!ER12313*'5G_NR_raw_UE'!ES12313),"")</f>
        <v/>
      </c>
    </row>
    <row r="12314" spans="31:32">
      <c r="AE12314" t="str">
        <f>IF('5G_NR_raw_UE'!EP12314&gt;0,('5G_NR_raw_UE'!EP12314*'5G_NR_raw_UE'!EQ12314),"")</f>
        <v/>
      </c>
      <c r="AF12314" t="str">
        <f>IF('5G_NR_raw_UE'!ER12314&gt;0,('5G_NR_raw_UE'!ER12314*'5G_NR_raw_UE'!ES12314),"")</f>
        <v/>
      </c>
    </row>
    <row r="12315" spans="31:32">
      <c r="AE12315" t="str">
        <f>IF('5G_NR_raw_UE'!EP12315&gt;0,('5G_NR_raw_UE'!EP12315*'5G_NR_raw_UE'!EQ12315),"")</f>
        <v/>
      </c>
      <c r="AF12315" t="str">
        <f>IF('5G_NR_raw_UE'!ER12315&gt;0,('5G_NR_raw_UE'!ER12315*'5G_NR_raw_UE'!ES12315),"")</f>
        <v/>
      </c>
    </row>
    <row r="12316" spans="31:32">
      <c r="AE12316" t="str">
        <f>IF('5G_NR_raw_UE'!EP12316&gt;0,('5G_NR_raw_UE'!EP12316*'5G_NR_raw_UE'!EQ12316),"")</f>
        <v/>
      </c>
      <c r="AF12316" t="str">
        <f>IF('5G_NR_raw_UE'!ER12316&gt;0,('5G_NR_raw_UE'!ER12316*'5G_NR_raw_UE'!ES12316),"")</f>
        <v/>
      </c>
    </row>
    <row r="12317" spans="31:32">
      <c r="AE12317" t="str">
        <f>IF('5G_NR_raw_UE'!EP12317&gt;0,('5G_NR_raw_UE'!EP12317*'5G_NR_raw_UE'!EQ12317),"")</f>
        <v/>
      </c>
      <c r="AF12317" t="str">
        <f>IF('5G_NR_raw_UE'!ER12317&gt;0,('5G_NR_raw_UE'!ER12317*'5G_NR_raw_UE'!ES12317),"")</f>
        <v/>
      </c>
    </row>
    <row r="12318" spans="31:32">
      <c r="AE12318" t="str">
        <f>IF('5G_NR_raw_UE'!EP12318&gt;0,('5G_NR_raw_UE'!EP12318*'5G_NR_raw_UE'!EQ12318),"")</f>
        <v/>
      </c>
      <c r="AF12318" t="str">
        <f>IF('5G_NR_raw_UE'!ER12318&gt;0,('5G_NR_raw_UE'!ER12318*'5G_NR_raw_UE'!ES12318),"")</f>
        <v/>
      </c>
    </row>
    <row r="12319" spans="31:32">
      <c r="AE12319" t="str">
        <f>IF('5G_NR_raw_UE'!EP12319&gt;0,('5G_NR_raw_UE'!EP12319*'5G_NR_raw_UE'!EQ12319),"")</f>
        <v/>
      </c>
      <c r="AF12319" t="str">
        <f>IF('5G_NR_raw_UE'!ER12319&gt;0,('5G_NR_raw_UE'!ER12319*'5G_NR_raw_UE'!ES12319),"")</f>
        <v/>
      </c>
    </row>
    <row r="12320" spans="31:32">
      <c r="AE12320" t="str">
        <f>IF('5G_NR_raw_UE'!EP12320&gt;0,('5G_NR_raw_UE'!EP12320*'5G_NR_raw_UE'!EQ12320),"")</f>
        <v/>
      </c>
      <c r="AF12320" t="str">
        <f>IF('5G_NR_raw_UE'!ER12320&gt;0,('5G_NR_raw_UE'!ER12320*'5G_NR_raw_UE'!ES12320),"")</f>
        <v/>
      </c>
    </row>
    <row r="12321" spans="31:32">
      <c r="AE12321" t="str">
        <f>IF('5G_NR_raw_UE'!EP12321&gt;0,('5G_NR_raw_UE'!EP12321*'5G_NR_raw_UE'!EQ12321),"")</f>
        <v/>
      </c>
      <c r="AF12321" t="str">
        <f>IF('5G_NR_raw_UE'!ER12321&gt;0,('5G_NR_raw_UE'!ER12321*'5G_NR_raw_UE'!ES12321),"")</f>
        <v/>
      </c>
    </row>
    <row r="12322" spans="31:32">
      <c r="AE12322" t="str">
        <f>IF('5G_NR_raw_UE'!EP12322&gt;0,('5G_NR_raw_UE'!EP12322*'5G_NR_raw_UE'!EQ12322),"")</f>
        <v/>
      </c>
      <c r="AF12322" t="str">
        <f>IF('5G_NR_raw_UE'!ER12322&gt;0,('5G_NR_raw_UE'!ER12322*'5G_NR_raw_UE'!ES12322),"")</f>
        <v/>
      </c>
    </row>
    <row r="12323" spans="31:32">
      <c r="AE12323" t="str">
        <f>IF('5G_NR_raw_UE'!EP12323&gt;0,('5G_NR_raw_UE'!EP12323*'5G_NR_raw_UE'!EQ12323),"")</f>
        <v/>
      </c>
      <c r="AF12323" t="str">
        <f>IF('5G_NR_raw_UE'!ER12323&gt;0,('5G_NR_raw_UE'!ER12323*'5G_NR_raw_UE'!ES12323),"")</f>
        <v/>
      </c>
    </row>
    <row r="12324" spans="31:32">
      <c r="AE12324" t="str">
        <f>IF('5G_NR_raw_UE'!EP12324&gt;0,('5G_NR_raw_UE'!EP12324*'5G_NR_raw_UE'!EQ12324),"")</f>
        <v/>
      </c>
      <c r="AF12324" t="str">
        <f>IF('5G_NR_raw_UE'!ER12324&gt;0,('5G_NR_raw_UE'!ER12324*'5G_NR_raw_UE'!ES12324),"")</f>
        <v/>
      </c>
    </row>
    <row r="12325" spans="31:32">
      <c r="AE12325" t="str">
        <f>IF('5G_NR_raw_UE'!EP12325&gt;0,('5G_NR_raw_UE'!EP12325*'5G_NR_raw_UE'!EQ12325),"")</f>
        <v/>
      </c>
      <c r="AF12325" t="str">
        <f>IF('5G_NR_raw_UE'!ER12325&gt;0,('5G_NR_raw_UE'!ER12325*'5G_NR_raw_UE'!ES12325),"")</f>
        <v/>
      </c>
    </row>
    <row r="12326" spans="31:32">
      <c r="AE12326" t="str">
        <f>IF('5G_NR_raw_UE'!EP12326&gt;0,('5G_NR_raw_UE'!EP12326*'5G_NR_raw_UE'!EQ12326),"")</f>
        <v/>
      </c>
      <c r="AF12326" t="str">
        <f>IF('5G_NR_raw_UE'!ER12326&gt;0,('5G_NR_raw_UE'!ER12326*'5G_NR_raw_UE'!ES12326),"")</f>
        <v/>
      </c>
    </row>
    <row r="12327" spans="31:32">
      <c r="AE12327" t="str">
        <f>IF('5G_NR_raw_UE'!EP12327&gt;0,('5G_NR_raw_UE'!EP12327*'5G_NR_raw_UE'!EQ12327),"")</f>
        <v/>
      </c>
      <c r="AF12327" t="str">
        <f>IF('5G_NR_raw_UE'!ER12327&gt;0,('5G_NR_raw_UE'!ER12327*'5G_NR_raw_UE'!ES12327),"")</f>
        <v/>
      </c>
    </row>
    <row r="12328" spans="31:32">
      <c r="AE12328" t="str">
        <f>IF('5G_NR_raw_UE'!EP12328&gt;0,('5G_NR_raw_UE'!EP12328*'5G_NR_raw_UE'!EQ12328),"")</f>
        <v/>
      </c>
      <c r="AF12328" t="str">
        <f>IF('5G_NR_raw_UE'!ER12328&gt;0,('5G_NR_raw_UE'!ER12328*'5G_NR_raw_UE'!ES12328),"")</f>
        <v/>
      </c>
    </row>
    <row r="12329" spans="31:32">
      <c r="AE12329" t="str">
        <f>IF('5G_NR_raw_UE'!EP12329&gt;0,('5G_NR_raw_UE'!EP12329*'5G_NR_raw_UE'!EQ12329),"")</f>
        <v/>
      </c>
      <c r="AF12329" t="str">
        <f>IF('5G_NR_raw_UE'!ER12329&gt;0,('5G_NR_raw_UE'!ER12329*'5G_NR_raw_UE'!ES12329),"")</f>
        <v/>
      </c>
    </row>
    <row r="12330" spans="31:32">
      <c r="AE12330" t="str">
        <f>IF('5G_NR_raw_UE'!EP12330&gt;0,('5G_NR_raw_UE'!EP12330*'5G_NR_raw_UE'!EQ12330),"")</f>
        <v/>
      </c>
      <c r="AF12330" t="str">
        <f>IF('5G_NR_raw_UE'!ER12330&gt;0,('5G_NR_raw_UE'!ER12330*'5G_NR_raw_UE'!ES12330),"")</f>
        <v/>
      </c>
    </row>
    <row r="12331" spans="31:32">
      <c r="AE12331" t="str">
        <f>IF('5G_NR_raw_UE'!EP12331&gt;0,('5G_NR_raw_UE'!EP12331*'5G_NR_raw_UE'!EQ12331),"")</f>
        <v/>
      </c>
      <c r="AF12331" t="str">
        <f>IF('5G_NR_raw_UE'!ER12331&gt;0,('5G_NR_raw_UE'!ER12331*'5G_NR_raw_UE'!ES12331),"")</f>
        <v/>
      </c>
    </row>
    <row r="12332" spans="31:32">
      <c r="AE12332" t="str">
        <f>IF('5G_NR_raw_UE'!EP12332&gt;0,('5G_NR_raw_UE'!EP12332*'5G_NR_raw_UE'!EQ12332),"")</f>
        <v/>
      </c>
      <c r="AF12332" t="str">
        <f>IF('5G_NR_raw_UE'!ER12332&gt;0,('5G_NR_raw_UE'!ER12332*'5G_NR_raw_UE'!ES12332),"")</f>
        <v/>
      </c>
    </row>
    <row r="12333" spans="31:32">
      <c r="AE12333" t="str">
        <f>IF('5G_NR_raw_UE'!EP12333&gt;0,('5G_NR_raw_UE'!EP12333*'5G_NR_raw_UE'!EQ12333),"")</f>
        <v/>
      </c>
      <c r="AF12333" t="str">
        <f>IF('5G_NR_raw_UE'!ER12333&gt;0,('5G_NR_raw_UE'!ER12333*'5G_NR_raw_UE'!ES12333),"")</f>
        <v/>
      </c>
    </row>
    <row r="12334" spans="31:32">
      <c r="AE12334" t="str">
        <f>IF('5G_NR_raw_UE'!EP12334&gt;0,('5G_NR_raw_UE'!EP12334*'5G_NR_raw_UE'!EQ12334),"")</f>
        <v/>
      </c>
      <c r="AF12334" t="str">
        <f>IF('5G_NR_raw_UE'!ER12334&gt;0,('5G_NR_raw_UE'!ER12334*'5G_NR_raw_UE'!ES12334),"")</f>
        <v/>
      </c>
    </row>
    <row r="12335" spans="31:32">
      <c r="AE12335" t="str">
        <f>IF('5G_NR_raw_UE'!EP12335&gt;0,('5G_NR_raw_UE'!EP12335*'5G_NR_raw_UE'!EQ12335),"")</f>
        <v/>
      </c>
      <c r="AF12335" t="str">
        <f>IF('5G_NR_raw_UE'!ER12335&gt;0,('5G_NR_raw_UE'!ER12335*'5G_NR_raw_UE'!ES12335),"")</f>
        <v/>
      </c>
    </row>
    <row r="12336" spans="31:32">
      <c r="AE12336" t="str">
        <f>IF('5G_NR_raw_UE'!EP12336&gt;0,('5G_NR_raw_UE'!EP12336*'5G_NR_raw_UE'!EQ12336),"")</f>
        <v/>
      </c>
      <c r="AF12336" t="str">
        <f>IF('5G_NR_raw_UE'!ER12336&gt;0,('5G_NR_raw_UE'!ER12336*'5G_NR_raw_UE'!ES12336),"")</f>
        <v/>
      </c>
    </row>
    <row r="12337" spans="31:32">
      <c r="AE12337" t="str">
        <f>IF('5G_NR_raw_UE'!EP12337&gt;0,('5G_NR_raw_UE'!EP12337*'5G_NR_raw_UE'!EQ12337),"")</f>
        <v/>
      </c>
      <c r="AF12337" t="str">
        <f>IF('5G_NR_raw_UE'!ER12337&gt;0,('5G_NR_raw_UE'!ER12337*'5G_NR_raw_UE'!ES12337),"")</f>
        <v/>
      </c>
    </row>
    <row r="12338" spans="31:32">
      <c r="AE12338" t="str">
        <f>IF('5G_NR_raw_UE'!EP12338&gt;0,('5G_NR_raw_UE'!EP12338*'5G_NR_raw_UE'!EQ12338),"")</f>
        <v/>
      </c>
      <c r="AF12338" t="str">
        <f>IF('5G_NR_raw_UE'!ER12338&gt;0,('5G_NR_raw_UE'!ER12338*'5G_NR_raw_UE'!ES12338),"")</f>
        <v/>
      </c>
    </row>
    <row r="12339" spans="31:32">
      <c r="AE12339" t="str">
        <f>IF('5G_NR_raw_UE'!EP12339&gt;0,('5G_NR_raw_UE'!EP12339*'5G_NR_raw_UE'!EQ12339),"")</f>
        <v/>
      </c>
      <c r="AF12339" t="str">
        <f>IF('5G_NR_raw_UE'!ER12339&gt;0,('5G_NR_raw_UE'!ER12339*'5G_NR_raw_UE'!ES12339),"")</f>
        <v/>
      </c>
    </row>
    <row r="12340" spans="31:32">
      <c r="AE12340" t="str">
        <f>IF('5G_NR_raw_UE'!EP12340&gt;0,('5G_NR_raw_UE'!EP12340*'5G_NR_raw_UE'!EQ12340),"")</f>
        <v/>
      </c>
      <c r="AF12340" t="str">
        <f>IF('5G_NR_raw_UE'!ER12340&gt;0,('5G_NR_raw_UE'!ER12340*'5G_NR_raw_UE'!ES12340),"")</f>
        <v/>
      </c>
    </row>
    <row r="12341" spans="31:32">
      <c r="AE12341" t="str">
        <f>IF('5G_NR_raw_UE'!EP12341&gt;0,('5G_NR_raw_UE'!EP12341*'5G_NR_raw_UE'!EQ12341),"")</f>
        <v/>
      </c>
      <c r="AF12341" t="str">
        <f>IF('5G_NR_raw_UE'!ER12341&gt;0,('5G_NR_raw_UE'!ER12341*'5G_NR_raw_UE'!ES12341),"")</f>
        <v/>
      </c>
    </row>
    <row r="12342" spans="31:32">
      <c r="AE12342" t="str">
        <f>IF('5G_NR_raw_UE'!EP12342&gt;0,('5G_NR_raw_UE'!EP12342*'5G_NR_raw_UE'!EQ12342),"")</f>
        <v/>
      </c>
      <c r="AF12342" t="str">
        <f>IF('5G_NR_raw_UE'!ER12342&gt;0,('5G_NR_raw_UE'!ER12342*'5G_NR_raw_UE'!ES12342),"")</f>
        <v/>
      </c>
    </row>
    <row r="12343" spans="31:32">
      <c r="AE12343" t="str">
        <f>IF('5G_NR_raw_UE'!EP12343&gt;0,('5G_NR_raw_UE'!EP12343*'5G_NR_raw_UE'!EQ12343),"")</f>
        <v/>
      </c>
      <c r="AF12343" t="str">
        <f>IF('5G_NR_raw_UE'!ER12343&gt;0,('5G_NR_raw_UE'!ER12343*'5G_NR_raw_UE'!ES12343),"")</f>
        <v/>
      </c>
    </row>
    <row r="12344" spans="31:32">
      <c r="AE12344" t="str">
        <f>IF('5G_NR_raw_UE'!EP12344&gt;0,('5G_NR_raw_UE'!EP12344*'5G_NR_raw_UE'!EQ12344),"")</f>
        <v/>
      </c>
      <c r="AF12344" t="str">
        <f>IF('5G_NR_raw_UE'!ER12344&gt;0,('5G_NR_raw_UE'!ER12344*'5G_NR_raw_UE'!ES12344),"")</f>
        <v/>
      </c>
    </row>
    <row r="12345" spans="31:32">
      <c r="AE12345" t="str">
        <f>IF('5G_NR_raw_UE'!EP12345&gt;0,('5G_NR_raw_UE'!EP12345*'5G_NR_raw_UE'!EQ12345),"")</f>
        <v/>
      </c>
      <c r="AF12345" t="str">
        <f>IF('5G_NR_raw_UE'!ER12345&gt;0,('5G_NR_raw_UE'!ER12345*'5G_NR_raw_UE'!ES12345),"")</f>
        <v/>
      </c>
    </row>
    <row r="12346" spans="31:32">
      <c r="AE12346" t="str">
        <f>IF('5G_NR_raw_UE'!EP12346&gt;0,('5G_NR_raw_UE'!EP12346*'5G_NR_raw_UE'!EQ12346),"")</f>
        <v/>
      </c>
      <c r="AF12346" t="str">
        <f>IF('5G_NR_raw_UE'!ER12346&gt;0,('5G_NR_raw_UE'!ER12346*'5G_NR_raw_UE'!ES12346),"")</f>
        <v/>
      </c>
    </row>
    <row r="12347" spans="31:32">
      <c r="AE12347" t="str">
        <f>IF('5G_NR_raw_UE'!EP12347&gt;0,('5G_NR_raw_UE'!EP12347*'5G_NR_raw_UE'!EQ12347),"")</f>
        <v/>
      </c>
      <c r="AF12347" t="str">
        <f>IF('5G_NR_raw_UE'!ER12347&gt;0,('5G_NR_raw_UE'!ER12347*'5G_NR_raw_UE'!ES12347),"")</f>
        <v/>
      </c>
    </row>
    <row r="12348" spans="31:32">
      <c r="AE12348" t="str">
        <f>IF('5G_NR_raw_UE'!EP12348&gt;0,('5G_NR_raw_UE'!EP12348*'5G_NR_raw_UE'!EQ12348),"")</f>
        <v/>
      </c>
      <c r="AF12348" t="str">
        <f>IF('5G_NR_raw_UE'!ER12348&gt;0,('5G_NR_raw_UE'!ER12348*'5G_NR_raw_UE'!ES12348),"")</f>
        <v/>
      </c>
    </row>
    <row r="12349" spans="31:32">
      <c r="AE12349" t="str">
        <f>IF('5G_NR_raw_UE'!EP12349&gt;0,('5G_NR_raw_UE'!EP12349*'5G_NR_raw_UE'!EQ12349),"")</f>
        <v/>
      </c>
      <c r="AF12349" t="str">
        <f>IF('5G_NR_raw_UE'!ER12349&gt;0,('5G_NR_raw_UE'!ER12349*'5G_NR_raw_UE'!ES12349),"")</f>
        <v/>
      </c>
    </row>
    <row r="12350" spans="31:32">
      <c r="AE12350" t="str">
        <f>IF('5G_NR_raw_UE'!EP12350&gt;0,('5G_NR_raw_UE'!EP12350*'5G_NR_raw_UE'!EQ12350),"")</f>
        <v/>
      </c>
      <c r="AF12350" t="str">
        <f>IF('5G_NR_raw_UE'!ER12350&gt;0,('5G_NR_raw_UE'!ER12350*'5G_NR_raw_UE'!ES12350),"")</f>
        <v/>
      </c>
    </row>
    <row r="12351" spans="31:32">
      <c r="AE12351" t="str">
        <f>IF('5G_NR_raw_UE'!EP12351&gt;0,('5G_NR_raw_UE'!EP12351*'5G_NR_raw_UE'!EQ12351),"")</f>
        <v/>
      </c>
      <c r="AF12351" t="str">
        <f>IF('5G_NR_raw_UE'!ER12351&gt;0,('5G_NR_raw_UE'!ER12351*'5G_NR_raw_UE'!ES12351),"")</f>
        <v/>
      </c>
    </row>
    <row r="12352" spans="31:32">
      <c r="AE12352" t="str">
        <f>IF('5G_NR_raw_UE'!EP12352&gt;0,('5G_NR_raw_UE'!EP12352*'5G_NR_raw_UE'!EQ12352),"")</f>
        <v/>
      </c>
      <c r="AF12352" t="str">
        <f>IF('5G_NR_raw_UE'!ER12352&gt;0,('5G_NR_raw_UE'!ER12352*'5G_NR_raw_UE'!ES12352),"")</f>
        <v/>
      </c>
    </row>
    <row r="12353" spans="31:32">
      <c r="AE12353" t="str">
        <f>IF('5G_NR_raw_UE'!EP12353&gt;0,('5G_NR_raw_UE'!EP12353*'5G_NR_raw_UE'!EQ12353),"")</f>
        <v/>
      </c>
      <c r="AF12353" t="str">
        <f>IF('5G_NR_raw_UE'!ER12353&gt;0,('5G_NR_raw_UE'!ER12353*'5G_NR_raw_UE'!ES12353),"")</f>
        <v/>
      </c>
    </row>
    <row r="12354" spans="31:32">
      <c r="AE12354" t="str">
        <f>IF('5G_NR_raw_UE'!EP12354&gt;0,('5G_NR_raw_UE'!EP12354*'5G_NR_raw_UE'!EQ12354),"")</f>
        <v/>
      </c>
      <c r="AF12354" t="str">
        <f>IF('5G_NR_raw_UE'!ER12354&gt;0,('5G_NR_raw_UE'!ER12354*'5G_NR_raw_UE'!ES12354),"")</f>
        <v/>
      </c>
    </row>
    <row r="12355" spans="31:32">
      <c r="AE12355" t="str">
        <f>IF('5G_NR_raw_UE'!EP12355&gt;0,('5G_NR_raw_UE'!EP12355*'5G_NR_raw_UE'!EQ12355),"")</f>
        <v/>
      </c>
      <c r="AF12355" t="str">
        <f>IF('5G_NR_raw_UE'!ER12355&gt;0,('5G_NR_raw_UE'!ER12355*'5G_NR_raw_UE'!ES12355),"")</f>
        <v/>
      </c>
    </row>
    <row r="12356" spans="31:32">
      <c r="AE12356" t="str">
        <f>IF('5G_NR_raw_UE'!EP12356&gt;0,('5G_NR_raw_UE'!EP12356*'5G_NR_raw_UE'!EQ12356),"")</f>
        <v/>
      </c>
      <c r="AF12356" t="str">
        <f>IF('5G_NR_raw_UE'!ER12356&gt;0,('5G_NR_raw_UE'!ER12356*'5G_NR_raw_UE'!ES12356),"")</f>
        <v/>
      </c>
    </row>
    <row r="12357" spans="31:32">
      <c r="AE12357" t="str">
        <f>IF('5G_NR_raw_UE'!EP12357&gt;0,('5G_NR_raw_UE'!EP12357*'5G_NR_raw_UE'!EQ12357),"")</f>
        <v/>
      </c>
      <c r="AF12357" t="str">
        <f>IF('5G_NR_raw_UE'!ER12357&gt;0,('5G_NR_raw_UE'!ER12357*'5G_NR_raw_UE'!ES12357),"")</f>
        <v/>
      </c>
    </row>
    <row r="12358" spans="31:32">
      <c r="AE12358" t="str">
        <f>IF('5G_NR_raw_UE'!EP12358&gt;0,('5G_NR_raw_UE'!EP12358*'5G_NR_raw_UE'!EQ12358),"")</f>
        <v/>
      </c>
      <c r="AF12358" t="str">
        <f>IF('5G_NR_raw_UE'!ER12358&gt;0,('5G_NR_raw_UE'!ER12358*'5G_NR_raw_UE'!ES12358),"")</f>
        <v/>
      </c>
    </row>
    <row r="12359" spans="31:32">
      <c r="AE12359" t="str">
        <f>IF('5G_NR_raw_UE'!EP12359&gt;0,('5G_NR_raw_UE'!EP12359*'5G_NR_raw_UE'!EQ12359),"")</f>
        <v/>
      </c>
      <c r="AF12359" t="str">
        <f>IF('5G_NR_raw_UE'!ER12359&gt;0,('5G_NR_raw_UE'!ER12359*'5G_NR_raw_UE'!ES12359),"")</f>
        <v/>
      </c>
    </row>
    <row r="12360" spans="31:32">
      <c r="AE12360" t="str">
        <f>IF('5G_NR_raw_UE'!EP12360&gt;0,('5G_NR_raw_UE'!EP12360*'5G_NR_raw_UE'!EQ12360),"")</f>
        <v/>
      </c>
      <c r="AF12360" t="str">
        <f>IF('5G_NR_raw_UE'!ER12360&gt;0,('5G_NR_raw_UE'!ER12360*'5G_NR_raw_UE'!ES12360),"")</f>
        <v/>
      </c>
    </row>
    <row r="12361" spans="31:32">
      <c r="AE12361" t="str">
        <f>IF('5G_NR_raw_UE'!EP12361&gt;0,('5G_NR_raw_UE'!EP12361*'5G_NR_raw_UE'!EQ12361),"")</f>
        <v/>
      </c>
      <c r="AF12361" t="str">
        <f>IF('5G_NR_raw_UE'!ER12361&gt;0,('5G_NR_raw_UE'!ER12361*'5G_NR_raw_UE'!ES12361),"")</f>
        <v/>
      </c>
    </row>
    <row r="12362" spans="31:32">
      <c r="AE12362" t="str">
        <f>IF('5G_NR_raw_UE'!EP12362&gt;0,('5G_NR_raw_UE'!EP12362*'5G_NR_raw_UE'!EQ12362),"")</f>
        <v/>
      </c>
      <c r="AF12362" t="str">
        <f>IF('5G_NR_raw_UE'!ER12362&gt;0,('5G_NR_raw_UE'!ER12362*'5G_NR_raw_UE'!ES12362),"")</f>
        <v/>
      </c>
    </row>
    <row r="12363" spans="31:32">
      <c r="AE12363" t="str">
        <f>IF('5G_NR_raw_UE'!EP12363&gt;0,('5G_NR_raw_UE'!EP12363*'5G_NR_raw_UE'!EQ12363),"")</f>
        <v/>
      </c>
      <c r="AF12363" t="str">
        <f>IF('5G_NR_raw_UE'!ER12363&gt;0,('5G_NR_raw_UE'!ER12363*'5G_NR_raw_UE'!ES12363),"")</f>
        <v/>
      </c>
    </row>
    <row r="12364" spans="31:32">
      <c r="AE12364" t="str">
        <f>IF('5G_NR_raw_UE'!EP12364&gt;0,('5G_NR_raw_UE'!EP12364*'5G_NR_raw_UE'!EQ12364),"")</f>
        <v/>
      </c>
      <c r="AF12364" t="str">
        <f>IF('5G_NR_raw_UE'!ER12364&gt;0,('5G_NR_raw_UE'!ER12364*'5G_NR_raw_UE'!ES12364),"")</f>
        <v/>
      </c>
    </row>
    <row r="12365" spans="31:32">
      <c r="AE12365" t="str">
        <f>IF('5G_NR_raw_UE'!EP12365&gt;0,('5G_NR_raw_UE'!EP12365*'5G_NR_raw_UE'!EQ12365),"")</f>
        <v/>
      </c>
      <c r="AF12365" t="str">
        <f>IF('5G_NR_raw_UE'!ER12365&gt;0,('5G_NR_raw_UE'!ER12365*'5G_NR_raw_UE'!ES12365),"")</f>
        <v/>
      </c>
    </row>
    <row r="12366" spans="31:32">
      <c r="AE12366" t="str">
        <f>IF('5G_NR_raw_UE'!EP12366&gt;0,('5G_NR_raw_UE'!EP12366*'5G_NR_raw_UE'!EQ12366),"")</f>
        <v/>
      </c>
      <c r="AF12366" t="str">
        <f>IF('5G_NR_raw_UE'!ER12366&gt;0,('5G_NR_raw_UE'!ER12366*'5G_NR_raw_UE'!ES12366),"")</f>
        <v/>
      </c>
    </row>
    <row r="12367" spans="31:32">
      <c r="AE12367" t="str">
        <f>IF('5G_NR_raw_UE'!EP12367&gt;0,('5G_NR_raw_UE'!EP12367*'5G_NR_raw_UE'!EQ12367),"")</f>
        <v/>
      </c>
      <c r="AF12367" t="str">
        <f>IF('5G_NR_raw_UE'!ER12367&gt;0,('5G_NR_raw_UE'!ER12367*'5G_NR_raw_UE'!ES12367),"")</f>
        <v/>
      </c>
    </row>
    <row r="12368" spans="31:32">
      <c r="AE12368" t="str">
        <f>IF('5G_NR_raw_UE'!EP12368&gt;0,('5G_NR_raw_UE'!EP12368*'5G_NR_raw_UE'!EQ12368),"")</f>
        <v/>
      </c>
      <c r="AF12368" t="str">
        <f>IF('5G_NR_raw_UE'!ER12368&gt;0,('5G_NR_raw_UE'!ER12368*'5G_NR_raw_UE'!ES12368),"")</f>
        <v/>
      </c>
    </row>
    <row r="12369" spans="31:32">
      <c r="AE12369" t="str">
        <f>IF('5G_NR_raw_UE'!EP12369&gt;0,('5G_NR_raw_UE'!EP12369*'5G_NR_raw_UE'!EQ12369),"")</f>
        <v/>
      </c>
      <c r="AF12369" t="str">
        <f>IF('5G_NR_raw_UE'!ER12369&gt;0,('5G_NR_raw_UE'!ER12369*'5G_NR_raw_UE'!ES12369),"")</f>
        <v/>
      </c>
    </row>
    <row r="12370" spans="31:32">
      <c r="AE12370" t="str">
        <f>IF('5G_NR_raw_UE'!EP12370&gt;0,('5G_NR_raw_UE'!EP12370*'5G_NR_raw_UE'!EQ12370),"")</f>
        <v/>
      </c>
      <c r="AF12370" t="str">
        <f>IF('5G_NR_raw_UE'!ER12370&gt;0,('5G_NR_raw_UE'!ER12370*'5G_NR_raw_UE'!ES12370),"")</f>
        <v/>
      </c>
    </row>
    <row r="12371" spans="31:32">
      <c r="AE12371" t="str">
        <f>IF('5G_NR_raw_UE'!EP12371&gt;0,('5G_NR_raw_UE'!EP12371*'5G_NR_raw_UE'!EQ12371),"")</f>
        <v/>
      </c>
      <c r="AF12371" t="str">
        <f>IF('5G_NR_raw_UE'!ER12371&gt;0,('5G_NR_raw_UE'!ER12371*'5G_NR_raw_UE'!ES12371),"")</f>
        <v/>
      </c>
    </row>
    <row r="12372" spans="31:32">
      <c r="AE12372" t="str">
        <f>IF('5G_NR_raw_UE'!EP12372&gt;0,('5G_NR_raw_UE'!EP12372*'5G_NR_raw_UE'!EQ12372),"")</f>
        <v/>
      </c>
      <c r="AF12372" t="str">
        <f>IF('5G_NR_raw_UE'!ER12372&gt;0,('5G_NR_raw_UE'!ER12372*'5G_NR_raw_UE'!ES12372),"")</f>
        <v/>
      </c>
    </row>
    <row r="12373" spans="31:32">
      <c r="AE12373" t="str">
        <f>IF('5G_NR_raw_UE'!EP12373&gt;0,('5G_NR_raw_UE'!EP12373*'5G_NR_raw_UE'!EQ12373),"")</f>
        <v/>
      </c>
      <c r="AF12373" t="str">
        <f>IF('5G_NR_raw_UE'!ER12373&gt;0,('5G_NR_raw_UE'!ER12373*'5G_NR_raw_UE'!ES12373),"")</f>
        <v/>
      </c>
    </row>
    <row r="12374" spans="31:32">
      <c r="AE12374" t="str">
        <f>IF('5G_NR_raw_UE'!EP12374&gt;0,('5G_NR_raw_UE'!EP12374*'5G_NR_raw_UE'!EQ12374),"")</f>
        <v/>
      </c>
      <c r="AF12374" t="str">
        <f>IF('5G_NR_raw_UE'!ER12374&gt;0,('5G_NR_raw_UE'!ER12374*'5G_NR_raw_UE'!ES12374),"")</f>
        <v/>
      </c>
    </row>
    <row r="12375" spans="31:32">
      <c r="AE12375" t="str">
        <f>IF('5G_NR_raw_UE'!EP12375&gt;0,('5G_NR_raw_UE'!EP12375*'5G_NR_raw_UE'!EQ12375),"")</f>
        <v/>
      </c>
      <c r="AF12375" t="str">
        <f>IF('5G_NR_raw_UE'!ER12375&gt;0,('5G_NR_raw_UE'!ER12375*'5G_NR_raw_UE'!ES12375),"")</f>
        <v/>
      </c>
    </row>
    <row r="12376" spans="31:32">
      <c r="AE12376" t="str">
        <f>IF('5G_NR_raw_UE'!EP12376&gt;0,('5G_NR_raw_UE'!EP12376*'5G_NR_raw_UE'!EQ12376),"")</f>
        <v/>
      </c>
      <c r="AF12376" t="str">
        <f>IF('5G_NR_raw_UE'!ER12376&gt;0,('5G_NR_raw_UE'!ER12376*'5G_NR_raw_UE'!ES12376),"")</f>
        <v/>
      </c>
    </row>
    <row r="12377" spans="31:32">
      <c r="AE12377" t="str">
        <f>IF('5G_NR_raw_UE'!EP12377&gt;0,('5G_NR_raw_UE'!EP12377*'5G_NR_raw_UE'!EQ12377),"")</f>
        <v/>
      </c>
      <c r="AF12377" t="str">
        <f>IF('5G_NR_raw_UE'!ER12377&gt;0,('5G_NR_raw_UE'!ER12377*'5G_NR_raw_UE'!ES12377),"")</f>
        <v/>
      </c>
    </row>
    <row r="12378" spans="31:32">
      <c r="AE12378" t="str">
        <f>IF('5G_NR_raw_UE'!EP12378&gt;0,('5G_NR_raw_UE'!EP12378*'5G_NR_raw_UE'!EQ12378),"")</f>
        <v/>
      </c>
      <c r="AF12378" t="str">
        <f>IF('5G_NR_raw_UE'!ER12378&gt;0,('5G_NR_raw_UE'!ER12378*'5G_NR_raw_UE'!ES12378),"")</f>
        <v/>
      </c>
    </row>
    <row r="12379" spans="31:32">
      <c r="AE12379" t="str">
        <f>IF('5G_NR_raw_UE'!EP12379&gt;0,('5G_NR_raw_UE'!EP12379*'5G_NR_raw_UE'!EQ12379),"")</f>
        <v/>
      </c>
      <c r="AF12379" t="str">
        <f>IF('5G_NR_raw_UE'!ER12379&gt;0,('5G_NR_raw_UE'!ER12379*'5G_NR_raw_UE'!ES12379),"")</f>
        <v/>
      </c>
    </row>
    <row r="12380" spans="31:32">
      <c r="AE12380" t="str">
        <f>IF('5G_NR_raw_UE'!EP12380&gt;0,('5G_NR_raw_UE'!EP12380*'5G_NR_raw_UE'!EQ12380),"")</f>
        <v/>
      </c>
      <c r="AF12380" t="str">
        <f>IF('5G_NR_raw_UE'!ER12380&gt;0,('5G_NR_raw_UE'!ER12380*'5G_NR_raw_UE'!ES12380),"")</f>
        <v/>
      </c>
    </row>
    <row r="12381" spans="31:32">
      <c r="AE12381" t="str">
        <f>IF('5G_NR_raw_UE'!EP12381&gt;0,('5G_NR_raw_UE'!EP12381*'5G_NR_raw_UE'!EQ12381),"")</f>
        <v/>
      </c>
      <c r="AF12381" t="str">
        <f>IF('5G_NR_raw_UE'!ER12381&gt;0,('5G_NR_raw_UE'!ER12381*'5G_NR_raw_UE'!ES12381),"")</f>
        <v/>
      </c>
    </row>
    <row r="12382" spans="31:32">
      <c r="AE12382" t="str">
        <f>IF('5G_NR_raw_UE'!EP12382&gt;0,('5G_NR_raw_UE'!EP12382*'5G_NR_raw_UE'!EQ12382),"")</f>
        <v/>
      </c>
      <c r="AF12382" t="str">
        <f>IF('5G_NR_raw_UE'!ER12382&gt;0,('5G_NR_raw_UE'!ER12382*'5G_NR_raw_UE'!ES12382),"")</f>
        <v/>
      </c>
    </row>
    <row r="12383" spans="31:32">
      <c r="AE12383" t="str">
        <f>IF('5G_NR_raw_UE'!EP12383&gt;0,('5G_NR_raw_UE'!EP12383*'5G_NR_raw_UE'!EQ12383),"")</f>
        <v/>
      </c>
      <c r="AF12383" t="str">
        <f>IF('5G_NR_raw_UE'!ER12383&gt;0,('5G_NR_raw_UE'!ER12383*'5G_NR_raw_UE'!ES12383),"")</f>
        <v/>
      </c>
    </row>
    <row r="12384" spans="31:32">
      <c r="AE12384" t="str">
        <f>IF('5G_NR_raw_UE'!EP12384&gt;0,('5G_NR_raw_UE'!EP12384*'5G_NR_raw_UE'!EQ12384),"")</f>
        <v/>
      </c>
      <c r="AF12384" t="str">
        <f>IF('5G_NR_raw_UE'!ER12384&gt;0,('5G_NR_raw_UE'!ER12384*'5G_NR_raw_UE'!ES12384),"")</f>
        <v/>
      </c>
    </row>
    <row r="12385" spans="31:32">
      <c r="AE12385" t="str">
        <f>IF('5G_NR_raw_UE'!EP12385&gt;0,('5G_NR_raw_UE'!EP12385*'5G_NR_raw_UE'!EQ12385),"")</f>
        <v/>
      </c>
      <c r="AF12385" t="str">
        <f>IF('5G_NR_raw_UE'!ER12385&gt;0,('5G_NR_raw_UE'!ER12385*'5G_NR_raw_UE'!ES12385),"")</f>
        <v/>
      </c>
    </row>
    <row r="12386" spans="31:32">
      <c r="AE12386" t="str">
        <f>IF('5G_NR_raw_UE'!EP12386&gt;0,('5G_NR_raw_UE'!EP12386*'5G_NR_raw_UE'!EQ12386),"")</f>
        <v/>
      </c>
      <c r="AF12386" t="str">
        <f>IF('5G_NR_raw_UE'!ER12386&gt;0,('5G_NR_raw_UE'!ER12386*'5G_NR_raw_UE'!ES12386),"")</f>
        <v/>
      </c>
    </row>
    <row r="12387" spans="31:32">
      <c r="AE12387" t="str">
        <f>IF('5G_NR_raw_UE'!EP12387&gt;0,('5G_NR_raw_UE'!EP12387*'5G_NR_raw_UE'!EQ12387),"")</f>
        <v/>
      </c>
      <c r="AF12387" t="str">
        <f>IF('5G_NR_raw_UE'!ER12387&gt;0,('5G_NR_raw_UE'!ER12387*'5G_NR_raw_UE'!ES12387),"")</f>
        <v/>
      </c>
    </row>
    <row r="12388" spans="31:32">
      <c r="AE12388" t="str">
        <f>IF('5G_NR_raw_UE'!EP12388&gt;0,('5G_NR_raw_UE'!EP12388*'5G_NR_raw_UE'!EQ12388),"")</f>
        <v/>
      </c>
      <c r="AF12388" t="str">
        <f>IF('5G_NR_raw_UE'!ER12388&gt;0,('5G_NR_raw_UE'!ER12388*'5G_NR_raw_UE'!ES12388),"")</f>
        <v/>
      </c>
    </row>
    <row r="12389" spans="31:32">
      <c r="AE12389" t="str">
        <f>IF('5G_NR_raw_UE'!EP12389&gt;0,('5G_NR_raw_UE'!EP12389*'5G_NR_raw_UE'!EQ12389),"")</f>
        <v/>
      </c>
      <c r="AF12389" t="str">
        <f>IF('5G_NR_raw_UE'!ER12389&gt;0,('5G_NR_raw_UE'!ER12389*'5G_NR_raw_UE'!ES12389),"")</f>
        <v/>
      </c>
    </row>
    <row r="12390" spans="31:32">
      <c r="AE12390" t="str">
        <f>IF('5G_NR_raw_UE'!EP12390&gt;0,('5G_NR_raw_UE'!EP12390*'5G_NR_raw_UE'!EQ12390),"")</f>
        <v/>
      </c>
      <c r="AF12390" t="str">
        <f>IF('5G_NR_raw_UE'!ER12390&gt;0,('5G_NR_raw_UE'!ER12390*'5G_NR_raw_UE'!ES12390),"")</f>
        <v/>
      </c>
    </row>
    <row r="12391" spans="31:32">
      <c r="AE12391" t="str">
        <f>IF('5G_NR_raw_UE'!EP12391&gt;0,('5G_NR_raw_UE'!EP12391*'5G_NR_raw_UE'!EQ12391),"")</f>
        <v/>
      </c>
      <c r="AF12391" t="str">
        <f>IF('5G_NR_raw_UE'!ER12391&gt;0,('5G_NR_raw_UE'!ER12391*'5G_NR_raw_UE'!ES12391),"")</f>
        <v/>
      </c>
    </row>
    <row r="12392" spans="31:32">
      <c r="AE12392" t="str">
        <f>IF('5G_NR_raw_UE'!EP12392&gt;0,('5G_NR_raw_UE'!EP12392*'5G_NR_raw_UE'!EQ12392),"")</f>
        <v/>
      </c>
      <c r="AF12392" t="str">
        <f>IF('5G_NR_raw_UE'!ER12392&gt;0,('5G_NR_raw_UE'!ER12392*'5G_NR_raw_UE'!ES12392),"")</f>
        <v/>
      </c>
    </row>
    <row r="12393" spans="31:32">
      <c r="AE12393" t="str">
        <f>IF('5G_NR_raw_UE'!EP12393&gt;0,('5G_NR_raw_UE'!EP12393*'5G_NR_raw_UE'!EQ12393),"")</f>
        <v/>
      </c>
      <c r="AF12393" t="str">
        <f>IF('5G_NR_raw_UE'!ER12393&gt;0,('5G_NR_raw_UE'!ER12393*'5G_NR_raw_UE'!ES12393),"")</f>
        <v/>
      </c>
    </row>
    <row r="12394" spans="31:32">
      <c r="AE12394" t="str">
        <f>IF('5G_NR_raw_UE'!EP12394&gt;0,('5G_NR_raw_UE'!EP12394*'5G_NR_raw_UE'!EQ12394),"")</f>
        <v/>
      </c>
      <c r="AF12394" t="str">
        <f>IF('5G_NR_raw_UE'!ER12394&gt;0,('5G_NR_raw_UE'!ER12394*'5G_NR_raw_UE'!ES12394),"")</f>
        <v/>
      </c>
    </row>
    <row r="12395" spans="31:32">
      <c r="AE12395" t="str">
        <f>IF('5G_NR_raw_UE'!EP12395&gt;0,('5G_NR_raw_UE'!EP12395*'5G_NR_raw_UE'!EQ12395),"")</f>
        <v/>
      </c>
      <c r="AF12395" t="str">
        <f>IF('5G_NR_raw_UE'!ER12395&gt;0,('5G_NR_raw_UE'!ER12395*'5G_NR_raw_UE'!ES12395),"")</f>
        <v/>
      </c>
    </row>
    <row r="12396" spans="31:32">
      <c r="AE12396" t="str">
        <f>IF('5G_NR_raw_UE'!EP12396&gt;0,('5G_NR_raw_UE'!EP12396*'5G_NR_raw_UE'!EQ12396),"")</f>
        <v/>
      </c>
      <c r="AF12396" t="str">
        <f>IF('5G_NR_raw_UE'!ER12396&gt;0,('5G_NR_raw_UE'!ER12396*'5G_NR_raw_UE'!ES12396),"")</f>
        <v/>
      </c>
    </row>
    <row r="12397" spans="31:32">
      <c r="AE12397" t="str">
        <f>IF('5G_NR_raw_UE'!EP12397&gt;0,('5G_NR_raw_UE'!EP12397*'5G_NR_raw_UE'!EQ12397),"")</f>
        <v/>
      </c>
      <c r="AF12397" t="str">
        <f>IF('5G_NR_raw_UE'!ER12397&gt;0,('5G_NR_raw_UE'!ER12397*'5G_NR_raw_UE'!ES12397),"")</f>
        <v/>
      </c>
    </row>
    <row r="12398" spans="31:32">
      <c r="AE12398" t="str">
        <f>IF('5G_NR_raw_UE'!EP12398&gt;0,('5G_NR_raw_UE'!EP12398*'5G_NR_raw_UE'!EQ12398),"")</f>
        <v/>
      </c>
      <c r="AF12398" t="str">
        <f>IF('5G_NR_raw_UE'!ER12398&gt;0,('5G_NR_raw_UE'!ER12398*'5G_NR_raw_UE'!ES12398),"")</f>
        <v/>
      </c>
    </row>
    <row r="12399" spans="31:32">
      <c r="AE12399" t="str">
        <f>IF('5G_NR_raw_UE'!EP12399&gt;0,('5G_NR_raw_UE'!EP12399*'5G_NR_raw_UE'!EQ12399),"")</f>
        <v/>
      </c>
      <c r="AF12399" t="str">
        <f>IF('5G_NR_raw_UE'!ER12399&gt;0,('5G_NR_raw_UE'!ER12399*'5G_NR_raw_UE'!ES12399),"")</f>
        <v/>
      </c>
    </row>
    <row r="12400" spans="31:32">
      <c r="AE12400" t="str">
        <f>IF('5G_NR_raw_UE'!EP12400&gt;0,('5G_NR_raw_UE'!EP12400*'5G_NR_raw_UE'!EQ12400),"")</f>
        <v/>
      </c>
      <c r="AF12400" t="str">
        <f>IF('5G_NR_raw_UE'!ER12400&gt;0,('5G_NR_raw_UE'!ER12400*'5G_NR_raw_UE'!ES12400),"")</f>
        <v/>
      </c>
    </row>
    <row r="12401" spans="31:32">
      <c r="AE12401" t="str">
        <f>IF('5G_NR_raw_UE'!EP12401&gt;0,('5G_NR_raw_UE'!EP12401*'5G_NR_raw_UE'!EQ12401),"")</f>
        <v/>
      </c>
      <c r="AF12401" t="str">
        <f>IF('5G_NR_raw_UE'!ER12401&gt;0,('5G_NR_raw_UE'!ER12401*'5G_NR_raw_UE'!ES12401),"")</f>
        <v/>
      </c>
    </row>
    <row r="12402" spans="31:32">
      <c r="AE12402" t="str">
        <f>IF('5G_NR_raw_UE'!EP12402&gt;0,('5G_NR_raw_UE'!EP12402*'5G_NR_raw_UE'!EQ12402),"")</f>
        <v/>
      </c>
      <c r="AF12402" t="str">
        <f>IF('5G_NR_raw_UE'!ER12402&gt;0,('5G_NR_raw_UE'!ER12402*'5G_NR_raw_UE'!ES12402),"")</f>
        <v/>
      </c>
    </row>
    <row r="12403" spans="31:32">
      <c r="AE12403" t="str">
        <f>IF('5G_NR_raw_UE'!EP12403&gt;0,('5G_NR_raw_UE'!EP12403*'5G_NR_raw_UE'!EQ12403),"")</f>
        <v/>
      </c>
      <c r="AF12403" t="str">
        <f>IF('5G_NR_raw_UE'!ER12403&gt;0,('5G_NR_raw_UE'!ER12403*'5G_NR_raw_UE'!ES12403),"")</f>
        <v/>
      </c>
    </row>
    <row r="12404" spans="31:32">
      <c r="AE12404" t="str">
        <f>IF('5G_NR_raw_UE'!EP12404&gt;0,('5G_NR_raw_UE'!EP12404*'5G_NR_raw_UE'!EQ12404),"")</f>
        <v/>
      </c>
      <c r="AF12404" t="str">
        <f>IF('5G_NR_raw_UE'!ER12404&gt;0,('5G_NR_raw_UE'!ER12404*'5G_NR_raw_UE'!ES12404),"")</f>
        <v/>
      </c>
    </row>
    <row r="12405" spans="31:32">
      <c r="AE12405" t="str">
        <f>IF('5G_NR_raw_UE'!EP12405&gt;0,('5G_NR_raw_UE'!EP12405*'5G_NR_raw_UE'!EQ12405),"")</f>
        <v/>
      </c>
      <c r="AF12405" t="str">
        <f>IF('5G_NR_raw_UE'!ER12405&gt;0,('5G_NR_raw_UE'!ER12405*'5G_NR_raw_UE'!ES12405),"")</f>
        <v/>
      </c>
    </row>
    <row r="12406" spans="31:32">
      <c r="AE12406" t="str">
        <f>IF('5G_NR_raw_UE'!EP12406&gt;0,('5G_NR_raw_UE'!EP12406*'5G_NR_raw_UE'!EQ12406),"")</f>
        <v/>
      </c>
      <c r="AF12406" t="str">
        <f>IF('5G_NR_raw_UE'!ER12406&gt;0,('5G_NR_raw_UE'!ER12406*'5G_NR_raw_UE'!ES12406),"")</f>
        <v/>
      </c>
    </row>
    <row r="12407" spans="31:32">
      <c r="AE12407" t="str">
        <f>IF('5G_NR_raw_UE'!EP12407&gt;0,('5G_NR_raw_UE'!EP12407*'5G_NR_raw_UE'!EQ12407),"")</f>
        <v/>
      </c>
      <c r="AF12407" t="str">
        <f>IF('5G_NR_raw_UE'!ER12407&gt;0,('5G_NR_raw_UE'!ER12407*'5G_NR_raw_UE'!ES12407),"")</f>
        <v/>
      </c>
    </row>
    <row r="12408" spans="31:32">
      <c r="AE12408" t="str">
        <f>IF('5G_NR_raw_UE'!EP12408&gt;0,('5G_NR_raw_UE'!EP12408*'5G_NR_raw_UE'!EQ12408),"")</f>
        <v/>
      </c>
      <c r="AF12408" t="str">
        <f>IF('5G_NR_raw_UE'!ER12408&gt;0,('5G_NR_raw_UE'!ER12408*'5G_NR_raw_UE'!ES12408),"")</f>
        <v/>
      </c>
    </row>
    <row r="12409" spans="31:32">
      <c r="AE12409" t="str">
        <f>IF('5G_NR_raw_UE'!EP12409&gt;0,('5G_NR_raw_UE'!EP12409*'5G_NR_raw_UE'!EQ12409),"")</f>
        <v/>
      </c>
      <c r="AF12409" t="str">
        <f>IF('5G_NR_raw_UE'!ER12409&gt;0,('5G_NR_raw_UE'!ER12409*'5G_NR_raw_UE'!ES12409),"")</f>
        <v/>
      </c>
    </row>
    <row r="12410" spans="31:32">
      <c r="AE12410" t="str">
        <f>IF('5G_NR_raw_UE'!EP12410&gt;0,('5G_NR_raw_UE'!EP12410*'5G_NR_raw_UE'!EQ12410),"")</f>
        <v/>
      </c>
      <c r="AF12410" t="str">
        <f>IF('5G_NR_raw_UE'!ER12410&gt;0,('5G_NR_raw_UE'!ER12410*'5G_NR_raw_UE'!ES12410),"")</f>
        <v/>
      </c>
    </row>
    <row r="12411" spans="31:32">
      <c r="AE12411" t="str">
        <f>IF('5G_NR_raw_UE'!EP12411&gt;0,('5G_NR_raw_UE'!EP12411*'5G_NR_raw_UE'!EQ12411),"")</f>
        <v/>
      </c>
      <c r="AF12411" t="str">
        <f>IF('5G_NR_raw_UE'!ER12411&gt;0,('5G_NR_raw_UE'!ER12411*'5G_NR_raw_UE'!ES12411),"")</f>
        <v/>
      </c>
    </row>
    <row r="12412" spans="31:32">
      <c r="AE12412" t="str">
        <f>IF('5G_NR_raw_UE'!EP12412&gt;0,('5G_NR_raw_UE'!EP12412*'5G_NR_raw_UE'!EQ12412),"")</f>
        <v/>
      </c>
      <c r="AF12412" t="str">
        <f>IF('5G_NR_raw_UE'!ER12412&gt;0,('5G_NR_raw_UE'!ER12412*'5G_NR_raw_UE'!ES12412),"")</f>
        <v/>
      </c>
    </row>
    <row r="12413" spans="31:32">
      <c r="AE12413" t="str">
        <f>IF('5G_NR_raw_UE'!EP12413&gt;0,('5G_NR_raw_UE'!EP12413*'5G_NR_raw_UE'!EQ12413),"")</f>
        <v/>
      </c>
      <c r="AF12413" t="str">
        <f>IF('5G_NR_raw_UE'!ER12413&gt;0,('5G_NR_raw_UE'!ER12413*'5G_NR_raw_UE'!ES12413),"")</f>
        <v/>
      </c>
    </row>
    <row r="12414" spans="31:32">
      <c r="AE12414" t="str">
        <f>IF('5G_NR_raw_UE'!EP12414&gt;0,('5G_NR_raw_UE'!EP12414*'5G_NR_raw_UE'!EQ12414),"")</f>
        <v/>
      </c>
      <c r="AF12414" t="str">
        <f>IF('5G_NR_raw_UE'!ER12414&gt;0,('5G_NR_raw_UE'!ER12414*'5G_NR_raw_UE'!ES12414),"")</f>
        <v/>
      </c>
    </row>
    <row r="12415" spans="31:32">
      <c r="AE12415" t="str">
        <f>IF('5G_NR_raw_UE'!EP12415&gt;0,('5G_NR_raw_UE'!EP12415*'5G_NR_raw_UE'!EQ12415),"")</f>
        <v/>
      </c>
      <c r="AF12415" t="str">
        <f>IF('5G_NR_raw_UE'!ER12415&gt;0,('5G_NR_raw_UE'!ER12415*'5G_NR_raw_UE'!ES12415),"")</f>
        <v/>
      </c>
    </row>
    <row r="12416" spans="31:32">
      <c r="AE12416" t="str">
        <f>IF('5G_NR_raw_UE'!EP12416&gt;0,('5G_NR_raw_UE'!EP12416*'5G_NR_raw_UE'!EQ12416),"")</f>
        <v/>
      </c>
      <c r="AF12416" t="str">
        <f>IF('5G_NR_raw_UE'!ER12416&gt;0,('5G_NR_raw_UE'!ER12416*'5G_NR_raw_UE'!ES12416),"")</f>
        <v/>
      </c>
    </row>
    <row r="12417" spans="31:32">
      <c r="AE12417" t="str">
        <f>IF('5G_NR_raw_UE'!EP12417&gt;0,('5G_NR_raw_UE'!EP12417*'5G_NR_raw_UE'!EQ12417),"")</f>
        <v/>
      </c>
      <c r="AF12417" t="str">
        <f>IF('5G_NR_raw_UE'!ER12417&gt;0,('5G_NR_raw_UE'!ER12417*'5G_NR_raw_UE'!ES12417),"")</f>
        <v/>
      </c>
    </row>
    <row r="12418" spans="31:32">
      <c r="AE12418" t="str">
        <f>IF('5G_NR_raw_UE'!EP12418&gt;0,('5G_NR_raw_UE'!EP12418*'5G_NR_raw_UE'!EQ12418),"")</f>
        <v/>
      </c>
      <c r="AF12418" t="str">
        <f>IF('5G_NR_raw_UE'!ER12418&gt;0,('5G_NR_raw_UE'!ER12418*'5G_NR_raw_UE'!ES12418),"")</f>
        <v/>
      </c>
    </row>
    <row r="12419" spans="31:32">
      <c r="AE12419" t="str">
        <f>IF('5G_NR_raw_UE'!EP12419&gt;0,('5G_NR_raw_UE'!EP12419*'5G_NR_raw_UE'!EQ12419),"")</f>
        <v/>
      </c>
      <c r="AF12419" t="str">
        <f>IF('5G_NR_raw_UE'!ER12419&gt;0,('5G_NR_raw_UE'!ER12419*'5G_NR_raw_UE'!ES12419),"")</f>
        <v/>
      </c>
    </row>
    <row r="12420" spans="31:32">
      <c r="AE12420" t="str">
        <f>IF('5G_NR_raw_UE'!EP12420&gt;0,('5G_NR_raw_UE'!EP12420*'5G_NR_raw_UE'!EQ12420),"")</f>
        <v/>
      </c>
      <c r="AF12420" t="str">
        <f>IF('5G_NR_raw_UE'!ER12420&gt;0,('5G_NR_raw_UE'!ER12420*'5G_NR_raw_UE'!ES12420),"")</f>
        <v/>
      </c>
    </row>
    <row r="12421" spans="31:32">
      <c r="AE12421" t="str">
        <f>IF('5G_NR_raw_UE'!EP12421&gt;0,('5G_NR_raw_UE'!EP12421*'5G_NR_raw_UE'!EQ12421),"")</f>
        <v/>
      </c>
      <c r="AF12421" t="str">
        <f>IF('5G_NR_raw_UE'!ER12421&gt;0,('5G_NR_raw_UE'!ER12421*'5G_NR_raw_UE'!ES12421),"")</f>
        <v/>
      </c>
    </row>
    <row r="12422" spans="31:32">
      <c r="AE12422" t="str">
        <f>IF('5G_NR_raw_UE'!EP12422&gt;0,('5G_NR_raw_UE'!EP12422*'5G_NR_raw_UE'!EQ12422),"")</f>
        <v/>
      </c>
      <c r="AF12422" t="str">
        <f>IF('5G_NR_raw_UE'!ER12422&gt;0,('5G_NR_raw_UE'!ER12422*'5G_NR_raw_UE'!ES12422),"")</f>
        <v/>
      </c>
    </row>
    <row r="12423" spans="31:32">
      <c r="AE12423" t="str">
        <f>IF('5G_NR_raw_UE'!EP12423&gt;0,('5G_NR_raw_UE'!EP12423*'5G_NR_raw_UE'!EQ12423),"")</f>
        <v/>
      </c>
      <c r="AF12423" t="str">
        <f>IF('5G_NR_raw_UE'!ER12423&gt;0,('5G_NR_raw_UE'!ER12423*'5G_NR_raw_UE'!ES12423),"")</f>
        <v/>
      </c>
    </row>
    <row r="12424" spans="31:32">
      <c r="AE12424" t="str">
        <f>IF('5G_NR_raw_UE'!EP12424&gt;0,('5G_NR_raw_UE'!EP12424*'5G_NR_raw_UE'!EQ12424),"")</f>
        <v/>
      </c>
      <c r="AF12424" t="str">
        <f>IF('5G_NR_raw_UE'!ER12424&gt;0,('5G_NR_raw_UE'!ER12424*'5G_NR_raw_UE'!ES12424),"")</f>
        <v/>
      </c>
    </row>
    <row r="12425" spans="31:32">
      <c r="AE12425" t="str">
        <f>IF('5G_NR_raw_UE'!EP12425&gt;0,('5G_NR_raw_UE'!EP12425*'5G_NR_raw_UE'!EQ12425),"")</f>
        <v/>
      </c>
      <c r="AF12425" t="str">
        <f>IF('5G_NR_raw_UE'!ER12425&gt;0,('5G_NR_raw_UE'!ER12425*'5G_NR_raw_UE'!ES12425),"")</f>
        <v/>
      </c>
    </row>
    <row r="12426" spans="31:32">
      <c r="AE12426" t="str">
        <f>IF('5G_NR_raw_UE'!EP12426&gt;0,('5G_NR_raw_UE'!EP12426*'5G_NR_raw_UE'!EQ12426),"")</f>
        <v/>
      </c>
      <c r="AF12426" t="str">
        <f>IF('5G_NR_raw_UE'!ER12426&gt;0,('5G_NR_raw_UE'!ER12426*'5G_NR_raw_UE'!ES12426),"")</f>
        <v/>
      </c>
    </row>
    <row r="12427" spans="31:32">
      <c r="AE12427" t="str">
        <f>IF('5G_NR_raw_UE'!EP12427&gt;0,('5G_NR_raw_UE'!EP12427*'5G_NR_raw_UE'!EQ12427),"")</f>
        <v/>
      </c>
      <c r="AF12427" t="str">
        <f>IF('5G_NR_raw_UE'!ER12427&gt;0,('5G_NR_raw_UE'!ER12427*'5G_NR_raw_UE'!ES12427),"")</f>
        <v/>
      </c>
    </row>
    <row r="12428" spans="31:32">
      <c r="AE12428" t="str">
        <f>IF('5G_NR_raw_UE'!EP12428&gt;0,('5G_NR_raw_UE'!EP12428*'5G_NR_raw_UE'!EQ12428),"")</f>
        <v/>
      </c>
      <c r="AF12428" t="str">
        <f>IF('5G_NR_raw_UE'!ER12428&gt;0,('5G_NR_raw_UE'!ER12428*'5G_NR_raw_UE'!ES12428),"")</f>
        <v/>
      </c>
    </row>
    <row r="12429" spans="31:32">
      <c r="AE12429" t="str">
        <f>IF('5G_NR_raw_UE'!EP12429&gt;0,('5G_NR_raw_UE'!EP12429*'5G_NR_raw_UE'!EQ12429),"")</f>
        <v/>
      </c>
      <c r="AF12429" t="str">
        <f>IF('5G_NR_raw_UE'!ER12429&gt;0,('5G_NR_raw_UE'!ER12429*'5G_NR_raw_UE'!ES12429),"")</f>
        <v/>
      </c>
    </row>
    <row r="12430" spans="31:32">
      <c r="AE12430" t="str">
        <f>IF('5G_NR_raw_UE'!EP12430&gt;0,('5G_NR_raw_UE'!EP12430*'5G_NR_raw_UE'!EQ12430),"")</f>
        <v/>
      </c>
      <c r="AF12430" t="str">
        <f>IF('5G_NR_raw_UE'!ER12430&gt;0,('5G_NR_raw_UE'!ER12430*'5G_NR_raw_UE'!ES12430),"")</f>
        <v/>
      </c>
    </row>
    <row r="12431" spans="31:32">
      <c r="AE12431" t="str">
        <f>IF('5G_NR_raw_UE'!EP12431&gt;0,('5G_NR_raw_UE'!EP12431*'5G_NR_raw_UE'!EQ12431),"")</f>
        <v/>
      </c>
      <c r="AF12431" t="str">
        <f>IF('5G_NR_raw_UE'!ER12431&gt;0,('5G_NR_raw_UE'!ER12431*'5G_NR_raw_UE'!ES12431),"")</f>
        <v/>
      </c>
    </row>
    <row r="12432" spans="31:32">
      <c r="AE12432" t="str">
        <f>IF('5G_NR_raw_UE'!EP12432&gt;0,('5G_NR_raw_UE'!EP12432*'5G_NR_raw_UE'!EQ12432),"")</f>
        <v/>
      </c>
      <c r="AF12432" t="str">
        <f>IF('5G_NR_raw_UE'!ER12432&gt;0,('5G_NR_raw_UE'!ER12432*'5G_NR_raw_UE'!ES12432),"")</f>
        <v/>
      </c>
    </row>
    <row r="12433" spans="31:32">
      <c r="AE12433" t="str">
        <f>IF('5G_NR_raw_UE'!EP12433&gt;0,('5G_NR_raw_UE'!EP12433*'5G_NR_raw_UE'!EQ12433),"")</f>
        <v/>
      </c>
      <c r="AF12433" t="str">
        <f>IF('5G_NR_raw_UE'!ER12433&gt;0,('5G_NR_raw_UE'!ER12433*'5G_NR_raw_UE'!ES12433),"")</f>
        <v/>
      </c>
    </row>
    <row r="12434" spans="31:32">
      <c r="AE12434" t="str">
        <f>IF('5G_NR_raw_UE'!EP12434&gt;0,('5G_NR_raw_UE'!EP12434*'5G_NR_raw_UE'!EQ12434),"")</f>
        <v/>
      </c>
      <c r="AF12434" t="str">
        <f>IF('5G_NR_raw_UE'!ER12434&gt;0,('5G_NR_raw_UE'!ER12434*'5G_NR_raw_UE'!ES12434),"")</f>
        <v/>
      </c>
    </row>
    <row r="12435" spans="31:32">
      <c r="AE12435" t="str">
        <f>IF('5G_NR_raw_UE'!EP12435&gt;0,('5G_NR_raw_UE'!EP12435*'5G_NR_raw_UE'!EQ12435),"")</f>
        <v/>
      </c>
      <c r="AF12435" t="str">
        <f>IF('5G_NR_raw_UE'!ER12435&gt;0,('5G_NR_raw_UE'!ER12435*'5G_NR_raw_UE'!ES12435),"")</f>
        <v/>
      </c>
    </row>
    <row r="12436" spans="31:32">
      <c r="AE12436" t="str">
        <f>IF('5G_NR_raw_UE'!EP12436&gt;0,('5G_NR_raw_UE'!EP12436*'5G_NR_raw_UE'!EQ12436),"")</f>
        <v/>
      </c>
      <c r="AF12436" t="str">
        <f>IF('5G_NR_raw_UE'!ER12436&gt;0,('5G_NR_raw_UE'!ER12436*'5G_NR_raw_UE'!ES12436),"")</f>
        <v/>
      </c>
    </row>
    <row r="12437" spans="31:32">
      <c r="AE12437" t="str">
        <f>IF('5G_NR_raw_UE'!EP12437&gt;0,('5G_NR_raw_UE'!EP12437*'5G_NR_raw_UE'!EQ12437),"")</f>
        <v/>
      </c>
      <c r="AF12437" t="str">
        <f>IF('5G_NR_raw_UE'!ER12437&gt;0,('5G_NR_raw_UE'!ER12437*'5G_NR_raw_UE'!ES12437),"")</f>
        <v/>
      </c>
    </row>
    <row r="12438" spans="31:32">
      <c r="AE12438" t="str">
        <f>IF('5G_NR_raw_UE'!EP12438&gt;0,('5G_NR_raw_UE'!EP12438*'5G_NR_raw_UE'!EQ12438),"")</f>
        <v/>
      </c>
      <c r="AF12438" t="str">
        <f>IF('5G_NR_raw_UE'!ER12438&gt;0,('5G_NR_raw_UE'!ER12438*'5G_NR_raw_UE'!ES12438),"")</f>
        <v/>
      </c>
    </row>
    <row r="12439" spans="31:32">
      <c r="AE12439" t="str">
        <f>IF('5G_NR_raw_UE'!EP12439&gt;0,('5G_NR_raw_UE'!EP12439*'5G_NR_raw_UE'!EQ12439),"")</f>
        <v/>
      </c>
      <c r="AF12439" t="str">
        <f>IF('5G_NR_raw_UE'!ER12439&gt;0,('5G_NR_raw_UE'!ER12439*'5G_NR_raw_UE'!ES12439),"")</f>
        <v/>
      </c>
    </row>
    <row r="12440" spans="31:32">
      <c r="AE12440" t="str">
        <f>IF('5G_NR_raw_UE'!EP12440&gt;0,('5G_NR_raw_UE'!EP12440*'5G_NR_raw_UE'!EQ12440),"")</f>
        <v/>
      </c>
      <c r="AF12440" t="str">
        <f>IF('5G_NR_raw_UE'!ER12440&gt;0,('5G_NR_raw_UE'!ER12440*'5G_NR_raw_UE'!ES12440),"")</f>
        <v/>
      </c>
    </row>
    <row r="12441" spans="31:32">
      <c r="AE12441" t="str">
        <f>IF('5G_NR_raw_UE'!EP12441&gt;0,('5G_NR_raw_UE'!EP12441*'5G_NR_raw_UE'!EQ12441),"")</f>
        <v/>
      </c>
      <c r="AF12441" t="str">
        <f>IF('5G_NR_raw_UE'!ER12441&gt;0,('5G_NR_raw_UE'!ER12441*'5G_NR_raw_UE'!ES12441),"")</f>
        <v/>
      </c>
    </row>
    <row r="12442" spans="31:32">
      <c r="AE12442" t="str">
        <f>IF('5G_NR_raw_UE'!EP12442&gt;0,('5G_NR_raw_UE'!EP12442*'5G_NR_raw_UE'!EQ12442),"")</f>
        <v/>
      </c>
      <c r="AF12442" t="str">
        <f>IF('5G_NR_raw_UE'!ER12442&gt;0,('5G_NR_raw_UE'!ER12442*'5G_NR_raw_UE'!ES12442),"")</f>
        <v/>
      </c>
    </row>
    <row r="12443" spans="31:32">
      <c r="AE12443" t="str">
        <f>IF('5G_NR_raw_UE'!EP12443&gt;0,('5G_NR_raw_UE'!EP12443*'5G_NR_raw_UE'!EQ12443),"")</f>
        <v/>
      </c>
      <c r="AF12443" t="str">
        <f>IF('5G_NR_raw_UE'!ER12443&gt;0,('5G_NR_raw_UE'!ER12443*'5G_NR_raw_UE'!ES12443),"")</f>
        <v/>
      </c>
    </row>
    <row r="12444" spans="31:32">
      <c r="AE12444" t="str">
        <f>IF('5G_NR_raw_UE'!EP12444&gt;0,('5G_NR_raw_UE'!EP12444*'5G_NR_raw_UE'!EQ12444),"")</f>
        <v/>
      </c>
      <c r="AF12444" t="str">
        <f>IF('5G_NR_raw_UE'!ER12444&gt;0,('5G_NR_raw_UE'!ER12444*'5G_NR_raw_UE'!ES12444),"")</f>
        <v/>
      </c>
    </row>
    <row r="12445" spans="31:32">
      <c r="AE12445" t="str">
        <f>IF('5G_NR_raw_UE'!EP12445&gt;0,('5G_NR_raw_UE'!EP12445*'5G_NR_raw_UE'!EQ12445),"")</f>
        <v/>
      </c>
      <c r="AF12445" t="str">
        <f>IF('5G_NR_raw_UE'!ER12445&gt;0,('5G_NR_raw_UE'!ER12445*'5G_NR_raw_UE'!ES12445),"")</f>
        <v/>
      </c>
    </row>
    <row r="12446" spans="31:32">
      <c r="AE12446" t="str">
        <f>IF('5G_NR_raw_UE'!EP12446&gt;0,('5G_NR_raw_UE'!EP12446*'5G_NR_raw_UE'!EQ12446),"")</f>
        <v/>
      </c>
      <c r="AF12446" t="str">
        <f>IF('5G_NR_raw_UE'!ER12446&gt;0,('5G_NR_raw_UE'!ER12446*'5G_NR_raw_UE'!ES12446),"")</f>
        <v/>
      </c>
    </row>
    <row r="12447" spans="31:32">
      <c r="AE12447" t="str">
        <f>IF('5G_NR_raw_UE'!EP12447&gt;0,('5G_NR_raw_UE'!EP12447*'5G_NR_raw_UE'!EQ12447),"")</f>
        <v/>
      </c>
      <c r="AF12447" t="str">
        <f>IF('5G_NR_raw_UE'!ER12447&gt;0,('5G_NR_raw_UE'!ER12447*'5G_NR_raw_UE'!ES12447),"")</f>
        <v/>
      </c>
    </row>
    <row r="12448" spans="31:32">
      <c r="AE12448" t="str">
        <f>IF('5G_NR_raw_UE'!EP12448&gt;0,('5G_NR_raw_UE'!EP12448*'5G_NR_raw_UE'!EQ12448),"")</f>
        <v/>
      </c>
      <c r="AF12448" t="str">
        <f>IF('5G_NR_raw_UE'!ER12448&gt;0,('5G_NR_raw_UE'!ER12448*'5G_NR_raw_UE'!ES12448),"")</f>
        <v/>
      </c>
    </row>
    <row r="12449" spans="31:32">
      <c r="AE12449" t="str">
        <f>IF('5G_NR_raw_UE'!EP12449&gt;0,('5G_NR_raw_UE'!EP12449*'5G_NR_raw_UE'!EQ12449),"")</f>
        <v/>
      </c>
      <c r="AF12449" t="str">
        <f>IF('5G_NR_raw_UE'!ER12449&gt;0,('5G_NR_raw_UE'!ER12449*'5G_NR_raw_UE'!ES12449),"")</f>
        <v/>
      </c>
    </row>
    <row r="12450" spans="31:32">
      <c r="AE12450" t="str">
        <f>IF('5G_NR_raw_UE'!EP12450&gt;0,('5G_NR_raw_UE'!EP12450*'5G_NR_raw_UE'!EQ12450),"")</f>
        <v/>
      </c>
      <c r="AF12450" t="str">
        <f>IF('5G_NR_raw_UE'!ER12450&gt;0,('5G_NR_raw_UE'!ER12450*'5G_NR_raw_UE'!ES12450),"")</f>
        <v/>
      </c>
    </row>
    <row r="12451" spans="31:32">
      <c r="AE12451" t="str">
        <f>IF('5G_NR_raw_UE'!EP12451&gt;0,('5G_NR_raw_UE'!EP12451*'5G_NR_raw_UE'!EQ12451),"")</f>
        <v/>
      </c>
      <c r="AF12451" t="str">
        <f>IF('5G_NR_raw_UE'!ER12451&gt;0,('5G_NR_raw_UE'!ER12451*'5G_NR_raw_UE'!ES12451),"")</f>
        <v/>
      </c>
    </row>
    <row r="12452" spans="31:32">
      <c r="AE12452" t="str">
        <f>IF('5G_NR_raw_UE'!EP12452&gt;0,('5G_NR_raw_UE'!EP12452*'5G_NR_raw_UE'!EQ12452),"")</f>
        <v/>
      </c>
      <c r="AF12452" t="str">
        <f>IF('5G_NR_raw_UE'!ER12452&gt;0,('5G_NR_raw_UE'!ER12452*'5G_NR_raw_UE'!ES12452),"")</f>
        <v/>
      </c>
    </row>
    <row r="12453" spans="31:32">
      <c r="AE12453" t="str">
        <f>IF('5G_NR_raw_UE'!EP12453&gt;0,('5G_NR_raw_UE'!EP12453*'5G_NR_raw_UE'!EQ12453),"")</f>
        <v/>
      </c>
      <c r="AF12453" t="str">
        <f>IF('5G_NR_raw_UE'!ER12453&gt;0,('5G_NR_raw_UE'!ER12453*'5G_NR_raw_UE'!ES12453),"")</f>
        <v/>
      </c>
    </row>
    <row r="12454" spans="31:32">
      <c r="AE12454" t="str">
        <f>IF('5G_NR_raw_UE'!EP12454&gt;0,('5G_NR_raw_UE'!EP12454*'5G_NR_raw_UE'!EQ12454),"")</f>
        <v/>
      </c>
      <c r="AF12454" t="str">
        <f>IF('5G_NR_raw_UE'!ER12454&gt;0,('5G_NR_raw_UE'!ER12454*'5G_NR_raw_UE'!ES12454),"")</f>
        <v/>
      </c>
    </row>
    <row r="12455" spans="31:32">
      <c r="AE12455" t="str">
        <f>IF('5G_NR_raw_UE'!EP12455&gt;0,('5G_NR_raw_UE'!EP12455*'5G_NR_raw_UE'!EQ12455),"")</f>
        <v/>
      </c>
      <c r="AF12455" t="str">
        <f>IF('5G_NR_raw_UE'!ER12455&gt;0,('5G_NR_raw_UE'!ER12455*'5G_NR_raw_UE'!ES12455),"")</f>
        <v/>
      </c>
    </row>
    <row r="12456" spans="31:32">
      <c r="AE12456" t="str">
        <f>IF('5G_NR_raw_UE'!EP12456&gt;0,('5G_NR_raw_UE'!EP12456*'5G_NR_raw_UE'!EQ12456),"")</f>
        <v/>
      </c>
      <c r="AF12456" t="str">
        <f>IF('5G_NR_raw_UE'!ER12456&gt;0,('5G_NR_raw_UE'!ER12456*'5G_NR_raw_UE'!ES12456),"")</f>
        <v/>
      </c>
    </row>
    <row r="12457" spans="31:32">
      <c r="AE12457" t="str">
        <f>IF('5G_NR_raw_UE'!EP12457&gt;0,('5G_NR_raw_UE'!EP12457*'5G_NR_raw_UE'!EQ12457),"")</f>
        <v/>
      </c>
      <c r="AF12457" t="str">
        <f>IF('5G_NR_raw_UE'!ER12457&gt;0,('5G_NR_raw_UE'!ER12457*'5G_NR_raw_UE'!ES12457),"")</f>
        <v/>
      </c>
    </row>
    <row r="12458" spans="31:32">
      <c r="AE12458" t="str">
        <f>IF('5G_NR_raw_UE'!EP12458&gt;0,('5G_NR_raw_UE'!EP12458*'5G_NR_raw_UE'!EQ12458),"")</f>
        <v/>
      </c>
      <c r="AF12458" t="str">
        <f>IF('5G_NR_raw_UE'!ER12458&gt;0,('5G_NR_raw_UE'!ER12458*'5G_NR_raw_UE'!ES12458),"")</f>
        <v/>
      </c>
    </row>
    <row r="12459" spans="31:32">
      <c r="AE12459" t="str">
        <f>IF('5G_NR_raw_UE'!EP12459&gt;0,('5G_NR_raw_UE'!EP12459*'5G_NR_raw_UE'!EQ12459),"")</f>
        <v/>
      </c>
      <c r="AF12459" t="str">
        <f>IF('5G_NR_raw_UE'!ER12459&gt;0,('5G_NR_raw_UE'!ER12459*'5G_NR_raw_UE'!ES12459),"")</f>
        <v/>
      </c>
    </row>
    <row r="12460" spans="31:32">
      <c r="AE12460" t="str">
        <f>IF('5G_NR_raw_UE'!EP12460&gt;0,('5G_NR_raw_UE'!EP12460*'5G_NR_raw_UE'!EQ12460),"")</f>
        <v/>
      </c>
      <c r="AF12460" t="str">
        <f>IF('5G_NR_raw_UE'!ER12460&gt;0,('5G_NR_raw_UE'!ER12460*'5G_NR_raw_UE'!ES12460),"")</f>
        <v/>
      </c>
    </row>
    <row r="12461" spans="31:32">
      <c r="AE12461" t="str">
        <f>IF('5G_NR_raw_UE'!EP12461&gt;0,('5G_NR_raw_UE'!EP12461*'5G_NR_raw_UE'!EQ12461),"")</f>
        <v/>
      </c>
      <c r="AF12461" t="str">
        <f>IF('5G_NR_raw_UE'!ER12461&gt;0,('5G_NR_raw_UE'!ER12461*'5G_NR_raw_UE'!ES12461),"")</f>
        <v/>
      </c>
    </row>
    <row r="12462" spans="31:32">
      <c r="AE12462" t="str">
        <f>IF('5G_NR_raw_UE'!EP12462&gt;0,('5G_NR_raw_UE'!EP12462*'5G_NR_raw_UE'!EQ12462),"")</f>
        <v/>
      </c>
      <c r="AF12462" t="str">
        <f>IF('5G_NR_raw_UE'!ER12462&gt;0,('5G_NR_raw_UE'!ER12462*'5G_NR_raw_UE'!ES12462),"")</f>
        <v/>
      </c>
    </row>
    <row r="12463" spans="31:32">
      <c r="AE12463" t="str">
        <f>IF('5G_NR_raw_UE'!EP12463&gt;0,('5G_NR_raw_UE'!EP12463*'5G_NR_raw_UE'!EQ12463),"")</f>
        <v/>
      </c>
      <c r="AF12463" t="str">
        <f>IF('5G_NR_raw_UE'!ER12463&gt;0,('5G_NR_raw_UE'!ER12463*'5G_NR_raw_UE'!ES12463),"")</f>
        <v/>
      </c>
    </row>
    <row r="12464" spans="31:32">
      <c r="AE12464" t="str">
        <f>IF('5G_NR_raw_UE'!EP12464&gt;0,('5G_NR_raw_UE'!EP12464*'5G_NR_raw_UE'!EQ12464),"")</f>
        <v/>
      </c>
      <c r="AF12464" t="str">
        <f>IF('5G_NR_raw_UE'!ER12464&gt;0,('5G_NR_raw_UE'!ER12464*'5G_NR_raw_UE'!ES12464),"")</f>
        <v/>
      </c>
    </row>
    <row r="12465" spans="31:32">
      <c r="AE12465" t="str">
        <f>IF('5G_NR_raw_UE'!EP12465&gt;0,('5G_NR_raw_UE'!EP12465*'5G_NR_raw_UE'!EQ12465),"")</f>
        <v/>
      </c>
      <c r="AF12465" t="str">
        <f>IF('5G_NR_raw_UE'!ER12465&gt;0,('5G_NR_raw_UE'!ER12465*'5G_NR_raw_UE'!ES12465),"")</f>
        <v/>
      </c>
    </row>
    <row r="12466" spans="31:32">
      <c r="AE12466" t="str">
        <f>IF('5G_NR_raw_UE'!EP12466&gt;0,('5G_NR_raw_UE'!EP12466*'5G_NR_raw_UE'!EQ12466),"")</f>
        <v/>
      </c>
      <c r="AF12466" t="str">
        <f>IF('5G_NR_raw_UE'!ER12466&gt;0,('5G_NR_raw_UE'!ER12466*'5G_NR_raw_UE'!ES12466),"")</f>
        <v/>
      </c>
    </row>
    <row r="12467" spans="31:32">
      <c r="AE12467" t="str">
        <f>IF('5G_NR_raw_UE'!EP12467&gt;0,('5G_NR_raw_UE'!EP12467*'5G_NR_raw_UE'!EQ12467),"")</f>
        <v/>
      </c>
      <c r="AF12467" t="str">
        <f>IF('5G_NR_raw_UE'!ER12467&gt;0,('5G_NR_raw_UE'!ER12467*'5G_NR_raw_UE'!ES12467),"")</f>
        <v/>
      </c>
    </row>
    <row r="12468" spans="31:32">
      <c r="AE12468" t="str">
        <f>IF('5G_NR_raw_UE'!EP12468&gt;0,('5G_NR_raw_UE'!EP12468*'5G_NR_raw_UE'!EQ12468),"")</f>
        <v/>
      </c>
      <c r="AF12468" t="str">
        <f>IF('5G_NR_raw_UE'!ER12468&gt;0,('5G_NR_raw_UE'!ER12468*'5G_NR_raw_UE'!ES12468),"")</f>
        <v/>
      </c>
    </row>
    <row r="12469" spans="31:32">
      <c r="AE12469" t="str">
        <f>IF('5G_NR_raw_UE'!EP12469&gt;0,('5G_NR_raw_UE'!EP12469*'5G_NR_raw_UE'!EQ12469),"")</f>
        <v/>
      </c>
      <c r="AF12469" t="str">
        <f>IF('5G_NR_raw_UE'!ER12469&gt;0,('5G_NR_raw_UE'!ER12469*'5G_NR_raw_UE'!ES12469),"")</f>
        <v/>
      </c>
    </row>
    <row r="12470" spans="31:32">
      <c r="AE12470" t="str">
        <f>IF('5G_NR_raw_UE'!EP12470&gt;0,('5G_NR_raw_UE'!EP12470*'5G_NR_raw_UE'!EQ12470),"")</f>
        <v/>
      </c>
      <c r="AF12470" t="str">
        <f>IF('5G_NR_raw_UE'!ER12470&gt;0,('5G_NR_raw_UE'!ER12470*'5G_NR_raw_UE'!ES12470),"")</f>
        <v/>
      </c>
    </row>
    <row r="12471" spans="31:32">
      <c r="AE12471" t="str">
        <f>IF('5G_NR_raw_UE'!EP12471&gt;0,('5G_NR_raw_UE'!EP12471*'5G_NR_raw_UE'!EQ12471),"")</f>
        <v/>
      </c>
      <c r="AF12471" t="str">
        <f>IF('5G_NR_raw_UE'!ER12471&gt;0,('5G_NR_raw_UE'!ER12471*'5G_NR_raw_UE'!ES12471),"")</f>
        <v/>
      </c>
    </row>
    <row r="12472" spans="31:32">
      <c r="AE12472" t="str">
        <f>IF('5G_NR_raw_UE'!EP12472&gt;0,('5G_NR_raw_UE'!EP12472*'5G_NR_raw_UE'!EQ12472),"")</f>
        <v/>
      </c>
      <c r="AF12472" t="str">
        <f>IF('5G_NR_raw_UE'!ER12472&gt;0,('5G_NR_raw_UE'!ER12472*'5G_NR_raw_UE'!ES12472),"")</f>
        <v/>
      </c>
    </row>
    <row r="12473" spans="31:32">
      <c r="AE12473" t="str">
        <f>IF('5G_NR_raw_UE'!EP12473&gt;0,('5G_NR_raw_UE'!EP12473*'5G_NR_raw_UE'!EQ12473),"")</f>
        <v/>
      </c>
      <c r="AF12473" t="str">
        <f>IF('5G_NR_raw_UE'!ER12473&gt;0,('5G_NR_raw_UE'!ER12473*'5G_NR_raw_UE'!ES12473),"")</f>
        <v/>
      </c>
    </row>
    <row r="12474" spans="31:32">
      <c r="AE12474" t="str">
        <f>IF('5G_NR_raw_UE'!EP12474&gt;0,('5G_NR_raw_UE'!EP12474*'5G_NR_raw_UE'!EQ12474),"")</f>
        <v/>
      </c>
      <c r="AF12474" t="str">
        <f>IF('5G_NR_raw_UE'!ER12474&gt;0,('5G_NR_raw_UE'!ER12474*'5G_NR_raw_UE'!ES12474),"")</f>
        <v/>
      </c>
    </row>
    <row r="12475" spans="31:32">
      <c r="AE12475" t="str">
        <f>IF('5G_NR_raw_UE'!EP12475&gt;0,('5G_NR_raw_UE'!EP12475*'5G_NR_raw_UE'!EQ12475),"")</f>
        <v/>
      </c>
      <c r="AF12475" t="str">
        <f>IF('5G_NR_raw_UE'!ER12475&gt;0,('5G_NR_raw_UE'!ER12475*'5G_NR_raw_UE'!ES12475),"")</f>
        <v/>
      </c>
    </row>
    <row r="12476" spans="31:32">
      <c r="AE12476" t="str">
        <f>IF('5G_NR_raw_UE'!EP12476&gt;0,('5G_NR_raw_UE'!EP12476*'5G_NR_raw_UE'!EQ12476),"")</f>
        <v/>
      </c>
      <c r="AF12476" t="str">
        <f>IF('5G_NR_raw_UE'!ER12476&gt;0,('5G_NR_raw_UE'!ER12476*'5G_NR_raw_UE'!ES12476),"")</f>
        <v/>
      </c>
    </row>
    <row r="12477" spans="31:32">
      <c r="AE12477" t="str">
        <f>IF('5G_NR_raw_UE'!EP12477&gt;0,('5G_NR_raw_UE'!EP12477*'5G_NR_raw_UE'!EQ12477),"")</f>
        <v/>
      </c>
      <c r="AF12477" t="str">
        <f>IF('5G_NR_raw_UE'!ER12477&gt;0,('5G_NR_raw_UE'!ER12477*'5G_NR_raw_UE'!ES12477),"")</f>
        <v/>
      </c>
    </row>
    <row r="12478" spans="31:32">
      <c r="AE12478" t="str">
        <f>IF('5G_NR_raw_UE'!EP12478&gt;0,('5G_NR_raw_UE'!EP12478*'5G_NR_raw_UE'!EQ12478),"")</f>
        <v/>
      </c>
      <c r="AF12478" t="str">
        <f>IF('5G_NR_raw_UE'!ER12478&gt;0,('5G_NR_raw_UE'!ER12478*'5G_NR_raw_UE'!ES12478),"")</f>
        <v/>
      </c>
    </row>
    <row r="12479" spans="31:32">
      <c r="AE12479" t="str">
        <f>IF('5G_NR_raw_UE'!EP12479&gt;0,('5G_NR_raw_UE'!EP12479*'5G_NR_raw_UE'!EQ12479),"")</f>
        <v/>
      </c>
      <c r="AF12479" t="str">
        <f>IF('5G_NR_raw_UE'!ER12479&gt;0,('5G_NR_raw_UE'!ER12479*'5G_NR_raw_UE'!ES12479),"")</f>
        <v/>
      </c>
    </row>
    <row r="12480" spans="31:32">
      <c r="AE12480" t="str">
        <f>IF('5G_NR_raw_UE'!EP12480&gt;0,('5G_NR_raw_UE'!EP12480*'5G_NR_raw_UE'!EQ12480),"")</f>
        <v/>
      </c>
      <c r="AF12480" t="str">
        <f>IF('5G_NR_raw_UE'!ER12480&gt;0,('5G_NR_raw_UE'!ER12480*'5G_NR_raw_UE'!ES12480),"")</f>
        <v/>
      </c>
    </row>
    <row r="12481" spans="31:32">
      <c r="AE12481" t="str">
        <f>IF('5G_NR_raw_UE'!EP12481&gt;0,('5G_NR_raw_UE'!EP12481*'5G_NR_raw_UE'!EQ12481),"")</f>
        <v/>
      </c>
      <c r="AF12481" t="str">
        <f>IF('5G_NR_raw_UE'!ER12481&gt;0,('5G_NR_raw_UE'!ER12481*'5G_NR_raw_UE'!ES12481),"")</f>
        <v/>
      </c>
    </row>
    <row r="12482" spans="31:32">
      <c r="AE12482" t="str">
        <f>IF('5G_NR_raw_UE'!EP12482&gt;0,('5G_NR_raw_UE'!EP12482*'5G_NR_raw_UE'!EQ12482),"")</f>
        <v/>
      </c>
      <c r="AF12482" t="str">
        <f>IF('5G_NR_raw_UE'!ER12482&gt;0,('5G_NR_raw_UE'!ER12482*'5G_NR_raw_UE'!ES12482),"")</f>
        <v/>
      </c>
    </row>
    <row r="12483" spans="31:32">
      <c r="AE12483" t="str">
        <f>IF('5G_NR_raw_UE'!EP12483&gt;0,('5G_NR_raw_UE'!EP12483*'5G_NR_raw_UE'!EQ12483),"")</f>
        <v/>
      </c>
      <c r="AF12483" t="str">
        <f>IF('5G_NR_raw_UE'!ER12483&gt;0,('5G_NR_raw_UE'!ER12483*'5G_NR_raw_UE'!ES12483),"")</f>
        <v/>
      </c>
    </row>
    <row r="12484" spans="31:32">
      <c r="AE12484" t="str">
        <f>IF('5G_NR_raw_UE'!EP12484&gt;0,('5G_NR_raw_UE'!EP12484*'5G_NR_raw_UE'!EQ12484),"")</f>
        <v/>
      </c>
      <c r="AF12484" t="str">
        <f>IF('5G_NR_raw_UE'!ER12484&gt;0,('5G_NR_raw_UE'!ER12484*'5G_NR_raw_UE'!ES12484),"")</f>
        <v/>
      </c>
    </row>
    <row r="12485" spans="31:32">
      <c r="AE12485" t="str">
        <f>IF('5G_NR_raw_UE'!EP12485&gt;0,('5G_NR_raw_UE'!EP12485*'5G_NR_raw_UE'!EQ12485),"")</f>
        <v/>
      </c>
      <c r="AF12485" t="str">
        <f>IF('5G_NR_raw_UE'!ER12485&gt;0,('5G_NR_raw_UE'!ER12485*'5G_NR_raw_UE'!ES12485),"")</f>
        <v/>
      </c>
    </row>
    <row r="12486" spans="31:32">
      <c r="AE12486" t="str">
        <f>IF('5G_NR_raw_UE'!EP12486&gt;0,('5G_NR_raw_UE'!EP12486*'5G_NR_raw_UE'!EQ12486),"")</f>
        <v/>
      </c>
      <c r="AF12486" t="str">
        <f>IF('5G_NR_raw_UE'!ER12486&gt;0,('5G_NR_raw_UE'!ER12486*'5G_NR_raw_UE'!ES12486),"")</f>
        <v/>
      </c>
    </row>
    <row r="12487" spans="31:32">
      <c r="AE12487" t="str">
        <f>IF('5G_NR_raw_UE'!EP12487&gt;0,('5G_NR_raw_UE'!EP12487*'5G_NR_raw_UE'!EQ12487),"")</f>
        <v/>
      </c>
      <c r="AF12487" t="str">
        <f>IF('5G_NR_raw_UE'!ER12487&gt;0,('5G_NR_raw_UE'!ER12487*'5G_NR_raw_UE'!ES12487),"")</f>
        <v/>
      </c>
    </row>
    <row r="12488" spans="31:32">
      <c r="AE12488" t="str">
        <f>IF('5G_NR_raw_UE'!EP12488&gt;0,('5G_NR_raw_UE'!EP12488*'5G_NR_raw_UE'!EQ12488),"")</f>
        <v/>
      </c>
      <c r="AF12488" t="str">
        <f>IF('5G_NR_raw_UE'!ER12488&gt;0,('5G_NR_raw_UE'!ER12488*'5G_NR_raw_UE'!ES12488),"")</f>
        <v/>
      </c>
    </row>
    <row r="12489" spans="31:32">
      <c r="AE12489" t="str">
        <f>IF('5G_NR_raw_UE'!EP12489&gt;0,('5G_NR_raw_UE'!EP12489*'5G_NR_raw_UE'!EQ12489),"")</f>
        <v/>
      </c>
      <c r="AF12489" t="str">
        <f>IF('5G_NR_raw_UE'!ER12489&gt;0,('5G_NR_raw_UE'!ER12489*'5G_NR_raw_UE'!ES12489),"")</f>
        <v/>
      </c>
    </row>
    <row r="12490" spans="31:32">
      <c r="AE12490" t="str">
        <f>IF('5G_NR_raw_UE'!EP12490&gt;0,('5G_NR_raw_UE'!EP12490*'5G_NR_raw_UE'!EQ12490),"")</f>
        <v/>
      </c>
      <c r="AF12490" t="str">
        <f>IF('5G_NR_raw_UE'!ER12490&gt;0,('5G_NR_raw_UE'!ER12490*'5G_NR_raw_UE'!ES12490),"")</f>
        <v/>
      </c>
    </row>
    <row r="12491" spans="31:32">
      <c r="AE12491" t="str">
        <f>IF('5G_NR_raw_UE'!EP12491&gt;0,('5G_NR_raw_UE'!EP12491*'5G_NR_raw_UE'!EQ12491),"")</f>
        <v/>
      </c>
      <c r="AF12491" t="str">
        <f>IF('5G_NR_raw_UE'!ER12491&gt;0,('5G_NR_raw_UE'!ER12491*'5G_NR_raw_UE'!ES12491),"")</f>
        <v/>
      </c>
    </row>
    <row r="12492" spans="31:32">
      <c r="AE12492" t="str">
        <f>IF('5G_NR_raw_UE'!EP12492&gt;0,('5G_NR_raw_UE'!EP12492*'5G_NR_raw_UE'!EQ12492),"")</f>
        <v/>
      </c>
      <c r="AF12492" t="str">
        <f>IF('5G_NR_raw_UE'!ER12492&gt;0,('5G_NR_raw_UE'!ER12492*'5G_NR_raw_UE'!ES12492),"")</f>
        <v/>
      </c>
    </row>
    <row r="12493" spans="31:32">
      <c r="AE12493" t="str">
        <f>IF('5G_NR_raw_UE'!EP12493&gt;0,('5G_NR_raw_UE'!EP12493*'5G_NR_raw_UE'!EQ12493),"")</f>
        <v/>
      </c>
      <c r="AF12493" t="str">
        <f>IF('5G_NR_raw_UE'!ER12493&gt;0,('5G_NR_raw_UE'!ER12493*'5G_NR_raw_UE'!ES12493),"")</f>
        <v/>
      </c>
    </row>
    <row r="12494" spans="31:32">
      <c r="AE12494" t="str">
        <f>IF('5G_NR_raw_UE'!EP12494&gt;0,('5G_NR_raw_UE'!EP12494*'5G_NR_raw_UE'!EQ12494),"")</f>
        <v/>
      </c>
      <c r="AF12494" t="str">
        <f>IF('5G_NR_raw_UE'!ER12494&gt;0,('5G_NR_raw_UE'!ER12494*'5G_NR_raw_UE'!ES12494),"")</f>
        <v/>
      </c>
    </row>
    <row r="12495" spans="31:32">
      <c r="AE12495" t="str">
        <f>IF('5G_NR_raw_UE'!EP12495&gt;0,('5G_NR_raw_UE'!EP12495*'5G_NR_raw_UE'!EQ12495),"")</f>
        <v/>
      </c>
      <c r="AF12495" t="str">
        <f>IF('5G_NR_raw_UE'!ER12495&gt;0,('5G_NR_raw_UE'!ER12495*'5G_NR_raw_UE'!ES12495),"")</f>
        <v/>
      </c>
    </row>
    <row r="12496" spans="31:32">
      <c r="AE12496" t="str">
        <f>IF('5G_NR_raw_UE'!EP12496&gt;0,('5G_NR_raw_UE'!EP12496*'5G_NR_raw_UE'!EQ12496),"")</f>
        <v/>
      </c>
      <c r="AF12496" t="str">
        <f>IF('5G_NR_raw_UE'!ER12496&gt;0,('5G_NR_raw_UE'!ER12496*'5G_NR_raw_UE'!ES12496),"")</f>
        <v/>
      </c>
    </row>
    <row r="12497" spans="31:32">
      <c r="AE12497" t="str">
        <f>IF('5G_NR_raw_UE'!EP12497&gt;0,('5G_NR_raw_UE'!EP12497*'5G_NR_raw_UE'!EQ12497),"")</f>
        <v/>
      </c>
      <c r="AF12497" t="str">
        <f>IF('5G_NR_raw_UE'!ER12497&gt;0,('5G_NR_raw_UE'!ER12497*'5G_NR_raw_UE'!ES12497),"")</f>
        <v/>
      </c>
    </row>
    <row r="12498" spans="31:32">
      <c r="AE12498" t="str">
        <f>IF('5G_NR_raw_UE'!EP12498&gt;0,('5G_NR_raw_UE'!EP12498*'5G_NR_raw_UE'!EQ12498),"")</f>
        <v/>
      </c>
      <c r="AF12498" t="str">
        <f>IF('5G_NR_raw_UE'!ER12498&gt;0,('5G_NR_raw_UE'!ER12498*'5G_NR_raw_UE'!ES12498),"")</f>
        <v/>
      </c>
    </row>
    <row r="12499" spans="31:32">
      <c r="AE12499" t="str">
        <f>IF('5G_NR_raw_UE'!EP12499&gt;0,('5G_NR_raw_UE'!EP12499*'5G_NR_raw_UE'!EQ12499),"")</f>
        <v/>
      </c>
      <c r="AF12499" t="str">
        <f>IF('5G_NR_raw_UE'!ER12499&gt;0,('5G_NR_raw_UE'!ER12499*'5G_NR_raw_UE'!ES12499),"")</f>
        <v/>
      </c>
    </row>
    <row r="12500" spans="31:32">
      <c r="AE12500" t="str">
        <f>IF('5G_NR_raw_UE'!EP12500&gt;0,('5G_NR_raw_UE'!EP12500*'5G_NR_raw_UE'!EQ12500),"")</f>
        <v/>
      </c>
      <c r="AF12500" t="str">
        <f>IF('5G_NR_raw_UE'!ER12500&gt;0,('5G_NR_raw_UE'!ER12500*'5G_NR_raw_UE'!ES12500),"")</f>
        <v/>
      </c>
    </row>
    <row r="12501" spans="31:32">
      <c r="AE12501" t="str">
        <f>IF('5G_NR_raw_UE'!EP12501&gt;0,('5G_NR_raw_UE'!EP12501*'5G_NR_raw_UE'!EQ12501),"")</f>
        <v/>
      </c>
      <c r="AF12501" t="str">
        <f>IF('5G_NR_raw_UE'!ER12501&gt;0,('5G_NR_raw_UE'!ER12501*'5G_NR_raw_UE'!ES12501),"")</f>
        <v/>
      </c>
    </row>
    <row r="12502" spans="31:32">
      <c r="AE12502" t="str">
        <f>IF('5G_NR_raw_UE'!EP12502&gt;0,('5G_NR_raw_UE'!EP12502*'5G_NR_raw_UE'!EQ12502),"")</f>
        <v/>
      </c>
      <c r="AF12502" t="str">
        <f>IF('5G_NR_raw_UE'!ER12502&gt;0,('5G_NR_raw_UE'!ER12502*'5G_NR_raw_UE'!ES12502),"")</f>
        <v/>
      </c>
    </row>
    <row r="12503" spans="31:32">
      <c r="AE12503" t="str">
        <f>IF('5G_NR_raw_UE'!EP12503&gt;0,('5G_NR_raw_UE'!EP12503*'5G_NR_raw_UE'!EQ12503),"")</f>
        <v/>
      </c>
      <c r="AF12503" t="str">
        <f>IF('5G_NR_raw_UE'!ER12503&gt;0,('5G_NR_raw_UE'!ER12503*'5G_NR_raw_UE'!ES12503),"")</f>
        <v/>
      </c>
    </row>
    <row r="12504" spans="31:32">
      <c r="AE12504" t="str">
        <f>IF('5G_NR_raw_UE'!EP12504&gt;0,('5G_NR_raw_UE'!EP12504*'5G_NR_raw_UE'!EQ12504),"")</f>
        <v/>
      </c>
      <c r="AF12504" t="str">
        <f>IF('5G_NR_raw_UE'!ER12504&gt;0,('5G_NR_raw_UE'!ER12504*'5G_NR_raw_UE'!ES12504),"")</f>
        <v/>
      </c>
    </row>
    <row r="12505" spans="31:32">
      <c r="AE12505" t="str">
        <f>IF('5G_NR_raw_UE'!EP12505&gt;0,('5G_NR_raw_UE'!EP12505*'5G_NR_raw_UE'!EQ12505),"")</f>
        <v/>
      </c>
      <c r="AF12505" t="str">
        <f>IF('5G_NR_raw_UE'!ER12505&gt;0,('5G_NR_raw_UE'!ER12505*'5G_NR_raw_UE'!ES12505),"")</f>
        <v/>
      </c>
    </row>
    <row r="12506" spans="31:32">
      <c r="AE12506" t="str">
        <f>IF('5G_NR_raw_UE'!EP12506&gt;0,('5G_NR_raw_UE'!EP12506*'5G_NR_raw_UE'!EQ12506),"")</f>
        <v/>
      </c>
      <c r="AF12506" t="str">
        <f>IF('5G_NR_raw_UE'!ER12506&gt;0,('5G_NR_raw_UE'!ER12506*'5G_NR_raw_UE'!ES12506),"")</f>
        <v/>
      </c>
    </row>
    <row r="12507" spans="31:32">
      <c r="AE12507" t="str">
        <f>IF('5G_NR_raw_UE'!EP12507&gt;0,('5G_NR_raw_UE'!EP12507*'5G_NR_raw_UE'!EQ12507),"")</f>
        <v/>
      </c>
      <c r="AF12507" t="str">
        <f>IF('5G_NR_raw_UE'!ER12507&gt;0,('5G_NR_raw_UE'!ER12507*'5G_NR_raw_UE'!ES12507),"")</f>
        <v/>
      </c>
    </row>
    <row r="12508" spans="31:32">
      <c r="AE12508" t="str">
        <f>IF('5G_NR_raw_UE'!EP12508&gt;0,('5G_NR_raw_UE'!EP12508*'5G_NR_raw_UE'!EQ12508),"")</f>
        <v/>
      </c>
      <c r="AF12508" t="str">
        <f>IF('5G_NR_raw_UE'!ER12508&gt;0,('5G_NR_raw_UE'!ER12508*'5G_NR_raw_UE'!ES12508),"")</f>
        <v/>
      </c>
    </row>
    <row r="12509" spans="31:32">
      <c r="AE12509" t="str">
        <f>IF('5G_NR_raw_UE'!EP12509&gt;0,('5G_NR_raw_UE'!EP12509*'5G_NR_raw_UE'!EQ12509),"")</f>
        <v/>
      </c>
      <c r="AF12509" t="str">
        <f>IF('5G_NR_raw_UE'!ER12509&gt;0,('5G_NR_raw_UE'!ER12509*'5G_NR_raw_UE'!ES12509),"")</f>
        <v/>
      </c>
    </row>
    <row r="12510" spans="31:32">
      <c r="AE12510" t="str">
        <f>IF('5G_NR_raw_UE'!EP12510&gt;0,('5G_NR_raw_UE'!EP12510*'5G_NR_raw_UE'!EQ12510),"")</f>
        <v/>
      </c>
      <c r="AF12510" t="str">
        <f>IF('5G_NR_raw_UE'!ER12510&gt;0,('5G_NR_raw_UE'!ER12510*'5G_NR_raw_UE'!ES12510),"")</f>
        <v/>
      </c>
    </row>
    <row r="12511" spans="31:32">
      <c r="AE12511" t="str">
        <f>IF('5G_NR_raw_UE'!EP12511&gt;0,('5G_NR_raw_UE'!EP12511*'5G_NR_raw_UE'!EQ12511),"")</f>
        <v/>
      </c>
      <c r="AF12511" t="str">
        <f>IF('5G_NR_raw_UE'!ER12511&gt;0,('5G_NR_raw_UE'!ER12511*'5G_NR_raw_UE'!ES12511),"")</f>
        <v/>
      </c>
    </row>
    <row r="12512" spans="31:32">
      <c r="AE12512" t="str">
        <f>IF('5G_NR_raw_UE'!EP12512&gt;0,('5G_NR_raw_UE'!EP12512*'5G_NR_raw_UE'!EQ12512),"")</f>
        <v/>
      </c>
      <c r="AF12512" t="str">
        <f>IF('5G_NR_raw_UE'!ER12512&gt;0,('5G_NR_raw_UE'!ER12512*'5G_NR_raw_UE'!ES12512),"")</f>
        <v/>
      </c>
    </row>
    <row r="12513" spans="31:32">
      <c r="AE12513" t="str">
        <f>IF('5G_NR_raw_UE'!EP12513&gt;0,('5G_NR_raw_UE'!EP12513*'5G_NR_raw_UE'!EQ12513),"")</f>
        <v/>
      </c>
      <c r="AF12513" t="str">
        <f>IF('5G_NR_raw_UE'!ER12513&gt;0,('5G_NR_raw_UE'!ER12513*'5G_NR_raw_UE'!ES12513),"")</f>
        <v/>
      </c>
    </row>
    <row r="12514" spans="31:32">
      <c r="AE12514" t="str">
        <f>IF('5G_NR_raw_UE'!EP12514&gt;0,('5G_NR_raw_UE'!EP12514*'5G_NR_raw_UE'!EQ12514),"")</f>
        <v/>
      </c>
      <c r="AF12514" t="str">
        <f>IF('5G_NR_raw_UE'!ER12514&gt;0,('5G_NR_raw_UE'!ER12514*'5G_NR_raw_UE'!ES12514),"")</f>
        <v/>
      </c>
    </row>
    <row r="12515" spans="31:32">
      <c r="AE12515" t="str">
        <f>IF('5G_NR_raw_UE'!EP12515&gt;0,('5G_NR_raw_UE'!EP12515*'5G_NR_raw_UE'!EQ12515),"")</f>
        <v/>
      </c>
      <c r="AF12515" t="str">
        <f>IF('5G_NR_raw_UE'!ER12515&gt;0,('5G_NR_raw_UE'!ER12515*'5G_NR_raw_UE'!ES12515),"")</f>
        <v/>
      </c>
    </row>
    <row r="12516" spans="31:32">
      <c r="AE12516" t="str">
        <f>IF('5G_NR_raw_UE'!EP12516&gt;0,('5G_NR_raw_UE'!EP12516*'5G_NR_raw_UE'!EQ12516),"")</f>
        <v/>
      </c>
      <c r="AF12516" t="str">
        <f>IF('5G_NR_raw_UE'!ER12516&gt;0,('5G_NR_raw_UE'!ER12516*'5G_NR_raw_UE'!ES12516),"")</f>
        <v/>
      </c>
    </row>
    <row r="12517" spans="31:32">
      <c r="AE12517" t="str">
        <f>IF('5G_NR_raw_UE'!EP12517&gt;0,('5G_NR_raw_UE'!EP12517*'5G_NR_raw_UE'!EQ12517),"")</f>
        <v/>
      </c>
      <c r="AF12517" t="str">
        <f>IF('5G_NR_raw_UE'!ER12517&gt;0,('5G_NR_raw_UE'!ER12517*'5G_NR_raw_UE'!ES12517),"")</f>
        <v/>
      </c>
    </row>
    <row r="12518" spans="31:32">
      <c r="AE12518" t="str">
        <f>IF('5G_NR_raw_UE'!EP12518&gt;0,('5G_NR_raw_UE'!EP12518*'5G_NR_raw_UE'!EQ12518),"")</f>
        <v/>
      </c>
      <c r="AF12518" t="str">
        <f>IF('5G_NR_raw_UE'!ER12518&gt;0,('5G_NR_raw_UE'!ER12518*'5G_NR_raw_UE'!ES12518),"")</f>
        <v/>
      </c>
    </row>
    <row r="12519" spans="31:32">
      <c r="AE12519" t="str">
        <f>IF('5G_NR_raw_UE'!EP12519&gt;0,('5G_NR_raw_UE'!EP12519*'5G_NR_raw_UE'!EQ12519),"")</f>
        <v/>
      </c>
      <c r="AF12519" t="str">
        <f>IF('5G_NR_raw_UE'!ER12519&gt;0,('5G_NR_raw_UE'!ER12519*'5G_NR_raw_UE'!ES12519),"")</f>
        <v/>
      </c>
    </row>
    <row r="12520" spans="31:32">
      <c r="AE12520" t="str">
        <f>IF('5G_NR_raw_UE'!EP12520&gt;0,('5G_NR_raw_UE'!EP12520*'5G_NR_raw_UE'!EQ12520),"")</f>
        <v/>
      </c>
      <c r="AF12520" t="str">
        <f>IF('5G_NR_raw_UE'!ER12520&gt;0,('5G_NR_raw_UE'!ER12520*'5G_NR_raw_UE'!ES12520),"")</f>
        <v/>
      </c>
    </row>
    <row r="12521" spans="31:32">
      <c r="AE12521" t="str">
        <f>IF('5G_NR_raw_UE'!EP12521&gt;0,('5G_NR_raw_UE'!EP12521*'5G_NR_raw_UE'!EQ12521),"")</f>
        <v/>
      </c>
      <c r="AF12521" t="str">
        <f>IF('5G_NR_raw_UE'!ER12521&gt;0,('5G_NR_raw_UE'!ER12521*'5G_NR_raw_UE'!ES12521),"")</f>
        <v/>
      </c>
    </row>
    <row r="12522" spans="31:32">
      <c r="AE12522" t="str">
        <f>IF('5G_NR_raw_UE'!EP12522&gt;0,('5G_NR_raw_UE'!EP12522*'5G_NR_raw_UE'!EQ12522),"")</f>
        <v/>
      </c>
      <c r="AF12522" t="str">
        <f>IF('5G_NR_raw_UE'!ER12522&gt;0,('5G_NR_raw_UE'!ER12522*'5G_NR_raw_UE'!ES12522),"")</f>
        <v/>
      </c>
    </row>
    <row r="12523" spans="31:32">
      <c r="AE12523" t="str">
        <f>IF('5G_NR_raw_UE'!EP12523&gt;0,('5G_NR_raw_UE'!EP12523*'5G_NR_raw_UE'!EQ12523),"")</f>
        <v/>
      </c>
      <c r="AF12523" t="str">
        <f>IF('5G_NR_raw_UE'!ER12523&gt;0,('5G_NR_raw_UE'!ER12523*'5G_NR_raw_UE'!ES12523),"")</f>
        <v/>
      </c>
    </row>
    <row r="12524" spans="31:32">
      <c r="AE12524" t="str">
        <f>IF('5G_NR_raw_UE'!EP12524&gt;0,('5G_NR_raw_UE'!EP12524*'5G_NR_raw_UE'!EQ12524),"")</f>
        <v/>
      </c>
      <c r="AF12524" t="str">
        <f>IF('5G_NR_raw_UE'!ER12524&gt;0,('5G_NR_raw_UE'!ER12524*'5G_NR_raw_UE'!ES12524),"")</f>
        <v/>
      </c>
    </row>
    <row r="12525" spans="31:32">
      <c r="AE12525" t="str">
        <f>IF('5G_NR_raw_UE'!EP12525&gt;0,('5G_NR_raw_UE'!EP12525*'5G_NR_raw_UE'!EQ12525),"")</f>
        <v/>
      </c>
      <c r="AF12525" t="str">
        <f>IF('5G_NR_raw_UE'!ER12525&gt;0,('5G_NR_raw_UE'!ER12525*'5G_NR_raw_UE'!ES12525),"")</f>
        <v/>
      </c>
    </row>
    <row r="12526" spans="31:32">
      <c r="AE12526" t="str">
        <f>IF('5G_NR_raw_UE'!EP12526&gt;0,('5G_NR_raw_UE'!EP12526*'5G_NR_raw_UE'!EQ12526),"")</f>
        <v/>
      </c>
      <c r="AF12526" t="str">
        <f>IF('5G_NR_raw_UE'!ER12526&gt;0,('5G_NR_raw_UE'!ER12526*'5G_NR_raw_UE'!ES12526),"")</f>
        <v/>
      </c>
    </row>
    <row r="12527" spans="31:32">
      <c r="AE12527" t="str">
        <f>IF('5G_NR_raw_UE'!EP12527&gt;0,('5G_NR_raw_UE'!EP12527*'5G_NR_raw_UE'!EQ12527),"")</f>
        <v/>
      </c>
      <c r="AF12527" t="str">
        <f>IF('5G_NR_raw_UE'!ER12527&gt;0,('5G_NR_raw_UE'!ER12527*'5G_NR_raw_UE'!ES12527),"")</f>
        <v/>
      </c>
    </row>
    <row r="12528" spans="31:32">
      <c r="AE12528" t="str">
        <f>IF('5G_NR_raw_UE'!EP12528&gt;0,('5G_NR_raw_UE'!EP12528*'5G_NR_raw_UE'!EQ12528),"")</f>
        <v/>
      </c>
      <c r="AF12528" t="str">
        <f>IF('5G_NR_raw_UE'!ER12528&gt;0,('5G_NR_raw_UE'!ER12528*'5G_NR_raw_UE'!ES12528),"")</f>
        <v/>
      </c>
    </row>
    <row r="12529" spans="31:32">
      <c r="AE12529" t="str">
        <f>IF('5G_NR_raw_UE'!EP12529&gt;0,('5G_NR_raw_UE'!EP12529*'5G_NR_raw_UE'!EQ12529),"")</f>
        <v/>
      </c>
      <c r="AF12529" t="str">
        <f>IF('5G_NR_raw_UE'!ER12529&gt;0,('5G_NR_raw_UE'!ER12529*'5G_NR_raw_UE'!ES12529),"")</f>
        <v/>
      </c>
    </row>
    <row r="12530" spans="31:32">
      <c r="AE12530" t="str">
        <f>IF('5G_NR_raw_UE'!EP12530&gt;0,('5G_NR_raw_UE'!EP12530*'5G_NR_raw_UE'!EQ12530),"")</f>
        <v/>
      </c>
      <c r="AF12530" t="str">
        <f>IF('5G_NR_raw_UE'!ER12530&gt;0,('5G_NR_raw_UE'!ER12530*'5G_NR_raw_UE'!ES12530),"")</f>
        <v/>
      </c>
    </row>
    <row r="12531" spans="31:32">
      <c r="AE12531" t="str">
        <f>IF('5G_NR_raw_UE'!EP12531&gt;0,('5G_NR_raw_UE'!EP12531*'5G_NR_raw_UE'!EQ12531),"")</f>
        <v/>
      </c>
      <c r="AF12531" t="str">
        <f>IF('5G_NR_raw_UE'!ER12531&gt;0,('5G_NR_raw_UE'!ER12531*'5G_NR_raw_UE'!ES12531),"")</f>
        <v/>
      </c>
    </row>
    <row r="12532" spans="31:32">
      <c r="AE12532" t="str">
        <f>IF('5G_NR_raw_UE'!EP12532&gt;0,('5G_NR_raw_UE'!EP12532*'5G_NR_raw_UE'!EQ12532),"")</f>
        <v/>
      </c>
      <c r="AF12532" t="str">
        <f>IF('5G_NR_raw_UE'!ER12532&gt;0,('5G_NR_raw_UE'!ER12532*'5G_NR_raw_UE'!ES12532),"")</f>
        <v/>
      </c>
    </row>
    <row r="12533" spans="31:32">
      <c r="AE12533" t="str">
        <f>IF('5G_NR_raw_UE'!EP12533&gt;0,('5G_NR_raw_UE'!EP12533*'5G_NR_raw_UE'!EQ12533),"")</f>
        <v/>
      </c>
      <c r="AF12533" t="str">
        <f>IF('5G_NR_raw_UE'!ER12533&gt;0,('5G_NR_raw_UE'!ER12533*'5G_NR_raw_UE'!ES12533),"")</f>
        <v/>
      </c>
    </row>
    <row r="12534" spans="31:32">
      <c r="AE12534" t="str">
        <f>IF('5G_NR_raw_UE'!EP12534&gt;0,('5G_NR_raw_UE'!EP12534*'5G_NR_raw_UE'!EQ12534),"")</f>
        <v/>
      </c>
      <c r="AF12534" t="str">
        <f>IF('5G_NR_raw_UE'!ER12534&gt;0,('5G_NR_raw_UE'!ER12534*'5G_NR_raw_UE'!ES12534),"")</f>
        <v/>
      </c>
    </row>
    <row r="12535" spans="31:32">
      <c r="AE12535" t="str">
        <f>IF('5G_NR_raw_UE'!EP12535&gt;0,('5G_NR_raw_UE'!EP12535*'5G_NR_raw_UE'!EQ12535),"")</f>
        <v/>
      </c>
      <c r="AF12535" t="str">
        <f>IF('5G_NR_raw_UE'!ER12535&gt;0,('5G_NR_raw_UE'!ER12535*'5G_NR_raw_UE'!ES12535),"")</f>
        <v/>
      </c>
    </row>
    <row r="12536" spans="31:32">
      <c r="AE12536" t="str">
        <f>IF('5G_NR_raw_UE'!EP12536&gt;0,('5G_NR_raw_UE'!EP12536*'5G_NR_raw_UE'!EQ12536),"")</f>
        <v/>
      </c>
      <c r="AF12536" t="str">
        <f>IF('5G_NR_raw_UE'!ER12536&gt;0,('5G_NR_raw_UE'!ER12536*'5G_NR_raw_UE'!ES12536),"")</f>
        <v/>
      </c>
    </row>
    <row r="12537" spans="31:32">
      <c r="AE12537" t="str">
        <f>IF('5G_NR_raw_UE'!EP12537&gt;0,('5G_NR_raw_UE'!EP12537*'5G_NR_raw_UE'!EQ12537),"")</f>
        <v/>
      </c>
      <c r="AF12537" t="str">
        <f>IF('5G_NR_raw_UE'!ER12537&gt;0,('5G_NR_raw_UE'!ER12537*'5G_NR_raw_UE'!ES12537),"")</f>
        <v/>
      </c>
    </row>
    <row r="12538" spans="31:32">
      <c r="AE12538" t="str">
        <f>IF('5G_NR_raw_UE'!EP12538&gt;0,('5G_NR_raw_UE'!EP12538*'5G_NR_raw_UE'!EQ12538),"")</f>
        <v/>
      </c>
      <c r="AF12538" t="str">
        <f>IF('5G_NR_raw_UE'!ER12538&gt;0,('5G_NR_raw_UE'!ER12538*'5G_NR_raw_UE'!ES12538),"")</f>
        <v/>
      </c>
    </row>
    <row r="12539" spans="31:32">
      <c r="AE12539" t="str">
        <f>IF('5G_NR_raw_UE'!EP12539&gt;0,('5G_NR_raw_UE'!EP12539*'5G_NR_raw_UE'!EQ12539),"")</f>
        <v/>
      </c>
      <c r="AF12539" t="str">
        <f>IF('5G_NR_raw_UE'!ER12539&gt;0,('5G_NR_raw_UE'!ER12539*'5G_NR_raw_UE'!ES12539),"")</f>
        <v/>
      </c>
    </row>
    <row r="12540" spans="31:32">
      <c r="AE12540" t="str">
        <f>IF('5G_NR_raw_UE'!EP12540&gt;0,('5G_NR_raw_UE'!EP12540*'5G_NR_raw_UE'!EQ12540),"")</f>
        <v/>
      </c>
      <c r="AF12540" t="str">
        <f>IF('5G_NR_raw_UE'!ER12540&gt;0,('5G_NR_raw_UE'!ER12540*'5G_NR_raw_UE'!ES12540),"")</f>
        <v/>
      </c>
    </row>
    <row r="12541" spans="31:32">
      <c r="AE12541" t="str">
        <f>IF('5G_NR_raw_UE'!EP12541&gt;0,('5G_NR_raw_UE'!EP12541*'5G_NR_raw_UE'!EQ12541),"")</f>
        <v/>
      </c>
      <c r="AF12541" t="str">
        <f>IF('5G_NR_raw_UE'!ER12541&gt;0,('5G_NR_raw_UE'!ER12541*'5G_NR_raw_UE'!ES12541),"")</f>
        <v/>
      </c>
    </row>
    <row r="12542" spans="31:32">
      <c r="AE12542" t="str">
        <f>IF('5G_NR_raw_UE'!EP12542&gt;0,('5G_NR_raw_UE'!EP12542*'5G_NR_raw_UE'!EQ12542),"")</f>
        <v/>
      </c>
      <c r="AF12542" t="str">
        <f>IF('5G_NR_raw_UE'!ER12542&gt;0,('5G_NR_raw_UE'!ER12542*'5G_NR_raw_UE'!ES12542),"")</f>
        <v/>
      </c>
    </row>
    <row r="12543" spans="31:32">
      <c r="AE12543" t="str">
        <f>IF('5G_NR_raw_UE'!EP12543&gt;0,('5G_NR_raw_UE'!EP12543*'5G_NR_raw_UE'!EQ12543),"")</f>
        <v/>
      </c>
      <c r="AF12543" t="str">
        <f>IF('5G_NR_raw_UE'!ER12543&gt;0,('5G_NR_raw_UE'!ER12543*'5G_NR_raw_UE'!ES12543),"")</f>
        <v/>
      </c>
    </row>
    <row r="12544" spans="31:32">
      <c r="AE12544" t="str">
        <f>IF('5G_NR_raw_UE'!EP12544&gt;0,('5G_NR_raw_UE'!EP12544*'5G_NR_raw_UE'!EQ12544),"")</f>
        <v/>
      </c>
      <c r="AF12544" t="str">
        <f>IF('5G_NR_raw_UE'!ER12544&gt;0,('5G_NR_raw_UE'!ER12544*'5G_NR_raw_UE'!ES12544),"")</f>
        <v/>
      </c>
    </row>
    <row r="12545" spans="31:32">
      <c r="AE12545" t="str">
        <f>IF('5G_NR_raw_UE'!EP12545&gt;0,('5G_NR_raw_UE'!EP12545*'5G_NR_raw_UE'!EQ12545),"")</f>
        <v/>
      </c>
      <c r="AF12545" t="str">
        <f>IF('5G_NR_raw_UE'!ER12545&gt;0,('5G_NR_raw_UE'!ER12545*'5G_NR_raw_UE'!ES12545),"")</f>
        <v/>
      </c>
    </row>
    <row r="12546" spans="31:32">
      <c r="AE12546" t="str">
        <f>IF('5G_NR_raw_UE'!EP12546&gt;0,('5G_NR_raw_UE'!EP12546*'5G_NR_raw_UE'!EQ12546),"")</f>
        <v/>
      </c>
      <c r="AF12546" t="str">
        <f>IF('5G_NR_raw_UE'!ER12546&gt;0,('5G_NR_raw_UE'!ER12546*'5G_NR_raw_UE'!ES12546),"")</f>
        <v/>
      </c>
    </row>
    <row r="12547" spans="31:32">
      <c r="AE12547" t="str">
        <f>IF('5G_NR_raw_UE'!EP12547&gt;0,('5G_NR_raw_UE'!EP12547*'5G_NR_raw_UE'!EQ12547),"")</f>
        <v/>
      </c>
      <c r="AF12547" t="str">
        <f>IF('5G_NR_raw_UE'!ER12547&gt;0,('5G_NR_raw_UE'!ER12547*'5G_NR_raw_UE'!ES12547),"")</f>
        <v/>
      </c>
    </row>
    <row r="12548" spans="31:32">
      <c r="AE12548" t="str">
        <f>IF('5G_NR_raw_UE'!EP12548&gt;0,('5G_NR_raw_UE'!EP12548*'5G_NR_raw_UE'!EQ12548),"")</f>
        <v/>
      </c>
      <c r="AF12548" t="str">
        <f>IF('5G_NR_raw_UE'!ER12548&gt;0,('5G_NR_raw_UE'!ER12548*'5G_NR_raw_UE'!ES12548),"")</f>
        <v/>
      </c>
    </row>
    <row r="12549" spans="31:32">
      <c r="AE12549" t="str">
        <f>IF('5G_NR_raw_UE'!EP12549&gt;0,('5G_NR_raw_UE'!EP12549*'5G_NR_raw_UE'!EQ12549),"")</f>
        <v/>
      </c>
      <c r="AF12549" t="str">
        <f>IF('5G_NR_raw_UE'!ER12549&gt;0,('5G_NR_raw_UE'!ER12549*'5G_NR_raw_UE'!ES12549),"")</f>
        <v/>
      </c>
    </row>
    <row r="12550" spans="31:32">
      <c r="AE12550" t="str">
        <f>IF('5G_NR_raw_UE'!EP12550&gt;0,('5G_NR_raw_UE'!EP12550*'5G_NR_raw_UE'!EQ12550),"")</f>
        <v/>
      </c>
      <c r="AF12550" t="str">
        <f>IF('5G_NR_raw_UE'!ER12550&gt;0,('5G_NR_raw_UE'!ER12550*'5G_NR_raw_UE'!ES12550),"")</f>
        <v/>
      </c>
    </row>
    <row r="12551" spans="31:32">
      <c r="AE12551" t="str">
        <f>IF('5G_NR_raw_UE'!EP12551&gt;0,('5G_NR_raw_UE'!EP12551*'5G_NR_raw_UE'!EQ12551),"")</f>
        <v/>
      </c>
      <c r="AF12551" t="str">
        <f>IF('5G_NR_raw_UE'!ER12551&gt;0,('5G_NR_raw_UE'!ER12551*'5G_NR_raw_UE'!ES12551),"")</f>
        <v/>
      </c>
    </row>
    <row r="12552" spans="31:32">
      <c r="AE12552" t="str">
        <f>IF('5G_NR_raw_UE'!EP12552&gt;0,('5G_NR_raw_UE'!EP12552*'5G_NR_raw_UE'!EQ12552),"")</f>
        <v/>
      </c>
      <c r="AF12552" t="str">
        <f>IF('5G_NR_raw_UE'!ER12552&gt;0,('5G_NR_raw_UE'!ER12552*'5G_NR_raw_UE'!ES12552),"")</f>
        <v/>
      </c>
    </row>
    <row r="12553" spans="31:32">
      <c r="AE12553" t="str">
        <f>IF('5G_NR_raw_UE'!EP12553&gt;0,('5G_NR_raw_UE'!EP12553*'5G_NR_raw_UE'!EQ12553),"")</f>
        <v/>
      </c>
      <c r="AF12553" t="str">
        <f>IF('5G_NR_raw_UE'!ER12553&gt;0,('5G_NR_raw_UE'!ER12553*'5G_NR_raw_UE'!ES12553),"")</f>
        <v/>
      </c>
    </row>
    <row r="12554" spans="31:32">
      <c r="AE12554" t="str">
        <f>IF('5G_NR_raw_UE'!EP12554&gt;0,('5G_NR_raw_UE'!EP12554*'5G_NR_raw_UE'!EQ12554),"")</f>
        <v/>
      </c>
      <c r="AF12554" t="str">
        <f>IF('5G_NR_raw_UE'!ER12554&gt;0,('5G_NR_raw_UE'!ER12554*'5G_NR_raw_UE'!ES12554),"")</f>
        <v/>
      </c>
    </row>
    <row r="12555" spans="31:32">
      <c r="AE12555" t="str">
        <f>IF('5G_NR_raw_UE'!EP12555&gt;0,('5G_NR_raw_UE'!EP12555*'5G_NR_raw_UE'!EQ12555),"")</f>
        <v/>
      </c>
      <c r="AF12555" t="str">
        <f>IF('5G_NR_raw_UE'!ER12555&gt;0,('5G_NR_raw_UE'!ER12555*'5G_NR_raw_UE'!ES12555),"")</f>
        <v/>
      </c>
    </row>
    <row r="12556" spans="31:32">
      <c r="AE12556" t="str">
        <f>IF('5G_NR_raw_UE'!EP12556&gt;0,('5G_NR_raw_UE'!EP12556*'5G_NR_raw_UE'!EQ12556),"")</f>
        <v/>
      </c>
      <c r="AF12556" t="str">
        <f>IF('5G_NR_raw_UE'!ER12556&gt;0,('5G_NR_raw_UE'!ER12556*'5G_NR_raw_UE'!ES12556),"")</f>
        <v/>
      </c>
    </row>
    <row r="12557" spans="31:32">
      <c r="AE12557" t="str">
        <f>IF('5G_NR_raw_UE'!EP12557&gt;0,('5G_NR_raw_UE'!EP12557*'5G_NR_raw_UE'!EQ12557),"")</f>
        <v/>
      </c>
      <c r="AF12557" t="str">
        <f>IF('5G_NR_raw_UE'!ER12557&gt;0,('5G_NR_raw_UE'!ER12557*'5G_NR_raw_UE'!ES12557),"")</f>
        <v/>
      </c>
    </row>
    <row r="12558" spans="31:32">
      <c r="AE12558" t="str">
        <f>IF('5G_NR_raw_UE'!EP12558&gt;0,('5G_NR_raw_UE'!EP12558*'5G_NR_raw_UE'!EQ12558),"")</f>
        <v/>
      </c>
      <c r="AF12558" t="str">
        <f>IF('5G_NR_raw_UE'!ER12558&gt;0,('5G_NR_raw_UE'!ER12558*'5G_NR_raw_UE'!ES12558),"")</f>
        <v/>
      </c>
    </row>
    <row r="12559" spans="31:32">
      <c r="AE12559" t="str">
        <f>IF('5G_NR_raw_UE'!EP12559&gt;0,('5G_NR_raw_UE'!EP12559*'5G_NR_raw_UE'!EQ12559),"")</f>
        <v/>
      </c>
      <c r="AF12559" t="str">
        <f>IF('5G_NR_raw_UE'!ER12559&gt;0,('5G_NR_raw_UE'!ER12559*'5G_NR_raw_UE'!ES12559),"")</f>
        <v/>
      </c>
    </row>
    <row r="12560" spans="31:32">
      <c r="AE12560" t="str">
        <f>IF('5G_NR_raw_UE'!EP12560&gt;0,('5G_NR_raw_UE'!EP12560*'5G_NR_raw_UE'!EQ12560),"")</f>
        <v/>
      </c>
      <c r="AF12560" t="str">
        <f>IF('5G_NR_raw_UE'!ER12560&gt;0,('5G_NR_raw_UE'!ER12560*'5G_NR_raw_UE'!ES12560),"")</f>
        <v/>
      </c>
    </row>
    <row r="12561" spans="31:32">
      <c r="AE12561" t="str">
        <f>IF('5G_NR_raw_UE'!EP12561&gt;0,('5G_NR_raw_UE'!EP12561*'5G_NR_raw_UE'!EQ12561),"")</f>
        <v/>
      </c>
      <c r="AF12561" t="str">
        <f>IF('5G_NR_raw_UE'!ER12561&gt;0,('5G_NR_raw_UE'!ER12561*'5G_NR_raw_UE'!ES12561),"")</f>
        <v/>
      </c>
    </row>
    <row r="12562" spans="31:32">
      <c r="AE12562" t="str">
        <f>IF('5G_NR_raw_UE'!EP12562&gt;0,('5G_NR_raw_UE'!EP12562*'5G_NR_raw_UE'!EQ12562),"")</f>
        <v/>
      </c>
      <c r="AF12562" t="str">
        <f>IF('5G_NR_raw_UE'!ER12562&gt;0,('5G_NR_raw_UE'!ER12562*'5G_NR_raw_UE'!ES12562),"")</f>
        <v/>
      </c>
    </row>
    <row r="12563" spans="31:32">
      <c r="AE12563" t="str">
        <f>IF('5G_NR_raw_UE'!EP12563&gt;0,('5G_NR_raw_UE'!EP12563*'5G_NR_raw_UE'!EQ12563),"")</f>
        <v/>
      </c>
      <c r="AF12563" t="str">
        <f>IF('5G_NR_raw_UE'!ER12563&gt;0,('5G_NR_raw_UE'!ER12563*'5G_NR_raw_UE'!ES12563),"")</f>
        <v/>
      </c>
    </row>
    <row r="12564" spans="31:32">
      <c r="AE12564" t="str">
        <f>IF('5G_NR_raw_UE'!EP12564&gt;0,('5G_NR_raw_UE'!EP12564*'5G_NR_raw_UE'!EQ12564),"")</f>
        <v/>
      </c>
      <c r="AF12564" t="str">
        <f>IF('5G_NR_raw_UE'!ER12564&gt;0,('5G_NR_raw_UE'!ER12564*'5G_NR_raw_UE'!ES12564),"")</f>
        <v/>
      </c>
    </row>
    <row r="12565" spans="31:32">
      <c r="AE12565" t="str">
        <f>IF('5G_NR_raw_UE'!EP12565&gt;0,('5G_NR_raw_UE'!EP12565*'5G_NR_raw_UE'!EQ12565),"")</f>
        <v/>
      </c>
      <c r="AF12565" t="str">
        <f>IF('5G_NR_raw_UE'!ER12565&gt;0,('5G_NR_raw_UE'!ER12565*'5G_NR_raw_UE'!ES12565),"")</f>
        <v/>
      </c>
    </row>
    <row r="12566" spans="31:32">
      <c r="AE12566" t="str">
        <f>IF('5G_NR_raw_UE'!EP12566&gt;0,('5G_NR_raw_UE'!EP12566*'5G_NR_raw_UE'!EQ12566),"")</f>
        <v/>
      </c>
      <c r="AF12566" t="str">
        <f>IF('5G_NR_raw_UE'!ER12566&gt;0,('5G_NR_raw_UE'!ER12566*'5G_NR_raw_UE'!ES12566),"")</f>
        <v/>
      </c>
    </row>
    <row r="12567" spans="31:32">
      <c r="AE12567" t="str">
        <f>IF('5G_NR_raw_UE'!EP12567&gt;0,('5G_NR_raw_UE'!EP12567*'5G_NR_raw_UE'!EQ12567),"")</f>
        <v/>
      </c>
      <c r="AF12567" t="str">
        <f>IF('5G_NR_raw_UE'!ER12567&gt;0,('5G_NR_raw_UE'!ER12567*'5G_NR_raw_UE'!ES12567),"")</f>
        <v/>
      </c>
    </row>
    <row r="12568" spans="31:32">
      <c r="AE12568" t="str">
        <f>IF('5G_NR_raw_UE'!EP12568&gt;0,('5G_NR_raw_UE'!EP12568*'5G_NR_raw_UE'!EQ12568),"")</f>
        <v/>
      </c>
      <c r="AF12568" t="str">
        <f>IF('5G_NR_raw_UE'!ER12568&gt;0,('5G_NR_raw_UE'!ER12568*'5G_NR_raw_UE'!ES12568),"")</f>
        <v/>
      </c>
    </row>
    <row r="12569" spans="31:32">
      <c r="AE12569" t="str">
        <f>IF('5G_NR_raw_UE'!EP12569&gt;0,('5G_NR_raw_UE'!EP12569*'5G_NR_raw_UE'!EQ12569),"")</f>
        <v/>
      </c>
      <c r="AF12569" t="str">
        <f>IF('5G_NR_raw_UE'!ER12569&gt;0,('5G_NR_raw_UE'!ER12569*'5G_NR_raw_UE'!ES12569),"")</f>
        <v/>
      </c>
    </row>
    <row r="12570" spans="31:32">
      <c r="AE12570" t="str">
        <f>IF('5G_NR_raw_UE'!EP12570&gt;0,('5G_NR_raw_UE'!EP12570*'5G_NR_raw_UE'!EQ12570),"")</f>
        <v/>
      </c>
      <c r="AF12570" t="str">
        <f>IF('5G_NR_raw_UE'!ER12570&gt;0,('5G_NR_raw_UE'!ER12570*'5G_NR_raw_UE'!ES12570),"")</f>
        <v/>
      </c>
    </row>
    <row r="12571" spans="31:32">
      <c r="AE12571" t="str">
        <f>IF('5G_NR_raw_UE'!EP12571&gt;0,('5G_NR_raw_UE'!EP12571*'5G_NR_raw_UE'!EQ12571),"")</f>
        <v/>
      </c>
      <c r="AF12571" t="str">
        <f>IF('5G_NR_raw_UE'!ER12571&gt;0,('5G_NR_raw_UE'!ER12571*'5G_NR_raw_UE'!ES12571),"")</f>
        <v/>
      </c>
    </row>
    <row r="12572" spans="31:32">
      <c r="AE12572" t="str">
        <f>IF('5G_NR_raw_UE'!EP12572&gt;0,('5G_NR_raw_UE'!EP12572*'5G_NR_raw_UE'!EQ12572),"")</f>
        <v/>
      </c>
      <c r="AF12572" t="str">
        <f>IF('5G_NR_raw_UE'!ER12572&gt;0,('5G_NR_raw_UE'!ER12572*'5G_NR_raw_UE'!ES12572),"")</f>
        <v/>
      </c>
    </row>
    <row r="12573" spans="31:32">
      <c r="AE12573" t="str">
        <f>IF('5G_NR_raw_UE'!EP12573&gt;0,('5G_NR_raw_UE'!EP12573*'5G_NR_raw_UE'!EQ12573),"")</f>
        <v/>
      </c>
      <c r="AF12573" t="str">
        <f>IF('5G_NR_raw_UE'!ER12573&gt;0,('5G_NR_raw_UE'!ER12573*'5G_NR_raw_UE'!ES12573),"")</f>
        <v/>
      </c>
    </row>
    <row r="12574" spans="31:32">
      <c r="AE12574" t="str">
        <f>IF('5G_NR_raw_UE'!EP12574&gt;0,('5G_NR_raw_UE'!EP12574*'5G_NR_raw_UE'!EQ12574),"")</f>
        <v/>
      </c>
      <c r="AF12574" t="str">
        <f>IF('5G_NR_raw_UE'!ER12574&gt;0,('5G_NR_raw_UE'!ER12574*'5G_NR_raw_UE'!ES12574),"")</f>
        <v/>
      </c>
    </row>
    <row r="12575" spans="31:32">
      <c r="AE12575" t="str">
        <f>IF('5G_NR_raw_UE'!EP12575&gt;0,('5G_NR_raw_UE'!EP12575*'5G_NR_raw_UE'!EQ12575),"")</f>
        <v/>
      </c>
      <c r="AF12575" t="str">
        <f>IF('5G_NR_raw_UE'!ER12575&gt;0,('5G_NR_raw_UE'!ER12575*'5G_NR_raw_UE'!ES12575),"")</f>
        <v/>
      </c>
    </row>
    <row r="12576" spans="31:32">
      <c r="AE12576" t="str">
        <f>IF('5G_NR_raw_UE'!EP12576&gt;0,('5G_NR_raw_UE'!EP12576*'5G_NR_raw_UE'!EQ12576),"")</f>
        <v/>
      </c>
      <c r="AF12576" t="str">
        <f>IF('5G_NR_raw_UE'!ER12576&gt;0,('5G_NR_raw_UE'!ER12576*'5G_NR_raw_UE'!ES12576),"")</f>
        <v/>
      </c>
    </row>
    <row r="12577" spans="31:32">
      <c r="AE12577" t="str">
        <f>IF('5G_NR_raw_UE'!EP12577&gt;0,('5G_NR_raw_UE'!EP12577*'5G_NR_raw_UE'!EQ12577),"")</f>
        <v/>
      </c>
      <c r="AF12577" t="str">
        <f>IF('5G_NR_raw_UE'!ER12577&gt;0,('5G_NR_raw_UE'!ER12577*'5G_NR_raw_UE'!ES12577),"")</f>
        <v/>
      </c>
    </row>
    <row r="12578" spans="31:32">
      <c r="AE12578" t="str">
        <f>IF('5G_NR_raw_UE'!EP12578&gt;0,('5G_NR_raw_UE'!EP12578*'5G_NR_raw_UE'!EQ12578),"")</f>
        <v/>
      </c>
      <c r="AF12578" t="str">
        <f>IF('5G_NR_raw_UE'!ER12578&gt;0,('5G_NR_raw_UE'!ER12578*'5G_NR_raw_UE'!ES12578),"")</f>
        <v/>
      </c>
    </row>
    <row r="12579" spans="31:32">
      <c r="AE12579" t="str">
        <f>IF('5G_NR_raw_UE'!EP12579&gt;0,('5G_NR_raw_UE'!EP12579*'5G_NR_raw_UE'!EQ12579),"")</f>
        <v/>
      </c>
      <c r="AF12579" t="str">
        <f>IF('5G_NR_raw_UE'!ER12579&gt;0,('5G_NR_raw_UE'!ER12579*'5G_NR_raw_UE'!ES12579),"")</f>
        <v/>
      </c>
    </row>
    <row r="12580" spans="31:32">
      <c r="AE12580" t="str">
        <f>IF('5G_NR_raw_UE'!EP12580&gt;0,('5G_NR_raw_UE'!EP12580*'5G_NR_raw_UE'!EQ12580),"")</f>
        <v/>
      </c>
      <c r="AF12580" t="str">
        <f>IF('5G_NR_raw_UE'!ER12580&gt;0,('5G_NR_raw_UE'!ER12580*'5G_NR_raw_UE'!ES12580),"")</f>
        <v/>
      </c>
    </row>
    <row r="12581" spans="31:32">
      <c r="AE12581" t="str">
        <f>IF('5G_NR_raw_UE'!EP12581&gt;0,('5G_NR_raw_UE'!EP12581*'5G_NR_raw_UE'!EQ12581),"")</f>
        <v/>
      </c>
      <c r="AF12581" t="str">
        <f>IF('5G_NR_raw_UE'!ER12581&gt;0,('5G_NR_raw_UE'!ER12581*'5G_NR_raw_UE'!ES12581),"")</f>
        <v/>
      </c>
    </row>
    <row r="12582" spans="31:32">
      <c r="AE12582" t="str">
        <f>IF('5G_NR_raw_UE'!EP12582&gt;0,('5G_NR_raw_UE'!EP12582*'5G_NR_raw_UE'!EQ12582),"")</f>
        <v/>
      </c>
      <c r="AF12582" t="str">
        <f>IF('5G_NR_raw_UE'!ER12582&gt;0,('5G_NR_raw_UE'!ER12582*'5G_NR_raw_UE'!ES12582),"")</f>
        <v/>
      </c>
    </row>
    <row r="12583" spans="31:32">
      <c r="AE12583" t="str">
        <f>IF('5G_NR_raw_UE'!EP12583&gt;0,('5G_NR_raw_UE'!EP12583*'5G_NR_raw_UE'!EQ12583),"")</f>
        <v/>
      </c>
      <c r="AF12583" t="str">
        <f>IF('5G_NR_raw_UE'!ER12583&gt;0,('5G_NR_raw_UE'!ER12583*'5G_NR_raw_UE'!ES12583),"")</f>
        <v/>
      </c>
    </row>
    <row r="12584" spans="31:32">
      <c r="AE12584" t="str">
        <f>IF('5G_NR_raw_UE'!EP12584&gt;0,('5G_NR_raw_UE'!EP12584*'5G_NR_raw_UE'!EQ12584),"")</f>
        <v/>
      </c>
      <c r="AF12584" t="str">
        <f>IF('5G_NR_raw_UE'!ER12584&gt;0,('5G_NR_raw_UE'!ER12584*'5G_NR_raw_UE'!ES12584),"")</f>
        <v/>
      </c>
    </row>
    <row r="12585" spans="31:32">
      <c r="AE12585" t="str">
        <f>IF('5G_NR_raw_UE'!EP12585&gt;0,('5G_NR_raw_UE'!EP12585*'5G_NR_raw_UE'!EQ12585),"")</f>
        <v/>
      </c>
      <c r="AF12585" t="str">
        <f>IF('5G_NR_raw_UE'!ER12585&gt;0,('5G_NR_raw_UE'!ER12585*'5G_NR_raw_UE'!ES12585),"")</f>
        <v/>
      </c>
    </row>
    <row r="12586" spans="31:32">
      <c r="AE12586" t="str">
        <f>IF('5G_NR_raw_UE'!EP12586&gt;0,('5G_NR_raw_UE'!EP12586*'5G_NR_raw_UE'!EQ12586),"")</f>
        <v/>
      </c>
      <c r="AF12586" t="str">
        <f>IF('5G_NR_raw_UE'!ER12586&gt;0,('5G_NR_raw_UE'!ER12586*'5G_NR_raw_UE'!ES12586),"")</f>
        <v/>
      </c>
    </row>
    <row r="12587" spans="31:32">
      <c r="AE12587" t="str">
        <f>IF('5G_NR_raw_UE'!EP12587&gt;0,('5G_NR_raw_UE'!EP12587*'5G_NR_raw_UE'!EQ12587),"")</f>
        <v/>
      </c>
      <c r="AF12587" t="str">
        <f>IF('5G_NR_raw_UE'!ER12587&gt;0,('5G_NR_raw_UE'!ER12587*'5G_NR_raw_UE'!ES12587),"")</f>
        <v/>
      </c>
    </row>
    <row r="12588" spans="31:32">
      <c r="AE12588" t="str">
        <f>IF('5G_NR_raw_UE'!EP12588&gt;0,('5G_NR_raw_UE'!EP12588*'5G_NR_raw_UE'!EQ12588),"")</f>
        <v/>
      </c>
      <c r="AF12588" t="str">
        <f>IF('5G_NR_raw_UE'!ER12588&gt;0,('5G_NR_raw_UE'!ER12588*'5G_NR_raw_UE'!ES12588),"")</f>
        <v/>
      </c>
    </row>
    <row r="12589" spans="31:32">
      <c r="AE12589" t="str">
        <f>IF('5G_NR_raw_UE'!EP12589&gt;0,('5G_NR_raw_UE'!EP12589*'5G_NR_raw_UE'!EQ12589),"")</f>
        <v/>
      </c>
      <c r="AF12589" t="str">
        <f>IF('5G_NR_raw_UE'!ER12589&gt;0,('5G_NR_raw_UE'!ER12589*'5G_NR_raw_UE'!ES12589),"")</f>
        <v/>
      </c>
    </row>
    <row r="12590" spans="31:32">
      <c r="AE12590" t="str">
        <f>IF('5G_NR_raw_UE'!EP12590&gt;0,('5G_NR_raw_UE'!EP12590*'5G_NR_raw_UE'!EQ12590),"")</f>
        <v/>
      </c>
      <c r="AF12590" t="str">
        <f>IF('5G_NR_raw_UE'!ER12590&gt;0,('5G_NR_raw_UE'!ER12590*'5G_NR_raw_UE'!ES12590),"")</f>
        <v/>
      </c>
    </row>
    <row r="12591" spans="31:32">
      <c r="AE12591" t="str">
        <f>IF('5G_NR_raw_UE'!EP12591&gt;0,('5G_NR_raw_UE'!EP12591*'5G_NR_raw_UE'!EQ12591),"")</f>
        <v/>
      </c>
      <c r="AF12591" t="str">
        <f>IF('5G_NR_raw_UE'!ER12591&gt;0,('5G_NR_raw_UE'!ER12591*'5G_NR_raw_UE'!ES12591),"")</f>
        <v/>
      </c>
    </row>
    <row r="12592" spans="31:32">
      <c r="AE12592" t="str">
        <f>IF('5G_NR_raw_UE'!EP12592&gt;0,('5G_NR_raw_UE'!EP12592*'5G_NR_raw_UE'!EQ12592),"")</f>
        <v/>
      </c>
      <c r="AF12592" t="str">
        <f>IF('5G_NR_raw_UE'!ER12592&gt;0,('5G_NR_raw_UE'!ER12592*'5G_NR_raw_UE'!ES12592),"")</f>
        <v/>
      </c>
    </row>
    <row r="12593" spans="31:32">
      <c r="AE12593" t="str">
        <f>IF('5G_NR_raw_UE'!EP12593&gt;0,('5G_NR_raw_UE'!EP12593*'5G_NR_raw_UE'!EQ12593),"")</f>
        <v/>
      </c>
      <c r="AF12593" t="str">
        <f>IF('5G_NR_raw_UE'!ER12593&gt;0,('5G_NR_raw_UE'!ER12593*'5G_NR_raw_UE'!ES12593),"")</f>
        <v/>
      </c>
    </row>
    <row r="12594" spans="31:32">
      <c r="AE12594" t="str">
        <f>IF('5G_NR_raw_UE'!EP12594&gt;0,('5G_NR_raw_UE'!EP12594*'5G_NR_raw_UE'!EQ12594),"")</f>
        <v/>
      </c>
      <c r="AF12594" t="str">
        <f>IF('5G_NR_raw_UE'!ER12594&gt;0,('5G_NR_raw_UE'!ER12594*'5G_NR_raw_UE'!ES12594),"")</f>
        <v/>
      </c>
    </row>
    <row r="12595" spans="31:32">
      <c r="AE12595" t="str">
        <f>IF('5G_NR_raw_UE'!EP12595&gt;0,('5G_NR_raw_UE'!EP12595*'5G_NR_raw_UE'!EQ12595),"")</f>
        <v/>
      </c>
      <c r="AF12595" t="str">
        <f>IF('5G_NR_raw_UE'!ER12595&gt;0,('5G_NR_raw_UE'!ER12595*'5G_NR_raw_UE'!ES12595),"")</f>
        <v/>
      </c>
    </row>
    <row r="12596" spans="31:32">
      <c r="AE12596" t="str">
        <f>IF('5G_NR_raw_UE'!EP12596&gt;0,('5G_NR_raw_UE'!EP12596*'5G_NR_raw_UE'!EQ12596),"")</f>
        <v/>
      </c>
      <c r="AF12596" t="str">
        <f>IF('5G_NR_raw_UE'!ER12596&gt;0,('5G_NR_raw_UE'!ER12596*'5G_NR_raw_UE'!ES12596),"")</f>
        <v/>
      </c>
    </row>
    <row r="12597" spans="31:32">
      <c r="AE12597" t="str">
        <f>IF('5G_NR_raw_UE'!EP12597&gt;0,('5G_NR_raw_UE'!EP12597*'5G_NR_raw_UE'!EQ12597),"")</f>
        <v/>
      </c>
      <c r="AF12597" t="str">
        <f>IF('5G_NR_raw_UE'!ER12597&gt;0,('5G_NR_raw_UE'!ER12597*'5G_NR_raw_UE'!ES12597),"")</f>
        <v/>
      </c>
    </row>
    <row r="12598" spans="31:32">
      <c r="AE12598" t="str">
        <f>IF('5G_NR_raw_UE'!EP12598&gt;0,('5G_NR_raw_UE'!EP12598*'5G_NR_raw_UE'!EQ12598),"")</f>
        <v/>
      </c>
      <c r="AF12598" t="str">
        <f>IF('5G_NR_raw_UE'!ER12598&gt;0,('5G_NR_raw_UE'!ER12598*'5G_NR_raw_UE'!ES12598),"")</f>
        <v/>
      </c>
    </row>
    <row r="12599" spans="31:32">
      <c r="AE12599" t="str">
        <f>IF('5G_NR_raw_UE'!EP12599&gt;0,('5G_NR_raw_UE'!EP12599*'5G_NR_raw_UE'!EQ12599),"")</f>
        <v/>
      </c>
      <c r="AF12599" t="str">
        <f>IF('5G_NR_raw_UE'!ER12599&gt;0,('5G_NR_raw_UE'!ER12599*'5G_NR_raw_UE'!ES12599),"")</f>
        <v/>
      </c>
    </row>
    <row r="12600" spans="31:32">
      <c r="AE12600" t="str">
        <f>IF('5G_NR_raw_UE'!EP12600&gt;0,('5G_NR_raw_UE'!EP12600*'5G_NR_raw_UE'!EQ12600),"")</f>
        <v/>
      </c>
      <c r="AF12600" t="str">
        <f>IF('5G_NR_raw_UE'!ER12600&gt;0,('5G_NR_raw_UE'!ER12600*'5G_NR_raw_UE'!ES12600),"")</f>
        <v/>
      </c>
    </row>
    <row r="12601" spans="31:32">
      <c r="AE12601" t="str">
        <f>IF('5G_NR_raw_UE'!EP12601&gt;0,('5G_NR_raw_UE'!EP12601*'5G_NR_raw_UE'!EQ12601),"")</f>
        <v/>
      </c>
      <c r="AF12601" t="str">
        <f>IF('5G_NR_raw_UE'!ER12601&gt;0,('5G_NR_raw_UE'!ER12601*'5G_NR_raw_UE'!ES12601),"")</f>
        <v/>
      </c>
    </row>
    <row r="12602" spans="31:32">
      <c r="AE12602" t="str">
        <f>IF('5G_NR_raw_UE'!EP12602&gt;0,('5G_NR_raw_UE'!EP12602*'5G_NR_raw_UE'!EQ12602),"")</f>
        <v/>
      </c>
      <c r="AF12602" t="str">
        <f>IF('5G_NR_raw_UE'!ER12602&gt;0,('5G_NR_raw_UE'!ER12602*'5G_NR_raw_UE'!ES12602),"")</f>
        <v/>
      </c>
    </row>
    <row r="12603" spans="31:32">
      <c r="AE12603" t="str">
        <f>IF('5G_NR_raw_UE'!EP12603&gt;0,('5G_NR_raw_UE'!EP12603*'5G_NR_raw_UE'!EQ12603),"")</f>
        <v/>
      </c>
      <c r="AF12603" t="str">
        <f>IF('5G_NR_raw_UE'!ER12603&gt;0,('5G_NR_raw_UE'!ER12603*'5G_NR_raw_UE'!ES12603),"")</f>
        <v/>
      </c>
    </row>
    <row r="12604" spans="31:32">
      <c r="AE12604" t="str">
        <f>IF('5G_NR_raw_UE'!EP12604&gt;0,('5G_NR_raw_UE'!EP12604*'5G_NR_raw_UE'!EQ12604),"")</f>
        <v/>
      </c>
      <c r="AF12604" t="str">
        <f>IF('5G_NR_raw_UE'!ER12604&gt;0,('5G_NR_raw_UE'!ER12604*'5G_NR_raw_UE'!ES12604),"")</f>
        <v/>
      </c>
    </row>
    <row r="12605" spans="31:32">
      <c r="AE12605" t="str">
        <f>IF('5G_NR_raw_UE'!EP12605&gt;0,('5G_NR_raw_UE'!EP12605*'5G_NR_raw_UE'!EQ12605),"")</f>
        <v/>
      </c>
      <c r="AF12605" t="str">
        <f>IF('5G_NR_raw_UE'!ER12605&gt;0,('5G_NR_raw_UE'!ER12605*'5G_NR_raw_UE'!ES12605),"")</f>
        <v/>
      </c>
    </row>
    <row r="12606" spans="31:32">
      <c r="AE12606" t="str">
        <f>IF('5G_NR_raw_UE'!EP12606&gt;0,('5G_NR_raw_UE'!EP12606*'5G_NR_raw_UE'!EQ12606),"")</f>
        <v/>
      </c>
      <c r="AF12606" t="str">
        <f>IF('5G_NR_raw_UE'!ER12606&gt;0,('5G_NR_raw_UE'!ER12606*'5G_NR_raw_UE'!ES12606),"")</f>
        <v/>
      </c>
    </row>
    <row r="12607" spans="31:32">
      <c r="AE12607" t="str">
        <f>IF('5G_NR_raw_UE'!EP12607&gt;0,('5G_NR_raw_UE'!EP12607*'5G_NR_raw_UE'!EQ12607),"")</f>
        <v/>
      </c>
      <c r="AF12607" t="str">
        <f>IF('5G_NR_raw_UE'!ER12607&gt;0,('5G_NR_raw_UE'!ER12607*'5G_NR_raw_UE'!ES12607),"")</f>
        <v/>
      </c>
    </row>
    <row r="12608" spans="31:32">
      <c r="AE12608" t="str">
        <f>IF('5G_NR_raw_UE'!EP12608&gt;0,('5G_NR_raw_UE'!EP12608*'5G_NR_raw_UE'!EQ12608),"")</f>
        <v/>
      </c>
      <c r="AF12608" t="str">
        <f>IF('5G_NR_raw_UE'!ER12608&gt;0,('5G_NR_raw_UE'!ER12608*'5G_NR_raw_UE'!ES12608),"")</f>
        <v/>
      </c>
    </row>
    <row r="12609" spans="31:32">
      <c r="AE12609" t="str">
        <f>IF('5G_NR_raw_UE'!EP12609&gt;0,('5G_NR_raw_UE'!EP12609*'5G_NR_raw_UE'!EQ12609),"")</f>
        <v/>
      </c>
      <c r="AF12609" t="str">
        <f>IF('5G_NR_raw_UE'!ER12609&gt;0,('5G_NR_raw_UE'!ER12609*'5G_NR_raw_UE'!ES12609),"")</f>
        <v/>
      </c>
    </row>
    <row r="12610" spans="31:32">
      <c r="AE12610" t="str">
        <f>IF('5G_NR_raw_UE'!EP12610&gt;0,('5G_NR_raw_UE'!EP12610*'5G_NR_raw_UE'!EQ12610),"")</f>
        <v/>
      </c>
      <c r="AF12610" t="str">
        <f>IF('5G_NR_raw_UE'!ER12610&gt;0,('5G_NR_raw_UE'!ER12610*'5G_NR_raw_UE'!ES12610),"")</f>
        <v/>
      </c>
    </row>
    <row r="12611" spans="31:32">
      <c r="AE12611" t="str">
        <f>IF('5G_NR_raw_UE'!EP12611&gt;0,('5G_NR_raw_UE'!EP12611*'5G_NR_raw_UE'!EQ12611),"")</f>
        <v/>
      </c>
      <c r="AF12611" t="str">
        <f>IF('5G_NR_raw_UE'!ER12611&gt;0,('5G_NR_raw_UE'!ER12611*'5G_NR_raw_UE'!ES12611),"")</f>
        <v/>
      </c>
    </row>
    <row r="12612" spans="31:32">
      <c r="AE12612" t="str">
        <f>IF('5G_NR_raw_UE'!EP12612&gt;0,('5G_NR_raw_UE'!EP12612*'5G_NR_raw_UE'!EQ12612),"")</f>
        <v/>
      </c>
      <c r="AF12612" t="str">
        <f>IF('5G_NR_raw_UE'!ER12612&gt;0,('5G_NR_raw_UE'!ER12612*'5G_NR_raw_UE'!ES12612),"")</f>
        <v/>
      </c>
    </row>
    <row r="12613" spans="31:32">
      <c r="AE12613" t="str">
        <f>IF('5G_NR_raw_UE'!EP12613&gt;0,('5G_NR_raw_UE'!EP12613*'5G_NR_raw_UE'!EQ12613),"")</f>
        <v/>
      </c>
      <c r="AF12613" t="str">
        <f>IF('5G_NR_raw_UE'!ER12613&gt;0,('5G_NR_raw_UE'!ER12613*'5G_NR_raw_UE'!ES12613),"")</f>
        <v/>
      </c>
    </row>
    <row r="12614" spans="31:32">
      <c r="AE12614" t="str">
        <f>IF('5G_NR_raw_UE'!EP12614&gt;0,('5G_NR_raw_UE'!EP12614*'5G_NR_raw_UE'!EQ12614),"")</f>
        <v/>
      </c>
      <c r="AF12614" t="str">
        <f>IF('5G_NR_raw_UE'!ER12614&gt;0,('5G_NR_raw_UE'!ER12614*'5G_NR_raw_UE'!ES12614),"")</f>
        <v/>
      </c>
    </row>
    <row r="12615" spans="31:32">
      <c r="AE12615" t="str">
        <f>IF('5G_NR_raw_UE'!EP12615&gt;0,('5G_NR_raw_UE'!EP12615*'5G_NR_raw_UE'!EQ12615),"")</f>
        <v/>
      </c>
      <c r="AF12615" t="str">
        <f>IF('5G_NR_raw_UE'!ER12615&gt;0,('5G_NR_raw_UE'!ER12615*'5G_NR_raw_UE'!ES12615),"")</f>
        <v/>
      </c>
    </row>
    <row r="12616" spans="31:32">
      <c r="AE12616" t="str">
        <f>IF('5G_NR_raw_UE'!EP12616&gt;0,('5G_NR_raw_UE'!EP12616*'5G_NR_raw_UE'!EQ12616),"")</f>
        <v/>
      </c>
      <c r="AF12616" t="str">
        <f>IF('5G_NR_raw_UE'!ER12616&gt;0,('5G_NR_raw_UE'!ER12616*'5G_NR_raw_UE'!ES12616),"")</f>
        <v/>
      </c>
    </row>
    <row r="12617" spans="31:32">
      <c r="AE12617" t="str">
        <f>IF('5G_NR_raw_UE'!EP12617&gt;0,('5G_NR_raw_UE'!EP12617*'5G_NR_raw_UE'!EQ12617),"")</f>
        <v/>
      </c>
      <c r="AF12617" t="str">
        <f>IF('5G_NR_raw_UE'!ER12617&gt;0,('5G_NR_raw_UE'!ER12617*'5G_NR_raw_UE'!ES12617),"")</f>
        <v/>
      </c>
    </row>
    <row r="12618" spans="31:32">
      <c r="AE12618" t="str">
        <f>IF('5G_NR_raw_UE'!EP12618&gt;0,('5G_NR_raw_UE'!EP12618*'5G_NR_raw_UE'!EQ12618),"")</f>
        <v/>
      </c>
      <c r="AF12618" t="str">
        <f>IF('5G_NR_raw_UE'!ER12618&gt;0,('5G_NR_raw_UE'!ER12618*'5G_NR_raw_UE'!ES12618),"")</f>
        <v/>
      </c>
    </row>
    <row r="12619" spans="31:32">
      <c r="AE12619" t="str">
        <f>IF('5G_NR_raw_UE'!EP12619&gt;0,('5G_NR_raw_UE'!EP12619*'5G_NR_raw_UE'!EQ12619),"")</f>
        <v/>
      </c>
      <c r="AF12619" t="str">
        <f>IF('5G_NR_raw_UE'!ER12619&gt;0,('5G_NR_raw_UE'!ER12619*'5G_NR_raw_UE'!ES12619),"")</f>
        <v/>
      </c>
    </row>
    <row r="12620" spans="31:32">
      <c r="AE12620" t="str">
        <f>IF('5G_NR_raw_UE'!EP12620&gt;0,('5G_NR_raw_UE'!EP12620*'5G_NR_raw_UE'!EQ12620),"")</f>
        <v/>
      </c>
      <c r="AF12620" t="str">
        <f>IF('5G_NR_raw_UE'!ER12620&gt;0,('5G_NR_raw_UE'!ER12620*'5G_NR_raw_UE'!ES12620),"")</f>
        <v/>
      </c>
    </row>
    <row r="12621" spans="31:32">
      <c r="AE12621" t="str">
        <f>IF('5G_NR_raw_UE'!EP12621&gt;0,('5G_NR_raw_UE'!EP12621*'5G_NR_raw_UE'!EQ12621),"")</f>
        <v/>
      </c>
      <c r="AF12621" t="str">
        <f>IF('5G_NR_raw_UE'!ER12621&gt;0,('5G_NR_raw_UE'!ER12621*'5G_NR_raw_UE'!ES12621),"")</f>
        <v/>
      </c>
    </row>
    <row r="12622" spans="31:32">
      <c r="AE12622" t="str">
        <f>IF('5G_NR_raw_UE'!EP12622&gt;0,('5G_NR_raw_UE'!EP12622*'5G_NR_raw_UE'!EQ12622),"")</f>
        <v/>
      </c>
      <c r="AF12622" t="str">
        <f>IF('5G_NR_raw_UE'!ER12622&gt;0,('5G_NR_raw_UE'!ER12622*'5G_NR_raw_UE'!ES12622),"")</f>
        <v/>
      </c>
    </row>
    <row r="12623" spans="31:32">
      <c r="AE12623" t="str">
        <f>IF('5G_NR_raw_UE'!EP12623&gt;0,('5G_NR_raw_UE'!EP12623*'5G_NR_raw_UE'!EQ12623),"")</f>
        <v/>
      </c>
      <c r="AF12623" t="str">
        <f>IF('5G_NR_raw_UE'!ER12623&gt;0,('5G_NR_raw_UE'!ER12623*'5G_NR_raw_UE'!ES12623),"")</f>
        <v/>
      </c>
    </row>
    <row r="12624" spans="31:32">
      <c r="AE12624" t="str">
        <f>IF('5G_NR_raw_UE'!EP12624&gt;0,('5G_NR_raw_UE'!EP12624*'5G_NR_raw_UE'!EQ12624),"")</f>
        <v/>
      </c>
      <c r="AF12624" t="str">
        <f>IF('5G_NR_raw_UE'!ER12624&gt;0,('5G_NR_raw_UE'!ER12624*'5G_NR_raw_UE'!ES12624),"")</f>
        <v/>
      </c>
    </row>
    <row r="12625" spans="31:32">
      <c r="AE12625" t="str">
        <f>IF('5G_NR_raw_UE'!EP12625&gt;0,('5G_NR_raw_UE'!EP12625*'5G_NR_raw_UE'!EQ12625),"")</f>
        <v/>
      </c>
      <c r="AF12625" t="str">
        <f>IF('5G_NR_raw_UE'!ER12625&gt;0,('5G_NR_raw_UE'!ER12625*'5G_NR_raw_UE'!ES12625),"")</f>
        <v/>
      </c>
    </row>
    <row r="12626" spans="31:32">
      <c r="AE12626" t="str">
        <f>IF('5G_NR_raw_UE'!EP12626&gt;0,('5G_NR_raw_UE'!EP12626*'5G_NR_raw_UE'!EQ12626),"")</f>
        <v/>
      </c>
      <c r="AF12626" t="str">
        <f>IF('5G_NR_raw_UE'!ER12626&gt;0,('5G_NR_raw_UE'!ER12626*'5G_NR_raw_UE'!ES12626),"")</f>
        <v/>
      </c>
    </row>
    <row r="12627" spans="31:32">
      <c r="AE12627" t="str">
        <f>IF('5G_NR_raw_UE'!EP12627&gt;0,('5G_NR_raw_UE'!EP12627*'5G_NR_raw_UE'!EQ12627),"")</f>
        <v/>
      </c>
      <c r="AF12627" t="str">
        <f>IF('5G_NR_raw_UE'!ER12627&gt;0,('5G_NR_raw_UE'!ER12627*'5G_NR_raw_UE'!ES12627),"")</f>
        <v/>
      </c>
    </row>
    <row r="12628" spans="31:32">
      <c r="AE12628" t="str">
        <f>IF('5G_NR_raw_UE'!EP12628&gt;0,('5G_NR_raw_UE'!EP12628*'5G_NR_raw_UE'!EQ12628),"")</f>
        <v/>
      </c>
      <c r="AF12628" t="str">
        <f>IF('5G_NR_raw_UE'!ER12628&gt;0,('5G_NR_raw_UE'!ER12628*'5G_NR_raw_UE'!ES12628),"")</f>
        <v/>
      </c>
    </row>
    <row r="12629" spans="31:32">
      <c r="AE12629" t="str">
        <f>IF('5G_NR_raw_UE'!EP12629&gt;0,('5G_NR_raw_UE'!EP12629*'5G_NR_raw_UE'!EQ12629),"")</f>
        <v/>
      </c>
      <c r="AF12629" t="str">
        <f>IF('5G_NR_raw_UE'!ER12629&gt;0,('5G_NR_raw_UE'!ER12629*'5G_NR_raw_UE'!ES12629),"")</f>
        <v/>
      </c>
    </row>
    <row r="12630" spans="31:32">
      <c r="AE12630" t="str">
        <f>IF('5G_NR_raw_UE'!EP12630&gt;0,('5G_NR_raw_UE'!EP12630*'5G_NR_raw_UE'!EQ12630),"")</f>
        <v/>
      </c>
      <c r="AF12630" t="str">
        <f>IF('5G_NR_raw_UE'!ER12630&gt;0,('5G_NR_raw_UE'!ER12630*'5G_NR_raw_UE'!ES12630),"")</f>
        <v/>
      </c>
    </row>
    <row r="12631" spans="31:32">
      <c r="AE12631" t="str">
        <f>IF('5G_NR_raw_UE'!EP12631&gt;0,('5G_NR_raw_UE'!EP12631*'5G_NR_raw_UE'!EQ12631),"")</f>
        <v/>
      </c>
      <c r="AF12631" t="str">
        <f>IF('5G_NR_raw_UE'!ER12631&gt;0,('5G_NR_raw_UE'!ER12631*'5G_NR_raw_UE'!ES12631),"")</f>
        <v/>
      </c>
    </row>
    <row r="12632" spans="31:32">
      <c r="AE12632" t="str">
        <f>IF('5G_NR_raw_UE'!EP12632&gt;0,('5G_NR_raw_UE'!EP12632*'5G_NR_raw_UE'!EQ12632),"")</f>
        <v/>
      </c>
      <c r="AF12632" t="str">
        <f>IF('5G_NR_raw_UE'!ER12632&gt;0,('5G_NR_raw_UE'!ER12632*'5G_NR_raw_UE'!ES12632),"")</f>
        <v/>
      </c>
    </row>
    <row r="12633" spans="31:32">
      <c r="AE12633" t="str">
        <f>IF('5G_NR_raw_UE'!EP12633&gt;0,('5G_NR_raw_UE'!EP12633*'5G_NR_raw_UE'!EQ12633),"")</f>
        <v/>
      </c>
      <c r="AF12633" t="str">
        <f>IF('5G_NR_raw_UE'!ER12633&gt;0,('5G_NR_raw_UE'!ER12633*'5G_NR_raw_UE'!ES12633),"")</f>
        <v/>
      </c>
    </row>
    <row r="12634" spans="31:32">
      <c r="AE12634" t="str">
        <f>IF('5G_NR_raw_UE'!EP12634&gt;0,('5G_NR_raw_UE'!EP12634*'5G_NR_raw_UE'!EQ12634),"")</f>
        <v/>
      </c>
      <c r="AF12634" t="str">
        <f>IF('5G_NR_raw_UE'!ER12634&gt;0,('5G_NR_raw_UE'!ER12634*'5G_NR_raw_UE'!ES12634),"")</f>
        <v/>
      </c>
    </row>
    <row r="12635" spans="31:32">
      <c r="AE12635" t="str">
        <f>IF('5G_NR_raw_UE'!EP12635&gt;0,('5G_NR_raw_UE'!EP12635*'5G_NR_raw_UE'!EQ12635),"")</f>
        <v/>
      </c>
      <c r="AF12635" t="str">
        <f>IF('5G_NR_raw_UE'!ER12635&gt;0,('5G_NR_raw_UE'!ER12635*'5G_NR_raw_UE'!ES12635),"")</f>
        <v/>
      </c>
    </row>
    <row r="12636" spans="31:32">
      <c r="AE12636" t="str">
        <f>IF('5G_NR_raw_UE'!EP12636&gt;0,('5G_NR_raw_UE'!EP12636*'5G_NR_raw_UE'!EQ12636),"")</f>
        <v/>
      </c>
      <c r="AF12636" t="str">
        <f>IF('5G_NR_raw_UE'!ER12636&gt;0,('5G_NR_raw_UE'!ER12636*'5G_NR_raw_UE'!ES12636),"")</f>
        <v/>
      </c>
    </row>
    <row r="12637" spans="31:32">
      <c r="AE12637" t="str">
        <f>IF('5G_NR_raw_UE'!EP12637&gt;0,('5G_NR_raw_UE'!EP12637*'5G_NR_raw_UE'!EQ12637),"")</f>
        <v/>
      </c>
      <c r="AF12637" t="str">
        <f>IF('5G_NR_raw_UE'!ER12637&gt;0,('5G_NR_raw_UE'!ER12637*'5G_NR_raw_UE'!ES12637),"")</f>
        <v/>
      </c>
    </row>
    <row r="12638" spans="31:32">
      <c r="AE12638" t="str">
        <f>IF('5G_NR_raw_UE'!EP12638&gt;0,('5G_NR_raw_UE'!EP12638*'5G_NR_raw_UE'!EQ12638),"")</f>
        <v/>
      </c>
      <c r="AF12638" t="str">
        <f>IF('5G_NR_raw_UE'!ER12638&gt;0,('5G_NR_raw_UE'!ER12638*'5G_NR_raw_UE'!ES12638),"")</f>
        <v/>
      </c>
    </row>
    <row r="12639" spans="31:32">
      <c r="AE12639" t="str">
        <f>IF('5G_NR_raw_UE'!EP12639&gt;0,('5G_NR_raw_UE'!EP12639*'5G_NR_raw_UE'!EQ12639),"")</f>
        <v/>
      </c>
      <c r="AF12639" t="str">
        <f>IF('5G_NR_raw_UE'!ER12639&gt;0,('5G_NR_raw_UE'!ER12639*'5G_NR_raw_UE'!ES12639),"")</f>
        <v/>
      </c>
    </row>
    <row r="12640" spans="31:32">
      <c r="AE12640" t="str">
        <f>IF('5G_NR_raw_UE'!EP12640&gt;0,('5G_NR_raw_UE'!EP12640*'5G_NR_raw_UE'!EQ12640),"")</f>
        <v/>
      </c>
      <c r="AF12640" t="str">
        <f>IF('5G_NR_raw_UE'!ER12640&gt;0,('5G_NR_raw_UE'!ER12640*'5G_NR_raw_UE'!ES12640),"")</f>
        <v/>
      </c>
    </row>
    <row r="12641" spans="31:32">
      <c r="AE12641" t="str">
        <f>IF('5G_NR_raw_UE'!EP12641&gt;0,('5G_NR_raw_UE'!EP12641*'5G_NR_raw_UE'!EQ12641),"")</f>
        <v/>
      </c>
      <c r="AF12641" t="str">
        <f>IF('5G_NR_raw_UE'!ER12641&gt;0,('5G_NR_raw_UE'!ER12641*'5G_NR_raw_UE'!ES12641),"")</f>
        <v/>
      </c>
    </row>
    <row r="12642" spans="31:32">
      <c r="AE12642" t="str">
        <f>IF('5G_NR_raw_UE'!EP12642&gt;0,('5G_NR_raw_UE'!EP12642*'5G_NR_raw_UE'!EQ12642),"")</f>
        <v/>
      </c>
      <c r="AF12642" t="str">
        <f>IF('5G_NR_raw_UE'!ER12642&gt;0,('5G_NR_raw_UE'!ER12642*'5G_NR_raw_UE'!ES12642),"")</f>
        <v/>
      </c>
    </row>
    <row r="12643" spans="31:32">
      <c r="AE12643" t="str">
        <f>IF('5G_NR_raw_UE'!EP12643&gt;0,('5G_NR_raw_UE'!EP12643*'5G_NR_raw_UE'!EQ12643),"")</f>
        <v/>
      </c>
      <c r="AF12643" t="str">
        <f>IF('5G_NR_raw_UE'!ER12643&gt;0,('5G_NR_raw_UE'!ER12643*'5G_NR_raw_UE'!ES12643),"")</f>
        <v/>
      </c>
    </row>
    <row r="12644" spans="31:32">
      <c r="AE12644" t="str">
        <f>IF('5G_NR_raw_UE'!EP12644&gt;0,('5G_NR_raw_UE'!EP12644*'5G_NR_raw_UE'!EQ12644),"")</f>
        <v/>
      </c>
      <c r="AF12644" t="str">
        <f>IF('5G_NR_raw_UE'!ER12644&gt;0,('5G_NR_raw_UE'!ER12644*'5G_NR_raw_UE'!ES12644),"")</f>
        <v/>
      </c>
    </row>
    <row r="12645" spans="31:32">
      <c r="AE12645" t="str">
        <f>IF('5G_NR_raw_UE'!EP12645&gt;0,('5G_NR_raw_UE'!EP12645*'5G_NR_raw_UE'!EQ12645),"")</f>
        <v/>
      </c>
      <c r="AF12645" t="str">
        <f>IF('5G_NR_raw_UE'!ER12645&gt;0,('5G_NR_raw_UE'!ER12645*'5G_NR_raw_UE'!ES12645),"")</f>
        <v/>
      </c>
    </row>
    <row r="12646" spans="31:32">
      <c r="AE12646" t="str">
        <f>IF('5G_NR_raw_UE'!EP12646&gt;0,('5G_NR_raw_UE'!EP12646*'5G_NR_raw_UE'!EQ12646),"")</f>
        <v/>
      </c>
      <c r="AF12646" t="str">
        <f>IF('5G_NR_raw_UE'!ER12646&gt;0,('5G_NR_raw_UE'!ER12646*'5G_NR_raw_UE'!ES12646),"")</f>
        <v/>
      </c>
    </row>
    <row r="12647" spans="31:32">
      <c r="AE12647" t="str">
        <f>IF('5G_NR_raw_UE'!EP12647&gt;0,('5G_NR_raw_UE'!EP12647*'5G_NR_raw_UE'!EQ12647),"")</f>
        <v/>
      </c>
      <c r="AF12647" t="str">
        <f>IF('5G_NR_raw_UE'!ER12647&gt;0,('5G_NR_raw_UE'!ER12647*'5G_NR_raw_UE'!ES12647),"")</f>
        <v/>
      </c>
    </row>
    <row r="12648" spans="31:32">
      <c r="AE12648" t="str">
        <f>IF('5G_NR_raw_UE'!EP12648&gt;0,('5G_NR_raw_UE'!EP12648*'5G_NR_raw_UE'!EQ12648),"")</f>
        <v/>
      </c>
      <c r="AF12648" t="str">
        <f>IF('5G_NR_raw_UE'!ER12648&gt;0,('5G_NR_raw_UE'!ER12648*'5G_NR_raw_UE'!ES12648),"")</f>
        <v/>
      </c>
    </row>
    <row r="12649" spans="31:32">
      <c r="AE12649" t="str">
        <f>IF('5G_NR_raw_UE'!EP12649&gt;0,('5G_NR_raw_UE'!EP12649*'5G_NR_raw_UE'!EQ12649),"")</f>
        <v/>
      </c>
      <c r="AF12649" t="str">
        <f>IF('5G_NR_raw_UE'!ER12649&gt;0,('5G_NR_raw_UE'!ER12649*'5G_NR_raw_UE'!ES12649),"")</f>
        <v/>
      </c>
    </row>
    <row r="12650" spans="31:32">
      <c r="AE12650" t="str">
        <f>IF('5G_NR_raw_UE'!EP12650&gt;0,('5G_NR_raw_UE'!EP12650*'5G_NR_raw_UE'!EQ12650),"")</f>
        <v/>
      </c>
      <c r="AF12650" t="str">
        <f>IF('5G_NR_raw_UE'!ER12650&gt;0,('5G_NR_raw_UE'!ER12650*'5G_NR_raw_UE'!ES12650),"")</f>
        <v/>
      </c>
    </row>
    <row r="12651" spans="31:32">
      <c r="AE12651" t="str">
        <f>IF('5G_NR_raw_UE'!EP12651&gt;0,('5G_NR_raw_UE'!EP12651*'5G_NR_raw_UE'!EQ12651),"")</f>
        <v/>
      </c>
      <c r="AF12651" t="str">
        <f>IF('5G_NR_raw_UE'!ER12651&gt;0,('5G_NR_raw_UE'!ER12651*'5G_NR_raw_UE'!ES12651),"")</f>
        <v/>
      </c>
    </row>
    <row r="12652" spans="31:32">
      <c r="AE12652" t="str">
        <f>IF('5G_NR_raw_UE'!EP12652&gt;0,('5G_NR_raw_UE'!EP12652*'5G_NR_raw_UE'!EQ12652),"")</f>
        <v/>
      </c>
      <c r="AF12652" t="str">
        <f>IF('5G_NR_raw_UE'!ER12652&gt;0,('5G_NR_raw_UE'!ER12652*'5G_NR_raw_UE'!ES12652),"")</f>
        <v/>
      </c>
    </row>
    <row r="12653" spans="31:32">
      <c r="AE12653" t="str">
        <f>IF('5G_NR_raw_UE'!EP12653&gt;0,('5G_NR_raw_UE'!EP12653*'5G_NR_raw_UE'!EQ12653),"")</f>
        <v/>
      </c>
      <c r="AF12653" t="str">
        <f>IF('5G_NR_raw_UE'!ER12653&gt;0,('5G_NR_raw_UE'!ER12653*'5G_NR_raw_UE'!ES12653),"")</f>
        <v/>
      </c>
    </row>
    <row r="12654" spans="31:32">
      <c r="AE12654" t="str">
        <f>IF('5G_NR_raw_UE'!EP12654&gt;0,('5G_NR_raw_UE'!EP12654*'5G_NR_raw_UE'!EQ12654),"")</f>
        <v/>
      </c>
      <c r="AF12654" t="str">
        <f>IF('5G_NR_raw_UE'!ER12654&gt;0,('5G_NR_raw_UE'!ER12654*'5G_NR_raw_UE'!ES12654),"")</f>
        <v/>
      </c>
    </row>
    <row r="12655" spans="31:32">
      <c r="AE12655" t="str">
        <f>IF('5G_NR_raw_UE'!EP12655&gt;0,('5G_NR_raw_UE'!EP12655*'5G_NR_raw_UE'!EQ12655),"")</f>
        <v/>
      </c>
      <c r="AF12655" t="str">
        <f>IF('5G_NR_raw_UE'!ER12655&gt;0,('5G_NR_raw_UE'!ER12655*'5G_NR_raw_UE'!ES12655),"")</f>
        <v/>
      </c>
    </row>
    <row r="12656" spans="31:32">
      <c r="AE12656" t="str">
        <f>IF('5G_NR_raw_UE'!EP12656&gt;0,('5G_NR_raw_UE'!EP12656*'5G_NR_raw_UE'!EQ12656),"")</f>
        <v/>
      </c>
      <c r="AF12656" t="str">
        <f>IF('5G_NR_raw_UE'!ER12656&gt;0,('5G_NR_raw_UE'!ER12656*'5G_NR_raw_UE'!ES12656),"")</f>
        <v/>
      </c>
    </row>
    <row r="12657" spans="31:32">
      <c r="AE12657" t="str">
        <f>IF('5G_NR_raw_UE'!EP12657&gt;0,('5G_NR_raw_UE'!EP12657*'5G_NR_raw_UE'!EQ12657),"")</f>
        <v/>
      </c>
      <c r="AF12657" t="str">
        <f>IF('5G_NR_raw_UE'!ER12657&gt;0,('5G_NR_raw_UE'!ER12657*'5G_NR_raw_UE'!ES12657),"")</f>
        <v/>
      </c>
    </row>
    <row r="12658" spans="31:32">
      <c r="AE12658" t="str">
        <f>IF('5G_NR_raw_UE'!EP12658&gt;0,('5G_NR_raw_UE'!EP12658*'5G_NR_raw_UE'!EQ12658),"")</f>
        <v/>
      </c>
      <c r="AF12658" t="str">
        <f>IF('5G_NR_raw_UE'!ER12658&gt;0,('5G_NR_raw_UE'!ER12658*'5G_NR_raw_UE'!ES12658),"")</f>
        <v/>
      </c>
    </row>
    <row r="12659" spans="31:32">
      <c r="AE12659" t="str">
        <f>IF('5G_NR_raw_UE'!EP12659&gt;0,('5G_NR_raw_UE'!EP12659*'5G_NR_raw_UE'!EQ12659),"")</f>
        <v/>
      </c>
      <c r="AF12659" t="str">
        <f>IF('5G_NR_raw_UE'!ER12659&gt;0,('5G_NR_raw_UE'!ER12659*'5G_NR_raw_UE'!ES12659),"")</f>
        <v/>
      </c>
    </row>
    <row r="12660" spans="31:32">
      <c r="AE12660" t="str">
        <f>IF('5G_NR_raw_UE'!EP12660&gt;0,('5G_NR_raw_UE'!EP12660*'5G_NR_raw_UE'!EQ12660),"")</f>
        <v/>
      </c>
      <c r="AF12660" t="str">
        <f>IF('5G_NR_raw_UE'!ER12660&gt;0,('5G_NR_raw_UE'!ER12660*'5G_NR_raw_UE'!ES12660),"")</f>
        <v/>
      </c>
    </row>
    <row r="12661" spans="31:32">
      <c r="AE12661" t="str">
        <f>IF('5G_NR_raw_UE'!EP12661&gt;0,('5G_NR_raw_UE'!EP12661*'5G_NR_raw_UE'!EQ12661),"")</f>
        <v/>
      </c>
      <c r="AF12661" t="str">
        <f>IF('5G_NR_raw_UE'!ER12661&gt;0,('5G_NR_raw_UE'!ER12661*'5G_NR_raw_UE'!ES12661),"")</f>
        <v/>
      </c>
    </row>
    <row r="12662" spans="31:32">
      <c r="AE12662" t="str">
        <f>IF('5G_NR_raw_UE'!EP12662&gt;0,('5G_NR_raw_UE'!EP12662*'5G_NR_raw_UE'!EQ12662),"")</f>
        <v/>
      </c>
      <c r="AF12662" t="str">
        <f>IF('5G_NR_raw_UE'!ER12662&gt;0,('5G_NR_raw_UE'!ER12662*'5G_NR_raw_UE'!ES12662),"")</f>
        <v/>
      </c>
    </row>
    <row r="12663" spans="31:32">
      <c r="AE12663" t="str">
        <f>IF('5G_NR_raw_UE'!EP12663&gt;0,('5G_NR_raw_UE'!EP12663*'5G_NR_raw_UE'!EQ12663),"")</f>
        <v/>
      </c>
      <c r="AF12663" t="str">
        <f>IF('5G_NR_raw_UE'!ER12663&gt;0,('5G_NR_raw_UE'!ER12663*'5G_NR_raw_UE'!ES12663),"")</f>
        <v/>
      </c>
    </row>
    <row r="12664" spans="31:32">
      <c r="AE12664" t="str">
        <f>IF('5G_NR_raw_UE'!EP12664&gt;0,('5G_NR_raw_UE'!EP12664*'5G_NR_raw_UE'!EQ12664),"")</f>
        <v/>
      </c>
      <c r="AF12664" t="str">
        <f>IF('5G_NR_raw_UE'!ER12664&gt;0,('5G_NR_raw_UE'!ER12664*'5G_NR_raw_UE'!ES12664),"")</f>
        <v/>
      </c>
    </row>
    <row r="12665" spans="31:32">
      <c r="AE12665" t="str">
        <f>IF('5G_NR_raw_UE'!EP12665&gt;0,('5G_NR_raw_UE'!EP12665*'5G_NR_raw_UE'!EQ12665),"")</f>
        <v/>
      </c>
      <c r="AF12665" t="str">
        <f>IF('5G_NR_raw_UE'!ER12665&gt;0,('5G_NR_raw_UE'!ER12665*'5G_NR_raw_UE'!ES12665),"")</f>
        <v/>
      </c>
    </row>
    <row r="12666" spans="31:32">
      <c r="AE12666" t="str">
        <f>IF('5G_NR_raw_UE'!EP12666&gt;0,('5G_NR_raw_UE'!EP12666*'5G_NR_raw_UE'!EQ12666),"")</f>
        <v/>
      </c>
      <c r="AF12666" t="str">
        <f>IF('5G_NR_raw_UE'!ER12666&gt;0,('5G_NR_raw_UE'!ER12666*'5G_NR_raw_UE'!ES12666),"")</f>
        <v/>
      </c>
    </row>
    <row r="12667" spans="31:32">
      <c r="AE12667" t="str">
        <f>IF('5G_NR_raw_UE'!EP12667&gt;0,('5G_NR_raw_UE'!EP12667*'5G_NR_raw_UE'!EQ12667),"")</f>
        <v/>
      </c>
      <c r="AF12667" t="str">
        <f>IF('5G_NR_raw_UE'!ER12667&gt;0,('5G_NR_raw_UE'!ER12667*'5G_NR_raw_UE'!ES12667),"")</f>
        <v/>
      </c>
    </row>
    <row r="12668" spans="31:32">
      <c r="AE12668" t="str">
        <f>IF('5G_NR_raw_UE'!EP12668&gt;0,('5G_NR_raw_UE'!EP12668*'5G_NR_raw_UE'!EQ12668),"")</f>
        <v/>
      </c>
      <c r="AF12668" t="str">
        <f>IF('5G_NR_raw_UE'!ER12668&gt;0,('5G_NR_raw_UE'!ER12668*'5G_NR_raw_UE'!ES12668),"")</f>
        <v/>
      </c>
    </row>
    <row r="12669" spans="31:32">
      <c r="AE12669" t="str">
        <f>IF('5G_NR_raw_UE'!EP12669&gt;0,('5G_NR_raw_UE'!EP12669*'5G_NR_raw_UE'!EQ12669),"")</f>
        <v/>
      </c>
      <c r="AF12669" t="str">
        <f>IF('5G_NR_raw_UE'!ER12669&gt;0,('5G_NR_raw_UE'!ER12669*'5G_NR_raw_UE'!ES12669),"")</f>
        <v/>
      </c>
    </row>
    <row r="12670" spans="31:32">
      <c r="AE12670" t="str">
        <f>IF('5G_NR_raw_UE'!EP12670&gt;0,('5G_NR_raw_UE'!EP12670*'5G_NR_raw_UE'!EQ12670),"")</f>
        <v/>
      </c>
      <c r="AF12670" t="str">
        <f>IF('5G_NR_raw_UE'!ER12670&gt;0,('5G_NR_raw_UE'!ER12670*'5G_NR_raw_UE'!ES12670),"")</f>
        <v/>
      </c>
    </row>
    <row r="12671" spans="31:32">
      <c r="AE12671" t="str">
        <f>IF('5G_NR_raw_UE'!EP12671&gt;0,('5G_NR_raw_UE'!EP12671*'5G_NR_raw_UE'!EQ12671),"")</f>
        <v/>
      </c>
      <c r="AF12671" t="str">
        <f>IF('5G_NR_raw_UE'!ER12671&gt;0,('5G_NR_raw_UE'!ER12671*'5G_NR_raw_UE'!ES12671),"")</f>
        <v/>
      </c>
    </row>
    <row r="12672" spans="31:32">
      <c r="AE12672" t="str">
        <f>IF('5G_NR_raw_UE'!EP12672&gt;0,('5G_NR_raw_UE'!EP12672*'5G_NR_raw_UE'!EQ12672),"")</f>
        <v/>
      </c>
      <c r="AF12672" t="str">
        <f>IF('5G_NR_raw_UE'!ER12672&gt;0,('5G_NR_raw_UE'!ER12672*'5G_NR_raw_UE'!ES12672),"")</f>
        <v/>
      </c>
    </row>
    <row r="12673" spans="31:32">
      <c r="AE12673" t="str">
        <f>IF('5G_NR_raw_UE'!EP12673&gt;0,('5G_NR_raw_UE'!EP12673*'5G_NR_raw_UE'!EQ12673),"")</f>
        <v/>
      </c>
      <c r="AF12673" t="str">
        <f>IF('5G_NR_raw_UE'!ER12673&gt;0,('5G_NR_raw_UE'!ER12673*'5G_NR_raw_UE'!ES12673),"")</f>
        <v/>
      </c>
    </row>
    <row r="12674" spans="31:32">
      <c r="AE12674" t="str">
        <f>IF('5G_NR_raw_UE'!EP12674&gt;0,('5G_NR_raw_UE'!EP12674*'5G_NR_raw_UE'!EQ12674),"")</f>
        <v/>
      </c>
      <c r="AF12674" t="str">
        <f>IF('5G_NR_raw_UE'!ER12674&gt;0,('5G_NR_raw_UE'!ER12674*'5G_NR_raw_UE'!ES12674),"")</f>
        <v/>
      </c>
    </row>
    <row r="12675" spans="31:32">
      <c r="AE12675" t="str">
        <f>IF('5G_NR_raw_UE'!EP12675&gt;0,('5G_NR_raw_UE'!EP12675*'5G_NR_raw_UE'!EQ12675),"")</f>
        <v/>
      </c>
      <c r="AF12675" t="str">
        <f>IF('5G_NR_raw_UE'!ER12675&gt;0,('5G_NR_raw_UE'!ER12675*'5G_NR_raw_UE'!ES12675),"")</f>
        <v/>
      </c>
    </row>
    <row r="12676" spans="31:32">
      <c r="AE12676" t="str">
        <f>IF('5G_NR_raw_UE'!EP12676&gt;0,('5G_NR_raw_UE'!EP12676*'5G_NR_raw_UE'!EQ12676),"")</f>
        <v/>
      </c>
      <c r="AF12676" t="str">
        <f>IF('5G_NR_raw_UE'!ER12676&gt;0,('5G_NR_raw_UE'!ER12676*'5G_NR_raw_UE'!ES12676),"")</f>
        <v/>
      </c>
    </row>
    <row r="12677" spans="31:32">
      <c r="AE12677" t="str">
        <f>IF('5G_NR_raw_UE'!EP12677&gt;0,('5G_NR_raw_UE'!EP12677*'5G_NR_raw_UE'!EQ12677),"")</f>
        <v/>
      </c>
      <c r="AF12677" t="str">
        <f>IF('5G_NR_raw_UE'!ER12677&gt;0,('5G_NR_raw_UE'!ER12677*'5G_NR_raw_UE'!ES12677),"")</f>
        <v/>
      </c>
    </row>
    <row r="12678" spans="31:32">
      <c r="AE12678" t="str">
        <f>IF('5G_NR_raw_UE'!EP12678&gt;0,('5G_NR_raw_UE'!EP12678*'5G_NR_raw_UE'!EQ12678),"")</f>
        <v/>
      </c>
      <c r="AF12678" t="str">
        <f>IF('5G_NR_raw_UE'!ER12678&gt;0,('5G_NR_raw_UE'!ER12678*'5G_NR_raw_UE'!ES12678),"")</f>
        <v/>
      </c>
    </row>
    <row r="12679" spans="31:32">
      <c r="AE12679" t="str">
        <f>IF('5G_NR_raw_UE'!EP12679&gt;0,('5G_NR_raw_UE'!EP12679*'5G_NR_raw_UE'!EQ12679),"")</f>
        <v/>
      </c>
      <c r="AF12679" t="str">
        <f>IF('5G_NR_raw_UE'!ER12679&gt;0,('5G_NR_raw_UE'!ER12679*'5G_NR_raw_UE'!ES12679),"")</f>
        <v/>
      </c>
    </row>
    <row r="12680" spans="31:32">
      <c r="AE12680" t="str">
        <f>IF('5G_NR_raw_UE'!EP12680&gt;0,('5G_NR_raw_UE'!EP12680*'5G_NR_raw_UE'!EQ12680),"")</f>
        <v/>
      </c>
      <c r="AF12680" t="str">
        <f>IF('5G_NR_raw_UE'!ER12680&gt;0,('5G_NR_raw_UE'!ER12680*'5G_NR_raw_UE'!ES12680),"")</f>
        <v/>
      </c>
    </row>
    <row r="12681" spans="31:32">
      <c r="AE12681" t="str">
        <f>IF('5G_NR_raw_UE'!EP12681&gt;0,('5G_NR_raw_UE'!EP12681*'5G_NR_raw_UE'!EQ12681),"")</f>
        <v/>
      </c>
      <c r="AF12681" t="str">
        <f>IF('5G_NR_raw_UE'!ER12681&gt;0,('5G_NR_raw_UE'!ER12681*'5G_NR_raw_UE'!ES12681),"")</f>
        <v/>
      </c>
    </row>
    <row r="12682" spans="31:32">
      <c r="AE12682" t="str">
        <f>IF('5G_NR_raw_UE'!EP12682&gt;0,('5G_NR_raw_UE'!EP12682*'5G_NR_raw_UE'!EQ12682),"")</f>
        <v/>
      </c>
      <c r="AF12682" t="str">
        <f>IF('5G_NR_raw_UE'!ER12682&gt;0,('5G_NR_raw_UE'!ER12682*'5G_NR_raw_UE'!ES12682),"")</f>
        <v/>
      </c>
    </row>
    <row r="12683" spans="31:32">
      <c r="AE12683" t="str">
        <f>IF('5G_NR_raw_UE'!EP12683&gt;0,('5G_NR_raw_UE'!EP12683*'5G_NR_raw_UE'!EQ12683),"")</f>
        <v/>
      </c>
      <c r="AF12683" t="str">
        <f>IF('5G_NR_raw_UE'!ER12683&gt;0,('5G_NR_raw_UE'!ER12683*'5G_NR_raw_UE'!ES12683),"")</f>
        <v/>
      </c>
    </row>
    <row r="12684" spans="31:32">
      <c r="AE12684" t="str">
        <f>IF('5G_NR_raw_UE'!EP12684&gt;0,('5G_NR_raw_UE'!EP12684*'5G_NR_raw_UE'!EQ12684),"")</f>
        <v/>
      </c>
      <c r="AF12684" t="str">
        <f>IF('5G_NR_raw_UE'!ER12684&gt;0,('5G_NR_raw_UE'!ER12684*'5G_NR_raw_UE'!ES12684),"")</f>
        <v/>
      </c>
    </row>
    <row r="12685" spans="31:32">
      <c r="AE12685" t="str">
        <f>IF('5G_NR_raw_UE'!EP12685&gt;0,('5G_NR_raw_UE'!EP12685*'5G_NR_raw_UE'!EQ12685),"")</f>
        <v/>
      </c>
      <c r="AF12685" t="str">
        <f>IF('5G_NR_raw_UE'!ER12685&gt;0,('5G_NR_raw_UE'!ER12685*'5G_NR_raw_UE'!ES12685),"")</f>
        <v/>
      </c>
    </row>
    <row r="12686" spans="31:32">
      <c r="AE12686" t="str">
        <f>IF('5G_NR_raw_UE'!EP12686&gt;0,('5G_NR_raw_UE'!EP12686*'5G_NR_raw_UE'!EQ12686),"")</f>
        <v/>
      </c>
      <c r="AF12686" t="str">
        <f>IF('5G_NR_raw_UE'!ER12686&gt;0,('5G_NR_raw_UE'!ER12686*'5G_NR_raw_UE'!ES12686),"")</f>
        <v/>
      </c>
    </row>
    <row r="12687" spans="31:32">
      <c r="AE12687" t="str">
        <f>IF('5G_NR_raw_UE'!EP12687&gt;0,('5G_NR_raw_UE'!EP12687*'5G_NR_raw_UE'!EQ12687),"")</f>
        <v/>
      </c>
      <c r="AF12687" t="str">
        <f>IF('5G_NR_raw_UE'!ER12687&gt;0,('5G_NR_raw_UE'!ER12687*'5G_NR_raw_UE'!ES12687),"")</f>
        <v/>
      </c>
    </row>
    <row r="12688" spans="31:32">
      <c r="AE12688" t="str">
        <f>IF('5G_NR_raw_UE'!EP12688&gt;0,('5G_NR_raw_UE'!EP12688*'5G_NR_raw_UE'!EQ12688),"")</f>
        <v/>
      </c>
      <c r="AF12688" t="str">
        <f>IF('5G_NR_raw_UE'!ER12688&gt;0,('5G_NR_raw_UE'!ER12688*'5G_NR_raw_UE'!ES12688),"")</f>
        <v/>
      </c>
    </row>
    <row r="12689" spans="31:32">
      <c r="AE12689" t="str">
        <f>IF('5G_NR_raw_UE'!EP12689&gt;0,('5G_NR_raw_UE'!EP12689*'5G_NR_raw_UE'!EQ12689),"")</f>
        <v/>
      </c>
      <c r="AF12689" t="str">
        <f>IF('5G_NR_raw_UE'!ER12689&gt;0,('5G_NR_raw_UE'!ER12689*'5G_NR_raw_UE'!ES12689),"")</f>
        <v/>
      </c>
    </row>
    <row r="12690" spans="31:32">
      <c r="AE12690" t="str">
        <f>IF('5G_NR_raw_UE'!EP12690&gt;0,('5G_NR_raw_UE'!EP12690*'5G_NR_raw_UE'!EQ12690),"")</f>
        <v/>
      </c>
      <c r="AF12690" t="str">
        <f>IF('5G_NR_raw_UE'!ER12690&gt;0,('5G_NR_raw_UE'!ER12690*'5G_NR_raw_UE'!ES12690),"")</f>
        <v/>
      </c>
    </row>
    <row r="12691" spans="31:32">
      <c r="AE12691" t="str">
        <f>IF('5G_NR_raw_UE'!EP12691&gt;0,('5G_NR_raw_UE'!EP12691*'5G_NR_raw_UE'!EQ12691),"")</f>
        <v/>
      </c>
      <c r="AF12691" t="str">
        <f>IF('5G_NR_raw_UE'!ER12691&gt;0,('5G_NR_raw_UE'!ER12691*'5G_NR_raw_UE'!ES12691),"")</f>
        <v/>
      </c>
    </row>
    <row r="12692" spans="31:32">
      <c r="AE12692" t="str">
        <f>IF('5G_NR_raw_UE'!EP12692&gt;0,('5G_NR_raw_UE'!EP12692*'5G_NR_raw_UE'!EQ12692),"")</f>
        <v/>
      </c>
      <c r="AF12692" t="str">
        <f>IF('5G_NR_raw_UE'!ER12692&gt;0,('5G_NR_raw_UE'!ER12692*'5G_NR_raw_UE'!ES12692),"")</f>
        <v/>
      </c>
    </row>
    <row r="12693" spans="31:32">
      <c r="AE12693" t="str">
        <f>IF('5G_NR_raw_UE'!EP12693&gt;0,('5G_NR_raw_UE'!EP12693*'5G_NR_raw_UE'!EQ12693),"")</f>
        <v/>
      </c>
      <c r="AF12693" t="str">
        <f>IF('5G_NR_raw_UE'!ER12693&gt;0,('5G_NR_raw_UE'!ER12693*'5G_NR_raw_UE'!ES12693),"")</f>
        <v/>
      </c>
    </row>
    <row r="12694" spans="31:32">
      <c r="AE12694" t="str">
        <f>IF('5G_NR_raw_UE'!EP12694&gt;0,('5G_NR_raw_UE'!EP12694*'5G_NR_raw_UE'!EQ12694),"")</f>
        <v/>
      </c>
      <c r="AF12694" t="str">
        <f>IF('5G_NR_raw_UE'!ER12694&gt;0,('5G_NR_raw_UE'!ER12694*'5G_NR_raw_UE'!ES12694),"")</f>
        <v/>
      </c>
    </row>
    <row r="12695" spans="31:32">
      <c r="AE12695" t="str">
        <f>IF('5G_NR_raw_UE'!EP12695&gt;0,('5G_NR_raw_UE'!EP12695*'5G_NR_raw_UE'!EQ12695),"")</f>
        <v/>
      </c>
      <c r="AF12695" t="str">
        <f>IF('5G_NR_raw_UE'!ER12695&gt;0,('5G_NR_raw_UE'!ER12695*'5G_NR_raw_UE'!ES12695),"")</f>
        <v/>
      </c>
    </row>
    <row r="12696" spans="31:32">
      <c r="AE12696" t="str">
        <f>IF('5G_NR_raw_UE'!EP12696&gt;0,('5G_NR_raw_UE'!EP12696*'5G_NR_raw_UE'!EQ12696),"")</f>
        <v/>
      </c>
      <c r="AF12696" t="str">
        <f>IF('5G_NR_raw_UE'!ER12696&gt;0,('5G_NR_raw_UE'!ER12696*'5G_NR_raw_UE'!ES12696),"")</f>
        <v/>
      </c>
    </row>
    <row r="12697" spans="31:32">
      <c r="AE12697" t="str">
        <f>IF('5G_NR_raw_UE'!EP12697&gt;0,('5G_NR_raw_UE'!EP12697*'5G_NR_raw_UE'!EQ12697),"")</f>
        <v/>
      </c>
      <c r="AF12697" t="str">
        <f>IF('5G_NR_raw_UE'!ER12697&gt;0,('5G_NR_raw_UE'!ER12697*'5G_NR_raw_UE'!ES12697),"")</f>
        <v/>
      </c>
    </row>
    <row r="12698" spans="31:32">
      <c r="AE12698" t="str">
        <f>IF('5G_NR_raw_UE'!EP12698&gt;0,('5G_NR_raw_UE'!EP12698*'5G_NR_raw_UE'!EQ12698),"")</f>
        <v/>
      </c>
      <c r="AF12698" t="str">
        <f>IF('5G_NR_raw_UE'!ER12698&gt;0,('5G_NR_raw_UE'!ER12698*'5G_NR_raw_UE'!ES12698),"")</f>
        <v/>
      </c>
    </row>
    <row r="12699" spans="31:32">
      <c r="AE12699" t="str">
        <f>IF('5G_NR_raw_UE'!EP12699&gt;0,('5G_NR_raw_UE'!EP12699*'5G_NR_raw_UE'!EQ12699),"")</f>
        <v/>
      </c>
      <c r="AF12699" t="str">
        <f>IF('5G_NR_raw_UE'!ER12699&gt;0,('5G_NR_raw_UE'!ER12699*'5G_NR_raw_UE'!ES12699),"")</f>
        <v/>
      </c>
    </row>
    <row r="12700" spans="31:32">
      <c r="AE12700" t="str">
        <f>IF('5G_NR_raw_UE'!EP12700&gt;0,('5G_NR_raw_UE'!EP12700*'5G_NR_raw_UE'!EQ12700),"")</f>
        <v/>
      </c>
      <c r="AF12700" t="str">
        <f>IF('5G_NR_raw_UE'!ER12700&gt;0,('5G_NR_raw_UE'!ER12700*'5G_NR_raw_UE'!ES12700),"")</f>
        <v/>
      </c>
    </row>
    <row r="12701" spans="31:32">
      <c r="AE12701" t="str">
        <f>IF('5G_NR_raw_UE'!EP12701&gt;0,('5G_NR_raw_UE'!EP12701*'5G_NR_raw_UE'!EQ12701),"")</f>
        <v/>
      </c>
      <c r="AF12701" t="str">
        <f>IF('5G_NR_raw_UE'!ER12701&gt;0,('5G_NR_raw_UE'!ER12701*'5G_NR_raw_UE'!ES12701),"")</f>
        <v/>
      </c>
    </row>
    <row r="12702" spans="31:32">
      <c r="AE12702" t="str">
        <f>IF('5G_NR_raw_UE'!EP12702&gt;0,('5G_NR_raw_UE'!EP12702*'5G_NR_raw_UE'!EQ12702),"")</f>
        <v/>
      </c>
      <c r="AF12702" t="str">
        <f>IF('5G_NR_raw_UE'!ER12702&gt;0,('5G_NR_raw_UE'!ER12702*'5G_NR_raw_UE'!ES12702),"")</f>
        <v/>
      </c>
    </row>
    <row r="12703" spans="31:32">
      <c r="AE12703" t="str">
        <f>IF('5G_NR_raw_UE'!EP12703&gt;0,('5G_NR_raw_UE'!EP12703*'5G_NR_raw_UE'!EQ12703),"")</f>
        <v/>
      </c>
      <c r="AF12703" t="str">
        <f>IF('5G_NR_raw_UE'!ER12703&gt;0,('5G_NR_raw_UE'!ER12703*'5G_NR_raw_UE'!ES12703),"")</f>
        <v/>
      </c>
    </row>
    <row r="12704" spans="31:32">
      <c r="AE12704" t="str">
        <f>IF('5G_NR_raw_UE'!EP12704&gt;0,('5G_NR_raw_UE'!EP12704*'5G_NR_raw_UE'!EQ12704),"")</f>
        <v/>
      </c>
      <c r="AF12704" t="str">
        <f>IF('5G_NR_raw_UE'!ER12704&gt;0,('5G_NR_raw_UE'!ER12704*'5G_NR_raw_UE'!ES12704),"")</f>
        <v/>
      </c>
    </row>
    <row r="12705" spans="31:32">
      <c r="AE12705" t="str">
        <f>IF('5G_NR_raw_UE'!EP12705&gt;0,('5G_NR_raw_UE'!EP12705*'5G_NR_raw_UE'!EQ12705),"")</f>
        <v/>
      </c>
      <c r="AF12705" t="str">
        <f>IF('5G_NR_raw_UE'!ER12705&gt;0,('5G_NR_raw_UE'!ER12705*'5G_NR_raw_UE'!ES12705),"")</f>
        <v/>
      </c>
    </row>
    <row r="12706" spans="31:32">
      <c r="AE12706" t="str">
        <f>IF('5G_NR_raw_UE'!EP12706&gt;0,('5G_NR_raw_UE'!EP12706*'5G_NR_raw_UE'!EQ12706),"")</f>
        <v/>
      </c>
      <c r="AF12706" t="str">
        <f>IF('5G_NR_raw_UE'!ER12706&gt;0,('5G_NR_raw_UE'!ER12706*'5G_NR_raw_UE'!ES12706),"")</f>
        <v/>
      </c>
    </row>
    <row r="12707" spans="31:32">
      <c r="AE12707" t="str">
        <f>IF('5G_NR_raw_UE'!EP12707&gt;0,('5G_NR_raw_UE'!EP12707*'5G_NR_raw_UE'!EQ12707),"")</f>
        <v/>
      </c>
      <c r="AF12707" t="str">
        <f>IF('5G_NR_raw_UE'!ER12707&gt;0,('5G_NR_raw_UE'!ER12707*'5G_NR_raw_UE'!ES12707),"")</f>
        <v/>
      </c>
    </row>
    <row r="12708" spans="31:32">
      <c r="AE12708" t="str">
        <f>IF('5G_NR_raw_UE'!EP12708&gt;0,('5G_NR_raw_UE'!EP12708*'5G_NR_raw_UE'!EQ12708),"")</f>
        <v/>
      </c>
      <c r="AF12708" t="str">
        <f>IF('5G_NR_raw_UE'!ER12708&gt;0,('5G_NR_raw_UE'!ER12708*'5G_NR_raw_UE'!ES12708),"")</f>
        <v/>
      </c>
    </row>
    <row r="12709" spans="31:32">
      <c r="AE12709" t="str">
        <f>IF('5G_NR_raw_UE'!EP12709&gt;0,('5G_NR_raw_UE'!EP12709*'5G_NR_raw_UE'!EQ12709),"")</f>
        <v/>
      </c>
      <c r="AF12709" t="str">
        <f>IF('5G_NR_raw_UE'!ER12709&gt;0,('5G_NR_raw_UE'!ER12709*'5G_NR_raw_UE'!ES12709),"")</f>
        <v/>
      </c>
    </row>
    <row r="12710" spans="31:32">
      <c r="AE12710" t="str">
        <f>IF('5G_NR_raw_UE'!EP12710&gt;0,('5G_NR_raw_UE'!EP12710*'5G_NR_raw_UE'!EQ12710),"")</f>
        <v/>
      </c>
      <c r="AF12710" t="str">
        <f>IF('5G_NR_raw_UE'!ER12710&gt;0,('5G_NR_raw_UE'!ER12710*'5G_NR_raw_UE'!ES12710),"")</f>
        <v/>
      </c>
    </row>
    <row r="12711" spans="31:32">
      <c r="AE12711" t="str">
        <f>IF('5G_NR_raw_UE'!EP12711&gt;0,('5G_NR_raw_UE'!EP12711*'5G_NR_raw_UE'!EQ12711),"")</f>
        <v/>
      </c>
      <c r="AF12711" t="str">
        <f>IF('5G_NR_raw_UE'!ER12711&gt;0,('5G_NR_raw_UE'!ER12711*'5G_NR_raw_UE'!ES12711),"")</f>
        <v/>
      </c>
    </row>
    <row r="12712" spans="31:32">
      <c r="AE12712" t="str">
        <f>IF('5G_NR_raw_UE'!EP12712&gt;0,('5G_NR_raw_UE'!EP12712*'5G_NR_raw_UE'!EQ12712),"")</f>
        <v/>
      </c>
      <c r="AF12712" t="str">
        <f>IF('5G_NR_raw_UE'!ER12712&gt;0,('5G_NR_raw_UE'!ER12712*'5G_NR_raw_UE'!ES12712),"")</f>
        <v/>
      </c>
    </row>
    <row r="12713" spans="31:32">
      <c r="AE12713" t="str">
        <f>IF('5G_NR_raw_UE'!EP12713&gt;0,('5G_NR_raw_UE'!EP12713*'5G_NR_raw_UE'!EQ12713),"")</f>
        <v/>
      </c>
      <c r="AF12713" t="str">
        <f>IF('5G_NR_raw_UE'!ER12713&gt;0,('5G_NR_raw_UE'!ER12713*'5G_NR_raw_UE'!ES12713),"")</f>
        <v/>
      </c>
    </row>
    <row r="12714" spans="31:32">
      <c r="AE12714" t="str">
        <f>IF('5G_NR_raw_UE'!EP12714&gt;0,('5G_NR_raw_UE'!EP12714*'5G_NR_raw_UE'!EQ12714),"")</f>
        <v/>
      </c>
      <c r="AF12714" t="str">
        <f>IF('5G_NR_raw_UE'!ER12714&gt;0,('5G_NR_raw_UE'!ER12714*'5G_NR_raw_UE'!ES12714),"")</f>
        <v/>
      </c>
    </row>
    <row r="12715" spans="31:32">
      <c r="AE12715" t="str">
        <f>IF('5G_NR_raw_UE'!EP12715&gt;0,('5G_NR_raw_UE'!EP12715*'5G_NR_raw_UE'!EQ12715),"")</f>
        <v/>
      </c>
      <c r="AF12715" t="str">
        <f>IF('5G_NR_raw_UE'!ER12715&gt;0,('5G_NR_raw_UE'!ER12715*'5G_NR_raw_UE'!ES12715),"")</f>
        <v/>
      </c>
    </row>
    <row r="12716" spans="31:32">
      <c r="AE12716" t="str">
        <f>IF('5G_NR_raw_UE'!EP12716&gt;0,('5G_NR_raw_UE'!EP12716*'5G_NR_raw_UE'!EQ12716),"")</f>
        <v/>
      </c>
      <c r="AF12716" t="str">
        <f>IF('5G_NR_raw_UE'!ER12716&gt;0,('5G_NR_raw_UE'!ER12716*'5G_NR_raw_UE'!ES12716),"")</f>
        <v/>
      </c>
    </row>
    <row r="12717" spans="31:32">
      <c r="AE12717" t="str">
        <f>IF('5G_NR_raw_UE'!EP12717&gt;0,('5G_NR_raw_UE'!EP12717*'5G_NR_raw_UE'!EQ12717),"")</f>
        <v/>
      </c>
      <c r="AF12717" t="str">
        <f>IF('5G_NR_raw_UE'!ER12717&gt;0,('5G_NR_raw_UE'!ER12717*'5G_NR_raw_UE'!ES12717),"")</f>
        <v/>
      </c>
    </row>
    <row r="12718" spans="31:32">
      <c r="AE12718" t="str">
        <f>IF('5G_NR_raw_UE'!EP12718&gt;0,('5G_NR_raw_UE'!EP12718*'5G_NR_raw_UE'!EQ12718),"")</f>
        <v/>
      </c>
      <c r="AF12718" t="str">
        <f>IF('5G_NR_raw_UE'!ER12718&gt;0,('5G_NR_raw_UE'!ER12718*'5G_NR_raw_UE'!ES12718),"")</f>
        <v/>
      </c>
    </row>
    <row r="12719" spans="31:32">
      <c r="AE12719" t="str">
        <f>IF('5G_NR_raw_UE'!EP12719&gt;0,('5G_NR_raw_UE'!EP12719*'5G_NR_raw_UE'!EQ12719),"")</f>
        <v/>
      </c>
      <c r="AF12719" t="str">
        <f>IF('5G_NR_raw_UE'!ER12719&gt;0,('5G_NR_raw_UE'!ER12719*'5G_NR_raw_UE'!ES12719),"")</f>
        <v/>
      </c>
    </row>
    <row r="12720" spans="31:32">
      <c r="AE12720" t="str">
        <f>IF('5G_NR_raw_UE'!EP12720&gt;0,('5G_NR_raw_UE'!EP12720*'5G_NR_raw_UE'!EQ12720),"")</f>
        <v/>
      </c>
      <c r="AF12720" t="str">
        <f>IF('5G_NR_raw_UE'!ER12720&gt;0,('5G_NR_raw_UE'!ER12720*'5G_NR_raw_UE'!ES12720),"")</f>
        <v/>
      </c>
    </row>
    <row r="12721" spans="31:32">
      <c r="AE12721" t="str">
        <f>IF('5G_NR_raw_UE'!EP12721&gt;0,('5G_NR_raw_UE'!EP12721*'5G_NR_raw_UE'!EQ12721),"")</f>
        <v/>
      </c>
      <c r="AF12721" t="str">
        <f>IF('5G_NR_raw_UE'!ER12721&gt;0,('5G_NR_raw_UE'!ER12721*'5G_NR_raw_UE'!ES12721),"")</f>
        <v/>
      </c>
    </row>
    <row r="12722" spans="31:32">
      <c r="AE12722" t="str">
        <f>IF('5G_NR_raw_UE'!EP12722&gt;0,('5G_NR_raw_UE'!EP12722*'5G_NR_raw_UE'!EQ12722),"")</f>
        <v/>
      </c>
      <c r="AF12722" t="str">
        <f>IF('5G_NR_raw_UE'!ER12722&gt;0,('5G_NR_raw_UE'!ER12722*'5G_NR_raw_UE'!ES12722),"")</f>
        <v/>
      </c>
    </row>
    <row r="12723" spans="31:32">
      <c r="AE12723" t="str">
        <f>IF('5G_NR_raw_UE'!EP12723&gt;0,('5G_NR_raw_UE'!EP12723*'5G_NR_raw_UE'!EQ12723),"")</f>
        <v/>
      </c>
      <c r="AF12723" t="str">
        <f>IF('5G_NR_raw_UE'!ER12723&gt;0,('5G_NR_raw_UE'!ER12723*'5G_NR_raw_UE'!ES12723),"")</f>
        <v/>
      </c>
    </row>
    <row r="12724" spans="31:32">
      <c r="AE12724" t="str">
        <f>IF('5G_NR_raw_UE'!EP12724&gt;0,('5G_NR_raw_UE'!EP12724*'5G_NR_raw_UE'!EQ12724),"")</f>
        <v/>
      </c>
      <c r="AF12724" t="str">
        <f>IF('5G_NR_raw_UE'!ER12724&gt;0,('5G_NR_raw_UE'!ER12724*'5G_NR_raw_UE'!ES12724),"")</f>
        <v/>
      </c>
    </row>
    <row r="12725" spans="31:32">
      <c r="AE12725" t="str">
        <f>IF('5G_NR_raw_UE'!EP12725&gt;0,('5G_NR_raw_UE'!EP12725*'5G_NR_raw_UE'!EQ12725),"")</f>
        <v/>
      </c>
      <c r="AF12725" t="str">
        <f>IF('5G_NR_raw_UE'!ER12725&gt;0,('5G_NR_raw_UE'!ER12725*'5G_NR_raw_UE'!ES12725),"")</f>
        <v/>
      </c>
    </row>
    <row r="12726" spans="31:32">
      <c r="AE12726" t="str">
        <f>IF('5G_NR_raw_UE'!EP12726&gt;0,('5G_NR_raw_UE'!EP12726*'5G_NR_raw_UE'!EQ12726),"")</f>
        <v/>
      </c>
      <c r="AF12726" t="str">
        <f>IF('5G_NR_raw_UE'!ER12726&gt;0,('5G_NR_raw_UE'!ER12726*'5G_NR_raw_UE'!ES12726),"")</f>
        <v/>
      </c>
    </row>
    <row r="12727" spans="31:32">
      <c r="AE12727" t="str">
        <f>IF('5G_NR_raw_UE'!EP12727&gt;0,('5G_NR_raw_UE'!EP12727*'5G_NR_raw_UE'!EQ12727),"")</f>
        <v/>
      </c>
      <c r="AF12727" t="str">
        <f>IF('5G_NR_raw_UE'!ER12727&gt;0,('5G_NR_raw_UE'!ER12727*'5G_NR_raw_UE'!ES12727),"")</f>
        <v/>
      </c>
    </row>
    <row r="12728" spans="31:32">
      <c r="AE12728" t="str">
        <f>IF('5G_NR_raw_UE'!EP12728&gt;0,('5G_NR_raw_UE'!EP12728*'5G_NR_raw_UE'!EQ12728),"")</f>
        <v/>
      </c>
      <c r="AF12728" t="str">
        <f>IF('5G_NR_raw_UE'!ER12728&gt;0,('5G_NR_raw_UE'!ER12728*'5G_NR_raw_UE'!ES12728),"")</f>
        <v/>
      </c>
    </row>
    <row r="12729" spans="31:32">
      <c r="AE12729" t="str">
        <f>IF('5G_NR_raw_UE'!EP12729&gt;0,('5G_NR_raw_UE'!EP12729*'5G_NR_raw_UE'!EQ12729),"")</f>
        <v/>
      </c>
      <c r="AF12729" t="str">
        <f>IF('5G_NR_raw_UE'!ER12729&gt;0,('5G_NR_raw_UE'!ER12729*'5G_NR_raw_UE'!ES12729),"")</f>
        <v/>
      </c>
    </row>
    <row r="12730" spans="31:32">
      <c r="AE12730" t="str">
        <f>IF('5G_NR_raw_UE'!EP12730&gt;0,('5G_NR_raw_UE'!EP12730*'5G_NR_raw_UE'!EQ12730),"")</f>
        <v/>
      </c>
      <c r="AF12730" t="str">
        <f>IF('5G_NR_raw_UE'!ER12730&gt;0,('5G_NR_raw_UE'!ER12730*'5G_NR_raw_UE'!ES12730),"")</f>
        <v/>
      </c>
    </row>
    <row r="12731" spans="31:32">
      <c r="AE12731" t="str">
        <f>IF('5G_NR_raw_UE'!EP12731&gt;0,('5G_NR_raw_UE'!EP12731*'5G_NR_raw_UE'!EQ12731),"")</f>
        <v/>
      </c>
      <c r="AF12731" t="str">
        <f>IF('5G_NR_raw_UE'!ER12731&gt;0,('5G_NR_raw_UE'!ER12731*'5G_NR_raw_UE'!ES12731),"")</f>
        <v/>
      </c>
    </row>
    <row r="12732" spans="31:32">
      <c r="AE12732" t="str">
        <f>IF('5G_NR_raw_UE'!EP12732&gt;0,('5G_NR_raw_UE'!EP12732*'5G_NR_raw_UE'!EQ12732),"")</f>
        <v/>
      </c>
      <c r="AF12732" t="str">
        <f>IF('5G_NR_raw_UE'!ER12732&gt;0,('5G_NR_raw_UE'!ER12732*'5G_NR_raw_UE'!ES12732),"")</f>
        <v/>
      </c>
    </row>
    <row r="12733" spans="31:32">
      <c r="AE12733" t="str">
        <f>IF('5G_NR_raw_UE'!EP12733&gt;0,('5G_NR_raw_UE'!EP12733*'5G_NR_raw_UE'!EQ12733),"")</f>
        <v/>
      </c>
      <c r="AF12733" t="str">
        <f>IF('5G_NR_raw_UE'!ER12733&gt;0,('5G_NR_raw_UE'!ER12733*'5G_NR_raw_UE'!ES12733),"")</f>
        <v/>
      </c>
    </row>
    <row r="12734" spans="31:32">
      <c r="AE12734" t="str">
        <f>IF('5G_NR_raw_UE'!EP12734&gt;0,('5G_NR_raw_UE'!EP12734*'5G_NR_raw_UE'!EQ12734),"")</f>
        <v/>
      </c>
      <c r="AF12734" t="str">
        <f>IF('5G_NR_raw_UE'!ER12734&gt;0,('5G_NR_raw_UE'!ER12734*'5G_NR_raw_UE'!ES12734),"")</f>
        <v/>
      </c>
    </row>
    <row r="12735" spans="31:32">
      <c r="AE12735" t="str">
        <f>IF('5G_NR_raw_UE'!EP12735&gt;0,('5G_NR_raw_UE'!EP12735*'5G_NR_raw_UE'!EQ12735),"")</f>
        <v/>
      </c>
      <c r="AF12735" t="str">
        <f>IF('5G_NR_raw_UE'!ER12735&gt;0,('5G_NR_raw_UE'!ER12735*'5G_NR_raw_UE'!ES12735),"")</f>
        <v/>
      </c>
    </row>
    <row r="12736" spans="31:32">
      <c r="AE12736" t="str">
        <f>IF('5G_NR_raw_UE'!EP12736&gt;0,('5G_NR_raw_UE'!EP12736*'5G_NR_raw_UE'!EQ12736),"")</f>
        <v/>
      </c>
      <c r="AF12736" t="str">
        <f>IF('5G_NR_raw_UE'!ER12736&gt;0,('5G_NR_raw_UE'!ER12736*'5G_NR_raw_UE'!ES12736),"")</f>
        <v/>
      </c>
    </row>
    <row r="12737" spans="31:32">
      <c r="AE12737" t="str">
        <f>IF('5G_NR_raw_UE'!EP12737&gt;0,('5G_NR_raw_UE'!EP12737*'5G_NR_raw_UE'!EQ12737),"")</f>
        <v/>
      </c>
      <c r="AF12737" t="str">
        <f>IF('5G_NR_raw_UE'!ER12737&gt;0,('5G_NR_raw_UE'!ER12737*'5G_NR_raw_UE'!ES12737),"")</f>
        <v/>
      </c>
    </row>
    <row r="12738" spans="31:32">
      <c r="AE12738" t="str">
        <f>IF('5G_NR_raw_UE'!EP12738&gt;0,('5G_NR_raw_UE'!EP12738*'5G_NR_raw_UE'!EQ12738),"")</f>
        <v/>
      </c>
      <c r="AF12738" t="str">
        <f>IF('5G_NR_raw_UE'!ER12738&gt;0,('5G_NR_raw_UE'!ER12738*'5G_NR_raw_UE'!ES12738),"")</f>
        <v/>
      </c>
    </row>
    <row r="12739" spans="31:32">
      <c r="AE12739" t="str">
        <f>IF('5G_NR_raw_UE'!EP12739&gt;0,('5G_NR_raw_UE'!EP12739*'5G_NR_raw_UE'!EQ12739),"")</f>
        <v/>
      </c>
      <c r="AF12739" t="str">
        <f>IF('5G_NR_raw_UE'!ER12739&gt;0,('5G_NR_raw_UE'!ER12739*'5G_NR_raw_UE'!ES12739),"")</f>
        <v/>
      </c>
    </row>
    <row r="12740" spans="31:32">
      <c r="AE12740" t="str">
        <f>IF('5G_NR_raw_UE'!EP12740&gt;0,('5G_NR_raw_UE'!EP12740*'5G_NR_raw_UE'!EQ12740),"")</f>
        <v/>
      </c>
      <c r="AF12740" t="str">
        <f>IF('5G_NR_raw_UE'!ER12740&gt;0,('5G_NR_raw_UE'!ER12740*'5G_NR_raw_UE'!ES12740),"")</f>
        <v/>
      </c>
    </row>
    <row r="12741" spans="31:32">
      <c r="AE12741" t="str">
        <f>IF('5G_NR_raw_UE'!EP12741&gt;0,('5G_NR_raw_UE'!EP12741*'5G_NR_raw_UE'!EQ12741),"")</f>
        <v/>
      </c>
      <c r="AF12741" t="str">
        <f>IF('5G_NR_raw_UE'!ER12741&gt;0,('5G_NR_raw_UE'!ER12741*'5G_NR_raw_UE'!ES12741),"")</f>
        <v/>
      </c>
    </row>
    <row r="12742" spans="31:32">
      <c r="AE12742" t="str">
        <f>IF('5G_NR_raw_UE'!EP12742&gt;0,('5G_NR_raw_UE'!EP12742*'5G_NR_raw_UE'!EQ12742),"")</f>
        <v/>
      </c>
      <c r="AF12742" t="str">
        <f>IF('5G_NR_raw_UE'!ER12742&gt;0,('5G_NR_raw_UE'!ER12742*'5G_NR_raw_UE'!ES12742),"")</f>
        <v/>
      </c>
    </row>
    <row r="12743" spans="31:32">
      <c r="AE12743" t="str">
        <f>IF('5G_NR_raw_UE'!EP12743&gt;0,('5G_NR_raw_UE'!EP12743*'5G_NR_raw_UE'!EQ12743),"")</f>
        <v/>
      </c>
      <c r="AF12743" t="str">
        <f>IF('5G_NR_raw_UE'!ER12743&gt;0,('5G_NR_raw_UE'!ER12743*'5G_NR_raw_UE'!ES12743),"")</f>
        <v/>
      </c>
    </row>
    <row r="12744" spans="31:32">
      <c r="AE12744" t="str">
        <f>IF('5G_NR_raw_UE'!EP12744&gt;0,('5G_NR_raw_UE'!EP12744*'5G_NR_raw_UE'!EQ12744),"")</f>
        <v/>
      </c>
      <c r="AF12744" t="str">
        <f>IF('5G_NR_raw_UE'!ER12744&gt;0,('5G_NR_raw_UE'!ER12744*'5G_NR_raw_UE'!ES12744),"")</f>
        <v/>
      </c>
    </row>
    <row r="12745" spans="31:32">
      <c r="AE12745" t="str">
        <f>IF('5G_NR_raw_UE'!EP12745&gt;0,('5G_NR_raw_UE'!EP12745*'5G_NR_raw_UE'!EQ12745),"")</f>
        <v/>
      </c>
      <c r="AF12745" t="str">
        <f>IF('5G_NR_raw_UE'!ER12745&gt;0,('5G_NR_raw_UE'!ER12745*'5G_NR_raw_UE'!ES12745),"")</f>
        <v/>
      </c>
    </row>
    <row r="12746" spans="31:32">
      <c r="AE12746" t="str">
        <f>IF('5G_NR_raw_UE'!EP12746&gt;0,('5G_NR_raw_UE'!EP12746*'5G_NR_raw_UE'!EQ12746),"")</f>
        <v/>
      </c>
      <c r="AF12746" t="str">
        <f>IF('5G_NR_raw_UE'!ER12746&gt;0,('5G_NR_raw_UE'!ER12746*'5G_NR_raw_UE'!ES12746),"")</f>
        <v/>
      </c>
    </row>
    <row r="12747" spans="31:32">
      <c r="AE12747" t="str">
        <f>IF('5G_NR_raw_UE'!EP12747&gt;0,('5G_NR_raw_UE'!EP12747*'5G_NR_raw_UE'!EQ12747),"")</f>
        <v/>
      </c>
      <c r="AF12747" t="str">
        <f>IF('5G_NR_raw_UE'!ER12747&gt;0,('5G_NR_raw_UE'!ER12747*'5G_NR_raw_UE'!ES12747),"")</f>
        <v/>
      </c>
    </row>
    <row r="12748" spans="31:32">
      <c r="AE12748" t="str">
        <f>IF('5G_NR_raw_UE'!EP12748&gt;0,('5G_NR_raw_UE'!EP12748*'5G_NR_raw_UE'!EQ12748),"")</f>
        <v/>
      </c>
      <c r="AF12748" t="str">
        <f>IF('5G_NR_raw_UE'!ER12748&gt;0,('5G_NR_raw_UE'!ER12748*'5G_NR_raw_UE'!ES12748),"")</f>
        <v/>
      </c>
    </row>
    <row r="12749" spans="31:32">
      <c r="AE12749" t="str">
        <f>IF('5G_NR_raw_UE'!EP12749&gt;0,('5G_NR_raw_UE'!EP12749*'5G_NR_raw_UE'!EQ12749),"")</f>
        <v/>
      </c>
      <c r="AF12749" t="str">
        <f>IF('5G_NR_raw_UE'!ER12749&gt;0,('5G_NR_raw_UE'!ER12749*'5G_NR_raw_UE'!ES12749),"")</f>
        <v/>
      </c>
    </row>
    <row r="12750" spans="31:32">
      <c r="AE12750" t="str">
        <f>IF('5G_NR_raw_UE'!EP12750&gt;0,('5G_NR_raw_UE'!EP12750*'5G_NR_raw_UE'!EQ12750),"")</f>
        <v/>
      </c>
      <c r="AF12750" t="str">
        <f>IF('5G_NR_raw_UE'!ER12750&gt;0,('5G_NR_raw_UE'!ER12750*'5G_NR_raw_UE'!ES12750),"")</f>
        <v/>
      </c>
    </row>
    <row r="12751" spans="31:32">
      <c r="AE12751" t="str">
        <f>IF('5G_NR_raw_UE'!EP12751&gt;0,('5G_NR_raw_UE'!EP12751*'5G_NR_raw_UE'!EQ12751),"")</f>
        <v/>
      </c>
      <c r="AF12751" t="str">
        <f>IF('5G_NR_raw_UE'!ER12751&gt;0,('5G_NR_raw_UE'!ER12751*'5G_NR_raw_UE'!ES12751),"")</f>
        <v/>
      </c>
    </row>
    <row r="12752" spans="31:32">
      <c r="AE12752" t="str">
        <f>IF('5G_NR_raw_UE'!EP12752&gt;0,('5G_NR_raw_UE'!EP12752*'5G_NR_raw_UE'!EQ12752),"")</f>
        <v/>
      </c>
      <c r="AF12752" t="str">
        <f>IF('5G_NR_raw_UE'!ER12752&gt;0,('5G_NR_raw_UE'!ER12752*'5G_NR_raw_UE'!ES12752),"")</f>
        <v/>
      </c>
    </row>
    <row r="12753" spans="31:32">
      <c r="AE12753" t="str">
        <f>IF('5G_NR_raw_UE'!EP12753&gt;0,('5G_NR_raw_UE'!EP12753*'5G_NR_raw_UE'!EQ12753),"")</f>
        <v/>
      </c>
      <c r="AF12753" t="str">
        <f>IF('5G_NR_raw_UE'!ER12753&gt;0,('5G_NR_raw_UE'!ER12753*'5G_NR_raw_UE'!ES12753),"")</f>
        <v/>
      </c>
    </row>
    <row r="12754" spans="31:32">
      <c r="AE12754" t="str">
        <f>IF('5G_NR_raw_UE'!EP12754&gt;0,('5G_NR_raw_UE'!EP12754*'5G_NR_raw_UE'!EQ12754),"")</f>
        <v/>
      </c>
      <c r="AF12754" t="str">
        <f>IF('5G_NR_raw_UE'!ER12754&gt;0,('5G_NR_raw_UE'!ER12754*'5G_NR_raw_UE'!ES12754),"")</f>
        <v/>
      </c>
    </row>
    <row r="12755" spans="31:32">
      <c r="AE12755" t="str">
        <f>IF('5G_NR_raw_UE'!EP12755&gt;0,('5G_NR_raw_UE'!EP12755*'5G_NR_raw_UE'!EQ12755),"")</f>
        <v/>
      </c>
      <c r="AF12755" t="str">
        <f>IF('5G_NR_raw_UE'!ER12755&gt;0,('5G_NR_raw_UE'!ER12755*'5G_NR_raw_UE'!ES12755),"")</f>
        <v/>
      </c>
    </row>
    <row r="12756" spans="31:32">
      <c r="AE12756" t="str">
        <f>IF('5G_NR_raw_UE'!EP12756&gt;0,('5G_NR_raw_UE'!EP12756*'5G_NR_raw_UE'!EQ12756),"")</f>
        <v/>
      </c>
      <c r="AF12756" t="str">
        <f>IF('5G_NR_raw_UE'!ER12756&gt;0,('5G_NR_raw_UE'!ER12756*'5G_NR_raw_UE'!ES12756),"")</f>
        <v/>
      </c>
    </row>
    <row r="12757" spans="31:32">
      <c r="AE12757" t="str">
        <f>IF('5G_NR_raw_UE'!EP12757&gt;0,('5G_NR_raw_UE'!EP12757*'5G_NR_raw_UE'!EQ12757),"")</f>
        <v/>
      </c>
      <c r="AF12757" t="str">
        <f>IF('5G_NR_raw_UE'!ER12757&gt;0,('5G_NR_raw_UE'!ER12757*'5G_NR_raw_UE'!ES12757),"")</f>
        <v/>
      </c>
    </row>
    <row r="12758" spans="31:32">
      <c r="AE12758" t="str">
        <f>IF('5G_NR_raw_UE'!EP12758&gt;0,('5G_NR_raw_UE'!EP12758*'5G_NR_raw_UE'!EQ12758),"")</f>
        <v/>
      </c>
      <c r="AF12758" t="str">
        <f>IF('5G_NR_raw_UE'!ER12758&gt;0,('5G_NR_raw_UE'!ER12758*'5G_NR_raw_UE'!ES12758),"")</f>
        <v/>
      </c>
    </row>
    <row r="12759" spans="31:32">
      <c r="AE12759" t="str">
        <f>IF('5G_NR_raw_UE'!EP12759&gt;0,('5G_NR_raw_UE'!EP12759*'5G_NR_raw_UE'!EQ12759),"")</f>
        <v/>
      </c>
      <c r="AF12759" t="str">
        <f>IF('5G_NR_raw_UE'!ER12759&gt;0,('5G_NR_raw_UE'!ER12759*'5G_NR_raw_UE'!ES12759),"")</f>
        <v/>
      </c>
    </row>
    <row r="12760" spans="31:32">
      <c r="AE12760" t="str">
        <f>IF('5G_NR_raw_UE'!EP12760&gt;0,('5G_NR_raw_UE'!EP12760*'5G_NR_raw_UE'!EQ12760),"")</f>
        <v/>
      </c>
      <c r="AF12760" t="str">
        <f>IF('5G_NR_raw_UE'!ER12760&gt;0,('5G_NR_raw_UE'!ER12760*'5G_NR_raw_UE'!ES12760),"")</f>
        <v/>
      </c>
    </row>
    <row r="12761" spans="31:32">
      <c r="AE12761" t="str">
        <f>IF('5G_NR_raw_UE'!EP12761&gt;0,('5G_NR_raw_UE'!EP12761*'5G_NR_raw_UE'!EQ12761),"")</f>
        <v/>
      </c>
      <c r="AF12761" t="str">
        <f>IF('5G_NR_raw_UE'!ER12761&gt;0,('5G_NR_raw_UE'!ER12761*'5G_NR_raw_UE'!ES12761),"")</f>
        <v/>
      </c>
    </row>
    <row r="12762" spans="31:32">
      <c r="AE12762" t="str">
        <f>IF('5G_NR_raw_UE'!EP12762&gt;0,('5G_NR_raw_UE'!EP12762*'5G_NR_raw_UE'!EQ12762),"")</f>
        <v/>
      </c>
      <c r="AF12762" t="str">
        <f>IF('5G_NR_raw_UE'!ER12762&gt;0,('5G_NR_raw_UE'!ER12762*'5G_NR_raw_UE'!ES12762),"")</f>
        <v/>
      </c>
    </row>
    <row r="12763" spans="31:32">
      <c r="AE12763" t="str">
        <f>IF('5G_NR_raw_UE'!EP12763&gt;0,('5G_NR_raw_UE'!EP12763*'5G_NR_raw_UE'!EQ12763),"")</f>
        <v/>
      </c>
      <c r="AF12763" t="str">
        <f>IF('5G_NR_raw_UE'!ER12763&gt;0,('5G_NR_raw_UE'!ER12763*'5G_NR_raw_UE'!ES12763),"")</f>
        <v/>
      </c>
    </row>
    <row r="12764" spans="31:32">
      <c r="AE12764" t="str">
        <f>IF('5G_NR_raw_UE'!EP12764&gt;0,('5G_NR_raw_UE'!EP12764*'5G_NR_raw_UE'!EQ12764),"")</f>
        <v/>
      </c>
      <c r="AF12764" t="str">
        <f>IF('5G_NR_raw_UE'!ER12764&gt;0,('5G_NR_raw_UE'!ER12764*'5G_NR_raw_UE'!ES12764),"")</f>
        <v/>
      </c>
    </row>
    <row r="12765" spans="31:32">
      <c r="AE12765" t="str">
        <f>IF('5G_NR_raw_UE'!EP12765&gt;0,('5G_NR_raw_UE'!EP12765*'5G_NR_raw_UE'!EQ12765),"")</f>
        <v/>
      </c>
      <c r="AF12765" t="str">
        <f>IF('5G_NR_raw_UE'!ER12765&gt;0,('5G_NR_raw_UE'!ER12765*'5G_NR_raw_UE'!ES12765),"")</f>
        <v/>
      </c>
    </row>
    <row r="12766" spans="31:32">
      <c r="AE12766" t="str">
        <f>IF('5G_NR_raw_UE'!EP12766&gt;0,('5G_NR_raw_UE'!EP12766*'5G_NR_raw_UE'!EQ12766),"")</f>
        <v/>
      </c>
      <c r="AF12766" t="str">
        <f>IF('5G_NR_raw_UE'!ER12766&gt;0,('5G_NR_raw_UE'!ER12766*'5G_NR_raw_UE'!ES12766),"")</f>
        <v/>
      </c>
    </row>
    <row r="12767" spans="31:32">
      <c r="AE12767" t="str">
        <f>IF('5G_NR_raw_UE'!EP12767&gt;0,('5G_NR_raw_UE'!EP12767*'5G_NR_raw_UE'!EQ12767),"")</f>
        <v/>
      </c>
      <c r="AF12767" t="str">
        <f>IF('5G_NR_raw_UE'!ER12767&gt;0,('5G_NR_raw_UE'!ER12767*'5G_NR_raw_UE'!ES12767),"")</f>
        <v/>
      </c>
    </row>
    <row r="12768" spans="31:32">
      <c r="AE12768" t="str">
        <f>IF('5G_NR_raw_UE'!EP12768&gt;0,('5G_NR_raw_UE'!EP12768*'5G_NR_raw_UE'!EQ12768),"")</f>
        <v/>
      </c>
      <c r="AF12768" t="str">
        <f>IF('5G_NR_raw_UE'!ER12768&gt;0,('5G_NR_raw_UE'!ER12768*'5G_NR_raw_UE'!ES12768),"")</f>
        <v/>
      </c>
    </row>
    <row r="12769" spans="31:32">
      <c r="AE12769" t="str">
        <f>IF('5G_NR_raw_UE'!EP12769&gt;0,('5G_NR_raw_UE'!EP12769*'5G_NR_raw_UE'!EQ12769),"")</f>
        <v/>
      </c>
      <c r="AF12769" t="str">
        <f>IF('5G_NR_raw_UE'!ER12769&gt;0,('5G_NR_raw_UE'!ER12769*'5G_NR_raw_UE'!ES12769),"")</f>
        <v/>
      </c>
    </row>
    <row r="12770" spans="31:32">
      <c r="AE12770" t="str">
        <f>IF('5G_NR_raw_UE'!EP12770&gt;0,('5G_NR_raw_UE'!EP12770*'5G_NR_raw_UE'!EQ12770),"")</f>
        <v/>
      </c>
      <c r="AF12770" t="str">
        <f>IF('5G_NR_raw_UE'!ER12770&gt;0,('5G_NR_raw_UE'!ER12770*'5G_NR_raw_UE'!ES12770),"")</f>
        <v/>
      </c>
    </row>
    <row r="12771" spans="31:32">
      <c r="AE12771" t="str">
        <f>IF('5G_NR_raw_UE'!EP12771&gt;0,('5G_NR_raw_UE'!EP12771*'5G_NR_raw_UE'!EQ12771),"")</f>
        <v/>
      </c>
      <c r="AF12771" t="str">
        <f>IF('5G_NR_raw_UE'!ER12771&gt;0,('5G_NR_raw_UE'!ER12771*'5G_NR_raw_UE'!ES12771),"")</f>
        <v/>
      </c>
    </row>
    <row r="12772" spans="31:32">
      <c r="AE12772" t="str">
        <f>IF('5G_NR_raw_UE'!EP12772&gt;0,('5G_NR_raw_UE'!EP12772*'5G_NR_raw_UE'!EQ12772),"")</f>
        <v/>
      </c>
      <c r="AF12772" t="str">
        <f>IF('5G_NR_raw_UE'!ER12772&gt;0,('5G_NR_raw_UE'!ER12772*'5G_NR_raw_UE'!ES12772),"")</f>
        <v/>
      </c>
    </row>
    <row r="12773" spans="31:32">
      <c r="AE12773" t="str">
        <f>IF('5G_NR_raw_UE'!EP12773&gt;0,('5G_NR_raw_UE'!EP12773*'5G_NR_raw_UE'!EQ12773),"")</f>
        <v/>
      </c>
      <c r="AF12773" t="str">
        <f>IF('5G_NR_raw_UE'!ER12773&gt;0,('5G_NR_raw_UE'!ER12773*'5G_NR_raw_UE'!ES12773),"")</f>
        <v/>
      </c>
    </row>
    <row r="12774" spans="31:32">
      <c r="AE12774" t="str">
        <f>IF('5G_NR_raw_UE'!EP12774&gt;0,('5G_NR_raw_UE'!EP12774*'5G_NR_raw_UE'!EQ12774),"")</f>
        <v/>
      </c>
      <c r="AF12774" t="str">
        <f>IF('5G_NR_raw_UE'!ER12774&gt;0,('5G_NR_raw_UE'!ER12774*'5G_NR_raw_UE'!ES12774),"")</f>
        <v/>
      </c>
    </row>
    <row r="12775" spans="31:32">
      <c r="AE12775" t="str">
        <f>IF('5G_NR_raw_UE'!EP12775&gt;0,('5G_NR_raw_UE'!EP12775*'5G_NR_raw_UE'!EQ12775),"")</f>
        <v/>
      </c>
      <c r="AF12775" t="str">
        <f>IF('5G_NR_raw_UE'!ER12775&gt;0,('5G_NR_raw_UE'!ER12775*'5G_NR_raw_UE'!ES12775),"")</f>
        <v/>
      </c>
    </row>
    <row r="12776" spans="31:32">
      <c r="AE12776" t="str">
        <f>IF('5G_NR_raw_UE'!EP12776&gt;0,('5G_NR_raw_UE'!EP12776*'5G_NR_raw_UE'!EQ12776),"")</f>
        <v/>
      </c>
      <c r="AF12776" t="str">
        <f>IF('5G_NR_raw_UE'!ER12776&gt;0,('5G_NR_raw_UE'!ER12776*'5G_NR_raw_UE'!ES12776),"")</f>
        <v/>
      </c>
    </row>
    <row r="12777" spans="31:32">
      <c r="AE12777" t="str">
        <f>IF('5G_NR_raw_UE'!EP12777&gt;0,('5G_NR_raw_UE'!EP12777*'5G_NR_raw_UE'!EQ12777),"")</f>
        <v/>
      </c>
      <c r="AF12777" t="str">
        <f>IF('5G_NR_raw_UE'!ER12777&gt;0,('5G_NR_raw_UE'!ER12777*'5G_NR_raw_UE'!ES12777),"")</f>
        <v/>
      </c>
    </row>
    <row r="12778" spans="31:32">
      <c r="AE12778" t="str">
        <f>IF('5G_NR_raw_UE'!EP12778&gt;0,('5G_NR_raw_UE'!EP12778*'5G_NR_raw_UE'!EQ12778),"")</f>
        <v/>
      </c>
      <c r="AF12778" t="str">
        <f>IF('5G_NR_raw_UE'!ER12778&gt;0,('5G_NR_raw_UE'!ER12778*'5G_NR_raw_UE'!ES12778),"")</f>
        <v/>
      </c>
    </row>
    <row r="12779" spans="31:32">
      <c r="AE12779" t="str">
        <f>IF('5G_NR_raw_UE'!EP12779&gt;0,('5G_NR_raw_UE'!EP12779*'5G_NR_raw_UE'!EQ12779),"")</f>
        <v/>
      </c>
      <c r="AF12779" t="str">
        <f>IF('5G_NR_raw_UE'!ER12779&gt;0,('5G_NR_raw_UE'!ER12779*'5G_NR_raw_UE'!ES12779),"")</f>
        <v/>
      </c>
    </row>
    <row r="12780" spans="31:32">
      <c r="AE12780" t="str">
        <f>IF('5G_NR_raw_UE'!EP12780&gt;0,('5G_NR_raw_UE'!EP12780*'5G_NR_raw_UE'!EQ12780),"")</f>
        <v/>
      </c>
      <c r="AF12780" t="str">
        <f>IF('5G_NR_raw_UE'!ER12780&gt;0,('5G_NR_raw_UE'!ER12780*'5G_NR_raw_UE'!ES12780),"")</f>
        <v/>
      </c>
    </row>
    <row r="12781" spans="31:32">
      <c r="AE12781" t="str">
        <f>IF('5G_NR_raw_UE'!EP12781&gt;0,('5G_NR_raw_UE'!EP12781*'5G_NR_raw_UE'!EQ12781),"")</f>
        <v/>
      </c>
      <c r="AF12781" t="str">
        <f>IF('5G_NR_raw_UE'!ER12781&gt;0,('5G_NR_raw_UE'!ER12781*'5G_NR_raw_UE'!ES12781),"")</f>
        <v/>
      </c>
    </row>
    <row r="12782" spans="31:32">
      <c r="AE12782" t="str">
        <f>IF('5G_NR_raw_UE'!EP12782&gt;0,('5G_NR_raw_UE'!EP12782*'5G_NR_raw_UE'!EQ12782),"")</f>
        <v/>
      </c>
      <c r="AF12782" t="str">
        <f>IF('5G_NR_raw_UE'!ER12782&gt;0,('5G_NR_raw_UE'!ER12782*'5G_NR_raw_UE'!ES12782),"")</f>
        <v/>
      </c>
    </row>
    <row r="12783" spans="31:32">
      <c r="AE12783" t="str">
        <f>IF('5G_NR_raw_UE'!EP12783&gt;0,('5G_NR_raw_UE'!EP12783*'5G_NR_raw_UE'!EQ12783),"")</f>
        <v/>
      </c>
      <c r="AF12783" t="str">
        <f>IF('5G_NR_raw_UE'!ER12783&gt;0,('5G_NR_raw_UE'!ER12783*'5G_NR_raw_UE'!ES12783),"")</f>
        <v/>
      </c>
    </row>
    <row r="12784" spans="31:32">
      <c r="AE12784" t="str">
        <f>IF('5G_NR_raw_UE'!EP12784&gt;0,('5G_NR_raw_UE'!EP12784*'5G_NR_raw_UE'!EQ12784),"")</f>
        <v/>
      </c>
      <c r="AF12784" t="str">
        <f>IF('5G_NR_raw_UE'!ER12784&gt;0,('5G_NR_raw_UE'!ER12784*'5G_NR_raw_UE'!ES12784),"")</f>
        <v/>
      </c>
    </row>
    <row r="12785" spans="31:32">
      <c r="AE12785" t="str">
        <f>IF('5G_NR_raw_UE'!EP12785&gt;0,('5G_NR_raw_UE'!EP12785*'5G_NR_raw_UE'!EQ12785),"")</f>
        <v/>
      </c>
      <c r="AF12785" t="str">
        <f>IF('5G_NR_raw_UE'!ER12785&gt;0,('5G_NR_raw_UE'!ER12785*'5G_NR_raw_UE'!ES12785),"")</f>
        <v/>
      </c>
    </row>
    <row r="12786" spans="31:32">
      <c r="AE12786" t="str">
        <f>IF('5G_NR_raw_UE'!EP12786&gt;0,('5G_NR_raw_UE'!EP12786*'5G_NR_raw_UE'!EQ12786),"")</f>
        <v/>
      </c>
      <c r="AF12786" t="str">
        <f>IF('5G_NR_raw_UE'!ER12786&gt;0,('5G_NR_raw_UE'!ER12786*'5G_NR_raw_UE'!ES12786),"")</f>
        <v/>
      </c>
    </row>
    <row r="12787" spans="31:32">
      <c r="AE12787" t="str">
        <f>IF('5G_NR_raw_UE'!EP12787&gt;0,('5G_NR_raw_UE'!EP12787*'5G_NR_raw_UE'!EQ12787),"")</f>
        <v/>
      </c>
      <c r="AF12787" t="str">
        <f>IF('5G_NR_raw_UE'!ER12787&gt;0,('5G_NR_raw_UE'!ER12787*'5G_NR_raw_UE'!ES12787),"")</f>
        <v/>
      </c>
    </row>
    <row r="12788" spans="31:32">
      <c r="AE12788" t="str">
        <f>IF('5G_NR_raw_UE'!EP12788&gt;0,('5G_NR_raw_UE'!EP12788*'5G_NR_raw_UE'!EQ12788),"")</f>
        <v/>
      </c>
      <c r="AF12788" t="str">
        <f>IF('5G_NR_raw_UE'!ER12788&gt;0,('5G_NR_raw_UE'!ER12788*'5G_NR_raw_UE'!ES12788),"")</f>
        <v/>
      </c>
    </row>
    <row r="12789" spans="31:32">
      <c r="AE12789" t="str">
        <f>IF('5G_NR_raw_UE'!EP12789&gt;0,('5G_NR_raw_UE'!EP12789*'5G_NR_raw_UE'!EQ12789),"")</f>
        <v/>
      </c>
      <c r="AF12789" t="str">
        <f>IF('5G_NR_raw_UE'!ER12789&gt;0,('5G_NR_raw_UE'!ER12789*'5G_NR_raw_UE'!ES12789),"")</f>
        <v/>
      </c>
    </row>
    <row r="12790" spans="31:32">
      <c r="AE12790" t="str">
        <f>IF('5G_NR_raw_UE'!EP12790&gt;0,('5G_NR_raw_UE'!EP12790*'5G_NR_raw_UE'!EQ12790),"")</f>
        <v/>
      </c>
      <c r="AF12790" t="str">
        <f>IF('5G_NR_raw_UE'!ER12790&gt;0,('5G_NR_raw_UE'!ER12790*'5G_NR_raw_UE'!ES12790),"")</f>
        <v/>
      </c>
    </row>
    <row r="12791" spans="31:32">
      <c r="AE12791" t="str">
        <f>IF('5G_NR_raw_UE'!EP12791&gt;0,('5G_NR_raw_UE'!EP12791*'5G_NR_raw_UE'!EQ12791),"")</f>
        <v/>
      </c>
      <c r="AF12791" t="str">
        <f>IF('5G_NR_raw_UE'!ER12791&gt;0,('5G_NR_raw_UE'!ER12791*'5G_NR_raw_UE'!ES12791),"")</f>
        <v/>
      </c>
    </row>
    <row r="12792" spans="31:32">
      <c r="AE12792" t="str">
        <f>IF('5G_NR_raw_UE'!EP12792&gt;0,('5G_NR_raw_UE'!EP12792*'5G_NR_raw_UE'!EQ12792),"")</f>
        <v/>
      </c>
      <c r="AF12792" t="str">
        <f>IF('5G_NR_raw_UE'!ER12792&gt;0,('5G_NR_raw_UE'!ER12792*'5G_NR_raw_UE'!ES12792),"")</f>
        <v/>
      </c>
    </row>
    <row r="12793" spans="31:32">
      <c r="AE12793" t="str">
        <f>IF('5G_NR_raw_UE'!EP12793&gt;0,('5G_NR_raw_UE'!EP12793*'5G_NR_raw_UE'!EQ12793),"")</f>
        <v/>
      </c>
      <c r="AF12793" t="str">
        <f>IF('5G_NR_raw_UE'!ER12793&gt;0,('5G_NR_raw_UE'!ER12793*'5G_NR_raw_UE'!ES12793),"")</f>
        <v/>
      </c>
    </row>
    <row r="12794" spans="31:32">
      <c r="AE12794" t="str">
        <f>IF('5G_NR_raw_UE'!EP12794&gt;0,('5G_NR_raw_UE'!EP12794*'5G_NR_raw_UE'!EQ12794),"")</f>
        <v/>
      </c>
      <c r="AF12794" t="str">
        <f>IF('5G_NR_raw_UE'!ER12794&gt;0,('5G_NR_raw_UE'!ER12794*'5G_NR_raw_UE'!ES12794),"")</f>
        <v/>
      </c>
    </row>
    <row r="12795" spans="31:32">
      <c r="AE12795" t="str">
        <f>IF('5G_NR_raw_UE'!EP12795&gt;0,('5G_NR_raw_UE'!EP12795*'5G_NR_raw_UE'!EQ12795),"")</f>
        <v/>
      </c>
      <c r="AF12795" t="str">
        <f>IF('5G_NR_raw_UE'!ER12795&gt;0,('5G_NR_raw_UE'!ER12795*'5G_NR_raw_UE'!ES12795),"")</f>
        <v/>
      </c>
    </row>
    <row r="12796" spans="31:32">
      <c r="AE12796" t="str">
        <f>IF('5G_NR_raw_UE'!EP12796&gt;0,('5G_NR_raw_UE'!EP12796*'5G_NR_raw_UE'!EQ12796),"")</f>
        <v/>
      </c>
      <c r="AF12796" t="str">
        <f>IF('5G_NR_raw_UE'!ER12796&gt;0,('5G_NR_raw_UE'!ER12796*'5G_NR_raw_UE'!ES12796),"")</f>
        <v/>
      </c>
    </row>
    <row r="12797" spans="31:32">
      <c r="AE12797" t="str">
        <f>IF('5G_NR_raw_UE'!EP12797&gt;0,('5G_NR_raw_UE'!EP12797*'5G_NR_raw_UE'!EQ12797),"")</f>
        <v/>
      </c>
      <c r="AF12797" t="str">
        <f>IF('5G_NR_raw_UE'!ER12797&gt;0,('5G_NR_raw_UE'!ER12797*'5G_NR_raw_UE'!ES12797),"")</f>
        <v/>
      </c>
    </row>
    <row r="12798" spans="31:32">
      <c r="AE12798" t="str">
        <f>IF('5G_NR_raw_UE'!EP12798&gt;0,('5G_NR_raw_UE'!EP12798*'5G_NR_raw_UE'!EQ12798),"")</f>
        <v/>
      </c>
      <c r="AF12798" t="str">
        <f>IF('5G_NR_raw_UE'!ER12798&gt;0,('5G_NR_raw_UE'!ER12798*'5G_NR_raw_UE'!ES12798),"")</f>
        <v/>
      </c>
    </row>
    <row r="12799" spans="31:32">
      <c r="AE12799" t="str">
        <f>IF('5G_NR_raw_UE'!EP12799&gt;0,('5G_NR_raw_UE'!EP12799*'5G_NR_raw_UE'!EQ12799),"")</f>
        <v/>
      </c>
      <c r="AF12799" t="str">
        <f>IF('5G_NR_raw_UE'!ER12799&gt;0,('5G_NR_raw_UE'!ER12799*'5G_NR_raw_UE'!ES12799),"")</f>
        <v/>
      </c>
    </row>
    <row r="12800" spans="31:32">
      <c r="AE12800" t="str">
        <f>IF('5G_NR_raw_UE'!EP12800&gt;0,('5G_NR_raw_UE'!EP12800*'5G_NR_raw_UE'!EQ12800),"")</f>
        <v/>
      </c>
      <c r="AF12800" t="str">
        <f>IF('5G_NR_raw_UE'!ER12800&gt;0,('5G_NR_raw_UE'!ER12800*'5G_NR_raw_UE'!ES12800),"")</f>
        <v/>
      </c>
    </row>
    <row r="12801" spans="31:32">
      <c r="AE12801" t="str">
        <f>IF('5G_NR_raw_UE'!EP12801&gt;0,('5G_NR_raw_UE'!EP12801*'5G_NR_raw_UE'!EQ12801),"")</f>
        <v/>
      </c>
      <c r="AF12801" t="str">
        <f>IF('5G_NR_raw_UE'!ER12801&gt;0,('5G_NR_raw_UE'!ER12801*'5G_NR_raw_UE'!ES12801),"")</f>
        <v/>
      </c>
    </row>
    <row r="12802" spans="31:32">
      <c r="AE12802" t="str">
        <f>IF('5G_NR_raw_UE'!EP12802&gt;0,('5G_NR_raw_UE'!EP12802*'5G_NR_raw_UE'!EQ12802),"")</f>
        <v/>
      </c>
      <c r="AF12802" t="str">
        <f>IF('5G_NR_raw_UE'!ER12802&gt;0,('5G_NR_raw_UE'!ER12802*'5G_NR_raw_UE'!ES12802),"")</f>
        <v/>
      </c>
    </row>
    <row r="12803" spans="31:32">
      <c r="AE12803" t="str">
        <f>IF('5G_NR_raw_UE'!EP12803&gt;0,('5G_NR_raw_UE'!EP12803*'5G_NR_raw_UE'!EQ12803),"")</f>
        <v/>
      </c>
      <c r="AF12803" t="str">
        <f>IF('5G_NR_raw_UE'!ER12803&gt;0,('5G_NR_raw_UE'!ER12803*'5G_NR_raw_UE'!ES12803),"")</f>
        <v/>
      </c>
    </row>
    <row r="12804" spans="31:32">
      <c r="AE12804" t="str">
        <f>IF('5G_NR_raw_UE'!EP12804&gt;0,('5G_NR_raw_UE'!EP12804*'5G_NR_raw_UE'!EQ12804),"")</f>
        <v/>
      </c>
      <c r="AF12804" t="str">
        <f>IF('5G_NR_raw_UE'!ER12804&gt;0,('5G_NR_raw_UE'!ER12804*'5G_NR_raw_UE'!ES12804),"")</f>
        <v/>
      </c>
    </row>
    <row r="12805" spans="31:32">
      <c r="AE12805" t="str">
        <f>IF('5G_NR_raw_UE'!EP12805&gt;0,('5G_NR_raw_UE'!EP12805*'5G_NR_raw_UE'!EQ12805),"")</f>
        <v/>
      </c>
      <c r="AF12805" t="str">
        <f>IF('5G_NR_raw_UE'!ER12805&gt;0,('5G_NR_raw_UE'!ER12805*'5G_NR_raw_UE'!ES12805),"")</f>
        <v/>
      </c>
    </row>
    <row r="12806" spans="31:32">
      <c r="AE12806" t="str">
        <f>IF('5G_NR_raw_UE'!EP12806&gt;0,('5G_NR_raw_UE'!EP12806*'5G_NR_raw_UE'!EQ12806),"")</f>
        <v/>
      </c>
      <c r="AF12806" t="str">
        <f>IF('5G_NR_raw_UE'!ER12806&gt;0,('5G_NR_raw_UE'!ER12806*'5G_NR_raw_UE'!ES12806),"")</f>
        <v/>
      </c>
    </row>
    <row r="12807" spans="31:32">
      <c r="AE12807" t="str">
        <f>IF('5G_NR_raw_UE'!EP12807&gt;0,('5G_NR_raw_UE'!EP12807*'5G_NR_raw_UE'!EQ12807),"")</f>
        <v/>
      </c>
      <c r="AF12807" t="str">
        <f>IF('5G_NR_raw_UE'!ER12807&gt;0,('5G_NR_raw_UE'!ER12807*'5G_NR_raw_UE'!ES12807),"")</f>
        <v/>
      </c>
    </row>
    <row r="12808" spans="31:32">
      <c r="AE12808" t="str">
        <f>IF('5G_NR_raw_UE'!EP12808&gt;0,('5G_NR_raw_UE'!EP12808*'5G_NR_raw_UE'!EQ12808),"")</f>
        <v/>
      </c>
      <c r="AF12808" t="str">
        <f>IF('5G_NR_raw_UE'!ER12808&gt;0,('5G_NR_raw_UE'!ER12808*'5G_NR_raw_UE'!ES12808),"")</f>
        <v/>
      </c>
    </row>
    <row r="12809" spans="31:32">
      <c r="AE12809" t="str">
        <f>IF('5G_NR_raw_UE'!EP12809&gt;0,('5G_NR_raw_UE'!EP12809*'5G_NR_raw_UE'!EQ12809),"")</f>
        <v/>
      </c>
      <c r="AF12809" t="str">
        <f>IF('5G_NR_raw_UE'!ER12809&gt;0,('5G_NR_raw_UE'!ER12809*'5G_NR_raw_UE'!ES12809),"")</f>
        <v/>
      </c>
    </row>
    <row r="12810" spans="31:32">
      <c r="AE12810" t="str">
        <f>IF('5G_NR_raw_UE'!EP12810&gt;0,('5G_NR_raw_UE'!EP12810*'5G_NR_raw_UE'!EQ12810),"")</f>
        <v/>
      </c>
      <c r="AF12810" t="str">
        <f>IF('5G_NR_raw_UE'!ER12810&gt;0,('5G_NR_raw_UE'!ER12810*'5G_NR_raw_UE'!ES12810),"")</f>
        <v/>
      </c>
    </row>
    <row r="12811" spans="31:32">
      <c r="AE12811" t="str">
        <f>IF('5G_NR_raw_UE'!EP12811&gt;0,('5G_NR_raw_UE'!EP12811*'5G_NR_raw_UE'!EQ12811),"")</f>
        <v/>
      </c>
      <c r="AF12811" t="str">
        <f>IF('5G_NR_raw_UE'!ER12811&gt;0,('5G_NR_raw_UE'!ER12811*'5G_NR_raw_UE'!ES12811),"")</f>
        <v/>
      </c>
    </row>
    <row r="12812" spans="31:32">
      <c r="AE12812" t="str">
        <f>IF('5G_NR_raw_UE'!EP12812&gt;0,('5G_NR_raw_UE'!EP12812*'5G_NR_raw_UE'!EQ12812),"")</f>
        <v/>
      </c>
      <c r="AF12812" t="str">
        <f>IF('5G_NR_raw_UE'!ER12812&gt;0,('5G_NR_raw_UE'!ER12812*'5G_NR_raw_UE'!ES12812),"")</f>
        <v/>
      </c>
    </row>
    <row r="12813" spans="31:32">
      <c r="AE12813" t="str">
        <f>IF('5G_NR_raw_UE'!EP12813&gt;0,('5G_NR_raw_UE'!EP12813*'5G_NR_raw_UE'!EQ12813),"")</f>
        <v/>
      </c>
      <c r="AF12813" t="str">
        <f>IF('5G_NR_raw_UE'!ER12813&gt;0,('5G_NR_raw_UE'!ER12813*'5G_NR_raw_UE'!ES12813),"")</f>
        <v/>
      </c>
    </row>
    <row r="12814" spans="31:32">
      <c r="AE12814" t="str">
        <f>IF('5G_NR_raw_UE'!EP12814&gt;0,('5G_NR_raw_UE'!EP12814*'5G_NR_raw_UE'!EQ12814),"")</f>
        <v/>
      </c>
      <c r="AF12814" t="str">
        <f>IF('5G_NR_raw_UE'!ER12814&gt;0,('5G_NR_raw_UE'!ER12814*'5G_NR_raw_UE'!ES12814),"")</f>
        <v/>
      </c>
    </row>
    <row r="12815" spans="31:32">
      <c r="AE12815" t="str">
        <f>IF('5G_NR_raw_UE'!EP12815&gt;0,('5G_NR_raw_UE'!EP12815*'5G_NR_raw_UE'!EQ12815),"")</f>
        <v/>
      </c>
      <c r="AF12815" t="str">
        <f>IF('5G_NR_raw_UE'!ER12815&gt;0,('5G_NR_raw_UE'!ER12815*'5G_NR_raw_UE'!ES12815),"")</f>
        <v/>
      </c>
    </row>
    <row r="12816" spans="31:32">
      <c r="AE12816" t="str">
        <f>IF('5G_NR_raw_UE'!EP12816&gt;0,('5G_NR_raw_UE'!EP12816*'5G_NR_raw_UE'!EQ12816),"")</f>
        <v/>
      </c>
      <c r="AF12816" t="str">
        <f>IF('5G_NR_raw_UE'!ER12816&gt;0,('5G_NR_raw_UE'!ER12816*'5G_NR_raw_UE'!ES12816),"")</f>
        <v/>
      </c>
    </row>
    <row r="12817" spans="31:32">
      <c r="AE12817" t="str">
        <f>IF('5G_NR_raw_UE'!EP12817&gt;0,('5G_NR_raw_UE'!EP12817*'5G_NR_raw_UE'!EQ12817),"")</f>
        <v/>
      </c>
      <c r="AF12817" t="str">
        <f>IF('5G_NR_raw_UE'!ER12817&gt;0,('5G_NR_raw_UE'!ER12817*'5G_NR_raw_UE'!ES12817),"")</f>
        <v/>
      </c>
    </row>
    <row r="12818" spans="31:32">
      <c r="AE12818" t="str">
        <f>IF('5G_NR_raw_UE'!EP12818&gt;0,('5G_NR_raw_UE'!EP12818*'5G_NR_raw_UE'!EQ12818),"")</f>
        <v/>
      </c>
      <c r="AF12818" t="str">
        <f>IF('5G_NR_raw_UE'!ER12818&gt;0,('5G_NR_raw_UE'!ER12818*'5G_NR_raw_UE'!ES12818),"")</f>
        <v/>
      </c>
    </row>
    <row r="12819" spans="31:32">
      <c r="AE12819" t="str">
        <f>IF('5G_NR_raw_UE'!EP12819&gt;0,('5G_NR_raw_UE'!EP12819*'5G_NR_raw_UE'!EQ12819),"")</f>
        <v/>
      </c>
      <c r="AF12819" t="str">
        <f>IF('5G_NR_raw_UE'!ER12819&gt;0,('5G_NR_raw_UE'!ER12819*'5G_NR_raw_UE'!ES12819),"")</f>
        <v/>
      </c>
    </row>
    <row r="12820" spans="31:32">
      <c r="AE12820" t="str">
        <f>IF('5G_NR_raw_UE'!EP12820&gt;0,('5G_NR_raw_UE'!EP12820*'5G_NR_raw_UE'!EQ12820),"")</f>
        <v/>
      </c>
      <c r="AF12820" t="str">
        <f>IF('5G_NR_raw_UE'!ER12820&gt;0,('5G_NR_raw_UE'!ER12820*'5G_NR_raw_UE'!ES12820),"")</f>
        <v/>
      </c>
    </row>
    <row r="12821" spans="31:32">
      <c r="AE12821" t="str">
        <f>IF('5G_NR_raw_UE'!EP12821&gt;0,('5G_NR_raw_UE'!EP12821*'5G_NR_raw_UE'!EQ12821),"")</f>
        <v/>
      </c>
      <c r="AF12821" t="str">
        <f>IF('5G_NR_raw_UE'!ER12821&gt;0,('5G_NR_raw_UE'!ER12821*'5G_NR_raw_UE'!ES12821),"")</f>
        <v/>
      </c>
    </row>
    <row r="12822" spans="31:32">
      <c r="AE12822" t="str">
        <f>IF('5G_NR_raw_UE'!EP12822&gt;0,('5G_NR_raw_UE'!EP12822*'5G_NR_raw_UE'!EQ12822),"")</f>
        <v/>
      </c>
      <c r="AF12822" t="str">
        <f>IF('5G_NR_raw_UE'!ER12822&gt;0,('5G_NR_raw_UE'!ER12822*'5G_NR_raw_UE'!ES12822),"")</f>
        <v/>
      </c>
    </row>
    <row r="12823" spans="31:32">
      <c r="AE12823" t="str">
        <f>IF('5G_NR_raw_UE'!EP12823&gt;0,('5G_NR_raw_UE'!EP12823*'5G_NR_raw_UE'!EQ12823),"")</f>
        <v/>
      </c>
      <c r="AF12823" t="str">
        <f>IF('5G_NR_raw_UE'!ER12823&gt;0,('5G_NR_raw_UE'!ER12823*'5G_NR_raw_UE'!ES12823),"")</f>
        <v/>
      </c>
    </row>
    <row r="12824" spans="31:32">
      <c r="AE12824" t="str">
        <f>IF('5G_NR_raw_UE'!EP12824&gt;0,('5G_NR_raw_UE'!EP12824*'5G_NR_raw_UE'!EQ12824),"")</f>
        <v/>
      </c>
      <c r="AF12824" t="str">
        <f>IF('5G_NR_raw_UE'!ER12824&gt;0,('5G_NR_raw_UE'!ER12824*'5G_NR_raw_UE'!ES12824),"")</f>
        <v/>
      </c>
    </row>
    <row r="12825" spans="31:32">
      <c r="AE12825" t="str">
        <f>IF('5G_NR_raw_UE'!EP12825&gt;0,('5G_NR_raw_UE'!EP12825*'5G_NR_raw_UE'!EQ12825),"")</f>
        <v/>
      </c>
      <c r="AF12825" t="str">
        <f>IF('5G_NR_raw_UE'!ER12825&gt;0,('5G_NR_raw_UE'!ER12825*'5G_NR_raw_UE'!ES12825),"")</f>
        <v/>
      </c>
    </row>
    <row r="12826" spans="31:32">
      <c r="AE12826" t="str">
        <f>IF('5G_NR_raw_UE'!EP12826&gt;0,('5G_NR_raw_UE'!EP12826*'5G_NR_raw_UE'!EQ12826),"")</f>
        <v/>
      </c>
      <c r="AF12826" t="str">
        <f>IF('5G_NR_raw_UE'!ER12826&gt;0,('5G_NR_raw_UE'!ER12826*'5G_NR_raw_UE'!ES12826),"")</f>
        <v/>
      </c>
    </row>
    <row r="12827" spans="31:32">
      <c r="AE12827" t="str">
        <f>IF('5G_NR_raw_UE'!EP12827&gt;0,('5G_NR_raw_UE'!EP12827*'5G_NR_raw_UE'!EQ12827),"")</f>
        <v/>
      </c>
      <c r="AF12827" t="str">
        <f>IF('5G_NR_raw_UE'!ER12827&gt;0,('5G_NR_raw_UE'!ER12827*'5G_NR_raw_UE'!ES12827),"")</f>
        <v/>
      </c>
    </row>
    <row r="12828" spans="31:32">
      <c r="AE12828" t="str">
        <f>IF('5G_NR_raw_UE'!EP12828&gt;0,('5G_NR_raw_UE'!EP12828*'5G_NR_raw_UE'!EQ12828),"")</f>
        <v/>
      </c>
      <c r="AF12828" t="str">
        <f>IF('5G_NR_raw_UE'!ER12828&gt;0,('5G_NR_raw_UE'!ER12828*'5G_NR_raw_UE'!ES12828),"")</f>
        <v/>
      </c>
    </row>
    <row r="12829" spans="31:32">
      <c r="AE12829" t="str">
        <f>IF('5G_NR_raw_UE'!EP12829&gt;0,('5G_NR_raw_UE'!EP12829*'5G_NR_raw_UE'!EQ12829),"")</f>
        <v/>
      </c>
      <c r="AF12829" t="str">
        <f>IF('5G_NR_raw_UE'!ER12829&gt;0,('5G_NR_raw_UE'!ER12829*'5G_NR_raw_UE'!ES12829),"")</f>
        <v/>
      </c>
    </row>
    <row r="12830" spans="31:32">
      <c r="AE12830" t="str">
        <f>IF('5G_NR_raw_UE'!EP12830&gt;0,('5G_NR_raw_UE'!EP12830*'5G_NR_raw_UE'!EQ12830),"")</f>
        <v/>
      </c>
      <c r="AF12830" t="str">
        <f>IF('5G_NR_raw_UE'!ER12830&gt;0,('5G_NR_raw_UE'!ER12830*'5G_NR_raw_UE'!ES12830),"")</f>
        <v/>
      </c>
    </row>
    <row r="12831" spans="31:32">
      <c r="AE12831" t="str">
        <f>IF('5G_NR_raw_UE'!EP12831&gt;0,('5G_NR_raw_UE'!EP12831*'5G_NR_raw_UE'!EQ12831),"")</f>
        <v/>
      </c>
      <c r="AF12831" t="str">
        <f>IF('5G_NR_raw_UE'!ER12831&gt;0,('5G_NR_raw_UE'!ER12831*'5G_NR_raw_UE'!ES12831),"")</f>
        <v/>
      </c>
    </row>
    <row r="12832" spans="31:32">
      <c r="AE12832" t="str">
        <f>IF('5G_NR_raw_UE'!EP12832&gt;0,('5G_NR_raw_UE'!EP12832*'5G_NR_raw_UE'!EQ12832),"")</f>
        <v/>
      </c>
      <c r="AF12832" t="str">
        <f>IF('5G_NR_raw_UE'!ER12832&gt;0,('5G_NR_raw_UE'!ER12832*'5G_NR_raw_UE'!ES12832),"")</f>
        <v/>
      </c>
    </row>
    <row r="12833" spans="31:32">
      <c r="AE12833" t="str">
        <f>IF('5G_NR_raw_UE'!EP12833&gt;0,('5G_NR_raw_UE'!EP12833*'5G_NR_raw_UE'!EQ12833),"")</f>
        <v/>
      </c>
      <c r="AF12833" t="str">
        <f>IF('5G_NR_raw_UE'!ER12833&gt;0,('5G_NR_raw_UE'!ER12833*'5G_NR_raw_UE'!ES12833),"")</f>
        <v/>
      </c>
    </row>
    <row r="12834" spans="31:32">
      <c r="AE12834" t="str">
        <f>IF('5G_NR_raw_UE'!EP12834&gt;0,('5G_NR_raw_UE'!EP12834*'5G_NR_raw_UE'!EQ12834),"")</f>
        <v/>
      </c>
      <c r="AF12834" t="str">
        <f>IF('5G_NR_raw_UE'!ER12834&gt;0,('5G_NR_raw_UE'!ER12834*'5G_NR_raw_UE'!ES12834),"")</f>
        <v/>
      </c>
    </row>
    <row r="12835" spans="31:32">
      <c r="AE12835" t="str">
        <f>IF('5G_NR_raw_UE'!EP12835&gt;0,('5G_NR_raw_UE'!EP12835*'5G_NR_raw_UE'!EQ12835),"")</f>
        <v/>
      </c>
      <c r="AF12835" t="str">
        <f>IF('5G_NR_raw_UE'!ER12835&gt;0,('5G_NR_raw_UE'!ER12835*'5G_NR_raw_UE'!ES12835),"")</f>
        <v/>
      </c>
    </row>
    <row r="12836" spans="31:32">
      <c r="AE12836" t="str">
        <f>IF('5G_NR_raw_UE'!EP12836&gt;0,('5G_NR_raw_UE'!EP12836*'5G_NR_raw_UE'!EQ12836),"")</f>
        <v/>
      </c>
      <c r="AF12836" t="str">
        <f>IF('5G_NR_raw_UE'!ER12836&gt;0,('5G_NR_raw_UE'!ER12836*'5G_NR_raw_UE'!ES12836),"")</f>
        <v/>
      </c>
    </row>
    <row r="12837" spans="31:32">
      <c r="AE12837" t="str">
        <f>IF('5G_NR_raw_UE'!EP12837&gt;0,('5G_NR_raw_UE'!EP12837*'5G_NR_raw_UE'!EQ12837),"")</f>
        <v/>
      </c>
      <c r="AF12837" t="str">
        <f>IF('5G_NR_raw_UE'!ER12837&gt;0,('5G_NR_raw_UE'!ER12837*'5G_NR_raw_UE'!ES12837),"")</f>
        <v/>
      </c>
    </row>
    <row r="12838" spans="31:32">
      <c r="AE12838" t="str">
        <f>IF('5G_NR_raw_UE'!EP12838&gt;0,('5G_NR_raw_UE'!EP12838*'5G_NR_raw_UE'!EQ12838),"")</f>
        <v/>
      </c>
      <c r="AF12838" t="str">
        <f>IF('5G_NR_raw_UE'!ER12838&gt;0,('5G_NR_raw_UE'!ER12838*'5G_NR_raw_UE'!ES12838),"")</f>
        <v/>
      </c>
    </row>
    <row r="12839" spans="31:32">
      <c r="AE12839" t="str">
        <f>IF('5G_NR_raw_UE'!EP12839&gt;0,('5G_NR_raw_UE'!EP12839*'5G_NR_raw_UE'!EQ12839),"")</f>
        <v/>
      </c>
      <c r="AF12839" t="str">
        <f>IF('5G_NR_raw_UE'!ER12839&gt;0,('5G_NR_raw_UE'!ER12839*'5G_NR_raw_UE'!ES12839),"")</f>
        <v/>
      </c>
    </row>
    <row r="12840" spans="31:32">
      <c r="AE12840" t="str">
        <f>IF('5G_NR_raw_UE'!EP12840&gt;0,('5G_NR_raw_UE'!EP12840*'5G_NR_raw_UE'!EQ12840),"")</f>
        <v/>
      </c>
      <c r="AF12840" t="str">
        <f>IF('5G_NR_raw_UE'!ER12840&gt;0,('5G_NR_raw_UE'!ER12840*'5G_NR_raw_UE'!ES12840),"")</f>
        <v/>
      </c>
    </row>
    <row r="12841" spans="31:32">
      <c r="AE12841" t="str">
        <f>IF('5G_NR_raw_UE'!EP12841&gt;0,('5G_NR_raw_UE'!EP12841*'5G_NR_raw_UE'!EQ12841),"")</f>
        <v/>
      </c>
      <c r="AF12841" t="str">
        <f>IF('5G_NR_raw_UE'!ER12841&gt;0,('5G_NR_raw_UE'!ER12841*'5G_NR_raw_UE'!ES12841),"")</f>
        <v/>
      </c>
    </row>
    <row r="12842" spans="31:32">
      <c r="AE12842" t="str">
        <f>IF('5G_NR_raw_UE'!EP12842&gt;0,('5G_NR_raw_UE'!EP12842*'5G_NR_raw_UE'!EQ12842),"")</f>
        <v/>
      </c>
      <c r="AF12842" t="str">
        <f>IF('5G_NR_raw_UE'!ER12842&gt;0,('5G_NR_raw_UE'!ER12842*'5G_NR_raw_UE'!ES12842),"")</f>
        <v/>
      </c>
    </row>
    <row r="12843" spans="31:32">
      <c r="AE12843" t="str">
        <f>IF('5G_NR_raw_UE'!EP12843&gt;0,('5G_NR_raw_UE'!EP12843*'5G_NR_raw_UE'!EQ12843),"")</f>
        <v/>
      </c>
      <c r="AF12843" t="str">
        <f>IF('5G_NR_raw_UE'!ER12843&gt;0,('5G_NR_raw_UE'!ER12843*'5G_NR_raw_UE'!ES12843),"")</f>
        <v/>
      </c>
    </row>
    <row r="12844" spans="31:32">
      <c r="AE12844" t="str">
        <f>IF('5G_NR_raw_UE'!EP12844&gt;0,('5G_NR_raw_UE'!EP12844*'5G_NR_raw_UE'!EQ12844),"")</f>
        <v/>
      </c>
      <c r="AF12844" t="str">
        <f>IF('5G_NR_raw_UE'!ER12844&gt;0,('5G_NR_raw_UE'!ER12844*'5G_NR_raw_UE'!ES12844),"")</f>
        <v/>
      </c>
    </row>
    <row r="12845" spans="31:32">
      <c r="AE12845" t="str">
        <f>IF('5G_NR_raw_UE'!EP12845&gt;0,('5G_NR_raw_UE'!EP12845*'5G_NR_raw_UE'!EQ12845),"")</f>
        <v/>
      </c>
      <c r="AF12845" t="str">
        <f>IF('5G_NR_raw_UE'!ER12845&gt;0,('5G_NR_raw_UE'!ER12845*'5G_NR_raw_UE'!ES12845),"")</f>
        <v/>
      </c>
    </row>
    <row r="12846" spans="31:32">
      <c r="AE12846" t="str">
        <f>IF('5G_NR_raw_UE'!EP12846&gt;0,('5G_NR_raw_UE'!EP12846*'5G_NR_raw_UE'!EQ12846),"")</f>
        <v/>
      </c>
      <c r="AF12846" t="str">
        <f>IF('5G_NR_raw_UE'!ER12846&gt;0,('5G_NR_raw_UE'!ER12846*'5G_NR_raw_UE'!ES12846),"")</f>
        <v/>
      </c>
    </row>
    <row r="12847" spans="31:32">
      <c r="AE12847" t="str">
        <f>IF('5G_NR_raw_UE'!EP12847&gt;0,('5G_NR_raw_UE'!EP12847*'5G_NR_raw_UE'!EQ12847),"")</f>
        <v/>
      </c>
      <c r="AF12847" t="str">
        <f>IF('5G_NR_raw_UE'!ER12847&gt;0,('5G_NR_raw_UE'!ER12847*'5G_NR_raw_UE'!ES12847),"")</f>
        <v/>
      </c>
    </row>
    <row r="12848" spans="31:32">
      <c r="AE12848" t="str">
        <f>IF('5G_NR_raw_UE'!EP12848&gt;0,('5G_NR_raw_UE'!EP12848*'5G_NR_raw_UE'!EQ12848),"")</f>
        <v/>
      </c>
      <c r="AF12848" t="str">
        <f>IF('5G_NR_raw_UE'!ER12848&gt;0,('5G_NR_raw_UE'!ER12848*'5G_NR_raw_UE'!ES12848),"")</f>
        <v/>
      </c>
    </row>
    <row r="12849" spans="31:32">
      <c r="AE12849" t="str">
        <f>IF('5G_NR_raw_UE'!EP12849&gt;0,('5G_NR_raw_UE'!EP12849*'5G_NR_raw_UE'!EQ12849),"")</f>
        <v/>
      </c>
      <c r="AF12849" t="str">
        <f>IF('5G_NR_raw_UE'!ER12849&gt;0,('5G_NR_raw_UE'!ER12849*'5G_NR_raw_UE'!ES12849),"")</f>
        <v/>
      </c>
    </row>
    <row r="12850" spans="31:32">
      <c r="AE12850" t="str">
        <f>IF('5G_NR_raw_UE'!EP12850&gt;0,('5G_NR_raw_UE'!EP12850*'5G_NR_raw_UE'!EQ12850),"")</f>
        <v/>
      </c>
      <c r="AF12850" t="str">
        <f>IF('5G_NR_raw_UE'!ER12850&gt;0,('5G_NR_raw_UE'!ER12850*'5G_NR_raw_UE'!ES12850),"")</f>
        <v/>
      </c>
    </row>
    <row r="12851" spans="31:32">
      <c r="AE12851" t="str">
        <f>IF('5G_NR_raw_UE'!EP12851&gt;0,('5G_NR_raw_UE'!EP12851*'5G_NR_raw_UE'!EQ12851),"")</f>
        <v/>
      </c>
      <c r="AF12851" t="str">
        <f>IF('5G_NR_raw_UE'!ER12851&gt;0,('5G_NR_raw_UE'!ER12851*'5G_NR_raw_UE'!ES12851),"")</f>
        <v/>
      </c>
    </row>
    <row r="12852" spans="31:32">
      <c r="AE12852" t="str">
        <f>IF('5G_NR_raw_UE'!EP12852&gt;0,('5G_NR_raw_UE'!EP12852*'5G_NR_raw_UE'!EQ12852),"")</f>
        <v/>
      </c>
      <c r="AF12852" t="str">
        <f>IF('5G_NR_raw_UE'!ER12852&gt;0,('5G_NR_raw_UE'!ER12852*'5G_NR_raw_UE'!ES12852),"")</f>
        <v/>
      </c>
    </row>
    <row r="12853" spans="31:32">
      <c r="AE12853" t="str">
        <f>IF('5G_NR_raw_UE'!EP12853&gt;0,('5G_NR_raw_UE'!EP12853*'5G_NR_raw_UE'!EQ12853),"")</f>
        <v/>
      </c>
      <c r="AF12853" t="str">
        <f>IF('5G_NR_raw_UE'!ER12853&gt;0,('5G_NR_raw_UE'!ER12853*'5G_NR_raw_UE'!ES12853),"")</f>
        <v/>
      </c>
    </row>
    <row r="12854" spans="31:32">
      <c r="AE12854" t="str">
        <f>IF('5G_NR_raw_UE'!EP12854&gt;0,('5G_NR_raw_UE'!EP12854*'5G_NR_raw_UE'!EQ12854),"")</f>
        <v/>
      </c>
      <c r="AF12854" t="str">
        <f>IF('5G_NR_raw_UE'!ER12854&gt;0,('5G_NR_raw_UE'!ER12854*'5G_NR_raw_UE'!ES12854),"")</f>
        <v/>
      </c>
    </row>
    <row r="12855" spans="31:32">
      <c r="AE12855" t="str">
        <f>IF('5G_NR_raw_UE'!EP12855&gt;0,('5G_NR_raw_UE'!EP12855*'5G_NR_raw_UE'!EQ12855),"")</f>
        <v/>
      </c>
      <c r="AF12855" t="str">
        <f>IF('5G_NR_raw_UE'!ER12855&gt;0,('5G_NR_raw_UE'!ER12855*'5G_NR_raw_UE'!ES12855),"")</f>
        <v/>
      </c>
    </row>
    <row r="12856" spans="31:32">
      <c r="AE12856" t="str">
        <f>IF('5G_NR_raw_UE'!EP12856&gt;0,('5G_NR_raw_UE'!EP12856*'5G_NR_raw_UE'!EQ12856),"")</f>
        <v/>
      </c>
      <c r="AF12856" t="str">
        <f>IF('5G_NR_raw_UE'!ER12856&gt;0,('5G_NR_raw_UE'!ER12856*'5G_NR_raw_UE'!ES12856),"")</f>
        <v/>
      </c>
    </row>
    <row r="12857" spans="31:32">
      <c r="AE12857" t="str">
        <f>IF('5G_NR_raw_UE'!EP12857&gt;0,('5G_NR_raw_UE'!EP12857*'5G_NR_raw_UE'!EQ12857),"")</f>
        <v/>
      </c>
      <c r="AF12857" t="str">
        <f>IF('5G_NR_raw_UE'!ER12857&gt;0,('5G_NR_raw_UE'!ER12857*'5G_NR_raw_UE'!ES12857),"")</f>
        <v/>
      </c>
    </row>
    <row r="12858" spans="31:32">
      <c r="AE12858" t="str">
        <f>IF('5G_NR_raw_UE'!EP12858&gt;0,('5G_NR_raw_UE'!EP12858*'5G_NR_raw_UE'!EQ12858),"")</f>
        <v/>
      </c>
      <c r="AF12858" t="str">
        <f>IF('5G_NR_raw_UE'!ER12858&gt;0,('5G_NR_raw_UE'!ER12858*'5G_NR_raw_UE'!ES12858),"")</f>
        <v/>
      </c>
    </row>
    <row r="12859" spans="31:32">
      <c r="AE12859" t="str">
        <f>IF('5G_NR_raw_UE'!EP12859&gt;0,('5G_NR_raw_UE'!EP12859*'5G_NR_raw_UE'!EQ12859),"")</f>
        <v/>
      </c>
      <c r="AF12859" t="str">
        <f>IF('5G_NR_raw_UE'!ER12859&gt;0,('5G_NR_raw_UE'!ER12859*'5G_NR_raw_UE'!ES12859),"")</f>
        <v/>
      </c>
    </row>
    <row r="12860" spans="31:32">
      <c r="AE12860" t="str">
        <f>IF('5G_NR_raw_UE'!EP12860&gt;0,('5G_NR_raw_UE'!EP12860*'5G_NR_raw_UE'!EQ12860),"")</f>
        <v/>
      </c>
      <c r="AF12860" t="str">
        <f>IF('5G_NR_raw_UE'!ER12860&gt;0,('5G_NR_raw_UE'!ER12860*'5G_NR_raw_UE'!ES12860),"")</f>
        <v/>
      </c>
    </row>
    <row r="12861" spans="31:32">
      <c r="AE12861" t="str">
        <f>IF('5G_NR_raw_UE'!EP12861&gt;0,('5G_NR_raw_UE'!EP12861*'5G_NR_raw_UE'!EQ12861),"")</f>
        <v/>
      </c>
      <c r="AF12861" t="str">
        <f>IF('5G_NR_raw_UE'!ER12861&gt;0,('5G_NR_raw_UE'!ER12861*'5G_NR_raw_UE'!ES12861),"")</f>
        <v/>
      </c>
    </row>
    <row r="12862" spans="31:32">
      <c r="AE12862" t="str">
        <f>IF('5G_NR_raw_UE'!EP12862&gt;0,('5G_NR_raw_UE'!EP12862*'5G_NR_raw_UE'!EQ12862),"")</f>
        <v/>
      </c>
      <c r="AF12862" t="str">
        <f>IF('5G_NR_raw_UE'!ER12862&gt;0,('5G_NR_raw_UE'!ER12862*'5G_NR_raw_UE'!ES12862),"")</f>
        <v/>
      </c>
    </row>
    <row r="12863" spans="31:32">
      <c r="AE12863" t="str">
        <f>IF('5G_NR_raw_UE'!EP12863&gt;0,('5G_NR_raw_UE'!EP12863*'5G_NR_raw_UE'!EQ12863),"")</f>
        <v/>
      </c>
      <c r="AF12863" t="str">
        <f>IF('5G_NR_raw_UE'!ER12863&gt;0,('5G_NR_raw_UE'!ER12863*'5G_NR_raw_UE'!ES12863),"")</f>
        <v/>
      </c>
    </row>
    <row r="12864" spans="31:32">
      <c r="AE12864" t="str">
        <f>IF('5G_NR_raw_UE'!EP12864&gt;0,('5G_NR_raw_UE'!EP12864*'5G_NR_raw_UE'!EQ12864),"")</f>
        <v/>
      </c>
      <c r="AF12864" t="str">
        <f>IF('5G_NR_raw_UE'!ER12864&gt;0,('5G_NR_raw_UE'!ER12864*'5G_NR_raw_UE'!ES12864),"")</f>
        <v/>
      </c>
    </row>
    <row r="12865" spans="31:32">
      <c r="AE12865" t="str">
        <f>IF('5G_NR_raw_UE'!EP12865&gt;0,('5G_NR_raw_UE'!EP12865*'5G_NR_raw_UE'!EQ12865),"")</f>
        <v/>
      </c>
      <c r="AF12865" t="str">
        <f>IF('5G_NR_raw_UE'!ER12865&gt;0,('5G_NR_raw_UE'!ER12865*'5G_NR_raw_UE'!ES12865),"")</f>
        <v/>
      </c>
    </row>
    <row r="12866" spans="31:32">
      <c r="AE12866" t="str">
        <f>IF('5G_NR_raw_UE'!EP12866&gt;0,('5G_NR_raw_UE'!EP12866*'5G_NR_raw_UE'!EQ12866),"")</f>
        <v/>
      </c>
      <c r="AF12866" t="str">
        <f>IF('5G_NR_raw_UE'!ER12866&gt;0,('5G_NR_raw_UE'!ER12866*'5G_NR_raw_UE'!ES12866),"")</f>
        <v/>
      </c>
    </row>
    <row r="12867" spans="31:32">
      <c r="AE12867" t="str">
        <f>IF('5G_NR_raw_UE'!EP12867&gt;0,('5G_NR_raw_UE'!EP12867*'5G_NR_raw_UE'!EQ12867),"")</f>
        <v/>
      </c>
      <c r="AF12867" t="str">
        <f>IF('5G_NR_raw_UE'!ER12867&gt;0,('5G_NR_raw_UE'!ER12867*'5G_NR_raw_UE'!ES12867),"")</f>
        <v/>
      </c>
    </row>
    <row r="12868" spans="31:32">
      <c r="AE12868" t="str">
        <f>IF('5G_NR_raw_UE'!EP12868&gt;0,('5G_NR_raw_UE'!EP12868*'5G_NR_raw_UE'!EQ12868),"")</f>
        <v/>
      </c>
      <c r="AF12868" t="str">
        <f>IF('5G_NR_raw_UE'!ER12868&gt;0,('5G_NR_raw_UE'!ER12868*'5G_NR_raw_UE'!ES12868),"")</f>
        <v/>
      </c>
    </row>
    <row r="12869" spans="31:32">
      <c r="AE12869" t="str">
        <f>IF('5G_NR_raw_UE'!EP12869&gt;0,('5G_NR_raw_UE'!EP12869*'5G_NR_raw_UE'!EQ12869),"")</f>
        <v/>
      </c>
      <c r="AF12869" t="str">
        <f>IF('5G_NR_raw_UE'!ER12869&gt;0,('5G_NR_raw_UE'!ER12869*'5G_NR_raw_UE'!ES12869),"")</f>
        <v/>
      </c>
    </row>
    <row r="12870" spans="31:32">
      <c r="AE12870" t="str">
        <f>IF('5G_NR_raw_UE'!EP12870&gt;0,('5G_NR_raw_UE'!EP12870*'5G_NR_raw_UE'!EQ12870),"")</f>
        <v/>
      </c>
      <c r="AF12870" t="str">
        <f>IF('5G_NR_raw_UE'!ER12870&gt;0,('5G_NR_raw_UE'!ER12870*'5G_NR_raw_UE'!ES12870),"")</f>
        <v/>
      </c>
    </row>
    <row r="12871" spans="31:32">
      <c r="AE12871" t="str">
        <f>IF('5G_NR_raw_UE'!EP12871&gt;0,('5G_NR_raw_UE'!EP12871*'5G_NR_raw_UE'!EQ12871),"")</f>
        <v/>
      </c>
      <c r="AF12871" t="str">
        <f>IF('5G_NR_raw_UE'!ER12871&gt;0,('5G_NR_raw_UE'!ER12871*'5G_NR_raw_UE'!ES12871),"")</f>
        <v/>
      </c>
    </row>
    <row r="12872" spans="31:32">
      <c r="AE12872" t="str">
        <f>IF('5G_NR_raw_UE'!EP12872&gt;0,('5G_NR_raw_UE'!EP12872*'5G_NR_raw_UE'!EQ12872),"")</f>
        <v/>
      </c>
      <c r="AF12872" t="str">
        <f>IF('5G_NR_raw_UE'!ER12872&gt;0,('5G_NR_raw_UE'!ER12872*'5G_NR_raw_UE'!ES12872),"")</f>
        <v/>
      </c>
    </row>
    <row r="12873" spans="31:32">
      <c r="AE12873" t="str">
        <f>IF('5G_NR_raw_UE'!EP12873&gt;0,('5G_NR_raw_UE'!EP12873*'5G_NR_raw_UE'!EQ12873),"")</f>
        <v/>
      </c>
      <c r="AF12873" t="str">
        <f>IF('5G_NR_raw_UE'!ER12873&gt;0,('5G_NR_raw_UE'!ER12873*'5G_NR_raw_UE'!ES12873),"")</f>
        <v/>
      </c>
    </row>
    <row r="12874" spans="31:32">
      <c r="AE12874" t="str">
        <f>IF('5G_NR_raw_UE'!EP12874&gt;0,('5G_NR_raw_UE'!EP12874*'5G_NR_raw_UE'!EQ12874),"")</f>
        <v/>
      </c>
      <c r="AF12874" t="str">
        <f>IF('5G_NR_raw_UE'!ER12874&gt;0,('5G_NR_raw_UE'!ER12874*'5G_NR_raw_UE'!ES12874),"")</f>
        <v/>
      </c>
    </row>
    <row r="12875" spans="31:32">
      <c r="AE12875" t="str">
        <f>IF('5G_NR_raw_UE'!EP12875&gt;0,('5G_NR_raw_UE'!EP12875*'5G_NR_raw_UE'!EQ12875),"")</f>
        <v/>
      </c>
      <c r="AF12875" t="str">
        <f>IF('5G_NR_raw_UE'!ER12875&gt;0,('5G_NR_raw_UE'!ER12875*'5G_NR_raw_UE'!ES12875),"")</f>
        <v/>
      </c>
    </row>
    <row r="12876" spans="31:32">
      <c r="AE12876" t="str">
        <f>IF('5G_NR_raw_UE'!EP12876&gt;0,('5G_NR_raw_UE'!EP12876*'5G_NR_raw_UE'!EQ12876),"")</f>
        <v/>
      </c>
      <c r="AF12876" t="str">
        <f>IF('5G_NR_raw_UE'!ER12876&gt;0,('5G_NR_raw_UE'!ER12876*'5G_NR_raw_UE'!ES12876),"")</f>
        <v/>
      </c>
    </row>
    <row r="12877" spans="31:32">
      <c r="AE12877" t="str">
        <f>IF('5G_NR_raw_UE'!EP12877&gt;0,('5G_NR_raw_UE'!EP12877*'5G_NR_raw_UE'!EQ12877),"")</f>
        <v/>
      </c>
      <c r="AF12877" t="str">
        <f>IF('5G_NR_raw_UE'!ER12877&gt;0,('5G_NR_raw_UE'!ER12877*'5G_NR_raw_UE'!ES12877),"")</f>
        <v/>
      </c>
    </row>
    <row r="12878" spans="31:32">
      <c r="AE12878" t="str">
        <f>IF('5G_NR_raw_UE'!EP12878&gt;0,('5G_NR_raw_UE'!EP12878*'5G_NR_raw_UE'!EQ12878),"")</f>
        <v/>
      </c>
      <c r="AF12878" t="str">
        <f>IF('5G_NR_raw_UE'!ER12878&gt;0,('5G_NR_raw_UE'!ER12878*'5G_NR_raw_UE'!ES12878),"")</f>
        <v/>
      </c>
    </row>
    <row r="12879" spans="31:32">
      <c r="AE12879" t="str">
        <f>IF('5G_NR_raw_UE'!EP12879&gt;0,('5G_NR_raw_UE'!EP12879*'5G_NR_raw_UE'!EQ12879),"")</f>
        <v/>
      </c>
      <c r="AF12879" t="str">
        <f>IF('5G_NR_raw_UE'!ER12879&gt;0,('5G_NR_raw_UE'!ER12879*'5G_NR_raw_UE'!ES12879),"")</f>
        <v/>
      </c>
    </row>
    <row r="12880" spans="31:32">
      <c r="AE12880" t="str">
        <f>IF('5G_NR_raw_UE'!EP12880&gt;0,('5G_NR_raw_UE'!EP12880*'5G_NR_raw_UE'!EQ12880),"")</f>
        <v/>
      </c>
      <c r="AF12880" t="str">
        <f>IF('5G_NR_raw_UE'!ER12880&gt;0,('5G_NR_raw_UE'!ER12880*'5G_NR_raw_UE'!ES12880),"")</f>
        <v/>
      </c>
    </row>
    <row r="12881" spans="31:32">
      <c r="AE12881" t="str">
        <f>IF('5G_NR_raw_UE'!EP12881&gt;0,('5G_NR_raw_UE'!EP12881*'5G_NR_raw_UE'!EQ12881),"")</f>
        <v/>
      </c>
      <c r="AF12881" t="str">
        <f>IF('5G_NR_raw_UE'!ER12881&gt;0,('5G_NR_raw_UE'!ER12881*'5G_NR_raw_UE'!ES12881),"")</f>
        <v/>
      </c>
    </row>
    <row r="12882" spans="31:32">
      <c r="AE12882" t="str">
        <f>IF('5G_NR_raw_UE'!EP12882&gt;0,('5G_NR_raw_UE'!EP12882*'5G_NR_raw_UE'!EQ12882),"")</f>
        <v/>
      </c>
      <c r="AF12882" t="str">
        <f>IF('5G_NR_raw_UE'!ER12882&gt;0,('5G_NR_raw_UE'!ER12882*'5G_NR_raw_UE'!ES12882),"")</f>
        <v/>
      </c>
    </row>
    <row r="12883" spans="31:32">
      <c r="AE12883" t="str">
        <f>IF('5G_NR_raw_UE'!EP12883&gt;0,('5G_NR_raw_UE'!EP12883*'5G_NR_raw_UE'!EQ12883),"")</f>
        <v/>
      </c>
      <c r="AF12883" t="str">
        <f>IF('5G_NR_raw_UE'!ER12883&gt;0,('5G_NR_raw_UE'!ER12883*'5G_NR_raw_UE'!ES12883),"")</f>
        <v/>
      </c>
    </row>
    <row r="12884" spans="31:32">
      <c r="AE12884" t="str">
        <f>IF('5G_NR_raw_UE'!EP12884&gt;0,('5G_NR_raw_UE'!EP12884*'5G_NR_raw_UE'!EQ12884),"")</f>
        <v/>
      </c>
      <c r="AF12884" t="str">
        <f>IF('5G_NR_raw_UE'!ER12884&gt;0,('5G_NR_raw_UE'!ER12884*'5G_NR_raw_UE'!ES12884),"")</f>
        <v/>
      </c>
    </row>
    <row r="12885" spans="31:32">
      <c r="AE12885" t="str">
        <f>IF('5G_NR_raw_UE'!EP12885&gt;0,('5G_NR_raw_UE'!EP12885*'5G_NR_raw_UE'!EQ12885),"")</f>
        <v/>
      </c>
      <c r="AF12885" t="str">
        <f>IF('5G_NR_raw_UE'!ER12885&gt;0,('5G_NR_raw_UE'!ER12885*'5G_NR_raw_UE'!ES12885),"")</f>
        <v/>
      </c>
    </row>
    <row r="12886" spans="31:32">
      <c r="AE12886" t="str">
        <f>IF('5G_NR_raw_UE'!EP12886&gt;0,('5G_NR_raw_UE'!EP12886*'5G_NR_raw_UE'!EQ12886),"")</f>
        <v/>
      </c>
      <c r="AF12886" t="str">
        <f>IF('5G_NR_raw_UE'!ER12886&gt;0,('5G_NR_raw_UE'!ER12886*'5G_NR_raw_UE'!ES12886),"")</f>
        <v/>
      </c>
    </row>
    <row r="12887" spans="31:32">
      <c r="AE12887" t="str">
        <f>IF('5G_NR_raw_UE'!EP12887&gt;0,('5G_NR_raw_UE'!EP12887*'5G_NR_raw_UE'!EQ12887),"")</f>
        <v/>
      </c>
      <c r="AF12887" t="str">
        <f>IF('5G_NR_raw_UE'!ER12887&gt;0,('5G_NR_raw_UE'!ER12887*'5G_NR_raw_UE'!ES12887),"")</f>
        <v/>
      </c>
    </row>
    <row r="12888" spans="31:32">
      <c r="AE12888" t="str">
        <f>IF('5G_NR_raw_UE'!EP12888&gt;0,('5G_NR_raw_UE'!EP12888*'5G_NR_raw_UE'!EQ12888),"")</f>
        <v/>
      </c>
      <c r="AF12888" t="str">
        <f>IF('5G_NR_raw_UE'!ER12888&gt;0,('5G_NR_raw_UE'!ER12888*'5G_NR_raw_UE'!ES12888),"")</f>
        <v/>
      </c>
    </row>
    <row r="12889" spans="31:32">
      <c r="AE12889" t="str">
        <f>IF('5G_NR_raw_UE'!EP12889&gt;0,('5G_NR_raw_UE'!EP12889*'5G_NR_raw_UE'!EQ12889),"")</f>
        <v/>
      </c>
      <c r="AF12889" t="str">
        <f>IF('5G_NR_raw_UE'!ER12889&gt;0,('5G_NR_raw_UE'!ER12889*'5G_NR_raw_UE'!ES12889),"")</f>
        <v/>
      </c>
    </row>
    <row r="12890" spans="31:32">
      <c r="AE12890" t="str">
        <f>IF('5G_NR_raw_UE'!EP12890&gt;0,('5G_NR_raw_UE'!EP12890*'5G_NR_raw_UE'!EQ12890),"")</f>
        <v/>
      </c>
      <c r="AF12890" t="str">
        <f>IF('5G_NR_raw_UE'!ER12890&gt;0,('5G_NR_raw_UE'!ER12890*'5G_NR_raw_UE'!ES12890),"")</f>
        <v/>
      </c>
    </row>
    <row r="12891" spans="31:32">
      <c r="AE12891" t="str">
        <f>IF('5G_NR_raw_UE'!EP12891&gt;0,('5G_NR_raw_UE'!EP12891*'5G_NR_raw_UE'!EQ12891),"")</f>
        <v/>
      </c>
      <c r="AF12891" t="str">
        <f>IF('5G_NR_raw_UE'!ER12891&gt;0,('5G_NR_raw_UE'!ER12891*'5G_NR_raw_UE'!ES12891),"")</f>
        <v/>
      </c>
    </row>
    <row r="12892" spans="31:32">
      <c r="AE12892" t="str">
        <f>IF('5G_NR_raw_UE'!EP12892&gt;0,('5G_NR_raw_UE'!EP12892*'5G_NR_raw_UE'!EQ12892),"")</f>
        <v/>
      </c>
      <c r="AF12892" t="str">
        <f>IF('5G_NR_raw_UE'!ER12892&gt;0,('5G_NR_raw_UE'!ER12892*'5G_NR_raw_UE'!ES12892),"")</f>
        <v/>
      </c>
    </row>
    <row r="12893" spans="31:32">
      <c r="AE12893" t="str">
        <f>IF('5G_NR_raw_UE'!EP12893&gt;0,('5G_NR_raw_UE'!EP12893*'5G_NR_raw_UE'!EQ12893),"")</f>
        <v/>
      </c>
      <c r="AF12893" t="str">
        <f>IF('5G_NR_raw_UE'!ER12893&gt;0,('5G_NR_raw_UE'!ER12893*'5G_NR_raw_UE'!ES12893),"")</f>
        <v/>
      </c>
    </row>
    <row r="12894" spans="31:32">
      <c r="AE12894" t="str">
        <f>IF('5G_NR_raw_UE'!EP12894&gt;0,('5G_NR_raw_UE'!EP12894*'5G_NR_raw_UE'!EQ12894),"")</f>
        <v/>
      </c>
      <c r="AF12894" t="str">
        <f>IF('5G_NR_raw_UE'!ER12894&gt;0,('5G_NR_raw_UE'!ER12894*'5G_NR_raw_UE'!ES12894),"")</f>
        <v/>
      </c>
    </row>
    <row r="12895" spans="31:32">
      <c r="AE12895" t="str">
        <f>IF('5G_NR_raw_UE'!EP12895&gt;0,('5G_NR_raw_UE'!EP12895*'5G_NR_raw_UE'!EQ12895),"")</f>
        <v/>
      </c>
      <c r="AF12895" t="str">
        <f>IF('5G_NR_raw_UE'!ER12895&gt;0,('5G_NR_raw_UE'!ER12895*'5G_NR_raw_UE'!ES12895),"")</f>
        <v/>
      </c>
    </row>
    <row r="12896" spans="31:32">
      <c r="AE12896" t="str">
        <f>IF('5G_NR_raw_UE'!EP12896&gt;0,('5G_NR_raw_UE'!EP12896*'5G_NR_raw_UE'!EQ12896),"")</f>
        <v/>
      </c>
      <c r="AF12896" t="str">
        <f>IF('5G_NR_raw_UE'!ER12896&gt;0,('5G_NR_raw_UE'!ER12896*'5G_NR_raw_UE'!ES12896),"")</f>
        <v/>
      </c>
    </row>
    <row r="12897" spans="31:32">
      <c r="AE12897" t="str">
        <f>IF('5G_NR_raw_UE'!EP12897&gt;0,('5G_NR_raw_UE'!EP12897*'5G_NR_raw_UE'!EQ12897),"")</f>
        <v/>
      </c>
      <c r="AF12897" t="str">
        <f>IF('5G_NR_raw_UE'!ER12897&gt;0,('5G_NR_raw_UE'!ER12897*'5G_NR_raw_UE'!ES12897),"")</f>
        <v/>
      </c>
    </row>
    <row r="12898" spans="31:32">
      <c r="AE12898" t="str">
        <f>IF('5G_NR_raw_UE'!EP12898&gt;0,('5G_NR_raw_UE'!EP12898*'5G_NR_raw_UE'!EQ12898),"")</f>
        <v/>
      </c>
      <c r="AF12898" t="str">
        <f>IF('5G_NR_raw_UE'!ER12898&gt;0,('5G_NR_raw_UE'!ER12898*'5G_NR_raw_UE'!ES12898),"")</f>
        <v/>
      </c>
    </row>
    <row r="12899" spans="31:32">
      <c r="AE12899" t="str">
        <f>IF('5G_NR_raw_UE'!EP12899&gt;0,('5G_NR_raw_UE'!EP12899*'5G_NR_raw_UE'!EQ12899),"")</f>
        <v/>
      </c>
      <c r="AF12899" t="str">
        <f>IF('5G_NR_raw_UE'!ER12899&gt;0,('5G_NR_raw_UE'!ER12899*'5G_NR_raw_UE'!ES12899),"")</f>
        <v/>
      </c>
    </row>
    <row r="12900" spans="31:32">
      <c r="AE12900" t="str">
        <f>IF('5G_NR_raw_UE'!EP12900&gt;0,('5G_NR_raw_UE'!EP12900*'5G_NR_raw_UE'!EQ12900),"")</f>
        <v/>
      </c>
      <c r="AF12900" t="str">
        <f>IF('5G_NR_raw_UE'!ER12900&gt;0,('5G_NR_raw_UE'!ER12900*'5G_NR_raw_UE'!ES12900),"")</f>
        <v/>
      </c>
    </row>
    <row r="12901" spans="31:32">
      <c r="AE12901" t="str">
        <f>IF('5G_NR_raw_UE'!EP12901&gt;0,('5G_NR_raw_UE'!EP12901*'5G_NR_raw_UE'!EQ12901),"")</f>
        <v/>
      </c>
      <c r="AF12901" t="str">
        <f>IF('5G_NR_raw_UE'!ER12901&gt;0,('5G_NR_raw_UE'!ER12901*'5G_NR_raw_UE'!ES12901),"")</f>
        <v/>
      </c>
    </row>
    <row r="12902" spans="31:32">
      <c r="AE12902" t="str">
        <f>IF('5G_NR_raw_UE'!EP12902&gt;0,('5G_NR_raw_UE'!EP12902*'5G_NR_raw_UE'!EQ12902),"")</f>
        <v/>
      </c>
      <c r="AF12902" t="str">
        <f>IF('5G_NR_raw_UE'!ER12902&gt;0,('5G_NR_raw_UE'!ER12902*'5G_NR_raw_UE'!ES12902),"")</f>
        <v/>
      </c>
    </row>
    <row r="12903" spans="31:32">
      <c r="AE12903" t="str">
        <f>IF('5G_NR_raw_UE'!EP12903&gt;0,('5G_NR_raw_UE'!EP12903*'5G_NR_raw_UE'!EQ12903),"")</f>
        <v/>
      </c>
      <c r="AF12903" t="str">
        <f>IF('5G_NR_raw_UE'!ER12903&gt;0,('5G_NR_raw_UE'!ER12903*'5G_NR_raw_UE'!ES12903),"")</f>
        <v/>
      </c>
    </row>
    <row r="12904" spans="31:32">
      <c r="AE12904" t="str">
        <f>IF('5G_NR_raw_UE'!EP12904&gt;0,('5G_NR_raw_UE'!EP12904*'5G_NR_raw_UE'!EQ12904),"")</f>
        <v/>
      </c>
      <c r="AF12904" t="str">
        <f>IF('5G_NR_raw_UE'!ER12904&gt;0,('5G_NR_raw_UE'!ER12904*'5G_NR_raw_UE'!ES12904),"")</f>
        <v/>
      </c>
    </row>
    <row r="12905" spans="31:32">
      <c r="AE12905" t="str">
        <f>IF('5G_NR_raw_UE'!EP12905&gt;0,('5G_NR_raw_UE'!EP12905*'5G_NR_raw_UE'!EQ12905),"")</f>
        <v/>
      </c>
      <c r="AF12905" t="str">
        <f>IF('5G_NR_raw_UE'!ER12905&gt;0,('5G_NR_raw_UE'!ER12905*'5G_NR_raw_UE'!ES12905),"")</f>
        <v/>
      </c>
    </row>
    <row r="12906" spans="31:32">
      <c r="AE12906" t="str">
        <f>IF('5G_NR_raw_UE'!EP12906&gt;0,('5G_NR_raw_UE'!EP12906*'5G_NR_raw_UE'!EQ12906),"")</f>
        <v/>
      </c>
      <c r="AF12906" t="str">
        <f>IF('5G_NR_raw_UE'!ER12906&gt;0,('5G_NR_raw_UE'!ER12906*'5G_NR_raw_UE'!ES12906),"")</f>
        <v/>
      </c>
    </row>
    <row r="12907" spans="31:32">
      <c r="AE12907" t="str">
        <f>IF('5G_NR_raw_UE'!EP12907&gt;0,('5G_NR_raw_UE'!EP12907*'5G_NR_raw_UE'!EQ12907),"")</f>
        <v/>
      </c>
      <c r="AF12907" t="str">
        <f>IF('5G_NR_raw_UE'!ER12907&gt;0,('5G_NR_raw_UE'!ER12907*'5G_NR_raw_UE'!ES12907),"")</f>
        <v/>
      </c>
    </row>
    <row r="12908" spans="31:32">
      <c r="AE12908" t="str">
        <f>IF('5G_NR_raw_UE'!EP12908&gt;0,('5G_NR_raw_UE'!EP12908*'5G_NR_raw_UE'!EQ12908),"")</f>
        <v/>
      </c>
      <c r="AF12908" t="str">
        <f>IF('5G_NR_raw_UE'!ER12908&gt;0,('5G_NR_raw_UE'!ER12908*'5G_NR_raw_UE'!ES12908),"")</f>
        <v/>
      </c>
    </row>
    <row r="12909" spans="31:32">
      <c r="AE12909" t="str">
        <f>IF('5G_NR_raw_UE'!EP12909&gt;0,('5G_NR_raw_UE'!EP12909*'5G_NR_raw_UE'!EQ12909),"")</f>
        <v/>
      </c>
      <c r="AF12909" t="str">
        <f>IF('5G_NR_raw_UE'!ER12909&gt;0,('5G_NR_raw_UE'!ER12909*'5G_NR_raw_UE'!ES12909),"")</f>
        <v/>
      </c>
    </row>
    <row r="12910" spans="31:32">
      <c r="AE12910" t="str">
        <f>IF('5G_NR_raw_UE'!EP12910&gt;0,('5G_NR_raw_UE'!EP12910*'5G_NR_raw_UE'!EQ12910),"")</f>
        <v/>
      </c>
      <c r="AF12910" t="str">
        <f>IF('5G_NR_raw_UE'!ER12910&gt;0,('5G_NR_raw_UE'!ER12910*'5G_NR_raw_UE'!ES12910),"")</f>
        <v/>
      </c>
    </row>
    <row r="12911" spans="31:32">
      <c r="AE12911" t="str">
        <f>IF('5G_NR_raw_UE'!EP12911&gt;0,('5G_NR_raw_UE'!EP12911*'5G_NR_raw_UE'!EQ12911),"")</f>
        <v/>
      </c>
      <c r="AF12911" t="str">
        <f>IF('5G_NR_raw_UE'!ER12911&gt;0,('5G_NR_raw_UE'!ER12911*'5G_NR_raw_UE'!ES12911),"")</f>
        <v/>
      </c>
    </row>
    <row r="12912" spans="31:32">
      <c r="AE12912" t="str">
        <f>IF('5G_NR_raw_UE'!EP12912&gt;0,('5G_NR_raw_UE'!EP12912*'5G_NR_raw_UE'!EQ12912),"")</f>
        <v/>
      </c>
      <c r="AF12912" t="str">
        <f>IF('5G_NR_raw_UE'!ER12912&gt;0,('5G_NR_raw_UE'!ER12912*'5G_NR_raw_UE'!ES12912),"")</f>
        <v/>
      </c>
    </row>
    <row r="12913" spans="31:32">
      <c r="AE12913" t="str">
        <f>IF('5G_NR_raw_UE'!EP12913&gt;0,('5G_NR_raw_UE'!EP12913*'5G_NR_raw_UE'!EQ12913),"")</f>
        <v/>
      </c>
      <c r="AF12913" t="str">
        <f>IF('5G_NR_raw_UE'!ER12913&gt;0,('5G_NR_raw_UE'!ER12913*'5G_NR_raw_UE'!ES12913),"")</f>
        <v/>
      </c>
    </row>
    <row r="12914" spans="31:32">
      <c r="AE12914" t="str">
        <f>IF('5G_NR_raw_UE'!EP12914&gt;0,('5G_NR_raw_UE'!EP12914*'5G_NR_raw_UE'!EQ12914),"")</f>
        <v/>
      </c>
      <c r="AF12914" t="str">
        <f>IF('5G_NR_raw_UE'!ER12914&gt;0,('5G_NR_raw_UE'!ER12914*'5G_NR_raw_UE'!ES12914),"")</f>
        <v/>
      </c>
    </row>
    <row r="12915" spans="31:32">
      <c r="AE12915" t="str">
        <f>IF('5G_NR_raw_UE'!EP12915&gt;0,('5G_NR_raw_UE'!EP12915*'5G_NR_raw_UE'!EQ12915),"")</f>
        <v/>
      </c>
      <c r="AF12915" t="str">
        <f>IF('5G_NR_raw_UE'!ER12915&gt;0,('5G_NR_raw_UE'!ER12915*'5G_NR_raw_UE'!ES12915),"")</f>
        <v/>
      </c>
    </row>
    <row r="12916" spans="31:32">
      <c r="AE12916" t="str">
        <f>IF('5G_NR_raw_UE'!EP12916&gt;0,('5G_NR_raw_UE'!EP12916*'5G_NR_raw_UE'!EQ12916),"")</f>
        <v/>
      </c>
      <c r="AF12916" t="str">
        <f>IF('5G_NR_raw_UE'!ER12916&gt;0,('5G_NR_raw_UE'!ER12916*'5G_NR_raw_UE'!ES12916),"")</f>
        <v/>
      </c>
    </row>
    <row r="12917" spans="31:32">
      <c r="AE12917" t="str">
        <f>IF('5G_NR_raw_UE'!EP12917&gt;0,('5G_NR_raw_UE'!EP12917*'5G_NR_raw_UE'!EQ12917),"")</f>
        <v/>
      </c>
      <c r="AF12917" t="str">
        <f>IF('5G_NR_raw_UE'!ER12917&gt;0,('5G_NR_raw_UE'!ER12917*'5G_NR_raw_UE'!ES12917),"")</f>
        <v/>
      </c>
    </row>
    <row r="12918" spans="31:32">
      <c r="AE12918" t="str">
        <f>IF('5G_NR_raw_UE'!EP12918&gt;0,('5G_NR_raw_UE'!EP12918*'5G_NR_raw_UE'!EQ12918),"")</f>
        <v/>
      </c>
      <c r="AF12918" t="str">
        <f>IF('5G_NR_raw_UE'!ER12918&gt;0,('5G_NR_raw_UE'!ER12918*'5G_NR_raw_UE'!ES12918),"")</f>
        <v/>
      </c>
    </row>
    <row r="12919" spans="31:32">
      <c r="AE12919" t="str">
        <f>IF('5G_NR_raw_UE'!EP12919&gt;0,('5G_NR_raw_UE'!EP12919*'5G_NR_raw_UE'!EQ12919),"")</f>
        <v/>
      </c>
      <c r="AF12919" t="str">
        <f>IF('5G_NR_raw_UE'!ER12919&gt;0,('5G_NR_raw_UE'!ER12919*'5G_NR_raw_UE'!ES12919),"")</f>
        <v/>
      </c>
    </row>
    <row r="12920" spans="31:32">
      <c r="AE12920" t="str">
        <f>IF('5G_NR_raw_UE'!EP12920&gt;0,('5G_NR_raw_UE'!EP12920*'5G_NR_raw_UE'!EQ12920),"")</f>
        <v/>
      </c>
      <c r="AF12920" t="str">
        <f>IF('5G_NR_raw_UE'!ER12920&gt;0,('5G_NR_raw_UE'!ER12920*'5G_NR_raw_UE'!ES12920),"")</f>
        <v/>
      </c>
    </row>
    <row r="12921" spans="31:32">
      <c r="AE12921" t="str">
        <f>IF('5G_NR_raw_UE'!EP12921&gt;0,('5G_NR_raw_UE'!EP12921*'5G_NR_raw_UE'!EQ12921),"")</f>
        <v/>
      </c>
      <c r="AF12921" t="str">
        <f>IF('5G_NR_raw_UE'!ER12921&gt;0,('5G_NR_raw_UE'!ER12921*'5G_NR_raw_UE'!ES12921),"")</f>
        <v/>
      </c>
    </row>
    <row r="12922" spans="31:32">
      <c r="AE12922" t="str">
        <f>IF('5G_NR_raw_UE'!EP12922&gt;0,('5G_NR_raw_UE'!EP12922*'5G_NR_raw_UE'!EQ12922),"")</f>
        <v/>
      </c>
      <c r="AF12922" t="str">
        <f>IF('5G_NR_raw_UE'!ER12922&gt;0,('5G_NR_raw_UE'!ER12922*'5G_NR_raw_UE'!ES12922),"")</f>
        <v/>
      </c>
    </row>
    <row r="12923" spans="31:32">
      <c r="AE12923" t="str">
        <f>IF('5G_NR_raw_UE'!EP12923&gt;0,('5G_NR_raw_UE'!EP12923*'5G_NR_raw_UE'!EQ12923),"")</f>
        <v/>
      </c>
      <c r="AF12923" t="str">
        <f>IF('5G_NR_raw_UE'!ER12923&gt;0,('5G_NR_raw_UE'!ER12923*'5G_NR_raw_UE'!ES12923),"")</f>
        <v/>
      </c>
    </row>
    <row r="12924" spans="31:32">
      <c r="AE12924" t="str">
        <f>IF('5G_NR_raw_UE'!EP12924&gt;0,('5G_NR_raw_UE'!EP12924*'5G_NR_raw_UE'!EQ12924),"")</f>
        <v/>
      </c>
      <c r="AF12924" t="str">
        <f>IF('5G_NR_raw_UE'!ER12924&gt;0,('5G_NR_raw_UE'!ER12924*'5G_NR_raw_UE'!ES12924),"")</f>
        <v/>
      </c>
    </row>
    <row r="12925" spans="31:32">
      <c r="AE12925" t="str">
        <f>IF('5G_NR_raw_UE'!EP12925&gt;0,('5G_NR_raw_UE'!EP12925*'5G_NR_raw_UE'!EQ12925),"")</f>
        <v/>
      </c>
      <c r="AF12925" t="str">
        <f>IF('5G_NR_raw_UE'!ER12925&gt;0,('5G_NR_raw_UE'!ER12925*'5G_NR_raw_UE'!ES12925),"")</f>
        <v/>
      </c>
    </row>
    <row r="12926" spans="31:32">
      <c r="AE12926" t="str">
        <f>IF('5G_NR_raw_UE'!EP12926&gt;0,('5G_NR_raw_UE'!EP12926*'5G_NR_raw_UE'!EQ12926),"")</f>
        <v/>
      </c>
      <c r="AF12926" t="str">
        <f>IF('5G_NR_raw_UE'!ER12926&gt;0,('5G_NR_raw_UE'!ER12926*'5G_NR_raw_UE'!ES12926),"")</f>
        <v/>
      </c>
    </row>
    <row r="12927" spans="31:32">
      <c r="AE12927" t="str">
        <f>IF('5G_NR_raw_UE'!EP12927&gt;0,('5G_NR_raw_UE'!EP12927*'5G_NR_raw_UE'!EQ12927),"")</f>
        <v/>
      </c>
      <c r="AF12927" t="str">
        <f>IF('5G_NR_raw_UE'!ER12927&gt;0,('5G_NR_raw_UE'!ER12927*'5G_NR_raw_UE'!ES12927),"")</f>
        <v/>
      </c>
    </row>
    <row r="12928" spans="31:32">
      <c r="AE12928" t="str">
        <f>IF('5G_NR_raw_UE'!EP12928&gt;0,('5G_NR_raw_UE'!EP12928*'5G_NR_raw_UE'!EQ12928),"")</f>
        <v/>
      </c>
      <c r="AF12928" t="str">
        <f>IF('5G_NR_raw_UE'!ER12928&gt;0,('5G_NR_raw_UE'!ER12928*'5G_NR_raw_UE'!ES12928),"")</f>
        <v/>
      </c>
    </row>
    <row r="12929" spans="31:32">
      <c r="AE12929" t="str">
        <f>IF('5G_NR_raw_UE'!EP12929&gt;0,('5G_NR_raw_UE'!EP12929*'5G_NR_raw_UE'!EQ12929),"")</f>
        <v/>
      </c>
      <c r="AF12929" t="str">
        <f>IF('5G_NR_raw_UE'!ER12929&gt;0,('5G_NR_raw_UE'!ER12929*'5G_NR_raw_UE'!ES12929),"")</f>
        <v/>
      </c>
    </row>
    <row r="12930" spans="31:32">
      <c r="AE12930" t="str">
        <f>IF('5G_NR_raw_UE'!EP12930&gt;0,('5G_NR_raw_UE'!EP12930*'5G_NR_raw_UE'!EQ12930),"")</f>
        <v/>
      </c>
      <c r="AF12930" t="str">
        <f>IF('5G_NR_raw_UE'!ER12930&gt;0,('5G_NR_raw_UE'!ER12930*'5G_NR_raw_UE'!ES12930),"")</f>
        <v/>
      </c>
    </row>
    <row r="12931" spans="31:32">
      <c r="AE12931" t="str">
        <f>IF('5G_NR_raw_UE'!EP12931&gt;0,('5G_NR_raw_UE'!EP12931*'5G_NR_raw_UE'!EQ12931),"")</f>
        <v/>
      </c>
      <c r="AF12931" t="str">
        <f>IF('5G_NR_raw_UE'!ER12931&gt;0,('5G_NR_raw_UE'!ER12931*'5G_NR_raw_UE'!ES12931),"")</f>
        <v/>
      </c>
    </row>
    <row r="12932" spans="31:32">
      <c r="AE12932" t="str">
        <f>IF('5G_NR_raw_UE'!EP12932&gt;0,('5G_NR_raw_UE'!EP12932*'5G_NR_raw_UE'!EQ12932),"")</f>
        <v/>
      </c>
      <c r="AF12932" t="str">
        <f>IF('5G_NR_raw_UE'!ER12932&gt;0,('5G_NR_raw_UE'!ER12932*'5G_NR_raw_UE'!ES12932),"")</f>
        <v/>
      </c>
    </row>
    <row r="12933" spans="31:32">
      <c r="AE12933" t="str">
        <f>IF('5G_NR_raw_UE'!EP12933&gt;0,('5G_NR_raw_UE'!EP12933*'5G_NR_raw_UE'!EQ12933),"")</f>
        <v/>
      </c>
      <c r="AF12933" t="str">
        <f>IF('5G_NR_raw_UE'!ER12933&gt;0,('5G_NR_raw_UE'!ER12933*'5G_NR_raw_UE'!ES12933),"")</f>
        <v/>
      </c>
    </row>
    <row r="12934" spans="31:32">
      <c r="AE12934" t="str">
        <f>IF('5G_NR_raw_UE'!EP12934&gt;0,('5G_NR_raw_UE'!EP12934*'5G_NR_raw_UE'!EQ12934),"")</f>
        <v/>
      </c>
      <c r="AF12934" t="str">
        <f>IF('5G_NR_raw_UE'!ER12934&gt;0,('5G_NR_raw_UE'!ER12934*'5G_NR_raw_UE'!ES12934),"")</f>
        <v/>
      </c>
    </row>
    <row r="12935" spans="31:32">
      <c r="AE12935" t="str">
        <f>IF('5G_NR_raw_UE'!EP12935&gt;0,('5G_NR_raw_UE'!EP12935*'5G_NR_raw_UE'!EQ12935),"")</f>
        <v/>
      </c>
      <c r="AF12935" t="str">
        <f>IF('5G_NR_raw_UE'!ER12935&gt;0,('5G_NR_raw_UE'!ER12935*'5G_NR_raw_UE'!ES12935),"")</f>
        <v/>
      </c>
    </row>
    <row r="12936" spans="31:32">
      <c r="AE12936" t="str">
        <f>IF('5G_NR_raw_UE'!EP12936&gt;0,('5G_NR_raw_UE'!EP12936*'5G_NR_raw_UE'!EQ12936),"")</f>
        <v/>
      </c>
      <c r="AF12936" t="str">
        <f>IF('5G_NR_raw_UE'!ER12936&gt;0,('5G_NR_raw_UE'!ER12936*'5G_NR_raw_UE'!ES12936),"")</f>
        <v/>
      </c>
    </row>
    <row r="12937" spans="31:32">
      <c r="AE12937" t="str">
        <f>IF('5G_NR_raw_UE'!EP12937&gt;0,('5G_NR_raw_UE'!EP12937*'5G_NR_raw_UE'!EQ12937),"")</f>
        <v/>
      </c>
      <c r="AF12937" t="str">
        <f>IF('5G_NR_raw_UE'!ER12937&gt;0,('5G_NR_raw_UE'!ER12937*'5G_NR_raw_UE'!ES12937),"")</f>
        <v/>
      </c>
    </row>
    <row r="12938" spans="31:32">
      <c r="AE12938" t="str">
        <f>IF('5G_NR_raw_UE'!EP12938&gt;0,('5G_NR_raw_UE'!EP12938*'5G_NR_raw_UE'!EQ12938),"")</f>
        <v/>
      </c>
      <c r="AF12938" t="str">
        <f>IF('5G_NR_raw_UE'!ER12938&gt;0,('5G_NR_raw_UE'!ER12938*'5G_NR_raw_UE'!ES12938),"")</f>
        <v/>
      </c>
    </row>
    <row r="12939" spans="31:32">
      <c r="AE12939" t="str">
        <f>IF('5G_NR_raw_UE'!EP12939&gt;0,('5G_NR_raw_UE'!EP12939*'5G_NR_raw_UE'!EQ12939),"")</f>
        <v/>
      </c>
      <c r="AF12939" t="str">
        <f>IF('5G_NR_raw_UE'!ER12939&gt;0,('5G_NR_raw_UE'!ER12939*'5G_NR_raw_UE'!ES12939),"")</f>
        <v/>
      </c>
    </row>
    <row r="12940" spans="31:32">
      <c r="AE12940" t="str">
        <f>IF('5G_NR_raw_UE'!EP12940&gt;0,('5G_NR_raw_UE'!EP12940*'5G_NR_raw_UE'!EQ12940),"")</f>
        <v/>
      </c>
      <c r="AF12940" t="str">
        <f>IF('5G_NR_raw_UE'!ER12940&gt;0,('5G_NR_raw_UE'!ER12940*'5G_NR_raw_UE'!ES12940),"")</f>
        <v/>
      </c>
    </row>
    <row r="12941" spans="31:32">
      <c r="AE12941" t="str">
        <f>IF('5G_NR_raw_UE'!EP12941&gt;0,('5G_NR_raw_UE'!EP12941*'5G_NR_raw_UE'!EQ12941),"")</f>
        <v/>
      </c>
      <c r="AF12941" t="str">
        <f>IF('5G_NR_raw_UE'!ER12941&gt;0,('5G_NR_raw_UE'!ER12941*'5G_NR_raw_UE'!ES12941),"")</f>
        <v/>
      </c>
    </row>
    <row r="12942" spans="31:32">
      <c r="AE12942" t="str">
        <f>IF('5G_NR_raw_UE'!EP12942&gt;0,('5G_NR_raw_UE'!EP12942*'5G_NR_raw_UE'!EQ12942),"")</f>
        <v/>
      </c>
      <c r="AF12942" t="str">
        <f>IF('5G_NR_raw_UE'!ER12942&gt;0,('5G_NR_raw_UE'!ER12942*'5G_NR_raw_UE'!ES12942),"")</f>
        <v/>
      </c>
    </row>
    <row r="12943" spans="31:32">
      <c r="AE12943" t="str">
        <f>IF('5G_NR_raw_UE'!EP12943&gt;0,('5G_NR_raw_UE'!EP12943*'5G_NR_raw_UE'!EQ12943),"")</f>
        <v/>
      </c>
      <c r="AF12943" t="str">
        <f>IF('5G_NR_raw_UE'!ER12943&gt;0,('5G_NR_raw_UE'!ER12943*'5G_NR_raw_UE'!ES12943),"")</f>
        <v/>
      </c>
    </row>
    <row r="12944" spans="31:32">
      <c r="AE12944" t="str">
        <f>IF('5G_NR_raw_UE'!EP12944&gt;0,('5G_NR_raw_UE'!EP12944*'5G_NR_raw_UE'!EQ12944),"")</f>
        <v/>
      </c>
      <c r="AF12944" t="str">
        <f>IF('5G_NR_raw_UE'!ER12944&gt;0,('5G_NR_raw_UE'!ER12944*'5G_NR_raw_UE'!ES12944),"")</f>
        <v/>
      </c>
    </row>
    <row r="12945" spans="31:32">
      <c r="AE12945" t="str">
        <f>IF('5G_NR_raw_UE'!EP12945&gt;0,('5G_NR_raw_UE'!EP12945*'5G_NR_raw_UE'!EQ12945),"")</f>
        <v/>
      </c>
      <c r="AF12945" t="str">
        <f>IF('5G_NR_raw_UE'!ER12945&gt;0,('5G_NR_raw_UE'!ER12945*'5G_NR_raw_UE'!ES12945),"")</f>
        <v/>
      </c>
    </row>
    <row r="12946" spans="31:32">
      <c r="AE12946" t="str">
        <f>IF('5G_NR_raw_UE'!EP12946&gt;0,('5G_NR_raw_UE'!EP12946*'5G_NR_raw_UE'!EQ12946),"")</f>
        <v/>
      </c>
      <c r="AF12946" t="str">
        <f>IF('5G_NR_raw_UE'!ER12946&gt;0,('5G_NR_raw_UE'!ER12946*'5G_NR_raw_UE'!ES12946),"")</f>
        <v/>
      </c>
    </row>
    <row r="12947" spans="31:32">
      <c r="AE12947" t="str">
        <f>IF('5G_NR_raw_UE'!EP12947&gt;0,('5G_NR_raw_UE'!EP12947*'5G_NR_raw_UE'!EQ12947),"")</f>
        <v/>
      </c>
      <c r="AF12947" t="str">
        <f>IF('5G_NR_raw_UE'!ER12947&gt;0,('5G_NR_raw_UE'!ER12947*'5G_NR_raw_UE'!ES12947),"")</f>
        <v/>
      </c>
    </row>
    <row r="12948" spans="31:32">
      <c r="AE12948" t="str">
        <f>IF('5G_NR_raw_UE'!EP12948&gt;0,('5G_NR_raw_UE'!EP12948*'5G_NR_raw_UE'!EQ12948),"")</f>
        <v/>
      </c>
      <c r="AF12948" t="str">
        <f>IF('5G_NR_raw_UE'!ER12948&gt;0,('5G_NR_raw_UE'!ER12948*'5G_NR_raw_UE'!ES12948),"")</f>
        <v/>
      </c>
    </row>
    <row r="12949" spans="31:32">
      <c r="AE12949" t="str">
        <f>IF('5G_NR_raw_UE'!EP12949&gt;0,('5G_NR_raw_UE'!EP12949*'5G_NR_raw_UE'!EQ12949),"")</f>
        <v/>
      </c>
      <c r="AF12949" t="str">
        <f>IF('5G_NR_raw_UE'!ER12949&gt;0,('5G_NR_raw_UE'!ER12949*'5G_NR_raw_UE'!ES12949),"")</f>
        <v/>
      </c>
    </row>
    <row r="12950" spans="31:32">
      <c r="AE12950" t="str">
        <f>IF('5G_NR_raw_UE'!EP12950&gt;0,('5G_NR_raw_UE'!EP12950*'5G_NR_raw_UE'!EQ12950),"")</f>
        <v/>
      </c>
      <c r="AF12950" t="str">
        <f>IF('5G_NR_raw_UE'!ER12950&gt;0,('5G_NR_raw_UE'!ER12950*'5G_NR_raw_UE'!ES12950),"")</f>
        <v/>
      </c>
    </row>
    <row r="12951" spans="31:32">
      <c r="AE12951" t="str">
        <f>IF('5G_NR_raw_UE'!EP12951&gt;0,('5G_NR_raw_UE'!EP12951*'5G_NR_raw_UE'!EQ12951),"")</f>
        <v/>
      </c>
      <c r="AF12951" t="str">
        <f>IF('5G_NR_raw_UE'!ER12951&gt;0,('5G_NR_raw_UE'!ER12951*'5G_NR_raw_UE'!ES12951),"")</f>
        <v/>
      </c>
    </row>
    <row r="12952" spans="31:32">
      <c r="AE12952" t="str">
        <f>IF('5G_NR_raw_UE'!EP12952&gt;0,('5G_NR_raw_UE'!EP12952*'5G_NR_raw_UE'!EQ12952),"")</f>
        <v/>
      </c>
      <c r="AF12952" t="str">
        <f>IF('5G_NR_raw_UE'!ER12952&gt;0,('5G_NR_raw_UE'!ER12952*'5G_NR_raw_UE'!ES12952),"")</f>
        <v/>
      </c>
    </row>
    <row r="12953" spans="31:32">
      <c r="AE12953" t="str">
        <f>IF('5G_NR_raw_UE'!EP12953&gt;0,('5G_NR_raw_UE'!EP12953*'5G_NR_raw_UE'!EQ12953),"")</f>
        <v/>
      </c>
      <c r="AF12953" t="str">
        <f>IF('5G_NR_raw_UE'!ER12953&gt;0,('5G_NR_raw_UE'!ER12953*'5G_NR_raw_UE'!ES12953),"")</f>
        <v/>
      </c>
    </row>
    <row r="12954" spans="31:32">
      <c r="AE12954" t="str">
        <f>IF('5G_NR_raw_UE'!EP12954&gt;0,('5G_NR_raw_UE'!EP12954*'5G_NR_raw_UE'!EQ12954),"")</f>
        <v/>
      </c>
      <c r="AF12954" t="str">
        <f>IF('5G_NR_raw_UE'!ER12954&gt;0,('5G_NR_raw_UE'!ER12954*'5G_NR_raw_UE'!ES12954),"")</f>
        <v/>
      </c>
    </row>
    <row r="12955" spans="31:32">
      <c r="AE12955" t="str">
        <f>IF('5G_NR_raw_UE'!EP12955&gt;0,('5G_NR_raw_UE'!EP12955*'5G_NR_raw_UE'!EQ12955),"")</f>
        <v/>
      </c>
      <c r="AF12955" t="str">
        <f>IF('5G_NR_raw_UE'!ER12955&gt;0,('5G_NR_raw_UE'!ER12955*'5G_NR_raw_UE'!ES12955),"")</f>
        <v/>
      </c>
    </row>
    <row r="12956" spans="31:32">
      <c r="AE12956" t="str">
        <f>IF('5G_NR_raw_UE'!EP12956&gt;0,('5G_NR_raw_UE'!EP12956*'5G_NR_raw_UE'!EQ12956),"")</f>
        <v/>
      </c>
      <c r="AF12956" t="str">
        <f>IF('5G_NR_raw_UE'!ER12956&gt;0,('5G_NR_raw_UE'!ER12956*'5G_NR_raw_UE'!ES12956),"")</f>
        <v/>
      </c>
    </row>
    <row r="12957" spans="31:32">
      <c r="AE12957" t="str">
        <f>IF('5G_NR_raw_UE'!EP12957&gt;0,('5G_NR_raw_UE'!EP12957*'5G_NR_raw_UE'!EQ12957),"")</f>
        <v/>
      </c>
      <c r="AF12957" t="str">
        <f>IF('5G_NR_raw_UE'!ER12957&gt;0,('5G_NR_raw_UE'!ER12957*'5G_NR_raw_UE'!ES12957),"")</f>
        <v/>
      </c>
    </row>
    <row r="12958" spans="31:32">
      <c r="AE12958" t="str">
        <f>IF('5G_NR_raw_UE'!EP12958&gt;0,('5G_NR_raw_UE'!EP12958*'5G_NR_raw_UE'!EQ12958),"")</f>
        <v/>
      </c>
      <c r="AF12958" t="str">
        <f>IF('5G_NR_raw_UE'!ER12958&gt;0,('5G_NR_raw_UE'!ER12958*'5G_NR_raw_UE'!ES12958),"")</f>
        <v/>
      </c>
    </row>
    <row r="12959" spans="31:32">
      <c r="AE12959" t="str">
        <f>IF('5G_NR_raw_UE'!EP12959&gt;0,('5G_NR_raw_UE'!EP12959*'5G_NR_raw_UE'!EQ12959),"")</f>
        <v/>
      </c>
      <c r="AF12959" t="str">
        <f>IF('5G_NR_raw_UE'!ER12959&gt;0,('5G_NR_raw_UE'!ER12959*'5G_NR_raw_UE'!ES12959),"")</f>
        <v/>
      </c>
    </row>
    <row r="12960" spans="31:32">
      <c r="AE12960" t="str">
        <f>IF('5G_NR_raw_UE'!EP12960&gt;0,('5G_NR_raw_UE'!EP12960*'5G_NR_raw_UE'!EQ12960),"")</f>
        <v/>
      </c>
      <c r="AF12960" t="str">
        <f>IF('5G_NR_raw_UE'!ER12960&gt;0,('5G_NR_raw_UE'!ER12960*'5G_NR_raw_UE'!ES12960),"")</f>
        <v/>
      </c>
    </row>
    <row r="12961" spans="31:32">
      <c r="AE12961" t="str">
        <f>IF('5G_NR_raw_UE'!EP12961&gt;0,('5G_NR_raw_UE'!EP12961*'5G_NR_raw_UE'!EQ12961),"")</f>
        <v/>
      </c>
      <c r="AF12961" t="str">
        <f>IF('5G_NR_raw_UE'!ER12961&gt;0,('5G_NR_raw_UE'!ER12961*'5G_NR_raw_UE'!ES12961),"")</f>
        <v/>
      </c>
    </row>
    <row r="12962" spans="31:32">
      <c r="AE12962" t="str">
        <f>IF('5G_NR_raw_UE'!EP12962&gt;0,('5G_NR_raw_UE'!EP12962*'5G_NR_raw_UE'!EQ12962),"")</f>
        <v/>
      </c>
      <c r="AF12962" t="str">
        <f>IF('5G_NR_raw_UE'!ER12962&gt;0,('5G_NR_raw_UE'!ER12962*'5G_NR_raw_UE'!ES12962),"")</f>
        <v/>
      </c>
    </row>
    <row r="12963" spans="31:32">
      <c r="AE12963" t="str">
        <f>IF('5G_NR_raw_UE'!EP12963&gt;0,('5G_NR_raw_UE'!EP12963*'5G_NR_raw_UE'!EQ12963),"")</f>
        <v/>
      </c>
      <c r="AF12963" t="str">
        <f>IF('5G_NR_raw_UE'!ER12963&gt;0,('5G_NR_raw_UE'!ER12963*'5G_NR_raw_UE'!ES12963),"")</f>
        <v/>
      </c>
    </row>
    <row r="12964" spans="31:32">
      <c r="AE12964" t="str">
        <f>IF('5G_NR_raw_UE'!EP12964&gt;0,('5G_NR_raw_UE'!EP12964*'5G_NR_raw_UE'!EQ12964),"")</f>
        <v/>
      </c>
      <c r="AF12964" t="str">
        <f>IF('5G_NR_raw_UE'!ER12964&gt;0,('5G_NR_raw_UE'!ER12964*'5G_NR_raw_UE'!ES12964),"")</f>
        <v/>
      </c>
    </row>
    <row r="12965" spans="31:32">
      <c r="AE12965" t="str">
        <f>IF('5G_NR_raw_UE'!EP12965&gt;0,('5G_NR_raw_UE'!EP12965*'5G_NR_raw_UE'!EQ12965),"")</f>
        <v/>
      </c>
      <c r="AF12965" t="str">
        <f>IF('5G_NR_raw_UE'!ER12965&gt;0,('5G_NR_raw_UE'!ER12965*'5G_NR_raw_UE'!ES12965),"")</f>
        <v/>
      </c>
    </row>
    <row r="12966" spans="31:32">
      <c r="AE12966" t="str">
        <f>IF('5G_NR_raw_UE'!EP12966&gt;0,('5G_NR_raw_UE'!EP12966*'5G_NR_raw_UE'!EQ12966),"")</f>
        <v/>
      </c>
      <c r="AF12966" t="str">
        <f>IF('5G_NR_raw_UE'!ER12966&gt;0,('5G_NR_raw_UE'!ER12966*'5G_NR_raw_UE'!ES12966),"")</f>
        <v/>
      </c>
    </row>
    <row r="12967" spans="31:32">
      <c r="AE12967" t="str">
        <f>IF('5G_NR_raw_UE'!EP12967&gt;0,('5G_NR_raw_UE'!EP12967*'5G_NR_raw_UE'!EQ12967),"")</f>
        <v/>
      </c>
      <c r="AF12967" t="str">
        <f>IF('5G_NR_raw_UE'!ER12967&gt;0,('5G_NR_raw_UE'!ER12967*'5G_NR_raw_UE'!ES12967),"")</f>
        <v/>
      </c>
    </row>
    <row r="12968" spans="31:32">
      <c r="AE12968" t="str">
        <f>IF('5G_NR_raw_UE'!EP12968&gt;0,('5G_NR_raw_UE'!EP12968*'5G_NR_raw_UE'!EQ12968),"")</f>
        <v/>
      </c>
      <c r="AF12968" t="str">
        <f>IF('5G_NR_raw_UE'!ER12968&gt;0,('5G_NR_raw_UE'!ER12968*'5G_NR_raw_UE'!ES12968),"")</f>
        <v/>
      </c>
    </row>
    <row r="12969" spans="31:32">
      <c r="AE12969" t="str">
        <f>IF('5G_NR_raw_UE'!EP12969&gt;0,('5G_NR_raw_UE'!EP12969*'5G_NR_raw_UE'!EQ12969),"")</f>
        <v/>
      </c>
      <c r="AF12969" t="str">
        <f>IF('5G_NR_raw_UE'!ER12969&gt;0,('5G_NR_raw_UE'!ER12969*'5G_NR_raw_UE'!ES12969),"")</f>
        <v/>
      </c>
    </row>
    <row r="12970" spans="31:32">
      <c r="AE12970" t="str">
        <f>IF('5G_NR_raw_UE'!EP12970&gt;0,('5G_NR_raw_UE'!EP12970*'5G_NR_raw_UE'!EQ12970),"")</f>
        <v/>
      </c>
      <c r="AF12970" t="str">
        <f>IF('5G_NR_raw_UE'!ER12970&gt;0,('5G_NR_raw_UE'!ER12970*'5G_NR_raw_UE'!ES12970),"")</f>
        <v/>
      </c>
    </row>
    <row r="12971" spans="31:32">
      <c r="AE12971" t="str">
        <f>IF('5G_NR_raw_UE'!EP12971&gt;0,('5G_NR_raw_UE'!EP12971*'5G_NR_raw_UE'!EQ12971),"")</f>
        <v/>
      </c>
      <c r="AF12971" t="str">
        <f>IF('5G_NR_raw_UE'!ER12971&gt;0,('5G_NR_raw_UE'!ER12971*'5G_NR_raw_UE'!ES12971),"")</f>
        <v/>
      </c>
    </row>
    <row r="12972" spans="31:32">
      <c r="AE12972" t="str">
        <f>IF('5G_NR_raw_UE'!EP12972&gt;0,('5G_NR_raw_UE'!EP12972*'5G_NR_raw_UE'!EQ12972),"")</f>
        <v/>
      </c>
      <c r="AF12972" t="str">
        <f>IF('5G_NR_raw_UE'!ER12972&gt;0,('5G_NR_raw_UE'!ER12972*'5G_NR_raw_UE'!ES12972),"")</f>
        <v/>
      </c>
    </row>
    <row r="12973" spans="31:32">
      <c r="AE12973" t="str">
        <f>IF('5G_NR_raw_UE'!EP12973&gt;0,('5G_NR_raw_UE'!EP12973*'5G_NR_raw_UE'!EQ12973),"")</f>
        <v/>
      </c>
      <c r="AF12973" t="str">
        <f>IF('5G_NR_raw_UE'!ER12973&gt;0,('5G_NR_raw_UE'!ER12973*'5G_NR_raw_UE'!ES12973),"")</f>
        <v/>
      </c>
    </row>
    <row r="12974" spans="31:32">
      <c r="AE12974" t="str">
        <f>IF('5G_NR_raw_UE'!EP12974&gt;0,('5G_NR_raw_UE'!EP12974*'5G_NR_raw_UE'!EQ12974),"")</f>
        <v/>
      </c>
      <c r="AF12974" t="str">
        <f>IF('5G_NR_raw_UE'!ER12974&gt;0,('5G_NR_raw_UE'!ER12974*'5G_NR_raw_UE'!ES12974),"")</f>
        <v/>
      </c>
    </row>
    <row r="12975" spans="31:32">
      <c r="AE12975" t="str">
        <f>IF('5G_NR_raw_UE'!EP12975&gt;0,('5G_NR_raw_UE'!EP12975*'5G_NR_raw_UE'!EQ12975),"")</f>
        <v/>
      </c>
      <c r="AF12975" t="str">
        <f>IF('5G_NR_raw_UE'!ER12975&gt;0,('5G_NR_raw_UE'!ER12975*'5G_NR_raw_UE'!ES12975),"")</f>
        <v/>
      </c>
    </row>
    <row r="12976" spans="31:32">
      <c r="AE12976" t="str">
        <f>IF('5G_NR_raw_UE'!EP12976&gt;0,('5G_NR_raw_UE'!EP12976*'5G_NR_raw_UE'!EQ12976),"")</f>
        <v/>
      </c>
      <c r="AF12976" t="str">
        <f>IF('5G_NR_raw_UE'!ER12976&gt;0,('5G_NR_raw_UE'!ER12976*'5G_NR_raw_UE'!ES12976),"")</f>
        <v/>
      </c>
    </row>
    <row r="12977" spans="31:32">
      <c r="AE12977" t="str">
        <f>IF('5G_NR_raw_UE'!EP12977&gt;0,('5G_NR_raw_UE'!EP12977*'5G_NR_raw_UE'!EQ12977),"")</f>
        <v/>
      </c>
      <c r="AF12977" t="str">
        <f>IF('5G_NR_raw_UE'!ER12977&gt;0,('5G_NR_raw_UE'!ER12977*'5G_NR_raw_UE'!ES12977),"")</f>
        <v/>
      </c>
    </row>
    <row r="12978" spans="31:32">
      <c r="AE12978" t="str">
        <f>IF('5G_NR_raw_UE'!EP12978&gt;0,('5G_NR_raw_UE'!EP12978*'5G_NR_raw_UE'!EQ12978),"")</f>
        <v/>
      </c>
      <c r="AF12978" t="str">
        <f>IF('5G_NR_raw_UE'!ER12978&gt;0,('5G_NR_raw_UE'!ER12978*'5G_NR_raw_UE'!ES12978),"")</f>
        <v/>
      </c>
    </row>
    <row r="12979" spans="31:32">
      <c r="AE12979" t="str">
        <f>IF('5G_NR_raw_UE'!EP12979&gt;0,('5G_NR_raw_UE'!EP12979*'5G_NR_raw_UE'!EQ12979),"")</f>
        <v/>
      </c>
      <c r="AF12979" t="str">
        <f>IF('5G_NR_raw_UE'!ER12979&gt;0,('5G_NR_raw_UE'!ER12979*'5G_NR_raw_UE'!ES12979),"")</f>
        <v/>
      </c>
    </row>
    <row r="12980" spans="31:32">
      <c r="AE12980" t="str">
        <f>IF('5G_NR_raw_UE'!EP12980&gt;0,('5G_NR_raw_UE'!EP12980*'5G_NR_raw_UE'!EQ12980),"")</f>
        <v/>
      </c>
      <c r="AF12980" t="str">
        <f>IF('5G_NR_raw_UE'!ER12980&gt;0,('5G_NR_raw_UE'!ER12980*'5G_NR_raw_UE'!ES12980),"")</f>
        <v/>
      </c>
    </row>
    <row r="12981" spans="31:32">
      <c r="AE12981" t="str">
        <f>IF('5G_NR_raw_UE'!EP12981&gt;0,('5G_NR_raw_UE'!EP12981*'5G_NR_raw_UE'!EQ12981),"")</f>
        <v/>
      </c>
      <c r="AF12981" t="str">
        <f>IF('5G_NR_raw_UE'!ER12981&gt;0,('5G_NR_raw_UE'!ER12981*'5G_NR_raw_UE'!ES12981),"")</f>
        <v/>
      </c>
    </row>
    <row r="12982" spans="31:32">
      <c r="AE12982" t="str">
        <f>IF('5G_NR_raw_UE'!EP12982&gt;0,('5G_NR_raw_UE'!EP12982*'5G_NR_raw_UE'!EQ12982),"")</f>
        <v/>
      </c>
      <c r="AF12982" t="str">
        <f>IF('5G_NR_raw_UE'!ER12982&gt;0,('5G_NR_raw_UE'!ER12982*'5G_NR_raw_UE'!ES12982),"")</f>
        <v/>
      </c>
    </row>
    <row r="12983" spans="31:32">
      <c r="AE12983" t="str">
        <f>IF('5G_NR_raw_UE'!EP12983&gt;0,('5G_NR_raw_UE'!EP12983*'5G_NR_raw_UE'!EQ12983),"")</f>
        <v/>
      </c>
      <c r="AF12983" t="str">
        <f>IF('5G_NR_raw_UE'!ER12983&gt;0,('5G_NR_raw_UE'!ER12983*'5G_NR_raw_UE'!ES12983),"")</f>
        <v/>
      </c>
    </row>
    <row r="12984" spans="31:32">
      <c r="AE12984" t="str">
        <f>IF('5G_NR_raw_UE'!EP12984&gt;0,('5G_NR_raw_UE'!EP12984*'5G_NR_raw_UE'!EQ12984),"")</f>
        <v/>
      </c>
      <c r="AF12984" t="str">
        <f>IF('5G_NR_raw_UE'!ER12984&gt;0,('5G_NR_raw_UE'!ER12984*'5G_NR_raw_UE'!ES12984),"")</f>
        <v/>
      </c>
    </row>
    <row r="12985" spans="31:32">
      <c r="AE12985" t="str">
        <f>IF('5G_NR_raw_UE'!EP12985&gt;0,('5G_NR_raw_UE'!EP12985*'5G_NR_raw_UE'!EQ12985),"")</f>
        <v/>
      </c>
      <c r="AF12985" t="str">
        <f>IF('5G_NR_raw_UE'!ER12985&gt;0,('5G_NR_raw_UE'!ER12985*'5G_NR_raw_UE'!ES12985),"")</f>
        <v/>
      </c>
    </row>
    <row r="12986" spans="31:32">
      <c r="AE12986" t="str">
        <f>IF('5G_NR_raw_UE'!EP12986&gt;0,('5G_NR_raw_UE'!EP12986*'5G_NR_raw_UE'!EQ12986),"")</f>
        <v/>
      </c>
      <c r="AF12986" t="str">
        <f>IF('5G_NR_raw_UE'!ER12986&gt;0,('5G_NR_raw_UE'!ER12986*'5G_NR_raw_UE'!ES12986),"")</f>
        <v/>
      </c>
    </row>
    <row r="12987" spans="31:32">
      <c r="AE12987" t="str">
        <f>IF('5G_NR_raw_UE'!EP12987&gt;0,('5G_NR_raw_UE'!EP12987*'5G_NR_raw_UE'!EQ12987),"")</f>
        <v/>
      </c>
      <c r="AF12987" t="str">
        <f>IF('5G_NR_raw_UE'!ER12987&gt;0,('5G_NR_raw_UE'!ER12987*'5G_NR_raw_UE'!ES12987),"")</f>
        <v/>
      </c>
    </row>
    <row r="12988" spans="31:32">
      <c r="AE12988" t="str">
        <f>IF('5G_NR_raw_UE'!EP12988&gt;0,('5G_NR_raw_UE'!EP12988*'5G_NR_raw_UE'!EQ12988),"")</f>
        <v/>
      </c>
      <c r="AF12988" t="str">
        <f>IF('5G_NR_raw_UE'!ER12988&gt;0,('5G_NR_raw_UE'!ER12988*'5G_NR_raw_UE'!ES12988),"")</f>
        <v/>
      </c>
    </row>
    <row r="12989" spans="31:32">
      <c r="AE12989" t="str">
        <f>IF('5G_NR_raw_UE'!EP12989&gt;0,('5G_NR_raw_UE'!EP12989*'5G_NR_raw_UE'!EQ12989),"")</f>
        <v/>
      </c>
      <c r="AF12989" t="str">
        <f>IF('5G_NR_raw_UE'!ER12989&gt;0,('5G_NR_raw_UE'!ER12989*'5G_NR_raw_UE'!ES12989),"")</f>
        <v/>
      </c>
    </row>
    <row r="12990" spans="31:32">
      <c r="AE12990" t="str">
        <f>IF('5G_NR_raw_UE'!EP12990&gt;0,('5G_NR_raw_UE'!EP12990*'5G_NR_raw_UE'!EQ12990),"")</f>
        <v/>
      </c>
      <c r="AF12990" t="str">
        <f>IF('5G_NR_raw_UE'!ER12990&gt;0,('5G_NR_raw_UE'!ER12990*'5G_NR_raw_UE'!ES12990),"")</f>
        <v/>
      </c>
    </row>
    <row r="12991" spans="31:32">
      <c r="AE12991" t="str">
        <f>IF('5G_NR_raw_UE'!EP12991&gt;0,('5G_NR_raw_UE'!EP12991*'5G_NR_raw_UE'!EQ12991),"")</f>
        <v/>
      </c>
      <c r="AF12991" t="str">
        <f>IF('5G_NR_raw_UE'!ER12991&gt;0,('5G_NR_raw_UE'!ER12991*'5G_NR_raw_UE'!ES12991),"")</f>
        <v/>
      </c>
    </row>
    <row r="12992" spans="31:32">
      <c r="AE12992" t="str">
        <f>IF('5G_NR_raw_UE'!EP12992&gt;0,('5G_NR_raw_UE'!EP12992*'5G_NR_raw_UE'!EQ12992),"")</f>
        <v/>
      </c>
      <c r="AF12992" t="str">
        <f>IF('5G_NR_raw_UE'!ER12992&gt;0,('5G_NR_raw_UE'!ER12992*'5G_NR_raw_UE'!ES12992),"")</f>
        <v/>
      </c>
    </row>
    <row r="12993" spans="31:32">
      <c r="AE12993" t="str">
        <f>IF('5G_NR_raw_UE'!EP12993&gt;0,('5G_NR_raw_UE'!EP12993*'5G_NR_raw_UE'!EQ12993),"")</f>
        <v/>
      </c>
      <c r="AF12993" t="str">
        <f>IF('5G_NR_raw_UE'!ER12993&gt;0,('5G_NR_raw_UE'!ER12993*'5G_NR_raw_UE'!ES12993),"")</f>
        <v/>
      </c>
    </row>
    <row r="12994" spans="31:32">
      <c r="AE12994" t="str">
        <f>IF('5G_NR_raw_UE'!EP12994&gt;0,('5G_NR_raw_UE'!EP12994*'5G_NR_raw_UE'!EQ12994),"")</f>
        <v/>
      </c>
      <c r="AF12994" t="str">
        <f>IF('5G_NR_raw_UE'!ER12994&gt;0,('5G_NR_raw_UE'!ER12994*'5G_NR_raw_UE'!ES12994),"")</f>
        <v/>
      </c>
    </row>
    <row r="12995" spans="31:32">
      <c r="AE12995" t="str">
        <f>IF('5G_NR_raw_UE'!EP12995&gt;0,('5G_NR_raw_UE'!EP12995*'5G_NR_raw_UE'!EQ12995),"")</f>
        <v/>
      </c>
      <c r="AF12995" t="str">
        <f>IF('5G_NR_raw_UE'!ER12995&gt;0,('5G_NR_raw_UE'!ER12995*'5G_NR_raw_UE'!ES12995),"")</f>
        <v/>
      </c>
    </row>
    <row r="12996" spans="31:32">
      <c r="AE12996" t="str">
        <f>IF('5G_NR_raw_UE'!EP12996&gt;0,('5G_NR_raw_UE'!EP12996*'5G_NR_raw_UE'!EQ12996),"")</f>
        <v/>
      </c>
      <c r="AF12996" t="str">
        <f>IF('5G_NR_raw_UE'!ER12996&gt;0,('5G_NR_raw_UE'!ER12996*'5G_NR_raw_UE'!ES12996),"")</f>
        <v/>
      </c>
    </row>
    <row r="12997" spans="31:32">
      <c r="AE12997" t="str">
        <f>IF('5G_NR_raw_UE'!EP12997&gt;0,('5G_NR_raw_UE'!EP12997*'5G_NR_raw_UE'!EQ12997),"")</f>
        <v/>
      </c>
      <c r="AF12997" t="str">
        <f>IF('5G_NR_raw_UE'!ER12997&gt;0,('5G_NR_raw_UE'!ER12997*'5G_NR_raw_UE'!ES12997),"")</f>
        <v/>
      </c>
    </row>
    <row r="12998" spans="31:32">
      <c r="AE12998" t="str">
        <f>IF('5G_NR_raw_UE'!EP12998&gt;0,('5G_NR_raw_UE'!EP12998*'5G_NR_raw_UE'!EQ12998),"")</f>
        <v/>
      </c>
      <c r="AF12998" t="str">
        <f>IF('5G_NR_raw_UE'!ER12998&gt;0,('5G_NR_raw_UE'!ER12998*'5G_NR_raw_UE'!ES12998),"")</f>
        <v/>
      </c>
    </row>
    <row r="12999" spans="31:32">
      <c r="AE12999" t="str">
        <f>IF('5G_NR_raw_UE'!EP12999&gt;0,('5G_NR_raw_UE'!EP12999*'5G_NR_raw_UE'!EQ12999),"")</f>
        <v/>
      </c>
      <c r="AF12999" t="str">
        <f>IF('5G_NR_raw_UE'!ER12999&gt;0,('5G_NR_raw_UE'!ER12999*'5G_NR_raw_UE'!ES12999),"")</f>
        <v/>
      </c>
    </row>
    <row r="13000" spans="31:32">
      <c r="AE13000" t="str">
        <f>IF('5G_NR_raw_UE'!EP13000&gt;0,('5G_NR_raw_UE'!EP13000*'5G_NR_raw_UE'!EQ13000),"")</f>
        <v/>
      </c>
      <c r="AF13000" t="str">
        <f>IF('5G_NR_raw_UE'!ER13000&gt;0,('5G_NR_raw_UE'!ER13000*'5G_NR_raw_UE'!ES13000),"")</f>
        <v/>
      </c>
    </row>
    <row r="13001" spans="31:32">
      <c r="AE13001" t="str">
        <f>IF('5G_NR_raw_UE'!EP13001&gt;0,('5G_NR_raw_UE'!EP13001*'5G_NR_raw_UE'!EQ13001),"")</f>
        <v/>
      </c>
      <c r="AF13001" t="str">
        <f>IF('5G_NR_raw_UE'!ER13001&gt;0,('5G_NR_raw_UE'!ER13001*'5G_NR_raw_UE'!ES13001),"")</f>
        <v/>
      </c>
    </row>
    <row r="13002" spans="31:32">
      <c r="AE13002" t="str">
        <f>IF('5G_NR_raw_UE'!EP13002&gt;0,('5G_NR_raw_UE'!EP13002*'5G_NR_raw_UE'!EQ13002),"")</f>
        <v/>
      </c>
      <c r="AF13002" t="str">
        <f>IF('5G_NR_raw_UE'!ER13002&gt;0,('5G_NR_raw_UE'!ER13002*'5G_NR_raw_UE'!ES13002),"")</f>
        <v/>
      </c>
    </row>
    <row r="13003" spans="31:32">
      <c r="AE13003" t="str">
        <f>IF('5G_NR_raw_UE'!EP13003&gt;0,('5G_NR_raw_UE'!EP13003*'5G_NR_raw_UE'!EQ13003),"")</f>
        <v/>
      </c>
      <c r="AF13003" t="str">
        <f>IF('5G_NR_raw_UE'!ER13003&gt;0,('5G_NR_raw_UE'!ER13003*'5G_NR_raw_UE'!ES13003),"")</f>
        <v/>
      </c>
    </row>
    <row r="13004" spans="31:32">
      <c r="AE13004" t="str">
        <f>IF('5G_NR_raw_UE'!EP13004&gt;0,('5G_NR_raw_UE'!EP13004*'5G_NR_raw_UE'!EQ13004),"")</f>
        <v/>
      </c>
      <c r="AF13004" t="str">
        <f>IF('5G_NR_raw_UE'!ER13004&gt;0,('5G_NR_raw_UE'!ER13004*'5G_NR_raw_UE'!ES13004),"")</f>
        <v/>
      </c>
    </row>
    <row r="13005" spans="31:32">
      <c r="AE13005" t="str">
        <f>IF('5G_NR_raw_UE'!EP13005&gt;0,('5G_NR_raw_UE'!EP13005*'5G_NR_raw_UE'!EQ13005),"")</f>
        <v/>
      </c>
      <c r="AF13005" t="str">
        <f>IF('5G_NR_raw_UE'!ER13005&gt;0,('5G_NR_raw_UE'!ER13005*'5G_NR_raw_UE'!ES13005),"")</f>
        <v/>
      </c>
    </row>
    <row r="13006" spans="31:32">
      <c r="AE13006" t="str">
        <f>IF('5G_NR_raw_UE'!EP13006&gt;0,('5G_NR_raw_UE'!EP13006*'5G_NR_raw_UE'!EQ13006),"")</f>
        <v/>
      </c>
      <c r="AF13006" t="str">
        <f>IF('5G_NR_raw_UE'!ER13006&gt;0,('5G_NR_raw_UE'!ER13006*'5G_NR_raw_UE'!ES13006),"")</f>
        <v/>
      </c>
    </row>
    <row r="13007" spans="31:32">
      <c r="AE13007" t="str">
        <f>IF('5G_NR_raw_UE'!EP13007&gt;0,('5G_NR_raw_UE'!EP13007*'5G_NR_raw_UE'!EQ13007),"")</f>
        <v/>
      </c>
      <c r="AF13007" t="str">
        <f>IF('5G_NR_raw_UE'!ER13007&gt;0,('5G_NR_raw_UE'!ER13007*'5G_NR_raw_UE'!ES13007),"")</f>
        <v/>
      </c>
    </row>
    <row r="13008" spans="31:32">
      <c r="AE13008" t="str">
        <f>IF('5G_NR_raw_UE'!EP13008&gt;0,('5G_NR_raw_UE'!EP13008*'5G_NR_raw_UE'!EQ13008),"")</f>
        <v/>
      </c>
      <c r="AF13008" t="str">
        <f>IF('5G_NR_raw_UE'!ER13008&gt;0,('5G_NR_raw_UE'!ER13008*'5G_NR_raw_UE'!ES13008),"")</f>
        <v/>
      </c>
    </row>
    <row r="13009" spans="31:32">
      <c r="AE13009" t="str">
        <f>IF('5G_NR_raw_UE'!EP13009&gt;0,('5G_NR_raw_UE'!EP13009*'5G_NR_raw_UE'!EQ13009),"")</f>
        <v/>
      </c>
      <c r="AF13009" t="str">
        <f>IF('5G_NR_raw_UE'!ER13009&gt;0,('5G_NR_raw_UE'!ER13009*'5G_NR_raw_UE'!ES13009),"")</f>
        <v/>
      </c>
    </row>
    <row r="13010" spans="31:32">
      <c r="AE13010" t="str">
        <f>IF('5G_NR_raw_UE'!EP13010&gt;0,('5G_NR_raw_UE'!EP13010*'5G_NR_raw_UE'!EQ13010),"")</f>
        <v/>
      </c>
      <c r="AF13010" t="str">
        <f>IF('5G_NR_raw_UE'!ER13010&gt;0,('5G_NR_raw_UE'!ER13010*'5G_NR_raw_UE'!ES13010),"")</f>
        <v/>
      </c>
    </row>
    <row r="13011" spans="31:32">
      <c r="AE13011" t="str">
        <f>IF('5G_NR_raw_UE'!EP13011&gt;0,('5G_NR_raw_UE'!EP13011*'5G_NR_raw_UE'!EQ13011),"")</f>
        <v/>
      </c>
      <c r="AF13011" t="str">
        <f>IF('5G_NR_raw_UE'!ER13011&gt;0,('5G_NR_raw_UE'!ER13011*'5G_NR_raw_UE'!ES13011),"")</f>
        <v/>
      </c>
    </row>
    <row r="13012" spans="31:32">
      <c r="AE13012" t="str">
        <f>IF('5G_NR_raw_UE'!EP13012&gt;0,('5G_NR_raw_UE'!EP13012*'5G_NR_raw_UE'!EQ13012),"")</f>
        <v/>
      </c>
      <c r="AF13012" t="str">
        <f>IF('5G_NR_raw_UE'!ER13012&gt;0,('5G_NR_raw_UE'!ER13012*'5G_NR_raw_UE'!ES13012),"")</f>
        <v/>
      </c>
    </row>
    <row r="13013" spans="31:32">
      <c r="AE13013" t="str">
        <f>IF('5G_NR_raw_UE'!EP13013&gt;0,('5G_NR_raw_UE'!EP13013*'5G_NR_raw_UE'!EQ13013),"")</f>
        <v/>
      </c>
      <c r="AF13013" t="str">
        <f>IF('5G_NR_raw_UE'!ER13013&gt;0,('5G_NR_raw_UE'!ER13013*'5G_NR_raw_UE'!ES13013),"")</f>
        <v/>
      </c>
    </row>
    <row r="13014" spans="31:32">
      <c r="AE13014" t="str">
        <f>IF('5G_NR_raw_UE'!EP13014&gt;0,('5G_NR_raw_UE'!EP13014*'5G_NR_raw_UE'!EQ13014),"")</f>
        <v/>
      </c>
      <c r="AF13014" t="str">
        <f>IF('5G_NR_raw_UE'!ER13014&gt;0,('5G_NR_raw_UE'!ER13014*'5G_NR_raw_UE'!ES13014),"")</f>
        <v/>
      </c>
    </row>
    <row r="13015" spans="31:32">
      <c r="AE13015" t="str">
        <f>IF('5G_NR_raw_UE'!EP13015&gt;0,('5G_NR_raw_UE'!EP13015*'5G_NR_raw_UE'!EQ13015),"")</f>
        <v/>
      </c>
      <c r="AF13015" t="str">
        <f>IF('5G_NR_raw_UE'!ER13015&gt;0,('5G_NR_raw_UE'!ER13015*'5G_NR_raw_UE'!ES13015),"")</f>
        <v/>
      </c>
    </row>
    <row r="13016" spans="31:32">
      <c r="AE13016" t="str">
        <f>IF('5G_NR_raw_UE'!EP13016&gt;0,('5G_NR_raw_UE'!EP13016*'5G_NR_raw_UE'!EQ13016),"")</f>
        <v/>
      </c>
      <c r="AF13016" t="str">
        <f>IF('5G_NR_raw_UE'!ER13016&gt;0,('5G_NR_raw_UE'!ER13016*'5G_NR_raw_UE'!ES13016),"")</f>
        <v/>
      </c>
    </row>
    <row r="13017" spans="31:32">
      <c r="AE13017" t="str">
        <f>IF('5G_NR_raw_UE'!EP13017&gt;0,('5G_NR_raw_UE'!EP13017*'5G_NR_raw_UE'!EQ13017),"")</f>
        <v/>
      </c>
      <c r="AF13017" t="str">
        <f>IF('5G_NR_raw_UE'!ER13017&gt;0,('5G_NR_raw_UE'!ER13017*'5G_NR_raw_UE'!ES13017),"")</f>
        <v/>
      </c>
    </row>
    <row r="13018" spans="31:32">
      <c r="AE13018" t="str">
        <f>IF('5G_NR_raw_UE'!EP13018&gt;0,('5G_NR_raw_UE'!EP13018*'5G_NR_raw_UE'!EQ13018),"")</f>
        <v/>
      </c>
      <c r="AF13018" t="str">
        <f>IF('5G_NR_raw_UE'!ER13018&gt;0,('5G_NR_raw_UE'!ER13018*'5G_NR_raw_UE'!ES13018),"")</f>
        <v/>
      </c>
    </row>
    <row r="13019" spans="31:32">
      <c r="AE13019" t="str">
        <f>IF('5G_NR_raw_UE'!EP13019&gt;0,('5G_NR_raw_UE'!EP13019*'5G_NR_raw_UE'!EQ13019),"")</f>
        <v/>
      </c>
      <c r="AF13019" t="str">
        <f>IF('5G_NR_raw_UE'!ER13019&gt;0,('5G_NR_raw_UE'!ER13019*'5G_NR_raw_UE'!ES13019),"")</f>
        <v/>
      </c>
    </row>
    <row r="13020" spans="31:32">
      <c r="AE13020" t="str">
        <f>IF('5G_NR_raw_UE'!EP13020&gt;0,('5G_NR_raw_UE'!EP13020*'5G_NR_raw_UE'!EQ13020),"")</f>
        <v/>
      </c>
      <c r="AF13020" t="str">
        <f>IF('5G_NR_raw_UE'!ER13020&gt;0,('5G_NR_raw_UE'!ER13020*'5G_NR_raw_UE'!ES13020),"")</f>
        <v/>
      </c>
    </row>
    <row r="13021" spans="31:32">
      <c r="AE13021" t="str">
        <f>IF('5G_NR_raw_UE'!EP13021&gt;0,('5G_NR_raw_UE'!EP13021*'5G_NR_raw_UE'!EQ13021),"")</f>
        <v/>
      </c>
      <c r="AF13021" t="str">
        <f>IF('5G_NR_raw_UE'!ER13021&gt;0,('5G_NR_raw_UE'!ER13021*'5G_NR_raw_UE'!ES13021),"")</f>
        <v/>
      </c>
    </row>
    <row r="13022" spans="31:32">
      <c r="AE13022" t="str">
        <f>IF('5G_NR_raw_UE'!EP13022&gt;0,('5G_NR_raw_UE'!EP13022*'5G_NR_raw_UE'!EQ13022),"")</f>
        <v/>
      </c>
      <c r="AF13022" t="str">
        <f>IF('5G_NR_raw_UE'!ER13022&gt;0,('5G_NR_raw_UE'!ER13022*'5G_NR_raw_UE'!ES13022),"")</f>
        <v/>
      </c>
    </row>
    <row r="13023" spans="31:32">
      <c r="AE13023" t="str">
        <f>IF('5G_NR_raw_UE'!EP13023&gt;0,('5G_NR_raw_UE'!EP13023*'5G_NR_raw_UE'!EQ13023),"")</f>
        <v/>
      </c>
      <c r="AF13023" t="str">
        <f>IF('5G_NR_raw_UE'!ER13023&gt;0,('5G_NR_raw_UE'!ER13023*'5G_NR_raw_UE'!ES13023),"")</f>
        <v/>
      </c>
    </row>
    <row r="13024" spans="31:32">
      <c r="AE13024" t="str">
        <f>IF('5G_NR_raw_UE'!EP13024&gt;0,('5G_NR_raw_UE'!EP13024*'5G_NR_raw_UE'!EQ13024),"")</f>
        <v/>
      </c>
      <c r="AF13024" t="str">
        <f>IF('5G_NR_raw_UE'!ER13024&gt;0,('5G_NR_raw_UE'!ER13024*'5G_NR_raw_UE'!ES13024),"")</f>
        <v/>
      </c>
    </row>
    <row r="13025" spans="31:32">
      <c r="AE13025" t="str">
        <f>IF('5G_NR_raw_UE'!EP13025&gt;0,('5G_NR_raw_UE'!EP13025*'5G_NR_raw_UE'!EQ13025),"")</f>
        <v/>
      </c>
      <c r="AF13025" t="str">
        <f>IF('5G_NR_raw_UE'!ER13025&gt;0,('5G_NR_raw_UE'!ER13025*'5G_NR_raw_UE'!ES13025),"")</f>
        <v/>
      </c>
    </row>
    <row r="13026" spans="31:32">
      <c r="AE13026" t="str">
        <f>IF('5G_NR_raw_UE'!EP13026&gt;0,('5G_NR_raw_UE'!EP13026*'5G_NR_raw_UE'!EQ13026),"")</f>
        <v/>
      </c>
      <c r="AF13026" t="str">
        <f>IF('5G_NR_raw_UE'!ER13026&gt;0,('5G_NR_raw_UE'!ER13026*'5G_NR_raw_UE'!ES13026),"")</f>
        <v/>
      </c>
    </row>
    <row r="13027" spans="31:32">
      <c r="AE13027" t="str">
        <f>IF('5G_NR_raw_UE'!EP13027&gt;0,('5G_NR_raw_UE'!EP13027*'5G_NR_raw_UE'!EQ13027),"")</f>
        <v/>
      </c>
      <c r="AF13027" t="str">
        <f>IF('5G_NR_raw_UE'!ER13027&gt;0,('5G_NR_raw_UE'!ER13027*'5G_NR_raw_UE'!ES13027),"")</f>
        <v/>
      </c>
    </row>
    <row r="13028" spans="31:32">
      <c r="AE13028" t="str">
        <f>IF('5G_NR_raw_UE'!EP13028&gt;0,('5G_NR_raw_UE'!EP13028*'5G_NR_raw_UE'!EQ13028),"")</f>
        <v/>
      </c>
      <c r="AF13028" t="str">
        <f>IF('5G_NR_raw_UE'!ER13028&gt;0,('5G_NR_raw_UE'!ER13028*'5G_NR_raw_UE'!ES13028),"")</f>
        <v/>
      </c>
    </row>
    <row r="13029" spans="31:32">
      <c r="AE13029" t="str">
        <f>IF('5G_NR_raw_UE'!EP13029&gt;0,('5G_NR_raw_UE'!EP13029*'5G_NR_raw_UE'!EQ13029),"")</f>
        <v/>
      </c>
      <c r="AF13029" t="str">
        <f>IF('5G_NR_raw_UE'!ER13029&gt;0,('5G_NR_raw_UE'!ER13029*'5G_NR_raw_UE'!ES13029),"")</f>
        <v/>
      </c>
    </row>
    <row r="13030" spans="31:32">
      <c r="AE13030" t="str">
        <f>IF('5G_NR_raw_UE'!EP13030&gt;0,('5G_NR_raw_UE'!EP13030*'5G_NR_raw_UE'!EQ13030),"")</f>
        <v/>
      </c>
      <c r="AF13030" t="str">
        <f>IF('5G_NR_raw_UE'!ER13030&gt;0,('5G_NR_raw_UE'!ER13030*'5G_NR_raw_UE'!ES13030),"")</f>
        <v/>
      </c>
    </row>
    <row r="13031" spans="31:32">
      <c r="AE13031" t="str">
        <f>IF('5G_NR_raw_UE'!EP13031&gt;0,('5G_NR_raw_UE'!EP13031*'5G_NR_raw_UE'!EQ13031),"")</f>
        <v/>
      </c>
      <c r="AF13031" t="str">
        <f>IF('5G_NR_raw_UE'!ER13031&gt;0,('5G_NR_raw_UE'!ER13031*'5G_NR_raw_UE'!ES13031),"")</f>
        <v/>
      </c>
    </row>
    <row r="13032" spans="31:32">
      <c r="AE13032" t="str">
        <f>IF('5G_NR_raw_UE'!EP13032&gt;0,('5G_NR_raw_UE'!EP13032*'5G_NR_raw_UE'!EQ13032),"")</f>
        <v/>
      </c>
      <c r="AF13032" t="str">
        <f>IF('5G_NR_raw_UE'!ER13032&gt;0,('5G_NR_raw_UE'!ER13032*'5G_NR_raw_UE'!ES13032),"")</f>
        <v/>
      </c>
    </row>
    <row r="13033" spans="31:32">
      <c r="AE13033" t="str">
        <f>IF('5G_NR_raw_UE'!EP13033&gt;0,('5G_NR_raw_UE'!EP13033*'5G_NR_raw_UE'!EQ13033),"")</f>
        <v/>
      </c>
      <c r="AF13033" t="str">
        <f>IF('5G_NR_raw_UE'!ER13033&gt;0,('5G_NR_raw_UE'!ER13033*'5G_NR_raw_UE'!ES13033),"")</f>
        <v/>
      </c>
    </row>
    <row r="13034" spans="31:32">
      <c r="AE13034" t="str">
        <f>IF('5G_NR_raw_UE'!EP13034&gt;0,('5G_NR_raw_UE'!EP13034*'5G_NR_raw_UE'!EQ13034),"")</f>
        <v/>
      </c>
      <c r="AF13034" t="str">
        <f>IF('5G_NR_raw_UE'!ER13034&gt;0,('5G_NR_raw_UE'!ER13034*'5G_NR_raw_UE'!ES13034),"")</f>
        <v/>
      </c>
    </row>
    <row r="13035" spans="31:32">
      <c r="AE13035" t="str">
        <f>IF('5G_NR_raw_UE'!EP13035&gt;0,('5G_NR_raw_UE'!EP13035*'5G_NR_raw_UE'!EQ13035),"")</f>
        <v/>
      </c>
      <c r="AF13035" t="str">
        <f>IF('5G_NR_raw_UE'!ER13035&gt;0,('5G_NR_raw_UE'!ER13035*'5G_NR_raw_UE'!ES13035),"")</f>
        <v/>
      </c>
    </row>
    <row r="13036" spans="31:32">
      <c r="AE13036" t="str">
        <f>IF('5G_NR_raw_UE'!EP13036&gt;0,('5G_NR_raw_UE'!EP13036*'5G_NR_raw_UE'!EQ13036),"")</f>
        <v/>
      </c>
      <c r="AF13036" t="str">
        <f>IF('5G_NR_raw_UE'!ER13036&gt;0,('5G_NR_raw_UE'!ER13036*'5G_NR_raw_UE'!ES13036),"")</f>
        <v/>
      </c>
    </row>
    <row r="13037" spans="31:32">
      <c r="AE13037" t="str">
        <f>IF('5G_NR_raw_UE'!EP13037&gt;0,('5G_NR_raw_UE'!EP13037*'5G_NR_raw_UE'!EQ13037),"")</f>
        <v/>
      </c>
      <c r="AF13037" t="str">
        <f>IF('5G_NR_raw_UE'!ER13037&gt;0,('5G_NR_raw_UE'!ER13037*'5G_NR_raw_UE'!ES13037),"")</f>
        <v/>
      </c>
    </row>
    <row r="13038" spans="31:32">
      <c r="AE13038" t="str">
        <f>IF('5G_NR_raw_UE'!EP13038&gt;0,('5G_NR_raw_UE'!EP13038*'5G_NR_raw_UE'!EQ13038),"")</f>
        <v/>
      </c>
      <c r="AF13038" t="str">
        <f>IF('5G_NR_raw_UE'!ER13038&gt;0,('5G_NR_raw_UE'!ER13038*'5G_NR_raw_UE'!ES13038),"")</f>
        <v/>
      </c>
    </row>
    <row r="13039" spans="31:32">
      <c r="AE13039" t="str">
        <f>IF('5G_NR_raw_UE'!EP13039&gt;0,('5G_NR_raw_UE'!EP13039*'5G_NR_raw_UE'!EQ13039),"")</f>
        <v/>
      </c>
      <c r="AF13039" t="str">
        <f>IF('5G_NR_raw_UE'!ER13039&gt;0,('5G_NR_raw_UE'!ER13039*'5G_NR_raw_UE'!ES13039),"")</f>
        <v/>
      </c>
    </row>
    <row r="13040" spans="31:32">
      <c r="AE13040" t="str">
        <f>IF('5G_NR_raw_UE'!EP13040&gt;0,('5G_NR_raw_UE'!EP13040*'5G_NR_raw_UE'!EQ13040),"")</f>
        <v/>
      </c>
      <c r="AF13040" t="str">
        <f>IF('5G_NR_raw_UE'!ER13040&gt;0,('5G_NR_raw_UE'!ER13040*'5G_NR_raw_UE'!ES13040),"")</f>
        <v/>
      </c>
    </row>
    <row r="13041" spans="31:32">
      <c r="AE13041" t="str">
        <f>IF('5G_NR_raw_UE'!EP13041&gt;0,('5G_NR_raw_UE'!EP13041*'5G_NR_raw_UE'!EQ13041),"")</f>
        <v/>
      </c>
      <c r="AF13041" t="str">
        <f>IF('5G_NR_raw_UE'!ER13041&gt;0,('5G_NR_raw_UE'!ER13041*'5G_NR_raw_UE'!ES13041),"")</f>
        <v/>
      </c>
    </row>
    <row r="13042" spans="31:32">
      <c r="AE13042" t="str">
        <f>IF('5G_NR_raw_UE'!EP13042&gt;0,('5G_NR_raw_UE'!EP13042*'5G_NR_raw_UE'!EQ13042),"")</f>
        <v/>
      </c>
      <c r="AF13042" t="str">
        <f>IF('5G_NR_raw_UE'!ER13042&gt;0,('5G_NR_raw_UE'!ER13042*'5G_NR_raw_UE'!ES13042),"")</f>
        <v/>
      </c>
    </row>
    <row r="13043" spans="31:32">
      <c r="AE13043" t="str">
        <f>IF('5G_NR_raw_UE'!EP13043&gt;0,('5G_NR_raw_UE'!EP13043*'5G_NR_raw_UE'!EQ13043),"")</f>
        <v/>
      </c>
      <c r="AF13043" t="str">
        <f>IF('5G_NR_raw_UE'!ER13043&gt;0,('5G_NR_raw_UE'!ER13043*'5G_NR_raw_UE'!ES13043),"")</f>
        <v/>
      </c>
    </row>
    <row r="13044" spans="31:32">
      <c r="AE13044" t="str">
        <f>IF('5G_NR_raw_UE'!EP13044&gt;0,('5G_NR_raw_UE'!EP13044*'5G_NR_raw_UE'!EQ13044),"")</f>
        <v/>
      </c>
      <c r="AF13044" t="str">
        <f>IF('5G_NR_raw_UE'!ER13044&gt;0,('5G_NR_raw_UE'!ER13044*'5G_NR_raw_UE'!ES13044),"")</f>
        <v/>
      </c>
    </row>
    <row r="13045" spans="31:32">
      <c r="AE13045" t="str">
        <f>IF('5G_NR_raw_UE'!EP13045&gt;0,('5G_NR_raw_UE'!EP13045*'5G_NR_raw_UE'!EQ13045),"")</f>
        <v/>
      </c>
      <c r="AF13045" t="str">
        <f>IF('5G_NR_raw_UE'!ER13045&gt;0,('5G_NR_raw_UE'!ER13045*'5G_NR_raw_UE'!ES13045),"")</f>
        <v/>
      </c>
    </row>
    <row r="13046" spans="31:32">
      <c r="AE13046" t="str">
        <f>IF('5G_NR_raw_UE'!EP13046&gt;0,('5G_NR_raw_UE'!EP13046*'5G_NR_raw_UE'!EQ13046),"")</f>
        <v/>
      </c>
      <c r="AF13046" t="str">
        <f>IF('5G_NR_raw_UE'!ER13046&gt;0,('5G_NR_raw_UE'!ER13046*'5G_NR_raw_UE'!ES13046),"")</f>
        <v/>
      </c>
    </row>
    <row r="13047" spans="31:32">
      <c r="AE13047" t="str">
        <f>IF('5G_NR_raw_UE'!EP13047&gt;0,('5G_NR_raw_UE'!EP13047*'5G_NR_raw_UE'!EQ13047),"")</f>
        <v/>
      </c>
      <c r="AF13047" t="str">
        <f>IF('5G_NR_raw_UE'!ER13047&gt;0,('5G_NR_raw_UE'!ER13047*'5G_NR_raw_UE'!ES13047),"")</f>
        <v/>
      </c>
    </row>
    <row r="13048" spans="31:32">
      <c r="AE13048" t="str">
        <f>IF('5G_NR_raw_UE'!EP13048&gt;0,('5G_NR_raw_UE'!EP13048*'5G_NR_raw_UE'!EQ13048),"")</f>
        <v/>
      </c>
      <c r="AF13048" t="str">
        <f>IF('5G_NR_raw_UE'!ER13048&gt;0,('5G_NR_raw_UE'!ER13048*'5G_NR_raw_UE'!ES13048),"")</f>
        <v/>
      </c>
    </row>
    <row r="13049" spans="31:32">
      <c r="AE13049" t="str">
        <f>IF('5G_NR_raw_UE'!EP13049&gt;0,('5G_NR_raw_UE'!EP13049*'5G_NR_raw_UE'!EQ13049),"")</f>
        <v/>
      </c>
      <c r="AF13049" t="str">
        <f>IF('5G_NR_raw_UE'!ER13049&gt;0,('5G_NR_raw_UE'!ER13049*'5G_NR_raw_UE'!ES13049),"")</f>
        <v/>
      </c>
    </row>
    <row r="13050" spans="31:32">
      <c r="AE13050" t="str">
        <f>IF('5G_NR_raw_UE'!EP13050&gt;0,('5G_NR_raw_UE'!EP13050*'5G_NR_raw_UE'!EQ13050),"")</f>
        <v/>
      </c>
      <c r="AF13050" t="str">
        <f>IF('5G_NR_raw_UE'!ER13050&gt;0,('5G_NR_raw_UE'!ER13050*'5G_NR_raw_UE'!ES13050),"")</f>
        <v/>
      </c>
    </row>
    <row r="13051" spans="31:32">
      <c r="AE13051" t="str">
        <f>IF('5G_NR_raw_UE'!EP13051&gt;0,('5G_NR_raw_UE'!EP13051*'5G_NR_raw_UE'!EQ13051),"")</f>
        <v/>
      </c>
      <c r="AF13051" t="str">
        <f>IF('5G_NR_raw_UE'!ER13051&gt;0,('5G_NR_raw_UE'!ER13051*'5G_NR_raw_UE'!ES13051),"")</f>
        <v/>
      </c>
    </row>
    <row r="13052" spans="31:32">
      <c r="AE13052" t="str">
        <f>IF('5G_NR_raw_UE'!EP13052&gt;0,('5G_NR_raw_UE'!EP13052*'5G_NR_raw_UE'!EQ13052),"")</f>
        <v/>
      </c>
      <c r="AF13052" t="str">
        <f>IF('5G_NR_raw_UE'!ER13052&gt;0,('5G_NR_raw_UE'!ER13052*'5G_NR_raw_UE'!ES13052),"")</f>
        <v/>
      </c>
    </row>
    <row r="13053" spans="31:32">
      <c r="AE13053" t="str">
        <f>IF('5G_NR_raw_UE'!EP13053&gt;0,('5G_NR_raw_UE'!EP13053*'5G_NR_raw_UE'!EQ13053),"")</f>
        <v/>
      </c>
      <c r="AF13053" t="str">
        <f>IF('5G_NR_raw_UE'!ER13053&gt;0,('5G_NR_raw_UE'!ER13053*'5G_NR_raw_UE'!ES13053),"")</f>
        <v/>
      </c>
    </row>
    <row r="13054" spans="31:32">
      <c r="AE13054" t="str">
        <f>IF('5G_NR_raw_UE'!EP13054&gt;0,('5G_NR_raw_UE'!EP13054*'5G_NR_raw_UE'!EQ13054),"")</f>
        <v/>
      </c>
      <c r="AF13054" t="str">
        <f>IF('5G_NR_raw_UE'!ER13054&gt;0,('5G_NR_raw_UE'!ER13054*'5G_NR_raw_UE'!ES13054),"")</f>
        <v/>
      </c>
    </row>
    <row r="13055" spans="31:32">
      <c r="AE13055" t="str">
        <f>IF('5G_NR_raw_UE'!EP13055&gt;0,('5G_NR_raw_UE'!EP13055*'5G_NR_raw_UE'!EQ13055),"")</f>
        <v/>
      </c>
      <c r="AF13055" t="str">
        <f>IF('5G_NR_raw_UE'!ER13055&gt;0,('5G_NR_raw_UE'!ER13055*'5G_NR_raw_UE'!ES13055),"")</f>
        <v/>
      </c>
    </row>
    <row r="13056" spans="31:32">
      <c r="AE13056" t="str">
        <f>IF('5G_NR_raw_UE'!EP13056&gt;0,('5G_NR_raw_UE'!EP13056*'5G_NR_raw_UE'!EQ13056),"")</f>
        <v/>
      </c>
      <c r="AF13056" t="str">
        <f>IF('5G_NR_raw_UE'!ER13056&gt;0,('5G_NR_raw_UE'!ER13056*'5G_NR_raw_UE'!ES13056),"")</f>
        <v/>
      </c>
    </row>
    <row r="13057" spans="31:32">
      <c r="AE13057" t="str">
        <f>IF('5G_NR_raw_UE'!EP13057&gt;0,('5G_NR_raw_UE'!EP13057*'5G_NR_raw_UE'!EQ13057),"")</f>
        <v/>
      </c>
      <c r="AF13057" t="str">
        <f>IF('5G_NR_raw_UE'!ER13057&gt;0,('5G_NR_raw_UE'!ER13057*'5G_NR_raw_UE'!ES13057),"")</f>
        <v/>
      </c>
    </row>
    <row r="13058" spans="31:32">
      <c r="AE13058" t="str">
        <f>IF('5G_NR_raw_UE'!EP13058&gt;0,('5G_NR_raw_UE'!EP13058*'5G_NR_raw_UE'!EQ13058),"")</f>
        <v/>
      </c>
      <c r="AF13058" t="str">
        <f>IF('5G_NR_raw_UE'!ER13058&gt;0,('5G_NR_raw_UE'!ER13058*'5G_NR_raw_UE'!ES13058),"")</f>
        <v/>
      </c>
    </row>
    <row r="13059" spans="31:32">
      <c r="AE13059" t="str">
        <f>IF('5G_NR_raw_UE'!EP13059&gt;0,('5G_NR_raw_UE'!EP13059*'5G_NR_raw_UE'!EQ13059),"")</f>
        <v/>
      </c>
      <c r="AF13059" t="str">
        <f>IF('5G_NR_raw_UE'!ER13059&gt;0,('5G_NR_raw_UE'!ER13059*'5G_NR_raw_UE'!ES13059),"")</f>
        <v/>
      </c>
    </row>
    <row r="13060" spans="31:32">
      <c r="AE13060" t="str">
        <f>IF('5G_NR_raw_UE'!EP13060&gt;0,('5G_NR_raw_UE'!EP13060*'5G_NR_raw_UE'!EQ13060),"")</f>
        <v/>
      </c>
      <c r="AF13060" t="str">
        <f>IF('5G_NR_raw_UE'!ER13060&gt;0,('5G_NR_raw_UE'!ER13060*'5G_NR_raw_UE'!ES13060),"")</f>
        <v/>
      </c>
    </row>
    <row r="13061" spans="31:32">
      <c r="AE13061" t="str">
        <f>IF('5G_NR_raw_UE'!EP13061&gt;0,('5G_NR_raw_UE'!EP13061*'5G_NR_raw_UE'!EQ13061),"")</f>
        <v/>
      </c>
      <c r="AF13061" t="str">
        <f>IF('5G_NR_raw_UE'!ER13061&gt;0,('5G_NR_raw_UE'!ER13061*'5G_NR_raw_UE'!ES13061),"")</f>
        <v/>
      </c>
    </row>
    <row r="13062" spans="31:32">
      <c r="AE13062" t="str">
        <f>IF('5G_NR_raw_UE'!EP13062&gt;0,('5G_NR_raw_UE'!EP13062*'5G_NR_raw_UE'!EQ13062),"")</f>
        <v/>
      </c>
      <c r="AF13062" t="str">
        <f>IF('5G_NR_raw_UE'!ER13062&gt;0,('5G_NR_raw_UE'!ER13062*'5G_NR_raw_UE'!ES13062),"")</f>
        <v/>
      </c>
    </row>
    <row r="13063" spans="31:32">
      <c r="AE13063" t="str">
        <f>IF('5G_NR_raw_UE'!EP13063&gt;0,('5G_NR_raw_UE'!EP13063*'5G_NR_raw_UE'!EQ13063),"")</f>
        <v/>
      </c>
      <c r="AF13063" t="str">
        <f>IF('5G_NR_raw_UE'!ER13063&gt;0,('5G_NR_raw_UE'!ER13063*'5G_NR_raw_UE'!ES13063),"")</f>
        <v/>
      </c>
    </row>
    <row r="13064" spans="31:32">
      <c r="AE13064" t="str">
        <f>IF('5G_NR_raw_UE'!EP13064&gt;0,('5G_NR_raw_UE'!EP13064*'5G_NR_raw_UE'!EQ13064),"")</f>
        <v/>
      </c>
      <c r="AF13064" t="str">
        <f>IF('5G_NR_raw_UE'!ER13064&gt;0,('5G_NR_raw_UE'!ER13064*'5G_NR_raw_UE'!ES13064),"")</f>
        <v/>
      </c>
    </row>
    <row r="13065" spans="31:32">
      <c r="AE13065" t="str">
        <f>IF('5G_NR_raw_UE'!EP13065&gt;0,('5G_NR_raw_UE'!EP13065*'5G_NR_raw_UE'!EQ13065),"")</f>
        <v/>
      </c>
      <c r="AF13065" t="str">
        <f>IF('5G_NR_raw_UE'!ER13065&gt;0,('5G_NR_raw_UE'!ER13065*'5G_NR_raw_UE'!ES13065),"")</f>
        <v/>
      </c>
    </row>
    <row r="13066" spans="31:32">
      <c r="AE13066" t="str">
        <f>IF('5G_NR_raw_UE'!EP13066&gt;0,('5G_NR_raw_UE'!EP13066*'5G_NR_raw_UE'!EQ13066),"")</f>
        <v/>
      </c>
      <c r="AF13066" t="str">
        <f>IF('5G_NR_raw_UE'!ER13066&gt;0,('5G_NR_raw_UE'!ER13066*'5G_NR_raw_UE'!ES13066),"")</f>
        <v/>
      </c>
    </row>
    <row r="13067" spans="31:32">
      <c r="AE13067" t="str">
        <f>IF('5G_NR_raw_UE'!EP13067&gt;0,('5G_NR_raw_UE'!EP13067*'5G_NR_raw_UE'!EQ13067),"")</f>
        <v/>
      </c>
      <c r="AF13067" t="str">
        <f>IF('5G_NR_raw_UE'!ER13067&gt;0,('5G_NR_raw_UE'!ER13067*'5G_NR_raw_UE'!ES13067),"")</f>
        <v/>
      </c>
    </row>
    <row r="13068" spans="31:32">
      <c r="AE13068" t="str">
        <f>IF('5G_NR_raw_UE'!EP13068&gt;0,('5G_NR_raw_UE'!EP13068*'5G_NR_raw_UE'!EQ13068),"")</f>
        <v/>
      </c>
      <c r="AF13068" t="str">
        <f>IF('5G_NR_raw_UE'!ER13068&gt;0,('5G_NR_raw_UE'!ER13068*'5G_NR_raw_UE'!ES13068),"")</f>
        <v/>
      </c>
    </row>
    <row r="13069" spans="31:32">
      <c r="AE13069" t="str">
        <f>IF('5G_NR_raw_UE'!EP13069&gt;0,('5G_NR_raw_UE'!EP13069*'5G_NR_raw_UE'!EQ13069),"")</f>
        <v/>
      </c>
      <c r="AF13069" t="str">
        <f>IF('5G_NR_raw_UE'!ER13069&gt;0,('5G_NR_raw_UE'!ER13069*'5G_NR_raw_UE'!ES13069),"")</f>
        <v/>
      </c>
    </row>
    <row r="13070" spans="31:32">
      <c r="AE13070" t="str">
        <f>IF('5G_NR_raw_UE'!EP13070&gt;0,('5G_NR_raw_UE'!EP13070*'5G_NR_raw_UE'!EQ13070),"")</f>
        <v/>
      </c>
      <c r="AF13070" t="str">
        <f>IF('5G_NR_raw_UE'!ER13070&gt;0,('5G_NR_raw_UE'!ER13070*'5G_NR_raw_UE'!ES13070),"")</f>
        <v/>
      </c>
    </row>
    <row r="13071" spans="31:32">
      <c r="AE13071" t="str">
        <f>IF('5G_NR_raw_UE'!EP13071&gt;0,('5G_NR_raw_UE'!EP13071*'5G_NR_raw_UE'!EQ13071),"")</f>
        <v/>
      </c>
      <c r="AF13071" t="str">
        <f>IF('5G_NR_raw_UE'!ER13071&gt;0,('5G_NR_raw_UE'!ER13071*'5G_NR_raw_UE'!ES13071),"")</f>
        <v/>
      </c>
    </row>
    <row r="13072" spans="31:32">
      <c r="AE13072" t="str">
        <f>IF('5G_NR_raw_UE'!EP13072&gt;0,('5G_NR_raw_UE'!EP13072*'5G_NR_raw_UE'!EQ13072),"")</f>
        <v/>
      </c>
      <c r="AF13072" t="str">
        <f>IF('5G_NR_raw_UE'!ER13072&gt;0,('5G_NR_raw_UE'!ER13072*'5G_NR_raw_UE'!ES13072),"")</f>
        <v/>
      </c>
    </row>
    <row r="13073" spans="31:32">
      <c r="AE13073" t="str">
        <f>IF('5G_NR_raw_UE'!EP13073&gt;0,('5G_NR_raw_UE'!EP13073*'5G_NR_raw_UE'!EQ13073),"")</f>
        <v/>
      </c>
      <c r="AF13073" t="str">
        <f>IF('5G_NR_raw_UE'!ER13073&gt;0,('5G_NR_raw_UE'!ER13073*'5G_NR_raw_UE'!ES13073),"")</f>
        <v/>
      </c>
    </row>
    <row r="13074" spans="31:32">
      <c r="AE13074" t="str">
        <f>IF('5G_NR_raw_UE'!EP13074&gt;0,('5G_NR_raw_UE'!EP13074*'5G_NR_raw_UE'!EQ13074),"")</f>
        <v/>
      </c>
      <c r="AF13074" t="str">
        <f>IF('5G_NR_raw_UE'!ER13074&gt;0,('5G_NR_raw_UE'!ER13074*'5G_NR_raw_UE'!ES13074),"")</f>
        <v/>
      </c>
    </row>
    <row r="13075" spans="31:32">
      <c r="AE13075" t="str">
        <f>IF('5G_NR_raw_UE'!EP13075&gt;0,('5G_NR_raw_UE'!EP13075*'5G_NR_raw_UE'!EQ13075),"")</f>
        <v/>
      </c>
      <c r="AF13075" t="str">
        <f>IF('5G_NR_raw_UE'!ER13075&gt;0,('5G_NR_raw_UE'!ER13075*'5G_NR_raw_UE'!ES13075),"")</f>
        <v/>
      </c>
    </row>
    <row r="13076" spans="31:32">
      <c r="AE13076" t="str">
        <f>IF('5G_NR_raw_UE'!EP13076&gt;0,('5G_NR_raw_UE'!EP13076*'5G_NR_raw_UE'!EQ13076),"")</f>
        <v/>
      </c>
      <c r="AF13076" t="str">
        <f>IF('5G_NR_raw_UE'!ER13076&gt;0,('5G_NR_raw_UE'!ER13076*'5G_NR_raw_UE'!ES13076),"")</f>
        <v/>
      </c>
    </row>
    <row r="13077" spans="31:32">
      <c r="AE13077" t="str">
        <f>IF('5G_NR_raw_UE'!EP13077&gt;0,('5G_NR_raw_UE'!EP13077*'5G_NR_raw_UE'!EQ13077),"")</f>
        <v/>
      </c>
      <c r="AF13077" t="str">
        <f>IF('5G_NR_raw_UE'!ER13077&gt;0,('5G_NR_raw_UE'!ER13077*'5G_NR_raw_UE'!ES13077),"")</f>
        <v/>
      </c>
    </row>
    <row r="13078" spans="31:32">
      <c r="AE13078" t="str">
        <f>IF('5G_NR_raw_UE'!EP13078&gt;0,('5G_NR_raw_UE'!EP13078*'5G_NR_raw_UE'!EQ13078),"")</f>
        <v/>
      </c>
      <c r="AF13078" t="str">
        <f>IF('5G_NR_raw_UE'!ER13078&gt;0,('5G_NR_raw_UE'!ER13078*'5G_NR_raw_UE'!ES13078),"")</f>
        <v/>
      </c>
    </row>
    <row r="13079" spans="31:32">
      <c r="AE13079" t="str">
        <f>IF('5G_NR_raw_UE'!EP13079&gt;0,('5G_NR_raw_UE'!EP13079*'5G_NR_raw_UE'!EQ13079),"")</f>
        <v/>
      </c>
      <c r="AF13079" t="str">
        <f>IF('5G_NR_raw_UE'!ER13079&gt;0,('5G_NR_raw_UE'!ER13079*'5G_NR_raw_UE'!ES13079),"")</f>
        <v/>
      </c>
    </row>
    <row r="13080" spans="31:32">
      <c r="AE13080" t="str">
        <f>IF('5G_NR_raw_UE'!EP13080&gt;0,('5G_NR_raw_UE'!EP13080*'5G_NR_raw_UE'!EQ13080),"")</f>
        <v/>
      </c>
      <c r="AF13080" t="str">
        <f>IF('5G_NR_raw_UE'!ER13080&gt;0,('5G_NR_raw_UE'!ER13080*'5G_NR_raw_UE'!ES13080),"")</f>
        <v/>
      </c>
    </row>
    <row r="13081" spans="31:32">
      <c r="AE13081" t="str">
        <f>IF('5G_NR_raw_UE'!EP13081&gt;0,('5G_NR_raw_UE'!EP13081*'5G_NR_raw_UE'!EQ13081),"")</f>
        <v/>
      </c>
      <c r="AF13081" t="str">
        <f>IF('5G_NR_raw_UE'!ER13081&gt;0,('5G_NR_raw_UE'!ER13081*'5G_NR_raw_UE'!ES13081),"")</f>
        <v/>
      </c>
    </row>
    <row r="13082" spans="31:32">
      <c r="AE13082" t="str">
        <f>IF('5G_NR_raw_UE'!EP13082&gt;0,('5G_NR_raw_UE'!EP13082*'5G_NR_raw_UE'!EQ13082),"")</f>
        <v/>
      </c>
      <c r="AF13082" t="str">
        <f>IF('5G_NR_raw_UE'!ER13082&gt;0,('5G_NR_raw_UE'!ER13082*'5G_NR_raw_UE'!ES13082),"")</f>
        <v/>
      </c>
    </row>
    <row r="13083" spans="31:32">
      <c r="AE13083" t="str">
        <f>IF('5G_NR_raw_UE'!EP13083&gt;0,('5G_NR_raw_UE'!EP13083*'5G_NR_raw_UE'!EQ13083),"")</f>
        <v/>
      </c>
      <c r="AF13083" t="str">
        <f>IF('5G_NR_raw_UE'!ER13083&gt;0,('5G_NR_raw_UE'!ER13083*'5G_NR_raw_UE'!ES13083),"")</f>
        <v/>
      </c>
    </row>
    <row r="13084" spans="31:32">
      <c r="AE13084" t="str">
        <f>IF('5G_NR_raw_UE'!EP13084&gt;0,('5G_NR_raw_UE'!EP13084*'5G_NR_raw_UE'!EQ13084),"")</f>
        <v/>
      </c>
      <c r="AF13084" t="str">
        <f>IF('5G_NR_raw_UE'!ER13084&gt;0,('5G_NR_raw_UE'!ER13084*'5G_NR_raw_UE'!ES13084),"")</f>
        <v/>
      </c>
    </row>
    <row r="13085" spans="31:32">
      <c r="AE13085" t="str">
        <f>IF('5G_NR_raw_UE'!EP13085&gt;0,('5G_NR_raw_UE'!EP13085*'5G_NR_raw_UE'!EQ13085),"")</f>
        <v/>
      </c>
      <c r="AF13085" t="str">
        <f>IF('5G_NR_raw_UE'!ER13085&gt;0,('5G_NR_raw_UE'!ER13085*'5G_NR_raw_UE'!ES13085),"")</f>
        <v/>
      </c>
    </row>
    <row r="13086" spans="31:32">
      <c r="AE13086" t="str">
        <f>IF('5G_NR_raw_UE'!EP13086&gt;0,('5G_NR_raw_UE'!EP13086*'5G_NR_raw_UE'!EQ13086),"")</f>
        <v/>
      </c>
      <c r="AF13086" t="str">
        <f>IF('5G_NR_raw_UE'!ER13086&gt;0,('5G_NR_raw_UE'!ER13086*'5G_NR_raw_UE'!ES13086),"")</f>
        <v/>
      </c>
    </row>
    <row r="13087" spans="31:32">
      <c r="AE13087" t="str">
        <f>IF('5G_NR_raw_UE'!EP13087&gt;0,('5G_NR_raw_UE'!EP13087*'5G_NR_raw_UE'!EQ13087),"")</f>
        <v/>
      </c>
      <c r="AF13087" t="str">
        <f>IF('5G_NR_raw_UE'!ER13087&gt;0,('5G_NR_raw_UE'!ER13087*'5G_NR_raw_UE'!ES13087),"")</f>
        <v/>
      </c>
    </row>
    <row r="13088" spans="31:32">
      <c r="AE13088" t="str">
        <f>IF('5G_NR_raw_UE'!EP13088&gt;0,('5G_NR_raw_UE'!EP13088*'5G_NR_raw_UE'!EQ13088),"")</f>
        <v/>
      </c>
      <c r="AF13088" t="str">
        <f>IF('5G_NR_raw_UE'!ER13088&gt;0,('5G_NR_raw_UE'!ER13088*'5G_NR_raw_UE'!ES13088),"")</f>
        <v/>
      </c>
    </row>
    <row r="13089" spans="31:32">
      <c r="AE13089" t="str">
        <f>IF('5G_NR_raw_UE'!EP13089&gt;0,('5G_NR_raw_UE'!EP13089*'5G_NR_raw_UE'!EQ13089),"")</f>
        <v/>
      </c>
      <c r="AF13089" t="str">
        <f>IF('5G_NR_raw_UE'!ER13089&gt;0,('5G_NR_raw_UE'!ER13089*'5G_NR_raw_UE'!ES13089),"")</f>
        <v/>
      </c>
    </row>
    <row r="13090" spans="31:32">
      <c r="AE13090" t="str">
        <f>IF('5G_NR_raw_UE'!EP13090&gt;0,('5G_NR_raw_UE'!EP13090*'5G_NR_raw_UE'!EQ13090),"")</f>
        <v/>
      </c>
      <c r="AF13090" t="str">
        <f>IF('5G_NR_raw_UE'!ER13090&gt;0,('5G_NR_raw_UE'!ER13090*'5G_NR_raw_UE'!ES13090),"")</f>
        <v/>
      </c>
    </row>
    <row r="13091" spans="31:32">
      <c r="AE13091" t="str">
        <f>IF('5G_NR_raw_UE'!EP13091&gt;0,('5G_NR_raw_UE'!EP13091*'5G_NR_raw_UE'!EQ13091),"")</f>
        <v/>
      </c>
      <c r="AF13091" t="str">
        <f>IF('5G_NR_raw_UE'!ER13091&gt;0,('5G_NR_raw_UE'!ER13091*'5G_NR_raw_UE'!ES13091),"")</f>
        <v/>
      </c>
    </row>
    <row r="13092" spans="31:32">
      <c r="AE13092" t="str">
        <f>IF('5G_NR_raw_UE'!EP13092&gt;0,('5G_NR_raw_UE'!EP13092*'5G_NR_raw_UE'!EQ13092),"")</f>
        <v/>
      </c>
      <c r="AF13092" t="str">
        <f>IF('5G_NR_raw_UE'!ER13092&gt;0,('5G_NR_raw_UE'!ER13092*'5G_NR_raw_UE'!ES13092),"")</f>
        <v/>
      </c>
    </row>
    <row r="13093" spans="31:32">
      <c r="AE13093" t="str">
        <f>IF('5G_NR_raw_UE'!EP13093&gt;0,('5G_NR_raw_UE'!EP13093*'5G_NR_raw_UE'!EQ13093),"")</f>
        <v/>
      </c>
      <c r="AF13093" t="str">
        <f>IF('5G_NR_raw_UE'!ER13093&gt;0,('5G_NR_raw_UE'!ER13093*'5G_NR_raw_UE'!ES13093),"")</f>
        <v/>
      </c>
    </row>
    <row r="13094" spans="31:32">
      <c r="AE13094" t="str">
        <f>IF('5G_NR_raw_UE'!EP13094&gt;0,('5G_NR_raw_UE'!EP13094*'5G_NR_raw_UE'!EQ13094),"")</f>
        <v/>
      </c>
      <c r="AF13094" t="str">
        <f>IF('5G_NR_raw_UE'!ER13094&gt;0,('5G_NR_raw_UE'!ER13094*'5G_NR_raw_UE'!ES13094),"")</f>
        <v/>
      </c>
    </row>
    <row r="13095" spans="31:32">
      <c r="AE13095" t="str">
        <f>IF('5G_NR_raw_UE'!EP13095&gt;0,('5G_NR_raw_UE'!EP13095*'5G_NR_raw_UE'!EQ13095),"")</f>
        <v/>
      </c>
      <c r="AF13095" t="str">
        <f>IF('5G_NR_raw_UE'!ER13095&gt;0,('5G_NR_raw_UE'!ER13095*'5G_NR_raw_UE'!ES13095),"")</f>
        <v/>
      </c>
    </row>
    <row r="13096" spans="31:32">
      <c r="AE13096" t="str">
        <f>IF('5G_NR_raw_UE'!EP13096&gt;0,('5G_NR_raw_UE'!EP13096*'5G_NR_raw_UE'!EQ13096),"")</f>
        <v/>
      </c>
      <c r="AF13096" t="str">
        <f>IF('5G_NR_raw_UE'!ER13096&gt;0,('5G_NR_raw_UE'!ER13096*'5G_NR_raw_UE'!ES13096),"")</f>
        <v/>
      </c>
    </row>
    <row r="13097" spans="31:32">
      <c r="AE13097" t="str">
        <f>IF('5G_NR_raw_UE'!EP13097&gt;0,('5G_NR_raw_UE'!EP13097*'5G_NR_raw_UE'!EQ13097),"")</f>
        <v/>
      </c>
      <c r="AF13097" t="str">
        <f>IF('5G_NR_raw_UE'!ER13097&gt;0,('5G_NR_raw_UE'!ER13097*'5G_NR_raw_UE'!ES13097),"")</f>
        <v/>
      </c>
    </row>
    <row r="13098" spans="31:32">
      <c r="AE13098" t="str">
        <f>IF('5G_NR_raw_UE'!EP13098&gt;0,('5G_NR_raw_UE'!EP13098*'5G_NR_raw_UE'!EQ13098),"")</f>
        <v/>
      </c>
      <c r="AF13098" t="str">
        <f>IF('5G_NR_raw_UE'!ER13098&gt;0,('5G_NR_raw_UE'!ER13098*'5G_NR_raw_UE'!ES13098),"")</f>
        <v/>
      </c>
    </row>
    <row r="13099" spans="31:32">
      <c r="AE13099" t="str">
        <f>IF('5G_NR_raw_UE'!EP13099&gt;0,('5G_NR_raw_UE'!EP13099*'5G_NR_raw_UE'!EQ13099),"")</f>
        <v/>
      </c>
      <c r="AF13099" t="str">
        <f>IF('5G_NR_raw_UE'!ER13099&gt;0,('5G_NR_raw_UE'!ER13099*'5G_NR_raw_UE'!ES13099),"")</f>
        <v/>
      </c>
    </row>
    <row r="13100" spans="31:32">
      <c r="AE13100" t="str">
        <f>IF('5G_NR_raw_UE'!EP13100&gt;0,('5G_NR_raw_UE'!EP13100*'5G_NR_raw_UE'!EQ13100),"")</f>
        <v/>
      </c>
      <c r="AF13100" t="str">
        <f>IF('5G_NR_raw_UE'!ER13100&gt;0,('5G_NR_raw_UE'!ER13100*'5G_NR_raw_UE'!ES13100),"")</f>
        <v/>
      </c>
    </row>
    <row r="13101" spans="31:32">
      <c r="AE13101" t="str">
        <f>IF('5G_NR_raw_UE'!EP13101&gt;0,('5G_NR_raw_UE'!EP13101*'5G_NR_raw_UE'!EQ13101),"")</f>
        <v/>
      </c>
      <c r="AF13101" t="str">
        <f>IF('5G_NR_raw_UE'!ER13101&gt;0,('5G_NR_raw_UE'!ER13101*'5G_NR_raw_UE'!ES13101),"")</f>
        <v/>
      </c>
    </row>
    <row r="13102" spans="31:32">
      <c r="AE13102" t="str">
        <f>IF('5G_NR_raw_UE'!EP13102&gt;0,('5G_NR_raw_UE'!EP13102*'5G_NR_raw_UE'!EQ13102),"")</f>
        <v/>
      </c>
      <c r="AF13102" t="str">
        <f>IF('5G_NR_raw_UE'!ER13102&gt;0,('5G_NR_raw_UE'!ER13102*'5G_NR_raw_UE'!ES13102),"")</f>
        <v/>
      </c>
    </row>
    <row r="13103" spans="31:32">
      <c r="AE13103" t="str">
        <f>IF('5G_NR_raw_UE'!EP13103&gt;0,('5G_NR_raw_UE'!EP13103*'5G_NR_raw_UE'!EQ13103),"")</f>
        <v/>
      </c>
      <c r="AF13103" t="str">
        <f>IF('5G_NR_raw_UE'!ER13103&gt;0,('5G_NR_raw_UE'!ER13103*'5G_NR_raw_UE'!ES13103),"")</f>
        <v/>
      </c>
    </row>
    <row r="13104" spans="31:32">
      <c r="AE13104" t="str">
        <f>IF('5G_NR_raw_UE'!EP13104&gt;0,('5G_NR_raw_UE'!EP13104*'5G_NR_raw_UE'!EQ13104),"")</f>
        <v/>
      </c>
      <c r="AF13104" t="str">
        <f>IF('5G_NR_raw_UE'!ER13104&gt;0,('5G_NR_raw_UE'!ER13104*'5G_NR_raw_UE'!ES13104),"")</f>
        <v/>
      </c>
    </row>
    <row r="13105" spans="31:32">
      <c r="AE13105" t="str">
        <f>IF('5G_NR_raw_UE'!EP13105&gt;0,('5G_NR_raw_UE'!EP13105*'5G_NR_raw_UE'!EQ13105),"")</f>
        <v/>
      </c>
      <c r="AF13105" t="str">
        <f>IF('5G_NR_raw_UE'!ER13105&gt;0,('5G_NR_raw_UE'!ER13105*'5G_NR_raw_UE'!ES13105),"")</f>
        <v/>
      </c>
    </row>
    <row r="13106" spans="31:32">
      <c r="AE13106" t="str">
        <f>IF('5G_NR_raw_UE'!EP13106&gt;0,('5G_NR_raw_UE'!EP13106*'5G_NR_raw_UE'!EQ13106),"")</f>
        <v/>
      </c>
      <c r="AF13106" t="str">
        <f>IF('5G_NR_raw_UE'!ER13106&gt;0,('5G_NR_raw_UE'!ER13106*'5G_NR_raw_UE'!ES13106),"")</f>
        <v/>
      </c>
    </row>
    <row r="13107" spans="31:32">
      <c r="AE13107" t="str">
        <f>IF('5G_NR_raw_UE'!EP13107&gt;0,('5G_NR_raw_UE'!EP13107*'5G_NR_raw_UE'!EQ13107),"")</f>
        <v/>
      </c>
      <c r="AF13107" t="str">
        <f>IF('5G_NR_raw_UE'!ER13107&gt;0,('5G_NR_raw_UE'!ER13107*'5G_NR_raw_UE'!ES13107),"")</f>
        <v/>
      </c>
    </row>
    <row r="13108" spans="31:32">
      <c r="AE13108" t="str">
        <f>IF('5G_NR_raw_UE'!EP13108&gt;0,('5G_NR_raw_UE'!EP13108*'5G_NR_raw_UE'!EQ13108),"")</f>
        <v/>
      </c>
      <c r="AF13108" t="str">
        <f>IF('5G_NR_raw_UE'!ER13108&gt;0,('5G_NR_raw_UE'!ER13108*'5G_NR_raw_UE'!ES13108),"")</f>
        <v/>
      </c>
    </row>
    <row r="13109" spans="31:32">
      <c r="AE13109" t="str">
        <f>IF('5G_NR_raw_UE'!EP13109&gt;0,('5G_NR_raw_UE'!EP13109*'5G_NR_raw_UE'!EQ13109),"")</f>
        <v/>
      </c>
      <c r="AF13109" t="str">
        <f>IF('5G_NR_raw_UE'!ER13109&gt;0,('5G_NR_raw_UE'!ER13109*'5G_NR_raw_UE'!ES13109),"")</f>
        <v/>
      </c>
    </row>
    <row r="13110" spans="31:32">
      <c r="AE13110" t="str">
        <f>IF('5G_NR_raw_UE'!EP13110&gt;0,('5G_NR_raw_UE'!EP13110*'5G_NR_raw_UE'!EQ13110),"")</f>
        <v/>
      </c>
      <c r="AF13110" t="str">
        <f>IF('5G_NR_raw_UE'!ER13110&gt;0,('5G_NR_raw_UE'!ER13110*'5G_NR_raw_UE'!ES13110),"")</f>
        <v/>
      </c>
    </row>
    <row r="13111" spans="31:32">
      <c r="AE13111" t="str">
        <f>IF('5G_NR_raw_UE'!EP13111&gt;0,('5G_NR_raw_UE'!EP13111*'5G_NR_raw_UE'!EQ13111),"")</f>
        <v/>
      </c>
      <c r="AF13111" t="str">
        <f>IF('5G_NR_raw_UE'!ER13111&gt;0,('5G_NR_raw_UE'!ER13111*'5G_NR_raw_UE'!ES13111),"")</f>
        <v/>
      </c>
    </row>
    <row r="13112" spans="31:32">
      <c r="AE13112" t="str">
        <f>IF('5G_NR_raw_UE'!EP13112&gt;0,('5G_NR_raw_UE'!EP13112*'5G_NR_raw_UE'!EQ13112),"")</f>
        <v/>
      </c>
      <c r="AF13112" t="str">
        <f>IF('5G_NR_raw_UE'!ER13112&gt;0,('5G_NR_raw_UE'!ER13112*'5G_NR_raw_UE'!ES13112),"")</f>
        <v/>
      </c>
    </row>
    <row r="13113" spans="31:32">
      <c r="AE13113" t="str">
        <f>IF('5G_NR_raw_UE'!EP13113&gt;0,('5G_NR_raw_UE'!EP13113*'5G_NR_raw_UE'!EQ13113),"")</f>
        <v/>
      </c>
      <c r="AF13113" t="str">
        <f>IF('5G_NR_raw_UE'!ER13113&gt;0,('5G_NR_raw_UE'!ER13113*'5G_NR_raw_UE'!ES13113),"")</f>
        <v/>
      </c>
    </row>
    <row r="13114" spans="31:32">
      <c r="AE13114" t="str">
        <f>IF('5G_NR_raw_UE'!EP13114&gt;0,('5G_NR_raw_UE'!EP13114*'5G_NR_raw_UE'!EQ13114),"")</f>
        <v/>
      </c>
      <c r="AF13114" t="str">
        <f>IF('5G_NR_raw_UE'!ER13114&gt;0,('5G_NR_raw_UE'!ER13114*'5G_NR_raw_UE'!ES13114),"")</f>
        <v/>
      </c>
    </row>
    <row r="13115" spans="31:32">
      <c r="AE13115" t="str">
        <f>IF('5G_NR_raw_UE'!EP13115&gt;0,('5G_NR_raw_UE'!EP13115*'5G_NR_raw_UE'!EQ13115),"")</f>
        <v/>
      </c>
      <c r="AF13115" t="str">
        <f>IF('5G_NR_raw_UE'!ER13115&gt;0,('5G_NR_raw_UE'!ER13115*'5G_NR_raw_UE'!ES13115),"")</f>
        <v/>
      </c>
    </row>
    <row r="13116" spans="31:32">
      <c r="AE13116" t="str">
        <f>IF('5G_NR_raw_UE'!EP13116&gt;0,('5G_NR_raw_UE'!EP13116*'5G_NR_raw_UE'!EQ13116),"")</f>
        <v/>
      </c>
      <c r="AF13116" t="str">
        <f>IF('5G_NR_raw_UE'!ER13116&gt;0,('5G_NR_raw_UE'!ER13116*'5G_NR_raw_UE'!ES13116),"")</f>
        <v/>
      </c>
    </row>
    <row r="13117" spans="31:32">
      <c r="AE13117" t="str">
        <f>IF('5G_NR_raw_UE'!EP13117&gt;0,('5G_NR_raw_UE'!EP13117*'5G_NR_raw_UE'!EQ13117),"")</f>
        <v/>
      </c>
      <c r="AF13117" t="str">
        <f>IF('5G_NR_raw_UE'!ER13117&gt;0,('5G_NR_raw_UE'!ER13117*'5G_NR_raw_UE'!ES13117),"")</f>
        <v/>
      </c>
    </row>
    <row r="13118" spans="31:32">
      <c r="AE13118" t="str">
        <f>IF('5G_NR_raw_UE'!EP13118&gt;0,('5G_NR_raw_UE'!EP13118*'5G_NR_raw_UE'!EQ13118),"")</f>
        <v/>
      </c>
      <c r="AF13118" t="str">
        <f>IF('5G_NR_raw_UE'!ER13118&gt;0,('5G_NR_raw_UE'!ER13118*'5G_NR_raw_UE'!ES13118),"")</f>
        <v/>
      </c>
    </row>
    <row r="13119" spans="31:32">
      <c r="AE13119" t="str">
        <f>IF('5G_NR_raw_UE'!EP13119&gt;0,('5G_NR_raw_UE'!EP13119*'5G_NR_raw_UE'!EQ13119),"")</f>
        <v/>
      </c>
      <c r="AF13119" t="str">
        <f>IF('5G_NR_raw_UE'!ER13119&gt;0,('5G_NR_raw_UE'!ER13119*'5G_NR_raw_UE'!ES13119),"")</f>
        <v/>
      </c>
    </row>
    <row r="13120" spans="31:32">
      <c r="AE13120" t="str">
        <f>IF('5G_NR_raw_UE'!EP13120&gt;0,('5G_NR_raw_UE'!EP13120*'5G_NR_raw_UE'!EQ13120),"")</f>
        <v/>
      </c>
      <c r="AF13120" t="str">
        <f>IF('5G_NR_raw_UE'!ER13120&gt;0,('5G_NR_raw_UE'!ER13120*'5G_NR_raw_UE'!ES13120),"")</f>
        <v/>
      </c>
    </row>
    <row r="13121" spans="31:32">
      <c r="AE13121" t="str">
        <f>IF('5G_NR_raw_UE'!EP13121&gt;0,('5G_NR_raw_UE'!EP13121*'5G_NR_raw_UE'!EQ13121),"")</f>
        <v/>
      </c>
      <c r="AF13121" t="str">
        <f>IF('5G_NR_raw_UE'!ER13121&gt;0,('5G_NR_raw_UE'!ER13121*'5G_NR_raw_UE'!ES13121),"")</f>
        <v/>
      </c>
    </row>
    <row r="13122" spans="31:32">
      <c r="AE13122" t="str">
        <f>IF('5G_NR_raw_UE'!EP13122&gt;0,('5G_NR_raw_UE'!EP13122*'5G_NR_raw_UE'!EQ13122),"")</f>
        <v/>
      </c>
      <c r="AF13122" t="str">
        <f>IF('5G_NR_raw_UE'!ER13122&gt;0,('5G_NR_raw_UE'!ER13122*'5G_NR_raw_UE'!ES13122),"")</f>
        <v/>
      </c>
    </row>
    <row r="13123" spans="31:32">
      <c r="AE13123" t="str">
        <f>IF('5G_NR_raw_UE'!EP13123&gt;0,('5G_NR_raw_UE'!EP13123*'5G_NR_raw_UE'!EQ13123),"")</f>
        <v/>
      </c>
      <c r="AF13123" t="str">
        <f>IF('5G_NR_raw_UE'!ER13123&gt;0,('5G_NR_raw_UE'!ER13123*'5G_NR_raw_UE'!ES13123),"")</f>
        <v/>
      </c>
    </row>
    <row r="13124" spans="31:32">
      <c r="AE13124" t="str">
        <f>IF('5G_NR_raw_UE'!EP13124&gt;0,('5G_NR_raw_UE'!EP13124*'5G_NR_raw_UE'!EQ13124),"")</f>
        <v/>
      </c>
      <c r="AF13124" t="str">
        <f>IF('5G_NR_raw_UE'!ER13124&gt;0,('5G_NR_raw_UE'!ER13124*'5G_NR_raw_UE'!ES13124),"")</f>
        <v/>
      </c>
    </row>
    <row r="13125" spans="31:32">
      <c r="AE13125" t="str">
        <f>IF('5G_NR_raw_UE'!EP13125&gt;0,('5G_NR_raw_UE'!EP13125*'5G_NR_raw_UE'!EQ13125),"")</f>
        <v/>
      </c>
      <c r="AF13125" t="str">
        <f>IF('5G_NR_raw_UE'!ER13125&gt;0,('5G_NR_raw_UE'!ER13125*'5G_NR_raw_UE'!ES13125),"")</f>
        <v/>
      </c>
    </row>
    <row r="13126" spans="31:32">
      <c r="AE13126" t="str">
        <f>IF('5G_NR_raw_UE'!EP13126&gt;0,('5G_NR_raw_UE'!EP13126*'5G_NR_raw_UE'!EQ13126),"")</f>
        <v/>
      </c>
      <c r="AF13126" t="str">
        <f>IF('5G_NR_raw_UE'!ER13126&gt;0,('5G_NR_raw_UE'!ER13126*'5G_NR_raw_UE'!ES13126),"")</f>
        <v/>
      </c>
    </row>
    <row r="13127" spans="31:32">
      <c r="AE13127" t="str">
        <f>IF('5G_NR_raw_UE'!EP13127&gt;0,('5G_NR_raw_UE'!EP13127*'5G_NR_raw_UE'!EQ13127),"")</f>
        <v/>
      </c>
      <c r="AF13127" t="str">
        <f>IF('5G_NR_raw_UE'!ER13127&gt;0,('5G_NR_raw_UE'!ER13127*'5G_NR_raw_UE'!ES13127),"")</f>
        <v/>
      </c>
    </row>
    <row r="13128" spans="31:32">
      <c r="AE13128" t="str">
        <f>IF('5G_NR_raw_UE'!EP13128&gt;0,('5G_NR_raw_UE'!EP13128*'5G_NR_raw_UE'!EQ13128),"")</f>
        <v/>
      </c>
      <c r="AF13128" t="str">
        <f>IF('5G_NR_raw_UE'!ER13128&gt;0,('5G_NR_raw_UE'!ER13128*'5G_NR_raw_UE'!ES13128),"")</f>
        <v/>
      </c>
    </row>
    <row r="13129" spans="31:32">
      <c r="AE13129" t="str">
        <f>IF('5G_NR_raw_UE'!EP13129&gt;0,('5G_NR_raw_UE'!EP13129*'5G_NR_raw_UE'!EQ13129),"")</f>
        <v/>
      </c>
      <c r="AF13129" t="str">
        <f>IF('5G_NR_raw_UE'!ER13129&gt;0,('5G_NR_raw_UE'!ER13129*'5G_NR_raw_UE'!ES13129),"")</f>
        <v/>
      </c>
    </row>
    <row r="13130" spans="31:32">
      <c r="AE13130" t="str">
        <f>IF('5G_NR_raw_UE'!EP13130&gt;0,('5G_NR_raw_UE'!EP13130*'5G_NR_raw_UE'!EQ13130),"")</f>
        <v/>
      </c>
      <c r="AF13130" t="str">
        <f>IF('5G_NR_raw_UE'!ER13130&gt;0,('5G_NR_raw_UE'!ER13130*'5G_NR_raw_UE'!ES13130),"")</f>
        <v/>
      </c>
    </row>
    <row r="13131" spans="31:32">
      <c r="AE13131" t="str">
        <f>IF('5G_NR_raw_UE'!EP13131&gt;0,('5G_NR_raw_UE'!EP13131*'5G_NR_raw_UE'!EQ13131),"")</f>
        <v/>
      </c>
      <c r="AF13131" t="str">
        <f>IF('5G_NR_raw_UE'!ER13131&gt;0,('5G_NR_raw_UE'!ER13131*'5G_NR_raw_UE'!ES13131),"")</f>
        <v/>
      </c>
    </row>
    <row r="13132" spans="31:32">
      <c r="AE13132" t="str">
        <f>IF('5G_NR_raw_UE'!EP13132&gt;0,('5G_NR_raw_UE'!EP13132*'5G_NR_raw_UE'!EQ13132),"")</f>
        <v/>
      </c>
      <c r="AF13132" t="str">
        <f>IF('5G_NR_raw_UE'!ER13132&gt;0,('5G_NR_raw_UE'!ER13132*'5G_NR_raw_UE'!ES13132),"")</f>
        <v/>
      </c>
    </row>
    <row r="13133" spans="31:32">
      <c r="AE13133" t="str">
        <f>IF('5G_NR_raw_UE'!EP13133&gt;0,('5G_NR_raw_UE'!EP13133*'5G_NR_raw_UE'!EQ13133),"")</f>
        <v/>
      </c>
      <c r="AF13133" t="str">
        <f>IF('5G_NR_raw_UE'!ER13133&gt;0,('5G_NR_raw_UE'!ER13133*'5G_NR_raw_UE'!ES13133),"")</f>
        <v/>
      </c>
    </row>
    <row r="13134" spans="31:32">
      <c r="AE13134" t="str">
        <f>IF('5G_NR_raw_UE'!EP13134&gt;0,('5G_NR_raw_UE'!EP13134*'5G_NR_raw_UE'!EQ13134),"")</f>
        <v/>
      </c>
      <c r="AF13134" t="str">
        <f>IF('5G_NR_raw_UE'!ER13134&gt;0,('5G_NR_raw_UE'!ER13134*'5G_NR_raw_UE'!ES13134),"")</f>
        <v/>
      </c>
    </row>
    <row r="13135" spans="31:32">
      <c r="AE13135" t="str">
        <f>IF('5G_NR_raw_UE'!EP13135&gt;0,('5G_NR_raw_UE'!EP13135*'5G_NR_raw_UE'!EQ13135),"")</f>
        <v/>
      </c>
      <c r="AF13135" t="str">
        <f>IF('5G_NR_raw_UE'!ER13135&gt;0,('5G_NR_raw_UE'!ER13135*'5G_NR_raw_UE'!ES13135),"")</f>
        <v/>
      </c>
    </row>
    <row r="13136" spans="31:32">
      <c r="AE13136" t="str">
        <f>IF('5G_NR_raw_UE'!EP13136&gt;0,('5G_NR_raw_UE'!EP13136*'5G_NR_raw_UE'!EQ13136),"")</f>
        <v/>
      </c>
      <c r="AF13136" t="str">
        <f>IF('5G_NR_raw_UE'!ER13136&gt;0,('5G_NR_raw_UE'!ER13136*'5G_NR_raw_UE'!ES13136),"")</f>
        <v/>
      </c>
    </row>
    <row r="13137" spans="31:32">
      <c r="AE13137" t="str">
        <f>IF('5G_NR_raw_UE'!EP13137&gt;0,('5G_NR_raw_UE'!EP13137*'5G_NR_raw_UE'!EQ13137),"")</f>
        <v/>
      </c>
      <c r="AF13137" t="str">
        <f>IF('5G_NR_raw_UE'!ER13137&gt;0,('5G_NR_raw_UE'!ER13137*'5G_NR_raw_UE'!ES13137),"")</f>
        <v/>
      </c>
    </row>
    <row r="13138" spans="31:32">
      <c r="AE13138" t="str">
        <f>IF('5G_NR_raw_UE'!EP13138&gt;0,('5G_NR_raw_UE'!EP13138*'5G_NR_raw_UE'!EQ13138),"")</f>
        <v/>
      </c>
      <c r="AF13138" t="str">
        <f>IF('5G_NR_raw_UE'!ER13138&gt;0,('5G_NR_raw_UE'!ER13138*'5G_NR_raw_UE'!ES13138),"")</f>
        <v/>
      </c>
    </row>
    <row r="13139" spans="31:32">
      <c r="AE13139" t="str">
        <f>IF('5G_NR_raw_UE'!EP13139&gt;0,('5G_NR_raw_UE'!EP13139*'5G_NR_raw_UE'!EQ13139),"")</f>
        <v/>
      </c>
      <c r="AF13139" t="str">
        <f>IF('5G_NR_raw_UE'!ER13139&gt;0,('5G_NR_raw_UE'!ER13139*'5G_NR_raw_UE'!ES13139),"")</f>
        <v/>
      </c>
    </row>
    <row r="13140" spans="31:32">
      <c r="AE13140" t="str">
        <f>IF('5G_NR_raw_UE'!EP13140&gt;0,('5G_NR_raw_UE'!EP13140*'5G_NR_raw_UE'!EQ13140),"")</f>
        <v/>
      </c>
      <c r="AF13140" t="str">
        <f>IF('5G_NR_raw_UE'!ER13140&gt;0,('5G_NR_raw_UE'!ER13140*'5G_NR_raw_UE'!ES13140),"")</f>
        <v/>
      </c>
    </row>
    <row r="13141" spans="31:32">
      <c r="AE13141" t="str">
        <f>IF('5G_NR_raw_UE'!EP13141&gt;0,('5G_NR_raw_UE'!EP13141*'5G_NR_raw_UE'!EQ13141),"")</f>
        <v/>
      </c>
      <c r="AF13141" t="str">
        <f>IF('5G_NR_raw_UE'!ER13141&gt;0,('5G_NR_raw_UE'!ER13141*'5G_NR_raw_UE'!ES13141),"")</f>
        <v/>
      </c>
    </row>
    <row r="13142" spans="31:32">
      <c r="AE13142" t="str">
        <f>IF('5G_NR_raw_UE'!EP13142&gt;0,('5G_NR_raw_UE'!EP13142*'5G_NR_raw_UE'!EQ13142),"")</f>
        <v/>
      </c>
      <c r="AF13142" t="str">
        <f>IF('5G_NR_raw_UE'!ER13142&gt;0,('5G_NR_raw_UE'!ER13142*'5G_NR_raw_UE'!ES13142),"")</f>
        <v/>
      </c>
    </row>
    <row r="13143" spans="31:32">
      <c r="AE13143" t="str">
        <f>IF('5G_NR_raw_UE'!EP13143&gt;0,('5G_NR_raw_UE'!EP13143*'5G_NR_raw_UE'!EQ13143),"")</f>
        <v/>
      </c>
      <c r="AF13143" t="str">
        <f>IF('5G_NR_raw_UE'!ER13143&gt;0,('5G_NR_raw_UE'!ER13143*'5G_NR_raw_UE'!ES13143),"")</f>
        <v/>
      </c>
    </row>
    <row r="13144" spans="31:32">
      <c r="AE13144" t="str">
        <f>IF('5G_NR_raw_UE'!EP13144&gt;0,('5G_NR_raw_UE'!EP13144*'5G_NR_raw_UE'!EQ13144),"")</f>
        <v/>
      </c>
      <c r="AF13144" t="str">
        <f>IF('5G_NR_raw_UE'!ER13144&gt;0,('5G_NR_raw_UE'!ER13144*'5G_NR_raw_UE'!ES13144),"")</f>
        <v/>
      </c>
    </row>
    <row r="13145" spans="31:32">
      <c r="AE13145" t="str">
        <f>IF('5G_NR_raw_UE'!EP13145&gt;0,('5G_NR_raw_UE'!EP13145*'5G_NR_raw_UE'!EQ13145),"")</f>
        <v/>
      </c>
      <c r="AF13145" t="str">
        <f>IF('5G_NR_raw_UE'!ER13145&gt;0,('5G_NR_raw_UE'!ER13145*'5G_NR_raw_UE'!ES13145),"")</f>
        <v/>
      </c>
    </row>
    <row r="13146" spans="31:32">
      <c r="AE13146" t="str">
        <f>IF('5G_NR_raw_UE'!EP13146&gt;0,('5G_NR_raw_UE'!EP13146*'5G_NR_raw_UE'!EQ13146),"")</f>
        <v/>
      </c>
      <c r="AF13146" t="str">
        <f>IF('5G_NR_raw_UE'!ER13146&gt;0,('5G_NR_raw_UE'!ER13146*'5G_NR_raw_UE'!ES13146),"")</f>
        <v/>
      </c>
    </row>
    <row r="13147" spans="31:32">
      <c r="AE13147" t="str">
        <f>IF('5G_NR_raw_UE'!EP13147&gt;0,('5G_NR_raw_UE'!EP13147*'5G_NR_raw_UE'!EQ13147),"")</f>
        <v/>
      </c>
      <c r="AF13147" t="str">
        <f>IF('5G_NR_raw_UE'!ER13147&gt;0,('5G_NR_raw_UE'!ER13147*'5G_NR_raw_UE'!ES13147),"")</f>
        <v/>
      </c>
    </row>
    <row r="13148" spans="31:32">
      <c r="AE13148" t="str">
        <f>IF('5G_NR_raw_UE'!EP13148&gt;0,('5G_NR_raw_UE'!EP13148*'5G_NR_raw_UE'!EQ13148),"")</f>
        <v/>
      </c>
      <c r="AF13148" t="str">
        <f>IF('5G_NR_raw_UE'!ER13148&gt;0,('5G_NR_raw_UE'!ER13148*'5G_NR_raw_UE'!ES13148),"")</f>
        <v/>
      </c>
    </row>
    <row r="13149" spans="31:32">
      <c r="AE13149" t="str">
        <f>IF('5G_NR_raw_UE'!EP13149&gt;0,('5G_NR_raw_UE'!EP13149*'5G_NR_raw_UE'!EQ13149),"")</f>
        <v/>
      </c>
      <c r="AF13149" t="str">
        <f>IF('5G_NR_raw_UE'!ER13149&gt;0,('5G_NR_raw_UE'!ER13149*'5G_NR_raw_UE'!ES13149),"")</f>
        <v/>
      </c>
    </row>
    <row r="13150" spans="31:32">
      <c r="AE13150" t="str">
        <f>IF('5G_NR_raw_UE'!EP13150&gt;0,('5G_NR_raw_UE'!EP13150*'5G_NR_raw_UE'!EQ13150),"")</f>
        <v/>
      </c>
      <c r="AF13150" t="str">
        <f>IF('5G_NR_raw_UE'!ER13150&gt;0,('5G_NR_raw_UE'!ER13150*'5G_NR_raw_UE'!ES13150),"")</f>
        <v/>
      </c>
    </row>
    <row r="13151" spans="31:32">
      <c r="AE13151" t="str">
        <f>IF('5G_NR_raw_UE'!EP13151&gt;0,('5G_NR_raw_UE'!EP13151*'5G_NR_raw_UE'!EQ13151),"")</f>
        <v/>
      </c>
      <c r="AF13151" t="str">
        <f>IF('5G_NR_raw_UE'!ER13151&gt;0,('5G_NR_raw_UE'!ER13151*'5G_NR_raw_UE'!ES13151),"")</f>
        <v/>
      </c>
    </row>
    <row r="13152" spans="31:32">
      <c r="AE13152" t="str">
        <f>IF('5G_NR_raw_UE'!EP13152&gt;0,('5G_NR_raw_UE'!EP13152*'5G_NR_raw_UE'!EQ13152),"")</f>
        <v/>
      </c>
      <c r="AF13152" t="str">
        <f>IF('5G_NR_raw_UE'!ER13152&gt;0,('5G_NR_raw_UE'!ER13152*'5G_NR_raw_UE'!ES13152),"")</f>
        <v/>
      </c>
    </row>
    <row r="13153" spans="31:32">
      <c r="AE13153" t="str">
        <f>IF('5G_NR_raw_UE'!EP13153&gt;0,('5G_NR_raw_UE'!EP13153*'5G_NR_raw_UE'!EQ13153),"")</f>
        <v/>
      </c>
      <c r="AF13153" t="str">
        <f>IF('5G_NR_raw_UE'!ER13153&gt;0,('5G_NR_raw_UE'!ER13153*'5G_NR_raw_UE'!ES13153),"")</f>
        <v/>
      </c>
    </row>
    <row r="13154" spans="31:32">
      <c r="AE13154" t="str">
        <f>IF('5G_NR_raw_UE'!EP13154&gt;0,('5G_NR_raw_UE'!EP13154*'5G_NR_raw_UE'!EQ13154),"")</f>
        <v/>
      </c>
      <c r="AF13154" t="str">
        <f>IF('5G_NR_raw_UE'!ER13154&gt;0,('5G_NR_raw_UE'!ER13154*'5G_NR_raw_UE'!ES13154),"")</f>
        <v/>
      </c>
    </row>
    <row r="13155" spans="31:32">
      <c r="AE13155" t="str">
        <f>IF('5G_NR_raw_UE'!EP13155&gt;0,('5G_NR_raw_UE'!EP13155*'5G_NR_raw_UE'!EQ13155),"")</f>
        <v/>
      </c>
      <c r="AF13155" t="str">
        <f>IF('5G_NR_raw_UE'!ER13155&gt;0,('5G_NR_raw_UE'!ER13155*'5G_NR_raw_UE'!ES13155),"")</f>
        <v/>
      </c>
    </row>
    <row r="13156" spans="31:32">
      <c r="AE13156" t="str">
        <f>IF('5G_NR_raw_UE'!EP13156&gt;0,('5G_NR_raw_UE'!EP13156*'5G_NR_raw_UE'!EQ13156),"")</f>
        <v/>
      </c>
      <c r="AF13156" t="str">
        <f>IF('5G_NR_raw_UE'!ER13156&gt;0,('5G_NR_raw_UE'!ER13156*'5G_NR_raw_UE'!ES13156),"")</f>
        <v/>
      </c>
    </row>
    <row r="13157" spans="31:32">
      <c r="AE13157" t="str">
        <f>IF('5G_NR_raw_UE'!EP13157&gt;0,('5G_NR_raw_UE'!EP13157*'5G_NR_raw_UE'!EQ13157),"")</f>
        <v/>
      </c>
      <c r="AF13157" t="str">
        <f>IF('5G_NR_raw_UE'!ER13157&gt;0,('5G_NR_raw_UE'!ER13157*'5G_NR_raw_UE'!ES13157),"")</f>
        <v/>
      </c>
    </row>
    <row r="13158" spans="31:32">
      <c r="AE13158" t="str">
        <f>IF('5G_NR_raw_UE'!EP13158&gt;0,('5G_NR_raw_UE'!EP13158*'5G_NR_raw_UE'!EQ13158),"")</f>
        <v/>
      </c>
      <c r="AF13158" t="str">
        <f>IF('5G_NR_raw_UE'!ER13158&gt;0,('5G_NR_raw_UE'!ER13158*'5G_NR_raw_UE'!ES13158),"")</f>
        <v/>
      </c>
    </row>
    <row r="13159" spans="31:32">
      <c r="AE13159" t="str">
        <f>IF('5G_NR_raw_UE'!EP13159&gt;0,('5G_NR_raw_UE'!EP13159*'5G_NR_raw_UE'!EQ13159),"")</f>
        <v/>
      </c>
      <c r="AF13159" t="str">
        <f>IF('5G_NR_raw_UE'!ER13159&gt;0,('5G_NR_raw_UE'!ER13159*'5G_NR_raw_UE'!ES13159),"")</f>
        <v/>
      </c>
    </row>
    <row r="13160" spans="31:32">
      <c r="AE13160" t="str">
        <f>IF('5G_NR_raw_UE'!EP13160&gt;0,('5G_NR_raw_UE'!EP13160*'5G_NR_raw_UE'!EQ13160),"")</f>
        <v/>
      </c>
      <c r="AF13160" t="str">
        <f>IF('5G_NR_raw_UE'!ER13160&gt;0,('5G_NR_raw_UE'!ER13160*'5G_NR_raw_UE'!ES13160),"")</f>
        <v/>
      </c>
    </row>
    <row r="13161" spans="31:32">
      <c r="AE13161" t="str">
        <f>IF('5G_NR_raw_UE'!EP13161&gt;0,('5G_NR_raw_UE'!EP13161*'5G_NR_raw_UE'!EQ13161),"")</f>
        <v/>
      </c>
      <c r="AF13161" t="str">
        <f>IF('5G_NR_raw_UE'!ER13161&gt;0,('5G_NR_raw_UE'!ER13161*'5G_NR_raw_UE'!ES13161),"")</f>
        <v/>
      </c>
    </row>
    <row r="13162" spans="31:32">
      <c r="AE13162" t="str">
        <f>IF('5G_NR_raw_UE'!EP13162&gt;0,('5G_NR_raw_UE'!EP13162*'5G_NR_raw_UE'!EQ13162),"")</f>
        <v/>
      </c>
      <c r="AF13162" t="str">
        <f>IF('5G_NR_raw_UE'!ER13162&gt;0,('5G_NR_raw_UE'!ER13162*'5G_NR_raw_UE'!ES13162),"")</f>
        <v/>
      </c>
    </row>
    <row r="13163" spans="31:32">
      <c r="AE13163" t="str">
        <f>IF('5G_NR_raw_UE'!EP13163&gt;0,('5G_NR_raw_UE'!EP13163*'5G_NR_raw_UE'!EQ13163),"")</f>
        <v/>
      </c>
      <c r="AF13163" t="str">
        <f>IF('5G_NR_raw_UE'!ER13163&gt;0,('5G_NR_raw_UE'!ER13163*'5G_NR_raw_UE'!ES13163),"")</f>
        <v/>
      </c>
    </row>
    <row r="13164" spans="31:32">
      <c r="AE13164" t="str">
        <f>IF('5G_NR_raw_UE'!EP13164&gt;0,('5G_NR_raw_UE'!EP13164*'5G_NR_raw_UE'!EQ13164),"")</f>
        <v/>
      </c>
      <c r="AF13164" t="str">
        <f>IF('5G_NR_raw_UE'!ER13164&gt;0,('5G_NR_raw_UE'!ER13164*'5G_NR_raw_UE'!ES13164),"")</f>
        <v/>
      </c>
    </row>
    <row r="13165" spans="31:32">
      <c r="AE13165" t="str">
        <f>IF('5G_NR_raw_UE'!EP13165&gt;0,('5G_NR_raw_UE'!EP13165*'5G_NR_raw_UE'!EQ13165),"")</f>
        <v/>
      </c>
      <c r="AF13165" t="str">
        <f>IF('5G_NR_raw_UE'!ER13165&gt;0,('5G_NR_raw_UE'!ER13165*'5G_NR_raw_UE'!ES13165),"")</f>
        <v/>
      </c>
    </row>
    <row r="13166" spans="31:32">
      <c r="AE13166" t="str">
        <f>IF('5G_NR_raw_UE'!EP13166&gt;0,('5G_NR_raw_UE'!EP13166*'5G_NR_raw_UE'!EQ13166),"")</f>
        <v/>
      </c>
      <c r="AF13166" t="str">
        <f>IF('5G_NR_raw_UE'!ER13166&gt;0,('5G_NR_raw_UE'!ER13166*'5G_NR_raw_UE'!ES13166),"")</f>
        <v/>
      </c>
    </row>
    <row r="13167" spans="31:32">
      <c r="AE13167" t="str">
        <f>IF('5G_NR_raw_UE'!EP13167&gt;0,('5G_NR_raw_UE'!EP13167*'5G_NR_raw_UE'!EQ13167),"")</f>
        <v/>
      </c>
      <c r="AF13167" t="str">
        <f>IF('5G_NR_raw_UE'!ER13167&gt;0,('5G_NR_raw_UE'!ER13167*'5G_NR_raw_UE'!ES13167),"")</f>
        <v/>
      </c>
    </row>
    <row r="13168" spans="31:32">
      <c r="AE13168" t="str">
        <f>IF('5G_NR_raw_UE'!EP13168&gt;0,('5G_NR_raw_UE'!EP13168*'5G_NR_raw_UE'!EQ13168),"")</f>
        <v/>
      </c>
      <c r="AF13168" t="str">
        <f>IF('5G_NR_raw_UE'!ER13168&gt;0,('5G_NR_raw_UE'!ER13168*'5G_NR_raw_UE'!ES13168),"")</f>
        <v/>
      </c>
    </row>
    <row r="13169" spans="31:32">
      <c r="AE13169" t="str">
        <f>IF('5G_NR_raw_UE'!EP13169&gt;0,('5G_NR_raw_UE'!EP13169*'5G_NR_raw_UE'!EQ13169),"")</f>
        <v/>
      </c>
      <c r="AF13169" t="str">
        <f>IF('5G_NR_raw_UE'!ER13169&gt;0,('5G_NR_raw_UE'!ER13169*'5G_NR_raw_UE'!ES13169),"")</f>
        <v/>
      </c>
    </row>
    <row r="13170" spans="31:32">
      <c r="AE13170" t="str">
        <f>IF('5G_NR_raw_UE'!EP13170&gt;0,('5G_NR_raw_UE'!EP13170*'5G_NR_raw_UE'!EQ13170),"")</f>
        <v/>
      </c>
      <c r="AF13170" t="str">
        <f>IF('5G_NR_raw_UE'!ER13170&gt;0,('5G_NR_raw_UE'!ER13170*'5G_NR_raw_UE'!ES13170),"")</f>
        <v/>
      </c>
    </row>
    <row r="13171" spans="31:32">
      <c r="AE13171" t="str">
        <f>IF('5G_NR_raw_UE'!EP13171&gt;0,('5G_NR_raw_UE'!EP13171*'5G_NR_raw_UE'!EQ13171),"")</f>
        <v/>
      </c>
      <c r="AF13171" t="str">
        <f>IF('5G_NR_raw_UE'!ER13171&gt;0,('5G_NR_raw_UE'!ER13171*'5G_NR_raw_UE'!ES13171),"")</f>
        <v/>
      </c>
    </row>
    <row r="13172" spans="31:32">
      <c r="AE13172" t="str">
        <f>IF('5G_NR_raw_UE'!EP13172&gt;0,('5G_NR_raw_UE'!EP13172*'5G_NR_raw_UE'!EQ13172),"")</f>
        <v/>
      </c>
      <c r="AF13172" t="str">
        <f>IF('5G_NR_raw_UE'!ER13172&gt;0,('5G_NR_raw_UE'!ER13172*'5G_NR_raw_UE'!ES13172),"")</f>
        <v/>
      </c>
    </row>
    <row r="13173" spans="31:32">
      <c r="AE13173" t="str">
        <f>IF('5G_NR_raw_UE'!EP13173&gt;0,('5G_NR_raw_UE'!EP13173*'5G_NR_raw_UE'!EQ13173),"")</f>
        <v/>
      </c>
      <c r="AF13173" t="str">
        <f>IF('5G_NR_raw_UE'!ER13173&gt;0,('5G_NR_raw_UE'!ER13173*'5G_NR_raw_UE'!ES13173),"")</f>
        <v/>
      </c>
    </row>
    <row r="13174" spans="31:32">
      <c r="AE13174" t="str">
        <f>IF('5G_NR_raw_UE'!EP13174&gt;0,('5G_NR_raw_UE'!EP13174*'5G_NR_raw_UE'!EQ13174),"")</f>
        <v/>
      </c>
      <c r="AF13174" t="str">
        <f>IF('5G_NR_raw_UE'!ER13174&gt;0,('5G_NR_raw_UE'!ER13174*'5G_NR_raw_UE'!ES13174),"")</f>
        <v/>
      </c>
    </row>
    <row r="13175" spans="31:32">
      <c r="AE13175" t="str">
        <f>IF('5G_NR_raw_UE'!EP13175&gt;0,('5G_NR_raw_UE'!EP13175*'5G_NR_raw_UE'!EQ13175),"")</f>
        <v/>
      </c>
      <c r="AF13175" t="str">
        <f>IF('5G_NR_raw_UE'!ER13175&gt;0,('5G_NR_raw_UE'!ER13175*'5G_NR_raw_UE'!ES13175),"")</f>
        <v/>
      </c>
    </row>
    <row r="13176" spans="31:32">
      <c r="AE13176" t="str">
        <f>IF('5G_NR_raw_UE'!EP13176&gt;0,('5G_NR_raw_UE'!EP13176*'5G_NR_raw_UE'!EQ13176),"")</f>
        <v/>
      </c>
      <c r="AF13176" t="str">
        <f>IF('5G_NR_raw_UE'!ER13176&gt;0,('5G_NR_raw_UE'!ER13176*'5G_NR_raw_UE'!ES13176),"")</f>
        <v/>
      </c>
    </row>
    <row r="13177" spans="31:32">
      <c r="AE13177" t="str">
        <f>IF('5G_NR_raw_UE'!EP13177&gt;0,('5G_NR_raw_UE'!EP13177*'5G_NR_raw_UE'!EQ13177),"")</f>
        <v/>
      </c>
      <c r="AF13177" t="str">
        <f>IF('5G_NR_raw_UE'!ER13177&gt;0,('5G_NR_raw_UE'!ER13177*'5G_NR_raw_UE'!ES13177),"")</f>
        <v/>
      </c>
    </row>
    <row r="13178" spans="31:32">
      <c r="AE13178" t="str">
        <f>IF('5G_NR_raw_UE'!EP13178&gt;0,('5G_NR_raw_UE'!EP13178*'5G_NR_raw_UE'!EQ13178),"")</f>
        <v/>
      </c>
      <c r="AF13178" t="str">
        <f>IF('5G_NR_raw_UE'!ER13178&gt;0,('5G_NR_raw_UE'!ER13178*'5G_NR_raw_UE'!ES13178),"")</f>
        <v/>
      </c>
    </row>
    <row r="13179" spans="31:32">
      <c r="AE13179" t="str">
        <f>IF('5G_NR_raw_UE'!EP13179&gt;0,('5G_NR_raw_UE'!EP13179*'5G_NR_raw_UE'!EQ13179),"")</f>
        <v/>
      </c>
      <c r="AF13179" t="str">
        <f>IF('5G_NR_raw_UE'!ER13179&gt;0,('5G_NR_raw_UE'!ER13179*'5G_NR_raw_UE'!ES13179),"")</f>
        <v/>
      </c>
    </row>
    <row r="13180" spans="31:32">
      <c r="AE13180" t="str">
        <f>IF('5G_NR_raw_UE'!EP13180&gt;0,('5G_NR_raw_UE'!EP13180*'5G_NR_raw_UE'!EQ13180),"")</f>
        <v/>
      </c>
      <c r="AF13180" t="str">
        <f>IF('5G_NR_raw_UE'!ER13180&gt;0,('5G_NR_raw_UE'!ER13180*'5G_NR_raw_UE'!ES13180),"")</f>
        <v/>
      </c>
    </row>
    <row r="13181" spans="31:32">
      <c r="AE13181" t="str">
        <f>IF('5G_NR_raw_UE'!EP13181&gt;0,('5G_NR_raw_UE'!EP13181*'5G_NR_raw_UE'!EQ13181),"")</f>
        <v/>
      </c>
      <c r="AF13181" t="str">
        <f>IF('5G_NR_raw_UE'!ER13181&gt;0,('5G_NR_raw_UE'!ER13181*'5G_NR_raw_UE'!ES13181),"")</f>
        <v/>
      </c>
    </row>
    <row r="13182" spans="31:32">
      <c r="AE13182" t="str">
        <f>IF('5G_NR_raw_UE'!EP13182&gt;0,('5G_NR_raw_UE'!EP13182*'5G_NR_raw_UE'!EQ13182),"")</f>
        <v/>
      </c>
      <c r="AF13182" t="str">
        <f>IF('5G_NR_raw_UE'!ER13182&gt;0,('5G_NR_raw_UE'!ER13182*'5G_NR_raw_UE'!ES13182),"")</f>
        <v/>
      </c>
    </row>
    <row r="13183" spans="31:32">
      <c r="AE13183" t="str">
        <f>IF('5G_NR_raw_UE'!EP13183&gt;0,('5G_NR_raw_UE'!EP13183*'5G_NR_raw_UE'!EQ13183),"")</f>
        <v/>
      </c>
      <c r="AF13183" t="str">
        <f>IF('5G_NR_raw_UE'!ER13183&gt;0,('5G_NR_raw_UE'!ER13183*'5G_NR_raw_UE'!ES13183),"")</f>
        <v/>
      </c>
    </row>
    <row r="13184" spans="31:32">
      <c r="AE13184" t="str">
        <f>IF('5G_NR_raw_UE'!EP13184&gt;0,('5G_NR_raw_UE'!EP13184*'5G_NR_raw_UE'!EQ13184),"")</f>
        <v/>
      </c>
      <c r="AF13184" t="str">
        <f>IF('5G_NR_raw_UE'!ER13184&gt;0,('5G_NR_raw_UE'!ER13184*'5G_NR_raw_UE'!ES13184),"")</f>
        <v/>
      </c>
    </row>
    <row r="13185" spans="31:32">
      <c r="AE13185" t="str">
        <f>IF('5G_NR_raw_UE'!EP13185&gt;0,('5G_NR_raw_UE'!EP13185*'5G_NR_raw_UE'!EQ13185),"")</f>
        <v/>
      </c>
      <c r="AF13185" t="str">
        <f>IF('5G_NR_raw_UE'!ER13185&gt;0,('5G_NR_raw_UE'!ER13185*'5G_NR_raw_UE'!ES13185),"")</f>
        <v/>
      </c>
    </row>
    <row r="13186" spans="31:32">
      <c r="AE13186" t="str">
        <f>IF('5G_NR_raw_UE'!EP13186&gt;0,('5G_NR_raw_UE'!EP13186*'5G_NR_raw_UE'!EQ13186),"")</f>
        <v/>
      </c>
      <c r="AF13186" t="str">
        <f>IF('5G_NR_raw_UE'!ER13186&gt;0,('5G_NR_raw_UE'!ER13186*'5G_NR_raw_UE'!ES13186),"")</f>
        <v/>
      </c>
    </row>
    <row r="13187" spans="31:32">
      <c r="AE13187" t="str">
        <f>IF('5G_NR_raw_UE'!EP13187&gt;0,('5G_NR_raw_UE'!EP13187*'5G_NR_raw_UE'!EQ13187),"")</f>
        <v/>
      </c>
      <c r="AF13187" t="str">
        <f>IF('5G_NR_raw_UE'!ER13187&gt;0,('5G_NR_raw_UE'!ER13187*'5G_NR_raw_UE'!ES13187),"")</f>
        <v/>
      </c>
    </row>
    <row r="13188" spans="31:32">
      <c r="AE13188" t="str">
        <f>IF('5G_NR_raw_UE'!EP13188&gt;0,('5G_NR_raw_UE'!EP13188*'5G_NR_raw_UE'!EQ13188),"")</f>
        <v/>
      </c>
      <c r="AF13188" t="str">
        <f>IF('5G_NR_raw_UE'!ER13188&gt;0,('5G_NR_raw_UE'!ER13188*'5G_NR_raw_UE'!ES13188),"")</f>
        <v/>
      </c>
    </row>
    <row r="13189" spans="31:32">
      <c r="AE13189" t="str">
        <f>IF('5G_NR_raw_UE'!EP13189&gt;0,('5G_NR_raw_UE'!EP13189*'5G_NR_raw_UE'!EQ13189),"")</f>
        <v/>
      </c>
      <c r="AF13189" t="str">
        <f>IF('5G_NR_raw_UE'!ER13189&gt;0,('5G_NR_raw_UE'!ER13189*'5G_NR_raw_UE'!ES13189),"")</f>
        <v/>
      </c>
    </row>
    <row r="13190" spans="31:32">
      <c r="AE13190" t="str">
        <f>IF('5G_NR_raw_UE'!EP13190&gt;0,('5G_NR_raw_UE'!EP13190*'5G_NR_raw_UE'!EQ13190),"")</f>
        <v/>
      </c>
      <c r="AF13190" t="str">
        <f>IF('5G_NR_raw_UE'!ER13190&gt;0,('5G_NR_raw_UE'!ER13190*'5G_NR_raw_UE'!ES13190),"")</f>
        <v/>
      </c>
    </row>
    <row r="13191" spans="31:32">
      <c r="AE13191" t="str">
        <f>IF('5G_NR_raw_UE'!EP13191&gt;0,('5G_NR_raw_UE'!EP13191*'5G_NR_raw_UE'!EQ13191),"")</f>
        <v/>
      </c>
      <c r="AF13191" t="str">
        <f>IF('5G_NR_raw_UE'!ER13191&gt;0,('5G_NR_raw_UE'!ER13191*'5G_NR_raw_UE'!ES13191),"")</f>
        <v/>
      </c>
    </row>
    <row r="13192" spans="31:32">
      <c r="AE13192" t="str">
        <f>IF('5G_NR_raw_UE'!EP13192&gt;0,('5G_NR_raw_UE'!EP13192*'5G_NR_raw_UE'!EQ13192),"")</f>
        <v/>
      </c>
      <c r="AF13192" t="str">
        <f>IF('5G_NR_raw_UE'!ER13192&gt;0,('5G_NR_raw_UE'!ER13192*'5G_NR_raw_UE'!ES13192),"")</f>
        <v/>
      </c>
    </row>
    <row r="13193" spans="31:32">
      <c r="AE13193" t="str">
        <f>IF('5G_NR_raw_UE'!EP13193&gt;0,('5G_NR_raw_UE'!EP13193*'5G_NR_raw_UE'!EQ13193),"")</f>
        <v/>
      </c>
      <c r="AF13193" t="str">
        <f>IF('5G_NR_raw_UE'!ER13193&gt;0,('5G_NR_raw_UE'!ER13193*'5G_NR_raw_UE'!ES13193),"")</f>
        <v/>
      </c>
    </row>
    <row r="13194" spans="31:32">
      <c r="AE13194" t="str">
        <f>IF('5G_NR_raw_UE'!EP13194&gt;0,('5G_NR_raw_UE'!EP13194*'5G_NR_raw_UE'!EQ13194),"")</f>
        <v/>
      </c>
      <c r="AF13194" t="str">
        <f>IF('5G_NR_raw_UE'!ER13194&gt;0,('5G_NR_raw_UE'!ER13194*'5G_NR_raw_UE'!ES13194),"")</f>
        <v/>
      </c>
    </row>
    <row r="13195" spans="31:32">
      <c r="AE13195" t="str">
        <f>IF('5G_NR_raw_UE'!EP13195&gt;0,('5G_NR_raw_UE'!EP13195*'5G_NR_raw_UE'!EQ13195),"")</f>
        <v/>
      </c>
      <c r="AF13195" t="str">
        <f>IF('5G_NR_raw_UE'!ER13195&gt;0,('5G_NR_raw_UE'!ER13195*'5G_NR_raw_UE'!ES13195),"")</f>
        <v/>
      </c>
    </row>
    <row r="13196" spans="31:32">
      <c r="AE13196" t="str">
        <f>IF('5G_NR_raw_UE'!EP13196&gt;0,('5G_NR_raw_UE'!EP13196*'5G_NR_raw_UE'!EQ13196),"")</f>
        <v/>
      </c>
      <c r="AF13196" t="str">
        <f>IF('5G_NR_raw_UE'!ER13196&gt;0,('5G_NR_raw_UE'!ER13196*'5G_NR_raw_UE'!ES13196),"")</f>
        <v/>
      </c>
    </row>
    <row r="13197" spans="31:32">
      <c r="AE13197" t="str">
        <f>IF('5G_NR_raw_UE'!EP13197&gt;0,('5G_NR_raw_UE'!EP13197*'5G_NR_raw_UE'!EQ13197),"")</f>
        <v/>
      </c>
      <c r="AF13197" t="str">
        <f>IF('5G_NR_raw_UE'!ER13197&gt;0,('5G_NR_raw_UE'!ER13197*'5G_NR_raw_UE'!ES13197),"")</f>
        <v/>
      </c>
    </row>
    <row r="13198" spans="31:32">
      <c r="AE13198" t="str">
        <f>IF('5G_NR_raw_UE'!EP13198&gt;0,('5G_NR_raw_UE'!EP13198*'5G_NR_raw_UE'!EQ13198),"")</f>
        <v/>
      </c>
      <c r="AF13198" t="str">
        <f>IF('5G_NR_raw_UE'!ER13198&gt;0,('5G_NR_raw_UE'!ER13198*'5G_NR_raw_UE'!ES13198),"")</f>
        <v/>
      </c>
    </row>
    <row r="13199" spans="31:32">
      <c r="AE13199" t="str">
        <f>IF('5G_NR_raw_UE'!EP13199&gt;0,('5G_NR_raw_UE'!EP13199*'5G_NR_raw_UE'!EQ13199),"")</f>
        <v/>
      </c>
      <c r="AF13199" t="str">
        <f>IF('5G_NR_raw_UE'!ER13199&gt;0,('5G_NR_raw_UE'!ER13199*'5G_NR_raw_UE'!ES13199),"")</f>
        <v/>
      </c>
    </row>
    <row r="13200" spans="31:32">
      <c r="AE13200" t="str">
        <f>IF('5G_NR_raw_UE'!EP13200&gt;0,('5G_NR_raw_UE'!EP13200*'5G_NR_raw_UE'!EQ13200),"")</f>
        <v/>
      </c>
      <c r="AF13200" t="str">
        <f>IF('5G_NR_raw_UE'!ER13200&gt;0,('5G_NR_raw_UE'!ER13200*'5G_NR_raw_UE'!ES13200),"")</f>
        <v/>
      </c>
    </row>
    <row r="13201" spans="31:32">
      <c r="AE13201" t="str">
        <f>IF('5G_NR_raw_UE'!EP13201&gt;0,('5G_NR_raw_UE'!EP13201*'5G_NR_raw_UE'!EQ13201),"")</f>
        <v/>
      </c>
      <c r="AF13201" t="str">
        <f>IF('5G_NR_raw_UE'!ER13201&gt;0,('5G_NR_raw_UE'!ER13201*'5G_NR_raw_UE'!ES13201),"")</f>
        <v/>
      </c>
    </row>
    <row r="13202" spans="31:32">
      <c r="AE13202" t="str">
        <f>IF('5G_NR_raw_UE'!EP13202&gt;0,('5G_NR_raw_UE'!EP13202*'5G_NR_raw_UE'!EQ13202),"")</f>
        <v/>
      </c>
      <c r="AF13202" t="str">
        <f>IF('5G_NR_raw_UE'!ER13202&gt;0,('5G_NR_raw_UE'!ER13202*'5G_NR_raw_UE'!ES13202),"")</f>
        <v/>
      </c>
    </row>
    <row r="13203" spans="31:32">
      <c r="AE13203" t="str">
        <f>IF('5G_NR_raw_UE'!EP13203&gt;0,('5G_NR_raw_UE'!EP13203*'5G_NR_raw_UE'!EQ13203),"")</f>
        <v/>
      </c>
      <c r="AF13203" t="str">
        <f>IF('5G_NR_raw_UE'!ER13203&gt;0,('5G_NR_raw_UE'!ER13203*'5G_NR_raw_UE'!ES13203),"")</f>
        <v/>
      </c>
    </row>
    <row r="13204" spans="31:32">
      <c r="AE13204" t="str">
        <f>IF('5G_NR_raw_UE'!EP13204&gt;0,('5G_NR_raw_UE'!EP13204*'5G_NR_raw_UE'!EQ13204),"")</f>
        <v/>
      </c>
      <c r="AF13204" t="str">
        <f>IF('5G_NR_raw_UE'!ER13204&gt;0,('5G_NR_raw_UE'!ER13204*'5G_NR_raw_UE'!ES13204),"")</f>
        <v/>
      </c>
    </row>
    <row r="13205" spans="31:32">
      <c r="AE13205" t="str">
        <f>IF('5G_NR_raw_UE'!EP13205&gt;0,('5G_NR_raw_UE'!EP13205*'5G_NR_raw_UE'!EQ13205),"")</f>
        <v/>
      </c>
      <c r="AF13205" t="str">
        <f>IF('5G_NR_raw_UE'!ER13205&gt;0,('5G_NR_raw_UE'!ER13205*'5G_NR_raw_UE'!ES13205),"")</f>
        <v/>
      </c>
    </row>
    <row r="13206" spans="31:32">
      <c r="AE13206" t="str">
        <f>IF('5G_NR_raw_UE'!EP13206&gt;0,('5G_NR_raw_UE'!EP13206*'5G_NR_raw_UE'!EQ13206),"")</f>
        <v/>
      </c>
      <c r="AF13206" t="str">
        <f>IF('5G_NR_raw_UE'!ER13206&gt;0,('5G_NR_raw_UE'!ER13206*'5G_NR_raw_UE'!ES13206),"")</f>
        <v/>
      </c>
    </row>
    <row r="13207" spans="31:32">
      <c r="AE13207" t="str">
        <f>IF('5G_NR_raw_UE'!EP13207&gt;0,('5G_NR_raw_UE'!EP13207*'5G_NR_raw_UE'!EQ13207),"")</f>
        <v/>
      </c>
      <c r="AF13207" t="str">
        <f>IF('5G_NR_raw_UE'!ER13207&gt;0,('5G_NR_raw_UE'!ER13207*'5G_NR_raw_UE'!ES13207),"")</f>
        <v/>
      </c>
    </row>
    <row r="13208" spans="31:32">
      <c r="AE13208" t="str">
        <f>IF('5G_NR_raw_UE'!EP13208&gt;0,('5G_NR_raw_UE'!EP13208*'5G_NR_raw_UE'!EQ13208),"")</f>
        <v/>
      </c>
      <c r="AF13208" t="str">
        <f>IF('5G_NR_raw_UE'!ER13208&gt;0,('5G_NR_raw_UE'!ER13208*'5G_NR_raw_UE'!ES13208),"")</f>
        <v/>
      </c>
    </row>
    <row r="13209" spans="31:32">
      <c r="AE13209" t="str">
        <f>IF('5G_NR_raw_UE'!EP13209&gt;0,('5G_NR_raw_UE'!EP13209*'5G_NR_raw_UE'!EQ13209),"")</f>
        <v/>
      </c>
      <c r="AF13209" t="str">
        <f>IF('5G_NR_raw_UE'!ER13209&gt;0,('5G_NR_raw_UE'!ER13209*'5G_NR_raw_UE'!ES13209),"")</f>
        <v/>
      </c>
    </row>
    <row r="13210" spans="31:32">
      <c r="AE13210" t="str">
        <f>IF('5G_NR_raw_UE'!EP13210&gt;0,('5G_NR_raw_UE'!EP13210*'5G_NR_raw_UE'!EQ13210),"")</f>
        <v/>
      </c>
      <c r="AF13210" t="str">
        <f>IF('5G_NR_raw_UE'!ER13210&gt;0,('5G_NR_raw_UE'!ER13210*'5G_NR_raw_UE'!ES13210),"")</f>
        <v/>
      </c>
    </row>
    <row r="13211" spans="31:32">
      <c r="AE13211" t="str">
        <f>IF('5G_NR_raw_UE'!EP13211&gt;0,('5G_NR_raw_UE'!EP13211*'5G_NR_raw_UE'!EQ13211),"")</f>
        <v/>
      </c>
      <c r="AF13211" t="str">
        <f>IF('5G_NR_raw_UE'!ER13211&gt;0,('5G_NR_raw_UE'!ER13211*'5G_NR_raw_UE'!ES13211),"")</f>
        <v/>
      </c>
    </row>
    <row r="13212" spans="31:32">
      <c r="AE13212" t="str">
        <f>IF('5G_NR_raw_UE'!EP13212&gt;0,('5G_NR_raw_UE'!EP13212*'5G_NR_raw_UE'!EQ13212),"")</f>
        <v/>
      </c>
      <c r="AF13212" t="str">
        <f>IF('5G_NR_raw_UE'!ER13212&gt;0,('5G_NR_raw_UE'!ER13212*'5G_NR_raw_UE'!ES13212),"")</f>
        <v/>
      </c>
    </row>
    <row r="13213" spans="31:32">
      <c r="AE13213" t="str">
        <f>IF('5G_NR_raw_UE'!EP13213&gt;0,('5G_NR_raw_UE'!EP13213*'5G_NR_raw_UE'!EQ13213),"")</f>
        <v/>
      </c>
      <c r="AF13213" t="str">
        <f>IF('5G_NR_raw_UE'!ER13213&gt;0,('5G_NR_raw_UE'!ER13213*'5G_NR_raw_UE'!ES13213),"")</f>
        <v/>
      </c>
    </row>
    <row r="13214" spans="31:32">
      <c r="AE13214" t="str">
        <f>IF('5G_NR_raw_UE'!EP13214&gt;0,('5G_NR_raw_UE'!EP13214*'5G_NR_raw_UE'!EQ13214),"")</f>
        <v/>
      </c>
      <c r="AF13214" t="str">
        <f>IF('5G_NR_raw_UE'!ER13214&gt;0,('5G_NR_raw_UE'!ER13214*'5G_NR_raw_UE'!ES13214),"")</f>
        <v/>
      </c>
    </row>
    <row r="13215" spans="31:32">
      <c r="AE13215" t="str">
        <f>IF('5G_NR_raw_UE'!EP13215&gt;0,('5G_NR_raw_UE'!EP13215*'5G_NR_raw_UE'!EQ13215),"")</f>
        <v/>
      </c>
      <c r="AF13215" t="str">
        <f>IF('5G_NR_raw_UE'!ER13215&gt;0,('5G_NR_raw_UE'!ER13215*'5G_NR_raw_UE'!ES13215),"")</f>
        <v/>
      </c>
    </row>
    <row r="13216" spans="31:32">
      <c r="AE13216" t="str">
        <f>IF('5G_NR_raw_UE'!EP13216&gt;0,('5G_NR_raw_UE'!EP13216*'5G_NR_raw_UE'!EQ13216),"")</f>
        <v/>
      </c>
      <c r="AF13216" t="str">
        <f>IF('5G_NR_raw_UE'!ER13216&gt;0,('5G_NR_raw_UE'!ER13216*'5G_NR_raw_UE'!ES13216),"")</f>
        <v/>
      </c>
    </row>
    <row r="13217" spans="31:32">
      <c r="AE13217" t="str">
        <f>IF('5G_NR_raw_UE'!EP13217&gt;0,('5G_NR_raw_UE'!EP13217*'5G_NR_raw_UE'!EQ13217),"")</f>
        <v/>
      </c>
      <c r="AF13217" t="str">
        <f>IF('5G_NR_raw_UE'!ER13217&gt;0,('5G_NR_raw_UE'!ER13217*'5G_NR_raw_UE'!ES13217),"")</f>
        <v/>
      </c>
    </row>
    <row r="13218" spans="31:32">
      <c r="AE13218" t="str">
        <f>IF('5G_NR_raw_UE'!EP13218&gt;0,('5G_NR_raw_UE'!EP13218*'5G_NR_raw_UE'!EQ13218),"")</f>
        <v/>
      </c>
      <c r="AF13218" t="str">
        <f>IF('5G_NR_raw_UE'!ER13218&gt;0,('5G_NR_raw_UE'!ER13218*'5G_NR_raw_UE'!ES13218),"")</f>
        <v/>
      </c>
    </row>
    <row r="13219" spans="31:32">
      <c r="AE13219" t="str">
        <f>IF('5G_NR_raw_UE'!EP13219&gt;0,('5G_NR_raw_UE'!EP13219*'5G_NR_raw_UE'!EQ13219),"")</f>
        <v/>
      </c>
      <c r="AF13219" t="str">
        <f>IF('5G_NR_raw_UE'!ER13219&gt;0,('5G_NR_raw_UE'!ER13219*'5G_NR_raw_UE'!ES13219),"")</f>
        <v/>
      </c>
    </row>
    <row r="13220" spans="31:32">
      <c r="AE13220" t="str">
        <f>IF('5G_NR_raw_UE'!EP13220&gt;0,('5G_NR_raw_UE'!EP13220*'5G_NR_raw_UE'!EQ13220),"")</f>
        <v/>
      </c>
      <c r="AF13220" t="str">
        <f>IF('5G_NR_raw_UE'!ER13220&gt;0,('5G_NR_raw_UE'!ER13220*'5G_NR_raw_UE'!ES13220),"")</f>
        <v/>
      </c>
    </row>
    <row r="13221" spans="31:32">
      <c r="AE13221" t="str">
        <f>IF('5G_NR_raw_UE'!EP13221&gt;0,('5G_NR_raw_UE'!EP13221*'5G_NR_raw_UE'!EQ13221),"")</f>
        <v/>
      </c>
      <c r="AF13221" t="str">
        <f>IF('5G_NR_raw_UE'!ER13221&gt;0,('5G_NR_raw_UE'!ER13221*'5G_NR_raw_UE'!ES13221),"")</f>
        <v/>
      </c>
    </row>
    <row r="13222" spans="31:32">
      <c r="AE13222" t="str">
        <f>IF('5G_NR_raw_UE'!EP13222&gt;0,('5G_NR_raw_UE'!EP13222*'5G_NR_raw_UE'!EQ13222),"")</f>
        <v/>
      </c>
      <c r="AF13222" t="str">
        <f>IF('5G_NR_raw_UE'!ER13222&gt;0,('5G_NR_raw_UE'!ER13222*'5G_NR_raw_UE'!ES13222),"")</f>
        <v/>
      </c>
    </row>
    <row r="13223" spans="31:32">
      <c r="AE13223" t="str">
        <f>IF('5G_NR_raw_UE'!EP13223&gt;0,('5G_NR_raw_UE'!EP13223*'5G_NR_raw_UE'!EQ13223),"")</f>
        <v/>
      </c>
      <c r="AF13223" t="str">
        <f>IF('5G_NR_raw_UE'!ER13223&gt;0,('5G_NR_raw_UE'!ER13223*'5G_NR_raw_UE'!ES13223),"")</f>
        <v/>
      </c>
    </row>
    <row r="13224" spans="31:32">
      <c r="AE13224" t="str">
        <f>IF('5G_NR_raw_UE'!EP13224&gt;0,('5G_NR_raw_UE'!EP13224*'5G_NR_raw_UE'!EQ13224),"")</f>
        <v/>
      </c>
      <c r="AF13224" t="str">
        <f>IF('5G_NR_raw_UE'!ER13224&gt;0,('5G_NR_raw_UE'!ER13224*'5G_NR_raw_UE'!ES13224),"")</f>
        <v/>
      </c>
    </row>
    <row r="13225" spans="31:32">
      <c r="AE13225" t="str">
        <f>IF('5G_NR_raw_UE'!EP13225&gt;0,('5G_NR_raw_UE'!EP13225*'5G_NR_raw_UE'!EQ13225),"")</f>
        <v/>
      </c>
      <c r="AF13225" t="str">
        <f>IF('5G_NR_raw_UE'!ER13225&gt;0,('5G_NR_raw_UE'!ER13225*'5G_NR_raw_UE'!ES13225),"")</f>
        <v/>
      </c>
    </row>
    <row r="13226" spans="31:32">
      <c r="AE13226" t="str">
        <f>IF('5G_NR_raw_UE'!EP13226&gt;0,('5G_NR_raw_UE'!EP13226*'5G_NR_raw_UE'!EQ13226),"")</f>
        <v/>
      </c>
      <c r="AF13226" t="str">
        <f>IF('5G_NR_raw_UE'!ER13226&gt;0,('5G_NR_raw_UE'!ER13226*'5G_NR_raw_UE'!ES13226),"")</f>
        <v/>
      </c>
    </row>
    <row r="13227" spans="31:32">
      <c r="AE13227" t="str">
        <f>IF('5G_NR_raw_UE'!EP13227&gt;0,('5G_NR_raw_UE'!EP13227*'5G_NR_raw_UE'!EQ13227),"")</f>
        <v/>
      </c>
      <c r="AF13227" t="str">
        <f>IF('5G_NR_raw_UE'!ER13227&gt;0,('5G_NR_raw_UE'!ER13227*'5G_NR_raw_UE'!ES13227),"")</f>
        <v/>
      </c>
    </row>
    <row r="13228" spans="31:32">
      <c r="AE13228" t="str">
        <f>IF('5G_NR_raw_UE'!EP13228&gt;0,('5G_NR_raw_UE'!EP13228*'5G_NR_raw_UE'!EQ13228),"")</f>
        <v/>
      </c>
      <c r="AF13228" t="str">
        <f>IF('5G_NR_raw_UE'!ER13228&gt;0,('5G_NR_raw_UE'!ER13228*'5G_NR_raw_UE'!ES13228),"")</f>
        <v/>
      </c>
    </row>
    <row r="13229" spans="31:32">
      <c r="AE13229" t="str">
        <f>IF('5G_NR_raw_UE'!EP13229&gt;0,('5G_NR_raw_UE'!EP13229*'5G_NR_raw_UE'!EQ13229),"")</f>
        <v/>
      </c>
      <c r="AF13229" t="str">
        <f>IF('5G_NR_raw_UE'!ER13229&gt;0,('5G_NR_raw_UE'!ER13229*'5G_NR_raw_UE'!ES13229),"")</f>
        <v/>
      </c>
    </row>
    <row r="13230" spans="31:32">
      <c r="AE13230" t="str">
        <f>IF('5G_NR_raw_UE'!EP13230&gt;0,('5G_NR_raw_UE'!EP13230*'5G_NR_raw_UE'!EQ13230),"")</f>
        <v/>
      </c>
      <c r="AF13230" t="str">
        <f>IF('5G_NR_raw_UE'!ER13230&gt;0,('5G_NR_raw_UE'!ER13230*'5G_NR_raw_UE'!ES13230),"")</f>
        <v/>
      </c>
    </row>
    <row r="13231" spans="31:32">
      <c r="AE13231" t="str">
        <f>IF('5G_NR_raw_UE'!EP13231&gt;0,('5G_NR_raw_UE'!EP13231*'5G_NR_raw_UE'!EQ13231),"")</f>
        <v/>
      </c>
      <c r="AF13231" t="str">
        <f>IF('5G_NR_raw_UE'!ER13231&gt;0,('5G_NR_raw_UE'!ER13231*'5G_NR_raw_UE'!ES13231),"")</f>
        <v/>
      </c>
    </row>
    <row r="13232" spans="31:32">
      <c r="AE13232" t="str">
        <f>IF('5G_NR_raw_UE'!EP13232&gt;0,('5G_NR_raw_UE'!EP13232*'5G_NR_raw_UE'!EQ13232),"")</f>
        <v/>
      </c>
      <c r="AF13232" t="str">
        <f>IF('5G_NR_raw_UE'!ER13232&gt;0,('5G_NR_raw_UE'!ER13232*'5G_NR_raw_UE'!ES13232),"")</f>
        <v/>
      </c>
    </row>
    <row r="13233" spans="31:32">
      <c r="AE13233" t="str">
        <f>IF('5G_NR_raw_UE'!EP13233&gt;0,('5G_NR_raw_UE'!EP13233*'5G_NR_raw_UE'!EQ13233),"")</f>
        <v/>
      </c>
      <c r="AF13233" t="str">
        <f>IF('5G_NR_raw_UE'!ER13233&gt;0,('5G_NR_raw_UE'!ER13233*'5G_NR_raw_UE'!ES13233),"")</f>
        <v/>
      </c>
    </row>
    <row r="13234" spans="31:32">
      <c r="AE13234" t="str">
        <f>IF('5G_NR_raw_UE'!EP13234&gt;0,('5G_NR_raw_UE'!EP13234*'5G_NR_raw_UE'!EQ13234),"")</f>
        <v/>
      </c>
      <c r="AF13234" t="str">
        <f>IF('5G_NR_raw_UE'!ER13234&gt;0,('5G_NR_raw_UE'!ER13234*'5G_NR_raw_UE'!ES13234),"")</f>
        <v/>
      </c>
    </row>
    <row r="13235" spans="31:32">
      <c r="AE13235" t="str">
        <f>IF('5G_NR_raw_UE'!EP13235&gt;0,('5G_NR_raw_UE'!EP13235*'5G_NR_raw_UE'!EQ13235),"")</f>
        <v/>
      </c>
      <c r="AF13235" t="str">
        <f>IF('5G_NR_raw_UE'!ER13235&gt;0,('5G_NR_raw_UE'!ER13235*'5G_NR_raw_UE'!ES13235),"")</f>
        <v/>
      </c>
    </row>
    <row r="13236" spans="31:32">
      <c r="AE13236" t="str">
        <f>IF('5G_NR_raw_UE'!EP13236&gt;0,('5G_NR_raw_UE'!EP13236*'5G_NR_raw_UE'!EQ13236),"")</f>
        <v/>
      </c>
      <c r="AF13236" t="str">
        <f>IF('5G_NR_raw_UE'!ER13236&gt;0,('5G_NR_raw_UE'!ER13236*'5G_NR_raw_UE'!ES13236),"")</f>
        <v/>
      </c>
    </row>
    <row r="13237" spans="31:32">
      <c r="AE13237" t="str">
        <f>IF('5G_NR_raw_UE'!EP13237&gt;0,('5G_NR_raw_UE'!EP13237*'5G_NR_raw_UE'!EQ13237),"")</f>
        <v/>
      </c>
      <c r="AF13237" t="str">
        <f>IF('5G_NR_raw_UE'!ER13237&gt;0,('5G_NR_raw_UE'!ER13237*'5G_NR_raw_UE'!ES13237),"")</f>
        <v/>
      </c>
    </row>
    <row r="13238" spans="31:32">
      <c r="AE13238" t="str">
        <f>IF('5G_NR_raw_UE'!EP13238&gt;0,('5G_NR_raw_UE'!EP13238*'5G_NR_raw_UE'!EQ13238),"")</f>
        <v/>
      </c>
      <c r="AF13238" t="str">
        <f>IF('5G_NR_raw_UE'!ER13238&gt;0,('5G_NR_raw_UE'!ER13238*'5G_NR_raw_UE'!ES13238),"")</f>
        <v/>
      </c>
    </row>
    <row r="13239" spans="31:32">
      <c r="AE13239" t="str">
        <f>IF('5G_NR_raw_UE'!EP13239&gt;0,('5G_NR_raw_UE'!EP13239*'5G_NR_raw_UE'!EQ13239),"")</f>
        <v/>
      </c>
      <c r="AF13239" t="str">
        <f>IF('5G_NR_raw_UE'!ER13239&gt;0,('5G_NR_raw_UE'!ER13239*'5G_NR_raw_UE'!ES13239),"")</f>
        <v/>
      </c>
    </row>
    <row r="13240" spans="31:32">
      <c r="AE13240" t="str">
        <f>IF('5G_NR_raw_UE'!EP13240&gt;0,('5G_NR_raw_UE'!EP13240*'5G_NR_raw_UE'!EQ13240),"")</f>
        <v/>
      </c>
      <c r="AF13240" t="str">
        <f>IF('5G_NR_raw_UE'!ER13240&gt;0,('5G_NR_raw_UE'!ER13240*'5G_NR_raw_UE'!ES13240),"")</f>
        <v/>
      </c>
    </row>
    <row r="13241" spans="31:32">
      <c r="AE13241" t="str">
        <f>IF('5G_NR_raw_UE'!EP13241&gt;0,('5G_NR_raw_UE'!EP13241*'5G_NR_raw_UE'!EQ13241),"")</f>
        <v/>
      </c>
      <c r="AF13241" t="str">
        <f>IF('5G_NR_raw_UE'!ER13241&gt;0,('5G_NR_raw_UE'!ER13241*'5G_NR_raw_UE'!ES13241),"")</f>
        <v/>
      </c>
    </row>
    <row r="13242" spans="31:32">
      <c r="AE13242" t="str">
        <f>IF('5G_NR_raw_UE'!EP13242&gt;0,('5G_NR_raw_UE'!EP13242*'5G_NR_raw_UE'!EQ13242),"")</f>
        <v/>
      </c>
      <c r="AF13242" t="str">
        <f>IF('5G_NR_raw_UE'!ER13242&gt;0,('5G_NR_raw_UE'!ER13242*'5G_NR_raw_UE'!ES13242),"")</f>
        <v/>
      </c>
    </row>
    <row r="13243" spans="31:32">
      <c r="AE13243" t="str">
        <f>IF('5G_NR_raw_UE'!EP13243&gt;0,('5G_NR_raw_UE'!EP13243*'5G_NR_raw_UE'!EQ13243),"")</f>
        <v/>
      </c>
      <c r="AF13243" t="str">
        <f>IF('5G_NR_raw_UE'!ER13243&gt;0,('5G_NR_raw_UE'!ER13243*'5G_NR_raw_UE'!ES13243),"")</f>
        <v/>
      </c>
    </row>
    <row r="13244" spans="31:32">
      <c r="AE13244" t="str">
        <f>IF('5G_NR_raw_UE'!EP13244&gt;0,('5G_NR_raw_UE'!EP13244*'5G_NR_raw_UE'!EQ13244),"")</f>
        <v/>
      </c>
      <c r="AF13244" t="str">
        <f>IF('5G_NR_raw_UE'!ER13244&gt;0,('5G_NR_raw_UE'!ER13244*'5G_NR_raw_UE'!ES13244),"")</f>
        <v/>
      </c>
    </row>
    <row r="13245" spans="31:32">
      <c r="AE13245" t="str">
        <f>IF('5G_NR_raw_UE'!EP13245&gt;0,('5G_NR_raw_UE'!EP13245*'5G_NR_raw_UE'!EQ13245),"")</f>
        <v/>
      </c>
      <c r="AF13245" t="str">
        <f>IF('5G_NR_raw_UE'!ER13245&gt;0,('5G_NR_raw_UE'!ER13245*'5G_NR_raw_UE'!ES13245),"")</f>
        <v/>
      </c>
    </row>
    <row r="13246" spans="31:32">
      <c r="AE13246" t="str">
        <f>IF('5G_NR_raw_UE'!EP13246&gt;0,('5G_NR_raw_UE'!EP13246*'5G_NR_raw_UE'!EQ13246),"")</f>
        <v/>
      </c>
      <c r="AF13246" t="str">
        <f>IF('5G_NR_raw_UE'!ER13246&gt;0,('5G_NR_raw_UE'!ER13246*'5G_NR_raw_UE'!ES13246),"")</f>
        <v/>
      </c>
    </row>
    <row r="13247" spans="31:32">
      <c r="AE13247" t="str">
        <f>IF('5G_NR_raw_UE'!EP13247&gt;0,('5G_NR_raw_UE'!EP13247*'5G_NR_raw_UE'!EQ13247),"")</f>
        <v/>
      </c>
      <c r="AF13247" t="str">
        <f>IF('5G_NR_raw_UE'!ER13247&gt;0,('5G_NR_raw_UE'!ER13247*'5G_NR_raw_UE'!ES13247),"")</f>
        <v/>
      </c>
    </row>
    <row r="13248" spans="31:32">
      <c r="AE13248" t="str">
        <f>IF('5G_NR_raw_UE'!EP13248&gt;0,('5G_NR_raw_UE'!EP13248*'5G_NR_raw_UE'!EQ13248),"")</f>
        <v/>
      </c>
      <c r="AF13248" t="str">
        <f>IF('5G_NR_raw_UE'!ER13248&gt;0,('5G_NR_raw_UE'!ER13248*'5G_NR_raw_UE'!ES13248),"")</f>
        <v/>
      </c>
    </row>
    <row r="13249" spans="31:32">
      <c r="AE13249" t="str">
        <f>IF('5G_NR_raw_UE'!EP13249&gt;0,('5G_NR_raw_UE'!EP13249*'5G_NR_raw_UE'!EQ13249),"")</f>
        <v/>
      </c>
      <c r="AF13249" t="str">
        <f>IF('5G_NR_raw_UE'!ER13249&gt;0,('5G_NR_raw_UE'!ER13249*'5G_NR_raw_UE'!ES13249),"")</f>
        <v/>
      </c>
    </row>
    <row r="13250" spans="31:32">
      <c r="AE13250" t="str">
        <f>IF('5G_NR_raw_UE'!EP13250&gt;0,('5G_NR_raw_UE'!EP13250*'5G_NR_raw_UE'!EQ13250),"")</f>
        <v/>
      </c>
      <c r="AF13250" t="str">
        <f>IF('5G_NR_raw_UE'!ER13250&gt;0,('5G_NR_raw_UE'!ER13250*'5G_NR_raw_UE'!ES13250),"")</f>
        <v/>
      </c>
    </row>
    <row r="13251" spans="31:32">
      <c r="AE13251" t="str">
        <f>IF('5G_NR_raw_UE'!EP13251&gt;0,('5G_NR_raw_UE'!EP13251*'5G_NR_raw_UE'!EQ13251),"")</f>
        <v/>
      </c>
      <c r="AF13251" t="str">
        <f>IF('5G_NR_raw_UE'!ER13251&gt;0,('5G_NR_raw_UE'!ER13251*'5G_NR_raw_UE'!ES13251),"")</f>
        <v/>
      </c>
    </row>
    <row r="13252" spans="31:32">
      <c r="AE13252" t="str">
        <f>IF('5G_NR_raw_UE'!EP13252&gt;0,('5G_NR_raw_UE'!EP13252*'5G_NR_raw_UE'!EQ13252),"")</f>
        <v/>
      </c>
      <c r="AF13252" t="str">
        <f>IF('5G_NR_raw_UE'!ER13252&gt;0,('5G_NR_raw_UE'!ER13252*'5G_NR_raw_UE'!ES13252),"")</f>
        <v/>
      </c>
    </row>
    <row r="13253" spans="31:32">
      <c r="AE13253" t="str">
        <f>IF('5G_NR_raw_UE'!EP13253&gt;0,('5G_NR_raw_UE'!EP13253*'5G_NR_raw_UE'!EQ13253),"")</f>
        <v/>
      </c>
      <c r="AF13253" t="str">
        <f>IF('5G_NR_raw_UE'!ER13253&gt;0,('5G_NR_raw_UE'!ER13253*'5G_NR_raw_UE'!ES13253),"")</f>
        <v/>
      </c>
    </row>
    <row r="13254" spans="31:32">
      <c r="AE13254" t="str">
        <f>IF('5G_NR_raw_UE'!EP13254&gt;0,('5G_NR_raw_UE'!EP13254*'5G_NR_raw_UE'!EQ13254),"")</f>
        <v/>
      </c>
      <c r="AF13254" t="str">
        <f>IF('5G_NR_raw_UE'!ER13254&gt;0,('5G_NR_raw_UE'!ER13254*'5G_NR_raw_UE'!ES13254),"")</f>
        <v/>
      </c>
    </row>
    <row r="13255" spans="31:32">
      <c r="AE13255" t="str">
        <f>IF('5G_NR_raw_UE'!EP13255&gt;0,('5G_NR_raw_UE'!EP13255*'5G_NR_raw_UE'!EQ13255),"")</f>
        <v/>
      </c>
      <c r="AF13255" t="str">
        <f>IF('5G_NR_raw_UE'!ER13255&gt;0,('5G_NR_raw_UE'!ER13255*'5G_NR_raw_UE'!ES13255),"")</f>
        <v/>
      </c>
    </row>
    <row r="13256" spans="31:32">
      <c r="AE13256" t="str">
        <f>IF('5G_NR_raw_UE'!EP13256&gt;0,('5G_NR_raw_UE'!EP13256*'5G_NR_raw_UE'!EQ13256),"")</f>
        <v/>
      </c>
      <c r="AF13256" t="str">
        <f>IF('5G_NR_raw_UE'!ER13256&gt;0,('5G_NR_raw_UE'!ER13256*'5G_NR_raw_UE'!ES13256),"")</f>
        <v/>
      </c>
    </row>
    <row r="13257" spans="31:32">
      <c r="AE13257" t="str">
        <f>IF('5G_NR_raw_UE'!EP13257&gt;0,('5G_NR_raw_UE'!EP13257*'5G_NR_raw_UE'!EQ13257),"")</f>
        <v/>
      </c>
      <c r="AF13257" t="str">
        <f>IF('5G_NR_raw_UE'!ER13257&gt;0,('5G_NR_raw_UE'!ER13257*'5G_NR_raw_UE'!ES13257),"")</f>
        <v/>
      </c>
    </row>
    <row r="13258" spans="31:32">
      <c r="AE13258" t="str">
        <f>IF('5G_NR_raw_UE'!EP13258&gt;0,('5G_NR_raw_UE'!EP13258*'5G_NR_raw_UE'!EQ13258),"")</f>
        <v/>
      </c>
      <c r="AF13258" t="str">
        <f>IF('5G_NR_raw_UE'!ER13258&gt;0,('5G_NR_raw_UE'!ER13258*'5G_NR_raw_UE'!ES13258),"")</f>
        <v/>
      </c>
    </row>
    <row r="13259" spans="31:32">
      <c r="AE13259" t="str">
        <f>IF('5G_NR_raw_UE'!EP13259&gt;0,('5G_NR_raw_UE'!EP13259*'5G_NR_raw_UE'!EQ13259),"")</f>
        <v/>
      </c>
      <c r="AF13259" t="str">
        <f>IF('5G_NR_raw_UE'!ER13259&gt;0,('5G_NR_raw_UE'!ER13259*'5G_NR_raw_UE'!ES13259),"")</f>
        <v/>
      </c>
    </row>
    <row r="13260" spans="31:32">
      <c r="AE13260" t="str">
        <f>IF('5G_NR_raw_UE'!EP13260&gt;0,('5G_NR_raw_UE'!EP13260*'5G_NR_raw_UE'!EQ13260),"")</f>
        <v/>
      </c>
      <c r="AF13260" t="str">
        <f>IF('5G_NR_raw_UE'!ER13260&gt;0,('5G_NR_raw_UE'!ER13260*'5G_NR_raw_UE'!ES13260),"")</f>
        <v/>
      </c>
    </row>
    <row r="13261" spans="31:32">
      <c r="AE13261" t="str">
        <f>IF('5G_NR_raw_UE'!EP13261&gt;0,('5G_NR_raw_UE'!EP13261*'5G_NR_raw_UE'!EQ13261),"")</f>
        <v/>
      </c>
      <c r="AF13261" t="str">
        <f>IF('5G_NR_raw_UE'!ER13261&gt;0,('5G_NR_raw_UE'!ER13261*'5G_NR_raw_UE'!ES13261),"")</f>
        <v/>
      </c>
    </row>
    <row r="13262" spans="31:32">
      <c r="AE13262" t="str">
        <f>IF('5G_NR_raw_UE'!EP13262&gt;0,('5G_NR_raw_UE'!EP13262*'5G_NR_raw_UE'!EQ13262),"")</f>
        <v/>
      </c>
      <c r="AF13262" t="str">
        <f>IF('5G_NR_raw_UE'!ER13262&gt;0,('5G_NR_raw_UE'!ER13262*'5G_NR_raw_UE'!ES13262),"")</f>
        <v/>
      </c>
    </row>
    <row r="13263" spans="31:32">
      <c r="AE13263" t="str">
        <f>IF('5G_NR_raw_UE'!EP13263&gt;0,('5G_NR_raw_UE'!EP13263*'5G_NR_raw_UE'!EQ13263),"")</f>
        <v/>
      </c>
      <c r="AF13263" t="str">
        <f>IF('5G_NR_raw_UE'!ER13263&gt;0,('5G_NR_raw_UE'!ER13263*'5G_NR_raw_UE'!ES13263),"")</f>
        <v/>
      </c>
    </row>
    <row r="13264" spans="31:32">
      <c r="AE13264" t="str">
        <f>IF('5G_NR_raw_UE'!EP13264&gt;0,('5G_NR_raw_UE'!EP13264*'5G_NR_raw_UE'!EQ13264),"")</f>
        <v/>
      </c>
      <c r="AF13264" t="str">
        <f>IF('5G_NR_raw_UE'!ER13264&gt;0,('5G_NR_raw_UE'!ER13264*'5G_NR_raw_UE'!ES13264),"")</f>
        <v/>
      </c>
    </row>
    <row r="13265" spans="31:32">
      <c r="AE13265" t="str">
        <f>IF('5G_NR_raw_UE'!EP13265&gt;0,('5G_NR_raw_UE'!EP13265*'5G_NR_raw_UE'!EQ13265),"")</f>
        <v/>
      </c>
      <c r="AF13265" t="str">
        <f>IF('5G_NR_raw_UE'!ER13265&gt;0,('5G_NR_raw_UE'!ER13265*'5G_NR_raw_UE'!ES13265),"")</f>
        <v/>
      </c>
    </row>
    <row r="13266" spans="31:32">
      <c r="AE13266" t="str">
        <f>IF('5G_NR_raw_UE'!EP13266&gt;0,('5G_NR_raw_UE'!EP13266*'5G_NR_raw_UE'!EQ13266),"")</f>
        <v/>
      </c>
      <c r="AF13266" t="str">
        <f>IF('5G_NR_raw_UE'!ER13266&gt;0,('5G_NR_raw_UE'!ER13266*'5G_NR_raw_UE'!ES13266),"")</f>
        <v/>
      </c>
    </row>
    <row r="13267" spans="31:32">
      <c r="AE13267" t="str">
        <f>IF('5G_NR_raw_UE'!EP13267&gt;0,('5G_NR_raw_UE'!EP13267*'5G_NR_raw_UE'!EQ13267),"")</f>
        <v/>
      </c>
      <c r="AF13267" t="str">
        <f>IF('5G_NR_raw_UE'!ER13267&gt;0,('5G_NR_raw_UE'!ER13267*'5G_NR_raw_UE'!ES13267),"")</f>
        <v/>
      </c>
    </row>
    <row r="13268" spans="31:32">
      <c r="AE13268" t="str">
        <f>IF('5G_NR_raw_UE'!EP13268&gt;0,('5G_NR_raw_UE'!EP13268*'5G_NR_raw_UE'!EQ13268),"")</f>
        <v/>
      </c>
      <c r="AF13268" t="str">
        <f>IF('5G_NR_raw_UE'!ER13268&gt;0,('5G_NR_raw_UE'!ER13268*'5G_NR_raw_UE'!ES13268),"")</f>
        <v/>
      </c>
    </row>
    <row r="13269" spans="31:32">
      <c r="AE13269" t="str">
        <f>IF('5G_NR_raw_UE'!EP13269&gt;0,('5G_NR_raw_UE'!EP13269*'5G_NR_raw_UE'!EQ13269),"")</f>
        <v/>
      </c>
      <c r="AF13269" t="str">
        <f>IF('5G_NR_raw_UE'!ER13269&gt;0,('5G_NR_raw_UE'!ER13269*'5G_NR_raw_UE'!ES13269),"")</f>
        <v/>
      </c>
    </row>
    <row r="13270" spans="31:32">
      <c r="AE13270" t="str">
        <f>IF('5G_NR_raw_UE'!EP13270&gt;0,('5G_NR_raw_UE'!EP13270*'5G_NR_raw_UE'!EQ13270),"")</f>
        <v/>
      </c>
      <c r="AF13270" t="str">
        <f>IF('5G_NR_raw_UE'!ER13270&gt;0,('5G_NR_raw_UE'!ER13270*'5G_NR_raw_UE'!ES13270),"")</f>
        <v/>
      </c>
    </row>
    <row r="13271" spans="31:32">
      <c r="AE13271" t="str">
        <f>IF('5G_NR_raw_UE'!EP13271&gt;0,('5G_NR_raw_UE'!EP13271*'5G_NR_raw_UE'!EQ13271),"")</f>
        <v/>
      </c>
      <c r="AF13271" t="str">
        <f>IF('5G_NR_raw_UE'!ER13271&gt;0,('5G_NR_raw_UE'!ER13271*'5G_NR_raw_UE'!ES13271),"")</f>
        <v/>
      </c>
    </row>
    <row r="13272" spans="31:32">
      <c r="AE13272" t="str">
        <f>IF('5G_NR_raw_UE'!EP13272&gt;0,('5G_NR_raw_UE'!EP13272*'5G_NR_raw_UE'!EQ13272),"")</f>
        <v/>
      </c>
      <c r="AF13272" t="str">
        <f>IF('5G_NR_raw_UE'!ER13272&gt;0,('5G_NR_raw_UE'!ER13272*'5G_NR_raw_UE'!ES13272),"")</f>
        <v/>
      </c>
    </row>
    <row r="13273" spans="31:32">
      <c r="AE13273" t="str">
        <f>IF('5G_NR_raw_UE'!EP13273&gt;0,('5G_NR_raw_UE'!EP13273*'5G_NR_raw_UE'!EQ13273),"")</f>
        <v/>
      </c>
      <c r="AF13273" t="str">
        <f>IF('5G_NR_raw_UE'!ER13273&gt;0,('5G_NR_raw_UE'!ER13273*'5G_NR_raw_UE'!ES13273),"")</f>
        <v/>
      </c>
    </row>
    <row r="13274" spans="31:32">
      <c r="AE13274" t="str">
        <f>IF('5G_NR_raw_UE'!EP13274&gt;0,('5G_NR_raw_UE'!EP13274*'5G_NR_raw_UE'!EQ13274),"")</f>
        <v/>
      </c>
      <c r="AF13274" t="str">
        <f>IF('5G_NR_raw_UE'!ER13274&gt;0,('5G_NR_raw_UE'!ER13274*'5G_NR_raw_UE'!ES13274),"")</f>
        <v/>
      </c>
    </row>
    <row r="13275" spans="31:32">
      <c r="AE13275" t="str">
        <f>IF('5G_NR_raw_UE'!EP13275&gt;0,('5G_NR_raw_UE'!EP13275*'5G_NR_raw_UE'!EQ13275),"")</f>
        <v/>
      </c>
      <c r="AF13275" t="str">
        <f>IF('5G_NR_raw_UE'!ER13275&gt;0,('5G_NR_raw_UE'!ER13275*'5G_NR_raw_UE'!ES13275),"")</f>
        <v/>
      </c>
    </row>
    <row r="13276" spans="31:32">
      <c r="AE13276" t="str">
        <f>IF('5G_NR_raw_UE'!EP13276&gt;0,('5G_NR_raw_UE'!EP13276*'5G_NR_raw_UE'!EQ13276),"")</f>
        <v/>
      </c>
      <c r="AF13276" t="str">
        <f>IF('5G_NR_raw_UE'!ER13276&gt;0,('5G_NR_raw_UE'!ER13276*'5G_NR_raw_UE'!ES13276),"")</f>
        <v/>
      </c>
    </row>
    <row r="13277" spans="31:32">
      <c r="AE13277" t="str">
        <f>IF('5G_NR_raw_UE'!EP13277&gt;0,('5G_NR_raw_UE'!EP13277*'5G_NR_raw_UE'!EQ13277),"")</f>
        <v/>
      </c>
      <c r="AF13277" t="str">
        <f>IF('5G_NR_raw_UE'!ER13277&gt;0,('5G_NR_raw_UE'!ER13277*'5G_NR_raw_UE'!ES13277),"")</f>
        <v/>
      </c>
    </row>
    <row r="13278" spans="31:32">
      <c r="AE13278" t="str">
        <f>IF('5G_NR_raw_UE'!EP13278&gt;0,('5G_NR_raw_UE'!EP13278*'5G_NR_raw_UE'!EQ13278),"")</f>
        <v/>
      </c>
      <c r="AF13278" t="str">
        <f>IF('5G_NR_raw_UE'!ER13278&gt;0,('5G_NR_raw_UE'!ER13278*'5G_NR_raw_UE'!ES13278),"")</f>
        <v/>
      </c>
    </row>
    <row r="13279" spans="31:32">
      <c r="AE13279" t="str">
        <f>IF('5G_NR_raw_UE'!EP13279&gt;0,('5G_NR_raw_UE'!EP13279*'5G_NR_raw_UE'!EQ13279),"")</f>
        <v/>
      </c>
      <c r="AF13279" t="str">
        <f>IF('5G_NR_raw_UE'!ER13279&gt;0,('5G_NR_raw_UE'!ER13279*'5G_NR_raw_UE'!ES13279),"")</f>
        <v/>
      </c>
    </row>
    <row r="13280" spans="31:32">
      <c r="AE13280" t="str">
        <f>IF('5G_NR_raw_UE'!EP13280&gt;0,('5G_NR_raw_UE'!EP13280*'5G_NR_raw_UE'!EQ13280),"")</f>
        <v/>
      </c>
      <c r="AF13280" t="str">
        <f>IF('5G_NR_raw_UE'!ER13280&gt;0,('5G_NR_raw_UE'!ER13280*'5G_NR_raw_UE'!ES13280),"")</f>
        <v/>
      </c>
    </row>
    <row r="13281" spans="31:32">
      <c r="AE13281" t="str">
        <f>IF('5G_NR_raw_UE'!EP13281&gt;0,('5G_NR_raw_UE'!EP13281*'5G_NR_raw_UE'!EQ13281),"")</f>
        <v/>
      </c>
      <c r="AF13281" t="str">
        <f>IF('5G_NR_raw_UE'!ER13281&gt;0,('5G_NR_raw_UE'!ER13281*'5G_NR_raw_UE'!ES13281),"")</f>
        <v/>
      </c>
    </row>
    <row r="13282" spans="31:32">
      <c r="AE13282" t="str">
        <f>IF('5G_NR_raw_UE'!EP13282&gt;0,('5G_NR_raw_UE'!EP13282*'5G_NR_raw_UE'!EQ13282),"")</f>
        <v/>
      </c>
      <c r="AF13282" t="str">
        <f>IF('5G_NR_raw_UE'!ER13282&gt;0,('5G_NR_raw_UE'!ER13282*'5G_NR_raw_UE'!ES13282),"")</f>
        <v/>
      </c>
    </row>
    <row r="13283" spans="31:32">
      <c r="AE13283" t="str">
        <f>IF('5G_NR_raw_UE'!EP13283&gt;0,('5G_NR_raw_UE'!EP13283*'5G_NR_raw_UE'!EQ13283),"")</f>
        <v/>
      </c>
      <c r="AF13283" t="str">
        <f>IF('5G_NR_raw_UE'!ER13283&gt;0,('5G_NR_raw_UE'!ER13283*'5G_NR_raw_UE'!ES13283),"")</f>
        <v/>
      </c>
    </row>
    <row r="13284" spans="31:32">
      <c r="AE13284" t="str">
        <f>IF('5G_NR_raw_UE'!EP13284&gt;0,('5G_NR_raw_UE'!EP13284*'5G_NR_raw_UE'!EQ13284),"")</f>
        <v/>
      </c>
      <c r="AF13284" t="str">
        <f>IF('5G_NR_raw_UE'!ER13284&gt;0,('5G_NR_raw_UE'!ER13284*'5G_NR_raw_UE'!ES13284),"")</f>
        <v/>
      </c>
    </row>
    <row r="13285" spans="31:32">
      <c r="AE13285" t="str">
        <f>IF('5G_NR_raw_UE'!EP13285&gt;0,('5G_NR_raw_UE'!EP13285*'5G_NR_raw_UE'!EQ13285),"")</f>
        <v/>
      </c>
      <c r="AF13285" t="str">
        <f>IF('5G_NR_raw_UE'!ER13285&gt;0,('5G_NR_raw_UE'!ER13285*'5G_NR_raw_UE'!ES13285),"")</f>
        <v/>
      </c>
    </row>
    <row r="13286" spans="31:32">
      <c r="AE13286" t="str">
        <f>IF('5G_NR_raw_UE'!EP13286&gt;0,('5G_NR_raw_UE'!EP13286*'5G_NR_raw_UE'!EQ13286),"")</f>
        <v/>
      </c>
      <c r="AF13286" t="str">
        <f>IF('5G_NR_raw_UE'!ER13286&gt;0,('5G_NR_raw_UE'!ER13286*'5G_NR_raw_UE'!ES13286),"")</f>
        <v/>
      </c>
    </row>
    <row r="13287" spans="31:32">
      <c r="AE13287" t="str">
        <f>IF('5G_NR_raw_UE'!EP13287&gt;0,('5G_NR_raw_UE'!EP13287*'5G_NR_raw_UE'!EQ13287),"")</f>
        <v/>
      </c>
      <c r="AF13287" t="str">
        <f>IF('5G_NR_raw_UE'!ER13287&gt;0,('5G_NR_raw_UE'!ER13287*'5G_NR_raw_UE'!ES13287),"")</f>
        <v/>
      </c>
    </row>
    <row r="13288" spans="31:32">
      <c r="AE13288" t="str">
        <f>IF('5G_NR_raw_UE'!EP13288&gt;0,('5G_NR_raw_UE'!EP13288*'5G_NR_raw_UE'!EQ13288),"")</f>
        <v/>
      </c>
      <c r="AF13288" t="str">
        <f>IF('5G_NR_raw_UE'!ER13288&gt;0,('5G_NR_raw_UE'!ER13288*'5G_NR_raw_UE'!ES13288),"")</f>
        <v/>
      </c>
    </row>
    <row r="13289" spans="31:32">
      <c r="AE13289" t="str">
        <f>IF('5G_NR_raw_UE'!EP13289&gt;0,('5G_NR_raw_UE'!EP13289*'5G_NR_raw_UE'!EQ13289),"")</f>
        <v/>
      </c>
      <c r="AF13289" t="str">
        <f>IF('5G_NR_raw_UE'!ER13289&gt;0,('5G_NR_raw_UE'!ER13289*'5G_NR_raw_UE'!ES13289),"")</f>
        <v/>
      </c>
    </row>
    <row r="13290" spans="31:32">
      <c r="AE13290" t="str">
        <f>IF('5G_NR_raw_UE'!EP13290&gt;0,('5G_NR_raw_UE'!EP13290*'5G_NR_raw_UE'!EQ13290),"")</f>
        <v/>
      </c>
      <c r="AF13290" t="str">
        <f>IF('5G_NR_raw_UE'!ER13290&gt;0,('5G_NR_raw_UE'!ER13290*'5G_NR_raw_UE'!ES13290),"")</f>
        <v/>
      </c>
    </row>
    <row r="13291" spans="31:32">
      <c r="AE13291" t="str">
        <f>IF('5G_NR_raw_UE'!EP13291&gt;0,('5G_NR_raw_UE'!EP13291*'5G_NR_raw_UE'!EQ13291),"")</f>
        <v/>
      </c>
      <c r="AF13291" t="str">
        <f>IF('5G_NR_raw_UE'!ER13291&gt;0,('5G_NR_raw_UE'!ER13291*'5G_NR_raw_UE'!ES13291),"")</f>
        <v/>
      </c>
    </row>
    <row r="13292" spans="31:32">
      <c r="AE13292" t="str">
        <f>IF('5G_NR_raw_UE'!EP13292&gt;0,('5G_NR_raw_UE'!EP13292*'5G_NR_raw_UE'!EQ13292),"")</f>
        <v/>
      </c>
      <c r="AF13292" t="str">
        <f>IF('5G_NR_raw_UE'!ER13292&gt;0,('5G_NR_raw_UE'!ER13292*'5G_NR_raw_UE'!ES13292),"")</f>
        <v/>
      </c>
    </row>
    <row r="13293" spans="31:32">
      <c r="AE13293" t="str">
        <f>IF('5G_NR_raw_UE'!EP13293&gt;0,('5G_NR_raw_UE'!EP13293*'5G_NR_raw_UE'!EQ13293),"")</f>
        <v/>
      </c>
      <c r="AF13293" t="str">
        <f>IF('5G_NR_raw_UE'!ER13293&gt;0,('5G_NR_raw_UE'!ER13293*'5G_NR_raw_UE'!ES13293),"")</f>
        <v/>
      </c>
    </row>
    <row r="13294" spans="31:32">
      <c r="AE13294" t="str">
        <f>IF('5G_NR_raw_UE'!EP13294&gt;0,('5G_NR_raw_UE'!EP13294*'5G_NR_raw_UE'!EQ13294),"")</f>
        <v/>
      </c>
      <c r="AF13294" t="str">
        <f>IF('5G_NR_raw_UE'!ER13294&gt;0,('5G_NR_raw_UE'!ER13294*'5G_NR_raw_UE'!ES13294),"")</f>
        <v/>
      </c>
    </row>
    <row r="13295" spans="31:32">
      <c r="AE13295" t="str">
        <f>IF('5G_NR_raw_UE'!EP13295&gt;0,('5G_NR_raw_UE'!EP13295*'5G_NR_raw_UE'!EQ13295),"")</f>
        <v/>
      </c>
      <c r="AF13295" t="str">
        <f>IF('5G_NR_raw_UE'!ER13295&gt;0,('5G_NR_raw_UE'!ER13295*'5G_NR_raw_UE'!ES13295),"")</f>
        <v/>
      </c>
    </row>
    <row r="13296" spans="31:32">
      <c r="AE13296" t="str">
        <f>IF('5G_NR_raw_UE'!EP13296&gt;0,('5G_NR_raw_UE'!EP13296*'5G_NR_raw_UE'!EQ13296),"")</f>
        <v/>
      </c>
      <c r="AF13296" t="str">
        <f>IF('5G_NR_raw_UE'!ER13296&gt;0,('5G_NR_raw_UE'!ER13296*'5G_NR_raw_UE'!ES13296),"")</f>
        <v/>
      </c>
    </row>
    <row r="13297" spans="31:32">
      <c r="AE13297" t="str">
        <f>IF('5G_NR_raw_UE'!EP13297&gt;0,('5G_NR_raw_UE'!EP13297*'5G_NR_raw_UE'!EQ13297),"")</f>
        <v/>
      </c>
      <c r="AF13297" t="str">
        <f>IF('5G_NR_raw_UE'!ER13297&gt;0,('5G_NR_raw_UE'!ER13297*'5G_NR_raw_UE'!ES13297),"")</f>
        <v/>
      </c>
    </row>
    <row r="13298" spans="31:32">
      <c r="AE13298" t="str">
        <f>IF('5G_NR_raw_UE'!EP13298&gt;0,('5G_NR_raw_UE'!EP13298*'5G_NR_raw_UE'!EQ13298),"")</f>
        <v/>
      </c>
      <c r="AF13298" t="str">
        <f>IF('5G_NR_raw_UE'!ER13298&gt;0,('5G_NR_raw_UE'!ER13298*'5G_NR_raw_UE'!ES13298),"")</f>
        <v/>
      </c>
    </row>
    <row r="13299" spans="31:32">
      <c r="AE13299" t="str">
        <f>IF('5G_NR_raw_UE'!EP13299&gt;0,('5G_NR_raw_UE'!EP13299*'5G_NR_raw_UE'!EQ13299),"")</f>
        <v/>
      </c>
      <c r="AF13299" t="str">
        <f>IF('5G_NR_raw_UE'!ER13299&gt;0,('5G_NR_raw_UE'!ER13299*'5G_NR_raw_UE'!ES13299),"")</f>
        <v/>
      </c>
    </row>
    <row r="13300" spans="31:32">
      <c r="AE13300" t="str">
        <f>IF('5G_NR_raw_UE'!EP13300&gt;0,('5G_NR_raw_UE'!EP13300*'5G_NR_raw_UE'!EQ13300),"")</f>
        <v/>
      </c>
      <c r="AF13300" t="str">
        <f>IF('5G_NR_raw_UE'!ER13300&gt;0,('5G_NR_raw_UE'!ER13300*'5G_NR_raw_UE'!ES13300),"")</f>
        <v/>
      </c>
    </row>
    <row r="13301" spans="31:32">
      <c r="AE13301" t="str">
        <f>IF('5G_NR_raw_UE'!EP13301&gt;0,('5G_NR_raw_UE'!EP13301*'5G_NR_raw_UE'!EQ13301),"")</f>
        <v/>
      </c>
      <c r="AF13301" t="str">
        <f>IF('5G_NR_raw_UE'!ER13301&gt;0,('5G_NR_raw_UE'!ER13301*'5G_NR_raw_UE'!ES13301),"")</f>
        <v/>
      </c>
    </row>
    <row r="13302" spans="31:32">
      <c r="AE13302" t="str">
        <f>IF('5G_NR_raw_UE'!EP13302&gt;0,('5G_NR_raw_UE'!EP13302*'5G_NR_raw_UE'!EQ13302),"")</f>
        <v/>
      </c>
      <c r="AF13302" t="str">
        <f>IF('5G_NR_raw_UE'!ER13302&gt;0,('5G_NR_raw_UE'!ER13302*'5G_NR_raw_UE'!ES13302),"")</f>
        <v/>
      </c>
    </row>
    <row r="13303" spans="31:32">
      <c r="AE13303" t="str">
        <f>IF('5G_NR_raw_UE'!EP13303&gt;0,('5G_NR_raw_UE'!EP13303*'5G_NR_raw_UE'!EQ13303),"")</f>
        <v/>
      </c>
      <c r="AF13303" t="str">
        <f>IF('5G_NR_raw_UE'!ER13303&gt;0,('5G_NR_raw_UE'!ER13303*'5G_NR_raw_UE'!ES13303),"")</f>
        <v/>
      </c>
    </row>
    <row r="13304" spans="31:32">
      <c r="AE13304" t="str">
        <f>IF('5G_NR_raw_UE'!EP13304&gt;0,('5G_NR_raw_UE'!EP13304*'5G_NR_raw_UE'!EQ13304),"")</f>
        <v/>
      </c>
      <c r="AF13304" t="str">
        <f>IF('5G_NR_raw_UE'!ER13304&gt;0,('5G_NR_raw_UE'!ER13304*'5G_NR_raw_UE'!ES13304),"")</f>
        <v/>
      </c>
    </row>
    <row r="13305" spans="31:32">
      <c r="AE13305" t="str">
        <f>IF('5G_NR_raw_UE'!EP13305&gt;0,('5G_NR_raw_UE'!EP13305*'5G_NR_raw_UE'!EQ13305),"")</f>
        <v/>
      </c>
      <c r="AF13305" t="str">
        <f>IF('5G_NR_raw_UE'!ER13305&gt;0,('5G_NR_raw_UE'!ER13305*'5G_NR_raw_UE'!ES13305),"")</f>
        <v/>
      </c>
    </row>
    <row r="13306" spans="31:32">
      <c r="AE13306" t="str">
        <f>IF('5G_NR_raw_UE'!EP13306&gt;0,('5G_NR_raw_UE'!EP13306*'5G_NR_raw_UE'!EQ13306),"")</f>
        <v/>
      </c>
      <c r="AF13306" t="str">
        <f>IF('5G_NR_raw_UE'!ER13306&gt;0,('5G_NR_raw_UE'!ER13306*'5G_NR_raw_UE'!ES13306),"")</f>
        <v/>
      </c>
    </row>
    <row r="13307" spans="31:32">
      <c r="AE13307" t="str">
        <f>IF('5G_NR_raw_UE'!EP13307&gt;0,('5G_NR_raw_UE'!EP13307*'5G_NR_raw_UE'!EQ13307),"")</f>
        <v/>
      </c>
      <c r="AF13307" t="str">
        <f>IF('5G_NR_raw_UE'!ER13307&gt;0,('5G_NR_raw_UE'!ER13307*'5G_NR_raw_UE'!ES13307),"")</f>
        <v/>
      </c>
    </row>
    <row r="13308" spans="31:32">
      <c r="AE13308" t="str">
        <f>IF('5G_NR_raw_UE'!EP13308&gt;0,('5G_NR_raw_UE'!EP13308*'5G_NR_raw_UE'!EQ13308),"")</f>
        <v/>
      </c>
      <c r="AF13308" t="str">
        <f>IF('5G_NR_raw_UE'!ER13308&gt;0,('5G_NR_raw_UE'!ER13308*'5G_NR_raw_UE'!ES13308),"")</f>
        <v/>
      </c>
    </row>
    <row r="13309" spans="31:32">
      <c r="AE13309" t="str">
        <f>IF('5G_NR_raw_UE'!EP13309&gt;0,('5G_NR_raw_UE'!EP13309*'5G_NR_raw_UE'!EQ13309),"")</f>
        <v/>
      </c>
      <c r="AF13309" t="str">
        <f>IF('5G_NR_raw_UE'!ER13309&gt;0,('5G_NR_raw_UE'!ER13309*'5G_NR_raw_UE'!ES13309),"")</f>
        <v/>
      </c>
    </row>
    <row r="13310" spans="31:32">
      <c r="AE13310" t="str">
        <f>IF('5G_NR_raw_UE'!EP13310&gt;0,('5G_NR_raw_UE'!EP13310*'5G_NR_raw_UE'!EQ13310),"")</f>
        <v/>
      </c>
      <c r="AF13310" t="str">
        <f>IF('5G_NR_raw_UE'!ER13310&gt;0,('5G_NR_raw_UE'!ER13310*'5G_NR_raw_UE'!ES13310),"")</f>
        <v/>
      </c>
    </row>
    <row r="13311" spans="31:32">
      <c r="AE13311" t="str">
        <f>IF('5G_NR_raw_UE'!EP13311&gt;0,('5G_NR_raw_UE'!EP13311*'5G_NR_raw_UE'!EQ13311),"")</f>
        <v/>
      </c>
      <c r="AF13311" t="str">
        <f>IF('5G_NR_raw_UE'!ER13311&gt;0,('5G_NR_raw_UE'!ER13311*'5G_NR_raw_UE'!ES13311),"")</f>
        <v/>
      </c>
    </row>
    <row r="13312" spans="31:32">
      <c r="AE13312" t="str">
        <f>IF('5G_NR_raw_UE'!EP13312&gt;0,('5G_NR_raw_UE'!EP13312*'5G_NR_raw_UE'!EQ13312),"")</f>
        <v/>
      </c>
      <c r="AF13312" t="str">
        <f>IF('5G_NR_raw_UE'!ER13312&gt;0,('5G_NR_raw_UE'!ER13312*'5G_NR_raw_UE'!ES13312),"")</f>
        <v/>
      </c>
    </row>
    <row r="13313" spans="31:32">
      <c r="AE13313" t="str">
        <f>IF('5G_NR_raw_UE'!EP13313&gt;0,('5G_NR_raw_UE'!EP13313*'5G_NR_raw_UE'!EQ13313),"")</f>
        <v/>
      </c>
      <c r="AF13313" t="str">
        <f>IF('5G_NR_raw_UE'!ER13313&gt;0,('5G_NR_raw_UE'!ER13313*'5G_NR_raw_UE'!ES13313),"")</f>
        <v/>
      </c>
    </row>
    <row r="13314" spans="31:32">
      <c r="AE13314" t="str">
        <f>IF('5G_NR_raw_UE'!EP13314&gt;0,('5G_NR_raw_UE'!EP13314*'5G_NR_raw_UE'!EQ13314),"")</f>
        <v/>
      </c>
      <c r="AF13314" t="str">
        <f>IF('5G_NR_raw_UE'!ER13314&gt;0,('5G_NR_raw_UE'!ER13314*'5G_NR_raw_UE'!ES13314),"")</f>
        <v/>
      </c>
    </row>
    <row r="13315" spans="31:32">
      <c r="AE13315" t="str">
        <f>IF('5G_NR_raw_UE'!EP13315&gt;0,('5G_NR_raw_UE'!EP13315*'5G_NR_raw_UE'!EQ13315),"")</f>
        <v/>
      </c>
      <c r="AF13315" t="str">
        <f>IF('5G_NR_raw_UE'!ER13315&gt;0,('5G_NR_raw_UE'!ER13315*'5G_NR_raw_UE'!ES13315),"")</f>
        <v/>
      </c>
    </row>
    <row r="13316" spans="31:32">
      <c r="AE13316" t="str">
        <f>IF('5G_NR_raw_UE'!EP13316&gt;0,('5G_NR_raw_UE'!EP13316*'5G_NR_raw_UE'!EQ13316),"")</f>
        <v/>
      </c>
      <c r="AF13316" t="str">
        <f>IF('5G_NR_raw_UE'!ER13316&gt;0,('5G_NR_raw_UE'!ER13316*'5G_NR_raw_UE'!ES13316),"")</f>
        <v/>
      </c>
    </row>
    <row r="13317" spans="31:32">
      <c r="AE13317" t="str">
        <f>IF('5G_NR_raw_UE'!EP13317&gt;0,('5G_NR_raw_UE'!EP13317*'5G_NR_raw_UE'!EQ13317),"")</f>
        <v/>
      </c>
      <c r="AF13317" t="str">
        <f>IF('5G_NR_raw_UE'!ER13317&gt;0,('5G_NR_raw_UE'!ER13317*'5G_NR_raw_UE'!ES13317),"")</f>
        <v/>
      </c>
    </row>
    <row r="13318" spans="31:32">
      <c r="AE13318" t="str">
        <f>IF('5G_NR_raw_UE'!EP13318&gt;0,('5G_NR_raw_UE'!EP13318*'5G_NR_raw_UE'!EQ13318),"")</f>
        <v/>
      </c>
      <c r="AF13318" t="str">
        <f>IF('5G_NR_raw_UE'!ER13318&gt;0,('5G_NR_raw_UE'!ER13318*'5G_NR_raw_UE'!ES13318),"")</f>
        <v/>
      </c>
    </row>
    <row r="13319" spans="31:32">
      <c r="AE13319" t="str">
        <f>IF('5G_NR_raw_UE'!EP13319&gt;0,('5G_NR_raw_UE'!EP13319*'5G_NR_raw_UE'!EQ13319),"")</f>
        <v/>
      </c>
      <c r="AF13319" t="str">
        <f>IF('5G_NR_raw_UE'!ER13319&gt;0,('5G_NR_raw_UE'!ER13319*'5G_NR_raw_UE'!ES13319),"")</f>
        <v/>
      </c>
    </row>
    <row r="13320" spans="31:32">
      <c r="AE13320" t="str">
        <f>IF('5G_NR_raw_UE'!EP13320&gt;0,('5G_NR_raw_UE'!EP13320*'5G_NR_raw_UE'!EQ13320),"")</f>
        <v/>
      </c>
      <c r="AF13320" t="str">
        <f>IF('5G_NR_raw_UE'!ER13320&gt;0,('5G_NR_raw_UE'!ER13320*'5G_NR_raw_UE'!ES13320),"")</f>
        <v/>
      </c>
    </row>
    <row r="13321" spans="31:32">
      <c r="AE13321" t="str">
        <f>IF('5G_NR_raw_UE'!EP13321&gt;0,('5G_NR_raw_UE'!EP13321*'5G_NR_raw_UE'!EQ13321),"")</f>
        <v/>
      </c>
      <c r="AF13321" t="str">
        <f>IF('5G_NR_raw_UE'!ER13321&gt;0,('5G_NR_raw_UE'!ER13321*'5G_NR_raw_UE'!ES13321),"")</f>
        <v/>
      </c>
    </row>
    <row r="13322" spans="31:32">
      <c r="AE13322" t="str">
        <f>IF('5G_NR_raw_UE'!EP13322&gt;0,('5G_NR_raw_UE'!EP13322*'5G_NR_raw_UE'!EQ13322),"")</f>
        <v/>
      </c>
      <c r="AF13322" t="str">
        <f>IF('5G_NR_raw_UE'!ER13322&gt;0,('5G_NR_raw_UE'!ER13322*'5G_NR_raw_UE'!ES13322),"")</f>
        <v/>
      </c>
    </row>
    <row r="13323" spans="31:32">
      <c r="AE13323" t="str">
        <f>IF('5G_NR_raw_UE'!EP13323&gt;0,('5G_NR_raw_UE'!EP13323*'5G_NR_raw_UE'!EQ13323),"")</f>
        <v/>
      </c>
      <c r="AF13323" t="str">
        <f>IF('5G_NR_raw_UE'!ER13323&gt;0,('5G_NR_raw_UE'!ER13323*'5G_NR_raw_UE'!ES13323),"")</f>
        <v/>
      </c>
    </row>
    <row r="13324" spans="31:32">
      <c r="AE13324" t="str">
        <f>IF('5G_NR_raw_UE'!EP13324&gt;0,('5G_NR_raw_UE'!EP13324*'5G_NR_raw_UE'!EQ13324),"")</f>
        <v/>
      </c>
      <c r="AF13324" t="str">
        <f>IF('5G_NR_raw_UE'!ER13324&gt;0,('5G_NR_raw_UE'!ER13324*'5G_NR_raw_UE'!ES13324),"")</f>
        <v/>
      </c>
    </row>
    <row r="13325" spans="31:32">
      <c r="AE13325" t="str">
        <f>IF('5G_NR_raw_UE'!EP13325&gt;0,('5G_NR_raw_UE'!EP13325*'5G_NR_raw_UE'!EQ13325),"")</f>
        <v/>
      </c>
      <c r="AF13325" t="str">
        <f>IF('5G_NR_raw_UE'!ER13325&gt;0,('5G_NR_raw_UE'!ER13325*'5G_NR_raw_UE'!ES13325),"")</f>
        <v/>
      </c>
    </row>
    <row r="13326" spans="31:32">
      <c r="AE13326" t="str">
        <f>IF('5G_NR_raw_UE'!EP13326&gt;0,('5G_NR_raw_UE'!EP13326*'5G_NR_raw_UE'!EQ13326),"")</f>
        <v/>
      </c>
      <c r="AF13326" t="str">
        <f>IF('5G_NR_raw_UE'!ER13326&gt;0,('5G_NR_raw_UE'!ER13326*'5G_NR_raw_UE'!ES13326),"")</f>
        <v/>
      </c>
    </row>
    <row r="13327" spans="31:32">
      <c r="AE13327" t="str">
        <f>IF('5G_NR_raw_UE'!EP13327&gt;0,('5G_NR_raw_UE'!EP13327*'5G_NR_raw_UE'!EQ13327),"")</f>
        <v/>
      </c>
      <c r="AF13327" t="str">
        <f>IF('5G_NR_raw_UE'!ER13327&gt;0,('5G_NR_raw_UE'!ER13327*'5G_NR_raw_UE'!ES13327),"")</f>
        <v/>
      </c>
    </row>
    <row r="13328" spans="31:32">
      <c r="AE13328" t="str">
        <f>IF('5G_NR_raw_UE'!EP13328&gt;0,('5G_NR_raw_UE'!EP13328*'5G_NR_raw_UE'!EQ13328),"")</f>
        <v/>
      </c>
      <c r="AF13328" t="str">
        <f>IF('5G_NR_raw_UE'!ER13328&gt;0,('5G_NR_raw_UE'!ER13328*'5G_NR_raw_UE'!ES13328),"")</f>
        <v/>
      </c>
    </row>
    <row r="13329" spans="31:32">
      <c r="AE13329" t="str">
        <f>IF('5G_NR_raw_UE'!EP13329&gt;0,('5G_NR_raw_UE'!EP13329*'5G_NR_raw_UE'!EQ13329),"")</f>
        <v/>
      </c>
      <c r="AF13329" t="str">
        <f>IF('5G_NR_raw_UE'!ER13329&gt;0,('5G_NR_raw_UE'!ER13329*'5G_NR_raw_UE'!ES13329),"")</f>
        <v/>
      </c>
    </row>
    <row r="13330" spans="31:32">
      <c r="AE13330" t="str">
        <f>IF('5G_NR_raw_UE'!EP13330&gt;0,('5G_NR_raw_UE'!EP13330*'5G_NR_raw_UE'!EQ13330),"")</f>
        <v/>
      </c>
      <c r="AF13330" t="str">
        <f>IF('5G_NR_raw_UE'!ER13330&gt;0,('5G_NR_raw_UE'!ER13330*'5G_NR_raw_UE'!ES13330),"")</f>
        <v/>
      </c>
    </row>
    <row r="13331" spans="31:32">
      <c r="AE13331" t="str">
        <f>IF('5G_NR_raw_UE'!EP13331&gt;0,('5G_NR_raw_UE'!EP13331*'5G_NR_raw_UE'!EQ13331),"")</f>
        <v/>
      </c>
      <c r="AF13331" t="str">
        <f>IF('5G_NR_raw_UE'!ER13331&gt;0,('5G_NR_raw_UE'!ER13331*'5G_NR_raw_UE'!ES13331),"")</f>
        <v/>
      </c>
    </row>
    <row r="13332" spans="31:32">
      <c r="AE13332" t="str">
        <f>IF('5G_NR_raw_UE'!EP13332&gt;0,('5G_NR_raw_UE'!EP13332*'5G_NR_raw_UE'!EQ13332),"")</f>
        <v/>
      </c>
      <c r="AF13332" t="str">
        <f>IF('5G_NR_raw_UE'!ER13332&gt;0,('5G_NR_raw_UE'!ER13332*'5G_NR_raw_UE'!ES13332),"")</f>
        <v/>
      </c>
    </row>
    <row r="13333" spans="31:32">
      <c r="AE13333" t="str">
        <f>IF('5G_NR_raw_UE'!EP13333&gt;0,('5G_NR_raw_UE'!EP13333*'5G_NR_raw_UE'!EQ13333),"")</f>
        <v/>
      </c>
      <c r="AF13333" t="str">
        <f>IF('5G_NR_raw_UE'!ER13333&gt;0,('5G_NR_raw_UE'!ER13333*'5G_NR_raw_UE'!ES13333),"")</f>
        <v/>
      </c>
    </row>
    <row r="13334" spans="31:32">
      <c r="AE13334" t="str">
        <f>IF('5G_NR_raw_UE'!EP13334&gt;0,('5G_NR_raw_UE'!EP13334*'5G_NR_raw_UE'!EQ13334),"")</f>
        <v/>
      </c>
      <c r="AF13334" t="str">
        <f>IF('5G_NR_raw_UE'!ER13334&gt;0,('5G_NR_raw_UE'!ER13334*'5G_NR_raw_UE'!ES13334),"")</f>
        <v/>
      </c>
    </row>
    <row r="13335" spans="31:32">
      <c r="AE13335" t="str">
        <f>IF('5G_NR_raw_UE'!EP13335&gt;0,('5G_NR_raw_UE'!EP13335*'5G_NR_raw_UE'!EQ13335),"")</f>
        <v/>
      </c>
      <c r="AF13335" t="str">
        <f>IF('5G_NR_raw_UE'!ER13335&gt;0,('5G_NR_raw_UE'!ER13335*'5G_NR_raw_UE'!ES13335),"")</f>
        <v/>
      </c>
    </row>
    <row r="13336" spans="31:32">
      <c r="AE13336" t="str">
        <f>IF('5G_NR_raw_UE'!EP13336&gt;0,('5G_NR_raw_UE'!EP13336*'5G_NR_raw_UE'!EQ13336),"")</f>
        <v/>
      </c>
      <c r="AF13336" t="str">
        <f>IF('5G_NR_raw_UE'!ER13336&gt;0,('5G_NR_raw_UE'!ER13336*'5G_NR_raw_UE'!ES13336),"")</f>
        <v/>
      </c>
    </row>
    <row r="13337" spans="31:32">
      <c r="AE13337" t="str">
        <f>IF('5G_NR_raw_UE'!EP13337&gt;0,('5G_NR_raw_UE'!EP13337*'5G_NR_raw_UE'!EQ13337),"")</f>
        <v/>
      </c>
      <c r="AF13337" t="str">
        <f>IF('5G_NR_raw_UE'!ER13337&gt;0,('5G_NR_raw_UE'!ER13337*'5G_NR_raw_UE'!ES13337),"")</f>
        <v/>
      </c>
    </row>
    <row r="13338" spans="31:32">
      <c r="AE13338" t="str">
        <f>IF('5G_NR_raw_UE'!EP13338&gt;0,('5G_NR_raw_UE'!EP13338*'5G_NR_raw_UE'!EQ13338),"")</f>
        <v/>
      </c>
      <c r="AF13338" t="str">
        <f>IF('5G_NR_raw_UE'!ER13338&gt;0,('5G_NR_raw_UE'!ER13338*'5G_NR_raw_UE'!ES13338),"")</f>
        <v/>
      </c>
    </row>
    <row r="13339" spans="31:32">
      <c r="AE13339" t="str">
        <f>IF('5G_NR_raw_UE'!EP13339&gt;0,('5G_NR_raw_UE'!EP13339*'5G_NR_raw_UE'!EQ13339),"")</f>
        <v/>
      </c>
      <c r="AF13339" t="str">
        <f>IF('5G_NR_raw_UE'!ER13339&gt;0,('5G_NR_raw_UE'!ER13339*'5G_NR_raw_UE'!ES13339),"")</f>
        <v/>
      </c>
    </row>
    <row r="13340" spans="31:32">
      <c r="AE13340" t="str">
        <f>IF('5G_NR_raw_UE'!EP13340&gt;0,('5G_NR_raw_UE'!EP13340*'5G_NR_raw_UE'!EQ13340),"")</f>
        <v/>
      </c>
      <c r="AF13340" t="str">
        <f>IF('5G_NR_raw_UE'!ER13340&gt;0,('5G_NR_raw_UE'!ER13340*'5G_NR_raw_UE'!ES13340),"")</f>
        <v/>
      </c>
    </row>
    <row r="13341" spans="31:32">
      <c r="AE13341" t="str">
        <f>IF('5G_NR_raw_UE'!EP13341&gt;0,('5G_NR_raw_UE'!EP13341*'5G_NR_raw_UE'!EQ13341),"")</f>
        <v/>
      </c>
      <c r="AF13341" t="str">
        <f>IF('5G_NR_raw_UE'!ER13341&gt;0,('5G_NR_raw_UE'!ER13341*'5G_NR_raw_UE'!ES13341),"")</f>
        <v/>
      </c>
    </row>
    <row r="13342" spans="31:32">
      <c r="AE13342" t="str">
        <f>IF('5G_NR_raw_UE'!EP13342&gt;0,('5G_NR_raw_UE'!EP13342*'5G_NR_raw_UE'!EQ13342),"")</f>
        <v/>
      </c>
      <c r="AF13342" t="str">
        <f>IF('5G_NR_raw_UE'!ER13342&gt;0,('5G_NR_raw_UE'!ER13342*'5G_NR_raw_UE'!ES13342),"")</f>
        <v/>
      </c>
    </row>
    <row r="13343" spans="31:32">
      <c r="AE13343" t="str">
        <f>IF('5G_NR_raw_UE'!EP13343&gt;0,('5G_NR_raw_UE'!EP13343*'5G_NR_raw_UE'!EQ13343),"")</f>
        <v/>
      </c>
      <c r="AF13343" t="str">
        <f>IF('5G_NR_raw_UE'!ER13343&gt;0,('5G_NR_raw_UE'!ER13343*'5G_NR_raw_UE'!ES13343),"")</f>
        <v/>
      </c>
    </row>
    <row r="13344" spans="31:32">
      <c r="AE13344" t="str">
        <f>IF('5G_NR_raw_UE'!EP13344&gt;0,('5G_NR_raw_UE'!EP13344*'5G_NR_raw_UE'!EQ13344),"")</f>
        <v/>
      </c>
      <c r="AF13344" t="str">
        <f>IF('5G_NR_raw_UE'!ER13344&gt;0,('5G_NR_raw_UE'!ER13344*'5G_NR_raw_UE'!ES13344),"")</f>
        <v/>
      </c>
    </row>
    <row r="13345" spans="31:32">
      <c r="AE13345" t="str">
        <f>IF('5G_NR_raw_UE'!EP13345&gt;0,('5G_NR_raw_UE'!EP13345*'5G_NR_raw_UE'!EQ13345),"")</f>
        <v/>
      </c>
      <c r="AF13345" t="str">
        <f>IF('5G_NR_raw_UE'!ER13345&gt;0,('5G_NR_raw_UE'!ER13345*'5G_NR_raw_UE'!ES13345),"")</f>
        <v/>
      </c>
    </row>
    <row r="13346" spans="31:32">
      <c r="AE13346" t="str">
        <f>IF('5G_NR_raw_UE'!EP13346&gt;0,('5G_NR_raw_UE'!EP13346*'5G_NR_raw_UE'!EQ13346),"")</f>
        <v/>
      </c>
      <c r="AF13346" t="str">
        <f>IF('5G_NR_raw_UE'!ER13346&gt;0,('5G_NR_raw_UE'!ER13346*'5G_NR_raw_UE'!ES13346),"")</f>
        <v/>
      </c>
    </row>
    <row r="13347" spans="31:32">
      <c r="AE13347" t="str">
        <f>IF('5G_NR_raw_UE'!EP13347&gt;0,('5G_NR_raw_UE'!EP13347*'5G_NR_raw_UE'!EQ13347),"")</f>
        <v/>
      </c>
      <c r="AF13347" t="str">
        <f>IF('5G_NR_raw_UE'!ER13347&gt;0,('5G_NR_raw_UE'!ER13347*'5G_NR_raw_UE'!ES13347),"")</f>
        <v/>
      </c>
    </row>
    <row r="13348" spans="31:32">
      <c r="AE13348" t="str">
        <f>IF('5G_NR_raw_UE'!EP13348&gt;0,('5G_NR_raw_UE'!EP13348*'5G_NR_raw_UE'!EQ13348),"")</f>
        <v/>
      </c>
      <c r="AF13348" t="str">
        <f>IF('5G_NR_raw_UE'!ER13348&gt;0,('5G_NR_raw_UE'!ER13348*'5G_NR_raw_UE'!ES13348),"")</f>
        <v/>
      </c>
    </row>
    <row r="13349" spans="31:32">
      <c r="AE13349" t="str">
        <f>IF('5G_NR_raw_UE'!EP13349&gt;0,('5G_NR_raw_UE'!EP13349*'5G_NR_raw_UE'!EQ13349),"")</f>
        <v/>
      </c>
      <c r="AF13349" t="str">
        <f>IF('5G_NR_raw_UE'!ER13349&gt;0,('5G_NR_raw_UE'!ER13349*'5G_NR_raw_UE'!ES13349),"")</f>
        <v/>
      </c>
    </row>
    <row r="13350" spans="31:32">
      <c r="AE13350" t="str">
        <f>IF('5G_NR_raw_UE'!EP13350&gt;0,('5G_NR_raw_UE'!EP13350*'5G_NR_raw_UE'!EQ13350),"")</f>
        <v/>
      </c>
      <c r="AF13350" t="str">
        <f>IF('5G_NR_raw_UE'!ER13350&gt;0,('5G_NR_raw_UE'!ER13350*'5G_NR_raw_UE'!ES13350),"")</f>
        <v/>
      </c>
    </row>
    <row r="13351" spans="31:32">
      <c r="AE13351" t="str">
        <f>IF('5G_NR_raw_UE'!EP13351&gt;0,('5G_NR_raw_UE'!EP13351*'5G_NR_raw_UE'!EQ13351),"")</f>
        <v/>
      </c>
      <c r="AF13351" t="str">
        <f>IF('5G_NR_raw_UE'!ER13351&gt;0,('5G_NR_raw_UE'!ER13351*'5G_NR_raw_UE'!ES13351),"")</f>
        <v/>
      </c>
    </row>
    <row r="13352" spans="31:32">
      <c r="AE13352" t="str">
        <f>IF('5G_NR_raw_UE'!EP13352&gt;0,('5G_NR_raw_UE'!EP13352*'5G_NR_raw_UE'!EQ13352),"")</f>
        <v/>
      </c>
      <c r="AF13352" t="str">
        <f>IF('5G_NR_raw_UE'!ER13352&gt;0,('5G_NR_raw_UE'!ER13352*'5G_NR_raw_UE'!ES13352),"")</f>
        <v/>
      </c>
    </row>
    <row r="13353" spans="31:32">
      <c r="AE13353" t="str">
        <f>IF('5G_NR_raw_UE'!EP13353&gt;0,('5G_NR_raw_UE'!EP13353*'5G_NR_raw_UE'!EQ13353),"")</f>
        <v/>
      </c>
      <c r="AF13353" t="str">
        <f>IF('5G_NR_raw_UE'!ER13353&gt;0,('5G_NR_raw_UE'!ER13353*'5G_NR_raw_UE'!ES13353),"")</f>
        <v/>
      </c>
    </row>
    <row r="13354" spans="31:32">
      <c r="AE13354" t="str">
        <f>IF('5G_NR_raw_UE'!EP13354&gt;0,('5G_NR_raw_UE'!EP13354*'5G_NR_raw_UE'!EQ13354),"")</f>
        <v/>
      </c>
      <c r="AF13354" t="str">
        <f>IF('5G_NR_raw_UE'!ER13354&gt;0,('5G_NR_raw_UE'!ER13354*'5G_NR_raw_UE'!ES13354),"")</f>
        <v/>
      </c>
    </row>
    <row r="13355" spans="31:32">
      <c r="AE13355" t="str">
        <f>IF('5G_NR_raw_UE'!EP13355&gt;0,('5G_NR_raw_UE'!EP13355*'5G_NR_raw_UE'!EQ13355),"")</f>
        <v/>
      </c>
      <c r="AF13355" t="str">
        <f>IF('5G_NR_raw_UE'!ER13355&gt;0,('5G_NR_raw_UE'!ER13355*'5G_NR_raw_UE'!ES13355),"")</f>
        <v/>
      </c>
    </row>
    <row r="13356" spans="31:32">
      <c r="AE13356" t="str">
        <f>IF('5G_NR_raw_UE'!EP13356&gt;0,('5G_NR_raw_UE'!EP13356*'5G_NR_raw_UE'!EQ13356),"")</f>
        <v/>
      </c>
      <c r="AF13356" t="str">
        <f>IF('5G_NR_raw_UE'!ER13356&gt;0,('5G_NR_raw_UE'!ER13356*'5G_NR_raw_UE'!ES13356),"")</f>
        <v/>
      </c>
    </row>
    <row r="13357" spans="31:32">
      <c r="AE13357" t="str">
        <f>IF('5G_NR_raw_UE'!EP13357&gt;0,('5G_NR_raw_UE'!EP13357*'5G_NR_raw_UE'!EQ13357),"")</f>
        <v/>
      </c>
      <c r="AF13357" t="str">
        <f>IF('5G_NR_raw_UE'!ER13357&gt;0,('5G_NR_raw_UE'!ER13357*'5G_NR_raw_UE'!ES13357),"")</f>
        <v/>
      </c>
    </row>
    <row r="13358" spans="31:32">
      <c r="AE13358" t="str">
        <f>IF('5G_NR_raw_UE'!EP13358&gt;0,('5G_NR_raw_UE'!EP13358*'5G_NR_raw_UE'!EQ13358),"")</f>
        <v/>
      </c>
      <c r="AF13358" t="str">
        <f>IF('5G_NR_raw_UE'!ER13358&gt;0,('5G_NR_raw_UE'!ER13358*'5G_NR_raw_UE'!ES13358),"")</f>
        <v/>
      </c>
    </row>
    <row r="13359" spans="31:32">
      <c r="AE13359" t="str">
        <f>IF('5G_NR_raw_UE'!EP13359&gt;0,('5G_NR_raw_UE'!EP13359*'5G_NR_raw_UE'!EQ13359),"")</f>
        <v/>
      </c>
      <c r="AF13359" t="str">
        <f>IF('5G_NR_raw_UE'!ER13359&gt;0,('5G_NR_raw_UE'!ER13359*'5G_NR_raw_UE'!ES13359),"")</f>
        <v/>
      </c>
    </row>
    <row r="13360" spans="31:32">
      <c r="AE13360" t="str">
        <f>IF('5G_NR_raw_UE'!EP13360&gt;0,('5G_NR_raw_UE'!EP13360*'5G_NR_raw_UE'!EQ13360),"")</f>
        <v/>
      </c>
      <c r="AF13360" t="str">
        <f>IF('5G_NR_raw_UE'!ER13360&gt;0,('5G_NR_raw_UE'!ER13360*'5G_NR_raw_UE'!ES13360),"")</f>
        <v/>
      </c>
    </row>
    <row r="13361" spans="31:32">
      <c r="AE13361" t="str">
        <f>IF('5G_NR_raw_UE'!EP13361&gt;0,('5G_NR_raw_UE'!EP13361*'5G_NR_raw_UE'!EQ13361),"")</f>
        <v/>
      </c>
      <c r="AF13361" t="str">
        <f>IF('5G_NR_raw_UE'!ER13361&gt;0,('5G_NR_raw_UE'!ER13361*'5G_NR_raw_UE'!ES13361),"")</f>
        <v/>
      </c>
    </row>
    <row r="13362" spans="31:32">
      <c r="AE13362" t="str">
        <f>IF('5G_NR_raw_UE'!EP13362&gt;0,('5G_NR_raw_UE'!EP13362*'5G_NR_raw_UE'!EQ13362),"")</f>
        <v/>
      </c>
      <c r="AF13362" t="str">
        <f>IF('5G_NR_raw_UE'!ER13362&gt;0,('5G_NR_raw_UE'!ER13362*'5G_NR_raw_UE'!ES13362),"")</f>
        <v/>
      </c>
    </row>
    <row r="13363" spans="31:32">
      <c r="AE13363" t="str">
        <f>IF('5G_NR_raw_UE'!EP13363&gt;0,('5G_NR_raw_UE'!EP13363*'5G_NR_raw_UE'!EQ13363),"")</f>
        <v/>
      </c>
      <c r="AF13363" t="str">
        <f>IF('5G_NR_raw_UE'!ER13363&gt;0,('5G_NR_raw_UE'!ER13363*'5G_NR_raw_UE'!ES13363),"")</f>
        <v/>
      </c>
    </row>
    <row r="13364" spans="31:32">
      <c r="AE13364" t="str">
        <f>IF('5G_NR_raw_UE'!EP13364&gt;0,('5G_NR_raw_UE'!EP13364*'5G_NR_raw_UE'!EQ13364),"")</f>
        <v/>
      </c>
      <c r="AF13364" t="str">
        <f>IF('5G_NR_raw_UE'!ER13364&gt;0,('5G_NR_raw_UE'!ER13364*'5G_NR_raw_UE'!ES13364),"")</f>
        <v/>
      </c>
    </row>
    <row r="13365" spans="31:32">
      <c r="AE13365" t="str">
        <f>IF('5G_NR_raw_UE'!EP13365&gt;0,('5G_NR_raw_UE'!EP13365*'5G_NR_raw_UE'!EQ13365),"")</f>
        <v/>
      </c>
      <c r="AF13365" t="str">
        <f>IF('5G_NR_raw_UE'!ER13365&gt;0,('5G_NR_raw_UE'!ER13365*'5G_NR_raw_UE'!ES13365),"")</f>
        <v/>
      </c>
    </row>
    <row r="13366" spans="31:32">
      <c r="AE13366" t="str">
        <f>IF('5G_NR_raw_UE'!EP13366&gt;0,('5G_NR_raw_UE'!EP13366*'5G_NR_raw_UE'!EQ13366),"")</f>
        <v/>
      </c>
      <c r="AF13366" t="str">
        <f>IF('5G_NR_raw_UE'!ER13366&gt;0,('5G_NR_raw_UE'!ER13366*'5G_NR_raw_UE'!ES13366),"")</f>
        <v/>
      </c>
    </row>
    <row r="13367" spans="31:32">
      <c r="AE13367" t="str">
        <f>IF('5G_NR_raw_UE'!EP13367&gt;0,('5G_NR_raw_UE'!EP13367*'5G_NR_raw_UE'!EQ13367),"")</f>
        <v/>
      </c>
      <c r="AF13367" t="str">
        <f>IF('5G_NR_raw_UE'!ER13367&gt;0,('5G_NR_raw_UE'!ER13367*'5G_NR_raw_UE'!ES13367),"")</f>
        <v/>
      </c>
    </row>
    <row r="13368" spans="31:32">
      <c r="AE13368" t="str">
        <f>IF('5G_NR_raw_UE'!EP13368&gt;0,('5G_NR_raw_UE'!EP13368*'5G_NR_raw_UE'!EQ13368),"")</f>
        <v/>
      </c>
      <c r="AF13368" t="str">
        <f>IF('5G_NR_raw_UE'!ER13368&gt;0,('5G_NR_raw_UE'!ER13368*'5G_NR_raw_UE'!ES13368),"")</f>
        <v/>
      </c>
    </row>
    <row r="13369" spans="31:32">
      <c r="AE13369" t="str">
        <f>IF('5G_NR_raw_UE'!EP13369&gt;0,('5G_NR_raw_UE'!EP13369*'5G_NR_raw_UE'!EQ13369),"")</f>
        <v/>
      </c>
      <c r="AF13369" t="str">
        <f>IF('5G_NR_raw_UE'!ER13369&gt;0,('5G_NR_raw_UE'!ER13369*'5G_NR_raw_UE'!ES13369),"")</f>
        <v/>
      </c>
    </row>
    <row r="13370" spans="31:32">
      <c r="AE13370" t="str">
        <f>IF('5G_NR_raw_UE'!EP13370&gt;0,('5G_NR_raw_UE'!EP13370*'5G_NR_raw_UE'!EQ13370),"")</f>
        <v/>
      </c>
      <c r="AF13370" t="str">
        <f>IF('5G_NR_raw_UE'!ER13370&gt;0,('5G_NR_raw_UE'!ER13370*'5G_NR_raw_UE'!ES13370),"")</f>
        <v/>
      </c>
    </row>
    <row r="13371" spans="31:32">
      <c r="AE13371" t="str">
        <f>IF('5G_NR_raw_UE'!EP13371&gt;0,('5G_NR_raw_UE'!EP13371*'5G_NR_raw_UE'!EQ13371),"")</f>
        <v/>
      </c>
      <c r="AF13371" t="str">
        <f>IF('5G_NR_raw_UE'!ER13371&gt;0,('5G_NR_raw_UE'!ER13371*'5G_NR_raw_UE'!ES13371),"")</f>
        <v/>
      </c>
    </row>
    <row r="13372" spans="31:32">
      <c r="AE13372" t="str">
        <f>IF('5G_NR_raw_UE'!EP13372&gt;0,('5G_NR_raw_UE'!EP13372*'5G_NR_raw_UE'!EQ13372),"")</f>
        <v/>
      </c>
      <c r="AF13372" t="str">
        <f>IF('5G_NR_raw_UE'!ER13372&gt;0,('5G_NR_raw_UE'!ER13372*'5G_NR_raw_UE'!ES13372),"")</f>
        <v/>
      </c>
    </row>
    <row r="13373" spans="31:32">
      <c r="AE13373" t="str">
        <f>IF('5G_NR_raw_UE'!EP13373&gt;0,('5G_NR_raw_UE'!EP13373*'5G_NR_raw_UE'!EQ13373),"")</f>
        <v/>
      </c>
      <c r="AF13373" t="str">
        <f>IF('5G_NR_raw_UE'!ER13373&gt;0,('5G_NR_raw_UE'!ER13373*'5G_NR_raw_UE'!ES13373),"")</f>
        <v/>
      </c>
    </row>
    <row r="13374" spans="31:32">
      <c r="AE13374" t="str">
        <f>IF('5G_NR_raw_UE'!EP13374&gt;0,('5G_NR_raw_UE'!EP13374*'5G_NR_raw_UE'!EQ13374),"")</f>
        <v/>
      </c>
      <c r="AF13374" t="str">
        <f>IF('5G_NR_raw_UE'!ER13374&gt;0,('5G_NR_raw_UE'!ER13374*'5G_NR_raw_UE'!ES13374),"")</f>
        <v/>
      </c>
    </row>
    <row r="13375" spans="31:32">
      <c r="AE13375" t="str">
        <f>IF('5G_NR_raw_UE'!EP13375&gt;0,('5G_NR_raw_UE'!EP13375*'5G_NR_raw_UE'!EQ13375),"")</f>
        <v/>
      </c>
      <c r="AF13375" t="str">
        <f>IF('5G_NR_raw_UE'!ER13375&gt;0,('5G_NR_raw_UE'!ER13375*'5G_NR_raw_UE'!ES13375),"")</f>
        <v/>
      </c>
    </row>
    <row r="13376" spans="31:32">
      <c r="AE13376" t="str">
        <f>IF('5G_NR_raw_UE'!EP13376&gt;0,('5G_NR_raw_UE'!EP13376*'5G_NR_raw_UE'!EQ13376),"")</f>
        <v/>
      </c>
      <c r="AF13376" t="str">
        <f>IF('5G_NR_raw_UE'!ER13376&gt;0,('5G_NR_raw_UE'!ER13376*'5G_NR_raw_UE'!ES13376),"")</f>
        <v/>
      </c>
    </row>
    <row r="13377" spans="31:32">
      <c r="AE13377" t="str">
        <f>IF('5G_NR_raw_UE'!EP13377&gt;0,('5G_NR_raw_UE'!EP13377*'5G_NR_raw_UE'!EQ13377),"")</f>
        <v/>
      </c>
      <c r="AF13377" t="str">
        <f>IF('5G_NR_raw_UE'!ER13377&gt;0,('5G_NR_raw_UE'!ER13377*'5G_NR_raw_UE'!ES13377),"")</f>
        <v/>
      </c>
    </row>
    <row r="13378" spans="31:32">
      <c r="AE13378" t="str">
        <f>IF('5G_NR_raw_UE'!EP13378&gt;0,('5G_NR_raw_UE'!EP13378*'5G_NR_raw_UE'!EQ13378),"")</f>
        <v/>
      </c>
      <c r="AF13378" t="str">
        <f>IF('5G_NR_raw_UE'!ER13378&gt;0,('5G_NR_raw_UE'!ER13378*'5G_NR_raw_UE'!ES13378),"")</f>
        <v/>
      </c>
    </row>
    <row r="13379" spans="31:32">
      <c r="AE13379" t="str">
        <f>IF('5G_NR_raw_UE'!EP13379&gt;0,('5G_NR_raw_UE'!EP13379*'5G_NR_raw_UE'!EQ13379),"")</f>
        <v/>
      </c>
      <c r="AF13379" t="str">
        <f>IF('5G_NR_raw_UE'!ER13379&gt;0,('5G_NR_raw_UE'!ER13379*'5G_NR_raw_UE'!ES13379),"")</f>
        <v/>
      </c>
    </row>
    <row r="13380" spans="31:32">
      <c r="AE13380" t="str">
        <f>IF('5G_NR_raw_UE'!EP13380&gt;0,('5G_NR_raw_UE'!EP13380*'5G_NR_raw_UE'!EQ13380),"")</f>
        <v/>
      </c>
      <c r="AF13380" t="str">
        <f>IF('5G_NR_raw_UE'!ER13380&gt;0,('5G_NR_raw_UE'!ER13380*'5G_NR_raw_UE'!ES13380),"")</f>
        <v/>
      </c>
    </row>
    <row r="13381" spans="31:32">
      <c r="AE13381" t="str">
        <f>IF('5G_NR_raw_UE'!EP13381&gt;0,('5G_NR_raw_UE'!EP13381*'5G_NR_raw_UE'!EQ13381),"")</f>
        <v/>
      </c>
      <c r="AF13381" t="str">
        <f>IF('5G_NR_raw_UE'!ER13381&gt;0,('5G_NR_raw_UE'!ER13381*'5G_NR_raw_UE'!ES13381),"")</f>
        <v/>
      </c>
    </row>
    <row r="13382" spans="31:32">
      <c r="AE13382" t="str">
        <f>IF('5G_NR_raw_UE'!EP13382&gt;0,('5G_NR_raw_UE'!EP13382*'5G_NR_raw_UE'!EQ13382),"")</f>
        <v/>
      </c>
      <c r="AF13382" t="str">
        <f>IF('5G_NR_raw_UE'!ER13382&gt;0,('5G_NR_raw_UE'!ER13382*'5G_NR_raw_UE'!ES13382),"")</f>
        <v/>
      </c>
    </row>
    <row r="13383" spans="31:32">
      <c r="AE13383" t="str">
        <f>IF('5G_NR_raw_UE'!EP13383&gt;0,('5G_NR_raw_UE'!EP13383*'5G_NR_raw_UE'!EQ13383),"")</f>
        <v/>
      </c>
      <c r="AF13383" t="str">
        <f>IF('5G_NR_raw_UE'!ER13383&gt;0,('5G_NR_raw_UE'!ER13383*'5G_NR_raw_UE'!ES13383),"")</f>
        <v/>
      </c>
    </row>
    <row r="13384" spans="31:32">
      <c r="AE13384" t="str">
        <f>IF('5G_NR_raw_UE'!EP13384&gt;0,('5G_NR_raw_UE'!EP13384*'5G_NR_raw_UE'!EQ13384),"")</f>
        <v/>
      </c>
      <c r="AF13384" t="str">
        <f>IF('5G_NR_raw_UE'!ER13384&gt;0,('5G_NR_raw_UE'!ER13384*'5G_NR_raw_UE'!ES13384),"")</f>
        <v/>
      </c>
    </row>
    <row r="13385" spans="31:32">
      <c r="AE13385" t="str">
        <f>IF('5G_NR_raw_UE'!EP13385&gt;0,('5G_NR_raw_UE'!EP13385*'5G_NR_raw_UE'!EQ13385),"")</f>
        <v/>
      </c>
      <c r="AF13385" t="str">
        <f>IF('5G_NR_raw_UE'!ER13385&gt;0,('5G_NR_raw_UE'!ER13385*'5G_NR_raw_UE'!ES13385),"")</f>
        <v/>
      </c>
    </row>
    <row r="13386" spans="31:32">
      <c r="AE13386" t="str">
        <f>IF('5G_NR_raw_UE'!EP13386&gt;0,('5G_NR_raw_UE'!EP13386*'5G_NR_raw_UE'!EQ13386),"")</f>
        <v/>
      </c>
      <c r="AF13386" t="str">
        <f>IF('5G_NR_raw_UE'!ER13386&gt;0,('5G_NR_raw_UE'!ER13386*'5G_NR_raw_UE'!ES13386),"")</f>
        <v/>
      </c>
    </row>
    <row r="13387" spans="31:32">
      <c r="AE13387" t="str">
        <f>IF('5G_NR_raw_UE'!EP13387&gt;0,('5G_NR_raw_UE'!EP13387*'5G_NR_raw_UE'!EQ13387),"")</f>
        <v/>
      </c>
      <c r="AF13387" t="str">
        <f>IF('5G_NR_raw_UE'!ER13387&gt;0,('5G_NR_raw_UE'!ER13387*'5G_NR_raw_UE'!ES13387),"")</f>
        <v/>
      </c>
    </row>
    <row r="13388" spans="31:32">
      <c r="AE13388" t="str">
        <f>IF('5G_NR_raw_UE'!EP13388&gt;0,('5G_NR_raw_UE'!EP13388*'5G_NR_raw_UE'!EQ13388),"")</f>
        <v/>
      </c>
      <c r="AF13388" t="str">
        <f>IF('5G_NR_raw_UE'!ER13388&gt;0,('5G_NR_raw_UE'!ER13388*'5G_NR_raw_UE'!ES13388),"")</f>
        <v/>
      </c>
    </row>
    <row r="13389" spans="31:32">
      <c r="AE13389" t="str">
        <f>IF('5G_NR_raw_UE'!EP13389&gt;0,('5G_NR_raw_UE'!EP13389*'5G_NR_raw_UE'!EQ13389),"")</f>
        <v/>
      </c>
      <c r="AF13389" t="str">
        <f>IF('5G_NR_raw_UE'!ER13389&gt;0,('5G_NR_raw_UE'!ER13389*'5G_NR_raw_UE'!ES13389),"")</f>
        <v/>
      </c>
    </row>
    <row r="13390" spans="31:32">
      <c r="AE13390" t="str">
        <f>IF('5G_NR_raw_UE'!EP13390&gt;0,('5G_NR_raw_UE'!EP13390*'5G_NR_raw_UE'!EQ13390),"")</f>
        <v/>
      </c>
      <c r="AF13390" t="str">
        <f>IF('5G_NR_raw_UE'!ER13390&gt;0,('5G_NR_raw_UE'!ER13390*'5G_NR_raw_UE'!ES13390),"")</f>
        <v/>
      </c>
    </row>
    <row r="13391" spans="31:32">
      <c r="AE13391" t="str">
        <f>IF('5G_NR_raw_UE'!EP13391&gt;0,('5G_NR_raw_UE'!EP13391*'5G_NR_raw_UE'!EQ13391),"")</f>
        <v/>
      </c>
      <c r="AF13391" t="str">
        <f>IF('5G_NR_raw_UE'!ER13391&gt;0,('5G_NR_raw_UE'!ER13391*'5G_NR_raw_UE'!ES13391),"")</f>
        <v/>
      </c>
    </row>
    <row r="13392" spans="31:32">
      <c r="AE13392" t="str">
        <f>IF('5G_NR_raw_UE'!EP13392&gt;0,('5G_NR_raw_UE'!EP13392*'5G_NR_raw_UE'!EQ13392),"")</f>
        <v/>
      </c>
      <c r="AF13392" t="str">
        <f>IF('5G_NR_raw_UE'!ER13392&gt;0,('5G_NR_raw_UE'!ER13392*'5G_NR_raw_UE'!ES13392),"")</f>
        <v/>
      </c>
    </row>
    <row r="13393" spans="31:32">
      <c r="AE13393" t="str">
        <f>IF('5G_NR_raw_UE'!EP13393&gt;0,('5G_NR_raw_UE'!EP13393*'5G_NR_raw_UE'!EQ13393),"")</f>
        <v/>
      </c>
      <c r="AF13393" t="str">
        <f>IF('5G_NR_raw_UE'!ER13393&gt;0,('5G_NR_raw_UE'!ER13393*'5G_NR_raw_UE'!ES13393),"")</f>
        <v/>
      </c>
    </row>
    <row r="13394" spans="31:32">
      <c r="AE13394" t="str">
        <f>IF('5G_NR_raw_UE'!EP13394&gt;0,('5G_NR_raw_UE'!EP13394*'5G_NR_raw_UE'!EQ13394),"")</f>
        <v/>
      </c>
      <c r="AF13394" t="str">
        <f>IF('5G_NR_raw_UE'!ER13394&gt;0,('5G_NR_raw_UE'!ER13394*'5G_NR_raw_UE'!ES13394),"")</f>
        <v/>
      </c>
    </row>
    <row r="13395" spans="31:32">
      <c r="AE13395" t="str">
        <f>IF('5G_NR_raw_UE'!EP13395&gt;0,('5G_NR_raw_UE'!EP13395*'5G_NR_raw_UE'!EQ13395),"")</f>
        <v/>
      </c>
      <c r="AF13395" t="str">
        <f>IF('5G_NR_raw_UE'!ER13395&gt;0,('5G_NR_raw_UE'!ER13395*'5G_NR_raw_UE'!ES13395),"")</f>
        <v/>
      </c>
    </row>
    <row r="13396" spans="31:32">
      <c r="AE13396" t="str">
        <f>IF('5G_NR_raw_UE'!EP13396&gt;0,('5G_NR_raw_UE'!EP13396*'5G_NR_raw_UE'!EQ13396),"")</f>
        <v/>
      </c>
      <c r="AF13396" t="str">
        <f>IF('5G_NR_raw_UE'!ER13396&gt;0,('5G_NR_raw_UE'!ER13396*'5G_NR_raw_UE'!ES13396),"")</f>
        <v/>
      </c>
    </row>
    <row r="13397" spans="31:32">
      <c r="AE13397" t="str">
        <f>IF('5G_NR_raw_UE'!EP13397&gt;0,('5G_NR_raw_UE'!EP13397*'5G_NR_raw_UE'!EQ13397),"")</f>
        <v/>
      </c>
      <c r="AF13397" t="str">
        <f>IF('5G_NR_raw_UE'!ER13397&gt;0,('5G_NR_raw_UE'!ER13397*'5G_NR_raw_UE'!ES13397),"")</f>
        <v/>
      </c>
    </row>
    <row r="13398" spans="31:32">
      <c r="AE13398" t="str">
        <f>IF('5G_NR_raw_UE'!EP13398&gt;0,('5G_NR_raw_UE'!EP13398*'5G_NR_raw_UE'!EQ13398),"")</f>
        <v/>
      </c>
      <c r="AF13398" t="str">
        <f>IF('5G_NR_raw_UE'!ER13398&gt;0,('5G_NR_raw_UE'!ER13398*'5G_NR_raw_UE'!ES13398),"")</f>
        <v/>
      </c>
    </row>
    <row r="13399" spans="31:32">
      <c r="AE13399" t="str">
        <f>IF('5G_NR_raw_UE'!EP13399&gt;0,('5G_NR_raw_UE'!EP13399*'5G_NR_raw_UE'!EQ13399),"")</f>
        <v/>
      </c>
      <c r="AF13399" t="str">
        <f>IF('5G_NR_raw_UE'!ER13399&gt;0,('5G_NR_raw_UE'!ER13399*'5G_NR_raw_UE'!ES13399),"")</f>
        <v/>
      </c>
    </row>
    <row r="13400" spans="31:32">
      <c r="AE13400" t="str">
        <f>IF('5G_NR_raw_UE'!EP13400&gt;0,('5G_NR_raw_UE'!EP13400*'5G_NR_raw_UE'!EQ13400),"")</f>
        <v/>
      </c>
      <c r="AF13400" t="str">
        <f>IF('5G_NR_raw_UE'!ER13400&gt;0,('5G_NR_raw_UE'!ER13400*'5G_NR_raw_UE'!ES13400),"")</f>
        <v/>
      </c>
    </row>
    <row r="13401" spans="31:32">
      <c r="AE13401" t="str">
        <f>IF('5G_NR_raw_UE'!EP13401&gt;0,('5G_NR_raw_UE'!EP13401*'5G_NR_raw_UE'!EQ13401),"")</f>
        <v/>
      </c>
      <c r="AF13401" t="str">
        <f>IF('5G_NR_raw_UE'!ER13401&gt;0,('5G_NR_raw_UE'!ER13401*'5G_NR_raw_UE'!ES13401),"")</f>
        <v/>
      </c>
    </row>
    <row r="13402" spans="31:32">
      <c r="AE13402" t="str">
        <f>IF('5G_NR_raw_UE'!EP13402&gt;0,('5G_NR_raw_UE'!EP13402*'5G_NR_raw_UE'!EQ13402),"")</f>
        <v/>
      </c>
      <c r="AF13402" t="str">
        <f>IF('5G_NR_raw_UE'!ER13402&gt;0,('5G_NR_raw_UE'!ER13402*'5G_NR_raw_UE'!ES13402),"")</f>
        <v/>
      </c>
    </row>
    <row r="13403" spans="31:32">
      <c r="AE13403" t="str">
        <f>IF('5G_NR_raw_UE'!EP13403&gt;0,('5G_NR_raw_UE'!EP13403*'5G_NR_raw_UE'!EQ13403),"")</f>
        <v/>
      </c>
      <c r="AF13403" t="str">
        <f>IF('5G_NR_raw_UE'!ER13403&gt;0,('5G_NR_raw_UE'!ER13403*'5G_NR_raw_UE'!ES13403),"")</f>
        <v/>
      </c>
    </row>
    <row r="13404" spans="31:32">
      <c r="AE13404" t="str">
        <f>IF('5G_NR_raw_UE'!EP13404&gt;0,('5G_NR_raw_UE'!EP13404*'5G_NR_raw_UE'!EQ13404),"")</f>
        <v/>
      </c>
      <c r="AF13404" t="str">
        <f>IF('5G_NR_raw_UE'!ER13404&gt;0,('5G_NR_raw_UE'!ER13404*'5G_NR_raw_UE'!ES13404),"")</f>
        <v/>
      </c>
    </row>
    <row r="13405" spans="31:32">
      <c r="AE13405" t="str">
        <f>IF('5G_NR_raw_UE'!EP13405&gt;0,('5G_NR_raw_UE'!EP13405*'5G_NR_raw_UE'!EQ13405),"")</f>
        <v/>
      </c>
      <c r="AF13405" t="str">
        <f>IF('5G_NR_raw_UE'!ER13405&gt;0,('5G_NR_raw_UE'!ER13405*'5G_NR_raw_UE'!ES13405),"")</f>
        <v/>
      </c>
    </row>
    <row r="13406" spans="31:32">
      <c r="AE13406" t="str">
        <f>IF('5G_NR_raw_UE'!EP13406&gt;0,('5G_NR_raw_UE'!EP13406*'5G_NR_raw_UE'!EQ13406),"")</f>
        <v/>
      </c>
      <c r="AF13406" t="str">
        <f>IF('5G_NR_raw_UE'!ER13406&gt;0,('5G_NR_raw_UE'!ER13406*'5G_NR_raw_UE'!ES13406),"")</f>
        <v/>
      </c>
    </row>
    <row r="13407" spans="31:32">
      <c r="AE13407" t="str">
        <f>IF('5G_NR_raw_UE'!EP13407&gt;0,('5G_NR_raw_UE'!EP13407*'5G_NR_raw_UE'!EQ13407),"")</f>
        <v/>
      </c>
      <c r="AF13407" t="str">
        <f>IF('5G_NR_raw_UE'!ER13407&gt;0,('5G_NR_raw_UE'!ER13407*'5G_NR_raw_UE'!ES13407),"")</f>
        <v/>
      </c>
    </row>
    <row r="13408" spans="31:32">
      <c r="AE13408" t="str">
        <f>IF('5G_NR_raw_UE'!EP13408&gt;0,('5G_NR_raw_UE'!EP13408*'5G_NR_raw_UE'!EQ13408),"")</f>
        <v/>
      </c>
      <c r="AF13408" t="str">
        <f>IF('5G_NR_raw_UE'!ER13408&gt;0,('5G_NR_raw_UE'!ER13408*'5G_NR_raw_UE'!ES13408),"")</f>
        <v/>
      </c>
    </row>
    <row r="13409" spans="31:32">
      <c r="AE13409" t="str">
        <f>IF('5G_NR_raw_UE'!EP13409&gt;0,('5G_NR_raw_UE'!EP13409*'5G_NR_raw_UE'!EQ13409),"")</f>
        <v/>
      </c>
      <c r="AF13409" t="str">
        <f>IF('5G_NR_raw_UE'!ER13409&gt;0,('5G_NR_raw_UE'!ER13409*'5G_NR_raw_UE'!ES13409),"")</f>
        <v/>
      </c>
    </row>
    <row r="13410" spans="31:32">
      <c r="AE13410" t="str">
        <f>IF('5G_NR_raw_UE'!EP13410&gt;0,('5G_NR_raw_UE'!EP13410*'5G_NR_raw_UE'!EQ13410),"")</f>
        <v/>
      </c>
      <c r="AF13410" t="str">
        <f>IF('5G_NR_raw_UE'!ER13410&gt;0,('5G_NR_raw_UE'!ER13410*'5G_NR_raw_UE'!ES13410),"")</f>
        <v/>
      </c>
    </row>
    <row r="13411" spans="31:32">
      <c r="AE13411" t="str">
        <f>IF('5G_NR_raw_UE'!EP13411&gt;0,('5G_NR_raw_UE'!EP13411*'5G_NR_raw_UE'!EQ13411),"")</f>
        <v/>
      </c>
      <c r="AF13411" t="str">
        <f>IF('5G_NR_raw_UE'!ER13411&gt;0,('5G_NR_raw_UE'!ER13411*'5G_NR_raw_UE'!ES13411),"")</f>
        <v/>
      </c>
    </row>
    <row r="13412" spans="31:32">
      <c r="AE13412" t="str">
        <f>IF('5G_NR_raw_UE'!EP13412&gt;0,('5G_NR_raw_UE'!EP13412*'5G_NR_raw_UE'!EQ13412),"")</f>
        <v/>
      </c>
      <c r="AF13412" t="str">
        <f>IF('5G_NR_raw_UE'!ER13412&gt;0,('5G_NR_raw_UE'!ER13412*'5G_NR_raw_UE'!ES13412),"")</f>
        <v/>
      </c>
    </row>
    <row r="13413" spans="31:32">
      <c r="AE13413" t="str">
        <f>IF('5G_NR_raw_UE'!EP13413&gt;0,('5G_NR_raw_UE'!EP13413*'5G_NR_raw_UE'!EQ13413),"")</f>
        <v/>
      </c>
      <c r="AF13413" t="str">
        <f>IF('5G_NR_raw_UE'!ER13413&gt;0,('5G_NR_raw_UE'!ER13413*'5G_NR_raw_UE'!ES13413),"")</f>
        <v/>
      </c>
    </row>
    <row r="13414" spans="31:32">
      <c r="AE13414" t="str">
        <f>IF('5G_NR_raw_UE'!EP13414&gt;0,('5G_NR_raw_UE'!EP13414*'5G_NR_raw_UE'!EQ13414),"")</f>
        <v/>
      </c>
      <c r="AF13414" t="str">
        <f>IF('5G_NR_raw_UE'!ER13414&gt;0,('5G_NR_raw_UE'!ER13414*'5G_NR_raw_UE'!ES13414),"")</f>
        <v/>
      </c>
    </row>
    <row r="13415" spans="31:32">
      <c r="AE13415" t="str">
        <f>IF('5G_NR_raw_UE'!EP13415&gt;0,('5G_NR_raw_UE'!EP13415*'5G_NR_raw_UE'!EQ13415),"")</f>
        <v/>
      </c>
      <c r="AF13415" t="str">
        <f>IF('5G_NR_raw_UE'!ER13415&gt;0,('5G_NR_raw_UE'!ER13415*'5G_NR_raw_UE'!ES13415),"")</f>
        <v/>
      </c>
    </row>
    <row r="13416" spans="31:32">
      <c r="AE13416" t="str">
        <f>IF('5G_NR_raw_UE'!EP13416&gt;0,('5G_NR_raw_UE'!EP13416*'5G_NR_raw_UE'!EQ13416),"")</f>
        <v/>
      </c>
      <c r="AF13416" t="str">
        <f>IF('5G_NR_raw_UE'!ER13416&gt;0,('5G_NR_raw_UE'!ER13416*'5G_NR_raw_UE'!ES13416),"")</f>
        <v/>
      </c>
    </row>
    <row r="13417" spans="31:32">
      <c r="AE13417" t="str">
        <f>IF('5G_NR_raw_UE'!EP13417&gt;0,('5G_NR_raw_UE'!EP13417*'5G_NR_raw_UE'!EQ13417),"")</f>
        <v/>
      </c>
      <c r="AF13417" t="str">
        <f>IF('5G_NR_raw_UE'!ER13417&gt;0,('5G_NR_raw_UE'!ER13417*'5G_NR_raw_UE'!ES13417),"")</f>
        <v/>
      </c>
    </row>
    <row r="13418" spans="31:32">
      <c r="AE13418" t="str">
        <f>IF('5G_NR_raw_UE'!EP13418&gt;0,('5G_NR_raw_UE'!EP13418*'5G_NR_raw_UE'!EQ13418),"")</f>
        <v/>
      </c>
      <c r="AF13418" t="str">
        <f>IF('5G_NR_raw_UE'!ER13418&gt;0,('5G_NR_raw_UE'!ER13418*'5G_NR_raw_UE'!ES13418),"")</f>
        <v/>
      </c>
    </row>
    <row r="13419" spans="31:32">
      <c r="AE13419" t="str">
        <f>IF('5G_NR_raw_UE'!EP13419&gt;0,('5G_NR_raw_UE'!EP13419*'5G_NR_raw_UE'!EQ13419),"")</f>
        <v/>
      </c>
      <c r="AF13419" t="str">
        <f>IF('5G_NR_raw_UE'!ER13419&gt;0,('5G_NR_raw_UE'!ER13419*'5G_NR_raw_UE'!ES13419),"")</f>
        <v/>
      </c>
    </row>
    <row r="13420" spans="31:32">
      <c r="AE13420" t="str">
        <f>IF('5G_NR_raw_UE'!EP13420&gt;0,('5G_NR_raw_UE'!EP13420*'5G_NR_raw_UE'!EQ13420),"")</f>
        <v/>
      </c>
      <c r="AF13420" t="str">
        <f>IF('5G_NR_raw_UE'!ER13420&gt;0,('5G_NR_raw_UE'!ER13420*'5G_NR_raw_UE'!ES13420),"")</f>
        <v/>
      </c>
    </row>
    <row r="13421" spans="31:32">
      <c r="AE13421" t="str">
        <f>IF('5G_NR_raw_UE'!EP13421&gt;0,('5G_NR_raw_UE'!EP13421*'5G_NR_raw_UE'!EQ13421),"")</f>
        <v/>
      </c>
      <c r="AF13421" t="str">
        <f>IF('5G_NR_raw_UE'!ER13421&gt;0,('5G_NR_raw_UE'!ER13421*'5G_NR_raw_UE'!ES13421),"")</f>
        <v/>
      </c>
    </row>
    <row r="13422" spans="31:32">
      <c r="AE13422" t="str">
        <f>IF('5G_NR_raw_UE'!EP13422&gt;0,('5G_NR_raw_UE'!EP13422*'5G_NR_raw_UE'!EQ13422),"")</f>
        <v/>
      </c>
      <c r="AF13422" t="str">
        <f>IF('5G_NR_raw_UE'!ER13422&gt;0,('5G_NR_raw_UE'!ER13422*'5G_NR_raw_UE'!ES13422),"")</f>
        <v/>
      </c>
    </row>
    <row r="13423" spans="31:32">
      <c r="AE13423" t="str">
        <f>IF('5G_NR_raw_UE'!EP13423&gt;0,('5G_NR_raw_UE'!EP13423*'5G_NR_raw_UE'!EQ13423),"")</f>
        <v/>
      </c>
      <c r="AF13423" t="str">
        <f>IF('5G_NR_raw_UE'!ER13423&gt;0,('5G_NR_raw_UE'!ER13423*'5G_NR_raw_UE'!ES13423),"")</f>
        <v/>
      </c>
    </row>
    <row r="13424" spans="31:32">
      <c r="AE13424" t="str">
        <f>IF('5G_NR_raw_UE'!EP13424&gt;0,('5G_NR_raw_UE'!EP13424*'5G_NR_raw_UE'!EQ13424),"")</f>
        <v/>
      </c>
      <c r="AF13424" t="str">
        <f>IF('5G_NR_raw_UE'!ER13424&gt;0,('5G_NR_raw_UE'!ER13424*'5G_NR_raw_UE'!ES13424),"")</f>
        <v/>
      </c>
    </row>
    <row r="13425" spans="31:32">
      <c r="AE13425" t="str">
        <f>IF('5G_NR_raw_UE'!EP13425&gt;0,('5G_NR_raw_UE'!EP13425*'5G_NR_raw_UE'!EQ13425),"")</f>
        <v/>
      </c>
      <c r="AF13425" t="str">
        <f>IF('5G_NR_raw_UE'!ER13425&gt;0,('5G_NR_raw_UE'!ER13425*'5G_NR_raw_UE'!ES13425),"")</f>
        <v/>
      </c>
    </row>
    <row r="13426" spans="31:32">
      <c r="AE13426" t="str">
        <f>IF('5G_NR_raw_UE'!EP13426&gt;0,('5G_NR_raw_UE'!EP13426*'5G_NR_raw_UE'!EQ13426),"")</f>
        <v/>
      </c>
      <c r="AF13426" t="str">
        <f>IF('5G_NR_raw_UE'!ER13426&gt;0,('5G_NR_raw_UE'!ER13426*'5G_NR_raw_UE'!ES13426),"")</f>
        <v/>
      </c>
    </row>
    <row r="13427" spans="31:32">
      <c r="AE13427" t="str">
        <f>IF('5G_NR_raw_UE'!EP13427&gt;0,('5G_NR_raw_UE'!EP13427*'5G_NR_raw_UE'!EQ13427),"")</f>
        <v/>
      </c>
      <c r="AF13427" t="str">
        <f>IF('5G_NR_raw_UE'!ER13427&gt;0,('5G_NR_raw_UE'!ER13427*'5G_NR_raw_UE'!ES13427),"")</f>
        <v/>
      </c>
    </row>
    <row r="13428" spans="31:32">
      <c r="AE13428" t="str">
        <f>IF('5G_NR_raw_UE'!EP13428&gt;0,('5G_NR_raw_UE'!EP13428*'5G_NR_raw_UE'!EQ13428),"")</f>
        <v/>
      </c>
      <c r="AF13428" t="str">
        <f>IF('5G_NR_raw_UE'!ER13428&gt;0,('5G_NR_raw_UE'!ER13428*'5G_NR_raw_UE'!ES13428),"")</f>
        <v/>
      </c>
    </row>
    <row r="13429" spans="31:32">
      <c r="AE13429" t="str">
        <f>IF('5G_NR_raw_UE'!EP13429&gt;0,('5G_NR_raw_UE'!EP13429*'5G_NR_raw_UE'!EQ13429),"")</f>
        <v/>
      </c>
      <c r="AF13429" t="str">
        <f>IF('5G_NR_raw_UE'!ER13429&gt;0,('5G_NR_raw_UE'!ER13429*'5G_NR_raw_UE'!ES13429),"")</f>
        <v/>
      </c>
    </row>
    <row r="13430" spans="31:32">
      <c r="AE13430" t="str">
        <f>IF('5G_NR_raw_UE'!EP13430&gt;0,('5G_NR_raw_UE'!EP13430*'5G_NR_raw_UE'!EQ13430),"")</f>
        <v/>
      </c>
      <c r="AF13430" t="str">
        <f>IF('5G_NR_raw_UE'!ER13430&gt;0,('5G_NR_raw_UE'!ER13430*'5G_NR_raw_UE'!ES13430),"")</f>
        <v/>
      </c>
    </row>
    <row r="13431" spans="31:32">
      <c r="AE13431" t="str">
        <f>IF('5G_NR_raw_UE'!EP13431&gt;0,('5G_NR_raw_UE'!EP13431*'5G_NR_raw_UE'!EQ13431),"")</f>
        <v/>
      </c>
      <c r="AF13431" t="str">
        <f>IF('5G_NR_raw_UE'!ER13431&gt;0,('5G_NR_raw_UE'!ER13431*'5G_NR_raw_UE'!ES13431),"")</f>
        <v/>
      </c>
    </row>
    <row r="13432" spans="31:32">
      <c r="AE13432" t="str">
        <f>IF('5G_NR_raw_UE'!EP13432&gt;0,('5G_NR_raw_UE'!EP13432*'5G_NR_raw_UE'!EQ13432),"")</f>
        <v/>
      </c>
      <c r="AF13432" t="str">
        <f>IF('5G_NR_raw_UE'!ER13432&gt;0,('5G_NR_raw_UE'!ER13432*'5G_NR_raw_UE'!ES13432),"")</f>
        <v/>
      </c>
    </row>
    <row r="13433" spans="31:32">
      <c r="AE13433" t="str">
        <f>IF('5G_NR_raw_UE'!EP13433&gt;0,('5G_NR_raw_UE'!EP13433*'5G_NR_raw_UE'!EQ13433),"")</f>
        <v/>
      </c>
      <c r="AF13433" t="str">
        <f>IF('5G_NR_raw_UE'!ER13433&gt;0,('5G_NR_raw_UE'!ER13433*'5G_NR_raw_UE'!ES13433),"")</f>
        <v/>
      </c>
    </row>
    <row r="13434" spans="31:32">
      <c r="AE13434" t="str">
        <f>IF('5G_NR_raw_UE'!EP13434&gt;0,('5G_NR_raw_UE'!EP13434*'5G_NR_raw_UE'!EQ13434),"")</f>
        <v/>
      </c>
      <c r="AF13434" t="str">
        <f>IF('5G_NR_raw_UE'!ER13434&gt;0,('5G_NR_raw_UE'!ER13434*'5G_NR_raw_UE'!ES13434),"")</f>
        <v/>
      </c>
    </row>
    <row r="13435" spans="31:32">
      <c r="AE13435" t="str">
        <f>IF('5G_NR_raw_UE'!EP13435&gt;0,('5G_NR_raw_UE'!EP13435*'5G_NR_raw_UE'!EQ13435),"")</f>
        <v/>
      </c>
      <c r="AF13435" t="str">
        <f>IF('5G_NR_raw_UE'!ER13435&gt;0,('5G_NR_raw_UE'!ER13435*'5G_NR_raw_UE'!ES13435),"")</f>
        <v/>
      </c>
    </row>
    <row r="13436" spans="31:32">
      <c r="AE13436" t="str">
        <f>IF('5G_NR_raw_UE'!EP13436&gt;0,('5G_NR_raw_UE'!EP13436*'5G_NR_raw_UE'!EQ13436),"")</f>
        <v/>
      </c>
      <c r="AF13436" t="str">
        <f>IF('5G_NR_raw_UE'!ER13436&gt;0,('5G_NR_raw_UE'!ER13436*'5G_NR_raw_UE'!ES13436),"")</f>
        <v/>
      </c>
    </row>
    <row r="13437" spans="31:32">
      <c r="AE13437" t="str">
        <f>IF('5G_NR_raw_UE'!EP13437&gt;0,('5G_NR_raw_UE'!EP13437*'5G_NR_raw_UE'!EQ13437),"")</f>
        <v/>
      </c>
      <c r="AF13437" t="str">
        <f>IF('5G_NR_raw_UE'!ER13437&gt;0,('5G_NR_raw_UE'!ER13437*'5G_NR_raw_UE'!ES13437),"")</f>
        <v/>
      </c>
    </row>
    <row r="13438" spans="31:32">
      <c r="AE13438" t="str">
        <f>IF('5G_NR_raw_UE'!EP13438&gt;0,('5G_NR_raw_UE'!EP13438*'5G_NR_raw_UE'!EQ13438),"")</f>
        <v/>
      </c>
      <c r="AF13438" t="str">
        <f>IF('5G_NR_raw_UE'!ER13438&gt;0,('5G_NR_raw_UE'!ER13438*'5G_NR_raw_UE'!ES13438),"")</f>
        <v/>
      </c>
    </row>
    <row r="13439" spans="31:32">
      <c r="AE13439" t="str">
        <f>IF('5G_NR_raw_UE'!EP13439&gt;0,('5G_NR_raw_UE'!EP13439*'5G_NR_raw_UE'!EQ13439),"")</f>
        <v/>
      </c>
      <c r="AF13439" t="str">
        <f>IF('5G_NR_raw_UE'!ER13439&gt;0,('5G_NR_raw_UE'!ER13439*'5G_NR_raw_UE'!ES13439),"")</f>
        <v/>
      </c>
    </row>
    <row r="13440" spans="31:32">
      <c r="AE13440" t="str">
        <f>IF('5G_NR_raw_UE'!EP13440&gt;0,('5G_NR_raw_UE'!EP13440*'5G_NR_raw_UE'!EQ13440),"")</f>
        <v/>
      </c>
      <c r="AF13440" t="str">
        <f>IF('5G_NR_raw_UE'!ER13440&gt;0,('5G_NR_raw_UE'!ER13440*'5G_NR_raw_UE'!ES13440),"")</f>
        <v/>
      </c>
    </row>
    <row r="13441" spans="31:32">
      <c r="AE13441" t="str">
        <f>IF('5G_NR_raw_UE'!EP13441&gt;0,('5G_NR_raw_UE'!EP13441*'5G_NR_raw_UE'!EQ13441),"")</f>
        <v/>
      </c>
      <c r="AF13441" t="str">
        <f>IF('5G_NR_raw_UE'!ER13441&gt;0,('5G_NR_raw_UE'!ER13441*'5G_NR_raw_UE'!ES13441),"")</f>
        <v/>
      </c>
    </row>
    <row r="13442" spans="31:32">
      <c r="AE13442" t="str">
        <f>IF('5G_NR_raw_UE'!EP13442&gt;0,('5G_NR_raw_UE'!EP13442*'5G_NR_raw_UE'!EQ13442),"")</f>
        <v/>
      </c>
      <c r="AF13442" t="str">
        <f>IF('5G_NR_raw_UE'!ER13442&gt;0,('5G_NR_raw_UE'!ER13442*'5G_NR_raw_UE'!ES13442),"")</f>
        <v/>
      </c>
    </row>
    <row r="13443" spans="31:32">
      <c r="AE13443" t="str">
        <f>IF('5G_NR_raw_UE'!EP13443&gt;0,('5G_NR_raw_UE'!EP13443*'5G_NR_raw_UE'!EQ13443),"")</f>
        <v/>
      </c>
      <c r="AF13443" t="str">
        <f>IF('5G_NR_raw_UE'!ER13443&gt;0,('5G_NR_raw_UE'!ER13443*'5G_NR_raw_UE'!ES13443),"")</f>
        <v/>
      </c>
    </row>
    <row r="13444" spans="31:32">
      <c r="AE13444" t="str">
        <f>IF('5G_NR_raw_UE'!EP13444&gt;0,('5G_NR_raw_UE'!EP13444*'5G_NR_raw_UE'!EQ13444),"")</f>
        <v/>
      </c>
      <c r="AF13444" t="str">
        <f>IF('5G_NR_raw_UE'!ER13444&gt;0,('5G_NR_raw_UE'!ER13444*'5G_NR_raw_UE'!ES13444),"")</f>
        <v/>
      </c>
    </row>
    <row r="13445" spans="31:32">
      <c r="AE13445" t="str">
        <f>IF('5G_NR_raw_UE'!EP13445&gt;0,('5G_NR_raw_UE'!EP13445*'5G_NR_raw_UE'!EQ13445),"")</f>
        <v/>
      </c>
      <c r="AF13445" t="str">
        <f>IF('5G_NR_raw_UE'!ER13445&gt;0,('5G_NR_raw_UE'!ER13445*'5G_NR_raw_UE'!ES13445),"")</f>
        <v/>
      </c>
    </row>
    <row r="13446" spans="31:32">
      <c r="AE13446" t="str">
        <f>IF('5G_NR_raw_UE'!EP13446&gt;0,('5G_NR_raw_UE'!EP13446*'5G_NR_raw_UE'!EQ13446),"")</f>
        <v/>
      </c>
      <c r="AF13446" t="str">
        <f>IF('5G_NR_raw_UE'!ER13446&gt;0,('5G_NR_raw_UE'!ER13446*'5G_NR_raw_UE'!ES13446),"")</f>
        <v/>
      </c>
    </row>
    <row r="13447" spans="31:32">
      <c r="AE13447" t="str">
        <f>IF('5G_NR_raw_UE'!EP13447&gt;0,('5G_NR_raw_UE'!EP13447*'5G_NR_raw_UE'!EQ13447),"")</f>
        <v/>
      </c>
      <c r="AF13447" t="str">
        <f>IF('5G_NR_raw_UE'!ER13447&gt;0,('5G_NR_raw_UE'!ER13447*'5G_NR_raw_UE'!ES13447),"")</f>
        <v/>
      </c>
    </row>
    <row r="13448" spans="31:32">
      <c r="AE13448" t="str">
        <f>IF('5G_NR_raw_UE'!EP13448&gt;0,('5G_NR_raw_UE'!EP13448*'5G_NR_raw_UE'!EQ13448),"")</f>
        <v/>
      </c>
      <c r="AF13448" t="str">
        <f>IF('5G_NR_raw_UE'!ER13448&gt;0,('5G_NR_raw_UE'!ER13448*'5G_NR_raw_UE'!ES13448),"")</f>
        <v/>
      </c>
    </row>
    <row r="13449" spans="31:32">
      <c r="AE13449" t="str">
        <f>IF('5G_NR_raw_UE'!EP13449&gt;0,('5G_NR_raw_UE'!EP13449*'5G_NR_raw_UE'!EQ13449),"")</f>
        <v/>
      </c>
      <c r="AF13449" t="str">
        <f>IF('5G_NR_raw_UE'!ER13449&gt;0,('5G_NR_raw_UE'!ER13449*'5G_NR_raw_UE'!ES13449),"")</f>
        <v/>
      </c>
    </row>
    <row r="13450" spans="31:32">
      <c r="AE13450" t="str">
        <f>IF('5G_NR_raw_UE'!EP13450&gt;0,('5G_NR_raw_UE'!EP13450*'5G_NR_raw_UE'!EQ13450),"")</f>
        <v/>
      </c>
      <c r="AF13450" t="str">
        <f>IF('5G_NR_raw_UE'!ER13450&gt;0,('5G_NR_raw_UE'!ER13450*'5G_NR_raw_UE'!ES13450),"")</f>
        <v/>
      </c>
    </row>
    <row r="13451" spans="31:32">
      <c r="AE13451" t="str">
        <f>IF('5G_NR_raw_UE'!EP13451&gt;0,('5G_NR_raw_UE'!EP13451*'5G_NR_raw_UE'!EQ13451),"")</f>
        <v/>
      </c>
      <c r="AF13451" t="str">
        <f>IF('5G_NR_raw_UE'!ER13451&gt;0,('5G_NR_raw_UE'!ER13451*'5G_NR_raw_UE'!ES13451),"")</f>
        <v/>
      </c>
    </row>
    <row r="13452" spans="31:32">
      <c r="AE13452" t="str">
        <f>IF('5G_NR_raw_UE'!EP13452&gt;0,('5G_NR_raw_UE'!EP13452*'5G_NR_raw_UE'!EQ13452),"")</f>
        <v/>
      </c>
      <c r="AF13452" t="str">
        <f>IF('5G_NR_raw_UE'!ER13452&gt;0,('5G_NR_raw_UE'!ER13452*'5G_NR_raw_UE'!ES13452),"")</f>
        <v/>
      </c>
    </row>
    <row r="13453" spans="31:32">
      <c r="AE13453" t="str">
        <f>IF('5G_NR_raw_UE'!EP13453&gt;0,('5G_NR_raw_UE'!EP13453*'5G_NR_raw_UE'!EQ13453),"")</f>
        <v/>
      </c>
      <c r="AF13453" t="str">
        <f>IF('5G_NR_raw_UE'!ER13453&gt;0,('5G_NR_raw_UE'!ER13453*'5G_NR_raw_UE'!ES13453),"")</f>
        <v/>
      </c>
    </row>
    <row r="13454" spans="31:32">
      <c r="AE13454" t="str">
        <f>IF('5G_NR_raw_UE'!EP13454&gt;0,('5G_NR_raw_UE'!EP13454*'5G_NR_raw_UE'!EQ13454),"")</f>
        <v/>
      </c>
      <c r="AF13454" t="str">
        <f>IF('5G_NR_raw_UE'!ER13454&gt;0,('5G_NR_raw_UE'!ER13454*'5G_NR_raw_UE'!ES13454),"")</f>
        <v/>
      </c>
    </row>
    <row r="13455" spans="31:32">
      <c r="AE13455" t="str">
        <f>IF('5G_NR_raw_UE'!EP13455&gt;0,('5G_NR_raw_UE'!EP13455*'5G_NR_raw_UE'!EQ13455),"")</f>
        <v/>
      </c>
      <c r="AF13455" t="str">
        <f>IF('5G_NR_raw_UE'!ER13455&gt;0,('5G_NR_raw_UE'!ER13455*'5G_NR_raw_UE'!ES13455),"")</f>
        <v/>
      </c>
    </row>
    <row r="13456" spans="31:32">
      <c r="AE13456" t="str">
        <f>IF('5G_NR_raw_UE'!EP13456&gt;0,('5G_NR_raw_UE'!EP13456*'5G_NR_raw_UE'!EQ13456),"")</f>
        <v/>
      </c>
      <c r="AF13456" t="str">
        <f>IF('5G_NR_raw_UE'!ER13456&gt;0,('5G_NR_raw_UE'!ER13456*'5G_NR_raw_UE'!ES13456),"")</f>
        <v/>
      </c>
    </row>
    <row r="13457" spans="31:32">
      <c r="AE13457" t="str">
        <f>IF('5G_NR_raw_UE'!EP13457&gt;0,('5G_NR_raw_UE'!EP13457*'5G_NR_raw_UE'!EQ13457),"")</f>
        <v/>
      </c>
      <c r="AF13457" t="str">
        <f>IF('5G_NR_raw_UE'!ER13457&gt;0,('5G_NR_raw_UE'!ER13457*'5G_NR_raw_UE'!ES13457),"")</f>
        <v/>
      </c>
    </row>
    <row r="13458" spans="31:32">
      <c r="AE13458" t="str">
        <f>IF('5G_NR_raw_UE'!EP13458&gt;0,('5G_NR_raw_UE'!EP13458*'5G_NR_raw_UE'!EQ13458),"")</f>
        <v/>
      </c>
      <c r="AF13458" t="str">
        <f>IF('5G_NR_raw_UE'!ER13458&gt;0,('5G_NR_raw_UE'!ER13458*'5G_NR_raw_UE'!ES13458),"")</f>
        <v/>
      </c>
    </row>
    <row r="13459" spans="31:32">
      <c r="AE13459" t="str">
        <f>IF('5G_NR_raw_UE'!EP13459&gt;0,('5G_NR_raw_UE'!EP13459*'5G_NR_raw_UE'!EQ13459),"")</f>
        <v/>
      </c>
      <c r="AF13459" t="str">
        <f>IF('5G_NR_raw_UE'!ER13459&gt;0,('5G_NR_raw_UE'!ER13459*'5G_NR_raw_UE'!ES13459),"")</f>
        <v/>
      </c>
    </row>
    <row r="13460" spans="31:32">
      <c r="AE13460" t="str">
        <f>IF('5G_NR_raw_UE'!EP13460&gt;0,('5G_NR_raw_UE'!EP13460*'5G_NR_raw_UE'!EQ13460),"")</f>
        <v/>
      </c>
      <c r="AF13460" t="str">
        <f>IF('5G_NR_raw_UE'!ER13460&gt;0,('5G_NR_raw_UE'!ER13460*'5G_NR_raw_UE'!ES13460),"")</f>
        <v/>
      </c>
    </row>
    <row r="13461" spans="31:32">
      <c r="AE13461" t="str">
        <f>IF('5G_NR_raw_UE'!EP13461&gt;0,('5G_NR_raw_UE'!EP13461*'5G_NR_raw_UE'!EQ13461),"")</f>
        <v/>
      </c>
      <c r="AF13461" t="str">
        <f>IF('5G_NR_raw_UE'!ER13461&gt;0,('5G_NR_raw_UE'!ER13461*'5G_NR_raw_UE'!ES13461),"")</f>
        <v/>
      </c>
    </row>
    <row r="13462" spans="31:32">
      <c r="AE13462" t="str">
        <f>IF('5G_NR_raw_UE'!EP13462&gt;0,('5G_NR_raw_UE'!EP13462*'5G_NR_raw_UE'!EQ13462),"")</f>
        <v/>
      </c>
      <c r="AF13462" t="str">
        <f>IF('5G_NR_raw_UE'!ER13462&gt;0,('5G_NR_raw_UE'!ER13462*'5G_NR_raw_UE'!ES13462),"")</f>
        <v/>
      </c>
    </row>
    <row r="13463" spans="31:32">
      <c r="AE13463" t="str">
        <f>IF('5G_NR_raw_UE'!EP13463&gt;0,('5G_NR_raw_UE'!EP13463*'5G_NR_raw_UE'!EQ13463),"")</f>
        <v/>
      </c>
      <c r="AF13463" t="str">
        <f>IF('5G_NR_raw_UE'!ER13463&gt;0,('5G_NR_raw_UE'!ER13463*'5G_NR_raw_UE'!ES13463),"")</f>
        <v/>
      </c>
    </row>
    <row r="13464" spans="31:32">
      <c r="AE13464" t="str">
        <f>IF('5G_NR_raw_UE'!EP13464&gt;0,('5G_NR_raw_UE'!EP13464*'5G_NR_raw_UE'!EQ13464),"")</f>
        <v/>
      </c>
      <c r="AF13464" t="str">
        <f>IF('5G_NR_raw_UE'!ER13464&gt;0,('5G_NR_raw_UE'!ER13464*'5G_NR_raw_UE'!ES13464),"")</f>
        <v/>
      </c>
    </row>
    <row r="13465" spans="31:32">
      <c r="AE13465" t="str">
        <f>IF('5G_NR_raw_UE'!EP13465&gt;0,('5G_NR_raw_UE'!EP13465*'5G_NR_raw_UE'!EQ13465),"")</f>
        <v/>
      </c>
      <c r="AF13465" t="str">
        <f>IF('5G_NR_raw_UE'!ER13465&gt;0,('5G_NR_raw_UE'!ER13465*'5G_NR_raw_UE'!ES13465),"")</f>
        <v/>
      </c>
    </row>
    <row r="13466" spans="31:32">
      <c r="AE13466" t="str">
        <f>IF('5G_NR_raw_UE'!EP13466&gt;0,('5G_NR_raw_UE'!EP13466*'5G_NR_raw_UE'!EQ13466),"")</f>
        <v/>
      </c>
      <c r="AF13466" t="str">
        <f>IF('5G_NR_raw_UE'!ER13466&gt;0,('5G_NR_raw_UE'!ER13466*'5G_NR_raw_UE'!ES13466),"")</f>
        <v/>
      </c>
    </row>
    <row r="13467" spans="31:32">
      <c r="AE13467" t="str">
        <f>IF('5G_NR_raw_UE'!EP13467&gt;0,('5G_NR_raw_UE'!EP13467*'5G_NR_raw_UE'!EQ13467),"")</f>
        <v/>
      </c>
      <c r="AF13467" t="str">
        <f>IF('5G_NR_raw_UE'!ER13467&gt;0,('5G_NR_raw_UE'!ER13467*'5G_NR_raw_UE'!ES13467),"")</f>
        <v/>
      </c>
    </row>
    <row r="13468" spans="31:32">
      <c r="AE13468" t="str">
        <f>IF('5G_NR_raw_UE'!EP13468&gt;0,('5G_NR_raw_UE'!EP13468*'5G_NR_raw_UE'!EQ13468),"")</f>
        <v/>
      </c>
      <c r="AF13468" t="str">
        <f>IF('5G_NR_raw_UE'!ER13468&gt;0,('5G_NR_raw_UE'!ER13468*'5G_NR_raw_UE'!ES13468),"")</f>
        <v/>
      </c>
    </row>
    <row r="13469" spans="31:32">
      <c r="AE13469" t="str">
        <f>IF('5G_NR_raw_UE'!EP13469&gt;0,('5G_NR_raw_UE'!EP13469*'5G_NR_raw_UE'!EQ13469),"")</f>
        <v/>
      </c>
      <c r="AF13469" t="str">
        <f>IF('5G_NR_raw_UE'!ER13469&gt;0,('5G_NR_raw_UE'!ER13469*'5G_NR_raw_UE'!ES13469),"")</f>
        <v/>
      </c>
    </row>
    <row r="13470" spans="31:32">
      <c r="AE13470" t="str">
        <f>IF('5G_NR_raw_UE'!EP13470&gt;0,('5G_NR_raw_UE'!EP13470*'5G_NR_raw_UE'!EQ13470),"")</f>
        <v/>
      </c>
      <c r="AF13470" t="str">
        <f>IF('5G_NR_raw_UE'!ER13470&gt;0,('5G_NR_raw_UE'!ER13470*'5G_NR_raw_UE'!ES13470),"")</f>
        <v/>
      </c>
    </row>
    <row r="13471" spans="31:32">
      <c r="AE13471" t="str">
        <f>IF('5G_NR_raw_UE'!EP13471&gt;0,('5G_NR_raw_UE'!EP13471*'5G_NR_raw_UE'!EQ13471),"")</f>
        <v/>
      </c>
      <c r="AF13471" t="str">
        <f>IF('5G_NR_raw_UE'!ER13471&gt;0,('5G_NR_raw_UE'!ER13471*'5G_NR_raw_UE'!ES13471),"")</f>
        <v/>
      </c>
    </row>
    <row r="13472" spans="31:32">
      <c r="AE13472" t="str">
        <f>IF('5G_NR_raw_UE'!EP13472&gt;0,('5G_NR_raw_UE'!EP13472*'5G_NR_raw_UE'!EQ13472),"")</f>
        <v/>
      </c>
      <c r="AF13472" t="str">
        <f>IF('5G_NR_raw_UE'!ER13472&gt;0,('5G_NR_raw_UE'!ER13472*'5G_NR_raw_UE'!ES13472),"")</f>
        <v/>
      </c>
    </row>
    <row r="13473" spans="31:32">
      <c r="AE13473" t="str">
        <f>IF('5G_NR_raw_UE'!EP13473&gt;0,('5G_NR_raw_UE'!EP13473*'5G_NR_raw_UE'!EQ13473),"")</f>
        <v/>
      </c>
      <c r="AF13473" t="str">
        <f>IF('5G_NR_raw_UE'!ER13473&gt;0,('5G_NR_raw_UE'!ER13473*'5G_NR_raw_UE'!ES13473),"")</f>
        <v/>
      </c>
    </row>
    <row r="13474" spans="31:32">
      <c r="AE13474" t="str">
        <f>IF('5G_NR_raw_UE'!EP13474&gt;0,('5G_NR_raw_UE'!EP13474*'5G_NR_raw_UE'!EQ13474),"")</f>
        <v/>
      </c>
      <c r="AF13474" t="str">
        <f>IF('5G_NR_raw_UE'!ER13474&gt;0,('5G_NR_raw_UE'!ER13474*'5G_NR_raw_UE'!ES13474),"")</f>
        <v/>
      </c>
    </row>
    <row r="13475" spans="31:32">
      <c r="AE13475" t="str">
        <f>IF('5G_NR_raw_UE'!EP13475&gt;0,('5G_NR_raw_UE'!EP13475*'5G_NR_raw_UE'!EQ13475),"")</f>
        <v/>
      </c>
      <c r="AF13475" t="str">
        <f>IF('5G_NR_raw_UE'!ER13475&gt;0,('5G_NR_raw_UE'!ER13475*'5G_NR_raw_UE'!ES13475),"")</f>
        <v/>
      </c>
    </row>
    <row r="13476" spans="31:32">
      <c r="AE13476" t="str">
        <f>IF('5G_NR_raw_UE'!EP13476&gt;0,('5G_NR_raw_UE'!EP13476*'5G_NR_raw_UE'!EQ13476),"")</f>
        <v/>
      </c>
      <c r="AF13476" t="str">
        <f>IF('5G_NR_raw_UE'!ER13476&gt;0,('5G_NR_raw_UE'!ER13476*'5G_NR_raw_UE'!ES13476),"")</f>
        <v/>
      </c>
    </row>
    <row r="13477" spans="31:32">
      <c r="AE13477" t="str">
        <f>IF('5G_NR_raw_UE'!EP13477&gt;0,('5G_NR_raw_UE'!EP13477*'5G_NR_raw_UE'!EQ13477),"")</f>
        <v/>
      </c>
      <c r="AF13477" t="str">
        <f>IF('5G_NR_raw_UE'!ER13477&gt;0,('5G_NR_raw_UE'!ER13477*'5G_NR_raw_UE'!ES13477),"")</f>
        <v/>
      </c>
    </row>
    <row r="13478" spans="31:32">
      <c r="AE13478" t="str">
        <f>IF('5G_NR_raw_UE'!EP13478&gt;0,('5G_NR_raw_UE'!EP13478*'5G_NR_raw_UE'!EQ13478),"")</f>
        <v/>
      </c>
      <c r="AF13478" t="str">
        <f>IF('5G_NR_raw_UE'!ER13478&gt;0,('5G_NR_raw_UE'!ER13478*'5G_NR_raw_UE'!ES13478),"")</f>
        <v/>
      </c>
    </row>
    <row r="13479" spans="31:32">
      <c r="AE13479" t="str">
        <f>IF('5G_NR_raw_UE'!EP13479&gt;0,('5G_NR_raw_UE'!EP13479*'5G_NR_raw_UE'!EQ13479),"")</f>
        <v/>
      </c>
      <c r="AF13479" t="str">
        <f>IF('5G_NR_raw_UE'!ER13479&gt;0,('5G_NR_raw_UE'!ER13479*'5G_NR_raw_UE'!ES13479),"")</f>
        <v/>
      </c>
    </row>
    <row r="13480" spans="31:32">
      <c r="AE13480" t="str">
        <f>IF('5G_NR_raw_UE'!EP13480&gt;0,('5G_NR_raw_UE'!EP13480*'5G_NR_raw_UE'!EQ13480),"")</f>
        <v/>
      </c>
      <c r="AF13480" t="str">
        <f>IF('5G_NR_raw_UE'!ER13480&gt;0,('5G_NR_raw_UE'!ER13480*'5G_NR_raw_UE'!ES13480),"")</f>
        <v/>
      </c>
    </row>
    <row r="13481" spans="31:32">
      <c r="AE13481" t="str">
        <f>IF('5G_NR_raw_UE'!EP13481&gt;0,('5G_NR_raw_UE'!EP13481*'5G_NR_raw_UE'!EQ13481),"")</f>
        <v/>
      </c>
      <c r="AF13481" t="str">
        <f>IF('5G_NR_raw_UE'!ER13481&gt;0,('5G_NR_raw_UE'!ER13481*'5G_NR_raw_UE'!ES13481),"")</f>
        <v/>
      </c>
    </row>
    <row r="13482" spans="31:32">
      <c r="AE13482" t="str">
        <f>IF('5G_NR_raw_UE'!EP13482&gt;0,('5G_NR_raw_UE'!EP13482*'5G_NR_raw_UE'!EQ13482),"")</f>
        <v/>
      </c>
      <c r="AF13482" t="str">
        <f>IF('5G_NR_raw_UE'!ER13482&gt;0,('5G_NR_raw_UE'!ER13482*'5G_NR_raw_UE'!ES13482),"")</f>
        <v/>
      </c>
    </row>
    <row r="13483" spans="31:32">
      <c r="AE13483" t="str">
        <f>IF('5G_NR_raw_UE'!EP13483&gt;0,('5G_NR_raw_UE'!EP13483*'5G_NR_raw_UE'!EQ13483),"")</f>
        <v/>
      </c>
      <c r="AF13483" t="str">
        <f>IF('5G_NR_raw_UE'!ER13483&gt;0,('5G_NR_raw_UE'!ER13483*'5G_NR_raw_UE'!ES13483),"")</f>
        <v/>
      </c>
    </row>
    <row r="13484" spans="31:32">
      <c r="AE13484" t="str">
        <f>IF('5G_NR_raw_UE'!EP13484&gt;0,('5G_NR_raw_UE'!EP13484*'5G_NR_raw_UE'!EQ13484),"")</f>
        <v/>
      </c>
      <c r="AF13484" t="str">
        <f>IF('5G_NR_raw_UE'!ER13484&gt;0,('5G_NR_raw_UE'!ER13484*'5G_NR_raw_UE'!ES13484),"")</f>
        <v/>
      </c>
    </row>
    <row r="13485" spans="31:32">
      <c r="AE13485" t="str">
        <f>IF('5G_NR_raw_UE'!EP13485&gt;0,('5G_NR_raw_UE'!EP13485*'5G_NR_raw_UE'!EQ13485),"")</f>
        <v/>
      </c>
      <c r="AF13485" t="str">
        <f>IF('5G_NR_raw_UE'!ER13485&gt;0,('5G_NR_raw_UE'!ER13485*'5G_NR_raw_UE'!ES13485),"")</f>
        <v/>
      </c>
    </row>
    <row r="13486" spans="31:32">
      <c r="AE13486" t="str">
        <f>IF('5G_NR_raw_UE'!EP13486&gt;0,('5G_NR_raw_UE'!EP13486*'5G_NR_raw_UE'!EQ13486),"")</f>
        <v/>
      </c>
      <c r="AF13486" t="str">
        <f>IF('5G_NR_raw_UE'!ER13486&gt;0,('5G_NR_raw_UE'!ER13486*'5G_NR_raw_UE'!ES13486),"")</f>
        <v/>
      </c>
    </row>
    <row r="13487" spans="31:32">
      <c r="AE13487" t="str">
        <f>IF('5G_NR_raw_UE'!EP13487&gt;0,('5G_NR_raw_UE'!EP13487*'5G_NR_raw_UE'!EQ13487),"")</f>
        <v/>
      </c>
      <c r="AF13487" t="str">
        <f>IF('5G_NR_raw_UE'!ER13487&gt;0,('5G_NR_raw_UE'!ER13487*'5G_NR_raw_UE'!ES13487),"")</f>
        <v/>
      </c>
    </row>
    <row r="13488" spans="31:32">
      <c r="AE13488" t="str">
        <f>IF('5G_NR_raw_UE'!EP13488&gt;0,('5G_NR_raw_UE'!EP13488*'5G_NR_raw_UE'!EQ13488),"")</f>
        <v/>
      </c>
      <c r="AF13488" t="str">
        <f>IF('5G_NR_raw_UE'!ER13488&gt;0,('5G_NR_raw_UE'!ER13488*'5G_NR_raw_UE'!ES13488),"")</f>
        <v/>
      </c>
    </row>
    <row r="13489" spans="31:32">
      <c r="AE13489" t="str">
        <f>IF('5G_NR_raw_UE'!EP13489&gt;0,('5G_NR_raw_UE'!EP13489*'5G_NR_raw_UE'!EQ13489),"")</f>
        <v/>
      </c>
      <c r="AF13489" t="str">
        <f>IF('5G_NR_raw_UE'!ER13489&gt;0,('5G_NR_raw_UE'!ER13489*'5G_NR_raw_UE'!ES13489),"")</f>
        <v/>
      </c>
    </row>
    <row r="13490" spans="31:32">
      <c r="AE13490" t="str">
        <f>IF('5G_NR_raw_UE'!EP13490&gt;0,('5G_NR_raw_UE'!EP13490*'5G_NR_raw_UE'!EQ13490),"")</f>
        <v/>
      </c>
      <c r="AF13490" t="str">
        <f>IF('5G_NR_raw_UE'!ER13490&gt;0,('5G_NR_raw_UE'!ER13490*'5G_NR_raw_UE'!ES13490),"")</f>
        <v/>
      </c>
    </row>
    <row r="13491" spans="31:32">
      <c r="AE13491" t="str">
        <f>IF('5G_NR_raw_UE'!EP13491&gt;0,('5G_NR_raw_UE'!EP13491*'5G_NR_raw_UE'!EQ13491),"")</f>
        <v/>
      </c>
      <c r="AF13491" t="str">
        <f>IF('5G_NR_raw_UE'!ER13491&gt;0,('5G_NR_raw_UE'!ER13491*'5G_NR_raw_UE'!ES13491),"")</f>
        <v/>
      </c>
    </row>
    <row r="13492" spans="31:32">
      <c r="AE13492" t="str">
        <f>IF('5G_NR_raw_UE'!EP13492&gt;0,('5G_NR_raw_UE'!EP13492*'5G_NR_raw_UE'!EQ13492),"")</f>
        <v/>
      </c>
      <c r="AF13492" t="str">
        <f>IF('5G_NR_raw_UE'!ER13492&gt;0,('5G_NR_raw_UE'!ER13492*'5G_NR_raw_UE'!ES13492),"")</f>
        <v/>
      </c>
    </row>
    <row r="13493" spans="31:32">
      <c r="AE13493" t="str">
        <f>IF('5G_NR_raw_UE'!EP13493&gt;0,('5G_NR_raw_UE'!EP13493*'5G_NR_raw_UE'!EQ13493),"")</f>
        <v/>
      </c>
      <c r="AF13493" t="str">
        <f>IF('5G_NR_raw_UE'!ER13493&gt;0,('5G_NR_raw_UE'!ER13493*'5G_NR_raw_UE'!ES13493),"")</f>
        <v/>
      </c>
    </row>
    <row r="13494" spans="31:32">
      <c r="AE13494" t="str">
        <f>IF('5G_NR_raw_UE'!EP13494&gt;0,('5G_NR_raw_UE'!EP13494*'5G_NR_raw_UE'!EQ13494),"")</f>
        <v/>
      </c>
      <c r="AF13494" t="str">
        <f>IF('5G_NR_raw_UE'!ER13494&gt;0,('5G_NR_raw_UE'!ER13494*'5G_NR_raw_UE'!ES13494),"")</f>
        <v/>
      </c>
    </row>
    <row r="13495" spans="31:32">
      <c r="AE13495" t="str">
        <f>IF('5G_NR_raw_UE'!EP13495&gt;0,('5G_NR_raw_UE'!EP13495*'5G_NR_raw_UE'!EQ13495),"")</f>
        <v/>
      </c>
      <c r="AF13495" t="str">
        <f>IF('5G_NR_raw_UE'!ER13495&gt;0,('5G_NR_raw_UE'!ER13495*'5G_NR_raw_UE'!ES13495),"")</f>
        <v/>
      </c>
    </row>
    <row r="13496" spans="31:32">
      <c r="AE13496" t="str">
        <f>IF('5G_NR_raw_UE'!EP13496&gt;0,('5G_NR_raw_UE'!EP13496*'5G_NR_raw_UE'!EQ13496),"")</f>
        <v/>
      </c>
      <c r="AF13496" t="str">
        <f>IF('5G_NR_raw_UE'!ER13496&gt;0,('5G_NR_raw_UE'!ER13496*'5G_NR_raw_UE'!ES13496),"")</f>
        <v/>
      </c>
    </row>
    <row r="13497" spans="31:32">
      <c r="AE13497" t="str">
        <f>IF('5G_NR_raw_UE'!EP13497&gt;0,('5G_NR_raw_UE'!EP13497*'5G_NR_raw_UE'!EQ13497),"")</f>
        <v/>
      </c>
      <c r="AF13497" t="str">
        <f>IF('5G_NR_raw_UE'!ER13497&gt;0,('5G_NR_raw_UE'!ER13497*'5G_NR_raw_UE'!ES13497),"")</f>
        <v/>
      </c>
    </row>
    <row r="13498" spans="31:32">
      <c r="AE13498" t="str">
        <f>IF('5G_NR_raw_UE'!EP13498&gt;0,('5G_NR_raw_UE'!EP13498*'5G_NR_raw_UE'!EQ13498),"")</f>
        <v/>
      </c>
      <c r="AF13498" t="str">
        <f>IF('5G_NR_raw_UE'!ER13498&gt;0,('5G_NR_raw_UE'!ER13498*'5G_NR_raw_UE'!ES13498),"")</f>
        <v/>
      </c>
    </row>
    <row r="13499" spans="31:32">
      <c r="AE13499" t="str">
        <f>IF('5G_NR_raw_UE'!EP13499&gt;0,('5G_NR_raw_UE'!EP13499*'5G_NR_raw_UE'!EQ13499),"")</f>
        <v/>
      </c>
      <c r="AF13499" t="str">
        <f>IF('5G_NR_raw_UE'!ER13499&gt;0,('5G_NR_raw_UE'!ER13499*'5G_NR_raw_UE'!ES13499),"")</f>
        <v/>
      </c>
    </row>
    <row r="13500" spans="31:32">
      <c r="AE13500" t="str">
        <f>IF('5G_NR_raw_UE'!EP13500&gt;0,('5G_NR_raw_UE'!EP13500*'5G_NR_raw_UE'!EQ13500),"")</f>
        <v/>
      </c>
      <c r="AF13500" t="str">
        <f>IF('5G_NR_raw_UE'!ER13500&gt;0,('5G_NR_raw_UE'!ER13500*'5G_NR_raw_UE'!ES13500),"")</f>
        <v/>
      </c>
    </row>
    <row r="13501" spans="31:32">
      <c r="AE13501" t="str">
        <f>IF('5G_NR_raw_UE'!EP13501&gt;0,('5G_NR_raw_UE'!EP13501*'5G_NR_raw_UE'!EQ13501),"")</f>
        <v/>
      </c>
      <c r="AF13501" t="str">
        <f>IF('5G_NR_raw_UE'!ER13501&gt;0,('5G_NR_raw_UE'!ER13501*'5G_NR_raw_UE'!ES13501),"")</f>
        <v/>
      </c>
    </row>
    <row r="13502" spans="31:32">
      <c r="AE13502" t="str">
        <f>IF('5G_NR_raw_UE'!EP13502&gt;0,('5G_NR_raw_UE'!EP13502*'5G_NR_raw_UE'!EQ13502),"")</f>
        <v/>
      </c>
      <c r="AF13502" t="str">
        <f>IF('5G_NR_raw_UE'!ER13502&gt;0,('5G_NR_raw_UE'!ER13502*'5G_NR_raw_UE'!ES13502),"")</f>
        <v/>
      </c>
    </row>
    <row r="13503" spans="31:32">
      <c r="AE13503" t="str">
        <f>IF('5G_NR_raw_UE'!EP13503&gt;0,('5G_NR_raw_UE'!EP13503*'5G_NR_raw_UE'!EQ13503),"")</f>
        <v/>
      </c>
      <c r="AF13503" t="str">
        <f>IF('5G_NR_raw_UE'!ER13503&gt;0,('5G_NR_raw_UE'!ER13503*'5G_NR_raw_UE'!ES13503),"")</f>
        <v/>
      </c>
    </row>
    <row r="13504" spans="31:32">
      <c r="AE13504" t="str">
        <f>IF('5G_NR_raw_UE'!EP13504&gt;0,('5G_NR_raw_UE'!EP13504*'5G_NR_raw_UE'!EQ13504),"")</f>
        <v/>
      </c>
      <c r="AF13504" t="str">
        <f>IF('5G_NR_raw_UE'!ER13504&gt;0,('5G_NR_raw_UE'!ER13504*'5G_NR_raw_UE'!ES13504),"")</f>
        <v/>
      </c>
    </row>
    <row r="13505" spans="31:32">
      <c r="AE13505" t="str">
        <f>IF('5G_NR_raw_UE'!EP13505&gt;0,('5G_NR_raw_UE'!EP13505*'5G_NR_raw_UE'!EQ13505),"")</f>
        <v/>
      </c>
      <c r="AF13505" t="str">
        <f>IF('5G_NR_raw_UE'!ER13505&gt;0,('5G_NR_raw_UE'!ER13505*'5G_NR_raw_UE'!ES13505),"")</f>
        <v/>
      </c>
    </row>
    <row r="13506" spans="31:32">
      <c r="AE13506" t="str">
        <f>IF('5G_NR_raw_UE'!EP13506&gt;0,('5G_NR_raw_UE'!EP13506*'5G_NR_raw_UE'!EQ13506),"")</f>
        <v/>
      </c>
      <c r="AF13506" t="str">
        <f>IF('5G_NR_raw_UE'!ER13506&gt;0,('5G_NR_raw_UE'!ER13506*'5G_NR_raw_UE'!ES13506),"")</f>
        <v/>
      </c>
    </row>
    <row r="13507" spans="31:32">
      <c r="AE13507" t="str">
        <f>IF('5G_NR_raw_UE'!EP13507&gt;0,('5G_NR_raw_UE'!EP13507*'5G_NR_raw_UE'!EQ13507),"")</f>
        <v/>
      </c>
      <c r="AF13507" t="str">
        <f>IF('5G_NR_raw_UE'!ER13507&gt;0,('5G_NR_raw_UE'!ER13507*'5G_NR_raw_UE'!ES13507),"")</f>
        <v/>
      </c>
    </row>
    <row r="13508" spans="31:32">
      <c r="AE13508" t="str">
        <f>IF('5G_NR_raw_UE'!EP13508&gt;0,('5G_NR_raw_UE'!EP13508*'5G_NR_raw_UE'!EQ13508),"")</f>
        <v/>
      </c>
      <c r="AF13508" t="str">
        <f>IF('5G_NR_raw_UE'!ER13508&gt;0,('5G_NR_raw_UE'!ER13508*'5G_NR_raw_UE'!ES13508),"")</f>
        <v/>
      </c>
    </row>
    <row r="13509" spans="31:32">
      <c r="AE13509" t="str">
        <f>IF('5G_NR_raw_UE'!EP13509&gt;0,('5G_NR_raw_UE'!EP13509*'5G_NR_raw_UE'!EQ13509),"")</f>
        <v/>
      </c>
      <c r="AF13509" t="str">
        <f>IF('5G_NR_raw_UE'!ER13509&gt;0,('5G_NR_raw_UE'!ER13509*'5G_NR_raw_UE'!ES13509),"")</f>
        <v/>
      </c>
    </row>
    <row r="13510" spans="31:32">
      <c r="AE13510" t="str">
        <f>IF('5G_NR_raw_UE'!EP13510&gt;0,('5G_NR_raw_UE'!EP13510*'5G_NR_raw_UE'!EQ13510),"")</f>
        <v/>
      </c>
      <c r="AF13510" t="str">
        <f>IF('5G_NR_raw_UE'!ER13510&gt;0,('5G_NR_raw_UE'!ER13510*'5G_NR_raw_UE'!ES13510),"")</f>
        <v/>
      </c>
    </row>
    <row r="13511" spans="31:32">
      <c r="AE13511" t="str">
        <f>IF('5G_NR_raw_UE'!EP13511&gt;0,('5G_NR_raw_UE'!EP13511*'5G_NR_raw_UE'!EQ13511),"")</f>
        <v/>
      </c>
      <c r="AF13511" t="str">
        <f>IF('5G_NR_raw_UE'!ER13511&gt;0,('5G_NR_raw_UE'!ER13511*'5G_NR_raw_UE'!ES13511),"")</f>
        <v/>
      </c>
    </row>
    <row r="13512" spans="31:32">
      <c r="AE13512" t="str">
        <f>IF('5G_NR_raw_UE'!EP13512&gt;0,('5G_NR_raw_UE'!EP13512*'5G_NR_raw_UE'!EQ13512),"")</f>
        <v/>
      </c>
      <c r="AF13512" t="str">
        <f>IF('5G_NR_raw_UE'!ER13512&gt;0,('5G_NR_raw_UE'!ER13512*'5G_NR_raw_UE'!ES13512),"")</f>
        <v/>
      </c>
    </row>
    <row r="13513" spans="31:32">
      <c r="AE13513" t="str">
        <f>IF('5G_NR_raw_UE'!EP13513&gt;0,('5G_NR_raw_UE'!EP13513*'5G_NR_raw_UE'!EQ13513),"")</f>
        <v/>
      </c>
      <c r="AF13513" t="str">
        <f>IF('5G_NR_raw_UE'!ER13513&gt;0,('5G_NR_raw_UE'!ER13513*'5G_NR_raw_UE'!ES13513),"")</f>
        <v/>
      </c>
    </row>
    <row r="13514" spans="31:32">
      <c r="AE13514" t="str">
        <f>IF('5G_NR_raw_UE'!EP13514&gt;0,('5G_NR_raw_UE'!EP13514*'5G_NR_raw_UE'!EQ13514),"")</f>
        <v/>
      </c>
      <c r="AF13514" t="str">
        <f>IF('5G_NR_raw_UE'!ER13514&gt;0,('5G_NR_raw_UE'!ER13514*'5G_NR_raw_UE'!ES13514),"")</f>
        <v/>
      </c>
    </row>
    <row r="13515" spans="31:32">
      <c r="AE13515" t="str">
        <f>IF('5G_NR_raw_UE'!EP13515&gt;0,('5G_NR_raw_UE'!EP13515*'5G_NR_raw_UE'!EQ13515),"")</f>
        <v/>
      </c>
      <c r="AF13515" t="str">
        <f>IF('5G_NR_raw_UE'!ER13515&gt;0,('5G_NR_raw_UE'!ER13515*'5G_NR_raw_UE'!ES13515),"")</f>
        <v/>
      </c>
    </row>
    <row r="13516" spans="31:32">
      <c r="AE13516" t="str">
        <f>IF('5G_NR_raw_UE'!EP13516&gt;0,('5G_NR_raw_UE'!EP13516*'5G_NR_raw_UE'!EQ13516),"")</f>
        <v/>
      </c>
      <c r="AF13516" t="str">
        <f>IF('5G_NR_raw_UE'!ER13516&gt;0,('5G_NR_raw_UE'!ER13516*'5G_NR_raw_UE'!ES13516),"")</f>
        <v/>
      </c>
    </row>
    <row r="13517" spans="31:32">
      <c r="AE13517" t="str">
        <f>IF('5G_NR_raw_UE'!EP13517&gt;0,('5G_NR_raw_UE'!EP13517*'5G_NR_raw_UE'!EQ13517),"")</f>
        <v/>
      </c>
      <c r="AF13517" t="str">
        <f>IF('5G_NR_raw_UE'!ER13517&gt;0,('5G_NR_raw_UE'!ER13517*'5G_NR_raw_UE'!ES13517),"")</f>
        <v/>
      </c>
    </row>
    <row r="13518" spans="31:32">
      <c r="AE13518" t="str">
        <f>IF('5G_NR_raw_UE'!EP13518&gt;0,('5G_NR_raw_UE'!EP13518*'5G_NR_raw_UE'!EQ13518),"")</f>
        <v/>
      </c>
      <c r="AF13518" t="str">
        <f>IF('5G_NR_raw_UE'!ER13518&gt;0,('5G_NR_raw_UE'!ER13518*'5G_NR_raw_UE'!ES13518),"")</f>
        <v/>
      </c>
    </row>
    <row r="13519" spans="31:32">
      <c r="AE13519" t="str">
        <f>IF('5G_NR_raw_UE'!EP13519&gt;0,('5G_NR_raw_UE'!EP13519*'5G_NR_raw_UE'!EQ13519),"")</f>
        <v/>
      </c>
      <c r="AF13519" t="str">
        <f>IF('5G_NR_raw_UE'!ER13519&gt;0,('5G_NR_raw_UE'!ER13519*'5G_NR_raw_UE'!ES13519),"")</f>
        <v/>
      </c>
    </row>
    <row r="13520" spans="31:32">
      <c r="AE13520" t="str">
        <f>IF('5G_NR_raw_UE'!EP13520&gt;0,('5G_NR_raw_UE'!EP13520*'5G_NR_raw_UE'!EQ13520),"")</f>
        <v/>
      </c>
      <c r="AF13520" t="str">
        <f>IF('5G_NR_raw_UE'!ER13520&gt;0,('5G_NR_raw_UE'!ER13520*'5G_NR_raw_UE'!ES13520),"")</f>
        <v/>
      </c>
    </row>
    <row r="13521" spans="31:32">
      <c r="AE13521" t="str">
        <f>IF('5G_NR_raw_UE'!EP13521&gt;0,('5G_NR_raw_UE'!EP13521*'5G_NR_raw_UE'!EQ13521),"")</f>
        <v/>
      </c>
      <c r="AF13521" t="str">
        <f>IF('5G_NR_raw_UE'!ER13521&gt;0,('5G_NR_raw_UE'!ER13521*'5G_NR_raw_UE'!ES13521),"")</f>
        <v/>
      </c>
    </row>
    <row r="13522" spans="31:32">
      <c r="AE13522" t="str">
        <f>IF('5G_NR_raw_UE'!EP13522&gt;0,('5G_NR_raw_UE'!EP13522*'5G_NR_raw_UE'!EQ13522),"")</f>
        <v/>
      </c>
      <c r="AF13522" t="str">
        <f>IF('5G_NR_raw_UE'!ER13522&gt;0,('5G_NR_raw_UE'!ER13522*'5G_NR_raw_UE'!ES13522),"")</f>
        <v/>
      </c>
    </row>
    <row r="13523" spans="31:32">
      <c r="AE13523" t="str">
        <f>IF('5G_NR_raw_UE'!EP13523&gt;0,('5G_NR_raw_UE'!EP13523*'5G_NR_raw_UE'!EQ13523),"")</f>
        <v/>
      </c>
      <c r="AF13523" t="str">
        <f>IF('5G_NR_raw_UE'!ER13523&gt;0,('5G_NR_raw_UE'!ER13523*'5G_NR_raw_UE'!ES13523),"")</f>
        <v/>
      </c>
    </row>
    <row r="13524" spans="31:32">
      <c r="AE13524" t="str">
        <f>IF('5G_NR_raw_UE'!EP13524&gt;0,('5G_NR_raw_UE'!EP13524*'5G_NR_raw_UE'!EQ13524),"")</f>
        <v/>
      </c>
      <c r="AF13524" t="str">
        <f>IF('5G_NR_raw_UE'!ER13524&gt;0,('5G_NR_raw_UE'!ER13524*'5G_NR_raw_UE'!ES13524),"")</f>
        <v/>
      </c>
    </row>
    <row r="13525" spans="31:32">
      <c r="AE13525" t="str">
        <f>IF('5G_NR_raw_UE'!EP13525&gt;0,('5G_NR_raw_UE'!EP13525*'5G_NR_raw_UE'!EQ13525),"")</f>
        <v/>
      </c>
      <c r="AF13525" t="str">
        <f>IF('5G_NR_raw_UE'!ER13525&gt;0,('5G_NR_raw_UE'!ER13525*'5G_NR_raw_UE'!ES13525),"")</f>
        <v/>
      </c>
    </row>
    <row r="13526" spans="31:32">
      <c r="AE13526" t="str">
        <f>IF('5G_NR_raw_UE'!EP13526&gt;0,('5G_NR_raw_UE'!EP13526*'5G_NR_raw_UE'!EQ13526),"")</f>
        <v/>
      </c>
      <c r="AF13526" t="str">
        <f>IF('5G_NR_raw_UE'!ER13526&gt;0,('5G_NR_raw_UE'!ER13526*'5G_NR_raw_UE'!ES13526),"")</f>
        <v/>
      </c>
    </row>
    <row r="13527" spans="31:32">
      <c r="AE13527" t="str">
        <f>IF('5G_NR_raw_UE'!EP13527&gt;0,('5G_NR_raw_UE'!EP13527*'5G_NR_raw_UE'!EQ13527),"")</f>
        <v/>
      </c>
      <c r="AF13527" t="str">
        <f>IF('5G_NR_raw_UE'!ER13527&gt;0,('5G_NR_raw_UE'!ER13527*'5G_NR_raw_UE'!ES13527),"")</f>
        <v/>
      </c>
    </row>
    <row r="13528" spans="31:32">
      <c r="AE13528" t="str">
        <f>IF('5G_NR_raw_UE'!EP13528&gt;0,('5G_NR_raw_UE'!EP13528*'5G_NR_raw_UE'!EQ13528),"")</f>
        <v/>
      </c>
      <c r="AF13528" t="str">
        <f>IF('5G_NR_raw_UE'!ER13528&gt;0,('5G_NR_raw_UE'!ER13528*'5G_NR_raw_UE'!ES13528),"")</f>
        <v/>
      </c>
    </row>
    <row r="13529" spans="31:32">
      <c r="AE13529" t="str">
        <f>IF('5G_NR_raw_UE'!EP13529&gt;0,('5G_NR_raw_UE'!EP13529*'5G_NR_raw_UE'!EQ13529),"")</f>
        <v/>
      </c>
      <c r="AF13529" t="str">
        <f>IF('5G_NR_raw_UE'!ER13529&gt;0,('5G_NR_raw_UE'!ER13529*'5G_NR_raw_UE'!ES13529),"")</f>
        <v/>
      </c>
    </row>
    <row r="13530" spans="31:32">
      <c r="AE13530" t="str">
        <f>IF('5G_NR_raw_UE'!EP13530&gt;0,('5G_NR_raw_UE'!EP13530*'5G_NR_raw_UE'!EQ13530),"")</f>
        <v/>
      </c>
      <c r="AF13530" t="str">
        <f>IF('5G_NR_raw_UE'!ER13530&gt;0,('5G_NR_raw_UE'!ER13530*'5G_NR_raw_UE'!ES13530),"")</f>
        <v/>
      </c>
    </row>
    <row r="13531" spans="31:32">
      <c r="AE13531" t="str">
        <f>IF('5G_NR_raw_UE'!EP13531&gt;0,('5G_NR_raw_UE'!EP13531*'5G_NR_raw_UE'!EQ13531),"")</f>
        <v/>
      </c>
      <c r="AF13531" t="str">
        <f>IF('5G_NR_raw_UE'!ER13531&gt;0,('5G_NR_raw_UE'!ER13531*'5G_NR_raw_UE'!ES13531),"")</f>
        <v/>
      </c>
    </row>
    <row r="13532" spans="31:32">
      <c r="AE13532" t="str">
        <f>IF('5G_NR_raw_UE'!EP13532&gt;0,('5G_NR_raw_UE'!EP13532*'5G_NR_raw_UE'!EQ13532),"")</f>
        <v/>
      </c>
      <c r="AF13532" t="str">
        <f>IF('5G_NR_raw_UE'!ER13532&gt;0,('5G_NR_raw_UE'!ER13532*'5G_NR_raw_UE'!ES13532),"")</f>
        <v/>
      </c>
    </row>
    <row r="13533" spans="31:32">
      <c r="AE13533" t="str">
        <f>IF('5G_NR_raw_UE'!EP13533&gt;0,('5G_NR_raw_UE'!EP13533*'5G_NR_raw_UE'!EQ13533),"")</f>
        <v/>
      </c>
      <c r="AF13533" t="str">
        <f>IF('5G_NR_raw_UE'!ER13533&gt;0,('5G_NR_raw_UE'!ER13533*'5G_NR_raw_UE'!ES13533),"")</f>
        <v/>
      </c>
    </row>
    <row r="13534" spans="31:32">
      <c r="AE13534" t="str">
        <f>IF('5G_NR_raw_UE'!EP13534&gt;0,('5G_NR_raw_UE'!EP13534*'5G_NR_raw_UE'!EQ13534),"")</f>
        <v/>
      </c>
      <c r="AF13534" t="str">
        <f>IF('5G_NR_raw_UE'!ER13534&gt;0,('5G_NR_raw_UE'!ER13534*'5G_NR_raw_UE'!ES13534),"")</f>
        <v/>
      </c>
    </row>
    <row r="13535" spans="31:32">
      <c r="AE13535" t="str">
        <f>IF('5G_NR_raw_UE'!EP13535&gt;0,('5G_NR_raw_UE'!EP13535*'5G_NR_raw_UE'!EQ13535),"")</f>
        <v/>
      </c>
      <c r="AF13535" t="str">
        <f>IF('5G_NR_raw_UE'!ER13535&gt;0,('5G_NR_raw_UE'!ER13535*'5G_NR_raw_UE'!ES13535),"")</f>
        <v/>
      </c>
    </row>
    <row r="13536" spans="31:32">
      <c r="AE13536" t="str">
        <f>IF('5G_NR_raw_UE'!EP13536&gt;0,('5G_NR_raw_UE'!EP13536*'5G_NR_raw_UE'!EQ13536),"")</f>
        <v/>
      </c>
      <c r="AF13536" t="str">
        <f>IF('5G_NR_raw_UE'!ER13536&gt;0,('5G_NR_raw_UE'!ER13536*'5G_NR_raw_UE'!ES13536),"")</f>
        <v/>
      </c>
    </row>
    <row r="13537" spans="31:32">
      <c r="AE13537" t="str">
        <f>IF('5G_NR_raw_UE'!EP13537&gt;0,('5G_NR_raw_UE'!EP13537*'5G_NR_raw_UE'!EQ13537),"")</f>
        <v/>
      </c>
      <c r="AF13537" t="str">
        <f>IF('5G_NR_raw_UE'!ER13537&gt;0,('5G_NR_raw_UE'!ER13537*'5G_NR_raw_UE'!ES13537),"")</f>
        <v/>
      </c>
    </row>
    <row r="13538" spans="31:32">
      <c r="AE13538" t="str">
        <f>IF('5G_NR_raw_UE'!EP13538&gt;0,('5G_NR_raw_UE'!EP13538*'5G_NR_raw_UE'!EQ13538),"")</f>
        <v/>
      </c>
      <c r="AF13538" t="str">
        <f>IF('5G_NR_raw_UE'!ER13538&gt;0,('5G_NR_raw_UE'!ER13538*'5G_NR_raw_UE'!ES13538),"")</f>
        <v/>
      </c>
    </row>
    <row r="13539" spans="31:32">
      <c r="AE13539" t="str">
        <f>IF('5G_NR_raw_UE'!EP13539&gt;0,('5G_NR_raw_UE'!EP13539*'5G_NR_raw_UE'!EQ13539),"")</f>
        <v/>
      </c>
      <c r="AF13539" t="str">
        <f>IF('5G_NR_raw_UE'!ER13539&gt;0,('5G_NR_raw_UE'!ER13539*'5G_NR_raw_UE'!ES13539),"")</f>
        <v/>
      </c>
    </row>
    <row r="13540" spans="31:32">
      <c r="AE13540" t="str">
        <f>IF('5G_NR_raw_UE'!EP13540&gt;0,('5G_NR_raw_UE'!EP13540*'5G_NR_raw_UE'!EQ13540),"")</f>
        <v/>
      </c>
      <c r="AF13540" t="str">
        <f>IF('5G_NR_raw_UE'!ER13540&gt;0,('5G_NR_raw_UE'!ER13540*'5G_NR_raw_UE'!ES13540),"")</f>
        <v/>
      </c>
    </row>
    <row r="13541" spans="31:32">
      <c r="AE13541" t="str">
        <f>IF('5G_NR_raw_UE'!EP13541&gt;0,('5G_NR_raw_UE'!EP13541*'5G_NR_raw_UE'!EQ13541),"")</f>
        <v/>
      </c>
      <c r="AF13541" t="str">
        <f>IF('5G_NR_raw_UE'!ER13541&gt;0,('5G_NR_raw_UE'!ER13541*'5G_NR_raw_UE'!ES13541),"")</f>
        <v/>
      </c>
    </row>
    <row r="13542" spans="31:32">
      <c r="AE13542" t="str">
        <f>IF('5G_NR_raw_UE'!EP13542&gt;0,('5G_NR_raw_UE'!EP13542*'5G_NR_raw_UE'!EQ13542),"")</f>
        <v/>
      </c>
      <c r="AF13542" t="str">
        <f>IF('5G_NR_raw_UE'!ER13542&gt;0,('5G_NR_raw_UE'!ER13542*'5G_NR_raw_UE'!ES13542),"")</f>
        <v/>
      </c>
    </row>
    <row r="13543" spans="31:32">
      <c r="AE13543" t="str">
        <f>IF('5G_NR_raw_UE'!EP13543&gt;0,('5G_NR_raw_UE'!EP13543*'5G_NR_raw_UE'!EQ13543),"")</f>
        <v/>
      </c>
      <c r="AF13543" t="str">
        <f>IF('5G_NR_raw_UE'!ER13543&gt;0,('5G_NR_raw_UE'!ER13543*'5G_NR_raw_UE'!ES13543),"")</f>
        <v/>
      </c>
    </row>
    <row r="13544" spans="31:32">
      <c r="AE13544" t="str">
        <f>IF('5G_NR_raw_UE'!EP13544&gt;0,('5G_NR_raw_UE'!EP13544*'5G_NR_raw_UE'!EQ13544),"")</f>
        <v/>
      </c>
      <c r="AF13544" t="str">
        <f>IF('5G_NR_raw_UE'!ER13544&gt;0,('5G_NR_raw_UE'!ER13544*'5G_NR_raw_UE'!ES13544),"")</f>
        <v/>
      </c>
    </row>
    <row r="13545" spans="31:32">
      <c r="AE13545" t="str">
        <f>IF('5G_NR_raw_UE'!EP13545&gt;0,('5G_NR_raw_UE'!EP13545*'5G_NR_raw_UE'!EQ13545),"")</f>
        <v/>
      </c>
      <c r="AF13545" t="str">
        <f>IF('5G_NR_raw_UE'!ER13545&gt;0,('5G_NR_raw_UE'!ER13545*'5G_NR_raw_UE'!ES13545),"")</f>
        <v/>
      </c>
    </row>
    <row r="13546" spans="31:32">
      <c r="AE13546" t="str">
        <f>IF('5G_NR_raw_UE'!EP13546&gt;0,('5G_NR_raw_UE'!EP13546*'5G_NR_raw_UE'!EQ13546),"")</f>
        <v/>
      </c>
      <c r="AF13546" t="str">
        <f>IF('5G_NR_raw_UE'!ER13546&gt;0,('5G_NR_raw_UE'!ER13546*'5G_NR_raw_UE'!ES13546),"")</f>
        <v/>
      </c>
    </row>
    <row r="13547" spans="31:32">
      <c r="AE13547" t="str">
        <f>IF('5G_NR_raw_UE'!EP13547&gt;0,('5G_NR_raw_UE'!EP13547*'5G_NR_raw_UE'!EQ13547),"")</f>
        <v/>
      </c>
      <c r="AF13547" t="str">
        <f>IF('5G_NR_raw_UE'!ER13547&gt;0,('5G_NR_raw_UE'!ER13547*'5G_NR_raw_UE'!ES13547),"")</f>
        <v/>
      </c>
    </row>
    <row r="13548" spans="31:32">
      <c r="AE13548" t="str">
        <f>IF('5G_NR_raw_UE'!EP13548&gt;0,('5G_NR_raw_UE'!EP13548*'5G_NR_raw_UE'!EQ13548),"")</f>
        <v/>
      </c>
      <c r="AF13548" t="str">
        <f>IF('5G_NR_raw_UE'!ER13548&gt;0,('5G_NR_raw_UE'!ER13548*'5G_NR_raw_UE'!ES13548),"")</f>
        <v/>
      </c>
    </row>
    <row r="13549" spans="31:32">
      <c r="AE13549" t="str">
        <f>IF('5G_NR_raw_UE'!EP13549&gt;0,('5G_NR_raw_UE'!EP13549*'5G_NR_raw_UE'!EQ13549),"")</f>
        <v/>
      </c>
      <c r="AF13549" t="str">
        <f>IF('5G_NR_raw_UE'!ER13549&gt;0,('5G_NR_raw_UE'!ER13549*'5G_NR_raw_UE'!ES13549),"")</f>
        <v/>
      </c>
    </row>
    <row r="13550" spans="31:32">
      <c r="AE13550" t="str">
        <f>IF('5G_NR_raw_UE'!EP13550&gt;0,('5G_NR_raw_UE'!EP13550*'5G_NR_raw_UE'!EQ13550),"")</f>
        <v/>
      </c>
      <c r="AF13550" t="str">
        <f>IF('5G_NR_raw_UE'!ER13550&gt;0,('5G_NR_raw_UE'!ER13550*'5G_NR_raw_UE'!ES13550),"")</f>
        <v/>
      </c>
    </row>
    <row r="13551" spans="31:32">
      <c r="AE13551" t="str">
        <f>IF('5G_NR_raw_UE'!EP13551&gt;0,('5G_NR_raw_UE'!EP13551*'5G_NR_raw_UE'!EQ13551),"")</f>
        <v/>
      </c>
      <c r="AF13551" t="str">
        <f>IF('5G_NR_raw_UE'!ER13551&gt;0,('5G_NR_raw_UE'!ER13551*'5G_NR_raw_UE'!ES13551),"")</f>
        <v/>
      </c>
    </row>
    <row r="13552" spans="31:32">
      <c r="AE13552" t="str">
        <f>IF('5G_NR_raw_UE'!EP13552&gt;0,('5G_NR_raw_UE'!EP13552*'5G_NR_raw_UE'!EQ13552),"")</f>
        <v/>
      </c>
      <c r="AF13552" t="str">
        <f>IF('5G_NR_raw_UE'!ER13552&gt;0,('5G_NR_raw_UE'!ER13552*'5G_NR_raw_UE'!ES13552),"")</f>
        <v/>
      </c>
    </row>
    <row r="13553" spans="31:32">
      <c r="AE13553" t="str">
        <f>IF('5G_NR_raw_UE'!EP13553&gt;0,('5G_NR_raw_UE'!EP13553*'5G_NR_raw_UE'!EQ13553),"")</f>
        <v/>
      </c>
      <c r="AF13553" t="str">
        <f>IF('5G_NR_raw_UE'!ER13553&gt;0,('5G_NR_raw_UE'!ER13553*'5G_NR_raw_UE'!ES13553),"")</f>
        <v/>
      </c>
    </row>
    <row r="13554" spans="31:32">
      <c r="AE13554" t="str">
        <f>IF('5G_NR_raw_UE'!EP13554&gt;0,('5G_NR_raw_UE'!EP13554*'5G_NR_raw_UE'!EQ13554),"")</f>
        <v/>
      </c>
      <c r="AF13554" t="str">
        <f>IF('5G_NR_raw_UE'!ER13554&gt;0,('5G_NR_raw_UE'!ER13554*'5G_NR_raw_UE'!ES13554),"")</f>
        <v/>
      </c>
    </row>
    <row r="13555" spans="31:32">
      <c r="AE13555" t="str">
        <f>IF('5G_NR_raw_UE'!EP13555&gt;0,('5G_NR_raw_UE'!EP13555*'5G_NR_raw_UE'!EQ13555),"")</f>
        <v/>
      </c>
      <c r="AF13555" t="str">
        <f>IF('5G_NR_raw_UE'!ER13555&gt;0,('5G_NR_raw_UE'!ER13555*'5G_NR_raw_UE'!ES13555),"")</f>
        <v/>
      </c>
    </row>
    <row r="13556" spans="31:32">
      <c r="AE13556" t="str">
        <f>IF('5G_NR_raw_UE'!EP13556&gt;0,('5G_NR_raw_UE'!EP13556*'5G_NR_raw_UE'!EQ13556),"")</f>
        <v/>
      </c>
      <c r="AF13556" t="str">
        <f>IF('5G_NR_raw_UE'!ER13556&gt;0,('5G_NR_raw_UE'!ER13556*'5G_NR_raw_UE'!ES13556),"")</f>
        <v/>
      </c>
    </row>
    <row r="13557" spans="31:32">
      <c r="AE13557" t="str">
        <f>IF('5G_NR_raw_UE'!EP13557&gt;0,('5G_NR_raw_UE'!EP13557*'5G_NR_raw_UE'!EQ13557),"")</f>
        <v/>
      </c>
      <c r="AF13557" t="str">
        <f>IF('5G_NR_raw_UE'!ER13557&gt;0,('5G_NR_raw_UE'!ER13557*'5G_NR_raw_UE'!ES13557),"")</f>
        <v/>
      </c>
    </row>
    <row r="13558" spans="31:32">
      <c r="AE13558" t="str">
        <f>IF('5G_NR_raw_UE'!EP13558&gt;0,('5G_NR_raw_UE'!EP13558*'5G_NR_raw_UE'!EQ13558),"")</f>
        <v/>
      </c>
      <c r="AF13558" t="str">
        <f>IF('5G_NR_raw_UE'!ER13558&gt;0,('5G_NR_raw_UE'!ER13558*'5G_NR_raw_UE'!ES13558),"")</f>
        <v/>
      </c>
    </row>
    <row r="13559" spans="31:32">
      <c r="AE13559" t="str">
        <f>IF('5G_NR_raw_UE'!EP13559&gt;0,('5G_NR_raw_UE'!EP13559*'5G_NR_raw_UE'!EQ13559),"")</f>
        <v/>
      </c>
      <c r="AF13559" t="str">
        <f>IF('5G_NR_raw_UE'!ER13559&gt;0,('5G_NR_raw_UE'!ER13559*'5G_NR_raw_UE'!ES13559),"")</f>
        <v/>
      </c>
    </row>
    <row r="13560" spans="31:32">
      <c r="AE13560" t="str">
        <f>IF('5G_NR_raw_UE'!EP13560&gt;0,('5G_NR_raw_UE'!EP13560*'5G_NR_raw_UE'!EQ13560),"")</f>
        <v/>
      </c>
      <c r="AF13560" t="str">
        <f>IF('5G_NR_raw_UE'!ER13560&gt;0,('5G_NR_raw_UE'!ER13560*'5G_NR_raw_UE'!ES13560),"")</f>
        <v/>
      </c>
    </row>
    <row r="13561" spans="31:32">
      <c r="AE13561" t="str">
        <f>IF('5G_NR_raw_UE'!EP13561&gt;0,('5G_NR_raw_UE'!EP13561*'5G_NR_raw_UE'!EQ13561),"")</f>
        <v/>
      </c>
      <c r="AF13561" t="str">
        <f>IF('5G_NR_raw_UE'!ER13561&gt;0,('5G_NR_raw_UE'!ER13561*'5G_NR_raw_UE'!ES13561),"")</f>
        <v/>
      </c>
    </row>
    <row r="13562" spans="31:32">
      <c r="AE13562" t="str">
        <f>IF('5G_NR_raw_UE'!EP13562&gt;0,('5G_NR_raw_UE'!EP13562*'5G_NR_raw_UE'!EQ13562),"")</f>
        <v/>
      </c>
      <c r="AF13562" t="str">
        <f>IF('5G_NR_raw_UE'!ER13562&gt;0,('5G_NR_raw_UE'!ER13562*'5G_NR_raw_UE'!ES13562),"")</f>
        <v/>
      </c>
    </row>
    <row r="13563" spans="31:32">
      <c r="AE13563" t="str">
        <f>IF('5G_NR_raw_UE'!EP13563&gt;0,('5G_NR_raw_UE'!EP13563*'5G_NR_raw_UE'!EQ13563),"")</f>
        <v/>
      </c>
      <c r="AF13563" t="str">
        <f>IF('5G_NR_raw_UE'!ER13563&gt;0,('5G_NR_raw_UE'!ER13563*'5G_NR_raw_UE'!ES13563),"")</f>
        <v/>
      </c>
    </row>
    <row r="13564" spans="31:32">
      <c r="AE13564" t="str">
        <f>IF('5G_NR_raw_UE'!EP13564&gt;0,('5G_NR_raw_UE'!EP13564*'5G_NR_raw_UE'!EQ13564),"")</f>
        <v/>
      </c>
      <c r="AF13564" t="str">
        <f>IF('5G_NR_raw_UE'!ER13564&gt;0,('5G_NR_raw_UE'!ER13564*'5G_NR_raw_UE'!ES13564),"")</f>
        <v/>
      </c>
    </row>
    <row r="13565" spans="31:32">
      <c r="AE13565" t="str">
        <f>IF('5G_NR_raw_UE'!EP13565&gt;0,('5G_NR_raw_UE'!EP13565*'5G_NR_raw_UE'!EQ13565),"")</f>
        <v/>
      </c>
      <c r="AF13565" t="str">
        <f>IF('5G_NR_raw_UE'!ER13565&gt;0,('5G_NR_raw_UE'!ER13565*'5G_NR_raw_UE'!ES13565),"")</f>
        <v/>
      </c>
    </row>
    <row r="13566" spans="31:32">
      <c r="AE13566" t="str">
        <f>IF('5G_NR_raw_UE'!EP13566&gt;0,('5G_NR_raw_UE'!EP13566*'5G_NR_raw_UE'!EQ13566),"")</f>
        <v/>
      </c>
      <c r="AF13566" t="str">
        <f>IF('5G_NR_raw_UE'!ER13566&gt;0,('5G_NR_raw_UE'!ER13566*'5G_NR_raw_UE'!ES13566),"")</f>
        <v/>
      </c>
    </row>
    <row r="13567" spans="31:32">
      <c r="AE13567" t="str">
        <f>IF('5G_NR_raw_UE'!EP13567&gt;0,('5G_NR_raw_UE'!EP13567*'5G_NR_raw_UE'!EQ13567),"")</f>
        <v/>
      </c>
      <c r="AF13567" t="str">
        <f>IF('5G_NR_raw_UE'!ER13567&gt;0,('5G_NR_raw_UE'!ER13567*'5G_NR_raw_UE'!ES13567),"")</f>
        <v/>
      </c>
    </row>
    <row r="13568" spans="31:32">
      <c r="AE13568" t="str">
        <f>IF('5G_NR_raw_UE'!EP13568&gt;0,('5G_NR_raw_UE'!EP13568*'5G_NR_raw_UE'!EQ13568),"")</f>
        <v/>
      </c>
      <c r="AF13568" t="str">
        <f>IF('5G_NR_raw_UE'!ER13568&gt;0,('5G_NR_raw_UE'!ER13568*'5G_NR_raw_UE'!ES13568),"")</f>
        <v/>
      </c>
    </row>
    <row r="13569" spans="31:32">
      <c r="AE13569" t="str">
        <f>IF('5G_NR_raw_UE'!EP13569&gt;0,('5G_NR_raw_UE'!EP13569*'5G_NR_raw_UE'!EQ13569),"")</f>
        <v/>
      </c>
      <c r="AF13569" t="str">
        <f>IF('5G_NR_raw_UE'!ER13569&gt;0,('5G_NR_raw_UE'!ER13569*'5G_NR_raw_UE'!ES13569),"")</f>
        <v/>
      </c>
    </row>
    <row r="13570" spans="31:32">
      <c r="AE13570" t="str">
        <f>IF('5G_NR_raw_UE'!EP13570&gt;0,('5G_NR_raw_UE'!EP13570*'5G_NR_raw_UE'!EQ13570),"")</f>
        <v/>
      </c>
      <c r="AF13570" t="str">
        <f>IF('5G_NR_raw_UE'!ER13570&gt;0,('5G_NR_raw_UE'!ER13570*'5G_NR_raw_UE'!ES13570),"")</f>
        <v/>
      </c>
    </row>
    <row r="13571" spans="31:32">
      <c r="AE13571" t="str">
        <f>IF('5G_NR_raw_UE'!EP13571&gt;0,('5G_NR_raw_UE'!EP13571*'5G_NR_raw_UE'!EQ13571),"")</f>
        <v/>
      </c>
      <c r="AF13571" t="str">
        <f>IF('5G_NR_raw_UE'!ER13571&gt;0,('5G_NR_raw_UE'!ER13571*'5G_NR_raw_UE'!ES13571),"")</f>
        <v/>
      </c>
    </row>
    <row r="13572" spans="31:32">
      <c r="AE13572" t="str">
        <f>IF('5G_NR_raw_UE'!EP13572&gt;0,('5G_NR_raw_UE'!EP13572*'5G_NR_raw_UE'!EQ13572),"")</f>
        <v/>
      </c>
      <c r="AF13572" t="str">
        <f>IF('5G_NR_raw_UE'!ER13572&gt;0,('5G_NR_raw_UE'!ER13572*'5G_NR_raw_UE'!ES13572),"")</f>
        <v/>
      </c>
    </row>
    <row r="13573" spans="31:32">
      <c r="AE13573" t="str">
        <f>IF('5G_NR_raw_UE'!EP13573&gt;0,('5G_NR_raw_UE'!EP13573*'5G_NR_raw_UE'!EQ13573),"")</f>
        <v/>
      </c>
      <c r="AF13573" t="str">
        <f>IF('5G_NR_raw_UE'!ER13573&gt;0,('5G_NR_raw_UE'!ER13573*'5G_NR_raw_UE'!ES13573),"")</f>
        <v/>
      </c>
    </row>
    <row r="13574" spans="31:32">
      <c r="AE13574" t="str">
        <f>IF('5G_NR_raw_UE'!EP13574&gt;0,('5G_NR_raw_UE'!EP13574*'5G_NR_raw_UE'!EQ13574),"")</f>
        <v/>
      </c>
      <c r="AF13574" t="str">
        <f>IF('5G_NR_raw_UE'!ER13574&gt;0,('5G_NR_raw_UE'!ER13574*'5G_NR_raw_UE'!ES13574),"")</f>
        <v/>
      </c>
    </row>
    <row r="13575" spans="31:32">
      <c r="AE13575" t="str">
        <f>IF('5G_NR_raw_UE'!EP13575&gt;0,('5G_NR_raw_UE'!EP13575*'5G_NR_raw_UE'!EQ13575),"")</f>
        <v/>
      </c>
      <c r="AF13575" t="str">
        <f>IF('5G_NR_raw_UE'!ER13575&gt;0,('5G_NR_raw_UE'!ER13575*'5G_NR_raw_UE'!ES13575),"")</f>
        <v/>
      </c>
    </row>
    <row r="13576" spans="31:32">
      <c r="AE13576" t="str">
        <f>IF('5G_NR_raw_UE'!EP13576&gt;0,('5G_NR_raw_UE'!EP13576*'5G_NR_raw_UE'!EQ13576),"")</f>
        <v/>
      </c>
      <c r="AF13576" t="str">
        <f>IF('5G_NR_raw_UE'!ER13576&gt;0,('5G_NR_raw_UE'!ER13576*'5G_NR_raw_UE'!ES13576),"")</f>
        <v/>
      </c>
    </row>
    <row r="13577" spans="31:32">
      <c r="AE13577" t="str">
        <f>IF('5G_NR_raw_UE'!EP13577&gt;0,('5G_NR_raw_UE'!EP13577*'5G_NR_raw_UE'!EQ13577),"")</f>
        <v/>
      </c>
      <c r="AF13577" t="str">
        <f>IF('5G_NR_raw_UE'!ER13577&gt;0,('5G_NR_raw_UE'!ER13577*'5G_NR_raw_UE'!ES13577),"")</f>
        <v/>
      </c>
    </row>
    <row r="13578" spans="31:32">
      <c r="AE13578" t="str">
        <f>IF('5G_NR_raw_UE'!EP13578&gt;0,('5G_NR_raw_UE'!EP13578*'5G_NR_raw_UE'!EQ13578),"")</f>
        <v/>
      </c>
      <c r="AF13578" t="str">
        <f>IF('5G_NR_raw_UE'!ER13578&gt;0,('5G_NR_raw_UE'!ER13578*'5G_NR_raw_UE'!ES13578),"")</f>
        <v/>
      </c>
    </row>
    <row r="13579" spans="31:32">
      <c r="AE13579" t="str">
        <f>IF('5G_NR_raw_UE'!EP13579&gt;0,('5G_NR_raw_UE'!EP13579*'5G_NR_raw_UE'!EQ13579),"")</f>
        <v/>
      </c>
      <c r="AF13579" t="str">
        <f>IF('5G_NR_raw_UE'!ER13579&gt;0,('5G_NR_raw_UE'!ER13579*'5G_NR_raw_UE'!ES13579),"")</f>
        <v/>
      </c>
    </row>
    <row r="13580" spans="31:32">
      <c r="AE13580" t="str">
        <f>IF('5G_NR_raw_UE'!EP13580&gt;0,('5G_NR_raw_UE'!EP13580*'5G_NR_raw_UE'!EQ13580),"")</f>
        <v/>
      </c>
      <c r="AF13580" t="str">
        <f>IF('5G_NR_raw_UE'!ER13580&gt;0,('5G_NR_raw_UE'!ER13580*'5G_NR_raw_UE'!ES13580),"")</f>
        <v/>
      </c>
    </row>
    <row r="13581" spans="31:32">
      <c r="AE13581" t="str">
        <f>IF('5G_NR_raw_UE'!EP13581&gt;0,('5G_NR_raw_UE'!EP13581*'5G_NR_raw_UE'!EQ13581),"")</f>
        <v/>
      </c>
      <c r="AF13581" t="str">
        <f>IF('5G_NR_raw_UE'!ER13581&gt;0,('5G_NR_raw_UE'!ER13581*'5G_NR_raw_UE'!ES13581),"")</f>
        <v/>
      </c>
    </row>
    <row r="13582" spans="31:32">
      <c r="AE13582" t="str">
        <f>IF('5G_NR_raw_UE'!EP13582&gt;0,('5G_NR_raw_UE'!EP13582*'5G_NR_raw_UE'!EQ13582),"")</f>
        <v/>
      </c>
      <c r="AF13582" t="str">
        <f>IF('5G_NR_raw_UE'!ER13582&gt;0,('5G_NR_raw_UE'!ER13582*'5G_NR_raw_UE'!ES13582),"")</f>
        <v/>
      </c>
    </row>
    <row r="13583" spans="31:32">
      <c r="AE13583" t="str">
        <f>IF('5G_NR_raw_UE'!EP13583&gt;0,('5G_NR_raw_UE'!EP13583*'5G_NR_raw_UE'!EQ13583),"")</f>
        <v/>
      </c>
      <c r="AF13583" t="str">
        <f>IF('5G_NR_raw_UE'!ER13583&gt;0,('5G_NR_raw_UE'!ER13583*'5G_NR_raw_UE'!ES13583),"")</f>
        <v/>
      </c>
    </row>
    <row r="13584" spans="31:32">
      <c r="AE13584" t="str">
        <f>IF('5G_NR_raw_UE'!EP13584&gt;0,('5G_NR_raw_UE'!EP13584*'5G_NR_raw_UE'!EQ13584),"")</f>
        <v/>
      </c>
      <c r="AF13584" t="str">
        <f>IF('5G_NR_raw_UE'!ER13584&gt;0,('5G_NR_raw_UE'!ER13584*'5G_NR_raw_UE'!ES13584),"")</f>
        <v/>
      </c>
    </row>
    <row r="13585" spans="31:32">
      <c r="AE13585" t="str">
        <f>IF('5G_NR_raw_UE'!EP13585&gt;0,('5G_NR_raw_UE'!EP13585*'5G_NR_raw_UE'!EQ13585),"")</f>
        <v/>
      </c>
      <c r="AF13585" t="str">
        <f>IF('5G_NR_raw_UE'!ER13585&gt;0,('5G_NR_raw_UE'!ER13585*'5G_NR_raw_UE'!ES13585),"")</f>
        <v/>
      </c>
    </row>
    <row r="13586" spans="31:32">
      <c r="AE13586" t="str">
        <f>IF('5G_NR_raw_UE'!EP13586&gt;0,('5G_NR_raw_UE'!EP13586*'5G_NR_raw_UE'!EQ13586),"")</f>
        <v/>
      </c>
      <c r="AF13586" t="str">
        <f>IF('5G_NR_raw_UE'!ER13586&gt;0,('5G_NR_raw_UE'!ER13586*'5G_NR_raw_UE'!ES13586),"")</f>
        <v/>
      </c>
    </row>
    <row r="13587" spans="31:32">
      <c r="AE13587" t="str">
        <f>IF('5G_NR_raw_UE'!EP13587&gt;0,('5G_NR_raw_UE'!EP13587*'5G_NR_raw_UE'!EQ13587),"")</f>
        <v/>
      </c>
      <c r="AF13587" t="str">
        <f>IF('5G_NR_raw_UE'!ER13587&gt;0,('5G_NR_raw_UE'!ER13587*'5G_NR_raw_UE'!ES13587),"")</f>
        <v/>
      </c>
    </row>
    <row r="13588" spans="31:32">
      <c r="AE13588" t="str">
        <f>IF('5G_NR_raw_UE'!EP13588&gt;0,('5G_NR_raw_UE'!EP13588*'5G_NR_raw_UE'!EQ13588),"")</f>
        <v/>
      </c>
      <c r="AF13588" t="str">
        <f>IF('5G_NR_raw_UE'!ER13588&gt;0,('5G_NR_raw_UE'!ER13588*'5G_NR_raw_UE'!ES13588),"")</f>
        <v/>
      </c>
    </row>
    <row r="13589" spans="31:32">
      <c r="AE13589" t="str">
        <f>IF('5G_NR_raw_UE'!EP13589&gt;0,('5G_NR_raw_UE'!EP13589*'5G_NR_raw_UE'!EQ13589),"")</f>
        <v/>
      </c>
      <c r="AF13589" t="str">
        <f>IF('5G_NR_raw_UE'!ER13589&gt;0,('5G_NR_raw_UE'!ER13589*'5G_NR_raw_UE'!ES13589),"")</f>
        <v/>
      </c>
    </row>
    <row r="13590" spans="31:32">
      <c r="AE13590" t="str">
        <f>IF('5G_NR_raw_UE'!EP13590&gt;0,('5G_NR_raw_UE'!EP13590*'5G_NR_raw_UE'!EQ13590),"")</f>
        <v/>
      </c>
      <c r="AF13590" t="str">
        <f>IF('5G_NR_raw_UE'!ER13590&gt;0,('5G_NR_raw_UE'!ER13590*'5G_NR_raw_UE'!ES13590),"")</f>
        <v/>
      </c>
    </row>
    <row r="13591" spans="31:32">
      <c r="AE13591" t="str">
        <f>IF('5G_NR_raw_UE'!EP13591&gt;0,('5G_NR_raw_UE'!EP13591*'5G_NR_raw_UE'!EQ13591),"")</f>
        <v/>
      </c>
      <c r="AF13591" t="str">
        <f>IF('5G_NR_raw_UE'!ER13591&gt;0,('5G_NR_raw_UE'!ER13591*'5G_NR_raw_UE'!ES13591),"")</f>
        <v/>
      </c>
    </row>
    <row r="13592" spans="31:32">
      <c r="AE13592" t="str">
        <f>IF('5G_NR_raw_UE'!EP13592&gt;0,('5G_NR_raw_UE'!EP13592*'5G_NR_raw_UE'!EQ13592),"")</f>
        <v/>
      </c>
      <c r="AF13592" t="str">
        <f>IF('5G_NR_raw_UE'!ER13592&gt;0,('5G_NR_raw_UE'!ER13592*'5G_NR_raw_UE'!ES13592),"")</f>
        <v/>
      </c>
    </row>
    <row r="13593" spans="31:32">
      <c r="AE13593" t="str">
        <f>IF('5G_NR_raw_UE'!EP13593&gt;0,('5G_NR_raw_UE'!EP13593*'5G_NR_raw_UE'!EQ13593),"")</f>
        <v/>
      </c>
      <c r="AF13593" t="str">
        <f>IF('5G_NR_raw_UE'!ER13593&gt;0,('5G_NR_raw_UE'!ER13593*'5G_NR_raw_UE'!ES13593),"")</f>
        <v/>
      </c>
    </row>
    <row r="13594" spans="31:32">
      <c r="AE13594" t="str">
        <f>IF('5G_NR_raw_UE'!EP13594&gt;0,('5G_NR_raw_UE'!EP13594*'5G_NR_raw_UE'!EQ13594),"")</f>
        <v/>
      </c>
      <c r="AF13594" t="str">
        <f>IF('5G_NR_raw_UE'!ER13594&gt;0,('5G_NR_raw_UE'!ER13594*'5G_NR_raw_UE'!ES13594),"")</f>
        <v/>
      </c>
    </row>
    <row r="13595" spans="31:32">
      <c r="AE13595" t="str">
        <f>IF('5G_NR_raw_UE'!EP13595&gt;0,('5G_NR_raw_UE'!EP13595*'5G_NR_raw_UE'!EQ13595),"")</f>
        <v/>
      </c>
      <c r="AF13595" t="str">
        <f>IF('5G_NR_raw_UE'!ER13595&gt;0,('5G_NR_raw_UE'!ER13595*'5G_NR_raw_UE'!ES13595),"")</f>
        <v/>
      </c>
    </row>
    <row r="13596" spans="31:32">
      <c r="AE13596" t="str">
        <f>IF('5G_NR_raw_UE'!EP13596&gt;0,('5G_NR_raw_UE'!EP13596*'5G_NR_raw_UE'!EQ13596),"")</f>
        <v/>
      </c>
      <c r="AF13596" t="str">
        <f>IF('5G_NR_raw_UE'!ER13596&gt;0,('5G_NR_raw_UE'!ER13596*'5G_NR_raw_UE'!ES13596),"")</f>
        <v/>
      </c>
    </row>
    <row r="13597" spans="31:32">
      <c r="AE13597" t="str">
        <f>IF('5G_NR_raw_UE'!EP13597&gt;0,('5G_NR_raw_UE'!EP13597*'5G_NR_raw_UE'!EQ13597),"")</f>
        <v/>
      </c>
      <c r="AF13597" t="str">
        <f>IF('5G_NR_raw_UE'!ER13597&gt;0,('5G_NR_raw_UE'!ER13597*'5G_NR_raw_UE'!ES13597),"")</f>
        <v/>
      </c>
    </row>
    <row r="13598" spans="31:32">
      <c r="AE13598" t="str">
        <f>IF('5G_NR_raw_UE'!EP13598&gt;0,('5G_NR_raw_UE'!EP13598*'5G_NR_raw_UE'!EQ13598),"")</f>
        <v/>
      </c>
      <c r="AF13598" t="str">
        <f>IF('5G_NR_raw_UE'!ER13598&gt;0,('5G_NR_raw_UE'!ER13598*'5G_NR_raw_UE'!ES13598),"")</f>
        <v/>
      </c>
    </row>
    <row r="13599" spans="31:32">
      <c r="AE13599" t="str">
        <f>IF('5G_NR_raw_UE'!EP13599&gt;0,('5G_NR_raw_UE'!EP13599*'5G_NR_raw_UE'!EQ13599),"")</f>
        <v/>
      </c>
      <c r="AF13599" t="str">
        <f>IF('5G_NR_raw_UE'!ER13599&gt;0,('5G_NR_raw_UE'!ER13599*'5G_NR_raw_UE'!ES13599),"")</f>
        <v/>
      </c>
    </row>
    <row r="13600" spans="31:32">
      <c r="AE13600" t="str">
        <f>IF('5G_NR_raw_UE'!EP13600&gt;0,('5G_NR_raw_UE'!EP13600*'5G_NR_raw_UE'!EQ13600),"")</f>
        <v/>
      </c>
      <c r="AF13600" t="str">
        <f>IF('5G_NR_raw_UE'!ER13600&gt;0,('5G_NR_raw_UE'!ER13600*'5G_NR_raw_UE'!ES13600),"")</f>
        <v/>
      </c>
    </row>
    <row r="13601" spans="31:32">
      <c r="AE13601" t="str">
        <f>IF('5G_NR_raw_UE'!EP13601&gt;0,('5G_NR_raw_UE'!EP13601*'5G_NR_raw_UE'!EQ13601),"")</f>
        <v/>
      </c>
      <c r="AF13601" t="str">
        <f>IF('5G_NR_raw_UE'!ER13601&gt;0,('5G_NR_raw_UE'!ER13601*'5G_NR_raw_UE'!ES13601),"")</f>
        <v/>
      </c>
    </row>
    <row r="13602" spans="31:32">
      <c r="AE13602" t="str">
        <f>IF('5G_NR_raw_UE'!EP13602&gt;0,('5G_NR_raw_UE'!EP13602*'5G_NR_raw_UE'!EQ13602),"")</f>
        <v/>
      </c>
      <c r="AF13602" t="str">
        <f>IF('5G_NR_raw_UE'!ER13602&gt;0,('5G_NR_raw_UE'!ER13602*'5G_NR_raw_UE'!ES13602),"")</f>
        <v/>
      </c>
    </row>
    <row r="13603" spans="31:32">
      <c r="AE13603" t="str">
        <f>IF('5G_NR_raw_UE'!EP13603&gt;0,('5G_NR_raw_UE'!EP13603*'5G_NR_raw_UE'!EQ13603),"")</f>
        <v/>
      </c>
      <c r="AF13603" t="str">
        <f>IF('5G_NR_raw_UE'!ER13603&gt;0,('5G_NR_raw_UE'!ER13603*'5G_NR_raw_UE'!ES13603),"")</f>
        <v/>
      </c>
    </row>
    <row r="13604" spans="31:32">
      <c r="AE13604" t="str">
        <f>IF('5G_NR_raw_UE'!EP13604&gt;0,('5G_NR_raw_UE'!EP13604*'5G_NR_raw_UE'!EQ13604),"")</f>
        <v/>
      </c>
      <c r="AF13604" t="str">
        <f>IF('5G_NR_raw_UE'!ER13604&gt;0,('5G_NR_raw_UE'!ER13604*'5G_NR_raw_UE'!ES13604),"")</f>
        <v/>
      </c>
    </row>
    <row r="13605" spans="31:32">
      <c r="AE13605" t="str">
        <f>IF('5G_NR_raw_UE'!EP13605&gt;0,('5G_NR_raw_UE'!EP13605*'5G_NR_raw_UE'!EQ13605),"")</f>
        <v/>
      </c>
      <c r="AF13605" t="str">
        <f>IF('5G_NR_raw_UE'!ER13605&gt;0,('5G_NR_raw_UE'!ER13605*'5G_NR_raw_UE'!ES13605),"")</f>
        <v/>
      </c>
    </row>
    <row r="13606" spans="31:32">
      <c r="AE13606" t="str">
        <f>IF('5G_NR_raw_UE'!EP13606&gt;0,('5G_NR_raw_UE'!EP13606*'5G_NR_raw_UE'!EQ13606),"")</f>
        <v/>
      </c>
      <c r="AF13606" t="str">
        <f>IF('5G_NR_raw_UE'!ER13606&gt;0,('5G_NR_raw_UE'!ER13606*'5G_NR_raw_UE'!ES13606),"")</f>
        <v/>
      </c>
    </row>
    <row r="13607" spans="31:32">
      <c r="AE13607" t="str">
        <f>IF('5G_NR_raw_UE'!EP13607&gt;0,('5G_NR_raw_UE'!EP13607*'5G_NR_raw_UE'!EQ13607),"")</f>
        <v/>
      </c>
      <c r="AF13607" t="str">
        <f>IF('5G_NR_raw_UE'!ER13607&gt;0,('5G_NR_raw_UE'!ER13607*'5G_NR_raw_UE'!ES13607),"")</f>
        <v/>
      </c>
    </row>
    <row r="13608" spans="31:32">
      <c r="AE13608" t="str">
        <f>IF('5G_NR_raw_UE'!EP13608&gt;0,('5G_NR_raw_UE'!EP13608*'5G_NR_raw_UE'!EQ13608),"")</f>
        <v/>
      </c>
      <c r="AF13608" t="str">
        <f>IF('5G_NR_raw_UE'!ER13608&gt;0,('5G_NR_raw_UE'!ER13608*'5G_NR_raw_UE'!ES13608),"")</f>
        <v/>
      </c>
    </row>
    <row r="13609" spans="31:32">
      <c r="AE13609" t="str">
        <f>IF('5G_NR_raw_UE'!EP13609&gt;0,('5G_NR_raw_UE'!EP13609*'5G_NR_raw_UE'!EQ13609),"")</f>
        <v/>
      </c>
      <c r="AF13609" t="str">
        <f>IF('5G_NR_raw_UE'!ER13609&gt;0,('5G_NR_raw_UE'!ER13609*'5G_NR_raw_UE'!ES13609),"")</f>
        <v/>
      </c>
    </row>
    <row r="13610" spans="31:32">
      <c r="AE13610" t="str">
        <f>IF('5G_NR_raw_UE'!EP13610&gt;0,('5G_NR_raw_UE'!EP13610*'5G_NR_raw_UE'!EQ13610),"")</f>
        <v/>
      </c>
      <c r="AF13610" t="str">
        <f>IF('5G_NR_raw_UE'!ER13610&gt;0,('5G_NR_raw_UE'!ER13610*'5G_NR_raw_UE'!ES13610),"")</f>
        <v/>
      </c>
    </row>
    <row r="13611" spans="31:32">
      <c r="AE13611" t="str">
        <f>IF('5G_NR_raw_UE'!EP13611&gt;0,('5G_NR_raw_UE'!EP13611*'5G_NR_raw_UE'!EQ13611),"")</f>
        <v/>
      </c>
      <c r="AF13611" t="str">
        <f>IF('5G_NR_raw_UE'!ER13611&gt;0,('5G_NR_raw_UE'!ER13611*'5G_NR_raw_UE'!ES13611),"")</f>
        <v/>
      </c>
    </row>
    <row r="13612" spans="31:32">
      <c r="AE13612" t="str">
        <f>IF('5G_NR_raw_UE'!EP13612&gt;0,('5G_NR_raw_UE'!EP13612*'5G_NR_raw_UE'!EQ13612),"")</f>
        <v/>
      </c>
      <c r="AF13612" t="str">
        <f>IF('5G_NR_raw_UE'!ER13612&gt;0,('5G_NR_raw_UE'!ER13612*'5G_NR_raw_UE'!ES13612),"")</f>
        <v/>
      </c>
    </row>
    <row r="13613" spans="31:32">
      <c r="AE13613" t="str">
        <f>IF('5G_NR_raw_UE'!EP13613&gt;0,('5G_NR_raw_UE'!EP13613*'5G_NR_raw_UE'!EQ13613),"")</f>
        <v/>
      </c>
      <c r="AF13613" t="str">
        <f>IF('5G_NR_raw_UE'!ER13613&gt;0,('5G_NR_raw_UE'!ER13613*'5G_NR_raw_UE'!ES13613),"")</f>
        <v/>
      </c>
    </row>
    <row r="13614" spans="31:32">
      <c r="AE13614" t="str">
        <f>IF('5G_NR_raw_UE'!EP13614&gt;0,('5G_NR_raw_UE'!EP13614*'5G_NR_raw_UE'!EQ13614),"")</f>
        <v/>
      </c>
      <c r="AF13614" t="str">
        <f>IF('5G_NR_raw_UE'!ER13614&gt;0,('5G_NR_raw_UE'!ER13614*'5G_NR_raw_UE'!ES13614),"")</f>
        <v/>
      </c>
    </row>
    <row r="13615" spans="31:32">
      <c r="AE13615" t="str">
        <f>IF('5G_NR_raw_UE'!EP13615&gt;0,('5G_NR_raw_UE'!EP13615*'5G_NR_raw_UE'!EQ13615),"")</f>
        <v/>
      </c>
      <c r="AF13615" t="str">
        <f>IF('5G_NR_raw_UE'!ER13615&gt;0,('5G_NR_raw_UE'!ER13615*'5G_NR_raw_UE'!ES13615),"")</f>
        <v/>
      </c>
    </row>
    <row r="13616" spans="31:32">
      <c r="AE13616" t="str">
        <f>IF('5G_NR_raw_UE'!EP13616&gt;0,('5G_NR_raw_UE'!EP13616*'5G_NR_raw_UE'!EQ13616),"")</f>
        <v/>
      </c>
      <c r="AF13616" t="str">
        <f>IF('5G_NR_raw_UE'!ER13616&gt;0,('5G_NR_raw_UE'!ER13616*'5G_NR_raw_UE'!ES13616),"")</f>
        <v/>
      </c>
    </row>
    <row r="13617" spans="31:32">
      <c r="AE13617" t="str">
        <f>IF('5G_NR_raw_UE'!EP13617&gt;0,('5G_NR_raw_UE'!EP13617*'5G_NR_raw_UE'!EQ13617),"")</f>
        <v/>
      </c>
      <c r="AF13617" t="str">
        <f>IF('5G_NR_raw_UE'!ER13617&gt;0,('5G_NR_raw_UE'!ER13617*'5G_NR_raw_UE'!ES13617),"")</f>
        <v/>
      </c>
    </row>
    <row r="13618" spans="31:32">
      <c r="AE13618" t="str">
        <f>IF('5G_NR_raw_UE'!EP13618&gt;0,('5G_NR_raw_UE'!EP13618*'5G_NR_raw_UE'!EQ13618),"")</f>
        <v/>
      </c>
      <c r="AF13618" t="str">
        <f>IF('5G_NR_raw_UE'!ER13618&gt;0,('5G_NR_raw_UE'!ER13618*'5G_NR_raw_UE'!ES13618),"")</f>
        <v/>
      </c>
    </row>
    <row r="13619" spans="31:32">
      <c r="AE13619" t="str">
        <f>IF('5G_NR_raw_UE'!EP13619&gt;0,('5G_NR_raw_UE'!EP13619*'5G_NR_raw_UE'!EQ13619),"")</f>
        <v/>
      </c>
      <c r="AF13619" t="str">
        <f>IF('5G_NR_raw_UE'!ER13619&gt;0,('5G_NR_raw_UE'!ER13619*'5G_NR_raw_UE'!ES13619),"")</f>
        <v/>
      </c>
    </row>
    <row r="13620" spans="31:32">
      <c r="AE13620" t="str">
        <f>IF('5G_NR_raw_UE'!EP13620&gt;0,('5G_NR_raw_UE'!EP13620*'5G_NR_raw_UE'!EQ13620),"")</f>
        <v/>
      </c>
      <c r="AF13620" t="str">
        <f>IF('5G_NR_raw_UE'!ER13620&gt;0,('5G_NR_raw_UE'!ER13620*'5G_NR_raw_UE'!ES13620),"")</f>
        <v/>
      </c>
    </row>
    <row r="13621" spans="31:32">
      <c r="AE13621" t="str">
        <f>IF('5G_NR_raw_UE'!EP13621&gt;0,('5G_NR_raw_UE'!EP13621*'5G_NR_raw_UE'!EQ13621),"")</f>
        <v/>
      </c>
      <c r="AF13621" t="str">
        <f>IF('5G_NR_raw_UE'!ER13621&gt;0,('5G_NR_raw_UE'!ER13621*'5G_NR_raw_UE'!ES13621),"")</f>
        <v/>
      </c>
    </row>
    <row r="13622" spans="31:32">
      <c r="AE13622" t="str">
        <f>IF('5G_NR_raw_UE'!EP13622&gt;0,('5G_NR_raw_UE'!EP13622*'5G_NR_raw_UE'!EQ13622),"")</f>
        <v/>
      </c>
      <c r="AF13622" t="str">
        <f>IF('5G_NR_raw_UE'!ER13622&gt;0,('5G_NR_raw_UE'!ER13622*'5G_NR_raw_UE'!ES13622),"")</f>
        <v/>
      </c>
    </row>
    <row r="13623" spans="31:32">
      <c r="AE13623" t="str">
        <f>IF('5G_NR_raw_UE'!EP13623&gt;0,('5G_NR_raw_UE'!EP13623*'5G_NR_raw_UE'!EQ13623),"")</f>
        <v/>
      </c>
      <c r="AF13623" t="str">
        <f>IF('5G_NR_raw_UE'!ER13623&gt;0,('5G_NR_raw_UE'!ER13623*'5G_NR_raw_UE'!ES13623),"")</f>
        <v/>
      </c>
    </row>
    <row r="13624" spans="31:32">
      <c r="AE13624" t="str">
        <f>IF('5G_NR_raw_UE'!EP13624&gt;0,('5G_NR_raw_UE'!EP13624*'5G_NR_raw_UE'!EQ13624),"")</f>
        <v/>
      </c>
      <c r="AF13624" t="str">
        <f>IF('5G_NR_raw_UE'!ER13624&gt;0,('5G_NR_raw_UE'!ER13624*'5G_NR_raw_UE'!ES13624),"")</f>
        <v/>
      </c>
    </row>
    <row r="13625" spans="31:32">
      <c r="AE13625" t="str">
        <f>IF('5G_NR_raw_UE'!EP13625&gt;0,('5G_NR_raw_UE'!EP13625*'5G_NR_raw_UE'!EQ13625),"")</f>
        <v/>
      </c>
      <c r="AF13625" t="str">
        <f>IF('5G_NR_raw_UE'!ER13625&gt;0,('5G_NR_raw_UE'!ER13625*'5G_NR_raw_UE'!ES13625),"")</f>
        <v/>
      </c>
    </row>
    <row r="13626" spans="31:32">
      <c r="AE13626" t="str">
        <f>IF('5G_NR_raw_UE'!EP13626&gt;0,('5G_NR_raw_UE'!EP13626*'5G_NR_raw_UE'!EQ13626),"")</f>
        <v/>
      </c>
      <c r="AF13626" t="str">
        <f>IF('5G_NR_raw_UE'!ER13626&gt;0,('5G_NR_raw_UE'!ER13626*'5G_NR_raw_UE'!ES13626),"")</f>
        <v/>
      </c>
    </row>
    <row r="13627" spans="31:32">
      <c r="AE13627" t="str">
        <f>IF('5G_NR_raw_UE'!EP13627&gt;0,('5G_NR_raw_UE'!EP13627*'5G_NR_raw_UE'!EQ13627),"")</f>
        <v/>
      </c>
      <c r="AF13627" t="str">
        <f>IF('5G_NR_raw_UE'!ER13627&gt;0,('5G_NR_raw_UE'!ER13627*'5G_NR_raw_UE'!ES13627),"")</f>
        <v/>
      </c>
    </row>
    <row r="13628" spans="31:32">
      <c r="AE13628" t="str">
        <f>IF('5G_NR_raw_UE'!EP13628&gt;0,('5G_NR_raw_UE'!EP13628*'5G_NR_raw_UE'!EQ13628),"")</f>
        <v/>
      </c>
      <c r="AF13628" t="str">
        <f>IF('5G_NR_raw_UE'!ER13628&gt;0,('5G_NR_raw_UE'!ER13628*'5G_NR_raw_UE'!ES13628),"")</f>
        <v/>
      </c>
    </row>
    <row r="13629" spans="31:32">
      <c r="AE13629" t="str">
        <f>IF('5G_NR_raw_UE'!EP13629&gt;0,('5G_NR_raw_UE'!EP13629*'5G_NR_raw_UE'!EQ13629),"")</f>
        <v/>
      </c>
      <c r="AF13629" t="str">
        <f>IF('5G_NR_raw_UE'!ER13629&gt;0,('5G_NR_raw_UE'!ER13629*'5G_NR_raw_UE'!ES13629),"")</f>
        <v/>
      </c>
    </row>
    <row r="13630" spans="31:32">
      <c r="AE13630" t="str">
        <f>IF('5G_NR_raw_UE'!EP13630&gt;0,('5G_NR_raw_UE'!EP13630*'5G_NR_raw_UE'!EQ13630),"")</f>
        <v/>
      </c>
      <c r="AF13630" t="str">
        <f>IF('5G_NR_raw_UE'!ER13630&gt;0,('5G_NR_raw_UE'!ER13630*'5G_NR_raw_UE'!ES13630),"")</f>
        <v/>
      </c>
    </row>
    <row r="13631" spans="31:32">
      <c r="AE13631" t="str">
        <f>IF('5G_NR_raw_UE'!EP13631&gt;0,('5G_NR_raw_UE'!EP13631*'5G_NR_raw_UE'!EQ13631),"")</f>
        <v/>
      </c>
      <c r="AF13631" t="str">
        <f>IF('5G_NR_raw_UE'!ER13631&gt;0,('5G_NR_raw_UE'!ER13631*'5G_NR_raw_UE'!ES13631),"")</f>
        <v/>
      </c>
    </row>
    <row r="13632" spans="31:32">
      <c r="AE13632" t="str">
        <f>IF('5G_NR_raw_UE'!EP13632&gt;0,('5G_NR_raw_UE'!EP13632*'5G_NR_raw_UE'!EQ13632),"")</f>
        <v/>
      </c>
      <c r="AF13632" t="str">
        <f>IF('5G_NR_raw_UE'!ER13632&gt;0,('5G_NR_raw_UE'!ER13632*'5G_NR_raw_UE'!ES13632),"")</f>
        <v/>
      </c>
    </row>
    <row r="13633" spans="31:32">
      <c r="AE13633" t="str">
        <f>IF('5G_NR_raw_UE'!EP13633&gt;0,('5G_NR_raw_UE'!EP13633*'5G_NR_raw_UE'!EQ13633),"")</f>
        <v/>
      </c>
      <c r="AF13633" t="str">
        <f>IF('5G_NR_raw_UE'!ER13633&gt;0,('5G_NR_raw_UE'!ER13633*'5G_NR_raw_UE'!ES13633),"")</f>
        <v/>
      </c>
    </row>
    <row r="13634" spans="31:32">
      <c r="AE13634" t="str">
        <f>IF('5G_NR_raw_UE'!EP13634&gt;0,('5G_NR_raw_UE'!EP13634*'5G_NR_raw_UE'!EQ13634),"")</f>
        <v/>
      </c>
      <c r="AF13634" t="str">
        <f>IF('5G_NR_raw_UE'!ER13634&gt;0,('5G_NR_raw_UE'!ER13634*'5G_NR_raw_UE'!ES13634),"")</f>
        <v/>
      </c>
    </row>
    <row r="13635" spans="31:32">
      <c r="AE13635" t="str">
        <f>IF('5G_NR_raw_UE'!EP13635&gt;0,('5G_NR_raw_UE'!EP13635*'5G_NR_raw_UE'!EQ13635),"")</f>
        <v/>
      </c>
      <c r="AF13635" t="str">
        <f>IF('5G_NR_raw_UE'!ER13635&gt;0,('5G_NR_raw_UE'!ER13635*'5G_NR_raw_UE'!ES13635),"")</f>
        <v/>
      </c>
    </row>
    <row r="13636" spans="31:32">
      <c r="AE13636" t="str">
        <f>IF('5G_NR_raw_UE'!EP13636&gt;0,('5G_NR_raw_UE'!EP13636*'5G_NR_raw_UE'!EQ13636),"")</f>
        <v/>
      </c>
      <c r="AF13636" t="str">
        <f>IF('5G_NR_raw_UE'!ER13636&gt;0,('5G_NR_raw_UE'!ER13636*'5G_NR_raw_UE'!ES13636),"")</f>
        <v/>
      </c>
    </row>
    <row r="13637" spans="31:32">
      <c r="AE13637" t="str">
        <f>IF('5G_NR_raw_UE'!EP13637&gt;0,('5G_NR_raw_UE'!EP13637*'5G_NR_raw_UE'!EQ13637),"")</f>
        <v/>
      </c>
      <c r="AF13637" t="str">
        <f>IF('5G_NR_raw_UE'!ER13637&gt;0,('5G_NR_raw_UE'!ER13637*'5G_NR_raw_UE'!ES13637),"")</f>
        <v/>
      </c>
    </row>
    <row r="13638" spans="31:32">
      <c r="AE13638" t="str">
        <f>IF('5G_NR_raw_UE'!EP13638&gt;0,('5G_NR_raw_UE'!EP13638*'5G_NR_raw_UE'!EQ13638),"")</f>
        <v/>
      </c>
      <c r="AF13638" t="str">
        <f>IF('5G_NR_raw_UE'!ER13638&gt;0,('5G_NR_raw_UE'!ER13638*'5G_NR_raw_UE'!ES13638),"")</f>
        <v/>
      </c>
    </row>
    <row r="13639" spans="31:32">
      <c r="AE13639" t="str">
        <f>IF('5G_NR_raw_UE'!EP13639&gt;0,('5G_NR_raw_UE'!EP13639*'5G_NR_raw_UE'!EQ13639),"")</f>
        <v/>
      </c>
      <c r="AF13639" t="str">
        <f>IF('5G_NR_raw_UE'!ER13639&gt;0,('5G_NR_raw_UE'!ER13639*'5G_NR_raw_UE'!ES13639),"")</f>
        <v/>
      </c>
    </row>
    <row r="13640" spans="31:32">
      <c r="AE13640" t="str">
        <f>IF('5G_NR_raw_UE'!EP13640&gt;0,('5G_NR_raw_UE'!EP13640*'5G_NR_raw_UE'!EQ13640),"")</f>
        <v/>
      </c>
      <c r="AF13640" t="str">
        <f>IF('5G_NR_raw_UE'!ER13640&gt;0,('5G_NR_raw_UE'!ER13640*'5G_NR_raw_UE'!ES13640),"")</f>
        <v/>
      </c>
    </row>
    <row r="13641" spans="31:32">
      <c r="AE13641" t="str">
        <f>IF('5G_NR_raw_UE'!EP13641&gt;0,('5G_NR_raw_UE'!EP13641*'5G_NR_raw_UE'!EQ13641),"")</f>
        <v/>
      </c>
      <c r="AF13641" t="str">
        <f>IF('5G_NR_raw_UE'!ER13641&gt;0,('5G_NR_raw_UE'!ER13641*'5G_NR_raw_UE'!ES13641),"")</f>
        <v/>
      </c>
    </row>
    <row r="13642" spans="31:32">
      <c r="AE13642" t="str">
        <f>IF('5G_NR_raw_UE'!EP13642&gt;0,('5G_NR_raw_UE'!EP13642*'5G_NR_raw_UE'!EQ13642),"")</f>
        <v/>
      </c>
      <c r="AF13642" t="str">
        <f>IF('5G_NR_raw_UE'!ER13642&gt;0,('5G_NR_raw_UE'!ER13642*'5G_NR_raw_UE'!ES13642),"")</f>
        <v/>
      </c>
    </row>
    <row r="13643" spans="31:32">
      <c r="AE13643" t="str">
        <f>IF('5G_NR_raw_UE'!EP13643&gt;0,('5G_NR_raw_UE'!EP13643*'5G_NR_raw_UE'!EQ13643),"")</f>
        <v/>
      </c>
      <c r="AF13643" t="str">
        <f>IF('5G_NR_raw_UE'!ER13643&gt;0,('5G_NR_raw_UE'!ER13643*'5G_NR_raw_UE'!ES13643),"")</f>
        <v/>
      </c>
    </row>
    <row r="13644" spans="31:32">
      <c r="AE13644" t="str">
        <f>IF('5G_NR_raw_UE'!EP13644&gt;0,('5G_NR_raw_UE'!EP13644*'5G_NR_raw_UE'!EQ13644),"")</f>
        <v/>
      </c>
      <c r="AF13644" t="str">
        <f>IF('5G_NR_raw_UE'!ER13644&gt;0,('5G_NR_raw_UE'!ER13644*'5G_NR_raw_UE'!ES13644),"")</f>
        <v/>
      </c>
    </row>
    <row r="13645" spans="31:32">
      <c r="AE13645" t="str">
        <f>IF('5G_NR_raw_UE'!EP13645&gt;0,('5G_NR_raw_UE'!EP13645*'5G_NR_raw_UE'!EQ13645),"")</f>
        <v/>
      </c>
      <c r="AF13645" t="str">
        <f>IF('5G_NR_raw_UE'!ER13645&gt;0,('5G_NR_raw_UE'!ER13645*'5G_NR_raw_UE'!ES13645),"")</f>
        <v/>
      </c>
    </row>
    <row r="13646" spans="31:32">
      <c r="AE13646" t="str">
        <f>IF('5G_NR_raw_UE'!EP13646&gt;0,('5G_NR_raw_UE'!EP13646*'5G_NR_raw_UE'!EQ13646),"")</f>
        <v/>
      </c>
      <c r="AF13646" t="str">
        <f>IF('5G_NR_raw_UE'!ER13646&gt;0,('5G_NR_raw_UE'!ER13646*'5G_NR_raw_UE'!ES13646),"")</f>
        <v/>
      </c>
    </row>
    <row r="13647" spans="31:32">
      <c r="AE13647" t="str">
        <f>IF('5G_NR_raw_UE'!EP13647&gt;0,('5G_NR_raw_UE'!EP13647*'5G_NR_raw_UE'!EQ13647),"")</f>
        <v/>
      </c>
      <c r="AF13647" t="str">
        <f>IF('5G_NR_raw_UE'!ER13647&gt;0,('5G_NR_raw_UE'!ER13647*'5G_NR_raw_UE'!ES13647),"")</f>
        <v/>
      </c>
    </row>
    <row r="13648" spans="31:32">
      <c r="AE13648" t="str">
        <f>IF('5G_NR_raw_UE'!EP13648&gt;0,('5G_NR_raw_UE'!EP13648*'5G_NR_raw_UE'!EQ13648),"")</f>
        <v/>
      </c>
      <c r="AF13648" t="str">
        <f>IF('5G_NR_raw_UE'!ER13648&gt;0,('5G_NR_raw_UE'!ER13648*'5G_NR_raw_UE'!ES13648),"")</f>
        <v/>
      </c>
    </row>
    <row r="13649" spans="31:32">
      <c r="AE13649" t="str">
        <f>IF('5G_NR_raw_UE'!EP13649&gt;0,('5G_NR_raw_UE'!EP13649*'5G_NR_raw_UE'!EQ13649),"")</f>
        <v/>
      </c>
      <c r="AF13649" t="str">
        <f>IF('5G_NR_raw_UE'!ER13649&gt;0,('5G_NR_raw_UE'!ER13649*'5G_NR_raw_UE'!ES13649),"")</f>
        <v/>
      </c>
    </row>
    <row r="13650" spans="31:32">
      <c r="AE13650" t="str">
        <f>IF('5G_NR_raw_UE'!EP13650&gt;0,('5G_NR_raw_UE'!EP13650*'5G_NR_raw_UE'!EQ13650),"")</f>
        <v/>
      </c>
      <c r="AF13650" t="str">
        <f>IF('5G_NR_raw_UE'!ER13650&gt;0,('5G_NR_raw_UE'!ER13650*'5G_NR_raw_UE'!ES13650),"")</f>
        <v/>
      </c>
    </row>
    <row r="13651" spans="31:32">
      <c r="AE13651" t="str">
        <f>IF('5G_NR_raw_UE'!EP13651&gt;0,('5G_NR_raw_UE'!EP13651*'5G_NR_raw_UE'!EQ13651),"")</f>
        <v/>
      </c>
      <c r="AF13651" t="str">
        <f>IF('5G_NR_raw_UE'!ER13651&gt;0,('5G_NR_raw_UE'!ER13651*'5G_NR_raw_UE'!ES13651),"")</f>
        <v/>
      </c>
    </row>
    <row r="13652" spans="31:32">
      <c r="AE13652" t="str">
        <f>IF('5G_NR_raw_UE'!EP13652&gt;0,('5G_NR_raw_UE'!EP13652*'5G_NR_raw_UE'!EQ13652),"")</f>
        <v/>
      </c>
      <c r="AF13652" t="str">
        <f>IF('5G_NR_raw_UE'!ER13652&gt;0,('5G_NR_raw_UE'!ER13652*'5G_NR_raw_UE'!ES13652),"")</f>
        <v/>
      </c>
    </row>
    <row r="13653" spans="31:32">
      <c r="AE13653" t="str">
        <f>IF('5G_NR_raw_UE'!EP13653&gt;0,('5G_NR_raw_UE'!EP13653*'5G_NR_raw_UE'!EQ13653),"")</f>
        <v/>
      </c>
      <c r="AF13653" t="str">
        <f>IF('5G_NR_raw_UE'!ER13653&gt;0,('5G_NR_raw_UE'!ER13653*'5G_NR_raw_UE'!ES13653),"")</f>
        <v/>
      </c>
    </row>
    <row r="13654" spans="31:32">
      <c r="AE13654" t="str">
        <f>IF('5G_NR_raw_UE'!EP13654&gt;0,('5G_NR_raw_UE'!EP13654*'5G_NR_raw_UE'!EQ13654),"")</f>
        <v/>
      </c>
      <c r="AF13654" t="str">
        <f>IF('5G_NR_raw_UE'!ER13654&gt;0,('5G_NR_raw_UE'!ER13654*'5G_NR_raw_UE'!ES13654),"")</f>
        <v/>
      </c>
    </row>
    <row r="13655" spans="31:32">
      <c r="AE13655" t="str">
        <f>IF('5G_NR_raw_UE'!EP13655&gt;0,('5G_NR_raw_UE'!EP13655*'5G_NR_raw_UE'!EQ13655),"")</f>
        <v/>
      </c>
      <c r="AF13655" t="str">
        <f>IF('5G_NR_raw_UE'!ER13655&gt;0,('5G_NR_raw_UE'!ER13655*'5G_NR_raw_UE'!ES13655),"")</f>
        <v/>
      </c>
    </row>
    <row r="13656" spans="31:32">
      <c r="AE13656" t="str">
        <f>IF('5G_NR_raw_UE'!EP13656&gt;0,('5G_NR_raw_UE'!EP13656*'5G_NR_raw_UE'!EQ13656),"")</f>
        <v/>
      </c>
      <c r="AF13656" t="str">
        <f>IF('5G_NR_raw_UE'!ER13656&gt;0,('5G_NR_raw_UE'!ER13656*'5G_NR_raw_UE'!ES13656),"")</f>
        <v/>
      </c>
    </row>
    <row r="13657" spans="31:32">
      <c r="AE13657" t="str">
        <f>IF('5G_NR_raw_UE'!EP13657&gt;0,('5G_NR_raw_UE'!EP13657*'5G_NR_raw_UE'!EQ13657),"")</f>
        <v/>
      </c>
      <c r="AF13657" t="str">
        <f>IF('5G_NR_raw_UE'!ER13657&gt;0,('5G_NR_raw_UE'!ER13657*'5G_NR_raw_UE'!ES13657),"")</f>
        <v/>
      </c>
    </row>
    <row r="13658" spans="31:32">
      <c r="AE13658" t="str">
        <f>IF('5G_NR_raw_UE'!EP13658&gt;0,('5G_NR_raw_UE'!EP13658*'5G_NR_raw_UE'!EQ13658),"")</f>
        <v/>
      </c>
      <c r="AF13658" t="str">
        <f>IF('5G_NR_raw_UE'!ER13658&gt;0,('5G_NR_raw_UE'!ER13658*'5G_NR_raw_UE'!ES13658),"")</f>
        <v/>
      </c>
    </row>
    <row r="13659" spans="31:32">
      <c r="AE13659" t="str">
        <f>IF('5G_NR_raw_UE'!EP13659&gt;0,('5G_NR_raw_UE'!EP13659*'5G_NR_raw_UE'!EQ13659),"")</f>
        <v/>
      </c>
      <c r="AF13659" t="str">
        <f>IF('5G_NR_raw_UE'!ER13659&gt;0,('5G_NR_raw_UE'!ER13659*'5G_NR_raw_UE'!ES13659),"")</f>
        <v/>
      </c>
    </row>
    <row r="13660" spans="31:32">
      <c r="AE13660" t="str">
        <f>IF('5G_NR_raw_UE'!EP13660&gt;0,('5G_NR_raw_UE'!EP13660*'5G_NR_raw_UE'!EQ13660),"")</f>
        <v/>
      </c>
      <c r="AF13660" t="str">
        <f>IF('5G_NR_raw_UE'!ER13660&gt;0,('5G_NR_raw_UE'!ER13660*'5G_NR_raw_UE'!ES13660),"")</f>
        <v/>
      </c>
    </row>
    <row r="13661" spans="31:32">
      <c r="AE13661" t="str">
        <f>IF('5G_NR_raw_UE'!EP13661&gt;0,('5G_NR_raw_UE'!EP13661*'5G_NR_raw_UE'!EQ13661),"")</f>
        <v/>
      </c>
      <c r="AF13661" t="str">
        <f>IF('5G_NR_raw_UE'!ER13661&gt;0,('5G_NR_raw_UE'!ER13661*'5G_NR_raw_UE'!ES13661),"")</f>
        <v/>
      </c>
    </row>
    <row r="13662" spans="31:32">
      <c r="AE13662" t="str">
        <f>IF('5G_NR_raw_UE'!EP13662&gt;0,('5G_NR_raw_UE'!EP13662*'5G_NR_raw_UE'!EQ13662),"")</f>
        <v/>
      </c>
      <c r="AF13662" t="str">
        <f>IF('5G_NR_raw_UE'!ER13662&gt;0,('5G_NR_raw_UE'!ER13662*'5G_NR_raw_UE'!ES13662),"")</f>
        <v/>
      </c>
    </row>
    <row r="13663" spans="31:32">
      <c r="AE13663" t="str">
        <f>IF('5G_NR_raw_UE'!EP13663&gt;0,('5G_NR_raw_UE'!EP13663*'5G_NR_raw_UE'!EQ13663),"")</f>
        <v/>
      </c>
      <c r="AF13663" t="str">
        <f>IF('5G_NR_raw_UE'!ER13663&gt;0,('5G_NR_raw_UE'!ER13663*'5G_NR_raw_UE'!ES13663),"")</f>
        <v/>
      </c>
    </row>
    <row r="13664" spans="31:32">
      <c r="AE13664" t="str">
        <f>IF('5G_NR_raw_UE'!EP13664&gt;0,('5G_NR_raw_UE'!EP13664*'5G_NR_raw_UE'!EQ13664),"")</f>
        <v/>
      </c>
      <c r="AF13664" t="str">
        <f>IF('5G_NR_raw_UE'!ER13664&gt;0,('5G_NR_raw_UE'!ER13664*'5G_NR_raw_UE'!ES13664),"")</f>
        <v/>
      </c>
    </row>
    <row r="13665" spans="31:32">
      <c r="AE13665" t="str">
        <f>IF('5G_NR_raw_UE'!EP13665&gt;0,('5G_NR_raw_UE'!EP13665*'5G_NR_raw_UE'!EQ13665),"")</f>
        <v/>
      </c>
      <c r="AF13665" t="str">
        <f>IF('5G_NR_raw_UE'!ER13665&gt;0,('5G_NR_raw_UE'!ER13665*'5G_NR_raw_UE'!ES13665),"")</f>
        <v/>
      </c>
    </row>
    <row r="13666" spans="31:32">
      <c r="AE13666" t="str">
        <f>IF('5G_NR_raw_UE'!EP13666&gt;0,('5G_NR_raw_UE'!EP13666*'5G_NR_raw_UE'!EQ13666),"")</f>
        <v/>
      </c>
      <c r="AF13666" t="str">
        <f>IF('5G_NR_raw_UE'!ER13666&gt;0,('5G_NR_raw_UE'!ER13666*'5G_NR_raw_UE'!ES13666),"")</f>
        <v/>
      </c>
    </row>
    <row r="13667" spans="31:32">
      <c r="AE13667" t="str">
        <f>IF('5G_NR_raw_UE'!EP13667&gt;0,('5G_NR_raw_UE'!EP13667*'5G_NR_raw_UE'!EQ13667),"")</f>
        <v/>
      </c>
      <c r="AF13667" t="str">
        <f>IF('5G_NR_raw_UE'!ER13667&gt;0,('5G_NR_raw_UE'!ER13667*'5G_NR_raw_UE'!ES13667),"")</f>
        <v/>
      </c>
    </row>
    <row r="13668" spans="31:32">
      <c r="AE13668" t="str">
        <f>IF('5G_NR_raw_UE'!EP13668&gt;0,('5G_NR_raw_UE'!EP13668*'5G_NR_raw_UE'!EQ13668),"")</f>
        <v/>
      </c>
      <c r="AF13668" t="str">
        <f>IF('5G_NR_raw_UE'!ER13668&gt;0,('5G_NR_raw_UE'!ER13668*'5G_NR_raw_UE'!ES13668),"")</f>
        <v/>
      </c>
    </row>
    <row r="13669" spans="31:32">
      <c r="AE13669" t="str">
        <f>IF('5G_NR_raw_UE'!EP13669&gt;0,('5G_NR_raw_UE'!EP13669*'5G_NR_raw_UE'!EQ13669),"")</f>
        <v/>
      </c>
      <c r="AF13669" t="str">
        <f>IF('5G_NR_raw_UE'!ER13669&gt;0,('5G_NR_raw_UE'!ER13669*'5G_NR_raw_UE'!ES13669),"")</f>
        <v/>
      </c>
    </row>
    <row r="13670" spans="31:32">
      <c r="AE13670" t="str">
        <f>IF('5G_NR_raw_UE'!EP13670&gt;0,('5G_NR_raw_UE'!EP13670*'5G_NR_raw_UE'!EQ13670),"")</f>
        <v/>
      </c>
      <c r="AF13670" t="str">
        <f>IF('5G_NR_raw_UE'!ER13670&gt;0,('5G_NR_raw_UE'!ER13670*'5G_NR_raw_UE'!ES13670),"")</f>
        <v/>
      </c>
    </row>
    <row r="13671" spans="31:32">
      <c r="AE13671" t="str">
        <f>IF('5G_NR_raw_UE'!EP13671&gt;0,('5G_NR_raw_UE'!EP13671*'5G_NR_raw_UE'!EQ13671),"")</f>
        <v/>
      </c>
      <c r="AF13671" t="str">
        <f>IF('5G_NR_raw_UE'!ER13671&gt;0,('5G_NR_raw_UE'!ER13671*'5G_NR_raw_UE'!ES13671),"")</f>
        <v/>
      </c>
    </row>
    <row r="13672" spans="31:32">
      <c r="AE13672" t="str">
        <f>IF('5G_NR_raw_UE'!EP13672&gt;0,('5G_NR_raw_UE'!EP13672*'5G_NR_raw_UE'!EQ13672),"")</f>
        <v/>
      </c>
      <c r="AF13672" t="str">
        <f>IF('5G_NR_raw_UE'!ER13672&gt;0,('5G_NR_raw_UE'!ER13672*'5G_NR_raw_UE'!ES13672),"")</f>
        <v/>
      </c>
    </row>
    <row r="13673" spans="31:32">
      <c r="AE13673" t="str">
        <f>IF('5G_NR_raw_UE'!EP13673&gt;0,('5G_NR_raw_UE'!EP13673*'5G_NR_raw_UE'!EQ13673),"")</f>
        <v/>
      </c>
      <c r="AF13673" t="str">
        <f>IF('5G_NR_raw_UE'!ER13673&gt;0,('5G_NR_raw_UE'!ER13673*'5G_NR_raw_UE'!ES13673),"")</f>
        <v/>
      </c>
    </row>
    <row r="13674" spans="31:32">
      <c r="AE13674" t="str">
        <f>IF('5G_NR_raw_UE'!EP13674&gt;0,('5G_NR_raw_UE'!EP13674*'5G_NR_raw_UE'!EQ13674),"")</f>
        <v/>
      </c>
      <c r="AF13674" t="str">
        <f>IF('5G_NR_raw_UE'!ER13674&gt;0,('5G_NR_raw_UE'!ER13674*'5G_NR_raw_UE'!ES13674),"")</f>
        <v/>
      </c>
    </row>
    <row r="13675" spans="31:32">
      <c r="AE13675" t="str">
        <f>IF('5G_NR_raw_UE'!EP13675&gt;0,('5G_NR_raw_UE'!EP13675*'5G_NR_raw_UE'!EQ13675),"")</f>
        <v/>
      </c>
      <c r="AF13675" t="str">
        <f>IF('5G_NR_raw_UE'!ER13675&gt;0,('5G_NR_raw_UE'!ER13675*'5G_NR_raw_UE'!ES13675),"")</f>
        <v/>
      </c>
    </row>
    <row r="13676" spans="31:32">
      <c r="AE13676" t="str">
        <f>IF('5G_NR_raw_UE'!EP13676&gt;0,('5G_NR_raw_UE'!EP13676*'5G_NR_raw_UE'!EQ13676),"")</f>
        <v/>
      </c>
      <c r="AF13676" t="str">
        <f>IF('5G_NR_raw_UE'!ER13676&gt;0,('5G_NR_raw_UE'!ER13676*'5G_NR_raw_UE'!ES13676),"")</f>
        <v/>
      </c>
    </row>
    <row r="13677" spans="31:32">
      <c r="AE13677" t="str">
        <f>IF('5G_NR_raw_UE'!EP13677&gt;0,('5G_NR_raw_UE'!EP13677*'5G_NR_raw_UE'!EQ13677),"")</f>
        <v/>
      </c>
      <c r="AF13677" t="str">
        <f>IF('5G_NR_raw_UE'!ER13677&gt;0,('5G_NR_raw_UE'!ER13677*'5G_NR_raw_UE'!ES13677),"")</f>
        <v/>
      </c>
    </row>
    <row r="13678" spans="31:32">
      <c r="AE13678" t="str">
        <f>IF('5G_NR_raw_UE'!EP13678&gt;0,('5G_NR_raw_UE'!EP13678*'5G_NR_raw_UE'!EQ13678),"")</f>
        <v/>
      </c>
      <c r="AF13678" t="str">
        <f>IF('5G_NR_raw_UE'!ER13678&gt;0,('5G_NR_raw_UE'!ER13678*'5G_NR_raw_UE'!ES13678),"")</f>
        <v/>
      </c>
    </row>
    <row r="13679" spans="31:32">
      <c r="AE13679" t="str">
        <f>IF('5G_NR_raw_UE'!EP13679&gt;0,('5G_NR_raw_UE'!EP13679*'5G_NR_raw_UE'!EQ13679),"")</f>
        <v/>
      </c>
      <c r="AF13679" t="str">
        <f>IF('5G_NR_raw_UE'!ER13679&gt;0,('5G_NR_raw_UE'!ER13679*'5G_NR_raw_UE'!ES13679),"")</f>
        <v/>
      </c>
    </row>
    <row r="13680" spans="31:32">
      <c r="AE13680" t="str">
        <f>IF('5G_NR_raw_UE'!EP13680&gt;0,('5G_NR_raw_UE'!EP13680*'5G_NR_raw_UE'!EQ13680),"")</f>
        <v/>
      </c>
      <c r="AF13680" t="str">
        <f>IF('5G_NR_raw_UE'!ER13680&gt;0,('5G_NR_raw_UE'!ER13680*'5G_NR_raw_UE'!ES13680),"")</f>
        <v/>
      </c>
    </row>
    <row r="13681" spans="31:32">
      <c r="AE13681" t="str">
        <f>IF('5G_NR_raw_UE'!EP13681&gt;0,('5G_NR_raw_UE'!EP13681*'5G_NR_raw_UE'!EQ13681),"")</f>
        <v/>
      </c>
      <c r="AF13681" t="str">
        <f>IF('5G_NR_raw_UE'!ER13681&gt;0,('5G_NR_raw_UE'!ER13681*'5G_NR_raw_UE'!ES13681),"")</f>
        <v/>
      </c>
    </row>
    <row r="13682" spans="31:32">
      <c r="AE13682" t="str">
        <f>IF('5G_NR_raw_UE'!EP13682&gt;0,('5G_NR_raw_UE'!EP13682*'5G_NR_raw_UE'!EQ13682),"")</f>
        <v/>
      </c>
      <c r="AF13682" t="str">
        <f>IF('5G_NR_raw_UE'!ER13682&gt;0,('5G_NR_raw_UE'!ER13682*'5G_NR_raw_UE'!ES13682),"")</f>
        <v/>
      </c>
    </row>
    <row r="13683" spans="31:32">
      <c r="AE13683" t="str">
        <f>IF('5G_NR_raw_UE'!EP13683&gt;0,('5G_NR_raw_UE'!EP13683*'5G_NR_raw_UE'!EQ13683),"")</f>
        <v/>
      </c>
      <c r="AF13683" t="str">
        <f>IF('5G_NR_raw_UE'!ER13683&gt;0,('5G_NR_raw_UE'!ER13683*'5G_NR_raw_UE'!ES13683),"")</f>
        <v/>
      </c>
    </row>
    <row r="13684" spans="31:32">
      <c r="AE13684" t="str">
        <f>IF('5G_NR_raw_UE'!EP13684&gt;0,('5G_NR_raw_UE'!EP13684*'5G_NR_raw_UE'!EQ13684),"")</f>
        <v/>
      </c>
      <c r="AF13684" t="str">
        <f>IF('5G_NR_raw_UE'!ER13684&gt;0,('5G_NR_raw_UE'!ER13684*'5G_NR_raw_UE'!ES13684),"")</f>
        <v/>
      </c>
    </row>
    <row r="13685" spans="31:32">
      <c r="AE13685" t="str">
        <f>IF('5G_NR_raw_UE'!EP13685&gt;0,('5G_NR_raw_UE'!EP13685*'5G_NR_raw_UE'!EQ13685),"")</f>
        <v/>
      </c>
      <c r="AF13685" t="str">
        <f>IF('5G_NR_raw_UE'!ER13685&gt;0,('5G_NR_raw_UE'!ER13685*'5G_NR_raw_UE'!ES13685),"")</f>
        <v/>
      </c>
    </row>
    <row r="13686" spans="31:32">
      <c r="AE13686" t="str">
        <f>IF('5G_NR_raw_UE'!EP13686&gt;0,('5G_NR_raw_UE'!EP13686*'5G_NR_raw_UE'!EQ13686),"")</f>
        <v/>
      </c>
      <c r="AF13686" t="str">
        <f>IF('5G_NR_raw_UE'!ER13686&gt;0,('5G_NR_raw_UE'!ER13686*'5G_NR_raw_UE'!ES13686),"")</f>
        <v/>
      </c>
    </row>
    <row r="13687" spans="31:32">
      <c r="AE13687" t="str">
        <f>IF('5G_NR_raw_UE'!EP13687&gt;0,('5G_NR_raw_UE'!EP13687*'5G_NR_raw_UE'!EQ13687),"")</f>
        <v/>
      </c>
      <c r="AF13687" t="str">
        <f>IF('5G_NR_raw_UE'!ER13687&gt;0,('5G_NR_raw_UE'!ER13687*'5G_NR_raw_UE'!ES13687),"")</f>
        <v/>
      </c>
    </row>
    <row r="13688" spans="31:32">
      <c r="AE13688" t="str">
        <f>IF('5G_NR_raw_UE'!EP13688&gt;0,('5G_NR_raw_UE'!EP13688*'5G_NR_raw_UE'!EQ13688),"")</f>
        <v/>
      </c>
      <c r="AF13688" t="str">
        <f>IF('5G_NR_raw_UE'!ER13688&gt;0,('5G_NR_raw_UE'!ER13688*'5G_NR_raw_UE'!ES13688),"")</f>
        <v/>
      </c>
    </row>
    <row r="13689" spans="31:32">
      <c r="AE13689" t="str">
        <f>IF('5G_NR_raw_UE'!EP13689&gt;0,('5G_NR_raw_UE'!EP13689*'5G_NR_raw_UE'!EQ13689),"")</f>
        <v/>
      </c>
      <c r="AF13689" t="str">
        <f>IF('5G_NR_raw_UE'!ER13689&gt;0,('5G_NR_raw_UE'!ER13689*'5G_NR_raw_UE'!ES13689),"")</f>
        <v/>
      </c>
    </row>
    <row r="13690" spans="31:32">
      <c r="AE13690" t="str">
        <f>IF('5G_NR_raw_UE'!EP13690&gt;0,('5G_NR_raw_UE'!EP13690*'5G_NR_raw_UE'!EQ13690),"")</f>
        <v/>
      </c>
      <c r="AF13690" t="str">
        <f>IF('5G_NR_raw_UE'!ER13690&gt;0,('5G_NR_raw_UE'!ER13690*'5G_NR_raw_UE'!ES13690),"")</f>
        <v/>
      </c>
    </row>
    <row r="13691" spans="31:32">
      <c r="AE13691" t="str">
        <f>IF('5G_NR_raw_UE'!EP13691&gt;0,('5G_NR_raw_UE'!EP13691*'5G_NR_raw_UE'!EQ13691),"")</f>
        <v/>
      </c>
      <c r="AF13691" t="str">
        <f>IF('5G_NR_raw_UE'!ER13691&gt;0,('5G_NR_raw_UE'!ER13691*'5G_NR_raw_UE'!ES13691),"")</f>
        <v/>
      </c>
    </row>
    <row r="13692" spans="31:32">
      <c r="AE13692" t="str">
        <f>IF('5G_NR_raw_UE'!EP13692&gt;0,('5G_NR_raw_UE'!EP13692*'5G_NR_raw_UE'!EQ13692),"")</f>
        <v/>
      </c>
      <c r="AF13692" t="str">
        <f>IF('5G_NR_raw_UE'!ER13692&gt;0,('5G_NR_raw_UE'!ER13692*'5G_NR_raw_UE'!ES13692),"")</f>
        <v/>
      </c>
    </row>
    <row r="13693" spans="31:32">
      <c r="AE13693" t="str">
        <f>IF('5G_NR_raw_UE'!EP13693&gt;0,('5G_NR_raw_UE'!EP13693*'5G_NR_raw_UE'!EQ13693),"")</f>
        <v/>
      </c>
      <c r="AF13693" t="str">
        <f>IF('5G_NR_raw_UE'!ER13693&gt;0,('5G_NR_raw_UE'!ER13693*'5G_NR_raw_UE'!ES13693),"")</f>
        <v/>
      </c>
    </row>
    <row r="13694" spans="31:32">
      <c r="AE13694" t="str">
        <f>IF('5G_NR_raw_UE'!EP13694&gt;0,('5G_NR_raw_UE'!EP13694*'5G_NR_raw_UE'!EQ13694),"")</f>
        <v/>
      </c>
      <c r="AF13694" t="str">
        <f>IF('5G_NR_raw_UE'!ER13694&gt;0,('5G_NR_raw_UE'!ER13694*'5G_NR_raw_UE'!ES13694),"")</f>
        <v/>
      </c>
    </row>
    <row r="13695" spans="31:32">
      <c r="AE13695" t="str">
        <f>IF('5G_NR_raw_UE'!EP13695&gt;0,('5G_NR_raw_UE'!EP13695*'5G_NR_raw_UE'!EQ13695),"")</f>
        <v/>
      </c>
      <c r="AF13695" t="str">
        <f>IF('5G_NR_raw_UE'!ER13695&gt;0,('5G_NR_raw_UE'!ER13695*'5G_NR_raw_UE'!ES13695),"")</f>
        <v/>
      </c>
    </row>
    <row r="13696" spans="31:32">
      <c r="AE13696" t="str">
        <f>IF('5G_NR_raw_UE'!EP13696&gt;0,('5G_NR_raw_UE'!EP13696*'5G_NR_raw_UE'!EQ13696),"")</f>
        <v/>
      </c>
      <c r="AF13696" t="str">
        <f>IF('5G_NR_raw_UE'!ER13696&gt;0,('5G_NR_raw_UE'!ER13696*'5G_NR_raw_UE'!ES13696),"")</f>
        <v/>
      </c>
    </row>
    <row r="13697" spans="31:32">
      <c r="AE13697" t="str">
        <f>IF('5G_NR_raw_UE'!EP13697&gt;0,('5G_NR_raw_UE'!EP13697*'5G_NR_raw_UE'!EQ13697),"")</f>
        <v/>
      </c>
      <c r="AF13697" t="str">
        <f>IF('5G_NR_raw_UE'!ER13697&gt;0,('5G_NR_raw_UE'!ER13697*'5G_NR_raw_UE'!ES13697),"")</f>
        <v/>
      </c>
    </row>
    <row r="13698" spans="31:32">
      <c r="AE13698" t="str">
        <f>IF('5G_NR_raw_UE'!EP13698&gt;0,('5G_NR_raw_UE'!EP13698*'5G_NR_raw_UE'!EQ13698),"")</f>
        <v/>
      </c>
      <c r="AF13698" t="str">
        <f>IF('5G_NR_raw_UE'!ER13698&gt;0,('5G_NR_raw_UE'!ER13698*'5G_NR_raw_UE'!ES13698),"")</f>
        <v/>
      </c>
    </row>
    <row r="13699" spans="31:32">
      <c r="AE13699" t="str">
        <f>IF('5G_NR_raw_UE'!EP13699&gt;0,('5G_NR_raw_UE'!EP13699*'5G_NR_raw_UE'!EQ13699),"")</f>
        <v/>
      </c>
      <c r="AF13699" t="str">
        <f>IF('5G_NR_raw_UE'!ER13699&gt;0,('5G_NR_raw_UE'!ER13699*'5G_NR_raw_UE'!ES13699),"")</f>
        <v/>
      </c>
    </row>
    <row r="13700" spans="31:32">
      <c r="AE13700" t="str">
        <f>IF('5G_NR_raw_UE'!EP13700&gt;0,('5G_NR_raw_UE'!EP13700*'5G_NR_raw_UE'!EQ13700),"")</f>
        <v/>
      </c>
      <c r="AF13700" t="str">
        <f>IF('5G_NR_raw_UE'!ER13700&gt;0,('5G_NR_raw_UE'!ER13700*'5G_NR_raw_UE'!ES13700),"")</f>
        <v/>
      </c>
    </row>
    <row r="13701" spans="31:32">
      <c r="AE13701" t="str">
        <f>IF('5G_NR_raw_UE'!EP13701&gt;0,('5G_NR_raw_UE'!EP13701*'5G_NR_raw_UE'!EQ13701),"")</f>
        <v/>
      </c>
      <c r="AF13701" t="str">
        <f>IF('5G_NR_raw_UE'!ER13701&gt;0,('5G_NR_raw_UE'!ER13701*'5G_NR_raw_UE'!ES13701),"")</f>
        <v/>
      </c>
    </row>
    <row r="13702" spans="31:32">
      <c r="AE13702" t="str">
        <f>IF('5G_NR_raw_UE'!EP13702&gt;0,('5G_NR_raw_UE'!EP13702*'5G_NR_raw_UE'!EQ13702),"")</f>
        <v/>
      </c>
      <c r="AF13702" t="str">
        <f>IF('5G_NR_raw_UE'!ER13702&gt;0,('5G_NR_raw_UE'!ER13702*'5G_NR_raw_UE'!ES13702),"")</f>
        <v/>
      </c>
    </row>
    <row r="13703" spans="31:32">
      <c r="AE13703" t="str">
        <f>IF('5G_NR_raw_UE'!EP13703&gt;0,('5G_NR_raw_UE'!EP13703*'5G_NR_raw_UE'!EQ13703),"")</f>
        <v/>
      </c>
      <c r="AF13703" t="str">
        <f>IF('5G_NR_raw_UE'!ER13703&gt;0,('5G_NR_raw_UE'!ER13703*'5G_NR_raw_UE'!ES13703),"")</f>
        <v/>
      </c>
    </row>
    <row r="13704" spans="31:32">
      <c r="AE13704" t="str">
        <f>IF('5G_NR_raw_UE'!EP13704&gt;0,('5G_NR_raw_UE'!EP13704*'5G_NR_raw_UE'!EQ13704),"")</f>
        <v/>
      </c>
      <c r="AF13704" t="str">
        <f>IF('5G_NR_raw_UE'!ER13704&gt;0,('5G_NR_raw_UE'!ER13704*'5G_NR_raw_UE'!ES13704),"")</f>
        <v/>
      </c>
    </row>
    <row r="13705" spans="31:32">
      <c r="AE13705" t="str">
        <f>IF('5G_NR_raw_UE'!EP13705&gt;0,('5G_NR_raw_UE'!EP13705*'5G_NR_raw_UE'!EQ13705),"")</f>
        <v/>
      </c>
      <c r="AF13705" t="str">
        <f>IF('5G_NR_raw_UE'!ER13705&gt;0,('5G_NR_raw_UE'!ER13705*'5G_NR_raw_UE'!ES13705),"")</f>
        <v/>
      </c>
    </row>
    <row r="13706" spans="31:32">
      <c r="AE13706" t="str">
        <f>IF('5G_NR_raw_UE'!EP13706&gt;0,('5G_NR_raw_UE'!EP13706*'5G_NR_raw_UE'!EQ13706),"")</f>
        <v/>
      </c>
      <c r="AF13706" t="str">
        <f>IF('5G_NR_raw_UE'!ER13706&gt;0,('5G_NR_raw_UE'!ER13706*'5G_NR_raw_UE'!ES13706),"")</f>
        <v/>
      </c>
    </row>
    <row r="13707" spans="31:32">
      <c r="AE13707" t="str">
        <f>IF('5G_NR_raw_UE'!EP13707&gt;0,('5G_NR_raw_UE'!EP13707*'5G_NR_raw_UE'!EQ13707),"")</f>
        <v/>
      </c>
      <c r="AF13707" t="str">
        <f>IF('5G_NR_raw_UE'!ER13707&gt;0,('5G_NR_raw_UE'!ER13707*'5G_NR_raw_UE'!ES13707),"")</f>
        <v/>
      </c>
    </row>
    <row r="13708" spans="31:32">
      <c r="AE13708" t="str">
        <f>IF('5G_NR_raw_UE'!EP13708&gt;0,('5G_NR_raw_UE'!EP13708*'5G_NR_raw_UE'!EQ13708),"")</f>
        <v/>
      </c>
      <c r="AF13708" t="str">
        <f>IF('5G_NR_raw_UE'!ER13708&gt;0,('5G_NR_raw_UE'!ER13708*'5G_NR_raw_UE'!ES13708),"")</f>
        <v/>
      </c>
    </row>
    <row r="13709" spans="31:32">
      <c r="AE13709" t="str">
        <f>IF('5G_NR_raw_UE'!EP13709&gt;0,('5G_NR_raw_UE'!EP13709*'5G_NR_raw_UE'!EQ13709),"")</f>
        <v/>
      </c>
      <c r="AF13709" t="str">
        <f>IF('5G_NR_raw_UE'!ER13709&gt;0,('5G_NR_raw_UE'!ER13709*'5G_NR_raw_UE'!ES13709),"")</f>
        <v/>
      </c>
    </row>
    <row r="13710" spans="31:32">
      <c r="AE13710" t="str">
        <f>IF('5G_NR_raw_UE'!EP13710&gt;0,('5G_NR_raw_UE'!EP13710*'5G_NR_raw_UE'!EQ13710),"")</f>
        <v/>
      </c>
      <c r="AF13710" t="str">
        <f>IF('5G_NR_raw_UE'!ER13710&gt;0,('5G_NR_raw_UE'!ER13710*'5G_NR_raw_UE'!ES13710),"")</f>
        <v/>
      </c>
    </row>
    <row r="13711" spans="31:32">
      <c r="AE13711" t="str">
        <f>IF('5G_NR_raw_UE'!EP13711&gt;0,('5G_NR_raw_UE'!EP13711*'5G_NR_raw_UE'!EQ13711),"")</f>
        <v/>
      </c>
      <c r="AF13711" t="str">
        <f>IF('5G_NR_raw_UE'!ER13711&gt;0,('5G_NR_raw_UE'!ER13711*'5G_NR_raw_UE'!ES13711),"")</f>
        <v/>
      </c>
    </row>
    <row r="13712" spans="31:32">
      <c r="AE13712" t="str">
        <f>IF('5G_NR_raw_UE'!EP13712&gt;0,('5G_NR_raw_UE'!EP13712*'5G_NR_raw_UE'!EQ13712),"")</f>
        <v/>
      </c>
      <c r="AF13712" t="str">
        <f>IF('5G_NR_raw_UE'!ER13712&gt;0,('5G_NR_raw_UE'!ER13712*'5G_NR_raw_UE'!ES13712),"")</f>
        <v/>
      </c>
    </row>
    <row r="13713" spans="31:32">
      <c r="AE13713" t="str">
        <f>IF('5G_NR_raw_UE'!EP13713&gt;0,('5G_NR_raw_UE'!EP13713*'5G_NR_raw_UE'!EQ13713),"")</f>
        <v/>
      </c>
      <c r="AF13713" t="str">
        <f>IF('5G_NR_raw_UE'!ER13713&gt;0,('5G_NR_raw_UE'!ER13713*'5G_NR_raw_UE'!ES13713),"")</f>
        <v/>
      </c>
    </row>
    <row r="13714" spans="31:32">
      <c r="AE13714" t="str">
        <f>IF('5G_NR_raw_UE'!EP13714&gt;0,('5G_NR_raw_UE'!EP13714*'5G_NR_raw_UE'!EQ13714),"")</f>
        <v/>
      </c>
      <c r="AF13714" t="str">
        <f>IF('5G_NR_raw_UE'!ER13714&gt;0,('5G_NR_raw_UE'!ER13714*'5G_NR_raw_UE'!ES13714),"")</f>
        <v/>
      </c>
    </row>
    <row r="13715" spans="31:32">
      <c r="AE13715" t="str">
        <f>IF('5G_NR_raw_UE'!EP13715&gt;0,('5G_NR_raw_UE'!EP13715*'5G_NR_raw_UE'!EQ13715),"")</f>
        <v/>
      </c>
      <c r="AF13715" t="str">
        <f>IF('5G_NR_raw_UE'!ER13715&gt;0,('5G_NR_raw_UE'!ER13715*'5G_NR_raw_UE'!ES13715),"")</f>
        <v/>
      </c>
    </row>
    <row r="13716" spans="31:32">
      <c r="AE13716" t="str">
        <f>IF('5G_NR_raw_UE'!EP13716&gt;0,('5G_NR_raw_UE'!EP13716*'5G_NR_raw_UE'!EQ13716),"")</f>
        <v/>
      </c>
      <c r="AF13716" t="str">
        <f>IF('5G_NR_raw_UE'!ER13716&gt;0,('5G_NR_raw_UE'!ER13716*'5G_NR_raw_UE'!ES13716),"")</f>
        <v/>
      </c>
    </row>
    <row r="13717" spans="31:32">
      <c r="AE13717" t="str">
        <f>IF('5G_NR_raw_UE'!EP13717&gt;0,('5G_NR_raw_UE'!EP13717*'5G_NR_raw_UE'!EQ13717),"")</f>
        <v/>
      </c>
      <c r="AF13717" t="str">
        <f>IF('5G_NR_raw_UE'!ER13717&gt;0,('5G_NR_raw_UE'!ER13717*'5G_NR_raw_UE'!ES13717),"")</f>
        <v/>
      </c>
    </row>
    <row r="13718" spans="31:32">
      <c r="AE13718" t="str">
        <f>IF('5G_NR_raw_UE'!EP13718&gt;0,('5G_NR_raw_UE'!EP13718*'5G_NR_raw_UE'!EQ13718),"")</f>
        <v/>
      </c>
      <c r="AF13718" t="str">
        <f>IF('5G_NR_raw_UE'!ER13718&gt;0,('5G_NR_raw_UE'!ER13718*'5G_NR_raw_UE'!ES13718),"")</f>
        <v/>
      </c>
    </row>
    <row r="13719" spans="31:32">
      <c r="AE13719" t="str">
        <f>IF('5G_NR_raw_UE'!EP13719&gt;0,('5G_NR_raw_UE'!EP13719*'5G_NR_raw_UE'!EQ13719),"")</f>
        <v/>
      </c>
      <c r="AF13719" t="str">
        <f>IF('5G_NR_raw_UE'!ER13719&gt;0,('5G_NR_raw_UE'!ER13719*'5G_NR_raw_UE'!ES13719),"")</f>
        <v/>
      </c>
    </row>
    <row r="13720" spans="31:32">
      <c r="AE13720" t="str">
        <f>IF('5G_NR_raw_UE'!EP13720&gt;0,('5G_NR_raw_UE'!EP13720*'5G_NR_raw_UE'!EQ13720),"")</f>
        <v/>
      </c>
      <c r="AF13720" t="str">
        <f>IF('5G_NR_raw_UE'!ER13720&gt;0,('5G_NR_raw_UE'!ER13720*'5G_NR_raw_UE'!ES13720),"")</f>
        <v/>
      </c>
    </row>
    <row r="13721" spans="31:32">
      <c r="AE13721" t="str">
        <f>IF('5G_NR_raw_UE'!EP13721&gt;0,('5G_NR_raw_UE'!EP13721*'5G_NR_raw_UE'!EQ13721),"")</f>
        <v/>
      </c>
      <c r="AF13721" t="str">
        <f>IF('5G_NR_raw_UE'!ER13721&gt;0,('5G_NR_raw_UE'!ER13721*'5G_NR_raw_UE'!ES13721),"")</f>
        <v/>
      </c>
    </row>
    <row r="13722" spans="31:32">
      <c r="AE13722" t="str">
        <f>IF('5G_NR_raw_UE'!EP13722&gt;0,('5G_NR_raw_UE'!EP13722*'5G_NR_raw_UE'!EQ13722),"")</f>
        <v/>
      </c>
      <c r="AF13722" t="str">
        <f>IF('5G_NR_raw_UE'!ER13722&gt;0,('5G_NR_raw_UE'!ER13722*'5G_NR_raw_UE'!ES13722),"")</f>
        <v/>
      </c>
    </row>
    <row r="13723" spans="31:32">
      <c r="AE13723" t="str">
        <f>IF('5G_NR_raw_UE'!EP13723&gt;0,('5G_NR_raw_UE'!EP13723*'5G_NR_raw_UE'!EQ13723),"")</f>
        <v/>
      </c>
      <c r="AF13723" t="str">
        <f>IF('5G_NR_raw_UE'!ER13723&gt;0,('5G_NR_raw_UE'!ER13723*'5G_NR_raw_UE'!ES13723),"")</f>
        <v/>
      </c>
    </row>
    <row r="13724" spans="31:32">
      <c r="AE13724" t="str">
        <f>IF('5G_NR_raw_UE'!EP13724&gt;0,('5G_NR_raw_UE'!EP13724*'5G_NR_raw_UE'!EQ13724),"")</f>
        <v/>
      </c>
      <c r="AF13724" t="str">
        <f>IF('5G_NR_raw_UE'!ER13724&gt;0,('5G_NR_raw_UE'!ER13724*'5G_NR_raw_UE'!ES13724),"")</f>
        <v/>
      </c>
    </row>
    <row r="13725" spans="31:32">
      <c r="AE13725" t="str">
        <f>IF('5G_NR_raw_UE'!EP13725&gt;0,('5G_NR_raw_UE'!EP13725*'5G_NR_raw_UE'!EQ13725),"")</f>
        <v/>
      </c>
      <c r="AF13725" t="str">
        <f>IF('5G_NR_raw_UE'!ER13725&gt;0,('5G_NR_raw_UE'!ER13725*'5G_NR_raw_UE'!ES13725),"")</f>
        <v/>
      </c>
    </row>
    <row r="13726" spans="31:32">
      <c r="AE13726" t="str">
        <f>IF('5G_NR_raw_UE'!EP13726&gt;0,('5G_NR_raw_UE'!EP13726*'5G_NR_raw_UE'!EQ13726),"")</f>
        <v/>
      </c>
      <c r="AF13726" t="str">
        <f>IF('5G_NR_raw_UE'!ER13726&gt;0,('5G_NR_raw_UE'!ER13726*'5G_NR_raw_UE'!ES13726),"")</f>
        <v/>
      </c>
    </row>
    <row r="13727" spans="31:32">
      <c r="AE13727" t="str">
        <f>IF('5G_NR_raw_UE'!EP13727&gt;0,('5G_NR_raw_UE'!EP13727*'5G_NR_raw_UE'!EQ13727),"")</f>
        <v/>
      </c>
      <c r="AF13727" t="str">
        <f>IF('5G_NR_raw_UE'!ER13727&gt;0,('5G_NR_raw_UE'!ER13727*'5G_NR_raw_UE'!ES13727),"")</f>
        <v/>
      </c>
    </row>
    <row r="13728" spans="31:32">
      <c r="AE13728" t="str">
        <f>IF('5G_NR_raw_UE'!EP13728&gt;0,('5G_NR_raw_UE'!EP13728*'5G_NR_raw_UE'!EQ13728),"")</f>
        <v/>
      </c>
      <c r="AF13728" t="str">
        <f>IF('5G_NR_raw_UE'!ER13728&gt;0,('5G_NR_raw_UE'!ER13728*'5G_NR_raw_UE'!ES13728),"")</f>
        <v/>
      </c>
    </row>
    <row r="13729" spans="31:32">
      <c r="AE13729" t="str">
        <f>IF('5G_NR_raw_UE'!EP13729&gt;0,('5G_NR_raw_UE'!EP13729*'5G_NR_raw_UE'!EQ13729),"")</f>
        <v/>
      </c>
      <c r="AF13729" t="str">
        <f>IF('5G_NR_raw_UE'!ER13729&gt;0,('5G_NR_raw_UE'!ER13729*'5G_NR_raw_UE'!ES13729),"")</f>
        <v/>
      </c>
    </row>
    <row r="13730" spans="31:32">
      <c r="AE13730" t="str">
        <f>IF('5G_NR_raw_UE'!EP13730&gt;0,('5G_NR_raw_UE'!EP13730*'5G_NR_raw_UE'!EQ13730),"")</f>
        <v/>
      </c>
      <c r="AF13730" t="str">
        <f>IF('5G_NR_raw_UE'!ER13730&gt;0,('5G_NR_raw_UE'!ER13730*'5G_NR_raw_UE'!ES13730),"")</f>
        <v/>
      </c>
    </row>
    <row r="13731" spans="31:32">
      <c r="AE13731" t="str">
        <f>IF('5G_NR_raw_UE'!EP13731&gt;0,('5G_NR_raw_UE'!EP13731*'5G_NR_raw_UE'!EQ13731),"")</f>
        <v/>
      </c>
      <c r="AF13731" t="str">
        <f>IF('5G_NR_raw_UE'!ER13731&gt;0,('5G_NR_raw_UE'!ER13731*'5G_NR_raw_UE'!ES13731),"")</f>
        <v/>
      </c>
    </row>
    <row r="13732" spans="31:32">
      <c r="AE13732" t="str">
        <f>IF('5G_NR_raw_UE'!EP13732&gt;0,('5G_NR_raw_UE'!EP13732*'5G_NR_raw_UE'!EQ13732),"")</f>
        <v/>
      </c>
      <c r="AF13732" t="str">
        <f>IF('5G_NR_raw_UE'!ER13732&gt;0,('5G_NR_raw_UE'!ER13732*'5G_NR_raw_UE'!ES13732),"")</f>
        <v/>
      </c>
    </row>
    <row r="13733" spans="31:32">
      <c r="AE13733" t="str">
        <f>IF('5G_NR_raw_UE'!EP13733&gt;0,('5G_NR_raw_UE'!EP13733*'5G_NR_raw_UE'!EQ13733),"")</f>
        <v/>
      </c>
      <c r="AF13733" t="str">
        <f>IF('5G_NR_raw_UE'!ER13733&gt;0,('5G_NR_raw_UE'!ER13733*'5G_NR_raw_UE'!ES13733),"")</f>
        <v/>
      </c>
    </row>
    <row r="13734" spans="31:32">
      <c r="AE13734" t="str">
        <f>IF('5G_NR_raw_UE'!EP13734&gt;0,('5G_NR_raw_UE'!EP13734*'5G_NR_raw_UE'!EQ13734),"")</f>
        <v/>
      </c>
      <c r="AF13734" t="str">
        <f>IF('5G_NR_raw_UE'!ER13734&gt;0,('5G_NR_raw_UE'!ER13734*'5G_NR_raw_UE'!ES13734),"")</f>
        <v/>
      </c>
    </row>
    <row r="13735" spans="31:32">
      <c r="AE13735" t="str">
        <f>IF('5G_NR_raw_UE'!EP13735&gt;0,('5G_NR_raw_UE'!EP13735*'5G_NR_raw_UE'!EQ13735),"")</f>
        <v/>
      </c>
      <c r="AF13735" t="str">
        <f>IF('5G_NR_raw_UE'!ER13735&gt;0,('5G_NR_raw_UE'!ER13735*'5G_NR_raw_UE'!ES13735),"")</f>
        <v/>
      </c>
    </row>
    <row r="13736" spans="31:32">
      <c r="AE13736" t="str">
        <f>IF('5G_NR_raw_UE'!EP13736&gt;0,('5G_NR_raw_UE'!EP13736*'5G_NR_raw_UE'!EQ13736),"")</f>
        <v/>
      </c>
      <c r="AF13736" t="str">
        <f>IF('5G_NR_raw_UE'!ER13736&gt;0,('5G_NR_raw_UE'!ER13736*'5G_NR_raw_UE'!ES13736),"")</f>
        <v/>
      </c>
    </row>
    <row r="13737" spans="31:32">
      <c r="AE13737" t="str">
        <f>IF('5G_NR_raw_UE'!EP13737&gt;0,('5G_NR_raw_UE'!EP13737*'5G_NR_raw_UE'!EQ13737),"")</f>
        <v/>
      </c>
      <c r="AF13737" t="str">
        <f>IF('5G_NR_raw_UE'!ER13737&gt;0,('5G_NR_raw_UE'!ER13737*'5G_NR_raw_UE'!ES13737),"")</f>
        <v/>
      </c>
    </row>
    <row r="13738" spans="31:32">
      <c r="AE13738" t="str">
        <f>IF('5G_NR_raw_UE'!EP13738&gt;0,('5G_NR_raw_UE'!EP13738*'5G_NR_raw_UE'!EQ13738),"")</f>
        <v/>
      </c>
      <c r="AF13738" t="str">
        <f>IF('5G_NR_raw_UE'!ER13738&gt;0,('5G_NR_raw_UE'!ER13738*'5G_NR_raw_UE'!ES13738),"")</f>
        <v/>
      </c>
    </row>
    <row r="13739" spans="31:32">
      <c r="AE13739" t="str">
        <f>IF('5G_NR_raw_UE'!EP13739&gt;0,('5G_NR_raw_UE'!EP13739*'5G_NR_raw_UE'!EQ13739),"")</f>
        <v/>
      </c>
      <c r="AF13739" t="str">
        <f>IF('5G_NR_raw_UE'!ER13739&gt;0,('5G_NR_raw_UE'!ER13739*'5G_NR_raw_UE'!ES13739),"")</f>
        <v/>
      </c>
    </row>
    <row r="13740" spans="31:32">
      <c r="AE13740" t="str">
        <f>IF('5G_NR_raw_UE'!EP13740&gt;0,('5G_NR_raw_UE'!EP13740*'5G_NR_raw_UE'!EQ13740),"")</f>
        <v/>
      </c>
      <c r="AF13740" t="str">
        <f>IF('5G_NR_raw_UE'!ER13740&gt;0,('5G_NR_raw_UE'!ER13740*'5G_NR_raw_UE'!ES13740),"")</f>
        <v/>
      </c>
    </row>
    <row r="13741" spans="31:32">
      <c r="AE13741" t="str">
        <f>IF('5G_NR_raw_UE'!EP13741&gt;0,('5G_NR_raw_UE'!EP13741*'5G_NR_raw_UE'!EQ13741),"")</f>
        <v/>
      </c>
      <c r="AF13741" t="str">
        <f>IF('5G_NR_raw_UE'!ER13741&gt;0,('5G_NR_raw_UE'!ER13741*'5G_NR_raw_UE'!ES13741),"")</f>
        <v/>
      </c>
    </row>
    <row r="13742" spans="31:32">
      <c r="AE13742" t="str">
        <f>IF('5G_NR_raw_UE'!EP13742&gt;0,('5G_NR_raw_UE'!EP13742*'5G_NR_raw_UE'!EQ13742),"")</f>
        <v/>
      </c>
      <c r="AF13742" t="str">
        <f>IF('5G_NR_raw_UE'!ER13742&gt;0,('5G_NR_raw_UE'!ER13742*'5G_NR_raw_UE'!ES13742),"")</f>
        <v/>
      </c>
    </row>
    <row r="13743" spans="31:32">
      <c r="AE13743" t="str">
        <f>IF('5G_NR_raw_UE'!EP13743&gt;0,('5G_NR_raw_UE'!EP13743*'5G_NR_raw_UE'!EQ13743),"")</f>
        <v/>
      </c>
      <c r="AF13743" t="str">
        <f>IF('5G_NR_raw_UE'!ER13743&gt;0,('5G_NR_raw_UE'!ER13743*'5G_NR_raw_UE'!ES13743),"")</f>
        <v/>
      </c>
    </row>
    <row r="13744" spans="31:32">
      <c r="AE13744" t="str">
        <f>IF('5G_NR_raw_UE'!EP13744&gt;0,('5G_NR_raw_UE'!EP13744*'5G_NR_raw_UE'!EQ13744),"")</f>
        <v/>
      </c>
      <c r="AF13744" t="str">
        <f>IF('5G_NR_raw_UE'!ER13744&gt;0,('5G_NR_raw_UE'!ER13744*'5G_NR_raw_UE'!ES13744),"")</f>
        <v/>
      </c>
    </row>
    <row r="13745" spans="31:32">
      <c r="AE13745" t="str">
        <f>IF('5G_NR_raw_UE'!EP13745&gt;0,('5G_NR_raw_UE'!EP13745*'5G_NR_raw_UE'!EQ13745),"")</f>
        <v/>
      </c>
      <c r="AF13745" t="str">
        <f>IF('5G_NR_raw_UE'!ER13745&gt;0,('5G_NR_raw_UE'!ER13745*'5G_NR_raw_UE'!ES13745),"")</f>
        <v/>
      </c>
    </row>
    <row r="13746" spans="31:32">
      <c r="AE13746" t="str">
        <f>IF('5G_NR_raw_UE'!EP13746&gt;0,('5G_NR_raw_UE'!EP13746*'5G_NR_raw_UE'!EQ13746),"")</f>
        <v/>
      </c>
      <c r="AF13746" t="str">
        <f>IF('5G_NR_raw_UE'!ER13746&gt;0,('5G_NR_raw_UE'!ER13746*'5G_NR_raw_UE'!ES13746),"")</f>
        <v/>
      </c>
    </row>
    <row r="13747" spans="31:32">
      <c r="AE13747" t="str">
        <f>IF('5G_NR_raw_UE'!EP13747&gt;0,('5G_NR_raw_UE'!EP13747*'5G_NR_raw_UE'!EQ13747),"")</f>
        <v/>
      </c>
      <c r="AF13747" t="str">
        <f>IF('5G_NR_raw_UE'!ER13747&gt;0,('5G_NR_raw_UE'!ER13747*'5G_NR_raw_UE'!ES13747),"")</f>
        <v/>
      </c>
    </row>
    <row r="13748" spans="31:32">
      <c r="AE13748" t="str">
        <f>IF('5G_NR_raw_UE'!EP13748&gt;0,('5G_NR_raw_UE'!EP13748*'5G_NR_raw_UE'!EQ13748),"")</f>
        <v/>
      </c>
      <c r="AF13748" t="str">
        <f>IF('5G_NR_raw_UE'!ER13748&gt;0,('5G_NR_raw_UE'!ER13748*'5G_NR_raw_UE'!ES13748),"")</f>
        <v/>
      </c>
    </row>
    <row r="13749" spans="31:32">
      <c r="AE13749" t="str">
        <f>IF('5G_NR_raw_UE'!EP13749&gt;0,('5G_NR_raw_UE'!EP13749*'5G_NR_raw_UE'!EQ13749),"")</f>
        <v/>
      </c>
      <c r="AF13749" t="str">
        <f>IF('5G_NR_raw_UE'!ER13749&gt;0,('5G_NR_raw_UE'!ER13749*'5G_NR_raw_UE'!ES13749),"")</f>
        <v/>
      </c>
    </row>
    <row r="13750" spans="31:32">
      <c r="AE13750" t="str">
        <f>IF('5G_NR_raw_UE'!EP13750&gt;0,('5G_NR_raw_UE'!EP13750*'5G_NR_raw_UE'!EQ13750),"")</f>
        <v/>
      </c>
      <c r="AF13750" t="str">
        <f>IF('5G_NR_raw_UE'!ER13750&gt;0,('5G_NR_raw_UE'!ER13750*'5G_NR_raw_UE'!ES13750),"")</f>
        <v/>
      </c>
    </row>
    <row r="13751" spans="31:32">
      <c r="AE13751" t="str">
        <f>IF('5G_NR_raw_UE'!EP13751&gt;0,('5G_NR_raw_UE'!EP13751*'5G_NR_raw_UE'!EQ13751),"")</f>
        <v/>
      </c>
      <c r="AF13751" t="str">
        <f>IF('5G_NR_raw_UE'!ER13751&gt;0,('5G_NR_raw_UE'!ER13751*'5G_NR_raw_UE'!ES13751),"")</f>
        <v/>
      </c>
    </row>
    <row r="13752" spans="31:32">
      <c r="AE13752" t="str">
        <f>IF('5G_NR_raw_UE'!EP13752&gt;0,('5G_NR_raw_UE'!EP13752*'5G_NR_raw_UE'!EQ13752),"")</f>
        <v/>
      </c>
      <c r="AF13752" t="str">
        <f>IF('5G_NR_raw_UE'!ER13752&gt;0,('5G_NR_raw_UE'!ER13752*'5G_NR_raw_UE'!ES13752),"")</f>
        <v/>
      </c>
    </row>
    <row r="13753" spans="31:32">
      <c r="AE13753" t="str">
        <f>IF('5G_NR_raw_UE'!EP13753&gt;0,('5G_NR_raw_UE'!EP13753*'5G_NR_raw_UE'!EQ13753),"")</f>
        <v/>
      </c>
      <c r="AF13753" t="str">
        <f>IF('5G_NR_raw_UE'!ER13753&gt;0,('5G_NR_raw_UE'!ER13753*'5G_NR_raw_UE'!ES13753),"")</f>
        <v/>
      </c>
    </row>
    <row r="13754" spans="31:32">
      <c r="AE13754" t="str">
        <f>IF('5G_NR_raw_UE'!EP13754&gt;0,('5G_NR_raw_UE'!EP13754*'5G_NR_raw_UE'!EQ13754),"")</f>
        <v/>
      </c>
      <c r="AF13754" t="str">
        <f>IF('5G_NR_raw_UE'!ER13754&gt;0,('5G_NR_raw_UE'!ER13754*'5G_NR_raw_UE'!ES13754),"")</f>
        <v/>
      </c>
    </row>
    <row r="13755" spans="31:32">
      <c r="AE13755" t="str">
        <f>IF('5G_NR_raw_UE'!EP13755&gt;0,('5G_NR_raw_UE'!EP13755*'5G_NR_raw_UE'!EQ13755),"")</f>
        <v/>
      </c>
      <c r="AF13755" t="str">
        <f>IF('5G_NR_raw_UE'!ER13755&gt;0,('5G_NR_raw_UE'!ER13755*'5G_NR_raw_UE'!ES13755),"")</f>
        <v/>
      </c>
    </row>
    <row r="13756" spans="31:32">
      <c r="AE13756" t="str">
        <f>IF('5G_NR_raw_UE'!EP13756&gt;0,('5G_NR_raw_UE'!EP13756*'5G_NR_raw_UE'!EQ13756),"")</f>
        <v/>
      </c>
      <c r="AF13756" t="str">
        <f>IF('5G_NR_raw_UE'!ER13756&gt;0,('5G_NR_raw_UE'!ER13756*'5G_NR_raw_UE'!ES13756),"")</f>
        <v/>
      </c>
    </row>
    <row r="13757" spans="31:32">
      <c r="AE13757" t="str">
        <f>IF('5G_NR_raw_UE'!EP13757&gt;0,('5G_NR_raw_UE'!EP13757*'5G_NR_raw_UE'!EQ13757),"")</f>
        <v/>
      </c>
      <c r="AF13757" t="str">
        <f>IF('5G_NR_raw_UE'!ER13757&gt;0,('5G_NR_raw_UE'!ER13757*'5G_NR_raw_UE'!ES13757),"")</f>
        <v/>
      </c>
    </row>
    <row r="13758" spans="31:32">
      <c r="AE13758" t="str">
        <f>IF('5G_NR_raw_UE'!EP13758&gt;0,('5G_NR_raw_UE'!EP13758*'5G_NR_raw_UE'!EQ13758),"")</f>
        <v/>
      </c>
      <c r="AF13758" t="str">
        <f>IF('5G_NR_raw_UE'!ER13758&gt;0,('5G_NR_raw_UE'!ER13758*'5G_NR_raw_UE'!ES13758),"")</f>
        <v/>
      </c>
    </row>
    <row r="13759" spans="31:32">
      <c r="AE13759" t="str">
        <f>IF('5G_NR_raw_UE'!EP13759&gt;0,('5G_NR_raw_UE'!EP13759*'5G_NR_raw_UE'!EQ13759),"")</f>
        <v/>
      </c>
      <c r="AF13759" t="str">
        <f>IF('5G_NR_raw_UE'!ER13759&gt;0,('5G_NR_raw_UE'!ER13759*'5G_NR_raw_UE'!ES13759),"")</f>
        <v/>
      </c>
    </row>
    <row r="13760" spans="31:32">
      <c r="AE13760" t="str">
        <f>IF('5G_NR_raw_UE'!EP13760&gt;0,('5G_NR_raw_UE'!EP13760*'5G_NR_raw_UE'!EQ13760),"")</f>
        <v/>
      </c>
      <c r="AF13760" t="str">
        <f>IF('5G_NR_raw_UE'!ER13760&gt;0,('5G_NR_raw_UE'!ER13760*'5G_NR_raw_UE'!ES13760),"")</f>
        <v/>
      </c>
    </row>
    <row r="13761" spans="31:32">
      <c r="AE13761" t="str">
        <f>IF('5G_NR_raw_UE'!EP13761&gt;0,('5G_NR_raw_UE'!EP13761*'5G_NR_raw_UE'!EQ13761),"")</f>
        <v/>
      </c>
      <c r="AF13761" t="str">
        <f>IF('5G_NR_raw_UE'!ER13761&gt;0,('5G_NR_raw_UE'!ER13761*'5G_NR_raw_UE'!ES13761),"")</f>
        <v/>
      </c>
    </row>
    <row r="13762" spans="31:32">
      <c r="AE13762" t="str">
        <f>IF('5G_NR_raw_UE'!EP13762&gt;0,('5G_NR_raw_UE'!EP13762*'5G_NR_raw_UE'!EQ13762),"")</f>
        <v/>
      </c>
      <c r="AF13762" t="str">
        <f>IF('5G_NR_raw_UE'!ER13762&gt;0,('5G_NR_raw_UE'!ER13762*'5G_NR_raw_UE'!ES13762),"")</f>
        <v/>
      </c>
    </row>
    <row r="13763" spans="31:32">
      <c r="AE13763" t="str">
        <f>IF('5G_NR_raw_UE'!EP13763&gt;0,('5G_NR_raw_UE'!EP13763*'5G_NR_raw_UE'!EQ13763),"")</f>
        <v/>
      </c>
      <c r="AF13763" t="str">
        <f>IF('5G_NR_raw_UE'!ER13763&gt;0,('5G_NR_raw_UE'!ER13763*'5G_NR_raw_UE'!ES13763),"")</f>
        <v/>
      </c>
    </row>
    <row r="13764" spans="31:32">
      <c r="AE13764" t="str">
        <f>IF('5G_NR_raw_UE'!EP13764&gt;0,('5G_NR_raw_UE'!EP13764*'5G_NR_raw_UE'!EQ13764),"")</f>
        <v/>
      </c>
      <c r="AF13764" t="str">
        <f>IF('5G_NR_raw_UE'!ER13764&gt;0,('5G_NR_raw_UE'!ER13764*'5G_NR_raw_UE'!ES13764),"")</f>
        <v/>
      </c>
    </row>
    <row r="13765" spans="31:32">
      <c r="AE13765" t="str">
        <f>IF('5G_NR_raw_UE'!EP13765&gt;0,('5G_NR_raw_UE'!EP13765*'5G_NR_raw_UE'!EQ13765),"")</f>
        <v/>
      </c>
      <c r="AF13765" t="str">
        <f>IF('5G_NR_raw_UE'!ER13765&gt;0,('5G_NR_raw_UE'!ER13765*'5G_NR_raw_UE'!ES13765),"")</f>
        <v/>
      </c>
    </row>
    <row r="13766" spans="31:32">
      <c r="AE13766" t="str">
        <f>IF('5G_NR_raw_UE'!EP13766&gt;0,('5G_NR_raw_UE'!EP13766*'5G_NR_raw_UE'!EQ13766),"")</f>
        <v/>
      </c>
      <c r="AF13766" t="str">
        <f>IF('5G_NR_raw_UE'!ER13766&gt;0,('5G_NR_raw_UE'!ER13766*'5G_NR_raw_UE'!ES13766),"")</f>
        <v/>
      </c>
    </row>
    <row r="13767" spans="31:32">
      <c r="AE13767" t="str">
        <f>IF('5G_NR_raw_UE'!EP13767&gt;0,('5G_NR_raw_UE'!EP13767*'5G_NR_raw_UE'!EQ13767),"")</f>
        <v/>
      </c>
      <c r="AF13767" t="str">
        <f>IF('5G_NR_raw_UE'!ER13767&gt;0,('5G_NR_raw_UE'!ER13767*'5G_NR_raw_UE'!ES13767),"")</f>
        <v/>
      </c>
    </row>
    <row r="13768" spans="31:32">
      <c r="AE13768" t="str">
        <f>IF('5G_NR_raw_UE'!EP13768&gt;0,('5G_NR_raw_UE'!EP13768*'5G_NR_raw_UE'!EQ13768),"")</f>
        <v/>
      </c>
      <c r="AF13768" t="str">
        <f>IF('5G_NR_raw_UE'!ER13768&gt;0,('5G_NR_raw_UE'!ER13768*'5G_NR_raw_UE'!ES13768),"")</f>
        <v/>
      </c>
    </row>
    <row r="13769" spans="31:32">
      <c r="AE13769" t="str">
        <f>IF('5G_NR_raw_UE'!EP13769&gt;0,('5G_NR_raw_UE'!EP13769*'5G_NR_raw_UE'!EQ13769),"")</f>
        <v/>
      </c>
      <c r="AF13769" t="str">
        <f>IF('5G_NR_raw_UE'!ER13769&gt;0,('5G_NR_raw_UE'!ER13769*'5G_NR_raw_UE'!ES13769),"")</f>
        <v/>
      </c>
    </row>
    <row r="13770" spans="31:32">
      <c r="AE13770" t="str">
        <f>IF('5G_NR_raw_UE'!EP13770&gt;0,('5G_NR_raw_UE'!EP13770*'5G_NR_raw_UE'!EQ13770),"")</f>
        <v/>
      </c>
      <c r="AF13770" t="str">
        <f>IF('5G_NR_raw_UE'!ER13770&gt;0,('5G_NR_raw_UE'!ER13770*'5G_NR_raw_UE'!ES13770),"")</f>
        <v/>
      </c>
    </row>
    <row r="13771" spans="31:32">
      <c r="AE13771" t="str">
        <f>IF('5G_NR_raw_UE'!EP13771&gt;0,('5G_NR_raw_UE'!EP13771*'5G_NR_raw_UE'!EQ13771),"")</f>
        <v/>
      </c>
      <c r="AF13771" t="str">
        <f>IF('5G_NR_raw_UE'!ER13771&gt;0,('5G_NR_raw_UE'!ER13771*'5G_NR_raw_UE'!ES13771),"")</f>
        <v/>
      </c>
    </row>
    <row r="13772" spans="31:32">
      <c r="AE13772" t="str">
        <f>IF('5G_NR_raw_UE'!EP13772&gt;0,('5G_NR_raw_UE'!EP13772*'5G_NR_raw_UE'!EQ13772),"")</f>
        <v/>
      </c>
      <c r="AF13772" t="str">
        <f>IF('5G_NR_raw_UE'!ER13772&gt;0,('5G_NR_raw_UE'!ER13772*'5G_NR_raw_UE'!ES13772),"")</f>
        <v/>
      </c>
    </row>
    <row r="13773" spans="31:32">
      <c r="AE13773" t="str">
        <f>IF('5G_NR_raw_UE'!EP13773&gt;0,('5G_NR_raw_UE'!EP13773*'5G_NR_raw_UE'!EQ13773),"")</f>
        <v/>
      </c>
      <c r="AF13773" t="str">
        <f>IF('5G_NR_raw_UE'!ER13773&gt;0,('5G_NR_raw_UE'!ER13773*'5G_NR_raw_UE'!ES13773),"")</f>
        <v/>
      </c>
    </row>
    <row r="13774" spans="31:32">
      <c r="AE13774" t="str">
        <f>IF('5G_NR_raw_UE'!EP13774&gt;0,('5G_NR_raw_UE'!EP13774*'5G_NR_raw_UE'!EQ13774),"")</f>
        <v/>
      </c>
      <c r="AF13774" t="str">
        <f>IF('5G_NR_raw_UE'!ER13774&gt;0,('5G_NR_raw_UE'!ER13774*'5G_NR_raw_UE'!ES13774),"")</f>
        <v/>
      </c>
    </row>
    <row r="13775" spans="31:32">
      <c r="AE13775" t="str">
        <f>IF('5G_NR_raw_UE'!EP13775&gt;0,('5G_NR_raw_UE'!EP13775*'5G_NR_raw_UE'!EQ13775),"")</f>
        <v/>
      </c>
      <c r="AF13775" t="str">
        <f>IF('5G_NR_raw_UE'!ER13775&gt;0,('5G_NR_raw_UE'!ER13775*'5G_NR_raw_UE'!ES13775),"")</f>
        <v/>
      </c>
    </row>
    <row r="13776" spans="31:32">
      <c r="AE13776" t="str">
        <f>IF('5G_NR_raw_UE'!EP13776&gt;0,('5G_NR_raw_UE'!EP13776*'5G_NR_raw_UE'!EQ13776),"")</f>
        <v/>
      </c>
      <c r="AF13776" t="str">
        <f>IF('5G_NR_raw_UE'!ER13776&gt;0,('5G_NR_raw_UE'!ER13776*'5G_NR_raw_UE'!ES13776),"")</f>
        <v/>
      </c>
    </row>
    <row r="13777" spans="31:32">
      <c r="AE13777" t="str">
        <f>IF('5G_NR_raw_UE'!EP13777&gt;0,('5G_NR_raw_UE'!EP13777*'5G_NR_raw_UE'!EQ13777),"")</f>
        <v/>
      </c>
      <c r="AF13777" t="str">
        <f>IF('5G_NR_raw_UE'!ER13777&gt;0,('5G_NR_raw_UE'!ER13777*'5G_NR_raw_UE'!ES13777),"")</f>
        <v/>
      </c>
    </row>
    <row r="13778" spans="31:32">
      <c r="AE13778" t="str">
        <f>IF('5G_NR_raw_UE'!EP13778&gt;0,('5G_NR_raw_UE'!EP13778*'5G_NR_raw_UE'!EQ13778),"")</f>
        <v/>
      </c>
      <c r="AF13778" t="str">
        <f>IF('5G_NR_raw_UE'!ER13778&gt;0,('5G_NR_raw_UE'!ER13778*'5G_NR_raw_UE'!ES13778),"")</f>
        <v/>
      </c>
    </row>
    <row r="13779" spans="31:32">
      <c r="AE13779" t="str">
        <f>IF('5G_NR_raw_UE'!EP13779&gt;0,('5G_NR_raw_UE'!EP13779*'5G_NR_raw_UE'!EQ13779),"")</f>
        <v/>
      </c>
      <c r="AF13779" t="str">
        <f>IF('5G_NR_raw_UE'!ER13779&gt;0,('5G_NR_raw_UE'!ER13779*'5G_NR_raw_UE'!ES13779),"")</f>
        <v/>
      </c>
    </row>
    <row r="13780" spans="31:32">
      <c r="AE13780" t="str">
        <f>IF('5G_NR_raw_UE'!EP13780&gt;0,('5G_NR_raw_UE'!EP13780*'5G_NR_raw_UE'!EQ13780),"")</f>
        <v/>
      </c>
      <c r="AF13780" t="str">
        <f>IF('5G_NR_raw_UE'!ER13780&gt;0,('5G_NR_raw_UE'!ER13780*'5G_NR_raw_UE'!ES13780),"")</f>
        <v/>
      </c>
    </row>
    <row r="13781" spans="31:32">
      <c r="AE13781" t="str">
        <f>IF('5G_NR_raw_UE'!EP13781&gt;0,('5G_NR_raw_UE'!EP13781*'5G_NR_raw_UE'!EQ13781),"")</f>
        <v/>
      </c>
      <c r="AF13781" t="str">
        <f>IF('5G_NR_raw_UE'!ER13781&gt;0,('5G_NR_raw_UE'!ER13781*'5G_NR_raw_UE'!ES13781),"")</f>
        <v/>
      </c>
    </row>
    <row r="13782" spans="31:32">
      <c r="AE13782" t="str">
        <f>IF('5G_NR_raw_UE'!EP13782&gt;0,('5G_NR_raw_UE'!EP13782*'5G_NR_raw_UE'!EQ13782),"")</f>
        <v/>
      </c>
      <c r="AF13782" t="str">
        <f>IF('5G_NR_raw_UE'!ER13782&gt;0,('5G_NR_raw_UE'!ER13782*'5G_NR_raw_UE'!ES13782),"")</f>
        <v/>
      </c>
    </row>
    <row r="13783" spans="31:32">
      <c r="AE13783" t="str">
        <f>IF('5G_NR_raw_UE'!EP13783&gt;0,('5G_NR_raw_UE'!EP13783*'5G_NR_raw_UE'!EQ13783),"")</f>
        <v/>
      </c>
      <c r="AF13783" t="str">
        <f>IF('5G_NR_raw_UE'!ER13783&gt;0,('5G_NR_raw_UE'!ER13783*'5G_NR_raw_UE'!ES13783),"")</f>
        <v/>
      </c>
    </row>
    <row r="13784" spans="31:32">
      <c r="AE13784" t="str">
        <f>IF('5G_NR_raw_UE'!EP13784&gt;0,('5G_NR_raw_UE'!EP13784*'5G_NR_raw_UE'!EQ13784),"")</f>
        <v/>
      </c>
      <c r="AF13784" t="str">
        <f>IF('5G_NR_raw_UE'!ER13784&gt;0,('5G_NR_raw_UE'!ER13784*'5G_NR_raw_UE'!ES13784),"")</f>
        <v/>
      </c>
    </row>
    <row r="13785" spans="31:32">
      <c r="AE13785" t="str">
        <f>IF('5G_NR_raw_UE'!EP13785&gt;0,('5G_NR_raw_UE'!EP13785*'5G_NR_raw_UE'!EQ13785),"")</f>
        <v/>
      </c>
      <c r="AF13785" t="str">
        <f>IF('5G_NR_raw_UE'!ER13785&gt;0,('5G_NR_raw_UE'!ER13785*'5G_NR_raw_UE'!ES13785),"")</f>
        <v/>
      </c>
    </row>
    <row r="13786" spans="31:32">
      <c r="AE13786" t="str">
        <f>IF('5G_NR_raw_UE'!EP13786&gt;0,('5G_NR_raw_UE'!EP13786*'5G_NR_raw_UE'!EQ13786),"")</f>
        <v/>
      </c>
      <c r="AF13786" t="str">
        <f>IF('5G_NR_raw_UE'!ER13786&gt;0,('5G_NR_raw_UE'!ER13786*'5G_NR_raw_UE'!ES13786),"")</f>
        <v/>
      </c>
    </row>
    <row r="13787" spans="31:32">
      <c r="AE13787" t="str">
        <f>IF('5G_NR_raw_UE'!EP13787&gt;0,('5G_NR_raw_UE'!EP13787*'5G_NR_raw_UE'!EQ13787),"")</f>
        <v/>
      </c>
      <c r="AF13787" t="str">
        <f>IF('5G_NR_raw_UE'!ER13787&gt;0,('5G_NR_raw_UE'!ER13787*'5G_NR_raw_UE'!ES13787),"")</f>
        <v/>
      </c>
    </row>
    <row r="13788" spans="31:32">
      <c r="AE13788" t="str">
        <f>IF('5G_NR_raw_UE'!EP13788&gt;0,('5G_NR_raw_UE'!EP13788*'5G_NR_raw_UE'!EQ13788),"")</f>
        <v/>
      </c>
      <c r="AF13788" t="str">
        <f>IF('5G_NR_raw_UE'!ER13788&gt;0,('5G_NR_raw_UE'!ER13788*'5G_NR_raw_UE'!ES13788),"")</f>
        <v/>
      </c>
    </row>
    <row r="13789" spans="31:32">
      <c r="AE13789" t="str">
        <f>IF('5G_NR_raw_UE'!EP13789&gt;0,('5G_NR_raw_UE'!EP13789*'5G_NR_raw_UE'!EQ13789),"")</f>
        <v/>
      </c>
      <c r="AF13789" t="str">
        <f>IF('5G_NR_raw_UE'!ER13789&gt;0,('5G_NR_raw_UE'!ER13789*'5G_NR_raw_UE'!ES13789),"")</f>
        <v/>
      </c>
    </row>
    <row r="13790" spans="31:32">
      <c r="AE13790" t="str">
        <f>IF('5G_NR_raw_UE'!EP13790&gt;0,('5G_NR_raw_UE'!EP13790*'5G_NR_raw_UE'!EQ13790),"")</f>
        <v/>
      </c>
      <c r="AF13790" t="str">
        <f>IF('5G_NR_raw_UE'!ER13790&gt;0,('5G_NR_raw_UE'!ER13790*'5G_NR_raw_UE'!ES13790),"")</f>
        <v/>
      </c>
    </row>
    <row r="13791" spans="31:32">
      <c r="AE13791" t="str">
        <f>IF('5G_NR_raw_UE'!EP13791&gt;0,('5G_NR_raw_UE'!EP13791*'5G_NR_raw_UE'!EQ13791),"")</f>
        <v/>
      </c>
      <c r="AF13791" t="str">
        <f>IF('5G_NR_raw_UE'!ER13791&gt;0,('5G_NR_raw_UE'!ER13791*'5G_NR_raw_UE'!ES13791),"")</f>
        <v/>
      </c>
    </row>
    <row r="13792" spans="31:32">
      <c r="AE13792" t="str">
        <f>IF('5G_NR_raw_UE'!EP13792&gt;0,('5G_NR_raw_UE'!EP13792*'5G_NR_raw_UE'!EQ13792),"")</f>
        <v/>
      </c>
      <c r="AF13792" t="str">
        <f>IF('5G_NR_raw_UE'!ER13792&gt;0,('5G_NR_raw_UE'!ER13792*'5G_NR_raw_UE'!ES13792),"")</f>
        <v/>
      </c>
    </row>
    <row r="13793" spans="31:32">
      <c r="AE13793" t="str">
        <f>IF('5G_NR_raw_UE'!EP13793&gt;0,('5G_NR_raw_UE'!EP13793*'5G_NR_raw_UE'!EQ13793),"")</f>
        <v/>
      </c>
      <c r="AF13793" t="str">
        <f>IF('5G_NR_raw_UE'!ER13793&gt;0,('5G_NR_raw_UE'!ER13793*'5G_NR_raw_UE'!ES13793),"")</f>
        <v/>
      </c>
    </row>
    <row r="13794" spans="31:32">
      <c r="AE13794" t="str">
        <f>IF('5G_NR_raw_UE'!EP13794&gt;0,('5G_NR_raw_UE'!EP13794*'5G_NR_raw_UE'!EQ13794),"")</f>
        <v/>
      </c>
      <c r="AF13794" t="str">
        <f>IF('5G_NR_raw_UE'!ER13794&gt;0,('5G_NR_raw_UE'!ER13794*'5G_NR_raw_UE'!ES13794),"")</f>
        <v/>
      </c>
    </row>
    <row r="13795" spans="31:32">
      <c r="AE13795" t="str">
        <f>IF('5G_NR_raw_UE'!EP13795&gt;0,('5G_NR_raw_UE'!EP13795*'5G_NR_raw_UE'!EQ13795),"")</f>
        <v/>
      </c>
      <c r="AF13795" t="str">
        <f>IF('5G_NR_raw_UE'!ER13795&gt;0,('5G_NR_raw_UE'!ER13795*'5G_NR_raw_UE'!ES13795),"")</f>
        <v/>
      </c>
    </row>
    <row r="13796" spans="31:32">
      <c r="AE13796" t="str">
        <f>IF('5G_NR_raw_UE'!EP13796&gt;0,('5G_NR_raw_UE'!EP13796*'5G_NR_raw_UE'!EQ13796),"")</f>
        <v/>
      </c>
      <c r="AF13796" t="str">
        <f>IF('5G_NR_raw_UE'!ER13796&gt;0,('5G_NR_raw_UE'!ER13796*'5G_NR_raw_UE'!ES13796),"")</f>
        <v/>
      </c>
    </row>
    <row r="13797" spans="31:32">
      <c r="AE13797" t="str">
        <f>IF('5G_NR_raw_UE'!EP13797&gt;0,('5G_NR_raw_UE'!EP13797*'5G_NR_raw_UE'!EQ13797),"")</f>
        <v/>
      </c>
      <c r="AF13797" t="str">
        <f>IF('5G_NR_raw_UE'!ER13797&gt;0,('5G_NR_raw_UE'!ER13797*'5G_NR_raw_UE'!ES13797),"")</f>
        <v/>
      </c>
    </row>
    <row r="13798" spans="31:32">
      <c r="AE13798" t="str">
        <f>IF('5G_NR_raw_UE'!EP13798&gt;0,('5G_NR_raw_UE'!EP13798*'5G_NR_raw_UE'!EQ13798),"")</f>
        <v/>
      </c>
      <c r="AF13798" t="str">
        <f>IF('5G_NR_raw_UE'!ER13798&gt;0,('5G_NR_raw_UE'!ER13798*'5G_NR_raw_UE'!ES13798),"")</f>
        <v/>
      </c>
    </row>
    <row r="13799" spans="31:32">
      <c r="AE13799" t="str">
        <f>IF('5G_NR_raw_UE'!EP13799&gt;0,('5G_NR_raw_UE'!EP13799*'5G_NR_raw_UE'!EQ13799),"")</f>
        <v/>
      </c>
      <c r="AF13799" t="str">
        <f>IF('5G_NR_raw_UE'!ER13799&gt;0,('5G_NR_raw_UE'!ER13799*'5G_NR_raw_UE'!ES13799),"")</f>
        <v/>
      </c>
    </row>
    <row r="13800" spans="31:32">
      <c r="AE13800" t="str">
        <f>IF('5G_NR_raw_UE'!EP13800&gt;0,('5G_NR_raw_UE'!EP13800*'5G_NR_raw_UE'!EQ13800),"")</f>
        <v/>
      </c>
      <c r="AF13800" t="str">
        <f>IF('5G_NR_raw_UE'!ER13800&gt;0,('5G_NR_raw_UE'!ER13800*'5G_NR_raw_UE'!ES13800),"")</f>
        <v/>
      </c>
    </row>
    <row r="13801" spans="31:32">
      <c r="AE13801" t="str">
        <f>IF('5G_NR_raw_UE'!EP13801&gt;0,('5G_NR_raw_UE'!EP13801*'5G_NR_raw_UE'!EQ13801),"")</f>
        <v/>
      </c>
      <c r="AF13801" t="str">
        <f>IF('5G_NR_raw_UE'!ER13801&gt;0,('5G_NR_raw_UE'!ER13801*'5G_NR_raw_UE'!ES13801),"")</f>
        <v/>
      </c>
    </row>
    <row r="13802" spans="31:32">
      <c r="AE13802" t="str">
        <f>IF('5G_NR_raw_UE'!EP13802&gt;0,('5G_NR_raw_UE'!EP13802*'5G_NR_raw_UE'!EQ13802),"")</f>
        <v/>
      </c>
      <c r="AF13802" t="str">
        <f>IF('5G_NR_raw_UE'!ER13802&gt;0,('5G_NR_raw_UE'!ER13802*'5G_NR_raw_UE'!ES13802),"")</f>
        <v/>
      </c>
    </row>
    <row r="13803" spans="31:32">
      <c r="AE13803" t="str">
        <f>IF('5G_NR_raw_UE'!EP13803&gt;0,('5G_NR_raw_UE'!EP13803*'5G_NR_raw_UE'!EQ13803),"")</f>
        <v/>
      </c>
      <c r="AF13803" t="str">
        <f>IF('5G_NR_raw_UE'!ER13803&gt;0,('5G_NR_raw_UE'!ER13803*'5G_NR_raw_UE'!ES13803),"")</f>
        <v/>
      </c>
    </row>
    <row r="13804" spans="31:32">
      <c r="AE13804" t="str">
        <f>IF('5G_NR_raw_UE'!EP13804&gt;0,('5G_NR_raw_UE'!EP13804*'5G_NR_raw_UE'!EQ13804),"")</f>
        <v/>
      </c>
      <c r="AF13804" t="str">
        <f>IF('5G_NR_raw_UE'!ER13804&gt;0,('5G_NR_raw_UE'!ER13804*'5G_NR_raw_UE'!ES13804),"")</f>
        <v/>
      </c>
    </row>
    <row r="13805" spans="31:32">
      <c r="AE13805" t="str">
        <f>IF('5G_NR_raw_UE'!EP13805&gt;0,('5G_NR_raw_UE'!EP13805*'5G_NR_raw_UE'!EQ13805),"")</f>
        <v/>
      </c>
      <c r="AF13805" t="str">
        <f>IF('5G_NR_raw_UE'!ER13805&gt;0,('5G_NR_raw_UE'!ER13805*'5G_NR_raw_UE'!ES13805),"")</f>
        <v/>
      </c>
    </row>
    <row r="13806" spans="31:32">
      <c r="AE13806" t="str">
        <f>IF('5G_NR_raw_UE'!EP13806&gt;0,('5G_NR_raw_UE'!EP13806*'5G_NR_raw_UE'!EQ13806),"")</f>
        <v/>
      </c>
      <c r="AF13806" t="str">
        <f>IF('5G_NR_raw_UE'!ER13806&gt;0,('5G_NR_raw_UE'!ER13806*'5G_NR_raw_UE'!ES13806),"")</f>
        <v/>
      </c>
    </row>
    <row r="13807" spans="31:32">
      <c r="AE13807" t="str">
        <f>IF('5G_NR_raw_UE'!EP13807&gt;0,('5G_NR_raw_UE'!EP13807*'5G_NR_raw_UE'!EQ13807),"")</f>
        <v/>
      </c>
      <c r="AF13807" t="str">
        <f>IF('5G_NR_raw_UE'!ER13807&gt;0,('5G_NR_raw_UE'!ER13807*'5G_NR_raw_UE'!ES13807),"")</f>
        <v/>
      </c>
    </row>
    <row r="13808" spans="31:32">
      <c r="AE13808" t="str">
        <f>IF('5G_NR_raw_UE'!EP13808&gt;0,('5G_NR_raw_UE'!EP13808*'5G_NR_raw_UE'!EQ13808),"")</f>
        <v/>
      </c>
      <c r="AF13808" t="str">
        <f>IF('5G_NR_raw_UE'!ER13808&gt;0,('5G_NR_raw_UE'!ER13808*'5G_NR_raw_UE'!ES13808),"")</f>
        <v/>
      </c>
    </row>
    <row r="13809" spans="31:32">
      <c r="AE13809" t="str">
        <f>IF('5G_NR_raw_UE'!EP13809&gt;0,('5G_NR_raw_UE'!EP13809*'5G_NR_raw_UE'!EQ13809),"")</f>
        <v/>
      </c>
      <c r="AF13809" t="str">
        <f>IF('5G_NR_raw_UE'!ER13809&gt;0,('5G_NR_raw_UE'!ER13809*'5G_NR_raw_UE'!ES13809),"")</f>
        <v/>
      </c>
    </row>
    <row r="13810" spans="31:32">
      <c r="AE13810" t="str">
        <f>IF('5G_NR_raw_UE'!EP13810&gt;0,('5G_NR_raw_UE'!EP13810*'5G_NR_raw_UE'!EQ13810),"")</f>
        <v/>
      </c>
      <c r="AF13810" t="str">
        <f>IF('5G_NR_raw_UE'!ER13810&gt;0,('5G_NR_raw_UE'!ER13810*'5G_NR_raw_UE'!ES13810),"")</f>
        <v/>
      </c>
    </row>
    <row r="13811" spans="31:32">
      <c r="AE13811" t="str">
        <f>IF('5G_NR_raw_UE'!EP13811&gt;0,('5G_NR_raw_UE'!EP13811*'5G_NR_raw_UE'!EQ13811),"")</f>
        <v/>
      </c>
      <c r="AF13811" t="str">
        <f>IF('5G_NR_raw_UE'!ER13811&gt;0,('5G_NR_raw_UE'!ER13811*'5G_NR_raw_UE'!ES13811),"")</f>
        <v/>
      </c>
    </row>
    <row r="13812" spans="31:32">
      <c r="AE13812" t="str">
        <f>IF('5G_NR_raw_UE'!EP13812&gt;0,('5G_NR_raw_UE'!EP13812*'5G_NR_raw_UE'!EQ13812),"")</f>
        <v/>
      </c>
      <c r="AF13812" t="str">
        <f>IF('5G_NR_raw_UE'!ER13812&gt;0,('5G_NR_raw_UE'!ER13812*'5G_NR_raw_UE'!ES13812),"")</f>
        <v/>
      </c>
    </row>
    <row r="13813" spans="31:32">
      <c r="AE13813" t="str">
        <f>IF('5G_NR_raw_UE'!EP13813&gt;0,('5G_NR_raw_UE'!EP13813*'5G_NR_raw_UE'!EQ13813),"")</f>
        <v/>
      </c>
      <c r="AF13813" t="str">
        <f>IF('5G_NR_raw_UE'!ER13813&gt;0,('5G_NR_raw_UE'!ER13813*'5G_NR_raw_UE'!ES13813),"")</f>
        <v/>
      </c>
    </row>
    <row r="13814" spans="31:32">
      <c r="AE13814" t="str">
        <f>IF('5G_NR_raw_UE'!EP13814&gt;0,('5G_NR_raw_UE'!EP13814*'5G_NR_raw_UE'!EQ13814),"")</f>
        <v/>
      </c>
      <c r="AF13814" t="str">
        <f>IF('5G_NR_raw_UE'!ER13814&gt;0,('5G_NR_raw_UE'!ER13814*'5G_NR_raw_UE'!ES13814),"")</f>
        <v/>
      </c>
    </row>
    <row r="13815" spans="31:32">
      <c r="AE13815" t="str">
        <f>IF('5G_NR_raw_UE'!EP13815&gt;0,('5G_NR_raw_UE'!EP13815*'5G_NR_raw_UE'!EQ13815),"")</f>
        <v/>
      </c>
      <c r="AF13815" t="str">
        <f>IF('5G_NR_raw_UE'!ER13815&gt;0,('5G_NR_raw_UE'!ER13815*'5G_NR_raw_UE'!ES13815),"")</f>
        <v/>
      </c>
    </row>
    <row r="13816" spans="31:32">
      <c r="AE13816" t="str">
        <f>IF('5G_NR_raw_UE'!EP13816&gt;0,('5G_NR_raw_UE'!EP13816*'5G_NR_raw_UE'!EQ13816),"")</f>
        <v/>
      </c>
      <c r="AF13816" t="str">
        <f>IF('5G_NR_raw_UE'!ER13816&gt;0,('5G_NR_raw_UE'!ER13816*'5G_NR_raw_UE'!ES13816),"")</f>
        <v/>
      </c>
    </row>
    <row r="13817" spans="31:32">
      <c r="AE13817" t="str">
        <f>IF('5G_NR_raw_UE'!EP13817&gt;0,('5G_NR_raw_UE'!EP13817*'5G_NR_raw_UE'!EQ13817),"")</f>
        <v/>
      </c>
      <c r="AF13817" t="str">
        <f>IF('5G_NR_raw_UE'!ER13817&gt;0,('5G_NR_raw_UE'!ER13817*'5G_NR_raw_UE'!ES13817),"")</f>
        <v/>
      </c>
    </row>
    <row r="13818" spans="31:32">
      <c r="AE13818" t="str">
        <f>IF('5G_NR_raw_UE'!EP13818&gt;0,('5G_NR_raw_UE'!EP13818*'5G_NR_raw_UE'!EQ13818),"")</f>
        <v/>
      </c>
      <c r="AF13818" t="str">
        <f>IF('5G_NR_raw_UE'!ER13818&gt;0,('5G_NR_raw_UE'!ER13818*'5G_NR_raw_UE'!ES13818),"")</f>
        <v/>
      </c>
    </row>
    <row r="13819" spans="31:32">
      <c r="AE13819" t="str">
        <f>IF('5G_NR_raw_UE'!EP13819&gt;0,('5G_NR_raw_UE'!EP13819*'5G_NR_raw_UE'!EQ13819),"")</f>
        <v/>
      </c>
      <c r="AF13819" t="str">
        <f>IF('5G_NR_raw_UE'!ER13819&gt;0,('5G_NR_raw_UE'!ER13819*'5G_NR_raw_UE'!ES13819),"")</f>
        <v/>
      </c>
    </row>
    <row r="13820" spans="31:32">
      <c r="AE13820" t="str">
        <f>IF('5G_NR_raw_UE'!EP13820&gt;0,('5G_NR_raw_UE'!EP13820*'5G_NR_raw_UE'!EQ13820),"")</f>
        <v/>
      </c>
      <c r="AF13820" t="str">
        <f>IF('5G_NR_raw_UE'!ER13820&gt;0,('5G_NR_raw_UE'!ER13820*'5G_NR_raw_UE'!ES13820),"")</f>
        <v/>
      </c>
    </row>
    <row r="13821" spans="31:32">
      <c r="AE13821" t="str">
        <f>IF('5G_NR_raw_UE'!EP13821&gt;0,('5G_NR_raw_UE'!EP13821*'5G_NR_raw_UE'!EQ13821),"")</f>
        <v/>
      </c>
      <c r="AF13821" t="str">
        <f>IF('5G_NR_raw_UE'!ER13821&gt;0,('5G_NR_raw_UE'!ER13821*'5G_NR_raw_UE'!ES13821),"")</f>
        <v/>
      </c>
    </row>
    <row r="13822" spans="31:32">
      <c r="AE13822" t="str">
        <f>IF('5G_NR_raw_UE'!EP13822&gt;0,('5G_NR_raw_UE'!EP13822*'5G_NR_raw_UE'!EQ13822),"")</f>
        <v/>
      </c>
      <c r="AF13822" t="str">
        <f>IF('5G_NR_raw_UE'!ER13822&gt;0,('5G_NR_raw_UE'!ER13822*'5G_NR_raw_UE'!ES13822),"")</f>
        <v/>
      </c>
    </row>
    <row r="13823" spans="31:32">
      <c r="AE13823" t="str">
        <f>IF('5G_NR_raw_UE'!EP13823&gt;0,('5G_NR_raw_UE'!EP13823*'5G_NR_raw_UE'!EQ13823),"")</f>
        <v/>
      </c>
      <c r="AF13823" t="str">
        <f>IF('5G_NR_raw_UE'!ER13823&gt;0,('5G_NR_raw_UE'!ER13823*'5G_NR_raw_UE'!ES13823),"")</f>
        <v/>
      </c>
    </row>
    <row r="13824" spans="31:32">
      <c r="AE13824" t="str">
        <f>IF('5G_NR_raw_UE'!EP13824&gt;0,('5G_NR_raw_UE'!EP13824*'5G_NR_raw_UE'!EQ13824),"")</f>
        <v/>
      </c>
      <c r="AF13824" t="str">
        <f>IF('5G_NR_raw_UE'!ER13824&gt;0,('5G_NR_raw_UE'!ER13824*'5G_NR_raw_UE'!ES13824),"")</f>
        <v/>
      </c>
    </row>
    <row r="13825" spans="31:32">
      <c r="AE13825" t="str">
        <f>IF('5G_NR_raw_UE'!EP13825&gt;0,('5G_NR_raw_UE'!EP13825*'5G_NR_raw_UE'!EQ13825),"")</f>
        <v/>
      </c>
      <c r="AF13825" t="str">
        <f>IF('5G_NR_raw_UE'!ER13825&gt;0,('5G_NR_raw_UE'!ER13825*'5G_NR_raw_UE'!ES13825),"")</f>
        <v/>
      </c>
    </row>
    <row r="13826" spans="31:32">
      <c r="AE13826" t="str">
        <f>IF('5G_NR_raw_UE'!EP13826&gt;0,('5G_NR_raw_UE'!EP13826*'5G_NR_raw_UE'!EQ13826),"")</f>
        <v/>
      </c>
      <c r="AF13826" t="str">
        <f>IF('5G_NR_raw_UE'!ER13826&gt;0,('5G_NR_raw_UE'!ER13826*'5G_NR_raw_UE'!ES13826),"")</f>
        <v/>
      </c>
    </row>
    <row r="13827" spans="31:32">
      <c r="AE13827" t="str">
        <f>IF('5G_NR_raw_UE'!EP13827&gt;0,('5G_NR_raw_UE'!EP13827*'5G_NR_raw_UE'!EQ13827),"")</f>
        <v/>
      </c>
      <c r="AF13827" t="str">
        <f>IF('5G_NR_raw_UE'!ER13827&gt;0,('5G_NR_raw_UE'!ER13827*'5G_NR_raw_UE'!ES13827),"")</f>
        <v/>
      </c>
    </row>
    <row r="13828" spans="31:32">
      <c r="AE13828" t="str">
        <f>IF('5G_NR_raw_UE'!EP13828&gt;0,('5G_NR_raw_UE'!EP13828*'5G_NR_raw_UE'!EQ13828),"")</f>
        <v/>
      </c>
      <c r="AF13828" t="str">
        <f>IF('5G_NR_raw_UE'!ER13828&gt;0,('5G_NR_raw_UE'!ER13828*'5G_NR_raw_UE'!ES13828),"")</f>
        <v/>
      </c>
    </row>
    <row r="13829" spans="31:32">
      <c r="AE13829" t="str">
        <f>IF('5G_NR_raw_UE'!EP13829&gt;0,('5G_NR_raw_UE'!EP13829*'5G_NR_raw_UE'!EQ13829),"")</f>
        <v/>
      </c>
      <c r="AF13829" t="str">
        <f>IF('5G_NR_raw_UE'!ER13829&gt;0,('5G_NR_raw_UE'!ER13829*'5G_NR_raw_UE'!ES13829),"")</f>
        <v/>
      </c>
    </row>
    <row r="13830" spans="31:32">
      <c r="AE13830" t="str">
        <f>IF('5G_NR_raw_UE'!EP13830&gt;0,('5G_NR_raw_UE'!EP13830*'5G_NR_raw_UE'!EQ13830),"")</f>
        <v/>
      </c>
      <c r="AF13830" t="str">
        <f>IF('5G_NR_raw_UE'!ER13830&gt;0,('5G_NR_raw_UE'!ER13830*'5G_NR_raw_UE'!ES13830),"")</f>
        <v/>
      </c>
    </row>
    <row r="13831" spans="31:32">
      <c r="AE13831" t="str">
        <f>IF('5G_NR_raw_UE'!EP13831&gt;0,('5G_NR_raw_UE'!EP13831*'5G_NR_raw_UE'!EQ13831),"")</f>
        <v/>
      </c>
      <c r="AF13831" t="str">
        <f>IF('5G_NR_raw_UE'!ER13831&gt;0,('5G_NR_raw_UE'!ER13831*'5G_NR_raw_UE'!ES13831),"")</f>
        <v/>
      </c>
    </row>
    <row r="13832" spans="31:32">
      <c r="AE13832" t="str">
        <f>IF('5G_NR_raw_UE'!EP13832&gt;0,('5G_NR_raw_UE'!EP13832*'5G_NR_raw_UE'!EQ13832),"")</f>
        <v/>
      </c>
      <c r="AF13832" t="str">
        <f>IF('5G_NR_raw_UE'!ER13832&gt;0,('5G_NR_raw_UE'!ER13832*'5G_NR_raw_UE'!ES13832),"")</f>
        <v/>
      </c>
    </row>
    <row r="13833" spans="31:32">
      <c r="AE13833" t="str">
        <f>IF('5G_NR_raw_UE'!EP13833&gt;0,('5G_NR_raw_UE'!EP13833*'5G_NR_raw_UE'!EQ13833),"")</f>
        <v/>
      </c>
      <c r="AF13833" t="str">
        <f>IF('5G_NR_raw_UE'!ER13833&gt;0,('5G_NR_raw_UE'!ER13833*'5G_NR_raw_UE'!ES13833),"")</f>
        <v/>
      </c>
    </row>
    <row r="13834" spans="31:32">
      <c r="AE13834" t="str">
        <f>IF('5G_NR_raw_UE'!EP13834&gt;0,('5G_NR_raw_UE'!EP13834*'5G_NR_raw_UE'!EQ13834),"")</f>
        <v/>
      </c>
      <c r="AF13834" t="str">
        <f>IF('5G_NR_raw_UE'!ER13834&gt;0,('5G_NR_raw_UE'!ER13834*'5G_NR_raw_UE'!ES13834),"")</f>
        <v/>
      </c>
    </row>
    <row r="13835" spans="31:32">
      <c r="AE13835" t="str">
        <f>IF('5G_NR_raw_UE'!EP13835&gt;0,('5G_NR_raw_UE'!EP13835*'5G_NR_raw_UE'!EQ13835),"")</f>
        <v/>
      </c>
      <c r="AF13835" t="str">
        <f>IF('5G_NR_raw_UE'!ER13835&gt;0,('5G_NR_raw_UE'!ER13835*'5G_NR_raw_UE'!ES13835),"")</f>
        <v/>
      </c>
    </row>
    <row r="13836" spans="31:32">
      <c r="AE13836" t="str">
        <f>IF('5G_NR_raw_UE'!EP13836&gt;0,('5G_NR_raw_UE'!EP13836*'5G_NR_raw_UE'!EQ13836),"")</f>
        <v/>
      </c>
      <c r="AF13836" t="str">
        <f>IF('5G_NR_raw_UE'!ER13836&gt;0,('5G_NR_raw_UE'!ER13836*'5G_NR_raw_UE'!ES13836),"")</f>
        <v/>
      </c>
    </row>
    <row r="13837" spans="31:32">
      <c r="AE13837" t="str">
        <f>IF('5G_NR_raw_UE'!EP13837&gt;0,('5G_NR_raw_UE'!EP13837*'5G_NR_raw_UE'!EQ13837),"")</f>
        <v/>
      </c>
      <c r="AF13837" t="str">
        <f>IF('5G_NR_raw_UE'!ER13837&gt;0,('5G_NR_raw_UE'!ER13837*'5G_NR_raw_UE'!ES13837),"")</f>
        <v/>
      </c>
    </row>
    <row r="13838" spans="31:32">
      <c r="AE13838" t="str">
        <f>IF('5G_NR_raw_UE'!EP13838&gt;0,('5G_NR_raw_UE'!EP13838*'5G_NR_raw_UE'!EQ13838),"")</f>
        <v/>
      </c>
      <c r="AF13838" t="str">
        <f>IF('5G_NR_raw_UE'!ER13838&gt;0,('5G_NR_raw_UE'!ER13838*'5G_NR_raw_UE'!ES13838),"")</f>
        <v/>
      </c>
    </row>
    <row r="13839" spans="31:32">
      <c r="AE13839" t="str">
        <f>IF('5G_NR_raw_UE'!EP13839&gt;0,('5G_NR_raw_UE'!EP13839*'5G_NR_raw_UE'!EQ13839),"")</f>
        <v/>
      </c>
      <c r="AF13839" t="str">
        <f>IF('5G_NR_raw_UE'!ER13839&gt;0,('5G_NR_raw_UE'!ER13839*'5G_NR_raw_UE'!ES13839),"")</f>
        <v/>
      </c>
    </row>
    <row r="13840" spans="31:32">
      <c r="AE13840" t="str">
        <f>IF('5G_NR_raw_UE'!EP13840&gt;0,('5G_NR_raw_UE'!EP13840*'5G_NR_raw_UE'!EQ13840),"")</f>
        <v/>
      </c>
      <c r="AF13840" t="str">
        <f>IF('5G_NR_raw_UE'!ER13840&gt;0,('5G_NR_raw_UE'!ER13840*'5G_NR_raw_UE'!ES13840),"")</f>
        <v/>
      </c>
    </row>
    <row r="13841" spans="31:32">
      <c r="AE13841" t="str">
        <f>IF('5G_NR_raw_UE'!EP13841&gt;0,('5G_NR_raw_UE'!EP13841*'5G_NR_raw_UE'!EQ13841),"")</f>
        <v/>
      </c>
      <c r="AF13841" t="str">
        <f>IF('5G_NR_raw_UE'!ER13841&gt;0,('5G_NR_raw_UE'!ER13841*'5G_NR_raw_UE'!ES13841),"")</f>
        <v/>
      </c>
    </row>
    <row r="13842" spans="31:32">
      <c r="AE13842" t="str">
        <f>IF('5G_NR_raw_UE'!EP13842&gt;0,('5G_NR_raw_UE'!EP13842*'5G_NR_raw_UE'!EQ13842),"")</f>
        <v/>
      </c>
      <c r="AF13842" t="str">
        <f>IF('5G_NR_raw_UE'!ER13842&gt;0,('5G_NR_raw_UE'!ER13842*'5G_NR_raw_UE'!ES13842),"")</f>
        <v/>
      </c>
    </row>
    <row r="13843" spans="31:32">
      <c r="AE13843" t="str">
        <f>IF('5G_NR_raw_UE'!EP13843&gt;0,('5G_NR_raw_UE'!EP13843*'5G_NR_raw_UE'!EQ13843),"")</f>
        <v/>
      </c>
      <c r="AF13843" t="str">
        <f>IF('5G_NR_raw_UE'!ER13843&gt;0,('5G_NR_raw_UE'!ER13843*'5G_NR_raw_UE'!ES13843),"")</f>
        <v/>
      </c>
    </row>
    <row r="13844" spans="31:32">
      <c r="AE13844" t="str">
        <f>IF('5G_NR_raw_UE'!EP13844&gt;0,('5G_NR_raw_UE'!EP13844*'5G_NR_raw_UE'!EQ13844),"")</f>
        <v/>
      </c>
      <c r="AF13844" t="str">
        <f>IF('5G_NR_raw_UE'!ER13844&gt;0,('5G_NR_raw_UE'!ER13844*'5G_NR_raw_UE'!ES13844),"")</f>
        <v/>
      </c>
    </row>
    <row r="13845" spans="31:32">
      <c r="AE13845" t="str">
        <f>IF('5G_NR_raw_UE'!EP13845&gt;0,('5G_NR_raw_UE'!EP13845*'5G_NR_raw_UE'!EQ13845),"")</f>
        <v/>
      </c>
      <c r="AF13845" t="str">
        <f>IF('5G_NR_raw_UE'!ER13845&gt;0,('5G_NR_raw_UE'!ER13845*'5G_NR_raw_UE'!ES13845),"")</f>
        <v/>
      </c>
    </row>
    <row r="13846" spans="31:32">
      <c r="AE13846" t="str">
        <f>IF('5G_NR_raw_UE'!EP13846&gt;0,('5G_NR_raw_UE'!EP13846*'5G_NR_raw_UE'!EQ13846),"")</f>
        <v/>
      </c>
      <c r="AF13846" t="str">
        <f>IF('5G_NR_raw_UE'!ER13846&gt;0,('5G_NR_raw_UE'!ER13846*'5G_NR_raw_UE'!ES13846),"")</f>
        <v/>
      </c>
    </row>
    <row r="13847" spans="31:32">
      <c r="AE13847" t="str">
        <f>IF('5G_NR_raw_UE'!EP13847&gt;0,('5G_NR_raw_UE'!EP13847*'5G_NR_raw_UE'!EQ13847),"")</f>
        <v/>
      </c>
      <c r="AF13847" t="str">
        <f>IF('5G_NR_raw_UE'!ER13847&gt;0,('5G_NR_raw_UE'!ER13847*'5G_NR_raw_UE'!ES13847),"")</f>
        <v/>
      </c>
    </row>
    <row r="13848" spans="31:32">
      <c r="AE13848" t="str">
        <f>IF('5G_NR_raw_UE'!EP13848&gt;0,('5G_NR_raw_UE'!EP13848*'5G_NR_raw_UE'!EQ13848),"")</f>
        <v/>
      </c>
      <c r="AF13848" t="str">
        <f>IF('5G_NR_raw_UE'!ER13848&gt;0,('5G_NR_raw_UE'!ER13848*'5G_NR_raw_UE'!ES13848),"")</f>
        <v/>
      </c>
    </row>
    <row r="13849" spans="31:32">
      <c r="AE13849" t="str">
        <f>IF('5G_NR_raw_UE'!EP13849&gt;0,('5G_NR_raw_UE'!EP13849*'5G_NR_raw_UE'!EQ13849),"")</f>
        <v/>
      </c>
      <c r="AF13849" t="str">
        <f>IF('5G_NR_raw_UE'!ER13849&gt;0,('5G_NR_raw_UE'!ER13849*'5G_NR_raw_UE'!ES13849),"")</f>
        <v/>
      </c>
    </row>
    <row r="13850" spans="31:32">
      <c r="AE13850" t="str">
        <f>IF('5G_NR_raw_UE'!EP13850&gt;0,('5G_NR_raw_UE'!EP13850*'5G_NR_raw_UE'!EQ13850),"")</f>
        <v/>
      </c>
      <c r="AF13850" t="str">
        <f>IF('5G_NR_raw_UE'!ER13850&gt;0,('5G_NR_raw_UE'!ER13850*'5G_NR_raw_UE'!ES13850),"")</f>
        <v/>
      </c>
    </row>
    <row r="13851" spans="31:32">
      <c r="AE13851" t="str">
        <f>IF('5G_NR_raw_UE'!EP13851&gt;0,('5G_NR_raw_UE'!EP13851*'5G_NR_raw_UE'!EQ13851),"")</f>
        <v/>
      </c>
      <c r="AF13851" t="str">
        <f>IF('5G_NR_raw_UE'!ER13851&gt;0,('5G_NR_raw_UE'!ER13851*'5G_NR_raw_UE'!ES13851),"")</f>
        <v/>
      </c>
    </row>
    <row r="13852" spans="31:32">
      <c r="AE13852" t="str">
        <f>IF('5G_NR_raw_UE'!EP13852&gt;0,('5G_NR_raw_UE'!EP13852*'5G_NR_raw_UE'!EQ13852),"")</f>
        <v/>
      </c>
      <c r="AF13852" t="str">
        <f>IF('5G_NR_raw_UE'!ER13852&gt;0,('5G_NR_raw_UE'!ER13852*'5G_NR_raw_UE'!ES13852),"")</f>
        <v/>
      </c>
    </row>
    <row r="13853" spans="31:32">
      <c r="AE13853" t="str">
        <f>IF('5G_NR_raw_UE'!EP13853&gt;0,('5G_NR_raw_UE'!EP13853*'5G_NR_raw_UE'!EQ13853),"")</f>
        <v/>
      </c>
      <c r="AF13853" t="str">
        <f>IF('5G_NR_raw_UE'!ER13853&gt;0,('5G_NR_raw_UE'!ER13853*'5G_NR_raw_UE'!ES13853),"")</f>
        <v/>
      </c>
    </row>
    <row r="13854" spans="31:32">
      <c r="AE13854" t="str">
        <f>IF('5G_NR_raw_UE'!EP13854&gt;0,('5G_NR_raw_UE'!EP13854*'5G_NR_raw_UE'!EQ13854),"")</f>
        <v/>
      </c>
      <c r="AF13854" t="str">
        <f>IF('5G_NR_raw_UE'!ER13854&gt;0,('5G_NR_raw_UE'!ER13854*'5G_NR_raw_UE'!ES13854),"")</f>
        <v/>
      </c>
    </row>
    <row r="13855" spans="31:32">
      <c r="AE13855" t="str">
        <f>IF('5G_NR_raw_UE'!EP13855&gt;0,('5G_NR_raw_UE'!EP13855*'5G_NR_raw_UE'!EQ13855),"")</f>
        <v/>
      </c>
      <c r="AF13855" t="str">
        <f>IF('5G_NR_raw_UE'!ER13855&gt;0,('5G_NR_raw_UE'!ER13855*'5G_NR_raw_UE'!ES13855),"")</f>
        <v/>
      </c>
    </row>
    <row r="13856" spans="31:32">
      <c r="AE13856" t="str">
        <f>IF('5G_NR_raw_UE'!EP13856&gt;0,('5G_NR_raw_UE'!EP13856*'5G_NR_raw_UE'!EQ13856),"")</f>
        <v/>
      </c>
      <c r="AF13856" t="str">
        <f>IF('5G_NR_raw_UE'!ER13856&gt;0,('5G_NR_raw_UE'!ER13856*'5G_NR_raw_UE'!ES13856),"")</f>
        <v/>
      </c>
    </row>
    <row r="13857" spans="31:32">
      <c r="AE13857" t="str">
        <f>IF('5G_NR_raw_UE'!EP13857&gt;0,('5G_NR_raw_UE'!EP13857*'5G_NR_raw_UE'!EQ13857),"")</f>
        <v/>
      </c>
      <c r="AF13857" t="str">
        <f>IF('5G_NR_raw_UE'!ER13857&gt;0,('5G_NR_raw_UE'!ER13857*'5G_NR_raw_UE'!ES13857),"")</f>
        <v/>
      </c>
    </row>
    <row r="13858" spans="31:32">
      <c r="AE13858" t="str">
        <f>IF('5G_NR_raw_UE'!EP13858&gt;0,('5G_NR_raw_UE'!EP13858*'5G_NR_raw_UE'!EQ13858),"")</f>
        <v/>
      </c>
      <c r="AF13858" t="str">
        <f>IF('5G_NR_raw_UE'!ER13858&gt;0,('5G_NR_raw_UE'!ER13858*'5G_NR_raw_UE'!ES13858),"")</f>
        <v/>
      </c>
    </row>
    <row r="13859" spans="31:32">
      <c r="AE13859" t="str">
        <f>IF('5G_NR_raw_UE'!EP13859&gt;0,('5G_NR_raw_UE'!EP13859*'5G_NR_raw_UE'!EQ13859),"")</f>
        <v/>
      </c>
      <c r="AF13859" t="str">
        <f>IF('5G_NR_raw_UE'!ER13859&gt;0,('5G_NR_raw_UE'!ER13859*'5G_NR_raw_UE'!ES13859),"")</f>
        <v/>
      </c>
    </row>
    <row r="13860" spans="31:32">
      <c r="AE13860" t="str">
        <f>IF('5G_NR_raw_UE'!EP13860&gt;0,('5G_NR_raw_UE'!EP13860*'5G_NR_raw_UE'!EQ13860),"")</f>
        <v/>
      </c>
      <c r="AF13860" t="str">
        <f>IF('5G_NR_raw_UE'!ER13860&gt;0,('5G_NR_raw_UE'!ER13860*'5G_NR_raw_UE'!ES13860),"")</f>
        <v/>
      </c>
    </row>
    <row r="13861" spans="31:32">
      <c r="AE13861" t="str">
        <f>IF('5G_NR_raw_UE'!EP13861&gt;0,('5G_NR_raw_UE'!EP13861*'5G_NR_raw_UE'!EQ13861),"")</f>
        <v/>
      </c>
      <c r="AF13861" t="str">
        <f>IF('5G_NR_raw_UE'!ER13861&gt;0,('5G_NR_raw_UE'!ER13861*'5G_NR_raw_UE'!ES13861),"")</f>
        <v/>
      </c>
    </row>
    <row r="13862" spans="31:32">
      <c r="AE13862" t="str">
        <f>IF('5G_NR_raw_UE'!EP13862&gt;0,('5G_NR_raw_UE'!EP13862*'5G_NR_raw_UE'!EQ13862),"")</f>
        <v/>
      </c>
      <c r="AF13862" t="str">
        <f>IF('5G_NR_raw_UE'!ER13862&gt;0,('5G_NR_raw_UE'!ER13862*'5G_NR_raw_UE'!ES13862),"")</f>
        <v/>
      </c>
    </row>
    <row r="13863" spans="31:32">
      <c r="AE13863" t="str">
        <f>IF('5G_NR_raw_UE'!EP13863&gt;0,('5G_NR_raw_UE'!EP13863*'5G_NR_raw_UE'!EQ13863),"")</f>
        <v/>
      </c>
      <c r="AF13863" t="str">
        <f>IF('5G_NR_raw_UE'!ER13863&gt;0,('5G_NR_raw_UE'!ER13863*'5G_NR_raw_UE'!ES13863),"")</f>
        <v/>
      </c>
    </row>
    <row r="13864" spans="31:32">
      <c r="AE13864" t="str">
        <f>IF('5G_NR_raw_UE'!EP13864&gt;0,('5G_NR_raw_UE'!EP13864*'5G_NR_raw_UE'!EQ13864),"")</f>
        <v/>
      </c>
      <c r="AF13864" t="str">
        <f>IF('5G_NR_raw_UE'!ER13864&gt;0,('5G_NR_raw_UE'!ER13864*'5G_NR_raw_UE'!ES13864),"")</f>
        <v/>
      </c>
    </row>
    <row r="13865" spans="31:32">
      <c r="AE13865" t="str">
        <f>IF('5G_NR_raw_UE'!EP13865&gt;0,('5G_NR_raw_UE'!EP13865*'5G_NR_raw_UE'!EQ13865),"")</f>
        <v/>
      </c>
      <c r="AF13865" t="str">
        <f>IF('5G_NR_raw_UE'!ER13865&gt;0,('5G_NR_raw_UE'!ER13865*'5G_NR_raw_UE'!ES13865),"")</f>
        <v/>
      </c>
    </row>
    <row r="13866" spans="31:32">
      <c r="AE13866" t="str">
        <f>IF('5G_NR_raw_UE'!EP13866&gt;0,('5G_NR_raw_UE'!EP13866*'5G_NR_raw_UE'!EQ13866),"")</f>
        <v/>
      </c>
      <c r="AF13866" t="str">
        <f>IF('5G_NR_raw_UE'!ER13866&gt;0,('5G_NR_raw_UE'!ER13866*'5G_NR_raw_UE'!ES13866),"")</f>
        <v/>
      </c>
    </row>
    <row r="13867" spans="31:32">
      <c r="AE13867" t="str">
        <f>IF('5G_NR_raw_UE'!EP13867&gt;0,('5G_NR_raw_UE'!EP13867*'5G_NR_raw_UE'!EQ13867),"")</f>
        <v/>
      </c>
      <c r="AF13867" t="str">
        <f>IF('5G_NR_raw_UE'!ER13867&gt;0,('5G_NR_raw_UE'!ER13867*'5G_NR_raw_UE'!ES13867),"")</f>
        <v/>
      </c>
    </row>
    <row r="13868" spans="31:32">
      <c r="AE13868" t="str">
        <f>IF('5G_NR_raw_UE'!EP13868&gt;0,('5G_NR_raw_UE'!EP13868*'5G_NR_raw_UE'!EQ13868),"")</f>
        <v/>
      </c>
      <c r="AF13868" t="str">
        <f>IF('5G_NR_raw_UE'!ER13868&gt;0,('5G_NR_raw_UE'!ER13868*'5G_NR_raw_UE'!ES13868),"")</f>
        <v/>
      </c>
    </row>
    <row r="13869" spans="31:32">
      <c r="AE13869" t="str">
        <f>IF('5G_NR_raw_UE'!EP13869&gt;0,('5G_NR_raw_UE'!EP13869*'5G_NR_raw_UE'!EQ13869),"")</f>
        <v/>
      </c>
      <c r="AF13869" t="str">
        <f>IF('5G_NR_raw_UE'!ER13869&gt;0,('5G_NR_raw_UE'!ER13869*'5G_NR_raw_UE'!ES13869),"")</f>
        <v/>
      </c>
    </row>
    <row r="13870" spans="31:32">
      <c r="AE13870" t="str">
        <f>IF('5G_NR_raw_UE'!EP13870&gt;0,('5G_NR_raw_UE'!EP13870*'5G_NR_raw_UE'!EQ13870),"")</f>
        <v/>
      </c>
      <c r="AF13870" t="str">
        <f>IF('5G_NR_raw_UE'!ER13870&gt;0,('5G_NR_raw_UE'!ER13870*'5G_NR_raw_UE'!ES13870),"")</f>
        <v/>
      </c>
    </row>
    <row r="13871" spans="31:32">
      <c r="AE13871" t="str">
        <f>IF('5G_NR_raw_UE'!EP13871&gt;0,('5G_NR_raw_UE'!EP13871*'5G_NR_raw_UE'!EQ13871),"")</f>
        <v/>
      </c>
      <c r="AF13871" t="str">
        <f>IF('5G_NR_raw_UE'!ER13871&gt;0,('5G_NR_raw_UE'!ER13871*'5G_NR_raw_UE'!ES13871),"")</f>
        <v/>
      </c>
    </row>
    <row r="13872" spans="31:32">
      <c r="AE13872" t="str">
        <f>IF('5G_NR_raw_UE'!EP13872&gt;0,('5G_NR_raw_UE'!EP13872*'5G_NR_raw_UE'!EQ13872),"")</f>
        <v/>
      </c>
      <c r="AF13872" t="str">
        <f>IF('5G_NR_raw_UE'!ER13872&gt;0,('5G_NR_raw_UE'!ER13872*'5G_NR_raw_UE'!ES13872),"")</f>
        <v/>
      </c>
    </row>
    <row r="13873" spans="31:32">
      <c r="AE13873" t="str">
        <f>IF('5G_NR_raw_UE'!EP13873&gt;0,('5G_NR_raw_UE'!EP13873*'5G_NR_raw_UE'!EQ13873),"")</f>
        <v/>
      </c>
      <c r="AF13873" t="str">
        <f>IF('5G_NR_raw_UE'!ER13873&gt;0,('5G_NR_raw_UE'!ER13873*'5G_NR_raw_UE'!ES13873),"")</f>
        <v/>
      </c>
    </row>
    <row r="13874" spans="31:32">
      <c r="AE13874" t="str">
        <f>IF('5G_NR_raw_UE'!EP13874&gt;0,('5G_NR_raw_UE'!EP13874*'5G_NR_raw_UE'!EQ13874),"")</f>
        <v/>
      </c>
      <c r="AF13874" t="str">
        <f>IF('5G_NR_raw_UE'!ER13874&gt;0,('5G_NR_raw_UE'!ER13874*'5G_NR_raw_UE'!ES13874),"")</f>
        <v/>
      </c>
    </row>
    <row r="13875" spans="31:32">
      <c r="AE13875" t="str">
        <f>IF('5G_NR_raw_UE'!EP13875&gt;0,('5G_NR_raw_UE'!EP13875*'5G_NR_raw_UE'!EQ13875),"")</f>
        <v/>
      </c>
      <c r="AF13875" t="str">
        <f>IF('5G_NR_raw_UE'!ER13875&gt;0,('5G_NR_raw_UE'!ER13875*'5G_NR_raw_UE'!ES13875),"")</f>
        <v/>
      </c>
    </row>
    <row r="13876" spans="31:32">
      <c r="AE13876" t="str">
        <f>IF('5G_NR_raw_UE'!EP13876&gt;0,('5G_NR_raw_UE'!EP13876*'5G_NR_raw_UE'!EQ13876),"")</f>
        <v/>
      </c>
      <c r="AF13876" t="str">
        <f>IF('5G_NR_raw_UE'!ER13876&gt;0,('5G_NR_raw_UE'!ER13876*'5G_NR_raw_UE'!ES13876),"")</f>
        <v/>
      </c>
    </row>
    <row r="13877" spans="31:32">
      <c r="AE13877" t="str">
        <f>IF('5G_NR_raw_UE'!EP13877&gt;0,('5G_NR_raw_UE'!EP13877*'5G_NR_raw_UE'!EQ13877),"")</f>
        <v/>
      </c>
      <c r="AF13877" t="str">
        <f>IF('5G_NR_raw_UE'!ER13877&gt;0,('5G_NR_raw_UE'!ER13877*'5G_NR_raw_UE'!ES13877),"")</f>
        <v/>
      </c>
    </row>
    <row r="13878" spans="31:32">
      <c r="AE13878" t="str">
        <f>IF('5G_NR_raw_UE'!EP13878&gt;0,('5G_NR_raw_UE'!EP13878*'5G_NR_raw_UE'!EQ13878),"")</f>
        <v/>
      </c>
      <c r="AF13878" t="str">
        <f>IF('5G_NR_raw_UE'!ER13878&gt;0,('5G_NR_raw_UE'!ER13878*'5G_NR_raw_UE'!ES13878),"")</f>
        <v/>
      </c>
    </row>
    <row r="13879" spans="31:32">
      <c r="AE13879" t="str">
        <f>IF('5G_NR_raw_UE'!EP13879&gt;0,('5G_NR_raw_UE'!EP13879*'5G_NR_raw_UE'!EQ13879),"")</f>
        <v/>
      </c>
      <c r="AF13879" t="str">
        <f>IF('5G_NR_raw_UE'!ER13879&gt;0,('5G_NR_raw_UE'!ER13879*'5G_NR_raw_UE'!ES13879),"")</f>
        <v/>
      </c>
    </row>
    <row r="13880" spans="31:32">
      <c r="AE13880" t="str">
        <f>IF('5G_NR_raw_UE'!EP13880&gt;0,('5G_NR_raw_UE'!EP13880*'5G_NR_raw_UE'!EQ13880),"")</f>
        <v/>
      </c>
      <c r="AF13880" t="str">
        <f>IF('5G_NR_raw_UE'!ER13880&gt;0,('5G_NR_raw_UE'!ER13880*'5G_NR_raw_UE'!ES13880),"")</f>
        <v/>
      </c>
    </row>
    <row r="13881" spans="31:32">
      <c r="AE13881" t="str">
        <f>IF('5G_NR_raw_UE'!EP13881&gt;0,('5G_NR_raw_UE'!EP13881*'5G_NR_raw_UE'!EQ13881),"")</f>
        <v/>
      </c>
      <c r="AF13881" t="str">
        <f>IF('5G_NR_raw_UE'!ER13881&gt;0,('5G_NR_raw_UE'!ER13881*'5G_NR_raw_UE'!ES13881),"")</f>
        <v/>
      </c>
    </row>
    <row r="13882" spans="31:32">
      <c r="AE13882" t="str">
        <f>IF('5G_NR_raw_UE'!EP13882&gt;0,('5G_NR_raw_UE'!EP13882*'5G_NR_raw_UE'!EQ13882),"")</f>
        <v/>
      </c>
      <c r="AF13882" t="str">
        <f>IF('5G_NR_raw_UE'!ER13882&gt;0,('5G_NR_raw_UE'!ER13882*'5G_NR_raw_UE'!ES13882),"")</f>
        <v/>
      </c>
    </row>
    <row r="13883" spans="31:32">
      <c r="AE13883" t="str">
        <f>IF('5G_NR_raw_UE'!EP13883&gt;0,('5G_NR_raw_UE'!EP13883*'5G_NR_raw_UE'!EQ13883),"")</f>
        <v/>
      </c>
      <c r="AF13883" t="str">
        <f>IF('5G_NR_raw_UE'!ER13883&gt;0,('5G_NR_raw_UE'!ER13883*'5G_NR_raw_UE'!ES13883),"")</f>
        <v/>
      </c>
    </row>
    <row r="13884" spans="31:32">
      <c r="AE13884" t="str">
        <f>IF('5G_NR_raw_UE'!EP13884&gt;0,('5G_NR_raw_UE'!EP13884*'5G_NR_raw_UE'!EQ13884),"")</f>
        <v/>
      </c>
      <c r="AF13884" t="str">
        <f>IF('5G_NR_raw_UE'!ER13884&gt;0,('5G_NR_raw_UE'!ER13884*'5G_NR_raw_UE'!ES13884),"")</f>
        <v/>
      </c>
    </row>
    <row r="13885" spans="31:32">
      <c r="AE13885" t="str">
        <f>IF('5G_NR_raw_UE'!EP13885&gt;0,('5G_NR_raw_UE'!EP13885*'5G_NR_raw_UE'!EQ13885),"")</f>
        <v/>
      </c>
      <c r="AF13885" t="str">
        <f>IF('5G_NR_raw_UE'!ER13885&gt;0,('5G_NR_raw_UE'!ER13885*'5G_NR_raw_UE'!ES13885),"")</f>
        <v/>
      </c>
    </row>
    <row r="13886" spans="31:32">
      <c r="AE13886" t="str">
        <f>IF('5G_NR_raw_UE'!EP13886&gt;0,('5G_NR_raw_UE'!EP13886*'5G_NR_raw_UE'!EQ13886),"")</f>
        <v/>
      </c>
      <c r="AF13886" t="str">
        <f>IF('5G_NR_raw_UE'!ER13886&gt;0,('5G_NR_raw_UE'!ER13886*'5G_NR_raw_UE'!ES13886),"")</f>
        <v/>
      </c>
    </row>
    <row r="13887" spans="31:32">
      <c r="AE13887" t="str">
        <f>IF('5G_NR_raw_UE'!EP13887&gt;0,('5G_NR_raw_UE'!EP13887*'5G_NR_raw_UE'!EQ13887),"")</f>
        <v/>
      </c>
      <c r="AF13887" t="str">
        <f>IF('5G_NR_raw_UE'!ER13887&gt;0,('5G_NR_raw_UE'!ER13887*'5G_NR_raw_UE'!ES13887),"")</f>
        <v/>
      </c>
    </row>
    <row r="13888" spans="31:32">
      <c r="AE13888" t="str">
        <f>IF('5G_NR_raw_UE'!EP13888&gt;0,('5G_NR_raw_UE'!EP13888*'5G_NR_raw_UE'!EQ13888),"")</f>
        <v/>
      </c>
      <c r="AF13888" t="str">
        <f>IF('5G_NR_raw_UE'!ER13888&gt;0,('5G_NR_raw_UE'!ER13888*'5G_NR_raw_UE'!ES13888),"")</f>
        <v/>
      </c>
    </row>
    <row r="13889" spans="31:32">
      <c r="AE13889" t="str">
        <f>IF('5G_NR_raw_UE'!EP13889&gt;0,('5G_NR_raw_UE'!EP13889*'5G_NR_raw_UE'!EQ13889),"")</f>
        <v/>
      </c>
      <c r="AF13889" t="str">
        <f>IF('5G_NR_raw_UE'!ER13889&gt;0,('5G_NR_raw_UE'!ER13889*'5G_NR_raw_UE'!ES13889),"")</f>
        <v/>
      </c>
    </row>
    <row r="13890" spans="31:32">
      <c r="AE13890" t="str">
        <f>IF('5G_NR_raw_UE'!EP13890&gt;0,('5G_NR_raw_UE'!EP13890*'5G_NR_raw_UE'!EQ13890),"")</f>
        <v/>
      </c>
      <c r="AF13890" t="str">
        <f>IF('5G_NR_raw_UE'!ER13890&gt;0,('5G_NR_raw_UE'!ER13890*'5G_NR_raw_UE'!ES13890),"")</f>
        <v/>
      </c>
    </row>
    <row r="13891" spans="31:32">
      <c r="AE13891" t="str">
        <f>IF('5G_NR_raw_UE'!EP13891&gt;0,('5G_NR_raw_UE'!EP13891*'5G_NR_raw_UE'!EQ13891),"")</f>
        <v/>
      </c>
      <c r="AF13891" t="str">
        <f>IF('5G_NR_raw_UE'!ER13891&gt;0,('5G_NR_raw_UE'!ER13891*'5G_NR_raw_UE'!ES13891),"")</f>
        <v/>
      </c>
    </row>
    <row r="13892" spans="31:32">
      <c r="AE13892" t="str">
        <f>IF('5G_NR_raw_UE'!EP13892&gt;0,('5G_NR_raw_UE'!EP13892*'5G_NR_raw_UE'!EQ13892),"")</f>
        <v/>
      </c>
      <c r="AF13892" t="str">
        <f>IF('5G_NR_raw_UE'!ER13892&gt;0,('5G_NR_raw_UE'!ER13892*'5G_NR_raw_UE'!ES13892),"")</f>
        <v/>
      </c>
    </row>
    <row r="13893" spans="31:32">
      <c r="AE13893" t="str">
        <f>IF('5G_NR_raw_UE'!EP13893&gt;0,('5G_NR_raw_UE'!EP13893*'5G_NR_raw_UE'!EQ13893),"")</f>
        <v/>
      </c>
      <c r="AF13893" t="str">
        <f>IF('5G_NR_raw_UE'!ER13893&gt;0,('5G_NR_raw_UE'!ER13893*'5G_NR_raw_UE'!ES13893),"")</f>
        <v/>
      </c>
    </row>
    <row r="13894" spans="31:32">
      <c r="AE13894" t="str">
        <f>IF('5G_NR_raw_UE'!EP13894&gt;0,('5G_NR_raw_UE'!EP13894*'5G_NR_raw_UE'!EQ13894),"")</f>
        <v/>
      </c>
      <c r="AF13894" t="str">
        <f>IF('5G_NR_raw_UE'!ER13894&gt;0,('5G_NR_raw_UE'!ER13894*'5G_NR_raw_UE'!ES13894),"")</f>
        <v/>
      </c>
    </row>
    <row r="13895" spans="31:32">
      <c r="AE13895" t="str">
        <f>IF('5G_NR_raw_UE'!EP13895&gt;0,('5G_NR_raw_UE'!EP13895*'5G_NR_raw_UE'!EQ13895),"")</f>
        <v/>
      </c>
      <c r="AF13895" t="str">
        <f>IF('5G_NR_raw_UE'!ER13895&gt;0,('5G_NR_raw_UE'!ER13895*'5G_NR_raw_UE'!ES13895),"")</f>
        <v/>
      </c>
    </row>
    <row r="13896" spans="31:32">
      <c r="AE13896" t="str">
        <f>IF('5G_NR_raw_UE'!EP13896&gt;0,('5G_NR_raw_UE'!EP13896*'5G_NR_raw_UE'!EQ13896),"")</f>
        <v/>
      </c>
      <c r="AF13896" t="str">
        <f>IF('5G_NR_raw_UE'!ER13896&gt;0,('5G_NR_raw_UE'!ER13896*'5G_NR_raw_UE'!ES13896),"")</f>
        <v/>
      </c>
    </row>
    <row r="13897" spans="31:32">
      <c r="AE13897" t="str">
        <f>IF('5G_NR_raw_UE'!EP13897&gt;0,('5G_NR_raw_UE'!EP13897*'5G_NR_raw_UE'!EQ13897),"")</f>
        <v/>
      </c>
      <c r="AF13897" t="str">
        <f>IF('5G_NR_raw_UE'!ER13897&gt;0,('5G_NR_raw_UE'!ER13897*'5G_NR_raw_UE'!ES13897),"")</f>
        <v/>
      </c>
    </row>
    <row r="13898" spans="31:32">
      <c r="AE13898" t="str">
        <f>IF('5G_NR_raw_UE'!EP13898&gt;0,('5G_NR_raw_UE'!EP13898*'5G_NR_raw_UE'!EQ13898),"")</f>
        <v/>
      </c>
      <c r="AF13898" t="str">
        <f>IF('5G_NR_raw_UE'!ER13898&gt;0,('5G_NR_raw_UE'!ER13898*'5G_NR_raw_UE'!ES13898),"")</f>
        <v/>
      </c>
    </row>
    <row r="13899" spans="31:32">
      <c r="AE13899" t="str">
        <f>IF('5G_NR_raw_UE'!EP13899&gt;0,('5G_NR_raw_UE'!EP13899*'5G_NR_raw_UE'!EQ13899),"")</f>
        <v/>
      </c>
      <c r="AF13899" t="str">
        <f>IF('5G_NR_raw_UE'!ER13899&gt;0,('5G_NR_raw_UE'!ER13899*'5G_NR_raw_UE'!ES13899),"")</f>
        <v/>
      </c>
    </row>
    <row r="13900" spans="31:32">
      <c r="AE13900" t="str">
        <f>IF('5G_NR_raw_UE'!EP13900&gt;0,('5G_NR_raw_UE'!EP13900*'5G_NR_raw_UE'!EQ13900),"")</f>
        <v/>
      </c>
      <c r="AF13900" t="str">
        <f>IF('5G_NR_raw_UE'!ER13900&gt;0,('5G_NR_raw_UE'!ER13900*'5G_NR_raw_UE'!ES13900),"")</f>
        <v/>
      </c>
    </row>
    <row r="13901" spans="31:32">
      <c r="AE13901" t="str">
        <f>IF('5G_NR_raw_UE'!EP13901&gt;0,('5G_NR_raw_UE'!EP13901*'5G_NR_raw_UE'!EQ13901),"")</f>
        <v/>
      </c>
      <c r="AF13901" t="str">
        <f>IF('5G_NR_raw_UE'!ER13901&gt;0,('5G_NR_raw_UE'!ER13901*'5G_NR_raw_UE'!ES13901),"")</f>
        <v/>
      </c>
    </row>
    <row r="13902" spans="31:32">
      <c r="AE13902" t="str">
        <f>IF('5G_NR_raw_UE'!EP13902&gt;0,('5G_NR_raw_UE'!EP13902*'5G_NR_raw_UE'!EQ13902),"")</f>
        <v/>
      </c>
      <c r="AF13902" t="str">
        <f>IF('5G_NR_raw_UE'!ER13902&gt;0,('5G_NR_raw_UE'!ER13902*'5G_NR_raw_UE'!ES13902),"")</f>
        <v/>
      </c>
    </row>
    <row r="13903" spans="31:32">
      <c r="AE13903" t="str">
        <f>IF('5G_NR_raw_UE'!EP13903&gt;0,('5G_NR_raw_UE'!EP13903*'5G_NR_raw_UE'!EQ13903),"")</f>
        <v/>
      </c>
      <c r="AF13903" t="str">
        <f>IF('5G_NR_raw_UE'!ER13903&gt;0,('5G_NR_raw_UE'!ER13903*'5G_NR_raw_UE'!ES13903),"")</f>
        <v/>
      </c>
    </row>
    <row r="13904" spans="31:32">
      <c r="AE13904" t="str">
        <f>IF('5G_NR_raw_UE'!EP13904&gt;0,('5G_NR_raw_UE'!EP13904*'5G_NR_raw_UE'!EQ13904),"")</f>
        <v/>
      </c>
      <c r="AF13904" t="str">
        <f>IF('5G_NR_raw_UE'!ER13904&gt;0,('5G_NR_raw_UE'!ER13904*'5G_NR_raw_UE'!ES13904),"")</f>
        <v/>
      </c>
    </row>
    <row r="13905" spans="31:32">
      <c r="AE13905" t="str">
        <f>IF('5G_NR_raw_UE'!EP13905&gt;0,('5G_NR_raw_UE'!EP13905*'5G_NR_raw_UE'!EQ13905),"")</f>
        <v/>
      </c>
      <c r="AF13905" t="str">
        <f>IF('5G_NR_raw_UE'!ER13905&gt;0,('5G_NR_raw_UE'!ER13905*'5G_NR_raw_UE'!ES13905),"")</f>
        <v/>
      </c>
    </row>
    <row r="13906" spans="31:32">
      <c r="AE13906" t="str">
        <f>IF('5G_NR_raw_UE'!EP13906&gt;0,('5G_NR_raw_UE'!EP13906*'5G_NR_raw_UE'!EQ13906),"")</f>
        <v/>
      </c>
      <c r="AF13906" t="str">
        <f>IF('5G_NR_raw_UE'!ER13906&gt;0,('5G_NR_raw_UE'!ER13906*'5G_NR_raw_UE'!ES13906),"")</f>
        <v/>
      </c>
    </row>
    <row r="13907" spans="31:32">
      <c r="AE13907" t="str">
        <f>IF('5G_NR_raw_UE'!EP13907&gt;0,('5G_NR_raw_UE'!EP13907*'5G_NR_raw_UE'!EQ13907),"")</f>
        <v/>
      </c>
      <c r="AF13907" t="str">
        <f>IF('5G_NR_raw_UE'!ER13907&gt;0,('5G_NR_raw_UE'!ER13907*'5G_NR_raw_UE'!ES13907),"")</f>
        <v/>
      </c>
    </row>
    <row r="13908" spans="31:32">
      <c r="AE13908" t="str">
        <f>IF('5G_NR_raw_UE'!EP13908&gt;0,('5G_NR_raw_UE'!EP13908*'5G_NR_raw_UE'!EQ13908),"")</f>
        <v/>
      </c>
      <c r="AF13908" t="str">
        <f>IF('5G_NR_raw_UE'!ER13908&gt;0,('5G_NR_raw_UE'!ER13908*'5G_NR_raw_UE'!ES13908),"")</f>
        <v/>
      </c>
    </row>
    <row r="13909" spans="31:32">
      <c r="AE13909" t="str">
        <f>IF('5G_NR_raw_UE'!EP13909&gt;0,('5G_NR_raw_UE'!EP13909*'5G_NR_raw_UE'!EQ13909),"")</f>
        <v/>
      </c>
      <c r="AF13909" t="str">
        <f>IF('5G_NR_raw_UE'!ER13909&gt;0,('5G_NR_raw_UE'!ER13909*'5G_NR_raw_UE'!ES13909),"")</f>
        <v/>
      </c>
    </row>
    <row r="13910" spans="31:32">
      <c r="AE13910" t="str">
        <f>IF('5G_NR_raw_UE'!EP13910&gt;0,('5G_NR_raw_UE'!EP13910*'5G_NR_raw_UE'!EQ13910),"")</f>
        <v/>
      </c>
      <c r="AF13910" t="str">
        <f>IF('5G_NR_raw_UE'!ER13910&gt;0,('5G_NR_raw_UE'!ER13910*'5G_NR_raw_UE'!ES13910),"")</f>
        <v/>
      </c>
    </row>
    <row r="13911" spans="31:32">
      <c r="AE13911" t="str">
        <f>IF('5G_NR_raw_UE'!EP13911&gt;0,('5G_NR_raw_UE'!EP13911*'5G_NR_raw_UE'!EQ13911),"")</f>
        <v/>
      </c>
      <c r="AF13911" t="str">
        <f>IF('5G_NR_raw_UE'!ER13911&gt;0,('5G_NR_raw_UE'!ER13911*'5G_NR_raw_UE'!ES13911),"")</f>
        <v/>
      </c>
    </row>
    <row r="13912" spans="31:32">
      <c r="AE13912" t="str">
        <f>IF('5G_NR_raw_UE'!EP13912&gt;0,('5G_NR_raw_UE'!EP13912*'5G_NR_raw_UE'!EQ13912),"")</f>
        <v/>
      </c>
      <c r="AF13912" t="str">
        <f>IF('5G_NR_raw_UE'!ER13912&gt;0,('5G_NR_raw_UE'!ER13912*'5G_NR_raw_UE'!ES13912),"")</f>
        <v/>
      </c>
    </row>
    <row r="13913" spans="31:32">
      <c r="AE13913" t="str">
        <f>IF('5G_NR_raw_UE'!EP13913&gt;0,('5G_NR_raw_UE'!EP13913*'5G_NR_raw_UE'!EQ13913),"")</f>
        <v/>
      </c>
      <c r="AF13913" t="str">
        <f>IF('5G_NR_raw_UE'!ER13913&gt;0,('5G_NR_raw_UE'!ER13913*'5G_NR_raw_UE'!ES13913),"")</f>
        <v/>
      </c>
    </row>
    <row r="13914" spans="31:32">
      <c r="AE13914" t="str">
        <f>IF('5G_NR_raw_UE'!EP13914&gt;0,('5G_NR_raw_UE'!EP13914*'5G_NR_raw_UE'!EQ13914),"")</f>
        <v/>
      </c>
      <c r="AF13914" t="str">
        <f>IF('5G_NR_raw_UE'!ER13914&gt;0,('5G_NR_raw_UE'!ER13914*'5G_NR_raw_UE'!ES13914),"")</f>
        <v/>
      </c>
    </row>
    <row r="13915" spans="31:32">
      <c r="AE13915" t="str">
        <f>IF('5G_NR_raw_UE'!EP13915&gt;0,('5G_NR_raw_UE'!EP13915*'5G_NR_raw_UE'!EQ13915),"")</f>
        <v/>
      </c>
      <c r="AF13915" t="str">
        <f>IF('5G_NR_raw_UE'!ER13915&gt;0,('5G_NR_raw_UE'!ER13915*'5G_NR_raw_UE'!ES13915),"")</f>
        <v/>
      </c>
    </row>
    <row r="13916" spans="31:32">
      <c r="AE13916" t="str">
        <f>IF('5G_NR_raw_UE'!EP13916&gt;0,('5G_NR_raw_UE'!EP13916*'5G_NR_raw_UE'!EQ13916),"")</f>
        <v/>
      </c>
      <c r="AF13916" t="str">
        <f>IF('5G_NR_raw_UE'!ER13916&gt;0,('5G_NR_raw_UE'!ER13916*'5G_NR_raw_UE'!ES13916),"")</f>
        <v/>
      </c>
    </row>
    <row r="13917" spans="31:32">
      <c r="AE13917" t="str">
        <f>IF('5G_NR_raw_UE'!EP13917&gt;0,('5G_NR_raw_UE'!EP13917*'5G_NR_raw_UE'!EQ13917),"")</f>
        <v/>
      </c>
      <c r="AF13917" t="str">
        <f>IF('5G_NR_raw_UE'!ER13917&gt;0,('5G_NR_raw_UE'!ER13917*'5G_NR_raw_UE'!ES13917),"")</f>
        <v/>
      </c>
    </row>
    <row r="13918" spans="31:32">
      <c r="AE13918" t="str">
        <f>IF('5G_NR_raw_UE'!EP13918&gt;0,('5G_NR_raw_UE'!EP13918*'5G_NR_raw_UE'!EQ13918),"")</f>
        <v/>
      </c>
      <c r="AF13918" t="str">
        <f>IF('5G_NR_raw_UE'!ER13918&gt;0,('5G_NR_raw_UE'!ER13918*'5G_NR_raw_UE'!ES13918),"")</f>
        <v/>
      </c>
    </row>
    <row r="13919" spans="31:32">
      <c r="AE13919" t="str">
        <f>IF('5G_NR_raw_UE'!EP13919&gt;0,('5G_NR_raw_UE'!EP13919*'5G_NR_raw_UE'!EQ13919),"")</f>
        <v/>
      </c>
      <c r="AF13919" t="str">
        <f>IF('5G_NR_raw_UE'!ER13919&gt;0,('5G_NR_raw_UE'!ER13919*'5G_NR_raw_UE'!ES13919),"")</f>
        <v/>
      </c>
    </row>
    <row r="13920" spans="31:32">
      <c r="AE13920" t="str">
        <f>IF('5G_NR_raw_UE'!EP13920&gt;0,('5G_NR_raw_UE'!EP13920*'5G_NR_raw_UE'!EQ13920),"")</f>
        <v/>
      </c>
      <c r="AF13920" t="str">
        <f>IF('5G_NR_raw_UE'!ER13920&gt;0,('5G_NR_raw_UE'!ER13920*'5G_NR_raw_UE'!ES13920),"")</f>
        <v/>
      </c>
    </row>
    <row r="13921" spans="31:32">
      <c r="AE13921" t="str">
        <f>IF('5G_NR_raw_UE'!EP13921&gt;0,('5G_NR_raw_UE'!EP13921*'5G_NR_raw_UE'!EQ13921),"")</f>
        <v/>
      </c>
      <c r="AF13921" t="str">
        <f>IF('5G_NR_raw_UE'!ER13921&gt;0,('5G_NR_raw_UE'!ER13921*'5G_NR_raw_UE'!ES13921),"")</f>
        <v/>
      </c>
    </row>
    <row r="13922" spans="31:32">
      <c r="AE13922" t="str">
        <f>IF('5G_NR_raw_UE'!EP13922&gt;0,('5G_NR_raw_UE'!EP13922*'5G_NR_raw_UE'!EQ13922),"")</f>
        <v/>
      </c>
      <c r="AF13922" t="str">
        <f>IF('5G_NR_raw_UE'!ER13922&gt;0,('5G_NR_raw_UE'!ER13922*'5G_NR_raw_UE'!ES13922),"")</f>
        <v/>
      </c>
    </row>
    <row r="13923" spans="31:32">
      <c r="AE13923" t="str">
        <f>IF('5G_NR_raw_UE'!EP13923&gt;0,('5G_NR_raw_UE'!EP13923*'5G_NR_raw_UE'!EQ13923),"")</f>
        <v/>
      </c>
      <c r="AF13923" t="str">
        <f>IF('5G_NR_raw_UE'!ER13923&gt;0,('5G_NR_raw_UE'!ER13923*'5G_NR_raw_UE'!ES13923),"")</f>
        <v/>
      </c>
    </row>
    <row r="13924" spans="31:32">
      <c r="AE13924" t="str">
        <f>IF('5G_NR_raw_UE'!EP13924&gt;0,('5G_NR_raw_UE'!EP13924*'5G_NR_raw_UE'!EQ13924),"")</f>
        <v/>
      </c>
      <c r="AF13924" t="str">
        <f>IF('5G_NR_raw_UE'!ER13924&gt;0,('5G_NR_raw_UE'!ER13924*'5G_NR_raw_UE'!ES13924),"")</f>
        <v/>
      </c>
    </row>
    <row r="13925" spans="31:32">
      <c r="AE13925" t="str">
        <f>IF('5G_NR_raw_UE'!EP13925&gt;0,('5G_NR_raw_UE'!EP13925*'5G_NR_raw_UE'!EQ13925),"")</f>
        <v/>
      </c>
      <c r="AF13925" t="str">
        <f>IF('5G_NR_raw_UE'!ER13925&gt;0,('5G_NR_raw_UE'!ER13925*'5G_NR_raw_UE'!ES13925),"")</f>
        <v/>
      </c>
    </row>
    <row r="13926" spans="31:32">
      <c r="AE13926" t="str">
        <f>IF('5G_NR_raw_UE'!EP13926&gt;0,('5G_NR_raw_UE'!EP13926*'5G_NR_raw_UE'!EQ13926),"")</f>
        <v/>
      </c>
      <c r="AF13926" t="str">
        <f>IF('5G_NR_raw_UE'!ER13926&gt;0,('5G_NR_raw_UE'!ER13926*'5G_NR_raw_UE'!ES13926),"")</f>
        <v/>
      </c>
    </row>
    <row r="13927" spans="31:32">
      <c r="AE13927" t="str">
        <f>IF('5G_NR_raw_UE'!EP13927&gt;0,('5G_NR_raw_UE'!EP13927*'5G_NR_raw_UE'!EQ13927),"")</f>
        <v/>
      </c>
      <c r="AF13927" t="str">
        <f>IF('5G_NR_raw_UE'!ER13927&gt;0,('5G_NR_raw_UE'!ER13927*'5G_NR_raw_UE'!ES13927),"")</f>
        <v/>
      </c>
    </row>
    <row r="13928" spans="31:32">
      <c r="AE13928" t="str">
        <f>IF('5G_NR_raw_UE'!EP13928&gt;0,('5G_NR_raw_UE'!EP13928*'5G_NR_raw_UE'!EQ13928),"")</f>
        <v/>
      </c>
      <c r="AF13928" t="str">
        <f>IF('5G_NR_raw_UE'!ER13928&gt;0,('5G_NR_raw_UE'!ER13928*'5G_NR_raw_UE'!ES13928),"")</f>
        <v/>
      </c>
    </row>
    <row r="13929" spans="31:32">
      <c r="AE13929" t="str">
        <f>IF('5G_NR_raw_UE'!EP13929&gt;0,('5G_NR_raw_UE'!EP13929*'5G_NR_raw_UE'!EQ13929),"")</f>
        <v/>
      </c>
      <c r="AF13929" t="str">
        <f>IF('5G_NR_raw_UE'!ER13929&gt;0,('5G_NR_raw_UE'!ER13929*'5G_NR_raw_UE'!ES13929),"")</f>
        <v/>
      </c>
    </row>
    <row r="13930" spans="31:32">
      <c r="AE13930" t="str">
        <f>IF('5G_NR_raw_UE'!EP13930&gt;0,('5G_NR_raw_UE'!EP13930*'5G_NR_raw_UE'!EQ13930),"")</f>
        <v/>
      </c>
      <c r="AF13930" t="str">
        <f>IF('5G_NR_raw_UE'!ER13930&gt;0,('5G_NR_raw_UE'!ER13930*'5G_NR_raw_UE'!ES13930),"")</f>
        <v/>
      </c>
    </row>
    <row r="13931" spans="31:32">
      <c r="AE13931" t="str">
        <f>IF('5G_NR_raw_UE'!EP13931&gt;0,('5G_NR_raw_UE'!EP13931*'5G_NR_raw_UE'!EQ13931),"")</f>
        <v/>
      </c>
      <c r="AF13931" t="str">
        <f>IF('5G_NR_raw_UE'!ER13931&gt;0,('5G_NR_raw_UE'!ER13931*'5G_NR_raw_UE'!ES13931),"")</f>
        <v/>
      </c>
    </row>
    <row r="13932" spans="31:32">
      <c r="AE13932" t="str">
        <f>IF('5G_NR_raw_UE'!EP13932&gt;0,('5G_NR_raw_UE'!EP13932*'5G_NR_raw_UE'!EQ13932),"")</f>
        <v/>
      </c>
      <c r="AF13932" t="str">
        <f>IF('5G_NR_raw_UE'!ER13932&gt;0,('5G_NR_raw_UE'!ER13932*'5G_NR_raw_UE'!ES13932),"")</f>
        <v/>
      </c>
    </row>
    <row r="13933" spans="31:32">
      <c r="AE13933" t="str">
        <f>IF('5G_NR_raw_UE'!EP13933&gt;0,('5G_NR_raw_UE'!EP13933*'5G_NR_raw_UE'!EQ13933),"")</f>
        <v/>
      </c>
      <c r="AF13933" t="str">
        <f>IF('5G_NR_raw_UE'!ER13933&gt;0,('5G_NR_raw_UE'!ER13933*'5G_NR_raw_UE'!ES13933),"")</f>
        <v/>
      </c>
    </row>
    <row r="13934" spans="31:32">
      <c r="AE13934" t="str">
        <f>IF('5G_NR_raw_UE'!EP13934&gt;0,('5G_NR_raw_UE'!EP13934*'5G_NR_raw_UE'!EQ13934),"")</f>
        <v/>
      </c>
      <c r="AF13934" t="str">
        <f>IF('5G_NR_raw_UE'!ER13934&gt;0,('5G_NR_raw_UE'!ER13934*'5G_NR_raw_UE'!ES13934),"")</f>
        <v/>
      </c>
    </row>
    <row r="13935" spans="31:32">
      <c r="AE13935" t="str">
        <f>IF('5G_NR_raw_UE'!EP13935&gt;0,('5G_NR_raw_UE'!EP13935*'5G_NR_raw_UE'!EQ13935),"")</f>
        <v/>
      </c>
      <c r="AF13935" t="str">
        <f>IF('5G_NR_raw_UE'!ER13935&gt;0,('5G_NR_raw_UE'!ER13935*'5G_NR_raw_UE'!ES13935),"")</f>
        <v/>
      </c>
    </row>
    <row r="13936" spans="31:32">
      <c r="AE13936" t="str">
        <f>IF('5G_NR_raw_UE'!EP13936&gt;0,('5G_NR_raw_UE'!EP13936*'5G_NR_raw_UE'!EQ13936),"")</f>
        <v/>
      </c>
      <c r="AF13936" t="str">
        <f>IF('5G_NR_raw_UE'!ER13936&gt;0,('5G_NR_raw_UE'!ER13936*'5G_NR_raw_UE'!ES13936),"")</f>
        <v/>
      </c>
    </row>
    <row r="13937" spans="31:32">
      <c r="AE13937" t="str">
        <f>IF('5G_NR_raw_UE'!EP13937&gt;0,('5G_NR_raw_UE'!EP13937*'5G_NR_raw_UE'!EQ13937),"")</f>
        <v/>
      </c>
      <c r="AF13937" t="str">
        <f>IF('5G_NR_raw_UE'!ER13937&gt;0,('5G_NR_raw_UE'!ER13937*'5G_NR_raw_UE'!ES13937),"")</f>
        <v/>
      </c>
    </row>
    <row r="13938" spans="31:32">
      <c r="AE13938" t="str">
        <f>IF('5G_NR_raw_UE'!EP13938&gt;0,('5G_NR_raw_UE'!EP13938*'5G_NR_raw_UE'!EQ13938),"")</f>
        <v/>
      </c>
      <c r="AF13938" t="str">
        <f>IF('5G_NR_raw_UE'!ER13938&gt;0,('5G_NR_raw_UE'!ER13938*'5G_NR_raw_UE'!ES13938),"")</f>
        <v/>
      </c>
    </row>
    <row r="13939" spans="31:32">
      <c r="AE13939" t="str">
        <f>IF('5G_NR_raw_UE'!EP13939&gt;0,('5G_NR_raw_UE'!EP13939*'5G_NR_raw_UE'!EQ13939),"")</f>
        <v/>
      </c>
      <c r="AF13939" t="str">
        <f>IF('5G_NR_raw_UE'!ER13939&gt;0,('5G_NR_raw_UE'!ER13939*'5G_NR_raw_UE'!ES13939),"")</f>
        <v/>
      </c>
    </row>
    <row r="13940" spans="31:32">
      <c r="AE13940" t="str">
        <f>IF('5G_NR_raw_UE'!EP13940&gt;0,('5G_NR_raw_UE'!EP13940*'5G_NR_raw_UE'!EQ13940),"")</f>
        <v/>
      </c>
      <c r="AF13940" t="str">
        <f>IF('5G_NR_raw_UE'!ER13940&gt;0,('5G_NR_raw_UE'!ER13940*'5G_NR_raw_UE'!ES13940),"")</f>
        <v/>
      </c>
    </row>
    <row r="13941" spans="31:32">
      <c r="AE13941" t="str">
        <f>IF('5G_NR_raw_UE'!EP13941&gt;0,('5G_NR_raw_UE'!EP13941*'5G_NR_raw_UE'!EQ13941),"")</f>
        <v/>
      </c>
      <c r="AF13941" t="str">
        <f>IF('5G_NR_raw_UE'!ER13941&gt;0,('5G_NR_raw_UE'!ER13941*'5G_NR_raw_UE'!ES13941),"")</f>
        <v/>
      </c>
    </row>
    <row r="13942" spans="31:32">
      <c r="AE13942" t="str">
        <f>IF('5G_NR_raw_UE'!EP13942&gt;0,('5G_NR_raw_UE'!EP13942*'5G_NR_raw_UE'!EQ13942),"")</f>
        <v/>
      </c>
      <c r="AF13942" t="str">
        <f>IF('5G_NR_raw_UE'!ER13942&gt;0,('5G_NR_raw_UE'!ER13942*'5G_NR_raw_UE'!ES13942),"")</f>
        <v/>
      </c>
    </row>
    <row r="13943" spans="31:32">
      <c r="AE13943" t="str">
        <f>IF('5G_NR_raw_UE'!EP13943&gt;0,('5G_NR_raw_UE'!EP13943*'5G_NR_raw_UE'!EQ13943),"")</f>
        <v/>
      </c>
      <c r="AF13943" t="str">
        <f>IF('5G_NR_raw_UE'!ER13943&gt;0,('5G_NR_raw_UE'!ER13943*'5G_NR_raw_UE'!ES13943),"")</f>
        <v/>
      </c>
    </row>
    <row r="13944" spans="31:32">
      <c r="AE13944" t="str">
        <f>IF('5G_NR_raw_UE'!EP13944&gt;0,('5G_NR_raw_UE'!EP13944*'5G_NR_raw_UE'!EQ13944),"")</f>
        <v/>
      </c>
      <c r="AF13944" t="str">
        <f>IF('5G_NR_raw_UE'!ER13944&gt;0,('5G_NR_raw_UE'!ER13944*'5G_NR_raw_UE'!ES13944),"")</f>
        <v/>
      </c>
    </row>
    <row r="13945" spans="31:32">
      <c r="AE13945" t="str">
        <f>IF('5G_NR_raw_UE'!EP13945&gt;0,('5G_NR_raw_UE'!EP13945*'5G_NR_raw_UE'!EQ13945),"")</f>
        <v/>
      </c>
      <c r="AF13945" t="str">
        <f>IF('5G_NR_raw_UE'!ER13945&gt;0,('5G_NR_raw_UE'!ER13945*'5G_NR_raw_UE'!ES13945),"")</f>
        <v/>
      </c>
    </row>
    <row r="13946" spans="31:32">
      <c r="AE13946" t="str">
        <f>IF('5G_NR_raw_UE'!EP13946&gt;0,('5G_NR_raw_UE'!EP13946*'5G_NR_raw_UE'!EQ13946),"")</f>
        <v/>
      </c>
      <c r="AF13946" t="str">
        <f>IF('5G_NR_raw_UE'!ER13946&gt;0,('5G_NR_raw_UE'!ER13946*'5G_NR_raw_UE'!ES13946),"")</f>
        <v/>
      </c>
    </row>
    <row r="13947" spans="31:32">
      <c r="AE13947" t="str">
        <f>IF('5G_NR_raw_UE'!EP13947&gt;0,('5G_NR_raw_UE'!EP13947*'5G_NR_raw_UE'!EQ13947),"")</f>
        <v/>
      </c>
      <c r="AF13947" t="str">
        <f>IF('5G_NR_raw_UE'!ER13947&gt;0,('5G_NR_raw_UE'!ER13947*'5G_NR_raw_UE'!ES13947),"")</f>
        <v/>
      </c>
    </row>
    <row r="13948" spans="31:32">
      <c r="AE13948" t="str">
        <f>IF('5G_NR_raw_UE'!EP13948&gt;0,('5G_NR_raw_UE'!EP13948*'5G_NR_raw_UE'!EQ13948),"")</f>
        <v/>
      </c>
      <c r="AF13948" t="str">
        <f>IF('5G_NR_raw_UE'!ER13948&gt;0,('5G_NR_raw_UE'!ER13948*'5G_NR_raw_UE'!ES13948),"")</f>
        <v/>
      </c>
    </row>
    <row r="13949" spans="31:32">
      <c r="AE13949" t="str">
        <f>IF('5G_NR_raw_UE'!EP13949&gt;0,('5G_NR_raw_UE'!EP13949*'5G_NR_raw_UE'!EQ13949),"")</f>
        <v/>
      </c>
      <c r="AF13949" t="str">
        <f>IF('5G_NR_raw_UE'!ER13949&gt;0,('5G_NR_raw_UE'!ER13949*'5G_NR_raw_UE'!ES13949),"")</f>
        <v/>
      </c>
    </row>
    <row r="13950" spans="31:32">
      <c r="AE13950" t="str">
        <f>IF('5G_NR_raw_UE'!EP13950&gt;0,('5G_NR_raw_UE'!EP13950*'5G_NR_raw_UE'!EQ13950),"")</f>
        <v/>
      </c>
      <c r="AF13950" t="str">
        <f>IF('5G_NR_raw_UE'!ER13950&gt;0,('5G_NR_raw_UE'!ER13950*'5G_NR_raw_UE'!ES13950),"")</f>
        <v/>
      </c>
    </row>
    <row r="13951" spans="31:32">
      <c r="AE13951" t="str">
        <f>IF('5G_NR_raw_UE'!EP13951&gt;0,('5G_NR_raw_UE'!EP13951*'5G_NR_raw_UE'!EQ13951),"")</f>
        <v/>
      </c>
      <c r="AF13951" t="str">
        <f>IF('5G_NR_raw_UE'!ER13951&gt;0,('5G_NR_raw_UE'!ER13951*'5G_NR_raw_UE'!ES13951),"")</f>
        <v/>
      </c>
    </row>
    <row r="13952" spans="31:32">
      <c r="AE13952" t="str">
        <f>IF('5G_NR_raw_UE'!EP13952&gt;0,('5G_NR_raw_UE'!EP13952*'5G_NR_raw_UE'!EQ13952),"")</f>
        <v/>
      </c>
      <c r="AF13952" t="str">
        <f>IF('5G_NR_raw_UE'!ER13952&gt;0,('5G_NR_raw_UE'!ER13952*'5G_NR_raw_UE'!ES13952),"")</f>
        <v/>
      </c>
    </row>
    <row r="13953" spans="31:32">
      <c r="AE13953" t="str">
        <f>IF('5G_NR_raw_UE'!EP13953&gt;0,('5G_NR_raw_UE'!EP13953*'5G_NR_raw_UE'!EQ13953),"")</f>
        <v/>
      </c>
      <c r="AF13953" t="str">
        <f>IF('5G_NR_raw_UE'!ER13953&gt;0,('5G_NR_raw_UE'!ER13953*'5G_NR_raw_UE'!ES13953),"")</f>
        <v/>
      </c>
    </row>
    <row r="13954" spans="31:32">
      <c r="AE13954" t="str">
        <f>IF('5G_NR_raw_UE'!EP13954&gt;0,('5G_NR_raw_UE'!EP13954*'5G_NR_raw_UE'!EQ13954),"")</f>
        <v/>
      </c>
      <c r="AF13954" t="str">
        <f>IF('5G_NR_raw_UE'!ER13954&gt;0,('5G_NR_raw_UE'!ER13954*'5G_NR_raw_UE'!ES13954),"")</f>
        <v/>
      </c>
    </row>
    <row r="13955" spans="31:32">
      <c r="AE13955" t="str">
        <f>IF('5G_NR_raw_UE'!EP13955&gt;0,('5G_NR_raw_UE'!EP13955*'5G_NR_raw_UE'!EQ13955),"")</f>
        <v/>
      </c>
      <c r="AF13955" t="str">
        <f>IF('5G_NR_raw_UE'!ER13955&gt;0,('5G_NR_raw_UE'!ER13955*'5G_NR_raw_UE'!ES13955),"")</f>
        <v/>
      </c>
    </row>
    <row r="13956" spans="31:32">
      <c r="AE13956" t="str">
        <f>IF('5G_NR_raw_UE'!EP13956&gt;0,('5G_NR_raw_UE'!EP13956*'5G_NR_raw_UE'!EQ13956),"")</f>
        <v/>
      </c>
      <c r="AF13956" t="str">
        <f>IF('5G_NR_raw_UE'!ER13956&gt;0,('5G_NR_raw_UE'!ER13956*'5G_NR_raw_UE'!ES13956),"")</f>
        <v/>
      </c>
    </row>
    <row r="13957" spans="31:32">
      <c r="AE13957" t="str">
        <f>IF('5G_NR_raw_UE'!EP13957&gt;0,('5G_NR_raw_UE'!EP13957*'5G_NR_raw_UE'!EQ13957),"")</f>
        <v/>
      </c>
      <c r="AF13957" t="str">
        <f>IF('5G_NR_raw_UE'!ER13957&gt;0,('5G_NR_raw_UE'!ER13957*'5G_NR_raw_UE'!ES13957),"")</f>
        <v/>
      </c>
    </row>
    <row r="13958" spans="31:32">
      <c r="AE13958" t="str">
        <f>IF('5G_NR_raw_UE'!EP13958&gt;0,('5G_NR_raw_UE'!EP13958*'5G_NR_raw_UE'!EQ13958),"")</f>
        <v/>
      </c>
      <c r="AF13958" t="str">
        <f>IF('5G_NR_raw_UE'!ER13958&gt;0,('5G_NR_raw_UE'!ER13958*'5G_NR_raw_UE'!ES13958),"")</f>
        <v/>
      </c>
    </row>
    <row r="13959" spans="31:32">
      <c r="AE13959" t="str">
        <f>IF('5G_NR_raw_UE'!EP13959&gt;0,('5G_NR_raw_UE'!EP13959*'5G_NR_raw_UE'!EQ13959),"")</f>
        <v/>
      </c>
      <c r="AF13959" t="str">
        <f>IF('5G_NR_raw_UE'!ER13959&gt;0,('5G_NR_raw_UE'!ER13959*'5G_NR_raw_UE'!ES13959),"")</f>
        <v/>
      </c>
    </row>
    <row r="13960" spans="31:32">
      <c r="AE13960" t="str">
        <f>IF('5G_NR_raw_UE'!EP13960&gt;0,('5G_NR_raw_UE'!EP13960*'5G_NR_raw_UE'!EQ13960),"")</f>
        <v/>
      </c>
      <c r="AF13960" t="str">
        <f>IF('5G_NR_raw_UE'!ER13960&gt;0,('5G_NR_raw_UE'!ER13960*'5G_NR_raw_UE'!ES13960),"")</f>
        <v/>
      </c>
    </row>
    <row r="13961" spans="31:32">
      <c r="AE13961" t="str">
        <f>IF('5G_NR_raw_UE'!EP13961&gt;0,('5G_NR_raw_UE'!EP13961*'5G_NR_raw_UE'!EQ13961),"")</f>
        <v/>
      </c>
      <c r="AF13961" t="str">
        <f>IF('5G_NR_raw_UE'!ER13961&gt;0,('5G_NR_raw_UE'!ER13961*'5G_NR_raw_UE'!ES13961),"")</f>
        <v/>
      </c>
    </row>
    <row r="13962" spans="31:32">
      <c r="AE13962" t="str">
        <f>IF('5G_NR_raw_UE'!EP13962&gt;0,('5G_NR_raw_UE'!EP13962*'5G_NR_raw_UE'!EQ13962),"")</f>
        <v/>
      </c>
      <c r="AF13962" t="str">
        <f>IF('5G_NR_raw_UE'!ER13962&gt;0,('5G_NR_raw_UE'!ER13962*'5G_NR_raw_UE'!ES13962),"")</f>
        <v/>
      </c>
    </row>
    <row r="13963" spans="31:32">
      <c r="AE13963" t="str">
        <f>IF('5G_NR_raw_UE'!EP13963&gt;0,('5G_NR_raw_UE'!EP13963*'5G_NR_raw_UE'!EQ13963),"")</f>
        <v/>
      </c>
      <c r="AF13963" t="str">
        <f>IF('5G_NR_raw_UE'!ER13963&gt;0,('5G_NR_raw_UE'!ER13963*'5G_NR_raw_UE'!ES13963),"")</f>
        <v/>
      </c>
    </row>
    <row r="13964" spans="31:32">
      <c r="AE13964" t="str">
        <f>IF('5G_NR_raw_UE'!EP13964&gt;0,('5G_NR_raw_UE'!EP13964*'5G_NR_raw_UE'!EQ13964),"")</f>
        <v/>
      </c>
      <c r="AF13964" t="str">
        <f>IF('5G_NR_raw_UE'!ER13964&gt;0,('5G_NR_raw_UE'!ER13964*'5G_NR_raw_UE'!ES13964),"")</f>
        <v/>
      </c>
    </row>
    <row r="13965" spans="31:32">
      <c r="AE13965" t="str">
        <f>IF('5G_NR_raw_UE'!EP13965&gt;0,('5G_NR_raw_UE'!EP13965*'5G_NR_raw_UE'!EQ13965),"")</f>
        <v/>
      </c>
      <c r="AF13965" t="str">
        <f>IF('5G_NR_raw_UE'!ER13965&gt;0,('5G_NR_raw_UE'!ER13965*'5G_NR_raw_UE'!ES13965),"")</f>
        <v/>
      </c>
    </row>
    <row r="13966" spans="31:32">
      <c r="AE13966" t="str">
        <f>IF('5G_NR_raw_UE'!EP13966&gt;0,('5G_NR_raw_UE'!EP13966*'5G_NR_raw_UE'!EQ13966),"")</f>
        <v/>
      </c>
      <c r="AF13966" t="str">
        <f>IF('5G_NR_raw_UE'!ER13966&gt;0,('5G_NR_raw_UE'!ER13966*'5G_NR_raw_UE'!ES13966),"")</f>
        <v/>
      </c>
    </row>
    <row r="13967" spans="31:32">
      <c r="AE13967" t="str">
        <f>IF('5G_NR_raw_UE'!EP13967&gt;0,('5G_NR_raw_UE'!EP13967*'5G_NR_raw_UE'!EQ13967),"")</f>
        <v/>
      </c>
      <c r="AF13967" t="str">
        <f>IF('5G_NR_raw_UE'!ER13967&gt;0,('5G_NR_raw_UE'!ER13967*'5G_NR_raw_UE'!ES13967),"")</f>
        <v/>
      </c>
    </row>
    <row r="13968" spans="31:32">
      <c r="AE13968" t="str">
        <f>IF('5G_NR_raw_UE'!EP13968&gt;0,('5G_NR_raw_UE'!EP13968*'5G_NR_raw_UE'!EQ13968),"")</f>
        <v/>
      </c>
      <c r="AF13968" t="str">
        <f>IF('5G_NR_raw_UE'!ER13968&gt;0,('5G_NR_raw_UE'!ER13968*'5G_NR_raw_UE'!ES13968),"")</f>
        <v/>
      </c>
    </row>
    <row r="13969" spans="31:32">
      <c r="AE13969" t="str">
        <f>IF('5G_NR_raw_UE'!EP13969&gt;0,('5G_NR_raw_UE'!EP13969*'5G_NR_raw_UE'!EQ13969),"")</f>
        <v/>
      </c>
      <c r="AF13969" t="str">
        <f>IF('5G_NR_raw_UE'!ER13969&gt;0,('5G_NR_raw_UE'!ER13969*'5G_NR_raw_UE'!ES13969),"")</f>
        <v/>
      </c>
    </row>
    <row r="13970" spans="31:32">
      <c r="AE13970" t="str">
        <f>IF('5G_NR_raw_UE'!EP13970&gt;0,('5G_NR_raw_UE'!EP13970*'5G_NR_raw_UE'!EQ13970),"")</f>
        <v/>
      </c>
      <c r="AF13970" t="str">
        <f>IF('5G_NR_raw_UE'!ER13970&gt;0,('5G_NR_raw_UE'!ER13970*'5G_NR_raw_UE'!ES13970),"")</f>
        <v/>
      </c>
    </row>
    <row r="13971" spans="31:32">
      <c r="AE13971" t="str">
        <f>IF('5G_NR_raw_UE'!EP13971&gt;0,('5G_NR_raw_UE'!EP13971*'5G_NR_raw_UE'!EQ13971),"")</f>
        <v/>
      </c>
      <c r="AF13971" t="str">
        <f>IF('5G_NR_raw_UE'!ER13971&gt;0,('5G_NR_raw_UE'!ER13971*'5G_NR_raw_UE'!ES13971),"")</f>
        <v/>
      </c>
    </row>
    <row r="13972" spans="31:32">
      <c r="AE13972" t="str">
        <f>IF('5G_NR_raw_UE'!EP13972&gt;0,('5G_NR_raw_UE'!EP13972*'5G_NR_raw_UE'!EQ13972),"")</f>
        <v/>
      </c>
      <c r="AF13972" t="str">
        <f>IF('5G_NR_raw_UE'!ER13972&gt;0,('5G_NR_raw_UE'!ER13972*'5G_NR_raw_UE'!ES13972),"")</f>
        <v/>
      </c>
    </row>
    <row r="13973" spans="31:32">
      <c r="AE13973" t="str">
        <f>IF('5G_NR_raw_UE'!EP13973&gt;0,('5G_NR_raw_UE'!EP13973*'5G_NR_raw_UE'!EQ13973),"")</f>
        <v/>
      </c>
      <c r="AF13973" t="str">
        <f>IF('5G_NR_raw_UE'!ER13973&gt;0,('5G_NR_raw_UE'!ER13973*'5G_NR_raw_UE'!ES13973),"")</f>
        <v/>
      </c>
    </row>
    <row r="13974" spans="31:32">
      <c r="AE13974" t="str">
        <f>IF('5G_NR_raw_UE'!EP13974&gt;0,('5G_NR_raw_UE'!EP13974*'5G_NR_raw_UE'!EQ13974),"")</f>
        <v/>
      </c>
      <c r="AF13974" t="str">
        <f>IF('5G_NR_raw_UE'!ER13974&gt;0,('5G_NR_raw_UE'!ER13974*'5G_NR_raw_UE'!ES13974),"")</f>
        <v/>
      </c>
    </row>
    <row r="13975" spans="31:32">
      <c r="AE13975" t="str">
        <f>IF('5G_NR_raw_UE'!EP13975&gt;0,('5G_NR_raw_UE'!EP13975*'5G_NR_raw_UE'!EQ13975),"")</f>
        <v/>
      </c>
      <c r="AF13975" t="str">
        <f>IF('5G_NR_raw_UE'!ER13975&gt;0,('5G_NR_raw_UE'!ER13975*'5G_NR_raw_UE'!ES13975),"")</f>
        <v/>
      </c>
    </row>
    <row r="13976" spans="31:32">
      <c r="AE13976" t="str">
        <f>IF('5G_NR_raw_UE'!EP13976&gt;0,('5G_NR_raw_UE'!EP13976*'5G_NR_raw_UE'!EQ13976),"")</f>
        <v/>
      </c>
      <c r="AF13976" t="str">
        <f>IF('5G_NR_raw_UE'!ER13976&gt;0,('5G_NR_raw_UE'!ER13976*'5G_NR_raw_UE'!ES13976),"")</f>
        <v/>
      </c>
    </row>
    <row r="13977" spans="31:32">
      <c r="AE13977" t="str">
        <f>IF('5G_NR_raw_UE'!EP13977&gt;0,('5G_NR_raw_UE'!EP13977*'5G_NR_raw_UE'!EQ13977),"")</f>
        <v/>
      </c>
      <c r="AF13977" t="str">
        <f>IF('5G_NR_raw_UE'!ER13977&gt;0,('5G_NR_raw_UE'!ER13977*'5G_NR_raw_UE'!ES13977),"")</f>
        <v/>
      </c>
    </row>
    <row r="13978" spans="31:32">
      <c r="AE13978" t="str">
        <f>IF('5G_NR_raw_UE'!EP13978&gt;0,('5G_NR_raw_UE'!EP13978*'5G_NR_raw_UE'!EQ13978),"")</f>
        <v/>
      </c>
      <c r="AF13978" t="str">
        <f>IF('5G_NR_raw_UE'!ER13978&gt;0,('5G_NR_raw_UE'!ER13978*'5G_NR_raw_UE'!ES13978),"")</f>
        <v/>
      </c>
    </row>
    <row r="13979" spans="31:32">
      <c r="AE13979" t="str">
        <f>IF('5G_NR_raw_UE'!EP13979&gt;0,('5G_NR_raw_UE'!EP13979*'5G_NR_raw_UE'!EQ13979),"")</f>
        <v/>
      </c>
      <c r="AF13979" t="str">
        <f>IF('5G_NR_raw_UE'!ER13979&gt;0,('5G_NR_raw_UE'!ER13979*'5G_NR_raw_UE'!ES13979),"")</f>
        <v/>
      </c>
    </row>
    <row r="13980" spans="31:32">
      <c r="AE13980" t="str">
        <f>IF('5G_NR_raw_UE'!EP13980&gt;0,('5G_NR_raw_UE'!EP13980*'5G_NR_raw_UE'!EQ13980),"")</f>
        <v/>
      </c>
      <c r="AF13980" t="str">
        <f>IF('5G_NR_raw_UE'!ER13980&gt;0,('5G_NR_raw_UE'!ER13980*'5G_NR_raw_UE'!ES13980),"")</f>
        <v/>
      </c>
    </row>
    <row r="13981" spans="31:32">
      <c r="AE13981" t="str">
        <f>IF('5G_NR_raw_UE'!EP13981&gt;0,('5G_NR_raw_UE'!EP13981*'5G_NR_raw_UE'!EQ13981),"")</f>
        <v/>
      </c>
      <c r="AF13981" t="str">
        <f>IF('5G_NR_raw_UE'!ER13981&gt;0,('5G_NR_raw_UE'!ER13981*'5G_NR_raw_UE'!ES13981),"")</f>
        <v/>
      </c>
    </row>
    <row r="13982" spans="31:32">
      <c r="AE13982" t="str">
        <f>IF('5G_NR_raw_UE'!EP13982&gt;0,('5G_NR_raw_UE'!EP13982*'5G_NR_raw_UE'!EQ13982),"")</f>
        <v/>
      </c>
      <c r="AF13982" t="str">
        <f>IF('5G_NR_raw_UE'!ER13982&gt;0,('5G_NR_raw_UE'!ER13982*'5G_NR_raw_UE'!ES13982),"")</f>
        <v/>
      </c>
    </row>
    <row r="13983" spans="31:32">
      <c r="AE13983" t="str">
        <f>IF('5G_NR_raw_UE'!EP13983&gt;0,('5G_NR_raw_UE'!EP13983*'5G_NR_raw_UE'!EQ13983),"")</f>
        <v/>
      </c>
      <c r="AF13983" t="str">
        <f>IF('5G_NR_raw_UE'!ER13983&gt;0,('5G_NR_raw_UE'!ER13983*'5G_NR_raw_UE'!ES13983),"")</f>
        <v/>
      </c>
    </row>
    <row r="13984" spans="31:32">
      <c r="AE13984" t="str">
        <f>IF('5G_NR_raw_UE'!EP13984&gt;0,('5G_NR_raw_UE'!EP13984*'5G_NR_raw_UE'!EQ13984),"")</f>
        <v/>
      </c>
      <c r="AF13984" t="str">
        <f>IF('5G_NR_raw_UE'!ER13984&gt;0,('5G_NR_raw_UE'!ER13984*'5G_NR_raw_UE'!ES13984),"")</f>
        <v/>
      </c>
    </row>
    <row r="13985" spans="31:32">
      <c r="AE13985" t="str">
        <f>IF('5G_NR_raw_UE'!EP13985&gt;0,('5G_NR_raw_UE'!EP13985*'5G_NR_raw_UE'!EQ13985),"")</f>
        <v/>
      </c>
      <c r="AF13985" t="str">
        <f>IF('5G_NR_raw_UE'!ER13985&gt;0,('5G_NR_raw_UE'!ER13985*'5G_NR_raw_UE'!ES13985),"")</f>
        <v/>
      </c>
    </row>
    <row r="13986" spans="31:32">
      <c r="AE13986" t="str">
        <f>IF('5G_NR_raw_UE'!EP13986&gt;0,('5G_NR_raw_UE'!EP13986*'5G_NR_raw_UE'!EQ13986),"")</f>
        <v/>
      </c>
      <c r="AF13986" t="str">
        <f>IF('5G_NR_raw_UE'!ER13986&gt;0,('5G_NR_raw_UE'!ER13986*'5G_NR_raw_UE'!ES13986),"")</f>
        <v/>
      </c>
    </row>
    <row r="13987" spans="31:32">
      <c r="AE13987" t="str">
        <f>IF('5G_NR_raw_UE'!EP13987&gt;0,('5G_NR_raw_UE'!EP13987*'5G_NR_raw_UE'!EQ13987),"")</f>
        <v/>
      </c>
      <c r="AF13987" t="str">
        <f>IF('5G_NR_raw_UE'!ER13987&gt;0,('5G_NR_raw_UE'!ER13987*'5G_NR_raw_UE'!ES13987),"")</f>
        <v/>
      </c>
    </row>
    <row r="13988" spans="31:32">
      <c r="AE13988" t="str">
        <f>IF('5G_NR_raw_UE'!EP13988&gt;0,('5G_NR_raw_UE'!EP13988*'5G_NR_raw_UE'!EQ13988),"")</f>
        <v/>
      </c>
      <c r="AF13988" t="str">
        <f>IF('5G_NR_raw_UE'!ER13988&gt;0,('5G_NR_raw_UE'!ER13988*'5G_NR_raw_UE'!ES13988),"")</f>
        <v/>
      </c>
    </row>
    <row r="13989" spans="31:32">
      <c r="AE13989" t="str">
        <f>IF('5G_NR_raw_UE'!EP13989&gt;0,('5G_NR_raw_UE'!EP13989*'5G_NR_raw_UE'!EQ13989),"")</f>
        <v/>
      </c>
      <c r="AF13989" t="str">
        <f>IF('5G_NR_raw_UE'!ER13989&gt;0,('5G_NR_raw_UE'!ER13989*'5G_NR_raw_UE'!ES13989),"")</f>
        <v/>
      </c>
    </row>
    <row r="13990" spans="31:32">
      <c r="AE13990" t="str">
        <f>IF('5G_NR_raw_UE'!EP13990&gt;0,('5G_NR_raw_UE'!EP13990*'5G_NR_raw_UE'!EQ13990),"")</f>
        <v/>
      </c>
      <c r="AF13990" t="str">
        <f>IF('5G_NR_raw_UE'!ER13990&gt;0,('5G_NR_raw_UE'!ER13990*'5G_NR_raw_UE'!ES13990),"")</f>
        <v/>
      </c>
    </row>
    <row r="13991" spans="31:32">
      <c r="AE13991" t="str">
        <f>IF('5G_NR_raw_UE'!EP13991&gt;0,('5G_NR_raw_UE'!EP13991*'5G_NR_raw_UE'!EQ13991),"")</f>
        <v/>
      </c>
      <c r="AF13991" t="str">
        <f>IF('5G_NR_raw_UE'!ER13991&gt;0,('5G_NR_raw_UE'!ER13991*'5G_NR_raw_UE'!ES13991),"")</f>
        <v/>
      </c>
    </row>
    <row r="13992" spans="31:32">
      <c r="AE13992" t="str">
        <f>IF('5G_NR_raw_UE'!EP13992&gt;0,('5G_NR_raw_UE'!EP13992*'5G_NR_raw_UE'!EQ13992),"")</f>
        <v/>
      </c>
      <c r="AF13992" t="str">
        <f>IF('5G_NR_raw_UE'!ER13992&gt;0,('5G_NR_raw_UE'!ER13992*'5G_NR_raw_UE'!ES13992),"")</f>
        <v/>
      </c>
    </row>
    <row r="13993" spans="31:32">
      <c r="AE13993" t="str">
        <f>IF('5G_NR_raw_UE'!EP13993&gt;0,('5G_NR_raw_UE'!EP13993*'5G_NR_raw_UE'!EQ13993),"")</f>
        <v/>
      </c>
      <c r="AF13993" t="str">
        <f>IF('5G_NR_raw_UE'!ER13993&gt;0,('5G_NR_raw_UE'!ER13993*'5G_NR_raw_UE'!ES13993),"")</f>
        <v/>
      </c>
    </row>
    <row r="13994" spans="31:32">
      <c r="AE13994" t="str">
        <f>IF('5G_NR_raw_UE'!EP13994&gt;0,('5G_NR_raw_UE'!EP13994*'5G_NR_raw_UE'!EQ13994),"")</f>
        <v/>
      </c>
      <c r="AF13994" t="str">
        <f>IF('5G_NR_raw_UE'!ER13994&gt;0,('5G_NR_raw_UE'!ER13994*'5G_NR_raw_UE'!ES13994),"")</f>
        <v/>
      </c>
    </row>
    <row r="13995" spans="31:32">
      <c r="AE13995" t="str">
        <f>IF('5G_NR_raw_UE'!EP13995&gt;0,('5G_NR_raw_UE'!EP13995*'5G_NR_raw_UE'!EQ13995),"")</f>
        <v/>
      </c>
      <c r="AF13995" t="str">
        <f>IF('5G_NR_raw_UE'!ER13995&gt;0,('5G_NR_raw_UE'!ER13995*'5G_NR_raw_UE'!ES13995),"")</f>
        <v/>
      </c>
    </row>
    <row r="13996" spans="31:32">
      <c r="AE13996" t="str">
        <f>IF('5G_NR_raw_UE'!EP13996&gt;0,('5G_NR_raw_UE'!EP13996*'5G_NR_raw_UE'!EQ13996),"")</f>
        <v/>
      </c>
      <c r="AF13996" t="str">
        <f>IF('5G_NR_raw_UE'!ER13996&gt;0,('5G_NR_raw_UE'!ER13996*'5G_NR_raw_UE'!ES13996),"")</f>
        <v/>
      </c>
    </row>
    <row r="13997" spans="31:32">
      <c r="AE13997" t="str">
        <f>IF('5G_NR_raw_UE'!EP13997&gt;0,('5G_NR_raw_UE'!EP13997*'5G_NR_raw_UE'!EQ13997),"")</f>
        <v/>
      </c>
      <c r="AF13997" t="str">
        <f>IF('5G_NR_raw_UE'!ER13997&gt;0,('5G_NR_raw_UE'!ER13997*'5G_NR_raw_UE'!ES13997),"")</f>
        <v/>
      </c>
    </row>
    <row r="13998" spans="31:32">
      <c r="AE13998" t="str">
        <f>IF('5G_NR_raw_UE'!EP13998&gt;0,('5G_NR_raw_UE'!EP13998*'5G_NR_raw_UE'!EQ13998),"")</f>
        <v/>
      </c>
      <c r="AF13998" t="str">
        <f>IF('5G_NR_raw_UE'!ER13998&gt;0,('5G_NR_raw_UE'!ER13998*'5G_NR_raw_UE'!ES13998),"")</f>
        <v/>
      </c>
    </row>
    <row r="13999" spans="31:32">
      <c r="AE13999" t="str">
        <f>IF('5G_NR_raw_UE'!EP13999&gt;0,('5G_NR_raw_UE'!EP13999*'5G_NR_raw_UE'!EQ13999),"")</f>
        <v/>
      </c>
      <c r="AF13999" t="str">
        <f>IF('5G_NR_raw_UE'!ER13999&gt;0,('5G_NR_raw_UE'!ER13999*'5G_NR_raw_UE'!ES13999),"")</f>
        <v/>
      </c>
    </row>
    <row r="14000" spans="31:32">
      <c r="AE14000" t="str">
        <f>IF('5G_NR_raw_UE'!EP14000&gt;0,('5G_NR_raw_UE'!EP14000*'5G_NR_raw_UE'!EQ14000),"")</f>
        <v/>
      </c>
      <c r="AF14000" t="str">
        <f>IF('5G_NR_raw_UE'!ER14000&gt;0,('5G_NR_raw_UE'!ER14000*'5G_NR_raw_UE'!ES14000),"")</f>
        <v/>
      </c>
    </row>
    <row r="14001" spans="31:32">
      <c r="AE14001" t="str">
        <f>IF('5G_NR_raw_UE'!EP14001&gt;0,('5G_NR_raw_UE'!EP14001*'5G_NR_raw_UE'!EQ14001),"")</f>
        <v/>
      </c>
      <c r="AF14001" t="str">
        <f>IF('5G_NR_raw_UE'!ER14001&gt;0,('5G_NR_raw_UE'!ER14001*'5G_NR_raw_UE'!ES14001),"")</f>
        <v/>
      </c>
    </row>
    <row r="14002" spans="31:32">
      <c r="AE14002" t="str">
        <f>IF('5G_NR_raw_UE'!EP14002&gt;0,('5G_NR_raw_UE'!EP14002*'5G_NR_raw_UE'!EQ14002),"")</f>
        <v/>
      </c>
      <c r="AF14002" t="str">
        <f>IF('5G_NR_raw_UE'!ER14002&gt;0,('5G_NR_raw_UE'!ER14002*'5G_NR_raw_UE'!ES14002),"")</f>
        <v/>
      </c>
    </row>
    <row r="14003" spans="31:32">
      <c r="AE14003" t="str">
        <f>IF('5G_NR_raw_UE'!EP14003&gt;0,('5G_NR_raw_UE'!EP14003*'5G_NR_raw_UE'!EQ14003),"")</f>
        <v/>
      </c>
      <c r="AF14003" t="str">
        <f>IF('5G_NR_raw_UE'!ER14003&gt;0,('5G_NR_raw_UE'!ER14003*'5G_NR_raw_UE'!ES14003),"")</f>
        <v/>
      </c>
    </row>
    <row r="14004" spans="31:32">
      <c r="AE14004" t="str">
        <f>IF('5G_NR_raw_UE'!EP14004&gt;0,('5G_NR_raw_UE'!EP14004*'5G_NR_raw_UE'!EQ14004),"")</f>
        <v/>
      </c>
      <c r="AF14004" t="str">
        <f>IF('5G_NR_raw_UE'!ER14004&gt;0,('5G_NR_raw_UE'!ER14004*'5G_NR_raw_UE'!ES14004),"")</f>
        <v/>
      </c>
    </row>
    <row r="14005" spans="31:32">
      <c r="AE14005" t="str">
        <f>IF('5G_NR_raw_UE'!EP14005&gt;0,('5G_NR_raw_UE'!EP14005*'5G_NR_raw_UE'!EQ14005),"")</f>
        <v/>
      </c>
      <c r="AF14005" t="str">
        <f>IF('5G_NR_raw_UE'!ER14005&gt;0,('5G_NR_raw_UE'!ER14005*'5G_NR_raw_UE'!ES14005),"")</f>
        <v/>
      </c>
    </row>
    <row r="14006" spans="31:32">
      <c r="AE14006" t="str">
        <f>IF('5G_NR_raw_UE'!EP14006&gt;0,('5G_NR_raw_UE'!EP14006*'5G_NR_raw_UE'!EQ14006),"")</f>
        <v/>
      </c>
      <c r="AF14006" t="str">
        <f>IF('5G_NR_raw_UE'!ER14006&gt;0,('5G_NR_raw_UE'!ER14006*'5G_NR_raw_UE'!ES14006),"")</f>
        <v/>
      </c>
    </row>
    <row r="14007" spans="31:32">
      <c r="AE14007" t="str">
        <f>IF('5G_NR_raw_UE'!EP14007&gt;0,('5G_NR_raw_UE'!EP14007*'5G_NR_raw_UE'!EQ14007),"")</f>
        <v/>
      </c>
      <c r="AF14007" t="str">
        <f>IF('5G_NR_raw_UE'!ER14007&gt;0,('5G_NR_raw_UE'!ER14007*'5G_NR_raw_UE'!ES14007),"")</f>
        <v/>
      </c>
    </row>
    <row r="14008" spans="31:32">
      <c r="AE14008" t="str">
        <f>IF('5G_NR_raw_UE'!EP14008&gt;0,('5G_NR_raw_UE'!EP14008*'5G_NR_raw_UE'!EQ14008),"")</f>
        <v/>
      </c>
      <c r="AF14008" t="str">
        <f>IF('5G_NR_raw_UE'!ER14008&gt;0,('5G_NR_raw_UE'!ER14008*'5G_NR_raw_UE'!ES14008),"")</f>
        <v/>
      </c>
    </row>
    <row r="14009" spans="31:32">
      <c r="AE14009" t="str">
        <f>IF('5G_NR_raw_UE'!EP14009&gt;0,('5G_NR_raw_UE'!EP14009*'5G_NR_raw_UE'!EQ14009),"")</f>
        <v/>
      </c>
      <c r="AF14009" t="str">
        <f>IF('5G_NR_raw_UE'!ER14009&gt;0,('5G_NR_raw_UE'!ER14009*'5G_NR_raw_UE'!ES14009),"")</f>
        <v/>
      </c>
    </row>
    <row r="14010" spans="31:32">
      <c r="AE14010" t="str">
        <f>IF('5G_NR_raw_UE'!EP14010&gt;0,('5G_NR_raw_UE'!EP14010*'5G_NR_raw_UE'!EQ14010),"")</f>
        <v/>
      </c>
      <c r="AF14010" t="str">
        <f>IF('5G_NR_raw_UE'!ER14010&gt;0,('5G_NR_raw_UE'!ER14010*'5G_NR_raw_UE'!ES14010),"")</f>
        <v/>
      </c>
    </row>
    <row r="14011" spans="31:32">
      <c r="AE14011" t="str">
        <f>IF('5G_NR_raw_UE'!EP14011&gt;0,('5G_NR_raw_UE'!EP14011*'5G_NR_raw_UE'!EQ14011),"")</f>
        <v/>
      </c>
      <c r="AF14011" t="str">
        <f>IF('5G_NR_raw_UE'!ER14011&gt;0,('5G_NR_raw_UE'!ER14011*'5G_NR_raw_UE'!ES14011),"")</f>
        <v/>
      </c>
    </row>
    <row r="14012" spans="31:32">
      <c r="AE14012" t="str">
        <f>IF('5G_NR_raw_UE'!EP14012&gt;0,('5G_NR_raw_UE'!EP14012*'5G_NR_raw_UE'!EQ14012),"")</f>
        <v/>
      </c>
      <c r="AF14012" t="str">
        <f>IF('5G_NR_raw_UE'!ER14012&gt;0,('5G_NR_raw_UE'!ER14012*'5G_NR_raw_UE'!ES14012),"")</f>
        <v/>
      </c>
    </row>
    <row r="14013" spans="31:32">
      <c r="AE14013" t="str">
        <f>IF('5G_NR_raw_UE'!EP14013&gt;0,('5G_NR_raw_UE'!EP14013*'5G_NR_raw_UE'!EQ14013),"")</f>
        <v/>
      </c>
      <c r="AF14013" t="str">
        <f>IF('5G_NR_raw_UE'!ER14013&gt;0,('5G_NR_raw_UE'!ER14013*'5G_NR_raw_UE'!ES14013),"")</f>
        <v/>
      </c>
    </row>
    <row r="14014" spans="31:32">
      <c r="AE14014" t="str">
        <f>IF('5G_NR_raw_UE'!EP14014&gt;0,('5G_NR_raw_UE'!EP14014*'5G_NR_raw_UE'!EQ14014),"")</f>
        <v/>
      </c>
      <c r="AF14014" t="str">
        <f>IF('5G_NR_raw_UE'!ER14014&gt;0,('5G_NR_raw_UE'!ER14014*'5G_NR_raw_UE'!ES14014),"")</f>
        <v/>
      </c>
    </row>
    <row r="14015" spans="31:32">
      <c r="AE14015" t="str">
        <f>IF('5G_NR_raw_UE'!EP14015&gt;0,('5G_NR_raw_UE'!EP14015*'5G_NR_raw_UE'!EQ14015),"")</f>
        <v/>
      </c>
      <c r="AF14015" t="str">
        <f>IF('5G_NR_raw_UE'!ER14015&gt;0,('5G_NR_raw_UE'!ER14015*'5G_NR_raw_UE'!ES14015),"")</f>
        <v/>
      </c>
    </row>
    <row r="14016" spans="31:32">
      <c r="AE14016" t="str">
        <f>IF('5G_NR_raw_UE'!EP14016&gt;0,('5G_NR_raw_UE'!EP14016*'5G_NR_raw_UE'!EQ14016),"")</f>
        <v/>
      </c>
      <c r="AF14016" t="str">
        <f>IF('5G_NR_raw_UE'!ER14016&gt;0,('5G_NR_raw_UE'!ER14016*'5G_NR_raw_UE'!ES14016),"")</f>
        <v/>
      </c>
    </row>
    <row r="14017" spans="31:32">
      <c r="AE14017" t="str">
        <f>IF('5G_NR_raw_UE'!EP14017&gt;0,('5G_NR_raw_UE'!EP14017*'5G_NR_raw_UE'!EQ14017),"")</f>
        <v/>
      </c>
      <c r="AF14017" t="str">
        <f>IF('5G_NR_raw_UE'!ER14017&gt;0,('5G_NR_raw_UE'!ER14017*'5G_NR_raw_UE'!ES14017),"")</f>
        <v/>
      </c>
    </row>
    <row r="14018" spans="31:32">
      <c r="AE14018" t="str">
        <f>IF('5G_NR_raw_UE'!EP14018&gt;0,('5G_NR_raw_UE'!EP14018*'5G_NR_raw_UE'!EQ14018),"")</f>
        <v/>
      </c>
      <c r="AF14018" t="str">
        <f>IF('5G_NR_raw_UE'!ER14018&gt;0,('5G_NR_raw_UE'!ER14018*'5G_NR_raw_UE'!ES14018),"")</f>
        <v/>
      </c>
    </row>
    <row r="14019" spans="31:32">
      <c r="AE14019" t="str">
        <f>IF('5G_NR_raw_UE'!EP14019&gt;0,('5G_NR_raw_UE'!EP14019*'5G_NR_raw_UE'!EQ14019),"")</f>
        <v/>
      </c>
      <c r="AF14019" t="str">
        <f>IF('5G_NR_raw_UE'!ER14019&gt;0,('5G_NR_raw_UE'!ER14019*'5G_NR_raw_UE'!ES14019),"")</f>
        <v/>
      </c>
    </row>
    <row r="14020" spans="31:32">
      <c r="AE14020" t="str">
        <f>IF('5G_NR_raw_UE'!EP14020&gt;0,('5G_NR_raw_UE'!EP14020*'5G_NR_raw_UE'!EQ14020),"")</f>
        <v/>
      </c>
      <c r="AF14020" t="str">
        <f>IF('5G_NR_raw_UE'!ER14020&gt;0,('5G_NR_raw_UE'!ER14020*'5G_NR_raw_UE'!ES14020),"")</f>
        <v/>
      </c>
    </row>
    <row r="14021" spans="31:32">
      <c r="AE14021" t="str">
        <f>IF('5G_NR_raw_UE'!EP14021&gt;0,('5G_NR_raw_UE'!EP14021*'5G_NR_raw_UE'!EQ14021),"")</f>
        <v/>
      </c>
      <c r="AF14021" t="str">
        <f>IF('5G_NR_raw_UE'!ER14021&gt;0,('5G_NR_raw_UE'!ER14021*'5G_NR_raw_UE'!ES14021),"")</f>
        <v/>
      </c>
    </row>
    <row r="14022" spans="31:32">
      <c r="AE14022" t="str">
        <f>IF('5G_NR_raw_UE'!EP14022&gt;0,('5G_NR_raw_UE'!EP14022*'5G_NR_raw_UE'!EQ14022),"")</f>
        <v/>
      </c>
      <c r="AF14022" t="str">
        <f>IF('5G_NR_raw_UE'!ER14022&gt;0,('5G_NR_raw_UE'!ER14022*'5G_NR_raw_UE'!ES14022),"")</f>
        <v/>
      </c>
    </row>
    <row r="14023" spans="31:32">
      <c r="AE14023" t="str">
        <f>IF('5G_NR_raw_UE'!EP14023&gt;0,('5G_NR_raw_UE'!EP14023*'5G_NR_raw_UE'!EQ14023),"")</f>
        <v/>
      </c>
      <c r="AF14023" t="str">
        <f>IF('5G_NR_raw_UE'!ER14023&gt;0,('5G_NR_raw_UE'!ER14023*'5G_NR_raw_UE'!ES14023),"")</f>
        <v/>
      </c>
    </row>
    <row r="14024" spans="31:32">
      <c r="AE14024" t="str">
        <f>IF('5G_NR_raw_UE'!EP14024&gt;0,('5G_NR_raw_UE'!EP14024*'5G_NR_raw_UE'!EQ14024),"")</f>
        <v/>
      </c>
      <c r="AF14024" t="str">
        <f>IF('5G_NR_raw_UE'!ER14024&gt;0,('5G_NR_raw_UE'!ER14024*'5G_NR_raw_UE'!ES14024),"")</f>
        <v/>
      </c>
    </row>
    <row r="14025" spans="31:32">
      <c r="AE14025" t="str">
        <f>IF('5G_NR_raw_UE'!EP14025&gt;0,('5G_NR_raw_UE'!EP14025*'5G_NR_raw_UE'!EQ14025),"")</f>
        <v/>
      </c>
      <c r="AF14025" t="str">
        <f>IF('5G_NR_raw_UE'!ER14025&gt;0,('5G_NR_raw_UE'!ER14025*'5G_NR_raw_UE'!ES14025),"")</f>
        <v/>
      </c>
    </row>
    <row r="14026" spans="31:32">
      <c r="AE14026" t="str">
        <f>IF('5G_NR_raw_UE'!EP14026&gt;0,('5G_NR_raw_UE'!EP14026*'5G_NR_raw_UE'!EQ14026),"")</f>
        <v/>
      </c>
      <c r="AF14026" t="str">
        <f>IF('5G_NR_raw_UE'!ER14026&gt;0,('5G_NR_raw_UE'!ER14026*'5G_NR_raw_UE'!ES14026),"")</f>
        <v/>
      </c>
    </row>
    <row r="14027" spans="31:32">
      <c r="AE14027" t="str">
        <f>IF('5G_NR_raw_UE'!EP14027&gt;0,('5G_NR_raw_UE'!EP14027*'5G_NR_raw_UE'!EQ14027),"")</f>
        <v/>
      </c>
      <c r="AF14027" t="str">
        <f>IF('5G_NR_raw_UE'!ER14027&gt;0,('5G_NR_raw_UE'!ER14027*'5G_NR_raw_UE'!ES14027),"")</f>
        <v/>
      </c>
    </row>
    <row r="14028" spans="31:32">
      <c r="AE14028" t="str">
        <f>IF('5G_NR_raw_UE'!EP14028&gt;0,('5G_NR_raw_UE'!EP14028*'5G_NR_raw_UE'!EQ14028),"")</f>
        <v/>
      </c>
      <c r="AF14028" t="str">
        <f>IF('5G_NR_raw_UE'!ER14028&gt;0,('5G_NR_raw_UE'!ER14028*'5G_NR_raw_UE'!ES14028),"")</f>
        <v/>
      </c>
    </row>
    <row r="14029" spans="31:32">
      <c r="AE14029" t="str">
        <f>IF('5G_NR_raw_UE'!EP14029&gt;0,('5G_NR_raw_UE'!EP14029*'5G_NR_raw_UE'!EQ14029),"")</f>
        <v/>
      </c>
      <c r="AF14029" t="str">
        <f>IF('5G_NR_raw_UE'!ER14029&gt;0,('5G_NR_raw_UE'!ER14029*'5G_NR_raw_UE'!ES14029),"")</f>
        <v/>
      </c>
    </row>
    <row r="14030" spans="31:32">
      <c r="AE14030" t="str">
        <f>IF('5G_NR_raw_UE'!EP14030&gt;0,('5G_NR_raw_UE'!EP14030*'5G_NR_raw_UE'!EQ14030),"")</f>
        <v/>
      </c>
      <c r="AF14030" t="str">
        <f>IF('5G_NR_raw_UE'!ER14030&gt;0,('5G_NR_raw_UE'!ER14030*'5G_NR_raw_UE'!ES14030),"")</f>
        <v/>
      </c>
    </row>
    <row r="14031" spans="31:32">
      <c r="AE14031" t="str">
        <f>IF('5G_NR_raw_UE'!EP14031&gt;0,('5G_NR_raw_UE'!EP14031*'5G_NR_raw_UE'!EQ14031),"")</f>
        <v/>
      </c>
      <c r="AF14031" t="str">
        <f>IF('5G_NR_raw_UE'!ER14031&gt;0,('5G_NR_raw_UE'!ER14031*'5G_NR_raw_UE'!ES14031),"")</f>
        <v/>
      </c>
    </row>
    <row r="14032" spans="31:32">
      <c r="AE14032" t="str">
        <f>IF('5G_NR_raw_UE'!EP14032&gt;0,('5G_NR_raw_UE'!EP14032*'5G_NR_raw_UE'!EQ14032),"")</f>
        <v/>
      </c>
      <c r="AF14032" t="str">
        <f>IF('5G_NR_raw_UE'!ER14032&gt;0,('5G_NR_raw_UE'!ER14032*'5G_NR_raw_UE'!ES14032),"")</f>
        <v/>
      </c>
    </row>
    <row r="14033" spans="31:32">
      <c r="AE14033" t="str">
        <f>IF('5G_NR_raw_UE'!EP14033&gt;0,('5G_NR_raw_UE'!EP14033*'5G_NR_raw_UE'!EQ14033),"")</f>
        <v/>
      </c>
      <c r="AF14033" t="str">
        <f>IF('5G_NR_raw_UE'!ER14033&gt;0,('5G_NR_raw_UE'!ER14033*'5G_NR_raw_UE'!ES14033),"")</f>
        <v/>
      </c>
    </row>
    <row r="14034" spans="31:32">
      <c r="AE14034" t="str">
        <f>IF('5G_NR_raw_UE'!EP14034&gt;0,('5G_NR_raw_UE'!EP14034*'5G_NR_raw_UE'!EQ14034),"")</f>
        <v/>
      </c>
      <c r="AF14034" t="str">
        <f>IF('5G_NR_raw_UE'!ER14034&gt;0,('5G_NR_raw_UE'!ER14034*'5G_NR_raw_UE'!ES14034),"")</f>
        <v/>
      </c>
    </row>
    <row r="14035" spans="31:32">
      <c r="AE14035" t="str">
        <f>IF('5G_NR_raw_UE'!EP14035&gt;0,('5G_NR_raw_UE'!EP14035*'5G_NR_raw_UE'!EQ14035),"")</f>
        <v/>
      </c>
      <c r="AF14035" t="str">
        <f>IF('5G_NR_raw_UE'!ER14035&gt;0,('5G_NR_raw_UE'!ER14035*'5G_NR_raw_UE'!ES14035),"")</f>
        <v/>
      </c>
    </row>
    <row r="14036" spans="31:32">
      <c r="AE14036" t="str">
        <f>IF('5G_NR_raw_UE'!EP14036&gt;0,('5G_NR_raw_UE'!EP14036*'5G_NR_raw_UE'!EQ14036),"")</f>
        <v/>
      </c>
      <c r="AF14036" t="str">
        <f>IF('5G_NR_raw_UE'!ER14036&gt;0,('5G_NR_raw_UE'!ER14036*'5G_NR_raw_UE'!ES14036),"")</f>
        <v/>
      </c>
    </row>
    <row r="14037" spans="31:32">
      <c r="AE14037" t="str">
        <f>IF('5G_NR_raw_UE'!EP14037&gt;0,('5G_NR_raw_UE'!EP14037*'5G_NR_raw_UE'!EQ14037),"")</f>
        <v/>
      </c>
      <c r="AF14037" t="str">
        <f>IF('5G_NR_raw_UE'!ER14037&gt;0,('5G_NR_raw_UE'!ER14037*'5G_NR_raw_UE'!ES14037),"")</f>
        <v/>
      </c>
    </row>
    <row r="14038" spans="31:32">
      <c r="AE14038" t="str">
        <f>IF('5G_NR_raw_UE'!EP14038&gt;0,('5G_NR_raw_UE'!EP14038*'5G_NR_raw_UE'!EQ14038),"")</f>
        <v/>
      </c>
      <c r="AF14038" t="str">
        <f>IF('5G_NR_raw_UE'!ER14038&gt;0,('5G_NR_raw_UE'!ER14038*'5G_NR_raw_UE'!ES14038),"")</f>
        <v/>
      </c>
    </row>
    <row r="14039" spans="31:32">
      <c r="AE14039" t="str">
        <f>IF('5G_NR_raw_UE'!EP14039&gt;0,('5G_NR_raw_UE'!EP14039*'5G_NR_raw_UE'!EQ14039),"")</f>
        <v/>
      </c>
      <c r="AF14039" t="str">
        <f>IF('5G_NR_raw_UE'!ER14039&gt;0,('5G_NR_raw_UE'!ER14039*'5G_NR_raw_UE'!ES14039),"")</f>
        <v/>
      </c>
    </row>
    <row r="14040" spans="31:32">
      <c r="AE14040" t="str">
        <f>IF('5G_NR_raw_UE'!EP14040&gt;0,('5G_NR_raw_UE'!EP14040*'5G_NR_raw_UE'!EQ14040),"")</f>
        <v/>
      </c>
      <c r="AF14040" t="str">
        <f>IF('5G_NR_raw_UE'!ER14040&gt;0,('5G_NR_raw_UE'!ER14040*'5G_NR_raw_UE'!ES14040),"")</f>
        <v/>
      </c>
    </row>
    <row r="14041" spans="31:32">
      <c r="AE14041" t="str">
        <f>IF('5G_NR_raw_UE'!EP14041&gt;0,('5G_NR_raw_UE'!EP14041*'5G_NR_raw_UE'!EQ14041),"")</f>
        <v/>
      </c>
      <c r="AF14041" t="str">
        <f>IF('5G_NR_raw_UE'!ER14041&gt;0,('5G_NR_raw_UE'!ER14041*'5G_NR_raw_UE'!ES14041),"")</f>
        <v/>
      </c>
    </row>
    <row r="14042" spans="31:32">
      <c r="AE14042" t="str">
        <f>IF('5G_NR_raw_UE'!EP14042&gt;0,('5G_NR_raw_UE'!EP14042*'5G_NR_raw_UE'!EQ14042),"")</f>
        <v/>
      </c>
      <c r="AF14042" t="str">
        <f>IF('5G_NR_raw_UE'!ER14042&gt;0,('5G_NR_raw_UE'!ER14042*'5G_NR_raw_UE'!ES14042),"")</f>
        <v/>
      </c>
    </row>
    <row r="14043" spans="31:32">
      <c r="AE14043" t="str">
        <f>IF('5G_NR_raw_UE'!EP14043&gt;0,('5G_NR_raw_UE'!EP14043*'5G_NR_raw_UE'!EQ14043),"")</f>
        <v/>
      </c>
      <c r="AF14043" t="str">
        <f>IF('5G_NR_raw_UE'!ER14043&gt;0,('5G_NR_raw_UE'!ER14043*'5G_NR_raw_UE'!ES14043),"")</f>
        <v/>
      </c>
    </row>
    <row r="14044" spans="31:32">
      <c r="AE14044" t="str">
        <f>IF('5G_NR_raw_UE'!EP14044&gt;0,('5G_NR_raw_UE'!EP14044*'5G_NR_raw_UE'!EQ14044),"")</f>
        <v/>
      </c>
      <c r="AF14044" t="str">
        <f>IF('5G_NR_raw_UE'!ER14044&gt;0,('5G_NR_raw_UE'!ER14044*'5G_NR_raw_UE'!ES14044),"")</f>
        <v/>
      </c>
    </row>
    <row r="14045" spans="31:32">
      <c r="AE14045" t="str">
        <f>IF('5G_NR_raw_UE'!EP14045&gt;0,('5G_NR_raw_UE'!EP14045*'5G_NR_raw_UE'!EQ14045),"")</f>
        <v/>
      </c>
      <c r="AF14045" t="str">
        <f>IF('5G_NR_raw_UE'!ER14045&gt;0,('5G_NR_raw_UE'!ER14045*'5G_NR_raw_UE'!ES14045),"")</f>
        <v/>
      </c>
    </row>
    <row r="14046" spans="31:32">
      <c r="AE14046" t="str">
        <f>IF('5G_NR_raw_UE'!EP14046&gt;0,('5G_NR_raw_UE'!EP14046*'5G_NR_raw_UE'!EQ14046),"")</f>
        <v/>
      </c>
      <c r="AF14046" t="str">
        <f>IF('5G_NR_raw_UE'!ER14046&gt;0,('5G_NR_raw_UE'!ER14046*'5G_NR_raw_UE'!ES14046),"")</f>
        <v/>
      </c>
    </row>
    <row r="14047" spans="31:32">
      <c r="AE14047" t="str">
        <f>IF('5G_NR_raw_UE'!EP14047&gt;0,('5G_NR_raw_UE'!EP14047*'5G_NR_raw_UE'!EQ14047),"")</f>
        <v/>
      </c>
      <c r="AF14047" t="str">
        <f>IF('5G_NR_raw_UE'!ER14047&gt;0,('5G_NR_raw_UE'!ER14047*'5G_NR_raw_UE'!ES14047),"")</f>
        <v/>
      </c>
    </row>
    <row r="14048" spans="31:32">
      <c r="AE14048" t="str">
        <f>IF('5G_NR_raw_UE'!EP14048&gt;0,('5G_NR_raw_UE'!EP14048*'5G_NR_raw_UE'!EQ14048),"")</f>
        <v/>
      </c>
      <c r="AF14048" t="str">
        <f>IF('5G_NR_raw_UE'!ER14048&gt;0,('5G_NR_raw_UE'!ER14048*'5G_NR_raw_UE'!ES14048),"")</f>
        <v/>
      </c>
    </row>
    <row r="14049" spans="31:32">
      <c r="AE14049" t="str">
        <f>IF('5G_NR_raw_UE'!EP14049&gt;0,('5G_NR_raw_UE'!EP14049*'5G_NR_raw_UE'!EQ14049),"")</f>
        <v/>
      </c>
      <c r="AF14049" t="str">
        <f>IF('5G_NR_raw_UE'!ER14049&gt;0,('5G_NR_raw_UE'!ER14049*'5G_NR_raw_UE'!ES14049),"")</f>
        <v/>
      </c>
    </row>
    <row r="14050" spans="31:32">
      <c r="AE14050" t="str">
        <f>IF('5G_NR_raw_UE'!EP14050&gt;0,('5G_NR_raw_UE'!EP14050*'5G_NR_raw_UE'!EQ14050),"")</f>
        <v/>
      </c>
      <c r="AF14050" t="str">
        <f>IF('5G_NR_raw_UE'!ER14050&gt;0,('5G_NR_raw_UE'!ER14050*'5G_NR_raw_UE'!ES14050),"")</f>
        <v/>
      </c>
    </row>
    <row r="14051" spans="31:32">
      <c r="AE14051" t="str">
        <f>IF('5G_NR_raw_UE'!EP14051&gt;0,('5G_NR_raw_UE'!EP14051*'5G_NR_raw_UE'!EQ14051),"")</f>
        <v/>
      </c>
      <c r="AF14051" t="str">
        <f>IF('5G_NR_raw_UE'!ER14051&gt;0,('5G_NR_raw_UE'!ER14051*'5G_NR_raw_UE'!ES14051),"")</f>
        <v/>
      </c>
    </row>
    <row r="14052" spans="31:32">
      <c r="AE14052" t="str">
        <f>IF('5G_NR_raw_UE'!EP14052&gt;0,('5G_NR_raw_UE'!EP14052*'5G_NR_raw_UE'!EQ14052),"")</f>
        <v/>
      </c>
      <c r="AF14052" t="str">
        <f>IF('5G_NR_raw_UE'!ER14052&gt;0,('5G_NR_raw_UE'!ER14052*'5G_NR_raw_UE'!ES14052),"")</f>
        <v/>
      </c>
    </row>
    <row r="14053" spans="31:32">
      <c r="AE14053" t="str">
        <f>IF('5G_NR_raw_UE'!EP14053&gt;0,('5G_NR_raw_UE'!EP14053*'5G_NR_raw_UE'!EQ14053),"")</f>
        <v/>
      </c>
      <c r="AF14053" t="str">
        <f>IF('5G_NR_raw_UE'!ER14053&gt;0,('5G_NR_raw_UE'!ER14053*'5G_NR_raw_UE'!ES14053),"")</f>
        <v/>
      </c>
    </row>
    <row r="14054" spans="31:32">
      <c r="AE14054" t="str">
        <f>IF('5G_NR_raw_UE'!EP14054&gt;0,('5G_NR_raw_UE'!EP14054*'5G_NR_raw_UE'!EQ14054),"")</f>
        <v/>
      </c>
      <c r="AF14054" t="str">
        <f>IF('5G_NR_raw_UE'!ER14054&gt;0,('5G_NR_raw_UE'!ER14054*'5G_NR_raw_UE'!ES14054),"")</f>
        <v/>
      </c>
    </row>
    <row r="14055" spans="31:32">
      <c r="AE14055" t="str">
        <f>IF('5G_NR_raw_UE'!EP14055&gt;0,('5G_NR_raw_UE'!EP14055*'5G_NR_raw_UE'!EQ14055),"")</f>
        <v/>
      </c>
      <c r="AF14055" t="str">
        <f>IF('5G_NR_raw_UE'!ER14055&gt;0,('5G_NR_raw_UE'!ER14055*'5G_NR_raw_UE'!ES14055),"")</f>
        <v/>
      </c>
    </row>
    <row r="14056" spans="31:32">
      <c r="AE14056" t="str">
        <f>IF('5G_NR_raw_UE'!EP14056&gt;0,('5G_NR_raw_UE'!EP14056*'5G_NR_raw_UE'!EQ14056),"")</f>
        <v/>
      </c>
      <c r="AF14056" t="str">
        <f>IF('5G_NR_raw_UE'!ER14056&gt;0,('5G_NR_raw_UE'!ER14056*'5G_NR_raw_UE'!ES14056),"")</f>
        <v/>
      </c>
    </row>
    <row r="14057" spans="31:32">
      <c r="AE14057" t="str">
        <f>IF('5G_NR_raw_UE'!EP14057&gt;0,('5G_NR_raw_UE'!EP14057*'5G_NR_raw_UE'!EQ14057),"")</f>
        <v/>
      </c>
      <c r="AF14057" t="str">
        <f>IF('5G_NR_raw_UE'!ER14057&gt;0,('5G_NR_raw_UE'!ER14057*'5G_NR_raw_UE'!ES14057),"")</f>
        <v/>
      </c>
    </row>
    <row r="14058" spans="31:32">
      <c r="AE14058" t="str">
        <f>IF('5G_NR_raw_UE'!EP14058&gt;0,('5G_NR_raw_UE'!EP14058*'5G_NR_raw_UE'!EQ14058),"")</f>
        <v/>
      </c>
      <c r="AF14058" t="str">
        <f>IF('5G_NR_raw_UE'!ER14058&gt;0,('5G_NR_raw_UE'!ER14058*'5G_NR_raw_UE'!ES14058),"")</f>
        <v/>
      </c>
    </row>
    <row r="14059" spans="31:32">
      <c r="AE14059" t="str">
        <f>IF('5G_NR_raw_UE'!EP14059&gt;0,('5G_NR_raw_UE'!EP14059*'5G_NR_raw_UE'!EQ14059),"")</f>
        <v/>
      </c>
      <c r="AF14059" t="str">
        <f>IF('5G_NR_raw_UE'!ER14059&gt;0,('5G_NR_raw_UE'!ER14059*'5G_NR_raw_UE'!ES14059),"")</f>
        <v/>
      </c>
    </row>
    <row r="14060" spans="31:32">
      <c r="AE14060" t="str">
        <f>IF('5G_NR_raw_UE'!EP14060&gt;0,('5G_NR_raw_UE'!EP14060*'5G_NR_raw_UE'!EQ14060),"")</f>
        <v/>
      </c>
      <c r="AF14060" t="str">
        <f>IF('5G_NR_raw_UE'!ER14060&gt;0,('5G_NR_raw_UE'!ER14060*'5G_NR_raw_UE'!ES14060),"")</f>
        <v/>
      </c>
    </row>
    <row r="14061" spans="31:32">
      <c r="AE14061" t="str">
        <f>IF('5G_NR_raw_UE'!EP14061&gt;0,('5G_NR_raw_UE'!EP14061*'5G_NR_raw_UE'!EQ14061),"")</f>
        <v/>
      </c>
      <c r="AF14061" t="str">
        <f>IF('5G_NR_raw_UE'!ER14061&gt;0,('5G_NR_raw_UE'!ER14061*'5G_NR_raw_UE'!ES14061),"")</f>
        <v/>
      </c>
    </row>
    <row r="14062" spans="31:32">
      <c r="AE14062" t="str">
        <f>IF('5G_NR_raw_UE'!EP14062&gt;0,('5G_NR_raw_UE'!EP14062*'5G_NR_raw_UE'!EQ14062),"")</f>
        <v/>
      </c>
      <c r="AF14062" t="str">
        <f>IF('5G_NR_raw_UE'!ER14062&gt;0,('5G_NR_raw_UE'!ER14062*'5G_NR_raw_UE'!ES14062),"")</f>
        <v/>
      </c>
    </row>
    <row r="14063" spans="31:32">
      <c r="AE14063" t="str">
        <f>IF('5G_NR_raw_UE'!EP14063&gt;0,('5G_NR_raw_UE'!EP14063*'5G_NR_raw_UE'!EQ14063),"")</f>
        <v/>
      </c>
      <c r="AF14063" t="str">
        <f>IF('5G_NR_raw_UE'!ER14063&gt;0,('5G_NR_raw_UE'!ER14063*'5G_NR_raw_UE'!ES14063),"")</f>
        <v/>
      </c>
    </row>
    <row r="14064" spans="31:32">
      <c r="AE14064" t="str">
        <f>IF('5G_NR_raw_UE'!EP14064&gt;0,('5G_NR_raw_UE'!EP14064*'5G_NR_raw_UE'!EQ14064),"")</f>
        <v/>
      </c>
      <c r="AF14064" t="str">
        <f>IF('5G_NR_raw_UE'!ER14064&gt;0,('5G_NR_raw_UE'!ER14064*'5G_NR_raw_UE'!ES14064),"")</f>
        <v/>
      </c>
    </row>
    <row r="14065" spans="31:32">
      <c r="AE14065" t="str">
        <f>IF('5G_NR_raw_UE'!EP14065&gt;0,('5G_NR_raw_UE'!EP14065*'5G_NR_raw_UE'!EQ14065),"")</f>
        <v/>
      </c>
      <c r="AF14065" t="str">
        <f>IF('5G_NR_raw_UE'!ER14065&gt;0,('5G_NR_raw_UE'!ER14065*'5G_NR_raw_UE'!ES14065),"")</f>
        <v/>
      </c>
    </row>
    <row r="14066" spans="31:32">
      <c r="AE14066" t="str">
        <f>IF('5G_NR_raw_UE'!EP14066&gt;0,('5G_NR_raw_UE'!EP14066*'5G_NR_raw_UE'!EQ14066),"")</f>
        <v/>
      </c>
      <c r="AF14066" t="str">
        <f>IF('5G_NR_raw_UE'!ER14066&gt;0,('5G_NR_raw_UE'!ER14066*'5G_NR_raw_UE'!ES14066),"")</f>
        <v/>
      </c>
    </row>
    <row r="14067" spans="31:32">
      <c r="AE14067" t="str">
        <f>IF('5G_NR_raw_UE'!EP14067&gt;0,('5G_NR_raw_UE'!EP14067*'5G_NR_raw_UE'!EQ14067),"")</f>
        <v/>
      </c>
      <c r="AF14067" t="str">
        <f>IF('5G_NR_raw_UE'!ER14067&gt;0,('5G_NR_raw_UE'!ER14067*'5G_NR_raw_UE'!ES14067),"")</f>
        <v/>
      </c>
    </row>
    <row r="14068" spans="31:32">
      <c r="AE14068" t="str">
        <f>IF('5G_NR_raw_UE'!EP14068&gt;0,('5G_NR_raw_UE'!EP14068*'5G_NR_raw_UE'!EQ14068),"")</f>
        <v/>
      </c>
      <c r="AF14068" t="str">
        <f>IF('5G_NR_raw_UE'!ER14068&gt;0,('5G_NR_raw_UE'!ER14068*'5G_NR_raw_UE'!ES14068),"")</f>
        <v/>
      </c>
    </row>
    <row r="14069" spans="31:32">
      <c r="AE14069" t="str">
        <f>IF('5G_NR_raw_UE'!EP14069&gt;0,('5G_NR_raw_UE'!EP14069*'5G_NR_raw_UE'!EQ14069),"")</f>
        <v/>
      </c>
      <c r="AF14069" t="str">
        <f>IF('5G_NR_raw_UE'!ER14069&gt;0,('5G_NR_raw_UE'!ER14069*'5G_NR_raw_UE'!ES14069),"")</f>
        <v/>
      </c>
    </row>
    <row r="14070" spans="31:32">
      <c r="AE14070" t="str">
        <f>IF('5G_NR_raw_UE'!EP14070&gt;0,('5G_NR_raw_UE'!EP14070*'5G_NR_raw_UE'!EQ14070),"")</f>
        <v/>
      </c>
      <c r="AF14070" t="str">
        <f>IF('5G_NR_raw_UE'!ER14070&gt;0,('5G_NR_raw_UE'!ER14070*'5G_NR_raw_UE'!ES14070),"")</f>
        <v/>
      </c>
    </row>
    <row r="14071" spans="31:32">
      <c r="AE14071" t="str">
        <f>IF('5G_NR_raw_UE'!EP14071&gt;0,('5G_NR_raw_UE'!EP14071*'5G_NR_raw_UE'!EQ14071),"")</f>
        <v/>
      </c>
      <c r="AF14071" t="str">
        <f>IF('5G_NR_raw_UE'!ER14071&gt;0,('5G_NR_raw_UE'!ER14071*'5G_NR_raw_UE'!ES14071),"")</f>
        <v/>
      </c>
    </row>
    <row r="14072" spans="31:32">
      <c r="AE14072" t="str">
        <f>IF('5G_NR_raw_UE'!EP14072&gt;0,('5G_NR_raw_UE'!EP14072*'5G_NR_raw_UE'!EQ14072),"")</f>
        <v/>
      </c>
      <c r="AF14072" t="str">
        <f>IF('5G_NR_raw_UE'!ER14072&gt;0,('5G_NR_raw_UE'!ER14072*'5G_NR_raw_UE'!ES14072),"")</f>
        <v/>
      </c>
    </row>
    <row r="14073" spans="31:32">
      <c r="AE14073" t="str">
        <f>IF('5G_NR_raw_UE'!EP14073&gt;0,('5G_NR_raw_UE'!EP14073*'5G_NR_raw_UE'!EQ14073),"")</f>
        <v/>
      </c>
      <c r="AF14073" t="str">
        <f>IF('5G_NR_raw_UE'!ER14073&gt;0,('5G_NR_raw_UE'!ER14073*'5G_NR_raw_UE'!ES14073),"")</f>
        <v/>
      </c>
    </row>
    <row r="14074" spans="31:32">
      <c r="AE14074" t="str">
        <f>IF('5G_NR_raw_UE'!EP14074&gt;0,('5G_NR_raw_UE'!EP14074*'5G_NR_raw_UE'!EQ14074),"")</f>
        <v/>
      </c>
      <c r="AF14074" t="str">
        <f>IF('5G_NR_raw_UE'!ER14074&gt;0,('5G_NR_raw_UE'!ER14074*'5G_NR_raw_UE'!ES14074),"")</f>
        <v/>
      </c>
    </row>
    <row r="14075" spans="31:32">
      <c r="AE14075" t="str">
        <f>IF('5G_NR_raw_UE'!EP14075&gt;0,('5G_NR_raw_UE'!EP14075*'5G_NR_raw_UE'!EQ14075),"")</f>
        <v/>
      </c>
      <c r="AF14075" t="str">
        <f>IF('5G_NR_raw_UE'!ER14075&gt;0,('5G_NR_raw_UE'!ER14075*'5G_NR_raw_UE'!ES14075),"")</f>
        <v/>
      </c>
    </row>
    <row r="14076" spans="31:32">
      <c r="AE14076" t="str">
        <f>IF('5G_NR_raw_UE'!EP14076&gt;0,('5G_NR_raw_UE'!EP14076*'5G_NR_raw_UE'!EQ14076),"")</f>
        <v/>
      </c>
      <c r="AF14076" t="str">
        <f>IF('5G_NR_raw_UE'!ER14076&gt;0,('5G_NR_raw_UE'!ER14076*'5G_NR_raw_UE'!ES14076),"")</f>
        <v/>
      </c>
    </row>
    <row r="14077" spans="31:32">
      <c r="AE14077" t="str">
        <f>IF('5G_NR_raw_UE'!EP14077&gt;0,('5G_NR_raw_UE'!EP14077*'5G_NR_raw_UE'!EQ14077),"")</f>
        <v/>
      </c>
      <c r="AF14077" t="str">
        <f>IF('5G_NR_raw_UE'!ER14077&gt;0,('5G_NR_raw_UE'!ER14077*'5G_NR_raw_UE'!ES14077),"")</f>
        <v/>
      </c>
    </row>
    <row r="14078" spans="31:32">
      <c r="AE14078" t="str">
        <f>IF('5G_NR_raw_UE'!EP14078&gt;0,('5G_NR_raw_UE'!EP14078*'5G_NR_raw_UE'!EQ14078),"")</f>
        <v/>
      </c>
      <c r="AF14078" t="str">
        <f>IF('5G_NR_raw_UE'!ER14078&gt;0,('5G_NR_raw_UE'!ER14078*'5G_NR_raw_UE'!ES14078),"")</f>
        <v/>
      </c>
    </row>
    <row r="14079" spans="31:32">
      <c r="AE14079" t="str">
        <f>IF('5G_NR_raw_UE'!EP14079&gt;0,('5G_NR_raw_UE'!EP14079*'5G_NR_raw_UE'!EQ14079),"")</f>
        <v/>
      </c>
      <c r="AF14079" t="str">
        <f>IF('5G_NR_raw_UE'!ER14079&gt;0,('5G_NR_raw_UE'!ER14079*'5G_NR_raw_UE'!ES14079),"")</f>
        <v/>
      </c>
    </row>
    <row r="14080" spans="31:32">
      <c r="AE14080" t="str">
        <f>IF('5G_NR_raw_UE'!EP14080&gt;0,('5G_NR_raw_UE'!EP14080*'5G_NR_raw_UE'!EQ14080),"")</f>
        <v/>
      </c>
      <c r="AF14080" t="str">
        <f>IF('5G_NR_raw_UE'!ER14080&gt;0,('5G_NR_raw_UE'!ER14080*'5G_NR_raw_UE'!ES14080),"")</f>
        <v/>
      </c>
    </row>
    <row r="14081" spans="31:32">
      <c r="AE14081" t="str">
        <f>IF('5G_NR_raw_UE'!EP14081&gt;0,('5G_NR_raw_UE'!EP14081*'5G_NR_raw_UE'!EQ14081),"")</f>
        <v/>
      </c>
      <c r="AF14081" t="str">
        <f>IF('5G_NR_raw_UE'!ER14081&gt;0,('5G_NR_raw_UE'!ER14081*'5G_NR_raw_UE'!ES14081),"")</f>
        <v/>
      </c>
    </row>
    <row r="14082" spans="31:32">
      <c r="AE14082" t="str">
        <f>IF('5G_NR_raw_UE'!EP14082&gt;0,('5G_NR_raw_UE'!EP14082*'5G_NR_raw_UE'!EQ14082),"")</f>
        <v/>
      </c>
      <c r="AF14082" t="str">
        <f>IF('5G_NR_raw_UE'!ER14082&gt;0,('5G_NR_raw_UE'!ER14082*'5G_NR_raw_UE'!ES14082),"")</f>
        <v/>
      </c>
    </row>
    <row r="14083" spans="31:32">
      <c r="AE14083" t="str">
        <f>IF('5G_NR_raw_UE'!EP14083&gt;0,('5G_NR_raw_UE'!EP14083*'5G_NR_raw_UE'!EQ14083),"")</f>
        <v/>
      </c>
      <c r="AF14083" t="str">
        <f>IF('5G_NR_raw_UE'!ER14083&gt;0,('5G_NR_raw_UE'!ER14083*'5G_NR_raw_UE'!ES14083),"")</f>
        <v/>
      </c>
    </row>
    <row r="14084" spans="31:32">
      <c r="AE14084" t="str">
        <f>IF('5G_NR_raw_UE'!EP14084&gt;0,('5G_NR_raw_UE'!EP14084*'5G_NR_raw_UE'!EQ14084),"")</f>
        <v/>
      </c>
      <c r="AF14084" t="str">
        <f>IF('5G_NR_raw_UE'!ER14084&gt;0,('5G_NR_raw_UE'!ER14084*'5G_NR_raw_UE'!ES14084),"")</f>
        <v/>
      </c>
    </row>
    <row r="14085" spans="31:32">
      <c r="AE14085" t="str">
        <f>IF('5G_NR_raw_UE'!EP14085&gt;0,('5G_NR_raw_UE'!EP14085*'5G_NR_raw_UE'!EQ14085),"")</f>
        <v/>
      </c>
      <c r="AF14085" t="str">
        <f>IF('5G_NR_raw_UE'!ER14085&gt;0,('5G_NR_raw_UE'!ER14085*'5G_NR_raw_UE'!ES14085),"")</f>
        <v/>
      </c>
    </row>
    <row r="14086" spans="31:32">
      <c r="AE14086" t="str">
        <f>IF('5G_NR_raw_UE'!EP14086&gt;0,('5G_NR_raw_UE'!EP14086*'5G_NR_raw_UE'!EQ14086),"")</f>
        <v/>
      </c>
      <c r="AF14086" t="str">
        <f>IF('5G_NR_raw_UE'!ER14086&gt;0,('5G_NR_raw_UE'!ER14086*'5G_NR_raw_UE'!ES14086),"")</f>
        <v/>
      </c>
    </row>
    <row r="14087" spans="31:32">
      <c r="AE14087" t="str">
        <f>IF('5G_NR_raw_UE'!EP14087&gt;0,('5G_NR_raw_UE'!EP14087*'5G_NR_raw_UE'!EQ14087),"")</f>
        <v/>
      </c>
      <c r="AF14087" t="str">
        <f>IF('5G_NR_raw_UE'!ER14087&gt;0,('5G_NR_raw_UE'!ER14087*'5G_NR_raw_UE'!ES14087),"")</f>
        <v/>
      </c>
    </row>
    <row r="14088" spans="31:32">
      <c r="AE14088" t="str">
        <f>IF('5G_NR_raw_UE'!EP14088&gt;0,('5G_NR_raw_UE'!EP14088*'5G_NR_raw_UE'!EQ14088),"")</f>
        <v/>
      </c>
      <c r="AF14088" t="str">
        <f>IF('5G_NR_raw_UE'!ER14088&gt;0,('5G_NR_raw_UE'!ER14088*'5G_NR_raw_UE'!ES14088),"")</f>
        <v/>
      </c>
    </row>
    <row r="14089" spans="31:32">
      <c r="AE14089" t="str">
        <f>IF('5G_NR_raw_UE'!EP14089&gt;0,('5G_NR_raw_UE'!EP14089*'5G_NR_raw_UE'!EQ14089),"")</f>
        <v/>
      </c>
      <c r="AF14089" t="str">
        <f>IF('5G_NR_raw_UE'!ER14089&gt;0,('5G_NR_raw_UE'!ER14089*'5G_NR_raw_UE'!ES14089),"")</f>
        <v/>
      </c>
    </row>
    <row r="14090" spans="31:32">
      <c r="AE14090" t="str">
        <f>IF('5G_NR_raw_UE'!EP14090&gt;0,('5G_NR_raw_UE'!EP14090*'5G_NR_raw_UE'!EQ14090),"")</f>
        <v/>
      </c>
      <c r="AF14090" t="str">
        <f>IF('5G_NR_raw_UE'!ER14090&gt;0,('5G_NR_raw_UE'!ER14090*'5G_NR_raw_UE'!ES14090),"")</f>
        <v/>
      </c>
    </row>
    <row r="14091" spans="31:32">
      <c r="AE14091" t="str">
        <f>IF('5G_NR_raw_UE'!EP14091&gt;0,('5G_NR_raw_UE'!EP14091*'5G_NR_raw_UE'!EQ14091),"")</f>
        <v/>
      </c>
      <c r="AF14091" t="str">
        <f>IF('5G_NR_raw_UE'!ER14091&gt;0,('5G_NR_raw_UE'!ER14091*'5G_NR_raw_UE'!ES14091),"")</f>
        <v/>
      </c>
    </row>
    <row r="14092" spans="31:32">
      <c r="AE14092" t="str">
        <f>IF('5G_NR_raw_UE'!EP14092&gt;0,('5G_NR_raw_UE'!EP14092*'5G_NR_raw_UE'!EQ14092),"")</f>
        <v/>
      </c>
      <c r="AF14092" t="str">
        <f>IF('5G_NR_raw_UE'!ER14092&gt;0,('5G_NR_raw_UE'!ER14092*'5G_NR_raw_UE'!ES14092),"")</f>
        <v/>
      </c>
    </row>
    <row r="14093" spans="31:32">
      <c r="AE14093" t="str">
        <f>IF('5G_NR_raw_UE'!EP14093&gt;0,('5G_NR_raw_UE'!EP14093*'5G_NR_raw_UE'!EQ14093),"")</f>
        <v/>
      </c>
      <c r="AF14093" t="str">
        <f>IF('5G_NR_raw_UE'!ER14093&gt;0,('5G_NR_raw_UE'!ER14093*'5G_NR_raw_UE'!ES14093),"")</f>
        <v/>
      </c>
    </row>
    <row r="14094" spans="31:32">
      <c r="AE14094" t="str">
        <f>IF('5G_NR_raw_UE'!EP14094&gt;0,('5G_NR_raw_UE'!EP14094*'5G_NR_raw_UE'!EQ14094),"")</f>
        <v/>
      </c>
      <c r="AF14094" t="str">
        <f>IF('5G_NR_raw_UE'!ER14094&gt;0,('5G_NR_raw_UE'!ER14094*'5G_NR_raw_UE'!ES14094),"")</f>
        <v/>
      </c>
    </row>
    <row r="14095" spans="31:32">
      <c r="AE14095" t="str">
        <f>IF('5G_NR_raw_UE'!EP14095&gt;0,('5G_NR_raw_UE'!EP14095*'5G_NR_raw_UE'!EQ14095),"")</f>
        <v/>
      </c>
      <c r="AF14095" t="str">
        <f>IF('5G_NR_raw_UE'!ER14095&gt;0,('5G_NR_raw_UE'!ER14095*'5G_NR_raw_UE'!ES14095),"")</f>
        <v/>
      </c>
    </row>
    <row r="14096" spans="31:32">
      <c r="AE14096" t="str">
        <f>IF('5G_NR_raw_UE'!EP14096&gt;0,('5G_NR_raw_UE'!EP14096*'5G_NR_raw_UE'!EQ14096),"")</f>
        <v/>
      </c>
      <c r="AF14096" t="str">
        <f>IF('5G_NR_raw_UE'!ER14096&gt;0,('5G_NR_raw_UE'!ER14096*'5G_NR_raw_UE'!ES14096),"")</f>
        <v/>
      </c>
    </row>
    <row r="14097" spans="31:32">
      <c r="AE14097" t="str">
        <f>IF('5G_NR_raw_UE'!EP14097&gt;0,('5G_NR_raw_UE'!EP14097*'5G_NR_raw_UE'!EQ14097),"")</f>
        <v/>
      </c>
      <c r="AF14097" t="str">
        <f>IF('5G_NR_raw_UE'!ER14097&gt;0,('5G_NR_raw_UE'!ER14097*'5G_NR_raw_UE'!ES14097),"")</f>
        <v/>
      </c>
    </row>
    <row r="14098" spans="31:32">
      <c r="AE14098" t="str">
        <f>IF('5G_NR_raw_UE'!EP14098&gt;0,('5G_NR_raw_UE'!EP14098*'5G_NR_raw_UE'!EQ14098),"")</f>
        <v/>
      </c>
      <c r="AF14098" t="str">
        <f>IF('5G_NR_raw_UE'!ER14098&gt;0,('5G_NR_raw_UE'!ER14098*'5G_NR_raw_UE'!ES14098),"")</f>
        <v/>
      </c>
    </row>
    <row r="14099" spans="31:32">
      <c r="AE14099" t="str">
        <f>IF('5G_NR_raw_UE'!EP14099&gt;0,('5G_NR_raw_UE'!EP14099*'5G_NR_raw_UE'!EQ14099),"")</f>
        <v/>
      </c>
      <c r="AF14099" t="str">
        <f>IF('5G_NR_raw_UE'!ER14099&gt;0,('5G_NR_raw_UE'!ER14099*'5G_NR_raw_UE'!ES14099),"")</f>
        <v/>
      </c>
    </row>
    <row r="14100" spans="31:32">
      <c r="AE14100" t="str">
        <f>IF('5G_NR_raw_UE'!EP14100&gt;0,('5G_NR_raw_UE'!EP14100*'5G_NR_raw_UE'!EQ14100),"")</f>
        <v/>
      </c>
      <c r="AF14100" t="str">
        <f>IF('5G_NR_raw_UE'!ER14100&gt;0,('5G_NR_raw_UE'!ER14100*'5G_NR_raw_UE'!ES14100),"")</f>
        <v/>
      </c>
    </row>
    <row r="14101" spans="31:32">
      <c r="AE14101" t="str">
        <f>IF('5G_NR_raw_UE'!EP14101&gt;0,('5G_NR_raw_UE'!EP14101*'5G_NR_raw_UE'!EQ14101),"")</f>
        <v/>
      </c>
      <c r="AF14101" t="str">
        <f>IF('5G_NR_raw_UE'!ER14101&gt;0,('5G_NR_raw_UE'!ER14101*'5G_NR_raw_UE'!ES14101),"")</f>
        <v/>
      </c>
    </row>
    <row r="14102" spans="31:32">
      <c r="AE14102" t="str">
        <f>IF('5G_NR_raw_UE'!EP14102&gt;0,('5G_NR_raw_UE'!EP14102*'5G_NR_raw_UE'!EQ14102),"")</f>
        <v/>
      </c>
      <c r="AF14102" t="str">
        <f>IF('5G_NR_raw_UE'!ER14102&gt;0,('5G_NR_raw_UE'!ER14102*'5G_NR_raw_UE'!ES14102),"")</f>
        <v/>
      </c>
    </row>
    <row r="14103" spans="31:32">
      <c r="AE14103" t="str">
        <f>IF('5G_NR_raw_UE'!EP14103&gt;0,('5G_NR_raw_UE'!EP14103*'5G_NR_raw_UE'!EQ14103),"")</f>
        <v/>
      </c>
      <c r="AF14103" t="str">
        <f>IF('5G_NR_raw_UE'!ER14103&gt;0,('5G_NR_raw_UE'!ER14103*'5G_NR_raw_UE'!ES14103),"")</f>
        <v/>
      </c>
    </row>
    <row r="14104" spans="31:32">
      <c r="AE14104" t="str">
        <f>IF('5G_NR_raw_UE'!EP14104&gt;0,('5G_NR_raw_UE'!EP14104*'5G_NR_raw_UE'!EQ14104),"")</f>
        <v/>
      </c>
      <c r="AF14104" t="str">
        <f>IF('5G_NR_raw_UE'!ER14104&gt;0,('5G_NR_raw_UE'!ER14104*'5G_NR_raw_UE'!ES14104),"")</f>
        <v/>
      </c>
    </row>
    <row r="14105" spans="31:32">
      <c r="AE14105" t="str">
        <f>IF('5G_NR_raw_UE'!EP14105&gt;0,('5G_NR_raw_UE'!EP14105*'5G_NR_raw_UE'!EQ14105),"")</f>
        <v/>
      </c>
      <c r="AF14105" t="str">
        <f>IF('5G_NR_raw_UE'!ER14105&gt;0,('5G_NR_raw_UE'!ER14105*'5G_NR_raw_UE'!ES14105),"")</f>
        <v/>
      </c>
    </row>
    <row r="14106" spans="31:32">
      <c r="AE14106" t="str">
        <f>IF('5G_NR_raw_UE'!EP14106&gt;0,('5G_NR_raw_UE'!EP14106*'5G_NR_raw_UE'!EQ14106),"")</f>
        <v/>
      </c>
      <c r="AF14106" t="str">
        <f>IF('5G_NR_raw_UE'!ER14106&gt;0,('5G_NR_raw_UE'!ER14106*'5G_NR_raw_UE'!ES14106),"")</f>
        <v/>
      </c>
    </row>
    <row r="14107" spans="31:32">
      <c r="AE14107" t="str">
        <f>IF('5G_NR_raw_UE'!EP14107&gt;0,('5G_NR_raw_UE'!EP14107*'5G_NR_raw_UE'!EQ14107),"")</f>
        <v/>
      </c>
      <c r="AF14107" t="str">
        <f>IF('5G_NR_raw_UE'!ER14107&gt;0,('5G_NR_raw_UE'!ER14107*'5G_NR_raw_UE'!ES14107),"")</f>
        <v/>
      </c>
    </row>
    <row r="14108" spans="31:32">
      <c r="AE14108" t="str">
        <f>IF('5G_NR_raw_UE'!EP14108&gt;0,('5G_NR_raw_UE'!EP14108*'5G_NR_raw_UE'!EQ14108),"")</f>
        <v/>
      </c>
      <c r="AF14108" t="str">
        <f>IF('5G_NR_raw_UE'!ER14108&gt;0,('5G_NR_raw_UE'!ER14108*'5G_NR_raw_UE'!ES14108),"")</f>
        <v/>
      </c>
    </row>
    <row r="14109" spans="31:32">
      <c r="AE14109" t="str">
        <f>IF('5G_NR_raw_UE'!EP14109&gt;0,('5G_NR_raw_UE'!EP14109*'5G_NR_raw_UE'!EQ14109),"")</f>
        <v/>
      </c>
      <c r="AF14109" t="str">
        <f>IF('5G_NR_raw_UE'!ER14109&gt;0,('5G_NR_raw_UE'!ER14109*'5G_NR_raw_UE'!ES14109),"")</f>
        <v/>
      </c>
    </row>
    <row r="14110" spans="31:32">
      <c r="AE14110" t="str">
        <f>IF('5G_NR_raw_UE'!EP14110&gt;0,('5G_NR_raw_UE'!EP14110*'5G_NR_raw_UE'!EQ14110),"")</f>
        <v/>
      </c>
      <c r="AF14110" t="str">
        <f>IF('5G_NR_raw_UE'!ER14110&gt;0,('5G_NR_raw_UE'!ER14110*'5G_NR_raw_UE'!ES14110),"")</f>
        <v/>
      </c>
    </row>
    <row r="14111" spans="31:32">
      <c r="AE14111" t="str">
        <f>IF('5G_NR_raw_UE'!EP14111&gt;0,('5G_NR_raw_UE'!EP14111*'5G_NR_raw_UE'!EQ14111),"")</f>
        <v/>
      </c>
      <c r="AF14111" t="str">
        <f>IF('5G_NR_raw_UE'!ER14111&gt;0,('5G_NR_raw_UE'!ER14111*'5G_NR_raw_UE'!ES14111),"")</f>
        <v/>
      </c>
    </row>
    <row r="14112" spans="31:32">
      <c r="AE14112" t="str">
        <f>IF('5G_NR_raw_UE'!EP14112&gt;0,('5G_NR_raw_UE'!EP14112*'5G_NR_raw_UE'!EQ14112),"")</f>
        <v/>
      </c>
      <c r="AF14112" t="str">
        <f>IF('5G_NR_raw_UE'!ER14112&gt;0,('5G_NR_raw_UE'!ER14112*'5G_NR_raw_UE'!ES14112),"")</f>
        <v/>
      </c>
    </row>
    <row r="14113" spans="31:32">
      <c r="AE14113" t="str">
        <f>IF('5G_NR_raw_UE'!EP14113&gt;0,('5G_NR_raw_UE'!EP14113*'5G_NR_raw_UE'!EQ14113),"")</f>
        <v/>
      </c>
      <c r="AF14113" t="str">
        <f>IF('5G_NR_raw_UE'!ER14113&gt;0,('5G_NR_raw_UE'!ER14113*'5G_NR_raw_UE'!ES14113),"")</f>
        <v/>
      </c>
    </row>
    <row r="14114" spans="31:32">
      <c r="AE14114" t="str">
        <f>IF('5G_NR_raw_UE'!EP14114&gt;0,('5G_NR_raw_UE'!EP14114*'5G_NR_raw_UE'!EQ14114),"")</f>
        <v/>
      </c>
      <c r="AF14114" t="str">
        <f>IF('5G_NR_raw_UE'!ER14114&gt;0,('5G_NR_raw_UE'!ER14114*'5G_NR_raw_UE'!ES14114),"")</f>
        <v/>
      </c>
    </row>
    <row r="14115" spans="31:32">
      <c r="AE14115" t="str">
        <f>IF('5G_NR_raw_UE'!EP14115&gt;0,('5G_NR_raw_UE'!EP14115*'5G_NR_raw_UE'!EQ14115),"")</f>
        <v/>
      </c>
      <c r="AF14115" t="str">
        <f>IF('5G_NR_raw_UE'!ER14115&gt;0,('5G_NR_raw_UE'!ER14115*'5G_NR_raw_UE'!ES14115),"")</f>
        <v/>
      </c>
    </row>
    <row r="14116" spans="31:32">
      <c r="AE14116" t="str">
        <f>IF('5G_NR_raw_UE'!EP14116&gt;0,('5G_NR_raw_UE'!EP14116*'5G_NR_raw_UE'!EQ14116),"")</f>
        <v/>
      </c>
      <c r="AF14116" t="str">
        <f>IF('5G_NR_raw_UE'!ER14116&gt;0,('5G_NR_raw_UE'!ER14116*'5G_NR_raw_UE'!ES14116),"")</f>
        <v/>
      </c>
    </row>
    <row r="14117" spans="31:32">
      <c r="AE14117" t="str">
        <f>IF('5G_NR_raw_UE'!EP14117&gt;0,('5G_NR_raw_UE'!EP14117*'5G_NR_raw_UE'!EQ14117),"")</f>
        <v/>
      </c>
      <c r="AF14117" t="str">
        <f>IF('5G_NR_raw_UE'!ER14117&gt;0,('5G_NR_raw_UE'!ER14117*'5G_NR_raw_UE'!ES14117),"")</f>
        <v/>
      </c>
    </row>
    <row r="14118" spans="31:32">
      <c r="AE14118" t="str">
        <f>IF('5G_NR_raw_UE'!EP14118&gt;0,('5G_NR_raw_UE'!EP14118*'5G_NR_raw_UE'!EQ14118),"")</f>
        <v/>
      </c>
      <c r="AF14118" t="str">
        <f>IF('5G_NR_raw_UE'!ER14118&gt;0,('5G_NR_raw_UE'!ER14118*'5G_NR_raw_UE'!ES14118),"")</f>
        <v/>
      </c>
    </row>
    <row r="14119" spans="31:32">
      <c r="AE14119" t="str">
        <f>IF('5G_NR_raw_UE'!EP14119&gt;0,('5G_NR_raw_UE'!EP14119*'5G_NR_raw_UE'!EQ14119),"")</f>
        <v/>
      </c>
      <c r="AF14119" t="str">
        <f>IF('5G_NR_raw_UE'!ER14119&gt;0,('5G_NR_raw_UE'!ER14119*'5G_NR_raw_UE'!ES14119),"")</f>
        <v/>
      </c>
    </row>
    <row r="14120" spans="31:32">
      <c r="AE14120" t="str">
        <f>IF('5G_NR_raw_UE'!EP14120&gt;0,('5G_NR_raw_UE'!EP14120*'5G_NR_raw_UE'!EQ14120),"")</f>
        <v/>
      </c>
      <c r="AF14120" t="str">
        <f>IF('5G_NR_raw_UE'!ER14120&gt;0,('5G_NR_raw_UE'!ER14120*'5G_NR_raw_UE'!ES14120),"")</f>
        <v/>
      </c>
    </row>
    <row r="14121" spans="31:32">
      <c r="AE14121" t="str">
        <f>IF('5G_NR_raw_UE'!EP14121&gt;0,('5G_NR_raw_UE'!EP14121*'5G_NR_raw_UE'!EQ14121),"")</f>
        <v/>
      </c>
      <c r="AF14121" t="str">
        <f>IF('5G_NR_raw_UE'!ER14121&gt;0,('5G_NR_raw_UE'!ER14121*'5G_NR_raw_UE'!ES14121),"")</f>
        <v/>
      </c>
    </row>
    <row r="14122" spans="31:32">
      <c r="AE14122" t="str">
        <f>IF('5G_NR_raw_UE'!EP14122&gt;0,('5G_NR_raw_UE'!EP14122*'5G_NR_raw_UE'!EQ14122),"")</f>
        <v/>
      </c>
      <c r="AF14122" t="str">
        <f>IF('5G_NR_raw_UE'!ER14122&gt;0,('5G_NR_raw_UE'!ER14122*'5G_NR_raw_UE'!ES14122),"")</f>
        <v/>
      </c>
    </row>
    <row r="14123" spans="31:32">
      <c r="AE14123" t="str">
        <f>IF('5G_NR_raw_UE'!EP14123&gt;0,('5G_NR_raw_UE'!EP14123*'5G_NR_raw_UE'!EQ14123),"")</f>
        <v/>
      </c>
      <c r="AF14123" t="str">
        <f>IF('5G_NR_raw_UE'!ER14123&gt;0,('5G_NR_raw_UE'!ER14123*'5G_NR_raw_UE'!ES14123),"")</f>
        <v/>
      </c>
    </row>
    <row r="14124" spans="31:32">
      <c r="AE14124" t="str">
        <f>IF('5G_NR_raw_UE'!EP14124&gt;0,('5G_NR_raw_UE'!EP14124*'5G_NR_raw_UE'!EQ14124),"")</f>
        <v/>
      </c>
      <c r="AF14124" t="str">
        <f>IF('5G_NR_raw_UE'!ER14124&gt;0,('5G_NR_raw_UE'!ER14124*'5G_NR_raw_UE'!ES14124),"")</f>
        <v/>
      </c>
    </row>
    <row r="14125" spans="31:32">
      <c r="AE14125" t="str">
        <f>IF('5G_NR_raw_UE'!EP14125&gt;0,('5G_NR_raw_UE'!EP14125*'5G_NR_raw_UE'!EQ14125),"")</f>
        <v/>
      </c>
      <c r="AF14125" t="str">
        <f>IF('5G_NR_raw_UE'!ER14125&gt;0,('5G_NR_raw_UE'!ER14125*'5G_NR_raw_UE'!ES14125),"")</f>
        <v/>
      </c>
    </row>
    <row r="14126" spans="31:32">
      <c r="AE14126" t="str">
        <f>IF('5G_NR_raw_UE'!EP14126&gt;0,('5G_NR_raw_UE'!EP14126*'5G_NR_raw_UE'!EQ14126),"")</f>
        <v/>
      </c>
      <c r="AF14126" t="str">
        <f>IF('5G_NR_raw_UE'!ER14126&gt;0,('5G_NR_raw_UE'!ER14126*'5G_NR_raw_UE'!ES14126),"")</f>
        <v/>
      </c>
    </row>
    <row r="14127" spans="31:32">
      <c r="AE14127" t="str">
        <f>IF('5G_NR_raw_UE'!EP14127&gt;0,('5G_NR_raw_UE'!EP14127*'5G_NR_raw_UE'!EQ14127),"")</f>
        <v/>
      </c>
      <c r="AF14127" t="str">
        <f>IF('5G_NR_raw_UE'!ER14127&gt;0,('5G_NR_raw_UE'!ER14127*'5G_NR_raw_UE'!ES14127),"")</f>
        <v/>
      </c>
    </row>
    <row r="14128" spans="31:32">
      <c r="AE14128" t="str">
        <f>IF('5G_NR_raw_UE'!EP14128&gt;0,('5G_NR_raw_UE'!EP14128*'5G_NR_raw_UE'!EQ14128),"")</f>
        <v/>
      </c>
      <c r="AF14128" t="str">
        <f>IF('5G_NR_raw_UE'!ER14128&gt;0,('5G_NR_raw_UE'!ER14128*'5G_NR_raw_UE'!ES14128),"")</f>
        <v/>
      </c>
    </row>
    <row r="14129" spans="31:32">
      <c r="AE14129" t="str">
        <f>IF('5G_NR_raw_UE'!EP14129&gt;0,('5G_NR_raw_UE'!EP14129*'5G_NR_raw_UE'!EQ14129),"")</f>
        <v/>
      </c>
      <c r="AF14129" t="str">
        <f>IF('5G_NR_raw_UE'!ER14129&gt;0,('5G_NR_raw_UE'!ER14129*'5G_NR_raw_UE'!ES14129),"")</f>
        <v/>
      </c>
    </row>
    <row r="14130" spans="31:32">
      <c r="AE14130" t="str">
        <f>IF('5G_NR_raw_UE'!EP14130&gt;0,('5G_NR_raw_UE'!EP14130*'5G_NR_raw_UE'!EQ14130),"")</f>
        <v/>
      </c>
      <c r="AF14130" t="str">
        <f>IF('5G_NR_raw_UE'!ER14130&gt;0,('5G_NR_raw_UE'!ER14130*'5G_NR_raw_UE'!ES14130),"")</f>
        <v/>
      </c>
    </row>
    <row r="14131" spans="31:32">
      <c r="AE14131" t="str">
        <f>IF('5G_NR_raw_UE'!EP14131&gt;0,('5G_NR_raw_UE'!EP14131*'5G_NR_raw_UE'!EQ14131),"")</f>
        <v/>
      </c>
      <c r="AF14131" t="str">
        <f>IF('5G_NR_raw_UE'!ER14131&gt;0,('5G_NR_raw_UE'!ER14131*'5G_NR_raw_UE'!ES14131),"")</f>
        <v/>
      </c>
    </row>
    <row r="14132" spans="31:32">
      <c r="AE14132" t="str">
        <f>IF('5G_NR_raw_UE'!EP14132&gt;0,('5G_NR_raw_UE'!EP14132*'5G_NR_raw_UE'!EQ14132),"")</f>
        <v/>
      </c>
      <c r="AF14132" t="str">
        <f>IF('5G_NR_raw_UE'!ER14132&gt;0,('5G_NR_raw_UE'!ER14132*'5G_NR_raw_UE'!ES14132),"")</f>
        <v/>
      </c>
    </row>
    <row r="14133" spans="31:32">
      <c r="AE14133" t="str">
        <f>IF('5G_NR_raw_UE'!EP14133&gt;0,('5G_NR_raw_UE'!EP14133*'5G_NR_raw_UE'!EQ14133),"")</f>
        <v/>
      </c>
      <c r="AF14133" t="str">
        <f>IF('5G_NR_raw_UE'!ER14133&gt;0,('5G_NR_raw_UE'!ER14133*'5G_NR_raw_UE'!ES14133),"")</f>
        <v/>
      </c>
    </row>
    <row r="14134" spans="31:32">
      <c r="AE14134" t="str">
        <f>IF('5G_NR_raw_UE'!EP14134&gt;0,('5G_NR_raw_UE'!EP14134*'5G_NR_raw_UE'!EQ14134),"")</f>
        <v/>
      </c>
      <c r="AF14134" t="str">
        <f>IF('5G_NR_raw_UE'!ER14134&gt;0,('5G_NR_raw_UE'!ER14134*'5G_NR_raw_UE'!ES14134),"")</f>
        <v/>
      </c>
    </row>
    <row r="14135" spans="31:32">
      <c r="AE14135" t="str">
        <f>IF('5G_NR_raw_UE'!EP14135&gt;0,('5G_NR_raw_UE'!EP14135*'5G_NR_raw_UE'!EQ14135),"")</f>
        <v/>
      </c>
      <c r="AF14135" t="str">
        <f>IF('5G_NR_raw_UE'!ER14135&gt;0,('5G_NR_raw_UE'!ER14135*'5G_NR_raw_UE'!ES14135),"")</f>
        <v/>
      </c>
    </row>
    <row r="14136" spans="31:32">
      <c r="AE14136" t="str">
        <f>IF('5G_NR_raw_UE'!EP14136&gt;0,('5G_NR_raw_UE'!EP14136*'5G_NR_raw_UE'!EQ14136),"")</f>
        <v/>
      </c>
      <c r="AF14136" t="str">
        <f>IF('5G_NR_raw_UE'!ER14136&gt;0,('5G_NR_raw_UE'!ER14136*'5G_NR_raw_UE'!ES14136),"")</f>
        <v/>
      </c>
    </row>
    <row r="14137" spans="31:32">
      <c r="AE14137" t="str">
        <f>IF('5G_NR_raw_UE'!EP14137&gt;0,('5G_NR_raw_UE'!EP14137*'5G_NR_raw_UE'!EQ14137),"")</f>
        <v/>
      </c>
      <c r="AF14137" t="str">
        <f>IF('5G_NR_raw_UE'!ER14137&gt;0,('5G_NR_raw_UE'!ER14137*'5G_NR_raw_UE'!ES14137),"")</f>
        <v/>
      </c>
    </row>
    <row r="14138" spans="31:32">
      <c r="AE14138" t="str">
        <f>IF('5G_NR_raw_UE'!EP14138&gt;0,('5G_NR_raw_UE'!EP14138*'5G_NR_raw_UE'!EQ14138),"")</f>
        <v/>
      </c>
      <c r="AF14138" t="str">
        <f>IF('5G_NR_raw_UE'!ER14138&gt;0,('5G_NR_raw_UE'!ER14138*'5G_NR_raw_UE'!ES14138),"")</f>
        <v/>
      </c>
    </row>
    <row r="14139" spans="31:32">
      <c r="AE14139" t="str">
        <f>IF('5G_NR_raw_UE'!EP14139&gt;0,('5G_NR_raw_UE'!EP14139*'5G_NR_raw_UE'!EQ14139),"")</f>
        <v/>
      </c>
      <c r="AF14139" t="str">
        <f>IF('5G_NR_raw_UE'!ER14139&gt;0,('5G_NR_raw_UE'!ER14139*'5G_NR_raw_UE'!ES14139),"")</f>
        <v/>
      </c>
    </row>
    <row r="14140" spans="31:32">
      <c r="AE14140" t="str">
        <f>IF('5G_NR_raw_UE'!EP14140&gt;0,('5G_NR_raw_UE'!EP14140*'5G_NR_raw_UE'!EQ14140),"")</f>
        <v/>
      </c>
      <c r="AF14140" t="str">
        <f>IF('5G_NR_raw_UE'!ER14140&gt;0,('5G_NR_raw_UE'!ER14140*'5G_NR_raw_UE'!ES14140),"")</f>
        <v/>
      </c>
    </row>
    <row r="14141" spans="31:32">
      <c r="AE14141" t="str">
        <f>IF('5G_NR_raw_UE'!EP14141&gt;0,('5G_NR_raw_UE'!EP14141*'5G_NR_raw_UE'!EQ14141),"")</f>
        <v/>
      </c>
      <c r="AF14141" t="str">
        <f>IF('5G_NR_raw_UE'!ER14141&gt;0,('5G_NR_raw_UE'!ER14141*'5G_NR_raw_UE'!ES14141),"")</f>
        <v/>
      </c>
    </row>
    <row r="14142" spans="31:32">
      <c r="AE14142" t="str">
        <f>IF('5G_NR_raw_UE'!EP14142&gt;0,('5G_NR_raw_UE'!EP14142*'5G_NR_raw_UE'!EQ14142),"")</f>
        <v/>
      </c>
      <c r="AF14142" t="str">
        <f>IF('5G_NR_raw_UE'!ER14142&gt;0,('5G_NR_raw_UE'!ER14142*'5G_NR_raw_UE'!ES14142),"")</f>
        <v/>
      </c>
    </row>
    <row r="14143" spans="31:32">
      <c r="AE14143" t="str">
        <f>IF('5G_NR_raw_UE'!EP14143&gt;0,('5G_NR_raw_UE'!EP14143*'5G_NR_raw_UE'!EQ14143),"")</f>
        <v/>
      </c>
      <c r="AF14143" t="str">
        <f>IF('5G_NR_raw_UE'!ER14143&gt;0,('5G_NR_raw_UE'!ER14143*'5G_NR_raw_UE'!ES14143),"")</f>
        <v/>
      </c>
    </row>
    <row r="14144" spans="31:32">
      <c r="AE14144" t="str">
        <f>IF('5G_NR_raw_UE'!EP14144&gt;0,('5G_NR_raw_UE'!EP14144*'5G_NR_raw_UE'!EQ14144),"")</f>
        <v/>
      </c>
      <c r="AF14144" t="str">
        <f>IF('5G_NR_raw_UE'!ER14144&gt;0,('5G_NR_raw_UE'!ER14144*'5G_NR_raw_UE'!ES14144),"")</f>
        <v/>
      </c>
    </row>
    <row r="14145" spans="31:32">
      <c r="AE14145" t="str">
        <f>IF('5G_NR_raw_UE'!EP14145&gt;0,('5G_NR_raw_UE'!EP14145*'5G_NR_raw_UE'!EQ14145),"")</f>
        <v/>
      </c>
      <c r="AF14145" t="str">
        <f>IF('5G_NR_raw_UE'!ER14145&gt;0,('5G_NR_raw_UE'!ER14145*'5G_NR_raw_UE'!ES14145),"")</f>
        <v/>
      </c>
    </row>
    <row r="14146" spans="31:32">
      <c r="AE14146" t="str">
        <f>IF('5G_NR_raw_UE'!EP14146&gt;0,('5G_NR_raw_UE'!EP14146*'5G_NR_raw_UE'!EQ14146),"")</f>
        <v/>
      </c>
      <c r="AF14146" t="str">
        <f>IF('5G_NR_raw_UE'!ER14146&gt;0,('5G_NR_raw_UE'!ER14146*'5G_NR_raw_UE'!ES14146),"")</f>
        <v/>
      </c>
    </row>
    <row r="14147" spans="31:32">
      <c r="AE14147" t="str">
        <f>IF('5G_NR_raw_UE'!EP14147&gt;0,('5G_NR_raw_UE'!EP14147*'5G_NR_raw_UE'!EQ14147),"")</f>
        <v/>
      </c>
      <c r="AF14147" t="str">
        <f>IF('5G_NR_raw_UE'!ER14147&gt;0,('5G_NR_raw_UE'!ER14147*'5G_NR_raw_UE'!ES14147),"")</f>
        <v/>
      </c>
    </row>
    <row r="14148" spans="31:32">
      <c r="AE14148" t="str">
        <f>IF('5G_NR_raw_UE'!EP14148&gt;0,('5G_NR_raw_UE'!EP14148*'5G_NR_raw_UE'!EQ14148),"")</f>
        <v/>
      </c>
      <c r="AF14148" t="str">
        <f>IF('5G_NR_raw_UE'!ER14148&gt;0,('5G_NR_raw_UE'!ER14148*'5G_NR_raw_UE'!ES14148),"")</f>
        <v/>
      </c>
    </row>
    <row r="14149" spans="31:32">
      <c r="AE14149" t="str">
        <f>IF('5G_NR_raw_UE'!EP14149&gt;0,('5G_NR_raw_UE'!EP14149*'5G_NR_raw_UE'!EQ14149),"")</f>
        <v/>
      </c>
      <c r="AF14149" t="str">
        <f>IF('5G_NR_raw_UE'!ER14149&gt;0,('5G_NR_raw_UE'!ER14149*'5G_NR_raw_UE'!ES14149),"")</f>
        <v/>
      </c>
    </row>
    <row r="14150" spans="31:32">
      <c r="AE14150" t="str">
        <f>IF('5G_NR_raw_UE'!EP14150&gt;0,('5G_NR_raw_UE'!EP14150*'5G_NR_raw_UE'!EQ14150),"")</f>
        <v/>
      </c>
      <c r="AF14150" t="str">
        <f>IF('5G_NR_raw_UE'!ER14150&gt;0,('5G_NR_raw_UE'!ER14150*'5G_NR_raw_UE'!ES14150),"")</f>
        <v/>
      </c>
    </row>
    <row r="14151" spans="31:32">
      <c r="AE14151" t="str">
        <f>IF('5G_NR_raw_UE'!EP14151&gt;0,('5G_NR_raw_UE'!EP14151*'5G_NR_raw_UE'!EQ14151),"")</f>
        <v/>
      </c>
      <c r="AF14151" t="str">
        <f>IF('5G_NR_raw_UE'!ER14151&gt;0,('5G_NR_raw_UE'!ER14151*'5G_NR_raw_UE'!ES14151),"")</f>
        <v/>
      </c>
    </row>
    <row r="14152" spans="31:32">
      <c r="AE14152" t="str">
        <f>IF('5G_NR_raw_UE'!EP14152&gt;0,('5G_NR_raw_UE'!EP14152*'5G_NR_raw_UE'!EQ14152),"")</f>
        <v/>
      </c>
      <c r="AF14152" t="str">
        <f>IF('5G_NR_raw_UE'!ER14152&gt;0,('5G_NR_raw_UE'!ER14152*'5G_NR_raw_UE'!ES14152),"")</f>
        <v/>
      </c>
    </row>
    <row r="14153" spans="31:32">
      <c r="AE14153" t="str">
        <f>IF('5G_NR_raw_UE'!EP14153&gt;0,('5G_NR_raw_UE'!EP14153*'5G_NR_raw_UE'!EQ14153),"")</f>
        <v/>
      </c>
      <c r="AF14153" t="str">
        <f>IF('5G_NR_raw_UE'!ER14153&gt;0,('5G_NR_raw_UE'!ER14153*'5G_NR_raw_UE'!ES14153),"")</f>
        <v/>
      </c>
    </row>
    <row r="14154" spans="31:32">
      <c r="AE14154" t="str">
        <f>IF('5G_NR_raw_UE'!EP14154&gt;0,('5G_NR_raw_UE'!EP14154*'5G_NR_raw_UE'!EQ14154),"")</f>
        <v/>
      </c>
      <c r="AF14154" t="str">
        <f>IF('5G_NR_raw_UE'!ER14154&gt;0,('5G_NR_raw_UE'!ER14154*'5G_NR_raw_UE'!ES14154),"")</f>
        <v/>
      </c>
    </row>
    <row r="14155" spans="31:32">
      <c r="AE14155" t="str">
        <f>IF('5G_NR_raw_UE'!EP14155&gt;0,('5G_NR_raw_UE'!EP14155*'5G_NR_raw_UE'!EQ14155),"")</f>
        <v/>
      </c>
      <c r="AF14155" t="str">
        <f>IF('5G_NR_raw_UE'!ER14155&gt;0,('5G_NR_raw_UE'!ER14155*'5G_NR_raw_UE'!ES14155),"")</f>
        <v/>
      </c>
    </row>
    <row r="14156" spans="31:32">
      <c r="AE14156" t="str">
        <f>IF('5G_NR_raw_UE'!EP14156&gt;0,('5G_NR_raw_UE'!EP14156*'5G_NR_raw_UE'!EQ14156),"")</f>
        <v/>
      </c>
      <c r="AF14156" t="str">
        <f>IF('5G_NR_raw_UE'!ER14156&gt;0,('5G_NR_raw_UE'!ER14156*'5G_NR_raw_UE'!ES14156),"")</f>
        <v/>
      </c>
    </row>
    <row r="14157" spans="31:32">
      <c r="AE14157" t="str">
        <f>IF('5G_NR_raw_UE'!EP14157&gt;0,('5G_NR_raw_UE'!EP14157*'5G_NR_raw_UE'!EQ14157),"")</f>
        <v/>
      </c>
      <c r="AF14157" t="str">
        <f>IF('5G_NR_raw_UE'!ER14157&gt;0,('5G_NR_raw_UE'!ER14157*'5G_NR_raw_UE'!ES14157),"")</f>
        <v/>
      </c>
    </row>
    <row r="14158" spans="31:32">
      <c r="AE14158" t="str">
        <f>IF('5G_NR_raw_UE'!EP14158&gt;0,('5G_NR_raw_UE'!EP14158*'5G_NR_raw_UE'!EQ14158),"")</f>
        <v/>
      </c>
      <c r="AF14158" t="str">
        <f>IF('5G_NR_raw_UE'!ER14158&gt;0,('5G_NR_raw_UE'!ER14158*'5G_NR_raw_UE'!ES14158),"")</f>
        <v/>
      </c>
    </row>
    <row r="14159" spans="31:32">
      <c r="AE14159" t="str">
        <f>IF('5G_NR_raw_UE'!EP14159&gt;0,('5G_NR_raw_UE'!EP14159*'5G_NR_raw_UE'!EQ14159),"")</f>
        <v/>
      </c>
      <c r="AF14159" t="str">
        <f>IF('5G_NR_raw_UE'!ER14159&gt;0,('5G_NR_raw_UE'!ER14159*'5G_NR_raw_UE'!ES14159),"")</f>
        <v/>
      </c>
    </row>
    <row r="14160" spans="31:32">
      <c r="AE14160" t="str">
        <f>IF('5G_NR_raw_UE'!EP14160&gt;0,('5G_NR_raw_UE'!EP14160*'5G_NR_raw_UE'!EQ14160),"")</f>
        <v/>
      </c>
      <c r="AF14160" t="str">
        <f>IF('5G_NR_raw_UE'!ER14160&gt;0,('5G_NR_raw_UE'!ER14160*'5G_NR_raw_UE'!ES14160),"")</f>
        <v/>
      </c>
    </row>
    <row r="14161" spans="31:32">
      <c r="AE14161" t="str">
        <f>IF('5G_NR_raw_UE'!EP14161&gt;0,('5G_NR_raw_UE'!EP14161*'5G_NR_raw_UE'!EQ14161),"")</f>
        <v/>
      </c>
      <c r="AF14161" t="str">
        <f>IF('5G_NR_raw_UE'!ER14161&gt;0,('5G_NR_raw_UE'!ER14161*'5G_NR_raw_UE'!ES14161),"")</f>
        <v/>
      </c>
    </row>
    <row r="14162" spans="31:32">
      <c r="AE14162" t="str">
        <f>IF('5G_NR_raw_UE'!EP14162&gt;0,('5G_NR_raw_UE'!EP14162*'5G_NR_raw_UE'!EQ14162),"")</f>
        <v/>
      </c>
      <c r="AF14162" t="str">
        <f>IF('5G_NR_raw_UE'!ER14162&gt;0,('5G_NR_raw_UE'!ER14162*'5G_NR_raw_UE'!ES14162),"")</f>
        <v/>
      </c>
    </row>
    <row r="14163" spans="31:32">
      <c r="AE14163" t="str">
        <f>IF('5G_NR_raw_UE'!EP14163&gt;0,('5G_NR_raw_UE'!EP14163*'5G_NR_raw_UE'!EQ14163),"")</f>
        <v/>
      </c>
      <c r="AF14163" t="str">
        <f>IF('5G_NR_raw_UE'!ER14163&gt;0,('5G_NR_raw_UE'!ER14163*'5G_NR_raw_UE'!ES14163),"")</f>
        <v/>
      </c>
    </row>
    <row r="14164" spans="31:32">
      <c r="AE14164" t="str">
        <f>IF('5G_NR_raw_UE'!EP14164&gt;0,('5G_NR_raw_UE'!EP14164*'5G_NR_raw_UE'!EQ14164),"")</f>
        <v/>
      </c>
      <c r="AF14164" t="str">
        <f>IF('5G_NR_raw_UE'!ER14164&gt;0,('5G_NR_raw_UE'!ER14164*'5G_NR_raw_UE'!ES14164),"")</f>
        <v/>
      </c>
    </row>
    <row r="14165" spans="31:32">
      <c r="AE14165" t="str">
        <f>IF('5G_NR_raw_UE'!EP14165&gt;0,('5G_NR_raw_UE'!EP14165*'5G_NR_raw_UE'!EQ14165),"")</f>
        <v/>
      </c>
      <c r="AF14165" t="str">
        <f>IF('5G_NR_raw_UE'!ER14165&gt;0,('5G_NR_raw_UE'!ER14165*'5G_NR_raw_UE'!ES14165),"")</f>
        <v/>
      </c>
    </row>
    <row r="14166" spans="31:32">
      <c r="AE14166" t="str">
        <f>IF('5G_NR_raw_UE'!EP14166&gt;0,('5G_NR_raw_UE'!EP14166*'5G_NR_raw_UE'!EQ14166),"")</f>
        <v/>
      </c>
      <c r="AF14166" t="str">
        <f>IF('5G_NR_raw_UE'!ER14166&gt;0,('5G_NR_raw_UE'!ER14166*'5G_NR_raw_UE'!ES14166),"")</f>
        <v/>
      </c>
    </row>
    <row r="14167" spans="31:32">
      <c r="AE14167" t="str">
        <f>IF('5G_NR_raw_UE'!EP14167&gt;0,('5G_NR_raw_UE'!EP14167*'5G_NR_raw_UE'!EQ14167),"")</f>
        <v/>
      </c>
      <c r="AF14167" t="str">
        <f>IF('5G_NR_raw_UE'!ER14167&gt;0,('5G_NR_raw_UE'!ER14167*'5G_NR_raw_UE'!ES14167),"")</f>
        <v/>
      </c>
    </row>
    <row r="14168" spans="31:32">
      <c r="AE14168" t="str">
        <f>IF('5G_NR_raw_UE'!EP14168&gt;0,('5G_NR_raw_UE'!EP14168*'5G_NR_raw_UE'!EQ14168),"")</f>
        <v/>
      </c>
      <c r="AF14168" t="str">
        <f>IF('5G_NR_raw_UE'!ER14168&gt;0,('5G_NR_raw_UE'!ER14168*'5G_NR_raw_UE'!ES14168),"")</f>
        <v/>
      </c>
    </row>
    <row r="14169" spans="31:32">
      <c r="AE14169" t="str">
        <f>IF('5G_NR_raw_UE'!EP14169&gt;0,('5G_NR_raw_UE'!EP14169*'5G_NR_raw_UE'!EQ14169),"")</f>
        <v/>
      </c>
      <c r="AF14169" t="str">
        <f>IF('5G_NR_raw_UE'!ER14169&gt;0,('5G_NR_raw_UE'!ER14169*'5G_NR_raw_UE'!ES14169),"")</f>
        <v/>
      </c>
    </row>
    <row r="14170" spans="31:32">
      <c r="AE14170" t="str">
        <f>IF('5G_NR_raw_UE'!EP14170&gt;0,('5G_NR_raw_UE'!EP14170*'5G_NR_raw_UE'!EQ14170),"")</f>
        <v/>
      </c>
      <c r="AF14170" t="str">
        <f>IF('5G_NR_raw_UE'!ER14170&gt;0,('5G_NR_raw_UE'!ER14170*'5G_NR_raw_UE'!ES14170),"")</f>
        <v/>
      </c>
    </row>
    <row r="14171" spans="31:32">
      <c r="AE14171" t="str">
        <f>IF('5G_NR_raw_UE'!EP14171&gt;0,('5G_NR_raw_UE'!EP14171*'5G_NR_raw_UE'!EQ14171),"")</f>
        <v/>
      </c>
      <c r="AF14171" t="str">
        <f>IF('5G_NR_raw_UE'!ER14171&gt;0,('5G_NR_raw_UE'!ER14171*'5G_NR_raw_UE'!ES14171),"")</f>
        <v/>
      </c>
    </row>
    <row r="14172" spans="31:32">
      <c r="AE14172" t="str">
        <f>IF('5G_NR_raw_UE'!EP14172&gt;0,('5G_NR_raw_UE'!EP14172*'5G_NR_raw_UE'!EQ14172),"")</f>
        <v/>
      </c>
      <c r="AF14172" t="str">
        <f>IF('5G_NR_raw_UE'!ER14172&gt;0,('5G_NR_raw_UE'!ER14172*'5G_NR_raw_UE'!ES14172),"")</f>
        <v/>
      </c>
    </row>
    <row r="14173" spans="31:32">
      <c r="AE14173" t="str">
        <f>IF('5G_NR_raw_UE'!EP14173&gt;0,('5G_NR_raw_UE'!EP14173*'5G_NR_raw_UE'!EQ14173),"")</f>
        <v/>
      </c>
      <c r="AF14173" t="str">
        <f>IF('5G_NR_raw_UE'!ER14173&gt;0,('5G_NR_raw_UE'!ER14173*'5G_NR_raw_UE'!ES14173),"")</f>
        <v/>
      </c>
    </row>
    <row r="14174" spans="31:32">
      <c r="AE14174" t="str">
        <f>IF('5G_NR_raw_UE'!EP14174&gt;0,('5G_NR_raw_UE'!EP14174*'5G_NR_raw_UE'!EQ14174),"")</f>
        <v/>
      </c>
      <c r="AF14174" t="str">
        <f>IF('5G_NR_raw_UE'!ER14174&gt;0,('5G_NR_raw_UE'!ER14174*'5G_NR_raw_UE'!ES14174),"")</f>
        <v/>
      </c>
    </row>
    <row r="14175" spans="31:32">
      <c r="AE14175" t="str">
        <f>IF('5G_NR_raw_UE'!EP14175&gt;0,('5G_NR_raw_UE'!EP14175*'5G_NR_raw_UE'!EQ14175),"")</f>
        <v/>
      </c>
      <c r="AF14175" t="str">
        <f>IF('5G_NR_raw_UE'!ER14175&gt;0,('5G_NR_raw_UE'!ER14175*'5G_NR_raw_UE'!ES14175),"")</f>
        <v/>
      </c>
    </row>
    <row r="14176" spans="31:32">
      <c r="AE14176" t="str">
        <f>IF('5G_NR_raw_UE'!EP14176&gt;0,('5G_NR_raw_UE'!EP14176*'5G_NR_raw_UE'!EQ14176),"")</f>
        <v/>
      </c>
      <c r="AF14176" t="str">
        <f>IF('5G_NR_raw_UE'!ER14176&gt;0,('5G_NR_raw_UE'!ER14176*'5G_NR_raw_UE'!ES14176),"")</f>
        <v/>
      </c>
    </row>
    <row r="14177" spans="31:32">
      <c r="AE14177" t="str">
        <f>IF('5G_NR_raw_UE'!EP14177&gt;0,('5G_NR_raw_UE'!EP14177*'5G_NR_raw_UE'!EQ14177),"")</f>
        <v/>
      </c>
      <c r="AF14177" t="str">
        <f>IF('5G_NR_raw_UE'!ER14177&gt;0,('5G_NR_raw_UE'!ER14177*'5G_NR_raw_UE'!ES14177),"")</f>
        <v/>
      </c>
    </row>
    <row r="14178" spans="31:32">
      <c r="AE14178" t="str">
        <f>IF('5G_NR_raw_UE'!EP14178&gt;0,('5G_NR_raw_UE'!EP14178*'5G_NR_raw_UE'!EQ14178),"")</f>
        <v/>
      </c>
      <c r="AF14178" t="str">
        <f>IF('5G_NR_raw_UE'!ER14178&gt;0,('5G_NR_raw_UE'!ER14178*'5G_NR_raw_UE'!ES14178),"")</f>
        <v/>
      </c>
    </row>
    <row r="14179" spans="31:32">
      <c r="AE14179" t="str">
        <f>IF('5G_NR_raw_UE'!EP14179&gt;0,('5G_NR_raw_UE'!EP14179*'5G_NR_raw_UE'!EQ14179),"")</f>
        <v/>
      </c>
      <c r="AF14179" t="str">
        <f>IF('5G_NR_raw_UE'!ER14179&gt;0,('5G_NR_raw_UE'!ER14179*'5G_NR_raw_UE'!ES14179),"")</f>
        <v/>
      </c>
    </row>
    <row r="14180" spans="31:32">
      <c r="AE14180" t="str">
        <f>IF('5G_NR_raw_UE'!EP14180&gt;0,('5G_NR_raw_UE'!EP14180*'5G_NR_raw_UE'!EQ14180),"")</f>
        <v/>
      </c>
      <c r="AF14180" t="str">
        <f>IF('5G_NR_raw_UE'!ER14180&gt;0,('5G_NR_raw_UE'!ER14180*'5G_NR_raw_UE'!ES14180),"")</f>
        <v/>
      </c>
    </row>
    <row r="14181" spans="31:32">
      <c r="AE14181" t="str">
        <f>IF('5G_NR_raw_UE'!EP14181&gt;0,('5G_NR_raw_UE'!EP14181*'5G_NR_raw_UE'!EQ14181),"")</f>
        <v/>
      </c>
      <c r="AF14181" t="str">
        <f>IF('5G_NR_raw_UE'!ER14181&gt;0,('5G_NR_raw_UE'!ER14181*'5G_NR_raw_UE'!ES14181),"")</f>
        <v/>
      </c>
    </row>
    <row r="14182" spans="31:32">
      <c r="AE14182" t="str">
        <f>IF('5G_NR_raw_UE'!EP14182&gt;0,('5G_NR_raw_UE'!EP14182*'5G_NR_raw_UE'!EQ14182),"")</f>
        <v/>
      </c>
      <c r="AF14182" t="str">
        <f>IF('5G_NR_raw_UE'!ER14182&gt;0,('5G_NR_raw_UE'!ER14182*'5G_NR_raw_UE'!ES14182),"")</f>
        <v/>
      </c>
    </row>
    <row r="14183" spans="31:32">
      <c r="AE14183" t="str">
        <f>IF('5G_NR_raw_UE'!EP14183&gt;0,('5G_NR_raw_UE'!EP14183*'5G_NR_raw_UE'!EQ14183),"")</f>
        <v/>
      </c>
      <c r="AF14183" t="str">
        <f>IF('5G_NR_raw_UE'!ER14183&gt;0,('5G_NR_raw_UE'!ER14183*'5G_NR_raw_UE'!ES14183),"")</f>
        <v/>
      </c>
    </row>
    <row r="14184" spans="31:32">
      <c r="AE14184" t="str">
        <f>IF('5G_NR_raw_UE'!EP14184&gt;0,('5G_NR_raw_UE'!EP14184*'5G_NR_raw_UE'!EQ14184),"")</f>
        <v/>
      </c>
      <c r="AF14184" t="str">
        <f>IF('5G_NR_raw_UE'!ER14184&gt;0,('5G_NR_raw_UE'!ER14184*'5G_NR_raw_UE'!ES14184),"")</f>
        <v/>
      </c>
    </row>
    <row r="14185" spans="31:32">
      <c r="AE14185" t="str">
        <f>IF('5G_NR_raw_UE'!EP14185&gt;0,('5G_NR_raw_UE'!EP14185*'5G_NR_raw_UE'!EQ14185),"")</f>
        <v/>
      </c>
      <c r="AF14185" t="str">
        <f>IF('5G_NR_raw_UE'!ER14185&gt;0,('5G_NR_raw_UE'!ER14185*'5G_NR_raw_UE'!ES14185),"")</f>
        <v/>
      </c>
    </row>
    <row r="14186" spans="31:32">
      <c r="AE14186" t="str">
        <f>IF('5G_NR_raw_UE'!EP14186&gt;0,('5G_NR_raw_UE'!EP14186*'5G_NR_raw_UE'!EQ14186),"")</f>
        <v/>
      </c>
      <c r="AF14186" t="str">
        <f>IF('5G_NR_raw_UE'!ER14186&gt;0,('5G_NR_raw_UE'!ER14186*'5G_NR_raw_UE'!ES14186),"")</f>
        <v/>
      </c>
    </row>
    <row r="14187" spans="31:32">
      <c r="AE14187" t="str">
        <f>IF('5G_NR_raw_UE'!EP14187&gt;0,('5G_NR_raw_UE'!EP14187*'5G_NR_raw_UE'!EQ14187),"")</f>
        <v/>
      </c>
      <c r="AF14187" t="str">
        <f>IF('5G_NR_raw_UE'!ER14187&gt;0,('5G_NR_raw_UE'!ER14187*'5G_NR_raw_UE'!ES14187),"")</f>
        <v/>
      </c>
    </row>
    <row r="14188" spans="31:32">
      <c r="AE14188" t="str">
        <f>IF('5G_NR_raw_UE'!EP14188&gt;0,('5G_NR_raw_UE'!EP14188*'5G_NR_raw_UE'!EQ14188),"")</f>
        <v/>
      </c>
      <c r="AF14188" t="str">
        <f>IF('5G_NR_raw_UE'!ER14188&gt;0,('5G_NR_raw_UE'!ER14188*'5G_NR_raw_UE'!ES14188),"")</f>
        <v/>
      </c>
    </row>
    <row r="14189" spans="31:32">
      <c r="AE14189" t="str">
        <f>IF('5G_NR_raw_UE'!EP14189&gt;0,('5G_NR_raw_UE'!EP14189*'5G_NR_raw_UE'!EQ14189),"")</f>
        <v/>
      </c>
      <c r="AF14189" t="str">
        <f>IF('5G_NR_raw_UE'!ER14189&gt;0,('5G_NR_raw_UE'!ER14189*'5G_NR_raw_UE'!ES14189),"")</f>
        <v/>
      </c>
    </row>
    <row r="14190" spans="31:32">
      <c r="AE14190" t="str">
        <f>IF('5G_NR_raw_UE'!EP14190&gt;0,('5G_NR_raw_UE'!EP14190*'5G_NR_raw_UE'!EQ14190),"")</f>
        <v/>
      </c>
      <c r="AF14190" t="str">
        <f>IF('5G_NR_raw_UE'!ER14190&gt;0,('5G_NR_raw_UE'!ER14190*'5G_NR_raw_UE'!ES14190),"")</f>
        <v/>
      </c>
    </row>
    <row r="14191" spans="31:32">
      <c r="AE14191" t="str">
        <f>IF('5G_NR_raw_UE'!EP14191&gt;0,('5G_NR_raw_UE'!EP14191*'5G_NR_raw_UE'!EQ14191),"")</f>
        <v/>
      </c>
      <c r="AF14191" t="str">
        <f>IF('5G_NR_raw_UE'!ER14191&gt;0,('5G_NR_raw_UE'!ER14191*'5G_NR_raw_UE'!ES14191),"")</f>
        <v/>
      </c>
    </row>
    <row r="14192" spans="31:32">
      <c r="AE14192" t="str">
        <f>IF('5G_NR_raw_UE'!EP14192&gt;0,('5G_NR_raw_UE'!EP14192*'5G_NR_raw_UE'!EQ14192),"")</f>
        <v/>
      </c>
      <c r="AF14192" t="str">
        <f>IF('5G_NR_raw_UE'!ER14192&gt;0,('5G_NR_raw_UE'!ER14192*'5G_NR_raw_UE'!ES14192),"")</f>
        <v/>
      </c>
    </row>
    <row r="14193" spans="31:32">
      <c r="AE14193" t="str">
        <f>IF('5G_NR_raw_UE'!EP14193&gt;0,('5G_NR_raw_UE'!EP14193*'5G_NR_raw_UE'!EQ14193),"")</f>
        <v/>
      </c>
      <c r="AF14193" t="str">
        <f>IF('5G_NR_raw_UE'!ER14193&gt;0,('5G_NR_raw_UE'!ER14193*'5G_NR_raw_UE'!ES14193),"")</f>
        <v/>
      </c>
    </row>
    <row r="14194" spans="31:32">
      <c r="AE14194" t="str">
        <f>IF('5G_NR_raw_UE'!EP14194&gt;0,('5G_NR_raw_UE'!EP14194*'5G_NR_raw_UE'!EQ14194),"")</f>
        <v/>
      </c>
      <c r="AF14194" t="str">
        <f>IF('5G_NR_raw_UE'!ER14194&gt;0,('5G_NR_raw_UE'!ER14194*'5G_NR_raw_UE'!ES14194),"")</f>
        <v/>
      </c>
    </row>
    <row r="14195" spans="31:32">
      <c r="AE14195" t="str">
        <f>IF('5G_NR_raw_UE'!EP14195&gt;0,('5G_NR_raw_UE'!EP14195*'5G_NR_raw_UE'!EQ14195),"")</f>
        <v/>
      </c>
      <c r="AF14195" t="str">
        <f>IF('5G_NR_raw_UE'!ER14195&gt;0,('5G_NR_raw_UE'!ER14195*'5G_NR_raw_UE'!ES14195),"")</f>
        <v/>
      </c>
    </row>
    <row r="14196" spans="31:32">
      <c r="AE14196" t="str">
        <f>IF('5G_NR_raw_UE'!EP14196&gt;0,('5G_NR_raw_UE'!EP14196*'5G_NR_raw_UE'!EQ14196),"")</f>
        <v/>
      </c>
      <c r="AF14196" t="str">
        <f>IF('5G_NR_raw_UE'!ER14196&gt;0,('5G_NR_raw_UE'!ER14196*'5G_NR_raw_UE'!ES14196),"")</f>
        <v/>
      </c>
    </row>
    <row r="14197" spans="31:32">
      <c r="AE14197" t="str">
        <f>IF('5G_NR_raw_UE'!EP14197&gt;0,('5G_NR_raw_UE'!EP14197*'5G_NR_raw_UE'!EQ14197),"")</f>
        <v/>
      </c>
      <c r="AF14197" t="str">
        <f>IF('5G_NR_raw_UE'!ER14197&gt;0,('5G_NR_raw_UE'!ER14197*'5G_NR_raw_UE'!ES14197),"")</f>
        <v/>
      </c>
    </row>
    <row r="14198" spans="31:32">
      <c r="AE14198" t="str">
        <f>IF('5G_NR_raw_UE'!EP14198&gt;0,('5G_NR_raw_UE'!EP14198*'5G_NR_raw_UE'!EQ14198),"")</f>
        <v/>
      </c>
      <c r="AF14198" t="str">
        <f>IF('5G_NR_raw_UE'!ER14198&gt;0,('5G_NR_raw_UE'!ER14198*'5G_NR_raw_UE'!ES14198),"")</f>
        <v/>
      </c>
    </row>
    <row r="14199" spans="31:32">
      <c r="AE14199" t="str">
        <f>IF('5G_NR_raw_UE'!EP14199&gt;0,('5G_NR_raw_UE'!EP14199*'5G_NR_raw_UE'!EQ14199),"")</f>
        <v/>
      </c>
      <c r="AF14199" t="str">
        <f>IF('5G_NR_raw_UE'!ER14199&gt;0,('5G_NR_raw_UE'!ER14199*'5G_NR_raw_UE'!ES14199),"")</f>
        <v/>
      </c>
    </row>
    <row r="14200" spans="31:32">
      <c r="AE14200" t="str">
        <f>IF('5G_NR_raw_UE'!EP14200&gt;0,('5G_NR_raw_UE'!EP14200*'5G_NR_raw_UE'!EQ14200),"")</f>
        <v/>
      </c>
      <c r="AF14200" t="str">
        <f>IF('5G_NR_raw_UE'!ER14200&gt;0,('5G_NR_raw_UE'!ER14200*'5G_NR_raw_UE'!ES14200),"")</f>
        <v/>
      </c>
    </row>
    <row r="14201" spans="31:32">
      <c r="AE14201" t="str">
        <f>IF('5G_NR_raw_UE'!EP14201&gt;0,('5G_NR_raw_UE'!EP14201*'5G_NR_raw_UE'!EQ14201),"")</f>
        <v/>
      </c>
      <c r="AF14201" t="str">
        <f>IF('5G_NR_raw_UE'!ER14201&gt;0,('5G_NR_raw_UE'!ER14201*'5G_NR_raw_UE'!ES14201),"")</f>
        <v/>
      </c>
    </row>
    <row r="14202" spans="31:32">
      <c r="AE14202" t="str">
        <f>IF('5G_NR_raw_UE'!EP14202&gt;0,('5G_NR_raw_UE'!EP14202*'5G_NR_raw_UE'!EQ14202),"")</f>
        <v/>
      </c>
      <c r="AF14202" t="str">
        <f>IF('5G_NR_raw_UE'!ER14202&gt;0,('5G_NR_raw_UE'!ER14202*'5G_NR_raw_UE'!ES14202),"")</f>
        <v/>
      </c>
    </row>
    <row r="14203" spans="31:32">
      <c r="AE14203" t="str">
        <f>IF('5G_NR_raw_UE'!EP14203&gt;0,('5G_NR_raw_UE'!EP14203*'5G_NR_raw_UE'!EQ14203),"")</f>
        <v/>
      </c>
      <c r="AF14203" t="str">
        <f>IF('5G_NR_raw_UE'!ER14203&gt;0,('5G_NR_raw_UE'!ER14203*'5G_NR_raw_UE'!ES14203),"")</f>
        <v/>
      </c>
    </row>
    <row r="14204" spans="31:32">
      <c r="AE14204" t="str">
        <f>IF('5G_NR_raw_UE'!EP14204&gt;0,('5G_NR_raw_UE'!EP14204*'5G_NR_raw_UE'!EQ14204),"")</f>
        <v/>
      </c>
      <c r="AF14204" t="str">
        <f>IF('5G_NR_raw_UE'!ER14204&gt;0,('5G_NR_raw_UE'!ER14204*'5G_NR_raw_UE'!ES14204),"")</f>
        <v/>
      </c>
    </row>
    <row r="14205" spans="31:32">
      <c r="AE14205" t="str">
        <f>IF('5G_NR_raw_UE'!EP14205&gt;0,('5G_NR_raw_UE'!EP14205*'5G_NR_raw_UE'!EQ14205),"")</f>
        <v/>
      </c>
      <c r="AF14205" t="str">
        <f>IF('5G_NR_raw_UE'!ER14205&gt;0,('5G_NR_raw_UE'!ER14205*'5G_NR_raw_UE'!ES14205),"")</f>
        <v/>
      </c>
    </row>
    <row r="14206" spans="31:32">
      <c r="AE14206" t="str">
        <f>IF('5G_NR_raw_UE'!EP14206&gt;0,('5G_NR_raw_UE'!EP14206*'5G_NR_raw_UE'!EQ14206),"")</f>
        <v/>
      </c>
      <c r="AF14206" t="str">
        <f>IF('5G_NR_raw_UE'!ER14206&gt;0,('5G_NR_raw_UE'!ER14206*'5G_NR_raw_UE'!ES14206),"")</f>
        <v/>
      </c>
    </row>
    <row r="14207" spans="31:32">
      <c r="AE14207" t="str">
        <f>IF('5G_NR_raw_UE'!EP14207&gt;0,('5G_NR_raw_UE'!EP14207*'5G_NR_raw_UE'!EQ14207),"")</f>
        <v/>
      </c>
      <c r="AF14207" t="str">
        <f>IF('5G_NR_raw_UE'!ER14207&gt;0,('5G_NR_raw_UE'!ER14207*'5G_NR_raw_UE'!ES14207),"")</f>
        <v/>
      </c>
    </row>
    <row r="14208" spans="31:32">
      <c r="AE14208" t="str">
        <f>IF('5G_NR_raw_UE'!EP14208&gt;0,('5G_NR_raw_UE'!EP14208*'5G_NR_raw_UE'!EQ14208),"")</f>
        <v/>
      </c>
      <c r="AF14208" t="str">
        <f>IF('5G_NR_raw_UE'!ER14208&gt;0,('5G_NR_raw_UE'!ER14208*'5G_NR_raw_UE'!ES14208),"")</f>
        <v/>
      </c>
    </row>
    <row r="14209" spans="31:32">
      <c r="AE14209" t="str">
        <f>IF('5G_NR_raw_UE'!EP14209&gt;0,('5G_NR_raw_UE'!EP14209*'5G_NR_raw_UE'!EQ14209),"")</f>
        <v/>
      </c>
      <c r="AF14209" t="str">
        <f>IF('5G_NR_raw_UE'!ER14209&gt;0,('5G_NR_raw_UE'!ER14209*'5G_NR_raw_UE'!ES14209),"")</f>
        <v/>
      </c>
    </row>
    <row r="14210" spans="31:32">
      <c r="AE14210" t="str">
        <f>IF('5G_NR_raw_UE'!EP14210&gt;0,('5G_NR_raw_UE'!EP14210*'5G_NR_raw_UE'!EQ14210),"")</f>
        <v/>
      </c>
      <c r="AF14210" t="str">
        <f>IF('5G_NR_raw_UE'!ER14210&gt;0,('5G_NR_raw_UE'!ER14210*'5G_NR_raw_UE'!ES14210),"")</f>
        <v/>
      </c>
    </row>
    <row r="14211" spans="31:32">
      <c r="AE14211" t="str">
        <f>IF('5G_NR_raw_UE'!EP14211&gt;0,('5G_NR_raw_UE'!EP14211*'5G_NR_raw_UE'!EQ14211),"")</f>
        <v/>
      </c>
      <c r="AF14211" t="str">
        <f>IF('5G_NR_raw_UE'!ER14211&gt;0,('5G_NR_raw_UE'!ER14211*'5G_NR_raw_UE'!ES14211),"")</f>
        <v/>
      </c>
    </row>
    <row r="14212" spans="31:32">
      <c r="AE14212" t="str">
        <f>IF('5G_NR_raw_UE'!EP14212&gt;0,('5G_NR_raw_UE'!EP14212*'5G_NR_raw_UE'!EQ14212),"")</f>
        <v/>
      </c>
      <c r="AF14212" t="str">
        <f>IF('5G_NR_raw_UE'!ER14212&gt;0,('5G_NR_raw_UE'!ER14212*'5G_NR_raw_UE'!ES14212),"")</f>
        <v/>
      </c>
    </row>
    <row r="14213" spans="31:32">
      <c r="AE14213" t="str">
        <f>IF('5G_NR_raw_UE'!EP14213&gt;0,('5G_NR_raw_UE'!EP14213*'5G_NR_raw_UE'!EQ14213),"")</f>
        <v/>
      </c>
      <c r="AF14213" t="str">
        <f>IF('5G_NR_raw_UE'!ER14213&gt;0,('5G_NR_raw_UE'!ER14213*'5G_NR_raw_UE'!ES14213),"")</f>
        <v/>
      </c>
    </row>
    <row r="14214" spans="31:32">
      <c r="AE14214" t="str">
        <f>IF('5G_NR_raw_UE'!EP14214&gt;0,('5G_NR_raw_UE'!EP14214*'5G_NR_raw_UE'!EQ14214),"")</f>
        <v/>
      </c>
      <c r="AF14214" t="str">
        <f>IF('5G_NR_raw_UE'!ER14214&gt;0,('5G_NR_raw_UE'!ER14214*'5G_NR_raw_UE'!ES14214),"")</f>
        <v/>
      </c>
    </row>
    <row r="14215" spans="31:32">
      <c r="AE14215" t="str">
        <f>IF('5G_NR_raw_UE'!EP14215&gt;0,('5G_NR_raw_UE'!EP14215*'5G_NR_raw_UE'!EQ14215),"")</f>
        <v/>
      </c>
      <c r="AF14215" t="str">
        <f>IF('5G_NR_raw_UE'!ER14215&gt;0,('5G_NR_raw_UE'!ER14215*'5G_NR_raw_UE'!ES14215),"")</f>
        <v/>
      </c>
    </row>
    <row r="14216" spans="31:32">
      <c r="AE14216" t="str">
        <f>IF('5G_NR_raw_UE'!EP14216&gt;0,('5G_NR_raw_UE'!EP14216*'5G_NR_raw_UE'!EQ14216),"")</f>
        <v/>
      </c>
      <c r="AF14216" t="str">
        <f>IF('5G_NR_raw_UE'!ER14216&gt;0,('5G_NR_raw_UE'!ER14216*'5G_NR_raw_UE'!ES14216),"")</f>
        <v/>
      </c>
    </row>
    <row r="14217" spans="31:32">
      <c r="AE14217" t="str">
        <f>IF('5G_NR_raw_UE'!EP14217&gt;0,('5G_NR_raw_UE'!EP14217*'5G_NR_raw_UE'!EQ14217),"")</f>
        <v/>
      </c>
      <c r="AF14217" t="str">
        <f>IF('5G_NR_raw_UE'!ER14217&gt;0,('5G_NR_raw_UE'!ER14217*'5G_NR_raw_UE'!ES14217),"")</f>
        <v/>
      </c>
    </row>
    <row r="14218" spans="31:32">
      <c r="AE14218" t="str">
        <f>IF('5G_NR_raw_UE'!EP14218&gt;0,('5G_NR_raw_UE'!EP14218*'5G_NR_raw_UE'!EQ14218),"")</f>
        <v/>
      </c>
      <c r="AF14218" t="str">
        <f>IF('5G_NR_raw_UE'!ER14218&gt;0,('5G_NR_raw_UE'!ER14218*'5G_NR_raw_UE'!ES14218),"")</f>
        <v/>
      </c>
    </row>
    <row r="14219" spans="31:32">
      <c r="AE14219" t="str">
        <f>IF('5G_NR_raw_UE'!EP14219&gt;0,('5G_NR_raw_UE'!EP14219*'5G_NR_raw_UE'!EQ14219),"")</f>
        <v/>
      </c>
      <c r="AF14219" t="str">
        <f>IF('5G_NR_raw_UE'!ER14219&gt;0,('5G_NR_raw_UE'!ER14219*'5G_NR_raw_UE'!ES14219),"")</f>
        <v/>
      </c>
    </row>
    <row r="14220" spans="31:32">
      <c r="AE14220" t="str">
        <f>IF('5G_NR_raw_UE'!EP14220&gt;0,('5G_NR_raw_UE'!EP14220*'5G_NR_raw_UE'!EQ14220),"")</f>
        <v/>
      </c>
      <c r="AF14220" t="str">
        <f>IF('5G_NR_raw_UE'!ER14220&gt;0,('5G_NR_raw_UE'!ER14220*'5G_NR_raw_UE'!ES14220),"")</f>
        <v/>
      </c>
    </row>
    <row r="14221" spans="31:32">
      <c r="AE14221" t="str">
        <f>IF('5G_NR_raw_UE'!EP14221&gt;0,('5G_NR_raw_UE'!EP14221*'5G_NR_raw_UE'!EQ14221),"")</f>
        <v/>
      </c>
      <c r="AF14221" t="str">
        <f>IF('5G_NR_raw_UE'!ER14221&gt;0,('5G_NR_raw_UE'!ER14221*'5G_NR_raw_UE'!ES14221),"")</f>
        <v/>
      </c>
    </row>
    <row r="14222" spans="31:32">
      <c r="AE14222" t="str">
        <f>IF('5G_NR_raw_UE'!EP14222&gt;0,('5G_NR_raw_UE'!EP14222*'5G_NR_raw_UE'!EQ14222),"")</f>
        <v/>
      </c>
      <c r="AF14222" t="str">
        <f>IF('5G_NR_raw_UE'!ER14222&gt;0,('5G_NR_raw_UE'!ER14222*'5G_NR_raw_UE'!ES14222),"")</f>
        <v/>
      </c>
    </row>
    <row r="14223" spans="31:32">
      <c r="AE14223" t="str">
        <f>IF('5G_NR_raw_UE'!EP14223&gt;0,('5G_NR_raw_UE'!EP14223*'5G_NR_raw_UE'!EQ14223),"")</f>
        <v/>
      </c>
      <c r="AF14223" t="str">
        <f>IF('5G_NR_raw_UE'!ER14223&gt;0,('5G_NR_raw_UE'!ER14223*'5G_NR_raw_UE'!ES14223),"")</f>
        <v/>
      </c>
    </row>
    <row r="14224" spans="31:32">
      <c r="AE14224" t="str">
        <f>IF('5G_NR_raw_UE'!EP14224&gt;0,('5G_NR_raw_UE'!EP14224*'5G_NR_raw_UE'!EQ14224),"")</f>
        <v/>
      </c>
      <c r="AF14224" t="str">
        <f>IF('5G_NR_raw_UE'!ER14224&gt;0,('5G_NR_raw_UE'!ER14224*'5G_NR_raw_UE'!ES14224),"")</f>
        <v/>
      </c>
    </row>
    <row r="14225" spans="31:32">
      <c r="AE14225" t="str">
        <f>IF('5G_NR_raw_UE'!EP14225&gt;0,('5G_NR_raw_UE'!EP14225*'5G_NR_raw_UE'!EQ14225),"")</f>
        <v/>
      </c>
      <c r="AF14225" t="str">
        <f>IF('5G_NR_raw_UE'!ER14225&gt;0,('5G_NR_raw_UE'!ER14225*'5G_NR_raw_UE'!ES14225),"")</f>
        <v/>
      </c>
    </row>
    <row r="14226" spans="31:32">
      <c r="AE14226" t="str">
        <f>IF('5G_NR_raw_UE'!EP14226&gt;0,('5G_NR_raw_UE'!EP14226*'5G_NR_raw_UE'!EQ14226),"")</f>
        <v/>
      </c>
      <c r="AF14226" t="str">
        <f>IF('5G_NR_raw_UE'!ER14226&gt;0,('5G_NR_raw_UE'!ER14226*'5G_NR_raw_UE'!ES14226),"")</f>
        <v/>
      </c>
    </row>
    <row r="14227" spans="31:32">
      <c r="AE14227" t="str">
        <f>IF('5G_NR_raw_UE'!EP14227&gt;0,('5G_NR_raw_UE'!EP14227*'5G_NR_raw_UE'!EQ14227),"")</f>
        <v/>
      </c>
      <c r="AF14227" t="str">
        <f>IF('5G_NR_raw_UE'!ER14227&gt;0,('5G_NR_raw_UE'!ER14227*'5G_NR_raw_UE'!ES14227),"")</f>
        <v/>
      </c>
    </row>
    <row r="14228" spans="31:32">
      <c r="AE14228" t="str">
        <f>IF('5G_NR_raw_UE'!EP14228&gt;0,('5G_NR_raw_UE'!EP14228*'5G_NR_raw_UE'!EQ14228),"")</f>
        <v/>
      </c>
      <c r="AF14228" t="str">
        <f>IF('5G_NR_raw_UE'!ER14228&gt;0,('5G_NR_raw_UE'!ER14228*'5G_NR_raw_UE'!ES14228),"")</f>
        <v/>
      </c>
    </row>
    <row r="14229" spans="31:32">
      <c r="AE14229" t="str">
        <f>IF('5G_NR_raw_UE'!EP14229&gt;0,('5G_NR_raw_UE'!EP14229*'5G_NR_raw_UE'!EQ14229),"")</f>
        <v/>
      </c>
      <c r="AF14229" t="str">
        <f>IF('5G_NR_raw_UE'!ER14229&gt;0,('5G_NR_raw_UE'!ER14229*'5G_NR_raw_UE'!ES14229),"")</f>
        <v/>
      </c>
    </row>
    <row r="14230" spans="31:32">
      <c r="AE14230" t="str">
        <f>IF('5G_NR_raw_UE'!EP14230&gt;0,('5G_NR_raw_UE'!EP14230*'5G_NR_raw_UE'!EQ14230),"")</f>
        <v/>
      </c>
      <c r="AF14230" t="str">
        <f>IF('5G_NR_raw_UE'!ER14230&gt;0,('5G_NR_raw_UE'!ER14230*'5G_NR_raw_UE'!ES14230),"")</f>
        <v/>
      </c>
    </row>
    <row r="14231" spans="31:32">
      <c r="AE14231" t="str">
        <f>IF('5G_NR_raw_UE'!EP14231&gt;0,('5G_NR_raw_UE'!EP14231*'5G_NR_raw_UE'!EQ14231),"")</f>
        <v/>
      </c>
      <c r="AF14231" t="str">
        <f>IF('5G_NR_raw_UE'!ER14231&gt;0,('5G_NR_raw_UE'!ER14231*'5G_NR_raw_UE'!ES14231),"")</f>
        <v/>
      </c>
    </row>
    <row r="14232" spans="31:32">
      <c r="AE14232" t="str">
        <f>IF('5G_NR_raw_UE'!EP14232&gt;0,('5G_NR_raw_UE'!EP14232*'5G_NR_raw_UE'!EQ14232),"")</f>
        <v/>
      </c>
      <c r="AF14232" t="str">
        <f>IF('5G_NR_raw_UE'!ER14232&gt;0,('5G_NR_raw_UE'!ER14232*'5G_NR_raw_UE'!ES14232),"")</f>
        <v/>
      </c>
    </row>
    <row r="14233" spans="31:32">
      <c r="AE14233" t="str">
        <f>IF('5G_NR_raw_UE'!EP14233&gt;0,('5G_NR_raw_UE'!EP14233*'5G_NR_raw_UE'!EQ14233),"")</f>
        <v/>
      </c>
      <c r="AF14233" t="str">
        <f>IF('5G_NR_raw_UE'!ER14233&gt;0,('5G_NR_raw_UE'!ER14233*'5G_NR_raw_UE'!ES14233),"")</f>
        <v/>
      </c>
    </row>
    <row r="14234" spans="31:32">
      <c r="AE14234" t="str">
        <f>IF('5G_NR_raw_UE'!EP14234&gt;0,('5G_NR_raw_UE'!EP14234*'5G_NR_raw_UE'!EQ14234),"")</f>
        <v/>
      </c>
      <c r="AF14234" t="str">
        <f>IF('5G_NR_raw_UE'!ER14234&gt;0,('5G_NR_raw_UE'!ER14234*'5G_NR_raw_UE'!ES14234),"")</f>
        <v/>
      </c>
    </row>
    <row r="14235" spans="31:32">
      <c r="AE14235" t="str">
        <f>IF('5G_NR_raw_UE'!EP14235&gt;0,('5G_NR_raw_UE'!EP14235*'5G_NR_raw_UE'!EQ14235),"")</f>
        <v/>
      </c>
      <c r="AF14235" t="str">
        <f>IF('5G_NR_raw_UE'!ER14235&gt;0,('5G_NR_raw_UE'!ER14235*'5G_NR_raw_UE'!ES14235),"")</f>
        <v/>
      </c>
    </row>
    <row r="14236" spans="31:32">
      <c r="AE14236" t="str">
        <f>IF('5G_NR_raw_UE'!EP14236&gt;0,('5G_NR_raw_UE'!EP14236*'5G_NR_raw_UE'!EQ14236),"")</f>
        <v/>
      </c>
      <c r="AF14236" t="str">
        <f>IF('5G_NR_raw_UE'!ER14236&gt;0,('5G_NR_raw_UE'!ER14236*'5G_NR_raw_UE'!ES14236),"")</f>
        <v/>
      </c>
    </row>
    <row r="14237" spans="31:32">
      <c r="AE14237" t="str">
        <f>IF('5G_NR_raw_UE'!EP14237&gt;0,('5G_NR_raw_UE'!EP14237*'5G_NR_raw_UE'!EQ14237),"")</f>
        <v/>
      </c>
      <c r="AF14237" t="str">
        <f>IF('5G_NR_raw_UE'!ER14237&gt;0,('5G_NR_raw_UE'!ER14237*'5G_NR_raw_UE'!ES14237),"")</f>
        <v/>
      </c>
    </row>
    <row r="14238" spans="31:32">
      <c r="AE14238" t="str">
        <f>IF('5G_NR_raw_UE'!EP14238&gt;0,('5G_NR_raw_UE'!EP14238*'5G_NR_raw_UE'!EQ14238),"")</f>
        <v/>
      </c>
      <c r="AF14238" t="str">
        <f>IF('5G_NR_raw_UE'!ER14238&gt;0,('5G_NR_raw_UE'!ER14238*'5G_NR_raw_UE'!ES14238),"")</f>
        <v/>
      </c>
    </row>
    <row r="14239" spans="31:32">
      <c r="AE14239" t="str">
        <f>IF('5G_NR_raw_UE'!EP14239&gt;0,('5G_NR_raw_UE'!EP14239*'5G_NR_raw_UE'!EQ14239),"")</f>
        <v/>
      </c>
      <c r="AF14239" t="str">
        <f>IF('5G_NR_raw_UE'!ER14239&gt;0,('5G_NR_raw_UE'!ER14239*'5G_NR_raw_UE'!ES14239),"")</f>
        <v/>
      </c>
    </row>
    <row r="14240" spans="31:32">
      <c r="AE14240" t="str">
        <f>IF('5G_NR_raw_UE'!EP14240&gt;0,('5G_NR_raw_UE'!EP14240*'5G_NR_raw_UE'!EQ14240),"")</f>
        <v/>
      </c>
      <c r="AF14240" t="str">
        <f>IF('5G_NR_raw_UE'!ER14240&gt;0,('5G_NR_raw_UE'!ER14240*'5G_NR_raw_UE'!ES14240),"")</f>
        <v/>
      </c>
    </row>
    <row r="14241" spans="31:32">
      <c r="AE14241" t="str">
        <f>IF('5G_NR_raw_UE'!EP14241&gt;0,('5G_NR_raw_UE'!EP14241*'5G_NR_raw_UE'!EQ14241),"")</f>
        <v/>
      </c>
      <c r="AF14241" t="str">
        <f>IF('5G_NR_raw_UE'!ER14241&gt;0,('5G_NR_raw_UE'!ER14241*'5G_NR_raw_UE'!ES14241),"")</f>
        <v/>
      </c>
    </row>
    <row r="14242" spans="31:32">
      <c r="AE14242" t="str">
        <f>IF('5G_NR_raw_UE'!EP14242&gt;0,('5G_NR_raw_UE'!EP14242*'5G_NR_raw_UE'!EQ14242),"")</f>
        <v/>
      </c>
      <c r="AF14242" t="str">
        <f>IF('5G_NR_raw_UE'!ER14242&gt;0,('5G_NR_raw_UE'!ER14242*'5G_NR_raw_UE'!ES14242),"")</f>
        <v/>
      </c>
    </row>
    <row r="14243" spans="31:32">
      <c r="AE14243" t="str">
        <f>IF('5G_NR_raw_UE'!EP14243&gt;0,('5G_NR_raw_UE'!EP14243*'5G_NR_raw_UE'!EQ14243),"")</f>
        <v/>
      </c>
      <c r="AF14243" t="str">
        <f>IF('5G_NR_raw_UE'!ER14243&gt;0,('5G_NR_raw_UE'!ER14243*'5G_NR_raw_UE'!ES14243),"")</f>
        <v/>
      </c>
    </row>
    <row r="14244" spans="31:32">
      <c r="AE14244" t="str">
        <f>IF('5G_NR_raw_UE'!EP14244&gt;0,('5G_NR_raw_UE'!EP14244*'5G_NR_raw_UE'!EQ14244),"")</f>
        <v/>
      </c>
      <c r="AF14244" t="str">
        <f>IF('5G_NR_raw_UE'!ER14244&gt;0,('5G_NR_raw_UE'!ER14244*'5G_NR_raw_UE'!ES14244),"")</f>
        <v/>
      </c>
    </row>
    <row r="14245" spans="31:32">
      <c r="AE14245" t="str">
        <f>IF('5G_NR_raw_UE'!EP14245&gt;0,('5G_NR_raw_UE'!EP14245*'5G_NR_raw_UE'!EQ14245),"")</f>
        <v/>
      </c>
      <c r="AF14245" t="str">
        <f>IF('5G_NR_raw_UE'!ER14245&gt;0,('5G_NR_raw_UE'!ER14245*'5G_NR_raw_UE'!ES14245),"")</f>
        <v/>
      </c>
    </row>
    <row r="14246" spans="31:32">
      <c r="AE14246" t="str">
        <f>IF('5G_NR_raw_UE'!EP14246&gt;0,('5G_NR_raw_UE'!EP14246*'5G_NR_raw_UE'!EQ14246),"")</f>
        <v/>
      </c>
      <c r="AF14246" t="str">
        <f>IF('5G_NR_raw_UE'!ER14246&gt;0,('5G_NR_raw_UE'!ER14246*'5G_NR_raw_UE'!ES14246),"")</f>
        <v/>
      </c>
    </row>
    <row r="14247" spans="31:32">
      <c r="AE14247" t="str">
        <f>IF('5G_NR_raw_UE'!EP14247&gt;0,('5G_NR_raw_UE'!EP14247*'5G_NR_raw_UE'!EQ14247),"")</f>
        <v/>
      </c>
      <c r="AF14247" t="str">
        <f>IF('5G_NR_raw_UE'!ER14247&gt;0,('5G_NR_raw_UE'!ER14247*'5G_NR_raw_UE'!ES14247),"")</f>
        <v/>
      </c>
    </row>
    <row r="14248" spans="31:32">
      <c r="AE14248" t="str">
        <f>IF('5G_NR_raw_UE'!EP14248&gt;0,('5G_NR_raw_UE'!EP14248*'5G_NR_raw_UE'!EQ14248),"")</f>
        <v/>
      </c>
      <c r="AF14248" t="str">
        <f>IF('5G_NR_raw_UE'!ER14248&gt;0,('5G_NR_raw_UE'!ER14248*'5G_NR_raw_UE'!ES14248),"")</f>
        <v/>
      </c>
    </row>
    <row r="14249" spans="31:32">
      <c r="AE14249" t="str">
        <f>IF('5G_NR_raw_UE'!EP14249&gt;0,('5G_NR_raw_UE'!EP14249*'5G_NR_raw_UE'!EQ14249),"")</f>
        <v/>
      </c>
      <c r="AF14249" t="str">
        <f>IF('5G_NR_raw_UE'!ER14249&gt;0,('5G_NR_raw_UE'!ER14249*'5G_NR_raw_UE'!ES14249),"")</f>
        <v/>
      </c>
    </row>
    <row r="14250" spans="31:32">
      <c r="AE14250" t="str">
        <f>IF('5G_NR_raw_UE'!EP14250&gt;0,('5G_NR_raw_UE'!EP14250*'5G_NR_raw_UE'!EQ14250),"")</f>
        <v/>
      </c>
      <c r="AF14250" t="str">
        <f>IF('5G_NR_raw_UE'!ER14250&gt;0,('5G_NR_raw_UE'!ER14250*'5G_NR_raw_UE'!ES14250),"")</f>
        <v/>
      </c>
    </row>
    <row r="14251" spans="31:32">
      <c r="AE14251" t="str">
        <f>IF('5G_NR_raw_UE'!EP14251&gt;0,('5G_NR_raw_UE'!EP14251*'5G_NR_raw_UE'!EQ14251),"")</f>
        <v/>
      </c>
      <c r="AF14251" t="str">
        <f>IF('5G_NR_raw_UE'!ER14251&gt;0,('5G_NR_raw_UE'!ER14251*'5G_NR_raw_UE'!ES14251),"")</f>
        <v/>
      </c>
    </row>
    <row r="14252" spans="31:32">
      <c r="AE14252" t="str">
        <f>IF('5G_NR_raw_UE'!EP14252&gt;0,('5G_NR_raw_UE'!EP14252*'5G_NR_raw_UE'!EQ14252),"")</f>
        <v/>
      </c>
      <c r="AF14252" t="str">
        <f>IF('5G_NR_raw_UE'!ER14252&gt;0,('5G_NR_raw_UE'!ER14252*'5G_NR_raw_UE'!ES14252),"")</f>
        <v/>
      </c>
    </row>
    <row r="14253" spans="31:32">
      <c r="AE14253" t="str">
        <f>IF('5G_NR_raw_UE'!EP14253&gt;0,('5G_NR_raw_UE'!EP14253*'5G_NR_raw_UE'!EQ14253),"")</f>
        <v/>
      </c>
      <c r="AF14253" t="str">
        <f>IF('5G_NR_raw_UE'!ER14253&gt;0,('5G_NR_raw_UE'!ER14253*'5G_NR_raw_UE'!ES14253),"")</f>
        <v/>
      </c>
    </row>
    <row r="14254" spans="31:32">
      <c r="AE14254" t="str">
        <f>IF('5G_NR_raw_UE'!EP14254&gt;0,('5G_NR_raw_UE'!EP14254*'5G_NR_raw_UE'!EQ14254),"")</f>
        <v/>
      </c>
      <c r="AF14254" t="str">
        <f>IF('5G_NR_raw_UE'!ER14254&gt;0,('5G_NR_raw_UE'!ER14254*'5G_NR_raw_UE'!ES14254),"")</f>
        <v/>
      </c>
    </row>
    <row r="14255" spans="31:32">
      <c r="AE14255" t="str">
        <f>IF('5G_NR_raw_UE'!EP14255&gt;0,('5G_NR_raw_UE'!EP14255*'5G_NR_raw_UE'!EQ14255),"")</f>
        <v/>
      </c>
      <c r="AF14255" t="str">
        <f>IF('5G_NR_raw_UE'!ER14255&gt;0,('5G_NR_raw_UE'!ER14255*'5G_NR_raw_UE'!ES14255),"")</f>
        <v/>
      </c>
    </row>
    <row r="14256" spans="31:32">
      <c r="AE14256" t="str">
        <f>IF('5G_NR_raw_UE'!EP14256&gt;0,('5G_NR_raw_UE'!EP14256*'5G_NR_raw_UE'!EQ14256),"")</f>
        <v/>
      </c>
      <c r="AF14256" t="str">
        <f>IF('5G_NR_raw_UE'!ER14256&gt;0,('5G_NR_raw_UE'!ER14256*'5G_NR_raw_UE'!ES14256),"")</f>
        <v/>
      </c>
    </row>
    <row r="14257" spans="31:32">
      <c r="AE14257" t="str">
        <f>IF('5G_NR_raw_UE'!EP14257&gt;0,('5G_NR_raw_UE'!EP14257*'5G_NR_raw_UE'!EQ14257),"")</f>
        <v/>
      </c>
      <c r="AF14257" t="str">
        <f>IF('5G_NR_raw_UE'!ER14257&gt;0,('5G_NR_raw_UE'!ER14257*'5G_NR_raw_UE'!ES14257),"")</f>
        <v/>
      </c>
    </row>
    <row r="14258" spans="31:32">
      <c r="AE14258" t="str">
        <f>IF('5G_NR_raw_UE'!EP14258&gt;0,('5G_NR_raw_UE'!EP14258*'5G_NR_raw_UE'!EQ14258),"")</f>
        <v/>
      </c>
      <c r="AF14258" t="str">
        <f>IF('5G_NR_raw_UE'!ER14258&gt;0,('5G_NR_raw_UE'!ER14258*'5G_NR_raw_UE'!ES14258),"")</f>
        <v/>
      </c>
    </row>
    <row r="14259" spans="31:32">
      <c r="AE14259" t="str">
        <f>IF('5G_NR_raw_UE'!EP14259&gt;0,('5G_NR_raw_UE'!EP14259*'5G_NR_raw_UE'!EQ14259),"")</f>
        <v/>
      </c>
      <c r="AF14259" t="str">
        <f>IF('5G_NR_raw_UE'!ER14259&gt;0,('5G_NR_raw_UE'!ER14259*'5G_NR_raw_UE'!ES14259),"")</f>
        <v/>
      </c>
    </row>
    <row r="14260" spans="31:32">
      <c r="AE14260" t="str">
        <f>IF('5G_NR_raw_UE'!EP14260&gt;0,('5G_NR_raw_UE'!EP14260*'5G_NR_raw_UE'!EQ14260),"")</f>
        <v/>
      </c>
      <c r="AF14260" t="str">
        <f>IF('5G_NR_raw_UE'!ER14260&gt;0,('5G_NR_raw_UE'!ER14260*'5G_NR_raw_UE'!ES14260),"")</f>
        <v/>
      </c>
    </row>
    <row r="14261" spans="31:32">
      <c r="AE14261" t="str">
        <f>IF('5G_NR_raw_UE'!EP14261&gt;0,('5G_NR_raw_UE'!EP14261*'5G_NR_raw_UE'!EQ14261),"")</f>
        <v/>
      </c>
      <c r="AF14261" t="str">
        <f>IF('5G_NR_raw_UE'!ER14261&gt;0,('5G_NR_raw_UE'!ER14261*'5G_NR_raw_UE'!ES14261),"")</f>
        <v/>
      </c>
    </row>
    <row r="14262" spans="31:32">
      <c r="AE14262" t="str">
        <f>IF('5G_NR_raw_UE'!EP14262&gt;0,('5G_NR_raw_UE'!EP14262*'5G_NR_raw_UE'!EQ14262),"")</f>
        <v/>
      </c>
      <c r="AF14262" t="str">
        <f>IF('5G_NR_raw_UE'!ER14262&gt;0,('5G_NR_raw_UE'!ER14262*'5G_NR_raw_UE'!ES14262),"")</f>
        <v/>
      </c>
    </row>
    <row r="14263" spans="31:32">
      <c r="AE14263" t="str">
        <f>IF('5G_NR_raw_UE'!EP14263&gt;0,('5G_NR_raw_UE'!EP14263*'5G_NR_raw_UE'!EQ14263),"")</f>
        <v/>
      </c>
      <c r="AF14263" t="str">
        <f>IF('5G_NR_raw_UE'!ER14263&gt;0,('5G_NR_raw_UE'!ER14263*'5G_NR_raw_UE'!ES14263),"")</f>
        <v/>
      </c>
    </row>
    <row r="14264" spans="31:32">
      <c r="AE14264" t="str">
        <f>IF('5G_NR_raw_UE'!EP14264&gt;0,('5G_NR_raw_UE'!EP14264*'5G_NR_raw_UE'!EQ14264),"")</f>
        <v/>
      </c>
      <c r="AF14264" t="str">
        <f>IF('5G_NR_raw_UE'!ER14264&gt;0,('5G_NR_raw_UE'!ER14264*'5G_NR_raw_UE'!ES14264),"")</f>
        <v/>
      </c>
    </row>
    <row r="14265" spans="31:32">
      <c r="AE14265" t="str">
        <f>IF('5G_NR_raw_UE'!EP14265&gt;0,('5G_NR_raw_UE'!EP14265*'5G_NR_raw_UE'!EQ14265),"")</f>
        <v/>
      </c>
      <c r="AF14265" t="str">
        <f>IF('5G_NR_raw_UE'!ER14265&gt;0,('5G_NR_raw_UE'!ER14265*'5G_NR_raw_UE'!ES14265),"")</f>
        <v/>
      </c>
    </row>
    <row r="14266" spans="31:32">
      <c r="AE14266" t="str">
        <f>IF('5G_NR_raw_UE'!EP14266&gt;0,('5G_NR_raw_UE'!EP14266*'5G_NR_raw_UE'!EQ14266),"")</f>
        <v/>
      </c>
      <c r="AF14266" t="str">
        <f>IF('5G_NR_raw_UE'!ER14266&gt;0,('5G_NR_raw_UE'!ER14266*'5G_NR_raw_UE'!ES14266),"")</f>
        <v/>
      </c>
    </row>
    <row r="14267" spans="31:32">
      <c r="AE14267" t="str">
        <f>IF('5G_NR_raw_UE'!EP14267&gt;0,('5G_NR_raw_UE'!EP14267*'5G_NR_raw_UE'!EQ14267),"")</f>
        <v/>
      </c>
      <c r="AF14267" t="str">
        <f>IF('5G_NR_raw_UE'!ER14267&gt;0,('5G_NR_raw_UE'!ER14267*'5G_NR_raw_UE'!ES14267),"")</f>
        <v/>
      </c>
    </row>
    <row r="14268" spans="31:32">
      <c r="AE14268" t="str">
        <f>IF('5G_NR_raw_UE'!EP14268&gt;0,('5G_NR_raw_UE'!EP14268*'5G_NR_raw_UE'!EQ14268),"")</f>
        <v/>
      </c>
      <c r="AF14268" t="str">
        <f>IF('5G_NR_raw_UE'!ER14268&gt;0,('5G_NR_raw_UE'!ER14268*'5G_NR_raw_UE'!ES14268),"")</f>
        <v/>
      </c>
    </row>
    <row r="14269" spans="31:32">
      <c r="AE14269" t="str">
        <f>IF('5G_NR_raw_UE'!EP14269&gt;0,('5G_NR_raw_UE'!EP14269*'5G_NR_raw_UE'!EQ14269),"")</f>
        <v/>
      </c>
      <c r="AF14269" t="str">
        <f>IF('5G_NR_raw_UE'!ER14269&gt;0,('5G_NR_raw_UE'!ER14269*'5G_NR_raw_UE'!ES14269),"")</f>
        <v/>
      </c>
    </row>
    <row r="14270" spans="31:32">
      <c r="AE14270" t="str">
        <f>IF('5G_NR_raw_UE'!EP14270&gt;0,('5G_NR_raw_UE'!EP14270*'5G_NR_raw_UE'!EQ14270),"")</f>
        <v/>
      </c>
      <c r="AF14270" t="str">
        <f>IF('5G_NR_raw_UE'!ER14270&gt;0,('5G_NR_raw_UE'!ER14270*'5G_NR_raw_UE'!ES14270),"")</f>
        <v/>
      </c>
    </row>
    <row r="14271" spans="31:32">
      <c r="AE14271" t="str">
        <f>IF('5G_NR_raw_UE'!EP14271&gt;0,('5G_NR_raw_UE'!EP14271*'5G_NR_raw_UE'!EQ14271),"")</f>
        <v/>
      </c>
      <c r="AF14271" t="str">
        <f>IF('5G_NR_raw_UE'!ER14271&gt;0,('5G_NR_raw_UE'!ER14271*'5G_NR_raw_UE'!ES14271),"")</f>
        <v/>
      </c>
    </row>
    <row r="14272" spans="31:32">
      <c r="AE14272" t="str">
        <f>IF('5G_NR_raw_UE'!EP14272&gt;0,('5G_NR_raw_UE'!EP14272*'5G_NR_raw_UE'!EQ14272),"")</f>
        <v/>
      </c>
      <c r="AF14272" t="str">
        <f>IF('5G_NR_raw_UE'!ER14272&gt;0,('5G_NR_raw_UE'!ER14272*'5G_NR_raw_UE'!ES14272),"")</f>
        <v/>
      </c>
    </row>
    <row r="14273" spans="31:32">
      <c r="AE14273" t="str">
        <f>IF('5G_NR_raw_UE'!EP14273&gt;0,('5G_NR_raw_UE'!EP14273*'5G_NR_raw_UE'!EQ14273),"")</f>
        <v/>
      </c>
      <c r="AF14273" t="str">
        <f>IF('5G_NR_raw_UE'!ER14273&gt;0,('5G_NR_raw_UE'!ER14273*'5G_NR_raw_UE'!ES14273),"")</f>
        <v/>
      </c>
    </row>
    <row r="14274" spans="31:32">
      <c r="AE14274" t="str">
        <f>IF('5G_NR_raw_UE'!EP14274&gt;0,('5G_NR_raw_UE'!EP14274*'5G_NR_raw_UE'!EQ14274),"")</f>
        <v/>
      </c>
      <c r="AF14274" t="str">
        <f>IF('5G_NR_raw_UE'!ER14274&gt;0,('5G_NR_raw_UE'!ER14274*'5G_NR_raw_UE'!ES14274),"")</f>
        <v/>
      </c>
    </row>
    <row r="14275" spans="31:32">
      <c r="AE14275" t="str">
        <f>IF('5G_NR_raw_UE'!EP14275&gt;0,('5G_NR_raw_UE'!EP14275*'5G_NR_raw_UE'!EQ14275),"")</f>
        <v/>
      </c>
      <c r="AF14275" t="str">
        <f>IF('5G_NR_raw_UE'!ER14275&gt;0,('5G_NR_raw_UE'!ER14275*'5G_NR_raw_UE'!ES14275),"")</f>
        <v/>
      </c>
    </row>
    <row r="14276" spans="31:32">
      <c r="AE14276" t="str">
        <f>IF('5G_NR_raw_UE'!EP14276&gt;0,('5G_NR_raw_UE'!EP14276*'5G_NR_raw_UE'!EQ14276),"")</f>
        <v/>
      </c>
      <c r="AF14276" t="str">
        <f>IF('5G_NR_raw_UE'!ER14276&gt;0,('5G_NR_raw_UE'!ER14276*'5G_NR_raw_UE'!ES14276),"")</f>
        <v/>
      </c>
    </row>
    <row r="14277" spans="31:32">
      <c r="AE14277" t="str">
        <f>IF('5G_NR_raw_UE'!EP14277&gt;0,('5G_NR_raw_UE'!EP14277*'5G_NR_raw_UE'!EQ14277),"")</f>
        <v/>
      </c>
      <c r="AF14277" t="str">
        <f>IF('5G_NR_raw_UE'!ER14277&gt;0,('5G_NR_raw_UE'!ER14277*'5G_NR_raw_UE'!ES14277),"")</f>
        <v/>
      </c>
    </row>
    <row r="14278" spans="31:32">
      <c r="AE14278" t="str">
        <f>IF('5G_NR_raw_UE'!EP14278&gt;0,('5G_NR_raw_UE'!EP14278*'5G_NR_raw_UE'!EQ14278),"")</f>
        <v/>
      </c>
      <c r="AF14278" t="str">
        <f>IF('5G_NR_raw_UE'!ER14278&gt;0,('5G_NR_raw_UE'!ER14278*'5G_NR_raw_UE'!ES14278),"")</f>
        <v/>
      </c>
    </row>
    <row r="14279" spans="31:32">
      <c r="AE14279" t="str">
        <f>IF('5G_NR_raw_UE'!EP14279&gt;0,('5G_NR_raw_UE'!EP14279*'5G_NR_raw_UE'!EQ14279),"")</f>
        <v/>
      </c>
      <c r="AF14279" t="str">
        <f>IF('5G_NR_raw_UE'!ER14279&gt;0,('5G_NR_raw_UE'!ER14279*'5G_NR_raw_UE'!ES14279),"")</f>
        <v/>
      </c>
    </row>
    <row r="14280" spans="31:32">
      <c r="AE14280" t="str">
        <f>IF('5G_NR_raw_UE'!EP14280&gt;0,('5G_NR_raw_UE'!EP14280*'5G_NR_raw_UE'!EQ14280),"")</f>
        <v/>
      </c>
      <c r="AF14280" t="str">
        <f>IF('5G_NR_raw_UE'!ER14280&gt;0,('5G_NR_raw_UE'!ER14280*'5G_NR_raw_UE'!ES14280),"")</f>
        <v/>
      </c>
    </row>
    <row r="14281" spans="31:32">
      <c r="AE14281" t="str">
        <f>IF('5G_NR_raw_UE'!EP14281&gt;0,('5G_NR_raw_UE'!EP14281*'5G_NR_raw_UE'!EQ14281),"")</f>
        <v/>
      </c>
      <c r="AF14281" t="str">
        <f>IF('5G_NR_raw_UE'!ER14281&gt;0,('5G_NR_raw_UE'!ER14281*'5G_NR_raw_UE'!ES14281),"")</f>
        <v/>
      </c>
    </row>
    <row r="14282" spans="31:32">
      <c r="AE14282" t="str">
        <f>IF('5G_NR_raw_UE'!EP14282&gt;0,('5G_NR_raw_UE'!EP14282*'5G_NR_raw_UE'!EQ14282),"")</f>
        <v/>
      </c>
      <c r="AF14282" t="str">
        <f>IF('5G_NR_raw_UE'!ER14282&gt;0,('5G_NR_raw_UE'!ER14282*'5G_NR_raw_UE'!ES14282),"")</f>
        <v/>
      </c>
    </row>
    <row r="14283" spans="31:32">
      <c r="AE14283" t="str">
        <f>IF('5G_NR_raw_UE'!EP14283&gt;0,('5G_NR_raw_UE'!EP14283*'5G_NR_raw_UE'!EQ14283),"")</f>
        <v/>
      </c>
      <c r="AF14283" t="str">
        <f>IF('5G_NR_raw_UE'!ER14283&gt;0,('5G_NR_raw_UE'!ER14283*'5G_NR_raw_UE'!ES14283),"")</f>
        <v/>
      </c>
    </row>
    <row r="14284" spans="31:32">
      <c r="AE14284" t="str">
        <f>IF('5G_NR_raw_UE'!EP14284&gt;0,('5G_NR_raw_UE'!EP14284*'5G_NR_raw_UE'!EQ14284),"")</f>
        <v/>
      </c>
      <c r="AF14284" t="str">
        <f>IF('5G_NR_raw_UE'!ER14284&gt;0,('5G_NR_raw_UE'!ER14284*'5G_NR_raw_UE'!ES14284),"")</f>
        <v/>
      </c>
    </row>
    <row r="14285" spans="31:32">
      <c r="AE14285" t="str">
        <f>IF('5G_NR_raw_UE'!EP14285&gt;0,('5G_NR_raw_UE'!EP14285*'5G_NR_raw_UE'!EQ14285),"")</f>
        <v/>
      </c>
      <c r="AF14285" t="str">
        <f>IF('5G_NR_raw_UE'!ER14285&gt;0,('5G_NR_raw_UE'!ER14285*'5G_NR_raw_UE'!ES14285),"")</f>
        <v/>
      </c>
    </row>
    <row r="14286" spans="31:32">
      <c r="AE14286" t="str">
        <f>IF('5G_NR_raw_UE'!EP14286&gt;0,('5G_NR_raw_UE'!EP14286*'5G_NR_raw_UE'!EQ14286),"")</f>
        <v/>
      </c>
      <c r="AF14286" t="str">
        <f>IF('5G_NR_raw_UE'!ER14286&gt;0,('5G_NR_raw_UE'!ER14286*'5G_NR_raw_UE'!ES14286),"")</f>
        <v/>
      </c>
    </row>
    <row r="14287" spans="31:32">
      <c r="AE14287" t="str">
        <f>IF('5G_NR_raw_UE'!EP14287&gt;0,('5G_NR_raw_UE'!EP14287*'5G_NR_raw_UE'!EQ14287),"")</f>
        <v/>
      </c>
      <c r="AF14287" t="str">
        <f>IF('5G_NR_raw_UE'!ER14287&gt;0,('5G_NR_raw_UE'!ER14287*'5G_NR_raw_UE'!ES14287),"")</f>
        <v/>
      </c>
    </row>
    <row r="14288" spans="31:32">
      <c r="AE14288" t="str">
        <f>IF('5G_NR_raw_UE'!EP14288&gt;0,('5G_NR_raw_UE'!EP14288*'5G_NR_raw_UE'!EQ14288),"")</f>
        <v/>
      </c>
      <c r="AF14288" t="str">
        <f>IF('5G_NR_raw_UE'!ER14288&gt;0,('5G_NR_raw_UE'!ER14288*'5G_NR_raw_UE'!ES14288),"")</f>
        <v/>
      </c>
    </row>
    <row r="14289" spans="31:32">
      <c r="AE14289" t="str">
        <f>IF('5G_NR_raw_UE'!EP14289&gt;0,('5G_NR_raw_UE'!EP14289*'5G_NR_raw_UE'!EQ14289),"")</f>
        <v/>
      </c>
      <c r="AF14289" t="str">
        <f>IF('5G_NR_raw_UE'!ER14289&gt;0,('5G_NR_raw_UE'!ER14289*'5G_NR_raw_UE'!ES14289),"")</f>
        <v/>
      </c>
    </row>
    <row r="14290" spans="31:32">
      <c r="AE14290" t="str">
        <f>IF('5G_NR_raw_UE'!EP14290&gt;0,('5G_NR_raw_UE'!EP14290*'5G_NR_raw_UE'!EQ14290),"")</f>
        <v/>
      </c>
      <c r="AF14290" t="str">
        <f>IF('5G_NR_raw_UE'!ER14290&gt;0,('5G_NR_raw_UE'!ER14290*'5G_NR_raw_UE'!ES14290),"")</f>
        <v/>
      </c>
    </row>
    <row r="14291" spans="31:32">
      <c r="AE14291" t="str">
        <f>IF('5G_NR_raw_UE'!EP14291&gt;0,('5G_NR_raw_UE'!EP14291*'5G_NR_raw_UE'!EQ14291),"")</f>
        <v/>
      </c>
      <c r="AF14291" t="str">
        <f>IF('5G_NR_raw_UE'!ER14291&gt;0,('5G_NR_raw_UE'!ER14291*'5G_NR_raw_UE'!ES14291),"")</f>
        <v/>
      </c>
    </row>
    <row r="14292" spans="31:32">
      <c r="AE14292" t="str">
        <f>IF('5G_NR_raw_UE'!EP14292&gt;0,('5G_NR_raw_UE'!EP14292*'5G_NR_raw_UE'!EQ14292),"")</f>
        <v/>
      </c>
      <c r="AF14292" t="str">
        <f>IF('5G_NR_raw_UE'!ER14292&gt;0,('5G_NR_raw_UE'!ER14292*'5G_NR_raw_UE'!ES14292),"")</f>
        <v/>
      </c>
    </row>
    <row r="14293" spans="31:32">
      <c r="AE14293" t="str">
        <f>IF('5G_NR_raw_UE'!EP14293&gt;0,('5G_NR_raw_UE'!EP14293*'5G_NR_raw_UE'!EQ14293),"")</f>
        <v/>
      </c>
      <c r="AF14293" t="str">
        <f>IF('5G_NR_raw_UE'!ER14293&gt;0,('5G_NR_raw_UE'!ER14293*'5G_NR_raw_UE'!ES14293),"")</f>
        <v/>
      </c>
    </row>
    <row r="14294" spans="31:32">
      <c r="AE14294" t="str">
        <f>IF('5G_NR_raw_UE'!EP14294&gt;0,('5G_NR_raw_UE'!EP14294*'5G_NR_raw_UE'!EQ14294),"")</f>
        <v/>
      </c>
      <c r="AF14294" t="str">
        <f>IF('5G_NR_raw_UE'!ER14294&gt;0,('5G_NR_raw_UE'!ER14294*'5G_NR_raw_UE'!ES14294),"")</f>
        <v/>
      </c>
    </row>
    <row r="14295" spans="31:32">
      <c r="AE14295" t="str">
        <f>IF('5G_NR_raw_UE'!EP14295&gt;0,('5G_NR_raw_UE'!EP14295*'5G_NR_raw_UE'!EQ14295),"")</f>
        <v/>
      </c>
      <c r="AF14295" t="str">
        <f>IF('5G_NR_raw_UE'!ER14295&gt;0,('5G_NR_raw_UE'!ER14295*'5G_NR_raw_UE'!ES14295),"")</f>
        <v/>
      </c>
    </row>
    <row r="14296" spans="31:32">
      <c r="AE14296" t="str">
        <f>IF('5G_NR_raw_UE'!EP14296&gt;0,('5G_NR_raw_UE'!EP14296*'5G_NR_raw_UE'!EQ14296),"")</f>
        <v/>
      </c>
      <c r="AF14296" t="str">
        <f>IF('5G_NR_raw_UE'!ER14296&gt;0,('5G_NR_raw_UE'!ER14296*'5G_NR_raw_UE'!ES14296),"")</f>
        <v/>
      </c>
    </row>
    <row r="14297" spans="31:32">
      <c r="AE14297" t="str">
        <f>IF('5G_NR_raw_UE'!EP14297&gt;0,('5G_NR_raw_UE'!EP14297*'5G_NR_raw_UE'!EQ14297),"")</f>
        <v/>
      </c>
      <c r="AF14297" t="str">
        <f>IF('5G_NR_raw_UE'!ER14297&gt;0,('5G_NR_raw_UE'!ER14297*'5G_NR_raw_UE'!ES14297),"")</f>
        <v/>
      </c>
    </row>
    <row r="14298" spans="31:32">
      <c r="AE14298" t="str">
        <f>IF('5G_NR_raw_UE'!EP14298&gt;0,('5G_NR_raw_UE'!EP14298*'5G_NR_raw_UE'!EQ14298),"")</f>
        <v/>
      </c>
      <c r="AF14298" t="str">
        <f>IF('5G_NR_raw_UE'!ER14298&gt;0,('5G_NR_raw_UE'!ER14298*'5G_NR_raw_UE'!ES14298),"")</f>
        <v/>
      </c>
    </row>
    <row r="14299" spans="31:32">
      <c r="AE14299" t="str">
        <f>IF('5G_NR_raw_UE'!EP14299&gt;0,('5G_NR_raw_UE'!EP14299*'5G_NR_raw_UE'!EQ14299),"")</f>
        <v/>
      </c>
      <c r="AF14299" t="str">
        <f>IF('5G_NR_raw_UE'!ER14299&gt;0,('5G_NR_raw_UE'!ER14299*'5G_NR_raw_UE'!ES14299),"")</f>
        <v/>
      </c>
    </row>
    <row r="14300" spans="31:32">
      <c r="AE14300" t="str">
        <f>IF('5G_NR_raw_UE'!EP14300&gt;0,('5G_NR_raw_UE'!EP14300*'5G_NR_raw_UE'!EQ14300),"")</f>
        <v/>
      </c>
      <c r="AF14300" t="str">
        <f>IF('5G_NR_raw_UE'!ER14300&gt;0,('5G_NR_raw_UE'!ER14300*'5G_NR_raw_UE'!ES14300),"")</f>
        <v/>
      </c>
    </row>
    <row r="14301" spans="31:32">
      <c r="AE14301" t="str">
        <f>IF('5G_NR_raw_UE'!EP14301&gt;0,('5G_NR_raw_UE'!EP14301*'5G_NR_raw_UE'!EQ14301),"")</f>
        <v/>
      </c>
      <c r="AF14301" t="str">
        <f>IF('5G_NR_raw_UE'!ER14301&gt;0,('5G_NR_raw_UE'!ER14301*'5G_NR_raw_UE'!ES14301),"")</f>
        <v/>
      </c>
    </row>
    <row r="14302" spans="31:32">
      <c r="AE14302" t="str">
        <f>IF('5G_NR_raw_UE'!EP14302&gt;0,('5G_NR_raw_UE'!EP14302*'5G_NR_raw_UE'!EQ14302),"")</f>
        <v/>
      </c>
      <c r="AF14302" t="str">
        <f>IF('5G_NR_raw_UE'!ER14302&gt;0,('5G_NR_raw_UE'!ER14302*'5G_NR_raw_UE'!ES14302),"")</f>
        <v/>
      </c>
    </row>
    <row r="14303" spans="31:32">
      <c r="AE14303" t="str">
        <f>IF('5G_NR_raw_UE'!EP14303&gt;0,('5G_NR_raw_UE'!EP14303*'5G_NR_raw_UE'!EQ14303),"")</f>
        <v/>
      </c>
      <c r="AF14303" t="str">
        <f>IF('5G_NR_raw_UE'!ER14303&gt;0,('5G_NR_raw_UE'!ER14303*'5G_NR_raw_UE'!ES14303),"")</f>
        <v/>
      </c>
    </row>
    <row r="14304" spans="31:32">
      <c r="AE14304" t="str">
        <f>IF('5G_NR_raw_UE'!EP14304&gt;0,('5G_NR_raw_UE'!EP14304*'5G_NR_raw_UE'!EQ14304),"")</f>
        <v/>
      </c>
      <c r="AF14304" t="str">
        <f>IF('5G_NR_raw_UE'!ER14304&gt;0,('5G_NR_raw_UE'!ER14304*'5G_NR_raw_UE'!ES14304),"")</f>
        <v/>
      </c>
    </row>
    <row r="14305" spans="31:32">
      <c r="AE14305" t="str">
        <f>IF('5G_NR_raw_UE'!EP14305&gt;0,('5G_NR_raw_UE'!EP14305*'5G_NR_raw_UE'!EQ14305),"")</f>
        <v/>
      </c>
      <c r="AF14305" t="str">
        <f>IF('5G_NR_raw_UE'!ER14305&gt;0,('5G_NR_raw_UE'!ER14305*'5G_NR_raw_UE'!ES14305),"")</f>
        <v/>
      </c>
    </row>
    <row r="14306" spans="31:32">
      <c r="AE14306" t="str">
        <f>IF('5G_NR_raw_UE'!EP14306&gt;0,('5G_NR_raw_UE'!EP14306*'5G_NR_raw_UE'!EQ14306),"")</f>
        <v/>
      </c>
      <c r="AF14306" t="str">
        <f>IF('5G_NR_raw_UE'!ER14306&gt;0,('5G_NR_raw_UE'!ER14306*'5G_NR_raw_UE'!ES14306),"")</f>
        <v/>
      </c>
    </row>
    <row r="14307" spans="31:32">
      <c r="AE14307" t="str">
        <f>IF('5G_NR_raw_UE'!EP14307&gt;0,('5G_NR_raw_UE'!EP14307*'5G_NR_raw_UE'!EQ14307),"")</f>
        <v/>
      </c>
      <c r="AF14307" t="str">
        <f>IF('5G_NR_raw_UE'!ER14307&gt;0,('5G_NR_raw_UE'!ER14307*'5G_NR_raw_UE'!ES14307),"")</f>
        <v/>
      </c>
    </row>
    <row r="14308" spans="31:32">
      <c r="AE14308" t="str">
        <f>IF('5G_NR_raw_UE'!EP14308&gt;0,('5G_NR_raw_UE'!EP14308*'5G_NR_raw_UE'!EQ14308),"")</f>
        <v/>
      </c>
      <c r="AF14308" t="str">
        <f>IF('5G_NR_raw_UE'!ER14308&gt;0,('5G_NR_raw_UE'!ER14308*'5G_NR_raw_UE'!ES14308),"")</f>
        <v/>
      </c>
    </row>
    <row r="14309" spans="31:32">
      <c r="AE14309" t="str">
        <f>IF('5G_NR_raw_UE'!EP14309&gt;0,('5G_NR_raw_UE'!EP14309*'5G_NR_raw_UE'!EQ14309),"")</f>
        <v/>
      </c>
      <c r="AF14309" t="str">
        <f>IF('5G_NR_raw_UE'!ER14309&gt;0,('5G_NR_raw_UE'!ER14309*'5G_NR_raw_UE'!ES14309),"")</f>
        <v/>
      </c>
    </row>
    <row r="14310" spans="31:32">
      <c r="AE14310" t="str">
        <f>IF('5G_NR_raw_UE'!EP14310&gt;0,('5G_NR_raw_UE'!EP14310*'5G_NR_raw_UE'!EQ14310),"")</f>
        <v/>
      </c>
      <c r="AF14310" t="str">
        <f>IF('5G_NR_raw_UE'!ER14310&gt;0,('5G_NR_raw_UE'!ER14310*'5G_NR_raw_UE'!ES14310),"")</f>
        <v/>
      </c>
    </row>
    <row r="14311" spans="31:32">
      <c r="AE14311" t="str">
        <f>IF('5G_NR_raw_UE'!EP14311&gt;0,('5G_NR_raw_UE'!EP14311*'5G_NR_raw_UE'!EQ14311),"")</f>
        <v/>
      </c>
      <c r="AF14311" t="str">
        <f>IF('5G_NR_raw_UE'!ER14311&gt;0,('5G_NR_raw_UE'!ER14311*'5G_NR_raw_UE'!ES14311),"")</f>
        <v/>
      </c>
    </row>
    <row r="14312" spans="31:32">
      <c r="AE14312" t="str">
        <f>IF('5G_NR_raw_UE'!EP14312&gt;0,('5G_NR_raw_UE'!EP14312*'5G_NR_raw_UE'!EQ14312),"")</f>
        <v/>
      </c>
      <c r="AF14312" t="str">
        <f>IF('5G_NR_raw_UE'!ER14312&gt;0,('5G_NR_raw_UE'!ER14312*'5G_NR_raw_UE'!ES14312),"")</f>
        <v/>
      </c>
    </row>
    <row r="14313" spans="31:32">
      <c r="AE14313" t="str">
        <f>IF('5G_NR_raw_UE'!EP14313&gt;0,('5G_NR_raw_UE'!EP14313*'5G_NR_raw_UE'!EQ14313),"")</f>
        <v/>
      </c>
      <c r="AF14313" t="str">
        <f>IF('5G_NR_raw_UE'!ER14313&gt;0,('5G_NR_raw_UE'!ER14313*'5G_NR_raw_UE'!ES14313),"")</f>
        <v/>
      </c>
    </row>
    <row r="14314" spans="31:32">
      <c r="AE14314" t="str">
        <f>IF('5G_NR_raw_UE'!EP14314&gt;0,('5G_NR_raw_UE'!EP14314*'5G_NR_raw_UE'!EQ14314),"")</f>
        <v/>
      </c>
      <c r="AF14314" t="str">
        <f>IF('5G_NR_raw_UE'!ER14314&gt;0,('5G_NR_raw_UE'!ER14314*'5G_NR_raw_UE'!ES14314),"")</f>
        <v/>
      </c>
    </row>
    <row r="14315" spans="31:32">
      <c r="AE14315" t="str">
        <f>IF('5G_NR_raw_UE'!EP14315&gt;0,('5G_NR_raw_UE'!EP14315*'5G_NR_raw_UE'!EQ14315),"")</f>
        <v/>
      </c>
      <c r="AF14315" t="str">
        <f>IF('5G_NR_raw_UE'!ER14315&gt;0,('5G_NR_raw_UE'!ER14315*'5G_NR_raw_UE'!ES14315),"")</f>
        <v/>
      </c>
    </row>
    <row r="14316" spans="31:32">
      <c r="AE14316" t="str">
        <f>IF('5G_NR_raw_UE'!EP14316&gt;0,('5G_NR_raw_UE'!EP14316*'5G_NR_raw_UE'!EQ14316),"")</f>
        <v/>
      </c>
      <c r="AF14316" t="str">
        <f>IF('5G_NR_raw_UE'!ER14316&gt;0,('5G_NR_raw_UE'!ER14316*'5G_NR_raw_UE'!ES14316),"")</f>
        <v/>
      </c>
    </row>
    <row r="14317" spans="31:32">
      <c r="AE14317" t="str">
        <f>IF('5G_NR_raw_UE'!EP14317&gt;0,('5G_NR_raw_UE'!EP14317*'5G_NR_raw_UE'!EQ14317),"")</f>
        <v/>
      </c>
      <c r="AF14317" t="str">
        <f>IF('5G_NR_raw_UE'!ER14317&gt;0,('5G_NR_raw_UE'!ER14317*'5G_NR_raw_UE'!ES14317),"")</f>
        <v/>
      </c>
    </row>
    <row r="14318" spans="31:32">
      <c r="AE14318" t="str">
        <f>IF('5G_NR_raw_UE'!EP14318&gt;0,('5G_NR_raw_UE'!EP14318*'5G_NR_raw_UE'!EQ14318),"")</f>
        <v/>
      </c>
      <c r="AF14318" t="str">
        <f>IF('5G_NR_raw_UE'!ER14318&gt;0,('5G_NR_raw_UE'!ER14318*'5G_NR_raw_UE'!ES14318),"")</f>
        <v/>
      </c>
    </row>
    <row r="14319" spans="31:32">
      <c r="AE14319" t="str">
        <f>IF('5G_NR_raw_UE'!EP14319&gt;0,('5G_NR_raw_UE'!EP14319*'5G_NR_raw_UE'!EQ14319),"")</f>
        <v/>
      </c>
      <c r="AF14319" t="str">
        <f>IF('5G_NR_raw_UE'!ER14319&gt;0,('5G_NR_raw_UE'!ER14319*'5G_NR_raw_UE'!ES14319),"")</f>
        <v/>
      </c>
    </row>
    <row r="14320" spans="31:32">
      <c r="AE14320" t="str">
        <f>IF('5G_NR_raw_UE'!EP14320&gt;0,('5G_NR_raw_UE'!EP14320*'5G_NR_raw_UE'!EQ14320),"")</f>
        <v/>
      </c>
      <c r="AF14320" t="str">
        <f>IF('5G_NR_raw_UE'!ER14320&gt;0,('5G_NR_raw_UE'!ER14320*'5G_NR_raw_UE'!ES14320),"")</f>
        <v/>
      </c>
    </row>
    <row r="14321" spans="31:32">
      <c r="AE14321" t="str">
        <f>IF('5G_NR_raw_UE'!EP14321&gt;0,('5G_NR_raw_UE'!EP14321*'5G_NR_raw_UE'!EQ14321),"")</f>
        <v/>
      </c>
      <c r="AF14321" t="str">
        <f>IF('5G_NR_raw_UE'!ER14321&gt;0,('5G_NR_raw_UE'!ER14321*'5G_NR_raw_UE'!ES14321),"")</f>
        <v/>
      </c>
    </row>
    <row r="14322" spans="31:32">
      <c r="AE14322" t="str">
        <f>IF('5G_NR_raw_UE'!EP14322&gt;0,('5G_NR_raw_UE'!EP14322*'5G_NR_raw_UE'!EQ14322),"")</f>
        <v/>
      </c>
      <c r="AF14322" t="str">
        <f>IF('5G_NR_raw_UE'!ER14322&gt;0,('5G_NR_raw_UE'!ER14322*'5G_NR_raw_UE'!ES14322),"")</f>
        <v/>
      </c>
    </row>
    <row r="14323" spans="31:32">
      <c r="AE14323" t="str">
        <f>IF('5G_NR_raw_UE'!EP14323&gt;0,('5G_NR_raw_UE'!EP14323*'5G_NR_raw_UE'!EQ14323),"")</f>
        <v/>
      </c>
      <c r="AF14323" t="str">
        <f>IF('5G_NR_raw_UE'!ER14323&gt;0,('5G_NR_raw_UE'!ER14323*'5G_NR_raw_UE'!ES14323),"")</f>
        <v/>
      </c>
    </row>
    <row r="14324" spans="31:32">
      <c r="AE14324" t="str">
        <f>IF('5G_NR_raw_UE'!EP14324&gt;0,('5G_NR_raw_UE'!EP14324*'5G_NR_raw_UE'!EQ14324),"")</f>
        <v/>
      </c>
      <c r="AF14324" t="str">
        <f>IF('5G_NR_raw_UE'!ER14324&gt;0,('5G_NR_raw_UE'!ER14324*'5G_NR_raw_UE'!ES14324),"")</f>
        <v/>
      </c>
    </row>
    <row r="14325" spans="31:32">
      <c r="AE14325" t="str">
        <f>IF('5G_NR_raw_UE'!EP14325&gt;0,('5G_NR_raw_UE'!EP14325*'5G_NR_raw_UE'!EQ14325),"")</f>
        <v/>
      </c>
      <c r="AF14325" t="str">
        <f>IF('5G_NR_raw_UE'!ER14325&gt;0,('5G_NR_raw_UE'!ER14325*'5G_NR_raw_UE'!ES14325),"")</f>
        <v/>
      </c>
    </row>
    <row r="14326" spans="31:32">
      <c r="AE14326" t="str">
        <f>IF('5G_NR_raw_UE'!EP14326&gt;0,('5G_NR_raw_UE'!EP14326*'5G_NR_raw_UE'!EQ14326),"")</f>
        <v/>
      </c>
      <c r="AF14326" t="str">
        <f>IF('5G_NR_raw_UE'!ER14326&gt;0,('5G_NR_raw_UE'!ER14326*'5G_NR_raw_UE'!ES14326),"")</f>
        <v/>
      </c>
    </row>
    <row r="14327" spans="31:32">
      <c r="AE14327" t="str">
        <f>IF('5G_NR_raw_UE'!EP14327&gt;0,('5G_NR_raw_UE'!EP14327*'5G_NR_raw_UE'!EQ14327),"")</f>
        <v/>
      </c>
      <c r="AF14327" t="str">
        <f>IF('5G_NR_raw_UE'!ER14327&gt;0,('5G_NR_raw_UE'!ER14327*'5G_NR_raw_UE'!ES14327),"")</f>
        <v/>
      </c>
    </row>
    <row r="14328" spans="31:32">
      <c r="AE14328" t="str">
        <f>IF('5G_NR_raw_UE'!EP14328&gt;0,('5G_NR_raw_UE'!EP14328*'5G_NR_raw_UE'!EQ14328),"")</f>
        <v/>
      </c>
      <c r="AF14328" t="str">
        <f>IF('5G_NR_raw_UE'!ER14328&gt;0,('5G_NR_raw_UE'!ER14328*'5G_NR_raw_UE'!ES14328),"")</f>
        <v/>
      </c>
    </row>
    <row r="14329" spans="31:32">
      <c r="AE14329" t="str">
        <f>IF('5G_NR_raw_UE'!EP14329&gt;0,('5G_NR_raw_UE'!EP14329*'5G_NR_raw_UE'!EQ14329),"")</f>
        <v/>
      </c>
      <c r="AF14329" t="str">
        <f>IF('5G_NR_raw_UE'!ER14329&gt;0,('5G_NR_raw_UE'!ER14329*'5G_NR_raw_UE'!ES14329),"")</f>
        <v/>
      </c>
    </row>
    <row r="14330" spans="31:32">
      <c r="AE14330" t="str">
        <f>IF('5G_NR_raw_UE'!EP14330&gt;0,('5G_NR_raw_UE'!EP14330*'5G_NR_raw_UE'!EQ14330),"")</f>
        <v/>
      </c>
      <c r="AF14330" t="str">
        <f>IF('5G_NR_raw_UE'!ER14330&gt;0,('5G_NR_raw_UE'!ER14330*'5G_NR_raw_UE'!ES14330),"")</f>
        <v/>
      </c>
    </row>
    <row r="14331" spans="31:32">
      <c r="AE14331" t="str">
        <f>IF('5G_NR_raw_UE'!EP14331&gt;0,('5G_NR_raw_UE'!EP14331*'5G_NR_raw_UE'!EQ14331),"")</f>
        <v/>
      </c>
      <c r="AF14331" t="str">
        <f>IF('5G_NR_raw_UE'!ER14331&gt;0,('5G_NR_raw_UE'!ER14331*'5G_NR_raw_UE'!ES14331),"")</f>
        <v/>
      </c>
    </row>
    <row r="14332" spans="31:32">
      <c r="AE14332" t="str">
        <f>IF('5G_NR_raw_UE'!EP14332&gt;0,('5G_NR_raw_UE'!EP14332*'5G_NR_raw_UE'!EQ14332),"")</f>
        <v/>
      </c>
      <c r="AF14332" t="str">
        <f>IF('5G_NR_raw_UE'!ER14332&gt;0,('5G_NR_raw_UE'!ER14332*'5G_NR_raw_UE'!ES14332),"")</f>
        <v/>
      </c>
    </row>
    <row r="14333" spans="31:32">
      <c r="AE14333" t="str">
        <f>IF('5G_NR_raw_UE'!EP14333&gt;0,('5G_NR_raw_UE'!EP14333*'5G_NR_raw_UE'!EQ14333),"")</f>
        <v/>
      </c>
      <c r="AF14333" t="str">
        <f>IF('5G_NR_raw_UE'!ER14333&gt;0,('5G_NR_raw_UE'!ER14333*'5G_NR_raw_UE'!ES14333),"")</f>
        <v/>
      </c>
    </row>
    <row r="14334" spans="31:32">
      <c r="AE14334" t="str">
        <f>IF('5G_NR_raw_UE'!EP14334&gt;0,('5G_NR_raw_UE'!EP14334*'5G_NR_raw_UE'!EQ14334),"")</f>
        <v/>
      </c>
      <c r="AF14334" t="str">
        <f>IF('5G_NR_raw_UE'!ER14334&gt;0,('5G_NR_raw_UE'!ER14334*'5G_NR_raw_UE'!ES14334),"")</f>
        <v/>
      </c>
    </row>
    <row r="14335" spans="31:32">
      <c r="AE14335" t="str">
        <f>IF('5G_NR_raw_UE'!EP14335&gt;0,('5G_NR_raw_UE'!EP14335*'5G_NR_raw_UE'!EQ14335),"")</f>
        <v/>
      </c>
      <c r="AF14335" t="str">
        <f>IF('5G_NR_raw_UE'!ER14335&gt;0,('5G_NR_raw_UE'!ER14335*'5G_NR_raw_UE'!ES14335),"")</f>
        <v/>
      </c>
    </row>
    <row r="14336" spans="31:32">
      <c r="AE14336" t="str">
        <f>IF('5G_NR_raw_UE'!EP14336&gt;0,('5G_NR_raw_UE'!EP14336*'5G_NR_raw_UE'!EQ14336),"")</f>
        <v/>
      </c>
      <c r="AF14336" t="str">
        <f>IF('5G_NR_raw_UE'!ER14336&gt;0,('5G_NR_raw_UE'!ER14336*'5G_NR_raw_UE'!ES14336),"")</f>
        <v/>
      </c>
    </row>
    <row r="14337" spans="31:32">
      <c r="AE14337" t="str">
        <f>IF('5G_NR_raw_UE'!EP14337&gt;0,('5G_NR_raw_UE'!EP14337*'5G_NR_raw_UE'!EQ14337),"")</f>
        <v/>
      </c>
      <c r="AF14337" t="str">
        <f>IF('5G_NR_raw_UE'!ER14337&gt;0,('5G_NR_raw_UE'!ER14337*'5G_NR_raw_UE'!ES14337),"")</f>
        <v/>
      </c>
    </row>
    <row r="14338" spans="31:32">
      <c r="AE14338" t="str">
        <f>IF('5G_NR_raw_UE'!EP14338&gt;0,('5G_NR_raw_UE'!EP14338*'5G_NR_raw_UE'!EQ14338),"")</f>
        <v/>
      </c>
      <c r="AF14338" t="str">
        <f>IF('5G_NR_raw_UE'!ER14338&gt;0,('5G_NR_raw_UE'!ER14338*'5G_NR_raw_UE'!ES14338),"")</f>
        <v/>
      </c>
    </row>
    <row r="14339" spans="31:32">
      <c r="AE14339" t="str">
        <f>IF('5G_NR_raw_UE'!EP14339&gt;0,('5G_NR_raw_UE'!EP14339*'5G_NR_raw_UE'!EQ14339),"")</f>
        <v/>
      </c>
      <c r="AF14339" t="str">
        <f>IF('5G_NR_raw_UE'!ER14339&gt;0,('5G_NR_raw_UE'!ER14339*'5G_NR_raw_UE'!ES14339),"")</f>
        <v/>
      </c>
    </row>
    <row r="14340" spans="31:32">
      <c r="AE14340" t="str">
        <f>IF('5G_NR_raw_UE'!EP14340&gt;0,('5G_NR_raw_UE'!EP14340*'5G_NR_raw_UE'!EQ14340),"")</f>
        <v/>
      </c>
      <c r="AF14340" t="str">
        <f>IF('5G_NR_raw_UE'!ER14340&gt;0,('5G_NR_raw_UE'!ER14340*'5G_NR_raw_UE'!ES14340),"")</f>
        <v/>
      </c>
    </row>
    <row r="14341" spans="31:32">
      <c r="AE14341" t="str">
        <f>IF('5G_NR_raw_UE'!EP14341&gt;0,('5G_NR_raw_UE'!EP14341*'5G_NR_raw_UE'!EQ14341),"")</f>
        <v/>
      </c>
      <c r="AF14341" t="str">
        <f>IF('5G_NR_raw_UE'!ER14341&gt;0,('5G_NR_raw_UE'!ER14341*'5G_NR_raw_UE'!ES14341),"")</f>
        <v/>
      </c>
    </row>
    <row r="14342" spans="31:32">
      <c r="AE14342" t="str">
        <f>IF('5G_NR_raw_UE'!EP14342&gt;0,('5G_NR_raw_UE'!EP14342*'5G_NR_raw_UE'!EQ14342),"")</f>
        <v/>
      </c>
      <c r="AF14342" t="str">
        <f>IF('5G_NR_raw_UE'!ER14342&gt;0,('5G_NR_raw_UE'!ER14342*'5G_NR_raw_UE'!ES14342),"")</f>
        <v/>
      </c>
    </row>
    <row r="14343" spans="31:32">
      <c r="AE14343" t="str">
        <f>IF('5G_NR_raw_UE'!EP14343&gt;0,('5G_NR_raw_UE'!EP14343*'5G_NR_raw_UE'!EQ14343),"")</f>
        <v/>
      </c>
      <c r="AF14343" t="str">
        <f>IF('5G_NR_raw_UE'!ER14343&gt;0,('5G_NR_raw_UE'!ER14343*'5G_NR_raw_UE'!ES14343),"")</f>
        <v/>
      </c>
    </row>
    <row r="14344" spans="31:32">
      <c r="AE14344" t="str">
        <f>IF('5G_NR_raw_UE'!EP14344&gt;0,('5G_NR_raw_UE'!EP14344*'5G_NR_raw_UE'!EQ14344),"")</f>
        <v/>
      </c>
      <c r="AF14344" t="str">
        <f>IF('5G_NR_raw_UE'!ER14344&gt;0,('5G_NR_raw_UE'!ER14344*'5G_NR_raw_UE'!ES14344),"")</f>
        <v/>
      </c>
    </row>
    <row r="14345" spans="31:32">
      <c r="AE14345" t="str">
        <f>IF('5G_NR_raw_UE'!EP14345&gt;0,('5G_NR_raw_UE'!EP14345*'5G_NR_raw_UE'!EQ14345),"")</f>
        <v/>
      </c>
      <c r="AF14345" t="str">
        <f>IF('5G_NR_raw_UE'!ER14345&gt;0,('5G_NR_raw_UE'!ER14345*'5G_NR_raw_UE'!ES14345),"")</f>
        <v/>
      </c>
    </row>
    <row r="14346" spans="31:32">
      <c r="AE14346" t="str">
        <f>IF('5G_NR_raw_UE'!EP14346&gt;0,('5G_NR_raw_UE'!EP14346*'5G_NR_raw_UE'!EQ14346),"")</f>
        <v/>
      </c>
      <c r="AF14346" t="str">
        <f>IF('5G_NR_raw_UE'!ER14346&gt;0,('5G_NR_raw_UE'!ER14346*'5G_NR_raw_UE'!ES14346),"")</f>
        <v/>
      </c>
    </row>
    <row r="14347" spans="31:32">
      <c r="AE14347" t="str">
        <f>IF('5G_NR_raw_UE'!EP14347&gt;0,('5G_NR_raw_UE'!EP14347*'5G_NR_raw_UE'!EQ14347),"")</f>
        <v/>
      </c>
      <c r="AF14347" t="str">
        <f>IF('5G_NR_raw_UE'!ER14347&gt;0,('5G_NR_raw_UE'!ER14347*'5G_NR_raw_UE'!ES14347),"")</f>
        <v/>
      </c>
    </row>
    <row r="14348" spans="31:32">
      <c r="AE14348" t="str">
        <f>IF('5G_NR_raw_UE'!EP14348&gt;0,('5G_NR_raw_UE'!EP14348*'5G_NR_raw_UE'!EQ14348),"")</f>
        <v/>
      </c>
      <c r="AF14348" t="str">
        <f>IF('5G_NR_raw_UE'!ER14348&gt;0,('5G_NR_raw_UE'!ER14348*'5G_NR_raw_UE'!ES14348),"")</f>
        <v/>
      </c>
    </row>
    <row r="14349" spans="31:32">
      <c r="AE14349" t="str">
        <f>IF('5G_NR_raw_UE'!EP14349&gt;0,('5G_NR_raw_UE'!EP14349*'5G_NR_raw_UE'!EQ14349),"")</f>
        <v/>
      </c>
      <c r="AF14349" t="str">
        <f>IF('5G_NR_raw_UE'!ER14349&gt;0,('5G_NR_raw_UE'!ER14349*'5G_NR_raw_UE'!ES14349),"")</f>
        <v/>
      </c>
    </row>
    <row r="14350" spans="31:32">
      <c r="AE14350" t="str">
        <f>IF('5G_NR_raw_UE'!EP14350&gt;0,('5G_NR_raw_UE'!EP14350*'5G_NR_raw_UE'!EQ14350),"")</f>
        <v/>
      </c>
      <c r="AF14350" t="str">
        <f>IF('5G_NR_raw_UE'!ER14350&gt;0,('5G_NR_raw_UE'!ER14350*'5G_NR_raw_UE'!ES14350),"")</f>
        <v/>
      </c>
    </row>
    <row r="14351" spans="31:32">
      <c r="AE14351" t="str">
        <f>IF('5G_NR_raw_UE'!EP14351&gt;0,('5G_NR_raw_UE'!EP14351*'5G_NR_raw_UE'!EQ14351),"")</f>
        <v/>
      </c>
      <c r="AF14351" t="str">
        <f>IF('5G_NR_raw_UE'!ER14351&gt;0,('5G_NR_raw_UE'!ER14351*'5G_NR_raw_UE'!ES14351),"")</f>
        <v/>
      </c>
    </row>
    <row r="14352" spans="31:32">
      <c r="AE14352" t="str">
        <f>IF('5G_NR_raw_UE'!EP14352&gt;0,('5G_NR_raw_UE'!EP14352*'5G_NR_raw_UE'!EQ14352),"")</f>
        <v/>
      </c>
      <c r="AF14352" t="str">
        <f>IF('5G_NR_raw_UE'!ER14352&gt;0,('5G_NR_raw_UE'!ER14352*'5G_NR_raw_UE'!ES14352),"")</f>
        <v/>
      </c>
    </row>
    <row r="14353" spans="31:32">
      <c r="AE14353" t="str">
        <f>IF('5G_NR_raw_UE'!EP14353&gt;0,('5G_NR_raw_UE'!EP14353*'5G_NR_raw_UE'!EQ14353),"")</f>
        <v/>
      </c>
      <c r="AF14353" t="str">
        <f>IF('5G_NR_raw_UE'!ER14353&gt;0,('5G_NR_raw_UE'!ER14353*'5G_NR_raw_UE'!ES14353),"")</f>
        <v/>
      </c>
    </row>
    <row r="14354" spans="31:32">
      <c r="AE14354" t="str">
        <f>IF('5G_NR_raw_UE'!EP14354&gt;0,('5G_NR_raw_UE'!EP14354*'5G_NR_raw_UE'!EQ14354),"")</f>
        <v/>
      </c>
      <c r="AF14354" t="str">
        <f>IF('5G_NR_raw_UE'!ER14354&gt;0,('5G_NR_raw_UE'!ER14354*'5G_NR_raw_UE'!ES14354),"")</f>
        <v/>
      </c>
    </row>
    <row r="14355" spans="31:32">
      <c r="AE14355" t="str">
        <f>IF('5G_NR_raw_UE'!EP14355&gt;0,('5G_NR_raw_UE'!EP14355*'5G_NR_raw_UE'!EQ14355),"")</f>
        <v/>
      </c>
      <c r="AF14355" t="str">
        <f>IF('5G_NR_raw_UE'!ER14355&gt;0,('5G_NR_raw_UE'!ER14355*'5G_NR_raw_UE'!ES14355),"")</f>
        <v/>
      </c>
    </row>
    <row r="14356" spans="31:32">
      <c r="AE14356" t="str">
        <f>IF('5G_NR_raw_UE'!EP14356&gt;0,('5G_NR_raw_UE'!EP14356*'5G_NR_raw_UE'!EQ14356),"")</f>
        <v/>
      </c>
      <c r="AF14356" t="str">
        <f>IF('5G_NR_raw_UE'!ER14356&gt;0,('5G_NR_raw_UE'!ER14356*'5G_NR_raw_UE'!ES14356),"")</f>
        <v/>
      </c>
    </row>
    <row r="14357" spans="31:32">
      <c r="AE14357" t="str">
        <f>IF('5G_NR_raw_UE'!EP14357&gt;0,('5G_NR_raw_UE'!EP14357*'5G_NR_raw_UE'!EQ14357),"")</f>
        <v/>
      </c>
      <c r="AF14357" t="str">
        <f>IF('5G_NR_raw_UE'!ER14357&gt;0,('5G_NR_raw_UE'!ER14357*'5G_NR_raw_UE'!ES14357),"")</f>
        <v/>
      </c>
    </row>
    <row r="14358" spans="31:32">
      <c r="AE14358" t="str">
        <f>IF('5G_NR_raw_UE'!EP14358&gt;0,('5G_NR_raw_UE'!EP14358*'5G_NR_raw_UE'!EQ14358),"")</f>
        <v/>
      </c>
      <c r="AF14358" t="str">
        <f>IF('5G_NR_raw_UE'!ER14358&gt;0,('5G_NR_raw_UE'!ER14358*'5G_NR_raw_UE'!ES14358),"")</f>
        <v/>
      </c>
    </row>
    <row r="14359" spans="31:32">
      <c r="AE14359" t="str">
        <f>IF('5G_NR_raw_UE'!EP14359&gt;0,('5G_NR_raw_UE'!EP14359*'5G_NR_raw_UE'!EQ14359),"")</f>
        <v/>
      </c>
      <c r="AF14359" t="str">
        <f>IF('5G_NR_raw_UE'!ER14359&gt;0,('5G_NR_raw_UE'!ER14359*'5G_NR_raw_UE'!ES14359),"")</f>
        <v/>
      </c>
    </row>
    <row r="14360" spans="31:32">
      <c r="AE14360" t="str">
        <f>IF('5G_NR_raw_UE'!EP14360&gt;0,('5G_NR_raw_UE'!EP14360*'5G_NR_raw_UE'!EQ14360),"")</f>
        <v/>
      </c>
      <c r="AF14360" t="str">
        <f>IF('5G_NR_raw_UE'!ER14360&gt;0,('5G_NR_raw_UE'!ER14360*'5G_NR_raw_UE'!ES14360),"")</f>
        <v/>
      </c>
    </row>
    <row r="14361" spans="31:32">
      <c r="AE14361" t="str">
        <f>IF('5G_NR_raw_UE'!EP14361&gt;0,('5G_NR_raw_UE'!EP14361*'5G_NR_raw_UE'!EQ14361),"")</f>
        <v/>
      </c>
      <c r="AF14361" t="str">
        <f>IF('5G_NR_raw_UE'!ER14361&gt;0,('5G_NR_raw_UE'!ER14361*'5G_NR_raw_UE'!ES14361),"")</f>
        <v/>
      </c>
    </row>
    <row r="14362" spans="31:32">
      <c r="AE14362" t="str">
        <f>IF('5G_NR_raw_UE'!EP14362&gt;0,('5G_NR_raw_UE'!EP14362*'5G_NR_raw_UE'!EQ14362),"")</f>
        <v/>
      </c>
      <c r="AF14362" t="str">
        <f>IF('5G_NR_raw_UE'!ER14362&gt;0,('5G_NR_raw_UE'!ER14362*'5G_NR_raw_UE'!ES14362),"")</f>
        <v/>
      </c>
    </row>
    <row r="14363" spans="31:32">
      <c r="AE14363" t="str">
        <f>IF('5G_NR_raw_UE'!EP14363&gt;0,('5G_NR_raw_UE'!EP14363*'5G_NR_raw_UE'!EQ14363),"")</f>
        <v/>
      </c>
      <c r="AF14363" t="str">
        <f>IF('5G_NR_raw_UE'!ER14363&gt;0,('5G_NR_raw_UE'!ER14363*'5G_NR_raw_UE'!ES14363),"")</f>
        <v/>
      </c>
    </row>
    <row r="14364" spans="31:32">
      <c r="AE14364" t="str">
        <f>IF('5G_NR_raw_UE'!EP14364&gt;0,('5G_NR_raw_UE'!EP14364*'5G_NR_raw_UE'!EQ14364),"")</f>
        <v/>
      </c>
      <c r="AF14364" t="str">
        <f>IF('5G_NR_raw_UE'!ER14364&gt;0,('5G_NR_raw_UE'!ER14364*'5G_NR_raw_UE'!ES14364),"")</f>
        <v/>
      </c>
    </row>
    <row r="14365" spans="31:32">
      <c r="AE14365" t="str">
        <f>IF('5G_NR_raw_UE'!EP14365&gt;0,('5G_NR_raw_UE'!EP14365*'5G_NR_raw_UE'!EQ14365),"")</f>
        <v/>
      </c>
      <c r="AF14365" t="str">
        <f>IF('5G_NR_raw_UE'!ER14365&gt;0,('5G_NR_raw_UE'!ER14365*'5G_NR_raw_UE'!ES14365),"")</f>
        <v/>
      </c>
    </row>
    <row r="14366" spans="31:32">
      <c r="AE14366" t="str">
        <f>IF('5G_NR_raw_UE'!EP14366&gt;0,('5G_NR_raw_UE'!EP14366*'5G_NR_raw_UE'!EQ14366),"")</f>
        <v/>
      </c>
      <c r="AF14366" t="str">
        <f>IF('5G_NR_raw_UE'!ER14366&gt;0,('5G_NR_raw_UE'!ER14366*'5G_NR_raw_UE'!ES14366),"")</f>
        <v/>
      </c>
    </row>
    <row r="14367" spans="31:32">
      <c r="AE14367" t="str">
        <f>IF('5G_NR_raw_UE'!EP14367&gt;0,('5G_NR_raw_UE'!EP14367*'5G_NR_raw_UE'!EQ14367),"")</f>
        <v/>
      </c>
      <c r="AF14367" t="str">
        <f>IF('5G_NR_raw_UE'!ER14367&gt;0,('5G_NR_raw_UE'!ER14367*'5G_NR_raw_UE'!ES14367),"")</f>
        <v/>
      </c>
    </row>
    <row r="14368" spans="31:32">
      <c r="AE14368" t="str">
        <f>IF('5G_NR_raw_UE'!EP14368&gt;0,('5G_NR_raw_UE'!EP14368*'5G_NR_raw_UE'!EQ14368),"")</f>
        <v/>
      </c>
      <c r="AF14368" t="str">
        <f>IF('5G_NR_raw_UE'!ER14368&gt;0,('5G_NR_raw_UE'!ER14368*'5G_NR_raw_UE'!ES14368),"")</f>
        <v/>
      </c>
    </row>
    <row r="14369" spans="31:32">
      <c r="AE14369" t="str">
        <f>IF('5G_NR_raw_UE'!EP14369&gt;0,('5G_NR_raw_UE'!EP14369*'5G_NR_raw_UE'!EQ14369),"")</f>
        <v/>
      </c>
      <c r="AF14369" t="str">
        <f>IF('5G_NR_raw_UE'!ER14369&gt;0,('5G_NR_raw_UE'!ER14369*'5G_NR_raw_UE'!ES14369),"")</f>
        <v/>
      </c>
    </row>
    <row r="14370" spans="31:32">
      <c r="AE14370" t="str">
        <f>IF('5G_NR_raw_UE'!EP14370&gt;0,('5G_NR_raw_UE'!EP14370*'5G_NR_raw_UE'!EQ14370),"")</f>
        <v/>
      </c>
      <c r="AF14370" t="str">
        <f>IF('5G_NR_raw_UE'!ER14370&gt;0,('5G_NR_raw_UE'!ER14370*'5G_NR_raw_UE'!ES14370),"")</f>
        <v/>
      </c>
    </row>
    <row r="14371" spans="31:32">
      <c r="AE14371" t="str">
        <f>IF('5G_NR_raw_UE'!EP14371&gt;0,('5G_NR_raw_UE'!EP14371*'5G_NR_raw_UE'!EQ14371),"")</f>
        <v/>
      </c>
      <c r="AF14371" t="str">
        <f>IF('5G_NR_raw_UE'!ER14371&gt;0,('5G_NR_raw_UE'!ER14371*'5G_NR_raw_UE'!ES14371),"")</f>
        <v/>
      </c>
    </row>
    <row r="14372" spans="31:32">
      <c r="AE14372" t="str">
        <f>IF('5G_NR_raw_UE'!EP14372&gt;0,('5G_NR_raw_UE'!EP14372*'5G_NR_raw_UE'!EQ14372),"")</f>
        <v/>
      </c>
      <c r="AF14372" t="str">
        <f>IF('5G_NR_raw_UE'!ER14372&gt;0,('5G_NR_raw_UE'!ER14372*'5G_NR_raw_UE'!ES14372),"")</f>
        <v/>
      </c>
    </row>
    <row r="14373" spans="31:32">
      <c r="AE14373" t="str">
        <f>IF('5G_NR_raw_UE'!EP14373&gt;0,('5G_NR_raw_UE'!EP14373*'5G_NR_raw_UE'!EQ14373),"")</f>
        <v/>
      </c>
      <c r="AF14373" t="str">
        <f>IF('5G_NR_raw_UE'!ER14373&gt;0,('5G_NR_raw_UE'!ER14373*'5G_NR_raw_UE'!ES14373),"")</f>
        <v/>
      </c>
    </row>
    <row r="14374" spans="31:32">
      <c r="AE14374" t="str">
        <f>IF('5G_NR_raw_UE'!EP14374&gt;0,('5G_NR_raw_UE'!EP14374*'5G_NR_raw_UE'!EQ14374),"")</f>
        <v/>
      </c>
      <c r="AF14374" t="str">
        <f>IF('5G_NR_raw_UE'!ER14374&gt;0,('5G_NR_raw_UE'!ER14374*'5G_NR_raw_UE'!ES14374),"")</f>
        <v/>
      </c>
    </row>
    <row r="14375" spans="31:32">
      <c r="AE14375" t="str">
        <f>IF('5G_NR_raw_UE'!EP14375&gt;0,('5G_NR_raw_UE'!EP14375*'5G_NR_raw_UE'!EQ14375),"")</f>
        <v/>
      </c>
      <c r="AF14375" t="str">
        <f>IF('5G_NR_raw_UE'!ER14375&gt;0,('5G_NR_raw_UE'!ER14375*'5G_NR_raw_UE'!ES14375),"")</f>
        <v/>
      </c>
    </row>
    <row r="14376" spans="31:32">
      <c r="AE14376" t="str">
        <f>IF('5G_NR_raw_UE'!EP14376&gt;0,('5G_NR_raw_UE'!EP14376*'5G_NR_raw_UE'!EQ14376),"")</f>
        <v/>
      </c>
      <c r="AF14376" t="str">
        <f>IF('5G_NR_raw_UE'!ER14376&gt;0,('5G_NR_raw_UE'!ER14376*'5G_NR_raw_UE'!ES14376),"")</f>
        <v/>
      </c>
    </row>
    <row r="14377" spans="31:32">
      <c r="AE14377" t="str">
        <f>IF('5G_NR_raw_UE'!EP14377&gt;0,('5G_NR_raw_UE'!EP14377*'5G_NR_raw_UE'!EQ14377),"")</f>
        <v/>
      </c>
      <c r="AF14377" t="str">
        <f>IF('5G_NR_raw_UE'!ER14377&gt;0,('5G_NR_raw_UE'!ER14377*'5G_NR_raw_UE'!ES14377),"")</f>
        <v/>
      </c>
    </row>
    <row r="14378" spans="31:32">
      <c r="AE14378" t="str">
        <f>IF('5G_NR_raw_UE'!EP14378&gt;0,('5G_NR_raw_UE'!EP14378*'5G_NR_raw_UE'!EQ14378),"")</f>
        <v/>
      </c>
      <c r="AF14378" t="str">
        <f>IF('5G_NR_raw_UE'!ER14378&gt;0,('5G_NR_raw_UE'!ER14378*'5G_NR_raw_UE'!ES14378),"")</f>
        <v/>
      </c>
    </row>
    <row r="14379" spans="31:32">
      <c r="AE14379" t="str">
        <f>IF('5G_NR_raw_UE'!EP14379&gt;0,('5G_NR_raw_UE'!EP14379*'5G_NR_raw_UE'!EQ14379),"")</f>
        <v/>
      </c>
      <c r="AF14379" t="str">
        <f>IF('5G_NR_raw_UE'!ER14379&gt;0,('5G_NR_raw_UE'!ER14379*'5G_NR_raw_UE'!ES14379),"")</f>
        <v/>
      </c>
    </row>
    <row r="14380" spans="31:32">
      <c r="AE14380" t="str">
        <f>IF('5G_NR_raw_UE'!EP14380&gt;0,('5G_NR_raw_UE'!EP14380*'5G_NR_raw_UE'!EQ14380),"")</f>
        <v/>
      </c>
      <c r="AF14380" t="str">
        <f>IF('5G_NR_raw_UE'!ER14380&gt;0,('5G_NR_raw_UE'!ER14380*'5G_NR_raw_UE'!ES14380),"")</f>
        <v/>
      </c>
    </row>
    <row r="14381" spans="31:32">
      <c r="AE14381" t="str">
        <f>IF('5G_NR_raw_UE'!EP14381&gt;0,('5G_NR_raw_UE'!EP14381*'5G_NR_raw_UE'!EQ14381),"")</f>
        <v/>
      </c>
      <c r="AF14381" t="str">
        <f>IF('5G_NR_raw_UE'!ER14381&gt;0,('5G_NR_raw_UE'!ER14381*'5G_NR_raw_UE'!ES14381),"")</f>
        <v/>
      </c>
    </row>
    <row r="14382" spans="31:32">
      <c r="AE14382" t="str">
        <f>IF('5G_NR_raw_UE'!EP14382&gt;0,('5G_NR_raw_UE'!EP14382*'5G_NR_raw_UE'!EQ14382),"")</f>
        <v/>
      </c>
      <c r="AF14382" t="str">
        <f>IF('5G_NR_raw_UE'!ER14382&gt;0,('5G_NR_raw_UE'!ER14382*'5G_NR_raw_UE'!ES14382),"")</f>
        <v/>
      </c>
    </row>
    <row r="14383" spans="31:32">
      <c r="AE14383" t="str">
        <f>IF('5G_NR_raw_UE'!EP14383&gt;0,('5G_NR_raw_UE'!EP14383*'5G_NR_raw_UE'!EQ14383),"")</f>
        <v/>
      </c>
      <c r="AF14383" t="str">
        <f>IF('5G_NR_raw_UE'!ER14383&gt;0,('5G_NR_raw_UE'!ER14383*'5G_NR_raw_UE'!ES14383),"")</f>
        <v/>
      </c>
    </row>
    <row r="14384" spans="31:32">
      <c r="AE14384" t="str">
        <f>IF('5G_NR_raw_UE'!EP14384&gt;0,('5G_NR_raw_UE'!EP14384*'5G_NR_raw_UE'!EQ14384),"")</f>
        <v/>
      </c>
      <c r="AF14384" t="str">
        <f>IF('5G_NR_raw_UE'!ER14384&gt;0,('5G_NR_raw_UE'!ER14384*'5G_NR_raw_UE'!ES14384),"")</f>
        <v/>
      </c>
    </row>
    <row r="14385" spans="31:32">
      <c r="AE14385" t="str">
        <f>IF('5G_NR_raw_UE'!EP14385&gt;0,('5G_NR_raw_UE'!EP14385*'5G_NR_raw_UE'!EQ14385),"")</f>
        <v/>
      </c>
      <c r="AF14385" t="str">
        <f>IF('5G_NR_raw_UE'!ER14385&gt;0,('5G_NR_raw_UE'!ER14385*'5G_NR_raw_UE'!ES14385),"")</f>
        <v/>
      </c>
    </row>
    <row r="14386" spans="31:32">
      <c r="AE14386" t="str">
        <f>IF('5G_NR_raw_UE'!EP14386&gt;0,('5G_NR_raw_UE'!EP14386*'5G_NR_raw_UE'!EQ14386),"")</f>
        <v/>
      </c>
      <c r="AF14386" t="str">
        <f>IF('5G_NR_raw_UE'!ER14386&gt;0,('5G_NR_raw_UE'!ER14386*'5G_NR_raw_UE'!ES14386),"")</f>
        <v/>
      </c>
    </row>
    <row r="14387" spans="31:32">
      <c r="AE14387" t="str">
        <f>IF('5G_NR_raw_UE'!EP14387&gt;0,('5G_NR_raw_UE'!EP14387*'5G_NR_raw_UE'!EQ14387),"")</f>
        <v/>
      </c>
      <c r="AF14387" t="str">
        <f>IF('5G_NR_raw_UE'!ER14387&gt;0,('5G_NR_raw_UE'!ER14387*'5G_NR_raw_UE'!ES14387),"")</f>
        <v/>
      </c>
    </row>
    <row r="14388" spans="31:32">
      <c r="AE14388" t="str">
        <f>IF('5G_NR_raw_UE'!EP14388&gt;0,('5G_NR_raw_UE'!EP14388*'5G_NR_raw_UE'!EQ14388),"")</f>
        <v/>
      </c>
      <c r="AF14388" t="str">
        <f>IF('5G_NR_raw_UE'!ER14388&gt;0,('5G_NR_raw_UE'!ER14388*'5G_NR_raw_UE'!ES14388),"")</f>
        <v/>
      </c>
    </row>
    <row r="14389" spans="31:32">
      <c r="AE14389" t="str">
        <f>IF('5G_NR_raw_UE'!EP14389&gt;0,('5G_NR_raw_UE'!EP14389*'5G_NR_raw_UE'!EQ14389),"")</f>
        <v/>
      </c>
      <c r="AF14389" t="str">
        <f>IF('5G_NR_raw_UE'!ER14389&gt;0,('5G_NR_raw_UE'!ER14389*'5G_NR_raw_UE'!ES14389),"")</f>
        <v/>
      </c>
    </row>
    <row r="14390" spans="31:32">
      <c r="AE14390" t="str">
        <f>IF('5G_NR_raw_UE'!EP14390&gt;0,('5G_NR_raw_UE'!EP14390*'5G_NR_raw_UE'!EQ14390),"")</f>
        <v/>
      </c>
      <c r="AF14390" t="str">
        <f>IF('5G_NR_raw_UE'!ER14390&gt;0,('5G_NR_raw_UE'!ER14390*'5G_NR_raw_UE'!ES14390),"")</f>
        <v/>
      </c>
    </row>
    <row r="14391" spans="31:32">
      <c r="AE14391" t="str">
        <f>IF('5G_NR_raw_UE'!EP14391&gt;0,('5G_NR_raw_UE'!EP14391*'5G_NR_raw_UE'!EQ14391),"")</f>
        <v/>
      </c>
      <c r="AF14391" t="str">
        <f>IF('5G_NR_raw_UE'!ER14391&gt;0,('5G_NR_raw_UE'!ER14391*'5G_NR_raw_UE'!ES14391),"")</f>
        <v/>
      </c>
    </row>
    <row r="14392" spans="31:32">
      <c r="AE14392" t="str">
        <f>IF('5G_NR_raw_UE'!EP14392&gt;0,('5G_NR_raw_UE'!EP14392*'5G_NR_raw_UE'!EQ14392),"")</f>
        <v/>
      </c>
      <c r="AF14392" t="str">
        <f>IF('5G_NR_raw_UE'!ER14392&gt;0,('5G_NR_raw_UE'!ER14392*'5G_NR_raw_UE'!ES14392),"")</f>
        <v/>
      </c>
    </row>
    <row r="14393" spans="31:32">
      <c r="AE14393" t="str">
        <f>IF('5G_NR_raw_UE'!EP14393&gt;0,('5G_NR_raw_UE'!EP14393*'5G_NR_raw_UE'!EQ14393),"")</f>
        <v/>
      </c>
      <c r="AF14393" t="str">
        <f>IF('5G_NR_raw_UE'!ER14393&gt;0,('5G_NR_raw_UE'!ER14393*'5G_NR_raw_UE'!ES14393),"")</f>
        <v/>
      </c>
    </row>
    <row r="14394" spans="31:32">
      <c r="AE14394" t="str">
        <f>IF('5G_NR_raw_UE'!EP14394&gt;0,('5G_NR_raw_UE'!EP14394*'5G_NR_raw_UE'!EQ14394),"")</f>
        <v/>
      </c>
      <c r="AF14394" t="str">
        <f>IF('5G_NR_raw_UE'!ER14394&gt;0,('5G_NR_raw_UE'!ER14394*'5G_NR_raw_UE'!ES14394),"")</f>
        <v/>
      </c>
    </row>
    <row r="14395" spans="31:32">
      <c r="AE14395" t="str">
        <f>IF('5G_NR_raw_UE'!EP14395&gt;0,('5G_NR_raw_UE'!EP14395*'5G_NR_raw_UE'!EQ14395),"")</f>
        <v/>
      </c>
      <c r="AF14395" t="str">
        <f>IF('5G_NR_raw_UE'!ER14395&gt;0,('5G_NR_raw_UE'!ER14395*'5G_NR_raw_UE'!ES14395),"")</f>
        <v/>
      </c>
    </row>
    <row r="14396" spans="31:32">
      <c r="AE14396" t="str">
        <f>IF('5G_NR_raw_UE'!EP14396&gt;0,('5G_NR_raw_UE'!EP14396*'5G_NR_raw_UE'!EQ14396),"")</f>
        <v/>
      </c>
      <c r="AF14396" t="str">
        <f>IF('5G_NR_raw_UE'!ER14396&gt;0,('5G_NR_raw_UE'!ER14396*'5G_NR_raw_UE'!ES14396),"")</f>
        <v/>
      </c>
    </row>
    <row r="14397" spans="31:32">
      <c r="AE14397" t="str">
        <f>IF('5G_NR_raw_UE'!EP14397&gt;0,('5G_NR_raw_UE'!EP14397*'5G_NR_raw_UE'!EQ14397),"")</f>
        <v/>
      </c>
      <c r="AF14397" t="str">
        <f>IF('5G_NR_raw_UE'!ER14397&gt;0,('5G_NR_raw_UE'!ER14397*'5G_NR_raw_UE'!ES14397),"")</f>
        <v/>
      </c>
    </row>
    <row r="14398" spans="31:32">
      <c r="AE14398" t="str">
        <f>IF('5G_NR_raw_UE'!EP14398&gt;0,('5G_NR_raw_UE'!EP14398*'5G_NR_raw_UE'!EQ14398),"")</f>
        <v/>
      </c>
      <c r="AF14398" t="str">
        <f>IF('5G_NR_raw_UE'!ER14398&gt;0,('5G_NR_raw_UE'!ER14398*'5G_NR_raw_UE'!ES14398),"")</f>
        <v/>
      </c>
    </row>
    <row r="14399" spans="31:32">
      <c r="AE14399" t="str">
        <f>IF('5G_NR_raw_UE'!EP14399&gt;0,('5G_NR_raw_UE'!EP14399*'5G_NR_raw_UE'!EQ14399),"")</f>
        <v/>
      </c>
      <c r="AF14399" t="str">
        <f>IF('5G_NR_raw_UE'!ER14399&gt;0,('5G_NR_raw_UE'!ER14399*'5G_NR_raw_UE'!ES14399),"")</f>
        <v/>
      </c>
    </row>
    <row r="14400" spans="31:32">
      <c r="AE14400" t="str">
        <f>IF('5G_NR_raw_UE'!EP14400&gt;0,('5G_NR_raw_UE'!EP14400*'5G_NR_raw_UE'!EQ14400),"")</f>
        <v/>
      </c>
      <c r="AF14400" t="str">
        <f>IF('5G_NR_raw_UE'!ER14400&gt;0,('5G_NR_raw_UE'!ER14400*'5G_NR_raw_UE'!ES14400),"")</f>
        <v/>
      </c>
    </row>
    <row r="14401" spans="31:32">
      <c r="AE14401" t="str">
        <f>IF('5G_NR_raw_UE'!EP14401&gt;0,('5G_NR_raw_UE'!EP14401*'5G_NR_raw_UE'!EQ14401),"")</f>
        <v/>
      </c>
      <c r="AF14401" t="str">
        <f>IF('5G_NR_raw_UE'!ER14401&gt;0,('5G_NR_raw_UE'!ER14401*'5G_NR_raw_UE'!ES14401),"")</f>
        <v/>
      </c>
    </row>
    <row r="14402" spans="31:32">
      <c r="AE14402" t="str">
        <f>IF('5G_NR_raw_UE'!EP14402&gt;0,('5G_NR_raw_UE'!EP14402*'5G_NR_raw_UE'!EQ14402),"")</f>
        <v/>
      </c>
      <c r="AF14402" t="str">
        <f>IF('5G_NR_raw_UE'!ER14402&gt;0,('5G_NR_raw_UE'!ER14402*'5G_NR_raw_UE'!ES14402),"")</f>
        <v/>
      </c>
    </row>
    <row r="14403" spans="31:32">
      <c r="AE14403" t="str">
        <f>IF('5G_NR_raw_UE'!EP14403&gt;0,('5G_NR_raw_UE'!EP14403*'5G_NR_raw_UE'!EQ14403),"")</f>
        <v/>
      </c>
      <c r="AF14403" t="str">
        <f>IF('5G_NR_raw_UE'!ER14403&gt;0,('5G_NR_raw_UE'!ER14403*'5G_NR_raw_UE'!ES14403),"")</f>
        <v/>
      </c>
    </row>
    <row r="14404" spans="31:32">
      <c r="AE14404" t="str">
        <f>IF('5G_NR_raw_UE'!EP14404&gt;0,('5G_NR_raw_UE'!EP14404*'5G_NR_raw_UE'!EQ14404),"")</f>
        <v/>
      </c>
      <c r="AF14404" t="str">
        <f>IF('5G_NR_raw_UE'!ER14404&gt;0,('5G_NR_raw_UE'!ER14404*'5G_NR_raw_UE'!ES14404),"")</f>
        <v/>
      </c>
    </row>
    <row r="14405" spans="31:32">
      <c r="AE14405" t="str">
        <f>IF('5G_NR_raw_UE'!EP14405&gt;0,('5G_NR_raw_UE'!EP14405*'5G_NR_raw_UE'!EQ14405),"")</f>
        <v/>
      </c>
      <c r="AF14405" t="str">
        <f>IF('5G_NR_raw_UE'!ER14405&gt;0,('5G_NR_raw_UE'!ER14405*'5G_NR_raw_UE'!ES14405),"")</f>
        <v/>
      </c>
    </row>
    <row r="14406" spans="31:32">
      <c r="AE14406" t="str">
        <f>IF('5G_NR_raw_UE'!EP14406&gt;0,('5G_NR_raw_UE'!EP14406*'5G_NR_raw_UE'!EQ14406),"")</f>
        <v/>
      </c>
      <c r="AF14406" t="str">
        <f>IF('5G_NR_raw_UE'!ER14406&gt;0,('5G_NR_raw_UE'!ER14406*'5G_NR_raw_UE'!ES14406),"")</f>
        <v/>
      </c>
    </row>
    <row r="14407" spans="31:32">
      <c r="AE14407" t="str">
        <f>IF('5G_NR_raw_UE'!EP14407&gt;0,('5G_NR_raw_UE'!EP14407*'5G_NR_raw_UE'!EQ14407),"")</f>
        <v/>
      </c>
      <c r="AF14407" t="str">
        <f>IF('5G_NR_raw_UE'!ER14407&gt;0,('5G_NR_raw_UE'!ER14407*'5G_NR_raw_UE'!ES14407),"")</f>
        <v/>
      </c>
    </row>
    <row r="14408" spans="31:32">
      <c r="AE14408" t="str">
        <f>IF('5G_NR_raw_UE'!EP14408&gt;0,('5G_NR_raw_UE'!EP14408*'5G_NR_raw_UE'!EQ14408),"")</f>
        <v/>
      </c>
      <c r="AF14408" t="str">
        <f>IF('5G_NR_raw_UE'!ER14408&gt;0,('5G_NR_raw_UE'!ER14408*'5G_NR_raw_UE'!ES14408),"")</f>
        <v/>
      </c>
    </row>
    <row r="14409" spans="31:32">
      <c r="AE14409" t="str">
        <f>IF('5G_NR_raw_UE'!EP14409&gt;0,('5G_NR_raw_UE'!EP14409*'5G_NR_raw_UE'!EQ14409),"")</f>
        <v/>
      </c>
      <c r="AF14409" t="str">
        <f>IF('5G_NR_raw_UE'!ER14409&gt;0,('5G_NR_raw_UE'!ER14409*'5G_NR_raw_UE'!ES14409),"")</f>
        <v/>
      </c>
    </row>
    <row r="14410" spans="31:32">
      <c r="AE14410" t="str">
        <f>IF('5G_NR_raw_UE'!EP14410&gt;0,('5G_NR_raw_UE'!EP14410*'5G_NR_raw_UE'!EQ14410),"")</f>
        <v/>
      </c>
      <c r="AF14410" t="str">
        <f>IF('5G_NR_raw_UE'!ER14410&gt;0,('5G_NR_raw_UE'!ER14410*'5G_NR_raw_UE'!ES14410),"")</f>
        <v/>
      </c>
    </row>
    <row r="14411" spans="31:32">
      <c r="AE14411" t="str">
        <f>IF('5G_NR_raw_UE'!EP14411&gt;0,('5G_NR_raw_UE'!EP14411*'5G_NR_raw_UE'!EQ14411),"")</f>
        <v/>
      </c>
      <c r="AF14411" t="str">
        <f>IF('5G_NR_raw_UE'!ER14411&gt;0,('5G_NR_raw_UE'!ER14411*'5G_NR_raw_UE'!ES14411),"")</f>
        <v/>
      </c>
    </row>
    <row r="14412" spans="31:32">
      <c r="AE14412" t="str">
        <f>IF('5G_NR_raw_UE'!EP14412&gt;0,('5G_NR_raw_UE'!EP14412*'5G_NR_raw_UE'!EQ14412),"")</f>
        <v/>
      </c>
      <c r="AF14412" t="str">
        <f>IF('5G_NR_raw_UE'!ER14412&gt;0,('5G_NR_raw_UE'!ER14412*'5G_NR_raw_UE'!ES14412),"")</f>
        <v/>
      </c>
    </row>
    <row r="14413" spans="31:32">
      <c r="AE14413" t="str">
        <f>IF('5G_NR_raw_UE'!EP14413&gt;0,('5G_NR_raw_UE'!EP14413*'5G_NR_raw_UE'!EQ14413),"")</f>
        <v/>
      </c>
      <c r="AF14413" t="str">
        <f>IF('5G_NR_raw_UE'!ER14413&gt;0,('5G_NR_raw_UE'!ER14413*'5G_NR_raw_UE'!ES14413),"")</f>
        <v/>
      </c>
    </row>
    <row r="14414" spans="31:32">
      <c r="AE14414" t="str">
        <f>IF('5G_NR_raw_UE'!EP14414&gt;0,('5G_NR_raw_UE'!EP14414*'5G_NR_raw_UE'!EQ14414),"")</f>
        <v/>
      </c>
      <c r="AF14414" t="str">
        <f>IF('5G_NR_raw_UE'!ER14414&gt;0,('5G_NR_raw_UE'!ER14414*'5G_NR_raw_UE'!ES14414),"")</f>
        <v/>
      </c>
    </row>
    <row r="14415" spans="31:32">
      <c r="AE14415" t="str">
        <f>IF('5G_NR_raw_UE'!EP14415&gt;0,('5G_NR_raw_UE'!EP14415*'5G_NR_raw_UE'!EQ14415),"")</f>
        <v/>
      </c>
      <c r="AF14415" t="str">
        <f>IF('5G_NR_raw_UE'!ER14415&gt;0,('5G_NR_raw_UE'!ER14415*'5G_NR_raw_UE'!ES14415),"")</f>
        <v/>
      </c>
    </row>
    <row r="14416" spans="31:32">
      <c r="AE14416" t="str">
        <f>IF('5G_NR_raw_UE'!EP14416&gt;0,('5G_NR_raw_UE'!EP14416*'5G_NR_raw_UE'!EQ14416),"")</f>
        <v/>
      </c>
      <c r="AF14416" t="str">
        <f>IF('5G_NR_raw_UE'!ER14416&gt;0,('5G_NR_raw_UE'!ER14416*'5G_NR_raw_UE'!ES14416),"")</f>
        <v/>
      </c>
    </row>
    <row r="14417" spans="31:32">
      <c r="AE14417" t="str">
        <f>IF('5G_NR_raw_UE'!EP14417&gt;0,('5G_NR_raw_UE'!EP14417*'5G_NR_raw_UE'!EQ14417),"")</f>
        <v/>
      </c>
      <c r="AF14417" t="str">
        <f>IF('5G_NR_raw_UE'!ER14417&gt;0,('5G_NR_raw_UE'!ER14417*'5G_NR_raw_UE'!ES14417),"")</f>
        <v/>
      </c>
    </row>
    <row r="14418" spans="31:32">
      <c r="AE14418" t="str">
        <f>IF('5G_NR_raw_UE'!EP14418&gt;0,('5G_NR_raw_UE'!EP14418*'5G_NR_raw_UE'!EQ14418),"")</f>
        <v/>
      </c>
      <c r="AF14418" t="str">
        <f>IF('5G_NR_raw_UE'!ER14418&gt;0,('5G_NR_raw_UE'!ER14418*'5G_NR_raw_UE'!ES14418),"")</f>
        <v/>
      </c>
    </row>
    <row r="14419" spans="31:32">
      <c r="AE14419" t="str">
        <f>IF('5G_NR_raw_UE'!EP14419&gt;0,('5G_NR_raw_UE'!EP14419*'5G_NR_raw_UE'!EQ14419),"")</f>
        <v/>
      </c>
      <c r="AF14419" t="str">
        <f>IF('5G_NR_raw_UE'!ER14419&gt;0,('5G_NR_raw_UE'!ER14419*'5G_NR_raw_UE'!ES14419),"")</f>
        <v/>
      </c>
    </row>
    <row r="14420" spans="31:32">
      <c r="AE14420" t="str">
        <f>IF('5G_NR_raw_UE'!EP14420&gt;0,('5G_NR_raw_UE'!EP14420*'5G_NR_raw_UE'!EQ14420),"")</f>
        <v/>
      </c>
      <c r="AF14420" t="str">
        <f>IF('5G_NR_raw_UE'!ER14420&gt;0,('5G_NR_raw_UE'!ER14420*'5G_NR_raw_UE'!ES14420),"")</f>
        <v/>
      </c>
    </row>
    <row r="14421" spans="31:32">
      <c r="AE14421" t="str">
        <f>IF('5G_NR_raw_UE'!EP14421&gt;0,('5G_NR_raw_UE'!EP14421*'5G_NR_raw_UE'!EQ14421),"")</f>
        <v/>
      </c>
      <c r="AF14421" t="str">
        <f>IF('5G_NR_raw_UE'!ER14421&gt;0,('5G_NR_raw_UE'!ER14421*'5G_NR_raw_UE'!ES14421),"")</f>
        <v/>
      </c>
    </row>
    <row r="14422" spans="31:32">
      <c r="AE14422" t="str">
        <f>IF('5G_NR_raw_UE'!EP14422&gt;0,('5G_NR_raw_UE'!EP14422*'5G_NR_raw_UE'!EQ14422),"")</f>
        <v/>
      </c>
      <c r="AF14422" t="str">
        <f>IF('5G_NR_raw_UE'!ER14422&gt;0,('5G_NR_raw_UE'!ER14422*'5G_NR_raw_UE'!ES14422),"")</f>
        <v/>
      </c>
    </row>
    <row r="14423" spans="31:32">
      <c r="AE14423" t="str">
        <f>IF('5G_NR_raw_UE'!EP14423&gt;0,('5G_NR_raw_UE'!EP14423*'5G_NR_raw_UE'!EQ14423),"")</f>
        <v/>
      </c>
      <c r="AF14423" t="str">
        <f>IF('5G_NR_raw_UE'!ER14423&gt;0,('5G_NR_raw_UE'!ER14423*'5G_NR_raw_UE'!ES14423),"")</f>
        <v/>
      </c>
    </row>
    <row r="14424" spans="31:32">
      <c r="AE14424" t="str">
        <f>IF('5G_NR_raw_UE'!EP14424&gt;0,('5G_NR_raw_UE'!EP14424*'5G_NR_raw_UE'!EQ14424),"")</f>
        <v/>
      </c>
      <c r="AF14424" t="str">
        <f>IF('5G_NR_raw_UE'!ER14424&gt;0,('5G_NR_raw_UE'!ER14424*'5G_NR_raw_UE'!ES14424),"")</f>
        <v/>
      </c>
    </row>
    <row r="14425" spans="31:32">
      <c r="AE14425" t="str">
        <f>IF('5G_NR_raw_UE'!EP14425&gt;0,('5G_NR_raw_UE'!EP14425*'5G_NR_raw_UE'!EQ14425),"")</f>
        <v/>
      </c>
      <c r="AF14425" t="str">
        <f>IF('5G_NR_raw_UE'!ER14425&gt;0,('5G_NR_raw_UE'!ER14425*'5G_NR_raw_UE'!ES14425),"")</f>
        <v/>
      </c>
    </row>
    <row r="14426" spans="31:32">
      <c r="AE14426" t="str">
        <f>IF('5G_NR_raw_UE'!EP14426&gt;0,('5G_NR_raw_UE'!EP14426*'5G_NR_raw_UE'!EQ14426),"")</f>
        <v/>
      </c>
      <c r="AF14426" t="str">
        <f>IF('5G_NR_raw_UE'!ER14426&gt;0,('5G_NR_raw_UE'!ER14426*'5G_NR_raw_UE'!ES14426),"")</f>
        <v/>
      </c>
    </row>
    <row r="14427" spans="31:32">
      <c r="AE14427" t="str">
        <f>IF('5G_NR_raw_UE'!EP14427&gt;0,('5G_NR_raw_UE'!EP14427*'5G_NR_raw_UE'!EQ14427),"")</f>
        <v/>
      </c>
      <c r="AF14427" t="str">
        <f>IF('5G_NR_raw_UE'!ER14427&gt;0,('5G_NR_raw_UE'!ER14427*'5G_NR_raw_UE'!ES14427),"")</f>
        <v/>
      </c>
    </row>
    <row r="14428" spans="31:32">
      <c r="AE14428" t="str">
        <f>IF('5G_NR_raw_UE'!EP14428&gt;0,('5G_NR_raw_UE'!EP14428*'5G_NR_raw_UE'!EQ14428),"")</f>
        <v/>
      </c>
      <c r="AF14428" t="str">
        <f>IF('5G_NR_raw_UE'!ER14428&gt;0,('5G_NR_raw_UE'!ER14428*'5G_NR_raw_UE'!ES14428),"")</f>
        <v/>
      </c>
    </row>
    <row r="14429" spans="31:32">
      <c r="AE14429" t="str">
        <f>IF('5G_NR_raw_UE'!EP14429&gt;0,('5G_NR_raw_UE'!EP14429*'5G_NR_raw_UE'!EQ14429),"")</f>
        <v/>
      </c>
      <c r="AF14429" t="str">
        <f>IF('5G_NR_raw_UE'!ER14429&gt;0,('5G_NR_raw_UE'!ER14429*'5G_NR_raw_UE'!ES14429),"")</f>
        <v/>
      </c>
    </row>
    <row r="14430" spans="31:32">
      <c r="AE14430" t="str">
        <f>IF('5G_NR_raw_UE'!EP14430&gt;0,('5G_NR_raw_UE'!EP14430*'5G_NR_raw_UE'!EQ14430),"")</f>
        <v/>
      </c>
      <c r="AF14430" t="str">
        <f>IF('5G_NR_raw_UE'!ER14430&gt;0,('5G_NR_raw_UE'!ER14430*'5G_NR_raw_UE'!ES14430),"")</f>
        <v/>
      </c>
    </row>
    <row r="14431" spans="31:32">
      <c r="AE14431" t="str">
        <f>IF('5G_NR_raw_UE'!EP14431&gt;0,('5G_NR_raw_UE'!EP14431*'5G_NR_raw_UE'!EQ14431),"")</f>
        <v/>
      </c>
      <c r="AF14431" t="str">
        <f>IF('5G_NR_raw_UE'!ER14431&gt;0,('5G_NR_raw_UE'!ER14431*'5G_NR_raw_UE'!ES14431),"")</f>
        <v/>
      </c>
    </row>
    <row r="14432" spans="31:32">
      <c r="AE14432" t="str">
        <f>IF('5G_NR_raw_UE'!EP14432&gt;0,('5G_NR_raw_UE'!EP14432*'5G_NR_raw_UE'!EQ14432),"")</f>
        <v/>
      </c>
      <c r="AF14432" t="str">
        <f>IF('5G_NR_raw_UE'!ER14432&gt;0,('5G_NR_raw_UE'!ER14432*'5G_NR_raw_UE'!ES14432),"")</f>
        <v/>
      </c>
    </row>
    <row r="14433" spans="31:32">
      <c r="AE14433" t="str">
        <f>IF('5G_NR_raw_UE'!EP14433&gt;0,('5G_NR_raw_UE'!EP14433*'5G_NR_raw_UE'!EQ14433),"")</f>
        <v/>
      </c>
      <c r="AF14433" t="str">
        <f>IF('5G_NR_raw_UE'!ER14433&gt;0,('5G_NR_raw_UE'!ER14433*'5G_NR_raw_UE'!ES14433),"")</f>
        <v/>
      </c>
    </row>
    <row r="14434" spans="31:32">
      <c r="AE14434" t="str">
        <f>IF('5G_NR_raw_UE'!EP14434&gt;0,('5G_NR_raw_UE'!EP14434*'5G_NR_raw_UE'!EQ14434),"")</f>
        <v/>
      </c>
      <c r="AF14434" t="str">
        <f>IF('5G_NR_raw_UE'!ER14434&gt;0,('5G_NR_raw_UE'!ER14434*'5G_NR_raw_UE'!ES14434),"")</f>
        <v/>
      </c>
    </row>
    <row r="14435" spans="31:32">
      <c r="AE14435" t="str">
        <f>IF('5G_NR_raw_UE'!EP14435&gt;0,('5G_NR_raw_UE'!EP14435*'5G_NR_raw_UE'!EQ14435),"")</f>
        <v/>
      </c>
      <c r="AF14435" t="str">
        <f>IF('5G_NR_raw_UE'!ER14435&gt;0,('5G_NR_raw_UE'!ER14435*'5G_NR_raw_UE'!ES14435),"")</f>
        <v/>
      </c>
    </row>
    <row r="14436" spans="31:32">
      <c r="AE14436" t="str">
        <f>IF('5G_NR_raw_UE'!EP14436&gt;0,('5G_NR_raw_UE'!EP14436*'5G_NR_raw_UE'!EQ14436),"")</f>
        <v/>
      </c>
      <c r="AF14436" t="str">
        <f>IF('5G_NR_raw_UE'!ER14436&gt;0,('5G_NR_raw_UE'!ER14436*'5G_NR_raw_UE'!ES14436),"")</f>
        <v/>
      </c>
    </row>
    <row r="14437" spans="31:32">
      <c r="AE14437" t="str">
        <f>IF('5G_NR_raw_UE'!EP14437&gt;0,('5G_NR_raw_UE'!EP14437*'5G_NR_raw_UE'!EQ14437),"")</f>
        <v/>
      </c>
      <c r="AF14437" t="str">
        <f>IF('5G_NR_raw_UE'!ER14437&gt;0,('5G_NR_raw_UE'!ER14437*'5G_NR_raw_UE'!ES14437),"")</f>
        <v/>
      </c>
    </row>
    <row r="14438" spans="31:32">
      <c r="AE14438" t="str">
        <f>IF('5G_NR_raw_UE'!EP14438&gt;0,('5G_NR_raw_UE'!EP14438*'5G_NR_raw_UE'!EQ14438),"")</f>
        <v/>
      </c>
      <c r="AF14438" t="str">
        <f>IF('5G_NR_raw_UE'!ER14438&gt;0,('5G_NR_raw_UE'!ER14438*'5G_NR_raw_UE'!ES14438),"")</f>
        <v/>
      </c>
    </row>
    <row r="14439" spans="31:32">
      <c r="AE14439" t="str">
        <f>IF('5G_NR_raw_UE'!EP14439&gt;0,('5G_NR_raw_UE'!EP14439*'5G_NR_raw_UE'!EQ14439),"")</f>
        <v/>
      </c>
      <c r="AF14439" t="str">
        <f>IF('5G_NR_raw_UE'!ER14439&gt;0,('5G_NR_raw_UE'!ER14439*'5G_NR_raw_UE'!ES14439),"")</f>
        <v/>
      </c>
    </row>
    <row r="14440" spans="31:32">
      <c r="AE14440" t="str">
        <f>IF('5G_NR_raw_UE'!EP14440&gt;0,('5G_NR_raw_UE'!EP14440*'5G_NR_raw_UE'!EQ14440),"")</f>
        <v/>
      </c>
      <c r="AF14440" t="str">
        <f>IF('5G_NR_raw_UE'!ER14440&gt;0,('5G_NR_raw_UE'!ER14440*'5G_NR_raw_UE'!ES14440),"")</f>
        <v/>
      </c>
    </row>
    <row r="14441" spans="31:32">
      <c r="AE14441" t="str">
        <f>IF('5G_NR_raw_UE'!EP14441&gt;0,('5G_NR_raw_UE'!EP14441*'5G_NR_raw_UE'!EQ14441),"")</f>
        <v/>
      </c>
      <c r="AF14441" t="str">
        <f>IF('5G_NR_raw_UE'!ER14441&gt;0,('5G_NR_raw_UE'!ER14441*'5G_NR_raw_UE'!ES14441),"")</f>
        <v/>
      </c>
    </row>
    <row r="14442" spans="31:32">
      <c r="AE14442" t="str">
        <f>IF('5G_NR_raw_UE'!EP14442&gt;0,('5G_NR_raw_UE'!EP14442*'5G_NR_raw_UE'!EQ14442),"")</f>
        <v/>
      </c>
      <c r="AF14442" t="str">
        <f>IF('5G_NR_raw_UE'!ER14442&gt;0,('5G_NR_raw_UE'!ER14442*'5G_NR_raw_UE'!ES14442),"")</f>
        <v/>
      </c>
    </row>
    <row r="14443" spans="31:32">
      <c r="AE14443" t="str">
        <f>IF('5G_NR_raw_UE'!EP14443&gt;0,('5G_NR_raw_UE'!EP14443*'5G_NR_raw_UE'!EQ14443),"")</f>
        <v/>
      </c>
      <c r="AF14443" t="str">
        <f>IF('5G_NR_raw_UE'!ER14443&gt;0,('5G_NR_raw_UE'!ER14443*'5G_NR_raw_UE'!ES14443),"")</f>
        <v/>
      </c>
    </row>
    <row r="14444" spans="31:32">
      <c r="AE14444" t="str">
        <f>IF('5G_NR_raw_UE'!EP14444&gt;0,('5G_NR_raw_UE'!EP14444*'5G_NR_raw_UE'!EQ14444),"")</f>
        <v/>
      </c>
      <c r="AF14444" t="str">
        <f>IF('5G_NR_raw_UE'!ER14444&gt;0,('5G_NR_raw_UE'!ER14444*'5G_NR_raw_UE'!ES14444),"")</f>
        <v/>
      </c>
    </row>
    <row r="14445" spans="31:32">
      <c r="AE14445" t="str">
        <f>IF('5G_NR_raw_UE'!EP14445&gt;0,('5G_NR_raw_UE'!EP14445*'5G_NR_raw_UE'!EQ14445),"")</f>
        <v/>
      </c>
      <c r="AF14445" t="str">
        <f>IF('5G_NR_raw_UE'!ER14445&gt;0,('5G_NR_raw_UE'!ER14445*'5G_NR_raw_UE'!ES14445),"")</f>
        <v/>
      </c>
    </row>
    <row r="14446" spans="31:32">
      <c r="AE14446" t="str">
        <f>IF('5G_NR_raw_UE'!EP14446&gt;0,('5G_NR_raw_UE'!EP14446*'5G_NR_raw_UE'!EQ14446),"")</f>
        <v/>
      </c>
      <c r="AF14446" t="str">
        <f>IF('5G_NR_raw_UE'!ER14446&gt;0,('5G_NR_raw_UE'!ER14446*'5G_NR_raw_UE'!ES14446),"")</f>
        <v/>
      </c>
    </row>
    <row r="14447" spans="31:32">
      <c r="AE14447" t="str">
        <f>IF('5G_NR_raw_UE'!EP14447&gt;0,('5G_NR_raw_UE'!EP14447*'5G_NR_raw_UE'!EQ14447),"")</f>
        <v/>
      </c>
      <c r="AF14447" t="str">
        <f>IF('5G_NR_raw_UE'!ER14447&gt;0,('5G_NR_raw_UE'!ER14447*'5G_NR_raw_UE'!ES14447),"")</f>
        <v/>
      </c>
    </row>
    <row r="14448" spans="31:32">
      <c r="AE14448" t="str">
        <f>IF('5G_NR_raw_UE'!EP14448&gt;0,('5G_NR_raw_UE'!EP14448*'5G_NR_raw_UE'!EQ14448),"")</f>
        <v/>
      </c>
      <c r="AF14448" t="str">
        <f>IF('5G_NR_raw_UE'!ER14448&gt;0,('5G_NR_raw_UE'!ER14448*'5G_NR_raw_UE'!ES14448),"")</f>
        <v/>
      </c>
    </row>
    <row r="14449" spans="31:32">
      <c r="AE14449" t="str">
        <f>IF('5G_NR_raw_UE'!EP14449&gt;0,('5G_NR_raw_UE'!EP14449*'5G_NR_raw_UE'!EQ14449),"")</f>
        <v/>
      </c>
      <c r="AF14449" t="str">
        <f>IF('5G_NR_raw_UE'!ER14449&gt;0,('5G_NR_raw_UE'!ER14449*'5G_NR_raw_UE'!ES14449),"")</f>
        <v/>
      </c>
    </row>
    <row r="14450" spans="31:32">
      <c r="AE14450" t="str">
        <f>IF('5G_NR_raw_UE'!EP14450&gt;0,('5G_NR_raw_UE'!EP14450*'5G_NR_raw_UE'!EQ14450),"")</f>
        <v/>
      </c>
      <c r="AF14450" t="str">
        <f>IF('5G_NR_raw_UE'!ER14450&gt;0,('5G_NR_raw_UE'!ER14450*'5G_NR_raw_UE'!ES14450),"")</f>
        <v/>
      </c>
    </row>
    <row r="14451" spans="31:32">
      <c r="AE14451" t="str">
        <f>IF('5G_NR_raw_UE'!EP14451&gt;0,('5G_NR_raw_UE'!EP14451*'5G_NR_raw_UE'!EQ14451),"")</f>
        <v/>
      </c>
      <c r="AF14451" t="str">
        <f>IF('5G_NR_raw_UE'!ER14451&gt;0,('5G_NR_raw_UE'!ER14451*'5G_NR_raw_UE'!ES14451),"")</f>
        <v/>
      </c>
    </row>
    <row r="14452" spans="31:32">
      <c r="AE14452" t="str">
        <f>IF('5G_NR_raw_UE'!EP14452&gt;0,('5G_NR_raw_UE'!EP14452*'5G_NR_raw_UE'!EQ14452),"")</f>
        <v/>
      </c>
      <c r="AF14452" t="str">
        <f>IF('5G_NR_raw_UE'!ER14452&gt;0,('5G_NR_raw_UE'!ER14452*'5G_NR_raw_UE'!ES14452),"")</f>
        <v/>
      </c>
    </row>
    <row r="14453" spans="31:32">
      <c r="AE14453" t="str">
        <f>IF('5G_NR_raw_UE'!EP14453&gt;0,('5G_NR_raw_UE'!EP14453*'5G_NR_raw_UE'!EQ14453),"")</f>
        <v/>
      </c>
      <c r="AF14453" t="str">
        <f>IF('5G_NR_raw_UE'!ER14453&gt;0,('5G_NR_raw_UE'!ER14453*'5G_NR_raw_UE'!ES14453),"")</f>
        <v/>
      </c>
    </row>
    <row r="14454" spans="31:32">
      <c r="AE14454" t="str">
        <f>IF('5G_NR_raw_UE'!EP14454&gt;0,('5G_NR_raw_UE'!EP14454*'5G_NR_raw_UE'!EQ14454),"")</f>
        <v/>
      </c>
      <c r="AF14454" t="str">
        <f>IF('5G_NR_raw_UE'!ER14454&gt;0,('5G_NR_raw_UE'!ER14454*'5G_NR_raw_UE'!ES14454),"")</f>
        <v/>
      </c>
    </row>
    <row r="14455" spans="31:32">
      <c r="AE14455" t="str">
        <f>IF('5G_NR_raw_UE'!EP14455&gt;0,('5G_NR_raw_UE'!EP14455*'5G_NR_raw_UE'!EQ14455),"")</f>
        <v/>
      </c>
      <c r="AF14455" t="str">
        <f>IF('5G_NR_raw_UE'!ER14455&gt;0,('5G_NR_raw_UE'!ER14455*'5G_NR_raw_UE'!ES14455),"")</f>
        <v/>
      </c>
    </row>
    <row r="14456" spans="31:32">
      <c r="AE14456" t="str">
        <f>IF('5G_NR_raw_UE'!EP14456&gt;0,('5G_NR_raw_UE'!EP14456*'5G_NR_raw_UE'!EQ14456),"")</f>
        <v/>
      </c>
      <c r="AF14456" t="str">
        <f>IF('5G_NR_raw_UE'!ER14456&gt;0,('5G_NR_raw_UE'!ER14456*'5G_NR_raw_UE'!ES14456),"")</f>
        <v/>
      </c>
    </row>
    <row r="14457" spans="31:32">
      <c r="AE14457" t="str">
        <f>IF('5G_NR_raw_UE'!EP14457&gt;0,('5G_NR_raw_UE'!EP14457*'5G_NR_raw_UE'!EQ14457),"")</f>
        <v/>
      </c>
      <c r="AF14457" t="str">
        <f>IF('5G_NR_raw_UE'!ER14457&gt;0,('5G_NR_raw_UE'!ER14457*'5G_NR_raw_UE'!ES14457),"")</f>
        <v/>
      </c>
    </row>
    <row r="14458" spans="31:32">
      <c r="AE14458" t="str">
        <f>IF('5G_NR_raw_UE'!EP14458&gt;0,('5G_NR_raw_UE'!EP14458*'5G_NR_raw_UE'!EQ14458),"")</f>
        <v/>
      </c>
      <c r="AF14458" t="str">
        <f>IF('5G_NR_raw_UE'!ER14458&gt;0,('5G_NR_raw_UE'!ER14458*'5G_NR_raw_UE'!ES14458),"")</f>
        <v/>
      </c>
    </row>
    <row r="14459" spans="31:32">
      <c r="AE14459" t="str">
        <f>IF('5G_NR_raw_UE'!EP14459&gt;0,('5G_NR_raw_UE'!EP14459*'5G_NR_raw_UE'!EQ14459),"")</f>
        <v/>
      </c>
      <c r="AF14459" t="str">
        <f>IF('5G_NR_raw_UE'!ER14459&gt;0,('5G_NR_raw_UE'!ER14459*'5G_NR_raw_UE'!ES14459),"")</f>
        <v/>
      </c>
    </row>
    <row r="14460" spans="31:32">
      <c r="AE14460" t="str">
        <f>IF('5G_NR_raw_UE'!EP14460&gt;0,('5G_NR_raw_UE'!EP14460*'5G_NR_raw_UE'!EQ14460),"")</f>
        <v/>
      </c>
      <c r="AF14460" t="str">
        <f>IF('5G_NR_raw_UE'!ER14460&gt;0,('5G_NR_raw_UE'!ER14460*'5G_NR_raw_UE'!ES14460),"")</f>
        <v/>
      </c>
    </row>
    <row r="14461" spans="31:32">
      <c r="AE14461" t="str">
        <f>IF('5G_NR_raw_UE'!EP14461&gt;0,('5G_NR_raw_UE'!EP14461*'5G_NR_raw_UE'!EQ14461),"")</f>
        <v/>
      </c>
      <c r="AF14461" t="str">
        <f>IF('5G_NR_raw_UE'!ER14461&gt;0,('5G_NR_raw_UE'!ER14461*'5G_NR_raw_UE'!ES14461),"")</f>
        <v/>
      </c>
    </row>
    <row r="14462" spans="31:32">
      <c r="AE14462" t="str">
        <f>IF('5G_NR_raw_UE'!EP14462&gt;0,('5G_NR_raw_UE'!EP14462*'5G_NR_raw_UE'!EQ14462),"")</f>
        <v/>
      </c>
      <c r="AF14462" t="str">
        <f>IF('5G_NR_raw_UE'!ER14462&gt;0,('5G_NR_raw_UE'!ER14462*'5G_NR_raw_UE'!ES14462),"")</f>
        <v/>
      </c>
    </row>
    <row r="14463" spans="31:32">
      <c r="AE14463" t="str">
        <f>IF('5G_NR_raw_UE'!EP14463&gt;0,('5G_NR_raw_UE'!EP14463*'5G_NR_raw_UE'!EQ14463),"")</f>
        <v/>
      </c>
      <c r="AF14463" t="str">
        <f>IF('5G_NR_raw_UE'!ER14463&gt;0,('5G_NR_raw_UE'!ER14463*'5G_NR_raw_UE'!ES14463),"")</f>
        <v/>
      </c>
    </row>
    <row r="14464" spans="31:32">
      <c r="AE14464" t="str">
        <f>IF('5G_NR_raw_UE'!EP14464&gt;0,('5G_NR_raw_UE'!EP14464*'5G_NR_raw_UE'!EQ14464),"")</f>
        <v/>
      </c>
      <c r="AF14464" t="str">
        <f>IF('5G_NR_raw_UE'!ER14464&gt;0,('5G_NR_raw_UE'!ER14464*'5G_NR_raw_UE'!ES14464),"")</f>
        <v/>
      </c>
    </row>
    <row r="14465" spans="31:32">
      <c r="AE14465" t="str">
        <f>IF('5G_NR_raw_UE'!EP14465&gt;0,('5G_NR_raw_UE'!EP14465*'5G_NR_raw_UE'!EQ14465),"")</f>
        <v/>
      </c>
      <c r="AF14465" t="str">
        <f>IF('5G_NR_raw_UE'!ER14465&gt;0,('5G_NR_raw_UE'!ER14465*'5G_NR_raw_UE'!ES14465),"")</f>
        <v/>
      </c>
    </row>
    <row r="14466" spans="31:32">
      <c r="AE14466" t="str">
        <f>IF('5G_NR_raw_UE'!EP14466&gt;0,('5G_NR_raw_UE'!EP14466*'5G_NR_raw_UE'!EQ14466),"")</f>
        <v/>
      </c>
      <c r="AF14466" t="str">
        <f>IF('5G_NR_raw_UE'!ER14466&gt;0,('5G_NR_raw_UE'!ER14466*'5G_NR_raw_UE'!ES14466),"")</f>
        <v/>
      </c>
    </row>
    <row r="14467" spans="31:32">
      <c r="AE14467" t="str">
        <f>IF('5G_NR_raw_UE'!EP14467&gt;0,('5G_NR_raw_UE'!EP14467*'5G_NR_raw_UE'!EQ14467),"")</f>
        <v/>
      </c>
      <c r="AF14467" t="str">
        <f>IF('5G_NR_raw_UE'!ER14467&gt;0,('5G_NR_raw_UE'!ER14467*'5G_NR_raw_UE'!ES14467),"")</f>
        <v/>
      </c>
    </row>
    <row r="14468" spans="31:32">
      <c r="AE14468" t="str">
        <f>IF('5G_NR_raw_UE'!EP14468&gt;0,('5G_NR_raw_UE'!EP14468*'5G_NR_raw_UE'!EQ14468),"")</f>
        <v/>
      </c>
      <c r="AF14468" t="str">
        <f>IF('5G_NR_raw_UE'!ER14468&gt;0,('5G_NR_raw_UE'!ER14468*'5G_NR_raw_UE'!ES14468),"")</f>
        <v/>
      </c>
    </row>
    <row r="14469" spans="31:32">
      <c r="AE14469" t="str">
        <f>IF('5G_NR_raw_UE'!EP14469&gt;0,('5G_NR_raw_UE'!EP14469*'5G_NR_raw_UE'!EQ14469),"")</f>
        <v/>
      </c>
      <c r="AF14469" t="str">
        <f>IF('5G_NR_raw_UE'!ER14469&gt;0,('5G_NR_raw_UE'!ER14469*'5G_NR_raw_UE'!ES14469),"")</f>
        <v/>
      </c>
    </row>
    <row r="14470" spans="31:32">
      <c r="AE14470" t="str">
        <f>IF('5G_NR_raw_UE'!EP14470&gt;0,('5G_NR_raw_UE'!EP14470*'5G_NR_raw_UE'!EQ14470),"")</f>
        <v/>
      </c>
      <c r="AF14470" t="str">
        <f>IF('5G_NR_raw_UE'!ER14470&gt;0,('5G_NR_raw_UE'!ER14470*'5G_NR_raw_UE'!ES14470),"")</f>
        <v/>
      </c>
    </row>
    <row r="14471" spans="31:32">
      <c r="AE14471" t="str">
        <f>IF('5G_NR_raw_UE'!EP14471&gt;0,('5G_NR_raw_UE'!EP14471*'5G_NR_raw_UE'!EQ14471),"")</f>
        <v/>
      </c>
      <c r="AF14471" t="str">
        <f>IF('5G_NR_raw_UE'!ER14471&gt;0,('5G_NR_raw_UE'!ER14471*'5G_NR_raw_UE'!ES14471),"")</f>
        <v/>
      </c>
    </row>
    <row r="14472" spans="31:32">
      <c r="AE14472" t="str">
        <f>IF('5G_NR_raw_UE'!EP14472&gt;0,('5G_NR_raw_UE'!EP14472*'5G_NR_raw_UE'!EQ14472),"")</f>
        <v/>
      </c>
      <c r="AF14472" t="str">
        <f>IF('5G_NR_raw_UE'!ER14472&gt;0,('5G_NR_raw_UE'!ER14472*'5G_NR_raw_UE'!ES14472),"")</f>
        <v/>
      </c>
    </row>
    <row r="14473" spans="31:32">
      <c r="AE14473" t="str">
        <f>IF('5G_NR_raw_UE'!EP14473&gt;0,('5G_NR_raw_UE'!EP14473*'5G_NR_raw_UE'!EQ14473),"")</f>
        <v/>
      </c>
      <c r="AF14473" t="str">
        <f>IF('5G_NR_raw_UE'!ER14473&gt;0,('5G_NR_raw_UE'!ER14473*'5G_NR_raw_UE'!ES14473),"")</f>
        <v/>
      </c>
    </row>
    <row r="14474" spans="31:32">
      <c r="AE14474" t="str">
        <f>IF('5G_NR_raw_UE'!EP14474&gt;0,('5G_NR_raw_UE'!EP14474*'5G_NR_raw_UE'!EQ14474),"")</f>
        <v/>
      </c>
      <c r="AF14474" t="str">
        <f>IF('5G_NR_raw_UE'!ER14474&gt;0,('5G_NR_raw_UE'!ER14474*'5G_NR_raw_UE'!ES14474),"")</f>
        <v/>
      </c>
    </row>
    <row r="14475" spans="31:32">
      <c r="AE14475" t="str">
        <f>IF('5G_NR_raw_UE'!EP14475&gt;0,('5G_NR_raw_UE'!EP14475*'5G_NR_raw_UE'!EQ14475),"")</f>
        <v/>
      </c>
      <c r="AF14475" t="str">
        <f>IF('5G_NR_raw_UE'!ER14475&gt;0,('5G_NR_raw_UE'!ER14475*'5G_NR_raw_UE'!ES14475),"")</f>
        <v/>
      </c>
    </row>
    <row r="14476" spans="31:32">
      <c r="AE14476" t="str">
        <f>IF('5G_NR_raw_UE'!EP14476&gt;0,('5G_NR_raw_UE'!EP14476*'5G_NR_raw_UE'!EQ14476),"")</f>
        <v/>
      </c>
      <c r="AF14476" t="str">
        <f>IF('5G_NR_raw_UE'!ER14476&gt;0,('5G_NR_raw_UE'!ER14476*'5G_NR_raw_UE'!ES14476),"")</f>
        <v/>
      </c>
    </row>
    <row r="14477" spans="31:32">
      <c r="AE14477" t="str">
        <f>IF('5G_NR_raw_UE'!EP14477&gt;0,('5G_NR_raw_UE'!EP14477*'5G_NR_raw_UE'!EQ14477),"")</f>
        <v/>
      </c>
      <c r="AF14477" t="str">
        <f>IF('5G_NR_raw_UE'!ER14477&gt;0,('5G_NR_raw_UE'!ER14477*'5G_NR_raw_UE'!ES14477),"")</f>
        <v/>
      </c>
    </row>
    <row r="14478" spans="31:32">
      <c r="AE14478" t="str">
        <f>IF('5G_NR_raw_UE'!EP14478&gt;0,('5G_NR_raw_UE'!EP14478*'5G_NR_raw_UE'!EQ14478),"")</f>
        <v/>
      </c>
      <c r="AF14478" t="str">
        <f>IF('5G_NR_raw_UE'!ER14478&gt;0,('5G_NR_raw_UE'!ER14478*'5G_NR_raw_UE'!ES14478),"")</f>
        <v/>
      </c>
    </row>
    <row r="14479" spans="31:32">
      <c r="AE14479" t="str">
        <f>IF('5G_NR_raw_UE'!EP14479&gt;0,('5G_NR_raw_UE'!EP14479*'5G_NR_raw_UE'!EQ14479),"")</f>
        <v/>
      </c>
      <c r="AF14479" t="str">
        <f>IF('5G_NR_raw_UE'!ER14479&gt;0,('5G_NR_raw_UE'!ER14479*'5G_NR_raw_UE'!ES14479),"")</f>
        <v/>
      </c>
    </row>
    <row r="14480" spans="31:32">
      <c r="AE14480" t="str">
        <f>IF('5G_NR_raw_UE'!EP14480&gt;0,('5G_NR_raw_UE'!EP14480*'5G_NR_raw_UE'!EQ14480),"")</f>
        <v/>
      </c>
      <c r="AF14480" t="str">
        <f>IF('5G_NR_raw_UE'!ER14480&gt;0,('5G_NR_raw_UE'!ER14480*'5G_NR_raw_UE'!ES14480),"")</f>
        <v/>
      </c>
    </row>
    <row r="14481" spans="31:32">
      <c r="AE14481" t="str">
        <f>IF('5G_NR_raw_UE'!EP14481&gt;0,('5G_NR_raw_UE'!EP14481*'5G_NR_raw_UE'!EQ14481),"")</f>
        <v/>
      </c>
      <c r="AF14481" t="str">
        <f>IF('5G_NR_raw_UE'!ER14481&gt;0,('5G_NR_raw_UE'!ER14481*'5G_NR_raw_UE'!ES14481),"")</f>
        <v/>
      </c>
    </row>
    <row r="14482" spans="31:32">
      <c r="AE14482" t="str">
        <f>IF('5G_NR_raw_UE'!EP14482&gt;0,('5G_NR_raw_UE'!EP14482*'5G_NR_raw_UE'!EQ14482),"")</f>
        <v/>
      </c>
      <c r="AF14482" t="str">
        <f>IF('5G_NR_raw_UE'!ER14482&gt;0,('5G_NR_raw_UE'!ER14482*'5G_NR_raw_UE'!ES14482),"")</f>
        <v/>
      </c>
    </row>
    <row r="14483" spans="31:32">
      <c r="AE14483" t="str">
        <f>IF('5G_NR_raw_UE'!EP14483&gt;0,('5G_NR_raw_UE'!EP14483*'5G_NR_raw_UE'!EQ14483),"")</f>
        <v/>
      </c>
      <c r="AF14483" t="str">
        <f>IF('5G_NR_raw_UE'!ER14483&gt;0,('5G_NR_raw_UE'!ER14483*'5G_NR_raw_UE'!ES14483),"")</f>
        <v/>
      </c>
    </row>
    <row r="14484" spans="31:32">
      <c r="AE14484" t="str">
        <f>IF('5G_NR_raw_UE'!EP14484&gt;0,('5G_NR_raw_UE'!EP14484*'5G_NR_raw_UE'!EQ14484),"")</f>
        <v/>
      </c>
      <c r="AF14484" t="str">
        <f>IF('5G_NR_raw_UE'!ER14484&gt;0,('5G_NR_raw_UE'!ER14484*'5G_NR_raw_UE'!ES14484),"")</f>
        <v/>
      </c>
    </row>
    <row r="14485" spans="31:32">
      <c r="AE14485" t="str">
        <f>IF('5G_NR_raw_UE'!EP14485&gt;0,('5G_NR_raw_UE'!EP14485*'5G_NR_raw_UE'!EQ14485),"")</f>
        <v/>
      </c>
      <c r="AF14485" t="str">
        <f>IF('5G_NR_raw_UE'!ER14485&gt;0,('5G_NR_raw_UE'!ER14485*'5G_NR_raw_UE'!ES14485),"")</f>
        <v/>
      </c>
    </row>
    <row r="14486" spans="31:32">
      <c r="AE14486" t="str">
        <f>IF('5G_NR_raw_UE'!EP14486&gt;0,('5G_NR_raw_UE'!EP14486*'5G_NR_raw_UE'!EQ14486),"")</f>
        <v/>
      </c>
      <c r="AF14486" t="str">
        <f>IF('5G_NR_raw_UE'!ER14486&gt;0,('5G_NR_raw_UE'!ER14486*'5G_NR_raw_UE'!ES14486),"")</f>
        <v/>
      </c>
    </row>
    <row r="14487" spans="31:32">
      <c r="AE14487" t="str">
        <f>IF('5G_NR_raw_UE'!EP14487&gt;0,('5G_NR_raw_UE'!EP14487*'5G_NR_raw_UE'!EQ14487),"")</f>
        <v/>
      </c>
      <c r="AF14487" t="str">
        <f>IF('5G_NR_raw_UE'!ER14487&gt;0,('5G_NR_raw_UE'!ER14487*'5G_NR_raw_UE'!ES14487),"")</f>
        <v/>
      </c>
    </row>
    <row r="14488" spans="31:32">
      <c r="AE14488" t="str">
        <f>IF('5G_NR_raw_UE'!EP14488&gt;0,('5G_NR_raw_UE'!EP14488*'5G_NR_raw_UE'!EQ14488),"")</f>
        <v/>
      </c>
      <c r="AF14488" t="str">
        <f>IF('5G_NR_raw_UE'!ER14488&gt;0,('5G_NR_raw_UE'!ER14488*'5G_NR_raw_UE'!ES14488),"")</f>
        <v/>
      </c>
    </row>
    <row r="14489" spans="31:32">
      <c r="AE14489" t="str">
        <f>IF('5G_NR_raw_UE'!EP14489&gt;0,('5G_NR_raw_UE'!EP14489*'5G_NR_raw_UE'!EQ14489),"")</f>
        <v/>
      </c>
      <c r="AF14489" t="str">
        <f>IF('5G_NR_raw_UE'!ER14489&gt;0,('5G_NR_raw_UE'!ER14489*'5G_NR_raw_UE'!ES14489),"")</f>
        <v/>
      </c>
    </row>
    <row r="14490" spans="31:32">
      <c r="AE14490" t="str">
        <f>IF('5G_NR_raw_UE'!EP14490&gt;0,('5G_NR_raw_UE'!EP14490*'5G_NR_raw_UE'!EQ14490),"")</f>
        <v/>
      </c>
      <c r="AF14490" t="str">
        <f>IF('5G_NR_raw_UE'!ER14490&gt;0,('5G_NR_raw_UE'!ER14490*'5G_NR_raw_UE'!ES14490),"")</f>
        <v/>
      </c>
    </row>
    <row r="14491" spans="31:32">
      <c r="AE14491" t="str">
        <f>IF('5G_NR_raw_UE'!EP14491&gt;0,('5G_NR_raw_UE'!EP14491*'5G_NR_raw_UE'!EQ14491),"")</f>
        <v/>
      </c>
      <c r="AF14491" t="str">
        <f>IF('5G_NR_raw_UE'!ER14491&gt;0,('5G_NR_raw_UE'!ER14491*'5G_NR_raw_UE'!ES14491),"")</f>
        <v/>
      </c>
    </row>
    <row r="14492" spans="31:32">
      <c r="AE14492" t="str">
        <f>IF('5G_NR_raw_UE'!EP14492&gt;0,('5G_NR_raw_UE'!EP14492*'5G_NR_raw_UE'!EQ14492),"")</f>
        <v/>
      </c>
      <c r="AF14492" t="str">
        <f>IF('5G_NR_raw_UE'!ER14492&gt;0,('5G_NR_raw_UE'!ER14492*'5G_NR_raw_UE'!ES14492),"")</f>
        <v/>
      </c>
    </row>
    <row r="14493" spans="31:32">
      <c r="AE14493" t="str">
        <f>IF('5G_NR_raw_UE'!EP14493&gt;0,('5G_NR_raw_UE'!EP14493*'5G_NR_raw_UE'!EQ14493),"")</f>
        <v/>
      </c>
      <c r="AF14493" t="str">
        <f>IF('5G_NR_raw_UE'!ER14493&gt;0,('5G_NR_raw_UE'!ER14493*'5G_NR_raw_UE'!ES14493),"")</f>
        <v/>
      </c>
    </row>
    <row r="14494" spans="31:32">
      <c r="AE14494" t="str">
        <f>IF('5G_NR_raw_UE'!EP14494&gt;0,('5G_NR_raw_UE'!EP14494*'5G_NR_raw_UE'!EQ14494),"")</f>
        <v/>
      </c>
      <c r="AF14494" t="str">
        <f>IF('5G_NR_raw_UE'!ER14494&gt;0,('5G_NR_raw_UE'!ER14494*'5G_NR_raw_UE'!ES14494),"")</f>
        <v/>
      </c>
    </row>
    <row r="14495" spans="31:32">
      <c r="AE14495" t="str">
        <f>IF('5G_NR_raw_UE'!EP14495&gt;0,('5G_NR_raw_UE'!EP14495*'5G_NR_raw_UE'!EQ14495),"")</f>
        <v/>
      </c>
      <c r="AF14495" t="str">
        <f>IF('5G_NR_raw_UE'!ER14495&gt;0,('5G_NR_raw_UE'!ER14495*'5G_NR_raw_UE'!ES14495),"")</f>
        <v/>
      </c>
    </row>
    <row r="14496" spans="31:32">
      <c r="AE14496" t="str">
        <f>IF('5G_NR_raw_UE'!EP14496&gt;0,('5G_NR_raw_UE'!EP14496*'5G_NR_raw_UE'!EQ14496),"")</f>
        <v/>
      </c>
      <c r="AF14496" t="str">
        <f>IF('5G_NR_raw_UE'!ER14496&gt;0,('5G_NR_raw_UE'!ER14496*'5G_NR_raw_UE'!ES14496),"")</f>
        <v/>
      </c>
    </row>
    <row r="14497" spans="31:32">
      <c r="AE14497" t="str">
        <f>IF('5G_NR_raw_UE'!EP14497&gt;0,('5G_NR_raw_UE'!EP14497*'5G_NR_raw_UE'!EQ14497),"")</f>
        <v/>
      </c>
      <c r="AF14497" t="str">
        <f>IF('5G_NR_raw_UE'!ER14497&gt;0,('5G_NR_raw_UE'!ER14497*'5G_NR_raw_UE'!ES14497),"")</f>
        <v/>
      </c>
    </row>
    <row r="14498" spans="31:32">
      <c r="AE14498" t="str">
        <f>IF('5G_NR_raw_UE'!EP14498&gt;0,('5G_NR_raw_UE'!EP14498*'5G_NR_raw_UE'!EQ14498),"")</f>
        <v/>
      </c>
      <c r="AF14498" t="str">
        <f>IF('5G_NR_raw_UE'!ER14498&gt;0,('5G_NR_raw_UE'!ER14498*'5G_NR_raw_UE'!ES14498),"")</f>
        <v/>
      </c>
    </row>
    <row r="14499" spans="31:32">
      <c r="AE14499" t="str">
        <f>IF('5G_NR_raw_UE'!EP14499&gt;0,('5G_NR_raw_UE'!EP14499*'5G_NR_raw_UE'!EQ14499),"")</f>
        <v/>
      </c>
      <c r="AF14499" t="str">
        <f>IF('5G_NR_raw_UE'!ER14499&gt;0,('5G_NR_raw_UE'!ER14499*'5G_NR_raw_UE'!ES14499),"")</f>
        <v/>
      </c>
    </row>
    <row r="14500" spans="31:32">
      <c r="AE14500" t="str">
        <f>IF('5G_NR_raw_UE'!EP14500&gt;0,('5G_NR_raw_UE'!EP14500*'5G_NR_raw_UE'!EQ14500),"")</f>
        <v/>
      </c>
      <c r="AF14500" t="str">
        <f>IF('5G_NR_raw_UE'!ER14500&gt;0,('5G_NR_raw_UE'!ER14500*'5G_NR_raw_UE'!ES14500),"")</f>
        <v/>
      </c>
    </row>
    <row r="14501" spans="31:32">
      <c r="AE14501" t="str">
        <f>IF('5G_NR_raw_UE'!EP14501&gt;0,('5G_NR_raw_UE'!EP14501*'5G_NR_raw_UE'!EQ14501),"")</f>
        <v/>
      </c>
      <c r="AF14501" t="str">
        <f>IF('5G_NR_raw_UE'!ER14501&gt;0,('5G_NR_raw_UE'!ER14501*'5G_NR_raw_UE'!ES14501),"")</f>
        <v/>
      </c>
    </row>
    <row r="14502" spans="31:32">
      <c r="AE14502" t="str">
        <f>IF('5G_NR_raw_UE'!EP14502&gt;0,('5G_NR_raw_UE'!EP14502*'5G_NR_raw_UE'!EQ14502),"")</f>
        <v/>
      </c>
      <c r="AF14502" t="str">
        <f>IF('5G_NR_raw_UE'!ER14502&gt;0,('5G_NR_raw_UE'!ER14502*'5G_NR_raw_UE'!ES14502),"")</f>
        <v/>
      </c>
    </row>
    <row r="14503" spans="31:32">
      <c r="AE14503" t="str">
        <f>IF('5G_NR_raw_UE'!EP14503&gt;0,('5G_NR_raw_UE'!EP14503*'5G_NR_raw_UE'!EQ14503),"")</f>
        <v/>
      </c>
      <c r="AF14503" t="str">
        <f>IF('5G_NR_raw_UE'!ER14503&gt;0,('5G_NR_raw_UE'!ER14503*'5G_NR_raw_UE'!ES14503),"")</f>
        <v/>
      </c>
    </row>
    <row r="14504" spans="31:32">
      <c r="AE14504" t="str">
        <f>IF('5G_NR_raw_UE'!EP14504&gt;0,('5G_NR_raw_UE'!EP14504*'5G_NR_raw_UE'!EQ14504),"")</f>
        <v/>
      </c>
      <c r="AF14504" t="str">
        <f>IF('5G_NR_raw_UE'!ER14504&gt;0,('5G_NR_raw_UE'!ER14504*'5G_NR_raw_UE'!ES14504),"")</f>
        <v/>
      </c>
    </row>
    <row r="14505" spans="31:32">
      <c r="AE14505" t="str">
        <f>IF('5G_NR_raw_UE'!EP14505&gt;0,('5G_NR_raw_UE'!EP14505*'5G_NR_raw_UE'!EQ14505),"")</f>
        <v/>
      </c>
      <c r="AF14505" t="str">
        <f>IF('5G_NR_raw_UE'!ER14505&gt;0,('5G_NR_raw_UE'!ER14505*'5G_NR_raw_UE'!ES14505),"")</f>
        <v/>
      </c>
    </row>
    <row r="14506" spans="31:32">
      <c r="AE14506" t="str">
        <f>IF('5G_NR_raw_UE'!EP14506&gt;0,('5G_NR_raw_UE'!EP14506*'5G_NR_raw_UE'!EQ14506),"")</f>
        <v/>
      </c>
      <c r="AF14506" t="str">
        <f>IF('5G_NR_raw_UE'!ER14506&gt;0,('5G_NR_raw_UE'!ER14506*'5G_NR_raw_UE'!ES14506),"")</f>
        <v/>
      </c>
    </row>
    <row r="14507" spans="31:32">
      <c r="AE14507" t="str">
        <f>IF('5G_NR_raw_UE'!EP14507&gt;0,('5G_NR_raw_UE'!EP14507*'5G_NR_raw_UE'!EQ14507),"")</f>
        <v/>
      </c>
      <c r="AF14507" t="str">
        <f>IF('5G_NR_raw_UE'!ER14507&gt;0,('5G_NR_raw_UE'!ER14507*'5G_NR_raw_UE'!ES14507),"")</f>
        <v/>
      </c>
    </row>
    <row r="14508" spans="31:32">
      <c r="AE14508" t="str">
        <f>IF('5G_NR_raw_UE'!EP14508&gt;0,('5G_NR_raw_UE'!EP14508*'5G_NR_raw_UE'!EQ14508),"")</f>
        <v/>
      </c>
      <c r="AF14508" t="str">
        <f>IF('5G_NR_raw_UE'!ER14508&gt;0,('5G_NR_raw_UE'!ER14508*'5G_NR_raw_UE'!ES14508),"")</f>
        <v/>
      </c>
    </row>
    <row r="14509" spans="31:32">
      <c r="AE14509" t="str">
        <f>IF('5G_NR_raw_UE'!EP14509&gt;0,('5G_NR_raw_UE'!EP14509*'5G_NR_raw_UE'!EQ14509),"")</f>
        <v/>
      </c>
      <c r="AF14509" t="str">
        <f>IF('5G_NR_raw_UE'!ER14509&gt;0,('5G_NR_raw_UE'!ER14509*'5G_NR_raw_UE'!ES14509),"")</f>
        <v/>
      </c>
    </row>
    <row r="14510" spans="31:32">
      <c r="AE14510" t="str">
        <f>IF('5G_NR_raw_UE'!EP14510&gt;0,('5G_NR_raw_UE'!EP14510*'5G_NR_raw_UE'!EQ14510),"")</f>
        <v/>
      </c>
      <c r="AF14510" t="str">
        <f>IF('5G_NR_raw_UE'!ER14510&gt;0,('5G_NR_raw_UE'!ER14510*'5G_NR_raw_UE'!ES14510),"")</f>
        <v/>
      </c>
    </row>
    <row r="14511" spans="31:32">
      <c r="AE14511" t="str">
        <f>IF('5G_NR_raw_UE'!EP14511&gt;0,('5G_NR_raw_UE'!EP14511*'5G_NR_raw_UE'!EQ14511),"")</f>
        <v/>
      </c>
      <c r="AF14511" t="str">
        <f>IF('5G_NR_raw_UE'!ER14511&gt;0,('5G_NR_raw_UE'!ER14511*'5G_NR_raw_UE'!ES14511),"")</f>
        <v/>
      </c>
    </row>
    <row r="14512" spans="31:32">
      <c r="AE14512" t="str">
        <f>IF('5G_NR_raw_UE'!EP14512&gt;0,('5G_NR_raw_UE'!EP14512*'5G_NR_raw_UE'!EQ14512),"")</f>
        <v/>
      </c>
      <c r="AF14512" t="str">
        <f>IF('5G_NR_raw_UE'!ER14512&gt;0,('5G_NR_raw_UE'!ER14512*'5G_NR_raw_UE'!ES14512),"")</f>
        <v/>
      </c>
    </row>
    <row r="14513" spans="31:32">
      <c r="AE14513" t="str">
        <f>IF('5G_NR_raw_UE'!EP14513&gt;0,('5G_NR_raw_UE'!EP14513*'5G_NR_raw_UE'!EQ14513),"")</f>
        <v/>
      </c>
      <c r="AF14513" t="str">
        <f>IF('5G_NR_raw_UE'!ER14513&gt;0,('5G_NR_raw_UE'!ER14513*'5G_NR_raw_UE'!ES14513),"")</f>
        <v/>
      </c>
    </row>
    <row r="14514" spans="31:32">
      <c r="AE14514" t="str">
        <f>IF('5G_NR_raw_UE'!EP14514&gt;0,('5G_NR_raw_UE'!EP14514*'5G_NR_raw_UE'!EQ14514),"")</f>
        <v/>
      </c>
      <c r="AF14514" t="str">
        <f>IF('5G_NR_raw_UE'!ER14514&gt;0,('5G_NR_raw_UE'!ER14514*'5G_NR_raw_UE'!ES14514),"")</f>
        <v/>
      </c>
    </row>
    <row r="14515" spans="31:32">
      <c r="AE14515" t="str">
        <f>IF('5G_NR_raw_UE'!EP14515&gt;0,('5G_NR_raw_UE'!EP14515*'5G_NR_raw_UE'!EQ14515),"")</f>
        <v/>
      </c>
      <c r="AF14515" t="str">
        <f>IF('5G_NR_raw_UE'!ER14515&gt;0,('5G_NR_raw_UE'!ER14515*'5G_NR_raw_UE'!ES14515),"")</f>
        <v/>
      </c>
    </row>
    <row r="14516" spans="31:32">
      <c r="AE14516" t="str">
        <f>IF('5G_NR_raw_UE'!EP14516&gt;0,('5G_NR_raw_UE'!EP14516*'5G_NR_raw_UE'!EQ14516),"")</f>
        <v/>
      </c>
      <c r="AF14516" t="str">
        <f>IF('5G_NR_raw_UE'!ER14516&gt;0,('5G_NR_raw_UE'!ER14516*'5G_NR_raw_UE'!ES14516),"")</f>
        <v/>
      </c>
    </row>
    <row r="14517" spans="31:32">
      <c r="AE14517" t="str">
        <f>IF('5G_NR_raw_UE'!EP14517&gt;0,('5G_NR_raw_UE'!EP14517*'5G_NR_raw_UE'!EQ14517),"")</f>
        <v/>
      </c>
      <c r="AF14517" t="str">
        <f>IF('5G_NR_raw_UE'!ER14517&gt;0,('5G_NR_raw_UE'!ER14517*'5G_NR_raw_UE'!ES14517),"")</f>
        <v/>
      </c>
    </row>
    <row r="14518" spans="31:32">
      <c r="AE14518" t="str">
        <f>IF('5G_NR_raw_UE'!EP14518&gt;0,('5G_NR_raw_UE'!EP14518*'5G_NR_raw_UE'!EQ14518),"")</f>
        <v/>
      </c>
      <c r="AF14518" t="str">
        <f>IF('5G_NR_raw_UE'!ER14518&gt;0,('5G_NR_raw_UE'!ER14518*'5G_NR_raw_UE'!ES14518),"")</f>
        <v/>
      </c>
    </row>
    <row r="14519" spans="31:32">
      <c r="AE14519" t="str">
        <f>IF('5G_NR_raw_UE'!EP14519&gt;0,('5G_NR_raw_UE'!EP14519*'5G_NR_raw_UE'!EQ14519),"")</f>
        <v/>
      </c>
      <c r="AF14519" t="str">
        <f>IF('5G_NR_raw_UE'!ER14519&gt;0,('5G_NR_raw_UE'!ER14519*'5G_NR_raw_UE'!ES14519),"")</f>
        <v/>
      </c>
    </row>
    <row r="14520" spans="31:32">
      <c r="AE14520" t="str">
        <f>IF('5G_NR_raw_UE'!EP14520&gt;0,('5G_NR_raw_UE'!EP14520*'5G_NR_raw_UE'!EQ14520),"")</f>
        <v/>
      </c>
      <c r="AF14520" t="str">
        <f>IF('5G_NR_raw_UE'!ER14520&gt;0,('5G_NR_raw_UE'!ER14520*'5G_NR_raw_UE'!ES14520),"")</f>
        <v/>
      </c>
    </row>
    <row r="14521" spans="31:32">
      <c r="AE14521" t="str">
        <f>IF('5G_NR_raw_UE'!EP14521&gt;0,('5G_NR_raw_UE'!EP14521*'5G_NR_raw_UE'!EQ14521),"")</f>
        <v/>
      </c>
      <c r="AF14521" t="str">
        <f>IF('5G_NR_raw_UE'!ER14521&gt;0,('5G_NR_raw_UE'!ER14521*'5G_NR_raw_UE'!ES14521),"")</f>
        <v/>
      </c>
    </row>
    <row r="14522" spans="31:32">
      <c r="AE14522" t="str">
        <f>IF('5G_NR_raw_UE'!EP14522&gt;0,('5G_NR_raw_UE'!EP14522*'5G_NR_raw_UE'!EQ14522),"")</f>
        <v/>
      </c>
      <c r="AF14522" t="str">
        <f>IF('5G_NR_raw_UE'!ER14522&gt;0,('5G_NR_raw_UE'!ER14522*'5G_NR_raw_UE'!ES14522),"")</f>
        <v/>
      </c>
    </row>
    <row r="14523" spans="31:32">
      <c r="AE14523" t="str">
        <f>IF('5G_NR_raw_UE'!EP14523&gt;0,('5G_NR_raw_UE'!EP14523*'5G_NR_raw_UE'!EQ14523),"")</f>
        <v/>
      </c>
      <c r="AF14523" t="str">
        <f>IF('5G_NR_raw_UE'!ER14523&gt;0,('5G_NR_raw_UE'!ER14523*'5G_NR_raw_UE'!ES14523),"")</f>
        <v/>
      </c>
    </row>
    <row r="14524" spans="31:32">
      <c r="AE14524" t="str">
        <f>IF('5G_NR_raw_UE'!EP14524&gt;0,('5G_NR_raw_UE'!EP14524*'5G_NR_raw_UE'!EQ14524),"")</f>
        <v/>
      </c>
      <c r="AF14524" t="str">
        <f>IF('5G_NR_raw_UE'!ER14524&gt;0,('5G_NR_raw_UE'!ER14524*'5G_NR_raw_UE'!ES14524),"")</f>
        <v/>
      </c>
    </row>
    <row r="14525" spans="31:32">
      <c r="AE14525" t="str">
        <f>IF('5G_NR_raw_UE'!EP14525&gt;0,('5G_NR_raw_UE'!EP14525*'5G_NR_raw_UE'!EQ14525),"")</f>
        <v/>
      </c>
      <c r="AF14525" t="str">
        <f>IF('5G_NR_raw_UE'!ER14525&gt;0,('5G_NR_raw_UE'!ER14525*'5G_NR_raw_UE'!ES14525),"")</f>
        <v/>
      </c>
    </row>
    <row r="14526" spans="31:32">
      <c r="AE14526" t="str">
        <f>IF('5G_NR_raw_UE'!EP14526&gt;0,('5G_NR_raw_UE'!EP14526*'5G_NR_raw_UE'!EQ14526),"")</f>
        <v/>
      </c>
      <c r="AF14526" t="str">
        <f>IF('5G_NR_raw_UE'!ER14526&gt;0,('5G_NR_raw_UE'!ER14526*'5G_NR_raw_UE'!ES14526),"")</f>
        <v/>
      </c>
    </row>
    <row r="14527" spans="31:32">
      <c r="AE14527" t="str">
        <f>IF('5G_NR_raw_UE'!EP14527&gt;0,('5G_NR_raw_UE'!EP14527*'5G_NR_raw_UE'!EQ14527),"")</f>
        <v/>
      </c>
      <c r="AF14527" t="str">
        <f>IF('5G_NR_raw_UE'!ER14527&gt;0,('5G_NR_raw_UE'!ER14527*'5G_NR_raw_UE'!ES14527),"")</f>
        <v/>
      </c>
    </row>
    <row r="14528" spans="31:32">
      <c r="AE14528" t="str">
        <f>IF('5G_NR_raw_UE'!EP14528&gt;0,('5G_NR_raw_UE'!EP14528*'5G_NR_raw_UE'!EQ14528),"")</f>
        <v/>
      </c>
      <c r="AF14528" t="str">
        <f>IF('5G_NR_raw_UE'!ER14528&gt;0,('5G_NR_raw_UE'!ER14528*'5G_NR_raw_UE'!ES14528),"")</f>
        <v/>
      </c>
    </row>
    <row r="14529" spans="31:32">
      <c r="AE14529" t="str">
        <f>IF('5G_NR_raw_UE'!EP14529&gt;0,('5G_NR_raw_UE'!EP14529*'5G_NR_raw_UE'!EQ14529),"")</f>
        <v/>
      </c>
      <c r="AF14529" t="str">
        <f>IF('5G_NR_raw_UE'!ER14529&gt;0,('5G_NR_raw_UE'!ER14529*'5G_NR_raw_UE'!ES14529),"")</f>
        <v/>
      </c>
    </row>
    <row r="14530" spans="31:32">
      <c r="AE14530" t="str">
        <f>IF('5G_NR_raw_UE'!EP14530&gt;0,('5G_NR_raw_UE'!EP14530*'5G_NR_raw_UE'!EQ14530),"")</f>
        <v/>
      </c>
      <c r="AF14530" t="str">
        <f>IF('5G_NR_raw_UE'!ER14530&gt;0,('5G_NR_raw_UE'!ER14530*'5G_NR_raw_UE'!ES14530),"")</f>
        <v/>
      </c>
    </row>
    <row r="14531" spans="31:32">
      <c r="AE14531" t="str">
        <f>IF('5G_NR_raw_UE'!EP14531&gt;0,('5G_NR_raw_UE'!EP14531*'5G_NR_raw_UE'!EQ14531),"")</f>
        <v/>
      </c>
      <c r="AF14531" t="str">
        <f>IF('5G_NR_raw_UE'!ER14531&gt;0,('5G_NR_raw_UE'!ER14531*'5G_NR_raw_UE'!ES14531),"")</f>
        <v/>
      </c>
    </row>
    <row r="14532" spans="31:32">
      <c r="AE14532" t="str">
        <f>IF('5G_NR_raw_UE'!EP14532&gt;0,('5G_NR_raw_UE'!EP14532*'5G_NR_raw_UE'!EQ14532),"")</f>
        <v/>
      </c>
      <c r="AF14532" t="str">
        <f>IF('5G_NR_raw_UE'!ER14532&gt;0,('5G_NR_raw_UE'!ER14532*'5G_NR_raw_UE'!ES14532),"")</f>
        <v/>
      </c>
    </row>
    <row r="14533" spans="31:32">
      <c r="AE14533" t="str">
        <f>IF('5G_NR_raw_UE'!EP14533&gt;0,('5G_NR_raw_UE'!EP14533*'5G_NR_raw_UE'!EQ14533),"")</f>
        <v/>
      </c>
      <c r="AF14533" t="str">
        <f>IF('5G_NR_raw_UE'!ER14533&gt;0,('5G_NR_raw_UE'!ER14533*'5G_NR_raw_UE'!ES14533),"")</f>
        <v/>
      </c>
    </row>
    <row r="14534" spans="31:32">
      <c r="AE14534" t="str">
        <f>IF('5G_NR_raw_UE'!EP14534&gt;0,('5G_NR_raw_UE'!EP14534*'5G_NR_raw_UE'!EQ14534),"")</f>
        <v/>
      </c>
      <c r="AF14534" t="str">
        <f>IF('5G_NR_raw_UE'!ER14534&gt;0,('5G_NR_raw_UE'!ER14534*'5G_NR_raw_UE'!ES14534),"")</f>
        <v/>
      </c>
    </row>
    <row r="14535" spans="31:32">
      <c r="AE14535" t="str">
        <f>IF('5G_NR_raw_UE'!EP14535&gt;0,('5G_NR_raw_UE'!EP14535*'5G_NR_raw_UE'!EQ14535),"")</f>
        <v/>
      </c>
      <c r="AF14535" t="str">
        <f>IF('5G_NR_raw_UE'!ER14535&gt;0,('5G_NR_raw_UE'!ER14535*'5G_NR_raw_UE'!ES14535),"")</f>
        <v/>
      </c>
    </row>
    <row r="14536" spans="31:32">
      <c r="AE14536" t="str">
        <f>IF('5G_NR_raw_UE'!EP14536&gt;0,('5G_NR_raw_UE'!EP14536*'5G_NR_raw_UE'!EQ14536),"")</f>
        <v/>
      </c>
      <c r="AF14536" t="str">
        <f>IF('5G_NR_raw_UE'!ER14536&gt;0,('5G_NR_raw_UE'!ER14536*'5G_NR_raw_UE'!ES14536),"")</f>
        <v/>
      </c>
    </row>
    <row r="14537" spans="31:32">
      <c r="AE14537" t="str">
        <f>IF('5G_NR_raw_UE'!EP14537&gt;0,('5G_NR_raw_UE'!EP14537*'5G_NR_raw_UE'!EQ14537),"")</f>
        <v/>
      </c>
      <c r="AF14537" t="str">
        <f>IF('5G_NR_raw_UE'!ER14537&gt;0,('5G_NR_raw_UE'!ER14537*'5G_NR_raw_UE'!ES14537),"")</f>
        <v/>
      </c>
    </row>
    <row r="14538" spans="31:32">
      <c r="AE14538" t="str">
        <f>IF('5G_NR_raw_UE'!EP14538&gt;0,('5G_NR_raw_UE'!EP14538*'5G_NR_raw_UE'!EQ14538),"")</f>
        <v/>
      </c>
      <c r="AF14538" t="str">
        <f>IF('5G_NR_raw_UE'!ER14538&gt;0,('5G_NR_raw_UE'!ER14538*'5G_NR_raw_UE'!ES14538),"")</f>
        <v/>
      </c>
    </row>
    <row r="14539" spans="31:32">
      <c r="AE14539" t="str">
        <f>IF('5G_NR_raw_UE'!EP14539&gt;0,('5G_NR_raw_UE'!EP14539*'5G_NR_raw_UE'!EQ14539),"")</f>
        <v/>
      </c>
      <c r="AF14539" t="str">
        <f>IF('5G_NR_raw_UE'!ER14539&gt;0,('5G_NR_raw_UE'!ER14539*'5G_NR_raw_UE'!ES14539),"")</f>
        <v/>
      </c>
    </row>
    <row r="14540" spans="31:32">
      <c r="AE14540" t="str">
        <f>IF('5G_NR_raw_UE'!EP14540&gt;0,('5G_NR_raw_UE'!EP14540*'5G_NR_raw_UE'!EQ14540),"")</f>
        <v/>
      </c>
      <c r="AF14540" t="str">
        <f>IF('5G_NR_raw_UE'!ER14540&gt;0,('5G_NR_raw_UE'!ER14540*'5G_NR_raw_UE'!ES14540),"")</f>
        <v/>
      </c>
    </row>
    <row r="14541" spans="31:32">
      <c r="AE14541" t="str">
        <f>IF('5G_NR_raw_UE'!EP14541&gt;0,('5G_NR_raw_UE'!EP14541*'5G_NR_raw_UE'!EQ14541),"")</f>
        <v/>
      </c>
      <c r="AF14541" t="str">
        <f>IF('5G_NR_raw_UE'!ER14541&gt;0,('5G_NR_raw_UE'!ER14541*'5G_NR_raw_UE'!ES14541),"")</f>
        <v/>
      </c>
    </row>
    <row r="14542" spans="31:32">
      <c r="AE14542" t="str">
        <f>IF('5G_NR_raw_UE'!EP14542&gt;0,('5G_NR_raw_UE'!EP14542*'5G_NR_raw_UE'!EQ14542),"")</f>
        <v/>
      </c>
      <c r="AF14542" t="str">
        <f>IF('5G_NR_raw_UE'!ER14542&gt;0,('5G_NR_raw_UE'!ER14542*'5G_NR_raw_UE'!ES14542),"")</f>
        <v/>
      </c>
    </row>
    <row r="14543" spans="31:32">
      <c r="AE14543" t="str">
        <f>IF('5G_NR_raw_UE'!EP14543&gt;0,('5G_NR_raw_UE'!EP14543*'5G_NR_raw_UE'!EQ14543),"")</f>
        <v/>
      </c>
      <c r="AF14543" t="str">
        <f>IF('5G_NR_raw_UE'!ER14543&gt;0,('5G_NR_raw_UE'!ER14543*'5G_NR_raw_UE'!ES14543),"")</f>
        <v/>
      </c>
    </row>
    <row r="14544" spans="31:32">
      <c r="AE14544" t="str">
        <f>IF('5G_NR_raw_UE'!EP14544&gt;0,('5G_NR_raw_UE'!EP14544*'5G_NR_raw_UE'!EQ14544),"")</f>
        <v/>
      </c>
      <c r="AF14544" t="str">
        <f>IF('5G_NR_raw_UE'!ER14544&gt;0,('5G_NR_raw_UE'!ER14544*'5G_NR_raw_UE'!ES14544),"")</f>
        <v/>
      </c>
    </row>
    <row r="14545" spans="31:32">
      <c r="AE14545" t="str">
        <f>IF('5G_NR_raw_UE'!EP14545&gt;0,('5G_NR_raw_UE'!EP14545*'5G_NR_raw_UE'!EQ14545),"")</f>
        <v/>
      </c>
      <c r="AF14545" t="str">
        <f>IF('5G_NR_raw_UE'!ER14545&gt;0,('5G_NR_raw_UE'!ER14545*'5G_NR_raw_UE'!ES14545),"")</f>
        <v/>
      </c>
    </row>
    <row r="14546" spans="31:32">
      <c r="AE14546" t="str">
        <f>IF('5G_NR_raw_UE'!EP14546&gt;0,('5G_NR_raw_UE'!EP14546*'5G_NR_raw_UE'!EQ14546),"")</f>
        <v/>
      </c>
      <c r="AF14546" t="str">
        <f>IF('5G_NR_raw_UE'!ER14546&gt;0,('5G_NR_raw_UE'!ER14546*'5G_NR_raw_UE'!ES14546),"")</f>
        <v/>
      </c>
    </row>
    <row r="14547" spans="31:32">
      <c r="AE14547" t="str">
        <f>IF('5G_NR_raw_UE'!EP14547&gt;0,('5G_NR_raw_UE'!EP14547*'5G_NR_raw_UE'!EQ14547),"")</f>
        <v/>
      </c>
      <c r="AF14547" t="str">
        <f>IF('5G_NR_raw_UE'!ER14547&gt;0,('5G_NR_raw_UE'!ER14547*'5G_NR_raw_UE'!ES14547),"")</f>
        <v/>
      </c>
    </row>
    <row r="14548" spans="31:32">
      <c r="AE14548" t="str">
        <f>IF('5G_NR_raw_UE'!EP14548&gt;0,('5G_NR_raw_UE'!EP14548*'5G_NR_raw_UE'!EQ14548),"")</f>
        <v/>
      </c>
      <c r="AF14548" t="str">
        <f>IF('5G_NR_raw_UE'!ER14548&gt;0,('5G_NR_raw_UE'!ER14548*'5G_NR_raw_UE'!ES14548),"")</f>
        <v/>
      </c>
    </row>
    <row r="14549" spans="31:32">
      <c r="AE14549" t="str">
        <f>IF('5G_NR_raw_UE'!EP14549&gt;0,('5G_NR_raw_UE'!EP14549*'5G_NR_raw_UE'!EQ14549),"")</f>
        <v/>
      </c>
      <c r="AF14549" t="str">
        <f>IF('5G_NR_raw_UE'!ER14549&gt;0,('5G_NR_raw_UE'!ER14549*'5G_NR_raw_UE'!ES14549),"")</f>
        <v/>
      </c>
    </row>
    <row r="14550" spans="31:32">
      <c r="AE14550" t="str">
        <f>IF('5G_NR_raw_UE'!EP14550&gt;0,('5G_NR_raw_UE'!EP14550*'5G_NR_raw_UE'!EQ14550),"")</f>
        <v/>
      </c>
      <c r="AF14550" t="str">
        <f>IF('5G_NR_raw_UE'!ER14550&gt;0,('5G_NR_raw_UE'!ER14550*'5G_NR_raw_UE'!ES14550),"")</f>
        <v/>
      </c>
    </row>
    <row r="14551" spans="31:32">
      <c r="AE14551" t="str">
        <f>IF('5G_NR_raw_UE'!EP14551&gt;0,('5G_NR_raw_UE'!EP14551*'5G_NR_raw_UE'!EQ14551),"")</f>
        <v/>
      </c>
      <c r="AF14551" t="str">
        <f>IF('5G_NR_raw_UE'!ER14551&gt;0,('5G_NR_raw_UE'!ER14551*'5G_NR_raw_UE'!ES14551),"")</f>
        <v/>
      </c>
    </row>
    <row r="14552" spans="31:32">
      <c r="AE14552" t="str">
        <f>IF('5G_NR_raw_UE'!EP14552&gt;0,('5G_NR_raw_UE'!EP14552*'5G_NR_raw_UE'!EQ14552),"")</f>
        <v/>
      </c>
      <c r="AF14552" t="str">
        <f>IF('5G_NR_raw_UE'!ER14552&gt;0,('5G_NR_raw_UE'!ER14552*'5G_NR_raw_UE'!ES14552),"")</f>
        <v/>
      </c>
    </row>
    <row r="14553" spans="31:32">
      <c r="AE14553" t="str">
        <f>IF('5G_NR_raw_UE'!EP14553&gt;0,('5G_NR_raw_UE'!EP14553*'5G_NR_raw_UE'!EQ14553),"")</f>
        <v/>
      </c>
      <c r="AF14553" t="str">
        <f>IF('5G_NR_raw_UE'!ER14553&gt;0,('5G_NR_raw_UE'!ER14553*'5G_NR_raw_UE'!ES14553),"")</f>
        <v/>
      </c>
    </row>
    <row r="14554" spans="31:32">
      <c r="AE14554" t="str">
        <f>IF('5G_NR_raw_UE'!EP14554&gt;0,('5G_NR_raw_UE'!EP14554*'5G_NR_raw_UE'!EQ14554),"")</f>
        <v/>
      </c>
      <c r="AF14554" t="str">
        <f>IF('5G_NR_raw_UE'!ER14554&gt;0,('5G_NR_raw_UE'!ER14554*'5G_NR_raw_UE'!ES14554),"")</f>
        <v/>
      </c>
    </row>
    <row r="14555" spans="31:32">
      <c r="AE14555" t="str">
        <f>IF('5G_NR_raw_UE'!EP14555&gt;0,('5G_NR_raw_UE'!EP14555*'5G_NR_raw_UE'!EQ14555),"")</f>
        <v/>
      </c>
      <c r="AF14555" t="str">
        <f>IF('5G_NR_raw_UE'!ER14555&gt;0,('5G_NR_raw_UE'!ER14555*'5G_NR_raw_UE'!ES14555),"")</f>
        <v/>
      </c>
    </row>
    <row r="14556" spans="31:32">
      <c r="AE14556" t="str">
        <f>IF('5G_NR_raw_UE'!EP14556&gt;0,('5G_NR_raw_UE'!EP14556*'5G_NR_raw_UE'!EQ14556),"")</f>
        <v/>
      </c>
      <c r="AF14556" t="str">
        <f>IF('5G_NR_raw_UE'!ER14556&gt;0,('5G_NR_raw_UE'!ER14556*'5G_NR_raw_UE'!ES14556),"")</f>
        <v/>
      </c>
    </row>
    <row r="14557" spans="31:32">
      <c r="AE14557" t="str">
        <f>IF('5G_NR_raw_UE'!EP14557&gt;0,('5G_NR_raw_UE'!EP14557*'5G_NR_raw_UE'!EQ14557),"")</f>
        <v/>
      </c>
      <c r="AF14557" t="str">
        <f>IF('5G_NR_raw_UE'!ER14557&gt;0,('5G_NR_raw_UE'!ER14557*'5G_NR_raw_UE'!ES14557),"")</f>
        <v/>
      </c>
    </row>
    <row r="14558" spans="31:32">
      <c r="AE14558" t="str">
        <f>IF('5G_NR_raw_UE'!EP14558&gt;0,('5G_NR_raw_UE'!EP14558*'5G_NR_raw_UE'!EQ14558),"")</f>
        <v/>
      </c>
      <c r="AF14558" t="str">
        <f>IF('5G_NR_raw_UE'!ER14558&gt;0,('5G_NR_raw_UE'!ER14558*'5G_NR_raw_UE'!ES14558),"")</f>
        <v/>
      </c>
    </row>
    <row r="14559" spans="31:32">
      <c r="AE14559" t="str">
        <f>IF('5G_NR_raw_UE'!EP14559&gt;0,('5G_NR_raw_UE'!EP14559*'5G_NR_raw_UE'!EQ14559),"")</f>
        <v/>
      </c>
      <c r="AF14559" t="str">
        <f>IF('5G_NR_raw_UE'!ER14559&gt;0,('5G_NR_raw_UE'!ER14559*'5G_NR_raw_UE'!ES14559),"")</f>
        <v/>
      </c>
    </row>
    <row r="14560" spans="31:32">
      <c r="AE14560" t="str">
        <f>IF('5G_NR_raw_UE'!EP14560&gt;0,('5G_NR_raw_UE'!EP14560*'5G_NR_raw_UE'!EQ14560),"")</f>
        <v/>
      </c>
      <c r="AF14560" t="str">
        <f>IF('5G_NR_raw_UE'!ER14560&gt;0,('5G_NR_raw_UE'!ER14560*'5G_NR_raw_UE'!ES14560),"")</f>
        <v/>
      </c>
    </row>
    <row r="14561" spans="31:32">
      <c r="AE14561" t="str">
        <f>IF('5G_NR_raw_UE'!EP14561&gt;0,('5G_NR_raw_UE'!EP14561*'5G_NR_raw_UE'!EQ14561),"")</f>
        <v/>
      </c>
      <c r="AF14561" t="str">
        <f>IF('5G_NR_raw_UE'!ER14561&gt;0,('5G_NR_raw_UE'!ER14561*'5G_NR_raw_UE'!ES14561),"")</f>
        <v/>
      </c>
    </row>
    <row r="14562" spans="31:32">
      <c r="AE14562" t="str">
        <f>IF('5G_NR_raw_UE'!EP14562&gt;0,('5G_NR_raw_UE'!EP14562*'5G_NR_raw_UE'!EQ14562),"")</f>
        <v/>
      </c>
      <c r="AF14562" t="str">
        <f>IF('5G_NR_raw_UE'!ER14562&gt;0,('5G_NR_raw_UE'!ER14562*'5G_NR_raw_UE'!ES14562),"")</f>
        <v/>
      </c>
    </row>
    <row r="14563" spans="31:32">
      <c r="AE14563" t="str">
        <f>IF('5G_NR_raw_UE'!EP14563&gt;0,('5G_NR_raw_UE'!EP14563*'5G_NR_raw_UE'!EQ14563),"")</f>
        <v/>
      </c>
      <c r="AF14563" t="str">
        <f>IF('5G_NR_raw_UE'!ER14563&gt;0,('5G_NR_raw_UE'!ER14563*'5G_NR_raw_UE'!ES14563),"")</f>
        <v/>
      </c>
    </row>
    <row r="14564" spans="31:32">
      <c r="AE14564" t="str">
        <f>IF('5G_NR_raw_UE'!EP14564&gt;0,('5G_NR_raw_UE'!EP14564*'5G_NR_raw_UE'!EQ14564),"")</f>
        <v/>
      </c>
      <c r="AF14564" t="str">
        <f>IF('5G_NR_raw_UE'!ER14564&gt;0,('5G_NR_raw_UE'!ER14564*'5G_NR_raw_UE'!ES14564),"")</f>
        <v/>
      </c>
    </row>
    <row r="14565" spans="31:32">
      <c r="AE14565" t="str">
        <f>IF('5G_NR_raw_UE'!EP14565&gt;0,('5G_NR_raw_UE'!EP14565*'5G_NR_raw_UE'!EQ14565),"")</f>
        <v/>
      </c>
      <c r="AF14565" t="str">
        <f>IF('5G_NR_raw_UE'!ER14565&gt;0,('5G_NR_raw_UE'!ER14565*'5G_NR_raw_UE'!ES14565),"")</f>
        <v/>
      </c>
    </row>
    <row r="14566" spans="31:32">
      <c r="AE14566" t="str">
        <f>IF('5G_NR_raw_UE'!EP14566&gt;0,('5G_NR_raw_UE'!EP14566*'5G_NR_raw_UE'!EQ14566),"")</f>
        <v/>
      </c>
      <c r="AF14566" t="str">
        <f>IF('5G_NR_raw_UE'!ER14566&gt;0,('5G_NR_raw_UE'!ER14566*'5G_NR_raw_UE'!ES14566),"")</f>
        <v/>
      </c>
    </row>
    <row r="14567" spans="31:32">
      <c r="AE14567" t="str">
        <f>IF('5G_NR_raw_UE'!EP14567&gt;0,('5G_NR_raw_UE'!EP14567*'5G_NR_raw_UE'!EQ14567),"")</f>
        <v/>
      </c>
      <c r="AF14567" t="str">
        <f>IF('5G_NR_raw_UE'!ER14567&gt;0,('5G_NR_raw_UE'!ER14567*'5G_NR_raw_UE'!ES14567),"")</f>
        <v/>
      </c>
    </row>
    <row r="14568" spans="31:32">
      <c r="AE14568" t="str">
        <f>IF('5G_NR_raw_UE'!EP14568&gt;0,('5G_NR_raw_UE'!EP14568*'5G_NR_raw_UE'!EQ14568),"")</f>
        <v/>
      </c>
      <c r="AF14568" t="str">
        <f>IF('5G_NR_raw_UE'!ER14568&gt;0,('5G_NR_raw_UE'!ER14568*'5G_NR_raw_UE'!ES14568),"")</f>
        <v/>
      </c>
    </row>
    <row r="14569" spans="31:32">
      <c r="AE14569" t="str">
        <f>IF('5G_NR_raw_UE'!EP14569&gt;0,('5G_NR_raw_UE'!EP14569*'5G_NR_raw_UE'!EQ14569),"")</f>
        <v/>
      </c>
      <c r="AF14569" t="str">
        <f>IF('5G_NR_raw_UE'!ER14569&gt;0,('5G_NR_raw_UE'!ER14569*'5G_NR_raw_UE'!ES14569),"")</f>
        <v/>
      </c>
    </row>
    <row r="14570" spans="31:32">
      <c r="AE14570" t="str">
        <f>IF('5G_NR_raw_UE'!EP14570&gt;0,('5G_NR_raw_UE'!EP14570*'5G_NR_raw_UE'!EQ14570),"")</f>
        <v/>
      </c>
      <c r="AF14570" t="str">
        <f>IF('5G_NR_raw_UE'!ER14570&gt;0,('5G_NR_raw_UE'!ER14570*'5G_NR_raw_UE'!ES14570),"")</f>
        <v/>
      </c>
    </row>
    <row r="14571" spans="31:32">
      <c r="AE14571" t="str">
        <f>IF('5G_NR_raw_UE'!EP14571&gt;0,('5G_NR_raw_UE'!EP14571*'5G_NR_raw_UE'!EQ14571),"")</f>
        <v/>
      </c>
      <c r="AF14571" t="str">
        <f>IF('5G_NR_raw_UE'!ER14571&gt;0,('5G_NR_raw_UE'!ER14571*'5G_NR_raw_UE'!ES14571),"")</f>
        <v/>
      </c>
    </row>
    <row r="14572" spans="31:32">
      <c r="AE14572" t="str">
        <f>IF('5G_NR_raw_UE'!EP14572&gt;0,('5G_NR_raw_UE'!EP14572*'5G_NR_raw_UE'!EQ14572),"")</f>
        <v/>
      </c>
      <c r="AF14572" t="str">
        <f>IF('5G_NR_raw_UE'!ER14572&gt;0,('5G_NR_raw_UE'!ER14572*'5G_NR_raw_UE'!ES14572),"")</f>
        <v/>
      </c>
    </row>
    <row r="14573" spans="31:32">
      <c r="AE14573" t="str">
        <f>IF('5G_NR_raw_UE'!EP14573&gt;0,('5G_NR_raw_UE'!EP14573*'5G_NR_raw_UE'!EQ14573),"")</f>
        <v/>
      </c>
      <c r="AF14573" t="str">
        <f>IF('5G_NR_raw_UE'!ER14573&gt;0,('5G_NR_raw_UE'!ER14573*'5G_NR_raw_UE'!ES14573),"")</f>
        <v/>
      </c>
    </row>
    <row r="14574" spans="31:32">
      <c r="AE14574" t="str">
        <f>IF('5G_NR_raw_UE'!EP14574&gt;0,('5G_NR_raw_UE'!EP14574*'5G_NR_raw_UE'!EQ14574),"")</f>
        <v/>
      </c>
      <c r="AF14574" t="str">
        <f>IF('5G_NR_raw_UE'!ER14574&gt;0,('5G_NR_raw_UE'!ER14574*'5G_NR_raw_UE'!ES14574),"")</f>
        <v/>
      </c>
    </row>
    <row r="14575" spans="31:32">
      <c r="AE14575" t="str">
        <f>IF('5G_NR_raw_UE'!EP14575&gt;0,('5G_NR_raw_UE'!EP14575*'5G_NR_raw_UE'!EQ14575),"")</f>
        <v/>
      </c>
      <c r="AF14575" t="str">
        <f>IF('5G_NR_raw_UE'!ER14575&gt;0,('5G_NR_raw_UE'!ER14575*'5G_NR_raw_UE'!ES14575),"")</f>
        <v/>
      </c>
    </row>
    <row r="14576" spans="31:32">
      <c r="AE14576" t="str">
        <f>IF('5G_NR_raw_UE'!EP14576&gt;0,('5G_NR_raw_UE'!EP14576*'5G_NR_raw_UE'!EQ14576),"")</f>
        <v/>
      </c>
      <c r="AF14576" t="str">
        <f>IF('5G_NR_raw_UE'!ER14576&gt;0,('5G_NR_raw_UE'!ER14576*'5G_NR_raw_UE'!ES14576),"")</f>
        <v/>
      </c>
    </row>
    <row r="14577" spans="31:32">
      <c r="AE14577" t="str">
        <f>IF('5G_NR_raw_UE'!EP14577&gt;0,('5G_NR_raw_UE'!EP14577*'5G_NR_raw_UE'!EQ14577),"")</f>
        <v/>
      </c>
      <c r="AF14577" t="str">
        <f>IF('5G_NR_raw_UE'!ER14577&gt;0,('5G_NR_raw_UE'!ER14577*'5G_NR_raw_UE'!ES14577),"")</f>
        <v/>
      </c>
    </row>
    <row r="14578" spans="31:32">
      <c r="AE14578" t="str">
        <f>IF('5G_NR_raw_UE'!EP14578&gt;0,('5G_NR_raw_UE'!EP14578*'5G_NR_raw_UE'!EQ14578),"")</f>
        <v/>
      </c>
      <c r="AF14578" t="str">
        <f>IF('5G_NR_raw_UE'!ER14578&gt;0,('5G_NR_raw_UE'!ER14578*'5G_NR_raw_UE'!ES14578),"")</f>
        <v/>
      </c>
    </row>
    <row r="14579" spans="31:32">
      <c r="AE14579" t="str">
        <f>IF('5G_NR_raw_UE'!EP14579&gt;0,('5G_NR_raw_UE'!EP14579*'5G_NR_raw_UE'!EQ14579),"")</f>
        <v/>
      </c>
      <c r="AF14579" t="str">
        <f>IF('5G_NR_raw_UE'!ER14579&gt;0,('5G_NR_raw_UE'!ER14579*'5G_NR_raw_UE'!ES14579),"")</f>
        <v/>
      </c>
    </row>
    <row r="14580" spans="31:32">
      <c r="AE14580" t="str">
        <f>IF('5G_NR_raw_UE'!EP14580&gt;0,('5G_NR_raw_UE'!EP14580*'5G_NR_raw_UE'!EQ14580),"")</f>
        <v/>
      </c>
      <c r="AF14580" t="str">
        <f>IF('5G_NR_raw_UE'!ER14580&gt;0,('5G_NR_raw_UE'!ER14580*'5G_NR_raw_UE'!ES14580),"")</f>
        <v/>
      </c>
    </row>
    <row r="14581" spans="31:32">
      <c r="AE14581" t="str">
        <f>IF('5G_NR_raw_UE'!EP14581&gt;0,('5G_NR_raw_UE'!EP14581*'5G_NR_raw_UE'!EQ14581),"")</f>
        <v/>
      </c>
      <c r="AF14581" t="str">
        <f>IF('5G_NR_raw_UE'!ER14581&gt;0,('5G_NR_raw_UE'!ER14581*'5G_NR_raw_UE'!ES14581),"")</f>
        <v/>
      </c>
    </row>
    <row r="14582" spans="31:32">
      <c r="AE14582" t="str">
        <f>IF('5G_NR_raw_UE'!EP14582&gt;0,('5G_NR_raw_UE'!EP14582*'5G_NR_raw_UE'!EQ14582),"")</f>
        <v/>
      </c>
      <c r="AF14582" t="str">
        <f>IF('5G_NR_raw_UE'!ER14582&gt;0,('5G_NR_raw_UE'!ER14582*'5G_NR_raw_UE'!ES14582),"")</f>
        <v/>
      </c>
    </row>
    <row r="14583" spans="31:32">
      <c r="AE14583" t="str">
        <f>IF('5G_NR_raw_UE'!EP14583&gt;0,('5G_NR_raw_UE'!EP14583*'5G_NR_raw_UE'!EQ14583),"")</f>
        <v/>
      </c>
      <c r="AF14583" t="str">
        <f>IF('5G_NR_raw_UE'!ER14583&gt;0,('5G_NR_raw_UE'!ER14583*'5G_NR_raw_UE'!ES14583),"")</f>
        <v/>
      </c>
    </row>
    <row r="14584" spans="31:32">
      <c r="AE14584" t="str">
        <f>IF('5G_NR_raw_UE'!EP14584&gt;0,('5G_NR_raw_UE'!EP14584*'5G_NR_raw_UE'!EQ14584),"")</f>
        <v/>
      </c>
      <c r="AF14584" t="str">
        <f>IF('5G_NR_raw_UE'!ER14584&gt;0,('5G_NR_raw_UE'!ER14584*'5G_NR_raw_UE'!ES14584),"")</f>
        <v/>
      </c>
    </row>
    <row r="14585" spans="31:32">
      <c r="AE14585" t="str">
        <f>IF('5G_NR_raw_UE'!EP14585&gt;0,('5G_NR_raw_UE'!EP14585*'5G_NR_raw_UE'!EQ14585),"")</f>
        <v/>
      </c>
      <c r="AF14585" t="str">
        <f>IF('5G_NR_raw_UE'!ER14585&gt;0,('5G_NR_raw_UE'!ER14585*'5G_NR_raw_UE'!ES14585),"")</f>
        <v/>
      </c>
    </row>
    <row r="14586" spans="31:32">
      <c r="AE14586" t="str">
        <f>IF('5G_NR_raw_UE'!EP14586&gt;0,('5G_NR_raw_UE'!EP14586*'5G_NR_raw_UE'!EQ14586),"")</f>
        <v/>
      </c>
      <c r="AF14586" t="str">
        <f>IF('5G_NR_raw_UE'!ER14586&gt;0,('5G_NR_raw_UE'!ER14586*'5G_NR_raw_UE'!ES14586),"")</f>
        <v/>
      </c>
    </row>
    <row r="14587" spans="31:32">
      <c r="AE14587" t="str">
        <f>IF('5G_NR_raw_UE'!EP14587&gt;0,('5G_NR_raw_UE'!EP14587*'5G_NR_raw_UE'!EQ14587),"")</f>
        <v/>
      </c>
      <c r="AF14587" t="str">
        <f>IF('5G_NR_raw_UE'!ER14587&gt;0,('5G_NR_raw_UE'!ER14587*'5G_NR_raw_UE'!ES14587),"")</f>
        <v/>
      </c>
    </row>
    <row r="14588" spans="31:32">
      <c r="AE14588" t="str">
        <f>IF('5G_NR_raw_UE'!EP14588&gt;0,('5G_NR_raw_UE'!EP14588*'5G_NR_raw_UE'!EQ14588),"")</f>
        <v/>
      </c>
      <c r="AF14588" t="str">
        <f>IF('5G_NR_raw_UE'!ER14588&gt;0,('5G_NR_raw_UE'!ER14588*'5G_NR_raw_UE'!ES14588),"")</f>
        <v/>
      </c>
    </row>
    <row r="14589" spans="31:32">
      <c r="AE14589" t="str">
        <f>IF('5G_NR_raw_UE'!EP14589&gt;0,('5G_NR_raw_UE'!EP14589*'5G_NR_raw_UE'!EQ14589),"")</f>
        <v/>
      </c>
      <c r="AF14589" t="str">
        <f>IF('5G_NR_raw_UE'!ER14589&gt;0,('5G_NR_raw_UE'!ER14589*'5G_NR_raw_UE'!ES14589),"")</f>
        <v/>
      </c>
    </row>
    <row r="14590" spans="31:32">
      <c r="AE14590" t="str">
        <f>IF('5G_NR_raw_UE'!EP14590&gt;0,('5G_NR_raw_UE'!EP14590*'5G_NR_raw_UE'!EQ14590),"")</f>
        <v/>
      </c>
      <c r="AF14590" t="str">
        <f>IF('5G_NR_raw_UE'!ER14590&gt;0,('5G_NR_raw_UE'!ER14590*'5G_NR_raw_UE'!ES14590),"")</f>
        <v/>
      </c>
    </row>
    <row r="14591" spans="31:32">
      <c r="AE14591" t="str">
        <f>IF('5G_NR_raw_UE'!EP14591&gt;0,('5G_NR_raw_UE'!EP14591*'5G_NR_raw_UE'!EQ14591),"")</f>
        <v/>
      </c>
      <c r="AF14591" t="str">
        <f>IF('5G_NR_raw_UE'!ER14591&gt;0,('5G_NR_raw_UE'!ER14591*'5G_NR_raw_UE'!ES14591),"")</f>
        <v/>
      </c>
    </row>
    <row r="14592" spans="31:32">
      <c r="AE14592" t="str">
        <f>IF('5G_NR_raw_UE'!EP14592&gt;0,('5G_NR_raw_UE'!EP14592*'5G_NR_raw_UE'!EQ14592),"")</f>
        <v/>
      </c>
      <c r="AF14592" t="str">
        <f>IF('5G_NR_raw_UE'!ER14592&gt;0,('5G_NR_raw_UE'!ER14592*'5G_NR_raw_UE'!ES14592),"")</f>
        <v/>
      </c>
    </row>
    <row r="14593" spans="31:32">
      <c r="AE14593" t="str">
        <f>IF('5G_NR_raw_UE'!EP14593&gt;0,('5G_NR_raw_UE'!EP14593*'5G_NR_raw_UE'!EQ14593),"")</f>
        <v/>
      </c>
      <c r="AF14593" t="str">
        <f>IF('5G_NR_raw_UE'!ER14593&gt;0,('5G_NR_raw_UE'!ER14593*'5G_NR_raw_UE'!ES14593),"")</f>
        <v/>
      </c>
    </row>
    <row r="14594" spans="31:32">
      <c r="AE14594" t="str">
        <f>IF('5G_NR_raw_UE'!EP14594&gt;0,('5G_NR_raw_UE'!EP14594*'5G_NR_raw_UE'!EQ14594),"")</f>
        <v/>
      </c>
      <c r="AF14594" t="str">
        <f>IF('5G_NR_raw_UE'!ER14594&gt;0,('5G_NR_raw_UE'!ER14594*'5G_NR_raw_UE'!ES14594),"")</f>
        <v/>
      </c>
    </row>
    <row r="14595" spans="31:32">
      <c r="AE14595" t="str">
        <f>IF('5G_NR_raw_UE'!EP14595&gt;0,('5G_NR_raw_UE'!EP14595*'5G_NR_raw_UE'!EQ14595),"")</f>
        <v/>
      </c>
      <c r="AF14595" t="str">
        <f>IF('5G_NR_raw_UE'!ER14595&gt;0,('5G_NR_raw_UE'!ER14595*'5G_NR_raw_UE'!ES14595),"")</f>
        <v/>
      </c>
    </row>
    <row r="14596" spans="31:32">
      <c r="AE14596" t="str">
        <f>IF('5G_NR_raw_UE'!EP14596&gt;0,('5G_NR_raw_UE'!EP14596*'5G_NR_raw_UE'!EQ14596),"")</f>
        <v/>
      </c>
      <c r="AF14596" t="str">
        <f>IF('5G_NR_raw_UE'!ER14596&gt;0,('5G_NR_raw_UE'!ER14596*'5G_NR_raw_UE'!ES14596),"")</f>
        <v/>
      </c>
    </row>
    <row r="14597" spans="31:32">
      <c r="AE14597" t="str">
        <f>IF('5G_NR_raw_UE'!EP14597&gt;0,('5G_NR_raw_UE'!EP14597*'5G_NR_raw_UE'!EQ14597),"")</f>
        <v/>
      </c>
      <c r="AF14597" t="str">
        <f>IF('5G_NR_raw_UE'!ER14597&gt;0,('5G_NR_raw_UE'!ER14597*'5G_NR_raw_UE'!ES14597),"")</f>
        <v/>
      </c>
    </row>
    <row r="14598" spans="31:32">
      <c r="AE14598" t="str">
        <f>IF('5G_NR_raw_UE'!EP14598&gt;0,('5G_NR_raw_UE'!EP14598*'5G_NR_raw_UE'!EQ14598),"")</f>
        <v/>
      </c>
      <c r="AF14598" t="str">
        <f>IF('5G_NR_raw_UE'!ER14598&gt;0,('5G_NR_raw_UE'!ER14598*'5G_NR_raw_UE'!ES14598),"")</f>
        <v/>
      </c>
    </row>
    <row r="14599" spans="31:32">
      <c r="AE14599" t="str">
        <f>IF('5G_NR_raw_UE'!EP14599&gt;0,('5G_NR_raw_UE'!EP14599*'5G_NR_raw_UE'!EQ14599),"")</f>
        <v/>
      </c>
      <c r="AF14599" t="str">
        <f>IF('5G_NR_raw_UE'!ER14599&gt;0,('5G_NR_raw_UE'!ER14599*'5G_NR_raw_UE'!ES14599),"")</f>
        <v/>
      </c>
    </row>
    <row r="14600" spans="31:32">
      <c r="AE14600" t="str">
        <f>IF('5G_NR_raw_UE'!EP14600&gt;0,('5G_NR_raw_UE'!EP14600*'5G_NR_raw_UE'!EQ14600),"")</f>
        <v/>
      </c>
      <c r="AF14600" t="str">
        <f>IF('5G_NR_raw_UE'!ER14600&gt;0,('5G_NR_raw_UE'!ER14600*'5G_NR_raw_UE'!ES14600),"")</f>
        <v/>
      </c>
    </row>
    <row r="14601" spans="31:32">
      <c r="AE14601" t="str">
        <f>IF('5G_NR_raw_UE'!EP14601&gt;0,('5G_NR_raw_UE'!EP14601*'5G_NR_raw_UE'!EQ14601),"")</f>
        <v/>
      </c>
      <c r="AF14601" t="str">
        <f>IF('5G_NR_raw_UE'!ER14601&gt;0,('5G_NR_raw_UE'!ER14601*'5G_NR_raw_UE'!ES14601),"")</f>
        <v/>
      </c>
    </row>
    <row r="14602" spans="31:32">
      <c r="AE14602" t="str">
        <f>IF('5G_NR_raw_UE'!EP14602&gt;0,('5G_NR_raw_UE'!EP14602*'5G_NR_raw_UE'!EQ14602),"")</f>
        <v/>
      </c>
      <c r="AF14602" t="str">
        <f>IF('5G_NR_raw_UE'!ER14602&gt;0,('5G_NR_raw_UE'!ER14602*'5G_NR_raw_UE'!ES14602),"")</f>
        <v/>
      </c>
    </row>
    <row r="14603" spans="31:32">
      <c r="AE14603" t="str">
        <f>IF('5G_NR_raw_UE'!EP14603&gt;0,('5G_NR_raw_UE'!EP14603*'5G_NR_raw_UE'!EQ14603),"")</f>
        <v/>
      </c>
      <c r="AF14603" t="str">
        <f>IF('5G_NR_raw_UE'!ER14603&gt;0,('5G_NR_raw_UE'!ER14603*'5G_NR_raw_UE'!ES14603),"")</f>
        <v/>
      </c>
    </row>
    <row r="14604" spans="31:32">
      <c r="AE14604" t="str">
        <f>IF('5G_NR_raw_UE'!EP14604&gt;0,('5G_NR_raw_UE'!EP14604*'5G_NR_raw_UE'!EQ14604),"")</f>
        <v/>
      </c>
      <c r="AF14604" t="str">
        <f>IF('5G_NR_raw_UE'!ER14604&gt;0,('5G_NR_raw_UE'!ER14604*'5G_NR_raw_UE'!ES14604),"")</f>
        <v/>
      </c>
    </row>
    <row r="14605" spans="31:32">
      <c r="AE14605" t="str">
        <f>IF('5G_NR_raw_UE'!EP14605&gt;0,('5G_NR_raw_UE'!EP14605*'5G_NR_raw_UE'!EQ14605),"")</f>
        <v/>
      </c>
      <c r="AF14605" t="str">
        <f>IF('5G_NR_raw_UE'!ER14605&gt;0,('5G_NR_raw_UE'!ER14605*'5G_NR_raw_UE'!ES14605),"")</f>
        <v/>
      </c>
    </row>
    <row r="14606" spans="31:32">
      <c r="AE14606" t="str">
        <f>IF('5G_NR_raw_UE'!EP14606&gt;0,('5G_NR_raw_UE'!EP14606*'5G_NR_raw_UE'!EQ14606),"")</f>
        <v/>
      </c>
      <c r="AF14606" t="str">
        <f>IF('5G_NR_raw_UE'!ER14606&gt;0,('5G_NR_raw_UE'!ER14606*'5G_NR_raw_UE'!ES14606),"")</f>
        <v/>
      </c>
    </row>
    <row r="14607" spans="31:32">
      <c r="AE14607" t="str">
        <f>IF('5G_NR_raw_UE'!EP14607&gt;0,('5G_NR_raw_UE'!EP14607*'5G_NR_raw_UE'!EQ14607),"")</f>
        <v/>
      </c>
      <c r="AF14607" t="str">
        <f>IF('5G_NR_raw_UE'!ER14607&gt;0,('5G_NR_raw_UE'!ER14607*'5G_NR_raw_UE'!ES14607),"")</f>
        <v/>
      </c>
    </row>
    <row r="14608" spans="31:32">
      <c r="AE14608" t="str">
        <f>IF('5G_NR_raw_UE'!EP14608&gt;0,('5G_NR_raw_UE'!EP14608*'5G_NR_raw_UE'!EQ14608),"")</f>
        <v/>
      </c>
      <c r="AF14608" t="str">
        <f>IF('5G_NR_raw_UE'!ER14608&gt;0,('5G_NR_raw_UE'!ER14608*'5G_NR_raw_UE'!ES14608),"")</f>
        <v/>
      </c>
    </row>
    <row r="14609" spans="31:32">
      <c r="AE14609" t="str">
        <f>IF('5G_NR_raw_UE'!EP14609&gt;0,('5G_NR_raw_UE'!EP14609*'5G_NR_raw_UE'!EQ14609),"")</f>
        <v/>
      </c>
      <c r="AF14609" t="str">
        <f>IF('5G_NR_raw_UE'!ER14609&gt;0,('5G_NR_raw_UE'!ER14609*'5G_NR_raw_UE'!ES14609),"")</f>
        <v/>
      </c>
    </row>
    <row r="14610" spans="31:32">
      <c r="AE14610" t="str">
        <f>IF('5G_NR_raw_UE'!EP14610&gt;0,('5G_NR_raw_UE'!EP14610*'5G_NR_raw_UE'!EQ14610),"")</f>
        <v/>
      </c>
      <c r="AF14610" t="str">
        <f>IF('5G_NR_raw_UE'!ER14610&gt;0,('5G_NR_raw_UE'!ER14610*'5G_NR_raw_UE'!ES14610),"")</f>
        <v/>
      </c>
    </row>
    <row r="14611" spans="31:32">
      <c r="AE14611" t="str">
        <f>IF('5G_NR_raw_UE'!EP14611&gt;0,('5G_NR_raw_UE'!EP14611*'5G_NR_raw_UE'!EQ14611),"")</f>
        <v/>
      </c>
      <c r="AF14611" t="str">
        <f>IF('5G_NR_raw_UE'!ER14611&gt;0,('5G_NR_raw_UE'!ER14611*'5G_NR_raw_UE'!ES14611),"")</f>
        <v/>
      </c>
    </row>
    <row r="14612" spans="31:32">
      <c r="AE14612" t="str">
        <f>IF('5G_NR_raw_UE'!EP14612&gt;0,('5G_NR_raw_UE'!EP14612*'5G_NR_raw_UE'!EQ14612),"")</f>
        <v/>
      </c>
      <c r="AF14612" t="str">
        <f>IF('5G_NR_raw_UE'!ER14612&gt;0,('5G_NR_raw_UE'!ER14612*'5G_NR_raw_UE'!ES14612),"")</f>
        <v/>
      </c>
    </row>
    <row r="14613" spans="31:32">
      <c r="AE14613" t="str">
        <f>IF('5G_NR_raw_UE'!EP14613&gt;0,('5G_NR_raw_UE'!EP14613*'5G_NR_raw_UE'!EQ14613),"")</f>
        <v/>
      </c>
      <c r="AF14613" t="str">
        <f>IF('5G_NR_raw_UE'!ER14613&gt;0,('5G_NR_raw_UE'!ER14613*'5G_NR_raw_UE'!ES14613),"")</f>
        <v/>
      </c>
    </row>
    <row r="14614" spans="31:32">
      <c r="AE14614" t="str">
        <f>IF('5G_NR_raw_UE'!EP14614&gt;0,('5G_NR_raw_UE'!EP14614*'5G_NR_raw_UE'!EQ14614),"")</f>
        <v/>
      </c>
      <c r="AF14614" t="str">
        <f>IF('5G_NR_raw_UE'!ER14614&gt;0,('5G_NR_raw_UE'!ER14614*'5G_NR_raw_UE'!ES14614),"")</f>
        <v/>
      </c>
    </row>
    <row r="14615" spans="31:32">
      <c r="AE14615" t="str">
        <f>IF('5G_NR_raw_UE'!EP14615&gt;0,('5G_NR_raw_UE'!EP14615*'5G_NR_raw_UE'!EQ14615),"")</f>
        <v/>
      </c>
      <c r="AF14615" t="str">
        <f>IF('5G_NR_raw_UE'!ER14615&gt;0,('5G_NR_raw_UE'!ER14615*'5G_NR_raw_UE'!ES14615),"")</f>
        <v/>
      </c>
    </row>
    <row r="14616" spans="31:32">
      <c r="AE14616" t="str">
        <f>IF('5G_NR_raw_UE'!EP14616&gt;0,('5G_NR_raw_UE'!EP14616*'5G_NR_raw_UE'!EQ14616),"")</f>
        <v/>
      </c>
      <c r="AF14616" t="str">
        <f>IF('5G_NR_raw_UE'!ER14616&gt;0,('5G_NR_raw_UE'!ER14616*'5G_NR_raw_UE'!ES14616),"")</f>
        <v/>
      </c>
    </row>
    <row r="14617" spans="31:32">
      <c r="AE14617" t="str">
        <f>IF('5G_NR_raw_UE'!EP14617&gt;0,('5G_NR_raw_UE'!EP14617*'5G_NR_raw_UE'!EQ14617),"")</f>
        <v/>
      </c>
      <c r="AF14617" t="str">
        <f>IF('5G_NR_raw_UE'!ER14617&gt;0,('5G_NR_raw_UE'!ER14617*'5G_NR_raw_UE'!ES14617),"")</f>
        <v/>
      </c>
    </row>
    <row r="14618" spans="31:32">
      <c r="AE14618" t="str">
        <f>IF('5G_NR_raw_UE'!EP14618&gt;0,('5G_NR_raw_UE'!EP14618*'5G_NR_raw_UE'!EQ14618),"")</f>
        <v/>
      </c>
      <c r="AF14618" t="str">
        <f>IF('5G_NR_raw_UE'!ER14618&gt;0,('5G_NR_raw_UE'!ER14618*'5G_NR_raw_UE'!ES14618),"")</f>
        <v/>
      </c>
    </row>
    <row r="14619" spans="31:32">
      <c r="AE14619" t="str">
        <f>IF('5G_NR_raw_UE'!EP14619&gt;0,('5G_NR_raw_UE'!EP14619*'5G_NR_raw_UE'!EQ14619),"")</f>
        <v/>
      </c>
      <c r="AF14619" t="str">
        <f>IF('5G_NR_raw_UE'!ER14619&gt;0,('5G_NR_raw_UE'!ER14619*'5G_NR_raw_UE'!ES14619),"")</f>
        <v/>
      </c>
    </row>
    <row r="14620" spans="31:32">
      <c r="AE14620" t="str">
        <f>IF('5G_NR_raw_UE'!EP14620&gt;0,('5G_NR_raw_UE'!EP14620*'5G_NR_raw_UE'!EQ14620),"")</f>
        <v/>
      </c>
      <c r="AF14620" t="str">
        <f>IF('5G_NR_raw_UE'!ER14620&gt;0,('5G_NR_raw_UE'!ER14620*'5G_NR_raw_UE'!ES14620),"")</f>
        <v/>
      </c>
    </row>
    <row r="14621" spans="31:32">
      <c r="AE14621" t="str">
        <f>IF('5G_NR_raw_UE'!EP14621&gt;0,('5G_NR_raw_UE'!EP14621*'5G_NR_raw_UE'!EQ14621),"")</f>
        <v/>
      </c>
      <c r="AF14621" t="str">
        <f>IF('5G_NR_raw_UE'!ER14621&gt;0,('5G_NR_raw_UE'!ER14621*'5G_NR_raw_UE'!ES14621),"")</f>
        <v/>
      </c>
    </row>
    <row r="14622" spans="31:32">
      <c r="AE14622" t="str">
        <f>IF('5G_NR_raw_UE'!EP14622&gt;0,('5G_NR_raw_UE'!EP14622*'5G_NR_raw_UE'!EQ14622),"")</f>
        <v/>
      </c>
      <c r="AF14622" t="str">
        <f>IF('5G_NR_raw_UE'!ER14622&gt;0,('5G_NR_raw_UE'!ER14622*'5G_NR_raw_UE'!ES14622),"")</f>
        <v/>
      </c>
    </row>
    <row r="14623" spans="31:32">
      <c r="AE14623" t="str">
        <f>IF('5G_NR_raw_UE'!EP14623&gt;0,('5G_NR_raw_UE'!EP14623*'5G_NR_raw_UE'!EQ14623),"")</f>
        <v/>
      </c>
      <c r="AF14623" t="str">
        <f>IF('5G_NR_raw_UE'!ER14623&gt;0,('5G_NR_raw_UE'!ER14623*'5G_NR_raw_UE'!ES14623),"")</f>
        <v/>
      </c>
    </row>
    <row r="14624" spans="31:32">
      <c r="AE14624" t="str">
        <f>IF('5G_NR_raw_UE'!EP14624&gt;0,('5G_NR_raw_UE'!EP14624*'5G_NR_raw_UE'!EQ14624),"")</f>
        <v/>
      </c>
      <c r="AF14624" t="str">
        <f>IF('5G_NR_raw_UE'!ER14624&gt;0,('5G_NR_raw_UE'!ER14624*'5G_NR_raw_UE'!ES14624),"")</f>
        <v/>
      </c>
    </row>
    <row r="14625" spans="31:32">
      <c r="AE14625" t="str">
        <f>IF('5G_NR_raw_UE'!EP14625&gt;0,('5G_NR_raw_UE'!EP14625*'5G_NR_raw_UE'!EQ14625),"")</f>
        <v/>
      </c>
      <c r="AF14625" t="str">
        <f>IF('5G_NR_raw_UE'!ER14625&gt;0,('5G_NR_raw_UE'!ER14625*'5G_NR_raw_UE'!ES14625),"")</f>
        <v/>
      </c>
    </row>
    <row r="14626" spans="31:32">
      <c r="AE14626" t="str">
        <f>IF('5G_NR_raw_UE'!EP14626&gt;0,('5G_NR_raw_UE'!EP14626*'5G_NR_raw_UE'!EQ14626),"")</f>
        <v/>
      </c>
      <c r="AF14626" t="str">
        <f>IF('5G_NR_raw_UE'!ER14626&gt;0,('5G_NR_raw_UE'!ER14626*'5G_NR_raw_UE'!ES14626),"")</f>
        <v/>
      </c>
    </row>
    <row r="14627" spans="31:32">
      <c r="AE14627" t="str">
        <f>IF('5G_NR_raw_UE'!EP14627&gt;0,('5G_NR_raw_UE'!EP14627*'5G_NR_raw_UE'!EQ14627),"")</f>
        <v/>
      </c>
      <c r="AF14627" t="str">
        <f>IF('5G_NR_raw_UE'!ER14627&gt;0,('5G_NR_raw_UE'!ER14627*'5G_NR_raw_UE'!ES14627),"")</f>
        <v/>
      </c>
    </row>
    <row r="14628" spans="31:32">
      <c r="AE14628" t="str">
        <f>IF('5G_NR_raw_UE'!EP14628&gt;0,('5G_NR_raw_UE'!EP14628*'5G_NR_raw_UE'!EQ14628),"")</f>
        <v/>
      </c>
      <c r="AF14628" t="str">
        <f>IF('5G_NR_raw_UE'!ER14628&gt;0,('5G_NR_raw_UE'!ER14628*'5G_NR_raw_UE'!ES14628),"")</f>
        <v/>
      </c>
    </row>
    <row r="14629" spans="31:32">
      <c r="AE14629" t="str">
        <f>IF('5G_NR_raw_UE'!EP14629&gt;0,('5G_NR_raw_UE'!EP14629*'5G_NR_raw_UE'!EQ14629),"")</f>
        <v/>
      </c>
      <c r="AF14629" t="str">
        <f>IF('5G_NR_raw_UE'!ER14629&gt;0,('5G_NR_raw_UE'!ER14629*'5G_NR_raw_UE'!ES14629),"")</f>
        <v/>
      </c>
    </row>
    <row r="14630" spans="31:32">
      <c r="AE14630" t="str">
        <f>IF('5G_NR_raw_UE'!EP14630&gt;0,('5G_NR_raw_UE'!EP14630*'5G_NR_raw_UE'!EQ14630),"")</f>
        <v/>
      </c>
      <c r="AF14630" t="str">
        <f>IF('5G_NR_raw_UE'!ER14630&gt;0,('5G_NR_raw_UE'!ER14630*'5G_NR_raw_UE'!ES14630),"")</f>
        <v/>
      </c>
    </row>
    <row r="14631" spans="31:32">
      <c r="AE14631" t="str">
        <f>IF('5G_NR_raw_UE'!EP14631&gt;0,('5G_NR_raw_UE'!EP14631*'5G_NR_raw_UE'!EQ14631),"")</f>
        <v/>
      </c>
      <c r="AF14631" t="str">
        <f>IF('5G_NR_raw_UE'!ER14631&gt;0,('5G_NR_raw_UE'!ER14631*'5G_NR_raw_UE'!ES14631),"")</f>
        <v/>
      </c>
    </row>
    <row r="14632" spans="31:32">
      <c r="AE14632" t="str">
        <f>IF('5G_NR_raw_UE'!EP14632&gt;0,('5G_NR_raw_UE'!EP14632*'5G_NR_raw_UE'!EQ14632),"")</f>
        <v/>
      </c>
      <c r="AF14632" t="str">
        <f>IF('5G_NR_raw_UE'!ER14632&gt;0,('5G_NR_raw_UE'!ER14632*'5G_NR_raw_UE'!ES14632),"")</f>
        <v/>
      </c>
    </row>
    <row r="14633" spans="31:32">
      <c r="AE14633" t="str">
        <f>IF('5G_NR_raw_UE'!EP14633&gt;0,('5G_NR_raw_UE'!EP14633*'5G_NR_raw_UE'!EQ14633),"")</f>
        <v/>
      </c>
      <c r="AF14633" t="str">
        <f>IF('5G_NR_raw_UE'!ER14633&gt;0,('5G_NR_raw_UE'!ER14633*'5G_NR_raw_UE'!ES14633),"")</f>
        <v/>
      </c>
    </row>
    <row r="14634" spans="31:32">
      <c r="AE14634" t="str">
        <f>IF('5G_NR_raw_UE'!EP14634&gt;0,('5G_NR_raw_UE'!EP14634*'5G_NR_raw_UE'!EQ14634),"")</f>
        <v/>
      </c>
      <c r="AF14634" t="str">
        <f>IF('5G_NR_raw_UE'!ER14634&gt;0,('5G_NR_raw_UE'!ER14634*'5G_NR_raw_UE'!ES14634),"")</f>
        <v/>
      </c>
    </row>
    <row r="14635" spans="31:32">
      <c r="AE14635" t="str">
        <f>IF('5G_NR_raw_UE'!EP14635&gt;0,('5G_NR_raw_UE'!EP14635*'5G_NR_raw_UE'!EQ14635),"")</f>
        <v/>
      </c>
      <c r="AF14635" t="str">
        <f>IF('5G_NR_raw_UE'!ER14635&gt;0,('5G_NR_raw_UE'!ER14635*'5G_NR_raw_UE'!ES14635),"")</f>
        <v/>
      </c>
    </row>
    <row r="14636" spans="31:32">
      <c r="AE14636" t="str">
        <f>IF('5G_NR_raw_UE'!EP14636&gt;0,('5G_NR_raw_UE'!EP14636*'5G_NR_raw_UE'!EQ14636),"")</f>
        <v/>
      </c>
      <c r="AF14636" t="str">
        <f>IF('5G_NR_raw_UE'!ER14636&gt;0,('5G_NR_raw_UE'!ER14636*'5G_NR_raw_UE'!ES14636),"")</f>
        <v/>
      </c>
    </row>
    <row r="14637" spans="31:32">
      <c r="AE14637" t="str">
        <f>IF('5G_NR_raw_UE'!EP14637&gt;0,('5G_NR_raw_UE'!EP14637*'5G_NR_raw_UE'!EQ14637),"")</f>
        <v/>
      </c>
      <c r="AF14637" t="str">
        <f>IF('5G_NR_raw_UE'!ER14637&gt;0,('5G_NR_raw_UE'!ER14637*'5G_NR_raw_UE'!ES14637),"")</f>
        <v/>
      </c>
    </row>
    <row r="14638" spans="31:32">
      <c r="AE14638" t="str">
        <f>IF('5G_NR_raw_UE'!EP14638&gt;0,('5G_NR_raw_UE'!EP14638*'5G_NR_raw_UE'!EQ14638),"")</f>
        <v/>
      </c>
      <c r="AF14638" t="str">
        <f>IF('5G_NR_raw_UE'!ER14638&gt;0,('5G_NR_raw_UE'!ER14638*'5G_NR_raw_UE'!ES14638),"")</f>
        <v/>
      </c>
    </row>
    <row r="14639" spans="31:32">
      <c r="AE14639" t="str">
        <f>IF('5G_NR_raw_UE'!EP14639&gt;0,('5G_NR_raw_UE'!EP14639*'5G_NR_raw_UE'!EQ14639),"")</f>
        <v/>
      </c>
      <c r="AF14639" t="str">
        <f>IF('5G_NR_raw_UE'!ER14639&gt;0,('5G_NR_raw_UE'!ER14639*'5G_NR_raw_UE'!ES14639),"")</f>
        <v/>
      </c>
    </row>
    <row r="14640" spans="31:32">
      <c r="AE14640" t="str">
        <f>IF('5G_NR_raw_UE'!EP14640&gt;0,('5G_NR_raw_UE'!EP14640*'5G_NR_raw_UE'!EQ14640),"")</f>
        <v/>
      </c>
      <c r="AF14640" t="str">
        <f>IF('5G_NR_raw_UE'!ER14640&gt;0,('5G_NR_raw_UE'!ER14640*'5G_NR_raw_UE'!ES14640),"")</f>
        <v/>
      </c>
    </row>
    <row r="14641" spans="31:32">
      <c r="AE14641" t="str">
        <f>IF('5G_NR_raw_UE'!EP14641&gt;0,('5G_NR_raw_UE'!EP14641*'5G_NR_raw_UE'!EQ14641),"")</f>
        <v/>
      </c>
      <c r="AF14641" t="str">
        <f>IF('5G_NR_raw_UE'!ER14641&gt;0,('5G_NR_raw_UE'!ER14641*'5G_NR_raw_UE'!ES14641),"")</f>
        <v/>
      </c>
    </row>
    <row r="14642" spans="31:32">
      <c r="AE14642" t="str">
        <f>IF('5G_NR_raw_UE'!EP14642&gt;0,('5G_NR_raw_UE'!EP14642*'5G_NR_raw_UE'!EQ14642),"")</f>
        <v/>
      </c>
      <c r="AF14642" t="str">
        <f>IF('5G_NR_raw_UE'!ER14642&gt;0,('5G_NR_raw_UE'!ER14642*'5G_NR_raw_UE'!ES14642),"")</f>
        <v/>
      </c>
    </row>
    <row r="14643" spans="31:32">
      <c r="AE14643" t="str">
        <f>IF('5G_NR_raw_UE'!EP14643&gt;0,('5G_NR_raw_UE'!EP14643*'5G_NR_raw_UE'!EQ14643),"")</f>
        <v/>
      </c>
      <c r="AF14643" t="str">
        <f>IF('5G_NR_raw_UE'!ER14643&gt;0,('5G_NR_raw_UE'!ER14643*'5G_NR_raw_UE'!ES14643),"")</f>
        <v/>
      </c>
    </row>
    <row r="14644" spans="31:32">
      <c r="AE14644" t="str">
        <f>IF('5G_NR_raw_UE'!EP14644&gt;0,('5G_NR_raw_UE'!EP14644*'5G_NR_raw_UE'!EQ14644),"")</f>
        <v/>
      </c>
      <c r="AF14644" t="str">
        <f>IF('5G_NR_raw_UE'!ER14644&gt;0,('5G_NR_raw_UE'!ER14644*'5G_NR_raw_UE'!ES14644),"")</f>
        <v/>
      </c>
    </row>
    <row r="14645" spans="31:32">
      <c r="AE14645" t="str">
        <f>IF('5G_NR_raw_UE'!EP14645&gt;0,('5G_NR_raw_UE'!EP14645*'5G_NR_raw_UE'!EQ14645),"")</f>
        <v/>
      </c>
      <c r="AF14645" t="str">
        <f>IF('5G_NR_raw_UE'!ER14645&gt;0,('5G_NR_raw_UE'!ER14645*'5G_NR_raw_UE'!ES14645),"")</f>
        <v/>
      </c>
    </row>
    <row r="14646" spans="31:32">
      <c r="AE14646" t="str">
        <f>IF('5G_NR_raw_UE'!EP14646&gt;0,('5G_NR_raw_UE'!EP14646*'5G_NR_raw_UE'!EQ14646),"")</f>
        <v/>
      </c>
      <c r="AF14646" t="str">
        <f>IF('5G_NR_raw_UE'!ER14646&gt;0,('5G_NR_raw_UE'!ER14646*'5G_NR_raw_UE'!ES14646),"")</f>
        <v/>
      </c>
    </row>
    <row r="14647" spans="31:32">
      <c r="AE14647" t="str">
        <f>IF('5G_NR_raw_UE'!EP14647&gt;0,('5G_NR_raw_UE'!EP14647*'5G_NR_raw_UE'!EQ14647),"")</f>
        <v/>
      </c>
      <c r="AF14647" t="str">
        <f>IF('5G_NR_raw_UE'!ER14647&gt;0,('5G_NR_raw_UE'!ER14647*'5G_NR_raw_UE'!ES14647),"")</f>
        <v/>
      </c>
    </row>
    <row r="14648" spans="31:32">
      <c r="AE14648" t="str">
        <f>IF('5G_NR_raw_UE'!EP14648&gt;0,('5G_NR_raw_UE'!EP14648*'5G_NR_raw_UE'!EQ14648),"")</f>
        <v/>
      </c>
      <c r="AF14648" t="str">
        <f>IF('5G_NR_raw_UE'!ER14648&gt;0,('5G_NR_raw_UE'!ER14648*'5G_NR_raw_UE'!ES14648),"")</f>
        <v/>
      </c>
    </row>
    <row r="14649" spans="31:32">
      <c r="AE14649" t="str">
        <f>IF('5G_NR_raw_UE'!EP14649&gt;0,('5G_NR_raw_UE'!EP14649*'5G_NR_raw_UE'!EQ14649),"")</f>
        <v/>
      </c>
      <c r="AF14649" t="str">
        <f>IF('5G_NR_raw_UE'!ER14649&gt;0,('5G_NR_raw_UE'!ER14649*'5G_NR_raw_UE'!ES14649),"")</f>
        <v/>
      </c>
    </row>
    <row r="14650" spans="31:32">
      <c r="AE14650" t="str">
        <f>IF('5G_NR_raw_UE'!EP14650&gt;0,('5G_NR_raw_UE'!EP14650*'5G_NR_raw_UE'!EQ14650),"")</f>
        <v/>
      </c>
      <c r="AF14650" t="str">
        <f>IF('5G_NR_raw_UE'!ER14650&gt;0,('5G_NR_raw_UE'!ER14650*'5G_NR_raw_UE'!ES14650),"")</f>
        <v/>
      </c>
    </row>
    <row r="14651" spans="31:32">
      <c r="AE14651" t="str">
        <f>IF('5G_NR_raw_UE'!EP14651&gt;0,('5G_NR_raw_UE'!EP14651*'5G_NR_raw_UE'!EQ14651),"")</f>
        <v/>
      </c>
      <c r="AF14651" t="str">
        <f>IF('5G_NR_raw_UE'!ER14651&gt;0,('5G_NR_raw_UE'!ER14651*'5G_NR_raw_UE'!ES14651),"")</f>
        <v/>
      </c>
    </row>
    <row r="14652" spans="31:32">
      <c r="AE14652" t="str">
        <f>IF('5G_NR_raw_UE'!EP14652&gt;0,('5G_NR_raw_UE'!EP14652*'5G_NR_raw_UE'!EQ14652),"")</f>
        <v/>
      </c>
      <c r="AF14652" t="str">
        <f>IF('5G_NR_raw_UE'!ER14652&gt;0,('5G_NR_raw_UE'!ER14652*'5G_NR_raw_UE'!ES14652),"")</f>
        <v/>
      </c>
    </row>
    <row r="14653" spans="31:32">
      <c r="AE14653" t="str">
        <f>IF('5G_NR_raw_UE'!EP14653&gt;0,('5G_NR_raw_UE'!EP14653*'5G_NR_raw_UE'!EQ14653),"")</f>
        <v/>
      </c>
      <c r="AF14653" t="str">
        <f>IF('5G_NR_raw_UE'!ER14653&gt;0,('5G_NR_raw_UE'!ER14653*'5G_NR_raw_UE'!ES14653),"")</f>
        <v/>
      </c>
    </row>
    <row r="14654" spans="31:32">
      <c r="AE14654" t="str">
        <f>IF('5G_NR_raw_UE'!EP14654&gt;0,('5G_NR_raw_UE'!EP14654*'5G_NR_raw_UE'!EQ14654),"")</f>
        <v/>
      </c>
      <c r="AF14654" t="str">
        <f>IF('5G_NR_raw_UE'!ER14654&gt;0,('5G_NR_raw_UE'!ER14654*'5G_NR_raw_UE'!ES14654),"")</f>
        <v/>
      </c>
    </row>
    <row r="14655" spans="31:32">
      <c r="AE14655" t="str">
        <f>IF('5G_NR_raw_UE'!EP14655&gt;0,('5G_NR_raw_UE'!EP14655*'5G_NR_raw_UE'!EQ14655),"")</f>
        <v/>
      </c>
      <c r="AF14655" t="str">
        <f>IF('5G_NR_raw_UE'!ER14655&gt;0,('5G_NR_raw_UE'!ER14655*'5G_NR_raw_UE'!ES14655),"")</f>
        <v/>
      </c>
    </row>
    <row r="14656" spans="31:32">
      <c r="AE14656" t="str">
        <f>IF('5G_NR_raw_UE'!EP14656&gt;0,('5G_NR_raw_UE'!EP14656*'5G_NR_raw_UE'!EQ14656),"")</f>
        <v/>
      </c>
      <c r="AF14656" t="str">
        <f>IF('5G_NR_raw_UE'!ER14656&gt;0,('5G_NR_raw_UE'!ER14656*'5G_NR_raw_UE'!ES14656),"")</f>
        <v/>
      </c>
    </row>
    <row r="14657" spans="31:32">
      <c r="AE14657" t="str">
        <f>IF('5G_NR_raw_UE'!EP14657&gt;0,('5G_NR_raw_UE'!EP14657*'5G_NR_raw_UE'!EQ14657),"")</f>
        <v/>
      </c>
      <c r="AF14657" t="str">
        <f>IF('5G_NR_raw_UE'!ER14657&gt;0,('5G_NR_raw_UE'!ER14657*'5G_NR_raw_UE'!ES14657),"")</f>
        <v/>
      </c>
    </row>
    <row r="14658" spans="31:32">
      <c r="AE14658" t="str">
        <f>IF('5G_NR_raw_UE'!EP14658&gt;0,('5G_NR_raw_UE'!EP14658*'5G_NR_raw_UE'!EQ14658),"")</f>
        <v/>
      </c>
      <c r="AF14658" t="str">
        <f>IF('5G_NR_raw_UE'!ER14658&gt;0,('5G_NR_raw_UE'!ER14658*'5G_NR_raw_UE'!ES14658),"")</f>
        <v/>
      </c>
    </row>
    <row r="14659" spans="31:32">
      <c r="AE14659" t="str">
        <f>IF('5G_NR_raw_UE'!EP14659&gt;0,('5G_NR_raw_UE'!EP14659*'5G_NR_raw_UE'!EQ14659),"")</f>
        <v/>
      </c>
      <c r="AF14659" t="str">
        <f>IF('5G_NR_raw_UE'!ER14659&gt;0,('5G_NR_raw_UE'!ER14659*'5G_NR_raw_UE'!ES14659),"")</f>
        <v/>
      </c>
    </row>
    <row r="14660" spans="31:32">
      <c r="AE14660" t="str">
        <f>IF('5G_NR_raw_UE'!EP14660&gt;0,('5G_NR_raw_UE'!EP14660*'5G_NR_raw_UE'!EQ14660),"")</f>
        <v/>
      </c>
      <c r="AF14660" t="str">
        <f>IF('5G_NR_raw_UE'!ER14660&gt;0,('5G_NR_raw_UE'!ER14660*'5G_NR_raw_UE'!ES14660),"")</f>
        <v/>
      </c>
    </row>
    <row r="14661" spans="31:32">
      <c r="AE14661" t="str">
        <f>IF('5G_NR_raw_UE'!EP14661&gt;0,('5G_NR_raw_UE'!EP14661*'5G_NR_raw_UE'!EQ14661),"")</f>
        <v/>
      </c>
      <c r="AF14661" t="str">
        <f>IF('5G_NR_raw_UE'!ER14661&gt;0,('5G_NR_raw_UE'!ER14661*'5G_NR_raw_UE'!ES14661),"")</f>
        <v/>
      </c>
    </row>
    <row r="14662" spans="31:32">
      <c r="AE14662" t="str">
        <f>IF('5G_NR_raw_UE'!EP14662&gt;0,('5G_NR_raw_UE'!EP14662*'5G_NR_raw_UE'!EQ14662),"")</f>
        <v/>
      </c>
      <c r="AF14662" t="str">
        <f>IF('5G_NR_raw_UE'!ER14662&gt;0,('5G_NR_raw_UE'!ER14662*'5G_NR_raw_UE'!ES14662),"")</f>
        <v/>
      </c>
    </row>
    <row r="14663" spans="31:32">
      <c r="AE14663" t="str">
        <f>IF('5G_NR_raw_UE'!EP14663&gt;0,('5G_NR_raw_UE'!EP14663*'5G_NR_raw_UE'!EQ14663),"")</f>
        <v/>
      </c>
      <c r="AF14663" t="str">
        <f>IF('5G_NR_raw_UE'!ER14663&gt;0,('5G_NR_raw_UE'!ER14663*'5G_NR_raw_UE'!ES14663),"")</f>
        <v/>
      </c>
    </row>
    <row r="14664" spans="31:32">
      <c r="AE14664" t="str">
        <f>IF('5G_NR_raw_UE'!EP14664&gt;0,('5G_NR_raw_UE'!EP14664*'5G_NR_raw_UE'!EQ14664),"")</f>
        <v/>
      </c>
      <c r="AF14664" t="str">
        <f>IF('5G_NR_raw_UE'!ER14664&gt;0,('5G_NR_raw_UE'!ER14664*'5G_NR_raw_UE'!ES14664),"")</f>
        <v/>
      </c>
    </row>
    <row r="14665" spans="31:32">
      <c r="AE14665" t="str">
        <f>IF('5G_NR_raw_UE'!EP14665&gt;0,('5G_NR_raw_UE'!EP14665*'5G_NR_raw_UE'!EQ14665),"")</f>
        <v/>
      </c>
      <c r="AF14665" t="str">
        <f>IF('5G_NR_raw_UE'!ER14665&gt;0,('5G_NR_raw_UE'!ER14665*'5G_NR_raw_UE'!ES14665),"")</f>
        <v/>
      </c>
    </row>
    <row r="14666" spans="31:32">
      <c r="AE14666" t="str">
        <f>IF('5G_NR_raw_UE'!EP14666&gt;0,('5G_NR_raw_UE'!EP14666*'5G_NR_raw_UE'!EQ14666),"")</f>
        <v/>
      </c>
      <c r="AF14666" t="str">
        <f>IF('5G_NR_raw_UE'!ER14666&gt;0,('5G_NR_raw_UE'!ER14666*'5G_NR_raw_UE'!ES14666),"")</f>
        <v/>
      </c>
    </row>
    <row r="14667" spans="31:32">
      <c r="AE14667" t="str">
        <f>IF('5G_NR_raw_UE'!EP14667&gt;0,('5G_NR_raw_UE'!EP14667*'5G_NR_raw_UE'!EQ14667),"")</f>
        <v/>
      </c>
      <c r="AF14667" t="str">
        <f>IF('5G_NR_raw_UE'!ER14667&gt;0,('5G_NR_raw_UE'!ER14667*'5G_NR_raw_UE'!ES14667),"")</f>
        <v/>
      </c>
    </row>
    <row r="14668" spans="31:32">
      <c r="AE14668" t="str">
        <f>IF('5G_NR_raw_UE'!EP14668&gt;0,('5G_NR_raw_UE'!EP14668*'5G_NR_raw_UE'!EQ14668),"")</f>
        <v/>
      </c>
      <c r="AF14668" t="str">
        <f>IF('5G_NR_raw_UE'!ER14668&gt;0,('5G_NR_raw_UE'!ER14668*'5G_NR_raw_UE'!ES14668),"")</f>
        <v/>
      </c>
    </row>
    <row r="14669" spans="31:32">
      <c r="AE14669" t="str">
        <f>IF('5G_NR_raw_UE'!EP14669&gt;0,('5G_NR_raw_UE'!EP14669*'5G_NR_raw_UE'!EQ14669),"")</f>
        <v/>
      </c>
      <c r="AF14669" t="str">
        <f>IF('5G_NR_raw_UE'!ER14669&gt;0,('5G_NR_raw_UE'!ER14669*'5G_NR_raw_UE'!ES14669),"")</f>
        <v/>
      </c>
    </row>
    <row r="14670" spans="31:32">
      <c r="AE14670" t="str">
        <f>IF('5G_NR_raw_UE'!EP14670&gt;0,('5G_NR_raw_UE'!EP14670*'5G_NR_raw_UE'!EQ14670),"")</f>
        <v/>
      </c>
      <c r="AF14670" t="str">
        <f>IF('5G_NR_raw_UE'!ER14670&gt;0,('5G_NR_raw_UE'!ER14670*'5G_NR_raw_UE'!ES14670),"")</f>
        <v/>
      </c>
    </row>
    <row r="14671" spans="31:32">
      <c r="AE14671" t="str">
        <f>IF('5G_NR_raw_UE'!EP14671&gt;0,('5G_NR_raw_UE'!EP14671*'5G_NR_raw_UE'!EQ14671),"")</f>
        <v/>
      </c>
      <c r="AF14671" t="str">
        <f>IF('5G_NR_raw_UE'!ER14671&gt;0,('5G_NR_raw_UE'!ER14671*'5G_NR_raw_UE'!ES14671),"")</f>
        <v/>
      </c>
    </row>
    <row r="14672" spans="31:32">
      <c r="AE14672" t="str">
        <f>IF('5G_NR_raw_UE'!EP14672&gt;0,('5G_NR_raw_UE'!EP14672*'5G_NR_raw_UE'!EQ14672),"")</f>
        <v/>
      </c>
      <c r="AF14672" t="str">
        <f>IF('5G_NR_raw_UE'!ER14672&gt;0,('5G_NR_raw_UE'!ER14672*'5G_NR_raw_UE'!ES14672),"")</f>
        <v/>
      </c>
    </row>
    <row r="14673" spans="31:32">
      <c r="AE14673" t="str">
        <f>IF('5G_NR_raw_UE'!EP14673&gt;0,('5G_NR_raw_UE'!EP14673*'5G_NR_raw_UE'!EQ14673),"")</f>
        <v/>
      </c>
      <c r="AF14673" t="str">
        <f>IF('5G_NR_raw_UE'!ER14673&gt;0,('5G_NR_raw_UE'!ER14673*'5G_NR_raw_UE'!ES14673),"")</f>
        <v/>
      </c>
    </row>
    <row r="14674" spans="31:32">
      <c r="AE14674" t="str">
        <f>IF('5G_NR_raw_UE'!EP14674&gt;0,('5G_NR_raw_UE'!EP14674*'5G_NR_raw_UE'!EQ14674),"")</f>
        <v/>
      </c>
      <c r="AF14674" t="str">
        <f>IF('5G_NR_raw_UE'!ER14674&gt;0,('5G_NR_raw_UE'!ER14674*'5G_NR_raw_UE'!ES14674),"")</f>
        <v/>
      </c>
    </row>
    <row r="14675" spans="31:32">
      <c r="AE14675" t="str">
        <f>IF('5G_NR_raw_UE'!EP14675&gt;0,('5G_NR_raw_UE'!EP14675*'5G_NR_raw_UE'!EQ14675),"")</f>
        <v/>
      </c>
      <c r="AF14675" t="str">
        <f>IF('5G_NR_raw_UE'!ER14675&gt;0,('5G_NR_raw_UE'!ER14675*'5G_NR_raw_UE'!ES14675),"")</f>
        <v/>
      </c>
    </row>
    <row r="14676" spans="31:32">
      <c r="AE14676" t="str">
        <f>IF('5G_NR_raw_UE'!EP14676&gt;0,('5G_NR_raw_UE'!EP14676*'5G_NR_raw_UE'!EQ14676),"")</f>
        <v/>
      </c>
      <c r="AF14676" t="str">
        <f>IF('5G_NR_raw_UE'!ER14676&gt;0,('5G_NR_raw_UE'!ER14676*'5G_NR_raw_UE'!ES14676),"")</f>
        <v/>
      </c>
    </row>
    <row r="14677" spans="31:32">
      <c r="AE14677" t="str">
        <f>IF('5G_NR_raw_UE'!EP14677&gt;0,('5G_NR_raw_UE'!EP14677*'5G_NR_raw_UE'!EQ14677),"")</f>
        <v/>
      </c>
      <c r="AF14677" t="str">
        <f>IF('5G_NR_raw_UE'!ER14677&gt;0,('5G_NR_raw_UE'!ER14677*'5G_NR_raw_UE'!ES14677),"")</f>
        <v/>
      </c>
    </row>
    <row r="14678" spans="31:32">
      <c r="AE14678" t="str">
        <f>IF('5G_NR_raw_UE'!EP14678&gt;0,('5G_NR_raw_UE'!EP14678*'5G_NR_raw_UE'!EQ14678),"")</f>
        <v/>
      </c>
      <c r="AF14678" t="str">
        <f>IF('5G_NR_raw_UE'!ER14678&gt;0,('5G_NR_raw_UE'!ER14678*'5G_NR_raw_UE'!ES14678),"")</f>
        <v/>
      </c>
    </row>
    <row r="14679" spans="31:32">
      <c r="AE14679" t="str">
        <f>IF('5G_NR_raw_UE'!EP14679&gt;0,('5G_NR_raw_UE'!EP14679*'5G_NR_raw_UE'!EQ14679),"")</f>
        <v/>
      </c>
      <c r="AF14679" t="str">
        <f>IF('5G_NR_raw_UE'!ER14679&gt;0,('5G_NR_raw_UE'!ER14679*'5G_NR_raw_UE'!ES14679),"")</f>
        <v/>
      </c>
    </row>
    <row r="14680" spans="31:32">
      <c r="AE14680" t="str">
        <f>IF('5G_NR_raw_UE'!EP14680&gt;0,('5G_NR_raw_UE'!EP14680*'5G_NR_raw_UE'!EQ14680),"")</f>
        <v/>
      </c>
      <c r="AF14680" t="str">
        <f>IF('5G_NR_raw_UE'!ER14680&gt;0,('5G_NR_raw_UE'!ER14680*'5G_NR_raw_UE'!ES14680),"")</f>
        <v/>
      </c>
    </row>
    <row r="14681" spans="31:32">
      <c r="AE14681" t="str">
        <f>IF('5G_NR_raw_UE'!EP14681&gt;0,('5G_NR_raw_UE'!EP14681*'5G_NR_raw_UE'!EQ14681),"")</f>
        <v/>
      </c>
      <c r="AF14681" t="str">
        <f>IF('5G_NR_raw_UE'!ER14681&gt;0,('5G_NR_raw_UE'!ER14681*'5G_NR_raw_UE'!ES14681),"")</f>
        <v/>
      </c>
    </row>
    <row r="14682" spans="31:32">
      <c r="AE14682" t="str">
        <f>IF('5G_NR_raw_UE'!EP14682&gt;0,('5G_NR_raw_UE'!EP14682*'5G_NR_raw_UE'!EQ14682),"")</f>
        <v/>
      </c>
      <c r="AF14682" t="str">
        <f>IF('5G_NR_raw_UE'!ER14682&gt;0,('5G_NR_raw_UE'!ER14682*'5G_NR_raw_UE'!ES14682),"")</f>
        <v/>
      </c>
    </row>
    <row r="14683" spans="31:32">
      <c r="AE14683" t="str">
        <f>IF('5G_NR_raw_UE'!EP14683&gt;0,('5G_NR_raw_UE'!EP14683*'5G_NR_raw_UE'!EQ14683),"")</f>
        <v/>
      </c>
      <c r="AF14683" t="str">
        <f>IF('5G_NR_raw_UE'!ER14683&gt;0,('5G_NR_raw_UE'!ER14683*'5G_NR_raw_UE'!ES14683),"")</f>
        <v/>
      </c>
    </row>
    <row r="14684" spans="31:32">
      <c r="AE14684" t="str">
        <f>IF('5G_NR_raw_UE'!EP14684&gt;0,('5G_NR_raw_UE'!EP14684*'5G_NR_raw_UE'!EQ14684),"")</f>
        <v/>
      </c>
      <c r="AF14684" t="str">
        <f>IF('5G_NR_raw_UE'!ER14684&gt;0,('5G_NR_raw_UE'!ER14684*'5G_NR_raw_UE'!ES14684),"")</f>
        <v/>
      </c>
    </row>
    <row r="14685" spans="31:32">
      <c r="AE14685" t="str">
        <f>IF('5G_NR_raw_UE'!EP14685&gt;0,('5G_NR_raw_UE'!EP14685*'5G_NR_raw_UE'!EQ14685),"")</f>
        <v/>
      </c>
      <c r="AF14685" t="str">
        <f>IF('5G_NR_raw_UE'!ER14685&gt;0,('5G_NR_raw_UE'!ER14685*'5G_NR_raw_UE'!ES14685),"")</f>
        <v/>
      </c>
    </row>
    <row r="14686" spans="31:32">
      <c r="AE14686" t="str">
        <f>IF('5G_NR_raw_UE'!EP14686&gt;0,('5G_NR_raw_UE'!EP14686*'5G_NR_raw_UE'!EQ14686),"")</f>
        <v/>
      </c>
      <c r="AF14686" t="str">
        <f>IF('5G_NR_raw_UE'!ER14686&gt;0,('5G_NR_raw_UE'!ER14686*'5G_NR_raw_UE'!ES14686),"")</f>
        <v/>
      </c>
    </row>
    <row r="14687" spans="31:32">
      <c r="AE14687" t="str">
        <f>IF('5G_NR_raw_UE'!EP14687&gt;0,('5G_NR_raw_UE'!EP14687*'5G_NR_raw_UE'!EQ14687),"")</f>
        <v/>
      </c>
      <c r="AF14687" t="str">
        <f>IF('5G_NR_raw_UE'!ER14687&gt;0,('5G_NR_raw_UE'!ER14687*'5G_NR_raw_UE'!ES14687),"")</f>
        <v/>
      </c>
    </row>
    <row r="14688" spans="31:32">
      <c r="AE14688" t="str">
        <f>IF('5G_NR_raw_UE'!EP14688&gt;0,('5G_NR_raw_UE'!EP14688*'5G_NR_raw_UE'!EQ14688),"")</f>
        <v/>
      </c>
      <c r="AF14688" t="str">
        <f>IF('5G_NR_raw_UE'!ER14688&gt;0,('5G_NR_raw_UE'!ER14688*'5G_NR_raw_UE'!ES14688),"")</f>
        <v/>
      </c>
    </row>
    <row r="14689" spans="31:32">
      <c r="AE14689" t="str">
        <f>IF('5G_NR_raw_UE'!EP14689&gt;0,('5G_NR_raw_UE'!EP14689*'5G_NR_raw_UE'!EQ14689),"")</f>
        <v/>
      </c>
      <c r="AF14689" t="str">
        <f>IF('5G_NR_raw_UE'!ER14689&gt;0,('5G_NR_raw_UE'!ER14689*'5G_NR_raw_UE'!ES14689),"")</f>
        <v/>
      </c>
    </row>
    <row r="14690" spans="31:32">
      <c r="AE14690" t="str">
        <f>IF('5G_NR_raw_UE'!EP14690&gt;0,('5G_NR_raw_UE'!EP14690*'5G_NR_raw_UE'!EQ14690),"")</f>
        <v/>
      </c>
      <c r="AF14690" t="str">
        <f>IF('5G_NR_raw_UE'!ER14690&gt;0,('5G_NR_raw_UE'!ER14690*'5G_NR_raw_UE'!ES14690),"")</f>
        <v/>
      </c>
    </row>
    <row r="14691" spans="31:32">
      <c r="AE14691" t="str">
        <f>IF('5G_NR_raw_UE'!EP14691&gt;0,('5G_NR_raw_UE'!EP14691*'5G_NR_raw_UE'!EQ14691),"")</f>
        <v/>
      </c>
      <c r="AF14691" t="str">
        <f>IF('5G_NR_raw_UE'!ER14691&gt;0,('5G_NR_raw_UE'!ER14691*'5G_NR_raw_UE'!ES14691),"")</f>
        <v/>
      </c>
    </row>
    <row r="14692" spans="31:32">
      <c r="AE14692" t="str">
        <f>IF('5G_NR_raw_UE'!EP14692&gt;0,('5G_NR_raw_UE'!EP14692*'5G_NR_raw_UE'!EQ14692),"")</f>
        <v/>
      </c>
      <c r="AF14692" t="str">
        <f>IF('5G_NR_raw_UE'!ER14692&gt;0,('5G_NR_raw_UE'!ER14692*'5G_NR_raw_UE'!ES14692),"")</f>
        <v/>
      </c>
    </row>
    <row r="14693" spans="31:32">
      <c r="AE14693" t="str">
        <f>IF('5G_NR_raw_UE'!EP14693&gt;0,('5G_NR_raw_UE'!EP14693*'5G_NR_raw_UE'!EQ14693),"")</f>
        <v/>
      </c>
      <c r="AF14693" t="str">
        <f>IF('5G_NR_raw_UE'!ER14693&gt;0,('5G_NR_raw_UE'!ER14693*'5G_NR_raw_UE'!ES14693),"")</f>
        <v/>
      </c>
    </row>
    <row r="14694" spans="31:32">
      <c r="AE14694" t="str">
        <f>IF('5G_NR_raw_UE'!EP14694&gt;0,('5G_NR_raw_UE'!EP14694*'5G_NR_raw_UE'!EQ14694),"")</f>
        <v/>
      </c>
      <c r="AF14694" t="str">
        <f>IF('5G_NR_raw_UE'!ER14694&gt;0,('5G_NR_raw_UE'!ER14694*'5G_NR_raw_UE'!ES14694),"")</f>
        <v/>
      </c>
    </row>
    <row r="14695" spans="31:32">
      <c r="AE14695" t="str">
        <f>IF('5G_NR_raw_UE'!EP14695&gt;0,('5G_NR_raw_UE'!EP14695*'5G_NR_raw_UE'!EQ14695),"")</f>
        <v/>
      </c>
      <c r="AF14695" t="str">
        <f>IF('5G_NR_raw_UE'!ER14695&gt;0,('5G_NR_raw_UE'!ER14695*'5G_NR_raw_UE'!ES14695),"")</f>
        <v/>
      </c>
    </row>
    <row r="14696" spans="31:32">
      <c r="AE14696" t="str">
        <f>IF('5G_NR_raw_UE'!EP14696&gt;0,('5G_NR_raw_UE'!EP14696*'5G_NR_raw_UE'!EQ14696),"")</f>
        <v/>
      </c>
      <c r="AF14696" t="str">
        <f>IF('5G_NR_raw_UE'!ER14696&gt;0,('5G_NR_raw_UE'!ER14696*'5G_NR_raw_UE'!ES14696),"")</f>
        <v/>
      </c>
    </row>
    <row r="14697" spans="31:32">
      <c r="AE14697" t="str">
        <f>IF('5G_NR_raw_UE'!EP14697&gt;0,('5G_NR_raw_UE'!EP14697*'5G_NR_raw_UE'!EQ14697),"")</f>
        <v/>
      </c>
      <c r="AF14697" t="str">
        <f>IF('5G_NR_raw_UE'!ER14697&gt;0,('5G_NR_raw_UE'!ER14697*'5G_NR_raw_UE'!ES14697),"")</f>
        <v/>
      </c>
    </row>
    <row r="14698" spans="31:32">
      <c r="AE14698" t="str">
        <f>IF('5G_NR_raw_UE'!EP14698&gt;0,('5G_NR_raw_UE'!EP14698*'5G_NR_raw_UE'!EQ14698),"")</f>
        <v/>
      </c>
      <c r="AF14698" t="str">
        <f>IF('5G_NR_raw_UE'!ER14698&gt;0,('5G_NR_raw_UE'!ER14698*'5G_NR_raw_UE'!ES14698),"")</f>
        <v/>
      </c>
    </row>
    <row r="14699" spans="31:32">
      <c r="AE14699" t="str">
        <f>IF('5G_NR_raw_UE'!EP14699&gt;0,('5G_NR_raw_UE'!EP14699*'5G_NR_raw_UE'!EQ14699),"")</f>
        <v/>
      </c>
      <c r="AF14699" t="str">
        <f>IF('5G_NR_raw_UE'!ER14699&gt;0,('5G_NR_raw_UE'!ER14699*'5G_NR_raw_UE'!ES14699),"")</f>
        <v/>
      </c>
    </row>
    <row r="14700" spans="31:32">
      <c r="AE14700" t="str">
        <f>IF('5G_NR_raw_UE'!EP14700&gt;0,('5G_NR_raw_UE'!EP14700*'5G_NR_raw_UE'!EQ14700),"")</f>
        <v/>
      </c>
      <c r="AF14700" t="str">
        <f>IF('5G_NR_raw_UE'!ER14700&gt;0,('5G_NR_raw_UE'!ER14700*'5G_NR_raw_UE'!ES14700),"")</f>
        <v/>
      </c>
    </row>
    <row r="14701" spans="31:32">
      <c r="AE14701" t="str">
        <f>IF('5G_NR_raw_UE'!EP14701&gt;0,('5G_NR_raw_UE'!EP14701*'5G_NR_raw_UE'!EQ14701),"")</f>
        <v/>
      </c>
      <c r="AF14701" t="str">
        <f>IF('5G_NR_raw_UE'!ER14701&gt;0,('5G_NR_raw_UE'!ER14701*'5G_NR_raw_UE'!ES14701),"")</f>
        <v/>
      </c>
    </row>
    <row r="14702" spans="31:32">
      <c r="AE14702" t="str">
        <f>IF('5G_NR_raw_UE'!EP14702&gt;0,('5G_NR_raw_UE'!EP14702*'5G_NR_raw_UE'!EQ14702),"")</f>
        <v/>
      </c>
      <c r="AF14702" t="str">
        <f>IF('5G_NR_raw_UE'!ER14702&gt;0,('5G_NR_raw_UE'!ER14702*'5G_NR_raw_UE'!ES14702),"")</f>
        <v/>
      </c>
    </row>
    <row r="14703" spans="31:32">
      <c r="AE14703" t="str">
        <f>IF('5G_NR_raw_UE'!EP14703&gt;0,('5G_NR_raw_UE'!EP14703*'5G_NR_raw_UE'!EQ14703),"")</f>
        <v/>
      </c>
      <c r="AF14703" t="str">
        <f>IF('5G_NR_raw_UE'!ER14703&gt;0,('5G_NR_raw_UE'!ER14703*'5G_NR_raw_UE'!ES14703),"")</f>
        <v/>
      </c>
    </row>
    <row r="14704" spans="31:32">
      <c r="AE14704" t="str">
        <f>IF('5G_NR_raw_UE'!EP14704&gt;0,('5G_NR_raw_UE'!EP14704*'5G_NR_raw_UE'!EQ14704),"")</f>
        <v/>
      </c>
      <c r="AF14704" t="str">
        <f>IF('5G_NR_raw_UE'!ER14704&gt;0,('5G_NR_raw_UE'!ER14704*'5G_NR_raw_UE'!ES14704),"")</f>
        <v/>
      </c>
    </row>
    <row r="14705" spans="31:32">
      <c r="AE14705" t="str">
        <f>IF('5G_NR_raw_UE'!EP14705&gt;0,('5G_NR_raw_UE'!EP14705*'5G_NR_raw_UE'!EQ14705),"")</f>
        <v/>
      </c>
      <c r="AF14705" t="str">
        <f>IF('5G_NR_raw_UE'!ER14705&gt;0,('5G_NR_raw_UE'!ER14705*'5G_NR_raw_UE'!ES14705),"")</f>
        <v/>
      </c>
    </row>
    <row r="14706" spans="31:32">
      <c r="AE14706" t="str">
        <f>IF('5G_NR_raw_UE'!EP14706&gt;0,('5G_NR_raw_UE'!EP14706*'5G_NR_raw_UE'!EQ14706),"")</f>
        <v/>
      </c>
      <c r="AF14706" t="str">
        <f>IF('5G_NR_raw_UE'!ER14706&gt;0,('5G_NR_raw_UE'!ER14706*'5G_NR_raw_UE'!ES14706),"")</f>
        <v/>
      </c>
    </row>
    <row r="14707" spans="31:32">
      <c r="AE14707" t="str">
        <f>IF('5G_NR_raw_UE'!EP14707&gt;0,('5G_NR_raw_UE'!EP14707*'5G_NR_raw_UE'!EQ14707),"")</f>
        <v/>
      </c>
      <c r="AF14707" t="str">
        <f>IF('5G_NR_raw_UE'!ER14707&gt;0,('5G_NR_raw_UE'!ER14707*'5G_NR_raw_UE'!ES14707),"")</f>
        <v/>
      </c>
    </row>
    <row r="14708" spans="31:32">
      <c r="AE14708" t="str">
        <f>IF('5G_NR_raw_UE'!EP14708&gt;0,('5G_NR_raw_UE'!EP14708*'5G_NR_raw_UE'!EQ14708),"")</f>
        <v/>
      </c>
      <c r="AF14708" t="str">
        <f>IF('5G_NR_raw_UE'!ER14708&gt;0,('5G_NR_raw_UE'!ER14708*'5G_NR_raw_UE'!ES14708),"")</f>
        <v/>
      </c>
    </row>
    <row r="14709" spans="31:32">
      <c r="AE14709" t="str">
        <f>IF('5G_NR_raw_UE'!EP14709&gt;0,('5G_NR_raw_UE'!EP14709*'5G_NR_raw_UE'!EQ14709),"")</f>
        <v/>
      </c>
      <c r="AF14709" t="str">
        <f>IF('5G_NR_raw_UE'!ER14709&gt;0,('5G_NR_raw_UE'!ER14709*'5G_NR_raw_UE'!ES14709),"")</f>
        <v/>
      </c>
    </row>
    <row r="14710" spans="31:32">
      <c r="AE14710" t="str">
        <f>IF('5G_NR_raw_UE'!EP14710&gt;0,('5G_NR_raw_UE'!EP14710*'5G_NR_raw_UE'!EQ14710),"")</f>
        <v/>
      </c>
      <c r="AF14710" t="str">
        <f>IF('5G_NR_raw_UE'!ER14710&gt;0,('5G_NR_raw_UE'!ER14710*'5G_NR_raw_UE'!ES14710),"")</f>
        <v/>
      </c>
    </row>
    <row r="14711" spans="31:32">
      <c r="AE14711" t="str">
        <f>IF('5G_NR_raw_UE'!EP14711&gt;0,('5G_NR_raw_UE'!EP14711*'5G_NR_raw_UE'!EQ14711),"")</f>
        <v/>
      </c>
      <c r="AF14711" t="str">
        <f>IF('5G_NR_raw_UE'!ER14711&gt;0,('5G_NR_raw_UE'!ER14711*'5G_NR_raw_UE'!ES14711),"")</f>
        <v/>
      </c>
    </row>
    <row r="14712" spans="31:32">
      <c r="AE14712" t="str">
        <f>IF('5G_NR_raw_UE'!EP14712&gt;0,('5G_NR_raw_UE'!EP14712*'5G_NR_raw_UE'!EQ14712),"")</f>
        <v/>
      </c>
      <c r="AF14712" t="str">
        <f>IF('5G_NR_raw_UE'!ER14712&gt;0,('5G_NR_raw_UE'!ER14712*'5G_NR_raw_UE'!ES14712),"")</f>
        <v/>
      </c>
    </row>
    <row r="14713" spans="31:32">
      <c r="AE14713" t="str">
        <f>IF('5G_NR_raw_UE'!EP14713&gt;0,('5G_NR_raw_UE'!EP14713*'5G_NR_raw_UE'!EQ14713),"")</f>
        <v/>
      </c>
      <c r="AF14713" t="str">
        <f>IF('5G_NR_raw_UE'!ER14713&gt;0,('5G_NR_raw_UE'!ER14713*'5G_NR_raw_UE'!ES14713),"")</f>
        <v/>
      </c>
    </row>
    <row r="14714" spans="31:32">
      <c r="AE14714" t="str">
        <f>IF('5G_NR_raw_UE'!EP14714&gt;0,('5G_NR_raw_UE'!EP14714*'5G_NR_raw_UE'!EQ14714),"")</f>
        <v/>
      </c>
      <c r="AF14714" t="str">
        <f>IF('5G_NR_raw_UE'!ER14714&gt;0,('5G_NR_raw_UE'!ER14714*'5G_NR_raw_UE'!ES14714),"")</f>
        <v/>
      </c>
    </row>
    <row r="14715" spans="31:32">
      <c r="AE14715" t="str">
        <f>IF('5G_NR_raw_UE'!EP14715&gt;0,('5G_NR_raw_UE'!EP14715*'5G_NR_raw_UE'!EQ14715),"")</f>
        <v/>
      </c>
      <c r="AF14715" t="str">
        <f>IF('5G_NR_raw_UE'!ER14715&gt;0,('5G_NR_raw_UE'!ER14715*'5G_NR_raw_UE'!ES14715),"")</f>
        <v/>
      </c>
    </row>
    <row r="14716" spans="31:32">
      <c r="AE14716" t="str">
        <f>IF('5G_NR_raw_UE'!EP14716&gt;0,('5G_NR_raw_UE'!EP14716*'5G_NR_raw_UE'!EQ14716),"")</f>
        <v/>
      </c>
      <c r="AF14716" t="str">
        <f>IF('5G_NR_raw_UE'!ER14716&gt;0,('5G_NR_raw_UE'!ER14716*'5G_NR_raw_UE'!ES14716),"")</f>
        <v/>
      </c>
    </row>
    <row r="14717" spans="31:32">
      <c r="AE14717" t="str">
        <f>IF('5G_NR_raw_UE'!EP14717&gt;0,('5G_NR_raw_UE'!EP14717*'5G_NR_raw_UE'!EQ14717),"")</f>
        <v/>
      </c>
      <c r="AF14717" t="str">
        <f>IF('5G_NR_raw_UE'!ER14717&gt;0,('5G_NR_raw_UE'!ER14717*'5G_NR_raw_UE'!ES14717),"")</f>
        <v/>
      </c>
    </row>
    <row r="14718" spans="31:32">
      <c r="AE14718" t="str">
        <f>IF('5G_NR_raw_UE'!EP14718&gt;0,('5G_NR_raw_UE'!EP14718*'5G_NR_raw_UE'!EQ14718),"")</f>
        <v/>
      </c>
      <c r="AF14718" t="str">
        <f>IF('5G_NR_raw_UE'!ER14718&gt;0,('5G_NR_raw_UE'!ER14718*'5G_NR_raw_UE'!ES14718),"")</f>
        <v/>
      </c>
    </row>
    <row r="14719" spans="31:32">
      <c r="AE14719" t="str">
        <f>IF('5G_NR_raw_UE'!EP14719&gt;0,('5G_NR_raw_UE'!EP14719*'5G_NR_raw_UE'!EQ14719),"")</f>
        <v/>
      </c>
      <c r="AF14719" t="str">
        <f>IF('5G_NR_raw_UE'!ER14719&gt;0,('5G_NR_raw_UE'!ER14719*'5G_NR_raw_UE'!ES14719),"")</f>
        <v/>
      </c>
    </row>
    <row r="14720" spans="31:32">
      <c r="AE14720" t="str">
        <f>IF('5G_NR_raw_UE'!EP14720&gt;0,('5G_NR_raw_UE'!EP14720*'5G_NR_raw_UE'!EQ14720),"")</f>
        <v/>
      </c>
      <c r="AF14720" t="str">
        <f>IF('5G_NR_raw_UE'!ER14720&gt;0,('5G_NR_raw_UE'!ER14720*'5G_NR_raw_UE'!ES14720),"")</f>
        <v/>
      </c>
    </row>
    <row r="14721" spans="31:32">
      <c r="AE14721" t="str">
        <f>IF('5G_NR_raw_UE'!EP14721&gt;0,('5G_NR_raw_UE'!EP14721*'5G_NR_raw_UE'!EQ14721),"")</f>
        <v/>
      </c>
      <c r="AF14721" t="str">
        <f>IF('5G_NR_raw_UE'!ER14721&gt;0,('5G_NR_raw_UE'!ER14721*'5G_NR_raw_UE'!ES14721),"")</f>
        <v/>
      </c>
    </row>
    <row r="14722" spans="31:32">
      <c r="AE14722" t="str">
        <f>IF('5G_NR_raw_UE'!EP14722&gt;0,('5G_NR_raw_UE'!EP14722*'5G_NR_raw_UE'!EQ14722),"")</f>
        <v/>
      </c>
      <c r="AF14722" t="str">
        <f>IF('5G_NR_raw_UE'!ER14722&gt;0,('5G_NR_raw_UE'!ER14722*'5G_NR_raw_UE'!ES14722),"")</f>
        <v/>
      </c>
    </row>
    <row r="14723" spans="31:32">
      <c r="AE14723" t="str">
        <f>IF('5G_NR_raw_UE'!EP14723&gt;0,('5G_NR_raw_UE'!EP14723*'5G_NR_raw_UE'!EQ14723),"")</f>
        <v/>
      </c>
      <c r="AF14723" t="str">
        <f>IF('5G_NR_raw_UE'!ER14723&gt;0,('5G_NR_raw_UE'!ER14723*'5G_NR_raw_UE'!ES14723),"")</f>
        <v/>
      </c>
    </row>
    <row r="14724" spans="31:32">
      <c r="AE14724" t="str">
        <f>IF('5G_NR_raw_UE'!EP14724&gt;0,('5G_NR_raw_UE'!EP14724*'5G_NR_raw_UE'!EQ14724),"")</f>
        <v/>
      </c>
      <c r="AF14724" t="str">
        <f>IF('5G_NR_raw_UE'!ER14724&gt;0,('5G_NR_raw_UE'!ER14724*'5G_NR_raw_UE'!ES14724),"")</f>
        <v/>
      </c>
    </row>
    <row r="14725" spans="31:32">
      <c r="AE14725" t="str">
        <f>IF('5G_NR_raw_UE'!EP14725&gt;0,('5G_NR_raw_UE'!EP14725*'5G_NR_raw_UE'!EQ14725),"")</f>
        <v/>
      </c>
      <c r="AF14725" t="str">
        <f>IF('5G_NR_raw_UE'!ER14725&gt;0,('5G_NR_raw_UE'!ER14725*'5G_NR_raw_UE'!ES14725),"")</f>
        <v/>
      </c>
    </row>
    <row r="14726" spans="31:32">
      <c r="AE14726" t="str">
        <f>IF('5G_NR_raw_UE'!EP14726&gt;0,('5G_NR_raw_UE'!EP14726*'5G_NR_raw_UE'!EQ14726),"")</f>
        <v/>
      </c>
      <c r="AF14726" t="str">
        <f>IF('5G_NR_raw_UE'!ER14726&gt;0,('5G_NR_raw_UE'!ER14726*'5G_NR_raw_UE'!ES14726),"")</f>
        <v/>
      </c>
    </row>
    <row r="14727" spans="31:32">
      <c r="AE14727" t="str">
        <f>IF('5G_NR_raw_UE'!EP14727&gt;0,('5G_NR_raw_UE'!EP14727*'5G_NR_raw_UE'!EQ14727),"")</f>
        <v/>
      </c>
      <c r="AF14727" t="str">
        <f>IF('5G_NR_raw_UE'!ER14727&gt;0,('5G_NR_raw_UE'!ER14727*'5G_NR_raw_UE'!ES14727),"")</f>
        <v/>
      </c>
    </row>
    <row r="14728" spans="31:32">
      <c r="AE14728" t="str">
        <f>IF('5G_NR_raw_UE'!EP14728&gt;0,('5G_NR_raw_UE'!EP14728*'5G_NR_raw_UE'!EQ14728),"")</f>
        <v/>
      </c>
      <c r="AF14728" t="str">
        <f>IF('5G_NR_raw_UE'!ER14728&gt;0,('5G_NR_raw_UE'!ER14728*'5G_NR_raw_UE'!ES14728),"")</f>
        <v/>
      </c>
    </row>
    <row r="14729" spans="31:32">
      <c r="AE14729" t="str">
        <f>IF('5G_NR_raw_UE'!EP14729&gt;0,('5G_NR_raw_UE'!EP14729*'5G_NR_raw_UE'!EQ14729),"")</f>
        <v/>
      </c>
      <c r="AF14729" t="str">
        <f>IF('5G_NR_raw_UE'!ER14729&gt;0,('5G_NR_raw_UE'!ER14729*'5G_NR_raw_UE'!ES14729),"")</f>
        <v/>
      </c>
    </row>
    <row r="14730" spans="31:32">
      <c r="AE14730" t="str">
        <f>IF('5G_NR_raw_UE'!EP14730&gt;0,('5G_NR_raw_UE'!EP14730*'5G_NR_raw_UE'!EQ14730),"")</f>
        <v/>
      </c>
      <c r="AF14730" t="str">
        <f>IF('5G_NR_raw_UE'!ER14730&gt;0,('5G_NR_raw_UE'!ER14730*'5G_NR_raw_UE'!ES14730),"")</f>
        <v/>
      </c>
    </row>
    <row r="14731" spans="31:32">
      <c r="AE14731" t="str">
        <f>IF('5G_NR_raw_UE'!EP14731&gt;0,('5G_NR_raw_UE'!EP14731*'5G_NR_raw_UE'!EQ14731),"")</f>
        <v/>
      </c>
      <c r="AF14731" t="str">
        <f>IF('5G_NR_raw_UE'!ER14731&gt;0,('5G_NR_raw_UE'!ER14731*'5G_NR_raw_UE'!ES14731),"")</f>
        <v/>
      </c>
    </row>
    <row r="14732" spans="31:32">
      <c r="AE14732" t="str">
        <f>IF('5G_NR_raw_UE'!EP14732&gt;0,('5G_NR_raw_UE'!EP14732*'5G_NR_raw_UE'!EQ14732),"")</f>
        <v/>
      </c>
      <c r="AF14732" t="str">
        <f>IF('5G_NR_raw_UE'!ER14732&gt;0,('5G_NR_raw_UE'!ER14732*'5G_NR_raw_UE'!ES14732),"")</f>
        <v/>
      </c>
    </row>
    <row r="14733" spans="31:32">
      <c r="AE14733" t="str">
        <f>IF('5G_NR_raw_UE'!EP14733&gt;0,('5G_NR_raw_UE'!EP14733*'5G_NR_raw_UE'!EQ14733),"")</f>
        <v/>
      </c>
      <c r="AF14733" t="str">
        <f>IF('5G_NR_raw_UE'!ER14733&gt;0,('5G_NR_raw_UE'!ER14733*'5G_NR_raw_UE'!ES14733),"")</f>
        <v/>
      </c>
    </row>
    <row r="14734" spans="31:32">
      <c r="AE14734" t="str">
        <f>IF('5G_NR_raw_UE'!EP14734&gt;0,('5G_NR_raw_UE'!EP14734*'5G_NR_raw_UE'!EQ14734),"")</f>
        <v/>
      </c>
      <c r="AF14734" t="str">
        <f>IF('5G_NR_raw_UE'!ER14734&gt;0,('5G_NR_raw_UE'!ER14734*'5G_NR_raw_UE'!ES14734),"")</f>
        <v/>
      </c>
    </row>
    <row r="14735" spans="31:32">
      <c r="AE14735" t="str">
        <f>IF('5G_NR_raw_UE'!EP14735&gt;0,('5G_NR_raw_UE'!EP14735*'5G_NR_raw_UE'!EQ14735),"")</f>
        <v/>
      </c>
      <c r="AF14735" t="str">
        <f>IF('5G_NR_raw_UE'!ER14735&gt;0,('5G_NR_raw_UE'!ER14735*'5G_NR_raw_UE'!ES14735),"")</f>
        <v/>
      </c>
    </row>
    <row r="14736" spans="31:32">
      <c r="AE14736" t="str">
        <f>IF('5G_NR_raw_UE'!EP14736&gt;0,('5G_NR_raw_UE'!EP14736*'5G_NR_raw_UE'!EQ14736),"")</f>
        <v/>
      </c>
      <c r="AF14736" t="str">
        <f>IF('5G_NR_raw_UE'!ER14736&gt;0,('5G_NR_raw_UE'!ER14736*'5G_NR_raw_UE'!ES14736),"")</f>
        <v/>
      </c>
    </row>
    <row r="14737" spans="31:32">
      <c r="AE14737" t="str">
        <f>IF('5G_NR_raw_UE'!EP14737&gt;0,('5G_NR_raw_UE'!EP14737*'5G_NR_raw_UE'!EQ14737),"")</f>
        <v/>
      </c>
      <c r="AF14737" t="str">
        <f>IF('5G_NR_raw_UE'!ER14737&gt;0,('5G_NR_raw_UE'!ER14737*'5G_NR_raw_UE'!ES14737),"")</f>
        <v/>
      </c>
    </row>
    <row r="14738" spans="31:32">
      <c r="AE14738" t="str">
        <f>IF('5G_NR_raw_UE'!EP14738&gt;0,('5G_NR_raw_UE'!EP14738*'5G_NR_raw_UE'!EQ14738),"")</f>
        <v/>
      </c>
      <c r="AF14738" t="str">
        <f>IF('5G_NR_raw_UE'!ER14738&gt;0,('5G_NR_raw_UE'!ER14738*'5G_NR_raw_UE'!ES14738),"")</f>
        <v/>
      </c>
    </row>
    <row r="14739" spans="31:32">
      <c r="AE14739" t="str">
        <f>IF('5G_NR_raw_UE'!EP14739&gt;0,('5G_NR_raw_UE'!EP14739*'5G_NR_raw_UE'!EQ14739),"")</f>
        <v/>
      </c>
      <c r="AF14739" t="str">
        <f>IF('5G_NR_raw_UE'!ER14739&gt;0,('5G_NR_raw_UE'!ER14739*'5G_NR_raw_UE'!ES14739),"")</f>
        <v/>
      </c>
    </row>
    <row r="14740" spans="31:32">
      <c r="AE14740" t="str">
        <f>IF('5G_NR_raw_UE'!EP14740&gt;0,('5G_NR_raw_UE'!EP14740*'5G_NR_raw_UE'!EQ14740),"")</f>
        <v/>
      </c>
      <c r="AF14740" t="str">
        <f>IF('5G_NR_raw_UE'!ER14740&gt;0,('5G_NR_raw_UE'!ER14740*'5G_NR_raw_UE'!ES14740),"")</f>
        <v/>
      </c>
    </row>
    <row r="14741" spans="31:32">
      <c r="AE14741" t="str">
        <f>IF('5G_NR_raw_UE'!EP14741&gt;0,('5G_NR_raw_UE'!EP14741*'5G_NR_raw_UE'!EQ14741),"")</f>
        <v/>
      </c>
      <c r="AF14741" t="str">
        <f>IF('5G_NR_raw_UE'!ER14741&gt;0,('5G_NR_raw_UE'!ER14741*'5G_NR_raw_UE'!ES14741),"")</f>
        <v/>
      </c>
    </row>
    <row r="14742" spans="31:32">
      <c r="AE14742" t="str">
        <f>IF('5G_NR_raw_UE'!EP14742&gt;0,('5G_NR_raw_UE'!EP14742*'5G_NR_raw_UE'!EQ14742),"")</f>
        <v/>
      </c>
      <c r="AF14742" t="str">
        <f>IF('5G_NR_raw_UE'!ER14742&gt;0,('5G_NR_raw_UE'!ER14742*'5G_NR_raw_UE'!ES14742),"")</f>
        <v/>
      </c>
    </row>
    <row r="14743" spans="31:32">
      <c r="AE14743" t="str">
        <f>IF('5G_NR_raw_UE'!EP14743&gt;0,('5G_NR_raw_UE'!EP14743*'5G_NR_raw_UE'!EQ14743),"")</f>
        <v/>
      </c>
      <c r="AF14743" t="str">
        <f>IF('5G_NR_raw_UE'!ER14743&gt;0,('5G_NR_raw_UE'!ER14743*'5G_NR_raw_UE'!ES14743),"")</f>
        <v/>
      </c>
    </row>
    <row r="14744" spans="31:32">
      <c r="AE14744" t="str">
        <f>IF('5G_NR_raw_UE'!EP14744&gt;0,('5G_NR_raw_UE'!EP14744*'5G_NR_raw_UE'!EQ14744),"")</f>
        <v/>
      </c>
      <c r="AF14744" t="str">
        <f>IF('5G_NR_raw_UE'!ER14744&gt;0,('5G_NR_raw_UE'!ER14744*'5G_NR_raw_UE'!ES14744),"")</f>
        <v/>
      </c>
    </row>
    <row r="14745" spans="31:32">
      <c r="AE14745" t="str">
        <f>IF('5G_NR_raw_UE'!EP14745&gt;0,('5G_NR_raw_UE'!EP14745*'5G_NR_raw_UE'!EQ14745),"")</f>
        <v/>
      </c>
      <c r="AF14745" t="str">
        <f>IF('5G_NR_raw_UE'!ER14745&gt;0,('5G_NR_raw_UE'!ER14745*'5G_NR_raw_UE'!ES14745),"")</f>
        <v/>
      </c>
    </row>
    <row r="14746" spans="31:32">
      <c r="AE14746" t="str">
        <f>IF('5G_NR_raw_UE'!EP14746&gt;0,('5G_NR_raw_UE'!EP14746*'5G_NR_raw_UE'!EQ14746),"")</f>
        <v/>
      </c>
      <c r="AF14746" t="str">
        <f>IF('5G_NR_raw_UE'!ER14746&gt;0,('5G_NR_raw_UE'!ER14746*'5G_NR_raw_UE'!ES14746),"")</f>
        <v/>
      </c>
    </row>
    <row r="14747" spans="31:32">
      <c r="AE14747" t="str">
        <f>IF('5G_NR_raw_UE'!EP14747&gt;0,('5G_NR_raw_UE'!EP14747*'5G_NR_raw_UE'!EQ14747),"")</f>
        <v/>
      </c>
      <c r="AF14747" t="str">
        <f>IF('5G_NR_raw_UE'!ER14747&gt;0,('5G_NR_raw_UE'!ER14747*'5G_NR_raw_UE'!ES14747),"")</f>
        <v/>
      </c>
    </row>
    <row r="14748" spans="31:32">
      <c r="AE14748" t="str">
        <f>IF('5G_NR_raw_UE'!EP14748&gt;0,('5G_NR_raw_UE'!EP14748*'5G_NR_raw_UE'!EQ14748),"")</f>
        <v/>
      </c>
      <c r="AF14748" t="str">
        <f>IF('5G_NR_raw_UE'!ER14748&gt;0,('5G_NR_raw_UE'!ER14748*'5G_NR_raw_UE'!ES14748),"")</f>
        <v/>
      </c>
    </row>
    <row r="14749" spans="31:32">
      <c r="AE14749" t="str">
        <f>IF('5G_NR_raw_UE'!EP14749&gt;0,('5G_NR_raw_UE'!EP14749*'5G_NR_raw_UE'!EQ14749),"")</f>
        <v/>
      </c>
      <c r="AF14749" t="str">
        <f>IF('5G_NR_raw_UE'!ER14749&gt;0,('5G_NR_raw_UE'!ER14749*'5G_NR_raw_UE'!ES14749),"")</f>
        <v/>
      </c>
    </row>
    <row r="14750" spans="31:32">
      <c r="AE14750" t="str">
        <f>IF('5G_NR_raw_UE'!EP14750&gt;0,('5G_NR_raw_UE'!EP14750*'5G_NR_raw_UE'!EQ14750),"")</f>
        <v/>
      </c>
      <c r="AF14750" t="str">
        <f>IF('5G_NR_raw_UE'!ER14750&gt;0,('5G_NR_raw_UE'!ER14750*'5G_NR_raw_UE'!ES14750),"")</f>
        <v/>
      </c>
    </row>
    <row r="14751" spans="31:32">
      <c r="AE14751" t="str">
        <f>IF('5G_NR_raw_UE'!EP14751&gt;0,('5G_NR_raw_UE'!EP14751*'5G_NR_raw_UE'!EQ14751),"")</f>
        <v/>
      </c>
      <c r="AF14751" t="str">
        <f>IF('5G_NR_raw_UE'!ER14751&gt;0,('5G_NR_raw_UE'!ER14751*'5G_NR_raw_UE'!ES14751),"")</f>
        <v/>
      </c>
    </row>
    <row r="14752" spans="31:32">
      <c r="AE14752" t="str">
        <f>IF('5G_NR_raw_UE'!EP14752&gt;0,('5G_NR_raw_UE'!EP14752*'5G_NR_raw_UE'!EQ14752),"")</f>
        <v/>
      </c>
      <c r="AF14752" t="str">
        <f>IF('5G_NR_raw_UE'!ER14752&gt;0,('5G_NR_raw_UE'!ER14752*'5G_NR_raw_UE'!ES14752),"")</f>
        <v/>
      </c>
    </row>
    <row r="14753" spans="31:32">
      <c r="AE14753" t="str">
        <f>IF('5G_NR_raw_UE'!EP14753&gt;0,('5G_NR_raw_UE'!EP14753*'5G_NR_raw_UE'!EQ14753),"")</f>
        <v/>
      </c>
      <c r="AF14753" t="str">
        <f>IF('5G_NR_raw_UE'!ER14753&gt;0,('5G_NR_raw_UE'!ER14753*'5G_NR_raw_UE'!ES14753),"")</f>
        <v/>
      </c>
    </row>
    <row r="14754" spans="31:32">
      <c r="AE14754" t="str">
        <f>IF('5G_NR_raw_UE'!EP14754&gt;0,('5G_NR_raw_UE'!EP14754*'5G_NR_raw_UE'!EQ14754),"")</f>
        <v/>
      </c>
      <c r="AF14754" t="str">
        <f>IF('5G_NR_raw_UE'!ER14754&gt;0,('5G_NR_raw_UE'!ER14754*'5G_NR_raw_UE'!ES14754),"")</f>
        <v/>
      </c>
    </row>
    <row r="14755" spans="31:32">
      <c r="AE14755" t="str">
        <f>IF('5G_NR_raw_UE'!EP14755&gt;0,('5G_NR_raw_UE'!EP14755*'5G_NR_raw_UE'!EQ14755),"")</f>
        <v/>
      </c>
      <c r="AF14755" t="str">
        <f>IF('5G_NR_raw_UE'!ER14755&gt;0,('5G_NR_raw_UE'!ER14755*'5G_NR_raw_UE'!ES14755),"")</f>
        <v/>
      </c>
    </row>
    <row r="14756" spans="31:32">
      <c r="AE14756" t="str">
        <f>IF('5G_NR_raw_UE'!EP14756&gt;0,('5G_NR_raw_UE'!EP14756*'5G_NR_raw_UE'!EQ14756),"")</f>
        <v/>
      </c>
      <c r="AF14756" t="str">
        <f>IF('5G_NR_raw_UE'!ER14756&gt;0,('5G_NR_raw_UE'!ER14756*'5G_NR_raw_UE'!ES14756),"")</f>
        <v/>
      </c>
    </row>
    <row r="14757" spans="31:32">
      <c r="AE14757" t="str">
        <f>IF('5G_NR_raw_UE'!EP14757&gt;0,('5G_NR_raw_UE'!EP14757*'5G_NR_raw_UE'!EQ14757),"")</f>
        <v/>
      </c>
      <c r="AF14757" t="str">
        <f>IF('5G_NR_raw_UE'!ER14757&gt;0,('5G_NR_raw_UE'!ER14757*'5G_NR_raw_UE'!ES14757),"")</f>
        <v/>
      </c>
    </row>
    <row r="14758" spans="31:32">
      <c r="AE14758" t="str">
        <f>IF('5G_NR_raw_UE'!EP14758&gt;0,('5G_NR_raw_UE'!EP14758*'5G_NR_raw_UE'!EQ14758),"")</f>
        <v/>
      </c>
      <c r="AF14758" t="str">
        <f>IF('5G_NR_raw_UE'!ER14758&gt;0,('5G_NR_raw_UE'!ER14758*'5G_NR_raw_UE'!ES14758),"")</f>
        <v/>
      </c>
    </row>
    <row r="14759" spans="31:32">
      <c r="AE14759" t="str">
        <f>IF('5G_NR_raw_UE'!EP14759&gt;0,('5G_NR_raw_UE'!EP14759*'5G_NR_raw_UE'!EQ14759),"")</f>
        <v/>
      </c>
      <c r="AF14759" t="str">
        <f>IF('5G_NR_raw_UE'!ER14759&gt;0,('5G_NR_raw_UE'!ER14759*'5G_NR_raw_UE'!ES14759),"")</f>
        <v/>
      </c>
    </row>
    <row r="14760" spans="31:32">
      <c r="AE14760" t="str">
        <f>IF('5G_NR_raw_UE'!EP14760&gt;0,('5G_NR_raw_UE'!EP14760*'5G_NR_raw_UE'!EQ14760),"")</f>
        <v/>
      </c>
      <c r="AF14760" t="str">
        <f>IF('5G_NR_raw_UE'!ER14760&gt;0,('5G_NR_raw_UE'!ER14760*'5G_NR_raw_UE'!ES14760),"")</f>
        <v/>
      </c>
    </row>
    <row r="14761" spans="31:32">
      <c r="AE14761" t="str">
        <f>IF('5G_NR_raw_UE'!EP14761&gt;0,('5G_NR_raw_UE'!EP14761*'5G_NR_raw_UE'!EQ14761),"")</f>
        <v/>
      </c>
      <c r="AF14761" t="str">
        <f>IF('5G_NR_raw_UE'!ER14761&gt;0,('5G_NR_raw_UE'!ER14761*'5G_NR_raw_UE'!ES14761),"")</f>
        <v/>
      </c>
    </row>
    <row r="14762" spans="31:32">
      <c r="AE14762" t="str">
        <f>IF('5G_NR_raw_UE'!EP14762&gt;0,('5G_NR_raw_UE'!EP14762*'5G_NR_raw_UE'!EQ14762),"")</f>
        <v/>
      </c>
      <c r="AF14762" t="str">
        <f>IF('5G_NR_raw_UE'!ER14762&gt;0,('5G_NR_raw_UE'!ER14762*'5G_NR_raw_UE'!ES14762),"")</f>
        <v/>
      </c>
    </row>
    <row r="14763" spans="31:32">
      <c r="AE14763" t="str">
        <f>IF('5G_NR_raw_UE'!EP14763&gt;0,('5G_NR_raw_UE'!EP14763*'5G_NR_raw_UE'!EQ14763),"")</f>
        <v/>
      </c>
      <c r="AF14763" t="str">
        <f>IF('5G_NR_raw_UE'!ER14763&gt;0,('5G_NR_raw_UE'!ER14763*'5G_NR_raw_UE'!ES14763),"")</f>
        <v/>
      </c>
    </row>
    <row r="14764" spans="31:32">
      <c r="AE14764" t="str">
        <f>IF('5G_NR_raw_UE'!EP14764&gt;0,('5G_NR_raw_UE'!EP14764*'5G_NR_raw_UE'!EQ14764),"")</f>
        <v/>
      </c>
      <c r="AF14764" t="str">
        <f>IF('5G_NR_raw_UE'!ER14764&gt;0,('5G_NR_raw_UE'!ER14764*'5G_NR_raw_UE'!ES14764),"")</f>
        <v/>
      </c>
    </row>
    <row r="14765" spans="31:32">
      <c r="AE14765" t="str">
        <f>IF('5G_NR_raw_UE'!EP14765&gt;0,('5G_NR_raw_UE'!EP14765*'5G_NR_raw_UE'!EQ14765),"")</f>
        <v/>
      </c>
      <c r="AF14765" t="str">
        <f>IF('5G_NR_raw_UE'!ER14765&gt;0,('5G_NR_raw_UE'!ER14765*'5G_NR_raw_UE'!ES14765),"")</f>
        <v/>
      </c>
    </row>
    <row r="14766" spans="31:32">
      <c r="AE14766" t="str">
        <f>IF('5G_NR_raw_UE'!EP14766&gt;0,('5G_NR_raw_UE'!EP14766*'5G_NR_raw_UE'!EQ14766),"")</f>
        <v/>
      </c>
      <c r="AF14766" t="str">
        <f>IF('5G_NR_raw_UE'!ER14766&gt;0,('5G_NR_raw_UE'!ER14766*'5G_NR_raw_UE'!ES14766),"")</f>
        <v/>
      </c>
    </row>
    <row r="14767" spans="31:32">
      <c r="AE14767" t="str">
        <f>IF('5G_NR_raw_UE'!EP14767&gt;0,('5G_NR_raw_UE'!EP14767*'5G_NR_raw_UE'!EQ14767),"")</f>
        <v/>
      </c>
      <c r="AF14767" t="str">
        <f>IF('5G_NR_raw_UE'!ER14767&gt;0,('5G_NR_raw_UE'!ER14767*'5G_NR_raw_UE'!ES14767),"")</f>
        <v/>
      </c>
    </row>
    <row r="14768" spans="31:32">
      <c r="AE14768" t="str">
        <f>IF('5G_NR_raw_UE'!EP14768&gt;0,('5G_NR_raw_UE'!EP14768*'5G_NR_raw_UE'!EQ14768),"")</f>
        <v/>
      </c>
      <c r="AF14768" t="str">
        <f>IF('5G_NR_raw_UE'!ER14768&gt;0,('5G_NR_raw_UE'!ER14768*'5G_NR_raw_UE'!ES14768),"")</f>
        <v/>
      </c>
    </row>
    <row r="14769" spans="31:32">
      <c r="AE14769" t="str">
        <f>IF('5G_NR_raw_UE'!EP14769&gt;0,('5G_NR_raw_UE'!EP14769*'5G_NR_raw_UE'!EQ14769),"")</f>
        <v/>
      </c>
      <c r="AF14769" t="str">
        <f>IF('5G_NR_raw_UE'!ER14769&gt;0,('5G_NR_raw_UE'!ER14769*'5G_NR_raw_UE'!ES14769),"")</f>
        <v/>
      </c>
    </row>
    <row r="14770" spans="31:32">
      <c r="AE14770" t="str">
        <f>IF('5G_NR_raw_UE'!EP14770&gt;0,('5G_NR_raw_UE'!EP14770*'5G_NR_raw_UE'!EQ14770),"")</f>
        <v/>
      </c>
      <c r="AF14770" t="str">
        <f>IF('5G_NR_raw_UE'!ER14770&gt;0,('5G_NR_raw_UE'!ER14770*'5G_NR_raw_UE'!ES14770),"")</f>
        <v/>
      </c>
    </row>
    <row r="14771" spans="31:32">
      <c r="AE14771" t="str">
        <f>IF('5G_NR_raw_UE'!EP14771&gt;0,('5G_NR_raw_UE'!EP14771*'5G_NR_raw_UE'!EQ14771),"")</f>
        <v/>
      </c>
      <c r="AF14771" t="str">
        <f>IF('5G_NR_raw_UE'!ER14771&gt;0,('5G_NR_raw_UE'!ER14771*'5G_NR_raw_UE'!ES14771),"")</f>
        <v/>
      </c>
    </row>
    <row r="14772" spans="31:32">
      <c r="AE14772" t="str">
        <f>IF('5G_NR_raw_UE'!EP14772&gt;0,('5G_NR_raw_UE'!EP14772*'5G_NR_raw_UE'!EQ14772),"")</f>
        <v/>
      </c>
      <c r="AF14772" t="str">
        <f>IF('5G_NR_raw_UE'!ER14772&gt;0,('5G_NR_raw_UE'!ER14772*'5G_NR_raw_UE'!ES14772),"")</f>
        <v/>
      </c>
    </row>
    <row r="14773" spans="31:32">
      <c r="AE14773" t="str">
        <f>IF('5G_NR_raw_UE'!EP14773&gt;0,('5G_NR_raw_UE'!EP14773*'5G_NR_raw_UE'!EQ14773),"")</f>
        <v/>
      </c>
      <c r="AF14773" t="str">
        <f>IF('5G_NR_raw_UE'!ER14773&gt;0,('5G_NR_raw_UE'!ER14773*'5G_NR_raw_UE'!ES14773),"")</f>
        <v/>
      </c>
    </row>
    <row r="14774" spans="31:32">
      <c r="AE14774" t="str">
        <f>IF('5G_NR_raw_UE'!EP14774&gt;0,('5G_NR_raw_UE'!EP14774*'5G_NR_raw_UE'!EQ14774),"")</f>
        <v/>
      </c>
      <c r="AF14774" t="str">
        <f>IF('5G_NR_raw_UE'!ER14774&gt;0,('5G_NR_raw_UE'!ER14774*'5G_NR_raw_UE'!ES14774),"")</f>
        <v/>
      </c>
    </row>
    <row r="14775" spans="31:32">
      <c r="AE14775" t="str">
        <f>IF('5G_NR_raw_UE'!EP14775&gt;0,('5G_NR_raw_UE'!EP14775*'5G_NR_raw_UE'!EQ14775),"")</f>
        <v/>
      </c>
      <c r="AF14775" t="str">
        <f>IF('5G_NR_raw_UE'!ER14775&gt;0,('5G_NR_raw_UE'!ER14775*'5G_NR_raw_UE'!ES14775),"")</f>
        <v/>
      </c>
    </row>
    <row r="14776" spans="31:32">
      <c r="AE14776" t="str">
        <f>IF('5G_NR_raw_UE'!EP14776&gt;0,('5G_NR_raw_UE'!EP14776*'5G_NR_raw_UE'!EQ14776),"")</f>
        <v/>
      </c>
      <c r="AF14776" t="str">
        <f>IF('5G_NR_raw_UE'!ER14776&gt;0,('5G_NR_raw_UE'!ER14776*'5G_NR_raw_UE'!ES14776),"")</f>
        <v/>
      </c>
    </row>
    <row r="14777" spans="31:32">
      <c r="AE14777" t="str">
        <f>IF('5G_NR_raw_UE'!EP14777&gt;0,('5G_NR_raw_UE'!EP14777*'5G_NR_raw_UE'!EQ14777),"")</f>
        <v/>
      </c>
      <c r="AF14777" t="str">
        <f>IF('5G_NR_raw_UE'!ER14777&gt;0,('5G_NR_raw_UE'!ER14777*'5G_NR_raw_UE'!ES14777),"")</f>
        <v/>
      </c>
    </row>
    <row r="14778" spans="31:32">
      <c r="AE14778" t="str">
        <f>IF('5G_NR_raw_UE'!EP14778&gt;0,('5G_NR_raw_UE'!EP14778*'5G_NR_raw_UE'!EQ14778),"")</f>
        <v/>
      </c>
      <c r="AF14778" t="str">
        <f>IF('5G_NR_raw_UE'!ER14778&gt;0,('5G_NR_raw_UE'!ER14778*'5G_NR_raw_UE'!ES14778),"")</f>
        <v/>
      </c>
    </row>
    <row r="14779" spans="31:32">
      <c r="AE14779" t="str">
        <f>IF('5G_NR_raw_UE'!EP14779&gt;0,('5G_NR_raw_UE'!EP14779*'5G_NR_raw_UE'!EQ14779),"")</f>
        <v/>
      </c>
      <c r="AF14779" t="str">
        <f>IF('5G_NR_raw_UE'!ER14779&gt;0,('5G_NR_raw_UE'!ER14779*'5G_NR_raw_UE'!ES14779),"")</f>
        <v/>
      </c>
    </row>
    <row r="14780" spans="31:32">
      <c r="AE14780" t="str">
        <f>IF('5G_NR_raw_UE'!EP14780&gt;0,('5G_NR_raw_UE'!EP14780*'5G_NR_raw_UE'!EQ14780),"")</f>
        <v/>
      </c>
      <c r="AF14780" t="str">
        <f>IF('5G_NR_raw_UE'!ER14780&gt;0,('5G_NR_raw_UE'!ER14780*'5G_NR_raw_UE'!ES14780),"")</f>
        <v/>
      </c>
    </row>
    <row r="14781" spans="31:32">
      <c r="AE14781" t="str">
        <f>IF('5G_NR_raw_UE'!EP14781&gt;0,('5G_NR_raw_UE'!EP14781*'5G_NR_raw_UE'!EQ14781),"")</f>
        <v/>
      </c>
      <c r="AF14781" t="str">
        <f>IF('5G_NR_raw_UE'!ER14781&gt;0,('5G_NR_raw_UE'!ER14781*'5G_NR_raw_UE'!ES14781),"")</f>
        <v/>
      </c>
    </row>
    <row r="14782" spans="31:32">
      <c r="AE14782" t="str">
        <f>IF('5G_NR_raw_UE'!EP14782&gt;0,('5G_NR_raw_UE'!EP14782*'5G_NR_raw_UE'!EQ14782),"")</f>
        <v/>
      </c>
      <c r="AF14782" t="str">
        <f>IF('5G_NR_raw_UE'!ER14782&gt;0,('5G_NR_raw_UE'!ER14782*'5G_NR_raw_UE'!ES14782),"")</f>
        <v/>
      </c>
    </row>
    <row r="14783" spans="31:32">
      <c r="AE14783" t="str">
        <f>IF('5G_NR_raw_UE'!EP14783&gt;0,('5G_NR_raw_UE'!EP14783*'5G_NR_raw_UE'!EQ14783),"")</f>
        <v/>
      </c>
      <c r="AF14783" t="str">
        <f>IF('5G_NR_raw_UE'!ER14783&gt;0,('5G_NR_raw_UE'!ER14783*'5G_NR_raw_UE'!ES14783),"")</f>
        <v/>
      </c>
    </row>
    <row r="14784" spans="31:32">
      <c r="AE14784" t="str">
        <f>IF('5G_NR_raw_UE'!EP14784&gt;0,('5G_NR_raw_UE'!EP14784*'5G_NR_raw_UE'!EQ14784),"")</f>
        <v/>
      </c>
      <c r="AF14784" t="str">
        <f>IF('5G_NR_raw_UE'!ER14784&gt;0,('5G_NR_raw_UE'!ER14784*'5G_NR_raw_UE'!ES14784),"")</f>
        <v/>
      </c>
    </row>
    <row r="14785" spans="31:32">
      <c r="AE14785" t="str">
        <f>IF('5G_NR_raw_UE'!EP14785&gt;0,('5G_NR_raw_UE'!EP14785*'5G_NR_raw_UE'!EQ14785),"")</f>
        <v/>
      </c>
      <c r="AF14785" t="str">
        <f>IF('5G_NR_raw_UE'!ER14785&gt;0,('5G_NR_raw_UE'!ER14785*'5G_NR_raw_UE'!ES14785),"")</f>
        <v/>
      </c>
    </row>
    <row r="14786" spans="31:32">
      <c r="AE14786" t="str">
        <f>IF('5G_NR_raw_UE'!EP14786&gt;0,('5G_NR_raw_UE'!EP14786*'5G_NR_raw_UE'!EQ14786),"")</f>
        <v/>
      </c>
      <c r="AF14786" t="str">
        <f>IF('5G_NR_raw_UE'!ER14786&gt;0,('5G_NR_raw_UE'!ER14786*'5G_NR_raw_UE'!ES14786),"")</f>
        <v/>
      </c>
    </row>
    <row r="14787" spans="31:32">
      <c r="AE14787" t="str">
        <f>IF('5G_NR_raw_UE'!EP14787&gt;0,('5G_NR_raw_UE'!EP14787*'5G_NR_raw_UE'!EQ14787),"")</f>
        <v/>
      </c>
      <c r="AF14787" t="str">
        <f>IF('5G_NR_raw_UE'!ER14787&gt;0,('5G_NR_raw_UE'!ER14787*'5G_NR_raw_UE'!ES14787),"")</f>
        <v/>
      </c>
    </row>
    <row r="14788" spans="31:32">
      <c r="AE14788" t="str">
        <f>IF('5G_NR_raw_UE'!EP14788&gt;0,('5G_NR_raw_UE'!EP14788*'5G_NR_raw_UE'!EQ14788),"")</f>
        <v/>
      </c>
      <c r="AF14788" t="str">
        <f>IF('5G_NR_raw_UE'!ER14788&gt;0,('5G_NR_raw_UE'!ER14788*'5G_NR_raw_UE'!ES14788),"")</f>
        <v/>
      </c>
    </row>
    <row r="14789" spans="31:32">
      <c r="AE14789" t="str">
        <f>IF('5G_NR_raw_UE'!EP14789&gt;0,('5G_NR_raw_UE'!EP14789*'5G_NR_raw_UE'!EQ14789),"")</f>
        <v/>
      </c>
      <c r="AF14789" t="str">
        <f>IF('5G_NR_raw_UE'!ER14789&gt;0,('5G_NR_raw_UE'!ER14789*'5G_NR_raw_UE'!ES14789),"")</f>
        <v/>
      </c>
    </row>
    <row r="14790" spans="31:32">
      <c r="AE14790" t="str">
        <f>IF('5G_NR_raw_UE'!EP14790&gt;0,('5G_NR_raw_UE'!EP14790*'5G_NR_raw_UE'!EQ14790),"")</f>
        <v/>
      </c>
      <c r="AF14790" t="str">
        <f>IF('5G_NR_raw_UE'!ER14790&gt;0,('5G_NR_raw_UE'!ER14790*'5G_NR_raw_UE'!ES14790),"")</f>
        <v/>
      </c>
    </row>
    <row r="14791" spans="31:32">
      <c r="AE14791" t="str">
        <f>IF('5G_NR_raw_UE'!EP14791&gt;0,('5G_NR_raw_UE'!EP14791*'5G_NR_raw_UE'!EQ14791),"")</f>
        <v/>
      </c>
      <c r="AF14791" t="str">
        <f>IF('5G_NR_raw_UE'!ER14791&gt;0,('5G_NR_raw_UE'!ER14791*'5G_NR_raw_UE'!ES14791),"")</f>
        <v/>
      </c>
    </row>
    <row r="14792" spans="31:32">
      <c r="AE14792" t="str">
        <f>IF('5G_NR_raw_UE'!EP14792&gt;0,('5G_NR_raw_UE'!EP14792*'5G_NR_raw_UE'!EQ14792),"")</f>
        <v/>
      </c>
      <c r="AF14792" t="str">
        <f>IF('5G_NR_raw_UE'!ER14792&gt;0,('5G_NR_raw_UE'!ER14792*'5G_NR_raw_UE'!ES14792),"")</f>
        <v/>
      </c>
    </row>
    <row r="14793" spans="31:32">
      <c r="AE14793" t="str">
        <f>IF('5G_NR_raw_UE'!EP14793&gt;0,('5G_NR_raw_UE'!EP14793*'5G_NR_raw_UE'!EQ14793),"")</f>
        <v/>
      </c>
      <c r="AF14793" t="str">
        <f>IF('5G_NR_raw_UE'!ER14793&gt;0,('5G_NR_raw_UE'!ER14793*'5G_NR_raw_UE'!ES14793),"")</f>
        <v/>
      </c>
    </row>
    <row r="14794" spans="31:32">
      <c r="AE14794" t="str">
        <f>IF('5G_NR_raw_UE'!EP14794&gt;0,('5G_NR_raw_UE'!EP14794*'5G_NR_raw_UE'!EQ14794),"")</f>
        <v/>
      </c>
      <c r="AF14794" t="str">
        <f>IF('5G_NR_raw_UE'!ER14794&gt;0,('5G_NR_raw_UE'!ER14794*'5G_NR_raw_UE'!ES14794),"")</f>
        <v/>
      </c>
    </row>
    <row r="14795" spans="31:32">
      <c r="AE14795" t="str">
        <f>IF('5G_NR_raw_UE'!EP14795&gt;0,('5G_NR_raw_UE'!EP14795*'5G_NR_raw_UE'!EQ14795),"")</f>
        <v/>
      </c>
      <c r="AF14795" t="str">
        <f>IF('5G_NR_raw_UE'!ER14795&gt;0,('5G_NR_raw_UE'!ER14795*'5G_NR_raw_UE'!ES14795),"")</f>
        <v/>
      </c>
    </row>
    <row r="14796" spans="31:32">
      <c r="AE14796" t="str">
        <f>IF('5G_NR_raw_UE'!EP14796&gt;0,('5G_NR_raw_UE'!EP14796*'5G_NR_raw_UE'!EQ14796),"")</f>
        <v/>
      </c>
      <c r="AF14796" t="str">
        <f>IF('5G_NR_raw_UE'!ER14796&gt;0,('5G_NR_raw_UE'!ER14796*'5G_NR_raw_UE'!ES14796),"")</f>
        <v/>
      </c>
    </row>
    <row r="14797" spans="31:32">
      <c r="AE14797" t="str">
        <f>IF('5G_NR_raw_UE'!EP14797&gt;0,('5G_NR_raw_UE'!EP14797*'5G_NR_raw_UE'!EQ14797),"")</f>
        <v/>
      </c>
      <c r="AF14797" t="str">
        <f>IF('5G_NR_raw_UE'!ER14797&gt;0,('5G_NR_raw_UE'!ER14797*'5G_NR_raw_UE'!ES14797),"")</f>
        <v/>
      </c>
    </row>
    <row r="14798" spans="31:32">
      <c r="AE14798" t="str">
        <f>IF('5G_NR_raw_UE'!EP14798&gt;0,('5G_NR_raw_UE'!EP14798*'5G_NR_raw_UE'!EQ14798),"")</f>
        <v/>
      </c>
      <c r="AF14798" t="str">
        <f>IF('5G_NR_raw_UE'!ER14798&gt;0,('5G_NR_raw_UE'!ER14798*'5G_NR_raw_UE'!ES14798),"")</f>
        <v/>
      </c>
    </row>
    <row r="14799" spans="31:32">
      <c r="AE14799" t="str">
        <f>IF('5G_NR_raw_UE'!EP14799&gt;0,('5G_NR_raw_UE'!EP14799*'5G_NR_raw_UE'!EQ14799),"")</f>
        <v/>
      </c>
      <c r="AF14799" t="str">
        <f>IF('5G_NR_raw_UE'!ER14799&gt;0,('5G_NR_raw_UE'!ER14799*'5G_NR_raw_UE'!ES14799),"")</f>
        <v/>
      </c>
    </row>
    <row r="14800" spans="31:32">
      <c r="AE14800" t="str">
        <f>IF('5G_NR_raw_UE'!EP14800&gt;0,('5G_NR_raw_UE'!EP14800*'5G_NR_raw_UE'!EQ14800),"")</f>
        <v/>
      </c>
      <c r="AF14800" t="str">
        <f>IF('5G_NR_raw_UE'!ER14800&gt;0,('5G_NR_raw_UE'!ER14800*'5G_NR_raw_UE'!ES14800),"")</f>
        <v/>
      </c>
    </row>
    <row r="14801" spans="31:32">
      <c r="AE14801" t="str">
        <f>IF('5G_NR_raw_UE'!EP14801&gt;0,('5G_NR_raw_UE'!EP14801*'5G_NR_raw_UE'!EQ14801),"")</f>
        <v/>
      </c>
      <c r="AF14801" t="str">
        <f>IF('5G_NR_raw_UE'!ER14801&gt;0,('5G_NR_raw_UE'!ER14801*'5G_NR_raw_UE'!ES14801),"")</f>
        <v/>
      </c>
    </row>
    <row r="14802" spans="31:32">
      <c r="AE14802" t="str">
        <f>IF('5G_NR_raw_UE'!EP14802&gt;0,('5G_NR_raw_UE'!EP14802*'5G_NR_raw_UE'!EQ14802),"")</f>
        <v/>
      </c>
      <c r="AF14802" t="str">
        <f>IF('5G_NR_raw_UE'!ER14802&gt;0,('5G_NR_raw_UE'!ER14802*'5G_NR_raw_UE'!ES14802),"")</f>
        <v/>
      </c>
    </row>
    <row r="14803" spans="31:32">
      <c r="AE14803" t="str">
        <f>IF('5G_NR_raw_UE'!EP14803&gt;0,('5G_NR_raw_UE'!EP14803*'5G_NR_raw_UE'!EQ14803),"")</f>
        <v/>
      </c>
      <c r="AF14803" t="str">
        <f>IF('5G_NR_raw_UE'!ER14803&gt;0,('5G_NR_raw_UE'!ER14803*'5G_NR_raw_UE'!ES14803),"")</f>
        <v/>
      </c>
    </row>
    <row r="14804" spans="31:32">
      <c r="AE14804" t="str">
        <f>IF('5G_NR_raw_UE'!EP14804&gt;0,('5G_NR_raw_UE'!EP14804*'5G_NR_raw_UE'!EQ14804),"")</f>
        <v/>
      </c>
      <c r="AF14804" t="str">
        <f>IF('5G_NR_raw_UE'!ER14804&gt;0,('5G_NR_raw_UE'!ER14804*'5G_NR_raw_UE'!ES14804),"")</f>
        <v/>
      </c>
    </row>
    <row r="14805" spans="31:32">
      <c r="AE14805" t="str">
        <f>IF('5G_NR_raw_UE'!EP14805&gt;0,('5G_NR_raw_UE'!EP14805*'5G_NR_raw_UE'!EQ14805),"")</f>
        <v/>
      </c>
      <c r="AF14805" t="str">
        <f>IF('5G_NR_raw_UE'!ER14805&gt;0,('5G_NR_raw_UE'!ER14805*'5G_NR_raw_UE'!ES14805),"")</f>
        <v/>
      </c>
    </row>
    <row r="14806" spans="31:32">
      <c r="AE14806" t="str">
        <f>IF('5G_NR_raw_UE'!EP14806&gt;0,('5G_NR_raw_UE'!EP14806*'5G_NR_raw_UE'!EQ14806),"")</f>
        <v/>
      </c>
      <c r="AF14806" t="str">
        <f>IF('5G_NR_raw_UE'!ER14806&gt;0,('5G_NR_raw_UE'!ER14806*'5G_NR_raw_UE'!ES14806),"")</f>
        <v/>
      </c>
    </row>
    <row r="14807" spans="31:32">
      <c r="AE14807" t="str">
        <f>IF('5G_NR_raw_UE'!EP14807&gt;0,('5G_NR_raw_UE'!EP14807*'5G_NR_raw_UE'!EQ14807),"")</f>
        <v/>
      </c>
      <c r="AF14807" t="str">
        <f>IF('5G_NR_raw_UE'!ER14807&gt;0,('5G_NR_raw_UE'!ER14807*'5G_NR_raw_UE'!ES14807),"")</f>
        <v/>
      </c>
    </row>
    <row r="14808" spans="31:32">
      <c r="AE14808" t="str">
        <f>IF('5G_NR_raw_UE'!EP14808&gt;0,('5G_NR_raw_UE'!EP14808*'5G_NR_raw_UE'!EQ14808),"")</f>
        <v/>
      </c>
      <c r="AF14808" t="str">
        <f>IF('5G_NR_raw_UE'!ER14808&gt;0,('5G_NR_raw_UE'!ER14808*'5G_NR_raw_UE'!ES14808),"")</f>
        <v/>
      </c>
    </row>
    <row r="14809" spans="31:32">
      <c r="AE14809" t="str">
        <f>IF('5G_NR_raw_UE'!EP14809&gt;0,('5G_NR_raw_UE'!EP14809*'5G_NR_raw_UE'!EQ14809),"")</f>
        <v/>
      </c>
      <c r="AF14809" t="str">
        <f>IF('5G_NR_raw_UE'!ER14809&gt;0,('5G_NR_raw_UE'!ER14809*'5G_NR_raw_UE'!ES14809),"")</f>
        <v/>
      </c>
    </row>
    <row r="14810" spans="31:32">
      <c r="AE14810" t="str">
        <f>IF('5G_NR_raw_UE'!EP14810&gt;0,('5G_NR_raw_UE'!EP14810*'5G_NR_raw_UE'!EQ14810),"")</f>
        <v/>
      </c>
      <c r="AF14810" t="str">
        <f>IF('5G_NR_raw_UE'!ER14810&gt;0,('5G_NR_raw_UE'!ER14810*'5G_NR_raw_UE'!ES14810),"")</f>
        <v/>
      </c>
    </row>
    <row r="14811" spans="31:32">
      <c r="AE14811" t="str">
        <f>IF('5G_NR_raw_UE'!EP14811&gt;0,('5G_NR_raw_UE'!EP14811*'5G_NR_raw_UE'!EQ14811),"")</f>
        <v/>
      </c>
      <c r="AF14811" t="str">
        <f>IF('5G_NR_raw_UE'!ER14811&gt;0,('5G_NR_raw_UE'!ER14811*'5G_NR_raw_UE'!ES14811),"")</f>
        <v/>
      </c>
    </row>
    <row r="14812" spans="31:32">
      <c r="AE14812" t="str">
        <f>IF('5G_NR_raw_UE'!EP14812&gt;0,('5G_NR_raw_UE'!EP14812*'5G_NR_raw_UE'!EQ14812),"")</f>
        <v/>
      </c>
      <c r="AF14812" t="str">
        <f>IF('5G_NR_raw_UE'!ER14812&gt;0,('5G_NR_raw_UE'!ER14812*'5G_NR_raw_UE'!ES14812),"")</f>
        <v/>
      </c>
    </row>
    <row r="14813" spans="31:32">
      <c r="AE14813" t="str">
        <f>IF('5G_NR_raw_UE'!EP14813&gt;0,('5G_NR_raw_UE'!EP14813*'5G_NR_raw_UE'!EQ14813),"")</f>
        <v/>
      </c>
      <c r="AF14813" t="str">
        <f>IF('5G_NR_raw_UE'!ER14813&gt;0,('5G_NR_raw_UE'!ER14813*'5G_NR_raw_UE'!ES14813),"")</f>
        <v/>
      </c>
    </row>
    <row r="14814" spans="31:32">
      <c r="AE14814" t="str">
        <f>IF('5G_NR_raw_UE'!EP14814&gt;0,('5G_NR_raw_UE'!EP14814*'5G_NR_raw_UE'!EQ14814),"")</f>
        <v/>
      </c>
      <c r="AF14814" t="str">
        <f>IF('5G_NR_raw_UE'!ER14814&gt;0,('5G_NR_raw_UE'!ER14814*'5G_NR_raw_UE'!ES14814),"")</f>
        <v/>
      </c>
    </row>
    <row r="14815" spans="31:32">
      <c r="AE14815" t="str">
        <f>IF('5G_NR_raw_UE'!EP14815&gt;0,('5G_NR_raw_UE'!EP14815*'5G_NR_raw_UE'!EQ14815),"")</f>
        <v/>
      </c>
      <c r="AF14815" t="str">
        <f>IF('5G_NR_raw_UE'!ER14815&gt;0,('5G_NR_raw_UE'!ER14815*'5G_NR_raw_UE'!ES14815),"")</f>
        <v/>
      </c>
    </row>
    <row r="14816" spans="31:32">
      <c r="AE14816" t="str">
        <f>IF('5G_NR_raw_UE'!EP14816&gt;0,('5G_NR_raw_UE'!EP14816*'5G_NR_raw_UE'!EQ14816),"")</f>
        <v/>
      </c>
      <c r="AF14816" t="str">
        <f>IF('5G_NR_raw_UE'!ER14816&gt;0,('5G_NR_raw_UE'!ER14816*'5G_NR_raw_UE'!ES14816),"")</f>
        <v/>
      </c>
    </row>
    <row r="14817" spans="31:32">
      <c r="AE14817" t="str">
        <f>IF('5G_NR_raw_UE'!EP14817&gt;0,('5G_NR_raw_UE'!EP14817*'5G_NR_raw_UE'!EQ14817),"")</f>
        <v/>
      </c>
      <c r="AF14817" t="str">
        <f>IF('5G_NR_raw_UE'!ER14817&gt;0,('5G_NR_raw_UE'!ER14817*'5G_NR_raw_UE'!ES14817),"")</f>
        <v/>
      </c>
    </row>
    <row r="14818" spans="31:32">
      <c r="AE14818" t="str">
        <f>IF('5G_NR_raw_UE'!EP14818&gt;0,('5G_NR_raw_UE'!EP14818*'5G_NR_raw_UE'!EQ14818),"")</f>
        <v/>
      </c>
      <c r="AF14818" t="str">
        <f>IF('5G_NR_raw_UE'!ER14818&gt;0,('5G_NR_raw_UE'!ER14818*'5G_NR_raw_UE'!ES14818),"")</f>
        <v/>
      </c>
    </row>
    <row r="14819" spans="31:32">
      <c r="AE14819" t="str">
        <f>IF('5G_NR_raw_UE'!EP14819&gt;0,('5G_NR_raw_UE'!EP14819*'5G_NR_raw_UE'!EQ14819),"")</f>
        <v/>
      </c>
      <c r="AF14819" t="str">
        <f>IF('5G_NR_raw_UE'!ER14819&gt;0,('5G_NR_raw_UE'!ER14819*'5G_NR_raw_UE'!ES14819),"")</f>
        <v/>
      </c>
    </row>
    <row r="14820" spans="31:32">
      <c r="AE14820" t="str">
        <f>IF('5G_NR_raw_UE'!EP14820&gt;0,('5G_NR_raw_UE'!EP14820*'5G_NR_raw_UE'!EQ14820),"")</f>
        <v/>
      </c>
      <c r="AF14820" t="str">
        <f>IF('5G_NR_raw_UE'!ER14820&gt;0,('5G_NR_raw_UE'!ER14820*'5G_NR_raw_UE'!ES14820),"")</f>
        <v/>
      </c>
    </row>
    <row r="14821" spans="31:32">
      <c r="AE14821" t="str">
        <f>IF('5G_NR_raw_UE'!EP14821&gt;0,('5G_NR_raw_UE'!EP14821*'5G_NR_raw_UE'!EQ14821),"")</f>
        <v/>
      </c>
      <c r="AF14821" t="str">
        <f>IF('5G_NR_raw_UE'!ER14821&gt;0,('5G_NR_raw_UE'!ER14821*'5G_NR_raw_UE'!ES14821),"")</f>
        <v/>
      </c>
    </row>
    <row r="14822" spans="31:32">
      <c r="AE14822" t="str">
        <f>IF('5G_NR_raw_UE'!EP14822&gt;0,('5G_NR_raw_UE'!EP14822*'5G_NR_raw_UE'!EQ14822),"")</f>
        <v/>
      </c>
      <c r="AF14822" t="str">
        <f>IF('5G_NR_raw_UE'!ER14822&gt;0,('5G_NR_raw_UE'!ER14822*'5G_NR_raw_UE'!ES14822),"")</f>
        <v/>
      </c>
    </row>
    <row r="14823" spans="31:32">
      <c r="AE14823" t="str">
        <f>IF('5G_NR_raw_UE'!EP14823&gt;0,('5G_NR_raw_UE'!EP14823*'5G_NR_raw_UE'!EQ14823),"")</f>
        <v/>
      </c>
      <c r="AF14823" t="str">
        <f>IF('5G_NR_raw_UE'!ER14823&gt;0,('5G_NR_raw_UE'!ER14823*'5G_NR_raw_UE'!ES14823),"")</f>
        <v/>
      </c>
    </row>
    <row r="14824" spans="31:32">
      <c r="AE14824" t="str">
        <f>IF('5G_NR_raw_UE'!EP14824&gt;0,('5G_NR_raw_UE'!EP14824*'5G_NR_raw_UE'!EQ14824),"")</f>
        <v/>
      </c>
      <c r="AF14824" t="str">
        <f>IF('5G_NR_raw_UE'!ER14824&gt;0,('5G_NR_raw_UE'!ER14824*'5G_NR_raw_UE'!ES14824),"")</f>
        <v/>
      </c>
    </row>
    <row r="14825" spans="31:32">
      <c r="AE14825" t="str">
        <f>IF('5G_NR_raw_UE'!EP14825&gt;0,('5G_NR_raw_UE'!EP14825*'5G_NR_raw_UE'!EQ14825),"")</f>
        <v/>
      </c>
      <c r="AF14825" t="str">
        <f>IF('5G_NR_raw_UE'!ER14825&gt;0,('5G_NR_raw_UE'!ER14825*'5G_NR_raw_UE'!ES14825),"")</f>
        <v/>
      </c>
    </row>
    <row r="14826" spans="31:32">
      <c r="AE14826" t="str">
        <f>IF('5G_NR_raw_UE'!EP14826&gt;0,('5G_NR_raw_UE'!EP14826*'5G_NR_raw_UE'!EQ14826),"")</f>
        <v/>
      </c>
      <c r="AF14826" t="str">
        <f>IF('5G_NR_raw_UE'!ER14826&gt;0,('5G_NR_raw_UE'!ER14826*'5G_NR_raw_UE'!ES14826),"")</f>
        <v/>
      </c>
    </row>
    <row r="14827" spans="31:32">
      <c r="AE14827" t="str">
        <f>IF('5G_NR_raw_UE'!EP14827&gt;0,('5G_NR_raw_UE'!EP14827*'5G_NR_raw_UE'!EQ14827),"")</f>
        <v/>
      </c>
      <c r="AF14827" t="str">
        <f>IF('5G_NR_raw_UE'!ER14827&gt;0,('5G_NR_raw_UE'!ER14827*'5G_NR_raw_UE'!ES14827),"")</f>
        <v/>
      </c>
    </row>
    <row r="14828" spans="31:32">
      <c r="AE14828" t="str">
        <f>IF('5G_NR_raw_UE'!EP14828&gt;0,('5G_NR_raw_UE'!EP14828*'5G_NR_raw_UE'!EQ14828),"")</f>
        <v/>
      </c>
      <c r="AF14828" t="str">
        <f>IF('5G_NR_raw_UE'!ER14828&gt;0,('5G_NR_raw_UE'!ER14828*'5G_NR_raw_UE'!ES14828),"")</f>
        <v/>
      </c>
    </row>
    <row r="14829" spans="31:32">
      <c r="AE14829" t="str">
        <f>IF('5G_NR_raw_UE'!EP14829&gt;0,('5G_NR_raw_UE'!EP14829*'5G_NR_raw_UE'!EQ14829),"")</f>
        <v/>
      </c>
      <c r="AF14829" t="str">
        <f>IF('5G_NR_raw_UE'!ER14829&gt;0,('5G_NR_raw_UE'!ER14829*'5G_NR_raw_UE'!ES14829),"")</f>
        <v/>
      </c>
    </row>
    <row r="14830" spans="31:32">
      <c r="AE14830" t="str">
        <f>IF('5G_NR_raw_UE'!EP14830&gt;0,('5G_NR_raw_UE'!EP14830*'5G_NR_raw_UE'!EQ14830),"")</f>
        <v/>
      </c>
      <c r="AF14830" t="str">
        <f>IF('5G_NR_raw_UE'!ER14830&gt;0,('5G_NR_raw_UE'!ER14830*'5G_NR_raw_UE'!ES14830),"")</f>
        <v/>
      </c>
    </row>
    <row r="14831" spans="31:32">
      <c r="AE14831" t="str">
        <f>IF('5G_NR_raw_UE'!EP14831&gt;0,('5G_NR_raw_UE'!EP14831*'5G_NR_raw_UE'!EQ14831),"")</f>
        <v/>
      </c>
      <c r="AF14831" t="str">
        <f>IF('5G_NR_raw_UE'!ER14831&gt;0,('5G_NR_raw_UE'!ER14831*'5G_NR_raw_UE'!ES14831),"")</f>
        <v/>
      </c>
    </row>
    <row r="14832" spans="31:32">
      <c r="AE14832" t="str">
        <f>IF('5G_NR_raw_UE'!EP14832&gt;0,('5G_NR_raw_UE'!EP14832*'5G_NR_raw_UE'!EQ14832),"")</f>
        <v/>
      </c>
      <c r="AF14832" t="str">
        <f>IF('5G_NR_raw_UE'!ER14832&gt;0,('5G_NR_raw_UE'!ER14832*'5G_NR_raw_UE'!ES14832),"")</f>
        <v/>
      </c>
    </row>
    <row r="14833" spans="31:32">
      <c r="AE14833" t="str">
        <f>IF('5G_NR_raw_UE'!EP14833&gt;0,('5G_NR_raw_UE'!EP14833*'5G_NR_raw_UE'!EQ14833),"")</f>
        <v/>
      </c>
      <c r="AF14833" t="str">
        <f>IF('5G_NR_raw_UE'!ER14833&gt;0,('5G_NR_raw_UE'!ER14833*'5G_NR_raw_UE'!ES14833),"")</f>
        <v/>
      </c>
    </row>
    <row r="14834" spans="31:32">
      <c r="AE14834" t="str">
        <f>IF('5G_NR_raw_UE'!EP14834&gt;0,('5G_NR_raw_UE'!EP14834*'5G_NR_raw_UE'!EQ14834),"")</f>
        <v/>
      </c>
      <c r="AF14834" t="str">
        <f>IF('5G_NR_raw_UE'!ER14834&gt;0,('5G_NR_raw_UE'!ER14834*'5G_NR_raw_UE'!ES14834),"")</f>
        <v/>
      </c>
    </row>
    <row r="14835" spans="31:32">
      <c r="AE14835" t="str">
        <f>IF('5G_NR_raw_UE'!EP14835&gt;0,('5G_NR_raw_UE'!EP14835*'5G_NR_raw_UE'!EQ14835),"")</f>
        <v/>
      </c>
      <c r="AF14835" t="str">
        <f>IF('5G_NR_raw_UE'!ER14835&gt;0,('5G_NR_raw_UE'!ER14835*'5G_NR_raw_UE'!ES14835),"")</f>
        <v/>
      </c>
    </row>
    <row r="14836" spans="31:32">
      <c r="AE14836" t="str">
        <f>IF('5G_NR_raw_UE'!EP14836&gt;0,('5G_NR_raw_UE'!EP14836*'5G_NR_raw_UE'!EQ14836),"")</f>
        <v/>
      </c>
      <c r="AF14836" t="str">
        <f>IF('5G_NR_raw_UE'!ER14836&gt;0,('5G_NR_raw_UE'!ER14836*'5G_NR_raw_UE'!ES14836),"")</f>
        <v/>
      </c>
    </row>
    <row r="14837" spans="31:32">
      <c r="AE14837" t="str">
        <f>IF('5G_NR_raw_UE'!EP14837&gt;0,('5G_NR_raw_UE'!EP14837*'5G_NR_raw_UE'!EQ14837),"")</f>
        <v/>
      </c>
      <c r="AF14837" t="str">
        <f>IF('5G_NR_raw_UE'!ER14837&gt;0,('5G_NR_raw_UE'!ER14837*'5G_NR_raw_UE'!ES14837),"")</f>
        <v/>
      </c>
    </row>
    <row r="14838" spans="31:32">
      <c r="AE14838" t="str">
        <f>IF('5G_NR_raw_UE'!EP14838&gt;0,('5G_NR_raw_UE'!EP14838*'5G_NR_raw_UE'!EQ14838),"")</f>
        <v/>
      </c>
      <c r="AF14838" t="str">
        <f>IF('5G_NR_raw_UE'!ER14838&gt;0,('5G_NR_raw_UE'!ER14838*'5G_NR_raw_UE'!ES14838),"")</f>
        <v/>
      </c>
    </row>
    <row r="14839" spans="31:32">
      <c r="AE14839" t="str">
        <f>IF('5G_NR_raw_UE'!EP14839&gt;0,('5G_NR_raw_UE'!EP14839*'5G_NR_raw_UE'!EQ14839),"")</f>
        <v/>
      </c>
      <c r="AF14839" t="str">
        <f>IF('5G_NR_raw_UE'!ER14839&gt;0,('5G_NR_raw_UE'!ER14839*'5G_NR_raw_UE'!ES14839),"")</f>
        <v/>
      </c>
    </row>
    <row r="14840" spans="31:32">
      <c r="AE14840" t="str">
        <f>IF('5G_NR_raw_UE'!EP14840&gt;0,('5G_NR_raw_UE'!EP14840*'5G_NR_raw_UE'!EQ14840),"")</f>
        <v/>
      </c>
      <c r="AF14840" t="str">
        <f>IF('5G_NR_raw_UE'!ER14840&gt;0,('5G_NR_raw_UE'!ER14840*'5G_NR_raw_UE'!ES14840),"")</f>
        <v/>
      </c>
    </row>
    <row r="14841" spans="31:32">
      <c r="AE14841" t="str">
        <f>IF('5G_NR_raw_UE'!EP14841&gt;0,('5G_NR_raw_UE'!EP14841*'5G_NR_raw_UE'!EQ14841),"")</f>
        <v/>
      </c>
      <c r="AF14841" t="str">
        <f>IF('5G_NR_raw_UE'!ER14841&gt;0,('5G_NR_raw_UE'!ER14841*'5G_NR_raw_UE'!ES14841),"")</f>
        <v/>
      </c>
    </row>
    <row r="14842" spans="31:32">
      <c r="AE14842" t="str">
        <f>IF('5G_NR_raw_UE'!EP14842&gt;0,('5G_NR_raw_UE'!EP14842*'5G_NR_raw_UE'!EQ14842),"")</f>
        <v/>
      </c>
      <c r="AF14842" t="str">
        <f>IF('5G_NR_raw_UE'!ER14842&gt;0,('5G_NR_raw_UE'!ER14842*'5G_NR_raw_UE'!ES14842),"")</f>
        <v/>
      </c>
    </row>
    <row r="14843" spans="31:32">
      <c r="AE14843" t="str">
        <f>IF('5G_NR_raw_UE'!EP14843&gt;0,('5G_NR_raw_UE'!EP14843*'5G_NR_raw_UE'!EQ14843),"")</f>
        <v/>
      </c>
      <c r="AF14843" t="str">
        <f>IF('5G_NR_raw_UE'!ER14843&gt;0,('5G_NR_raw_UE'!ER14843*'5G_NR_raw_UE'!ES14843),"")</f>
        <v/>
      </c>
    </row>
    <row r="14844" spans="31:32">
      <c r="AE14844" t="str">
        <f>IF('5G_NR_raw_UE'!EP14844&gt;0,('5G_NR_raw_UE'!EP14844*'5G_NR_raw_UE'!EQ14844),"")</f>
        <v/>
      </c>
      <c r="AF14844" t="str">
        <f>IF('5G_NR_raw_UE'!ER14844&gt;0,('5G_NR_raw_UE'!ER14844*'5G_NR_raw_UE'!ES14844),"")</f>
        <v/>
      </c>
    </row>
    <row r="14845" spans="31:32">
      <c r="AE14845" t="str">
        <f>IF('5G_NR_raw_UE'!EP14845&gt;0,('5G_NR_raw_UE'!EP14845*'5G_NR_raw_UE'!EQ14845),"")</f>
        <v/>
      </c>
      <c r="AF14845" t="str">
        <f>IF('5G_NR_raw_UE'!ER14845&gt;0,('5G_NR_raw_UE'!ER14845*'5G_NR_raw_UE'!ES14845),"")</f>
        <v/>
      </c>
    </row>
    <row r="14846" spans="31:32">
      <c r="AE14846" t="str">
        <f>IF('5G_NR_raw_UE'!EP14846&gt;0,('5G_NR_raw_UE'!EP14846*'5G_NR_raw_UE'!EQ14846),"")</f>
        <v/>
      </c>
      <c r="AF14846" t="str">
        <f>IF('5G_NR_raw_UE'!ER14846&gt;0,('5G_NR_raw_UE'!ER14846*'5G_NR_raw_UE'!ES14846),"")</f>
        <v/>
      </c>
    </row>
    <row r="14847" spans="31:32">
      <c r="AE14847" t="str">
        <f>IF('5G_NR_raw_UE'!EP14847&gt;0,('5G_NR_raw_UE'!EP14847*'5G_NR_raw_UE'!EQ14847),"")</f>
        <v/>
      </c>
      <c r="AF14847" t="str">
        <f>IF('5G_NR_raw_UE'!ER14847&gt;0,('5G_NR_raw_UE'!ER14847*'5G_NR_raw_UE'!ES14847),"")</f>
        <v/>
      </c>
    </row>
    <row r="14848" spans="31:32">
      <c r="AE14848" t="str">
        <f>IF('5G_NR_raw_UE'!EP14848&gt;0,('5G_NR_raw_UE'!EP14848*'5G_NR_raw_UE'!EQ14848),"")</f>
        <v/>
      </c>
      <c r="AF14848" t="str">
        <f>IF('5G_NR_raw_UE'!ER14848&gt;0,('5G_NR_raw_UE'!ER14848*'5G_NR_raw_UE'!ES14848),"")</f>
        <v/>
      </c>
    </row>
    <row r="14849" spans="31:32">
      <c r="AE14849" t="str">
        <f>IF('5G_NR_raw_UE'!EP14849&gt;0,('5G_NR_raw_UE'!EP14849*'5G_NR_raw_UE'!EQ14849),"")</f>
        <v/>
      </c>
      <c r="AF14849" t="str">
        <f>IF('5G_NR_raw_UE'!ER14849&gt;0,('5G_NR_raw_UE'!ER14849*'5G_NR_raw_UE'!ES14849),"")</f>
        <v/>
      </c>
    </row>
    <row r="14850" spans="31:32">
      <c r="AE14850" t="str">
        <f>IF('5G_NR_raw_UE'!EP14850&gt;0,('5G_NR_raw_UE'!EP14850*'5G_NR_raw_UE'!EQ14850),"")</f>
        <v/>
      </c>
      <c r="AF14850" t="str">
        <f>IF('5G_NR_raw_UE'!ER14850&gt;0,('5G_NR_raw_UE'!ER14850*'5G_NR_raw_UE'!ES14850),"")</f>
        <v/>
      </c>
    </row>
    <row r="14851" spans="31:32">
      <c r="AE14851" t="str">
        <f>IF('5G_NR_raw_UE'!EP14851&gt;0,('5G_NR_raw_UE'!EP14851*'5G_NR_raw_UE'!EQ14851),"")</f>
        <v/>
      </c>
      <c r="AF14851" t="str">
        <f>IF('5G_NR_raw_UE'!ER14851&gt;0,('5G_NR_raw_UE'!ER14851*'5G_NR_raw_UE'!ES14851),"")</f>
        <v/>
      </c>
    </row>
    <row r="14852" spans="31:32">
      <c r="AE14852" t="str">
        <f>IF('5G_NR_raw_UE'!EP14852&gt;0,('5G_NR_raw_UE'!EP14852*'5G_NR_raw_UE'!EQ14852),"")</f>
        <v/>
      </c>
      <c r="AF14852" t="str">
        <f>IF('5G_NR_raw_UE'!ER14852&gt;0,('5G_NR_raw_UE'!ER14852*'5G_NR_raw_UE'!ES14852),"")</f>
        <v/>
      </c>
    </row>
    <row r="14853" spans="31:32">
      <c r="AE14853" t="str">
        <f>IF('5G_NR_raw_UE'!EP14853&gt;0,('5G_NR_raw_UE'!EP14853*'5G_NR_raw_UE'!EQ14853),"")</f>
        <v/>
      </c>
      <c r="AF14853" t="str">
        <f>IF('5G_NR_raw_UE'!ER14853&gt;0,('5G_NR_raw_UE'!ER14853*'5G_NR_raw_UE'!ES14853),"")</f>
        <v/>
      </c>
    </row>
    <row r="14854" spans="31:32">
      <c r="AE14854" t="str">
        <f>IF('5G_NR_raw_UE'!EP14854&gt;0,('5G_NR_raw_UE'!EP14854*'5G_NR_raw_UE'!EQ14854),"")</f>
        <v/>
      </c>
      <c r="AF14854" t="str">
        <f>IF('5G_NR_raw_UE'!ER14854&gt;0,('5G_NR_raw_UE'!ER14854*'5G_NR_raw_UE'!ES14854),"")</f>
        <v/>
      </c>
    </row>
    <row r="14855" spans="31:32">
      <c r="AE14855" t="str">
        <f>IF('5G_NR_raw_UE'!EP14855&gt;0,('5G_NR_raw_UE'!EP14855*'5G_NR_raw_UE'!EQ14855),"")</f>
        <v/>
      </c>
      <c r="AF14855" t="str">
        <f>IF('5G_NR_raw_UE'!ER14855&gt;0,('5G_NR_raw_UE'!ER14855*'5G_NR_raw_UE'!ES14855),"")</f>
        <v/>
      </c>
    </row>
    <row r="14856" spans="31:32">
      <c r="AE14856" t="str">
        <f>IF('5G_NR_raw_UE'!EP14856&gt;0,('5G_NR_raw_UE'!EP14856*'5G_NR_raw_UE'!EQ14856),"")</f>
        <v/>
      </c>
      <c r="AF14856" t="str">
        <f>IF('5G_NR_raw_UE'!ER14856&gt;0,('5G_NR_raw_UE'!ER14856*'5G_NR_raw_UE'!ES14856),"")</f>
        <v/>
      </c>
    </row>
    <row r="14857" spans="31:32">
      <c r="AE14857" t="str">
        <f>IF('5G_NR_raw_UE'!EP14857&gt;0,('5G_NR_raw_UE'!EP14857*'5G_NR_raw_UE'!EQ14857),"")</f>
        <v/>
      </c>
      <c r="AF14857" t="str">
        <f>IF('5G_NR_raw_UE'!ER14857&gt;0,('5G_NR_raw_UE'!ER14857*'5G_NR_raw_UE'!ES14857),"")</f>
        <v/>
      </c>
    </row>
    <row r="14858" spans="31:32">
      <c r="AE14858" t="str">
        <f>IF('5G_NR_raw_UE'!EP14858&gt;0,('5G_NR_raw_UE'!EP14858*'5G_NR_raw_UE'!EQ14858),"")</f>
        <v/>
      </c>
      <c r="AF14858" t="str">
        <f>IF('5G_NR_raw_UE'!ER14858&gt;0,('5G_NR_raw_UE'!ER14858*'5G_NR_raw_UE'!ES14858),"")</f>
        <v/>
      </c>
    </row>
    <row r="14859" spans="31:32">
      <c r="AE14859" t="str">
        <f>IF('5G_NR_raw_UE'!EP14859&gt;0,('5G_NR_raw_UE'!EP14859*'5G_NR_raw_UE'!EQ14859),"")</f>
        <v/>
      </c>
      <c r="AF14859" t="str">
        <f>IF('5G_NR_raw_UE'!ER14859&gt;0,('5G_NR_raw_UE'!ER14859*'5G_NR_raw_UE'!ES14859),"")</f>
        <v/>
      </c>
    </row>
    <row r="14860" spans="31:32">
      <c r="AE14860" t="str">
        <f>IF('5G_NR_raw_UE'!EP14860&gt;0,('5G_NR_raw_UE'!EP14860*'5G_NR_raw_UE'!EQ14860),"")</f>
        <v/>
      </c>
      <c r="AF14860" t="str">
        <f>IF('5G_NR_raw_UE'!ER14860&gt;0,('5G_NR_raw_UE'!ER14860*'5G_NR_raw_UE'!ES14860),"")</f>
        <v/>
      </c>
    </row>
    <row r="14861" spans="31:32">
      <c r="AE14861" t="str">
        <f>IF('5G_NR_raw_UE'!EP14861&gt;0,('5G_NR_raw_UE'!EP14861*'5G_NR_raw_UE'!EQ14861),"")</f>
        <v/>
      </c>
      <c r="AF14861" t="str">
        <f>IF('5G_NR_raw_UE'!ER14861&gt;0,('5G_NR_raw_UE'!ER14861*'5G_NR_raw_UE'!ES14861),"")</f>
        <v/>
      </c>
    </row>
    <row r="14862" spans="31:32">
      <c r="AE14862" t="str">
        <f>IF('5G_NR_raw_UE'!EP14862&gt;0,('5G_NR_raw_UE'!EP14862*'5G_NR_raw_UE'!EQ14862),"")</f>
        <v/>
      </c>
      <c r="AF14862" t="str">
        <f>IF('5G_NR_raw_UE'!ER14862&gt;0,('5G_NR_raw_UE'!ER14862*'5G_NR_raw_UE'!ES14862),"")</f>
        <v/>
      </c>
    </row>
    <row r="14863" spans="31:32">
      <c r="AE14863" t="str">
        <f>IF('5G_NR_raw_UE'!EP14863&gt;0,('5G_NR_raw_UE'!EP14863*'5G_NR_raw_UE'!EQ14863),"")</f>
        <v/>
      </c>
      <c r="AF14863" t="str">
        <f>IF('5G_NR_raw_UE'!ER14863&gt;0,('5G_NR_raw_UE'!ER14863*'5G_NR_raw_UE'!ES14863),"")</f>
        <v/>
      </c>
    </row>
    <row r="14864" spans="31:32">
      <c r="AE14864" t="str">
        <f>IF('5G_NR_raw_UE'!EP14864&gt;0,('5G_NR_raw_UE'!EP14864*'5G_NR_raw_UE'!EQ14864),"")</f>
        <v/>
      </c>
      <c r="AF14864" t="str">
        <f>IF('5G_NR_raw_UE'!ER14864&gt;0,('5G_NR_raw_UE'!ER14864*'5G_NR_raw_UE'!ES14864),"")</f>
        <v/>
      </c>
    </row>
    <row r="14865" spans="31:32">
      <c r="AE14865" t="str">
        <f>IF('5G_NR_raw_UE'!EP14865&gt;0,('5G_NR_raw_UE'!EP14865*'5G_NR_raw_UE'!EQ14865),"")</f>
        <v/>
      </c>
      <c r="AF14865" t="str">
        <f>IF('5G_NR_raw_UE'!ER14865&gt;0,('5G_NR_raw_UE'!ER14865*'5G_NR_raw_UE'!ES14865),"")</f>
        <v/>
      </c>
    </row>
    <row r="14866" spans="31:32">
      <c r="AE14866" t="str">
        <f>IF('5G_NR_raw_UE'!EP14866&gt;0,('5G_NR_raw_UE'!EP14866*'5G_NR_raw_UE'!EQ14866),"")</f>
        <v/>
      </c>
      <c r="AF14866" t="str">
        <f>IF('5G_NR_raw_UE'!ER14866&gt;0,('5G_NR_raw_UE'!ER14866*'5G_NR_raw_UE'!ES14866),"")</f>
        <v/>
      </c>
    </row>
    <row r="14867" spans="31:32">
      <c r="AE14867" t="str">
        <f>IF('5G_NR_raw_UE'!EP14867&gt;0,('5G_NR_raw_UE'!EP14867*'5G_NR_raw_UE'!EQ14867),"")</f>
        <v/>
      </c>
      <c r="AF14867" t="str">
        <f>IF('5G_NR_raw_UE'!ER14867&gt;0,('5G_NR_raw_UE'!ER14867*'5G_NR_raw_UE'!ES14867),"")</f>
        <v/>
      </c>
    </row>
    <row r="14868" spans="31:32">
      <c r="AE14868" t="str">
        <f>IF('5G_NR_raw_UE'!EP14868&gt;0,('5G_NR_raw_UE'!EP14868*'5G_NR_raw_UE'!EQ14868),"")</f>
        <v/>
      </c>
      <c r="AF14868" t="str">
        <f>IF('5G_NR_raw_UE'!ER14868&gt;0,('5G_NR_raw_UE'!ER14868*'5G_NR_raw_UE'!ES14868),"")</f>
        <v/>
      </c>
    </row>
    <row r="14869" spans="31:32">
      <c r="AE14869" t="str">
        <f>IF('5G_NR_raw_UE'!EP14869&gt;0,('5G_NR_raw_UE'!EP14869*'5G_NR_raw_UE'!EQ14869),"")</f>
        <v/>
      </c>
      <c r="AF14869" t="str">
        <f>IF('5G_NR_raw_UE'!ER14869&gt;0,('5G_NR_raw_UE'!ER14869*'5G_NR_raw_UE'!ES14869),"")</f>
        <v/>
      </c>
    </row>
    <row r="14870" spans="31:32">
      <c r="AE14870" t="str">
        <f>IF('5G_NR_raw_UE'!EP14870&gt;0,('5G_NR_raw_UE'!EP14870*'5G_NR_raw_UE'!EQ14870),"")</f>
        <v/>
      </c>
      <c r="AF14870" t="str">
        <f>IF('5G_NR_raw_UE'!ER14870&gt;0,('5G_NR_raw_UE'!ER14870*'5G_NR_raw_UE'!ES14870),"")</f>
        <v/>
      </c>
    </row>
    <row r="14871" spans="31:32">
      <c r="AE14871" t="str">
        <f>IF('5G_NR_raw_UE'!EP14871&gt;0,('5G_NR_raw_UE'!EP14871*'5G_NR_raw_UE'!EQ14871),"")</f>
        <v/>
      </c>
      <c r="AF14871" t="str">
        <f>IF('5G_NR_raw_UE'!ER14871&gt;0,('5G_NR_raw_UE'!ER14871*'5G_NR_raw_UE'!ES14871),"")</f>
        <v/>
      </c>
    </row>
    <row r="14872" spans="31:32">
      <c r="AE14872" t="str">
        <f>IF('5G_NR_raw_UE'!EP14872&gt;0,('5G_NR_raw_UE'!EP14872*'5G_NR_raw_UE'!EQ14872),"")</f>
        <v/>
      </c>
      <c r="AF14872" t="str">
        <f>IF('5G_NR_raw_UE'!ER14872&gt;0,('5G_NR_raw_UE'!ER14872*'5G_NR_raw_UE'!ES14872),"")</f>
        <v/>
      </c>
    </row>
    <row r="14873" spans="31:32">
      <c r="AE14873" t="str">
        <f>IF('5G_NR_raw_UE'!EP14873&gt;0,('5G_NR_raw_UE'!EP14873*'5G_NR_raw_UE'!EQ14873),"")</f>
        <v/>
      </c>
      <c r="AF14873" t="str">
        <f>IF('5G_NR_raw_UE'!ER14873&gt;0,('5G_NR_raw_UE'!ER14873*'5G_NR_raw_UE'!ES14873),"")</f>
        <v/>
      </c>
    </row>
    <row r="14874" spans="31:32">
      <c r="AE14874" t="str">
        <f>IF('5G_NR_raw_UE'!EP14874&gt;0,('5G_NR_raw_UE'!EP14874*'5G_NR_raw_UE'!EQ14874),"")</f>
        <v/>
      </c>
      <c r="AF14874" t="str">
        <f>IF('5G_NR_raw_UE'!ER14874&gt;0,('5G_NR_raw_UE'!ER14874*'5G_NR_raw_UE'!ES14874),"")</f>
        <v/>
      </c>
    </row>
    <row r="14875" spans="31:32">
      <c r="AE14875" t="str">
        <f>IF('5G_NR_raw_UE'!EP14875&gt;0,('5G_NR_raw_UE'!EP14875*'5G_NR_raw_UE'!EQ14875),"")</f>
        <v/>
      </c>
      <c r="AF14875" t="str">
        <f>IF('5G_NR_raw_UE'!ER14875&gt;0,('5G_NR_raw_UE'!ER14875*'5G_NR_raw_UE'!ES14875),"")</f>
        <v/>
      </c>
    </row>
    <row r="14876" spans="31:32">
      <c r="AE14876" t="str">
        <f>IF('5G_NR_raw_UE'!EP14876&gt;0,('5G_NR_raw_UE'!EP14876*'5G_NR_raw_UE'!EQ14876),"")</f>
        <v/>
      </c>
      <c r="AF14876" t="str">
        <f>IF('5G_NR_raw_UE'!ER14876&gt;0,('5G_NR_raw_UE'!ER14876*'5G_NR_raw_UE'!ES14876),"")</f>
        <v/>
      </c>
    </row>
    <row r="14877" spans="31:32">
      <c r="AE14877" t="str">
        <f>IF('5G_NR_raw_UE'!EP14877&gt;0,('5G_NR_raw_UE'!EP14877*'5G_NR_raw_UE'!EQ14877),"")</f>
        <v/>
      </c>
      <c r="AF14877" t="str">
        <f>IF('5G_NR_raw_UE'!ER14877&gt;0,('5G_NR_raw_UE'!ER14877*'5G_NR_raw_UE'!ES14877),"")</f>
        <v/>
      </c>
    </row>
    <row r="14878" spans="31:32">
      <c r="AE14878" t="str">
        <f>IF('5G_NR_raw_UE'!EP14878&gt;0,('5G_NR_raw_UE'!EP14878*'5G_NR_raw_UE'!EQ14878),"")</f>
        <v/>
      </c>
      <c r="AF14878" t="str">
        <f>IF('5G_NR_raw_UE'!ER14878&gt;0,('5G_NR_raw_UE'!ER14878*'5G_NR_raw_UE'!ES14878),"")</f>
        <v/>
      </c>
    </row>
    <row r="14879" spans="31:32">
      <c r="AE14879" t="str">
        <f>IF('5G_NR_raw_UE'!EP14879&gt;0,('5G_NR_raw_UE'!EP14879*'5G_NR_raw_UE'!EQ14879),"")</f>
        <v/>
      </c>
      <c r="AF14879" t="str">
        <f>IF('5G_NR_raw_UE'!ER14879&gt;0,('5G_NR_raw_UE'!ER14879*'5G_NR_raw_UE'!ES14879),"")</f>
        <v/>
      </c>
    </row>
    <row r="14880" spans="31:32">
      <c r="AE14880" t="str">
        <f>IF('5G_NR_raw_UE'!EP14880&gt;0,('5G_NR_raw_UE'!EP14880*'5G_NR_raw_UE'!EQ14880),"")</f>
        <v/>
      </c>
      <c r="AF14880" t="str">
        <f>IF('5G_NR_raw_UE'!ER14880&gt;0,('5G_NR_raw_UE'!ER14880*'5G_NR_raw_UE'!ES14880),"")</f>
        <v/>
      </c>
    </row>
    <row r="14881" spans="31:32">
      <c r="AE14881" t="str">
        <f>IF('5G_NR_raw_UE'!EP14881&gt;0,('5G_NR_raw_UE'!EP14881*'5G_NR_raw_UE'!EQ14881),"")</f>
        <v/>
      </c>
      <c r="AF14881" t="str">
        <f>IF('5G_NR_raw_UE'!ER14881&gt;0,('5G_NR_raw_UE'!ER14881*'5G_NR_raw_UE'!ES14881),"")</f>
        <v/>
      </c>
    </row>
    <row r="14882" spans="31:32">
      <c r="AE14882" t="str">
        <f>IF('5G_NR_raw_UE'!EP14882&gt;0,('5G_NR_raw_UE'!EP14882*'5G_NR_raw_UE'!EQ14882),"")</f>
        <v/>
      </c>
      <c r="AF14882" t="str">
        <f>IF('5G_NR_raw_UE'!ER14882&gt;0,('5G_NR_raw_UE'!ER14882*'5G_NR_raw_UE'!ES14882),"")</f>
        <v/>
      </c>
    </row>
    <row r="14883" spans="31:32">
      <c r="AE14883" t="str">
        <f>IF('5G_NR_raw_UE'!EP14883&gt;0,('5G_NR_raw_UE'!EP14883*'5G_NR_raw_UE'!EQ14883),"")</f>
        <v/>
      </c>
      <c r="AF14883" t="str">
        <f>IF('5G_NR_raw_UE'!ER14883&gt;0,('5G_NR_raw_UE'!ER14883*'5G_NR_raw_UE'!ES14883),"")</f>
        <v/>
      </c>
    </row>
    <row r="14884" spans="31:32">
      <c r="AE14884" t="str">
        <f>IF('5G_NR_raw_UE'!EP14884&gt;0,('5G_NR_raw_UE'!EP14884*'5G_NR_raw_UE'!EQ14884),"")</f>
        <v/>
      </c>
      <c r="AF14884" t="str">
        <f>IF('5G_NR_raw_UE'!ER14884&gt;0,('5G_NR_raw_UE'!ER14884*'5G_NR_raw_UE'!ES14884),"")</f>
        <v/>
      </c>
    </row>
    <row r="14885" spans="31:32">
      <c r="AE14885" t="str">
        <f>IF('5G_NR_raw_UE'!EP14885&gt;0,('5G_NR_raw_UE'!EP14885*'5G_NR_raw_UE'!EQ14885),"")</f>
        <v/>
      </c>
      <c r="AF14885" t="str">
        <f>IF('5G_NR_raw_UE'!ER14885&gt;0,('5G_NR_raw_UE'!ER14885*'5G_NR_raw_UE'!ES14885),"")</f>
        <v/>
      </c>
    </row>
    <row r="14886" spans="31:32">
      <c r="AE14886" t="str">
        <f>IF('5G_NR_raw_UE'!EP14886&gt;0,('5G_NR_raw_UE'!EP14886*'5G_NR_raw_UE'!EQ14886),"")</f>
        <v/>
      </c>
      <c r="AF14886" t="str">
        <f>IF('5G_NR_raw_UE'!ER14886&gt;0,('5G_NR_raw_UE'!ER14886*'5G_NR_raw_UE'!ES14886),"")</f>
        <v/>
      </c>
    </row>
    <row r="14887" spans="31:32">
      <c r="AE14887" t="str">
        <f>IF('5G_NR_raw_UE'!EP14887&gt;0,('5G_NR_raw_UE'!EP14887*'5G_NR_raw_UE'!EQ14887),"")</f>
        <v/>
      </c>
      <c r="AF14887" t="str">
        <f>IF('5G_NR_raw_UE'!ER14887&gt;0,('5G_NR_raw_UE'!ER14887*'5G_NR_raw_UE'!ES14887),"")</f>
        <v/>
      </c>
    </row>
    <row r="14888" spans="31:32">
      <c r="AE14888" t="str">
        <f>IF('5G_NR_raw_UE'!EP14888&gt;0,('5G_NR_raw_UE'!EP14888*'5G_NR_raw_UE'!EQ14888),"")</f>
        <v/>
      </c>
      <c r="AF14888" t="str">
        <f>IF('5G_NR_raw_UE'!ER14888&gt;0,('5G_NR_raw_UE'!ER14888*'5G_NR_raw_UE'!ES14888),"")</f>
        <v/>
      </c>
    </row>
    <row r="14889" spans="31:32">
      <c r="AE14889" t="str">
        <f>IF('5G_NR_raw_UE'!EP14889&gt;0,('5G_NR_raw_UE'!EP14889*'5G_NR_raw_UE'!EQ14889),"")</f>
        <v/>
      </c>
      <c r="AF14889" t="str">
        <f>IF('5G_NR_raw_UE'!ER14889&gt;0,('5G_NR_raw_UE'!ER14889*'5G_NR_raw_UE'!ES14889),"")</f>
        <v/>
      </c>
    </row>
    <row r="14890" spans="31:32">
      <c r="AE14890" t="str">
        <f>IF('5G_NR_raw_UE'!EP14890&gt;0,('5G_NR_raw_UE'!EP14890*'5G_NR_raw_UE'!EQ14890),"")</f>
        <v/>
      </c>
      <c r="AF14890" t="str">
        <f>IF('5G_NR_raw_UE'!ER14890&gt;0,('5G_NR_raw_UE'!ER14890*'5G_NR_raw_UE'!ES14890),"")</f>
        <v/>
      </c>
    </row>
    <row r="14891" spans="31:32">
      <c r="AE14891" t="str">
        <f>IF('5G_NR_raw_UE'!EP14891&gt;0,('5G_NR_raw_UE'!EP14891*'5G_NR_raw_UE'!EQ14891),"")</f>
        <v/>
      </c>
      <c r="AF14891" t="str">
        <f>IF('5G_NR_raw_UE'!ER14891&gt;0,('5G_NR_raw_UE'!ER14891*'5G_NR_raw_UE'!ES14891),"")</f>
        <v/>
      </c>
    </row>
    <row r="14892" spans="31:32">
      <c r="AE14892" t="str">
        <f>IF('5G_NR_raw_UE'!EP14892&gt;0,('5G_NR_raw_UE'!EP14892*'5G_NR_raw_UE'!EQ14892),"")</f>
        <v/>
      </c>
      <c r="AF14892" t="str">
        <f>IF('5G_NR_raw_UE'!ER14892&gt;0,('5G_NR_raw_UE'!ER14892*'5G_NR_raw_UE'!ES14892),"")</f>
        <v/>
      </c>
    </row>
    <row r="14893" spans="31:32">
      <c r="AE14893" t="str">
        <f>IF('5G_NR_raw_UE'!EP14893&gt;0,('5G_NR_raw_UE'!EP14893*'5G_NR_raw_UE'!EQ14893),"")</f>
        <v/>
      </c>
      <c r="AF14893" t="str">
        <f>IF('5G_NR_raw_UE'!ER14893&gt;0,('5G_NR_raw_UE'!ER14893*'5G_NR_raw_UE'!ES14893),"")</f>
        <v/>
      </c>
    </row>
    <row r="14894" spans="31:32">
      <c r="AE14894" t="str">
        <f>IF('5G_NR_raw_UE'!EP14894&gt;0,('5G_NR_raw_UE'!EP14894*'5G_NR_raw_UE'!EQ14894),"")</f>
        <v/>
      </c>
      <c r="AF14894" t="str">
        <f>IF('5G_NR_raw_UE'!ER14894&gt;0,('5G_NR_raw_UE'!ER14894*'5G_NR_raw_UE'!ES14894),"")</f>
        <v/>
      </c>
    </row>
    <row r="14895" spans="31:32">
      <c r="AE14895" t="str">
        <f>IF('5G_NR_raw_UE'!EP14895&gt;0,('5G_NR_raw_UE'!EP14895*'5G_NR_raw_UE'!EQ14895),"")</f>
        <v/>
      </c>
      <c r="AF14895" t="str">
        <f>IF('5G_NR_raw_UE'!ER14895&gt;0,('5G_NR_raw_UE'!ER14895*'5G_NR_raw_UE'!ES14895),"")</f>
        <v/>
      </c>
    </row>
    <row r="14896" spans="31:32">
      <c r="AE14896" t="str">
        <f>IF('5G_NR_raw_UE'!EP14896&gt;0,('5G_NR_raw_UE'!EP14896*'5G_NR_raw_UE'!EQ14896),"")</f>
        <v/>
      </c>
      <c r="AF14896" t="str">
        <f>IF('5G_NR_raw_UE'!ER14896&gt;0,('5G_NR_raw_UE'!ER14896*'5G_NR_raw_UE'!ES14896),"")</f>
        <v/>
      </c>
    </row>
    <row r="14897" spans="31:32">
      <c r="AE14897" t="str">
        <f>IF('5G_NR_raw_UE'!EP14897&gt;0,('5G_NR_raw_UE'!EP14897*'5G_NR_raw_UE'!EQ14897),"")</f>
        <v/>
      </c>
      <c r="AF14897" t="str">
        <f>IF('5G_NR_raw_UE'!ER14897&gt;0,('5G_NR_raw_UE'!ER14897*'5G_NR_raw_UE'!ES14897),"")</f>
        <v/>
      </c>
    </row>
    <row r="14898" spans="31:32">
      <c r="AE14898" t="str">
        <f>IF('5G_NR_raw_UE'!EP14898&gt;0,('5G_NR_raw_UE'!EP14898*'5G_NR_raw_UE'!EQ14898),"")</f>
        <v/>
      </c>
      <c r="AF14898" t="str">
        <f>IF('5G_NR_raw_UE'!ER14898&gt;0,('5G_NR_raw_UE'!ER14898*'5G_NR_raw_UE'!ES14898),"")</f>
        <v/>
      </c>
    </row>
    <row r="14899" spans="31:32">
      <c r="AE14899" t="str">
        <f>IF('5G_NR_raw_UE'!EP14899&gt;0,('5G_NR_raw_UE'!EP14899*'5G_NR_raw_UE'!EQ14899),"")</f>
        <v/>
      </c>
      <c r="AF14899" t="str">
        <f>IF('5G_NR_raw_UE'!ER14899&gt;0,('5G_NR_raw_UE'!ER14899*'5G_NR_raw_UE'!ES14899),"")</f>
        <v/>
      </c>
    </row>
    <row r="14900" spans="31:32">
      <c r="AE14900" t="str">
        <f>IF('5G_NR_raw_UE'!EP14900&gt;0,('5G_NR_raw_UE'!EP14900*'5G_NR_raw_UE'!EQ14900),"")</f>
        <v/>
      </c>
      <c r="AF14900" t="str">
        <f>IF('5G_NR_raw_UE'!ER14900&gt;0,('5G_NR_raw_UE'!ER14900*'5G_NR_raw_UE'!ES14900),"")</f>
        <v/>
      </c>
    </row>
    <row r="14901" spans="31:32">
      <c r="AE14901" t="str">
        <f>IF('5G_NR_raw_UE'!EP14901&gt;0,('5G_NR_raw_UE'!EP14901*'5G_NR_raw_UE'!EQ14901),"")</f>
        <v/>
      </c>
      <c r="AF14901" t="str">
        <f>IF('5G_NR_raw_UE'!ER14901&gt;0,('5G_NR_raw_UE'!ER14901*'5G_NR_raw_UE'!ES14901),"")</f>
        <v/>
      </c>
    </row>
    <row r="14902" spans="31:32">
      <c r="AE14902" t="str">
        <f>IF('5G_NR_raw_UE'!EP14902&gt;0,('5G_NR_raw_UE'!EP14902*'5G_NR_raw_UE'!EQ14902),"")</f>
        <v/>
      </c>
      <c r="AF14902" t="str">
        <f>IF('5G_NR_raw_UE'!ER14902&gt;0,('5G_NR_raw_UE'!ER14902*'5G_NR_raw_UE'!ES14902),"")</f>
        <v/>
      </c>
    </row>
    <row r="14903" spans="31:32">
      <c r="AE14903" t="str">
        <f>IF('5G_NR_raw_UE'!EP14903&gt;0,('5G_NR_raw_UE'!EP14903*'5G_NR_raw_UE'!EQ14903),"")</f>
        <v/>
      </c>
      <c r="AF14903" t="str">
        <f>IF('5G_NR_raw_UE'!ER14903&gt;0,('5G_NR_raw_UE'!ER14903*'5G_NR_raw_UE'!ES14903),"")</f>
        <v/>
      </c>
    </row>
    <row r="14904" spans="31:32">
      <c r="AE14904" t="str">
        <f>IF('5G_NR_raw_UE'!EP14904&gt;0,('5G_NR_raw_UE'!EP14904*'5G_NR_raw_UE'!EQ14904),"")</f>
        <v/>
      </c>
      <c r="AF14904" t="str">
        <f>IF('5G_NR_raw_UE'!ER14904&gt;0,('5G_NR_raw_UE'!ER14904*'5G_NR_raw_UE'!ES14904),"")</f>
        <v/>
      </c>
    </row>
    <row r="14905" spans="31:32">
      <c r="AE14905" t="str">
        <f>IF('5G_NR_raw_UE'!EP14905&gt;0,('5G_NR_raw_UE'!EP14905*'5G_NR_raw_UE'!EQ14905),"")</f>
        <v/>
      </c>
      <c r="AF14905" t="str">
        <f>IF('5G_NR_raw_UE'!ER14905&gt;0,('5G_NR_raw_UE'!ER14905*'5G_NR_raw_UE'!ES14905),"")</f>
        <v/>
      </c>
    </row>
    <row r="14906" spans="31:32">
      <c r="AE14906" t="str">
        <f>IF('5G_NR_raw_UE'!EP14906&gt;0,('5G_NR_raw_UE'!EP14906*'5G_NR_raw_UE'!EQ14906),"")</f>
        <v/>
      </c>
      <c r="AF14906" t="str">
        <f>IF('5G_NR_raw_UE'!ER14906&gt;0,('5G_NR_raw_UE'!ER14906*'5G_NR_raw_UE'!ES14906),"")</f>
        <v/>
      </c>
    </row>
    <row r="14907" spans="31:32">
      <c r="AE14907" t="str">
        <f>IF('5G_NR_raw_UE'!EP14907&gt;0,('5G_NR_raw_UE'!EP14907*'5G_NR_raw_UE'!EQ14907),"")</f>
        <v/>
      </c>
      <c r="AF14907" t="str">
        <f>IF('5G_NR_raw_UE'!ER14907&gt;0,('5G_NR_raw_UE'!ER14907*'5G_NR_raw_UE'!ES14907),"")</f>
        <v/>
      </c>
    </row>
    <row r="14908" spans="31:32">
      <c r="AE14908" t="str">
        <f>IF('5G_NR_raw_UE'!EP14908&gt;0,('5G_NR_raw_UE'!EP14908*'5G_NR_raw_UE'!EQ14908),"")</f>
        <v/>
      </c>
      <c r="AF14908" t="str">
        <f>IF('5G_NR_raw_UE'!ER14908&gt;0,('5G_NR_raw_UE'!ER14908*'5G_NR_raw_UE'!ES14908),"")</f>
        <v/>
      </c>
    </row>
    <row r="14909" spans="31:32">
      <c r="AE14909" t="str">
        <f>IF('5G_NR_raw_UE'!EP14909&gt;0,('5G_NR_raw_UE'!EP14909*'5G_NR_raw_UE'!EQ14909),"")</f>
        <v/>
      </c>
      <c r="AF14909" t="str">
        <f>IF('5G_NR_raw_UE'!ER14909&gt;0,('5G_NR_raw_UE'!ER14909*'5G_NR_raw_UE'!ES14909),"")</f>
        <v/>
      </c>
    </row>
    <row r="14910" spans="31:32">
      <c r="AE14910" t="str">
        <f>IF('5G_NR_raw_UE'!EP14910&gt;0,('5G_NR_raw_UE'!EP14910*'5G_NR_raw_UE'!EQ14910),"")</f>
        <v/>
      </c>
      <c r="AF14910" t="str">
        <f>IF('5G_NR_raw_UE'!ER14910&gt;0,('5G_NR_raw_UE'!ER14910*'5G_NR_raw_UE'!ES14910),"")</f>
        <v/>
      </c>
    </row>
    <row r="14911" spans="31:32">
      <c r="AE14911" t="str">
        <f>IF('5G_NR_raw_UE'!EP14911&gt;0,('5G_NR_raw_UE'!EP14911*'5G_NR_raw_UE'!EQ14911),"")</f>
        <v/>
      </c>
      <c r="AF14911" t="str">
        <f>IF('5G_NR_raw_UE'!ER14911&gt;0,('5G_NR_raw_UE'!ER14911*'5G_NR_raw_UE'!ES14911),"")</f>
        <v/>
      </c>
    </row>
    <row r="14912" spans="31:32">
      <c r="AE14912" t="str">
        <f>IF('5G_NR_raw_UE'!EP14912&gt;0,('5G_NR_raw_UE'!EP14912*'5G_NR_raw_UE'!EQ14912),"")</f>
        <v/>
      </c>
      <c r="AF14912" t="str">
        <f>IF('5G_NR_raw_UE'!ER14912&gt;0,('5G_NR_raw_UE'!ER14912*'5G_NR_raw_UE'!ES14912),"")</f>
        <v/>
      </c>
    </row>
    <row r="14913" spans="31:32">
      <c r="AE14913" t="str">
        <f>IF('5G_NR_raw_UE'!EP14913&gt;0,('5G_NR_raw_UE'!EP14913*'5G_NR_raw_UE'!EQ14913),"")</f>
        <v/>
      </c>
      <c r="AF14913" t="str">
        <f>IF('5G_NR_raw_UE'!ER14913&gt;0,('5G_NR_raw_UE'!ER14913*'5G_NR_raw_UE'!ES14913),"")</f>
        <v/>
      </c>
    </row>
    <row r="14914" spans="31:32">
      <c r="AE14914" t="str">
        <f>IF('5G_NR_raw_UE'!EP14914&gt;0,('5G_NR_raw_UE'!EP14914*'5G_NR_raw_UE'!EQ14914),"")</f>
        <v/>
      </c>
      <c r="AF14914" t="str">
        <f>IF('5G_NR_raw_UE'!ER14914&gt;0,('5G_NR_raw_UE'!ER14914*'5G_NR_raw_UE'!ES14914),"")</f>
        <v/>
      </c>
    </row>
    <row r="14915" spans="31:32">
      <c r="AE14915" t="str">
        <f>IF('5G_NR_raw_UE'!EP14915&gt;0,('5G_NR_raw_UE'!EP14915*'5G_NR_raw_UE'!EQ14915),"")</f>
        <v/>
      </c>
      <c r="AF14915" t="str">
        <f>IF('5G_NR_raw_UE'!ER14915&gt;0,('5G_NR_raw_UE'!ER14915*'5G_NR_raw_UE'!ES14915),"")</f>
        <v/>
      </c>
    </row>
    <row r="14916" spans="31:32">
      <c r="AE14916" t="str">
        <f>IF('5G_NR_raw_UE'!EP14916&gt;0,('5G_NR_raw_UE'!EP14916*'5G_NR_raw_UE'!EQ14916),"")</f>
        <v/>
      </c>
      <c r="AF14916" t="str">
        <f>IF('5G_NR_raw_UE'!ER14916&gt;0,('5G_NR_raw_UE'!ER14916*'5G_NR_raw_UE'!ES14916),"")</f>
        <v/>
      </c>
    </row>
    <row r="14917" spans="31:32">
      <c r="AE14917" t="str">
        <f>IF('5G_NR_raw_UE'!EP14917&gt;0,('5G_NR_raw_UE'!EP14917*'5G_NR_raw_UE'!EQ14917),"")</f>
        <v/>
      </c>
      <c r="AF14917" t="str">
        <f>IF('5G_NR_raw_UE'!ER14917&gt;0,('5G_NR_raw_UE'!ER14917*'5G_NR_raw_UE'!ES14917),"")</f>
        <v/>
      </c>
    </row>
    <row r="14918" spans="31:32">
      <c r="AE14918" t="str">
        <f>IF('5G_NR_raw_UE'!EP14918&gt;0,('5G_NR_raw_UE'!EP14918*'5G_NR_raw_UE'!EQ14918),"")</f>
        <v/>
      </c>
      <c r="AF14918" t="str">
        <f>IF('5G_NR_raw_UE'!ER14918&gt;0,('5G_NR_raw_UE'!ER14918*'5G_NR_raw_UE'!ES14918),"")</f>
        <v/>
      </c>
    </row>
    <row r="14919" spans="31:32">
      <c r="AE14919" t="str">
        <f>IF('5G_NR_raw_UE'!EP14919&gt;0,('5G_NR_raw_UE'!EP14919*'5G_NR_raw_UE'!EQ14919),"")</f>
        <v/>
      </c>
      <c r="AF14919" t="str">
        <f>IF('5G_NR_raw_UE'!ER14919&gt;0,('5G_NR_raw_UE'!ER14919*'5G_NR_raw_UE'!ES14919),"")</f>
        <v/>
      </c>
    </row>
    <row r="14920" spans="31:32">
      <c r="AE14920" t="str">
        <f>IF('5G_NR_raw_UE'!EP14920&gt;0,('5G_NR_raw_UE'!EP14920*'5G_NR_raw_UE'!EQ14920),"")</f>
        <v/>
      </c>
      <c r="AF14920" t="str">
        <f>IF('5G_NR_raw_UE'!ER14920&gt;0,('5G_NR_raw_UE'!ER14920*'5G_NR_raw_UE'!ES14920),"")</f>
        <v/>
      </c>
    </row>
    <row r="14921" spans="31:32">
      <c r="AE14921" t="str">
        <f>IF('5G_NR_raw_UE'!EP14921&gt;0,('5G_NR_raw_UE'!EP14921*'5G_NR_raw_UE'!EQ14921),"")</f>
        <v/>
      </c>
      <c r="AF14921" t="str">
        <f>IF('5G_NR_raw_UE'!ER14921&gt;0,('5G_NR_raw_UE'!ER14921*'5G_NR_raw_UE'!ES14921),"")</f>
        <v/>
      </c>
    </row>
    <row r="14922" spans="31:32">
      <c r="AE14922" t="str">
        <f>IF('5G_NR_raw_UE'!EP14922&gt;0,('5G_NR_raw_UE'!EP14922*'5G_NR_raw_UE'!EQ14922),"")</f>
        <v/>
      </c>
      <c r="AF14922" t="str">
        <f>IF('5G_NR_raw_UE'!ER14922&gt;0,('5G_NR_raw_UE'!ER14922*'5G_NR_raw_UE'!ES14922),"")</f>
        <v/>
      </c>
    </row>
    <row r="14923" spans="31:32">
      <c r="AE14923" t="str">
        <f>IF('5G_NR_raw_UE'!EP14923&gt;0,('5G_NR_raw_UE'!EP14923*'5G_NR_raw_UE'!EQ14923),"")</f>
        <v/>
      </c>
      <c r="AF14923" t="str">
        <f>IF('5G_NR_raw_UE'!ER14923&gt;0,('5G_NR_raw_UE'!ER14923*'5G_NR_raw_UE'!ES14923),"")</f>
        <v/>
      </c>
    </row>
    <row r="14924" spans="31:32">
      <c r="AE14924" t="str">
        <f>IF('5G_NR_raw_UE'!EP14924&gt;0,('5G_NR_raw_UE'!EP14924*'5G_NR_raw_UE'!EQ14924),"")</f>
        <v/>
      </c>
      <c r="AF14924" t="str">
        <f>IF('5G_NR_raw_UE'!ER14924&gt;0,('5G_NR_raw_UE'!ER14924*'5G_NR_raw_UE'!ES14924),"")</f>
        <v/>
      </c>
    </row>
    <row r="14925" spans="31:32">
      <c r="AE14925" t="str">
        <f>IF('5G_NR_raw_UE'!EP14925&gt;0,('5G_NR_raw_UE'!EP14925*'5G_NR_raw_UE'!EQ14925),"")</f>
        <v/>
      </c>
      <c r="AF14925" t="str">
        <f>IF('5G_NR_raw_UE'!ER14925&gt;0,('5G_NR_raw_UE'!ER14925*'5G_NR_raw_UE'!ES14925),"")</f>
        <v/>
      </c>
    </row>
    <row r="14926" spans="31:32">
      <c r="AE14926" t="str">
        <f>IF('5G_NR_raw_UE'!EP14926&gt;0,('5G_NR_raw_UE'!EP14926*'5G_NR_raw_UE'!EQ14926),"")</f>
        <v/>
      </c>
      <c r="AF14926" t="str">
        <f>IF('5G_NR_raw_UE'!ER14926&gt;0,('5G_NR_raw_UE'!ER14926*'5G_NR_raw_UE'!ES14926),"")</f>
        <v/>
      </c>
    </row>
    <row r="14927" spans="31:32">
      <c r="AE14927" t="str">
        <f>IF('5G_NR_raw_UE'!EP14927&gt;0,('5G_NR_raw_UE'!EP14927*'5G_NR_raw_UE'!EQ14927),"")</f>
        <v/>
      </c>
      <c r="AF14927" t="str">
        <f>IF('5G_NR_raw_UE'!ER14927&gt;0,('5G_NR_raw_UE'!ER14927*'5G_NR_raw_UE'!ES14927),"")</f>
        <v/>
      </c>
    </row>
    <row r="14928" spans="31:32">
      <c r="AE14928" t="str">
        <f>IF('5G_NR_raw_UE'!EP14928&gt;0,('5G_NR_raw_UE'!EP14928*'5G_NR_raw_UE'!EQ14928),"")</f>
        <v/>
      </c>
      <c r="AF14928" t="str">
        <f>IF('5G_NR_raw_UE'!ER14928&gt;0,('5G_NR_raw_UE'!ER14928*'5G_NR_raw_UE'!ES14928),"")</f>
        <v/>
      </c>
    </row>
    <row r="14929" spans="31:32">
      <c r="AE14929" t="str">
        <f>IF('5G_NR_raw_UE'!EP14929&gt;0,('5G_NR_raw_UE'!EP14929*'5G_NR_raw_UE'!EQ14929),"")</f>
        <v/>
      </c>
      <c r="AF14929" t="str">
        <f>IF('5G_NR_raw_UE'!ER14929&gt;0,('5G_NR_raw_UE'!ER14929*'5G_NR_raw_UE'!ES14929),"")</f>
        <v/>
      </c>
    </row>
    <row r="14930" spans="31:32">
      <c r="AE14930" t="str">
        <f>IF('5G_NR_raw_UE'!EP14930&gt;0,('5G_NR_raw_UE'!EP14930*'5G_NR_raw_UE'!EQ14930),"")</f>
        <v/>
      </c>
      <c r="AF14930" t="str">
        <f>IF('5G_NR_raw_UE'!ER14930&gt;0,('5G_NR_raw_UE'!ER14930*'5G_NR_raw_UE'!ES14930),"")</f>
        <v/>
      </c>
    </row>
    <row r="14931" spans="31:32">
      <c r="AE14931" t="str">
        <f>IF('5G_NR_raw_UE'!EP14931&gt;0,('5G_NR_raw_UE'!EP14931*'5G_NR_raw_UE'!EQ14931),"")</f>
        <v/>
      </c>
      <c r="AF14931" t="str">
        <f>IF('5G_NR_raw_UE'!ER14931&gt;0,('5G_NR_raw_UE'!ER14931*'5G_NR_raw_UE'!ES14931),"")</f>
        <v/>
      </c>
    </row>
    <row r="14932" spans="31:32">
      <c r="AE14932" t="str">
        <f>IF('5G_NR_raw_UE'!EP14932&gt;0,('5G_NR_raw_UE'!EP14932*'5G_NR_raw_UE'!EQ14932),"")</f>
        <v/>
      </c>
      <c r="AF14932" t="str">
        <f>IF('5G_NR_raw_UE'!ER14932&gt;0,('5G_NR_raw_UE'!ER14932*'5G_NR_raw_UE'!ES14932),"")</f>
        <v/>
      </c>
    </row>
    <row r="14933" spans="31:32">
      <c r="AE14933" t="str">
        <f>IF('5G_NR_raw_UE'!EP14933&gt;0,('5G_NR_raw_UE'!EP14933*'5G_NR_raw_UE'!EQ14933),"")</f>
        <v/>
      </c>
      <c r="AF14933" t="str">
        <f>IF('5G_NR_raw_UE'!ER14933&gt;0,('5G_NR_raw_UE'!ER14933*'5G_NR_raw_UE'!ES14933),"")</f>
        <v/>
      </c>
    </row>
    <row r="14934" spans="31:32">
      <c r="AE14934" t="str">
        <f>IF('5G_NR_raw_UE'!EP14934&gt;0,('5G_NR_raw_UE'!EP14934*'5G_NR_raw_UE'!EQ14934),"")</f>
        <v/>
      </c>
      <c r="AF14934" t="str">
        <f>IF('5G_NR_raw_UE'!ER14934&gt;0,('5G_NR_raw_UE'!ER14934*'5G_NR_raw_UE'!ES14934),"")</f>
        <v/>
      </c>
    </row>
    <row r="14935" spans="31:32">
      <c r="AE14935" t="str">
        <f>IF('5G_NR_raw_UE'!EP14935&gt;0,('5G_NR_raw_UE'!EP14935*'5G_NR_raw_UE'!EQ14935),"")</f>
        <v/>
      </c>
      <c r="AF14935" t="str">
        <f>IF('5G_NR_raw_UE'!ER14935&gt;0,('5G_NR_raw_UE'!ER14935*'5G_NR_raw_UE'!ES14935),"")</f>
        <v/>
      </c>
    </row>
    <row r="14936" spans="31:32">
      <c r="AE14936" t="str">
        <f>IF('5G_NR_raw_UE'!EP14936&gt;0,('5G_NR_raw_UE'!EP14936*'5G_NR_raw_UE'!EQ14936),"")</f>
        <v/>
      </c>
      <c r="AF14936" t="str">
        <f>IF('5G_NR_raw_UE'!ER14936&gt;0,('5G_NR_raw_UE'!ER14936*'5G_NR_raw_UE'!ES14936),"")</f>
        <v/>
      </c>
    </row>
    <row r="14937" spans="31:32">
      <c r="AE14937" t="str">
        <f>IF('5G_NR_raw_UE'!EP14937&gt;0,('5G_NR_raw_UE'!EP14937*'5G_NR_raw_UE'!EQ14937),"")</f>
        <v/>
      </c>
      <c r="AF14937" t="str">
        <f>IF('5G_NR_raw_UE'!ER14937&gt;0,('5G_NR_raw_UE'!ER14937*'5G_NR_raw_UE'!ES14937),"")</f>
        <v/>
      </c>
    </row>
    <row r="14938" spans="31:32">
      <c r="AE14938" t="str">
        <f>IF('5G_NR_raw_UE'!EP14938&gt;0,('5G_NR_raw_UE'!EP14938*'5G_NR_raw_UE'!EQ14938),"")</f>
        <v/>
      </c>
      <c r="AF14938" t="str">
        <f>IF('5G_NR_raw_UE'!ER14938&gt;0,('5G_NR_raw_UE'!ER14938*'5G_NR_raw_UE'!ES14938),"")</f>
        <v/>
      </c>
    </row>
    <row r="14939" spans="31:32">
      <c r="AE14939" t="str">
        <f>IF('5G_NR_raw_UE'!EP14939&gt;0,('5G_NR_raw_UE'!EP14939*'5G_NR_raw_UE'!EQ14939),"")</f>
        <v/>
      </c>
      <c r="AF14939" t="str">
        <f>IF('5G_NR_raw_UE'!ER14939&gt;0,('5G_NR_raw_UE'!ER14939*'5G_NR_raw_UE'!ES14939),"")</f>
        <v/>
      </c>
    </row>
    <row r="14940" spans="31:32">
      <c r="AE14940" t="str">
        <f>IF('5G_NR_raw_UE'!EP14940&gt;0,('5G_NR_raw_UE'!EP14940*'5G_NR_raw_UE'!EQ14940),"")</f>
        <v/>
      </c>
      <c r="AF14940" t="str">
        <f>IF('5G_NR_raw_UE'!ER14940&gt;0,('5G_NR_raw_UE'!ER14940*'5G_NR_raw_UE'!ES14940),"")</f>
        <v/>
      </c>
    </row>
    <row r="14941" spans="31:32">
      <c r="AE14941" t="str">
        <f>IF('5G_NR_raw_UE'!EP14941&gt;0,('5G_NR_raw_UE'!EP14941*'5G_NR_raw_UE'!EQ14941),"")</f>
        <v/>
      </c>
      <c r="AF14941" t="str">
        <f>IF('5G_NR_raw_UE'!ER14941&gt;0,('5G_NR_raw_UE'!ER14941*'5G_NR_raw_UE'!ES14941),"")</f>
        <v/>
      </c>
    </row>
    <row r="14942" spans="31:32">
      <c r="AE14942" t="str">
        <f>IF('5G_NR_raw_UE'!EP14942&gt;0,('5G_NR_raw_UE'!EP14942*'5G_NR_raw_UE'!EQ14942),"")</f>
        <v/>
      </c>
      <c r="AF14942" t="str">
        <f>IF('5G_NR_raw_UE'!ER14942&gt;0,('5G_NR_raw_UE'!ER14942*'5G_NR_raw_UE'!ES14942),"")</f>
        <v/>
      </c>
    </row>
    <row r="14943" spans="31:32">
      <c r="AE14943" t="str">
        <f>IF('5G_NR_raw_UE'!EP14943&gt;0,('5G_NR_raw_UE'!EP14943*'5G_NR_raw_UE'!EQ14943),"")</f>
        <v/>
      </c>
      <c r="AF14943" t="str">
        <f>IF('5G_NR_raw_UE'!ER14943&gt;0,('5G_NR_raw_UE'!ER14943*'5G_NR_raw_UE'!ES14943),"")</f>
        <v/>
      </c>
    </row>
    <row r="14944" spans="31:32">
      <c r="AE14944" t="str">
        <f>IF('5G_NR_raw_UE'!EP14944&gt;0,('5G_NR_raw_UE'!EP14944*'5G_NR_raw_UE'!EQ14944),"")</f>
        <v/>
      </c>
      <c r="AF14944" t="str">
        <f>IF('5G_NR_raw_UE'!ER14944&gt;0,('5G_NR_raw_UE'!ER14944*'5G_NR_raw_UE'!ES14944),"")</f>
        <v/>
      </c>
    </row>
    <row r="14945" spans="31:32">
      <c r="AE14945" t="str">
        <f>IF('5G_NR_raw_UE'!EP14945&gt;0,('5G_NR_raw_UE'!EP14945*'5G_NR_raw_UE'!EQ14945),"")</f>
        <v/>
      </c>
      <c r="AF14945" t="str">
        <f>IF('5G_NR_raw_UE'!ER14945&gt;0,('5G_NR_raw_UE'!ER14945*'5G_NR_raw_UE'!ES14945),"")</f>
        <v/>
      </c>
    </row>
    <row r="14946" spans="31:32">
      <c r="AE14946" t="str">
        <f>IF('5G_NR_raw_UE'!EP14946&gt;0,('5G_NR_raw_UE'!EP14946*'5G_NR_raw_UE'!EQ14946),"")</f>
        <v/>
      </c>
      <c r="AF14946" t="str">
        <f>IF('5G_NR_raw_UE'!ER14946&gt;0,('5G_NR_raw_UE'!ER14946*'5G_NR_raw_UE'!ES14946),"")</f>
        <v/>
      </c>
    </row>
    <row r="14947" spans="31:32">
      <c r="AE14947" t="str">
        <f>IF('5G_NR_raw_UE'!EP14947&gt;0,('5G_NR_raw_UE'!EP14947*'5G_NR_raw_UE'!EQ14947),"")</f>
        <v/>
      </c>
      <c r="AF14947" t="str">
        <f>IF('5G_NR_raw_UE'!ER14947&gt;0,('5G_NR_raw_UE'!ER14947*'5G_NR_raw_UE'!ES14947),"")</f>
        <v/>
      </c>
    </row>
    <row r="14948" spans="31:32">
      <c r="AE14948" t="str">
        <f>IF('5G_NR_raw_UE'!EP14948&gt;0,('5G_NR_raw_UE'!EP14948*'5G_NR_raw_UE'!EQ14948),"")</f>
        <v/>
      </c>
      <c r="AF14948" t="str">
        <f>IF('5G_NR_raw_UE'!ER14948&gt;0,('5G_NR_raw_UE'!ER14948*'5G_NR_raw_UE'!ES14948),"")</f>
        <v/>
      </c>
    </row>
    <row r="14949" spans="31:32">
      <c r="AE14949" t="str">
        <f>IF('5G_NR_raw_UE'!EP14949&gt;0,('5G_NR_raw_UE'!EP14949*'5G_NR_raw_UE'!EQ14949),"")</f>
        <v/>
      </c>
      <c r="AF14949" t="str">
        <f>IF('5G_NR_raw_UE'!ER14949&gt;0,('5G_NR_raw_UE'!ER14949*'5G_NR_raw_UE'!ES14949),"")</f>
        <v/>
      </c>
    </row>
    <row r="14950" spans="31:32">
      <c r="AE14950" t="str">
        <f>IF('5G_NR_raw_UE'!EP14950&gt;0,('5G_NR_raw_UE'!EP14950*'5G_NR_raw_UE'!EQ14950),"")</f>
        <v/>
      </c>
      <c r="AF14950" t="str">
        <f>IF('5G_NR_raw_UE'!ER14950&gt;0,('5G_NR_raw_UE'!ER14950*'5G_NR_raw_UE'!ES14950),"")</f>
        <v/>
      </c>
    </row>
    <row r="14951" spans="31:32">
      <c r="AE14951" t="str">
        <f>IF('5G_NR_raw_UE'!EP14951&gt;0,('5G_NR_raw_UE'!EP14951*'5G_NR_raw_UE'!EQ14951),"")</f>
        <v/>
      </c>
      <c r="AF14951" t="str">
        <f>IF('5G_NR_raw_UE'!ER14951&gt;0,('5G_NR_raw_UE'!ER14951*'5G_NR_raw_UE'!ES14951),"")</f>
        <v/>
      </c>
    </row>
    <row r="14952" spans="31:32">
      <c r="AE14952" t="str">
        <f>IF('5G_NR_raw_UE'!EP14952&gt;0,('5G_NR_raw_UE'!EP14952*'5G_NR_raw_UE'!EQ14952),"")</f>
        <v/>
      </c>
      <c r="AF14952" t="str">
        <f>IF('5G_NR_raw_UE'!ER14952&gt;0,('5G_NR_raw_UE'!ER14952*'5G_NR_raw_UE'!ES14952),"")</f>
        <v/>
      </c>
    </row>
    <row r="14953" spans="31:32">
      <c r="AE14953" t="str">
        <f>IF('5G_NR_raw_UE'!EP14953&gt;0,('5G_NR_raw_UE'!EP14953*'5G_NR_raw_UE'!EQ14953),"")</f>
        <v/>
      </c>
      <c r="AF14953" t="str">
        <f>IF('5G_NR_raw_UE'!ER14953&gt;0,('5G_NR_raw_UE'!ER14953*'5G_NR_raw_UE'!ES14953),"")</f>
        <v/>
      </c>
    </row>
    <row r="14954" spans="31:32">
      <c r="AE14954" t="str">
        <f>IF('5G_NR_raw_UE'!EP14954&gt;0,('5G_NR_raw_UE'!EP14954*'5G_NR_raw_UE'!EQ14954),"")</f>
        <v/>
      </c>
      <c r="AF14954" t="str">
        <f>IF('5G_NR_raw_UE'!ER14954&gt;0,('5G_NR_raw_UE'!ER14954*'5G_NR_raw_UE'!ES14954),"")</f>
        <v/>
      </c>
    </row>
    <row r="14955" spans="31:32">
      <c r="AE14955" t="str">
        <f>IF('5G_NR_raw_UE'!EP14955&gt;0,('5G_NR_raw_UE'!EP14955*'5G_NR_raw_UE'!EQ14955),"")</f>
        <v/>
      </c>
      <c r="AF14955" t="str">
        <f>IF('5G_NR_raw_UE'!ER14955&gt;0,('5G_NR_raw_UE'!ER14955*'5G_NR_raw_UE'!ES14955),"")</f>
        <v/>
      </c>
    </row>
    <row r="14956" spans="31:32">
      <c r="AE14956" t="str">
        <f>IF('5G_NR_raw_UE'!EP14956&gt;0,('5G_NR_raw_UE'!EP14956*'5G_NR_raw_UE'!EQ14956),"")</f>
        <v/>
      </c>
      <c r="AF14956" t="str">
        <f>IF('5G_NR_raw_UE'!ER14956&gt;0,('5G_NR_raw_UE'!ER14956*'5G_NR_raw_UE'!ES14956),"")</f>
        <v/>
      </c>
    </row>
    <row r="14957" spans="31:32">
      <c r="AE14957" t="str">
        <f>IF('5G_NR_raw_UE'!EP14957&gt;0,('5G_NR_raw_UE'!EP14957*'5G_NR_raw_UE'!EQ14957),"")</f>
        <v/>
      </c>
      <c r="AF14957" t="str">
        <f>IF('5G_NR_raw_UE'!ER14957&gt;0,('5G_NR_raw_UE'!ER14957*'5G_NR_raw_UE'!ES14957),"")</f>
        <v/>
      </c>
    </row>
    <row r="14958" spans="31:32">
      <c r="AE14958" t="str">
        <f>IF('5G_NR_raw_UE'!EP14958&gt;0,('5G_NR_raw_UE'!EP14958*'5G_NR_raw_UE'!EQ14958),"")</f>
        <v/>
      </c>
      <c r="AF14958" t="str">
        <f>IF('5G_NR_raw_UE'!ER14958&gt;0,('5G_NR_raw_UE'!ER14958*'5G_NR_raw_UE'!ES14958),"")</f>
        <v/>
      </c>
    </row>
    <row r="14959" spans="31:32">
      <c r="AE14959" t="str">
        <f>IF('5G_NR_raw_UE'!EP14959&gt;0,('5G_NR_raw_UE'!EP14959*'5G_NR_raw_UE'!EQ14959),"")</f>
        <v/>
      </c>
      <c r="AF14959" t="str">
        <f>IF('5G_NR_raw_UE'!ER14959&gt;0,('5G_NR_raw_UE'!ER14959*'5G_NR_raw_UE'!ES14959),"")</f>
        <v/>
      </c>
    </row>
    <row r="14960" spans="31:32">
      <c r="AE14960" t="str">
        <f>IF('5G_NR_raw_UE'!EP14960&gt;0,('5G_NR_raw_UE'!EP14960*'5G_NR_raw_UE'!EQ14960),"")</f>
        <v/>
      </c>
      <c r="AF14960" t="str">
        <f>IF('5G_NR_raw_UE'!ER14960&gt;0,('5G_NR_raw_UE'!ER14960*'5G_NR_raw_UE'!ES14960),"")</f>
        <v/>
      </c>
    </row>
    <row r="14961" spans="31:32">
      <c r="AE14961" t="str">
        <f>IF('5G_NR_raw_UE'!EP14961&gt;0,('5G_NR_raw_UE'!EP14961*'5G_NR_raw_UE'!EQ14961),"")</f>
        <v/>
      </c>
      <c r="AF14961" t="str">
        <f>IF('5G_NR_raw_UE'!ER14961&gt;0,('5G_NR_raw_UE'!ER14961*'5G_NR_raw_UE'!ES14961),"")</f>
        <v/>
      </c>
    </row>
    <row r="14962" spans="31:32">
      <c r="AE14962" t="str">
        <f>IF('5G_NR_raw_UE'!EP14962&gt;0,('5G_NR_raw_UE'!EP14962*'5G_NR_raw_UE'!EQ14962),"")</f>
        <v/>
      </c>
      <c r="AF14962" t="str">
        <f>IF('5G_NR_raw_UE'!ER14962&gt;0,('5G_NR_raw_UE'!ER14962*'5G_NR_raw_UE'!ES14962),"")</f>
        <v/>
      </c>
    </row>
    <row r="14963" spans="31:32">
      <c r="AE14963" t="str">
        <f>IF('5G_NR_raw_UE'!EP14963&gt;0,('5G_NR_raw_UE'!EP14963*'5G_NR_raw_UE'!EQ14963),"")</f>
        <v/>
      </c>
      <c r="AF14963" t="str">
        <f>IF('5G_NR_raw_UE'!ER14963&gt;0,('5G_NR_raw_UE'!ER14963*'5G_NR_raw_UE'!ES14963),"")</f>
        <v/>
      </c>
    </row>
    <row r="14964" spans="31:32">
      <c r="AE14964" t="str">
        <f>IF('5G_NR_raw_UE'!EP14964&gt;0,('5G_NR_raw_UE'!EP14964*'5G_NR_raw_UE'!EQ14964),"")</f>
        <v/>
      </c>
      <c r="AF14964" t="str">
        <f>IF('5G_NR_raw_UE'!ER14964&gt;0,('5G_NR_raw_UE'!ER14964*'5G_NR_raw_UE'!ES14964),"")</f>
        <v/>
      </c>
    </row>
    <row r="14965" spans="31:32">
      <c r="AE14965" t="str">
        <f>IF('5G_NR_raw_UE'!EP14965&gt;0,('5G_NR_raw_UE'!EP14965*'5G_NR_raw_UE'!EQ14965),"")</f>
        <v/>
      </c>
      <c r="AF14965" t="str">
        <f>IF('5G_NR_raw_UE'!ER14965&gt;0,('5G_NR_raw_UE'!ER14965*'5G_NR_raw_UE'!ES14965),"")</f>
        <v/>
      </c>
    </row>
    <row r="14966" spans="31:32">
      <c r="AE14966" t="str">
        <f>IF('5G_NR_raw_UE'!EP14966&gt;0,('5G_NR_raw_UE'!EP14966*'5G_NR_raw_UE'!EQ14966),"")</f>
        <v/>
      </c>
      <c r="AF14966" t="str">
        <f>IF('5G_NR_raw_UE'!ER14966&gt;0,('5G_NR_raw_UE'!ER14966*'5G_NR_raw_UE'!ES14966),"")</f>
        <v/>
      </c>
    </row>
    <row r="14967" spans="31:32">
      <c r="AE14967" t="str">
        <f>IF('5G_NR_raw_UE'!EP14967&gt;0,('5G_NR_raw_UE'!EP14967*'5G_NR_raw_UE'!EQ14967),"")</f>
        <v/>
      </c>
      <c r="AF14967" t="str">
        <f>IF('5G_NR_raw_UE'!ER14967&gt;0,('5G_NR_raw_UE'!ER14967*'5G_NR_raw_UE'!ES14967),"")</f>
        <v/>
      </c>
    </row>
    <row r="14968" spans="31:32">
      <c r="AE14968" t="str">
        <f>IF('5G_NR_raw_UE'!EP14968&gt;0,('5G_NR_raw_UE'!EP14968*'5G_NR_raw_UE'!EQ14968),"")</f>
        <v/>
      </c>
      <c r="AF14968" t="str">
        <f>IF('5G_NR_raw_UE'!ER14968&gt;0,('5G_NR_raw_UE'!ER14968*'5G_NR_raw_UE'!ES14968),"")</f>
        <v/>
      </c>
    </row>
    <row r="14969" spans="31:32">
      <c r="AE14969" t="str">
        <f>IF('5G_NR_raw_UE'!EP14969&gt;0,('5G_NR_raw_UE'!EP14969*'5G_NR_raw_UE'!EQ14969),"")</f>
        <v/>
      </c>
      <c r="AF14969" t="str">
        <f>IF('5G_NR_raw_UE'!ER14969&gt;0,('5G_NR_raw_UE'!ER14969*'5G_NR_raw_UE'!ES14969),"")</f>
        <v/>
      </c>
    </row>
    <row r="14970" spans="31:32">
      <c r="AE14970" t="str">
        <f>IF('5G_NR_raw_UE'!EP14970&gt;0,('5G_NR_raw_UE'!EP14970*'5G_NR_raw_UE'!EQ14970),"")</f>
        <v/>
      </c>
      <c r="AF14970" t="str">
        <f>IF('5G_NR_raw_UE'!ER14970&gt;0,('5G_NR_raw_UE'!ER14970*'5G_NR_raw_UE'!ES14970),"")</f>
        <v/>
      </c>
    </row>
    <row r="14971" spans="31:32">
      <c r="AE14971" t="str">
        <f>IF('5G_NR_raw_UE'!EP14971&gt;0,('5G_NR_raw_UE'!EP14971*'5G_NR_raw_UE'!EQ14971),"")</f>
        <v/>
      </c>
      <c r="AF14971" t="str">
        <f>IF('5G_NR_raw_UE'!ER14971&gt;0,('5G_NR_raw_UE'!ER14971*'5G_NR_raw_UE'!ES14971),"")</f>
        <v/>
      </c>
    </row>
    <row r="14972" spans="31:32">
      <c r="AE14972" t="str">
        <f>IF('5G_NR_raw_UE'!EP14972&gt;0,('5G_NR_raw_UE'!EP14972*'5G_NR_raw_UE'!EQ14972),"")</f>
        <v/>
      </c>
      <c r="AF14972" t="str">
        <f>IF('5G_NR_raw_UE'!ER14972&gt;0,('5G_NR_raw_UE'!ER14972*'5G_NR_raw_UE'!ES14972),"")</f>
        <v/>
      </c>
    </row>
    <row r="14973" spans="31:32">
      <c r="AE14973" t="str">
        <f>IF('5G_NR_raw_UE'!EP14973&gt;0,('5G_NR_raw_UE'!EP14973*'5G_NR_raw_UE'!EQ14973),"")</f>
        <v/>
      </c>
      <c r="AF14973" t="str">
        <f>IF('5G_NR_raw_UE'!ER14973&gt;0,('5G_NR_raw_UE'!ER14973*'5G_NR_raw_UE'!ES14973),"")</f>
        <v/>
      </c>
    </row>
    <row r="14974" spans="31:32">
      <c r="AE14974" t="str">
        <f>IF('5G_NR_raw_UE'!EP14974&gt;0,('5G_NR_raw_UE'!EP14974*'5G_NR_raw_UE'!EQ14974),"")</f>
        <v/>
      </c>
      <c r="AF14974" t="str">
        <f>IF('5G_NR_raw_UE'!ER14974&gt;0,('5G_NR_raw_UE'!ER14974*'5G_NR_raw_UE'!ES14974),"")</f>
        <v/>
      </c>
    </row>
    <row r="14975" spans="31:32">
      <c r="AE14975" t="str">
        <f>IF('5G_NR_raw_UE'!EP14975&gt;0,('5G_NR_raw_UE'!EP14975*'5G_NR_raw_UE'!EQ14975),"")</f>
        <v/>
      </c>
      <c r="AF14975" t="str">
        <f>IF('5G_NR_raw_UE'!ER14975&gt;0,('5G_NR_raw_UE'!ER14975*'5G_NR_raw_UE'!ES14975),"")</f>
        <v/>
      </c>
    </row>
    <row r="14976" spans="31:32">
      <c r="AE14976" t="str">
        <f>IF('5G_NR_raw_UE'!EP14976&gt;0,('5G_NR_raw_UE'!EP14976*'5G_NR_raw_UE'!EQ14976),"")</f>
        <v/>
      </c>
      <c r="AF14976" t="str">
        <f>IF('5G_NR_raw_UE'!ER14976&gt;0,('5G_NR_raw_UE'!ER14976*'5G_NR_raw_UE'!ES14976),"")</f>
        <v/>
      </c>
    </row>
    <row r="14977" spans="31:32">
      <c r="AE14977" t="str">
        <f>IF('5G_NR_raw_UE'!EP14977&gt;0,('5G_NR_raw_UE'!EP14977*'5G_NR_raw_UE'!EQ14977),"")</f>
        <v/>
      </c>
      <c r="AF14977" t="str">
        <f>IF('5G_NR_raw_UE'!ER14977&gt;0,('5G_NR_raw_UE'!ER14977*'5G_NR_raw_UE'!ES14977),"")</f>
        <v/>
      </c>
    </row>
    <row r="14978" spans="31:32">
      <c r="AE14978" t="str">
        <f>IF('5G_NR_raw_UE'!EP14978&gt;0,('5G_NR_raw_UE'!EP14978*'5G_NR_raw_UE'!EQ14978),"")</f>
        <v/>
      </c>
      <c r="AF14978" t="str">
        <f>IF('5G_NR_raw_UE'!ER14978&gt;0,('5G_NR_raw_UE'!ER14978*'5G_NR_raw_UE'!ES14978),"")</f>
        <v/>
      </c>
    </row>
    <row r="14979" spans="31:32">
      <c r="AE14979" t="str">
        <f>IF('5G_NR_raw_UE'!EP14979&gt;0,('5G_NR_raw_UE'!EP14979*'5G_NR_raw_UE'!EQ14979),"")</f>
        <v/>
      </c>
      <c r="AF14979" t="str">
        <f>IF('5G_NR_raw_UE'!ER14979&gt;0,('5G_NR_raw_UE'!ER14979*'5G_NR_raw_UE'!ES14979),"")</f>
        <v/>
      </c>
    </row>
    <row r="14980" spans="31:32">
      <c r="AE14980" t="str">
        <f>IF('5G_NR_raw_UE'!EP14980&gt;0,('5G_NR_raw_UE'!EP14980*'5G_NR_raw_UE'!EQ14980),"")</f>
        <v/>
      </c>
      <c r="AF14980" t="str">
        <f>IF('5G_NR_raw_UE'!ER14980&gt;0,('5G_NR_raw_UE'!ER14980*'5G_NR_raw_UE'!ES14980),"")</f>
        <v/>
      </c>
    </row>
    <row r="14981" spans="31:32">
      <c r="AE14981" t="str">
        <f>IF('5G_NR_raw_UE'!EP14981&gt;0,('5G_NR_raw_UE'!EP14981*'5G_NR_raw_UE'!EQ14981),"")</f>
        <v/>
      </c>
      <c r="AF14981" t="str">
        <f>IF('5G_NR_raw_UE'!ER14981&gt;0,('5G_NR_raw_UE'!ER14981*'5G_NR_raw_UE'!ES14981),"")</f>
        <v/>
      </c>
    </row>
    <row r="14982" spans="31:32">
      <c r="AE14982" t="str">
        <f>IF('5G_NR_raw_UE'!EP14982&gt;0,('5G_NR_raw_UE'!EP14982*'5G_NR_raw_UE'!EQ14982),"")</f>
        <v/>
      </c>
      <c r="AF14982" t="str">
        <f>IF('5G_NR_raw_UE'!ER14982&gt;0,('5G_NR_raw_UE'!ER14982*'5G_NR_raw_UE'!ES14982),"")</f>
        <v/>
      </c>
    </row>
    <row r="14983" spans="31:32">
      <c r="AE14983" t="str">
        <f>IF('5G_NR_raw_UE'!EP14983&gt;0,('5G_NR_raw_UE'!EP14983*'5G_NR_raw_UE'!EQ14983),"")</f>
        <v/>
      </c>
      <c r="AF14983" t="str">
        <f>IF('5G_NR_raw_UE'!ER14983&gt;0,('5G_NR_raw_UE'!ER14983*'5G_NR_raw_UE'!ES14983),"")</f>
        <v/>
      </c>
    </row>
    <row r="14984" spans="31:32">
      <c r="AE14984" t="str">
        <f>IF('5G_NR_raw_UE'!EP14984&gt;0,('5G_NR_raw_UE'!EP14984*'5G_NR_raw_UE'!EQ14984),"")</f>
        <v/>
      </c>
      <c r="AF14984" t="str">
        <f>IF('5G_NR_raw_UE'!ER14984&gt;0,('5G_NR_raw_UE'!ER14984*'5G_NR_raw_UE'!ES14984),"")</f>
        <v/>
      </c>
    </row>
    <row r="14985" spans="31:32">
      <c r="AE14985" t="str">
        <f>IF('5G_NR_raw_UE'!EP14985&gt;0,('5G_NR_raw_UE'!EP14985*'5G_NR_raw_UE'!EQ14985),"")</f>
        <v/>
      </c>
      <c r="AF14985" t="str">
        <f>IF('5G_NR_raw_UE'!ER14985&gt;0,('5G_NR_raw_UE'!ER14985*'5G_NR_raw_UE'!ES14985),"")</f>
        <v/>
      </c>
    </row>
    <row r="14986" spans="31:32">
      <c r="AE14986" t="str">
        <f>IF('5G_NR_raw_UE'!EP14986&gt;0,('5G_NR_raw_UE'!EP14986*'5G_NR_raw_UE'!EQ14986),"")</f>
        <v/>
      </c>
      <c r="AF14986" t="str">
        <f>IF('5G_NR_raw_UE'!ER14986&gt;0,('5G_NR_raw_UE'!ER14986*'5G_NR_raw_UE'!ES14986),"")</f>
        <v/>
      </c>
    </row>
    <row r="14987" spans="31:32">
      <c r="AE14987" t="str">
        <f>IF('5G_NR_raw_UE'!EP14987&gt;0,('5G_NR_raw_UE'!EP14987*'5G_NR_raw_UE'!EQ14987),"")</f>
        <v/>
      </c>
      <c r="AF14987" t="str">
        <f>IF('5G_NR_raw_UE'!ER14987&gt;0,('5G_NR_raw_UE'!ER14987*'5G_NR_raw_UE'!ES14987),"")</f>
        <v/>
      </c>
    </row>
    <row r="14988" spans="31:32">
      <c r="AE14988" t="str">
        <f>IF('5G_NR_raw_UE'!EP14988&gt;0,('5G_NR_raw_UE'!EP14988*'5G_NR_raw_UE'!EQ14988),"")</f>
        <v/>
      </c>
      <c r="AF14988" t="str">
        <f>IF('5G_NR_raw_UE'!ER14988&gt;0,('5G_NR_raw_UE'!ER14988*'5G_NR_raw_UE'!ES14988),"")</f>
        <v/>
      </c>
    </row>
    <row r="14989" spans="31:32">
      <c r="AE14989" t="str">
        <f>IF('5G_NR_raw_UE'!EP14989&gt;0,('5G_NR_raw_UE'!EP14989*'5G_NR_raw_UE'!EQ14989),"")</f>
        <v/>
      </c>
      <c r="AF14989" t="str">
        <f>IF('5G_NR_raw_UE'!ER14989&gt;0,('5G_NR_raw_UE'!ER14989*'5G_NR_raw_UE'!ES14989),"")</f>
        <v/>
      </c>
    </row>
    <row r="14990" spans="31:32">
      <c r="AE14990" t="str">
        <f>IF('5G_NR_raw_UE'!EP14990&gt;0,('5G_NR_raw_UE'!EP14990*'5G_NR_raw_UE'!EQ14990),"")</f>
        <v/>
      </c>
      <c r="AF14990" t="str">
        <f>IF('5G_NR_raw_UE'!ER14990&gt;0,('5G_NR_raw_UE'!ER14990*'5G_NR_raw_UE'!ES14990),"")</f>
        <v/>
      </c>
    </row>
    <row r="14991" spans="31:32">
      <c r="AE14991" t="str">
        <f>IF('5G_NR_raw_UE'!EP14991&gt;0,('5G_NR_raw_UE'!EP14991*'5G_NR_raw_UE'!EQ14991),"")</f>
        <v/>
      </c>
      <c r="AF14991" t="str">
        <f>IF('5G_NR_raw_UE'!ER14991&gt;0,('5G_NR_raw_UE'!ER14991*'5G_NR_raw_UE'!ES14991),"")</f>
        <v/>
      </c>
    </row>
    <row r="14992" spans="31:32">
      <c r="AE14992" t="str">
        <f>IF('5G_NR_raw_UE'!EP14992&gt;0,('5G_NR_raw_UE'!EP14992*'5G_NR_raw_UE'!EQ14992),"")</f>
        <v/>
      </c>
      <c r="AF14992" t="str">
        <f>IF('5G_NR_raw_UE'!ER14992&gt;0,('5G_NR_raw_UE'!ER14992*'5G_NR_raw_UE'!ES14992),"")</f>
        <v/>
      </c>
    </row>
    <row r="14993" spans="31:32">
      <c r="AE14993" t="str">
        <f>IF('5G_NR_raw_UE'!EP14993&gt;0,('5G_NR_raw_UE'!EP14993*'5G_NR_raw_UE'!EQ14993),"")</f>
        <v/>
      </c>
      <c r="AF14993" t="str">
        <f>IF('5G_NR_raw_UE'!ER14993&gt;0,('5G_NR_raw_UE'!ER14993*'5G_NR_raw_UE'!ES14993),"")</f>
        <v/>
      </c>
    </row>
    <row r="14994" spans="31:32">
      <c r="AE14994" t="str">
        <f>IF('5G_NR_raw_UE'!EP14994&gt;0,('5G_NR_raw_UE'!EP14994*'5G_NR_raw_UE'!EQ14994),"")</f>
        <v/>
      </c>
      <c r="AF14994" t="str">
        <f>IF('5G_NR_raw_UE'!ER14994&gt;0,('5G_NR_raw_UE'!ER14994*'5G_NR_raw_UE'!ES14994),"")</f>
        <v/>
      </c>
    </row>
    <row r="14995" spans="31:32">
      <c r="AE14995" t="str">
        <f>IF('5G_NR_raw_UE'!EP14995&gt;0,('5G_NR_raw_UE'!EP14995*'5G_NR_raw_UE'!EQ14995),"")</f>
        <v/>
      </c>
      <c r="AF14995" t="str">
        <f>IF('5G_NR_raw_UE'!ER14995&gt;0,('5G_NR_raw_UE'!ER14995*'5G_NR_raw_UE'!ES14995),"")</f>
        <v/>
      </c>
    </row>
    <row r="14996" spans="31:32">
      <c r="AE14996" t="str">
        <f>IF('5G_NR_raw_UE'!EP14996&gt;0,('5G_NR_raw_UE'!EP14996*'5G_NR_raw_UE'!EQ14996),"")</f>
        <v/>
      </c>
      <c r="AF14996" t="str">
        <f>IF('5G_NR_raw_UE'!ER14996&gt;0,('5G_NR_raw_UE'!ER14996*'5G_NR_raw_UE'!ES14996),"")</f>
        <v/>
      </c>
    </row>
    <row r="14997" spans="31:32">
      <c r="AE14997" t="str">
        <f>IF('5G_NR_raw_UE'!EP14997&gt;0,('5G_NR_raw_UE'!EP14997*'5G_NR_raw_UE'!EQ14997),"")</f>
        <v/>
      </c>
      <c r="AF14997" t="str">
        <f>IF('5G_NR_raw_UE'!ER14997&gt;0,('5G_NR_raw_UE'!ER14997*'5G_NR_raw_UE'!ES14997),"")</f>
        <v/>
      </c>
    </row>
    <row r="14998" spans="31:32">
      <c r="AE14998" t="str">
        <f>IF('5G_NR_raw_UE'!EP14998&gt;0,('5G_NR_raw_UE'!EP14998*'5G_NR_raw_UE'!EQ14998),"")</f>
        <v/>
      </c>
      <c r="AF14998" t="str">
        <f>IF('5G_NR_raw_UE'!ER14998&gt;0,('5G_NR_raw_UE'!ER14998*'5G_NR_raw_UE'!ES14998),"")</f>
        <v/>
      </c>
    </row>
    <row r="14999" spans="31:32">
      <c r="AE14999" t="str">
        <f>IF('5G_NR_raw_UE'!EP14999&gt;0,('5G_NR_raw_UE'!EP14999*'5G_NR_raw_UE'!EQ14999),"")</f>
        <v/>
      </c>
      <c r="AF14999" t="str">
        <f>IF('5G_NR_raw_UE'!ER14999&gt;0,('5G_NR_raw_UE'!ER14999*'5G_NR_raw_UE'!ES14999),"")</f>
        <v/>
      </c>
    </row>
    <row r="15000" spans="31:32">
      <c r="AE15000" t="str">
        <f>IF('5G_NR_raw_UE'!EP15000&gt;0,('5G_NR_raw_UE'!EP15000*'5G_NR_raw_UE'!EQ15000),"")</f>
        <v/>
      </c>
      <c r="AF15000" t="str">
        <f>IF('5G_NR_raw_UE'!ER15000&gt;0,('5G_NR_raw_UE'!ER15000*'5G_NR_raw_UE'!ES15000),"")</f>
        <v/>
      </c>
    </row>
    <row r="15001" spans="31:32">
      <c r="AE15001" t="str">
        <f>IF('5G_NR_raw_UE'!EP15001&gt;0,('5G_NR_raw_UE'!EP15001*'5G_NR_raw_UE'!EQ15001),"")</f>
        <v/>
      </c>
      <c r="AF15001" t="str">
        <f>IF('5G_NR_raw_UE'!ER15001&gt;0,('5G_NR_raw_UE'!ER15001*'5G_NR_raw_UE'!ES15001),"")</f>
        <v/>
      </c>
    </row>
    <row r="15002" spans="31:32">
      <c r="AE15002" t="str">
        <f>IF('5G_NR_raw_UE'!EP15002&gt;0,('5G_NR_raw_UE'!EP15002*'5G_NR_raw_UE'!EQ15002),"")</f>
        <v/>
      </c>
      <c r="AF15002" t="str">
        <f>IF('5G_NR_raw_UE'!ER15002&gt;0,('5G_NR_raw_UE'!ER15002*'5G_NR_raw_UE'!ES15002),"")</f>
        <v/>
      </c>
    </row>
    <row r="15003" spans="31:32">
      <c r="AE15003" t="str">
        <f>IF('5G_NR_raw_UE'!EP15003&gt;0,('5G_NR_raw_UE'!EP15003*'5G_NR_raw_UE'!EQ15003),"")</f>
        <v/>
      </c>
      <c r="AF15003" t="str">
        <f>IF('5G_NR_raw_UE'!ER15003&gt;0,('5G_NR_raw_UE'!ER15003*'5G_NR_raw_UE'!ES15003),"")</f>
        <v/>
      </c>
    </row>
    <row r="15004" spans="31:32">
      <c r="AE15004" t="str">
        <f>IF('5G_NR_raw_UE'!EP15004&gt;0,('5G_NR_raw_UE'!EP15004*'5G_NR_raw_UE'!EQ15004),"")</f>
        <v/>
      </c>
      <c r="AF15004" t="str">
        <f>IF('5G_NR_raw_UE'!ER15004&gt;0,('5G_NR_raw_UE'!ER15004*'5G_NR_raw_UE'!ES15004),"")</f>
        <v/>
      </c>
    </row>
    <row r="15005" spans="31:32">
      <c r="AE15005" t="str">
        <f>IF('5G_NR_raw_UE'!EP15005&gt;0,('5G_NR_raw_UE'!EP15005*'5G_NR_raw_UE'!EQ15005),"")</f>
        <v/>
      </c>
      <c r="AF15005" t="str">
        <f>IF('5G_NR_raw_UE'!ER15005&gt;0,('5G_NR_raw_UE'!ER15005*'5G_NR_raw_UE'!ES15005),"")</f>
        <v/>
      </c>
    </row>
    <row r="15006" spans="31:32">
      <c r="AE15006" t="str">
        <f>IF('5G_NR_raw_UE'!EP15006&gt;0,('5G_NR_raw_UE'!EP15006*'5G_NR_raw_UE'!EQ15006),"")</f>
        <v/>
      </c>
      <c r="AF15006" t="str">
        <f>IF('5G_NR_raw_UE'!ER15006&gt;0,('5G_NR_raw_UE'!ER15006*'5G_NR_raw_UE'!ES15006),"")</f>
        <v/>
      </c>
    </row>
    <row r="15007" spans="31:32">
      <c r="AE15007" t="str">
        <f>IF('5G_NR_raw_UE'!EP15007&gt;0,('5G_NR_raw_UE'!EP15007*'5G_NR_raw_UE'!EQ15007),"")</f>
        <v/>
      </c>
      <c r="AF15007" t="str">
        <f>IF('5G_NR_raw_UE'!ER15007&gt;0,('5G_NR_raw_UE'!ER15007*'5G_NR_raw_UE'!ES15007),"")</f>
        <v/>
      </c>
    </row>
    <row r="15008" spans="31:32">
      <c r="AE15008" t="str">
        <f>IF('5G_NR_raw_UE'!EP15008&gt;0,('5G_NR_raw_UE'!EP15008*'5G_NR_raw_UE'!EQ15008),"")</f>
        <v/>
      </c>
      <c r="AF15008" t="str">
        <f>IF('5G_NR_raw_UE'!ER15008&gt;0,('5G_NR_raw_UE'!ER15008*'5G_NR_raw_UE'!ES15008),"")</f>
        <v/>
      </c>
    </row>
    <row r="15009" spans="31:32">
      <c r="AE15009" t="str">
        <f>IF('5G_NR_raw_UE'!EP15009&gt;0,('5G_NR_raw_UE'!EP15009*'5G_NR_raw_UE'!EQ15009),"")</f>
        <v/>
      </c>
      <c r="AF15009" t="str">
        <f>IF('5G_NR_raw_UE'!ER15009&gt;0,('5G_NR_raw_UE'!ER15009*'5G_NR_raw_UE'!ES15009),"")</f>
        <v/>
      </c>
    </row>
    <row r="15010" spans="31:32">
      <c r="AE15010" t="str">
        <f>IF('5G_NR_raw_UE'!EP15010&gt;0,('5G_NR_raw_UE'!EP15010*'5G_NR_raw_UE'!EQ15010),"")</f>
        <v/>
      </c>
      <c r="AF15010" t="str">
        <f>IF('5G_NR_raw_UE'!ER15010&gt;0,('5G_NR_raw_UE'!ER15010*'5G_NR_raw_UE'!ES15010),"")</f>
        <v/>
      </c>
    </row>
    <row r="15011" spans="31:32">
      <c r="AE15011" t="str">
        <f>IF('5G_NR_raw_UE'!EP15011&gt;0,('5G_NR_raw_UE'!EP15011*'5G_NR_raw_UE'!EQ15011),"")</f>
        <v/>
      </c>
      <c r="AF15011" t="str">
        <f>IF('5G_NR_raw_UE'!ER15011&gt;0,('5G_NR_raw_UE'!ER15011*'5G_NR_raw_UE'!ES15011),"")</f>
        <v/>
      </c>
    </row>
    <row r="15012" spans="31:32">
      <c r="AE15012" t="str">
        <f>IF('5G_NR_raw_UE'!EP15012&gt;0,('5G_NR_raw_UE'!EP15012*'5G_NR_raw_UE'!EQ15012),"")</f>
        <v/>
      </c>
      <c r="AF15012" t="str">
        <f>IF('5G_NR_raw_UE'!ER15012&gt;0,('5G_NR_raw_UE'!ER15012*'5G_NR_raw_UE'!ES15012),"")</f>
        <v/>
      </c>
    </row>
    <row r="15013" spans="31:32">
      <c r="AE15013" t="str">
        <f>IF('5G_NR_raw_UE'!EP15013&gt;0,('5G_NR_raw_UE'!EP15013*'5G_NR_raw_UE'!EQ15013),"")</f>
        <v/>
      </c>
      <c r="AF15013" t="str">
        <f>IF('5G_NR_raw_UE'!ER15013&gt;0,('5G_NR_raw_UE'!ER15013*'5G_NR_raw_UE'!ES15013),"")</f>
        <v/>
      </c>
    </row>
    <row r="15014" spans="31:32">
      <c r="AE15014" t="str">
        <f>IF('5G_NR_raw_UE'!EP15014&gt;0,('5G_NR_raw_UE'!EP15014*'5G_NR_raw_UE'!EQ15014),"")</f>
        <v/>
      </c>
      <c r="AF15014" t="str">
        <f>IF('5G_NR_raw_UE'!ER15014&gt;0,('5G_NR_raw_UE'!ER15014*'5G_NR_raw_UE'!ES15014),"")</f>
        <v/>
      </c>
    </row>
    <row r="15015" spans="31:32">
      <c r="AE15015" t="str">
        <f>IF('5G_NR_raw_UE'!EP15015&gt;0,('5G_NR_raw_UE'!EP15015*'5G_NR_raw_UE'!EQ15015),"")</f>
        <v/>
      </c>
      <c r="AF15015" t="str">
        <f>IF('5G_NR_raw_UE'!ER15015&gt;0,('5G_NR_raw_UE'!ER15015*'5G_NR_raw_UE'!ES15015),"")</f>
        <v/>
      </c>
    </row>
    <row r="15016" spans="31:32">
      <c r="AE15016" t="str">
        <f>IF('5G_NR_raw_UE'!EP15016&gt;0,('5G_NR_raw_UE'!EP15016*'5G_NR_raw_UE'!EQ15016),"")</f>
        <v/>
      </c>
      <c r="AF15016" t="str">
        <f>IF('5G_NR_raw_UE'!ER15016&gt;0,('5G_NR_raw_UE'!ER15016*'5G_NR_raw_UE'!ES15016),"")</f>
        <v/>
      </c>
    </row>
    <row r="15017" spans="31:32">
      <c r="AE15017" t="str">
        <f>IF('5G_NR_raw_UE'!EP15017&gt;0,('5G_NR_raw_UE'!EP15017*'5G_NR_raw_UE'!EQ15017),"")</f>
        <v/>
      </c>
      <c r="AF15017" t="str">
        <f>IF('5G_NR_raw_UE'!ER15017&gt;0,('5G_NR_raw_UE'!ER15017*'5G_NR_raw_UE'!ES15017),"")</f>
        <v/>
      </c>
    </row>
    <row r="15018" spans="31:32">
      <c r="AE15018" t="str">
        <f>IF('5G_NR_raw_UE'!EP15018&gt;0,('5G_NR_raw_UE'!EP15018*'5G_NR_raw_UE'!EQ15018),"")</f>
        <v/>
      </c>
      <c r="AF15018" t="str">
        <f>IF('5G_NR_raw_UE'!ER15018&gt;0,('5G_NR_raw_UE'!ER15018*'5G_NR_raw_UE'!ES15018),"")</f>
        <v/>
      </c>
    </row>
    <row r="15019" spans="31:32">
      <c r="AE15019" t="str">
        <f>IF('5G_NR_raw_UE'!EP15019&gt;0,('5G_NR_raw_UE'!EP15019*'5G_NR_raw_UE'!EQ15019),"")</f>
        <v/>
      </c>
      <c r="AF15019" t="str">
        <f>IF('5G_NR_raw_UE'!ER15019&gt;0,('5G_NR_raw_UE'!ER15019*'5G_NR_raw_UE'!ES15019),"")</f>
        <v/>
      </c>
    </row>
    <row r="15020" spans="31:32">
      <c r="AE15020" t="str">
        <f>IF('5G_NR_raw_UE'!EP15020&gt;0,('5G_NR_raw_UE'!EP15020*'5G_NR_raw_UE'!EQ15020),"")</f>
        <v/>
      </c>
      <c r="AF15020" t="str">
        <f>IF('5G_NR_raw_UE'!ER15020&gt;0,('5G_NR_raw_UE'!ER15020*'5G_NR_raw_UE'!ES15020),"")</f>
        <v/>
      </c>
    </row>
    <row r="15021" spans="31:32">
      <c r="AE15021" t="str">
        <f>IF('5G_NR_raw_UE'!EP15021&gt;0,('5G_NR_raw_UE'!EP15021*'5G_NR_raw_UE'!EQ15021),"")</f>
        <v/>
      </c>
      <c r="AF15021" t="str">
        <f>IF('5G_NR_raw_UE'!ER15021&gt;0,('5G_NR_raw_UE'!ER15021*'5G_NR_raw_UE'!ES15021),"")</f>
        <v/>
      </c>
    </row>
    <row r="15022" spans="31:32">
      <c r="AE15022" t="str">
        <f>IF('5G_NR_raw_UE'!EP15022&gt;0,('5G_NR_raw_UE'!EP15022*'5G_NR_raw_UE'!EQ15022),"")</f>
        <v/>
      </c>
      <c r="AF15022" t="str">
        <f>IF('5G_NR_raw_UE'!ER15022&gt;0,('5G_NR_raw_UE'!ER15022*'5G_NR_raw_UE'!ES15022),"")</f>
        <v/>
      </c>
    </row>
    <row r="15023" spans="31:32">
      <c r="AE15023" t="str">
        <f>IF('5G_NR_raw_UE'!EP15023&gt;0,('5G_NR_raw_UE'!EP15023*'5G_NR_raw_UE'!EQ15023),"")</f>
        <v/>
      </c>
      <c r="AF15023" t="str">
        <f>IF('5G_NR_raw_UE'!ER15023&gt;0,('5G_NR_raw_UE'!ER15023*'5G_NR_raw_UE'!ES15023),"")</f>
        <v/>
      </c>
    </row>
    <row r="15024" spans="31:32">
      <c r="AE15024" t="str">
        <f>IF('5G_NR_raw_UE'!EP15024&gt;0,('5G_NR_raw_UE'!EP15024*'5G_NR_raw_UE'!EQ15024),"")</f>
        <v/>
      </c>
      <c r="AF15024" t="str">
        <f>IF('5G_NR_raw_UE'!ER15024&gt;0,('5G_NR_raw_UE'!ER15024*'5G_NR_raw_UE'!ES15024),"")</f>
        <v/>
      </c>
    </row>
    <row r="15025" spans="31:32">
      <c r="AE15025" t="str">
        <f>IF('5G_NR_raw_UE'!EP15025&gt;0,('5G_NR_raw_UE'!EP15025*'5G_NR_raw_UE'!EQ15025),"")</f>
        <v/>
      </c>
      <c r="AF15025" t="str">
        <f>IF('5G_NR_raw_UE'!ER15025&gt;0,('5G_NR_raw_UE'!ER15025*'5G_NR_raw_UE'!ES15025),"")</f>
        <v/>
      </c>
    </row>
    <row r="15026" spans="31:32">
      <c r="AE15026" t="str">
        <f>IF('5G_NR_raw_UE'!EP15026&gt;0,('5G_NR_raw_UE'!EP15026*'5G_NR_raw_UE'!EQ15026),"")</f>
        <v/>
      </c>
      <c r="AF15026" t="str">
        <f>IF('5G_NR_raw_UE'!ER15026&gt;0,('5G_NR_raw_UE'!ER15026*'5G_NR_raw_UE'!ES15026),"")</f>
        <v/>
      </c>
    </row>
    <row r="15027" spans="31:32">
      <c r="AE15027" t="str">
        <f>IF('5G_NR_raw_UE'!EP15027&gt;0,('5G_NR_raw_UE'!EP15027*'5G_NR_raw_UE'!EQ15027),"")</f>
        <v/>
      </c>
      <c r="AF15027" t="str">
        <f>IF('5G_NR_raw_UE'!ER15027&gt;0,('5G_NR_raw_UE'!ER15027*'5G_NR_raw_UE'!ES15027),"")</f>
        <v/>
      </c>
    </row>
    <row r="15028" spans="31:32">
      <c r="AE15028" t="str">
        <f>IF('5G_NR_raw_UE'!EP15028&gt;0,('5G_NR_raw_UE'!EP15028*'5G_NR_raw_UE'!EQ15028),"")</f>
        <v/>
      </c>
      <c r="AF15028" t="str">
        <f>IF('5G_NR_raw_UE'!ER15028&gt;0,('5G_NR_raw_UE'!ER15028*'5G_NR_raw_UE'!ES15028),"")</f>
        <v/>
      </c>
    </row>
    <row r="15029" spans="31:32">
      <c r="AE15029" t="str">
        <f>IF('5G_NR_raw_UE'!EP15029&gt;0,('5G_NR_raw_UE'!EP15029*'5G_NR_raw_UE'!EQ15029),"")</f>
        <v/>
      </c>
      <c r="AF15029" t="str">
        <f>IF('5G_NR_raw_UE'!ER15029&gt;0,('5G_NR_raw_UE'!ER15029*'5G_NR_raw_UE'!ES15029),"")</f>
        <v/>
      </c>
    </row>
    <row r="15030" spans="31:32">
      <c r="AE15030" t="str">
        <f>IF('5G_NR_raw_UE'!EP15030&gt;0,('5G_NR_raw_UE'!EP15030*'5G_NR_raw_UE'!EQ15030),"")</f>
        <v/>
      </c>
      <c r="AF15030" t="str">
        <f>IF('5G_NR_raw_UE'!ER15030&gt;0,('5G_NR_raw_UE'!ER15030*'5G_NR_raw_UE'!ES15030),"")</f>
        <v/>
      </c>
    </row>
    <row r="15031" spans="31:32">
      <c r="AE15031" t="str">
        <f>IF('5G_NR_raw_UE'!EP15031&gt;0,('5G_NR_raw_UE'!EP15031*'5G_NR_raw_UE'!EQ15031),"")</f>
        <v/>
      </c>
      <c r="AF15031" t="str">
        <f>IF('5G_NR_raw_UE'!ER15031&gt;0,('5G_NR_raw_UE'!ER15031*'5G_NR_raw_UE'!ES15031),"")</f>
        <v/>
      </c>
    </row>
    <row r="15032" spans="31:32">
      <c r="AE15032" t="str">
        <f>IF('5G_NR_raw_UE'!EP15032&gt;0,('5G_NR_raw_UE'!EP15032*'5G_NR_raw_UE'!EQ15032),"")</f>
        <v/>
      </c>
      <c r="AF15032" t="str">
        <f>IF('5G_NR_raw_UE'!ER15032&gt;0,('5G_NR_raw_UE'!ER15032*'5G_NR_raw_UE'!ES15032),"")</f>
        <v/>
      </c>
    </row>
    <row r="15033" spans="31:32">
      <c r="AE15033" t="str">
        <f>IF('5G_NR_raw_UE'!EP15033&gt;0,('5G_NR_raw_UE'!EP15033*'5G_NR_raw_UE'!EQ15033),"")</f>
        <v/>
      </c>
      <c r="AF15033" t="str">
        <f>IF('5G_NR_raw_UE'!ER15033&gt;0,('5G_NR_raw_UE'!ER15033*'5G_NR_raw_UE'!ES15033),"")</f>
        <v/>
      </c>
    </row>
    <row r="15034" spans="31:32">
      <c r="AE15034" t="str">
        <f>IF('5G_NR_raw_UE'!EP15034&gt;0,('5G_NR_raw_UE'!EP15034*'5G_NR_raw_UE'!EQ15034),"")</f>
        <v/>
      </c>
      <c r="AF15034" t="str">
        <f>IF('5G_NR_raw_UE'!ER15034&gt;0,('5G_NR_raw_UE'!ER15034*'5G_NR_raw_UE'!ES15034),"")</f>
        <v/>
      </c>
    </row>
    <row r="15035" spans="31:32">
      <c r="AE15035" t="str">
        <f>IF('5G_NR_raw_UE'!EP15035&gt;0,('5G_NR_raw_UE'!EP15035*'5G_NR_raw_UE'!EQ15035),"")</f>
        <v/>
      </c>
      <c r="AF15035" t="str">
        <f>IF('5G_NR_raw_UE'!ER15035&gt;0,('5G_NR_raw_UE'!ER15035*'5G_NR_raw_UE'!ES15035),"")</f>
        <v/>
      </c>
    </row>
    <row r="15036" spans="31:32">
      <c r="AE15036" t="str">
        <f>IF('5G_NR_raw_UE'!EP15036&gt;0,('5G_NR_raw_UE'!EP15036*'5G_NR_raw_UE'!EQ15036),"")</f>
        <v/>
      </c>
      <c r="AF15036" t="str">
        <f>IF('5G_NR_raw_UE'!ER15036&gt;0,('5G_NR_raw_UE'!ER15036*'5G_NR_raw_UE'!ES15036),"")</f>
        <v/>
      </c>
    </row>
    <row r="15037" spans="31:32">
      <c r="AE15037" t="str">
        <f>IF('5G_NR_raw_UE'!EP15037&gt;0,('5G_NR_raw_UE'!EP15037*'5G_NR_raw_UE'!EQ15037),"")</f>
        <v/>
      </c>
      <c r="AF15037" t="str">
        <f>IF('5G_NR_raw_UE'!ER15037&gt;0,('5G_NR_raw_UE'!ER15037*'5G_NR_raw_UE'!ES15037),"")</f>
        <v/>
      </c>
    </row>
    <row r="15038" spans="31:32">
      <c r="AE15038" t="str">
        <f>IF('5G_NR_raw_UE'!EP15038&gt;0,('5G_NR_raw_UE'!EP15038*'5G_NR_raw_UE'!EQ15038),"")</f>
        <v/>
      </c>
      <c r="AF15038" t="str">
        <f>IF('5G_NR_raw_UE'!ER15038&gt;0,('5G_NR_raw_UE'!ER15038*'5G_NR_raw_UE'!ES15038),"")</f>
        <v/>
      </c>
    </row>
    <row r="15039" spans="31:32">
      <c r="AE15039" t="str">
        <f>IF('5G_NR_raw_UE'!EP15039&gt;0,('5G_NR_raw_UE'!EP15039*'5G_NR_raw_UE'!EQ15039),"")</f>
        <v/>
      </c>
      <c r="AF15039" t="str">
        <f>IF('5G_NR_raw_UE'!ER15039&gt;0,('5G_NR_raw_UE'!ER15039*'5G_NR_raw_UE'!ES15039),"")</f>
        <v/>
      </c>
    </row>
    <row r="15040" spans="31:32">
      <c r="AE15040" t="str">
        <f>IF('5G_NR_raw_UE'!EP15040&gt;0,('5G_NR_raw_UE'!EP15040*'5G_NR_raw_UE'!EQ15040),"")</f>
        <v/>
      </c>
      <c r="AF15040" t="str">
        <f>IF('5G_NR_raw_UE'!ER15040&gt;0,('5G_NR_raw_UE'!ER15040*'5G_NR_raw_UE'!ES15040),"")</f>
        <v/>
      </c>
    </row>
    <row r="15041" spans="31:32">
      <c r="AE15041" t="str">
        <f>IF('5G_NR_raw_UE'!EP15041&gt;0,('5G_NR_raw_UE'!EP15041*'5G_NR_raw_UE'!EQ15041),"")</f>
        <v/>
      </c>
      <c r="AF15041" t="str">
        <f>IF('5G_NR_raw_UE'!ER15041&gt;0,('5G_NR_raw_UE'!ER15041*'5G_NR_raw_UE'!ES15041),"")</f>
        <v/>
      </c>
    </row>
    <row r="15042" spans="31:32">
      <c r="AE15042" t="str">
        <f>IF('5G_NR_raw_UE'!EP15042&gt;0,('5G_NR_raw_UE'!EP15042*'5G_NR_raw_UE'!EQ15042),"")</f>
        <v/>
      </c>
      <c r="AF15042" t="str">
        <f>IF('5G_NR_raw_UE'!ER15042&gt;0,('5G_NR_raw_UE'!ER15042*'5G_NR_raw_UE'!ES15042),"")</f>
        <v/>
      </c>
    </row>
    <row r="15043" spans="31:32">
      <c r="AE15043" t="str">
        <f>IF('5G_NR_raw_UE'!EP15043&gt;0,('5G_NR_raw_UE'!EP15043*'5G_NR_raw_UE'!EQ15043),"")</f>
        <v/>
      </c>
      <c r="AF15043" t="str">
        <f>IF('5G_NR_raw_UE'!ER15043&gt;0,('5G_NR_raw_UE'!ER15043*'5G_NR_raw_UE'!ES15043),"")</f>
        <v/>
      </c>
    </row>
    <row r="15044" spans="31:32">
      <c r="AE15044" t="str">
        <f>IF('5G_NR_raw_UE'!EP15044&gt;0,('5G_NR_raw_UE'!EP15044*'5G_NR_raw_UE'!EQ15044),"")</f>
        <v/>
      </c>
      <c r="AF15044" t="str">
        <f>IF('5G_NR_raw_UE'!ER15044&gt;0,('5G_NR_raw_UE'!ER15044*'5G_NR_raw_UE'!ES15044),"")</f>
        <v/>
      </c>
    </row>
    <row r="15045" spans="31:32">
      <c r="AE15045" t="str">
        <f>IF('5G_NR_raw_UE'!EP15045&gt;0,('5G_NR_raw_UE'!EP15045*'5G_NR_raw_UE'!EQ15045),"")</f>
        <v/>
      </c>
      <c r="AF15045" t="str">
        <f>IF('5G_NR_raw_UE'!ER15045&gt;0,('5G_NR_raw_UE'!ER15045*'5G_NR_raw_UE'!ES15045),"")</f>
        <v/>
      </c>
    </row>
    <row r="15046" spans="31:32">
      <c r="AE15046" t="str">
        <f>IF('5G_NR_raw_UE'!EP15046&gt;0,('5G_NR_raw_UE'!EP15046*'5G_NR_raw_UE'!EQ15046),"")</f>
        <v/>
      </c>
      <c r="AF15046" t="str">
        <f>IF('5G_NR_raw_UE'!ER15046&gt;0,('5G_NR_raw_UE'!ER15046*'5G_NR_raw_UE'!ES15046),"")</f>
        <v/>
      </c>
    </row>
    <row r="15047" spans="31:32">
      <c r="AE15047" t="str">
        <f>IF('5G_NR_raw_UE'!EP15047&gt;0,('5G_NR_raw_UE'!EP15047*'5G_NR_raw_UE'!EQ15047),"")</f>
        <v/>
      </c>
      <c r="AF15047" t="str">
        <f>IF('5G_NR_raw_UE'!ER15047&gt;0,('5G_NR_raw_UE'!ER15047*'5G_NR_raw_UE'!ES15047),"")</f>
        <v/>
      </c>
    </row>
    <row r="15048" spans="31:32">
      <c r="AE15048" t="str">
        <f>IF('5G_NR_raw_UE'!EP15048&gt;0,('5G_NR_raw_UE'!EP15048*'5G_NR_raw_UE'!EQ15048),"")</f>
        <v/>
      </c>
      <c r="AF15048" t="str">
        <f>IF('5G_NR_raw_UE'!ER15048&gt;0,('5G_NR_raw_UE'!ER15048*'5G_NR_raw_UE'!ES15048),"")</f>
        <v/>
      </c>
    </row>
    <row r="15049" spans="31:32">
      <c r="AE15049" t="str">
        <f>IF('5G_NR_raw_UE'!EP15049&gt;0,('5G_NR_raw_UE'!EP15049*'5G_NR_raw_UE'!EQ15049),"")</f>
        <v/>
      </c>
      <c r="AF15049" t="str">
        <f>IF('5G_NR_raw_UE'!ER15049&gt;0,('5G_NR_raw_UE'!ER15049*'5G_NR_raw_UE'!ES15049),"")</f>
        <v/>
      </c>
    </row>
    <row r="15050" spans="31:32">
      <c r="AE15050" t="str">
        <f>IF('5G_NR_raw_UE'!EP15050&gt;0,('5G_NR_raw_UE'!EP15050*'5G_NR_raw_UE'!EQ15050),"")</f>
        <v/>
      </c>
      <c r="AF15050" t="str">
        <f>IF('5G_NR_raw_UE'!ER15050&gt;0,('5G_NR_raw_UE'!ER15050*'5G_NR_raw_UE'!ES15050),"")</f>
        <v/>
      </c>
    </row>
    <row r="15051" spans="31:32">
      <c r="AE15051" t="str">
        <f>IF('5G_NR_raw_UE'!EP15051&gt;0,('5G_NR_raw_UE'!EP15051*'5G_NR_raw_UE'!EQ15051),"")</f>
        <v/>
      </c>
      <c r="AF15051" t="str">
        <f>IF('5G_NR_raw_UE'!ER15051&gt;0,('5G_NR_raw_UE'!ER15051*'5G_NR_raw_UE'!ES15051),"")</f>
        <v/>
      </c>
    </row>
    <row r="15052" spans="31:32">
      <c r="AE15052" t="str">
        <f>IF('5G_NR_raw_UE'!EP15052&gt;0,('5G_NR_raw_UE'!EP15052*'5G_NR_raw_UE'!EQ15052),"")</f>
        <v/>
      </c>
      <c r="AF15052" t="str">
        <f>IF('5G_NR_raw_UE'!ER15052&gt;0,('5G_NR_raw_UE'!ER15052*'5G_NR_raw_UE'!ES15052),"")</f>
        <v/>
      </c>
    </row>
    <row r="15053" spans="31:32">
      <c r="AE15053" t="str">
        <f>IF('5G_NR_raw_UE'!EP15053&gt;0,('5G_NR_raw_UE'!EP15053*'5G_NR_raw_UE'!EQ15053),"")</f>
        <v/>
      </c>
      <c r="AF15053" t="str">
        <f>IF('5G_NR_raw_UE'!ER15053&gt;0,('5G_NR_raw_UE'!ER15053*'5G_NR_raw_UE'!ES15053),"")</f>
        <v/>
      </c>
    </row>
    <row r="15054" spans="31:32">
      <c r="AE15054" t="str">
        <f>IF('5G_NR_raw_UE'!EP15054&gt;0,('5G_NR_raw_UE'!EP15054*'5G_NR_raw_UE'!EQ15054),"")</f>
        <v/>
      </c>
      <c r="AF15054" t="str">
        <f>IF('5G_NR_raw_UE'!ER15054&gt;0,('5G_NR_raw_UE'!ER15054*'5G_NR_raw_UE'!ES15054),"")</f>
        <v/>
      </c>
    </row>
    <row r="15055" spans="31:32">
      <c r="AE15055" t="str">
        <f>IF('5G_NR_raw_UE'!EP15055&gt;0,('5G_NR_raw_UE'!EP15055*'5G_NR_raw_UE'!EQ15055),"")</f>
        <v/>
      </c>
      <c r="AF15055" t="str">
        <f>IF('5G_NR_raw_UE'!ER15055&gt;0,('5G_NR_raw_UE'!ER15055*'5G_NR_raw_UE'!ES15055),"")</f>
        <v/>
      </c>
    </row>
    <row r="15056" spans="31:32">
      <c r="AE15056" t="str">
        <f>IF('5G_NR_raw_UE'!EP15056&gt;0,('5G_NR_raw_UE'!EP15056*'5G_NR_raw_UE'!EQ15056),"")</f>
        <v/>
      </c>
      <c r="AF15056" t="str">
        <f>IF('5G_NR_raw_UE'!ER15056&gt;0,('5G_NR_raw_UE'!ER15056*'5G_NR_raw_UE'!ES15056),"")</f>
        <v/>
      </c>
    </row>
    <row r="15057" spans="31:32">
      <c r="AE15057" t="str">
        <f>IF('5G_NR_raw_UE'!EP15057&gt;0,('5G_NR_raw_UE'!EP15057*'5G_NR_raw_UE'!EQ15057),"")</f>
        <v/>
      </c>
      <c r="AF15057" t="str">
        <f>IF('5G_NR_raw_UE'!ER15057&gt;0,('5G_NR_raw_UE'!ER15057*'5G_NR_raw_UE'!ES15057),"")</f>
        <v/>
      </c>
    </row>
    <row r="15058" spans="31:32">
      <c r="AE15058" t="str">
        <f>IF('5G_NR_raw_UE'!EP15058&gt;0,('5G_NR_raw_UE'!EP15058*'5G_NR_raw_UE'!EQ15058),"")</f>
        <v/>
      </c>
      <c r="AF15058" t="str">
        <f>IF('5G_NR_raw_UE'!ER15058&gt;0,('5G_NR_raw_UE'!ER15058*'5G_NR_raw_UE'!ES15058),"")</f>
        <v/>
      </c>
    </row>
    <row r="15059" spans="31:32">
      <c r="AE15059" t="str">
        <f>IF('5G_NR_raw_UE'!EP15059&gt;0,('5G_NR_raw_UE'!EP15059*'5G_NR_raw_UE'!EQ15059),"")</f>
        <v/>
      </c>
      <c r="AF15059" t="str">
        <f>IF('5G_NR_raw_UE'!ER15059&gt;0,('5G_NR_raw_UE'!ER15059*'5G_NR_raw_UE'!ES15059),"")</f>
        <v/>
      </c>
    </row>
    <row r="15060" spans="31:32">
      <c r="AE15060" t="str">
        <f>IF('5G_NR_raw_UE'!EP15060&gt;0,('5G_NR_raw_UE'!EP15060*'5G_NR_raw_UE'!EQ15060),"")</f>
        <v/>
      </c>
      <c r="AF15060" t="str">
        <f>IF('5G_NR_raw_UE'!ER15060&gt;0,('5G_NR_raw_UE'!ER15060*'5G_NR_raw_UE'!ES15060),"")</f>
        <v/>
      </c>
    </row>
    <row r="15061" spans="31:32">
      <c r="AE15061" t="str">
        <f>IF('5G_NR_raw_UE'!EP15061&gt;0,('5G_NR_raw_UE'!EP15061*'5G_NR_raw_UE'!EQ15061),"")</f>
        <v/>
      </c>
      <c r="AF15061" t="str">
        <f>IF('5G_NR_raw_UE'!ER15061&gt;0,('5G_NR_raw_UE'!ER15061*'5G_NR_raw_UE'!ES15061),"")</f>
        <v/>
      </c>
    </row>
    <row r="15062" spans="31:32">
      <c r="AE15062" t="str">
        <f>IF('5G_NR_raw_UE'!EP15062&gt;0,('5G_NR_raw_UE'!EP15062*'5G_NR_raw_UE'!EQ15062),"")</f>
        <v/>
      </c>
      <c r="AF15062" t="str">
        <f>IF('5G_NR_raw_UE'!ER15062&gt;0,('5G_NR_raw_UE'!ER15062*'5G_NR_raw_UE'!ES15062),"")</f>
        <v/>
      </c>
    </row>
    <row r="15063" spans="31:32">
      <c r="AE15063" t="str">
        <f>IF('5G_NR_raw_UE'!EP15063&gt;0,('5G_NR_raw_UE'!EP15063*'5G_NR_raw_UE'!EQ15063),"")</f>
        <v/>
      </c>
      <c r="AF15063" t="str">
        <f>IF('5G_NR_raw_UE'!ER15063&gt;0,('5G_NR_raw_UE'!ER15063*'5G_NR_raw_UE'!ES15063),"")</f>
        <v/>
      </c>
    </row>
    <row r="15064" spans="31:32">
      <c r="AE15064" t="str">
        <f>IF('5G_NR_raw_UE'!EP15064&gt;0,('5G_NR_raw_UE'!EP15064*'5G_NR_raw_UE'!EQ15064),"")</f>
        <v/>
      </c>
      <c r="AF15064" t="str">
        <f>IF('5G_NR_raw_UE'!ER15064&gt;0,('5G_NR_raw_UE'!ER15064*'5G_NR_raw_UE'!ES15064),"")</f>
        <v/>
      </c>
    </row>
    <row r="15065" spans="31:32">
      <c r="AE15065" t="str">
        <f>IF('5G_NR_raw_UE'!EP15065&gt;0,('5G_NR_raw_UE'!EP15065*'5G_NR_raw_UE'!EQ15065),"")</f>
        <v/>
      </c>
      <c r="AF15065" t="str">
        <f>IF('5G_NR_raw_UE'!ER15065&gt;0,('5G_NR_raw_UE'!ER15065*'5G_NR_raw_UE'!ES15065),"")</f>
        <v/>
      </c>
    </row>
    <row r="15066" spans="31:32">
      <c r="AE15066" t="str">
        <f>IF('5G_NR_raw_UE'!EP15066&gt;0,('5G_NR_raw_UE'!EP15066*'5G_NR_raw_UE'!EQ15066),"")</f>
        <v/>
      </c>
      <c r="AF15066" t="str">
        <f>IF('5G_NR_raw_UE'!ER15066&gt;0,('5G_NR_raw_UE'!ER15066*'5G_NR_raw_UE'!ES15066),"")</f>
        <v/>
      </c>
    </row>
    <row r="15067" spans="31:32">
      <c r="AE15067" t="str">
        <f>IF('5G_NR_raw_UE'!EP15067&gt;0,('5G_NR_raw_UE'!EP15067*'5G_NR_raw_UE'!EQ15067),"")</f>
        <v/>
      </c>
      <c r="AF15067" t="str">
        <f>IF('5G_NR_raw_UE'!ER15067&gt;0,('5G_NR_raw_UE'!ER15067*'5G_NR_raw_UE'!ES15067),"")</f>
        <v/>
      </c>
    </row>
    <row r="15068" spans="31:32">
      <c r="AE15068" t="str">
        <f>IF('5G_NR_raw_UE'!EP15068&gt;0,('5G_NR_raw_UE'!EP15068*'5G_NR_raw_UE'!EQ15068),"")</f>
        <v/>
      </c>
      <c r="AF15068" t="str">
        <f>IF('5G_NR_raw_UE'!ER15068&gt;0,('5G_NR_raw_UE'!ER15068*'5G_NR_raw_UE'!ES15068),"")</f>
        <v/>
      </c>
    </row>
    <row r="15069" spans="31:32">
      <c r="AE15069" t="str">
        <f>IF('5G_NR_raw_UE'!EP15069&gt;0,('5G_NR_raw_UE'!EP15069*'5G_NR_raw_UE'!EQ15069),"")</f>
        <v/>
      </c>
      <c r="AF15069" t="str">
        <f>IF('5G_NR_raw_UE'!ER15069&gt;0,('5G_NR_raw_UE'!ER15069*'5G_NR_raw_UE'!ES15069),"")</f>
        <v/>
      </c>
    </row>
    <row r="15070" spans="31:32">
      <c r="AE15070" t="str">
        <f>IF('5G_NR_raw_UE'!EP15070&gt;0,('5G_NR_raw_UE'!EP15070*'5G_NR_raw_UE'!EQ15070),"")</f>
        <v/>
      </c>
      <c r="AF15070" t="str">
        <f>IF('5G_NR_raw_UE'!ER15070&gt;0,('5G_NR_raw_UE'!ER15070*'5G_NR_raw_UE'!ES15070),"")</f>
        <v/>
      </c>
    </row>
    <row r="15071" spans="31:32">
      <c r="AE15071" t="str">
        <f>IF('5G_NR_raw_UE'!EP15071&gt;0,('5G_NR_raw_UE'!EP15071*'5G_NR_raw_UE'!EQ15071),"")</f>
        <v/>
      </c>
      <c r="AF15071" t="str">
        <f>IF('5G_NR_raw_UE'!ER15071&gt;0,('5G_NR_raw_UE'!ER15071*'5G_NR_raw_UE'!ES15071),"")</f>
        <v/>
      </c>
    </row>
    <row r="15072" spans="31:32">
      <c r="AE15072" t="str">
        <f>IF('5G_NR_raw_UE'!EP15072&gt;0,('5G_NR_raw_UE'!EP15072*'5G_NR_raw_UE'!EQ15072),"")</f>
        <v/>
      </c>
      <c r="AF15072" t="str">
        <f>IF('5G_NR_raw_UE'!ER15072&gt;0,('5G_NR_raw_UE'!ER15072*'5G_NR_raw_UE'!ES15072),"")</f>
        <v/>
      </c>
    </row>
    <row r="15073" spans="31:32">
      <c r="AE15073" t="str">
        <f>IF('5G_NR_raw_UE'!EP15073&gt;0,('5G_NR_raw_UE'!EP15073*'5G_NR_raw_UE'!EQ15073),"")</f>
        <v/>
      </c>
      <c r="AF15073" t="str">
        <f>IF('5G_NR_raw_UE'!ER15073&gt;0,('5G_NR_raw_UE'!ER15073*'5G_NR_raw_UE'!ES15073),"")</f>
        <v/>
      </c>
    </row>
    <row r="15074" spans="31:32">
      <c r="AE15074" t="str">
        <f>IF('5G_NR_raw_UE'!EP15074&gt;0,('5G_NR_raw_UE'!EP15074*'5G_NR_raw_UE'!EQ15074),"")</f>
        <v/>
      </c>
      <c r="AF15074" t="str">
        <f>IF('5G_NR_raw_UE'!ER15074&gt;0,('5G_NR_raw_UE'!ER15074*'5G_NR_raw_UE'!ES15074),"")</f>
        <v/>
      </c>
    </row>
    <row r="15075" spans="31:32">
      <c r="AE15075" t="str">
        <f>IF('5G_NR_raw_UE'!EP15075&gt;0,('5G_NR_raw_UE'!EP15075*'5G_NR_raw_UE'!EQ15075),"")</f>
        <v/>
      </c>
      <c r="AF15075" t="str">
        <f>IF('5G_NR_raw_UE'!ER15075&gt;0,('5G_NR_raw_UE'!ER15075*'5G_NR_raw_UE'!ES15075),"")</f>
        <v/>
      </c>
    </row>
    <row r="15076" spans="31:32">
      <c r="AE15076" t="str">
        <f>IF('5G_NR_raw_UE'!EP15076&gt;0,('5G_NR_raw_UE'!EP15076*'5G_NR_raw_UE'!EQ15076),"")</f>
        <v/>
      </c>
      <c r="AF15076" t="str">
        <f>IF('5G_NR_raw_UE'!ER15076&gt;0,('5G_NR_raw_UE'!ER15076*'5G_NR_raw_UE'!ES15076),"")</f>
        <v/>
      </c>
    </row>
    <row r="15077" spans="31:32">
      <c r="AE15077" t="str">
        <f>IF('5G_NR_raw_UE'!EP15077&gt;0,('5G_NR_raw_UE'!EP15077*'5G_NR_raw_UE'!EQ15077),"")</f>
        <v/>
      </c>
      <c r="AF15077" t="str">
        <f>IF('5G_NR_raw_UE'!ER15077&gt;0,('5G_NR_raw_UE'!ER15077*'5G_NR_raw_UE'!ES15077),"")</f>
        <v/>
      </c>
    </row>
    <row r="15078" spans="31:32">
      <c r="AE15078" t="str">
        <f>IF('5G_NR_raw_UE'!EP15078&gt;0,('5G_NR_raw_UE'!EP15078*'5G_NR_raw_UE'!EQ15078),"")</f>
        <v/>
      </c>
      <c r="AF15078" t="str">
        <f>IF('5G_NR_raw_UE'!ER15078&gt;0,('5G_NR_raw_UE'!ER15078*'5G_NR_raw_UE'!ES15078),"")</f>
        <v/>
      </c>
    </row>
    <row r="15079" spans="31:32">
      <c r="AE15079" t="str">
        <f>IF('5G_NR_raw_UE'!EP15079&gt;0,('5G_NR_raw_UE'!EP15079*'5G_NR_raw_UE'!EQ15079),"")</f>
        <v/>
      </c>
      <c r="AF15079" t="str">
        <f>IF('5G_NR_raw_UE'!ER15079&gt;0,('5G_NR_raw_UE'!ER15079*'5G_NR_raw_UE'!ES15079),"")</f>
        <v/>
      </c>
    </row>
    <row r="15080" spans="31:32">
      <c r="AE15080" t="str">
        <f>IF('5G_NR_raw_UE'!EP15080&gt;0,('5G_NR_raw_UE'!EP15080*'5G_NR_raw_UE'!EQ15080),"")</f>
        <v/>
      </c>
      <c r="AF15080" t="str">
        <f>IF('5G_NR_raw_UE'!ER15080&gt;0,('5G_NR_raw_UE'!ER15080*'5G_NR_raw_UE'!ES15080),"")</f>
        <v/>
      </c>
    </row>
    <row r="15081" spans="31:32">
      <c r="AE15081" t="str">
        <f>IF('5G_NR_raw_UE'!EP15081&gt;0,('5G_NR_raw_UE'!EP15081*'5G_NR_raw_UE'!EQ15081),"")</f>
        <v/>
      </c>
      <c r="AF15081" t="str">
        <f>IF('5G_NR_raw_UE'!ER15081&gt;0,('5G_NR_raw_UE'!ER15081*'5G_NR_raw_UE'!ES15081),"")</f>
        <v/>
      </c>
    </row>
    <row r="15082" spans="31:32">
      <c r="AE15082" t="str">
        <f>IF('5G_NR_raw_UE'!EP15082&gt;0,('5G_NR_raw_UE'!EP15082*'5G_NR_raw_UE'!EQ15082),"")</f>
        <v/>
      </c>
      <c r="AF15082" t="str">
        <f>IF('5G_NR_raw_UE'!ER15082&gt;0,('5G_NR_raw_UE'!ER15082*'5G_NR_raw_UE'!ES15082),"")</f>
        <v/>
      </c>
    </row>
    <row r="15083" spans="31:32">
      <c r="AE15083" t="str">
        <f>IF('5G_NR_raw_UE'!EP15083&gt;0,('5G_NR_raw_UE'!EP15083*'5G_NR_raw_UE'!EQ15083),"")</f>
        <v/>
      </c>
      <c r="AF15083" t="str">
        <f>IF('5G_NR_raw_UE'!ER15083&gt;0,('5G_NR_raw_UE'!ER15083*'5G_NR_raw_UE'!ES15083),"")</f>
        <v/>
      </c>
    </row>
    <row r="15084" spans="31:32">
      <c r="AE15084" t="str">
        <f>IF('5G_NR_raw_UE'!EP15084&gt;0,('5G_NR_raw_UE'!EP15084*'5G_NR_raw_UE'!EQ15084),"")</f>
        <v/>
      </c>
      <c r="AF15084" t="str">
        <f>IF('5G_NR_raw_UE'!ER15084&gt;0,('5G_NR_raw_UE'!ER15084*'5G_NR_raw_UE'!ES15084),"")</f>
        <v/>
      </c>
    </row>
    <row r="15085" spans="31:32">
      <c r="AE15085" t="str">
        <f>IF('5G_NR_raw_UE'!EP15085&gt;0,('5G_NR_raw_UE'!EP15085*'5G_NR_raw_UE'!EQ15085),"")</f>
        <v/>
      </c>
      <c r="AF15085" t="str">
        <f>IF('5G_NR_raw_UE'!ER15085&gt;0,('5G_NR_raw_UE'!ER15085*'5G_NR_raw_UE'!ES15085),"")</f>
        <v/>
      </c>
    </row>
    <row r="15086" spans="31:32">
      <c r="AE15086" t="str">
        <f>IF('5G_NR_raw_UE'!EP15086&gt;0,('5G_NR_raw_UE'!EP15086*'5G_NR_raw_UE'!EQ15086),"")</f>
        <v/>
      </c>
      <c r="AF15086" t="str">
        <f>IF('5G_NR_raw_UE'!ER15086&gt;0,('5G_NR_raw_UE'!ER15086*'5G_NR_raw_UE'!ES15086),"")</f>
        <v/>
      </c>
    </row>
    <row r="15087" spans="31:32">
      <c r="AE15087" t="str">
        <f>IF('5G_NR_raw_UE'!EP15087&gt;0,('5G_NR_raw_UE'!EP15087*'5G_NR_raw_UE'!EQ15087),"")</f>
        <v/>
      </c>
      <c r="AF15087" t="str">
        <f>IF('5G_NR_raw_UE'!ER15087&gt;0,('5G_NR_raw_UE'!ER15087*'5G_NR_raw_UE'!ES15087),"")</f>
        <v/>
      </c>
    </row>
    <row r="15088" spans="31:32">
      <c r="AE15088" t="str">
        <f>IF('5G_NR_raw_UE'!EP15088&gt;0,('5G_NR_raw_UE'!EP15088*'5G_NR_raw_UE'!EQ15088),"")</f>
        <v/>
      </c>
      <c r="AF15088" t="str">
        <f>IF('5G_NR_raw_UE'!ER15088&gt;0,('5G_NR_raw_UE'!ER15088*'5G_NR_raw_UE'!ES15088),"")</f>
        <v/>
      </c>
    </row>
    <row r="15089" spans="31:32">
      <c r="AE15089" t="str">
        <f>IF('5G_NR_raw_UE'!EP15089&gt;0,('5G_NR_raw_UE'!EP15089*'5G_NR_raw_UE'!EQ15089),"")</f>
        <v/>
      </c>
      <c r="AF15089" t="str">
        <f>IF('5G_NR_raw_UE'!ER15089&gt;0,('5G_NR_raw_UE'!ER15089*'5G_NR_raw_UE'!ES15089),"")</f>
        <v/>
      </c>
    </row>
    <row r="15090" spans="31:32">
      <c r="AE15090" t="str">
        <f>IF('5G_NR_raw_UE'!EP15090&gt;0,('5G_NR_raw_UE'!EP15090*'5G_NR_raw_UE'!EQ15090),"")</f>
        <v/>
      </c>
      <c r="AF15090" t="str">
        <f>IF('5G_NR_raw_UE'!ER15090&gt;0,('5G_NR_raw_UE'!ER15090*'5G_NR_raw_UE'!ES15090),"")</f>
        <v/>
      </c>
    </row>
    <row r="15091" spans="31:32">
      <c r="AE15091" t="str">
        <f>IF('5G_NR_raw_UE'!EP15091&gt;0,('5G_NR_raw_UE'!EP15091*'5G_NR_raw_UE'!EQ15091),"")</f>
        <v/>
      </c>
      <c r="AF15091" t="str">
        <f>IF('5G_NR_raw_UE'!ER15091&gt;0,('5G_NR_raw_UE'!ER15091*'5G_NR_raw_UE'!ES15091),"")</f>
        <v/>
      </c>
    </row>
    <row r="15092" spans="31:32">
      <c r="AE15092" t="str">
        <f>IF('5G_NR_raw_UE'!EP15092&gt;0,('5G_NR_raw_UE'!EP15092*'5G_NR_raw_UE'!EQ15092),"")</f>
        <v/>
      </c>
      <c r="AF15092" t="str">
        <f>IF('5G_NR_raw_UE'!ER15092&gt;0,('5G_NR_raw_UE'!ER15092*'5G_NR_raw_UE'!ES15092),"")</f>
        <v/>
      </c>
    </row>
    <row r="15093" spans="31:32">
      <c r="AE15093" t="str">
        <f>IF('5G_NR_raw_UE'!EP15093&gt;0,('5G_NR_raw_UE'!EP15093*'5G_NR_raw_UE'!EQ15093),"")</f>
        <v/>
      </c>
      <c r="AF15093" t="str">
        <f>IF('5G_NR_raw_UE'!ER15093&gt;0,('5G_NR_raw_UE'!ER15093*'5G_NR_raw_UE'!ES15093),"")</f>
        <v/>
      </c>
    </row>
    <row r="15094" spans="31:32">
      <c r="AE15094" t="str">
        <f>IF('5G_NR_raw_UE'!EP15094&gt;0,('5G_NR_raw_UE'!EP15094*'5G_NR_raw_UE'!EQ15094),"")</f>
        <v/>
      </c>
      <c r="AF15094" t="str">
        <f>IF('5G_NR_raw_UE'!ER15094&gt;0,('5G_NR_raw_UE'!ER15094*'5G_NR_raw_UE'!ES15094),"")</f>
        <v/>
      </c>
    </row>
    <row r="15095" spans="31:32">
      <c r="AE15095" t="str">
        <f>IF('5G_NR_raw_UE'!EP15095&gt;0,('5G_NR_raw_UE'!EP15095*'5G_NR_raw_UE'!EQ15095),"")</f>
        <v/>
      </c>
      <c r="AF15095" t="str">
        <f>IF('5G_NR_raw_UE'!ER15095&gt;0,('5G_NR_raw_UE'!ER15095*'5G_NR_raw_UE'!ES15095),"")</f>
        <v/>
      </c>
    </row>
    <row r="15096" spans="31:32">
      <c r="AE15096" t="str">
        <f>IF('5G_NR_raw_UE'!EP15096&gt;0,('5G_NR_raw_UE'!EP15096*'5G_NR_raw_UE'!EQ15096),"")</f>
        <v/>
      </c>
      <c r="AF15096" t="str">
        <f>IF('5G_NR_raw_UE'!ER15096&gt;0,('5G_NR_raw_UE'!ER15096*'5G_NR_raw_UE'!ES15096),"")</f>
        <v/>
      </c>
    </row>
    <row r="15097" spans="31:32">
      <c r="AE15097" t="str">
        <f>IF('5G_NR_raw_UE'!EP15097&gt;0,('5G_NR_raw_UE'!EP15097*'5G_NR_raw_UE'!EQ15097),"")</f>
        <v/>
      </c>
      <c r="AF15097" t="str">
        <f>IF('5G_NR_raw_UE'!ER15097&gt;0,('5G_NR_raw_UE'!ER15097*'5G_NR_raw_UE'!ES15097),"")</f>
        <v/>
      </c>
    </row>
    <row r="15098" spans="31:32">
      <c r="AE15098" t="str">
        <f>IF('5G_NR_raw_UE'!EP15098&gt;0,('5G_NR_raw_UE'!EP15098*'5G_NR_raw_UE'!EQ15098),"")</f>
        <v/>
      </c>
      <c r="AF15098" t="str">
        <f>IF('5G_NR_raw_UE'!ER15098&gt;0,('5G_NR_raw_UE'!ER15098*'5G_NR_raw_UE'!ES15098),"")</f>
        <v/>
      </c>
    </row>
    <row r="15099" spans="31:32">
      <c r="AE15099" t="str">
        <f>IF('5G_NR_raw_UE'!EP15099&gt;0,('5G_NR_raw_UE'!EP15099*'5G_NR_raw_UE'!EQ15099),"")</f>
        <v/>
      </c>
      <c r="AF15099" t="str">
        <f>IF('5G_NR_raw_UE'!ER15099&gt;0,('5G_NR_raw_UE'!ER15099*'5G_NR_raw_UE'!ES15099),"")</f>
        <v/>
      </c>
    </row>
    <row r="15100" spans="31:32">
      <c r="AE15100" t="str">
        <f>IF('5G_NR_raw_UE'!EP15100&gt;0,('5G_NR_raw_UE'!EP15100*'5G_NR_raw_UE'!EQ15100),"")</f>
        <v/>
      </c>
      <c r="AF15100" t="str">
        <f>IF('5G_NR_raw_UE'!ER15100&gt;0,('5G_NR_raw_UE'!ER15100*'5G_NR_raw_UE'!ES15100),"")</f>
        <v/>
      </c>
    </row>
    <row r="15101" spans="31:32">
      <c r="AE15101" t="str">
        <f>IF('5G_NR_raw_UE'!EP15101&gt;0,('5G_NR_raw_UE'!EP15101*'5G_NR_raw_UE'!EQ15101),"")</f>
        <v/>
      </c>
      <c r="AF15101" t="str">
        <f>IF('5G_NR_raw_UE'!ER15101&gt;0,('5G_NR_raw_UE'!ER15101*'5G_NR_raw_UE'!ES15101),"")</f>
        <v/>
      </c>
    </row>
    <row r="15102" spans="31:32">
      <c r="AE15102" t="str">
        <f>IF('5G_NR_raw_UE'!EP15102&gt;0,('5G_NR_raw_UE'!EP15102*'5G_NR_raw_UE'!EQ15102),"")</f>
        <v/>
      </c>
      <c r="AF15102" t="str">
        <f>IF('5G_NR_raw_UE'!ER15102&gt;0,('5G_NR_raw_UE'!ER15102*'5G_NR_raw_UE'!ES15102),"")</f>
        <v/>
      </c>
    </row>
    <row r="15103" spans="31:32">
      <c r="AE15103" t="str">
        <f>IF('5G_NR_raw_UE'!EP15103&gt;0,('5G_NR_raw_UE'!EP15103*'5G_NR_raw_UE'!EQ15103),"")</f>
        <v/>
      </c>
      <c r="AF15103" t="str">
        <f>IF('5G_NR_raw_UE'!ER15103&gt;0,('5G_NR_raw_UE'!ER15103*'5G_NR_raw_UE'!ES15103),"")</f>
        <v/>
      </c>
    </row>
    <row r="15104" spans="31:32">
      <c r="AE15104" t="str">
        <f>IF('5G_NR_raw_UE'!EP15104&gt;0,('5G_NR_raw_UE'!EP15104*'5G_NR_raw_UE'!EQ15104),"")</f>
        <v/>
      </c>
      <c r="AF15104" t="str">
        <f>IF('5G_NR_raw_UE'!ER15104&gt;0,('5G_NR_raw_UE'!ER15104*'5G_NR_raw_UE'!ES15104),"")</f>
        <v/>
      </c>
    </row>
    <row r="15105" spans="31:32">
      <c r="AE15105" t="str">
        <f>IF('5G_NR_raw_UE'!EP15105&gt;0,('5G_NR_raw_UE'!EP15105*'5G_NR_raw_UE'!EQ15105),"")</f>
        <v/>
      </c>
      <c r="AF15105" t="str">
        <f>IF('5G_NR_raw_UE'!ER15105&gt;0,('5G_NR_raw_UE'!ER15105*'5G_NR_raw_UE'!ES15105),"")</f>
        <v/>
      </c>
    </row>
    <row r="15106" spans="31:32">
      <c r="AE15106" t="str">
        <f>IF('5G_NR_raw_UE'!EP15106&gt;0,('5G_NR_raw_UE'!EP15106*'5G_NR_raw_UE'!EQ15106),"")</f>
        <v/>
      </c>
      <c r="AF15106" t="str">
        <f>IF('5G_NR_raw_UE'!ER15106&gt;0,('5G_NR_raw_UE'!ER15106*'5G_NR_raw_UE'!ES15106),"")</f>
        <v/>
      </c>
    </row>
    <row r="15107" spans="31:32">
      <c r="AE15107" t="str">
        <f>IF('5G_NR_raw_UE'!EP15107&gt;0,('5G_NR_raw_UE'!EP15107*'5G_NR_raw_UE'!EQ15107),"")</f>
        <v/>
      </c>
      <c r="AF15107" t="str">
        <f>IF('5G_NR_raw_UE'!ER15107&gt;0,('5G_NR_raw_UE'!ER15107*'5G_NR_raw_UE'!ES15107),"")</f>
        <v/>
      </c>
    </row>
    <row r="15108" spans="31:32">
      <c r="AE15108" t="str">
        <f>IF('5G_NR_raw_UE'!EP15108&gt;0,('5G_NR_raw_UE'!EP15108*'5G_NR_raw_UE'!EQ15108),"")</f>
        <v/>
      </c>
      <c r="AF15108" t="str">
        <f>IF('5G_NR_raw_UE'!ER15108&gt;0,('5G_NR_raw_UE'!ER15108*'5G_NR_raw_UE'!ES15108),"")</f>
        <v/>
      </c>
    </row>
    <row r="15109" spans="31:32">
      <c r="AE15109" t="str">
        <f>IF('5G_NR_raw_UE'!EP15109&gt;0,('5G_NR_raw_UE'!EP15109*'5G_NR_raw_UE'!EQ15109),"")</f>
        <v/>
      </c>
      <c r="AF15109" t="str">
        <f>IF('5G_NR_raw_UE'!ER15109&gt;0,('5G_NR_raw_UE'!ER15109*'5G_NR_raw_UE'!ES15109),"")</f>
        <v/>
      </c>
    </row>
    <row r="15110" spans="31:32">
      <c r="AE15110" t="str">
        <f>IF('5G_NR_raw_UE'!EP15110&gt;0,('5G_NR_raw_UE'!EP15110*'5G_NR_raw_UE'!EQ15110),"")</f>
        <v/>
      </c>
      <c r="AF15110" t="str">
        <f>IF('5G_NR_raw_UE'!ER15110&gt;0,('5G_NR_raw_UE'!ER15110*'5G_NR_raw_UE'!ES15110),"")</f>
        <v/>
      </c>
    </row>
    <row r="15111" spans="31:32">
      <c r="AE15111" t="str">
        <f>IF('5G_NR_raw_UE'!EP15111&gt;0,('5G_NR_raw_UE'!EP15111*'5G_NR_raw_UE'!EQ15111),"")</f>
        <v/>
      </c>
      <c r="AF15111" t="str">
        <f>IF('5G_NR_raw_UE'!ER15111&gt;0,('5G_NR_raw_UE'!ER15111*'5G_NR_raw_UE'!ES15111),"")</f>
        <v/>
      </c>
    </row>
    <row r="15112" spans="31:32">
      <c r="AE15112" t="str">
        <f>IF('5G_NR_raw_UE'!EP15112&gt;0,('5G_NR_raw_UE'!EP15112*'5G_NR_raw_UE'!EQ15112),"")</f>
        <v/>
      </c>
      <c r="AF15112" t="str">
        <f>IF('5G_NR_raw_UE'!ER15112&gt;0,('5G_NR_raw_UE'!ER15112*'5G_NR_raw_UE'!ES15112),"")</f>
        <v/>
      </c>
    </row>
    <row r="15113" spans="31:32">
      <c r="AE15113" t="str">
        <f>IF('5G_NR_raw_UE'!EP15113&gt;0,('5G_NR_raw_UE'!EP15113*'5G_NR_raw_UE'!EQ15113),"")</f>
        <v/>
      </c>
      <c r="AF15113" t="str">
        <f>IF('5G_NR_raw_UE'!ER15113&gt;0,('5G_NR_raw_UE'!ER15113*'5G_NR_raw_UE'!ES15113),"")</f>
        <v/>
      </c>
    </row>
    <row r="15114" spans="31:32">
      <c r="AE15114" t="str">
        <f>IF('5G_NR_raw_UE'!EP15114&gt;0,('5G_NR_raw_UE'!EP15114*'5G_NR_raw_UE'!EQ15114),"")</f>
        <v/>
      </c>
      <c r="AF15114" t="str">
        <f>IF('5G_NR_raw_UE'!ER15114&gt;0,('5G_NR_raw_UE'!ER15114*'5G_NR_raw_UE'!ES15114),"")</f>
        <v/>
      </c>
    </row>
    <row r="15115" spans="31:32">
      <c r="AE15115" t="str">
        <f>IF('5G_NR_raw_UE'!EP15115&gt;0,('5G_NR_raw_UE'!EP15115*'5G_NR_raw_UE'!EQ15115),"")</f>
        <v/>
      </c>
      <c r="AF15115" t="str">
        <f>IF('5G_NR_raw_UE'!ER15115&gt;0,('5G_NR_raw_UE'!ER15115*'5G_NR_raw_UE'!ES15115),"")</f>
        <v/>
      </c>
    </row>
    <row r="15116" spans="31:32">
      <c r="AE15116" t="str">
        <f>IF('5G_NR_raw_UE'!EP15116&gt;0,('5G_NR_raw_UE'!EP15116*'5G_NR_raw_UE'!EQ15116),"")</f>
        <v/>
      </c>
      <c r="AF15116" t="str">
        <f>IF('5G_NR_raw_UE'!ER15116&gt;0,('5G_NR_raw_UE'!ER15116*'5G_NR_raw_UE'!ES15116),"")</f>
        <v/>
      </c>
    </row>
    <row r="15117" spans="31:32">
      <c r="AE15117" t="str">
        <f>IF('5G_NR_raw_UE'!EP15117&gt;0,('5G_NR_raw_UE'!EP15117*'5G_NR_raw_UE'!EQ15117),"")</f>
        <v/>
      </c>
      <c r="AF15117" t="str">
        <f>IF('5G_NR_raw_UE'!ER15117&gt;0,('5G_NR_raw_UE'!ER15117*'5G_NR_raw_UE'!ES15117),"")</f>
        <v/>
      </c>
    </row>
    <row r="15118" spans="31:32">
      <c r="AE15118" t="str">
        <f>IF('5G_NR_raw_UE'!EP15118&gt;0,('5G_NR_raw_UE'!EP15118*'5G_NR_raw_UE'!EQ15118),"")</f>
        <v/>
      </c>
      <c r="AF15118" t="str">
        <f>IF('5G_NR_raw_UE'!ER15118&gt;0,('5G_NR_raw_UE'!ER15118*'5G_NR_raw_UE'!ES15118),"")</f>
        <v/>
      </c>
    </row>
    <row r="15119" spans="31:32">
      <c r="AE15119" t="str">
        <f>IF('5G_NR_raw_UE'!EP15119&gt;0,('5G_NR_raw_UE'!EP15119*'5G_NR_raw_UE'!EQ15119),"")</f>
        <v/>
      </c>
      <c r="AF15119" t="str">
        <f>IF('5G_NR_raw_UE'!ER15119&gt;0,('5G_NR_raw_UE'!ER15119*'5G_NR_raw_UE'!ES15119),"")</f>
        <v/>
      </c>
    </row>
    <row r="15120" spans="31:32">
      <c r="AE15120" t="str">
        <f>IF('5G_NR_raw_UE'!EP15120&gt;0,('5G_NR_raw_UE'!EP15120*'5G_NR_raw_UE'!EQ15120),"")</f>
        <v/>
      </c>
      <c r="AF15120" t="str">
        <f>IF('5G_NR_raw_UE'!ER15120&gt;0,('5G_NR_raw_UE'!ER15120*'5G_NR_raw_UE'!ES15120),"")</f>
        <v/>
      </c>
    </row>
    <row r="15121" spans="31:32">
      <c r="AE15121" t="str">
        <f>IF('5G_NR_raw_UE'!EP15121&gt;0,('5G_NR_raw_UE'!EP15121*'5G_NR_raw_UE'!EQ15121),"")</f>
        <v/>
      </c>
      <c r="AF15121" t="str">
        <f>IF('5G_NR_raw_UE'!ER15121&gt;0,('5G_NR_raw_UE'!ER15121*'5G_NR_raw_UE'!ES15121),"")</f>
        <v/>
      </c>
    </row>
    <row r="15122" spans="31:32">
      <c r="AE15122" t="str">
        <f>IF('5G_NR_raw_UE'!EP15122&gt;0,('5G_NR_raw_UE'!EP15122*'5G_NR_raw_UE'!EQ15122),"")</f>
        <v/>
      </c>
      <c r="AF15122" t="str">
        <f>IF('5G_NR_raw_UE'!ER15122&gt;0,('5G_NR_raw_UE'!ER15122*'5G_NR_raw_UE'!ES15122),"")</f>
        <v/>
      </c>
    </row>
    <row r="15123" spans="31:32">
      <c r="AE15123" t="str">
        <f>IF('5G_NR_raw_UE'!EP15123&gt;0,('5G_NR_raw_UE'!EP15123*'5G_NR_raw_UE'!EQ15123),"")</f>
        <v/>
      </c>
      <c r="AF15123" t="str">
        <f>IF('5G_NR_raw_UE'!ER15123&gt;0,('5G_NR_raw_UE'!ER15123*'5G_NR_raw_UE'!ES15123),"")</f>
        <v/>
      </c>
    </row>
    <row r="15124" spans="31:32">
      <c r="AE15124" t="str">
        <f>IF('5G_NR_raw_UE'!EP15124&gt;0,('5G_NR_raw_UE'!EP15124*'5G_NR_raw_UE'!EQ15124),"")</f>
        <v/>
      </c>
      <c r="AF15124" t="str">
        <f>IF('5G_NR_raw_UE'!ER15124&gt;0,('5G_NR_raw_UE'!ER15124*'5G_NR_raw_UE'!ES15124),"")</f>
        <v/>
      </c>
    </row>
    <row r="15125" spans="31:32">
      <c r="AE15125" t="str">
        <f>IF('5G_NR_raw_UE'!EP15125&gt;0,('5G_NR_raw_UE'!EP15125*'5G_NR_raw_UE'!EQ15125),"")</f>
        <v/>
      </c>
      <c r="AF15125" t="str">
        <f>IF('5G_NR_raw_UE'!ER15125&gt;0,('5G_NR_raw_UE'!ER15125*'5G_NR_raw_UE'!ES15125),"")</f>
        <v/>
      </c>
    </row>
    <row r="15126" spans="31:32">
      <c r="AE15126" t="str">
        <f>IF('5G_NR_raw_UE'!EP15126&gt;0,('5G_NR_raw_UE'!EP15126*'5G_NR_raw_UE'!EQ15126),"")</f>
        <v/>
      </c>
      <c r="AF15126" t="str">
        <f>IF('5G_NR_raw_UE'!ER15126&gt;0,('5G_NR_raw_UE'!ER15126*'5G_NR_raw_UE'!ES15126),"")</f>
        <v/>
      </c>
    </row>
    <row r="15127" spans="31:32">
      <c r="AE15127" t="str">
        <f>IF('5G_NR_raw_UE'!EP15127&gt;0,('5G_NR_raw_UE'!EP15127*'5G_NR_raw_UE'!EQ15127),"")</f>
        <v/>
      </c>
      <c r="AF15127" t="str">
        <f>IF('5G_NR_raw_UE'!ER15127&gt;0,('5G_NR_raw_UE'!ER15127*'5G_NR_raw_UE'!ES15127),"")</f>
        <v/>
      </c>
    </row>
    <row r="15128" spans="31:32">
      <c r="AE15128" t="str">
        <f>IF('5G_NR_raw_UE'!EP15128&gt;0,('5G_NR_raw_UE'!EP15128*'5G_NR_raw_UE'!EQ15128),"")</f>
        <v/>
      </c>
      <c r="AF15128" t="str">
        <f>IF('5G_NR_raw_UE'!ER15128&gt;0,('5G_NR_raw_UE'!ER15128*'5G_NR_raw_UE'!ES15128),"")</f>
        <v/>
      </c>
    </row>
    <row r="15129" spans="31:32">
      <c r="AE15129" t="str">
        <f>IF('5G_NR_raw_UE'!EP15129&gt;0,('5G_NR_raw_UE'!EP15129*'5G_NR_raw_UE'!EQ15129),"")</f>
        <v/>
      </c>
      <c r="AF15129" t="str">
        <f>IF('5G_NR_raw_UE'!ER15129&gt;0,('5G_NR_raw_UE'!ER15129*'5G_NR_raw_UE'!ES15129),"")</f>
        <v/>
      </c>
    </row>
    <row r="15130" spans="31:32">
      <c r="AE15130" t="str">
        <f>IF('5G_NR_raw_UE'!EP15130&gt;0,('5G_NR_raw_UE'!EP15130*'5G_NR_raw_UE'!EQ15130),"")</f>
        <v/>
      </c>
      <c r="AF15130" t="str">
        <f>IF('5G_NR_raw_UE'!ER15130&gt;0,('5G_NR_raw_UE'!ER15130*'5G_NR_raw_UE'!ES15130),"")</f>
        <v/>
      </c>
    </row>
    <row r="15131" spans="31:32">
      <c r="AE15131" t="str">
        <f>IF('5G_NR_raw_UE'!EP15131&gt;0,('5G_NR_raw_UE'!EP15131*'5G_NR_raw_UE'!EQ15131),"")</f>
        <v/>
      </c>
      <c r="AF15131" t="str">
        <f>IF('5G_NR_raw_UE'!ER15131&gt;0,('5G_NR_raw_UE'!ER15131*'5G_NR_raw_UE'!ES15131),"")</f>
        <v/>
      </c>
    </row>
    <row r="15132" spans="31:32">
      <c r="AE15132" t="str">
        <f>IF('5G_NR_raw_UE'!EP15132&gt;0,('5G_NR_raw_UE'!EP15132*'5G_NR_raw_UE'!EQ15132),"")</f>
        <v/>
      </c>
      <c r="AF15132" t="str">
        <f>IF('5G_NR_raw_UE'!ER15132&gt;0,('5G_NR_raw_UE'!ER15132*'5G_NR_raw_UE'!ES15132),"")</f>
        <v/>
      </c>
    </row>
    <row r="15133" spans="31:32">
      <c r="AE15133" t="str">
        <f>IF('5G_NR_raw_UE'!EP15133&gt;0,('5G_NR_raw_UE'!EP15133*'5G_NR_raw_UE'!EQ15133),"")</f>
        <v/>
      </c>
      <c r="AF15133" t="str">
        <f>IF('5G_NR_raw_UE'!ER15133&gt;0,('5G_NR_raw_UE'!ER15133*'5G_NR_raw_UE'!ES15133),"")</f>
        <v/>
      </c>
    </row>
    <row r="15134" spans="31:32">
      <c r="AE15134" t="str">
        <f>IF('5G_NR_raw_UE'!EP15134&gt;0,('5G_NR_raw_UE'!EP15134*'5G_NR_raw_UE'!EQ15134),"")</f>
        <v/>
      </c>
      <c r="AF15134" t="str">
        <f>IF('5G_NR_raw_UE'!ER15134&gt;0,('5G_NR_raw_UE'!ER15134*'5G_NR_raw_UE'!ES15134),"")</f>
        <v/>
      </c>
    </row>
    <row r="15135" spans="31:32">
      <c r="AE15135" t="str">
        <f>IF('5G_NR_raw_UE'!EP15135&gt;0,('5G_NR_raw_UE'!EP15135*'5G_NR_raw_UE'!EQ15135),"")</f>
        <v/>
      </c>
      <c r="AF15135" t="str">
        <f>IF('5G_NR_raw_UE'!ER15135&gt;0,('5G_NR_raw_UE'!ER15135*'5G_NR_raw_UE'!ES15135),"")</f>
        <v/>
      </c>
    </row>
    <row r="15136" spans="31:32">
      <c r="AE15136" t="str">
        <f>IF('5G_NR_raw_UE'!EP15136&gt;0,('5G_NR_raw_UE'!EP15136*'5G_NR_raw_UE'!EQ15136),"")</f>
        <v/>
      </c>
      <c r="AF15136" t="str">
        <f>IF('5G_NR_raw_UE'!ER15136&gt;0,('5G_NR_raw_UE'!ER15136*'5G_NR_raw_UE'!ES15136),"")</f>
        <v/>
      </c>
    </row>
    <row r="15137" spans="31:32">
      <c r="AE15137" t="str">
        <f>IF('5G_NR_raw_UE'!EP15137&gt;0,('5G_NR_raw_UE'!EP15137*'5G_NR_raw_UE'!EQ15137),"")</f>
        <v/>
      </c>
      <c r="AF15137" t="str">
        <f>IF('5G_NR_raw_UE'!ER15137&gt;0,('5G_NR_raw_UE'!ER15137*'5G_NR_raw_UE'!ES15137),"")</f>
        <v/>
      </c>
    </row>
    <row r="15138" spans="31:32">
      <c r="AE15138" t="str">
        <f>IF('5G_NR_raw_UE'!EP15138&gt;0,('5G_NR_raw_UE'!EP15138*'5G_NR_raw_UE'!EQ15138),"")</f>
        <v/>
      </c>
      <c r="AF15138" t="str">
        <f>IF('5G_NR_raw_UE'!ER15138&gt;0,('5G_NR_raw_UE'!ER15138*'5G_NR_raw_UE'!ES15138),"")</f>
        <v/>
      </c>
    </row>
    <row r="15139" spans="31:32">
      <c r="AE15139" t="str">
        <f>IF('5G_NR_raw_UE'!EP15139&gt;0,('5G_NR_raw_UE'!EP15139*'5G_NR_raw_UE'!EQ15139),"")</f>
        <v/>
      </c>
      <c r="AF15139" t="str">
        <f>IF('5G_NR_raw_UE'!ER15139&gt;0,('5G_NR_raw_UE'!ER15139*'5G_NR_raw_UE'!ES15139),"")</f>
        <v/>
      </c>
    </row>
    <row r="15140" spans="31:32">
      <c r="AE15140" t="str">
        <f>IF('5G_NR_raw_UE'!EP15140&gt;0,('5G_NR_raw_UE'!EP15140*'5G_NR_raw_UE'!EQ15140),"")</f>
        <v/>
      </c>
      <c r="AF15140" t="str">
        <f>IF('5G_NR_raw_UE'!ER15140&gt;0,('5G_NR_raw_UE'!ER15140*'5G_NR_raw_UE'!ES15140),"")</f>
        <v/>
      </c>
    </row>
    <row r="15141" spans="31:32">
      <c r="AE15141" t="str">
        <f>IF('5G_NR_raw_UE'!EP15141&gt;0,('5G_NR_raw_UE'!EP15141*'5G_NR_raw_UE'!EQ15141),"")</f>
        <v/>
      </c>
      <c r="AF15141" t="str">
        <f>IF('5G_NR_raw_UE'!ER15141&gt;0,('5G_NR_raw_UE'!ER15141*'5G_NR_raw_UE'!ES15141),"")</f>
        <v/>
      </c>
    </row>
    <row r="15142" spans="31:32">
      <c r="AE15142" t="str">
        <f>IF('5G_NR_raw_UE'!EP15142&gt;0,('5G_NR_raw_UE'!EP15142*'5G_NR_raw_UE'!EQ15142),"")</f>
        <v/>
      </c>
      <c r="AF15142" t="str">
        <f>IF('5G_NR_raw_UE'!ER15142&gt;0,('5G_NR_raw_UE'!ER15142*'5G_NR_raw_UE'!ES15142),"")</f>
        <v/>
      </c>
    </row>
    <row r="15143" spans="31:32">
      <c r="AE15143" t="str">
        <f>IF('5G_NR_raw_UE'!EP15143&gt;0,('5G_NR_raw_UE'!EP15143*'5G_NR_raw_UE'!EQ15143),"")</f>
        <v/>
      </c>
      <c r="AF15143" t="str">
        <f>IF('5G_NR_raw_UE'!ER15143&gt;0,('5G_NR_raw_UE'!ER15143*'5G_NR_raw_UE'!ES15143),"")</f>
        <v/>
      </c>
    </row>
    <row r="15144" spans="31:32">
      <c r="AE15144" t="str">
        <f>IF('5G_NR_raw_UE'!EP15144&gt;0,('5G_NR_raw_UE'!EP15144*'5G_NR_raw_UE'!EQ15144),"")</f>
        <v/>
      </c>
      <c r="AF15144" t="str">
        <f>IF('5G_NR_raw_UE'!ER15144&gt;0,('5G_NR_raw_UE'!ER15144*'5G_NR_raw_UE'!ES15144),"")</f>
        <v/>
      </c>
    </row>
    <row r="15145" spans="31:32">
      <c r="AE15145" t="str">
        <f>IF('5G_NR_raw_UE'!EP15145&gt;0,('5G_NR_raw_UE'!EP15145*'5G_NR_raw_UE'!EQ15145),"")</f>
        <v/>
      </c>
      <c r="AF15145" t="str">
        <f>IF('5G_NR_raw_UE'!ER15145&gt;0,('5G_NR_raw_UE'!ER15145*'5G_NR_raw_UE'!ES15145),"")</f>
        <v/>
      </c>
    </row>
    <row r="15146" spans="31:32">
      <c r="AE15146" t="str">
        <f>IF('5G_NR_raw_UE'!EP15146&gt;0,('5G_NR_raw_UE'!EP15146*'5G_NR_raw_UE'!EQ15146),"")</f>
        <v/>
      </c>
      <c r="AF15146" t="str">
        <f>IF('5G_NR_raw_UE'!ER15146&gt;0,('5G_NR_raw_UE'!ER15146*'5G_NR_raw_UE'!ES15146),"")</f>
        <v/>
      </c>
    </row>
    <row r="15147" spans="31:32">
      <c r="AE15147" t="str">
        <f>IF('5G_NR_raw_UE'!EP15147&gt;0,('5G_NR_raw_UE'!EP15147*'5G_NR_raw_UE'!EQ15147),"")</f>
        <v/>
      </c>
      <c r="AF15147" t="str">
        <f>IF('5G_NR_raw_UE'!ER15147&gt;0,('5G_NR_raw_UE'!ER15147*'5G_NR_raw_UE'!ES15147),"")</f>
        <v/>
      </c>
    </row>
    <row r="15148" spans="31:32">
      <c r="AE15148" t="str">
        <f>IF('5G_NR_raw_UE'!EP15148&gt;0,('5G_NR_raw_UE'!EP15148*'5G_NR_raw_UE'!EQ15148),"")</f>
        <v/>
      </c>
      <c r="AF15148" t="str">
        <f>IF('5G_NR_raw_UE'!ER15148&gt;0,('5G_NR_raw_UE'!ER15148*'5G_NR_raw_UE'!ES15148),"")</f>
        <v/>
      </c>
    </row>
    <row r="15149" spans="31:32">
      <c r="AE15149" t="str">
        <f>IF('5G_NR_raw_UE'!EP15149&gt;0,('5G_NR_raw_UE'!EP15149*'5G_NR_raw_UE'!EQ15149),"")</f>
        <v/>
      </c>
      <c r="AF15149" t="str">
        <f>IF('5G_NR_raw_UE'!ER15149&gt;0,('5G_NR_raw_UE'!ER15149*'5G_NR_raw_UE'!ES15149),"")</f>
        <v/>
      </c>
    </row>
    <row r="15150" spans="31:32">
      <c r="AE15150" t="str">
        <f>IF('5G_NR_raw_UE'!EP15150&gt;0,('5G_NR_raw_UE'!EP15150*'5G_NR_raw_UE'!EQ15150),"")</f>
        <v/>
      </c>
      <c r="AF15150" t="str">
        <f>IF('5G_NR_raw_UE'!ER15150&gt;0,('5G_NR_raw_UE'!ER15150*'5G_NR_raw_UE'!ES15150),"")</f>
        <v/>
      </c>
    </row>
    <row r="15151" spans="31:32">
      <c r="AE15151" t="str">
        <f>IF('5G_NR_raw_UE'!EP15151&gt;0,('5G_NR_raw_UE'!EP15151*'5G_NR_raw_UE'!EQ15151),"")</f>
        <v/>
      </c>
      <c r="AF15151" t="str">
        <f>IF('5G_NR_raw_UE'!ER15151&gt;0,('5G_NR_raw_UE'!ER15151*'5G_NR_raw_UE'!ES15151),"")</f>
        <v/>
      </c>
    </row>
    <row r="15152" spans="31:32">
      <c r="AE15152" t="str">
        <f>IF('5G_NR_raw_UE'!EP15152&gt;0,('5G_NR_raw_UE'!EP15152*'5G_NR_raw_UE'!EQ15152),"")</f>
        <v/>
      </c>
      <c r="AF15152" t="str">
        <f>IF('5G_NR_raw_UE'!ER15152&gt;0,('5G_NR_raw_UE'!ER15152*'5G_NR_raw_UE'!ES15152),"")</f>
        <v/>
      </c>
    </row>
    <row r="15153" spans="31:32">
      <c r="AE15153" t="str">
        <f>IF('5G_NR_raw_UE'!EP15153&gt;0,('5G_NR_raw_UE'!EP15153*'5G_NR_raw_UE'!EQ15153),"")</f>
        <v/>
      </c>
      <c r="AF15153" t="str">
        <f>IF('5G_NR_raw_UE'!ER15153&gt;0,('5G_NR_raw_UE'!ER15153*'5G_NR_raw_UE'!ES15153),"")</f>
        <v/>
      </c>
    </row>
    <row r="15154" spans="31:32">
      <c r="AE15154" t="str">
        <f>IF('5G_NR_raw_UE'!EP15154&gt;0,('5G_NR_raw_UE'!EP15154*'5G_NR_raw_UE'!EQ15154),"")</f>
        <v/>
      </c>
      <c r="AF15154" t="str">
        <f>IF('5G_NR_raw_UE'!ER15154&gt;0,('5G_NR_raw_UE'!ER15154*'5G_NR_raw_UE'!ES15154),"")</f>
        <v/>
      </c>
    </row>
    <row r="15155" spans="31:32">
      <c r="AE15155" t="str">
        <f>IF('5G_NR_raw_UE'!EP15155&gt;0,('5G_NR_raw_UE'!EP15155*'5G_NR_raw_UE'!EQ15155),"")</f>
        <v/>
      </c>
      <c r="AF15155" t="str">
        <f>IF('5G_NR_raw_UE'!ER15155&gt;0,('5G_NR_raw_UE'!ER15155*'5G_NR_raw_UE'!ES15155),"")</f>
        <v/>
      </c>
    </row>
    <row r="15156" spans="31:32">
      <c r="AE15156" t="str">
        <f>IF('5G_NR_raw_UE'!EP15156&gt;0,('5G_NR_raw_UE'!EP15156*'5G_NR_raw_UE'!EQ15156),"")</f>
        <v/>
      </c>
      <c r="AF15156" t="str">
        <f>IF('5G_NR_raw_UE'!ER15156&gt;0,('5G_NR_raw_UE'!ER15156*'5G_NR_raw_UE'!ES15156),"")</f>
        <v/>
      </c>
    </row>
    <row r="15157" spans="31:32">
      <c r="AE15157" t="str">
        <f>IF('5G_NR_raw_UE'!EP15157&gt;0,('5G_NR_raw_UE'!EP15157*'5G_NR_raw_UE'!EQ15157),"")</f>
        <v/>
      </c>
      <c r="AF15157" t="str">
        <f>IF('5G_NR_raw_UE'!ER15157&gt;0,('5G_NR_raw_UE'!ER15157*'5G_NR_raw_UE'!ES15157),"")</f>
        <v/>
      </c>
    </row>
    <row r="15158" spans="31:32">
      <c r="AE15158" t="str">
        <f>IF('5G_NR_raw_UE'!EP15158&gt;0,('5G_NR_raw_UE'!EP15158*'5G_NR_raw_UE'!EQ15158),"")</f>
        <v/>
      </c>
      <c r="AF15158" t="str">
        <f>IF('5G_NR_raw_UE'!ER15158&gt;0,('5G_NR_raw_UE'!ER15158*'5G_NR_raw_UE'!ES15158),"")</f>
        <v/>
      </c>
    </row>
    <row r="15159" spans="31:32">
      <c r="AE15159" t="str">
        <f>IF('5G_NR_raw_UE'!EP15159&gt;0,('5G_NR_raw_UE'!EP15159*'5G_NR_raw_UE'!EQ15159),"")</f>
        <v/>
      </c>
      <c r="AF15159" t="str">
        <f>IF('5G_NR_raw_UE'!ER15159&gt;0,('5G_NR_raw_UE'!ER15159*'5G_NR_raw_UE'!ES15159),"")</f>
        <v/>
      </c>
    </row>
    <row r="15160" spans="31:32">
      <c r="AE15160" t="str">
        <f>IF('5G_NR_raw_UE'!EP15160&gt;0,('5G_NR_raw_UE'!EP15160*'5G_NR_raw_UE'!EQ15160),"")</f>
        <v/>
      </c>
      <c r="AF15160" t="str">
        <f>IF('5G_NR_raw_UE'!ER15160&gt;0,('5G_NR_raw_UE'!ER15160*'5G_NR_raw_UE'!ES15160),"")</f>
        <v/>
      </c>
    </row>
    <row r="15161" spans="31:32">
      <c r="AE15161" t="str">
        <f>IF('5G_NR_raw_UE'!EP15161&gt;0,('5G_NR_raw_UE'!EP15161*'5G_NR_raw_UE'!EQ15161),"")</f>
        <v/>
      </c>
      <c r="AF15161" t="str">
        <f>IF('5G_NR_raw_UE'!ER15161&gt;0,('5G_NR_raw_UE'!ER15161*'5G_NR_raw_UE'!ES15161),"")</f>
        <v/>
      </c>
    </row>
    <row r="15162" spans="31:32">
      <c r="AE15162" t="str">
        <f>IF('5G_NR_raw_UE'!EP15162&gt;0,('5G_NR_raw_UE'!EP15162*'5G_NR_raw_UE'!EQ15162),"")</f>
        <v/>
      </c>
      <c r="AF15162" t="str">
        <f>IF('5G_NR_raw_UE'!ER15162&gt;0,('5G_NR_raw_UE'!ER15162*'5G_NR_raw_UE'!ES15162),"")</f>
        <v/>
      </c>
    </row>
    <row r="15163" spans="31:32">
      <c r="AE15163" t="str">
        <f>IF('5G_NR_raw_UE'!EP15163&gt;0,('5G_NR_raw_UE'!EP15163*'5G_NR_raw_UE'!EQ15163),"")</f>
        <v/>
      </c>
      <c r="AF15163" t="str">
        <f>IF('5G_NR_raw_UE'!ER15163&gt;0,('5G_NR_raw_UE'!ER15163*'5G_NR_raw_UE'!ES15163),"")</f>
        <v/>
      </c>
    </row>
    <row r="15164" spans="31:32">
      <c r="AE15164" t="str">
        <f>IF('5G_NR_raw_UE'!EP15164&gt;0,('5G_NR_raw_UE'!EP15164*'5G_NR_raw_UE'!EQ15164),"")</f>
        <v/>
      </c>
      <c r="AF15164" t="str">
        <f>IF('5G_NR_raw_UE'!ER15164&gt;0,('5G_NR_raw_UE'!ER15164*'5G_NR_raw_UE'!ES15164),"")</f>
        <v/>
      </c>
    </row>
    <row r="15165" spans="31:32">
      <c r="AE15165" t="str">
        <f>IF('5G_NR_raw_UE'!EP15165&gt;0,('5G_NR_raw_UE'!EP15165*'5G_NR_raw_UE'!EQ15165),"")</f>
        <v/>
      </c>
      <c r="AF15165" t="str">
        <f>IF('5G_NR_raw_UE'!ER15165&gt;0,('5G_NR_raw_UE'!ER15165*'5G_NR_raw_UE'!ES15165),"")</f>
        <v/>
      </c>
    </row>
    <row r="15166" spans="31:32">
      <c r="AE15166" t="str">
        <f>IF('5G_NR_raw_UE'!EP15166&gt;0,('5G_NR_raw_UE'!EP15166*'5G_NR_raw_UE'!EQ15166),"")</f>
        <v/>
      </c>
      <c r="AF15166" t="str">
        <f>IF('5G_NR_raw_UE'!ER15166&gt;0,('5G_NR_raw_UE'!ER15166*'5G_NR_raw_UE'!ES15166),"")</f>
        <v/>
      </c>
    </row>
    <row r="15167" spans="31:32">
      <c r="AE15167" t="str">
        <f>IF('5G_NR_raw_UE'!EP15167&gt;0,('5G_NR_raw_UE'!EP15167*'5G_NR_raw_UE'!EQ15167),"")</f>
        <v/>
      </c>
      <c r="AF15167" t="str">
        <f>IF('5G_NR_raw_UE'!ER15167&gt;0,('5G_NR_raw_UE'!ER15167*'5G_NR_raw_UE'!ES15167),"")</f>
        <v/>
      </c>
    </row>
    <row r="15168" spans="31:32">
      <c r="AE15168" t="str">
        <f>IF('5G_NR_raw_UE'!EP15168&gt;0,('5G_NR_raw_UE'!EP15168*'5G_NR_raw_UE'!EQ15168),"")</f>
        <v/>
      </c>
      <c r="AF15168" t="str">
        <f>IF('5G_NR_raw_UE'!ER15168&gt;0,('5G_NR_raw_UE'!ER15168*'5G_NR_raw_UE'!ES15168),"")</f>
        <v/>
      </c>
    </row>
    <row r="15169" spans="31:32">
      <c r="AE15169" t="str">
        <f>IF('5G_NR_raw_UE'!EP15169&gt;0,('5G_NR_raw_UE'!EP15169*'5G_NR_raw_UE'!EQ15169),"")</f>
        <v/>
      </c>
      <c r="AF15169" t="str">
        <f>IF('5G_NR_raw_UE'!ER15169&gt;0,('5G_NR_raw_UE'!ER15169*'5G_NR_raw_UE'!ES15169),"")</f>
        <v/>
      </c>
    </row>
    <row r="15170" spans="31:32">
      <c r="AE15170" t="str">
        <f>IF('5G_NR_raw_UE'!EP15170&gt;0,('5G_NR_raw_UE'!EP15170*'5G_NR_raw_UE'!EQ15170),"")</f>
        <v/>
      </c>
      <c r="AF15170" t="str">
        <f>IF('5G_NR_raw_UE'!ER15170&gt;0,('5G_NR_raw_UE'!ER15170*'5G_NR_raw_UE'!ES15170),"")</f>
        <v/>
      </c>
    </row>
    <row r="15171" spans="31:32">
      <c r="AE15171" t="str">
        <f>IF('5G_NR_raw_UE'!EP15171&gt;0,('5G_NR_raw_UE'!EP15171*'5G_NR_raw_UE'!EQ15171),"")</f>
        <v/>
      </c>
      <c r="AF15171" t="str">
        <f>IF('5G_NR_raw_UE'!ER15171&gt;0,('5G_NR_raw_UE'!ER15171*'5G_NR_raw_UE'!ES15171),"")</f>
        <v/>
      </c>
    </row>
    <row r="15172" spans="31:32">
      <c r="AE15172" t="str">
        <f>IF('5G_NR_raw_UE'!EP15172&gt;0,('5G_NR_raw_UE'!EP15172*'5G_NR_raw_UE'!EQ15172),"")</f>
        <v/>
      </c>
      <c r="AF15172" t="str">
        <f>IF('5G_NR_raw_UE'!ER15172&gt;0,('5G_NR_raw_UE'!ER15172*'5G_NR_raw_UE'!ES15172),"")</f>
        <v/>
      </c>
    </row>
    <row r="15173" spans="31:32">
      <c r="AE15173" t="str">
        <f>IF('5G_NR_raw_UE'!EP15173&gt;0,('5G_NR_raw_UE'!EP15173*'5G_NR_raw_UE'!EQ15173),"")</f>
        <v/>
      </c>
      <c r="AF15173" t="str">
        <f>IF('5G_NR_raw_UE'!ER15173&gt;0,('5G_NR_raw_UE'!ER15173*'5G_NR_raw_UE'!ES15173),"")</f>
        <v/>
      </c>
    </row>
    <row r="15174" spans="31:32">
      <c r="AE15174" t="str">
        <f>IF('5G_NR_raw_UE'!EP15174&gt;0,('5G_NR_raw_UE'!EP15174*'5G_NR_raw_UE'!EQ15174),"")</f>
        <v/>
      </c>
      <c r="AF15174" t="str">
        <f>IF('5G_NR_raw_UE'!ER15174&gt;0,('5G_NR_raw_UE'!ER15174*'5G_NR_raw_UE'!ES15174),"")</f>
        <v/>
      </c>
    </row>
    <row r="15175" spans="31:32">
      <c r="AE15175" t="str">
        <f>IF('5G_NR_raw_UE'!EP15175&gt;0,('5G_NR_raw_UE'!EP15175*'5G_NR_raw_UE'!EQ15175),"")</f>
        <v/>
      </c>
      <c r="AF15175" t="str">
        <f>IF('5G_NR_raw_UE'!ER15175&gt;0,('5G_NR_raw_UE'!ER15175*'5G_NR_raw_UE'!ES15175),"")</f>
        <v/>
      </c>
    </row>
    <row r="15176" spans="31:32">
      <c r="AE15176" t="str">
        <f>IF('5G_NR_raw_UE'!EP15176&gt;0,('5G_NR_raw_UE'!EP15176*'5G_NR_raw_UE'!EQ15176),"")</f>
        <v/>
      </c>
      <c r="AF15176" t="str">
        <f>IF('5G_NR_raw_UE'!ER15176&gt;0,('5G_NR_raw_UE'!ER15176*'5G_NR_raw_UE'!ES15176),"")</f>
        <v/>
      </c>
    </row>
    <row r="15177" spans="31:32">
      <c r="AE15177" t="str">
        <f>IF('5G_NR_raw_UE'!EP15177&gt;0,('5G_NR_raw_UE'!EP15177*'5G_NR_raw_UE'!EQ15177),"")</f>
        <v/>
      </c>
      <c r="AF15177" t="str">
        <f>IF('5G_NR_raw_UE'!ER15177&gt;0,('5G_NR_raw_UE'!ER15177*'5G_NR_raw_UE'!ES15177),"")</f>
        <v/>
      </c>
    </row>
    <row r="15178" spans="31:32">
      <c r="AE15178" t="str">
        <f>IF('5G_NR_raw_UE'!EP15178&gt;0,('5G_NR_raw_UE'!EP15178*'5G_NR_raw_UE'!EQ15178),"")</f>
        <v/>
      </c>
      <c r="AF15178" t="str">
        <f>IF('5G_NR_raw_UE'!ER15178&gt;0,('5G_NR_raw_UE'!ER15178*'5G_NR_raw_UE'!ES15178),"")</f>
        <v/>
      </c>
    </row>
    <row r="15179" spans="31:32">
      <c r="AE15179" t="str">
        <f>IF('5G_NR_raw_UE'!EP15179&gt;0,('5G_NR_raw_UE'!EP15179*'5G_NR_raw_UE'!EQ15179),"")</f>
        <v/>
      </c>
      <c r="AF15179" t="str">
        <f>IF('5G_NR_raw_UE'!ER15179&gt;0,('5G_NR_raw_UE'!ER15179*'5G_NR_raw_UE'!ES15179),"")</f>
        <v/>
      </c>
    </row>
    <row r="15180" spans="31:32">
      <c r="AE15180" t="str">
        <f>IF('5G_NR_raw_UE'!EP15180&gt;0,('5G_NR_raw_UE'!EP15180*'5G_NR_raw_UE'!EQ15180),"")</f>
        <v/>
      </c>
      <c r="AF15180" t="str">
        <f>IF('5G_NR_raw_UE'!ER15180&gt;0,('5G_NR_raw_UE'!ER15180*'5G_NR_raw_UE'!ES15180),"")</f>
        <v/>
      </c>
    </row>
    <row r="15181" spans="31:32">
      <c r="AE15181" t="str">
        <f>IF('5G_NR_raw_UE'!EP15181&gt;0,('5G_NR_raw_UE'!EP15181*'5G_NR_raw_UE'!EQ15181),"")</f>
        <v/>
      </c>
      <c r="AF15181" t="str">
        <f>IF('5G_NR_raw_UE'!ER15181&gt;0,('5G_NR_raw_UE'!ER15181*'5G_NR_raw_UE'!ES15181),"")</f>
        <v/>
      </c>
    </row>
    <row r="15182" spans="31:32">
      <c r="AE15182" t="str">
        <f>IF('5G_NR_raw_UE'!EP15182&gt;0,('5G_NR_raw_UE'!EP15182*'5G_NR_raw_UE'!EQ15182),"")</f>
        <v/>
      </c>
      <c r="AF15182" t="str">
        <f>IF('5G_NR_raw_UE'!ER15182&gt;0,('5G_NR_raw_UE'!ER15182*'5G_NR_raw_UE'!ES15182),"")</f>
        <v/>
      </c>
    </row>
    <row r="15183" spans="31:32">
      <c r="AE15183" t="str">
        <f>IF('5G_NR_raw_UE'!EP15183&gt;0,('5G_NR_raw_UE'!EP15183*'5G_NR_raw_UE'!EQ15183),"")</f>
        <v/>
      </c>
      <c r="AF15183" t="str">
        <f>IF('5G_NR_raw_UE'!ER15183&gt;0,('5G_NR_raw_UE'!ER15183*'5G_NR_raw_UE'!ES15183),"")</f>
        <v/>
      </c>
    </row>
    <row r="15184" spans="31:32">
      <c r="AE15184" t="str">
        <f>IF('5G_NR_raw_UE'!EP15184&gt;0,('5G_NR_raw_UE'!EP15184*'5G_NR_raw_UE'!EQ15184),"")</f>
        <v/>
      </c>
      <c r="AF15184" t="str">
        <f>IF('5G_NR_raw_UE'!ER15184&gt;0,('5G_NR_raw_UE'!ER15184*'5G_NR_raw_UE'!ES15184),"")</f>
        <v/>
      </c>
    </row>
    <row r="15185" spans="31:32">
      <c r="AE15185" t="str">
        <f>IF('5G_NR_raw_UE'!EP15185&gt;0,('5G_NR_raw_UE'!EP15185*'5G_NR_raw_UE'!EQ15185),"")</f>
        <v/>
      </c>
      <c r="AF15185" t="str">
        <f>IF('5G_NR_raw_UE'!ER15185&gt;0,('5G_NR_raw_UE'!ER15185*'5G_NR_raw_UE'!ES15185),"")</f>
        <v/>
      </c>
    </row>
    <row r="15186" spans="31:32">
      <c r="AE15186" t="str">
        <f>IF('5G_NR_raw_UE'!EP15186&gt;0,('5G_NR_raw_UE'!EP15186*'5G_NR_raw_UE'!EQ15186),"")</f>
        <v/>
      </c>
      <c r="AF15186" t="str">
        <f>IF('5G_NR_raw_UE'!ER15186&gt;0,('5G_NR_raw_UE'!ER15186*'5G_NR_raw_UE'!ES15186),"")</f>
        <v/>
      </c>
    </row>
    <row r="15187" spans="31:32">
      <c r="AE15187" t="str">
        <f>IF('5G_NR_raw_UE'!EP15187&gt;0,('5G_NR_raw_UE'!EP15187*'5G_NR_raw_UE'!EQ15187),"")</f>
        <v/>
      </c>
      <c r="AF15187" t="str">
        <f>IF('5G_NR_raw_UE'!ER15187&gt;0,('5G_NR_raw_UE'!ER15187*'5G_NR_raw_UE'!ES15187),"")</f>
        <v/>
      </c>
    </row>
    <row r="15188" spans="31:32">
      <c r="AE15188" t="str">
        <f>IF('5G_NR_raw_UE'!EP15188&gt;0,('5G_NR_raw_UE'!EP15188*'5G_NR_raw_UE'!EQ15188),"")</f>
        <v/>
      </c>
      <c r="AF15188" t="str">
        <f>IF('5G_NR_raw_UE'!ER15188&gt;0,('5G_NR_raw_UE'!ER15188*'5G_NR_raw_UE'!ES15188),"")</f>
        <v/>
      </c>
    </row>
    <row r="15189" spans="31:32">
      <c r="AE15189" t="str">
        <f>IF('5G_NR_raw_UE'!EP15189&gt;0,('5G_NR_raw_UE'!EP15189*'5G_NR_raw_UE'!EQ15189),"")</f>
        <v/>
      </c>
      <c r="AF15189" t="str">
        <f>IF('5G_NR_raw_UE'!ER15189&gt;0,('5G_NR_raw_UE'!ER15189*'5G_NR_raw_UE'!ES15189),"")</f>
        <v/>
      </c>
    </row>
    <row r="15190" spans="31:32">
      <c r="AE15190" t="str">
        <f>IF('5G_NR_raw_UE'!EP15190&gt;0,('5G_NR_raw_UE'!EP15190*'5G_NR_raw_UE'!EQ15190),"")</f>
        <v/>
      </c>
      <c r="AF15190" t="str">
        <f>IF('5G_NR_raw_UE'!ER15190&gt;0,('5G_NR_raw_UE'!ER15190*'5G_NR_raw_UE'!ES15190),"")</f>
        <v/>
      </c>
    </row>
    <row r="15191" spans="31:32">
      <c r="AE15191" t="str">
        <f>IF('5G_NR_raw_UE'!EP15191&gt;0,('5G_NR_raw_UE'!EP15191*'5G_NR_raw_UE'!EQ15191),"")</f>
        <v/>
      </c>
      <c r="AF15191" t="str">
        <f>IF('5G_NR_raw_UE'!ER15191&gt;0,('5G_NR_raw_UE'!ER15191*'5G_NR_raw_UE'!ES15191),"")</f>
        <v/>
      </c>
    </row>
    <row r="15192" spans="31:32">
      <c r="AE15192" t="str">
        <f>IF('5G_NR_raw_UE'!EP15192&gt;0,('5G_NR_raw_UE'!EP15192*'5G_NR_raw_UE'!EQ15192),"")</f>
        <v/>
      </c>
      <c r="AF15192" t="str">
        <f>IF('5G_NR_raw_UE'!ER15192&gt;0,('5G_NR_raw_UE'!ER15192*'5G_NR_raw_UE'!ES15192),"")</f>
        <v/>
      </c>
    </row>
    <row r="15193" spans="31:32">
      <c r="AE15193" t="str">
        <f>IF('5G_NR_raw_UE'!EP15193&gt;0,('5G_NR_raw_UE'!EP15193*'5G_NR_raw_UE'!EQ15193),"")</f>
        <v/>
      </c>
      <c r="AF15193" t="str">
        <f>IF('5G_NR_raw_UE'!ER15193&gt;0,('5G_NR_raw_UE'!ER15193*'5G_NR_raw_UE'!ES15193),"")</f>
        <v/>
      </c>
    </row>
    <row r="15194" spans="31:32">
      <c r="AE15194" t="str">
        <f>IF('5G_NR_raw_UE'!EP15194&gt;0,('5G_NR_raw_UE'!EP15194*'5G_NR_raw_UE'!EQ15194),"")</f>
        <v/>
      </c>
      <c r="AF15194" t="str">
        <f>IF('5G_NR_raw_UE'!ER15194&gt;0,('5G_NR_raw_UE'!ER15194*'5G_NR_raw_UE'!ES15194),"")</f>
        <v/>
      </c>
    </row>
    <row r="15195" spans="31:32">
      <c r="AE15195" t="str">
        <f>IF('5G_NR_raw_UE'!EP15195&gt;0,('5G_NR_raw_UE'!EP15195*'5G_NR_raw_UE'!EQ15195),"")</f>
        <v/>
      </c>
      <c r="AF15195" t="str">
        <f>IF('5G_NR_raw_UE'!ER15195&gt;0,('5G_NR_raw_UE'!ER15195*'5G_NR_raw_UE'!ES15195),"")</f>
        <v/>
      </c>
    </row>
    <row r="15196" spans="31:32">
      <c r="AE15196" t="str">
        <f>IF('5G_NR_raw_UE'!EP15196&gt;0,('5G_NR_raw_UE'!EP15196*'5G_NR_raw_UE'!EQ15196),"")</f>
        <v/>
      </c>
      <c r="AF15196" t="str">
        <f>IF('5G_NR_raw_UE'!ER15196&gt;0,('5G_NR_raw_UE'!ER15196*'5G_NR_raw_UE'!ES15196),"")</f>
        <v/>
      </c>
    </row>
    <row r="15197" spans="31:32">
      <c r="AE15197" t="str">
        <f>IF('5G_NR_raw_UE'!EP15197&gt;0,('5G_NR_raw_UE'!EP15197*'5G_NR_raw_UE'!EQ15197),"")</f>
        <v/>
      </c>
      <c r="AF15197" t="str">
        <f>IF('5G_NR_raw_UE'!ER15197&gt;0,('5G_NR_raw_UE'!ER15197*'5G_NR_raw_UE'!ES15197),"")</f>
        <v/>
      </c>
    </row>
    <row r="15198" spans="31:32">
      <c r="AE15198" t="str">
        <f>IF('5G_NR_raw_UE'!EP15198&gt;0,('5G_NR_raw_UE'!EP15198*'5G_NR_raw_UE'!EQ15198),"")</f>
        <v/>
      </c>
      <c r="AF15198" t="str">
        <f>IF('5G_NR_raw_UE'!ER15198&gt;0,('5G_NR_raw_UE'!ER15198*'5G_NR_raw_UE'!ES15198),"")</f>
        <v/>
      </c>
    </row>
    <row r="15199" spans="31:32">
      <c r="AE15199" t="str">
        <f>IF('5G_NR_raw_UE'!EP15199&gt;0,('5G_NR_raw_UE'!EP15199*'5G_NR_raw_UE'!EQ15199),"")</f>
        <v/>
      </c>
      <c r="AF15199" t="str">
        <f>IF('5G_NR_raw_UE'!ER15199&gt;0,('5G_NR_raw_UE'!ER15199*'5G_NR_raw_UE'!ES15199),"")</f>
        <v/>
      </c>
    </row>
    <row r="15200" spans="31:32">
      <c r="AE15200" t="str">
        <f>IF('5G_NR_raw_UE'!EP15200&gt;0,('5G_NR_raw_UE'!EP15200*'5G_NR_raw_UE'!EQ15200),"")</f>
        <v/>
      </c>
      <c r="AF15200" t="str">
        <f>IF('5G_NR_raw_UE'!ER15200&gt;0,('5G_NR_raw_UE'!ER15200*'5G_NR_raw_UE'!ES15200),"")</f>
        <v/>
      </c>
    </row>
    <row r="15201" spans="31:32">
      <c r="AE15201" t="str">
        <f>IF('5G_NR_raw_UE'!EP15201&gt;0,('5G_NR_raw_UE'!EP15201*'5G_NR_raw_UE'!EQ15201),"")</f>
        <v/>
      </c>
      <c r="AF15201" t="str">
        <f>IF('5G_NR_raw_UE'!ER15201&gt;0,('5G_NR_raw_UE'!ER15201*'5G_NR_raw_UE'!ES15201),"")</f>
        <v/>
      </c>
    </row>
    <row r="15202" spans="31:32">
      <c r="AE15202" t="str">
        <f>IF('5G_NR_raw_UE'!EP15202&gt;0,('5G_NR_raw_UE'!EP15202*'5G_NR_raw_UE'!EQ15202),"")</f>
        <v/>
      </c>
      <c r="AF15202" t="str">
        <f>IF('5G_NR_raw_UE'!ER15202&gt;0,('5G_NR_raw_UE'!ER15202*'5G_NR_raw_UE'!ES15202),"")</f>
        <v/>
      </c>
    </row>
    <row r="15203" spans="31:32">
      <c r="AE15203" t="str">
        <f>IF('5G_NR_raw_UE'!EP15203&gt;0,('5G_NR_raw_UE'!EP15203*'5G_NR_raw_UE'!EQ15203),"")</f>
        <v/>
      </c>
      <c r="AF15203" t="str">
        <f>IF('5G_NR_raw_UE'!ER15203&gt;0,('5G_NR_raw_UE'!ER15203*'5G_NR_raw_UE'!ES15203),"")</f>
        <v/>
      </c>
    </row>
    <row r="15204" spans="31:32">
      <c r="AE15204" t="str">
        <f>IF('5G_NR_raw_UE'!EP15204&gt;0,('5G_NR_raw_UE'!EP15204*'5G_NR_raw_UE'!EQ15204),"")</f>
        <v/>
      </c>
      <c r="AF15204" t="str">
        <f>IF('5G_NR_raw_UE'!ER15204&gt;0,('5G_NR_raw_UE'!ER15204*'5G_NR_raw_UE'!ES15204),"")</f>
        <v/>
      </c>
    </row>
    <row r="15205" spans="31:32">
      <c r="AE15205" t="str">
        <f>IF('5G_NR_raw_UE'!EP15205&gt;0,('5G_NR_raw_UE'!EP15205*'5G_NR_raw_UE'!EQ15205),"")</f>
        <v/>
      </c>
      <c r="AF15205" t="str">
        <f>IF('5G_NR_raw_UE'!ER15205&gt;0,('5G_NR_raw_UE'!ER15205*'5G_NR_raw_UE'!ES15205),"")</f>
        <v/>
      </c>
    </row>
    <row r="15206" spans="31:32">
      <c r="AE15206" t="str">
        <f>IF('5G_NR_raw_UE'!EP15206&gt;0,('5G_NR_raw_UE'!EP15206*'5G_NR_raw_UE'!EQ15206),"")</f>
        <v/>
      </c>
      <c r="AF15206" t="str">
        <f>IF('5G_NR_raw_UE'!ER15206&gt;0,('5G_NR_raw_UE'!ER15206*'5G_NR_raw_UE'!ES15206),"")</f>
        <v/>
      </c>
    </row>
    <row r="15207" spans="31:32">
      <c r="AE15207" t="str">
        <f>IF('5G_NR_raw_UE'!EP15207&gt;0,('5G_NR_raw_UE'!EP15207*'5G_NR_raw_UE'!EQ15207),"")</f>
        <v/>
      </c>
      <c r="AF15207" t="str">
        <f>IF('5G_NR_raw_UE'!ER15207&gt;0,('5G_NR_raw_UE'!ER15207*'5G_NR_raw_UE'!ES15207),"")</f>
        <v/>
      </c>
    </row>
    <row r="15208" spans="31:32">
      <c r="AE15208" t="str">
        <f>IF('5G_NR_raw_UE'!EP15208&gt;0,('5G_NR_raw_UE'!EP15208*'5G_NR_raw_UE'!EQ15208),"")</f>
        <v/>
      </c>
      <c r="AF15208" t="str">
        <f>IF('5G_NR_raw_UE'!ER15208&gt;0,('5G_NR_raw_UE'!ER15208*'5G_NR_raw_UE'!ES15208),"")</f>
        <v/>
      </c>
    </row>
    <row r="15209" spans="31:32">
      <c r="AE15209" t="str">
        <f>IF('5G_NR_raw_UE'!EP15209&gt;0,('5G_NR_raw_UE'!EP15209*'5G_NR_raw_UE'!EQ15209),"")</f>
        <v/>
      </c>
      <c r="AF15209" t="str">
        <f>IF('5G_NR_raw_UE'!ER15209&gt;0,('5G_NR_raw_UE'!ER15209*'5G_NR_raw_UE'!ES15209),"")</f>
        <v/>
      </c>
    </row>
    <row r="15210" spans="31:32">
      <c r="AE15210" t="str">
        <f>IF('5G_NR_raw_UE'!EP15210&gt;0,('5G_NR_raw_UE'!EP15210*'5G_NR_raw_UE'!EQ15210),"")</f>
        <v/>
      </c>
      <c r="AF15210" t="str">
        <f>IF('5G_NR_raw_UE'!ER15210&gt;0,('5G_NR_raw_UE'!ER15210*'5G_NR_raw_UE'!ES15210),"")</f>
        <v/>
      </c>
    </row>
    <row r="15211" spans="31:32">
      <c r="AE15211" t="str">
        <f>IF('5G_NR_raw_UE'!EP15211&gt;0,('5G_NR_raw_UE'!EP15211*'5G_NR_raw_UE'!EQ15211),"")</f>
        <v/>
      </c>
      <c r="AF15211" t="str">
        <f>IF('5G_NR_raw_UE'!ER15211&gt;0,('5G_NR_raw_UE'!ER15211*'5G_NR_raw_UE'!ES15211),"")</f>
        <v/>
      </c>
    </row>
    <row r="15212" spans="31:32">
      <c r="AE15212" t="str">
        <f>IF('5G_NR_raw_UE'!EP15212&gt;0,('5G_NR_raw_UE'!EP15212*'5G_NR_raw_UE'!EQ15212),"")</f>
        <v/>
      </c>
      <c r="AF15212" t="str">
        <f>IF('5G_NR_raw_UE'!ER15212&gt;0,('5G_NR_raw_UE'!ER15212*'5G_NR_raw_UE'!ES15212),"")</f>
        <v/>
      </c>
    </row>
    <row r="15213" spans="31:32">
      <c r="AE15213" t="str">
        <f>IF('5G_NR_raw_UE'!EP15213&gt;0,('5G_NR_raw_UE'!EP15213*'5G_NR_raw_UE'!EQ15213),"")</f>
        <v/>
      </c>
      <c r="AF15213" t="str">
        <f>IF('5G_NR_raw_UE'!ER15213&gt;0,('5G_NR_raw_UE'!ER15213*'5G_NR_raw_UE'!ES15213),"")</f>
        <v/>
      </c>
    </row>
    <row r="15214" spans="31:32">
      <c r="AE15214" t="str">
        <f>IF('5G_NR_raw_UE'!EP15214&gt;0,('5G_NR_raw_UE'!EP15214*'5G_NR_raw_UE'!EQ15214),"")</f>
        <v/>
      </c>
      <c r="AF15214" t="str">
        <f>IF('5G_NR_raw_UE'!ER15214&gt;0,('5G_NR_raw_UE'!ER15214*'5G_NR_raw_UE'!ES15214),"")</f>
        <v/>
      </c>
    </row>
    <row r="15215" spans="31:32">
      <c r="AE15215" t="str">
        <f>IF('5G_NR_raw_UE'!EP15215&gt;0,('5G_NR_raw_UE'!EP15215*'5G_NR_raw_UE'!EQ15215),"")</f>
        <v/>
      </c>
      <c r="AF15215" t="str">
        <f>IF('5G_NR_raw_UE'!ER15215&gt;0,('5G_NR_raw_UE'!ER15215*'5G_NR_raw_UE'!ES15215),"")</f>
        <v/>
      </c>
    </row>
    <row r="15216" spans="31:32">
      <c r="AE15216" t="str">
        <f>IF('5G_NR_raw_UE'!EP15216&gt;0,('5G_NR_raw_UE'!EP15216*'5G_NR_raw_UE'!EQ15216),"")</f>
        <v/>
      </c>
      <c r="AF15216" t="str">
        <f>IF('5G_NR_raw_UE'!ER15216&gt;0,('5G_NR_raw_UE'!ER15216*'5G_NR_raw_UE'!ES15216),"")</f>
        <v/>
      </c>
    </row>
    <row r="15217" spans="31:32">
      <c r="AE15217" t="str">
        <f>IF('5G_NR_raw_UE'!EP15217&gt;0,('5G_NR_raw_UE'!EP15217*'5G_NR_raw_UE'!EQ15217),"")</f>
        <v/>
      </c>
      <c r="AF15217" t="str">
        <f>IF('5G_NR_raw_UE'!ER15217&gt;0,('5G_NR_raw_UE'!ER15217*'5G_NR_raw_UE'!ES15217),"")</f>
        <v/>
      </c>
    </row>
    <row r="15218" spans="31:32">
      <c r="AE15218" t="str">
        <f>IF('5G_NR_raw_UE'!EP15218&gt;0,('5G_NR_raw_UE'!EP15218*'5G_NR_raw_UE'!EQ15218),"")</f>
        <v/>
      </c>
      <c r="AF15218" t="str">
        <f>IF('5G_NR_raw_UE'!ER15218&gt;0,('5G_NR_raw_UE'!ER15218*'5G_NR_raw_UE'!ES15218),"")</f>
        <v/>
      </c>
    </row>
    <row r="15219" spans="31:32">
      <c r="AE15219" t="str">
        <f>IF('5G_NR_raw_UE'!EP15219&gt;0,('5G_NR_raw_UE'!EP15219*'5G_NR_raw_UE'!EQ15219),"")</f>
        <v/>
      </c>
      <c r="AF15219" t="str">
        <f>IF('5G_NR_raw_UE'!ER15219&gt;0,('5G_NR_raw_UE'!ER15219*'5G_NR_raw_UE'!ES15219),"")</f>
        <v/>
      </c>
    </row>
    <row r="15220" spans="31:32">
      <c r="AE15220" t="str">
        <f>IF('5G_NR_raw_UE'!EP15220&gt;0,('5G_NR_raw_UE'!EP15220*'5G_NR_raw_UE'!EQ15220),"")</f>
        <v/>
      </c>
      <c r="AF15220" t="str">
        <f>IF('5G_NR_raw_UE'!ER15220&gt;0,('5G_NR_raw_UE'!ER15220*'5G_NR_raw_UE'!ES15220),"")</f>
        <v/>
      </c>
    </row>
    <row r="15221" spans="31:32">
      <c r="AE15221" t="str">
        <f>IF('5G_NR_raw_UE'!EP15221&gt;0,('5G_NR_raw_UE'!EP15221*'5G_NR_raw_UE'!EQ15221),"")</f>
        <v/>
      </c>
      <c r="AF15221" t="str">
        <f>IF('5G_NR_raw_UE'!ER15221&gt;0,('5G_NR_raw_UE'!ER15221*'5G_NR_raw_UE'!ES15221),"")</f>
        <v/>
      </c>
    </row>
    <row r="15222" spans="31:32">
      <c r="AE15222" t="str">
        <f>IF('5G_NR_raw_UE'!EP15222&gt;0,('5G_NR_raw_UE'!EP15222*'5G_NR_raw_UE'!EQ15222),"")</f>
        <v/>
      </c>
      <c r="AF15222" t="str">
        <f>IF('5G_NR_raw_UE'!ER15222&gt;0,('5G_NR_raw_UE'!ER15222*'5G_NR_raw_UE'!ES15222),"")</f>
        <v/>
      </c>
    </row>
    <row r="15223" spans="31:32">
      <c r="AE15223" t="str">
        <f>IF('5G_NR_raw_UE'!EP15223&gt;0,('5G_NR_raw_UE'!EP15223*'5G_NR_raw_UE'!EQ15223),"")</f>
        <v/>
      </c>
      <c r="AF15223" t="str">
        <f>IF('5G_NR_raw_UE'!ER15223&gt;0,('5G_NR_raw_UE'!ER15223*'5G_NR_raw_UE'!ES15223),"")</f>
        <v/>
      </c>
    </row>
    <row r="15224" spans="31:32">
      <c r="AE15224" t="str">
        <f>IF('5G_NR_raw_UE'!EP15224&gt;0,('5G_NR_raw_UE'!EP15224*'5G_NR_raw_UE'!EQ15224),"")</f>
        <v/>
      </c>
      <c r="AF15224" t="str">
        <f>IF('5G_NR_raw_UE'!ER15224&gt;0,('5G_NR_raw_UE'!ER15224*'5G_NR_raw_UE'!ES15224),"")</f>
        <v/>
      </c>
    </row>
    <row r="15225" spans="31:32">
      <c r="AE15225" t="str">
        <f>IF('5G_NR_raw_UE'!EP15225&gt;0,('5G_NR_raw_UE'!EP15225*'5G_NR_raw_UE'!EQ15225),"")</f>
        <v/>
      </c>
      <c r="AF15225" t="str">
        <f>IF('5G_NR_raw_UE'!ER15225&gt;0,('5G_NR_raw_UE'!ER15225*'5G_NR_raw_UE'!ES15225),"")</f>
        <v/>
      </c>
    </row>
    <row r="15226" spans="31:32">
      <c r="AE15226" t="str">
        <f>IF('5G_NR_raw_UE'!EP15226&gt;0,('5G_NR_raw_UE'!EP15226*'5G_NR_raw_UE'!EQ15226),"")</f>
        <v/>
      </c>
      <c r="AF15226" t="str">
        <f>IF('5G_NR_raw_UE'!ER15226&gt;0,('5G_NR_raw_UE'!ER15226*'5G_NR_raw_UE'!ES15226),"")</f>
        <v/>
      </c>
    </row>
    <row r="15227" spans="31:32">
      <c r="AE15227" t="str">
        <f>IF('5G_NR_raw_UE'!EP15227&gt;0,('5G_NR_raw_UE'!EP15227*'5G_NR_raw_UE'!EQ15227),"")</f>
        <v/>
      </c>
      <c r="AF15227" t="str">
        <f>IF('5G_NR_raw_UE'!ER15227&gt;0,('5G_NR_raw_UE'!ER15227*'5G_NR_raw_UE'!ES15227),"")</f>
        <v/>
      </c>
    </row>
    <row r="15228" spans="31:32">
      <c r="AE15228" t="str">
        <f>IF('5G_NR_raw_UE'!EP15228&gt;0,('5G_NR_raw_UE'!EP15228*'5G_NR_raw_UE'!EQ15228),"")</f>
        <v/>
      </c>
      <c r="AF15228" t="str">
        <f>IF('5G_NR_raw_UE'!ER15228&gt;0,('5G_NR_raw_UE'!ER15228*'5G_NR_raw_UE'!ES15228),"")</f>
        <v/>
      </c>
    </row>
    <row r="15229" spans="31:32">
      <c r="AE15229" t="str">
        <f>IF('5G_NR_raw_UE'!EP15229&gt;0,('5G_NR_raw_UE'!EP15229*'5G_NR_raw_UE'!EQ15229),"")</f>
        <v/>
      </c>
      <c r="AF15229" t="str">
        <f>IF('5G_NR_raw_UE'!ER15229&gt;0,('5G_NR_raw_UE'!ER15229*'5G_NR_raw_UE'!ES15229),"")</f>
        <v/>
      </c>
    </row>
    <row r="15230" spans="31:32">
      <c r="AE15230" t="str">
        <f>IF('5G_NR_raw_UE'!EP15230&gt;0,('5G_NR_raw_UE'!EP15230*'5G_NR_raw_UE'!EQ15230),"")</f>
        <v/>
      </c>
      <c r="AF15230" t="str">
        <f>IF('5G_NR_raw_UE'!ER15230&gt;0,('5G_NR_raw_UE'!ER15230*'5G_NR_raw_UE'!ES15230),"")</f>
        <v/>
      </c>
    </row>
    <row r="15231" spans="31:32">
      <c r="AE15231" t="str">
        <f>IF('5G_NR_raw_UE'!EP15231&gt;0,('5G_NR_raw_UE'!EP15231*'5G_NR_raw_UE'!EQ15231),"")</f>
        <v/>
      </c>
      <c r="AF15231" t="str">
        <f>IF('5G_NR_raw_UE'!ER15231&gt;0,('5G_NR_raw_UE'!ER15231*'5G_NR_raw_UE'!ES15231),"")</f>
        <v/>
      </c>
    </row>
    <row r="15232" spans="31:32">
      <c r="AE15232" t="str">
        <f>IF('5G_NR_raw_UE'!EP15232&gt;0,('5G_NR_raw_UE'!EP15232*'5G_NR_raw_UE'!EQ15232),"")</f>
        <v/>
      </c>
      <c r="AF15232" t="str">
        <f>IF('5G_NR_raw_UE'!ER15232&gt;0,('5G_NR_raw_UE'!ER15232*'5G_NR_raw_UE'!ES15232),"")</f>
        <v/>
      </c>
    </row>
    <row r="15233" spans="31:32">
      <c r="AE15233" t="str">
        <f>IF('5G_NR_raw_UE'!EP15233&gt;0,('5G_NR_raw_UE'!EP15233*'5G_NR_raw_UE'!EQ15233),"")</f>
        <v/>
      </c>
      <c r="AF15233" t="str">
        <f>IF('5G_NR_raw_UE'!ER15233&gt;0,('5G_NR_raw_UE'!ER15233*'5G_NR_raw_UE'!ES15233),"")</f>
        <v/>
      </c>
    </row>
    <row r="15234" spans="31:32">
      <c r="AE15234" t="str">
        <f>IF('5G_NR_raw_UE'!EP15234&gt;0,('5G_NR_raw_UE'!EP15234*'5G_NR_raw_UE'!EQ15234),"")</f>
        <v/>
      </c>
      <c r="AF15234" t="str">
        <f>IF('5G_NR_raw_UE'!ER15234&gt;0,('5G_NR_raw_UE'!ER15234*'5G_NR_raw_UE'!ES15234),"")</f>
        <v/>
      </c>
    </row>
    <row r="15235" spans="31:32">
      <c r="AE15235" t="str">
        <f>IF('5G_NR_raw_UE'!EP15235&gt;0,('5G_NR_raw_UE'!EP15235*'5G_NR_raw_UE'!EQ15235),"")</f>
        <v/>
      </c>
      <c r="AF15235" t="str">
        <f>IF('5G_NR_raw_UE'!ER15235&gt;0,('5G_NR_raw_UE'!ER15235*'5G_NR_raw_UE'!ES15235),"")</f>
        <v/>
      </c>
    </row>
    <row r="15236" spans="31:32">
      <c r="AE15236" t="str">
        <f>IF('5G_NR_raw_UE'!EP15236&gt;0,('5G_NR_raw_UE'!EP15236*'5G_NR_raw_UE'!EQ15236),"")</f>
        <v/>
      </c>
      <c r="AF15236" t="str">
        <f>IF('5G_NR_raw_UE'!ER15236&gt;0,('5G_NR_raw_UE'!ER15236*'5G_NR_raw_UE'!ES15236),"")</f>
        <v/>
      </c>
    </row>
    <row r="15237" spans="31:32">
      <c r="AE15237" t="str">
        <f>IF('5G_NR_raw_UE'!EP15237&gt;0,('5G_NR_raw_UE'!EP15237*'5G_NR_raw_UE'!EQ15237),"")</f>
        <v/>
      </c>
      <c r="AF15237" t="str">
        <f>IF('5G_NR_raw_UE'!ER15237&gt;0,('5G_NR_raw_UE'!ER15237*'5G_NR_raw_UE'!ES15237),"")</f>
        <v/>
      </c>
    </row>
    <row r="15238" spans="31:32">
      <c r="AE15238" t="str">
        <f>IF('5G_NR_raw_UE'!EP15238&gt;0,('5G_NR_raw_UE'!EP15238*'5G_NR_raw_UE'!EQ15238),"")</f>
        <v/>
      </c>
      <c r="AF15238" t="str">
        <f>IF('5G_NR_raw_UE'!ER15238&gt;0,('5G_NR_raw_UE'!ER15238*'5G_NR_raw_UE'!ES15238),"")</f>
        <v/>
      </c>
    </row>
    <row r="15239" spans="31:32">
      <c r="AE15239" t="str">
        <f>IF('5G_NR_raw_UE'!EP15239&gt;0,('5G_NR_raw_UE'!EP15239*'5G_NR_raw_UE'!EQ15239),"")</f>
        <v/>
      </c>
      <c r="AF15239" t="str">
        <f>IF('5G_NR_raw_UE'!ER15239&gt;0,('5G_NR_raw_UE'!ER15239*'5G_NR_raw_UE'!ES15239),"")</f>
        <v/>
      </c>
    </row>
    <row r="15240" spans="31:32">
      <c r="AE15240" t="str">
        <f>IF('5G_NR_raw_UE'!EP15240&gt;0,('5G_NR_raw_UE'!EP15240*'5G_NR_raw_UE'!EQ15240),"")</f>
        <v/>
      </c>
      <c r="AF15240" t="str">
        <f>IF('5G_NR_raw_UE'!ER15240&gt;0,('5G_NR_raw_UE'!ER15240*'5G_NR_raw_UE'!ES15240),"")</f>
        <v/>
      </c>
    </row>
    <row r="15241" spans="31:32">
      <c r="AE15241" t="str">
        <f>IF('5G_NR_raw_UE'!EP15241&gt;0,('5G_NR_raw_UE'!EP15241*'5G_NR_raw_UE'!EQ15241),"")</f>
        <v/>
      </c>
      <c r="AF15241" t="str">
        <f>IF('5G_NR_raw_UE'!ER15241&gt;0,('5G_NR_raw_UE'!ER15241*'5G_NR_raw_UE'!ES15241),"")</f>
        <v/>
      </c>
    </row>
    <row r="15242" spans="31:32">
      <c r="AE15242" t="str">
        <f>IF('5G_NR_raw_UE'!EP15242&gt;0,('5G_NR_raw_UE'!EP15242*'5G_NR_raw_UE'!EQ15242),"")</f>
        <v/>
      </c>
      <c r="AF15242" t="str">
        <f>IF('5G_NR_raw_UE'!ER15242&gt;0,('5G_NR_raw_UE'!ER15242*'5G_NR_raw_UE'!ES15242),"")</f>
        <v/>
      </c>
    </row>
    <row r="15243" spans="31:32">
      <c r="AE15243" t="str">
        <f>IF('5G_NR_raw_UE'!EP15243&gt;0,('5G_NR_raw_UE'!EP15243*'5G_NR_raw_UE'!EQ15243),"")</f>
        <v/>
      </c>
      <c r="AF15243" t="str">
        <f>IF('5G_NR_raw_UE'!ER15243&gt;0,('5G_NR_raw_UE'!ER15243*'5G_NR_raw_UE'!ES15243),"")</f>
        <v/>
      </c>
    </row>
    <row r="15244" spans="31:32">
      <c r="AE15244" t="str">
        <f>IF('5G_NR_raw_UE'!EP15244&gt;0,('5G_NR_raw_UE'!EP15244*'5G_NR_raw_UE'!EQ15244),"")</f>
        <v/>
      </c>
      <c r="AF15244" t="str">
        <f>IF('5G_NR_raw_UE'!ER15244&gt;0,('5G_NR_raw_UE'!ER15244*'5G_NR_raw_UE'!ES15244),"")</f>
        <v/>
      </c>
    </row>
    <row r="15245" spans="31:32">
      <c r="AE15245" t="str">
        <f>IF('5G_NR_raw_UE'!EP15245&gt;0,('5G_NR_raw_UE'!EP15245*'5G_NR_raw_UE'!EQ15245),"")</f>
        <v/>
      </c>
      <c r="AF15245" t="str">
        <f>IF('5G_NR_raw_UE'!ER15245&gt;0,('5G_NR_raw_UE'!ER15245*'5G_NR_raw_UE'!ES15245),"")</f>
        <v/>
      </c>
    </row>
    <row r="15246" spans="31:32">
      <c r="AE15246" t="str">
        <f>IF('5G_NR_raw_UE'!EP15246&gt;0,('5G_NR_raw_UE'!EP15246*'5G_NR_raw_UE'!EQ15246),"")</f>
        <v/>
      </c>
      <c r="AF15246" t="str">
        <f>IF('5G_NR_raw_UE'!ER15246&gt;0,('5G_NR_raw_UE'!ER15246*'5G_NR_raw_UE'!ES15246),"")</f>
        <v/>
      </c>
    </row>
    <row r="15247" spans="31:32">
      <c r="AE15247" t="str">
        <f>IF('5G_NR_raw_UE'!EP15247&gt;0,('5G_NR_raw_UE'!EP15247*'5G_NR_raw_UE'!EQ15247),"")</f>
        <v/>
      </c>
      <c r="AF15247" t="str">
        <f>IF('5G_NR_raw_UE'!ER15247&gt;0,('5G_NR_raw_UE'!ER15247*'5G_NR_raw_UE'!ES15247),"")</f>
        <v/>
      </c>
    </row>
    <row r="15248" spans="31:32">
      <c r="AE15248" t="str">
        <f>IF('5G_NR_raw_UE'!EP15248&gt;0,('5G_NR_raw_UE'!EP15248*'5G_NR_raw_UE'!EQ15248),"")</f>
        <v/>
      </c>
      <c r="AF15248" t="str">
        <f>IF('5G_NR_raw_UE'!ER15248&gt;0,('5G_NR_raw_UE'!ER15248*'5G_NR_raw_UE'!ES15248),"")</f>
        <v/>
      </c>
    </row>
    <row r="15249" spans="31:32">
      <c r="AE15249" t="str">
        <f>IF('5G_NR_raw_UE'!EP15249&gt;0,('5G_NR_raw_UE'!EP15249*'5G_NR_raw_UE'!EQ15249),"")</f>
        <v/>
      </c>
      <c r="AF15249" t="str">
        <f>IF('5G_NR_raw_UE'!ER15249&gt;0,('5G_NR_raw_UE'!ER15249*'5G_NR_raw_UE'!ES15249),"")</f>
        <v/>
      </c>
    </row>
    <row r="15250" spans="31:32">
      <c r="AE15250" t="str">
        <f>IF('5G_NR_raw_UE'!EP15250&gt;0,('5G_NR_raw_UE'!EP15250*'5G_NR_raw_UE'!EQ15250),"")</f>
        <v/>
      </c>
      <c r="AF15250" t="str">
        <f>IF('5G_NR_raw_UE'!ER15250&gt;0,('5G_NR_raw_UE'!ER15250*'5G_NR_raw_UE'!ES15250),"")</f>
        <v/>
      </c>
    </row>
    <row r="15251" spans="31:32">
      <c r="AE15251" t="str">
        <f>IF('5G_NR_raw_UE'!EP15251&gt;0,('5G_NR_raw_UE'!EP15251*'5G_NR_raw_UE'!EQ15251),"")</f>
        <v/>
      </c>
      <c r="AF15251" t="str">
        <f>IF('5G_NR_raw_UE'!ER15251&gt;0,('5G_NR_raw_UE'!ER15251*'5G_NR_raw_UE'!ES15251),"")</f>
        <v/>
      </c>
    </row>
    <row r="15252" spans="31:32">
      <c r="AE15252" t="str">
        <f>IF('5G_NR_raw_UE'!EP15252&gt;0,('5G_NR_raw_UE'!EP15252*'5G_NR_raw_UE'!EQ15252),"")</f>
        <v/>
      </c>
      <c r="AF15252" t="str">
        <f>IF('5G_NR_raw_UE'!ER15252&gt;0,('5G_NR_raw_UE'!ER15252*'5G_NR_raw_UE'!ES15252),"")</f>
        <v/>
      </c>
    </row>
    <row r="15253" spans="31:32">
      <c r="AE15253" t="str">
        <f>IF('5G_NR_raw_UE'!EP15253&gt;0,('5G_NR_raw_UE'!EP15253*'5G_NR_raw_UE'!EQ15253),"")</f>
        <v/>
      </c>
      <c r="AF15253" t="str">
        <f>IF('5G_NR_raw_UE'!ER15253&gt;0,('5G_NR_raw_UE'!ER15253*'5G_NR_raw_UE'!ES15253),"")</f>
        <v/>
      </c>
    </row>
    <row r="15254" spans="31:32">
      <c r="AE15254" t="str">
        <f>IF('5G_NR_raw_UE'!EP15254&gt;0,('5G_NR_raw_UE'!EP15254*'5G_NR_raw_UE'!EQ15254),"")</f>
        <v/>
      </c>
      <c r="AF15254" t="str">
        <f>IF('5G_NR_raw_UE'!ER15254&gt;0,('5G_NR_raw_UE'!ER15254*'5G_NR_raw_UE'!ES15254),"")</f>
        <v/>
      </c>
    </row>
    <row r="15255" spans="31:32">
      <c r="AE15255" t="str">
        <f>IF('5G_NR_raw_UE'!EP15255&gt;0,('5G_NR_raw_UE'!EP15255*'5G_NR_raw_UE'!EQ15255),"")</f>
        <v/>
      </c>
      <c r="AF15255" t="str">
        <f>IF('5G_NR_raw_UE'!ER15255&gt;0,('5G_NR_raw_UE'!ER15255*'5G_NR_raw_UE'!ES15255),"")</f>
        <v/>
      </c>
    </row>
    <row r="15256" spans="31:32">
      <c r="AE15256" t="str">
        <f>IF('5G_NR_raw_UE'!EP15256&gt;0,('5G_NR_raw_UE'!EP15256*'5G_NR_raw_UE'!EQ15256),"")</f>
        <v/>
      </c>
      <c r="AF15256" t="str">
        <f>IF('5G_NR_raw_UE'!ER15256&gt;0,('5G_NR_raw_UE'!ER15256*'5G_NR_raw_UE'!ES15256),"")</f>
        <v/>
      </c>
    </row>
    <row r="15257" spans="31:32">
      <c r="AE15257" t="str">
        <f>IF('5G_NR_raw_UE'!EP15257&gt;0,('5G_NR_raw_UE'!EP15257*'5G_NR_raw_UE'!EQ15257),"")</f>
        <v/>
      </c>
      <c r="AF15257" t="str">
        <f>IF('5G_NR_raw_UE'!ER15257&gt;0,('5G_NR_raw_UE'!ER15257*'5G_NR_raw_UE'!ES15257),"")</f>
        <v/>
      </c>
    </row>
    <row r="15258" spans="31:32">
      <c r="AE15258" t="str">
        <f>IF('5G_NR_raw_UE'!EP15258&gt;0,('5G_NR_raw_UE'!EP15258*'5G_NR_raw_UE'!EQ15258),"")</f>
        <v/>
      </c>
      <c r="AF15258" t="str">
        <f>IF('5G_NR_raw_UE'!ER15258&gt;0,('5G_NR_raw_UE'!ER15258*'5G_NR_raw_UE'!ES15258),"")</f>
        <v/>
      </c>
    </row>
    <row r="15259" spans="31:32">
      <c r="AE15259" t="str">
        <f>IF('5G_NR_raw_UE'!EP15259&gt;0,('5G_NR_raw_UE'!EP15259*'5G_NR_raw_UE'!EQ15259),"")</f>
        <v/>
      </c>
      <c r="AF15259" t="str">
        <f>IF('5G_NR_raw_UE'!ER15259&gt;0,('5G_NR_raw_UE'!ER15259*'5G_NR_raw_UE'!ES15259),"")</f>
        <v/>
      </c>
    </row>
    <row r="15260" spans="31:32">
      <c r="AE15260" t="str">
        <f>IF('5G_NR_raw_UE'!EP15260&gt;0,('5G_NR_raw_UE'!EP15260*'5G_NR_raw_UE'!EQ15260),"")</f>
        <v/>
      </c>
      <c r="AF15260" t="str">
        <f>IF('5G_NR_raw_UE'!ER15260&gt;0,('5G_NR_raw_UE'!ER15260*'5G_NR_raw_UE'!ES15260),"")</f>
        <v/>
      </c>
    </row>
    <row r="15261" spans="31:32">
      <c r="AE15261" t="str">
        <f>IF('5G_NR_raw_UE'!EP15261&gt;0,('5G_NR_raw_UE'!EP15261*'5G_NR_raw_UE'!EQ15261),"")</f>
        <v/>
      </c>
      <c r="AF15261" t="str">
        <f>IF('5G_NR_raw_UE'!ER15261&gt;0,('5G_NR_raw_UE'!ER15261*'5G_NR_raw_UE'!ES15261),"")</f>
        <v/>
      </c>
    </row>
    <row r="15262" spans="31:32">
      <c r="AE15262" t="str">
        <f>IF('5G_NR_raw_UE'!EP15262&gt;0,('5G_NR_raw_UE'!EP15262*'5G_NR_raw_UE'!EQ15262),"")</f>
        <v/>
      </c>
      <c r="AF15262" t="str">
        <f>IF('5G_NR_raw_UE'!ER15262&gt;0,('5G_NR_raw_UE'!ER15262*'5G_NR_raw_UE'!ES15262),"")</f>
        <v/>
      </c>
    </row>
    <row r="15263" spans="31:32">
      <c r="AE15263" t="str">
        <f>IF('5G_NR_raw_UE'!EP15263&gt;0,('5G_NR_raw_UE'!EP15263*'5G_NR_raw_UE'!EQ15263),"")</f>
        <v/>
      </c>
      <c r="AF15263" t="str">
        <f>IF('5G_NR_raw_UE'!ER15263&gt;0,('5G_NR_raw_UE'!ER15263*'5G_NR_raw_UE'!ES15263),"")</f>
        <v/>
      </c>
    </row>
    <row r="15264" spans="31:32">
      <c r="AE15264" t="str">
        <f>IF('5G_NR_raw_UE'!EP15264&gt;0,('5G_NR_raw_UE'!EP15264*'5G_NR_raw_UE'!EQ15264),"")</f>
        <v/>
      </c>
      <c r="AF15264" t="str">
        <f>IF('5G_NR_raw_UE'!ER15264&gt;0,('5G_NR_raw_UE'!ER15264*'5G_NR_raw_UE'!ES15264),"")</f>
        <v/>
      </c>
    </row>
    <row r="15265" spans="31:32">
      <c r="AE15265" t="str">
        <f>IF('5G_NR_raw_UE'!EP15265&gt;0,('5G_NR_raw_UE'!EP15265*'5G_NR_raw_UE'!EQ15265),"")</f>
        <v/>
      </c>
      <c r="AF15265" t="str">
        <f>IF('5G_NR_raw_UE'!ER15265&gt;0,('5G_NR_raw_UE'!ER15265*'5G_NR_raw_UE'!ES15265),"")</f>
        <v/>
      </c>
    </row>
    <row r="15266" spans="31:32">
      <c r="AE15266" t="str">
        <f>IF('5G_NR_raw_UE'!EP15266&gt;0,('5G_NR_raw_UE'!EP15266*'5G_NR_raw_UE'!EQ15266),"")</f>
        <v/>
      </c>
      <c r="AF15266" t="str">
        <f>IF('5G_NR_raw_UE'!ER15266&gt;0,('5G_NR_raw_UE'!ER15266*'5G_NR_raw_UE'!ES15266),"")</f>
        <v/>
      </c>
    </row>
    <row r="15267" spans="31:32">
      <c r="AE15267" t="str">
        <f>IF('5G_NR_raw_UE'!EP15267&gt;0,('5G_NR_raw_UE'!EP15267*'5G_NR_raw_UE'!EQ15267),"")</f>
        <v/>
      </c>
      <c r="AF15267" t="str">
        <f>IF('5G_NR_raw_UE'!ER15267&gt;0,('5G_NR_raw_UE'!ER15267*'5G_NR_raw_UE'!ES15267),"")</f>
        <v/>
      </c>
    </row>
    <row r="15268" spans="31:32">
      <c r="AE15268" t="str">
        <f>IF('5G_NR_raw_UE'!EP15268&gt;0,('5G_NR_raw_UE'!EP15268*'5G_NR_raw_UE'!EQ15268),"")</f>
        <v/>
      </c>
      <c r="AF15268" t="str">
        <f>IF('5G_NR_raw_UE'!ER15268&gt;0,('5G_NR_raw_UE'!ER15268*'5G_NR_raw_UE'!ES15268),"")</f>
        <v/>
      </c>
    </row>
    <row r="15269" spans="31:32">
      <c r="AE15269" t="str">
        <f>IF('5G_NR_raw_UE'!EP15269&gt;0,('5G_NR_raw_UE'!EP15269*'5G_NR_raw_UE'!EQ15269),"")</f>
        <v/>
      </c>
      <c r="AF15269" t="str">
        <f>IF('5G_NR_raw_UE'!ER15269&gt;0,('5G_NR_raw_UE'!ER15269*'5G_NR_raw_UE'!ES15269),"")</f>
        <v/>
      </c>
    </row>
    <row r="15270" spans="31:32">
      <c r="AE15270" t="str">
        <f>IF('5G_NR_raw_UE'!EP15270&gt;0,('5G_NR_raw_UE'!EP15270*'5G_NR_raw_UE'!EQ15270),"")</f>
        <v/>
      </c>
      <c r="AF15270" t="str">
        <f>IF('5G_NR_raw_UE'!ER15270&gt;0,('5G_NR_raw_UE'!ER15270*'5G_NR_raw_UE'!ES15270),"")</f>
        <v/>
      </c>
    </row>
    <row r="15271" spans="31:32">
      <c r="AE15271" t="str">
        <f>IF('5G_NR_raw_UE'!EP15271&gt;0,('5G_NR_raw_UE'!EP15271*'5G_NR_raw_UE'!EQ15271),"")</f>
        <v/>
      </c>
      <c r="AF15271" t="str">
        <f>IF('5G_NR_raw_UE'!ER15271&gt;0,('5G_NR_raw_UE'!ER15271*'5G_NR_raw_UE'!ES15271),"")</f>
        <v/>
      </c>
    </row>
    <row r="15272" spans="31:32">
      <c r="AE15272" t="str">
        <f>IF('5G_NR_raw_UE'!EP15272&gt;0,('5G_NR_raw_UE'!EP15272*'5G_NR_raw_UE'!EQ15272),"")</f>
        <v/>
      </c>
      <c r="AF15272" t="str">
        <f>IF('5G_NR_raw_UE'!ER15272&gt;0,('5G_NR_raw_UE'!ER15272*'5G_NR_raw_UE'!ES15272),"")</f>
        <v/>
      </c>
    </row>
    <row r="15273" spans="31:32">
      <c r="AE15273" t="str">
        <f>IF('5G_NR_raw_UE'!EP15273&gt;0,('5G_NR_raw_UE'!EP15273*'5G_NR_raw_UE'!EQ15273),"")</f>
        <v/>
      </c>
      <c r="AF15273" t="str">
        <f>IF('5G_NR_raw_UE'!ER15273&gt;0,('5G_NR_raw_UE'!ER15273*'5G_NR_raw_UE'!ES15273),"")</f>
        <v/>
      </c>
    </row>
    <row r="15274" spans="31:32">
      <c r="AE15274" t="str">
        <f>IF('5G_NR_raw_UE'!EP15274&gt;0,('5G_NR_raw_UE'!EP15274*'5G_NR_raw_UE'!EQ15274),"")</f>
        <v/>
      </c>
      <c r="AF15274" t="str">
        <f>IF('5G_NR_raw_UE'!ER15274&gt;0,('5G_NR_raw_UE'!ER15274*'5G_NR_raw_UE'!ES15274),"")</f>
        <v/>
      </c>
    </row>
    <row r="15275" spans="31:32">
      <c r="AE15275" t="str">
        <f>IF('5G_NR_raw_UE'!EP15275&gt;0,('5G_NR_raw_UE'!EP15275*'5G_NR_raw_UE'!EQ15275),"")</f>
        <v/>
      </c>
      <c r="AF15275" t="str">
        <f>IF('5G_NR_raw_UE'!ER15275&gt;0,('5G_NR_raw_UE'!ER15275*'5G_NR_raw_UE'!ES15275),"")</f>
        <v/>
      </c>
    </row>
    <row r="15276" spans="31:32">
      <c r="AE15276" t="str">
        <f>IF('5G_NR_raw_UE'!EP15276&gt;0,('5G_NR_raw_UE'!EP15276*'5G_NR_raw_UE'!EQ15276),"")</f>
        <v/>
      </c>
      <c r="AF15276" t="str">
        <f>IF('5G_NR_raw_UE'!ER15276&gt;0,('5G_NR_raw_UE'!ER15276*'5G_NR_raw_UE'!ES15276),"")</f>
        <v/>
      </c>
    </row>
    <row r="15277" spans="31:32">
      <c r="AE15277" t="str">
        <f>IF('5G_NR_raw_UE'!EP15277&gt;0,('5G_NR_raw_UE'!EP15277*'5G_NR_raw_UE'!EQ15277),"")</f>
        <v/>
      </c>
      <c r="AF15277" t="str">
        <f>IF('5G_NR_raw_UE'!ER15277&gt;0,('5G_NR_raw_UE'!ER15277*'5G_NR_raw_UE'!ES15277),"")</f>
        <v/>
      </c>
    </row>
    <row r="15278" spans="31:32">
      <c r="AE15278" t="str">
        <f>IF('5G_NR_raw_UE'!EP15278&gt;0,('5G_NR_raw_UE'!EP15278*'5G_NR_raw_UE'!EQ15278),"")</f>
        <v/>
      </c>
      <c r="AF15278" t="str">
        <f>IF('5G_NR_raw_UE'!ER15278&gt;0,('5G_NR_raw_UE'!ER15278*'5G_NR_raw_UE'!ES15278),"")</f>
        <v/>
      </c>
    </row>
    <row r="15279" spans="31:32">
      <c r="AE15279" t="str">
        <f>IF('5G_NR_raw_UE'!EP15279&gt;0,('5G_NR_raw_UE'!EP15279*'5G_NR_raw_UE'!EQ15279),"")</f>
        <v/>
      </c>
      <c r="AF15279" t="str">
        <f>IF('5G_NR_raw_UE'!ER15279&gt;0,('5G_NR_raw_UE'!ER15279*'5G_NR_raw_UE'!ES15279),"")</f>
        <v/>
      </c>
    </row>
    <row r="15280" spans="31:32">
      <c r="AE15280" t="str">
        <f>IF('5G_NR_raw_UE'!EP15280&gt;0,('5G_NR_raw_UE'!EP15280*'5G_NR_raw_UE'!EQ15280),"")</f>
        <v/>
      </c>
      <c r="AF15280" t="str">
        <f>IF('5G_NR_raw_UE'!ER15280&gt;0,('5G_NR_raw_UE'!ER15280*'5G_NR_raw_UE'!ES15280),"")</f>
        <v/>
      </c>
    </row>
    <row r="15281" spans="31:32">
      <c r="AE15281" t="str">
        <f>IF('5G_NR_raw_UE'!EP15281&gt;0,('5G_NR_raw_UE'!EP15281*'5G_NR_raw_UE'!EQ15281),"")</f>
        <v/>
      </c>
      <c r="AF15281" t="str">
        <f>IF('5G_NR_raw_UE'!ER15281&gt;0,('5G_NR_raw_UE'!ER15281*'5G_NR_raw_UE'!ES15281),"")</f>
        <v/>
      </c>
    </row>
    <row r="15282" spans="31:32">
      <c r="AE15282" t="str">
        <f>IF('5G_NR_raw_UE'!EP15282&gt;0,('5G_NR_raw_UE'!EP15282*'5G_NR_raw_UE'!EQ15282),"")</f>
        <v/>
      </c>
      <c r="AF15282" t="str">
        <f>IF('5G_NR_raw_UE'!ER15282&gt;0,('5G_NR_raw_UE'!ER15282*'5G_NR_raw_UE'!ES15282),"")</f>
        <v/>
      </c>
    </row>
    <row r="15283" spans="31:32">
      <c r="AE15283" t="str">
        <f>IF('5G_NR_raw_UE'!EP15283&gt;0,('5G_NR_raw_UE'!EP15283*'5G_NR_raw_UE'!EQ15283),"")</f>
        <v/>
      </c>
      <c r="AF15283" t="str">
        <f>IF('5G_NR_raw_UE'!ER15283&gt;0,('5G_NR_raw_UE'!ER15283*'5G_NR_raw_UE'!ES15283),"")</f>
        <v/>
      </c>
    </row>
    <row r="15284" spans="31:32">
      <c r="AE15284" t="str">
        <f>IF('5G_NR_raw_UE'!EP15284&gt;0,('5G_NR_raw_UE'!EP15284*'5G_NR_raw_UE'!EQ15284),"")</f>
        <v/>
      </c>
      <c r="AF15284" t="str">
        <f>IF('5G_NR_raw_UE'!ER15284&gt;0,('5G_NR_raw_UE'!ER15284*'5G_NR_raw_UE'!ES15284),"")</f>
        <v/>
      </c>
    </row>
    <row r="15285" spans="31:32">
      <c r="AE15285" t="str">
        <f>IF('5G_NR_raw_UE'!EP15285&gt;0,('5G_NR_raw_UE'!EP15285*'5G_NR_raw_UE'!EQ15285),"")</f>
        <v/>
      </c>
      <c r="AF15285" t="str">
        <f>IF('5G_NR_raw_UE'!ER15285&gt;0,('5G_NR_raw_UE'!ER15285*'5G_NR_raw_UE'!ES15285),"")</f>
        <v/>
      </c>
    </row>
    <row r="15286" spans="31:32">
      <c r="AE15286" t="str">
        <f>IF('5G_NR_raw_UE'!EP15286&gt;0,('5G_NR_raw_UE'!EP15286*'5G_NR_raw_UE'!EQ15286),"")</f>
        <v/>
      </c>
      <c r="AF15286" t="str">
        <f>IF('5G_NR_raw_UE'!ER15286&gt;0,('5G_NR_raw_UE'!ER15286*'5G_NR_raw_UE'!ES15286),"")</f>
        <v/>
      </c>
    </row>
    <row r="15287" spans="31:32">
      <c r="AE15287" t="str">
        <f>IF('5G_NR_raw_UE'!EP15287&gt;0,('5G_NR_raw_UE'!EP15287*'5G_NR_raw_UE'!EQ15287),"")</f>
        <v/>
      </c>
      <c r="AF15287" t="str">
        <f>IF('5G_NR_raw_UE'!ER15287&gt;0,('5G_NR_raw_UE'!ER15287*'5G_NR_raw_UE'!ES15287),"")</f>
        <v/>
      </c>
    </row>
    <row r="15288" spans="31:32">
      <c r="AE15288" t="str">
        <f>IF('5G_NR_raw_UE'!EP15288&gt;0,('5G_NR_raw_UE'!EP15288*'5G_NR_raw_UE'!EQ15288),"")</f>
        <v/>
      </c>
      <c r="AF15288" t="str">
        <f>IF('5G_NR_raw_UE'!ER15288&gt;0,('5G_NR_raw_UE'!ER15288*'5G_NR_raw_UE'!ES15288),"")</f>
        <v/>
      </c>
    </row>
    <row r="15289" spans="31:32">
      <c r="AE15289" t="str">
        <f>IF('5G_NR_raw_UE'!EP15289&gt;0,('5G_NR_raw_UE'!EP15289*'5G_NR_raw_UE'!EQ15289),"")</f>
        <v/>
      </c>
      <c r="AF15289" t="str">
        <f>IF('5G_NR_raw_UE'!ER15289&gt;0,('5G_NR_raw_UE'!ER15289*'5G_NR_raw_UE'!ES15289),"")</f>
        <v/>
      </c>
    </row>
    <row r="15290" spans="31:32">
      <c r="AE15290" t="str">
        <f>IF('5G_NR_raw_UE'!EP15290&gt;0,('5G_NR_raw_UE'!EP15290*'5G_NR_raw_UE'!EQ15290),"")</f>
        <v/>
      </c>
      <c r="AF15290" t="str">
        <f>IF('5G_NR_raw_UE'!ER15290&gt;0,('5G_NR_raw_UE'!ER15290*'5G_NR_raw_UE'!ES15290),"")</f>
        <v/>
      </c>
    </row>
    <row r="15291" spans="31:32">
      <c r="AE15291" t="str">
        <f>IF('5G_NR_raw_UE'!EP15291&gt;0,('5G_NR_raw_UE'!EP15291*'5G_NR_raw_UE'!EQ15291),"")</f>
        <v/>
      </c>
      <c r="AF15291" t="str">
        <f>IF('5G_NR_raw_UE'!ER15291&gt;0,('5G_NR_raw_UE'!ER15291*'5G_NR_raw_UE'!ES15291),"")</f>
        <v/>
      </c>
    </row>
    <row r="15292" spans="31:32">
      <c r="AE15292" t="str">
        <f>IF('5G_NR_raw_UE'!EP15292&gt;0,('5G_NR_raw_UE'!EP15292*'5G_NR_raw_UE'!EQ15292),"")</f>
        <v/>
      </c>
      <c r="AF15292" t="str">
        <f>IF('5G_NR_raw_UE'!ER15292&gt;0,('5G_NR_raw_UE'!ER15292*'5G_NR_raw_UE'!ES15292),"")</f>
        <v/>
      </c>
    </row>
    <row r="15293" spans="31:32">
      <c r="AE15293" t="str">
        <f>IF('5G_NR_raw_UE'!EP15293&gt;0,('5G_NR_raw_UE'!EP15293*'5G_NR_raw_UE'!EQ15293),"")</f>
        <v/>
      </c>
      <c r="AF15293" t="str">
        <f>IF('5G_NR_raw_UE'!ER15293&gt;0,('5G_NR_raw_UE'!ER15293*'5G_NR_raw_UE'!ES15293),"")</f>
        <v/>
      </c>
    </row>
    <row r="15294" spans="31:32">
      <c r="AE15294" t="str">
        <f>IF('5G_NR_raw_UE'!EP15294&gt;0,('5G_NR_raw_UE'!EP15294*'5G_NR_raw_UE'!EQ15294),"")</f>
        <v/>
      </c>
      <c r="AF15294" t="str">
        <f>IF('5G_NR_raw_UE'!ER15294&gt;0,('5G_NR_raw_UE'!ER15294*'5G_NR_raw_UE'!ES15294),"")</f>
        <v/>
      </c>
    </row>
    <row r="15295" spans="31:32">
      <c r="AE15295" t="str">
        <f>IF('5G_NR_raw_UE'!EP15295&gt;0,('5G_NR_raw_UE'!EP15295*'5G_NR_raw_UE'!EQ15295),"")</f>
        <v/>
      </c>
      <c r="AF15295" t="str">
        <f>IF('5G_NR_raw_UE'!ER15295&gt;0,('5G_NR_raw_UE'!ER15295*'5G_NR_raw_UE'!ES15295),"")</f>
        <v/>
      </c>
    </row>
    <row r="15296" spans="31:32">
      <c r="AE15296" t="str">
        <f>IF('5G_NR_raw_UE'!EP15296&gt;0,('5G_NR_raw_UE'!EP15296*'5G_NR_raw_UE'!EQ15296),"")</f>
        <v/>
      </c>
      <c r="AF15296" t="str">
        <f>IF('5G_NR_raw_UE'!ER15296&gt;0,('5G_NR_raw_UE'!ER15296*'5G_NR_raw_UE'!ES15296),"")</f>
        <v/>
      </c>
    </row>
    <row r="15297" spans="31:32">
      <c r="AE15297" t="str">
        <f>IF('5G_NR_raw_UE'!EP15297&gt;0,('5G_NR_raw_UE'!EP15297*'5G_NR_raw_UE'!EQ15297),"")</f>
        <v/>
      </c>
      <c r="AF15297" t="str">
        <f>IF('5G_NR_raw_UE'!ER15297&gt;0,('5G_NR_raw_UE'!ER15297*'5G_NR_raw_UE'!ES15297),"")</f>
        <v/>
      </c>
    </row>
    <row r="15298" spans="31:32">
      <c r="AE15298" t="str">
        <f>IF('5G_NR_raw_UE'!EP15298&gt;0,('5G_NR_raw_UE'!EP15298*'5G_NR_raw_UE'!EQ15298),"")</f>
        <v/>
      </c>
      <c r="AF15298" t="str">
        <f>IF('5G_NR_raw_UE'!ER15298&gt;0,('5G_NR_raw_UE'!ER15298*'5G_NR_raw_UE'!ES15298),"")</f>
        <v/>
      </c>
    </row>
    <row r="15299" spans="31:32">
      <c r="AE15299" t="str">
        <f>IF('5G_NR_raw_UE'!EP15299&gt;0,('5G_NR_raw_UE'!EP15299*'5G_NR_raw_UE'!EQ15299),"")</f>
        <v/>
      </c>
      <c r="AF15299" t="str">
        <f>IF('5G_NR_raw_UE'!ER15299&gt;0,('5G_NR_raw_UE'!ER15299*'5G_NR_raw_UE'!ES15299),"")</f>
        <v/>
      </c>
    </row>
    <row r="15300" spans="31:32">
      <c r="AE15300" t="str">
        <f>IF('5G_NR_raw_UE'!EP15300&gt;0,('5G_NR_raw_UE'!EP15300*'5G_NR_raw_UE'!EQ15300),"")</f>
        <v/>
      </c>
      <c r="AF15300" t="str">
        <f>IF('5G_NR_raw_UE'!ER15300&gt;0,('5G_NR_raw_UE'!ER15300*'5G_NR_raw_UE'!ES15300),"")</f>
        <v/>
      </c>
    </row>
    <row r="15301" spans="31:32">
      <c r="AE15301" t="str">
        <f>IF('5G_NR_raw_UE'!EP15301&gt;0,('5G_NR_raw_UE'!EP15301*'5G_NR_raw_UE'!EQ15301),"")</f>
        <v/>
      </c>
      <c r="AF15301" t="str">
        <f>IF('5G_NR_raw_UE'!ER15301&gt;0,('5G_NR_raw_UE'!ER15301*'5G_NR_raw_UE'!ES15301),"")</f>
        <v/>
      </c>
    </row>
    <row r="15302" spans="31:32">
      <c r="AE15302" t="str">
        <f>IF('5G_NR_raw_UE'!EP15302&gt;0,('5G_NR_raw_UE'!EP15302*'5G_NR_raw_UE'!EQ15302),"")</f>
        <v/>
      </c>
      <c r="AF15302" t="str">
        <f>IF('5G_NR_raw_UE'!ER15302&gt;0,('5G_NR_raw_UE'!ER15302*'5G_NR_raw_UE'!ES15302),"")</f>
        <v/>
      </c>
    </row>
    <row r="15303" spans="31:32">
      <c r="AE15303" t="str">
        <f>IF('5G_NR_raw_UE'!EP15303&gt;0,('5G_NR_raw_UE'!EP15303*'5G_NR_raw_UE'!EQ15303),"")</f>
        <v/>
      </c>
      <c r="AF15303" t="str">
        <f>IF('5G_NR_raw_UE'!ER15303&gt;0,('5G_NR_raw_UE'!ER15303*'5G_NR_raw_UE'!ES15303),"")</f>
        <v/>
      </c>
    </row>
    <row r="15304" spans="31:32">
      <c r="AE15304" t="str">
        <f>IF('5G_NR_raw_UE'!EP15304&gt;0,('5G_NR_raw_UE'!EP15304*'5G_NR_raw_UE'!EQ15304),"")</f>
        <v/>
      </c>
      <c r="AF15304" t="str">
        <f>IF('5G_NR_raw_UE'!ER15304&gt;0,('5G_NR_raw_UE'!ER15304*'5G_NR_raw_UE'!ES15304),"")</f>
        <v/>
      </c>
    </row>
    <row r="15305" spans="31:32">
      <c r="AE15305" t="str">
        <f>IF('5G_NR_raw_UE'!EP15305&gt;0,('5G_NR_raw_UE'!EP15305*'5G_NR_raw_UE'!EQ15305),"")</f>
        <v/>
      </c>
      <c r="AF15305" t="str">
        <f>IF('5G_NR_raw_UE'!ER15305&gt;0,('5G_NR_raw_UE'!ER15305*'5G_NR_raw_UE'!ES15305),"")</f>
        <v/>
      </c>
    </row>
    <row r="15306" spans="31:32">
      <c r="AE15306" t="str">
        <f>IF('5G_NR_raw_UE'!EP15306&gt;0,('5G_NR_raw_UE'!EP15306*'5G_NR_raw_UE'!EQ15306),"")</f>
        <v/>
      </c>
      <c r="AF15306" t="str">
        <f>IF('5G_NR_raw_UE'!ER15306&gt;0,('5G_NR_raw_UE'!ER15306*'5G_NR_raw_UE'!ES15306),"")</f>
        <v/>
      </c>
    </row>
    <row r="15307" spans="31:32">
      <c r="AE15307" t="str">
        <f>IF('5G_NR_raw_UE'!EP15307&gt;0,('5G_NR_raw_UE'!EP15307*'5G_NR_raw_UE'!EQ15307),"")</f>
        <v/>
      </c>
      <c r="AF15307" t="str">
        <f>IF('5G_NR_raw_UE'!ER15307&gt;0,('5G_NR_raw_UE'!ER15307*'5G_NR_raw_UE'!ES15307),"")</f>
        <v/>
      </c>
    </row>
    <row r="15308" spans="31:32">
      <c r="AE15308" t="str">
        <f>IF('5G_NR_raw_UE'!EP15308&gt;0,('5G_NR_raw_UE'!EP15308*'5G_NR_raw_UE'!EQ15308),"")</f>
        <v/>
      </c>
      <c r="AF15308" t="str">
        <f>IF('5G_NR_raw_UE'!ER15308&gt;0,('5G_NR_raw_UE'!ER15308*'5G_NR_raw_UE'!ES15308),"")</f>
        <v/>
      </c>
    </row>
    <row r="15309" spans="31:32">
      <c r="AE15309" t="str">
        <f>IF('5G_NR_raw_UE'!EP15309&gt;0,('5G_NR_raw_UE'!EP15309*'5G_NR_raw_UE'!EQ15309),"")</f>
        <v/>
      </c>
      <c r="AF15309" t="str">
        <f>IF('5G_NR_raw_UE'!ER15309&gt;0,('5G_NR_raw_UE'!ER15309*'5G_NR_raw_UE'!ES15309),"")</f>
        <v/>
      </c>
    </row>
    <row r="15310" spans="31:32">
      <c r="AE15310" t="str">
        <f>IF('5G_NR_raw_UE'!EP15310&gt;0,('5G_NR_raw_UE'!EP15310*'5G_NR_raw_UE'!EQ15310),"")</f>
        <v/>
      </c>
      <c r="AF15310" t="str">
        <f>IF('5G_NR_raw_UE'!ER15310&gt;0,('5G_NR_raw_UE'!ER15310*'5G_NR_raw_UE'!ES15310),"")</f>
        <v/>
      </c>
    </row>
    <row r="15311" spans="31:32">
      <c r="AE15311" t="str">
        <f>IF('5G_NR_raw_UE'!EP15311&gt;0,('5G_NR_raw_UE'!EP15311*'5G_NR_raw_UE'!EQ15311),"")</f>
        <v/>
      </c>
      <c r="AF15311" t="str">
        <f>IF('5G_NR_raw_UE'!ER15311&gt;0,('5G_NR_raw_UE'!ER15311*'5G_NR_raw_UE'!ES15311),"")</f>
        <v/>
      </c>
    </row>
    <row r="15312" spans="31:32">
      <c r="AE15312" t="str">
        <f>IF('5G_NR_raw_UE'!EP15312&gt;0,('5G_NR_raw_UE'!EP15312*'5G_NR_raw_UE'!EQ15312),"")</f>
        <v/>
      </c>
      <c r="AF15312" t="str">
        <f>IF('5G_NR_raw_UE'!ER15312&gt;0,('5G_NR_raw_UE'!ER15312*'5G_NR_raw_UE'!ES15312),"")</f>
        <v/>
      </c>
    </row>
    <row r="15313" spans="31:32">
      <c r="AE15313" t="str">
        <f>IF('5G_NR_raw_UE'!EP15313&gt;0,('5G_NR_raw_UE'!EP15313*'5G_NR_raw_UE'!EQ15313),"")</f>
        <v/>
      </c>
      <c r="AF15313" t="str">
        <f>IF('5G_NR_raw_UE'!ER15313&gt;0,('5G_NR_raw_UE'!ER15313*'5G_NR_raw_UE'!ES15313),"")</f>
        <v/>
      </c>
    </row>
    <row r="15314" spans="31:32">
      <c r="AE15314" t="str">
        <f>IF('5G_NR_raw_UE'!EP15314&gt;0,('5G_NR_raw_UE'!EP15314*'5G_NR_raw_UE'!EQ15314),"")</f>
        <v/>
      </c>
      <c r="AF15314" t="str">
        <f>IF('5G_NR_raw_UE'!ER15314&gt;0,('5G_NR_raw_UE'!ER15314*'5G_NR_raw_UE'!ES15314),"")</f>
        <v/>
      </c>
    </row>
    <row r="15315" spans="31:32">
      <c r="AE15315" t="str">
        <f>IF('5G_NR_raw_UE'!EP15315&gt;0,('5G_NR_raw_UE'!EP15315*'5G_NR_raw_UE'!EQ15315),"")</f>
        <v/>
      </c>
      <c r="AF15315" t="str">
        <f>IF('5G_NR_raw_UE'!ER15315&gt;0,('5G_NR_raw_UE'!ER15315*'5G_NR_raw_UE'!ES15315),"")</f>
        <v/>
      </c>
    </row>
    <row r="15316" spans="31:32">
      <c r="AE15316" t="str">
        <f>IF('5G_NR_raw_UE'!EP15316&gt;0,('5G_NR_raw_UE'!EP15316*'5G_NR_raw_UE'!EQ15316),"")</f>
        <v/>
      </c>
      <c r="AF15316" t="str">
        <f>IF('5G_NR_raw_UE'!ER15316&gt;0,('5G_NR_raw_UE'!ER15316*'5G_NR_raw_UE'!ES15316),"")</f>
        <v/>
      </c>
    </row>
    <row r="15317" spans="31:32">
      <c r="AE15317" t="str">
        <f>IF('5G_NR_raw_UE'!EP15317&gt;0,('5G_NR_raw_UE'!EP15317*'5G_NR_raw_UE'!EQ15317),"")</f>
        <v/>
      </c>
      <c r="AF15317" t="str">
        <f>IF('5G_NR_raw_UE'!ER15317&gt;0,('5G_NR_raw_UE'!ER15317*'5G_NR_raw_UE'!ES15317),"")</f>
        <v/>
      </c>
    </row>
    <row r="15318" spans="31:32">
      <c r="AE15318" t="str">
        <f>IF('5G_NR_raw_UE'!EP15318&gt;0,('5G_NR_raw_UE'!EP15318*'5G_NR_raw_UE'!EQ15318),"")</f>
        <v/>
      </c>
      <c r="AF15318" t="str">
        <f>IF('5G_NR_raw_UE'!ER15318&gt;0,('5G_NR_raw_UE'!ER15318*'5G_NR_raw_UE'!ES15318),"")</f>
        <v/>
      </c>
    </row>
    <row r="15319" spans="31:32">
      <c r="AE15319" t="str">
        <f>IF('5G_NR_raw_UE'!EP15319&gt;0,('5G_NR_raw_UE'!EP15319*'5G_NR_raw_UE'!EQ15319),"")</f>
        <v/>
      </c>
      <c r="AF15319" t="str">
        <f>IF('5G_NR_raw_UE'!ER15319&gt;0,('5G_NR_raw_UE'!ER15319*'5G_NR_raw_UE'!ES15319),"")</f>
        <v/>
      </c>
    </row>
    <row r="15320" spans="31:32">
      <c r="AE15320" t="str">
        <f>IF('5G_NR_raw_UE'!EP15320&gt;0,('5G_NR_raw_UE'!EP15320*'5G_NR_raw_UE'!EQ15320),"")</f>
        <v/>
      </c>
      <c r="AF15320" t="str">
        <f>IF('5G_NR_raw_UE'!ER15320&gt;0,('5G_NR_raw_UE'!ER15320*'5G_NR_raw_UE'!ES15320),"")</f>
        <v/>
      </c>
    </row>
    <row r="15321" spans="31:32">
      <c r="AE15321" t="str">
        <f>IF('5G_NR_raw_UE'!EP15321&gt;0,('5G_NR_raw_UE'!EP15321*'5G_NR_raw_UE'!EQ15321),"")</f>
        <v/>
      </c>
      <c r="AF15321" t="str">
        <f>IF('5G_NR_raw_UE'!ER15321&gt;0,('5G_NR_raw_UE'!ER15321*'5G_NR_raw_UE'!ES15321),"")</f>
        <v/>
      </c>
    </row>
    <row r="15322" spans="31:32">
      <c r="AE15322" t="str">
        <f>IF('5G_NR_raw_UE'!EP15322&gt;0,('5G_NR_raw_UE'!EP15322*'5G_NR_raw_UE'!EQ15322),"")</f>
        <v/>
      </c>
      <c r="AF15322" t="str">
        <f>IF('5G_NR_raw_UE'!ER15322&gt;0,('5G_NR_raw_UE'!ER15322*'5G_NR_raw_UE'!ES15322),"")</f>
        <v/>
      </c>
    </row>
    <row r="15323" spans="31:32">
      <c r="AE15323" t="str">
        <f>IF('5G_NR_raw_UE'!EP15323&gt;0,('5G_NR_raw_UE'!EP15323*'5G_NR_raw_UE'!EQ15323),"")</f>
        <v/>
      </c>
      <c r="AF15323" t="str">
        <f>IF('5G_NR_raw_UE'!ER15323&gt;0,('5G_NR_raw_UE'!ER15323*'5G_NR_raw_UE'!ES15323),"")</f>
        <v/>
      </c>
    </row>
    <row r="15324" spans="31:32">
      <c r="AE15324" t="str">
        <f>IF('5G_NR_raw_UE'!EP15324&gt;0,('5G_NR_raw_UE'!EP15324*'5G_NR_raw_UE'!EQ15324),"")</f>
        <v/>
      </c>
      <c r="AF15324" t="str">
        <f>IF('5G_NR_raw_UE'!ER15324&gt;0,('5G_NR_raw_UE'!ER15324*'5G_NR_raw_UE'!ES15324),"")</f>
        <v/>
      </c>
    </row>
    <row r="15325" spans="31:32">
      <c r="AE15325" t="str">
        <f>IF('5G_NR_raw_UE'!EP15325&gt;0,('5G_NR_raw_UE'!EP15325*'5G_NR_raw_UE'!EQ15325),"")</f>
        <v/>
      </c>
      <c r="AF15325" t="str">
        <f>IF('5G_NR_raw_UE'!ER15325&gt;0,('5G_NR_raw_UE'!ER15325*'5G_NR_raw_UE'!ES15325),"")</f>
        <v/>
      </c>
    </row>
    <row r="15326" spans="31:32">
      <c r="AE15326" t="str">
        <f>IF('5G_NR_raw_UE'!EP15326&gt;0,('5G_NR_raw_UE'!EP15326*'5G_NR_raw_UE'!EQ15326),"")</f>
        <v/>
      </c>
      <c r="AF15326" t="str">
        <f>IF('5G_NR_raw_UE'!ER15326&gt;0,('5G_NR_raw_UE'!ER15326*'5G_NR_raw_UE'!ES15326),"")</f>
        <v/>
      </c>
    </row>
    <row r="15327" spans="31:32">
      <c r="AE15327" t="str">
        <f>IF('5G_NR_raw_UE'!EP15327&gt;0,('5G_NR_raw_UE'!EP15327*'5G_NR_raw_UE'!EQ15327),"")</f>
        <v/>
      </c>
      <c r="AF15327" t="str">
        <f>IF('5G_NR_raw_UE'!ER15327&gt;0,('5G_NR_raw_UE'!ER15327*'5G_NR_raw_UE'!ES15327),"")</f>
        <v/>
      </c>
    </row>
    <row r="15328" spans="31:32">
      <c r="AE15328" t="str">
        <f>IF('5G_NR_raw_UE'!EP15328&gt;0,('5G_NR_raw_UE'!EP15328*'5G_NR_raw_UE'!EQ15328),"")</f>
        <v/>
      </c>
      <c r="AF15328" t="str">
        <f>IF('5G_NR_raw_UE'!ER15328&gt;0,('5G_NR_raw_UE'!ER15328*'5G_NR_raw_UE'!ES15328),"")</f>
        <v/>
      </c>
    </row>
    <row r="15329" spans="31:32">
      <c r="AE15329" t="str">
        <f>IF('5G_NR_raw_UE'!EP15329&gt;0,('5G_NR_raw_UE'!EP15329*'5G_NR_raw_UE'!EQ15329),"")</f>
        <v/>
      </c>
      <c r="AF15329" t="str">
        <f>IF('5G_NR_raw_UE'!ER15329&gt;0,('5G_NR_raw_UE'!ER15329*'5G_NR_raw_UE'!ES15329),"")</f>
        <v/>
      </c>
    </row>
    <row r="15330" spans="31:32">
      <c r="AE15330" t="str">
        <f>IF('5G_NR_raw_UE'!EP15330&gt;0,('5G_NR_raw_UE'!EP15330*'5G_NR_raw_UE'!EQ15330),"")</f>
        <v/>
      </c>
      <c r="AF15330" t="str">
        <f>IF('5G_NR_raw_UE'!ER15330&gt;0,('5G_NR_raw_UE'!ER15330*'5G_NR_raw_UE'!ES15330),"")</f>
        <v/>
      </c>
    </row>
    <row r="15331" spans="31:32">
      <c r="AE15331" t="str">
        <f>IF('5G_NR_raw_UE'!EP15331&gt;0,('5G_NR_raw_UE'!EP15331*'5G_NR_raw_UE'!EQ15331),"")</f>
        <v/>
      </c>
      <c r="AF15331" t="str">
        <f>IF('5G_NR_raw_UE'!ER15331&gt;0,('5G_NR_raw_UE'!ER15331*'5G_NR_raw_UE'!ES15331),"")</f>
        <v/>
      </c>
    </row>
    <row r="15332" spans="31:32">
      <c r="AE15332" t="str">
        <f>IF('5G_NR_raw_UE'!EP15332&gt;0,('5G_NR_raw_UE'!EP15332*'5G_NR_raw_UE'!EQ15332),"")</f>
        <v/>
      </c>
      <c r="AF15332" t="str">
        <f>IF('5G_NR_raw_UE'!ER15332&gt;0,('5G_NR_raw_UE'!ER15332*'5G_NR_raw_UE'!ES15332),"")</f>
        <v/>
      </c>
    </row>
    <row r="15333" spans="31:32">
      <c r="AE15333" t="str">
        <f>IF('5G_NR_raw_UE'!EP15333&gt;0,('5G_NR_raw_UE'!EP15333*'5G_NR_raw_UE'!EQ15333),"")</f>
        <v/>
      </c>
      <c r="AF15333" t="str">
        <f>IF('5G_NR_raw_UE'!ER15333&gt;0,('5G_NR_raw_UE'!ER15333*'5G_NR_raw_UE'!ES15333),"")</f>
        <v/>
      </c>
    </row>
    <row r="15334" spans="31:32">
      <c r="AE15334" t="str">
        <f>IF('5G_NR_raw_UE'!EP15334&gt;0,('5G_NR_raw_UE'!EP15334*'5G_NR_raw_UE'!EQ15334),"")</f>
        <v/>
      </c>
      <c r="AF15334" t="str">
        <f>IF('5G_NR_raw_UE'!ER15334&gt;0,('5G_NR_raw_UE'!ER15334*'5G_NR_raw_UE'!ES15334),"")</f>
        <v/>
      </c>
    </row>
    <row r="15335" spans="31:32">
      <c r="AE15335" t="str">
        <f>IF('5G_NR_raw_UE'!EP15335&gt;0,('5G_NR_raw_UE'!EP15335*'5G_NR_raw_UE'!EQ15335),"")</f>
        <v/>
      </c>
      <c r="AF15335" t="str">
        <f>IF('5G_NR_raw_UE'!ER15335&gt;0,('5G_NR_raw_UE'!ER15335*'5G_NR_raw_UE'!ES15335),"")</f>
        <v/>
      </c>
    </row>
    <row r="15336" spans="31:32">
      <c r="AE15336" t="str">
        <f>IF('5G_NR_raw_UE'!EP15336&gt;0,('5G_NR_raw_UE'!EP15336*'5G_NR_raw_UE'!EQ15336),"")</f>
        <v/>
      </c>
      <c r="AF15336" t="str">
        <f>IF('5G_NR_raw_UE'!ER15336&gt;0,('5G_NR_raw_UE'!ER15336*'5G_NR_raw_UE'!ES15336),"")</f>
        <v/>
      </c>
    </row>
    <row r="15337" spans="31:32">
      <c r="AE15337" t="str">
        <f>IF('5G_NR_raw_UE'!EP15337&gt;0,('5G_NR_raw_UE'!EP15337*'5G_NR_raw_UE'!EQ15337),"")</f>
        <v/>
      </c>
      <c r="AF15337" t="str">
        <f>IF('5G_NR_raw_UE'!ER15337&gt;0,('5G_NR_raw_UE'!ER15337*'5G_NR_raw_UE'!ES15337),"")</f>
        <v/>
      </c>
    </row>
    <row r="15338" spans="31:32">
      <c r="AE15338" t="str">
        <f>IF('5G_NR_raw_UE'!EP15338&gt;0,('5G_NR_raw_UE'!EP15338*'5G_NR_raw_UE'!EQ15338),"")</f>
        <v/>
      </c>
      <c r="AF15338" t="str">
        <f>IF('5G_NR_raw_UE'!ER15338&gt;0,('5G_NR_raw_UE'!ER15338*'5G_NR_raw_UE'!ES15338),"")</f>
        <v/>
      </c>
    </row>
    <row r="15339" spans="31:32">
      <c r="AE15339" t="str">
        <f>IF('5G_NR_raw_UE'!EP15339&gt;0,('5G_NR_raw_UE'!EP15339*'5G_NR_raw_UE'!EQ15339),"")</f>
        <v/>
      </c>
      <c r="AF15339" t="str">
        <f>IF('5G_NR_raw_UE'!ER15339&gt;0,('5G_NR_raw_UE'!ER15339*'5G_NR_raw_UE'!ES15339),"")</f>
        <v/>
      </c>
    </row>
    <row r="15340" spans="31:32">
      <c r="AE15340" t="str">
        <f>IF('5G_NR_raw_UE'!EP15340&gt;0,('5G_NR_raw_UE'!EP15340*'5G_NR_raw_UE'!EQ15340),"")</f>
        <v/>
      </c>
      <c r="AF15340" t="str">
        <f>IF('5G_NR_raw_UE'!ER15340&gt;0,('5G_NR_raw_UE'!ER15340*'5G_NR_raw_UE'!ES15340),"")</f>
        <v/>
      </c>
    </row>
    <row r="15341" spans="31:32">
      <c r="AE15341" t="str">
        <f>IF('5G_NR_raw_UE'!EP15341&gt;0,('5G_NR_raw_UE'!EP15341*'5G_NR_raw_UE'!EQ15341),"")</f>
        <v/>
      </c>
      <c r="AF15341" t="str">
        <f>IF('5G_NR_raw_UE'!ER15341&gt;0,('5G_NR_raw_UE'!ER15341*'5G_NR_raw_UE'!ES15341),"")</f>
        <v/>
      </c>
    </row>
    <row r="15342" spans="31:32">
      <c r="AE15342" t="str">
        <f>IF('5G_NR_raw_UE'!EP15342&gt;0,('5G_NR_raw_UE'!EP15342*'5G_NR_raw_UE'!EQ15342),"")</f>
        <v/>
      </c>
      <c r="AF15342" t="str">
        <f>IF('5G_NR_raw_UE'!ER15342&gt;0,('5G_NR_raw_UE'!ER15342*'5G_NR_raw_UE'!ES15342),"")</f>
        <v/>
      </c>
    </row>
    <row r="15343" spans="31:32">
      <c r="AE15343" t="str">
        <f>IF('5G_NR_raw_UE'!EP15343&gt;0,('5G_NR_raw_UE'!EP15343*'5G_NR_raw_UE'!EQ15343),"")</f>
        <v/>
      </c>
      <c r="AF15343" t="str">
        <f>IF('5G_NR_raw_UE'!ER15343&gt;0,('5G_NR_raw_UE'!ER15343*'5G_NR_raw_UE'!ES15343),"")</f>
        <v/>
      </c>
    </row>
    <row r="15344" spans="31:32">
      <c r="AE15344" t="str">
        <f>IF('5G_NR_raw_UE'!EP15344&gt;0,('5G_NR_raw_UE'!EP15344*'5G_NR_raw_UE'!EQ15344),"")</f>
        <v/>
      </c>
      <c r="AF15344" t="str">
        <f>IF('5G_NR_raw_UE'!ER15344&gt;0,('5G_NR_raw_UE'!ER15344*'5G_NR_raw_UE'!ES15344),"")</f>
        <v/>
      </c>
    </row>
    <row r="15345" spans="31:32">
      <c r="AE15345" t="str">
        <f>IF('5G_NR_raw_UE'!EP15345&gt;0,('5G_NR_raw_UE'!EP15345*'5G_NR_raw_UE'!EQ15345),"")</f>
        <v/>
      </c>
      <c r="AF15345" t="str">
        <f>IF('5G_NR_raw_UE'!ER15345&gt;0,('5G_NR_raw_UE'!ER15345*'5G_NR_raw_UE'!ES15345),"")</f>
        <v/>
      </c>
    </row>
    <row r="15346" spans="31:32">
      <c r="AE15346" t="str">
        <f>IF('5G_NR_raw_UE'!EP15346&gt;0,('5G_NR_raw_UE'!EP15346*'5G_NR_raw_UE'!EQ15346),"")</f>
        <v/>
      </c>
      <c r="AF15346" t="str">
        <f>IF('5G_NR_raw_UE'!ER15346&gt;0,('5G_NR_raw_UE'!ER15346*'5G_NR_raw_UE'!ES15346),"")</f>
        <v/>
      </c>
    </row>
    <row r="15347" spans="31:32">
      <c r="AE15347" t="str">
        <f>IF('5G_NR_raw_UE'!EP15347&gt;0,('5G_NR_raw_UE'!EP15347*'5G_NR_raw_UE'!EQ15347),"")</f>
        <v/>
      </c>
      <c r="AF15347" t="str">
        <f>IF('5G_NR_raw_UE'!ER15347&gt;0,('5G_NR_raw_UE'!ER15347*'5G_NR_raw_UE'!ES15347),"")</f>
        <v/>
      </c>
    </row>
    <row r="15348" spans="31:32">
      <c r="AE15348" t="str">
        <f>IF('5G_NR_raw_UE'!EP15348&gt;0,('5G_NR_raw_UE'!EP15348*'5G_NR_raw_UE'!EQ15348),"")</f>
        <v/>
      </c>
      <c r="AF15348" t="str">
        <f>IF('5G_NR_raw_UE'!ER15348&gt;0,('5G_NR_raw_UE'!ER15348*'5G_NR_raw_UE'!ES15348),"")</f>
        <v/>
      </c>
    </row>
    <row r="15349" spans="31:32">
      <c r="AE15349" t="str">
        <f>IF('5G_NR_raw_UE'!EP15349&gt;0,('5G_NR_raw_UE'!EP15349*'5G_NR_raw_UE'!EQ15349),"")</f>
        <v/>
      </c>
      <c r="AF15349" t="str">
        <f>IF('5G_NR_raw_UE'!ER15349&gt;0,('5G_NR_raw_UE'!ER15349*'5G_NR_raw_UE'!ES15349),"")</f>
        <v/>
      </c>
    </row>
    <row r="15350" spans="31:32">
      <c r="AE15350" t="str">
        <f>IF('5G_NR_raw_UE'!EP15350&gt;0,('5G_NR_raw_UE'!EP15350*'5G_NR_raw_UE'!EQ15350),"")</f>
        <v/>
      </c>
      <c r="AF15350" t="str">
        <f>IF('5G_NR_raw_UE'!ER15350&gt;0,('5G_NR_raw_UE'!ER15350*'5G_NR_raw_UE'!ES15350),"")</f>
        <v/>
      </c>
    </row>
    <row r="15351" spans="31:32">
      <c r="AE15351" t="str">
        <f>IF('5G_NR_raw_UE'!EP15351&gt;0,('5G_NR_raw_UE'!EP15351*'5G_NR_raw_UE'!EQ15351),"")</f>
        <v/>
      </c>
      <c r="AF15351" t="str">
        <f>IF('5G_NR_raw_UE'!ER15351&gt;0,('5G_NR_raw_UE'!ER15351*'5G_NR_raw_UE'!ES15351),"")</f>
        <v/>
      </c>
    </row>
    <row r="15352" spans="31:32">
      <c r="AE15352" t="str">
        <f>IF('5G_NR_raw_UE'!EP15352&gt;0,('5G_NR_raw_UE'!EP15352*'5G_NR_raw_UE'!EQ15352),"")</f>
        <v/>
      </c>
      <c r="AF15352" t="str">
        <f>IF('5G_NR_raw_UE'!ER15352&gt;0,('5G_NR_raw_UE'!ER15352*'5G_NR_raw_UE'!ES15352),"")</f>
        <v/>
      </c>
    </row>
    <row r="15353" spans="31:32">
      <c r="AE15353" t="str">
        <f>IF('5G_NR_raw_UE'!EP15353&gt;0,('5G_NR_raw_UE'!EP15353*'5G_NR_raw_UE'!EQ15353),"")</f>
        <v/>
      </c>
      <c r="AF15353" t="str">
        <f>IF('5G_NR_raw_UE'!ER15353&gt;0,('5G_NR_raw_UE'!ER15353*'5G_NR_raw_UE'!ES15353),"")</f>
        <v/>
      </c>
    </row>
    <row r="15354" spans="31:32">
      <c r="AE15354" t="str">
        <f>IF('5G_NR_raw_UE'!EP15354&gt;0,('5G_NR_raw_UE'!EP15354*'5G_NR_raw_UE'!EQ15354),"")</f>
        <v/>
      </c>
      <c r="AF15354" t="str">
        <f>IF('5G_NR_raw_UE'!ER15354&gt;0,('5G_NR_raw_UE'!ER15354*'5G_NR_raw_UE'!ES15354),"")</f>
        <v/>
      </c>
    </row>
    <row r="15355" spans="31:32">
      <c r="AE15355" t="str">
        <f>IF('5G_NR_raw_UE'!EP15355&gt;0,('5G_NR_raw_UE'!EP15355*'5G_NR_raw_UE'!EQ15355),"")</f>
        <v/>
      </c>
      <c r="AF15355" t="str">
        <f>IF('5G_NR_raw_UE'!ER15355&gt;0,('5G_NR_raw_UE'!ER15355*'5G_NR_raw_UE'!ES15355),"")</f>
        <v/>
      </c>
    </row>
    <row r="15356" spans="31:32">
      <c r="AE15356" t="str">
        <f>IF('5G_NR_raw_UE'!EP15356&gt;0,('5G_NR_raw_UE'!EP15356*'5G_NR_raw_UE'!EQ15356),"")</f>
        <v/>
      </c>
      <c r="AF15356" t="str">
        <f>IF('5G_NR_raw_UE'!ER15356&gt;0,('5G_NR_raw_UE'!ER15356*'5G_NR_raw_UE'!ES15356),"")</f>
        <v/>
      </c>
    </row>
    <row r="15357" spans="31:32">
      <c r="AE15357" t="str">
        <f>IF('5G_NR_raw_UE'!EP15357&gt;0,('5G_NR_raw_UE'!EP15357*'5G_NR_raw_UE'!EQ15357),"")</f>
        <v/>
      </c>
      <c r="AF15357" t="str">
        <f>IF('5G_NR_raw_UE'!ER15357&gt;0,('5G_NR_raw_UE'!ER15357*'5G_NR_raw_UE'!ES15357),"")</f>
        <v/>
      </c>
    </row>
    <row r="15358" spans="31:32">
      <c r="AE15358" t="str">
        <f>IF('5G_NR_raw_UE'!EP15358&gt;0,('5G_NR_raw_UE'!EP15358*'5G_NR_raw_UE'!EQ15358),"")</f>
        <v/>
      </c>
      <c r="AF15358" t="str">
        <f>IF('5G_NR_raw_UE'!ER15358&gt;0,('5G_NR_raw_UE'!ER15358*'5G_NR_raw_UE'!ES15358),"")</f>
        <v/>
      </c>
    </row>
    <row r="15359" spans="31:32">
      <c r="AE15359" t="str">
        <f>IF('5G_NR_raw_UE'!EP15359&gt;0,('5G_NR_raw_UE'!EP15359*'5G_NR_raw_UE'!EQ15359),"")</f>
        <v/>
      </c>
      <c r="AF15359" t="str">
        <f>IF('5G_NR_raw_UE'!ER15359&gt;0,('5G_NR_raw_UE'!ER15359*'5G_NR_raw_UE'!ES15359),"")</f>
        <v/>
      </c>
    </row>
    <row r="15360" spans="31:32">
      <c r="AE15360" t="str">
        <f>IF('5G_NR_raw_UE'!EP15360&gt;0,('5G_NR_raw_UE'!EP15360*'5G_NR_raw_UE'!EQ15360),"")</f>
        <v/>
      </c>
      <c r="AF15360" t="str">
        <f>IF('5G_NR_raw_UE'!ER15360&gt;0,('5G_NR_raw_UE'!ER15360*'5G_NR_raw_UE'!ES15360),"")</f>
        <v/>
      </c>
    </row>
    <row r="15361" spans="31:32">
      <c r="AE15361" t="str">
        <f>IF('5G_NR_raw_UE'!EP15361&gt;0,('5G_NR_raw_UE'!EP15361*'5G_NR_raw_UE'!EQ15361),"")</f>
        <v/>
      </c>
      <c r="AF15361" t="str">
        <f>IF('5G_NR_raw_UE'!ER15361&gt;0,('5G_NR_raw_UE'!ER15361*'5G_NR_raw_UE'!ES15361),"")</f>
        <v/>
      </c>
    </row>
    <row r="15362" spans="31:32">
      <c r="AE15362" t="str">
        <f>IF('5G_NR_raw_UE'!EP15362&gt;0,('5G_NR_raw_UE'!EP15362*'5G_NR_raw_UE'!EQ15362),"")</f>
        <v/>
      </c>
      <c r="AF15362" t="str">
        <f>IF('5G_NR_raw_UE'!ER15362&gt;0,('5G_NR_raw_UE'!ER15362*'5G_NR_raw_UE'!ES15362),"")</f>
        <v/>
      </c>
    </row>
    <row r="15363" spans="31:32">
      <c r="AE15363" t="str">
        <f>IF('5G_NR_raw_UE'!EP15363&gt;0,('5G_NR_raw_UE'!EP15363*'5G_NR_raw_UE'!EQ15363),"")</f>
        <v/>
      </c>
      <c r="AF15363" t="str">
        <f>IF('5G_NR_raw_UE'!ER15363&gt;0,('5G_NR_raw_UE'!ER15363*'5G_NR_raw_UE'!ES15363),"")</f>
        <v/>
      </c>
    </row>
    <row r="15364" spans="31:32">
      <c r="AE15364" t="str">
        <f>IF('5G_NR_raw_UE'!EP15364&gt;0,('5G_NR_raw_UE'!EP15364*'5G_NR_raw_UE'!EQ15364),"")</f>
        <v/>
      </c>
      <c r="AF15364" t="str">
        <f>IF('5G_NR_raw_UE'!ER15364&gt;0,('5G_NR_raw_UE'!ER15364*'5G_NR_raw_UE'!ES15364),"")</f>
        <v/>
      </c>
    </row>
    <row r="15365" spans="31:32">
      <c r="AE15365" t="str">
        <f>IF('5G_NR_raw_UE'!EP15365&gt;0,('5G_NR_raw_UE'!EP15365*'5G_NR_raw_UE'!EQ15365),"")</f>
        <v/>
      </c>
      <c r="AF15365" t="str">
        <f>IF('5G_NR_raw_UE'!ER15365&gt;0,('5G_NR_raw_UE'!ER15365*'5G_NR_raw_UE'!ES15365),"")</f>
        <v/>
      </c>
    </row>
    <row r="15366" spans="31:32">
      <c r="AE15366" t="str">
        <f>IF('5G_NR_raw_UE'!EP15366&gt;0,('5G_NR_raw_UE'!EP15366*'5G_NR_raw_UE'!EQ15366),"")</f>
        <v/>
      </c>
      <c r="AF15366" t="str">
        <f>IF('5G_NR_raw_UE'!ER15366&gt;0,('5G_NR_raw_UE'!ER15366*'5G_NR_raw_UE'!ES15366),"")</f>
        <v/>
      </c>
    </row>
    <row r="15367" spans="31:32">
      <c r="AE15367" t="str">
        <f>IF('5G_NR_raw_UE'!EP15367&gt;0,('5G_NR_raw_UE'!EP15367*'5G_NR_raw_UE'!EQ15367),"")</f>
        <v/>
      </c>
      <c r="AF15367" t="str">
        <f>IF('5G_NR_raw_UE'!ER15367&gt;0,('5G_NR_raw_UE'!ER15367*'5G_NR_raw_UE'!ES15367),"")</f>
        <v/>
      </c>
    </row>
    <row r="15368" spans="31:32">
      <c r="AE15368" t="str">
        <f>IF('5G_NR_raw_UE'!EP15368&gt;0,('5G_NR_raw_UE'!EP15368*'5G_NR_raw_UE'!EQ15368),"")</f>
        <v/>
      </c>
      <c r="AF15368" t="str">
        <f>IF('5G_NR_raw_UE'!ER15368&gt;0,('5G_NR_raw_UE'!ER15368*'5G_NR_raw_UE'!ES15368),"")</f>
        <v/>
      </c>
    </row>
    <row r="15369" spans="31:32">
      <c r="AE15369" t="str">
        <f>IF('5G_NR_raw_UE'!EP15369&gt;0,('5G_NR_raw_UE'!EP15369*'5G_NR_raw_UE'!EQ15369),"")</f>
        <v/>
      </c>
      <c r="AF15369" t="str">
        <f>IF('5G_NR_raw_UE'!ER15369&gt;0,('5G_NR_raw_UE'!ER15369*'5G_NR_raw_UE'!ES15369),"")</f>
        <v/>
      </c>
    </row>
    <row r="15370" spans="31:32">
      <c r="AE15370" t="str">
        <f>IF('5G_NR_raw_UE'!EP15370&gt;0,('5G_NR_raw_UE'!EP15370*'5G_NR_raw_UE'!EQ15370),"")</f>
        <v/>
      </c>
      <c r="AF15370" t="str">
        <f>IF('5G_NR_raw_UE'!ER15370&gt;0,('5G_NR_raw_UE'!ER15370*'5G_NR_raw_UE'!ES15370),"")</f>
        <v/>
      </c>
    </row>
    <row r="15371" spans="31:32">
      <c r="AE15371" t="str">
        <f>IF('5G_NR_raw_UE'!EP15371&gt;0,('5G_NR_raw_UE'!EP15371*'5G_NR_raw_UE'!EQ15371),"")</f>
        <v/>
      </c>
      <c r="AF15371" t="str">
        <f>IF('5G_NR_raw_UE'!ER15371&gt;0,('5G_NR_raw_UE'!ER15371*'5G_NR_raw_UE'!ES15371),"")</f>
        <v/>
      </c>
    </row>
    <row r="15372" spans="31:32">
      <c r="AE15372" t="str">
        <f>IF('5G_NR_raw_UE'!EP15372&gt;0,('5G_NR_raw_UE'!EP15372*'5G_NR_raw_UE'!EQ15372),"")</f>
        <v/>
      </c>
      <c r="AF15372" t="str">
        <f>IF('5G_NR_raw_UE'!ER15372&gt;0,('5G_NR_raw_UE'!ER15372*'5G_NR_raw_UE'!ES15372),"")</f>
        <v/>
      </c>
    </row>
    <row r="15373" spans="31:32">
      <c r="AE15373" t="str">
        <f>IF('5G_NR_raw_UE'!EP15373&gt;0,('5G_NR_raw_UE'!EP15373*'5G_NR_raw_UE'!EQ15373),"")</f>
        <v/>
      </c>
      <c r="AF15373" t="str">
        <f>IF('5G_NR_raw_UE'!ER15373&gt;0,('5G_NR_raw_UE'!ER15373*'5G_NR_raw_UE'!ES15373),"")</f>
        <v/>
      </c>
    </row>
    <row r="15374" spans="31:32">
      <c r="AE15374" t="str">
        <f>IF('5G_NR_raw_UE'!EP15374&gt;0,('5G_NR_raw_UE'!EP15374*'5G_NR_raw_UE'!EQ15374),"")</f>
        <v/>
      </c>
      <c r="AF15374" t="str">
        <f>IF('5G_NR_raw_UE'!ER15374&gt;0,('5G_NR_raw_UE'!ER15374*'5G_NR_raw_UE'!ES15374),"")</f>
        <v/>
      </c>
    </row>
    <row r="15375" spans="31:32">
      <c r="AE15375" t="str">
        <f>IF('5G_NR_raw_UE'!EP15375&gt;0,('5G_NR_raw_UE'!EP15375*'5G_NR_raw_UE'!EQ15375),"")</f>
        <v/>
      </c>
      <c r="AF15375" t="str">
        <f>IF('5G_NR_raw_UE'!ER15375&gt;0,('5G_NR_raw_UE'!ER15375*'5G_NR_raw_UE'!ES15375),"")</f>
        <v/>
      </c>
    </row>
    <row r="15376" spans="31:32">
      <c r="AE15376" t="str">
        <f>IF('5G_NR_raw_UE'!EP15376&gt;0,('5G_NR_raw_UE'!EP15376*'5G_NR_raw_UE'!EQ15376),"")</f>
        <v/>
      </c>
      <c r="AF15376" t="str">
        <f>IF('5G_NR_raw_UE'!ER15376&gt;0,('5G_NR_raw_UE'!ER15376*'5G_NR_raw_UE'!ES15376),"")</f>
        <v/>
      </c>
    </row>
    <row r="15377" spans="31:32">
      <c r="AE15377" t="str">
        <f>IF('5G_NR_raw_UE'!EP15377&gt;0,('5G_NR_raw_UE'!EP15377*'5G_NR_raw_UE'!EQ15377),"")</f>
        <v/>
      </c>
      <c r="AF15377" t="str">
        <f>IF('5G_NR_raw_UE'!ER15377&gt;0,('5G_NR_raw_UE'!ER15377*'5G_NR_raw_UE'!ES15377),"")</f>
        <v/>
      </c>
    </row>
    <row r="15378" spans="31:32">
      <c r="AE15378" t="str">
        <f>IF('5G_NR_raw_UE'!EP15378&gt;0,('5G_NR_raw_UE'!EP15378*'5G_NR_raw_UE'!EQ15378),"")</f>
        <v/>
      </c>
      <c r="AF15378" t="str">
        <f>IF('5G_NR_raw_UE'!ER15378&gt;0,('5G_NR_raw_UE'!ER15378*'5G_NR_raw_UE'!ES15378),"")</f>
        <v/>
      </c>
    </row>
    <row r="15379" spans="31:32">
      <c r="AE15379" t="str">
        <f>IF('5G_NR_raw_UE'!EP15379&gt;0,('5G_NR_raw_UE'!EP15379*'5G_NR_raw_UE'!EQ15379),"")</f>
        <v/>
      </c>
      <c r="AF15379" t="str">
        <f>IF('5G_NR_raw_UE'!ER15379&gt;0,('5G_NR_raw_UE'!ER15379*'5G_NR_raw_UE'!ES15379),"")</f>
        <v/>
      </c>
    </row>
    <row r="15380" spans="31:32">
      <c r="AE15380" t="str">
        <f>IF('5G_NR_raw_UE'!EP15380&gt;0,('5G_NR_raw_UE'!EP15380*'5G_NR_raw_UE'!EQ15380),"")</f>
        <v/>
      </c>
      <c r="AF15380" t="str">
        <f>IF('5G_NR_raw_UE'!ER15380&gt;0,('5G_NR_raw_UE'!ER15380*'5G_NR_raw_UE'!ES15380),"")</f>
        <v/>
      </c>
    </row>
    <row r="15381" spans="31:32">
      <c r="AE15381" t="str">
        <f>IF('5G_NR_raw_UE'!EP15381&gt;0,('5G_NR_raw_UE'!EP15381*'5G_NR_raw_UE'!EQ15381),"")</f>
        <v/>
      </c>
      <c r="AF15381" t="str">
        <f>IF('5G_NR_raw_UE'!ER15381&gt;0,('5G_NR_raw_UE'!ER15381*'5G_NR_raw_UE'!ES15381),"")</f>
        <v/>
      </c>
    </row>
    <row r="15382" spans="31:32">
      <c r="AE15382" t="str">
        <f>IF('5G_NR_raw_UE'!EP15382&gt;0,('5G_NR_raw_UE'!EP15382*'5G_NR_raw_UE'!EQ15382),"")</f>
        <v/>
      </c>
      <c r="AF15382" t="str">
        <f>IF('5G_NR_raw_UE'!ER15382&gt;0,('5G_NR_raw_UE'!ER15382*'5G_NR_raw_UE'!ES15382),"")</f>
        <v/>
      </c>
    </row>
    <row r="15383" spans="31:32">
      <c r="AE15383" t="str">
        <f>IF('5G_NR_raw_UE'!EP15383&gt;0,('5G_NR_raw_UE'!EP15383*'5G_NR_raw_UE'!EQ15383),"")</f>
        <v/>
      </c>
      <c r="AF15383" t="str">
        <f>IF('5G_NR_raw_UE'!ER15383&gt;0,('5G_NR_raw_UE'!ER15383*'5G_NR_raw_UE'!ES15383),"")</f>
        <v/>
      </c>
    </row>
    <row r="15384" spans="31:32">
      <c r="AE15384" t="str">
        <f>IF('5G_NR_raw_UE'!EP15384&gt;0,('5G_NR_raw_UE'!EP15384*'5G_NR_raw_UE'!EQ15384),"")</f>
        <v/>
      </c>
      <c r="AF15384" t="str">
        <f>IF('5G_NR_raw_UE'!ER15384&gt;0,('5G_NR_raw_UE'!ER15384*'5G_NR_raw_UE'!ES15384),"")</f>
        <v/>
      </c>
    </row>
    <row r="15385" spans="31:32">
      <c r="AE15385" t="str">
        <f>IF('5G_NR_raw_UE'!EP15385&gt;0,('5G_NR_raw_UE'!EP15385*'5G_NR_raw_UE'!EQ15385),"")</f>
        <v/>
      </c>
      <c r="AF15385" t="str">
        <f>IF('5G_NR_raw_UE'!ER15385&gt;0,('5G_NR_raw_UE'!ER15385*'5G_NR_raw_UE'!ES15385),"")</f>
        <v/>
      </c>
    </row>
    <row r="15386" spans="31:32">
      <c r="AE15386" t="str">
        <f>IF('5G_NR_raw_UE'!EP15386&gt;0,('5G_NR_raw_UE'!EP15386*'5G_NR_raw_UE'!EQ15386),"")</f>
        <v/>
      </c>
      <c r="AF15386" t="str">
        <f>IF('5G_NR_raw_UE'!ER15386&gt;0,('5G_NR_raw_UE'!ER15386*'5G_NR_raw_UE'!ES15386),"")</f>
        <v/>
      </c>
    </row>
    <row r="15387" spans="31:32">
      <c r="AE15387" t="str">
        <f>IF('5G_NR_raw_UE'!EP15387&gt;0,('5G_NR_raw_UE'!EP15387*'5G_NR_raw_UE'!EQ15387),"")</f>
        <v/>
      </c>
      <c r="AF15387" t="str">
        <f>IF('5G_NR_raw_UE'!ER15387&gt;0,('5G_NR_raw_UE'!ER15387*'5G_NR_raw_UE'!ES15387),"")</f>
        <v/>
      </c>
    </row>
    <row r="15388" spans="31:32">
      <c r="AE15388" t="str">
        <f>IF('5G_NR_raw_UE'!EP15388&gt;0,('5G_NR_raw_UE'!EP15388*'5G_NR_raw_UE'!EQ15388),"")</f>
        <v/>
      </c>
      <c r="AF15388" t="str">
        <f>IF('5G_NR_raw_UE'!ER15388&gt;0,('5G_NR_raw_UE'!ER15388*'5G_NR_raw_UE'!ES15388),"")</f>
        <v/>
      </c>
    </row>
    <row r="15389" spans="31:32">
      <c r="AE15389" t="str">
        <f>IF('5G_NR_raw_UE'!EP15389&gt;0,('5G_NR_raw_UE'!EP15389*'5G_NR_raw_UE'!EQ15389),"")</f>
        <v/>
      </c>
      <c r="AF15389" t="str">
        <f>IF('5G_NR_raw_UE'!ER15389&gt;0,('5G_NR_raw_UE'!ER15389*'5G_NR_raw_UE'!ES15389),"")</f>
        <v/>
      </c>
    </row>
    <row r="15390" spans="31:32">
      <c r="AE15390" t="str">
        <f>IF('5G_NR_raw_UE'!EP15390&gt;0,('5G_NR_raw_UE'!EP15390*'5G_NR_raw_UE'!EQ15390),"")</f>
        <v/>
      </c>
      <c r="AF15390" t="str">
        <f>IF('5G_NR_raw_UE'!ER15390&gt;0,('5G_NR_raw_UE'!ER15390*'5G_NR_raw_UE'!ES15390),"")</f>
        <v/>
      </c>
    </row>
    <row r="15391" spans="31:32">
      <c r="AE15391" t="str">
        <f>IF('5G_NR_raw_UE'!EP15391&gt;0,('5G_NR_raw_UE'!EP15391*'5G_NR_raw_UE'!EQ15391),"")</f>
        <v/>
      </c>
      <c r="AF15391" t="str">
        <f>IF('5G_NR_raw_UE'!ER15391&gt;0,('5G_NR_raw_UE'!ER15391*'5G_NR_raw_UE'!ES15391),"")</f>
        <v/>
      </c>
    </row>
    <row r="15392" spans="31:32">
      <c r="AE15392" t="str">
        <f>IF('5G_NR_raw_UE'!EP15392&gt;0,('5G_NR_raw_UE'!EP15392*'5G_NR_raw_UE'!EQ15392),"")</f>
        <v/>
      </c>
      <c r="AF15392" t="str">
        <f>IF('5G_NR_raw_UE'!ER15392&gt;0,('5G_NR_raw_UE'!ER15392*'5G_NR_raw_UE'!ES15392),"")</f>
        <v/>
      </c>
    </row>
    <row r="15393" spans="31:32">
      <c r="AE15393" t="str">
        <f>IF('5G_NR_raw_UE'!EP15393&gt;0,('5G_NR_raw_UE'!EP15393*'5G_NR_raw_UE'!EQ15393),"")</f>
        <v/>
      </c>
      <c r="AF15393" t="str">
        <f>IF('5G_NR_raw_UE'!ER15393&gt;0,('5G_NR_raw_UE'!ER15393*'5G_NR_raw_UE'!ES15393),"")</f>
        <v/>
      </c>
    </row>
    <row r="15394" spans="31:32">
      <c r="AE15394" t="str">
        <f>IF('5G_NR_raw_UE'!EP15394&gt;0,('5G_NR_raw_UE'!EP15394*'5G_NR_raw_UE'!EQ15394),"")</f>
        <v/>
      </c>
      <c r="AF15394" t="str">
        <f>IF('5G_NR_raw_UE'!ER15394&gt;0,('5G_NR_raw_UE'!ER15394*'5G_NR_raw_UE'!ES15394),"")</f>
        <v/>
      </c>
    </row>
    <row r="15395" spans="31:32">
      <c r="AE15395" t="str">
        <f>IF('5G_NR_raw_UE'!EP15395&gt;0,('5G_NR_raw_UE'!EP15395*'5G_NR_raw_UE'!EQ15395),"")</f>
        <v/>
      </c>
      <c r="AF15395" t="str">
        <f>IF('5G_NR_raw_UE'!ER15395&gt;0,('5G_NR_raw_UE'!ER15395*'5G_NR_raw_UE'!ES15395),"")</f>
        <v/>
      </c>
    </row>
    <row r="15396" spans="31:32">
      <c r="AE15396" t="str">
        <f>IF('5G_NR_raw_UE'!EP15396&gt;0,('5G_NR_raw_UE'!EP15396*'5G_NR_raw_UE'!EQ15396),"")</f>
        <v/>
      </c>
      <c r="AF15396" t="str">
        <f>IF('5G_NR_raw_UE'!ER15396&gt;0,('5G_NR_raw_UE'!ER15396*'5G_NR_raw_UE'!ES15396),"")</f>
        <v/>
      </c>
    </row>
    <row r="15397" spans="31:32">
      <c r="AE15397" t="str">
        <f>IF('5G_NR_raw_UE'!EP15397&gt;0,('5G_NR_raw_UE'!EP15397*'5G_NR_raw_UE'!EQ15397),"")</f>
        <v/>
      </c>
      <c r="AF15397" t="str">
        <f>IF('5G_NR_raw_UE'!ER15397&gt;0,('5G_NR_raw_UE'!ER15397*'5G_NR_raw_UE'!ES15397),"")</f>
        <v/>
      </c>
    </row>
    <row r="15398" spans="31:32">
      <c r="AE15398" t="str">
        <f>IF('5G_NR_raw_UE'!EP15398&gt;0,('5G_NR_raw_UE'!EP15398*'5G_NR_raw_UE'!EQ15398),"")</f>
        <v/>
      </c>
      <c r="AF15398" t="str">
        <f>IF('5G_NR_raw_UE'!ER15398&gt;0,('5G_NR_raw_UE'!ER15398*'5G_NR_raw_UE'!ES15398),"")</f>
        <v/>
      </c>
    </row>
    <row r="15399" spans="31:32">
      <c r="AE15399" t="str">
        <f>IF('5G_NR_raw_UE'!EP15399&gt;0,('5G_NR_raw_UE'!EP15399*'5G_NR_raw_UE'!EQ15399),"")</f>
        <v/>
      </c>
      <c r="AF15399" t="str">
        <f>IF('5G_NR_raw_UE'!ER15399&gt;0,('5G_NR_raw_UE'!ER15399*'5G_NR_raw_UE'!ES15399),"")</f>
        <v/>
      </c>
    </row>
    <row r="15400" spans="31:32">
      <c r="AE15400" t="str">
        <f>IF('5G_NR_raw_UE'!EP15400&gt;0,('5G_NR_raw_UE'!EP15400*'5G_NR_raw_UE'!EQ15400),"")</f>
        <v/>
      </c>
      <c r="AF15400" t="str">
        <f>IF('5G_NR_raw_UE'!ER15400&gt;0,('5G_NR_raw_UE'!ER15400*'5G_NR_raw_UE'!ES15400),"")</f>
        <v/>
      </c>
    </row>
    <row r="15401" spans="31:32">
      <c r="AE15401" t="str">
        <f>IF('5G_NR_raw_UE'!EP15401&gt;0,('5G_NR_raw_UE'!EP15401*'5G_NR_raw_UE'!EQ15401),"")</f>
        <v/>
      </c>
      <c r="AF15401" t="str">
        <f>IF('5G_NR_raw_UE'!ER15401&gt;0,('5G_NR_raw_UE'!ER15401*'5G_NR_raw_UE'!ES15401),"")</f>
        <v/>
      </c>
    </row>
    <row r="15402" spans="31:32">
      <c r="AE15402" t="str">
        <f>IF('5G_NR_raw_UE'!EP15402&gt;0,('5G_NR_raw_UE'!EP15402*'5G_NR_raw_UE'!EQ15402),"")</f>
        <v/>
      </c>
      <c r="AF15402" t="str">
        <f>IF('5G_NR_raw_UE'!ER15402&gt;0,('5G_NR_raw_UE'!ER15402*'5G_NR_raw_UE'!ES15402),"")</f>
        <v/>
      </c>
    </row>
    <row r="15403" spans="31:32">
      <c r="AE15403" t="str">
        <f>IF('5G_NR_raw_UE'!EP15403&gt;0,('5G_NR_raw_UE'!EP15403*'5G_NR_raw_UE'!EQ15403),"")</f>
        <v/>
      </c>
      <c r="AF15403" t="str">
        <f>IF('5G_NR_raw_UE'!ER15403&gt;0,('5G_NR_raw_UE'!ER15403*'5G_NR_raw_UE'!ES15403),"")</f>
        <v/>
      </c>
    </row>
    <row r="15404" spans="31:32">
      <c r="AE15404" t="str">
        <f>IF('5G_NR_raw_UE'!EP15404&gt;0,('5G_NR_raw_UE'!EP15404*'5G_NR_raw_UE'!EQ15404),"")</f>
        <v/>
      </c>
      <c r="AF15404" t="str">
        <f>IF('5G_NR_raw_UE'!ER15404&gt;0,('5G_NR_raw_UE'!ER15404*'5G_NR_raw_UE'!ES15404),"")</f>
        <v/>
      </c>
    </row>
    <row r="15405" spans="31:32">
      <c r="AE15405" t="str">
        <f>IF('5G_NR_raw_UE'!EP15405&gt;0,('5G_NR_raw_UE'!EP15405*'5G_NR_raw_UE'!EQ15405),"")</f>
        <v/>
      </c>
      <c r="AF15405" t="str">
        <f>IF('5G_NR_raw_UE'!ER15405&gt;0,('5G_NR_raw_UE'!ER15405*'5G_NR_raw_UE'!ES15405),"")</f>
        <v/>
      </c>
    </row>
    <row r="15406" spans="31:32">
      <c r="AE15406" t="str">
        <f>IF('5G_NR_raw_UE'!EP15406&gt;0,('5G_NR_raw_UE'!EP15406*'5G_NR_raw_UE'!EQ15406),"")</f>
        <v/>
      </c>
      <c r="AF15406" t="str">
        <f>IF('5G_NR_raw_UE'!ER15406&gt;0,('5G_NR_raw_UE'!ER15406*'5G_NR_raw_UE'!ES15406),"")</f>
        <v/>
      </c>
    </row>
    <row r="15407" spans="31:32">
      <c r="AE15407" t="str">
        <f>IF('5G_NR_raw_UE'!EP15407&gt;0,('5G_NR_raw_UE'!EP15407*'5G_NR_raw_UE'!EQ15407),"")</f>
        <v/>
      </c>
      <c r="AF15407" t="str">
        <f>IF('5G_NR_raw_UE'!ER15407&gt;0,('5G_NR_raw_UE'!ER15407*'5G_NR_raw_UE'!ES15407),"")</f>
        <v/>
      </c>
    </row>
    <row r="15408" spans="31:32">
      <c r="AE15408" t="str">
        <f>IF('5G_NR_raw_UE'!EP15408&gt;0,('5G_NR_raw_UE'!EP15408*'5G_NR_raw_UE'!EQ15408),"")</f>
        <v/>
      </c>
      <c r="AF15408" t="str">
        <f>IF('5G_NR_raw_UE'!ER15408&gt;0,('5G_NR_raw_UE'!ER15408*'5G_NR_raw_UE'!ES15408),"")</f>
        <v/>
      </c>
    </row>
    <row r="15409" spans="31:32">
      <c r="AE15409" t="str">
        <f>IF('5G_NR_raw_UE'!EP15409&gt;0,('5G_NR_raw_UE'!EP15409*'5G_NR_raw_UE'!EQ15409),"")</f>
        <v/>
      </c>
      <c r="AF15409" t="str">
        <f>IF('5G_NR_raw_UE'!ER15409&gt;0,('5G_NR_raw_UE'!ER15409*'5G_NR_raw_UE'!ES15409),"")</f>
        <v/>
      </c>
    </row>
    <row r="15410" spans="31:32">
      <c r="AE15410" t="str">
        <f>IF('5G_NR_raw_UE'!EP15410&gt;0,('5G_NR_raw_UE'!EP15410*'5G_NR_raw_UE'!EQ15410),"")</f>
        <v/>
      </c>
      <c r="AF15410" t="str">
        <f>IF('5G_NR_raw_UE'!ER15410&gt;0,('5G_NR_raw_UE'!ER15410*'5G_NR_raw_UE'!ES15410),"")</f>
        <v/>
      </c>
    </row>
    <row r="15411" spans="31:32">
      <c r="AE15411" t="str">
        <f>IF('5G_NR_raw_UE'!EP15411&gt;0,('5G_NR_raw_UE'!EP15411*'5G_NR_raw_UE'!EQ15411),"")</f>
        <v/>
      </c>
      <c r="AF15411" t="str">
        <f>IF('5G_NR_raw_UE'!ER15411&gt;0,('5G_NR_raw_UE'!ER15411*'5G_NR_raw_UE'!ES15411),"")</f>
        <v/>
      </c>
    </row>
    <row r="15412" spans="31:32">
      <c r="AE15412" t="str">
        <f>IF('5G_NR_raw_UE'!EP15412&gt;0,('5G_NR_raw_UE'!EP15412*'5G_NR_raw_UE'!EQ15412),"")</f>
        <v/>
      </c>
      <c r="AF15412" t="str">
        <f>IF('5G_NR_raw_UE'!ER15412&gt;0,('5G_NR_raw_UE'!ER15412*'5G_NR_raw_UE'!ES15412),"")</f>
        <v/>
      </c>
    </row>
    <row r="15413" spans="31:32">
      <c r="AE15413" t="str">
        <f>IF('5G_NR_raw_UE'!EP15413&gt;0,('5G_NR_raw_UE'!EP15413*'5G_NR_raw_UE'!EQ15413),"")</f>
        <v/>
      </c>
      <c r="AF15413" t="str">
        <f>IF('5G_NR_raw_UE'!ER15413&gt;0,('5G_NR_raw_UE'!ER15413*'5G_NR_raw_UE'!ES15413),"")</f>
        <v/>
      </c>
    </row>
    <row r="15414" spans="31:32">
      <c r="AE15414" t="str">
        <f>IF('5G_NR_raw_UE'!EP15414&gt;0,('5G_NR_raw_UE'!EP15414*'5G_NR_raw_UE'!EQ15414),"")</f>
        <v/>
      </c>
      <c r="AF15414" t="str">
        <f>IF('5G_NR_raw_UE'!ER15414&gt;0,('5G_NR_raw_UE'!ER15414*'5G_NR_raw_UE'!ES15414),"")</f>
        <v/>
      </c>
    </row>
    <row r="15415" spans="31:32">
      <c r="AE15415" t="str">
        <f>IF('5G_NR_raw_UE'!EP15415&gt;0,('5G_NR_raw_UE'!EP15415*'5G_NR_raw_UE'!EQ15415),"")</f>
        <v/>
      </c>
      <c r="AF15415" t="str">
        <f>IF('5G_NR_raw_UE'!ER15415&gt;0,('5G_NR_raw_UE'!ER15415*'5G_NR_raw_UE'!ES15415),"")</f>
        <v/>
      </c>
    </row>
    <row r="15416" spans="31:32">
      <c r="AE15416" t="str">
        <f>IF('5G_NR_raw_UE'!EP15416&gt;0,('5G_NR_raw_UE'!EP15416*'5G_NR_raw_UE'!EQ15416),"")</f>
        <v/>
      </c>
      <c r="AF15416" t="str">
        <f>IF('5G_NR_raw_UE'!ER15416&gt;0,('5G_NR_raw_UE'!ER15416*'5G_NR_raw_UE'!ES15416),"")</f>
        <v/>
      </c>
    </row>
    <row r="15417" spans="31:32">
      <c r="AE15417" t="str">
        <f>IF('5G_NR_raw_UE'!EP15417&gt;0,('5G_NR_raw_UE'!EP15417*'5G_NR_raw_UE'!EQ15417),"")</f>
        <v/>
      </c>
      <c r="AF15417" t="str">
        <f>IF('5G_NR_raw_UE'!ER15417&gt;0,('5G_NR_raw_UE'!ER15417*'5G_NR_raw_UE'!ES15417),"")</f>
        <v/>
      </c>
    </row>
    <row r="15418" spans="31:32">
      <c r="AE15418" t="str">
        <f>IF('5G_NR_raw_UE'!EP15418&gt;0,('5G_NR_raw_UE'!EP15418*'5G_NR_raw_UE'!EQ15418),"")</f>
        <v/>
      </c>
      <c r="AF15418" t="str">
        <f>IF('5G_NR_raw_UE'!ER15418&gt;0,('5G_NR_raw_UE'!ER15418*'5G_NR_raw_UE'!ES15418),"")</f>
        <v/>
      </c>
    </row>
    <row r="15419" spans="31:32">
      <c r="AE15419" t="str">
        <f>IF('5G_NR_raw_UE'!EP15419&gt;0,('5G_NR_raw_UE'!EP15419*'5G_NR_raw_UE'!EQ15419),"")</f>
        <v/>
      </c>
      <c r="AF15419" t="str">
        <f>IF('5G_NR_raw_UE'!ER15419&gt;0,('5G_NR_raw_UE'!ER15419*'5G_NR_raw_UE'!ES15419),"")</f>
        <v/>
      </c>
    </row>
    <row r="15420" spans="31:32">
      <c r="AE15420" t="str">
        <f>IF('5G_NR_raw_UE'!EP15420&gt;0,('5G_NR_raw_UE'!EP15420*'5G_NR_raw_UE'!EQ15420),"")</f>
        <v/>
      </c>
      <c r="AF15420" t="str">
        <f>IF('5G_NR_raw_UE'!ER15420&gt;0,('5G_NR_raw_UE'!ER15420*'5G_NR_raw_UE'!ES15420),"")</f>
        <v/>
      </c>
    </row>
    <row r="15421" spans="31:32">
      <c r="AE15421" t="str">
        <f>IF('5G_NR_raw_UE'!EP15421&gt;0,('5G_NR_raw_UE'!EP15421*'5G_NR_raw_UE'!EQ15421),"")</f>
        <v/>
      </c>
      <c r="AF15421" t="str">
        <f>IF('5G_NR_raw_UE'!ER15421&gt;0,('5G_NR_raw_UE'!ER15421*'5G_NR_raw_UE'!ES15421),"")</f>
        <v/>
      </c>
    </row>
    <row r="15422" spans="31:32">
      <c r="AE15422" t="str">
        <f>IF('5G_NR_raw_UE'!EP15422&gt;0,('5G_NR_raw_UE'!EP15422*'5G_NR_raw_UE'!EQ15422),"")</f>
        <v/>
      </c>
      <c r="AF15422" t="str">
        <f>IF('5G_NR_raw_UE'!ER15422&gt;0,('5G_NR_raw_UE'!ER15422*'5G_NR_raw_UE'!ES15422),"")</f>
        <v/>
      </c>
    </row>
    <row r="15423" spans="31:32">
      <c r="AE15423" t="str">
        <f>IF('5G_NR_raw_UE'!EP15423&gt;0,('5G_NR_raw_UE'!EP15423*'5G_NR_raw_UE'!EQ15423),"")</f>
        <v/>
      </c>
      <c r="AF15423" t="str">
        <f>IF('5G_NR_raw_UE'!ER15423&gt;0,('5G_NR_raw_UE'!ER15423*'5G_NR_raw_UE'!ES15423),"")</f>
        <v/>
      </c>
    </row>
    <row r="15424" spans="31:32">
      <c r="AE15424" t="str">
        <f>IF('5G_NR_raw_UE'!EP15424&gt;0,('5G_NR_raw_UE'!EP15424*'5G_NR_raw_UE'!EQ15424),"")</f>
        <v/>
      </c>
      <c r="AF15424" t="str">
        <f>IF('5G_NR_raw_UE'!ER15424&gt;0,('5G_NR_raw_UE'!ER15424*'5G_NR_raw_UE'!ES15424),"")</f>
        <v/>
      </c>
    </row>
    <row r="15425" spans="31:32">
      <c r="AE15425" t="str">
        <f>IF('5G_NR_raw_UE'!EP15425&gt;0,('5G_NR_raw_UE'!EP15425*'5G_NR_raw_UE'!EQ15425),"")</f>
        <v/>
      </c>
      <c r="AF15425" t="str">
        <f>IF('5G_NR_raw_UE'!ER15425&gt;0,('5G_NR_raw_UE'!ER15425*'5G_NR_raw_UE'!ES15425),"")</f>
        <v/>
      </c>
    </row>
    <row r="15426" spans="31:32">
      <c r="AE15426" t="str">
        <f>IF('5G_NR_raw_UE'!EP15426&gt;0,('5G_NR_raw_UE'!EP15426*'5G_NR_raw_UE'!EQ15426),"")</f>
        <v/>
      </c>
      <c r="AF15426" t="str">
        <f>IF('5G_NR_raw_UE'!ER15426&gt;0,('5G_NR_raw_UE'!ER15426*'5G_NR_raw_UE'!ES15426),"")</f>
        <v/>
      </c>
    </row>
    <row r="15427" spans="31:32">
      <c r="AE15427" t="str">
        <f>IF('5G_NR_raw_UE'!EP15427&gt;0,('5G_NR_raw_UE'!EP15427*'5G_NR_raw_UE'!EQ15427),"")</f>
        <v/>
      </c>
      <c r="AF15427" t="str">
        <f>IF('5G_NR_raw_UE'!ER15427&gt;0,('5G_NR_raw_UE'!ER15427*'5G_NR_raw_UE'!ES15427),"")</f>
        <v/>
      </c>
    </row>
    <row r="15428" spans="31:32">
      <c r="AE15428" t="str">
        <f>IF('5G_NR_raw_UE'!EP15428&gt;0,('5G_NR_raw_UE'!EP15428*'5G_NR_raw_UE'!EQ15428),"")</f>
        <v/>
      </c>
      <c r="AF15428" t="str">
        <f>IF('5G_NR_raw_UE'!ER15428&gt;0,('5G_NR_raw_UE'!ER15428*'5G_NR_raw_UE'!ES15428),"")</f>
        <v/>
      </c>
    </row>
    <row r="15429" spans="31:32">
      <c r="AE15429" t="str">
        <f>IF('5G_NR_raw_UE'!EP15429&gt;0,('5G_NR_raw_UE'!EP15429*'5G_NR_raw_UE'!EQ15429),"")</f>
        <v/>
      </c>
      <c r="AF15429" t="str">
        <f>IF('5G_NR_raw_UE'!ER15429&gt;0,('5G_NR_raw_UE'!ER15429*'5G_NR_raw_UE'!ES15429),"")</f>
        <v/>
      </c>
    </row>
    <row r="15430" spans="31:32">
      <c r="AE15430" t="str">
        <f>IF('5G_NR_raw_UE'!EP15430&gt;0,('5G_NR_raw_UE'!EP15430*'5G_NR_raw_UE'!EQ15430),"")</f>
        <v/>
      </c>
      <c r="AF15430" t="str">
        <f>IF('5G_NR_raw_UE'!ER15430&gt;0,('5G_NR_raw_UE'!ER15430*'5G_NR_raw_UE'!ES15430),"")</f>
        <v/>
      </c>
    </row>
    <row r="15431" spans="31:32">
      <c r="AE15431" t="str">
        <f>IF('5G_NR_raw_UE'!EP15431&gt;0,('5G_NR_raw_UE'!EP15431*'5G_NR_raw_UE'!EQ15431),"")</f>
        <v/>
      </c>
      <c r="AF15431" t="str">
        <f>IF('5G_NR_raw_UE'!ER15431&gt;0,('5G_NR_raw_UE'!ER15431*'5G_NR_raw_UE'!ES15431),"")</f>
        <v/>
      </c>
    </row>
    <row r="15432" spans="31:32">
      <c r="AE15432" t="str">
        <f>IF('5G_NR_raw_UE'!EP15432&gt;0,('5G_NR_raw_UE'!EP15432*'5G_NR_raw_UE'!EQ15432),"")</f>
        <v/>
      </c>
      <c r="AF15432" t="str">
        <f>IF('5G_NR_raw_UE'!ER15432&gt;0,('5G_NR_raw_UE'!ER15432*'5G_NR_raw_UE'!ES15432),"")</f>
        <v/>
      </c>
    </row>
    <row r="15433" spans="31:32">
      <c r="AE15433" t="str">
        <f>IF('5G_NR_raw_UE'!EP15433&gt;0,('5G_NR_raw_UE'!EP15433*'5G_NR_raw_UE'!EQ15433),"")</f>
        <v/>
      </c>
      <c r="AF15433" t="str">
        <f>IF('5G_NR_raw_UE'!ER15433&gt;0,('5G_NR_raw_UE'!ER15433*'5G_NR_raw_UE'!ES15433),"")</f>
        <v/>
      </c>
    </row>
    <row r="15434" spans="31:32">
      <c r="AE15434" t="str">
        <f>IF('5G_NR_raw_UE'!EP15434&gt;0,('5G_NR_raw_UE'!EP15434*'5G_NR_raw_UE'!EQ15434),"")</f>
        <v/>
      </c>
      <c r="AF15434" t="str">
        <f>IF('5G_NR_raw_UE'!ER15434&gt;0,('5G_NR_raw_UE'!ER15434*'5G_NR_raw_UE'!ES15434),"")</f>
        <v/>
      </c>
    </row>
    <row r="15435" spans="31:32">
      <c r="AE15435" t="str">
        <f>IF('5G_NR_raw_UE'!EP15435&gt;0,('5G_NR_raw_UE'!EP15435*'5G_NR_raw_UE'!EQ15435),"")</f>
        <v/>
      </c>
      <c r="AF15435" t="str">
        <f>IF('5G_NR_raw_UE'!ER15435&gt;0,('5G_NR_raw_UE'!ER15435*'5G_NR_raw_UE'!ES15435),"")</f>
        <v/>
      </c>
    </row>
    <row r="15436" spans="31:32">
      <c r="AE15436" t="str">
        <f>IF('5G_NR_raw_UE'!EP15436&gt;0,('5G_NR_raw_UE'!EP15436*'5G_NR_raw_UE'!EQ15436),"")</f>
        <v/>
      </c>
      <c r="AF15436" t="str">
        <f>IF('5G_NR_raw_UE'!ER15436&gt;0,('5G_NR_raw_UE'!ER15436*'5G_NR_raw_UE'!ES15436),"")</f>
        <v/>
      </c>
    </row>
    <row r="15437" spans="31:32">
      <c r="AE15437" t="str">
        <f>IF('5G_NR_raw_UE'!EP15437&gt;0,('5G_NR_raw_UE'!EP15437*'5G_NR_raw_UE'!EQ15437),"")</f>
        <v/>
      </c>
      <c r="AF15437" t="str">
        <f>IF('5G_NR_raw_UE'!ER15437&gt;0,('5G_NR_raw_UE'!ER15437*'5G_NR_raw_UE'!ES15437),"")</f>
        <v/>
      </c>
    </row>
    <row r="15438" spans="31:32">
      <c r="AE15438" t="str">
        <f>IF('5G_NR_raw_UE'!EP15438&gt;0,('5G_NR_raw_UE'!EP15438*'5G_NR_raw_UE'!EQ15438),"")</f>
        <v/>
      </c>
      <c r="AF15438" t="str">
        <f>IF('5G_NR_raw_UE'!ER15438&gt;0,('5G_NR_raw_UE'!ER15438*'5G_NR_raw_UE'!ES15438),"")</f>
        <v/>
      </c>
    </row>
    <row r="15439" spans="31:32">
      <c r="AE15439" t="str">
        <f>IF('5G_NR_raw_UE'!EP15439&gt;0,('5G_NR_raw_UE'!EP15439*'5G_NR_raw_UE'!EQ15439),"")</f>
        <v/>
      </c>
      <c r="AF15439" t="str">
        <f>IF('5G_NR_raw_UE'!ER15439&gt;0,('5G_NR_raw_UE'!ER15439*'5G_NR_raw_UE'!ES15439),"")</f>
        <v/>
      </c>
    </row>
    <row r="15440" spans="31:32">
      <c r="AE15440" t="str">
        <f>IF('5G_NR_raw_UE'!EP15440&gt;0,('5G_NR_raw_UE'!EP15440*'5G_NR_raw_UE'!EQ15440),"")</f>
        <v/>
      </c>
      <c r="AF15440" t="str">
        <f>IF('5G_NR_raw_UE'!ER15440&gt;0,('5G_NR_raw_UE'!ER15440*'5G_NR_raw_UE'!ES15440),"")</f>
        <v/>
      </c>
    </row>
    <row r="15441" spans="31:32">
      <c r="AE15441" t="str">
        <f>IF('5G_NR_raw_UE'!EP15441&gt;0,('5G_NR_raw_UE'!EP15441*'5G_NR_raw_UE'!EQ15441),"")</f>
        <v/>
      </c>
      <c r="AF15441" t="str">
        <f>IF('5G_NR_raw_UE'!ER15441&gt;0,('5G_NR_raw_UE'!ER15441*'5G_NR_raw_UE'!ES15441),"")</f>
        <v/>
      </c>
    </row>
    <row r="15442" spans="31:32">
      <c r="AE15442" t="str">
        <f>IF('5G_NR_raw_UE'!EP15442&gt;0,('5G_NR_raw_UE'!EP15442*'5G_NR_raw_UE'!EQ15442),"")</f>
        <v/>
      </c>
      <c r="AF15442" t="str">
        <f>IF('5G_NR_raw_UE'!ER15442&gt;0,('5G_NR_raw_UE'!ER15442*'5G_NR_raw_UE'!ES15442),"")</f>
        <v/>
      </c>
    </row>
    <row r="15443" spans="31:32">
      <c r="AE15443" t="str">
        <f>IF('5G_NR_raw_UE'!EP15443&gt;0,('5G_NR_raw_UE'!EP15443*'5G_NR_raw_UE'!EQ15443),"")</f>
        <v/>
      </c>
      <c r="AF15443" t="str">
        <f>IF('5G_NR_raw_UE'!ER15443&gt;0,('5G_NR_raw_UE'!ER15443*'5G_NR_raw_UE'!ES15443),"")</f>
        <v/>
      </c>
    </row>
    <row r="15444" spans="31:32">
      <c r="AE15444" t="str">
        <f>IF('5G_NR_raw_UE'!EP15444&gt;0,('5G_NR_raw_UE'!EP15444*'5G_NR_raw_UE'!EQ15444),"")</f>
        <v/>
      </c>
      <c r="AF15444" t="str">
        <f>IF('5G_NR_raw_UE'!ER15444&gt;0,('5G_NR_raw_UE'!ER15444*'5G_NR_raw_UE'!ES15444),"")</f>
        <v/>
      </c>
    </row>
    <row r="15445" spans="31:32">
      <c r="AE15445" t="str">
        <f>IF('5G_NR_raw_UE'!EP15445&gt;0,('5G_NR_raw_UE'!EP15445*'5G_NR_raw_UE'!EQ15445),"")</f>
        <v/>
      </c>
      <c r="AF15445" t="str">
        <f>IF('5G_NR_raw_UE'!ER15445&gt;0,('5G_NR_raw_UE'!ER15445*'5G_NR_raw_UE'!ES15445),"")</f>
        <v/>
      </c>
    </row>
    <row r="15446" spans="31:32">
      <c r="AE15446" t="str">
        <f>IF('5G_NR_raw_UE'!EP15446&gt;0,('5G_NR_raw_UE'!EP15446*'5G_NR_raw_UE'!EQ15446),"")</f>
        <v/>
      </c>
      <c r="AF15446" t="str">
        <f>IF('5G_NR_raw_UE'!ER15446&gt;0,('5G_NR_raw_UE'!ER15446*'5G_NR_raw_UE'!ES15446),"")</f>
        <v/>
      </c>
    </row>
    <row r="15447" spans="31:32">
      <c r="AE15447" t="str">
        <f>IF('5G_NR_raw_UE'!EP15447&gt;0,('5G_NR_raw_UE'!EP15447*'5G_NR_raw_UE'!EQ15447),"")</f>
        <v/>
      </c>
      <c r="AF15447" t="str">
        <f>IF('5G_NR_raw_UE'!ER15447&gt;0,('5G_NR_raw_UE'!ER15447*'5G_NR_raw_UE'!ES15447),"")</f>
        <v/>
      </c>
    </row>
    <row r="15448" spans="31:32">
      <c r="AE15448" t="str">
        <f>IF('5G_NR_raw_UE'!EP15448&gt;0,('5G_NR_raw_UE'!EP15448*'5G_NR_raw_UE'!EQ15448),"")</f>
        <v/>
      </c>
      <c r="AF15448" t="str">
        <f>IF('5G_NR_raw_UE'!ER15448&gt;0,('5G_NR_raw_UE'!ER15448*'5G_NR_raw_UE'!ES15448),"")</f>
        <v/>
      </c>
    </row>
    <row r="15449" spans="31:32">
      <c r="AE15449" t="str">
        <f>IF('5G_NR_raw_UE'!EP15449&gt;0,('5G_NR_raw_UE'!EP15449*'5G_NR_raw_UE'!EQ15449),"")</f>
        <v/>
      </c>
      <c r="AF15449" t="str">
        <f>IF('5G_NR_raw_UE'!ER15449&gt;0,('5G_NR_raw_UE'!ER15449*'5G_NR_raw_UE'!ES15449),"")</f>
        <v/>
      </c>
    </row>
    <row r="15450" spans="31:32">
      <c r="AE15450" t="str">
        <f>IF('5G_NR_raw_UE'!EP15450&gt;0,('5G_NR_raw_UE'!EP15450*'5G_NR_raw_UE'!EQ15450),"")</f>
        <v/>
      </c>
      <c r="AF15450" t="str">
        <f>IF('5G_NR_raw_UE'!ER15450&gt;0,('5G_NR_raw_UE'!ER15450*'5G_NR_raw_UE'!ES15450),"")</f>
        <v/>
      </c>
    </row>
    <row r="15451" spans="31:32">
      <c r="AE15451" t="str">
        <f>IF('5G_NR_raw_UE'!EP15451&gt;0,('5G_NR_raw_UE'!EP15451*'5G_NR_raw_UE'!EQ15451),"")</f>
        <v/>
      </c>
      <c r="AF15451" t="str">
        <f>IF('5G_NR_raw_UE'!ER15451&gt;0,('5G_NR_raw_UE'!ER15451*'5G_NR_raw_UE'!ES15451),"")</f>
        <v/>
      </c>
    </row>
    <row r="15452" spans="31:32">
      <c r="AE15452" t="str">
        <f>IF('5G_NR_raw_UE'!EP15452&gt;0,('5G_NR_raw_UE'!EP15452*'5G_NR_raw_UE'!EQ15452),"")</f>
        <v/>
      </c>
      <c r="AF15452" t="str">
        <f>IF('5G_NR_raw_UE'!ER15452&gt;0,('5G_NR_raw_UE'!ER15452*'5G_NR_raw_UE'!ES15452),"")</f>
        <v/>
      </c>
    </row>
    <row r="15453" spans="31:32">
      <c r="AE15453" t="str">
        <f>IF('5G_NR_raw_UE'!EP15453&gt;0,('5G_NR_raw_UE'!EP15453*'5G_NR_raw_UE'!EQ15453),"")</f>
        <v/>
      </c>
      <c r="AF15453" t="str">
        <f>IF('5G_NR_raw_UE'!ER15453&gt;0,('5G_NR_raw_UE'!ER15453*'5G_NR_raw_UE'!ES15453),"")</f>
        <v/>
      </c>
    </row>
    <row r="15454" spans="31:32">
      <c r="AE15454" t="str">
        <f>IF('5G_NR_raw_UE'!EP15454&gt;0,('5G_NR_raw_UE'!EP15454*'5G_NR_raw_UE'!EQ15454),"")</f>
        <v/>
      </c>
      <c r="AF15454" t="str">
        <f>IF('5G_NR_raw_UE'!ER15454&gt;0,('5G_NR_raw_UE'!ER15454*'5G_NR_raw_UE'!ES15454),"")</f>
        <v/>
      </c>
    </row>
    <row r="15455" spans="31:32">
      <c r="AE15455" t="str">
        <f>IF('5G_NR_raw_UE'!EP15455&gt;0,('5G_NR_raw_UE'!EP15455*'5G_NR_raw_UE'!EQ15455),"")</f>
        <v/>
      </c>
      <c r="AF15455" t="str">
        <f>IF('5G_NR_raw_UE'!ER15455&gt;0,('5G_NR_raw_UE'!ER15455*'5G_NR_raw_UE'!ES15455),"")</f>
        <v/>
      </c>
    </row>
    <row r="15456" spans="31:32">
      <c r="AE15456" t="str">
        <f>IF('5G_NR_raw_UE'!EP15456&gt;0,('5G_NR_raw_UE'!EP15456*'5G_NR_raw_UE'!EQ15456),"")</f>
        <v/>
      </c>
      <c r="AF15456" t="str">
        <f>IF('5G_NR_raw_UE'!ER15456&gt;0,('5G_NR_raw_UE'!ER15456*'5G_NR_raw_UE'!ES15456),"")</f>
        <v/>
      </c>
    </row>
    <row r="15457" spans="31:32">
      <c r="AE15457" t="str">
        <f>IF('5G_NR_raw_UE'!EP15457&gt;0,('5G_NR_raw_UE'!EP15457*'5G_NR_raw_UE'!EQ15457),"")</f>
        <v/>
      </c>
      <c r="AF15457" t="str">
        <f>IF('5G_NR_raw_UE'!ER15457&gt;0,('5G_NR_raw_UE'!ER15457*'5G_NR_raw_UE'!ES15457),"")</f>
        <v/>
      </c>
    </row>
    <row r="15458" spans="31:32">
      <c r="AE15458" t="str">
        <f>IF('5G_NR_raw_UE'!EP15458&gt;0,('5G_NR_raw_UE'!EP15458*'5G_NR_raw_UE'!EQ15458),"")</f>
        <v/>
      </c>
      <c r="AF15458" t="str">
        <f>IF('5G_NR_raw_UE'!ER15458&gt;0,('5G_NR_raw_UE'!ER15458*'5G_NR_raw_UE'!ES15458),"")</f>
        <v/>
      </c>
    </row>
    <row r="15459" spans="31:32">
      <c r="AE15459" t="str">
        <f>IF('5G_NR_raw_UE'!EP15459&gt;0,('5G_NR_raw_UE'!EP15459*'5G_NR_raw_UE'!EQ15459),"")</f>
        <v/>
      </c>
      <c r="AF15459" t="str">
        <f>IF('5G_NR_raw_UE'!ER15459&gt;0,('5G_NR_raw_UE'!ER15459*'5G_NR_raw_UE'!ES15459),"")</f>
        <v/>
      </c>
    </row>
    <row r="15460" spans="31:32">
      <c r="AE15460" t="str">
        <f>IF('5G_NR_raw_UE'!EP15460&gt;0,('5G_NR_raw_UE'!EP15460*'5G_NR_raw_UE'!EQ15460),"")</f>
        <v/>
      </c>
      <c r="AF15460" t="str">
        <f>IF('5G_NR_raw_UE'!ER15460&gt;0,('5G_NR_raw_UE'!ER15460*'5G_NR_raw_UE'!ES15460),"")</f>
        <v/>
      </c>
    </row>
    <row r="15461" spans="31:32">
      <c r="AE15461" t="str">
        <f>IF('5G_NR_raw_UE'!EP15461&gt;0,('5G_NR_raw_UE'!EP15461*'5G_NR_raw_UE'!EQ15461),"")</f>
        <v/>
      </c>
      <c r="AF15461" t="str">
        <f>IF('5G_NR_raw_UE'!ER15461&gt;0,('5G_NR_raw_UE'!ER15461*'5G_NR_raw_UE'!ES15461),"")</f>
        <v/>
      </c>
    </row>
    <row r="15462" spans="31:32">
      <c r="AE15462" t="str">
        <f>IF('5G_NR_raw_UE'!EP15462&gt;0,('5G_NR_raw_UE'!EP15462*'5G_NR_raw_UE'!EQ15462),"")</f>
        <v/>
      </c>
      <c r="AF15462" t="str">
        <f>IF('5G_NR_raw_UE'!ER15462&gt;0,('5G_NR_raw_UE'!ER15462*'5G_NR_raw_UE'!ES15462),"")</f>
        <v/>
      </c>
    </row>
    <row r="15463" spans="31:32">
      <c r="AE15463" t="str">
        <f>IF('5G_NR_raw_UE'!EP15463&gt;0,('5G_NR_raw_UE'!EP15463*'5G_NR_raw_UE'!EQ15463),"")</f>
        <v/>
      </c>
      <c r="AF15463" t="str">
        <f>IF('5G_NR_raw_UE'!ER15463&gt;0,('5G_NR_raw_UE'!ER15463*'5G_NR_raw_UE'!ES15463),"")</f>
        <v/>
      </c>
    </row>
    <row r="15464" spans="31:32">
      <c r="AE15464" t="str">
        <f>IF('5G_NR_raw_UE'!EP15464&gt;0,('5G_NR_raw_UE'!EP15464*'5G_NR_raw_UE'!EQ15464),"")</f>
        <v/>
      </c>
      <c r="AF15464" t="str">
        <f>IF('5G_NR_raw_UE'!ER15464&gt;0,('5G_NR_raw_UE'!ER15464*'5G_NR_raw_UE'!ES15464),"")</f>
        <v/>
      </c>
    </row>
    <row r="15465" spans="31:32">
      <c r="AE15465" t="str">
        <f>IF('5G_NR_raw_UE'!EP15465&gt;0,('5G_NR_raw_UE'!EP15465*'5G_NR_raw_UE'!EQ15465),"")</f>
        <v/>
      </c>
      <c r="AF15465" t="str">
        <f>IF('5G_NR_raw_UE'!ER15465&gt;0,('5G_NR_raw_UE'!ER15465*'5G_NR_raw_UE'!ES15465),"")</f>
        <v/>
      </c>
    </row>
    <row r="15466" spans="31:32">
      <c r="AE15466" t="str">
        <f>IF('5G_NR_raw_UE'!EP15466&gt;0,('5G_NR_raw_UE'!EP15466*'5G_NR_raw_UE'!EQ15466),"")</f>
        <v/>
      </c>
      <c r="AF15466" t="str">
        <f>IF('5G_NR_raw_UE'!ER15466&gt;0,('5G_NR_raw_UE'!ER15466*'5G_NR_raw_UE'!ES15466),"")</f>
        <v/>
      </c>
    </row>
    <row r="15467" spans="31:32">
      <c r="AE15467" t="str">
        <f>IF('5G_NR_raw_UE'!EP15467&gt;0,('5G_NR_raw_UE'!EP15467*'5G_NR_raw_UE'!EQ15467),"")</f>
        <v/>
      </c>
      <c r="AF15467" t="str">
        <f>IF('5G_NR_raw_UE'!ER15467&gt;0,('5G_NR_raw_UE'!ER15467*'5G_NR_raw_UE'!ES15467),"")</f>
        <v/>
      </c>
    </row>
    <row r="15468" spans="31:32">
      <c r="AE15468" t="str">
        <f>IF('5G_NR_raw_UE'!EP15468&gt;0,('5G_NR_raw_UE'!EP15468*'5G_NR_raw_UE'!EQ15468),"")</f>
        <v/>
      </c>
      <c r="AF15468" t="str">
        <f>IF('5G_NR_raw_UE'!ER15468&gt;0,('5G_NR_raw_UE'!ER15468*'5G_NR_raw_UE'!ES15468),"")</f>
        <v/>
      </c>
    </row>
    <row r="15469" spans="31:32">
      <c r="AE15469" t="str">
        <f>IF('5G_NR_raw_UE'!EP15469&gt;0,('5G_NR_raw_UE'!EP15469*'5G_NR_raw_UE'!EQ15469),"")</f>
        <v/>
      </c>
      <c r="AF15469" t="str">
        <f>IF('5G_NR_raw_UE'!ER15469&gt;0,('5G_NR_raw_UE'!ER15469*'5G_NR_raw_UE'!ES15469),"")</f>
        <v/>
      </c>
    </row>
    <row r="15470" spans="31:32">
      <c r="AE15470" t="str">
        <f>IF('5G_NR_raw_UE'!EP15470&gt;0,('5G_NR_raw_UE'!EP15470*'5G_NR_raw_UE'!EQ15470),"")</f>
        <v/>
      </c>
      <c r="AF15470" t="str">
        <f>IF('5G_NR_raw_UE'!ER15470&gt;0,('5G_NR_raw_UE'!ER15470*'5G_NR_raw_UE'!ES15470),"")</f>
        <v/>
      </c>
    </row>
    <row r="15471" spans="31:32">
      <c r="AE15471" t="str">
        <f>IF('5G_NR_raw_UE'!EP15471&gt;0,('5G_NR_raw_UE'!EP15471*'5G_NR_raw_UE'!EQ15471),"")</f>
        <v/>
      </c>
      <c r="AF15471" t="str">
        <f>IF('5G_NR_raw_UE'!ER15471&gt;0,('5G_NR_raw_UE'!ER15471*'5G_NR_raw_UE'!ES15471),"")</f>
        <v/>
      </c>
    </row>
    <row r="15472" spans="31:32">
      <c r="AE15472" t="str">
        <f>IF('5G_NR_raw_UE'!EP15472&gt;0,('5G_NR_raw_UE'!EP15472*'5G_NR_raw_UE'!EQ15472),"")</f>
        <v/>
      </c>
      <c r="AF15472" t="str">
        <f>IF('5G_NR_raw_UE'!ER15472&gt;0,('5G_NR_raw_UE'!ER15472*'5G_NR_raw_UE'!ES15472),"")</f>
        <v/>
      </c>
    </row>
    <row r="15473" spans="31:32">
      <c r="AE15473" t="str">
        <f>IF('5G_NR_raw_UE'!EP15473&gt;0,('5G_NR_raw_UE'!EP15473*'5G_NR_raw_UE'!EQ15473),"")</f>
        <v/>
      </c>
      <c r="AF15473" t="str">
        <f>IF('5G_NR_raw_UE'!ER15473&gt;0,('5G_NR_raw_UE'!ER15473*'5G_NR_raw_UE'!ES15473),"")</f>
        <v/>
      </c>
    </row>
    <row r="15474" spans="31:32">
      <c r="AE15474" t="str">
        <f>IF('5G_NR_raw_UE'!EP15474&gt;0,('5G_NR_raw_UE'!EP15474*'5G_NR_raw_UE'!EQ15474),"")</f>
        <v/>
      </c>
      <c r="AF15474" t="str">
        <f>IF('5G_NR_raw_UE'!ER15474&gt;0,('5G_NR_raw_UE'!ER15474*'5G_NR_raw_UE'!ES15474),"")</f>
        <v/>
      </c>
    </row>
    <row r="15475" spans="31:32">
      <c r="AE15475" t="str">
        <f>IF('5G_NR_raw_UE'!EP15475&gt;0,('5G_NR_raw_UE'!EP15475*'5G_NR_raw_UE'!EQ15475),"")</f>
        <v/>
      </c>
      <c r="AF15475" t="str">
        <f>IF('5G_NR_raw_UE'!ER15475&gt;0,('5G_NR_raw_UE'!ER15475*'5G_NR_raw_UE'!ES15475),"")</f>
        <v/>
      </c>
    </row>
    <row r="15476" spans="31:32">
      <c r="AE15476" t="str">
        <f>IF('5G_NR_raw_UE'!EP15476&gt;0,('5G_NR_raw_UE'!EP15476*'5G_NR_raw_UE'!EQ15476),"")</f>
        <v/>
      </c>
      <c r="AF15476" t="str">
        <f>IF('5G_NR_raw_UE'!ER15476&gt;0,('5G_NR_raw_UE'!ER15476*'5G_NR_raw_UE'!ES15476),"")</f>
        <v/>
      </c>
    </row>
    <row r="15477" spans="31:32">
      <c r="AE15477" t="str">
        <f>IF('5G_NR_raw_UE'!EP15477&gt;0,('5G_NR_raw_UE'!EP15477*'5G_NR_raw_UE'!EQ15477),"")</f>
        <v/>
      </c>
      <c r="AF15477" t="str">
        <f>IF('5G_NR_raw_UE'!ER15477&gt;0,('5G_NR_raw_UE'!ER15477*'5G_NR_raw_UE'!ES15477),"")</f>
        <v/>
      </c>
    </row>
    <row r="15478" spans="31:32">
      <c r="AE15478" t="str">
        <f>IF('5G_NR_raw_UE'!EP15478&gt;0,('5G_NR_raw_UE'!EP15478*'5G_NR_raw_UE'!EQ15478),"")</f>
        <v/>
      </c>
      <c r="AF15478" t="str">
        <f>IF('5G_NR_raw_UE'!ER15478&gt;0,('5G_NR_raw_UE'!ER15478*'5G_NR_raw_UE'!ES15478),"")</f>
        <v/>
      </c>
    </row>
    <row r="15479" spans="31:32">
      <c r="AE15479" t="str">
        <f>IF('5G_NR_raw_UE'!EP15479&gt;0,('5G_NR_raw_UE'!EP15479*'5G_NR_raw_UE'!EQ15479),"")</f>
        <v/>
      </c>
      <c r="AF15479" t="str">
        <f>IF('5G_NR_raw_UE'!ER15479&gt;0,('5G_NR_raw_UE'!ER15479*'5G_NR_raw_UE'!ES15479),"")</f>
        <v/>
      </c>
    </row>
    <row r="15480" spans="31:32">
      <c r="AE15480" t="str">
        <f>IF('5G_NR_raw_UE'!EP15480&gt;0,('5G_NR_raw_UE'!EP15480*'5G_NR_raw_UE'!EQ15480),"")</f>
        <v/>
      </c>
      <c r="AF15480" t="str">
        <f>IF('5G_NR_raw_UE'!ER15480&gt;0,('5G_NR_raw_UE'!ER15480*'5G_NR_raw_UE'!ES15480),"")</f>
        <v/>
      </c>
    </row>
    <row r="15481" spans="31:32">
      <c r="AE15481" t="str">
        <f>IF('5G_NR_raw_UE'!EP15481&gt;0,('5G_NR_raw_UE'!EP15481*'5G_NR_raw_UE'!EQ15481),"")</f>
        <v/>
      </c>
      <c r="AF15481" t="str">
        <f>IF('5G_NR_raw_UE'!ER15481&gt;0,('5G_NR_raw_UE'!ER15481*'5G_NR_raw_UE'!ES15481),"")</f>
        <v/>
      </c>
    </row>
    <row r="15482" spans="31:32">
      <c r="AE15482" t="str">
        <f>IF('5G_NR_raw_UE'!EP15482&gt;0,('5G_NR_raw_UE'!EP15482*'5G_NR_raw_UE'!EQ15482),"")</f>
        <v/>
      </c>
      <c r="AF15482" t="str">
        <f>IF('5G_NR_raw_UE'!ER15482&gt;0,('5G_NR_raw_UE'!ER15482*'5G_NR_raw_UE'!ES15482),"")</f>
        <v/>
      </c>
    </row>
    <row r="15483" spans="31:32">
      <c r="AE15483" t="str">
        <f>IF('5G_NR_raw_UE'!EP15483&gt;0,('5G_NR_raw_UE'!EP15483*'5G_NR_raw_UE'!EQ15483),"")</f>
        <v/>
      </c>
      <c r="AF15483" t="str">
        <f>IF('5G_NR_raw_UE'!ER15483&gt;0,('5G_NR_raw_UE'!ER15483*'5G_NR_raw_UE'!ES15483),"")</f>
        <v/>
      </c>
    </row>
    <row r="15484" spans="31:32">
      <c r="AE15484" t="str">
        <f>IF('5G_NR_raw_UE'!EP15484&gt;0,('5G_NR_raw_UE'!EP15484*'5G_NR_raw_UE'!EQ15484),"")</f>
        <v/>
      </c>
      <c r="AF15484" t="str">
        <f>IF('5G_NR_raw_UE'!ER15484&gt;0,('5G_NR_raw_UE'!ER15484*'5G_NR_raw_UE'!ES15484),"")</f>
        <v/>
      </c>
    </row>
    <row r="15485" spans="31:32">
      <c r="AE15485" t="str">
        <f>IF('5G_NR_raw_UE'!EP15485&gt;0,('5G_NR_raw_UE'!EP15485*'5G_NR_raw_UE'!EQ15485),"")</f>
        <v/>
      </c>
      <c r="AF15485" t="str">
        <f>IF('5G_NR_raw_UE'!ER15485&gt;0,('5G_NR_raw_UE'!ER15485*'5G_NR_raw_UE'!ES15485),"")</f>
        <v/>
      </c>
    </row>
    <row r="15486" spans="31:32">
      <c r="AE15486" t="str">
        <f>IF('5G_NR_raw_UE'!EP15486&gt;0,('5G_NR_raw_UE'!EP15486*'5G_NR_raw_UE'!EQ15486),"")</f>
        <v/>
      </c>
      <c r="AF15486" t="str">
        <f>IF('5G_NR_raw_UE'!ER15486&gt;0,('5G_NR_raw_UE'!ER15486*'5G_NR_raw_UE'!ES15486),"")</f>
        <v/>
      </c>
    </row>
    <row r="15487" spans="31:32">
      <c r="AE15487" t="str">
        <f>IF('5G_NR_raw_UE'!EP15487&gt;0,('5G_NR_raw_UE'!EP15487*'5G_NR_raw_UE'!EQ15487),"")</f>
        <v/>
      </c>
      <c r="AF15487" t="str">
        <f>IF('5G_NR_raw_UE'!ER15487&gt;0,('5G_NR_raw_UE'!ER15487*'5G_NR_raw_UE'!ES15487),"")</f>
        <v/>
      </c>
    </row>
    <row r="15488" spans="31:32">
      <c r="AE15488" t="str">
        <f>IF('5G_NR_raw_UE'!EP15488&gt;0,('5G_NR_raw_UE'!EP15488*'5G_NR_raw_UE'!EQ15488),"")</f>
        <v/>
      </c>
      <c r="AF15488" t="str">
        <f>IF('5G_NR_raw_UE'!ER15488&gt;0,('5G_NR_raw_UE'!ER15488*'5G_NR_raw_UE'!ES15488),"")</f>
        <v/>
      </c>
    </row>
    <row r="15489" spans="31:32">
      <c r="AE15489" t="str">
        <f>IF('5G_NR_raw_UE'!EP15489&gt;0,('5G_NR_raw_UE'!EP15489*'5G_NR_raw_UE'!EQ15489),"")</f>
        <v/>
      </c>
      <c r="AF15489" t="str">
        <f>IF('5G_NR_raw_UE'!ER15489&gt;0,('5G_NR_raw_UE'!ER15489*'5G_NR_raw_UE'!ES15489),"")</f>
        <v/>
      </c>
    </row>
    <row r="15490" spans="31:32">
      <c r="AE15490" t="str">
        <f>IF('5G_NR_raw_UE'!EP15490&gt;0,('5G_NR_raw_UE'!EP15490*'5G_NR_raw_UE'!EQ15490),"")</f>
        <v/>
      </c>
      <c r="AF15490" t="str">
        <f>IF('5G_NR_raw_UE'!ER15490&gt;0,('5G_NR_raw_UE'!ER15490*'5G_NR_raw_UE'!ES15490),"")</f>
        <v/>
      </c>
    </row>
    <row r="15491" spans="31:32">
      <c r="AE15491" t="str">
        <f>IF('5G_NR_raw_UE'!EP15491&gt;0,('5G_NR_raw_UE'!EP15491*'5G_NR_raw_UE'!EQ15491),"")</f>
        <v/>
      </c>
      <c r="AF15491" t="str">
        <f>IF('5G_NR_raw_UE'!ER15491&gt;0,('5G_NR_raw_UE'!ER15491*'5G_NR_raw_UE'!ES15491),"")</f>
        <v/>
      </c>
    </row>
    <row r="15492" spans="31:32">
      <c r="AE15492" t="str">
        <f>IF('5G_NR_raw_UE'!EP15492&gt;0,('5G_NR_raw_UE'!EP15492*'5G_NR_raw_UE'!EQ15492),"")</f>
        <v/>
      </c>
      <c r="AF15492" t="str">
        <f>IF('5G_NR_raw_UE'!ER15492&gt;0,('5G_NR_raw_UE'!ER15492*'5G_NR_raw_UE'!ES15492),"")</f>
        <v/>
      </c>
    </row>
    <row r="15493" spans="31:32">
      <c r="AE15493" t="str">
        <f>IF('5G_NR_raw_UE'!EP15493&gt;0,('5G_NR_raw_UE'!EP15493*'5G_NR_raw_UE'!EQ15493),"")</f>
        <v/>
      </c>
      <c r="AF15493" t="str">
        <f>IF('5G_NR_raw_UE'!ER15493&gt;0,('5G_NR_raw_UE'!ER15493*'5G_NR_raw_UE'!ES15493),"")</f>
        <v/>
      </c>
    </row>
    <row r="15494" spans="31:32">
      <c r="AE15494" t="str">
        <f>IF('5G_NR_raw_UE'!EP15494&gt;0,('5G_NR_raw_UE'!EP15494*'5G_NR_raw_UE'!EQ15494),"")</f>
        <v/>
      </c>
      <c r="AF15494" t="str">
        <f>IF('5G_NR_raw_UE'!ER15494&gt;0,('5G_NR_raw_UE'!ER15494*'5G_NR_raw_UE'!ES15494),"")</f>
        <v/>
      </c>
    </row>
    <row r="15495" spans="31:32">
      <c r="AE15495" t="str">
        <f>IF('5G_NR_raw_UE'!EP15495&gt;0,('5G_NR_raw_UE'!EP15495*'5G_NR_raw_UE'!EQ15495),"")</f>
        <v/>
      </c>
      <c r="AF15495" t="str">
        <f>IF('5G_NR_raw_UE'!ER15495&gt;0,('5G_NR_raw_UE'!ER15495*'5G_NR_raw_UE'!ES15495),"")</f>
        <v/>
      </c>
    </row>
    <row r="15496" spans="31:32">
      <c r="AE15496" t="str">
        <f>IF('5G_NR_raw_UE'!EP15496&gt;0,('5G_NR_raw_UE'!EP15496*'5G_NR_raw_UE'!EQ15496),"")</f>
        <v/>
      </c>
      <c r="AF15496" t="str">
        <f>IF('5G_NR_raw_UE'!ER15496&gt;0,('5G_NR_raw_UE'!ER15496*'5G_NR_raw_UE'!ES15496),"")</f>
        <v/>
      </c>
    </row>
    <row r="15497" spans="31:32">
      <c r="AE15497" t="str">
        <f>IF('5G_NR_raw_UE'!EP15497&gt;0,('5G_NR_raw_UE'!EP15497*'5G_NR_raw_UE'!EQ15497),"")</f>
        <v/>
      </c>
      <c r="AF15497" t="str">
        <f>IF('5G_NR_raw_UE'!ER15497&gt;0,('5G_NR_raw_UE'!ER15497*'5G_NR_raw_UE'!ES15497),"")</f>
        <v/>
      </c>
    </row>
    <row r="15498" spans="31:32">
      <c r="AE15498" t="str">
        <f>IF('5G_NR_raw_UE'!EP15498&gt;0,('5G_NR_raw_UE'!EP15498*'5G_NR_raw_UE'!EQ15498),"")</f>
        <v/>
      </c>
      <c r="AF15498" t="str">
        <f>IF('5G_NR_raw_UE'!ER15498&gt;0,('5G_NR_raw_UE'!ER15498*'5G_NR_raw_UE'!ES15498),"")</f>
        <v/>
      </c>
    </row>
    <row r="15499" spans="31:32">
      <c r="AE15499" t="str">
        <f>IF('5G_NR_raw_UE'!EP15499&gt;0,('5G_NR_raw_UE'!EP15499*'5G_NR_raw_UE'!EQ15499),"")</f>
        <v/>
      </c>
      <c r="AF15499" t="str">
        <f>IF('5G_NR_raw_UE'!ER15499&gt;0,('5G_NR_raw_UE'!ER15499*'5G_NR_raw_UE'!ES15499),"")</f>
        <v/>
      </c>
    </row>
    <row r="15500" spans="31:32">
      <c r="AE15500" t="str">
        <f>IF('5G_NR_raw_UE'!EP15500&gt;0,('5G_NR_raw_UE'!EP15500*'5G_NR_raw_UE'!EQ15500),"")</f>
        <v/>
      </c>
      <c r="AF15500" t="str">
        <f>IF('5G_NR_raw_UE'!ER15500&gt;0,('5G_NR_raw_UE'!ER15500*'5G_NR_raw_UE'!ES15500),"")</f>
        <v/>
      </c>
    </row>
    <row r="15501" spans="31:32">
      <c r="AE15501" t="str">
        <f>IF('5G_NR_raw_UE'!EP15501&gt;0,('5G_NR_raw_UE'!EP15501*'5G_NR_raw_UE'!EQ15501),"")</f>
        <v/>
      </c>
      <c r="AF15501" t="str">
        <f>IF('5G_NR_raw_UE'!ER15501&gt;0,('5G_NR_raw_UE'!ER15501*'5G_NR_raw_UE'!ES15501),"")</f>
        <v/>
      </c>
    </row>
    <row r="15502" spans="31:32">
      <c r="AE15502" t="str">
        <f>IF('5G_NR_raw_UE'!EP15502&gt;0,('5G_NR_raw_UE'!EP15502*'5G_NR_raw_UE'!EQ15502),"")</f>
        <v/>
      </c>
      <c r="AF15502" t="str">
        <f>IF('5G_NR_raw_UE'!ER15502&gt;0,('5G_NR_raw_UE'!ER15502*'5G_NR_raw_UE'!ES15502),"")</f>
        <v/>
      </c>
    </row>
    <row r="15503" spans="31:32">
      <c r="AE15503" t="str">
        <f>IF('5G_NR_raw_UE'!EP15503&gt;0,('5G_NR_raw_UE'!EP15503*'5G_NR_raw_UE'!EQ15503),"")</f>
        <v/>
      </c>
      <c r="AF15503" t="str">
        <f>IF('5G_NR_raw_UE'!ER15503&gt;0,('5G_NR_raw_UE'!ER15503*'5G_NR_raw_UE'!ES15503),"")</f>
        <v/>
      </c>
    </row>
    <row r="15504" spans="31:32">
      <c r="AE15504" t="str">
        <f>IF('5G_NR_raw_UE'!EP15504&gt;0,('5G_NR_raw_UE'!EP15504*'5G_NR_raw_UE'!EQ15504),"")</f>
        <v/>
      </c>
      <c r="AF15504" t="str">
        <f>IF('5G_NR_raw_UE'!ER15504&gt;0,('5G_NR_raw_UE'!ER15504*'5G_NR_raw_UE'!ES15504),"")</f>
        <v/>
      </c>
    </row>
    <row r="15505" spans="31:32">
      <c r="AE15505" t="str">
        <f>IF('5G_NR_raw_UE'!EP15505&gt;0,('5G_NR_raw_UE'!EP15505*'5G_NR_raw_UE'!EQ15505),"")</f>
        <v/>
      </c>
      <c r="AF15505" t="str">
        <f>IF('5G_NR_raw_UE'!ER15505&gt;0,('5G_NR_raw_UE'!ER15505*'5G_NR_raw_UE'!ES15505),"")</f>
        <v/>
      </c>
    </row>
    <row r="15506" spans="31:32">
      <c r="AE15506" t="str">
        <f>IF('5G_NR_raw_UE'!EP15506&gt;0,('5G_NR_raw_UE'!EP15506*'5G_NR_raw_UE'!EQ15506),"")</f>
        <v/>
      </c>
      <c r="AF15506" t="str">
        <f>IF('5G_NR_raw_UE'!ER15506&gt;0,('5G_NR_raw_UE'!ER15506*'5G_NR_raw_UE'!ES15506),"")</f>
        <v/>
      </c>
    </row>
    <row r="15507" spans="31:32">
      <c r="AE15507" t="str">
        <f>IF('5G_NR_raw_UE'!EP15507&gt;0,('5G_NR_raw_UE'!EP15507*'5G_NR_raw_UE'!EQ15507),"")</f>
        <v/>
      </c>
      <c r="AF15507" t="str">
        <f>IF('5G_NR_raw_UE'!ER15507&gt;0,('5G_NR_raw_UE'!ER15507*'5G_NR_raw_UE'!ES15507),"")</f>
        <v/>
      </c>
    </row>
    <row r="15508" spans="31:32">
      <c r="AE15508" t="str">
        <f>IF('5G_NR_raw_UE'!EP15508&gt;0,('5G_NR_raw_UE'!EP15508*'5G_NR_raw_UE'!EQ15508),"")</f>
        <v/>
      </c>
      <c r="AF15508" t="str">
        <f>IF('5G_NR_raw_UE'!ER15508&gt;0,('5G_NR_raw_UE'!ER15508*'5G_NR_raw_UE'!ES15508),"")</f>
        <v/>
      </c>
    </row>
    <row r="15509" spans="31:32">
      <c r="AE15509" t="str">
        <f>IF('5G_NR_raw_UE'!EP15509&gt;0,('5G_NR_raw_UE'!EP15509*'5G_NR_raw_UE'!EQ15509),"")</f>
        <v/>
      </c>
      <c r="AF15509" t="str">
        <f>IF('5G_NR_raw_UE'!ER15509&gt;0,('5G_NR_raw_UE'!ER15509*'5G_NR_raw_UE'!ES15509),"")</f>
        <v/>
      </c>
    </row>
    <row r="15510" spans="31:32">
      <c r="AE15510" t="str">
        <f>IF('5G_NR_raw_UE'!EP15510&gt;0,('5G_NR_raw_UE'!EP15510*'5G_NR_raw_UE'!EQ15510),"")</f>
        <v/>
      </c>
      <c r="AF15510" t="str">
        <f>IF('5G_NR_raw_UE'!ER15510&gt;0,('5G_NR_raw_UE'!ER15510*'5G_NR_raw_UE'!ES15510),"")</f>
        <v/>
      </c>
    </row>
    <row r="15511" spans="31:32">
      <c r="AE15511" t="str">
        <f>IF('5G_NR_raw_UE'!EP15511&gt;0,('5G_NR_raw_UE'!EP15511*'5G_NR_raw_UE'!EQ15511),"")</f>
        <v/>
      </c>
      <c r="AF15511" t="str">
        <f>IF('5G_NR_raw_UE'!ER15511&gt;0,('5G_NR_raw_UE'!ER15511*'5G_NR_raw_UE'!ES15511),"")</f>
        <v/>
      </c>
    </row>
    <row r="15512" spans="31:32">
      <c r="AE15512" t="str">
        <f>IF('5G_NR_raw_UE'!EP15512&gt;0,('5G_NR_raw_UE'!EP15512*'5G_NR_raw_UE'!EQ15512),"")</f>
        <v/>
      </c>
      <c r="AF15512" t="str">
        <f>IF('5G_NR_raw_UE'!ER15512&gt;0,('5G_NR_raw_UE'!ER15512*'5G_NR_raw_UE'!ES15512),"")</f>
        <v/>
      </c>
    </row>
    <row r="15513" spans="31:32">
      <c r="AE15513" t="str">
        <f>IF('5G_NR_raw_UE'!EP15513&gt;0,('5G_NR_raw_UE'!EP15513*'5G_NR_raw_UE'!EQ15513),"")</f>
        <v/>
      </c>
      <c r="AF15513" t="str">
        <f>IF('5G_NR_raw_UE'!ER15513&gt;0,('5G_NR_raw_UE'!ER15513*'5G_NR_raw_UE'!ES15513),"")</f>
        <v/>
      </c>
    </row>
    <row r="15514" spans="31:32">
      <c r="AE15514" t="str">
        <f>IF('5G_NR_raw_UE'!EP15514&gt;0,('5G_NR_raw_UE'!EP15514*'5G_NR_raw_UE'!EQ15514),"")</f>
        <v/>
      </c>
      <c r="AF15514" t="str">
        <f>IF('5G_NR_raw_UE'!ER15514&gt;0,('5G_NR_raw_UE'!ER15514*'5G_NR_raw_UE'!ES15514),"")</f>
        <v/>
      </c>
    </row>
    <row r="15515" spans="31:32">
      <c r="AE15515" t="str">
        <f>IF('5G_NR_raw_UE'!EP15515&gt;0,('5G_NR_raw_UE'!EP15515*'5G_NR_raw_UE'!EQ15515),"")</f>
        <v/>
      </c>
      <c r="AF15515" t="str">
        <f>IF('5G_NR_raw_UE'!ER15515&gt;0,('5G_NR_raw_UE'!ER15515*'5G_NR_raw_UE'!ES15515),"")</f>
        <v/>
      </c>
    </row>
    <row r="15516" spans="31:32">
      <c r="AE15516" t="str">
        <f>IF('5G_NR_raw_UE'!EP15516&gt;0,('5G_NR_raw_UE'!EP15516*'5G_NR_raw_UE'!EQ15516),"")</f>
        <v/>
      </c>
      <c r="AF15516" t="str">
        <f>IF('5G_NR_raw_UE'!ER15516&gt;0,('5G_NR_raw_UE'!ER15516*'5G_NR_raw_UE'!ES15516),"")</f>
        <v/>
      </c>
    </row>
    <row r="15517" spans="31:32">
      <c r="AE15517" t="str">
        <f>IF('5G_NR_raw_UE'!EP15517&gt;0,('5G_NR_raw_UE'!EP15517*'5G_NR_raw_UE'!EQ15517),"")</f>
        <v/>
      </c>
      <c r="AF15517" t="str">
        <f>IF('5G_NR_raw_UE'!ER15517&gt;0,('5G_NR_raw_UE'!ER15517*'5G_NR_raw_UE'!ES15517),"")</f>
        <v/>
      </c>
    </row>
    <row r="15518" spans="31:32">
      <c r="AE15518" t="str">
        <f>IF('5G_NR_raw_UE'!EP15518&gt;0,('5G_NR_raw_UE'!EP15518*'5G_NR_raw_UE'!EQ15518),"")</f>
        <v/>
      </c>
      <c r="AF15518" t="str">
        <f>IF('5G_NR_raw_UE'!ER15518&gt;0,('5G_NR_raw_UE'!ER15518*'5G_NR_raw_UE'!ES15518),"")</f>
        <v/>
      </c>
    </row>
    <row r="15519" spans="31:32">
      <c r="AE15519" t="str">
        <f>IF('5G_NR_raw_UE'!EP15519&gt;0,('5G_NR_raw_UE'!EP15519*'5G_NR_raw_UE'!EQ15519),"")</f>
        <v/>
      </c>
      <c r="AF15519" t="str">
        <f>IF('5G_NR_raw_UE'!ER15519&gt;0,('5G_NR_raw_UE'!ER15519*'5G_NR_raw_UE'!ES15519),"")</f>
        <v/>
      </c>
    </row>
    <row r="15520" spans="31:32">
      <c r="AE15520" t="str">
        <f>IF('5G_NR_raw_UE'!EP15520&gt;0,('5G_NR_raw_UE'!EP15520*'5G_NR_raw_UE'!EQ15520),"")</f>
        <v/>
      </c>
      <c r="AF15520" t="str">
        <f>IF('5G_NR_raw_UE'!ER15520&gt;0,('5G_NR_raw_UE'!ER15520*'5G_NR_raw_UE'!ES15520),"")</f>
        <v/>
      </c>
    </row>
    <row r="15521" spans="31:32">
      <c r="AE15521" t="str">
        <f>IF('5G_NR_raw_UE'!EP15521&gt;0,('5G_NR_raw_UE'!EP15521*'5G_NR_raw_UE'!EQ15521),"")</f>
        <v/>
      </c>
      <c r="AF15521" t="str">
        <f>IF('5G_NR_raw_UE'!ER15521&gt;0,('5G_NR_raw_UE'!ER15521*'5G_NR_raw_UE'!ES15521),"")</f>
        <v/>
      </c>
    </row>
    <row r="15522" spans="31:32">
      <c r="AE15522" t="str">
        <f>IF('5G_NR_raw_UE'!EP15522&gt;0,('5G_NR_raw_UE'!EP15522*'5G_NR_raw_UE'!EQ15522),"")</f>
        <v/>
      </c>
      <c r="AF15522" t="str">
        <f>IF('5G_NR_raw_UE'!ER15522&gt;0,('5G_NR_raw_UE'!ER15522*'5G_NR_raw_UE'!ES15522),"")</f>
        <v/>
      </c>
    </row>
    <row r="15523" spans="31:32">
      <c r="AE15523" t="str">
        <f>IF('5G_NR_raw_UE'!EP15523&gt;0,('5G_NR_raw_UE'!EP15523*'5G_NR_raw_UE'!EQ15523),"")</f>
        <v/>
      </c>
      <c r="AF15523" t="str">
        <f>IF('5G_NR_raw_UE'!ER15523&gt;0,('5G_NR_raw_UE'!ER15523*'5G_NR_raw_UE'!ES15523),"")</f>
        <v/>
      </c>
    </row>
    <row r="15524" spans="31:32">
      <c r="AE15524" t="str">
        <f>IF('5G_NR_raw_UE'!EP15524&gt;0,('5G_NR_raw_UE'!EP15524*'5G_NR_raw_UE'!EQ15524),"")</f>
        <v/>
      </c>
      <c r="AF15524" t="str">
        <f>IF('5G_NR_raw_UE'!ER15524&gt;0,('5G_NR_raw_UE'!ER15524*'5G_NR_raw_UE'!ES15524),"")</f>
        <v/>
      </c>
    </row>
    <row r="15525" spans="31:32">
      <c r="AE15525" t="str">
        <f>IF('5G_NR_raw_UE'!EP15525&gt;0,('5G_NR_raw_UE'!EP15525*'5G_NR_raw_UE'!EQ15525),"")</f>
        <v/>
      </c>
      <c r="AF15525" t="str">
        <f>IF('5G_NR_raw_UE'!ER15525&gt;0,('5G_NR_raw_UE'!ER15525*'5G_NR_raw_UE'!ES15525),"")</f>
        <v/>
      </c>
    </row>
    <row r="15526" spans="31:32">
      <c r="AE15526" t="str">
        <f>IF('5G_NR_raw_UE'!EP15526&gt;0,('5G_NR_raw_UE'!EP15526*'5G_NR_raw_UE'!EQ15526),"")</f>
        <v/>
      </c>
      <c r="AF15526" t="str">
        <f>IF('5G_NR_raw_UE'!ER15526&gt;0,('5G_NR_raw_UE'!ER15526*'5G_NR_raw_UE'!ES15526),"")</f>
        <v/>
      </c>
    </row>
    <row r="15527" spans="31:32">
      <c r="AE15527" t="str">
        <f>IF('5G_NR_raw_UE'!EP15527&gt;0,('5G_NR_raw_UE'!EP15527*'5G_NR_raw_UE'!EQ15527),"")</f>
        <v/>
      </c>
      <c r="AF15527" t="str">
        <f>IF('5G_NR_raw_UE'!ER15527&gt;0,('5G_NR_raw_UE'!ER15527*'5G_NR_raw_UE'!ES15527),"")</f>
        <v/>
      </c>
    </row>
    <row r="15528" spans="31:32">
      <c r="AE15528" t="str">
        <f>IF('5G_NR_raw_UE'!EP15528&gt;0,('5G_NR_raw_UE'!EP15528*'5G_NR_raw_UE'!EQ15528),"")</f>
        <v/>
      </c>
      <c r="AF15528" t="str">
        <f>IF('5G_NR_raw_UE'!ER15528&gt;0,('5G_NR_raw_UE'!ER15528*'5G_NR_raw_UE'!ES15528),"")</f>
        <v/>
      </c>
    </row>
    <row r="15529" spans="31:32">
      <c r="AE15529" t="str">
        <f>IF('5G_NR_raw_UE'!EP15529&gt;0,('5G_NR_raw_UE'!EP15529*'5G_NR_raw_UE'!EQ15529),"")</f>
        <v/>
      </c>
      <c r="AF15529" t="str">
        <f>IF('5G_NR_raw_UE'!ER15529&gt;0,('5G_NR_raw_UE'!ER15529*'5G_NR_raw_UE'!ES15529),"")</f>
        <v/>
      </c>
    </row>
    <row r="15530" spans="31:32">
      <c r="AE15530" t="str">
        <f>IF('5G_NR_raw_UE'!EP15530&gt;0,('5G_NR_raw_UE'!EP15530*'5G_NR_raw_UE'!EQ15530),"")</f>
        <v/>
      </c>
      <c r="AF15530" t="str">
        <f>IF('5G_NR_raw_UE'!ER15530&gt;0,('5G_NR_raw_UE'!ER15530*'5G_NR_raw_UE'!ES15530),"")</f>
        <v/>
      </c>
    </row>
    <row r="15531" spans="31:32">
      <c r="AE15531" t="str">
        <f>IF('5G_NR_raw_UE'!EP15531&gt;0,('5G_NR_raw_UE'!EP15531*'5G_NR_raw_UE'!EQ15531),"")</f>
        <v/>
      </c>
      <c r="AF15531" t="str">
        <f>IF('5G_NR_raw_UE'!ER15531&gt;0,('5G_NR_raw_UE'!ER15531*'5G_NR_raw_UE'!ES15531),"")</f>
        <v/>
      </c>
    </row>
    <row r="15532" spans="31:32">
      <c r="AE15532" t="str">
        <f>IF('5G_NR_raw_UE'!EP15532&gt;0,('5G_NR_raw_UE'!EP15532*'5G_NR_raw_UE'!EQ15532),"")</f>
        <v/>
      </c>
      <c r="AF15532" t="str">
        <f>IF('5G_NR_raw_UE'!ER15532&gt;0,('5G_NR_raw_UE'!ER15532*'5G_NR_raw_UE'!ES15532),"")</f>
        <v/>
      </c>
    </row>
    <row r="15533" spans="31:32">
      <c r="AE15533" t="str">
        <f>IF('5G_NR_raw_UE'!EP15533&gt;0,('5G_NR_raw_UE'!EP15533*'5G_NR_raw_UE'!EQ15533),"")</f>
        <v/>
      </c>
      <c r="AF15533" t="str">
        <f>IF('5G_NR_raw_UE'!ER15533&gt;0,('5G_NR_raw_UE'!ER15533*'5G_NR_raw_UE'!ES15533),"")</f>
        <v/>
      </c>
    </row>
    <row r="15534" spans="31:32">
      <c r="AE15534" t="str">
        <f>IF('5G_NR_raw_UE'!EP15534&gt;0,('5G_NR_raw_UE'!EP15534*'5G_NR_raw_UE'!EQ15534),"")</f>
        <v/>
      </c>
      <c r="AF15534" t="str">
        <f>IF('5G_NR_raw_UE'!ER15534&gt;0,('5G_NR_raw_UE'!ER15534*'5G_NR_raw_UE'!ES15534),"")</f>
        <v/>
      </c>
    </row>
    <row r="15535" spans="31:32">
      <c r="AE15535" t="str">
        <f>IF('5G_NR_raw_UE'!EP15535&gt;0,('5G_NR_raw_UE'!EP15535*'5G_NR_raw_UE'!EQ15535),"")</f>
        <v/>
      </c>
      <c r="AF15535" t="str">
        <f>IF('5G_NR_raw_UE'!ER15535&gt;0,('5G_NR_raw_UE'!ER15535*'5G_NR_raw_UE'!ES15535),"")</f>
        <v/>
      </c>
    </row>
    <row r="15536" spans="31:32">
      <c r="AE15536" t="str">
        <f>IF('5G_NR_raw_UE'!EP15536&gt;0,('5G_NR_raw_UE'!EP15536*'5G_NR_raw_UE'!EQ15536),"")</f>
        <v/>
      </c>
      <c r="AF15536" t="str">
        <f>IF('5G_NR_raw_UE'!ER15536&gt;0,('5G_NR_raw_UE'!ER15536*'5G_NR_raw_UE'!ES15536),"")</f>
        <v/>
      </c>
    </row>
    <row r="15537" spans="31:32">
      <c r="AE15537" t="str">
        <f>IF('5G_NR_raw_UE'!EP15537&gt;0,('5G_NR_raw_UE'!EP15537*'5G_NR_raw_UE'!EQ15537),"")</f>
        <v/>
      </c>
      <c r="AF15537" t="str">
        <f>IF('5G_NR_raw_UE'!ER15537&gt;0,('5G_NR_raw_UE'!ER15537*'5G_NR_raw_UE'!ES15537),"")</f>
        <v/>
      </c>
    </row>
    <row r="15538" spans="31:32">
      <c r="AE15538" t="str">
        <f>IF('5G_NR_raw_UE'!EP15538&gt;0,('5G_NR_raw_UE'!EP15538*'5G_NR_raw_UE'!EQ15538),"")</f>
        <v/>
      </c>
      <c r="AF15538" t="str">
        <f>IF('5G_NR_raw_UE'!ER15538&gt;0,('5G_NR_raw_UE'!ER15538*'5G_NR_raw_UE'!ES15538),"")</f>
        <v/>
      </c>
    </row>
    <row r="15539" spans="31:32">
      <c r="AE15539" t="str">
        <f>IF('5G_NR_raw_UE'!EP15539&gt;0,('5G_NR_raw_UE'!EP15539*'5G_NR_raw_UE'!EQ15539),"")</f>
        <v/>
      </c>
      <c r="AF15539" t="str">
        <f>IF('5G_NR_raw_UE'!ER15539&gt;0,('5G_NR_raw_UE'!ER15539*'5G_NR_raw_UE'!ES15539),"")</f>
        <v/>
      </c>
    </row>
    <row r="15540" spans="31:32">
      <c r="AE15540" t="str">
        <f>IF('5G_NR_raw_UE'!EP15540&gt;0,('5G_NR_raw_UE'!EP15540*'5G_NR_raw_UE'!EQ15540),"")</f>
        <v/>
      </c>
      <c r="AF15540" t="str">
        <f>IF('5G_NR_raw_UE'!ER15540&gt;0,('5G_NR_raw_UE'!ER15540*'5G_NR_raw_UE'!ES15540),"")</f>
        <v/>
      </c>
    </row>
    <row r="15541" spans="31:32">
      <c r="AE15541" t="str">
        <f>IF('5G_NR_raw_UE'!EP15541&gt;0,('5G_NR_raw_UE'!EP15541*'5G_NR_raw_UE'!EQ15541),"")</f>
        <v/>
      </c>
      <c r="AF15541" t="str">
        <f>IF('5G_NR_raw_UE'!ER15541&gt;0,('5G_NR_raw_UE'!ER15541*'5G_NR_raw_UE'!ES15541),"")</f>
        <v/>
      </c>
    </row>
    <row r="15542" spans="31:32">
      <c r="AE15542" t="str">
        <f>IF('5G_NR_raw_UE'!EP15542&gt;0,('5G_NR_raw_UE'!EP15542*'5G_NR_raw_UE'!EQ15542),"")</f>
        <v/>
      </c>
      <c r="AF15542" t="str">
        <f>IF('5G_NR_raw_UE'!ER15542&gt;0,('5G_NR_raw_UE'!ER15542*'5G_NR_raw_UE'!ES15542),"")</f>
        <v/>
      </c>
    </row>
    <row r="15543" spans="31:32">
      <c r="AE15543" t="str">
        <f>IF('5G_NR_raw_UE'!EP15543&gt;0,('5G_NR_raw_UE'!EP15543*'5G_NR_raw_UE'!EQ15543),"")</f>
        <v/>
      </c>
      <c r="AF15543" t="str">
        <f>IF('5G_NR_raw_UE'!ER15543&gt;0,('5G_NR_raw_UE'!ER15543*'5G_NR_raw_UE'!ES15543),"")</f>
        <v/>
      </c>
    </row>
    <row r="15544" spans="31:32">
      <c r="AE15544" t="str">
        <f>IF('5G_NR_raw_UE'!EP15544&gt;0,('5G_NR_raw_UE'!EP15544*'5G_NR_raw_UE'!EQ15544),"")</f>
        <v/>
      </c>
      <c r="AF15544" t="str">
        <f>IF('5G_NR_raw_UE'!ER15544&gt;0,('5G_NR_raw_UE'!ER15544*'5G_NR_raw_UE'!ES15544),"")</f>
        <v/>
      </c>
    </row>
    <row r="15545" spans="31:32">
      <c r="AE15545" t="str">
        <f>IF('5G_NR_raw_UE'!EP15545&gt;0,('5G_NR_raw_UE'!EP15545*'5G_NR_raw_UE'!EQ15545),"")</f>
        <v/>
      </c>
      <c r="AF15545" t="str">
        <f>IF('5G_NR_raw_UE'!ER15545&gt;0,('5G_NR_raw_UE'!ER15545*'5G_NR_raw_UE'!ES15545),"")</f>
        <v/>
      </c>
    </row>
    <row r="15546" spans="31:32">
      <c r="AE15546" t="str">
        <f>IF('5G_NR_raw_UE'!EP15546&gt;0,('5G_NR_raw_UE'!EP15546*'5G_NR_raw_UE'!EQ15546),"")</f>
        <v/>
      </c>
      <c r="AF15546" t="str">
        <f>IF('5G_NR_raw_UE'!ER15546&gt;0,('5G_NR_raw_UE'!ER15546*'5G_NR_raw_UE'!ES15546),"")</f>
        <v/>
      </c>
    </row>
    <row r="15547" spans="31:32">
      <c r="AE15547" t="str">
        <f>IF('5G_NR_raw_UE'!EP15547&gt;0,('5G_NR_raw_UE'!EP15547*'5G_NR_raw_UE'!EQ15547),"")</f>
        <v/>
      </c>
      <c r="AF15547" t="str">
        <f>IF('5G_NR_raw_UE'!ER15547&gt;0,('5G_NR_raw_UE'!ER15547*'5G_NR_raw_UE'!ES15547),"")</f>
        <v/>
      </c>
    </row>
    <row r="15548" spans="31:32">
      <c r="AE15548" t="str">
        <f>IF('5G_NR_raw_UE'!EP15548&gt;0,('5G_NR_raw_UE'!EP15548*'5G_NR_raw_UE'!EQ15548),"")</f>
        <v/>
      </c>
      <c r="AF15548" t="str">
        <f>IF('5G_NR_raw_UE'!ER15548&gt;0,('5G_NR_raw_UE'!ER15548*'5G_NR_raw_UE'!ES15548),"")</f>
        <v/>
      </c>
    </row>
    <row r="15549" spans="31:32">
      <c r="AE15549" t="str">
        <f>IF('5G_NR_raw_UE'!EP15549&gt;0,('5G_NR_raw_UE'!EP15549*'5G_NR_raw_UE'!EQ15549),"")</f>
        <v/>
      </c>
      <c r="AF15549" t="str">
        <f>IF('5G_NR_raw_UE'!ER15549&gt;0,('5G_NR_raw_UE'!ER15549*'5G_NR_raw_UE'!ES15549),"")</f>
        <v/>
      </c>
    </row>
    <row r="15550" spans="31:32">
      <c r="AE15550" t="str">
        <f>IF('5G_NR_raw_UE'!EP15550&gt;0,('5G_NR_raw_UE'!EP15550*'5G_NR_raw_UE'!EQ15550),"")</f>
        <v/>
      </c>
      <c r="AF15550" t="str">
        <f>IF('5G_NR_raw_UE'!ER15550&gt;0,('5G_NR_raw_UE'!ER15550*'5G_NR_raw_UE'!ES15550),"")</f>
        <v/>
      </c>
    </row>
    <row r="15551" spans="31:32">
      <c r="AE15551" t="str">
        <f>IF('5G_NR_raw_UE'!EP15551&gt;0,('5G_NR_raw_UE'!EP15551*'5G_NR_raw_UE'!EQ15551),"")</f>
        <v/>
      </c>
      <c r="AF15551" t="str">
        <f>IF('5G_NR_raw_UE'!ER15551&gt;0,('5G_NR_raw_UE'!ER15551*'5G_NR_raw_UE'!ES15551),"")</f>
        <v/>
      </c>
    </row>
    <row r="15552" spans="31:32">
      <c r="AE15552" t="str">
        <f>IF('5G_NR_raw_UE'!EP15552&gt;0,('5G_NR_raw_UE'!EP15552*'5G_NR_raw_UE'!EQ15552),"")</f>
        <v/>
      </c>
      <c r="AF15552" t="str">
        <f>IF('5G_NR_raw_UE'!ER15552&gt;0,('5G_NR_raw_UE'!ER15552*'5G_NR_raw_UE'!ES15552),"")</f>
        <v/>
      </c>
    </row>
    <row r="15553" spans="31:32">
      <c r="AE15553" t="str">
        <f>IF('5G_NR_raw_UE'!EP15553&gt;0,('5G_NR_raw_UE'!EP15553*'5G_NR_raw_UE'!EQ15553),"")</f>
        <v/>
      </c>
      <c r="AF15553" t="str">
        <f>IF('5G_NR_raw_UE'!ER15553&gt;0,('5G_NR_raw_UE'!ER15553*'5G_NR_raw_UE'!ES15553),"")</f>
        <v/>
      </c>
    </row>
    <row r="15554" spans="31:32">
      <c r="AE15554" t="str">
        <f>IF('5G_NR_raw_UE'!EP15554&gt;0,('5G_NR_raw_UE'!EP15554*'5G_NR_raw_UE'!EQ15554),"")</f>
        <v/>
      </c>
      <c r="AF15554" t="str">
        <f>IF('5G_NR_raw_UE'!ER15554&gt;0,('5G_NR_raw_UE'!ER15554*'5G_NR_raw_UE'!ES15554),"")</f>
        <v/>
      </c>
    </row>
    <row r="15555" spans="31:32">
      <c r="AE15555" t="str">
        <f>IF('5G_NR_raw_UE'!EP15555&gt;0,('5G_NR_raw_UE'!EP15555*'5G_NR_raw_UE'!EQ15555),"")</f>
        <v/>
      </c>
      <c r="AF15555" t="str">
        <f>IF('5G_NR_raw_UE'!ER15555&gt;0,('5G_NR_raw_UE'!ER15555*'5G_NR_raw_UE'!ES15555),"")</f>
        <v/>
      </c>
    </row>
    <row r="15556" spans="31:32">
      <c r="AE15556" t="str">
        <f>IF('5G_NR_raw_UE'!EP15556&gt;0,('5G_NR_raw_UE'!EP15556*'5G_NR_raw_UE'!EQ15556),"")</f>
        <v/>
      </c>
      <c r="AF15556" t="str">
        <f>IF('5G_NR_raw_UE'!ER15556&gt;0,('5G_NR_raw_UE'!ER15556*'5G_NR_raw_UE'!ES15556),"")</f>
        <v/>
      </c>
    </row>
    <row r="15557" spans="31:32">
      <c r="AE15557" t="str">
        <f>IF('5G_NR_raw_UE'!EP15557&gt;0,('5G_NR_raw_UE'!EP15557*'5G_NR_raw_UE'!EQ15557),"")</f>
        <v/>
      </c>
      <c r="AF15557" t="str">
        <f>IF('5G_NR_raw_UE'!ER15557&gt;0,('5G_NR_raw_UE'!ER15557*'5G_NR_raw_UE'!ES15557),"")</f>
        <v/>
      </c>
    </row>
    <row r="15558" spans="31:32">
      <c r="AE15558" t="str">
        <f>IF('5G_NR_raw_UE'!EP15558&gt;0,('5G_NR_raw_UE'!EP15558*'5G_NR_raw_UE'!EQ15558),"")</f>
        <v/>
      </c>
      <c r="AF15558" t="str">
        <f>IF('5G_NR_raw_UE'!ER15558&gt;0,('5G_NR_raw_UE'!ER15558*'5G_NR_raw_UE'!ES15558),"")</f>
        <v/>
      </c>
    </row>
    <row r="15559" spans="31:32">
      <c r="AE15559" t="str">
        <f>IF('5G_NR_raw_UE'!EP15559&gt;0,('5G_NR_raw_UE'!EP15559*'5G_NR_raw_UE'!EQ15559),"")</f>
        <v/>
      </c>
      <c r="AF15559" t="str">
        <f>IF('5G_NR_raw_UE'!ER15559&gt;0,('5G_NR_raw_UE'!ER15559*'5G_NR_raw_UE'!ES15559),"")</f>
        <v/>
      </c>
    </row>
    <row r="15560" spans="31:32">
      <c r="AE15560" t="str">
        <f>IF('5G_NR_raw_UE'!EP15560&gt;0,('5G_NR_raw_UE'!EP15560*'5G_NR_raw_UE'!EQ15560),"")</f>
        <v/>
      </c>
      <c r="AF15560" t="str">
        <f>IF('5G_NR_raw_UE'!ER15560&gt;0,('5G_NR_raw_UE'!ER15560*'5G_NR_raw_UE'!ES15560),"")</f>
        <v/>
      </c>
    </row>
    <row r="15561" spans="31:32">
      <c r="AE15561" t="str">
        <f>IF('5G_NR_raw_UE'!EP15561&gt;0,('5G_NR_raw_UE'!EP15561*'5G_NR_raw_UE'!EQ15561),"")</f>
        <v/>
      </c>
      <c r="AF15561" t="str">
        <f>IF('5G_NR_raw_UE'!ER15561&gt;0,('5G_NR_raw_UE'!ER15561*'5G_NR_raw_UE'!ES15561),"")</f>
        <v/>
      </c>
    </row>
    <row r="15562" spans="31:32">
      <c r="AE15562" t="str">
        <f>IF('5G_NR_raw_UE'!EP15562&gt;0,('5G_NR_raw_UE'!EP15562*'5G_NR_raw_UE'!EQ15562),"")</f>
        <v/>
      </c>
      <c r="AF15562" t="str">
        <f>IF('5G_NR_raw_UE'!ER15562&gt;0,('5G_NR_raw_UE'!ER15562*'5G_NR_raw_UE'!ES15562),"")</f>
        <v/>
      </c>
    </row>
    <row r="15563" spans="31:32">
      <c r="AE15563" t="str">
        <f>IF('5G_NR_raw_UE'!EP15563&gt;0,('5G_NR_raw_UE'!EP15563*'5G_NR_raw_UE'!EQ15563),"")</f>
        <v/>
      </c>
      <c r="AF15563" t="str">
        <f>IF('5G_NR_raw_UE'!ER15563&gt;0,('5G_NR_raw_UE'!ER15563*'5G_NR_raw_UE'!ES15563),"")</f>
        <v/>
      </c>
    </row>
    <row r="15564" spans="31:32">
      <c r="AE15564" t="str">
        <f>IF('5G_NR_raw_UE'!EP15564&gt;0,('5G_NR_raw_UE'!EP15564*'5G_NR_raw_UE'!EQ15564),"")</f>
        <v/>
      </c>
      <c r="AF15564" t="str">
        <f>IF('5G_NR_raw_UE'!ER15564&gt;0,('5G_NR_raw_UE'!ER15564*'5G_NR_raw_UE'!ES15564),"")</f>
        <v/>
      </c>
    </row>
    <row r="15565" spans="31:32">
      <c r="AE15565" t="str">
        <f>IF('5G_NR_raw_UE'!EP15565&gt;0,('5G_NR_raw_UE'!EP15565*'5G_NR_raw_UE'!EQ15565),"")</f>
        <v/>
      </c>
      <c r="AF15565" t="str">
        <f>IF('5G_NR_raw_UE'!ER15565&gt;0,('5G_NR_raw_UE'!ER15565*'5G_NR_raw_UE'!ES15565),"")</f>
        <v/>
      </c>
    </row>
    <row r="15566" spans="31:32">
      <c r="AE15566" t="str">
        <f>IF('5G_NR_raw_UE'!EP15566&gt;0,('5G_NR_raw_UE'!EP15566*'5G_NR_raw_UE'!EQ15566),"")</f>
        <v/>
      </c>
      <c r="AF15566" t="str">
        <f>IF('5G_NR_raw_UE'!ER15566&gt;0,('5G_NR_raw_UE'!ER15566*'5G_NR_raw_UE'!ES15566),"")</f>
        <v/>
      </c>
    </row>
    <row r="15567" spans="31:32">
      <c r="AE15567" t="str">
        <f>IF('5G_NR_raw_UE'!EP15567&gt;0,('5G_NR_raw_UE'!EP15567*'5G_NR_raw_UE'!EQ15567),"")</f>
        <v/>
      </c>
      <c r="AF15567" t="str">
        <f>IF('5G_NR_raw_UE'!ER15567&gt;0,('5G_NR_raw_UE'!ER15567*'5G_NR_raw_UE'!ES15567),"")</f>
        <v/>
      </c>
    </row>
    <row r="15568" spans="31:32">
      <c r="AE15568" t="str">
        <f>IF('5G_NR_raw_UE'!EP15568&gt;0,('5G_NR_raw_UE'!EP15568*'5G_NR_raw_UE'!EQ15568),"")</f>
        <v/>
      </c>
      <c r="AF15568" t="str">
        <f>IF('5G_NR_raw_UE'!ER15568&gt;0,('5G_NR_raw_UE'!ER15568*'5G_NR_raw_UE'!ES15568),"")</f>
        <v/>
      </c>
    </row>
    <row r="15569" spans="31:32">
      <c r="AE15569" t="str">
        <f>IF('5G_NR_raw_UE'!EP15569&gt;0,('5G_NR_raw_UE'!EP15569*'5G_NR_raw_UE'!EQ15569),"")</f>
        <v/>
      </c>
      <c r="AF15569" t="str">
        <f>IF('5G_NR_raw_UE'!ER15569&gt;0,('5G_NR_raw_UE'!ER15569*'5G_NR_raw_UE'!ES15569),"")</f>
        <v/>
      </c>
    </row>
    <row r="15570" spans="31:32">
      <c r="AE15570" t="str">
        <f>IF('5G_NR_raw_UE'!EP15570&gt;0,('5G_NR_raw_UE'!EP15570*'5G_NR_raw_UE'!EQ15570),"")</f>
        <v/>
      </c>
      <c r="AF15570" t="str">
        <f>IF('5G_NR_raw_UE'!ER15570&gt;0,('5G_NR_raw_UE'!ER15570*'5G_NR_raw_UE'!ES15570),"")</f>
        <v/>
      </c>
    </row>
    <row r="15571" spans="31:32">
      <c r="AE15571" t="str">
        <f>IF('5G_NR_raw_UE'!EP15571&gt;0,('5G_NR_raw_UE'!EP15571*'5G_NR_raw_UE'!EQ15571),"")</f>
        <v/>
      </c>
      <c r="AF15571" t="str">
        <f>IF('5G_NR_raw_UE'!ER15571&gt;0,('5G_NR_raw_UE'!ER15571*'5G_NR_raw_UE'!ES15571),"")</f>
        <v/>
      </c>
    </row>
    <row r="15572" spans="31:32">
      <c r="AE15572" t="str">
        <f>IF('5G_NR_raw_UE'!EP15572&gt;0,('5G_NR_raw_UE'!EP15572*'5G_NR_raw_UE'!EQ15572),"")</f>
        <v/>
      </c>
      <c r="AF15572" t="str">
        <f>IF('5G_NR_raw_UE'!ER15572&gt;0,('5G_NR_raw_UE'!ER15572*'5G_NR_raw_UE'!ES15572),"")</f>
        <v/>
      </c>
    </row>
    <row r="15573" spans="31:32">
      <c r="AE15573" t="str">
        <f>IF('5G_NR_raw_UE'!EP15573&gt;0,('5G_NR_raw_UE'!EP15573*'5G_NR_raw_UE'!EQ15573),"")</f>
        <v/>
      </c>
      <c r="AF15573" t="str">
        <f>IF('5G_NR_raw_UE'!ER15573&gt;0,('5G_NR_raw_UE'!ER15573*'5G_NR_raw_UE'!ES15573),"")</f>
        <v/>
      </c>
    </row>
    <row r="15574" spans="31:32">
      <c r="AE15574" t="str">
        <f>IF('5G_NR_raw_UE'!EP15574&gt;0,('5G_NR_raw_UE'!EP15574*'5G_NR_raw_UE'!EQ15574),"")</f>
        <v/>
      </c>
      <c r="AF15574" t="str">
        <f>IF('5G_NR_raw_UE'!ER15574&gt;0,('5G_NR_raw_UE'!ER15574*'5G_NR_raw_UE'!ES15574),"")</f>
        <v/>
      </c>
    </row>
    <row r="15575" spans="31:32">
      <c r="AE15575" t="str">
        <f>IF('5G_NR_raw_UE'!EP15575&gt;0,('5G_NR_raw_UE'!EP15575*'5G_NR_raw_UE'!EQ15575),"")</f>
        <v/>
      </c>
      <c r="AF15575" t="str">
        <f>IF('5G_NR_raw_UE'!ER15575&gt;0,('5G_NR_raw_UE'!ER15575*'5G_NR_raw_UE'!ES15575),"")</f>
        <v/>
      </c>
    </row>
    <row r="15576" spans="31:32">
      <c r="AE15576" t="str">
        <f>IF('5G_NR_raw_UE'!EP15576&gt;0,('5G_NR_raw_UE'!EP15576*'5G_NR_raw_UE'!EQ15576),"")</f>
        <v/>
      </c>
      <c r="AF15576" t="str">
        <f>IF('5G_NR_raw_UE'!ER15576&gt;0,('5G_NR_raw_UE'!ER15576*'5G_NR_raw_UE'!ES15576),"")</f>
        <v/>
      </c>
    </row>
    <row r="15577" spans="31:32">
      <c r="AE15577" t="str">
        <f>IF('5G_NR_raw_UE'!EP15577&gt;0,('5G_NR_raw_UE'!EP15577*'5G_NR_raw_UE'!EQ15577),"")</f>
        <v/>
      </c>
      <c r="AF15577" t="str">
        <f>IF('5G_NR_raw_UE'!ER15577&gt;0,('5G_NR_raw_UE'!ER15577*'5G_NR_raw_UE'!ES15577),"")</f>
        <v/>
      </c>
    </row>
    <row r="15578" spans="31:32">
      <c r="AE15578" t="str">
        <f>IF('5G_NR_raw_UE'!EP15578&gt;0,('5G_NR_raw_UE'!EP15578*'5G_NR_raw_UE'!EQ15578),"")</f>
        <v/>
      </c>
      <c r="AF15578" t="str">
        <f>IF('5G_NR_raw_UE'!ER15578&gt;0,('5G_NR_raw_UE'!ER15578*'5G_NR_raw_UE'!ES15578),"")</f>
        <v/>
      </c>
    </row>
    <row r="15579" spans="31:32">
      <c r="AE15579" t="str">
        <f>IF('5G_NR_raw_UE'!EP15579&gt;0,('5G_NR_raw_UE'!EP15579*'5G_NR_raw_UE'!EQ15579),"")</f>
        <v/>
      </c>
      <c r="AF15579" t="str">
        <f>IF('5G_NR_raw_UE'!ER15579&gt;0,('5G_NR_raw_UE'!ER15579*'5G_NR_raw_UE'!ES15579),"")</f>
        <v/>
      </c>
    </row>
    <row r="15580" spans="31:32">
      <c r="AE15580" t="str">
        <f>IF('5G_NR_raw_UE'!EP15580&gt;0,('5G_NR_raw_UE'!EP15580*'5G_NR_raw_UE'!EQ15580),"")</f>
        <v/>
      </c>
      <c r="AF15580" t="str">
        <f>IF('5G_NR_raw_UE'!ER15580&gt;0,('5G_NR_raw_UE'!ER15580*'5G_NR_raw_UE'!ES15580),"")</f>
        <v/>
      </c>
    </row>
    <row r="15581" spans="31:32">
      <c r="AE15581" t="str">
        <f>IF('5G_NR_raw_UE'!EP15581&gt;0,('5G_NR_raw_UE'!EP15581*'5G_NR_raw_UE'!EQ15581),"")</f>
        <v/>
      </c>
      <c r="AF15581" t="str">
        <f>IF('5G_NR_raw_UE'!ER15581&gt;0,('5G_NR_raw_UE'!ER15581*'5G_NR_raw_UE'!ES15581),"")</f>
        <v/>
      </c>
    </row>
    <row r="15582" spans="31:32">
      <c r="AE15582" t="str">
        <f>IF('5G_NR_raw_UE'!EP15582&gt;0,('5G_NR_raw_UE'!EP15582*'5G_NR_raw_UE'!EQ15582),"")</f>
        <v/>
      </c>
      <c r="AF15582" t="str">
        <f>IF('5G_NR_raw_UE'!ER15582&gt;0,('5G_NR_raw_UE'!ER15582*'5G_NR_raw_UE'!ES15582),"")</f>
        <v/>
      </c>
    </row>
    <row r="15583" spans="31:32">
      <c r="AE15583" t="str">
        <f>IF('5G_NR_raw_UE'!EP15583&gt;0,('5G_NR_raw_UE'!EP15583*'5G_NR_raw_UE'!EQ15583),"")</f>
        <v/>
      </c>
      <c r="AF15583" t="str">
        <f>IF('5G_NR_raw_UE'!ER15583&gt;0,('5G_NR_raw_UE'!ER15583*'5G_NR_raw_UE'!ES15583),"")</f>
        <v/>
      </c>
    </row>
    <row r="15584" spans="31:32">
      <c r="AE15584" t="str">
        <f>IF('5G_NR_raw_UE'!EP15584&gt;0,('5G_NR_raw_UE'!EP15584*'5G_NR_raw_UE'!EQ15584),"")</f>
        <v/>
      </c>
      <c r="AF15584" t="str">
        <f>IF('5G_NR_raw_UE'!ER15584&gt;0,('5G_NR_raw_UE'!ER15584*'5G_NR_raw_UE'!ES15584),"")</f>
        <v/>
      </c>
    </row>
    <row r="15585" spans="31:32">
      <c r="AE15585" t="str">
        <f>IF('5G_NR_raw_UE'!EP15585&gt;0,('5G_NR_raw_UE'!EP15585*'5G_NR_raw_UE'!EQ15585),"")</f>
        <v/>
      </c>
      <c r="AF15585" t="str">
        <f>IF('5G_NR_raw_UE'!ER15585&gt;0,('5G_NR_raw_UE'!ER15585*'5G_NR_raw_UE'!ES15585),"")</f>
        <v/>
      </c>
    </row>
    <row r="15586" spans="31:32">
      <c r="AE15586" t="str">
        <f>IF('5G_NR_raw_UE'!EP15586&gt;0,('5G_NR_raw_UE'!EP15586*'5G_NR_raw_UE'!EQ15586),"")</f>
        <v/>
      </c>
      <c r="AF15586" t="str">
        <f>IF('5G_NR_raw_UE'!ER15586&gt;0,('5G_NR_raw_UE'!ER15586*'5G_NR_raw_UE'!ES15586),"")</f>
        <v/>
      </c>
    </row>
    <row r="15587" spans="31:32">
      <c r="AE15587" t="str">
        <f>IF('5G_NR_raw_UE'!EP15587&gt;0,('5G_NR_raw_UE'!EP15587*'5G_NR_raw_UE'!EQ15587),"")</f>
        <v/>
      </c>
      <c r="AF15587" t="str">
        <f>IF('5G_NR_raw_UE'!ER15587&gt;0,('5G_NR_raw_UE'!ER15587*'5G_NR_raw_UE'!ES15587),"")</f>
        <v/>
      </c>
    </row>
    <row r="15588" spans="31:32">
      <c r="AE15588" t="str">
        <f>IF('5G_NR_raw_UE'!EP15588&gt;0,('5G_NR_raw_UE'!EP15588*'5G_NR_raw_UE'!EQ15588),"")</f>
        <v/>
      </c>
      <c r="AF15588" t="str">
        <f>IF('5G_NR_raw_UE'!ER15588&gt;0,('5G_NR_raw_UE'!ER15588*'5G_NR_raw_UE'!ES15588),"")</f>
        <v/>
      </c>
    </row>
    <row r="15589" spans="31:32">
      <c r="AE15589" t="str">
        <f>IF('5G_NR_raw_UE'!EP15589&gt;0,('5G_NR_raw_UE'!EP15589*'5G_NR_raw_UE'!EQ15589),"")</f>
        <v/>
      </c>
      <c r="AF15589" t="str">
        <f>IF('5G_NR_raw_UE'!ER15589&gt;0,('5G_NR_raw_UE'!ER15589*'5G_NR_raw_UE'!ES15589),"")</f>
        <v/>
      </c>
    </row>
    <row r="15590" spans="31:32">
      <c r="AE15590" t="str">
        <f>IF('5G_NR_raw_UE'!EP15590&gt;0,('5G_NR_raw_UE'!EP15590*'5G_NR_raw_UE'!EQ15590),"")</f>
        <v/>
      </c>
      <c r="AF15590" t="str">
        <f>IF('5G_NR_raw_UE'!ER15590&gt;0,('5G_NR_raw_UE'!ER15590*'5G_NR_raw_UE'!ES15590),"")</f>
        <v/>
      </c>
    </row>
    <row r="15591" spans="31:32">
      <c r="AE15591" t="str">
        <f>IF('5G_NR_raw_UE'!EP15591&gt;0,('5G_NR_raw_UE'!EP15591*'5G_NR_raw_UE'!EQ15591),"")</f>
        <v/>
      </c>
      <c r="AF15591" t="str">
        <f>IF('5G_NR_raw_UE'!ER15591&gt;0,('5G_NR_raw_UE'!ER15591*'5G_NR_raw_UE'!ES15591),"")</f>
        <v/>
      </c>
    </row>
    <row r="15592" spans="31:32">
      <c r="AE15592" t="str">
        <f>IF('5G_NR_raw_UE'!EP15592&gt;0,('5G_NR_raw_UE'!EP15592*'5G_NR_raw_UE'!EQ15592),"")</f>
        <v/>
      </c>
      <c r="AF15592" t="str">
        <f>IF('5G_NR_raw_UE'!ER15592&gt;0,('5G_NR_raw_UE'!ER15592*'5G_NR_raw_UE'!ES15592),"")</f>
        <v/>
      </c>
    </row>
    <row r="15593" spans="31:32">
      <c r="AE15593" t="str">
        <f>IF('5G_NR_raw_UE'!EP15593&gt;0,('5G_NR_raw_UE'!EP15593*'5G_NR_raw_UE'!EQ15593),"")</f>
        <v/>
      </c>
      <c r="AF15593" t="str">
        <f>IF('5G_NR_raw_UE'!ER15593&gt;0,('5G_NR_raw_UE'!ER15593*'5G_NR_raw_UE'!ES15593),"")</f>
        <v/>
      </c>
    </row>
    <row r="15594" spans="31:32">
      <c r="AE15594" t="str">
        <f>IF('5G_NR_raw_UE'!EP15594&gt;0,('5G_NR_raw_UE'!EP15594*'5G_NR_raw_UE'!EQ15594),"")</f>
        <v/>
      </c>
      <c r="AF15594" t="str">
        <f>IF('5G_NR_raw_UE'!ER15594&gt;0,('5G_NR_raw_UE'!ER15594*'5G_NR_raw_UE'!ES15594),"")</f>
        <v/>
      </c>
    </row>
    <row r="15595" spans="31:32">
      <c r="AE15595" t="str">
        <f>IF('5G_NR_raw_UE'!EP15595&gt;0,('5G_NR_raw_UE'!EP15595*'5G_NR_raw_UE'!EQ15595),"")</f>
        <v/>
      </c>
      <c r="AF15595" t="str">
        <f>IF('5G_NR_raw_UE'!ER15595&gt;0,('5G_NR_raw_UE'!ER15595*'5G_NR_raw_UE'!ES15595),"")</f>
        <v/>
      </c>
    </row>
    <row r="15596" spans="31:32">
      <c r="AE15596" t="str">
        <f>IF('5G_NR_raw_UE'!EP15596&gt;0,('5G_NR_raw_UE'!EP15596*'5G_NR_raw_UE'!EQ15596),"")</f>
        <v/>
      </c>
      <c r="AF15596" t="str">
        <f>IF('5G_NR_raw_UE'!ER15596&gt;0,('5G_NR_raw_UE'!ER15596*'5G_NR_raw_UE'!ES15596),"")</f>
        <v/>
      </c>
    </row>
    <row r="15597" spans="31:32">
      <c r="AE15597" t="str">
        <f>IF('5G_NR_raw_UE'!EP15597&gt;0,('5G_NR_raw_UE'!EP15597*'5G_NR_raw_UE'!EQ15597),"")</f>
        <v/>
      </c>
      <c r="AF15597" t="str">
        <f>IF('5G_NR_raw_UE'!ER15597&gt;0,('5G_NR_raw_UE'!ER15597*'5G_NR_raw_UE'!ES15597),"")</f>
        <v/>
      </c>
    </row>
    <row r="15598" spans="31:32">
      <c r="AE15598" t="str">
        <f>IF('5G_NR_raw_UE'!EP15598&gt;0,('5G_NR_raw_UE'!EP15598*'5G_NR_raw_UE'!EQ15598),"")</f>
        <v/>
      </c>
      <c r="AF15598" t="str">
        <f>IF('5G_NR_raw_UE'!ER15598&gt;0,('5G_NR_raw_UE'!ER15598*'5G_NR_raw_UE'!ES15598),"")</f>
        <v/>
      </c>
    </row>
    <row r="15599" spans="31:32">
      <c r="AE15599" t="str">
        <f>IF('5G_NR_raw_UE'!EP15599&gt;0,('5G_NR_raw_UE'!EP15599*'5G_NR_raw_UE'!EQ15599),"")</f>
        <v/>
      </c>
      <c r="AF15599" t="str">
        <f>IF('5G_NR_raw_UE'!ER15599&gt;0,('5G_NR_raw_UE'!ER15599*'5G_NR_raw_UE'!ES15599),"")</f>
        <v/>
      </c>
    </row>
    <row r="15600" spans="31:32">
      <c r="AE15600" t="str">
        <f>IF('5G_NR_raw_UE'!EP15600&gt;0,('5G_NR_raw_UE'!EP15600*'5G_NR_raw_UE'!EQ15600),"")</f>
        <v/>
      </c>
      <c r="AF15600" t="str">
        <f>IF('5G_NR_raw_UE'!ER15600&gt;0,('5G_NR_raw_UE'!ER15600*'5G_NR_raw_UE'!ES15600),"")</f>
        <v/>
      </c>
    </row>
    <row r="15601" spans="31:32">
      <c r="AE15601" t="str">
        <f>IF('5G_NR_raw_UE'!EP15601&gt;0,('5G_NR_raw_UE'!EP15601*'5G_NR_raw_UE'!EQ15601),"")</f>
        <v/>
      </c>
      <c r="AF15601" t="str">
        <f>IF('5G_NR_raw_UE'!ER15601&gt;0,('5G_NR_raw_UE'!ER15601*'5G_NR_raw_UE'!ES15601),"")</f>
        <v/>
      </c>
    </row>
    <row r="15602" spans="31:32">
      <c r="AE15602" t="str">
        <f>IF('5G_NR_raw_UE'!EP15602&gt;0,('5G_NR_raw_UE'!EP15602*'5G_NR_raw_UE'!EQ15602),"")</f>
        <v/>
      </c>
      <c r="AF15602" t="str">
        <f>IF('5G_NR_raw_UE'!ER15602&gt;0,('5G_NR_raw_UE'!ER15602*'5G_NR_raw_UE'!ES15602),"")</f>
        <v/>
      </c>
    </row>
    <row r="15603" spans="31:32">
      <c r="AE15603" t="str">
        <f>IF('5G_NR_raw_UE'!EP15603&gt;0,('5G_NR_raw_UE'!EP15603*'5G_NR_raw_UE'!EQ15603),"")</f>
        <v/>
      </c>
      <c r="AF15603" t="str">
        <f>IF('5G_NR_raw_UE'!ER15603&gt;0,('5G_NR_raw_UE'!ER15603*'5G_NR_raw_UE'!ES15603),"")</f>
        <v/>
      </c>
    </row>
    <row r="15604" spans="31:32">
      <c r="AE15604" t="str">
        <f>IF('5G_NR_raw_UE'!EP15604&gt;0,('5G_NR_raw_UE'!EP15604*'5G_NR_raw_UE'!EQ15604),"")</f>
        <v/>
      </c>
      <c r="AF15604" t="str">
        <f>IF('5G_NR_raw_UE'!ER15604&gt;0,('5G_NR_raw_UE'!ER15604*'5G_NR_raw_UE'!ES15604),"")</f>
        <v/>
      </c>
    </row>
    <row r="15605" spans="31:32">
      <c r="AE15605" t="str">
        <f>IF('5G_NR_raw_UE'!EP15605&gt;0,('5G_NR_raw_UE'!EP15605*'5G_NR_raw_UE'!EQ15605),"")</f>
        <v/>
      </c>
      <c r="AF15605" t="str">
        <f>IF('5G_NR_raw_UE'!ER15605&gt;0,('5G_NR_raw_UE'!ER15605*'5G_NR_raw_UE'!ES15605),"")</f>
        <v/>
      </c>
    </row>
    <row r="15606" spans="31:32">
      <c r="AE15606" t="str">
        <f>IF('5G_NR_raw_UE'!EP15606&gt;0,('5G_NR_raw_UE'!EP15606*'5G_NR_raw_UE'!EQ15606),"")</f>
        <v/>
      </c>
      <c r="AF15606" t="str">
        <f>IF('5G_NR_raw_UE'!ER15606&gt;0,('5G_NR_raw_UE'!ER15606*'5G_NR_raw_UE'!ES15606),"")</f>
        <v/>
      </c>
    </row>
    <row r="15607" spans="31:32">
      <c r="AE15607" t="str">
        <f>IF('5G_NR_raw_UE'!EP15607&gt;0,('5G_NR_raw_UE'!EP15607*'5G_NR_raw_UE'!EQ15607),"")</f>
        <v/>
      </c>
      <c r="AF15607" t="str">
        <f>IF('5G_NR_raw_UE'!ER15607&gt;0,('5G_NR_raw_UE'!ER15607*'5G_NR_raw_UE'!ES15607),"")</f>
        <v/>
      </c>
    </row>
    <row r="15608" spans="31:32">
      <c r="AE15608" t="str">
        <f>IF('5G_NR_raw_UE'!EP15608&gt;0,('5G_NR_raw_UE'!EP15608*'5G_NR_raw_UE'!EQ15608),"")</f>
        <v/>
      </c>
      <c r="AF15608" t="str">
        <f>IF('5G_NR_raw_UE'!ER15608&gt;0,('5G_NR_raw_UE'!ER15608*'5G_NR_raw_UE'!ES15608),"")</f>
        <v/>
      </c>
    </row>
    <row r="15609" spans="31:32">
      <c r="AE15609" t="str">
        <f>IF('5G_NR_raw_UE'!EP15609&gt;0,('5G_NR_raw_UE'!EP15609*'5G_NR_raw_UE'!EQ15609),"")</f>
        <v/>
      </c>
      <c r="AF15609" t="str">
        <f>IF('5G_NR_raw_UE'!ER15609&gt;0,('5G_NR_raw_UE'!ER15609*'5G_NR_raw_UE'!ES15609),"")</f>
        <v/>
      </c>
    </row>
    <row r="15610" spans="31:32">
      <c r="AE15610" t="str">
        <f>IF('5G_NR_raw_UE'!EP15610&gt;0,('5G_NR_raw_UE'!EP15610*'5G_NR_raw_UE'!EQ15610),"")</f>
        <v/>
      </c>
      <c r="AF15610" t="str">
        <f>IF('5G_NR_raw_UE'!ER15610&gt;0,('5G_NR_raw_UE'!ER15610*'5G_NR_raw_UE'!ES15610),"")</f>
        <v/>
      </c>
    </row>
    <row r="15611" spans="31:32">
      <c r="AE15611" t="str">
        <f>IF('5G_NR_raw_UE'!EP15611&gt;0,('5G_NR_raw_UE'!EP15611*'5G_NR_raw_UE'!EQ15611),"")</f>
        <v/>
      </c>
      <c r="AF15611" t="str">
        <f>IF('5G_NR_raw_UE'!ER15611&gt;0,('5G_NR_raw_UE'!ER15611*'5G_NR_raw_UE'!ES15611),"")</f>
        <v/>
      </c>
    </row>
    <row r="15612" spans="31:32">
      <c r="AE15612" t="str">
        <f>IF('5G_NR_raw_UE'!EP15612&gt;0,('5G_NR_raw_UE'!EP15612*'5G_NR_raw_UE'!EQ15612),"")</f>
        <v/>
      </c>
      <c r="AF15612" t="str">
        <f>IF('5G_NR_raw_UE'!ER15612&gt;0,('5G_NR_raw_UE'!ER15612*'5G_NR_raw_UE'!ES15612),"")</f>
        <v/>
      </c>
    </row>
    <row r="15613" spans="31:32">
      <c r="AE15613" t="str">
        <f>IF('5G_NR_raw_UE'!EP15613&gt;0,('5G_NR_raw_UE'!EP15613*'5G_NR_raw_UE'!EQ15613),"")</f>
        <v/>
      </c>
      <c r="AF15613" t="str">
        <f>IF('5G_NR_raw_UE'!ER15613&gt;0,('5G_NR_raw_UE'!ER15613*'5G_NR_raw_UE'!ES15613),"")</f>
        <v/>
      </c>
    </row>
    <row r="15614" spans="31:32">
      <c r="AE15614" t="str">
        <f>IF('5G_NR_raw_UE'!EP15614&gt;0,('5G_NR_raw_UE'!EP15614*'5G_NR_raw_UE'!EQ15614),"")</f>
        <v/>
      </c>
      <c r="AF15614" t="str">
        <f>IF('5G_NR_raw_UE'!ER15614&gt;0,('5G_NR_raw_UE'!ER15614*'5G_NR_raw_UE'!ES15614),"")</f>
        <v/>
      </c>
    </row>
    <row r="15615" spans="31:32">
      <c r="AE15615" t="str">
        <f>IF('5G_NR_raw_UE'!EP15615&gt;0,('5G_NR_raw_UE'!EP15615*'5G_NR_raw_UE'!EQ15615),"")</f>
        <v/>
      </c>
      <c r="AF15615" t="str">
        <f>IF('5G_NR_raw_UE'!ER15615&gt;0,('5G_NR_raw_UE'!ER15615*'5G_NR_raw_UE'!ES15615),"")</f>
        <v/>
      </c>
    </row>
    <row r="15616" spans="31:32">
      <c r="AE15616" t="str">
        <f>IF('5G_NR_raw_UE'!EP15616&gt;0,('5G_NR_raw_UE'!EP15616*'5G_NR_raw_UE'!EQ15616),"")</f>
        <v/>
      </c>
      <c r="AF15616" t="str">
        <f>IF('5G_NR_raw_UE'!ER15616&gt;0,('5G_NR_raw_UE'!ER15616*'5G_NR_raw_UE'!ES15616),"")</f>
        <v/>
      </c>
    </row>
    <row r="15617" spans="31:32">
      <c r="AE15617" t="str">
        <f>IF('5G_NR_raw_UE'!EP15617&gt;0,('5G_NR_raw_UE'!EP15617*'5G_NR_raw_UE'!EQ15617),"")</f>
        <v/>
      </c>
      <c r="AF15617" t="str">
        <f>IF('5G_NR_raw_UE'!ER15617&gt;0,('5G_NR_raw_UE'!ER15617*'5G_NR_raw_UE'!ES15617),"")</f>
        <v/>
      </c>
    </row>
    <row r="15618" spans="31:32">
      <c r="AE15618" t="str">
        <f>IF('5G_NR_raw_UE'!EP15618&gt;0,('5G_NR_raw_UE'!EP15618*'5G_NR_raw_UE'!EQ15618),"")</f>
        <v/>
      </c>
      <c r="AF15618" t="str">
        <f>IF('5G_NR_raw_UE'!ER15618&gt;0,('5G_NR_raw_UE'!ER15618*'5G_NR_raw_UE'!ES15618),"")</f>
        <v/>
      </c>
    </row>
    <row r="15619" spans="31:32">
      <c r="AE15619" t="str">
        <f>IF('5G_NR_raw_UE'!EP15619&gt;0,('5G_NR_raw_UE'!EP15619*'5G_NR_raw_UE'!EQ15619),"")</f>
        <v/>
      </c>
      <c r="AF15619" t="str">
        <f>IF('5G_NR_raw_UE'!ER15619&gt;0,('5G_NR_raw_UE'!ER15619*'5G_NR_raw_UE'!ES15619),"")</f>
        <v/>
      </c>
    </row>
    <row r="15620" spans="31:32">
      <c r="AE15620" t="str">
        <f>IF('5G_NR_raw_UE'!EP15620&gt;0,('5G_NR_raw_UE'!EP15620*'5G_NR_raw_UE'!EQ15620),"")</f>
        <v/>
      </c>
      <c r="AF15620" t="str">
        <f>IF('5G_NR_raw_UE'!ER15620&gt;0,('5G_NR_raw_UE'!ER15620*'5G_NR_raw_UE'!ES15620),"")</f>
        <v/>
      </c>
    </row>
    <row r="15621" spans="31:32">
      <c r="AE15621" t="str">
        <f>IF('5G_NR_raw_UE'!EP15621&gt;0,('5G_NR_raw_UE'!EP15621*'5G_NR_raw_UE'!EQ15621),"")</f>
        <v/>
      </c>
      <c r="AF15621" t="str">
        <f>IF('5G_NR_raw_UE'!ER15621&gt;0,('5G_NR_raw_UE'!ER15621*'5G_NR_raw_UE'!ES15621),"")</f>
        <v/>
      </c>
    </row>
    <row r="15622" spans="31:32">
      <c r="AE15622" t="str">
        <f>IF('5G_NR_raw_UE'!EP15622&gt;0,('5G_NR_raw_UE'!EP15622*'5G_NR_raw_UE'!EQ15622),"")</f>
        <v/>
      </c>
      <c r="AF15622" t="str">
        <f>IF('5G_NR_raw_UE'!ER15622&gt;0,('5G_NR_raw_UE'!ER15622*'5G_NR_raw_UE'!ES15622),"")</f>
        <v/>
      </c>
    </row>
    <row r="15623" spans="31:32">
      <c r="AE15623" t="str">
        <f>IF('5G_NR_raw_UE'!EP15623&gt;0,('5G_NR_raw_UE'!EP15623*'5G_NR_raw_UE'!EQ15623),"")</f>
        <v/>
      </c>
      <c r="AF15623" t="str">
        <f>IF('5G_NR_raw_UE'!ER15623&gt;0,('5G_NR_raw_UE'!ER15623*'5G_NR_raw_UE'!ES15623),"")</f>
        <v/>
      </c>
    </row>
    <row r="15624" spans="31:32">
      <c r="AE15624" t="str">
        <f>IF('5G_NR_raw_UE'!EP15624&gt;0,('5G_NR_raw_UE'!EP15624*'5G_NR_raw_UE'!EQ15624),"")</f>
        <v/>
      </c>
      <c r="AF15624" t="str">
        <f>IF('5G_NR_raw_UE'!ER15624&gt;0,('5G_NR_raw_UE'!ER15624*'5G_NR_raw_UE'!ES15624),"")</f>
        <v/>
      </c>
    </row>
    <row r="15625" spans="31:32">
      <c r="AE15625" t="str">
        <f>IF('5G_NR_raw_UE'!EP15625&gt;0,('5G_NR_raw_UE'!EP15625*'5G_NR_raw_UE'!EQ15625),"")</f>
        <v/>
      </c>
      <c r="AF15625" t="str">
        <f>IF('5G_NR_raw_UE'!ER15625&gt;0,('5G_NR_raw_UE'!ER15625*'5G_NR_raw_UE'!ES15625),"")</f>
        <v/>
      </c>
    </row>
    <row r="15626" spans="31:32">
      <c r="AE15626" t="str">
        <f>IF('5G_NR_raw_UE'!EP15626&gt;0,('5G_NR_raw_UE'!EP15626*'5G_NR_raw_UE'!EQ15626),"")</f>
        <v/>
      </c>
      <c r="AF15626" t="str">
        <f>IF('5G_NR_raw_UE'!ER15626&gt;0,('5G_NR_raw_UE'!ER15626*'5G_NR_raw_UE'!ES15626),"")</f>
        <v/>
      </c>
    </row>
    <row r="15627" spans="31:32">
      <c r="AE15627" t="str">
        <f>IF('5G_NR_raw_UE'!EP15627&gt;0,('5G_NR_raw_UE'!EP15627*'5G_NR_raw_UE'!EQ15627),"")</f>
        <v/>
      </c>
      <c r="AF15627" t="str">
        <f>IF('5G_NR_raw_UE'!ER15627&gt;0,('5G_NR_raw_UE'!ER15627*'5G_NR_raw_UE'!ES15627),"")</f>
        <v/>
      </c>
    </row>
    <row r="15628" spans="31:32">
      <c r="AE15628" t="str">
        <f>IF('5G_NR_raw_UE'!EP15628&gt;0,('5G_NR_raw_UE'!EP15628*'5G_NR_raw_UE'!EQ15628),"")</f>
        <v/>
      </c>
      <c r="AF15628" t="str">
        <f>IF('5G_NR_raw_UE'!ER15628&gt;0,('5G_NR_raw_UE'!ER15628*'5G_NR_raw_UE'!ES15628),"")</f>
        <v/>
      </c>
    </row>
    <row r="15629" spans="31:32">
      <c r="AE15629" t="str">
        <f>IF('5G_NR_raw_UE'!EP15629&gt;0,('5G_NR_raw_UE'!EP15629*'5G_NR_raw_UE'!EQ15629),"")</f>
        <v/>
      </c>
      <c r="AF15629" t="str">
        <f>IF('5G_NR_raw_UE'!ER15629&gt;0,('5G_NR_raw_UE'!ER15629*'5G_NR_raw_UE'!ES15629),"")</f>
        <v/>
      </c>
    </row>
    <row r="15630" spans="31:32">
      <c r="AE15630" t="str">
        <f>IF('5G_NR_raw_UE'!EP15630&gt;0,('5G_NR_raw_UE'!EP15630*'5G_NR_raw_UE'!EQ15630),"")</f>
        <v/>
      </c>
      <c r="AF15630" t="str">
        <f>IF('5G_NR_raw_UE'!ER15630&gt;0,('5G_NR_raw_UE'!ER15630*'5G_NR_raw_UE'!ES15630),"")</f>
        <v/>
      </c>
    </row>
    <row r="15631" spans="31:32">
      <c r="AE15631" t="str">
        <f>IF('5G_NR_raw_UE'!EP15631&gt;0,('5G_NR_raw_UE'!EP15631*'5G_NR_raw_UE'!EQ15631),"")</f>
        <v/>
      </c>
      <c r="AF15631" t="str">
        <f>IF('5G_NR_raw_UE'!ER15631&gt;0,('5G_NR_raw_UE'!ER15631*'5G_NR_raw_UE'!ES15631),"")</f>
        <v/>
      </c>
    </row>
    <row r="15632" spans="31:32">
      <c r="AE15632" t="str">
        <f>IF('5G_NR_raw_UE'!EP15632&gt;0,('5G_NR_raw_UE'!EP15632*'5G_NR_raw_UE'!EQ15632),"")</f>
        <v/>
      </c>
      <c r="AF15632" t="str">
        <f>IF('5G_NR_raw_UE'!ER15632&gt;0,('5G_NR_raw_UE'!ER15632*'5G_NR_raw_UE'!ES15632),"")</f>
        <v/>
      </c>
    </row>
    <row r="15633" spans="31:32">
      <c r="AE15633" t="str">
        <f>IF('5G_NR_raw_UE'!EP15633&gt;0,('5G_NR_raw_UE'!EP15633*'5G_NR_raw_UE'!EQ15633),"")</f>
        <v/>
      </c>
      <c r="AF15633" t="str">
        <f>IF('5G_NR_raw_UE'!ER15633&gt;0,('5G_NR_raw_UE'!ER15633*'5G_NR_raw_UE'!ES15633),"")</f>
        <v/>
      </c>
    </row>
    <row r="15634" spans="31:32">
      <c r="AE15634" t="str">
        <f>IF('5G_NR_raw_UE'!EP15634&gt;0,('5G_NR_raw_UE'!EP15634*'5G_NR_raw_UE'!EQ15634),"")</f>
        <v/>
      </c>
      <c r="AF15634" t="str">
        <f>IF('5G_NR_raw_UE'!ER15634&gt;0,('5G_NR_raw_UE'!ER15634*'5G_NR_raw_UE'!ES15634),"")</f>
        <v/>
      </c>
    </row>
    <row r="15635" spans="31:32">
      <c r="AE15635" t="str">
        <f>IF('5G_NR_raw_UE'!EP15635&gt;0,('5G_NR_raw_UE'!EP15635*'5G_NR_raw_UE'!EQ15635),"")</f>
        <v/>
      </c>
      <c r="AF15635" t="str">
        <f>IF('5G_NR_raw_UE'!ER15635&gt;0,('5G_NR_raw_UE'!ER15635*'5G_NR_raw_UE'!ES15635),"")</f>
        <v/>
      </c>
    </row>
    <row r="15636" spans="31:32">
      <c r="AE15636" t="str">
        <f>IF('5G_NR_raw_UE'!EP15636&gt;0,('5G_NR_raw_UE'!EP15636*'5G_NR_raw_UE'!EQ15636),"")</f>
        <v/>
      </c>
      <c r="AF15636" t="str">
        <f>IF('5G_NR_raw_UE'!ER15636&gt;0,('5G_NR_raw_UE'!ER15636*'5G_NR_raw_UE'!ES15636),"")</f>
        <v/>
      </c>
    </row>
    <row r="15637" spans="31:32">
      <c r="AE15637" t="str">
        <f>IF('5G_NR_raw_UE'!EP15637&gt;0,('5G_NR_raw_UE'!EP15637*'5G_NR_raw_UE'!EQ15637),"")</f>
        <v/>
      </c>
      <c r="AF15637" t="str">
        <f>IF('5G_NR_raw_UE'!ER15637&gt;0,('5G_NR_raw_UE'!ER15637*'5G_NR_raw_UE'!ES15637),"")</f>
        <v/>
      </c>
    </row>
    <row r="15638" spans="31:32">
      <c r="AE15638" t="str">
        <f>IF('5G_NR_raw_UE'!EP15638&gt;0,('5G_NR_raw_UE'!EP15638*'5G_NR_raw_UE'!EQ15638),"")</f>
        <v/>
      </c>
      <c r="AF15638" t="str">
        <f>IF('5G_NR_raw_UE'!ER15638&gt;0,('5G_NR_raw_UE'!ER15638*'5G_NR_raw_UE'!ES15638),"")</f>
        <v/>
      </c>
    </row>
    <row r="15639" spans="31:32">
      <c r="AE15639" t="str">
        <f>IF('5G_NR_raw_UE'!EP15639&gt;0,('5G_NR_raw_UE'!EP15639*'5G_NR_raw_UE'!EQ15639),"")</f>
        <v/>
      </c>
      <c r="AF15639" t="str">
        <f>IF('5G_NR_raw_UE'!ER15639&gt;0,('5G_NR_raw_UE'!ER15639*'5G_NR_raw_UE'!ES15639),"")</f>
        <v/>
      </c>
    </row>
    <row r="15640" spans="31:32">
      <c r="AE15640" t="str">
        <f>IF('5G_NR_raw_UE'!EP15640&gt;0,('5G_NR_raw_UE'!EP15640*'5G_NR_raw_UE'!EQ15640),"")</f>
        <v/>
      </c>
      <c r="AF15640" t="str">
        <f>IF('5G_NR_raw_UE'!ER15640&gt;0,('5G_NR_raw_UE'!ER15640*'5G_NR_raw_UE'!ES15640),"")</f>
        <v/>
      </c>
    </row>
    <row r="15641" spans="31:32">
      <c r="AE15641" t="str">
        <f>IF('5G_NR_raw_UE'!EP15641&gt;0,('5G_NR_raw_UE'!EP15641*'5G_NR_raw_UE'!EQ15641),"")</f>
        <v/>
      </c>
      <c r="AF15641" t="str">
        <f>IF('5G_NR_raw_UE'!ER15641&gt;0,('5G_NR_raw_UE'!ER15641*'5G_NR_raw_UE'!ES15641),"")</f>
        <v/>
      </c>
    </row>
    <row r="15642" spans="31:32">
      <c r="AE15642" t="str">
        <f>IF('5G_NR_raw_UE'!EP15642&gt;0,('5G_NR_raw_UE'!EP15642*'5G_NR_raw_UE'!EQ15642),"")</f>
        <v/>
      </c>
      <c r="AF15642" t="str">
        <f>IF('5G_NR_raw_UE'!ER15642&gt;0,('5G_NR_raw_UE'!ER15642*'5G_NR_raw_UE'!ES15642),"")</f>
        <v/>
      </c>
    </row>
    <row r="15643" spans="31:32">
      <c r="AE15643" t="str">
        <f>IF('5G_NR_raw_UE'!EP15643&gt;0,('5G_NR_raw_UE'!EP15643*'5G_NR_raw_UE'!EQ15643),"")</f>
        <v/>
      </c>
      <c r="AF15643" t="str">
        <f>IF('5G_NR_raw_UE'!ER15643&gt;0,('5G_NR_raw_UE'!ER15643*'5G_NR_raw_UE'!ES15643),"")</f>
        <v/>
      </c>
    </row>
    <row r="15644" spans="31:32">
      <c r="AE15644" t="str">
        <f>IF('5G_NR_raw_UE'!EP15644&gt;0,('5G_NR_raw_UE'!EP15644*'5G_NR_raw_UE'!EQ15644),"")</f>
        <v/>
      </c>
      <c r="AF15644" t="str">
        <f>IF('5G_NR_raw_UE'!ER15644&gt;0,('5G_NR_raw_UE'!ER15644*'5G_NR_raw_UE'!ES15644),"")</f>
        <v/>
      </c>
    </row>
    <row r="15645" spans="31:32">
      <c r="AE15645" t="str">
        <f>IF('5G_NR_raw_UE'!EP15645&gt;0,('5G_NR_raw_UE'!EP15645*'5G_NR_raw_UE'!EQ15645),"")</f>
        <v/>
      </c>
      <c r="AF15645" t="str">
        <f>IF('5G_NR_raw_UE'!ER15645&gt;0,('5G_NR_raw_UE'!ER15645*'5G_NR_raw_UE'!ES15645),"")</f>
        <v/>
      </c>
    </row>
    <row r="15646" spans="31:32">
      <c r="AE15646" t="str">
        <f>IF('5G_NR_raw_UE'!EP15646&gt;0,('5G_NR_raw_UE'!EP15646*'5G_NR_raw_UE'!EQ15646),"")</f>
        <v/>
      </c>
      <c r="AF15646" t="str">
        <f>IF('5G_NR_raw_UE'!ER15646&gt;0,('5G_NR_raw_UE'!ER15646*'5G_NR_raw_UE'!ES15646),"")</f>
        <v/>
      </c>
    </row>
    <row r="15647" spans="31:32">
      <c r="AE15647" t="str">
        <f>IF('5G_NR_raw_UE'!EP15647&gt;0,('5G_NR_raw_UE'!EP15647*'5G_NR_raw_UE'!EQ15647),"")</f>
        <v/>
      </c>
      <c r="AF15647" t="str">
        <f>IF('5G_NR_raw_UE'!ER15647&gt;0,('5G_NR_raw_UE'!ER15647*'5G_NR_raw_UE'!ES15647),"")</f>
        <v/>
      </c>
    </row>
    <row r="15648" spans="31:32">
      <c r="AE15648" t="str">
        <f>IF('5G_NR_raw_UE'!EP15648&gt;0,('5G_NR_raw_UE'!EP15648*'5G_NR_raw_UE'!EQ15648),"")</f>
        <v/>
      </c>
      <c r="AF15648" t="str">
        <f>IF('5G_NR_raw_UE'!ER15648&gt;0,('5G_NR_raw_UE'!ER15648*'5G_NR_raw_UE'!ES15648),"")</f>
        <v/>
      </c>
    </row>
    <row r="15649" spans="31:32">
      <c r="AE15649" t="str">
        <f>IF('5G_NR_raw_UE'!EP15649&gt;0,('5G_NR_raw_UE'!EP15649*'5G_NR_raw_UE'!EQ15649),"")</f>
        <v/>
      </c>
      <c r="AF15649" t="str">
        <f>IF('5G_NR_raw_UE'!ER15649&gt;0,('5G_NR_raw_UE'!ER15649*'5G_NR_raw_UE'!ES15649),"")</f>
        <v/>
      </c>
    </row>
    <row r="15650" spans="31:32">
      <c r="AE15650" t="str">
        <f>IF('5G_NR_raw_UE'!EP15650&gt;0,('5G_NR_raw_UE'!EP15650*'5G_NR_raw_UE'!EQ15650),"")</f>
        <v/>
      </c>
      <c r="AF15650" t="str">
        <f>IF('5G_NR_raw_UE'!ER15650&gt;0,('5G_NR_raw_UE'!ER15650*'5G_NR_raw_UE'!ES15650),"")</f>
        <v/>
      </c>
    </row>
    <row r="15651" spans="31:32">
      <c r="AE15651" t="str">
        <f>IF('5G_NR_raw_UE'!EP15651&gt;0,('5G_NR_raw_UE'!EP15651*'5G_NR_raw_UE'!EQ15651),"")</f>
        <v/>
      </c>
      <c r="AF15651" t="str">
        <f>IF('5G_NR_raw_UE'!ER15651&gt;0,('5G_NR_raw_UE'!ER15651*'5G_NR_raw_UE'!ES15651),"")</f>
        <v/>
      </c>
    </row>
    <row r="15652" spans="31:32">
      <c r="AE15652" t="str">
        <f>IF('5G_NR_raw_UE'!EP15652&gt;0,('5G_NR_raw_UE'!EP15652*'5G_NR_raw_UE'!EQ15652),"")</f>
        <v/>
      </c>
      <c r="AF15652" t="str">
        <f>IF('5G_NR_raw_UE'!ER15652&gt;0,('5G_NR_raw_UE'!ER15652*'5G_NR_raw_UE'!ES15652),"")</f>
        <v/>
      </c>
    </row>
    <row r="15653" spans="31:32">
      <c r="AE15653" t="str">
        <f>IF('5G_NR_raw_UE'!EP15653&gt;0,('5G_NR_raw_UE'!EP15653*'5G_NR_raw_UE'!EQ15653),"")</f>
        <v/>
      </c>
      <c r="AF15653" t="str">
        <f>IF('5G_NR_raw_UE'!ER15653&gt;0,('5G_NR_raw_UE'!ER15653*'5G_NR_raw_UE'!ES15653),"")</f>
        <v/>
      </c>
    </row>
    <row r="15654" spans="31:32">
      <c r="AE15654" t="str">
        <f>IF('5G_NR_raw_UE'!EP15654&gt;0,('5G_NR_raw_UE'!EP15654*'5G_NR_raw_UE'!EQ15654),"")</f>
        <v/>
      </c>
      <c r="AF15654" t="str">
        <f>IF('5G_NR_raw_UE'!ER15654&gt;0,('5G_NR_raw_UE'!ER15654*'5G_NR_raw_UE'!ES15654),"")</f>
        <v/>
      </c>
    </row>
    <row r="15655" spans="31:32">
      <c r="AE15655" t="str">
        <f>IF('5G_NR_raw_UE'!EP15655&gt;0,('5G_NR_raw_UE'!EP15655*'5G_NR_raw_UE'!EQ15655),"")</f>
        <v/>
      </c>
      <c r="AF15655" t="str">
        <f>IF('5G_NR_raw_UE'!ER15655&gt;0,('5G_NR_raw_UE'!ER15655*'5G_NR_raw_UE'!ES15655),"")</f>
        <v/>
      </c>
    </row>
    <row r="15656" spans="31:32">
      <c r="AE15656" t="str">
        <f>IF('5G_NR_raw_UE'!EP15656&gt;0,('5G_NR_raw_UE'!EP15656*'5G_NR_raw_UE'!EQ15656),"")</f>
        <v/>
      </c>
      <c r="AF15656" t="str">
        <f>IF('5G_NR_raw_UE'!ER15656&gt;0,('5G_NR_raw_UE'!ER15656*'5G_NR_raw_UE'!ES15656),"")</f>
        <v/>
      </c>
    </row>
    <row r="15657" spans="31:32">
      <c r="AE15657" t="str">
        <f>IF('5G_NR_raw_UE'!EP15657&gt;0,('5G_NR_raw_UE'!EP15657*'5G_NR_raw_UE'!EQ15657),"")</f>
        <v/>
      </c>
      <c r="AF15657" t="str">
        <f>IF('5G_NR_raw_UE'!ER15657&gt;0,('5G_NR_raw_UE'!ER15657*'5G_NR_raw_UE'!ES15657),"")</f>
        <v/>
      </c>
    </row>
    <row r="15658" spans="31:32">
      <c r="AE15658" t="str">
        <f>IF('5G_NR_raw_UE'!EP15658&gt;0,('5G_NR_raw_UE'!EP15658*'5G_NR_raw_UE'!EQ15658),"")</f>
        <v/>
      </c>
      <c r="AF15658" t="str">
        <f>IF('5G_NR_raw_UE'!ER15658&gt;0,('5G_NR_raw_UE'!ER15658*'5G_NR_raw_UE'!ES15658),"")</f>
        <v/>
      </c>
    </row>
    <row r="15659" spans="31:32">
      <c r="AE15659" t="str">
        <f>IF('5G_NR_raw_UE'!EP15659&gt;0,('5G_NR_raw_UE'!EP15659*'5G_NR_raw_UE'!EQ15659),"")</f>
        <v/>
      </c>
      <c r="AF15659" t="str">
        <f>IF('5G_NR_raw_UE'!ER15659&gt;0,('5G_NR_raw_UE'!ER15659*'5G_NR_raw_UE'!ES15659),"")</f>
        <v/>
      </c>
    </row>
    <row r="15660" spans="31:32">
      <c r="AE15660" t="str">
        <f>IF('5G_NR_raw_UE'!EP15660&gt;0,('5G_NR_raw_UE'!EP15660*'5G_NR_raw_UE'!EQ15660),"")</f>
        <v/>
      </c>
      <c r="AF15660" t="str">
        <f>IF('5G_NR_raw_UE'!ER15660&gt;0,('5G_NR_raw_UE'!ER15660*'5G_NR_raw_UE'!ES15660),"")</f>
        <v/>
      </c>
    </row>
    <row r="15661" spans="31:32">
      <c r="AE15661" t="str">
        <f>IF('5G_NR_raw_UE'!EP15661&gt;0,('5G_NR_raw_UE'!EP15661*'5G_NR_raw_UE'!EQ15661),"")</f>
        <v/>
      </c>
      <c r="AF15661" t="str">
        <f>IF('5G_NR_raw_UE'!ER15661&gt;0,('5G_NR_raw_UE'!ER15661*'5G_NR_raw_UE'!ES15661),"")</f>
        <v/>
      </c>
    </row>
    <row r="15662" spans="31:32">
      <c r="AE15662" t="str">
        <f>IF('5G_NR_raw_UE'!EP15662&gt;0,('5G_NR_raw_UE'!EP15662*'5G_NR_raw_UE'!EQ15662),"")</f>
        <v/>
      </c>
      <c r="AF15662" t="str">
        <f>IF('5G_NR_raw_UE'!ER15662&gt;0,('5G_NR_raw_UE'!ER15662*'5G_NR_raw_UE'!ES15662),"")</f>
        <v/>
      </c>
    </row>
    <row r="15663" spans="31:32">
      <c r="AE15663" t="str">
        <f>IF('5G_NR_raw_UE'!EP15663&gt;0,('5G_NR_raw_UE'!EP15663*'5G_NR_raw_UE'!EQ15663),"")</f>
        <v/>
      </c>
      <c r="AF15663" t="str">
        <f>IF('5G_NR_raw_UE'!ER15663&gt;0,('5G_NR_raw_UE'!ER15663*'5G_NR_raw_UE'!ES15663),"")</f>
        <v/>
      </c>
    </row>
    <row r="15664" spans="31:32">
      <c r="AE15664" t="str">
        <f>IF('5G_NR_raw_UE'!EP15664&gt;0,('5G_NR_raw_UE'!EP15664*'5G_NR_raw_UE'!EQ15664),"")</f>
        <v/>
      </c>
      <c r="AF15664" t="str">
        <f>IF('5G_NR_raw_UE'!ER15664&gt;0,('5G_NR_raw_UE'!ER15664*'5G_NR_raw_UE'!ES15664),"")</f>
        <v/>
      </c>
    </row>
    <row r="15665" spans="31:32">
      <c r="AE15665" t="str">
        <f>IF('5G_NR_raw_UE'!EP15665&gt;0,('5G_NR_raw_UE'!EP15665*'5G_NR_raw_UE'!EQ15665),"")</f>
        <v/>
      </c>
      <c r="AF15665" t="str">
        <f>IF('5G_NR_raw_UE'!ER15665&gt;0,('5G_NR_raw_UE'!ER15665*'5G_NR_raw_UE'!ES15665),"")</f>
        <v/>
      </c>
    </row>
    <row r="15666" spans="31:32">
      <c r="AE15666" t="str">
        <f>IF('5G_NR_raw_UE'!EP15666&gt;0,('5G_NR_raw_UE'!EP15666*'5G_NR_raw_UE'!EQ15666),"")</f>
        <v/>
      </c>
      <c r="AF15666" t="str">
        <f>IF('5G_NR_raw_UE'!ER15666&gt;0,('5G_NR_raw_UE'!ER15666*'5G_NR_raw_UE'!ES15666),"")</f>
        <v/>
      </c>
    </row>
    <row r="15667" spans="31:32">
      <c r="AE15667" t="str">
        <f>IF('5G_NR_raw_UE'!EP15667&gt;0,('5G_NR_raw_UE'!EP15667*'5G_NR_raw_UE'!EQ15667),"")</f>
        <v/>
      </c>
      <c r="AF15667" t="str">
        <f>IF('5G_NR_raw_UE'!ER15667&gt;0,('5G_NR_raw_UE'!ER15667*'5G_NR_raw_UE'!ES15667),"")</f>
        <v/>
      </c>
    </row>
    <row r="15668" spans="31:32">
      <c r="AE15668" t="str">
        <f>IF('5G_NR_raw_UE'!EP15668&gt;0,('5G_NR_raw_UE'!EP15668*'5G_NR_raw_UE'!EQ15668),"")</f>
        <v/>
      </c>
      <c r="AF15668" t="str">
        <f>IF('5G_NR_raw_UE'!ER15668&gt;0,('5G_NR_raw_UE'!ER15668*'5G_NR_raw_UE'!ES15668),"")</f>
        <v/>
      </c>
    </row>
    <row r="15669" spans="31:32">
      <c r="AE15669" t="str">
        <f>IF('5G_NR_raw_UE'!EP15669&gt;0,('5G_NR_raw_UE'!EP15669*'5G_NR_raw_UE'!EQ15669),"")</f>
        <v/>
      </c>
      <c r="AF15669" t="str">
        <f>IF('5G_NR_raw_UE'!ER15669&gt;0,('5G_NR_raw_UE'!ER15669*'5G_NR_raw_UE'!ES15669),"")</f>
        <v/>
      </c>
    </row>
    <row r="15670" spans="31:32">
      <c r="AE15670" t="str">
        <f>IF('5G_NR_raw_UE'!EP15670&gt;0,('5G_NR_raw_UE'!EP15670*'5G_NR_raw_UE'!EQ15670),"")</f>
        <v/>
      </c>
      <c r="AF15670" t="str">
        <f>IF('5G_NR_raw_UE'!ER15670&gt;0,('5G_NR_raw_UE'!ER15670*'5G_NR_raw_UE'!ES15670),"")</f>
        <v/>
      </c>
    </row>
    <row r="15671" spans="31:32">
      <c r="AE15671" t="str">
        <f>IF('5G_NR_raw_UE'!EP15671&gt;0,('5G_NR_raw_UE'!EP15671*'5G_NR_raw_UE'!EQ15671),"")</f>
        <v/>
      </c>
      <c r="AF15671" t="str">
        <f>IF('5G_NR_raw_UE'!ER15671&gt;0,('5G_NR_raw_UE'!ER15671*'5G_NR_raw_UE'!ES15671),"")</f>
        <v/>
      </c>
    </row>
    <row r="15672" spans="31:32">
      <c r="AE15672" t="str">
        <f>IF('5G_NR_raw_UE'!EP15672&gt;0,('5G_NR_raw_UE'!EP15672*'5G_NR_raw_UE'!EQ15672),"")</f>
        <v/>
      </c>
      <c r="AF15672" t="str">
        <f>IF('5G_NR_raw_UE'!ER15672&gt;0,('5G_NR_raw_UE'!ER15672*'5G_NR_raw_UE'!ES15672),"")</f>
        <v/>
      </c>
    </row>
    <row r="15673" spans="31:32">
      <c r="AE15673" t="str">
        <f>IF('5G_NR_raw_UE'!EP15673&gt;0,('5G_NR_raw_UE'!EP15673*'5G_NR_raw_UE'!EQ15673),"")</f>
        <v/>
      </c>
      <c r="AF15673" t="str">
        <f>IF('5G_NR_raw_UE'!ER15673&gt;0,('5G_NR_raw_UE'!ER15673*'5G_NR_raw_UE'!ES15673),"")</f>
        <v/>
      </c>
    </row>
    <row r="15674" spans="31:32">
      <c r="AE15674" t="str">
        <f>IF('5G_NR_raw_UE'!EP15674&gt;0,('5G_NR_raw_UE'!EP15674*'5G_NR_raw_UE'!EQ15674),"")</f>
        <v/>
      </c>
      <c r="AF15674" t="str">
        <f>IF('5G_NR_raw_UE'!ER15674&gt;0,('5G_NR_raw_UE'!ER15674*'5G_NR_raw_UE'!ES15674),"")</f>
        <v/>
      </c>
    </row>
    <row r="15675" spans="31:32">
      <c r="AE15675" t="str">
        <f>IF('5G_NR_raw_UE'!EP15675&gt;0,('5G_NR_raw_UE'!EP15675*'5G_NR_raw_UE'!EQ15675),"")</f>
        <v/>
      </c>
      <c r="AF15675" t="str">
        <f>IF('5G_NR_raw_UE'!ER15675&gt;0,('5G_NR_raw_UE'!ER15675*'5G_NR_raw_UE'!ES15675),"")</f>
        <v/>
      </c>
    </row>
    <row r="15676" spans="31:32">
      <c r="AE15676" t="str">
        <f>IF('5G_NR_raw_UE'!EP15676&gt;0,('5G_NR_raw_UE'!EP15676*'5G_NR_raw_UE'!EQ15676),"")</f>
        <v/>
      </c>
      <c r="AF15676" t="str">
        <f>IF('5G_NR_raw_UE'!ER15676&gt;0,('5G_NR_raw_UE'!ER15676*'5G_NR_raw_UE'!ES15676),"")</f>
        <v/>
      </c>
    </row>
    <row r="15677" spans="31:32">
      <c r="AE15677" t="str">
        <f>IF('5G_NR_raw_UE'!EP15677&gt;0,('5G_NR_raw_UE'!EP15677*'5G_NR_raw_UE'!EQ15677),"")</f>
        <v/>
      </c>
      <c r="AF15677" t="str">
        <f>IF('5G_NR_raw_UE'!ER15677&gt;0,('5G_NR_raw_UE'!ER15677*'5G_NR_raw_UE'!ES15677),"")</f>
        <v/>
      </c>
    </row>
    <row r="15678" spans="31:32">
      <c r="AE15678" t="str">
        <f>IF('5G_NR_raw_UE'!EP15678&gt;0,('5G_NR_raw_UE'!EP15678*'5G_NR_raw_UE'!EQ15678),"")</f>
        <v/>
      </c>
      <c r="AF15678" t="str">
        <f>IF('5G_NR_raw_UE'!ER15678&gt;0,('5G_NR_raw_UE'!ER15678*'5G_NR_raw_UE'!ES15678),"")</f>
        <v/>
      </c>
    </row>
    <row r="15679" spans="31:32">
      <c r="AE15679" t="str">
        <f>IF('5G_NR_raw_UE'!EP15679&gt;0,('5G_NR_raw_UE'!EP15679*'5G_NR_raw_UE'!EQ15679),"")</f>
        <v/>
      </c>
      <c r="AF15679" t="str">
        <f>IF('5G_NR_raw_UE'!ER15679&gt;0,('5G_NR_raw_UE'!ER15679*'5G_NR_raw_UE'!ES15679),"")</f>
        <v/>
      </c>
    </row>
    <row r="15680" spans="31:32">
      <c r="AE15680" t="str">
        <f>IF('5G_NR_raw_UE'!EP15680&gt;0,('5G_NR_raw_UE'!EP15680*'5G_NR_raw_UE'!EQ15680),"")</f>
        <v/>
      </c>
      <c r="AF15680" t="str">
        <f>IF('5G_NR_raw_UE'!ER15680&gt;0,('5G_NR_raw_UE'!ER15680*'5G_NR_raw_UE'!ES15680),"")</f>
        <v/>
      </c>
    </row>
    <row r="15681" spans="31:32">
      <c r="AE15681" t="str">
        <f>IF('5G_NR_raw_UE'!EP15681&gt;0,('5G_NR_raw_UE'!EP15681*'5G_NR_raw_UE'!EQ15681),"")</f>
        <v/>
      </c>
      <c r="AF15681" t="str">
        <f>IF('5G_NR_raw_UE'!ER15681&gt;0,('5G_NR_raw_UE'!ER15681*'5G_NR_raw_UE'!ES15681),"")</f>
        <v/>
      </c>
    </row>
    <row r="15682" spans="31:32">
      <c r="AE15682" t="str">
        <f>IF('5G_NR_raw_UE'!EP15682&gt;0,('5G_NR_raw_UE'!EP15682*'5G_NR_raw_UE'!EQ15682),"")</f>
        <v/>
      </c>
      <c r="AF15682" t="str">
        <f>IF('5G_NR_raw_UE'!ER15682&gt;0,('5G_NR_raw_UE'!ER15682*'5G_NR_raw_UE'!ES15682),"")</f>
        <v/>
      </c>
    </row>
    <row r="15683" spans="31:32">
      <c r="AE15683" t="str">
        <f>IF('5G_NR_raw_UE'!EP15683&gt;0,('5G_NR_raw_UE'!EP15683*'5G_NR_raw_UE'!EQ15683),"")</f>
        <v/>
      </c>
      <c r="AF15683" t="str">
        <f>IF('5G_NR_raw_UE'!ER15683&gt;0,('5G_NR_raw_UE'!ER15683*'5G_NR_raw_UE'!ES15683),"")</f>
        <v/>
      </c>
    </row>
    <row r="15684" spans="31:32">
      <c r="AE15684" t="str">
        <f>IF('5G_NR_raw_UE'!EP15684&gt;0,('5G_NR_raw_UE'!EP15684*'5G_NR_raw_UE'!EQ15684),"")</f>
        <v/>
      </c>
      <c r="AF15684" t="str">
        <f>IF('5G_NR_raw_UE'!ER15684&gt;0,('5G_NR_raw_UE'!ER15684*'5G_NR_raw_UE'!ES15684),"")</f>
        <v/>
      </c>
    </row>
    <row r="15685" spans="31:32">
      <c r="AE15685" t="str">
        <f>IF('5G_NR_raw_UE'!EP15685&gt;0,('5G_NR_raw_UE'!EP15685*'5G_NR_raw_UE'!EQ15685),"")</f>
        <v/>
      </c>
      <c r="AF15685" t="str">
        <f>IF('5G_NR_raw_UE'!ER15685&gt;0,('5G_NR_raw_UE'!ER15685*'5G_NR_raw_UE'!ES15685),"")</f>
        <v/>
      </c>
    </row>
    <row r="15686" spans="31:32">
      <c r="AE15686" t="str">
        <f>IF('5G_NR_raw_UE'!EP15686&gt;0,('5G_NR_raw_UE'!EP15686*'5G_NR_raw_UE'!EQ15686),"")</f>
        <v/>
      </c>
      <c r="AF15686" t="str">
        <f>IF('5G_NR_raw_UE'!ER15686&gt;0,('5G_NR_raw_UE'!ER15686*'5G_NR_raw_UE'!ES15686),"")</f>
        <v/>
      </c>
    </row>
    <row r="15687" spans="31:32">
      <c r="AE15687" t="str">
        <f>IF('5G_NR_raw_UE'!EP15687&gt;0,('5G_NR_raw_UE'!EP15687*'5G_NR_raw_UE'!EQ15687),"")</f>
        <v/>
      </c>
      <c r="AF15687" t="str">
        <f>IF('5G_NR_raw_UE'!ER15687&gt;0,('5G_NR_raw_UE'!ER15687*'5G_NR_raw_UE'!ES15687),"")</f>
        <v/>
      </c>
    </row>
    <row r="15688" spans="31:32">
      <c r="AE15688" t="str">
        <f>IF('5G_NR_raw_UE'!EP15688&gt;0,('5G_NR_raw_UE'!EP15688*'5G_NR_raw_UE'!EQ15688),"")</f>
        <v/>
      </c>
      <c r="AF15688" t="str">
        <f>IF('5G_NR_raw_UE'!ER15688&gt;0,('5G_NR_raw_UE'!ER15688*'5G_NR_raw_UE'!ES15688),"")</f>
        <v/>
      </c>
    </row>
    <row r="15689" spans="31:32">
      <c r="AE15689" t="str">
        <f>IF('5G_NR_raw_UE'!EP15689&gt;0,('5G_NR_raw_UE'!EP15689*'5G_NR_raw_UE'!EQ15689),"")</f>
        <v/>
      </c>
      <c r="AF15689" t="str">
        <f>IF('5G_NR_raw_UE'!ER15689&gt;0,('5G_NR_raw_UE'!ER15689*'5G_NR_raw_UE'!ES15689),"")</f>
        <v/>
      </c>
    </row>
    <row r="15690" spans="31:32">
      <c r="AE15690" t="str">
        <f>IF('5G_NR_raw_UE'!EP15690&gt;0,('5G_NR_raw_UE'!EP15690*'5G_NR_raw_UE'!EQ15690),"")</f>
        <v/>
      </c>
      <c r="AF15690" t="str">
        <f>IF('5G_NR_raw_UE'!ER15690&gt;0,('5G_NR_raw_UE'!ER15690*'5G_NR_raw_UE'!ES15690),"")</f>
        <v/>
      </c>
    </row>
    <row r="15691" spans="31:32">
      <c r="AE15691" t="str">
        <f>IF('5G_NR_raw_UE'!EP15691&gt;0,('5G_NR_raw_UE'!EP15691*'5G_NR_raw_UE'!EQ15691),"")</f>
        <v/>
      </c>
      <c r="AF15691" t="str">
        <f>IF('5G_NR_raw_UE'!ER15691&gt;0,('5G_NR_raw_UE'!ER15691*'5G_NR_raw_UE'!ES15691),"")</f>
        <v/>
      </c>
    </row>
    <row r="15692" spans="31:32">
      <c r="AE15692" t="str">
        <f>IF('5G_NR_raw_UE'!EP15692&gt;0,('5G_NR_raw_UE'!EP15692*'5G_NR_raw_UE'!EQ15692),"")</f>
        <v/>
      </c>
      <c r="AF15692" t="str">
        <f>IF('5G_NR_raw_UE'!ER15692&gt;0,('5G_NR_raw_UE'!ER15692*'5G_NR_raw_UE'!ES15692),"")</f>
        <v/>
      </c>
    </row>
    <row r="15693" spans="31:32">
      <c r="AE15693" t="str">
        <f>IF('5G_NR_raw_UE'!EP15693&gt;0,('5G_NR_raw_UE'!EP15693*'5G_NR_raw_UE'!EQ15693),"")</f>
        <v/>
      </c>
      <c r="AF15693" t="str">
        <f>IF('5G_NR_raw_UE'!ER15693&gt;0,('5G_NR_raw_UE'!ER15693*'5G_NR_raw_UE'!ES15693),"")</f>
        <v/>
      </c>
    </row>
    <row r="15694" spans="31:32">
      <c r="AE15694" t="str">
        <f>IF('5G_NR_raw_UE'!EP15694&gt;0,('5G_NR_raw_UE'!EP15694*'5G_NR_raw_UE'!EQ15694),"")</f>
        <v/>
      </c>
      <c r="AF15694" t="str">
        <f>IF('5G_NR_raw_UE'!ER15694&gt;0,('5G_NR_raw_UE'!ER15694*'5G_NR_raw_UE'!ES15694),"")</f>
        <v/>
      </c>
    </row>
    <row r="15695" spans="31:32">
      <c r="AE15695" t="str">
        <f>IF('5G_NR_raw_UE'!EP15695&gt;0,('5G_NR_raw_UE'!EP15695*'5G_NR_raw_UE'!EQ15695),"")</f>
        <v/>
      </c>
      <c r="AF15695" t="str">
        <f>IF('5G_NR_raw_UE'!ER15695&gt;0,('5G_NR_raw_UE'!ER15695*'5G_NR_raw_UE'!ES15695),"")</f>
        <v/>
      </c>
    </row>
    <row r="15696" spans="31:32">
      <c r="AE15696" t="str">
        <f>IF('5G_NR_raw_UE'!EP15696&gt;0,('5G_NR_raw_UE'!EP15696*'5G_NR_raw_UE'!EQ15696),"")</f>
        <v/>
      </c>
      <c r="AF15696" t="str">
        <f>IF('5G_NR_raw_UE'!ER15696&gt;0,('5G_NR_raw_UE'!ER15696*'5G_NR_raw_UE'!ES15696),"")</f>
        <v/>
      </c>
    </row>
    <row r="15697" spans="31:32">
      <c r="AE15697" t="str">
        <f>IF('5G_NR_raw_UE'!EP15697&gt;0,('5G_NR_raw_UE'!EP15697*'5G_NR_raw_UE'!EQ15697),"")</f>
        <v/>
      </c>
      <c r="AF15697" t="str">
        <f>IF('5G_NR_raw_UE'!ER15697&gt;0,('5G_NR_raw_UE'!ER15697*'5G_NR_raw_UE'!ES15697),"")</f>
        <v/>
      </c>
    </row>
    <row r="15698" spans="31:32">
      <c r="AE15698" t="str">
        <f>IF('5G_NR_raw_UE'!EP15698&gt;0,('5G_NR_raw_UE'!EP15698*'5G_NR_raw_UE'!EQ15698),"")</f>
        <v/>
      </c>
      <c r="AF15698" t="str">
        <f>IF('5G_NR_raw_UE'!ER15698&gt;0,('5G_NR_raw_UE'!ER15698*'5G_NR_raw_UE'!ES15698),"")</f>
        <v/>
      </c>
    </row>
    <row r="15699" spans="31:32">
      <c r="AE15699" t="str">
        <f>IF('5G_NR_raw_UE'!EP15699&gt;0,('5G_NR_raw_UE'!EP15699*'5G_NR_raw_UE'!EQ15699),"")</f>
        <v/>
      </c>
      <c r="AF15699" t="str">
        <f>IF('5G_NR_raw_UE'!ER15699&gt;0,('5G_NR_raw_UE'!ER15699*'5G_NR_raw_UE'!ES15699),"")</f>
        <v/>
      </c>
    </row>
    <row r="15700" spans="31:32">
      <c r="AE15700" t="str">
        <f>IF('5G_NR_raw_UE'!EP15700&gt;0,('5G_NR_raw_UE'!EP15700*'5G_NR_raw_UE'!EQ15700),"")</f>
        <v/>
      </c>
      <c r="AF15700" t="str">
        <f>IF('5G_NR_raw_UE'!ER15700&gt;0,('5G_NR_raw_UE'!ER15700*'5G_NR_raw_UE'!ES15700),"")</f>
        <v/>
      </c>
    </row>
    <row r="15701" spans="31:32">
      <c r="AE15701" t="str">
        <f>IF('5G_NR_raw_UE'!EP15701&gt;0,('5G_NR_raw_UE'!EP15701*'5G_NR_raw_UE'!EQ15701),"")</f>
        <v/>
      </c>
      <c r="AF15701" t="str">
        <f>IF('5G_NR_raw_UE'!ER15701&gt;0,('5G_NR_raw_UE'!ER15701*'5G_NR_raw_UE'!ES15701),"")</f>
        <v/>
      </c>
    </row>
    <row r="15702" spans="31:32">
      <c r="AE15702" t="str">
        <f>IF('5G_NR_raw_UE'!EP15702&gt;0,('5G_NR_raw_UE'!EP15702*'5G_NR_raw_UE'!EQ15702),"")</f>
        <v/>
      </c>
      <c r="AF15702" t="str">
        <f>IF('5G_NR_raw_UE'!ER15702&gt;0,('5G_NR_raw_UE'!ER15702*'5G_NR_raw_UE'!ES15702),"")</f>
        <v/>
      </c>
    </row>
    <row r="15703" spans="31:32">
      <c r="AE15703" t="str">
        <f>IF('5G_NR_raw_UE'!EP15703&gt;0,('5G_NR_raw_UE'!EP15703*'5G_NR_raw_UE'!EQ15703),"")</f>
        <v/>
      </c>
      <c r="AF15703" t="str">
        <f>IF('5G_NR_raw_UE'!ER15703&gt;0,('5G_NR_raw_UE'!ER15703*'5G_NR_raw_UE'!ES15703),"")</f>
        <v/>
      </c>
    </row>
    <row r="15704" spans="31:32">
      <c r="AE15704" t="str">
        <f>IF('5G_NR_raw_UE'!EP15704&gt;0,('5G_NR_raw_UE'!EP15704*'5G_NR_raw_UE'!EQ15704),"")</f>
        <v/>
      </c>
      <c r="AF15704" t="str">
        <f>IF('5G_NR_raw_UE'!ER15704&gt;0,('5G_NR_raw_UE'!ER15704*'5G_NR_raw_UE'!ES15704),"")</f>
        <v/>
      </c>
    </row>
    <row r="15705" spans="31:32">
      <c r="AE15705" t="str">
        <f>IF('5G_NR_raw_UE'!EP15705&gt;0,('5G_NR_raw_UE'!EP15705*'5G_NR_raw_UE'!EQ15705),"")</f>
        <v/>
      </c>
      <c r="AF15705" t="str">
        <f>IF('5G_NR_raw_UE'!ER15705&gt;0,('5G_NR_raw_UE'!ER15705*'5G_NR_raw_UE'!ES15705),"")</f>
        <v/>
      </c>
    </row>
    <row r="15706" spans="31:32">
      <c r="AE15706" t="str">
        <f>IF('5G_NR_raw_UE'!EP15706&gt;0,('5G_NR_raw_UE'!EP15706*'5G_NR_raw_UE'!EQ15706),"")</f>
        <v/>
      </c>
      <c r="AF15706" t="str">
        <f>IF('5G_NR_raw_UE'!ER15706&gt;0,('5G_NR_raw_UE'!ER15706*'5G_NR_raw_UE'!ES15706),"")</f>
        <v/>
      </c>
    </row>
    <row r="15707" spans="31:32">
      <c r="AE15707" t="str">
        <f>IF('5G_NR_raw_UE'!EP15707&gt;0,('5G_NR_raw_UE'!EP15707*'5G_NR_raw_UE'!EQ15707),"")</f>
        <v/>
      </c>
      <c r="AF15707" t="str">
        <f>IF('5G_NR_raw_UE'!ER15707&gt;0,('5G_NR_raw_UE'!ER15707*'5G_NR_raw_UE'!ES15707),"")</f>
        <v/>
      </c>
    </row>
    <row r="15708" spans="31:32">
      <c r="AE15708" t="str">
        <f>IF('5G_NR_raw_UE'!EP15708&gt;0,('5G_NR_raw_UE'!EP15708*'5G_NR_raw_UE'!EQ15708),"")</f>
        <v/>
      </c>
      <c r="AF15708" t="str">
        <f>IF('5G_NR_raw_UE'!ER15708&gt;0,('5G_NR_raw_UE'!ER15708*'5G_NR_raw_UE'!ES15708),"")</f>
        <v/>
      </c>
    </row>
    <row r="15709" spans="31:32">
      <c r="AE15709" t="str">
        <f>IF('5G_NR_raw_UE'!EP15709&gt;0,('5G_NR_raw_UE'!EP15709*'5G_NR_raw_UE'!EQ15709),"")</f>
        <v/>
      </c>
      <c r="AF15709" t="str">
        <f>IF('5G_NR_raw_UE'!ER15709&gt;0,('5G_NR_raw_UE'!ER15709*'5G_NR_raw_UE'!ES15709),"")</f>
        <v/>
      </c>
    </row>
    <row r="15710" spans="31:32">
      <c r="AE15710" t="str">
        <f>IF('5G_NR_raw_UE'!EP15710&gt;0,('5G_NR_raw_UE'!EP15710*'5G_NR_raw_UE'!EQ15710),"")</f>
        <v/>
      </c>
      <c r="AF15710" t="str">
        <f>IF('5G_NR_raw_UE'!ER15710&gt;0,('5G_NR_raw_UE'!ER15710*'5G_NR_raw_UE'!ES15710),"")</f>
        <v/>
      </c>
    </row>
    <row r="15711" spans="31:32">
      <c r="AE15711" t="str">
        <f>IF('5G_NR_raw_UE'!EP15711&gt;0,('5G_NR_raw_UE'!EP15711*'5G_NR_raw_UE'!EQ15711),"")</f>
        <v/>
      </c>
      <c r="AF15711" t="str">
        <f>IF('5G_NR_raw_UE'!ER15711&gt;0,('5G_NR_raw_UE'!ER15711*'5G_NR_raw_UE'!ES15711),"")</f>
        <v/>
      </c>
    </row>
    <row r="15712" spans="31:32">
      <c r="AE15712" t="str">
        <f>IF('5G_NR_raw_UE'!EP15712&gt;0,('5G_NR_raw_UE'!EP15712*'5G_NR_raw_UE'!EQ15712),"")</f>
        <v/>
      </c>
      <c r="AF15712" t="str">
        <f>IF('5G_NR_raw_UE'!ER15712&gt;0,('5G_NR_raw_UE'!ER15712*'5G_NR_raw_UE'!ES15712),"")</f>
        <v/>
      </c>
    </row>
    <row r="15713" spans="31:32">
      <c r="AE15713" t="str">
        <f>IF('5G_NR_raw_UE'!EP15713&gt;0,('5G_NR_raw_UE'!EP15713*'5G_NR_raw_UE'!EQ15713),"")</f>
        <v/>
      </c>
      <c r="AF15713" t="str">
        <f>IF('5G_NR_raw_UE'!ER15713&gt;0,('5G_NR_raw_UE'!ER15713*'5G_NR_raw_UE'!ES15713),"")</f>
        <v/>
      </c>
    </row>
    <row r="15714" spans="31:32">
      <c r="AE15714" t="str">
        <f>IF('5G_NR_raw_UE'!EP15714&gt;0,('5G_NR_raw_UE'!EP15714*'5G_NR_raw_UE'!EQ15714),"")</f>
        <v/>
      </c>
      <c r="AF15714" t="str">
        <f>IF('5G_NR_raw_UE'!ER15714&gt;0,('5G_NR_raw_UE'!ER15714*'5G_NR_raw_UE'!ES15714),"")</f>
        <v/>
      </c>
    </row>
    <row r="15715" spans="31:32">
      <c r="AE15715" t="str">
        <f>IF('5G_NR_raw_UE'!EP15715&gt;0,('5G_NR_raw_UE'!EP15715*'5G_NR_raw_UE'!EQ15715),"")</f>
        <v/>
      </c>
      <c r="AF15715" t="str">
        <f>IF('5G_NR_raw_UE'!ER15715&gt;0,('5G_NR_raw_UE'!ER15715*'5G_NR_raw_UE'!ES15715),"")</f>
        <v/>
      </c>
    </row>
    <row r="15716" spans="31:32">
      <c r="AE15716" t="str">
        <f>IF('5G_NR_raw_UE'!EP15716&gt;0,('5G_NR_raw_UE'!EP15716*'5G_NR_raw_UE'!EQ15716),"")</f>
        <v/>
      </c>
      <c r="AF15716" t="str">
        <f>IF('5G_NR_raw_UE'!ER15716&gt;0,('5G_NR_raw_UE'!ER15716*'5G_NR_raw_UE'!ES15716),"")</f>
        <v/>
      </c>
    </row>
    <row r="15717" spans="31:32">
      <c r="AE15717" t="str">
        <f>IF('5G_NR_raw_UE'!EP15717&gt;0,('5G_NR_raw_UE'!EP15717*'5G_NR_raw_UE'!EQ15717),"")</f>
        <v/>
      </c>
      <c r="AF15717" t="str">
        <f>IF('5G_NR_raw_UE'!ER15717&gt;0,('5G_NR_raw_UE'!ER15717*'5G_NR_raw_UE'!ES15717),"")</f>
        <v/>
      </c>
    </row>
    <row r="15718" spans="31:32">
      <c r="AE15718" t="str">
        <f>IF('5G_NR_raw_UE'!EP15718&gt;0,('5G_NR_raw_UE'!EP15718*'5G_NR_raw_UE'!EQ15718),"")</f>
        <v/>
      </c>
      <c r="AF15718" t="str">
        <f>IF('5G_NR_raw_UE'!ER15718&gt;0,('5G_NR_raw_UE'!ER15718*'5G_NR_raw_UE'!ES15718),"")</f>
        <v/>
      </c>
    </row>
    <row r="15719" spans="31:32">
      <c r="AE15719" t="str">
        <f>IF('5G_NR_raw_UE'!EP15719&gt;0,('5G_NR_raw_UE'!EP15719*'5G_NR_raw_UE'!EQ15719),"")</f>
        <v/>
      </c>
      <c r="AF15719" t="str">
        <f>IF('5G_NR_raw_UE'!ER15719&gt;0,('5G_NR_raw_UE'!ER15719*'5G_NR_raw_UE'!ES15719),"")</f>
        <v/>
      </c>
    </row>
    <row r="15720" spans="31:32">
      <c r="AE15720" t="str">
        <f>IF('5G_NR_raw_UE'!EP15720&gt;0,('5G_NR_raw_UE'!EP15720*'5G_NR_raw_UE'!EQ15720),"")</f>
        <v/>
      </c>
      <c r="AF15720" t="str">
        <f>IF('5G_NR_raw_UE'!ER15720&gt;0,('5G_NR_raw_UE'!ER15720*'5G_NR_raw_UE'!ES15720),"")</f>
        <v/>
      </c>
    </row>
    <row r="15721" spans="31:32">
      <c r="AE15721" t="str">
        <f>IF('5G_NR_raw_UE'!EP15721&gt;0,('5G_NR_raw_UE'!EP15721*'5G_NR_raw_UE'!EQ15721),"")</f>
        <v/>
      </c>
      <c r="AF15721" t="str">
        <f>IF('5G_NR_raw_UE'!ER15721&gt;0,('5G_NR_raw_UE'!ER15721*'5G_NR_raw_UE'!ES15721),"")</f>
        <v/>
      </c>
    </row>
    <row r="15722" spans="31:32">
      <c r="AE15722" t="str">
        <f>IF('5G_NR_raw_UE'!EP15722&gt;0,('5G_NR_raw_UE'!EP15722*'5G_NR_raw_UE'!EQ15722),"")</f>
        <v/>
      </c>
      <c r="AF15722" t="str">
        <f>IF('5G_NR_raw_UE'!ER15722&gt;0,('5G_NR_raw_UE'!ER15722*'5G_NR_raw_UE'!ES15722),"")</f>
        <v/>
      </c>
    </row>
    <row r="15723" spans="31:32">
      <c r="AE15723" t="str">
        <f>IF('5G_NR_raw_UE'!EP15723&gt;0,('5G_NR_raw_UE'!EP15723*'5G_NR_raw_UE'!EQ15723),"")</f>
        <v/>
      </c>
      <c r="AF15723" t="str">
        <f>IF('5G_NR_raw_UE'!ER15723&gt;0,('5G_NR_raw_UE'!ER15723*'5G_NR_raw_UE'!ES15723),"")</f>
        <v/>
      </c>
    </row>
    <row r="15724" spans="31:32">
      <c r="AE15724" t="str">
        <f>IF('5G_NR_raw_UE'!EP15724&gt;0,('5G_NR_raw_UE'!EP15724*'5G_NR_raw_UE'!EQ15724),"")</f>
        <v/>
      </c>
      <c r="AF15724" t="str">
        <f>IF('5G_NR_raw_UE'!ER15724&gt;0,('5G_NR_raw_UE'!ER15724*'5G_NR_raw_UE'!ES15724),"")</f>
        <v/>
      </c>
    </row>
    <row r="15725" spans="31:32">
      <c r="AE15725" t="str">
        <f>IF('5G_NR_raw_UE'!EP15725&gt;0,('5G_NR_raw_UE'!EP15725*'5G_NR_raw_UE'!EQ15725),"")</f>
        <v/>
      </c>
      <c r="AF15725" t="str">
        <f>IF('5G_NR_raw_UE'!ER15725&gt;0,('5G_NR_raw_UE'!ER15725*'5G_NR_raw_UE'!ES15725),"")</f>
        <v/>
      </c>
    </row>
    <row r="15726" spans="31:32">
      <c r="AE15726" t="str">
        <f>IF('5G_NR_raw_UE'!EP15726&gt;0,('5G_NR_raw_UE'!EP15726*'5G_NR_raw_UE'!EQ15726),"")</f>
        <v/>
      </c>
      <c r="AF15726" t="str">
        <f>IF('5G_NR_raw_UE'!ER15726&gt;0,('5G_NR_raw_UE'!ER15726*'5G_NR_raw_UE'!ES15726),"")</f>
        <v/>
      </c>
    </row>
    <row r="15727" spans="31:32">
      <c r="AE15727" t="str">
        <f>IF('5G_NR_raw_UE'!EP15727&gt;0,('5G_NR_raw_UE'!EP15727*'5G_NR_raw_UE'!EQ15727),"")</f>
        <v/>
      </c>
      <c r="AF15727" t="str">
        <f>IF('5G_NR_raw_UE'!ER15727&gt;0,('5G_NR_raw_UE'!ER15727*'5G_NR_raw_UE'!ES15727),"")</f>
        <v/>
      </c>
    </row>
    <row r="15728" spans="31:32">
      <c r="AE15728" t="str">
        <f>IF('5G_NR_raw_UE'!EP15728&gt;0,('5G_NR_raw_UE'!EP15728*'5G_NR_raw_UE'!EQ15728),"")</f>
        <v/>
      </c>
      <c r="AF15728" t="str">
        <f>IF('5G_NR_raw_UE'!ER15728&gt;0,('5G_NR_raw_UE'!ER15728*'5G_NR_raw_UE'!ES15728),"")</f>
        <v/>
      </c>
    </row>
    <row r="15729" spans="31:32">
      <c r="AE15729" t="str">
        <f>IF('5G_NR_raw_UE'!EP15729&gt;0,('5G_NR_raw_UE'!EP15729*'5G_NR_raw_UE'!EQ15729),"")</f>
        <v/>
      </c>
      <c r="AF15729" t="str">
        <f>IF('5G_NR_raw_UE'!ER15729&gt;0,('5G_NR_raw_UE'!ER15729*'5G_NR_raw_UE'!ES15729),"")</f>
        <v/>
      </c>
    </row>
    <row r="15730" spans="31:32">
      <c r="AE15730" t="str">
        <f>IF('5G_NR_raw_UE'!EP15730&gt;0,('5G_NR_raw_UE'!EP15730*'5G_NR_raw_UE'!EQ15730),"")</f>
        <v/>
      </c>
      <c r="AF15730" t="str">
        <f>IF('5G_NR_raw_UE'!ER15730&gt;0,('5G_NR_raw_UE'!ER15730*'5G_NR_raw_UE'!ES15730),"")</f>
        <v/>
      </c>
    </row>
    <row r="15731" spans="31:32">
      <c r="AE15731" t="str">
        <f>IF('5G_NR_raw_UE'!EP15731&gt;0,('5G_NR_raw_UE'!EP15731*'5G_NR_raw_UE'!EQ15731),"")</f>
        <v/>
      </c>
      <c r="AF15731" t="str">
        <f>IF('5G_NR_raw_UE'!ER15731&gt;0,('5G_NR_raw_UE'!ER15731*'5G_NR_raw_UE'!ES15731),"")</f>
        <v/>
      </c>
    </row>
    <row r="15732" spans="31:32">
      <c r="AE15732" t="str">
        <f>IF('5G_NR_raw_UE'!EP15732&gt;0,('5G_NR_raw_UE'!EP15732*'5G_NR_raw_UE'!EQ15732),"")</f>
        <v/>
      </c>
      <c r="AF15732" t="str">
        <f>IF('5G_NR_raw_UE'!ER15732&gt;0,('5G_NR_raw_UE'!ER15732*'5G_NR_raw_UE'!ES15732),"")</f>
        <v/>
      </c>
    </row>
    <row r="15733" spans="31:32">
      <c r="AE15733" t="str">
        <f>IF('5G_NR_raw_UE'!EP15733&gt;0,('5G_NR_raw_UE'!EP15733*'5G_NR_raw_UE'!EQ15733),"")</f>
        <v/>
      </c>
      <c r="AF15733" t="str">
        <f>IF('5G_NR_raw_UE'!ER15733&gt;0,('5G_NR_raw_UE'!ER15733*'5G_NR_raw_UE'!ES15733),"")</f>
        <v/>
      </c>
    </row>
    <row r="15734" spans="31:32">
      <c r="AE15734" t="str">
        <f>IF('5G_NR_raw_UE'!EP15734&gt;0,('5G_NR_raw_UE'!EP15734*'5G_NR_raw_UE'!EQ15734),"")</f>
        <v/>
      </c>
      <c r="AF15734" t="str">
        <f>IF('5G_NR_raw_UE'!ER15734&gt;0,('5G_NR_raw_UE'!ER15734*'5G_NR_raw_UE'!ES15734),"")</f>
        <v/>
      </c>
    </row>
    <row r="15735" spans="31:32">
      <c r="AE15735" t="str">
        <f>IF('5G_NR_raw_UE'!EP15735&gt;0,('5G_NR_raw_UE'!EP15735*'5G_NR_raw_UE'!EQ15735),"")</f>
        <v/>
      </c>
      <c r="AF15735" t="str">
        <f>IF('5G_NR_raw_UE'!ER15735&gt;0,('5G_NR_raw_UE'!ER15735*'5G_NR_raw_UE'!ES15735),"")</f>
        <v/>
      </c>
    </row>
    <row r="15736" spans="31:32">
      <c r="AE15736" t="str">
        <f>IF('5G_NR_raw_UE'!EP15736&gt;0,('5G_NR_raw_UE'!EP15736*'5G_NR_raw_UE'!EQ15736),"")</f>
        <v/>
      </c>
      <c r="AF15736" t="str">
        <f>IF('5G_NR_raw_UE'!ER15736&gt;0,('5G_NR_raw_UE'!ER15736*'5G_NR_raw_UE'!ES15736),"")</f>
        <v/>
      </c>
    </row>
    <row r="15737" spans="31:32">
      <c r="AE15737" t="str">
        <f>IF('5G_NR_raw_UE'!EP15737&gt;0,('5G_NR_raw_UE'!EP15737*'5G_NR_raw_UE'!EQ15737),"")</f>
        <v/>
      </c>
      <c r="AF15737" t="str">
        <f>IF('5G_NR_raw_UE'!ER15737&gt;0,('5G_NR_raw_UE'!ER15737*'5G_NR_raw_UE'!ES15737),"")</f>
        <v/>
      </c>
    </row>
    <row r="15738" spans="31:32">
      <c r="AE15738" t="str">
        <f>IF('5G_NR_raw_UE'!EP15738&gt;0,('5G_NR_raw_UE'!EP15738*'5G_NR_raw_UE'!EQ15738),"")</f>
        <v/>
      </c>
      <c r="AF15738" t="str">
        <f>IF('5G_NR_raw_UE'!ER15738&gt;0,('5G_NR_raw_UE'!ER15738*'5G_NR_raw_UE'!ES15738),"")</f>
        <v/>
      </c>
    </row>
    <row r="15739" spans="31:32">
      <c r="AE15739" t="str">
        <f>IF('5G_NR_raw_UE'!EP15739&gt;0,('5G_NR_raw_UE'!EP15739*'5G_NR_raw_UE'!EQ15739),"")</f>
        <v/>
      </c>
      <c r="AF15739" t="str">
        <f>IF('5G_NR_raw_UE'!ER15739&gt;0,('5G_NR_raw_UE'!ER15739*'5G_NR_raw_UE'!ES15739),"")</f>
        <v/>
      </c>
    </row>
    <row r="15740" spans="31:32">
      <c r="AE15740" t="str">
        <f>IF('5G_NR_raw_UE'!EP15740&gt;0,('5G_NR_raw_UE'!EP15740*'5G_NR_raw_UE'!EQ15740),"")</f>
        <v/>
      </c>
      <c r="AF15740" t="str">
        <f>IF('5G_NR_raw_UE'!ER15740&gt;0,('5G_NR_raw_UE'!ER15740*'5G_NR_raw_UE'!ES15740),"")</f>
        <v/>
      </c>
    </row>
    <row r="15741" spans="31:32">
      <c r="AE15741" t="str">
        <f>IF('5G_NR_raw_UE'!EP15741&gt;0,('5G_NR_raw_UE'!EP15741*'5G_NR_raw_UE'!EQ15741),"")</f>
        <v/>
      </c>
      <c r="AF15741" t="str">
        <f>IF('5G_NR_raw_UE'!ER15741&gt;0,('5G_NR_raw_UE'!ER15741*'5G_NR_raw_UE'!ES15741),"")</f>
        <v/>
      </c>
    </row>
    <row r="15742" spans="31:32">
      <c r="AE15742" t="str">
        <f>IF('5G_NR_raw_UE'!EP15742&gt;0,('5G_NR_raw_UE'!EP15742*'5G_NR_raw_UE'!EQ15742),"")</f>
        <v/>
      </c>
      <c r="AF15742" t="str">
        <f>IF('5G_NR_raw_UE'!ER15742&gt;0,('5G_NR_raw_UE'!ER15742*'5G_NR_raw_UE'!ES15742),"")</f>
        <v/>
      </c>
    </row>
    <row r="15743" spans="31:32">
      <c r="AE15743" t="str">
        <f>IF('5G_NR_raw_UE'!EP15743&gt;0,('5G_NR_raw_UE'!EP15743*'5G_NR_raw_UE'!EQ15743),"")</f>
        <v/>
      </c>
      <c r="AF15743" t="str">
        <f>IF('5G_NR_raw_UE'!ER15743&gt;0,('5G_NR_raw_UE'!ER15743*'5G_NR_raw_UE'!ES15743),"")</f>
        <v/>
      </c>
    </row>
    <row r="15744" spans="31:32">
      <c r="AE15744" t="str">
        <f>IF('5G_NR_raw_UE'!EP15744&gt;0,('5G_NR_raw_UE'!EP15744*'5G_NR_raw_UE'!EQ15744),"")</f>
        <v/>
      </c>
      <c r="AF15744" t="str">
        <f>IF('5G_NR_raw_UE'!ER15744&gt;0,('5G_NR_raw_UE'!ER15744*'5G_NR_raw_UE'!ES15744),"")</f>
        <v/>
      </c>
    </row>
    <row r="15745" spans="31:32">
      <c r="AE15745" t="str">
        <f>IF('5G_NR_raw_UE'!EP15745&gt;0,('5G_NR_raw_UE'!EP15745*'5G_NR_raw_UE'!EQ15745),"")</f>
        <v/>
      </c>
      <c r="AF15745" t="str">
        <f>IF('5G_NR_raw_UE'!ER15745&gt;0,('5G_NR_raw_UE'!ER15745*'5G_NR_raw_UE'!ES15745),"")</f>
        <v/>
      </c>
    </row>
    <row r="15746" spans="31:32">
      <c r="AE15746" t="str">
        <f>IF('5G_NR_raw_UE'!EP15746&gt;0,('5G_NR_raw_UE'!EP15746*'5G_NR_raw_UE'!EQ15746),"")</f>
        <v/>
      </c>
      <c r="AF15746" t="str">
        <f>IF('5G_NR_raw_UE'!ER15746&gt;0,('5G_NR_raw_UE'!ER15746*'5G_NR_raw_UE'!ES15746),"")</f>
        <v/>
      </c>
    </row>
    <row r="15747" spans="31:32">
      <c r="AE15747" t="str">
        <f>IF('5G_NR_raw_UE'!EP15747&gt;0,('5G_NR_raw_UE'!EP15747*'5G_NR_raw_UE'!EQ15747),"")</f>
        <v/>
      </c>
      <c r="AF15747" t="str">
        <f>IF('5G_NR_raw_UE'!ER15747&gt;0,('5G_NR_raw_UE'!ER15747*'5G_NR_raw_UE'!ES15747),"")</f>
        <v/>
      </c>
    </row>
    <row r="15748" spans="31:32">
      <c r="AE15748" t="str">
        <f>IF('5G_NR_raw_UE'!EP15748&gt;0,('5G_NR_raw_UE'!EP15748*'5G_NR_raw_UE'!EQ15748),"")</f>
        <v/>
      </c>
      <c r="AF15748" t="str">
        <f>IF('5G_NR_raw_UE'!ER15748&gt;0,('5G_NR_raw_UE'!ER15748*'5G_NR_raw_UE'!ES15748),"")</f>
        <v/>
      </c>
    </row>
    <row r="15749" spans="31:32">
      <c r="AE15749" t="str">
        <f>IF('5G_NR_raw_UE'!EP15749&gt;0,('5G_NR_raw_UE'!EP15749*'5G_NR_raw_UE'!EQ15749),"")</f>
        <v/>
      </c>
      <c r="AF15749" t="str">
        <f>IF('5G_NR_raw_UE'!ER15749&gt;0,('5G_NR_raw_UE'!ER15749*'5G_NR_raw_UE'!ES15749),"")</f>
        <v/>
      </c>
    </row>
    <row r="15750" spans="31:32">
      <c r="AE15750" t="str">
        <f>IF('5G_NR_raw_UE'!EP15750&gt;0,('5G_NR_raw_UE'!EP15750*'5G_NR_raw_UE'!EQ15750),"")</f>
        <v/>
      </c>
      <c r="AF15750" t="str">
        <f>IF('5G_NR_raw_UE'!ER15750&gt;0,('5G_NR_raw_UE'!ER15750*'5G_NR_raw_UE'!ES15750),"")</f>
        <v/>
      </c>
    </row>
    <row r="15751" spans="31:32">
      <c r="AE15751" t="str">
        <f>IF('5G_NR_raw_UE'!EP15751&gt;0,('5G_NR_raw_UE'!EP15751*'5G_NR_raw_UE'!EQ15751),"")</f>
        <v/>
      </c>
      <c r="AF15751" t="str">
        <f>IF('5G_NR_raw_UE'!ER15751&gt;0,('5G_NR_raw_UE'!ER15751*'5G_NR_raw_UE'!ES15751),"")</f>
        <v/>
      </c>
    </row>
    <row r="15752" spans="31:32">
      <c r="AE15752" t="str">
        <f>IF('5G_NR_raw_UE'!EP15752&gt;0,('5G_NR_raw_UE'!EP15752*'5G_NR_raw_UE'!EQ15752),"")</f>
        <v/>
      </c>
      <c r="AF15752" t="str">
        <f>IF('5G_NR_raw_UE'!ER15752&gt;0,('5G_NR_raw_UE'!ER15752*'5G_NR_raw_UE'!ES15752),"")</f>
        <v/>
      </c>
    </row>
    <row r="15753" spans="31:32">
      <c r="AE15753" t="str">
        <f>IF('5G_NR_raw_UE'!EP15753&gt;0,('5G_NR_raw_UE'!EP15753*'5G_NR_raw_UE'!EQ15753),"")</f>
        <v/>
      </c>
      <c r="AF15753" t="str">
        <f>IF('5G_NR_raw_UE'!ER15753&gt;0,('5G_NR_raw_UE'!ER15753*'5G_NR_raw_UE'!ES15753),"")</f>
        <v/>
      </c>
    </row>
    <row r="15754" spans="31:32">
      <c r="AE15754" t="str">
        <f>IF('5G_NR_raw_UE'!EP15754&gt;0,('5G_NR_raw_UE'!EP15754*'5G_NR_raw_UE'!EQ15754),"")</f>
        <v/>
      </c>
      <c r="AF15754" t="str">
        <f>IF('5G_NR_raw_UE'!ER15754&gt;0,('5G_NR_raw_UE'!ER15754*'5G_NR_raw_UE'!ES15754),"")</f>
        <v/>
      </c>
    </row>
    <row r="15755" spans="31:32">
      <c r="AE15755" t="str">
        <f>IF('5G_NR_raw_UE'!EP15755&gt;0,('5G_NR_raw_UE'!EP15755*'5G_NR_raw_UE'!EQ15755),"")</f>
        <v/>
      </c>
      <c r="AF15755" t="str">
        <f>IF('5G_NR_raw_UE'!ER15755&gt;0,('5G_NR_raw_UE'!ER15755*'5G_NR_raw_UE'!ES15755),"")</f>
        <v/>
      </c>
    </row>
    <row r="15756" spans="31:32">
      <c r="AE15756" t="str">
        <f>IF('5G_NR_raw_UE'!EP15756&gt;0,('5G_NR_raw_UE'!EP15756*'5G_NR_raw_UE'!EQ15756),"")</f>
        <v/>
      </c>
      <c r="AF15756" t="str">
        <f>IF('5G_NR_raw_UE'!ER15756&gt;0,('5G_NR_raw_UE'!ER15756*'5G_NR_raw_UE'!ES15756),"")</f>
        <v/>
      </c>
    </row>
    <row r="15757" spans="31:32">
      <c r="AE15757" t="str">
        <f>IF('5G_NR_raw_UE'!EP15757&gt;0,('5G_NR_raw_UE'!EP15757*'5G_NR_raw_UE'!EQ15757),"")</f>
        <v/>
      </c>
      <c r="AF15757" t="str">
        <f>IF('5G_NR_raw_UE'!ER15757&gt;0,('5G_NR_raw_UE'!ER15757*'5G_NR_raw_UE'!ES15757),"")</f>
        <v/>
      </c>
    </row>
    <row r="15758" spans="31:32">
      <c r="AE15758" t="str">
        <f>IF('5G_NR_raw_UE'!EP15758&gt;0,('5G_NR_raw_UE'!EP15758*'5G_NR_raw_UE'!EQ15758),"")</f>
        <v/>
      </c>
      <c r="AF15758" t="str">
        <f>IF('5G_NR_raw_UE'!ER15758&gt;0,('5G_NR_raw_UE'!ER15758*'5G_NR_raw_UE'!ES15758),"")</f>
        <v/>
      </c>
    </row>
    <row r="15759" spans="31:32">
      <c r="AE15759" t="str">
        <f>IF('5G_NR_raw_UE'!EP15759&gt;0,('5G_NR_raw_UE'!EP15759*'5G_NR_raw_UE'!EQ15759),"")</f>
        <v/>
      </c>
      <c r="AF15759" t="str">
        <f>IF('5G_NR_raw_UE'!ER15759&gt;0,('5G_NR_raw_UE'!ER15759*'5G_NR_raw_UE'!ES15759),"")</f>
        <v/>
      </c>
    </row>
    <row r="15760" spans="31:32">
      <c r="AE15760" t="str">
        <f>IF('5G_NR_raw_UE'!EP15760&gt;0,('5G_NR_raw_UE'!EP15760*'5G_NR_raw_UE'!EQ15760),"")</f>
        <v/>
      </c>
      <c r="AF15760" t="str">
        <f>IF('5G_NR_raw_UE'!ER15760&gt;0,('5G_NR_raw_UE'!ER15760*'5G_NR_raw_UE'!ES15760),"")</f>
        <v/>
      </c>
    </row>
    <row r="15761" spans="31:32">
      <c r="AE15761" t="str">
        <f>IF('5G_NR_raw_UE'!EP15761&gt;0,('5G_NR_raw_UE'!EP15761*'5G_NR_raw_UE'!EQ15761),"")</f>
        <v/>
      </c>
      <c r="AF15761" t="str">
        <f>IF('5G_NR_raw_UE'!ER15761&gt;0,('5G_NR_raw_UE'!ER15761*'5G_NR_raw_UE'!ES15761),"")</f>
        <v/>
      </c>
    </row>
    <row r="15762" spans="31:32">
      <c r="AE15762" t="str">
        <f>IF('5G_NR_raw_UE'!EP15762&gt;0,('5G_NR_raw_UE'!EP15762*'5G_NR_raw_UE'!EQ15762),"")</f>
        <v/>
      </c>
      <c r="AF15762" t="str">
        <f>IF('5G_NR_raw_UE'!ER15762&gt;0,('5G_NR_raw_UE'!ER15762*'5G_NR_raw_UE'!ES15762),"")</f>
        <v/>
      </c>
    </row>
    <row r="15763" spans="31:32">
      <c r="AE15763" t="str">
        <f>IF('5G_NR_raw_UE'!EP15763&gt;0,('5G_NR_raw_UE'!EP15763*'5G_NR_raw_UE'!EQ15763),"")</f>
        <v/>
      </c>
      <c r="AF15763" t="str">
        <f>IF('5G_NR_raw_UE'!ER15763&gt;0,('5G_NR_raw_UE'!ER15763*'5G_NR_raw_UE'!ES15763),"")</f>
        <v/>
      </c>
    </row>
    <row r="15764" spans="31:32">
      <c r="AE15764" t="str">
        <f>IF('5G_NR_raw_UE'!EP15764&gt;0,('5G_NR_raw_UE'!EP15764*'5G_NR_raw_UE'!EQ15764),"")</f>
        <v/>
      </c>
      <c r="AF15764" t="str">
        <f>IF('5G_NR_raw_UE'!ER15764&gt;0,('5G_NR_raw_UE'!ER15764*'5G_NR_raw_UE'!ES15764),"")</f>
        <v/>
      </c>
    </row>
    <row r="15765" spans="31:32">
      <c r="AE15765" t="str">
        <f>IF('5G_NR_raw_UE'!EP15765&gt;0,('5G_NR_raw_UE'!EP15765*'5G_NR_raw_UE'!EQ15765),"")</f>
        <v/>
      </c>
      <c r="AF15765" t="str">
        <f>IF('5G_NR_raw_UE'!ER15765&gt;0,('5G_NR_raw_UE'!ER15765*'5G_NR_raw_UE'!ES15765),"")</f>
        <v/>
      </c>
    </row>
    <row r="15766" spans="31:32">
      <c r="AE15766" t="str">
        <f>IF('5G_NR_raw_UE'!EP15766&gt;0,('5G_NR_raw_UE'!EP15766*'5G_NR_raw_UE'!EQ15766),"")</f>
        <v/>
      </c>
      <c r="AF15766" t="str">
        <f>IF('5G_NR_raw_UE'!ER15766&gt;0,('5G_NR_raw_UE'!ER15766*'5G_NR_raw_UE'!ES15766),"")</f>
        <v/>
      </c>
    </row>
    <row r="15767" spans="31:32">
      <c r="AE15767" t="str">
        <f>IF('5G_NR_raw_UE'!EP15767&gt;0,('5G_NR_raw_UE'!EP15767*'5G_NR_raw_UE'!EQ15767),"")</f>
        <v/>
      </c>
      <c r="AF15767" t="str">
        <f>IF('5G_NR_raw_UE'!ER15767&gt;0,('5G_NR_raw_UE'!ER15767*'5G_NR_raw_UE'!ES15767),"")</f>
        <v/>
      </c>
    </row>
    <row r="15768" spans="31:32">
      <c r="AE15768" t="str">
        <f>IF('5G_NR_raw_UE'!EP15768&gt;0,('5G_NR_raw_UE'!EP15768*'5G_NR_raw_UE'!EQ15768),"")</f>
        <v/>
      </c>
      <c r="AF15768" t="str">
        <f>IF('5G_NR_raw_UE'!ER15768&gt;0,('5G_NR_raw_UE'!ER15768*'5G_NR_raw_UE'!ES15768),"")</f>
        <v/>
      </c>
    </row>
    <row r="15769" spans="31:32">
      <c r="AE15769" t="str">
        <f>IF('5G_NR_raw_UE'!EP15769&gt;0,('5G_NR_raw_UE'!EP15769*'5G_NR_raw_UE'!EQ15769),"")</f>
        <v/>
      </c>
      <c r="AF15769" t="str">
        <f>IF('5G_NR_raw_UE'!ER15769&gt;0,('5G_NR_raw_UE'!ER15769*'5G_NR_raw_UE'!ES15769),"")</f>
        <v/>
      </c>
    </row>
    <row r="15770" spans="31:32">
      <c r="AE15770" t="str">
        <f>IF('5G_NR_raw_UE'!EP15770&gt;0,('5G_NR_raw_UE'!EP15770*'5G_NR_raw_UE'!EQ15770),"")</f>
        <v/>
      </c>
      <c r="AF15770" t="str">
        <f>IF('5G_NR_raw_UE'!ER15770&gt;0,('5G_NR_raw_UE'!ER15770*'5G_NR_raw_UE'!ES15770),"")</f>
        <v/>
      </c>
    </row>
    <row r="15771" spans="31:32">
      <c r="AE15771" t="str">
        <f>IF('5G_NR_raw_UE'!EP15771&gt;0,('5G_NR_raw_UE'!EP15771*'5G_NR_raw_UE'!EQ15771),"")</f>
        <v/>
      </c>
      <c r="AF15771" t="str">
        <f>IF('5G_NR_raw_UE'!ER15771&gt;0,('5G_NR_raw_UE'!ER15771*'5G_NR_raw_UE'!ES15771),"")</f>
        <v/>
      </c>
    </row>
    <row r="15772" spans="31:32">
      <c r="AE15772" t="str">
        <f>IF('5G_NR_raw_UE'!EP15772&gt;0,('5G_NR_raw_UE'!EP15772*'5G_NR_raw_UE'!EQ15772),"")</f>
        <v/>
      </c>
      <c r="AF15772" t="str">
        <f>IF('5G_NR_raw_UE'!ER15772&gt;0,('5G_NR_raw_UE'!ER15772*'5G_NR_raw_UE'!ES15772),"")</f>
        <v/>
      </c>
    </row>
    <row r="15773" spans="31:32">
      <c r="AE15773" t="str">
        <f>IF('5G_NR_raw_UE'!EP15773&gt;0,('5G_NR_raw_UE'!EP15773*'5G_NR_raw_UE'!EQ15773),"")</f>
        <v/>
      </c>
      <c r="AF15773" t="str">
        <f>IF('5G_NR_raw_UE'!ER15773&gt;0,('5G_NR_raw_UE'!ER15773*'5G_NR_raw_UE'!ES15773),"")</f>
        <v/>
      </c>
    </row>
    <row r="15774" spans="31:32">
      <c r="AE15774" t="str">
        <f>IF('5G_NR_raw_UE'!EP15774&gt;0,('5G_NR_raw_UE'!EP15774*'5G_NR_raw_UE'!EQ15774),"")</f>
        <v/>
      </c>
      <c r="AF15774" t="str">
        <f>IF('5G_NR_raw_UE'!ER15774&gt;0,('5G_NR_raw_UE'!ER15774*'5G_NR_raw_UE'!ES15774),"")</f>
        <v/>
      </c>
    </row>
    <row r="15775" spans="31:32">
      <c r="AE15775" t="str">
        <f>IF('5G_NR_raw_UE'!EP15775&gt;0,('5G_NR_raw_UE'!EP15775*'5G_NR_raw_UE'!EQ15775),"")</f>
        <v/>
      </c>
      <c r="AF15775" t="str">
        <f>IF('5G_NR_raw_UE'!ER15775&gt;0,('5G_NR_raw_UE'!ER15775*'5G_NR_raw_UE'!ES15775),"")</f>
        <v/>
      </c>
    </row>
    <row r="15776" spans="31:32">
      <c r="AE15776" t="str">
        <f>IF('5G_NR_raw_UE'!EP15776&gt;0,('5G_NR_raw_UE'!EP15776*'5G_NR_raw_UE'!EQ15776),"")</f>
        <v/>
      </c>
      <c r="AF15776" t="str">
        <f>IF('5G_NR_raw_UE'!ER15776&gt;0,('5G_NR_raw_UE'!ER15776*'5G_NR_raw_UE'!ES15776),"")</f>
        <v/>
      </c>
    </row>
    <row r="15777" spans="31:32">
      <c r="AE15777" t="str">
        <f>IF('5G_NR_raw_UE'!EP15777&gt;0,('5G_NR_raw_UE'!EP15777*'5G_NR_raw_UE'!EQ15777),"")</f>
        <v/>
      </c>
      <c r="AF15777" t="str">
        <f>IF('5G_NR_raw_UE'!ER15777&gt;0,('5G_NR_raw_UE'!ER15777*'5G_NR_raw_UE'!ES15777),"")</f>
        <v/>
      </c>
    </row>
    <row r="15778" spans="31:32">
      <c r="AE15778" t="str">
        <f>IF('5G_NR_raw_UE'!EP15778&gt;0,('5G_NR_raw_UE'!EP15778*'5G_NR_raw_UE'!EQ15778),"")</f>
        <v/>
      </c>
      <c r="AF15778" t="str">
        <f>IF('5G_NR_raw_UE'!ER15778&gt;0,('5G_NR_raw_UE'!ER15778*'5G_NR_raw_UE'!ES15778),"")</f>
        <v/>
      </c>
    </row>
    <row r="15779" spans="31:32">
      <c r="AE15779" t="str">
        <f>IF('5G_NR_raw_UE'!EP15779&gt;0,('5G_NR_raw_UE'!EP15779*'5G_NR_raw_UE'!EQ15779),"")</f>
        <v/>
      </c>
      <c r="AF15779" t="str">
        <f>IF('5G_NR_raw_UE'!ER15779&gt;0,('5G_NR_raw_UE'!ER15779*'5G_NR_raw_UE'!ES15779),"")</f>
        <v/>
      </c>
    </row>
    <row r="15780" spans="31:32">
      <c r="AE15780" t="str">
        <f>IF('5G_NR_raw_UE'!EP15780&gt;0,('5G_NR_raw_UE'!EP15780*'5G_NR_raw_UE'!EQ15780),"")</f>
        <v/>
      </c>
      <c r="AF15780" t="str">
        <f>IF('5G_NR_raw_UE'!ER15780&gt;0,('5G_NR_raw_UE'!ER15780*'5G_NR_raw_UE'!ES15780),"")</f>
        <v/>
      </c>
    </row>
    <row r="15781" spans="31:32">
      <c r="AE15781" t="str">
        <f>IF('5G_NR_raw_UE'!EP15781&gt;0,('5G_NR_raw_UE'!EP15781*'5G_NR_raw_UE'!EQ15781),"")</f>
        <v/>
      </c>
      <c r="AF15781" t="str">
        <f>IF('5G_NR_raw_UE'!ER15781&gt;0,('5G_NR_raw_UE'!ER15781*'5G_NR_raw_UE'!ES15781),"")</f>
        <v/>
      </c>
    </row>
    <row r="15782" spans="31:32">
      <c r="AE15782" t="str">
        <f>IF('5G_NR_raw_UE'!EP15782&gt;0,('5G_NR_raw_UE'!EP15782*'5G_NR_raw_UE'!EQ15782),"")</f>
        <v/>
      </c>
      <c r="AF15782" t="str">
        <f>IF('5G_NR_raw_UE'!ER15782&gt;0,('5G_NR_raw_UE'!ER15782*'5G_NR_raw_UE'!ES15782),"")</f>
        <v/>
      </c>
    </row>
    <row r="15783" spans="31:32">
      <c r="AE15783" t="str">
        <f>IF('5G_NR_raw_UE'!EP15783&gt;0,('5G_NR_raw_UE'!EP15783*'5G_NR_raw_UE'!EQ15783),"")</f>
        <v/>
      </c>
      <c r="AF15783" t="str">
        <f>IF('5G_NR_raw_UE'!ER15783&gt;0,('5G_NR_raw_UE'!ER15783*'5G_NR_raw_UE'!ES15783),"")</f>
        <v/>
      </c>
    </row>
    <row r="15784" spans="31:32">
      <c r="AE15784" t="str">
        <f>IF('5G_NR_raw_UE'!EP15784&gt;0,('5G_NR_raw_UE'!EP15784*'5G_NR_raw_UE'!EQ15784),"")</f>
        <v/>
      </c>
      <c r="AF15784" t="str">
        <f>IF('5G_NR_raw_UE'!ER15784&gt;0,('5G_NR_raw_UE'!ER15784*'5G_NR_raw_UE'!ES15784),"")</f>
        <v/>
      </c>
    </row>
    <row r="15785" spans="31:32">
      <c r="AE15785" t="str">
        <f>IF('5G_NR_raw_UE'!EP15785&gt;0,('5G_NR_raw_UE'!EP15785*'5G_NR_raw_UE'!EQ15785),"")</f>
        <v/>
      </c>
      <c r="AF15785" t="str">
        <f>IF('5G_NR_raw_UE'!ER15785&gt;0,('5G_NR_raw_UE'!ER15785*'5G_NR_raw_UE'!ES15785),"")</f>
        <v/>
      </c>
    </row>
    <row r="15786" spans="31:32">
      <c r="AE15786" t="str">
        <f>IF('5G_NR_raw_UE'!EP15786&gt;0,('5G_NR_raw_UE'!EP15786*'5G_NR_raw_UE'!EQ15786),"")</f>
        <v/>
      </c>
      <c r="AF15786" t="str">
        <f>IF('5G_NR_raw_UE'!ER15786&gt;0,('5G_NR_raw_UE'!ER15786*'5G_NR_raw_UE'!ES15786),"")</f>
        <v/>
      </c>
    </row>
    <row r="15787" spans="31:32">
      <c r="AE15787" t="str">
        <f>IF('5G_NR_raw_UE'!EP15787&gt;0,('5G_NR_raw_UE'!EP15787*'5G_NR_raw_UE'!EQ15787),"")</f>
        <v/>
      </c>
      <c r="AF15787" t="str">
        <f>IF('5G_NR_raw_UE'!ER15787&gt;0,('5G_NR_raw_UE'!ER15787*'5G_NR_raw_UE'!ES15787),"")</f>
        <v/>
      </c>
    </row>
    <row r="15788" spans="31:32">
      <c r="AE15788" t="str">
        <f>IF('5G_NR_raw_UE'!EP15788&gt;0,('5G_NR_raw_UE'!EP15788*'5G_NR_raw_UE'!EQ15788),"")</f>
        <v/>
      </c>
      <c r="AF15788" t="str">
        <f>IF('5G_NR_raw_UE'!ER15788&gt;0,('5G_NR_raw_UE'!ER15788*'5G_NR_raw_UE'!ES15788),"")</f>
        <v/>
      </c>
    </row>
    <row r="15789" spans="31:32">
      <c r="AE15789" t="str">
        <f>IF('5G_NR_raw_UE'!EP15789&gt;0,('5G_NR_raw_UE'!EP15789*'5G_NR_raw_UE'!EQ15789),"")</f>
        <v/>
      </c>
      <c r="AF15789" t="str">
        <f>IF('5G_NR_raw_UE'!ER15789&gt;0,('5G_NR_raw_UE'!ER15789*'5G_NR_raw_UE'!ES15789),"")</f>
        <v/>
      </c>
    </row>
    <row r="15790" spans="31:32">
      <c r="AE15790" t="str">
        <f>IF('5G_NR_raw_UE'!EP15790&gt;0,('5G_NR_raw_UE'!EP15790*'5G_NR_raw_UE'!EQ15790),"")</f>
        <v/>
      </c>
      <c r="AF15790" t="str">
        <f>IF('5G_NR_raw_UE'!ER15790&gt;0,('5G_NR_raw_UE'!ER15790*'5G_NR_raw_UE'!ES15790),"")</f>
        <v/>
      </c>
    </row>
    <row r="15791" spans="31:32">
      <c r="AE15791" t="str">
        <f>IF('5G_NR_raw_UE'!EP15791&gt;0,('5G_NR_raw_UE'!EP15791*'5G_NR_raw_UE'!EQ15791),"")</f>
        <v/>
      </c>
      <c r="AF15791" t="str">
        <f>IF('5G_NR_raw_UE'!ER15791&gt;0,('5G_NR_raw_UE'!ER15791*'5G_NR_raw_UE'!ES15791),"")</f>
        <v/>
      </c>
    </row>
    <row r="15792" spans="31:32">
      <c r="AE15792" t="str">
        <f>IF('5G_NR_raw_UE'!EP15792&gt;0,('5G_NR_raw_UE'!EP15792*'5G_NR_raw_UE'!EQ15792),"")</f>
        <v/>
      </c>
      <c r="AF15792" t="str">
        <f>IF('5G_NR_raw_UE'!ER15792&gt;0,('5G_NR_raw_UE'!ER15792*'5G_NR_raw_UE'!ES15792),"")</f>
        <v/>
      </c>
    </row>
    <row r="15793" spans="31:32">
      <c r="AE15793" t="str">
        <f>IF('5G_NR_raw_UE'!EP15793&gt;0,('5G_NR_raw_UE'!EP15793*'5G_NR_raw_UE'!EQ15793),"")</f>
        <v/>
      </c>
      <c r="AF15793" t="str">
        <f>IF('5G_NR_raw_UE'!ER15793&gt;0,('5G_NR_raw_UE'!ER15793*'5G_NR_raw_UE'!ES15793),"")</f>
        <v/>
      </c>
    </row>
    <row r="15794" spans="31:32">
      <c r="AE15794" t="str">
        <f>IF('5G_NR_raw_UE'!EP15794&gt;0,('5G_NR_raw_UE'!EP15794*'5G_NR_raw_UE'!EQ15794),"")</f>
        <v/>
      </c>
      <c r="AF15794" t="str">
        <f>IF('5G_NR_raw_UE'!ER15794&gt;0,('5G_NR_raw_UE'!ER15794*'5G_NR_raw_UE'!ES15794),"")</f>
        <v/>
      </c>
    </row>
    <row r="15795" spans="31:32">
      <c r="AE15795" t="str">
        <f>IF('5G_NR_raw_UE'!EP15795&gt;0,('5G_NR_raw_UE'!EP15795*'5G_NR_raw_UE'!EQ15795),"")</f>
        <v/>
      </c>
      <c r="AF15795" t="str">
        <f>IF('5G_NR_raw_UE'!ER15795&gt;0,('5G_NR_raw_UE'!ER15795*'5G_NR_raw_UE'!ES15795),"")</f>
        <v/>
      </c>
    </row>
    <row r="15796" spans="31:32">
      <c r="AE15796" t="str">
        <f>IF('5G_NR_raw_UE'!EP15796&gt;0,('5G_NR_raw_UE'!EP15796*'5G_NR_raw_UE'!EQ15796),"")</f>
        <v/>
      </c>
      <c r="AF15796" t="str">
        <f>IF('5G_NR_raw_UE'!ER15796&gt;0,('5G_NR_raw_UE'!ER15796*'5G_NR_raw_UE'!ES15796),"")</f>
        <v/>
      </c>
    </row>
    <row r="15797" spans="31:32">
      <c r="AE15797" t="str">
        <f>IF('5G_NR_raw_UE'!EP15797&gt;0,('5G_NR_raw_UE'!EP15797*'5G_NR_raw_UE'!EQ15797),"")</f>
        <v/>
      </c>
      <c r="AF15797" t="str">
        <f>IF('5G_NR_raw_UE'!ER15797&gt;0,('5G_NR_raw_UE'!ER15797*'5G_NR_raw_UE'!ES15797),"")</f>
        <v/>
      </c>
    </row>
    <row r="15798" spans="31:32">
      <c r="AE15798" t="str">
        <f>IF('5G_NR_raw_UE'!EP15798&gt;0,('5G_NR_raw_UE'!EP15798*'5G_NR_raw_UE'!EQ15798),"")</f>
        <v/>
      </c>
      <c r="AF15798" t="str">
        <f>IF('5G_NR_raw_UE'!ER15798&gt;0,('5G_NR_raw_UE'!ER15798*'5G_NR_raw_UE'!ES15798),"")</f>
        <v/>
      </c>
    </row>
    <row r="15799" spans="31:32">
      <c r="AE15799" t="str">
        <f>IF('5G_NR_raw_UE'!EP15799&gt;0,('5G_NR_raw_UE'!EP15799*'5G_NR_raw_UE'!EQ15799),"")</f>
        <v/>
      </c>
      <c r="AF15799" t="str">
        <f>IF('5G_NR_raw_UE'!ER15799&gt;0,('5G_NR_raw_UE'!ER15799*'5G_NR_raw_UE'!ES15799),"")</f>
        <v/>
      </c>
    </row>
    <row r="15800" spans="31:32">
      <c r="AE15800" t="str">
        <f>IF('5G_NR_raw_UE'!EP15800&gt;0,('5G_NR_raw_UE'!EP15800*'5G_NR_raw_UE'!EQ15800),"")</f>
        <v/>
      </c>
      <c r="AF15800" t="str">
        <f>IF('5G_NR_raw_UE'!ER15800&gt;0,('5G_NR_raw_UE'!ER15800*'5G_NR_raw_UE'!ES15800),"")</f>
        <v/>
      </c>
    </row>
    <row r="15801" spans="31:32">
      <c r="AE15801" t="str">
        <f>IF('5G_NR_raw_UE'!EP15801&gt;0,('5G_NR_raw_UE'!EP15801*'5G_NR_raw_UE'!EQ15801),"")</f>
        <v/>
      </c>
      <c r="AF15801" t="str">
        <f>IF('5G_NR_raw_UE'!ER15801&gt;0,('5G_NR_raw_UE'!ER15801*'5G_NR_raw_UE'!ES15801),"")</f>
        <v/>
      </c>
    </row>
    <row r="15802" spans="31:32">
      <c r="AE15802" t="str">
        <f>IF('5G_NR_raw_UE'!EP15802&gt;0,('5G_NR_raw_UE'!EP15802*'5G_NR_raw_UE'!EQ15802),"")</f>
        <v/>
      </c>
      <c r="AF15802" t="str">
        <f>IF('5G_NR_raw_UE'!ER15802&gt;0,('5G_NR_raw_UE'!ER15802*'5G_NR_raw_UE'!ES15802),"")</f>
        <v/>
      </c>
    </row>
    <row r="15803" spans="31:32">
      <c r="AE15803" t="str">
        <f>IF('5G_NR_raw_UE'!EP15803&gt;0,('5G_NR_raw_UE'!EP15803*'5G_NR_raw_UE'!EQ15803),"")</f>
        <v/>
      </c>
      <c r="AF15803" t="str">
        <f>IF('5G_NR_raw_UE'!ER15803&gt;0,('5G_NR_raw_UE'!ER15803*'5G_NR_raw_UE'!ES15803),"")</f>
        <v/>
      </c>
    </row>
    <row r="15804" spans="31:32">
      <c r="AE15804" t="str">
        <f>IF('5G_NR_raw_UE'!EP15804&gt;0,('5G_NR_raw_UE'!EP15804*'5G_NR_raw_UE'!EQ15804),"")</f>
        <v/>
      </c>
      <c r="AF15804" t="str">
        <f>IF('5G_NR_raw_UE'!ER15804&gt;0,('5G_NR_raw_UE'!ER15804*'5G_NR_raw_UE'!ES15804),"")</f>
        <v/>
      </c>
    </row>
    <row r="15805" spans="31:32">
      <c r="AE15805" t="str">
        <f>IF('5G_NR_raw_UE'!EP15805&gt;0,('5G_NR_raw_UE'!EP15805*'5G_NR_raw_UE'!EQ15805),"")</f>
        <v/>
      </c>
      <c r="AF15805" t="str">
        <f>IF('5G_NR_raw_UE'!ER15805&gt;0,('5G_NR_raw_UE'!ER15805*'5G_NR_raw_UE'!ES15805),"")</f>
        <v/>
      </c>
    </row>
    <row r="15806" spans="31:32">
      <c r="AE15806" t="str">
        <f>IF('5G_NR_raw_UE'!EP15806&gt;0,('5G_NR_raw_UE'!EP15806*'5G_NR_raw_UE'!EQ15806),"")</f>
        <v/>
      </c>
      <c r="AF15806" t="str">
        <f>IF('5G_NR_raw_UE'!ER15806&gt;0,('5G_NR_raw_UE'!ER15806*'5G_NR_raw_UE'!ES15806),"")</f>
        <v/>
      </c>
    </row>
    <row r="15807" spans="31:32">
      <c r="AE15807" t="str">
        <f>IF('5G_NR_raw_UE'!EP15807&gt;0,('5G_NR_raw_UE'!EP15807*'5G_NR_raw_UE'!EQ15807),"")</f>
        <v/>
      </c>
      <c r="AF15807" t="str">
        <f>IF('5G_NR_raw_UE'!ER15807&gt;0,('5G_NR_raw_UE'!ER15807*'5G_NR_raw_UE'!ES15807),"")</f>
        <v/>
      </c>
    </row>
    <row r="15808" spans="31:32">
      <c r="AE15808" t="str">
        <f>IF('5G_NR_raw_UE'!EP15808&gt;0,('5G_NR_raw_UE'!EP15808*'5G_NR_raw_UE'!EQ15808),"")</f>
        <v/>
      </c>
      <c r="AF15808" t="str">
        <f>IF('5G_NR_raw_UE'!ER15808&gt;0,('5G_NR_raw_UE'!ER15808*'5G_NR_raw_UE'!ES15808),"")</f>
        <v/>
      </c>
    </row>
    <row r="15809" spans="31:32">
      <c r="AE15809" t="str">
        <f>IF('5G_NR_raw_UE'!EP15809&gt;0,('5G_NR_raw_UE'!EP15809*'5G_NR_raw_UE'!EQ15809),"")</f>
        <v/>
      </c>
      <c r="AF15809" t="str">
        <f>IF('5G_NR_raw_UE'!ER15809&gt;0,('5G_NR_raw_UE'!ER15809*'5G_NR_raw_UE'!ES15809),"")</f>
        <v/>
      </c>
    </row>
    <row r="15810" spans="31:32">
      <c r="AE15810" t="str">
        <f>IF('5G_NR_raw_UE'!EP15810&gt;0,('5G_NR_raw_UE'!EP15810*'5G_NR_raw_UE'!EQ15810),"")</f>
        <v/>
      </c>
      <c r="AF15810" t="str">
        <f>IF('5G_NR_raw_UE'!ER15810&gt;0,('5G_NR_raw_UE'!ER15810*'5G_NR_raw_UE'!ES15810),"")</f>
        <v/>
      </c>
    </row>
    <row r="15811" spans="31:32">
      <c r="AE15811" t="str">
        <f>IF('5G_NR_raw_UE'!EP15811&gt;0,('5G_NR_raw_UE'!EP15811*'5G_NR_raw_UE'!EQ15811),"")</f>
        <v/>
      </c>
      <c r="AF15811" t="str">
        <f>IF('5G_NR_raw_UE'!ER15811&gt;0,('5G_NR_raw_UE'!ER15811*'5G_NR_raw_UE'!ES15811),"")</f>
        <v/>
      </c>
    </row>
    <row r="15812" spans="31:32">
      <c r="AE15812" t="str">
        <f>IF('5G_NR_raw_UE'!EP15812&gt;0,('5G_NR_raw_UE'!EP15812*'5G_NR_raw_UE'!EQ15812),"")</f>
        <v/>
      </c>
      <c r="AF15812" t="str">
        <f>IF('5G_NR_raw_UE'!ER15812&gt;0,('5G_NR_raw_UE'!ER15812*'5G_NR_raw_UE'!ES15812),"")</f>
        <v/>
      </c>
    </row>
    <row r="15813" spans="31:32">
      <c r="AE15813" t="str">
        <f>IF('5G_NR_raw_UE'!EP15813&gt;0,('5G_NR_raw_UE'!EP15813*'5G_NR_raw_UE'!EQ15813),"")</f>
        <v/>
      </c>
      <c r="AF15813" t="str">
        <f>IF('5G_NR_raw_UE'!ER15813&gt;0,('5G_NR_raw_UE'!ER15813*'5G_NR_raw_UE'!ES15813),"")</f>
        <v/>
      </c>
    </row>
    <row r="15814" spans="31:32">
      <c r="AE15814" t="str">
        <f>IF('5G_NR_raw_UE'!EP15814&gt;0,('5G_NR_raw_UE'!EP15814*'5G_NR_raw_UE'!EQ15814),"")</f>
        <v/>
      </c>
      <c r="AF15814" t="str">
        <f>IF('5G_NR_raw_UE'!ER15814&gt;0,('5G_NR_raw_UE'!ER15814*'5G_NR_raw_UE'!ES15814),"")</f>
        <v/>
      </c>
    </row>
    <row r="15815" spans="31:32">
      <c r="AE15815" t="str">
        <f>IF('5G_NR_raw_UE'!EP15815&gt;0,('5G_NR_raw_UE'!EP15815*'5G_NR_raw_UE'!EQ15815),"")</f>
        <v/>
      </c>
      <c r="AF15815" t="str">
        <f>IF('5G_NR_raw_UE'!ER15815&gt;0,('5G_NR_raw_UE'!ER15815*'5G_NR_raw_UE'!ES15815),"")</f>
        <v/>
      </c>
    </row>
    <row r="15816" spans="31:32">
      <c r="AE15816" t="str">
        <f>IF('5G_NR_raw_UE'!EP15816&gt;0,('5G_NR_raw_UE'!EP15816*'5G_NR_raw_UE'!EQ15816),"")</f>
        <v/>
      </c>
      <c r="AF15816" t="str">
        <f>IF('5G_NR_raw_UE'!ER15816&gt;0,('5G_NR_raw_UE'!ER15816*'5G_NR_raw_UE'!ES15816),"")</f>
        <v/>
      </c>
    </row>
    <row r="15817" spans="31:32">
      <c r="AE15817" t="str">
        <f>IF('5G_NR_raw_UE'!EP15817&gt;0,('5G_NR_raw_UE'!EP15817*'5G_NR_raw_UE'!EQ15817),"")</f>
        <v/>
      </c>
      <c r="AF15817" t="str">
        <f>IF('5G_NR_raw_UE'!ER15817&gt;0,('5G_NR_raw_UE'!ER15817*'5G_NR_raw_UE'!ES15817),"")</f>
        <v/>
      </c>
    </row>
    <row r="15818" spans="31:32">
      <c r="AE15818" t="str">
        <f>IF('5G_NR_raw_UE'!EP15818&gt;0,('5G_NR_raw_UE'!EP15818*'5G_NR_raw_UE'!EQ15818),"")</f>
        <v/>
      </c>
      <c r="AF15818" t="str">
        <f>IF('5G_NR_raw_UE'!ER15818&gt;0,('5G_NR_raw_UE'!ER15818*'5G_NR_raw_UE'!ES15818),"")</f>
        <v/>
      </c>
    </row>
    <row r="15819" spans="31:32">
      <c r="AE15819" t="str">
        <f>IF('5G_NR_raw_UE'!EP15819&gt;0,('5G_NR_raw_UE'!EP15819*'5G_NR_raw_UE'!EQ15819),"")</f>
        <v/>
      </c>
      <c r="AF15819" t="str">
        <f>IF('5G_NR_raw_UE'!ER15819&gt;0,('5G_NR_raw_UE'!ER15819*'5G_NR_raw_UE'!ES15819),"")</f>
        <v/>
      </c>
    </row>
    <row r="15820" spans="31:32">
      <c r="AE15820" t="str">
        <f>IF('5G_NR_raw_UE'!EP15820&gt;0,('5G_NR_raw_UE'!EP15820*'5G_NR_raw_UE'!EQ15820),"")</f>
        <v/>
      </c>
      <c r="AF15820" t="str">
        <f>IF('5G_NR_raw_UE'!ER15820&gt;0,('5G_NR_raw_UE'!ER15820*'5G_NR_raw_UE'!ES15820),"")</f>
        <v/>
      </c>
    </row>
    <row r="15821" spans="31:32">
      <c r="AE15821" t="str">
        <f>IF('5G_NR_raw_UE'!EP15821&gt;0,('5G_NR_raw_UE'!EP15821*'5G_NR_raw_UE'!EQ15821),"")</f>
        <v/>
      </c>
      <c r="AF15821" t="str">
        <f>IF('5G_NR_raw_UE'!ER15821&gt;0,('5G_NR_raw_UE'!ER15821*'5G_NR_raw_UE'!ES15821),"")</f>
        <v/>
      </c>
    </row>
    <row r="15822" spans="31:32">
      <c r="AE15822" t="str">
        <f>IF('5G_NR_raw_UE'!EP15822&gt;0,('5G_NR_raw_UE'!EP15822*'5G_NR_raw_UE'!EQ15822),"")</f>
        <v/>
      </c>
      <c r="AF15822" t="str">
        <f>IF('5G_NR_raw_UE'!ER15822&gt;0,('5G_NR_raw_UE'!ER15822*'5G_NR_raw_UE'!ES15822),"")</f>
        <v/>
      </c>
    </row>
    <row r="15823" spans="31:32">
      <c r="AE15823" t="str">
        <f>IF('5G_NR_raw_UE'!EP15823&gt;0,('5G_NR_raw_UE'!EP15823*'5G_NR_raw_UE'!EQ15823),"")</f>
        <v/>
      </c>
      <c r="AF15823" t="str">
        <f>IF('5G_NR_raw_UE'!ER15823&gt;0,('5G_NR_raw_UE'!ER15823*'5G_NR_raw_UE'!ES15823),"")</f>
        <v/>
      </c>
    </row>
    <row r="15824" spans="31:32">
      <c r="AE15824" t="str">
        <f>IF('5G_NR_raw_UE'!EP15824&gt;0,('5G_NR_raw_UE'!EP15824*'5G_NR_raw_UE'!EQ15824),"")</f>
        <v/>
      </c>
      <c r="AF15824" t="str">
        <f>IF('5G_NR_raw_UE'!ER15824&gt;0,('5G_NR_raw_UE'!ER15824*'5G_NR_raw_UE'!ES15824),"")</f>
        <v/>
      </c>
    </row>
    <row r="15825" spans="31:32">
      <c r="AE15825" t="str">
        <f>IF('5G_NR_raw_UE'!EP15825&gt;0,('5G_NR_raw_UE'!EP15825*'5G_NR_raw_UE'!EQ15825),"")</f>
        <v/>
      </c>
      <c r="AF15825" t="str">
        <f>IF('5G_NR_raw_UE'!ER15825&gt;0,('5G_NR_raw_UE'!ER15825*'5G_NR_raw_UE'!ES15825),"")</f>
        <v/>
      </c>
    </row>
    <row r="15826" spans="31:32">
      <c r="AE15826" t="str">
        <f>IF('5G_NR_raw_UE'!EP15826&gt;0,('5G_NR_raw_UE'!EP15826*'5G_NR_raw_UE'!EQ15826),"")</f>
        <v/>
      </c>
      <c r="AF15826" t="str">
        <f>IF('5G_NR_raw_UE'!ER15826&gt;0,('5G_NR_raw_UE'!ER15826*'5G_NR_raw_UE'!ES15826),"")</f>
        <v/>
      </c>
    </row>
    <row r="15827" spans="31:32">
      <c r="AE15827" t="str">
        <f>IF('5G_NR_raw_UE'!EP15827&gt;0,('5G_NR_raw_UE'!EP15827*'5G_NR_raw_UE'!EQ15827),"")</f>
        <v/>
      </c>
      <c r="AF15827" t="str">
        <f>IF('5G_NR_raw_UE'!ER15827&gt;0,('5G_NR_raw_UE'!ER15827*'5G_NR_raw_UE'!ES15827),"")</f>
        <v/>
      </c>
    </row>
    <row r="15828" spans="31:32">
      <c r="AE15828" t="str">
        <f>IF('5G_NR_raw_UE'!EP15828&gt;0,('5G_NR_raw_UE'!EP15828*'5G_NR_raw_UE'!EQ15828),"")</f>
        <v/>
      </c>
      <c r="AF15828" t="str">
        <f>IF('5G_NR_raw_UE'!ER15828&gt;0,('5G_NR_raw_UE'!ER15828*'5G_NR_raw_UE'!ES15828),"")</f>
        <v/>
      </c>
    </row>
    <row r="15829" spans="31:32">
      <c r="AE15829" t="str">
        <f>IF('5G_NR_raw_UE'!EP15829&gt;0,('5G_NR_raw_UE'!EP15829*'5G_NR_raw_UE'!EQ15829),"")</f>
        <v/>
      </c>
      <c r="AF15829" t="str">
        <f>IF('5G_NR_raw_UE'!ER15829&gt;0,('5G_NR_raw_UE'!ER15829*'5G_NR_raw_UE'!ES15829),"")</f>
        <v/>
      </c>
    </row>
    <row r="15830" spans="31:32">
      <c r="AE15830" t="str">
        <f>IF('5G_NR_raw_UE'!EP15830&gt;0,('5G_NR_raw_UE'!EP15830*'5G_NR_raw_UE'!EQ15830),"")</f>
        <v/>
      </c>
      <c r="AF15830" t="str">
        <f>IF('5G_NR_raw_UE'!ER15830&gt;0,('5G_NR_raw_UE'!ER15830*'5G_NR_raw_UE'!ES15830),"")</f>
        <v/>
      </c>
    </row>
    <row r="15831" spans="31:32">
      <c r="AE15831" t="str">
        <f>IF('5G_NR_raw_UE'!EP15831&gt;0,('5G_NR_raw_UE'!EP15831*'5G_NR_raw_UE'!EQ15831),"")</f>
        <v/>
      </c>
      <c r="AF15831" t="str">
        <f>IF('5G_NR_raw_UE'!ER15831&gt;0,('5G_NR_raw_UE'!ER15831*'5G_NR_raw_UE'!ES15831),"")</f>
        <v/>
      </c>
    </row>
    <row r="15832" spans="31:32">
      <c r="AE15832" t="str">
        <f>IF('5G_NR_raw_UE'!EP15832&gt;0,('5G_NR_raw_UE'!EP15832*'5G_NR_raw_UE'!EQ15832),"")</f>
        <v/>
      </c>
      <c r="AF15832" t="str">
        <f>IF('5G_NR_raw_UE'!ER15832&gt;0,('5G_NR_raw_UE'!ER15832*'5G_NR_raw_UE'!ES15832),"")</f>
        <v/>
      </c>
    </row>
    <row r="15833" spans="31:32">
      <c r="AE15833" t="str">
        <f>IF('5G_NR_raw_UE'!EP15833&gt;0,('5G_NR_raw_UE'!EP15833*'5G_NR_raw_UE'!EQ15833),"")</f>
        <v/>
      </c>
      <c r="AF15833" t="str">
        <f>IF('5G_NR_raw_UE'!ER15833&gt;0,('5G_NR_raw_UE'!ER15833*'5G_NR_raw_UE'!ES15833),"")</f>
        <v/>
      </c>
    </row>
    <row r="15834" spans="31:32">
      <c r="AE15834" t="str">
        <f>IF('5G_NR_raw_UE'!EP15834&gt;0,('5G_NR_raw_UE'!EP15834*'5G_NR_raw_UE'!EQ15834),"")</f>
        <v/>
      </c>
      <c r="AF15834" t="str">
        <f>IF('5G_NR_raw_UE'!ER15834&gt;0,('5G_NR_raw_UE'!ER15834*'5G_NR_raw_UE'!ES15834),"")</f>
        <v/>
      </c>
    </row>
    <row r="15835" spans="31:32">
      <c r="AE15835" t="str">
        <f>IF('5G_NR_raw_UE'!EP15835&gt;0,('5G_NR_raw_UE'!EP15835*'5G_NR_raw_UE'!EQ15835),"")</f>
        <v/>
      </c>
      <c r="AF15835" t="str">
        <f>IF('5G_NR_raw_UE'!ER15835&gt;0,('5G_NR_raw_UE'!ER15835*'5G_NR_raw_UE'!ES15835),"")</f>
        <v/>
      </c>
    </row>
    <row r="15836" spans="31:32">
      <c r="AE15836" t="str">
        <f>IF('5G_NR_raw_UE'!EP15836&gt;0,('5G_NR_raw_UE'!EP15836*'5G_NR_raw_UE'!EQ15836),"")</f>
        <v/>
      </c>
      <c r="AF15836" t="str">
        <f>IF('5G_NR_raw_UE'!ER15836&gt;0,('5G_NR_raw_UE'!ER15836*'5G_NR_raw_UE'!ES15836),"")</f>
        <v/>
      </c>
    </row>
    <row r="15837" spans="31:32">
      <c r="AE15837" t="str">
        <f>IF('5G_NR_raw_UE'!EP15837&gt;0,('5G_NR_raw_UE'!EP15837*'5G_NR_raw_UE'!EQ15837),"")</f>
        <v/>
      </c>
      <c r="AF15837" t="str">
        <f>IF('5G_NR_raw_UE'!ER15837&gt;0,('5G_NR_raw_UE'!ER15837*'5G_NR_raw_UE'!ES15837),"")</f>
        <v/>
      </c>
    </row>
    <row r="15838" spans="31:32">
      <c r="AE15838" t="str">
        <f>IF('5G_NR_raw_UE'!EP15838&gt;0,('5G_NR_raw_UE'!EP15838*'5G_NR_raw_UE'!EQ15838),"")</f>
        <v/>
      </c>
      <c r="AF15838" t="str">
        <f>IF('5G_NR_raw_UE'!ER15838&gt;0,('5G_NR_raw_UE'!ER15838*'5G_NR_raw_UE'!ES15838),"")</f>
        <v/>
      </c>
    </row>
    <row r="15839" spans="31:32">
      <c r="AE15839" t="str">
        <f>IF('5G_NR_raw_UE'!EP15839&gt;0,('5G_NR_raw_UE'!EP15839*'5G_NR_raw_UE'!EQ15839),"")</f>
        <v/>
      </c>
      <c r="AF15839" t="str">
        <f>IF('5G_NR_raw_UE'!ER15839&gt;0,('5G_NR_raw_UE'!ER15839*'5G_NR_raw_UE'!ES15839),"")</f>
        <v/>
      </c>
    </row>
    <row r="15840" spans="31:32">
      <c r="AE15840" t="str">
        <f>IF('5G_NR_raw_UE'!EP15840&gt;0,('5G_NR_raw_UE'!EP15840*'5G_NR_raw_UE'!EQ15840),"")</f>
        <v/>
      </c>
      <c r="AF15840" t="str">
        <f>IF('5G_NR_raw_UE'!ER15840&gt;0,('5G_NR_raw_UE'!ER15840*'5G_NR_raw_UE'!ES15840),"")</f>
        <v/>
      </c>
    </row>
    <row r="15841" spans="31:32">
      <c r="AE15841" t="str">
        <f>IF('5G_NR_raw_UE'!EP15841&gt;0,('5G_NR_raw_UE'!EP15841*'5G_NR_raw_UE'!EQ15841),"")</f>
        <v/>
      </c>
      <c r="AF15841" t="str">
        <f>IF('5G_NR_raw_UE'!ER15841&gt;0,('5G_NR_raw_UE'!ER15841*'5G_NR_raw_UE'!ES15841),"")</f>
        <v/>
      </c>
    </row>
    <row r="15842" spans="31:32">
      <c r="AE15842" t="str">
        <f>IF('5G_NR_raw_UE'!EP15842&gt;0,('5G_NR_raw_UE'!EP15842*'5G_NR_raw_UE'!EQ15842),"")</f>
        <v/>
      </c>
      <c r="AF15842" t="str">
        <f>IF('5G_NR_raw_UE'!ER15842&gt;0,('5G_NR_raw_UE'!ER15842*'5G_NR_raw_UE'!ES15842),"")</f>
        <v/>
      </c>
    </row>
    <row r="15843" spans="31:32">
      <c r="AE15843" t="str">
        <f>IF('5G_NR_raw_UE'!EP15843&gt;0,('5G_NR_raw_UE'!EP15843*'5G_NR_raw_UE'!EQ15843),"")</f>
        <v/>
      </c>
      <c r="AF15843" t="str">
        <f>IF('5G_NR_raw_UE'!ER15843&gt;0,('5G_NR_raw_UE'!ER15843*'5G_NR_raw_UE'!ES15843),"")</f>
        <v/>
      </c>
    </row>
    <row r="15844" spans="31:32">
      <c r="AE15844" t="str">
        <f>IF('5G_NR_raw_UE'!EP15844&gt;0,('5G_NR_raw_UE'!EP15844*'5G_NR_raw_UE'!EQ15844),"")</f>
        <v/>
      </c>
      <c r="AF15844" t="str">
        <f>IF('5G_NR_raw_UE'!ER15844&gt;0,('5G_NR_raw_UE'!ER15844*'5G_NR_raw_UE'!ES15844),"")</f>
        <v/>
      </c>
    </row>
    <row r="15845" spans="31:32">
      <c r="AE15845" t="str">
        <f>IF('5G_NR_raw_UE'!EP15845&gt;0,('5G_NR_raw_UE'!EP15845*'5G_NR_raw_UE'!EQ15845),"")</f>
        <v/>
      </c>
      <c r="AF15845" t="str">
        <f>IF('5G_NR_raw_UE'!ER15845&gt;0,('5G_NR_raw_UE'!ER15845*'5G_NR_raw_UE'!ES15845),"")</f>
        <v/>
      </c>
    </row>
    <row r="15846" spans="31:32">
      <c r="AE15846" t="str">
        <f>IF('5G_NR_raw_UE'!EP15846&gt;0,('5G_NR_raw_UE'!EP15846*'5G_NR_raw_UE'!EQ15846),"")</f>
        <v/>
      </c>
      <c r="AF15846" t="str">
        <f>IF('5G_NR_raw_UE'!ER15846&gt;0,('5G_NR_raw_UE'!ER15846*'5G_NR_raw_UE'!ES15846),"")</f>
        <v/>
      </c>
    </row>
    <row r="15847" spans="31:32">
      <c r="AE15847" t="str">
        <f>IF('5G_NR_raw_UE'!EP15847&gt;0,('5G_NR_raw_UE'!EP15847*'5G_NR_raw_UE'!EQ15847),"")</f>
        <v/>
      </c>
      <c r="AF15847" t="str">
        <f>IF('5G_NR_raw_UE'!ER15847&gt;0,('5G_NR_raw_UE'!ER15847*'5G_NR_raw_UE'!ES15847),"")</f>
        <v/>
      </c>
    </row>
    <row r="15848" spans="31:32">
      <c r="AE15848" t="str">
        <f>IF('5G_NR_raw_UE'!EP15848&gt;0,('5G_NR_raw_UE'!EP15848*'5G_NR_raw_UE'!EQ15848),"")</f>
        <v/>
      </c>
      <c r="AF15848" t="str">
        <f>IF('5G_NR_raw_UE'!ER15848&gt;0,('5G_NR_raw_UE'!ER15848*'5G_NR_raw_UE'!ES15848),"")</f>
        <v/>
      </c>
    </row>
    <row r="15849" spans="31:32">
      <c r="AE15849" t="str">
        <f>IF('5G_NR_raw_UE'!EP15849&gt;0,('5G_NR_raw_UE'!EP15849*'5G_NR_raw_UE'!EQ15849),"")</f>
        <v/>
      </c>
      <c r="AF15849" t="str">
        <f>IF('5G_NR_raw_UE'!ER15849&gt;0,('5G_NR_raw_UE'!ER15849*'5G_NR_raw_UE'!ES15849),"")</f>
        <v/>
      </c>
    </row>
    <row r="15850" spans="31:32">
      <c r="AE15850" t="str">
        <f>IF('5G_NR_raw_UE'!EP15850&gt;0,('5G_NR_raw_UE'!EP15850*'5G_NR_raw_UE'!EQ15850),"")</f>
        <v/>
      </c>
      <c r="AF15850" t="str">
        <f>IF('5G_NR_raw_UE'!ER15850&gt;0,('5G_NR_raw_UE'!ER15850*'5G_NR_raw_UE'!ES15850),"")</f>
        <v/>
      </c>
    </row>
    <row r="15851" spans="31:32">
      <c r="AE15851" t="str">
        <f>IF('5G_NR_raw_UE'!EP15851&gt;0,('5G_NR_raw_UE'!EP15851*'5G_NR_raw_UE'!EQ15851),"")</f>
        <v/>
      </c>
      <c r="AF15851" t="str">
        <f>IF('5G_NR_raw_UE'!ER15851&gt;0,('5G_NR_raw_UE'!ER15851*'5G_NR_raw_UE'!ES15851),"")</f>
        <v/>
      </c>
    </row>
    <row r="15852" spans="31:32">
      <c r="AE15852" t="str">
        <f>IF('5G_NR_raw_UE'!EP15852&gt;0,('5G_NR_raw_UE'!EP15852*'5G_NR_raw_UE'!EQ15852),"")</f>
        <v/>
      </c>
      <c r="AF15852" t="str">
        <f>IF('5G_NR_raw_UE'!ER15852&gt;0,('5G_NR_raw_UE'!ER15852*'5G_NR_raw_UE'!ES15852),"")</f>
        <v/>
      </c>
    </row>
    <row r="15853" spans="31:32">
      <c r="AE15853" t="str">
        <f>IF('5G_NR_raw_UE'!EP15853&gt;0,('5G_NR_raw_UE'!EP15853*'5G_NR_raw_UE'!EQ15853),"")</f>
        <v/>
      </c>
      <c r="AF15853" t="str">
        <f>IF('5G_NR_raw_UE'!ER15853&gt;0,('5G_NR_raw_UE'!ER15853*'5G_NR_raw_UE'!ES15853),"")</f>
        <v/>
      </c>
    </row>
    <row r="15854" spans="31:32">
      <c r="AE15854" t="str">
        <f>IF('5G_NR_raw_UE'!EP15854&gt;0,('5G_NR_raw_UE'!EP15854*'5G_NR_raw_UE'!EQ15854),"")</f>
        <v/>
      </c>
      <c r="AF15854" t="str">
        <f>IF('5G_NR_raw_UE'!ER15854&gt;0,('5G_NR_raw_UE'!ER15854*'5G_NR_raw_UE'!ES15854),"")</f>
        <v/>
      </c>
    </row>
    <row r="15855" spans="31:32">
      <c r="AE15855" t="str">
        <f>IF('5G_NR_raw_UE'!EP15855&gt;0,('5G_NR_raw_UE'!EP15855*'5G_NR_raw_UE'!EQ15855),"")</f>
        <v/>
      </c>
      <c r="AF15855" t="str">
        <f>IF('5G_NR_raw_UE'!ER15855&gt;0,('5G_NR_raw_UE'!ER15855*'5G_NR_raw_UE'!ES15855),"")</f>
        <v/>
      </c>
    </row>
    <row r="15856" spans="31:32">
      <c r="AE15856" t="str">
        <f>IF('5G_NR_raw_UE'!EP15856&gt;0,('5G_NR_raw_UE'!EP15856*'5G_NR_raw_UE'!EQ15856),"")</f>
        <v/>
      </c>
      <c r="AF15856" t="str">
        <f>IF('5G_NR_raw_UE'!ER15856&gt;0,('5G_NR_raw_UE'!ER15856*'5G_NR_raw_UE'!ES15856),"")</f>
        <v/>
      </c>
    </row>
    <row r="15857" spans="31:32">
      <c r="AE15857" t="str">
        <f>IF('5G_NR_raw_UE'!EP15857&gt;0,('5G_NR_raw_UE'!EP15857*'5G_NR_raw_UE'!EQ15857),"")</f>
        <v/>
      </c>
      <c r="AF15857" t="str">
        <f>IF('5G_NR_raw_UE'!ER15857&gt;0,('5G_NR_raw_UE'!ER15857*'5G_NR_raw_UE'!ES15857),"")</f>
        <v/>
      </c>
    </row>
    <row r="15858" spans="31:32">
      <c r="AE15858" t="str">
        <f>IF('5G_NR_raw_UE'!EP15858&gt;0,('5G_NR_raw_UE'!EP15858*'5G_NR_raw_UE'!EQ15858),"")</f>
        <v/>
      </c>
      <c r="AF15858" t="str">
        <f>IF('5G_NR_raw_UE'!ER15858&gt;0,('5G_NR_raw_UE'!ER15858*'5G_NR_raw_UE'!ES15858),"")</f>
        <v/>
      </c>
    </row>
    <row r="15859" spans="31:32">
      <c r="AE15859" t="str">
        <f>IF('5G_NR_raw_UE'!EP15859&gt;0,('5G_NR_raw_UE'!EP15859*'5G_NR_raw_UE'!EQ15859),"")</f>
        <v/>
      </c>
      <c r="AF15859" t="str">
        <f>IF('5G_NR_raw_UE'!ER15859&gt;0,('5G_NR_raw_UE'!ER15859*'5G_NR_raw_UE'!ES15859),"")</f>
        <v/>
      </c>
    </row>
    <row r="15860" spans="31:32">
      <c r="AE15860" t="str">
        <f>IF('5G_NR_raw_UE'!EP15860&gt;0,('5G_NR_raw_UE'!EP15860*'5G_NR_raw_UE'!EQ15860),"")</f>
        <v/>
      </c>
      <c r="AF15860" t="str">
        <f>IF('5G_NR_raw_UE'!ER15860&gt;0,('5G_NR_raw_UE'!ER15860*'5G_NR_raw_UE'!ES15860),"")</f>
        <v/>
      </c>
    </row>
    <row r="15861" spans="31:32">
      <c r="AE15861" t="str">
        <f>IF('5G_NR_raw_UE'!EP15861&gt;0,('5G_NR_raw_UE'!EP15861*'5G_NR_raw_UE'!EQ15861),"")</f>
        <v/>
      </c>
      <c r="AF15861" t="str">
        <f>IF('5G_NR_raw_UE'!ER15861&gt;0,('5G_NR_raw_UE'!ER15861*'5G_NR_raw_UE'!ES15861),"")</f>
        <v/>
      </c>
    </row>
    <row r="15862" spans="31:32">
      <c r="AE15862" t="str">
        <f>IF('5G_NR_raw_UE'!EP15862&gt;0,('5G_NR_raw_UE'!EP15862*'5G_NR_raw_UE'!EQ15862),"")</f>
        <v/>
      </c>
      <c r="AF15862" t="str">
        <f>IF('5G_NR_raw_UE'!ER15862&gt;0,('5G_NR_raw_UE'!ER15862*'5G_NR_raw_UE'!ES15862),"")</f>
        <v/>
      </c>
    </row>
    <row r="15863" spans="31:32">
      <c r="AE15863" t="str">
        <f>IF('5G_NR_raw_UE'!EP15863&gt;0,('5G_NR_raw_UE'!EP15863*'5G_NR_raw_UE'!EQ15863),"")</f>
        <v/>
      </c>
      <c r="AF15863" t="str">
        <f>IF('5G_NR_raw_UE'!ER15863&gt;0,('5G_NR_raw_UE'!ER15863*'5G_NR_raw_UE'!ES15863),"")</f>
        <v/>
      </c>
    </row>
    <row r="15864" spans="31:32">
      <c r="AE15864" t="str">
        <f>IF('5G_NR_raw_UE'!EP15864&gt;0,('5G_NR_raw_UE'!EP15864*'5G_NR_raw_UE'!EQ15864),"")</f>
        <v/>
      </c>
      <c r="AF15864" t="str">
        <f>IF('5G_NR_raw_UE'!ER15864&gt;0,('5G_NR_raw_UE'!ER15864*'5G_NR_raw_UE'!ES15864),"")</f>
        <v/>
      </c>
    </row>
    <row r="15865" spans="31:32">
      <c r="AE15865" t="str">
        <f>IF('5G_NR_raw_UE'!EP15865&gt;0,('5G_NR_raw_UE'!EP15865*'5G_NR_raw_UE'!EQ15865),"")</f>
        <v/>
      </c>
      <c r="AF15865" t="str">
        <f>IF('5G_NR_raw_UE'!ER15865&gt;0,('5G_NR_raw_UE'!ER15865*'5G_NR_raw_UE'!ES15865),"")</f>
        <v/>
      </c>
    </row>
    <row r="15866" spans="31:32">
      <c r="AE15866" t="str">
        <f>IF('5G_NR_raw_UE'!EP15866&gt;0,('5G_NR_raw_UE'!EP15866*'5G_NR_raw_UE'!EQ15866),"")</f>
        <v/>
      </c>
      <c r="AF15866" t="str">
        <f>IF('5G_NR_raw_UE'!ER15866&gt;0,('5G_NR_raw_UE'!ER15866*'5G_NR_raw_UE'!ES15866),"")</f>
        <v/>
      </c>
    </row>
    <row r="15867" spans="31:32">
      <c r="AE15867" t="str">
        <f>IF('5G_NR_raw_UE'!EP15867&gt;0,('5G_NR_raw_UE'!EP15867*'5G_NR_raw_UE'!EQ15867),"")</f>
        <v/>
      </c>
      <c r="AF15867" t="str">
        <f>IF('5G_NR_raw_UE'!ER15867&gt;0,('5G_NR_raw_UE'!ER15867*'5G_NR_raw_UE'!ES15867),"")</f>
        <v/>
      </c>
    </row>
    <row r="15868" spans="31:32">
      <c r="AE15868" t="str">
        <f>IF('5G_NR_raw_UE'!EP15868&gt;0,('5G_NR_raw_UE'!EP15868*'5G_NR_raw_UE'!EQ15868),"")</f>
        <v/>
      </c>
      <c r="AF15868" t="str">
        <f>IF('5G_NR_raw_UE'!ER15868&gt;0,('5G_NR_raw_UE'!ER15868*'5G_NR_raw_UE'!ES15868),"")</f>
        <v/>
      </c>
    </row>
    <row r="15869" spans="31:32">
      <c r="AE15869" t="str">
        <f>IF('5G_NR_raw_UE'!EP15869&gt;0,('5G_NR_raw_UE'!EP15869*'5G_NR_raw_UE'!EQ15869),"")</f>
        <v/>
      </c>
      <c r="AF15869" t="str">
        <f>IF('5G_NR_raw_UE'!ER15869&gt;0,('5G_NR_raw_UE'!ER15869*'5G_NR_raw_UE'!ES15869),"")</f>
        <v/>
      </c>
    </row>
    <row r="15870" spans="31:32">
      <c r="AE15870" t="str">
        <f>IF('5G_NR_raw_UE'!EP15870&gt;0,('5G_NR_raw_UE'!EP15870*'5G_NR_raw_UE'!EQ15870),"")</f>
        <v/>
      </c>
      <c r="AF15870" t="str">
        <f>IF('5G_NR_raw_UE'!ER15870&gt;0,('5G_NR_raw_UE'!ER15870*'5G_NR_raw_UE'!ES15870),"")</f>
        <v/>
      </c>
    </row>
    <row r="15871" spans="31:32">
      <c r="AE15871" t="str">
        <f>IF('5G_NR_raw_UE'!EP15871&gt;0,('5G_NR_raw_UE'!EP15871*'5G_NR_raw_UE'!EQ15871),"")</f>
        <v/>
      </c>
      <c r="AF15871" t="str">
        <f>IF('5G_NR_raw_UE'!ER15871&gt;0,('5G_NR_raw_UE'!ER15871*'5G_NR_raw_UE'!ES15871),"")</f>
        <v/>
      </c>
    </row>
    <row r="15872" spans="31:32">
      <c r="AE15872" t="str">
        <f>IF('5G_NR_raw_UE'!EP15872&gt;0,('5G_NR_raw_UE'!EP15872*'5G_NR_raw_UE'!EQ15872),"")</f>
        <v/>
      </c>
      <c r="AF15872" t="str">
        <f>IF('5G_NR_raw_UE'!ER15872&gt;0,('5G_NR_raw_UE'!ER15872*'5G_NR_raw_UE'!ES15872),"")</f>
        <v/>
      </c>
    </row>
    <row r="15873" spans="31:32">
      <c r="AE15873" t="str">
        <f>IF('5G_NR_raw_UE'!EP15873&gt;0,('5G_NR_raw_UE'!EP15873*'5G_NR_raw_UE'!EQ15873),"")</f>
        <v/>
      </c>
      <c r="AF15873" t="str">
        <f>IF('5G_NR_raw_UE'!ER15873&gt;0,('5G_NR_raw_UE'!ER15873*'5G_NR_raw_UE'!ES15873),"")</f>
        <v/>
      </c>
    </row>
    <row r="15874" spans="31:32">
      <c r="AE15874" t="str">
        <f>IF('5G_NR_raw_UE'!EP15874&gt;0,('5G_NR_raw_UE'!EP15874*'5G_NR_raw_UE'!EQ15874),"")</f>
        <v/>
      </c>
      <c r="AF15874" t="str">
        <f>IF('5G_NR_raw_UE'!ER15874&gt;0,('5G_NR_raw_UE'!ER15874*'5G_NR_raw_UE'!ES15874),"")</f>
        <v/>
      </c>
    </row>
    <row r="15875" spans="31:32">
      <c r="AE15875" t="str">
        <f>IF('5G_NR_raw_UE'!EP15875&gt;0,('5G_NR_raw_UE'!EP15875*'5G_NR_raw_UE'!EQ15875),"")</f>
        <v/>
      </c>
      <c r="AF15875" t="str">
        <f>IF('5G_NR_raw_UE'!ER15875&gt;0,('5G_NR_raw_UE'!ER15875*'5G_NR_raw_UE'!ES15875),"")</f>
        <v/>
      </c>
    </row>
    <row r="15876" spans="31:32">
      <c r="AE15876" t="str">
        <f>IF('5G_NR_raw_UE'!EP15876&gt;0,('5G_NR_raw_UE'!EP15876*'5G_NR_raw_UE'!EQ15876),"")</f>
        <v/>
      </c>
      <c r="AF15876" t="str">
        <f>IF('5G_NR_raw_UE'!ER15876&gt;0,('5G_NR_raw_UE'!ER15876*'5G_NR_raw_UE'!ES15876),"")</f>
        <v/>
      </c>
    </row>
    <row r="15877" spans="31:32">
      <c r="AE15877" t="str">
        <f>IF('5G_NR_raw_UE'!EP15877&gt;0,('5G_NR_raw_UE'!EP15877*'5G_NR_raw_UE'!EQ15877),"")</f>
        <v/>
      </c>
      <c r="AF15877" t="str">
        <f>IF('5G_NR_raw_UE'!ER15877&gt;0,('5G_NR_raw_UE'!ER15877*'5G_NR_raw_UE'!ES15877),"")</f>
        <v/>
      </c>
    </row>
    <row r="15878" spans="31:32">
      <c r="AE15878" t="str">
        <f>IF('5G_NR_raw_UE'!EP15878&gt;0,('5G_NR_raw_UE'!EP15878*'5G_NR_raw_UE'!EQ15878),"")</f>
        <v/>
      </c>
      <c r="AF15878" t="str">
        <f>IF('5G_NR_raw_UE'!ER15878&gt;0,('5G_NR_raw_UE'!ER15878*'5G_NR_raw_UE'!ES15878),"")</f>
        <v/>
      </c>
    </row>
    <row r="15879" spans="31:32">
      <c r="AE15879" t="str">
        <f>IF('5G_NR_raw_UE'!EP15879&gt;0,('5G_NR_raw_UE'!EP15879*'5G_NR_raw_UE'!EQ15879),"")</f>
        <v/>
      </c>
      <c r="AF15879" t="str">
        <f>IF('5G_NR_raw_UE'!ER15879&gt;0,('5G_NR_raw_UE'!ER15879*'5G_NR_raw_UE'!ES15879),"")</f>
        <v/>
      </c>
    </row>
    <row r="15880" spans="31:32">
      <c r="AE15880" t="str">
        <f>IF('5G_NR_raw_UE'!EP15880&gt;0,('5G_NR_raw_UE'!EP15880*'5G_NR_raw_UE'!EQ15880),"")</f>
        <v/>
      </c>
      <c r="AF15880" t="str">
        <f>IF('5G_NR_raw_UE'!ER15880&gt;0,('5G_NR_raw_UE'!ER15880*'5G_NR_raw_UE'!ES15880),"")</f>
        <v/>
      </c>
    </row>
    <row r="15881" spans="31:32">
      <c r="AE15881" t="str">
        <f>IF('5G_NR_raw_UE'!EP15881&gt;0,('5G_NR_raw_UE'!EP15881*'5G_NR_raw_UE'!EQ15881),"")</f>
        <v/>
      </c>
      <c r="AF15881" t="str">
        <f>IF('5G_NR_raw_UE'!ER15881&gt;0,('5G_NR_raw_UE'!ER15881*'5G_NR_raw_UE'!ES15881),"")</f>
        <v/>
      </c>
    </row>
    <row r="15882" spans="31:32">
      <c r="AE15882" t="str">
        <f>IF('5G_NR_raw_UE'!EP15882&gt;0,('5G_NR_raw_UE'!EP15882*'5G_NR_raw_UE'!EQ15882),"")</f>
        <v/>
      </c>
      <c r="AF15882" t="str">
        <f>IF('5G_NR_raw_UE'!ER15882&gt;0,('5G_NR_raw_UE'!ER15882*'5G_NR_raw_UE'!ES15882),"")</f>
        <v/>
      </c>
    </row>
    <row r="15883" spans="31:32">
      <c r="AE15883" t="str">
        <f>IF('5G_NR_raw_UE'!EP15883&gt;0,('5G_NR_raw_UE'!EP15883*'5G_NR_raw_UE'!EQ15883),"")</f>
        <v/>
      </c>
      <c r="AF15883" t="str">
        <f>IF('5G_NR_raw_UE'!ER15883&gt;0,('5G_NR_raw_UE'!ER15883*'5G_NR_raw_UE'!ES15883),"")</f>
        <v/>
      </c>
    </row>
    <row r="15884" spans="31:32">
      <c r="AE15884" t="str">
        <f>IF('5G_NR_raw_UE'!EP15884&gt;0,('5G_NR_raw_UE'!EP15884*'5G_NR_raw_UE'!EQ15884),"")</f>
        <v/>
      </c>
      <c r="AF15884" t="str">
        <f>IF('5G_NR_raw_UE'!ER15884&gt;0,('5G_NR_raw_UE'!ER15884*'5G_NR_raw_UE'!ES15884),"")</f>
        <v/>
      </c>
    </row>
    <row r="15885" spans="31:32">
      <c r="AE15885" t="str">
        <f>IF('5G_NR_raw_UE'!EP15885&gt;0,('5G_NR_raw_UE'!EP15885*'5G_NR_raw_UE'!EQ15885),"")</f>
        <v/>
      </c>
      <c r="AF15885" t="str">
        <f>IF('5G_NR_raw_UE'!ER15885&gt;0,('5G_NR_raw_UE'!ER15885*'5G_NR_raw_UE'!ES15885),"")</f>
        <v/>
      </c>
    </row>
    <row r="15886" spans="31:32">
      <c r="AE15886" t="str">
        <f>IF('5G_NR_raw_UE'!EP15886&gt;0,('5G_NR_raw_UE'!EP15886*'5G_NR_raw_UE'!EQ15886),"")</f>
        <v/>
      </c>
      <c r="AF15886" t="str">
        <f>IF('5G_NR_raw_UE'!ER15886&gt;0,('5G_NR_raw_UE'!ER15886*'5G_NR_raw_UE'!ES15886),"")</f>
        <v/>
      </c>
    </row>
    <row r="15887" spans="31:32">
      <c r="AE15887" t="str">
        <f>IF('5G_NR_raw_UE'!EP15887&gt;0,('5G_NR_raw_UE'!EP15887*'5G_NR_raw_UE'!EQ15887),"")</f>
        <v/>
      </c>
      <c r="AF15887" t="str">
        <f>IF('5G_NR_raw_UE'!ER15887&gt;0,('5G_NR_raw_UE'!ER15887*'5G_NR_raw_UE'!ES15887),"")</f>
        <v/>
      </c>
    </row>
    <row r="15888" spans="31:32">
      <c r="AE15888" t="str">
        <f>IF('5G_NR_raw_UE'!EP15888&gt;0,('5G_NR_raw_UE'!EP15888*'5G_NR_raw_UE'!EQ15888),"")</f>
        <v/>
      </c>
      <c r="AF15888" t="str">
        <f>IF('5G_NR_raw_UE'!ER15888&gt;0,('5G_NR_raw_UE'!ER15888*'5G_NR_raw_UE'!ES15888),"")</f>
        <v/>
      </c>
    </row>
    <row r="15889" spans="31:32">
      <c r="AE15889" t="str">
        <f>IF('5G_NR_raw_UE'!EP15889&gt;0,('5G_NR_raw_UE'!EP15889*'5G_NR_raw_UE'!EQ15889),"")</f>
        <v/>
      </c>
      <c r="AF15889" t="str">
        <f>IF('5G_NR_raw_UE'!ER15889&gt;0,('5G_NR_raw_UE'!ER15889*'5G_NR_raw_UE'!ES15889),"")</f>
        <v/>
      </c>
    </row>
    <row r="15890" spans="31:32">
      <c r="AE15890" t="str">
        <f>IF('5G_NR_raw_UE'!EP15890&gt;0,('5G_NR_raw_UE'!EP15890*'5G_NR_raw_UE'!EQ15890),"")</f>
        <v/>
      </c>
      <c r="AF15890" t="str">
        <f>IF('5G_NR_raw_UE'!ER15890&gt;0,('5G_NR_raw_UE'!ER15890*'5G_NR_raw_UE'!ES15890),"")</f>
        <v/>
      </c>
    </row>
    <row r="15891" spans="31:32">
      <c r="AE15891" t="str">
        <f>IF('5G_NR_raw_UE'!EP15891&gt;0,('5G_NR_raw_UE'!EP15891*'5G_NR_raw_UE'!EQ15891),"")</f>
        <v/>
      </c>
      <c r="AF15891" t="str">
        <f>IF('5G_NR_raw_UE'!ER15891&gt;0,('5G_NR_raw_UE'!ER15891*'5G_NR_raw_UE'!ES15891),"")</f>
        <v/>
      </c>
    </row>
    <row r="15892" spans="31:32">
      <c r="AE15892" t="str">
        <f>IF('5G_NR_raw_UE'!EP15892&gt;0,('5G_NR_raw_UE'!EP15892*'5G_NR_raw_UE'!EQ15892),"")</f>
        <v/>
      </c>
      <c r="AF15892" t="str">
        <f>IF('5G_NR_raw_UE'!ER15892&gt;0,('5G_NR_raw_UE'!ER15892*'5G_NR_raw_UE'!ES15892),"")</f>
        <v/>
      </c>
    </row>
    <row r="15893" spans="31:32">
      <c r="AE15893" t="str">
        <f>IF('5G_NR_raw_UE'!EP15893&gt;0,('5G_NR_raw_UE'!EP15893*'5G_NR_raw_UE'!EQ15893),"")</f>
        <v/>
      </c>
      <c r="AF15893" t="str">
        <f>IF('5G_NR_raw_UE'!ER15893&gt;0,('5G_NR_raw_UE'!ER15893*'5G_NR_raw_UE'!ES15893),"")</f>
        <v/>
      </c>
    </row>
    <row r="15894" spans="31:32">
      <c r="AE15894" t="str">
        <f>IF('5G_NR_raw_UE'!EP15894&gt;0,('5G_NR_raw_UE'!EP15894*'5G_NR_raw_UE'!EQ15894),"")</f>
        <v/>
      </c>
      <c r="AF15894" t="str">
        <f>IF('5G_NR_raw_UE'!ER15894&gt;0,('5G_NR_raw_UE'!ER15894*'5G_NR_raw_UE'!ES15894),"")</f>
        <v/>
      </c>
    </row>
    <row r="15895" spans="31:32">
      <c r="AE15895" t="str">
        <f>IF('5G_NR_raw_UE'!EP15895&gt;0,('5G_NR_raw_UE'!EP15895*'5G_NR_raw_UE'!EQ15895),"")</f>
        <v/>
      </c>
      <c r="AF15895" t="str">
        <f>IF('5G_NR_raw_UE'!ER15895&gt;0,('5G_NR_raw_UE'!ER15895*'5G_NR_raw_UE'!ES15895),"")</f>
        <v/>
      </c>
    </row>
    <row r="15896" spans="31:32">
      <c r="AE15896" t="str">
        <f>IF('5G_NR_raw_UE'!EP15896&gt;0,('5G_NR_raw_UE'!EP15896*'5G_NR_raw_UE'!EQ15896),"")</f>
        <v/>
      </c>
      <c r="AF15896" t="str">
        <f>IF('5G_NR_raw_UE'!ER15896&gt;0,('5G_NR_raw_UE'!ER15896*'5G_NR_raw_UE'!ES15896),"")</f>
        <v/>
      </c>
    </row>
    <row r="15897" spans="31:32">
      <c r="AE15897" t="str">
        <f>IF('5G_NR_raw_UE'!EP15897&gt;0,('5G_NR_raw_UE'!EP15897*'5G_NR_raw_UE'!EQ15897),"")</f>
        <v/>
      </c>
      <c r="AF15897" t="str">
        <f>IF('5G_NR_raw_UE'!ER15897&gt;0,('5G_NR_raw_UE'!ER15897*'5G_NR_raw_UE'!ES15897),"")</f>
        <v/>
      </c>
    </row>
    <row r="15898" spans="31:32">
      <c r="AE15898" t="str">
        <f>IF('5G_NR_raw_UE'!EP15898&gt;0,('5G_NR_raw_UE'!EP15898*'5G_NR_raw_UE'!EQ15898),"")</f>
        <v/>
      </c>
      <c r="AF15898" t="str">
        <f>IF('5G_NR_raw_UE'!ER15898&gt;0,('5G_NR_raw_UE'!ER15898*'5G_NR_raw_UE'!ES15898),"")</f>
        <v/>
      </c>
    </row>
    <row r="15899" spans="31:32">
      <c r="AE15899" t="str">
        <f>IF('5G_NR_raw_UE'!EP15899&gt;0,('5G_NR_raw_UE'!EP15899*'5G_NR_raw_UE'!EQ15899),"")</f>
        <v/>
      </c>
      <c r="AF15899" t="str">
        <f>IF('5G_NR_raw_UE'!ER15899&gt;0,('5G_NR_raw_UE'!ER15899*'5G_NR_raw_UE'!ES15899),"")</f>
        <v/>
      </c>
    </row>
    <row r="15900" spans="31:32">
      <c r="AE15900" t="str">
        <f>IF('5G_NR_raw_UE'!EP15900&gt;0,('5G_NR_raw_UE'!EP15900*'5G_NR_raw_UE'!EQ15900),"")</f>
        <v/>
      </c>
      <c r="AF15900" t="str">
        <f>IF('5G_NR_raw_UE'!ER15900&gt;0,('5G_NR_raw_UE'!ER15900*'5G_NR_raw_UE'!ES15900),"")</f>
        <v/>
      </c>
    </row>
    <row r="15901" spans="31:32">
      <c r="AE15901" t="str">
        <f>IF('5G_NR_raw_UE'!EP15901&gt;0,('5G_NR_raw_UE'!EP15901*'5G_NR_raw_UE'!EQ15901),"")</f>
        <v/>
      </c>
      <c r="AF15901" t="str">
        <f>IF('5G_NR_raw_UE'!ER15901&gt;0,('5G_NR_raw_UE'!ER15901*'5G_NR_raw_UE'!ES15901),"")</f>
        <v/>
      </c>
    </row>
    <row r="15902" spans="31:32">
      <c r="AE15902" t="str">
        <f>IF('5G_NR_raw_UE'!EP15902&gt;0,('5G_NR_raw_UE'!EP15902*'5G_NR_raw_UE'!EQ15902),"")</f>
        <v/>
      </c>
      <c r="AF15902" t="str">
        <f>IF('5G_NR_raw_UE'!ER15902&gt;0,('5G_NR_raw_UE'!ER15902*'5G_NR_raw_UE'!ES15902),"")</f>
        <v/>
      </c>
    </row>
    <row r="15903" spans="31:32">
      <c r="AE15903" t="str">
        <f>IF('5G_NR_raw_UE'!EP15903&gt;0,('5G_NR_raw_UE'!EP15903*'5G_NR_raw_UE'!EQ15903),"")</f>
        <v/>
      </c>
      <c r="AF15903" t="str">
        <f>IF('5G_NR_raw_UE'!ER15903&gt;0,('5G_NR_raw_UE'!ER15903*'5G_NR_raw_UE'!ES15903),"")</f>
        <v/>
      </c>
    </row>
    <row r="15904" spans="31:32">
      <c r="AE15904" t="str">
        <f>IF('5G_NR_raw_UE'!EP15904&gt;0,('5G_NR_raw_UE'!EP15904*'5G_NR_raw_UE'!EQ15904),"")</f>
        <v/>
      </c>
      <c r="AF15904" t="str">
        <f>IF('5G_NR_raw_UE'!ER15904&gt;0,('5G_NR_raw_UE'!ER15904*'5G_NR_raw_UE'!ES15904),"")</f>
        <v/>
      </c>
    </row>
    <row r="15905" spans="31:32">
      <c r="AE15905" t="str">
        <f>IF('5G_NR_raw_UE'!EP15905&gt;0,('5G_NR_raw_UE'!EP15905*'5G_NR_raw_UE'!EQ15905),"")</f>
        <v/>
      </c>
      <c r="AF15905" t="str">
        <f>IF('5G_NR_raw_UE'!ER15905&gt;0,('5G_NR_raw_UE'!ER15905*'5G_NR_raw_UE'!ES15905),"")</f>
        <v/>
      </c>
    </row>
    <row r="15906" spans="31:32">
      <c r="AE15906" t="str">
        <f>IF('5G_NR_raw_UE'!EP15906&gt;0,('5G_NR_raw_UE'!EP15906*'5G_NR_raw_UE'!EQ15906),"")</f>
        <v/>
      </c>
      <c r="AF15906" t="str">
        <f>IF('5G_NR_raw_UE'!ER15906&gt;0,('5G_NR_raw_UE'!ER15906*'5G_NR_raw_UE'!ES15906),"")</f>
        <v/>
      </c>
    </row>
    <row r="15907" spans="31:32">
      <c r="AE15907" t="str">
        <f>IF('5G_NR_raw_UE'!EP15907&gt;0,('5G_NR_raw_UE'!EP15907*'5G_NR_raw_UE'!EQ15907),"")</f>
        <v/>
      </c>
      <c r="AF15907" t="str">
        <f>IF('5G_NR_raw_UE'!ER15907&gt;0,('5G_NR_raw_UE'!ER15907*'5G_NR_raw_UE'!ES15907),"")</f>
        <v/>
      </c>
    </row>
    <row r="15908" spans="31:32">
      <c r="AE15908" t="str">
        <f>IF('5G_NR_raw_UE'!EP15908&gt;0,('5G_NR_raw_UE'!EP15908*'5G_NR_raw_UE'!EQ15908),"")</f>
        <v/>
      </c>
      <c r="AF15908" t="str">
        <f>IF('5G_NR_raw_UE'!ER15908&gt;0,('5G_NR_raw_UE'!ER15908*'5G_NR_raw_UE'!ES15908),"")</f>
        <v/>
      </c>
    </row>
    <row r="15909" spans="31:32">
      <c r="AE15909" t="str">
        <f>IF('5G_NR_raw_UE'!EP15909&gt;0,('5G_NR_raw_UE'!EP15909*'5G_NR_raw_UE'!EQ15909),"")</f>
        <v/>
      </c>
      <c r="AF15909" t="str">
        <f>IF('5G_NR_raw_UE'!ER15909&gt;0,('5G_NR_raw_UE'!ER15909*'5G_NR_raw_UE'!ES15909),"")</f>
        <v/>
      </c>
    </row>
    <row r="15910" spans="31:32">
      <c r="AE15910" t="str">
        <f>IF('5G_NR_raw_UE'!EP15910&gt;0,('5G_NR_raw_UE'!EP15910*'5G_NR_raw_UE'!EQ15910),"")</f>
        <v/>
      </c>
      <c r="AF15910" t="str">
        <f>IF('5G_NR_raw_UE'!ER15910&gt;0,('5G_NR_raw_UE'!ER15910*'5G_NR_raw_UE'!ES15910),"")</f>
        <v/>
      </c>
    </row>
    <row r="15911" spans="31:32">
      <c r="AE15911" t="str">
        <f>IF('5G_NR_raw_UE'!EP15911&gt;0,('5G_NR_raw_UE'!EP15911*'5G_NR_raw_UE'!EQ15911),"")</f>
        <v/>
      </c>
      <c r="AF15911" t="str">
        <f>IF('5G_NR_raw_UE'!ER15911&gt;0,('5G_NR_raw_UE'!ER15911*'5G_NR_raw_UE'!ES15911),"")</f>
        <v/>
      </c>
    </row>
    <row r="15912" spans="31:32">
      <c r="AE15912" t="str">
        <f>IF('5G_NR_raw_UE'!EP15912&gt;0,('5G_NR_raw_UE'!EP15912*'5G_NR_raw_UE'!EQ15912),"")</f>
        <v/>
      </c>
      <c r="AF15912" t="str">
        <f>IF('5G_NR_raw_UE'!ER15912&gt;0,('5G_NR_raw_UE'!ER15912*'5G_NR_raw_UE'!ES15912),"")</f>
        <v/>
      </c>
    </row>
    <row r="15913" spans="31:32">
      <c r="AE15913" t="str">
        <f>IF('5G_NR_raw_UE'!EP15913&gt;0,('5G_NR_raw_UE'!EP15913*'5G_NR_raw_UE'!EQ15913),"")</f>
        <v/>
      </c>
      <c r="AF15913" t="str">
        <f>IF('5G_NR_raw_UE'!ER15913&gt;0,('5G_NR_raw_UE'!ER15913*'5G_NR_raw_UE'!ES15913),"")</f>
        <v/>
      </c>
    </row>
    <row r="15914" spans="31:32">
      <c r="AE15914" t="str">
        <f>IF('5G_NR_raw_UE'!EP15914&gt;0,('5G_NR_raw_UE'!EP15914*'5G_NR_raw_UE'!EQ15914),"")</f>
        <v/>
      </c>
      <c r="AF15914" t="str">
        <f>IF('5G_NR_raw_UE'!ER15914&gt;0,('5G_NR_raw_UE'!ER15914*'5G_NR_raw_UE'!ES15914),"")</f>
        <v/>
      </c>
    </row>
    <row r="15915" spans="31:32">
      <c r="AE15915" t="str">
        <f>IF('5G_NR_raw_UE'!EP15915&gt;0,('5G_NR_raw_UE'!EP15915*'5G_NR_raw_UE'!EQ15915),"")</f>
        <v/>
      </c>
      <c r="AF15915" t="str">
        <f>IF('5G_NR_raw_UE'!ER15915&gt;0,('5G_NR_raw_UE'!ER15915*'5G_NR_raw_UE'!ES15915),"")</f>
        <v/>
      </c>
    </row>
    <row r="15916" spans="31:32">
      <c r="AE15916" t="str">
        <f>IF('5G_NR_raw_UE'!EP15916&gt;0,('5G_NR_raw_UE'!EP15916*'5G_NR_raw_UE'!EQ15916),"")</f>
        <v/>
      </c>
      <c r="AF15916" t="str">
        <f>IF('5G_NR_raw_UE'!ER15916&gt;0,('5G_NR_raw_UE'!ER15916*'5G_NR_raw_UE'!ES15916),"")</f>
        <v/>
      </c>
    </row>
    <row r="15917" spans="31:32">
      <c r="AE15917" t="str">
        <f>IF('5G_NR_raw_UE'!EP15917&gt;0,('5G_NR_raw_UE'!EP15917*'5G_NR_raw_UE'!EQ15917),"")</f>
        <v/>
      </c>
      <c r="AF15917" t="str">
        <f>IF('5G_NR_raw_UE'!ER15917&gt;0,('5G_NR_raw_UE'!ER15917*'5G_NR_raw_UE'!ES15917),"")</f>
        <v/>
      </c>
    </row>
    <row r="15918" spans="31:32">
      <c r="AE15918" t="str">
        <f>IF('5G_NR_raw_UE'!EP15918&gt;0,('5G_NR_raw_UE'!EP15918*'5G_NR_raw_UE'!EQ15918),"")</f>
        <v/>
      </c>
      <c r="AF15918" t="str">
        <f>IF('5G_NR_raw_UE'!ER15918&gt;0,('5G_NR_raw_UE'!ER15918*'5G_NR_raw_UE'!ES15918),"")</f>
        <v/>
      </c>
    </row>
    <row r="15919" spans="31:32">
      <c r="AE15919" t="str">
        <f>IF('5G_NR_raw_UE'!EP15919&gt;0,('5G_NR_raw_UE'!EP15919*'5G_NR_raw_UE'!EQ15919),"")</f>
        <v/>
      </c>
      <c r="AF15919" t="str">
        <f>IF('5G_NR_raw_UE'!ER15919&gt;0,('5G_NR_raw_UE'!ER15919*'5G_NR_raw_UE'!ES15919),"")</f>
        <v/>
      </c>
    </row>
    <row r="15920" spans="31:32">
      <c r="AE15920" t="str">
        <f>IF('5G_NR_raw_UE'!EP15920&gt;0,('5G_NR_raw_UE'!EP15920*'5G_NR_raw_UE'!EQ15920),"")</f>
        <v/>
      </c>
      <c r="AF15920" t="str">
        <f>IF('5G_NR_raw_UE'!ER15920&gt;0,('5G_NR_raw_UE'!ER15920*'5G_NR_raw_UE'!ES15920),"")</f>
        <v/>
      </c>
    </row>
    <row r="15921" spans="31:32">
      <c r="AE15921" t="str">
        <f>IF('5G_NR_raw_UE'!EP15921&gt;0,('5G_NR_raw_UE'!EP15921*'5G_NR_raw_UE'!EQ15921),"")</f>
        <v/>
      </c>
      <c r="AF15921" t="str">
        <f>IF('5G_NR_raw_UE'!ER15921&gt;0,('5G_NR_raw_UE'!ER15921*'5G_NR_raw_UE'!ES15921),"")</f>
        <v/>
      </c>
    </row>
    <row r="15922" spans="31:32">
      <c r="AE15922" t="str">
        <f>IF('5G_NR_raw_UE'!EP15922&gt;0,('5G_NR_raw_UE'!EP15922*'5G_NR_raw_UE'!EQ15922),"")</f>
        <v/>
      </c>
      <c r="AF15922" t="str">
        <f>IF('5G_NR_raw_UE'!ER15922&gt;0,('5G_NR_raw_UE'!ER15922*'5G_NR_raw_UE'!ES15922),"")</f>
        <v/>
      </c>
    </row>
    <row r="15923" spans="31:32">
      <c r="AE15923" t="str">
        <f>IF('5G_NR_raw_UE'!EP15923&gt;0,('5G_NR_raw_UE'!EP15923*'5G_NR_raw_UE'!EQ15923),"")</f>
        <v/>
      </c>
      <c r="AF15923" t="str">
        <f>IF('5G_NR_raw_UE'!ER15923&gt;0,('5G_NR_raw_UE'!ER15923*'5G_NR_raw_UE'!ES15923),"")</f>
        <v/>
      </c>
    </row>
    <row r="15924" spans="31:32">
      <c r="AE15924" t="str">
        <f>IF('5G_NR_raw_UE'!EP15924&gt;0,('5G_NR_raw_UE'!EP15924*'5G_NR_raw_UE'!EQ15924),"")</f>
        <v/>
      </c>
      <c r="AF15924" t="str">
        <f>IF('5G_NR_raw_UE'!ER15924&gt;0,('5G_NR_raw_UE'!ER15924*'5G_NR_raw_UE'!ES15924),"")</f>
        <v/>
      </c>
    </row>
    <row r="15925" spans="31:32">
      <c r="AE15925" t="str">
        <f>IF('5G_NR_raw_UE'!EP15925&gt;0,('5G_NR_raw_UE'!EP15925*'5G_NR_raw_UE'!EQ15925),"")</f>
        <v/>
      </c>
      <c r="AF15925" t="str">
        <f>IF('5G_NR_raw_UE'!ER15925&gt;0,('5G_NR_raw_UE'!ER15925*'5G_NR_raw_UE'!ES15925),"")</f>
        <v/>
      </c>
    </row>
    <row r="15926" spans="31:32">
      <c r="AE15926" t="str">
        <f>IF('5G_NR_raw_UE'!EP15926&gt;0,('5G_NR_raw_UE'!EP15926*'5G_NR_raw_UE'!EQ15926),"")</f>
        <v/>
      </c>
      <c r="AF15926" t="str">
        <f>IF('5G_NR_raw_UE'!ER15926&gt;0,('5G_NR_raw_UE'!ER15926*'5G_NR_raw_UE'!ES15926),"")</f>
        <v/>
      </c>
    </row>
    <row r="15927" spans="31:32">
      <c r="AE15927" t="str">
        <f>IF('5G_NR_raw_UE'!EP15927&gt;0,('5G_NR_raw_UE'!EP15927*'5G_NR_raw_UE'!EQ15927),"")</f>
        <v/>
      </c>
      <c r="AF15927" t="str">
        <f>IF('5G_NR_raw_UE'!ER15927&gt;0,('5G_NR_raw_UE'!ER15927*'5G_NR_raw_UE'!ES15927),"")</f>
        <v/>
      </c>
    </row>
    <row r="15928" spans="31:32">
      <c r="AE15928" t="str">
        <f>IF('5G_NR_raw_UE'!EP15928&gt;0,('5G_NR_raw_UE'!EP15928*'5G_NR_raw_UE'!EQ15928),"")</f>
        <v/>
      </c>
      <c r="AF15928" t="str">
        <f>IF('5G_NR_raw_UE'!ER15928&gt;0,('5G_NR_raw_UE'!ER15928*'5G_NR_raw_UE'!ES15928),"")</f>
        <v/>
      </c>
    </row>
    <row r="15929" spans="31:32">
      <c r="AE15929" t="str">
        <f>IF('5G_NR_raw_UE'!EP15929&gt;0,('5G_NR_raw_UE'!EP15929*'5G_NR_raw_UE'!EQ15929),"")</f>
        <v/>
      </c>
      <c r="AF15929" t="str">
        <f>IF('5G_NR_raw_UE'!ER15929&gt;0,('5G_NR_raw_UE'!ER15929*'5G_NR_raw_UE'!ES15929),"")</f>
        <v/>
      </c>
    </row>
    <row r="15930" spans="31:32">
      <c r="AE15930" t="str">
        <f>IF('5G_NR_raw_UE'!EP15930&gt;0,('5G_NR_raw_UE'!EP15930*'5G_NR_raw_UE'!EQ15930),"")</f>
        <v/>
      </c>
      <c r="AF15930" t="str">
        <f>IF('5G_NR_raw_UE'!ER15930&gt;0,('5G_NR_raw_UE'!ER15930*'5G_NR_raw_UE'!ES15930),"")</f>
        <v/>
      </c>
    </row>
    <row r="15931" spans="31:32">
      <c r="AE15931" t="str">
        <f>IF('5G_NR_raw_UE'!EP15931&gt;0,('5G_NR_raw_UE'!EP15931*'5G_NR_raw_UE'!EQ15931),"")</f>
        <v/>
      </c>
      <c r="AF15931" t="str">
        <f>IF('5G_NR_raw_UE'!ER15931&gt;0,('5G_NR_raw_UE'!ER15931*'5G_NR_raw_UE'!ES15931),"")</f>
        <v/>
      </c>
    </row>
    <row r="15932" spans="31:32">
      <c r="AE15932" t="str">
        <f>IF('5G_NR_raw_UE'!EP15932&gt;0,('5G_NR_raw_UE'!EP15932*'5G_NR_raw_UE'!EQ15932),"")</f>
        <v/>
      </c>
      <c r="AF15932" t="str">
        <f>IF('5G_NR_raw_UE'!ER15932&gt;0,('5G_NR_raw_UE'!ER15932*'5G_NR_raw_UE'!ES15932),"")</f>
        <v/>
      </c>
    </row>
    <row r="15933" spans="31:32">
      <c r="AE15933" t="str">
        <f>IF('5G_NR_raw_UE'!EP15933&gt;0,('5G_NR_raw_UE'!EP15933*'5G_NR_raw_UE'!EQ15933),"")</f>
        <v/>
      </c>
      <c r="AF15933" t="str">
        <f>IF('5G_NR_raw_UE'!ER15933&gt;0,('5G_NR_raw_UE'!ER15933*'5G_NR_raw_UE'!ES15933),"")</f>
        <v/>
      </c>
    </row>
    <row r="15934" spans="31:32">
      <c r="AE15934" t="str">
        <f>IF('5G_NR_raw_UE'!EP15934&gt;0,('5G_NR_raw_UE'!EP15934*'5G_NR_raw_UE'!EQ15934),"")</f>
        <v/>
      </c>
      <c r="AF15934" t="str">
        <f>IF('5G_NR_raw_UE'!ER15934&gt;0,('5G_NR_raw_UE'!ER15934*'5G_NR_raw_UE'!ES15934),"")</f>
        <v/>
      </c>
    </row>
    <row r="15935" spans="31:32">
      <c r="AE15935" t="str">
        <f>IF('5G_NR_raw_UE'!EP15935&gt;0,('5G_NR_raw_UE'!EP15935*'5G_NR_raw_UE'!EQ15935),"")</f>
        <v/>
      </c>
      <c r="AF15935" t="str">
        <f>IF('5G_NR_raw_UE'!ER15935&gt;0,('5G_NR_raw_UE'!ER15935*'5G_NR_raw_UE'!ES15935),"")</f>
        <v/>
      </c>
    </row>
    <row r="15936" spans="31:32">
      <c r="AE15936" t="str">
        <f>IF('5G_NR_raw_UE'!EP15936&gt;0,('5G_NR_raw_UE'!EP15936*'5G_NR_raw_UE'!EQ15936),"")</f>
        <v/>
      </c>
      <c r="AF15936" t="str">
        <f>IF('5G_NR_raw_UE'!ER15936&gt;0,('5G_NR_raw_UE'!ER15936*'5G_NR_raw_UE'!ES15936),"")</f>
        <v/>
      </c>
    </row>
    <row r="15937" spans="31:32">
      <c r="AE15937" t="str">
        <f>IF('5G_NR_raw_UE'!EP15937&gt;0,('5G_NR_raw_UE'!EP15937*'5G_NR_raw_UE'!EQ15937),"")</f>
        <v/>
      </c>
      <c r="AF15937" t="str">
        <f>IF('5G_NR_raw_UE'!ER15937&gt;0,('5G_NR_raw_UE'!ER15937*'5G_NR_raw_UE'!ES15937),"")</f>
        <v/>
      </c>
    </row>
    <row r="15938" spans="31:32">
      <c r="AE15938" t="str">
        <f>IF('5G_NR_raw_UE'!EP15938&gt;0,('5G_NR_raw_UE'!EP15938*'5G_NR_raw_UE'!EQ15938),"")</f>
        <v/>
      </c>
      <c r="AF15938" t="str">
        <f>IF('5G_NR_raw_UE'!ER15938&gt;0,('5G_NR_raw_UE'!ER15938*'5G_NR_raw_UE'!ES15938),"")</f>
        <v/>
      </c>
    </row>
    <row r="15939" spans="31:32">
      <c r="AE15939" t="str">
        <f>IF('5G_NR_raw_UE'!EP15939&gt;0,('5G_NR_raw_UE'!EP15939*'5G_NR_raw_UE'!EQ15939),"")</f>
        <v/>
      </c>
      <c r="AF15939" t="str">
        <f>IF('5G_NR_raw_UE'!ER15939&gt;0,('5G_NR_raw_UE'!ER15939*'5G_NR_raw_UE'!ES15939),"")</f>
        <v/>
      </c>
    </row>
    <row r="15940" spans="31:32">
      <c r="AE15940" t="str">
        <f>IF('5G_NR_raw_UE'!EP15940&gt;0,('5G_NR_raw_UE'!EP15940*'5G_NR_raw_UE'!EQ15940),"")</f>
        <v/>
      </c>
      <c r="AF15940" t="str">
        <f>IF('5G_NR_raw_UE'!ER15940&gt;0,('5G_NR_raw_UE'!ER15940*'5G_NR_raw_UE'!ES15940),"")</f>
        <v/>
      </c>
    </row>
    <row r="15941" spans="31:32">
      <c r="AE15941" t="str">
        <f>IF('5G_NR_raw_UE'!EP15941&gt;0,('5G_NR_raw_UE'!EP15941*'5G_NR_raw_UE'!EQ15941),"")</f>
        <v/>
      </c>
      <c r="AF15941" t="str">
        <f>IF('5G_NR_raw_UE'!ER15941&gt;0,('5G_NR_raw_UE'!ER15941*'5G_NR_raw_UE'!ES15941),"")</f>
        <v/>
      </c>
    </row>
    <row r="15942" spans="31:32">
      <c r="AE15942" t="str">
        <f>IF('5G_NR_raw_UE'!EP15942&gt;0,('5G_NR_raw_UE'!EP15942*'5G_NR_raw_UE'!EQ15942),"")</f>
        <v/>
      </c>
      <c r="AF15942" t="str">
        <f>IF('5G_NR_raw_UE'!ER15942&gt;0,('5G_NR_raw_UE'!ER15942*'5G_NR_raw_UE'!ES15942),"")</f>
        <v/>
      </c>
    </row>
    <row r="15943" spans="31:32">
      <c r="AE15943" t="str">
        <f>IF('5G_NR_raw_UE'!EP15943&gt;0,('5G_NR_raw_UE'!EP15943*'5G_NR_raw_UE'!EQ15943),"")</f>
        <v/>
      </c>
      <c r="AF15943" t="str">
        <f>IF('5G_NR_raw_UE'!ER15943&gt;0,('5G_NR_raw_UE'!ER15943*'5G_NR_raw_UE'!ES15943),"")</f>
        <v/>
      </c>
    </row>
    <row r="15944" spans="31:32">
      <c r="AE15944" t="str">
        <f>IF('5G_NR_raw_UE'!EP15944&gt;0,('5G_NR_raw_UE'!EP15944*'5G_NR_raw_UE'!EQ15944),"")</f>
        <v/>
      </c>
      <c r="AF15944" t="str">
        <f>IF('5G_NR_raw_UE'!ER15944&gt;0,('5G_NR_raw_UE'!ER15944*'5G_NR_raw_UE'!ES15944),"")</f>
        <v/>
      </c>
    </row>
    <row r="15945" spans="31:32">
      <c r="AE15945" t="str">
        <f>IF('5G_NR_raw_UE'!EP15945&gt;0,('5G_NR_raw_UE'!EP15945*'5G_NR_raw_UE'!EQ15945),"")</f>
        <v/>
      </c>
      <c r="AF15945" t="str">
        <f>IF('5G_NR_raw_UE'!ER15945&gt;0,('5G_NR_raw_UE'!ER15945*'5G_NR_raw_UE'!ES15945),"")</f>
        <v/>
      </c>
    </row>
    <row r="15946" spans="31:32">
      <c r="AE15946" t="str">
        <f>IF('5G_NR_raw_UE'!EP15946&gt;0,('5G_NR_raw_UE'!EP15946*'5G_NR_raw_UE'!EQ15946),"")</f>
        <v/>
      </c>
      <c r="AF15946" t="str">
        <f>IF('5G_NR_raw_UE'!ER15946&gt;0,('5G_NR_raw_UE'!ER15946*'5G_NR_raw_UE'!ES15946),"")</f>
        <v/>
      </c>
    </row>
    <row r="15947" spans="31:32">
      <c r="AE15947" t="str">
        <f>IF('5G_NR_raw_UE'!EP15947&gt;0,('5G_NR_raw_UE'!EP15947*'5G_NR_raw_UE'!EQ15947),"")</f>
        <v/>
      </c>
      <c r="AF15947" t="str">
        <f>IF('5G_NR_raw_UE'!ER15947&gt;0,('5G_NR_raw_UE'!ER15947*'5G_NR_raw_UE'!ES15947),"")</f>
        <v/>
      </c>
    </row>
    <row r="15948" spans="31:32">
      <c r="AE15948" t="str">
        <f>IF('5G_NR_raw_UE'!EP15948&gt;0,('5G_NR_raw_UE'!EP15948*'5G_NR_raw_UE'!EQ15948),"")</f>
        <v/>
      </c>
      <c r="AF15948" t="str">
        <f>IF('5G_NR_raw_UE'!ER15948&gt;0,('5G_NR_raw_UE'!ER15948*'5G_NR_raw_UE'!ES15948),"")</f>
        <v/>
      </c>
    </row>
    <row r="15949" spans="31:32">
      <c r="AE15949" t="str">
        <f>IF('5G_NR_raw_UE'!EP15949&gt;0,('5G_NR_raw_UE'!EP15949*'5G_NR_raw_UE'!EQ15949),"")</f>
        <v/>
      </c>
      <c r="AF15949" t="str">
        <f>IF('5G_NR_raw_UE'!ER15949&gt;0,('5G_NR_raw_UE'!ER15949*'5G_NR_raw_UE'!ES15949),"")</f>
        <v/>
      </c>
    </row>
    <row r="15950" spans="31:32">
      <c r="AE15950" t="str">
        <f>IF('5G_NR_raw_UE'!EP15950&gt;0,('5G_NR_raw_UE'!EP15950*'5G_NR_raw_UE'!EQ15950),"")</f>
        <v/>
      </c>
      <c r="AF15950" t="str">
        <f>IF('5G_NR_raw_UE'!ER15950&gt;0,('5G_NR_raw_UE'!ER15950*'5G_NR_raw_UE'!ES15950),"")</f>
        <v/>
      </c>
    </row>
    <row r="15951" spans="31:32">
      <c r="AE15951" t="str">
        <f>IF('5G_NR_raw_UE'!EP15951&gt;0,('5G_NR_raw_UE'!EP15951*'5G_NR_raw_UE'!EQ15951),"")</f>
        <v/>
      </c>
      <c r="AF15951" t="str">
        <f>IF('5G_NR_raw_UE'!ER15951&gt;0,('5G_NR_raw_UE'!ER15951*'5G_NR_raw_UE'!ES15951),"")</f>
        <v/>
      </c>
    </row>
    <row r="15952" spans="31:32">
      <c r="AE15952" t="str">
        <f>IF('5G_NR_raw_UE'!EP15952&gt;0,('5G_NR_raw_UE'!EP15952*'5G_NR_raw_UE'!EQ15952),"")</f>
        <v/>
      </c>
      <c r="AF15952" t="str">
        <f>IF('5G_NR_raw_UE'!ER15952&gt;0,('5G_NR_raw_UE'!ER15952*'5G_NR_raw_UE'!ES15952),"")</f>
        <v/>
      </c>
    </row>
    <row r="15953" spans="31:32">
      <c r="AE15953" t="str">
        <f>IF('5G_NR_raw_UE'!EP15953&gt;0,('5G_NR_raw_UE'!EP15953*'5G_NR_raw_UE'!EQ15953),"")</f>
        <v/>
      </c>
      <c r="AF15953" t="str">
        <f>IF('5G_NR_raw_UE'!ER15953&gt;0,('5G_NR_raw_UE'!ER15953*'5G_NR_raw_UE'!ES15953),"")</f>
        <v/>
      </c>
    </row>
    <row r="15954" spans="31:32">
      <c r="AE15954" t="str">
        <f>IF('5G_NR_raw_UE'!EP15954&gt;0,('5G_NR_raw_UE'!EP15954*'5G_NR_raw_UE'!EQ15954),"")</f>
        <v/>
      </c>
      <c r="AF15954" t="str">
        <f>IF('5G_NR_raw_UE'!ER15954&gt;0,('5G_NR_raw_UE'!ER15954*'5G_NR_raw_UE'!ES15954),"")</f>
        <v/>
      </c>
    </row>
    <row r="15955" spans="31:32">
      <c r="AE15955" t="str">
        <f>IF('5G_NR_raw_UE'!EP15955&gt;0,('5G_NR_raw_UE'!EP15955*'5G_NR_raw_UE'!EQ15955),"")</f>
        <v/>
      </c>
      <c r="AF15955" t="str">
        <f>IF('5G_NR_raw_UE'!ER15955&gt;0,('5G_NR_raw_UE'!ER15955*'5G_NR_raw_UE'!ES15955),"")</f>
        <v/>
      </c>
    </row>
    <row r="15956" spans="31:32">
      <c r="AE15956" t="str">
        <f>IF('5G_NR_raw_UE'!EP15956&gt;0,('5G_NR_raw_UE'!EP15956*'5G_NR_raw_UE'!EQ15956),"")</f>
        <v/>
      </c>
      <c r="AF15956" t="str">
        <f>IF('5G_NR_raw_UE'!ER15956&gt;0,('5G_NR_raw_UE'!ER15956*'5G_NR_raw_UE'!ES15956),"")</f>
        <v/>
      </c>
    </row>
    <row r="15957" spans="31:32">
      <c r="AE15957" t="str">
        <f>IF('5G_NR_raw_UE'!EP15957&gt;0,('5G_NR_raw_UE'!EP15957*'5G_NR_raw_UE'!EQ15957),"")</f>
        <v/>
      </c>
      <c r="AF15957" t="str">
        <f>IF('5G_NR_raw_UE'!ER15957&gt;0,('5G_NR_raw_UE'!ER15957*'5G_NR_raw_UE'!ES15957),"")</f>
        <v/>
      </c>
    </row>
    <row r="15958" spans="31:32">
      <c r="AE15958" t="str">
        <f>IF('5G_NR_raw_UE'!EP15958&gt;0,('5G_NR_raw_UE'!EP15958*'5G_NR_raw_UE'!EQ15958),"")</f>
        <v/>
      </c>
      <c r="AF15958" t="str">
        <f>IF('5G_NR_raw_UE'!ER15958&gt;0,('5G_NR_raw_UE'!ER15958*'5G_NR_raw_UE'!ES15958),"")</f>
        <v/>
      </c>
    </row>
    <row r="15959" spans="31:32">
      <c r="AE15959" t="str">
        <f>IF('5G_NR_raw_UE'!EP15959&gt;0,('5G_NR_raw_UE'!EP15959*'5G_NR_raw_UE'!EQ15959),"")</f>
        <v/>
      </c>
      <c r="AF15959" t="str">
        <f>IF('5G_NR_raw_UE'!ER15959&gt;0,('5G_NR_raw_UE'!ER15959*'5G_NR_raw_UE'!ES15959),"")</f>
        <v/>
      </c>
    </row>
    <row r="15960" spans="31:32">
      <c r="AE15960" t="str">
        <f>IF('5G_NR_raw_UE'!EP15960&gt;0,('5G_NR_raw_UE'!EP15960*'5G_NR_raw_UE'!EQ15960),"")</f>
        <v/>
      </c>
      <c r="AF15960" t="str">
        <f>IF('5G_NR_raw_UE'!ER15960&gt;0,('5G_NR_raw_UE'!ER15960*'5G_NR_raw_UE'!ES15960),"")</f>
        <v/>
      </c>
    </row>
    <row r="15961" spans="31:32">
      <c r="AE15961" t="str">
        <f>IF('5G_NR_raw_UE'!EP15961&gt;0,('5G_NR_raw_UE'!EP15961*'5G_NR_raw_UE'!EQ15961),"")</f>
        <v/>
      </c>
      <c r="AF15961" t="str">
        <f>IF('5G_NR_raw_UE'!ER15961&gt;0,('5G_NR_raw_UE'!ER15961*'5G_NR_raw_UE'!ES15961),"")</f>
        <v/>
      </c>
    </row>
    <row r="15962" spans="31:32">
      <c r="AE15962" t="str">
        <f>IF('5G_NR_raw_UE'!EP15962&gt;0,('5G_NR_raw_UE'!EP15962*'5G_NR_raw_UE'!EQ15962),"")</f>
        <v/>
      </c>
      <c r="AF15962" t="str">
        <f>IF('5G_NR_raw_UE'!ER15962&gt;0,('5G_NR_raw_UE'!ER15962*'5G_NR_raw_UE'!ES15962),"")</f>
        <v/>
      </c>
    </row>
    <row r="15963" spans="31:32">
      <c r="AE15963" t="str">
        <f>IF('5G_NR_raw_UE'!EP15963&gt;0,('5G_NR_raw_UE'!EP15963*'5G_NR_raw_UE'!EQ15963),"")</f>
        <v/>
      </c>
      <c r="AF15963" t="str">
        <f>IF('5G_NR_raw_UE'!ER15963&gt;0,('5G_NR_raw_UE'!ER15963*'5G_NR_raw_UE'!ES15963),"")</f>
        <v/>
      </c>
    </row>
    <row r="15964" spans="31:32">
      <c r="AE15964" t="str">
        <f>IF('5G_NR_raw_UE'!EP15964&gt;0,('5G_NR_raw_UE'!EP15964*'5G_NR_raw_UE'!EQ15964),"")</f>
        <v/>
      </c>
      <c r="AF15964" t="str">
        <f>IF('5G_NR_raw_UE'!ER15964&gt;0,('5G_NR_raw_UE'!ER15964*'5G_NR_raw_UE'!ES15964),"")</f>
        <v/>
      </c>
    </row>
    <row r="15965" spans="31:32">
      <c r="AE15965" t="str">
        <f>IF('5G_NR_raw_UE'!EP15965&gt;0,('5G_NR_raw_UE'!EP15965*'5G_NR_raw_UE'!EQ15965),"")</f>
        <v/>
      </c>
      <c r="AF15965" t="str">
        <f>IF('5G_NR_raw_UE'!ER15965&gt;0,('5G_NR_raw_UE'!ER15965*'5G_NR_raw_UE'!ES15965),"")</f>
        <v/>
      </c>
    </row>
    <row r="15966" spans="31:32">
      <c r="AE15966" t="str">
        <f>IF('5G_NR_raw_UE'!EP15966&gt;0,('5G_NR_raw_UE'!EP15966*'5G_NR_raw_UE'!EQ15966),"")</f>
        <v/>
      </c>
      <c r="AF15966" t="str">
        <f>IF('5G_NR_raw_UE'!ER15966&gt;0,('5G_NR_raw_UE'!ER15966*'5G_NR_raw_UE'!ES15966),"")</f>
        <v/>
      </c>
    </row>
    <row r="15967" spans="31:32">
      <c r="AE15967" t="str">
        <f>IF('5G_NR_raw_UE'!EP15967&gt;0,('5G_NR_raw_UE'!EP15967*'5G_NR_raw_UE'!EQ15967),"")</f>
        <v/>
      </c>
      <c r="AF15967" t="str">
        <f>IF('5G_NR_raw_UE'!ER15967&gt;0,('5G_NR_raw_UE'!ER15967*'5G_NR_raw_UE'!ES15967),"")</f>
        <v/>
      </c>
    </row>
    <row r="15968" spans="31:32">
      <c r="AE15968" t="str">
        <f>IF('5G_NR_raw_UE'!EP15968&gt;0,('5G_NR_raw_UE'!EP15968*'5G_NR_raw_UE'!EQ15968),"")</f>
        <v/>
      </c>
      <c r="AF15968" t="str">
        <f>IF('5G_NR_raw_UE'!ER15968&gt;0,('5G_NR_raw_UE'!ER15968*'5G_NR_raw_UE'!ES15968),"")</f>
        <v/>
      </c>
    </row>
    <row r="15969" spans="31:32">
      <c r="AE15969" t="str">
        <f>IF('5G_NR_raw_UE'!EP15969&gt;0,('5G_NR_raw_UE'!EP15969*'5G_NR_raw_UE'!EQ15969),"")</f>
        <v/>
      </c>
      <c r="AF15969" t="str">
        <f>IF('5G_NR_raw_UE'!ER15969&gt;0,('5G_NR_raw_UE'!ER15969*'5G_NR_raw_UE'!ES15969),"")</f>
        <v/>
      </c>
    </row>
    <row r="15970" spans="31:32">
      <c r="AE15970" t="str">
        <f>IF('5G_NR_raw_UE'!EP15970&gt;0,('5G_NR_raw_UE'!EP15970*'5G_NR_raw_UE'!EQ15970),"")</f>
        <v/>
      </c>
      <c r="AF15970" t="str">
        <f>IF('5G_NR_raw_UE'!ER15970&gt;0,('5G_NR_raw_UE'!ER15970*'5G_NR_raw_UE'!ES15970),"")</f>
        <v/>
      </c>
    </row>
    <row r="15971" spans="31:32">
      <c r="AE15971" t="str">
        <f>IF('5G_NR_raw_UE'!EP15971&gt;0,('5G_NR_raw_UE'!EP15971*'5G_NR_raw_UE'!EQ15971),"")</f>
        <v/>
      </c>
      <c r="AF15971" t="str">
        <f>IF('5G_NR_raw_UE'!ER15971&gt;0,('5G_NR_raw_UE'!ER15971*'5G_NR_raw_UE'!ES15971),"")</f>
        <v/>
      </c>
    </row>
    <row r="15972" spans="31:32">
      <c r="AE15972" t="str">
        <f>IF('5G_NR_raw_UE'!EP15972&gt;0,('5G_NR_raw_UE'!EP15972*'5G_NR_raw_UE'!EQ15972),"")</f>
        <v/>
      </c>
      <c r="AF15972" t="str">
        <f>IF('5G_NR_raw_UE'!ER15972&gt;0,('5G_NR_raw_UE'!ER15972*'5G_NR_raw_UE'!ES15972),"")</f>
        <v/>
      </c>
    </row>
    <row r="15973" spans="31:32">
      <c r="AE15973" t="str">
        <f>IF('5G_NR_raw_UE'!EP15973&gt;0,('5G_NR_raw_UE'!EP15973*'5G_NR_raw_UE'!EQ15973),"")</f>
        <v/>
      </c>
      <c r="AF15973" t="str">
        <f>IF('5G_NR_raw_UE'!ER15973&gt;0,('5G_NR_raw_UE'!ER15973*'5G_NR_raw_UE'!ES15973),"")</f>
        <v/>
      </c>
    </row>
    <row r="15974" spans="31:32">
      <c r="AE15974" t="str">
        <f>IF('5G_NR_raw_UE'!EP15974&gt;0,('5G_NR_raw_UE'!EP15974*'5G_NR_raw_UE'!EQ15974),"")</f>
        <v/>
      </c>
      <c r="AF15974" t="str">
        <f>IF('5G_NR_raw_UE'!ER15974&gt;0,('5G_NR_raw_UE'!ER15974*'5G_NR_raw_UE'!ES15974),"")</f>
        <v/>
      </c>
    </row>
    <row r="15975" spans="31:32">
      <c r="AE15975" t="str">
        <f>IF('5G_NR_raw_UE'!EP15975&gt;0,('5G_NR_raw_UE'!EP15975*'5G_NR_raw_UE'!EQ15975),"")</f>
        <v/>
      </c>
      <c r="AF15975" t="str">
        <f>IF('5G_NR_raw_UE'!ER15975&gt;0,('5G_NR_raw_UE'!ER15975*'5G_NR_raw_UE'!ES15975),"")</f>
        <v/>
      </c>
    </row>
    <row r="15976" spans="31:32">
      <c r="AE15976" t="str">
        <f>IF('5G_NR_raw_UE'!EP15976&gt;0,('5G_NR_raw_UE'!EP15976*'5G_NR_raw_UE'!EQ15976),"")</f>
        <v/>
      </c>
      <c r="AF15976" t="str">
        <f>IF('5G_NR_raw_UE'!ER15976&gt;0,('5G_NR_raw_UE'!ER15976*'5G_NR_raw_UE'!ES15976),"")</f>
        <v/>
      </c>
    </row>
    <row r="15977" spans="31:32">
      <c r="AE15977" t="str">
        <f>IF('5G_NR_raw_UE'!EP15977&gt;0,('5G_NR_raw_UE'!EP15977*'5G_NR_raw_UE'!EQ15977),"")</f>
        <v/>
      </c>
      <c r="AF15977" t="str">
        <f>IF('5G_NR_raw_UE'!ER15977&gt;0,('5G_NR_raw_UE'!ER15977*'5G_NR_raw_UE'!ES15977),"")</f>
        <v/>
      </c>
    </row>
    <row r="15978" spans="31:32">
      <c r="AE15978" t="str">
        <f>IF('5G_NR_raw_UE'!EP15978&gt;0,('5G_NR_raw_UE'!EP15978*'5G_NR_raw_UE'!EQ15978),"")</f>
        <v/>
      </c>
      <c r="AF15978" t="str">
        <f>IF('5G_NR_raw_UE'!ER15978&gt;0,('5G_NR_raw_UE'!ER15978*'5G_NR_raw_UE'!ES15978),"")</f>
        <v/>
      </c>
    </row>
    <row r="15979" spans="31:32">
      <c r="AE15979" t="str">
        <f>IF('5G_NR_raw_UE'!EP15979&gt;0,('5G_NR_raw_UE'!EP15979*'5G_NR_raw_UE'!EQ15979),"")</f>
        <v/>
      </c>
      <c r="AF15979" t="str">
        <f>IF('5G_NR_raw_UE'!ER15979&gt;0,('5G_NR_raw_UE'!ER15979*'5G_NR_raw_UE'!ES15979),"")</f>
        <v/>
      </c>
    </row>
    <row r="15980" spans="31:32">
      <c r="AE15980" t="str">
        <f>IF('5G_NR_raw_UE'!EP15980&gt;0,('5G_NR_raw_UE'!EP15980*'5G_NR_raw_UE'!EQ15980),"")</f>
        <v/>
      </c>
      <c r="AF15980" t="str">
        <f>IF('5G_NR_raw_UE'!ER15980&gt;0,('5G_NR_raw_UE'!ER15980*'5G_NR_raw_UE'!ES15980),"")</f>
        <v/>
      </c>
    </row>
    <row r="15981" spans="31:32">
      <c r="AE15981" t="str">
        <f>IF('5G_NR_raw_UE'!EP15981&gt;0,('5G_NR_raw_UE'!EP15981*'5G_NR_raw_UE'!EQ15981),"")</f>
        <v/>
      </c>
      <c r="AF15981" t="str">
        <f>IF('5G_NR_raw_UE'!ER15981&gt;0,('5G_NR_raw_UE'!ER15981*'5G_NR_raw_UE'!ES15981),"")</f>
        <v/>
      </c>
    </row>
    <row r="15982" spans="31:32">
      <c r="AE15982" t="str">
        <f>IF('5G_NR_raw_UE'!EP15982&gt;0,('5G_NR_raw_UE'!EP15982*'5G_NR_raw_UE'!EQ15982),"")</f>
        <v/>
      </c>
      <c r="AF15982" t="str">
        <f>IF('5G_NR_raw_UE'!ER15982&gt;0,('5G_NR_raw_UE'!ER15982*'5G_NR_raw_UE'!ES15982),"")</f>
        <v/>
      </c>
    </row>
    <row r="15983" spans="31:32">
      <c r="AE15983" t="str">
        <f>IF('5G_NR_raw_UE'!EP15983&gt;0,('5G_NR_raw_UE'!EP15983*'5G_NR_raw_UE'!EQ15983),"")</f>
        <v/>
      </c>
      <c r="AF15983" t="str">
        <f>IF('5G_NR_raw_UE'!ER15983&gt;0,('5G_NR_raw_UE'!ER15983*'5G_NR_raw_UE'!ES15983),"")</f>
        <v/>
      </c>
    </row>
    <row r="15984" spans="31:32">
      <c r="AE15984" t="str">
        <f>IF('5G_NR_raw_UE'!EP15984&gt;0,('5G_NR_raw_UE'!EP15984*'5G_NR_raw_UE'!EQ15984),"")</f>
        <v/>
      </c>
      <c r="AF15984" t="str">
        <f>IF('5G_NR_raw_UE'!ER15984&gt;0,('5G_NR_raw_UE'!ER15984*'5G_NR_raw_UE'!ES15984),"")</f>
        <v/>
      </c>
    </row>
    <row r="15985" spans="31:32">
      <c r="AE15985" t="str">
        <f>IF('5G_NR_raw_UE'!EP15985&gt;0,('5G_NR_raw_UE'!EP15985*'5G_NR_raw_UE'!EQ15985),"")</f>
        <v/>
      </c>
      <c r="AF15985" t="str">
        <f>IF('5G_NR_raw_UE'!ER15985&gt;0,('5G_NR_raw_UE'!ER15985*'5G_NR_raw_UE'!ES15985),"")</f>
        <v/>
      </c>
    </row>
    <row r="15986" spans="31:32">
      <c r="AE15986" t="str">
        <f>IF('5G_NR_raw_UE'!EP15986&gt;0,('5G_NR_raw_UE'!EP15986*'5G_NR_raw_UE'!EQ15986),"")</f>
        <v/>
      </c>
      <c r="AF15986" t="str">
        <f>IF('5G_NR_raw_UE'!ER15986&gt;0,('5G_NR_raw_UE'!ER15986*'5G_NR_raw_UE'!ES15986),"")</f>
        <v/>
      </c>
    </row>
    <row r="15987" spans="31:32">
      <c r="AE15987" t="str">
        <f>IF('5G_NR_raw_UE'!EP15987&gt;0,('5G_NR_raw_UE'!EP15987*'5G_NR_raw_UE'!EQ15987),"")</f>
        <v/>
      </c>
      <c r="AF15987" t="str">
        <f>IF('5G_NR_raw_UE'!ER15987&gt;0,('5G_NR_raw_UE'!ER15987*'5G_NR_raw_UE'!ES15987),"")</f>
        <v/>
      </c>
    </row>
    <row r="15988" spans="31:32">
      <c r="AE15988" t="str">
        <f>IF('5G_NR_raw_UE'!EP15988&gt;0,('5G_NR_raw_UE'!EP15988*'5G_NR_raw_UE'!EQ15988),"")</f>
        <v/>
      </c>
      <c r="AF15988" t="str">
        <f>IF('5G_NR_raw_UE'!ER15988&gt;0,('5G_NR_raw_UE'!ER15988*'5G_NR_raw_UE'!ES15988),"")</f>
        <v/>
      </c>
    </row>
    <row r="15989" spans="31:32">
      <c r="AE15989" t="str">
        <f>IF('5G_NR_raw_UE'!EP15989&gt;0,('5G_NR_raw_UE'!EP15989*'5G_NR_raw_UE'!EQ15989),"")</f>
        <v/>
      </c>
      <c r="AF15989" t="str">
        <f>IF('5G_NR_raw_UE'!ER15989&gt;0,('5G_NR_raw_UE'!ER15989*'5G_NR_raw_UE'!ES15989),"")</f>
        <v/>
      </c>
    </row>
    <row r="15990" spans="31:32">
      <c r="AE15990" t="str">
        <f>IF('5G_NR_raw_UE'!EP15990&gt;0,('5G_NR_raw_UE'!EP15990*'5G_NR_raw_UE'!EQ15990),"")</f>
        <v/>
      </c>
      <c r="AF15990" t="str">
        <f>IF('5G_NR_raw_UE'!ER15990&gt;0,('5G_NR_raw_UE'!ER15990*'5G_NR_raw_UE'!ES15990),"")</f>
        <v/>
      </c>
    </row>
    <row r="15991" spans="31:32">
      <c r="AE15991" t="str">
        <f>IF('5G_NR_raw_UE'!EP15991&gt;0,('5G_NR_raw_UE'!EP15991*'5G_NR_raw_UE'!EQ15991),"")</f>
        <v/>
      </c>
      <c r="AF15991" t="str">
        <f>IF('5G_NR_raw_UE'!ER15991&gt;0,('5G_NR_raw_UE'!ER15991*'5G_NR_raw_UE'!ES15991),"")</f>
        <v/>
      </c>
    </row>
    <row r="15992" spans="31:32">
      <c r="AE15992" t="str">
        <f>IF('5G_NR_raw_UE'!EP15992&gt;0,('5G_NR_raw_UE'!EP15992*'5G_NR_raw_UE'!EQ15992),"")</f>
        <v/>
      </c>
      <c r="AF15992" t="str">
        <f>IF('5G_NR_raw_UE'!ER15992&gt;0,('5G_NR_raw_UE'!ER15992*'5G_NR_raw_UE'!ES15992),"")</f>
        <v/>
      </c>
    </row>
    <row r="15993" spans="31:32">
      <c r="AE15993" t="str">
        <f>IF('5G_NR_raw_UE'!EP15993&gt;0,('5G_NR_raw_UE'!EP15993*'5G_NR_raw_UE'!EQ15993),"")</f>
        <v/>
      </c>
      <c r="AF15993" t="str">
        <f>IF('5G_NR_raw_UE'!ER15993&gt;0,('5G_NR_raw_UE'!ER15993*'5G_NR_raw_UE'!ES15993),"")</f>
        <v/>
      </c>
    </row>
    <row r="15994" spans="31:32">
      <c r="AE15994" t="str">
        <f>IF('5G_NR_raw_UE'!EP15994&gt;0,('5G_NR_raw_UE'!EP15994*'5G_NR_raw_UE'!EQ15994),"")</f>
        <v/>
      </c>
      <c r="AF15994" t="str">
        <f>IF('5G_NR_raw_UE'!ER15994&gt;0,('5G_NR_raw_UE'!ER15994*'5G_NR_raw_UE'!ES15994),"")</f>
        <v/>
      </c>
    </row>
    <row r="15995" spans="31:32">
      <c r="AE15995" t="str">
        <f>IF('5G_NR_raw_UE'!EP15995&gt;0,('5G_NR_raw_UE'!EP15995*'5G_NR_raw_UE'!EQ15995),"")</f>
        <v/>
      </c>
      <c r="AF15995" t="str">
        <f>IF('5G_NR_raw_UE'!ER15995&gt;0,('5G_NR_raw_UE'!ER15995*'5G_NR_raw_UE'!ES15995),"")</f>
        <v/>
      </c>
    </row>
    <row r="15996" spans="31:32">
      <c r="AE15996" t="str">
        <f>IF('5G_NR_raw_UE'!EP15996&gt;0,('5G_NR_raw_UE'!EP15996*'5G_NR_raw_UE'!EQ15996),"")</f>
        <v/>
      </c>
      <c r="AF15996" t="str">
        <f>IF('5G_NR_raw_UE'!ER15996&gt;0,('5G_NR_raw_UE'!ER15996*'5G_NR_raw_UE'!ES15996),"")</f>
        <v/>
      </c>
    </row>
    <row r="15997" spans="31:32">
      <c r="AE15997" t="str">
        <f>IF('5G_NR_raw_UE'!EP15997&gt;0,('5G_NR_raw_UE'!EP15997*'5G_NR_raw_UE'!EQ15997),"")</f>
        <v/>
      </c>
      <c r="AF15997" t="str">
        <f>IF('5G_NR_raw_UE'!ER15997&gt;0,('5G_NR_raw_UE'!ER15997*'5G_NR_raw_UE'!ES15997),"")</f>
        <v/>
      </c>
    </row>
    <row r="15998" spans="31:32">
      <c r="AE15998" t="str">
        <f>IF('5G_NR_raw_UE'!EP15998&gt;0,('5G_NR_raw_UE'!EP15998*'5G_NR_raw_UE'!EQ15998),"")</f>
        <v/>
      </c>
      <c r="AF15998" t="str">
        <f>IF('5G_NR_raw_UE'!ER15998&gt;0,('5G_NR_raw_UE'!ER15998*'5G_NR_raw_UE'!ES15998),"")</f>
        <v/>
      </c>
    </row>
    <row r="15999" spans="31:32">
      <c r="AE15999" t="str">
        <f>IF('5G_NR_raw_UE'!EP15999&gt;0,('5G_NR_raw_UE'!EP15999*'5G_NR_raw_UE'!EQ15999),"")</f>
        <v/>
      </c>
      <c r="AF15999" t="str">
        <f>IF('5G_NR_raw_UE'!ER15999&gt;0,('5G_NR_raw_UE'!ER15999*'5G_NR_raw_UE'!ES15999),"")</f>
        <v/>
      </c>
    </row>
    <row r="16000" spans="31:32">
      <c r="AE16000" t="str">
        <f>IF('5G_NR_raw_UE'!EP16000&gt;0,('5G_NR_raw_UE'!EP16000*'5G_NR_raw_UE'!EQ16000),"")</f>
        <v/>
      </c>
      <c r="AF16000" t="str">
        <f>IF('5G_NR_raw_UE'!ER16000&gt;0,('5G_NR_raw_UE'!ER16000*'5G_NR_raw_UE'!ES16000),"")</f>
        <v/>
      </c>
    </row>
    <row r="16001" spans="31:32">
      <c r="AE16001" t="str">
        <f>IF('5G_NR_raw_UE'!EP16001&gt;0,('5G_NR_raw_UE'!EP16001*'5G_NR_raw_UE'!EQ16001),"")</f>
        <v/>
      </c>
      <c r="AF16001" t="str">
        <f>IF('5G_NR_raw_UE'!ER16001&gt;0,('5G_NR_raw_UE'!ER16001*'5G_NR_raw_UE'!ES16001),"")</f>
        <v/>
      </c>
    </row>
    <row r="16002" spans="31:32">
      <c r="AE16002" t="str">
        <f>IF('5G_NR_raw_UE'!EP16002&gt;0,('5G_NR_raw_UE'!EP16002*'5G_NR_raw_UE'!EQ16002),"")</f>
        <v/>
      </c>
      <c r="AF16002" t="str">
        <f>IF('5G_NR_raw_UE'!ER16002&gt;0,('5G_NR_raw_UE'!ER16002*'5G_NR_raw_UE'!ES16002),"")</f>
        <v/>
      </c>
    </row>
    <row r="16003" spans="31:32">
      <c r="AE16003" t="str">
        <f>IF('5G_NR_raw_UE'!EP16003&gt;0,('5G_NR_raw_UE'!EP16003*'5G_NR_raw_UE'!EQ16003),"")</f>
        <v/>
      </c>
      <c r="AF16003" t="str">
        <f>IF('5G_NR_raw_UE'!ER16003&gt;0,('5G_NR_raw_UE'!ER16003*'5G_NR_raw_UE'!ES16003),"")</f>
        <v/>
      </c>
    </row>
    <row r="16004" spans="31:32">
      <c r="AE16004" t="str">
        <f>IF('5G_NR_raw_UE'!EP16004&gt;0,('5G_NR_raw_UE'!EP16004*'5G_NR_raw_UE'!EQ16004),"")</f>
        <v/>
      </c>
      <c r="AF16004" t="str">
        <f>IF('5G_NR_raw_UE'!ER16004&gt;0,('5G_NR_raw_UE'!ER16004*'5G_NR_raw_UE'!ES16004),"")</f>
        <v/>
      </c>
    </row>
    <row r="16005" spans="31:32">
      <c r="AE16005" t="str">
        <f>IF('5G_NR_raw_UE'!EP16005&gt;0,('5G_NR_raw_UE'!EP16005*'5G_NR_raw_UE'!EQ16005),"")</f>
        <v/>
      </c>
      <c r="AF16005" t="str">
        <f>IF('5G_NR_raw_UE'!ER16005&gt;0,('5G_NR_raw_UE'!ER16005*'5G_NR_raw_UE'!ES16005),"")</f>
        <v/>
      </c>
    </row>
    <row r="16006" spans="31:32">
      <c r="AE16006" t="str">
        <f>IF('5G_NR_raw_UE'!EP16006&gt;0,('5G_NR_raw_UE'!EP16006*'5G_NR_raw_UE'!EQ16006),"")</f>
        <v/>
      </c>
      <c r="AF16006" t="str">
        <f>IF('5G_NR_raw_UE'!ER16006&gt;0,('5G_NR_raw_UE'!ER16006*'5G_NR_raw_UE'!ES16006),"")</f>
        <v/>
      </c>
    </row>
    <row r="16007" spans="31:32">
      <c r="AE16007" t="str">
        <f>IF('5G_NR_raw_UE'!EP16007&gt;0,('5G_NR_raw_UE'!EP16007*'5G_NR_raw_UE'!EQ16007),"")</f>
        <v/>
      </c>
      <c r="AF16007" t="str">
        <f>IF('5G_NR_raw_UE'!ER16007&gt;0,('5G_NR_raw_UE'!ER16007*'5G_NR_raw_UE'!ES16007),"")</f>
        <v/>
      </c>
    </row>
    <row r="16008" spans="31:32">
      <c r="AE16008" t="str">
        <f>IF('5G_NR_raw_UE'!EP16008&gt;0,('5G_NR_raw_UE'!EP16008*'5G_NR_raw_UE'!EQ16008),"")</f>
        <v/>
      </c>
      <c r="AF16008" t="str">
        <f>IF('5G_NR_raw_UE'!ER16008&gt;0,('5G_NR_raw_UE'!ER16008*'5G_NR_raw_UE'!ES16008),"")</f>
        <v/>
      </c>
    </row>
    <row r="16009" spans="31:32">
      <c r="AE16009" t="str">
        <f>IF('5G_NR_raw_UE'!EP16009&gt;0,('5G_NR_raw_UE'!EP16009*'5G_NR_raw_UE'!EQ16009),"")</f>
        <v/>
      </c>
      <c r="AF16009" t="str">
        <f>IF('5G_NR_raw_UE'!ER16009&gt;0,('5G_NR_raw_UE'!ER16009*'5G_NR_raw_UE'!ES16009),"")</f>
        <v/>
      </c>
    </row>
    <row r="16010" spans="31:32">
      <c r="AE16010" t="str">
        <f>IF('5G_NR_raw_UE'!EP16010&gt;0,('5G_NR_raw_UE'!EP16010*'5G_NR_raw_UE'!EQ16010),"")</f>
        <v/>
      </c>
      <c r="AF16010" t="str">
        <f>IF('5G_NR_raw_UE'!ER16010&gt;0,('5G_NR_raw_UE'!ER16010*'5G_NR_raw_UE'!ES16010),"")</f>
        <v/>
      </c>
    </row>
    <row r="16011" spans="31:32">
      <c r="AE16011" t="str">
        <f>IF('5G_NR_raw_UE'!EP16011&gt;0,('5G_NR_raw_UE'!EP16011*'5G_NR_raw_UE'!EQ16011),"")</f>
        <v/>
      </c>
      <c r="AF16011" t="str">
        <f>IF('5G_NR_raw_UE'!ER16011&gt;0,('5G_NR_raw_UE'!ER16011*'5G_NR_raw_UE'!ES16011),"")</f>
        <v/>
      </c>
    </row>
    <row r="16012" spans="31:32">
      <c r="AE16012" t="str">
        <f>IF('5G_NR_raw_UE'!EP16012&gt;0,('5G_NR_raw_UE'!EP16012*'5G_NR_raw_UE'!EQ16012),"")</f>
        <v/>
      </c>
      <c r="AF16012" t="str">
        <f>IF('5G_NR_raw_UE'!ER16012&gt;0,('5G_NR_raw_UE'!ER16012*'5G_NR_raw_UE'!ES16012),"")</f>
        <v/>
      </c>
    </row>
    <row r="16013" spans="31:32">
      <c r="AE16013" t="str">
        <f>IF('5G_NR_raw_UE'!EP16013&gt;0,('5G_NR_raw_UE'!EP16013*'5G_NR_raw_UE'!EQ16013),"")</f>
        <v/>
      </c>
      <c r="AF16013" t="str">
        <f>IF('5G_NR_raw_UE'!ER16013&gt;0,('5G_NR_raw_UE'!ER16013*'5G_NR_raw_UE'!ES16013),"")</f>
        <v/>
      </c>
    </row>
    <row r="16014" spans="31:32">
      <c r="AE16014" t="str">
        <f>IF('5G_NR_raw_UE'!EP16014&gt;0,('5G_NR_raw_UE'!EP16014*'5G_NR_raw_UE'!EQ16014),"")</f>
        <v/>
      </c>
      <c r="AF16014" t="str">
        <f>IF('5G_NR_raw_UE'!ER16014&gt;0,('5G_NR_raw_UE'!ER16014*'5G_NR_raw_UE'!ES16014),"")</f>
        <v/>
      </c>
    </row>
    <row r="16015" spans="31:32">
      <c r="AE16015" t="str">
        <f>IF('5G_NR_raw_UE'!EP16015&gt;0,('5G_NR_raw_UE'!EP16015*'5G_NR_raw_UE'!EQ16015),"")</f>
        <v/>
      </c>
      <c r="AF16015" t="str">
        <f>IF('5G_NR_raw_UE'!ER16015&gt;0,('5G_NR_raw_UE'!ER16015*'5G_NR_raw_UE'!ES16015),"")</f>
        <v/>
      </c>
    </row>
    <row r="16016" spans="31:32">
      <c r="AE16016" t="str">
        <f>IF('5G_NR_raw_UE'!EP16016&gt;0,('5G_NR_raw_UE'!EP16016*'5G_NR_raw_UE'!EQ16016),"")</f>
        <v/>
      </c>
      <c r="AF16016" t="str">
        <f>IF('5G_NR_raw_UE'!ER16016&gt;0,('5G_NR_raw_UE'!ER16016*'5G_NR_raw_UE'!ES16016),"")</f>
        <v/>
      </c>
    </row>
    <row r="16017" spans="31:32">
      <c r="AE16017" t="str">
        <f>IF('5G_NR_raw_UE'!EP16017&gt;0,('5G_NR_raw_UE'!EP16017*'5G_NR_raw_UE'!EQ16017),"")</f>
        <v/>
      </c>
      <c r="AF16017" t="str">
        <f>IF('5G_NR_raw_UE'!ER16017&gt;0,('5G_NR_raw_UE'!ER16017*'5G_NR_raw_UE'!ES16017),"")</f>
        <v/>
      </c>
    </row>
    <row r="16018" spans="31:32">
      <c r="AE16018" t="str">
        <f>IF('5G_NR_raw_UE'!EP16018&gt;0,('5G_NR_raw_UE'!EP16018*'5G_NR_raw_UE'!EQ16018),"")</f>
        <v/>
      </c>
      <c r="AF16018" t="str">
        <f>IF('5G_NR_raw_UE'!ER16018&gt;0,('5G_NR_raw_UE'!ER16018*'5G_NR_raw_UE'!ES16018),"")</f>
        <v/>
      </c>
    </row>
    <row r="16019" spans="31:32">
      <c r="AE16019" t="str">
        <f>IF('5G_NR_raw_UE'!EP16019&gt;0,('5G_NR_raw_UE'!EP16019*'5G_NR_raw_UE'!EQ16019),"")</f>
        <v/>
      </c>
      <c r="AF16019" t="str">
        <f>IF('5G_NR_raw_UE'!ER16019&gt;0,('5G_NR_raw_UE'!ER16019*'5G_NR_raw_UE'!ES16019),"")</f>
        <v/>
      </c>
    </row>
    <row r="16020" spans="31:32">
      <c r="AE16020" t="str">
        <f>IF('5G_NR_raw_UE'!EP16020&gt;0,('5G_NR_raw_UE'!EP16020*'5G_NR_raw_UE'!EQ16020),"")</f>
        <v/>
      </c>
      <c r="AF16020" t="str">
        <f>IF('5G_NR_raw_UE'!ER16020&gt;0,('5G_NR_raw_UE'!ER16020*'5G_NR_raw_UE'!ES16020),"")</f>
        <v/>
      </c>
    </row>
    <row r="16021" spans="31:32">
      <c r="AE16021" t="str">
        <f>IF('5G_NR_raw_UE'!EP16021&gt;0,('5G_NR_raw_UE'!EP16021*'5G_NR_raw_UE'!EQ16021),"")</f>
        <v/>
      </c>
      <c r="AF16021" t="str">
        <f>IF('5G_NR_raw_UE'!ER16021&gt;0,('5G_NR_raw_UE'!ER16021*'5G_NR_raw_UE'!ES16021),"")</f>
        <v/>
      </c>
    </row>
    <row r="16022" spans="31:32">
      <c r="AE16022" t="str">
        <f>IF('5G_NR_raw_UE'!EP16022&gt;0,('5G_NR_raw_UE'!EP16022*'5G_NR_raw_UE'!EQ16022),"")</f>
        <v/>
      </c>
      <c r="AF16022" t="str">
        <f>IF('5G_NR_raw_UE'!ER16022&gt;0,('5G_NR_raw_UE'!ER16022*'5G_NR_raw_UE'!ES16022),"")</f>
        <v/>
      </c>
    </row>
    <row r="16023" spans="31:32">
      <c r="AE16023" t="str">
        <f>IF('5G_NR_raw_UE'!EP16023&gt;0,('5G_NR_raw_UE'!EP16023*'5G_NR_raw_UE'!EQ16023),"")</f>
        <v/>
      </c>
      <c r="AF16023" t="str">
        <f>IF('5G_NR_raw_UE'!ER16023&gt;0,('5G_NR_raw_UE'!ER16023*'5G_NR_raw_UE'!ES16023),"")</f>
        <v/>
      </c>
    </row>
    <row r="16024" spans="31:32">
      <c r="AE16024" t="str">
        <f>IF('5G_NR_raw_UE'!EP16024&gt;0,('5G_NR_raw_UE'!EP16024*'5G_NR_raw_UE'!EQ16024),"")</f>
        <v/>
      </c>
      <c r="AF16024" t="str">
        <f>IF('5G_NR_raw_UE'!ER16024&gt;0,('5G_NR_raw_UE'!ER16024*'5G_NR_raw_UE'!ES16024),"")</f>
        <v/>
      </c>
    </row>
    <row r="16025" spans="31:32">
      <c r="AE16025" t="str">
        <f>IF('5G_NR_raw_UE'!EP16025&gt;0,('5G_NR_raw_UE'!EP16025*'5G_NR_raw_UE'!EQ16025),"")</f>
        <v/>
      </c>
      <c r="AF16025" t="str">
        <f>IF('5G_NR_raw_UE'!ER16025&gt;0,('5G_NR_raw_UE'!ER16025*'5G_NR_raw_UE'!ES16025),"")</f>
        <v/>
      </c>
    </row>
    <row r="16026" spans="31:32">
      <c r="AE16026" t="str">
        <f>IF('5G_NR_raw_UE'!EP16026&gt;0,('5G_NR_raw_UE'!EP16026*'5G_NR_raw_UE'!EQ16026),"")</f>
        <v/>
      </c>
      <c r="AF16026" t="str">
        <f>IF('5G_NR_raw_UE'!ER16026&gt;0,('5G_NR_raw_UE'!ER16026*'5G_NR_raw_UE'!ES16026),"")</f>
        <v/>
      </c>
    </row>
    <row r="16027" spans="31:32">
      <c r="AE16027" t="str">
        <f>IF('5G_NR_raw_UE'!EP16027&gt;0,('5G_NR_raw_UE'!EP16027*'5G_NR_raw_UE'!EQ16027),"")</f>
        <v/>
      </c>
      <c r="AF16027" t="str">
        <f>IF('5G_NR_raw_UE'!ER16027&gt;0,('5G_NR_raw_UE'!ER16027*'5G_NR_raw_UE'!ES16027),"")</f>
        <v/>
      </c>
    </row>
    <row r="16028" spans="31:32">
      <c r="AE16028" t="str">
        <f>IF('5G_NR_raw_UE'!EP16028&gt;0,('5G_NR_raw_UE'!EP16028*'5G_NR_raw_UE'!EQ16028),"")</f>
        <v/>
      </c>
      <c r="AF16028" t="str">
        <f>IF('5G_NR_raw_UE'!ER16028&gt;0,('5G_NR_raw_UE'!ER16028*'5G_NR_raw_UE'!ES16028),"")</f>
        <v/>
      </c>
    </row>
    <row r="16029" spans="31:32">
      <c r="AE16029" t="str">
        <f>IF('5G_NR_raw_UE'!EP16029&gt;0,('5G_NR_raw_UE'!EP16029*'5G_NR_raw_UE'!EQ16029),"")</f>
        <v/>
      </c>
      <c r="AF16029" t="str">
        <f>IF('5G_NR_raw_UE'!ER16029&gt;0,('5G_NR_raw_UE'!ER16029*'5G_NR_raw_UE'!ES16029),"")</f>
        <v/>
      </c>
    </row>
    <row r="16030" spans="31:32">
      <c r="AE16030" t="str">
        <f>IF('5G_NR_raw_UE'!EP16030&gt;0,('5G_NR_raw_UE'!EP16030*'5G_NR_raw_UE'!EQ16030),"")</f>
        <v/>
      </c>
      <c r="AF16030" t="str">
        <f>IF('5G_NR_raw_UE'!ER16030&gt;0,('5G_NR_raw_UE'!ER16030*'5G_NR_raw_UE'!ES16030),"")</f>
        <v/>
      </c>
    </row>
    <row r="16031" spans="31:32">
      <c r="AE16031" t="str">
        <f>IF('5G_NR_raw_UE'!EP16031&gt;0,('5G_NR_raw_UE'!EP16031*'5G_NR_raw_UE'!EQ16031),"")</f>
        <v/>
      </c>
      <c r="AF16031" t="str">
        <f>IF('5G_NR_raw_UE'!ER16031&gt;0,('5G_NR_raw_UE'!ER16031*'5G_NR_raw_UE'!ES16031),"")</f>
        <v/>
      </c>
    </row>
    <row r="16032" spans="31:32">
      <c r="AE16032" t="str">
        <f>IF('5G_NR_raw_UE'!EP16032&gt;0,('5G_NR_raw_UE'!EP16032*'5G_NR_raw_UE'!EQ16032),"")</f>
        <v/>
      </c>
      <c r="AF16032" t="str">
        <f>IF('5G_NR_raw_UE'!ER16032&gt;0,('5G_NR_raw_UE'!ER16032*'5G_NR_raw_UE'!ES16032),"")</f>
        <v/>
      </c>
    </row>
    <row r="16033" spans="31:32">
      <c r="AE16033" t="str">
        <f>IF('5G_NR_raw_UE'!EP16033&gt;0,('5G_NR_raw_UE'!EP16033*'5G_NR_raw_UE'!EQ16033),"")</f>
        <v/>
      </c>
      <c r="AF16033" t="str">
        <f>IF('5G_NR_raw_UE'!ER16033&gt;0,('5G_NR_raw_UE'!ER16033*'5G_NR_raw_UE'!ES16033),"")</f>
        <v/>
      </c>
    </row>
    <row r="16034" spans="31:32">
      <c r="AE16034" t="str">
        <f>IF('5G_NR_raw_UE'!EP16034&gt;0,('5G_NR_raw_UE'!EP16034*'5G_NR_raw_UE'!EQ16034),"")</f>
        <v/>
      </c>
      <c r="AF16034" t="str">
        <f>IF('5G_NR_raw_UE'!ER16034&gt;0,('5G_NR_raw_UE'!ER16034*'5G_NR_raw_UE'!ES16034),"")</f>
        <v/>
      </c>
    </row>
    <row r="16035" spans="31:32">
      <c r="AE16035" t="str">
        <f>IF('5G_NR_raw_UE'!EP16035&gt;0,('5G_NR_raw_UE'!EP16035*'5G_NR_raw_UE'!EQ16035),"")</f>
        <v/>
      </c>
      <c r="AF16035" t="str">
        <f>IF('5G_NR_raw_UE'!ER16035&gt;0,('5G_NR_raw_UE'!ER16035*'5G_NR_raw_UE'!ES16035),"")</f>
        <v/>
      </c>
    </row>
    <row r="16036" spans="31:32">
      <c r="AE16036" t="str">
        <f>IF('5G_NR_raw_UE'!EP16036&gt;0,('5G_NR_raw_UE'!EP16036*'5G_NR_raw_UE'!EQ16036),"")</f>
        <v/>
      </c>
      <c r="AF16036" t="str">
        <f>IF('5G_NR_raw_UE'!ER16036&gt;0,('5G_NR_raw_UE'!ER16036*'5G_NR_raw_UE'!ES16036),"")</f>
        <v/>
      </c>
    </row>
    <row r="16037" spans="31:32">
      <c r="AE16037" t="str">
        <f>IF('5G_NR_raw_UE'!EP16037&gt;0,('5G_NR_raw_UE'!EP16037*'5G_NR_raw_UE'!EQ16037),"")</f>
        <v/>
      </c>
      <c r="AF16037" t="str">
        <f>IF('5G_NR_raw_UE'!ER16037&gt;0,('5G_NR_raw_UE'!ER16037*'5G_NR_raw_UE'!ES16037),"")</f>
        <v/>
      </c>
    </row>
    <row r="16038" spans="31:32">
      <c r="AE16038" t="str">
        <f>IF('5G_NR_raw_UE'!EP16038&gt;0,('5G_NR_raw_UE'!EP16038*'5G_NR_raw_UE'!EQ16038),"")</f>
        <v/>
      </c>
      <c r="AF16038" t="str">
        <f>IF('5G_NR_raw_UE'!ER16038&gt;0,('5G_NR_raw_UE'!ER16038*'5G_NR_raw_UE'!ES16038),"")</f>
        <v/>
      </c>
    </row>
    <row r="16039" spans="31:32">
      <c r="AE16039" t="str">
        <f>IF('5G_NR_raw_UE'!EP16039&gt;0,('5G_NR_raw_UE'!EP16039*'5G_NR_raw_UE'!EQ16039),"")</f>
        <v/>
      </c>
      <c r="AF16039" t="str">
        <f>IF('5G_NR_raw_UE'!ER16039&gt;0,('5G_NR_raw_UE'!ER16039*'5G_NR_raw_UE'!ES16039),"")</f>
        <v/>
      </c>
    </row>
    <row r="16040" spans="31:32">
      <c r="AE16040" t="str">
        <f>IF('5G_NR_raw_UE'!EP16040&gt;0,('5G_NR_raw_UE'!EP16040*'5G_NR_raw_UE'!EQ16040),"")</f>
        <v/>
      </c>
      <c r="AF16040" t="str">
        <f>IF('5G_NR_raw_UE'!ER16040&gt;0,('5G_NR_raw_UE'!ER16040*'5G_NR_raw_UE'!ES16040),"")</f>
        <v/>
      </c>
    </row>
    <row r="16041" spans="31:32">
      <c r="AE16041" t="str">
        <f>IF('5G_NR_raw_UE'!EP16041&gt;0,('5G_NR_raw_UE'!EP16041*'5G_NR_raw_UE'!EQ16041),"")</f>
        <v/>
      </c>
      <c r="AF16041" t="str">
        <f>IF('5G_NR_raw_UE'!ER16041&gt;0,('5G_NR_raw_UE'!ER16041*'5G_NR_raw_UE'!ES16041),"")</f>
        <v/>
      </c>
    </row>
    <row r="16042" spans="31:32">
      <c r="AE16042" t="str">
        <f>IF('5G_NR_raw_UE'!EP16042&gt;0,('5G_NR_raw_UE'!EP16042*'5G_NR_raw_UE'!EQ16042),"")</f>
        <v/>
      </c>
      <c r="AF16042" t="str">
        <f>IF('5G_NR_raw_UE'!ER16042&gt;0,('5G_NR_raw_UE'!ER16042*'5G_NR_raw_UE'!ES16042),"")</f>
        <v/>
      </c>
    </row>
    <row r="16043" spans="31:32">
      <c r="AE16043" t="str">
        <f>IF('5G_NR_raw_UE'!EP16043&gt;0,('5G_NR_raw_UE'!EP16043*'5G_NR_raw_UE'!EQ16043),"")</f>
        <v/>
      </c>
      <c r="AF16043" t="str">
        <f>IF('5G_NR_raw_UE'!ER16043&gt;0,('5G_NR_raw_UE'!ER16043*'5G_NR_raw_UE'!ES16043),"")</f>
        <v/>
      </c>
    </row>
    <row r="16044" spans="31:32">
      <c r="AE16044" t="str">
        <f>IF('5G_NR_raw_UE'!EP16044&gt;0,('5G_NR_raw_UE'!EP16044*'5G_NR_raw_UE'!EQ16044),"")</f>
        <v/>
      </c>
      <c r="AF16044" t="str">
        <f>IF('5G_NR_raw_UE'!ER16044&gt;0,('5G_NR_raw_UE'!ER16044*'5G_NR_raw_UE'!ES16044),"")</f>
        <v/>
      </c>
    </row>
    <row r="16045" spans="31:32">
      <c r="AE16045" t="str">
        <f>IF('5G_NR_raw_UE'!EP16045&gt;0,('5G_NR_raw_UE'!EP16045*'5G_NR_raw_UE'!EQ16045),"")</f>
        <v/>
      </c>
      <c r="AF16045" t="str">
        <f>IF('5G_NR_raw_UE'!ER16045&gt;0,('5G_NR_raw_UE'!ER16045*'5G_NR_raw_UE'!ES16045),"")</f>
        <v/>
      </c>
    </row>
    <row r="16046" spans="31:32">
      <c r="AE16046" t="str">
        <f>IF('5G_NR_raw_UE'!EP16046&gt;0,('5G_NR_raw_UE'!EP16046*'5G_NR_raw_UE'!EQ16046),"")</f>
        <v/>
      </c>
      <c r="AF16046" t="str">
        <f>IF('5G_NR_raw_UE'!ER16046&gt;0,('5G_NR_raw_UE'!ER16046*'5G_NR_raw_UE'!ES16046),"")</f>
        <v/>
      </c>
    </row>
    <row r="16047" spans="31:32">
      <c r="AE16047" t="str">
        <f>IF('5G_NR_raw_UE'!EP16047&gt;0,('5G_NR_raw_UE'!EP16047*'5G_NR_raw_UE'!EQ16047),"")</f>
        <v/>
      </c>
      <c r="AF16047" t="str">
        <f>IF('5G_NR_raw_UE'!ER16047&gt;0,('5G_NR_raw_UE'!ER16047*'5G_NR_raw_UE'!ES16047),"")</f>
        <v/>
      </c>
    </row>
    <row r="16048" spans="31:32">
      <c r="AE16048" t="str">
        <f>IF('5G_NR_raw_UE'!EP16048&gt;0,('5G_NR_raw_UE'!EP16048*'5G_NR_raw_UE'!EQ16048),"")</f>
        <v/>
      </c>
      <c r="AF16048" t="str">
        <f>IF('5G_NR_raw_UE'!ER16048&gt;0,('5G_NR_raw_UE'!ER16048*'5G_NR_raw_UE'!ES16048),"")</f>
        <v/>
      </c>
    </row>
    <row r="16049" spans="31:32">
      <c r="AE16049" t="str">
        <f>IF('5G_NR_raw_UE'!EP16049&gt;0,('5G_NR_raw_UE'!EP16049*'5G_NR_raw_UE'!EQ16049),"")</f>
        <v/>
      </c>
      <c r="AF16049" t="str">
        <f>IF('5G_NR_raw_UE'!ER16049&gt;0,('5G_NR_raw_UE'!ER16049*'5G_NR_raw_UE'!ES16049),"")</f>
        <v/>
      </c>
    </row>
    <row r="16050" spans="31:32">
      <c r="AE16050" t="str">
        <f>IF('5G_NR_raw_UE'!EP16050&gt;0,('5G_NR_raw_UE'!EP16050*'5G_NR_raw_UE'!EQ16050),"")</f>
        <v/>
      </c>
      <c r="AF16050" t="str">
        <f>IF('5G_NR_raw_UE'!ER16050&gt;0,('5G_NR_raw_UE'!ER16050*'5G_NR_raw_UE'!ES16050),"")</f>
        <v/>
      </c>
    </row>
    <row r="16051" spans="31:32">
      <c r="AE16051" t="str">
        <f>IF('5G_NR_raw_UE'!EP16051&gt;0,('5G_NR_raw_UE'!EP16051*'5G_NR_raw_UE'!EQ16051),"")</f>
        <v/>
      </c>
      <c r="AF16051" t="str">
        <f>IF('5G_NR_raw_UE'!ER16051&gt;0,('5G_NR_raw_UE'!ER16051*'5G_NR_raw_UE'!ES16051),"")</f>
        <v/>
      </c>
    </row>
    <row r="16052" spans="31:32">
      <c r="AE16052" t="str">
        <f>IF('5G_NR_raw_UE'!EP16052&gt;0,('5G_NR_raw_UE'!EP16052*'5G_NR_raw_UE'!EQ16052),"")</f>
        <v/>
      </c>
      <c r="AF16052" t="str">
        <f>IF('5G_NR_raw_UE'!ER16052&gt;0,('5G_NR_raw_UE'!ER16052*'5G_NR_raw_UE'!ES16052),"")</f>
        <v/>
      </c>
    </row>
    <row r="16053" spans="31:32">
      <c r="AE16053" t="str">
        <f>IF('5G_NR_raw_UE'!EP16053&gt;0,('5G_NR_raw_UE'!EP16053*'5G_NR_raw_UE'!EQ16053),"")</f>
        <v/>
      </c>
      <c r="AF16053" t="str">
        <f>IF('5G_NR_raw_UE'!ER16053&gt;0,('5G_NR_raw_UE'!ER16053*'5G_NR_raw_UE'!ES16053),"")</f>
        <v/>
      </c>
    </row>
    <row r="16054" spans="31:32">
      <c r="AE16054" t="str">
        <f>IF('5G_NR_raw_UE'!EP16054&gt;0,('5G_NR_raw_UE'!EP16054*'5G_NR_raw_UE'!EQ16054),"")</f>
        <v/>
      </c>
      <c r="AF16054" t="str">
        <f>IF('5G_NR_raw_UE'!ER16054&gt;0,('5G_NR_raw_UE'!ER16054*'5G_NR_raw_UE'!ES16054),"")</f>
        <v/>
      </c>
    </row>
    <row r="16055" spans="31:32">
      <c r="AE16055" t="str">
        <f>IF('5G_NR_raw_UE'!EP16055&gt;0,('5G_NR_raw_UE'!EP16055*'5G_NR_raw_UE'!EQ16055),"")</f>
        <v/>
      </c>
      <c r="AF16055" t="str">
        <f>IF('5G_NR_raw_UE'!ER16055&gt;0,('5G_NR_raw_UE'!ER16055*'5G_NR_raw_UE'!ES16055),"")</f>
        <v/>
      </c>
    </row>
    <row r="16056" spans="31:32">
      <c r="AE16056" t="str">
        <f>IF('5G_NR_raw_UE'!EP16056&gt;0,('5G_NR_raw_UE'!EP16056*'5G_NR_raw_UE'!EQ16056),"")</f>
        <v/>
      </c>
      <c r="AF16056" t="str">
        <f>IF('5G_NR_raw_UE'!ER16056&gt;0,('5G_NR_raw_UE'!ER16056*'5G_NR_raw_UE'!ES16056),"")</f>
        <v/>
      </c>
    </row>
    <row r="16057" spans="31:32">
      <c r="AE16057" t="str">
        <f>IF('5G_NR_raw_UE'!EP16057&gt;0,('5G_NR_raw_UE'!EP16057*'5G_NR_raw_UE'!EQ16057),"")</f>
        <v/>
      </c>
      <c r="AF16057" t="str">
        <f>IF('5G_NR_raw_UE'!ER16057&gt;0,('5G_NR_raw_UE'!ER16057*'5G_NR_raw_UE'!ES16057),"")</f>
        <v/>
      </c>
    </row>
    <row r="16058" spans="31:32">
      <c r="AE16058" t="str">
        <f>IF('5G_NR_raw_UE'!EP16058&gt;0,('5G_NR_raw_UE'!EP16058*'5G_NR_raw_UE'!EQ16058),"")</f>
        <v/>
      </c>
      <c r="AF16058" t="str">
        <f>IF('5G_NR_raw_UE'!ER16058&gt;0,('5G_NR_raw_UE'!ER16058*'5G_NR_raw_UE'!ES16058),"")</f>
        <v/>
      </c>
    </row>
    <row r="16059" spans="31:32">
      <c r="AE16059" t="str">
        <f>IF('5G_NR_raw_UE'!EP16059&gt;0,('5G_NR_raw_UE'!EP16059*'5G_NR_raw_UE'!EQ16059),"")</f>
        <v/>
      </c>
      <c r="AF16059" t="str">
        <f>IF('5G_NR_raw_UE'!ER16059&gt;0,('5G_NR_raw_UE'!ER16059*'5G_NR_raw_UE'!ES16059),"")</f>
        <v/>
      </c>
    </row>
    <row r="16060" spans="31:32">
      <c r="AE16060" t="str">
        <f>IF('5G_NR_raw_UE'!EP16060&gt;0,('5G_NR_raw_UE'!EP16060*'5G_NR_raw_UE'!EQ16060),"")</f>
        <v/>
      </c>
      <c r="AF16060" t="str">
        <f>IF('5G_NR_raw_UE'!ER16060&gt;0,('5G_NR_raw_UE'!ER16060*'5G_NR_raw_UE'!ES16060),"")</f>
        <v/>
      </c>
    </row>
    <row r="16061" spans="31:32">
      <c r="AE16061" t="str">
        <f>IF('5G_NR_raw_UE'!EP16061&gt;0,('5G_NR_raw_UE'!EP16061*'5G_NR_raw_UE'!EQ16061),"")</f>
        <v/>
      </c>
      <c r="AF16061" t="str">
        <f>IF('5G_NR_raw_UE'!ER16061&gt;0,('5G_NR_raw_UE'!ER16061*'5G_NR_raw_UE'!ES16061),"")</f>
        <v/>
      </c>
    </row>
    <row r="16062" spans="31:32">
      <c r="AE16062" t="str">
        <f>IF('5G_NR_raw_UE'!EP16062&gt;0,('5G_NR_raw_UE'!EP16062*'5G_NR_raw_UE'!EQ16062),"")</f>
        <v/>
      </c>
      <c r="AF16062" t="str">
        <f>IF('5G_NR_raw_UE'!ER16062&gt;0,('5G_NR_raw_UE'!ER16062*'5G_NR_raw_UE'!ES16062),"")</f>
        <v/>
      </c>
    </row>
    <row r="16063" spans="31:32">
      <c r="AE16063" t="str">
        <f>IF('5G_NR_raw_UE'!EP16063&gt;0,('5G_NR_raw_UE'!EP16063*'5G_NR_raw_UE'!EQ16063),"")</f>
        <v/>
      </c>
      <c r="AF16063" t="str">
        <f>IF('5G_NR_raw_UE'!ER16063&gt;0,('5G_NR_raw_UE'!ER16063*'5G_NR_raw_UE'!ES16063),"")</f>
        <v/>
      </c>
    </row>
    <row r="16064" spans="31:32">
      <c r="AE16064" t="str">
        <f>IF('5G_NR_raw_UE'!EP16064&gt;0,('5G_NR_raw_UE'!EP16064*'5G_NR_raw_UE'!EQ16064),"")</f>
        <v/>
      </c>
      <c r="AF16064" t="str">
        <f>IF('5G_NR_raw_UE'!ER16064&gt;0,('5G_NR_raw_UE'!ER16064*'5G_NR_raw_UE'!ES16064),"")</f>
        <v/>
      </c>
    </row>
    <row r="16065" spans="31:32">
      <c r="AE16065" t="str">
        <f>IF('5G_NR_raw_UE'!EP16065&gt;0,('5G_NR_raw_UE'!EP16065*'5G_NR_raw_UE'!EQ16065),"")</f>
        <v/>
      </c>
      <c r="AF16065" t="str">
        <f>IF('5G_NR_raw_UE'!ER16065&gt;0,('5G_NR_raw_UE'!ER16065*'5G_NR_raw_UE'!ES16065),"")</f>
        <v/>
      </c>
    </row>
    <row r="16066" spans="31:32">
      <c r="AE16066" t="str">
        <f>IF('5G_NR_raw_UE'!EP16066&gt;0,('5G_NR_raw_UE'!EP16066*'5G_NR_raw_UE'!EQ16066),"")</f>
        <v/>
      </c>
      <c r="AF16066" t="str">
        <f>IF('5G_NR_raw_UE'!ER16066&gt;0,('5G_NR_raw_UE'!ER16066*'5G_NR_raw_UE'!ES16066),"")</f>
        <v/>
      </c>
    </row>
    <row r="16067" spans="31:32">
      <c r="AE16067" t="str">
        <f>IF('5G_NR_raw_UE'!EP16067&gt;0,('5G_NR_raw_UE'!EP16067*'5G_NR_raw_UE'!EQ16067),"")</f>
        <v/>
      </c>
      <c r="AF16067" t="str">
        <f>IF('5G_NR_raw_UE'!ER16067&gt;0,('5G_NR_raw_UE'!ER16067*'5G_NR_raw_UE'!ES16067),"")</f>
        <v/>
      </c>
    </row>
    <row r="16068" spans="31:32">
      <c r="AE16068" t="str">
        <f>IF('5G_NR_raw_UE'!EP16068&gt;0,('5G_NR_raw_UE'!EP16068*'5G_NR_raw_UE'!EQ16068),"")</f>
        <v/>
      </c>
      <c r="AF16068" t="str">
        <f>IF('5G_NR_raw_UE'!ER16068&gt;0,('5G_NR_raw_UE'!ER16068*'5G_NR_raw_UE'!ES16068),"")</f>
        <v/>
      </c>
    </row>
    <row r="16069" spans="31:32">
      <c r="AE16069" t="str">
        <f>IF('5G_NR_raw_UE'!EP16069&gt;0,('5G_NR_raw_UE'!EP16069*'5G_NR_raw_UE'!EQ16069),"")</f>
        <v/>
      </c>
      <c r="AF16069" t="str">
        <f>IF('5G_NR_raw_UE'!ER16069&gt;0,('5G_NR_raw_UE'!ER16069*'5G_NR_raw_UE'!ES16069),"")</f>
        <v/>
      </c>
    </row>
    <row r="16070" spans="31:32">
      <c r="AE16070" t="str">
        <f>IF('5G_NR_raw_UE'!EP16070&gt;0,('5G_NR_raw_UE'!EP16070*'5G_NR_raw_UE'!EQ16070),"")</f>
        <v/>
      </c>
      <c r="AF16070" t="str">
        <f>IF('5G_NR_raw_UE'!ER16070&gt;0,('5G_NR_raw_UE'!ER16070*'5G_NR_raw_UE'!ES16070),"")</f>
        <v/>
      </c>
    </row>
    <row r="16071" spans="31:32">
      <c r="AE16071" t="str">
        <f>IF('5G_NR_raw_UE'!EP16071&gt;0,('5G_NR_raw_UE'!EP16071*'5G_NR_raw_UE'!EQ16071),"")</f>
        <v/>
      </c>
      <c r="AF16071" t="str">
        <f>IF('5G_NR_raw_UE'!ER16071&gt;0,('5G_NR_raw_UE'!ER16071*'5G_NR_raw_UE'!ES16071),"")</f>
        <v/>
      </c>
    </row>
    <row r="16072" spans="31:32">
      <c r="AE16072" t="str">
        <f>IF('5G_NR_raw_UE'!EP16072&gt;0,('5G_NR_raw_UE'!EP16072*'5G_NR_raw_UE'!EQ16072),"")</f>
        <v/>
      </c>
      <c r="AF16072" t="str">
        <f>IF('5G_NR_raw_UE'!ER16072&gt;0,('5G_NR_raw_UE'!ER16072*'5G_NR_raw_UE'!ES16072),"")</f>
        <v/>
      </c>
    </row>
    <row r="16073" spans="31:32">
      <c r="AE16073" t="str">
        <f>IF('5G_NR_raw_UE'!EP16073&gt;0,('5G_NR_raw_UE'!EP16073*'5G_NR_raw_UE'!EQ16073),"")</f>
        <v/>
      </c>
      <c r="AF16073" t="str">
        <f>IF('5G_NR_raw_UE'!ER16073&gt;0,('5G_NR_raw_UE'!ER16073*'5G_NR_raw_UE'!ES16073),"")</f>
        <v/>
      </c>
    </row>
    <row r="16074" spans="31:32">
      <c r="AE16074" t="str">
        <f>IF('5G_NR_raw_UE'!EP16074&gt;0,('5G_NR_raw_UE'!EP16074*'5G_NR_raw_UE'!EQ16074),"")</f>
        <v/>
      </c>
      <c r="AF16074" t="str">
        <f>IF('5G_NR_raw_UE'!ER16074&gt;0,('5G_NR_raw_UE'!ER16074*'5G_NR_raw_UE'!ES16074),"")</f>
        <v/>
      </c>
    </row>
    <row r="16075" spans="31:32">
      <c r="AE16075" t="str">
        <f>IF('5G_NR_raw_UE'!EP16075&gt;0,('5G_NR_raw_UE'!EP16075*'5G_NR_raw_UE'!EQ16075),"")</f>
        <v/>
      </c>
      <c r="AF16075" t="str">
        <f>IF('5G_NR_raw_UE'!ER16075&gt;0,('5G_NR_raw_UE'!ER16075*'5G_NR_raw_UE'!ES16075),"")</f>
        <v/>
      </c>
    </row>
    <row r="16076" spans="31:32">
      <c r="AE16076" t="str">
        <f>IF('5G_NR_raw_UE'!EP16076&gt;0,('5G_NR_raw_UE'!EP16076*'5G_NR_raw_UE'!EQ16076),"")</f>
        <v/>
      </c>
      <c r="AF16076" t="str">
        <f>IF('5G_NR_raw_UE'!ER16076&gt;0,('5G_NR_raw_UE'!ER16076*'5G_NR_raw_UE'!ES16076),"")</f>
        <v/>
      </c>
    </row>
    <row r="16077" spans="31:32">
      <c r="AE16077" t="str">
        <f>IF('5G_NR_raw_UE'!EP16077&gt;0,('5G_NR_raw_UE'!EP16077*'5G_NR_raw_UE'!EQ16077),"")</f>
        <v/>
      </c>
      <c r="AF16077" t="str">
        <f>IF('5G_NR_raw_UE'!ER16077&gt;0,('5G_NR_raw_UE'!ER16077*'5G_NR_raw_UE'!ES16077),"")</f>
        <v/>
      </c>
    </row>
    <row r="16078" spans="31:32">
      <c r="AE16078" t="str">
        <f>IF('5G_NR_raw_UE'!EP16078&gt;0,('5G_NR_raw_UE'!EP16078*'5G_NR_raw_UE'!EQ16078),"")</f>
        <v/>
      </c>
      <c r="AF16078" t="str">
        <f>IF('5G_NR_raw_UE'!ER16078&gt;0,('5G_NR_raw_UE'!ER16078*'5G_NR_raw_UE'!ES16078),"")</f>
        <v/>
      </c>
    </row>
    <row r="16079" spans="31:32">
      <c r="AE16079" t="str">
        <f>IF('5G_NR_raw_UE'!EP16079&gt;0,('5G_NR_raw_UE'!EP16079*'5G_NR_raw_UE'!EQ16079),"")</f>
        <v/>
      </c>
      <c r="AF16079" t="str">
        <f>IF('5G_NR_raw_UE'!ER16079&gt;0,('5G_NR_raw_UE'!ER16079*'5G_NR_raw_UE'!ES16079),"")</f>
        <v/>
      </c>
    </row>
    <row r="16080" spans="31:32">
      <c r="AE16080" t="str">
        <f>IF('5G_NR_raw_UE'!EP16080&gt;0,('5G_NR_raw_UE'!EP16080*'5G_NR_raw_UE'!EQ16080),"")</f>
        <v/>
      </c>
      <c r="AF16080" t="str">
        <f>IF('5G_NR_raw_UE'!ER16080&gt;0,('5G_NR_raw_UE'!ER16080*'5G_NR_raw_UE'!ES16080),"")</f>
        <v/>
      </c>
    </row>
    <row r="16081" spans="31:32">
      <c r="AE16081" t="str">
        <f>IF('5G_NR_raw_UE'!EP16081&gt;0,('5G_NR_raw_UE'!EP16081*'5G_NR_raw_UE'!EQ16081),"")</f>
        <v/>
      </c>
      <c r="AF16081" t="str">
        <f>IF('5G_NR_raw_UE'!ER16081&gt;0,('5G_NR_raw_UE'!ER16081*'5G_NR_raw_UE'!ES16081),"")</f>
        <v/>
      </c>
    </row>
    <row r="16082" spans="31:32">
      <c r="AE16082" t="str">
        <f>IF('5G_NR_raw_UE'!EP16082&gt;0,('5G_NR_raw_UE'!EP16082*'5G_NR_raw_UE'!EQ16082),"")</f>
        <v/>
      </c>
      <c r="AF16082" t="str">
        <f>IF('5G_NR_raw_UE'!ER16082&gt;0,('5G_NR_raw_UE'!ER16082*'5G_NR_raw_UE'!ES16082),"")</f>
        <v/>
      </c>
    </row>
    <row r="16083" spans="31:32">
      <c r="AE16083" t="str">
        <f>IF('5G_NR_raw_UE'!EP16083&gt;0,('5G_NR_raw_UE'!EP16083*'5G_NR_raw_UE'!EQ16083),"")</f>
        <v/>
      </c>
      <c r="AF16083" t="str">
        <f>IF('5G_NR_raw_UE'!ER16083&gt;0,('5G_NR_raw_UE'!ER16083*'5G_NR_raw_UE'!ES16083),"")</f>
        <v/>
      </c>
    </row>
    <row r="16084" spans="31:32">
      <c r="AE16084" t="str">
        <f>IF('5G_NR_raw_UE'!EP16084&gt;0,('5G_NR_raw_UE'!EP16084*'5G_NR_raw_UE'!EQ16084),"")</f>
        <v/>
      </c>
      <c r="AF16084" t="str">
        <f>IF('5G_NR_raw_UE'!ER16084&gt;0,('5G_NR_raw_UE'!ER16084*'5G_NR_raw_UE'!ES16084),"")</f>
        <v/>
      </c>
    </row>
    <row r="16085" spans="31:32">
      <c r="AE16085" t="str">
        <f>IF('5G_NR_raw_UE'!EP16085&gt;0,('5G_NR_raw_UE'!EP16085*'5G_NR_raw_UE'!EQ16085),"")</f>
        <v/>
      </c>
      <c r="AF16085" t="str">
        <f>IF('5G_NR_raw_UE'!ER16085&gt;0,('5G_NR_raw_UE'!ER16085*'5G_NR_raw_UE'!ES16085),"")</f>
        <v/>
      </c>
    </row>
    <row r="16086" spans="31:32">
      <c r="AE16086" t="str">
        <f>IF('5G_NR_raw_UE'!EP16086&gt;0,('5G_NR_raw_UE'!EP16086*'5G_NR_raw_UE'!EQ16086),"")</f>
        <v/>
      </c>
      <c r="AF16086" t="str">
        <f>IF('5G_NR_raw_UE'!ER16086&gt;0,('5G_NR_raw_UE'!ER16086*'5G_NR_raw_UE'!ES16086),"")</f>
        <v/>
      </c>
    </row>
    <row r="16087" spans="31:32">
      <c r="AE16087" t="str">
        <f>IF('5G_NR_raw_UE'!EP16087&gt;0,('5G_NR_raw_UE'!EP16087*'5G_NR_raw_UE'!EQ16087),"")</f>
        <v/>
      </c>
      <c r="AF16087" t="str">
        <f>IF('5G_NR_raw_UE'!ER16087&gt;0,('5G_NR_raw_UE'!ER16087*'5G_NR_raw_UE'!ES16087),"")</f>
        <v/>
      </c>
    </row>
    <row r="16088" spans="31:32">
      <c r="AE16088" t="str">
        <f>IF('5G_NR_raw_UE'!EP16088&gt;0,('5G_NR_raw_UE'!EP16088*'5G_NR_raw_UE'!EQ16088),"")</f>
        <v/>
      </c>
      <c r="AF16088" t="str">
        <f>IF('5G_NR_raw_UE'!ER16088&gt;0,('5G_NR_raw_UE'!ER16088*'5G_NR_raw_UE'!ES16088),"")</f>
        <v/>
      </c>
    </row>
    <row r="16089" spans="31:32">
      <c r="AE16089" t="str">
        <f>IF('5G_NR_raw_UE'!EP16089&gt;0,('5G_NR_raw_UE'!EP16089*'5G_NR_raw_UE'!EQ16089),"")</f>
        <v/>
      </c>
      <c r="AF16089" t="str">
        <f>IF('5G_NR_raw_UE'!ER16089&gt;0,('5G_NR_raw_UE'!ER16089*'5G_NR_raw_UE'!ES16089),"")</f>
        <v/>
      </c>
    </row>
    <row r="16090" spans="31:32">
      <c r="AE16090" t="str">
        <f>IF('5G_NR_raw_UE'!EP16090&gt;0,('5G_NR_raw_UE'!EP16090*'5G_NR_raw_UE'!EQ16090),"")</f>
        <v/>
      </c>
      <c r="AF16090" t="str">
        <f>IF('5G_NR_raw_UE'!ER16090&gt;0,('5G_NR_raw_UE'!ER16090*'5G_NR_raw_UE'!ES16090),"")</f>
        <v/>
      </c>
    </row>
    <row r="16091" spans="31:32">
      <c r="AE16091" t="str">
        <f>IF('5G_NR_raw_UE'!EP16091&gt;0,('5G_NR_raw_UE'!EP16091*'5G_NR_raw_UE'!EQ16091),"")</f>
        <v/>
      </c>
      <c r="AF16091" t="str">
        <f>IF('5G_NR_raw_UE'!ER16091&gt;0,('5G_NR_raw_UE'!ER16091*'5G_NR_raw_UE'!ES16091),"")</f>
        <v/>
      </c>
    </row>
    <row r="16092" spans="31:32">
      <c r="AE16092" t="str">
        <f>IF('5G_NR_raw_UE'!EP16092&gt;0,('5G_NR_raw_UE'!EP16092*'5G_NR_raw_UE'!EQ16092),"")</f>
        <v/>
      </c>
      <c r="AF16092" t="str">
        <f>IF('5G_NR_raw_UE'!ER16092&gt;0,('5G_NR_raw_UE'!ER16092*'5G_NR_raw_UE'!ES16092),"")</f>
        <v/>
      </c>
    </row>
    <row r="16093" spans="31:32">
      <c r="AE16093" t="str">
        <f>IF('5G_NR_raw_UE'!EP16093&gt;0,('5G_NR_raw_UE'!EP16093*'5G_NR_raw_UE'!EQ16093),"")</f>
        <v/>
      </c>
      <c r="AF16093" t="str">
        <f>IF('5G_NR_raw_UE'!ER16093&gt;0,('5G_NR_raw_UE'!ER16093*'5G_NR_raw_UE'!ES16093),"")</f>
        <v/>
      </c>
    </row>
    <row r="16094" spans="31:32">
      <c r="AE16094" t="str">
        <f>IF('5G_NR_raw_UE'!EP16094&gt;0,('5G_NR_raw_UE'!EP16094*'5G_NR_raw_UE'!EQ16094),"")</f>
        <v/>
      </c>
      <c r="AF16094" t="str">
        <f>IF('5G_NR_raw_UE'!ER16094&gt;0,('5G_NR_raw_UE'!ER16094*'5G_NR_raw_UE'!ES16094),"")</f>
        <v/>
      </c>
    </row>
    <row r="16095" spans="31:32">
      <c r="AE16095" t="str">
        <f>IF('5G_NR_raw_UE'!EP16095&gt;0,('5G_NR_raw_UE'!EP16095*'5G_NR_raw_UE'!EQ16095),"")</f>
        <v/>
      </c>
      <c r="AF16095" t="str">
        <f>IF('5G_NR_raw_UE'!ER16095&gt;0,('5G_NR_raw_UE'!ER16095*'5G_NR_raw_UE'!ES16095),"")</f>
        <v/>
      </c>
    </row>
    <row r="16096" spans="31:32">
      <c r="AE16096" t="str">
        <f>IF('5G_NR_raw_UE'!EP16096&gt;0,('5G_NR_raw_UE'!EP16096*'5G_NR_raw_UE'!EQ16096),"")</f>
        <v/>
      </c>
      <c r="AF16096" t="str">
        <f>IF('5G_NR_raw_UE'!ER16096&gt;0,('5G_NR_raw_UE'!ER16096*'5G_NR_raw_UE'!ES16096),"")</f>
        <v/>
      </c>
    </row>
    <row r="16097" spans="31:32">
      <c r="AE16097" t="str">
        <f>IF('5G_NR_raw_UE'!EP16097&gt;0,('5G_NR_raw_UE'!EP16097*'5G_NR_raw_UE'!EQ16097),"")</f>
        <v/>
      </c>
      <c r="AF16097" t="str">
        <f>IF('5G_NR_raw_UE'!ER16097&gt;0,('5G_NR_raw_UE'!ER16097*'5G_NR_raw_UE'!ES16097),"")</f>
        <v/>
      </c>
    </row>
    <row r="16098" spans="31:32">
      <c r="AE16098" t="str">
        <f>IF('5G_NR_raw_UE'!EP16098&gt;0,('5G_NR_raw_UE'!EP16098*'5G_NR_raw_UE'!EQ16098),"")</f>
        <v/>
      </c>
      <c r="AF16098" t="str">
        <f>IF('5G_NR_raw_UE'!ER16098&gt;0,('5G_NR_raw_UE'!ER16098*'5G_NR_raw_UE'!ES16098),"")</f>
        <v/>
      </c>
    </row>
    <row r="16099" spans="31:32">
      <c r="AE16099" t="str">
        <f>IF('5G_NR_raw_UE'!EP16099&gt;0,('5G_NR_raw_UE'!EP16099*'5G_NR_raw_UE'!EQ16099),"")</f>
        <v/>
      </c>
      <c r="AF16099" t="str">
        <f>IF('5G_NR_raw_UE'!ER16099&gt;0,('5G_NR_raw_UE'!ER16099*'5G_NR_raw_UE'!ES16099),"")</f>
        <v/>
      </c>
    </row>
    <row r="16100" spans="31:32">
      <c r="AE16100" t="str">
        <f>IF('5G_NR_raw_UE'!EP16100&gt;0,('5G_NR_raw_UE'!EP16100*'5G_NR_raw_UE'!EQ16100),"")</f>
        <v/>
      </c>
      <c r="AF16100" t="str">
        <f>IF('5G_NR_raw_UE'!ER16100&gt;0,('5G_NR_raw_UE'!ER16100*'5G_NR_raw_UE'!ES16100),"")</f>
        <v/>
      </c>
    </row>
    <row r="16101" spans="31:32">
      <c r="AE16101" t="str">
        <f>IF('5G_NR_raw_UE'!EP16101&gt;0,('5G_NR_raw_UE'!EP16101*'5G_NR_raw_UE'!EQ16101),"")</f>
        <v/>
      </c>
      <c r="AF16101" t="str">
        <f>IF('5G_NR_raw_UE'!ER16101&gt;0,('5G_NR_raw_UE'!ER16101*'5G_NR_raw_UE'!ES16101),"")</f>
        <v/>
      </c>
    </row>
    <row r="16102" spans="31:32">
      <c r="AE16102" t="str">
        <f>IF('5G_NR_raw_UE'!EP16102&gt;0,('5G_NR_raw_UE'!EP16102*'5G_NR_raw_UE'!EQ16102),"")</f>
        <v/>
      </c>
      <c r="AF16102" t="str">
        <f>IF('5G_NR_raw_UE'!ER16102&gt;0,('5G_NR_raw_UE'!ER16102*'5G_NR_raw_UE'!ES16102),"")</f>
        <v/>
      </c>
    </row>
    <row r="16103" spans="31:32">
      <c r="AE16103" t="str">
        <f>IF('5G_NR_raw_UE'!EP16103&gt;0,('5G_NR_raw_UE'!EP16103*'5G_NR_raw_UE'!EQ16103),"")</f>
        <v/>
      </c>
      <c r="AF16103" t="str">
        <f>IF('5G_NR_raw_UE'!ER16103&gt;0,('5G_NR_raw_UE'!ER16103*'5G_NR_raw_UE'!ES16103),"")</f>
        <v/>
      </c>
    </row>
    <row r="16104" spans="31:32">
      <c r="AE16104" t="str">
        <f>IF('5G_NR_raw_UE'!EP16104&gt;0,('5G_NR_raw_UE'!EP16104*'5G_NR_raw_UE'!EQ16104),"")</f>
        <v/>
      </c>
      <c r="AF16104" t="str">
        <f>IF('5G_NR_raw_UE'!ER16104&gt;0,('5G_NR_raw_UE'!ER16104*'5G_NR_raw_UE'!ES16104),"")</f>
        <v/>
      </c>
    </row>
    <row r="16105" spans="31:32">
      <c r="AE16105" t="str">
        <f>IF('5G_NR_raw_UE'!EP16105&gt;0,('5G_NR_raw_UE'!EP16105*'5G_NR_raw_UE'!EQ16105),"")</f>
        <v/>
      </c>
      <c r="AF16105" t="str">
        <f>IF('5G_NR_raw_UE'!ER16105&gt;0,('5G_NR_raw_UE'!ER16105*'5G_NR_raw_UE'!ES16105),"")</f>
        <v/>
      </c>
    </row>
    <row r="16106" spans="31:32">
      <c r="AE16106" t="str">
        <f>IF('5G_NR_raw_UE'!EP16106&gt;0,('5G_NR_raw_UE'!EP16106*'5G_NR_raw_UE'!EQ16106),"")</f>
        <v/>
      </c>
      <c r="AF16106" t="str">
        <f>IF('5G_NR_raw_UE'!ER16106&gt;0,('5G_NR_raw_UE'!ER16106*'5G_NR_raw_UE'!ES16106),"")</f>
        <v/>
      </c>
    </row>
    <row r="16107" spans="31:32">
      <c r="AE16107" t="str">
        <f>IF('5G_NR_raw_UE'!EP16107&gt;0,('5G_NR_raw_UE'!EP16107*'5G_NR_raw_UE'!EQ16107),"")</f>
        <v/>
      </c>
      <c r="AF16107" t="str">
        <f>IF('5G_NR_raw_UE'!ER16107&gt;0,('5G_NR_raw_UE'!ER16107*'5G_NR_raw_UE'!ES16107),"")</f>
        <v/>
      </c>
    </row>
    <row r="16108" spans="31:32">
      <c r="AE16108" t="str">
        <f>IF('5G_NR_raw_UE'!EP16108&gt;0,('5G_NR_raw_UE'!EP16108*'5G_NR_raw_UE'!EQ16108),"")</f>
        <v/>
      </c>
      <c r="AF16108" t="str">
        <f>IF('5G_NR_raw_UE'!ER16108&gt;0,('5G_NR_raw_UE'!ER16108*'5G_NR_raw_UE'!ES16108),"")</f>
        <v/>
      </c>
    </row>
    <row r="16109" spans="31:32">
      <c r="AE16109" t="str">
        <f>IF('5G_NR_raw_UE'!EP16109&gt;0,('5G_NR_raw_UE'!EP16109*'5G_NR_raw_UE'!EQ16109),"")</f>
        <v/>
      </c>
      <c r="AF16109" t="str">
        <f>IF('5G_NR_raw_UE'!ER16109&gt;0,('5G_NR_raw_UE'!ER16109*'5G_NR_raw_UE'!ES16109),"")</f>
        <v/>
      </c>
    </row>
    <row r="16110" spans="31:32">
      <c r="AE16110" t="str">
        <f>IF('5G_NR_raw_UE'!EP16110&gt;0,('5G_NR_raw_UE'!EP16110*'5G_NR_raw_UE'!EQ16110),"")</f>
        <v/>
      </c>
      <c r="AF16110" t="str">
        <f>IF('5G_NR_raw_UE'!ER16110&gt;0,('5G_NR_raw_UE'!ER16110*'5G_NR_raw_UE'!ES16110),"")</f>
        <v/>
      </c>
    </row>
    <row r="16111" spans="31:32">
      <c r="AE16111" t="str">
        <f>IF('5G_NR_raw_UE'!EP16111&gt;0,('5G_NR_raw_UE'!EP16111*'5G_NR_raw_UE'!EQ16111),"")</f>
        <v/>
      </c>
      <c r="AF16111" t="str">
        <f>IF('5G_NR_raw_UE'!ER16111&gt;0,('5G_NR_raw_UE'!ER16111*'5G_NR_raw_UE'!ES16111),"")</f>
        <v/>
      </c>
    </row>
    <row r="16112" spans="31:32">
      <c r="AE16112" t="str">
        <f>IF('5G_NR_raw_UE'!EP16112&gt;0,('5G_NR_raw_UE'!EP16112*'5G_NR_raw_UE'!EQ16112),"")</f>
        <v/>
      </c>
      <c r="AF16112" t="str">
        <f>IF('5G_NR_raw_UE'!ER16112&gt;0,('5G_NR_raw_UE'!ER16112*'5G_NR_raw_UE'!ES16112),"")</f>
        <v/>
      </c>
    </row>
    <row r="16113" spans="31:32">
      <c r="AE16113" t="str">
        <f>IF('5G_NR_raw_UE'!EP16113&gt;0,('5G_NR_raw_UE'!EP16113*'5G_NR_raw_UE'!EQ16113),"")</f>
        <v/>
      </c>
      <c r="AF16113" t="str">
        <f>IF('5G_NR_raw_UE'!ER16113&gt;0,('5G_NR_raw_UE'!ER16113*'5G_NR_raw_UE'!ES16113),"")</f>
        <v/>
      </c>
    </row>
    <row r="16114" spans="31:32">
      <c r="AE16114" t="str">
        <f>IF('5G_NR_raw_UE'!EP16114&gt;0,('5G_NR_raw_UE'!EP16114*'5G_NR_raw_UE'!EQ16114),"")</f>
        <v/>
      </c>
      <c r="AF16114" t="str">
        <f>IF('5G_NR_raw_UE'!ER16114&gt;0,('5G_NR_raw_UE'!ER16114*'5G_NR_raw_UE'!ES16114),"")</f>
        <v/>
      </c>
    </row>
    <row r="16115" spans="31:32">
      <c r="AE16115" t="str">
        <f>IF('5G_NR_raw_UE'!EP16115&gt;0,('5G_NR_raw_UE'!EP16115*'5G_NR_raw_UE'!EQ16115),"")</f>
        <v/>
      </c>
      <c r="AF16115" t="str">
        <f>IF('5G_NR_raw_UE'!ER16115&gt;0,('5G_NR_raw_UE'!ER16115*'5G_NR_raw_UE'!ES16115),"")</f>
        <v/>
      </c>
    </row>
    <row r="16116" spans="31:32">
      <c r="AE16116" t="str">
        <f>IF('5G_NR_raw_UE'!EP16116&gt;0,('5G_NR_raw_UE'!EP16116*'5G_NR_raw_UE'!EQ16116),"")</f>
        <v/>
      </c>
      <c r="AF16116" t="str">
        <f>IF('5G_NR_raw_UE'!ER16116&gt;0,('5G_NR_raw_UE'!ER16116*'5G_NR_raw_UE'!ES16116),"")</f>
        <v/>
      </c>
    </row>
    <row r="16117" spans="31:32">
      <c r="AE16117" t="str">
        <f>IF('5G_NR_raw_UE'!EP16117&gt;0,('5G_NR_raw_UE'!EP16117*'5G_NR_raw_UE'!EQ16117),"")</f>
        <v/>
      </c>
      <c r="AF16117" t="str">
        <f>IF('5G_NR_raw_UE'!ER16117&gt;0,('5G_NR_raw_UE'!ER16117*'5G_NR_raw_UE'!ES16117),"")</f>
        <v/>
      </c>
    </row>
    <row r="16118" spans="31:32">
      <c r="AE16118" t="str">
        <f>IF('5G_NR_raw_UE'!EP16118&gt;0,('5G_NR_raw_UE'!EP16118*'5G_NR_raw_UE'!EQ16118),"")</f>
        <v/>
      </c>
      <c r="AF16118" t="str">
        <f>IF('5G_NR_raw_UE'!ER16118&gt;0,('5G_NR_raw_UE'!ER16118*'5G_NR_raw_UE'!ES16118),"")</f>
        <v/>
      </c>
    </row>
    <row r="16119" spans="31:32">
      <c r="AE16119" t="str">
        <f>IF('5G_NR_raw_UE'!EP16119&gt;0,('5G_NR_raw_UE'!EP16119*'5G_NR_raw_UE'!EQ16119),"")</f>
        <v/>
      </c>
      <c r="AF16119" t="str">
        <f>IF('5G_NR_raw_UE'!ER16119&gt;0,('5G_NR_raw_UE'!ER16119*'5G_NR_raw_UE'!ES16119),"")</f>
        <v/>
      </c>
    </row>
    <row r="16120" spans="31:32">
      <c r="AE16120" t="str">
        <f>IF('5G_NR_raw_UE'!EP16120&gt;0,('5G_NR_raw_UE'!EP16120*'5G_NR_raw_UE'!EQ16120),"")</f>
        <v/>
      </c>
      <c r="AF16120" t="str">
        <f>IF('5G_NR_raw_UE'!ER16120&gt;0,('5G_NR_raw_UE'!ER16120*'5G_NR_raw_UE'!ES16120),"")</f>
        <v/>
      </c>
    </row>
    <row r="16121" spans="31:32">
      <c r="AE16121" t="str">
        <f>IF('5G_NR_raw_UE'!EP16121&gt;0,('5G_NR_raw_UE'!EP16121*'5G_NR_raw_UE'!EQ16121),"")</f>
        <v/>
      </c>
      <c r="AF16121" t="str">
        <f>IF('5G_NR_raw_UE'!ER16121&gt;0,('5G_NR_raw_UE'!ER16121*'5G_NR_raw_UE'!ES16121),"")</f>
        <v/>
      </c>
    </row>
    <row r="16122" spans="31:32">
      <c r="AE16122" t="str">
        <f>IF('5G_NR_raw_UE'!EP16122&gt;0,('5G_NR_raw_UE'!EP16122*'5G_NR_raw_UE'!EQ16122),"")</f>
        <v/>
      </c>
      <c r="AF16122" t="str">
        <f>IF('5G_NR_raw_UE'!ER16122&gt;0,('5G_NR_raw_UE'!ER16122*'5G_NR_raw_UE'!ES16122),"")</f>
        <v/>
      </c>
    </row>
    <row r="16123" spans="31:32">
      <c r="AE16123" t="str">
        <f>IF('5G_NR_raw_UE'!EP16123&gt;0,('5G_NR_raw_UE'!EP16123*'5G_NR_raw_UE'!EQ16123),"")</f>
        <v/>
      </c>
      <c r="AF16123" t="str">
        <f>IF('5G_NR_raw_UE'!ER16123&gt;0,('5G_NR_raw_UE'!ER16123*'5G_NR_raw_UE'!ES16123),"")</f>
        <v/>
      </c>
    </row>
    <row r="16124" spans="31:32">
      <c r="AE16124" t="str">
        <f>IF('5G_NR_raw_UE'!EP16124&gt;0,('5G_NR_raw_UE'!EP16124*'5G_NR_raw_UE'!EQ16124),"")</f>
        <v/>
      </c>
      <c r="AF16124" t="str">
        <f>IF('5G_NR_raw_UE'!ER16124&gt;0,('5G_NR_raw_UE'!ER16124*'5G_NR_raw_UE'!ES16124),"")</f>
        <v/>
      </c>
    </row>
    <row r="16125" spans="31:32">
      <c r="AE16125" t="str">
        <f>IF('5G_NR_raw_UE'!EP16125&gt;0,('5G_NR_raw_UE'!EP16125*'5G_NR_raw_UE'!EQ16125),"")</f>
        <v/>
      </c>
      <c r="AF16125" t="str">
        <f>IF('5G_NR_raw_UE'!ER16125&gt;0,('5G_NR_raw_UE'!ER16125*'5G_NR_raw_UE'!ES16125),"")</f>
        <v/>
      </c>
    </row>
    <row r="16126" spans="31:32">
      <c r="AE16126" t="str">
        <f>IF('5G_NR_raw_UE'!EP16126&gt;0,('5G_NR_raw_UE'!EP16126*'5G_NR_raw_UE'!EQ16126),"")</f>
        <v/>
      </c>
      <c r="AF16126" t="str">
        <f>IF('5G_NR_raw_UE'!ER16126&gt;0,('5G_NR_raw_UE'!ER16126*'5G_NR_raw_UE'!ES16126),"")</f>
        <v/>
      </c>
    </row>
    <row r="16127" spans="31:32">
      <c r="AE16127" t="str">
        <f>IF('5G_NR_raw_UE'!EP16127&gt;0,('5G_NR_raw_UE'!EP16127*'5G_NR_raw_UE'!EQ16127),"")</f>
        <v/>
      </c>
      <c r="AF16127" t="str">
        <f>IF('5G_NR_raw_UE'!ER16127&gt;0,('5G_NR_raw_UE'!ER16127*'5G_NR_raw_UE'!ES16127),"")</f>
        <v/>
      </c>
    </row>
    <row r="16128" spans="31:32">
      <c r="AE16128" t="str">
        <f>IF('5G_NR_raw_UE'!EP16128&gt;0,('5G_NR_raw_UE'!EP16128*'5G_NR_raw_UE'!EQ16128),"")</f>
        <v/>
      </c>
      <c r="AF16128" t="str">
        <f>IF('5G_NR_raw_UE'!ER16128&gt;0,('5G_NR_raw_UE'!ER16128*'5G_NR_raw_UE'!ES16128),"")</f>
        <v/>
      </c>
    </row>
    <row r="16129" spans="31:32">
      <c r="AE16129" t="str">
        <f>IF('5G_NR_raw_UE'!EP16129&gt;0,('5G_NR_raw_UE'!EP16129*'5G_NR_raw_UE'!EQ16129),"")</f>
        <v/>
      </c>
      <c r="AF16129" t="str">
        <f>IF('5G_NR_raw_UE'!ER16129&gt;0,('5G_NR_raw_UE'!ER16129*'5G_NR_raw_UE'!ES16129),"")</f>
        <v/>
      </c>
    </row>
    <row r="16130" spans="31:32">
      <c r="AE16130" t="str">
        <f>IF('5G_NR_raw_UE'!EP16130&gt;0,('5G_NR_raw_UE'!EP16130*'5G_NR_raw_UE'!EQ16130),"")</f>
        <v/>
      </c>
      <c r="AF16130" t="str">
        <f>IF('5G_NR_raw_UE'!ER16130&gt;0,('5G_NR_raw_UE'!ER16130*'5G_NR_raw_UE'!ES16130),"")</f>
        <v/>
      </c>
    </row>
    <row r="16131" spans="31:32">
      <c r="AE16131" t="str">
        <f>IF('5G_NR_raw_UE'!EP16131&gt;0,('5G_NR_raw_UE'!EP16131*'5G_NR_raw_UE'!EQ16131),"")</f>
        <v/>
      </c>
      <c r="AF16131" t="str">
        <f>IF('5G_NR_raw_UE'!ER16131&gt;0,('5G_NR_raw_UE'!ER16131*'5G_NR_raw_UE'!ES16131),"")</f>
        <v/>
      </c>
    </row>
    <row r="16132" spans="31:32">
      <c r="AE16132" t="str">
        <f>IF('5G_NR_raw_UE'!EP16132&gt;0,('5G_NR_raw_UE'!EP16132*'5G_NR_raw_UE'!EQ16132),"")</f>
        <v/>
      </c>
      <c r="AF16132" t="str">
        <f>IF('5G_NR_raw_UE'!ER16132&gt;0,('5G_NR_raw_UE'!ER16132*'5G_NR_raw_UE'!ES16132),"")</f>
        <v/>
      </c>
    </row>
    <row r="16133" spans="31:32">
      <c r="AE16133" t="str">
        <f>IF('5G_NR_raw_UE'!EP16133&gt;0,('5G_NR_raw_UE'!EP16133*'5G_NR_raw_UE'!EQ16133),"")</f>
        <v/>
      </c>
      <c r="AF16133" t="str">
        <f>IF('5G_NR_raw_UE'!ER16133&gt;0,('5G_NR_raw_UE'!ER16133*'5G_NR_raw_UE'!ES16133),"")</f>
        <v/>
      </c>
    </row>
    <row r="16134" spans="31:32">
      <c r="AE16134" t="str">
        <f>IF('5G_NR_raw_UE'!EP16134&gt;0,('5G_NR_raw_UE'!EP16134*'5G_NR_raw_UE'!EQ16134),"")</f>
        <v/>
      </c>
      <c r="AF16134" t="str">
        <f>IF('5G_NR_raw_UE'!ER16134&gt;0,('5G_NR_raw_UE'!ER16134*'5G_NR_raw_UE'!ES16134),"")</f>
        <v/>
      </c>
    </row>
    <row r="16135" spans="31:32">
      <c r="AE16135" t="str">
        <f>IF('5G_NR_raw_UE'!EP16135&gt;0,('5G_NR_raw_UE'!EP16135*'5G_NR_raw_UE'!EQ16135),"")</f>
        <v/>
      </c>
      <c r="AF16135" t="str">
        <f>IF('5G_NR_raw_UE'!ER16135&gt;0,('5G_NR_raw_UE'!ER16135*'5G_NR_raw_UE'!ES16135),"")</f>
        <v/>
      </c>
    </row>
    <row r="16136" spans="31:32">
      <c r="AE16136" t="str">
        <f>IF('5G_NR_raw_UE'!EP16136&gt;0,('5G_NR_raw_UE'!EP16136*'5G_NR_raw_UE'!EQ16136),"")</f>
        <v/>
      </c>
      <c r="AF16136" t="str">
        <f>IF('5G_NR_raw_UE'!ER16136&gt;0,('5G_NR_raw_UE'!ER16136*'5G_NR_raw_UE'!ES16136),"")</f>
        <v/>
      </c>
    </row>
    <row r="16137" spans="31:32">
      <c r="AE16137" t="str">
        <f>IF('5G_NR_raw_UE'!EP16137&gt;0,('5G_NR_raw_UE'!EP16137*'5G_NR_raw_UE'!EQ16137),"")</f>
        <v/>
      </c>
      <c r="AF16137" t="str">
        <f>IF('5G_NR_raw_UE'!ER16137&gt;0,('5G_NR_raw_UE'!ER16137*'5G_NR_raw_UE'!ES16137),"")</f>
        <v/>
      </c>
    </row>
    <row r="16138" spans="31:32">
      <c r="AE16138" t="str">
        <f>IF('5G_NR_raw_UE'!EP16138&gt;0,('5G_NR_raw_UE'!EP16138*'5G_NR_raw_UE'!EQ16138),"")</f>
        <v/>
      </c>
      <c r="AF16138" t="str">
        <f>IF('5G_NR_raw_UE'!ER16138&gt;0,('5G_NR_raw_UE'!ER16138*'5G_NR_raw_UE'!ES16138),"")</f>
        <v/>
      </c>
    </row>
    <row r="16139" spans="31:32">
      <c r="AE16139" t="str">
        <f>IF('5G_NR_raw_UE'!EP16139&gt;0,('5G_NR_raw_UE'!EP16139*'5G_NR_raw_UE'!EQ16139),"")</f>
        <v/>
      </c>
      <c r="AF16139" t="str">
        <f>IF('5G_NR_raw_UE'!ER16139&gt;0,('5G_NR_raw_UE'!ER16139*'5G_NR_raw_UE'!ES16139),"")</f>
        <v/>
      </c>
    </row>
    <row r="16140" spans="31:32">
      <c r="AE16140" t="str">
        <f>IF('5G_NR_raw_UE'!EP16140&gt;0,('5G_NR_raw_UE'!EP16140*'5G_NR_raw_UE'!EQ16140),"")</f>
        <v/>
      </c>
      <c r="AF16140" t="str">
        <f>IF('5G_NR_raw_UE'!ER16140&gt;0,('5G_NR_raw_UE'!ER16140*'5G_NR_raw_UE'!ES16140),"")</f>
        <v/>
      </c>
    </row>
    <row r="16141" spans="31:32">
      <c r="AE16141" t="str">
        <f>IF('5G_NR_raw_UE'!EP16141&gt;0,('5G_NR_raw_UE'!EP16141*'5G_NR_raw_UE'!EQ16141),"")</f>
        <v/>
      </c>
      <c r="AF16141" t="str">
        <f>IF('5G_NR_raw_UE'!ER16141&gt;0,('5G_NR_raw_UE'!ER16141*'5G_NR_raw_UE'!ES16141),"")</f>
        <v/>
      </c>
    </row>
    <row r="16142" spans="31:32">
      <c r="AE16142" t="str">
        <f>IF('5G_NR_raw_UE'!EP16142&gt;0,('5G_NR_raw_UE'!EP16142*'5G_NR_raw_UE'!EQ16142),"")</f>
        <v/>
      </c>
      <c r="AF16142" t="str">
        <f>IF('5G_NR_raw_UE'!ER16142&gt;0,('5G_NR_raw_UE'!ER16142*'5G_NR_raw_UE'!ES16142),"")</f>
        <v/>
      </c>
    </row>
    <row r="16143" spans="31:32">
      <c r="AE16143" t="str">
        <f>IF('5G_NR_raw_UE'!EP16143&gt;0,('5G_NR_raw_UE'!EP16143*'5G_NR_raw_UE'!EQ16143),"")</f>
        <v/>
      </c>
      <c r="AF16143" t="str">
        <f>IF('5G_NR_raw_UE'!ER16143&gt;0,('5G_NR_raw_UE'!ER16143*'5G_NR_raw_UE'!ES16143),"")</f>
        <v/>
      </c>
    </row>
    <row r="16144" spans="31:32">
      <c r="AE16144" t="str">
        <f>IF('5G_NR_raw_UE'!EP16144&gt;0,('5G_NR_raw_UE'!EP16144*'5G_NR_raw_UE'!EQ16144),"")</f>
        <v/>
      </c>
      <c r="AF16144" t="str">
        <f>IF('5G_NR_raw_UE'!ER16144&gt;0,('5G_NR_raw_UE'!ER16144*'5G_NR_raw_UE'!ES16144),"")</f>
        <v/>
      </c>
    </row>
    <row r="16145" spans="31:32">
      <c r="AE16145" t="str">
        <f>IF('5G_NR_raw_UE'!EP16145&gt;0,('5G_NR_raw_UE'!EP16145*'5G_NR_raw_UE'!EQ16145),"")</f>
        <v/>
      </c>
      <c r="AF16145" t="str">
        <f>IF('5G_NR_raw_UE'!ER16145&gt;0,('5G_NR_raw_UE'!ER16145*'5G_NR_raw_UE'!ES16145),"")</f>
        <v/>
      </c>
    </row>
    <row r="16146" spans="31:32">
      <c r="AE16146" t="str">
        <f>IF('5G_NR_raw_UE'!EP16146&gt;0,('5G_NR_raw_UE'!EP16146*'5G_NR_raw_UE'!EQ16146),"")</f>
        <v/>
      </c>
      <c r="AF16146" t="str">
        <f>IF('5G_NR_raw_UE'!ER16146&gt;0,('5G_NR_raw_UE'!ER16146*'5G_NR_raw_UE'!ES16146),"")</f>
        <v/>
      </c>
    </row>
    <row r="16147" spans="31:32">
      <c r="AE16147" t="str">
        <f>IF('5G_NR_raw_UE'!EP16147&gt;0,('5G_NR_raw_UE'!EP16147*'5G_NR_raw_UE'!EQ16147),"")</f>
        <v/>
      </c>
      <c r="AF16147" t="str">
        <f>IF('5G_NR_raw_UE'!ER16147&gt;0,('5G_NR_raw_UE'!ER16147*'5G_NR_raw_UE'!ES16147),"")</f>
        <v/>
      </c>
    </row>
    <row r="16148" spans="31:32">
      <c r="AE16148" t="str">
        <f>IF('5G_NR_raw_UE'!EP16148&gt;0,('5G_NR_raw_UE'!EP16148*'5G_NR_raw_UE'!EQ16148),"")</f>
        <v/>
      </c>
      <c r="AF16148" t="str">
        <f>IF('5G_NR_raw_UE'!ER16148&gt;0,('5G_NR_raw_UE'!ER16148*'5G_NR_raw_UE'!ES16148),"")</f>
        <v/>
      </c>
    </row>
    <row r="16149" spans="31:32">
      <c r="AE16149" t="str">
        <f>IF('5G_NR_raw_UE'!EP16149&gt;0,('5G_NR_raw_UE'!EP16149*'5G_NR_raw_UE'!EQ16149),"")</f>
        <v/>
      </c>
      <c r="AF16149" t="str">
        <f>IF('5G_NR_raw_UE'!ER16149&gt;0,('5G_NR_raw_UE'!ER16149*'5G_NR_raw_UE'!ES16149),"")</f>
        <v/>
      </c>
    </row>
    <row r="16150" spans="31:32">
      <c r="AE16150" t="str">
        <f>IF('5G_NR_raw_UE'!EP16150&gt;0,('5G_NR_raw_UE'!EP16150*'5G_NR_raw_UE'!EQ16150),"")</f>
        <v/>
      </c>
      <c r="AF16150" t="str">
        <f>IF('5G_NR_raw_UE'!ER16150&gt;0,('5G_NR_raw_UE'!ER16150*'5G_NR_raw_UE'!ES16150),"")</f>
        <v/>
      </c>
    </row>
    <row r="16151" spans="31:32">
      <c r="AE16151" t="str">
        <f>IF('5G_NR_raw_UE'!EP16151&gt;0,('5G_NR_raw_UE'!EP16151*'5G_NR_raw_UE'!EQ16151),"")</f>
        <v/>
      </c>
      <c r="AF16151" t="str">
        <f>IF('5G_NR_raw_UE'!ER16151&gt;0,('5G_NR_raw_UE'!ER16151*'5G_NR_raw_UE'!ES16151),"")</f>
        <v/>
      </c>
    </row>
    <row r="16152" spans="31:32">
      <c r="AE16152" t="str">
        <f>IF('5G_NR_raw_UE'!EP16152&gt;0,('5G_NR_raw_UE'!EP16152*'5G_NR_raw_UE'!EQ16152),"")</f>
        <v/>
      </c>
      <c r="AF16152" t="str">
        <f>IF('5G_NR_raw_UE'!ER16152&gt;0,('5G_NR_raw_UE'!ER16152*'5G_NR_raw_UE'!ES16152),"")</f>
        <v/>
      </c>
    </row>
    <row r="16153" spans="31:32">
      <c r="AE16153" t="str">
        <f>IF('5G_NR_raw_UE'!EP16153&gt;0,('5G_NR_raw_UE'!EP16153*'5G_NR_raw_UE'!EQ16153),"")</f>
        <v/>
      </c>
      <c r="AF16153" t="str">
        <f>IF('5G_NR_raw_UE'!ER16153&gt;0,('5G_NR_raw_UE'!ER16153*'5G_NR_raw_UE'!ES16153),"")</f>
        <v/>
      </c>
    </row>
    <row r="16154" spans="31:32">
      <c r="AE16154" t="str">
        <f>IF('5G_NR_raw_UE'!EP16154&gt;0,('5G_NR_raw_UE'!EP16154*'5G_NR_raw_UE'!EQ16154),"")</f>
        <v/>
      </c>
      <c r="AF16154" t="str">
        <f>IF('5G_NR_raw_UE'!ER16154&gt;0,('5G_NR_raw_UE'!ER16154*'5G_NR_raw_UE'!ES16154),"")</f>
        <v/>
      </c>
    </row>
    <row r="16155" spans="31:32">
      <c r="AE16155" t="str">
        <f>IF('5G_NR_raw_UE'!EP16155&gt;0,('5G_NR_raw_UE'!EP16155*'5G_NR_raw_UE'!EQ16155),"")</f>
        <v/>
      </c>
      <c r="AF16155" t="str">
        <f>IF('5G_NR_raw_UE'!ER16155&gt;0,('5G_NR_raw_UE'!ER16155*'5G_NR_raw_UE'!ES16155),"")</f>
        <v/>
      </c>
    </row>
    <row r="16156" spans="31:32">
      <c r="AE16156" t="str">
        <f>IF('5G_NR_raw_UE'!EP16156&gt;0,('5G_NR_raw_UE'!EP16156*'5G_NR_raw_UE'!EQ16156),"")</f>
        <v/>
      </c>
      <c r="AF16156" t="str">
        <f>IF('5G_NR_raw_UE'!ER16156&gt;0,('5G_NR_raw_UE'!ER16156*'5G_NR_raw_UE'!ES16156),"")</f>
        <v/>
      </c>
    </row>
    <row r="16157" spans="31:32">
      <c r="AE16157" t="str">
        <f>IF('5G_NR_raw_UE'!EP16157&gt;0,('5G_NR_raw_UE'!EP16157*'5G_NR_raw_UE'!EQ16157),"")</f>
        <v/>
      </c>
      <c r="AF16157" t="str">
        <f>IF('5G_NR_raw_UE'!ER16157&gt;0,('5G_NR_raw_UE'!ER16157*'5G_NR_raw_UE'!ES16157),"")</f>
        <v/>
      </c>
    </row>
    <row r="16158" spans="31:32">
      <c r="AE16158" t="str">
        <f>IF('5G_NR_raw_UE'!EP16158&gt;0,('5G_NR_raw_UE'!EP16158*'5G_NR_raw_UE'!EQ16158),"")</f>
        <v/>
      </c>
      <c r="AF16158" t="str">
        <f>IF('5G_NR_raw_UE'!ER16158&gt;0,('5G_NR_raw_UE'!ER16158*'5G_NR_raw_UE'!ES16158),"")</f>
        <v/>
      </c>
    </row>
    <row r="16159" spans="31:32">
      <c r="AE16159" t="str">
        <f>IF('5G_NR_raw_UE'!EP16159&gt;0,('5G_NR_raw_UE'!EP16159*'5G_NR_raw_UE'!EQ16159),"")</f>
        <v/>
      </c>
      <c r="AF16159" t="str">
        <f>IF('5G_NR_raw_UE'!ER16159&gt;0,('5G_NR_raw_UE'!ER16159*'5G_NR_raw_UE'!ES16159),"")</f>
        <v/>
      </c>
    </row>
    <row r="16160" spans="31:32">
      <c r="AE16160" t="str">
        <f>IF('5G_NR_raw_UE'!EP16160&gt;0,('5G_NR_raw_UE'!EP16160*'5G_NR_raw_UE'!EQ16160),"")</f>
        <v/>
      </c>
      <c r="AF16160" t="str">
        <f>IF('5G_NR_raw_UE'!ER16160&gt;0,('5G_NR_raw_UE'!ER16160*'5G_NR_raw_UE'!ES16160),"")</f>
        <v/>
      </c>
    </row>
    <row r="16161" spans="31:32">
      <c r="AE16161" t="str">
        <f>IF('5G_NR_raw_UE'!EP16161&gt;0,('5G_NR_raw_UE'!EP16161*'5G_NR_raw_UE'!EQ16161),"")</f>
        <v/>
      </c>
      <c r="AF16161" t="str">
        <f>IF('5G_NR_raw_UE'!ER16161&gt;0,('5G_NR_raw_UE'!ER16161*'5G_NR_raw_UE'!ES16161),"")</f>
        <v/>
      </c>
    </row>
    <row r="16162" spans="31:32">
      <c r="AE16162" t="str">
        <f>IF('5G_NR_raw_UE'!EP16162&gt;0,('5G_NR_raw_UE'!EP16162*'5G_NR_raw_UE'!EQ16162),"")</f>
        <v/>
      </c>
      <c r="AF16162" t="str">
        <f>IF('5G_NR_raw_UE'!ER16162&gt;0,('5G_NR_raw_UE'!ER16162*'5G_NR_raw_UE'!ES16162),"")</f>
        <v/>
      </c>
    </row>
    <row r="16163" spans="31:32">
      <c r="AE16163" t="str">
        <f>IF('5G_NR_raw_UE'!EP16163&gt;0,('5G_NR_raw_UE'!EP16163*'5G_NR_raw_UE'!EQ16163),"")</f>
        <v/>
      </c>
      <c r="AF16163" t="str">
        <f>IF('5G_NR_raw_UE'!ER16163&gt;0,('5G_NR_raw_UE'!ER16163*'5G_NR_raw_UE'!ES16163),"")</f>
        <v/>
      </c>
    </row>
    <row r="16164" spans="31:32">
      <c r="AE16164" t="str">
        <f>IF('5G_NR_raw_UE'!EP16164&gt;0,('5G_NR_raw_UE'!EP16164*'5G_NR_raw_UE'!EQ16164),"")</f>
        <v/>
      </c>
      <c r="AF16164" t="str">
        <f>IF('5G_NR_raw_UE'!ER16164&gt;0,('5G_NR_raw_UE'!ER16164*'5G_NR_raw_UE'!ES16164),"")</f>
        <v/>
      </c>
    </row>
    <row r="16165" spans="31:32">
      <c r="AE16165" t="str">
        <f>IF('5G_NR_raw_UE'!EP16165&gt;0,('5G_NR_raw_UE'!EP16165*'5G_NR_raw_UE'!EQ16165),"")</f>
        <v/>
      </c>
      <c r="AF16165" t="str">
        <f>IF('5G_NR_raw_UE'!ER16165&gt;0,('5G_NR_raw_UE'!ER16165*'5G_NR_raw_UE'!ES16165),"")</f>
        <v/>
      </c>
    </row>
    <row r="16166" spans="31:32">
      <c r="AE16166" t="str">
        <f>IF('5G_NR_raw_UE'!EP16166&gt;0,('5G_NR_raw_UE'!EP16166*'5G_NR_raw_UE'!EQ16166),"")</f>
        <v/>
      </c>
      <c r="AF16166" t="str">
        <f>IF('5G_NR_raw_UE'!ER16166&gt;0,('5G_NR_raw_UE'!ER16166*'5G_NR_raw_UE'!ES16166),"")</f>
        <v/>
      </c>
    </row>
    <row r="16167" spans="31:32">
      <c r="AE16167" t="str">
        <f>IF('5G_NR_raw_UE'!EP16167&gt;0,('5G_NR_raw_UE'!EP16167*'5G_NR_raw_UE'!EQ16167),"")</f>
        <v/>
      </c>
      <c r="AF16167" t="str">
        <f>IF('5G_NR_raw_UE'!ER16167&gt;0,('5G_NR_raw_UE'!ER16167*'5G_NR_raw_UE'!ES16167),"")</f>
        <v/>
      </c>
    </row>
    <row r="16168" spans="31:32">
      <c r="AE16168" t="str">
        <f>IF('5G_NR_raw_UE'!EP16168&gt;0,('5G_NR_raw_UE'!EP16168*'5G_NR_raw_UE'!EQ16168),"")</f>
        <v/>
      </c>
      <c r="AF16168" t="str">
        <f>IF('5G_NR_raw_UE'!ER16168&gt;0,('5G_NR_raw_UE'!ER16168*'5G_NR_raw_UE'!ES16168),"")</f>
        <v/>
      </c>
    </row>
    <row r="16169" spans="31:32">
      <c r="AE16169" t="str">
        <f>IF('5G_NR_raw_UE'!EP16169&gt;0,('5G_NR_raw_UE'!EP16169*'5G_NR_raw_UE'!EQ16169),"")</f>
        <v/>
      </c>
      <c r="AF16169" t="str">
        <f>IF('5G_NR_raw_UE'!ER16169&gt;0,('5G_NR_raw_UE'!ER16169*'5G_NR_raw_UE'!ES16169),"")</f>
        <v/>
      </c>
    </row>
    <row r="16170" spans="31:32">
      <c r="AE16170" t="str">
        <f>IF('5G_NR_raw_UE'!EP16170&gt;0,('5G_NR_raw_UE'!EP16170*'5G_NR_raw_UE'!EQ16170),"")</f>
        <v/>
      </c>
      <c r="AF16170" t="str">
        <f>IF('5G_NR_raw_UE'!ER16170&gt;0,('5G_NR_raw_UE'!ER16170*'5G_NR_raw_UE'!ES16170),"")</f>
        <v/>
      </c>
    </row>
    <row r="16171" spans="31:32">
      <c r="AE16171" t="str">
        <f>IF('5G_NR_raw_UE'!EP16171&gt;0,('5G_NR_raw_UE'!EP16171*'5G_NR_raw_UE'!EQ16171),"")</f>
        <v/>
      </c>
      <c r="AF16171" t="str">
        <f>IF('5G_NR_raw_UE'!ER16171&gt;0,('5G_NR_raw_UE'!ER16171*'5G_NR_raw_UE'!ES16171),"")</f>
        <v/>
      </c>
    </row>
    <row r="16172" spans="31:32">
      <c r="AE16172" t="str">
        <f>IF('5G_NR_raw_UE'!EP16172&gt;0,('5G_NR_raw_UE'!EP16172*'5G_NR_raw_UE'!EQ16172),"")</f>
        <v/>
      </c>
      <c r="AF16172" t="str">
        <f>IF('5G_NR_raw_UE'!ER16172&gt;0,('5G_NR_raw_UE'!ER16172*'5G_NR_raw_UE'!ES16172),"")</f>
        <v/>
      </c>
    </row>
    <row r="16173" spans="31:32">
      <c r="AE16173" t="str">
        <f>IF('5G_NR_raw_UE'!EP16173&gt;0,('5G_NR_raw_UE'!EP16173*'5G_NR_raw_UE'!EQ16173),"")</f>
        <v/>
      </c>
      <c r="AF16173" t="str">
        <f>IF('5G_NR_raw_UE'!ER16173&gt;0,('5G_NR_raw_UE'!ER16173*'5G_NR_raw_UE'!ES16173),"")</f>
        <v/>
      </c>
    </row>
    <row r="16174" spans="31:32">
      <c r="AE16174" t="str">
        <f>IF('5G_NR_raw_UE'!EP16174&gt;0,('5G_NR_raw_UE'!EP16174*'5G_NR_raw_UE'!EQ16174),"")</f>
        <v/>
      </c>
      <c r="AF16174" t="str">
        <f>IF('5G_NR_raw_UE'!ER16174&gt;0,('5G_NR_raw_UE'!ER16174*'5G_NR_raw_UE'!ES16174),"")</f>
        <v/>
      </c>
    </row>
    <row r="16175" spans="31:32">
      <c r="AE16175" t="str">
        <f>IF('5G_NR_raw_UE'!EP16175&gt;0,('5G_NR_raw_UE'!EP16175*'5G_NR_raw_UE'!EQ16175),"")</f>
        <v/>
      </c>
      <c r="AF16175" t="str">
        <f>IF('5G_NR_raw_UE'!ER16175&gt;0,('5G_NR_raw_UE'!ER16175*'5G_NR_raw_UE'!ES16175),"")</f>
        <v/>
      </c>
    </row>
    <row r="16176" spans="31:32">
      <c r="AE16176" t="str">
        <f>IF('5G_NR_raw_UE'!EP16176&gt;0,('5G_NR_raw_UE'!EP16176*'5G_NR_raw_UE'!EQ16176),"")</f>
        <v/>
      </c>
      <c r="AF16176" t="str">
        <f>IF('5G_NR_raw_UE'!ER16176&gt;0,('5G_NR_raw_UE'!ER16176*'5G_NR_raw_UE'!ES16176),"")</f>
        <v/>
      </c>
    </row>
    <row r="16177" spans="31:32">
      <c r="AE16177" t="str">
        <f>IF('5G_NR_raw_UE'!EP16177&gt;0,('5G_NR_raw_UE'!EP16177*'5G_NR_raw_UE'!EQ16177),"")</f>
        <v/>
      </c>
      <c r="AF16177" t="str">
        <f>IF('5G_NR_raw_UE'!ER16177&gt;0,('5G_NR_raw_UE'!ER16177*'5G_NR_raw_UE'!ES16177),"")</f>
        <v/>
      </c>
    </row>
    <row r="16178" spans="31:32">
      <c r="AE16178" t="str">
        <f>IF('5G_NR_raw_UE'!EP16178&gt;0,('5G_NR_raw_UE'!EP16178*'5G_NR_raw_UE'!EQ16178),"")</f>
        <v/>
      </c>
      <c r="AF16178" t="str">
        <f>IF('5G_NR_raw_UE'!ER16178&gt;0,('5G_NR_raw_UE'!ER16178*'5G_NR_raw_UE'!ES16178),"")</f>
        <v/>
      </c>
    </row>
    <row r="16179" spans="31:32">
      <c r="AE16179" t="str">
        <f>IF('5G_NR_raw_UE'!EP16179&gt;0,('5G_NR_raw_UE'!EP16179*'5G_NR_raw_UE'!EQ16179),"")</f>
        <v/>
      </c>
      <c r="AF16179" t="str">
        <f>IF('5G_NR_raw_UE'!ER16179&gt;0,('5G_NR_raw_UE'!ER16179*'5G_NR_raw_UE'!ES16179),"")</f>
        <v/>
      </c>
    </row>
    <row r="16180" spans="31:32">
      <c r="AE16180" t="str">
        <f>IF('5G_NR_raw_UE'!EP16180&gt;0,('5G_NR_raw_UE'!EP16180*'5G_NR_raw_UE'!EQ16180),"")</f>
        <v/>
      </c>
      <c r="AF16180" t="str">
        <f>IF('5G_NR_raw_UE'!ER16180&gt;0,('5G_NR_raw_UE'!ER16180*'5G_NR_raw_UE'!ES16180),"")</f>
        <v/>
      </c>
    </row>
    <row r="16181" spans="31:32">
      <c r="AE16181" t="str">
        <f>IF('5G_NR_raw_UE'!EP16181&gt;0,('5G_NR_raw_UE'!EP16181*'5G_NR_raw_UE'!EQ16181),"")</f>
        <v/>
      </c>
      <c r="AF16181" t="str">
        <f>IF('5G_NR_raw_UE'!ER16181&gt;0,('5G_NR_raw_UE'!ER16181*'5G_NR_raw_UE'!ES16181),"")</f>
        <v/>
      </c>
    </row>
    <row r="16182" spans="31:32">
      <c r="AE16182" t="str">
        <f>IF('5G_NR_raw_UE'!EP16182&gt;0,('5G_NR_raw_UE'!EP16182*'5G_NR_raw_UE'!EQ16182),"")</f>
        <v/>
      </c>
      <c r="AF16182" t="str">
        <f>IF('5G_NR_raw_UE'!ER16182&gt;0,('5G_NR_raw_UE'!ER16182*'5G_NR_raw_UE'!ES16182),"")</f>
        <v/>
      </c>
    </row>
    <row r="16183" spans="31:32">
      <c r="AE16183" t="str">
        <f>IF('5G_NR_raw_UE'!EP16183&gt;0,('5G_NR_raw_UE'!EP16183*'5G_NR_raw_UE'!EQ16183),"")</f>
        <v/>
      </c>
      <c r="AF16183" t="str">
        <f>IF('5G_NR_raw_UE'!ER16183&gt;0,('5G_NR_raw_UE'!ER16183*'5G_NR_raw_UE'!ES16183),"")</f>
        <v/>
      </c>
    </row>
    <row r="16184" spans="31:32">
      <c r="AE16184" t="str">
        <f>IF('5G_NR_raw_UE'!EP16184&gt;0,('5G_NR_raw_UE'!EP16184*'5G_NR_raw_UE'!EQ16184),"")</f>
        <v/>
      </c>
      <c r="AF16184" t="str">
        <f>IF('5G_NR_raw_UE'!ER16184&gt;0,('5G_NR_raw_UE'!ER16184*'5G_NR_raw_UE'!ES16184),"")</f>
        <v/>
      </c>
    </row>
    <row r="16185" spans="31:32">
      <c r="AE16185" t="str">
        <f>IF('5G_NR_raw_UE'!EP16185&gt;0,('5G_NR_raw_UE'!EP16185*'5G_NR_raw_UE'!EQ16185),"")</f>
        <v/>
      </c>
      <c r="AF16185" t="str">
        <f>IF('5G_NR_raw_UE'!ER16185&gt;0,('5G_NR_raw_UE'!ER16185*'5G_NR_raw_UE'!ES16185),"")</f>
        <v/>
      </c>
    </row>
    <row r="16186" spans="31:32">
      <c r="AE16186" t="str">
        <f>IF('5G_NR_raw_UE'!EP16186&gt;0,('5G_NR_raw_UE'!EP16186*'5G_NR_raw_UE'!EQ16186),"")</f>
        <v/>
      </c>
      <c r="AF16186" t="str">
        <f>IF('5G_NR_raw_UE'!ER16186&gt;0,('5G_NR_raw_UE'!ER16186*'5G_NR_raw_UE'!ES16186),"")</f>
        <v/>
      </c>
    </row>
    <row r="16187" spans="31:32">
      <c r="AE16187" t="str">
        <f>IF('5G_NR_raw_UE'!EP16187&gt;0,('5G_NR_raw_UE'!EP16187*'5G_NR_raw_UE'!EQ16187),"")</f>
        <v/>
      </c>
      <c r="AF16187" t="str">
        <f>IF('5G_NR_raw_UE'!ER16187&gt;0,('5G_NR_raw_UE'!ER16187*'5G_NR_raw_UE'!ES16187),"")</f>
        <v/>
      </c>
    </row>
    <row r="16188" spans="31:32">
      <c r="AE16188" t="str">
        <f>IF('5G_NR_raw_UE'!EP16188&gt;0,('5G_NR_raw_UE'!EP16188*'5G_NR_raw_UE'!EQ16188),"")</f>
        <v/>
      </c>
      <c r="AF16188" t="str">
        <f>IF('5G_NR_raw_UE'!ER16188&gt;0,('5G_NR_raw_UE'!ER16188*'5G_NR_raw_UE'!ES16188),"")</f>
        <v/>
      </c>
    </row>
    <row r="16189" spans="31:32">
      <c r="AE16189" t="str">
        <f>IF('5G_NR_raw_UE'!EP16189&gt;0,('5G_NR_raw_UE'!EP16189*'5G_NR_raw_UE'!EQ16189),"")</f>
        <v/>
      </c>
      <c r="AF16189" t="str">
        <f>IF('5G_NR_raw_UE'!ER16189&gt;0,('5G_NR_raw_UE'!ER16189*'5G_NR_raw_UE'!ES16189),"")</f>
        <v/>
      </c>
    </row>
    <row r="16190" spans="31:32">
      <c r="AE16190" t="str">
        <f>IF('5G_NR_raw_UE'!EP16190&gt;0,('5G_NR_raw_UE'!EP16190*'5G_NR_raw_UE'!EQ16190),"")</f>
        <v/>
      </c>
      <c r="AF16190" t="str">
        <f>IF('5G_NR_raw_UE'!ER16190&gt;0,('5G_NR_raw_UE'!ER16190*'5G_NR_raw_UE'!ES16190),"")</f>
        <v/>
      </c>
    </row>
    <row r="16191" spans="31:32">
      <c r="AE16191" t="str">
        <f>IF('5G_NR_raw_UE'!EP16191&gt;0,('5G_NR_raw_UE'!EP16191*'5G_NR_raw_UE'!EQ16191),"")</f>
        <v/>
      </c>
      <c r="AF16191" t="str">
        <f>IF('5G_NR_raw_UE'!ER16191&gt;0,('5G_NR_raw_UE'!ER16191*'5G_NR_raw_UE'!ES16191),"")</f>
        <v/>
      </c>
    </row>
    <row r="16192" spans="31:32">
      <c r="AE16192" t="str">
        <f>IF('5G_NR_raw_UE'!EP16192&gt;0,('5G_NR_raw_UE'!EP16192*'5G_NR_raw_UE'!EQ16192),"")</f>
        <v/>
      </c>
      <c r="AF16192" t="str">
        <f>IF('5G_NR_raw_UE'!ER16192&gt;0,('5G_NR_raw_UE'!ER16192*'5G_NR_raw_UE'!ES16192),"")</f>
        <v/>
      </c>
    </row>
    <row r="16193" spans="31:32">
      <c r="AE16193" t="str">
        <f>IF('5G_NR_raw_UE'!EP16193&gt;0,('5G_NR_raw_UE'!EP16193*'5G_NR_raw_UE'!EQ16193),"")</f>
        <v/>
      </c>
      <c r="AF16193" t="str">
        <f>IF('5G_NR_raw_UE'!ER16193&gt;0,('5G_NR_raw_UE'!ER16193*'5G_NR_raw_UE'!ES16193),"")</f>
        <v/>
      </c>
    </row>
    <row r="16194" spans="31:32">
      <c r="AE16194" t="str">
        <f>IF('5G_NR_raw_UE'!EP16194&gt;0,('5G_NR_raw_UE'!EP16194*'5G_NR_raw_UE'!EQ16194),"")</f>
        <v/>
      </c>
      <c r="AF16194" t="str">
        <f>IF('5G_NR_raw_UE'!ER16194&gt;0,('5G_NR_raw_UE'!ER16194*'5G_NR_raw_UE'!ES16194),"")</f>
        <v/>
      </c>
    </row>
    <row r="16195" spans="31:32">
      <c r="AE16195" t="str">
        <f>IF('5G_NR_raw_UE'!EP16195&gt;0,('5G_NR_raw_UE'!EP16195*'5G_NR_raw_UE'!EQ16195),"")</f>
        <v/>
      </c>
      <c r="AF16195" t="str">
        <f>IF('5G_NR_raw_UE'!ER16195&gt;0,('5G_NR_raw_UE'!ER16195*'5G_NR_raw_UE'!ES16195),"")</f>
        <v/>
      </c>
    </row>
    <row r="16196" spans="31:32">
      <c r="AE16196" t="str">
        <f>IF('5G_NR_raw_UE'!EP16196&gt;0,('5G_NR_raw_UE'!EP16196*'5G_NR_raw_UE'!EQ16196),"")</f>
        <v/>
      </c>
      <c r="AF16196" t="str">
        <f>IF('5G_NR_raw_UE'!ER16196&gt;0,('5G_NR_raw_UE'!ER16196*'5G_NR_raw_UE'!ES16196),"")</f>
        <v/>
      </c>
    </row>
    <row r="16197" spans="31:32">
      <c r="AE16197" t="str">
        <f>IF('5G_NR_raw_UE'!EP16197&gt;0,('5G_NR_raw_UE'!EP16197*'5G_NR_raw_UE'!EQ16197),"")</f>
        <v/>
      </c>
      <c r="AF16197" t="str">
        <f>IF('5G_NR_raw_UE'!ER16197&gt;0,('5G_NR_raw_UE'!ER16197*'5G_NR_raw_UE'!ES16197),"")</f>
        <v/>
      </c>
    </row>
    <row r="16198" spans="31:32">
      <c r="AE16198" t="str">
        <f>IF('5G_NR_raw_UE'!EP16198&gt;0,('5G_NR_raw_UE'!EP16198*'5G_NR_raw_UE'!EQ16198),"")</f>
        <v/>
      </c>
      <c r="AF16198" t="str">
        <f>IF('5G_NR_raw_UE'!ER16198&gt;0,('5G_NR_raw_UE'!ER16198*'5G_NR_raw_UE'!ES16198),"")</f>
        <v/>
      </c>
    </row>
    <row r="16199" spans="31:32">
      <c r="AE16199" t="str">
        <f>IF('5G_NR_raw_UE'!EP16199&gt;0,('5G_NR_raw_UE'!EP16199*'5G_NR_raw_UE'!EQ16199),"")</f>
        <v/>
      </c>
      <c r="AF16199" t="str">
        <f>IF('5G_NR_raw_UE'!ER16199&gt;0,('5G_NR_raw_UE'!ER16199*'5G_NR_raw_UE'!ES16199),"")</f>
        <v/>
      </c>
    </row>
    <row r="16200" spans="31:32">
      <c r="AE16200" t="str">
        <f>IF('5G_NR_raw_UE'!EP16200&gt;0,('5G_NR_raw_UE'!EP16200*'5G_NR_raw_UE'!EQ16200),"")</f>
        <v/>
      </c>
      <c r="AF16200" t="str">
        <f>IF('5G_NR_raw_UE'!ER16200&gt;0,('5G_NR_raw_UE'!ER16200*'5G_NR_raw_UE'!ES16200),"")</f>
        <v/>
      </c>
    </row>
    <row r="16201" spans="31:32">
      <c r="AE16201" t="str">
        <f>IF('5G_NR_raw_UE'!EP16201&gt;0,('5G_NR_raw_UE'!EP16201*'5G_NR_raw_UE'!EQ16201),"")</f>
        <v/>
      </c>
      <c r="AF16201" t="str">
        <f>IF('5G_NR_raw_UE'!ER16201&gt;0,('5G_NR_raw_UE'!ER16201*'5G_NR_raw_UE'!ES16201),"")</f>
        <v/>
      </c>
    </row>
    <row r="16202" spans="31:32">
      <c r="AE16202" t="str">
        <f>IF('5G_NR_raw_UE'!EP16202&gt;0,('5G_NR_raw_UE'!EP16202*'5G_NR_raw_UE'!EQ16202),"")</f>
        <v/>
      </c>
      <c r="AF16202" t="str">
        <f>IF('5G_NR_raw_UE'!ER16202&gt;0,('5G_NR_raw_UE'!ER16202*'5G_NR_raw_UE'!ES16202),"")</f>
        <v/>
      </c>
    </row>
    <row r="16203" spans="31:32">
      <c r="AE16203" t="str">
        <f>IF('5G_NR_raw_UE'!EP16203&gt;0,('5G_NR_raw_UE'!EP16203*'5G_NR_raw_UE'!EQ16203),"")</f>
        <v/>
      </c>
      <c r="AF16203" t="str">
        <f>IF('5G_NR_raw_UE'!ER16203&gt;0,('5G_NR_raw_UE'!ER16203*'5G_NR_raw_UE'!ES16203),"")</f>
        <v/>
      </c>
    </row>
    <row r="16204" spans="31:32">
      <c r="AE16204" t="str">
        <f>IF('5G_NR_raw_UE'!EP16204&gt;0,('5G_NR_raw_UE'!EP16204*'5G_NR_raw_UE'!EQ16204),"")</f>
        <v/>
      </c>
      <c r="AF16204" t="str">
        <f>IF('5G_NR_raw_UE'!ER16204&gt;0,('5G_NR_raw_UE'!ER16204*'5G_NR_raw_UE'!ES16204),"")</f>
        <v/>
      </c>
    </row>
    <row r="16205" spans="31:32">
      <c r="AE16205" t="str">
        <f>IF('5G_NR_raw_UE'!EP16205&gt;0,('5G_NR_raw_UE'!EP16205*'5G_NR_raw_UE'!EQ16205),"")</f>
        <v/>
      </c>
      <c r="AF16205" t="str">
        <f>IF('5G_NR_raw_UE'!ER16205&gt;0,('5G_NR_raw_UE'!ER16205*'5G_NR_raw_UE'!ES16205),"")</f>
        <v/>
      </c>
    </row>
    <row r="16206" spans="31:32">
      <c r="AE16206" t="str">
        <f>IF('5G_NR_raw_UE'!EP16206&gt;0,('5G_NR_raw_UE'!EP16206*'5G_NR_raw_UE'!EQ16206),"")</f>
        <v/>
      </c>
      <c r="AF16206" t="str">
        <f>IF('5G_NR_raw_UE'!ER16206&gt;0,('5G_NR_raw_UE'!ER16206*'5G_NR_raw_UE'!ES16206),"")</f>
        <v/>
      </c>
    </row>
    <row r="16207" spans="31:32">
      <c r="AE16207" t="str">
        <f>IF('5G_NR_raw_UE'!EP16207&gt;0,('5G_NR_raw_UE'!EP16207*'5G_NR_raw_UE'!EQ16207),"")</f>
        <v/>
      </c>
      <c r="AF16207" t="str">
        <f>IF('5G_NR_raw_UE'!ER16207&gt;0,('5G_NR_raw_UE'!ER16207*'5G_NR_raw_UE'!ES16207),"")</f>
        <v/>
      </c>
    </row>
    <row r="16208" spans="31:32">
      <c r="AE16208" t="str">
        <f>IF('5G_NR_raw_UE'!EP16208&gt;0,('5G_NR_raw_UE'!EP16208*'5G_NR_raw_UE'!EQ16208),"")</f>
        <v/>
      </c>
      <c r="AF16208" t="str">
        <f>IF('5G_NR_raw_UE'!ER16208&gt;0,('5G_NR_raw_UE'!ER16208*'5G_NR_raw_UE'!ES16208),"")</f>
        <v/>
      </c>
    </row>
    <row r="16209" spans="31:32">
      <c r="AE16209" t="str">
        <f>IF('5G_NR_raw_UE'!EP16209&gt;0,('5G_NR_raw_UE'!EP16209*'5G_NR_raw_UE'!EQ16209),"")</f>
        <v/>
      </c>
      <c r="AF16209" t="str">
        <f>IF('5G_NR_raw_UE'!ER16209&gt;0,('5G_NR_raw_UE'!ER16209*'5G_NR_raw_UE'!ES16209),"")</f>
        <v/>
      </c>
    </row>
    <row r="16210" spans="31:32">
      <c r="AE16210" t="str">
        <f>IF('5G_NR_raw_UE'!EP16210&gt;0,('5G_NR_raw_UE'!EP16210*'5G_NR_raw_UE'!EQ16210),"")</f>
        <v/>
      </c>
      <c r="AF16210" t="str">
        <f>IF('5G_NR_raw_UE'!ER16210&gt;0,('5G_NR_raw_UE'!ER16210*'5G_NR_raw_UE'!ES16210),"")</f>
        <v/>
      </c>
    </row>
    <row r="16211" spans="31:32">
      <c r="AE16211" t="str">
        <f>IF('5G_NR_raw_UE'!EP16211&gt;0,('5G_NR_raw_UE'!EP16211*'5G_NR_raw_UE'!EQ16211),"")</f>
        <v/>
      </c>
      <c r="AF16211" t="str">
        <f>IF('5G_NR_raw_UE'!ER16211&gt;0,('5G_NR_raw_UE'!ER16211*'5G_NR_raw_UE'!ES16211),"")</f>
        <v/>
      </c>
    </row>
    <row r="16212" spans="31:32">
      <c r="AE16212" t="str">
        <f>IF('5G_NR_raw_UE'!EP16212&gt;0,('5G_NR_raw_UE'!EP16212*'5G_NR_raw_UE'!EQ16212),"")</f>
        <v/>
      </c>
      <c r="AF16212" t="str">
        <f>IF('5G_NR_raw_UE'!ER16212&gt;0,('5G_NR_raw_UE'!ER16212*'5G_NR_raw_UE'!ES16212),"")</f>
        <v/>
      </c>
    </row>
    <row r="16213" spans="31:32">
      <c r="AE16213" t="str">
        <f>IF('5G_NR_raw_UE'!EP16213&gt;0,('5G_NR_raw_UE'!EP16213*'5G_NR_raw_UE'!EQ16213),"")</f>
        <v/>
      </c>
      <c r="AF16213" t="str">
        <f>IF('5G_NR_raw_UE'!ER16213&gt;0,('5G_NR_raw_UE'!ER16213*'5G_NR_raw_UE'!ES16213),"")</f>
        <v/>
      </c>
    </row>
    <row r="16214" spans="31:32">
      <c r="AE16214" t="str">
        <f>IF('5G_NR_raw_UE'!EP16214&gt;0,('5G_NR_raw_UE'!EP16214*'5G_NR_raw_UE'!EQ16214),"")</f>
        <v/>
      </c>
      <c r="AF16214" t="str">
        <f>IF('5G_NR_raw_UE'!ER16214&gt;0,('5G_NR_raw_UE'!ER16214*'5G_NR_raw_UE'!ES16214),"")</f>
        <v/>
      </c>
    </row>
    <row r="16215" spans="31:32">
      <c r="AE16215" t="str">
        <f>IF('5G_NR_raw_UE'!EP16215&gt;0,('5G_NR_raw_UE'!EP16215*'5G_NR_raw_UE'!EQ16215),"")</f>
        <v/>
      </c>
      <c r="AF16215" t="str">
        <f>IF('5G_NR_raw_UE'!ER16215&gt;0,('5G_NR_raw_UE'!ER16215*'5G_NR_raw_UE'!ES16215),"")</f>
        <v/>
      </c>
    </row>
    <row r="16216" spans="31:32">
      <c r="AE16216" t="str">
        <f>IF('5G_NR_raw_UE'!EP16216&gt;0,('5G_NR_raw_UE'!EP16216*'5G_NR_raw_UE'!EQ16216),"")</f>
        <v/>
      </c>
      <c r="AF16216" t="str">
        <f>IF('5G_NR_raw_UE'!ER16216&gt;0,('5G_NR_raw_UE'!ER16216*'5G_NR_raw_UE'!ES16216),"")</f>
        <v/>
      </c>
    </row>
    <row r="16217" spans="31:32">
      <c r="AE16217" t="str">
        <f>IF('5G_NR_raw_UE'!EP16217&gt;0,('5G_NR_raw_UE'!EP16217*'5G_NR_raw_UE'!EQ16217),"")</f>
        <v/>
      </c>
      <c r="AF16217" t="str">
        <f>IF('5G_NR_raw_UE'!ER16217&gt;0,('5G_NR_raw_UE'!ER16217*'5G_NR_raw_UE'!ES16217),"")</f>
        <v/>
      </c>
    </row>
    <row r="16218" spans="31:32">
      <c r="AE16218" t="str">
        <f>IF('5G_NR_raw_UE'!EP16218&gt;0,('5G_NR_raw_UE'!EP16218*'5G_NR_raw_UE'!EQ16218),"")</f>
        <v/>
      </c>
      <c r="AF16218" t="str">
        <f>IF('5G_NR_raw_UE'!ER16218&gt;0,('5G_NR_raw_UE'!ER16218*'5G_NR_raw_UE'!ES16218),"")</f>
        <v/>
      </c>
    </row>
    <row r="16219" spans="31:32">
      <c r="AE16219" t="str">
        <f>IF('5G_NR_raw_UE'!EP16219&gt;0,('5G_NR_raw_UE'!EP16219*'5G_NR_raw_UE'!EQ16219),"")</f>
        <v/>
      </c>
      <c r="AF16219" t="str">
        <f>IF('5G_NR_raw_UE'!ER16219&gt;0,('5G_NR_raw_UE'!ER16219*'5G_NR_raw_UE'!ES16219),"")</f>
        <v/>
      </c>
    </row>
    <row r="16220" spans="31:32">
      <c r="AE16220" t="str">
        <f>IF('5G_NR_raw_UE'!EP16220&gt;0,('5G_NR_raw_UE'!EP16220*'5G_NR_raw_UE'!EQ16220),"")</f>
        <v/>
      </c>
      <c r="AF16220" t="str">
        <f>IF('5G_NR_raw_UE'!ER16220&gt;0,('5G_NR_raw_UE'!ER16220*'5G_NR_raw_UE'!ES16220),"")</f>
        <v/>
      </c>
    </row>
    <row r="16221" spans="31:32">
      <c r="AE16221" t="str">
        <f>IF('5G_NR_raw_UE'!EP16221&gt;0,('5G_NR_raw_UE'!EP16221*'5G_NR_raw_UE'!EQ16221),"")</f>
        <v/>
      </c>
      <c r="AF16221" t="str">
        <f>IF('5G_NR_raw_UE'!ER16221&gt;0,('5G_NR_raw_UE'!ER16221*'5G_NR_raw_UE'!ES16221),"")</f>
        <v/>
      </c>
    </row>
    <row r="16222" spans="31:32">
      <c r="AE16222" t="str">
        <f>IF('5G_NR_raw_UE'!EP16222&gt;0,('5G_NR_raw_UE'!EP16222*'5G_NR_raw_UE'!EQ16222),"")</f>
        <v/>
      </c>
      <c r="AF16222" t="str">
        <f>IF('5G_NR_raw_UE'!ER16222&gt;0,('5G_NR_raw_UE'!ER16222*'5G_NR_raw_UE'!ES16222),"")</f>
        <v/>
      </c>
    </row>
    <row r="16223" spans="31:32">
      <c r="AE16223" t="str">
        <f>IF('5G_NR_raw_UE'!EP16223&gt;0,('5G_NR_raw_UE'!EP16223*'5G_NR_raw_UE'!EQ16223),"")</f>
        <v/>
      </c>
      <c r="AF16223" t="str">
        <f>IF('5G_NR_raw_UE'!ER16223&gt;0,('5G_NR_raw_UE'!ER16223*'5G_NR_raw_UE'!ES16223),"")</f>
        <v/>
      </c>
    </row>
    <row r="16224" spans="31:32">
      <c r="AE16224" t="str">
        <f>IF('5G_NR_raw_UE'!EP16224&gt;0,('5G_NR_raw_UE'!EP16224*'5G_NR_raw_UE'!EQ16224),"")</f>
        <v/>
      </c>
      <c r="AF16224" t="str">
        <f>IF('5G_NR_raw_UE'!ER16224&gt;0,('5G_NR_raw_UE'!ER16224*'5G_NR_raw_UE'!ES16224),"")</f>
        <v/>
      </c>
    </row>
    <row r="16225" spans="31:32">
      <c r="AE16225" t="str">
        <f>IF('5G_NR_raw_UE'!EP16225&gt;0,('5G_NR_raw_UE'!EP16225*'5G_NR_raw_UE'!EQ16225),"")</f>
        <v/>
      </c>
      <c r="AF16225" t="str">
        <f>IF('5G_NR_raw_UE'!ER16225&gt;0,('5G_NR_raw_UE'!ER16225*'5G_NR_raw_UE'!ES16225),"")</f>
        <v/>
      </c>
    </row>
    <row r="16226" spans="31:32">
      <c r="AE16226" t="str">
        <f>IF('5G_NR_raw_UE'!EP16226&gt;0,('5G_NR_raw_UE'!EP16226*'5G_NR_raw_UE'!EQ16226),"")</f>
        <v/>
      </c>
      <c r="AF16226" t="str">
        <f>IF('5G_NR_raw_UE'!ER16226&gt;0,('5G_NR_raw_UE'!ER16226*'5G_NR_raw_UE'!ES16226),"")</f>
        <v/>
      </c>
    </row>
    <row r="16227" spans="31:32">
      <c r="AE16227" t="str">
        <f>IF('5G_NR_raw_UE'!EP16227&gt;0,('5G_NR_raw_UE'!EP16227*'5G_NR_raw_UE'!EQ16227),"")</f>
        <v/>
      </c>
      <c r="AF16227" t="str">
        <f>IF('5G_NR_raw_UE'!ER16227&gt;0,('5G_NR_raw_UE'!ER16227*'5G_NR_raw_UE'!ES16227),"")</f>
        <v/>
      </c>
    </row>
    <row r="16228" spans="31:32">
      <c r="AE16228" t="str">
        <f>IF('5G_NR_raw_UE'!EP16228&gt;0,('5G_NR_raw_UE'!EP16228*'5G_NR_raw_UE'!EQ16228),"")</f>
        <v/>
      </c>
      <c r="AF16228" t="str">
        <f>IF('5G_NR_raw_UE'!ER16228&gt;0,('5G_NR_raw_UE'!ER16228*'5G_NR_raw_UE'!ES16228),"")</f>
        <v/>
      </c>
    </row>
    <row r="16229" spans="31:32">
      <c r="AE16229" t="str">
        <f>IF('5G_NR_raw_UE'!EP16229&gt;0,('5G_NR_raw_UE'!EP16229*'5G_NR_raw_UE'!EQ16229),"")</f>
        <v/>
      </c>
      <c r="AF16229" t="str">
        <f>IF('5G_NR_raw_UE'!ER16229&gt;0,('5G_NR_raw_UE'!ER16229*'5G_NR_raw_UE'!ES16229),"")</f>
        <v/>
      </c>
    </row>
    <row r="16230" spans="31:32">
      <c r="AE16230" t="str">
        <f>IF('5G_NR_raw_UE'!EP16230&gt;0,('5G_NR_raw_UE'!EP16230*'5G_NR_raw_UE'!EQ16230),"")</f>
        <v/>
      </c>
      <c r="AF16230" t="str">
        <f>IF('5G_NR_raw_UE'!ER16230&gt;0,('5G_NR_raw_UE'!ER16230*'5G_NR_raw_UE'!ES16230),"")</f>
        <v/>
      </c>
    </row>
    <row r="16231" spans="31:32">
      <c r="AE16231" t="str">
        <f>IF('5G_NR_raw_UE'!EP16231&gt;0,('5G_NR_raw_UE'!EP16231*'5G_NR_raw_UE'!EQ16231),"")</f>
        <v/>
      </c>
      <c r="AF16231" t="str">
        <f>IF('5G_NR_raw_UE'!ER16231&gt;0,('5G_NR_raw_UE'!ER16231*'5G_NR_raw_UE'!ES16231),"")</f>
        <v/>
      </c>
    </row>
    <row r="16232" spans="31:32">
      <c r="AE16232" t="str">
        <f>IF('5G_NR_raw_UE'!EP16232&gt;0,('5G_NR_raw_UE'!EP16232*'5G_NR_raw_UE'!EQ16232),"")</f>
        <v/>
      </c>
      <c r="AF16232" t="str">
        <f>IF('5G_NR_raw_UE'!ER16232&gt;0,('5G_NR_raw_UE'!ER16232*'5G_NR_raw_UE'!ES16232),"")</f>
        <v/>
      </c>
    </row>
    <row r="16233" spans="31:32">
      <c r="AE16233" t="str">
        <f>IF('5G_NR_raw_UE'!EP16233&gt;0,('5G_NR_raw_UE'!EP16233*'5G_NR_raw_UE'!EQ16233),"")</f>
        <v/>
      </c>
      <c r="AF16233" t="str">
        <f>IF('5G_NR_raw_UE'!ER16233&gt;0,('5G_NR_raw_UE'!ER16233*'5G_NR_raw_UE'!ES16233),"")</f>
        <v/>
      </c>
    </row>
    <row r="16234" spans="31:32">
      <c r="AE16234" t="str">
        <f>IF('5G_NR_raw_UE'!EP16234&gt;0,('5G_NR_raw_UE'!EP16234*'5G_NR_raw_UE'!EQ16234),"")</f>
        <v/>
      </c>
      <c r="AF16234" t="str">
        <f>IF('5G_NR_raw_UE'!ER16234&gt;0,('5G_NR_raw_UE'!ER16234*'5G_NR_raw_UE'!ES16234),"")</f>
        <v/>
      </c>
    </row>
    <row r="16235" spans="31:32">
      <c r="AE16235" t="str">
        <f>IF('5G_NR_raw_UE'!EP16235&gt;0,('5G_NR_raw_UE'!EP16235*'5G_NR_raw_UE'!EQ16235),"")</f>
        <v/>
      </c>
      <c r="AF16235" t="str">
        <f>IF('5G_NR_raw_UE'!ER16235&gt;0,('5G_NR_raw_UE'!ER16235*'5G_NR_raw_UE'!ES16235),"")</f>
        <v/>
      </c>
    </row>
    <row r="16236" spans="31:32">
      <c r="AE16236" t="str">
        <f>IF('5G_NR_raw_UE'!EP16236&gt;0,('5G_NR_raw_UE'!EP16236*'5G_NR_raw_UE'!EQ16236),"")</f>
        <v/>
      </c>
      <c r="AF16236" t="str">
        <f>IF('5G_NR_raw_UE'!ER16236&gt;0,('5G_NR_raw_UE'!ER16236*'5G_NR_raw_UE'!ES16236),"")</f>
        <v/>
      </c>
    </row>
    <row r="16237" spans="31:32">
      <c r="AE16237" t="str">
        <f>IF('5G_NR_raw_UE'!EP16237&gt;0,('5G_NR_raw_UE'!EP16237*'5G_NR_raw_UE'!EQ16237),"")</f>
        <v/>
      </c>
      <c r="AF16237" t="str">
        <f>IF('5G_NR_raw_UE'!ER16237&gt;0,('5G_NR_raw_UE'!ER16237*'5G_NR_raw_UE'!ES16237),"")</f>
        <v/>
      </c>
    </row>
    <row r="16238" spans="31:32">
      <c r="AE16238" t="str">
        <f>IF('5G_NR_raw_UE'!EP16238&gt;0,('5G_NR_raw_UE'!EP16238*'5G_NR_raw_UE'!EQ16238),"")</f>
        <v/>
      </c>
      <c r="AF16238" t="str">
        <f>IF('5G_NR_raw_UE'!ER16238&gt;0,('5G_NR_raw_UE'!ER16238*'5G_NR_raw_UE'!ES16238),"")</f>
        <v/>
      </c>
    </row>
    <row r="16239" spans="31:32">
      <c r="AE16239" t="str">
        <f>IF('5G_NR_raw_UE'!EP16239&gt;0,('5G_NR_raw_UE'!EP16239*'5G_NR_raw_UE'!EQ16239),"")</f>
        <v/>
      </c>
      <c r="AF16239" t="str">
        <f>IF('5G_NR_raw_UE'!ER16239&gt;0,('5G_NR_raw_UE'!ER16239*'5G_NR_raw_UE'!ES16239),"")</f>
        <v/>
      </c>
    </row>
    <row r="16240" spans="31:32">
      <c r="AE16240" t="str">
        <f>IF('5G_NR_raw_UE'!EP16240&gt;0,('5G_NR_raw_UE'!EP16240*'5G_NR_raw_UE'!EQ16240),"")</f>
        <v/>
      </c>
      <c r="AF16240" t="str">
        <f>IF('5G_NR_raw_UE'!ER16240&gt;0,('5G_NR_raw_UE'!ER16240*'5G_NR_raw_UE'!ES16240),"")</f>
        <v/>
      </c>
    </row>
    <row r="16241" spans="31:32">
      <c r="AE16241" t="str">
        <f>IF('5G_NR_raw_UE'!EP16241&gt;0,('5G_NR_raw_UE'!EP16241*'5G_NR_raw_UE'!EQ16241),"")</f>
        <v/>
      </c>
      <c r="AF16241" t="str">
        <f>IF('5G_NR_raw_UE'!ER16241&gt;0,('5G_NR_raw_UE'!ER16241*'5G_NR_raw_UE'!ES16241),"")</f>
        <v/>
      </c>
    </row>
    <row r="16242" spans="31:32">
      <c r="AE16242" t="str">
        <f>IF('5G_NR_raw_UE'!EP16242&gt;0,('5G_NR_raw_UE'!EP16242*'5G_NR_raw_UE'!EQ16242),"")</f>
        <v/>
      </c>
      <c r="AF16242" t="str">
        <f>IF('5G_NR_raw_UE'!ER16242&gt;0,('5G_NR_raw_UE'!ER16242*'5G_NR_raw_UE'!ES16242),"")</f>
        <v/>
      </c>
    </row>
    <row r="16243" spans="31:32">
      <c r="AE16243" t="str">
        <f>IF('5G_NR_raw_UE'!EP16243&gt;0,('5G_NR_raw_UE'!EP16243*'5G_NR_raw_UE'!EQ16243),"")</f>
        <v/>
      </c>
      <c r="AF16243" t="str">
        <f>IF('5G_NR_raw_UE'!ER16243&gt;0,('5G_NR_raw_UE'!ER16243*'5G_NR_raw_UE'!ES16243),"")</f>
        <v/>
      </c>
    </row>
    <row r="16244" spans="31:32">
      <c r="AE16244" t="str">
        <f>IF('5G_NR_raw_UE'!EP16244&gt;0,('5G_NR_raw_UE'!EP16244*'5G_NR_raw_UE'!EQ16244),"")</f>
        <v/>
      </c>
      <c r="AF16244" t="str">
        <f>IF('5G_NR_raw_UE'!ER16244&gt;0,('5G_NR_raw_UE'!ER16244*'5G_NR_raw_UE'!ES16244),"")</f>
        <v/>
      </c>
    </row>
    <row r="16245" spans="31:32">
      <c r="AE16245" t="str">
        <f>IF('5G_NR_raw_UE'!EP16245&gt;0,('5G_NR_raw_UE'!EP16245*'5G_NR_raw_UE'!EQ16245),"")</f>
        <v/>
      </c>
      <c r="AF16245" t="str">
        <f>IF('5G_NR_raw_UE'!ER16245&gt;0,('5G_NR_raw_UE'!ER16245*'5G_NR_raw_UE'!ES16245),"")</f>
        <v/>
      </c>
    </row>
    <row r="16246" spans="31:32">
      <c r="AE16246" t="str">
        <f>IF('5G_NR_raw_UE'!EP16246&gt;0,('5G_NR_raw_UE'!EP16246*'5G_NR_raw_UE'!EQ16246),"")</f>
        <v/>
      </c>
      <c r="AF16246" t="str">
        <f>IF('5G_NR_raw_UE'!ER16246&gt;0,('5G_NR_raw_UE'!ER16246*'5G_NR_raw_UE'!ES16246),"")</f>
        <v/>
      </c>
    </row>
    <row r="16247" spans="31:32">
      <c r="AE16247" t="str">
        <f>IF('5G_NR_raw_UE'!EP16247&gt;0,('5G_NR_raw_UE'!EP16247*'5G_NR_raw_UE'!EQ16247),"")</f>
        <v/>
      </c>
      <c r="AF16247" t="str">
        <f>IF('5G_NR_raw_UE'!ER16247&gt;0,('5G_NR_raw_UE'!ER16247*'5G_NR_raw_UE'!ES16247),"")</f>
        <v/>
      </c>
    </row>
    <row r="16248" spans="31:32">
      <c r="AE16248" t="str">
        <f>IF('5G_NR_raw_UE'!EP16248&gt;0,('5G_NR_raw_UE'!EP16248*'5G_NR_raw_UE'!EQ16248),"")</f>
        <v/>
      </c>
      <c r="AF16248" t="str">
        <f>IF('5G_NR_raw_UE'!ER16248&gt;0,('5G_NR_raw_UE'!ER16248*'5G_NR_raw_UE'!ES16248),"")</f>
        <v/>
      </c>
    </row>
    <row r="16249" spans="31:32">
      <c r="AE16249" t="str">
        <f>IF('5G_NR_raw_UE'!EP16249&gt;0,('5G_NR_raw_UE'!EP16249*'5G_NR_raw_UE'!EQ16249),"")</f>
        <v/>
      </c>
      <c r="AF16249" t="str">
        <f>IF('5G_NR_raw_UE'!ER16249&gt;0,('5G_NR_raw_UE'!ER16249*'5G_NR_raw_UE'!ES16249),"")</f>
        <v/>
      </c>
    </row>
    <row r="16250" spans="31:32">
      <c r="AE16250" t="str">
        <f>IF('5G_NR_raw_UE'!EP16250&gt;0,('5G_NR_raw_UE'!EP16250*'5G_NR_raw_UE'!EQ16250),"")</f>
        <v/>
      </c>
      <c r="AF16250" t="str">
        <f>IF('5G_NR_raw_UE'!ER16250&gt;0,('5G_NR_raw_UE'!ER16250*'5G_NR_raw_UE'!ES16250),"")</f>
        <v/>
      </c>
    </row>
    <row r="16251" spans="31:32">
      <c r="AE16251" t="str">
        <f>IF('5G_NR_raw_UE'!EP16251&gt;0,('5G_NR_raw_UE'!EP16251*'5G_NR_raw_UE'!EQ16251),"")</f>
        <v/>
      </c>
      <c r="AF16251" t="str">
        <f>IF('5G_NR_raw_UE'!ER16251&gt;0,('5G_NR_raw_UE'!ER16251*'5G_NR_raw_UE'!ES16251),"")</f>
        <v/>
      </c>
    </row>
    <row r="16252" spans="31:32">
      <c r="AE16252" t="str">
        <f>IF('5G_NR_raw_UE'!EP16252&gt;0,('5G_NR_raw_UE'!EP16252*'5G_NR_raw_UE'!EQ16252),"")</f>
        <v/>
      </c>
      <c r="AF16252" t="str">
        <f>IF('5G_NR_raw_UE'!ER16252&gt;0,('5G_NR_raw_UE'!ER16252*'5G_NR_raw_UE'!ES16252),"")</f>
        <v/>
      </c>
    </row>
    <row r="16253" spans="31:32">
      <c r="AE16253" t="str">
        <f>IF('5G_NR_raw_UE'!EP16253&gt;0,('5G_NR_raw_UE'!EP16253*'5G_NR_raw_UE'!EQ16253),"")</f>
        <v/>
      </c>
      <c r="AF16253" t="str">
        <f>IF('5G_NR_raw_UE'!ER16253&gt;0,('5G_NR_raw_UE'!ER16253*'5G_NR_raw_UE'!ES16253),"")</f>
        <v/>
      </c>
    </row>
    <row r="16254" spans="31:32">
      <c r="AE16254" t="str">
        <f>IF('5G_NR_raw_UE'!EP16254&gt;0,('5G_NR_raw_UE'!EP16254*'5G_NR_raw_UE'!EQ16254),"")</f>
        <v/>
      </c>
      <c r="AF16254" t="str">
        <f>IF('5G_NR_raw_UE'!ER16254&gt;0,('5G_NR_raw_UE'!ER16254*'5G_NR_raw_UE'!ES16254),"")</f>
        <v/>
      </c>
    </row>
    <row r="16255" spans="31:32">
      <c r="AE16255" t="str">
        <f>IF('5G_NR_raw_UE'!EP16255&gt;0,('5G_NR_raw_UE'!EP16255*'5G_NR_raw_UE'!EQ16255),"")</f>
        <v/>
      </c>
      <c r="AF16255" t="str">
        <f>IF('5G_NR_raw_UE'!ER16255&gt;0,('5G_NR_raw_UE'!ER16255*'5G_NR_raw_UE'!ES16255),"")</f>
        <v/>
      </c>
    </row>
    <row r="16256" spans="31:32">
      <c r="AE16256" t="str">
        <f>IF('5G_NR_raw_UE'!EP16256&gt;0,('5G_NR_raw_UE'!EP16256*'5G_NR_raw_UE'!EQ16256),"")</f>
        <v/>
      </c>
      <c r="AF16256" t="str">
        <f>IF('5G_NR_raw_UE'!ER16256&gt;0,('5G_NR_raw_UE'!ER16256*'5G_NR_raw_UE'!ES16256),"")</f>
        <v/>
      </c>
    </row>
    <row r="16257" spans="31:32">
      <c r="AE16257" t="str">
        <f>IF('5G_NR_raw_UE'!EP16257&gt;0,('5G_NR_raw_UE'!EP16257*'5G_NR_raw_UE'!EQ16257),"")</f>
        <v/>
      </c>
      <c r="AF16257" t="str">
        <f>IF('5G_NR_raw_UE'!ER16257&gt;0,('5G_NR_raw_UE'!ER16257*'5G_NR_raw_UE'!ES16257),"")</f>
        <v/>
      </c>
    </row>
    <row r="16258" spans="31:32">
      <c r="AE16258" t="str">
        <f>IF('5G_NR_raw_UE'!EP16258&gt;0,('5G_NR_raw_UE'!EP16258*'5G_NR_raw_UE'!EQ16258),"")</f>
        <v/>
      </c>
      <c r="AF16258" t="str">
        <f>IF('5G_NR_raw_UE'!ER16258&gt;0,('5G_NR_raw_UE'!ER16258*'5G_NR_raw_UE'!ES16258),"")</f>
        <v/>
      </c>
    </row>
    <row r="16259" spans="31:32">
      <c r="AE16259" t="str">
        <f>IF('5G_NR_raw_UE'!EP16259&gt;0,('5G_NR_raw_UE'!EP16259*'5G_NR_raw_UE'!EQ16259),"")</f>
        <v/>
      </c>
      <c r="AF16259" t="str">
        <f>IF('5G_NR_raw_UE'!ER16259&gt;0,('5G_NR_raw_UE'!ER16259*'5G_NR_raw_UE'!ES16259),"")</f>
        <v/>
      </c>
    </row>
    <row r="16260" spans="31:32">
      <c r="AE16260" t="str">
        <f>IF('5G_NR_raw_UE'!EP16260&gt;0,('5G_NR_raw_UE'!EP16260*'5G_NR_raw_UE'!EQ16260),"")</f>
        <v/>
      </c>
      <c r="AF16260" t="str">
        <f>IF('5G_NR_raw_UE'!ER16260&gt;0,('5G_NR_raw_UE'!ER16260*'5G_NR_raw_UE'!ES16260),"")</f>
        <v/>
      </c>
    </row>
    <row r="16261" spans="31:32">
      <c r="AE16261" t="str">
        <f>IF('5G_NR_raw_UE'!EP16261&gt;0,('5G_NR_raw_UE'!EP16261*'5G_NR_raw_UE'!EQ16261),"")</f>
        <v/>
      </c>
      <c r="AF16261" t="str">
        <f>IF('5G_NR_raw_UE'!ER16261&gt;0,('5G_NR_raw_UE'!ER16261*'5G_NR_raw_UE'!ES16261),"")</f>
        <v/>
      </c>
    </row>
    <row r="16262" spans="31:32">
      <c r="AE16262" t="str">
        <f>IF('5G_NR_raw_UE'!EP16262&gt;0,('5G_NR_raw_UE'!EP16262*'5G_NR_raw_UE'!EQ16262),"")</f>
        <v/>
      </c>
      <c r="AF16262" t="str">
        <f>IF('5G_NR_raw_UE'!ER16262&gt;0,('5G_NR_raw_UE'!ER16262*'5G_NR_raw_UE'!ES16262),"")</f>
        <v/>
      </c>
    </row>
    <row r="16263" spans="31:32">
      <c r="AE16263" t="str">
        <f>IF('5G_NR_raw_UE'!EP16263&gt;0,('5G_NR_raw_UE'!EP16263*'5G_NR_raw_UE'!EQ16263),"")</f>
        <v/>
      </c>
      <c r="AF16263" t="str">
        <f>IF('5G_NR_raw_UE'!ER16263&gt;0,('5G_NR_raw_UE'!ER16263*'5G_NR_raw_UE'!ES16263),"")</f>
        <v/>
      </c>
    </row>
    <row r="16264" spans="31:32">
      <c r="AE16264" t="str">
        <f>IF('5G_NR_raw_UE'!EP16264&gt;0,('5G_NR_raw_UE'!EP16264*'5G_NR_raw_UE'!EQ16264),"")</f>
        <v/>
      </c>
      <c r="AF16264" t="str">
        <f>IF('5G_NR_raw_UE'!ER16264&gt;0,('5G_NR_raw_UE'!ER16264*'5G_NR_raw_UE'!ES16264),"")</f>
        <v/>
      </c>
    </row>
    <row r="16265" spans="31:32">
      <c r="AE16265" t="str">
        <f>IF('5G_NR_raw_UE'!EP16265&gt;0,('5G_NR_raw_UE'!EP16265*'5G_NR_raw_UE'!EQ16265),"")</f>
        <v/>
      </c>
      <c r="AF16265" t="str">
        <f>IF('5G_NR_raw_UE'!ER16265&gt;0,('5G_NR_raw_UE'!ER16265*'5G_NR_raw_UE'!ES16265),"")</f>
        <v/>
      </c>
    </row>
    <row r="16266" spans="31:32">
      <c r="AE16266" t="str">
        <f>IF('5G_NR_raw_UE'!EP16266&gt;0,('5G_NR_raw_UE'!EP16266*'5G_NR_raw_UE'!EQ16266),"")</f>
        <v/>
      </c>
      <c r="AF16266" t="str">
        <f>IF('5G_NR_raw_UE'!ER16266&gt;0,('5G_NR_raw_UE'!ER16266*'5G_NR_raw_UE'!ES16266),"")</f>
        <v/>
      </c>
    </row>
    <row r="16267" spans="31:32">
      <c r="AE16267" t="str">
        <f>IF('5G_NR_raw_UE'!EP16267&gt;0,('5G_NR_raw_UE'!EP16267*'5G_NR_raw_UE'!EQ16267),"")</f>
        <v/>
      </c>
      <c r="AF16267" t="str">
        <f>IF('5G_NR_raw_UE'!ER16267&gt;0,('5G_NR_raw_UE'!ER16267*'5G_NR_raw_UE'!ES16267),"")</f>
        <v/>
      </c>
    </row>
    <row r="16268" spans="31:32">
      <c r="AE16268" t="str">
        <f>IF('5G_NR_raw_UE'!EP16268&gt;0,('5G_NR_raw_UE'!EP16268*'5G_NR_raw_UE'!EQ16268),"")</f>
        <v/>
      </c>
      <c r="AF16268" t="str">
        <f>IF('5G_NR_raw_UE'!ER16268&gt;0,('5G_NR_raw_UE'!ER16268*'5G_NR_raw_UE'!ES16268),"")</f>
        <v/>
      </c>
    </row>
    <row r="16269" spans="31:32">
      <c r="AE16269" t="str">
        <f>IF('5G_NR_raw_UE'!EP16269&gt;0,('5G_NR_raw_UE'!EP16269*'5G_NR_raw_UE'!EQ16269),"")</f>
        <v/>
      </c>
      <c r="AF16269" t="str">
        <f>IF('5G_NR_raw_UE'!ER16269&gt;0,('5G_NR_raw_UE'!ER16269*'5G_NR_raw_UE'!ES16269),"")</f>
        <v/>
      </c>
    </row>
    <row r="16270" spans="31:32">
      <c r="AE16270" t="str">
        <f>IF('5G_NR_raw_UE'!EP16270&gt;0,('5G_NR_raw_UE'!EP16270*'5G_NR_raw_UE'!EQ16270),"")</f>
        <v/>
      </c>
      <c r="AF16270" t="str">
        <f>IF('5G_NR_raw_UE'!ER16270&gt;0,('5G_NR_raw_UE'!ER16270*'5G_NR_raw_UE'!ES16270),"")</f>
        <v/>
      </c>
    </row>
    <row r="16271" spans="31:32">
      <c r="AE16271" t="str">
        <f>IF('5G_NR_raw_UE'!EP16271&gt;0,('5G_NR_raw_UE'!EP16271*'5G_NR_raw_UE'!EQ16271),"")</f>
        <v/>
      </c>
      <c r="AF16271" t="str">
        <f>IF('5G_NR_raw_UE'!ER16271&gt;0,('5G_NR_raw_UE'!ER16271*'5G_NR_raw_UE'!ES16271),"")</f>
        <v/>
      </c>
    </row>
    <row r="16272" spans="31:32">
      <c r="AE16272" t="str">
        <f>IF('5G_NR_raw_UE'!EP16272&gt;0,('5G_NR_raw_UE'!EP16272*'5G_NR_raw_UE'!EQ16272),"")</f>
        <v/>
      </c>
      <c r="AF16272" t="str">
        <f>IF('5G_NR_raw_UE'!ER16272&gt;0,('5G_NR_raw_UE'!ER16272*'5G_NR_raw_UE'!ES16272),"")</f>
        <v/>
      </c>
    </row>
    <row r="16273" spans="31:32">
      <c r="AE16273" t="str">
        <f>IF('5G_NR_raw_UE'!EP16273&gt;0,('5G_NR_raw_UE'!EP16273*'5G_NR_raw_UE'!EQ16273),"")</f>
        <v/>
      </c>
      <c r="AF16273" t="str">
        <f>IF('5G_NR_raw_UE'!ER16273&gt;0,('5G_NR_raw_UE'!ER16273*'5G_NR_raw_UE'!ES16273),"")</f>
        <v/>
      </c>
    </row>
    <row r="16274" spans="31:32">
      <c r="AE16274" t="str">
        <f>IF('5G_NR_raw_UE'!EP16274&gt;0,('5G_NR_raw_UE'!EP16274*'5G_NR_raw_UE'!EQ16274),"")</f>
        <v/>
      </c>
      <c r="AF16274" t="str">
        <f>IF('5G_NR_raw_UE'!ER16274&gt;0,('5G_NR_raw_UE'!ER16274*'5G_NR_raw_UE'!ES16274),"")</f>
        <v/>
      </c>
    </row>
    <row r="16275" spans="31:32">
      <c r="AE16275" t="str">
        <f>IF('5G_NR_raw_UE'!EP16275&gt;0,('5G_NR_raw_UE'!EP16275*'5G_NR_raw_UE'!EQ16275),"")</f>
        <v/>
      </c>
      <c r="AF16275" t="str">
        <f>IF('5G_NR_raw_UE'!ER16275&gt;0,('5G_NR_raw_UE'!ER16275*'5G_NR_raw_UE'!ES16275),"")</f>
        <v/>
      </c>
    </row>
    <row r="16276" spans="31:32">
      <c r="AE16276" t="str">
        <f>IF('5G_NR_raw_UE'!EP16276&gt;0,('5G_NR_raw_UE'!EP16276*'5G_NR_raw_UE'!EQ16276),"")</f>
        <v/>
      </c>
      <c r="AF16276" t="str">
        <f>IF('5G_NR_raw_UE'!ER16276&gt;0,('5G_NR_raw_UE'!ER16276*'5G_NR_raw_UE'!ES16276),"")</f>
        <v/>
      </c>
    </row>
    <row r="16277" spans="31:32">
      <c r="AE16277" t="str">
        <f>IF('5G_NR_raw_UE'!EP16277&gt;0,('5G_NR_raw_UE'!EP16277*'5G_NR_raw_UE'!EQ16277),"")</f>
        <v/>
      </c>
      <c r="AF16277" t="str">
        <f>IF('5G_NR_raw_UE'!ER16277&gt;0,('5G_NR_raw_UE'!ER16277*'5G_NR_raw_UE'!ES16277),"")</f>
        <v/>
      </c>
    </row>
    <row r="16278" spans="31:32">
      <c r="AE16278" t="str">
        <f>IF('5G_NR_raw_UE'!EP16278&gt;0,('5G_NR_raw_UE'!EP16278*'5G_NR_raw_UE'!EQ16278),"")</f>
        <v/>
      </c>
      <c r="AF16278" t="str">
        <f>IF('5G_NR_raw_UE'!ER16278&gt;0,('5G_NR_raw_UE'!ER16278*'5G_NR_raw_UE'!ES16278),"")</f>
        <v/>
      </c>
    </row>
    <row r="16279" spans="31:32">
      <c r="AE16279" t="str">
        <f>IF('5G_NR_raw_UE'!EP16279&gt;0,('5G_NR_raw_UE'!EP16279*'5G_NR_raw_UE'!EQ16279),"")</f>
        <v/>
      </c>
      <c r="AF16279" t="str">
        <f>IF('5G_NR_raw_UE'!ER16279&gt;0,('5G_NR_raw_UE'!ER16279*'5G_NR_raw_UE'!ES16279),"")</f>
        <v/>
      </c>
    </row>
    <row r="16280" spans="31:32">
      <c r="AE16280" t="str">
        <f>IF('5G_NR_raw_UE'!EP16280&gt;0,('5G_NR_raw_UE'!EP16280*'5G_NR_raw_UE'!EQ16280),"")</f>
        <v/>
      </c>
      <c r="AF16280" t="str">
        <f>IF('5G_NR_raw_UE'!ER16280&gt;0,('5G_NR_raw_UE'!ER16280*'5G_NR_raw_UE'!ES16280),"")</f>
        <v/>
      </c>
    </row>
    <row r="16281" spans="31:32">
      <c r="AE16281" t="str">
        <f>IF('5G_NR_raw_UE'!EP16281&gt;0,('5G_NR_raw_UE'!EP16281*'5G_NR_raw_UE'!EQ16281),"")</f>
        <v/>
      </c>
      <c r="AF16281" t="str">
        <f>IF('5G_NR_raw_UE'!ER16281&gt;0,('5G_NR_raw_UE'!ER16281*'5G_NR_raw_UE'!ES16281),"")</f>
        <v/>
      </c>
    </row>
    <row r="16282" spans="31:32">
      <c r="AE16282" t="str">
        <f>IF('5G_NR_raw_UE'!EP16282&gt;0,('5G_NR_raw_UE'!EP16282*'5G_NR_raw_UE'!EQ16282),"")</f>
        <v/>
      </c>
      <c r="AF16282" t="str">
        <f>IF('5G_NR_raw_UE'!ER16282&gt;0,('5G_NR_raw_UE'!ER16282*'5G_NR_raw_UE'!ES16282),"")</f>
        <v/>
      </c>
    </row>
    <row r="16283" spans="31:32">
      <c r="AE16283" t="str">
        <f>IF('5G_NR_raw_UE'!EP16283&gt;0,('5G_NR_raw_UE'!EP16283*'5G_NR_raw_UE'!EQ16283),"")</f>
        <v/>
      </c>
      <c r="AF16283" t="str">
        <f>IF('5G_NR_raw_UE'!ER16283&gt;0,('5G_NR_raw_UE'!ER16283*'5G_NR_raw_UE'!ES16283),"")</f>
        <v/>
      </c>
    </row>
    <row r="16284" spans="31:32">
      <c r="AE16284" t="str">
        <f>IF('5G_NR_raw_UE'!EP16284&gt;0,('5G_NR_raw_UE'!EP16284*'5G_NR_raw_UE'!EQ16284),"")</f>
        <v/>
      </c>
      <c r="AF16284" t="str">
        <f>IF('5G_NR_raw_UE'!ER16284&gt;0,('5G_NR_raw_UE'!ER16284*'5G_NR_raw_UE'!ES16284),"")</f>
        <v/>
      </c>
    </row>
    <row r="16285" spans="31:32">
      <c r="AE16285" t="str">
        <f>IF('5G_NR_raw_UE'!EP16285&gt;0,('5G_NR_raw_UE'!EP16285*'5G_NR_raw_UE'!EQ16285),"")</f>
        <v/>
      </c>
      <c r="AF16285" t="str">
        <f>IF('5G_NR_raw_UE'!ER16285&gt;0,('5G_NR_raw_UE'!ER16285*'5G_NR_raw_UE'!ES16285),"")</f>
        <v/>
      </c>
    </row>
    <row r="16286" spans="31:32">
      <c r="AE16286" t="str">
        <f>IF('5G_NR_raw_UE'!EP16286&gt;0,('5G_NR_raw_UE'!EP16286*'5G_NR_raw_UE'!EQ16286),"")</f>
        <v/>
      </c>
      <c r="AF16286" t="str">
        <f>IF('5G_NR_raw_UE'!ER16286&gt;0,('5G_NR_raw_UE'!ER16286*'5G_NR_raw_UE'!ES16286),"")</f>
        <v/>
      </c>
    </row>
    <row r="16287" spans="31:32">
      <c r="AE16287" t="str">
        <f>IF('5G_NR_raw_UE'!EP16287&gt;0,('5G_NR_raw_UE'!EP16287*'5G_NR_raw_UE'!EQ16287),"")</f>
        <v/>
      </c>
      <c r="AF16287" t="str">
        <f>IF('5G_NR_raw_UE'!ER16287&gt;0,('5G_NR_raw_UE'!ER16287*'5G_NR_raw_UE'!ES16287),"")</f>
        <v/>
      </c>
    </row>
    <row r="16288" spans="31:32">
      <c r="AE16288" t="str">
        <f>IF('5G_NR_raw_UE'!EP16288&gt;0,('5G_NR_raw_UE'!EP16288*'5G_NR_raw_UE'!EQ16288),"")</f>
        <v/>
      </c>
      <c r="AF16288" t="str">
        <f>IF('5G_NR_raw_UE'!ER16288&gt;0,('5G_NR_raw_UE'!ER16288*'5G_NR_raw_UE'!ES16288),"")</f>
        <v/>
      </c>
    </row>
    <row r="16289" spans="31:32">
      <c r="AE16289" t="str">
        <f>IF('5G_NR_raw_UE'!EP16289&gt;0,('5G_NR_raw_UE'!EP16289*'5G_NR_raw_UE'!EQ16289),"")</f>
        <v/>
      </c>
      <c r="AF16289" t="str">
        <f>IF('5G_NR_raw_UE'!ER16289&gt;0,('5G_NR_raw_UE'!ER16289*'5G_NR_raw_UE'!ES16289),"")</f>
        <v/>
      </c>
    </row>
    <row r="16290" spans="31:32">
      <c r="AE16290" t="str">
        <f>IF('5G_NR_raw_UE'!EP16290&gt;0,('5G_NR_raw_UE'!EP16290*'5G_NR_raw_UE'!EQ16290),"")</f>
        <v/>
      </c>
      <c r="AF16290" t="str">
        <f>IF('5G_NR_raw_UE'!ER16290&gt;0,('5G_NR_raw_UE'!ER16290*'5G_NR_raw_UE'!ES16290),"")</f>
        <v/>
      </c>
    </row>
    <row r="16291" spans="31:32">
      <c r="AE16291" t="str">
        <f>IF('5G_NR_raw_UE'!EP16291&gt;0,('5G_NR_raw_UE'!EP16291*'5G_NR_raw_UE'!EQ16291),"")</f>
        <v/>
      </c>
      <c r="AF16291" t="str">
        <f>IF('5G_NR_raw_UE'!ER16291&gt;0,('5G_NR_raw_UE'!ER16291*'5G_NR_raw_UE'!ES16291),"")</f>
        <v/>
      </c>
    </row>
    <row r="16292" spans="31:32">
      <c r="AE16292" t="str">
        <f>IF('5G_NR_raw_UE'!EP16292&gt;0,('5G_NR_raw_UE'!EP16292*'5G_NR_raw_UE'!EQ16292),"")</f>
        <v/>
      </c>
      <c r="AF16292" t="str">
        <f>IF('5G_NR_raw_UE'!ER16292&gt;0,('5G_NR_raw_UE'!ER16292*'5G_NR_raw_UE'!ES16292),"")</f>
        <v/>
      </c>
    </row>
    <row r="16293" spans="31:32">
      <c r="AE16293" t="str">
        <f>IF('5G_NR_raw_UE'!EP16293&gt;0,('5G_NR_raw_UE'!EP16293*'5G_NR_raw_UE'!EQ16293),"")</f>
        <v/>
      </c>
      <c r="AF16293" t="str">
        <f>IF('5G_NR_raw_UE'!ER16293&gt;0,('5G_NR_raw_UE'!ER16293*'5G_NR_raw_UE'!ES16293),"")</f>
        <v/>
      </c>
    </row>
    <row r="16294" spans="31:32">
      <c r="AE16294" t="str">
        <f>IF('5G_NR_raw_UE'!EP16294&gt;0,('5G_NR_raw_UE'!EP16294*'5G_NR_raw_UE'!EQ16294),"")</f>
        <v/>
      </c>
      <c r="AF16294" t="str">
        <f>IF('5G_NR_raw_UE'!ER16294&gt;0,('5G_NR_raw_UE'!ER16294*'5G_NR_raw_UE'!ES16294),"")</f>
        <v/>
      </c>
    </row>
    <row r="16295" spans="31:32">
      <c r="AE16295" t="str">
        <f>IF('5G_NR_raw_UE'!EP16295&gt;0,('5G_NR_raw_UE'!EP16295*'5G_NR_raw_UE'!EQ16295),"")</f>
        <v/>
      </c>
      <c r="AF16295" t="str">
        <f>IF('5G_NR_raw_UE'!ER16295&gt;0,('5G_NR_raw_UE'!ER16295*'5G_NR_raw_UE'!ES16295),"")</f>
        <v/>
      </c>
    </row>
    <row r="16296" spans="31:32">
      <c r="AE16296" t="str">
        <f>IF('5G_NR_raw_UE'!EP16296&gt;0,('5G_NR_raw_UE'!EP16296*'5G_NR_raw_UE'!EQ16296),"")</f>
        <v/>
      </c>
      <c r="AF16296" t="str">
        <f>IF('5G_NR_raw_UE'!ER16296&gt;0,('5G_NR_raw_UE'!ER16296*'5G_NR_raw_UE'!ES16296),"")</f>
        <v/>
      </c>
    </row>
    <row r="16297" spans="31:32">
      <c r="AE16297" t="str">
        <f>IF('5G_NR_raw_UE'!EP16297&gt;0,('5G_NR_raw_UE'!EP16297*'5G_NR_raw_UE'!EQ16297),"")</f>
        <v/>
      </c>
      <c r="AF16297" t="str">
        <f>IF('5G_NR_raw_UE'!ER16297&gt;0,('5G_NR_raw_UE'!ER16297*'5G_NR_raw_UE'!ES16297),"")</f>
        <v/>
      </c>
    </row>
    <row r="16298" spans="31:32">
      <c r="AE16298" t="str">
        <f>IF('5G_NR_raw_UE'!EP16298&gt;0,('5G_NR_raw_UE'!EP16298*'5G_NR_raw_UE'!EQ16298),"")</f>
        <v/>
      </c>
      <c r="AF16298" t="str">
        <f>IF('5G_NR_raw_UE'!ER16298&gt;0,('5G_NR_raw_UE'!ER16298*'5G_NR_raw_UE'!ES16298),"")</f>
        <v/>
      </c>
    </row>
    <row r="16299" spans="31:32">
      <c r="AE16299" t="str">
        <f>IF('5G_NR_raw_UE'!EP16299&gt;0,('5G_NR_raw_UE'!EP16299*'5G_NR_raw_UE'!EQ16299),"")</f>
        <v/>
      </c>
      <c r="AF16299" t="str">
        <f>IF('5G_NR_raw_UE'!ER16299&gt;0,('5G_NR_raw_UE'!ER16299*'5G_NR_raw_UE'!ES16299),"")</f>
        <v/>
      </c>
    </row>
    <row r="16300" spans="31:32">
      <c r="AE16300" t="str">
        <f>IF('5G_NR_raw_UE'!EP16300&gt;0,('5G_NR_raw_UE'!EP16300*'5G_NR_raw_UE'!EQ16300),"")</f>
        <v/>
      </c>
      <c r="AF16300" t="str">
        <f>IF('5G_NR_raw_UE'!ER16300&gt;0,('5G_NR_raw_UE'!ER16300*'5G_NR_raw_UE'!ES16300),"")</f>
        <v/>
      </c>
    </row>
    <row r="16301" spans="31:32">
      <c r="AE16301" t="str">
        <f>IF('5G_NR_raw_UE'!EP16301&gt;0,('5G_NR_raw_UE'!EP16301*'5G_NR_raw_UE'!EQ16301),"")</f>
        <v/>
      </c>
      <c r="AF16301" t="str">
        <f>IF('5G_NR_raw_UE'!ER16301&gt;0,('5G_NR_raw_UE'!ER16301*'5G_NR_raw_UE'!ES16301),"")</f>
        <v/>
      </c>
    </row>
    <row r="16302" spans="31:32">
      <c r="AE16302" t="str">
        <f>IF('5G_NR_raw_UE'!EP16302&gt;0,('5G_NR_raw_UE'!EP16302*'5G_NR_raw_UE'!EQ16302),"")</f>
        <v/>
      </c>
      <c r="AF16302" t="str">
        <f>IF('5G_NR_raw_UE'!ER16302&gt;0,('5G_NR_raw_UE'!ER16302*'5G_NR_raw_UE'!ES16302),"")</f>
        <v/>
      </c>
    </row>
    <row r="16303" spans="31:32">
      <c r="AE16303" t="str">
        <f>IF('5G_NR_raw_UE'!EP16303&gt;0,('5G_NR_raw_UE'!EP16303*'5G_NR_raw_UE'!EQ16303),"")</f>
        <v/>
      </c>
      <c r="AF16303" t="str">
        <f>IF('5G_NR_raw_UE'!ER16303&gt;0,('5G_NR_raw_UE'!ER16303*'5G_NR_raw_UE'!ES16303),"")</f>
        <v/>
      </c>
    </row>
    <row r="16304" spans="31:32">
      <c r="AE16304" t="str">
        <f>IF('5G_NR_raw_UE'!EP16304&gt;0,('5G_NR_raw_UE'!EP16304*'5G_NR_raw_UE'!EQ16304),"")</f>
        <v/>
      </c>
      <c r="AF16304" t="str">
        <f>IF('5G_NR_raw_UE'!ER16304&gt;0,('5G_NR_raw_UE'!ER16304*'5G_NR_raw_UE'!ES16304),"")</f>
        <v/>
      </c>
    </row>
    <row r="16305" spans="31:32">
      <c r="AE16305" t="str">
        <f>IF('5G_NR_raw_UE'!EP16305&gt;0,('5G_NR_raw_UE'!EP16305*'5G_NR_raw_UE'!EQ16305),"")</f>
        <v/>
      </c>
      <c r="AF16305" t="str">
        <f>IF('5G_NR_raw_UE'!ER16305&gt;0,('5G_NR_raw_UE'!ER16305*'5G_NR_raw_UE'!ES16305),"")</f>
        <v/>
      </c>
    </row>
    <row r="16306" spans="31:32">
      <c r="AE16306" t="str">
        <f>IF('5G_NR_raw_UE'!EP16306&gt;0,('5G_NR_raw_UE'!EP16306*'5G_NR_raw_UE'!EQ16306),"")</f>
        <v/>
      </c>
      <c r="AF16306" t="str">
        <f>IF('5G_NR_raw_UE'!ER16306&gt;0,('5G_NR_raw_UE'!ER16306*'5G_NR_raw_UE'!ES16306),"")</f>
        <v/>
      </c>
    </row>
    <row r="16307" spans="31:32">
      <c r="AE16307" t="str">
        <f>IF('5G_NR_raw_UE'!EP16307&gt;0,('5G_NR_raw_UE'!EP16307*'5G_NR_raw_UE'!EQ16307),"")</f>
        <v/>
      </c>
      <c r="AF16307" t="str">
        <f>IF('5G_NR_raw_UE'!ER16307&gt;0,('5G_NR_raw_UE'!ER16307*'5G_NR_raw_UE'!ES16307),"")</f>
        <v/>
      </c>
    </row>
    <row r="16308" spans="31:32">
      <c r="AE16308" t="str">
        <f>IF('5G_NR_raw_UE'!EP16308&gt;0,('5G_NR_raw_UE'!EP16308*'5G_NR_raw_UE'!EQ16308),"")</f>
        <v/>
      </c>
      <c r="AF16308" t="str">
        <f>IF('5G_NR_raw_UE'!ER16308&gt;0,('5G_NR_raw_UE'!ER16308*'5G_NR_raw_UE'!ES16308),"")</f>
        <v/>
      </c>
    </row>
    <row r="16309" spans="31:32">
      <c r="AE16309" t="str">
        <f>IF('5G_NR_raw_UE'!EP16309&gt;0,('5G_NR_raw_UE'!EP16309*'5G_NR_raw_UE'!EQ16309),"")</f>
        <v/>
      </c>
      <c r="AF16309" t="str">
        <f>IF('5G_NR_raw_UE'!ER16309&gt;0,('5G_NR_raw_UE'!ER16309*'5G_NR_raw_UE'!ES16309),"")</f>
        <v/>
      </c>
    </row>
    <row r="16310" spans="31:32">
      <c r="AE16310" t="str">
        <f>IF('5G_NR_raw_UE'!EP16310&gt;0,('5G_NR_raw_UE'!EP16310*'5G_NR_raw_UE'!EQ16310),"")</f>
        <v/>
      </c>
      <c r="AF16310" t="str">
        <f>IF('5G_NR_raw_UE'!ER16310&gt;0,('5G_NR_raw_UE'!ER16310*'5G_NR_raw_UE'!ES16310),"")</f>
        <v/>
      </c>
    </row>
    <row r="16311" spans="31:32">
      <c r="AE16311" t="str">
        <f>IF('5G_NR_raw_UE'!EP16311&gt;0,('5G_NR_raw_UE'!EP16311*'5G_NR_raw_UE'!EQ16311),"")</f>
        <v/>
      </c>
      <c r="AF16311" t="str">
        <f>IF('5G_NR_raw_UE'!ER16311&gt;0,('5G_NR_raw_UE'!ER16311*'5G_NR_raw_UE'!ES16311),"")</f>
        <v/>
      </c>
    </row>
    <row r="16312" spans="31:32">
      <c r="AE16312" t="str">
        <f>IF('5G_NR_raw_UE'!EP16312&gt;0,('5G_NR_raw_UE'!EP16312*'5G_NR_raw_UE'!EQ16312),"")</f>
        <v/>
      </c>
      <c r="AF16312" t="str">
        <f>IF('5G_NR_raw_UE'!ER16312&gt;0,('5G_NR_raw_UE'!ER16312*'5G_NR_raw_UE'!ES16312),"")</f>
        <v/>
      </c>
    </row>
    <row r="16313" spans="31:32">
      <c r="AE16313" t="str">
        <f>IF('5G_NR_raw_UE'!EP16313&gt;0,('5G_NR_raw_UE'!EP16313*'5G_NR_raw_UE'!EQ16313),"")</f>
        <v/>
      </c>
      <c r="AF16313" t="str">
        <f>IF('5G_NR_raw_UE'!ER16313&gt;0,('5G_NR_raw_UE'!ER16313*'5G_NR_raw_UE'!ES16313),"")</f>
        <v/>
      </c>
    </row>
    <row r="16314" spans="31:32">
      <c r="AE16314" t="str">
        <f>IF('5G_NR_raw_UE'!EP16314&gt;0,('5G_NR_raw_UE'!EP16314*'5G_NR_raw_UE'!EQ16314),"")</f>
        <v/>
      </c>
      <c r="AF16314" t="str">
        <f>IF('5G_NR_raw_UE'!ER16314&gt;0,('5G_NR_raw_UE'!ER16314*'5G_NR_raw_UE'!ES16314),"")</f>
        <v/>
      </c>
    </row>
    <row r="16315" spans="31:32">
      <c r="AE16315" t="str">
        <f>IF('5G_NR_raw_UE'!EP16315&gt;0,('5G_NR_raw_UE'!EP16315*'5G_NR_raw_UE'!EQ16315),"")</f>
        <v/>
      </c>
      <c r="AF16315" t="str">
        <f>IF('5G_NR_raw_UE'!ER16315&gt;0,('5G_NR_raw_UE'!ER16315*'5G_NR_raw_UE'!ES16315),"")</f>
        <v/>
      </c>
    </row>
    <row r="16316" spans="31:32">
      <c r="AE16316" t="str">
        <f>IF('5G_NR_raw_UE'!EP16316&gt;0,('5G_NR_raw_UE'!EP16316*'5G_NR_raw_UE'!EQ16316),"")</f>
        <v/>
      </c>
      <c r="AF16316" t="str">
        <f>IF('5G_NR_raw_UE'!ER16316&gt;0,('5G_NR_raw_UE'!ER16316*'5G_NR_raw_UE'!ES16316),"")</f>
        <v/>
      </c>
    </row>
    <row r="16317" spans="31:32">
      <c r="AE16317" t="str">
        <f>IF('5G_NR_raw_UE'!EP16317&gt;0,('5G_NR_raw_UE'!EP16317*'5G_NR_raw_UE'!EQ16317),"")</f>
        <v/>
      </c>
      <c r="AF16317" t="str">
        <f>IF('5G_NR_raw_UE'!ER16317&gt;0,('5G_NR_raw_UE'!ER16317*'5G_NR_raw_UE'!ES16317),"")</f>
        <v/>
      </c>
    </row>
    <row r="16318" spans="31:32">
      <c r="AE16318" t="str">
        <f>IF('5G_NR_raw_UE'!EP16318&gt;0,('5G_NR_raw_UE'!EP16318*'5G_NR_raw_UE'!EQ16318),"")</f>
        <v/>
      </c>
      <c r="AF16318" t="str">
        <f>IF('5G_NR_raw_UE'!ER16318&gt;0,('5G_NR_raw_UE'!ER16318*'5G_NR_raw_UE'!ES16318),"")</f>
        <v/>
      </c>
    </row>
    <row r="16319" spans="31:32">
      <c r="AE16319" t="str">
        <f>IF('5G_NR_raw_UE'!EP16319&gt;0,('5G_NR_raw_UE'!EP16319*'5G_NR_raw_UE'!EQ16319),"")</f>
        <v/>
      </c>
      <c r="AF16319" t="str">
        <f>IF('5G_NR_raw_UE'!ER16319&gt;0,('5G_NR_raw_UE'!ER16319*'5G_NR_raw_UE'!ES16319),"")</f>
        <v/>
      </c>
    </row>
    <row r="16320" spans="31:32">
      <c r="AE16320" t="str">
        <f>IF('5G_NR_raw_UE'!EP16320&gt;0,('5G_NR_raw_UE'!EP16320*'5G_NR_raw_UE'!EQ16320),"")</f>
        <v/>
      </c>
      <c r="AF16320" t="str">
        <f>IF('5G_NR_raw_UE'!ER16320&gt;0,('5G_NR_raw_UE'!ER16320*'5G_NR_raw_UE'!ES16320),"")</f>
        <v/>
      </c>
    </row>
    <row r="16321" spans="31:32">
      <c r="AE16321" t="str">
        <f>IF('5G_NR_raw_UE'!EP16321&gt;0,('5G_NR_raw_UE'!EP16321*'5G_NR_raw_UE'!EQ16321),"")</f>
        <v/>
      </c>
      <c r="AF16321" t="str">
        <f>IF('5G_NR_raw_UE'!ER16321&gt;0,('5G_NR_raw_UE'!ER16321*'5G_NR_raw_UE'!ES16321),"")</f>
        <v/>
      </c>
    </row>
    <row r="16322" spans="31:32">
      <c r="AE16322" t="str">
        <f>IF('5G_NR_raw_UE'!EP16322&gt;0,('5G_NR_raw_UE'!EP16322*'5G_NR_raw_UE'!EQ16322),"")</f>
        <v/>
      </c>
      <c r="AF16322" t="str">
        <f>IF('5G_NR_raw_UE'!ER16322&gt;0,('5G_NR_raw_UE'!ER16322*'5G_NR_raw_UE'!ES16322),"")</f>
        <v/>
      </c>
    </row>
    <row r="16323" spans="31:32">
      <c r="AE16323" t="str">
        <f>IF('5G_NR_raw_UE'!EP16323&gt;0,('5G_NR_raw_UE'!EP16323*'5G_NR_raw_UE'!EQ16323),"")</f>
        <v/>
      </c>
      <c r="AF16323" t="str">
        <f>IF('5G_NR_raw_UE'!ER16323&gt;0,('5G_NR_raw_UE'!ER16323*'5G_NR_raw_UE'!ES16323),"")</f>
        <v/>
      </c>
    </row>
    <row r="16324" spans="31:32">
      <c r="AE16324" t="str">
        <f>IF('5G_NR_raw_UE'!EP16324&gt;0,('5G_NR_raw_UE'!EP16324*'5G_NR_raw_UE'!EQ16324),"")</f>
        <v/>
      </c>
      <c r="AF16324" t="str">
        <f>IF('5G_NR_raw_UE'!ER16324&gt;0,('5G_NR_raw_UE'!ER16324*'5G_NR_raw_UE'!ES16324),"")</f>
        <v/>
      </c>
    </row>
    <row r="16325" spans="31:32">
      <c r="AE16325" t="str">
        <f>IF('5G_NR_raw_UE'!EP16325&gt;0,('5G_NR_raw_UE'!EP16325*'5G_NR_raw_UE'!EQ16325),"")</f>
        <v/>
      </c>
      <c r="AF16325" t="str">
        <f>IF('5G_NR_raw_UE'!ER16325&gt;0,('5G_NR_raw_UE'!ER16325*'5G_NR_raw_UE'!ES16325),"")</f>
        <v/>
      </c>
    </row>
    <row r="16326" spans="31:32">
      <c r="AE16326" t="str">
        <f>IF('5G_NR_raw_UE'!EP16326&gt;0,('5G_NR_raw_UE'!EP16326*'5G_NR_raw_UE'!EQ16326),"")</f>
        <v/>
      </c>
      <c r="AF16326" t="str">
        <f>IF('5G_NR_raw_UE'!ER16326&gt;0,('5G_NR_raw_UE'!ER16326*'5G_NR_raw_UE'!ES16326),"")</f>
        <v/>
      </c>
    </row>
    <row r="16327" spans="31:32">
      <c r="AE16327" t="str">
        <f>IF('5G_NR_raw_UE'!EP16327&gt;0,('5G_NR_raw_UE'!EP16327*'5G_NR_raw_UE'!EQ16327),"")</f>
        <v/>
      </c>
      <c r="AF16327" t="str">
        <f>IF('5G_NR_raw_UE'!ER16327&gt;0,('5G_NR_raw_UE'!ER16327*'5G_NR_raw_UE'!ES16327),"")</f>
        <v/>
      </c>
    </row>
    <row r="16328" spans="31:32">
      <c r="AE16328" t="str">
        <f>IF('5G_NR_raw_UE'!EP16328&gt;0,('5G_NR_raw_UE'!EP16328*'5G_NR_raw_UE'!EQ16328),"")</f>
        <v/>
      </c>
      <c r="AF16328" t="str">
        <f>IF('5G_NR_raw_UE'!ER16328&gt;0,('5G_NR_raw_UE'!ER16328*'5G_NR_raw_UE'!ES16328),"")</f>
        <v/>
      </c>
    </row>
    <row r="16329" spans="31:32">
      <c r="AE16329" t="str">
        <f>IF('5G_NR_raw_UE'!EP16329&gt;0,('5G_NR_raw_UE'!EP16329*'5G_NR_raw_UE'!EQ16329),"")</f>
        <v/>
      </c>
      <c r="AF16329" t="str">
        <f>IF('5G_NR_raw_UE'!ER16329&gt;0,('5G_NR_raw_UE'!ER16329*'5G_NR_raw_UE'!ES16329),"")</f>
        <v/>
      </c>
    </row>
    <row r="16330" spans="31:32">
      <c r="AE16330" t="str">
        <f>IF('5G_NR_raw_UE'!EP16330&gt;0,('5G_NR_raw_UE'!EP16330*'5G_NR_raw_UE'!EQ16330),"")</f>
        <v/>
      </c>
      <c r="AF16330" t="str">
        <f>IF('5G_NR_raw_UE'!ER16330&gt;0,('5G_NR_raw_UE'!ER16330*'5G_NR_raw_UE'!ES16330),"")</f>
        <v/>
      </c>
    </row>
    <row r="16331" spans="31:32">
      <c r="AE16331" t="str">
        <f>IF('5G_NR_raw_UE'!EP16331&gt;0,('5G_NR_raw_UE'!EP16331*'5G_NR_raw_UE'!EQ16331),"")</f>
        <v/>
      </c>
      <c r="AF16331" t="str">
        <f>IF('5G_NR_raw_UE'!ER16331&gt;0,('5G_NR_raw_UE'!ER16331*'5G_NR_raw_UE'!ES16331),"")</f>
        <v/>
      </c>
    </row>
    <row r="16332" spans="31:32">
      <c r="AE16332" t="str">
        <f>IF('5G_NR_raw_UE'!EP16332&gt;0,('5G_NR_raw_UE'!EP16332*'5G_NR_raw_UE'!EQ16332),"")</f>
        <v/>
      </c>
      <c r="AF16332" t="str">
        <f>IF('5G_NR_raw_UE'!ER16332&gt;0,('5G_NR_raw_UE'!ER16332*'5G_NR_raw_UE'!ES16332),"")</f>
        <v/>
      </c>
    </row>
    <row r="16333" spans="31:32">
      <c r="AE16333" t="str">
        <f>IF('5G_NR_raw_UE'!EP16333&gt;0,('5G_NR_raw_UE'!EP16333*'5G_NR_raw_UE'!EQ16333),"")</f>
        <v/>
      </c>
      <c r="AF16333" t="str">
        <f>IF('5G_NR_raw_UE'!ER16333&gt;0,('5G_NR_raw_UE'!ER16333*'5G_NR_raw_UE'!ES16333),"")</f>
        <v/>
      </c>
    </row>
    <row r="16334" spans="31:32">
      <c r="AE16334" t="str">
        <f>IF('5G_NR_raw_UE'!EP16334&gt;0,('5G_NR_raw_UE'!EP16334*'5G_NR_raw_UE'!EQ16334),"")</f>
        <v/>
      </c>
      <c r="AF16334" t="str">
        <f>IF('5G_NR_raw_UE'!ER16334&gt;0,('5G_NR_raw_UE'!ER16334*'5G_NR_raw_UE'!ES16334),"")</f>
        <v/>
      </c>
    </row>
    <row r="16335" spans="31:32">
      <c r="AE16335" t="str">
        <f>IF('5G_NR_raw_UE'!EP16335&gt;0,('5G_NR_raw_UE'!EP16335*'5G_NR_raw_UE'!EQ16335),"")</f>
        <v/>
      </c>
      <c r="AF16335" t="str">
        <f>IF('5G_NR_raw_UE'!ER16335&gt;0,('5G_NR_raw_UE'!ER16335*'5G_NR_raw_UE'!ES16335),"")</f>
        <v/>
      </c>
    </row>
    <row r="16336" spans="31:32">
      <c r="AE16336" t="str">
        <f>IF('5G_NR_raw_UE'!EP16336&gt;0,('5G_NR_raw_UE'!EP16336*'5G_NR_raw_UE'!EQ16336),"")</f>
        <v/>
      </c>
      <c r="AF16336" t="str">
        <f>IF('5G_NR_raw_UE'!ER16336&gt;0,('5G_NR_raw_UE'!ER16336*'5G_NR_raw_UE'!ES16336),"")</f>
        <v/>
      </c>
    </row>
    <row r="16337" spans="31:32">
      <c r="AE16337" t="str">
        <f>IF('5G_NR_raw_UE'!EP16337&gt;0,('5G_NR_raw_UE'!EP16337*'5G_NR_raw_UE'!EQ16337),"")</f>
        <v/>
      </c>
      <c r="AF16337" t="str">
        <f>IF('5G_NR_raw_UE'!ER16337&gt;0,('5G_NR_raw_UE'!ER16337*'5G_NR_raw_UE'!ES16337),"")</f>
        <v/>
      </c>
    </row>
    <row r="16338" spans="31:32">
      <c r="AE16338" t="str">
        <f>IF('5G_NR_raw_UE'!EP16338&gt;0,('5G_NR_raw_UE'!EP16338*'5G_NR_raw_UE'!EQ16338),"")</f>
        <v/>
      </c>
      <c r="AF16338" t="str">
        <f>IF('5G_NR_raw_UE'!ER16338&gt;0,('5G_NR_raw_UE'!ER16338*'5G_NR_raw_UE'!ES16338),"")</f>
        <v/>
      </c>
    </row>
    <row r="16339" spans="31:32">
      <c r="AE16339" t="str">
        <f>IF('5G_NR_raw_UE'!EP16339&gt;0,('5G_NR_raw_UE'!EP16339*'5G_NR_raw_UE'!EQ16339),"")</f>
        <v/>
      </c>
      <c r="AF16339" t="str">
        <f>IF('5G_NR_raw_UE'!ER16339&gt;0,('5G_NR_raw_UE'!ER16339*'5G_NR_raw_UE'!ES16339),"")</f>
        <v/>
      </c>
    </row>
    <row r="16340" spans="31:32">
      <c r="AE16340" t="str">
        <f>IF('5G_NR_raw_UE'!EP16340&gt;0,('5G_NR_raw_UE'!EP16340*'5G_NR_raw_UE'!EQ16340),"")</f>
        <v/>
      </c>
      <c r="AF16340" t="str">
        <f>IF('5G_NR_raw_UE'!ER16340&gt;0,('5G_NR_raw_UE'!ER16340*'5G_NR_raw_UE'!ES16340),"")</f>
        <v/>
      </c>
    </row>
    <row r="16341" spans="31:32">
      <c r="AE16341" t="str">
        <f>IF('5G_NR_raw_UE'!EP16341&gt;0,('5G_NR_raw_UE'!EP16341*'5G_NR_raw_UE'!EQ16341),"")</f>
        <v/>
      </c>
      <c r="AF16341" t="str">
        <f>IF('5G_NR_raw_UE'!ER16341&gt;0,('5G_NR_raw_UE'!ER16341*'5G_NR_raw_UE'!ES16341),"")</f>
        <v/>
      </c>
    </row>
    <row r="16342" spans="31:32">
      <c r="AE16342" t="str">
        <f>IF('5G_NR_raw_UE'!EP16342&gt;0,('5G_NR_raw_UE'!EP16342*'5G_NR_raw_UE'!EQ16342),"")</f>
        <v/>
      </c>
      <c r="AF16342" t="str">
        <f>IF('5G_NR_raw_UE'!ER16342&gt;0,('5G_NR_raw_UE'!ER16342*'5G_NR_raw_UE'!ES16342),"")</f>
        <v/>
      </c>
    </row>
    <row r="16343" spans="31:32">
      <c r="AE16343" t="str">
        <f>IF('5G_NR_raw_UE'!EP16343&gt;0,('5G_NR_raw_UE'!EP16343*'5G_NR_raw_UE'!EQ16343),"")</f>
        <v/>
      </c>
      <c r="AF16343" t="str">
        <f>IF('5G_NR_raw_UE'!ER16343&gt;0,('5G_NR_raw_UE'!ER16343*'5G_NR_raw_UE'!ES16343),"")</f>
        <v/>
      </c>
    </row>
    <row r="16344" spans="31:32">
      <c r="AE16344" t="str">
        <f>IF('5G_NR_raw_UE'!EP16344&gt;0,('5G_NR_raw_UE'!EP16344*'5G_NR_raw_UE'!EQ16344),"")</f>
        <v/>
      </c>
      <c r="AF16344" t="str">
        <f>IF('5G_NR_raw_UE'!ER16344&gt;0,('5G_NR_raw_UE'!ER16344*'5G_NR_raw_UE'!ES16344),"")</f>
        <v/>
      </c>
    </row>
    <row r="16345" spans="31:32">
      <c r="AE16345" t="str">
        <f>IF('5G_NR_raw_UE'!EP16345&gt;0,('5G_NR_raw_UE'!EP16345*'5G_NR_raw_UE'!EQ16345),"")</f>
        <v/>
      </c>
      <c r="AF16345" t="str">
        <f>IF('5G_NR_raw_UE'!ER16345&gt;0,('5G_NR_raw_UE'!ER16345*'5G_NR_raw_UE'!ES16345),"")</f>
        <v/>
      </c>
    </row>
    <row r="16346" spans="31:32">
      <c r="AE16346" t="str">
        <f>IF('5G_NR_raw_UE'!EP16346&gt;0,('5G_NR_raw_UE'!EP16346*'5G_NR_raw_UE'!EQ16346),"")</f>
        <v/>
      </c>
      <c r="AF16346" t="str">
        <f>IF('5G_NR_raw_UE'!ER16346&gt;0,('5G_NR_raw_UE'!ER16346*'5G_NR_raw_UE'!ES16346),"")</f>
        <v/>
      </c>
    </row>
    <row r="16347" spans="31:32">
      <c r="AE16347" t="str">
        <f>IF('5G_NR_raw_UE'!EP16347&gt;0,('5G_NR_raw_UE'!EP16347*'5G_NR_raw_UE'!EQ16347),"")</f>
        <v/>
      </c>
      <c r="AF16347" t="str">
        <f>IF('5G_NR_raw_UE'!ER16347&gt;0,('5G_NR_raw_UE'!ER16347*'5G_NR_raw_UE'!ES16347),"")</f>
        <v/>
      </c>
    </row>
    <row r="16348" spans="31:32">
      <c r="AE16348" t="str">
        <f>IF('5G_NR_raw_UE'!EP16348&gt;0,('5G_NR_raw_UE'!EP16348*'5G_NR_raw_UE'!EQ16348),"")</f>
        <v/>
      </c>
      <c r="AF16348" t="str">
        <f>IF('5G_NR_raw_UE'!ER16348&gt;0,('5G_NR_raw_UE'!ER16348*'5G_NR_raw_UE'!ES16348),"")</f>
        <v/>
      </c>
    </row>
    <row r="16349" spans="31:32">
      <c r="AE16349" t="str">
        <f>IF('5G_NR_raw_UE'!EP16349&gt;0,('5G_NR_raw_UE'!EP16349*'5G_NR_raw_UE'!EQ16349),"")</f>
        <v/>
      </c>
      <c r="AF16349" t="str">
        <f>IF('5G_NR_raw_UE'!ER16349&gt;0,('5G_NR_raw_UE'!ER16349*'5G_NR_raw_UE'!ES16349),"")</f>
        <v/>
      </c>
    </row>
    <row r="16350" spans="31:32">
      <c r="AE16350" t="str">
        <f>IF('5G_NR_raw_UE'!EP16350&gt;0,('5G_NR_raw_UE'!EP16350*'5G_NR_raw_UE'!EQ16350),"")</f>
        <v/>
      </c>
      <c r="AF16350" t="str">
        <f>IF('5G_NR_raw_UE'!ER16350&gt;0,('5G_NR_raw_UE'!ER16350*'5G_NR_raw_UE'!ES16350),"")</f>
        <v/>
      </c>
    </row>
    <row r="16351" spans="31:32">
      <c r="AE16351" t="str">
        <f>IF('5G_NR_raw_UE'!EP16351&gt;0,('5G_NR_raw_UE'!EP16351*'5G_NR_raw_UE'!EQ16351),"")</f>
        <v/>
      </c>
      <c r="AF16351" t="str">
        <f>IF('5G_NR_raw_UE'!ER16351&gt;0,('5G_NR_raw_UE'!ER16351*'5G_NR_raw_UE'!ES16351),"")</f>
        <v/>
      </c>
    </row>
    <row r="16352" spans="31:32">
      <c r="AE16352" t="str">
        <f>IF('5G_NR_raw_UE'!EP16352&gt;0,('5G_NR_raw_UE'!EP16352*'5G_NR_raw_UE'!EQ16352),"")</f>
        <v/>
      </c>
      <c r="AF16352" t="str">
        <f>IF('5G_NR_raw_UE'!ER16352&gt;0,('5G_NR_raw_UE'!ER16352*'5G_NR_raw_UE'!ES16352),"")</f>
        <v/>
      </c>
    </row>
    <row r="16353" spans="31:32">
      <c r="AE16353" t="str">
        <f>IF('5G_NR_raw_UE'!EP16353&gt;0,('5G_NR_raw_UE'!EP16353*'5G_NR_raw_UE'!EQ16353),"")</f>
        <v/>
      </c>
      <c r="AF16353" t="str">
        <f>IF('5G_NR_raw_UE'!ER16353&gt;0,('5G_NR_raw_UE'!ER16353*'5G_NR_raw_UE'!ES16353),"")</f>
        <v/>
      </c>
    </row>
    <row r="16354" spans="31:32">
      <c r="AE16354" t="str">
        <f>IF('5G_NR_raw_UE'!EP16354&gt;0,('5G_NR_raw_UE'!EP16354*'5G_NR_raw_UE'!EQ16354),"")</f>
        <v/>
      </c>
      <c r="AF16354" t="str">
        <f>IF('5G_NR_raw_UE'!ER16354&gt;0,('5G_NR_raw_UE'!ER16354*'5G_NR_raw_UE'!ES16354),"")</f>
        <v/>
      </c>
    </row>
    <row r="16355" spans="31:32">
      <c r="AE16355" t="str">
        <f>IF('5G_NR_raw_UE'!EP16355&gt;0,('5G_NR_raw_UE'!EP16355*'5G_NR_raw_UE'!EQ16355),"")</f>
        <v/>
      </c>
      <c r="AF16355" t="str">
        <f>IF('5G_NR_raw_UE'!ER16355&gt;0,('5G_NR_raw_UE'!ER16355*'5G_NR_raw_UE'!ES16355),"")</f>
        <v/>
      </c>
    </row>
    <row r="16356" spans="31:32">
      <c r="AE16356" t="str">
        <f>IF('5G_NR_raw_UE'!EP16356&gt;0,('5G_NR_raw_UE'!EP16356*'5G_NR_raw_UE'!EQ16356),"")</f>
        <v/>
      </c>
      <c r="AF16356" t="str">
        <f>IF('5G_NR_raw_UE'!ER16356&gt;0,('5G_NR_raw_UE'!ER16356*'5G_NR_raw_UE'!ES16356),"")</f>
        <v/>
      </c>
    </row>
    <row r="16357" spans="31:32">
      <c r="AE16357" t="str">
        <f>IF('5G_NR_raw_UE'!EP16357&gt;0,('5G_NR_raw_UE'!EP16357*'5G_NR_raw_UE'!EQ16357),"")</f>
        <v/>
      </c>
      <c r="AF16357" t="str">
        <f>IF('5G_NR_raw_UE'!ER16357&gt;0,('5G_NR_raw_UE'!ER16357*'5G_NR_raw_UE'!ES16357),"")</f>
        <v/>
      </c>
    </row>
    <row r="16358" spans="31:32">
      <c r="AE16358" t="str">
        <f>IF('5G_NR_raw_UE'!EP16358&gt;0,('5G_NR_raw_UE'!EP16358*'5G_NR_raw_UE'!EQ16358),"")</f>
        <v/>
      </c>
      <c r="AF16358" t="str">
        <f>IF('5G_NR_raw_UE'!ER16358&gt;0,('5G_NR_raw_UE'!ER16358*'5G_NR_raw_UE'!ES16358),"")</f>
        <v/>
      </c>
    </row>
    <row r="16359" spans="31:32">
      <c r="AE16359" t="str">
        <f>IF('5G_NR_raw_UE'!EP16359&gt;0,('5G_NR_raw_UE'!EP16359*'5G_NR_raw_UE'!EQ16359),"")</f>
        <v/>
      </c>
      <c r="AF16359" t="str">
        <f>IF('5G_NR_raw_UE'!ER16359&gt;0,('5G_NR_raw_UE'!ER16359*'5G_NR_raw_UE'!ES16359),"")</f>
        <v/>
      </c>
    </row>
    <row r="16360" spans="31:32">
      <c r="AE16360" t="str">
        <f>IF('5G_NR_raw_UE'!EP16360&gt;0,('5G_NR_raw_UE'!EP16360*'5G_NR_raw_UE'!EQ16360),"")</f>
        <v/>
      </c>
      <c r="AF16360" t="str">
        <f>IF('5G_NR_raw_UE'!ER16360&gt;0,('5G_NR_raw_UE'!ER16360*'5G_NR_raw_UE'!ES16360),"")</f>
        <v/>
      </c>
    </row>
    <row r="16361" spans="31:32">
      <c r="AE16361" t="str">
        <f>IF('5G_NR_raw_UE'!EP16361&gt;0,('5G_NR_raw_UE'!EP16361*'5G_NR_raw_UE'!EQ16361),"")</f>
        <v/>
      </c>
      <c r="AF16361" t="str">
        <f>IF('5G_NR_raw_UE'!ER16361&gt;0,('5G_NR_raw_UE'!ER16361*'5G_NR_raw_UE'!ES16361),"")</f>
        <v/>
      </c>
    </row>
    <row r="16362" spans="31:32">
      <c r="AE16362" t="str">
        <f>IF('5G_NR_raw_UE'!EP16362&gt;0,('5G_NR_raw_UE'!EP16362*'5G_NR_raw_UE'!EQ16362),"")</f>
        <v/>
      </c>
      <c r="AF16362" t="str">
        <f>IF('5G_NR_raw_UE'!ER16362&gt;0,('5G_NR_raw_UE'!ER16362*'5G_NR_raw_UE'!ES16362),"")</f>
        <v/>
      </c>
    </row>
    <row r="16363" spans="31:32">
      <c r="AE16363" t="str">
        <f>IF('5G_NR_raw_UE'!EP16363&gt;0,('5G_NR_raw_UE'!EP16363*'5G_NR_raw_UE'!EQ16363),"")</f>
        <v/>
      </c>
      <c r="AF16363" t="str">
        <f>IF('5G_NR_raw_UE'!ER16363&gt;0,('5G_NR_raw_UE'!ER16363*'5G_NR_raw_UE'!ES16363),"")</f>
        <v/>
      </c>
    </row>
    <row r="16364" spans="31:32">
      <c r="AE16364" t="str">
        <f>IF('5G_NR_raw_UE'!EP16364&gt;0,('5G_NR_raw_UE'!EP16364*'5G_NR_raw_UE'!EQ16364),"")</f>
        <v/>
      </c>
      <c r="AF16364" t="str">
        <f>IF('5G_NR_raw_UE'!ER16364&gt;0,('5G_NR_raw_UE'!ER16364*'5G_NR_raw_UE'!ES16364),"")</f>
        <v/>
      </c>
    </row>
    <row r="16365" spans="31:32">
      <c r="AE16365" t="str">
        <f>IF('5G_NR_raw_UE'!EP16365&gt;0,('5G_NR_raw_UE'!EP16365*'5G_NR_raw_UE'!EQ16365),"")</f>
        <v/>
      </c>
      <c r="AF16365" t="str">
        <f>IF('5G_NR_raw_UE'!ER16365&gt;0,('5G_NR_raw_UE'!ER16365*'5G_NR_raw_UE'!ES16365),"")</f>
        <v/>
      </c>
    </row>
    <row r="16366" spans="31:32">
      <c r="AE16366" t="str">
        <f>IF('5G_NR_raw_UE'!EP16366&gt;0,('5G_NR_raw_UE'!EP16366*'5G_NR_raw_UE'!EQ16366),"")</f>
        <v/>
      </c>
      <c r="AF16366" t="str">
        <f>IF('5G_NR_raw_UE'!ER16366&gt;0,('5G_NR_raw_UE'!ER16366*'5G_NR_raw_UE'!ES16366),"")</f>
        <v/>
      </c>
    </row>
    <row r="16367" spans="31:32">
      <c r="AE16367" t="str">
        <f>IF('5G_NR_raw_UE'!EP16367&gt;0,('5G_NR_raw_UE'!EP16367*'5G_NR_raw_UE'!EQ16367),"")</f>
        <v/>
      </c>
      <c r="AF16367" t="str">
        <f>IF('5G_NR_raw_UE'!ER16367&gt;0,('5G_NR_raw_UE'!ER16367*'5G_NR_raw_UE'!ES16367),"")</f>
        <v/>
      </c>
    </row>
    <row r="16368" spans="31:32">
      <c r="AE16368" t="str">
        <f>IF('5G_NR_raw_UE'!EP16368&gt;0,('5G_NR_raw_UE'!EP16368*'5G_NR_raw_UE'!EQ16368),"")</f>
        <v/>
      </c>
      <c r="AF16368" t="str">
        <f>IF('5G_NR_raw_UE'!ER16368&gt;0,('5G_NR_raw_UE'!ER16368*'5G_NR_raw_UE'!ES16368),"")</f>
        <v/>
      </c>
    </row>
    <row r="16369" spans="31:32">
      <c r="AE16369" t="str">
        <f>IF('5G_NR_raw_UE'!EP16369&gt;0,('5G_NR_raw_UE'!EP16369*'5G_NR_raw_UE'!EQ16369),"")</f>
        <v/>
      </c>
      <c r="AF16369" t="str">
        <f>IF('5G_NR_raw_UE'!ER16369&gt;0,('5G_NR_raw_UE'!ER16369*'5G_NR_raw_UE'!ES16369),"")</f>
        <v/>
      </c>
    </row>
    <row r="16370" spans="31:32">
      <c r="AE16370" t="str">
        <f>IF('5G_NR_raw_UE'!EP16370&gt;0,('5G_NR_raw_UE'!EP16370*'5G_NR_raw_UE'!EQ16370),"")</f>
        <v/>
      </c>
      <c r="AF16370" t="str">
        <f>IF('5G_NR_raw_UE'!ER16370&gt;0,('5G_NR_raw_UE'!ER16370*'5G_NR_raw_UE'!ES16370),"")</f>
        <v/>
      </c>
    </row>
    <row r="16371" spans="31:32">
      <c r="AE16371" t="str">
        <f>IF('5G_NR_raw_UE'!EP16371&gt;0,('5G_NR_raw_UE'!EP16371*'5G_NR_raw_UE'!EQ16371),"")</f>
        <v/>
      </c>
      <c r="AF16371" t="str">
        <f>IF('5G_NR_raw_UE'!ER16371&gt;0,('5G_NR_raw_UE'!ER16371*'5G_NR_raw_UE'!ES16371),"")</f>
        <v/>
      </c>
    </row>
    <row r="16372" spans="31:32">
      <c r="AE16372" t="str">
        <f>IF('5G_NR_raw_UE'!EP16372&gt;0,('5G_NR_raw_UE'!EP16372*'5G_NR_raw_UE'!EQ16372),"")</f>
        <v/>
      </c>
      <c r="AF16372" t="str">
        <f>IF('5G_NR_raw_UE'!ER16372&gt;0,('5G_NR_raw_UE'!ER16372*'5G_NR_raw_UE'!ES16372),"")</f>
        <v/>
      </c>
    </row>
    <row r="16373" spans="31:32">
      <c r="AE16373" t="str">
        <f>IF('5G_NR_raw_UE'!EP16373&gt;0,('5G_NR_raw_UE'!EP16373*'5G_NR_raw_UE'!EQ16373),"")</f>
        <v/>
      </c>
      <c r="AF16373" t="str">
        <f>IF('5G_NR_raw_UE'!ER16373&gt;0,('5G_NR_raw_UE'!ER16373*'5G_NR_raw_UE'!ES16373),"")</f>
        <v/>
      </c>
    </row>
    <row r="16374" spans="31:32">
      <c r="AE16374" t="str">
        <f>IF('5G_NR_raw_UE'!EP16374&gt;0,('5G_NR_raw_UE'!EP16374*'5G_NR_raw_UE'!EQ16374),"")</f>
        <v/>
      </c>
      <c r="AF16374" t="str">
        <f>IF('5G_NR_raw_UE'!ER16374&gt;0,('5G_NR_raw_UE'!ER16374*'5G_NR_raw_UE'!ES16374),"")</f>
        <v/>
      </c>
    </row>
    <row r="16375" spans="31:32">
      <c r="AE16375" t="str">
        <f>IF('5G_NR_raw_UE'!EP16375&gt;0,('5G_NR_raw_UE'!EP16375*'5G_NR_raw_UE'!EQ16375),"")</f>
        <v/>
      </c>
      <c r="AF16375" t="str">
        <f>IF('5G_NR_raw_UE'!ER16375&gt;0,('5G_NR_raw_UE'!ER16375*'5G_NR_raw_UE'!ES16375),"")</f>
        <v/>
      </c>
    </row>
    <row r="16376" spans="31:32">
      <c r="AE16376" t="str">
        <f>IF('5G_NR_raw_UE'!EP16376&gt;0,('5G_NR_raw_UE'!EP16376*'5G_NR_raw_UE'!EQ16376),"")</f>
        <v/>
      </c>
      <c r="AF16376" t="str">
        <f>IF('5G_NR_raw_UE'!ER16376&gt;0,('5G_NR_raw_UE'!ER16376*'5G_NR_raw_UE'!ES16376),"")</f>
        <v/>
      </c>
    </row>
    <row r="16377" spans="31:32">
      <c r="AE16377" t="str">
        <f>IF('5G_NR_raw_UE'!EP16377&gt;0,('5G_NR_raw_UE'!EP16377*'5G_NR_raw_UE'!EQ16377),"")</f>
        <v/>
      </c>
      <c r="AF16377" t="str">
        <f>IF('5G_NR_raw_UE'!ER16377&gt;0,('5G_NR_raw_UE'!ER16377*'5G_NR_raw_UE'!ES16377),"")</f>
        <v/>
      </c>
    </row>
    <row r="16378" spans="31:32">
      <c r="AE16378" t="str">
        <f>IF('5G_NR_raw_UE'!EP16378&gt;0,('5G_NR_raw_UE'!EP16378*'5G_NR_raw_UE'!EQ16378),"")</f>
        <v/>
      </c>
      <c r="AF16378" t="str">
        <f>IF('5G_NR_raw_UE'!ER16378&gt;0,('5G_NR_raw_UE'!ER16378*'5G_NR_raw_UE'!ES16378),"")</f>
        <v/>
      </c>
    </row>
    <row r="16379" spans="31:32">
      <c r="AE16379" t="str">
        <f>IF('5G_NR_raw_UE'!EP16379&gt;0,('5G_NR_raw_UE'!EP16379*'5G_NR_raw_UE'!EQ16379),"")</f>
        <v/>
      </c>
      <c r="AF16379" t="str">
        <f>IF('5G_NR_raw_UE'!ER16379&gt;0,('5G_NR_raw_UE'!ER16379*'5G_NR_raw_UE'!ES16379),"")</f>
        <v/>
      </c>
    </row>
    <row r="16380" spans="31:32">
      <c r="AE16380" t="str">
        <f>IF('5G_NR_raw_UE'!EP16380&gt;0,('5G_NR_raw_UE'!EP16380*'5G_NR_raw_UE'!EQ16380),"")</f>
        <v/>
      </c>
      <c r="AF16380" t="str">
        <f>IF('5G_NR_raw_UE'!ER16380&gt;0,('5G_NR_raw_UE'!ER16380*'5G_NR_raw_UE'!ES16380),"")</f>
        <v/>
      </c>
    </row>
    <row r="16381" spans="31:32">
      <c r="AE16381" t="str">
        <f>IF('5G_NR_raw_UE'!EP16381&gt;0,('5G_NR_raw_UE'!EP16381*'5G_NR_raw_UE'!EQ16381),"")</f>
        <v/>
      </c>
      <c r="AF16381" t="str">
        <f>IF('5G_NR_raw_UE'!ER16381&gt;0,('5G_NR_raw_UE'!ER16381*'5G_NR_raw_UE'!ES16381),"")</f>
        <v/>
      </c>
    </row>
    <row r="16382" spans="31:32">
      <c r="AE16382" t="str">
        <f>IF('5G_NR_raw_UE'!EP16382&gt;0,('5G_NR_raw_UE'!EP16382*'5G_NR_raw_UE'!EQ16382),"")</f>
        <v/>
      </c>
      <c r="AF16382" t="str">
        <f>IF('5G_NR_raw_UE'!ER16382&gt;0,('5G_NR_raw_UE'!ER16382*'5G_NR_raw_UE'!ES16382),"")</f>
        <v/>
      </c>
    </row>
    <row r="16383" spans="31:32">
      <c r="AE16383" t="str">
        <f>IF('5G_NR_raw_UE'!EP16383&gt;0,('5G_NR_raw_UE'!EP16383*'5G_NR_raw_UE'!EQ16383),"")</f>
        <v/>
      </c>
      <c r="AF16383" t="str">
        <f>IF('5G_NR_raw_UE'!ER16383&gt;0,('5G_NR_raw_UE'!ER16383*'5G_NR_raw_UE'!ES16383),"")</f>
        <v/>
      </c>
    </row>
    <row r="16384" spans="31:32">
      <c r="AE16384" t="str">
        <f>IF('5G_NR_raw_UE'!EP16384&gt;0,('5G_NR_raw_UE'!EP16384*'5G_NR_raw_UE'!EQ16384),"")</f>
        <v/>
      </c>
      <c r="AF16384" t="str">
        <f>IF('5G_NR_raw_UE'!ER16384&gt;0,('5G_NR_raw_UE'!ER16384*'5G_NR_raw_UE'!ES16384),"")</f>
        <v/>
      </c>
    </row>
    <row r="16385" spans="31:32">
      <c r="AE16385" t="str">
        <f>IF('5G_NR_raw_UE'!EP16385&gt;0,('5G_NR_raw_UE'!EP16385*'5G_NR_raw_UE'!EQ16385),"")</f>
        <v/>
      </c>
      <c r="AF16385" t="str">
        <f>IF('5G_NR_raw_UE'!ER16385&gt;0,('5G_NR_raw_UE'!ER16385*'5G_NR_raw_UE'!ES16385),"")</f>
        <v/>
      </c>
    </row>
    <row r="16386" spans="31:32">
      <c r="AE16386" t="str">
        <f>IF('5G_NR_raw_UE'!EP16386&gt;0,('5G_NR_raw_UE'!EP16386*'5G_NR_raw_UE'!EQ16386),"")</f>
        <v/>
      </c>
      <c r="AF16386" t="str">
        <f>IF('5G_NR_raw_UE'!ER16386&gt;0,('5G_NR_raw_UE'!ER16386*'5G_NR_raw_UE'!ES16386),"")</f>
        <v/>
      </c>
    </row>
    <row r="16387" spans="31:32">
      <c r="AE16387" t="str">
        <f>IF('5G_NR_raw_UE'!EP16387&gt;0,('5G_NR_raw_UE'!EP16387*'5G_NR_raw_UE'!EQ16387),"")</f>
        <v/>
      </c>
      <c r="AF16387" t="str">
        <f>IF('5G_NR_raw_UE'!ER16387&gt;0,('5G_NR_raw_UE'!ER16387*'5G_NR_raw_UE'!ES16387),"")</f>
        <v/>
      </c>
    </row>
    <row r="16388" spans="31:32">
      <c r="AE16388" t="str">
        <f>IF('5G_NR_raw_UE'!EP16388&gt;0,('5G_NR_raw_UE'!EP16388*'5G_NR_raw_UE'!EQ16388),"")</f>
        <v/>
      </c>
      <c r="AF16388" t="str">
        <f>IF('5G_NR_raw_UE'!ER16388&gt;0,('5G_NR_raw_UE'!ER16388*'5G_NR_raw_UE'!ES16388),"")</f>
        <v/>
      </c>
    </row>
    <row r="16389" spans="31:32">
      <c r="AE16389" t="str">
        <f>IF('5G_NR_raw_UE'!EP16389&gt;0,('5G_NR_raw_UE'!EP16389*'5G_NR_raw_UE'!EQ16389),"")</f>
        <v/>
      </c>
      <c r="AF16389" t="str">
        <f>IF('5G_NR_raw_UE'!ER16389&gt;0,('5G_NR_raw_UE'!ER16389*'5G_NR_raw_UE'!ES16389),"")</f>
        <v/>
      </c>
    </row>
    <row r="16390" spans="31:32">
      <c r="AE16390" t="str">
        <f>IF('5G_NR_raw_UE'!EP16390&gt;0,('5G_NR_raw_UE'!EP16390*'5G_NR_raw_UE'!EQ16390),"")</f>
        <v/>
      </c>
      <c r="AF16390" t="str">
        <f>IF('5G_NR_raw_UE'!ER16390&gt;0,('5G_NR_raw_UE'!ER16390*'5G_NR_raw_UE'!ES16390),"")</f>
        <v/>
      </c>
    </row>
    <row r="16391" spans="31:32">
      <c r="AE16391" t="str">
        <f>IF('5G_NR_raw_UE'!EP16391&gt;0,('5G_NR_raw_UE'!EP16391*'5G_NR_raw_UE'!EQ16391),"")</f>
        <v/>
      </c>
      <c r="AF16391" t="str">
        <f>IF('5G_NR_raw_UE'!ER16391&gt;0,('5G_NR_raw_UE'!ER16391*'5G_NR_raw_UE'!ES16391),"")</f>
        <v/>
      </c>
    </row>
    <row r="16392" spans="31:32">
      <c r="AE16392" t="str">
        <f>IF('5G_NR_raw_UE'!EP16392&gt;0,('5G_NR_raw_UE'!EP16392*'5G_NR_raw_UE'!EQ16392),"")</f>
        <v/>
      </c>
      <c r="AF16392" t="str">
        <f>IF('5G_NR_raw_UE'!ER16392&gt;0,('5G_NR_raw_UE'!ER16392*'5G_NR_raw_UE'!ES16392),"")</f>
        <v/>
      </c>
    </row>
    <row r="16393" spans="31:32">
      <c r="AE16393" t="str">
        <f>IF('5G_NR_raw_UE'!EP16393&gt;0,('5G_NR_raw_UE'!EP16393*'5G_NR_raw_UE'!EQ16393),"")</f>
        <v/>
      </c>
      <c r="AF16393" t="str">
        <f>IF('5G_NR_raw_UE'!ER16393&gt;0,('5G_NR_raw_UE'!ER16393*'5G_NR_raw_UE'!ES16393),"")</f>
        <v/>
      </c>
    </row>
    <row r="16394" spans="31:32">
      <c r="AE16394" t="str">
        <f>IF('5G_NR_raw_UE'!EP16394&gt;0,('5G_NR_raw_UE'!EP16394*'5G_NR_raw_UE'!EQ16394),"")</f>
        <v/>
      </c>
      <c r="AF16394" t="str">
        <f>IF('5G_NR_raw_UE'!ER16394&gt;0,('5G_NR_raw_UE'!ER16394*'5G_NR_raw_UE'!ES16394),"")</f>
        <v/>
      </c>
    </row>
    <row r="16395" spans="31:32">
      <c r="AE16395" t="str">
        <f>IF('5G_NR_raw_UE'!EP16395&gt;0,('5G_NR_raw_UE'!EP16395*'5G_NR_raw_UE'!EQ16395),"")</f>
        <v/>
      </c>
      <c r="AF16395" t="str">
        <f>IF('5G_NR_raw_UE'!ER16395&gt;0,('5G_NR_raw_UE'!ER16395*'5G_NR_raw_UE'!ES16395),"")</f>
        <v/>
      </c>
    </row>
    <row r="16396" spans="31:32">
      <c r="AE16396" t="str">
        <f>IF('5G_NR_raw_UE'!EP16396&gt;0,('5G_NR_raw_UE'!EP16396*'5G_NR_raw_UE'!EQ16396),"")</f>
        <v/>
      </c>
      <c r="AF16396" t="str">
        <f>IF('5G_NR_raw_UE'!ER16396&gt;0,('5G_NR_raw_UE'!ER16396*'5G_NR_raw_UE'!ES16396),"")</f>
        <v/>
      </c>
    </row>
    <row r="16397" spans="31:32">
      <c r="AE16397" t="str">
        <f>IF('5G_NR_raw_UE'!EP16397&gt;0,('5G_NR_raw_UE'!EP16397*'5G_NR_raw_UE'!EQ16397),"")</f>
        <v/>
      </c>
      <c r="AF16397" t="str">
        <f>IF('5G_NR_raw_UE'!ER16397&gt;0,('5G_NR_raw_UE'!ER16397*'5G_NR_raw_UE'!ES16397),"")</f>
        <v/>
      </c>
    </row>
    <row r="16398" spans="31:32">
      <c r="AE16398" t="str">
        <f>IF('5G_NR_raw_UE'!EP16398&gt;0,('5G_NR_raw_UE'!EP16398*'5G_NR_raw_UE'!EQ16398),"")</f>
        <v/>
      </c>
      <c r="AF16398" t="str">
        <f>IF('5G_NR_raw_UE'!ER16398&gt;0,('5G_NR_raw_UE'!ER16398*'5G_NR_raw_UE'!ES16398),"")</f>
        <v/>
      </c>
    </row>
    <row r="16399" spans="31:32">
      <c r="AE16399" t="str">
        <f>IF('5G_NR_raw_UE'!EP16399&gt;0,('5G_NR_raw_UE'!EP16399*'5G_NR_raw_UE'!EQ16399),"")</f>
        <v/>
      </c>
      <c r="AF16399" t="str">
        <f>IF('5G_NR_raw_UE'!ER16399&gt;0,('5G_NR_raw_UE'!ER16399*'5G_NR_raw_UE'!ES16399),"")</f>
        <v/>
      </c>
    </row>
    <row r="16400" spans="31:32">
      <c r="AE16400" t="str">
        <f>IF('5G_NR_raw_UE'!EP16400&gt;0,('5G_NR_raw_UE'!EP16400*'5G_NR_raw_UE'!EQ16400),"")</f>
        <v/>
      </c>
      <c r="AF16400" t="str">
        <f>IF('5G_NR_raw_UE'!ER16400&gt;0,('5G_NR_raw_UE'!ER16400*'5G_NR_raw_UE'!ES16400),"")</f>
        <v/>
      </c>
    </row>
    <row r="16401" spans="31:32">
      <c r="AE16401" t="str">
        <f>IF('5G_NR_raw_UE'!EP16401&gt;0,('5G_NR_raw_UE'!EP16401*'5G_NR_raw_UE'!EQ16401),"")</f>
        <v/>
      </c>
      <c r="AF16401" t="str">
        <f>IF('5G_NR_raw_UE'!ER16401&gt;0,('5G_NR_raw_UE'!ER16401*'5G_NR_raw_UE'!ES16401),"")</f>
        <v/>
      </c>
    </row>
    <row r="16402" spans="31:32">
      <c r="AE16402" t="str">
        <f>IF('5G_NR_raw_UE'!EP16402&gt;0,('5G_NR_raw_UE'!EP16402*'5G_NR_raw_UE'!EQ16402),"")</f>
        <v/>
      </c>
      <c r="AF16402" t="str">
        <f>IF('5G_NR_raw_UE'!ER16402&gt;0,('5G_NR_raw_UE'!ER16402*'5G_NR_raw_UE'!ES16402),"")</f>
        <v/>
      </c>
    </row>
    <row r="16403" spans="31:32">
      <c r="AE16403" t="str">
        <f>IF('5G_NR_raw_UE'!EP16403&gt;0,('5G_NR_raw_UE'!EP16403*'5G_NR_raw_UE'!EQ16403),"")</f>
        <v/>
      </c>
      <c r="AF16403" t="str">
        <f>IF('5G_NR_raw_UE'!ER16403&gt;0,('5G_NR_raw_UE'!ER16403*'5G_NR_raw_UE'!ES16403),"")</f>
        <v/>
      </c>
    </row>
    <row r="16404" spans="31:32">
      <c r="AE16404" t="str">
        <f>IF('5G_NR_raw_UE'!EP16404&gt;0,('5G_NR_raw_UE'!EP16404*'5G_NR_raw_UE'!EQ16404),"")</f>
        <v/>
      </c>
      <c r="AF16404" t="str">
        <f>IF('5G_NR_raw_UE'!ER16404&gt;0,('5G_NR_raw_UE'!ER16404*'5G_NR_raw_UE'!ES16404),"")</f>
        <v/>
      </c>
    </row>
    <row r="16405" spans="31:32">
      <c r="AE16405" t="str">
        <f>IF('5G_NR_raw_UE'!EP16405&gt;0,('5G_NR_raw_UE'!EP16405*'5G_NR_raw_UE'!EQ16405),"")</f>
        <v/>
      </c>
      <c r="AF16405" t="str">
        <f>IF('5G_NR_raw_UE'!ER16405&gt;0,('5G_NR_raw_UE'!ER16405*'5G_NR_raw_UE'!ES16405),"")</f>
        <v/>
      </c>
    </row>
    <row r="16406" spans="31:32">
      <c r="AE16406" t="str">
        <f>IF('5G_NR_raw_UE'!EP16406&gt;0,('5G_NR_raw_UE'!EP16406*'5G_NR_raw_UE'!EQ16406),"")</f>
        <v/>
      </c>
      <c r="AF16406" t="str">
        <f>IF('5G_NR_raw_UE'!ER16406&gt;0,('5G_NR_raw_UE'!ER16406*'5G_NR_raw_UE'!ES16406),"")</f>
        <v/>
      </c>
    </row>
    <row r="16407" spans="31:32">
      <c r="AE16407" t="str">
        <f>IF('5G_NR_raw_UE'!EP16407&gt;0,('5G_NR_raw_UE'!EP16407*'5G_NR_raw_UE'!EQ16407),"")</f>
        <v/>
      </c>
      <c r="AF16407" t="str">
        <f>IF('5G_NR_raw_UE'!ER16407&gt;0,('5G_NR_raw_UE'!ER16407*'5G_NR_raw_UE'!ES16407),"")</f>
        <v/>
      </c>
    </row>
    <row r="16408" spans="31:32">
      <c r="AE16408" t="str">
        <f>IF('5G_NR_raw_UE'!EP16408&gt;0,('5G_NR_raw_UE'!EP16408*'5G_NR_raw_UE'!EQ16408),"")</f>
        <v/>
      </c>
      <c r="AF16408" t="str">
        <f>IF('5G_NR_raw_UE'!ER16408&gt;0,('5G_NR_raw_UE'!ER16408*'5G_NR_raw_UE'!ES16408),"")</f>
        <v/>
      </c>
    </row>
    <row r="16409" spans="31:32">
      <c r="AE16409" t="str">
        <f>IF('5G_NR_raw_UE'!EP16409&gt;0,('5G_NR_raw_UE'!EP16409*'5G_NR_raw_UE'!EQ16409),"")</f>
        <v/>
      </c>
      <c r="AF16409" t="str">
        <f>IF('5G_NR_raw_UE'!ER16409&gt;0,('5G_NR_raw_UE'!ER16409*'5G_NR_raw_UE'!ES16409),"")</f>
        <v/>
      </c>
    </row>
    <row r="16410" spans="31:32">
      <c r="AE16410" t="str">
        <f>IF('5G_NR_raw_UE'!EP16410&gt;0,('5G_NR_raw_UE'!EP16410*'5G_NR_raw_UE'!EQ16410),"")</f>
        <v/>
      </c>
      <c r="AF16410" t="str">
        <f>IF('5G_NR_raw_UE'!ER16410&gt;0,('5G_NR_raw_UE'!ER16410*'5G_NR_raw_UE'!ES16410),"")</f>
        <v/>
      </c>
    </row>
    <row r="16411" spans="31:32">
      <c r="AE16411" t="str">
        <f>IF('5G_NR_raw_UE'!EP16411&gt;0,('5G_NR_raw_UE'!EP16411*'5G_NR_raw_UE'!EQ16411),"")</f>
        <v/>
      </c>
      <c r="AF16411" t="str">
        <f>IF('5G_NR_raw_UE'!ER16411&gt;0,('5G_NR_raw_UE'!ER16411*'5G_NR_raw_UE'!ES16411),"")</f>
        <v/>
      </c>
    </row>
    <row r="16412" spans="31:32">
      <c r="AE16412" t="str">
        <f>IF('5G_NR_raw_UE'!EP16412&gt;0,('5G_NR_raw_UE'!EP16412*'5G_NR_raw_UE'!EQ16412),"")</f>
        <v/>
      </c>
      <c r="AF16412" t="str">
        <f>IF('5G_NR_raw_UE'!ER16412&gt;0,('5G_NR_raw_UE'!ER16412*'5G_NR_raw_UE'!ES16412),"")</f>
        <v/>
      </c>
    </row>
    <row r="16413" spans="31:32">
      <c r="AE16413" t="str">
        <f>IF('5G_NR_raw_UE'!EP16413&gt;0,('5G_NR_raw_UE'!EP16413*'5G_NR_raw_UE'!EQ16413),"")</f>
        <v/>
      </c>
      <c r="AF16413" t="str">
        <f>IF('5G_NR_raw_UE'!ER16413&gt;0,('5G_NR_raw_UE'!ER16413*'5G_NR_raw_UE'!ES16413),"")</f>
        <v/>
      </c>
    </row>
    <row r="16414" spans="31:32">
      <c r="AE16414" t="str">
        <f>IF('5G_NR_raw_UE'!EP16414&gt;0,('5G_NR_raw_UE'!EP16414*'5G_NR_raw_UE'!EQ16414),"")</f>
        <v/>
      </c>
      <c r="AF16414" t="str">
        <f>IF('5G_NR_raw_UE'!ER16414&gt;0,('5G_NR_raw_UE'!ER16414*'5G_NR_raw_UE'!ES16414),"")</f>
        <v/>
      </c>
    </row>
    <row r="16415" spans="31:32">
      <c r="AE16415" t="str">
        <f>IF('5G_NR_raw_UE'!EP16415&gt;0,('5G_NR_raw_UE'!EP16415*'5G_NR_raw_UE'!EQ16415),"")</f>
        <v/>
      </c>
      <c r="AF16415" t="str">
        <f>IF('5G_NR_raw_UE'!ER16415&gt;0,('5G_NR_raw_UE'!ER16415*'5G_NR_raw_UE'!ES16415),"")</f>
        <v/>
      </c>
    </row>
    <row r="16416" spans="31:32">
      <c r="AE16416" t="str">
        <f>IF('5G_NR_raw_UE'!EP16416&gt;0,('5G_NR_raw_UE'!EP16416*'5G_NR_raw_UE'!EQ16416),"")</f>
        <v/>
      </c>
      <c r="AF16416" t="str">
        <f>IF('5G_NR_raw_UE'!ER16416&gt;0,('5G_NR_raw_UE'!ER16416*'5G_NR_raw_UE'!ES16416),"")</f>
        <v/>
      </c>
    </row>
    <row r="16417" spans="31:32">
      <c r="AE16417" t="str">
        <f>IF('5G_NR_raw_UE'!EP16417&gt;0,('5G_NR_raw_UE'!EP16417*'5G_NR_raw_UE'!EQ16417),"")</f>
        <v/>
      </c>
      <c r="AF16417" t="str">
        <f>IF('5G_NR_raw_UE'!ER16417&gt;0,('5G_NR_raw_UE'!ER16417*'5G_NR_raw_UE'!ES16417),"")</f>
        <v/>
      </c>
    </row>
    <row r="16418" spans="31:32">
      <c r="AE16418" t="str">
        <f>IF('5G_NR_raw_UE'!EP16418&gt;0,('5G_NR_raw_UE'!EP16418*'5G_NR_raw_UE'!EQ16418),"")</f>
        <v/>
      </c>
      <c r="AF16418" t="str">
        <f>IF('5G_NR_raw_UE'!ER16418&gt;0,('5G_NR_raw_UE'!ER16418*'5G_NR_raw_UE'!ES16418),"")</f>
        <v/>
      </c>
    </row>
    <row r="16419" spans="31:32">
      <c r="AE16419" t="str">
        <f>IF('5G_NR_raw_UE'!EP16419&gt;0,('5G_NR_raw_UE'!EP16419*'5G_NR_raw_UE'!EQ16419),"")</f>
        <v/>
      </c>
      <c r="AF16419" t="str">
        <f>IF('5G_NR_raw_UE'!ER16419&gt;0,('5G_NR_raw_UE'!ER16419*'5G_NR_raw_UE'!ES16419),"")</f>
        <v/>
      </c>
    </row>
    <row r="16420" spans="31:32">
      <c r="AE16420" t="str">
        <f>IF('5G_NR_raw_UE'!EP16420&gt;0,('5G_NR_raw_UE'!EP16420*'5G_NR_raw_UE'!EQ16420),"")</f>
        <v/>
      </c>
      <c r="AF16420" t="str">
        <f>IF('5G_NR_raw_UE'!ER16420&gt;0,('5G_NR_raw_UE'!ER16420*'5G_NR_raw_UE'!ES16420),"")</f>
        <v/>
      </c>
    </row>
    <row r="16421" spans="31:32">
      <c r="AE16421" t="str">
        <f>IF('5G_NR_raw_UE'!EP16421&gt;0,('5G_NR_raw_UE'!EP16421*'5G_NR_raw_UE'!EQ16421),"")</f>
        <v/>
      </c>
      <c r="AF16421" t="str">
        <f>IF('5G_NR_raw_UE'!ER16421&gt;0,('5G_NR_raw_UE'!ER16421*'5G_NR_raw_UE'!ES16421),"")</f>
        <v/>
      </c>
    </row>
    <row r="16422" spans="31:32">
      <c r="AE16422" t="str">
        <f>IF('5G_NR_raw_UE'!EP16422&gt;0,('5G_NR_raw_UE'!EP16422*'5G_NR_raw_UE'!EQ16422),"")</f>
        <v/>
      </c>
      <c r="AF16422" t="str">
        <f>IF('5G_NR_raw_UE'!ER16422&gt;0,('5G_NR_raw_UE'!ER16422*'5G_NR_raw_UE'!ES16422),"")</f>
        <v/>
      </c>
    </row>
    <row r="16423" spans="31:32">
      <c r="AE16423" t="str">
        <f>IF('5G_NR_raw_UE'!EP16423&gt;0,('5G_NR_raw_UE'!EP16423*'5G_NR_raw_UE'!EQ16423),"")</f>
        <v/>
      </c>
      <c r="AF16423" t="str">
        <f>IF('5G_NR_raw_UE'!ER16423&gt;0,('5G_NR_raw_UE'!ER16423*'5G_NR_raw_UE'!ES16423),"")</f>
        <v/>
      </c>
    </row>
    <row r="16424" spans="31:32">
      <c r="AE16424" t="str">
        <f>IF('5G_NR_raw_UE'!EP16424&gt;0,('5G_NR_raw_UE'!EP16424*'5G_NR_raw_UE'!EQ16424),"")</f>
        <v/>
      </c>
      <c r="AF16424" t="str">
        <f>IF('5G_NR_raw_UE'!ER16424&gt;0,('5G_NR_raw_UE'!ER16424*'5G_NR_raw_UE'!ES16424),"")</f>
        <v/>
      </c>
    </row>
    <row r="16425" spans="31:32">
      <c r="AE16425" t="str">
        <f>IF('5G_NR_raw_UE'!EP16425&gt;0,('5G_NR_raw_UE'!EP16425*'5G_NR_raw_UE'!EQ16425),"")</f>
        <v/>
      </c>
      <c r="AF16425" t="str">
        <f>IF('5G_NR_raw_UE'!ER16425&gt;0,('5G_NR_raw_UE'!ER16425*'5G_NR_raw_UE'!ES16425),"")</f>
        <v/>
      </c>
    </row>
    <row r="16426" spans="31:32">
      <c r="AE16426" t="str">
        <f>IF('5G_NR_raw_UE'!EP16426&gt;0,('5G_NR_raw_UE'!EP16426*'5G_NR_raw_UE'!EQ16426),"")</f>
        <v/>
      </c>
      <c r="AF16426" t="str">
        <f>IF('5G_NR_raw_UE'!ER16426&gt;0,('5G_NR_raw_UE'!ER16426*'5G_NR_raw_UE'!ES16426),"")</f>
        <v/>
      </c>
    </row>
    <row r="16427" spans="31:32">
      <c r="AE16427" t="str">
        <f>IF('5G_NR_raw_UE'!EP16427&gt;0,('5G_NR_raw_UE'!EP16427*'5G_NR_raw_UE'!EQ16427),"")</f>
        <v/>
      </c>
      <c r="AF16427" t="str">
        <f>IF('5G_NR_raw_UE'!ER16427&gt;0,('5G_NR_raw_UE'!ER16427*'5G_NR_raw_UE'!ES16427),"")</f>
        <v/>
      </c>
    </row>
    <row r="16428" spans="31:32">
      <c r="AE16428" t="str">
        <f>IF('5G_NR_raw_UE'!EP16428&gt;0,('5G_NR_raw_UE'!EP16428*'5G_NR_raw_UE'!EQ16428),"")</f>
        <v/>
      </c>
      <c r="AF16428" t="str">
        <f>IF('5G_NR_raw_UE'!ER16428&gt;0,('5G_NR_raw_UE'!ER16428*'5G_NR_raw_UE'!ES16428),"")</f>
        <v/>
      </c>
    </row>
    <row r="16429" spans="31:32">
      <c r="AE16429" t="str">
        <f>IF('5G_NR_raw_UE'!EP16429&gt;0,('5G_NR_raw_UE'!EP16429*'5G_NR_raw_UE'!EQ16429),"")</f>
        <v/>
      </c>
      <c r="AF16429" t="str">
        <f>IF('5G_NR_raw_UE'!ER16429&gt;0,('5G_NR_raw_UE'!ER16429*'5G_NR_raw_UE'!ES16429),"")</f>
        <v/>
      </c>
    </row>
    <row r="16430" spans="31:32">
      <c r="AE16430" t="str">
        <f>IF('5G_NR_raw_UE'!EP16430&gt;0,('5G_NR_raw_UE'!EP16430*'5G_NR_raw_UE'!EQ16430),"")</f>
        <v/>
      </c>
      <c r="AF16430" t="str">
        <f>IF('5G_NR_raw_UE'!ER16430&gt;0,('5G_NR_raw_UE'!ER16430*'5G_NR_raw_UE'!ES16430),"")</f>
        <v/>
      </c>
    </row>
    <row r="16431" spans="31:32">
      <c r="AE16431" t="str">
        <f>IF('5G_NR_raw_UE'!EP16431&gt;0,('5G_NR_raw_UE'!EP16431*'5G_NR_raw_UE'!EQ16431),"")</f>
        <v/>
      </c>
      <c r="AF16431" t="str">
        <f>IF('5G_NR_raw_UE'!ER16431&gt;0,('5G_NR_raw_UE'!ER16431*'5G_NR_raw_UE'!ES16431),"")</f>
        <v/>
      </c>
    </row>
    <row r="16432" spans="31:32">
      <c r="AE16432" t="str">
        <f>IF('5G_NR_raw_UE'!EP16432&gt;0,('5G_NR_raw_UE'!EP16432*'5G_NR_raw_UE'!EQ16432),"")</f>
        <v/>
      </c>
      <c r="AF16432" t="str">
        <f>IF('5G_NR_raw_UE'!ER16432&gt;0,('5G_NR_raw_UE'!ER16432*'5G_NR_raw_UE'!ES16432),"")</f>
        <v/>
      </c>
    </row>
    <row r="16433" spans="31:32">
      <c r="AE16433" t="str">
        <f>IF('5G_NR_raw_UE'!EP16433&gt;0,('5G_NR_raw_UE'!EP16433*'5G_NR_raw_UE'!EQ16433),"")</f>
        <v/>
      </c>
      <c r="AF16433" t="str">
        <f>IF('5G_NR_raw_UE'!ER16433&gt;0,('5G_NR_raw_UE'!ER16433*'5G_NR_raw_UE'!ES16433),"")</f>
        <v/>
      </c>
    </row>
    <row r="16434" spans="31:32">
      <c r="AE16434" t="str">
        <f>IF('5G_NR_raw_UE'!EP16434&gt;0,('5G_NR_raw_UE'!EP16434*'5G_NR_raw_UE'!EQ16434),"")</f>
        <v/>
      </c>
      <c r="AF16434" t="str">
        <f>IF('5G_NR_raw_UE'!ER16434&gt;0,('5G_NR_raw_UE'!ER16434*'5G_NR_raw_UE'!ES16434),"")</f>
        <v/>
      </c>
    </row>
    <row r="16435" spans="31:32">
      <c r="AE16435" t="str">
        <f>IF('5G_NR_raw_UE'!EP16435&gt;0,('5G_NR_raw_UE'!EP16435*'5G_NR_raw_UE'!EQ16435),"")</f>
        <v/>
      </c>
      <c r="AF16435" t="str">
        <f>IF('5G_NR_raw_UE'!ER16435&gt;0,('5G_NR_raw_UE'!ER16435*'5G_NR_raw_UE'!ES16435),"")</f>
        <v/>
      </c>
    </row>
    <row r="16436" spans="31:32">
      <c r="AE16436" t="str">
        <f>IF('5G_NR_raw_UE'!EP16436&gt;0,('5G_NR_raw_UE'!EP16436*'5G_NR_raw_UE'!EQ16436),"")</f>
        <v/>
      </c>
      <c r="AF16436" t="str">
        <f>IF('5G_NR_raw_UE'!ER16436&gt;0,('5G_NR_raw_UE'!ER16436*'5G_NR_raw_UE'!ES16436),"")</f>
        <v/>
      </c>
    </row>
    <row r="16437" spans="31:32">
      <c r="AE16437" t="str">
        <f>IF('5G_NR_raw_UE'!EP16437&gt;0,('5G_NR_raw_UE'!EP16437*'5G_NR_raw_UE'!EQ16437),"")</f>
        <v/>
      </c>
      <c r="AF16437" t="str">
        <f>IF('5G_NR_raw_UE'!ER16437&gt;0,('5G_NR_raw_UE'!ER16437*'5G_NR_raw_UE'!ES16437),"")</f>
        <v/>
      </c>
    </row>
    <row r="16438" spans="31:32">
      <c r="AE16438" t="str">
        <f>IF('5G_NR_raw_UE'!EP16438&gt;0,('5G_NR_raw_UE'!EP16438*'5G_NR_raw_UE'!EQ16438),"")</f>
        <v/>
      </c>
      <c r="AF16438" t="str">
        <f>IF('5G_NR_raw_UE'!ER16438&gt;0,('5G_NR_raw_UE'!ER16438*'5G_NR_raw_UE'!ES16438),"")</f>
        <v/>
      </c>
    </row>
    <row r="16439" spans="31:32">
      <c r="AE16439" t="str">
        <f>IF('5G_NR_raw_UE'!EP16439&gt;0,('5G_NR_raw_UE'!EP16439*'5G_NR_raw_UE'!EQ16439),"")</f>
        <v/>
      </c>
      <c r="AF16439" t="str">
        <f>IF('5G_NR_raw_UE'!ER16439&gt;0,('5G_NR_raw_UE'!ER16439*'5G_NR_raw_UE'!ES16439),"")</f>
        <v/>
      </c>
    </row>
    <row r="16440" spans="31:32">
      <c r="AE16440" t="str">
        <f>IF('5G_NR_raw_UE'!EP16440&gt;0,('5G_NR_raw_UE'!EP16440*'5G_NR_raw_UE'!EQ16440),"")</f>
        <v/>
      </c>
      <c r="AF16440" t="str">
        <f>IF('5G_NR_raw_UE'!ER16440&gt;0,('5G_NR_raw_UE'!ER16440*'5G_NR_raw_UE'!ES16440),"")</f>
        <v/>
      </c>
    </row>
    <row r="16441" spans="31:32">
      <c r="AE16441" t="str">
        <f>IF('5G_NR_raw_UE'!EP16441&gt;0,('5G_NR_raw_UE'!EP16441*'5G_NR_raw_UE'!EQ16441),"")</f>
        <v/>
      </c>
      <c r="AF16441" t="str">
        <f>IF('5G_NR_raw_UE'!ER16441&gt;0,('5G_NR_raw_UE'!ER16441*'5G_NR_raw_UE'!ES16441),"")</f>
        <v/>
      </c>
    </row>
    <row r="16442" spans="31:32">
      <c r="AE16442" t="str">
        <f>IF('5G_NR_raw_UE'!EP16442&gt;0,('5G_NR_raw_UE'!EP16442*'5G_NR_raw_UE'!EQ16442),"")</f>
        <v/>
      </c>
      <c r="AF16442" t="str">
        <f>IF('5G_NR_raw_UE'!ER16442&gt;0,('5G_NR_raw_UE'!ER16442*'5G_NR_raw_UE'!ES16442),"")</f>
        <v/>
      </c>
    </row>
    <row r="16443" spans="31:32">
      <c r="AE16443" t="str">
        <f>IF('5G_NR_raw_UE'!EP16443&gt;0,('5G_NR_raw_UE'!EP16443*'5G_NR_raw_UE'!EQ16443),"")</f>
        <v/>
      </c>
      <c r="AF16443" t="str">
        <f>IF('5G_NR_raw_UE'!ER16443&gt;0,('5G_NR_raw_UE'!ER16443*'5G_NR_raw_UE'!ES16443),"")</f>
        <v/>
      </c>
    </row>
    <row r="16444" spans="31:32">
      <c r="AE16444" t="str">
        <f>IF('5G_NR_raw_UE'!EP16444&gt;0,('5G_NR_raw_UE'!EP16444*'5G_NR_raw_UE'!EQ16444),"")</f>
        <v/>
      </c>
      <c r="AF16444" t="str">
        <f>IF('5G_NR_raw_UE'!ER16444&gt;0,('5G_NR_raw_UE'!ER16444*'5G_NR_raw_UE'!ES16444),"")</f>
        <v/>
      </c>
    </row>
    <row r="16445" spans="31:32">
      <c r="AE16445" t="str">
        <f>IF('5G_NR_raw_UE'!EP16445&gt;0,('5G_NR_raw_UE'!EP16445*'5G_NR_raw_UE'!EQ16445),"")</f>
        <v/>
      </c>
      <c r="AF16445" t="str">
        <f>IF('5G_NR_raw_UE'!ER16445&gt;0,('5G_NR_raw_UE'!ER16445*'5G_NR_raw_UE'!ES16445),"")</f>
        <v/>
      </c>
    </row>
    <row r="16446" spans="31:32">
      <c r="AE16446" t="str">
        <f>IF('5G_NR_raw_UE'!EP16446&gt;0,('5G_NR_raw_UE'!EP16446*'5G_NR_raw_UE'!EQ16446),"")</f>
        <v/>
      </c>
      <c r="AF16446" t="str">
        <f>IF('5G_NR_raw_UE'!ER16446&gt;0,('5G_NR_raw_UE'!ER16446*'5G_NR_raw_UE'!ES16446),"")</f>
        <v/>
      </c>
    </row>
    <row r="16447" spans="31:32">
      <c r="AE16447" t="str">
        <f>IF('5G_NR_raw_UE'!EP16447&gt;0,('5G_NR_raw_UE'!EP16447*'5G_NR_raw_UE'!EQ16447),"")</f>
        <v/>
      </c>
      <c r="AF16447" t="str">
        <f>IF('5G_NR_raw_UE'!ER16447&gt;0,('5G_NR_raw_UE'!ER16447*'5G_NR_raw_UE'!ES16447),"")</f>
        <v/>
      </c>
    </row>
    <row r="16448" spans="31:32">
      <c r="AE16448" t="str">
        <f>IF('5G_NR_raw_UE'!EP16448&gt;0,('5G_NR_raw_UE'!EP16448*'5G_NR_raw_UE'!EQ16448),"")</f>
        <v/>
      </c>
      <c r="AF16448" t="str">
        <f>IF('5G_NR_raw_UE'!ER16448&gt;0,('5G_NR_raw_UE'!ER16448*'5G_NR_raw_UE'!ES16448),"")</f>
        <v/>
      </c>
    </row>
    <row r="16449" spans="31:32">
      <c r="AE16449" t="str">
        <f>IF('5G_NR_raw_UE'!EP16449&gt;0,('5G_NR_raw_UE'!EP16449*'5G_NR_raw_UE'!EQ16449),"")</f>
        <v/>
      </c>
      <c r="AF16449" t="str">
        <f>IF('5G_NR_raw_UE'!ER16449&gt;0,('5G_NR_raw_UE'!ER16449*'5G_NR_raw_UE'!ES16449),"")</f>
        <v/>
      </c>
    </row>
    <row r="16450" spans="31:32">
      <c r="AE16450" t="str">
        <f>IF('5G_NR_raw_UE'!EP16450&gt;0,('5G_NR_raw_UE'!EP16450*'5G_NR_raw_UE'!EQ16450),"")</f>
        <v/>
      </c>
      <c r="AF16450" t="str">
        <f>IF('5G_NR_raw_UE'!ER16450&gt;0,('5G_NR_raw_UE'!ER16450*'5G_NR_raw_UE'!ES16450),"")</f>
        <v/>
      </c>
    </row>
    <row r="16451" spans="31:32">
      <c r="AE16451" t="str">
        <f>IF('5G_NR_raw_UE'!EP16451&gt;0,('5G_NR_raw_UE'!EP16451*'5G_NR_raw_UE'!EQ16451),"")</f>
        <v/>
      </c>
      <c r="AF16451" t="str">
        <f>IF('5G_NR_raw_UE'!ER16451&gt;0,('5G_NR_raw_UE'!ER16451*'5G_NR_raw_UE'!ES16451),"")</f>
        <v/>
      </c>
    </row>
    <row r="16452" spans="31:32">
      <c r="AE16452" t="str">
        <f>IF('5G_NR_raw_UE'!EP16452&gt;0,('5G_NR_raw_UE'!EP16452*'5G_NR_raw_UE'!EQ16452),"")</f>
        <v/>
      </c>
      <c r="AF16452" t="str">
        <f>IF('5G_NR_raw_UE'!ER16452&gt;0,('5G_NR_raw_UE'!ER16452*'5G_NR_raw_UE'!ES16452),"")</f>
        <v/>
      </c>
    </row>
    <row r="16453" spans="31:32">
      <c r="AE16453" t="str">
        <f>IF('5G_NR_raw_UE'!EP16453&gt;0,('5G_NR_raw_UE'!EP16453*'5G_NR_raw_UE'!EQ16453),"")</f>
        <v/>
      </c>
      <c r="AF16453" t="str">
        <f>IF('5G_NR_raw_UE'!ER16453&gt;0,('5G_NR_raw_UE'!ER16453*'5G_NR_raw_UE'!ES16453),"")</f>
        <v/>
      </c>
    </row>
    <row r="16454" spans="31:32">
      <c r="AE16454" t="str">
        <f>IF('5G_NR_raw_UE'!EP16454&gt;0,('5G_NR_raw_UE'!EP16454*'5G_NR_raw_UE'!EQ16454),"")</f>
        <v/>
      </c>
      <c r="AF16454" t="str">
        <f>IF('5G_NR_raw_UE'!ER16454&gt;0,('5G_NR_raw_UE'!ER16454*'5G_NR_raw_UE'!ES16454),"")</f>
        <v/>
      </c>
    </row>
    <row r="16455" spans="31:32">
      <c r="AE16455" t="str">
        <f>IF('5G_NR_raw_UE'!EP16455&gt;0,('5G_NR_raw_UE'!EP16455*'5G_NR_raw_UE'!EQ16455),"")</f>
        <v/>
      </c>
      <c r="AF16455" t="str">
        <f>IF('5G_NR_raw_UE'!ER16455&gt;0,('5G_NR_raw_UE'!ER16455*'5G_NR_raw_UE'!ES16455),"")</f>
        <v/>
      </c>
    </row>
    <row r="16456" spans="31:32">
      <c r="AE16456" t="str">
        <f>IF('5G_NR_raw_UE'!EP16456&gt;0,('5G_NR_raw_UE'!EP16456*'5G_NR_raw_UE'!EQ16456),"")</f>
        <v/>
      </c>
      <c r="AF16456" t="str">
        <f>IF('5G_NR_raw_UE'!ER16456&gt;0,('5G_NR_raw_UE'!ER16456*'5G_NR_raw_UE'!ES16456),"")</f>
        <v/>
      </c>
    </row>
    <row r="16457" spans="31:32">
      <c r="AE16457" t="str">
        <f>IF('5G_NR_raw_UE'!EP16457&gt;0,('5G_NR_raw_UE'!EP16457*'5G_NR_raw_UE'!EQ16457),"")</f>
        <v/>
      </c>
      <c r="AF16457" t="str">
        <f>IF('5G_NR_raw_UE'!ER16457&gt;0,('5G_NR_raw_UE'!ER16457*'5G_NR_raw_UE'!ES16457),"")</f>
        <v/>
      </c>
    </row>
    <row r="16458" spans="31:32">
      <c r="AE16458" t="str">
        <f>IF('5G_NR_raw_UE'!EP16458&gt;0,('5G_NR_raw_UE'!EP16458*'5G_NR_raw_UE'!EQ16458),"")</f>
        <v/>
      </c>
      <c r="AF16458" t="str">
        <f>IF('5G_NR_raw_UE'!ER16458&gt;0,('5G_NR_raw_UE'!ER16458*'5G_NR_raw_UE'!ES16458),"")</f>
        <v/>
      </c>
    </row>
    <row r="16459" spans="31:32">
      <c r="AE16459" t="str">
        <f>IF('5G_NR_raw_UE'!EP16459&gt;0,('5G_NR_raw_UE'!EP16459*'5G_NR_raw_UE'!EQ16459),"")</f>
        <v/>
      </c>
      <c r="AF16459" t="str">
        <f>IF('5G_NR_raw_UE'!ER16459&gt;0,('5G_NR_raw_UE'!ER16459*'5G_NR_raw_UE'!ES16459),"")</f>
        <v/>
      </c>
    </row>
    <row r="16460" spans="31:32">
      <c r="AE16460" t="str">
        <f>IF('5G_NR_raw_UE'!EP16460&gt;0,('5G_NR_raw_UE'!EP16460*'5G_NR_raw_UE'!EQ16460),"")</f>
        <v/>
      </c>
      <c r="AF16460" t="str">
        <f>IF('5G_NR_raw_UE'!ER16460&gt;0,('5G_NR_raw_UE'!ER16460*'5G_NR_raw_UE'!ES16460),"")</f>
        <v/>
      </c>
    </row>
    <row r="16461" spans="31:32">
      <c r="AE16461" t="str">
        <f>IF('5G_NR_raw_UE'!EP16461&gt;0,('5G_NR_raw_UE'!EP16461*'5G_NR_raw_UE'!EQ16461),"")</f>
        <v/>
      </c>
      <c r="AF16461" t="str">
        <f>IF('5G_NR_raw_UE'!ER16461&gt;0,('5G_NR_raw_UE'!ER16461*'5G_NR_raw_UE'!ES16461),"")</f>
        <v/>
      </c>
    </row>
    <row r="16462" spans="31:32">
      <c r="AE16462" t="str">
        <f>IF('5G_NR_raw_UE'!EP16462&gt;0,('5G_NR_raw_UE'!EP16462*'5G_NR_raw_UE'!EQ16462),"")</f>
        <v/>
      </c>
      <c r="AF16462" t="str">
        <f>IF('5G_NR_raw_UE'!ER16462&gt;0,('5G_NR_raw_UE'!ER16462*'5G_NR_raw_UE'!ES16462),"")</f>
        <v/>
      </c>
    </row>
    <row r="16463" spans="31:32">
      <c r="AE16463" t="str">
        <f>IF('5G_NR_raw_UE'!EP16463&gt;0,('5G_NR_raw_UE'!EP16463*'5G_NR_raw_UE'!EQ16463),"")</f>
        <v/>
      </c>
      <c r="AF16463" t="str">
        <f>IF('5G_NR_raw_UE'!ER16463&gt;0,('5G_NR_raw_UE'!ER16463*'5G_NR_raw_UE'!ES16463),"")</f>
        <v/>
      </c>
    </row>
    <row r="16464" spans="31:32">
      <c r="AE16464" t="str">
        <f>IF('5G_NR_raw_UE'!EP16464&gt;0,('5G_NR_raw_UE'!EP16464*'5G_NR_raw_UE'!EQ16464),"")</f>
        <v/>
      </c>
      <c r="AF16464" t="str">
        <f>IF('5G_NR_raw_UE'!ER16464&gt;0,('5G_NR_raw_UE'!ER16464*'5G_NR_raw_UE'!ES16464),"")</f>
        <v/>
      </c>
    </row>
    <row r="16465" spans="31:32">
      <c r="AE16465" t="str">
        <f>IF('5G_NR_raw_UE'!EP16465&gt;0,('5G_NR_raw_UE'!EP16465*'5G_NR_raw_UE'!EQ16465),"")</f>
        <v/>
      </c>
      <c r="AF16465" t="str">
        <f>IF('5G_NR_raw_UE'!ER16465&gt;0,('5G_NR_raw_UE'!ER16465*'5G_NR_raw_UE'!ES16465),"")</f>
        <v/>
      </c>
    </row>
    <row r="16466" spans="31:32">
      <c r="AE16466" t="str">
        <f>IF('5G_NR_raw_UE'!EP16466&gt;0,('5G_NR_raw_UE'!EP16466*'5G_NR_raw_UE'!EQ16466),"")</f>
        <v/>
      </c>
      <c r="AF16466" t="str">
        <f>IF('5G_NR_raw_UE'!ER16466&gt;0,('5G_NR_raw_UE'!ER16466*'5G_NR_raw_UE'!ES16466),"")</f>
        <v/>
      </c>
    </row>
    <row r="16467" spans="31:32">
      <c r="AE16467" t="str">
        <f>IF('5G_NR_raw_UE'!EP16467&gt;0,('5G_NR_raw_UE'!EP16467*'5G_NR_raw_UE'!EQ16467),"")</f>
        <v/>
      </c>
      <c r="AF16467" t="str">
        <f>IF('5G_NR_raw_UE'!ER16467&gt;0,('5G_NR_raw_UE'!ER16467*'5G_NR_raw_UE'!ES16467),"")</f>
        <v/>
      </c>
    </row>
    <row r="16468" spans="31:32">
      <c r="AE16468" t="str">
        <f>IF('5G_NR_raw_UE'!EP16468&gt;0,('5G_NR_raw_UE'!EP16468*'5G_NR_raw_UE'!EQ16468),"")</f>
        <v/>
      </c>
      <c r="AF16468" t="str">
        <f>IF('5G_NR_raw_UE'!ER16468&gt;0,('5G_NR_raw_UE'!ER16468*'5G_NR_raw_UE'!ES16468),"")</f>
        <v/>
      </c>
    </row>
    <row r="16469" spans="31:32">
      <c r="AE16469" t="str">
        <f>IF('5G_NR_raw_UE'!EP16469&gt;0,('5G_NR_raw_UE'!EP16469*'5G_NR_raw_UE'!EQ16469),"")</f>
        <v/>
      </c>
      <c r="AF16469" t="str">
        <f>IF('5G_NR_raw_UE'!ER16469&gt;0,('5G_NR_raw_UE'!ER16469*'5G_NR_raw_UE'!ES16469),"")</f>
        <v/>
      </c>
    </row>
    <row r="16470" spans="31:32">
      <c r="AE16470" t="str">
        <f>IF('5G_NR_raw_UE'!EP16470&gt;0,('5G_NR_raw_UE'!EP16470*'5G_NR_raw_UE'!EQ16470),"")</f>
        <v/>
      </c>
      <c r="AF16470" t="str">
        <f>IF('5G_NR_raw_UE'!ER16470&gt;0,('5G_NR_raw_UE'!ER16470*'5G_NR_raw_UE'!ES16470),"")</f>
        <v/>
      </c>
    </row>
    <row r="16471" spans="31:32">
      <c r="AE16471" t="str">
        <f>IF('5G_NR_raw_UE'!EP16471&gt;0,('5G_NR_raw_UE'!EP16471*'5G_NR_raw_UE'!EQ16471),"")</f>
        <v/>
      </c>
      <c r="AF16471" t="str">
        <f>IF('5G_NR_raw_UE'!ER16471&gt;0,('5G_NR_raw_UE'!ER16471*'5G_NR_raw_UE'!ES16471),"")</f>
        <v/>
      </c>
    </row>
    <row r="16472" spans="31:32">
      <c r="AE16472" t="str">
        <f>IF('5G_NR_raw_UE'!EP16472&gt;0,('5G_NR_raw_UE'!EP16472*'5G_NR_raw_UE'!EQ16472),"")</f>
        <v/>
      </c>
      <c r="AF16472" t="str">
        <f>IF('5G_NR_raw_UE'!ER16472&gt;0,('5G_NR_raw_UE'!ER16472*'5G_NR_raw_UE'!ES16472),"")</f>
        <v/>
      </c>
    </row>
    <row r="16473" spans="31:32">
      <c r="AE16473" t="str">
        <f>IF('5G_NR_raw_UE'!EP16473&gt;0,('5G_NR_raw_UE'!EP16473*'5G_NR_raw_UE'!EQ16473),"")</f>
        <v/>
      </c>
      <c r="AF16473" t="str">
        <f>IF('5G_NR_raw_UE'!ER16473&gt;0,('5G_NR_raw_UE'!ER16473*'5G_NR_raw_UE'!ES16473),"")</f>
        <v/>
      </c>
    </row>
    <row r="16474" spans="31:32">
      <c r="AE16474" t="str">
        <f>IF('5G_NR_raw_UE'!EP16474&gt;0,('5G_NR_raw_UE'!EP16474*'5G_NR_raw_UE'!EQ16474),"")</f>
        <v/>
      </c>
      <c r="AF16474" t="str">
        <f>IF('5G_NR_raw_UE'!ER16474&gt;0,('5G_NR_raw_UE'!ER16474*'5G_NR_raw_UE'!ES16474),"")</f>
        <v/>
      </c>
    </row>
    <row r="16475" spans="31:32">
      <c r="AE16475" t="str">
        <f>IF('5G_NR_raw_UE'!EP16475&gt;0,('5G_NR_raw_UE'!EP16475*'5G_NR_raw_UE'!EQ16475),"")</f>
        <v/>
      </c>
      <c r="AF16475" t="str">
        <f>IF('5G_NR_raw_UE'!ER16475&gt;0,('5G_NR_raw_UE'!ER16475*'5G_NR_raw_UE'!ES16475),"")</f>
        <v/>
      </c>
    </row>
    <row r="16476" spans="31:32">
      <c r="AE16476" t="str">
        <f>IF('5G_NR_raw_UE'!EP16476&gt;0,('5G_NR_raw_UE'!EP16476*'5G_NR_raw_UE'!EQ16476),"")</f>
        <v/>
      </c>
      <c r="AF16476" t="str">
        <f>IF('5G_NR_raw_UE'!ER16476&gt;0,('5G_NR_raw_UE'!ER16476*'5G_NR_raw_UE'!ES16476),"")</f>
        <v/>
      </c>
    </row>
    <row r="16477" spans="31:32">
      <c r="AE16477" t="str">
        <f>IF('5G_NR_raw_UE'!EP16477&gt;0,('5G_NR_raw_UE'!EP16477*'5G_NR_raw_UE'!EQ16477),"")</f>
        <v/>
      </c>
      <c r="AF16477" t="str">
        <f>IF('5G_NR_raw_UE'!ER16477&gt;0,('5G_NR_raw_UE'!ER16477*'5G_NR_raw_UE'!ES16477),"")</f>
        <v/>
      </c>
    </row>
    <row r="16478" spans="31:32">
      <c r="AE16478" t="str">
        <f>IF('5G_NR_raw_UE'!EP16478&gt;0,('5G_NR_raw_UE'!EP16478*'5G_NR_raw_UE'!EQ16478),"")</f>
        <v/>
      </c>
      <c r="AF16478" t="str">
        <f>IF('5G_NR_raw_UE'!ER16478&gt;0,('5G_NR_raw_UE'!ER16478*'5G_NR_raw_UE'!ES16478),"")</f>
        <v/>
      </c>
    </row>
    <row r="16479" spans="31:32">
      <c r="AE16479" t="str">
        <f>IF('5G_NR_raw_UE'!EP16479&gt;0,('5G_NR_raw_UE'!EP16479*'5G_NR_raw_UE'!EQ16479),"")</f>
        <v/>
      </c>
      <c r="AF16479" t="str">
        <f>IF('5G_NR_raw_UE'!ER16479&gt;0,('5G_NR_raw_UE'!ER16479*'5G_NR_raw_UE'!ES16479),"")</f>
        <v/>
      </c>
    </row>
    <row r="16480" spans="31:32">
      <c r="AE16480" t="str">
        <f>IF('5G_NR_raw_UE'!EP16480&gt;0,('5G_NR_raw_UE'!EP16480*'5G_NR_raw_UE'!EQ16480),"")</f>
        <v/>
      </c>
      <c r="AF16480" t="str">
        <f>IF('5G_NR_raw_UE'!ER16480&gt;0,('5G_NR_raw_UE'!ER16480*'5G_NR_raw_UE'!ES16480),"")</f>
        <v/>
      </c>
    </row>
    <row r="16481" spans="31:32">
      <c r="AE16481" t="str">
        <f>IF('5G_NR_raw_UE'!EP16481&gt;0,('5G_NR_raw_UE'!EP16481*'5G_NR_raw_UE'!EQ16481),"")</f>
        <v/>
      </c>
      <c r="AF16481" t="str">
        <f>IF('5G_NR_raw_UE'!ER16481&gt;0,('5G_NR_raw_UE'!ER16481*'5G_NR_raw_UE'!ES16481),"")</f>
        <v/>
      </c>
    </row>
    <row r="16482" spans="31:32">
      <c r="AE16482" t="str">
        <f>IF('5G_NR_raw_UE'!EP16482&gt;0,('5G_NR_raw_UE'!EP16482*'5G_NR_raw_UE'!EQ16482),"")</f>
        <v/>
      </c>
      <c r="AF16482" t="str">
        <f>IF('5G_NR_raw_UE'!ER16482&gt;0,('5G_NR_raw_UE'!ER16482*'5G_NR_raw_UE'!ES16482),"")</f>
        <v/>
      </c>
    </row>
    <row r="16483" spans="31:32">
      <c r="AE16483" t="str">
        <f>IF('5G_NR_raw_UE'!EP16483&gt;0,('5G_NR_raw_UE'!EP16483*'5G_NR_raw_UE'!EQ16483),"")</f>
        <v/>
      </c>
      <c r="AF16483" t="str">
        <f>IF('5G_NR_raw_UE'!ER16483&gt;0,('5G_NR_raw_UE'!ER16483*'5G_NR_raw_UE'!ES16483),"")</f>
        <v/>
      </c>
    </row>
    <row r="16484" spans="31:32">
      <c r="AE16484" t="str">
        <f>IF('5G_NR_raw_UE'!EP16484&gt;0,('5G_NR_raw_UE'!EP16484*'5G_NR_raw_UE'!EQ16484),"")</f>
        <v/>
      </c>
      <c r="AF16484" t="str">
        <f>IF('5G_NR_raw_UE'!ER16484&gt;0,('5G_NR_raw_UE'!ER16484*'5G_NR_raw_UE'!ES16484),"")</f>
        <v/>
      </c>
    </row>
    <row r="16485" spans="31:32">
      <c r="AE16485" t="str">
        <f>IF('5G_NR_raw_UE'!EP16485&gt;0,('5G_NR_raw_UE'!EP16485*'5G_NR_raw_UE'!EQ16485),"")</f>
        <v/>
      </c>
      <c r="AF16485" t="str">
        <f>IF('5G_NR_raw_UE'!ER16485&gt;0,('5G_NR_raw_UE'!ER16485*'5G_NR_raw_UE'!ES16485),"")</f>
        <v/>
      </c>
    </row>
    <row r="16486" spans="31:32">
      <c r="AE16486" t="str">
        <f>IF('5G_NR_raw_UE'!EP16486&gt;0,('5G_NR_raw_UE'!EP16486*'5G_NR_raw_UE'!EQ16486),"")</f>
        <v/>
      </c>
      <c r="AF16486" t="str">
        <f>IF('5G_NR_raw_UE'!ER16486&gt;0,('5G_NR_raw_UE'!ER16486*'5G_NR_raw_UE'!ES16486),"")</f>
        <v/>
      </c>
    </row>
    <row r="16487" spans="31:32">
      <c r="AE16487" t="str">
        <f>IF('5G_NR_raw_UE'!EP16487&gt;0,('5G_NR_raw_UE'!EP16487*'5G_NR_raw_UE'!EQ16487),"")</f>
        <v/>
      </c>
      <c r="AF16487" t="str">
        <f>IF('5G_NR_raw_UE'!ER16487&gt;0,('5G_NR_raw_UE'!ER16487*'5G_NR_raw_UE'!ES16487),"")</f>
        <v/>
      </c>
    </row>
    <row r="16488" spans="31:32">
      <c r="AE16488" t="str">
        <f>IF('5G_NR_raw_UE'!EP16488&gt;0,('5G_NR_raw_UE'!EP16488*'5G_NR_raw_UE'!EQ16488),"")</f>
        <v/>
      </c>
      <c r="AF16488" t="str">
        <f>IF('5G_NR_raw_UE'!ER16488&gt;0,('5G_NR_raw_UE'!ER16488*'5G_NR_raw_UE'!ES16488),"")</f>
        <v/>
      </c>
    </row>
    <row r="16489" spans="31:32">
      <c r="AE16489" t="str">
        <f>IF('5G_NR_raw_UE'!EP16489&gt;0,('5G_NR_raw_UE'!EP16489*'5G_NR_raw_UE'!EQ16489),"")</f>
        <v/>
      </c>
      <c r="AF16489" t="str">
        <f>IF('5G_NR_raw_UE'!ER16489&gt;0,('5G_NR_raw_UE'!ER16489*'5G_NR_raw_UE'!ES16489),"")</f>
        <v/>
      </c>
    </row>
    <row r="16490" spans="31:32">
      <c r="AE16490" t="str">
        <f>IF('5G_NR_raw_UE'!EP16490&gt;0,('5G_NR_raw_UE'!EP16490*'5G_NR_raw_UE'!EQ16490),"")</f>
        <v/>
      </c>
      <c r="AF16490" t="str">
        <f>IF('5G_NR_raw_UE'!ER16490&gt;0,('5G_NR_raw_UE'!ER16490*'5G_NR_raw_UE'!ES16490),"")</f>
        <v/>
      </c>
    </row>
    <row r="16491" spans="31:32">
      <c r="AE16491" t="str">
        <f>IF('5G_NR_raw_UE'!EP16491&gt;0,('5G_NR_raw_UE'!EP16491*'5G_NR_raw_UE'!EQ16491),"")</f>
        <v/>
      </c>
      <c r="AF16491" t="str">
        <f>IF('5G_NR_raw_UE'!ER16491&gt;0,('5G_NR_raw_UE'!ER16491*'5G_NR_raw_UE'!ES16491),"")</f>
        <v/>
      </c>
    </row>
    <row r="16492" spans="31:32">
      <c r="AE16492" t="str">
        <f>IF('5G_NR_raw_UE'!EP16492&gt;0,('5G_NR_raw_UE'!EP16492*'5G_NR_raw_UE'!EQ16492),"")</f>
        <v/>
      </c>
      <c r="AF16492" t="str">
        <f>IF('5G_NR_raw_UE'!ER16492&gt;0,('5G_NR_raw_UE'!ER16492*'5G_NR_raw_UE'!ES16492),"")</f>
        <v/>
      </c>
    </row>
    <row r="16493" spans="31:32">
      <c r="AE16493" t="str">
        <f>IF('5G_NR_raw_UE'!EP16493&gt;0,('5G_NR_raw_UE'!EP16493*'5G_NR_raw_UE'!EQ16493),"")</f>
        <v/>
      </c>
      <c r="AF16493" t="str">
        <f>IF('5G_NR_raw_UE'!ER16493&gt;0,('5G_NR_raw_UE'!ER16493*'5G_NR_raw_UE'!ES16493),"")</f>
        <v/>
      </c>
    </row>
    <row r="16494" spans="31:32">
      <c r="AE16494" t="str">
        <f>IF('5G_NR_raw_UE'!EP16494&gt;0,('5G_NR_raw_UE'!EP16494*'5G_NR_raw_UE'!EQ16494),"")</f>
        <v/>
      </c>
      <c r="AF16494" t="str">
        <f>IF('5G_NR_raw_UE'!ER16494&gt;0,('5G_NR_raw_UE'!ER16494*'5G_NR_raw_UE'!ES16494),"")</f>
        <v/>
      </c>
    </row>
    <row r="16495" spans="31:32">
      <c r="AE16495" t="str">
        <f>IF('5G_NR_raw_UE'!EP16495&gt;0,('5G_NR_raw_UE'!EP16495*'5G_NR_raw_UE'!EQ16495),"")</f>
        <v/>
      </c>
      <c r="AF16495" t="str">
        <f>IF('5G_NR_raw_UE'!ER16495&gt;0,('5G_NR_raw_UE'!ER16495*'5G_NR_raw_UE'!ES16495),"")</f>
        <v/>
      </c>
    </row>
    <row r="16496" spans="31:32">
      <c r="AE16496" t="str">
        <f>IF('5G_NR_raw_UE'!EP16496&gt;0,('5G_NR_raw_UE'!EP16496*'5G_NR_raw_UE'!EQ16496),"")</f>
        <v/>
      </c>
      <c r="AF16496" t="str">
        <f>IF('5G_NR_raw_UE'!ER16496&gt;0,('5G_NR_raw_UE'!ER16496*'5G_NR_raw_UE'!ES16496),"")</f>
        <v/>
      </c>
    </row>
    <row r="16497" spans="31:32">
      <c r="AE16497" t="str">
        <f>IF('5G_NR_raw_UE'!EP16497&gt;0,('5G_NR_raw_UE'!EP16497*'5G_NR_raw_UE'!EQ16497),"")</f>
        <v/>
      </c>
      <c r="AF16497" t="str">
        <f>IF('5G_NR_raw_UE'!ER16497&gt;0,('5G_NR_raw_UE'!ER16497*'5G_NR_raw_UE'!ES16497),"")</f>
        <v/>
      </c>
    </row>
    <row r="16498" spans="31:32">
      <c r="AE16498" t="str">
        <f>IF('5G_NR_raw_UE'!EP16498&gt;0,('5G_NR_raw_UE'!EP16498*'5G_NR_raw_UE'!EQ16498),"")</f>
        <v/>
      </c>
      <c r="AF16498" t="str">
        <f>IF('5G_NR_raw_UE'!ER16498&gt;0,('5G_NR_raw_UE'!ER16498*'5G_NR_raw_UE'!ES16498),"")</f>
        <v/>
      </c>
    </row>
    <row r="16499" spans="31:32">
      <c r="AE16499" t="str">
        <f>IF('5G_NR_raw_UE'!EP16499&gt;0,('5G_NR_raw_UE'!EP16499*'5G_NR_raw_UE'!EQ16499),"")</f>
        <v/>
      </c>
      <c r="AF16499" t="str">
        <f>IF('5G_NR_raw_UE'!ER16499&gt;0,('5G_NR_raw_UE'!ER16499*'5G_NR_raw_UE'!ES16499),"")</f>
        <v/>
      </c>
    </row>
    <row r="16500" spans="31:32">
      <c r="AE16500" t="str">
        <f>IF('5G_NR_raw_UE'!EP16500&gt;0,('5G_NR_raw_UE'!EP16500*'5G_NR_raw_UE'!EQ16500),"")</f>
        <v/>
      </c>
      <c r="AF16500" t="str">
        <f>IF('5G_NR_raw_UE'!ER16500&gt;0,('5G_NR_raw_UE'!ER16500*'5G_NR_raw_UE'!ES16500),"")</f>
        <v/>
      </c>
    </row>
    <row r="16501" spans="31:32">
      <c r="AE16501" t="str">
        <f>IF('5G_NR_raw_UE'!EP16501&gt;0,('5G_NR_raw_UE'!EP16501*'5G_NR_raw_UE'!EQ16501),"")</f>
        <v/>
      </c>
      <c r="AF16501" t="str">
        <f>IF('5G_NR_raw_UE'!ER16501&gt;0,('5G_NR_raw_UE'!ER16501*'5G_NR_raw_UE'!ES16501),"")</f>
        <v/>
      </c>
    </row>
    <row r="16502" spans="31:32">
      <c r="AE16502" t="str">
        <f>IF('5G_NR_raw_UE'!EP16502&gt;0,('5G_NR_raw_UE'!EP16502*'5G_NR_raw_UE'!EQ16502),"")</f>
        <v/>
      </c>
      <c r="AF16502" t="str">
        <f>IF('5G_NR_raw_UE'!ER16502&gt;0,('5G_NR_raw_UE'!ER16502*'5G_NR_raw_UE'!ES16502),"")</f>
        <v/>
      </c>
    </row>
    <row r="16503" spans="31:32">
      <c r="AE16503" t="str">
        <f>IF('5G_NR_raw_UE'!EP16503&gt;0,('5G_NR_raw_UE'!EP16503*'5G_NR_raw_UE'!EQ16503),"")</f>
        <v/>
      </c>
      <c r="AF16503" t="str">
        <f>IF('5G_NR_raw_UE'!ER16503&gt;0,('5G_NR_raw_UE'!ER16503*'5G_NR_raw_UE'!ES16503),"")</f>
        <v/>
      </c>
    </row>
    <row r="16504" spans="31:32">
      <c r="AE16504" t="str">
        <f>IF('5G_NR_raw_UE'!EP16504&gt;0,('5G_NR_raw_UE'!EP16504*'5G_NR_raw_UE'!EQ16504),"")</f>
        <v/>
      </c>
      <c r="AF16504" t="str">
        <f>IF('5G_NR_raw_UE'!ER16504&gt;0,('5G_NR_raw_UE'!ER16504*'5G_NR_raw_UE'!ES16504),"")</f>
        <v/>
      </c>
    </row>
    <row r="16505" spans="31:32">
      <c r="AE16505" t="str">
        <f>IF('5G_NR_raw_UE'!EP16505&gt;0,('5G_NR_raw_UE'!EP16505*'5G_NR_raw_UE'!EQ16505),"")</f>
        <v/>
      </c>
      <c r="AF16505" t="str">
        <f>IF('5G_NR_raw_UE'!ER16505&gt;0,('5G_NR_raw_UE'!ER16505*'5G_NR_raw_UE'!ES16505),"")</f>
        <v/>
      </c>
    </row>
    <row r="16506" spans="31:32">
      <c r="AE16506" t="str">
        <f>IF('5G_NR_raw_UE'!EP16506&gt;0,('5G_NR_raw_UE'!EP16506*'5G_NR_raw_UE'!EQ16506),"")</f>
        <v/>
      </c>
      <c r="AF16506" t="str">
        <f>IF('5G_NR_raw_UE'!ER16506&gt;0,('5G_NR_raw_UE'!ER16506*'5G_NR_raw_UE'!ES16506),"")</f>
        <v/>
      </c>
    </row>
    <row r="16507" spans="31:32">
      <c r="AE16507" t="str">
        <f>IF('5G_NR_raw_UE'!EP16507&gt;0,('5G_NR_raw_UE'!EP16507*'5G_NR_raw_UE'!EQ16507),"")</f>
        <v/>
      </c>
      <c r="AF16507" t="str">
        <f>IF('5G_NR_raw_UE'!ER16507&gt;0,('5G_NR_raw_UE'!ER16507*'5G_NR_raw_UE'!ES16507),"")</f>
        <v/>
      </c>
    </row>
    <row r="16508" spans="31:32">
      <c r="AE16508" t="str">
        <f>IF('5G_NR_raw_UE'!EP16508&gt;0,('5G_NR_raw_UE'!EP16508*'5G_NR_raw_UE'!EQ16508),"")</f>
        <v/>
      </c>
      <c r="AF16508" t="str">
        <f>IF('5G_NR_raw_UE'!ER16508&gt;0,('5G_NR_raw_UE'!ER16508*'5G_NR_raw_UE'!ES16508),"")</f>
        <v/>
      </c>
    </row>
    <row r="16509" spans="31:32">
      <c r="AE16509" t="str">
        <f>IF('5G_NR_raw_UE'!EP16509&gt;0,('5G_NR_raw_UE'!EP16509*'5G_NR_raw_UE'!EQ16509),"")</f>
        <v/>
      </c>
      <c r="AF16509" t="str">
        <f>IF('5G_NR_raw_UE'!ER16509&gt;0,('5G_NR_raw_UE'!ER16509*'5G_NR_raw_UE'!ES16509),"")</f>
        <v/>
      </c>
    </row>
    <row r="16510" spans="31:32">
      <c r="AE16510" t="str">
        <f>IF('5G_NR_raw_UE'!EP16510&gt;0,('5G_NR_raw_UE'!EP16510*'5G_NR_raw_UE'!EQ16510),"")</f>
        <v/>
      </c>
      <c r="AF16510" t="str">
        <f>IF('5G_NR_raw_UE'!ER16510&gt;0,('5G_NR_raw_UE'!ER16510*'5G_NR_raw_UE'!ES16510),"")</f>
        <v/>
      </c>
    </row>
    <row r="16511" spans="31:32">
      <c r="AE16511" t="str">
        <f>IF('5G_NR_raw_UE'!EP16511&gt;0,('5G_NR_raw_UE'!EP16511*'5G_NR_raw_UE'!EQ16511),"")</f>
        <v/>
      </c>
      <c r="AF16511" t="str">
        <f>IF('5G_NR_raw_UE'!ER16511&gt;0,('5G_NR_raw_UE'!ER16511*'5G_NR_raw_UE'!ES16511),"")</f>
        <v/>
      </c>
    </row>
    <row r="16512" spans="31:32">
      <c r="AE16512" t="str">
        <f>IF('5G_NR_raw_UE'!EP16512&gt;0,('5G_NR_raw_UE'!EP16512*'5G_NR_raw_UE'!EQ16512),"")</f>
        <v/>
      </c>
      <c r="AF16512" t="str">
        <f>IF('5G_NR_raw_UE'!ER16512&gt;0,('5G_NR_raw_UE'!ER16512*'5G_NR_raw_UE'!ES16512),"")</f>
        <v/>
      </c>
    </row>
    <row r="16513" spans="31:32">
      <c r="AE16513" t="str">
        <f>IF('5G_NR_raw_UE'!EP16513&gt;0,('5G_NR_raw_UE'!EP16513*'5G_NR_raw_UE'!EQ16513),"")</f>
        <v/>
      </c>
      <c r="AF16513" t="str">
        <f>IF('5G_NR_raw_UE'!ER16513&gt;0,('5G_NR_raw_UE'!ER16513*'5G_NR_raw_UE'!ES16513),"")</f>
        <v/>
      </c>
    </row>
    <row r="16514" spans="31:32">
      <c r="AE16514" t="str">
        <f>IF('5G_NR_raw_UE'!EP16514&gt;0,('5G_NR_raw_UE'!EP16514*'5G_NR_raw_UE'!EQ16514),"")</f>
        <v/>
      </c>
      <c r="AF16514" t="str">
        <f>IF('5G_NR_raw_UE'!ER16514&gt;0,('5G_NR_raw_UE'!ER16514*'5G_NR_raw_UE'!ES16514),"")</f>
        <v/>
      </c>
    </row>
    <row r="16515" spans="31:32">
      <c r="AE16515" t="str">
        <f>IF('5G_NR_raw_UE'!EP16515&gt;0,('5G_NR_raw_UE'!EP16515*'5G_NR_raw_UE'!EQ16515),"")</f>
        <v/>
      </c>
      <c r="AF16515" t="str">
        <f>IF('5G_NR_raw_UE'!ER16515&gt;0,('5G_NR_raw_UE'!ER16515*'5G_NR_raw_UE'!ES16515),"")</f>
        <v/>
      </c>
    </row>
    <row r="16516" spans="31:32">
      <c r="AE16516" t="str">
        <f>IF('5G_NR_raw_UE'!EP16516&gt;0,('5G_NR_raw_UE'!EP16516*'5G_NR_raw_UE'!EQ16516),"")</f>
        <v/>
      </c>
      <c r="AF16516" t="str">
        <f>IF('5G_NR_raw_UE'!ER16516&gt;0,('5G_NR_raw_UE'!ER16516*'5G_NR_raw_UE'!ES16516),"")</f>
        <v/>
      </c>
    </row>
    <row r="16517" spans="31:32">
      <c r="AE16517" t="str">
        <f>IF('5G_NR_raw_UE'!EP16517&gt;0,('5G_NR_raw_UE'!EP16517*'5G_NR_raw_UE'!EQ16517),"")</f>
        <v/>
      </c>
      <c r="AF16517" t="str">
        <f>IF('5G_NR_raw_UE'!ER16517&gt;0,('5G_NR_raw_UE'!ER16517*'5G_NR_raw_UE'!ES16517),"")</f>
        <v/>
      </c>
    </row>
    <row r="16518" spans="31:32">
      <c r="AE16518" t="str">
        <f>IF('5G_NR_raw_UE'!EP16518&gt;0,('5G_NR_raw_UE'!EP16518*'5G_NR_raw_UE'!EQ16518),"")</f>
        <v/>
      </c>
      <c r="AF16518" t="str">
        <f>IF('5G_NR_raw_UE'!ER16518&gt;0,('5G_NR_raw_UE'!ER16518*'5G_NR_raw_UE'!ES16518),"")</f>
        <v/>
      </c>
    </row>
    <row r="16519" spans="31:32">
      <c r="AE16519" t="str">
        <f>IF('5G_NR_raw_UE'!EP16519&gt;0,('5G_NR_raw_UE'!EP16519*'5G_NR_raw_UE'!EQ16519),"")</f>
        <v/>
      </c>
      <c r="AF16519" t="str">
        <f>IF('5G_NR_raw_UE'!ER16519&gt;0,('5G_NR_raw_UE'!ER16519*'5G_NR_raw_UE'!ES16519),"")</f>
        <v/>
      </c>
    </row>
    <row r="16520" spans="31:32">
      <c r="AE16520" t="str">
        <f>IF('5G_NR_raw_UE'!EP16520&gt;0,('5G_NR_raw_UE'!EP16520*'5G_NR_raw_UE'!EQ16520),"")</f>
        <v/>
      </c>
      <c r="AF16520" t="str">
        <f>IF('5G_NR_raw_UE'!ER16520&gt;0,('5G_NR_raw_UE'!ER16520*'5G_NR_raw_UE'!ES16520),"")</f>
        <v/>
      </c>
    </row>
    <row r="16521" spans="31:32">
      <c r="AE16521" t="str">
        <f>IF('5G_NR_raw_UE'!EP16521&gt;0,('5G_NR_raw_UE'!EP16521*'5G_NR_raw_UE'!EQ16521),"")</f>
        <v/>
      </c>
      <c r="AF16521" t="str">
        <f>IF('5G_NR_raw_UE'!ER16521&gt;0,('5G_NR_raw_UE'!ER16521*'5G_NR_raw_UE'!ES16521),"")</f>
        <v/>
      </c>
    </row>
    <row r="16522" spans="31:32">
      <c r="AE16522" t="str">
        <f>IF('5G_NR_raw_UE'!EP16522&gt;0,('5G_NR_raw_UE'!EP16522*'5G_NR_raw_UE'!EQ16522),"")</f>
        <v/>
      </c>
      <c r="AF16522" t="str">
        <f>IF('5G_NR_raw_UE'!ER16522&gt;0,('5G_NR_raw_UE'!ER16522*'5G_NR_raw_UE'!ES16522),"")</f>
        <v/>
      </c>
    </row>
    <row r="16523" spans="31:32">
      <c r="AE16523" t="str">
        <f>IF('5G_NR_raw_UE'!EP16523&gt;0,('5G_NR_raw_UE'!EP16523*'5G_NR_raw_UE'!EQ16523),"")</f>
        <v/>
      </c>
      <c r="AF16523" t="str">
        <f>IF('5G_NR_raw_UE'!ER16523&gt;0,('5G_NR_raw_UE'!ER16523*'5G_NR_raw_UE'!ES16523),"")</f>
        <v/>
      </c>
    </row>
    <row r="16524" spans="31:32">
      <c r="AE16524" t="str">
        <f>IF('5G_NR_raw_UE'!EP16524&gt;0,('5G_NR_raw_UE'!EP16524*'5G_NR_raw_UE'!EQ16524),"")</f>
        <v/>
      </c>
      <c r="AF16524" t="str">
        <f>IF('5G_NR_raw_UE'!ER16524&gt;0,('5G_NR_raw_UE'!ER16524*'5G_NR_raw_UE'!ES16524),"")</f>
        <v/>
      </c>
    </row>
    <row r="16525" spans="31:32">
      <c r="AE16525" t="str">
        <f>IF('5G_NR_raw_UE'!EP16525&gt;0,('5G_NR_raw_UE'!EP16525*'5G_NR_raw_UE'!EQ16525),"")</f>
        <v/>
      </c>
      <c r="AF16525" t="str">
        <f>IF('5G_NR_raw_UE'!ER16525&gt;0,('5G_NR_raw_UE'!ER16525*'5G_NR_raw_UE'!ES16525),"")</f>
        <v/>
      </c>
    </row>
    <row r="16526" spans="31:32">
      <c r="AE16526" t="str">
        <f>IF('5G_NR_raw_UE'!EP16526&gt;0,('5G_NR_raw_UE'!EP16526*'5G_NR_raw_UE'!EQ16526),"")</f>
        <v/>
      </c>
      <c r="AF16526" t="str">
        <f>IF('5G_NR_raw_UE'!ER16526&gt;0,('5G_NR_raw_UE'!ER16526*'5G_NR_raw_UE'!ES16526),"")</f>
        <v/>
      </c>
    </row>
    <row r="16527" spans="31:32">
      <c r="AE16527" t="str">
        <f>IF('5G_NR_raw_UE'!EP16527&gt;0,('5G_NR_raw_UE'!EP16527*'5G_NR_raw_UE'!EQ16527),"")</f>
        <v/>
      </c>
      <c r="AF16527" t="str">
        <f>IF('5G_NR_raw_UE'!ER16527&gt;0,('5G_NR_raw_UE'!ER16527*'5G_NR_raw_UE'!ES16527),"")</f>
        <v/>
      </c>
    </row>
    <row r="16528" spans="31:32">
      <c r="AE16528" t="str">
        <f>IF('5G_NR_raw_UE'!EP16528&gt;0,('5G_NR_raw_UE'!EP16528*'5G_NR_raw_UE'!EQ16528),"")</f>
        <v/>
      </c>
      <c r="AF16528" t="str">
        <f>IF('5G_NR_raw_UE'!ER16528&gt;0,('5G_NR_raw_UE'!ER16528*'5G_NR_raw_UE'!ES16528),"")</f>
        <v/>
      </c>
    </row>
    <row r="16529" spans="31:32">
      <c r="AE16529" t="str">
        <f>IF('5G_NR_raw_UE'!EP16529&gt;0,('5G_NR_raw_UE'!EP16529*'5G_NR_raw_UE'!EQ16529),"")</f>
        <v/>
      </c>
      <c r="AF16529" t="str">
        <f>IF('5G_NR_raw_UE'!ER16529&gt;0,('5G_NR_raw_UE'!ER16529*'5G_NR_raw_UE'!ES16529),"")</f>
        <v/>
      </c>
    </row>
    <row r="16530" spans="31:32">
      <c r="AE16530" t="str">
        <f>IF('5G_NR_raw_UE'!EP16530&gt;0,('5G_NR_raw_UE'!EP16530*'5G_NR_raw_UE'!EQ16530),"")</f>
        <v/>
      </c>
      <c r="AF16530" t="str">
        <f>IF('5G_NR_raw_UE'!ER16530&gt;0,('5G_NR_raw_UE'!ER16530*'5G_NR_raw_UE'!ES16530),"")</f>
        <v/>
      </c>
    </row>
    <row r="16531" spans="31:32">
      <c r="AE16531" t="str">
        <f>IF('5G_NR_raw_UE'!EP16531&gt;0,('5G_NR_raw_UE'!EP16531*'5G_NR_raw_UE'!EQ16531),"")</f>
        <v/>
      </c>
      <c r="AF16531" t="str">
        <f>IF('5G_NR_raw_UE'!ER16531&gt;0,('5G_NR_raw_UE'!ER16531*'5G_NR_raw_UE'!ES16531),"")</f>
        <v/>
      </c>
    </row>
    <row r="16532" spans="31:32">
      <c r="AE16532" t="str">
        <f>IF('5G_NR_raw_UE'!EP16532&gt;0,('5G_NR_raw_UE'!EP16532*'5G_NR_raw_UE'!EQ16532),"")</f>
        <v/>
      </c>
      <c r="AF16532" t="str">
        <f>IF('5G_NR_raw_UE'!ER16532&gt;0,('5G_NR_raw_UE'!ER16532*'5G_NR_raw_UE'!ES16532),"")</f>
        <v/>
      </c>
    </row>
    <row r="16533" spans="31:32">
      <c r="AE16533" t="str">
        <f>IF('5G_NR_raw_UE'!EP16533&gt;0,('5G_NR_raw_UE'!EP16533*'5G_NR_raw_UE'!EQ16533),"")</f>
        <v/>
      </c>
      <c r="AF16533" t="str">
        <f>IF('5G_NR_raw_UE'!ER16533&gt;0,('5G_NR_raw_UE'!ER16533*'5G_NR_raw_UE'!ES16533),"")</f>
        <v/>
      </c>
    </row>
    <row r="16534" spans="31:32">
      <c r="AE16534" t="str">
        <f>IF('5G_NR_raw_UE'!EP16534&gt;0,('5G_NR_raw_UE'!EP16534*'5G_NR_raw_UE'!EQ16534),"")</f>
        <v/>
      </c>
      <c r="AF16534" t="str">
        <f>IF('5G_NR_raw_UE'!ER16534&gt;0,('5G_NR_raw_UE'!ER16534*'5G_NR_raw_UE'!ES16534),"")</f>
        <v/>
      </c>
    </row>
    <row r="16535" spans="31:32">
      <c r="AE16535" t="str">
        <f>IF('5G_NR_raw_UE'!EP16535&gt;0,('5G_NR_raw_UE'!EP16535*'5G_NR_raw_UE'!EQ16535),"")</f>
        <v/>
      </c>
      <c r="AF16535" t="str">
        <f>IF('5G_NR_raw_UE'!ER16535&gt;0,('5G_NR_raw_UE'!ER16535*'5G_NR_raw_UE'!ES16535),"")</f>
        <v/>
      </c>
    </row>
    <row r="16536" spans="31:32">
      <c r="AE16536" t="str">
        <f>IF('5G_NR_raw_UE'!EP16536&gt;0,('5G_NR_raw_UE'!EP16536*'5G_NR_raw_UE'!EQ16536),"")</f>
        <v/>
      </c>
      <c r="AF16536" t="str">
        <f>IF('5G_NR_raw_UE'!ER16536&gt;0,('5G_NR_raw_UE'!ER16536*'5G_NR_raw_UE'!ES16536),"")</f>
        <v/>
      </c>
    </row>
    <row r="16537" spans="31:32">
      <c r="AE16537" t="str">
        <f>IF('5G_NR_raw_UE'!EP16537&gt;0,('5G_NR_raw_UE'!EP16537*'5G_NR_raw_UE'!EQ16537),"")</f>
        <v/>
      </c>
      <c r="AF16537" t="str">
        <f>IF('5G_NR_raw_UE'!ER16537&gt;0,('5G_NR_raw_UE'!ER16537*'5G_NR_raw_UE'!ES16537),"")</f>
        <v/>
      </c>
    </row>
    <row r="16538" spans="31:32">
      <c r="AE16538" t="str">
        <f>IF('5G_NR_raw_UE'!EP16538&gt;0,('5G_NR_raw_UE'!EP16538*'5G_NR_raw_UE'!EQ16538),"")</f>
        <v/>
      </c>
      <c r="AF16538" t="str">
        <f>IF('5G_NR_raw_UE'!ER16538&gt;0,('5G_NR_raw_UE'!ER16538*'5G_NR_raw_UE'!ES16538),"")</f>
        <v/>
      </c>
    </row>
    <row r="16539" spans="31:32">
      <c r="AE16539" t="str">
        <f>IF('5G_NR_raw_UE'!EP16539&gt;0,('5G_NR_raw_UE'!EP16539*'5G_NR_raw_UE'!EQ16539),"")</f>
        <v/>
      </c>
      <c r="AF16539" t="str">
        <f>IF('5G_NR_raw_UE'!ER16539&gt;0,('5G_NR_raw_UE'!ER16539*'5G_NR_raw_UE'!ES16539),"")</f>
        <v/>
      </c>
    </row>
    <row r="16540" spans="31:32">
      <c r="AE16540" t="str">
        <f>IF('5G_NR_raw_UE'!EP16540&gt;0,('5G_NR_raw_UE'!EP16540*'5G_NR_raw_UE'!EQ16540),"")</f>
        <v/>
      </c>
      <c r="AF16540" t="str">
        <f>IF('5G_NR_raw_UE'!ER16540&gt;0,('5G_NR_raw_UE'!ER16540*'5G_NR_raw_UE'!ES16540),"")</f>
        <v/>
      </c>
    </row>
    <row r="16541" spans="31:32">
      <c r="AE16541" t="str">
        <f>IF('5G_NR_raw_UE'!EP16541&gt;0,('5G_NR_raw_UE'!EP16541*'5G_NR_raw_UE'!EQ16541),"")</f>
        <v/>
      </c>
      <c r="AF16541" t="str">
        <f>IF('5G_NR_raw_UE'!ER16541&gt;0,('5G_NR_raw_UE'!ER16541*'5G_NR_raw_UE'!ES16541),"")</f>
        <v/>
      </c>
    </row>
    <row r="16542" spans="31:32">
      <c r="AE16542" t="str">
        <f>IF('5G_NR_raw_UE'!EP16542&gt;0,('5G_NR_raw_UE'!EP16542*'5G_NR_raw_UE'!EQ16542),"")</f>
        <v/>
      </c>
      <c r="AF16542" t="str">
        <f>IF('5G_NR_raw_UE'!ER16542&gt;0,('5G_NR_raw_UE'!ER16542*'5G_NR_raw_UE'!ES16542),"")</f>
        <v/>
      </c>
    </row>
    <row r="16543" spans="31:32">
      <c r="AE16543" t="str">
        <f>IF('5G_NR_raw_UE'!EP16543&gt;0,('5G_NR_raw_UE'!EP16543*'5G_NR_raw_UE'!EQ16543),"")</f>
        <v/>
      </c>
      <c r="AF16543" t="str">
        <f>IF('5G_NR_raw_UE'!ER16543&gt;0,('5G_NR_raw_UE'!ER16543*'5G_NR_raw_UE'!ES16543),"")</f>
        <v/>
      </c>
    </row>
    <row r="16544" spans="31:32">
      <c r="AE16544" t="str">
        <f>IF('5G_NR_raw_UE'!EP16544&gt;0,('5G_NR_raw_UE'!EP16544*'5G_NR_raw_UE'!EQ16544),"")</f>
        <v/>
      </c>
      <c r="AF16544" t="str">
        <f>IF('5G_NR_raw_UE'!ER16544&gt;0,('5G_NR_raw_UE'!ER16544*'5G_NR_raw_UE'!ES16544),"")</f>
        <v/>
      </c>
    </row>
    <row r="16545" spans="31:32">
      <c r="AE16545" t="str">
        <f>IF('5G_NR_raw_UE'!EP16545&gt;0,('5G_NR_raw_UE'!EP16545*'5G_NR_raw_UE'!EQ16545),"")</f>
        <v/>
      </c>
      <c r="AF16545" t="str">
        <f>IF('5G_NR_raw_UE'!ER16545&gt;0,('5G_NR_raw_UE'!ER16545*'5G_NR_raw_UE'!ES16545),"")</f>
        <v/>
      </c>
    </row>
    <row r="16546" spans="31:32">
      <c r="AE16546" t="str">
        <f>IF('5G_NR_raw_UE'!EP16546&gt;0,('5G_NR_raw_UE'!EP16546*'5G_NR_raw_UE'!EQ16546),"")</f>
        <v/>
      </c>
      <c r="AF16546" t="str">
        <f>IF('5G_NR_raw_UE'!ER16546&gt;0,('5G_NR_raw_UE'!ER16546*'5G_NR_raw_UE'!ES16546),"")</f>
        <v/>
      </c>
    </row>
    <row r="16547" spans="31:32">
      <c r="AE16547" t="str">
        <f>IF('5G_NR_raw_UE'!EP16547&gt;0,('5G_NR_raw_UE'!EP16547*'5G_NR_raw_UE'!EQ16547),"")</f>
        <v/>
      </c>
      <c r="AF16547" t="str">
        <f>IF('5G_NR_raw_UE'!ER16547&gt;0,('5G_NR_raw_UE'!ER16547*'5G_NR_raw_UE'!ES16547),"")</f>
        <v/>
      </c>
    </row>
    <row r="16548" spans="31:32">
      <c r="AE16548" t="str">
        <f>IF('5G_NR_raw_UE'!EP16548&gt;0,('5G_NR_raw_UE'!EP16548*'5G_NR_raw_UE'!EQ16548),"")</f>
        <v/>
      </c>
      <c r="AF16548" t="str">
        <f>IF('5G_NR_raw_UE'!ER16548&gt;0,('5G_NR_raw_UE'!ER16548*'5G_NR_raw_UE'!ES16548),"")</f>
        <v/>
      </c>
    </row>
    <row r="16549" spans="31:32">
      <c r="AE16549" t="str">
        <f>IF('5G_NR_raw_UE'!EP16549&gt;0,('5G_NR_raw_UE'!EP16549*'5G_NR_raw_UE'!EQ16549),"")</f>
        <v/>
      </c>
      <c r="AF16549" t="str">
        <f>IF('5G_NR_raw_UE'!ER16549&gt;0,('5G_NR_raw_UE'!ER16549*'5G_NR_raw_UE'!ES16549),"")</f>
        <v/>
      </c>
    </row>
    <row r="16550" spans="31:32">
      <c r="AE16550" t="str">
        <f>IF('5G_NR_raw_UE'!EP16550&gt;0,('5G_NR_raw_UE'!EP16550*'5G_NR_raw_UE'!EQ16550),"")</f>
        <v/>
      </c>
      <c r="AF16550" t="str">
        <f>IF('5G_NR_raw_UE'!ER16550&gt;0,('5G_NR_raw_UE'!ER16550*'5G_NR_raw_UE'!ES16550),"")</f>
        <v/>
      </c>
    </row>
    <row r="16551" spans="31:32">
      <c r="AE16551" t="str">
        <f>IF('5G_NR_raw_UE'!EP16551&gt;0,('5G_NR_raw_UE'!EP16551*'5G_NR_raw_UE'!EQ16551),"")</f>
        <v/>
      </c>
      <c r="AF16551" t="str">
        <f>IF('5G_NR_raw_UE'!ER16551&gt;0,('5G_NR_raw_UE'!ER16551*'5G_NR_raw_UE'!ES16551),"")</f>
        <v/>
      </c>
    </row>
    <row r="16552" spans="31:32">
      <c r="AE16552" t="str">
        <f>IF('5G_NR_raw_UE'!EP16552&gt;0,('5G_NR_raw_UE'!EP16552*'5G_NR_raw_UE'!EQ16552),"")</f>
        <v/>
      </c>
      <c r="AF16552" t="str">
        <f>IF('5G_NR_raw_UE'!ER16552&gt;0,('5G_NR_raw_UE'!ER16552*'5G_NR_raw_UE'!ES16552),"")</f>
        <v/>
      </c>
    </row>
    <row r="16553" spans="31:32">
      <c r="AE16553" t="str">
        <f>IF('5G_NR_raw_UE'!EP16553&gt;0,('5G_NR_raw_UE'!EP16553*'5G_NR_raw_UE'!EQ16553),"")</f>
        <v/>
      </c>
      <c r="AF16553" t="str">
        <f>IF('5G_NR_raw_UE'!ER16553&gt;0,('5G_NR_raw_UE'!ER16553*'5G_NR_raw_UE'!ES16553),"")</f>
        <v/>
      </c>
    </row>
    <row r="16554" spans="31:32">
      <c r="AE16554" t="str">
        <f>IF('5G_NR_raw_UE'!EP16554&gt;0,('5G_NR_raw_UE'!EP16554*'5G_NR_raw_UE'!EQ16554),"")</f>
        <v/>
      </c>
      <c r="AF16554" t="str">
        <f>IF('5G_NR_raw_UE'!ER16554&gt;0,('5G_NR_raw_UE'!ER16554*'5G_NR_raw_UE'!ES16554),"")</f>
        <v/>
      </c>
    </row>
    <row r="16555" spans="31:32">
      <c r="AE16555" t="str">
        <f>IF('5G_NR_raw_UE'!EP16555&gt;0,('5G_NR_raw_UE'!EP16555*'5G_NR_raw_UE'!EQ16555),"")</f>
        <v/>
      </c>
      <c r="AF16555" t="str">
        <f>IF('5G_NR_raw_UE'!ER16555&gt;0,('5G_NR_raw_UE'!ER16555*'5G_NR_raw_UE'!ES16555),"")</f>
        <v/>
      </c>
    </row>
    <row r="16556" spans="31:32">
      <c r="AE16556" t="str">
        <f>IF('5G_NR_raw_UE'!EP16556&gt;0,('5G_NR_raw_UE'!EP16556*'5G_NR_raw_UE'!EQ16556),"")</f>
        <v/>
      </c>
      <c r="AF16556" t="str">
        <f>IF('5G_NR_raw_UE'!ER16556&gt;0,('5G_NR_raw_UE'!ER16556*'5G_NR_raw_UE'!ES16556),"")</f>
        <v/>
      </c>
    </row>
    <row r="16557" spans="31:32">
      <c r="AE16557" t="str">
        <f>IF('5G_NR_raw_UE'!EP16557&gt;0,('5G_NR_raw_UE'!EP16557*'5G_NR_raw_UE'!EQ16557),"")</f>
        <v/>
      </c>
      <c r="AF16557" t="str">
        <f>IF('5G_NR_raw_UE'!ER16557&gt;0,('5G_NR_raw_UE'!ER16557*'5G_NR_raw_UE'!ES16557),"")</f>
        <v/>
      </c>
    </row>
    <row r="16558" spans="31:32">
      <c r="AE16558" t="str">
        <f>IF('5G_NR_raw_UE'!EP16558&gt;0,('5G_NR_raw_UE'!EP16558*'5G_NR_raw_UE'!EQ16558),"")</f>
        <v/>
      </c>
      <c r="AF16558" t="str">
        <f>IF('5G_NR_raw_UE'!ER16558&gt;0,('5G_NR_raw_UE'!ER16558*'5G_NR_raw_UE'!ES16558),"")</f>
        <v/>
      </c>
    </row>
    <row r="16559" spans="31:32">
      <c r="AE16559" t="str">
        <f>IF('5G_NR_raw_UE'!EP16559&gt;0,('5G_NR_raw_UE'!EP16559*'5G_NR_raw_UE'!EQ16559),"")</f>
        <v/>
      </c>
      <c r="AF16559" t="str">
        <f>IF('5G_NR_raw_UE'!ER16559&gt;0,('5G_NR_raw_UE'!ER16559*'5G_NR_raw_UE'!ES16559),"")</f>
        <v/>
      </c>
    </row>
    <row r="16560" spans="31:32">
      <c r="AE16560" t="str">
        <f>IF('5G_NR_raw_UE'!EP16560&gt;0,('5G_NR_raw_UE'!EP16560*'5G_NR_raw_UE'!EQ16560),"")</f>
        <v/>
      </c>
      <c r="AF16560" t="str">
        <f>IF('5G_NR_raw_UE'!ER16560&gt;0,('5G_NR_raw_UE'!ER16560*'5G_NR_raw_UE'!ES16560),"")</f>
        <v/>
      </c>
    </row>
    <row r="16561" spans="31:32">
      <c r="AE16561" t="str">
        <f>IF('5G_NR_raw_UE'!EP16561&gt;0,('5G_NR_raw_UE'!EP16561*'5G_NR_raw_UE'!EQ16561),"")</f>
        <v/>
      </c>
      <c r="AF16561" t="str">
        <f>IF('5G_NR_raw_UE'!ER16561&gt;0,('5G_NR_raw_UE'!ER16561*'5G_NR_raw_UE'!ES16561),"")</f>
        <v/>
      </c>
    </row>
    <row r="16562" spans="31:32">
      <c r="AE16562" t="str">
        <f>IF('5G_NR_raw_UE'!EP16562&gt;0,('5G_NR_raw_UE'!EP16562*'5G_NR_raw_UE'!EQ16562),"")</f>
        <v/>
      </c>
      <c r="AF16562" t="str">
        <f>IF('5G_NR_raw_UE'!ER16562&gt;0,('5G_NR_raw_UE'!ER16562*'5G_NR_raw_UE'!ES16562),"")</f>
        <v/>
      </c>
    </row>
    <row r="16563" spans="31:32">
      <c r="AE16563" t="str">
        <f>IF('5G_NR_raw_UE'!EP16563&gt;0,('5G_NR_raw_UE'!EP16563*'5G_NR_raw_UE'!EQ16563),"")</f>
        <v/>
      </c>
      <c r="AF16563" t="str">
        <f>IF('5G_NR_raw_UE'!ER16563&gt;0,('5G_NR_raw_UE'!ER16563*'5G_NR_raw_UE'!ES16563),"")</f>
        <v/>
      </c>
    </row>
    <row r="16564" spans="31:32">
      <c r="AE16564" t="str">
        <f>IF('5G_NR_raw_UE'!EP16564&gt;0,('5G_NR_raw_UE'!EP16564*'5G_NR_raw_UE'!EQ16564),"")</f>
        <v/>
      </c>
      <c r="AF16564" t="str">
        <f>IF('5G_NR_raw_UE'!ER16564&gt;0,('5G_NR_raw_UE'!ER16564*'5G_NR_raw_UE'!ES16564),"")</f>
        <v/>
      </c>
    </row>
    <row r="16565" spans="31:32">
      <c r="AE16565" t="str">
        <f>IF('5G_NR_raw_UE'!EP16565&gt;0,('5G_NR_raw_UE'!EP16565*'5G_NR_raw_UE'!EQ16565),"")</f>
        <v/>
      </c>
      <c r="AF16565" t="str">
        <f>IF('5G_NR_raw_UE'!ER16565&gt;0,('5G_NR_raw_UE'!ER16565*'5G_NR_raw_UE'!ES16565),"")</f>
        <v/>
      </c>
    </row>
    <row r="16566" spans="31:32">
      <c r="AE16566" t="str">
        <f>IF('5G_NR_raw_UE'!EP16566&gt;0,('5G_NR_raw_UE'!EP16566*'5G_NR_raw_UE'!EQ16566),"")</f>
        <v/>
      </c>
      <c r="AF16566" t="str">
        <f>IF('5G_NR_raw_UE'!ER16566&gt;0,('5G_NR_raw_UE'!ER16566*'5G_NR_raw_UE'!ES16566),"")</f>
        <v/>
      </c>
    </row>
    <row r="16567" spans="31:32">
      <c r="AE16567" t="str">
        <f>IF('5G_NR_raw_UE'!EP16567&gt;0,('5G_NR_raw_UE'!EP16567*'5G_NR_raw_UE'!EQ16567),"")</f>
        <v/>
      </c>
      <c r="AF16567" t="str">
        <f>IF('5G_NR_raw_UE'!ER16567&gt;0,('5G_NR_raw_UE'!ER16567*'5G_NR_raw_UE'!ES16567),"")</f>
        <v/>
      </c>
    </row>
    <row r="16568" spans="31:32">
      <c r="AE16568" t="str">
        <f>IF('5G_NR_raw_UE'!EP16568&gt;0,('5G_NR_raw_UE'!EP16568*'5G_NR_raw_UE'!EQ16568),"")</f>
        <v/>
      </c>
      <c r="AF16568" t="str">
        <f>IF('5G_NR_raw_UE'!ER16568&gt;0,('5G_NR_raw_UE'!ER16568*'5G_NR_raw_UE'!ES16568),"")</f>
        <v/>
      </c>
    </row>
    <row r="16569" spans="31:32">
      <c r="AE16569" t="str">
        <f>IF('5G_NR_raw_UE'!EP16569&gt;0,('5G_NR_raw_UE'!EP16569*'5G_NR_raw_UE'!EQ16569),"")</f>
        <v/>
      </c>
      <c r="AF16569" t="str">
        <f>IF('5G_NR_raw_UE'!ER16569&gt;0,('5G_NR_raw_UE'!ER16569*'5G_NR_raw_UE'!ES16569),"")</f>
        <v/>
      </c>
    </row>
    <row r="16570" spans="31:32">
      <c r="AE16570" t="str">
        <f>IF('5G_NR_raw_UE'!EP16570&gt;0,('5G_NR_raw_UE'!EP16570*'5G_NR_raw_UE'!EQ16570),"")</f>
        <v/>
      </c>
      <c r="AF16570" t="str">
        <f>IF('5G_NR_raw_UE'!ER16570&gt;0,('5G_NR_raw_UE'!ER16570*'5G_NR_raw_UE'!ES16570),"")</f>
        <v/>
      </c>
    </row>
    <row r="16571" spans="31:32">
      <c r="AE16571" t="str">
        <f>IF('5G_NR_raw_UE'!EP16571&gt;0,('5G_NR_raw_UE'!EP16571*'5G_NR_raw_UE'!EQ16571),"")</f>
        <v/>
      </c>
      <c r="AF16571" t="str">
        <f>IF('5G_NR_raw_UE'!ER16571&gt;0,('5G_NR_raw_UE'!ER16571*'5G_NR_raw_UE'!ES16571),"")</f>
        <v/>
      </c>
    </row>
    <row r="16572" spans="31:32">
      <c r="AE16572" t="str">
        <f>IF('5G_NR_raw_UE'!EP16572&gt;0,('5G_NR_raw_UE'!EP16572*'5G_NR_raw_UE'!EQ16572),"")</f>
        <v/>
      </c>
      <c r="AF16572" t="str">
        <f>IF('5G_NR_raw_UE'!ER16572&gt;0,('5G_NR_raw_UE'!ER16572*'5G_NR_raw_UE'!ES16572),"")</f>
        <v/>
      </c>
    </row>
    <row r="16573" spans="31:32">
      <c r="AE16573" t="str">
        <f>IF('5G_NR_raw_UE'!EP16573&gt;0,('5G_NR_raw_UE'!EP16573*'5G_NR_raw_UE'!EQ16573),"")</f>
        <v/>
      </c>
      <c r="AF16573" t="str">
        <f>IF('5G_NR_raw_UE'!ER16573&gt;0,('5G_NR_raw_UE'!ER16573*'5G_NR_raw_UE'!ES16573),"")</f>
        <v/>
      </c>
    </row>
    <row r="16574" spans="31:32">
      <c r="AE16574" t="str">
        <f>IF('5G_NR_raw_UE'!EP16574&gt;0,('5G_NR_raw_UE'!EP16574*'5G_NR_raw_UE'!EQ16574),"")</f>
        <v/>
      </c>
      <c r="AF16574" t="str">
        <f>IF('5G_NR_raw_UE'!ER16574&gt;0,('5G_NR_raw_UE'!ER16574*'5G_NR_raw_UE'!ES16574),"")</f>
        <v/>
      </c>
    </row>
    <row r="16575" spans="31:32">
      <c r="AE16575" t="str">
        <f>IF('5G_NR_raw_UE'!EP16575&gt;0,('5G_NR_raw_UE'!EP16575*'5G_NR_raw_UE'!EQ16575),"")</f>
        <v/>
      </c>
      <c r="AF16575" t="str">
        <f>IF('5G_NR_raw_UE'!ER16575&gt;0,('5G_NR_raw_UE'!ER16575*'5G_NR_raw_UE'!ES16575),"")</f>
        <v/>
      </c>
    </row>
    <row r="16576" spans="31:32">
      <c r="AE16576" t="str">
        <f>IF('5G_NR_raw_UE'!EP16576&gt;0,('5G_NR_raw_UE'!EP16576*'5G_NR_raw_UE'!EQ16576),"")</f>
        <v/>
      </c>
      <c r="AF16576" t="str">
        <f>IF('5G_NR_raw_UE'!ER16576&gt;0,('5G_NR_raw_UE'!ER16576*'5G_NR_raw_UE'!ES16576),"")</f>
        <v/>
      </c>
    </row>
    <row r="16577" spans="31:32">
      <c r="AE16577" t="str">
        <f>IF('5G_NR_raw_UE'!EP16577&gt;0,('5G_NR_raw_UE'!EP16577*'5G_NR_raw_UE'!EQ16577),"")</f>
        <v/>
      </c>
      <c r="AF16577" t="str">
        <f>IF('5G_NR_raw_UE'!ER16577&gt;0,('5G_NR_raw_UE'!ER16577*'5G_NR_raw_UE'!ES16577),"")</f>
        <v/>
      </c>
    </row>
    <row r="16578" spans="31:32">
      <c r="AE16578" t="str">
        <f>IF('5G_NR_raw_UE'!EP16578&gt;0,('5G_NR_raw_UE'!EP16578*'5G_NR_raw_UE'!EQ16578),"")</f>
        <v/>
      </c>
      <c r="AF16578" t="str">
        <f>IF('5G_NR_raw_UE'!ER16578&gt;0,('5G_NR_raw_UE'!ER16578*'5G_NR_raw_UE'!ES16578),"")</f>
        <v/>
      </c>
    </row>
    <row r="16579" spans="31:32">
      <c r="AE16579" t="str">
        <f>IF('5G_NR_raw_UE'!EP16579&gt;0,('5G_NR_raw_UE'!EP16579*'5G_NR_raw_UE'!EQ16579),"")</f>
        <v/>
      </c>
      <c r="AF16579" t="str">
        <f>IF('5G_NR_raw_UE'!ER16579&gt;0,('5G_NR_raw_UE'!ER16579*'5G_NR_raw_UE'!ES16579),"")</f>
        <v/>
      </c>
    </row>
    <row r="16580" spans="31:32">
      <c r="AE16580" t="str">
        <f>IF('5G_NR_raw_UE'!EP16580&gt;0,('5G_NR_raw_UE'!EP16580*'5G_NR_raw_UE'!EQ16580),"")</f>
        <v/>
      </c>
      <c r="AF16580" t="str">
        <f>IF('5G_NR_raw_UE'!ER16580&gt;0,('5G_NR_raw_UE'!ER16580*'5G_NR_raw_UE'!ES16580),"")</f>
        <v/>
      </c>
    </row>
    <row r="16581" spans="31:32">
      <c r="AE16581" t="str">
        <f>IF('5G_NR_raw_UE'!EP16581&gt;0,('5G_NR_raw_UE'!EP16581*'5G_NR_raw_UE'!EQ16581),"")</f>
        <v/>
      </c>
      <c r="AF16581" t="str">
        <f>IF('5G_NR_raw_UE'!ER16581&gt;0,('5G_NR_raw_UE'!ER16581*'5G_NR_raw_UE'!ES16581),"")</f>
        <v/>
      </c>
    </row>
    <row r="16582" spans="31:32">
      <c r="AE16582" t="str">
        <f>IF('5G_NR_raw_UE'!EP16582&gt;0,('5G_NR_raw_UE'!EP16582*'5G_NR_raw_UE'!EQ16582),"")</f>
        <v/>
      </c>
      <c r="AF16582" t="str">
        <f>IF('5G_NR_raw_UE'!ER16582&gt;0,('5G_NR_raw_UE'!ER16582*'5G_NR_raw_UE'!ES16582),"")</f>
        <v/>
      </c>
    </row>
    <row r="16583" spans="31:32">
      <c r="AE16583" t="str">
        <f>IF('5G_NR_raw_UE'!EP16583&gt;0,('5G_NR_raw_UE'!EP16583*'5G_NR_raw_UE'!EQ16583),"")</f>
        <v/>
      </c>
      <c r="AF16583" t="str">
        <f>IF('5G_NR_raw_UE'!ER16583&gt;0,('5G_NR_raw_UE'!ER16583*'5G_NR_raw_UE'!ES16583),"")</f>
        <v/>
      </c>
    </row>
    <row r="16584" spans="31:32">
      <c r="AE16584" t="str">
        <f>IF('5G_NR_raw_UE'!EP16584&gt;0,('5G_NR_raw_UE'!EP16584*'5G_NR_raw_UE'!EQ16584),"")</f>
        <v/>
      </c>
      <c r="AF16584" t="str">
        <f>IF('5G_NR_raw_UE'!ER16584&gt;0,('5G_NR_raw_UE'!ER16584*'5G_NR_raw_UE'!ES16584),"")</f>
        <v/>
      </c>
    </row>
    <row r="16585" spans="31:32">
      <c r="AE16585" t="str">
        <f>IF('5G_NR_raw_UE'!EP16585&gt;0,('5G_NR_raw_UE'!EP16585*'5G_NR_raw_UE'!EQ16585),"")</f>
        <v/>
      </c>
      <c r="AF16585" t="str">
        <f>IF('5G_NR_raw_UE'!ER16585&gt;0,('5G_NR_raw_UE'!ER16585*'5G_NR_raw_UE'!ES16585),"")</f>
        <v/>
      </c>
    </row>
    <row r="16586" spans="31:32">
      <c r="AE16586" t="str">
        <f>IF('5G_NR_raw_UE'!EP16586&gt;0,('5G_NR_raw_UE'!EP16586*'5G_NR_raw_UE'!EQ16586),"")</f>
        <v/>
      </c>
      <c r="AF16586" t="str">
        <f>IF('5G_NR_raw_UE'!ER16586&gt;0,('5G_NR_raw_UE'!ER16586*'5G_NR_raw_UE'!ES16586),"")</f>
        <v/>
      </c>
    </row>
    <row r="16587" spans="31:32">
      <c r="AE16587" t="str">
        <f>IF('5G_NR_raw_UE'!EP16587&gt;0,('5G_NR_raw_UE'!EP16587*'5G_NR_raw_UE'!EQ16587),"")</f>
        <v/>
      </c>
      <c r="AF16587" t="str">
        <f>IF('5G_NR_raw_UE'!ER16587&gt;0,('5G_NR_raw_UE'!ER16587*'5G_NR_raw_UE'!ES16587),"")</f>
        <v/>
      </c>
    </row>
    <row r="16588" spans="31:32">
      <c r="AE16588" t="str">
        <f>IF('5G_NR_raw_UE'!EP16588&gt;0,('5G_NR_raw_UE'!EP16588*'5G_NR_raw_UE'!EQ16588),"")</f>
        <v/>
      </c>
      <c r="AF16588" t="str">
        <f>IF('5G_NR_raw_UE'!ER16588&gt;0,('5G_NR_raw_UE'!ER16588*'5G_NR_raw_UE'!ES16588),"")</f>
        <v/>
      </c>
    </row>
    <row r="16589" spans="31:32">
      <c r="AE16589" t="str">
        <f>IF('5G_NR_raw_UE'!EP16589&gt;0,('5G_NR_raw_UE'!EP16589*'5G_NR_raw_UE'!EQ16589),"")</f>
        <v/>
      </c>
      <c r="AF16589" t="str">
        <f>IF('5G_NR_raw_UE'!ER16589&gt;0,('5G_NR_raw_UE'!ER16589*'5G_NR_raw_UE'!ES16589),"")</f>
        <v/>
      </c>
    </row>
    <row r="16590" spans="31:32">
      <c r="AE16590" t="str">
        <f>IF('5G_NR_raw_UE'!EP16590&gt;0,('5G_NR_raw_UE'!EP16590*'5G_NR_raw_UE'!EQ16590),"")</f>
        <v/>
      </c>
      <c r="AF16590" t="str">
        <f>IF('5G_NR_raw_UE'!ER16590&gt;0,('5G_NR_raw_UE'!ER16590*'5G_NR_raw_UE'!ES16590),"")</f>
        <v/>
      </c>
    </row>
    <row r="16591" spans="31:32">
      <c r="AE16591" t="str">
        <f>IF('5G_NR_raw_UE'!EP16591&gt;0,('5G_NR_raw_UE'!EP16591*'5G_NR_raw_UE'!EQ16591),"")</f>
        <v/>
      </c>
      <c r="AF16591" t="str">
        <f>IF('5G_NR_raw_UE'!ER16591&gt;0,('5G_NR_raw_UE'!ER16591*'5G_NR_raw_UE'!ES16591),"")</f>
        <v/>
      </c>
    </row>
    <row r="16592" spans="31:32">
      <c r="AE16592" t="str">
        <f>IF('5G_NR_raw_UE'!EP16592&gt;0,('5G_NR_raw_UE'!EP16592*'5G_NR_raw_UE'!EQ16592),"")</f>
        <v/>
      </c>
      <c r="AF16592" t="str">
        <f>IF('5G_NR_raw_UE'!ER16592&gt;0,('5G_NR_raw_UE'!ER16592*'5G_NR_raw_UE'!ES16592),"")</f>
        <v/>
      </c>
    </row>
    <row r="16593" spans="31:32">
      <c r="AE16593" t="str">
        <f>IF('5G_NR_raw_UE'!EP16593&gt;0,('5G_NR_raw_UE'!EP16593*'5G_NR_raw_UE'!EQ16593),"")</f>
        <v/>
      </c>
      <c r="AF16593" t="str">
        <f>IF('5G_NR_raw_UE'!ER16593&gt;0,('5G_NR_raw_UE'!ER16593*'5G_NR_raw_UE'!ES16593),"")</f>
        <v/>
      </c>
    </row>
    <row r="16594" spans="31:32">
      <c r="AE16594" t="str">
        <f>IF('5G_NR_raw_UE'!EP16594&gt;0,('5G_NR_raw_UE'!EP16594*'5G_NR_raw_UE'!EQ16594),"")</f>
        <v/>
      </c>
      <c r="AF16594" t="str">
        <f>IF('5G_NR_raw_UE'!ER16594&gt;0,('5G_NR_raw_UE'!ER16594*'5G_NR_raw_UE'!ES16594),"")</f>
        <v/>
      </c>
    </row>
    <row r="16595" spans="31:32">
      <c r="AE16595" t="str">
        <f>IF('5G_NR_raw_UE'!EP16595&gt;0,('5G_NR_raw_UE'!EP16595*'5G_NR_raw_UE'!EQ16595),"")</f>
        <v/>
      </c>
      <c r="AF16595" t="str">
        <f>IF('5G_NR_raw_UE'!ER16595&gt;0,('5G_NR_raw_UE'!ER16595*'5G_NR_raw_UE'!ES16595),"")</f>
        <v/>
      </c>
    </row>
    <row r="16596" spans="31:32">
      <c r="AE16596" t="str">
        <f>IF('5G_NR_raw_UE'!EP16596&gt;0,('5G_NR_raw_UE'!EP16596*'5G_NR_raw_UE'!EQ16596),"")</f>
        <v/>
      </c>
      <c r="AF16596" t="str">
        <f>IF('5G_NR_raw_UE'!ER16596&gt;0,('5G_NR_raw_UE'!ER16596*'5G_NR_raw_UE'!ES16596),"")</f>
        <v/>
      </c>
    </row>
    <row r="16597" spans="31:32">
      <c r="AE16597" t="str">
        <f>IF('5G_NR_raw_UE'!EP16597&gt;0,('5G_NR_raw_UE'!EP16597*'5G_NR_raw_UE'!EQ16597),"")</f>
        <v/>
      </c>
      <c r="AF16597" t="str">
        <f>IF('5G_NR_raw_UE'!ER16597&gt;0,('5G_NR_raw_UE'!ER16597*'5G_NR_raw_UE'!ES16597),"")</f>
        <v/>
      </c>
    </row>
    <row r="16598" spans="31:32">
      <c r="AE16598" t="str">
        <f>IF('5G_NR_raw_UE'!EP16598&gt;0,('5G_NR_raw_UE'!EP16598*'5G_NR_raw_UE'!EQ16598),"")</f>
        <v/>
      </c>
      <c r="AF16598" t="str">
        <f>IF('5G_NR_raw_UE'!ER16598&gt;0,('5G_NR_raw_UE'!ER16598*'5G_NR_raw_UE'!ES16598),"")</f>
        <v/>
      </c>
    </row>
    <row r="16599" spans="31:32">
      <c r="AE16599" t="str">
        <f>IF('5G_NR_raw_UE'!EP16599&gt;0,('5G_NR_raw_UE'!EP16599*'5G_NR_raw_UE'!EQ16599),"")</f>
        <v/>
      </c>
      <c r="AF16599" t="str">
        <f>IF('5G_NR_raw_UE'!ER16599&gt;0,('5G_NR_raw_UE'!ER16599*'5G_NR_raw_UE'!ES16599),"")</f>
        <v/>
      </c>
    </row>
    <row r="16600" spans="31:32">
      <c r="AE16600" t="str">
        <f>IF('5G_NR_raw_UE'!EP16600&gt;0,('5G_NR_raw_UE'!EP16600*'5G_NR_raw_UE'!EQ16600),"")</f>
        <v/>
      </c>
      <c r="AF16600" t="str">
        <f>IF('5G_NR_raw_UE'!ER16600&gt;0,('5G_NR_raw_UE'!ER16600*'5G_NR_raw_UE'!ES16600),"")</f>
        <v/>
      </c>
    </row>
    <row r="16601" spans="31:32">
      <c r="AE16601" t="str">
        <f>IF('5G_NR_raw_UE'!EP16601&gt;0,('5G_NR_raw_UE'!EP16601*'5G_NR_raw_UE'!EQ16601),"")</f>
        <v/>
      </c>
      <c r="AF16601" t="str">
        <f>IF('5G_NR_raw_UE'!ER16601&gt;0,('5G_NR_raw_UE'!ER16601*'5G_NR_raw_UE'!ES16601),"")</f>
        <v/>
      </c>
    </row>
    <row r="16602" spans="31:32">
      <c r="AE16602" t="str">
        <f>IF('5G_NR_raw_UE'!EP16602&gt;0,('5G_NR_raw_UE'!EP16602*'5G_NR_raw_UE'!EQ16602),"")</f>
        <v/>
      </c>
      <c r="AF16602" t="str">
        <f>IF('5G_NR_raw_UE'!ER16602&gt;0,('5G_NR_raw_UE'!ER16602*'5G_NR_raw_UE'!ES16602),"")</f>
        <v/>
      </c>
    </row>
    <row r="16603" spans="31:32">
      <c r="AE16603" t="str">
        <f>IF('5G_NR_raw_UE'!EP16603&gt;0,('5G_NR_raw_UE'!EP16603*'5G_NR_raw_UE'!EQ16603),"")</f>
        <v/>
      </c>
      <c r="AF16603" t="str">
        <f>IF('5G_NR_raw_UE'!ER16603&gt;0,('5G_NR_raw_UE'!ER16603*'5G_NR_raw_UE'!ES16603),"")</f>
        <v/>
      </c>
    </row>
    <row r="16604" spans="31:32">
      <c r="AE16604" t="str">
        <f>IF('5G_NR_raw_UE'!EP16604&gt;0,('5G_NR_raw_UE'!EP16604*'5G_NR_raw_UE'!EQ16604),"")</f>
        <v/>
      </c>
      <c r="AF16604" t="str">
        <f>IF('5G_NR_raw_UE'!ER16604&gt;0,('5G_NR_raw_UE'!ER16604*'5G_NR_raw_UE'!ES16604),"")</f>
        <v/>
      </c>
    </row>
    <row r="16605" spans="31:32">
      <c r="AE16605" t="str">
        <f>IF('5G_NR_raw_UE'!EP16605&gt;0,('5G_NR_raw_UE'!EP16605*'5G_NR_raw_UE'!EQ16605),"")</f>
        <v/>
      </c>
      <c r="AF16605" t="str">
        <f>IF('5G_NR_raw_UE'!ER16605&gt;0,('5G_NR_raw_UE'!ER16605*'5G_NR_raw_UE'!ES16605),"")</f>
        <v/>
      </c>
    </row>
    <row r="16606" spans="31:32">
      <c r="AE16606" t="str">
        <f>IF('5G_NR_raw_UE'!EP16606&gt;0,('5G_NR_raw_UE'!EP16606*'5G_NR_raw_UE'!EQ16606),"")</f>
        <v/>
      </c>
      <c r="AF16606" t="str">
        <f>IF('5G_NR_raw_UE'!ER16606&gt;0,('5G_NR_raw_UE'!ER16606*'5G_NR_raw_UE'!ES16606),"")</f>
        <v/>
      </c>
    </row>
    <row r="16607" spans="31:32">
      <c r="AE16607" t="str">
        <f>IF('5G_NR_raw_UE'!EP16607&gt;0,('5G_NR_raw_UE'!EP16607*'5G_NR_raw_UE'!EQ16607),"")</f>
        <v/>
      </c>
      <c r="AF16607" t="str">
        <f>IF('5G_NR_raw_UE'!ER16607&gt;0,('5G_NR_raw_UE'!ER16607*'5G_NR_raw_UE'!ES16607),"")</f>
        <v/>
      </c>
    </row>
    <row r="16608" spans="31:32">
      <c r="AE16608" t="str">
        <f>IF('5G_NR_raw_UE'!EP16608&gt;0,('5G_NR_raw_UE'!EP16608*'5G_NR_raw_UE'!EQ16608),"")</f>
        <v/>
      </c>
      <c r="AF16608" t="str">
        <f>IF('5G_NR_raw_UE'!ER16608&gt;0,('5G_NR_raw_UE'!ER16608*'5G_NR_raw_UE'!ES16608),"")</f>
        <v/>
      </c>
    </row>
    <row r="16609" spans="31:32">
      <c r="AE16609" t="str">
        <f>IF('5G_NR_raw_UE'!EP16609&gt;0,('5G_NR_raw_UE'!EP16609*'5G_NR_raw_UE'!EQ16609),"")</f>
        <v/>
      </c>
      <c r="AF16609" t="str">
        <f>IF('5G_NR_raw_UE'!ER16609&gt;0,('5G_NR_raw_UE'!ER16609*'5G_NR_raw_UE'!ES16609),"")</f>
        <v/>
      </c>
    </row>
    <row r="16610" spans="31:32">
      <c r="AE16610" t="str">
        <f>IF('5G_NR_raw_UE'!EP16610&gt;0,('5G_NR_raw_UE'!EP16610*'5G_NR_raw_UE'!EQ16610),"")</f>
        <v/>
      </c>
      <c r="AF16610" t="str">
        <f>IF('5G_NR_raw_UE'!ER16610&gt;0,('5G_NR_raw_UE'!ER16610*'5G_NR_raw_UE'!ES16610),"")</f>
        <v/>
      </c>
    </row>
    <row r="16611" spans="31:32">
      <c r="AE16611" t="str">
        <f>IF('5G_NR_raw_UE'!EP16611&gt;0,('5G_NR_raw_UE'!EP16611*'5G_NR_raw_UE'!EQ16611),"")</f>
        <v/>
      </c>
      <c r="AF16611" t="str">
        <f>IF('5G_NR_raw_UE'!ER16611&gt;0,('5G_NR_raw_UE'!ER16611*'5G_NR_raw_UE'!ES16611),"")</f>
        <v/>
      </c>
    </row>
    <row r="16612" spans="31:32">
      <c r="AE16612" t="str">
        <f>IF('5G_NR_raw_UE'!EP16612&gt;0,('5G_NR_raw_UE'!EP16612*'5G_NR_raw_UE'!EQ16612),"")</f>
        <v/>
      </c>
      <c r="AF16612" t="str">
        <f>IF('5G_NR_raw_UE'!ER16612&gt;0,('5G_NR_raw_UE'!ER16612*'5G_NR_raw_UE'!ES16612),"")</f>
        <v/>
      </c>
    </row>
    <row r="16613" spans="31:32">
      <c r="AE16613" t="str">
        <f>IF('5G_NR_raw_UE'!EP16613&gt;0,('5G_NR_raw_UE'!EP16613*'5G_NR_raw_UE'!EQ16613),"")</f>
        <v/>
      </c>
      <c r="AF16613" t="str">
        <f>IF('5G_NR_raw_UE'!ER16613&gt;0,('5G_NR_raw_UE'!ER16613*'5G_NR_raw_UE'!ES16613),"")</f>
        <v/>
      </c>
    </row>
    <row r="16614" spans="31:32">
      <c r="AE16614" t="str">
        <f>IF('5G_NR_raw_UE'!EP16614&gt;0,('5G_NR_raw_UE'!EP16614*'5G_NR_raw_UE'!EQ16614),"")</f>
        <v/>
      </c>
      <c r="AF16614" t="str">
        <f>IF('5G_NR_raw_UE'!ER16614&gt;0,('5G_NR_raw_UE'!ER16614*'5G_NR_raw_UE'!ES16614),"")</f>
        <v/>
      </c>
    </row>
    <row r="16615" spans="31:32">
      <c r="AE16615" t="str">
        <f>IF('5G_NR_raw_UE'!EP16615&gt;0,('5G_NR_raw_UE'!EP16615*'5G_NR_raw_UE'!EQ16615),"")</f>
        <v/>
      </c>
      <c r="AF16615" t="str">
        <f>IF('5G_NR_raw_UE'!ER16615&gt;0,('5G_NR_raw_UE'!ER16615*'5G_NR_raw_UE'!ES16615),"")</f>
        <v/>
      </c>
    </row>
    <row r="16616" spans="31:32">
      <c r="AE16616" t="str">
        <f>IF('5G_NR_raw_UE'!EP16616&gt;0,('5G_NR_raw_UE'!EP16616*'5G_NR_raw_UE'!EQ16616),"")</f>
        <v/>
      </c>
      <c r="AF16616" t="str">
        <f>IF('5G_NR_raw_UE'!ER16616&gt;0,('5G_NR_raw_UE'!ER16616*'5G_NR_raw_UE'!ES16616),"")</f>
        <v/>
      </c>
    </row>
    <row r="16617" spans="31:32">
      <c r="AE16617" t="str">
        <f>IF('5G_NR_raw_UE'!EP16617&gt;0,('5G_NR_raw_UE'!EP16617*'5G_NR_raw_UE'!EQ16617),"")</f>
        <v/>
      </c>
      <c r="AF16617" t="str">
        <f>IF('5G_NR_raw_UE'!ER16617&gt;0,('5G_NR_raw_UE'!ER16617*'5G_NR_raw_UE'!ES16617),"")</f>
        <v/>
      </c>
    </row>
    <row r="16618" spans="31:32">
      <c r="AE16618" t="str">
        <f>IF('5G_NR_raw_UE'!EP16618&gt;0,('5G_NR_raw_UE'!EP16618*'5G_NR_raw_UE'!EQ16618),"")</f>
        <v/>
      </c>
      <c r="AF16618" t="str">
        <f>IF('5G_NR_raw_UE'!ER16618&gt;0,('5G_NR_raw_UE'!ER16618*'5G_NR_raw_UE'!ES16618),"")</f>
        <v/>
      </c>
    </row>
    <row r="16619" spans="31:32">
      <c r="AE16619" t="str">
        <f>IF('5G_NR_raw_UE'!EP16619&gt;0,('5G_NR_raw_UE'!EP16619*'5G_NR_raw_UE'!EQ16619),"")</f>
        <v/>
      </c>
      <c r="AF16619" t="str">
        <f>IF('5G_NR_raw_UE'!ER16619&gt;0,('5G_NR_raw_UE'!ER16619*'5G_NR_raw_UE'!ES16619),"")</f>
        <v/>
      </c>
    </row>
    <row r="16620" spans="31:32">
      <c r="AE16620" t="str">
        <f>IF('5G_NR_raw_UE'!EP16620&gt;0,('5G_NR_raw_UE'!EP16620*'5G_NR_raw_UE'!EQ16620),"")</f>
        <v/>
      </c>
      <c r="AF16620" t="str">
        <f>IF('5G_NR_raw_UE'!ER16620&gt;0,('5G_NR_raw_UE'!ER16620*'5G_NR_raw_UE'!ES16620),"")</f>
        <v/>
      </c>
    </row>
    <row r="16621" spans="31:32">
      <c r="AE16621" t="str">
        <f>IF('5G_NR_raw_UE'!EP16621&gt;0,('5G_NR_raw_UE'!EP16621*'5G_NR_raw_UE'!EQ16621),"")</f>
        <v/>
      </c>
      <c r="AF16621" t="str">
        <f>IF('5G_NR_raw_UE'!ER16621&gt;0,('5G_NR_raw_UE'!ER16621*'5G_NR_raw_UE'!ES16621),"")</f>
        <v/>
      </c>
    </row>
    <row r="16622" spans="31:32">
      <c r="AE16622" t="str">
        <f>IF('5G_NR_raw_UE'!EP16622&gt;0,('5G_NR_raw_UE'!EP16622*'5G_NR_raw_UE'!EQ16622),"")</f>
        <v/>
      </c>
      <c r="AF16622" t="str">
        <f>IF('5G_NR_raw_UE'!ER16622&gt;0,('5G_NR_raw_UE'!ER16622*'5G_NR_raw_UE'!ES16622),"")</f>
        <v/>
      </c>
    </row>
    <row r="16623" spans="31:32">
      <c r="AE16623" t="str">
        <f>IF('5G_NR_raw_UE'!EP16623&gt;0,('5G_NR_raw_UE'!EP16623*'5G_NR_raw_UE'!EQ16623),"")</f>
        <v/>
      </c>
      <c r="AF16623" t="str">
        <f>IF('5G_NR_raw_UE'!ER16623&gt;0,('5G_NR_raw_UE'!ER16623*'5G_NR_raw_UE'!ES16623),"")</f>
        <v/>
      </c>
    </row>
    <row r="16624" spans="31:32">
      <c r="AE16624" t="str">
        <f>IF('5G_NR_raw_UE'!EP16624&gt;0,('5G_NR_raw_UE'!EP16624*'5G_NR_raw_UE'!EQ16624),"")</f>
        <v/>
      </c>
      <c r="AF16624" t="str">
        <f>IF('5G_NR_raw_UE'!ER16624&gt;0,('5G_NR_raw_UE'!ER16624*'5G_NR_raw_UE'!ES16624),"")</f>
        <v/>
      </c>
    </row>
    <row r="16625" spans="31:32">
      <c r="AE16625" t="str">
        <f>IF('5G_NR_raw_UE'!EP16625&gt;0,('5G_NR_raw_UE'!EP16625*'5G_NR_raw_UE'!EQ16625),"")</f>
        <v/>
      </c>
      <c r="AF16625" t="str">
        <f>IF('5G_NR_raw_UE'!ER16625&gt;0,('5G_NR_raw_UE'!ER16625*'5G_NR_raw_UE'!ES16625),"")</f>
        <v/>
      </c>
    </row>
    <row r="16626" spans="31:32">
      <c r="AE16626" t="str">
        <f>IF('5G_NR_raw_UE'!EP16626&gt;0,('5G_NR_raw_UE'!EP16626*'5G_NR_raw_UE'!EQ16626),"")</f>
        <v/>
      </c>
      <c r="AF16626" t="str">
        <f>IF('5G_NR_raw_UE'!ER16626&gt;0,('5G_NR_raw_UE'!ER16626*'5G_NR_raw_UE'!ES16626),"")</f>
        <v/>
      </c>
    </row>
    <row r="16627" spans="31:32">
      <c r="AE16627" t="str">
        <f>IF('5G_NR_raw_UE'!EP16627&gt;0,('5G_NR_raw_UE'!EP16627*'5G_NR_raw_UE'!EQ16627),"")</f>
        <v/>
      </c>
      <c r="AF16627" t="str">
        <f>IF('5G_NR_raw_UE'!ER16627&gt;0,('5G_NR_raw_UE'!ER16627*'5G_NR_raw_UE'!ES16627),"")</f>
        <v/>
      </c>
    </row>
    <row r="16628" spans="31:32">
      <c r="AE16628" t="str">
        <f>IF('5G_NR_raw_UE'!EP16628&gt;0,('5G_NR_raw_UE'!EP16628*'5G_NR_raw_UE'!EQ16628),"")</f>
        <v/>
      </c>
      <c r="AF16628" t="str">
        <f>IF('5G_NR_raw_UE'!ER16628&gt;0,('5G_NR_raw_UE'!ER16628*'5G_NR_raw_UE'!ES16628),"")</f>
        <v/>
      </c>
    </row>
    <row r="16629" spans="31:32">
      <c r="AE16629" t="str">
        <f>IF('5G_NR_raw_UE'!EP16629&gt;0,('5G_NR_raw_UE'!EP16629*'5G_NR_raw_UE'!EQ16629),"")</f>
        <v/>
      </c>
      <c r="AF16629" t="str">
        <f>IF('5G_NR_raw_UE'!ER16629&gt;0,('5G_NR_raw_UE'!ER16629*'5G_NR_raw_UE'!ES16629),"")</f>
        <v/>
      </c>
    </row>
    <row r="16630" spans="31:32">
      <c r="AE16630" t="str">
        <f>IF('5G_NR_raw_UE'!EP16630&gt;0,('5G_NR_raw_UE'!EP16630*'5G_NR_raw_UE'!EQ16630),"")</f>
        <v/>
      </c>
      <c r="AF16630" t="str">
        <f>IF('5G_NR_raw_UE'!ER16630&gt;0,('5G_NR_raw_UE'!ER16630*'5G_NR_raw_UE'!ES16630),"")</f>
        <v/>
      </c>
    </row>
    <row r="16631" spans="31:32">
      <c r="AE16631" t="str">
        <f>IF('5G_NR_raw_UE'!EP16631&gt;0,('5G_NR_raw_UE'!EP16631*'5G_NR_raw_UE'!EQ16631),"")</f>
        <v/>
      </c>
      <c r="AF16631" t="str">
        <f>IF('5G_NR_raw_UE'!ER16631&gt;0,('5G_NR_raw_UE'!ER16631*'5G_NR_raw_UE'!ES16631),"")</f>
        <v/>
      </c>
    </row>
    <row r="16632" spans="31:32">
      <c r="AE16632" t="str">
        <f>IF('5G_NR_raw_UE'!EP16632&gt;0,('5G_NR_raw_UE'!EP16632*'5G_NR_raw_UE'!EQ16632),"")</f>
        <v/>
      </c>
      <c r="AF16632" t="str">
        <f>IF('5G_NR_raw_UE'!ER16632&gt;0,('5G_NR_raw_UE'!ER16632*'5G_NR_raw_UE'!ES16632),"")</f>
        <v/>
      </c>
    </row>
    <row r="16633" spans="31:32">
      <c r="AE16633" t="str">
        <f>IF('5G_NR_raw_UE'!EP16633&gt;0,('5G_NR_raw_UE'!EP16633*'5G_NR_raw_UE'!EQ16633),"")</f>
        <v/>
      </c>
      <c r="AF16633" t="str">
        <f>IF('5G_NR_raw_UE'!ER16633&gt;0,('5G_NR_raw_UE'!ER16633*'5G_NR_raw_UE'!ES16633),"")</f>
        <v/>
      </c>
    </row>
    <row r="16634" spans="31:32">
      <c r="AE16634" t="str">
        <f>IF('5G_NR_raw_UE'!EP16634&gt;0,('5G_NR_raw_UE'!EP16634*'5G_NR_raw_UE'!EQ16634),"")</f>
        <v/>
      </c>
      <c r="AF16634" t="str">
        <f>IF('5G_NR_raw_UE'!ER16634&gt;0,('5G_NR_raw_UE'!ER16634*'5G_NR_raw_UE'!ES16634),"")</f>
        <v/>
      </c>
    </row>
    <row r="16635" spans="31:32">
      <c r="AE16635" t="str">
        <f>IF('5G_NR_raw_UE'!EP16635&gt;0,('5G_NR_raw_UE'!EP16635*'5G_NR_raw_UE'!EQ16635),"")</f>
        <v/>
      </c>
      <c r="AF16635" t="str">
        <f>IF('5G_NR_raw_UE'!ER16635&gt;0,('5G_NR_raw_UE'!ER16635*'5G_NR_raw_UE'!ES16635),"")</f>
        <v/>
      </c>
    </row>
    <row r="16636" spans="31:32">
      <c r="AE16636" t="str">
        <f>IF('5G_NR_raw_UE'!EP16636&gt;0,('5G_NR_raw_UE'!EP16636*'5G_NR_raw_UE'!EQ16636),"")</f>
        <v/>
      </c>
      <c r="AF16636" t="str">
        <f>IF('5G_NR_raw_UE'!ER16636&gt;0,('5G_NR_raw_UE'!ER16636*'5G_NR_raw_UE'!ES16636),"")</f>
        <v/>
      </c>
    </row>
    <row r="16637" spans="31:32">
      <c r="AE16637" t="str">
        <f>IF('5G_NR_raw_UE'!EP16637&gt;0,('5G_NR_raw_UE'!EP16637*'5G_NR_raw_UE'!EQ16637),"")</f>
        <v/>
      </c>
      <c r="AF16637" t="str">
        <f>IF('5G_NR_raw_UE'!ER16637&gt;0,('5G_NR_raw_UE'!ER16637*'5G_NR_raw_UE'!ES16637),"")</f>
        <v/>
      </c>
    </row>
    <row r="16638" spans="31:32">
      <c r="AE16638" t="str">
        <f>IF('5G_NR_raw_UE'!EP16638&gt;0,('5G_NR_raw_UE'!EP16638*'5G_NR_raw_UE'!EQ16638),"")</f>
        <v/>
      </c>
      <c r="AF16638" t="str">
        <f>IF('5G_NR_raw_UE'!ER16638&gt;0,('5G_NR_raw_UE'!ER16638*'5G_NR_raw_UE'!ES16638),"")</f>
        <v/>
      </c>
    </row>
    <row r="16639" spans="31:32">
      <c r="AE16639" t="str">
        <f>IF('5G_NR_raw_UE'!EP16639&gt;0,('5G_NR_raw_UE'!EP16639*'5G_NR_raw_UE'!EQ16639),"")</f>
        <v/>
      </c>
      <c r="AF16639" t="str">
        <f>IF('5G_NR_raw_UE'!ER16639&gt;0,('5G_NR_raw_UE'!ER16639*'5G_NR_raw_UE'!ES16639),"")</f>
        <v/>
      </c>
    </row>
    <row r="16640" spans="31:32">
      <c r="AE16640" t="str">
        <f>IF('5G_NR_raw_UE'!EP16640&gt;0,('5G_NR_raw_UE'!EP16640*'5G_NR_raw_UE'!EQ16640),"")</f>
        <v/>
      </c>
      <c r="AF16640" t="str">
        <f>IF('5G_NR_raw_UE'!ER16640&gt;0,('5G_NR_raw_UE'!ER16640*'5G_NR_raw_UE'!ES16640),"")</f>
        <v/>
      </c>
    </row>
    <row r="16641" spans="31:32">
      <c r="AE16641" t="str">
        <f>IF('5G_NR_raw_UE'!EP16641&gt;0,('5G_NR_raw_UE'!EP16641*'5G_NR_raw_UE'!EQ16641),"")</f>
        <v/>
      </c>
      <c r="AF16641" t="str">
        <f>IF('5G_NR_raw_UE'!ER16641&gt;0,('5G_NR_raw_UE'!ER16641*'5G_NR_raw_UE'!ES16641),"")</f>
        <v/>
      </c>
    </row>
    <row r="16642" spans="31:32">
      <c r="AE16642" t="str">
        <f>IF('5G_NR_raw_UE'!EP16642&gt;0,('5G_NR_raw_UE'!EP16642*'5G_NR_raw_UE'!EQ16642),"")</f>
        <v/>
      </c>
      <c r="AF16642" t="str">
        <f>IF('5G_NR_raw_UE'!ER16642&gt;0,('5G_NR_raw_UE'!ER16642*'5G_NR_raw_UE'!ES16642),"")</f>
        <v/>
      </c>
    </row>
    <row r="16643" spans="31:32">
      <c r="AE16643" t="str">
        <f>IF('5G_NR_raw_UE'!EP16643&gt;0,('5G_NR_raw_UE'!EP16643*'5G_NR_raw_UE'!EQ16643),"")</f>
        <v/>
      </c>
      <c r="AF16643" t="str">
        <f>IF('5G_NR_raw_UE'!ER16643&gt;0,('5G_NR_raw_UE'!ER16643*'5G_NR_raw_UE'!ES16643),"")</f>
        <v/>
      </c>
    </row>
    <row r="16644" spans="31:32">
      <c r="AE16644" t="str">
        <f>IF('5G_NR_raw_UE'!EP16644&gt;0,('5G_NR_raw_UE'!EP16644*'5G_NR_raw_UE'!EQ16644),"")</f>
        <v/>
      </c>
      <c r="AF16644" t="str">
        <f>IF('5G_NR_raw_UE'!ER16644&gt;0,('5G_NR_raw_UE'!ER16644*'5G_NR_raw_UE'!ES16644),"")</f>
        <v/>
      </c>
    </row>
    <row r="16645" spans="31:32">
      <c r="AE16645" t="str">
        <f>IF('5G_NR_raw_UE'!EP16645&gt;0,('5G_NR_raw_UE'!EP16645*'5G_NR_raw_UE'!EQ16645),"")</f>
        <v/>
      </c>
      <c r="AF16645" t="str">
        <f>IF('5G_NR_raw_UE'!ER16645&gt;0,('5G_NR_raw_UE'!ER16645*'5G_NR_raw_UE'!ES16645),"")</f>
        <v/>
      </c>
    </row>
    <row r="16646" spans="31:32">
      <c r="AE16646" t="str">
        <f>IF('5G_NR_raw_UE'!EP16646&gt;0,('5G_NR_raw_UE'!EP16646*'5G_NR_raw_UE'!EQ16646),"")</f>
        <v/>
      </c>
      <c r="AF16646" t="str">
        <f>IF('5G_NR_raw_UE'!ER16646&gt;0,('5G_NR_raw_UE'!ER16646*'5G_NR_raw_UE'!ES16646),"")</f>
        <v/>
      </c>
    </row>
    <row r="16647" spans="31:32">
      <c r="AE16647" t="str">
        <f>IF('5G_NR_raw_UE'!EP16647&gt;0,('5G_NR_raw_UE'!EP16647*'5G_NR_raw_UE'!EQ16647),"")</f>
        <v/>
      </c>
      <c r="AF16647" t="str">
        <f>IF('5G_NR_raw_UE'!ER16647&gt;0,('5G_NR_raw_UE'!ER16647*'5G_NR_raw_UE'!ES16647),"")</f>
        <v/>
      </c>
    </row>
    <row r="16648" spans="31:32">
      <c r="AE16648" t="str">
        <f>IF('5G_NR_raw_UE'!EP16648&gt;0,('5G_NR_raw_UE'!EP16648*'5G_NR_raw_UE'!EQ16648),"")</f>
        <v/>
      </c>
      <c r="AF16648" t="str">
        <f>IF('5G_NR_raw_UE'!ER16648&gt;0,('5G_NR_raw_UE'!ER16648*'5G_NR_raw_UE'!ES16648),"")</f>
        <v/>
      </c>
    </row>
    <row r="16649" spans="31:32">
      <c r="AE16649" t="str">
        <f>IF('5G_NR_raw_UE'!EP16649&gt;0,('5G_NR_raw_UE'!EP16649*'5G_NR_raw_UE'!EQ16649),"")</f>
        <v/>
      </c>
      <c r="AF16649" t="str">
        <f>IF('5G_NR_raw_UE'!ER16649&gt;0,('5G_NR_raw_UE'!ER16649*'5G_NR_raw_UE'!ES16649),"")</f>
        <v/>
      </c>
    </row>
    <row r="16650" spans="31:32">
      <c r="AE16650" t="str">
        <f>IF('5G_NR_raw_UE'!EP16650&gt;0,('5G_NR_raw_UE'!EP16650*'5G_NR_raw_UE'!EQ16650),"")</f>
        <v/>
      </c>
      <c r="AF16650" t="str">
        <f>IF('5G_NR_raw_UE'!ER16650&gt;0,('5G_NR_raw_UE'!ER16650*'5G_NR_raw_UE'!ES16650),"")</f>
        <v/>
      </c>
    </row>
    <row r="16651" spans="31:32">
      <c r="AE16651" t="str">
        <f>IF('5G_NR_raw_UE'!EP16651&gt;0,('5G_NR_raw_UE'!EP16651*'5G_NR_raw_UE'!EQ16651),"")</f>
        <v/>
      </c>
      <c r="AF16651" t="str">
        <f>IF('5G_NR_raw_UE'!ER16651&gt;0,('5G_NR_raw_UE'!ER16651*'5G_NR_raw_UE'!ES16651),"")</f>
        <v/>
      </c>
    </row>
    <row r="16652" spans="31:32">
      <c r="AE16652" t="str">
        <f>IF('5G_NR_raw_UE'!EP16652&gt;0,('5G_NR_raw_UE'!EP16652*'5G_NR_raw_UE'!EQ16652),"")</f>
        <v/>
      </c>
      <c r="AF16652" t="str">
        <f>IF('5G_NR_raw_UE'!ER16652&gt;0,('5G_NR_raw_UE'!ER16652*'5G_NR_raw_UE'!ES16652),"")</f>
        <v/>
      </c>
    </row>
    <row r="16653" spans="31:32">
      <c r="AE16653" t="str">
        <f>IF('5G_NR_raw_UE'!EP16653&gt;0,('5G_NR_raw_UE'!EP16653*'5G_NR_raw_UE'!EQ16653),"")</f>
        <v/>
      </c>
      <c r="AF16653" t="str">
        <f>IF('5G_NR_raw_UE'!ER16653&gt;0,('5G_NR_raw_UE'!ER16653*'5G_NR_raw_UE'!ES16653),"")</f>
        <v/>
      </c>
    </row>
    <row r="16654" spans="31:32">
      <c r="AE16654" t="str">
        <f>IF('5G_NR_raw_UE'!EP16654&gt;0,('5G_NR_raw_UE'!EP16654*'5G_NR_raw_UE'!EQ16654),"")</f>
        <v/>
      </c>
      <c r="AF16654" t="str">
        <f>IF('5G_NR_raw_UE'!ER16654&gt;0,('5G_NR_raw_UE'!ER16654*'5G_NR_raw_UE'!ES16654),"")</f>
        <v/>
      </c>
    </row>
    <row r="16655" spans="31:32">
      <c r="AE16655" t="str">
        <f>IF('5G_NR_raw_UE'!EP16655&gt;0,('5G_NR_raw_UE'!EP16655*'5G_NR_raw_UE'!EQ16655),"")</f>
        <v/>
      </c>
      <c r="AF16655" t="str">
        <f>IF('5G_NR_raw_UE'!ER16655&gt;0,('5G_NR_raw_UE'!ER16655*'5G_NR_raw_UE'!ES16655),"")</f>
        <v/>
      </c>
    </row>
    <row r="16656" spans="31:32">
      <c r="AE16656" t="str">
        <f>IF('5G_NR_raw_UE'!EP16656&gt;0,('5G_NR_raw_UE'!EP16656*'5G_NR_raw_UE'!EQ16656),"")</f>
        <v/>
      </c>
      <c r="AF16656" t="str">
        <f>IF('5G_NR_raw_UE'!ER16656&gt;0,('5G_NR_raw_UE'!ER16656*'5G_NR_raw_UE'!ES16656),"")</f>
        <v/>
      </c>
    </row>
    <row r="16657" spans="31:32">
      <c r="AE16657" t="str">
        <f>IF('5G_NR_raw_UE'!EP16657&gt;0,('5G_NR_raw_UE'!EP16657*'5G_NR_raw_UE'!EQ16657),"")</f>
        <v/>
      </c>
      <c r="AF16657" t="str">
        <f>IF('5G_NR_raw_UE'!ER16657&gt;0,('5G_NR_raw_UE'!ER16657*'5G_NR_raw_UE'!ES16657),"")</f>
        <v/>
      </c>
    </row>
    <row r="16658" spans="31:32">
      <c r="AE16658" t="str">
        <f>IF('5G_NR_raw_UE'!EP16658&gt;0,('5G_NR_raw_UE'!EP16658*'5G_NR_raw_UE'!EQ16658),"")</f>
        <v/>
      </c>
      <c r="AF16658" t="str">
        <f>IF('5G_NR_raw_UE'!ER16658&gt;0,('5G_NR_raw_UE'!ER16658*'5G_NR_raw_UE'!ES16658),"")</f>
        <v/>
      </c>
    </row>
    <row r="16659" spans="31:32">
      <c r="AE16659" t="str">
        <f>IF('5G_NR_raw_UE'!EP16659&gt;0,('5G_NR_raw_UE'!EP16659*'5G_NR_raw_UE'!EQ16659),"")</f>
        <v/>
      </c>
      <c r="AF16659" t="str">
        <f>IF('5G_NR_raw_UE'!ER16659&gt;0,('5G_NR_raw_UE'!ER16659*'5G_NR_raw_UE'!ES16659),"")</f>
        <v/>
      </c>
    </row>
    <row r="16660" spans="31:32">
      <c r="AE16660" t="str">
        <f>IF('5G_NR_raw_UE'!EP16660&gt;0,('5G_NR_raw_UE'!EP16660*'5G_NR_raw_UE'!EQ16660),"")</f>
        <v/>
      </c>
      <c r="AF16660" t="str">
        <f>IF('5G_NR_raw_UE'!ER16660&gt;0,('5G_NR_raw_UE'!ER16660*'5G_NR_raw_UE'!ES16660),"")</f>
        <v/>
      </c>
    </row>
    <row r="16661" spans="31:32">
      <c r="AE16661" t="str">
        <f>IF('5G_NR_raw_UE'!EP16661&gt;0,('5G_NR_raw_UE'!EP16661*'5G_NR_raw_UE'!EQ16661),"")</f>
        <v/>
      </c>
      <c r="AF16661" t="str">
        <f>IF('5G_NR_raw_UE'!ER16661&gt;0,('5G_NR_raw_UE'!ER16661*'5G_NR_raw_UE'!ES16661),"")</f>
        <v/>
      </c>
    </row>
    <row r="16662" spans="31:32">
      <c r="AE16662" t="str">
        <f>IF('5G_NR_raw_UE'!EP16662&gt;0,('5G_NR_raw_UE'!EP16662*'5G_NR_raw_UE'!EQ16662),"")</f>
        <v/>
      </c>
      <c r="AF16662" t="str">
        <f>IF('5G_NR_raw_UE'!ER16662&gt;0,('5G_NR_raw_UE'!ER16662*'5G_NR_raw_UE'!ES16662),"")</f>
        <v/>
      </c>
    </row>
    <row r="16663" spans="31:32">
      <c r="AE16663" t="str">
        <f>IF('5G_NR_raw_UE'!EP16663&gt;0,('5G_NR_raw_UE'!EP16663*'5G_NR_raw_UE'!EQ16663),"")</f>
        <v/>
      </c>
      <c r="AF16663" t="str">
        <f>IF('5G_NR_raw_UE'!ER16663&gt;0,('5G_NR_raw_UE'!ER16663*'5G_NR_raw_UE'!ES16663),"")</f>
        <v/>
      </c>
    </row>
    <row r="16664" spans="31:32">
      <c r="AE16664" t="str">
        <f>IF('5G_NR_raw_UE'!EP16664&gt;0,('5G_NR_raw_UE'!EP16664*'5G_NR_raw_UE'!EQ16664),"")</f>
        <v/>
      </c>
      <c r="AF16664" t="str">
        <f>IF('5G_NR_raw_UE'!ER16664&gt;0,('5G_NR_raw_UE'!ER16664*'5G_NR_raw_UE'!ES16664),"")</f>
        <v/>
      </c>
    </row>
    <row r="16665" spans="31:32">
      <c r="AE16665" t="str">
        <f>IF('5G_NR_raw_UE'!EP16665&gt;0,('5G_NR_raw_UE'!EP16665*'5G_NR_raw_UE'!EQ16665),"")</f>
        <v/>
      </c>
      <c r="AF16665" t="str">
        <f>IF('5G_NR_raw_UE'!ER16665&gt;0,('5G_NR_raw_UE'!ER16665*'5G_NR_raw_UE'!ES16665),"")</f>
        <v/>
      </c>
    </row>
    <row r="16666" spans="31:32">
      <c r="AE16666" t="str">
        <f>IF('5G_NR_raw_UE'!EP16666&gt;0,('5G_NR_raw_UE'!EP16666*'5G_NR_raw_UE'!EQ16666),"")</f>
        <v/>
      </c>
      <c r="AF16666" t="str">
        <f>IF('5G_NR_raw_UE'!ER16666&gt;0,('5G_NR_raw_UE'!ER16666*'5G_NR_raw_UE'!ES16666),"")</f>
        <v/>
      </c>
    </row>
    <row r="16667" spans="31:32">
      <c r="AE16667" t="str">
        <f>IF('5G_NR_raw_UE'!EP16667&gt;0,('5G_NR_raw_UE'!EP16667*'5G_NR_raw_UE'!EQ16667),"")</f>
        <v/>
      </c>
      <c r="AF16667" t="str">
        <f>IF('5G_NR_raw_UE'!ER16667&gt;0,('5G_NR_raw_UE'!ER16667*'5G_NR_raw_UE'!ES16667),"")</f>
        <v/>
      </c>
    </row>
    <row r="16668" spans="31:32">
      <c r="AE16668" t="str">
        <f>IF('5G_NR_raw_UE'!EP16668&gt;0,('5G_NR_raw_UE'!EP16668*'5G_NR_raw_UE'!EQ16668),"")</f>
        <v/>
      </c>
      <c r="AF16668" t="str">
        <f>IF('5G_NR_raw_UE'!ER16668&gt;0,('5G_NR_raw_UE'!ER16668*'5G_NR_raw_UE'!ES16668),"")</f>
        <v/>
      </c>
    </row>
    <row r="16669" spans="31:32">
      <c r="AE16669" t="str">
        <f>IF('5G_NR_raw_UE'!EP16669&gt;0,('5G_NR_raw_UE'!EP16669*'5G_NR_raw_UE'!EQ16669),"")</f>
        <v/>
      </c>
      <c r="AF16669" t="str">
        <f>IF('5G_NR_raw_UE'!ER16669&gt;0,('5G_NR_raw_UE'!ER16669*'5G_NR_raw_UE'!ES16669),"")</f>
        <v/>
      </c>
    </row>
    <row r="16670" spans="31:32">
      <c r="AE16670" t="str">
        <f>IF('5G_NR_raw_UE'!EP16670&gt;0,('5G_NR_raw_UE'!EP16670*'5G_NR_raw_UE'!EQ16670),"")</f>
        <v/>
      </c>
      <c r="AF16670" t="str">
        <f>IF('5G_NR_raw_UE'!ER16670&gt;0,('5G_NR_raw_UE'!ER16670*'5G_NR_raw_UE'!ES16670),"")</f>
        <v/>
      </c>
    </row>
    <row r="16671" spans="31:32">
      <c r="AE16671" t="str">
        <f>IF('5G_NR_raw_UE'!EP16671&gt;0,('5G_NR_raw_UE'!EP16671*'5G_NR_raw_UE'!EQ16671),"")</f>
        <v/>
      </c>
      <c r="AF16671" t="str">
        <f>IF('5G_NR_raw_UE'!ER16671&gt;0,('5G_NR_raw_UE'!ER16671*'5G_NR_raw_UE'!ES16671),"")</f>
        <v/>
      </c>
    </row>
    <row r="16672" spans="31:32">
      <c r="AE16672" t="str">
        <f>IF('5G_NR_raw_UE'!EP16672&gt;0,('5G_NR_raw_UE'!EP16672*'5G_NR_raw_UE'!EQ16672),"")</f>
        <v/>
      </c>
      <c r="AF16672" t="str">
        <f>IF('5G_NR_raw_UE'!ER16672&gt;0,('5G_NR_raw_UE'!ER16672*'5G_NR_raw_UE'!ES16672),"")</f>
        <v/>
      </c>
    </row>
    <row r="16673" spans="31:32">
      <c r="AE16673" t="str">
        <f>IF('5G_NR_raw_UE'!EP16673&gt;0,('5G_NR_raw_UE'!EP16673*'5G_NR_raw_UE'!EQ16673),"")</f>
        <v/>
      </c>
      <c r="AF16673" t="str">
        <f>IF('5G_NR_raw_UE'!ER16673&gt;0,('5G_NR_raw_UE'!ER16673*'5G_NR_raw_UE'!ES16673),"")</f>
        <v/>
      </c>
    </row>
    <row r="16674" spans="31:32">
      <c r="AE16674" t="str">
        <f>IF('5G_NR_raw_UE'!EP16674&gt;0,('5G_NR_raw_UE'!EP16674*'5G_NR_raw_UE'!EQ16674),"")</f>
        <v/>
      </c>
      <c r="AF16674" t="str">
        <f>IF('5G_NR_raw_UE'!ER16674&gt;0,('5G_NR_raw_UE'!ER16674*'5G_NR_raw_UE'!ES16674),"")</f>
        <v/>
      </c>
    </row>
    <row r="16675" spans="31:32">
      <c r="AE16675" t="str">
        <f>IF('5G_NR_raw_UE'!EP16675&gt;0,('5G_NR_raw_UE'!EP16675*'5G_NR_raw_UE'!EQ16675),"")</f>
        <v/>
      </c>
      <c r="AF16675" t="str">
        <f>IF('5G_NR_raw_UE'!ER16675&gt;0,('5G_NR_raw_UE'!ER16675*'5G_NR_raw_UE'!ES16675),"")</f>
        <v/>
      </c>
    </row>
    <row r="16676" spans="31:32">
      <c r="AE16676" t="str">
        <f>IF('5G_NR_raw_UE'!EP16676&gt;0,('5G_NR_raw_UE'!EP16676*'5G_NR_raw_UE'!EQ16676),"")</f>
        <v/>
      </c>
      <c r="AF16676" t="str">
        <f>IF('5G_NR_raw_UE'!ER16676&gt;0,('5G_NR_raw_UE'!ER16676*'5G_NR_raw_UE'!ES16676),"")</f>
        <v/>
      </c>
    </row>
    <row r="16677" spans="31:32">
      <c r="AE16677" t="str">
        <f>IF('5G_NR_raw_UE'!EP16677&gt;0,('5G_NR_raw_UE'!EP16677*'5G_NR_raw_UE'!EQ16677),"")</f>
        <v/>
      </c>
      <c r="AF16677" t="str">
        <f>IF('5G_NR_raw_UE'!ER16677&gt;0,('5G_NR_raw_UE'!ER16677*'5G_NR_raw_UE'!ES16677),"")</f>
        <v/>
      </c>
    </row>
    <row r="16678" spans="31:32">
      <c r="AE16678" t="str">
        <f>IF('5G_NR_raw_UE'!EP16678&gt;0,('5G_NR_raw_UE'!EP16678*'5G_NR_raw_UE'!EQ16678),"")</f>
        <v/>
      </c>
      <c r="AF16678" t="str">
        <f>IF('5G_NR_raw_UE'!ER16678&gt;0,('5G_NR_raw_UE'!ER16678*'5G_NR_raw_UE'!ES16678),"")</f>
        <v/>
      </c>
    </row>
    <row r="16679" spans="31:32">
      <c r="AE16679" t="str">
        <f>IF('5G_NR_raw_UE'!EP16679&gt;0,('5G_NR_raw_UE'!EP16679*'5G_NR_raw_UE'!EQ16679),"")</f>
        <v/>
      </c>
      <c r="AF16679" t="str">
        <f>IF('5G_NR_raw_UE'!ER16679&gt;0,('5G_NR_raw_UE'!ER16679*'5G_NR_raw_UE'!ES16679),"")</f>
        <v/>
      </c>
    </row>
    <row r="16680" spans="31:32">
      <c r="AE16680" t="str">
        <f>IF('5G_NR_raw_UE'!EP16680&gt;0,('5G_NR_raw_UE'!EP16680*'5G_NR_raw_UE'!EQ16680),"")</f>
        <v/>
      </c>
      <c r="AF16680" t="str">
        <f>IF('5G_NR_raw_UE'!ER16680&gt;0,('5G_NR_raw_UE'!ER16680*'5G_NR_raw_UE'!ES16680),"")</f>
        <v/>
      </c>
    </row>
    <row r="16681" spans="31:32">
      <c r="AE16681" t="str">
        <f>IF('5G_NR_raw_UE'!EP16681&gt;0,('5G_NR_raw_UE'!EP16681*'5G_NR_raw_UE'!EQ16681),"")</f>
        <v/>
      </c>
      <c r="AF16681" t="str">
        <f>IF('5G_NR_raw_UE'!ER16681&gt;0,('5G_NR_raw_UE'!ER16681*'5G_NR_raw_UE'!ES16681),"")</f>
        <v/>
      </c>
    </row>
    <row r="16682" spans="31:32">
      <c r="AE16682" t="str">
        <f>IF('5G_NR_raw_UE'!EP16682&gt;0,('5G_NR_raw_UE'!EP16682*'5G_NR_raw_UE'!EQ16682),"")</f>
        <v/>
      </c>
      <c r="AF16682" t="str">
        <f>IF('5G_NR_raw_UE'!ER16682&gt;0,('5G_NR_raw_UE'!ER16682*'5G_NR_raw_UE'!ES16682),"")</f>
        <v/>
      </c>
    </row>
    <row r="16683" spans="31:32">
      <c r="AE16683" t="str">
        <f>IF('5G_NR_raw_UE'!EP16683&gt;0,('5G_NR_raw_UE'!EP16683*'5G_NR_raw_UE'!EQ16683),"")</f>
        <v/>
      </c>
      <c r="AF16683" t="str">
        <f>IF('5G_NR_raw_UE'!ER16683&gt;0,('5G_NR_raw_UE'!ER16683*'5G_NR_raw_UE'!ES16683),"")</f>
        <v/>
      </c>
    </row>
    <row r="16684" spans="31:32">
      <c r="AE16684" t="str">
        <f>IF('5G_NR_raw_UE'!EP16684&gt;0,('5G_NR_raw_UE'!EP16684*'5G_NR_raw_UE'!EQ16684),"")</f>
        <v/>
      </c>
      <c r="AF16684" t="str">
        <f>IF('5G_NR_raw_UE'!ER16684&gt;0,('5G_NR_raw_UE'!ER16684*'5G_NR_raw_UE'!ES16684),"")</f>
        <v/>
      </c>
    </row>
    <row r="16685" spans="31:32">
      <c r="AE16685" t="str">
        <f>IF('5G_NR_raw_UE'!EP16685&gt;0,('5G_NR_raw_UE'!EP16685*'5G_NR_raw_UE'!EQ16685),"")</f>
        <v/>
      </c>
      <c r="AF16685" t="str">
        <f>IF('5G_NR_raw_UE'!ER16685&gt;0,('5G_NR_raw_UE'!ER16685*'5G_NR_raw_UE'!ES16685),"")</f>
        <v/>
      </c>
    </row>
    <row r="16686" spans="31:32">
      <c r="AE16686" t="str">
        <f>IF('5G_NR_raw_UE'!EP16686&gt;0,('5G_NR_raw_UE'!EP16686*'5G_NR_raw_UE'!EQ16686),"")</f>
        <v/>
      </c>
      <c r="AF16686" t="str">
        <f>IF('5G_NR_raw_UE'!ER16686&gt;0,('5G_NR_raw_UE'!ER16686*'5G_NR_raw_UE'!ES16686),"")</f>
        <v/>
      </c>
    </row>
    <row r="16687" spans="31:32">
      <c r="AE16687" t="str">
        <f>IF('5G_NR_raw_UE'!EP16687&gt;0,('5G_NR_raw_UE'!EP16687*'5G_NR_raw_UE'!EQ16687),"")</f>
        <v/>
      </c>
      <c r="AF16687" t="str">
        <f>IF('5G_NR_raw_UE'!ER16687&gt;0,('5G_NR_raw_UE'!ER16687*'5G_NR_raw_UE'!ES16687),"")</f>
        <v/>
      </c>
    </row>
    <row r="16688" spans="31:32">
      <c r="AE16688" t="str">
        <f>IF('5G_NR_raw_UE'!EP16688&gt;0,('5G_NR_raw_UE'!EP16688*'5G_NR_raw_UE'!EQ16688),"")</f>
        <v/>
      </c>
      <c r="AF16688" t="str">
        <f>IF('5G_NR_raw_UE'!ER16688&gt;0,('5G_NR_raw_UE'!ER16688*'5G_NR_raw_UE'!ES16688),"")</f>
        <v/>
      </c>
    </row>
    <row r="16689" spans="31:32">
      <c r="AE16689" t="str">
        <f>IF('5G_NR_raw_UE'!EP16689&gt;0,('5G_NR_raw_UE'!EP16689*'5G_NR_raw_UE'!EQ16689),"")</f>
        <v/>
      </c>
      <c r="AF16689" t="str">
        <f>IF('5G_NR_raw_UE'!ER16689&gt;0,('5G_NR_raw_UE'!ER16689*'5G_NR_raw_UE'!ES16689),"")</f>
        <v/>
      </c>
    </row>
    <row r="16690" spans="31:32">
      <c r="AE16690" t="str">
        <f>IF('5G_NR_raw_UE'!EP16690&gt;0,('5G_NR_raw_UE'!EP16690*'5G_NR_raw_UE'!EQ16690),"")</f>
        <v/>
      </c>
      <c r="AF16690" t="str">
        <f>IF('5G_NR_raw_UE'!ER16690&gt;0,('5G_NR_raw_UE'!ER16690*'5G_NR_raw_UE'!ES16690),"")</f>
        <v/>
      </c>
    </row>
    <row r="16691" spans="31:32">
      <c r="AE16691" t="str">
        <f>IF('5G_NR_raw_UE'!EP16691&gt;0,('5G_NR_raw_UE'!EP16691*'5G_NR_raw_UE'!EQ16691),"")</f>
        <v/>
      </c>
      <c r="AF16691" t="str">
        <f>IF('5G_NR_raw_UE'!ER16691&gt;0,('5G_NR_raw_UE'!ER16691*'5G_NR_raw_UE'!ES16691),"")</f>
        <v/>
      </c>
    </row>
    <row r="16692" spans="31:32">
      <c r="AE16692" t="str">
        <f>IF('5G_NR_raw_UE'!EP16692&gt;0,('5G_NR_raw_UE'!EP16692*'5G_NR_raw_UE'!EQ16692),"")</f>
        <v/>
      </c>
      <c r="AF16692" t="str">
        <f>IF('5G_NR_raw_UE'!ER16692&gt;0,('5G_NR_raw_UE'!ER16692*'5G_NR_raw_UE'!ES16692),"")</f>
        <v/>
      </c>
    </row>
    <row r="16693" spans="31:32">
      <c r="AE16693" t="str">
        <f>IF('5G_NR_raw_UE'!EP16693&gt;0,('5G_NR_raw_UE'!EP16693*'5G_NR_raw_UE'!EQ16693),"")</f>
        <v/>
      </c>
      <c r="AF16693" t="str">
        <f>IF('5G_NR_raw_UE'!ER16693&gt;0,('5G_NR_raw_UE'!ER16693*'5G_NR_raw_UE'!ES16693),"")</f>
        <v/>
      </c>
    </row>
    <row r="16694" spans="31:32">
      <c r="AE16694" t="str">
        <f>IF('5G_NR_raw_UE'!EP16694&gt;0,('5G_NR_raw_UE'!EP16694*'5G_NR_raw_UE'!EQ16694),"")</f>
        <v/>
      </c>
      <c r="AF16694" t="str">
        <f>IF('5G_NR_raw_UE'!ER16694&gt;0,('5G_NR_raw_UE'!ER16694*'5G_NR_raw_UE'!ES16694),"")</f>
        <v/>
      </c>
    </row>
    <row r="16695" spans="31:32">
      <c r="AE16695" t="str">
        <f>IF('5G_NR_raw_UE'!EP16695&gt;0,('5G_NR_raw_UE'!EP16695*'5G_NR_raw_UE'!EQ16695),"")</f>
        <v/>
      </c>
      <c r="AF16695" t="str">
        <f>IF('5G_NR_raw_UE'!ER16695&gt;0,('5G_NR_raw_UE'!ER16695*'5G_NR_raw_UE'!ES16695),"")</f>
        <v/>
      </c>
    </row>
    <row r="16696" spans="31:32">
      <c r="AE16696" t="str">
        <f>IF('5G_NR_raw_UE'!EP16696&gt;0,('5G_NR_raw_UE'!EP16696*'5G_NR_raw_UE'!EQ16696),"")</f>
        <v/>
      </c>
      <c r="AF16696" t="str">
        <f>IF('5G_NR_raw_UE'!ER16696&gt;0,('5G_NR_raw_UE'!ER16696*'5G_NR_raw_UE'!ES16696),"")</f>
        <v/>
      </c>
    </row>
    <row r="16697" spans="31:32">
      <c r="AE16697" t="str">
        <f>IF('5G_NR_raw_UE'!EP16697&gt;0,('5G_NR_raw_UE'!EP16697*'5G_NR_raw_UE'!EQ16697),"")</f>
        <v/>
      </c>
      <c r="AF16697" t="str">
        <f>IF('5G_NR_raw_UE'!ER16697&gt;0,('5G_NR_raw_UE'!ER16697*'5G_NR_raw_UE'!ES16697),"")</f>
        <v/>
      </c>
    </row>
    <row r="16698" spans="31:32">
      <c r="AE16698" t="str">
        <f>IF('5G_NR_raw_UE'!EP16698&gt;0,('5G_NR_raw_UE'!EP16698*'5G_NR_raw_UE'!EQ16698),"")</f>
        <v/>
      </c>
      <c r="AF16698" t="str">
        <f>IF('5G_NR_raw_UE'!ER16698&gt;0,('5G_NR_raw_UE'!ER16698*'5G_NR_raw_UE'!ES16698),"")</f>
        <v/>
      </c>
    </row>
    <row r="16699" spans="31:32">
      <c r="AE16699" t="str">
        <f>IF('5G_NR_raw_UE'!EP16699&gt;0,('5G_NR_raw_UE'!EP16699*'5G_NR_raw_UE'!EQ16699),"")</f>
        <v/>
      </c>
      <c r="AF16699" t="str">
        <f>IF('5G_NR_raw_UE'!ER16699&gt;0,('5G_NR_raw_UE'!ER16699*'5G_NR_raw_UE'!ES16699),"")</f>
        <v/>
      </c>
    </row>
    <row r="16700" spans="31:32">
      <c r="AE16700" t="str">
        <f>IF('5G_NR_raw_UE'!EP16700&gt;0,('5G_NR_raw_UE'!EP16700*'5G_NR_raw_UE'!EQ16700),"")</f>
        <v/>
      </c>
      <c r="AF16700" t="str">
        <f>IF('5G_NR_raw_UE'!ER16700&gt;0,('5G_NR_raw_UE'!ER16700*'5G_NR_raw_UE'!ES16700),"")</f>
        <v/>
      </c>
    </row>
    <row r="16701" spans="31:32">
      <c r="AE16701" t="str">
        <f>IF('5G_NR_raw_UE'!EP16701&gt;0,('5G_NR_raw_UE'!EP16701*'5G_NR_raw_UE'!EQ16701),"")</f>
        <v/>
      </c>
      <c r="AF16701" t="str">
        <f>IF('5G_NR_raw_UE'!ER16701&gt;0,('5G_NR_raw_UE'!ER16701*'5G_NR_raw_UE'!ES16701),"")</f>
        <v/>
      </c>
    </row>
    <row r="16702" spans="31:32">
      <c r="AE16702" t="str">
        <f>IF('5G_NR_raw_UE'!EP16702&gt;0,('5G_NR_raw_UE'!EP16702*'5G_NR_raw_UE'!EQ16702),"")</f>
        <v/>
      </c>
      <c r="AF16702" t="str">
        <f>IF('5G_NR_raw_UE'!ER16702&gt;0,('5G_NR_raw_UE'!ER16702*'5G_NR_raw_UE'!ES16702),"")</f>
        <v/>
      </c>
    </row>
    <row r="16703" spans="31:32">
      <c r="AE16703" t="str">
        <f>IF('5G_NR_raw_UE'!EP16703&gt;0,('5G_NR_raw_UE'!EP16703*'5G_NR_raw_UE'!EQ16703),"")</f>
        <v/>
      </c>
      <c r="AF16703" t="str">
        <f>IF('5G_NR_raw_UE'!ER16703&gt;0,('5G_NR_raw_UE'!ER16703*'5G_NR_raw_UE'!ES16703),"")</f>
        <v/>
      </c>
    </row>
    <row r="16704" spans="31:32">
      <c r="AE16704" t="str">
        <f>IF('5G_NR_raw_UE'!EP16704&gt;0,('5G_NR_raw_UE'!EP16704*'5G_NR_raw_UE'!EQ16704),"")</f>
        <v/>
      </c>
      <c r="AF16704" t="str">
        <f>IF('5G_NR_raw_UE'!ER16704&gt;0,('5G_NR_raw_UE'!ER16704*'5G_NR_raw_UE'!ES16704),"")</f>
        <v/>
      </c>
    </row>
    <row r="16705" spans="31:32">
      <c r="AE16705" t="str">
        <f>IF('5G_NR_raw_UE'!EP16705&gt;0,('5G_NR_raw_UE'!EP16705*'5G_NR_raw_UE'!EQ16705),"")</f>
        <v/>
      </c>
      <c r="AF16705" t="str">
        <f>IF('5G_NR_raw_UE'!ER16705&gt;0,('5G_NR_raw_UE'!ER16705*'5G_NR_raw_UE'!ES16705),"")</f>
        <v/>
      </c>
    </row>
    <row r="16706" spans="31:32">
      <c r="AE16706" t="str">
        <f>IF('5G_NR_raw_UE'!EP16706&gt;0,('5G_NR_raw_UE'!EP16706*'5G_NR_raw_UE'!EQ16706),"")</f>
        <v/>
      </c>
      <c r="AF16706" t="str">
        <f>IF('5G_NR_raw_UE'!ER16706&gt;0,('5G_NR_raw_UE'!ER16706*'5G_NR_raw_UE'!ES16706),"")</f>
        <v/>
      </c>
    </row>
    <row r="16707" spans="31:32">
      <c r="AE16707" t="str">
        <f>IF('5G_NR_raw_UE'!EP16707&gt;0,('5G_NR_raw_UE'!EP16707*'5G_NR_raw_UE'!EQ16707),"")</f>
        <v/>
      </c>
      <c r="AF16707" t="str">
        <f>IF('5G_NR_raw_UE'!ER16707&gt;0,('5G_NR_raw_UE'!ER16707*'5G_NR_raw_UE'!ES16707),"")</f>
        <v/>
      </c>
    </row>
    <row r="16708" spans="31:32">
      <c r="AE16708" t="str">
        <f>IF('5G_NR_raw_UE'!EP16708&gt;0,('5G_NR_raw_UE'!EP16708*'5G_NR_raw_UE'!EQ16708),"")</f>
        <v/>
      </c>
      <c r="AF16708" t="str">
        <f>IF('5G_NR_raw_UE'!ER16708&gt;0,('5G_NR_raw_UE'!ER16708*'5G_NR_raw_UE'!ES16708),"")</f>
        <v/>
      </c>
    </row>
    <row r="16709" spans="31:32">
      <c r="AE16709" t="str">
        <f>IF('5G_NR_raw_UE'!EP16709&gt;0,('5G_NR_raw_UE'!EP16709*'5G_NR_raw_UE'!EQ16709),"")</f>
        <v/>
      </c>
      <c r="AF16709" t="str">
        <f>IF('5G_NR_raw_UE'!ER16709&gt;0,('5G_NR_raw_UE'!ER16709*'5G_NR_raw_UE'!ES16709),"")</f>
        <v/>
      </c>
    </row>
    <row r="16710" spans="31:32">
      <c r="AE16710" t="str">
        <f>IF('5G_NR_raw_UE'!EP16710&gt;0,('5G_NR_raw_UE'!EP16710*'5G_NR_raw_UE'!EQ16710),"")</f>
        <v/>
      </c>
      <c r="AF16710" t="str">
        <f>IF('5G_NR_raw_UE'!ER16710&gt;0,('5G_NR_raw_UE'!ER16710*'5G_NR_raw_UE'!ES16710),"")</f>
        <v/>
      </c>
    </row>
    <row r="16711" spans="31:32">
      <c r="AE16711" t="str">
        <f>IF('5G_NR_raw_UE'!EP16711&gt;0,('5G_NR_raw_UE'!EP16711*'5G_NR_raw_UE'!EQ16711),"")</f>
        <v/>
      </c>
      <c r="AF16711" t="str">
        <f>IF('5G_NR_raw_UE'!ER16711&gt;0,('5G_NR_raw_UE'!ER16711*'5G_NR_raw_UE'!ES16711),"")</f>
        <v/>
      </c>
    </row>
    <row r="16712" spans="31:32">
      <c r="AE16712" t="str">
        <f>IF('5G_NR_raw_UE'!EP16712&gt;0,('5G_NR_raw_UE'!EP16712*'5G_NR_raw_UE'!EQ16712),"")</f>
        <v/>
      </c>
      <c r="AF16712" t="str">
        <f>IF('5G_NR_raw_UE'!ER16712&gt;0,('5G_NR_raw_UE'!ER16712*'5G_NR_raw_UE'!ES16712),"")</f>
        <v/>
      </c>
    </row>
    <row r="16713" spans="31:32">
      <c r="AE16713" t="str">
        <f>IF('5G_NR_raw_UE'!EP16713&gt;0,('5G_NR_raw_UE'!EP16713*'5G_NR_raw_UE'!EQ16713),"")</f>
        <v/>
      </c>
      <c r="AF16713" t="str">
        <f>IF('5G_NR_raw_UE'!ER16713&gt;0,('5G_NR_raw_UE'!ER16713*'5G_NR_raw_UE'!ES16713),"")</f>
        <v/>
      </c>
    </row>
    <row r="16714" spans="31:32">
      <c r="AE16714" t="str">
        <f>IF('5G_NR_raw_UE'!EP16714&gt;0,('5G_NR_raw_UE'!EP16714*'5G_NR_raw_UE'!EQ16714),"")</f>
        <v/>
      </c>
      <c r="AF16714" t="str">
        <f>IF('5G_NR_raw_UE'!ER16714&gt;0,('5G_NR_raw_UE'!ER16714*'5G_NR_raw_UE'!ES16714),"")</f>
        <v/>
      </c>
    </row>
    <row r="16715" spans="31:32">
      <c r="AE16715" t="str">
        <f>IF('5G_NR_raw_UE'!EP16715&gt;0,('5G_NR_raw_UE'!EP16715*'5G_NR_raw_UE'!EQ16715),"")</f>
        <v/>
      </c>
      <c r="AF16715" t="str">
        <f>IF('5G_NR_raw_UE'!ER16715&gt;0,('5G_NR_raw_UE'!ER16715*'5G_NR_raw_UE'!ES16715),"")</f>
        <v/>
      </c>
    </row>
    <row r="16716" spans="31:32">
      <c r="AE16716" t="str">
        <f>IF('5G_NR_raw_UE'!EP16716&gt;0,('5G_NR_raw_UE'!EP16716*'5G_NR_raw_UE'!EQ16716),"")</f>
        <v/>
      </c>
      <c r="AF16716" t="str">
        <f>IF('5G_NR_raw_UE'!ER16716&gt;0,('5G_NR_raw_UE'!ER16716*'5G_NR_raw_UE'!ES16716),"")</f>
        <v/>
      </c>
    </row>
    <row r="16717" spans="31:32">
      <c r="AE16717" t="str">
        <f>IF('5G_NR_raw_UE'!EP16717&gt;0,('5G_NR_raw_UE'!EP16717*'5G_NR_raw_UE'!EQ16717),"")</f>
        <v/>
      </c>
      <c r="AF16717" t="str">
        <f>IF('5G_NR_raw_UE'!ER16717&gt;0,('5G_NR_raw_UE'!ER16717*'5G_NR_raw_UE'!ES16717),"")</f>
        <v/>
      </c>
    </row>
    <row r="16718" spans="31:32">
      <c r="AE16718" t="str">
        <f>IF('5G_NR_raw_UE'!EP16718&gt;0,('5G_NR_raw_UE'!EP16718*'5G_NR_raw_UE'!EQ16718),"")</f>
        <v/>
      </c>
      <c r="AF16718" t="str">
        <f>IF('5G_NR_raw_UE'!ER16718&gt;0,('5G_NR_raw_UE'!ER16718*'5G_NR_raw_UE'!ES16718),"")</f>
        <v/>
      </c>
    </row>
    <row r="16719" spans="31:32">
      <c r="AE16719" t="str">
        <f>IF('5G_NR_raw_UE'!EP16719&gt;0,('5G_NR_raw_UE'!EP16719*'5G_NR_raw_UE'!EQ16719),"")</f>
        <v/>
      </c>
      <c r="AF16719" t="str">
        <f>IF('5G_NR_raw_UE'!ER16719&gt;0,('5G_NR_raw_UE'!ER16719*'5G_NR_raw_UE'!ES16719),"")</f>
        <v/>
      </c>
    </row>
    <row r="16720" spans="31:32">
      <c r="AE16720" t="str">
        <f>IF('5G_NR_raw_UE'!EP16720&gt;0,('5G_NR_raw_UE'!EP16720*'5G_NR_raw_UE'!EQ16720),"")</f>
        <v/>
      </c>
      <c r="AF16720" t="str">
        <f>IF('5G_NR_raw_UE'!ER16720&gt;0,('5G_NR_raw_UE'!ER16720*'5G_NR_raw_UE'!ES16720),"")</f>
        <v/>
      </c>
    </row>
    <row r="16721" spans="31:32">
      <c r="AE16721" t="str">
        <f>IF('5G_NR_raw_UE'!EP16721&gt;0,('5G_NR_raw_UE'!EP16721*'5G_NR_raw_UE'!EQ16721),"")</f>
        <v/>
      </c>
      <c r="AF16721" t="str">
        <f>IF('5G_NR_raw_UE'!ER16721&gt;0,('5G_NR_raw_UE'!ER16721*'5G_NR_raw_UE'!ES16721),"")</f>
        <v/>
      </c>
    </row>
    <row r="16722" spans="31:32">
      <c r="AE16722" t="str">
        <f>IF('5G_NR_raw_UE'!EP16722&gt;0,('5G_NR_raw_UE'!EP16722*'5G_NR_raw_UE'!EQ16722),"")</f>
        <v/>
      </c>
      <c r="AF16722" t="str">
        <f>IF('5G_NR_raw_UE'!ER16722&gt;0,('5G_NR_raw_UE'!ER16722*'5G_NR_raw_UE'!ES16722),"")</f>
        <v/>
      </c>
    </row>
    <row r="16723" spans="31:32">
      <c r="AE16723" t="str">
        <f>IF('5G_NR_raw_UE'!EP16723&gt;0,('5G_NR_raw_UE'!EP16723*'5G_NR_raw_UE'!EQ16723),"")</f>
        <v/>
      </c>
      <c r="AF16723" t="str">
        <f>IF('5G_NR_raw_UE'!ER16723&gt;0,('5G_NR_raw_UE'!ER16723*'5G_NR_raw_UE'!ES16723),"")</f>
        <v/>
      </c>
    </row>
    <row r="16724" spans="31:32">
      <c r="AE16724" t="str">
        <f>IF('5G_NR_raw_UE'!EP16724&gt;0,('5G_NR_raw_UE'!EP16724*'5G_NR_raw_UE'!EQ16724),"")</f>
        <v/>
      </c>
      <c r="AF16724" t="str">
        <f>IF('5G_NR_raw_UE'!ER16724&gt;0,('5G_NR_raw_UE'!ER16724*'5G_NR_raw_UE'!ES16724),"")</f>
        <v/>
      </c>
    </row>
    <row r="16725" spans="31:32">
      <c r="AE16725" t="str">
        <f>IF('5G_NR_raw_UE'!EP16725&gt;0,('5G_NR_raw_UE'!EP16725*'5G_NR_raw_UE'!EQ16725),"")</f>
        <v/>
      </c>
      <c r="AF16725" t="str">
        <f>IF('5G_NR_raw_UE'!ER16725&gt;0,('5G_NR_raw_UE'!ER16725*'5G_NR_raw_UE'!ES16725),"")</f>
        <v/>
      </c>
    </row>
    <row r="16726" spans="31:32">
      <c r="AE16726" t="str">
        <f>IF('5G_NR_raw_UE'!EP16726&gt;0,('5G_NR_raw_UE'!EP16726*'5G_NR_raw_UE'!EQ16726),"")</f>
        <v/>
      </c>
      <c r="AF16726" t="str">
        <f>IF('5G_NR_raw_UE'!ER16726&gt;0,('5G_NR_raw_UE'!ER16726*'5G_NR_raw_UE'!ES16726),"")</f>
        <v/>
      </c>
    </row>
    <row r="16727" spans="31:32">
      <c r="AE16727" t="str">
        <f>IF('5G_NR_raw_UE'!EP16727&gt;0,('5G_NR_raw_UE'!EP16727*'5G_NR_raw_UE'!EQ16727),"")</f>
        <v/>
      </c>
      <c r="AF16727" t="str">
        <f>IF('5G_NR_raw_UE'!ER16727&gt;0,('5G_NR_raw_UE'!ER16727*'5G_NR_raw_UE'!ES16727),"")</f>
        <v/>
      </c>
    </row>
    <row r="16728" spans="31:32">
      <c r="AE16728" t="str">
        <f>IF('5G_NR_raw_UE'!EP16728&gt;0,('5G_NR_raw_UE'!EP16728*'5G_NR_raw_UE'!EQ16728),"")</f>
        <v/>
      </c>
      <c r="AF16728" t="str">
        <f>IF('5G_NR_raw_UE'!ER16728&gt;0,('5G_NR_raw_UE'!ER16728*'5G_NR_raw_UE'!ES16728),"")</f>
        <v/>
      </c>
    </row>
    <row r="16729" spans="31:32">
      <c r="AE16729" t="str">
        <f>IF('5G_NR_raw_UE'!EP16729&gt;0,('5G_NR_raw_UE'!EP16729*'5G_NR_raw_UE'!EQ16729),"")</f>
        <v/>
      </c>
      <c r="AF16729" t="str">
        <f>IF('5G_NR_raw_UE'!ER16729&gt;0,('5G_NR_raw_UE'!ER16729*'5G_NR_raw_UE'!ES16729),"")</f>
        <v/>
      </c>
    </row>
    <row r="16730" spans="31:32">
      <c r="AE16730" t="str">
        <f>IF('5G_NR_raw_UE'!EP16730&gt;0,('5G_NR_raw_UE'!EP16730*'5G_NR_raw_UE'!EQ16730),"")</f>
        <v/>
      </c>
      <c r="AF16730" t="str">
        <f>IF('5G_NR_raw_UE'!ER16730&gt;0,('5G_NR_raw_UE'!ER16730*'5G_NR_raw_UE'!ES16730),"")</f>
        <v/>
      </c>
    </row>
    <row r="16731" spans="31:32">
      <c r="AE16731" t="str">
        <f>IF('5G_NR_raw_UE'!EP16731&gt;0,('5G_NR_raw_UE'!EP16731*'5G_NR_raw_UE'!EQ16731),"")</f>
        <v/>
      </c>
      <c r="AF16731" t="str">
        <f>IF('5G_NR_raw_UE'!ER16731&gt;0,('5G_NR_raw_UE'!ER16731*'5G_NR_raw_UE'!ES16731),"")</f>
        <v/>
      </c>
    </row>
    <row r="16732" spans="31:32">
      <c r="AE16732" t="str">
        <f>IF('5G_NR_raw_UE'!EP16732&gt;0,('5G_NR_raw_UE'!EP16732*'5G_NR_raw_UE'!EQ16732),"")</f>
        <v/>
      </c>
      <c r="AF16732" t="str">
        <f>IF('5G_NR_raw_UE'!ER16732&gt;0,('5G_NR_raw_UE'!ER16732*'5G_NR_raw_UE'!ES16732),"")</f>
        <v/>
      </c>
    </row>
    <row r="16733" spans="31:32">
      <c r="AE16733" t="str">
        <f>IF('5G_NR_raw_UE'!EP16733&gt;0,('5G_NR_raw_UE'!EP16733*'5G_NR_raw_UE'!EQ16733),"")</f>
        <v/>
      </c>
      <c r="AF16733" t="str">
        <f>IF('5G_NR_raw_UE'!ER16733&gt;0,('5G_NR_raw_UE'!ER16733*'5G_NR_raw_UE'!ES16733),"")</f>
        <v/>
      </c>
    </row>
    <row r="16734" spans="31:32">
      <c r="AE16734" t="str">
        <f>IF('5G_NR_raw_UE'!EP16734&gt;0,('5G_NR_raw_UE'!EP16734*'5G_NR_raw_UE'!EQ16734),"")</f>
        <v/>
      </c>
      <c r="AF16734" t="str">
        <f>IF('5G_NR_raw_UE'!ER16734&gt;0,('5G_NR_raw_UE'!ER16734*'5G_NR_raw_UE'!ES16734),"")</f>
        <v/>
      </c>
    </row>
    <row r="16735" spans="31:32">
      <c r="AE16735" t="str">
        <f>IF('5G_NR_raw_UE'!EP16735&gt;0,('5G_NR_raw_UE'!EP16735*'5G_NR_raw_UE'!EQ16735),"")</f>
        <v/>
      </c>
      <c r="AF16735" t="str">
        <f>IF('5G_NR_raw_UE'!ER16735&gt;0,('5G_NR_raw_UE'!ER16735*'5G_NR_raw_UE'!ES16735),"")</f>
        <v/>
      </c>
    </row>
    <row r="16736" spans="31:32">
      <c r="AE16736" t="str">
        <f>IF('5G_NR_raw_UE'!EP16736&gt;0,('5G_NR_raw_UE'!EP16736*'5G_NR_raw_UE'!EQ16736),"")</f>
        <v/>
      </c>
      <c r="AF16736" t="str">
        <f>IF('5G_NR_raw_UE'!ER16736&gt;0,('5G_NR_raw_UE'!ER16736*'5G_NR_raw_UE'!ES16736),"")</f>
        <v/>
      </c>
    </row>
    <row r="16737" spans="31:32">
      <c r="AE16737" t="str">
        <f>IF('5G_NR_raw_UE'!EP16737&gt;0,('5G_NR_raw_UE'!EP16737*'5G_NR_raw_UE'!EQ16737),"")</f>
        <v/>
      </c>
      <c r="AF16737" t="str">
        <f>IF('5G_NR_raw_UE'!ER16737&gt;0,('5G_NR_raw_UE'!ER16737*'5G_NR_raw_UE'!ES16737),"")</f>
        <v/>
      </c>
    </row>
    <row r="16738" spans="31:32">
      <c r="AE16738" t="str">
        <f>IF('5G_NR_raw_UE'!EP16738&gt;0,('5G_NR_raw_UE'!EP16738*'5G_NR_raw_UE'!EQ16738),"")</f>
        <v/>
      </c>
      <c r="AF16738" t="str">
        <f>IF('5G_NR_raw_UE'!ER16738&gt;0,('5G_NR_raw_UE'!ER16738*'5G_NR_raw_UE'!ES16738),"")</f>
        <v/>
      </c>
    </row>
    <row r="16739" spans="31:32">
      <c r="AE16739" t="str">
        <f>IF('5G_NR_raw_UE'!EP16739&gt;0,('5G_NR_raw_UE'!EP16739*'5G_NR_raw_UE'!EQ16739),"")</f>
        <v/>
      </c>
      <c r="AF16739" t="str">
        <f>IF('5G_NR_raw_UE'!ER16739&gt;0,('5G_NR_raw_UE'!ER16739*'5G_NR_raw_UE'!ES16739),"")</f>
        <v/>
      </c>
    </row>
    <row r="16740" spans="31:32">
      <c r="AE16740" t="str">
        <f>IF('5G_NR_raw_UE'!EP16740&gt;0,('5G_NR_raw_UE'!EP16740*'5G_NR_raw_UE'!EQ16740),"")</f>
        <v/>
      </c>
      <c r="AF16740" t="str">
        <f>IF('5G_NR_raw_UE'!ER16740&gt;0,('5G_NR_raw_UE'!ER16740*'5G_NR_raw_UE'!ES16740),"")</f>
        <v/>
      </c>
    </row>
    <row r="16741" spans="31:32">
      <c r="AE16741" t="str">
        <f>IF('5G_NR_raw_UE'!EP16741&gt;0,('5G_NR_raw_UE'!EP16741*'5G_NR_raw_UE'!EQ16741),"")</f>
        <v/>
      </c>
      <c r="AF16741" t="str">
        <f>IF('5G_NR_raw_UE'!ER16741&gt;0,('5G_NR_raw_UE'!ER16741*'5G_NR_raw_UE'!ES16741),"")</f>
        <v/>
      </c>
    </row>
    <row r="16742" spans="31:32">
      <c r="AE16742" t="str">
        <f>IF('5G_NR_raw_UE'!EP16742&gt;0,('5G_NR_raw_UE'!EP16742*'5G_NR_raw_UE'!EQ16742),"")</f>
        <v/>
      </c>
      <c r="AF16742" t="str">
        <f>IF('5G_NR_raw_UE'!ER16742&gt;0,('5G_NR_raw_UE'!ER16742*'5G_NR_raw_UE'!ES16742),"")</f>
        <v/>
      </c>
    </row>
    <row r="16743" spans="31:32">
      <c r="AE16743" t="str">
        <f>IF('5G_NR_raw_UE'!EP16743&gt;0,('5G_NR_raw_UE'!EP16743*'5G_NR_raw_UE'!EQ16743),"")</f>
        <v/>
      </c>
      <c r="AF16743" t="str">
        <f>IF('5G_NR_raw_UE'!ER16743&gt;0,('5G_NR_raw_UE'!ER16743*'5G_NR_raw_UE'!ES16743),"")</f>
        <v/>
      </c>
    </row>
    <row r="16744" spans="31:32">
      <c r="AE16744" t="str">
        <f>IF('5G_NR_raw_UE'!EP16744&gt;0,('5G_NR_raw_UE'!EP16744*'5G_NR_raw_UE'!EQ16744),"")</f>
        <v/>
      </c>
      <c r="AF16744" t="str">
        <f>IF('5G_NR_raw_UE'!ER16744&gt;0,('5G_NR_raw_UE'!ER16744*'5G_NR_raw_UE'!ES16744),"")</f>
        <v/>
      </c>
    </row>
    <row r="16745" spans="31:32">
      <c r="AE16745" t="str">
        <f>IF('5G_NR_raw_UE'!EP16745&gt;0,('5G_NR_raw_UE'!EP16745*'5G_NR_raw_UE'!EQ16745),"")</f>
        <v/>
      </c>
      <c r="AF16745" t="str">
        <f>IF('5G_NR_raw_UE'!ER16745&gt;0,('5G_NR_raw_UE'!ER16745*'5G_NR_raw_UE'!ES16745),"")</f>
        <v/>
      </c>
    </row>
    <row r="16746" spans="31:32">
      <c r="AE16746" t="str">
        <f>IF('5G_NR_raw_UE'!EP16746&gt;0,('5G_NR_raw_UE'!EP16746*'5G_NR_raw_UE'!EQ16746),"")</f>
        <v/>
      </c>
      <c r="AF16746" t="str">
        <f>IF('5G_NR_raw_UE'!ER16746&gt;0,('5G_NR_raw_UE'!ER16746*'5G_NR_raw_UE'!ES16746),"")</f>
        <v/>
      </c>
    </row>
    <row r="16747" spans="31:32">
      <c r="AE16747" t="str">
        <f>IF('5G_NR_raw_UE'!EP16747&gt;0,('5G_NR_raw_UE'!EP16747*'5G_NR_raw_UE'!EQ16747),"")</f>
        <v/>
      </c>
      <c r="AF16747" t="str">
        <f>IF('5G_NR_raw_UE'!ER16747&gt;0,('5G_NR_raw_UE'!ER16747*'5G_NR_raw_UE'!ES16747),"")</f>
        <v/>
      </c>
    </row>
    <row r="16748" spans="31:32">
      <c r="AE16748" t="str">
        <f>IF('5G_NR_raw_UE'!EP16748&gt;0,('5G_NR_raw_UE'!EP16748*'5G_NR_raw_UE'!EQ16748),"")</f>
        <v/>
      </c>
      <c r="AF16748" t="str">
        <f>IF('5G_NR_raw_UE'!ER16748&gt;0,('5G_NR_raw_UE'!ER16748*'5G_NR_raw_UE'!ES16748),"")</f>
        <v/>
      </c>
    </row>
    <row r="16749" spans="31:32">
      <c r="AE16749" t="str">
        <f>IF('5G_NR_raw_UE'!EP16749&gt;0,('5G_NR_raw_UE'!EP16749*'5G_NR_raw_UE'!EQ16749),"")</f>
        <v/>
      </c>
      <c r="AF16749" t="str">
        <f>IF('5G_NR_raw_UE'!ER16749&gt;0,('5G_NR_raw_UE'!ER16749*'5G_NR_raw_UE'!ES16749),"")</f>
        <v/>
      </c>
    </row>
    <row r="16750" spans="31:32">
      <c r="AE16750" t="str">
        <f>IF('5G_NR_raw_UE'!EP16750&gt;0,('5G_NR_raw_UE'!EP16750*'5G_NR_raw_UE'!EQ16750),"")</f>
        <v/>
      </c>
      <c r="AF16750" t="str">
        <f>IF('5G_NR_raw_UE'!ER16750&gt;0,('5G_NR_raw_UE'!ER16750*'5G_NR_raw_UE'!ES16750),"")</f>
        <v/>
      </c>
    </row>
    <row r="16751" spans="31:32">
      <c r="AE16751" t="str">
        <f>IF('5G_NR_raw_UE'!EP16751&gt;0,('5G_NR_raw_UE'!EP16751*'5G_NR_raw_UE'!EQ16751),"")</f>
        <v/>
      </c>
      <c r="AF16751" t="str">
        <f>IF('5G_NR_raw_UE'!ER16751&gt;0,('5G_NR_raw_UE'!ER16751*'5G_NR_raw_UE'!ES16751),"")</f>
        <v/>
      </c>
    </row>
    <row r="16752" spans="31:32">
      <c r="AE16752" t="str">
        <f>IF('5G_NR_raw_UE'!EP16752&gt;0,('5G_NR_raw_UE'!EP16752*'5G_NR_raw_UE'!EQ16752),"")</f>
        <v/>
      </c>
      <c r="AF16752" t="str">
        <f>IF('5G_NR_raw_UE'!ER16752&gt;0,('5G_NR_raw_UE'!ER16752*'5G_NR_raw_UE'!ES16752),"")</f>
        <v/>
      </c>
    </row>
    <row r="16753" spans="31:32">
      <c r="AE16753" t="str">
        <f>IF('5G_NR_raw_UE'!EP16753&gt;0,('5G_NR_raw_UE'!EP16753*'5G_NR_raw_UE'!EQ16753),"")</f>
        <v/>
      </c>
      <c r="AF16753" t="str">
        <f>IF('5G_NR_raw_UE'!ER16753&gt;0,('5G_NR_raw_UE'!ER16753*'5G_NR_raw_UE'!ES16753),"")</f>
        <v/>
      </c>
    </row>
    <row r="16754" spans="31:32">
      <c r="AE16754" t="str">
        <f>IF('5G_NR_raw_UE'!EP16754&gt;0,('5G_NR_raw_UE'!EP16754*'5G_NR_raw_UE'!EQ16754),"")</f>
        <v/>
      </c>
      <c r="AF16754" t="str">
        <f>IF('5G_NR_raw_UE'!ER16754&gt;0,('5G_NR_raw_UE'!ER16754*'5G_NR_raw_UE'!ES16754),"")</f>
        <v/>
      </c>
    </row>
    <row r="16755" spans="31:32">
      <c r="AE16755" t="str">
        <f>IF('5G_NR_raw_UE'!EP16755&gt;0,('5G_NR_raw_UE'!EP16755*'5G_NR_raw_UE'!EQ16755),"")</f>
        <v/>
      </c>
      <c r="AF16755" t="str">
        <f>IF('5G_NR_raw_UE'!ER16755&gt;0,('5G_NR_raw_UE'!ER16755*'5G_NR_raw_UE'!ES16755),"")</f>
        <v/>
      </c>
    </row>
    <row r="16756" spans="31:32">
      <c r="AE16756" t="str">
        <f>IF('5G_NR_raw_UE'!EP16756&gt;0,('5G_NR_raw_UE'!EP16756*'5G_NR_raw_UE'!EQ16756),"")</f>
        <v/>
      </c>
      <c r="AF16756" t="str">
        <f>IF('5G_NR_raw_UE'!ER16756&gt;0,('5G_NR_raw_UE'!ER16756*'5G_NR_raw_UE'!ES16756),"")</f>
        <v/>
      </c>
    </row>
    <row r="16757" spans="31:32">
      <c r="AE16757" t="str">
        <f>IF('5G_NR_raw_UE'!EP16757&gt;0,('5G_NR_raw_UE'!EP16757*'5G_NR_raw_UE'!EQ16757),"")</f>
        <v/>
      </c>
      <c r="AF16757" t="str">
        <f>IF('5G_NR_raw_UE'!ER16757&gt;0,('5G_NR_raw_UE'!ER16757*'5G_NR_raw_UE'!ES16757),"")</f>
        <v/>
      </c>
    </row>
    <row r="16758" spans="31:32">
      <c r="AE16758" t="str">
        <f>IF('5G_NR_raw_UE'!EP16758&gt;0,('5G_NR_raw_UE'!EP16758*'5G_NR_raw_UE'!EQ16758),"")</f>
        <v/>
      </c>
      <c r="AF16758" t="str">
        <f>IF('5G_NR_raw_UE'!ER16758&gt;0,('5G_NR_raw_UE'!ER16758*'5G_NR_raw_UE'!ES16758),"")</f>
        <v/>
      </c>
    </row>
    <row r="16759" spans="31:32">
      <c r="AE16759" t="str">
        <f>IF('5G_NR_raw_UE'!EP16759&gt;0,('5G_NR_raw_UE'!EP16759*'5G_NR_raw_UE'!EQ16759),"")</f>
        <v/>
      </c>
      <c r="AF16759" t="str">
        <f>IF('5G_NR_raw_UE'!ER16759&gt;0,('5G_NR_raw_UE'!ER16759*'5G_NR_raw_UE'!ES16759),"")</f>
        <v/>
      </c>
    </row>
    <row r="16760" spans="31:32">
      <c r="AE16760" t="str">
        <f>IF('5G_NR_raw_UE'!EP16760&gt;0,('5G_NR_raw_UE'!EP16760*'5G_NR_raw_UE'!EQ16760),"")</f>
        <v/>
      </c>
      <c r="AF16760" t="str">
        <f>IF('5G_NR_raw_UE'!ER16760&gt;0,('5G_NR_raw_UE'!ER16760*'5G_NR_raw_UE'!ES16760),"")</f>
        <v/>
      </c>
    </row>
    <row r="16761" spans="31:32">
      <c r="AE16761" t="str">
        <f>IF('5G_NR_raw_UE'!EP16761&gt;0,('5G_NR_raw_UE'!EP16761*'5G_NR_raw_UE'!EQ16761),"")</f>
        <v/>
      </c>
      <c r="AF16761" t="str">
        <f>IF('5G_NR_raw_UE'!ER16761&gt;0,('5G_NR_raw_UE'!ER16761*'5G_NR_raw_UE'!ES16761),"")</f>
        <v/>
      </c>
    </row>
    <row r="16762" spans="31:32">
      <c r="AE16762" t="str">
        <f>IF('5G_NR_raw_UE'!EP16762&gt;0,('5G_NR_raw_UE'!EP16762*'5G_NR_raw_UE'!EQ16762),"")</f>
        <v/>
      </c>
      <c r="AF16762" t="str">
        <f>IF('5G_NR_raw_UE'!ER16762&gt;0,('5G_NR_raw_UE'!ER16762*'5G_NR_raw_UE'!ES16762),"")</f>
        <v/>
      </c>
    </row>
    <row r="16763" spans="31:32">
      <c r="AE16763" t="str">
        <f>IF('5G_NR_raw_UE'!EP16763&gt;0,('5G_NR_raw_UE'!EP16763*'5G_NR_raw_UE'!EQ16763),"")</f>
        <v/>
      </c>
      <c r="AF16763" t="str">
        <f>IF('5G_NR_raw_UE'!ER16763&gt;0,('5G_NR_raw_UE'!ER16763*'5G_NR_raw_UE'!ES16763),"")</f>
        <v/>
      </c>
    </row>
    <row r="16764" spans="31:32">
      <c r="AE16764" t="str">
        <f>IF('5G_NR_raw_UE'!EP16764&gt;0,('5G_NR_raw_UE'!EP16764*'5G_NR_raw_UE'!EQ16764),"")</f>
        <v/>
      </c>
      <c r="AF16764" t="str">
        <f>IF('5G_NR_raw_UE'!ER16764&gt;0,('5G_NR_raw_UE'!ER16764*'5G_NR_raw_UE'!ES16764),"")</f>
        <v/>
      </c>
    </row>
    <row r="16765" spans="31:32">
      <c r="AE16765" t="str">
        <f>IF('5G_NR_raw_UE'!EP16765&gt;0,('5G_NR_raw_UE'!EP16765*'5G_NR_raw_UE'!EQ16765),"")</f>
        <v/>
      </c>
      <c r="AF16765" t="str">
        <f>IF('5G_NR_raw_UE'!ER16765&gt;0,('5G_NR_raw_UE'!ER16765*'5G_NR_raw_UE'!ES16765),"")</f>
        <v/>
      </c>
    </row>
    <row r="16766" spans="31:32">
      <c r="AE16766" t="str">
        <f>IF('5G_NR_raw_UE'!EP16766&gt;0,('5G_NR_raw_UE'!EP16766*'5G_NR_raw_UE'!EQ16766),"")</f>
        <v/>
      </c>
      <c r="AF16766" t="str">
        <f>IF('5G_NR_raw_UE'!ER16766&gt;0,('5G_NR_raw_UE'!ER16766*'5G_NR_raw_UE'!ES16766),"")</f>
        <v/>
      </c>
    </row>
    <row r="16767" spans="31:32">
      <c r="AE16767" t="str">
        <f>IF('5G_NR_raw_UE'!EP16767&gt;0,('5G_NR_raw_UE'!EP16767*'5G_NR_raw_UE'!EQ16767),"")</f>
        <v/>
      </c>
      <c r="AF16767" t="str">
        <f>IF('5G_NR_raw_UE'!ER16767&gt;0,('5G_NR_raw_UE'!ER16767*'5G_NR_raw_UE'!ES16767),"")</f>
        <v/>
      </c>
    </row>
    <row r="16768" spans="31:32">
      <c r="AE16768" t="str">
        <f>IF('5G_NR_raw_UE'!EP16768&gt;0,('5G_NR_raw_UE'!EP16768*'5G_NR_raw_UE'!EQ16768),"")</f>
        <v/>
      </c>
      <c r="AF16768" t="str">
        <f>IF('5G_NR_raw_UE'!ER16768&gt;0,('5G_NR_raw_UE'!ER16768*'5G_NR_raw_UE'!ES16768),"")</f>
        <v/>
      </c>
    </row>
    <row r="16769" spans="31:32">
      <c r="AE16769" t="str">
        <f>IF('5G_NR_raw_UE'!EP16769&gt;0,('5G_NR_raw_UE'!EP16769*'5G_NR_raw_UE'!EQ16769),"")</f>
        <v/>
      </c>
      <c r="AF16769" t="str">
        <f>IF('5G_NR_raw_UE'!ER16769&gt;0,('5G_NR_raw_UE'!ER16769*'5G_NR_raw_UE'!ES16769),"")</f>
        <v/>
      </c>
    </row>
    <row r="16770" spans="31:32">
      <c r="AE16770" t="str">
        <f>IF('5G_NR_raw_UE'!EP16770&gt;0,('5G_NR_raw_UE'!EP16770*'5G_NR_raw_UE'!EQ16770),"")</f>
        <v/>
      </c>
      <c r="AF16770" t="str">
        <f>IF('5G_NR_raw_UE'!ER16770&gt;0,('5G_NR_raw_UE'!ER16770*'5G_NR_raw_UE'!ES16770),"")</f>
        <v/>
      </c>
    </row>
    <row r="16771" spans="31:32">
      <c r="AE16771" t="str">
        <f>IF('5G_NR_raw_UE'!EP16771&gt;0,('5G_NR_raw_UE'!EP16771*'5G_NR_raw_UE'!EQ16771),"")</f>
        <v/>
      </c>
      <c r="AF16771" t="str">
        <f>IF('5G_NR_raw_UE'!ER16771&gt;0,('5G_NR_raw_UE'!ER16771*'5G_NR_raw_UE'!ES16771),"")</f>
        <v/>
      </c>
    </row>
    <row r="16772" spans="31:32">
      <c r="AE16772" t="str">
        <f>IF('5G_NR_raw_UE'!EP16772&gt;0,('5G_NR_raw_UE'!EP16772*'5G_NR_raw_UE'!EQ16772),"")</f>
        <v/>
      </c>
      <c r="AF16772" t="str">
        <f>IF('5G_NR_raw_UE'!ER16772&gt;0,('5G_NR_raw_UE'!ER16772*'5G_NR_raw_UE'!ES16772),"")</f>
        <v/>
      </c>
    </row>
    <row r="16773" spans="31:32">
      <c r="AE16773" t="str">
        <f>IF('5G_NR_raw_UE'!EP16773&gt;0,('5G_NR_raw_UE'!EP16773*'5G_NR_raw_UE'!EQ16773),"")</f>
        <v/>
      </c>
      <c r="AF16773" t="str">
        <f>IF('5G_NR_raw_UE'!ER16773&gt;0,('5G_NR_raw_UE'!ER16773*'5G_NR_raw_UE'!ES16773),"")</f>
        <v/>
      </c>
    </row>
    <row r="16774" spans="31:32">
      <c r="AE16774" t="str">
        <f>IF('5G_NR_raw_UE'!EP16774&gt;0,('5G_NR_raw_UE'!EP16774*'5G_NR_raw_UE'!EQ16774),"")</f>
        <v/>
      </c>
      <c r="AF16774" t="str">
        <f>IF('5G_NR_raw_UE'!ER16774&gt;0,('5G_NR_raw_UE'!ER16774*'5G_NR_raw_UE'!ES16774),"")</f>
        <v/>
      </c>
    </row>
    <row r="16775" spans="31:32">
      <c r="AE16775" t="str">
        <f>IF('5G_NR_raw_UE'!EP16775&gt;0,('5G_NR_raw_UE'!EP16775*'5G_NR_raw_UE'!EQ16775),"")</f>
        <v/>
      </c>
      <c r="AF16775" t="str">
        <f>IF('5G_NR_raw_UE'!ER16775&gt;0,('5G_NR_raw_UE'!ER16775*'5G_NR_raw_UE'!ES16775),"")</f>
        <v/>
      </c>
    </row>
    <row r="16776" spans="31:32">
      <c r="AE16776" t="str">
        <f>IF('5G_NR_raw_UE'!EP16776&gt;0,('5G_NR_raw_UE'!EP16776*'5G_NR_raw_UE'!EQ16776),"")</f>
        <v/>
      </c>
      <c r="AF16776" t="str">
        <f>IF('5G_NR_raw_UE'!ER16776&gt;0,('5G_NR_raw_UE'!ER16776*'5G_NR_raw_UE'!ES16776),"")</f>
        <v/>
      </c>
    </row>
    <row r="16777" spans="31:32">
      <c r="AE16777" t="str">
        <f>IF('5G_NR_raw_UE'!EP16777&gt;0,('5G_NR_raw_UE'!EP16777*'5G_NR_raw_UE'!EQ16777),"")</f>
        <v/>
      </c>
      <c r="AF16777" t="str">
        <f>IF('5G_NR_raw_UE'!ER16777&gt;0,('5G_NR_raw_UE'!ER16777*'5G_NR_raw_UE'!ES16777),"")</f>
        <v/>
      </c>
    </row>
    <row r="16778" spans="31:32">
      <c r="AE16778" t="str">
        <f>IF('5G_NR_raw_UE'!EP16778&gt;0,('5G_NR_raw_UE'!EP16778*'5G_NR_raw_UE'!EQ16778),"")</f>
        <v/>
      </c>
      <c r="AF16778" t="str">
        <f>IF('5G_NR_raw_UE'!ER16778&gt;0,('5G_NR_raw_UE'!ER16778*'5G_NR_raw_UE'!ES16778),"")</f>
        <v/>
      </c>
    </row>
    <row r="16779" spans="31:32">
      <c r="AE16779" t="str">
        <f>IF('5G_NR_raw_UE'!EP16779&gt;0,('5G_NR_raw_UE'!EP16779*'5G_NR_raw_UE'!EQ16779),"")</f>
        <v/>
      </c>
      <c r="AF16779" t="str">
        <f>IF('5G_NR_raw_UE'!ER16779&gt;0,('5G_NR_raw_UE'!ER16779*'5G_NR_raw_UE'!ES16779),"")</f>
        <v/>
      </c>
    </row>
    <row r="16780" spans="31:32">
      <c r="AE16780" t="str">
        <f>IF('5G_NR_raw_UE'!EP16780&gt;0,('5G_NR_raw_UE'!EP16780*'5G_NR_raw_UE'!EQ16780),"")</f>
        <v/>
      </c>
      <c r="AF16780" t="str">
        <f>IF('5G_NR_raw_UE'!ER16780&gt;0,('5G_NR_raw_UE'!ER16780*'5G_NR_raw_UE'!ES16780),"")</f>
        <v/>
      </c>
    </row>
    <row r="16781" spans="31:32">
      <c r="AE16781" t="str">
        <f>IF('5G_NR_raw_UE'!EP16781&gt;0,('5G_NR_raw_UE'!EP16781*'5G_NR_raw_UE'!EQ16781),"")</f>
        <v/>
      </c>
      <c r="AF16781" t="str">
        <f>IF('5G_NR_raw_UE'!ER16781&gt;0,('5G_NR_raw_UE'!ER16781*'5G_NR_raw_UE'!ES16781),"")</f>
        <v/>
      </c>
    </row>
    <row r="16782" spans="31:32">
      <c r="AE16782" t="str">
        <f>IF('5G_NR_raw_UE'!EP16782&gt;0,('5G_NR_raw_UE'!EP16782*'5G_NR_raw_UE'!EQ16782),"")</f>
        <v/>
      </c>
      <c r="AF16782" t="str">
        <f>IF('5G_NR_raw_UE'!ER16782&gt;0,('5G_NR_raw_UE'!ER16782*'5G_NR_raw_UE'!ES16782),"")</f>
        <v/>
      </c>
    </row>
    <row r="16783" spans="31:32">
      <c r="AE16783" t="str">
        <f>IF('5G_NR_raw_UE'!EP16783&gt;0,('5G_NR_raw_UE'!EP16783*'5G_NR_raw_UE'!EQ16783),"")</f>
        <v/>
      </c>
      <c r="AF16783" t="str">
        <f>IF('5G_NR_raw_UE'!ER16783&gt;0,('5G_NR_raw_UE'!ER16783*'5G_NR_raw_UE'!ES16783),"")</f>
        <v/>
      </c>
    </row>
    <row r="16784" spans="31:32">
      <c r="AE16784" t="str">
        <f>IF('5G_NR_raw_UE'!EP16784&gt;0,('5G_NR_raw_UE'!EP16784*'5G_NR_raw_UE'!EQ16784),"")</f>
        <v/>
      </c>
      <c r="AF16784" t="str">
        <f>IF('5G_NR_raw_UE'!ER16784&gt;0,('5G_NR_raw_UE'!ER16784*'5G_NR_raw_UE'!ES16784),"")</f>
        <v/>
      </c>
    </row>
    <row r="16785" spans="31:32">
      <c r="AE16785" t="str">
        <f>IF('5G_NR_raw_UE'!EP16785&gt;0,('5G_NR_raw_UE'!EP16785*'5G_NR_raw_UE'!EQ16785),"")</f>
        <v/>
      </c>
      <c r="AF16785" t="str">
        <f>IF('5G_NR_raw_UE'!ER16785&gt;0,('5G_NR_raw_UE'!ER16785*'5G_NR_raw_UE'!ES16785),"")</f>
        <v/>
      </c>
    </row>
    <row r="16786" spans="31:32">
      <c r="AE16786" t="str">
        <f>IF('5G_NR_raw_UE'!EP16786&gt;0,('5G_NR_raw_UE'!EP16786*'5G_NR_raw_UE'!EQ16786),"")</f>
        <v/>
      </c>
      <c r="AF16786" t="str">
        <f>IF('5G_NR_raw_UE'!ER16786&gt;0,('5G_NR_raw_UE'!ER16786*'5G_NR_raw_UE'!ES16786),"")</f>
        <v/>
      </c>
    </row>
    <row r="16787" spans="31:32">
      <c r="AE16787" t="str">
        <f>IF('5G_NR_raw_UE'!EP16787&gt;0,('5G_NR_raw_UE'!EP16787*'5G_NR_raw_UE'!EQ16787),"")</f>
        <v/>
      </c>
      <c r="AF16787" t="str">
        <f>IF('5G_NR_raw_UE'!ER16787&gt;0,('5G_NR_raw_UE'!ER16787*'5G_NR_raw_UE'!ES16787),"")</f>
        <v/>
      </c>
    </row>
    <row r="16788" spans="31:32">
      <c r="AE16788" t="str">
        <f>IF('5G_NR_raw_UE'!EP16788&gt;0,('5G_NR_raw_UE'!EP16788*'5G_NR_raw_UE'!EQ16788),"")</f>
        <v/>
      </c>
      <c r="AF16788" t="str">
        <f>IF('5G_NR_raw_UE'!ER16788&gt;0,('5G_NR_raw_UE'!ER16788*'5G_NR_raw_UE'!ES16788),"")</f>
        <v/>
      </c>
    </row>
    <row r="16789" spans="31:32">
      <c r="AE16789" t="str">
        <f>IF('5G_NR_raw_UE'!EP16789&gt;0,('5G_NR_raw_UE'!EP16789*'5G_NR_raw_UE'!EQ16789),"")</f>
        <v/>
      </c>
      <c r="AF16789" t="str">
        <f>IF('5G_NR_raw_UE'!ER16789&gt;0,('5G_NR_raw_UE'!ER16789*'5G_NR_raw_UE'!ES16789),"")</f>
        <v/>
      </c>
    </row>
    <row r="16790" spans="31:32">
      <c r="AE16790" t="str">
        <f>IF('5G_NR_raw_UE'!EP16790&gt;0,('5G_NR_raw_UE'!EP16790*'5G_NR_raw_UE'!EQ16790),"")</f>
        <v/>
      </c>
      <c r="AF16790" t="str">
        <f>IF('5G_NR_raw_UE'!ER16790&gt;0,('5G_NR_raw_UE'!ER16790*'5G_NR_raw_UE'!ES16790),"")</f>
        <v/>
      </c>
    </row>
    <row r="16791" spans="31:32">
      <c r="AE16791" t="str">
        <f>IF('5G_NR_raw_UE'!EP16791&gt;0,('5G_NR_raw_UE'!EP16791*'5G_NR_raw_UE'!EQ16791),"")</f>
        <v/>
      </c>
      <c r="AF16791" t="str">
        <f>IF('5G_NR_raw_UE'!ER16791&gt;0,('5G_NR_raw_UE'!ER16791*'5G_NR_raw_UE'!ES16791),"")</f>
        <v/>
      </c>
    </row>
    <row r="16792" spans="31:32">
      <c r="AE16792" t="str">
        <f>IF('5G_NR_raw_UE'!EP16792&gt;0,('5G_NR_raw_UE'!EP16792*'5G_NR_raw_UE'!EQ16792),"")</f>
        <v/>
      </c>
      <c r="AF16792" t="str">
        <f>IF('5G_NR_raw_UE'!ER16792&gt;0,('5G_NR_raw_UE'!ER16792*'5G_NR_raw_UE'!ES16792),"")</f>
        <v/>
      </c>
    </row>
    <row r="16793" spans="31:32">
      <c r="AE16793" t="str">
        <f>IF('5G_NR_raw_UE'!EP16793&gt;0,('5G_NR_raw_UE'!EP16793*'5G_NR_raw_UE'!EQ16793),"")</f>
        <v/>
      </c>
      <c r="AF16793" t="str">
        <f>IF('5G_NR_raw_UE'!ER16793&gt;0,('5G_NR_raw_UE'!ER16793*'5G_NR_raw_UE'!ES16793),"")</f>
        <v/>
      </c>
    </row>
    <row r="16794" spans="31:32">
      <c r="AE16794" t="str">
        <f>IF('5G_NR_raw_UE'!EP16794&gt;0,('5G_NR_raw_UE'!EP16794*'5G_NR_raw_UE'!EQ16794),"")</f>
        <v/>
      </c>
      <c r="AF16794" t="str">
        <f>IF('5G_NR_raw_UE'!ER16794&gt;0,('5G_NR_raw_UE'!ER16794*'5G_NR_raw_UE'!ES16794),"")</f>
        <v/>
      </c>
    </row>
    <row r="16795" spans="31:32">
      <c r="AE16795" t="str">
        <f>IF('5G_NR_raw_UE'!EP16795&gt;0,('5G_NR_raw_UE'!EP16795*'5G_NR_raw_UE'!EQ16795),"")</f>
        <v/>
      </c>
      <c r="AF16795" t="str">
        <f>IF('5G_NR_raw_UE'!ER16795&gt;0,('5G_NR_raw_UE'!ER16795*'5G_NR_raw_UE'!ES16795),"")</f>
        <v/>
      </c>
    </row>
    <row r="16796" spans="31:32">
      <c r="AE16796" t="str">
        <f>IF('5G_NR_raw_UE'!EP16796&gt;0,('5G_NR_raw_UE'!EP16796*'5G_NR_raw_UE'!EQ16796),"")</f>
        <v/>
      </c>
      <c r="AF16796" t="str">
        <f>IF('5G_NR_raw_UE'!ER16796&gt;0,('5G_NR_raw_UE'!ER16796*'5G_NR_raw_UE'!ES16796),"")</f>
        <v/>
      </c>
    </row>
    <row r="16797" spans="31:32">
      <c r="AE16797" t="str">
        <f>IF('5G_NR_raw_UE'!EP16797&gt;0,('5G_NR_raw_UE'!EP16797*'5G_NR_raw_UE'!EQ16797),"")</f>
        <v/>
      </c>
      <c r="AF16797" t="str">
        <f>IF('5G_NR_raw_UE'!ER16797&gt;0,('5G_NR_raw_UE'!ER16797*'5G_NR_raw_UE'!ES16797),"")</f>
        <v/>
      </c>
    </row>
    <row r="16798" spans="31:32">
      <c r="AE16798" t="str">
        <f>IF('5G_NR_raw_UE'!EP16798&gt;0,('5G_NR_raw_UE'!EP16798*'5G_NR_raw_UE'!EQ16798),"")</f>
        <v/>
      </c>
      <c r="AF16798" t="str">
        <f>IF('5G_NR_raw_UE'!ER16798&gt;0,('5G_NR_raw_UE'!ER16798*'5G_NR_raw_UE'!ES16798),"")</f>
        <v/>
      </c>
    </row>
    <row r="16799" spans="31:32">
      <c r="AE16799" t="str">
        <f>IF('5G_NR_raw_UE'!EP16799&gt;0,('5G_NR_raw_UE'!EP16799*'5G_NR_raw_UE'!EQ16799),"")</f>
        <v/>
      </c>
      <c r="AF16799" t="str">
        <f>IF('5G_NR_raw_UE'!ER16799&gt;0,('5G_NR_raw_UE'!ER16799*'5G_NR_raw_UE'!ES16799),"")</f>
        <v/>
      </c>
    </row>
    <row r="16800" spans="31:32">
      <c r="AE16800" t="str">
        <f>IF('5G_NR_raw_UE'!EP16800&gt;0,('5G_NR_raw_UE'!EP16800*'5G_NR_raw_UE'!EQ16800),"")</f>
        <v/>
      </c>
      <c r="AF16800" t="str">
        <f>IF('5G_NR_raw_UE'!ER16800&gt;0,('5G_NR_raw_UE'!ER16800*'5G_NR_raw_UE'!ES16800),"")</f>
        <v/>
      </c>
    </row>
    <row r="16801" spans="31:32">
      <c r="AE16801" t="str">
        <f>IF('5G_NR_raw_UE'!EP16801&gt;0,('5G_NR_raw_UE'!EP16801*'5G_NR_raw_UE'!EQ16801),"")</f>
        <v/>
      </c>
      <c r="AF16801" t="str">
        <f>IF('5G_NR_raw_UE'!ER16801&gt;0,('5G_NR_raw_UE'!ER16801*'5G_NR_raw_UE'!ES16801),"")</f>
        <v/>
      </c>
    </row>
    <row r="16802" spans="31:32">
      <c r="AE16802" t="str">
        <f>IF('5G_NR_raw_UE'!EP16802&gt;0,('5G_NR_raw_UE'!EP16802*'5G_NR_raw_UE'!EQ16802),"")</f>
        <v/>
      </c>
      <c r="AF16802" t="str">
        <f>IF('5G_NR_raw_UE'!ER16802&gt;0,('5G_NR_raw_UE'!ER16802*'5G_NR_raw_UE'!ES16802),"")</f>
        <v/>
      </c>
    </row>
    <row r="16803" spans="31:32">
      <c r="AE16803" t="str">
        <f>IF('5G_NR_raw_UE'!EP16803&gt;0,('5G_NR_raw_UE'!EP16803*'5G_NR_raw_UE'!EQ16803),"")</f>
        <v/>
      </c>
      <c r="AF16803" t="str">
        <f>IF('5G_NR_raw_UE'!ER16803&gt;0,('5G_NR_raw_UE'!ER16803*'5G_NR_raw_UE'!ES16803),"")</f>
        <v/>
      </c>
    </row>
    <row r="16804" spans="31:32">
      <c r="AE16804" t="str">
        <f>IF('5G_NR_raw_UE'!EP16804&gt;0,('5G_NR_raw_UE'!EP16804*'5G_NR_raw_UE'!EQ16804),"")</f>
        <v/>
      </c>
      <c r="AF16804" t="str">
        <f>IF('5G_NR_raw_UE'!ER16804&gt;0,('5G_NR_raw_UE'!ER16804*'5G_NR_raw_UE'!ES16804),"")</f>
        <v/>
      </c>
    </row>
    <row r="16805" spans="31:32">
      <c r="AE16805" t="str">
        <f>IF('5G_NR_raw_UE'!EP16805&gt;0,('5G_NR_raw_UE'!EP16805*'5G_NR_raw_UE'!EQ16805),"")</f>
        <v/>
      </c>
      <c r="AF16805" t="str">
        <f>IF('5G_NR_raw_UE'!ER16805&gt;0,('5G_NR_raw_UE'!ER16805*'5G_NR_raw_UE'!ES16805),"")</f>
        <v/>
      </c>
    </row>
    <row r="16806" spans="31:32">
      <c r="AE16806" t="str">
        <f>IF('5G_NR_raw_UE'!EP16806&gt;0,('5G_NR_raw_UE'!EP16806*'5G_NR_raw_UE'!EQ16806),"")</f>
        <v/>
      </c>
      <c r="AF16806" t="str">
        <f>IF('5G_NR_raw_UE'!ER16806&gt;0,('5G_NR_raw_UE'!ER16806*'5G_NR_raw_UE'!ES16806),"")</f>
        <v/>
      </c>
    </row>
    <row r="16807" spans="31:32">
      <c r="AE16807" t="str">
        <f>IF('5G_NR_raw_UE'!EP16807&gt;0,('5G_NR_raw_UE'!EP16807*'5G_NR_raw_UE'!EQ16807),"")</f>
        <v/>
      </c>
      <c r="AF16807" t="str">
        <f>IF('5G_NR_raw_UE'!ER16807&gt;0,('5G_NR_raw_UE'!ER16807*'5G_NR_raw_UE'!ES16807),"")</f>
        <v/>
      </c>
    </row>
    <row r="16808" spans="31:32">
      <c r="AE16808" t="str">
        <f>IF('5G_NR_raw_UE'!EP16808&gt;0,('5G_NR_raw_UE'!EP16808*'5G_NR_raw_UE'!EQ16808),"")</f>
        <v/>
      </c>
      <c r="AF16808" t="str">
        <f>IF('5G_NR_raw_UE'!ER16808&gt;0,('5G_NR_raw_UE'!ER16808*'5G_NR_raw_UE'!ES16808),"")</f>
        <v/>
      </c>
    </row>
    <row r="16809" spans="31:32">
      <c r="AE16809" t="str">
        <f>IF('5G_NR_raw_UE'!EP16809&gt;0,('5G_NR_raw_UE'!EP16809*'5G_NR_raw_UE'!EQ16809),"")</f>
        <v/>
      </c>
      <c r="AF16809" t="str">
        <f>IF('5G_NR_raw_UE'!ER16809&gt;0,('5G_NR_raw_UE'!ER16809*'5G_NR_raw_UE'!ES16809),"")</f>
        <v/>
      </c>
    </row>
    <row r="16810" spans="31:32">
      <c r="AE16810" t="str">
        <f>IF('5G_NR_raw_UE'!EP16810&gt;0,('5G_NR_raw_UE'!EP16810*'5G_NR_raw_UE'!EQ16810),"")</f>
        <v/>
      </c>
      <c r="AF16810" t="str">
        <f>IF('5G_NR_raw_UE'!ER16810&gt;0,('5G_NR_raw_UE'!ER16810*'5G_NR_raw_UE'!ES16810),"")</f>
        <v/>
      </c>
    </row>
    <row r="16811" spans="31:32">
      <c r="AE16811" t="str">
        <f>IF('5G_NR_raw_UE'!EP16811&gt;0,('5G_NR_raw_UE'!EP16811*'5G_NR_raw_UE'!EQ16811),"")</f>
        <v/>
      </c>
      <c r="AF16811" t="str">
        <f>IF('5G_NR_raw_UE'!ER16811&gt;0,('5G_NR_raw_UE'!ER16811*'5G_NR_raw_UE'!ES16811),"")</f>
        <v/>
      </c>
    </row>
    <row r="16812" spans="31:32">
      <c r="AE16812" t="str">
        <f>IF('5G_NR_raw_UE'!EP16812&gt;0,('5G_NR_raw_UE'!EP16812*'5G_NR_raw_UE'!EQ16812),"")</f>
        <v/>
      </c>
      <c r="AF16812" t="str">
        <f>IF('5G_NR_raw_UE'!ER16812&gt;0,('5G_NR_raw_UE'!ER16812*'5G_NR_raw_UE'!ES16812),"")</f>
        <v/>
      </c>
    </row>
    <row r="16813" spans="31:32">
      <c r="AE16813" t="str">
        <f>IF('5G_NR_raw_UE'!EP16813&gt;0,('5G_NR_raw_UE'!EP16813*'5G_NR_raw_UE'!EQ16813),"")</f>
        <v/>
      </c>
      <c r="AF16813" t="str">
        <f>IF('5G_NR_raw_UE'!ER16813&gt;0,('5G_NR_raw_UE'!ER16813*'5G_NR_raw_UE'!ES16813),"")</f>
        <v/>
      </c>
    </row>
    <row r="16814" spans="31:32">
      <c r="AE16814" t="str">
        <f>IF('5G_NR_raw_UE'!EP16814&gt;0,('5G_NR_raw_UE'!EP16814*'5G_NR_raw_UE'!EQ16814),"")</f>
        <v/>
      </c>
      <c r="AF16814" t="str">
        <f>IF('5G_NR_raw_UE'!ER16814&gt;0,('5G_NR_raw_UE'!ER16814*'5G_NR_raw_UE'!ES16814),"")</f>
        <v/>
      </c>
    </row>
    <row r="16815" spans="31:32">
      <c r="AE16815" t="str">
        <f>IF('5G_NR_raw_UE'!EP16815&gt;0,('5G_NR_raw_UE'!EP16815*'5G_NR_raw_UE'!EQ16815),"")</f>
        <v/>
      </c>
      <c r="AF16815" t="str">
        <f>IF('5G_NR_raw_UE'!ER16815&gt;0,('5G_NR_raw_UE'!ER16815*'5G_NR_raw_UE'!ES16815),"")</f>
        <v/>
      </c>
    </row>
    <row r="16816" spans="31:32">
      <c r="AE16816" t="str">
        <f>IF('5G_NR_raw_UE'!EP16816&gt;0,('5G_NR_raw_UE'!EP16816*'5G_NR_raw_UE'!EQ16816),"")</f>
        <v/>
      </c>
      <c r="AF16816" t="str">
        <f>IF('5G_NR_raw_UE'!ER16816&gt;0,('5G_NR_raw_UE'!ER16816*'5G_NR_raw_UE'!ES16816),"")</f>
        <v/>
      </c>
    </row>
    <row r="16817" spans="31:32">
      <c r="AE16817" t="str">
        <f>IF('5G_NR_raw_UE'!EP16817&gt;0,('5G_NR_raw_UE'!EP16817*'5G_NR_raw_UE'!EQ16817),"")</f>
        <v/>
      </c>
      <c r="AF16817" t="str">
        <f>IF('5G_NR_raw_UE'!ER16817&gt;0,('5G_NR_raw_UE'!ER16817*'5G_NR_raw_UE'!ES16817),"")</f>
        <v/>
      </c>
    </row>
    <row r="16818" spans="31:32">
      <c r="AE16818" t="str">
        <f>IF('5G_NR_raw_UE'!EP16818&gt;0,('5G_NR_raw_UE'!EP16818*'5G_NR_raw_UE'!EQ16818),"")</f>
        <v/>
      </c>
      <c r="AF16818" t="str">
        <f>IF('5G_NR_raw_UE'!ER16818&gt;0,('5G_NR_raw_UE'!ER16818*'5G_NR_raw_UE'!ES16818),"")</f>
        <v/>
      </c>
    </row>
    <row r="16819" spans="31:32">
      <c r="AE16819" t="str">
        <f>IF('5G_NR_raw_UE'!EP16819&gt;0,('5G_NR_raw_UE'!EP16819*'5G_NR_raw_UE'!EQ16819),"")</f>
        <v/>
      </c>
      <c r="AF16819" t="str">
        <f>IF('5G_NR_raw_UE'!ER16819&gt;0,('5G_NR_raw_UE'!ER16819*'5G_NR_raw_UE'!ES16819),"")</f>
        <v/>
      </c>
    </row>
    <row r="16820" spans="31:32">
      <c r="AE16820" t="str">
        <f>IF('5G_NR_raw_UE'!EP16820&gt;0,('5G_NR_raw_UE'!EP16820*'5G_NR_raw_UE'!EQ16820),"")</f>
        <v/>
      </c>
      <c r="AF16820" t="str">
        <f>IF('5G_NR_raw_UE'!ER16820&gt;0,('5G_NR_raw_UE'!ER16820*'5G_NR_raw_UE'!ES16820),"")</f>
        <v/>
      </c>
    </row>
    <row r="16821" spans="31:32">
      <c r="AE16821" t="str">
        <f>IF('5G_NR_raw_UE'!EP16821&gt;0,('5G_NR_raw_UE'!EP16821*'5G_NR_raw_UE'!EQ16821),"")</f>
        <v/>
      </c>
      <c r="AF16821" t="str">
        <f>IF('5G_NR_raw_UE'!ER16821&gt;0,('5G_NR_raw_UE'!ER16821*'5G_NR_raw_UE'!ES16821),"")</f>
        <v/>
      </c>
    </row>
    <row r="16822" spans="31:32">
      <c r="AE16822" t="str">
        <f>IF('5G_NR_raw_UE'!EP16822&gt;0,('5G_NR_raw_UE'!EP16822*'5G_NR_raw_UE'!EQ16822),"")</f>
        <v/>
      </c>
      <c r="AF16822" t="str">
        <f>IF('5G_NR_raw_UE'!ER16822&gt;0,('5G_NR_raw_UE'!ER16822*'5G_NR_raw_UE'!ES16822),"")</f>
        <v/>
      </c>
    </row>
    <row r="16823" spans="31:32">
      <c r="AE16823" t="str">
        <f>IF('5G_NR_raw_UE'!EP16823&gt;0,('5G_NR_raw_UE'!EP16823*'5G_NR_raw_UE'!EQ16823),"")</f>
        <v/>
      </c>
      <c r="AF16823" t="str">
        <f>IF('5G_NR_raw_UE'!ER16823&gt;0,('5G_NR_raw_UE'!ER16823*'5G_NR_raw_UE'!ES16823),"")</f>
        <v/>
      </c>
    </row>
    <row r="16824" spans="31:32">
      <c r="AE16824" t="str">
        <f>IF('5G_NR_raw_UE'!EP16824&gt;0,('5G_NR_raw_UE'!EP16824*'5G_NR_raw_UE'!EQ16824),"")</f>
        <v/>
      </c>
      <c r="AF16824" t="str">
        <f>IF('5G_NR_raw_UE'!ER16824&gt;0,('5G_NR_raw_UE'!ER16824*'5G_NR_raw_UE'!ES16824),"")</f>
        <v/>
      </c>
    </row>
    <row r="16825" spans="31:32">
      <c r="AE16825" t="str">
        <f>IF('5G_NR_raw_UE'!EP16825&gt;0,('5G_NR_raw_UE'!EP16825*'5G_NR_raw_UE'!EQ16825),"")</f>
        <v/>
      </c>
      <c r="AF16825" t="str">
        <f>IF('5G_NR_raw_UE'!ER16825&gt;0,('5G_NR_raw_UE'!ER16825*'5G_NR_raw_UE'!ES16825),"")</f>
        <v/>
      </c>
    </row>
    <row r="16826" spans="31:32">
      <c r="AE16826" t="str">
        <f>IF('5G_NR_raw_UE'!EP16826&gt;0,('5G_NR_raw_UE'!EP16826*'5G_NR_raw_UE'!EQ16826),"")</f>
        <v/>
      </c>
      <c r="AF16826" t="str">
        <f>IF('5G_NR_raw_UE'!ER16826&gt;0,('5G_NR_raw_UE'!ER16826*'5G_NR_raw_UE'!ES16826),"")</f>
        <v/>
      </c>
    </row>
    <row r="16827" spans="31:32">
      <c r="AE16827" t="str">
        <f>IF('5G_NR_raw_UE'!EP16827&gt;0,('5G_NR_raw_UE'!EP16827*'5G_NR_raw_UE'!EQ16827),"")</f>
        <v/>
      </c>
      <c r="AF16827" t="str">
        <f>IF('5G_NR_raw_UE'!ER16827&gt;0,('5G_NR_raw_UE'!ER16827*'5G_NR_raw_UE'!ES16827),"")</f>
        <v/>
      </c>
    </row>
    <row r="16828" spans="31:32">
      <c r="AE16828" t="str">
        <f>IF('5G_NR_raw_UE'!EP16828&gt;0,('5G_NR_raw_UE'!EP16828*'5G_NR_raw_UE'!EQ16828),"")</f>
        <v/>
      </c>
      <c r="AF16828" t="str">
        <f>IF('5G_NR_raw_UE'!ER16828&gt;0,('5G_NR_raw_UE'!ER16828*'5G_NR_raw_UE'!ES16828),"")</f>
        <v/>
      </c>
    </row>
    <row r="16829" spans="31:32">
      <c r="AE16829" t="str">
        <f>IF('5G_NR_raw_UE'!EP16829&gt;0,('5G_NR_raw_UE'!EP16829*'5G_NR_raw_UE'!EQ16829),"")</f>
        <v/>
      </c>
      <c r="AF16829" t="str">
        <f>IF('5G_NR_raw_UE'!ER16829&gt;0,('5G_NR_raw_UE'!ER16829*'5G_NR_raw_UE'!ES16829),"")</f>
        <v/>
      </c>
    </row>
    <row r="16830" spans="31:32">
      <c r="AE16830" t="str">
        <f>IF('5G_NR_raw_UE'!EP16830&gt;0,('5G_NR_raw_UE'!EP16830*'5G_NR_raw_UE'!EQ16830),"")</f>
        <v/>
      </c>
      <c r="AF16830" t="str">
        <f>IF('5G_NR_raw_UE'!ER16830&gt;0,('5G_NR_raw_UE'!ER16830*'5G_NR_raw_UE'!ES16830),"")</f>
        <v/>
      </c>
    </row>
    <row r="16831" spans="31:32">
      <c r="AE16831" t="str">
        <f>IF('5G_NR_raw_UE'!EP16831&gt;0,('5G_NR_raw_UE'!EP16831*'5G_NR_raw_UE'!EQ16831),"")</f>
        <v/>
      </c>
      <c r="AF16831" t="str">
        <f>IF('5G_NR_raw_UE'!ER16831&gt;0,('5G_NR_raw_UE'!ER16831*'5G_NR_raw_UE'!ES16831),"")</f>
        <v/>
      </c>
    </row>
    <row r="16832" spans="31:32">
      <c r="AE16832" t="str">
        <f>IF('5G_NR_raw_UE'!EP16832&gt;0,('5G_NR_raw_UE'!EP16832*'5G_NR_raw_UE'!EQ16832),"")</f>
        <v/>
      </c>
      <c r="AF16832" t="str">
        <f>IF('5G_NR_raw_UE'!ER16832&gt;0,('5G_NR_raw_UE'!ER16832*'5G_NR_raw_UE'!ES16832),"")</f>
        <v/>
      </c>
    </row>
    <row r="16833" spans="31:32">
      <c r="AE16833" t="str">
        <f>IF('5G_NR_raw_UE'!EP16833&gt;0,('5G_NR_raw_UE'!EP16833*'5G_NR_raw_UE'!EQ16833),"")</f>
        <v/>
      </c>
      <c r="AF16833" t="str">
        <f>IF('5G_NR_raw_UE'!ER16833&gt;0,('5G_NR_raw_UE'!ER16833*'5G_NR_raw_UE'!ES16833),"")</f>
        <v/>
      </c>
    </row>
    <row r="16834" spans="31:32">
      <c r="AE16834" t="str">
        <f>IF('5G_NR_raw_UE'!EP16834&gt;0,('5G_NR_raw_UE'!EP16834*'5G_NR_raw_UE'!EQ16834),"")</f>
        <v/>
      </c>
      <c r="AF16834" t="str">
        <f>IF('5G_NR_raw_UE'!ER16834&gt;0,('5G_NR_raw_UE'!ER16834*'5G_NR_raw_UE'!ES16834),"")</f>
        <v/>
      </c>
    </row>
    <row r="16835" spans="31:32">
      <c r="AE16835" t="str">
        <f>IF('5G_NR_raw_UE'!EP16835&gt;0,('5G_NR_raw_UE'!EP16835*'5G_NR_raw_UE'!EQ16835),"")</f>
        <v/>
      </c>
      <c r="AF16835" t="str">
        <f>IF('5G_NR_raw_UE'!ER16835&gt;0,('5G_NR_raw_UE'!ER16835*'5G_NR_raw_UE'!ES16835),"")</f>
        <v/>
      </c>
    </row>
    <row r="16836" spans="31:32">
      <c r="AE16836" t="str">
        <f>IF('5G_NR_raw_UE'!EP16836&gt;0,('5G_NR_raw_UE'!EP16836*'5G_NR_raw_UE'!EQ16836),"")</f>
        <v/>
      </c>
      <c r="AF16836" t="str">
        <f>IF('5G_NR_raw_UE'!ER16836&gt;0,('5G_NR_raw_UE'!ER16836*'5G_NR_raw_UE'!ES16836),"")</f>
        <v/>
      </c>
    </row>
    <row r="16837" spans="31:32">
      <c r="AE16837" t="str">
        <f>IF('5G_NR_raw_UE'!EP16837&gt;0,('5G_NR_raw_UE'!EP16837*'5G_NR_raw_UE'!EQ16837),"")</f>
        <v/>
      </c>
      <c r="AF16837" t="str">
        <f>IF('5G_NR_raw_UE'!ER16837&gt;0,('5G_NR_raw_UE'!ER16837*'5G_NR_raw_UE'!ES16837),"")</f>
        <v/>
      </c>
    </row>
    <row r="16838" spans="31:32">
      <c r="AE16838" t="str">
        <f>IF('5G_NR_raw_UE'!EP16838&gt;0,('5G_NR_raw_UE'!EP16838*'5G_NR_raw_UE'!EQ16838),"")</f>
        <v/>
      </c>
      <c r="AF16838" t="str">
        <f>IF('5G_NR_raw_UE'!ER16838&gt;0,('5G_NR_raw_UE'!ER16838*'5G_NR_raw_UE'!ES16838),"")</f>
        <v/>
      </c>
    </row>
    <row r="16839" spans="31:32">
      <c r="AE16839" t="str">
        <f>IF('5G_NR_raw_UE'!EP16839&gt;0,('5G_NR_raw_UE'!EP16839*'5G_NR_raw_UE'!EQ16839),"")</f>
        <v/>
      </c>
      <c r="AF16839" t="str">
        <f>IF('5G_NR_raw_UE'!ER16839&gt;0,('5G_NR_raw_UE'!ER16839*'5G_NR_raw_UE'!ES16839),"")</f>
        <v/>
      </c>
    </row>
    <row r="16840" spans="31:32">
      <c r="AE16840" t="str">
        <f>IF('5G_NR_raw_UE'!EP16840&gt;0,('5G_NR_raw_UE'!EP16840*'5G_NR_raw_UE'!EQ16840),"")</f>
        <v/>
      </c>
      <c r="AF16840" t="str">
        <f>IF('5G_NR_raw_UE'!ER16840&gt;0,('5G_NR_raw_UE'!ER16840*'5G_NR_raw_UE'!ES16840),"")</f>
        <v/>
      </c>
    </row>
    <row r="16841" spans="31:32">
      <c r="AE16841" t="str">
        <f>IF('5G_NR_raw_UE'!EP16841&gt;0,('5G_NR_raw_UE'!EP16841*'5G_NR_raw_UE'!EQ16841),"")</f>
        <v/>
      </c>
      <c r="AF16841" t="str">
        <f>IF('5G_NR_raw_UE'!ER16841&gt;0,('5G_NR_raw_UE'!ER16841*'5G_NR_raw_UE'!ES16841),"")</f>
        <v/>
      </c>
    </row>
    <row r="16842" spans="31:32">
      <c r="AE16842" t="str">
        <f>IF('5G_NR_raw_UE'!EP16842&gt;0,('5G_NR_raw_UE'!EP16842*'5G_NR_raw_UE'!EQ16842),"")</f>
        <v/>
      </c>
      <c r="AF16842" t="str">
        <f>IF('5G_NR_raw_UE'!ER16842&gt;0,('5G_NR_raw_UE'!ER16842*'5G_NR_raw_UE'!ES16842),"")</f>
        <v/>
      </c>
    </row>
    <row r="16843" spans="31:32">
      <c r="AE16843" t="str">
        <f>IF('5G_NR_raw_UE'!EP16843&gt;0,('5G_NR_raw_UE'!EP16843*'5G_NR_raw_UE'!EQ16843),"")</f>
        <v/>
      </c>
      <c r="AF16843" t="str">
        <f>IF('5G_NR_raw_UE'!ER16843&gt;0,('5G_NR_raw_UE'!ER16843*'5G_NR_raw_UE'!ES16843),"")</f>
        <v/>
      </c>
    </row>
    <row r="16844" spans="31:32">
      <c r="AE16844" t="str">
        <f>IF('5G_NR_raw_UE'!EP16844&gt;0,('5G_NR_raw_UE'!EP16844*'5G_NR_raw_UE'!EQ16844),"")</f>
        <v/>
      </c>
      <c r="AF16844" t="str">
        <f>IF('5G_NR_raw_UE'!ER16844&gt;0,('5G_NR_raw_UE'!ER16844*'5G_NR_raw_UE'!ES16844),"")</f>
        <v/>
      </c>
    </row>
    <row r="16845" spans="31:32">
      <c r="AE16845" t="str">
        <f>IF('5G_NR_raw_UE'!EP16845&gt;0,('5G_NR_raw_UE'!EP16845*'5G_NR_raw_UE'!EQ16845),"")</f>
        <v/>
      </c>
      <c r="AF16845" t="str">
        <f>IF('5G_NR_raw_UE'!ER16845&gt;0,('5G_NR_raw_UE'!ER16845*'5G_NR_raw_UE'!ES16845),"")</f>
        <v/>
      </c>
    </row>
    <row r="16846" spans="31:32">
      <c r="AE16846" t="str">
        <f>IF('5G_NR_raw_UE'!EP16846&gt;0,('5G_NR_raw_UE'!EP16846*'5G_NR_raw_UE'!EQ16846),"")</f>
        <v/>
      </c>
      <c r="AF16846" t="str">
        <f>IF('5G_NR_raw_UE'!ER16846&gt;0,('5G_NR_raw_UE'!ER16846*'5G_NR_raw_UE'!ES16846),"")</f>
        <v/>
      </c>
    </row>
    <row r="16847" spans="31:32">
      <c r="AE16847" t="str">
        <f>IF('5G_NR_raw_UE'!EP16847&gt;0,('5G_NR_raw_UE'!EP16847*'5G_NR_raw_UE'!EQ16847),"")</f>
        <v/>
      </c>
      <c r="AF16847" t="str">
        <f>IF('5G_NR_raw_UE'!ER16847&gt;0,('5G_NR_raw_UE'!ER16847*'5G_NR_raw_UE'!ES16847),"")</f>
        <v/>
      </c>
    </row>
    <row r="16848" spans="31:32">
      <c r="AE16848" t="str">
        <f>IF('5G_NR_raw_UE'!EP16848&gt;0,('5G_NR_raw_UE'!EP16848*'5G_NR_raw_UE'!EQ16848),"")</f>
        <v/>
      </c>
      <c r="AF16848" t="str">
        <f>IF('5G_NR_raw_UE'!ER16848&gt;0,('5G_NR_raw_UE'!ER16848*'5G_NR_raw_UE'!ES16848),"")</f>
        <v/>
      </c>
    </row>
    <row r="16849" spans="31:32">
      <c r="AE16849" t="str">
        <f>IF('5G_NR_raw_UE'!EP16849&gt;0,('5G_NR_raw_UE'!EP16849*'5G_NR_raw_UE'!EQ16849),"")</f>
        <v/>
      </c>
      <c r="AF16849" t="str">
        <f>IF('5G_NR_raw_UE'!ER16849&gt;0,('5G_NR_raw_UE'!ER16849*'5G_NR_raw_UE'!ES16849),"")</f>
        <v/>
      </c>
    </row>
    <row r="16850" spans="31:32">
      <c r="AE16850" t="str">
        <f>IF('5G_NR_raw_UE'!EP16850&gt;0,('5G_NR_raw_UE'!EP16850*'5G_NR_raw_UE'!EQ16850),"")</f>
        <v/>
      </c>
      <c r="AF16850" t="str">
        <f>IF('5G_NR_raw_UE'!ER16850&gt;0,('5G_NR_raw_UE'!ER16850*'5G_NR_raw_UE'!ES16850),"")</f>
        <v/>
      </c>
    </row>
    <row r="16851" spans="31:32">
      <c r="AE16851" t="str">
        <f>IF('5G_NR_raw_UE'!EP16851&gt;0,('5G_NR_raw_UE'!EP16851*'5G_NR_raw_UE'!EQ16851),"")</f>
        <v/>
      </c>
      <c r="AF16851" t="str">
        <f>IF('5G_NR_raw_UE'!ER16851&gt;0,('5G_NR_raw_UE'!ER16851*'5G_NR_raw_UE'!ES16851),"")</f>
        <v/>
      </c>
    </row>
    <row r="16852" spans="31:32">
      <c r="AE16852" t="str">
        <f>IF('5G_NR_raw_UE'!EP16852&gt;0,('5G_NR_raw_UE'!EP16852*'5G_NR_raw_UE'!EQ16852),"")</f>
        <v/>
      </c>
      <c r="AF16852" t="str">
        <f>IF('5G_NR_raw_UE'!ER16852&gt;0,('5G_NR_raw_UE'!ER16852*'5G_NR_raw_UE'!ES16852),"")</f>
        <v/>
      </c>
    </row>
    <row r="16853" spans="31:32">
      <c r="AE16853" t="str">
        <f>IF('5G_NR_raw_UE'!EP16853&gt;0,('5G_NR_raw_UE'!EP16853*'5G_NR_raw_UE'!EQ16853),"")</f>
        <v/>
      </c>
      <c r="AF16853" t="str">
        <f>IF('5G_NR_raw_UE'!ER16853&gt;0,('5G_NR_raw_UE'!ER16853*'5G_NR_raw_UE'!ES16853),"")</f>
        <v/>
      </c>
    </row>
    <row r="16854" spans="31:32">
      <c r="AE16854" t="str">
        <f>IF('5G_NR_raw_UE'!EP16854&gt;0,('5G_NR_raw_UE'!EP16854*'5G_NR_raw_UE'!EQ16854),"")</f>
        <v/>
      </c>
      <c r="AF16854" t="str">
        <f>IF('5G_NR_raw_UE'!ER16854&gt;0,('5G_NR_raw_UE'!ER16854*'5G_NR_raw_UE'!ES16854),"")</f>
        <v/>
      </c>
    </row>
    <row r="16855" spans="31:32">
      <c r="AE16855" t="str">
        <f>IF('5G_NR_raw_UE'!EP16855&gt;0,('5G_NR_raw_UE'!EP16855*'5G_NR_raw_UE'!EQ16855),"")</f>
        <v/>
      </c>
      <c r="AF16855" t="str">
        <f>IF('5G_NR_raw_UE'!ER16855&gt;0,('5G_NR_raw_UE'!ER16855*'5G_NR_raw_UE'!ES16855),"")</f>
        <v/>
      </c>
    </row>
    <row r="16856" spans="31:32">
      <c r="AE16856" t="str">
        <f>IF('5G_NR_raw_UE'!EP16856&gt;0,('5G_NR_raw_UE'!EP16856*'5G_NR_raw_UE'!EQ16856),"")</f>
        <v/>
      </c>
      <c r="AF16856" t="str">
        <f>IF('5G_NR_raw_UE'!ER16856&gt;0,('5G_NR_raw_UE'!ER16856*'5G_NR_raw_UE'!ES16856),"")</f>
        <v/>
      </c>
    </row>
    <row r="16857" spans="31:32">
      <c r="AE16857" t="str">
        <f>IF('5G_NR_raw_UE'!EP16857&gt;0,('5G_NR_raw_UE'!EP16857*'5G_NR_raw_UE'!EQ16857),"")</f>
        <v/>
      </c>
      <c r="AF16857" t="str">
        <f>IF('5G_NR_raw_UE'!ER16857&gt;0,('5G_NR_raw_UE'!ER16857*'5G_NR_raw_UE'!ES16857),"")</f>
        <v/>
      </c>
    </row>
    <row r="16858" spans="31:32">
      <c r="AE16858" t="str">
        <f>IF('5G_NR_raw_UE'!EP16858&gt;0,('5G_NR_raw_UE'!EP16858*'5G_NR_raw_UE'!EQ16858),"")</f>
        <v/>
      </c>
      <c r="AF16858" t="str">
        <f>IF('5G_NR_raw_UE'!ER16858&gt;0,('5G_NR_raw_UE'!ER16858*'5G_NR_raw_UE'!ES16858),"")</f>
        <v/>
      </c>
    </row>
    <row r="16859" spans="31:32">
      <c r="AE16859" t="str">
        <f>IF('5G_NR_raw_UE'!EP16859&gt;0,('5G_NR_raw_UE'!EP16859*'5G_NR_raw_UE'!EQ16859),"")</f>
        <v/>
      </c>
      <c r="AF16859" t="str">
        <f>IF('5G_NR_raw_UE'!ER16859&gt;0,('5G_NR_raw_UE'!ER16859*'5G_NR_raw_UE'!ES16859),"")</f>
        <v/>
      </c>
    </row>
    <row r="16860" spans="31:32">
      <c r="AE16860" t="str">
        <f>IF('5G_NR_raw_UE'!EP16860&gt;0,('5G_NR_raw_UE'!EP16860*'5G_NR_raw_UE'!EQ16860),"")</f>
        <v/>
      </c>
      <c r="AF16860" t="str">
        <f>IF('5G_NR_raw_UE'!ER16860&gt;0,('5G_NR_raw_UE'!ER16860*'5G_NR_raw_UE'!ES16860),"")</f>
        <v/>
      </c>
    </row>
    <row r="16861" spans="31:32">
      <c r="AE16861" t="str">
        <f>IF('5G_NR_raw_UE'!EP16861&gt;0,('5G_NR_raw_UE'!EP16861*'5G_NR_raw_UE'!EQ16861),"")</f>
        <v/>
      </c>
      <c r="AF16861" t="str">
        <f>IF('5G_NR_raw_UE'!ER16861&gt;0,('5G_NR_raw_UE'!ER16861*'5G_NR_raw_UE'!ES16861),"")</f>
        <v/>
      </c>
    </row>
    <row r="16862" spans="31:32">
      <c r="AE16862" t="str">
        <f>IF('5G_NR_raw_UE'!EP16862&gt;0,('5G_NR_raw_UE'!EP16862*'5G_NR_raw_UE'!EQ16862),"")</f>
        <v/>
      </c>
      <c r="AF16862" t="str">
        <f>IF('5G_NR_raw_UE'!ER16862&gt;0,('5G_NR_raw_UE'!ER16862*'5G_NR_raw_UE'!ES16862),"")</f>
        <v/>
      </c>
    </row>
    <row r="16863" spans="31:32">
      <c r="AE16863" t="str">
        <f>IF('5G_NR_raw_UE'!EP16863&gt;0,('5G_NR_raw_UE'!EP16863*'5G_NR_raw_UE'!EQ16863),"")</f>
        <v/>
      </c>
      <c r="AF16863" t="str">
        <f>IF('5G_NR_raw_UE'!ER16863&gt;0,('5G_NR_raw_UE'!ER16863*'5G_NR_raw_UE'!ES16863),"")</f>
        <v/>
      </c>
    </row>
    <row r="16864" spans="31:32">
      <c r="AE16864" t="str">
        <f>IF('5G_NR_raw_UE'!EP16864&gt;0,('5G_NR_raw_UE'!EP16864*'5G_NR_raw_UE'!EQ16864),"")</f>
        <v/>
      </c>
      <c r="AF16864" t="str">
        <f>IF('5G_NR_raw_UE'!ER16864&gt;0,('5G_NR_raw_UE'!ER16864*'5G_NR_raw_UE'!ES16864),"")</f>
        <v/>
      </c>
    </row>
    <row r="16865" spans="31:32">
      <c r="AE16865" t="str">
        <f>IF('5G_NR_raw_UE'!EP16865&gt;0,('5G_NR_raw_UE'!EP16865*'5G_NR_raw_UE'!EQ16865),"")</f>
        <v/>
      </c>
      <c r="AF16865" t="str">
        <f>IF('5G_NR_raw_UE'!ER16865&gt;0,('5G_NR_raw_UE'!ER16865*'5G_NR_raw_UE'!ES16865),"")</f>
        <v/>
      </c>
    </row>
    <row r="16866" spans="31:32">
      <c r="AE16866" t="str">
        <f>IF('5G_NR_raw_UE'!EP16866&gt;0,('5G_NR_raw_UE'!EP16866*'5G_NR_raw_UE'!EQ16866),"")</f>
        <v/>
      </c>
      <c r="AF16866" t="str">
        <f>IF('5G_NR_raw_UE'!ER16866&gt;0,('5G_NR_raw_UE'!ER16866*'5G_NR_raw_UE'!ES16866),"")</f>
        <v/>
      </c>
    </row>
    <row r="16867" spans="31:32">
      <c r="AE16867" t="str">
        <f>IF('5G_NR_raw_UE'!EP16867&gt;0,('5G_NR_raw_UE'!EP16867*'5G_NR_raw_UE'!EQ16867),"")</f>
        <v/>
      </c>
      <c r="AF16867" t="str">
        <f>IF('5G_NR_raw_UE'!ER16867&gt;0,('5G_NR_raw_UE'!ER16867*'5G_NR_raw_UE'!ES16867),"")</f>
        <v/>
      </c>
    </row>
    <row r="16868" spans="31:32">
      <c r="AE16868" t="str">
        <f>IF('5G_NR_raw_UE'!EP16868&gt;0,('5G_NR_raw_UE'!EP16868*'5G_NR_raw_UE'!EQ16868),"")</f>
        <v/>
      </c>
      <c r="AF16868" t="str">
        <f>IF('5G_NR_raw_UE'!ER16868&gt;0,('5G_NR_raw_UE'!ER16868*'5G_NR_raw_UE'!ES16868),"")</f>
        <v/>
      </c>
    </row>
    <row r="16869" spans="31:32">
      <c r="AE16869" t="str">
        <f>IF('5G_NR_raw_UE'!EP16869&gt;0,('5G_NR_raw_UE'!EP16869*'5G_NR_raw_UE'!EQ16869),"")</f>
        <v/>
      </c>
      <c r="AF16869" t="str">
        <f>IF('5G_NR_raw_UE'!ER16869&gt;0,('5G_NR_raw_UE'!ER16869*'5G_NR_raw_UE'!ES16869),"")</f>
        <v/>
      </c>
    </row>
    <row r="16870" spans="31:32">
      <c r="AE16870" t="str">
        <f>IF('5G_NR_raw_UE'!EP16870&gt;0,('5G_NR_raw_UE'!EP16870*'5G_NR_raw_UE'!EQ16870),"")</f>
        <v/>
      </c>
      <c r="AF16870" t="str">
        <f>IF('5G_NR_raw_UE'!ER16870&gt;0,('5G_NR_raw_UE'!ER16870*'5G_NR_raw_UE'!ES16870),"")</f>
        <v/>
      </c>
    </row>
    <row r="16871" spans="31:32">
      <c r="AE16871" t="str">
        <f>IF('5G_NR_raw_UE'!EP16871&gt;0,('5G_NR_raw_UE'!EP16871*'5G_NR_raw_UE'!EQ16871),"")</f>
        <v/>
      </c>
      <c r="AF16871" t="str">
        <f>IF('5G_NR_raw_UE'!ER16871&gt;0,('5G_NR_raw_UE'!ER16871*'5G_NR_raw_UE'!ES16871),"")</f>
        <v/>
      </c>
    </row>
    <row r="16872" spans="31:32">
      <c r="AE16872" t="str">
        <f>IF('5G_NR_raw_UE'!EP16872&gt;0,('5G_NR_raw_UE'!EP16872*'5G_NR_raw_UE'!EQ16872),"")</f>
        <v/>
      </c>
      <c r="AF16872" t="str">
        <f>IF('5G_NR_raw_UE'!ER16872&gt;0,('5G_NR_raw_UE'!ER16872*'5G_NR_raw_UE'!ES16872),"")</f>
        <v/>
      </c>
    </row>
    <row r="16873" spans="31:32">
      <c r="AE16873" t="str">
        <f>IF('5G_NR_raw_UE'!EP16873&gt;0,('5G_NR_raw_UE'!EP16873*'5G_NR_raw_UE'!EQ16873),"")</f>
        <v/>
      </c>
      <c r="AF16873" t="str">
        <f>IF('5G_NR_raw_UE'!ER16873&gt;0,('5G_NR_raw_UE'!ER16873*'5G_NR_raw_UE'!ES16873),"")</f>
        <v/>
      </c>
    </row>
    <row r="16874" spans="31:32">
      <c r="AE16874" t="str">
        <f>IF('5G_NR_raw_UE'!EP16874&gt;0,('5G_NR_raw_UE'!EP16874*'5G_NR_raw_UE'!EQ16874),"")</f>
        <v/>
      </c>
      <c r="AF16874" t="str">
        <f>IF('5G_NR_raw_UE'!ER16874&gt;0,('5G_NR_raw_UE'!ER16874*'5G_NR_raw_UE'!ES16874),"")</f>
        <v/>
      </c>
    </row>
    <row r="16875" spans="31:32">
      <c r="AE16875" t="str">
        <f>IF('5G_NR_raw_UE'!EP16875&gt;0,('5G_NR_raw_UE'!EP16875*'5G_NR_raw_UE'!EQ16875),"")</f>
        <v/>
      </c>
      <c r="AF16875" t="str">
        <f>IF('5G_NR_raw_UE'!ER16875&gt;0,('5G_NR_raw_UE'!ER16875*'5G_NR_raw_UE'!ES16875),"")</f>
        <v/>
      </c>
    </row>
    <row r="16876" spans="31:32">
      <c r="AE16876" t="str">
        <f>IF('5G_NR_raw_UE'!EP16876&gt;0,('5G_NR_raw_UE'!EP16876*'5G_NR_raw_UE'!EQ16876),"")</f>
        <v/>
      </c>
      <c r="AF16876" t="str">
        <f>IF('5G_NR_raw_UE'!ER16876&gt;0,('5G_NR_raw_UE'!ER16876*'5G_NR_raw_UE'!ES16876),"")</f>
        <v/>
      </c>
    </row>
    <row r="16877" spans="31:32">
      <c r="AE16877" t="str">
        <f>IF('5G_NR_raw_UE'!EP16877&gt;0,('5G_NR_raw_UE'!EP16877*'5G_NR_raw_UE'!EQ16877),"")</f>
        <v/>
      </c>
      <c r="AF16877" t="str">
        <f>IF('5G_NR_raw_UE'!ER16877&gt;0,('5G_NR_raw_UE'!ER16877*'5G_NR_raw_UE'!ES16877),"")</f>
        <v/>
      </c>
    </row>
    <row r="16878" spans="31:32">
      <c r="AE16878" t="str">
        <f>IF('5G_NR_raw_UE'!EP16878&gt;0,('5G_NR_raw_UE'!EP16878*'5G_NR_raw_UE'!EQ16878),"")</f>
        <v/>
      </c>
      <c r="AF16878" t="str">
        <f>IF('5G_NR_raw_UE'!ER16878&gt;0,('5G_NR_raw_UE'!ER16878*'5G_NR_raw_UE'!ES16878),"")</f>
        <v/>
      </c>
    </row>
    <row r="16879" spans="31:32">
      <c r="AE16879" t="str">
        <f>IF('5G_NR_raw_UE'!EP16879&gt;0,('5G_NR_raw_UE'!EP16879*'5G_NR_raw_UE'!EQ16879),"")</f>
        <v/>
      </c>
      <c r="AF16879" t="str">
        <f>IF('5G_NR_raw_UE'!ER16879&gt;0,('5G_NR_raw_UE'!ER16879*'5G_NR_raw_UE'!ES16879),"")</f>
        <v/>
      </c>
    </row>
    <row r="16880" spans="31:32">
      <c r="AE16880" t="str">
        <f>IF('5G_NR_raw_UE'!EP16880&gt;0,('5G_NR_raw_UE'!EP16880*'5G_NR_raw_UE'!EQ16880),"")</f>
        <v/>
      </c>
      <c r="AF16880" t="str">
        <f>IF('5G_NR_raw_UE'!ER16880&gt;0,('5G_NR_raw_UE'!ER16880*'5G_NR_raw_UE'!ES16880),"")</f>
        <v/>
      </c>
    </row>
    <row r="16881" spans="31:32">
      <c r="AE16881" t="str">
        <f>IF('5G_NR_raw_UE'!EP16881&gt;0,('5G_NR_raw_UE'!EP16881*'5G_NR_raw_UE'!EQ16881),"")</f>
        <v/>
      </c>
      <c r="AF16881" t="str">
        <f>IF('5G_NR_raw_UE'!ER16881&gt;0,('5G_NR_raw_UE'!ER16881*'5G_NR_raw_UE'!ES16881),"")</f>
        <v/>
      </c>
    </row>
    <row r="16882" spans="31:32">
      <c r="AE16882" t="str">
        <f>IF('5G_NR_raw_UE'!EP16882&gt;0,('5G_NR_raw_UE'!EP16882*'5G_NR_raw_UE'!EQ16882),"")</f>
        <v/>
      </c>
      <c r="AF16882" t="str">
        <f>IF('5G_NR_raw_UE'!ER16882&gt;0,('5G_NR_raw_UE'!ER16882*'5G_NR_raw_UE'!ES16882),"")</f>
        <v/>
      </c>
    </row>
    <row r="16883" spans="31:32">
      <c r="AE16883" t="str">
        <f>IF('5G_NR_raw_UE'!EP16883&gt;0,('5G_NR_raw_UE'!EP16883*'5G_NR_raw_UE'!EQ16883),"")</f>
        <v/>
      </c>
      <c r="AF16883" t="str">
        <f>IF('5G_NR_raw_UE'!ER16883&gt;0,('5G_NR_raw_UE'!ER16883*'5G_NR_raw_UE'!ES16883),"")</f>
        <v/>
      </c>
    </row>
    <row r="16884" spans="31:32">
      <c r="AE16884" t="str">
        <f>IF('5G_NR_raw_UE'!EP16884&gt;0,('5G_NR_raw_UE'!EP16884*'5G_NR_raw_UE'!EQ16884),"")</f>
        <v/>
      </c>
      <c r="AF16884" t="str">
        <f>IF('5G_NR_raw_UE'!ER16884&gt;0,('5G_NR_raw_UE'!ER16884*'5G_NR_raw_UE'!ES16884),"")</f>
        <v/>
      </c>
    </row>
    <row r="16885" spans="31:32">
      <c r="AE16885" t="str">
        <f>IF('5G_NR_raw_UE'!EP16885&gt;0,('5G_NR_raw_UE'!EP16885*'5G_NR_raw_UE'!EQ16885),"")</f>
        <v/>
      </c>
      <c r="AF16885" t="str">
        <f>IF('5G_NR_raw_UE'!ER16885&gt;0,('5G_NR_raw_UE'!ER16885*'5G_NR_raw_UE'!ES16885),"")</f>
        <v/>
      </c>
    </row>
    <row r="16886" spans="31:32">
      <c r="AE16886" t="str">
        <f>IF('5G_NR_raw_UE'!EP16886&gt;0,('5G_NR_raw_UE'!EP16886*'5G_NR_raw_UE'!EQ16886),"")</f>
        <v/>
      </c>
      <c r="AF16886" t="str">
        <f>IF('5G_NR_raw_UE'!ER16886&gt;0,('5G_NR_raw_UE'!ER16886*'5G_NR_raw_UE'!ES16886),"")</f>
        <v/>
      </c>
    </row>
    <row r="16887" spans="31:32">
      <c r="AE16887" t="str">
        <f>IF('5G_NR_raw_UE'!EP16887&gt;0,('5G_NR_raw_UE'!EP16887*'5G_NR_raw_UE'!EQ16887),"")</f>
        <v/>
      </c>
      <c r="AF16887" t="str">
        <f>IF('5G_NR_raw_UE'!ER16887&gt;0,('5G_NR_raw_UE'!ER16887*'5G_NR_raw_UE'!ES16887),"")</f>
        <v/>
      </c>
    </row>
    <row r="16888" spans="31:32">
      <c r="AE16888" t="str">
        <f>IF('5G_NR_raw_UE'!EP16888&gt;0,('5G_NR_raw_UE'!EP16888*'5G_NR_raw_UE'!EQ16888),"")</f>
        <v/>
      </c>
      <c r="AF16888" t="str">
        <f>IF('5G_NR_raw_UE'!ER16888&gt;0,('5G_NR_raw_UE'!ER16888*'5G_NR_raw_UE'!ES16888),"")</f>
        <v/>
      </c>
    </row>
    <row r="16889" spans="31:32">
      <c r="AE16889" t="str">
        <f>IF('5G_NR_raw_UE'!EP16889&gt;0,('5G_NR_raw_UE'!EP16889*'5G_NR_raw_UE'!EQ16889),"")</f>
        <v/>
      </c>
      <c r="AF16889" t="str">
        <f>IF('5G_NR_raw_UE'!ER16889&gt;0,('5G_NR_raw_UE'!ER16889*'5G_NR_raw_UE'!ES16889),"")</f>
        <v/>
      </c>
    </row>
    <row r="16890" spans="31:32">
      <c r="AE16890" t="str">
        <f>IF('5G_NR_raw_UE'!EP16890&gt;0,('5G_NR_raw_UE'!EP16890*'5G_NR_raw_UE'!EQ16890),"")</f>
        <v/>
      </c>
      <c r="AF16890" t="str">
        <f>IF('5G_NR_raw_UE'!ER16890&gt;0,('5G_NR_raw_UE'!ER16890*'5G_NR_raw_UE'!ES16890),"")</f>
        <v/>
      </c>
    </row>
    <row r="16891" spans="31:32">
      <c r="AE16891" t="str">
        <f>IF('5G_NR_raw_UE'!EP16891&gt;0,('5G_NR_raw_UE'!EP16891*'5G_NR_raw_UE'!EQ16891),"")</f>
        <v/>
      </c>
      <c r="AF16891" t="str">
        <f>IF('5G_NR_raw_UE'!ER16891&gt;0,('5G_NR_raw_UE'!ER16891*'5G_NR_raw_UE'!ES16891),"")</f>
        <v/>
      </c>
    </row>
    <row r="16892" spans="31:32">
      <c r="AE16892" t="str">
        <f>IF('5G_NR_raw_UE'!EP16892&gt;0,('5G_NR_raw_UE'!EP16892*'5G_NR_raw_UE'!EQ16892),"")</f>
        <v/>
      </c>
      <c r="AF16892" t="str">
        <f>IF('5G_NR_raw_UE'!ER16892&gt;0,('5G_NR_raw_UE'!ER16892*'5G_NR_raw_UE'!ES16892),"")</f>
        <v/>
      </c>
    </row>
    <row r="16893" spans="31:32">
      <c r="AE16893" t="str">
        <f>IF('5G_NR_raw_UE'!EP16893&gt;0,('5G_NR_raw_UE'!EP16893*'5G_NR_raw_UE'!EQ16893),"")</f>
        <v/>
      </c>
      <c r="AF16893" t="str">
        <f>IF('5G_NR_raw_UE'!ER16893&gt;0,('5G_NR_raw_UE'!ER16893*'5G_NR_raw_UE'!ES16893),"")</f>
        <v/>
      </c>
    </row>
    <row r="16894" spans="31:32">
      <c r="AE16894" t="str">
        <f>IF('5G_NR_raw_UE'!EP16894&gt;0,('5G_NR_raw_UE'!EP16894*'5G_NR_raw_UE'!EQ16894),"")</f>
        <v/>
      </c>
      <c r="AF16894" t="str">
        <f>IF('5G_NR_raw_UE'!ER16894&gt;0,('5G_NR_raw_UE'!ER16894*'5G_NR_raw_UE'!ES16894),"")</f>
        <v/>
      </c>
    </row>
    <row r="16895" spans="31:32">
      <c r="AE16895" t="str">
        <f>IF('5G_NR_raw_UE'!EP16895&gt;0,('5G_NR_raw_UE'!EP16895*'5G_NR_raw_UE'!EQ16895),"")</f>
        <v/>
      </c>
      <c r="AF16895" t="str">
        <f>IF('5G_NR_raw_UE'!ER16895&gt;0,('5G_NR_raw_UE'!ER16895*'5G_NR_raw_UE'!ES16895),"")</f>
        <v/>
      </c>
    </row>
    <row r="16896" spans="31:32">
      <c r="AE16896" t="str">
        <f>IF('5G_NR_raw_UE'!EP16896&gt;0,('5G_NR_raw_UE'!EP16896*'5G_NR_raw_UE'!EQ16896),"")</f>
        <v/>
      </c>
      <c r="AF16896" t="str">
        <f>IF('5G_NR_raw_UE'!ER16896&gt;0,('5G_NR_raw_UE'!ER16896*'5G_NR_raw_UE'!ES16896),"")</f>
        <v/>
      </c>
    </row>
    <row r="16897" spans="31:32">
      <c r="AE16897" t="str">
        <f>IF('5G_NR_raw_UE'!EP16897&gt;0,('5G_NR_raw_UE'!EP16897*'5G_NR_raw_UE'!EQ16897),"")</f>
        <v/>
      </c>
      <c r="AF16897" t="str">
        <f>IF('5G_NR_raw_UE'!ER16897&gt;0,('5G_NR_raw_UE'!ER16897*'5G_NR_raw_UE'!ES16897),"")</f>
        <v/>
      </c>
    </row>
    <row r="16898" spans="31:32">
      <c r="AE16898" t="str">
        <f>IF('5G_NR_raw_UE'!EP16898&gt;0,('5G_NR_raw_UE'!EP16898*'5G_NR_raw_UE'!EQ16898),"")</f>
        <v/>
      </c>
      <c r="AF16898" t="str">
        <f>IF('5G_NR_raw_UE'!ER16898&gt;0,('5G_NR_raw_UE'!ER16898*'5G_NR_raw_UE'!ES16898),"")</f>
        <v/>
      </c>
    </row>
    <row r="16899" spans="31:32">
      <c r="AE16899" t="str">
        <f>IF('5G_NR_raw_UE'!EP16899&gt;0,('5G_NR_raw_UE'!EP16899*'5G_NR_raw_UE'!EQ16899),"")</f>
        <v/>
      </c>
      <c r="AF16899" t="str">
        <f>IF('5G_NR_raw_UE'!ER16899&gt;0,('5G_NR_raw_UE'!ER16899*'5G_NR_raw_UE'!ES16899),"")</f>
        <v/>
      </c>
    </row>
    <row r="16900" spans="31:32">
      <c r="AE16900" t="str">
        <f>IF('5G_NR_raw_UE'!EP16900&gt;0,('5G_NR_raw_UE'!EP16900*'5G_NR_raw_UE'!EQ16900),"")</f>
        <v/>
      </c>
      <c r="AF16900" t="str">
        <f>IF('5G_NR_raw_UE'!ER16900&gt;0,('5G_NR_raw_UE'!ER16900*'5G_NR_raw_UE'!ES16900),"")</f>
        <v/>
      </c>
    </row>
    <row r="16901" spans="31:32">
      <c r="AE16901" t="str">
        <f>IF('5G_NR_raw_UE'!EP16901&gt;0,('5G_NR_raw_UE'!EP16901*'5G_NR_raw_UE'!EQ16901),"")</f>
        <v/>
      </c>
      <c r="AF16901" t="str">
        <f>IF('5G_NR_raw_UE'!ER16901&gt;0,('5G_NR_raw_UE'!ER16901*'5G_NR_raw_UE'!ES16901),"")</f>
        <v/>
      </c>
    </row>
    <row r="16902" spans="31:32">
      <c r="AE16902" t="str">
        <f>IF('5G_NR_raw_UE'!EP16902&gt;0,('5G_NR_raw_UE'!EP16902*'5G_NR_raw_UE'!EQ16902),"")</f>
        <v/>
      </c>
      <c r="AF16902" t="str">
        <f>IF('5G_NR_raw_UE'!ER16902&gt;0,('5G_NR_raw_UE'!ER16902*'5G_NR_raw_UE'!ES16902),"")</f>
        <v/>
      </c>
    </row>
    <row r="16903" spans="31:32">
      <c r="AE16903" t="str">
        <f>IF('5G_NR_raw_UE'!EP16903&gt;0,('5G_NR_raw_UE'!EP16903*'5G_NR_raw_UE'!EQ16903),"")</f>
        <v/>
      </c>
      <c r="AF16903" t="str">
        <f>IF('5G_NR_raw_UE'!ER16903&gt;0,('5G_NR_raw_UE'!ER16903*'5G_NR_raw_UE'!ES16903),"")</f>
        <v/>
      </c>
    </row>
    <row r="16904" spans="31:32">
      <c r="AE16904" t="str">
        <f>IF('5G_NR_raw_UE'!EP16904&gt;0,('5G_NR_raw_UE'!EP16904*'5G_NR_raw_UE'!EQ16904),"")</f>
        <v/>
      </c>
      <c r="AF16904" t="str">
        <f>IF('5G_NR_raw_UE'!ER16904&gt;0,('5G_NR_raw_UE'!ER16904*'5G_NR_raw_UE'!ES16904),"")</f>
        <v/>
      </c>
    </row>
    <row r="16905" spans="31:32">
      <c r="AE16905" t="str">
        <f>IF('5G_NR_raw_UE'!EP16905&gt;0,('5G_NR_raw_UE'!EP16905*'5G_NR_raw_UE'!EQ16905),"")</f>
        <v/>
      </c>
      <c r="AF16905" t="str">
        <f>IF('5G_NR_raw_UE'!ER16905&gt;0,('5G_NR_raw_UE'!ER16905*'5G_NR_raw_UE'!ES16905),"")</f>
        <v/>
      </c>
    </row>
    <row r="16906" spans="31:32">
      <c r="AE16906" t="str">
        <f>IF('5G_NR_raw_UE'!EP16906&gt;0,('5G_NR_raw_UE'!EP16906*'5G_NR_raw_UE'!EQ16906),"")</f>
        <v/>
      </c>
      <c r="AF16906" t="str">
        <f>IF('5G_NR_raw_UE'!ER16906&gt;0,('5G_NR_raw_UE'!ER16906*'5G_NR_raw_UE'!ES16906),"")</f>
        <v/>
      </c>
    </row>
    <row r="16907" spans="31:32">
      <c r="AE16907" t="str">
        <f>IF('5G_NR_raw_UE'!EP16907&gt;0,('5G_NR_raw_UE'!EP16907*'5G_NR_raw_UE'!EQ16907),"")</f>
        <v/>
      </c>
      <c r="AF16907" t="str">
        <f>IF('5G_NR_raw_UE'!ER16907&gt;0,('5G_NR_raw_UE'!ER16907*'5G_NR_raw_UE'!ES16907),"")</f>
        <v/>
      </c>
    </row>
    <row r="16908" spans="31:32">
      <c r="AE16908" t="str">
        <f>IF('5G_NR_raw_UE'!EP16908&gt;0,('5G_NR_raw_UE'!EP16908*'5G_NR_raw_UE'!EQ16908),"")</f>
        <v/>
      </c>
      <c r="AF16908" t="str">
        <f>IF('5G_NR_raw_UE'!ER16908&gt;0,('5G_NR_raw_UE'!ER16908*'5G_NR_raw_UE'!ES16908),"")</f>
        <v/>
      </c>
    </row>
    <row r="16909" spans="31:32">
      <c r="AE16909" t="str">
        <f>IF('5G_NR_raw_UE'!EP16909&gt;0,('5G_NR_raw_UE'!EP16909*'5G_NR_raw_UE'!EQ16909),"")</f>
        <v/>
      </c>
      <c r="AF16909" t="str">
        <f>IF('5G_NR_raw_UE'!ER16909&gt;0,('5G_NR_raw_UE'!ER16909*'5G_NR_raw_UE'!ES16909),"")</f>
        <v/>
      </c>
    </row>
    <row r="16910" spans="31:32">
      <c r="AE16910" t="str">
        <f>IF('5G_NR_raw_UE'!EP16910&gt;0,('5G_NR_raw_UE'!EP16910*'5G_NR_raw_UE'!EQ16910),"")</f>
        <v/>
      </c>
      <c r="AF16910" t="str">
        <f>IF('5G_NR_raw_UE'!ER16910&gt;0,('5G_NR_raw_UE'!ER16910*'5G_NR_raw_UE'!ES16910),"")</f>
        <v/>
      </c>
    </row>
    <row r="16911" spans="31:32">
      <c r="AE16911" t="str">
        <f>IF('5G_NR_raw_UE'!EP16911&gt;0,('5G_NR_raw_UE'!EP16911*'5G_NR_raw_UE'!EQ16911),"")</f>
        <v/>
      </c>
      <c r="AF16911" t="str">
        <f>IF('5G_NR_raw_UE'!ER16911&gt;0,('5G_NR_raw_UE'!ER16911*'5G_NR_raw_UE'!ES16911),"")</f>
        <v/>
      </c>
    </row>
    <row r="16912" spans="31:32">
      <c r="AE16912" t="str">
        <f>IF('5G_NR_raw_UE'!EP16912&gt;0,('5G_NR_raw_UE'!EP16912*'5G_NR_raw_UE'!EQ16912),"")</f>
        <v/>
      </c>
      <c r="AF16912" t="str">
        <f>IF('5G_NR_raw_UE'!ER16912&gt;0,('5G_NR_raw_UE'!ER16912*'5G_NR_raw_UE'!ES16912),"")</f>
        <v/>
      </c>
    </row>
    <row r="16913" spans="31:32">
      <c r="AE16913" t="str">
        <f>IF('5G_NR_raw_UE'!EP16913&gt;0,('5G_NR_raw_UE'!EP16913*'5G_NR_raw_UE'!EQ16913),"")</f>
        <v/>
      </c>
      <c r="AF16913" t="str">
        <f>IF('5G_NR_raw_UE'!ER16913&gt;0,('5G_NR_raw_UE'!ER16913*'5G_NR_raw_UE'!ES16913),"")</f>
        <v/>
      </c>
    </row>
    <row r="16914" spans="31:32">
      <c r="AE16914" t="str">
        <f>IF('5G_NR_raw_UE'!EP16914&gt;0,('5G_NR_raw_UE'!EP16914*'5G_NR_raw_UE'!EQ16914),"")</f>
        <v/>
      </c>
      <c r="AF16914" t="str">
        <f>IF('5G_NR_raw_UE'!ER16914&gt;0,('5G_NR_raw_UE'!ER16914*'5G_NR_raw_UE'!ES16914),"")</f>
        <v/>
      </c>
    </row>
    <row r="16915" spans="31:32">
      <c r="AE16915" t="str">
        <f>IF('5G_NR_raw_UE'!EP16915&gt;0,('5G_NR_raw_UE'!EP16915*'5G_NR_raw_UE'!EQ16915),"")</f>
        <v/>
      </c>
      <c r="AF16915" t="str">
        <f>IF('5G_NR_raw_UE'!ER16915&gt;0,('5G_NR_raw_UE'!ER16915*'5G_NR_raw_UE'!ES16915),"")</f>
        <v/>
      </c>
    </row>
    <row r="16916" spans="31:32">
      <c r="AE16916" t="str">
        <f>IF('5G_NR_raw_UE'!EP16916&gt;0,('5G_NR_raw_UE'!EP16916*'5G_NR_raw_UE'!EQ16916),"")</f>
        <v/>
      </c>
      <c r="AF16916" t="str">
        <f>IF('5G_NR_raw_UE'!ER16916&gt;0,('5G_NR_raw_UE'!ER16916*'5G_NR_raw_UE'!ES16916),"")</f>
        <v/>
      </c>
    </row>
    <row r="16917" spans="31:32">
      <c r="AE16917" t="str">
        <f>IF('5G_NR_raw_UE'!EP16917&gt;0,('5G_NR_raw_UE'!EP16917*'5G_NR_raw_UE'!EQ16917),"")</f>
        <v/>
      </c>
      <c r="AF16917" t="str">
        <f>IF('5G_NR_raw_UE'!ER16917&gt;0,('5G_NR_raw_UE'!ER16917*'5G_NR_raw_UE'!ES16917),"")</f>
        <v/>
      </c>
    </row>
    <row r="16918" spans="31:32">
      <c r="AE16918" t="str">
        <f>IF('5G_NR_raw_UE'!EP16918&gt;0,('5G_NR_raw_UE'!EP16918*'5G_NR_raw_UE'!EQ16918),"")</f>
        <v/>
      </c>
      <c r="AF16918" t="str">
        <f>IF('5G_NR_raw_UE'!ER16918&gt;0,('5G_NR_raw_UE'!ER16918*'5G_NR_raw_UE'!ES16918),"")</f>
        <v/>
      </c>
    </row>
    <row r="16919" spans="31:32">
      <c r="AE16919" t="str">
        <f>IF('5G_NR_raw_UE'!EP16919&gt;0,('5G_NR_raw_UE'!EP16919*'5G_NR_raw_UE'!EQ16919),"")</f>
        <v/>
      </c>
      <c r="AF16919" t="str">
        <f>IF('5G_NR_raw_UE'!ER16919&gt;0,('5G_NR_raw_UE'!ER16919*'5G_NR_raw_UE'!ES16919),"")</f>
        <v/>
      </c>
    </row>
    <row r="16920" spans="31:32">
      <c r="AE16920" t="str">
        <f>IF('5G_NR_raw_UE'!EP16920&gt;0,('5G_NR_raw_UE'!EP16920*'5G_NR_raw_UE'!EQ16920),"")</f>
        <v/>
      </c>
      <c r="AF16920" t="str">
        <f>IF('5G_NR_raw_UE'!ER16920&gt;0,('5G_NR_raw_UE'!ER16920*'5G_NR_raw_UE'!ES16920),"")</f>
        <v/>
      </c>
    </row>
    <row r="16921" spans="31:32">
      <c r="AE16921" t="str">
        <f>IF('5G_NR_raw_UE'!EP16921&gt;0,('5G_NR_raw_UE'!EP16921*'5G_NR_raw_UE'!EQ16921),"")</f>
        <v/>
      </c>
      <c r="AF16921" t="str">
        <f>IF('5G_NR_raw_UE'!ER16921&gt;0,('5G_NR_raw_UE'!ER16921*'5G_NR_raw_UE'!ES16921),"")</f>
        <v/>
      </c>
    </row>
    <row r="16922" spans="31:32">
      <c r="AE16922" t="str">
        <f>IF('5G_NR_raw_UE'!EP16922&gt;0,('5G_NR_raw_UE'!EP16922*'5G_NR_raw_UE'!EQ16922),"")</f>
        <v/>
      </c>
      <c r="AF16922" t="str">
        <f>IF('5G_NR_raw_UE'!ER16922&gt;0,('5G_NR_raw_UE'!ER16922*'5G_NR_raw_UE'!ES16922),"")</f>
        <v/>
      </c>
    </row>
    <row r="16923" spans="31:32">
      <c r="AE16923" t="str">
        <f>IF('5G_NR_raw_UE'!EP16923&gt;0,('5G_NR_raw_UE'!EP16923*'5G_NR_raw_UE'!EQ16923),"")</f>
        <v/>
      </c>
      <c r="AF16923" t="str">
        <f>IF('5G_NR_raw_UE'!ER16923&gt;0,('5G_NR_raw_UE'!ER16923*'5G_NR_raw_UE'!ES16923),"")</f>
        <v/>
      </c>
    </row>
    <row r="16924" spans="31:32">
      <c r="AE16924" t="str">
        <f>IF('5G_NR_raw_UE'!EP16924&gt;0,('5G_NR_raw_UE'!EP16924*'5G_NR_raw_UE'!EQ16924),"")</f>
        <v/>
      </c>
      <c r="AF16924" t="str">
        <f>IF('5G_NR_raw_UE'!ER16924&gt;0,('5G_NR_raw_UE'!ER16924*'5G_NR_raw_UE'!ES16924),"")</f>
        <v/>
      </c>
    </row>
    <row r="16925" spans="31:32">
      <c r="AE16925" t="str">
        <f>IF('5G_NR_raw_UE'!EP16925&gt;0,('5G_NR_raw_UE'!EP16925*'5G_NR_raw_UE'!EQ16925),"")</f>
        <v/>
      </c>
      <c r="AF16925" t="str">
        <f>IF('5G_NR_raw_UE'!ER16925&gt;0,('5G_NR_raw_UE'!ER16925*'5G_NR_raw_UE'!ES16925),"")</f>
        <v/>
      </c>
    </row>
    <row r="16926" spans="31:32">
      <c r="AE16926" t="str">
        <f>IF('5G_NR_raw_UE'!EP16926&gt;0,('5G_NR_raw_UE'!EP16926*'5G_NR_raw_UE'!EQ16926),"")</f>
        <v/>
      </c>
      <c r="AF16926" t="str">
        <f>IF('5G_NR_raw_UE'!ER16926&gt;0,('5G_NR_raw_UE'!ER16926*'5G_NR_raw_UE'!ES16926),"")</f>
        <v/>
      </c>
    </row>
    <row r="16927" spans="31:32">
      <c r="AE16927" t="str">
        <f>IF('5G_NR_raw_UE'!EP16927&gt;0,('5G_NR_raw_UE'!EP16927*'5G_NR_raw_UE'!EQ16927),"")</f>
        <v/>
      </c>
      <c r="AF16927" t="str">
        <f>IF('5G_NR_raw_UE'!ER16927&gt;0,('5G_NR_raw_UE'!ER16927*'5G_NR_raw_UE'!ES16927),"")</f>
        <v/>
      </c>
    </row>
    <row r="16928" spans="31:32">
      <c r="AE16928" t="str">
        <f>IF('5G_NR_raw_UE'!EP16928&gt;0,('5G_NR_raw_UE'!EP16928*'5G_NR_raw_UE'!EQ16928),"")</f>
        <v/>
      </c>
      <c r="AF16928" t="str">
        <f>IF('5G_NR_raw_UE'!ER16928&gt;0,('5G_NR_raw_UE'!ER16928*'5G_NR_raw_UE'!ES16928),"")</f>
        <v/>
      </c>
    </row>
    <row r="16929" spans="31:32">
      <c r="AE16929" t="str">
        <f>IF('5G_NR_raw_UE'!EP16929&gt;0,('5G_NR_raw_UE'!EP16929*'5G_NR_raw_UE'!EQ16929),"")</f>
        <v/>
      </c>
      <c r="AF16929" t="str">
        <f>IF('5G_NR_raw_UE'!ER16929&gt;0,('5G_NR_raw_UE'!ER16929*'5G_NR_raw_UE'!ES16929),"")</f>
        <v/>
      </c>
    </row>
    <row r="16930" spans="31:32">
      <c r="AE16930" t="str">
        <f>IF('5G_NR_raw_UE'!EP16930&gt;0,('5G_NR_raw_UE'!EP16930*'5G_NR_raw_UE'!EQ16930),"")</f>
        <v/>
      </c>
      <c r="AF16930" t="str">
        <f>IF('5G_NR_raw_UE'!ER16930&gt;0,('5G_NR_raw_UE'!ER16930*'5G_NR_raw_UE'!ES16930),"")</f>
        <v/>
      </c>
    </row>
    <row r="16931" spans="31:32">
      <c r="AE16931" t="str">
        <f>IF('5G_NR_raw_UE'!EP16931&gt;0,('5G_NR_raw_UE'!EP16931*'5G_NR_raw_UE'!EQ16931),"")</f>
        <v/>
      </c>
      <c r="AF16931" t="str">
        <f>IF('5G_NR_raw_UE'!ER16931&gt;0,('5G_NR_raw_UE'!ER16931*'5G_NR_raw_UE'!ES16931),"")</f>
        <v/>
      </c>
    </row>
    <row r="16932" spans="31:32">
      <c r="AE16932" t="str">
        <f>IF('5G_NR_raw_UE'!EP16932&gt;0,('5G_NR_raw_UE'!EP16932*'5G_NR_raw_UE'!EQ16932),"")</f>
        <v/>
      </c>
      <c r="AF16932" t="str">
        <f>IF('5G_NR_raw_UE'!ER16932&gt;0,('5G_NR_raw_UE'!ER16932*'5G_NR_raw_UE'!ES16932),"")</f>
        <v/>
      </c>
    </row>
    <row r="16933" spans="31:32">
      <c r="AE16933" t="str">
        <f>IF('5G_NR_raw_UE'!EP16933&gt;0,('5G_NR_raw_UE'!EP16933*'5G_NR_raw_UE'!EQ16933),"")</f>
        <v/>
      </c>
      <c r="AF16933" t="str">
        <f>IF('5G_NR_raw_UE'!ER16933&gt;0,('5G_NR_raw_UE'!ER16933*'5G_NR_raw_UE'!ES16933),"")</f>
        <v/>
      </c>
    </row>
    <row r="16934" spans="31:32">
      <c r="AE16934" t="str">
        <f>IF('5G_NR_raw_UE'!EP16934&gt;0,('5G_NR_raw_UE'!EP16934*'5G_NR_raw_UE'!EQ16934),"")</f>
        <v/>
      </c>
      <c r="AF16934" t="str">
        <f>IF('5G_NR_raw_UE'!ER16934&gt;0,('5G_NR_raw_UE'!ER16934*'5G_NR_raw_UE'!ES16934),"")</f>
        <v/>
      </c>
    </row>
    <row r="16935" spans="31:32">
      <c r="AE16935" t="str">
        <f>IF('5G_NR_raw_UE'!EP16935&gt;0,('5G_NR_raw_UE'!EP16935*'5G_NR_raw_UE'!EQ16935),"")</f>
        <v/>
      </c>
      <c r="AF16935" t="str">
        <f>IF('5G_NR_raw_UE'!ER16935&gt;0,('5G_NR_raw_UE'!ER16935*'5G_NR_raw_UE'!ES16935),"")</f>
        <v/>
      </c>
    </row>
    <row r="16936" spans="31:32">
      <c r="AE16936" t="str">
        <f>IF('5G_NR_raw_UE'!EP16936&gt;0,('5G_NR_raw_UE'!EP16936*'5G_NR_raw_UE'!EQ16936),"")</f>
        <v/>
      </c>
      <c r="AF16936" t="str">
        <f>IF('5G_NR_raw_UE'!ER16936&gt;0,('5G_NR_raw_UE'!ER16936*'5G_NR_raw_UE'!ES16936),"")</f>
        <v/>
      </c>
    </row>
    <row r="16937" spans="31:32">
      <c r="AE16937" t="str">
        <f>IF('5G_NR_raw_UE'!EP16937&gt;0,('5G_NR_raw_UE'!EP16937*'5G_NR_raw_UE'!EQ16937),"")</f>
        <v/>
      </c>
      <c r="AF16937" t="str">
        <f>IF('5G_NR_raw_UE'!ER16937&gt;0,('5G_NR_raw_UE'!ER16937*'5G_NR_raw_UE'!ES16937),"")</f>
        <v/>
      </c>
    </row>
    <row r="16938" spans="31:32">
      <c r="AE16938" t="str">
        <f>IF('5G_NR_raw_UE'!EP16938&gt;0,('5G_NR_raw_UE'!EP16938*'5G_NR_raw_UE'!EQ16938),"")</f>
        <v/>
      </c>
      <c r="AF16938" t="str">
        <f>IF('5G_NR_raw_UE'!ER16938&gt;0,('5G_NR_raw_UE'!ER16938*'5G_NR_raw_UE'!ES16938),"")</f>
        <v/>
      </c>
    </row>
    <row r="16939" spans="31:32">
      <c r="AE16939" t="str">
        <f>IF('5G_NR_raw_UE'!EP16939&gt;0,('5G_NR_raw_UE'!EP16939*'5G_NR_raw_UE'!EQ16939),"")</f>
        <v/>
      </c>
      <c r="AF16939" t="str">
        <f>IF('5G_NR_raw_UE'!ER16939&gt;0,('5G_NR_raw_UE'!ER16939*'5G_NR_raw_UE'!ES16939),"")</f>
        <v/>
      </c>
    </row>
    <row r="16940" spans="31:32">
      <c r="AE16940" t="str">
        <f>IF('5G_NR_raw_UE'!EP16940&gt;0,('5G_NR_raw_UE'!EP16940*'5G_NR_raw_UE'!EQ16940),"")</f>
        <v/>
      </c>
      <c r="AF16940" t="str">
        <f>IF('5G_NR_raw_UE'!ER16940&gt;0,('5G_NR_raw_UE'!ER16940*'5G_NR_raw_UE'!ES16940),"")</f>
        <v/>
      </c>
    </row>
    <row r="16941" spans="31:32">
      <c r="AE16941" t="str">
        <f>IF('5G_NR_raw_UE'!EP16941&gt;0,('5G_NR_raw_UE'!EP16941*'5G_NR_raw_UE'!EQ16941),"")</f>
        <v/>
      </c>
      <c r="AF16941" t="str">
        <f>IF('5G_NR_raw_UE'!ER16941&gt;0,('5G_NR_raw_UE'!ER16941*'5G_NR_raw_UE'!ES16941),"")</f>
        <v/>
      </c>
    </row>
    <row r="16942" spans="31:32">
      <c r="AE16942" t="str">
        <f>IF('5G_NR_raw_UE'!EP16942&gt;0,('5G_NR_raw_UE'!EP16942*'5G_NR_raw_UE'!EQ16942),"")</f>
        <v/>
      </c>
      <c r="AF16942" t="str">
        <f>IF('5G_NR_raw_UE'!ER16942&gt;0,('5G_NR_raw_UE'!ER16942*'5G_NR_raw_UE'!ES16942),"")</f>
        <v/>
      </c>
    </row>
    <row r="16943" spans="31:32">
      <c r="AE16943" t="str">
        <f>IF('5G_NR_raw_UE'!EP16943&gt;0,('5G_NR_raw_UE'!EP16943*'5G_NR_raw_UE'!EQ16943),"")</f>
        <v/>
      </c>
      <c r="AF16943" t="str">
        <f>IF('5G_NR_raw_UE'!ER16943&gt;0,('5G_NR_raw_UE'!ER16943*'5G_NR_raw_UE'!ES16943),"")</f>
        <v/>
      </c>
    </row>
    <row r="16944" spans="31:32">
      <c r="AE16944" t="str">
        <f>IF('5G_NR_raw_UE'!EP16944&gt;0,('5G_NR_raw_UE'!EP16944*'5G_NR_raw_UE'!EQ16944),"")</f>
        <v/>
      </c>
      <c r="AF16944" t="str">
        <f>IF('5G_NR_raw_UE'!ER16944&gt;0,('5G_NR_raw_UE'!ER16944*'5G_NR_raw_UE'!ES16944),"")</f>
        <v/>
      </c>
    </row>
    <row r="16945" spans="31:32">
      <c r="AE16945" t="str">
        <f>IF('5G_NR_raw_UE'!EP16945&gt;0,('5G_NR_raw_UE'!EP16945*'5G_NR_raw_UE'!EQ16945),"")</f>
        <v/>
      </c>
      <c r="AF16945" t="str">
        <f>IF('5G_NR_raw_UE'!ER16945&gt;0,('5G_NR_raw_UE'!ER16945*'5G_NR_raw_UE'!ES16945),"")</f>
        <v/>
      </c>
    </row>
    <row r="16946" spans="31:32">
      <c r="AE16946" t="str">
        <f>IF('5G_NR_raw_UE'!EP16946&gt;0,('5G_NR_raw_UE'!EP16946*'5G_NR_raw_UE'!EQ16946),"")</f>
        <v/>
      </c>
      <c r="AF16946" t="str">
        <f>IF('5G_NR_raw_UE'!ER16946&gt;0,('5G_NR_raw_UE'!ER16946*'5G_NR_raw_UE'!ES16946),"")</f>
        <v/>
      </c>
    </row>
    <row r="16947" spans="31:32">
      <c r="AE16947" t="str">
        <f>IF('5G_NR_raw_UE'!EP16947&gt;0,('5G_NR_raw_UE'!EP16947*'5G_NR_raw_UE'!EQ16947),"")</f>
        <v/>
      </c>
      <c r="AF16947" t="str">
        <f>IF('5G_NR_raw_UE'!ER16947&gt;0,('5G_NR_raw_UE'!ER16947*'5G_NR_raw_UE'!ES16947),"")</f>
        <v/>
      </c>
    </row>
    <row r="16948" spans="31:32">
      <c r="AE16948" t="str">
        <f>IF('5G_NR_raw_UE'!EP16948&gt;0,('5G_NR_raw_UE'!EP16948*'5G_NR_raw_UE'!EQ16948),"")</f>
        <v/>
      </c>
      <c r="AF16948" t="str">
        <f>IF('5G_NR_raw_UE'!ER16948&gt;0,('5G_NR_raw_UE'!ER16948*'5G_NR_raw_UE'!ES16948),"")</f>
        <v/>
      </c>
    </row>
    <row r="16949" spans="31:32">
      <c r="AE16949" t="str">
        <f>IF('5G_NR_raw_UE'!EP16949&gt;0,('5G_NR_raw_UE'!EP16949*'5G_NR_raw_UE'!EQ16949),"")</f>
        <v/>
      </c>
      <c r="AF16949" t="str">
        <f>IF('5G_NR_raw_UE'!ER16949&gt;0,('5G_NR_raw_UE'!ER16949*'5G_NR_raw_UE'!ES16949),"")</f>
        <v/>
      </c>
    </row>
    <row r="16950" spans="31:32">
      <c r="AE16950" t="str">
        <f>IF('5G_NR_raw_UE'!EP16950&gt;0,('5G_NR_raw_UE'!EP16950*'5G_NR_raw_UE'!EQ16950),"")</f>
        <v/>
      </c>
      <c r="AF16950" t="str">
        <f>IF('5G_NR_raw_UE'!ER16950&gt;0,('5G_NR_raw_UE'!ER16950*'5G_NR_raw_UE'!ES16950),"")</f>
        <v/>
      </c>
    </row>
    <row r="16951" spans="31:32">
      <c r="AE16951" t="str">
        <f>IF('5G_NR_raw_UE'!EP16951&gt;0,('5G_NR_raw_UE'!EP16951*'5G_NR_raw_UE'!EQ16951),"")</f>
        <v/>
      </c>
      <c r="AF16951" t="str">
        <f>IF('5G_NR_raw_UE'!ER16951&gt;0,('5G_NR_raw_UE'!ER16951*'5G_NR_raw_UE'!ES16951),"")</f>
        <v/>
      </c>
    </row>
    <row r="16952" spans="31:32">
      <c r="AE16952" t="str">
        <f>IF('5G_NR_raw_UE'!EP16952&gt;0,('5G_NR_raw_UE'!EP16952*'5G_NR_raw_UE'!EQ16952),"")</f>
        <v/>
      </c>
      <c r="AF16952" t="str">
        <f>IF('5G_NR_raw_UE'!ER16952&gt;0,('5G_NR_raw_UE'!ER16952*'5G_NR_raw_UE'!ES16952),"")</f>
        <v/>
      </c>
    </row>
    <row r="16953" spans="31:32">
      <c r="AE16953" t="str">
        <f>IF('5G_NR_raw_UE'!EP16953&gt;0,('5G_NR_raw_UE'!EP16953*'5G_NR_raw_UE'!EQ16953),"")</f>
        <v/>
      </c>
      <c r="AF16953" t="str">
        <f>IF('5G_NR_raw_UE'!ER16953&gt;0,('5G_NR_raw_UE'!ER16953*'5G_NR_raw_UE'!ES16953),"")</f>
        <v/>
      </c>
    </row>
    <row r="16954" spans="31:32">
      <c r="AE16954" t="str">
        <f>IF('5G_NR_raw_UE'!EP16954&gt;0,('5G_NR_raw_UE'!EP16954*'5G_NR_raw_UE'!EQ16954),"")</f>
        <v/>
      </c>
      <c r="AF16954" t="str">
        <f>IF('5G_NR_raw_UE'!ER16954&gt;0,('5G_NR_raw_UE'!ER16954*'5G_NR_raw_UE'!ES16954),"")</f>
        <v/>
      </c>
    </row>
    <row r="16955" spans="31:32">
      <c r="AE16955" t="str">
        <f>IF('5G_NR_raw_UE'!EP16955&gt;0,('5G_NR_raw_UE'!EP16955*'5G_NR_raw_UE'!EQ16955),"")</f>
        <v/>
      </c>
      <c r="AF16955" t="str">
        <f>IF('5G_NR_raw_UE'!ER16955&gt;0,('5G_NR_raw_UE'!ER16955*'5G_NR_raw_UE'!ES16955),"")</f>
        <v/>
      </c>
    </row>
    <row r="16956" spans="31:32">
      <c r="AE16956" t="str">
        <f>IF('5G_NR_raw_UE'!EP16956&gt;0,('5G_NR_raw_UE'!EP16956*'5G_NR_raw_UE'!EQ16956),"")</f>
        <v/>
      </c>
      <c r="AF16956" t="str">
        <f>IF('5G_NR_raw_UE'!ER16956&gt;0,('5G_NR_raw_UE'!ER16956*'5G_NR_raw_UE'!ES16956),"")</f>
        <v/>
      </c>
    </row>
    <row r="16957" spans="31:32">
      <c r="AE16957" t="str">
        <f>IF('5G_NR_raw_UE'!EP16957&gt;0,('5G_NR_raw_UE'!EP16957*'5G_NR_raw_UE'!EQ16957),"")</f>
        <v/>
      </c>
      <c r="AF16957" t="str">
        <f>IF('5G_NR_raw_UE'!ER16957&gt;0,('5G_NR_raw_UE'!ER16957*'5G_NR_raw_UE'!ES16957),"")</f>
        <v/>
      </c>
    </row>
    <row r="16958" spans="31:32">
      <c r="AE16958" t="str">
        <f>IF('5G_NR_raw_UE'!EP16958&gt;0,('5G_NR_raw_UE'!EP16958*'5G_NR_raw_UE'!EQ16958),"")</f>
        <v/>
      </c>
      <c r="AF16958" t="str">
        <f>IF('5G_NR_raw_UE'!ER16958&gt;0,('5G_NR_raw_UE'!ER16958*'5G_NR_raw_UE'!ES16958),"")</f>
        <v/>
      </c>
    </row>
    <row r="16959" spans="31:32">
      <c r="AE16959" t="str">
        <f>IF('5G_NR_raw_UE'!EP16959&gt;0,('5G_NR_raw_UE'!EP16959*'5G_NR_raw_UE'!EQ16959),"")</f>
        <v/>
      </c>
      <c r="AF16959" t="str">
        <f>IF('5G_NR_raw_UE'!ER16959&gt;0,('5G_NR_raw_UE'!ER16959*'5G_NR_raw_UE'!ES16959),"")</f>
        <v/>
      </c>
    </row>
    <row r="16960" spans="31:32">
      <c r="AE16960" t="str">
        <f>IF('5G_NR_raw_UE'!EP16960&gt;0,('5G_NR_raw_UE'!EP16960*'5G_NR_raw_UE'!EQ16960),"")</f>
        <v/>
      </c>
      <c r="AF16960" t="str">
        <f>IF('5G_NR_raw_UE'!ER16960&gt;0,('5G_NR_raw_UE'!ER16960*'5G_NR_raw_UE'!ES16960),"")</f>
        <v/>
      </c>
    </row>
    <row r="16961" spans="31:32">
      <c r="AE16961" t="str">
        <f>IF('5G_NR_raw_UE'!EP16961&gt;0,('5G_NR_raw_UE'!EP16961*'5G_NR_raw_UE'!EQ16961),"")</f>
        <v/>
      </c>
      <c r="AF16961" t="str">
        <f>IF('5G_NR_raw_UE'!ER16961&gt;0,('5G_NR_raw_UE'!ER16961*'5G_NR_raw_UE'!ES16961),"")</f>
        <v/>
      </c>
    </row>
    <row r="16962" spans="31:32">
      <c r="AE16962" t="str">
        <f>IF('5G_NR_raw_UE'!EP16962&gt;0,('5G_NR_raw_UE'!EP16962*'5G_NR_raw_UE'!EQ16962),"")</f>
        <v/>
      </c>
      <c r="AF16962" t="str">
        <f>IF('5G_NR_raw_UE'!ER16962&gt;0,('5G_NR_raw_UE'!ER16962*'5G_NR_raw_UE'!ES16962),"")</f>
        <v/>
      </c>
    </row>
    <row r="16963" spans="31:32">
      <c r="AE16963" t="str">
        <f>IF('5G_NR_raw_UE'!EP16963&gt;0,('5G_NR_raw_UE'!EP16963*'5G_NR_raw_UE'!EQ16963),"")</f>
        <v/>
      </c>
      <c r="AF16963" t="str">
        <f>IF('5G_NR_raw_UE'!ER16963&gt;0,('5G_NR_raw_UE'!ER16963*'5G_NR_raw_UE'!ES16963),"")</f>
        <v/>
      </c>
    </row>
    <row r="16964" spans="31:32">
      <c r="AE16964" t="str">
        <f>IF('5G_NR_raw_UE'!EP16964&gt;0,('5G_NR_raw_UE'!EP16964*'5G_NR_raw_UE'!EQ16964),"")</f>
        <v/>
      </c>
      <c r="AF16964" t="str">
        <f>IF('5G_NR_raw_UE'!ER16964&gt;0,('5G_NR_raw_UE'!ER16964*'5G_NR_raw_UE'!ES16964),"")</f>
        <v/>
      </c>
    </row>
    <row r="16965" spans="31:32">
      <c r="AE16965" t="str">
        <f>IF('5G_NR_raw_UE'!EP16965&gt;0,('5G_NR_raw_UE'!EP16965*'5G_NR_raw_UE'!EQ16965),"")</f>
        <v/>
      </c>
      <c r="AF16965" t="str">
        <f>IF('5G_NR_raw_UE'!ER16965&gt;0,('5G_NR_raw_UE'!ER16965*'5G_NR_raw_UE'!ES16965),"")</f>
        <v/>
      </c>
    </row>
    <row r="16966" spans="31:32">
      <c r="AE16966" t="str">
        <f>IF('5G_NR_raw_UE'!EP16966&gt;0,('5G_NR_raw_UE'!EP16966*'5G_NR_raw_UE'!EQ16966),"")</f>
        <v/>
      </c>
      <c r="AF16966" t="str">
        <f>IF('5G_NR_raw_UE'!ER16966&gt;0,('5G_NR_raw_UE'!ER16966*'5G_NR_raw_UE'!ES16966),"")</f>
        <v/>
      </c>
    </row>
    <row r="16967" spans="31:32">
      <c r="AE16967" t="str">
        <f>IF('5G_NR_raw_UE'!EP16967&gt;0,('5G_NR_raw_UE'!EP16967*'5G_NR_raw_UE'!EQ16967),"")</f>
        <v/>
      </c>
      <c r="AF16967" t="str">
        <f>IF('5G_NR_raw_UE'!ER16967&gt;0,('5G_NR_raw_UE'!ER16967*'5G_NR_raw_UE'!ES16967),"")</f>
        <v/>
      </c>
    </row>
    <row r="16968" spans="31:32">
      <c r="AE16968" t="str">
        <f>IF('5G_NR_raw_UE'!EP16968&gt;0,('5G_NR_raw_UE'!EP16968*'5G_NR_raw_UE'!EQ16968),"")</f>
        <v/>
      </c>
      <c r="AF16968" t="str">
        <f>IF('5G_NR_raw_UE'!ER16968&gt;0,('5G_NR_raw_UE'!ER16968*'5G_NR_raw_UE'!ES16968),"")</f>
        <v/>
      </c>
    </row>
    <row r="16969" spans="31:32">
      <c r="AE16969" t="str">
        <f>IF('5G_NR_raw_UE'!EP16969&gt;0,('5G_NR_raw_UE'!EP16969*'5G_NR_raw_UE'!EQ16969),"")</f>
        <v/>
      </c>
      <c r="AF16969" t="str">
        <f>IF('5G_NR_raw_UE'!ER16969&gt;0,('5G_NR_raw_UE'!ER16969*'5G_NR_raw_UE'!ES16969),"")</f>
        <v/>
      </c>
    </row>
    <row r="16970" spans="31:32">
      <c r="AE16970" t="str">
        <f>IF('5G_NR_raw_UE'!EP16970&gt;0,('5G_NR_raw_UE'!EP16970*'5G_NR_raw_UE'!EQ16970),"")</f>
        <v/>
      </c>
      <c r="AF16970" t="str">
        <f>IF('5G_NR_raw_UE'!ER16970&gt;0,('5G_NR_raw_UE'!ER16970*'5G_NR_raw_UE'!ES16970),"")</f>
        <v/>
      </c>
    </row>
    <row r="16971" spans="31:32">
      <c r="AE16971" t="str">
        <f>IF('5G_NR_raw_UE'!EP16971&gt;0,('5G_NR_raw_UE'!EP16971*'5G_NR_raw_UE'!EQ16971),"")</f>
        <v/>
      </c>
      <c r="AF16971" t="str">
        <f>IF('5G_NR_raw_UE'!ER16971&gt;0,('5G_NR_raw_UE'!ER16971*'5G_NR_raw_UE'!ES16971),"")</f>
        <v/>
      </c>
    </row>
    <row r="16972" spans="31:32">
      <c r="AE16972" t="str">
        <f>IF('5G_NR_raw_UE'!EP16972&gt;0,('5G_NR_raw_UE'!EP16972*'5G_NR_raw_UE'!EQ16972),"")</f>
        <v/>
      </c>
      <c r="AF16972" t="str">
        <f>IF('5G_NR_raw_UE'!ER16972&gt;0,('5G_NR_raw_UE'!ER16972*'5G_NR_raw_UE'!ES16972),"")</f>
        <v/>
      </c>
    </row>
    <row r="16973" spans="31:32">
      <c r="AE16973" t="str">
        <f>IF('5G_NR_raw_UE'!EP16973&gt;0,('5G_NR_raw_UE'!EP16973*'5G_NR_raw_UE'!EQ16973),"")</f>
        <v/>
      </c>
      <c r="AF16973" t="str">
        <f>IF('5G_NR_raw_UE'!ER16973&gt;0,('5G_NR_raw_UE'!ER16973*'5G_NR_raw_UE'!ES16973),"")</f>
        <v/>
      </c>
    </row>
    <row r="16974" spans="31:32">
      <c r="AE16974" t="str">
        <f>IF('5G_NR_raw_UE'!EP16974&gt;0,('5G_NR_raw_UE'!EP16974*'5G_NR_raw_UE'!EQ16974),"")</f>
        <v/>
      </c>
      <c r="AF16974" t="str">
        <f>IF('5G_NR_raw_UE'!ER16974&gt;0,('5G_NR_raw_UE'!ER16974*'5G_NR_raw_UE'!ES16974),"")</f>
        <v/>
      </c>
    </row>
    <row r="16975" spans="31:32">
      <c r="AE16975" t="str">
        <f>IF('5G_NR_raw_UE'!EP16975&gt;0,('5G_NR_raw_UE'!EP16975*'5G_NR_raw_UE'!EQ16975),"")</f>
        <v/>
      </c>
      <c r="AF16975" t="str">
        <f>IF('5G_NR_raw_UE'!ER16975&gt;0,('5G_NR_raw_UE'!ER16975*'5G_NR_raw_UE'!ES16975),"")</f>
        <v/>
      </c>
    </row>
    <row r="16976" spans="31:32">
      <c r="AE16976" t="str">
        <f>IF('5G_NR_raw_UE'!EP16976&gt;0,('5G_NR_raw_UE'!EP16976*'5G_NR_raw_UE'!EQ16976),"")</f>
        <v/>
      </c>
      <c r="AF16976" t="str">
        <f>IF('5G_NR_raw_UE'!ER16976&gt;0,('5G_NR_raw_UE'!ER16976*'5G_NR_raw_UE'!ES16976),"")</f>
        <v/>
      </c>
    </row>
    <row r="16977" spans="31:32">
      <c r="AE16977" t="str">
        <f>IF('5G_NR_raw_UE'!EP16977&gt;0,('5G_NR_raw_UE'!EP16977*'5G_NR_raw_UE'!EQ16977),"")</f>
        <v/>
      </c>
      <c r="AF16977" t="str">
        <f>IF('5G_NR_raw_UE'!ER16977&gt;0,('5G_NR_raw_UE'!ER16977*'5G_NR_raw_UE'!ES16977),"")</f>
        <v/>
      </c>
    </row>
    <row r="16978" spans="31:32">
      <c r="AE16978" t="str">
        <f>IF('5G_NR_raw_UE'!EP16978&gt;0,('5G_NR_raw_UE'!EP16978*'5G_NR_raw_UE'!EQ16978),"")</f>
        <v/>
      </c>
      <c r="AF16978" t="str">
        <f>IF('5G_NR_raw_UE'!ER16978&gt;0,('5G_NR_raw_UE'!ER16978*'5G_NR_raw_UE'!ES16978),"")</f>
        <v/>
      </c>
    </row>
    <row r="16979" spans="31:32">
      <c r="AE16979" t="str">
        <f>IF('5G_NR_raw_UE'!EP16979&gt;0,('5G_NR_raw_UE'!EP16979*'5G_NR_raw_UE'!EQ16979),"")</f>
        <v/>
      </c>
      <c r="AF16979" t="str">
        <f>IF('5G_NR_raw_UE'!ER16979&gt;0,('5G_NR_raw_UE'!ER16979*'5G_NR_raw_UE'!ES16979),"")</f>
        <v/>
      </c>
    </row>
    <row r="16980" spans="31:32">
      <c r="AE16980" t="str">
        <f>IF('5G_NR_raw_UE'!EP16980&gt;0,('5G_NR_raw_UE'!EP16980*'5G_NR_raw_UE'!EQ16980),"")</f>
        <v/>
      </c>
      <c r="AF16980" t="str">
        <f>IF('5G_NR_raw_UE'!ER16980&gt;0,('5G_NR_raw_UE'!ER16980*'5G_NR_raw_UE'!ES16980),"")</f>
        <v/>
      </c>
    </row>
    <row r="16981" spans="31:32">
      <c r="AE16981" t="str">
        <f>IF('5G_NR_raw_UE'!EP16981&gt;0,('5G_NR_raw_UE'!EP16981*'5G_NR_raw_UE'!EQ16981),"")</f>
        <v/>
      </c>
      <c r="AF16981" t="str">
        <f>IF('5G_NR_raw_UE'!ER16981&gt;0,('5G_NR_raw_UE'!ER16981*'5G_NR_raw_UE'!ES16981),"")</f>
        <v/>
      </c>
    </row>
    <row r="16982" spans="31:32">
      <c r="AE16982" t="str">
        <f>IF('5G_NR_raw_UE'!EP16982&gt;0,('5G_NR_raw_UE'!EP16982*'5G_NR_raw_UE'!EQ16982),"")</f>
        <v/>
      </c>
      <c r="AF16982" t="str">
        <f>IF('5G_NR_raw_UE'!ER16982&gt;0,('5G_NR_raw_UE'!ER16982*'5G_NR_raw_UE'!ES16982),"")</f>
        <v/>
      </c>
    </row>
    <row r="16983" spans="31:32">
      <c r="AE16983" t="str">
        <f>IF('5G_NR_raw_UE'!EP16983&gt;0,('5G_NR_raw_UE'!EP16983*'5G_NR_raw_UE'!EQ16983),"")</f>
        <v/>
      </c>
      <c r="AF16983" t="str">
        <f>IF('5G_NR_raw_UE'!ER16983&gt;0,('5G_NR_raw_UE'!ER16983*'5G_NR_raw_UE'!ES16983),"")</f>
        <v/>
      </c>
    </row>
    <row r="16984" spans="31:32">
      <c r="AE16984" t="str">
        <f>IF('5G_NR_raw_UE'!EP16984&gt;0,('5G_NR_raw_UE'!EP16984*'5G_NR_raw_UE'!EQ16984),"")</f>
        <v/>
      </c>
      <c r="AF16984" t="str">
        <f>IF('5G_NR_raw_UE'!ER16984&gt;0,('5G_NR_raw_UE'!ER16984*'5G_NR_raw_UE'!ES16984),"")</f>
        <v/>
      </c>
    </row>
    <row r="16985" spans="31:32">
      <c r="AE16985" t="str">
        <f>IF('5G_NR_raw_UE'!EP16985&gt;0,('5G_NR_raw_UE'!EP16985*'5G_NR_raw_UE'!EQ16985),"")</f>
        <v/>
      </c>
      <c r="AF16985" t="str">
        <f>IF('5G_NR_raw_UE'!ER16985&gt;0,('5G_NR_raw_UE'!ER16985*'5G_NR_raw_UE'!ES16985),"")</f>
        <v/>
      </c>
    </row>
    <row r="16986" spans="31:32">
      <c r="AE16986" t="str">
        <f>IF('5G_NR_raw_UE'!EP16986&gt;0,('5G_NR_raw_UE'!EP16986*'5G_NR_raw_UE'!EQ16986),"")</f>
        <v/>
      </c>
      <c r="AF16986" t="str">
        <f>IF('5G_NR_raw_UE'!ER16986&gt;0,('5G_NR_raw_UE'!ER16986*'5G_NR_raw_UE'!ES16986),"")</f>
        <v/>
      </c>
    </row>
    <row r="16987" spans="31:32">
      <c r="AE16987" t="str">
        <f>IF('5G_NR_raw_UE'!EP16987&gt;0,('5G_NR_raw_UE'!EP16987*'5G_NR_raw_UE'!EQ16987),"")</f>
        <v/>
      </c>
      <c r="AF16987" t="str">
        <f>IF('5G_NR_raw_UE'!ER16987&gt;0,('5G_NR_raw_UE'!ER16987*'5G_NR_raw_UE'!ES16987),"")</f>
        <v/>
      </c>
    </row>
    <row r="16988" spans="31:32">
      <c r="AE16988" t="str">
        <f>IF('5G_NR_raw_UE'!EP16988&gt;0,('5G_NR_raw_UE'!EP16988*'5G_NR_raw_UE'!EQ16988),"")</f>
        <v/>
      </c>
      <c r="AF16988" t="str">
        <f>IF('5G_NR_raw_UE'!ER16988&gt;0,('5G_NR_raw_UE'!ER16988*'5G_NR_raw_UE'!ES16988),"")</f>
        <v/>
      </c>
    </row>
    <row r="16989" spans="31:32">
      <c r="AE16989" t="str">
        <f>IF('5G_NR_raw_UE'!EP16989&gt;0,('5G_NR_raw_UE'!EP16989*'5G_NR_raw_UE'!EQ16989),"")</f>
        <v/>
      </c>
      <c r="AF16989" t="str">
        <f>IF('5G_NR_raw_UE'!ER16989&gt;0,('5G_NR_raw_UE'!ER16989*'5G_NR_raw_UE'!ES16989),"")</f>
        <v/>
      </c>
    </row>
    <row r="16990" spans="31:32">
      <c r="AE16990" t="str">
        <f>IF('5G_NR_raw_UE'!EP16990&gt;0,('5G_NR_raw_UE'!EP16990*'5G_NR_raw_UE'!EQ16990),"")</f>
        <v/>
      </c>
      <c r="AF16990" t="str">
        <f>IF('5G_NR_raw_UE'!ER16990&gt;0,('5G_NR_raw_UE'!ER16990*'5G_NR_raw_UE'!ES16990),"")</f>
        <v/>
      </c>
    </row>
    <row r="16991" spans="31:32">
      <c r="AE16991" t="str">
        <f>IF('5G_NR_raw_UE'!EP16991&gt;0,('5G_NR_raw_UE'!EP16991*'5G_NR_raw_UE'!EQ16991),"")</f>
        <v/>
      </c>
      <c r="AF16991" t="str">
        <f>IF('5G_NR_raw_UE'!ER16991&gt;0,('5G_NR_raw_UE'!ER16991*'5G_NR_raw_UE'!ES16991),"")</f>
        <v/>
      </c>
    </row>
    <row r="16992" spans="31:32">
      <c r="AE16992" t="str">
        <f>IF('5G_NR_raw_UE'!EP16992&gt;0,('5G_NR_raw_UE'!EP16992*'5G_NR_raw_UE'!EQ16992),"")</f>
        <v/>
      </c>
      <c r="AF16992" t="str">
        <f>IF('5G_NR_raw_UE'!ER16992&gt;0,('5G_NR_raw_UE'!ER16992*'5G_NR_raw_UE'!ES16992),"")</f>
        <v/>
      </c>
    </row>
    <row r="16993" spans="31:32">
      <c r="AE16993" t="str">
        <f>IF('5G_NR_raw_UE'!EP16993&gt;0,('5G_NR_raw_UE'!EP16993*'5G_NR_raw_UE'!EQ16993),"")</f>
        <v/>
      </c>
      <c r="AF16993" t="str">
        <f>IF('5G_NR_raw_UE'!ER16993&gt;0,('5G_NR_raw_UE'!ER16993*'5G_NR_raw_UE'!ES16993),"")</f>
        <v/>
      </c>
    </row>
    <row r="16994" spans="31:32">
      <c r="AE16994" t="str">
        <f>IF('5G_NR_raw_UE'!EP16994&gt;0,('5G_NR_raw_UE'!EP16994*'5G_NR_raw_UE'!EQ16994),"")</f>
        <v/>
      </c>
      <c r="AF16994" t="str">
        <f>IF('5G_NR_raw_UE'!ER16994&gt;0,('5G_NR_raw_UE'!ER16994*'5G_NR_raw_UE'!ES16994),"")</f>
        <v/>
      </c>
    </row>
    <row r="16995" spans="31:32">
      <c r="AE16995" t="str">
        <f>IF('5G_NR_raw_UE'!EP16995&gt;0,('5G_NR_raw_UE'!EP16995*'5G_NR_raw_UE'!EQ16995),"")</f>
        <v/>
      </c>
      <c r="AF16995" t="str">
        <f>IF('5G_NR_raw_UE'!ER16995&gt;0,('5G_NR_raw_UE'!ER16995*'5G_NR_raw_UE'!ES16995),"")</f>
        <v/>
      </c>
    </row>
    <row r="16996" spans="31:32">
      <c r="AE16996" t="str">
        <f>IF('5G_NR_raw_UE'!EP16996&gt;0,('5G_NR_raw_UE'!EP16996*'5G_NR_raw_UE'!EQ16996),"")</f>
        <v/>
      </c>
      <c r="AF16996" t="str">
        <f>IF('5G_NR_raw_UE'!ER16996&gt;0,('5G_NR_raw_UE'!ER16996*'5G_NR_raw_UE'!ES16996),"")</f>
        <v/>
      </c>
    </row>
    <row r="16997" spans="31:32">
      <c r="AE16997" t="str">
        <f>IF('5G_NR_raw_UE'!EP16997&gt;0,('5G_NR_raw_UE'!EP16997*'5G_NR_raw_UE'!EQ16997),"")</f>
        <v/>
      </c>
      <c r="AF16997" t="str">
        <f>IF('5G_NR_raw_UE'!ER16997&gt;0,('5G_NR_raw_UE'!ER16997*'5G_NR_raw_UE'!ES16997),"")</f>
        <v/>
      </c>
    </row>
    <row r="16998" spans="31:32">
      <c r="AE16998" t="str">
        <f>IF('5G_NR_raw_UE'!EP16998&gt;0,('5G_NR_raw_UE'!EP16998*'5G_NR_raw_UE'!EQ16998),"")</f>
        <v/>
      </c>
      <c r="AF16998" t="str">
        <f>IF('5G_NR_raw_UE'!ER16998&gt;0,('5G_NR_raw_UE'!ER16998*'5G_NR_raw_UE'!ES16998),"")</f>
        <v/>
      </c>
    </row>
    <row r="16999" spans="31:32">
      <c r="AE16999" t="str">
        <f>IF('5G_NR_raw_UE'!EP16999&gt;0,('5G_NR_raw_UE'!EP16999*'5G_NR_raw_UE'!EQ16999),"")</f>
        <v/>
      </c>
      <c r="AF16999" t="str">
        <f>IF('5G_NR_raw_UE'!ER16999&gt;0,('5G_NR_raw_UE'!ER16999*'5G_NR_raw_UE'!ES16999),"")</f>
        <v/>
      </c>
    </row>
    <row r="17000" spans="31:32">
      <c r="AE17000" t="str">
        <f>IF('5G_NR_raw_UE'!EP17000&gt;0,('5G_NR_raw_UE'!EP17000*'5G_NR_raw_UE'!EQ17000),"")</f>
        <v/>
      </c>
      <c r="AF17000" t="str">
        <f>IF('5G_NR_raw_UE'!ER17000&gt;0,('5G_NR_raw_UE'!ER17000*'5G_NR_raw_UE'!ES17000),"")</f>
        <v/>
      </c>
    </row>
    <row r="17001" spans="31:32">
      <c r="AE17001" t="str">
        <f>IF('5G_NR_raw_UE'!EP17001&gt;0,('5G_NR_raw_UE'!EP17001*'5G_NR_raw_UE'!EQ17001),"")</f>
        <v/>
      </c>
      <c r="AF17001" t="str">
        <f>IF('5G_NR_raw_UE'!ER17001&gt;0,('5G_NR_raw_UE'!ER17001*'5G_NR_raw_UE'!ES17001),"")</f>
        <v/>
      </c>
    </row>
    <row r="17002" spans="31:32">
      <c r="AE17002" t="str">
        <f>IF('5G_NR_raw_UE'!EP17002&gt;0,('5G_NR_raw_UE'!EP17002*'5G_NR_raw_UE'!EQ17002),"")</f>
        <v/>
      </c>
      <c r="AF17002" t="str">
        <f>IF('5G_NR_raw_UE'!ER17002&gt;0,('5G_NR_raw_UE'!ER17002*'5G_NR_raw_UE'!ES17002),"")</f>
        <v/>
      </c>
    </row>
    <row r="17003" spans="31:32">
      <c r="AE17003" t="str">
        <f>IF('5G_NR_raw_UE'!EP17003&gt;0,('5G_NR_raw_UE'!EP17003*'5G_NR_raw_UE'!EQ17003),"")</f>
        <v/>
      </c>
      <c r="AF17003" t="str">
        <f>IF('5G_NR_raw_UE'!ER17003&gt;0,('5G_NR_raw_UE'!ER17003*'5G_NR_raw_UE'!ES17003),"")</f>
        <v/>
      </c>
    </row>
    <row r="17004" spans="31:32">
      <c r="AE17004" t="str">
        <f>IF('5G_NR_raw_UE'!EP17004&gt;0,('5G_NR_raw_UE'!EP17004*'5G_NR_raw_UE'!EQ17004),"")</f>
        <v/>
      </c>
      <c r="AF17004" t="str">
        <f>IF('5G_NR_raw_UE'!ER17004&gt;0,('5G_NR_raw_UE'!ER17004*'5G_NR_raw_UE'!ES17004),"")</f>
        <v/>
      </c>
    </row>
    <row r="17005" spans="31:32">
      <c r="AE17005" t="str">
        <f>IF('5G_NR_raw_UE'!EP17005&gt;0,('5G_NR_raw_UE'!EP17005*'5G_NR_raw_UE'!EQ17005),"")</f>
        <v/>
      </c>
      <c r="AF17005" t="str">
        <f>IF('5G_NR_raw_UE'!ER17005&gt;0,('5G_NR_raw_UE'!ER17005*'5G_NR_raw_UE'!ES17005),"")</f>
        <v/>
      </c>
    </row>
    <row r="17006" spans="31:32">
      <c r="AE17006" t="str">
        <f>IF('5G_NR_raw_UE'!EP17006&gt;0,('5G_NR_raw_UE'!EP17006*'5G_NR_raw_UE'!EQ17006),"")</f>
        <v/>
      </c>
      <c r="AF17006" t="str">
        <f>IF('5G_NR_raw_UE'!ER17006&gt;0,('5G_NR_raw_UE'!ER17006*'5G_NR_raw_UE'!ES17006),"")</f>
        <v/>
      </c>
    </row>
    <row r="17007" spans="31:32">
      <c r="AE17007" t="str">
        <f>IF('5G_NR_raw_UE'!EP17007&gt;0,('5G_NR_raw_UE'!EP17007*'5G_NR_raw_UE'!EQ17007),"")</f>
        <v/>
      </c>
      <c r="AF17007" t="str">
        <f>IF('5G_NR_raw_UE'!ER17007&gt;0,('5G_NR_raw_UE'!ER17007*'5G_NR_raw_UE'!ES17007),"")</f>
        <v/>
      </c>
    </row>
    <row r="17008" spans="31:32">
      <c r="AE17008" t="str">
        <f>IF('5G_NR_raw_UE'!EP17008&gt;0,('5G_NR_raw_UE'!EP17008*'5G_NR_raw_UE'!EQ17008),"")</f>
        <v/>
      </c>
      <c r="AF17008" t="str">
        <f>IF('5G_NR_raw_UE'!ER17008&gt;0,('5G_NR_raw_UE'!ER17008*'5G_NR_raw_UE'!ES17008),"")</f>
        <v/>
      </c>
    </row>
    <row r="17009" spans="31:32">
      <c r="AE17009" t="str">
        <f>IF('5G_NR_raw_UE'!EP17009&gt;0,('5G_NR_raw_UE'!EP17009*'5G_NR_raw_UE'!EQ17009),"")</f>
        <v/>
      </c>
      <c r="AF17009" t="str">
        <f>IF('5G_NR_raw_UE'!ER17009&gt;0,('5G_NR_raw_UE'!ER17009*'5G_NR_raw_UE'!ES17009),"")</f>
        <v/>
      </c>
    </row>
    <row r="17010" spans="31:32">
      <c r="AE17010" t="str">
        <f>IF('5G_NR_raw_UE'!EP17010&gt;0,('5G_NR_raw_UE'!EP17010*'5G_NR_raw_UE'!EQ17010),"")</f>
        <v/>
      </c>
      <c r="AF17010" t="str">
        <f>IF('5G_NR_raw_UE'!ER17010&gt;0,('5G_NR_raw_UE'!ER17010*'5G_NR_raw_UE'!ES17010),"")</f>
        <v/>
      </c>
    </row>
    <row r="17011" spans="31:32">
      <c r="AE17011" t="str">
        <f>IF('5G_NR_raw_UE'!EP17011&gt;0,('5G_NR_raw_UE'!EP17011*'5G_NR_raw_UE'!EQ17011),"")</f>
        <v/>
      </c>
      <c r="AF17011" t="str">
        <f>IF('5G_NR_raw_UE'!ER17011&gt;0,('5G_NR_raw_UE'!ER17011*'5G_NR_raw_UE'!ES17011),"")</f>
        <v/>
      </c>
    </row>
    <row r="17012" spans="31:32">
      <c r="AE17012" t="str">
        <f>IF('5G_NR_raw_UE'!EP17012&gt;0,('5G_NR_raw_UE'!EP17012*'5G_NR_raw_UE'!EQ17012),"")</f>
        <v/>
      </c>
      <c r="AF17012" t="str">
        <f>IF('5G_NR_raw_UE'!ER17012&gt;0,('5G_NR_raw_UE'!ER17012*'5G_NR_raw_UE'!ES17012),"")</f>
        <v/>
      </c>
    </row>
    <row r="17013" spans="31:32">
      <c r="AE17013" t="str">
        <f>IF('5G_NR_raw_UE'!EP17013&gt;0,('5G_NR_raw_UE'!EP17013*'5G_NR_raw_UE'!EQ17013),"")</f>
        <v/>
      </c>
      <c r="AF17013" t="str">
        <f>IF('5G_NR_raw_UE'!ER17013&gt;0,('5G_NR_raw_UE'!ER17013*'5G_NR_raw_UE'!ES17013),"")</f>
        <v/>
      </c>
    </row>
    <row r="17014" spans="31:32">
      <c r="AE17014" t="str">
        <f>IF('5G_NR_raw_UE'!EP17014&gt;0,('5G_NR_raw_UE'!EP17014*'5G_NR_raw_UE'!EQ17014),"")</f>
        <v/>
      </c>
      <c r="AF17014" t="str">
        <f>IF('5G_NR_raw_UE'!ER17014&gt;0,('5G_NR_raw_UE'!ER17014*'5G_NR_raw_UE'!ES17014),"")</f>
        <v/>
      </c>
    </row>
    <row r="17015" spans="31:32">
      <c r="AE17015" t="str">
        <f>IF('5G_NR_raw_UE'!EP17015&gt;0,('5G_NR_raw_UE'!EP17015*'5G_NR_raw_UE'!EQ17015),"")</f>
        <v/>
      </c>
      <c r="AF17015" t="str">
        <f>IF('5G_NR_raw_UE'!ER17015&gt;0,('5G_NR_raw_UE'!ER17015*'5G_NR_raw_UE'!ES17015),"")</f>
        <v/>
      </c>
    </row>
    <row r="17016" spans="31:32">
      <c r="AE17016" t="str">
        <f>IF('5G_NR_raw_UE'!EP17016&gt;0,('5G_NR_raw_UE'!EP17016*'5G_NR_raw_UE'!EQ17016),"")</f>
        <v/>
      </c>
      <c r="AF17016" t="str">
        <f>IF('5G_NR_raw_UE'!ER17016&gt;0,('5G_NR_raw_UE'!ER17016*'5G_NR_raw_UE'!ES17016),"")</f>
        <v/>
      </c>
    </row>
    <row r="17017" spans="31:32">
      <c r="AE17017" t="str">
        <f>IF('5G_NR_raw_UE'!EP17017&gt;0,('5G_NR_raw_UE'!EP17017*'5G_NR_raw_UE'!EQ17017),"")</f>
        <v/>
      </c>
      <c r="AF17017" t="str">
        <f>IF('5G_NR_raw_UE'!ER17017&gt;0,('5G_NR_raw_UE'!ER17017*'5G_NR_raw_UE'!ES17017),"")</f>
        <v/>
      </c>
    </row>
    <row r="17018" spans="31:32">
      <c r="AE17018" t="str">
        <f>IF('5G_NR_raw_UE'!EP17018&gt;0,('5G_NR_raw_UE'!EP17018*'5G_NR_raw_UE'!EQ17018),"")</f>
        <v/>
      </c>
      <c r="AF17018" t="str">
        <f>IF('5G_NR_raw_UE'!ER17018&gt;0,('5G_NR_raw_UE'!ER17018*'5G_NR_raw_UE'!ES17018),"")</f>
        <v/>
      </c>
    </row>
    <row r="17019" spans="31:32">
      <c r="AE17019" t="str">
        <f>IF('5G_NR_raw_UE'!EP17019&gt;0,('5G_NR_raw_UE'!EP17019*'5G_NR_raw_UE'!EQ17019),"")</f>
        <v/>
      </c>
      <c r="AF17019" t="str">
        <f>IF('5G_NR_raw_UE'!ER17019&gt;0,('5G_NR_raw_UE'!ER17019*'5G_NR_raw_UE'!ES17019),"")</f>
        <v/>
      </c>
    </row>
    <row r="17020" spans="31:32">
      <c r="AE17020" t="str">
        <f>IF('5G_NR_raw_UE'!EP17020&gt;0,('5G_NR_raw_UE'!EP17020*'5G_NR_raw_UE'!EQ17020),"")</f>
        <v/>
      </c>
      <c r="AF17020" t="str">
        <f>IF('5G_NR_raw_UE'!ER17020&gt;0,('5G_NR_raw_UE'!ER17020*'5G_NR_raw_UE'!ES17020),"")</f>
        <v/>
      </c>
    </row>
    <row r="17021" spans="31:32">
      <c r="AE17021" t="str">
        <f>IF('5G_NR_raw_UE'!EP17021&gt;0,('5G_NR_raw_UE'!EP17021*'5G_NR_raw_UE'!EQ17021),"")</f>
        <v/>
      </c>
      <c r="AF17021" t="str">
        <f>IF('5G_NR_raw_UE'!ER17021&gt;0,('5G_NR_raw_UE'!ER17021*'5G_NR_raw_UE'!ES17021),"")</f>
        <v/>
      </c>
    </row>
    <row r="17022" spans="31:32">
      <c r="AE17022" t="str">
        <f>IF('5G_NR_raw_UE'!EP17022&gt;0,('5G_NR_raw_UE'!EP17022*'5G_NR_raw_UE'!EQ17022),"")</f>
        <v/>
      </c>
      <c r="AF17022" t="str">
        <f>IF('5G_NR_raw_UE'!ER17022&gt;0,('5G_NR_raw_UE'!ER17022*'5G_NR_raw_UE'!ES17022),"")</f>
        <v/>
      </c>
    </row>
    <row r="17023" spans="31:32">
      <c r="AE17023" t="str">
        <f>IF('5G_NR_raw_UE'!EP17023&gt;0,('5G_NR_raw_UE'!EP17023*'5G_NR_raw_UE'!EQ17023),"")</f>
        <v/>
      </c>
      <c r="AF17023" t="str">
        <f>IF('5G_NR_raw_UE'!ER17023&gt;0,('5G_NR_raw_UE'!ER17023*'5G_NR_raw_UE'!ES17023),"")</f>
        <v/>
      </c>
    </row>
    <row r="17024" spans="31:32">
      <c r="AE17024" t="str">
        <f>IF('5G_NR_raw_UE'!EP17024&gt;0,('5G_NR_raw_UE'!EP17024*'5G_NR_raw_UE'!EQ17024),"")</f>
        <v/>
      </c>
      <c r="AF17024" t="str">
        <f>IF('5G_NR_raw_UE'!ER17024&gt;0,('5G_NR_raw_UE'!ER17024*'5G_NR_raw_UE'!ES17024),"")</f>
        <v/>
      </c>
    </row>
    <row r="17025" spans="31:32">
      <c r="AE17025" t="str">
        <f>IF('5G_NR_raw_UE'!EP17025&gt;0,('5G_NR_raw_UE'!EP17025*'5G_NR_raw_UE'!EQ17025),"")</f>
        <v/>
      </c>
      <c r="AF17025" t="str">
        <f>IF('5G_NR_raw_UE'!ER17025&gt;0,('5G_NR_raw_UE'!ER17025*'5G_NR_raw_UE'!ES17025),"")</f>
        <v/>
      </c>
    </row>
    <row r="17026" spans="31:32">
      <c r="AE17026" t="str">
        <f>IF('5G_NR_raw_UE'!EP17026&gt;0,('5G_NR_raw_UE'!EP17026*'5G_NR_raw_UE'!EQ17026),"")</f>
        <v/>
      </c>
      <c r="AF17026" t="str">
        <f>IF('5G_NR_raw_UE'!ER17026&gt;0,('5G_NR_raw_UE'!ER17026*'5G_NR_raw_UE'!ES17026),"")</f>
        <v/>
      </c>
    </row>
    <row r="17027" spans="31:32">
      <c r="AE17027" t="str">
        <f>IF('5G_NR_raw_UE'!EP17027&gt;0,('5G_NR_raw_UE'!EP17027*'5G_NR_raw_UE'!EQ17027),"")</f>
        <v/>
      </c>
      <c r="AF17027" t="str">
        <f>IF('5G_NR_raw_UE'!ER17027&gt;0,('5G_NR_raw_UE'!ER17027*'5G_NR_raw_UE'!ES17027),"")</f>
        <v/>
      </c>
    </row>
    <row r="17028" spans="31:32">
      <c r="AE17028" t="str">
        <f>IF('5G_NR_raw_UE'!EP17028&gt;0,('5G_NR_raw_UE'!EP17028*'5G_NR_raw_UE'!EQ17028),"")</f>
        <v/>
      </c>
      <c r="AF17028" t="str">
        <f>IF('5G_NR_raw_UE'!ER17028&gt;0,('5G_NR_raw_UE'!ER17028*'5G_NR_raw_UE'!ES17028),"")</f>
        <v/>
      </c>
    </row>
    <row r="17029" spans="31:32">
      <c r="AE17029" t="str">
        <f>IF('5G_NR_raw_UE'!EP17029&gt;0,('5G_NR_raw_UE'!EP17029*'5G_NR_raw_UE'!EQ17029),"")</f>
        <v/>
      </c>
      <c r="AF17029" t="str">
        <f>IF('5G_NR_raw_UE'!ER17029&gt;0,('5G_NR_raw_UE'!ER17029*'5G_NR_raw_UE'!ES17029),"")</f>
        <v/>
      </c>
    </row>
    <row r="17030" spans="31:32">
      <c r="AE17030" t="str">
        <f>IF('5G_NR_raw_UE'!EP17030&gt;0,('5G_NR_raw_UE'!EP17030*'5G_NR_raw_UE'!EQ17030),"")</f>
        <v/>
      </c>
      <c r="AF17030" t="str">
        <f>IF('5G_NR_raw_UE'!ER17030&gt;0,('5G_NR_raw_UE'!ER17030*'5G_NR_raw_UE'!ES17030),"")</f>
        <v/>
      </c>
    </row>
    <row r="17031" spans="31:32">
      <c r="AE17031" t="str">
        <f>IF('5G_NR_raw_UE'!EP17031&gt;0,('5G_NR_raw_UE'!EP17031*'5G_NR_raw_UE'!EQ17031),"")</f>
        <v/>
      </c>
      <c r="AF17031" t="str">
        <f>IF('5G_NR_raw_UE'!ER17031&gt;0,('5G_NR_raw_UE'!ER17031*'5G_NR_raw_UE'!ES17031),"")</f>
        <v/>
      </c>
    </row>
    <row r="17032" spans="31:32">
      <c r="AE17032" t="str">
        <f>IF('5G_NR_raw_UE'!EP17032&gt;0,('5G_NR_raw_UE'!EP17032*'5G_NR_raw_UE'!EQ17032),"")</f>
        <v/>
      </c>
      <c r="AF17032" t="str">
        <f>IF('5G_NR_raw_UE'!ER17032&gt;0,('5G_NR_raw_UE'!ER17032*'5G_NR_raw_UE'!ES17032),"")</f>
        <v/>
      </c>
    </row>
    <row r="17033" spans="31:32">
      <c r="AE17033" t="str">
        <f>IF('5G_NR_raw_UE'!EP17033&gt;0,('5G_NR_raw_UE'!EP17033*'5G_NR_raw_UE'!EQ17033),"")</f>
        <v/>
      </c>
      <c r="AF17033" t="str">
        <f>IF('5G_NR_raw_UE'!ER17033&gt;0,('5G_NR_raw_UE'!ER17033*'5G_NR_raw_UE'!ES17033),"")</f>
        <v/>
      </c>
    </row>
    <row r="17034" spans="31:32">
      <c r="AE17034" t="str">
        <f>IF('5G_NR_raw_UE'!EP17034&gt;0,('5G_NR_raw_UE'!EP17034*'5G_NR_raw_UE'!EQ17034),"")</f>
        <v/>
      </c>
      <c r="AF17034" t="str">
        <f>IF('5G_NR_raw_UE'!ER17034&gt;0,('5G_NR_raw_UE'!ER17034*'5G_NR_raw_UE'!ES17034),"")</f>
        <v/>
      </c>
    </row>
    <row r="17035" spans="31:32">
      <c r="AE17035" t="str">
        <f>IF('5G_NR_raw_UE'!EP17035&gt;0,('5G_NR_raw_UE'!EP17035*'5G_NR_raw_UE'!EQ17035),"")</f>
        <v/>
      </c>
      <c r="AF17035" t="str">
        <f>IF('5G_NR_raw_UE'!ER17035&gt;0,('5G_NR_raw_UE'!ER17035*'5G_NR_raw_UE'!ES17035),"")</f>
        <v/>
      </c>
    </row>
    <row r="17036" spans="31:32">
      <c r="AE17036" t="str">
        <f>IF('5G_NR_raw_UE'!EP17036&gt;0,('5G_NR_raw_UE'!EP17036*'5G_NR_raw_UE'!EQ17036),"")</f>
        <v/>
      </c>
      <c r="AF17036" t="str">
        <f>IF('5G_NR_raw_UE'!ER17036&gt;0,('5G_NR_raw_UE'!ER17036*'5G_NR_raw_UE'!ES17036),"")</f>
        <v/>
      </c>
    </row>
    <row r="17037" spans="31:32">
      <c r="AE17037" t="str">
        <f>IF('5G_NR_raw_UE'!EP17037&gt;0,('5G_NR_raw_UE'!EP17037*'5G_NR_raw_UE'!EQ17037),"")</f>
        <v/>
      </c>
      <c r="AF17037" t="str">
        <f>IF('5G_NR_raw_UE'!ER17037&gt;0,('5G_NR_raw_UE'!ER17037*'5G_NR_raw_UE'!ES17037),"")</f>
        <v/>
      </c>
    </row>
    <row r="17038" spans="31:32">
      <c r="AE17038" t="str">
        <f>IF('5G_NR_raw_UE'!EP17038&gt;0,('5G_NR_raw_UE'!EP17038*'5G_NR_raw_UE'!EQ17038),"")</f>
        <v/>
      </c>
      <c r="AF17038" t="str">
        <f>IF('5G_NR_raw_UE'!ER17038&gt;0,('5G_NR_raw_UE'!ER17038*'5G_NR_raw_UE'!ES17038),"")</f>
        <v/>
      </c>
    </row>
    <row r="17039" spans="31:32">
      <c r="AE17039" t="str">
        <f>IF('5G_NR_raw_UE'!EP17039&gt;0,('5G_NR_raw_UE'!EP17039*'5G_NR_raw_UE'!EQ17039),"")</f>
        <v/>
      </c>
      <c r="AF17039" t="str">
        <f>IF('5G_NR_raw_UE'!ER17039&gt;0,('5G_NR_raw_UE'!ER17039*'5G_NR_raw_UE'!ES17039),"")</f>
        <v/>
      </c>
    </row>
    <row r="17040" spans="31:32">
      <c r="AE17040" t="str">
        <f>IF('5G_NR_raw_UE'!EP17040&gt;0,('5G_NR_raw_UE'!EP17040*'5G_NR_raw_UE'!EQ17040),"")</f>
        <v/>
      </c>
      <c r="AF17040" t="str">
        <f>IF('5G_NR_raw_UE'!ER17040&gt;0,('5G_NR_raw_UE'!ER17040*'5G_NR_raw_UE'!ES17040),"")</f>
        <v/>
      </c>
    </row>
    <row r="17041" spans="31:32">
      <c r="AE17041" t="str">
        <f>IF('5G_NR_raw_UE'!EP17041&gt;0,('5G_NR_raw_UE'!EP17041*'5G_NR_raw_UE'!EQ17041),"")</f>
        <v/>
      </c>
      <c r="AF17041" t="str">
        <f>IF('5G_NR_raw_UE'!ER17041&gt;0,('5G_NR_raw_UE'!ER17041*'5G_NR_raw_UE'!ES17041),"")</f>
        <v/>
      </c>
    </row>
    <row r="17042" spans="31:32">
      <c r="AE17042" t="str">
        <f>IF('5G_NR_raw_UE'!EP17042&gt;0,('5G_NR_raw_UE'!EP17042*'5G_NR_raw_UE'!EQ17042),"")</f>
        <v/>
      </c>
      <c r="AF17042" t="str">
        <f>IF('5G_NR_raw_UE'!ER17042&gt;0,('5G_NR_raw_UE'!ER17042*'5G_NR_raw_UE'!ES17042),"")</f>
        <v/>
      </c>
    </row>
    <row r="17043" spans="31:32">
      <c r="AE17043" t="str">
        <f>IF('5G_NR_raw_UE'!EP17043&gt;0,('5G_NR_raw_UE'!EP17043*'5G_NR_raw_UE'!EQ17043),"")</f>
        <v/>
      </c>
      <c r="AF17043" t="str">
        <f>IF('5G_NR_raw_UE'!ER17043&gt;0,('5G_NR_raw_UE'!ER17043*'5G_NR_raw_UE'!ES17043),"")</f>
        <v/>
      </c>
    </row>
    <row r="17044" spans="31:32">
      <c r="AE17044" t="str">
        <f>IF('5G_NR_raw_UE'!EP17044&gt;0,('5G_NR_raw_UE'!EP17044*'5G_NR_raw_UE'!EQ17044),"")</f>
        <v/>
      </c>
      <c r="AF17044" t="str">
        <f>IF('5G_NR_raw_UE'!ER17044&gt;0,('5G_NR_raw_UE'!ER17044*'5G_NR_raw_UE'!ES17044),"")</f>
        <v/>
      </c>
    </row>
    <row r="17045" spans="31:32">
      <c r="AE17045" t="str">
        <f>IF('5G_NR_raw_UE'!EP17045&gt;0,('5G_NR_raw_UE'!EP17045*'5G_NR_raw_UE'!EQ17045),"")</f>
        <v/>
      </c>
      <c r="AF17045" t="str">
        <f>IF('5G_NR_raw_UE'!ER17045&gt;0,('5G_NR_raw_UE'!ER17045*'5G_NR_raw_UE'!ES17045),"")</f>
        <v/>
      </c>
    </row>
    <row r="17046" spans="31:32">
      <c r="AE17046" t="str">
        <f>IF('5G_NR_raw_UE'!EP17046&gt;0,('5G_NR_raw_UE'!EP17046*'5G_NR_raw_UE'!EQ17046),"")</f>
        <v/>
      </c>
      <c r="AF17046" t="str">
        <f>IF('5G_NR_raw_UE'!ER17046&gt;0,('5G_NR_raw_UE'!ER17046*'5G_NR_raw_UE'!ES17046),"")</f>
        <v/>
      </c>
    </row>
    <row r="17047" spans="31:32">
      <c r="AE17047" t="str">
        <f>IF('5G_NR_raw_UE'!EP17047&gt;0,('5G_NR_raw_UE'!EP17047*'5G_NR_raw_UE'!EQ17047),"")</f>
        <v/>
      </c>
      <c r="AF17047" t="str">
        <f>IF('5G_NR_raw_UE'!ER17047&gt;0,('5G_NR_raw_UE'!ER17047*'5G_NR_raw_UE'!ES17047),"")</f>
        <v/>
      </c>
    </row>
    <row r="17048" spans="31:32">
      <c r="AE17048" t="str">
        <f>IF('5G_NR_raw_UE'!EP17048&gt;0,('5G_NR_raw_UE'!EP17048*'5G_NR_raw_UE'!EQ17048),"")</f>
        <v/>
      </c>
      <c r="AF17048" t="str">
        <f>IF('5G_NR_raw_UE'!ER17048&gt;0,('5G_NR_raw_UE'!ER17048*'5G_NR_raw_UE'!ES17048),"")</f>
        <v/>
      </c>
    </row>
    <row r="17049" spans="31:32">
      <c r="AE17049" t="str">
        <f>IF('5G_NR_raw_UE'!EP17049&gt;0,('5G_NR_raw_UE'!EP17049*'5G_NR_raw_UE'!EQ17049),"")</f>
        <v/>
      </c>
      <c r="AF17049" t="str">
        <f>IF('5G_NR_raw_UE'!ER17049&gt;0,('5G_NR_raw_UE'!ER17049*'5G_NR_raw_UE'!ES17049),"")</f>
        <v/>
      </c>
    </row>
    <row r="17050" spans="31:32">
      <c r="AE17050" t="str">
        <f>IF('5G_NR_raw_UE'!EP17050&gt;0,('5G_NR_raw_UE'!EP17050*'5G_NR_raw_UE'!EQ17050),"")</f>
        <v/>
      </c>
      <c r="AF17050" t="str">
        <f>IF('5G_NR_raw_UE'!ER17050&gt;0,('5G_NR_raw_UE'!ER17050*'5G_NR_raw_UE'!ES17050),"")</f>
        <v/>
      </c>
    </row>
    <row r="17051" spans="31:32">
      <c r="AE17051" t="str">
        <f>IF('5G_NR_raw_UE'!EP17051&gt;0,('5G_NR_raw_UE'!EP17051*'5G_NR_raw_UE'!EQ17051),"")</f>
        <v/>
      </c>
      <c r="AF17051" t="str">
        <f>IF('5G_NR_raw_UE'!ER17051&gt;0,('5G_NR_raw_UE'!ER17051*'5G_NR_raw_UE'!ES17051),"")</f>
        <v/>
      </c>
    </row>
    <row r="17052" spans="31:32">
      <c r="AE17052" t="str">
        <f>IF('5G_NR_raw_UE'!EP17052&gt;0,('5G_NR_raw_UE'!EP17052*'5G_NR_raw_UE'!EQ17052),"")</f>
        <v/>
      </c>
      <c r="AF17052" t="str">
        <f>IF('5G_NR_raw_UE'!ER17052&gt;0,('5G_NR_raw_UE'!ER17052*'5G_NR_raw_UE'!ES17052),"")</f>
        <v/>
      </c>
    </row>
    <row r="17053" spans="31:32">
      <c r="AE17053" t="str">
        <f>IF('5G_NR_raw_UE'!EP17053&gt;0,('5G_NR_raw_UE'!EP17053*'5G_NR_raw_UE'!EQ17053),"")</f>
        <v/>
      </c>
      <c r="AF17053" t="str">
        <f>IF('5G_NR_raw_UE'!ER17053&gt;0,('5G_NR_raw_UE'!ER17053*'5G_NR_raw_UE'!ES17053),"")</f>
        <v/>
      </c>
    </row>
    <row r="17054" spans="31:32">
      <c r="AE17054" t="str">
        <f>IF('5G_NR_raw_UE'!EP17054&gt;0,('5G_NR_raw_UE'!EP17054*'5G_NR_raw_UE'!EQ17054),"")</f>
        <v/>
      </c>
      <c r="AF17054" t="str">
        <f>IF('5G_NR_raw_UE'!ER17054&gt;0,('5G_NR_raw_UE'!ER17054*'5G_NR_raw_UE'!ES17054),"")</f>
        <v/>
      </c>
    </row>
    <row r="17055" spans="31:32">
      <c r="AE17055" t="str">
        <f>IF('5G_NR_raw_UE'!EP17055&gt;0,('5G_NR_raw_UE'!EP17055*'5G_NR_raw_UE'!EQ17055),"")</f>
        <v/>
      </c>
      <c r="AF17055" t="str">
        <f>IF('5G_NR_raw_UE'!ER17055&gt;0,('5G_NR_raw_UE'!ER17055*'5G_NR_raw_UE'!ES17055),"")</f>
        <v/>
      </c>
    </row>
    <row r="17056" spans="31:32">
      <c r="AE17056" t="str">
        <f>IF('5G_NR_raw_UE'!EP17056&gt;0,('5G_NR_raw_UE'!EP17056*'5G_NR_raw_UE'!EQ17056),"")</f>
        <v/>
      </c>
      <c r="AF17056" t="str">
        <f>IF('5G_NR_raw_UE'!ER17056&gt;0,('5G_NR_raw_UE'!ER17056*'5G_NR_raw_UE'!ES17056),"")</f>
        <v/>
      </c>
    </row>
    <row r="17057" spans="31:32">
      <c r="AE17057" t="str">
        <f>IF('5G_NR_raw_UE'!EP17057&gt;0,('5G_NR_raw_UE'!EP17057*'5G_NR_raw_UE'!EQ17057),"")</f>
        <v/>
      </c>
      <c r="AF17057" t="str">
        <f>IF('5G_NR_raw_UE'!ER17057&gt;0,('5G_NR_raw_UE'!ER17057*'5G_NR_raw_UE'!ES17057),"")</f>
        <v/>
      </c>
    </row>
    <row r="17058" spans="31:32">
      <c r="AE17058" t="str">
        <f>IF('5G_NR_raw_UE'!EP17058&gt;0,('5G_NR_raw_UE'!EP17058*'5G_NR_raw_UE'!EQ17058),"")</f>
        <v/>
      </c>
      <c r="AF17058" t="str">
        <f>IF('5G_NR_raw_UE'!ER17058&gt;0,('5G_NR_raw_UE'!ER17058*'5G_NR_raw_UE'!ES17058),"")</f>
        <v/>
      </c>
    </row>
    <row r="17059" spans="31:32">
      <c r="AE17059" t="str">
        <f>IF('5G_NR_raw_UE'!EP17059&gt;0,('5G_NR_raw_UE'!EP17059*'5G_NR_raw_UE'!EQ17059),"")</f>
        <v/>
      </c>
      <c r="AF17059" t="str">
        <f>IF('5G_NR_raw_UE'!ER17059&gt;0,('5G_NR_raw_UE'!ER17059*'5G_NR_raw_UE'!ES17059),"")</f>
        <v/>
      </c>
    </row>
    <row r="17060" spans="31:32">
      <c r="AE17060" t="str">
        <f>IF('5G_NR_raw_UE'!EP17060&gt;0,('5G_NR_raw_UE'!EP17060*'5G_NR_raw_UE'!EQ17060),"")</f>
        <v/>
      </c>
      <c r="AF17060" t="str">
        <f>IF('5G_NR_raw_UE'!ER17060&gt;0,('5G_NR_raw_UE'!ER17060*'5G_NR_raw_UE'!ES17060),"")</f>
        <v/>
      </c>
    </row>
    <row r="17061" spans="31:32">
      <c r="AE17061" t="str">
        <f>IF('5G_NR_raw_UE'!EP17061&gt;0,('5G_NR_raw_UE'!EP17061*'5G_NR_raw_UE'!EQ17061),"")</f>
        <v/>
      </c>
      <c r="AF17061" t="str">
        <f>IF('5G_NR_raw_UE'!ER17061&gt;0,('5G_NR_raw_UE'!ER17061*'5G_NR_raw_UE'!ES17061),"")</f>
        <v/>
      </c>
    </row>
    <row r="17062" spans="31:32">
      <c r="AE17062" t="str">
        <f>IF('5G_NR_raw_UE'!EP17062&gt;0,('5G_NR_raw_UE'!EP17062*'5G_NR_raw_UE'!EQ17062),"")</f>
        <v/>
      </c>
      <c r="AF17062" t="str">
        <f>IF('5G_NR_raw_UE'!ER17062&gt;0,('5G_NR_raw_UE'!ER17062*'5G_NR_raw_UE'!ES17062),"")</f>
        <v/>
      </c>
    </row>
    <row r="17063" spans="31:32">
      <c r="AE17063" t="str">
        <f>IF('5G_NR_raw_UE'!EP17063&gt;0,('5G_NR_raw_UE'!EP17063*'5G_NR_raw_UE'!EQ17063),"")</f>
        <v/>
      </c>
      <c r="AF17063" t="str">
        <f>IF('5G_NR_raw_UE'!ER17063&gt;0,('5G_NR_raw_UE'!ER17063*'5G_NR_raw_UE'!ES17063),"")</f>
        <v/>
      </c>
    </row>
    <row r="17064" spans="31:32">
      <c r="AE17064" t="str">
        <f>IF('5G_NR_raw_UE'!EP17064&gt;0,('5G_NR_raw_UE'!EP17064*'5G_NR_raw_UE'!EQ17064),"")</f>
        <v/>
      </c>
      <c r="AF17064" t="str">
        <f>IF('5G_NR_raw_UE'!ER17064&gt;0,('5G_NR_raw_UE'!ER17064*'5G_NR_raw_UE'!ES17064),"")</f>
        <v/>
      </c>
    </row>
    <row r="17065" spans="31:32">
      <c r="AE17065" t="str">
        <f>IF('5G_NR_raw_UE'!EP17065&gt;0,('5G_NR_raw_UE'!EP17065*'5G_NR_raw_UE'!EQ17065),"")</f>
        <v/>
      </c>
      <c r="AF17065" t="str">
        <f>IF('5G_NR_raw_UE'!ER17065&gt;0,('5G_NR_raw_UE'!ER17065*'5G_NR_raw_UE'!ES17065),"")</f>
        <v/>
      </c>
    </row>
    <row r="17066" spans="31:32">
      <c r="AE17066" t="str">
        <f>IF('5G_NR_raw_UE'!EP17066&gt;0,('5G_NR_raw_UE'!EP17066*'5G_NR_raw_UE'!EQ17066),"")</f>
        <v/>
      </c>
      <c r="AF17066" t="str">
        <f>IF('5G_NR_raw_UE'!ER17066&gt;0,('5G_NR_raw_UE'!ER17066*'5G_NR_raw_UE'!ES17066),"")</f>
        <v/>
      </c>
    </row>
    <row r="17067" spans="31:32">
      <c r="AE17067" t="str">
        <f>IF('5G_NR_raw_UE'!EP17067&gt;0,('5G_NR_raw_UE'!EP17067*'5G_NR_raw_UE'!EQ17067),"")</f>
        <v/>
      </c>
      <c r="AF17067" t="str">
        <f>IF('5G_NR_raw_UE'!ER17067&gt;0,('5G_NR_raw_UE'!ER17067*'5G_NR_raw_UE'!ES17067),"")</f>
        <v/>
      </c>
    </row>
    <row r="17068" spans="31:32">
      <c r="AE17068" t="str">
        <f>IF('5G_NR_raw_UE'!EP17068&gt;0,('5G_NR_raw_UE'!EP17068*'5G_NR_raw_UE'!EQ17068),"")</f>
        <v/>
      </c>
      <c r="AF17068" t="str">
        <f>IF('5G_NR_raw_UE'!ER17068&gt;0,('5G_NR_raw_UE'!ER17068*'5G_NR_raw_UE'!ES17068),"")</f>
        <v/>
      </c>
    </row>
    <row r="17069" spans="31:32">
      <c r="AE17069" t="str">
        <f>IF('5G_NR_raw_UE'!EP17069&gt;0,('5G_NR_raw_UE'!EP17069*'5G_NR_raw_UE'!EQ17069),"")</f>
        <v/>
      </c>
      <c r="AF17069" t="str">
        <f>IF('5G_NR_raw_UE'!ER17069&gt;0,('5G_NR_raw_UE'!ER17069*'5G_NR_raw_UE'!ES17069),"")</f>
        <v/>
      </c>
    </row>
    <row r="17070" spans="31:32">
      <c r="AE17070" t="str">
        <f>IF('5G_NR_raw_UE'!EP17070&gt;0,('5G_NR_raw_UE'!EP17070*'5G_NR_raw_UE'!EQ17070),"")</f>
        <v/>
      </c>
      <c r="AF17070" t="str">
        <f>IF('5G_NR_raw_UE'!ER17070&gt;0,('5G_NR_raw_UE'!ER17070*'5G_NR_raw_UE'!ES17070),"")</f>
        <v/>
      </c>
    </row>
    <row r="17071" spans="31:32">
      <c r="AE17071" t="str">
        <f>IF('5G_NR_raw_UE'!EP17071&gt;0,('5G_NR_raw_UE'!EP17071*'5G_NR_raw_UE'!EQ17071),"")</f>
        <v/>
      </c>
      <c r="AF17071" t="str">
        <f>IF('5G_NR_raw_UE'!ER17071&gt;0,('5G_NR_raw_UE'!ER17071*'5G_NR_raw_UE'!ES17071),"")</f>
        <v/>
      </c>
    </row>
    <row r="17072" spans="31:32">
      <c r="AE17072" t="str">
        <f>IF('5G_NR_raw_UE'!EP17072&gt;0,('5G_NR_raw_UE'!EP17072*'5G_NR_raw_UE'!EQ17072),"")</f>
        <v/>
      </c>
      <c r="AF17072" t="str">
        <f>IF('5G_NR_raw_UE'!ER17072&gt;0,('5G_NR_raw_UE'!ER17072*'5G_NR_raw_UE'!ES17072),"")</f>
        <v/>
      </c>
    </row>
    <row r="17073" spans="31:32">
      <c r="AE17073" t="str">
        <f>IF('5G_NR_raw_UE'!EP17073&gt;0,('5G_NR_raw_UE'!EP17073*'5G_NR_raw_UE'!EQ17073),"")</f>
        <v/>
      </c>
      <c r="AF17073" t="str">
        <f>IF('5G_NR_raw_UE'!ER17073&gt;0,('5G_NR_raw_UE'!ER17073*'5G_NR_raw_UE'!ES17073),"")</f>
        <v/>
      </c>
    </row>
    <row r="17074" spans="31:32">
      <c r="AE17074" t="str">
        <f>IF('5G_NR_raw_UE'!EP17074&gt;0,('5G_NR_raw_UE'!EP17074*'5G_NR_raw_UE'!EQ17074),"")</f>
        <v/>
      </c>
      <c r="AF17074" t="str">
        <f>IF('5G_NR_raw_UE'!ER17074&gt;0,('5G_NR_raw_UE'!ER17074*'5G_NR_raw_UE'!ES17074),"")</f>
        <v/>
      </c>
    </row>
    <row r="17075" spans="31:32">
      <c r="AE17075" t="str">
        <f>IF('5G_NR_raw_UE'!EP17075&gt;0,('5G_NR_raw_UE'!EP17075*'5G_NR_raw_UE'!EQ17075),"")</f>
        <v/>
      </c>
      <c r="AF17075" t="str">
        <f>IF('5G_NR_raw_UE'!ER17075&gt;0,('5G_NR_raw_UE'!ER17075*'5G_NR_raw_UE'!ES17075),"")</f>
        <v/>
      </c>
    </row>
    <row r="17076" spans="31:32">
      <c r="AE17076" t="str">
        <f>IF('5G_NR_raw_UE'!EP17076&gt;0,('5G_NR_raw_UE'!EP17076*'5G_NR_raw_UE'!EQ17076),"")</f>
        <v/>
      </c>
      <c r="AF17076" t="str">
        <f>IF('5G_NR_raw_UE'!ER17076&gt;0,('5G_NR_raw_UE'!ER17076*'5G_NR_raw_UE'!ES17076),"")</f>
        <v/>
      </c>
    </row>
    <row r="17077" spans="31:32">
      <c r="AE17077" t="str">
        <f>IF('5G_NR_raw_UE'!EP17077&gt;0,('5G_NR_raw_UE'!EP17077*'5G_NR_raw_UE'!EQ17077),"")</f>
        <v/>
      </c>
      <c r="AF17077" t="str">
        <f>IF('5G_NR_raw_UE'!ER17077&gt;0,('5G_NR_raw_UE'!ER17077*'5G_NR_raw_UE'!ES17077),"")</f>
        <v/>
      </c>
    </row>
    <row r="17078" spans="31:32">
      <c r="AE17078" t="str">
        <f>IF('5G_NR_raw_UE'!EP17078&gt;0,('5G_NR_raw_UE'!EP17078*'5G_NR_raw_UE'!EQ17078),"")</f>
        <v/>
      </c>
      <c r="AF17078" t="str">
        <f>IF('5G_NR_raw_UE'!ER17078&gt;0,('5G_NR_raw_UE'!ER17078*'5G_NR_raw_UE'!ES17078),"")</f>
        <v/>
      </c>
    </row>
    <row r="17079" spans="31:32">
      <c r="AE17079" t="str">
        <f>IF('5G_NR_raw_UE'!EP17079&gt;0,('5G_NR_raw_UE'!EP17079*'5G_NR_raw_UE'!EQ17079),"")</f>
        <v/>
      </c>
      <c r="AF17079" t="str">
        <f>IF('5G_NR_raw_UE'!ER17079&gt;0,('5G_NR_raw_UE'!ER17079*'5G_NR_raw_UE'!ES17079),"")</f>
        <v/>
      </c>
    </row>
    <row r="17080" spans="31:32">
      <c r="AE17080" t="str">
        <f>IF('5G_NR_raw_UE'!EP17080&gt;0,('5G_NR_raw_UE'!EP17080*'5G_NR_raw_UE'!EQ17080),"")</f>
        <v/>
      </c>
      <c r="AF17080" t="str">
        <f>IF('5G_NR_raw_UE'!ER17080&gt;0,('5G_NR_raw_UE'!ER17080*'5G_NR_raw_UE'!ES17080),"")</f>
        <v/>
      </c>
    </row>
    <row r="17081" spans="31:32">
      <c r="AE17081" t="str">
        <f>IF('5G_NR_raw_UE'!EP17081&gt;0,('5G_NR_raw_UE'!EP17081*'5G_NR_raw_UE'!EQ17081),"")</f>
        <v/>
      </c>
      <c r="AF17081" t="str">
        <f>IF('5G_NR_raw_UE'!ER17081&gt;0,('5G_NR_raw_UE'!ER17081*'5G_NR_raw_UE'!ES17081),"")</f>
        <v/>
      </c>
    </row>
    <row r="17082" spans="31:32">
      <c r="AE17082" t="str">
        <f>IF('5G_NR_raw_UE'!EP17082&gt;0,('5G_NR_raw_UE'!EP17082*'5G_NR_raw_UE'!EQ17082),"")</f>
        <v/>
      </c>
      <c r="AF17082" t="str">
        <f>IF('5G_NR_raw_UE'!ER17082&gt;0,('5G_NR_raw_UE'!ER17082*'5G_NR_raw_UE'!ES17082),"")</f>
        <v/>
      </c>
    </row>
    <row r="17083" spans="31:32">
      <c r="AE17083" t="str">
        <f>IF('5G_NR_raw_UE'!EP17083&gt;0,('5G_NR_raw_UE'!EP17083*'5G_NR_raw_UE'!EQ17083),"")</f>
        <v/>
      </c>
      <c r="AF17083" t="str">
        <f>IF('5G_NR_raw_UE'!ER17083&gt;0,('5G_NR_raw_UE'!ER17083*'5G_NR_raw_UE'!ES17083),"")</f>
        <v/>
      </c>
    </row>
    <row r="17084" spans="31:32">
      <c r="AE17084" t="str">
        <f>IF('5G_NR_raw_UE'!EP17084&gt;0,('5G_NR_raw_UE'!EP17084*'5G_NR_raw_UE'!EQ17084),"")</f>
        <v/>
      </c>
      <c r="AF17084" t="str">
        <f>IF('5G_NR_raw_UE'!ER17084&gt;0,('5G_NR_raw_UE'!ER17084*'5G_NR_raw_UE'!ES17084),"")</f>
        <v/>
      </c>
    </row>
    <row r="17085" spans="31:32">
      <c r="AE17085" t="str">
        <f>IF('5G_NR_raw_UE'!EP17085&gt;0,('5G_NR_raw_UE'!EP17085*'5G_NR_raw_UE'!EQ17085),"")</f>
        <v/>
      </c>
      <c r="AF17085" t="str">
        <f>IF('5G_NR_raw_UE'!ER17085&gt;0,('5G_NR_raw_UE'!ER17085*'5G_NR_raw_UE'!ES17085),"")</f>
        <v/>
      </c>
    </row>
    <row r="17086" spans="31:32">
      <c r="AE17086" t="str">
        <f>IF('5G_NR_raw_UE'!EP17086&gt;0,('5G_NR_raw_UE'!EP17086*'5G_NR_raw_UE'!EQ17086),"")</f>
        <v/>
      </c>
      <c r="AF17086" t="str">
        <f>IF('5G_NR_raw_UE'!ER17086&gt;0,('5G_NR_raw_UE'!ER17086*'5G_NR_raw_UE'!ES17086),"")</f>
        <v/>
      </c>
    </row>
    <row r="17087" spans="31:32">
      <c r="AE17087" t="str">
        <f>IF('5G_NR_raw_UE'!EP17087&gt;0,('5G_NR_raw_UE'!EP17087*'5G_NR_raw_UE'!EQ17087),"")</f>
        <v/>
      </c>
      <c r="AF17087" t="str">
        <f>IF('5G_NR_raw_UE'!ER17087&gt;0,('5G_NR_raw_UE'!ER17087*'5G_NR_raw_UE'!ES17087),"")</f>
        <v/>
      </c>
    </row>
    <row r="17088" spans="31:32">
      <c r="AE17088" t="str">
        <f>IF('5G_NR_raw_UE'!EP17088&gt;0,('5G_NR_raw_UE'!EP17088*'5G_NR_raw_UE'!EQ17088),"")</f>
        <v/>
      </c>
      <c r="AF17088" t="str">
        <f>IF('5G_NR_raw_UE'!ER17088&gt;0,('5G_NR_raw_UE'!ER17088*'5G_NR_raw_UE'!ES17088),"")</f>
        <v/>
      </c>
    </row>
    <row r="17089" spans="31:32">
      <c r="AE17089" t="str">
        <f>IF('5G_NR_raw_UE'!EP17089&gt;0,('5G_NR_raw_UE'!EP17089*'5G_NR_raw_UE'!EQ17089),"")</f>
        <v/>
      </c>
      <c r="AF17089" t="str">
        <f>IF('5G_NR_raw_UE'!ER17089&gt;0,('5G_NR_raw_UE'!ER17089*'5G_NR_raw_UE'!ES17089),"")</f>
        <v/>
      </c>
    </row>
    <row r="17090" spans="31:32">
      <c r="AE17090" t="str">
        <f>IF('5G_NR_raw_UE'!EP17090&gt;0,('5G_NR_raw_UE'!EP17090*'5G_NR_raw_UE'!EQ17090),"")</f>
        <v/>
      </c>
      <c r="AF17090" t="str">
        <f>IF('5G_NR_raw_UE'!ER17090&gt;0,('5G_NR_raw_UE'!ER17090*'5G_NR_raw_UE'!ES17090),"")</f>
        <v/>
      </c>
    </row>
    <row r="17091" spans="31:32">
      <c r="AE17091" t="str">
        <f>IF('5G_NR_raw_UE'!EP17091&gt;0,('5G_NR_raw_UE'!EP17091*'5G_NR_raw_UE'!EQ17091),"")</f>
        <v/>
      </c>
      <c r="AF17091" t="str">
        <f>IF('5G_NR_raw_UE'!ER17091&gt;0,('5G_NR_raw_UE'!ER17091*'5G_NR_raw_UE'!ES17091),"")</f>
        <v/>
      </c>
    </row>
    <row r="17092" spans="31:32">
      <c r="AE17092" t="str">
        <f>IF('5G_NR_raw_UE'!EP17092&gt;0,('5G_NR_raw_UE'!EP17092*'5G_NR_raw_UE'!EQ17092),"")</f>
        <v/>
      </c>
      <c r="AF17092" t="str">
        <f>IF('5G_NR_raw_UE'!ER17092&gt;0,('5G_NR_raw_UE'!ER17092*'5G_NR_raw_UE'!ES17092),"")</f>
        <v/>
      </c>
    </row>
    <row r="17093" spans="31:32">
      <c r="AE17093" t="str">
        <f>IF('5G_NR_raw_UE'!EP17093&gt;0,('5G_NR_raw_UE'!EP17093*'5G_NR_raw_UE'!EQ17093),"")</f>
        <v/>
      </c>
      <c r="AF17093" t="str">
        <f>IF('5G_NR_raw_UE'!ER17093&gt;0,('5G_NR_raw_UE'!ER17093*'5G_NR_raw_UE'!ES17093),"")</f>
        <v/>
      </c>
    </row>
    <row r="17094" spans="31:32">
      <c r="AE17094" t="str">
        <f>IF('5G_NR_raw_UE'!EP17094&gt;0,('5G_NR_raw_UE'!EP17094*'5G_NR_raw_UE'!EQ17094),"")</f>
        <v/>
      </c>
      <c r="AF17094" t="str">
        <f>IF('5G_NR_raw_UE'!ER17094&gt;0,('5G_NR_raw_UE'!ER17094*'5G_NR_raw_UE'!ES17094),"")</f>
        <v/>
      </c>
    </row>
    <row r="17095" spans="31:32">
      <c r="AE17095" t="str">
        <f>IF('5G_NR_raw_UE'!EP17095&gt;0,('5G_NR_raw_UE'!EP17095*'5G_NR_raw_UE'!EQ17095),"")</f>
        <v/>
      </c>
      <c r="AF17095" t="str">
        <f>IF('5G_NR_raw_UE'!ER17095&gt;0,('5G_NR_raw_UE'!ER17095*'5G_NR_raw_UE'!ES17095),"")</f>
        <v/>
      </c>
    </row>
    <row r="17096" spans="31:32">
      <c r="AE17096" t="str">
        <f>IF('5G_NR_raw_UE'!EP17096&gt;0,('5G_NR_raw_UE'!EP17096*'5G_NR_raw_UE'!EQ17096),"")</f>
        <v/>
      </c>
      <c r="AF17096" t="str">
        <f>IF('5G_NR_raw_UE'!ER17096&gt;0,('5G_NR_raw_UE'!ER17096*'5G_NR_raw_UE'!ES17096),"")</f>
        <v/>
      </c>
    </row>
    <row r="17097" spans="31:32">
      <c r="AE17097" t="str">
        <f>IF('5G_NR_raw_UE'!EP17097&gt;0,('5G_NR_raw_UE'!EP17097*'5G_NR_raw_UE'!EQ17097),"")</f>
        <v/>
      </c>
      <c r="AF17097" t="str">
        <f>IF('5G_NR_raw_UE'!ER17097&gt;0,('5G_NR_raw_UE'!ER17097*'5G_NR_raw_UE'!ES17097),"")</f>
        <v/>
      </c>
    </row>
    <row r="17098" spans="31:32">
      <c r="AE17098" t="str">
        <f>IF('5G_NR_raw_UE'!EP17098&gt;0,('5G_NR_raw_UE'!EP17098*'5G_NR_raw_UE'!EQ17098),"")</f>
        <v/>
      </c>
      <c r="AF17098" t="str">
        <f>IF('5G_NR_raw_UE'!ER17098&gt;0,('5G_NR_raw_UE'!ER17098*'5G_NR_raw_UE'!ES17098),"")</f>
        <v/>
      </c>
    </row>
    <row r="17099" spans="31:32">
      <c r="AE17099" t="str">
        <f>IF('5G_NR_raw_UE'!EP17099&gt;0,('5G_NR_raw_UE'!EP17099*'5G_NR_raw_UE'!EQ17099),"")</f>
        <v/>
      </c>
      <c r="AF17099" t="str">
        <f>IF('5G_NR_raw_UE'!ER17099&gt;0,('5G_NR_raw_UE'!ER17099*'5G_NR_raw_UE'!ES17099),"")</f>
        <v/>
      </c>
    </row>
    <row r="17100" spans="31:32">
      <c r="AE17100" t="str">
        <f>IF('5G_NR_raw_UE'!EP17100&gt;0,('5G_NR_raw_UE'!EP17100*'5G_NR_raw_UE'!EQ17100),"")</f>
        <v/>
      </c>
      <c r="AF17100" t="str">
        <f>IF('5G_NR_raw_UE'!ER17100&gt;0,('5G_NR_raw_UE'!ER17100*'5G_NR_raw_UE'!ES17100),"")</f>
        <v/>
      </c>
    </row>
    <row r="17101" spans="31:32">
      <c r="AE17101" t="str">
        <f>IF('5G_NR_raw_UE'!EP17101&gt;0,('5G_NR_raw_UE'!EP17101*'5G_NR_raw_UE'!EQ17101),"")</f>
        <v/>
      </c>
      <c r="AF17101" t="str">
        <f>IF('5G_NR_raw_UE'!ER17101&gt;0,('5G_NR_raw_UE'!ER17101*'5G_NR_raw_UE'!ES17101),"")</f>
        <v/>
      </c>
    </row>
    <row r="17102" spans="31:32">
      <c r="AE17102" t="str">
        <f>IF('5G_NR_raw_UE'!EP17102&gt;0,('5G_NR_raw_UE'!EP17102*'5G_NR_raw_UE'!EQ17102),"")</f>
        <v/>
      </c>
      <c r="AF17102" t="str">
        <f>IF('5G_NR_raw_UE'!ER17102&gt;0,('5G_NR_raw_UE'!ER17102*'5G_NR_raw_UE'!ES17102),"")</f>
        <v/>
      </c>
    </row>
    <row r="17103" spans="31:32">
      <c r="AE17103" t="str">
        <f>IF('5G_NR_raw_UE'!EP17103&gt;0,('5G_NR_raw_UE'!EP17103*'5G_NR_raw_UE'!EQ17103),"")</f>
        <v/>
      </c>
      <c r="AF17103" t="str">
        <f>IF('5G_NR_raw_UE'!ER17103&gt;0,('5G_NR_raw_UE'!ER17103*'5G_NR_raw_UE'!ES17103),"")</f>
        <v/>
      </c>
    </row>
    <row r="17104" spans="31:32">
      <c r="AE17104" t="str">
        <f>IF('5G_NR_raw_UE'!EP17104&gt;0,('5G_NR_raw_UE'!EP17104*'5G_NR_raw_UE'!EQ17104),"")</f>
        <v/>
      </c>
      <c r="AF17104" t="str">
        <f>IF('5G_NR_raw_UE'!ER17104&gt;0,('5G_NR_raw_UE'!ER17104*'5G_NR_raw_UE'!ES17104),"")</f>
        <v/>
      </c>
    </row>
    <row r="17105" spans="31:32">
      <c r="AE17105" t="str">
        <f>IF('5G_NR_raw_UE'!EP17105&gt;0,('5G_NR_raw_UE'!EP17105*'5G_NR_raw_UE'!EQ17105),"")</f>
        <v/>
      </c>
      <c r="AF17105" t="str">
        <f>IF('5G_NR_raw_UE'!ER17105&gt;0,('5G_NR_raw_UE'!ER17105*'5G_NR_raw_UE'!ES17105),"")</f>
        <v/>
      </c>
    </row>
    <row r="17106" spans="31:32">
      <c r="AE17106" t="str">
        <f>IF('5G_NR_raw_UE'!EP17106&gt;0,('5G_NR_raw_UE'!EP17106*'5G_NR_raw_UE'!EQ17106),"")</f>
        <v/>
      </c>
      <c r="AF17106" t="str">
        <f>IF('5G_NR_raw_UE'!ER17106&gt;0,('5G_NR_raw_UE'!ER17106*'5G_NR_raw_UE'!ES17106),"")</f>
        <v/>
      </c>
    </row>
    <row r="17107" spans="31:32">
      <c r="AE17107" t="str">
        <f>IF('5G_NR_raw_UE'!EP17107&gt;0,('5G_NR_raw_UE'!EP17107*'5G_NR_raw_UE'!EQ17107),"")</f>
        <v/>
      </c>
      <c r="AF17107" t="str">
        <f>IF('5G_NR_raw_UE'!ER17107&gt;0,('5G_NR_raw_UE'!ER17107*'5G_NR_raw_UE'!ES17107),"")</f>
        <v/>
      </c>
    </row>
    <row r="17108" spans="31:32">
      <c r="AE17108" t="str">
        <f>IF('5G_NR_raw_UE'!EP17108&gt;0,('5G_NR_raw_UE'!EP17108*'5G_NR_raw_UE'!EQ17108),"")</f>
        <v/>
      </c>
      <c r="AF17108" t="str">
        <f>IF('5G_NR_raw_UE'!ER17108&gt;0,('5G_NR_raw_UE'!ER17108*'5G_NR_raw_UE'!ES17108),"")</f>
        <v/>
      </c>
    </row>
    <row r="17109" spans="31:32">
      <c r="AE17109" t="str">
        <f>IF('5G_NR_raw_UE'!EP17109&gt;0,('5G_NR_raw_UE'!EP17109*'5G_NR_raw_UE'!EQ17109),"")</f>
        <v/>
      </c>
      <c r="AF17109" t="str">
        <f>IF('5G_NR_raw_UE'!ER17109&gt;0,('5G_NR_raw_UE'!ER17109*'5G_NR_raw_UE'!ES17109),"")</f>
        <v/>
      </c>
    </row>
    <row r="17110" spans="31:32">
      <c r="AE17110" t="str">
        <f>IF('5G_NR_raw_UE'!EP17110&gt;0,('5G_NR_raw_UE'!EP17110*'5G_NR_raw_UE'!EQ17110),"")</f>
        <v/>
      </c>
      <c r="AF17110" t="str">
        <f>IF('5G_NR_raw_UE'!ER17110&gt;0,('5G_NR_raw_UE'!ER17110*'5G_NR_raw_UE'!ES17110),"")</f>
        <v/>
      </c>
    </row>
    <row r="17111" spans="31:32">
      <c r="AE17111" t="str">
        <f>IF('5G_NR_raw_UE'!EP17111&gt;0,('5G_NR_raw_UE'!EP17111*'5G_NR_raw_UE'!EQ17111),"")</f>
        <v/>
      </c>
      <c r="AF17111" t="str">
        <f>IF('5G_NR_raw_UE'!ER17111&gt;0,('5G_NR_raw_UE'!ER17111*'5G_NR_raw_UE'!ES17111),"")</f>
        <v/>
      </c>
    </row>
    <row r="17112" spans="31:32">
      <c r="AE17112" t="str">
        <f>IF('5G_NR_raw_UE'!EP17112&gt;0,('5G_NR_raw_UE'!EP17112*'5G_NR_raw_UE'!EQ17112),"")</f>
        <v/>
      </c>
      <c r="AF17112" t="str">
        <f>IF('5G_NR_raw_UE'!ER17112&gt;0,('5G_NR_raw_UE'!ER17112*'5G_NR_raw_UE'!ES17112),"")</f>
        <v/>
      </c>
    </row>
    <row r="17113" spans="31:32">
      <c r="AE17113" t="str">
        <f>IF('5G_NR_raw_UE'!EP17113&gt;0,('5G_NR_raw_UE'!EP17113*'5G_NR_raw_UE'!EQ17113),"")</f>
        <v/>
      </c>
      <c r="AF17113" t="str">
        <f>IF('5G_NR_raw_UE'!ER17113&gt;0,('5G_NR_raw_UE'!ER17113*'5G_NR_raw_UE'!ES17113),"")</f>
        <v/>
      </c>
    </row>
    <row r="17114" spans="31:32">
      <c r="AE17114" t="str">
        <f>IF('5G_NR_raw_UE'!EP17114&gt;0,('5G_NR_raw_UE'!EP17114*'5G_NR_raw_UE'!EQ17114),"")</f>
        <v/>
      </c>
      <c r="AF17114" t="str">
        <f>IF('5G_NR_raw_UE'!ER17114&gt;0,('5G_NR_raw_UE'!ER17114*'5G_NR_raw_UE'!ES17114),"")</f>
        <v/>
      </c>
    </row>
    <row r="17115" spans="31:32">
      <c r="AE17115" t="str">
        <f>IF('5G_NR_raw_UE'!EP17115&gt;0,('5G_NR_raw_UE'!EP17115*'5G_NR_raw_UE'!EQ17115),"")</f>
        <v/>
      </c>
      <c r="AF17115" t="str">
        <f>IF('5G_NR_raw_UE'!ER17115&gt;0,('5G_NR_raw_UE'!ER17115*'5G_NR_raw_UE'!ES17115),"")</f>
        <v/>
      </c>
    </row>
    <row r="17116" spans="31:32">
      <c r="AE17116" t="str">
        <f>IF('5G_NR_raw_UE'!EP17116&gt;0,('5G_NR_raw_UE'!EP17116*'5G_NR_raw_UE'!EQ17116),"")</f>
        <v/>
      </c>
      <c r="AF17116" t="str">
        <f>IF('5G_NR_raw_UE'!ER17116&gt;0,('5G_NR_raw_UE'!ER17116*'5G_NR_raw_UE'!ES17116),"")</f>
        <v/>
      </c>
    </row>
    <row r="17117" spans="31:32">
      <c r="AE17117" t="str">
        <f>IF('5G_NR_raw_UE'!EP17117&gt;0,('5G_NR_raw_UE'!EP17117*'5G_NR_raw_UE'!EQ17117),"")</f>
        <v/>
      </c>
      <c r="AF17117" t="str">
        <f>IF('5G_NR_raw_UE'!ER17117&gt;0,('5G_NR_raw_UE'!ER17117*'5G_NR_raw_UE'!ES17117),"")</f>
        <v/>
      </c>
    </row>
    <row r="17118" spans="31:32">
      <c r="AE17118" t="str">
        <f>IF('5G_NR_raw_UE'!EP17118&gt;0,('5G_NR_raw_UE'!EP17118*'5G_NR_raw_UE'!EQ17118),"")</f>
        <v/>
      </c>
      <c r="AF17118" t="str">
        <f>IF('5G_NR_raw_UE'!ER17118&gt;0,('5G_NR_raw_UE'!ER17118*'5G_NR_raw_UE'!ES17118),"")</f>
        <v/>
      </c>
    </row>
    <row r="17119" spans="31:32">
      <c r="AE17119" t="str">
        <f>IF('5G_NR_raw_UE'!EP17119&gt;0,('5G_NR_raw_UE'!EP17119*'5G_NR_raw_UE'!EQ17119),"")</f>
        <v/>
      </c>
      <c r="AF17119" t="str">
        <f>IF('5G_NR_raw_UE'!ER17119&gt;0,('5G_NR_raw_UE'!ER17119*'5G_NR_raw_UE'!ES17119),"")</f>
        <v/>
      </c>
    </row>
    <row r="17120" spans="31:32">
      <c r="AE17120" t="str">
        <f>IF('5G_NR_raw_UE'!EP17120&gt;0,('5G_NR_raw_UE'!EP17120*'5G_NR_raw_UE'!EQ17120),"")</f>
        <v/>
      </c>
      <c r="AF17120" t="str">
        <f>IF('5G_NR_raw_UE'!ER17120&gt;0,('5G_NR_raw_UE'!ER17120*'5G_NR_raw_UE'!ES17120),"")</f>
        <v/>
      </c>
    </row>
    <row r="17121" spans="31:32">
      <c r="AE17121" t="str">
        <f>IF('5G_NR_raw_UE'!EP17121&gt;0,('5G_NR_raw_UE'!EP17121*'5G_NR_raw_UE'!EQ17121),"")</f>
        <v/>
      </c>
      <c r="AF17121" t="str">
        <f>IF('5G_NR_raw_UE'!ER17121&gt;0,('5G_NR_raw_UE'!ER17121*'5G_NR_raw_UE'!ES17121),"")</f>
        <v/>
      </c>
    </row>
    <row r="17122" spans="31:32">
      <c r="AE17122" t="str">
        <f>IF('5G_NR_raw_UE'!EP17122&gt;0,('5G_NR_raw_UE'!EP17122*'5G_NR_raw_UE'!EQ17122),"")</f>
        <v/>
      </c>
      <c r="AF17122" t="str">
        <f>IF('5G_NR_raw_UE'!ER17122&gt;0,('5G_NR_raw_UE'!ER17122*'5G_NR_raw_UE'!ES17122),"")</f>
        <v/>
      </c>
    </row>
    <row r="17123" spans="31:32">
      <c r="AE17123" t="str">
        <f>IF('5G_NR_raw_UE'!EP17123&gt;0,('5G_NR_raw_UE'!EP17123*'5G_NR_raw_UE'!EQ17123),"")</f>
        <v/>
      </c>
      <c r="AF17123" t="str">
        <f>IF('5G_NR_raw_UE'!ER17123&gt;0,('5G_NR_raw_UE'!ER17123*'5G_NR_raw_UE'!ES17123),"")</f>
        <v/>
      </c>
    </row>
    <row r="17124" spans="31:32">
      <c r="AE17124" t="str">
        <f>IF('5G_NR_raw_UE'!EP17124&gt;0,('5G_NR_raw_UE'!EP17124*'5G_NR_raw_UE'!EQ17124),"")</f>
        <v/>
      </c>
      <c r="AF17124" t="str">
        <f>IF('5G_NR_raw_UE'!ER17124&gt;0,('5G_NR_raw_UE'!ER17124*'5G_NR_raw_UE'!ES17124),"")</f>
        <v/>
      </c>
    </row>
    <row r="17125" spans="31:32">
      <c r="AE17125" t="str">
        <f>IF('5G_NR_raw_UE'!EP17125&gt;0,('5G_NR_raw_UE'!EP17125*'5G_NR_raw_UE'!EQ17125),"")</f>
        <v/>
      </c>
      <c r="AF17125" t="str">
        <f>IF('5G_NR_raw_UE'!ER17125&gt;0,('5G_NR_raw_UE'!ER17125*'5G_NR_raw_UE'!ES17125),"")</f>
        <v/>
      </c>
    </row>
    <row r="17126" spans="31:32">
      <c r="AE17126" t="str">
        <f>IF('5G_NR_raw_UE'!EP17126&gt;0,('5G_NR_raw_UE'!EP17126*'5G_NR_raw_UE'!EQ17126),"")</f>
        <v/>
      </c>
      <c r="AF17126" t="str">
        <f>IF('5G_NR_raw_UE'!ER17126&gt;0,('5G_NR_raw_UE'!ER17126*'5G_NR_raw_UE'!ES17126),"")</f>
        <v/>
      </c>
    </row>
    <row r="17127" spans="31:32">
      <c r="AE17127" t="str">
        <f>IF('5G_NR_raw_UE'!EP17127&gt;0,('5G_NR_raw_UE'!EP17127*'5G_NR_raw_UE'!EQ17127),"")</f>
        <v/>
      </c>
      <c r="AF17127" t="str">
        <f>IF('5G_NR_raw_UE'!ER17127&gt;0,('5G_NR_raw_UE'!ER17127*'5G_NR_raw_UE'!ES17127),"")</f>
        <v/>
      </c>
    </row>
    <row r="17128" spans="31:32">
      <c r="AE17128" t="str">
        <f>IF('5G_NR_raw_UE'!EP17128&gt;0,('5G_NR_raw_UE'!EP17128*'5G_NR_raw_UE'!EQ17128),"")</f>
        <v/>
      </c>
      <c r="AF17128" t="str">
        <f>IF('5G_NR_raw_UE'!ER17128&gt;0,('5G_NR_raw_UE'!ER17128*'5G_NR_raw_UE'!ES17128),"")</f>
        <v/>
      </c>
    </row>
    <row r="17129" spans="31:32">
      <c r="AE17129" t="str">
        <f>IF('5G_NR_raw_UE'!EP17129&gt;0,('5G_NR_raw_UE'!EP17129*'5G_NR_raw_UE'!EQ17129),"")</f>
        <v/>
      </c>
      <c r="AF17129" t="str">
        <f>IF('5G_NR_raw_UE'!ER17129&gt;0,('5G_NR_raw_UE'!ER17129*'5G_NR_raw_UE'!ES17129),"")</f>
        <v/>
      </c>
    </row>
    <row r="17130" spans="31:32">
      <c r="AE17130" t="str">
        <f>IF('5G_NR_raw_UE'!EP17130&gt;0,('5G_NR_raw_UE'!EP17130*'5G_NR_raw_UE'!EQ17130),"")</f>
        <v/>
      </c>
      <c r="AF17130" t="str">
        <f>IF('5G_NR_raw_UE'!ER17130&gt;0,('5G_NR_raw_UE'!ER17130*'5G_NR_raw_UE'!ES17130),"")</f>
        <v/>
      </c>
    </row>
    <row r="17131" spans="31:32">
      <c r="AE17131" t="str">
        <f>IF('5G_NR_raw_UE'!EP17131&gt;0,('5G_NR_raw_UE'!EP17131*'5G_NR_raw_UE'!EQ17131),"")</f>
        <v/>
      </c>
      <c r="AF17131" t="str">
        <f>IF('5G_NR_raw_UE'!ER17131&gt;0,('5G_NR_raw_UE'!ER17131*'5G_NR_raw_UE'!ES17131),"")</f>
        <v/>
      </c>
    </row>
    <row r="17132" spans="31:32">
      <c r="AE17132" t="str">
        <f>IF('5G_NR_raw_UE'!EP17132&gt;0,('5G_NR_raw_UE'!EP17132*'5G_NR_raw_UE'!EQ17132),"")</f>
        <v/>
      </c>
      <c r="AF17132" t="str">
        <f>IF('5G_NR_raw_UE'!ER17132&gt;0,('5G_NR_raw_UE'!ER17132*'5G_NR_raw_UE'!ES17132),"")</f>
        <v/>
      </c>
    </row>
    <row r="17133" spans="31:32">
      <c r="AE17133" t="str">
        <f>IF('5G_NR_raw_UE'!EP17133&gt;0,('5G_NR_raw_UE'!EP17133*'5G_NR_raw_UE'!EQ17133),"")</f>
        <v/>
      </c>
      <c r="AF17133" t="str">
        <f>IF('5G_NR_raw_UE'!ER17133&gt;0,('5G_NR_raw_UE'!ER17133*'5G_NR_raw_UE'!ES17133),"")</f>
        <v/>
      </c>
    </row>
    <row r="17134" spans="31:32">
      <c r="AE17134" t="str">
        <f>IF('5G_NR_raw_UE'!EP17134&gt;0,('5G_NR_raw_UE'!EP17134*'5G_NR_raw_UE'!EQ17134),"")</f>
        <v/>
      </c>
      <c r="AF17134" t="str">
        <f>IF('5G_NR_raw_UE'!ER17134&gt;0,('5G_NR_raw_UE'!ER17134*'5G_NR_raw_UE'!ES17134),"")</f>
        <v/>
      </c>
    </row>
    <row r="17135" spans="31:32">
      <c r="AE17135" t="str">
        <f>IF('5G_NR_raw_UE'!EP17135&gt;0,('5G_NR_raw_UE'!EP17135*'5G_NR_raw_UE'!EQ17135),"")</f>
        <v/>
      </c>
      <c r="AF17135" t="str">
        <f>IF('5G_NR_raw_UE'!ER17135&gt;0,('5G_NR_raw_UE'!ER17135*'5G_NR_raw_UE'!ES17135),"")</f>
        <v/>
      </c>
    </row>
    <row r="17136" spans="31:32">
      <c r="AE17136" t="str">
        <f>IF('5G_NR_raw_UE'!EP17136&gt;0,('5G_NR_raw_UE'!EP17136*'5G_NR_raw_UE'!EQ17136),"")</f>
        <v/>
      </c>
      <c r="AF17136" t="str">
        <f>IF('5G_NR_raw_UE'!ER17136&gt;0,('5G_NR_raw_UE'!ER17136*'5G_NR_raw_UE'!ES17136),"")</f>
        <v/>
      </c>
    </row>
    <row r="17137" spans="31:32">
      <c r="AE17137" t="str">
        <f>IF('5G_NR_raw_UE'!EP17137&gt;0,('5G_NR_raw_UE'!EP17137*'5G_NR_raw_UE'!EQ17137),"")</f>
        <v/>
      </c>
      <c r="AF17137" t="str">
        <f>IF('5G_NR_raw_UE'!ER17137&gt;0,('5G_NR_raw_UE'!ER17137*'5G_NR_raw_UE'!ES17137),"")</f>
        <v/>
      </c>
    </row>
    <row r="17138" spans="31:32">
      <c r="AE17138" t="str">
        <f>IF('5G_NR_raw_UE'!EP17138&gt;0,('5G_NR_raw_UE'!EP17138*'5G_NR_raw_UE'!EQ17138),"")</f>
        <v/>
      </c>
      <c r="AF17138" t="str">
        <f>IF('5G_NR_raw_UE'!ER17138&gt;0,('5G_NR_raw_UE'!ER17138*'5G_NR_raw_UE'!ES17138),"")</f>
        <v/>
      </c>
    </row>
    <row r="17139" spans="31:32">
      <c r="AE17139" t="str">
        <f>IF('5G_NR_raw_UE'!EP17139&gt;0,('5G_NR_raw_UE'!EP17139*'5G_NR_raw_UE'!EQ17139),"")</f>
        <v/>
      </c>
      <c r="AF17139" t="str">
        <f>IF('5G_NR_raw_UE'!ER17139&gt;0,('5G_NR_raw_UE'!ER17139*'5G_NR_raw_UE'!ES17139),"")</f>
        <v/>
      </c>
    </row>
    <row r="17140" spans="31:32">
      <c r="AE17140" t="str">
        <f>IF('5G_NR_raw_UE'!EP17140&gt;0,('5G_NR_raw_UE'!EP17140*'5G_NR_raw_UE'!EQ17140),"")</f>
        <v/>
      </c>
      <c r="AF17140" t="str">
        <f>IF('5G_NR_raw_UE'!ER17140&gt;0,('5G_NR_raw_UE'!ER17140*'5G_NR_raw_UE'!ES17140),"")</f>
        <v/>
      </c>
    </row>
    <row r="17141" spans="31:32">
      <c r="AE17141" t="str">
        <f>IF('5G_NR_raw_UE'!EP17141&gt;0,('5G_NR_raw_UE'!EP17141*'5G_NR_raw_UE'!EQ17141),"")</f>
        <v/>
      </c>
      <c r="AF17141" t="str">
        <f>IF('5G_NR_raw_UE'!ER17141&gt;0,('5G_NR_raw_UE'!ER17141*'5G_NR_raw_UE'!ES17141),"")</f>
        <v/>
      </c>
    </row>
    <row r="17142" spans="31:32">
      <c r="AE17142" t="str">
        <f>IF('5G_NR_raw_UE'!EP17142&gt;0,('5G_NR_raw_UE'!EP17142*'5G_NR_raw_UE'!EQ17142),"")</f>
        <v/>
      </c>
      <c r="AF17142" t="str">
        <f>IF('5G_NR_raw_UE'!ER17142&gt;0,('5G_NR_raw_UE'!ER17142*'5G_NR_raw_UE'!ES17142),"")</f>
        <v/>
      </c>
    </row>
    <row r="17143" spans="31:32">
      <c r="AE17143" t="str">
        <f>IF('5G_NR_raw_UE'!EP17143&gt;0,('5G_NR_raw_UE'!EP17143*'5G_NR_raw_UE'!EQ17143),"")</f>
        <v/>
      </c>
      <c r="AF17143" t="str">
        <f>IF('5G_NR_raw_UE'!ER17143&gt;0,('5G_NR_raw_UE'!ER17143*'5G_NR_raw_UE'!ES17143),"")</f>
        <v/>
      </c>
    </row>
    <row r="17144" spans="31:32">
      <c r="AE17144" t="str">
        <f>IF('5G_NR_raw_UE'!EP17144&gt;0,('5G_NR_raw_UE'!EP17144*'5G_NR_raw_UE'!EQ17144),"")</f>
        <v/>
      </c>
      <c r="AF17144" t="str">
        <f>IF('5G_NR_raw_UE'!ER17144&gt;0,('5G_NR_raw_UE'!ER17144*'5G_NR_raw_UE'!ES17144),"")</f>
        <v/>
      </c>
    </row>
    <row r="17145" spans="31:32">
      <c r="AE17145" t="str">
        <f>IF('5G_NR_raw_UE'!EP17145&gt;0,('5G_NR_raw_UE'!EP17145*'5G_NR_raw_UE'!EQ17145),"")</f>
        <v/>
      </c>
      <c r="AF17145" t="str">
        <f>IF('5G_NR_raw_UE'!ER17145&gt;0,('5G_NR_raw_UE'!ER17145*'5G_NR_raw_UE'!ES17145),"")</f>
        <v/>
      </c>
    </row>
    <row r="17146" spans="31:32">
      <c r="AE17146" t="str">
        <f>IF('5G_NR_raw_UE'!EP17146&gt;0,('5G_NR_raw_UE'!EP17146*'5G_NR_raw_UE'!EQ17146),"")</f>
        <v/>
      </c>
      <c r="AF17146" t="str">
        <f>IF('5G_NR_raw_UE'!ER17146&gt;0,('5G_NR_raw_UE'!ER17146*'5G_NR_raw_UE'!ES17146),"")</f>
        <v/>
      </c>
    </row>
    <row r="17147" spans="31:32">
      <c r="AE17147" t="str">
        <f>IF('5G_NR_raw_UE'!EP17147&gt;0,('5G_NR_raw_UE'!EP17147*'5G_NR_raw_UE'!EQ17147),"")</f>
        <v/>
      </c>
      <c r="AF17147" t="str">
        <f>IF('5G_NR_raw_UE'!ER17147&gt;0,('5G_NR_raw_UE'!ER17147*'5G_NR_raw_UE'!ES17147),"")</f>
        <v/>
      </c>
    </row>
    <row r="17148" spans="31:32">
      <c r="AE17148" t="str">
        <f>IF('5G_NR_raw_UE'!EP17148&gt;0,('5G_NR_raw_UE'!EP17148*'5G_NR_raw_UE'!EQ17148),"")</f>
        <v/>
      </c>
      <c r="AF17148" t="str">
        <f>IF('5G_NR_raw_UE'!ER17148&gt;0,('5G_NR_raw_UE'!ER17148*'5G_NR_raw_UE'!ES17148),"")</f>
        <v/>
      </c>
    </row>
    <row r="17149" spans="31:32">
      <c r="AE17149" t="str">
        <f>IF('5G_NR_raw_UE'!EP17149&gt;0,('5G_NR_raw_UE'!EP17149*'5G_NR_raw_UE'!EQ17149),"")</f>
        <v/>
      </c>
      <c r="AF17149" t="str">
        <f>IF('5G_NR_raw_UE'!ER17149&gt;0,('5G_NR_raw_UE'!ER17149*'5G_NR_raw_UE'!ES17149),"")</f>
        <v/>
      </c>
    </row>
    <row r="17150" spans="31:32">
      <c r="AE17150" t="str">
        <f>IF('5G_NR_raw_UE'!EP17150&gt;0,('5G_NR_raw_UE'!EP17150*'5G_NR_raw_UE'!EQ17150),"")</f>
        <v/>
      </c>
      <c r="AF17150" t="str">
        <f>IF('5G_NR_raw_UE'!ER17150&gt;0,('5G_NR_raw_UE'!ER17150*'5G_NR_raw_UE'!ES17150),"")</f>
        <v/>
      </c>
    </row>
    <row r="17151" spans="31:32">
      <c r="AE17151" t="str">
        <f>IF('5G_NR_raw_UE'!EP17151&gt;0,('5G_NR_raw_UE'!EP17151*'5G_NR_raw_UE'!EQ17151),"")</f>
        <v/>
      </c>
      <c r="AF17151" t="str">
        <f>IF('5G_NR_raw_UE'!ER17151&gt;0,('5G_NR_raw_UE'!ER17151*'5G_NR_raw_UE'!ES17151),"")</f>
        <v/>
      </c>
    </row>
    <row r="17152" spans="31:32">
      <c r="AE17152" t="str">
        <f>IF('5G_NR_raw_UE'!EP17152&gt;0,('5G_NR_raw_UE'!EP17152*'5G_NR_raw_UE'!EQ17152),"")</f>
        <v/>
      </c>
      <c r="AF17152" t="str">
        <f>IF('5G_NR_raw_UE'!ER17152&gt;0,('5G_NR_raw_UE'!ER17152*'5G_NR_raw_UE'!ES17152),"")</f>
        <v/>
      </c>
    </row>
    <row r="17153" spans="31:32">
      <c r="AE17153" t="str">
        <f>IF('5G_NR_raw_UE'!EP17153&gt;0,('5G_NR_raw_UE'!EP17153*'5G_NR_raw_UE'!EQ17153),"")</f>
        <v/>
      </c>
      <c r="AF17153" t="str">
        <f>IF('5G_NR_raw_UE'!ER17153&gt;0,('5G_NR_raw_UE'!ER17153*'5G_NR_raw_UE'!ES17153),"")</f>
        <v/>
      </c>
    </row>
    <row r="17154" spans="31:32">
      <c r="AE17154" t="str">
        <f>IF('5G_NR_raw_UE'!EP17154&gt;0,('5G_NR_raw_UE'!EP17154*'5G_NR_raw_UE'!EQ17154),"")</f>
        <v/>
      </c>
      <c r="AF17154" t="str">
        <f>IF('5G_NR_raw_UE'!ER17154&gt;0,('5G_NR_raw_UE'!ER17154*'5G_NR_raw_UE'!ES17154),"")</f>
        <v/>
      </c>
    </row>
    <row r="17155" spans="31:32">
      <c r="AE17155" t="str">
        <f>IF('5G_NR_raw_UE'!EP17155&gt;0,('5G_NR_raw_UE'!EP17155*'5G_NR_raw_UE'!EQ17155),"")</f>
        <v/>
      </c>
      <c r="AF17155" t="str">
        <f>IF('5G_NR_raw_UE'!ER17155&gt;0,('5G_NR_raw_UE'!ER17155*'5G_NR_raw_UE'!ES17155),"")</f>
        <v/>
      </c>
    </row>
    <row r="17156" spans="31:32">
      <c r="AE17156" t="str">
        <f>IF('5G_NR_raw_UE'!EP17156&gt;0,('5G_NR_raw_UE'!EP17156*'5G_NR_raw_UE'!EQ17156),"")</f>
        <v/>
      </c>
      <c r="AF17156" t="str">
        <f>IF('5G_NR_raw_UE'!ER17156&gt;0,('5G_NR_raw_UE'!ER17156*'5G_NR_raw_UE'!ES17156),"")</f>
        <v/>
      </c>
    </row>
    <row r="17157" spans="31:32">
      <c r="AE17157" t="str">
        <f>IF('5G_NR_raw_UE'!EP17157&gt;0,('5G_NR_raw_UE'!EP17157*'5G_NR_raw_UE'!EQ17157),"")</f>
        <v/>
      </c>
      <c r="AF17157" t="str">
        <f>IF('5G_NR_raw_UE'!ER17157&gt;0,('5G_NR_raw_UE'!ER17157*'5G_NR_raw_UE'!ES17157),"")</f>
        <v/>
      </c>
    </row>
    <row r="17158" spans="31:32">
      <c r="AE17158" t="str">
        <f>IF('5G_NR_raw_UE'!EP17158&gt;0,('5G_NR_raw_UE'!EP17158*'5G_NR_raw_UE'!EQ17158),"")</f>
        <v/>
      </c>
      <c r="AF17158" t="str">
        <f>IF('5G_NR_raw_UE'!ER17158&gt;0,('5G_NR_raw_UE'!ER17158*'5G_NR_raw_UE'!ES17158),"")</f>
        <v/>
      </c>
    </row>
    <row r="17159" spans="31:32">
      <c r="AE17159" t="str">
        <f>IF('5G_NR_raw_UE'!EP17159&gt;0,('5G_NR_raw_UE'!EP17159*'5G_NR_raw_UE'!EQ17159),"")</f>
        <v/>
      </c>
      <c r="AF17159" t="str">
        <f>IF('5G_NR_raw_UE'!ER17159&gt;0,('5G_NR_raw_UE'!ER17159*'5G_NR_raw_UE'!ES17159),"")</f>
        <v/>
      </c>
    </row>
    <row r="17160" spans="31:32">
      <c r="AE17160" t="str">
        <f>IF('5G_NR_raw_UE'!EP17160&gt;0,('5G_NR_raw_UE'!EP17160*'5G_NR_raw_UE'!EQ17160),"")</f>
        <v/>
      </c>
      <c r="AF17160" t="str">
        <f>IF('5G_NR_raw_UE'!ER17160&gt;0,('5G_NR_raw_UE'!ER17160*'5G_NR_raw_UE'!ES17160),"")</f>
        <v/>
      </c>
    </row>
    <row r="17161" spans="31:32">
      <c r="AE17161" t="str">
        <f>IF('5G_NR_raw_UE'!EP17161&gt;0,('5G_NR_raw_UE'!EP17161*'5G_NR_raw_UE'!EQ17161),"")</f>
        <v/>
      </c>
      <c r="AF17161" t="str">
        <f>IF('5G_NR_raw_UE'!ER17161&gt;0,('5G_NR_raw_UE'!ER17161*'5G_NR_raw_UE'!ES17161),"")</f>
        <v/>
      </c>
    </row>
    <row r="17162" spans="31:32">
      <c r="AE17162" t="str">
        <f>IF('5G_NR_raw_UE'!EP17162&gt;0,('5G_NR_raw_UE'!EP17162*'5G_NR_raw_UE'!EQ17162),"")</f>
        <v/>
      </c>
      <c r="AF17162" t="str">
        <f>IF('5G_NR_raw_UE'!ER17162&gt;0,('5G_NR_raw_UE'!ER17162*'5G_NR_raw_UE'!ES17162),"")</f>
        <v/>
      </c>
    </row>
    <row r="17163" spans="31:32">
      <c r="AE17163" t="str">
        <f>IF('5G_NR_raw_UE'!EP17163&gt;0,('5G_NR_raw_UE'!EP17163*'5G_NR_raw_UE'!EQ17163),"")</f>
        <v/>
      </c>
      <c r="AF17163" t="str">
        <f>IF('5G_NR_raw_UE'!ER17163&gt;0,('5G_NR_raw_UE'!ER17163*'5G_NR_raw_UE'!ES17163),"")</f>
        <v/>
      </c>
    </row>
    <row r="17164" spans="31:32">
      <c r="AE17164" t="str">
        <f>IF('5G_NR_raw_UE'!EP17164&gt;0,('5G_NR_raw_UE'!EP17164*'5G_NR_raw_UE'!EQ17164),"")</f>
        <v/>
      </c>
      <c r="AF17164" t="str">
        <f>IF('5G_NR_raw_UE'!ER17164&gt;0,('5G_NR_raw_UE'!ER17164*'5G_NR_raw_UE'!ES17164),"")</f>
        <v/>
      </c>
    </row>
    <row r="17165" spans="31:32">
      <c r="AE17165" t="str">
        <f>IF('5G_NR_raw_UE'!EP17165&gt;0,('5G_NR_raw_UE'!EP17165*'5G_NR_raw_UE'!EQ17165),"")</f>
        <v/>
      </c>
      <c r="AF17165" t="str">
        <f>IF('5G_NR_raw_UE'!ER17165&gt;0,('5G_NR_raw_UE'!ER17165*'5G_NR_raw_UE'!ES17165),"")</f>
        <v/>
      </c>
    </row>
    <row r="17166" spans="31:32">
      <c r="AE17166" t="str">
        <f>IF('5G_NR_raw_UE'!EP17166&gt;0,('5G_NR_raw_UE'!EP17166*'5G_NR_raw_UE'!EQ17166),"")</f>
        <v/>
      </c>
      <c r="AF17166" t="str">
        <f>IF('5G_NR_raw_UE'!ER17166&gt;0,('5G_NR_raw_UE'!ER17166*'5G_NR_raw_UE'!ES17166),"")</f>
        <v/>
      </c>
    </row>
    <row r="17167" spans="31:32">
      <c r="AE17167" t="str">
        <f>IF('5G_NR_raw_UE'!EP17167&gt;0,('5G_NR_raw_UE'!EP17167*'5G_NR_raw_UE'!EQ17167),"")</f>
        <v/>
      </c>
      <c r="AF17167" t="str">
        <f>IF('5G_NR_raw_UE'!ER17167&gt;0,('5G_NR_raw_UE'!ER17167*'5G_NR_raw_UE'!ES17167),"")</f>
        <v/>
      </c>
    </row>
    <row r="17168" spans="31:32">
      <c r="AE17168" t="str">
        <f>IF('5G_NR_raw_UE'!EP17168&gt;0,('5G_NR_raw_UE'!EP17168*'5G_NR_raw_UE'!EQ17168),"")</f>
        <v/>
      </c>
      <c r="AF17168" t="str">
        <f>IF('5G_NR_raw_UE'!ER17168&gt;0,('5G_NR_raw_UE'!ER17168*'5G_NR_raw_UE'!ES17168),"")</f>
        <v/>
      </c>
    </row>
    <row r="17169" spans="31:32">
      <c r="AE17169" t="str">
        <f>IF('5G_NR_raw_UE'!EP17169&gt;0,('5G_NR_raw_UE'!EP17169*'5G_NR_raw_UE'!EQ17169),"")</f>
        <v/>
      </c>
      <c r="AF17169" t="str">
        <f>IF('5G_NR_raw_UE'!ER17169&gt;0,('5G_NR_raw_UE'!ER17169*'5G_NR_raw_UE'!ES17169),"")</f>
        <v/>
      </c>
    </row>
    <row r="17170" spans="31:32">
      <c r="AE17170" t="str">
        <f>IF('5G_NR_raw_UE'!EP17170&gt;0,('5G_NR_raw_UE'!EP17170*'5G_NR_raw_UE'!EQ17170),"")</f>
        <v/>
      </c>
      <c r="AF17170" t="str">
        <f>IF('5G_NR_raw_UE'!ER17170&gt;0,('5G_NR_raw_UE'!ER17170*'5G_NR_raw_UE'!ES17170),"")</f>
        <v/>
      </c>
    </row>
    <row r="17171" spans="31:32">
      <c r="AE17171" t="str">
        <f>IF('5G_NR_raw_UE'!EP17171&gt;0,('5G_NR_raw_UE'!EP17171*'5G_NR_raw_UE'!EQ17171),"")</f>
        <v/>
      </c>
      <c r="AF17171" t="str">
        <f>IF('5G_NR_raw_UE'!ER17171&gt;0,('5G_NR_raw_UE'!ER17171*'5G_NR_raw_UE'!ES17171),"")</f>
        <v/>
      </c>
    </row>
    <row r="17172" spans="31:32">
      <c r="AE17172" t="str">
        <f>IF('5G_NR_raw_UE'!EP17172&gt;0,('5G_NR_raw_UE'!EP17172*'5G_NR_raw_UE'!EQ17172),"")</f>
        <v/>
      </c>
      <c r="AF17172" t="str">
        <f>IF('5G_NR_raw_UE'!ER17172&gt;0,('5G_NR_raw_UE'!ER17172*'5G_NR_raw_UE'!ES17172),"")</f>
        <v/>
      </c>
    </row>
    <row r="17173" spans="31:32">
      <c r="AE17173" t="str">
        <f>IF('5G_NR_raw_UE'!EP17173&gt;0,('5G_NR_raw_UE'!EP17173*'5G_NR_raw_UE'!EQ17173),"")</f>
        <v/>
      </c>
      <c r="AF17173" t="str">
        <f>IF('5G_NR_raw_UE'!ER17173&gt;0,('5G_NR_raw_UE'!ER17173*'5G_NR_raw_UE'!ES17173),"")</f>
        <v/>
      </c>
    </row>
    <row r="17174" spans="31:32">
      <c r="AE17174" t="str">
        <f>IF('5G_NR_raw_UE'!EP17174&gt;0,('5G_NR_raw_UE'!EP17174*'5G_NR_raw_UE'!EQ17174),"")</f>
        <v/>
      </c>
      <c r="AF17174" t="str">
        <f>IF('5G_NR_raw_UE'!ER17174&gt;0,('5G_NR_raw_UE'!ER17174*'5G_NR_raw_UE'!ES17174),"")</f>
        <v/>
      </c>
    </row>
    <row r="17175" spans="31:32">
      <c r="AE17175" t="str">
        <f>IF('5G_NR_raw_UE'!EP17175&gt;0,('5G_NR_raw_UE'!EP17175*'5G_NR_raw_UE'!EQ17175),"")</f>
        <v/>
      </c>
      <c r="AF17175" t="str">
        <f>IF('5G_NR_raw_UE'!ER17175&gt;0,('5G_NR_raw_UE'!ER17175*'5G_NR_raw_UE'!ES17175),"")</f>
        <v/>
      </c>
    </row>
    <row r="17176" spans="31:32">
      <c r="AE17176" t="str">
        <f>IF('5G_NR_raw_UE'!EP17176&gt;0,('5G_NR_raw_UE'!EP17176*'5G_NR_raw_UE'!EQ17176),"")</f>
        <v/>
      </c>
      <c r="AF17176" t="str">
        <f>IF('5G_NR_raw_UE'!ER17176&gt;0,('5G_NR_raw_UE'!ER17176*'5G_NR_raw_UE'!ES17176),"")</f>
        <v/>
      </c>
    </row>
    <row r="17177" spans="31:32">
      <c r="AE17177" t="str">
        <f>IF('5G_NR_raw_UE'!EP17177&gt;0,('5G_NR_raw_UE'!EP17177*'5G_NR_raw_UE'!EQ17177),"")</f>
        <v/>
      </c>
      <c r="AF17177" t="str">
        <f>IF('5G_NR_raw_UE'!ER17177&gt;0,('5G_NR_raw_UE'!ER17177*'5G_NR_raw_UE'!ES17177),"")</f>
        <v/>
      </c>
    </row>
    <row r="17178" spans="31:32">
      <c r="AE17178" t="str">
        <f>IF('5G_NR_raw_UE'!EP17178&gt;0,('5G_NR_raw_UE'!EP17178*'5G_NR_raw_UE'!EQ17178),"")</f>
        <v/>
      </c>
      <c r="AF17178" t="str">
        <f>IF('5G_NR_raw_UE'!ER17178&gt;0,('5G_NR_raw_UE'!ER17178*'5G_NR_raw_UE'!ES17178),"")</f>
        <v/>
      </c>
    </row>
    <row r="17179" spans="31:32">
      <c r="AE17179" t="str">
        <f>IF('5G_NR_raw_UE'!EP17179&gt;0,('5G_NR_raw_UE'!EP17179*'5G_NR_raw_UE'!EQ17179),"")</f>
        <v/>
      </c>
      <c r="AF17179" t="str">
        <f>IF('5G_NR_raw_UE'!ER17179&gt;0,('5G_NR_raw_UE'!ER17179*'5G_NR_raw_UE'!ES17179),"")</f>
        <v/>
      </c>
    </row>
    <row r="17180" spans="31:32">
      <c r="AE17180" t="str">
        <f>IF('5G_NR_raw_UE'!EP17180&gt;0,('5G_NR_raw_UE'!EP17180*'5G_NR_raw_UE'!EQ17180),"")</f>
        <v/>
      </c>
      <c r="AF17180" t="str">
        <f>IF('5G_NR_raw_UE'!ER17180&gt;0,('5G_NR_raw_UE'!ER17180*'5G_NR_raw_UE'!ES17180),"")</f>
        <v/>
      </c>
    </row>
    <row r="17181" spans="31:32">
      <c r="AE17181" t="str">
        <f>IF('5G_NR_raw_UE'!EP17181&gt;0,('5G_NR_raw_UE'!EP17181*'5G_NR_raw_UE'!EQ17181),"")</f>
        <v/>
      </c>
      <c r="AF17181" t="str">
        <f>IF('5G_NR_raw_UE'!ER17181&gt;0,('5G_NR_raw_UE'!ER17181*'5G_NR_raw_UE'!ES17181),"")</f>
        <v/>
      </c>
    </row>
    <row r="17182" spans="31:32">
      <c r="AE17182" t="str">
        <f>IF('5G_NR_raw_UE'!EP17182&gt;0,('5G_NR_raw_UE'!EP17182*'5G_NR_raw_UE'!EQ17182),"")</f>
        <v/>
      </c>
      <c r="AF17182" t="str">
        <f>IF('5G_NR_raw_UE'!ER17182&gt;0,('5G_NR_raw_UE'!ER17182*'5G_NR_raw_UE'!ES17182),"")</f>
        <v/>
      </c>
    </row>
    <row r="17183" spans="31:32">
      <c r="AE17183" t="str">
        <f>IF('5G_NR_raw_UE'!EP17183&gt;0,('5G_NR_raw_UE'!EP17183*'5G_NR_raw_UE'!EQ17183),"")</f>
        <v/>
      </c>
      <c r="AF17183" t="str">
        <f>IF('5G_NR_raw_UE'!ER17183&gt;0,('5G_NR_raw_UE'!ER17183*'5G_NR_raw_UE'!ES17183),"")</f>
        <v/>
      </c>
    </row>
    <row r="17184" spans="31:32">
      <c r="AE17184" t="str">
        <f>IF('5G_NR_raw_UE'!EP17184&gt;0,('5G_NR_raw_UE'!EP17184*'5G_NR_raw_UE'!EQ17184),"")</f>
        <v/>
      </c>
      <c r="AF17184" t="str">
        <f>IF('5G_NR_raw_UE'!ER17184&gt;0,('5G_NR_raw_UE'!ER17184*'5G_NR_raw_UE'!ES17184),"")</f>
        <v/>
      </c>
    </row>
    <row r="17185" spans="31:32">
      <c r="AE17185" t="str">
        <f>IF('5G_NR_raw_UE'!EP17185&gt;0,('5G_NR_raw_UE'!EP17185*'5G_NR_raw_UE'!EQ17185),"")</f>
        <v/>
      </c>
      <c r="AF17185" t="str">
        <f>IF('5G_NR_raw_UE'!ER17185&gt;0,('5G_NR_raw_UE'!ER17185*'5G_NR_raw_UE'!ES17185),"")</f>
        <v/>
      </c>
    </row>
    <row r="17186" spans="31:32">
      <c r="AE17186" t="str">
        <f>IF('5G_NR_raw_UE'!EP17186&gt;0,('5G_NR_raw_UE'!EP17186*'5G_NR_raw_UE'!EQ17186),"")</f>
        <v/>
      </c>
      <c r="AF17186" t="str">
        <f>IF('5G_NR_raw_UE'!ER17186&gt;0,('5G_NR_raw_UE'!ER17186*'5G_NR_raw_UE'!ES17186),"")</f>
        <v/>
      </c>
    </row>
    <row r="17187" spans="31:32">
      <c r="AE17187" t="str">
        <f>IF('5G_NR_raw_UE'!EP17187&gt;0,('5G_NR_raw_UE'!EP17187*'5G_NR_raw_UE'!EQ17187),"")</f>
        <v/>
      </c>
      <c r="AF17187" t="str">
        <f>IF('5G_NR_raw_UE'!ER17187&gt;0,('5G_NR_raw_UE'!ER17187*'5G_NR_raw_UE'!ES17187),"")</f>
        <v/>
      </c>
    </row>
    <row r="17188" spans="31:32">
      <c r="AE17188" t="str">
        <f>IF('5G_NR_raw_UE'!EP17188&gt;0,('5G_NR_raw_UE'!EP17188*'5G_NR_raw_UE'!EQ17188),"")</f>
        <v/>
      </c>
      <c r="AF17188" t="str">
        <f>IF('5G_NR_raw_UE'!ER17188&gt;0,('5G_NR_raw_UE'!ER17188*'5G_NR_raw_UE'!ES17188),"")</f>
        <v/>
      </c>
    </row>
    <row r="17189" spans="31:32">
      <c r="AE17189" t="str">
        <f>IF('5G_NR_raw_UE'!EP17189&gt;0,('5G_NR_raw_UE'!EP17189*'5G_NR_raw_UE'!EQ17189),"")</f>
        <v/>
      </c>
      <c r="AF17189" t="str">
        <f>IF('5G_NR_raw_UE'!ER17189&gt;0,('5G_NR_raw_UE'!ER17189*'5G_NR_raw_UE'!ES17189),"")</f>
        <v/>
      </c>
    </row>
    <row r="17190" spans="31:32">
      <c r="AE17190" t="str">
        <f>IF('5G_NR_raw_UE'!EP17190&gt;0,('5G_NR_raw_UE'!EP17190*'5G_NR_raw_UE'!EQ17190),"")</f>
        <v/>
      </c>
      <c r="AF17190" t="str">
        <f>IF('5G_NR_raw_UE'!ER17190&gt;0,('5G_NR_raw_UE'!ER17190*'5G_NR_raw_UE'!ES17190),"")</f>
        <v/>
      </c>
    </row>
    <row r="17191" spans="31:32">
      <c r="AE17191" t="str">
        <f>IF('5G_NR_raw_UE'!EP17191&gt;0,('5G_NR_raw_UE'!EP17191*'5G_NR_raw_UE'!EQ17191),"")</f>
        <v/>
      </c>
      <c r="AF17191" t="str">
        <f>IF('5G_NR_raw_UE'!ER17191&gt;0,('5G_NR_raw_UE'!ER17191*'5G_NR_raw_UE'!ES17191),"")</f>
        <v/>
      </c>
    </row>
    <row r="17192" spans="31:32">
      <c r="AE17192" t="str">
        <f>IF('5G_NR_raw_UE'!EP17192&gt;0,('5G_NR_raw_UE'!EP17192*'5G_NR_raw_UE'!EQ17192),"")</f>
        <v/>
      </c>
      <c r="AF17192" t="str">
        <f>IF('5G_NR_raw_UE'!ER17192&gt;0,('5G_NR_raw_UE'!ER17192*'5G_NR_raw_UE'!ES17192),"")</f>
        <v/>
      </c>
    </row>
    <row r="17193" spans="31:32">
      <c r="AE17193" t="str">
        <f>IF('5G_NR_raw_UE'!EP17193&gt;0,('5G_NR_raw_UE'!EP17193*'5G_NR_raw_UE'!EQ17193),"")</f>
        <v/>
      </c>
      <c r="AF17193" t="str">
        <f>IF('5G_NR_raw_UE'!ER17193&gt;0,('5G_NR_raw_UE'!ER17193*'5G_NR_raw_UE'!ES17193),"")</f>
        <v/>
      </c>
    </row>
    <row r="17194" spans="31:32">
      <c r="AE17194" t="str">
        <f>IF('5G_NR_raw_UE'!EP17194&gt;0,('5G_NR_raw_UE'!EP17194*'5G_NR_raw_UE'!EQ17194),"")</f>
        <v/>
      </c>
      <c r="AF17194" t="str">
        <f>IF('5G_NR_raw_UE'!ER17194&gt;0,('5G_NR_raw_UE'!ER17194*'5G_NR_raw_UE'!ES17194),"")</f>
        <v/>
      </c>
    </row>
    <row r="17195" spans="31:32">
      <c r="AE17195" t="str">
        <f>IF('5G_NR_raw_UE'!EP17195&gt;0,('5G_NR_raw_UE'!EP17195*'5G_NR_raw_UE'!EQ17195),"")</f>
        <v/>
      </c>
      <c r="AF17195" t="str">
        <f>IF('5G_NR_raw_UE'!ER17195&gt;0,('5G_NR_raw_UE'!ER17195*'5G_NR_raw_UE'!ES17195),"")</f>
        <v/>
      </c>
    </row>
    <row r="17196" spans="31:32">
      <c r="AE17196" t="str">
        <f>IF('5G_NR_raw_UE'!EP17196&gt;0,('5G_NR_raw_UE'!EP17196*'5G_NR_raw_UE'!EQ17196),"")</f>
        <v/>
      </c>
      <c r="AF17196" t="str">
        <f>IF('5G_NR_raw_UE'!ER17196&gt;0,('5G_NR_raw_UE'!ER17196*'5G_NR_raw_UE'!ES17196),"")</f>
        <v/>
      </c>
    </row>
    <row r="17197" spans="31:32">
      <c r="AE17197" t="str">
        <f>IF('5G_NR_raw_UE'!EP17197&gt;0,('5G_NR_raw_UE'!EP17197*'5G_NR_raw_UE'!EQ17197),"")</f>
        <v/>
      </c>
      <c r="AF17197" t="str">
        <f>IF('5G_NR_raw_UE'!ER17197&gt;0,('5G_NR_raw_UE'!ER17197*'5G_NR_raw_UE'!ES17197),"")</f>
        <v/>
      </c>
    </row>
    <row r="17198" spans="31:32">
      <c r="AE17198" t="str">
        <f>IF('5G_NR_raw_UE'!EP17198&gt;0,('5G_NR_raw_UE'!EP17198*'5G_NR_raw_UE'!EQ17198),"")</f>
        <v/>
      </c>
      <c r="AF17198" t="str">
        <f>IF('5G_NR_raw_UE'!ER17198&gt;0,('5G_NR_raw_UE'!ER17198*'5G_NR_raw_UE'!ES17198),"")</f>
        <v/>
      </c>
    </row>
    <row r="17199" spans="31:32">
      <c r="AE17199" t="str">
        <f>IF('5G_NR_raw_UE'!EP17199&gt;0,('5G_NR_raw_UE'!EP17199*'5G_NR_raw_UE'!EQ17199),"")</f>
        <v/>
      </c>
      <c r="AF17199" t="str">
        <f>IF('5G_NR_raw_UE'!ER17199&gt;0,('5G_NR_raw_UE'!ER17199*'5G_NR_raw_UE'!ES17199),"")</f>
        <v/>
      </c>
    </row>
    <row r="17200" spans="31:32">
      <c r="AE17200" t="str">
        <f>IF('5G_NR_raw_UE'!EP17200&gt;0,('5G_NR_raw_UE'!EP17200*'5G_NR_raw_UE'!EQ17200),"")</f>
        <v/>
      </c>
      <c r="AF17200" t="str">
        <f>IF('5G_NR_raw_UE'!ER17200&gt;0,('5G_NR_raw_UE'!ER17200*'5G_NR_raw_UE'!ES17200),"")</f>
        <v/>
      </c>
    </row>
    <row r="17201" spans="31:32">
      <c r="AE17201" t="str">
        <f>IF('5G_NR_raw_UE'!EP17201&gt;0,('5G_NR_raw_UE'!EP17201*'5G_NR_raw_UE'!EQ17201),"")</f>
        <v/>
      </c>
      <c r="AF17201" t="str">
        <f>IF('5G_NR_raw_UE'!ER17201&gt;0,('5G_NR_raw_UE'!ER17201*'5G_NR_raw_UE'!ES17201),"")</f>
        <v/>
      </c>
    </row>
    <row r="17202" spans="31:32">
      <c r="AE17202" t="str">
        <f>IF('5G_NR_raw_UE'!EP17202&gt;0,('5G_NR_raw_UE'!EP17202*'5G_NR_raw_UE'!EQ17202),"")</f>
        <v/>
      </c>
      <c r="AF17202" t="str">
        <f>IF('5G_NR_raw_UE'!ER17202&gt;0,('5G_NR_raw_UE'!ER17202*'5G_NR_raw_UE'!ES17202),"")</f>
        <v/>
      </c>
    </row>
    <row r="17203" spans="31:32">
      <c r="AE17203" t="str">
        <f>IF('5G_NR_raw_UE'!EP17203&gt;0,('5G_NR_raw_UE'!EP17203*'5G_NR_raw_UE'!EQ17203),"")</f>
        <v/>
      </c>
      <c r="AF17203" t="str">
        <f>IF('5G_NR_raw_UE'!ER17203&gt;0,('5G_NR_raw_UE'!ER17203*'5G_NR_raw_UE'!ES17203),"")</f>
        <v/>
      </c>
    </row>
    <row r="17204" spans="31:32">
      <c r="AE17204" t="str">
        <f>IF('5G_NR_raw_UE'!EP17204&gt;0,('5G_NR_raw_UE'!EP17204*'5G_NR_raw_UE'!EQ17204),"")</f>
        <v/>
      </c>
      <c r="AF17204" t="str">
        <f>IF('5G_NR_raw_UE'!ER17204&gt;0,('5G_NR_raw_UE'!ER17204*'5G_NR_raw_UE'!ES17204),"")</f>
        <v/>
      </c>
    </row>
    <row r="17205" spans="31:32">
      <c r="AE17205" t="str">
        <f>IF('5G_NR_raw_UE'!EP17205&gt;0,('5G_NR_raw_UE'!EP17205*'5G_NR_raw_UE'!EQ17205),"")</f>
        <v/>
      </c>
      <c r="AF17205" t="str">
        <f>IF('5G_NR_raw_UE'!ER17205&gt;0,('5G_NR_raw_UE'!ER17205*'5G_NR_raw_UE'!ES17205),"")</f>
        <v/>
      </c>
    </row>
    <row r="17206" spans="31:32">
      <c r="AE17206" t="str">
        <f>IF('5G_NR_raw_UE'!EP17206&gt;0,('5G_NR_raw_UE'!EP17206*'5G_NR_raw_UE'!EQ17206),"")</f>
        <v/>
      </c>
      <c r="AF17206" t="str">
        <f>IF('5G_NR_raw_UE'!ER17206&gt;0,('5G_NR_raw_UE'!ER17206*'5G_NR_raw_UE'!ES17206),"")</f>
        <v/>
      </c>
    </row>
    <row r="17207" spans="31:32">
      <c r="AE17207" t="str">
        <f>IF('5G_NR_raw_UE'!EP17207&gt;0,('5G_NR_raw_UE'!EP17207*'5G_NR_raw_UE'!EQ17207),"")</f>
        <v/>
      </c>
      <c r="AF17207" t="str">
        <f>IF('5G_NR_raw_UE'!ER17207&gt;0,('5G_NR_raw_UE'!ER17207*'5G_NR_raw_UE'!ES17207),"")</f>
        <v/>
      </c>
    </row>
    <row r="17208" spans="31:32">
      <c r="AE17208" t="str">
        <f>IF('5G_NR_raw_UE'!EP17208&gt;0,('5G_NR_raw_UE'!EP17208*'5G_NR_raw_UE'!EQ17208),"")</f>
        <v/>
      </c>
      <c r="AF17208" t="str">
        <f>IF('5G_NR_raw_UE'!ER17208&gt;0,('5G_NR_raw_UE'!ER17208*'5G_NR_raw_UE'!ES17208),"")</f>
        <v/>
      </c>
    </row>
    <row r="17209" spans="31:32">
      <c r="AE17209" t="str">
        <f>IF('5G_NR_raw_UE'!EP17209&gt;0,('5G_NR_raw_UE'!EP17209*'5G_NR_raw_UE'!EQ17209),"")</f>
        <v/>
      </c>
      <c r="AF17209" t="str">
        <f>IF('5G_NR_raw_UE'!ER17209&gt;0,('5G_NR_raw_UE'!ER17209*'5G_NR_raw_UE'!ES17209),"")</f>
        <v/>
      </c>
    </row>
    <row r="17210" spans="31:32">
      <c r="AE17210" t="str">
        <f>IF('5G_NR_raw_UE'!EP17210&gt;0,('5G_NR_raw_UE'!EP17210*'5G_NR_raw_UE'!EQ17210),"")</f>
        <v/>
      </c>
      <c r="AF17210" t="str">
        <f>IF('5G_NR_raw_UE'!ER17210&gt;0,('5G_NR_raw_UE'!ER17210*'5G_NR_raw_UE'!ES17210),"")</f>
        <v/>
      </c>
    </row>
    <row r="17211" spans="31:32">
      <c r="AE17211" t="str">
        <f>IF('5G_NR_raw_UE'!EP17211&gt;0,('5G_NR_raw_UE'!EP17211*'5G_NR_raw_UE'!EQ17211),"")</f>
        <v/>
      </c>
      <c r="AF17211" t="str">
        <f>IF('5G_NR_raw_UE'!ER17211&gt;0,('5G_NR_raw_UE'!ER17211*'5G_NR_raw_UE'!ES17211),"")</f>
        <v/>
      </c>
    </row>
    <row r="17212" spans="31:32">
      <c r="AE17212" t="str">
        <f>IF('5G_NR_raw_UE'!EP17212&gt;0,('5G_NR_raw_UE'!EP17212*'5G_NR_raw_UE'!EQ17212),"")</f>
        <v/>
      </c>
      <c r="AF17212" t="str">
        <f>IF('5G_NR_raw_UE'!ER17212&gt;0,('5G_NR_raw_UE'!ER17212*'5G_NR_raw_UE'!ES17212),"")</f>
        <v/>
      </c>
    </row>
    <row r="17213" spans="31:32">
      <c r="AE17213" t="str">
        <f>IF('5G_NR_raw_UE'!EP17213&gt;0,('5G_NR_raw_UE'!EP17213*'5G_NR_raw_UE'!EQ17213),"")</f>
        <v/>
      </c>
      <c r="AF17213" t="str">
        <f>IF('5G_NR_raw_UE'!ER17213&gt;0,('5G_NR_raw_UE'!ER17213*'5G_NR_raw_UE'!ES17213),"")</f>
        <v/>
      </c>
    </row>
    <row r="17214" spans="31:32">
      <c r="AE17214" t="str">
        <f>IF('5G_NR_raw_UE'!EP17214&gt;0,('5G_NR_raw_UE'!EP17214*'5G_NR_raw_UE'!EQ17214),"")</f>
        <v/>
      </c>
      <c r="AF17214" t="str">
        <f>IF('5G_NR_raw_UE'!ER17214&gt;0,('5G_NR_raw_UE'!ER17214*'5G_NR_raw_UE'!ES17214),"")</f>
        <v/>
      </c>
    </row>
    <row r="17215" spans="31:32">
      <c r="AE17215" t="str">
        <f>IF('5G_NR_raw_UE'!EP17215&gt;0,('5G_NR_raw_UE'!EP17215*'5G_NR_raw_UE'!EQ17215),"")</f>
        <v/>
      </c>
      <c r="AF17215" t="str">
        <f>IF('5G_NR_raw_UE'!ER17215&gt;0,('5G_NR_raw_UE'!ER17215*'5G_NR_raw_UE'!ES17215),"")</f>
        <v/>
      </c>
    </row>
    <row r="17216" spans="31:32">
      <c r="AE17216" t="str">
        <f>IF('5G_NR_raw_UE'!EP17216&gt;0,('5G_NR_raw_UE'!EP17216*'5G_NR_raw_UE'!EQ17216),"")</f>
        <v/>
      </c>
      <c r="AF17216" t="str">
        <f>IF('5G_NR_raw_UE'!ER17216&gt;0,('5G_NR_raw_UE'!ER17216*'5G_NR_raw_UE'!ES17216),"")</f>
        <v/>
      </c>
    </row>
    <row r="17217" spans="31:32">
      <c r="AE17217" t="str">
        <f>IF('5G_NR_raw_UE'!EP17217&gt;0,('5G_NR_raw_UE'!EP17217*'5G_NR_raw_UE'!EQ17217),"")</f>
        <v/>
      </c>
      <c r="AF17217" t="str">
        <f>IF('5G_NR_raw_UE'!ER17217&gt;0,('5G_NR_raw_UE'!ER17217*'5G_NR_raw_UE'!ES17217),"")</f>
        <v/>
      </c>
    </row>
    <row r="17218" spans="31:32">
      <c r="AE17218" t="str">
        <f>IF('5G_NR_raw_UE'!EP17218&gt;0,('5G_NR_raw_UE'!EP17218*'5G_NR_raw_UE'!EQ17218),"")</f>
        <v/>
      </c>
      <c r="AF17218" t="str">
        <f>IF('5G_NR_raw_UE'!ER17218&gt;0,('5G_NR_raw_UE'!ER17218*'5G_NR_raw_UE'!ES17218),"")</f>
        <v/>
      </c>
    </row>
    <row r="17219" spans="31:32">
      <c r="AE17219" t="str">
        <f>IF('5G_NR_raw_UE'!EP17219&gt;0,('5G_NR_raw_UE'!EP17219*'5G_NR_raw_UE'!EQ17219),"")</f>
        <v/>
      </c>
      <c r="AF17219" t="str">
        <f>IF('5G_NR_raw_UE'!ER17219&gt;0,('5G_NR_raw_UE'!ER17219*'5G_NR_raw_UE'!ES17219),"")</f>
        <v/>
      </c>
    </row>
    <row r="17220" spans="31:32">
      <c r="AE17220" t="str">
        <f>IF('5G_NR_raw_UE'!EP17220&gt;0,('5G_NR_raw_UE'!EP17220*'5G_NR_raw_UE'!EQ17220),"")</f>
        <v/>
      </c>
      <c r="AF17220" t="str">
        <f>IF('5G_NR_raw_UE'!ER17220&gt;0,('5G_NR_raw_UE'!ER17220*'5G_NR_raw_UE'!ES17220),"")</f>
        <v/>
      </c>
    </row>
    <row r="17221" spans="31:32">
      <c r="AE17221" t="str">
        <f>IF('5G_NR_raw_UE'!EP17221&gt;0,('5G_NR_raw_UE'!EP17221*'5G_NR_raw_UE'!EQ17221),"")</f>
        <v/>
      </c>
      <c r="AF17221" t="str">
        <f>IF('5G_NR_raw_UE'!ER17221&gt;0,('5G_NR_raw_UE'!ER17221*'5G_NR_raw_UE'!ES17221),"")</f>
        <v/>
      </c>
    </row>
    <row r="17222" spans="31:32">
      <c r="AE17222" t="str">
        <f>IF('5G_NR_raw_UE'!EP17222&gt;0,('5G_NR_raw_UE'!EP17222*'5G_NR_raw_UE'!EQ17222),"")</f>
        <v/>
      </c>
      <c r="AF17222" t="str">
        <f>IF('5G_NR_raw_UE'!ER17222&gt;0,('5G_NR_raw_UE'!ER17222*'5G_NR_raw_UE'!ES17222),"")</f>
        <v/>
      </c>
    </row>
    <row r="17223" spans="31:32">
      <c r="AE17223" t="str">
        <f>IF('5G_NR_raw_UE'!EP17223&gt;0,('5G_NR_raw_UE'!EP17223*'5G_NR_raw_UE'!EQ17223),"")</f>
        <v/>
      </c>
      <c r="AF17223" t="str">
        <f>IF('5G_NR_raw_UE'!ER17223&gt;0,('5G_NR_raw_UE'!ER17223*'5G_NR_raw_UE'!ES17223),"")</f>
        <v/>
      </c>
    </row>
    <row r="17224" spans="31:32">
      <c r="AE17224" t="str">
        <f>IF('5G_NR_raw_UE'!EP17224&gt;0,('5G_NR_raw_UE'!EP17224*'5G_NR_raw_UE'!EQ17224),"")</f>
        <v/>
      </c>
      <c r="AF17224" t="str">
        <f>IF('5G_NR_raw_UE'!ER17224&gt;0,('5G_NR_raw_UE'!ER17224*'5G_NR_raw_UE'!ES17224),"")</f>
        <v/>
      </c>
    </row>
    <row r="17225" spans="31:32">
      <c r="AE17225" t="str">
        <f>IF('5G_NR_raw_UE'!EP17225&gt;0,('5G_NR_raw_UE'!EP17225*'5G_NR_raw_UE'!EQ17225),"")</f>
        <v/>
      </c>
      <c r="AF17225" t="str">
        <f>IF('5G_NR_raw_UE'!ER17225&gt;0,('5G_NR_raw_UE'!ER17225*'5G_NR_raw_UE'!ES17225),"")</f>
        <v/>
      </c>
    </row>
    <row r="17226" spans="31:32">
      <c r="AE17226" t="str">
        <f>IF('5G_NR_raw_UE'!EP17226&gt;0,('5G_NR_raw_UE'!EP17226*'5G_NR_raw_UE'!EQ17226),"")</f>
        <v/>
      </c>
      <c r="AF17226" t="str">
        <f>IF('5G_NR_raw_UE'!ER17226&gt;0,('5G_NR_raw_UE'!ER17226*'5G_NR_raw_UE'!ES17226),"")</f>
        <v/>
      </c>
    </row>
    <row r="17227" spans="31:32">
      <c r="AE17227" t="str">
        <f>IF('5G_NR_raw_UE'!EP17227&gt;0,('5G_NR_raw_UE'!EP17227*'5G_NR_raw_UE'!EQ17227),"")</f>
        <v/>
      </c>
      <c r="AF17227" t="str">
        <f>IF('5G_NR_raw_UE'!ER17227&gt;0,('5G_NR_raw_UE'!ER17227*'5G_NR_raw_UE'!ES17227),"")</f>
        <v/>
      </c>
    </row>
    <row r="17228" spans="31:32">
      <c r="AE17228" t="str">
        <f>IF('5G_NR_raw_UE'!EP17228&gt;0,('5G_NR_raw_UE'!EP17228*'5G_NR_raw_UE'!EQ17228),"")</f>
        <v/>
      </c>
      <c r="AF17228" t="str">
        <f>IF('5G_NR_raw_UE'!ER17228&gt;0,('5G_NR_raw_UE'!ER17228*'5G_NR_raw_UE'!ES17228),"")</f>
        <v/>
      </c>
    </row>
    <row r="17229" spans="31:32">
      <c r="AE17229" t="str">
        <f>IF('5G_NR_raw_UE'!EP17229&gt;0,('5G_NR_raw_UE'!EP17229*'5G_NR_raw_UE'!EQ17229),"")</f>
        <v/>
      </c>
      <c r="AF17229" t="str">
        <f>IF('5G_NR_raw_UE'!ER17229&gt;0,('5G_NR_raw_UE'!ER17229*'5G_NR_raw_UE'!ES17229),"")</f>
        <v/>
      </c>
    </row>
    <row r="17230" spans="31:32">
      <c r="AE17230" t="str">
        <f>IF('5G_NR_raw_UE'!EP17230&gt;0,('5G_NR_raw_UE'!EP17230*'5G_NR_raw_UE'!EQ17230),"")</f>
        <v/>
      </c>
      <c r="AF17230" t="str">
        <f>IF('5G_NR_raw_UE'!ER17230&gt;0,('5G_NR_raw_UE'!ER17230*'5G_NR_raw_UE'!ES17230),"")</f>
        <v/>
      </c>
    </row>
    <row r="17231" spans="31:32">
      <c r="AE17231" t="str">
        <f>IF('5G_NR_raw_UE'!EP17231&gt;0,('5G_NR_raw_UE'!EP17231*'5G_NR_raw_UE'!EQ17231),"")</f>
        <v/>
      </c>
      <c r="AF17231" t="str">
        <f>IF('5G_NR_raw_UE'!ER17231&gt;0,('5G_NR_raw_UE'!ER17231*'5G_NR_raw_UE'!ES17231),"")</f>
        <v/>
      </c>
    </row>
    <row r="17232" spans="31:32">
      <c r="AE17232" t="str">
        <f>IF('5G_NR_raw_UE'!EP17232&gt;0,('5G_NR_raw_UE'!EP17232*'5G_NR_raw_UE'!EQ17232),"")</f>
        <v/>
      </c>
      <c r="AF17232" t="str">
        <f>IF('5G_NR_raw_UE'!ER17232&gt;0,('5G_NR_raw_UE'!ER17232*'5G_NR_raw_UE'!ES17232),"")</f>
        <v/>
      </c>
    </row>
    <row r="17233" spans="31:32">
      <c r="AE17233" t="str">
        <f>IF('5G_NR_raw_UE'!EP17233&gt;0,('5G_NR_raw_UE'!EP17233*'5G_NR_raw_UE'!EQ17233),"")</f>
        <v/>
      </c>
      <c r="AF17233" t="str">
        <f>IF('5G_NR_raw_UE'!ER17233&gt;0,('5G_NR_raw_UE'!ER17233*'5G_NR_raw_UE'!ES17233),"")</f>
        <v/>
      </c>
    </row>
    <row r="17234" spans="31:32">
      <c r="AE17234" t="str">
        <f>IF('5G_NR_raw_UE'!EP17234&gt;0,('5G_NR_raw_UE'!EP17234*'5G_NR_raw_UE'!EQ17234),"")</f>
        <v/>
      </c>
      <c r="AF17234" t="str">
        <f>IF('5G_NR_raw_UE'!ER17234&gt;0,('5G_NR_raw_UE'!ER17234*'5G_NR_raw_UE'!ES17234),"")</f>
        <v/>
      </c>
    </row>
    <row r="17235" spans="31:32">
      <c r="AE17235" t="str">
        <f>IF('5G_NR_raw_UE'!EP17235&gt;0,('5G_NR_raw_UE'!EP17235*'5G_NR_raw_UE'!EQ17235),"")</f>
        <v/>
      </c>
      <c r="AF17235" t="str">
        <f>IF('5G_NR_raw_UE'!ER17235&gt;0,('5G_NR_raw_UE'!ER17235*'5G_NR_raw_UE'!ES17235),"")</f>
        <v/>
      </c>
    </row>
    <row r="17236" spans="31:32">
      <c r="AE17236" t="str">
        <f>IF('5G_NR_raw_UE'!EP17236&gt;0,('5G_NR_raw_UE'!EP17236*'5G_NR_raw_UE'!EQ17236),"")</f>
        <v/>
      </c>
      <c r="AF17236" t="str">
        <f>IF('5G_NR_raw_UE'!ER17236&gt;0,('5G_NR_raw_UE'!ER17236*'5G_NR_raw_UE'!ES17236),"")</f>
        <v/>
      </c>
    </row>
    <row r="17237" spans="31:32">
      <c r="AE17237" t="str">
        <f>IF('5G_NR_raw_UE'!EP17237&gt;0,('5G_NR_raw_UE'!EP17237*'5G_NR_raw_UE'!EQ17237),"")</f>
        <v/>
      </c>
      <c r="AF17237" t="str">
        <f>IF('5G_NR_raw_UE'!ER17237&gt;0,('5G_NR_raw_UE'!ER17237*'5G_NR_raw_UE'!ES17237),"")</f>
        <v/>
      </c>
    </row>
    <row r="17238" spans="31:32">
      <c r="AE17238" t="str">
        <f>IF('5G_NR_raw_UE'!EP17238&gt;0,('5G_NR_raw_UE'!EP17238*'5G_NR_raw_UE'!EQ17238),"")</f>
        <v/>
      </c>
      <c r="AF17238" t="str">
        <f>IF('5G_NR_raw_UE'!ER17238&gt;0,('5G_NR_raw_UE'!ER17238*'5G_NR_raw_UE'!ES17238),"")</f>
        <v/>
      </c>
    </row>
    <row r="17239" spans="31:32">
      <c r="AE17239" t="str">
        <f>IF('5G_NR_raw_UE'!EP17239&gt;0,('5G_NR_raw_UE'!EP17239*'5G_NR_raw_UE'!EQ17239),"")</f>
        <v/>
      </c>
      <c r="AF17239" t="str">
        <f>IF('5G_NR_raw_UE'!ER17239&gt;0,('5G_NR_raw_UE'!ER17239*'5G_NR_raw_UE'!ES17239),"")</f>
        <v/>
      </c>
    </row>
    <row r="17240" spans="31:32">
      <c r="AE17240" t="str">
        <f>IF('5G_NR_raw_UE'!EP17240&gt;0,('5G_NR_raw_UE'!EP17240*'5G_NR_raw_UE'!EQ17240),"")</f>
        <v/>
      </c>
      <c r="AF17240" t="str">
        <f>IF('5G_NR_raw_UE'!ER17240&gt;0,('5G_NR_raw_UE'!ER17240*'5G_NR_raw_UE'!ES17240),"")</f>
        <v/>
      </c>
    </row>
    <row r="17241" spans="31:32">
      <c r="AE17241" t="str">
        <f>IF('5G_NR_raw_UE'!EP17241&gt;0,('5G_NR_raw_UE'!EP17241*'5G_NR_raw_UE'!EQ17241),"")</f>
        <v/>
      </c>
      <c r="AF17241" t="str">
        <f>IF('5G_NR_raw_UE'!ER17241&gt;0,('5G_NR_raw_UE'!ER17241*'5G_NR_raw_UE'!ES17241),"")</f>
        <v/>
      </c>
    </row>
    <row r="17242" spans="31:32">
      <c r="AE17242" t="str">
        <f>IF('5G_NR_raw_UE'!EP17242&gt;0,('5G_NR_raw_UE'!EP17242*'5G_NR_raw_UE'!EQ17242),"")</f>
        <v/>
      </c>
      <c r="AF17242" t="str">
        <f>IF('5G_NR_raw_UE'!ER17242&gt;0,('5G_NR_raw_UE'!ER17242*'5G_NR_raw_UE'!ES17242),"")</f>
        <v/>
      </c>
    </row>
    <row r="17243" spans="31:32">
      <c r="AE17243" t="str">
        <f>IF('5G_NR_raw_UE'!EP17243&gt;0,('5G_NR_raw_UE'!EP17243*'5G_NR_raw_UE'!EQ17243),"")</f>
        <v/>
      </c>
      <c r="AF17243" t="str">
        <f>IF('5G_NR_raw_UE'!ER17243&gt;0,('5G_NR_raw_UE'!ER17243*'5G_NR_raw_UE'!ES17243),"")</f>
        <v/>
      </c>
    </row>
    <row r="17244" spans="31:32">
      <c r="AE17244" t="str">
        <f>IF('5G_NR_raw_UE'!EP17244&gt;0,('5G_NR_raw_UE'!EP17244*'5G_NR_raw_UE'!EQ17244),"")</f>
        <v/>
      </c>
      <c r="AF17244" t="str">
        <f>IF('5G_NR_raw_UE'!ER17244&gt;0,('5G_NR_raw_UE'!ER17244*'5G_NR_raw_UE'!ES17244),"")</f>
        <v/>
      </c>
    </row>
    <row r="17245" spans="31:32">
      <c r="AE17245" t="str">
        <f>IF('5G_NR_raw_UE'!EP17245&gt;0,('5G_NR_raw_UE'!EP17245*'5G_NR_raw_UE'!EQ17245),"")</f>
        <v/>
      </c>
      <c r="AF17245" t="str">
        <f>IF('5G_NR_raw_UE'!ER17245&gt;0,('5G_NR_raw_UE'!ER17245*'5G_NR_raw_UE'!ES17245),"")</f>
        <v/>
      </c>
    </row>
    <row r="17246" spans="31:32">
      <c r="AE17246" t="str">
        <f>IF('5G_NR_raw_UE'!EP17246&gt;0,('5G_NR_raw_UE'!EP17246*'5G_NR_raw_UE'!EQ17246),"")</f>
        <v/>
      </c>
      <c r="AF17246" t="str">
        <f>IF('5G_NR_raw_UE'!ER17246&gt;0,('5G_NR_raw_UE'!ER17246*'5G_NR_raw_UE'!ES17246),"")</f>
        <v/>
      </c>
    </row>
    <row r="17247" spans="31:32">
      <c r="AE17247" t="str">
        <f>IF('5G_NR_raw_UE'!EP17247&gt;0,('5G_NR_raw_UE'!EP17247*'5G_NR_raw_UE'!EQ17247),"")</f>
        <v/>
      </c>
      <c r="AF17247" t="str">
        <f>IF('5G_NR_raw_UE'!ER17247&gt;0,('5G_NR_raw_UE'!ER17247*'5G_NR_raw_UE'!ES17247),"")</f>
        <v/>
      </c>
    </row>
    <row r="17248" spans="31:32">
      <c r="AE17248" t="str">
        <f>IF('5G_NR_raw_UE'!EP17248&gt;0,('5G_NR_raw_UE'!EP17248*'5G_NR_raw_UE'!EQ17248),"")</f>
        <v/>
      </c>
      <c r="AF17248" t="str">
        <f>IF('5G_NR_raw_UE'!ER17248&gt;0,('5G_NR_raw_UE'!ER17248*'5G_NR_raw_UE'!ES17248),"")</f>
        <v/>
      </c>
    </row>
    <row r="17249" spans="31:32">
      <c r="AE17249" t="str">
        <f>IF('5G_NR_raw_UE'!EP17249&gt;0,('5G_NR_raw_UE'!EP17249*'5G_NR_raw_UE'!EQ17249),"")</f>
        <v/>
      </c>
      <c r="AF17249" t="str">
        <f>IF('5G_NR_raw_UE'!ER17249&gt;0,('5G_NR_raw_UE'!ER17249*'5G_NR_raw_UE'!ES17249),"")</f>
        <v/>
      </c>
    </row>
    <row r="17250" spans="31:32">
      <c r="AE17250" t="str">
        <f>IF('5G_NR_raw_UE'!EP17250&gt;0,('5G_NR_raw_UE'!EP17250*'5G_NR_raw_UE'!EQ17250),"")</f>
        <v/>
      </c>
      <c r="AF17250" t="str">
        <f>IF('5G_NR_raw_UE'!ER17250&gt;0,('5G_NR_raw_UE'!ER17250*'5G_NR_raw_UE'!ES17250),"")</f>
        <v/>
      </c>
    </row>
    <row r="17251" spans="31:32">
      <c r="AE17251" t="str">
        <f>IF('5G_NR_raw_UE'!EP17251&gt;0,('5G_NR_raw_UE'!EP17251*'5G_NR_raw_UE'!EQ17251),"")</f>
        <v/>
      </c>
      <c r="AF17251" t="str">
        <f>IF('5G_NR_raw_UE'!ER17251&gt;0,('5G_NR_raw_UE'!ER17251*'5G_NR_raw_UE'!ES17251),"")</f>
        <v/>
      </c>
    </row>
    <row r="17252" spans="31:32">
      <c r="AE17252" t="str">
        <f>IF('5G_NR_raw_UE'!EP17252&gt;0,('5G_NR_raw_UE'!EP17252*'5G_NR_raw_UE'!EQ17252),"")</f>
        <v/>
      </c>
      <c r="AF17252" t="str">
        <f>IF('5G_NR_raw_UE'!ER17252&gt;0,('5G_NR_raw_UE'!ER17252*'5G_NR_raw_UE'!ES17252),"")</f>
        <v/>
      </c>
    </row>
    <row r="17253" spans="31:32">
      <c r="AE17253" t="str">
        <f>IF('5G_NR_raw_UE'!EP17253&gt;0,('5G_NR_raw_UE'!EP17253*'5G_NR_raw_UE'!EQ17253),"")</f>
        <v/>
      </c>
      <c r="AF17253" t="str">
        <f>IF('5G_NR_raw_UE'!ER17253&gt;0,('5G_NR_raw_UE'!ER17253*'5G_NR_raw_UE'!ES17253),"")</f>
        <v/>
      </c>
    </row>
    <row r="17254" spans="31:32">
      <c r="AE17254" t="str">
        <f>IF('5G_NR_raw_UE'!EP17254&gt;0,('5G_NR_raw_UE'!EP17254*'5G_NR_raw_UE'!EQ17254),"")</f>
        <v/>
      </c>
      <c r="AF17254" t="str">
        <f>IF('5G_NR_raw_UE'!ER17254&gt;0,('5G_NR_raw_UE'!ER17254*'5G_NR_raw_UE'!ES17254),"")</f>
        <v/>
      </c>
    </row>
    <row r="17255" spans="31:32">
      <c r="AE17255" t="str">
        <f>IF('5G_NR_raw_UE'!EP17255&gt;0,('5G_NR_raw_UE'!EP17255*'5G_NR_raw_UE'!EQ17255),"")</f>
        <v/>
      </c>
      <c r="AF17255" t="str">
        <f>IF('5G_NR_raw_UE'!ER17255&gt;0,('5G_NR_raw_UE'!ER17255*'5G_NR_raw_UE'!ES17255),"")</f>
        <v/>
      </c>
    </row>
    <row r="17256" spans="31:32">
      <c r="AE17256" t="str">
        <f>IF('5G_NR_raw_UE'!EP17256&gt;0,('5G_NR_raw_UE'!EP17256*'5G_NR_raw_UE'!EQ17256),"")</f>
        <v/>
      </c>
      <c r="AF17256" t="str">
        <f>IF('5G_NR_raw_UE'!ER17256&gt;0,('5G_NR_raw_UE'!ER17256*'5G_NR_raw_UE'!ES17256),"")</f>
        <v/>
      </c>
    </row>
    <row r="17257" spans="31:32">
      <c r="AE17257" t="str">
        <f>IF('5G_NR_raw_UE'!EP17257&gt;0,('5G_NR_raw_UE'!EP17257*'5G_NR_raw_UE'!EQ17257),"")</f>
        <v/>
      </c>
      <c r="AF17257" t="str">
        <f>IF('5G_NR_raw_UE'!ER17257&gt;0,('5G_NR_raw_UE'!ER17257*'5G_NR_raw_UE'!ES17257),"")</f>
        <v/>
      </c>
    </row>
    <row r="17258" spans="31:32">
      <c r="AE17258" t="str">
        <f>IF('5G_NR_raw_UE'!EP17258&gt;0,('5G_NR_raw_UE'!EP17258*'5G_NR_raw_UE'!EQ17258),"")</f>
        <v/>
      </c>
      <c r="AF17258" t="str">
        <f>IF('5G_NR_raw_UE'!ER17258&gt;0,('5G_NR_raw_UE'!ER17258*'5G_NR_raw_UE'!ES17258),"")</f>
        <v/>
      </c>
    </row>
    <row r="17259" spans="31:32">
      <c r="AE17259" t="str">
        <f>IF('5G_NR_raw_UE'!EP17259&gt;0,('5G_NR_raw_UE'!EP17259*'5G_NR_raw_UE'!EQ17259),"")</f>
        <v/>
      </c>
      <c r="AF17259" t="str">
        <f>IF('5G_NR_raw_UE'!ER17259&gt;0,('5G_NR_raw_UE'!ER17259*'5G_NR_raw_UE'!ES17259),"")</f>
        <v/>
      </c>
    </row>
    <row r="17260" spans="31:32">
      <c r="AE17260" t="str">
        <f>IF('5G_NR_raw_UE'!EP17260&gt;0,('5G_NR_raw_UE'!EP17260*'5G_NR_raw_UE'!EQ17260),"")</f>
        <v/>
      </c>
      <c r="AF17260" t="str">
        <f>IF('5G_NR_raw_UE'!ER17260&gt;0,('5G_NR_raw_UE'!ER17260*'5G_NR_raw_UE'!ES17260),"")</f>
        <v/>
      </c>
    </row>
    <row r="17261" spans="31:32">
      <c r="AE17261" t="str">
        <f>IF('5G_NR_raw_UE'!EP17261&gt;0,('5G_NR_raw_UE'!EP17261*'5G_NR_raw_UE'!EQ17261),"")</f>
        <v/>
      </c>
      <c r="AF17261" t="str">
        <f>IF('5G_NR_raw_UE'!ER17261&gt;0,('5G_NR_raw_UE'!ER17261*'5G_NR_raw_UE'!ES17261),"")</f>
        <v/>
      </c>
    </row>
    <row r="17262" spans="31:32">
      <c r="AE17262" t="str">
        <f>IF('5G_NR_raw_UE'!EP17262&gt;0,('5G_NR_raw_UE'!EP17262*'5G_NR_raw_UE'!EQ17262),"")</f>
        <v/>
      </c>
      <c r="AF17262" t="str">
        <f>IF('5G_NR_raw_UE'!ER17262&gt;0,('5G_NR_raw_UE'!ER17262*'5G_NR_raw_UE'!ES17262),"")</f>
        <v/>
      </c>
    </row>
    <row r="17263" spans="31:32">
      <c r="AE17263" t="str">
        <f>IF('5G_NR_raw_UE'!EP17263&gt;0,('5G_NR_raw_UE'!EP17263*'5G_NR_raw_UE'!EQ17263),"")</f>
        <v/>
      </c>
      <c r="AF17263" t="str">
        <f>IF('5G_NR_raw_UE'!ER17263&gt;0,('5G_NR_raw_UE'!ER17263*'5G_NR_raw_UE'!ES17263),"")</f>
        <v/>
      </c>
    </row>
    <row r="17264" spans="31:32">
      <c r="AE17264" t="str">
        <f>IF('5G_NR_raw_UE'!EP17264&gt;0,('5G_NR_raw_UE'!EP17264*'5G_NR_raw_UE'!EQ17264),"")</f>
        <v/>
      </c>
      <c r="AF17264" t="str">
        <f>IF('5G_NR_raw_UE'!ER17264&gt;0,('5G_NR_raw_UE'!ER17264*'5G_NR_raw_UE'!ES17264),"")</f>
        <v/>
      </c>
    </row>
    <row r="17265" spans="31:32">
      <c r="AE17265" t="str">
        <f>IF('5G_NR_raw_UE'!EP17265&gt;0,('5G_NR_raw_UE'!EP17265*'5G_NR_raw_UE'!EQ17265),"")</f>
        <v/>
      </c>
      <c r="AF17265" t="str">
        <f>IF('5G_NR_raw_UE'!ER17265&gt;0,('5G_NR_raw_UE'!ER17265*'5G_NR_raw_UE'!ES17265),"")</f>
        <v/>
      </c>
    </row>
    <row r="17266" spans="31:32">
      <c r="AE17266" t="str">
        <f>IF('5G_NR_raw_UE'!EP17266&gt;0,('5G_NR_raw_UE'!EP17266*'5G_NR_raw_UE'!EQ17266),"")</f>
        <v/>
      </c>
      <c r="AF17266" t="str">
        <f>IF('5G_NR_raw_UE'!ER17266&gt;0,('5G_NR_raw_UE'!ER17266*'5G_NR_raw_UE'!ES17266),"")</f>
        <v/>
      </c>
    </row>
    <row r="17267" spans="31:32">
      <c r="AE17267" t="str">
        <f>IF('5G_NR_raw_UE'!EP17267&gt;0,('5G_NR_raw_UE'!EP17267*'5G_NR_raw_UE'!EQ17267),"")</f>
        <v/>
      </c>
      <c r="AF17267" t="str">
        <f>IF('5G_NR_raw_UE'!ER17267&gt;0,('5G_NR_raw_UE'!ER17267*'5G_NR_raw_UE'!ES17267),"")</f>
        <v/>
      </c>
    </row>
    <row r="17268" spans="31:32">
      <c r="AE17268" t="str">
        <f>IF('5G_NR_raw_UE'!EP17268&gt;0,('5G_NR_raw_UE'!EP17268*'5G_NR_raw_UE'!EQ17268),"")</f>
        <v/>
      </c>
      <c r="AF17268" t="str">
        <f>IF('5G_NR_raw_UE'!ER17268&gt;0,('5G_NR_raw_UE'!ER17268*'5G_NR_raw_UE'!ES17268),"")</f>
        <v/>
      </c>
    </row>
    <row r="17269" spans="31:32">
      <c r="AE17269" t="str">
        <f>IF('5G_NR_raw_UE'!EP17269&gt;0,('5G_NR_raw_UE'!EP17269*'5G_NR_raw_UE'!EQ17269),"")</f>
        <v/>
      </c>
      <c r="AF17269" t="str">
        <f>IF('5G_NR_raw_UE'!ER17269&gt;0,('5G_NR_raw_UE'!ER17269*'5G_NR_raw_UE'!ES17269),"")</f>
        <v/>
      </c>
    </row>
    <row r="17270" spans="31:32">
      <c r="AE17270" t="str">
        <f>IF('5G_NR_raw_UE'!EP17270&gt;0,('5G_NR_raw_UE'!EP17270*'5G_NR_raw_UE'!EQ17270),"")</f>
        <v/>
      </c>
      <c r="AF17270" t="str">
        <f>IF('5G_NR_raw_UE'!ER17270&gt;0,('5G_NR_raw_UE'!ER17270*'5G_NR_raw_UE'!ES17270),"")</f>
        <v/>
      </c>
    </row>
    <row r="17271" spans="31:32">
      <c r="AE17271" t="str">
        <f>IF('5G_NR_raw_UE'!EP17271&gt;0,('5G_NR_raw_UE'!EP17271*'5G_NR_raw_UE'!EQ17271),"")</f>
        <v/>
      </c>
      <c r="AF17271" t="str">
        <f>IF('5G_NR_raw_UE'!ER17271&gt;0,('5G_NR_raw_UE'!ER17271*'5G_NR_raw_UE'!ES17271),"")</f>
        <v/>
      </c>
    </row>
    <row r="17272" spans="31:32">
      <c r="AE17272" t="str">
        <f>IF('5G_NR_raw_UE'!EP17272&gt;0,('5G_NR_raw_UE'!EP17272*'5G_NR_raw_UE'!EQ17272),"")</f>
        <v/>
      </c>
      <c r="AF17272" t="str">
        <f>IF('5G_NR_raw_UE'!ER17272&gt;0,('5G_NR_raw_UE'!ER17272*'5G_NR_raw_UE'!ES17272),"")</f>
        <v/>
      </c>
    </row>
    <row r="17273" spans="31:32">
      <c r="AE17273" t="str">
        <f>IF('5G_NR_raw_UE'!EP17273&gt;0,('5G_NR_raw_UE'!EP17273*'5G_NR_raw_UE'!EQ17273),"")</f>
        <v/>
      </c>
      <c r="AF17273" t="str">
        <f>IF('5G_NR_raw_UE'!ER17273&gt;0,('5G_NR_raw_UE'!ER17273*'5G_NR_raw_UE'!ES17273),"")</f>
        <v/>
      </c>
    </row>
    <row r="17274" spans="31:32">
      <c r="AE17274" t="str">
        <f>IF('5G_NR_raw_UE'!EP17274&gt;0,('5G_NR_raw_UE'!EP17274*'5G_NR_raw_UE'!EQ17274),"")</f>
        <v/>
      </c>
      <c r="AF17274" t="str">
        <f>IF('5G_NR_raw_UE'!ER17274&gt;0,('5G_NR_raw_UE'!ER17274*'5G_NR_raw_UE'!ES17274),"")</f>
        <v/>
      </c>
    </row>
    <row r="17275" spans="31:32">
      <c r="AE17275" t="str">
        <f>IF('5G_NR_raw_UE'!EP17275&gt;0,('5G_NR_raw_UE'!EP17275*'5G_NR_raw_UE'!EQ17275),"")</f>
        <v/>
      </c>
      <c r="AF17275" t="str">
        <f>IF('5G_NR_raw_UE'!ER17275&gt;0,('5G_NR_raw_UE'!ER17275*'5G_NR_raw_UE'!ES17275),"")</f>
        <v/>
      </c>
    </row>
    <row r="17276" spans="31:32">
      <c r="AE17276" t="str">
        <f>IF('5G_NR_raw_UE'!EP17276&gt;0,('5G_NR_raw_UE'!EP17276*'5G_NR_raw_UE'!EQ17276),"")</f>
        <v/>
      </c>
      <c r="AF17276" t="str">
        <f>IF('5G_NR_raw_UE'!ER17276&gt;0,('5G_NR_raw_UE'!ER17276*'5G_NR_raw_UE'!ES17276),"")</f>
        <v/>
      </c>
    </row>
    <row r="17277" spans="31:32">
      <c r="AE17277" t="str">
        <f>IF('5G_NR_raw_UE'!EP17277&gt;0,('5G_NR_raw_UE'!EP17277*'5G_NR_raw_UE'!EQ17277),"")</f>
        <v/>
      </c>
      <c r="AF17277" t="str">
        <f>IF('5G_NR_raw_UE'!ER17277&gt;0,('5G_NR_raw_UE'!ER17277*'5G_NR_raw_UE'!ES17277),"")</f>
        <v/>
      </c>
    </row>
    <row r="17278" spans="31:32">
      <c r="AE17278" t="str">
        <f>IF('5G_NR_raw_UE'!EP17278&gt;0,('5G_NR_raw_UE'!EP17278*'5G_NR_raw_UE'!EQ17278),"")</f>
        <v/>
      </c>
      <c r="AF17278" t="str">
        <f>IF('5G_NR_raw_UE'!ER17278&gt;0,('5G_NR_raw_UE'!ER17278*'5G_NR_raw_UE'!ES17278),"")</f>
        <v/>
      </c>
    </row>
    <row r="17279" spans="31:32">
      <c r="AE17279" t="str">
        <f>IF('5G_NR_raw_UE'!EP17279&gt;0,('5G_NR_raw_UE'!EP17279*'5G_NR_raw_UE'!EQ17279),"")</f>
        <v/>
      </c>
      <c r="AF17279" t="str">
        <f>IF('5G_NR_raw_UE'!ER17279&gt;0,('5G_NR_raw_UE'!ER17279*'5G_NR_raw_UE'!ES17279),"")</f>
        <v/>
      </c>
    </row>
    <row r="17280" spans="31:32">
      <c r="AE17280" t="str">
        <f>IF('5G_NR_raw_UE'!EP17280&gt;0,('5G_NR_raw_UE'!EP17280*'5G_NR_raw_UE'!EQ17280),"")</f>
        <v/>
      </c>
      <c r="AF17280" t="str">
        <f>IF('5G_NR_raw_UE'!ER17280&gt;0,('5G_NR_raw_UE'!ER17280*'5G_NR_raw_UE'!ES17280),"")</f>
        <v/>
      </c>
    </row>
    <row r="17281" spans="31:32">
      <c r="AE17281" t="str">
        <f>IF('5G_NR_raw_UE'!EP17281&gt;0,('5G_NR_raw_UE'!EP17281*'5G_NR_raw_UE'!EQ17281),"")</f>
        <v/>
      </c>
      <c r="AF17281" t="str">
        <f>IF('5G_NR_raw_UE'!ER17281&gt;0,('5G_NR_raw_UE'!ER17281*'5G_NR_raw_UE'!ES17281),"")</f>
        <v/>
      </c>
    </row>
    <row r="17282" spans="31:32">
      <c r="AE17282" t="str">
        <f>IF('5G_NR_raw_UE'!EP17282&gt;0,('5G_NR_raw_UE'!EP17282*'5G_NR_raw_UE'!EQ17282),"")</f>
        <v/>
      </c>
      <c r="AF17282" t="str">
        <f>IF('5G_NR_raw_UE'!ER17282&gt;0,('5G_NR_raw_UE'!ER17282*'5G_NR_raw_UE'!ES17282),"")</f>
        <v/>
      </c>
    </row>
    <row r="17283" spans="31:32">
      <c r="AE17283" t="str">
        <f>IF('5G_NR_raw_UE'!EP17283&gt;0,('5G_NR_raw_UE'!EP17283*'5G_NR_raw_UE'!EQ17283),"")</f>
        <v/>
      </c>
      <c r="AF17283" t="str">
        <f>IF('5G_NR_raw_UE'!ER17283&gt;0,('5G_NR_raw_UE'!ER17283*'5G_NR_raw_UE'!ES17283),"")</f>
        <v/>
      </c>
    </row>
    <row r="17284" spans="31:32">
      <c r="AE17284" t="str">
        <f>IF('5G_NR_raw_UE'!EP17284&gt;0,('5G_NR_raw_UE'!EP17284*'5G_NR_raw_UE'!EQ17284),"")</f>
        <v/>
      </c>
      <c r="AF17284" t="str">
        <f>IF('5G_NR_raw_UE'!ER17284&gt;0,('5G_NR_raw_UE'!ER17284*'5G_NR_raw_UE'!ES17284),"")</f>
        <v/>
      </c>
    </row>
    <row r="17285" spans="31:32">
      <c r="AE17285" t="str">
        <f>IF('5G_NR_raw_UE'!EP17285&gt;0,('5G_NR_raw_UE'!EP17285*'5G_NR_raw_UE'!EQ17285),"")</f>
        <v/>
      </c>
      <c r="AF17285" t="str">
        <f>IF('5G_NR_raw_UE'!ER17285&gt;0,('5G_NR_raw_UE'!ER17285*'5G_NR_raw_UE'!ES17285),"")</f>
        <v/>
      </c>
    </row>
    <row r="17286" spans="31:32">
      <c r="AE17286" t="str">
        <f>IF('5G_NR_raw_UE'!EP17286&gt;0,('5G_NR_raw_UE'!EP17286*'5G_NR_raw_UE'!EQ17286),"")</f>
        <v/>
      </c>
      <c r="AF17286" t="str">
        <f>IF('5G_NR_raw_UE'!ER17286&gt;0,('5G_NR_raw_UE'!ER17286*'5G_NR_raw_UE'!ES17286),"")</f>
        <v/>
      </c>
    </row>
    <row r="17287" spans="31:32">
      <c r="AE17287" t="str">
        <f>IF('5G_NR_raw_UE'!EP17287&gt;0,('5G_NR_raw_UE'!EP17287*'5G_NR_raw_UE'!EQ17287),"")</f>
        <v/>
      </c>
      <c r="AF17287" t="str">
        <f>IF('5G_NR_raw_UE'!ER17287&gt;0,('5G_NR_raw_UE'!ER17287*'5G_NR_raw_UE'!ES17287),"")</f>
        <v/>
      </c>
    </row>
    <row r="17288" spans="31:32">
      <c r="AE17288" t="str">
        <f>IF('5G_NR_raw_UE'!EP17288&gt;0,('5G_NR_raw_UE'!EP17288*'5G_NR_raw_UE'!EQ17288),"")</f>
        <v/>
      </c>
      <c r="AF17288" t="str">
        <f>IF('5G_NR_raw_UE'!ER17288&gt;0,('5G_NR_raw_UE'!ER17288*'5G_NR_raw_UE'!ES17288),"")</f>
        <v/>
      </c>
    </row>
    <row r="17289" spans="31:32">
      <c r="AE17289" t="str">
        <f>IF('5G_NR_raw_UE'!EP17289&gt;0,('5G_NR_raw_UE'!EP17289*'5G_NR_raw_UE'!EQ17289),"")</f>
        <v/>
      </c>
      <c r="AF17289" t="str">
        <f>IF('5G_NR_raw_UE'!ER17289&gt;0,('5G_NR_raw_UE'!ER17289*'5G_NR_raw_UE'!ES17289),"")</f>
        <v/>
      </c>
    </row>
    <row r="17290" spans="31:32">
      <c r="AE17290" t="str">
        <f>IF('5G_NR_raw_UE'!EP17290&gt;0,('5G_NR_raw_UE'!EP17290*'5G_NR_raw_UE'!EQ17290),"")</f>
        <v/>
      </c>
      <c r="AF17290" t="str">
        <f>IF('5G_NR_raw_UE'!ER17290&gt;0,('5G_NR_raw_UE'!ER17290*'5G_NR_raw_UE'!ES17290),"")</f>
        <v/>
      </c>
    </row>
    <row r="17291" spans="31:32">
      <c r="AE17291" t="str">
        <f>IF('5G_NR_raw_UE'!EP17291&gt;0,('5G_NR_raw_UE'!EP17291*'5G_NR_raw_UE'!EQ17291),"")</f>
        <v/>
      </c>
      <c r="AF17291" t="str">
        <f>IF('5G_NR_raw_UE'!ER17291&gt;0,('5G_NR_raw_UE'!ER17291*'5G_NR_raw_UE'!ES17291),"")</f>
        <v/>
      </c>
    </row>
    <row r="17292" spans="31:32">
      <c r="AE17292" t="str">
        <f>IF('5G_NR_raw_UE'!EP17292&gt;0,('5G_NR_raw_UE'!EP17292*'5G_NR_raw_UE'!EQ17292),"")</f>
        <v/>
      </c>
      <c r="AF17292" t="str">
        <f>IF('5G_NR_raw_UE'!ER17292&gt;0,('5G_NR_raw_UE'!ER17292*'5G_NR_raw_UE'!ES17292),"")</f>
        <v/>
      </c>
    </row>
    <row r="17293" spans="31:32">
      <c r="AE17293" t="str">
        <f>IF('5G_NR_raw_UE'!EP17293&gt;0,('5G_NR_raw_UE'!EP17293*'5G_NR_raw_UE'!EQ17293),"")</f>
        <v/>
      </c>
      <c r="AF17293" t="str">
        <f>IF('5G_NR_raw_UE'!ER17293&gt;0,('5G_NR_raw_UE'!ER17293*'5G_NR_raw_UE'!ES17293),"")</f>
        <v/>
      </c>
    </row>
    <row r="17294" spans="31:32">
      <c r="AE17294" t="str">
        <f>IF('5G_NR_raw_UE'!EP17294&gt;0,('5G_NR_raw_UE'!EP17294*'5G_NR_raw_UE'!EQ17294),"")</f>
        <v/>
      </c>
      <c r="AF17294" t="str">
        <f>IF('5G_NR_raw_UE'!ER17294&gt;0,('5G_NR_raw_UE'!ER17294*'5G_NR_raw_UE'!ES17294),"")</f>
        <v/>
      </c>
    </row>
    <row r="17295" spans="31:32">
      <c r="AE17295" t="str">
        <f>IF('5G_NR_raw_UE'!EP17295&gt;0,('5G_NR_raw_UE'!EP17295*'5G_NR_raw_UE'!EQ17295),"")</f>
        <v/>
      </c>
      <c r="AF17295" t="str">
        <f>IF('5G_NR_raw_UE'!ER17295&gt;0,('5G_NR_raw_UE'!ER17295*'5G_NR_raw_UE'!ES17295),"")</f>
        <v/>
      </c>
    </row>
    <row r="17296" spans="31:32">
      <c r="AE17296" t="str">
        <f>IF('5G_NR_raw_UE'!EP17296&gt;0,('5G_NR_raw_UE'!EP17296*'5G_NR_raw_UE'!EQ17296),"")</f>
        <v/>
      </c>
      <c r="AF17296" t="str">
        <f>IF('5G_NR_raw_UE'!ER17296&gt;0,('5G_NR_raw_UE'!ER17296*'5G_NR_raw_UE'!ES17296),"")</f>
        <v/>
      </c>
    </row>
    <row r="17297" spans="31:32">
      <c r="AE17297" t="str">
        <f>IF('5G_NR_raw_UE'!EP17297&gt;0,('5G_NR_raw_UE'!EP17297*'5G_NR_raw_UE'!EQ17297),"")</f>
        <v/>
      </c>
      <c r="AF17297" t="str">
        <f>IF('5G_NR_raw_UE'!ER17297&gt;0,('5G_NR_raw_UE'!ER17297*'5G_NR_raw_UE'!ES17297),"")</f>
        <v/>
      </c>
    </row>
    <row r="17298" spans="31:32">
      <c r="AE17298" t="str">
        <f>IF('5G_NR_raw_UE'!EP17298&gt;0,('5G_NR_raw_UE'!EP17298*'5G_NR_raw_UE'!EQ17298),"")</f>
        <v/>
      </c>
      <c r="AF17298" t="str">
        <f>IF('5G_NR_raw_UE'!ER17298&gt;0,('5G_NR_raw_UE'!ER17298*'5G_NR_raw_UE'!ES17298),"")</f>
        <v/>
      </c>
    </row>
    <row r="17299" spans="31:32">
      <c r="AE17299" t="str">
        <f>IF('5G_NR_raw_UE'!EP17299&gt;0,('5G_NR_raw_UE'!EP17299*'5G_NR_raw_UE'!EQ17299),"")</f>
        <v/>
      </c>
      <c r="AF17299" t="str">
        <f>IF('5G_NR_raw_UE'!ER17299&gt;0,('5G_NR_raw_UE'!ER17299*'5G_NR_raw_UE'!ES17299),"")</f>
        <v/>
      </c>
    </row>
    <row r="17300" spans="31:32">
      <c r="AE17300" t="str">
        <f>IF('5G_NR_raw_UE'!EP17300&gt;0,('5G_NR_raw_UE'!EP17300*'5G_NR_raw_UE'!EQ17300),"")</f>
        <v/>
      </c>
      <c r="AF17300" t="str">
        <f>IF('5G_NR_raw_UE'!ER17300&gt;0,('5G_NR_raw_UE'!ER17300*'5G_NR_raw_UE'!ES17300),"")</f>
        <v/>
      </c>
    </row>
    <row r="17301" spans="31:32">
      <c r="AE17301" t="str">
        <f>IF('5G_NR_raw_UE'!EP17301&gt;0,('5G_NR_raw_UE'!EP17301*'5G_NR_raw_UE'!EQ17301),"")</f>
        <v/>
      </c>
      <c r="AF17301" t="str">
        <f>IF('5G_NR_raw_UE'!ER17301&gt;0,('5G_NR_raw_UE'!ER17301*'5G_NR_raw_UE'!ES17301),"")</f>
        <v/>
      </c>
    </row>
    <row r="17302" spans="31:32">
      <c r="AE17302" t="str">
        <f>IF('5G_NR_raw_UE'!EP17302&gt;0,('5G_NR_raw_UE'!EP17302*'5G_NR_raw_UE'!EQ17302),"")</f>
        <v/>
      </c>
      <c r="AF17302" t="str">
        <f>IF('5G_NR_raw_UE'!ER17302&gt;0,('5G_NR_raw_UE'!ER17302*'5G_NR_raw_UE'!ES17302),"")</f>
        <v/>
      </c>
    </row>
    <row r="17303" spans="31:32">
      <c r="AE17303" t="str">
        <f>IF('5G_NR_raw_UE'!EP17303&gt;0,('5G_NR_raw_UE'!EP17303*'5G_NR_raw_UE'!EQ17303),"")</f>
        <v/>
      </c>
      <c r="AF17303" t="str">
        <f>IF('5G_NR_raw_UE'!ER17303&gt;0,('5G_NR_raw_UE'!ER17303*'5G_NR_raw_UE'!ES17303),"")</f>
        <v/>
      </c>
    </row>
    <row r="17304" spans="31:32">
      <c r="AE17304" t="str">
        <f>IF('5G_NR_raw_UE'!EP17304&gt;0,('5G_NR_raw_UE'!EP17304*'5G_NR_raw_UE'!EQ17304),"")</f>
        <v/>
      </c>
      <c r="AF17304" t="str">
        <f>IF('5G_NR_raw_UE'!ER17304&gt;0,('5G_NR_raw_UE'!ER17304*'5G_NR_raw_UE'!ES17304),"")</f>
        <v/>
      </c>
    </row>
    <row r="17305" spans="31:32">
      <c r="AE17305" t="str">
        <f>IF('5G_NR_raw_UE'!EP17305&gt;0,('5G_NR_raw_UE'!EP17305*'5G_NR_raw_UE'!EQ17305),"")</f>
        <v/>
      </c>
      <c r="AF17305" t="str">
        <f>IF('5G_NR_raw_UE'!ER17305&gt;0,('5G_NR_raw_UE'!ER17305*'5G_NR_raw_UE'!ES17305),"")</f>
        <v/>
      </c>
    </row>
    <row r="17306" spans="31:32">
      <c r="AE17306" t="str">
        <f>IF('5G_NR_raw_UE'!EP17306&gt;0,('5G_NR_raw_UE'!EP17306*'5G_NR_raw_UE'!EQ17306),"")</f>
        <v/>
      </c>
      <c r="AF17306" t="str">
        <f>IF('5G_NR_raw_UE'!ER17306&gt;0,('5G_NR_raw_UE'!ER17306*'5G_NR_raw_UE'!ES17306),"")</f>
        <v/>
      </c>
    </row>
    <row r="17307" spans="31:32">
      <c r="AE17307" t="str">
        <f>IF('5G_NR_raw_UE'!EP17307&gt;0,('5G_NR_raw_UE'!EP17307*'5G_NR_raw_UE'!EQ17307),"")</f>
        <v/>
      </c>
      <c r="AF17307" t="str">
        <f>IF('5G_NR_raw_UE'!ER17307&gt;0,('5G_NR_raw_UE'!ER17307*'5G_NR_raw_UE'!ES17307),"")</f>
        <v/>
      </c>
    </row>
    <row r="17308" spans="31:32">
      <c r="AE17308" t="str">
        <f>IF('5G_NR_raw_UE'!EP17308&gt;0,('5G_NR_raw_UE'!EP17308*'5G_NR_raw_UE'!EQ17308),"")</f>
        <v/>
      </c>
      <c r="AF17308" t="str">
        <f>IF('5G_NR_raw_UE'!ER17308&gt;0,('5G_NR_raw_UE'!ER17308*'5G_NR_raw_UE'!ES17308),"")</f>
        <v/>
      </c>
    </row>
    <row r="17309" spans="31:32">
      <c r="AE17309" t="str">
        <f>IF('5G_NR_raw_UE'!EP17309&gt;0,('5G_NR_raw_UE'!EP17309*'5G_NR_raw_UE'!EQ17309),"")</f>
        <v/>
      </c>
      <c r="AF17309" t="str">
        <f>IF('5G_NR_raw_UE'!ER17309&gt;0,('5G_NR_raw_UE'!ER17309*'5G_NR_raw_UE'!ES17309),"")</f>
        <v/>
      </c>
    </row>
    <row r="17310" spans="31:32">
      <c r="AE17310" t="str">
        <f>IF('5G_NR_raw_UE'!EP17310&gt;0,('5G_NR_raw_UE'!EP17310*'5G_NR_raw_UE'!EQ17310),"")</f>
        <v/>
      </c>
      <c r="AF17310" t="str">
        <f>IF('5G_NR_raw_UE'!ER17310&gt;0,('5G_NR_raw_UE'!ER17310*'5G_NR_raw_UE'!ES17310),"")</f>
        <v/>
      </c>
    </row>
    <row r="17311" spans="31:32">
      <c r="AE17311" t="str">
        <f>IF('5G_NR_raw_UE'!EP17311&gt;0,('5G_NR_raw_UE'!EP17311*'5G_NR_raw_UE'!EQ17311),"")</f>
        <v/>
      </c>
      <c r="AF17311" t="str">
        <f>IF('5G_NR_raw_UE'!ER17311&gt;0,('5G_NR_raw_UE'!ER17311*'5G_NR_raw_UE'!ES17311),"")</f>
        <v/>
      </c>
    </row>
    <row r="17312" spans="31:32">
      <c r="AE17312" t="str">
        <f>IF('5G_NR_raw_UE'!EP17312&gt;0,('5G_NR_raw_UE'!EP17312*'5G_NR_raw_UE'!EQ17312),"")</f>
        <v/>
      </c>
      <c r="AF17312" t="str">
        <f>IF('5G_NR_raw_UE'!ER17312&gt;0,('5G_NR_raw_UE'!ER17312*'5G_NR_raw_UE'!ES17312),"")</f>
        <v/>
      </c>
    </row>
    <row r="17313" spans="31:32">
      <c r="AE17313" t="str">
        <f>IF('5G_NR_raw_UE'!EP17313&gt;0,('5G_NR_raw_UE'!EP17313*'5G_NR_raw_UE'!EQ17313),"")</f>
        <v/>
      </c>
      <c r="AF17313" t="str">
        <f>IF('5G_NR_raw_UE'!ER17313&gt;0,('5G_NR_raw_UE'!ER17313*'5G_NR_raw_UE'!ES17313),"")</f>
        <v/>
      </c>
    </row>
    <row r="17314" spans="31:32">
      <c r="AE17314" t="str">
        <f>IF('5G_NR_raw_UE'!EP17314&gt;0,('5G_NR_raw_UE'!EP17314*'5G_NR_raw_UE'!EQ17314),"")</f>
        <v/>
      </c>
      <c r="AF17314" t="str">
        <f>IF('5G_NR_raw_UE'!ER17314&gt;0,('5G_NR_raw_UE'!ER17314*'5G_NR_raw_UE'!ES17314),"")</f>
        <v/>
      </c>
    </row>
    <row r="17315" spans="31:32">
      <c r="AE17315" t="str">
        <f>IF('5G_NR_raw_UE'!EP17315&gt;0,('5G_NR_raw_UE'!EP17315*'5G_NR_raw_UE'!EQ17315),"")</f>
        <v/>
      </c>
      <c r="AF17315" t="str">
        <f>IF('5G_NR_raw_UE'!ER17315&gt;0,('5G_NR_raw_UE'!ER17315*'5G_NR_raw_UE'!ES17315),"")</f>
        <v/>
      </c>
    </row>
    <row r="17316" spans="31:32">
      <c r="AE17316" t="str">
        <f>IF('5G_NR_raw_UE'!EP17316&gt;0,('5G_NR_raw_UE'!EP17316*'5G_NR_raw_UE'!EQ17316),"")</f>
        <v/>
      </c>
      <c r="AF17316" t="str">
        <f>IF('5G_NR_raw_UE'!ER17316&gt;0,('5G_NR_raw_UE'!ER17316*'5G_NR_raw_UE'!ES17316),"")</f>
        <v/>
      </c>
    </row>
    <row r="17317" spans="31:32">
      <c r="AE17317" t="str">
        <f>IF('5G_NR_raw_UE'!EP17317&gt;0,('5G_NR_raw_UE'!EP17317*'5G_NR_raw_UE'!EQ17317),"")</f>
        <v/>
      </c>
      <c r="AF17317" t="str">
        <f>IF('5G_NR_raw_UE'!ER17317&gt;0,('5G_NR_raw_UE'!ER17317*'5G_NR_raw_UE'!ES17317),"")</f>
        <v/>
      </c>
    </row>
    <row r="17318" spans="31:32">
      <c r="AE17318" t="str">
        <f>IF('5G_NR_raw_UE'!EP17318&gt;0,('5G_NR_raw_UE'!EP17318*'5G_NR_raw_UE'!EQ17318),"")</f>
        <v/>
      </c>
      <c r="AF17318" t="str">
        <f>IF('5G_NR_raw_UE'!ER17318&gt;0,('5G_NR_raw_UE'!ER17318*'5G_NR_raw_UE'!ES17318),"")</f>
        <v/>
      </c>
    </row>
    <row r="17319" spans="31:32">
      <c r="AE17319" t="str">
        <f>IF('5G_NR_raw_UE'!EP17319&gt;0,('5G_NR_raw_UE'!EP17319*'5G_NR_raw_UE'!EQ17319),"")</f>
        <v/>
      </c>
      <c r="AF17319" t="str">
        <f>IF('5G_NR_raw_UE'!ER17319&gt;0,('5G_NR_raw_UE'!ER17319*'5G_NR_raw_UE'!ES17319),"")</f>
        <v/>
      </c>
    </row>
    <row r="17320" spans="31:32">
      <c r="AE17320" t="str">
        <f>IF('5G_NR_raw_UE'!EP17320&gt;0,('5G_NR_raw_UE'!EP17320*'5G_NR_raw_UE'!EQ17320),"")</f>
        <v/>
      </c>
      <c r="AF17320" t="str">
        <f>IF('5G_NR_raw_UE'!ER17320&gt;0,('5G_NR_raw_UE'!ER17320*'5G_NR_raw_UE'!ES17320),"")</f>
        <v/>
      </c>
    </row>
    <row r="17321" spans="31:32">
      <c r="AE17321" t="str">
        <f>IF('5G_NR_raw_UE'!EP17321&gt;0,('5G_NR_raw_UE'!EP17321*'5G_NR_raw_UE'!EQ17321),"")</f>
        <v/>
      </c>
      <c r="AF17321" t="str">
        <f>IF('5G_NR_raw_UE'!ER17321&gt;0,('5G_NR_raw_UE'!ER17321*'5G_NR_raw_UE'!ES17321),"")</f>
        <v/>
      </c>
    </row>
    <row r="17322" spans="31:32">
      <c r="AE17322" t="str">
        <f>IF('5G_NR_raw_UE'!EP17322&gt;0,('5G_NR_raw_UE'!EP17322*'5G_NR_raw_UE'!EQ17322),"")</f>
        <v/>
      </c>
      <c r="AF17322" t="str">
        <f>IF('5G_NR_raw_UE'!ER17322&gt;0,('5G_NR_raw_UE'!ER17322*'5G_NR_raw_UE'!ES17322),"")</f>
        <v/>
      </c>
    </row>
    <row r="17323" spans="31:32">
      <c r="AE17323" t="str">
        <f>IF('5G_NR_raw_UE'!EP17323&gt;0,('5G_NR_raw_UE'!EP17323*'5G_NR_raw_UE'!EQ17323),"")</f>
        <v/>
      </c>
      <c r="AF17323" t="str">
        <f>IF('5G_NR_raw_UE'!ER17323&gt;0,('5G_NR_raw_UE'!ER17323*'5G_NR_raw_UE'!ES17323),"")</f>
        <v/>
      </c>
    </row>
    <row r="17324" spans="31:32">
      <c r="AE17324" t="str">
        <f>IF('5G_NR_raw_UE'!EP17324&gt;0,('5G_NR_raw_UE'!EP17324*'5G_NR_raw_UE'!EQ17324),"")</f>
        <v/>
      </c>
      <c r="AF17324" t="str">
        <f>IF('5G_NR_raw_UE'!ER17324&gt;0,('5G_NR_raw_UE'!ER17324*'5G_NR_raw_UE'!ES17324),"")</f>
        <v/>
      </c>
    </row>
    <row r="17325" spans="31:32">
      <c r="AE17325" t="str">
        <f>IF('5G_NR_raw_UE'!EP17325&gt;0,('5G_NR_raw_UE'!EP17325*'5G_NR_raw_UE'!EQ17325),"")</f>
        <v/>
      </c>
      <c r="AF17325" t="str">
        <f>IF('5G_NR_raw_UE'!ER17325&gt;0,('5G_NR_raw_UE'!ER17325*'5G_NR_raw_UE'!ES17325),"")</f>
        <v/>
      </c>
    </row>
    <row r="17326" spans="31:32">
      <c r="AE17326" t="str">
        <f>IF('5G_NR_raw_UE'!EP17326&gt;0,('5G_NR_raw_UE'!EP17326*'5G_NR_raw_UE'!EQ17326),"")</f>
        <v/>
      </c>
      <c r="AF17326" t="str">
        <f>IF('5G_NR_raw_UE'!ER17326&gt;0,('5G_NR_raw_UE'!ER17326*'5G_NR_raw_UE'!ES17326),"")</f>
        <v/>
      </c>
    </row>
    <row r="17327" spans="31:32">
      <c r="AE17327" t="str">
        <f>IF('5G_NR_raw_UE'!EP17327&gt;0,('5G_NR_raw_UE'!EP17327*'5G_NR_raw_UE'!EQ17327),"")</f>
        <v/>
      </c>
      <c r="AF17327" t="str">
        <f>IF('5G_NR_raw_UE'!ER17327&gt;0,('5G_NR_raw_UE'!ER17327*'5G_NR_raw_UE'!ES17327),"")</f>
        <v/>
      </c>
    </row>
    <row r="17328" spans="31:32">
      <c r="AE17328" t="str">
        <f>IF('5G_NR_raw_UE'!EP17328&gt;0,('5G_NR_raw_UE'!EP17328*'5G_NR_raw_UE'!EQ17328),"")</f>
        <v/>
      </c>
      <c r="AF17328" t="str">
        <f>IF('5G_NR_raw_UE'!ER17328&gt;0,('5G_NR_raw_UE'!ER17328*'5G_NR_raw_UE'!ES17328),"")</f>
        <v/>
      </c>
    </row>
    <row r="17329" spans="31:32">
      <c r="AE17329" t="str">
        <f>IF('5G_NR_raw_UE'!EP17329&gt;0,('5G_NR_raw_UE'!EP17329*'5G_NR_raw_UE'!EQ17329),"")</f>
        <v/>
      </c>
      <c r="AF17329" t="str">
        <f>IF('5G_NR_raw_UE'!ER17329&gt;0,('5G_NR_raw_UE'!ER17329*'5G_NR_raw_UE'!ES17329),"")</f>
        <v/>
      </c>
    </row>
    <row r="17330" spans="31:32">
      <c r="AE17330" t="str">
        <f>IF('5G_NR_raw_UE'!EP17330&gt;0,('5G_NR_raw_UE'!EP17330*'5G_NR_raw_UE'!EQ17330),"")</f>
        <v/>
      </c>
      <c r="AF17330" t="str">
        <f>IF('5G_NR_raw_UE'!ER17330&gt;0,('5G_NR_raw_UE'!ER17330*'5G_NR_raw_UE'!ES17330),"")</f>
        <v/>
      </c>
    </row>
    <row r="17331" spans="31:32">
      <c r="AE17331" t="str">
        <f>IF('5G_NR_raw_UE'!EP17331&gt;0,('5G_NR_raw_UE'!EP17331*'5G_NR_raw_UE'!EQ17331),"")</f>
        <v/>
      </c>
      <c r="AF17331" t="str">
        <f>IF('5G_NR_raw_UE'!ER17331&gt;0,('5G_NR_raw_UE'!ER17331*'5G_NR_raw_UE'!ES17331),"")</f>
        <v/>
      </c>
    </row>
    <row r="17332" spans="31:32">
      <c r="AE17332" t="str">
        <f>IF('5G_NR_raw_UE'!EP17332&gt;0,('5G_NR_raw_UE'!EP17332*'5G_NR_raw_UE'!EQ17332),"")</f>
        <v/>
      </c>
      <c r="AF17332" t="str">
        <f>IF('5G_NR_raw_UE'!ER17332&gt;0,('5G_NR_raw_UE'!ER17332*'5G_NR_raw_UE'!ES17332),"")</f>
        <v/>
      </c>
    </row>
    <row r="17333" spans="31:32">
      <c r="AE17333" t="str">
        <f>IF('5G_NR_raw_UE'!EP17333&gt;0,('5G_NR_raw_UE'!EP17333*'5G_NR_raw_UE'!EQ17333),"")</f>
        <v/>
      </c>
      <c r="AF17333" t="str">
        <f>IF('5G_NR_raw_UE'!ER17333&gt;0,('5G_NR_raw_UE'!ER17333*'5G_NR_raw_UE'!ES17333),"")</f>
        <v/>
      </c>
    </row>
    <row r="17334" spans="31:32">
      <c r="AE17334" t="str">
        <f>IF('5G_NR_raw_UE'!EP17334&gt;0,('5G_NR_raw_UE'!EP17334*'5G_NR_raw_UE'!EQ17334),"")</f>
        <v/>
      </c>
      <c r="AF17334" t="str">
        <f>IF('5G_NR_raw_UE'!ER17334&gt;0,('5G_NR_raw_UE'!ER17334*'5G_NR_raw_UE'!ES17334),"")</f>
        <v/>
      </c>
    </row>
    <row r="17335" spans="31:32">
      <c r="AE17335" t="str">
        <f>IF('5G_NR_raw_UE'!EP17335&gt;0,('5G_NR_raw_UE'!EP17335*'5G_NR_raw_UE'!EQ17335),"")</f>
        <v/>
      </c>
      <c r="AF17335" t="str">
        <f>IF('5G_NR_raw_UE'!ER17335&gt;0,('5G_NR_raw_UE'!ER17335*'5G_NR_raw_UE'!ES17335),"")</f>
        <v/>
      </c>
    </row>
    <row r="17336" spans="31:32">
      <c r="AE17336" t="str">
        <f>IF('5G_NR_raw_UE'!EP17336&gt;0,('5G_NR_raw_UE'!EP17336*'5G_NR_raw_UE'!EQ17336),"")</f>
        <v/>
      </c>
      <c r="AF17336" t="str">
        <f>IF('5G_NR_raw_UE'!ER17336&gt;0,('5G_NR_raw_UE'!ER17336*'5G_NR_raw_UE'!ES17336),"")</f>
        <v/>
      </c>
    </row>
    <row r="17337" spans="31:32">
      <c r="AE17337" t="str">
        <f>IF('5G_NR_raw_UE'!EP17337&gt;0,('5G_NR_raw_UE'!EP17337*'5G_NR_raw_UE'!EQ17337),"")</f>
        <v/>
      </c>
      <c r="AF17337" t="str">
        <f>IF('5G_NR_raw_UE'!ER17337&gt;0,('5G_NR_raw_UE'!ER17337*'5G_NR_raw_UE'!ES17337),"")</f>
        <v/>
      </c>
    </row>
    <row r="17338" spans="31:32">
      <c r="AE17338" t="str">
        <f>IF('5G_NR_raw_UE'!EP17338&gt;0,('5G_NR_raw_UE'!EP17338*'5G_NR_raw_UE'!EQ17338),"")</f>
        <v/>
      </c>
      <c r="AF17338" t="str">
        <f>IF('5G_NR_raw_UE'!ER17338&gt;0,('5G_NR_raw_UE'!ER17338*'5G_NR_raw_UE'!ES17338),"")</f>
        <v/>
      </c>
    </row>
    <row r="17339" spans="31:32">
      <c r="AE17339" t="str">
        <f>IF('5G_NR_raw_UE'!EP17339&gt;0,('5G_NR_raw_UE'!EP17339*'5G_NR_raw_UE'!EQ17339),"")</f>
        <v/>
      </c>
      <c r="AF17339" t="str">
        <f>IF('5G_NR_raw_UE'!ER17339&gt;0,('5G_NR_raw_UE'!ER17339*'5G_NR_raw_UE'!ES17339),"")</f>
        <v/>
      </c>
    </row>
    <row r="17340" spans="31:32">
      <c r="AE17340" t="str">
        <f>IF('5G_NR_raw_UE'!EP17340&gt;0,('5G_NR_raw_UE'!EP17340*'5G_NR_raw_UE'!EQ17340),"")</f>
        <v/>
      </c>
      <c r="AF17340" t="str">
        <f>IF('5G_NR_raw_UE'!ER17340&gt;0,('5G_NR_raw_UE'!ER17340*'5G_NR_raw_UE'!ES17340),"")</f>
        <v/>
      </c>
    </row>
    <row r="17341" spans="31:32">
      <c r="AE17341" t="str">
        <f>IF('5G_NR_raw_UE'!EP17341&gt;0,('5G_NR_raw_UE'!EP17341*'5G_NR_raw_UE'!EQ17341),"")</f>
        <v/>
      </c>
      <c r="AF17341" t="str">
        <f>IF('5G_NR_raw_UE'!ER17341&gt;0,('5G_NR_raw_UE'!ER17341*'5G_NR_raw_UE'!ES17341),"")</f>
        <v/>
      </c>
    </row>
    <row r="17342" spans="31:32">
      <c r="AE17342" t="str">
        <f>IF('5G_NR_raw_UE'!EP17342&gt;0,('5G_NR_raw_UE'!EP17342*'5G_NR_raw_UE'!EQ17342),"")</f>
        <v/>
      </c>
      <c r="AF17342" t="str">
        <f>IF('5G_NR_raw_UE'!ER17342&gt;0,('5G_NR_raw_UE'!ER17342*'5G_NR_raw_UE'!ES17342),"")</f>
        <v/>
      </c>
    </row>
    <row r="17343" spans="31:32">
      <c r="AE17343" t="str">
        <f>IF('5G_NR_raw_UE'!EP17343&gt;0,('5G_NR_raw_UE'!EP17343*'5G_NR_raw_UE'!EQ17343),"")</f>
        <v/>
      </c>
      <c r="AF17343" t="str">
        <f>IF('5G_NR_raw_UE'!ER17343&gt;0,('5G_NR_raw_UE'!ER17343*'5G_NR_raw_UE'!ES17343),"")</f>
        <v/>
      </c>
    </row>
    <row r="17344" spans="31:32">
      <c r="AE17344" t="str">
        <f>IF('5G_NR_raw_UE'!EP17344&gt;0,('5G_NR_raw_UE'!EP17344*'5G_NR_raw_UE'!EQ17344),"")</f>
        <v/>
      </c>
      <c r="AF17344" t="str">
        <f>IF('5G_NR_raw_UE'!ER17344&gt;0,('5G_NR_raw_UE'!ER17344*'5G_NR_raw_UE'!ES17344),"")</f>
        <v/>
      </c>
    </row>
    <row r="17345" spans="31:32">
      <c r="AE17345" t="str">
        <f>IF('5G_NR_raw_UE'!EP17345&gt;0,('5G_NR_raw_UE'!EP17345*'5G_NR_raw_UE'!EQ17345),"")</f>
        <v/>
      </c>
      <c r="AF17345" t="str">
        <f>IF('5G_NR_raw_UE'!ER17345&gt;0,('5G_NR_raw_UE'!ER17345*'5G_NR_raw_UE'!ES17345),"")</f>
        <v/>
      </c>
    </row>
    <row r="17346" spans="31:32">
      <c r="AE17346" t="str">
        <f>IF('5G_NR_raw_UE'!EP17346&gt;0,('5G_NR_raw_UE'!EP17346*'5G_NR_raw_UE'!EQ17346),"")</f>
        <v/>
      </c>
      <c r="AF17346" t="str">
        <f>IF('5G_NR_raw_UE'!ER17346&gt;0,('5G_NR_raw_UE'!ER17346*'5G_NR_raw_UE'!ES17346),"")</f>
        <v/>
      </c>
    </row>
    <row r="17347" spans="31:32">
      <c r="AE17347" t="str">
        <f>IF('5G_NR_raw_UE'!EP17347&gt;0,('5G_NR_raw_UE'!EP17347*'5G_NR_raw_UE'!EQ17347),"")</f>
        <v/>
      </c>
      <c r="AF17347" t="str">
        <f>IF('5G_NR_raw_UE'!ER17347&gt;0,('5G_NR_raw_UE'!ER17347*'5G_NR_raw_UE'!ES17347),"")</f>
        <v/>
      </c>
    </row>
    <row r="17348" spans="31:32">
      <c r="AE17348" t="str">
        <f>IF('5G_NR_raw_UE'!EP17348&gt;0,('5G_NR_raw_UE'!EP17348*'5G_NR_raw_UE'!EQ17348),"")</f>
        <v/>
      </c>
      <c r="AF17348" t="str">
        <f>IF('5G_NR_raw_UE'!ER17348&gt;0,('5G_NR_raw_UE'!ER17348*'5G_NR_raw_UE'!ES17348),"")</f>
        <v/>
      </c>
    </row>
    <row r="17349" spans="31:32">
      <c r="AE17349" t="str">
        <f>IF('5G_NR_raw_UE'!EP17349&gt;0,('5G_NR_raw_UE'!EP17349*'5G_NR_raw_UE'!EQ17349),"")</f>
        <v/>
      </c>
      <c r="AF17349" t="str">
        <f>IF('5G_NR_raw_UE'!ER17349&gt;0,('5G_NR_raw_UE'!ER17349*'5G_NR_raw_UE'!ES17349),"")</f>
        <v/>
      </c>
    </row>
    <row r="17350" spans="31:32">
      <c r="AE17350" t="str">
        <f>IF('5G_NR_raw_UE'!EP17350&gt;0,('5G_NR_raw_UE'!EP17350*'5G_NR_raw_UE'!EQ17350),"")</f>
        <v/>
      </c>
      <c r="AF17350" t="str">
        <f>IF('5G_NR_raw_UE'!ER17350&gt;0,('5G_NR_raw_UE'!ER17350*'5G_NR_raw_UE'!ES17350),"")</f>
        <v/>
      </c>
    </row>
    <row r="17351" spans="31:32">
      <c r="AE17351" t="str">
        <f>IF('5G_NR_raw_UE'!EP17351&gt;0,('5G_NR_raw_UE'!EP17351*'5G_NR_raw_UE'!EQ17351),"")</f>
        <v/>
      </c>
      <c r="AF17351" t="str">
        <f>IF('5G_NR_raw_UE'!ER17351&gt;0,('5G_NR_raw_UE'!ER17351*'5G_NR_raw_UE'!ES17351),"")</f>
        <v/>
      </c>
    </row>
    <row r="17352" spans="31:32">
      <c r="AE17352" t="str">
        <f>IF('5G_NR_raw_UE'!EP17352&gt;0,('5G_NR_raw_UE'!EP17352*'5G_NR_raw_UE'!EQ17352),"")</f>
        <v/>
      </c>
      <c r="AF17352" t="str">
        <f>IF('5G_NR_raw_UE'!ER17352&gt;0,('5G_NR_raw_UE'!ER17352*'5G_NR_raw_UE'!ES17352),"")</f>
        <v/>
      </c>
    </row>
    <row r="17353" spans="31:32">
      <c r="AE17353" t="str">
        <f>IF('5G_NR_raw_UE'!EP17353&gt;0,('5G_NR_raw_UE'!EP17353*'5G_NR_raw_UE'!EQ17353),"")</f>
        <v/>
      </c>
      <c r="AF17353" t="str">
        <f>IF('5G_NR_raw_UE'!ER17353&gt;0,('5G_NR_raw_UE'!ER17353*'5G_NR_raw_UE'!ES17353),"")</f>
        <v/>
      </c>
    </row>
    <row r="17354" spans="31:32">
      <c r="AE17354" t="str">
        <f>IF('5G_NR_raw_UE'!EP17354&gt;0,('5G_NR_raw_UE'!EP17354*'5G_NR_raw_UE'!EQ17354),"")</f>
        <v/>
      </c>
      <c r="AF17354" t="str">
        <f>IF('5G_NR_raw_UE'!ER17354&gt;0,('5G_NR_raw_UE'!ER17354*'5G_NR_raw_UE'!ES17354),"")</f>
        <v/>
      </c>
    </row>
    <row r="17355" spans="31:32">
      <c r="AE17355" t="str">
        <f>IF('5G_NR_raw_UE'!EP17355&gt;0,('5G_NR_raw_UE'!EP17355*'5G_NR_raw_UE'!EQ17355),"")</f>
        <v/>
      </c>
      <c r="AF17355" t="str">
        <f>IF('5G_NR_raw_UE'!ER17355&gt;0,('5G_NR_raw_UE'!ER17355*'5G_NR_raw_UE'!ES17355),"")</f>
        <v/>
      </c>
    </row>
    <row r="17356" spans="31:32">
      <c r="AE17356" t="str">
        <f>IF('5G_NR_raw_UE'!EP17356&gt;0,('5G_NR_raw_UE'!EP17356*'5G_NR_raw_UE'!EQ17356),"")</f>
        <v/>
      </c>
      <c r="AF17356" t="str">
        <f>IF('5G_NR_raw_UE'!ER17356&gt;0,('5G_NR_raw_UE'!ER17356*'5G_NR_raw_UE'!ES17356),"")</f>
        <v/>
      </c>
    </row>
    <row r="17357" spans="31:32">
      <c r="AE17357" t="str">
        <f>IF('5G_NR_raw_UE'!EP17357&gt;0,('5G_NR_raw_UE'!EP17357*'5G_NR_raw_UE'!EQ17357),"")</f>
        <v/>
      </c>
      <c r="AF17357" t="str">
        <f>IF('5G_NR_raw_UE'!ER17357&gt;0,('5G_NR_raw_UE'!ER17357*'5G_NR_raw_UE'!ES17357),"")</f>
        <v/>
      </c>
    </row>
    <row r="17358" spans="31:32">
      <c r="AE17358" t="str">
        <f>IF('5G_NR_raw_UE'!EP17358&gt;0,('5G_NR_raw_UE'!EP17358*'5G_NR_raw_UE'!EQ17358),"")</f>
        <v/>
      </c>
      <c r="AF17358" t="str">
        <f>IF('5G_NR_raw_UE'!ER17358&gt;0,('5G_NR_raw_UE'!ER17358*'5G_NR_raw_UE'!ES17358),"")</f>
        <v/>
      </c>
    </row>
    <row r="17359" spans="31:32">
      <c r="AE17359" t="str">
        <f>IF('5G_NR_raw_UE'!EP17359&gt;0,('5G_NR_raw_UE'!EP17359*'5G_NR_raw_UE'!EQ17359),"")</f>
        <v/>
      </c>
      <c r="AF17359" t="str">
        <f>IF('5G_NR_raw_UE'!ER17359&gt;0,('5G_NR_raw_UE'!ER17359*'5G_NR_raw_UE'!ES17359),"")</f>
        <v/>
      </c>
    </row>
    <row r="17360" spans="31:32">
      <c r="AE17360" t="str">
        <f>IF('5G_NR_raw_UE'!EP17360&gt;0,('5G_NR_raw_UE'!EP17360*'5G_NR_raw_UE'!EQ17360),"")</f>
        <v/>
      </c>
      <c r="AF17360" t="str">
        <f>IF('5G_NR_raw_UE'!ER17360&gt;0,('5G_NR_raw_UE'!ER17360*'5G_NR_raw_UE'!ES17360),"")</f>
        <v/>
      </c>
    </row>
    <row r="17361" spans="31:32">
      <c r="AE17361" t="str">
        <f>IF('5G_NR_raw_UE'!EP17361&gt;0,('5G_NR_raw_UE'!EP17361*'5G_NR_raw_UE'!EQ17361),"")</f>
        <v/>
      </c>
      <c r="AF17361" t="str">
        <f>IF('5G_NR_raw_UE'!ER17361&gt;0,('5G_NR_raw_UE'!ER17361*'5G_NR_raw_UE'!ES17361),"")</f>
        <v/>
      </c>
    </row>
    <row r="17362" spans="31:32">
      <c r="AE17362" t="str">
        <f>IF('5G_NR_raw_UE'!EP17362&gt;0,('5G_NR_raw_UE'!EP17362*'5G_NR_raw_UE'!EQ17362),"")</f>
        <v/>
      </c>
      <c r="AF17362" t="str">
        <f>IF('5G_NR_raw_UE'!ER17362&gt;0,('5G_NR_raw_UE'!ER17362*'5G_NR_raw_UE'!ES17362),"")</f>
        <v/>
      </c>
    </row>
    <row r="17363" spans="31:32">
      <c r="AE17363" t="str">
        <f>IF('5G_NR_raw_UE'!EP17363&gt;0,('5G_NR_raw_UE'!EP17363*'5G_NR_raw_UE'!EQ17363),"")</f>
        <v/>
      </c>
      <c r="AF17363" t="str">
        <f>IF('5G_NR_raw_UE'!ER17363&gt;0,('5G_NR_raw_UE'!ER17363*'5G_NR_raw_UE'!ES17363),"")</f>
        <v/>
      </c>
    </row>
    <row r="17364" spans="31:32">
      <c r="AE17364" t="str">
        <f>IF('5G_NR_raw_UE'!EP17364&gt;0,('5G_NR_raw_UE'!EP17364*'5G_NR_raw_UE'!EQ17364),"")</f>
        <v/>
      </c>
      <c r="AF17364" t="str">
        <f>IF('5G_NR_raw_UE'!ER17364&gt;0,('5G_NR_raw_UE'!ER17364*'5G_NR_raw_UE'!ES17364),"")</f>
        <v/>
      </c>
    </row>
    <row r="17365" spans="31:32">
      <c r="AE17365" t="str">
        <f>IF('5G_NR_raw_UE'!EP17365&gt;0,('5G_NR_raw_UE'!EP17365*'5G_NR_raw_UE'!EQ17365),"")</f>
        <v/>
      </c>
      <c r="AF17365" t="str">
        <f>IF('5G_NR_raw_UE'!ER17365&gt;0,('5G_NR_raw_UE'!ER17365*'5G_NR_raw_UE'!ES17365),"")</f>
        <v/>
      </c>
    </row>
    <row r="17366" spans="31:32">
      <c r="AE17366" t="str">
        <f>IF('5G_NR_raw_UE'!EP17366&gt;0,('5G_NR_raw_UE'!EP17366*'5G_NR_raw_UE'!EQ17366),"")</f>
        <v/>
      </c>
      <c r="AF17366" t="str">
        <f>IF('5G_NR_raw_UE'!ER17366&gt;0,('5G_NR_raw_UE'!ER17366*'5G_NR_raw_UE'!ES17366),"")</f>
        <v/>
      </c>
    </row>
    <row r="17367" spans="31:32">
      <c r="AE17367" t="str">
        <f>IF('5G_NR_raw_UE'!EP17367&gt;0,('5G_NR_raw_UE'!EP17367*'5G_NR_raw_UE'!EQ17367),"")</f>
        <v/>
      </c>
      <c r="AF17367" t="str">
        <f>IF('5G_NR_raw_UE'!ER17367&gt;0,('5G_NR_raw_UE'!ER17367*'5G_NR_raw_UE'!ES17367),"")</f>
        <v/>
      </c>
    </row>
    <row r="17368" spans="31:32">
      <c r="AE17368" t="str">
        <f>IF('5G_NR_raw_UE'!EP17368&gt;0,('5G_NR_raw_UE'!EP17368*'5G_NR_raw_UE'!EQ17368),"")</f>
        <v/>
      </c>
      <c r="AF17368" t="str">
        <f>IF('5G_NR_raw_UE'!ER17368&gt;0,('5G_NR_raw_UE'!ER17368*'5G_NR_raw_UE'!ES17368),"")</f>
        <v/>
      </c>
    </row>
    <row r="17369" spans="31:32">
      <c r="AE17369" t="str">
        <f>IF('5G_NR_raw_UE'!EP17369&gt;0,('5G_NR_raw_UE'!EP17369*'5G_NR_raw_UE'!EQ17369),"")</f>
        <v/>
      </c>
      <c r="AF17369" t="str">
        <f>IF('5G_NR_raw_UE'!ER17369&gt;0,('5G_NR_raw_UE'!ER17369*'5G_NR_raw_UE'!ES17369),"")</f>
        <v/>
      </c>
    </row>
    <row r="17370" spans="31:32">
      <c r="AE17370" t="str">
        <f>IF('5G_NR_raw_UE'!EP17370&gt;0,('5G_NR_raw_UE'!EP17370*'5G_NR_raw_UE'!EQ17370),"")</f>
        <v/>
      </c>
      <c r="AF17370" t="str">
        <f>IF('5G_NR_raw_UE'!ER17370&gt;0,('5G_NR_raw_UE'!ER17370*'5G_NR_raw_UE'!ES17370),"")</f>
        <v/>
      </c>
    </row>
    <row r="17371" spans="31:32">
      <c r="AE17371" t="str">
        <f>IF('5G_NR_raw_UE'!EP17371&gt;0,('5G_NR_raw_UE'!EP17371*'5G_NR_raw_UE'!EQ17371),"")</f>
        <v/>
      </c>
      <c r="AF17371" t="str">
        <f>IF('5G_NR_raw_UE'!ER17371&gt;0,('5G_NR_raw_UE'!ER17371*'5G_NR_raw_UE'!ES17371),"")</f>
        <v/>
      </c>
    </row>
    <row r="17372" spans="31:32">
      <c r="AE17372" t="str">
        <f>IF('5G_NR_raw_UE'!EP17372&gt;0,('5G_NR_raw_UE'!EP17372*'5G_NR_raw_UE'!EQ17372),"")</f>
        <v/>
      </c>
      <c r="AF17372" t="str">
        <f>IF('5G_NR_raw_UE'!ER17372&gt;0,('5G_NR_raw_UE'!ER17372*'5G_NR_raw_UE'!ES17372),"")</f>
        <v/>
      </c>
    </row>
    <row r="17373" spans="31:32">
      <c r="AE17373" t="str">
        <f>IF('5G_NR_raw_UE'!EP17373&gt;0,('5G_NR_raw_UE'!EP17373*'5G_NR_raw_UE'!EQ17373),"")</f>
        <v/>
      </c>
      <c r="AF17373" t="str">
        <f>IF('5G_NR_raw_UE'!ER17373&gt;0,('5G_NR_raw_UE'!ER17373*'5G_NR_raw_UE'!ES17373),"")</f>
        <v/>
      </c>
    </row>
    <row r="17374" spans="31:32">
      <c r="AE17374" t="str">
        <f>IF('5G_NR_raw_UE'!EP17374&gt;0,('5G_NR_raw_UE'!EP17374*'5G_NR_raw_UE'!EQ17374),"")</f>
        <v/>
      </c>
      <c r="AF17374" t="str">
        <f>IF('5G_NR_raw_UE'!ER17374&gt;0,('5G_NR_raw_UE'!ER17374*'5G_NR_raw_UE'!ES17374),"")</f>
        <v/>
      </c>
    </row>
    <row r="17375" spans="31:32">
      <c r="AE17375" t="str">
        <f>IF('5G_NR_raw_UE'!EP17375&gt;0,('5G_NR_raw_UE'!EP17375*'5G_NR_raw_UE'!EQ17375),"")</f>
        <v/>
      </c>
      <c r="AF17375" t="str">
        <f>IF('5G_NR_raw_UE'!ER17375&gt;0,('5G_NR_raw_UE'!ER17375*'5G_NR_raw_UE'!ES17375),"")</f>
        <v/>
      </c>
    </row>
    <row r="17376" spans="31:32">
      <c r="AE17376" t="str">
        <f>IF('5G_NR_raw_UE'!EP17376&gt;0,('5G_NR_raw_UE'!EP17376*'5G_NR_raw_UE'!EQ17376),"")</f>
        <v/>
      </c>
      <c r="AF17376" t="str">
        <f>IF('5G_NR_raw_UE'!ER17376&gt;0,('5G_NR_raw_UE'!ER17376*'5G_NR_raw_UE'!ES17376),"")</f>
        <v/>
      </c>
    </row>
    <row r="17377" spans="31:32">
      <c r="AE17377" t="str">
        <f>IF('5G_NR_raw_UE'!EP17377&gt;0,('5G_NR_raw_UE'!EP17377*'5G_NR_raw_UE'!EQ17377),"")</f>
        <v/>
      </c>
      <c r="AF17377" t="str">
        <f>IF('5G_NR_raw_UE'!ER17377&gt;0,('5G_NR_raw_UE'!ER17377*'5G_NR_raw_UE'!ES17377),"")</f>
        <v/>
      </c>
    </row>
    <row r="17378" spans="31:32">
      <c r="AE17378" t="str">
        <f>IF('5G_NR_raw_UE'!EP17378&gt;0,('5G_NR_raw_UE'!EP17378*'5G_NR_raw_UE'!EQ17378),"")</f>
        <v/>
      </c>
      <c r="AF17378" t="str">
        <f>IF('5G_NR_raw_UE'!ER17378&gt;0,('5G_NR_raw_UE'!ER17378*'5G_NR_raw_UE'!ES17378),"")</f>
        <v/>
      </c>
    </row>
    <row r="17379" spans="31:32">
      <c r="AE17379" t="str">
        <f>IF('5G_NR_raw_UE'!EP17379&gt;0,('5G_NR_raw_UE'!EP17379*'5G_NR_raw_UE'!EQ17379),"")</f>
        <v/>
      </c>
      <c r="AF17379" t="str">
        <f>IF('5G_NR_raw_UE'!ER17379&gt;0,('5G_NR_raw_UE'!ER17379*'5G_NR_raw_UE'!ES17379),"")</f>
        <v/>
      </c>
    </row>
    <row r="17380" spans="31:32">
      <c r="AE17380" t="str">
        <f>IF('5G_NR_raw_UE'!EP17380&gt;0,('5G_NR_raw_UE'!EP17380*'5G_NR_raw_UE'!EQ17380),"")</f>
        <v/>
      </c>
      <c r="AF17380" t="str">
        <f>IF('5G_NR_raw_UE'!ER17380&gt;0,('5G_NR_raw_UE'!ER17380*'5G_NR_raw_UE'!ES17380),"")</f>
        <v/>
      </c>
    </row>
    <row r="17381" spans="31:32">
      <c r="AE17381" t="str">
        <f>IF('5G_NR_raw_UE'!EP17381&gt;0,('5G_NR_raw_UE'!EP17381*'5G_NR_raw_UE'!EQ17381),"")</f>
        <v/>
      </c>
      <c r="AF17381" t="str">
        <f>IF('5G_NR_raw_UE'!ER17381&gt;0,('5G_NR_raw_UE'!ER17381*'5G_NR_raw_UE'!ES17381),"")</f>
        <v/>
      </c>
    </row>
    <row r="17382" spans="31:32">
      <c r="AE17382" t="str">
        <f>IF('5G_NR_raw_UE'!EP17382&gt;0,('5G_NR_raw_UE'!EP17382*'5G_NR_raw_UE'!EQ17382),"")</f>
        <v/>
      </c>
      <c r="AF17382" t="str">
        <f>IF('5G_NR_raw_UE'!ER17382&gt;0,('5G_NR_raw_UE'!ER17382*'5G_NR_raw_UE'!ES17382),"")</f>
        <v/>
      </c>
    </row>
    <row r="17383" spans="31:32">
      <c r="AE17383" t="str">
        <f>IF('5G_NR_raw_UE'!EP17383&gt;0,('5G_NR_raw_UE'!EP17383*'5G_NR_raw_UE'!EQ17383),"")</f>
        <v/>
      </c>
      <c r="AF17383" t="str">
        <f>IF('5G_NR_raw_UE'!ER17383&gt;0,('5G_NR_raw_UE'!ER17383*'5G_NR_raw_UE'!ES17383),"")</f>
        <v/>
      </c>
    </row>
    <row r="17384" spans="31:32">
      <c r="AE17384" t="str">
        <f>IF('5G_NR_raw_UE'!EP17384&gt;0,('5G_NR_raw_UE'!EP17384*'5G_NR_raw_UE'!EQ17384),"")</f>
        <v/>
      </c>
      <c r="AF17384" t="str">
        <f>IF('5G_NR_raw_UE'!ER17384&gt;0,('5G_NR_raw_UE'!ER17384*'5G_NR_raw_UE'!ES17384),"")</f>
        <v/>
      </c>
    </row>
    <row r="17385" spans="31:32">
      <c r="AE17385" t="str">
        <f>IF('5G_NR_raw_UE'!EP17385&gt;0,('5G_NR_raw_UE'!EP17385*'5G_NR_raw_UE'!EQ17385),"")</f>
        <v/>
      </c>
      <c r="AF17385" t="str">
        <f>IF('5G_NR_raw_UE'!ER17385&gt;0,('5G_NR_raw_UE'!ER17385*'5G_NR_raw_UE'!ES17385),"")</f>
        <v/>
      </c>
    </row>
    <row r="17386" spans="31:32">
      <c r="AE17386" t="str">
        <f>IF('5G_NR_raw_UE'!EP17386&gt;0,('5G_NR_raw_UE'!EP17386*'5G_NR_raw_UE'!EQ17386),"")</f>
        <v/>
      </c>
      <c r="AF17386" t="str">
        <f>IF('5G_NR_raw_UE'!ER17386&gt;0,('5G_NR_raw_UE'!ER17386*'5G_NR_raw_UE'!ES17386),"")</f>
        <v/>
      </c>
    </row>
    <row r="17387" spans="31:32">
      <c r="AE17387" t="str">
        <f>IF('5G_NR_raw_UE'!EP17387&gt;0,('5G_NR_raw_UE'!EP17387*'5G_NR_raw_UE'!EQ17387),"")</f>
        <v/>
      </c>
      <c r="AF17387" t="str">
        <f>IF('5G_NR_raw_UE'!ER17387&gt;0,('5G_NR_raw_UE'!ER17387*'5G_NR_raw_UE'!ES17387),"")</f>
        <v/>
      </c>
    </row>
    <row r="17388" spans="31:32">
      <c r="AE17388" t="str">
        <f>IF('5G_NR_raw_UE'!EP17388&gt;0,('5G_NR_raw_UE'!EP17388*'5G_NR_raw_UE'!EQ17388),"")</f>
        <v/>
      </c>
      <c r="AF17388" t="str">
        <f>IF('5G_NR_raw_UE'!ER17388&gt;0,('5G_NR_raw_UE'!ER17388*'5G_NR_raw_UE'!ES17388),"")</f>
        <v/>
      </c>
    </row>
    <row r="17389" spans="31:32">
      <c r="AE17389" t="str">
        <f>IF('5G_NR_raw_UE'!EP17389&gt;0,('5G_NR_raw_UE'!EP17389*'5G_NR_raw_UE'!EQ17389),"")</f>
        <v/>
      </c>
      <c r="AF17389" t="str">
        <f>IF('5G_NR_raw_UE'!ER17389&gt;0,('5G_NR_raw_UE'!ER17389*'5G_NR_raw_UE'!ES17389),"")</f>
        <v/>
      </c>
    </row>
    <row r="17390" spans="31:32">
      <c r="AE17390" t="str">
        <f>IF('5G_NR_raw_UE'!EP17390&gt;0,('5G_NR_raw_UE'!EP17390*'5G_NR_raw_UE'!EQ17390),"")</f>
        <v/>
      </c>
      <c r="AF17390" t="str">
        <f>IF('5G_NR_raw_UE'!ER17390&gt;0,('5G_NR_raw_UE'!ER17390*'5G_NR_raw_UE'!ES17390),"")</f>
        <v/>
      </c>
    </row>
    <row r="17391" spans="31:32">
      <c r="AE17391" t="str">
        <f>IF('5G_NR_raw_UE'!EP17391&gt;0,('5G_NR_raw_UE'!EP17391*'5G_NR_raw_UE'!EQ17391),"")</f>
        <v/>
      </c>
      <c r="AF17391" t="str">
        <f>IF('5G_NR_raw_UE'!ER17391&gt;0,('5G_NR_raw_UE'!ER17391*'5G_NR_raw_UE'!ES17391),"")</f>
        <v/>
      </c>
    </row>
    <row r="17392" spans="31:32">
      <c r="AE17392" t="str">
        <f>IF('5G_NR_raw_UE'!EP17392&gt;0,('5G_NR_raw_UE'!EP17392*'5G_NR_raw_UE'!EQ17392),"")</f>
        <v/>
      </c>
      <c r="AF17392" t="str">
        <f>IF('5G_NR_raw_UE'!ER17392&gt;0,('5G_NR_raw_UE'!ER17392*'5G_NR_raw_UE'!ES17392),"")</f>
        <v/>
      </c>
    </row>
    <row r="17393" spans="31:32">
      <c r="AE17393" t="str">
        <f>IF('5G_NR_raw_UE'!EP17393&gt;0,('5G_NR_raw_UE'!EP17393*'5G_NR_raw_UE'!EQ17393),"")</f>
        <v/>
      </c>
      <c r="AF17393" t="str">
        <f>IF('5G_NR_raw_UE'!ER17393&gt;0,('5G_NR_raw_UE'!ER17393*'5G_NR_raw_UE'!ES17393),"")</f>
        <v/>
      </c>
    </row>
    <row r="17394" spans="31:32">
      <c r="AE17394" t="str">
        <f>IF('5G_NR_raw_UE'!EP17394&gt;0,('5G_NR_raw_UE'!EP17394*'5G_NR_raw_UE'!EQ17394),"")</f>
        <v/>
      </c>
      <c r="AF17394" t="str">
        <f>IF('5G_NR_raw_UE'!ER17394&gt;0,('5G_NR_raw_UE'!ER17394*'5G_NR_raw_UE'!ES17394),"")</f>
        <v/>
      </c>
    </row>
    <row r="17395" spans="31:32">
      <c r="AE17395" t="str">
        <f>IF('5G_NR_raw_UE'!EP17395&gt;0,('5G_NR_raw_UE'!EP17395*'5G_NR_raw_UE'!EQ17395),"")</f>
        <v/>
      </c>
      <c r="AF17395" t="str">
        <f>IF('5G_NR_raw_UE'!ER17395&gt;0,('5G_NR_raw_UE'!ER17395*'5G_NR_raw_UE'!ES17395),"")</f>
        <v/>
      </c>
    </row>
    <row r="17396" spans="31:32">
      <c r="AE17396" t="str">
        <f>IF('5G_NR_raw_UE'!EP17396&gt;0,('5G_NR_raw_UE'!EP17396*'5G_NR_raw_UE'!EQ17396),"")</f>
        <v/>
      </c>
      <c r="AF17396" t="str">
        <f>IF('5G_NR_raw_UE'!ER17396&gt;0,('5G_NR_raw_UE'!ER17396*'5G_NR_raw_UE'!ES17396),"")</f>
        <v/>
      </c>
    </row>
    <row r="17397" spans="31:32">
      <c r="AE17397" t="str">
        <f>IF('5G_NR_raw_UE'!EP17397&gt;0,('5G_NR_raw_UE'!EP17397*'5G_NR_raw_UE'!EQ17397),"")</f>
        <v/>
      </c>
      <c r="AF17397" t="str">
        <f>IF('5G_NR_raw_UE'!ER17397&gt;0,('5G_NR_raw_UE'!ER17397*'5G_NR_raw_UE'!ES17397),"")</f>
        <v/>
      </c>
    </row>
    <row r="17398" spans="31:32">
      <c r="AE17398" t="str">
        <f>IF('5G_NR_raw_UE'!EP17398&gt;0,('5G_NR_raw_UE'!EP17398*'5G_NR_raw_UE'!EQ17398),"")</f>
        <v/>
      </c>
      <c r="AF17398" t="str">
        <f>IF('5G_NR_raw_UE'!ER17398&gt;0,('5G_NR_raw_UE'!ER17398*'5G_NR_raw_UE'!ES17398),"")</f>
        <v/>
      </c>
    </row>
    <row r="17399" spans="31:32">
      <c r="AE17399" t="str">
        <f>IF('5G_NR_raw_UE'!EP17399&gt;0,('5G_NR_raw_UE'!EP17399*'5G_NR_raw_UE'!EQ17399),"")</f>
        <v/>
      </c>
      <c r="AF17399" t="str">
        <f>IF('5G_NR_raw_UE'!ER17399&gt;0,('5G_NR_raw_UE'!ER17399*'5G_NR_raw_UE'!ES17399),"")</f>
        <v/>
      </c>
    </row>
    <row r="17400" spans="31:32">
      <c r="AE17400" t="str">
        <f>IF('5G_NR_raw_UE'!EP17400&gt;0,('5G_NR_raw_UE'!EP17400*'5G_NR_raw_UE'!EQ17400),"")</f>
        <v/>
      </c>
      <c r="AF17400" t="str">
        <f>IF('5G_NR_raw_UE'!ER17400&gt;0,('5G_NR_raw_UE'!ER17400*'5G_NR_raw_UE'!ES17400),"")</f>
        <v/>
      </c>
    </row>
    <row r="17401" spans="31:32">
      <c r="AE17401" t="str">
        <f>IF('5G_NR_raw_UE'!EP17401&gt;0,('5G_NR_raw_UE'!EP17401*'5G_NR_raw_UE'!EQ17401),"")</f>
        <v/>
      </c>
      <c r="AF17401" t="str">
        <f>IF('5G_NR_raw_UE'!ER17401&gt;0,('5G_NR_raw_UE'!ER17401*'5G_NR_raw_UE'!ES17401),"")</f>
        <v/>
      </c>
    </row>
    <row r="17402" spans="31:32">
      <c r="AE17402" t="str">
        <f>IF('5G_NR_raw_UE'!EP17402&gt;0,('5G_NR_raw_UE'!EP17402*'5G_NR_raw_UE'!EQ17402),"")</f>
        <v/>
      </c>
      <c r="AF17402" t="str">
        <f>IF('5G_NR_raw_UE'!ER17402&gt;0,('5G_NR_raw_UE'!ER17402*'5G_NR_raw_UE'!ES17402),"")</f>
        <v/>
      </c>
    </row>
    <row r="17403" spans="31:32">
      <c r="AE17403" t="str">
        <f>IF('5G_NR_raw_UE'!EP17403&gt;0,('5G_NR_raw_UE'!EP17403*'5G_NR_raw_UE'!EQ17403),"")</f>
        <v/>
      </c>
      <c r="AF17403" t="str">
        <f>IF('5G_NR_raw_UE'!ER17403&gt;0,('5G_NR_raw_UE'!ER17403*'5G_NR_raw_UE'!ES17403),"")</f>
        <v/>
      </c>
    </row>
    <row r="17404" spans="31:32">
      <c r="AE17404" t="str">
        <f>IF('5G_NR_raw_UE'!EP17404&gt;0,('5G_NR_raw_UE'!EP17404*'5G_NR_raw_UE'!EQ17404),"")</f>
        <v/>
      </c>
      <c r="AF17404" t="str">
        <f>IF('5G_NR_raw_UE'!ER17404&gt;0,('5G_NR_raw_UE'!ER17404*'5G_NR_raw_UE'!ES17404),"")</f>
        <v/>
      </c>
    </row>
    <row r="17405" spans="31:32">
      <c r="AE17405" t="str">
        <f>IF('5G_NR_raw_UE'!EP17405&gt;0,('5G_NR_raw_UE'!EP17405*'5G_NR_raw_UE'!EQ17405),"")</f>
        <v/>
      </c>
      <c r="AF17405" t="str">
        <f>IF('5G_NR_raw_UE'!ER17405&gt;0,('5G_NR_raw_UE'!ER17405*'5G_NR_raw_UE'!ES17405),"")</f>
        <v/>
      </c>
    </row>
    <row r="17406" spans="31:32">
      <c r="AE17406" t="str">
        <f>IF('5G_NR_raw_UE'!EP17406&gt;0,('5G_NR_raw_UE'!EP17406*'5G_NR_raw_UE'!EQ17406),"")</f>
        <v/>
      </c>
      <c r="AF17406" t="str">
        <f>IF('5G_NR_raw_UE'!ER17406&gt;0,('5G_NR_raw_UE'!ER17406*'5G_NR_raw_UE'!ES17406),"")</f>
        <v/>
      </c>
    </row>
    <row r="17407" spans="31:32">
      <c r="AE17407" t="str">
        <f>IF('5G_NR_raw_UE'!EP17407&gt;0,('5G_NR_raw_UE'!EP17407*'5G_NR_raw_UE'!EQ17407),"")</f>
        <v/>
      </c>
      <c r="AF17407" t="str">
        <f>IF('5G_NR_raw_UE'!ER17407&gt;0,('5G_NR_raw_UE'!ER17407*'5G_NR_raw_UE'!ES17407),"")</f>
        <v/>
      </c>
    </row>
    <row r="17408" spans="31:32">
      <c r="AE17408" t="str">
        <f>IF('5G_NR_raw_UE'!EP17408&gt;0,('5G_NR_raw_UE'!EP17408*'5G_NR_raw_UE'!EQ17408),"")</f>
        <v/>
      </c>
      <c r="AF17408" t="str">
        <f>IF('5G_NR_raw_UE'!ER17408&gt;0,('5G_NR_raw_UE'!ER17408*'5G_NR_raw_UE'!ES17408),"")</f>
        <v/>
      </c>
    </row>
    <row r="17409" spans="31:32">
      <c r="AE17409" t="str">
        <f>IF('5G_NR_raw_UE'!EP17409&gt;0,('5G_NR_raw_UE'!EP17409*'5G_NR_raw_UE'!EQ17409),"")</f>
        <v/>
      </c>
      <c r="AF17409" t="str">
        <f>IF('5G_NR_raw_UE'!ER17409&gt;0,('5G_NR_raw_UE'!ER17409*'5G_NR_raw_UE'!ES17409),"")</f>
        <v/>
      </c>
    </row>
    <row r="17410" spans="31:32">
      <c r="AE17410" t="str">
        <f>IF('5G_NR_raw_UE'!EP17410&gt;0,('5G_NR_raw_UE'!EP17410*'5G_NR_raw_UE'!EQ17410),"")</f>
        <v/>
      </c>
      <c r="AF17410" t="str">
        <f>IF('5G_NR_raw_UE'!ER17410&gt;0,('5G_NR_raw_UE'!ER17410*'5G_NR_raw_UE'!ES17410),"")</f>
        <v/>
      </c>
    </row>
    <row r="17411" spans="31:32">
      <c r="AE17411" t="str">
        <f>IF('5G_NR_raw_UE'!EP17411&gt;0,('5G_NR_raw_UE'!EP17411*'5G_NR_raw_UE'!EQ17411),"")</f>
        <v/>
      </c>
      <c r="AF17411" t="str">
        <f>IF('5G_NR_raw_UE'!ER17411&gt;0,('5G_NR_raw_UE'!ER17411*'5G_NR_raw_UE'!ES17411),"")</f>
        <v/>
      </c>
    </row>
    <row r="17412" spans="31:32">
      <c r="AE17412" t="str">
        <f>IF('5G_NR_raw_UE'!EP17412&gt;0,('5G_NR_raw_UE'!EP17412*'5G_NR_raw_UE'!EQ17412),"")</f>
        <v/>
      </c>
      <c r="AF17412" t="str">
        <f>IF('5G_NR_raw_UE'!ER17412&gt;0,('5G_NR_raw_UE'!ER17412*'5G_NR_raw_UE'!ES17412),"")</f>
        <v/>
      </c>
    </row>
    <row r="17413" spans="31:32">
      <c r="AE17413" t="str">
        <f>IF('5G_NR_raw_UE'!EP17413&gt;0,('5G_NR_raw_UE'!EP17413*'5G_NR_raw_UE'!EQ17413),"")</f>
        <v/>
      </c>
      <c r="AF17413" t="str">
        <f>IF('5G_NR_raw_UE'!ER17413&gt;0,('5G_NR_raw_UE'!ER17413*'5G_NR_raw_UE'!ES17413),"")</f>
        <v/>
      </c>
    </row>
    <row r="17414" spans="31:32">
      <c r="AE17414" t="str">
        <f>IF('5G_NR_raw_UE'!EP17414&gt;0,('5G_NR_raw_UE'!EP17414*'5G_NR_raw_UE'!EQ17414),"")</f>
        <v/>
      </c>
      <c r="AF17414" t="str">
        <f>IF('5G_NR_raw_UE'!ER17414&gt;0,('5G_NR_raw_UE'!ER17414*'5G_NR_raw_UE'!ES17414),"")</f>
        <v/>
      </c>
    </row>
    <row r="17415" spans="31:32">
      <c r="AE17415" t="str">
        <f>IF('5G_NR_raw_UE'!EP17415&gt;0,('5G_NR_raw_UE'!EP17415*'5G_NR_raw_UE'!EQ17415),"")</f>
        <v/>
      </c>
      <c r="AF17415" t="str">
        <f>IF('5G_NR_raw_UE'!ER17415&gt;0,('5G_NR_raw_UE'!ER17415*'5G_NR_raw_UE'!ES17415),"")</f>
        <v/>
      </c>
    </row>
    <row r="17416" spans="31:32">
      <c r="AE17416" t="str">
        <f>IF('5G_NR_raw_UE'!EP17416&gt;0,('5G_NR_raw_UE'!EP17416*'5G_NR_raw_UE'!EQ17416),"")</f>
        <v/>
      </c>
      <c r="AF17416" t="str">
        <f>IF('5G_NR_raw_UE'!ER17416&gt;0,('5G_NR_raw_UE'!ER17416*'5G_NR_raw_UE'!ES17416),"")</f>
        <v/>
      </c>
    </row>
    <row r="17417" spans="31:32">
      <c r="AE17417" t="str">
        <f>IF('5G_NR_raw_UE'!EP17417&gt;0,('5G_NR_raw_UE'!EP17417*'5G_NR_raw_UE'!EQ17417),"")</f>
        <v/>
      </c>
      <c r="AF17417" t="str">
        <f>IF('5G_NR_raw_UE'!ER17417&gt;0,('5G_NR_raw_UE'!ER17417*'5G_NR_raw_UE'!ES17417),"")</f>
        <v/>
      </c>
    </row>
    <row r="17418" spans="31:32">
      <c r="AE17418" t="str">
        <f>IF('5G_NR_raw_UE'!EP17418&gt;0,('5G_NR_raw_UE'!EP17418*'5G_NR_raw_UE'!EQ17418),"")</f>
        <v/>
      </c>
      <c r="AF17418" t="str">
        <f>IF('5G_NR_raw_UE'!ER17418&gt;0,('5G_NR_raw_UE'!ER17418*'5G_NR_raw_UE'!ES17418),"")</f>
        <v/>
      </c>
    </row>
    <row r="17419" spans="31:32">
      <c r="AE17419" t="str">
        <f>IF('5G_NR_raw_UE'!EP17419&gt;0,('5G_NR_raw_UE'!EP17419*'5G_NR_raw_UE'!EQ17419),"")</f>
        <v/>
      </c>
      <c r="AF17419" t="str">
        <f>IF('5G_NR_raw_UE'!ER17419&gt;0,('5G_NR_raw_UE'!ER17419*'5G_NR_raw_UE'!ES17419),"")</f>
        <v/>
      </c>
    </row>
    <row r="17420" spans="31:32">
      <c r="AE17420" t="str">
        <f>IF('5G_NR_raw_UE'!EP17420&gt;0,('5G_NR_raw_UE'!EP17420*'5G_NR_raw_UE'!EQ17420),"")</f>
        <v/>
      </c>
      <c r="AF17420" t="str">
        <f>IF('5G_NR_raw_UE'!ER17420&gt;0,('5G_NR_raw_UE'!ER17420*'5G_NR_raw_UE'!ES17420),"")</f>
        <v/>
      </c>
    </row>
    <row r="17421" spans="31:32">
      <c r="AE17421" t="str">
        <f>IF('5G_NR_raw_UE'!EP17421&gt;0,('5G_NR_raw_UE'!EP17421*'5G_NR_raw_UE'!EQ17421),"")</f>
        <v/>
      </c>
      <c r="AF17421" t="str">
        <f>IF('5G_NR_raw_UE'!ER17421&gt;0,('5G_NR_raw_UE'!ER17421*'5G_NR_raw_UE'!ES17421),"")</f>
        <v/>
      </c>
    </row>
    <row r="17422" spans="31:32">
      <c r="AE17422" t="str">
        <f>IF('5G_NR_raw_UE'!EP17422&gt;0,('5G_NR_raw_UE'!EP17422*'5G_NR_raw_UE'!EQ17422),"")</f>
        <v/>
      </c>
      <c r="AF17422" t="str">
        <f>IF('5G_NR_raw_UE'!ER17422&gt;0,('5G_NR_raw_UE'!ER17422*'5G_NR_raw_UE'!ES17422),"")</f>
        <v/>
      </c>
    </row>
    <row r="17423" spans="31:32">
      <c r="AE17423" t="str">
        <f>IF('5G_NR_raw_UE'!EP17423&gt;0,('5G_NR_raw_UE'!EP17423*'5G_NR_raw_UE'!EQ17423),"")</f>
        <v/>
      </c>
      <c r="AF17423" t="str">
        <f>IF('5G_NR_raw_UE'!ER17423&gt;0,('5G_NR_raw_UE'!ER17423*'5G_NR_raw_UE'!ES17423),"")</f>
        <v/>
      </c>
    </row>
    <row r="17424" spans="31:32">
      <c r="AE17424" t="str">
        <f>IF('5G_NR_raw_UE'!EP17424&gt;0,('5G_NR_raw_UE'!EP17424*'5G_NR_raw_UE'!EQ17424),"")</f>
        <v/>
      </c>
      <c r="AF17424" t="str">
        <f>IF('5G_NR_raw_UE'!ER17424&gt;0,('5G_NR_raw_UE'!ER17424*'5G_NR_raw_UE'!ES17424),"")</f>
        <v/>
      </c>
    </row>
    <row r="17425" spans="31:32">
      <c r="AE17425" t="str">
        <f>IF('5G_NR_raw_UE'!EP17425&gt;0,('5G_NR_raw_UE'!EP17425*'5G_NR_raw_UE'!EQ17425),"")</f>
        <v/>
      </c>
      <c r="AF17425" t="str">
        <f>IF('5G_NR_raw_UE'!ER17425&gt;0,('5G_NR_raw_UE'!ER17425*'5G_NR_raw_UE'!ES17425),"")</f>
        <v/>
      </c>
    </row>
    <row r="17426" spans="31:32">
      <c r="AE17426" t="str">
        <f>IF('5G_NR_raw_UE'!EP17426&gt;0,('5G_NR_raw_UE'!EP17426*'5G_NR_raw_UE'!EQ17426),"")</f>
        <v/>
      </c>
      <c r="AF17426" t="str">
        <f>IF('5G_NR_raw_UE'!ER17426&gt;0,('5G_NR_raw_UE'!ER17426*'5G_NR_raw_UE'!ES17426),"")</f>
        <v/>
      </c>
    </row>
    <row r="17427" spans="31:32">
      <c r="AE17427" t="str">
        <f>IF('5G_NR_raw_UE'!EP17427&gt;0,('5G_NR_raw_UE'!EP17427*'5G_NR_raw_UE'!EQ17427),"")</f>
        <v/>
      </c>
      <c r="AF17427" t="str">
        <f>IF('5G_NR_raw_UE'!ER17427&gt;0,('5G_NR_raw_UE'!ER17427*'5G_NR_raw_UE'!ES17427),"")</f>
        <v/>
      </c>
    </row>
    <row r="17428" spans="31:32">
      <c r="AE17428" t="str">
        <f>IF('5G_NR_raw_UE'!EP17428&gt;0,('5G_NR_raw_UE'!EP17428*'5G_NR_raw_UE'!EQ17428),"")</f>
        <v/>
      </c>
      <c r="AF17428" t="str">
        <f>IF('5G_NR_raw_UE'!ER17428&gt;0,('5G_NR_raw_UE'!ER17428*'5G_NR_raw_UE'!ES17428),"")</f>
        <v/>
      </c>
    </row>
    <row r="17429" spans="31:32">
      <c r="AE17429" t="str">
        <f>IF('5G_NR_raw_UE'!EP17429&gt;0,('5G_NR_raw_UE'!EP17429*'5G_NR_raw_UE'!EQ17429),"")</f>
        <v/>
      </c>
      <c r="AF17429" t="str">
        <f>IF('5G_NR_raw_UE'!ER17429&gt;0,('5G_NR_raw_UE'!ER17429*'5G_NR_raw_UE'!ES17429),"")</f>
        <v/>
      </c>
    </row>
    <row r="17430" spans="31:32">
      <c r="AE17430" t="str">
        <f>IF('5G_NR_raw_UE'!EP17430&gt;0,('5G_NR_raw_UE'!EP17430*'5G_NR_raw_UE'!EQ17430),"")</f>
        <v/>
      </c>
      <c r="AF17430" t="str">
        <f>IF('5G_NR_raw_UE'!ER17430&gt;0,('5G_NR_raw_UE'!ER17430*'5G_NR_raw_UE'!ES17430),"")</f>
        <v/>
      </c>
    </row>
    <row r="17431" spans="31:32">
      <c r="AE17431" t="str">
        <f>IF('5G_NR_raw_UE'!EP17431&gt;0,('5G_NR_raw_UE'!EP17431*'5G_NR_raw_UE'!EQ17431),"")</f>
        <v/>
      </c>
      <c r="AF17431" t="str">
        <f>IF('5G_NR_raw_UE'!ER17431&gt;0,('5G_NR_raw_UE'!ER17431*'5G_NR_raw_UE'!ES17431),"")</f>
        <v/>
      </c>
    </row>
    <row r="17432" spans="31:32">
      <c r="AE17432" t="str">
        <f>IF('5G_NR_raw_UE'!EP17432&gt;0,('5G_NR_raw_UE'!EP17432*'5G_NR_raw_UE'!EQ17432),"")</f>
        <v/>
      </c>
      <c r="AF17432" t="str">
        <f>IF('5G_NR_raw_UE'!ER17432&gt;0,('5G_NR_raw_UE'!ER17432*'5G_NR_raw_UE'!ES17432),"")</f>
        <v/>
      </c>
    </row>
    <row r="17433" spans="31:32">
      <c r="AE17433" t="str">
        <f>IF('5G_NR_raw_UE'!EP17433&gt;0,('5G_NR_raw_UE'!EP17433*'5G_NR_raw_UE'!EQ17433),"")</f>
        <v/>
      </c>
      <c r="AF17433" t="str">
        <f>IF('5G_NR_raw_UE'!ER17433&gt;0,('5G_NR_raw_UE'!ER17433*'5G_NR_raw_UE'!ES17433),"")</f>
        <v/>
      </c>
    </row>
    <row r="17434" spans="31:32">
      <c r="AE17434" t="str">
        <f>IF('5G_NR_raw_UE'!EP17434&gt;0,('5G_NR_raw_UE'!EP17434*'5G_NR_raw_UE'!EQ17434),"")</f>
        <v/>
      </c>
      <c r="AF17434" t="str">
        <f>IF('5G_NR_raw_UE'!ER17434&gt;0,('5G_NR_raw_UE'!ER17434*'5G_NR_raw_UE'!ES17434),"")</f>
        <v/>
      </c>
    </row>
    <row r="17435" spans="31:32">
      <c r="AE17435" t="str">
        <f>IF('5G_NR_raw_UE'!EP17435&gt;0,('5G_NR_raw_UE'!EP17435*'5G_NR_raw_UE'!EQ17435),"")</f>
        <v/>
      </c>
      <c r="AF17435" t="str">
        <f>IF('5G_NR_raw_UE'!ER17435&gt;0,('5G_NR_raw_UE'!ER17435*'5G_NR_raw_UE'!ES17435),"")</f>
        <v/>
      </c>
    </row>
    <row r="17436" spans="31:32">
      <c r="AE17436" t="str">
        <f>IF('5G_NR_raw_UE'!EP17436&gt;0,('5G_NR_raw_UE'!EP17436*'5G_NR_raw_UE'!EQ17436),"")</f>
        <v/>
      </c>
      <c r="AF17436" t="str">
        <f>IF('5G_NR_raw_UE'!ER17436&gt;0,('5G_NR_raw_UE'!ER17436*'5G_NR_raw_UE'!ES17436),"")</f>
        <v/>
      </c>
    </row>
    <row r="17437" spans="31:32">
      <c r="AE17437" t="str">
        <f>IF('5G_NR_raw_UE'!EP17437&gt;0,('5G_NR_raw_UE'!EP17437*'5G_NR_raw_UE'!EQ17437),"")</f>
        <v/>
      </c>
      <c r="AF17437" t="str">
        <f>IF('5G_NR_raw_UE'!ER17437&gt;0,('5G_NR_raw_UE'!ER17437*'5G_NR_raw_UE'!ES17437),"")</f>
        <v/>
      </c>
    </row>
    <row r="17438" spans="31:32">
      <c r="AE17438" t="str">
        <f>IF('5G_NR_raw_UE'!EP17438&gt;0,('5G_NR_raw_UE'!EP17438*'5G_NR_raw_UE'!EQ17438),"")</f>
        <v/>
      </c>
      <c r="AF17438" t="str">
        <f>IF('5G_NR_raw_UE'!ER17438&gt;0,('5G_NR_raw_UE'!ER17438*'5G_NR_raw_UE'!ES17438),"")</f>
        <v/>
      </c>
    </row>
    <row r="17439" spans="31:32">
      <c r="AE17439" t="str">
        <f>IF('5G_NR_raw_UE'!EP17439&gt;0,('5G_NR_raw_UE'!EP17439*'5G_NR_raw_UE'!EQ17439),"")</f>
        <v/>
      </c>
      <c r="AF17439" t="str">
        <f>IF('5G_NR_raw_UE'!ER17439&gt;0,('5G_NR_raw_UE'!ER17439*'5G_NR_raw_UE'!ES17439),"")</f>
        <v/>
      </c>
    </row>
    <row r="17440" spans="31:32">
      <c r="AE17440" t="str">
        <f>IF('5G_NR_raw_UE'!EP17440&gt;0,('5G_NR_raw_UE'!EP17440*'5G_NR_raw_UE'!EQ17440),"")</f>
        <v/>
      </c>
      <c r="AF17440" t="str">
        <f>IF('5G_NR_raw_UE'!ER17440&gt;0,('5G_NR_raw_UE'!ER17440*'5G_NR_raw_UE'!ES17440),"")</f>
        <v/>
      </c>
    </row>
    <row r="17441" spans="31:32">
      <c r="AE17441" t="str">
        <f>IF('5G_NR_raw_UE'!EP17441&gt;0,('5G_NR_raw_UE'!EP17441*'5G_NR_raw_UE'!EQ17441),"")</f>
        <v/>
      </c>
      <c r="AF17441" t="str">
        <f>IF('5G_NR_raw_UE'!ER17441&gt;0,('5G_NR_raw_UE'!ER17441*'5G_NR_raw_UE'!ES17441),"")</f>
        <v/>
      </c>
    </row>
    <row r="17442" spans="31:32">
      <c r="AE17442" t="str">
        <f>IF('5G_NR_raw_UE'!EP17442&gt;0,('5G_NR_raw_UE'!EP17442*'5G_NR_raw_UE'!EQ17442),"")</f>
        <v/>
      </c>
      <c r="AF17442" t="str">
        <f>IF('5G_NR_raw_UE'!ER17442&gt;0,('5G_NR_raw_UE'!ER17442*'5G_NR_raw_UE'!ES17442),"")</f>
        <v/>
      </c>
    </row>
    <row r="17443" spans="31:32">
      <c r="AE17443" t="str">
        <f>IF('5G_NR_raw_UE'!EP17443&gt;0,('5G_NR_raw_UE'!EP17443*'5G_NR_raw_UE'!EQ17443),"")</f>
        <v/>
      </c>
      <c r="AF17443" t="str">
        <f>IF('5G_NR_raw_UE'!ER17443&gt;0,('5G_NR_raw_UE'!ER17443*'5G_NR_raw_UE'!ES17443),"")</f>
        <v/>
      </c>
    </row>
    <row r="17444" spans="31:32">
      <c r="AE17444" t="str">
        <f>IF('5G_NR_raw_UE'!EP17444&gt;0,('5G_NR_raw_UE'!EP17444*'5G_NR_raw_UE'!EQ17444),"")</f>
        <v/>
      </c>
      <c r="AF17444" t="str">
        <f>IF('5G_NR_raw_UE'!ER17444&gt;0,('5G_NR_raw_UE'!ER17444*'5G_NR_raw_UE'!ES17444),"")</f>
        <v/>
      </c>
    </row>
    <row r="17445" spans="31:32">
      <c r="AE17445" t="str">
        <f>IF('5G_NR_raw_UE'!EP17445&gt;0,('5G_NR_raw_UE'!EP17445*'5G_NR_raw_UE'!EQ17445),"")</f>
        <v/>
      </c>
      <c r="AF17445" t="str">
        <f>IF('5G_NR_raw_UE'!ER17445&gt;0,('5G_NR_raw_UE'!ER17445*'5G_NR_raw_UE'!ES17445),"")</f>
        <v/>
      </c>
    </row>
    <row r="17446" spans="31:32">
      <c r="AE17446" t="str">
        <f>IF('5G_NR_raw_UE'!EP17446&gt;0,('5G_NR_raw_UE'!EP17446*'5G_NR_raw_UE'!EQ17446),"")</f>
        <v/>
      </c>
      <c r="AF17446" t="str">
        <f>IF('5G_NR_raw_UE'!ER17446&gt;0,('5G_NR_raw_UE'!ER17446*'5G_NR_raw_UE'!ES17446),"")</f>
        <v/>
      </c>
    </row>
    <row r="17447" spans="31:32">
      <c r="AE17447" t="str">
        <f>IF('5G_NR_raw_UE'!EP17447&gt;0,('5G_NR_raw_UE'!EP17447*'5G_NR_raw_UE'!EQ17447),"")</f>
        <v/>
      </c>
      <c r="AF17447" t="str">
        <f>IF('5G_NR_raw_UE'!ER17447&gt;0,('5G_NR_raw_UE'!ER17447*'5G_NR_raw_UE'!ES17447),"")</f>
        <v/>
      </c>
    </row>
    <row r="17448" spans="31:32">
      <c r="AE17448" t="str">
        <f>IF('5G_NR_raw_UE'!EP17448&gt;0,('5G_NR_raw_UE'!EP17448*'5G_NR_raw_UE'!EQ17448),"")</f>
        <v/>
      </c>
      <c r="AF17448" t="str">
        <f>IF('5G_NR_raw_UE'!ER17448&gt;0,('5G_NR_raw_UE'!ER17448*'5G_NR_raw_UE'!ES17448),"")</f>
        <v/>
      </c>
    </row>
    <row r="17449" spans="31:32">
      <c r="AE17449" t="str">
        <f>IF('5G_NR_raw_UE'!EP17449&gt;0,('5G_NR_raw_UE'!EP17449*'5G_NR_raw_UE'!EQ17449),"")</f>
        <v/>
      </c>
      <c r="AF17449" t="str">
        <f>IF('5G_NR_raw_UE'!ER17449&gt;0,('5G_NR_raw_UE'!ER17449*'5G_NR_raw_UE'!ES17449),"")</f>
        <v/>
      </c>
    </row>
    <row r="17450" spans="31:32">
      <c r="AE17450" t="str">
        <f>IF('5G_NR_raw_UE'!EP17450&gt;0,('5G_NR_raw_UE'!EP17450*'5G_NR_raw_UE'!EQ17450),"")</f>
        <v/>
      </c>
      <c r="AF17450" t="str">
        <f>IF('5G_NR_raw_UE'!ER17450&gt;0,('5G_NR_raw_UE'!ER17450*'5G_NR_raw_UE'!ES17450),"")</f>
        <v/>
      </c>
    </row>
    <row r="17451" spans="31:32">
      <c r="AE17451" t="str">
        <f>IF('5G_NR_raw_UE'!EP17451&gt;0,('5G_NR_raw_UE'!EP17451*'5G_NR_raw_UE'!EQ17451),"")</f>
        <v/>
      </c>
      <c r="AF17451" t="str">
        <f>IF('5G_NR_raw_UE'!ER17451&gt;0,('5G_NR_raw_UE'!ER17451*'5G_NR_raw_UE'!ES17451),"")</f>
        <v/>
      </c>
    </row>
    <row r="17452" spans="31:32">
      <c r="AE17452" t="str">
        <f>IF('5G_NR_raw_UE'!EP17452&gt;0,('5G_NR_raw_UE'!EP17452*'5G_NR_raw_UE'!EQ17452),"")</f>
        <v/>
      </c>
      <c r="AF17452" t="str">
        <f>IF('5G_NR_raw_UE'!ER17452&gt;0,('5G_NR_raw_UE'!ER17452*'5G_NR_raw_UE'!ES17452),"")</f>
        <v/>
      </c>
    </row>
    <row r="17453" spans="31:32">
      <c r="AE17453" t="str">
        <f>IF('5G_NR_raw_UE'!EP17453&gt;0,('5G_NR_raw_UE'!EP17453*'5G_NR_raw_UE'!EQ17453),"")</f>
        <v/>
      </c>
      <c r="AF17453" t="str">
        <f>IF('5G_NR_raw_UE'!ER17453&gt;0,('5G_NR_raw_UE'!ER17453*'5G_NR_raw_UE'!ES17453),"")</f>
        <v/>
      </c>
    </row>
    <row r="17454" spans="31:32">
      <c r="AE17454" t="str">
        <f>IF('5G_NR_raw_UE'!EP17454&gt;0,('5G_NR_raw_UE'!EP17454*'5G_NR_raw_UE'!EQ17454),"")</f>
        <v/>
      </c>
      <c r="AF17454" t="str">
        <f>IF('5G_NR_raw_UE'!ER17454&gt;0,('5G_NR_raw_UE'!ER17454*'5G_NR_raw_UE'!ES17454),"")</f>
        <v/>
      </c>
    </row>
    <row r="17455" spans="31:32">
      <c r="AE17455" t="str">
        <f>IF('5G_NR_raw_UE'!EP17455&gt;0,('5G_NR_raw_UE'!EP17455*'5G_NR_raw_UE'!EQ17455),"")</f>
        <v/>
      </c>
      <c r="AF17455" t="str">
        <f>IF('5G_NR_raw_UE'!ER17455&gt;0,('5G_NR_raw_UE'!ER17455*'5G_NR_raw_UE'!ES17455),"")</f>
        <v/>
      </c>
    </row>
    <row r="17456" spans="31:32">
      <c r="AE17456" t="str">
        <f>IF('5G_NR_raw_UE'!EP17456&gt;0,('5G_NR_raw_UE'!EP17456*'5G_NR_raw_UE'!EQ17456),"")</f>
        <v/>
      </c>
      <c r="AF17456" t="str">
        <f>IF('5G_NR_raw_UE'!ER17456&gt;0,('5G_NR_raw_UE'!ER17456*'5G_NR_raw_UE'!ES17456),"")</f>
        <v/>
      </c>
    </row>
    <row r="17457" spans="31:32">
      <c r="AE17457" t="str">
        <f>IF('5G_NR_raw_UE'!EP17457&gt;0,('5G_NR_raw_UE'!EP17457*'5G_NR_raw_UE'!EQ17457),"")</f>
        <v/>
      </c>
      <c r="AF17457" t="str">
        <f>IF('5G_NR_raw_UE'!ER17457&gt;0,('5G_NR_raw_UE'!ER17457*'5G_NR_raw_UE'!ES17457),"")</f>
        <v/>
      </c>
    </row>
    <row r="17458" spans="31:32">
      <c r="AE17458" t="str">
        <f>IF('5G_NR_raw_UE'!EP17458&gt;0,('5G_NR_raw_UE'!EP17458*'5G_NR_raw_UE'!EQ17458),"")</f>
        <v/>
      </c>
      <c r="AF17458" t="str">
        <f>IF('5G_NR_raw_UE'!ER17458&gt;0,('5G_NR_raw_UE'!ER17458*'5G_NR_raw_UE'!ES17458),"")</f>
        <v/>
      </c>
    </row>
    <row r="17459" spans="31:32">
      <c r="AE17459" t="str">
        <f>IF('5G_NR_raw_UE'!EP17459&gt;0,('5G_NR_raw_UE'!EP17459*'5G_NR_raw_UE'!EQ17459),"")</f>
        <v/>
      </c>
      <c r="AF17459" t="str">
        <f>IF('5G_NR_raw_UE'!ER17459&gt;0,('5G_NR_raw_UE'!ER17459*'5G_NR_raw_UE'!ES17459),"")</f>
        <v/>
      </c>
    </row>
    <row r="17460" spans="31:32">
      <c r="AE17460" t="str">
        <f>IF('5G_NR_raw_UE'!EP17460&gt;0,('5G_NR_raw_UE'!EP17460*'5G_NR_raw_UE'!EQ17460),"")</f>
        <v/>
      </c>
      <c r="AF17460" t="str">
        <f>IF('5G_NR_raw_UE'!ER17460&gt;0,('5G_NR_raw_UE'!ER17460*'5G_NR_raw_UE'!ES17460),"")</f>
        <v/>
      </c>
    </row>
    <row r="17461" spans="31:32">
      <c r="AE17461" t="str">
        <f>IF('5G_NR_raw_UE'!EP17461&gt;0,('5G_NR_raw_UE'!EP17461*'5G_NR_raw_UE'!EQ17461),"")</f>
        <v/>
      </c>
      <c r="AF17461" t="str">
        <f>IF('5G_NR_raw_UE'!ER17461&gt;0,('5G_NR_raw_UE'!ER17461*'5G_NR_raw_UE'!ES17461),"")</f>
        <v/>
      </c>
    </row>
    <row r="17462" spans="31:32">
      <c r="AE17462" t="str">
        <f>IF('5G_NR_raw_UE'!EP17462&gt;0,('5G_NR_raw_UE'!EP17462*'5G_NR_raw_UE'!EQ17462),"")</f>
        <v/>
      </c>
      <c r="AF17462" t="str">
        <f>IF('5G_NR_raw_UE'!ER17462&gt;0,('5G_NR_raw_UE'!ER17462*'5G_NR_raw_UE'!ES17462),"")</f>
        <v/>
      </c>
    </row>
    <row r="17463" spans="31:32">
      <c r="AE17463" t="str">
        <f>IF('5G_NR_raw_UE'!EP17463&gt;0,('5G_NR_raw_UE'!EP17463*'5G_NR_raw_UE'!EQ17463),"")</f>
        <v/>
      </c>
      <c r="AF17463" t="str">
        <f>IF('5G_NR_raw_UE'!ER17463&gt;0,('5G_NR_raw_UE'!ER17463*'5G_NR_raw_UE'!ES17463),"")</f>
        <v/>
      </c>
    </row>
    <row r="17464" spans="31:32">
      <c r="AE17464" t="str">
        <f>IF('5G_NR_raw_UE'!EP17464&gt;0,('5G_NR_raw_UE'!EP17464*'5G_NR_raw_UE'!EQ17464),"")</f>
        <v/>
      </c>
      <c r="AF17464" t="str">
        <f>IF('5G_NR_raw_UE'!ER17464&gt;0,('5G_NR_raw_UE'!ER17464*'5G_NR_raw_UE'!ES17464),"")</f>
        <v/>
      </c>
    </row>
    <row r="17465" spans="31:32">
      <c r="AE17465" t="str">
        <f>IF('5G_NR_raw_UE'!EP17465&gt;0,('5G_NR_raw_UE'!EP17465*'5G_NR_raw_UE'!EQ17465),"")</f>
        <v/>
      </c>
      <c r="AF17465" t="str">
        <f>IF('5G_NR_raw_UE'!ER17465&gt;0,('5G_NR_raw_UE'!ER17465*'5G_NR_raw_UE'!ES17465),"")</f>
        <v/>
      </c>
    </row>
    <row r="17466" spans="31:32">
      <c r="AE17466" t="str">
        <f>IF('5G_NR_raw_UE'!EP17466&gt;0,('5G_NR_raw_UE'!EP17466*'5G_NR_raw_UE'!EQ17466),"")</f>
        <v/>
      </c>
      <c r="AF17466" t="str">
        <f>IF('5G_NR_raw_UE'!ER17466&gt;0,('5G_NR_raw_UE'!ER17466*'5G_NR_raw_UE'!ES17466),"")</f>
        <v/>
      </c>
    </row>
    <row r="17467" spans="31:32">
      <c r="AE17467" t="str">
        <f>IF('5G_NR_raw_UE'!EP17467&gt;0,('5G_NR_raw_UE'!EP17467*'5G_NR_raw_UE'!EQ17467),"")</f>
        <v/>
      </c>
      <c r="AF17467" t="str">
        <f>IF('5G_NR_raw_UE'!ER17467&gt;0,('5G_NR_raw_UE'!ER17467*'5G_NR_raw_UE'!ES17467),"")</f>
        <v/>
      </c>
    </row>
    <row r="17468" spans="31:32">
      <c r="AE17468" t="str">
        <f>IF('5G_NR_raw_UE'!EP17468&gt;0,('5G_NR_raw_UE'!EP17468*'5G_NR_raw_UE'!EQ17468),"")</f>
        <v/>
      </c>
      <c r="AF17468" t="str">
        <f>IF('5G_NR_raw_UE'!ER17468&gt;0,('5G_NR_raw_UE'!ER17468*'5G_NR_raw_UE'!ES17468),"")</f>
        <v/>
      </c>
    </row>
    <row r="17469" spans="31:32">
      <c r="AE17469" t="str">
        <f>IF('5G_NR_raw_UE'!EP17469&gt;0,('5G_NR_raw_UE'!EP17469*'5G_NR_raw_UE'!EQ17469),"")</f>
        <v/>
      </c>
      <c r="AF17469" t="str">
        <f>IF('5G_NR_raw_UE'!ER17469&gt;0,('5G_NR_raw_UE'!ER17469*'5G_NR_raw_UE'!ES17469),"")</f>
        <v/>
      </c>
    </row>
    <row r="17470" spans="31:32">
      <c r="AE17470" t="str">
        <f>IF('5G_NR_raw_UE'!EP17470&gt;0,('5G_NR_raw_UE'!EP17470*'5G_NR_raw_UE'!EQ17470),"")</f>
        <v/>
      </c>
      <c r="AF17470" t="str">
        <f>IF('5G_NR_raw_UE'!ER17470&gt;0,('5G_NR_raw_UE'!ER17470*'5G_NR_raw_UE'!ES17470),"")</f>
        <v/>
      </c>
    </row>
    <row r="17471" spans="31:32">
      <c r="AE17471" t="str">
        <f>IF('5G_NR_raw_UE'!EP17471&gt;0,('5G_NR_raw_UE'!EP17471*'5G_NR_raw_UE'!EQ17471),"")</f>
        <v/>
      </c>
      <c r="AF17471" t="str">
        <f>IF('5G_NR_raw_UE'!ER17471&gt;0,('5G_NR_raw_UE'!ER17471*'5G_NR_raw_UE'!ES17471),"")</f>
        <v/>
      </c>
    </row>
    <row r="17472" spans="31:32">
      <c r="AE17472" t="str">
        <f>IF('5G_NR_raw_UE'!EP17472&gt;0,('5G_NR_raw_UE'!EP17472*'5G_NR_raw_UE'!EQ17472),"")</f>
        <v/>
      </c>
      <c r="AF17472" t="str">
        <f>IF('5G_NR_raw_UE'!ER17472&gt;0,('5G_NR_raw_UE'!ER17472*'5G_NR_raw_UE'!ES17472),"")</f>
        <v/>
      </c>
    </row>
    <row r="17473" spans="31:32">
      <c r="AE17473" t="str">
        <f>IF('5G_NR_raw_UE'!EP17473&gt;0,('5G_NR_raw_UE'!EP17473*'5G_NR_raw_UE'!EQ17473),"")</f>
        <v/>
      </c>
      <c r="AF17473" t="str">
        <f>IF('5G_NR_raw_UE'!ER17473&gt;0,('5G_NR_raw_UE'!ER17473*'5G_NR_raw_UE'!ES17473),"")</f>
        <v/>
      </c>
    </row>
    <row r="17474" spans="31:32">
      <c r="AE17474" t="str">
        <f>IF('5G_NR_raw_UE'!EP17474&gt;0,('5G_NR_raw_UE'!EP17474*'5G_NR_raw_UE'!EQ17474),"")</f>
        <v/>
      </c>
      <c r="AF17474" t="str">
        <f>IF('5G_NR_raw_UE'!ER17474&gt;0,('5G_NR_raw_UE'!ER17474*'5G_NR_raw_UE'!ES17474),"")</f>
        <v/>
      </c>
    </row>
    <row r="17475" spans="31:32">
      <c r="AE17475" t="str">
        <f>IF('5G_NR_raw_UE'!EP17475&gt;0,('5G_NR_raw_UE'!EP17475*'5G_NR_raw_UE'!EQ17475),"")</f>
        <v/>
      </c>
      <c r="AF17475" t="str">
        <f>IF('5G_NR_raw_UE'!ER17475&gt;0,('5G_NR_raw_UE'!ER17475*'5G_NR_raw_UE'!ES17475),"")</f>
        <v/>
      </c>
    </row>
    <row r="17476" spans="31:32">
      <c r="AE17476" t="str">
        <f>IF('5G_NR_raw_UE'!EP17476&gt;0,('5G_NR_raw_UE'!EP17476*'5G_NR_raw_UE'!EQ17476),"")</f>
        <v/>
      </c>
      <c r="AF17476" t="str">
        <f>IF('5G_NR_raw_UE'!ER17476&gt;0,('5G_NR_raw_UE'!ER17476*'5G_NR_raw_UE'!ES17476),"")</f>
        <v/>
      </c>
    </row>
    <row r="17477" spans="31:32">
      <c r="AE17477" t="str">
        <f>IF('5G_NR_raw_UE'!EP17477&gt;0,('5G_NR_raw_UE'!EP17477*'5G_NR_raw_UE'!EQ17477),"")</f>
        <v/>
      </c>
      <c r="AF17477" t="str">
        <f>IF('5G_NR_raw_UE'!ER17477&gt;0,('5G_NR_raw_UE'!ER17477*'5G_NR_raw_UE'!ES17477),"")</f>
        <v/>
      </c>
    </row>
    <row r="17478" spans="31:32">
      <c r="AE17478" t="str">
        <f>IF('5G_NR_raw_UE'!EP17478&gt;0,('5G_NR_raw_UE'!EP17478*'5G_NR_raw_UE'!EQ17478),"")</f>
        <v/>
      </c>
      <c r="AF17478" t="str">
        <f>IF('5G_NR_raw_UE'!ER17478&gt;0,('5G_NR_raw_UE'!ER17478*'5G_NR_raw_UE'!ES17478),"")</f>
        <v/>
      </c>
    </row>
    <row r="17479" spans="31:32">
      <c r="AE17479" t="str">
        <f>IF('5G_NR_raw_UE'!EP17479&gt;0,('5G_NR_raw_UE'!EP17479*'5G_NR_raw_UE'!EQ17479),"")</f>
        <v/>
      </c>
      <c r="AF17479" t="str">
        <f>IF('5G_NR_raw_UE'!ER17479&gt;0,('5G_NR_raw_UE'!ER17479*'5G_NR_raw_UE'!ES17479),"")</f>
        <v/>
      </c>
    </row>
    <row r="17480" spans="31:32">
      <c r="AE17480" t="str">
        <f>IF('5G_NR_raw_UE'!EP17480&gt;0,('5G_NR_raw_UE'!EP17480*'5G_NR_raw_UE'!EQ17480),"")</f>
        <v/>
      </c>
      <c r="AF17480" t="str">
        <f>IF('5G_NR_raw_UE'!ER17480&gt;0,('5G_NR_raw_UE'!ER17480*'5G_NR_raw_UE'!ES17480),"")</f>
        <v/>
      </c>
    </row>
    <row r="17481" spans="31:32">
      <c r="AE17481" t="str">
        <f>IF('5G_NR_raw_UE'!EP17481&gt;0,('5G_NR_raw_UE'!EP17481*'5G_NR_raw_UE'!EQ17481),"")</f>
        <v/>
      </c>
      <c r="AF17481" t="str">
        <f>IF('5G_NR_raw_UE'!ER17481&gt;0,('5G_NR_raw_UE'!ER17481*'5G_NR_raw_UE'!ES17481),"")</f>
        <v/>
      </c>
    </row>
    <row r="17482" spans="31:32">
      <c r="AE17482" t="str">
        <f>IF('5G_NR_raw_UE'!EP17482&gt;0,('5G_NR_raw_UE'!EP17482*'5G_NR_raw_UE'!EQ17482),"")</f>
        <v/>
      </c>
      <c r="AF17482" t="str">
        <f>IF('5G_NR_raw_UE'!ER17482&gt;0,('5G_NR_raw_UE'!ER17482*'5G_NR_raw_UE'!ES17482),"")</f>
        <v/>
      </c>
    </row>
    <row r="17483" spans="31:32">
      <c r="AE17483" t="str">
        <f>IF('5G_NR_raw_UE'!EP17483&gt;0,('5G_NR_raw_UE'!EP17483*'5G_NR_raw_UE'!EQ17483),"")</f>
        <v/>
      </c>
      <c r="AF17483" t="str">
        <f>IF('5G_NR_raw_UE'!ER17483&gt;0,('5G_NR_raw_UE'!ER17483*'5G_NR_raw_UE'!ES17483),"")</f>
        <v/>
      </c>
    </row>
    <row r="17484" spans="31:32">
      <c r="AE17484" t="str">
        <f>IF('5G_NR_raw_UE'!EP17484&gt;0,('5G_NR_raw_UE'!EP17484*'5G_NR_raw_UE'!EQ17484),"")</f>
        <v/>
      </c>
      <c r="AF17484" t="str">
        <f>IF('5G_NR_raw_UE'!ER17484&gt;0,('5G_NR_raw_UE'!ER17484*'5G_NR_raw_UE'!ES17484),"")</f>
        <v/>
      </c>
    </row>
    <row r="17485" spans="31:32">
      <c r="AE17485" t="str">
        <f>IF('5G_NR_raw_UE'!EP17485&gt;0,('5G_NR_raw_UE'!EP17485*'5G_NR_raw_UE'!EQ17485),"")</f>
        <v/>
      </c>
      <c r="AF17485" t="str">
        <f>IF('5G_NR_raw_UE'!ER17485&gt;0,('5G_NR_raw_UE'!ER17485*'5G_NR_raw_UE'!ES17485),"")</f>
        <v/>
      </c>
    </row>
    <row r="17486" spans="31:32">
      <c r="AE17486" t="str">
        <f>IF('5G_NR_raw_UE'!EP17486&gt;0,('5G_NR_raw_UE'!EP17486*'5G_NR_raw_UE'!EQ17486),"")</f>
        <v/>
      </c>
      <c r="AF17486" t="str">
        <f>IF('5G_NR_raw_UE'!ER17486&gt;0,('5G_NR_raw_UE'!ER17486*'5G_NR_raw_UE'!ES17486),"")</f>
        <v/>
      </c>
    </row>
    <row r="17487" spans="31:32">
      <c r="AE17487" t="str">
        <f>IF('5G_NR_raw_UE'!EP17487&gt;0,('5G_NR_raw_UE'!EP17487*'5G_NR_raw_UE'!EQ17487),"")</f>
        <v/>
      </c>
      <c r="AF17487" t="str">
        <f>IF('5G_NR_raw_UE'!ER17487&gt;0,('5G_NR_raw_UE'!ER17487*'5G_NR_raw_UE'!ES17487),"")</f>
        <v/>
      </c>
    </row>
    <row r="17488" spans="31:32">
      <c r="AE17488" t="str">
        <f>IF('5G_NR_raw_UE'!EP17488&gt;0,('5G_NR_raw_UE'!EP17488*'5G_NR_raw_UE'!EQ17488),"")</f>
        <v/>
      </c>
      <c r="AF17488" t="str">
        <f>IF('5G_NR_raw_UE'!ER17488&gt;0,('5G_NR_raw_UE'!ER17488*'5G_NR_raw_UE'!ES17488),"")</f>
        <v/>
      </c>
    </row>
    <row r="17489" spans="31:32">
      <c r="AE17489" t="str">
        <f>IF('5G_NR_raw_UE'!EP17489&gt;0,('5G_NR_raw_UE'!EP17489*'5G_NR_raw_UE'!EQ17489),"")</f>
        <v/>
      </c>
      <c r="AF17489" t="str">
        <f>IF('5G_NR_raw_UE'!ER17489&gt;0,('5G_NR_raw_UE'!ER17489*'5G_NR_raw_UE'!ES17489),"")</f>
        <v/>
      </c>
    </row>
    <row r="17490" spans="31:32">
      <c r="AE17490" t="str">
        <f>IF('5G_NR_raw_UE'!EP17490&gt;0,('5G_NR_raw_UE'!EP17490*'5G_NR_raw_UE'!EQ17490),"")</f>
        <v/>
      </c>
      <c r="AF17490" t="str">
        <f>IF('5G_NR_raw_UE'!ER17490&gt;0,('5G_NR_raw_UE'!ER17490*'5G_NR_raw_UE'!ES17490),"")</f>
        <v/>
      </c>
    </row>
    <row r="17491" spans="31:32">
      <c r="AE17491" t="str">
        <f>IF('5G_NR_raw_UE'!EP17491&gt;0,('5G_NR_raw_UE'!EP17491*'5G_NR_raw_UE'!EQ17491),"")</f>
        <v/>
      </c>
      <c r="AF17491" t="str">
        <f>IF('5G_NR_raw_UE'!ER17491&gt;0,('5G_NR_raw_UE'!ER17491*'5G_NR_raw_UE'!ES17491),"")</f>
        <v/>
      </c>
    </row>
    <row r="17492" spans="31:32">
      <c r="AE17492" t="str">
        <f>IF('5G_NR_raw_UE'!EP17492&gt;0,('5G_NR_raw_UE'!EP17492*'5G_NR_raw_UE'!EQ17492),"")</f>
        <v/>
      </c>
      <c r="AF17492" t="str">
        <f>IF('5G_NR_raw_UE'!ER17492&gt;0,('5G_NR_raw_UE'!ER17492*'5G_NR_raw_UE'!ES17492),"")</f>
        <v/>
      </c>
    </row>
    <row r="17493" spans="31:32">
      <c r="AE17493" t="str">
        <f>IF('5G_NR_raw_UE'!EP17493&gt;0,('5G_NR_raw_UE'!EP17493*'5G_NR_raw_UE'!EQ17493),"")</f>
        <v/>
      </c>
      <c r="AF17493" t="str">
        <f>IF('5G_NR_raw_UE'!ER17493&gt;0,('5G_NR_raw_UE'!ER17493*'5G_NR_raw_UE'!ES17493),"")</f>
        <v/>
      </c>
    </row>
    <row r="17494" spans="31:32">
      <c r="AE17494" t="str">
        <f>IF('5G_NR_raw_UE'!EP17494&gt;0,('5G_NR_raw_UE'!EP17494*'5G_NR_raw_UE'!EQ17494),"")</f>
        <v/>
      </c>
      <c r="AF17494" t="str">
        <f>IF('5G_NR_raw_UE'!ER17494&gt;0,('5G_NR_raw_UE'!ER17494*'5G_NR_raw_UE'!ES17494),"")</f>
        <v/>
      </c>
    </row>
    <row r="17495" spans="31:32">
      <c r="AE17495" t="str">
        <f>IF('5G_NR_raw_UE'!EP17495&gt;0,('5G_NR_raw_UE'!EP17495*'5G_NR_raw_UE'!EQ17495),"")</f>
        <v/>
      </c>
      <c r="AF17495" t="str">
        <f>IF('5G_NR_raw_UE'!ER17495&gt;0,('5G_NR_raw_UE'!ER17495*'5G_NR_raw_UE'!ES17495),"")</f>
        <v/>
      </c>
    </row>
    <row r="17496" spans="31:32">
      <c r="AE17496" t="str">
        <f>IF('5G_NR_raw_UE'!EP17496&gt;0,('5G_NR_raw_UE'!EP17496*'5G_NR_raw_UE'!EQ17496),"")</f>
        <v/>
      </c>
      <c r="AF17496" t="str">
        <f>IF('5G_NR_raw_UE'!ER17496&gt;0,('5G_NR_raw_UE'!ER17496*'5G_NR_raw_UE'!ES17496),"")</f>
        <v/>
      </c>
    </row>
    <row r="17497" spans="31:32">
      <c r="AE17497" t="str">
        <f>IF('5G_NR_raw_UE'!EP17497&gt;0,('5G_NR_raw_UE'!EP17497*'5G_NR_raw_UE'!EQ17497),"")</f>
        <v/>
      </c>
      <c r="AF17497" t="str">
        <f>IF('5G_NR_raw_UE'!ER17497&gt;0,('5G_NR_raw_UE'!ER17497*'5G_NR_raw_UE'!ES17497),"")</f>
        <v/>
      </c>
    </row>
    <row r="17498" spans="31:32">
      <c r="AE17498" t="str">
        <f>IF('5G_NR_raw_UE'!EP17498&gt;0,('5G_NR_raw_UE'!EP17498*'5G_NR_raw_UE'!EQ17498),"")</f>
        <v/>
      </c>
      <c r="AF17498" t="str">
        <f>IF('5G_NR_raw_UE'!ER17498&gt;0,('5G_NR_raw_UE'!ER17498*'5G_NR_raw_UE'!ES17498),"")</f>
        <v/>
      </c>
    </row>
    <row r="17499" spans="31:32">
      <c r="AE17499" t="str">
        <f>IF('5G_NR_raw_UE'!EP17499&gt;0,('5G_NR_raw_UE'!EP17499*'5G_NR_raw_UE'!EQ17499),"")</f>
        <v/>
      </c>
      <c r="AF17499" t="str">
        <f>IF('5G_NR_raw_UE'!ER17499&gt;0,('5G_NR_raw_UE'!ER17499*'5G_NR_raw_UE'!ES17499),"")</f>
        <v/>
      </c>
    </row>
    <row r="17500" spans="31:32">
      <c r="AE17500" t="str">
        <f>IF('5G_NR_raw_UE'!EP17500&gt;0,('5G_NR_raw_UE'!EP17500*'5G_NR_raw_UE'!EQ17500),"")</f>
        <v/>
      </c>
      <c r="AF17500" t="str">
        <f>IF('5G_NR_raw_UE'!ER17500&gt;0,('5G_NR_raw_UE'!ER17500*'5G_NR_raw_UE'!ES17500),"")</f>
        <v/>
      </c>
    </row>
    <row r="17501" spans="31:32">
      <c r="AE17501" t="str">
        <f>IF('5G_NR_raw_UE'!EP17501&gt;0,('5G_NR_raw_UE'!EP17501*'5G_NR_raw_UE'!EQ17501),"")</f>
        <v/>
      </c>
      <c r="AF17501" t="str">
        <f>IF('5G_NR_raw_UE'!ER17501&gt;0,('5G_NR_raw_UE'!ER17501*'5G_NR_raw_UE'!ES17501),"")</f>
        <v/>
      </c>
    </row>
    <row r="17502" spans="31:32">
      <c r="AE17502" t="str">
        <f>IF('5G_NR_raw_UE'!EP17502&gt;0,('5G_NR_raw_UE'!EP17502*'5G_NR_raw_UE'!EQ17502),"")</f>
        <v/>
      </c>
      <c r="AF17502" t="str">
        <f>IF('5G_NR_raw_UE'!ER17502&gt;0,('5G_NR_raw_UE'!ER17502*'5G_NR_raw_UE'!ES17502),"")</f>
        <v/>
      </c>
    </row>
    <row r="17503" spans="31:32">
      <c r="AE17503" t="str">
        <f>IF('5G_NR_raw_UE'!EP17503&gt;0,('5G_NR_raw_UE'!EP17503*'5G_NR_raw_UE'!EQ17503),"")</f>
        <v/>
      </c>
      <c r="AF17503" t="str">
        <f>IF('5G_NR_raw_UE'!ER17503&gt;0,('5G_NR_raw_UE'!ER17503*'5G_NR_raw_UE'!ES17503),"")</f>
        <v/>
      </c>
    </row>
    <row r="17504" spans="31:32">
      <c r="AE17504" t="str">
        <f>IF('5G_NR_raw_UE'!EP17504&gt;0,('5G_NR_raw_UE'!EP17504*'5G_NR_raw_UE'!EQ17504),"")</f>
        <v/>
      </c>
      <c r="AF17504" t="str">
        <f>IF('5G_NR_raw_UE'!ER17504&gt;0,('5G_NR_raw_UE'!ER17504*'5G_NR_raw_UE'!ES17504),"")</f>
        <v/>
      </c>
    </row>
    <row r="17505" spans="31:32">
      <c r="AE17505" t="str">
        <f>IF('5G_NR_raw_UE'!EP17505&gt;0,('5G_NR_raw_UE'!EP17505*'5G_NR_raw_UE'!EQ17505),"")</f>
        <v/>
      </c>
      <c r="AF17505" t="str">
        <f>IF('5G_NR_raw_UE'!ER17505&gt;0,('5G_NR_raw_UE'!ER17505*'5G_NR_raw_UE'!ES17505),"")</f>
        <v/>
      </c>
    </row>
    <row r="17506" spans="31:32">
      <c r="AE17506" t="str">
        <f>IF('5G_NR_raw_UE'!EP17506&gt;0,('5G_NR_raw_UE'!EP17506*'5G_NR_raw_UE'!EQ17506),"")</f>
        <v/>
      </c>
      <c r="AF17506" t="str">
        <f>IF('5G_NR_raw_UE'!ER17506&gt;0,('5G_NR_raw_UE'!ER17506*'5G_NR_raw_UE'!ES17506),"")</f>
        <v/>
      </c>
    </row>
    <row r="17507" spans="31:32">
      <c r="AE17507" t="str">
        <f>IF('5G_NR_raw_UE'!EP17507&gt;0,('5G_NR_raw_UE'!EP17507*'5G_NR_raw_UE'!EQ17507),"")</f>
        <v/>
      </c>
      <c r="AF17507" t="str">
        <f>IF('5G_NR_raw_UE'!ER17507&gt;0,('5G_NR_raw_UE'!ER17507*'5G_NR_raw_UE'!ES17507),"")</f>
        <v/>
      </c>
    </row>
    <row r="17508" spans="31:32">
      <c r="AE17508" t="str">
        <f>IF('5G_NR_raw_UE'!EP17508&gt;0,('5G_NR_raw_UE'!EP17508*'5G_NR_raw_UE'!EQ17508),"")</f>
        <v/>
      </c>
      <c r="AF17508" t="str">
        <f>IF('5G_NR_raw_UE'!ER17508&gt;0,('5G_NR_raw_UE'!ER17508*'5G_NR_raw_UE'!ES17508),"")</f>
        <v/>
      </c>
    </row>
    <row r="17509" spans="31:32">
      <c r="AE17509" t="str">
        <f>IF('5G_NR_raw_UE'!EP17509&gt;0,('5G_NR_raw_UE'!EP17509*'5G_NR_raw_UE'!EQ17509),"")</f>
        <v/>
      </c>
      <c r="AF17509" t="str">
        <f>IF('5G_NR_raw_UE'!ER17509&gt;0,('5G_NR_raw_UE'!ER17509*'5G_NR_raw_UE'!ES17509),"")</f>
        <v/>
      </c>
    </row>
    <row r="17510" spans="31:32">
      <c r="AE17510" t="str">
        <f>IF('5G_NR_raw_UE'!EP17510&gt;0,('5G_NR_raw_UE'!EP17510*'5G_NR_raw_UE'!EQ17510),"")</f>
        <v/>
      </c>
      <c r="AF17510" t="str">
        <f>IF('5G_NR_raw_UE'!ER17510&gt;0,('5G_NR_raw_UE'!ER17510*'5G_NR_raw_UE'!ES17510),"")</f>
        <v/>
      </c>
    </row>
    <row r="17511" spans="31:32">
      <c r="AE17511" t="str">
        <f>IF('5G_NR_raw_UE'!EP17511&gt;0,('5G_NR_raw_UE'!EP17511*'5G_NR_raw_UE'!EQ17511),"")</f>
        <v/>
      </c>
      <c r="AF17511" t="str">
        <f>IF('5G_NR_raw_UE'!ER17511&gt;0,('5G_NR_raw_UE'!ER17511*'5G_NR_raw_UE'!ES17511),"")</f>
        <v/>
      </c>
    </row>
    <row r="17512" spans="31:32">
      <c r="AE17512" t="str">
        <f>IF('5G_NR_raw_UE'!EP17512&gt;0,('5G_NR_raw_UE'!EP17512*'5G_NR_raw_UE'!EQ17512),"")</f>
        <v/>
      </c>
      <c r="AF17512" t="str">
        <f>IF('5G_NR_raw_UE'!ER17512&gt;0,('5G_NR_raw_UE'!ER17512*'5G_NR_raw_UE'!ES17512),"")</f>
        <v/>
      </c>
    </row>
    <row r="17513" spans="31:32">
      <c r="AE17513" t="str">
        <f>IF('5G_NR_raw_UE'!EP17513&gt;0,('5G_NR_raw_UE'!EP17513*'5G_NR_raw_UE'!EQ17513),"")</f>
        <v/>
      </c>
      <c r="AF17513" t="str">
        <f>IF('5G_NR_raw_UE'!ER17513&gt;0,('5G_NR_raw_UE'!ER17513*'5G_NR_raw_UE'!ES17513),"")</f>
        <v/>
      </c>
    </row>
    <row r="17514" spans="31:32">
      <c r="AE17514" t="str">
        <f>IF('5G_NR_raw_UE'!EP17514&gt;0,('5G_NR_raw_UE'!EP17514*'5G_NR_raw_UE'!EQ17514),"")</f>
        <v/>
      </c>
      <c r="AF17514" t="str">
        <f>IF('5G_NR_raw_UE'!ER17514&gt;0,('5G_NR_raw_UE'!ER17514*'5G_NR_raw_UE'!ES17514),"")</f>
        <v/>
      </c>
    </row>
    <row r="17515" spans="31:32">
      <c r="AE17515" t="str">
        <f>IF('5G_NR_raw_UE'!EP17515&gt;0,('5G_NR_raw_UE'!EP17515*'5G_NR_raw_UE'!EQ17515),"")</f>
        <v/>
      </c>
      <c r="AF17515" t="str">
        <f>IF('5G_NR_raw_UE'!ER17515&gt;0,('5G_NR_raw_UE'!ER17515*'5G_NR_raw_UE'!ES17515),"")</f>
        <v/>
      </c>
    </row>
    <row r="17516" spans="31:32">
      <c r="AE17516" t="str">
        <f>IF('5G_NR_raw_UE'!EP17516&gt;0,('5G_NR_raw_UE'!EP17516*'5G_NR_raw_UE'!EQ17516),"")</f>
        <v/>
      </c>
      <c r="AF17516" t="str">
        <f>IF('5G_NR_raw_UE'!ER17516&gt;0,('5G_NR_raw_UE'!ER17516*'5G_NR_raw_UE'!ES17516),"")</f>
        <v/>
      </c>
    </row>
    <row r="17517" spans="31:32">
      <c r="AE17517" t="str">
        <f>IF('5G_NR_raw_UE'!EP17517&gt;0,('5G_NR_raw_UE'!EP17517*'5G_NR_raw_UE'!EQ17517),"")</f>
        <v/>
      </c>
      <c r="AF17517" t="str">
        <f>IF('5G_NR_raw_UE'!ER17517&gt;0,('5G_NR_raw_UE'!ER17517*'5G_NR_raw_UE'!ES17517),"")</f>
        <v/>
      </c>
    </row>
    <row r="17518" spans="31:32">
      <c r="AE17518" t="str">
        <f>IF('5G_NR_raw_UE'!EP17518&gt;0,('5G_NR_raw_UE'!EP17518*'5G_NR_raw_UE'!EQ17518),"")</f>
        <v/>
      </c>
      <c r="AF17518" t="str">
        <f>IF('5G_NR_raw_UE'!ER17518&gt;0,('5G_NR_raw_UE'!ER17518*'5G_NR_raw_UE'!ES17518),"")</f>
        <v/>
      </c>
    </row>
    <row r="17519" spans="31:32">
      <c r="AE17519" t="str">
        <f>IF('5G_NR_raw_UE'!EP17519&gt;0,('5G_NR_raw_UE'!EP17519*'5G_NR_raw_UE'!EQ17519),"")</f>
        <v/>
      </c>
      <c r="AF17519" t="str">
        <f>IF('5G_NR_raw_UE'!ER17519&gt;0,('5G_NR_raw_UE'!ER17519*'5G_NR_raw_UE'!ES17519),"")</f>
        <v/>
      </c>
    </row>
    <row r="17520" spans="31:32">
      <c r="AE17520" t="str">
        <f>IF('5G_NR_raw_UE'!EP17520&gt;0,('5G_NR_raw_UE'!EP17520*'5G_NR_raw_UE'!EQ17520),"")</f>
        <v/>
      </c>
      <c r="AF17520" t="str">
        <f>IF('5G_NR_raw_UE'!ER17520&gt;0,('5G_NR_raw_UE'!ER17520*'5G_NR_raw_UE'!ES17520),"")</f>
        <v/>
      </c>
    </row>
    <row r="17521" spans="31:32">
      <c r="AE17521" t="str">
        <f>IF('5G_NR_raw_UE'!EP17521&gt;0,('5G_NR_raw_UE'!EP17521*'5G_NR_raw_UE'!EQ17521),"")</f>
        <v/>
      </c>
      <c r="AF17521" t="str">
        <f>IF('5G_NR_raw_UE'!ER17521&gt;0,('5G_NR_raw_UE'!ER17521*'5G_NR_raw_UE'!ES17521),"")</f>
        <v/>
      </c>
    </row>
    <row r="17522" spans="31:32">
      <c r="AE17522" t="str">
        <f>IF('5G_NR_raw_UE'!EP17522&gt;0,('5G_NR_raw_UE'!EP17522*'5G_NR_raw_UE'!EQ17522),"")</f>
        <v/>
      </c>
      <c r="AF17522" t="str">
        <f>IF('5G_NR_raw_UE'!ER17522&gt;0,('5G_NR_raw_UE'!ER17522*'5G_NR_raw_UE'!ES17522),"")</f>
        <v/>
      </c>
    </row>
    <row r="17523" spans="31:32">
      <c r="AE17523" t="str">
        <f>IF('5G_NR_raw_UE'!EP17523&gt;0,('5G_NR_raw_UE'!EP17523*'5G_NR_raw_UE'!EQ17523),"")</f>
        <v/>
      </c>
      <c r="AF17523" t="str">
        <f>IF('5G_NR_raw_UE'!ER17523&gt;0,('5G_NR_raw_UE'!ER17523*'5G_NR_raw_UE'!ES17523),"")</f>
        <v/>
      </c>
    </row>
    <row r="17524" spans="31:32">
      <c r="AE17524" t="str">
        <f>IF('5G_NR_raw_UE'!EP17524&gt;0,('5G_NR_raw_UE'!EP17524*'5G_NR_raw_UE'!EQ17524),"")</f>
        <v/>
      </c>
      <c r="AF17524" t="str">
        <f>IF('5G_NR_raw_UE'!ER17524&gt;0,('5G_NR_raw_UE'!ER17524*'5G_NR_raw_UE'!ES17524),"")</f>
        <v/>
      </c>
    </row>
    <row r="17525" spans="31:32">
      <c r="AE17525" t="str">
        <f>IF('5G_NR_raw_UE'!EP17525&gt;0,('5G_NR_raw_UE'!EP17525*'5G_NR_raw_UE'!EQ17525),"")</f>
        <v/>
      </c>
      <c r="AF17525" t="str">
        <f>IF('5G_NR_raw_UE'!ER17525&gt;0,('5G_NR_raw_UE'!ER17525*'5G_NR_raw_UE'!ES17525),"")</f>
        <v/>
      </c>
    </row>
    <row r="17526" spans="31:32">
      <c r="AE17526" t="str">
        <f>IF('5G_NR_raw_UE'!EP17526&gt;0,('5G_NR_raw_UE'!EP17526*'5G_NR_raw_UE'!EQ17526),"")</f>
        <v/>
      </c>
      <c r="AF17526" t="str">
        <f>IF('5G_NR_raw_UE'!ER17526&gt;0,('5G_NR_raw_UE'!ER17526*'5G_NR_raw_UE'!ES17526),"")</f>
        <v/>
      </c>
    </row>
    <row r="17527" spans="31:32">
      <c r="AE17527" t="str">
        <f>IF('5G_NR_raw_UE'!EP17527&gt;0,('5G_NR_raw_UE'!EP17527*'5G_NR_raw_UE'!EQ17527),"")</f>
        <v/>
      </c>
      <c r="AF17527" t="str">
        <f>IF('5G_NR_raw_UE'!ER17527&gt;0,('5G_NR_raw_UE'!ER17527*'5G_NR_raw_UE'!ES17527),"")</f>
        <v/>
      </c>
    </row>
    <row r="17528" spans="31:32">
      <c r="AE17528" t="str">
        <f>IF('5G_NR_raw_UE'!EP17528&gt;0,('5G_NR_raw_UE'!EP17528*'5G_NR_raw_UE'!EQ17528),"")</f>
        <v/>
      </c>
      <c r="AF17528" t="str">
        <f>IF('5G_NR_raw_UE'!ER17528&gt;0,('5G_NR_raw_UE'!ER17528*'5G_NR_raw_UE'!ES17528),"")</f>
        <v/>
      </c>
    </row>
    <row r="17529" spans="31:32">
      <c r="AE17529" t="str">
        <f>IF('5G_NR_raw_UE'!EP17529&gt;0,('5G_NR_raw_UE'!EP17529*'5G_NR_raw_UE'!EQ17529),"")</f>
        <v/>
      </c>
      <c r="AF17529" t="str">
        <f>IF('5G_NR_raw_UE'!ER17529&gt;0,('5G_NR_raw_UE'!ER17529*'5G_NR_raw_UE'!ES17529),"")</f>
        <v/>
      </c>
    </row>
    <row r="17530" spans="31:32">
      <c r="AE17530" t="str">
        <f>IF('5G_NR_raw_UE'!EP17530&gt;0,('5G_NR_raw_UE'!EP17530*'5G_NR_raw_UE'!EQ17530),"")</f>
        <v/>
      </c>
      <c r="AF17530" t="str">
        <f>IF('5G_NR_raw_UE'!ER17530&gt;0,('5G_NR_raw_UE'!ER17530*'5G_NR_raw_UE'!ES17530),"")</f>
        <v/>
      </c>
    </row>
    <row r="17531" spans="31:32">
      <c r="AE17531" t="str">
        <f>IF('5G_NR_raw_UE'!EP17531&gt;0,('5G_NR_raw_UE'!EP17531*'5G_NR_raw_UE'!EQ17531),"")</f>
        <v/>
      </c>
      <c r="AF17531" t="str">
        <f>IF('5G_NR_raw_UE'!ER17531&gt;0,('5G_NR_raw_UE'!ER17531*'5G_NR_raw_UE'!ES17531),"")</f>
        <v/>
      </c>
    </row>
    <row r="17532" spans="31:32">
      <c r="AE17532" t="str">
        <f>IF('5G_NR_raw_UE'!EP17532&gt;0,('5G_NR_raw_UE'!EP17532*'5G_NR_raw_UE'!EQ17532),"")</f>
        <v/>
      </c>
      <c r="AF17532" t="str">
        <f>IF('5G_NR_raw_UE'!ER17532&gt;0,('5G_NR_raw_UE'!ER17532*'5G_NR_raw_UE'!ES17532),"")</f>
        <v/>
      </c>
    </row>
    <row r="17533" spans="31:32">
      <c r="AE17533" t="str">
        <f>IF('5G_NR_raw_UE'!EP17533&gt;0,('5G_NR_raw_UE'!EP17533*'5G_NR_raw_UE'!EQ17533),"")</f>
        <v/>
      </c>
      <c r="AF17533" t="str">
        <f>IF('5G_NR_raw_UE'!ER17533&gt;0,('5G_NR_raw_UE'!ER17533*'5G_NR_raw_UE'!ES17533),"")</f>
        <v/>
      </c>
    </row>
    <row r="17534" spans="31:32">
      <c r="AE17534" t="str">
        <f>IF('5G_NR_raw_UE'!EP17534&gt;0,('5G_NR_raw_UE'!EP17534*'5G_NR_raw_UE'!EQ17534),"")</f>
        <v/>
      </c>
      <c r="AF17534" t="str">
        <f>IF('5G_NR_raw_UE'!ER17534&gt;0,('5G_NR_raw_UE'!ER17534*'5G_NR_raw_UE'!ES17534),"")</f>
        <v/>
      </c>
    </row>
    <row r="17535" spans="31:32">
      <c r="AE17535" t="str">
        <f>IF('5G_NR_raw_UE'!EP17535&gt;0,('5G_NR_raw_UE'!EP17535*'5G_NR_raw_UE'!EQ17535),"")</f>
        <v/>
      </c>
      <c r="AF17535" t="str">
        <f>IF('5G_NR_raw_UE'!ER17535&gt;0,('5G_NR_raw_UE'!ER17535*'5G_NR_raw_UE'!ES17535),"")</f>
        <v/>
      </c>
    </row>
    <row r="17536" spans="31:32">
      <c r="AE17536" t="str">
        <f>IF('5G_NR_raw_UE'!EP17536&gt;0,('5G_NR_raw_UE'!EP17536*'5G_NR_raw_UE'!EQ17536),"")</f>
        <v/>
      </c>
      <c r="AF17536" t="str">
        <f>IF('5G_NR_raw_UE'!ER17536&gt;0,('5G_NR_raw_UE'!ER17536*'5G_NR_raw_UE'!ES17536),"")</f>
        <v/>
      </c>
    </row>
    <row r="17537" spans="31:32">
      <c r="AE17537" t="str">
        <f>IF('5G_NR_raw_UE'!EP17537&gt;0,('5G_NR_raw_UE'!EP17537*'5G_NR_raw_UE'!EQ17537),"")</f>
        <v/>
      </c>
      <c r="AF17537" t="str">
        <f>IF('5G_NR_raw_UE'!ER17537&gt;0,('5G_NR_raw_UE'!ER17537*'5G_NR_raw_UE'!ES17537),"")</f>
        <v/>
      </c>
    </row>
    <row r="17538" spans="31:32">
      <c r="AE17538" t="str">
        <f>IF('5G_NR_raw_UE'!EP17538&gt;0,('5G_NR_raw_UE'!EP17538*'5G_NR_raw_UE'!EQ17538),"")</f>
        <v/>
      </c>
      <c r="AF17538" t="str">
        <f>IF('5G_NR_raw_UE'!ER17538&gt;0,('5G_NR_raw_UE'!ER17538*'5G_NR_raw_UE'!ES17538),"")</f>
        <v/>
      </c>
    </row>
    <row r="17539" spans="31:32">
      <c r="AE17539" t="str">
        <f>IF('5G_NR_raw_UE'!EP17539&gt;0,('5G_NR_raw_UE'!EP17539*'5G_NR_raw_UE'!EQ17539),"")</f>
        <v/>
      </c>
      <c r="AF17539" t="str">
        <f>IF('5G_NR_raw_UE'!ER17539&gt;0,('5G_NR_raw_UE'!ER17539*'5G_NR_raw_UE'!ES17539),"")</f>
        <v/>
      </c>
    </row>
    <row r="17540" spans="31:32">
      <c r="AE17540" t="str">
        <f>IF('5G_NR_raw_UE'!EP17540&gt;0,('5G_NR_raw_UE'!EP17540*'5G_NR_raw_UE'!EQ17540),"")</f>
        <v/>
      </c>
      <c r="AF17540" t="str">
        <f>IF('5G_NR_raw_UE'!ER17540&gt;0,('5G_NR_raw_UE'!ER17540*'5G_NR_raw_UE'!ES17540),"")</f>
        <v/>
      </c>
    </row>
    <row r="17541" spans="31:32">
      <c r="AE17541" t="str">
        <f>IF('5G_NR_raw_UE'!EP17541&gt;0,('5G_NR_raw_UE'!EP17541*'5G_NR_raw_UE'!EQ17541),"")</f>
        <v/>
      </c>
      <c r="AF17541" t="str">
        <f>IF('5G_NR_raw_UE'!ER17541&gt;0,('5G_NR_raw_UE'!ER17541*'5G_NR_raw_UE'!ES17541),"")</f>
        <v/>
      </c>
    </row>
    <row r="17542" spans="31:32">
      <c r="AE17542" t="str">
        <f>IF('5G_NR_raw_UE'!EP17542&gt;0,('5G_NR_raw_UE'!EP17542*'5G_NR_raw_UE'!EQ17542),"")</f>
        <v/>
      </c>
      <c r="AF17542" t="str">
        <f>IF('5G_NR_raw_UE'!ER17542&gt;0,('5G_NR_raw_UE'!ER17542*'5G_NR_raw_UE'!ES17542),"")</f>
        <v/>
      </c>
    </row>
    <row r="17543" spans="31:32">
      <c r="AE17543" t="str">
        <f>IF('5G_NR_raw_UE'!EP17543&gt;0,('5G_NR_raw_UE'!EP17543*'5G_NR_raw_UE'!EQ17543),"")</f>
        <v/>
      </c>
      <c r="AF17543" t="str">
        <f>IF('5G_NR_raw_UE'!ER17543&gt;0,('5G_NR_raw_UE'!ER17543*'5G_NR_raw_UE'!ES17543),"")</f>
        <v/>
      </c>
    </row>
    <row r="17544" spans="31:32">
      <c r="AE17544" t="str">
        <f>IF('5G_NR_raw_UE'!EP17544&gt;0,('5G_NR_raw_UE'!EP17544*'5G_NR_raw_UE'!EQ17544),"")</f>
        <v/>
      </c>
      <c r="AF17544" t="str">
        <f>IF('5G_NR_raw_UE'!ER17544&gt;0,('5G_NR_raw_UE'!ER17544*'5G_NR_raw_UE'!ES17544),"")</f>
        <v/>
      </c>
    </row>
    <row r="17545" spans="31:32">
      <c r="AE17545" t="str">
        <f>IF('5G_NR_raw_UE'!EP17545&gt;0,('5G_NR_raw_UE'!EP17545*'5G_NR_raw_UE'!EQ17545),"")</f>
        <v/>
      </c>
      <c r="AF17545" t="str">
        <f>IF('5G_NR_raw_UE'!ER17545&gt;0,('5G_NR_raw_UE'!ER17545*'5G_NR_raw_UE'!ES17545),"")</f>
        <v/>
      </c>
    </row>
    <row r="17546" spans="31:32">
      <c r="AE17546" t="str">
        <f>IF('5G_NR_raw_UE'!EP17546&gt;0,('5G_NR_raw_UE'!EP17546*'5G_NR_raw_UE'!EQ17546),"")</f>
        <v/>
      </c>
      <c r="AF17546" t="str">
        <f>IF('5G_NR_raw_UE'!ER17546&gt;0,('5G_NR_raw_UE'!ER17546*'5G_NR_raw_UE'!ES17546),"")</f>
        <v/>
      </c>
    </row>
    <row r="17547" spans="31:32">
      <c r="AE17547" t="str">
        <f>IF('5G_NR_raw_UE'!EP17547&gt;0,('5G_NR_raw_UE'!EP17547*'5G_NR_raw_UE'!EQ17547),"")</f>
        <v/>
      </c>
      <c r="AF17547" t="str">
        <f>IF('5G_NR_raw_UE'!ER17547&gt;0,('5G_NR_raw_UE'!ER17547*'5G_NR_raw_UE'!ES17547),"")</f>
        <v/>
      </c>
    </row>
    <row r="17548" spans="31:32">
      <c r="AE17548" t="str">
        <f>IF('5G_NR_raw_UE'!EP17548&gt;0,('5G_NR_raw_UE'!EP17548*'5G_NR_raw_UE'!EQ17548),"")</f>
        <v/>
      </c>
      <c r="AF17548" t="str">
        <f>IF('5G_NR_raw_UE'!ER17548&gt;0,('5G_NR_raw_UE'!ER17548*'5G_NR_raw_UE'!ES17548),"")</f>
        <v/>
      </c>
    </row>
    <row r="17549" spans="31:32">
      <c r="AE17549" t="str">
        <f>IF('5G_NR_raw_UE'!EP17549&gt;0,('5G_NR_raw_UE'!EP17549*'5G_NR_raw_UE'!EQ17549),"")</f>
        <v/>
      </c>
      <c r="AF17549" t="str">
        <f>IF('5G_NR_raw_UE'!ER17549&gt;0,('5G_NR_raw_UE'!ER17549*'5G_NR_raw_UE'!ES17549),"")</f>
        <v/>
      </c>
    </row>
    <row r="17550" spans="31:32">
      <c r="AE17550" t="str">
        <f>IF('5G_NR_raw_UE'!EP17550&gt;0,('5G_NR_raw_UE'!EP17550*'5G_NR_raw_UE'!EQ17550),"")</f>
        <v/>
      </c>
      <c r="AF17550" t="str">
        <f>IF('5G_NR_raw_UE'!ER17550&gt;0,('5G_NR_raw_UE'!ER17550*'5G_NR_raw_UE'!ES17550),"")</f>
        <v/>
      </c>
    </row>
    <row r="17551" spans="31:32">
      <c r="AE17551" t="str">
        <f>IF('5G_NR_raw_UE'!EP17551&gt;0,('5G_NR_raw_UE'!EP17551*'5G_NR_raw_UE'!EQ17551),"")</f>
        <v/>
      </c>
      <c r="AF17551" t="str">
        <f>IF('5G_NR_raw_UE'!ER17551&gt;0,('5G_NR_raw_UE'!ER17551*'5G_NR_raw_UE'!ES17551),"")</f>
        <v/>
      </c>
    </row>
    <row r="17552" spans="31:32">
      <c r="AE17552" t="str">
        <f>IF('5G_NR_raw_UE'!EP17552&gt;0,('5G_NR_raw_UE'!EP17552*'5G_NR_raw_UE'!EQ17552),"")</f>
        <v/>
      </c>
      <c r="AF17552" t="str">
        <f>IF('5G_NR_raw_UE'!ER17552&gt;0,('5G_NR_raw_UE'!ER17552*'5G_NR_raw_UE'!ES17552),"")</f>
        <v/>
      </c>
    </row>
    <row r="17553" spans="31:32">
      <c r="AE17553" t="str">
        <f>IF('5G_NR_raw_UE'!EP17553&gt;0,('5G_NR_raw_UE'!EP17553*'5G_NR_raw_UE'!EQ17553),"")</f>
        <v/>
      </c>
      <c r="AF17553" t="str">
        <f>IF('5G_NR_raw_UE'!ER17553&gt;0,('5G_NR_raw_UE'!ER17553*'5G_NR_raw_UE'!ES17553),"")</f>
        <v/>
      </c>
    </row>
    <row r="17554" spans="31:32">
      <c r="AE17554" t="str">
        <f>IF('5G_NR_raw_UE'!EP17554&gt;0,('5G_NR_raw_UE'!EP17554*'5G_NR_raw_UE'!EQ17554),"")</f>
        <v/>
      </c>
      <c r="AF17554" t="str">
        <f>IF('5G_NR_raw_UE'!ER17554&gt;0,('5G_NR_raw_UE'!ER17554*'5G_NR_raw_UE'!ES17554),"")</f>
        <v/>
      </c>
    </row>
    <row r="17555" spans="31:32">
      <c r="AE17555" t="str">
        <f>IF('5G_NR_raw_UE'!EP17555&gt;0,('5G_NR_raw_UE'!EP17555*'5G_NR_raw_UE'!EQ17555),"")</f>
        <v/>
      </c>
      <c r="AF17555" t="str">
        <f>IF('5G_NR_raw_UE'!ER17555&gt;0,('5G_NR_raw_UE'!ER17555*'5G_NR_raw_UE'!ES17555),"")</f>
        <v/>
      </c>
    </row>
    <row r="17556" spans="31:32">
      <c r="AE17556" t="str">
        <f>IF('5G_NR_raw_UE'!EP17556&gt;0,('5G_NR_raw_UE'!EP17556*'5G_NR_raw_UE'!EQ17556),"")</f>
        <v/>
      </c>
      <c r="AF17556" t="str">
        <f>IF('5G_NR_raw_UE'!ER17556&gt;0,('5G_NR_raw_UE'!ER17556*'5G_NR_raw_UE'!ES17556),"")</f>
        <v/>
      </c>
    </row>
    <row r="17557" spans="31:32">
      <c r="AE17557" t="str">
        <f>IF('5G_NR_raw_UE'!EP17557&gt;0,('5G_NR_raw_UE'!EP17557*'5G_NR_raw_UE'!EQ17557),"")</f>
        <v/>
      </c>
      <c r="AF17557" t="str">
        <f>IF('5G_NR_raw_UE'!ER17557&gt;0,('5G_NR_raw_UE'!ER17557*'5G_NR_raw_UE'!ES17557),"")</f>
        <v/>
      </c>
    </row>
    <row r="17558" spans="31:32">
      <c r="AE17558" t="str">
        <f>IF('5G_NR_raw_UE'!EP17558&gt;0,('5G_NR_raw_UE'!EP17558*'5G_NR_raw_UE'!EQ17558),"")</f>
        <v/>
      </c>
      <c r="AF17558" t="str">
        <f>IF('5G_NR_raw_UE'!ER17558&gt;0,('5G_NR_raw_UE'!ER17558*'5G_NR_raw_UE'!ES17558),"")</f>
        <v/>
      </c>
    </row>
    <row r="17559" spans="31:32">
      <c r="AE17559" t="str">
        <f>IF('5G_NR_raw_UE'!EP17559&gt;0,('5G_NR_raw_UE'!EP17559*'5G_NR_raw_UE'!EQ17559),"")</f>
        <v/>
      </c>
      <c r="AF17559" t="str">
        <f>IF('5G_NR_raw_UE'!ER17559&gt;0,('5G_NR_raw_UE'!ER17559*'5G_NR_raw_UE'!ES17559),"")</f>
        <v/>
      </c>
    </row>
    <row r="17560" spans="31:32">
      <c r="AE17560" t="str">
        <f>IF('5G_NR_raw_UE'!EP17560&gt;0,('5G_NR_raw_UE'!EP17560*'5G_NR_raw_UE'!EQ17560),"")</f>
        <v/>
      </c>
      <c r="AF17560" t="str">
        <f>IF('5G_NR_raw_UE'!ER17560&gt;0,('5G_NR_raw_UE'!ER17560*'5G_NR_raw_UE'!ES17560),"")</f>
        <v/>
      </c>
    </row>
    <row r="17561" spans="31:32">
      <c r="AE17561" t="str">
        <f>IF('5G_NR_raw_UE'!EP17561&gt;0,('5G_NR_raw_UE'!EP17561*'5G_NR_raw_UE'!EQ17561),"")</f>
        <v/>
      </c>
      <c r="AF17561" t="str">
        <f>IF('5G_NR_raw_UE'!ER17561&gt;0,('5G_NR_raw_UE'!ER17561*'5G_NR_raw_UE'!ES17561),"")</f>
        <v/>
      </c>
    </row>
    <row r="17562" spans="31:32">
      <c r="AE17562" t="str">
        <f>IF('5G_NR_raw_UE'!EP17562&gt;0,('5G_NR_raw_UE'!EP17562*'5G_NR_raw_UE'!EQ17562),"")</f>
        <v/>
      </c>
      <c r="AF17562" t="str">
        <f>IF('5G_NR_raw_UE'!ER17562&gt;0,('5G_NR_raw_UE'!ER17562*'5G_NR_raw_UE'!ES17562),"")</f>
        <v/>
      </c>
    </row>
    <row r="17563" spans="31:32">
      <c r="AE17563" t="str">
        <f>IF('5G_NR_raw_UE'!EP17563&gt;0,('5G_NR_raw_UE'!EP17563*'5G_NR_raw_UE'!EQ17563),"")</f>
        <v/>
      </c>
      <c r="AF17563" t="str">
        <f>IF('5G_NR_raw_UE'!ER17563&gt;0,('5G_NR_raw_UE'!ER17563*'5G_NR_raw_UE'!ES17563),"")</f>
        <v/>
      </c>
    </row>
    <row r="17564" spans="31:32">
      <c r="AE17564" t="str">
        <f>IF('5G_NR_raw_UE'!EP17564&gt;0,('5G_NR_raw_UE'!EP17564*'5G_NR_raw_UE'!EQ17564),"")</f>
        <v/>
      </c>
      <c r="AF17564" t="str">
        <f>IF('5G_NR_raw_UE'!ER17564&gt;0,('5G_NR_raw_UE'!ER17564*'5G_NR_raw_UE'!ES17564),"")</f>
        <v/>
      </c>
    </row>
    <row r="17565" spans="31:32">
      <c r="AE17565" t="str">
        <f>IF('5G_NR_raw_UE'!EP17565&gt;0,('5G_NR_raw_UE'!EP17565*'5G_NR_raw_UE'!EQ17565),"")</f>
        <v/>
      </c>
      <c r="AF17565" t="str">
        <f>IF('5G_NR_raw_UE'!ER17565&gt;0,('5G_NR_raw_UE'!ER17565*'5G_NR_raw_UE'!ES17565),"")</f>
        <v/>
      </c>
    </row>
    <row r="17566" spans="31:32">
      <c r="AE17566" t="str">
        <f>IF('5G_NR_raw_UE'!EP17566&gt;0,('5G_NR_raw_UE'!EP17566*'5G_NR_raw_UE'!EQ17566),"")</f>
        <v/>
      </c>
      <c r="AF17566" t="str">
        <f>IF('5G_NR_raw_UE'!ER17566&gt;0,('5G_NR_raw_UE'!ER17566*'5G_NR_raw_UE'!ES17566),"")</f>
        <v/>
      </c>
    </row>
    <row r="17567" spans="31:32">
      <c r="AE17567" t="str">
        <f>IF('5G_NR_raw_UE'!EP17567&gt;0,('5G_NR_raw_UE'!EP17567*'5G_NR_raw_UE'!EQ17567),"")</f>
        <v/>
      </c>
      <c r="AF17567" t="str">
        <f>IF('5G_NR_raw_UE'!ER17567&gt;0,('5G_NR_raw_UE'!ER17567*'5G_NR_raw_UE'!ES17567),"")</f>
        <v/>
      </c>
    </row>
    <row r="17568" spans="31:32">
      <c r="AE17568" t="str">
        <f>IF('5G_NR_raw_UE'!EP17568&gt;0,('5G_NR_raw_UE'!EP17568*'5G_NR_raw_UE'!EQ17568),"")</f>
        <v/>
      </c>
      <c r="AF17568" t="str">
        <f>IF('5G_NR_raw_UE'!ER17568&gt;0,('5G_NR_raw_UE'!ER17568*'5G_NR_raw_UE'!ES17568),"")</f>
        <v/>
      </c>
    </row>
    <row r="17569" spans="31:32">
      <c r="AE17569" t="str">
        <f>IF('5G_NR_raw_UE'!EP17569&gt;0,('5G_NR_raw_UE'!EP17569*'5G_NR_raw_UE'!EQ17569),"")</f>
        <v/>
      </c>
      <c r="AF17569" t="str">
        <f>IF('5G_NR_raw_UE'!ER17569&gt;0,('5G_NR_raw_UE'!ER17569*'5G_NR_raw_UE'!ES17569),"")</f>
        <v/>
      </c>
    </row>
    <row r="17570" spans="31:32">
      <c r="AE17570" t="str">
        <f>IF('5G_NR_raw_UE'!EP17570&gt;0,('5G_NR_raw_UE'!EP17570*'5G_NR_raw_UE'!EQ17570),"")</f>
        <v/>
      </c>
      <c r="AF17570" t="str">
        <f>IF('5G_NR_raw_UE'!ER17570&gt;0,('5G_NR_raw_UE'!ER17570*'5G_NR_raw_UE'!ES17570),"")</f>
        <v/>
      </c>
    </row>
    <row r="17571" spans="31:32">
      <c r="AE17571" t="str">
        <f>IF('5G_NR_raw_UE'!EP17571&gt;0,('5G_NR_raw_UE'!EP17571*'5G_NR_raw_UE'!EQ17571),"")</f>
        <v/>
      </c>
      <c r="AF17571" t="str">
        <f>IF('5G_NR_raw_UE'!ER17571&gt;0,('5G_NR_raw_UE'!ER17571*'5G_NR_raw_UE'!ES17571),"")</f>
        <v/>
      </c>
    </row>
    <row r="17572" spans="31:32">
      <c r="AE17572" t="str">
        <f>IF('5G_NR_raw_UE'!EP17572&gt;0,('5G_NR_raw_UE'!EP17572*'5G_NR_raw_UE'!EQ17572),"")</f>
        <v/>
      </c>
      <c r="AF17572" t="str">
        <f>IF('5G_NR_raw_UE'!ER17572&gt;0,('5G_NR_raw_UE'!ER17572*'5G_NR_raw_UE'!ES17572),"")</f>
        <v/>
      </c>
    </row>
    <row r="17573" spans="31:32">
      <c r="AE17573" t="str">
        <f>IF('5G_NR_raw_UE'!EP17573&gt;0,('5G_NR_raw_UE'!EP17573*'5G_NR_raw_UE'!EQ17573),"")</f>
        <v/>
      </c>
      <c r="AF17573" t="str">
        <f>IF('5G_NR_raw_UE'!ER17573&gt;0,('5G_NR_raw_UE'!ER17573*'5G_NR_raw_UE'!ES17573),"")</f>
        <v/>
      </c>
    </row>
    <row r="17574" spans="31:32">
      <c r="AE17574" t="str">
        <f>IF('5G_NR_raw_UE'!EP17574&gt;0,('5G_NR_raw_UE'!EP17574*'5G_NR_raw_UE'!EQ17574),"")</f>
        <v/>
      </c>
      <c r="AF17574" t="str">
        <f>IF('5G_NR_raw_UE'!ER17574&gt;0,('5G_NR_raw_UE'!ER17574*'5G_NR_raw_UE'!ES17574),"")</f>
        <v/>
      </c>
    </row>
    <row r="17575" spans="31:32">
      <c r="AE17575" t="str">
        <f>IF('5G_NR_raw_UE'!EP17575&gt;0,('5G_NR_raw_UE'!EP17575*'5G_NR_raw_UE'!EQ17575),"")</f>
        <v/>
      </c>
      <c r="AF17575" t="str">
        <f>IF('5G_NR_raw_UE'!ER17575&gt;0,('5G_NR_raw_UE'!ER17575*'5G_NR_raw_UE'!ES17575),"")</f>
        <v/>
      </c>
    </row>
    <row r="17576" spans="31:32">
      <c r="AE17576" t="str">
        <f>IF('5G_NR_raw_UE'!EP17576&gt;0,('5G_NR_raw_UE'!EP17576*'5G_NR_raw_UE'!EQ17576),"")</f>
        <v/>
      </c>
      <c r="AF17576" t="str">
        <f>IF('5G_NR_raw_UE'!ER17576&gt;0,('5G_NR_raw_UE'!ER17576*'5G_NR_raw_UE'!ES17576),"")</f>
        <v/>
      </c>
    </row>
    <row r="17577" spans="31:32">
      <c r="AE17577" t="str">
        <f>IF('5G_NR_raw_UE'!EP17577&gt;0,('5G_NR_raw_UE'!EP17577*'5G_NR_raw_UE'!EQ17577),"")</f>
        <v/>
      </c>
      <c r="AF17577" t="str">
        <f>IF('5G_NR_raw_UE'!ER17577&gt;0,('5G_NR_raw_UE'!ER17577*'5G_NR_raw_UE'!ES17577),"")</f>
        <v/>
      </c>
    </row>
    <row r="17578" spans="31:32">
      <c r="AE17578" t="str">
        <f>IF('5G_NR_raw_UE'!EP17578&gt;0,('5G_NR_raw_UE'!EP17578*'5G_NR_raw_UE'!EQ17578),"")</f>
        <v/>
      </c>
      <c r="AF17578" t="str">
        <f>IF('5G_NR_raw_UE'!ER17578&gt;0,('5G_NR_raw_UE'!ER17578*'5G_NR_raw_UE'!ES17578),"")</f>
        <v/>
      </c>
    </row>
    <row r="17579" spans="31:32">
      <c r="AE17579" t="str">
        <f>IF('5G_NR_raw_UE'!EP17579&gt;0,('5G_NR_raw_UE'!EP17579*'5G_NR_raw_UE'!EQ17579),"")</f>
        <v/>
      </c>
      <c r="AF17579" t="str">
        <f>IF('5G_NR_raw_UE'!ER17579&gt;0,('5G_NR_raw_UE'!ER17579*'5G_NR_raw_UE'!ES17579),"")</f>
        <v/>
      </c>
    </row>
    <row r="17580" spans="31:32">
      <c r="AE17580" t="str">
        <f>IF('5G_NR_raw_UE'!EP17580&gt;0,('5G_NR_raw_UE'!EP17580*'5G_NR_raw_UE'!EQ17580),"")</f>
        <v/>
      </c>
      <c r="AF17580" t="str">
        <f>IF('5G_NR_raw_UE'!ER17580&gt;0,('5G_NR_raw_UE'!ER17580*'5G_NR_raw_UE'!ES17580),"")</f>
        <v/>
      </c>
    </row>
    <row r="17581" spans="31:32">
      <c r="AE17581" t="str">
        <f>IF('5G_NR_raw_UE'!EP17581&gt;0,('5G_NR_raw_UE'!EP17581*'5G_NR_raw_UE'!EQ17581),"")</f>
        <v/>
      </c>
      <c r="AF17581" t="str">
        <f>IF('5G_NR_raw_UE'!ER17581&gt;0,('5G_NR_raw_UE'!ER17581*'5G_NR_raw_UE'!ES17581),"")</f>
        <v/>
      </c>
    </row>
    <row r="17582" spans="31:32">
      <c r="AE17582" t="str">
        <f>IF('5G_NR_raw_UE'!EP17582&gt;0,('5G_NR_raw_UE'!EP17582*'5G_NR_raw_UE'!EQ17582),"")</f>
        <v/>
      </c>
      <c r="AF17582" t="str">
        <f>IF('5G_NR_raw_UE'!ER17582&gt;0,('5G_NR_raw_UE'!ER17582*'5G_NR_raw_UE'!ES17582),"")</f>
        <v/>
      </c>
    </row>
    <row r="17583" spans="31:32">
      <c r="AE17583" t="str">
        <f>IF('5G_NR_raw_UE'!EP17583&gt;0,('5G_NR_raw_UE'!EP17583*'5G_NR_raw_UE'!EQ17583),"")</f>
        <v/>
      </c>
      <c r="AF17583" t="str">
        <f>IF('5G_NR_raw_UE'!ER17583&gt;0,('5G_NR_raw_UE'!ER17583*'5G_NR_raw_UE'!ES17583),"")</f>
        <v/>
      </c>
    </row>
    <row r="17584" spans="31:32">
      <c r="AE17584" t="str">
        <f>IF('5G_NR_raw_UE'!EP17584&gt;0,('5G_NR_raw_UE'!EP17584*'5G_NR_raw_UE'!EQ17584),"")</f>
        <v/>
      </c>
      <c r="AF17584" t="str">
        <f>IF('5G_NR_raw_UE'!ER17584&gt;0,('5G_NR_raw_UE'!ER17584*'5G_NR_raw_UE'!ES17584),"")</f>
        <v/>
      </c>
    </row>
    <row r="17585" spans="31:32">
      <c r="AE17585" t="str">
        <f>IF('5G_NR_raw_UE'!EP17585&gt;0,('5G_NR_raw_UE'!EP17585*'5G_NR_raw_UE'!EQ17585),"")</f>
        <v/>
      </c>
      <c r="AF17585" t="str">
        <f>IF('5G_NR_raw_UE'!ER17585&gt;0,('5G_NR_raw_UE'!ER17585*'5G_NR_raw_UE'!ES17585),"")</f>
        <v/>
      </c>
    </row>
    <row r="17586" spans="31:32">
      <c r="AE17586" t="str">
        <f>IF('5G_NR_raw_UE'!EP17586&gt;0,('5G_NR_raw_UE'!EP17586*'5G_NR_raw_UE'!EQ17586),"")</f>
        <v/>
      </c>
      <c r="AF17586" t="str">
        <f>IF('5G_NR_raw_UE'!ER17586&gt;0,('5G_NR_raw_UE'!ER17586*'5G_NR_raw_UE'!ES17586),"")</f>
        <v/>
      </c>
    </row>
    <row r="17587" spans="31:32">
      <c r="AE17587" t="str">
        <f>IF('5G_NR_raw_UE'!EP17587&gt;0,('5G_NR_raw_UE'!EP17587*'5G_NR_raw_UE'!EQ17587),"")</f>
        <v/>
      </c>
      <c r="AF17587" t="str">
        <f>IF('5G_NR_raw_UE'!ER17587&gt;0,('5G_NR_raw_UE'!ER17587*'5G_NR_raw_UE'!ES17587),"")</f>
        <v/>
      </c>
    </row>
    <row r="17588" spans="31:32">
      <c r="AE17588" t="str">
        <f>IF('5G_NR_raw_UE'!EP17588&gt;0,('5G_NR_raw_UE'!EP17588*'5G_NR_raw_UE'!EQ17588),"")</f>
        <v/>
      </c>
      <c r="AF17588" t="str">
        <f>IF('5G_NR_raw_UE'!ER17588&gt;0,('5G_NR_raw_UE'!ER17588*'5G_NR_raw_UE'!ES17588),"")</f>
        <v/>
      </c>
    </row>
    <row r="17589" spans="31:32">
      <c r="AE17589" t="str">
        <f>IF('5G_NR_raw_UE'!EP17589&gt;0,('5G_NR_raw_UE'!EP17589*'5G_NR_raw_UE'!EQ17589),"")</f>
        <v/>
      </c>
      <c r="AF17589" t="str">
        <f>IF('5G_NR_raw_UE'!ER17589&gt;0,('5G_NR_raw_UE'!ER17589*'5G_NR_raw_UE'!ES17589),"")</f>
        <v/>
      </c>
    </row>
    <row r="17590" spans="31:32">
      <c r="AE17590" t="str">
        <f>IF('5G_NR_raw_UE'!EP17590&gt;0,('5G_NR_raw_UE'!EP17590*'5G_NR_raw_UE'!EQ17590),"")</f>
        <v/>
      </c>
      <c r="AF17590" t="str">
        <f>IF('5G_NR_raw_UE'!ER17590&gt;0,('5G_NR_raw_UE'!ER17590*'5G_NR_raw_UE'!ES17590),"")</f>
        <v/>
      </c>
    </row>
    <row r="17591" spans="31:32">
      <c r="AE17591" t="str">
        <f>IF('5G_NR_raw_UE'!EP17591&gt;0,('5G_NR_raw_UE'!EP17591*'5G_NR_raw_UE'!EQ17591),"")</f>
        <v/>
      </c>
      <c r="AF17591" t="str">
        <f>IF('5G_NR_raw_UE'!ER17591&gt;0,('5G_NR_raw_UE'!ER17591*'5G_NR_raw_UE'!ES17591),"")</f>
        <v/>
      </c>
    </row>
    <row r="17592" spans="31:32">
      <c r="AE17592" t="str">
        <f>IF('5G_NR_raw_UE'!EP17592&gt;0,('5G_NR_raw_UE'!EP17592*'5G_NR_raw_UE'!EQ17592),"")</f>
        <v/>
      </c>
      <c r="AF17592" t="str">
        <f>IF('5G_NR_raw_UE'!ER17592&gt;0,('5G_NR_raw_UE'!ER17592*'5G_NR_raw_UE'!ES17592),"")</f>
        <v/>
      </c>
    </row>
    <row r="17593" spans="31:32">
      <c r="AE17593" t="str">
        <f>IF('5G_NR_raw_UE'!EP17593&gt;0,('5G_NR_raw_UE'!EP17593*'5G_NR_raw_UE'!EQ17593),"")</f>
        <v/>
      </c>
      <c r="AF17593" t="str">
        <f>IF('5G_NR_raw_UE'!ER17593&gt;0,('5G_NR_raw_UE'!ER17593*'5G_NR_raw_UE'!ES17593),"")</f>
        <v/>
      </c>
    </row>
    <row r="17594" spans="31:32">
      <c r="AE17594" t="str">
        <f>IF('5G_NR_raw_UE'!EP17594&gt;0,('5G_NR_raw_UE'!EP17594*'5G_NR_raw_UE'!EQ17594),"")</f>
        <v/>
      </c>
      <c r="AF17594" t="str">
        <f>IF('5G_NR_raw_UE'!ER17594&gt;0,('5G_NR_raw_UE'!ER17594*'5G_NR_raw_UE'!ES17594),"")</f>
        <v/>
      </c>
    </row>
    <row r="17595" spans="31:32">
      <c r="AE17595" t="str">
        <f>IF('5G_NR_raw_UE'!EP17595&gt;0,('5G_NR_raw_UE'!EP17595*'5G_NR_raw_UE'!EQ17595),"")</f>
        <v/>
      </c>
      <c r="AF17595" t="str">
        <f>IF('5G_NR_raw_UE'!ER17595&gt;0,('5G_NR_raw_UE'!ER17595*'5G_NR_raw_UE'!ES17595),"")</f>
        <v/>
      </c>
    </row>
    <row r="17596" spans="31:32">
      <c r="AE17596" t="str">
        <f>IF('5G_NR_raw_UE'!EP17596&gt;0,('5G_NR_raw_UE'!EP17596*'5G_NR_raw_UE'!EQ17596),"")</f>
        <v/>
      </c>
      <c r="AF17596" t="str">
        <f>IF('5G_NR_raw_UE'!ER17596&gt;0,('5G_NR_raw_UE'!ER17596*'5G_NR_raw_UE'!ES17596),"")</f>
        <v/>
      </c>
    </row>
    <row r="17597" spans="31:32">
      <c r="AE17597" t="str">
        <f>IF('5G_NR_raw_UE'!EP17597&gt;0,('5G_NR_raw_UE'!EP17597*'5G_NR_raw_UE'!EQ17597),"")</f>
        <v/>
      </c>
      <c r="AF17597" t="str">
        <f>IF('5G_NR_raw_UE'!ER17597&gt;0,('5G_NR_raw_UE'!ER17597*'5G_NR_raw_UE'!ES17597),"")</f>
        <v/>
      </c>
    </row>
    <row r="17598" spans="31:32">
      <c r="AE17598" t="str">
        <f>IF('5G_NR_raw_UE'!EP17598&gt;0,('5G_NR_raw_UE'!EP17598*'5G_NR_raw_UE'!EQ17598),"")</f>
        <v/>
      </c>
      <c r="AF17598" t="str">
        <f>IF('5G_NR_raw_UE'!ER17598&gt;0,('5G_NR_raw_UE'!ER17598*'5G_NR_raw_UE'!ES17598),"")</f>
        <v/>
      </c>
    </row>
    <row r="17599" spans="31:32">
      <c r="AE17599" t="str">
        <f>IF('5G_NR_raw_UE'!EP17599&gt;0,('5G_NR_raw_UE'!EP17599*'5G_NR_raw_UE'!EQ17599),"")</f>
        <v/>
      </c>
      <c r="AF17599" t="str">
        <f>IF('5G_NR_raw_UE'!ER17599&gt;0,('5G_NR_raw_UE'!ER17599*'5G_NR_raw_UE'!ES17599),"")</f>
        <v/>
      </c>
    </row>
    <row r="17600" spans="31:32">
      <c r="AE17600" t="str">
        <f>IF('5G_NR_raw_UE'!EP17600&gt;0,('5G_NR_raw_UE'!EP17600*'5G_NR_raw_UE'!EQ17600),"")</f>
        <v/>
      </c>
      <c r="AF17600" t="str">
        <f>IF('5G_NR_raw_UE'!ER17600&gt;0,('5G_NR_raw_UE'!ER17600*'5G_NR_raw_UE'!ES17600),"")</f>
        <v/>
      </c>
    </row>
    <row r="17601" spans="31:32">
      <c r="AE17601" t="str">
        <f>IF('5G_NR_raw_UE'!EP17601&gt;0,('5G_NR_raw_UE'!EP17601*'5G_NR_raw_UE'!EQ17601),"")</f>
        <v/>
      </c>
      <c r="AF17601" t="str">
        <f>IF('5G_NR_raw_UE'!ER17601&gt;0,('5G_NR_raw_UE'!ER17601*'5G_NR_raw_UE'!ES17601),"")</f>
        <v/>
      </c>
    </row>
    <row r="17602" spans="31:32">
      <c r="AE17602" t="str">
        <f>IF('5G_NR_raw_UE'!EP17602&gt;0,('5G_NR_raw_UE'!EP17602*'5G_NR_raw_UE'!EQ17602),"")</f>
        <v/>
      </c>
      <c r="AF17602" t="str">
        <f>IF('5G_NR_raw_UE'!ER17602&gt;0,('5G_NR_raw_UE'!ER17602*'5G_NR_raw_UE'!ES17602),"")</f>
        <v/>
      </c>
    </row>
    <row r="17603" spans="31:32">
      <c r="AE17603" t="str">
        <f>IF('5G_NR_raw_UE'!EP17603&gt;0,('5G_NR_raw_UE'!EP17603*'5G_NR_raw_UE'!EQ17603),"")</f>
        <v/>
      </c>
      <c r="AF17603" t="str">
        <f>IF('5G_NR_raw_UE'!ER17603&gt;0,('5G_NR_raw_UE'!ER17603*'5G_NR_raw_UE'!ES17603),"")</f>
        <v/>
      </c>
    </row>
    <row r="17604" spans="31:32">
      <c r="AE17604" t="str">
        <f>IF('5G_NR_raw_UE'!EP17604&gt;0,('5G_NR_raw_UE'!EP17604*'5G_NR_raw_UE'!EQ17604),"")</f>
        <v/>
      </c>
      <c r="AF17604" t="str">
        <f>IF('5G_NR_raw_UE'!ER17604&gt;0,('5G_NR_raw_UE'!ER17604*'5G_NR_raw_UE'!ES17604),"")</f>
        <v/>
      </c>
    </row>
    <row r="17605" spans="31:32">
      <c r="AE17605" t="str">
        <f>IF('5G_NR_raw_UE'!EP17605&gt;0,('5G_NR_raw_UE'!EP17605*'5G_NR_raw_UE'!EQ17605),"")</f>
        <v/>
      </c>
      <c r="AF17605" t="str">
        <f>IF('5G_NR_raw_UE'!ER17605&gt;0,('5G_NR_raw_UE'!ER17605*'5G_NR_raw_UE'!ES17605),"")</f>
        <v/>
      </c>
    </row>
    <row r="17606" spans="31:32">
      <c r="AE17606" t="str">
        <f>IF('5G_NR_raw_UE'!EP17606&gt;0,('5G_NR_raw_UE'!EP17606*'5G_NR_raw_UE'!EQ17606),"")</f>
        <v/>
      </c>
      <c r="AF17606" t="str">
        <f>IF('5G_NR_raw_UE'!ER17606&gt;0,('5G_NR_raw_UE'!ER17606*'5G_NR_raw_UE'!ES17606),"")</f>
        <v/>
      </c>
    </row>
    <row r="17607" spans="31:32">
      <c r="AE17607" t="str">
        <f>IF('5G_NR_raw_UE'!EP17607&gt;0,('5G_NR_raw_UE'!EP17607*'5G_NR_raw_UE'!EQ17607),"")</f>
        <v/>
      </c>
      <c r="AF17607" t="str">
        <f>IF('5G_NR_raw_UE'!ER17607&gt;0,('5G_NR_raw_UE'!ER17607*'5G_NR_raw_UE'!ES17607),"")</f>
        <v/>
      </c>
    </row>
    <row r="17608" spans="31:32">
      <c r="AE17608" t="str">
        <f>IF('5G_NR_raw_UE'!EP17608&gt;0,('5G_NR_raw_UE'!EP17608*'5G_NR_raw_UE'!EQ17608),"")</f>
        <v/>
      </c>
      <c r="AF17608" t="str">
        <f>IF('5G_NR_raw_UE'!ER17608&gt;0,('5G_NR_raw_UE'!ER17608*'5G_NR_raw_UE'!ES17608),"")</f>
        <v/>
      </c>
    </row>
    <row r="17609" spans="31:32">
      <c r="AE17609" t="str">
        <f>IF('5G_NR_raw_UE'!EP17609&gt;0,('5G_NR_raw_UE'!EP17609*'5G_NR_raw_UE'!EQ17609),"")</f>
        <v/>
      </c>
      <c r="AF17609" t="str">
        <f>IF('5G_NR_raw_UE'!ER17609&gt;0,('5G_NR_raw_UE'!ER17609*'5G_NR_raw_UE'!ES17609),"")</f>
        <v/>
      </c>
    </row>
    <row r="17610" spans="31:32">
      <c r="AE17610" t="str">
        <f>IF('5G_NR_raw_UE'!EP17610&gt;0,('5G_NR_raw_UE'!EP17610*'5G_NR_raw_UE'!EQ17610),"")</f>
        <v/>
      </c>
      <c r="AF17610" t="str">
        <f>IF('5G_NR_raw_UE'!ER17610&gt;0,('5G_NR_raw_UE'!ER17610*'5G_NR_raw_UE'!ES17610),"")</f>
        <v/>
      </c>
    </row>
    <row r="17611" spans="31:32">
      <c r="AE17611" t="str">
        <f>IF('5G_NR_raw_UE'!EP17611&gt;0,('5G_NR_raw_UE'!EP17611*'5G_NR_raw_UE'!EQ17611),"")</f>
        <v/>
      </c>
      <c r="AF17611" t="str">
        <f>IF('5G_NR_raw_UE'!ER17611&gt;0,('5G_NR_raw_UE'!ER17611*'5G_NR_raw_UE'!ES17611),"")</f>
        <v/>
      </c>
    </row>
    <row r="17612" spans="31:32">
      <c r="AE17612" t="str">
        <f>IF('5G_NR_raw_UE'!EP17612&gt;0,('5G_NR_raw_UE'!EP17612*'5G_NR_raw_UE'!EQ17612),"")</f>
        <v/>
      </c>
      <c r="AF17612" t="str">
        <f>IF('5G_NR_raw_UE'!ER17612&gt;0,('5G_NR_raw_UE'!ER17612*'5G_NR_raw_UE'!ES17612),"")</f>
        <v/>
      </c>
    </row>
    <row r="17613" spans="31:32">
      <c r="AE17613" t="str">
        <f>IF('5G_NR_raw_UE'!EP17613&gt;0,('5G_NR_raw_UE'!EP17613*'5G_NR_raw_UE'!EQ17613),"")</f>
        <v/>
      </c>
      <c r="AF17613" t="str">
        <f>IF('5G_NR_raw_UE'!ER17613&gt;0,('5G_NR_raw_UE'!ER17613*'5G_NR_raw_UE'!ES17613),"")</f>
        <v/>
      </c>
    </row>
    <row r="17614" spans="31:32">
      <c r="AE17614" t="str">
        <f>IF('5G_NR_raw_UE'!EP17614&gt;0,('5G_NR_raw_UE'!EP17614*'5G_NR_raw_UE'!EQ17614),"")</f>
        <v/>
      </c>
      <c r="AF17614" t="str">
        <f>IF('5G_NR_raw_UE'!ER17614&gt;0,('5G_NR_raw_UE'!ER17614*'5G_NR_raw_UE'!ES17614),"")</f>
        <v/>
      </c>
    </row>
    <row r="17615" spans="31:32">
      <c r="AE17615" t="str">
        <f>IF('5G_NR_raw_UE'!EP17615&gt;0,('5G_NR_raw_UE'!EP17615*'5G_NR_raw_UE'!EQ17615),"")</f>
        <v/>
      </c>
      <c r="AF17615" t="str">
        <f>IF('5G_NR_raw_UE'!ER17615&gt;0,('5G_NR_raw_UE'!ER17615*'5G_NR_raw_UE'!ES17615),"")</f>
        <v/>
      </c>
    </row>
    <row r="17616" spans="31:32">
      <c r="AE17616" t="str">
        <f>IF('5G_NR_raw_UE'!EP17616&gt;0,('5G_NR_raw_UE'!EP17616*'5G_NR_raw_UE'!EQ17616),"")</f>
        <v/>
      </c>
      <c r="AF17616" t="str">
        <f>IF('5G_NR_raw_UE'!ER17616&gt;0,('5G_NR_raw_UE'!ER17616*'5G_NR_raw_UE'!ES17616),"")</f>
        <v/>
      </c>
    </row>
    <row r="17617" spans="31:32">
      <c r="AE17617" t="str">
        <f>IF('5G_NR_raw_UE'!EP17617&gt;0,('5G_NR_raw_UE'!EP17617*'5G_NR_raw_UE'!EQ17617),"")</f>
        <v/>
      </c>
      <c r="AF17617" t="str">
        <f>IF('5G_NR_raw_UE'!ER17617&gt;0,('5G_NR_raw_UE'!ER17617*'5G_NR_raw_UE'!ES17617),"")</f>
        <v/>
      </c>
    </row>
    <row r="17618" spans="31:32">
      <c r="AE17618" t="str">
        <f>IF('5G_NR_raw_UE'!EP17618&gt;0,('5G_NR_raw_UE'!EP17618*'5G_NR_raw_UE'!EQ17618),"")</f>
        <v/>
      </c>
      <c r="AF17618" t="str">
        <f>IF('5G_NR_raw_UE'!ER17618&gt;0,('5G_NR_raw_UE'!ER17618*'5G_NR_raw_UE'!ES17618),"")</f>
        <v/>
      </c>
    </row>
    <row r="17619" spans="31:32">
      <c r="AE17619" t="str">
        <f>IF('5G_NR_raw_UE'!EP17619&gt;0,('5G_NR_raw_UE'!EP17619*'5G_NR_raw_UE'!EQ17619),"")</f>
        <v/>
      </c>
      <c r="AF17619" t="str">
        <f>IF('5G_NR_raw_UE'!ER17619&gt;0,('5G_NR_raw_UE'!ER17619*'5G_NR_raw_UE'!ES17619),"")</f>
        <v/>
      </c>
    </row>
    <row r="17620" spans="31:32">
      <c r="AE17620" t="str">
        <f>IF('5G_NR_raw_UE'!EP17620&gt;0,('5G_NR_raw_UE'!EP17620*'5G_NR_raw_UE'!EQ17620),"")</f>
        <v/>
      </c>
      <c r="AF17620" t="str">
        <f>IF('5G_NR_raw_UE'!ER17620&gt;0,('5G_NR_raw_UE'!ER17620*'5G_NR_raw_UE'!ES17620),"")</f>
        <v/>
      </c>
    </row>
    <row r="17621" spans="31:32">
      <c r="AE17621" t="str">
        <f>IF('5G_NR_raw_UE'!EP17621&gt;0,('5G_NR_raw_UE'!EP17621*'5G_NR_raw_UE'!EQ17621),"")</f>
        <v/>
      </c>
      <c r="AF17621" t="str">
        <f>IF('5G_NR_raw_UE'!ER17621&gt;0,('5G_NR_raw_UE'!ER17621*'5G_NR_raw_UE'!ES17621),"")</f>
        <v/>
      </c>
    </row>
    <row r="17622" spans="31:32">
      <c r="AE17622" t="str">
        <f>IF('5G_NR_raw_UE'!EP17622&gt;0,('5G_NR_raw_UE'!EP17622*'5G_NR_raw_UE'!EQ17622),"")</f>
        <v/>
      </c>
      <c r="AF17622" t="str">
        <f>IF('5G_NR_raw_UE'!ER17622&gt;0,('5G_NR_raw_UE'!ER17622*'5G_NR_raw_UE'!ES17622),"")</f>
        <v/>
      </c>
    </row>
    <row r="17623" spans="31:32">
      <c r="AE17623" t="str">
        <f>IF('5G_NR_raw_UE'!EP17623&gt;0,('5G_NR_raw_UE'!EP17623*'5G_NR_raw_UE'!EQ17623),"")</f>
        <v/>
      </c>
      <c r="AF17623" t="str">
        <f>IF('5G_NR_raw_UE'!ER17623&gt;0,('5G_NR_raw_UE'!ER17623*'5G_NR_raw_UE'!ES17623),"")</f>
        <v/>
      </c>
    </row>
    <row r="17624" spans="31:32">
      <c r="AE17624" t="str">
        <f>IF('5G_NR_raw_UE'!EP17624&gt;0,('5G_NR_raw_UE'!EP17624*'5G_NR_raw_UE'!EQ17624),"")</f>
        <v/>
      </c>
      <c r="AF17624" t="str">
        <f>IF('5G_NR_raw_UE'!ER17624&gt;0,('5G_NR_raw_UE'!ER17624*'5G_NR_raw_UE'!ES17624),"")</f>
        <v/>
      </c>
    </row>
    <row r="17625" spans="31:32">
      <c r="AE17625" t="str">
        <f>IF('5G_NR_raw_UE'!EP17625&gt;0,('5G_NR_raw_UE'!EP17625*'5G_NR_raw_UE'!EQ17625),"")</f>
        <v/>
      </c>
      <c r="AF17625" t="str">
        <f>IF('5G_NR_raw_UE'!ER17625&gt;0,('5G_NR_raw_UE'!ER17625*'5G_NR_raw_UE'!ES17625),"")</f>
        <v/>
      </c>
    </row>
    <row r="17626" spans="31:32">
      <c r="AE17626" t="str">
        <f>IF('5G_NR_raw_UE'!EP17626&gt;0,('5G_NR_raw_UE'!EP17626*'5G_NR_raw_UE'!EQ17626),"")</f>
        <v/>
      </c>
      <c r="AF17626" t="str">
        <f>IF('5G_NR_raw_UE'!ER17626&gt;0,('5G_NR_raw_UE'!ER17626*'5G_NR_raw_UE'!ES17626),"")</f>
        <v/>
      </c>
    </row>
    <row r="17627" spans="31:32">
      <c r="AE17627" t="str">
        <f>IF('5G_NR_raw_UE'!EP17627&gt;0,('5G_NR_raw_UE'!EP17627*'5G_NR_raw_UE'!EQ17627),"")</f>
        <v/>
      </c>
      <c r="AF17627" t="str">
        <f>IF('5G_NR_raw_UE'!ER17627&gt;0,('5G_NR_raw_UE'!ER17627*'5G_NR_raw_UE'!ES17627),"")</f>
        <v/>
      </c>
    </row>
    <row r="17628" spans="31:32">
      <c r="AE17628" t="str">
        <f>IF('5G_NR_raw_UE'!EP17628&gt;0,('5G_NR_raw_UE'!EP17628*'5G_NR_raw_UE'!EQ17628),"")</f>
        <v/>
      </c>
      <c r="AF17628" t="str">
        <f>IF('5G_NR_raw_UE'!ER17628&gt;0,('5G_NR_raw_UE'!ER17628*'5G_NR_raw_UE'!ES17628),"")</f>
        <v/>
      </c>
    </row>
    <row r="17629" spans="31:32">
      <c r="AE17629" t="str">
        <f>IF('5G_NR_raw_UE'!EP17629&gt;0,('5G_NR_raw_UE'!EP17629*'5G_NR_raw_UE'!EQ17629),"")</f>
        <v/>
      </c>
      <c r="AF17629" t="str">
        <f>IF('5G_NR_raw_UE'!ER17629&gt;0,('5G_NR_raw_UE'!ER17629*'5G_NR_raw_UE'!ES17629),"")</f>
        <v/>
      </c>
    </row>
    <row r="17630" spans="31:32">
      <c r="AE17630" t="str">
        <f>IF('5G_NR_raw_UE'!EP17630&gt;0,('5G_NR_raw_UE'!EP17630*'5G_NR_raw_UE'!EQ17630),"")</f>
        <v/>
      </c>
      <c r="AF17630" t="str">
        <f>IF('5G_NR_raw_UE'!ER17630&gt;0,('5G_NR_raw_UE'!ER17630*'5G_NR_raw_UE'!ES17630),"")</f>
        <v/>
      </c>
    </row>
    <row r="17631" spans="31:32">
      <c r="AE17631" t="str">
        <f>IF('5G_NR_raw_UE'!EP17631&gt;0,('5G_NR_raw_UE'!EP17631*'5G_NR_raw_UE'!EQ17631),"")</f>
        <v/>
      </c>
      <c r="AF17631" t="str">
        <f>IF('5G_NR_raw_UE'!ER17631&gt;0,('5G_NR_raw_UE'!ER17631*'5G_NR_raw_UE'!ES17631),"")</f>
        <v/>
      </c>
    </row>
    <row r="17632" spans="31:32">
      <c r="AE17632" t="str">
        <f>IF('5G_NR_raw_UE'!EP17632&gt;0,('5G_NR_raw_UE'!EP17632*'5G_NR_raw_UE'!EQ17632),"")</f>
        <v/>
      </c>
      <c r="AF17632" t="str">
        <f>IF('5G_NR_raw_UE'!ER17632&gt;0,('5G_NR_raw_UE'!ER17632*'5G_NR_raw_UE'!ES17632),"")</f>
        <v/>
      </c>
    </row>
    <row r="17633" spans="31:32">
      <c r="AE17633" t="str">
        <f>IF('5G_NR_raw_UE'!EP17633&gt;0,('5G_NR_raw_UE'!EP17633*'5G_NR_raw_UE'!EQ17633),"")</f>
        <v/>
      </c>
      <c r="AF17633" t="str">
        <f>IF('5G_NR_raw_UE'!ER17633&gt;0,('5G_NR_raw_UE'!ER17633*'5G_NR_raw_UE'!ES17633),"")</f>
        <v/>
      </c>
    </row>
    <row r="17634" spans="31:32">
      <c r="AE17634" t="str">
        <f>IF('5G_NR_raw_UE'!EP17634&gt;0,('5G_NR_raw_UE'!EP17634*'5G_NR_raw_UE'!EQ17634),"")</f>
        <v/>
      </c>
      <c r="AF17634" t="str">
        <f>IF('5G_NR_raw_UE'!ER17634&gt;0,('5G_NR_raw_UE'!ER17634*'5G_NR_raw_UE'!ES17634),"")</f>
        <v/>
      </c>
    </row>
    <row r="17635" spans="31:32">
      <c r="AE17635" t="str">
        <f>IF('5G_NR_raw_UE'!EP17635&gt;0,('5G_NR_raw_UE'!EP17635*'5G_NR_raw_UE'!EQ17635),"")</f>
        <v/>
      </c>
      <c r="AF17635" t="str">
        <f>IF('5G_NR_raw_UE'!ER17635&gt;0,('5G_NR_raw_UE'!ER17635*'5G_NR_raw_UE'!ES17635),"")</f>
        <v/>
      </c>
    </row>
    <row r="17636" spans="31:32">
      <c r="AE17636" t="str">
        <f>IF('5G_NR_raw_UE'!EP17636&gt;0,('5G_NR_raw_UE'!EP17636*'5G_NR_raw_UE'!EQ17636),"")</f>
        <v/>
      </c>
      <c r="AF17636" t="str">
        <f>IF('5G_NR_raw_UE'!ER17636&gt;0,('5G_NR_raw_UE'!ER17636*'5G_NR_raw_UE'!ES17636),"")</f>
        <v/>
      </c>
    </row>
    <row r="17637" spans="31:32">
      <c r="AE17637" t="str">
        <f>IF('5G_NR_raw_UE'!EP17637&gt;0,('5G_NR_raw_UE'!EP17637*'5G_NR_raw_UE'!EQ17637),"")</f>
        <v/>
      </c>
      <c r="AF17637" t="str">
        <f>IF('5G_NR_raw_UE'!ER17637&gt;0,('5G_NR_raw_UE'!ER17637*'5G_NR_raw_UE'!ES17637),"")</f>
        <v/>
      </c>
    </row>
    <row r="17638" spans="31:32">
      <c r="AE17638" t="str">
        <f>IF('5G_NR_raw_UE'!EP17638&gt;0,('5G_NR_raw_UE'!EP17638*'5G_NR_raw_UE'!EQ17638),"")</f>
        <v/>
      </c>
      <c r="AF17638" t="str">
        <f>IF('5G_NR_raw_UE'!ER17638&gt;0,('5G_NR_raw_UE'!ER17638*'5G_NR_raw_UE'!ES17638),"")</f>
        <v/>
      </c>
    </row>
    <row r="17639" spans="31:32">
      <c r="AE17639" t="str">
        <f>IF('5G_NR_raw_UE'!EP17639&gt;0,('5G_NR_raw_UE'!EP17639*'5G_NR_raw_UE'!EQ17639),"")</f>
        <v/>
      </c>
      <c r="AF17639" t="str">
        <f>IF('5G_NR_raw_UE'!ER17639&gt;0,('5G_NR_raw_UE'!ER17639*'5G_NR_raw_UE'!ES17639),"")</f>
        <v/>
      </c>
    </row>
    <row r="17640" spans="31:32">
      <c r="AE17640" t="str">
        <f>IF('5G_NR_raw_UE'!EP17640&gt;0,('5G_NR_raw_UE'!EP17640*'5G_NR_raw_UE'!EQ17640),"")</f>
        <v/>
      </c>
      <c r="AF17640" t="str">
        <f>IF('5G_NR_raw_UE'!ER17640&gt;0,('5G_NR_raw_UE'!ER17640*'5G_NR_raw_UE'!ES17640),"")</f>
        <v/>
      </c>
    </row>
    <row r="17641" spans="31:32">
      <c r="AE17641" t="str">
        <f>IF('5G_NR_raw_UE'!EP17641&gt;0,('5G_NR_raw_UE'!EP17641*'5G_NR_raw_UE'!EQ17641),"")</f>
        <v/>
      </c>
      <c r="AF17641" t="str">
        <f>IF('5G_NR_raw_UE'!ER17641&gt;0,('5G_NR_raw_UE'!ER17641*'5G_NR_raw_UE'!ES17641),"")</f>
        <v/>
      </c>
    </row>
    <row r="17642" spans="31:32">
      <c r="AE17642" t="str">
        <f>IF('5G_NR_raw_UE'!EP17642&gt;0,('5G_NR_raw_UE'!EP17642*'5G_NR_raw_UE'!EQ17642),"")</f>
        <v/>
      </c>
      <c r="AF17642" t="str">
        <f>IF('5G_NR_raw_UE'!ER17642&gt;0,('5G_NR_raw_UE'!ER17642*'5G_NR_raw_UE'!ES17642),"")</f>
        <v/>
      </c>
    </row>
    <row r="17643" spans="31:32">
      <c r="AE17643" t="str">
        <f>IF('5G_NR_raw_UE'!EP17643&gt;0,('5G_NR_raw_UE'!EP17643*'5G_NR_raw_UE'!EQ17643),"")</f>
        <v/>
      </c>
      <c r="AF17643" t="str">
        <f>IF('5G_NR_raw_UE'!ER17643&gt;0,('5G_NR_raw_UE'!ER17643*'5G_NR_raw_UE'!ES17643),"")</f>
        <v/>
      </c>
    </row>
    <row r="17644" spans="31:32">
      <c r="AE17644" t="str">
        <f>IF('5G_NR_raw_UE'!EP17644&gt;0,('5G_NR_raw_UE'!EP17644*'5G_NR_raw_UE'!EQ17644),"")</f>
        <v/>
      </c>
      <c r="AF17644" t="str">
        <f>IF('5G_NR_raw_UE'!ER17644&gt;0,('5G_NR_raw_UE'!ER17644*'5G_NR_raw_UE'!ES17644),"")</f>
        <v/>
      </c>
    </row>
    <row r="17645" spans="31:32">
      <c r="AE17645" t="str">
        <f>IF('5G_NR_raw_UE'!EP17645&gt;0,('5G_NR_raw_UE'!EP17645*'5G_NR_raw_UE'!EQ17645),"")</f>
        <v/>
      </c>
      <c r="AF17645" t="str">
        <f>IF('5G_NR_raw_UE'!ER17645&gt;0,('5G_NR_raw_UE'!ER17645*'5G_NR_raw_UE'!ES17645),"")</f>
        <v/>
      </c>
    </row>
    <row r="17646" spans="31:32">
      <c r="AE17646" t="str">
        <f>IF('5G_NR_raw_UE'!EP17646&gt;0,('5G_NR_raw_UE'!EP17646*'5G_NR_raw_UE'!EQ17646),"")</f>
        <v/>
      </c>
      <c r="AF17646" t="str">
        <f>IF('5G_NR_raw_UE'!ER17646&gt;0,('5G_NR_raw_UE'!ER17646*'5G_NR_raw_UE'!ES17646),"")</f>
        <v/>
      </c>
    </row>
    <row r="17647" spans="31:32">
      <c r="AE17647" t="str">
        <f>IF('5G_NR_raw_UE'!EP17647&gt;0,('5G_NR_raw_UE'!EP17647*'5G_NR_raw_UE'!EQ17647),"")</f>
        <v/>
      </c>
      <c r="AF17647" t="str">
        <f>IF('5G_NR_raw_UE'!ER17647&gt;0,('5G_NR_raw_UE'!ER17647*'5G_NR_raw_UE'!ES17647),"")</f>
        <v/>
      </c>
    </row>
    <row r="17648" spans="31:32">
      <c r="AE17648" t="str">
        <f>IF('5G_NR_raw_UE'!EP17648&gt;0,('5G_NR_raw_UE'!EP17648*'5G_NR_raw_UE'!EQ17648),"")</f>
        <v/>
      </c>
      <c r="AF17648" t="str">
        <f>IF('5G_NR_raw_UE'!ER17648&gt;0,('5G_NR_raw_UE'!ER17648*'5G_NR_raw_UE'!ES17648),"")</f>
        <v/>
      </c>
    </row>
    <row r="17649" spans="31:32">
      <c r="AE17649" t="str">
        <f>IF('5G_NR_raw_UE'!EP17649&gt;0,('5G_NR_raw_UE'!EP17649*'5G_NR_raw_UE'!EQ17649),"")</f>
        <v/>
      </c>
      <c r="AF17649" t="str">
        <f>IF('5G_NR_raw_UE'!ER17649&gt;0,('5G_NR_raw_UE'!ER17649*'5G_NR_raw_UE'!ES17649),"")</f>
        <v/>
      </c>
    </row>
    <row r="17650" spans="31:32">
      <c r="AE17650" t="str">
        <f>IF('5G_NR_raw_UE'!EP17650&gt;0,('5G_NR_raw_UE'!EP17650*'5G_NR_raw_UE'!EQ17650),"")</f>
        <v/>
      </c>
      <c r="AF17650" t="str">
        <f>IF('5G_NR_raw_UE'!ER17650&gt;0,('5G_NR_raw_UE'!ER17650*'5G_NR_raw_UE'!ES17650),"")</f>
        <v/>
      </c>
    </row>
    <row r="17651" spans="31:32">
      <c r="AE17651" t="str">
        <f>IF('5G_NR_raw_UE'!EP17651&gt;0,('5G_NR_raw_UE'!EP17651*'5G_NR_raw_UE'!EQ17651),"")</f>
        <v/>
      </c>
      <c r="AF17651" t="str">
        <f>IF('5G_NR_raw_UE'!ER17651&gt;0,('5G_NR_raw_UE'!ER17651*'5G_NR_raw_UE'!ES17651),"")</f>
        <v/>
      </c>
    </row>
    <row r="17652" spans="31:32">
      <c r="AE17652" t="str">
        <f>IF('5G_NR_raw_UE'!EP17652&gt;0,('5G_NR_raw_UE'!EP17652*'5G_NR_raw_UE'!EQ17652),"")</f>
        <v/>
      </c>
      <c r="AF17652" t="str">
        <f>IF('5G_NR_raw_UE'!ER17652&gt;0,('5G_NR_raw_UE'!ER17652*'5G_NR_raw_UE'!ES17652),"")</f>
        <v/>
      </c>
    </row>
    <row r="17653" spans="31:32">
      <c r="AE17653" t="str">
        <f>IF('5G_NR_raw_UE'!EP17653&gt;0,('5G_NR_raw_UE'!EP17653*'5G_NR_raw_UE'!EQ17653),"")</f>
        <v/>
      </c>
      <c r="AF17653" t="str">
        <f>IF('5G_NR_raw_UE'!ER17653&gt;0,('5G_NR_raw_UE'!ER17653*'5G_NR_raw_UE'!ES17653),"")</f>
        <v/>
      </c>
    </row>
    <row r="17654" spans="31:32">
      <c r="AE17654" t="str">
        <f>IF('5G_NR_raw_UE'!EP17654&gt;0,('5G_NR_raw_UE'!EP17654*'5G_NR_raw_UE'!EQ17654),"")</f>
        <v/>
      </c>
      <c r="AF17654" t="str">
        <f>IF('5G_NR_raw_UE'!ER17654&gt;0,('5G_NR_raw_UE'!ER17654*'5G_NR_raw_UE'!ES17654),"")</f>
        <v/>
      </c>
    </row>
    <row r="17655" spans="31:32">
      <c r="AE17655" t="str">
        <f>IF('5G_NR_raw_UE'!EP17655&gt;0,('5G_NR_raw_UE'!EP17655*'5G_NR_raw_UE'!EQ17655),"")</f>
        <v/>
      </c>
      <c r="AF17655" t="str">
        <f>IF('5G_NR_raw_UE'!ER17655&gt;0,('5G_NR_raw_UE'!ER17655*'5G_NR_raw_UE'!ES17655),"")</f>
        <v/>
      </c>
    </row>
    <row r="17656" spans="31:32">
      <c r="AE17656" t="str">
        <f>IF('5G_NR_raw_UE'!EP17656&gt;0,('5G_NR_raw_UE'!EP17656*'5G_NR_raw_UE'!EQ17656),"")</f>
        <v/>
      </c>
      <c r="AF17656" t="str">
        <f>IF('5G_NR_raw_UE'!ER17656&gt;0,('5G_NR_raw_UE'!ER17656*'5G_NR_raw_UE'!ES17656),"")</f>
        <v/>
      </c>
    </row>
    <row r="17657" spans="31:32">
      <c r="AE17657" t="str">
        <f>IF('5G_NR_raw_UE'!EP17657&gt;0,('5G_NR_raw_UE'!EP17657*'5G_NR_raw_UE'!EQ17657),"")</f>
        <v/>
      </c>
      <c r="AF17657" t="str">
        <f>IF('5G_NR_raw_UE'!ER17657&gt;0,('5G_NR_raw_UE'!ER17657*'5G_NR_raw_UE'!ES17657),"")</f>
        <v/>
      </c>
    </row>
    <row r="17658" spans="31:32">
      <c r="AE17658" t="str">
        <f>IF('5G_NR_raw_UE'!EP17658&gt;0,('5G_NR_raw_UE'!EP17658*'5G_NR_raw_UE'!EQ17658),"")</f>
        <v/>
      </c>
      <c r="AF17658" t="str">
        <f>IF('5G_NR_raw_UE'!ER17658&gt;0,('5G_NR_raw_UE'!ER17658*'5G_NR_raw_UE'!ES17658),"")</f>
        <v/>
      </c>
    </row>
    <row r="17659" spans="31:32">
      <c r="AE17659" t="str">
        <f>IF('5G_NR_raw_UE'!EP17659&gt;0,('5G_NR_raw_UE'!EP17659*'5G_NR_raw_UE'!EQ17659),"")</f>
        <v/>
      </c>
      <c r="AF17659" t="str">
        <f>IF('5G_NR_raw_UE'!ER17659&gt;0,('5G_NR_raw_UE'!ER17659*'5G_NR_raw_UE'!ES17659),"")</f>
        <v/>
      </c>
    </row>
    <row r="17660" spans="31:32">
      <c r="AE17660" t="str">
        <f>IF('5G_NR_raw_UE'!EP17660&gt;0,('5G_NR_raw_UE'!EP17660*'5G_NR_raw_UE'!EQ17660),"")</f>
        <v/>
      </c>
      <c r="AF17660" t="str">
        <f>IF('5G_NR_raw_UE'!ER17660&gt;0,('5G_NR_raw_UE'!ER17660*'5G_NR_raw_UE'!ES17660),"")</f>
        <v/>
      </c>
    </row>
    <row r="17661" spans="31:32">
      <c r="AE17661" t="str">
        <f>IF('5G_NR_raw_UE'!EP17661&gt;0,('5G_NR_raw_UE'!EP17661*'5G_NR_raw_UE'!EQ17661),"")</f>
        <v/>
      </c>
      <c r="AF17661" t="str">
        <f>IF('5G_NR_raw_UE'!ER17661&gt;0,('5G_NR_raw_UE'!ER17661*'5G_NR_raw_UE'!ES17661),"")</f>
        <v/>
      </c>
    </row>
    <row r="17662" spans="31:32">
      <c r="AE17662" t="str">
        <f>IF('5G_NR_raw_UE'!EP17662&gt;0,('5G_NR_raw_UE'!EP17662*'5G_NR_raw_UE'!EQ17662),"")</f>
        <v/>
      </c>
      <c r="AF17662" t="str">
        <f>IF('5G_NR_raw_UE'!ER17662&gt;0,('5G_NR_raw_UE'!ER17662*'5G_NR_raw_UE'!ES17662),"")</f>
        <v/>
      </c>
    </row>
    <row r="17663" spans="31:32">
      <c r="AE17663" t="str">
        <f>IF('5G_NR_raw_UE'!EP17663&gt;0,('5G_NR_raw_UE'!EP17663*'5G_NR_raw_UE'!EQ17663),"")</f>
        <v/>
      </c>
      <c r="AF17663" t="str">
        <f>IF('5G_NR_raw_UE'!ER17663&gt;0,('5G_NR_raw_UE'!ER17663*'5G_NR_raw_UE'!ES17663),"")</f>
        <v/>
      </c>
    </row>
    <row r="17664" spans="31:32">
      <c r="AE17664" t="str">
        <f>IF('5G_NR_raw_UE'!EP17664&gt;0,('5G_NR_raw_UE'!EP17664*'5G_NR_raw_UE'!EQ17664),"")</f>
        <v/>
      </c>
      <c r="AF17664" t="str">
        <f>IF('5G_NR_raw_UE'!ER17664&gt;0,('5G_NR_raw_UE'!ER17664*'5G_NR_raw_UE'!ES17664),"")</f>
        <v/>
      </c>
    </row>
    <row r="17665" spans="31:32">
      <c r="AE17665" t="str">
        <f>IF('5G_NR_raw_UE'!EP17665&gt;0,('5G_NR_raw_UE'!EP17665*'5G_NR_raw_UE'!EQ17665),"")</f>
        <v/>
      </c>
      <c r="AF17665" t="str">
        <f>IF('5G_NR_raw_UE'!ER17665&gt;0,('5G_NR_raw_UE'!ER17665*'5G_NR_raw_UE'!ES17665),"")</f>
        <v/>
      </c>
    </row>
    <row r="17666" spans="31:32">
      <c r="AE17666" t="str">
        <f>IF('5G_NR_raw_UE'!EP17666&gt;0,('5G_NR_raw_UE'!EP17666*'5G_NR_raw_UE'!EQ17666),"")</f>
        <v/>
      </c>
      <c r="AF17666" t="str">
        <f>IF('5G_NR_raw_UE'!ER17666&gt;0,('5G_NR_raw_UE'!ER17666*'5G_NR_raw_UE'!ES17666),"")</f>
        <v/>
      </c>
    </row>
    <row r="17667" spans="31:32">
      <c r="AE17667" t="str">
        <f>IF('5G_NR_raw_UE'!EP17667&gt;0,('5G_NR_raw_UE'!EP17667*'5G_NR_raw_UE'!EQ17667),"")</f>
        <v/>
      </c>
      <c r="AF17667" t="str">
        <f>IF('5G_NR_raw_UE'!ER17667&gt;0,('5G_NR_raw_UE'!ER17667*'5G_NR_raw_UE'!ES17667),"")</f>
        <v/>
      </c>
    </row>
    <row r="17668" spans="31:32">
      <c r="AE17668" t="str">
        <f>IF('5G_NR_raw_UE'!EP17668&gt;0,('5G_NR_raw_UE'!EP17668*'5G_NR_raw_UE'!EQ17668),"")</f>
        <v/>
      </c>
      <c r="AF17668" t="str">
        <f>IF('5G_NR_raw_UE'!ER17668&gt;0,('5G_NR_raw_UE'!ER17668*'5G_NR_raw_UE'!ES17668),"")</f>
        <v/>
      </c>
    </row>
    <row r="17669" spans="31:32">
      <c r="AE17669" t="str">
        <f>IF('5G_NR_raw_UE'!EP17669&gt;0,('5G_NR_raw_UE'!EP17669*'5G_NR_raw_UE'!EQ17669),"")</f>
        <v/>
      </c>
      <c r="AF17669" t="str">
        <f>IF('5G_NR_raw_UE'!ER17669&gt;0,('5G_NR_raw_UE'!ER17669*'5G_NR_raw_UE'!ES17669),"")</f>
        <v/>
      </c>
    </row>
    <row r="17670" spans="31:32">
      <c r="AE17670" t="str">
        <f>IF('5G_NR_raw_UE'!EP17670&gt;0,('5G_NR_raw_UE'!EP17670*'5G_NR_raw_UE'!EQ17670),"")</f>
        <v/>
      </c>
      <c r="AF17670" t="str">
        <f>IF('5G_NR_raw_UE'!ER17670&gt;0,('5G_NR_raw_UE'!ER17670*'5G_NR_raw_UE'!ES17670),"")</f>
        <v/>
      </c>
    </row>
    <row r="17671" spans="31:32">
      <c r="AE17671" t="str">
        <f>IF('5G_NR_raw_UE'!EP17671&gt;0,('5G_NR_raw_UE'!EP17671*'5G_NR_raw_UE'!EQ17671),"")</f>
        <v/>
      </c>
      <c r="AF17671" t="str">
        <f>IF('5G_NR_raw_UE'!ER17671&gt;0,('5G_NR_raw_UE'!ER17671*'5G_NR_raw_UE'!ES17671),"")</f>
        <v/>
      </c>
    </row>
    <row r="17672" spans="31:32">
      <c r="AE17672" t="str">
        <f>IF('5G_NR_raw_UE'!EP17672&gt;0,('5G_NR_raw_UE'!EP17672*'5G_NR_raw_UE'!EQ17672),"")</f>
        <v/>
      </c>
      <c r="AF17672" t="str">
        <f>IF('5G_NR_raw_UE'!ER17672&gt;0,('5G_NR_raw_UE'!ER17672*'5G_NR_raw_UE'!ES17672),"")</f>
        <v/>
      </c>
    </row>
    <row r="17673" spans="31:32">
      <c r="AE17673" t="str">
        <f>IF('5G_NR_raw_UE'!EP17673&gt;0,('5G_NR_raw_UE'!EP17673*'5G_NR_raw_UE'!EQ17673),"")</f>
        <v/>
      </c>
      <c r="AF17673" t="str">
        <f>IF('5G_NR_raw_UE'!ER17673&gt;0,('5G_NR_raw_UE'!ER17673*'5G_NR_raw_UE'!ES17673),"")</f>
        <v/>
      </c>
    </row>
    <row r="17674" spans="31:32">
      <c r="AE17674" t="str">
        <f>IF('5G_NR_raw_UE'!EP17674&gt;0,('5G_NR_raw_UE'!EP17674*'5G_NR_raw_UE'!EQ17674),"")</f>
        <v/>
      </c>
      <c r="AF17674" t="str">
        <f>IF('5G_NR_raw_UE'!ER17674&gt;0,('5G_NR_raw_UE'!ER17674*'5G_NR_raw_UE'!ES17674),"")</f>
        <v/>
      </c>
    </row>
    <row r="17675" spans="31:32">
      <c r="AE17675" t="str">
        <f>IF('5G_NR_raw_UE'!EP17675&gt;0,('5G_NR_raw_UE'!EP17675*'5G_NR_raw_UE'!EQ17675),"")</f>
        <v/>
      </c>
      <c r="AF17675" t="str">
        <f>IF('5G_NR_raw_UE'!ER17675&gt;0,('5G_NR_raw_UE'!ER17675*'5G_NR_raw_UE'!ES17675),"")</f>
        <v/>
      </c>
    </row>
    <row r="17676" spans="31:32">
      <c r="AE17676" t="str">
        <f>IF('5G_NR_raw_UE'!EP17676&gt;0,('5G_NR_raw_UE'!EP17676*'5G_NR_raw_UE'!EQ17676),"")</f>
        <v/>
      </c>
      <c r="AF17676" t="str">
        <f>IF('5G_NR_raw_UE'!ER17676&gt;0,('5G_NR_raw_UE'!ER17676*'5G_NR_raw_UE'!ES17676),"")</f>
        <v/>
      </c>
    </row>
    <row r="17677" spans="31:32">
      <c r="AE17677" t="str">
        <f>IF('5G_NR_raw_UE'!EP17677&gt;0,('5G_NR_raw_UE'!EP17677*'5G_NR_raw_UE'!EQ17677),"")</f>
        <v/>
      </c>
      <c r="AF17677" t="str">
        <f>IF('5G_NR_raw_UE'!ER17677&gt;0,('5G_NR_raw_UE'!ER17677*'5G_NR_raw_UE'!ES17677),"")</f>
        <v/>
      </c>
    </row>
    <row r="17678" spans="31:32">
      <c r="AE17678" t="str">
        <f>IF('5G_NR_raw_UE'!EP17678&gt;0,('5G_NR_raw_UE'!EP17678*'5G_NR_raw_UE'!EQ17678),"")</f>
        <v/>
      </c>
      <c r="AF17678" t="str">
        <f>IF('5G_NR_raw_UE'!ER17678&gt;0,('5G_NR_raw_UE'!ER17678*'5G_NR_raw_UE'!ES17678),"")</f>
        <v/>
      </c>
    </row>
    <row r="17679" spans="31:32">
      <c r="AE17679" t="str">
        <f>IF('5G_NR_raw_UE'!EP17679&gt;0,('5G_NR_raw_UE'!EP17679*'5G_NR_raw_UE'!EQ17679),"")</f>
        <v/>
      </c>
      <c r="AF17679" t="str">
        <f>IF('5G_NR_raw_UE'!ER17679&gt;0,('5G_NR_raw_UE'!ER17679*'5G_NR_raw_UE'!ES17679),"")</f>
        <v/>
      </c>
    </row>
    <row r="17680" spans="31:32">
      <c r="AE17680" t="str">
        <f>IF('5G_NR_raw_UE'!EP17680&gt;0,('5G_NR_raw_UE'!EP17680*'5G_NR_raw_UE'!EQ17680),"")</f>
        <v/>
      </c>
      <c r="AF17680" t="str">
        <f>IF('5G_NR_raw_UE'!ER17680&gt;0,('5G_NR_raw_UE'!ER17680*'5G_NR_raw_UE'!ES17680),"")</f>
        <v/>
      </c>
    </row>
    <row r="17681" spans="31:32">
      <c r="AE17681" t="str">
        <f>IF('5G_NR_raw_UE'!EP17681&gt;0,('5G_NR_raw_UE'!EP17681*'5G_NR_raw_UE'!EQ17681),"")</f>
        <v/>
      </c>
      <c r="AF17681" t="str">
        <f>IF('5G_NR_raw_UE'!ER17681&gt;0,('5G_NR_raw_UE'!ER17681*'5G_NR_raw_UE'!ES17681),"")</f>
        <v/>
      </c>
    </row>
    <row r="17682" spans="31:32">
      <c r="AE17682" t="str">
        <f>IF('5G_NR_raw_UE'!EP17682&gt;0,('5G_NR_raw_UE'!EP17682*'5G_NR_raw_UE'!EQ17682),"")</f>
        <v/>
      </c>
      <c r="AF17682" t="str">
        <f>IF('5G_NR_raw_UE'!ER17682&gt;0,('5G_NR_raw_UE'!ER17682*'5G_NR_raw_UE'!ES17682),"")</f>
        <v/>
      </c>
    </row>
    <row r="17683" spans="31:32">
      <c r="AE17683" t="str">
        <f>IF('5G_NR_raw_UE'!EP17683&gt;0,('5G_NR_raw_UE'!EP17683*'5G_NR_raw_UE'!EQ17683),"")</f>
        <v/>
      </c>
      <c r="AF17683" t="str">
        <f>IF('5G_NR_raw_UE'!ER17683&gt;0,('5G_NR_raw_UE'!ER17683*'5G_NR_raw_UE'!ES17683),"")</f>
        <v/>
      </c>
    </row>
    <row r="17684" spans="31:32">
      <c r="AE17684" t="str">
        <f>IF('5G_NR_raw_UE'!EP17684&gt;0,('5G_NR_raw_UE'!EP17684*'5G_NR_raw_UE'!EQ17684),"")</f>
        <v/>
      </c>
      <c r="AF17684" t="str">
        <f>IF('5G_NR_raw_UE'!ER17684&gt;0,('5G_NR_raw_UE'!ER17684*'5G_NR_raw_UE'!ES17684),"")</f>
        <v/>
      </c>
    </row>
    <row r="17685" spans="31:32">
      <c r="AE17685" t="str">
        <f>IF('5G_NR_raw_UE'!EP17685&gt;0,('5G_NR_raw_UE'!EP17685*'5G_NR_raw_UE'!EQ17685),"")</f>
        <v/>
      </c>
      <c r="AF17685" t="str">
        <f>IF('5G_NR_raw_UE'!ER17685&gt;0,('5G_NR_raw_UE'!ER17685*'5G_NR_raw_UE'!ES17685),"")</f>
        <v/>
      </c>
    </row>
    <row r="17686" spans="31:32">
      <c r="AE17686" t="str">
        <f>IF('5G_NR_raw_UE'!EP17686&gt;0,('5G_NR_raw_UE'!EP17686*'5G_NR_raw_UE'!EQ17686),"")</f>
        <v/>
      </c>
      <c r="AF17686" t="str">
        <f>IF('5G_NR_raw_UE'!ER17686&gt;0,('5G_NR_raw_UE'!ER17686*'5G_NR_raw_UE'!ES17686),"")</f>
        <v/>
      </c>
    </row>
    <row r="17687" spans="31:32">
      <c r="AE17687" t="str">
        <f>IF('5G_NR_raw_UE'!EP17687&gt;0,('5G_NR_raw_UE'!EP17687*'5G_NR_raw_UE'!EQ17687),"")</f>
        <v/>
      </c>
      <c r="AF17687" t="str">
        <f>IF('5G_NR_raw_UE'!ER17687&gt;0,('5G_NR_raw_UE'!ER17687*'5G_NR_raw_UE'!ES17687),"")</f>
        <v/>
      </c>
    </row>
    <row r="17688" spans="31:32">
      <c r="AE17688" t="str">
        <f>IF('5G_NR_raw_UE'!EP17688&gt;0,('5G_NR_raw_UE'!EP17688*'5G_NR_raw_UE'!EQ17688),"")</f>
        <v/>
      </c>
      <c r="AF17688" t="str">
        <f>IF('5G_NR_raw_UE'!ER17688&gt;0,('5G_NR_raw_UE'!ER17688*'5G_NR_raw_UE'!ES17688),"")</f>
        <v/>
      </c>
    </row>
    <row r="17689" spans="31:32">
      <c r="AE17689" t="str">
        <f>IF('5G_NR_raw_UE'!EP17689&gt;0,('5G_NR_raw_UE'!EP17689*'5G_NR_raw_UE'!EQ17689),"")</f>
        <v/>
      </c>
      <c r="AF17689" t="str">
        <f>IF('5G_NR_raw_UE'!ER17689&gt;0,('5G_NR_raw_UE'!ER17689*'5G_NR_raw_UE'!ES17689),"")</f>
        <v/>
      </c>
    </row>
    <row r="17690" spans="31:32">
      <c r="AE17690" t="str">
        <f>IF('5G_NR_raw_UE'!EP17690&gt;0,('5G_NR_raw_UE'!EP17690*'5G_NR_raw_UE'!EQ17690),"")</f>
        <v/>
      </c>
      <c r="AF17690" t="str">
        <f>IF('5G_NR_raw_UE'!ER17690&gt;0,('5G_NR_raw_UE'!ER17690*'5G_NR_raw_UE'!ES17690),"")</f>
        <v/>
      </c>
    </row>
    <row r="17691" spans="31:32">
      <c r="AE17691" t="str">
        <f>IF('5G_NR_raw_UE'!EP17691&gt;0,('5G_NR_raw_UE'!EP17691*'5G_NR_raw_UE'!EQ17691),"")</f>
        <v/>
      </c>
      <c r="AF17691" t="str">
        <f>IF('5G_NR_raw_UE'!ER17691&gt;0,('5G_NR_raw_UE'!ER17691*'5G_NR_raw_UE'!ES17691),"")</f>
        <v/>
      </c>
    </row>
    <row r="17692" spans="31:32">
      <c r="AE17692" t="str">
        <f>IF('5G_NR_raw_UE'!EP17692&gt;0,('5G_NR_raw_UE'!EP17692*'5G_NR_raw_UE'!EQ17692),"")</f>
        <v/>
      </c>
      <c r="AF17692" t="str">
        <f>IF('5G_NR_raw_UE'!ER17692&gt;0,('5G_NR_raw_UE'!ER17692*'5G_NR_raw_UE'!ES17692),"")</f>
        <v/>
      </c>
    </row>
    <row r="17693" spans="31:32">
      <c r="AE17693" t="str">
        <f>IF('5G_NR_raw_UE'!EP17693&gt;0,('5G_NR_raw_UE'!EP17693*'5G_NR_raw_UE'!EQ17693),"")</f>
        <v/>
      </c>
      <c r="AF17693" t="str">
        <f>IF('5G_NR_raw_UE'!ER17693&gt;0,('5G_NR_raw_UE'!ER17693*'5G_NR_raw_UE'!ES17693),"")</f>
        <v/>
      </c>
    </row>
    <row r="17694" spans="31:32">
      <c r="AE17694" t="str">
        <f>IF('5G_NR_raw_UE'!EP17694&gt;0,('5G_NR_raw_UE'!EP17694*'5G_NR_raw_UE'!EQ17694),"")</f>
        <v/>
      </c>
      <c r="AF17694" t="str">
        <f>IF('5G_NR_raw_UE'!ER17694&gt;0,('5G_NR_raw_UE'!ER17694*'5G_NR_raw_UE'!ES17694),"")</f>
        <v/>
      </c>
    </row>
    <row r="17695" spans="31:32">
      <c r="AE17695" t="str">
        <f>IF('5G_NR_raw_UE'!EP17695&gt;0,('5G_NR_raw_UE'!EP17695*'5G_NR_raw_UE'!EQ17695),"")</f>
        <v/>
      </c>
      <c r="AF17695" t="str">
        <f>IF('5G_NR_raw_UE'!ER17695&gt;0,('5G_NR_raw_UE'!ER17695*'5G_NR_raw_UE'!ES17695),"")</f>
        <v/>
      </c>
    </row>
    <row r="17696" spans="31:32">
      <c r="AE17696" t="str">
        <f>IF('5G_NR_raw_UE'!EP17696&gt;0,('5G_NR_raw_UE'!EP17696*'5G_NR_raw_UE'!EQ17696),"")</f>
        <v/>
      </c>
      <c r="AF17696" t="str">
        <f>IF('5G_NR_raw_UE'!ER17696&gt;0,('5G_NR_raw_UE'!ER17696*'5G_NR_raw_UE'!ES17696),"")</f>
        <v/>
      </c>
    </row>
    <row r="17697" spans="31:32">
      <c r="AE17697" t="str">
        <f>IF('5G_NR_raw_UE'!EP17697&gt;0,('5G_NR_raw_UE'!EP17697*'5G_NR_raw_UE'!EQ17697),"")</f>
        <v/>
      </c>
      <c r="AF17697" t="str">
        <f>IF('5G_NR_raw_UE'!ER17697&gt;0,('5G_NR_raw_UE'!ER17697*'5G_NR_raw_UE'!ES17697),"")</f>
        <v/>
      </c>
    </row>
    <row r="17698" spans="31:32">
      <c r="AE17698" t="str">
        <f>IF('5G_NR_raw_UE'!EP17698&gt;0,('5G_NR_raw_UE'!EP17698*'5G_NR_raw_UE'!EQ17698),"")</f>
        <v/>
      </c>
      <c r="AF17698" t="str">
        <f>IF('5G_NR_raw_UE'!ER17698&gt;0,('5G_NR_raw_UE'!ER17698*'5G_NR_raw_UE'!ES17698),"")</f>
        <v/>
      </c>
    </row>
    <row r="17699" spans="31:32">
      <c r="AE17699" t="str">
        <f>IF('5G_NR_raw_UE'!EP17699&gt;0,('5G_NR_raw_UE'!EP17699*'5G_NR_raw_UE'!EQ17699),"")</f>
        <v/>
      </c>
      <c r="AF17699" t="str">
        <f>IF('5G_NR_raw_UE'!ER17699&gt;0,('5G_NR_raw_UE'!ER17699*'5G_NR_raw_UE'!ES17699),"")</f>
        <v/>
      </c>
    </row>
    <row r="17700" spans="31:32">
      <c r="AE17700" t="str">
        <f>IF('5G_NR_raw_UE'!EP17700&gt;0,('5G_NR_raw_UE'!EP17700*'5G_NR_raw_UE'!EQ17700),"")</f>
        <v/>
      </c>
      <c r="AF17700" t="str">
        <f>IF('5G_NR_raw_UE'!ER17700&gt;0,('5G_NR_raw_UE'!ER17700*'5G_NR_raw_UE'!ES17700),"")</f>
        <v/>
      </c>
    </row>
    <row r="17701" spans="31:32">
      <c r="AE17701" t="str">
        <f>IF('5G_NR_raw_UE'!EP17701&gt;0,('5G_NR_raw_UE'!EP17701*'5G_NR_raw_UE'!EQ17701),"")</f>
        <v/>
      </c>
      <c r="AF17701" t="str">
        <f>IF('5G_NR_raw_UE'!ER17701&gt;0,('5G_NR_raw_UE'!ER17701*'5G_NR_raw_UE'!ES17701),"")</f>
        <v/>
      </c>
    </row>
    <row r="17702" spans="31:32">
      <c r="AE17702" t="str">
        <f>IF('5G_NR_raw_UE'!EP17702&gt;0,('5G_NR_raw_UE'!EP17702*'5G_NR_raw_UE'!EQ17702),"")</f>
        <v/>
      </c>
      <c r="AF17702" t="str">
        <f>IF('5G_NR_raw_UE'!ER17702&gt;0,('5G_NR_raw_UE'!ER17702*'5G_NR_raw_UE'!ES17702),"")</f>
        <v/>
      </c>
    </row>
    <row r="17703" spans="31:32">
      <c r="AE17703" t="str">
        <f>IF('5G_NR_raw_UE'!EP17703&gt;0,('5G_NR_raw_UE'!EP17703*'5G_NR_raw_UE'!EQ17703),"")</f>
        <v/>
      </c>
      <c r="AF17703" t="str">
        <f>IF('5G_NR_raw_UE'!ER17703&gt;0,('5G_NR_raw_UE'!ER17703*'5G_NR_raw_UE'!ES17703),"")</f>
        <v/>
      </c>
    </row>
    <row r="17704" spans="31:32">
      <c r="AE17704" t="str">
        <f>IF('5G_NR_raw_UE'!EP17704&gt;0,('5G_NR_raw_UE'!EP17704*'5G_NR_raw_UE'!EQ17704),"")</f>
        <v/>
      </c>
      <c r="AF17704" t="str">
        <f>IF('5G_NR_raw_UE'!ER17704&gt;0,('5G_NR_raw_UE'!ER17704*'5G_NR_raw_UE'!ES17704),"")</f>
        <v/>
      </c>
    </row>
    <row r="17705" spans="31:32">
      <c r="AE17705" t="str">
        <f>IF('5G_NR_raw_UE'!EP17705&gt;0,('5G_NR_raw_UE'!EP17705*'5G_NR_raw_UE'!EQ17705),"")</f>
        <v/>
      </c>
      <c r="AF17705" t="str">
        <f>IF('5G_NR_raw_UE'!ER17705&gt;0,('5G_NR_raw_UE'!ER17705*'5G_NR_raw_UE'!ES17705),"")</f>
        <v/>
      </c>
    </row>
    <row r="17706" spans="31:32">
      <c r="AE17706" t="str">
        <f>IF('5G_NR_raw_UE'!EP17706&gt;0,('5G_NR_raw_UE'!EP17706*'5G_NR_raw_UE'!EQ17706),"")</f>
        <v/>
      </c>
      <c r="AF17706" t="str">
        <f>IF('5G_NR_raw_UE'!ER17706&gt;0,('5G_NR_raw_UE'!ER17706*'5G_NR_raw_UE'!ES17706),"")</f>
        <v/>
      </c>
    </row>
    <row r="17707" spans="31:32">
      <c r="AE17707" t="str">
        <f>IF('5G_NR_raw_UE'!EP17707&gt;0,('5G_NR_raw_UE'!EP17707*'5G_NR_raw_UE'!EQ17707),"")</f>
        <v/>
      </c>
      <c r="AF17707" t="str">
        <f>IF('5G_NR_raw_UE'!ER17707&gt;0,('5G_NR_raw_UE'!ER17707*'5G_NR_raw_UE'!ES17707),"")</f>
        <v/>
      </c>
    </row>
    <row r="17708" spans="31:32">
      <c r="AE17708" t="str">
        <f>IF('5G_NR_raw_UE'!EP17708&gt;0,('5G_NR_raw_UE'!EP17708*'5G_NR_raw_UE'!EQ17708),"")</f>
        <v/>
      </c>
      <c r="AF17708" t="str">
        <f>IF('5G_NR_raw_UE'!ER17708&gt;0,('5G_NR_raw_UE'!ER17708*'5G_NR_raw_UE'!ES17708),"")</f>
        <v/>
      </c>
    </row>
    <row r="17709" spans="31:32">
      <c r="AE17709" t="str">
        <f>IF('5G_NR_raw_UE'!EP17709&gt;0,('5G_NR_raw_UE'!EP17709*'5G_NR_raw_UE'!EQ17709),"")</f>
        <v/>
      </c>
      <c r="AF17709" t="str">
        <f>IF('5G_NR_raw_UE'!ER17709&gt;0,('5G_NR_raw_UE'!ER17709*'5G_NR_raw_UE'!ES17709),"")</f>
        <v/>
      </c>
    </row>
    <row r="17710" spans="31:32">
      <c r="AE17710" t="str">
        <f>IF('5G_NR_raw_UE'!EP17710&gt;0,('5G_NR_raw_UE'!EP17710*'5G_NR_raw_UE'!EQ17710),"")</f>
        <v/>
      </c>
      <c r="AF17710" t="str">
        <f>IF('5G_NR_raw_UE'!ER17710&gt;0,('5G_NR_raw_UE'!ER17710*'5G_NR_raw_UE'!ES17710),"")</f>
        <v/>
      </c>
    </row>
    <row r="17711" spans="31:32">
      <c r="AE17711" t="str">
        <f>IF('5G_NR_raw_UE'!EP17711&gt;0,('5G_NR_raw_UE'!EP17711*'5G_NR_raw_UE'!EQ17711),"")</f>
        <v/>
      </c>
      <c r="AF17711" t="str">
        <f>IF('5G_NR_raw_UE'!ER17711&gt;0,('5G_NR_raw_UE'!ER17711*'5G_NR_raw_UE'!ES17711),"")</f>
        <v/>
      </c>
    </row>
    <row r="17712" spans="31:32">
      <c r="AE17712" t="str">
        <f>IF('5G_NR_raw_UE'!EP17712&gt;0,('5G_NR_raw_UE'!EP17712*'5G_NR_raw_UE'!EQ17712),"")</f>
        <v/>
      </c>
      <c r="AF17712" t="str">
        <f>IF('5G_NR_raw_UE'!ER17712&gt;0,('5G_NR_raw_UE'!ER17712*'5G_NR_raw_UE'!ES17712),"")</f>
        <v/>
      </c>
    </row>
    <row r="17713" spans="31:32">
      <c r="AE17713" t="str">
        <f>IF('5G_NR_raw_UE'!EP17713&gt;0,('5G_NR_raw_UE'!EP17713*'5G_NR_raw_UE'!EQ17713),"")</f>
        <v/>
      </c>
      <c r="AF17713" t="str">
        <f>IF('5G_NR_raw_UE'!ER17713&gt;0,('5G_NR_raw_UE'!ER17713*'5G_NR_raw_UE'!ES17713),"")</f>
        <v/>
      </c>
    </row>
    <row r="17714" spans="31:32">
      <c r="AE17714" t="str">
        <f>IF('5G_NR_raw_UE'!EP17714&gt;0,('5G_NR_raw_UE'!EP17714*'5G_NR_raw_UE'!EQ17714),"")</f>
        <v/>
      </c>
      <c r="AF17714" t="str">
        <f>IF('5G_NR_raw_UE'!ER17714&gt;0,('5G_NR_raw_UE'!ER17714*'5G_NR_raw_UE'!ES17714),"")</f>
        <v/>
      </c>
    </row>
    <row r="17715" spans="31:32">
      <c r="AE17715" t="str">
        <f>IF('5G_NR_raw_UE'!EP17715&gt;0,('5G_NR_raw_UE'!EP17715*'5G_NR_raw_UE'!EQ17715),"")</f>
        <v/>
      </c>
      <c r="AF17715" t="str">
        <f>IF('5G_NR_raw_UE'!ER17715&gt;0,('5G_NR_raw_UE'!ER17715*'5G_NR_raw_UE'!ES17715),"")</f>
        <v/>
      </c>
    </row>
    <row r="17716" spans="31:32">
      <c r="AE17716" t="str">
        <f>IF('5G_NR_raw_UE'!EP17716&gt;0,('5G_NR_raw_UE'!EP17716*'5G_NR_raw_UE'!EQ17716),"")</f>
        <v/>
      </c>
      <c r="AF17716" t="str">
        <f>IF('5G_NR_raw_UE'!ER17716&gt;0,('5G_NR_raw_UE'!ER17716*'5G_NR_raw_UE'!ES17716),"")</f>
        <v/>
      </c>
    </row>
    <row r="17717" spans="31:32">
      <c r="AE17717" t="str">
        <f>IF('5G_NR_raw_UE'!EP17717&gt;0,('5G_NR_raw_UE'!EP17717*'5G_NR_raw_UE'!EQ17717),"")</f>
        <v/>
      </c>
      <c r="AF17717" t="str">
        <f>IF('5G_NR_raw_UE'!ER17717&gt;0,('5G_NR_raw_UE'!ER17717*'5G_NR_raw_UE'!ES17717),"")</f>
        <v/>
      </c>
    </row>
    <row r="17718" spans="31:32">
      <c r="AE17718" t="str">
        <f>IF('5G_NR_raw_UE'!EP17718&gt;0,('5G_NR_raw_UE'!EP17718*'5G_NR_raw_UE'!EQ17718),"")</f>
        <v/>
      </c>
      <c r="AF17718" t="str">
        <f>IF('5G_NR_raw_UE'!ER17718&gt;0,('5G_NR_raw_UE'!ER17718*'5G_NR_raw_UE'!ES17718),"")</f>
        <v/>
      </c>
    </row>
    <row r="17719" spans="31:32">
      <c r="AE17719" t="str">
        <f>IF('5G_NR_raw_UE'!EP17719&gt;0,('5G_NR_raw_UE'!EP17719*'5G_NR_raw_UE'!EQ17719),"")</f>
        <v/>
      </c>
      <c r="AF17719" t="str">
        <f>IF('5G_NR_raw_UE'!ER17719&gt;0,('5G_NR_raw_UE'!ER17719*'5G_NR_raw_UE'!ES17719),"")</f>
        <v/>
      </c>
    </row>
    <row r="17720" spans="31:32">
      <c r="AE17720" t="str">
        <f>IF('5G_NR_raw_UE'!EP17720&gt;0,('5G_NR_raw_UE'!EP17720*'5G_NR_raw_UE'!EQ17720),"")</f>
        <v/>
      </c>
      <c r="AF17720" t="str">
        <f>IF('5G_NR_raw_UE'!ER17720&gt;0,('5G_NR_raw_UE'!ER17720*'5G_NR_raw_UE'!ES17720),"")</f>
        <v/>
      </c>
    </row>
    <row r="17721" spans="31:32">
      <c r="AE17721" t="str">
        <f>IF('5G_NR_raw_UE'!EP17721&gt;0,('5G_NR_raw_UE'!EP17721*'5G_NR_raw_UE'!EQ17721),"")</f>
        <v/>
      </c>
      <c r="AF17721" t="str">
        <f>IF('5G_NR_raw_UE'!ER17721&gt;0,('5G_NR_raw_UE'!ER17721*'5G_NR_raw_UE'!ES17721),"")</f>
        <v/>
      </c>
    </row>
    <row r="17722" spans="31:32">
      <c r="AE17722" t="str">
        <f>IF('5G_NR_raw_UE'!EP17722&gt;0,('5G_NR_raw_UE'!EP17722*'5G_NR_raw_UE'!EQ17722),"")</f>
        <v/>
      </c>
      <c r="AF17722" t="str">
        <f>IF('5G_NR_raw_UE'!ER17722&gt;0,('5G_NR_raw_UE'!ER17722*'5G_NR_raw_UE'!ES17722),"")</f>
        <v/>
      </c>
    </row>
    <row r="17723" spans="31:32">
      <c r="AE17723" t="str">
        <f>IF('5G_NR_raw_UE'!EP17723&gt;0,('5G_NR_raw_UE'!EP17723*'5G_NR_raw_UE'!EQ17723),"")</f>
        <v/>
      </c>
      <c r="AF17723" t="str">
        <f>IF('5G_NR_raw_UE'!ER17723&gt;0,('5G_NR_raw_UE'!ER17723*'5G_NR_raw_UE'!ES17723),"")</f>
        <v/>
      </c>
    </row>
    <row r="17724" spans="31:32">
      <c r="AE17724" t="str">
        <f>IF('5G_NR_raw_UE'!EP17724&gt;0,('5G_NR_raw_UE'!EP17724*'5G_NR_raw_UE'!EQ17724),"")</f>
        <v/>
      </c>
      <c r="AF17724" t="str">
        <f>IF('5G_NR_raw_UE'!ER17724&gt;0,('5G_NR_raw_UE'!ER17724*'5G_NR_raw_UE'!ES17724),"")</f>
        <v/>
      </c>
    </row>
    <row r="17725" spans="31:32">
      <c r="AE17725" t="str">
        <f>IF('5G_NR_raw_UE'!EP17725&gt;0,('5G_NR_raw_UE'!EP17725*'5G_NR_raw_UE'!EQ17725),"")</f>
        <v/>
      </c>
      <c r="AF17725" t="str">
        <f>IF('5G_NR_raw_UE'!ER17725&gt;0,('5G_NR_raw_UE'!ER17725*'5G_NR_raw_UE'!ES17725),"")</f>
        <v/>
      </c>
    </row>
    <row r="17726" spans="31:32">
      <c r="AE17726" t="str">
        <f>IF('5G_NR_raw_UE'!EP17726&gt;0,('5G_NR_raw_UE'!EP17726*'5G_NR_raw_UE'!EQ17726),"")</f>
        <v/>
      </c>
      <c r="AF17726" t="str">
        <f>IF('5G_NR_raw_UE'!ER17726&gt;0,('5G_NR_raw_UE'!ER17726*'5G_NR_raw_UE'!ES17726),"")</f>
        <v/>
      </c>
    </row>
    <row r="17727" spans="31:32">
      <c r="AE17727" t="str">
        <f>IF('5G_NR_raw_UE'!EP17727&gt;0,('5G_NR_raw_UE'!EP17727*'5G_NR_raw_UE'!EQ17727),"")</f>
        <v/>
      </c>
      <c r="AF17727" t="str">
        <f>IF('5G_NR_raw_UE'!ER17727&gt;0,('5G_NR_raw_UE'!ER17727*'5G_NR_raw_UE'!ES17727),"")</f>
        <v/>
      </c>
    </row>
    <row r="17728" spans="31:32">
      <c r="AE17728" t="str">
        <f>IF('5G_NR_raw_UE'!EP17728&gt;0,('5G_NR_raw_UE'!EP17728*'5G_NR_raw_UE'!EQ17728),"")</f>
        <v/>
      </c>
      <c r="AF17728" t="str">
        <f>IF('5G_NR_raw_UE'!ER17728&gt;0,('5G_NR_raw_UE'!ER17728*'5G_NR_raw_UE'!ES17728),"")</f>
        <v/>
      </c>
    </row>
    <row r="17729" spans="31:32">
      <c r="AE17729" t="str">
        <f>IF('5G_NR_raw_UE'!EP17729&gt;0,('5G_NR_raw_UE'!EP17729*'5G_NR_raw_UE'!EQ17729),"")</f>
        <v/>
      </c>
      <c r="AF17729" t="str">
        <f>IF('5G_NR_raw_UE'!ER17729&gt;0,('5G_NR_raw_UE'!ER17729*'5G_NR_raw_UE'!ES17729),"")</f>
        <v/>
      </c>
    </row>
    <row r="17730" spans="31:32">
      <c r="AE17730" t="str">
        <f>IF('5G_NR_raw_UE'!EP17730&gt;0,('5G_NR_raw_UE'!EP17730*'5G_NR_raw_UE'!EQ17730),"")</f>
        <v/>
      </c>
      <c r="AF17730" t="str">
        <f>IF('5G_NR_raw_UE'!ER17730&gt;0,('5G_NR_raw_UE'!ER17730*'5G_NR_raw_UE'!ES17730),"")</f>
        <v/>
      </c>
    </row>
    <row r="17731" spans="31:32">
      <c r="AE17731" t="str">
        <f>IF('5G_NR_raw_UE'!EP17731&gt;0,('5G_NR_raw_UE'!EP17731*'5G_NR_raw_UE'!EQ17731),"")</f>
        <v/>
      </c>
      <c r="AF17731" t="str">
        <f>IF('5G_NR_raw_UE'!ER17731&gt;0,('5G_NR_raw_UE'!ER17731*'5G_NR_raw_UE'!ES17731),"")</f>
        <v/>
      </c>
    </row>
    <row r="17732" spans="31:32">
      <c r="AE17732" t="str">
        <f>IF('5G_NR_raw_UE'!EP17732&gt;0,('5G_NR_raw_UE'!EP17732*'5G_NR_raw_UE'!EQ17732),"")</f>
        <v/>
      </c>
      <c r="AF17732" t="str">
        <f>IF('5G_NR_raw_UE'!ER17732&gt;0,('5G_NR_raw_UE'!ER17732*'5G_NR_raw_UE'!ES17732),"")</f>
        <v/>
      </c>
    </row>
    <row r="17733" spans="31:32">
      <c r="AE17733" t="str">
        <f>IF('5G_NR_raw_UE'!EP17733&gt;0,('5G_NR_raw_UE'!EP17733*'5G_NR_raw_UE'!EQ17733),"")</f>
        <v/>
      </c>
      <c r="AF17733" t="str">
        <f>IF('5G_NR_raw_UE'!ER17733&gt;0,('5G_NR_raw_UE'!ER17733*'5G_NR_raw_UE'!ES17733),"")</f>
        <v/>
      </c>
    </row>
    <row r="17734" spans="31:32">
      <c r="AE17734" t="str">
        <f>IF('5G_NR_raw_UE'!EP17734&gt;0,('5G_NR_raw_UE'!EP17734*'5G_NR_raw_UE'!EQ17734),"")</f>
        <v/>
      </c>
      <c r="AF17734" t="str">
        <f>IF('5G_NR_raw_UE'!ER17734&gt;0,('5G_NR_raw_UE'!ER17734*'5G_NR_raw_UE'!ES17734),"")</f>
        <v/>
      </c>
    </row>
    <row r="17735" spans="31:32">
      <c r="AE17735" t="str">
        <f>IF('5G_NR_raw_UE'!EP17735&gt;0,('5G_NR_raw_UE'!EP17735*'5G_NR_raw_UE'!EQ17735),"")</f>
        <v/>
      </c>
      <c r="AF17735" t="str">
        <f>IF('5G_NR_raw_UE'!ER17735&gt;0,('5G_NR_raw_UE'!ER17735*'5G_NR_raw_UE'!ES17735),"")</f>
        <v/>
      </c>
    </row>
    <row r="17736" spans="31:32">
      <c r="AE17736" t="str">
        <f>IF('5G_NR_raw_UE'!EP17736&gt;0,('5G_NR_raw_UE'!EP17736*'5G_NR_raw_UE'!EQ17736),"")</f>
        <v/>
      </c>
      <c r="AF17736" t="str">
        <f>IF('5G_NR_raw_UE'!ER17736&gt;0,('5G_NR_raw_UE'!ER17736*'5G_NR_raw_UE'!ES17736),"")</f>
        <v/>
      </c>
    </row>
    <row r="17737" spans="31:32">
      <c r="AE17737" t="str">
        <f>IF('5G_NR_raw_UE'!EP17737&gt;0,('5G_NR_raw_UE'!EP17737*'5G_NR_raw_UE'!EQ17737),"")</f>
        <v/>
      </c>
      <c r="AF17737" t="str">
        <f>IF('5G_NR_raw_UE'!ER17737&gt;0,('5G_NR_raw_UE'!ER17737*'5G_NR_raw_UE'!ES17737),"")</f>
        <v/>
      </c>
    </row>
    <row r="17738" spans="31:32">
      <c r="AE17738" t="str">
        <f>IF('5G_NR_raw_UE'!EP17738&gt;0,('5G_NR_raw_UE'!EP17738*'5G_NR_raw_UE'!EQ17738),"")</f>
        <v/>
      </c>
      <c r="AF17738" t="str">
        <f>IF('5G_NR_raw_UE'!ER17738&gt;0,('5G_NR_raw_UE'!ER17738*'5G_NR_raw_UE'!ES17738),"")</f>
        <v/>
      </c>
    </row>
    <row r="17739" spans="31:32">
      <c r="AE17739" t="str">
        <f>IF('5G_NR_raw_UE'!EP17739&gt;0,('5G_NR_raw_UE'!EP17739*'5G_NR_raw_UE'!EQ17739),"")</f>
        <v/>
      </c>
      <c r="AF17739" t="str">
        <f>IF('5G_NR_raw_UE'!ER17739&gt;0,('5G_NR_raw_UE'!ER17739*'5G_NR_raw_UE'!ES17739),"")</f>
        <v/>
      </c>
    </row>
    <row r="17740" spans="31:32">
      <c r="AE17740" t="str">
        <f>IF('5G_NR_raw_UE'!EP17740&gt;0,('5G_NR_raw_UE'!EP17740*'5G_NR_raw_UE'!EQ17740),"")</f>
        <v/>
      </c>
      <c r="AF17740" t="str">
        <f>IF('5G_NR_raw_UE'!ER17740&gt;0,('5G_NR_raw_UE'!ER17740*'5G_NR_raw_UE'!ES17740),"")</f>
        <v/>
      </c>
    </row>
    <row r="17741" spans="31:32">
      <c r="AE17741" t="str">
        <f>IF('5G_NR_raw_UE'!EP17741&gt;0,('5G_NR_raw_UE'!EP17741*'5G_NR_raw_UE'!EQ17741),"")</f>
        <v/>
      </c>
      <c r="AF17741" t="str">
        <f>IF('5G_NR_raw_UE'!ER17741&gt;0,('5G_NR_raw_UE'!ER17741*'5G_NR_raw_UE'!ES17741),"")</f>
        <v/>
      </c>
    </row>
    <row r="17742" spans="31:32">
      <c r="AE17742" t="str">
        <f>IF('5G_NR_raw_UE'!EP17742&gt;0,('5G_NR_raw_UE'!EP17742*'5G_NR_raw_UE'!EQ17742),"")</f>
        <v/>
      </c>
      <c r="AF17742" t="str">
        <f>IF('5G_NR_raw_UE'!ER17742&gt;0,('5G_NR_raw_UE'!ER17742*'5G_NR_raw_UE'!ES17742),"")</f>
        <v/>
      </c>
    </row>
    <row r="17743" spans="31:32">
      <c r="AE17743" t="str">
        <f>IF('5G_NR_raw_UE'!EP17743&gt;0,('5G_NR_raw_UE'!EP17743*'5G_NR_raw_UE'!EQ17743),"")</f>
        <v/>
      </c>
      <c r="AF17743" t="str">
        <f>IF('5G_NR_raw_UE'!ER17743&gt;0,('5G_NR_raw_UE'!ER17743*'5G_NR_raw_UE'!ES17743),"")</f>
        <v/>
      </c>
    </row>
    <row r="17744" spans="31:32">
      <c r="AE17744" t="str">
        <f>IF('5G_NR_raw_UE'!EP17744&gt;0,('5G_NR_raw_UE'!EP17744*'5G_NR_raw_UE'!EQ17744),"")</f>
        <v/>
      </c>
      <c r="AF17744" t="str">
        <f>IF('5G_NR_raw_UE'!ER17744&gt;0,('5G_NR_raw_UE'!ER17744*'5G_NR_raw_UE'!ES17744),"")</f>
        <v/>
      </c>
    </row>
    <row r="17745" spans="31:32">
      <c r="AE17745" t="str">
        <f>IF('5G_NR_raw_UE'!EP17745&gt;0,('5G_NR_raw_UE'!EP17745*'5G_NR_raw_UE'!EQ17745),"")</f>
        <v/>
      </c>
      <c r="AF17745" t="str">
        <f>IF('5G_NR_raw_UE'!ER17745&gt;0,('5G_NR_raw_UE'!ER17745*'5G_NR_raw_UE'!ES17745),"")</f>
        <v/>
      </c>
    </row>
    <row r="17746" spans="31:32">
      <c r="AE17746" t="str">
        <f>IF('5G_NR_raw_UE'!EP17746&gt;0,('5G_NR_raw_UE'!EP17746*'5G_NR_raw_UE'!EQ17746),"")</f>
        <v/>
      </c>
      <c r="AF17746" t="str">
        <f>IF('5G_NR_raw_UE'!ER17746&gt;0,('5G_NR_raw_UE'!ER17746*'5G_NR_raw_UE'!ES17746),"")</f>
        <v/>
      </c>
    </row>
    <row r="17747" spans="31:32">
      <c r="AE17747" t="str">
        <f>IF('5G_NR_raw_UE'!EP17747&gt;0,('5G_NR_raw_UE'!EP17747*'5G_NR_raw_UE'!EQ17747),"")</f>
        <v/>
      </c>
      <c r="AF17747" t="str">
        <f>IF('5G_NR_raw_UE'!ER17747&gt;0,('5G_NR_raw_UE'!ER17747*'5G_NR_raw_UE'!ES17747),"")</f>
        <v/>
      </c>
    </row>
    <row r="17748" spans="31:32">
      <c r="AE17748" t="str">
        <f>IF('5G_NR_raw_UE'!EP17748&gt;0,('5G_NR_raw_UE'!EP17748*'5G_NR_raw_UE'!EQ17748),"")</f>
        <v/>
      </c>
      <c r="AF17748" t="str">
        <f>IF('5G_NR_raw_UE'!ER17748&gt;0,('5G_NR_raw_UE'!ER17748*'5G_NR_raw_UE'!ES17748),"")</f>
        <v/>
      </c>
    </row>
    <row r="17749" spans="31:32">
      <c r="AE17749" t="str">
        <f>IF('5G_NR_raw_UE'!EP17749&gt;0,('5G_NR_raw_UE'!EP17749*'5G_NR_raw_UE'!EQ17749),"")</f>
        <v/>
      </c>
      <c r="AF17749" t="str">
        <f>IF('5G_NR_raw_UE'!ER17749&gt;0,('5G_NR_raw_UE'!ER17749*'5G_NR_raw_UE'!ES17749),"")</f>
        <v/>
      </c>
    </row>
    <row r="17750" spans="31:32">
      <c r="AE17750" t="str">
        <f>IF('5G_NR_raw_UE'!EP17750&gt;0,('5G_NR_raw_UE'!EP17750*'5G_NR_raw_UE'!EQ17750),"")</f>
        <v/>
      </c>
      <c r="AF17750" t="str">
        <f>IF('5G_NR_raw_UE'!ER17750&gt;0,('5G_NR_raw_UE'!ER17750*'5G_NR_raw_UE'!ES17750),"")</f>
        <v/>
      </c>
    </row>
    <row r="17751" spans="31:32">
      <c r="AE17751" t="str">
        <f>IF('5G_NR_raw_UE'!EP17751&gt;0,('5G_NR_raw_UE'!EP17751*'5G_NR_raw_UE'!EQ17751),"")</f>
        <v/>
      </c>
      <c r="AF17751" t="str">
        <f>IF('5G_NR_raw_UE'!ER17751&gt;0,('5G_NR_raw_UE'!ER17751*'5G_NR_raw_UE'!ES17751),"")</f>
        <v/>
      </c>
    </row>
    <row r="17752" spans="31:32">
      <c r="AE17752" t="str">
        <f>IF('5G_NR_raw_UE'!EP17752&gt;0,('5G_NR_raw_UE'!EP17752*'5G_NR_raw_UE'!EQ17752),"")</f>
        <v/>
      </c>
      <c r="AF17752" t="str">
        <f>IF('5G_NR_raw_UE'!ER17752&gt;0,('5G_NR_raw_UE'!ER17752*'5G_NR_raw_UE'!ES17752),"")</f>
        <v/>
      </c>
    </row>
    <row r="17753" spans="31:32">
      <c r="AE17753" t="str">
        <f>IF('5G_NR_raw_UE'!EP17753&gt;0,('5G_NR_raw_UE'!EP17753*'5G_NR_raw_UE'!EQ17753),"")</f>
        <v/>
      </c>
      <c r="AF17753" t="str">
        <f>IF('5G_NR_raw_UE'!ER17753&gt;0,('5G_NR_raw_UE'!ER17753*'5G_NR_raw_UE'!ES17753),"")</f>
        <v/>
      </c>
    </row>
    <row r="17754" spans="31:32">
      <c r="AE17754" t="str">
        <f>IF('5G_NR_raw_UE'!EP17754&gt;0,('5G_NR_raw_UE'!EP17754*'5G_NR_raw_UE'!EQ17754),"")</f>
        <v/>
      </c>
      <c r="AF17754" t="str">
        <f>IF('5G_NR_raw_UE'!ER17754&gt;0,('5G_NR_raw_UE'!ER17754*'5G_NR_raw_UE'!ES17754),"")</f>
        <v/>
      </c>
    </row>
    <row r="17755" spans="31:32">
      <c r="AE17755" t="str">
        <f>IF('5G_NR_raw_UE'!EP17755&gt;0,('5G_NR_raw_UE'!EP17755*'5G_NR_raw_UE'!EQ17755),"")</f>
        <v/>
      </c>
      <c r="AF17755" t="str">
        <f>IF('5G_NR_raw_UE'!ER17755&gt;0,('5G_NR_raw_UE'!ER17755*'5G_NR_raw_UE'!ES17755),"")</f>
        <v/>
      </c>
    </row>
    <row r="17756" spans="31:32">
      <c r="AE17756" t="str">
        <f>IF('5G_NR_raw_UE'!EP17756&gt;0,('5G_NR_raw_UE'!EP17756*'5G_NR_raw_UE'!EQ17756),"")</f>
        <v/>
      </c>
      <c r="AF17756" t="str">
        <f>IF('5G_NR_raw_UE'!ER17756&gt;0,('5G_NR_raw_UE'!ER17756*'5G_NR_raw_UE'!ES17756),"")</f>
        <v/>
      </c>
    </row>
    <row r="17757" spans="31:32">
      <c r="AE17757" t="str">
        <f>IF('5G_NR_raw_UE'!EP17757&gt;0,('5G_NR_raw_UE'!EP17757*'5G_NR_raw_UE'!EQ17757),"")</f>
        <v/>
      </c>
      <c r="AF17757" t="str">
        <f>IF('5G_NR_raw_UE'!ER17757&gt;0,('5G_NR_raw_UE'!ER17757*'5G_NR_raw_UE'!ES17757),"")</f>
        <v/>
      </c>
    </row>
    <row r="17758" spans="31:32">
      <c r="AE17758" t="str">
        <f>IF('5G_NR_raw_UE'!EP17758&gt;0,('5G_NR_raw_UE'!EP17758*'5G_NR_raw_UE'!EQ17758),"")</f>
        <v/>
      </c>
      <c r="AF17758" t="str">
        <f>IF('5G_NR_raw_UE'!ER17758&gt;0,('5G_NR_raw_UE'!ER17758*'5G_NR_raw_UE'!ES17758),"")</f>
        <v/>
      </c>
    </row>
    <row r="17759" spans="31:32">
      <c r="AE17759" t="str">
        <f>IF('5G_NR_raw_UE'!EP17759&gt;0,('5G_NR_raw_UE'!EP17759*'5G_NR_raw_UE'!EQ17759),"")</f>
        <v/>
      </c>
      <c r="AF17759" t="str">
        <f>IF('5G_NR_raw_UE'!ER17759&gt;0,('5G_NR_raw_UE'!ER17759*'5G_NR_raw_UE'!ES17759),"")</f>
        <v/>
      </c>
    </row>
    <row r="17760" spans="31:32">
      <c r="AE17760" t="str">
        <f>IF('5G_NR_raw_UE'!EP17760&gt;0,('5G_NR_raw_UE'!EP17760*'5G_NR_raw_UE'!EQ17760),"")</f>
        <v/>
      </c>
      <c r="AF17760" t="str">
        <f>IF('5G_NR_raw_UE'!ER17760&gt;0,('5G_NR_raw_UE'!ER17760*'5G_NR_raw_UE'!ES17760),"")</f>
        <v/>
      </c>
    </row>
    <row r="17761" spans="31:32">
      <c r="AE17761" t="str">
        <f>IF('5G_NR_raw_UE'!EP17761&gt;0,('5G_NR_raw_UE'!EP17761*'5G_NR_raw_UE'!EQ17761),"")</f>
        <v/>
      </c>
      <c r="AF17761" t="str">
        <f>IF('5G_NR_raw_UE'!ER17761&gt;0,('5G_NR_raw_UE'!ER17761*'5G_NR_raw_UE'!ES17761),"")</f>
        <v/>
      </c>
    </row>
    <row r="17762" spans="31:32">
      <c r="AE17762" t="str">
        <f>IF('5G_NR_raw_UE'!EP17762&gt;0,('5G_NR_raw_UE'!EP17762*'5G_NR_raw_UE'!EQ17762),"")</f>
        <v/>
      </c>
      <c r="AF17762" t="str">
        <f>IF('5G_NR_raw_UE'!ER17762&gt;0,('5G_NR_raw_UE'!ER17762*'5G_NR_raw_UE'!ES17762),"")</f>
        <v/>
      </c>
    </row>
    <row r="17763" spans="31:32">
      <c r="AE17763" t="str">
        <f>IF('5G_NR_raw_UE'!EP17763&gt;0,('5G_NR_raw_UE'!EP17763*'5G_NR_raw_UE'!EQ17763),"")</f>
        <v/>
      </c>
      <c r="AF17763" t="str">
        <f>IF('5G_NR_raw_UE'!ER17763&gt;0,('5G_NR_raw_UE'!ER17763*'5G_NR_raw_UE'!ES17763),"")</f>
        <v/>
      </c>
    </row>
    <row r="17764" spans="31:32">
      <c r="AE17764" t="str">
        <f>IF('5G_NR_raw_UE'!EP17764&gt;0,('5G_NR_raw_UE'!EP17764*'5G_NR_raw_UE'!EQ17764),"")</f>
        <v/>
      </c>
      <c r="AF17764" t="str">
        <f>IF('5G_NR_raw_UE'!ER17764&gt;0,('5G_NR_raw_UE'!ER17764*'5G_NR_raw_UE'!ES17764),"")</f>
        <v/>
      </c>
    </row>
    <row r="17765" spans="31:32">
      <c r="AE17765" t="str">
        <f>IF('5G_NR_raw_UE'!EP17765&gt;0,('5G_NR_raw_UE'!EP17765*'5G_NR_raw_UE'!EQ17765),"")</f>
        <v/>
      </c>
      <c r="AF17765" t="str">
        <f>IF('5G_NR_raw_UE'!ER17765&gt;0,('5G_NR_raw_UE'!ER17765*'5G_NR_raw_UE'!ES17765),"")</f>
        <v/>
      </c>
    </row>
    <row r="17766" spans="31:32">
      <c r="AE17766" t="str">
        <f>IF('5G_NR_raw_UE'!EP17766&gt;0,('5G_NR_raw_UE'!EP17766*'5G_NR_raw_UE'!EQ17766),"")</f>
        <v/>
      </c>
      <c r="AF17766" t="str">
        <f>IF('5G_NR_raw_UE'!ER17766&gt;0,('5G_NR_raw_UE'!ER17766*'5G_NR_raw_UE'!ES17766),"")</f>
        <v/>
      </c>
    </row>
    <row r="17767" spans="31:32">
      <c r="AE17767" t="str">
        <f>IF('5G_NR_raw_UE'!EP17767&gt;0,('5G_NR_raw_UE'!EP17767*'5G_NR_raw_UE'!EQ17767),"")</f>
        <v/>
      </c>
      <c r="AF17767" t="str">
        <f>IF('5G_NR_raw_UE'!ER17767&gt;0,('5G_NR_raw_UE'!ER17767*'5G_NR_raw_UE'!ES17767),"")</f>
        <v/>
      </c>
    </row>
    <row r="17768" spans="31:32">
      <c r="AE17768" t="str">
        <f>IF('5G_NR_raw_UE'!EP17768&gt;0,('5G_NR_raw_UE'!EP17768*'5G_NR_raw_UE'!EQ17768),"")</f>
        <v/>
      </c>
      <c r="AF17768" t="str">
        <f>IF('5G_NR_raw_UE'!ER17768&gt;0,('5G_NR_raw_UE'!ER17768*'5G_NR_raw_UE'!ES17768),"")</f>
        <v/>
      </c>
    </row>
    <row r="17769" spans="31:32">
      <c r="AE17769" t="str">
        <f>IF('5G_NR_raw_UE'!EP17769&gt;0,('5G_NR_raw_UE'!EP17769*'5G_NR_raw_UE'!EQ17769),"")</f>
        <v/>
      </c>
      <c r="AF17769" t="str">
        <f>IF('5G_NR_raw_UE'!ER17769&gt;0,('5G_NR_raw_UE'!ER17769*'5G_NR_raw_UE'!ES17769),"")</f>
        <v/>
      </c>
    </row>
    <row r="17770" spans="31:32">
      <c r="AE17770" t="str">
        <f>IF('5G_NR_raw_UE'!EP17770&gt;0,('5G_NR_raw_UE'!EP17770*'5G_NR_raw_UE'!EQ17770),"")</f>
        <v/>
      </c>
      <c r="AF17770" t="str">
        <f>IF('5G_NR_raw_UE'!ER17770&gt;0,('5G_NR_raw_UE'!ER17770*'5G_NR_raw_UE'!ES17770),"")</f>
        <v/>
      </c>
    </row>
    <row r="17771" spans="31:32">
      <c r="AE17771" t="str">
        <f>IF('5G_NR_raw_UE'!EP17771&gt;0,('5G_NR_raw_UE'!EP17771*'5G_NR_raw_UE'!EQ17771),"")</f>
        <v/>
      </c>
      <c r="AF17771" t="str">
        <f>IF('5G_NR_raw_UE'!ER17771&gt;0,('5G_NR_raw_UE'!ER17771*'5G_NR_raw_UE'!ES17771),"")</f>
        <v/>
      </c>
    </row>
    <row r="17772" spans="31:32">
      <c r="AE17772" t="str">
        <f>IF('5G_NR_raw_UE'!EP17772&gt;0,('5G_NR_raw_UE'!EP17772*'5G_NR_raw_UE'!EQ17772),"")</f>
        <v/>
      </c>
      <c r="AF17772" t="str">
        <f>IF('5G_NR_raw_UE'!ER17772&gt;0,('5G_NR_raw_UE'!ER17772*'5G_NR_raw_UE'!ES17772),"")</f>
        <v/>
      </c>
    </row>
    <row r="17773" spans="31:32">
      <c r="AE17773" t="str">
        <f>IF('5G_NR_raw_UE'!EP17773&gt;0,('5G_NR_raw_UE'!EP17773*'5G_NR_raw_UE'!EQ17773),"")</f>
        <v/>
      </c>
      <c r="AF17773" t="str">
        <f>IF('5G_NR_raw_UE'!ER17773&gt;0,('5G_NR_raw_UE'!ER17773*'5G_NR_raw_UE'!ES17773),"")</f>
        <v/>
      </c>
    </row>
    <row r="17774" spans="31:32">
      <c r="AE17774" t="str">
        <f>IF('5G_NR_raw_UE'!EP17774&gt;0,('5G_NR_raw_UE'!EP17774*'5G_NR_raw_UE'!EQ17774),"")</f>
        <v/>
      </c>
      <c r="AF17774" t="str">
        <f>IF('5G_NR_raw_UE'!ER17774&gt;0,('5G_NR_raw_UE'!ER17774*'5G_NR_raw_UE'!ES17774),"")</f>
        <v/>
      </c>
    </row>
    <row r="17775" spans="31:32">
      <c r="AE17775" t="str">
        <f>IF('5G_NR_raw_UE'!EP17775&gt;0,('5G_NR_raw_UE'!EP17775*'5G_NR_raw_UE'!EQ17775),"")</f>
        <v/>
      </c>
      <c r="AF17775" t="str">
        <f>IF('5G_NR_raw_UE'!ER17775&gt;0,('5G_NR_raw_UE'!ER17775*'5G_NR_raw_UE'!ES17775),"")</f>
        <v/>
      </c>
    </row>
    <row r="17776" spans="31:32">
      <c r="AE17776" t="str">
        <f>IF('5G_NR_raw_UE'!EP17776&gt;0,('5G_NR_raw_UE'!EP17776*'5G_NR_raw_UE'!EQ17776),"")</f>
        <v/>
      </c>
      <c r="AF17776" t="str">
        <f>IF('5G_NR_raw_UE'!ER17776&gt;0,('5G_NR_raw_UE'!ER17776*'5G_NR_raw_UE'!ES17776),"")</f>
        <v/>
      </c>
    </row>
    <row r="17777" spans="31:32">
      <c r="AE17777" t="str">
        <f>IF('5G_NR_raw_UE'!EP17777&gt;0,('5G_NR_raw_UE'!EP17777*'5G_NR_raw_UE'!EQ17777),"")</f>
        <v/>
      </c>
      <c r="AF17777" t="str">
        <f>IF('5G_NR_raw_UE'!ER17777&gt;0,('5G_NR_raw_UE'!ER17777*'5G_NR_raw_UE'!ES17777),"")</f>
        <v/>
      </c>
    </row>
    <row r="17778" spans="31:32">
      <c r="AE17778" t="str">
        <f>IF('5G_NR_raw_UE'!EP17778&gt;0,('5G_NR_raw_UE'!EP17778*'5G_NR_raw_UE'!EQ17778),"")</f>
        <v/>
      </c>
      <c r="AF17778" t="str">
        <f>IF('5G_NR_raw_UE'!ER17778&gt;0,('5G_NR_raw_UE'!ER17778*'5G_NR_raw_UE'!ES17778),"")</f>
        <v/>
      </c>
    </row>
    <row r="17779" spans="31:32">
      <c r="AE17779" t="str">
        <f>IF('5G_NR_raw_UE'!EP17779&gt;0,('5G_NR_raw_UE'!EP17779*'5G_NR_raw_UE'!EQ17779),"")</f>
        <v/>
      </c>
      <c r="AF17779" t="str">
        <f>IF('5G_NR_raw_UE'!ER17779&gt;0,('5G_NR_raw_UE'!ER17779*'5G_NR_raw_UE'!ES17779),"")</f>
        <v/>
      </c>
    </row>
    <row r="17780" spans="31:32">
      <c r="AE17780" t="str">
        <f>IF('5G_NR_raw_UE'!EP17780&gt;0,('5G_NR_raw_UE'!EP17780*'5G_NR_raw_UE'!EQ17780),"")</f>
        <v/>
      </c>
      <c r="AF17780" t="str">
        <f>IF('5G_NR_raw_UE'!ER17780&gt;0,('5G_NR_raw_UE'!ER17780*'5G_NR_raw_UE'!ES17780),"")</f>
        <v/>
      </c>
    </row>
    <row r="17781" spans="31:32">
      <c r="AE17781" t="str">
        <f>IF('5G_NR_raw_UE'!EP17781&gt;0,('5G_NR_raw_UE'!EP17781*'5G_NR_raw_UE'!EQ17781),"")</f>
        <v/>
      </c>
      <c r="AF17781" t="str">
        <f>IF('5G_NR_raw_UE'!ER17781&gt;0,('5G_NR_raw_UE'!ER17781*'5G_NR_raw_UE'!ES17781),"")</f>
        <v/>
      </c>
    </row>
    <row r="17782" spans="31:32">
      <c r="AE17782" t="str">
        <f>IF('5G_NR_raw_UE'!EP17782&gt;0,('5G_NR_raw_UE'!EP17782*'5G_NR_raw_UE'!EQ17782),"")</f>
        <v/>
      </c>
      <c r="AF17782" t="str">
        <f>IF('5G_NR_raw_UE'!ER17782&gt;0,('5G_NR_raw_UE'!ER17782*'5G_NR_raw_UE'!ES17782),"")</f>
        <v/>
      </c>
    </row>
    <row r="17783" spans="31:32">
      <c r="AE17783" t="str">
        <f>IF('5G_NR_raw_UE'!EP17783&gt;0,('5G_NR_raw_UE'!EP17783*'5G_NR_raw_UE'!EQ17783),"")</f>
        <v/>
      </c>
      <c r="AF17783" t="str">
        <f>IF('5G_NR_raw_UE'!ER17783&gt;0,('5G_NR_raw_UE'!ER17783*'5G_NR_raw_UE'!ES17783),"")</f>
        <v/>
      </c>
    </row>
    <row r="17784" spans="31:32">
      <c r="AE17784" t="str">
        <f>IF('5G_NR_raw_UE'!EP17784&gt;0,('5G_NR_raw_UE'!EP17784*'5G_NR_raw_UE'!EQ17784),"")</f>
        <v/>
      </c>
      <c r="AF17784" t="str">
        <f>IF('5G_NR_raw_UE'!ER17784&gt;0,('5G_NR_raw_UE'!ER17784*'5G_NR_raw_UE'!ES17784),"")</f>
        <v/>
      </c>
    </row>
    <row r="17785" spans="31:32">
      <c r="AE17785" t="str">
        <f>IF('5G_NR_raw_UE'!EP17785&gt;0,('5G_NR_raw_UE'!EP17785*'5G_NR_raw_UE'!EQ17785),"")</f>
        <v/>
      </c>
      <c r="AF17785" t="str">
        <f>IF('5G_NR_raw_UE'!ER17785&gt;0,('5G_NR_raw_UE'!ER17785*'5G_NR_raw_UE'!ES17785),"")</f>
        <v/>
      </c>
    </row>
    <row r="17786" spans="31:32">
      <c r="AE17786" t="str">
        <f>IF('5G_NR_raw_UE'!EP17786&gt;0,('5G_NR_raw_UE'!EP17786*'5G_NR_raw_UE'!EQ17786),"")</f>
        <v/>
      </c>
      <c r="AF17786" t="str">
        <f>IF('5G_NR_raw_UE'!ER17786&gt;0,('5G_NR_raw_UE'!ER17786*'5G_NR_raw_UE'!ES17786),"")</f>
        <v/>
      </c>
    </row>
    <row r="17787" spans="31:32">
      <c r="AE17787" t="str">
        <f>IF('5G_NR_raw_UE'!EP17787&gt;0,('5G_NR_raw_UE'!EP17787*'5G_NR_raw_UE'!EQ17787),"")</f>
        <v/>
      </c>
      <c r="AF17787" t="str">
        <f>IF('5G_NR_raw_UE'!ER17787&gt;0,('5G_NR_raw_UE'!ER17787*'5G_NR_raw_UE'!ES17787),"")</f>
        <v/>
      </c>
    </row>
    <row r="17788" spans="31:32">
      <c r="AE17788" t="str">
        <f>IF('5G_NR_raw_UE'!EP17788&gt;0,('5G_NR_raw_UE'!EP17788*'5G_NR_raw_UE'!EQ17788),"")</f>
        <v/>
      </c>
      <c r="AF17788" t="str">
        <f>IF('5G_NR_raw_UE'!ER17788&gt;0,('5G_NR_raw_UE'!ER17788*'5G_NR_raw_UE'!ES17788),"")</f>
        <v/>
      </c>
    </row>
    <row r="17789" spans="31:32">
      <c r="AE17789" t="str">
        <f>IF('5G_NR_raw_UE'!EP17789&gt;0,('5G_NR_raw_UE'!EP17789*'5G_NR_raw_UE'!EQ17789),"")</f>
        <v/>
      </c>
      <c r="AF17789" t="str">
        <f>IF('5G_NR_raw_UE'!ER17789&gt;0,('5G_NR_raw_UE'!ER17789*'5G_NR_raw_UE'!ES17789),"")</f>
        <v/>
      </c>
    </row>
    <row r="17790" spans="31:32">
      <c r="AE17790" t="str">
        <f>IF('5G_NR_raw_UE'!EP17790&gt;0,('5G_NR_raw_UE'!EP17790*'5G_NR_raw_UE'!EQ17790),"")</f>
        <v/>
      </c>
      <c r="AF17790" t="str">
        <f>IF('5G_NR_raw_UE'!ER17790&gt;0,('5G_NR_raw_UE'!ER17790*'5G_NR_raw_UE'!ES17790),"")</f>
        <v/>
      </c>
    </row>
    <row r="17791" spans="31:32">
      <c r="AE17791" t="str">
        <f>IF('5G_NR_raw_UE'!EP17791&gt;0,('5G_NR_raw_UE'!EP17791*'5G_NR_raw_UE'!EQ17791),"")</f>
        <v/>
      </c>
      <c r="AF17791" t="str">
        <f>IF('5G_NR_raw_UE'!ER17791&gt;0,('5G_NR_raw_UE'!ER17791*'5G_NR_raw_UE'!ES17791),"")</f>
        <v/>
      </c>
    </row>
    <row r="17792" spans="31:32">
      <c r="AE17792" t="str">
        <f>IF('5G_NR_raw_UE'!EP17792&gt;0,('5G_NR_raw_UE'!EP17792*'5G_NR_raw_UE'!EQ17792),"")</f>
        <v/>
      </c>
      <c r="AF17792" t="str">
        <f>IF('5G_NR_raw_UE'!ER17792&gt;0,('5G_NR_raw_UE'!ER17792*'5G_NR_raw_UE'!ES17792),"")</f>
        <v/>
      </c>
    </row>
    <row r="17793" spans="31:32">
      <c r="AE17793" t="str">
        <f>IF('5G_NR_raw_UE'!EP17793&gt;0,('5G_NR_raw_UE'!EP17793*'5G_NR_raw_UE'!EQ17793),"")</f>
        <v/>
      </c>
      <c r="AF17793" t="str">
        <f>IF('5G_NR_raw_UE'!ER17793&gt;0,('5G_NR_raw_UE'!ER17793*'5G_NR_raw_UE'!ES17793),"")</f>
        <v/>
      </c>
    </row>
    <row r="17794" spans="31:32">
      <c r="AE17794" t="str">
        <f>IF('5G_NR_raw_UE'!EP17794&gt;0,('5G_NR_raw_UE'!EP17794*'5G_NR_raw_UE'!EQ17794),"")</f>
        <v/>
      </c>
      <c r="AF17794" t="str">
        <f>IF('5G_NR_raw_UE'!ER17794&gt;0,('5G_NR_raw_UE'!ER17794*'5G_NR_raw_UE'!ES17794),"")</f>
        <v/>
      </c>
    </row>
    <row r="17795" spans="31:32">
      <c r="AE17795" t="str">
        <f>IF('5G_NR_raw_UE'!EP17795&gt;0,('5G_NR_raw_UE'!EP17795*'5G_NR_raw_UE'!EQ17795),"")</f>
        <v/>
      </c>
      <c r="AF17795" t="str">
        <f>IF('5G_NR_raw_UE'!ER17795&gt;0,('5G_NR_raw_UE'!ER17795*'5G_NR_raw_UE'!ES17795),"")</f>
        <v/>
      </c>
    </row>
    <row r="17796" spans="31:32">
      <c r="AE17796" t="str">
        <f>IF('5G_NR_raw_UE'!EP17796&gt;0,('5G_NR_raw_UE'!EP17796*'5G_NR_raw_UE'!EQ17796),"")</f>
        <v/>
      </c>
      <c r="AF17796" t="str">
        <f>IF('5G_NR_raw_UE'!ER17796&gt;0,('5G_NR_raw_UE'!ER17796*'5G_NR_raw_UE'!ES17796),"")</f>
        <v/>
      </c>
    </row>
    <row r="17797" spans="31:32">
      <c r="AE17797" t="str">
        <f>IF('5G_NR_raw_UE'!EP17797&gt;0,('5G_NR_raw_UE'!EP17797*'5G_NR_raw_UE'!EQ17797),"")</f>
        <v/>
      </c>
      <c r="AF17797" t="str">
        <f>IF('5G_NR_raw_UE'!ER17797&gt;0,('5G_NR_raw_UE'!ER17797*'5G_NR_raw_UE'!ES17797),"")</f>
        <v/>
      </c>
    </row>
    <row r="17798" spans="31:32">
      <c r="AE17798" t="str">
        <f>IF('5G_NR_raw_UE'!EP17798&gt;0,('5G_NR_raw_UE'!EP17798*'5G_NR_raw_UE'!EQ17798),"")</f>
        <v/>
      </c>
      <c r="AF17798" t="str">
        <f>IF('5G_NR_raw_UE'!ER17798&gt;0,('5G_NR_raw_UE'!ER17798*'5G_NR_raw_UE'!ES17798),"")</f>
        <v/>
      </c>
    </row>
    <row r="17799" spans="31:32">
      <c r="AE17799" t="str">
        <f>IF('5G_NR_raw_UE'!EP17799&gt;0,('5G_NR_raw_UE'!EP17799*'5G_NR_raw_UE'!EQ17799),"")</f>
        <v/>
      </c>
      <c r="AF17799" t="str">
        <f>IF('5G_NR_raw_UE'!ER17799&gt;0,('5G_NR_raw_UE'!ER17799*'5G_NR_raw_UE'!ES17799),"")</f>
        <v/>
      </c>
    </row>
    <row r="17800" spans="31:32">
      <c r="AE17800" t="str">
        <f>IF('5G_NR_raw_UE'!EP17800&gt;0,('5G_NR_raw_UE'!EP17800*'5G_NR_raw_UE'!EQ17800),"")</f>
        <v/>
      </c>
      <c r="AF17800" t="str">
        <f>IF('5G_NR_raw_UE'!ER17800&gt;0,('5G_NR_raw_UE'!ER17800*'5G_NR_raw_UE'!ES17800),"")</f>
        <v/>
      </c>
    </row>
    <row r="17801" spans="31:32">
      <c r="AE17801" t="str">
        <f>IF('5G_NR_raw_UE'!EP17801&gt;0,('5G_NR_raw_UE'!EP17801*'5G_NR_raw_UE'!EQ17801),"")</f>
        <v/>
      </c>
      <c r="AF17801" t="str">
        <f>IF('5G_NR_raw_UE'!ER17801&gt;0,('5G_NR_raw_UE'!ER17801*'5G_NR_raw_UE'!ES17801),"")</f>
        <v/>
      </c>
    </row>
    <row r="17802" spans="31:32">
      <c r="AE17802" t="str">
        <f>IF('5G_NR_raw_UE'!EP17802&gt;0,('5G_NR_raw_UE'!EP17802*'5G_NR_raw_UE'!EQ17802),"")</f>
        <v/>
      </c>
      <c r="AF17802" t="str">
        <f>IF('5G_NR_raw_UE'!ER17802&gt;0,('5G_NR_raw_UE'!ER17802*'5G_NR_raw_UE'!ES17802),"")</f>
        <v/>
      </c>
    </row>
    <row r="17803" spans="31:32">
      <c r="AE17803" t="str">
        <f>IF('5G_NR_raw_UE'!EP17803&gt;0,('5G_NR_raw_UE'!EP17803*'5G_NR_raw_UE'!EQ17803),"")</f>
        <v/>
      </c>
      <c r="AF17803" t="str">
        <f>IF('5G_NR_raw_UE'!ER17803&gt;0,('5G_NR_raw_UE'!ER17803*'5G_NR_raw_UE'!ES17803),"")</f>
        <v/>
      </c>
    </row>
    <row r="17804" spans="31:32">
      <c r="AE17804" t="str">
        <f>IF('5G_NR_raw_UE'!EP17804&gt;0,('5G_NR_raw_UE'!EP17804*'5G_NR_raw_UE'!EQ17804),"")</f>
        <v/>
      </c>
      <c r="AF17804" t="str">
        <f>IF('5G_NR_raw_UE'!ER17804&gt;0,('5G_NR_raw_UE'!ER17804*'5G_NR_raw_UE'!ES17804),"")</f>
        <v/>
      </c>
    </row>
    <row r="17805" spans="31:32">
      <c r="AE17805" t="str">
        <f>IF('5G_NR_raw_UE'!EP17805&gt;0,('5G_NR_raw_UE'!EP17805*'5G_NR_raw_UE'!EQ17805),"")</f>
        <v/>
      </c>
      <c r="AF17805" t="str">
        <f>IF('5G_NR_raw_UE'!ER17805&gt;0,('5G_NR_raw_UE'!ER17805*'5G_NR_raw_UE'!ES17805),"")</f>
        <v/>
      </c>
    </row>
    <row r="17806" spans="31:32">
      <c r="AE17806" t="str">
        <f>IF('5G_NR_raw_UE'!EP17806&gt;0,('5G_NR_raw_UE'!EP17806*'5G_NR_raw_UE'!EQ17806),"")</f>
        <v/>
      </c>
      <c r="AF17806" t="str">
        <f>IF('5G_NR_raw_UE'!ER17806&gt;0,('5G_NR_raw_UE'!ER17806*'5G_NR_raw_UE'!ES17806),"")</f>
        <v/>
      </c>
    </row>
    <row r="17807" spans="31:32">
      <c r="AE17807" t="str">
        <f>IF('5G_NR_raw_UE'!EP17807&gt;0,('5G_NR_raw_UE'!EP17807*'5G_NR_raw_UE'!EQ17807),"")</f>
        <v/>
      </c>
      <c r="AF17807" t="str">
        <f>IF('5G_NR_raw_UE'!ER17807&gt;0,('5G_NR_raw_UE'!ER17807*'5G_NR_raw_UE'!ES17807),"")</f>
        <v/>
      </c>
    </row>
    <row r="17808" spans="31:32">
      <c r="AE17808" t="str">
        <f>IF('5G_NR_raw_UE'!EP17808&gt;0,('5G_NR_raw_UE'!EP17808*'5G_NR_raw_UE'!EQ17808),"")</f>
        <v/>
      </c>
      <c r="AF17808" t="str">
        <f>IF('5G_NR_raw_UE'!ER17808&gt;0,('5G_NR_raw_UE'!ER17808*'5G_NR_raw_UE'!ES17808),"")</f>
        <v/>
      </c>
    </row>
    <row r="17809" spans="31:32">
      <c r="AE17809" t="str">
        <f>IF('5G_NR_raw_UE'!EP17809&gt;0,('5G_NR_raw_UE'!EP17809*'5G_NR_raw_UE'!EQ17809),"")</f>
        <v/>
      </c>
      <c r="AF17809" t="str">
        <f>IF('5G_NR_raw_UE'!ER17809&gt;0,('5G_NR_raw_UE'!ER17809*'5G_NR_raw_UE'!ES17809),"")</f>
        <v/>
      </c>
    </row>
    <row r="17810" spans="31:32">
      <c r="AE17810" t="str">
        <f>IF('5G_NR_raw_UE'!EP17810&gt;0,('5G_NR_raw_UE'!EP17810*'5G_NR_raw_UE'!EQ17810),"")</f>
        <v/>
      </c>
      <c r="AF17810" t="str">
        <f>IF('5G_NR_raw_UE'!ER17810&gt;0,('5G_NR_raw_UE'!ER17810*'5G_NR_raw_UE'!ES17810),"")</f>
        <v/>
      </c>
    </row>
    <row r="17811" spans="31:32">
      <c r="AE17811" t="str">
        <f>IF('5G_NR_raw_UE'!EP17811&gt;0,('5G_NR_raw_UE'!EP17811*'5G_NR_raw_UE'!EQ17811),"")</f>
        <v/>
      </c>
      <c r="AF17811" t="str">
        <f>IF('5G_NR_raw_UE'!ER17811&gt;0,('5G_NR_raw_UE'!ER17811*'5G_NR_raw_UE'!ES17811),"")</f>
        <v/>
      </c>
    </row>
    <row r="17812" spans="31:32">
      <c r="AE17812" t="str">
        <f>IF('5G_NR_raw_UE'!EP17812&gt;0,('5G_NR_raw_UE'!EP17812*'5G_NR_raw_UE'!EQ17812),"")</f>
        <v/>
      </c>
      <c r="AF17812" t="str">
        <f>IF('5G_NR_raw_UE'!ER17812&gt;0,('5G_NR_raw_UE'!ER17812*'5G_NR_raw_UE'!ES17812),"")</f>
        <v/>
      </c>
    </row>
    <row r="17813" spans="31:32">
      <c r="AE17813" t="str">
        <f>IF('5G_NR_raw_UE'!EP17813&gt;0,('5G_NR_raw_UE'!EP17813*'5G_NR_raw_UE'!EQ17813),"")</f>
        <v/>
      </c>
      <c r="AF17813" t="str">
        <f>IF('5G_NR_raw_UE'!ER17813&gt;0,('5G_NR_raw_UE'!ER17813*'5G_NR_raw_UE'!ES17813),"")</f>
        <v/>
      </c>
    </row>
    <row r="17814" spans="31:32">
      <c r="AE17814" t="str">
        <f>IF('5G_NR_raw_UE'!EP17814&gt;0,('5G_NR_raw_UE'!EP17814*'5G_NR_raw_UE'!EQ17814),"")</f>
        <v/>
      </c>
      <c r="AF17814" t="str">
        <f>IF('5G_NR_raw_UE'!ER17814&gt;0,('5G_NR_raw_UE'!ER17814*'5G_NR_raw_UE'!ES17814),"")</f>
        <v/>
      </c>
    </row>
    <row r="17815" spans="31:32">
      <c r="AE17815" t="str">
        <f>IF('5G_NR_raw_UE'!EP17815&gt;0,('5G_NR_raw_UE'!EP17815*'5G_NR_raw_UE'!EQ17815),"")</f>
        <v/>
      </c>
      <c r="AF17815" t="str">
        <f>IF('5G_NR_raw_UE'!ER17815&gt;0,('5G_NR_raw_UE'!ER17815*'5G_NR_raw_UE'!ES17815),"")</f>
        <v/>
      </c>
    </row>
    <row r="17816" spans="31:32">
      <c r="AE17816" t="str">
        <f>IF('5G_NR_raw_UE'!EP17816&gt;0,('5G_NR_raw_UE'!EP17816*'5G_NR_raw_UE'!EQ17816),"")</f>
        <v/>
      </c>
      <c r="AF17816" t="str">
        <f>IF('5G_NR_raw_UE'!ER17816&gt;0,('5G_NR_raw_UE'!ER17816*'5G_NR_raw_UE'!ES17816),"")</f>
        <v/>
      </c>
    </row>
    <row r="17817" spans="31:32">
      <c r="AE17817" t="str">
        <f>IF('5G_NR_raw_UE'!EP17817&gt;0,('5G_NR_raw_UE'!EP17817*'5G_NR_raw_UE'!EQ17817),"")</f>
        <v/>
      </c>
      <c r="AF17817" t="str">
        <f>IF('5G_NR_raw_UE'!ER17817&gt;0,('5G_NR_raw_UE'!ER17817*'5G_NR_raw_UE'!ES17817),"")</f>
        <v/>
      </c>
    </row>
    <row r="17818" spans="31:32">
      <c r="AE17818" t="str">
        <f>IF('5G_NR_raw_UE'!EP17818&gt;0,('5G_NR_raw_UE'!EP17818*'5G_NR_raw_UE'!EQ17818),"")</f>
        <v/>
      </c>
      <c r="AF17818" t="str">
        <f>IF('5G_NR_raw_UE'!ER17818&gt;0,('5G_NR_raw_UE'!ER17818*'5G_NR_raw_UE'!ES17818),"")</f>
        <v/>
      </c>
    </row>
    <row r="17819" spans="31:32">
      <c r="AE17819" t="str">
        <f>IF('5G_NR_raw_UE'!EP17819&gt;0,('5G_NR_raw_UE'!EP17819*'5G_NR_raw_UE'!EQ17819),"")</f>
        <v/>
      </c>
      <c r="AF17819" t="str">
        <f>IF('5G_NR_raw_UE'!ER17819&gt;0,('5G_NR_raw_UE'!ER17819*'5G_NR_raw_UE'!ES17819),"")</f>
        <v/>
      </c>
    </row>
    <row r="17820" spans="31:32">
      <c r="AE17820" t="str">
        <f>IF('5G_NR_raw_UE'!EP17820&gt;0,('5G_NR_raw_UE'!EP17820*'5G_NR_raw_UE'!EQ17820),"")</f>
        <v/>
      </c>
      <c r="AF17820" t="str">
        <f>IF('5G_NR_raw_UE'!ER17820&gt;0,('5G_NR_raw_UE'!ER17820*'5G_NR_raw_UE'!ES17820),"")</f>
        <v/>
      </c>
    </row>
    <row r="17821" spans="31:32">
      <c r="AE17821" t="str">
        <f>IF('5G_NR_raw_UE'!EP17821&gt;0,('5G_NR_raw_UE'!EP17821*'5G_NR_raw_UE'!EQ17821),"")</f>
        <v/>
      </c>
      <c r="AF17821" t="str">
        <f>IF('5G_NR_raw_UE'!ER17821&gt;0,('5G_NR_raw_UE'!ER17821*'5G_NR_raw_UE'!ES17821),"")</f>
        <v/>
      </c>
    </row>
    <row r="17822" spans="31:32">
      <c r="AE17822" t="str">
        <f>IF('5G_NR_raw_UE'!EP17822&gt;0,('5G_NR_raw_UE'!EP17822*'5G_NR_raw_UE'!EQ17822),"")</f>
        <v/>
      </c>
      <c r="AF17822" t="str">
        <f>IF('5G_NR_raw_UE'!ER17822&gt;0,('5G_NR_raw_UE'!ER17822*'5G_NR_raw_UE'!ES17822),"")</f>
        <v/>
      </c>
    </row>
    <row r="17823" spans="31:32">
      <c r="AE17823" t="str">
        <f>IF('5G_NR_raw_UE'!EP17823&gt;0,('5G_NR_raw_UE'!EP17823*'5G_NR_raw_UE'!EQ17823),"")</f>
        <v/>
      </c>
      <c r="AF17823" t="str">
        <f>IF('5G_NR_raw_UE'!ER17823&gt;0,('5G_NR_raw_UE'!ER17823*'5G_NR_raw_UE'!ES17823),"")</f>
        <v/>
      </c>
    </row>
    <row r="17824" spans="31:32">
      <c r="AE17824" t="str">
        <f>IF('5G_NR_raw_UE'!EP17824&gt;0,('5G_NR_raw_UE'!EP17824*'5G_NR_raw_UE'!EQ17824),"")</f>
        <v/>
      </c>
      <c r="AF17824" t="str">
        <f>IF('5G_NR_raw_UE'!ER17824&gt;0,('5G_NR_raw_UE'!ER17824*'5G_NR_raw_UE'!ES17824),"")</f>
        <v/>
      </c>
    </row>
    <row r="17825" spans="31:32">
      <c r="AE17825" t="str">
        <f>IF('5G_NR_raw_UE'!EP17825&gt;0,('5G_NR_raw_UE'!EP17825*'5G_NR_raw_UE'!EQ17825),"")</f>
        <v/>
      </c>
      <c r="AF17825" t="str">
        <f>IF('5G_NR_raw_UE'!ER17825&gt;0,('5G_NR_raw_UE'!ER17825*'5G_NR_raw_UE'!ES17825),"")</f>
        <v/>
      </c>
    </row>
    <row r="17826" spans="31:32">
      <c r="AE17826" t="str">
        <f>IF('5G_NR_raw_UE'!EP17826&gt;0,('5G_NR_raw_UE'!EP17826*'5G_NR_raw_UE'!EQ17826),"")</f>
        <v/>
      </c>
      <c r="AF17826" t="str">
        <f>IF('5G_NR_raw_UE'!ER17826&gt;0,('5G_NR_raw_UE'!ER17826*'5G_NR_raw_UE'!ES17826),"")</f>
        <v/>
      </c>
    </row>
    <row r="17827" spans="31:32">
      <c r="AE17827" t="str">
        <f>IF('5G_NR_raw_UE'!EP17827&gt;0,('5G_NR_raw_UE'!EP17827*'5G_NR_raw_UE'!EQ17827),"")</f>
        <v/>
      </c>
      <c r="AF17827" t="str">
        <f>IF('5G_NR_raw_UE'!ER17827&gt;0,('5G_NR_raw_UE'!ER17827*'5G_NR_raw_UE'!ES17827),"")</f>
        <v/>
      </c>
    </row>
    <row r="17828" spans="31:32">
      <c r="AE17828" t="str">
        <f>IF('5G_NR_raw_UE'!EP17828&gt;0,('5G_NR_raw_UE'!EP17828*'5G_NR_raw_UE'!EQ17828),"")</f>
        <v/>
      </c>
      <c r="AF17828" t="str">
        <f>IF('5G_NR_raw_UE'!ER17828&gt;0,('5G_NR_raw_UE'!ER17828*'5G_NR_raw_UE'!ES17828),"")</f>
        <v/>
      </c>
    </row>
    <row r="17829" spans="31:32">
      <c r="AE17829" t="str">
        <f>IF('5G_NR_raw_UE'!EP17829&gt;0,('5G_NR_raw_UE'!EP17829*'5G_NR_raw_UE'!EQ17829),"")</f>
        <v/>
      </c>
      <c r="AF17829" t="str">
        <f>IF('5G_NR_raw_UE'!ER17829&gt;0,('5G_NR_raw_UE'!ER17829*'5G_NR_raw_UE'!ES17829),"")</f>
        <v/>
      </c>
    </row>
    <row r="17830" spans="31:32">
      <c r="AE17830" t="str">
        <f>IF('5G_NR_raw_UE'!EP17830&gt;0,('5G_NR_raw_UE'!EP17830*'5G_NR_raw_UE'!EQ17830),"")</f>
        <v/>
      </c>
      <c r="AF17830" t="str">
        <f>IF('5G_NR_raw_UE'!ER17830&gt;0,('5G_NR_raw_UE'!ER17830*'5G_NR_raw_UE'!ES17830),"")</f>
        <v/>
      </c>
    </row>
    <row r="17831" spans="31:32">
      <c r="AE17831" t="str">
        <f>IF('5G_NR_raw_UE'!EP17831&gt;0,('5G_NR_raw_UE'!EP17831*'5G_NR_raw_UE'!EQ17831),"")</f>
        <v/>
      </c>
      <c r="AF17831" t="str">
        <f>IF('5G_NR_raw_UE'!ER17831&gt;0,('5G_NR_raw_UE'!ER17831*'5G_NR_raw_UE'!ES17831),"")</f>
        <v/>
      </c>
    </row>
    <row r="17832" spans="31:32">
      <c r="AE17832" t="str">
        <f>IF('5G_NR_raw_UE'!EP17832&gt;0,('5G_NR_raw_UE'!EP17832*'5G_NR_raw_UE'!EQ17832),"")</f>
        <v/>
      </c>
      <c r="AF17832" t="str">
        <f>IF('5G_NR_raw_UE'!ER17832&gt;0,('5G_NR_raw_UE'!ER17832*'5G_NR_raw_UE'!ES17832),"")</f>
        <v/>
      </c>
    </row>
    <row r="17833" spans="31:32">
      <c r="AE17833" t="str">
        <f>IF('5G_NR_raw_UE'!EP17833&gt;0,('5G_NR_raw_UE'!EP17833*'5G_NR_raw_UE'!EQ17833),"")</f>
        <v/>
      </c>
      <c r="AF17833" t="str">
        <f>IF('5G_NR_raw_UE'!ER17833&gt;0,('5G_NR_raw_UE'!ER17833*'5G_NR_raw_UE'!ES17833),"")</f>
        <v/>
      </c>
    </row>
    <row r="17834" spans="31:32">
      <c r="AE17834" t="str">
        <f>IF('5G_NR_raw_UE'!EP17834&gt;0,('5G_NR_raw_UE'!EP17834*'5G_NR_raw_UE'!EQ17834),"")</f>
        <v/>
      </c>
      <c r="AF17834" t="str">
        <f>IF('5G_NR_raw_UE'!ER17834&gt;0,('5G_NR_raw_UE'!ER17834*'5G_NR_raw_UE'!ES17834),"")</f>
        <v/>
      </c>
    </row>
    <row r="17835" spans="31:32">
      <c r="AE17835" t="str">
        <f>IF('5G_NR_raw_UE'!EP17835&gt;0,('5G_NR_raw_UE'!EP17835*'5G_NR_raw_UE'!EQ17835),"")</f>
        <v/>
      </c>
      <c r="AF17835" t="str">
        <f>IF('5G_NR_raw_UE'!ER17835&gt;0,('5G_NR_raw_UE'!ER17835*'5G_NR_raw_UE'!ES17835),"")</f>
        <v/>
      </c>
    </row>
    <row r="17836" spans="31:32">
      <c r="AE17836" t="str">
        <f>IF('5G_NR_raw_UE'!EP17836&gt;0,('5G_NR_raw_UE'!EP17836*'5G_NR_raw_UE'!EQ17836),"")</f>
        <v/>
      </c>
      <c r="AF17836" t="str">
        <f>IF('5G_NR_raw_UE'!ER17836&gt;0,('5G_NR_raw_UE'!ER17836*'5G_NR_raw_UE'!ES17836),"")</f>
        <v/>
      </c>
    </row>
    <row r="17837" spans="31:32">
      <c r="AE17837" t="str">
        <f>IF('5G_NR_raw_UE'!EP17837&gt;0,('5G_NR_raw_UE'!EP17837*'5G_NR_raw_UE'!EQ17837),"")</f>
        <v/>
      </c>
      <c r="AF17837" t="str">
        <f>IF('5G_NR_raw_UE'!ER17837&gt;0,('5G_NR_raw_UE'!ER17837*'5G_NR_raw_UE'!ES17837),"")</f>
        <v/>
      </c>
    </row>
    <row r="17838" spans="31:32">
      <c r="AE17838" t="str">
        <f>IF('5G_NR_raw_UE'!EP17838&gt;0,('5G_NR_raw_UE'!EP17838*'5G_NR_raw_UE'!EQ17838),"")</f>
        <v/>
      </c>
      <c r="AF17838" t="str">
        <f>IF('5G_NR_raw_UE'!ER17838&gt;0,('5G_NR_raw_UE'!ER17838*'5G_NR_raw_UE'!ES17838),"")</f>
        <v/>
      </c>
    </row>
    <row r="17839" spans="31:32">
      <c r="AE17839" t="str">
        <f>IF('5G_NR_raw_UE'!EP17839&gt;0,('5G_NR_raw_UE'!EP17839*'5G_NR_raw_UE'!EQ17839),"")</f>
        <v/>
      </c>
      <c r="AF17839" t="str">
        <f>IF('5G_NR_raw_UE'!ER17839&gt;0,('5G_NR_raw_UE'!ER17839*'5G_NR_raw_UE'!ES17839),"")</f>
        <v/>
      </c>
    </row>
    <row r="17840" spans="31:32">
      <c r="AE17840" t="str">
        <f>IF('5G_NR_raw_UE'!EP17840&gt;0,('5G_NR_raw_UE'!EP17840*'5G_NR_raw_UE'!EQ17840),"")</f>
        <v/>
      </c>
      <c r="AF17840" t="str">
        <f>IF('5G_NR_raw_UE'!ER17840&gt;0,('5G_NR_raw_UE'!ER17840*'5G_NR_raw_UE'!ES17840),"")</f>
        <v/>
      </c>
    </row>
    <row r="17841" spans="31:32">
      <c r="AE17841" t="str">
        <f>IF('5G_NR_raw_UE'!EP17841&gt;0,('5G_NR_raw_UE'!EP17841*'5G_NR_raw_UE'!EQ17841),"")</f>
        <v/>
      </c>
      <c r="AF17841" t="str">
        <f>IF('5G_NR_raw_UE'!ER17841&gt;0,('5G_NR_raw_UE'!ER17841*'5G_NR_raw_UE'!ES17841),"")</f>
        <v/>
      </c>
    </row>
    <row r="17842" spans="31:32">
      <c r="AE17842" t="str">
        <f>IF('5G_NR_raw_UE'!EP17842&gt;0,('5G_NR_raw_UE'!EP17842*'5G_NR_raw_UE'!EQ17842),"")</f>
        <v/>
      </c>
      <c r="AF17842" t="str">
        <f>IF('5G_NR_raw_UE'!ER17842&gt;0,('5G_NR_raw_UE'!ER17842*'5G_NR_raw_UE'!ES17842),"")</f>
        <v/>
      </c>
    </row>
    <row r="17843" spans="31:32">
      <c r="AE17843" t="str">
        <f>IF('5G_NR_raw_UE'!EP17843&gt;0,('5G_NR_raw_UE'!EP17843*'5G_NR_raw_UE'!EQ17843),"")</f>
        <v/>
      </c>
      <c r="AF17843" t="str">
        <f>IF('5G_NR_raw_UE'!ER17843&gt;0,('5G_NR_raw_UE'!ER17843*'5G_NR_raw_UE'!ES17843),"")</f>
        <v/>
      </c>
    </row>
    <row r="17844" spans="31:32">
      <c r="AE17844" t="str">
        <f>IF('5G_NR_raw_UE'!EP17844&gt;0,('5G_NR_raw_UE'!EP17844*'5G_NR_raw_UE'!EQ17844),"")</f>
        <v/>
      </c>
      <c r="AF17844" t="str">
        <f>IF('5G_NR_raw_UE'!ER17844&gt;0,('5G_NR_raw_UE'!ER17844*'5G_NR_raw_UE'!ES17844),"")</f>
        <v/>
      </c>
    </row>
    <row r="17845" spans="31:32">
      <c r="AE17845" t="str">
        <f>IF('5G_NR_raw_UE'!EP17845&gt;0,('5G_NR_raw_UE'!EP17845*'5G_NR_raw_UE'!EQ17845),"")</f>
        <v/>
      </c>
      <c r="AF17845" t="str">
        <f>IF('5G_NR_raw_UE'!ER17845&gt;0,('5G_NR_raw_UE'!ER17845*'5G_NR_raw_UE'!ES17845),"")</f>
        <v/>
      </c>
    </row>
    <row r="17846" spans="31:32">
      <c r="AE17846" t="str">
        <f>IF('5G_NR_raw_UE'!EP17846&gt;0,('5G_NR_raw_UE'!EP17846*'5G_NR_raw_UE'!EQ17846),"")</f>
        <v/>
      </c>
      <c r="AF17846" t="str">
        <f>IF('5G_NR_raw_UE'!ER17846&gt;0,('5G_NR_raw_UE'!ER17846*'5G_NR_raw_UE'!ES17846),"")</f>
        <v/>
      </c>
    </row>
    <row r="17847" spans="31:32">
      <c r="AE17847" t="str">
        <f>IF('5G_NR_raw_UE'!EP17847&gt;0,('5G_NR_raw_UE'!EP17847*'5G_NR_raw_UE'!EQ17847),"")</f>
        <v/>
      </c>
      <c r="AF17847" t="str">
        <f>IF('5G_NR_raw_UE'!ER17847&gt;0,('5G_NR_raw_UE'!ER17847*'5G_NR_raw_UE'!ES17847),"")</f>
        <v/>
      </c>
    </row>
    <row r="17848" spans="31:32">
      <c r="AE17848" t="str">
        <f>IF('5G_NR_raw_UE'!EP17848&gt;0,('5G_NR_raw_UE'!EP17848*'5G_NR_raw_UE'!EQ17848),"")</f>
        <v/>
      </c>
      <c r="AF17848" t="str">
        <f>IF('5G_NR_raw_UE'!ER17848&gt;0,('5G_NR_raw_UE'!ER17848*'5G_NR_raw_UE'!ES17848),"")</f>
        <v/>
      </c>
    </row>
    <row r="17849" spans="31:32">
      <c r="AE17849" t="str">
        <f>IF('5G_NR_raw_UE'!EP17849&gt;0,('5G_NR_raw_UE'!EP17849*'5G_NR_raw_UE'!EQ17849),"")</f>
        <v/>
      </c>
      <c r="AF17849" t="str">
        <f>IF('5G_NR_raw_UE'!ER17849&gt;0,('5G_NR_raw_UE'!ER17849*'5G_NR_raw_UE'!ES17849),"")</f>
        <v/>
      </c>
    </row>
    <row r="17850" spans="31:32">
      <c r="AE17850" t="str">
        <f>IF('5G_NR_raw_UE'!EP17850&gt;0,('5G_NR_raw_UE'!EP17850*'5G_NR_raw_UE'!EQ17850),"")</f>
        <v/>
      </c>
      <c r="AF17850" t="str">
        <f>IF('5G_NR_raw_UE'!ER17850&gt;0,('5G_NR_raw_UE'!ER17850*'5G_NR_raw_UE'!ES17850),"")</f>
        <v/>
      </c>
    </row>
    <row r="17851" spans="31:32">
      <c r="AE17851" t="str">
        <f>IF('5G_NR_raw_UE'!EP17851&gt;0,('5G_NR_raw_UE'!EP17851*'5G_NR_raw_UE'!EQ17851),"")</f>
        <v/>
      </c>
      <c r="AF17851" t="str">
        <f>IF('5G_NR_raw_UE'!ER17851&gt;0,('5G_NR_raw_UE'!ER17851*'5G_NR_raw_UE'!ES17851),"")</f>
        <v/>
      </c>
    </row>
    <row r="17852" spans="31:32">
      <c r="AE17852" t="str">
        <f>IF('5G_NR_raw_UE'!EP17852&gt;0,('5G_NR_raw_UE'!EP17852*'5G_NR_raw_UE'!EQ17852),"")</f>
        <v/>
      </c>
      <c r="AF17852" t="str">
        <f>IF('5G_NR_raw_UE'!ER17852&gt;0,('5G_NR_raw_UE'!ER17852*'5G_NR_raw_UE'!ES17852),"")</f>
        <v/>
      </c>
    </row>
    <row r="17853" spans="31:32">
      <c r="AE17853" t="str">
        <f>IF('5G_NR_raw_UE'!EP17853&gt;0,('5G_NR_raw_UE'!EP17853*'5G_NR_raw_UE'!EQ17853),"")</f>
        <v/>
      </c>
      <c r="AF17853" t="str">
        <f>IF('5G_NR_raw_UE'!ER17853&gt;0,('5G_NR_raw_UE'!ER17853*'5G_NR_raw_UE'!ES17853),"")</f>
        <v/>
      </c>
    </row>
    <row r="17854" spans="31:32">
      <c r="AE17854" t="str">
        <f>IF('5G_NR_raw_UE'!EP17854&gt;0,('5G_NR_raw_UE'!EP17854*'5G_NR_raw_UE'!EQ17854),"")</f>
        <v/>
      </c>
      <c r="AF17854" t="str">
        <f>IF('5G_NR_raw_UE'!ER17854&gt;0,('5G_NR_raw_UE'!ER17854*'5G_NR_raw_UE'!ES17854),"")</f>
        <v/>
      </c>
    </row>
    <row r="17855" spans="31:32">
      <c r="AE17855" t="str">
        <f>IF('5G_NR_raw_UE'!EP17855&gt;0,('5G_NR_raw_UE'!EP17855*'5G_NR_raw_UE'!EQ17855),"")</f>
        <v/>
      </c>
      <c r="AF17855" t="str">
        <f>IF('5G_NR_raw_UE'!ER17855&gt;0,('5G_NR_raw_UE'!ER17855*'5G_NR_raw_UE'!ES17855),"")</f>
        <v/>
      </c>
    </row>
    <row r="17856" spans="31:32">
      <c r="AE17856" t="str">
        <f>IF('5G_NR_raw_UE'!EP17856&gt;0,('5G_NR_raw_UE'!EP17856*'5G_NR_raw_UE'!EQ17856),"")</f>
        <v/>
      </c>
      <c r="AF17856" t="str">
        <f>IF('5G_NR_raw_UE'!ER17856&gt;0,('5G_NR_raw_UE'!ER17856*'5G_NR_raw_UE'!ES17856),"")</f>
        <v/>
      </c>
    </row>
    <row r="17857" spans="31:32">
      <c r="AE17857" t="str">
        <f>IF('5G_NR_raw_UE'!EP17857&gt;0,('5G_NR_raw_UE'!EP17857*'5G_NR_raw_UE'!EQ17857),"")</f>
        <v/>
      </c>
      <c r="AF17857" t="str">
        <f>IF('5G_NR_raw_UE'!ER17857&gt;0,('5G_NR_raw_UE'!ER17857*'5G_NR_raw_UE'!ES17857),"")</f>
        <v/>
      </c>
    </row>
    <row r="17858" spans="31:32">
      <c r="AE17858" t="str">
        <f>IF('5G_NR_raw_UE'!EP17858&gt;0,('5G_NR_raw_UE'!EP17858*'5G_NR_raw_UE'!EQ17858),"")</f>
        <v/>
      </c>
      <c r="AF17858" t="str">
        <f>IF('5G_NR_raw_UE'!ER17858&gt;0,('5G_NR_raw_UE'!ER17858*'5G_NR_raw_UE'!ES17858),"")</f>
        <v/>
      </c>
    </row>
    <row r="17859" spans="31:32">
      <c r="AE17859" t="str">
        <f>IF('5G_NR_raw_UE'!EP17859&gt;0,('5G_NR_raw_UE'!EP17859*'5G_NR_raw_UE'!EQ17859),"")</f>
        <v/>
      </c>
      <c r="AF17859" t="str">
        <f>IF('5G_NR_raw_UE'!ER17859&gt;0,('5G_NR_raw_UE'!ER17859*'5G_NR_raw_UE'!ES17859),"")</f>
        <v/>
      </c>
    </row>
    <row r="17860" spans="31:32">
      <c r="AE17860" t="str">
        <f>IF('5G_NR_raw_UE'!EP17860&gt;0,('5G_NR_raw_UE'!EP17860*'5G_NR_raw_UE'!EQ17860),"")</f>
        <v/>
      </c>
      <c r="AF17860" t="str">
        <f>IF('5G_NR_raw_UE'!ER17860&gt;0,('5G_NR_raw_UE'!ER17860*'5G_NR_raw_UE'!ES17860),"")</f>
        <v/>
      </c>
    </row>
    <row r="17861" spans="31:32">
      <c r="AE17861" t="str">
        <f>IF('5G_NR_raw_UE'!EP17861&gt;0,('5G_NR_raw_UE'!EP17861*'5G_NR_raw_UE'!EQ17861),"")</f>
        <v/>
      </c>
      <c r="AF17861" t="str">
        <f>IF('5G_NR_raw_UE'!ER17861&gt;0,('5G_NR_raw_UE'!ER17861*'5G_NR_raw_UE'!ES17861),"")</f>
        <v/>
      </c>
    </row>
    <row r="17862" spans="31:32">
      <c r="AE17862" t="str">
        <f>IF('5G_NR_raw_UE'!EP17862&gt;0,('5G_NR_raw_UE'!EP17862*'5G_NR_raw_UE'!EQ17862),"")</f>
        <v/>
      </c>
      <c r="AF17862" t="str">
        <f>IF('5G_NR_raw_UE'!ER17862&gt;0,('5G_NR_raw_UE'!ER17862*'5G_NR_raw_UE'!ES17862),"")</f>
        <v/>
      </c>
    </row>
    <row r="17863" spans="31:32">
      <c r="AE17863" t="str">
        <f>IF('5G_NR_raw_UE'!EP17863&gt;0,('5G_NR_raw_UE'!EP17863*'5G_NR_raw_UE'!EQ17863),"")</f>
        <v/>
      </c>
      <c r="AF17863" t="str">
        <f>IF('5G_NR_raw_UE'!ER17863&gt;0,('5G_NR_raw_UE'!ER17863*'5G_NR_raw_UE'!ES17863),"")</f>
        <v/>
      </c>
    </row>
    <row r="17864" spans="31:32">
      <c r="AE17864" t="str">
        <f>IF('5G_NR_raw_UE'!EP17864&gt;0,('5G_NR_raw_UE'!EP17864*'5G_NR_raw_UE'!EQ17864),"")</f>
        <v/>
      </c>
      <c r="AF17864" t="str">
        <f>IF('5G_NR_raw_UE'!ER17864&gt;0,('5G_NR_raw_UE'!ER17864*'5G_NR_raw_UE'!ES17864),"")</f>
        <v/>
      </c>
    </row>
    <row r="17865" spans="31:32">
      <c r="AE17865" t="str">
        <f>IF('5G_NR_raw_UE'!EP17865&gt;0,('5G_NR_raw_UE'!EP17865*'5G_NR_raw_UE'!EQ17865),"")</f>
        <v/>
      </c>
      <c r="AF17865" t="str">
        <f>IF('5G_NR_raw_UE'!ER17865&gt;0,('5G_NR_raw_UE'!ER17865*'5G_NR_raw_UE'!ES17865),"")</f>
        <v/>
      </c>
    </row>
    <row r="17866" spans="31:32">
      <c r="AE17866" t="str">
        <f>IF('5G_NR_raw_UE'!EP17866&gt;0,('5G_NR_raw_UE'!EP17866*'5G_NR_raw_UE'!EQ17866),"")</f>
        <v/>
      </c>
      <c r="AF17866" t="str">
        <f>IF('5G_NR_raw_UE'!ER17866&gt;0,('5G_NR_raw_UE'!ER17866*'5G_NR_raw_UE'!ES17866),"")</f>
        <v/>
      </c>
    </row>
    <row r="17867" spans="31:32">
      <c r="AE17867" t="str">
        <f>IF('5G_NR_raw_UE'!EP17867&gt;0,('5G_NR_raw_UE'!EP17867*'5G_NR_raw_UE'!EQ17867),"")</f>
        <v/>
      </c>
      <c r="AF17867" t="str">
        <f>IF('5G_NR_raw_UE'!ER17867&gt;0,('5G_NR_raw_UE'!ER17867*'5G_NR_raw_UE'!ES17867),"")</f>
        <v/>
      </c>
    </row>
    <row r="17868" spans="31:32">
      <c r="AE17868" t="str">
        <f>IF('5G_NR_raw_UE'!EP17868&gt;0,('5G_NR_raw_UE'!EP17868*'5G_NR_raw_UE'!EQ17868),"")</f>
        <v/>
      </c>
      <c r="AF17868" t="str">
        <f>IF('5G_NR_raw_UE'!ER17868&gt;0,('5G_NR_raw_UE'!ER17868*'5G_NR_raw_UE'!ES17868),"")</f>
        <v/>
      </c>
    </row>
    <row r="17869" spans="31:32">
      <c r="AE17869" t="str">
        <f>IF('5G_NR_raw_UE'!EP17869&gt;0,('5G_NR_raw_UE'!EP17869*'5G_NR_raw_UE'!EQ17869),"")</f>
        <v/>
      </c>
      <c r="AF17869" t="str">
        <f>IF('5G_NR_raw_UE'!ER17869&gt;0,('5G_NR_raw_UE'!ER17869*'5G_NR_raw_UE'!ES17869),"")</f>
        <v/>
      </c>
    </row>
    <row r="17870" spans="31:32">
      <c r="AE17870" t="str">
        <f>IF('5G_NR_raw_UE'!EP17870&gt;0,('5G_NR_raw_UE'!EP17870*'5G_NR_raw_UE'!EQ17870),"")</f>
        <v/>
      </c>
      <c r="AF17870" t="str">
        <f>IF('5G_NR_raw_UE'!ER17870&gt;0,('5G_NR_raw_UE'!ER17870*'5G_NR_raw_UE'!ES17870),"")</f>
        <v/>
      </c>
    </row>
    <row r="17871" spans="31:32">
      <c r="AE17871" t="str">
        <f>IF('5G_NR_raw_UE'!EP17871&gt;0,('5G_NR_raw_UE'!EP17871*'5G_NR_raw_UE'!EQ17871),"")</f>
        <v/>
      </c>
      <c r="AF17871" t="str">
        <f>IF('5G_NR_raw_UE'!ER17871&gt;0,('5G_NR_raw_UE'!ER17871*'5G_NR_raw_UE'!ES17871),"")</f>
        <v/>
      </c>
    </row>
    <row r="17872" spans="31:32">
      <c r="AE17872" t="str">
        <f>IF('5G_NR_raw_UE'!EP17872&gt;0,('5G_NR_raw_UE'!EP17872*'5G_NR_raw_UE'!EQ17872),"")</f>
        <v/>
      </c>
      <c r="AF17872" t="str">
        <f>IF('5G_NR_raw_UE'!ER17872&gt;0,('5G_NR_raw_UE'!ER17872*'5G_NR_raw_UE'!ES17872),"")</f>
        <v/>
      </c>
    </row>
    <row r="17873" spans="31:32">
      <c r="AE17873" t="str">
        <f>IF('5G_NR_raw_UE'!EP17873&gt;0,('5G_NR_raw_UE'!EP17873*'5G_NR_raw_UE'!EQ17873),"")</f>
        <v/>
      </c>
      <c r="AF17873" t="str">
        <f>IF('5G_NR_raw_UE'!ER17873&gt;0,('5G_NR_raw_UE'!ER17873*'5G_NR_raw_UE'!ES17873),"")</f>
        <v/>
      </c>
    </row>
    <row r="17874" spans="31:32">
      <c r="AE17874" t="str">
        <f>IF('5G_NR_raw_UE'!EP17874&gt;0,('5G_NR_raw_UE'!EP17874*'5G_NR_raw_UE'!EQ17874),"")</f>
        <v/>
      </c>
      <c r="AF17874" t="str">
        <f>IF('5G_NR_raw_UE'!ER17874&gt;0,('5G_NR_raw_UE'!ER17874*'5G_NR_raw_UE'!ES17874),"")</f>
        <v/>
      </c>
    </row>
    <row r="17875" spans="31:32">
      <c r="AE17875" t="str">
        <f>IF('5G_NR_raw_UE'!EP17875&gt;0,('5G_NR_raw_UE'!EP17875*'5G_NR_raw_UE'!EQ17875),"")</f>
        <v/>
      </c>
      <c r="AF17875" t="str">
        <f>IF('5G_NR_raw_UE'!ER17875&gt;0,('5G_NR_raw_UE'!ER17875*'5G_NR_raw_UE'!ES17875),"")</f>
        <v/>
      </c>
    </row>
    <row r="17876" spans="31:32">
      <c r="AE17876" t="str">
        <f>IF('5G_NR_raw_UE'!EP17876&gt;0,('5G_NR_raw_UE'!EP17876*'5G_NR_raw_UE'!EQ17876),"")</f>
        <v/>
      </c>
      <c r="AF17876" t="str">
        <f>IF('5G_NR_raw_UE'!ER17876&gt;0,('5G_NR_raw_UE'!ER17876*'5G_NR_raw_UE'!ES17876),"")</f>
        <v/>
      </c>
    </row>
    <row r="17877" spans="31:32">
      <c r="AE17877" t="str">
        <f>IF('5G_NR_raw_UE'!EP17877&gt;0,('5G_NR_raw_UE'!EP17877*'5G_NR_raw_UE'!EQ17877),"")</f>
        <v/>
      </c>
      <c r="AF17877" t="str">
        <f>IF('5G_NR_raw_UE'!ER17877&gt;0,('5G_NR_raw_UE'!ER17877*'5G_NR_raw_UE'!ES17877),"")</f>
        <v/>
      </c>
    </row>
    <row r="17878" spans="31:32">
      <c r="AE17878" t="str">
        <f>IF('5G_NR_raw_UE'!EP17878&gt;0,('5G_NR_raw_UE'!EP17878*'5G_NR_raw_UE'!EQ17878),"")</f>
        <v/>
      </c>
      <c r="AF17878" t="str">
        <f>IF('5G_NR_raw_UE'!ER17878&gt;0,('5G_NR_raw_UE'!ER17878*'5G_NR_raw_UE'!ES17878),"")</f>
        <v/>
      </c>
    </row>
    <row r="17879" spans="31:32">
      <c r="AE17879" t="str">
        <f>IF('5G_NR_raw_UE'!EP17879&gt;0,('5G_NR_raw_UE'!EP17879*'5G_NR_raw_UE'!EQ17879),"")</f>
        <v/>
      </c>
      <c r="AF17879" t="str">
        <f>IF('5G_NR_raw_UE'!ER17879&gt;0,('5G_NR_raw_UE'!ER17879*'5G_NR_raw_UE'!ES17879),"")</f>
        <v/>
      </c>
    </row>
    <row r="17880" spans="31:32">
      <c r="AE17880" t="str">
        <f>IF('5G_NR_raw_UE'!EP17880&gt;0,('5G_NR_raw_UE'!EP17880*'5G_NR_raw_UE'!EQ17880),"")</f>
        <v/>
      </c>
      <c r="AF17880" t="str">
        <f>IF('5G_NR_raw_UE'!ER17880&gt;0,('5G_NR_raw_UE'!ER17880*'5G_NR_raw_UE'!ES17880),"")</f>
        <v/>
      </c>
    </row>
    <row r="17881" spans="31:32">
      <c r="AE17881" t="str">
        <f>IF('5G_NR_raw_UE'!EP17881&gt;0,('5G_NR_raw_UE'!EP17881*'5G_NR_raw_UE'!EQ17881),"")</f>
        <v/>
      </c>
      <c r="AF17881" t="str">
        <f>IF('5G_NR_raw_UE'!ER17881&gt;0,('5G_NR_raw_UE'!ER17881*'5G_NR_raw_UE'!ES17881),"")</f>
        <v/>
      </c>
    </row>
    <row r="17882" spans="31:32">
      <c r="AE17882" t="str">
        <f>IF('5G_NR_raw_UE'!EP17882&gt;0,('5G_NR_raw_UE'!EP17882*'5G_NR_raw_UE'!EQ17882),"")</f>
        <v/>
      </c>
      <c r="AF17882" t="str">
        <f>IF('5G_NR_raw_UE'!ER17882&gt;0,('5G_NR_raw_UE'!ER17882*'5G_NR_raw_UE'!ES17882),"")</f>
        <v/>
      </c>
    </row>
    <row r="17883" spans="31:32">
      <c r="AE17883" t="str">
        <f>IF('5G_NR_raw_UE'!EP17883&gt;0,('5G_NR_raw_UE'!EP17883*'5G_NR_raw_UE'!EQ17883),"")</f>
        <v/>
      </c>
      <c r="AF17883" t="str">
        <f>IF('5G_NR_raw_UE'!ER17883&gt;0,('5G_NR_raw_UE'!ER17883*'5G_NR_raw_UE'!ES17883),"")</f>
        <v/>
      </c>
    </row>
    <row r="17884" spans="31:32">
      <c r="AE17884" t="str">
        <f>IF('5G_NR_raw_UE'!EP17884&gt;0,('5G_NR_raw_UE'!EP17884*'5G_NR_raw_UE'!EQ17884),"")</f>
        <v/>
      </c>
      <c r="AF17884" t="str">
        <f>IF('5G_NR_raw_UE'!ER17884&gt;0,('5G_NR_raw_UE'!ER17884*'5G_NR_raw_UE'!ES17884),"")</f>
        <v/>
      </c>
    </row>
    <row r="17885" spans="31:32">
      <c r="AE17885" t="str">
        <f>IF('5G_NR_raw_UE'!EP17885&gt;0,('5G_NR_raw_UE'!EP17885*'5G_NR_raw_UE'!EQ17885),"")</f>
        <v/>
      </c>
      <c r="AF17885" t="str">
        <f>IF('5G_NR_raw_UE'!ER17885&gt;0,('5G_NR_raw_UE'!ER17885*'5G_NR_raw_UE'!ES17885),"")</f>
        <v/>
      </c>
    </row>
    <row r="17886" spans="31:32">
      <c r="AE17886" t="str">
        <f>IF('5G_NR_raw_UE'!EP17886&gt;0,('5G_NR_raw_UE'!EP17886*'5G_NR_raw_UE'!EQ17886),"")</f>
        <v/>
      </c>
      <c r="AF17886" t="str">
        <f>IF('5G_NR_raw_UE'!ER17886&gt;0,('5G_NR_raw_UE'!ER17886*'5G_NR_raw_UE'!ES17886),"")</f>
        <v/>
      </c>
    </row>
    <row r="17887" spans="31:32">
      <c r="AE17887" t="str">
        <f>IF('5G_NR_raw_UE'!EP17887&gt;0,('5G_NR_raw_UE'!EP17887*'5G_NR_raw_UE'!EQ17887),"")</f>
        <v/>
      </c>
      <c r="AF17887" t="str">
        <f>IF('5G_NR_raw_UE'!ER17887&gt;0,('5G_NR_raw_UE'!ER17887*'5G_NR_raw_UE'!ES17887),"")</f>
        <v/>
      </c>
    </row>
    <row r="17888" spans="31:32">
      <c r="AE17888" t="str">
        <f>IF('5G_NR_raw_UE'!EP17888&gt;0,('5G_NR_raw_UE'!EP17888*'5G_NR_raw_UE'!EQ17888),"")</f>
        <v/>
      </c>
      <c r="AF17888" t="str">
        <f>IF('5G_NR_raw_UE'!ER17888&gt;0,('5G_NR_raw_UE'!ER17888*'5G_NR_raw_UE'!ES17888),"")</f>
        <v/>
      </c>
    </row>
    <row r="17889" spans="31:32">
      <c r="AE17889" t="str">
        <f>IF('5G_NR_raw_UE'!EP17889&gt;0,('5G_NR_raw_UE'!EP17889*'5G_NR_raw_UE'!EQ17889),"")</f>
        <v/>
      </c>
      <c r="AF17889" t="str">
        <f>IF('5G_NR_raw_UE'!ER17889&gt;0,('5G_NR_raw_UE'!ER17889*'5G_NR_raw_UE'!ES17889),"")</f>
        <v/>
      </c>
    </row>
    <row r="17890" spans="31:32">
      <c r="AE17890" t="str">
        <f>IF('5G_NR_raw_UE'!EP17890&gt;0,('5G_NR_raw_UE'!EP17890*'5G_NR_raw_UE'!EQ17890),"")</f>
        <v/>
      </c>
      <c r="AF17890" t="str">
        <f>IF('5G_NR_raw_UE'!ER17890&gt;0,('5G_NR_raw_UE'!ER17890*'5G_NR_raw_UE'!ES17890),"")</f>
        <v/>
      </c>
    </row>
    <row r="17891" spans="31:32">
      <c r="AE17891" t="str">
        <f>IF('5G_NR_raw_UE'!EP17891&gt;0,('5G_NR_raw_UE'!EP17891*'5G_NR_raw_UE'!EQ17891),"")</f>
        <v/>
      </c>
      <c r="AF17891" t="str">
        <f>IF('5G_NR_raw_UE'!ER17891&gt;0,('5G_NR_raw_UE'!ER17891*'5G_NR_raw_UE'!ES17891),"")</f>
        <v/>
      </c>
    </row>
    <row r="17892" spans="31:32">
      <c r="AE17892" t="str">
        <f>IF('5G_NR_raw_UE'!EP17892&gt;0,('5G_NR_raw_UE'!EP17892*'5G_NR_raw_UE'!EQ17892),"")</f>
        <v/>
      </c>
      <c r="AF17892" t="str">
        <f>IF('5G_NR_raw_UE'!ER17892&gt;0,('5G_NR_raw_UE'!ER17892*'5G_NR_raw_UE'!ES17892),"")</f>
        <v/>
      </c>
    </row>
    <row r="17893" spans="31:32">
      <c r="AE17893" t="str">
        <f>IF('5G_NR_raw_UE'!EP17893&gt;0,('5G_NR_raw_UE'!EP17893*'5G_NR_raw_UE'!EQ17893),"")</f>
        <v/>
      </c>
      <c r="AF17893" t="str">
        <f>IF('5G_NR_raw_UE'!ER17893&gt;0,('5G_NR_raw_UE'!ER17893*'5G_NR_raw_UE'!ES17893),"")</f>
        <v/>
      </c>
    </row>
    <row r="17894" spans="31:32">
      <c r="AE17894" t="str">
        <f>IF('5G_NR_raw_UE'!EP17894&gt;0,('5G_NR_raw_UE'!EP17894*'5G_NR_raw_UE'!EQ17894),"")</f>
        <v/>
      </c>
      <c r="AF17894" t="str">
        <f>IF('5G_NR_raw_UE'!ER17894&gt;0,('5G_NR_raw_UE'!ER17894*'5G_NR_raw_UE'!ES17894),"")</f>
        <v/>
      </c>
    </row>
    <row r="17895" spans="31:32">
      <c r="AE17895" t="str">
        <f>IF('5G_NR_raw_UE'!EP17895&gt;0,('5G_NR_raw_UE'!EP17895*'5G_NR_raw_UE'!EQ17895),"")</f>
        <v/>
      </c>
      <c r="AF17895" t="str">
        <f>IF('5G_NR_raw_UE'!ER17895&gt;0,('5G_NR_raw_UE'!ER17895*'5G_NR_raw_UE'!ES17895),"")</f>
        <v/>
      </c>
    </row>
    <row r="17896" spans="31:32">
      <c r="AE17896" t="str">
        <f>IF('5G_NR_raw_UE'!EP17896&gt;0,('5G_NR_raw_UE'!EP17896*'5G_NR_raw_UE'!EQ17896),"")</f>
        <v/>
      </c>
      <c r="AF17896" t="str">
        <f>IF('5G_NR_raw_UE'!ER17896&gt;0,('5G_NR_raw_UE'!ER17896*'5G_NR_raw_UE'!ES17896),"")</f>
        <v/>
      </c>
    </row>
    <row r="17897" spans="31:32">
      <c r="AE17897" t="str">
        <f>IF('5G_NR_raw_UE'!EP17897&gt;0,('5G_NR_raw_UE'!EP17897*'5G_NR_raw_UE'!EQ17897),"")</f>
        <v/>
      </c>
      <c r="AF17897" t="str">
        <f>IF('5G_NR_raw_UE'!ER17897&gt;0,('5G_NR_raw_UE'!ER17897*'5G_NR_raw_UE'!ES17897),"")</f>
        <v/>
      </c>
    </row>
    <row r="17898" spans="31:32">
      <c r="AE17898" t="str">
        <f>IF('5G_NR_raw_UE'!EP17898&gt;0,('5G_NR_raw_UE'!EP17898*'5G_NR_raw_UE'!EQ17898),"")</f>
        <v/>
      </c>
      <c r="AF17898" t="str">
        <f>IF('5G_NR_raw_UE'!ER17898&gt;0,('5G_NR_raw_UE'!ER17898*'5G_NR_raw_UE'!ES17898),"")</f>
        <v/>
      </c>
    </row>
    <row r="17899" spans="31:32">
      <c r="AE17899" t="str">
        <f>IF('5G_NR_raw_UE'!EP17899&gt;0,('5G_NR_raw_UE'!EP17899*'5G_NR_raw_UE'!EQ17899),"")</f>
        <v/>
      </c>
      <c r="AF17899" t="str">
        <f>IF('5G_NR_raw_UE'!ER17899&gt;0,('5G_NR_raw_UE'!ER17899*'5G_NR_raw_UE'!ES17899),"")</f>
        <v/>
      </c>
    </row>
    <row r="17900" spans="31:32">
      <c r="AE17900" t="str">
        <f>IF('5G_NR_raw_UE'!EP17900&gt;0,('5G_NR_raw_UE'!EP17900*'5G_NR_raw_UE'!EQ17900),"")</f>
        <v/>
      </c>
      <c r="AF17900" t="str">
        <f>IF('5G_NR_raw_UE'!ER17900&gt;0,('5G_NR_raw_UE'!ER17900*'5G_NR_raw_UE'!ES17900),"")</f>
        <v/>
      </c>
    </row>
    <row r="17901" spans="31:32">
      <c r="AE17901" t="str">
        <f>IF('5G_NR_raw_UE'!EP17901&gt;0,('5G_NR_raw_UE'!EP17901*'5G_NR_raw_UE'!EQ17901),"")</f>
        <v/>
      </c>
      <c r="AF17901" t="str">
        <f>IF('5G_NR_raw_UE'!ER17901&gt;0,('5G_NR_raw_UE'!ER17901*'5G_NR_raw_UE'!ES17901),"")</f>
        <v/>
      </c>
    </row>
    <row r="17902" spans="31:32">
      <c r="AE17902" t="str">
        <f>IF('5G_NR_raw_UE'!EP17902&gt;0,('5G_NR_raw_UE'!EP17902*'5G_NR_raw_UE'!EQ17902),"")</f>
        <v/>
      </c>
      <c r="AF17902" t="str">
        <f>IF('5G_NR_raw_UE'!ER17902&gt;0,('5G_NR_raw_UE'!ER17902*'5G_NR_raw_UE'!ES17902),"")</f>
        <v/>
      </c>
    </row>
    <row r="17903" spans="31:32">
      <c r="AE17903" t="str">
        <f>IF('5G_NR_raw_UE'!EP17903&gt;0,('5G_NR_raw_UE'!EP17903*'5G_NR_raw_UE'!EQ17903),"")</f>
        <v/>
      </c>
      <c r="AF17903" t="str">
        <f>IF('5G_NR_raw_UE'!ER17903&gt;0,('5G_NR_raw_UE'!ER17903*'5G_NR_raw_UE'!ES17903),"")</f>
        <v/>
      </c>
    </row>
    <row r="17904" spans="31:32">
      <c r="AE17904" t="str">
        <f>IF('5G_NR_raw_UE'!EP17904&gt;0,('5G_NR_raw_UE'!EP17904*'5G_NR_raw_UE'!EQ17904),"")</f>
        <v/>
      </c>
      <c r="AF17904" t="str">
        <f>IF('5G_NR_raw_UE'!ER17904&gt;0,('5G_NR_raw_UE'!ER17904*'5G_NR_raw_UE'!ES17904),"")</f>
        <v/>
      </c>
    </row>
    <row r="17905" spans="31:32">
      <c r="AE17905" t="str">
        <f>IF('5G_NR_raw_UE'!EP17905&gt;0,('5G_NR_raw_UE'!EP17905*'5G_NR_raw_UE'!EQ17905),"")</f>
        <v/>
      </c>
      <c r="AF17905" t="str">
        <f>IF('5G_NR_raw_UE'!ER17905&gt;0,('5G_NR_raw_UE'!ER17905*'5G_NR_raw_UE'!ES17905),"")</f>
        <v/>
      </c>
    </row>
    <row r="17906" spans="31:32">
      <c r="AE17906" t="str">
        <f>IF('5G_NR_raw_UE'!EP17906&gt;0,('5G_NR_raw_UE'!EP17906*'5G_NR_raw_UE'!EQ17906),"")</f>
        <v/>
      </c>
      <c r="AF17906" t="str">
        <f>IF('5G_NR_raw_UE'!ER17906&gt;0,('5G_NR_raw_UE'!ER17906*'5G_NR_raw_UE'!ES17906),"")</f>
        <v/>
      </c>
    </row>
    <row r="17907" spans="31:32">
      <c r="AE17907" t="str">
        <f>IF('5G_NR_raw_UE'!EP17907&gt;0,('5G_NR_raw_UE'!EP17907*'5G_NR_raw_UE'!EQ17907),"")</f>
        <v/>
      </c>
      <c r="AF17907" t="str">
        <f>IF('5G_NR_raw_UE'!ER17907&gt;0,('5G_NR_raw_UE'!ER17907*'5G_NR_raw_UE'!ES17907),"")</f>
        <v/>
      </c>
    </row>
    <row r="17908" spans="31:32">
      <c r="AE17908" t="str">
        <f>IF('5G_NR_raw_UE'!EP17908&gt;0,('5G_NR_raw_UE'!EP17908*'5G_NR_raw_UE'!EQ17908),"")</f>
        <v/>
      </c>
      <c r="AF17908" t="str">
        <f>IF('5G_NR_raw_UE'!ER17908&gt;0,('5G_NR_raw_UE'!ER17908*'5G_NR_raw_UE'!ES17908),"")</f>
        <v/>
      </c>
    </row>
    <row r="17909" spans="31:32">
      <c r="AE17909" t="str">
        <f>IF('5G_NR_raw_UE'!EP17909&gt;0,('5G_NR_raw_UE'!EP17909*'5G_NR_raw_UE'!EQ17909),"")</f>
        <v/>
      </c>
      <c r="AF17909" t="str">
        <f>IF('5G_NR_raw_UE'!ER17909&gt;0,('5G_NR_raw_UE'!ER17909*'5G_NR_raw_UE'!ES17909),"")</f>
        <v/>
      </c>
    </row>
    <row r="17910" spans="31:32">
      <c r="AE17910" t="str">
        <f>IF('5G_NR_raw_UE'!EP17910&gt;0,('5G_NR_raw_UE'!EP17910*'5G_NR_raw_UE'!EQ17910),"")</f>
        <v/>
      </c>
      <c r="AF17910" t="str">
        <f>IF('5G_NR_raw_UE'!ER17910&gt;0,('5G_NR_raw_UE'!ER17910*'5G_NR_raw_UE'!ES17910),"")</f>
        <v/>
      </c>
    </row>
    <row r="17911" spans="31:32">
      <c r="AE17911" t="str">
        <f>IF('5G_NR_raw_UE'!EP17911&gt;0,('5G_NR_raw_UE'!EP17911*'5G_NR_raw_UE'!EQ17911),"")</f>
        <v/>
      </c>
      <c r="AF17911" t="str">
        <f>IF('5G_NR_raw_UE'!ER17911&gt;0,('5G_NR_raw_UE'!ER17911*'5G_NR_raw_UE'!ES17911),"")</f>
        <v/>
      </c>
    </row>
    <row r="17912" spans="31:32">
      <c r="AE17912" t="str">
        <f>IF('5G_NR_raw_UE'!EP17912&gt;0,('5G_NR_raw_UE'!EP17912*'5G_NR_raw_UE'!EQ17912),"")</f>
        <v/>
      </c>
      <c r="AF17912" t="str">
        <f>IF('5G_NR_raw_UE'!ER17912&gt;0,('5G_NR_raw_UE'!ER17912*'5G_NR_raw_UE'!ES17912),"")</f>
        <v/>
      </c>
    </row>
    <row r="17913" spans="31:32">
      <c r="AE17913" t="str">
        <f>IF('5G_NR_raw_UE'!EP17913&gt;0,('5G_NR_raw_UE'!EP17913*'5G_NR_raw_UE'!EQ17913),"")</f>
        <v/>
      </c>
      <c r="AF17913" t="str">
        <f>IF('5G_NR_raw_UE'!ER17913&gt;0,('5G_NR_raw_UE'!ER17913*'5G_NR_raw_UE'!ES17913),"")</f>
        <v/>
      </c>
    </row>
    <row r="17914" spans="31:32">
      <c r="AE17914" t="str">
        <f>IF('5G_NR_raw_UE'!EP17914&gt;0,('5G_NR_raw_UE'!EP17914*'5G_NR_raw_UE'!EQ17914),"")</f>
        <v/>
      </c>
      <c r="AF17914" t="str">
        <f>IF('5G_NR_raw_UE'!ER17914&gt;0,('5G_NR_raw_UE'!ER17914*'5G_NR_raw_UE'!ES17914),"")</f>
        <v/>
      </c>
    </row>
    <row r="17915" spans="31:32">
      <c r="AE17915" t="str">
        <f>IF('5G_NR_raw_UE'!EP17915&gt;0,('5G_NR_raw_UE'!EP17915*'5G_NR_raw_UE'!EQ17915),"")</f>
        <v/>
      </c>
      <c r="AF17915" t="str">
        <f>IF('5G_NR_raw_UE'!ER17915&gt;0,('5G_NR_raw_UE'!ER17915*'5G_NR_raw_UE'!ES17915),"")</f>
        <v/>
      </c>
    </row>
    <row r="17916" spans="31:32">
      <c r="AE17916" t="str">
        <f>IF('5G_NR_raw_UE'!EP17916&gt;0,('5G_NR_raw_UE'!EP17916*'5G_NR_raw_UE'!EQ17916),"")</f>
        <v/>
      </c>
      <c r="AF17916" t="str">
        <f>IF('5G_NR_raw_UE'!ER17916&gt;0,('5G_NR_raw_UE'!ER17916*'5G_NR_raw_UE'!ES17916),"")</f>
        <v/>
      </c>
    </row>
    <row r="17917" spans="31:32">
      <c r="AE17917" t="str">
        <f>IF('5G_NR_raw_UE'!EP17917&gt;0,('5G_NR_raw_UE'!EP17917*'5G_NR_raw_UE'!EQ17917),"")</f>
        <v/>
      </c>
      <c r="AF17917" t="str">
        <f>IF('5G_NR_raw_UE'!ER17917&gt;0,('5G_NR_raw_UE'!ER17917*'5G_NR_raw_UE'!ES17917),"")</f>
        <v/>
      </c>
    </row>
    <row r="17918" spans="31:32">
      <c r="AE17918" t="str">
        <f>IF('5G_NR_raw_UE'!EP17918&gt;0,('5G_NR_raw_UE'!EP17918*'5G_NR_raw_UE'!EQ17918),"")</f>
        <v/>
      </c>
      <c r="AF17918" t="str">
        <f>IF('5G_NR_raw_UE'!ER17918&gt;0,('5G_NR_raw_UE'!ER17918*'5G_NR_raw_UE'!ES17918),"")</f>
        <v/>
      </c>
    </row>
    <row r="17919" spans="31:32">
      <c r="AE17919" t="str">
        <f>IF('5G_NR_raw_UE'!EP17919&gt;0,('5G_NR_raw_UE'!EP17919*'5G_NR_raw_UE'!EQ17919),"")</f>
        <v/>
      </c>
      <c r="AF17919" t="str">
        <f>IF('5G_NR_raw_UE'!ER17919&gt;0,('5G_NR_raw_UE'!ER17919*'5G_NR_raw_UE'!ES17919),"")</f>
        <v/>
      </c>
    </row>
    <row r="17920" spans="31:32">
      <c r="AE17920" t="str">
        <f>IF('5G_NR_raw_UE'!EP17920&gt;0,('5G_NR_raw_UE'!EP17920*'5G_NR_raw_UE'!EQ17920),"")</f>
        <v/>
      </c>
      <c r="AF17920" t="str">
        <f>IF('5G_NR_raw_UE'!ER17920&gt;0,('5G_NR_raw_UE'!ER17920*'5G_NR_raw_UE'!ES17920),"")</f>
        <v/>
      </c>
    </row>
    <row r="17921" spans="31:32">
      <c r="AE17921" t="str">
        <f>IF('5G_NR_raw_UE'!EP17921&gt;0,('5G_NR_raw_UE'!EP17921*'5G_NR_raw_UE'!EQ17921),"")</f>
        <v/>
      </c>
      <c r="AF17921" t="str">
        <f>IF('5G_NR_raw_UE'!ER17921&gt;0,('5G_NR_raw_UE'!ER17921*'5G_NR_raw_UE'!ES17921),"")</f>
        <v/>
      </c>
    </row>
    <row r="17922" spans="31:32">
      <c r="AE17922" t="str">
        <f>IF('5G_NR_raw_UE'!EP17922&gt;0,('5G_NR_raw_UE'!EP17922*'5G_NR_raw_UE'!EQ17922),"")</f>
        <v/>
      </c>
      <c r="AF17922" t="str">
        <f>IF('5G_NR_raw_UE'!ER17922&gt;0,('5G_NR_raw_UE'!ER17922*'5G_NR_raw_UE'!ES17922),"")</f>
        <v/>
      </c>
    </row>
    <row r="17923" spans="31:32">
      <c r="AE17923" t="str">
        <f>IF('5G_NR_raw_UE'!EP17923&gt;0,('5G_NR_raw_UE'!EP17923*'5G_NR_raw_UE'!EQ17923),"")</f>
        <v/>
      </c>
      <c r="AF17923" t="str">
        <f>IF('5G_NR_raw_UE'!ER17923&gt;0,('5G_NR_raw_UE'!ER17923*'5G_NR_raw_UE'!ES17923),"")</f>
        <v/>
      </c>
    </row>
    <row r="17924" spans="31:32">
      <c r="AE17924" t="str">
        <f>IF('5G_NR_raw_UE'!EP17924&gt;0,('5G_NR_raw_UE'!EP17924*'5G_NR_raw_UE'!EQ17924),"")</f>
        <v/>
      </c>
      <c r="AF17924" t="str">
        <f>IF('5G_NR_raw_UE'!ER17924&gt;0,('5G_NR_raw_UE'!ER17924*'5G_NR_raw_UE'!ES17924),"")</f>
        <v/>
      </c>
    </row>
    <row r="17925" spans="31:32">
      <c r="AE17925" t="str">
        <f>IF('5G_NR_raw_UE'!EP17925&gt;0,('5G_NR_raw_UE'!EP17925*'5G_NR_raw_UE'!EQ17925),"")</f>
        <v/>
      </c>
      <c r="AF17925" t="str">
        <f>IF('5G_NR_raw_UE'!ER17925&gt;0,('5G_NR_raw_UE'!ER17925*'5G_NR_raw_UE'!ES17925),"")</f>
        <v/>
      </c>
    </row>
    <row r="17926" spans="31:32">
      <c r="AE17926" t="str">
        <f>IF('5G_NR_raw_UE'!EP17926&gt;0,('5G_NR_raw_UE'!EP17926*'5G_NR_raw_UE'!EQ17926),"")</f>
        <v/>
      </c>
      <c r="AF17926" t="str">
        <f>IF('5G_NR_raw_UE'!ER17926&gt;0,('5G_NR_raw_UE'!ER17926*'5G_NR_raw_UE'!ES17926),"")</f>
        <v/>
      </c>
    </row>
    <row r="17927" spans="31:32">
      <c r="AE17927" t="str">
        <f>IF('5G_NR_raw_UE'!EP17927&gt;0,('5G_NR_raw_UE'!EP17927*'5G_NR_raw_UE'!EQ17927),"")</f>
        <v/>
      </c>
      <c r="AF17927" t="str">
        <f>IF('5G_NR_raw_UE'!ER17927&gt;0,('5G_NR_raw_UE'!ER17927*'5G_NR_raw_UE'!ES17927),"")</f>
        <v/>
      </c>
    </row>
    <row r="17928" spans="31:32">
      <c r="AE17928" t="str">
        <f>IF('5G_NR_raw_UE'!EP17928&gt;0,('5G_NR_raw_UE'!EP17928*'5G_NR_raw_UE'!EQ17928),"")</f>
        <v/>
      </c>
      <c r="AF17928" t="str">
        <f>IF('5G_NR_raw_UE'!ER17928&gt;0,('5G_NR_raw_UE'!ER17928*'5G_NR_raw_UE'!ES17928),"")</f>
        <v/>
      </c>
    </row>
    <row r="17929" spans="31:32">
      <c r="AE17929" t="str">
        <f>IF('5G_NR_raw_UE'!EP17929&gt;0,('5G_NR_raw_UE'!EP17929*'5G_NR_raw_UE'!EQ17929),"")</f>
        <v/>
      </c>
      <c r="AF17929" t="str">
        <f>IF('5G_NR_raw_UE'!ER17929&gt;0,('5G_NR_raw_UE'!ER17929*'5G_NR_raw_UE'!ES17929),"")</f>
        <v/>
      </c>
    </row>
    <row r="17930" spans="31:32">
      <c r="AE17930" t="str">
        <f>IF('5G_NR_raw_UE'!EP17930&gt;0,('5G_NR_raw_UE'!EP17930*'5G_NR_raw_UE'!EQ17930),"")</f>
        <v/>
      </c>
      <c r="AF17930" t="str">
        <f>IF('5G_NR_raw_UE'!ER17930&gt;0,('5G_NR_raw_UE'!ER17930*'5G_NR_raw_UE'!ES17930),"")</f>
        <v/>
      </c>
    </row>
    <row r="17931" spans="31:32">
      <c r="AE17931" t="str">
        <f>IF('5G_NR_raw_UE'!EP17931&gt;0,('5G_NR_raw_UE'!EP17931*'5G_NR_raw_UE'!EQ17931),"")</f>
        <v/>
      </c>
      <c r="AF17931" t="str">
        <f>IF('5G_NR_raw_UE'!ER17931&gt;0,('5G_NR_raw_UE'!ER17931*'5G_NR_raw_UE'!ES17931),"")</f>
        <v/>
      </c>
    </row>
    <row r="17932" spans="31:32">
      <c r="AE17932" t="str">
        <f>IF('5G_NR_raw_UE'!EP17932&gt;0,('5G_NR_raw_UE'!EP17932*'5G_NR_raw_UE'!EQ17932),"")</f>
        <v/>
      </c>
      <c r="AF17932" t="str">
        <f>IF('5G_NR_raw_UE'!ER17932&gt;0,('5G_NR_raw_UE'!ER17932*'5G_NR_raw_UE'!ES17932),"")</f>
        <v/>
      </c>
    </row>
    <row r="17933" spans="31:32">
      <c r="AE17933" t="str">
        <f>IF('5G_NR_raw_UE'!EP17933&gt;0,('5G_NR_raw_UE'!EP17933*'5G_NR_raw_UE'!EQ17933),"")</f>
        <v/>
      </c>
      <c r="AF17933" t="str">
        <f>IF('5G_NR_raw_UE'!ER17933&gt;0,('5G_NR_raw_UE'!ER17933*'5G_NR_raw_UE'!ES17933),"")</f>
        <v/>
      </c>
    </row>
    <row r="17934" spans="31:32">
      <c r="AE17934" t="str">
        <f>IF('5G_NR_raw_UE'!EP17934&gt;0,('5G_NR_raw_UE'!EP17934*'5G_NR_raw_UE'!EQ17934),"")</f>
        <v/>
      </c>
      <c r="AF17934" t="str">
        <f>IF('5G_NR_raw_UE'!ER17934&gt;0,('5G_NR_raw_UE'!ER17934*'5G_NR_raw_UE'!ES17934),"")</f>
        <v/>
      </c>
    </row>
    <row r="17935" spans="31:32">
      <c r="AE17935" t="str">
        <f>IF('5G_NR_raw_UE'!EP17935&gt;0,('5G_NR_raw_UE'!EP17935*'5G_NR_raw_UE'!EQ17935),"")</f>
        <v/>
      </c>
      <c r="AF17935" t="str">
        <f>IF('5G_NR_raw_UE'!ER17935&gt;0,('5G_NR_raw_UE'!ER17935*'5G_NR_raw_UE'!ES17935),"")</f>
        <v/>
      </c>
    </row>
    <row r="17936" spans="31:32">
      <c r="AE17936" t="str">
        <f>IF('5G_NR_raw_UE'!EP17936&gt;0,('5G_NR_raw_UE'!EP17936*'5G_NR_raw_UE'!EQ17936),"")</f>
        <v/>
      </c>
      <c r="AF17936" t="str">
        <f>IF('5G_NR_raw_UE'!ER17936&gt;0,('5G_NR_raw_UE'!ER17936*'5G_NR_raw_UE'!ES17936),"")</f>
        <v/>
      </c>
    </row>
    <row r="17937" spans="31:32">
      <c r="AE17937" t="str">
        <f>IF('5G_NR_raw_UE'!EP17937&gt;0,('5G_NR_raw_UE'!EP17937*'5G_NR_raw_UE'!EQ17937),"")</f>
        <v/>
      </c>
      <c r="AF17937" t="str">
        <f>IF('5G_NR_raw_UE'!ER17937&gt;0,('5G_NR_raw_UE'!ER17937*'5G_NR_raw_UE'!ES17937),"")</f>
        <v/>
      </c>
    </row>
    <row r="17938" spans="31:32">
      <c r="AE17938" t="str">
        <f>IF('5G_NR_raw_UE'!EP17938&gt;0,('5G_NR_raw_UE'!EP17938*'5G_NR_raw_UE'!EQ17938),"")</f>
        <v/>
      </c>
      <c r="AF17938" t="str">
        <f>IF('5G_NR_raw_UE'!ER17938&gt;0,('5G_NR_raw_UE'!ER17938*'5G_NR_raw_UE'!ES17938),"")</f>
        <v/>
      </c>
    </row>
    <row r="17939" spans="31:32">
      <c r="AE17939" t="str">
        <f>IF('5G_NR_raw_UE'!EP17939&gt;0,('5G_NR_raw_UE'!EP17939*'5G_NR_raw_UE'!EQ17939),"")</f>
        <v/>
      </c>
      <c r="AF17939" t="str">
        <f>IF('5G_NR_raw_UE'!ER17939&gt;0,('5G_NR_raw_UE'!ER17939*'5G_NR_raw_UE'!ES17939),"")</f>
        <v/>
      </c>
    </row>
    <row r="17940" spans="31:32">
      <c r="AE17940" t="str">
        <f>IF('5G_NR_raw_UE'!EP17940&gt;0,('5G_NR_raw_UE'!EP17940*'5G_NR_raw_UE'!EQ17940),"")</f>
        <v/>
      </c>
      <c r="AF17940" t="str">
        <f>IF('5G_NR_raw_UE'!ER17940&gt;0,('5G_NR_raw_UE'!ER17940*'5G_NR_raw_UE'!ES17940),"")</f>
        <v/>
      </c>
    </row>
    <row r="17941" spans="31:32">
      <c r="AE17941" t="str">
        <f>IF('5G_NR_raw_UE'!EP17941&gt;0,('5G_NR_raw_UE'!EP17941*'5G_NR_raw_UE'!EQ17941),"")</f>
        <v/>
      </c>
      <c r="AF17941" t="str">
        <f>IF('5G_NR_raw_UE'!ER17941&gt;0,('5G_NR_raw_UE'!ER17941*'5G_NR_raw_UE'!ES17941),"")</f>
        <v/>
      </c>
    </row>
    <row r="17942" spans="31:32">
      <c r="AE17942" t="str">
        <f>IF('5G_NR_raw_UE'!EP17942&gt;0,('5G_NR_raw_UE'!EP17942*'5G_NR_raw_UE'!EQ17942),"")</f>
        <v/>
      </c>
      <c r="AF17942" t="str">
        <f>IF('5G_NR_raw_UE'!ER17942&gt;0,('5G_NR_raw_UE'!ER17942*'5G_NR_raw_UE'!ES17942),"")</f>
        <v/>
      </c>
    </row>
    <row r="17943" spans="31:32">
      <c r="AE17943" t="str">
        <f>IF('5G_NR_raw_UE'!EP17943&gt;0,('5G_NR_raw_UE'!EP17943*'5G_NR_raw_UE'!EQ17943),"")</f>
        <v/>
      </c>
      <c r="AF17943" t="str">
        <f>IF('5G_NR_raw_UE'!ER17943&gt;0,('5G_NR_raw_UE'!ER17943*'5G_NR_raw_UE'!ES17943),"")</f>
        <v/>
      </c>
    </row>
    <row r="17944" spans="31:32">
      <c r="AE17944" t="str">
        <f>IF('5G_NR_raw_UE'!EP17944&gt;0,('5G_NR_raw_UE'!EP17944*'5G_NR_raw_UE'!EQ17944),"")</f>
        <v/>
      </c>
      <c r="AF17944" t="str">
        <f>IF('5G_NR_raw_UE'!ER17944&gt;0,('5G_NR_raw_UE'!ER17944*'5G_NR_raw_UE'!ES17944),"")</f>
        <v/>
      </c>
    </row>
    <row r="17945" spans="31:32">
      <c r="AE17945" t="str">
        <f>IF('5G_NR_raw_UE'!EP17945&gt;0,('5G_NR_raw_UE'!EP17945*'5G_NR_raw_UE'!EQ17945),"")</f>
        <v/>
      </c>
      <c r="AF17945" t="str">
        <f>IF('5G_NR_raw_UE'!ER17945&gt;0,('5G_NR_raw_UE'!ER17945*'5G_NR_raw_UE'!ES17945),"")</f>
        <v/>
      </c>
    </row>
    <row r="17946" spans="31:32">
      <c r="AE17946" t="str">
        <f>IF('5G_NR_raw_UE'!EP17946&gt;0,('5G_NR_raw_UE'!EP17946*'5G_NR_raw_UE'!EQ17946),"")</f>
        <v/>
      </c>
      <c r="AF17946" t="str">
        <f>IF('5G_NR_raw_UE'!ER17946&gt;0,('5G_NR_raw_UE'!ER17946*'5G_NR_raw_UE'!ES17946),"")</f>
        <v/>
      </c>
    </row>
    <row r="17947" spans="31:32">
      <c r="AE17947" t="str">
        <f>IF('5G_NR_raw_UE'!EP17947&gt;0,('5G_NR_raw_UE'!EP17947*'5G_NR_raw_UE'!EQ17947),"")</f>
        <v/>
      </c>
      <c r="AF17947" t="str">
        <f>IF('5G_NR_raw_UE'!ER17947&gt;0,('5G_NR_raw_UE'!ER17947*'5G_NR_raw_UE'!ES17947),"")</f>
        <v/>
      </c>
    </row>
    <row r="17948" spans="31:32">
      <c r="AE17948" t="str">
        <f>IF('5G_NR_raw_UE'!EP17948&gt;0,('5G_NR_raw_UE'!EP17948*'5G_NR_raw_UE'!EQ17948),"")</f>
        <v/>
      </c>
      <c r="AF17948" t="str">
        <f>IF('5G_NR_raw_UE'!ER17948&gt;0,('5G_NR_raw_UE'!ER17948*'5G_NR_raw_UE'!ES17948),"")</f>
        <v/>
      </c>
    </row>
    <row r="17949" spans="31:32">
      <c r="AE17949" t="str">
        <f>IF('5G_NR_raw_UE'!EP17949&gt;0,('5G_NR_raw_UE'!EP17949*'5G_NR_raw_UE'!EQ17949),"")</f>
        <v/>
      </c>
      <c r="AF17949" t="str">
        <f>IF('5G_NR_raw_UE'!ER17949&gt;0,('5G_NR_raw_UE'!ER17949*'5G_NR_raw_UE'!ES17949),"")</f>
        <v/>
      </c>
    </row>
    <row r="17950" spans="31:32">
      <c r="AE17950" t="str">
        <f>IF('5G_NR_raw_UE'!EP17950&gt;0,('5G_NR_raw_UE'!EP17950*'5G_NR_raw_UE'!EQ17950),"")</f>
        <v/>
      </c>
      <c r="AF17950" t="str">
        <f>IF('5G_NR_raw_UE'!ER17950&gt;0,('5G_NR_raw_UE'!ER17950*'5G_NR_raw_UE'!ES17950),"")</f>
        <v/>
      </c>
    </row>
    <row r="17951" spans="31:32">
      <c r="AE17951" t="str">
        <f>IF('5G_NR_raw_UE'!EP17951&gt;0,('5G_NR_raw_UE'!EP17951*'5G_NR_raw_UE'!EQ17951),"")</f>
        <v/>
      </c>
      <c r="AF17951" t="str">
        <f>IF('5G_NR_raw_UE'!ER17951&gt;0,('5G_NR_raw_UE'!ER17951*'5G_NR_raw_UE'!ES17951),"")</f>
        <v/>
      </c>
    </row>
    <row r="17952" spans="31:32">
      <c r="AE17952" t="str">
        <f>IF('5G_NR_raw_UE'!EP17952&gt;0,('5G_NR_raw_UE'!EP17952*'5G_NR_raw_UE'!EQ17952),"")</f>
        <v/>
      </c>
      <c r="AF17952" t="str">
        <f>IF('5G_NR_raw_UE'!ER17952&gt;0,('5G_NR_raw_UE'!ER17952*'5G_NR_raw_UE'!ES17952),"")</f>
        <v/>
      </c>
    </row>
    <row r="17953" spans="31:32">
      <c r="AE17953" t="str">
        <f>IF('5G_NR_raw_UE'!EP17953&gt;0,('5G_NR_raw_UE'!EP17953*'5G_NR_raw_UE'!EQ17953),"")</f>
        <v/>
      </c>
      <c r="AF17953" t="str">
        <f>IF('5G_NR_raw_UE'!ER17953&gt;0,('5G_NR_raw_UE'!ER17953*'5G_NR_raw_UE'!ES17953),"")</f>
        <v/>
      </c>
    </row>
    <row r="17954" spans="31:32">
      <c r="AE17954" t="str">
        <f>IF('5G_NR_raw_UE'!EP17954&gt;0,('5G_NR_raw_UE'!EP17954*'5G_NR_raw_UE'!EQ17954),"")</f>
        <v/>
      </c>
      <c r="AF17954" t="str">
        <f>IF('5G_NR_raw_UE'!ER17954&gt;0,('5G_NR_raw_UE'!ER17954*'5G_NR_raw_UE'!ES17954),"")</f>
        <v/>
      </c>
    </row>
    <row r="17955" spans="31:32">
      <c r="AE17955" t="str">
        <f>IF('5G_NR_raw_UE'!EP17955&gt;0,('5G_NR_raw_UE'!EP17955*'5G_NR_raw_UE'!EQ17955),"")</f>
        <v/>
      </c>
      <c r="AF17955" t="str">
        <f>IF('5G_NR_raw_UE'!ER17955&gt;0,('5G_NR_raw_UE'!ER17955*'5G_NR_raw_UE'!ES17955),"")</f>
        <v/>
      </c>
    </row>
    <row r="17956" spans="31:32">
      <c r="AE17956" t="str">
        <f>IF('5G_NR_raw_UE'!EP17956&gt;0,('5G_NR_raw_UE'!EP17956*'5G_NR_raw_UE'!EQ17956),"")</f>
        <v/>
      </c>
      <c r="AF17956" t="str">
        <f>IF('5G_NR_raw_UE'!ER17956&gt;0,('5G_NR_raw_UE'!ER17956*'5G_NR_raw_UE'!ES17956),"")</f>
        <v/>
      </c>
    </row>
    <row r="17957" spans="31:32">
      <c r="AE17957" t="str">
        <f>IF('5G_NR_raw_UE'!EP17957&gt;0,('5G_NR_raw_UE'!EP17957*'5G_NR_raw_UE'!EQ17957),"")</f>
        <v/>
      </c>
      <c r="AF17957" t="str">
        <f>IF('5G_NR_raw_UE'!ER17957&gt;0,('5G_NR_raw_UE'!ER17957*'5G_NR_raw_UE'!ES17957),"")</f>
        <v/>
      </c>
    </row>
    <row r="17958" spans="31:32">
      <c r="AE17958" t="str">
        <f>IF('5G_NR_raw_UE'!EP17958&gt;0,('5G_NR_raw_UE'!EP17958*'5G_NR_raw_UE'!EQ17958),"")</f>
        <v/>
      </c>
      <c r="AF17958" t="str">
        <f>IF('5G_NR_raw_UE'!ER17958&gt;0,('5G_NR_raw_UE'!ER17958*'5G_NR_raw_UE'!ES17958),"")</f>
        <v/>
      </c>
    </row>
    <row r="17959" spans="31:32">
      <c r="AE17959" t="str">
        <f>IF('5G_NR_raw_UE'!EP17959&gt;0,('5G_NR_raw_UE'!EP17959*'5G_NR_raw_UE'!EQ17959),"")</f>
        <v/>
      </c>
      <c r="AF17959" t="str">
        <f>IF('5G_NR_raw_UE'!ER17959&gt;0,('5G_NR_raw_UE'!ER17959*'5G_NR_raw_UE'!ES17959),"")</f>
        <v/>
      </c>
    </row>
    <row r="17960" spans="31:32">
      <c r="AE17960" t="str">
        <f>IF('5G_NR_raw_UE'!EP17960&gt;0,('5G_NR_raw_UE'!EP17960*'5G_NR_raw_UE'!EQ17960),"")</f>
        <v/>
      </c>
      <c r="AF17960" t="str">
        <f>IF('5G_NR_raw_UE'!ER17960&gt;0,('5G_NR_raw_UE'!ER17960*'5G_NR_raw_UE'!ES17960),"")</f>
        <v/>
      </c>
    </row>
    <row r="17961" spans="31:32">
      <c r="AE17961" t="str">
        <f>IF('5G_NR_raw_UE'!EP17961&gt;0,('5G_NR_raw_UE'!EP17961*'5G_NR_raw_UE'!EQ17961),"")</f>
        <v/>
      </c>
      <c r="AF17961" t="str">
        <f>IF('5G_NR_raw_UE'!ER17961&gt;0,('5G_NR_raw_UE'!ER17961*'5G_NR_raw_UE'!ES17961),"")</f>
        <v/>
      </c>
    </row>
    <row r="17962" spans="31:32">
      <c r="AE17962" t="str">
        <f>IF('5G_NR_raw_UE'!EP17962&gt;0,('5G_NR_raw_UE'!EP17962*'5G_NR_raw_UE'!EQ17962),"")</f>
        <v/>
      </c>
      <c r="AF17962" t="str">
        <f>IF('5G_NR_raw_UE'!ER17962&gt;0,('5G_NR_raw_UE'!ER17962*'5G_NR_raw_UE'!ES17962),"")</f>
        <v/>
      </c>
    </row>
    <row r="17963" spans="31:32">
      <c r="AE17963" t="str">
        <f>IF('5G_NR_raw_UE'!EP17963&gt;0,('5G_NR_raw_UE'!EP17963*'5G_NR_raw_UE'!EQ17963),"")</f>
        <v/>
      </c>
      <c r="AF17963" t="str">
        <f>IF('5G_NR_raw_UE'!ER17963&gt;0,('5G_NR_raw_UE'!ER17963*'5G_NR_raw_UE'!ES17963),"")</f>
        <v/>
      </c>
    </row>
    <row r="17964" spans="31:32">
      <c r="AE17964" t="str">
        <f>IF('5G_NR_raw_UE'!EP17964&gt;0,('5G_NR_raw_UE'!EP17964*'5G_NR_raw_UE'!EQ17964),"")</f>
        <v/>
      </c>
      <c r="AF17964" t="str">
        <f>IF('5G_NR_raw_UE'!ER17964&gt;0,('5G_NR_raw_UE'!ER17964*'5G_NR_raw_UE'!ES17964),"")</f>
        <v/>
      </c>
    </row>
    <row r="17965" spans="31:32">
      <c r="AE17965" t="str">
        <f>IF('5G_NR_raw_UE'!EP17965&gt;0,('5G_NR_raw_UE'!EP17965*'5G_NR_raw_UE'!EQ17965),"")</f>
        <v/>
      </c>
      <c r="AF17965" t="str">
        <f>IF('5G_NR_raw_UE'!ER17965&gt;0,('5G_NR_raw_UE'!ER17965*'5G_NR_raw_UE'!ES17965),"")</f>
        <v/>
      </c>
    </row>
    <row r="17966" spans="31:32">
      <c r="AE17966" t="str">
        <f>IF('5G_NR_raw_UE'!EP17966&gt;0,('5G_NR_raw_UE'!EP17966*'5G_NR_raw_UE'!EQ17966),"")</f>
        <v/>
      </c>
      <c r="AF17966" t="str">
        <f>IF('5G_NR_raw_UE'!ER17966&gt;0,('5G_NR_raw_UE'!ER17966*'5G_NR_raw_UE'!ES17966),"")</f>
        <v/>
      </c>
    </row>
    <row r="17967" spans="31:32">
      <c r="AE17967" t="str">
        <f>IF('5G_NR_raw_UE'!EP17967&gt;0,('5G_NR_raw_UE'!EP17967*'5G_NR_raw_UE'!EQ17967),"")</f>
        <v/>
      </c>
      <c r="AF17967" t="str">
        <f>IF('5G_NR_raw_UE'!ER17967&gt;0,('5G_NR_raw_UE'!ER17967*'5G_NR_raw_UE'!ES17967),"")</f>
        <v/>
      </c>
    </row>
    <row r="17968" spans="31:32">
      <c r="AE17968" t="str">
        <f>IF('5G_NR_raw_UE'!EP17968&gt;0,('5G_NR_raw_UE'!EP17968*'5G_NR_raw_UE'!EQ17968),"")</f>
        <v/>
      </c>
      <c r="AF17968" t="str">
        <f>IF('5G_NR_raw_UE'!ER17968&gt;0,('5G_NR_raw_UE'!ER17968*'5G_NR_raw_UE'!ES17968),"")</f>
        <v/>
      </c>
    </row>
    <row r="17969" spans="31:32">
      <c r="AE17969" t="str">
        <f>IF('5G_NR_raw_UE'!EP17969&gt;0,('5G_NR_raw_UE'!EP17969*'5G_NR_raw_UE'!EQ17969),"")</f>
        <v/>
      </c>
      <c r="AF17969" t="str">
        <f>IF('5G_NR_raw_UE'!ER17969&gt;0,('5G_NR_raw_UE'!ER17969*'5G_NR_raw_UE'!ES17969),"")</f>
        <v/>
      </c>
    </row>
    <row r="17970" spans="31:32">
      <c r="AE17970" t="str">
        <f>IF('5G_NR_raw_UE'!EP17970&gt;0,('5G_NR_raw_UE'!EP17970*'5G_NR_raw_UE'!EQ17970),"")</f>
        <v/>
      </c>
      <c r="AF17970" t="str">
        <f>IF('5G_NR_raw_UE'!ER17970&gt;0,('5G_NR_raw_UE'!ER17970*'5G_NR_raw_UE'!ES17970),"")</f>
        <v/>
      </c>
    </row>
    <row r="17971" spans="31:32">
      <c r="AE17971" t="str">
        <f>IF('5G_NR_raw_UE'!EP17971&gt;0,('5G_NR_raw_UE'!EP17971*'5G_NR_raw_UE'!EQ17971),"")</f>
        <v/>
      </c>
      <c r="AF17971" t="str">
        <f>IF('5G_NR_raw_UE'!ER17971&gt;0,('5G_NR_raw_UE'!ER17971*'5G_NR_raw_UE'!ES17971),"")</f>
        <v/>
      </c>
    </row>
    <row r="17972" spans="31:32">
      <c r="AE17972" t="str">
        <f>IF('5G_NR_raw_UE'!EP17972&gt;0,('5G_NR_raw_UE'!EP17972*'5G_NR_raw_UE'!EQ17972),"")</f>
        <v/>
      </c>
      <c r="AF17972" t="str">
        <f>IF('5G_NR_raw_UE'!ER17972&gt;0,('5G_NR_raw_UE'!ER17972*'5G_NR_raw_UE'!ES17972),"")</f>
        <v/>
      </c>
    </row>
    <row r="17973" spans="31:32">
      <c r="AE17973" t="str">
        <f>IF('5G_NR_raw_UE'!EP17973&gt;0,('5G_NR_raw_UE'!EP17973*'5G_NR_raw_UE'!EQ17973),"")</f>
        <v/>
      </c>
      <c r="AF17973" t="str">
        <f>IF('5G_NR_raw_UE'!ER17973&gt;0,('5G_NR_raw_UE'!ER17973*'5G_NR_raw_UE'!ES17973),"")</f>
        <v/>
      </c>
    </row>
    <row r="17974" spans="31:32">
      <c r="AE17974" t="str">
        <f>IF('5G_NR_raw_UE'!EP17974&gt;0,('5G_NR_raw_UE'!EP17974*'5G_NR_raw_UE'!EQ17974),"")</f>
        <v/>
      </c>
      <c r="AF17974" t="str">
        <f>IF('5G_NR_raw_UE'!ER17974&gt;0,('5G_NR_raw_UE'!ER17974*'5G_NR_raw_UE'!ES17974),"")</f>
        <v/>
      </c>
    </row>
    <row r="17975" spans="31:32">
      <c r="AE17975" t="str">
        <f>IF('5G_NR_raw_UE'!EP17975&gt;0,('5G_NR_raw_UE'!EP17975*'5G_NR_raw_UE'!EQ17975),"")</f>
        <v/>
      </c>
      <c r="AF17975" t="str">
        <f>IF('5G_NR_raw_UE'!ER17975&gt;0,('5G_NR_raw_UE'!ER17975*'5G_NR_raw_UE'!ES17975),"")</f>
        <v/>
      </c>
    </row>
    <row r="17976" spans="31:32">
      <c r="AE17976" t="str">
        <f>IF('5G_NR_raw_UE'!EP17976&gt;0,('5G_NR_raw_UE'!EP17976*'5G_NR_raw_UE'!EQ17976),"")</f>
        <v/>
      </c>
      <c r="AF17976" t="str">
        <f>IF('5G_NR_raw_UE'!ER17976&gt;0,('5G_NR_raw_UE'!ER17976*'5G_NR_raw_UE'!ES17976),"")</f>
        <v/>
      </c>
    </row>
    <row r="17977" spans="31:32">
      <c r="AE17977" t="str">
        <f>IF('5G_NR_raw_UE'!EP17977&gt;0,('5G_NR_raw_UE'!EP17977*'5G_NR_raw_UE'!EQ17977),"")</f>
        <v/>
      </c>
      <c r="AF17977" t="str">
        <f>IF('5G_NR_raw_UE'!ER17977&gt;0,('5G_NR_raw_UE'!ER17977*'5G_NR_raw_UE'!ES17977),"")</f>
        <v/>
      </c>
    </row>
    <row r="17978" spans="31:32">
      <c r="AE17978" t="str">
        <f>IF('5G_NR_raw_UE'!EP17978&gt;0,('5G_NR_raw_UE'!EP17978*'5G_NR_raw_UE'!EQ17978),"")</f>
        <v/>
      </c>
      <c r="AF17978" t="str">
        <f>IF('5G_NR_raw_UE'!ER17978&gt;0,('5G_NR_raw_UE'!ER17978*'5G_NR_raw_UE'!ES17978),"")</f>
        <v/>
      </c>
    </row>
    <row r="17979" spans="31:32">
      <c r="AE17979" t="str">
        <f>IF('5G_NR_raw_UE'!EP17979&gt;0,('5G_NR_raw_UE'!EP17979*'5G_NR_raw_UE'!EQ17979),"")</f>
        <v/>
      </c>
      <c r="AF17979" t="str">
        <f>IF('5G_NR_raw_UE'!ER17979&gt;0,('5G_NR_raw_UE'!ER17979*'5G_NR_raw_UE'!ES17979),"")</f>
        <v/>
      </c>
    </row>
    <row r="17980" spans="31:32">
      <c r="AE17980" t="str">
        <f>IF('5G_NR_raw_UE'!EP17980&gt;0,('5G_NR_raw_UE'!EP17980*'5G_NR_raw_UE'!EQ17980),"")</f>
        <v/>
      </c>
      <c r="AF17980" t="str">
        <f>IF('5G_NR_raw_UE'!ER17980&gt;0,('5G_NR_raw_UE'!ER17980*'5G_NR_raw_UE'!ES17980),"")</f>
        <v/>
      </c>
    </row>
    <row r="17981" spans="31:32">
      <c r="AE17981" t="str">
        <f>IF('5G_NR_raw_UE'!EP17981&gt;0,('5G_NR_raw_UE'!EP17981*'5G_NR_raw_UE'!EQ17981),"")</f>
        <v/>
      </c>
      <c r="AF17981" t="str">
        <f>IF('5G_NR_raw_UE'!ER17981&gt;0,('5G_NR_raw_UE'!ER17981*'5G_NR_raw_UE'!ES17981),"")</f>
        <v/>
      </c>
    </row>
    <row r="17982" spans="31:32">
      <c r="AE17982" t="str">
        <f>IF('5G_NR_raw_UE'!EP17982&gt;0,('5G_NR_raw_UE'!EP17982*'5G_NR_raw_UE'!EQ17982),"")</f>
        <v/>
      </c>
      <c r="AF17982" t="str">
        <f>IF('5G_NR_raw_UE'!ER17982&gt;0,('5G_NR_raw_UE'!ER17982*'5G_NR_raw_UE'!ES17982),"")</f>
        <v/>
      </c>
    </row>
    <row r="17983" spans="31:32">
      <c r="AE17983" t="str">
        <f>IF('5G_NR_raw_UE'!EP17983&gt;0,('5G_NR_raw_UE'!EP17983*'5G_NR_raw_UE'!EQ17983),"")</f>
        <v/>
      </c>
      <c r="AF17983" t="str">
        <f>IF('5G_NR_raw_UE'!ER17983&gt;0,('5G_NR_raw_UE'!ER17983*'5G_NR_raw_UE'!ES17983),"")</f>
        <v/>
      </c>
    </row>
    <row r="17984" spans="31:32">
      <c r="AE17984" t="str">
        <f>IF('5G_NR_raw_UE'!EP17984&gt;0,('5G_NR_raw_UE'!EP17984*'5G_NR_raw_UE'!EQ17984),"")</f>
        <v/>
      </c>
      <c r="AF17984" t="str">
        <f>IF('5G_NR_raw_UE'!ER17984&gt;0,('5G_NR_raw_UE'!ER17984*'5G_NR_raw_UE'!ES17984),"")</f>
        <v/>
      </c>
    </row>
    <row r="17985" spans="31:32">
      <c r="AE17985" t="str">
        <f>IF('5G_NR_raw_UE'!EP17985&gt;0,('5G_NR_raw_UE'!EP17985*'5G_NR_raw_UE'!EQ17985),"")</f>
        <v/>
      </c>
      <c r="AF17985" t="str">
        <f>IF('5G_NR_raw_UE'!ER17985&gt;0,('5G_NR_raw_UE'!ER17985*'5G_NR_raw_UE'!ES17985),"")</f>
        <v/>
      </c>
    </row>
    <row r="17986" spans="31:32">
      <c r="AE17986" t="str">
        <f>IF('5G_NR_raw_UE'!EP17986&gt;0,('5G_NR_raw_UE'!EP17986*'5G_NR_raw_UE'!EQ17986),"")</f>
        <v/>
      </c>
      <c r="AF17986" t="str">
        <f>IF('5G_NR_raw_UE'!ER17986&gt;0,('5G_NR_raw_UE'!ER17986*'5G_NR_raw_UE'!ES17986),"")</f>
        <v/>
      </c>
    </row>
    <row r="17987" spans="31:32">
      <c r="AE17987" t="str">
        <f>IF('5G_NR_raw_UE'!EP17987&gt;0,('5G_NR_raw_UE'!EP17987*'5G_NR_raw_UE'!EQ17987),"")</f>
        <v/>
      </c>
      <c r="AF17987" t="str">
        <f>IF('5G_NR_raw_UE'!ER17987&gt;0,('5G_NR_raw_UE'!ER17987*'5G_NR_raw_UE'!ES17987),"")</f>
        <v/>
      </c>
    </row>
    <row r="17988" spans="31:32">
      <c r="AE17988" t="str">
        <f>IF('5G_NR_raw_UE'!EP17988&gt;0,('5G_NR_raw_UE'!EP17988*'5G_NR_raw_UE'!EQ17988),"")</f>
        <v/>
      </c>
      <c r="AF17988" t="str">
        <f>IF('5G_NR_raw_UE'!ER17988&gt;0,('5G_NR_raw_UE'!ER17988*'5G_NR_raw_UE'!ES17988),"")</f>
        <v/>
      </c>
    </row>
    <row r="17989" spans="31:32">
      <c r="AE17989" t="str">
        <f>IF('5G_NR_raw_UE'!EP17989&gt;0,('5G_NR_raw_UE'!EP17989*'5G_NR_raw_UE'!EQ17989),"")</f>
        <v/>
      </c>
      <c r="AF17989" t="str">
        <f>IF('5G_NR_raw_UE'!ER17989&gt;0,('5G_NR_raw_UE'!ER17989*'5G_NR_raw_UE'!ES17989),"")</f>
        <v/>
      </c>
    </row>
    <row r="17990" spans="31:32">
      <c r="AE17990" t="str">
        <f>IF('5G_NR_raw_UE'!EP17990&gt;0,('5G_NR_raw_UE'!EP17990*'5G_NR_raw_UE'!EQ17990),"")</f>
        <v/>
      </c>
      <c r="AF17990" t="str">
        <f>IF('5G_NR_raw_UE'!ER17990&gt;0,('5G_NR_raw_UE'!ER17990*'5G_NR_raw_UE'!ES17990),"")</f>
        <v/>
      </c>
    </row>
    <row r="17991" spans="31:32">
      <c r="AE17991" t="str">
        <f>IF('5G_NR_raw_UE'!EP17991&gt;0,('5G_NR_raw_UE'!EP17991*'5G_NR_raw_UE'!EQ17991),"")</f>
        <v/>
      </c>
      <c r="AF17991" t="str">
        <f>IF('5G_NR_raw_UE'!ER17991&gt;0,('5G_NR_raw_UE'!ER17991*'5G_NR_raw_UE'!ES17991),"")</f>
        <v/>
      </c>
    </row>
    <row r="17992" spans="31:32">
      <c r="AE17992" t="str">
        <f>IF('5G_NR_raw_UE'!EP17992&gt;0,('5G_NR_raw_UE'!EP17992*'5G_NR_raw_UE'!EQ17992),"")</f>
        <v/>
      </c>
      <c r="AF17992" t="str">
        <f>IF('5G_NR_raw_UE'!ER17992&gt;0,('5G_NR_raw_UE'!ER17992*'5G_NR_raw_UE'!ES17992),"")</f>
        <v/>
      </c>
    </row>
    <row r="17993" spans="31:32">
      <c r="AE17993" t="str">
        <f>IF('5G_NR_raw_UE'!EP17993&gt;0,('5G_NR_raw_UE'!EP17993*'5G_NR_raw_UE'!EQ17993),"")</f>
        <v/>
      </c>
      <c r="AF17993" t="str">
        <f>IF('5G_NR_raw_UE'!ER17993&gt;0,('5G_NR_raw_UE'!ER17993*'5G_NR_raw_UE'!ES17993),"")</f>
        <v/>
      </c>
    </row>
    <row r="17994" spans="31:32">
      <c r="AE17994" t="str">
        <f>IF('5G_NR_raw_UE'!EP17994&gt;0,('5G_NR_raw_UE'!EP17994*'5G_NR_raw_UE'!EQ17994),"")</f>
        <v/>
      </c>
      <c r="AF17994" t="str">
        <f>IF('5G_NR_raw_UE'!ER17994&gt;0,('5G_NR_raw_UE'!ER17994*'5G_NR_raw_UE'!ES17994),"")</f>
        <v/>
      </c>
    </row>
    <row r="17995" spans="31:32">
      <c r="AE17995" t="str">
        <f>IF('5G_NR_raw_UE'!EP17995&gt;0,('5G_NR_raw_UE'!EP17995*'5G_NR_raw_UE'!EQ17995),"")</f>
        <v/>
      </c>
      <c r="AF17995" t="str">
        <f>IF('5G_NR_raw_UE'!ER17995&gt;0,('5G_NR_raw_UE'!ER17995*'5G_NR_raw_UE'!ES17995),"")</f>
        <v/>
      </c>
    </row>
    <row r="17996" spans="31:32">
      <c r="AE17996" t="str">
        <f>IF('5G_NR_raw_UE'!EP17996&gt;0,('5G_NR_raw_UE'!EP17996*'5G_NR_raw_UE'!EQ17996),"")</f>
        <v/>
      </c>
      <c r="AF17996" t="str">
        <f>IF('5G_NR_raw_UE'!ER17996&gt;0,('5G_NR_raw_UE'!ER17996*'5G_NR_raw_UE'!ES17996),"")</f>
        <v/>
      </c>
    </row>
    <row r="17997" spans="31:32">
      <c r="AE17997" t="str">
        <f>IF('5G_NR_raw_UE'!EP17997&gt;0,('5G_NR_raw_UE'!EP17997*'5G_NR_raw_UE'!EQ17997),"")</f>
        <v/>
      </c>
      <c r="AF17997" t="str">
        <f>IF('5G_NR_raw_UE'!ER17997&gt;0,('5G_NR_raw_UE'!ER17997*'5G_NR_raw_UE'!ES17997),"")</f>
        <v/>
      </c>
    </row>
    <row r="17998" spans="31:32">
      <c r="AE17998" t="str">
        <f>IF('5G_NR_raw_UE'!EP17998&gt;0,('5G_NR_raw_UE'!EP17998*'5G_NR_raw_UE'!EQ17998),"")</f>
        <v/>
      </c>
      <c r="AF17998" t="str">
        <f>IF('5G_NR_raw_UE'!ER17998&gt;0,('5G_NR_raw_UE'!ER17998*'5G_NR_raw_UE'!ES17998),"")</f>
        <v/>
      </c>
    </row>
    <row r="17999" spans="31:32">
      <c r="AE17999" t="str">
        <f>IF('5G_NR_raw_UE'!EP17999&gt;0,('5G_NR_raw_UE'!EP17999*'5G_NR_raw_UE'!EQ17999),"")</f>
        <v/>
      </c>
      <c r="AF17999" t="str">
        <f>IF('5G_NR_raw_UE'!ER17999&gt;0,('5G_NR_raw_UE'!ER17999*'5G_NR_raw_UE'!ES17999),"")</f>
        <v/>
      </c>
    </row>
    <row r="18000" spans="31:32">
      <c r="AE18000" t="str">
        <f>IF('5G_NR_raw_UE'!EP18000&gt;0,('5G_NR_raw_UE'!EP18000*'5G_NR_raw_UE'!EQ18000),"")</f>
        <v/>
      </c>
      <c r="AF18000" t="str">
        <f>IF('5G_NR_raw_UE'!ER18000&gt;0,('5G_NR_raw_UE'!ER18000*'5G_NR_raw_UE'!ES18000),"")</f>
        <v/>
      </c>
    </row>
    <row r="18001" spans="31:32">
      <c r="AE18001" t="str">
        <f>IF('5G_NR_raw_UE'!EP18001&gt;0,('5G_NR_raw_UE'!EP18001*'5G_NR_raw_UE'!EQ18001),"")</f>
        <v/>
      </c>
      <c r="AF18001" t="str">
        <f>IF('5G_NR_raw_UE'!ER18001&gt;0,('5G_NR_raw_UE'!ER18001*'5G_NR_raw_UE'!ES18001),"")</f>
        <v/>
      </c>
    </row>
    <row r="18002" spans="31:32">
      <c r="AE18002" t="str">
        <f>IF('5G_NR_raw_UE'!EP18002&gt;0,('5G_NR_raw_UE'!EP18002*'5G_NR_raw_UE'!EQ18002),"")</f>
        <v/>
      </c>
      <c r="AF18002" t="str">
        <f>IF('5G_NR_raw_UE'!ER18002&gt;0,('5G_NR_raw_UE'!ER18002*'5G_NR_raw_UE'!ES18002),"")</f>
        <v/>
      </c>
    </row>
    <row r="18003" spans="31:32">
      <c r="AE18003" t="str">
        <f>IF('5G_NR_raw_UE'!EP18003&gt;0,('5G_NR_raw_UE'!EP18003*'5G_NR_raw_UE'!EQ18003),"")</f>
        <v/>
      </c>
      <c r="AF18003" t="str">
        <f>IF('5G_NR_raw_UE'!ER18003&gt;0,('5G_NR_raw_UE'!ER18003*'5G_NR_raw_UE'!ES18003),"")</f>
        <v/>
      </c>
    </row>
    <row r="18004" spans="31:32">
      <c r="AE18004" t="str">
        <f>IF('5G_NR_raw_UE'!EP18004&gt;0,('5G_NR_raw_UE'!EP18004*'5G_NR_raw_UE'!EQ18004),"")</f>
        <v/>
      </c>
      <c r="AF18004" t="str">
        <f>IF('5G_NR_raw_UE'!ER18004&gt;0,('5G_NR_raw_UE'!ER18004*'5G_NR_raw_UE'!ES18004),"")</f>
        <v/>
      </c>
    </row>
    <row r="18005" spans="31:32">
      <c r="AE18005" t="str">
        <f>IF('5G_NR_raw_UE'!EP18005&gt;0,('5G_NR_raw_UE'!EP18005*'5G_NR_raw_UE'!EQ18005),"")</f>
        <v/>
      </c>
      <c r="AF18005" t="str">
        <f>IF('5G_NR_raw_UE'!ER18005&gt;0,('5G_NR_raw_UE'!ER18005*'5G_NR_raw_UE'!ES18005),"")</f>
        <v/>
      </c>
    </row>
    <row r="18006" spans="31:32">
      <c r="AE18006" t="str">
        <f>IF('5G_NR_raw_UE'!EP18006&gt;0,('5G_NR_raw_UE'!EP18006*'5G_NR_raw_UE'!EQ18006),"")</f>
        <v/>
      </c>
      <c r="AF18006" t="str">
        <f>IF('5G_NR_raw_UE'!ER18006&gt;0,('5G_NR_raw_UE'!ER18006*'5G_NR_raw_UE'!ES18006),"")</f>
        <v/>
      </c>
    </row>
    <row r="18007" spans="31:32">
      <c r="AE18007" t="str">
        <f>IF('5G_NR_raw_UE'!EP18007&gt;0,('5G_NR_raw_UE'!EP18007*'5G_NR_raw_UE'!EQ18007),"")</f>
        <v/>
      </c>
      <c r="AF18007" t="str">
        <f>IF('5G_NR_raw_UE'!ER18007&gt;0,('5G_NR_raw_UE'!ER18007*'5G_NR_raw_UE'!ES18007),"")</f>
        <v/>
      </c>
    </row>
    <row r="18008" spans="31:32">
      <c r="AE18008" t="str">
        <f>IF('5G_NR_raw_UE'!EP18008&gt;0,('5G_NR_raw_UE'!EP18008*'5G_NR_raw_UE'!EQ18008),"")</f>
        <v/>
      </c>
      <c r="AF18008" t="str">
        <f>IF('5G_NR_raw_UE'!ER18008&gt;0,('5G_NR_raw_UE'!ER18008*'5G_NR_raw_UE'!ES18008),"")</f>
        <v/>
      </c>
    </row>
    <row r="18009" spans="31:32">
      <c r="AE18009" t="str">
        <f>IF('5G_NR_raw_UE'!EP18009&gt;0,('5G_NR_raw_UE'!EP18009*'5G_NR_raw_UE'!EQ18009),"")</f>
        <v/>
      </c>
      <c r="AF18009" t="str">
        <f>IF('5G_NR_raw_UE'!ER18009&gt;0,('5G_NR_raw_UE'!ER18009*'5G_NR_raw_UE'!ES18009),"")</f>
        <v/>
      </c>
    </row>
    <row r="18010" spans="31:32">
      <c r="AE18010" t="str">
        <f>IF('5G_NR_raw_UE'!EP18010&gt;0,('5G_NR_raw_UE'!EP18010*'5G_NR_raw_UE'!EQ18010),"")</f>
        <v/>
      </c>
      <c r="AF18010" t="str">
        <f>IF('5G_NR_raw_UE'!ER18010&gt;0,('5G_NR_raw_UE'!ER18010*'5G_NR_raw_UE'!ES18010),"")</f>
        <v/>
      </c>
    </row>
    <row r="18011" spans="31:32">
      <c r="AE18011" t="str">
        <f>IF('5G_NR_raw_UE'!EP18011&gt;0,('5G_NR_raw_UE'!EP18011*'5G_NR_raw_UE'!EQ18011),"")</f>
        <v/>
      </c>
      <c r="AF18011" t="str">
        <f>IF('5G_NR_raw_UE'!ER18011&gt;0,('5G_NR_raw_UE'!ER18011*'5G_NR_raw_UE'!ES18011),"")</f>
        <v/>
      </c>
    </row>
    <row r="18012" spans="31:32">
      <c r="AE18012" t="str">
        <f>IF('5G_NR_raw_UE'!EP18012&gt;0,('5G_NR_raw_UE'!EP18012*'5G_NR_raw_UE'!EQ18012),"")</f>
        <v/>
      </c>
      <c r="AF18012" t="str">
        <f>IF('5G_NR_raw_UE'!ER18012&gt;0,('5G_NR_raw_UE'!ER18012*'5G_NR_raw_UE'!ES18012),"")</f>
        <v/>
      </c>
    </row>
    <row r="18013" spans="31:32">
      <c r="AE18013" t="str">
        <f>IF('5G_NR_raw_UE'!EP18013&gt;0,('5G_NR_raw_UE'!EP18013*'5G_NR_raw_UE'!EQ18013),"")</f>
        <v/>
      </c>
      <c r="AF18013" t="str">
        <f>IF('5G_NR_raw_UE'!ER18013&gt;0,('5G_NR_raw_UE'!ER18013*'5G_NR_raw_UE'!ES18013),"")</f>
        <v/>
      </c>
    </row>
    <row r="18014" spans="31:32">
      <c r="AE18014" t="str">
        <f>IF('5G_NR_raw_UE'!EP18014&gt;0,('5G_NR_raw_UE'!EP18014*'5G_NR_raw_UE'!EQ18014),"")</f>
        <v/>
      </c>
      <c r="AF18014" t="str">
        <f>IF('5G_NR_raw_UE'!ER18014&gt;0,('5G_NR_raw_UE'!ER18014*'5G_NR_raw_UE'!ES18014),"")</f>
        <v/>
      </c>
    </row>
    <row r="18015" spans="31:32">
      <c r="AE18015" t="str">
        <f>IF('5G_NR_raw_UE'!EP18015&gt;0,('5G_NR_raw_UE'!EP18015*'5G_NR_raw_UE'!EQ18015),"")</f>
        <v/>
      </c>
      <c r="AF18015" t="str">
        <f>IF('5G_NR_raw_UE'!ER18015&gt;0,('5G_NR_raw_UE'!ER18015*'5G_NR_raw_UE'!ES18015),"")</f>
        <v/>
      </c>
    </row>
    <row r="18016" spans="31:32">
      <c r="AE18016" t="str">
        <f>IF('5G_NR_raw_UE'!EP18016&gt;0,('5G_NR_raw_UE'!EP18016*'5G_NR_raw_UE'!EQ18016),"")</f>
        <v/>
      </c>
      <c r="AF18016" t="str">
        <f>IF('5G_NR_raw_UE'!ER18016&gt;0,('5G_NR_raw_UE'!ER18016*'5G_NR_raw_UE'!ES18016),"")</f>
        <v/>
      </c>
    </row>
    <row r="18017" spans="31:32">
      <c r="AE18017" t="str">
        <f>IF('5G_NR_raw_UE'!EP18017&gt;0,('5G_NR_raw_UE'!EP18017*'5G_NR_raw_UE'!EQ18017),"")</f>
        <v/>
      </c>
      <c r="AF18017" t="str">
        <f>IF('5G_NR_raw_UE'!ER18017&gt;0,('5G_NR_raw_UE'!ER18017*'5G_NR_raw_UE'!ES18017),"")</f>
        <v/>
      </c>
    </row>
    <row r="18018" spans="31:32">
      <c r="AE18018" t="str">
        <f>IF('5G_NR_raw_UE'!EP18018&gt;0,('5G_NR_raw_UE'!EP18018*'5G_NR_raw_UE'!EQ18018),"")</f>
        <v/>
      </c>
      <c r="AF18018" t="str">
        <f>IF('5G_NR_raw_UE'!ER18018&gt;0,('5G_NR_raw_UE'!ER18018*'5G_NR_raw_UE'!ES18018),"")</f>
        <v/>
      </c>
    </row>
    <row r="18019" spans="31:32">
      <c r="AE18019" t="str">
        <f>IF('5G_NR_raw_UE'!EP18019&gt;0,('5G_NR_raw_UE'!EP18019*'5G_NR_raw_UE'!EQ18019),"")</f>
        <v/>
      </c>
      <c r="AF18019" t="str">
        <f>IF('5G_NR_raw_UE'!ER18019&gt;0,('5G_NR_raw_UE'!ER18019*'5G_NR_raw_UE'!ES18019),"")</f>
        <v/>
      </c>
    </row>
    <row r="18020" spans="31:32">
      <c r="AE18020" t="str">
        <f>IF('5G_NR_raw_UE'!EP18020&gt;0,('5G_NR_raw_UE'!EP18020*'5G_NR_raw_UE'!EQ18020),"")</f>
        <v/>
      </c>
      <c r="AF18020" t="str">
        <f>IF('5G_NR_raw_UE'!ER18020&gt;0,('5G_NR_raw_UE'!ER18020*'5G_NR_raw_UE'!ES18020),"")</f>
        <v/>
      </c>
    </row>
    <row r="18021" spans="31:32">
      <c r="AE18021" t="str">
        <f>IF('5G_NR_raw_UE'!EP18021&gt;0,('5G_NR_raw_UE'!EP18021*'5G_NR_raw_UE'!EQ18021),"")</f>
        <v/>
      </c>
      <c r="AF18021" t="str">
        <f>IF('5G_NR_raw_UE'!ER18021&gt;0,('5G_NR_raw_UE'!ER18021*'5G_NR_raw_UE'!ES18021),"")</f>
        <v/>
      </c>
    </row>
    <row r="18022" spans="31:32">
      <c r="AE18022" t="str">
        <f>IF('5G_NR_raw_UE'!EP18022&gt;0,('5G_NR_raw_UE'!EP18022*'5G_NR_raw_UE'!EQ18022),"")</f>
        <v/>
      </c>
      <c r="AF18022" t="str">
        <f>IF('5G_NR_raw_UE'!ER18022&gt;0,('5G_NR_raw_UE'!ER18022*'5G_NR_raw_UE'!ES18022),"")</f>
        <v/>
      </c>
    </row>
    <row r="18023" spans="31:32">
      <c r="AE18023" t="str">
        <f>IF('5G_NR_raw_UE'!EP18023&gt;0,('5G_NR_raw_UE'!EP18023*'5G_NR_raw_UE'!EQ18023),"")</f>
        <v/>
      </c>
      <c r="AF18023" t="str">
        <f>IF('5G_NR_raw_UE'!ER18023&gt;0,('5G_NR_raw_UE'!ER18023*'5G_NR_raw_UE'!ES18023),"")</f>
        <v/>
      </c>
    </row>
    <row r="18024" spans="31:32">
      <c r="AE18024" t="str">
        <f>IF('5G_NR_raw_UE'!EP18024&gt;0,('5G_NR_raw_UE'!EP18024*'5G_NR_raw_UE'!EQ18024),"")</f>
        <v/>
      </c>
      <c r="AF18024" t="str">
        <f>IF('5G_NR_raw_UE'!ER18024&gt;0,('5G_NR_raw_UE'!ER18024*'5G_NR_raw_UE'!ES18024),"")</f>
        <v/>
      </c>
    </row>
    <row r="18025" spans="31:32">
      <c r="AE18025" t="str">
        <f>IF('5G_NR_raw_UE'!EP18025&gt;0,('5G_NR_raw_UE'!EP18025*'5G_NR_raw_UE'!EQ18025),"")</f>
        <v/>
      </c>
      <c r="AF18025" t="str">
        <f>IF('5G_NR_raw_UE'!ER18025&gt;0,('5G_NR_raw_UE'!ER18025*'5G_NR_raw_UE'!ES18025),"")</f>
        <v/>
      </c>
    </row>
    <row r="18026" spans="31:32">
      <c r="AE18026" t="str">
        <f>IF('5G_NR_raw_UE'!EP18026&gt;0,('5G_NR_raw_UE'!EP18026*'5G_NR_raw_UE'!EQ18026),"")</f>
        <v/>
      </c>
      <c r="AF18026" t="str">
        <f>IF('5G_NR_raw_UE'!ER18026&gt;0,('5G_NR_raw_UE'!ER18026*'5G_NR_raw_UE'!ES18026),"")</f>
        <v/>
      </c>
    </row>
    <row r="18027" spans="31:32">
      <c r="AE18027" t="str">
        <f>IF('5G_NR_raw_UE'!EP18027&gt;0,('5G_NR_raw_UE'!EP18027*'5G_NR_raw_UE'!EQ18027),"")</f>
        <v/>
      </c>
      <c r="AF18027" t="str">
        <f>IF('5G_NR_raw_UE'!ER18027&gt;0,('5G_NR_raw_UE'!ER18027*'5G_NR_raw_UE'!ES18027),"")</f>
        <v/>
      </c>
    </row>
    <row r="18028" spans="31:32">
      <c r="AE18028" t="str">
        <f>IF('5G_NR_raw_UE'!EP18028&gt;0,('5G_NR_raw_UE'!EP18028*'5G_NR_raw_UE'!EQ18028),"")</f>
        <v/>
      </c>
      <c r="AF18028" t="str">
        <f>IF('5G_NR_raw_UE'!ER18028&gt;0,('5G_NR_raw_UE'!ER18028*'5G_NR_raw_UE'!ES18028),"")</f>
        <v/>
      </c>
    </row>
    <row r="18029" spans="31:32">
      <c r="AE18029" t="str">
        <f>IF('5G_NR_raw_UE'!EP18029&gt;0,('5G_NR_raw_UE'!EP18029*'5G_NR_raw_UE'!EQ18029),"")</f>
        <v/>
      </c>
      <c r="AF18029" t="str">
        <f>IF('5G_NR_raw_UE'!ER18029&gt;0,('5G_NR_raw_UE'!ER18029*'5G_NR_raw_UE'!ES18029),"")</f>
        <v/>
      </c>
    </row>
    <row r="18030" spans="31:32">
      <c r="AE18030" t="str">
        <f>IF('5G_NR_raw_UE'!EP18030&gt;0,('5G_NR_raw_UE'!EP18030*'5G_NR_raw_UE'!EQ18030),"")</f>
        <v/>
      </c>
      <c r="AF18030" t="str">
        <f>IF('5G_NR_raw_UE'!ER18030&gt;0,('5G_NR_raw_UE'!ER18030*'5G_NR_raw_UE'!ES18030),"")</f>
        <v/>
      </c>
    </row>
    <row r="18031" spans="31:32">
      <c r="AE18031" t="str">
        <f>IF('5G_NR_raw_UE'!EP18031&gt;0,('5G_NR_raw_UE'!EP18031*'5G_NR_raw_UE'!EQ18031),"")</f>
        <v/>
      </c>
      <c r="AF18031" t="str">
        <f>IF('5G_NR_raw_UE'!ER18031&gt;0,('5G_NR_raw_UE'!ER18031*'5G_NR_raw_UE'!ES18031),"")</f>
        <v/>
      </c>
    </row>
    <row r="18032" spans="31:32">
      <c r="AE18032" t="str">
        <f>IF('5G_NR_raw_UE'!EP18032&gt;0,('5G_NR_raw_UE'!EP18032*'5G_NR_raw_UE'!EQ18032),"")</f>
        <v/>
      </c>
      <c r="AF18032" t="str">
        <f>IF('5G_NR_raw_UE'!ER18032&gt;0,('5G_NR_raw_UE'!ER18032*'5G_NR_raw_UE'!ES18032),"")</f>
        <v/>
      </c>
    </row>
    <row r="18033" spans="31:32">
      <c r="AE18033" t="str">
        <f>IF('5G_NR_raw_UE'!EP18033&gt;0,('5G_NR_raw_UE'!EP18033*'5G_NR_raw_UE'!EQ18033),"")</f>
        <v/>
      </c>
      <c r="AF18033" t="str">
        <f>IF('5G_NR_raw_UE'!ER18033&gt;0,('5G_NR_raw_UE'!ER18033*'5G_NR_raw_UE'!ES18033),"")</f>
        <v/>
      </c>
    </row>
    <row r="18034" spans="31:32">
      <c r="AE18034" t="str">
        <f>IF('5G_NR_raw_UE'!EP18034&gt;0,('5G_NR_raw_UE'!EP18034*'5G_NR_raw_UE'!EQ18034),"")</f>
        <v/>
      </c>
      <c r="AF18034" t="str">
        <f>IF('5G_NR_raw_UE'!ER18034&gt;0,('5G_NR_raw_UE'!ER18034*'5G_NR_raw_UE'!ES18034),"")</f>
        <v/>
      </c>
    </row>
    <row r="18035" spans="31:32">
      <c r="AE18035" t="str">
        <f>IF('5G_NR_raw_UE'!EP18035&gt;0,('5G_NR_raw_UE'!EP18035*'5G_NR_raw_UE'!EQ18035),"")</f>
        <v/>
      </c>
      <c r="AF18035" t="str">
        <f>IF('5G_NR_raw_UE'!ER18035&gt;0,('5G_NR_raw_UE'!ER18035*'5G_NR_raw_UE'!ES18035),"")</f>
        <v/>
      </c>
    </row>
    <row r="18036" spans="31:32">
      <c r="AE18036" t="str">
        <f>IF('5G_NR_raw_UE'!EP18036&gt;0,('5G_NR_raw_UE'!EP18036*'5G_NR_raw_UE'!EQ18036),"")</f>
        <v/>
      </c>
      <c r="AF18036" t="str">
        <f>IF('5G_NR_raw_UE'!ER18036&gt;0,('5G_NR_raw_UE'!ER18036*'5G_NR_raw_UE'!ES18036),"")</f>
        <v/>
      </c>
    </row>
    <row r="18037" spans="31:32">
      <c r="AE18037" t="str">
        <f>IF('5G_NR_raw_UE'!EP18037&gt;0,('5G_NR_raw_UE'!EP18037*'5G_NR_raw_UE'!EQ18037),"")</f>
        <v/>
      </c>
      <c r="AF18037" t="str">
        <f>IF('5G_NR_raw_UE'!ER18037&gt;0,('5G_NR_raw_UE'!ER18037*'5G_NR_raw_UE'!ES18037),"")</f>
        <v/>
      </c>
    </row>
    <row r="18038" spans="31:32">
      <c r="AE18038" t="str">
        <f>IF('5G_NR_raw_UE'!EP18038&gt;0,('5G_NR_raw_UE'!EP18038*'5G_NR_raw_UE'!EQ18038),"")</f>
        <v/>
      </c>
      <c r="AF18038" t="str">
        <f>IF('5G_NR_raw_UE'!ER18038&gt;0,('5G_NR_raw_UE'!ER18038*'5G_NR_raw_UE'!ES18038),"")</f>
        <v/>
      </c>
    </row>
    <row r="18039" spans="31:32">
      <c r="AE18039" t="str">
        <f>IF('5G_NR_raw_UE'!EP18039&gt;0,('5G_NR_raw_UE'!EP18039*'5G_NR_raw_UE'!EQ18039),"")</f>
        <v/>
      </c>
      <c r="AF18039" t="str">
        <f>IF('5G_NR_raw_UE'!ER18039&gt;0,('5G_NR_raw_UE'!ER18039*'5G_NR_raw_UE'!ES18039),"")</f>
        <v/>
      </c>
    </row>
    <row r="18040" spans="31:32">
      <c r="AE18040" t="str">
        <f>IF('5G_NR_raw_UE'!EP18040&gt;0,('5G_NR_raw_UE'!EP18040*'5G_NR_raw_UE'!EQ18040),"")</f>
        <v/>
      </c>
      <c r="AF18040" t="str">
        <f>IF('5G_NR_raw_UE'!ER18040&gt;0,('5G_NR_raw_UE'!ER18040*'5G_NR_raw_UE'!ES18040),"")</f>
        <v/>
      </c>
    </row>
    <row r="18041" spans="31:32">
      <c r="AE18041" t="str">
        <f>IF('5G_NR_raw_UE'!EP18041&gt;0,('5G_NR_raw_UE'!EP18041*'5G_NR_raw_UE'!EQ18041),"")</f>
        <v/>
      </c>
      <c r="AF18041" t="str">
        <f>IF('5G_NR_raw_UE'!ER18041&gt;0,('5G_NR_raw_UE'!ER18041*'5G_NR_raw_UE'!ES18041),"")</f>
        <v/>
      </c>
    </row>
    <row r="18042" spans="31:32">
      <c r="AE18042" t="str">
        <f>IF('5G_NR_raw_UE'!EP18042&gt;0,('5G_NR_raw_UE'!EP18042*'5G_NR_raw_UE'!EQ18042),"")</f>
        <v/>
      </c>
      <c r="AF18042" t="str">
        <f>IF('5G_NR_raw_UE'!ER18042&gt;0,('5G_NR_raw_UE'!ER18042*'5G_NR_raw_UE'!ES18042),"")</f>
        <v/>
      </c>
    </row>
    <row r="18043" spans="31:32">
      <c r="AE18043" t="str">
        <f>IF('5G_NR_raw_UE'!EP18043&gt;0,('5G_NR_raw_UE'!EP18043*'5G_NR_raw_UE'!EQ18043),"")</f>
        <v/>
      </c>
      <c r="AF18043" t="str">
        <f>IF('5G_NR_raw_UE'!ER18043&gt;0,('5G_NR_raw_UE'!ER18043*'5G_NR_raw_UE'!ES18043),"")</f>
        <v/>
      </c>
    </row>
    <row r="18044" spans="31:32">
      <c r="AE18044" t="str">
        <f>IF('5G_NR_raw_UE'!EP18044&gt;0,('5G_NR_raw_UE'!EP18044*'5G_NR_raw_UE'!EQ18044),"")</f>
        <v/>
      </c>
      <c r="AF18044" t="str">
        <f>IF('5G_NR_raw_UE'!ER18044&gt;0,('5G_NR_raw_UE'!ER18044*'5G_NR_raw_UE'!ES18044),"")</f>
        <v/>
      </c>
    </row>
    <row r="18045" spans="31:32">
      <c r="AE18045" t="str">
        <f>IF('5G_NR_raw_UE'!EP18045&gt;0,('5G_NR_raw_UE'!EP18045*'5G_NR_raw_UE'!EQ18045),"")</f>
        <v/>
      </c>
      <c r="AF18045" t="str">
        <f>IF('5G_NR_raw_UE'!ER18045&gt;0,('5G_NR_raw_UE'!ER18045*'5G_NR_raw_UE'!ES18045),"")</f>
        <v/>
      </c>
    </row>
    <row r="18046" spans="31:32">
      <c r="AE18046" t="str">
        <f>IF('5G_NR_raw_UE'!EP18046&gt;0,('5G_NR_raw_UE'!EP18046*'5G_NR_raw_UE'!EQ18046),"")</f>
        <v/>
      </c>
      <c r="AF18046" t="str">
        <f>IF('5G_NR_raw_UE'!ER18046&gt;0,('5G_NR_raw_UE'!ER18046*'5G_NR_raw_UE'!ES18046),"")</f>
        <v/>
      </c>
    </row>
    <row r="18047" spans="31:32">
      <c r="AE18047" t="str">
        <f>IF('5G_NR_raw_UE'!EP18047&gt;0,('5G_NR_raw_UE'!EP18047*'5G_NR_raw_UE'!EQ18047),"")</f>
        <v/>
      </c>
      <c r="AF18047" t="str">
        <f>IF('5G_NR_raw_UE'!ER18047&gt;0,('5G_NR_raw_UE'!ER18047*'5G_NR_raw_UE'!ES18047),"")</f>
        <v/>
      </c>
    </row>
    <row r="18048" spans="31:32">
      <c r="AE18048" t="str">
        <f>IF('5G_NR_raw_UE'!EP18048&gt;0,('5G_NR_raw_UE'!EP18048*'5G_NR_raw_UE'!EQ18048),"")</f>
        <v/>
      </c>
      <c r="AF18048" t="str">
        <f>IF('5G_NR_raw_UE'!ER18048&gt;0,('5G_NR_raw_UE'!ER18048*'5G_NR_raw_UE'!ES18048),"")</f>
        <v/>
      </c>
    </row>
    <row r="18049" spans="31:32">
      <c r="AE18049" t="str">
        <f>IF('5G_NR_raw_UE'!EP18049&gt;0,('5G_NR_raw_UE'!EP18049*'5G_NR_raw_UE'!EQ18049),"")</f>
        <v/>
      </c>
      <c r="AF18049" t="str">
        <f>IF('5G_NR_raw_UE'!ER18049&gt;0,('5G_NR_raw_UE'!ER18049*'5G_NR_raw_UE'!ES18049),"")</f>
        <v/>
      </c>
    </row>
    <row r="18050" spans="31:32">
      <c r="AE18050" t="str">
        <f>IF('5G_NR_raw_UE'!EP18050&gt;0,('5G_NR_raw_UE'!EP18050*'5G_NR_raw_UE'!EQ18050),"")</f>
        <v/>
      </c>
      <c r="AF18050" t="str">
        <f>IF('5G_NR_raw_UE'!ER18050&gt;0,('5G_NR_raw_UE'!ER18050*'5G_NR_raw_UE'!ES18050),"")</f>
        <v/>
      </c>
    </row>
    <row r="18051" spans="31:32">
      <c r="AE18051" t="str">
        <f>IF('5G_NR_raw_UE'!EP18051&gt;0,('5G_NR_raw_UE'!EP18051*'5G_NR_raw_UE'!EQ18051),"")</f>
        <v/>
      </c>
      <c r="AF18051" t="str">
        <f>IF('5G_NR_raw_UE'!ER18051&gt;0,('5G_NR_raw_UE'!ER18051*'5G_NR_raw_UE'!ES18051),"")</f>
        <v/>
      </c>
    </row>
    <row r="18052" spans="31:32">
      <c r="AE18052" t="str">
        <f>IF('5G_NR_raw_UE'!EP18052&gt;0,('5G_NR_raw_UE'!EP18052*'5G_NR_raw_UE'!EQ18052),"")</f>
        <v/>
      </c>
      <c r="AF18052" t="str">
        <f>IF('5G_NR_raw_UE'!ER18052&gt;0,('5G_NR_raw_UE'!ER18052*'5G_NR_raw_UE'!ES18052),"")</f>
        <v/>
      </c>
    </row>
    <row r="18053" spans="31:32">
      <c r="AE18053" t="str">
        <f>IF('5G_NR_raw_UE'!EP18053&gt;0,('5G_NR_raw_UE'!EP18053*'5G_NR_raw_UE'!EQ18053),"")</f>
        <v/>
      </c>
      <c r="AF18053" t="str">
        <f>IF('5G_NR_raw_UE'!ER18053&gt;0,('5G_NR_raw_UE'!ER18053*'5G_NR_raw_UE'!ES18053),"")</f>
        <v/>
      </c>
    </row>
    <row r="18054" spans="31:32">
      <c r="AE18054" t="str">
        <f>IF('5G_NR_raw_UE'!EP18054&gt;0,('5G_NR_raw_UE'!EP18054*'5G_NR_raw_UE'!EQ18054),"")</f>
        <v/>
      </c>
      <c r="AF18054" t="str">
        <f>IF('5G_NR_raw_UE'!ER18054&gt;0,('5G_NR_raw_UE'!ER18054*'5G_NR_raw_UE'!ES18054),"")</f>
        <v/>
      </c>
    </row>
    <row r="18055" spans="31:32">
      <c r="AE18055" t="str">
        <f>IF('5G_NR_raw_UE'!EP18055&gt;0,('5G_NR_raw_UE'!EP18055*'5G_NR_raw_UE'!EQ18055),"")</f>
        <v/>
      </c>
      <c r="AF18055" t="str">
        <f>IF('5G_NR_raw_UE'!ER18055&gt;0,('5G_NR_raw_UE'!ER18055*'5G_NR_raw_UE'!ES18055),"")</f>
        <v/>
      </c>
    </row>
    <row r="18056" spans="31:32">
      <c r="AE18056" t="str">
        <f>IF('5G_NR_raw_UE'!EP18056&gt;0,('5G_NR_raw_UE'!EP18056*'5G_NR_raw_UE'!EQ18056),"")</f>
        <v/>
      </c>
      <c r="AF18056" t="str">
        <f>IF('5G_NR_raw_UE'!ER18056&gt;0,('5G_NR_raw_UE'!ER18056*'5G_NR_raw_UE'!ES18056),"")</f>
        <v/>
      </c>
    </row>
    <row r="18057" spans="31:32">
      <c r="AE18057" t="str">
        <f>IF('5G_NR_raw_UE'!EP18057&gt;0,('5G_NR_raw_UE'!EP18057*'5G_NR_raw_UE'!EQ18057),"")</f>
        <v/>
      </c>
      <c r="AF18057" t="str">
        <f>IF('5G_NR_raw_UE'!ER18057&gt;0,('5G_NR_raw_UE'!ER18057*'5G_NR_raw_UE'!ES18057),"")</f>
        <v/>
      </c>
    </row>
    <row r="18058" spans="31:32">
      <c r="AE18058" t="str">
        <f>IF('5G_NR_raw_UE'!EP18058&gt;0,('5G_NR_raw_UE'!EP18058*'5G_NR_raw_UE'!EQ18058),"")</f>
        <v/>
      </c>
      <c r="AF18058" t="str">
        <f>IF('5G_NR_raw_UE'!ER18058&gt;0,('5G_NR_raw_UE'!ER18058*'5G_NR_raw_UE'!ES18058),"")</f>
        <v/>
      </c>
    </row>
    <row r="18059" spans="31:32">
      <c r="AE18059" t="str">
        <f>IF('5G_NR_raw_UE'!EP18059&gt;0,('5G_NR_raw_UE'!EP18059*'5G_NR_raw_UE'!EQ18059),"")</f>
        <v/>
      </c>
      <c r="AF18059" t="str">
        <f>IF('5G_NR_raw_UE'!ER18059&gt;0,('5G_NR_raw_UE'!ER18059*'5G_NR_raw_UE'!ES18059),"")</f>
        <v/>
      </c>
    </row>
    <row r="18060" spans="31:32">
      <c r="AE18060" t="str">
        <f>IF('5G_NR_raw_UE'!EP18060&gt;0,('5G_NR_raw_UE'!EP18060*'5G_NR_raw_UE'!EQ18060),"")</f>
        <v/>
      </c>
      <c r="AF18060" t="str">
        <f>IF('5G_NR_raw_UE'!ER18060&gt;0,('5G_NR_raw_UE'!ER18060*'5G_NR_raw_UE'!ES18060),"")</f>
        <v/>
      </c>
    </row>
    <row r="18061" spans="31:32">
      <c r="AE18061" t="str">
        <f>IF('5G_NR_raw_UE'!EP18061&gt;0,('5G_NR_raw_UE'!EP18061*'5G_NR_raw_UE'!EQ18061),"")</f>
        <v/>
      </c>
      <c r="AF18061" t="str">
        <f>IF('5G_NR_raw_UE'!ER18061&gt;0,('5G_NR_raw_UE'!ER18061*'5G_NR_raw_UE'!ES18061),"")</f>
        <v/>
      </c>
    </row>
    <row r="18062" spans="31:32">
      <c r="AE18062" t="str">
        <f>IF('5G_NR_raw_UE'!EP18062&gt;0,('5G_NR_raw_UE'!EP18062*'5G_NR_raw_UE'!EQ18062),"")</f>
        <v/>
      </c>
      <c r="AF18062" t="str">
        <f>IF('5G_NR_raw_UE'!ER18062&gt;0,('5G_NR_raw_UE'!ER18062*'5G_NR_raw_UE'!ES18062),"")</f>
        <v/>
      </c>
    </row>
    <row r="18063" spans="31:32">
      <c r="AE18063" t="str">
        <f>IF('5G_NR_raw_UE'!EP18063&gt;0,('5G_NR_raw_UE'!EP18063*'5G_NR_raw_UE'!EQ18063),"")</f>
        <v/>
      </c>
      <c r="AF18063" t="str">
        <f>IF('5G_NR_raw_UE'!ER18063&gt;0,('5G_NR_raw_UE'!ER18063*'5G_NR_raw_UE'!ES18063),"")</f>
        <v/>
      </c>
    </row>
    <row r="18064" spans="31:32">
      <c r="AE18064" t="str">
        <f>IF('5G_NR_raw_UE'!EP18064&gt;0,('5G_NR_raw_UE'!EP18064*'5G_NR_raw_UE'!EQ18064),"")</f>
        <v/>
      </c>
      <c r="AF18064" t="str">
        <f>IF('5G_NR_raw_UE'!ER18064&gt;0,('5G_NR_raw_UE'!ER18064*'5G_NR_raw_UE'!ES18064),"")</f>
        <v/>
      </c>
    </row>
    <row r="18065" spans="31:32">
      <c r="AE18065" t="str">
        <f>IF('5G_NR_raw_UE'!EP18065&gt;0,('5G_NR_raw_UE'!EP18065*'5G_NR_raw_UE'!EQ18065),"")</f>
        <v/>
      </c>
      <c r="AF18065" t="str">
        <f>IF('5G_NR_raw_UE'!ER18065&gt;0,('5G_NR_raw_UE'!ER18065*'5G_NR_raw_UE'!ES18065),"")</f>
        <v/>
      </c>
    </row>
    <row r="18066" spans="31:32">
      <c r="AE18066" t="str">
        <f>IF('5G_NR_raw_UE'!EP18066&gt;0,('5G_NR_raw_UE'!EP18066*'5G_NR_raw_UE'!EQ18066),"")</f>
        <v/>
      </c>
      <c r="AF18066" t="str">
        <f>IF('5G_NR_raw_UE'!ER18066&gt;0,('5G_NR_raw_UE'!ER18066*'5G_NR_raw_UE'!ES18066),"")</f>
        <v/>
      </c>
    </row>
    <row r="18067" spans="31:32">
      <c r="AE18067" t="str">
        <f>IF('5G_NR_raw_UE'!EP18067&gt;0,('5G_NR_raw_UE'!EP18067*'5G_NR_raw_UE'!EQ18067),"")</f>
        <v/>
      </c>
      <c r="AF18067" t="str">
        <f>IF('5G_NR_raw_UE'!ER18067&gt;0,('5G_NR_raw_UE'!ER18067*'5G_NR_raw_UE'!ES18067),"")</f>
        <v/>
      </c>
    </row>
    <row r="18068" spans="31:32">
      <c r="AE18068" t="str">
        <f>IF('5G_NR_raw_UE'!EP18068&gt;0,('5G_NR_raw_UE'!EP18068*'5G_NR_raw_UE'!EQ18068),"")</f>
        <v/>
      </c>
      <c r="AF18068" t="str">
        <f>IF('5G_NR_raw_UE'!ER18068&gt;0,('5G_NR_raw_UE'!ER18068*'5G_NR_raw_UE'!ES18068),"")</f>
        <v/>
      </c>
    </row>
    <row r="18069" spans="31:32">
      <c r="AE18069" t="str">
        <f>IF('5G_NR_raw_UE'!EP18069&gt;0,('5G_NR_raw_UE'!EP18069*'5G_NR_raw_UE'!EQ18069),"")</f>
        <v/>
      </c>
      <c r="AF18069" t="str">
        <f>IF('5G_NR_raw_UE'!ER18069&gt;0,('5G_NR_raw_UE'!ER18069*'5G_NR_raw_UE'!ES18069),"")</f>
        <v/>
      </c>
    </row>
    <row r="18070" spans="31:32">
      <c r="AE18070" t="str">
        <f>IF('5G_NR_raw_UE'!EP18070&gt;0,('5G_NR_raw_UE'!EP18070*'5G_NR_raw_UE'!EQ18070),"")</f>
        <v/>
      </c>
      <c r="AF18070" t="str">
        <f>IF('5G_NR_raw_UE'!ER18070&gt;0,('5G_NR_raw_UE'!ER18070*'5G_NR_raw_UE'!ES18070),"")</f>
        <v/>
      </c>
    </row>
    <row r="18071" spans="31:32">
      <c r="AE18071" t="str">
        <f>IF('5G_NR_raw_UE'!EP18071&gt;0,('5G_NR_raw_UE'!EP18071*'5G_NR_raw_UE'!EQ18071),"")</f>
        <v/>
      </c>
      <c r="AF18071" t="str">
        <f>IF('5G_NR_raw_UE'!ER18071&gt;0,('5G_NR_raw_UE'!ER18071*'5G_NR_raw_UE'!ES18071),"")</f>
        <v/>
      </c>
    </row>
    <row r="18072" spans="31:32">
      <c r="AE18072" t="str">
        <f>IF('5G_NR_raw_UE'!EP18072&gt;0,('5G_NR_raw_UE'!EP18072*'5G_NR_raw_UE'!EQ18072),"")</f>
        <v/>
      </c>
      <c r="AF18072" t="str">
        <f>IF('5G_NR_raw_UE'!ER18072&gt;0,('5G_NR_raw_UE'!ER18072*'5G_NR_raw_UE'!ES18072),"")</f>
        <v/>
      </c>
    </row>
    <row r="18073" spans="31:32">
      <c r="AE18073" t="str">
        <f>IF('5G_NR_raw_UE'!EP18073&gt;0,('5G_NR_raw_UE'!EP18073*'5G_NR_raw_UE'!EQ18073),"")</f>
        <v/>
      </c>
      <c r="AF18073" t="str">
        <f>IF('5G_NR_raw_UE'!ER18073&gt;0,('5G_NR_raw_UE'!ER18073*'5G_NR_raw_UE'!ES18073),"")</f>
        <v/>
      </c>
    </row>
    <row r="18074" spans="31:32">
      <c r="AE18074" t="str">
        <f>IF('5G_NR_raw_UE'!EP18074&gt;0,('5G_NR_raw_UE'!EP18074*'5G_NR_raw_UE'!EQ18074),"")</f>
        <v/>
      </c>
      <c r="AF18074" t="str">
        <f>IF('5G_NR_raw_UE'!ER18074&gt;0,('5G_NR_raw_UE'!ER18074*'5G_NR_raw_UE'!ES18074),"")</f>
        <v/>
      </c>
    </row>
    <row r="18075" spans="31:32">
      <c r="AE18075" t="str">
        <f>IF('5G_NR_raw_UE'!EP18075&gt;0,('5G_NR_raw_UE'!EP18075*'5G_NR_raw_UE'!EQ18075),"")</f>
        <v/>
      </c>
      <c r="AF18075" t="str">
        <f>IF('5G_NR_raw_UE'!ER18075&gt;0,('5G_NR_raw_UE'!ER18075*'5G_NR_raw_UE'!ES18075),"")</f>
        <v/>
      </c>
    </row>
    <row r="18076" spans="31:32">
      <c r="AE18076" t="str">
        <f>IF('5G_NR_raw_UE'!EP18076&gt;0,('5G_NR_raw_UE'!EP18076*'5G_NR_raw_UE'!EQ18076),"")</f>
        <v/>
      </c>
      <c r="AF18076" t="str">
        <f>IF('5G_NR_raw_UE'!ER18076&gt;0,('5G_NR_raw_UE'!ER18076*'5G_NR_raw_UE'!ES18076),"")</f>
        <v/>
      </c>
    </row>
    <row r="18077" spans="31:32">
      <c r="AE18077" t="str">
        <f>IF('5G_NR_raw_UE'!EP18077&gt;0,('5G_NR_raw_UE'!EP18077*'5G_NR_raw_UE'!EQ18077),"")</f>
        <v/>
      </c>
      <c r="AF18077" t="str">
        <f>IF('5G_NR_raw_UE'!ER18077&gt;0,('5G_NR_raw_UE'!ER18077*'5G_NR_raw_UE'!ES18077),"")</f>
        <v/>
      </c>
    </row>
    <row r="18078" spans="31:32">
      <c r="AE18078" t="str">
        <f>IF('5G_NR_raw_UE'!EP18078&gt;0,('5G_NR_raw_UE'!EP18078*'5G_NR_raw_UE'!EQ18078),"")</f>
        <v/>
      </c>
      <c r="AF18078" t="str">
        <f>IF('5G_NR_raw_UE'!ER18078&gt;0,('5G_NR_raw_UE'!ER18078*'5G_NR_raw_UE'!ES18078),"")</f>
        <v/>
      </c>
    </row>
    <row r="18079" spans="31:32">
      <c r="AE18079" t="str">
        <f>IF('5G_NR_raw_UE'!EP18079&gt;0,('5G_NR_raw_UE'!EP18079*'5G_NR_raw_UE'!EQ18079),"")</f>
        <v/>
      </c>
      <c r="AF18079" t="str">
        <f>IF('5G_NR_raw_UE'!ER18079&gt;0,('5G_NR_raw_UE'!ER18079*'5G_NR_raw_UE'!ES18079),"")</f>
        <v/>
      </c>
    </row>
    <row r="18080" spans="31:32">
      <c r="AE18080" t="str">
        <f>IF('5G_NR_raw_UE'!EP18080&gt;0,('5G_NR_raw_UE'!EP18080*'5G_NR_raw_UE'!EQ18080),"")</f>
        <v/>
      </c>
      <c r="AF18080" t="str">
        <f>IF('5G_NR_raw_UE'!ER18080&gt;0,('5G_NR_raw_UE'!ER18080*'5G_NR_raw_UE'!ES18080),"")</f>
        <v/>
      </c>
    </row>
    <row r="18081" spans="31:32">
      <c r="AE18081" t="str">
        <f>IF('5G_NR_raw_UE'!EP18081&gt;0,('5G_NR_raw_UE'!EP18081*'5G_NR_raw_UE'!EQ18081),"")</f>
        <v/>
      </c>
      <c r="AF18081" t="str">
        <f>IF('5G_NR_raw_UE'!ER18081&gt;0,('5G_NR_raw_UE'!ER18081*'5G_NR_raw_UE'!ES18081),"")</f>
        <v/>
      </c>
    </row>
    <row r="18082" spans="31:32">
      <c r="AE18082" t="str">
        <f>IF('5G_NR_raw_UE'!EP18082&gt;0,('5G_NR_raw_UE'!EP18082*'5G_NR_raw_UE'!EQ18082),"")</f>
        <v/>
      </c>
      <c r="AF18082" t="str">
        <f>IF('5G_NR_raw_UE'!ER18082&gt;0,('5G_NR_raw_UE'!ER18082*'5G_NR_raw_UE'!ES18082),"")</f>
        <v/>
      </c>
    </row>
    <row r="18083" spans="31:32">
      <c r="AE18083" t="str">
        <f>IF('5G_NR_raw_UE'!EP18083&gt;0,('5G_NR_raw_UE'!EP18083*'5G_NR_raw_UE'!EQ18083),"")</f>
        <v/>
      </c>
      <c r="AF18083" t="str">
        <f>IF('5G_NR_raw_UE'!ER18083&gt;0,('5G_NR_raw_UE'!ER18083*'5G_NR_raw_UE'!ES18083),"")</f>
        <v/>
      </c>
    </row>
    <row r="18084" spans="31:32">
      <c r="AE18084" t="str">
        <f>IF('5G_NR_raw_UE'!EP18084&gt;0,('5G_NR_raw_UE'!EP18084*'5G_NR_raw_UE'!EQ18084),"")</f>
        <v/>
      </c>
      <c r="AF18084" t="str">
        <f>IF('5G_NR_raw_UE'!ER18084&gt;0,('5G_NR_raw_UE'!ER18084*'5G_NR_raw_UE'!ES18084),"")</f>
        <v/>
      </c>
    </row>
    <row r="18085" spans="31:32">
      <c r="AE18085" t="str">
        <f>IF('5G_NR_raw_UE'!EP18085&gt;0,('5G_NR_raw_UE'!EP18085*'5G_NR_raw_UE'!EQ18085),"")</f>
        <v/>
      </c>
      <c r="AF18085" t="str">
        <f>IF('5G_NR_raw_UE'!ER18085&gt;0,('5G_NR_raw_UE'!ER18085*'5G_NR_raw_UE'!ES18085),"")</f>
        <v/>
      </c>
    </row>
    <row r="18086" spans="31:32">
      <c r="AE18086" t="str">
        <f>IF('5G_NR_raw_UE'!EP18086&gt;0,('5G_NR_raw_UE'!EP18086*'5G_NR_raw_UE'!EQ18086),"")</f>
        <v/>
      </c>
      <c r="AF18086" t="str">
        <f>IF('5G_NR_raw_UE'!ER18086&gt;0,('5G_NR_raw_UE'!ER18086*'5G_NR_raw_UE'!ES18086),"")</f>
        <v/>
      </c>
    </row>
    <row r="18087" spans="31:32">
      <c r="AE18087" t="str">
        <f>IF('5G_NR_raw_UE'!EP18087&gt;0,('5G_NR_raw_UE'!EP18087*'5G_NR_raw_UE'!EQ18087),"")</f>
        <v/>
      </c>
      <c r="AF18087" t="str">
        <f>IF('5G_NR_raw_UE'!ER18087&gt;0,('5G_NR_raw_UE'!ER18087*'5G_NR_raw_UE'!ES18087),"")</f>
        <v/>
      </c>
    </row>
    <row r="18088" spans="31:32">
      <c r="AE18088" t="str">
        <f>IF('5G_NR_raw_UE'!EP18088&gt;0,('5G_NR_raw_UE'!EP18088*'5G_NR_raw_UE'!EQ18088),"")</f>
        <v/>
      </c>
      <c r="AF18088" t="str">
        <f>IF('5G_NR_raw_UE'!ER18088&gt;0,('5G_NR_raw_UE'!ER18088*'5G_NR_raw_UE'!ES18088),"")</f>
        <v/>
      </c>
    </row>
    <row r="18089" spans="31:32">
      <c r="AE18089" t="str">
        <f>IF('5G_NR_raw_UE'!EP18089&gt;0,('5G_NR_raw_UE'!EP18089*'5G_NR_raw_UE'!EQ18089),"")</f>
        <v/>
      </c>
      <c r="AF18089" t="str">
        <f>IF('5G_NR_raw_UE'!ER18089&gt;0,('5G_NR_raw_UE'!ER18089*'5G_NR_raw_UE'!ES18089),"")</f>
        <v/>
      </c>
    </row>
    <row r="18090" spans="31:32">
      <c r="AE18090" t="str">
        <f>IF('5G_NR_raw_UE'!EP18090&gt;0,('5G_NR_raw_UE'!EP18090*'5G_NR_raw_UE'!EQ18090),"")</f>
        <v/>
      </c>
      <c r="AF18090" t="str">
        <f>IF('5G_NR_raw_UE'!ER18090&gt;0,('5G_NR_raw_UE'!ER18090*'5G_NR_raw_UE'!ES18090),"")</f>
        <v/>
      </c>
    </row>
    <row r="18091" spans="31:32">
      <c r="AE18091" t="str">
        <f>IF('5G_NR_raw_UE'!EP18091&gt;0,('5G_NR_raw_UE'!EP18091*'5G_NR_raw_UE'!EQ18091),"")</f>
        <v/>
      </c>
      <c r="AF18091" t="str">
        <f>IF('5G_NR_raw_UE'!ER18091&gt;0,('5G_NR_raw_UE'!ER18091*'5G_NR_raw_UE'!ES18091),"")</f>
        <v/>
      </c>
    </row>
    <row r="18092" spans="31:32">
      <c r="AE18092" t="str">
        <f>IF('5G_NR_raw_UE'!EP18092&gt;0,('5G_NR_raw_UE'!EP18092*'5G_NR_raw_UE'!EQ18092),"")</f>
        <v/>
      </c>
      <c r="AF18092" t="str">
        <f>IF('5G_NR_raw_UE'!ER18092&gt;0,('5G_NR_raw_UE'!ER18092*'5G_NR_raw_UE'!ES18092),"")</f>
        <v/>
      </c>
    </row>
    <row r="18093" spans="31:32">
      <c r="AE18093" t="str">
        <f>IF('5G_NR_raw_UE'!EP18093&gt;0,('5G_NR_raw_UE'!EP18093*'5G_NR_raw_UE'!EQ18093),"")</f>
        <v/>
      </c>
      <c r="AF18093" t="str">
        <f>IF('5G_NR_raw_UE'!ER18093&gt;0,('5G_NR_raw_UE'!ER18093*'5G_NR_raw_UE'!ES18093),"")</f>
        <v/>
      </c>
    </row>
    <row r="18094" spans="31:32">
      <c r="AE18094" t="str">
        <f>IF('5G_NR_raw_UE'!EP18094&gt;0,('5G_NR_raw_UE'!EP18094*'5G_NR_raw_UE'!EQ18094),"")</f>
        <v/>
      </c>
      <c r="AF18094" t="str">
        <f>IF('5G_NR_raw_UE'!ER18094&gt;0,('5G_NR_raw_UE'!ER18094*'5G_NR_raw_UE'!ES18094),"")</f>
        <v/>
      </c>
    </row>
    <row r="18095" spans="31:32">
      <c r="AE18095" t="str">
        <f>IF('5G_NR_raw_UE'!EP18095&gt;0,('5G_NR_raw_UE'!EP18095*'5G_NR_raw_UE'!EQ18095),"")</f>
        <v/>
      </c>
      <c r="AF18095" t="str">
        <f>IF('5G_NR_raw_UE'!ER18095&gt;0,('5G_NR_raw_UE'!ER18095*'5G_NR_raw_UE'!ES18095),"")</f>
        <v/>
      </c>
    </row>
    <row r="18096" spans="31:32">
      <c r="AE18096" t="str">
        <f>IF('5G_NR_raw_UE'!EP18096&gt;0,('5G_NR_raw_UE'!EP18096*'5G_NR_raw_UE'!EQ18096),"")</f>
        <v/>
      </c>
      <c r="AF18096" t="str">
        <f>IF('5G_NR_raw_UE'!ER18096&gt;0,('5G_NR_raw_UE'!ER18096*'5G_NR_raw_UE'!ES18096),"")</f>
        <v/>
      </c>
    </row>
    <row r="18097" spans="31:32">
      <c r="AE18097" t="str">
        <f>IF('5G_NR_raw_UE'!EP18097&gt;0,('5G_NR_raw_UE'!EP18097*'5G_NR_raw_UE'!EQ18097),"")</f>
        <v/>
      </c>
      <c r="AF18097" t="str">
        <f>IF('5G_NR_raw_UE'!ER18097&gt;0,('5G_NR_raw_UE'!ER18097*'5G_NR_raw_UE'!ES18097),"")</f>
        <v/>
      </c>
    </row>
    <row r="18098" spans="31:32">
      <c r="AE18098" t="str">
        <f>IF('5G_NR_raw_UE'!EP18098&gt;0,('5G_NR_raw_UE'!EP18098*'5G_NR_raw_UE'!EQ18098),"")</f>
        <v/>
      </c>
      <c r="AF18098" t="str">
        <f>IF('5G_NR_raw_UE'!ER18098&gt;0,('5G_NR_raw_UE'!ER18098*'5G_NR_raw_UE'!ES18098),"")</f>
        <v/>
      </c>
    </row>
    <row r="18099" spans="31:32">
      <c r="AE18099" t="str">
        <f>IF('5G_NR_raw_UE'!EP18099&gt;0,('5G_NR_raw_UE'!EP18099*'5G_NR_raw_UE'!EQ18099),"")</f>
        <v/>
      </c>
      <c r="AF18099" t="str">
        <f>IF('5G_NR_raw_UE'!ER18099&gt;0,('5G_NR_raw_UE'!ER18099*'5G_NR_raw_UE'!ES18099),"")</f>
        <v/>
      </c>
    </row>
    <row r="18100" spans="31:32">
      <c r="AE18100" t="str">
        <f>IF('5G_NR_raw_UE'!EP18100&gt;0,('5G_NR_raw_UE'!EP18100*'5G_NR_raw_UE'!EQ18100),"")</f>
        <v/>
      </c>
      <c r="AF18100" t="str">
        <f>IF('5G_NR_raw_UE'!ER18100&gt;0,('5G_NR_raw_UE'!ER18100*'5G_NR_raw_UE'!ES18100),"")</f>
        <v/>
      </c>
    </row>
    <row r="18101" spans="31:32">
      <c r="AE18101" t="str">
        <f>IF('5G_NR_raw_UE'!EP18101&gt;0,('5G_NR_raw_UE'!EP18101*'5G_NR_raw_UE'!EQ18101),"")</f>
        <v/>
      </c>
      <c r="AF18101" t="str">
        <f>IF('5G_NR_raw_UE'!ER18101&gt;0,('5G_NR_raw_UE'!ER18101*'5G_NR_raw_UE'!ES18101),"")</f>
        <v/>
      </c>
    </row>
    <row r="18102" spans="31:32">
      <c r="AE18102" t="str">
        <f>IF('5G_NR_raw_UE'!EP18102&gt;0,('5G_NR_raw_UE'!EP18102*'5G_NR_raw_UE'!EQ18102),"")</f>
        <v/>
      </c>
      <c r="AF18102" t="str">
        <f>IF('5G_NR_raw_UE'!ER18102&gt;0,('5G_NR_raw_UE'!ER18102*'5G_NR_raw_UE'!ES18102),"")</f>
        <v/>
      </c>
    </row>
    <row r="18103" spans="31:32">
      <c r="AE18103" t="str">
        <f>IF('5G_NR_raw_UE'!EP18103&gt;0,('5G_NR_raw_UE'!EP18103*'5G_NR_raw_UE'!EQ18103),"")</f>
        <v/>
      </c>
      <c r="AF18103" t="str">
        <f>IF('5G_NR_raw_UE'!ER18103&gt;0,('5G_NR_raw_UE'!ER18103*'5G_NR_raw_UE'!ES18103),"")</f>
        <v/>
      </c>
    </row>
    <row r="18104" spans="31:32">
      <c r="AE18104" t="str">
        <f>IF('5G_NR_raw_UE'!EP18104&gt;0,('5G_NR_raw_UE'!EP18104*'5G_NR_raw_UE'!EQ18104),"")</f>
        <v/>
      </c>
      <c r="AF18104" t="str">
        <f>IF('5G_NR_raw_UE'!ER18104&gt;0,('5G_NR_raw_UE'!ER18104*'5G_NR_raw_UE'!ES18104),"")</f>
        <v/>
      </c>
    </row>
    <row r="18105" spans="31:32">
      <c r="AE18105" t="str">
        <f>IF('5G_NR_raw_UE'!EP18105&gt;0,('5G_NR_raw_UE'!EP18105*'5G_NR_raw_UE'!EQ18105),"")</f>
        <v/>
      </c>
      <c r="AF18105" t="str">
        <f>IF('5G_NR_raw_UE'!ER18105&gt;0,('5G_NR_raw_UE'!ER18105*'5G_NR_raw_UE'!ES18105),"")</f>
        <v/>
      </c>
    </row>
    <row r="18106" spans="31:32">
      <c r="AE18106" t="str">
        <f>IF('5G_NR_raw_UE'!EP18106&gt;0,('5G_NR_raw_UE'!EP18106*'5G_NR_raw_UE'!EQ18106),"")</f>
        <v/>
      </c>
      <c r="AF18106" t="str">
        <f>IF('5G_NR_raw_UE'!ER18106&gt;0,('5G_NR_raw_UE'!ER18106*'5G_NR_raw_UE'!ES18106),"")</f>
        <v/>
      </c>
    </row>
    <row r="18107" spans="31:32">
      <c r="AE18107" t="str">
        <f>IF('5G_NR_raw_UE'!EP18107&gt;0,('5G_NR_raw_UE'!EP18107*'5G_NR_raw_UE'!EQ18107),"")</f>
        <v/>
      </c>
      <c r="AF18107" t="str">
        <f>IF('5G_NR_raw_UE'!ER18107&gt;0,('5G_NR_raw_UE'!ER18107*'5G_NR_raw_UE'!ES18107),"")</f>
        <v/>
      </c>
    </row>
    <row r="18108" spans="31:32">
      <c r="AE18108" t="str">
        <f>IF('5G_NR_raw_UE'!EP18108&gt;0,('5G_NR_raw_UE'!EP18108*'5G_NR_raw_UE'!EQ18108),"")</f>
        <v/>
      </c>
      <c r="AF18108" t="str">
        <f>IF('5G_NR_raw_UE'!ER18108&gt;0,('5G_NR_raw_UE'!ER18108*'5G_NR_raw_UE'!ES18108),"")</f>
        <v/>
      </c>
    </row>
    <row r="18109" spans="31:32">
      <c r="AE18109" t="str">
        <f>IF('5G_NR_raw_UE'!EP18109&gt;0,('5G_NR_raw_UE'!EP18109*'5G_NR_raw_UE'!EQ18109),"")</f>
        <v/>
      </c>
      <c r="AF18109" t="str">
        <f>IF('5G_NR_raw_UE'!ER18109&gt;0,('5G_NR_raw_UE'!ER18109*'5G_NR_raw_UE'!ES18109),"")</f>
        <v/>
      </c>
    </row>
    <row r="18110" spans="31:32">
      <c r="AE18110" t="str">
        <f>IF('5G_NR_raw_UE'!EP18110&gt;0,('5G_NR_raw_UE'!EP18110*'5G_NR_raw_UE'!EQ18110),"")</f>
        <v/>
      </c>
      <c r="AF18110" t="str">
        <f>IF('5G_NR_raw_UE'!ER18110&gt;0,('5G_NR_raw_UE'!ER18110*'5G_NR_raw_UE'!ES18110),"")</f>
        <v/>
      </c>
    </row>
    <row r="18111" spans="31:32">
      <c r="AE18111" t="str">
        <f>IF('5G_NR_raw_UE'!EP18111&gt;0,('5G_NR_raw_UE'!EP18111*'5G_NR_raw_UE'!EQ18111),"")</f>
        <v/>
      </c>
      <c r="AF18111" t="str">
        <f>IF('5G_NR_raw_UE'!ER18111&gt;0,('5G_NR_raw_UE'!ER18111*'5G_NR_raw_UE'!ES18111),"")</f>
        <v/>
      </c>
    </row>
    <row r="18112" spans="31:32">
      <c r="AE18112" t="str">
        <f>IF('5G_NR_raw_UE'!EP18112&gt;0,('5G_NR_raw_UE'!EP18112*'5G_NR_raw_UE'!EQ18112),"")</f>
        <v/>
      </c>
      <c r="AF18112" t="str">
        <f>IF('5G_NR_raw_UE'!ER18112&gt;0,('5G_NR_raw_UE'!ER18112*'5G_NR_raw_UE'!ES18112),"")</f>
        <v/>
      </c>
    </row>
    <row r="18113" spans="31:32">
      <c r="AE18113" t="str">
        <f>IF('5G_NR_raw_UE'!EP18113&gt;0,('5G_NR_raw_UE'!EP18113*'5G_NR_raw_UE'!EQ18113),"")</f>
        <v/>
      </c>
      <c r="AF18113" t="str">
        <f>IF('5G_NR_raw_UE'!ER18113&gt;0,('5G_NR_raw_UE'!ER18113*'5G_NR_raw_UE'!ES18113),"")</f>
        <v/>
      </c>
    </row>
    <row r="18114" spans="31:32">
      <c r="AE18114" t="str">
        <f>IF('5G_NR_raw_UE'!EP18114&gt;0,('5G_NR_raw_UE'!EP18114*'5G_NR_raw_UE'!EQ18114),"")</f>
        <v/>
      </c>
      <c r="AF18114" t="str">
        <f>IF('5G_NR_raw_UE'!ER18114&gt;0,('5G_NR_raw_UE'!ER18114*'5G_NR_raw_UE'!ES18114),"")</f>
        <v/>
      </c>
    </row>
    <row r="18115" spans="31:32">
      <c r="AE18115" t="str">
        <f>IF('5G_NR_raw_UE'!EP18115&gt;0,('5G_NR_raw_UE'!EP18115*'5G_NR_raw_UE'!EQ18115),"")</f>
        <v/>
      </c>
      <c r="AF18115" t="str">
        <f>IF('5G_NR_raw_UE'!ER18115&gt;0,('5G_NR_raw_UE'!ER18115*'5G_NR_raw_UE'!ES18115),"")</f>
        <v/>
      </c>
    </row>
    <row r="18116" spans="31:32">
      <c r="AE18116" t="str">
        <f>IF('5G_NR_raw_UE'!EP18116&gt;0,('5G_NR_raw_UE'!EP18116*'5G_NR_raw_UE'!EQ18116),"")</f>
        <v/>
      </c>
      <c r="AF18116" t="str">
        <f>IF('5G_NR_raw_UE'!ER18116&gt;0,('5G_NR_raw_UE'!ER18116*'5G_NR_raw_UE'!ES18116),"")</f>
        <v/>
      </c>
    </row>
    <row r="18117" spans="31:32">
      <c r="AE18117" t="str">
        <f>IF('5G_NR_raw_UE'!EP18117&gt;0,('5G_NR_raw_UE'!EP18117*'5G_NR_raw_UE'!EQ18117),"")</f>
        <v/>
      </c>
      <c r="AF18117" t="str">
        <f>IF('5G_NR_raw_UE'!ER18117&gt;0,('5G_NR_raw_UE'!ER18117*'5G_NR_raw_UE'!ES18117),"")</f>
        <v/>
      </c>
    </row>
    <row r="18118" spans="31:32">
      <c r="AE18118" t="str">
        <f>IF('5G_NR_raw_UE'!EP18118&gt;0,('5G_NR_raw_UE'!EP18118*'5G_NR_raw_UE'!EQ18118),"")</f>
        <v/>
      </c>
      <c r="AF18118" t="str">
        <f>IF('5G_NR_raw_UE'!ER18118&gt;0,('5G_NR_raw_UE'!ER18118*'5G_NR_raw_UE'!ES18118),"")</f>
        <v/>
      </c>
    </row>
    <row r="18119" spans="31:32">
      <c r="AE18119" t="str">
        <f>IF('5G_NR_raw_UE'!EP18119&gt;0,('5G_NR_raw_UE'!EP18119*'5G_NR_raw_UE'!EQ18119),"")</f>
        <v/>
      </c>
      <c r="AF18119" t="str">
        <f>IF('5G_NR_raw_UE'!ER18119&gt;0,('5G_NR_raw_UE'!ER18119*'5G_NR_raw_UE'!ES18119),"")</f>
        <v/>
      </c>
    </row>
    <row r="18120" spans="31:32">
      <c r="AE18120" t="str">
        <f>IF('5G_NR_raw_UE'!EP18120&gt;0,('5G_NR_raw_UE'!EP18120*'5G_NR_raw_UE'!EQ18120),"")</f>
        <v/>
      </c>
      <c r="AF18120" t="str">
        <f>IF('5G_NR_raw_UE'!ER18120&gt;0,('5G_NR_raw_UE'!ER18120*'5G_NR_raw_UE'!ES18120),"")</f>
        <v/>
      </c>
    </row>
    <row r="18121" spans="31:32">
      <c r="AE18121" t="str">
        <f>IF('5G_NR_raw_UE'!EP18121&gt;0,('5G_NR_raw_UE'!EP18121*'5G_NR_raw_UE'!EQ18121),"")</f>
        <v/>
      </c>
      <c r="AF18121" t="str">
        <f>IF('5G_NR_raw_UE'!ER18121&gt;0,('5G_NR_raw_UE'!ER18121*'5G_NR_raw_UE'!ES18121),"")</f>
        <v/>
      </c>
    </row>
    <row r="18122" spans="31:32">
      <c r="AE18122" t="str">
        <f>IF('5G_NR_raw_UE'!EP18122&gt;0,('5G_NR_raw_UE'!EP18122*'5G_NR_raw_UE'!EQ18122),"")</f>
        <v/>
      </c>
      <c r="AF18122" t="str">
        <f>IF('5G_NR_raw_UE'!ER18122&gt;0,('5G_NR_raw_UE'!ER18122*'5G_NR_raw_UE'!ES18122),"")</f>
        <v/>
      </c>
    </row>
    <row r="18123" spans="31:32">
      <c r="AE18123" t="str">
        <f>IF('5G_NR_raw_UE'!EP18123&gt;0,('5G_NR_raw_UE'!EP18123*'5G_NR_raw_UE'!EQ18123),"")</f>
        <v/>
      </c>
      <c r="AF18123" t="str">
        <f>IF('5G_NR_raw_UE'!ER18123&gt;0,('5G_NR_raw_UE'!ER18123*'5G_NR_raw_UE'!ES18123),"")</f>
        <v/>
      </c>
    </row>
    <row r="18124" spans="31:32">
      <c r="AE18124" t="str">
        <f>IF('5G_NR_raw_UE'!EP18124&gt;0,('5G_NR_raw_UE'!EP18124*'5G_NR_raw_UE'!EQ18124),"")</f>
        <v/>
      </c>
      <c r="AF18124" t="str">
        <f>IF('5G_NR_raw_UE'!ER18124&gt;0,('5G_NR_raw_UE'!ER18124*'5G_NR_raw_UE'!ES18124),"")</f>
        <v/>
      </c>
    </row>
    <row r="18125" spans="31:32">
      <c r="AE18125" t="str">
        <f>IF('5G_NR_raw_UE'!EP18125&gt;0,('5G_NR_raw_UE'!EP18125*'5G_NR_raw_UE'!EQ18125),"")</f>
        <v/>
      </c>
      <c r="AF18125" t="str">
        <f>IF('5G_NR_raw_UE'!ER18125&gt;0,('5G_NR_raw_UE'!ER18125*'5G_NR_raw_UE'!ES18125),"")</f>
        <v/>
      </c>
    </row>
    <row r="18126" spans="31:32">
      <c r="AE18126" t="str">
        <f>IF('5G_NR_raw_UE'!EP18126&gt;0,('5G_NR_raw_UE'!EP18126*'5G_NR_raw_UE'!EQ18126),"")</f>
        <v/>
      </c>
      <c r="AF18126" t="str">
        <f>IF('5G_NR_raw_UE'!ER18126&gt;0,('5G_NR_raw_UE'!ER18126*'5G_NR_raw_UE'!ES18126),"")</f>
        <v/>
      </c>
    </row>
    <row r="18127" spans="31:32">
      <c r="AE18127" t="str">
        <f>IF('5G_NR_raw_UE'!EP18127&gt;0,('5G_NR_raw_UE'!EP18127*'5G_NR_raw_UE'!EQ18127),"")</f>
        <v/>
      </c>
      <c r="AF18127" t="str">
        <f>IF('5G_NR_raw_UE'!ER18127&gt;0,('5G_NR_raw_UE'!ER18127*'5G_NR_raw_UE'!ES18127),"")</f>
        <v/>
      </c>
    </row>
    <row r="18128" spans="31:32">
      <c r="AE18128" t="str">
        <f>IF('5G_NR_raw_UE'!EP18128&gt;0,('5G_NR_raw_UE'!EP18128*'5G_NR_raw_UE'!EQ18128),"")</f>
        <v/>
      </c>
      <c r="AF18128" t="str">
        <f>IF('5G_NR_raw_UE'!ER18128&gt;0,('5G_NR_raw_UE'!ER18128*'5G_NR_raw_UE'!ES18128),"")</f>
        <v/>
      </c>
    </row>
    <row r="18129" spans="31:32">
      <c r="AE18129" t="str">
        <f>IF('5G_NR_raw_UE'!EP18129&gt;0,('5G_NR_raw_UE'!EP18129*'5G_NR_raw_UE'!EQ18129),"")</f>
        <v/>
      </c>
      <c r="AF18129" t="str">
        <f>IF('5G_NR_raw_UE'!ER18129&gt;0,('5G_NR_raw_UE'!ER18129*'5G_NR_raw_UE'!ES18129),"")</f>
        <v/>
      </c>
    </row>
    <row r="18130" spans="31:32">
      <c r="AE18130" t="str">
        <f>IF('5G_NR_raw_UE'!EP18130&gt;0,('5G_NR_raw_UE'!EP18130*'5G_NR_raw_UE'!EQ18130),"")</f>
        <v/>
      </c>
      <c r="AF18130" t="str">
        <f>IF('5G_NR_raw_UE'!ER18130&gt;0,('5G_NR_raw_UE'!ER18130*'5G_NR_raw_UE'!ES18130),"")</f>
        <v/>
      </c>
    </row>
    <row r="18131" spans="31:32">
      <c r="AE18131" t="str">
        <f>IF('5G_NR_raw_UE'!EP18131&gt;0,('5G_NR_raw_UE'!EP18131*'5G_NR_raw_UE'!EQ18131),"")</f>
        <v/>
      </c>
      <c r="AF18131" t="str">
        <f>IF('5G_NR_raw_UE'!ER18131&gt;0,('5G_NR_raw_UE'!ER18131*'5G_NR_raw_UE'!ES18131),"")</f>
        <v/>
      </c>
    </row>
    <row r="18132" spans="31:32">
      <c r="AE18132" t="str">
        <f>IF('5G_NR_raw_UE'!EP18132&gt;0,('5G_NR_raw_UE'!EP18132*'5G_NR_raw_UE'!EQ18132),"")</f>
        <v/>
      </c>
      <c r="AF18132" t="str">
        <f>IF('5G_NR_raw_UE'!ER18132&gt;0,('5G_NR_raw_UE'!ER18132*'5G_NR_raw_UE'!ES18132),"")</f>
        <v/>
      </c>
    </row>
    <row r="18133" spans="31:32">
      <c r="AE18133" t="str">
        <f>IF('5G_NR_raw_UE'!EP18133&gt;0,('5G_NR_raw_UE'!EP18133*'5G_NR_raw_UE'!EQ18133),"")</f>
        <v/>
      </c>
      <c r="AF18133" t="str">
        <f>IF('5G_NR_raw_UE'!ER18133&gt;0,('5G_NR_raw_UE'!ER18133*'5G_NR_raw_UE'!ES18133),"")</f>
        <v/>
      </c>
    </row>
    <row r="18134" spans="31:32">
      <c r="AE18134" t="str">
        <f>IF('5G_NR_raw_UE'!EP18134&gt;0,('5G_NR_raw_UE'!EP18134*'5G_NR_raw_UE'!EQ18134),"")</f>
        <v/>
      </c>
      <c r="AF18134" t="str">
        <f>IF('5G_NR_raw_UE'!ER18134&gt;0,('5G_NR_raw_UE'!ER18134*'5G_NR_raw_UE'!ES18134),"")</f>
        <v/>
      </c>
    </row>
    <row r="18135" spans="31:32">
      <c r="AE18135" t="str">
        <f>IF('5G_NR_raw_UE'!EP18135&gt;0,('5G_NR_raw_UE'!EP18135*'5G_NR_raw_UE'!EQ18135),"")</f>
        <v/>
      </c>
      <c r="AF18135" t="str">
        <f>IF('5G_NR_raw_UE'!ER18135&gt;0,('5G_NR_raw_UE'!ER18135*'5G_NR_raw_UE'!ES18135),"")</f>
        <v/>
      </c>
    </row>
    <row r="18136" spans="31:32">
      <c r="AE18136" t="str">
        <f>IF('5G_NR_raw_UE'!EP18136&gt;0,('5G_NR_raw_UE'!EP18136*'5G_NR_raw_UE'!EQ18136),"")</f>
        <v/>
      </c>
      <c r="AF18136" t="str">
        <f>IF('5G_NR_raw_UE'!ER18136&gt;0,('5G_NR_raw_UE'!ER18136*'5G_NR_raw_UE'!ES18136),"")</f>
        <v/>
      </c>
    </row>
    <row r="18137" spans="31:32">
      <c r="AE18137" t="str">
        <f>IF('5G_NR_raw_UE'!EP18137&gt;0,('5G_NR_raw_UE'!EP18137*'5G_NR_raw_UE'!EQ18137),"")</f>
        <v/>
      </c>
      <c r="AF18137" t="str">
        <f>IF('5G_NR_raw_UE'!ER18137&gt;0,('5G_NR_raw_UE'!ER18137*'5G_NR_raw_UE'!ES18137),"")</f>
        <v/>
      </c>
    </row>
    <row r="18138" spans="31:32">
      <c r="AE18138" t="str">
        <f>IF('5G_NR_raw_UE'!EP18138&gt;0,('5G_NR_raw_UE'!EP18138*'5G_NR_raw_UE'!EQ18138),"")</f>
        <v/>
      </c>
      <c r="AF18138" t="str">
        <f>IF('5G_NR_raw_UE'!ER18138&gt;0,('5G_NR_raw_UE'!ER18138*'5G_NR_raw_UE'!ES18138),"")</f>
        <v/>
      </c>
    </row>
    <row r="18139" spans="31:32">
      <c r="AE18139" t="str">
        <f>IF('5G_NR_raw_UE'!EP18139&gt;0,('5G_NR_raw_UE'!EP18139*'5G_NR_raw_UE'!EQ18139),"")</f>
        <v/>
      </c>
      <c r="AF18139" t="str">
        <f>IF('5G_NR_raw_UE'!ER18139&gt;0,('5G_NR_raw_UE'!ER18139*'5G_NR_raw_UE'!ES18139),"")</f>
        <v/>
      </c>
    </row>
    <row r="18140" spans="31:32">
      <c r="AE18140" t="str">
        <f>IF('5G_NR_raw_UE'!EP18140&gt;0,('5G_NR_raw_UE'!EP18140*'5G_NR_raw_UE'!EQ18140),"")</f>
        <v/>
      </c>
      <c r="AF18140" t="str">
        <f>IF('5G_NR_raw_UE'!ER18140&gt;0,('5G_NR_raw_UE'!ER18140*'5G_NR_raw_UE'!ES18140),"")</f>
        <v/>
      </c>
    </row>
    <row r="18141" spans="31:32">
      <c r="AE18141" t="str">
        <f>IF('5G_NR_raw_UE'!EP18141&gt;0,('5G_NR_raw_UE'!EP18141*'5G_NR_raw_UE'!EQ18141),"")</f>
        <v/>
      </c>
      <c r="AF18141" t="str">
        <f>IF('5G_NR_raw_UE'!ER18141&gt;0,('5G_NR_raw_UE'!ER18141*'5G_NR_raw_UE'!ES18141),"")</f>
        <v/>
      </c>
    </row>
    <row r="18142" spans="31:32">
      <c r="AE18142" t="str">
        <f>IF('5G_NR_raw_UE'!EP18142&gt;0,('5G_NR_raw_UE'!EP18142*'5G_NR_raw_UE'!EQ18142),"")</f>
        <v/>
      </c>
      <c r="AF18142" t="str">
        <f>IF('5G_NR_raw_UE'!ER18142&gt;0,('5G_NR_raw_UE'!ER18142*'5G_NR_raw_UE'!ES18142),"")</f>
        <v/>
      </c>
    </row>
    <row r="18143" spans="31:32">
      <c r="AE18143" t="str">
        <f>IF('5G_NR_raw_UE'!EP18143&gt;0,('5G_NR_raw_UE'!EP18143*'5G_NR_raw_UE'!EQ18143),"")</f>
        <v/>
      </c>
      <c r="AF18143" t="str">
        <f>IF('5G_NR_raw_UE'!ER18143&gt;0,('5G_NR_raw_UE'!ER18143*'5G_NR_raw_UE'!ES18143),"")</f>
        <v/>
      </c>
    </row>
    <row r="18144" spans="31:32">
      <c r="AE18144" t="str">
        <f>IF('5G_NR_raw_UE'!EP18144&gt;0,('5G_NR_raw_UE'!EP18144*'5G_NR_raw_UE'!EQ18144),"")</f>
        <v/>
      </c>
      <c r="AF18144" t="str">
        <f>IF('5G_NR_raw_UE'!ER18144&gt;0,('5G_NR_raw_UE'!ER18144*'5G_NR_raw_UE'!ES18144),"")</f>
        <v/>
      </c>
    </row>
    <row r="18145" spans="31:32">
      <c r="AE18145" t="str">
        <f>IF('5G_NR_raw_UE'!EP18145&gt;0,('5G_NR_raw_UE'!EP18145*'5G_NR_raw_UE'!EQ18145),"")</f>
        <v/>
      </c>
      <c r="AF18145" t="str">
        <f>IF('5G_NR_raw_UE'!ER18145&gt;0,('5G_NR_raw_UE'!ER18145*'5G_NR_raw_UE'!ES18145),"")</f>
        <v/>
      </c>
    </row>
    <row r="18146" spans="31:32">
      <c r="AE18146" t="str">
        <f>IF('5G_NR_raw_UE'!EP18146&gt;0,('5G_NR_raw_UE'!EP18146*'5G_NR_raw_UE'!EQ18146),"")</f>
        <v/>
      </c>
      <c r="AF18146" t="str">
        <f>IF('5G_NR_raw_UE'!ER18146&gt;0,('5G_NR_raw_UE'!ER18146*'5G_NR_raw_UE'!ES18146),"")</f>
        <v/>
      </c>
    </row>
    <row r="18147" spans="31:32">
      <c r="AE18147" t="str">
        <f>IF('5G_NR_raw_UE'!EP18147&gt;0,('5G_NR_raw_UE'!EP18147*'5G_NR_raw_UE'!EQ18147),"")</f>
        <v/>
      </c>
      <c r="AF18147" t="str">
        <f>IF('5G_NR_raw_UE'!ER18147&gt;0,('5G_NR_raw_UE'!ER18147*'5G_NR_raw_UE'!ES18147),"")</f>
        <v/>
      </c>
    </row>
    <row r="18148" spans="31:32">
      <c r="AE18148" t="str">
        <f>IF('5G_NR_raw_UE'!EP18148&gt;0,('5G_NR_raw_UE'!EP18148*'5G_NR_raw_UE'!EQ18148),"")</f>
        <v/>
      </c>
      <c r="AF18148" t="str">
        <f>IF('5G_NR_raw_UE'!ER18148&gt;0,('5G_NR_raw_UE'!ER18148*'5G_NR_raw_UE'!ES18148),"")</f>
        <v/>
      </c>
    </row>
    <row r="18149" spans="31:32">
      <c r="AE18149" t="str">
        <f>IF('5G_NR_raw_UE'!EP18149&gt;0,('5G_NR_raw_UE'!EP18149*'5G_NR_raw_UE'!EQ18149),"")</f>
        <v/>
      </c>
      <c r="AF18149" t="str">
        <f>IF('5G_NR_raw_UE'!ER18149&gt;0,('5G_NR_raw_UE'!ER18149*'5G_NR_raw_UE'!ES18149),"")</f>
        <v/>
      </c>
    </row>
    <row r="18150" spans="31:32">
      <c r="AE18150" t="str">
        <f>IF('5G_NR_raw_UE'!EP18150&gt;0,('5G_NR_raw_UE'!EP18150*'5G_NR_raw_UE'!EQ18150),"")</f>
        <v/>
      </c>
      <c r="AF18150" t="str">
        <f>IF('5G_NR_raw_UE'!ER18150&gt;0,('5G_NR_raw_UE'!ER18150*'5G_NR_raw_UE'!ES18150),"")</f>
        <v/>
      </c>
    </row>
    <row r="18151" spans="31:32">
      <c r="AE18151" t="str">
        <f>IF('5G_NR_raw_UE'!EP18151&gt;0,('5G_NR_raw_UE'!EP18151*'5G_NR_raw_UE'!EQ18151),"")</f>
        <v/>
      </c>
      <c r="AF18151" t="str">
        <f>IF('5G_NR_raw_UE'!ER18151&gt;0,('5G_NR_raw_UE'!ER18151*'5G_NR_raw_UE'!ES18151),"")</f>
        <v/>
      </c>
    </row>
    <row r="18152" spans="31:32">
      <c r="AE18152" t="str">
        <f>IF('5G_NR_raw_UE'!EP18152&gt;0,('5G_NR_raw_UE'!EP18152*'5G_NR_raw_UE'!EQ18152),"")</f>
        <v/>
      </c>
      <c r="AF18152" t="str">
        <f>IF('5G_NR_raw_UE'!ER18152&gt;0,('5G_NR_raw_UE'!ER18152*'5G_NR_raw_UE'!ES18152),"")</f>
        <v/>
      </c>
    </row>
    <row r="18153" spans="31:32">
      <c r="AE18153" t="str">
        <f>IF('5G_NR_raw_UE'!EP18153&gt;0,('5G_NR_raw_UE'!EP18153*'5G_NR_raw_UE'!EQ18153),"")</f>
        <v/>
      </c>
      <c r="AF18153" t="str">
        <f>IF('5G_NR_raw_UE'!ER18153&gt;0,('5G_NR_raw_UE'!ER18153*'5G_NR_raw_UE'!ES18153),"")</f>
        <v/>
      </c>
    </row>
    <row r="18154" spans="31:32">
      <c r="AE18154" t="str">
        <f>IF('5G_NR_raw_UE'!EP18154&gt;0,('5G_NR_raw_UE'!EP18154*'5G_NR_raw_UE'!EQ18154),"")</f>
        <v/>
      </c>
      <c r="AF18154" t="str">
        <f>IF('5G_NR_raw_UE'!ER18154&gt;0,('5G_NR_raw_UE'!ER18154*'5G_NR_raw_UE'!ES18154),"")</f>
        <v/>
      </c>
    </row>
    <row r="18155" spans="31:32">
      <c r="AE18155" t="str">
        <f>IF('5G_NR_raw_UE'!EP18155&gt;0,('5G_NR_raw_UE'!EP18155*'5G_NR_raw_UE'!EQ18155),"")</f>
        <v/>
      </c>
      <c r="AF18155" t="str">
        <f>IF('5G_NR_raw_UE'!ER18155&gt;0,('5G_NR_raw_UE'!ER18155*'5G_NR_raw_UE'!ES18155),"")</f>
        <v/>
      </c>
    </row>
    <row r="18156" spans="31:32">
      <c r="AE18156" t="str">
        <f>IF('5G_NR_raw_UE'!EP18156&gt;0,('5G_NR_raw_UE'!EP18156*'5G_NR_raw_UE'!EQ18156),"")</f>
        <v/>
      </c>
      <c r="AF18156" t="str">
        <f>IF('5G_NR_raw_UE'!ER18156&gt;0,('5G_NR_raw_UE'!ER18156*'5G_NR_raw_UE'!ES18156),"")</f>
        <v/>
      </c>
    </row>
    <row r="18157" spans="31:32">
      <c r="AE18157" t="str">
        <f>IF('5G_NR_raw_UE'!EP18157&gt;0,('5G_NR_raw_UE'!EP18157*'5G_NR_raw_UE'!EQ18157),"")</f>
        <v/>
      </c>
      <c r="AF18157" t="str">
        <f>IF('5G_NR_raw_UE'!ER18157&gt;0,('5G_NR_raw_UE'!ER18157*'5G_NR_raw_UE'!ES18157),"")</f>
        <v/>
      </c>
    </row>
    <row r="18158" spans="31:32">
      <c r="AE18158" t="str">
        <f>IF('5G_NR_raw_UE'!EP18158&gt;0,('5G_NR_raw_UE'!EP18158*'5G_NR_raw_UE'!EQ18158),"")</f>
        <v/>
      </c>
      <c r="AF18158" t="str">
        <f>IF('5G_NR_raw_UE'!ER18158&gt;0,('5G_NR_raw_UE'!ER18158*'5G_NR_raw_UE'!ES18158),"")</f>
        <v/>
      </c>
    </row>
    <row r="18159" spans="31:32">
      <c r="AE18159" t="str">
        <f>IF('5G_NR_raw_UE'!EP18159&gt;0,('5G_NR_raw_UE'!EP18159*'5G_NR_raw_UE'!EQ18159),"")</f>
        <v/>
      </c>
      <c r="AF18159" t="str">
        <f>IF('5G_NR_raw_UE'!ER18159&gt;0,('5G_NR_raw_UE'!ER18159*'5G_NR_raw_UE'!ES18159),"")</f>
        <v/>
      </c>
    </row>
    <row r="18160" spans="31:32">
      <c r="AE18160" t="str">
        <f>IF('5G_NR_raw_UE'!EP18160&gt;0,('5G_NR_raw_UE'!EP18160*'5G_NR_raw_UE'!EQ18160),"")</f>
        <v/>
      </c>
      <c r="AF18160" t="str">
        <f>IF('5G_NR_raw_UE'!ER18160&gt;0,('5G_NR_raw_UE'!ER18160*'5G_NR_raw_UE'!ES18160),"")</f>
        <v/>
      </c>
    </row>
    <row r="18161" spans="31:32">
      <c r="AE18161" t="str">
        <f>IF('5G_NR_raw_UE'!EP18161&gt;0,('5G_NR_raw_UE'!EP18161*'5G_NR_raw_UE'!EQ18161),"")</f>
        <v/>
      </c>
      <c r="AF18161" t="str">
        <f>IF('5G_NR_raw_UE'!ER18161&gt;0,('5G_NR_raw_UE'!ER18161*'5G_NR_raw_UE'!ES18161),"")</f>
        <v/>
      </c>
    </row>
    <row r="18162" spans="31:32">
      <c r="AE18162" t="str">
        <f>IF('5G_NR_raw_UE'!EP18162&gt;0,('5G_NR_raw_UE'!EP18162*'5G_NR_raw_UE'!EQ18162),"")</f>
        <v/>
      </c>
      <c r="AF18162" t="str">
        <f>IF('5G_NR_raw_UE'!ER18162&gt;0,('5G_NR_raw_UE'!ER18162*'5G_NR_raw_UE'!ES18162),"")</f>
        <v/>
      </c>
    </row>
    <row r="18163" spans="31:32">
      <c r="AE18163" t="str">
        <f>IF('5G_NR_raw_UE'!EP18163&gt;0,('5G_NR_raw_UE'!EP18163*'5G_NR_raw_UE'!EQ18163),"")</f>
        <v/>
      </c>
      <c r="AF18163" t="str">
        <f>IF('5G_NR_raw_UE'!ER18163&gt;0,('5G_NR_raw_UE'!ER18163*'5G_NR_raw_UE'!ES18163),"")</f>
        <v/>
      </c>
    </row>
    <row r="18164" spans="31:32">
      <c r="AE18164" t="str">
        <f>IF('5G_NR_raw_UE'!EP18164&gt;0,('5G_NR_raw_UE'!EP18164*'5G_NR_raw_UE'!EQ18164),"")</f>
        <v/>
      </c>
      <c r="AF18164" t="str">
        <f>IF('5G_NR_raw_UE'!ER18164&gt;0,('5G_NR_raw_UE'!ER18164*'5G_NR_raw_UE'!ES18164),"")</f>
        <v/>
      </c>
    </row>
    <row r="18165" spans="31:32">
      <c r="AE18165" t="str">
        <f>IF('5G_NR_raw_UE'!EP18165&gt;0,('5G_NR_raw_UE'!EP18165*'5G_NR_raw_UE'!EQ18165),"")</f>
        <v/>
      </c>
      <c r="AF18165" t="str">
        <f>IF('5G_NR_raw_UE'!ER18165&gt;0,('5G_NR_raw_UE'!ER18165*'5G_NR_raw_UE'!ES18165),"")</f>
        <v/>
      </c>
    </row>
    <row r="18166" spans="31:32">
      <c r="AE18166" t="str">
        <f>IF('5G_NR_raw_UE'!EP18166&gt;0,('5G_NR_raw_UE'!EP18166*'5G_NR_raw_UE'!EQ18166),"")</f>
        <v/>
      </c>
      <c r="AF18166" t="str">
        <f>IF('5G_NR_raw_UE'!ER18166&gt;0,('5G_NR_raw_UE'!ER18166*'5G_NR_raw_UE'!ES18166),"")</f>
        <v/>
      </c>
    </row>
    <row r="18167" spans="31:32">
      <c r="AE18167" t="str">
        <f>IF('5G_NR_raw_UE'!EP18167&gt;0,('5G_NR_raw_UE'!EP18167*'5G_NR_raw_UE'!EQ18167),"")</f>
        <v/>
      </c>
      <c r="AF18167" t="str">
        <f>IF('5G_NR_raw_UE'!ER18167&gt;0,('5G_NR_raw_UE'!ER18167*'5G_NR_raw_UE'!ES18167),"")</f>
        <v/>
      </c>
    </row>
    <row r="18168" spans="31:32">
      <c r="AE18168" t="str">
        <f>IF('5G_NR_raw_UE'!EP18168&gt;0,('5G_NR_raw_UE'!EP18168*'5G_NR_raw_UE'!EQ18168),"")</f>
        <v/>
      </c>
      <c r="AF18168" t="str">
        <f>IF('5G_NR_raw_UE'!ER18168&gt;0,('5G_NR_raw_UE'!ER18168*'5G_NR_raw_UE'!ES18168),"")</f>
        <v/>
      </c>
    </row>
    <row r="18169" spans="31:32">
      <c r="AE18169" t="str">
        <f>IF('5G_NR_raw_UE'!EP18169&gt;0,('5G_NR_raw_UE'!EP18169*'5G_NR_raw_UE'!EQ18169),"")</f>
        <v/>
      </c>
      <c r="AF18169" t="str">
        <f>IF('5G_NR_raw_UE'!ER18169&gt;0,('5G_NR_raw_UE'!ER18169*'5G_NR_raw_UE'!ES18169),"")</f>
        <v/>
      </c>
    </row>
    <row r="18170" spans="31:32">
      <c r="AE18170" t="str">
        <f>IF('5G_NR_raw_UE'!EP18170&gt;0,('5G_NR_raw_UE'!EP18170*'5G_NR_raw_UE'!EQ18170),"")</f>
        <v/>
      </c>
      <c r="AF18170" t="str">
        <f>IF('5G_NR_raw_UE'!ER18170&gt;0,('5G_NR_raw_UE'!ER18170*'5G_NR_raw_UE'!ES18170),"")</f>
        <v/>
      </c>
    </row>
    <row r="18171" spans="31:32">
      <c r="AE18171" t="str">
        <f>IF('5G_NR_raw_UE'!EP18171&gt;0,('5G_NR_raw_UE'!EP18171*'5G_NR_raw_UE'!EQ18171),"")</f>
        <v/>
      </c>
      <c r="AF18171" t="str">
        <f>IF('5G_NR_raw_UE'!ER18171&gt;0,('5G_NR_raw_UE'!ER18171*'5G_NR_raw_UE'!ES18171),"")</f>
        <v/>
      </c>
    </row>
    <row r="18172" spans="31:32">
      <c r="AE18172" t="str">
        <f>IF('5G_NR_raw_UE'!EP18172&gt;0,('5G_NR_raw_UE'!EP18172*'5G_NR_raw_UE'!EQ18172),"")</f>
        <v/>
      </c>
      <c r="AF18172" t="str">
        <f>IF('5G_NR_raw_UE'!ER18172&gt;0,('5G_NR_raw_UE'!ER18172*'5G_NR_raw_UE'!ES18172),"")</f>
        <v/>
      </c>
    </row>
    <row r="18173" spans="31:32">
      <c r="AE18173" t="str">
        <f>IF('5G_NR_raw_UE'!EP18173&gt;0,('5G_NR_raw_UE'!EP18173*'5G_NR_raw_UE'!EQ18173),"")</f>
        <v/>
      </c>
      <c r="AF18173" t="str">
        <f>IF('5G_NR_raw_UE'!ER18173&gt;0,('5G_NR_raw_UE'!ER18173*'5G_NR_raw_UE'!ES18173),"")</f>
        <v/>
      </c>
    </row>
    <row r="18174" spans="31:32">
      <c r="AE18174" t="str">
        <f>IF('5G_NR_raw_UE'!EP18174&gt;0,('5G_NR_raw_UE'!EP18174*'5G_NR_raw_UE'!EQ18174),"")</f>
        <v/>
      </c>
      <c r="AF18174" t="str">
        <f>IF('5G_NR_raw_UE'!ER18174&gt;0,('5G_NR_raw_UE'!ER18174*'5G_NR_raw_UE'!ES18174),"")</f>
        <v/>
      </c>
    </row>
    <row r="18175" spans="31:32">
      <c r="AE18175" t="str">
        <f>IF('5G_NR_raw_UE'!EP18175&gt;0,('5G_NR_raw_UE'!EP18175*'5G_NR_raw_UE'!EQ18175),"")</f>
        <v/>
      </c>
      <c r="AF18175" t="str">
        <f>IF('5G_NR_raw_UE'!ER18175&gt;0,('5G_NR_raw_UE'!ER18175*'5G_NR_raw_UE'!ES18175),"")</f>
        <v/>
      </c>
    </row>
    <row r="18176" spans="31:32">
      <c r="AE18176" t="str">
        <f>IF('5G_NR_raw_UE'!EP18176&gt;0,('5G_NR_raw_UE'!EP18176*'5G_NR_raw_UE'!EQ18176),"")</f>
        <v/>
      </c>
      <c r="AF18176" t="str">
        <f>IF('5G_NR_raw_UE'!ER18176&gt;0,('5G_NR_raw_UE'!ER18176*'5G_NR_raw_UE'!ES18176),"")</f>
        <v/>
      </c>
    </row>
    <row r="18177" spans="31:32">
      <c r="AE18177" t="str">
        <f>IF('5G_NR_raw_UE'!EP18177&gt;0,('5G_NR_raw_UE'!EP18177*'5G_NR_raw_UE'!EQ18177),"")</f>
        <v/>
      </c>
      <c r="AF18177" t="str">
        <f>IF('5G_NR_raw_UE'!ER18177&gt;0,('5G_NR_raw_UE'!ER18177*'5G_NR_raw_UE'!ES18177),"")</f>
        <v/>
      </c>
    </row>
    <row r="18178" spans="31:32">
      <c r="AE18178" t="str">
        <f>IF('5G_NR_raw_UE'!EP18178&gt;0,('5G_NR_raw_UE'!EP18178*'5G_NR_raw_UE'!EQ18178),"")</f>
        <v/>
      </c>
      <c r="AF18178" t="str">
        <f>IF('5G_NR_raw_UE'!ER18178&gt;0,('5G_NR_raw_UE'!ER18178*'5G_NR_raw_UE'!ES18178),"")</f>
        <v/>
      </c>
    </row>
    <row r="18179" spans="31:32">
      <c r="AE18179" t="str">
        <f>IF('5G_NR_raw_UE'!EP18179&gt;0,('5G_NR_raw_UE'!EP18179*'5G_NR_raw_UE'!EQ18179),"")</f>
        <v/>
      </c>
      <c r="AF18179" t="str">
        <f>IF('5G_NR_raw_UE'!ER18179&gt;0,('5G_NR_raw_UE'!ER18179*'5G_NR_raw_UE'!ES18179),"")</f>
        <v/>
      </c>
    </row>
    <row r="18180" spans="31:32">
      <c r="AE18180" t="str">
        <f>IF('5G_NR_raw_UE'!EP18180&gt;0,('5G_NR_raw_UE'!EP18180*'5G_NR_raw_UE'!EQ18180),"")</f>
        <v/>
      </c>
      <c r="AF18180" t="str">
        <f>IF('5G_NR_raw_UE'!ER18180&gt;0,('5G_NR_raw_UE'!ER18180*'5G_NR_raw_UE'!ES18180),"")</f>
        <v/>
      </c>
    </row>
    <row r="18181" spans="31:32">
      <c r="AE18181" t="str">
        <f>IF('5G_NR_raw_UE'!EP18181&gt;0,('5G_NR_raw_UE'!EP18181*'5G_NR_raw_UE'!EQ18181),"")</f>
        <v/>
      </c>
      <c r="AF18181" t="str">
        <f>IF('5G_NR_raw_UE'!ER18181&gt;0,('5G_NR_raw_UE'!ER18181*'5G_NR_raw_UE'!ES18181),"")</f>
        <v/>
      </c>
    </row>
    <row r="18182" spans="31:32">
      <c r="AE18182" t="str">
        <f>IF('5G_NR_raw_UE'!EP18182&gt;0,('5G_NR_raw_UE'!EP18182*'5G_NR_raw_UE'!EQ18182),"")</f>
        <v/>
      </c>
      <c r="AF18182" t="str">
        <f>IF('5G_NR_raw_UE'!ER18182&gt;0,('5G_NR_raw_UE'!ER18182*'5G_NR_raw_UE'!ES18182),"")</f>
        <v/>
      </c>
    </row>
    <row r="18183" spans="31:32">
      <c r="AE18183" t="str">
        <f>IF('5G_NR_raw_UE'!EP18183&gt;0,('5G_NR_raw_UE'!EP18183*'5G_NR_raw_UE'!EQ18183),"")</f>
        <v/>
      </c>
      <c r="AF18183" t="str">
        <f>IF('5G_NR_raw_UE'!ER18183&gt;0,('5G_NR_raw_UE'!ER18183*'5G_NR_raw_UE'!ES18183),"")</f>
        <v/>
      </c>
    </row>
    <row r="18184" spans="31:32">
      <c r="AE18184" t="str">
        <f>IF('5G_NR_raw_UE'!EP18184&gt;0,('5G_NR_raw_UE'!EP18184*'5G_NR_raw_UE'!EQ18184),"")</f>
        <v/>
      </c>
      <c r="AF18184" t="str">
        <f>IF('5G_NR_raw_UE'!ER18184&gt;0,('5G_NR_raw_UE'!ER18184*'5G_NR_raw_UE'!ES18184),"")</f>
        <v/>
      </c>
    </row>
    <row r="18185" spans="31:32">
      <c r="AE18185" t="str">
        <f>IF('5G_NR_raw_UE'!EP18185&gt;0,('5G_NR_raw_UE'!EP18185*'5G_NR_raw_UE'!EQ18185),"")</f>
        <v/>
      </c>
      <c r="AF18185" t="str">
        <f>IF('5G_NR_raw_UE'!ER18185&gt;0,('5G_NR_raw_UE'!ER18185*'5G_NR_raw_UE'!ES18185),"")</f>
        <v/>
      </c>
    </row>
    <row r="18186" spans="31:32">
      <c r="AE18186" t="str">
        <f>IF('5G_NR_raw_UE'!EP18186&gt;0,('5G_NR_raw_UE'!EP18186*'5G_NR_raw_UE'!EQ18186),"")</f>
        <v/>
      </c>
      <c r="AF18186" t="str">
        <f>IF('5G_NR_raw_UE'!ER18186&gt;0,('5G_NR_raw_UE'!ER18186*'5G_NR_raw_UE'!ES18186),"")</f>
        <v/>
      </c>
    </row>
    <row r="18187" spans="31:32">
      <c r="AE18187" t="str">
        <f>IF('5G_NR_raw_UE'!EP18187&gt;0,('5G_NR_raw_UE'!EP18187*'5G_NR_raw_UE'!EQ18187),"")</f>
        <v/>
      </c>
      <c r="AF18187" t="str">
        <f>IF('5G_NR_raw_UE'!ER18187&gt;0,('5G_NR_raw_UE'!ER18187*'5G_NR_raw_UE'!ES18187),"")</f>
        <v/>
      </c>
    </row>
    <row r="18188" spans="31:32">
      <c r="AE18188" t="str">
        <f>IF('5G_NR_raw_UE'!EP18188&gt;0,('5G_NR_raw_UE'!EP18188*'5G_NR_raw_UE'!EQ18188),"")</f>
        <v/>
      </c>
      <c r="AF18188" t="str">
        <f>IF('5G_NR_raw_UE'!ER18188&gt;0,('5G_NR_raw_UE'!ER18188*'5G_NR_raw_UE'!ES18188),"")</f>
        <v/>
      </c>
    </row>
    <row r="18189" spans="31:32">
      <c r="AE18189" t="str">
        <f>IF('5G_NR_raw_UE'!EP18189&gt;0,('5G_NR_raw_UE'!EP18189*'5G_NR_raw_UE'!EQ18189),"")</f>
        <v/>
      </c>
      <c r="AF18189" t="str">
        <f>IF('5G_NR_raw_UE'!ER18189&gt;0,('5G_NR_raw_UE'!ER18189*'5G_NR_raw_UE'!ES18189),"")</f>
        <v/>
      </c>
    </row>
    <row r="18190" spans="31:32">
      <c r="AE18190" t="str">
        <f>IF('5G_NR_raw_UE'!EP18190&gt;0,('5G_NR_raw_UE'!EP18190*'5G_NR_raw_UE'!EQ18190),"")</f>
        <v/>
      </c>
      <c r="AF18190" t="str">
        <f>IF('5G_NR_raw_UE'!ER18190&gt;0,('5G_NR_raw_UE'!ER18190*'5G_NR_raw_UE'!ES18190),"")</f>
        <v/>
      </c>
    </row>
    <row r="18191" spans="31:32">
      <c r="AE18191" t="str">
        <f>IF('5G_NR_raw_UE'!EP18191&gt;0,('5G_NR_raw_UE'!EP18191*'5G_NR_raw_UE'!EQ18191),"")</f>
        <v/>
      </c>
      <c r="AF18191" t="str">
        <f>IF('5G_NR_raw_UE'!ER18191&gt;0,('5G_NR_raw_UE'!ER18191*'5G_NR_raw_UE'!ES18191),"")</f>
        <v/>
      </c>
    </row>
    <row r="18192" spans="31:32">
      <c r="AE18192" t="str">
        <f>IF('5G_NR_raw_UE'!EP18192&gt;0,('5G_NR_raw_UE'!EP18192*'5G_NR_raw_UE'!EQ18192),"")</f>
        <v/>
      </c>
      <c r="AF18192" t="str">
        <f>IF('5G_NR_raw_UE'!ER18192&gt;0,('5G_NR_raw_UE'!ER18192*'5G_NR_raw_UE'!ES18192),"")</f>
        <v/>
      </c>
    </row>
    <row r="18193" spans="31:32">
      <c r="AE18193" t="str">
        <f>IF('5G_NR_raw_UE'!EP18193&gt;0,('5G_NR_raw_UE'!EP18193*'5G_NR_raw_UE'!EQ18193),"")</f>
        <v/>
      </c>
      <c r="AF18193" t="str">
        <f>IF('5G_NR_raw_UE'!ER18193&gt;0,('5G_NR_raw_UE'!ER18193*'5G_NR_raw_UE'!ES18193),"")</f>
        <v/>
      </c>
    </row>
    <row r="18194" spans="31:32">
      <c r="AE18194" t="str">
        <f>IF('5G_NR_raw_UE'!EP18194&gt;0,('5G_NR_raw_UE'!EP18194*'5G_NR_raw_UE'!EQ18194),"")</f>
        <v/>
      </c>
      <c r="AF18194" t="str">
        <f>IF('5G_NR_raw_UE'!ER18194&gt;0,('5G_NR_raw_UE'!ER18194*'5G_NR_raw_UE'!ES18194),"")</f>
        <v/>
      </c>
    </row>
    <row r="18195" spans="31:32">
      <c r="AE18195" t="str">
        <f>IF('5G_NR_raw_UE'!EP18195&gt;0,('5G_NR_raw_UE'!EP18195*'5G_NR_raw_UE'!EQ18195),"")</f>
        <v/>
      </c>
      <c r="AF18195" t="str">
        <f>IF('5G_NR_raw_UE'!ER18195&gt;0,('5G_NR_raw_UE'!ER18195*'5G_NR_raw_UE'!ES18195),"")</f>
        <v/>
      </c>
    </row>
    <row r="18196" spans="31:32">
      <c r="AE18196" t="str">
        <f>IF('5G_NR_raw_UE'!EP18196&gt;0,('5G_NR_raw_UE'!EP18196*'5G_NR_raw_UE'!EQ18196),"")</f>
        <v/>
      </c>
      <c r="AF18196" t="str">
        <f>IF('5G_NR_raw_UE'!ER18196&gt;0,('5G_NR_raw_UE'!ER18196*'5G_NR_raw_UE'!ES18196),"")</f>
        <v/>
      </c>
    </row>
    <row r="18197" spans="31:32">
      <c r="AE18197" t="str">
        <f>IF('5G_NR_raw_UE'!EP18197&gt;0,('5G_NR_raw_UE'!EP18197*'5G_NR_raw_UE'!EQ18197),"")</f>
        <v/>
      </c>
      <c r="AF18197" t="str">
        <f>IF('5G_NR_raw_UE'!ER18197&gt;0,('5G_NR_raw_UE'!ER18197*'5G_NR_raw_UE'!ES18197),"")</f>
        <v/>
      </c>
    </row>
    <row r="18198" spans="31:32">
      <c r="AE18198" t="str">
        <f>IF('5G_NR_raw_UE'!EP18198&gt;0,('5G_NR_raw_UE'!EP18198*'5G_NR_raw_UE'!EQ18198),"")</f>
        <v/>
      </c>
      <c r="AF18198" t="str">
        <f>IF('5G_NR_raw_UE'!ER18198&gt;0,('5G_NR_raw_UE'!ER18198*'5G_NR_raw_UE'!ES18198),"")</f>
        <v/>
      </c>
    </row>
    <row r="18199" spans="31:32">
      <c r="AE18199" t="str">
        <f>IF('5G_NR_raw_UE'!EP18199&gt;0,('5G_NR_raw_UE'!EP18199*'5G_NR_raw_UE'!EQ18199),"")</f>
        <v/>
      </c>
      <c r="AF18199" t="str">
        <f>IF('5G_NR_raw_UE'!ER18199&gt;0,('5G_NR_raw_UE'!ER18199*'5G_NR_raw_UE'!ES18199),"")</f>
        <v/>
      </c>
    </row>
    <row r="18200" spans="31:32">
      <c r="AE18200" t="str">
        <f>IF('5G_NR_raw_UE'!EP18200&gt;0,('5G_NR_raw_UE'!EP18200*'5G_NR_raw_UE'!EQ18200),"")</f>
        <v/>
      </c>
      <c r="AF18200" t="str">
        <f>IF('5G_NR_raw_UE'!ER18200&gt;0,('5G_NR_raw_UE'!ER18200*'5G_NR_raw_UE'!ES18200),"")</f>
        <v/>
      </c>
    </row>
    <row r="18201" spans="31:32">
      <c r="AE18201" t="str">
        <f>IF('5G_NR_raw_UE'!EP18201&gt;0,('5G_NR_raw_UE'!EP18201*'5G_NR_raw_UE'!EQ18201),"")</f>
        <v/>
      </c>
      <c r="AF18201" t="str">
        <f>IF('5G_NR_raw_UE'!ER18201&gt;0,('5G_NR_raw_UE'!ER18201*'5G_NR_raw_UE'!ES18201),"")</f>
        <v/>
      </c>
    </row>
    <row r="18202" spans="31:32">
      <c r="AE18202" t="str">
        <f>IF('5G_NR_raw_UE'!EP18202&gt;0,('5G_NR_raw_UE'!EP18202*'5G_NR_raw_UE'!EQ18202),"")</f>
        <v/>
      </c>
      <c r="AF18202" t="str">
        <f>IF('5G_NR_raw_UE'!ER18202&gt;0,('5G_NR_raw_UE'!ER18202*'5G_NR_raw_UE'!ES18202),"")</f>
        <v/>
      </c>
    </row>
    <row r="18203" spans="31:32">
      <c r="AE18203" t="str">
        <f>IF('5G_NR_raw_UE'!EP18203&gt;0,('5G_NR_raw_UE'!EP18203*'5G_NR_raw_UE'!EQ18203),"")</f>
        <v/>
      </c>
      <c r="AF18203" t="str">
        <f>IF('5G_NR_raw_UE'!ER18203&gt;0,('5G_NR_raw_UE'!ER18203*'5G_NR_raw_UE'!ES18203),"")</f>
        <v/>
      </c>
    </row>
    <row r="18204" spans="31:32">
      <c r="AE18204" t="str">
        <f>IF('5G_NR_raw_UE'!EP18204&gt;0,('5G_NR_raw_UE'!EP18204*'5G_NR_raw_UE'!EQ18204),"")</f>
        <v/>
      </c>
      <c r="AF18204" t="str">
        <f>IF('5G_NR_raw_UE'!ER18204&gt;0,('5G_NR_raw_UE'!ER18204*'5G_NR_raw_UE'!ES18204),"")</f>
        <v/>
      </c>
    </row>
    <row r="18205" spans="31:32">
      <c r="AE18205" t="str">
        <f>IF('5G_NR_raw_UE'!EP18205&gt;0,('5G_NR_raw_UE'!EP18205*'5G_NR_raw_UE'!EQ18205),"")</f>
        <v/>
      </c>
      <c r="AF18205" t="str">
        <f>IF('5G_NR_raw_UE'!ER18205&gt;0,('5G_NR_raw_UE'!ER18205*'5G_NR_raw_UE'!ES18205),"")</f>
        <v/>
      </c>
    </row>
    <row r="18206" spans="31:32">
      <c r="AE18206" t="str">
        <f>IF('5G_NR_raw_UE'!EP18206&gt;0,('5G_NR_raw_UE'!EP18206*'5G_NR_raw_UE'!EQ18206),"")</f>
        <v/>
      </c>
      <c r="AF18206" t="str">
        <f>IF('5G_NR_raw_UE'!ER18206&gt;0,('5G_NR_raw_UE'!ER18206*'5G_NR_raw_UE'!ES18206),"")</f>
        <v/>
      </c>
    </row>
    <row r="18207" spans="31:32">
      <c r="AE18207" t="str">
        <f>IF('5G_NR_raw_UE'!EP18207&gt;0,('5G_NR_raw_UE'!EP18207*'5G_NR_raw_UE'!EQ18207),"")</f>
        <v/>
      </c>
      <c r="AF18207" t="str">
        <f>IF('5G_NR_raw_UE'!ER18207&gt;0,('5G_NR_raw_UE'!ER18207*'5G_NR_raw_UE'!ES18207),"")</f>
        <v/>
      </c>
    </row>
    <row r="18208" spans="31:32">
      <c r="AE18208" t="str">
        <f>IF('5G_NR_raw_UE'!EP18208&gt;0,('5G_NR_raw_UE'!EP18208*'5G_NR_raw_UE'!EQ18208),"")</f>
        <v/>
      </c>
      <c r="AF18208" t="str">
        <f>IF('5G_NR_raw_UE'!ER18208&gt;0,('5G_NR_raw_UE'!ER18208*'5G_NR_raw_UE'!ES18208),"")</f>
        <v/>
      </c>
    </row>
    <row r="18209" spans="31:32">
      <c r="AE18209" t="str">
        <f>IF('5G_NR_raw_UE'!EP18209&gt;0,('5G_NR_raw_UE'!EP18209*'5G_NR_raw_UE'!EQ18209),"")</f>
        <v/>
      </c>
      <c r="AF18209" t="str">
        <f>IF('5G_NR_raw_UE'!ER18209&gt;0,('5G_NR_raw_UE'!ER18209*'5G_NR_raw_UE'!ES18209),"")</f>
        <v/>
      </c>
    </row>
    <row r="18210" spans="31:32">
      <c r="AE18210" t="str">
        <f>IF('5G_NR_raw_UE'!EP18210&gt;0,('5G_NR_raw_UE'!EP18210*'5G_NR_raw_UE'!EQ18210),"")</f>
        <v/>
      </c>
      <c r="AF18210" t="str">
        <f>IF('5G_NR_raw_UE'!ER18210&gt;0,('5G_NR_raw_UE'!ER18210*'5G_NR_raw_UE'!ES18210),"")</f>
        <v/>
      </c>
    </row>
    <row r="18211" spans="31:32">
      <c r="AE18211" t="str">
        <f>IF('5G_NR_raw_UE'!EP18211&gt;0,('5G_NR_raw_UE'!EP18211*'5G_NR_raw_UE'!EQ18211),"")</f>
        <v/>
      </c>
      <c r="AF18211" t="str">
        <f>IF('5G_NR_raw_UE'!ER18211&gt;0,('5G_NR_raw_UE'!ER18211*'5G_NR_raw_UE'!ES18211),"")</f>
        <v/>
      </c>
    </row>
    <row r="18212" spans="31:32">
      <c r="AE18212" t="str">
        <f>IF('5G_NR_raw_UE'!EP18212&gt;0,('5G_NR_raw_UE'!EP18212*'5G_NR_raw_UE'!EQ18212),"")</f>
        <v/>
      </c>
      <c r="AF18212" t="str">
        <f>IF('5G_NR_raw_UE'!ER18212&gt;0,('5G_NR_raw_UE'!ER18212*'5G_NR_raw_UE'!ES18212),"")</f>
        <v/>
      </c>
    </row>
    <row r="18213" spans="31:32">
      <c r="AE18213" t="str">
        <f>IF('5G_NR_raw_UE'!EP18213&gt;0,('5G_NR_raw_UE'!EP18213*'5G_NR_raw_UE'!EQ18213),"")</f>
        <v/>
      </c>
      <c r="AF18213" t="str">
        <f>IF('5G_NR_raw_UE'!ER18213&gt;0,('5G_NR_raw_UE'!ER18213*'5G_NR_raw_UE'!ES18213),"")</f>
        <v/>
      </c>
    </row>
    <row r="18214" spans="31:32">
      <c r="AE18214" t="str">
        <f>IF('5G_NR_raw_UE'!EP18214&gt;0,('5G_NR_raw_UE'!EP18214*'5G_NR_raw_UE'!EQ18214),"")</f>
        <v/>
      </c>
      <c r="AF18214" t="str">
        <f>IF('5G_NR_raw_UE'!ER18214&gt;0,('5G_NR_raw_UE'!ER18214*'5G_NR_raw_UE'!ES18214),"")</f>
        <v/>
      </c>
    </row>
    <row r="18215" spans="31:32">
      <c r="AE18215" t="str">
        <f>IF('5G_NR_raw_UE'!EP18215&gt;0,('5G_NR_raw_UE'!EP18215*'5G_NR_raw_UE'!EQ18215),"")</f>
        <v/>
      </c>
      <c r="AF18215" t="str">
        <f>IF('5G_NR_raw_UE'!ER18215&gt;0,('5G_NR_raw_UE'!ER18215*'5G_NR_raw_UE'!ES18215),"")</f>
        <v/>
      </c>
    </row>
    <row r="18216" spans="31:32">
      <c r="AE18216" t="str">
        <f>IF('5G_NR_raw_UE'!EP18216&gt;0,('5G_NR_raw_UE'!EP18216*'5G_NR_raw_UE'!EQ18216),"")</f>
        <v/>
      </c>
      <c r="AF18216" t="str">
        <f>IF('5G_NR_raw_UE'!ER18216&gt;0,('5G_NR_raw_UE'!ER18216*'5G_NR_raw_UE'!ES18216),"")</f>
        <v/>
      </c>
    </row>
    <row r="18217" spans="31:32">
      <c r="AE18217" t="str">
        <f>IF('5G_NR_raw_UE'!EP18217&gt;0,('5G_NR_raw_UE'!EP18217*'5G_NR_raw_UE'!EQ18217),"")</f>
        <v/>
      </c>
      <c r="AF18217" t="str">
        <f>IF('5G_NR_raw_UE'!ER18217&gt;0,('5G_NR_raw_UE'!ER18217*'5G_NR_raw_UE'!ES18217),"")</f>
        <v/>
      </c>
    </row>
    <row r="18218" spans="31:32">
      <c r="AE18218" t="str">
        <f>IF('5G_NR_raw_UE'!EP18218&gt;0,('5G_NR_raw_UE'!EP18218*'5G_NR_raw_UE'!EQ18218),"")</f>
        <v/>
      </c>
      <c r="AF18218" t="str">
        <f>IF('5G_NR_raw_UE'!ER18218&gt;0,('5G_NR_raw_UE'!ER18218*'5G_NR_raw_UE'!ES18218),"")</f>
        <v/>
      </c>
    </row>
    <row r="18219" spans="31:32">
      <c r="AE18219" t="str">
        <f>IF('5G_NR_raw_UE'!EP18219&gt;0,('5G_NR_raw_UE'!EP18219*'5G_NR_raw_UE'!EQ18219),"")</f>
        <v/>
      </c>
      <c r="AF18219" t="str">
        <f>IF('5G_NR_raw_UE'!ER18219&gt;0,('5G_NR_raw_UE'!ER18219*'5G_NR_raw_UE'!ES18219),"")</f>
        <v/>
      </c>
    </row>
    <row r="18220" spans="31:32">
      <c r="AE18220" t="str">
        <f>IF('5G_NR_raw_UE'!EP18220&gt;0,('5G_NR_raw_UE'!EP18220*'5G_NR_raw_UE'!EQ18220),"")</f>
        <v/>
      </c>
      <c r="AF18220" t="str">
        <f>IF('5G_NR_raw_UE'!ER18220&gt;0,('5G_NR_raw_UE'!ER18220*'5G_NR_raw_UE'!ES18220),"")</f>
        <v/>
      </c>
    </row>
    <row r="18221" spans="31:32">
      <c r="AE18221" t="str">
        <f>IF('5G_NR_raw_UE'!EP18221&gt;0,('5G_NR_raw_UE'!EP18221*'5G_NR_raw_UE'!EQ18221),"")</f>
        <v/>
      </c>
      <c r="AF18221" t="str">
        <f>IF('5G_NR_raw_UE'!ER18221&gt;0,('5G_NR_raw_UE'!ER18221*'5G_NR_raw_UE'!ES18221),"")</f>
        <v/>
      </c>
    </row>
    <row r="18222" spans="31:32">
      <c r="AE18222" t="str">
        <f>IF('5G_NR_raw_UE'!EP18222&gt;0,('5G_NR_raw_UE'!EP18222*'5G_NR_raw_UE'!EQ18222),"")</f>
        <v/>
      </c>
      <c r="AF18222" t="str">
        <f>IF('5G_NR_raw_UE'!ER18222&gt;0,('5G_NR_raw_UE'!ER18222*'5G_NR_raw_UE'!ES18222),"")</f>
        <v/>
      </c>
    </row>
    <row r="18223" spans="31:32">
      <c r="AE18223" t="str">
        <f>IF('5G_NR_raw_UE'!EP18223&gt;0,('5G_NR_raw_UE'!EP18223*'5G_NR_raw_UE'!EQ18223),"")</f>
        <v/>
      </c>
      <c r="AF18223" t="str">
        <f>IF('5G_NR_raw_UE'!ER18223&gt;0,('5G_NR_raw_UE'!ER18223*'5G_NR_raw_UE'!ES18223),"")</f>
        <v/>
      </c>
    </row>
    <row r="18224" spans="31:32">
      <c r="AE18224" t="str">
        <f>IF('5G_NR_raw_UE'!EP18224&gt;0,('5G_NR_raw_UE'!EP18224*'5G_NR_raw_UE'!EQ18224),"")</f>
        <v/>
      </c>
      <c r="AF18224" t="str">
        <f>IF('5G_NR_raw_UE'!ER18224&gt;0,('5G_NR_raw_UE'!ER18224*'5G_NR_raw_UE'!ES18224),"")</f>
        <v/>
      </c>
    </row>
    <row r="18225" spans="31:32">
      <c r="AE18225" t="str">
        <f>IF('5G_NR_raw_UE'!EP18225&gt;0,('5G_NR_raw_UE'!EP18225*'5G_NR_raw_UE'!EQ18225),"")</f>
        <v/>
      </c>
      <c r="AF18225" t="str">
        <f>IF('5G_NR_raw_UE'!ER18225&gt;0,('5G_NR_raw_UE'!ER18225*'5G_NR_raw_UE'!ES18225),"")</f>
        <v/>
      </c>
    </row>
    <row r="18226" spans="31:32">
      <c r="AE18226" t="str">
        <f>IF('5G_NR_raw_UE'!EP18226&gt;0,('5G_NR_raw_UE'!EP18226*'5G_NR_raw_UE'!EQ18226),"")</f>
        <v/>
      </c>
      <c r="AF18226" t="str">
        <f>IF('5G_NR_raw_UE'!ER18226&gt;0,('5G_NR_raw_UE'!ER18226*'5G_NR_raw_UE'!ES18226),"")</f>
        <v/>
      </c>
    </row>
    <row r="18227" spans="31:32">
      <c r="AE18227" t="str">
        <f>IF('5G_NR_raw_UE'!EP18227&gt;0,('5G_NR_raw_UE'!EP18227*'5G_NR_raw_UE'!EQ18227),"")</f>
        <v/>
      </c>
      <c r="AF18227" t="str">
        <f>IF('5G_NR_raw_UE'!ER18227&gt;0,('5G_NR_raw_UE'!ER18227*'5G_NR_raw_UE'!ES18227),"")</f>
        <v/>
      </c>
    </row>
    <row r="18228" spans="31:32">
      <c r="AE18228" t="str">
        <f>IF('5G_NR_raw_UE'!EP18228&gt;0,('5G_NR_raw_UE'!EP18228*'5G_NR_raw_UE'!EQ18228),"")</f>
        <v/>
      </c>
      <c r="AF18228" t="str">
        <f>IF('5G_NR_raw_UE'!ER18228&gt;0,('5G_NR_raw_UE'!ER18228*'5G_NR_raw_UE'!ES18228),"")</f>
        <v/>
      </c>
    </row>
    <row r="18229" spans="31:32">
      <c r="AE18229" t="str">
        <f>IF('5G_NR_raw_UE'!EP18229&gt;0,('5G_NR_raw_UE'!EP18229*'5G_NR_raw_UE'!EQ18229),"")</f>
        <v/>
      </c>
      <c r="AF18229" t="str">
        <f>IF('5G_NR_raw_UE'!ER18229&gt;0,('5G_NR_raw_UE'!ER18229*'5G_NR_raw_UE'!ES18229),"")</f>
        <v/>
      </c>
    </row>
    <row r="18230" spans="31:32">
      <c r="AE18230" t="str">
        <f>IF('5G_NR_raw_UE'!EP18230&gt;0,('5G_NR_raw_UE'!EP18230*'5G_NR_raw_UE'!EQ18230),"")</f>
        <v/>
      </c>
      <c r="AF18230" t="str">
        <f>IF('5G_NR_raw_UE'!ER18230&gt;0,('5G_NR_raw_UE'!ER18230*'5G_NR_raw_UE'!ES18230),"")</f>
        <v/>
      </c>
    </row>
    <row r="18231" spans="31:32">
      <c r="AE18231" t="str">
        <f>IF('5G_NR_raw_UE'!EP18231&gt;0,('5G_NR_raw_UE'!EP18231*'5G_NR_raw_UE'!EQ18231),"")</f>
        <v/>
      </c>
      <c r="AF18231" t="str">
        <f>IF('5G_NR_raw_UE'!ER18231&gt;0,('5G_NR_raw_UE'!ER18231*'5G_NR_raw_UE'!ES18231),"")</f>
        <v/>
      </c>
    </row>
    <row r="18232" spans="31:32">
      <c r="AE18232" t="str">
        <f>IF('5G_NR_raw_UE'!EP18232&gt;0,('5G_NR_raw_UE'!EP18232*'5G_NR_raw_UE'!EQ18232),"")</f>
        <v/>
      </c>
      <c r="AF18232" t="str">
        <f>IF('5G_NR_raw_UE'!ER18232&gt;0,('5G_NR_raw_UE'!ER18232*'5G_NR_raw_UE'!ES18232),"")</f>
        <v/>
      </c>
    </row>
    <row r="18233" spans="31:32">
      <c r="AE18233" t="str">
        <f>IF('5G_NR_raw_UE'!EP18233&gt;0,('5G_NR_raw_UE'!EP18233*'5G_NR_raw_UE'!EQ18233),"")</f>
        <v/>
      </c>
      <c r="AF18233" t="str">
        <f>IF('5G_NR_raw_UE'!ER18233&gt;0,('5G_NR_raw_UE'!ER18233*'5G_NR_raw_UE'!ES18233),"")</f>
        <v/>
      </c>
    </row>
    <row r="18234" spans="31:32">
      <c r="AE18234" t="str">
        <f>IF('5G_NR_raw_UE'!EP18234&gt;0,('5G_NR_raw_UE'!EP18234*'5G_NR_raw_UE'!EQ18234),"")</f>
        <v/>
      </c>
      <c r="AF18234" t="str">
        <f>IF('5G_NR_raw_UE'!ER18234&gt;0,('5G_NR_raw_UE'!ER18234*'5G_NR_raw_UE'!ES18234),"")</f>
        <v/>
      </c>
    </row>
    <row r="18235" spans="31:32">
      <c r="AE18235" t="str">
        <f>IF('5G_NR_raw_UE'!EP18235&gt;0,('5G_NR_raw_UE'!EP18235*'5G_NR_raw_UE'!EQ18235),"")</f>
        <v/>
      </c>
      <c r="AF18235" t="str">
        <f>IF('5G_NR_raw_UE'!ER18235&gt;0,('5G_NR_raw_UE'!ER18235*'5G_NR_raw_UE'!ES18235),"")</f>
        <v/>
      </c>
    </row>
    <row r="18236" spans="31:32">
      <c r="AE18236" t="str">
        <f>IF('5G_NR_raw_UE'!EP18236&gt;0,('5G_NR_raw_UE'!EP18236*'5G_NR_raw_UE'!EQ18236),"")</f>
        <v/>
      </c>
      <c r="AF18236" t="str">
        <f>IF('5G_NR_raw_UE'!ER18236&gt;0,('5G_NR_raw_UE'!ER18236*'5G_NR_raw_UE'!ES18236),"")</f>
        <v/>
      </c>
    </row>
    <row r="18237" spans="31:32">
      <c r="AE18237" t="str">
        <f>IF('5G_NR_raw_UE'!EP18237&gt;0,('5G_NR_raw_UE'!EP18237*'5G_NR_raw_UE'!EQ18237),"")</f>
        <v/>
      </c>
      <c r="AF18237" t="str">
        <f>IF('5G_NR_raw_UE'!ER18237&gt;0,('5G_NR_raw_UE'!ER18237*'5G_NR_raw_UE'!ES18237),"")</f>
        <v/>
      </c>
    </row>
    <row r="18238" spans="31:32">
      <c r="AE18238" t="str">
        <f>IF('5G_NR_raw_UE'!EP18238&gt;0,('5G_NR_raw_UE'!EP18238*'5G_NR_raw_UE'!EQ18238),"")</f>
        <v/>
      </c>
      <c r="AF18238" t="str">
        <f>IF('5G_NR_raw_UE'!ER18238&gt;0,('5G_NR_raw_UE'!ER18238*'5G_NR_raw_UE'!ES18238),"")</f>
        <v/>
      </c>
    </row>
    <row r="18239" spans="31:32">
      <c r="AE18239" t="str">
        <f>IF('5G_NR_raw_UE'!EP18239&gt;0,('5G_NR_raw_UE'!EP18239*'5G_NR_raw_UE'!EQ18239),"")</f>
        <v/>
      </c>
      <c r="AF18239" t="str">
        <f>IF('5G_NR_raw_UE'!ER18239&gt;0,('5G_NR_raw_UE'!ER18239*'5G_NR_raw_UE'!ES18239),"")</f>
        <v/>
      </c>
    </row>
    <row r="18240" spans="31:32">
      <c r="AE18240" t="str">
        <f>IF('5G_NR_raw_UE'!EP18240&gt;0,('5G_NR_raw_UE'!EP18240*'5G_NR_raw_UE'!EQ18240),"")</f>
        <v/>
      </c>
      <c r="AF18240" t="str">
        <f>IF('5G_NR_raw_UE'!ER18240&gt;0,('5G_NR_raw_UE'!ER18240*'5G_NR_raw_UE'!ES18240),"")</f>
        <v/>
      </c>
    </row>
    <row r="18241" spans="31:32">
      <c r="AE18241" t="str">
        <f>IF('5G_NR_raw_UE'!EP18241&gt;0,('5G_NR_raw_UE'!EP18241*'5G_NR_raw_UE'!EQ18241),"")</f>
        <v/>
      </c>
      <c r="AF18241" t="str">
        <f>IF('5G_NR_raw_UE'!ER18241&gt;0,('5G_NR_raw_UE'!ER18241*'5G_NR_raw_UE'!ES18241),"")</f>
        <v/>
      </c>
    </row>
    <row r="18242" spans="31:32">
      <c r="AE18242" t="str">
        <f>IF('5G_NR_raw_UE'!EP18242&gt;0,('5G_NR_raw_UE'!EP18242*'5G_NR_raw_UE'!EQ18242),"")</f>
        <v/>
      </c>
      <c r="AF18242" t="str">
        <f>IF('5G_NR_raw_UE'!ER18242&gt;0,('5G_NR_raw_UE'!ER18242*'5G_NR_raw_UE'!ES18242),"")</f>
        <v/>
      </c>
    </row>
    <row r="18243" spans="31:32">
      <c r="AE18243" t="str">
        <f>IF('5G_NR_raw_UE'!EP18243&gt;0,('5G_NR_raw_UE'!EP18243*'5G_NR_raw_UE'!EQ18243),"")</f>
        <v/>
      </c>
      <c r="AF18243" t="str">
        <f>IF('5G_NR_raw_UE'!ER18243&gt;0,('5G_NR_raw_UE'!ER18243*'5G_NR_raw_UE'!ES18243),"")</f>
        <v/>
      </c>
    </row>
    <row r="18244" spans="31:32">
      <c r="AE18244" t="str">
        <f>IF('5G_NR_raw_UE'!EP18244&gt;0,('5G_NR_raw_UE'!EP18244*'5G_NR_raw_UE'!EQ18244),"")</f>
        <v/>
      </c>
      <c r="AF18244" t="str">
        <f>IF('5G_NR_raw_UE'!ER18244&gt;0,('5G_NR_raw_UE'!ER18244*'5G_NR_raw_UE'!ES18244),"")</f>
        <v/>
      </c>
    </row>
    <row r="18245" spans="31:32">
      <c r="AE18245" t="str">
        <f>IF('5G_NR_raw_UE'!EP18245&gt;0,('5G_NR_raw_UE'!EP18245*'5G_NR_raw_UE'!EQ18245),"")</f>
        <v/>
      </c>
      <c r="AF18245" t="str">
        <f>IF('5G_NR_raw_UE'!ER18245&gt;0,('5G_NR_raw_UE'!ER18245*'5G_NR_raw_UE'!ES18245),"")</f>
        <v/>
      </c>
    </row>
    <row r="18246" spans="31:32">
      <c r="AE18246" t="str">
        <f>IF('5G_NR_raw_UE'!EP18246&gt;0,('5G_NR_raw_UE'!EP18246*'5G_NR_raw_UE'!EQ18246),"")</f>
        <v/>
      </c>
      <c r="AF18246" t="str">
        <f>IF('5G_NR_raw_UE'!ER18246&gt;0,('5G_NR_raw_UE'!ER18246*'5G_NR_raw_UE'!ES18246),"")</f>
        <v/>
      </c>
    </row>
    <row r="18247" spans="31:32">
      <c r="AE18247" t="str">
        <f>IF('5G_NR_raw_UE'!EP18247&gt;0,('5G_NR_raw_UE'!EP18247*'5G_NR_raw_UE'!EQ18247),"")</f>
        <v/>
      </c>
      <c r="AF18247" t="str">
        <f>IF('5G_NR_raw_UE'!ER18247&gt;0,('5G_NR_raw_UE'!ER18247*'5G_NR_raw_UE'!ES18247),"")</f>
        <v/>
      </c>
    </row>
    <row r="18248" spans="31:32">
      <c r="AE18248" t="str">
        <f>IF('5G_NR_raw_UE'!EP18248&gt;0,('5G_NR_raw_UE'!EP18248*'5G_NR_raw_UE'!EQ18248),"")</f>
        <v/>
      </c>
      <c r="AF18248" t="str">
        <f>IF('5G_NR_raw_UE'!ER18248&gt;0,('5G_NR_raw_UE'!ER18248*'5G_NR_raw_UE'!ES18248),"")</f>
        <v/>
      </c>
    </row>
    <row r="18249" spans="31:32">
      <c r="AE18249" t="str">
        <f>IF('5G_NR_raw_UE'!EP18249&gt;0,('5G_NR_raw_UE'!EP18249*'5G_NR_raw_UE'!EQ18249),"")</f>
        <v/>
      </c>
      <c r="AF18249" t="str">
        <f>IF('5G_NR_raw_UE'!ER18249&gt;0,('5G_NR_raw_UE'!ER18249*'5G_NR_raw_UE'!ES18249),"")</f>
        <v/>
      </c>
    </row>
    <row r="18250" spans="31:32">
      <c r="AE18250" t="str">
        <f>IF('5G_NR_raw_UE'!EP18250&gt;0,('5G_NR_raw_UE'!EP18250*'5G_NR_raw_UE'!EQ18250),"")</f>
        <v/>
      </c>
      <c r="AF18250" t="str">
        <f>IF('5G_NR_raw_UE'!ER18250&gt;0,('5G_NR_raw_UE'!ER18250*'5G_NR_raw_UE'!ES18250),"")</f>
        <v/>
      </c>
    </row>
    <row r="18251" spans="31:32">
      <c r="AE18251" t="str">
        <f>IF('5G_NR_raw_UE'!EP18251&gt;0,('5G_NR_raw_UE'!EP18251*'5G_NR_raw_UE'!EQ18251),"")</f>
        <v/>
      </c>
      <c r="AF18251" t="str">
        <f>IF('5G_NR_raw_UE'!ER18251&gt;0,('5G_NR_raw_UE'!ER18251*'5G_NR_raw_UE'!ES18251),"")</f>
        <v/>
      </c>
    </row>
    <row r="18252" spans="31:32">
      <c r="AE18252" t="str">
        <f>IF('5G_NR_raw_UE'!EP18252&gt;0,('5G_NR_raw_UE'!EP18252*'5G_NR_raw_UE'!EQ18252),"")</f>
        <v/>
      </c>
      <c r="AF18252" t="str">
        <f>IF('5G_NR_raw_UE'!ER18252&gt;0,('5G_NR_raw_UE'!ER18252*'5G_NR_raw_UE'!ES18252),"")</f>
        <v/>
      </c>
    </row>
    <row r="18253" spans="31:32">
      <c r="AE18253" t="str">
        <f>IF('5G_NR_raw_UE'!EP18253&gt;0,('5G_NR_raw_UE'!EP18253*'5G_NR_raw_UE'!EQ18253),"")</f>
        <v/>
      </c>
      <c r="AF18253" t="str">
        <f>IF('5G_NR_raw_UE'!ER18253&gt;0,('5G_NR_raw_UE'!ER18253*'5G_NR_raw_UE'!ES18253),"")</f>
        <v/>
      </c>
    </row>
    <row r="18254" spans="31:32">
      <c r="AE18254" t="str">
        <f>IF('5G_NR_raw_UE'!EP18254&gt;0,('5G_NR_raw_UE'!EP18254*'5G_NR_raw_UE'!EQ18254),"")</f>
        <v/>
      </c>
      <c r="AF18254" t="str">
        <f>IF('5G_NR_raw_UE'!ER18254&gt;0,('5G_NR_raw_UE'!ER18254*'5G_NR_raw_UE'!ES18254),"")</f>
        <v/>
      </c>
    </row>
    <row r="18255" spans="31:32">
      <c r="AE18255" t="str">
        <f>IF('5G_NR_raw_UE'!EP18255&gt;0,('5G_NR_raw_UE'!EP18255*'5G_NR_raw_UE'!EQ18255),"")</f>
        <v/>
      </c>
      <c r="AF18255" t="str">
        <f>IF('5G_NR_raw_UE'!ER18255&gt;0,('5G_NR_raw_UE'!ER18255*'5G_NR_raw_UE'!ES18255),"")</f>
        <v/>
      </c>
    </row>
    <row r="18256" spans="31:32">
      <c r="AE18256" t="str">
        <f>IF('5G_NR_raw_UE'!EP18256&gt;0,('5G_NR_raw_UE'!EP18256*'5G_NR_raw_UE'!EQ18256),"")</f>
        <v/>
      </c>
      <c r="AF18256" t="str">
        <f>IF('5G_NR_raw_UE'!ER18256&gt;0,('5G_NR_raw_UE'!ER18256*'5G_NR_raw_UE'!ES18256),"")</f>
        <v/>
      </c>
    </row>
    <row r="18257" spans="31:32">
      <c r="AE18257" t="str">
        <f>IF('5G_NR_raw_UE'!EP18257&gt;0,('5G_NR_raw_UE'!EP18257*'5G_NR_raw_UE'!EQ18257),"")</f>
        <v/>
      </c>
      <c r="AF18257" t="str">
        <f>IF('5G_NR_raw_UE'!ER18257&gt;0,('5G_NR_raw_UE'!ER18257*'5G_NR_raw_UE'!ES18257),"")</f>
        <v/>
      </c>
    </row>
    <row r="18258" spans="31:32">
      <c r="AE18258" t="str">
        <f>IF('5G_NR_raw_UE'!EP18258&gt;0,('5G_NR_raw_UE'!EP18258*'5G_NR_raw_UE'!EQ18258),"")</f>
        <v/>
      </c>
      <c r="AF18258" t="str">
        <f>IF('5G_NR_raw_UE'!ER18258&gt;0,('5G_NR_raw_UE'!ER18258*'5G_NR_raw_UE'!ES18258),"")</f>
        <v/>
      </c>
    </row>
    <row r="18259" spans="31:32">
      <c r="AE18259" t="str">
        <f>IF('5G_NR_raw_UE'!EP18259&gt;0,('5G_NR_raw_UE'!EP18259*'5G_NR_raw_UE'!EQ18259),"")</f>
        <v/>
      </c>
      <c r="AF18259" t="str">
        <f>IF('5G_NR_raw_UE'!ER18259&gt;0,('5G_NR_raw_UE'!ER18259*'5G_NR_raw_UE'!ES18259),"")</f>
        <v/>
      </c>
    </row>
    <row r="18260" spans="31:32">
      <c r="AE18260" t="str">
        <f>IF('5G_NR_raw_UE'!EP18260&gt;0,('5G_NR_raw_UE'!EP18260*'5G_NR_raw_UE'!EQ18260),"")</f>
        <v/>
      </c>
      <c r="AF18260" t="str">
        <f>IF('5G_NR_raw_UE'!ER18260&gt;0,('5G_NR_raw_UE'!ER18260*'5G_NR_raw_UE'!ES18260),"")</f>
        <v/>
      </c>
    </row>
    <row r="18261" spans="31:32">
      <c r="AE18261" t="str">
        <f>IF('5G_NR_raw_UE'!EP18261&gt;0,('5G_NR_raw_UE'!EP18261*'5G_NR_raw_UE'!EQ18261),"")</f>
        <v/>
      </c>
      <c r="AF18261" t="str">
        <f>IF('5G_NR_raw_UE'!ER18261&gt;0,('5G_NR_raw_UE'!ER18261*'5G_NR_raw_UE'!ES18261),"")</f>
        <v/>
      </c>
    </row>
    <row r="18262" spans="31:32">
      <c r="AE18262" t="str">
        <f>IF('5G_NR_raw_UE'!EP18262&gt;0,('5G_NR_raw_UE'!EP18262*'5G_NR_raw_UE'!EQ18262),"")</f>
        <v/>
      </c>
      <c r="AF18262" t="str">
        <f>IF('5G_NR_raw_UE'!ER18262&gt;0,('5G_NR_raw_UE'!ER18262*'5G_NR_raw_UE'!ES18262),"")</f>
        <v/>
      </c>
    </row>
    <row r="18263" spans="31:32">
      <c r="AE18263" t="str">
        <f>IF('5G_NR_raw_UE'!EP18263&gt;0,('5G_NR_raw_UE'!EP18263*'5G_NR_raw_UE'!EQ18263),"")</f>
        <v/>
      </c>
      <c r="AF18263" t="str">
        <f>IF('5G_NR_raw_UE'!ER18263&gt;0,('5G_NR_raw_UE'!ER18263*'5G_NR_raw_UE'!ES18263),"")</f>
        <v/>
      </c>
    </row>
    <row r="18264" spans="31:32">
      <c r="AE18264" t="str">
        <f>IF('5G_NR_raw_UE'!EP18264&gt;0,('5G_NR_raw_UE'!EP18264*'5G_NR_raw_UE'!EQ18264),"")</f>
        <v/>
      </c>
      <c r="AF18264" t="str">
        <f>IF('5G_NR_raw_UE'!ER18264&gt;0,('5G_NR_raw_UE'!ER18264*'5G_NR_raw_UE'!ES18264),"")</f>
        <v/>
      </c>
    </row>
    <row r="18265" spans="31:32">
      <c r="AE18265" t="str">
        <f>IF('5G_NR_raw_UE'!EP18265&gt;0,('5G_NR_raw_UE'!EP18265*'5G_NR_raw_UE'!EQ18265),"")</f>
        <v/>
      </c>
      <c r="AF18265" t="str">
        <f>IF('5G_NR_raw_UE'!ER18265&gt;0,('5G_NR_raw_UE'!ER18265*'5G_NR_raw_UE'!ES18265),"")</f>
        <v/>
      </c>
    </row>
    <row r="18266" spans="31:32">
      <c r="AE18266" t="str">
        <f>IF('5G_NR_raw_UE'!EP18266&gt;0,('5G_NR_raw_UE'!EP18266*'5G_NR_raw_UE'!EQ18266),"")</f>
        <v/>
      </c>
      <c r="AF18266" t="str">
        <f>IF('5G_NR_raw_UE'!ER18266&gt;0,('5G_NR_raw_UE'!ER18266*'5G_NR_raw_UE'!ES18266),"")</f>
        <v/>
      </c>
    </row>
    <row r="18267" spans="31:32">
      <c r="AE18267" t="str">
        <f>IF('5G_NR_raw_UE'!EP18267&gt;0,('5G_NR_raw_UE'!EP18267*'5G_NR_raw_UE'!EQ18267),"")</f>
        <v/>
      </c>
      <c r="AF18267" t="str">
        <f>IF('5G_NR_raw_UE'!ER18267&gt;0,('5G_NR_raw_UE'!ER18267*'5G_NR_raw_UE'!ES18267),"")</f>
        <v/>
      </c>
    </row>
    <row r="18268" spans="31:32">
      <c r="AE18268" t="str">
        <f>IF('5G_NR_raw_UE'!EP18268&gt;0,('5G_NR_raw_UE'!EP18268*'5G_NR_raw_UE'!EQ18268),"")</f>
        <v/>
      </c>
      <c r="AF18268" t="str">
        <f>IF('5G_NR_raw_UE'!ER18268&gt;0,('5G_NR_raw_UE'!ER18268*'5G_NR_raw_UE'!ES18268),"")</f>
        <v/>
      </c>
    </row>
    <row r="18269" spans="31:32">
      <c r="AE18269" t="str">
        <f>IF('5G_NR_raw_UE'!EP18269&gt;0,('5G_NR_raw_UE'!EP18269*'5G_NR_raw_UE'!EQ18269),"")</f>
        <v/>
      </c>
      <c r="AF18269" t="str">
        <f>IF('5G_NR_raw_UE'!ER18269&gt;0,('5G_NR_raw_UE'!ER18269*'5G_NR_raw_UE'!ES18269),"")</f>
        <v/>
      </c>
    </row>
    <row r="18270" spans="31:32">
      <c r="AE18270" t="str">
        <f>IF('5G_NR_raw_UE'!EP18270&gt;0,('5G_NR_raw_UE'!EP18270*'5G_NR_raw_UE'!EQ18270),"")</f>
        <v/>
      </c>
      <c r="AF18270" t="str">
        <f>IF('5G_NR_raw_UE'!ER18270&gt;0,('5G_NR_raw_UE'!ER18270*'5G_NR_raw_UE'!ES18270),"")</f>
        <v/>
      </c>
    </row>
    <row r="18271" spans="31:32">
      <c r="AE18271" t="str">
        <f>IF('5G_NR_raw_UE'!EP18271&gt;0,('5G_NR_raw_UE'!EP18271*'5G_NR_raw_UE'!EQ18271),"")</f>
        <v/>
      </c>
      <c r="AF18271" t="str">
        <f>IF('5G_NR_raw_UE'!ER18271&gt;0,('5G_NR_raw_UE'!ER18271*'5G_NR_raw_UE'!ES18271),"")</f>
        <v/>
      </c>
    </row>
    <row r="18272" spans="31:32">
      <c r="AE18272" t="str">
        <f>IF('5G_NR_raw_UE'!EP18272&gt;0,('5G_NR_raw_UE'!EP18272*'5G_NR_raw_UE'!EQ18272),"")</f>
        <v/>
      </c>
      <c r="AF18272" t="str">
        <f>IF('5G_NR_raw_UE'!ER18272&gt;0,('5G_NR_raw_UE'!ER18272*'5G_NR_raw_UE'!ES18272),"")</f>
        <v/>
      </c>
    </row>
    <row r="18273" spans="31:32">
      <c r="AE18273" t="str">
        <f>IF('5G_NR_raw_UE'!EP18273&gt;0,('5G_NR_raw_UE'!EP18273*'5G_NR_raw_UE'!EQ18273),"")</f>
        <v/>
      </c>
      <c r="AF18273" t="str">
        <f>IF('5G_NR_raw_UE'!ER18273&gt;0,('5G_NR_raw_UE'!ER18273*'5G_NR_raw_UE'!ES18273),"")</f>
        <v/>
      </c>
    </row>
    <row r="18274" spans="31:32">
      <c r="AE18274" t="str">
        <f>IF('5G_NR_raw_UE'!EP18274&gt;0,('5G_NR_raw_UE'!EP18274*'5G_NR_raw_UE'!EQ18274),"")</f>
        <v/>
      </c>
      <c r="AF18274" t="str">
        <f>IF('5G_NR_raw_UE'!ER18274&gt;0,('5G_NR_raw_UE'!ER18274*'5G_NR_raw_UE'!ES18274),"")</f>
        <v/>
      </c>
    </row>
    <row r="18275" spans="31:32">
      <c r="AE18275" t="str">
        <f>IF('5G_NR_raw_UE'!EP18275&gt;0,('5G_NR_raw_UE'!EP18275*'5G_NR_raw_UE'!EQ18275),"")</f>
        <v/>
      </c>
      <c r="AF18275" t="str">
        <f>IF('5G_NR_raw_UE'!ER18275&gt;0,('5G_NR_raw_UE'!ER18275*'5G_NR_raw_UE'!ES18275),"")</f>
        <v/>
      </c>
    </row>
    <row r="18276" spans="31:32">
      <c r="AE18276" t="str">
        <f>IF('5G_NR_raw_UE'!EP18276&gt;0,('5G_NR_raw_UE'!EP18276*'5G_NR_raw_UE'!EQ18276),"")</f>
        <v/>
      </c>
      <c r="AF18276" t="str">
        <f>IF('5G_NR_raw_UE'!ER18276&gt;0,('5G_NR_raw_UE'!ER18276*'5G_NR_raw_UE'!ES18276),"")</f>
        <v/>
      </c>
    </row>
    <row r="18277" spans="31:32">
      <c r="AE18277" t="str">
        <f>IF('5G_NR_raw_UE'!EP18277&gt;0,('5G_NR_raw_UE'!EP18277*'5G_NR_raw_UE'!EQ18277),"")</f>
        <v/>
      </c>
      <c r="AF18277" t="str">
        <f>IF('5G_NR_raw_UE'!ER18277&gt;0,('5G_NR_raw_UE'!ER18277*'5G_NR_raw_UE'!ES18277),"")</f>
        <v/>
      </c>
    </row>
    <row r="18278" spans="31:32">
      <c r="AE18278" t="str">
        <f>IF('5G_NR_raw_UE'!EP18278&gt;0,('5G_NR_raw_UE'!EP18278*'5G_NR_raw_UE'!EQ18278),"")</f>
        <v/>
      </c>
      <c r="AF18278" t="str">
        <f>IF('5G_NR_raw_UE'!ER18278&gt;0,('5G_NR_raw_UE'!ER18278*'5G_NR_raw_UE'!ES18278),"")</f>
        <v/>
      </c>
    </row>
    <row r="18279" spans="31:32">
      <c r="AE18279" t="str">
        <f>IF('5G_NR_raw_UE'!EP18279&gt;0,('5G_NR_raw_UE'!EP18279*'5G_NR_raw_UE'!EQ18279),"")</f>
        <v/>
      </c>
      <c r="AF18279" t="str">
        <f>IF('5G_NR_raw_UE'!ER18279&gt;0,('5G_NR_raw_UE'!ER18279*'5G_NR_raw_UE'!ES18279),"")</f>
        <v/>
      </c>
    </row>
    <row r="18280" spans="31:32">
      <c r="AE18280" t="str">
        <f>IF('5G_NR_raw_UE'!EP18280&gt;0,('5G_NR_raw_UE'!EP18280*'5G_NR_raw_UE'!EQ18280),"")</f>
        <v/>
      </c>
      <c r="AF18280" t="str">
        <f>IF('5G_NR_raw_UE'!ER18280&gt;0,('5G_NR_raw_UE'!ER18280*'5G_NR_raw_UE'!ES18280),"")</f>
        <v/>
      </c>
    </row>
    <row r="18281" spans="31:32">
      <c r="AE18281" t="str">
        <f>IF('5G_NR_raw_UE'!EP18281&gt;0,('5G_NR_raw_UE'!EP18281*'5G_NR_raw_UE'!EQ18281),"")</f>
        <v/>
      </c>
      <c r="AF18281" t="str">
        <f>IF('5G_NR_raw_UE'!ER18281&gt;0,('5G_NR_raw_UE'!ER18281*'5G_NR_raw_UE'!ES18281),"")</f>
        <v/>
      </c>
    </row>
    <row r="18282" spans="31:32">
      <c r="AE18282" t="str">
        <f>IF('5G_NR_raw_UE'!EP18282&gt;0,('5G_NR_raw_UE'!EP18282*'5G_NR_raw_UE'!EQ18282),"")</f>
        <v/>
      </c>
      <c r="AF18282" t="str">
        <f>IF('5G_NR_raw_UE'!ER18282&gt;0,('5G_NR_raw_UE'!ER18282*'5G_NR_raw_UE'!ES18282),"")</f>
        <v/>
      </c>
    </row>
    <row r="18283" spans="31:32">
      <c r="AE18283" t="str">
        <f>IF('5G_NR_raw_UE'!EP18283&gt;0,('5G_NR_raw_UE'!EP18283*'5G_NR_raw_UE'!EQ18283),"")</f>
        <v/>
      </c>
      <c r="AF18283" t="str">
        <f>IF('5G_NR_raw_UE'!ER18283&gt;0,('5G_NR_raw_UE'!ER18283*'5G_NR_raw_UE'!ES18283),"")</f>
        <v/>
      </c>
    </row>
    <row r="18284" spans="31:32">
      <c r="AE18284" t="str">
        <f>IF('5G_NR_raw_UE'!EP18284&gt;0,('5G_NR_raw_UE'!EP18284*'5G_NR_raw_UE'!EQ18284),"")</f>
        <v/>
      </c>
      <c r="AF18284" t="str">
        <f>IF('5G_NR_raw_UE'!ER18284&gt;0,('5G_NR_raw_UE'!ER18284*'5G_NR_raw_UE'!ES18284),"")</f>
        <v/>
      </c>
    </row>
    <row r="18285" spans="31:32">
      <c r="AE18285" t="str">
        <f>IF('5G_NR_raw_UE'!EP18285&gt;0,('5G_NR_raw_UE'!EP18285*'5G_NR_raw_UE'!EQ18285),"")</f>
        <v/>
      </c>
      <c r="AF18285" t="str">
        <f>IF('5G_NR_raw_UE'!ER18285&gt;0,('5G_NR_raw_UE'!ER18285*'5G_NR_raw_UE'!ES18285),"")</f>
        <v/>
      </c>
    </row>
    <row r="18286" spans="31:32">
      <c r="AE18286" t="str">
        <f>IF('5G_NR_raw_UE'!EP18286&gt;0,('5G_NR_raw_UE'!EP18286*'5G_NR_raw_UE'!EQ18286),"")</f>
        <v/>
      </c>
      <c r="AF18286" t="str">
        <f>IF('5G_NR_raw_UE'!ER18286&gt;0,('5G_NR_raw_UE'!ER18286*'5G_NR_raw_UE'!ES18286),"")</f>
        <v/>
      </c>
    </row>
    <row r="18287" spans="31:32">
      <c r="AE18287" t="str">
        <f>IF('5G_NR_raw_UE'!EP18287&gt;0,('5G_NR_raw_UE'!EP18287*'5G_NR_raw_UE'!EQ18287),"")</f>
        <v/>
      </c>
      <c r="AF18287" t="str">
        <f>IF('5G_NR_raw_UE'!ER18287&gt;0,('5G_NR_raw_UE'!ER18287*'5G_NR_raw_UE'!ES18287),"")</f>
        <v/>
      </c>
    </row>
    <row r="18288" spans="31:32">
      <c r="AE18288" t="str">
        <f>IF('5G_NR_raw_UE'!EP18288&gt;0,('5G_NR_raw_UE'!EP18288*'5G_NR_raw_UE'!EQ18288),"")</f>
        <v/>
      </c>
      <c r="AF18288" t="str">
        <f>IF('5G_NR_raw_UE'!ER18288&gt;0,('5G_NR_raw_UE'!ER18288*'5G_NR_raw_UE'!ES18288),"")</f>
        <v/>
      </c>
    </row>
    <row r="18289" spans="31:32">
      <c r="AE18289" t="str">
        <f>IF('5G_NR_raw_UE'!EP18289&gt;0,('5G_NR_raw_UE'!EP18289*'5G_NR_raw_UE'!EQ18289),"")</f>
        <v/>
      </c>
      <c r="AF18289" t="str">
        <f>IF('5G_NR_raw_UE'!ER18289&gt;0,('5G_NR_raw_UE'!ER18289*'5G_NR_raw_UE'!ES18289),"")</f>
        <v/>
      </c>
    </row>
    <row r="18290" spans="31:32">
      <c r="AE18290" t="str">
        <f>IF('5G_NR_raw_UE'!EP18290&gt;0,('5G_NR_raw_UE'!EP18290*'5G_NR_raw_UE'!EQ18290),"")</f>
        <v/>
      </c>
      <c r="AF18290" t="str">
        <f>IF('5G_NR_raw_UE'!ER18290&gt;0,('5G_NR_raw_UE'!ER18290*'5G_NR_raw_UE'!ES18290),"")</f>
        <v/>
      </c>
    </row>
    <row r="18291" spans="31:32">
      <c r="AE18291" t="str">
        <f>IF('5G_NR_raw_UE'!EP18291&gt;0,('5G_NR_raw_UE'!EP18291*'5G_NR_raw_UE'!EQ18291),"")</f>
        <v/>
      </c>
      <c r="AF18291" t="str">
        <f>IF('5G_NR_raw_UE'!ER18291&gt;0,('5G_NR_raw_UE'!ER18291*'5G_NR_raw_UE'!ES18291),"")</f>
        <v/>
      </c>
    </row>
    <row r="18292" spans="31:32">
      <c r="AE18292" t="str">
        <f>IF('5G_NR_raw_UE'!EP18292&gt;0,('5G_NR_raw_UE'!EP18292*'5G_NR_raw_UE'!EQ18292),"")</f>
        <v/>
      </c>
      <c r="AF18292" t="str">
        <f>IF('5G_NR_raw_UE'!ER18292&gt;0,('5G_NR_raw_UE'!ER18292*'5G_NR_raw_UE'!ES18292),"")</f>
        <v/>
      </c>
    </row>
    <row r="18293" spans="31:32">
      <c r="AE18293" t="str">
        <f>IF('5G_NR_raw_UE'!EP18293&gt;0,('5G_NR_raw_UE'!EP18293*'5G_NR_raw_UE'!EQ18293),"")</f>
        <v/>
      </c>
      <c r="AF18293" t="str">
        <f>IF('5G_NR_raw_UE'!ER18293&gt;0,('5G_NR_raw_UE'!ER18293*'5G_NR_raw_UE'!ES18293),"")</f>
        <v/>
      </c>
    </row>
    <row r="18294" spans="31:32">
      <c r="AE18294" t="str">
        <f>IF('5G_NR_raw_UE'!EP18294&gt;0,('5G_NR_raw_UE'!EP18294*'5G_NR_raw_UE'!EQ18294),"")</f>
        <v/>
      </c>
      <c r="AF18294" t="str">
        <f>IF('5G_NR_raw_UE'!ER18294&gt;0,('5G_NR_raw_UE'!ER18294*'5G_NR_raw_UE'!ES18294),"")</f>
        <v/>
      </c>
    </row>
    <row r="18295" spans="31:32">
      <c r="AE18295" t="str">
        <f>IF('5G_NR_raw_UE'!EP18295&gt;0,('5G_NR_raw_UE'!EP18295*'5G_NR_raw_UE'!EQ18295),"")</f>
        <v/>
      </c>
      <c r="AF18295" t="str">
        <f>IF('5G_NR_raw_UE'!ER18295&gt;0,('5G_NR_raw_UE'!ER18295*'5G_NR_raw_UE'!ES18295),"")</f>
        <v/>
      </c>
    </row>
    <row r="18296" spans="31:32">
      <c r="AE18296" t="str">
        <f>IF('5G_NR_raw_UE'!EP18296&gt;0,('5G_NR_raw_UE'!EP18296*'5G_NR_raw_UE'!EQ18296),"")</f>
        <v/>
      </c>
      <c r="AF18296" t="str">
        <f>IF('5G_NR_raw_UE'!ER18296&gt;0,('5G_NR_raw_UE'!ER18296*'5G_NR_raw_UE'!ES18296),"")</f>
        <v/>
      </c>
    </row>
    <row r="18297" spans="31:32">
      <c r="AE18297" t="str">
        <f>IF('5G_NR_raw_UE'!EP18297&gt;0,('5G_NR_raw_UE'!EP18297*'5G_NR_raw_UE'!EQ18297),"")</f>
        <v/>
      </c>
      <c r="AF18297" t="str">
        <f>IF('5G_NR_raw_UE'!ER18297&gt;0,('5G_NR_raw_UE'!ER18297*'5G_NR_raw_UE'!ES18297),"")</f>
        <v/>
      </c>
    </row>
    <row r="18298" spans="31:32">
      <c r="AE18298" t="str">
        <f>IF('5G_NR_raw_UE'!EP18298&gt;0,('5G_NR_raw_UE'!EP18298*'5G_NR_raw_UE'!EQ18298),"")</f>
        <v/>
      </c>
      <c r="AF18298" t="str">
        <f>IF('5G_NR_raw_UE'!ER18298&gt;0,('5G_NR_raw_UE'!ER18298*'5G_NR_raw_UE'!ES18298),"")</f>
        <v/>
      </c>
    </row>
    <row r="18299" spans="31:32">
      <c r="AE18299" t="str">
        <f>IF('5G_NR_raw_UE'!EP18299&gt;0,('5G_NR_raw_UE'!EP18299*'5G_NR_raw_UE'!EQ18299),"")</f>
        <v/>
      </c>
      <c r="AF18299" t="str">
        <f>IF('5G_NR_raw_UE'!ER18299&gt;0,('5G_NR_raw_UE'!ER18299*'5G_NR_raw_UE'!ES18299),"")</f>
        <v/>
      </c>
    </row>
    <row r="18300" spans="31:32">
      <c r="AE18300" t="str">
        <f>IF('5G_NR_raw_UE'!EP18300&gt;0,('5G_NR_raw_UE'!EP18300*'5G_NR_raw_UE'!EQ18300),"")</f>
        <v/>
      </c>
      <c r="AF18300" t="str">
        <f>IF('5G_NR_raw_UE'!ER18300&gt;0,('5G_NR_raw_UE'!ER18300*'5G_NR_raw_UE'!ES18300),"")</f>
        <v/>
      </c>
    </row>
    <row r="18301" spans="31:32">
      <c r="AE18301" t="str">
        <f>IF('5G_NR_raw_UE'!EP18301&gt;0,('5G_NR_raw_UE'!EP18301*'5G_NR_raw_UE'!EQ18301),"")</f>
        <v/>
      </c>
      <c r="AF18301" t="str">
        <f>IF('5G_NR_raw_UE'!ER18301&gt;0,('5G_NR_raw_UE'!ER18301*'5G_NR_raw_UE'!ES18301),"")</f>
        <v/>
      </c>
    </row>
    <row r="18302" spans="31:32">
      <c r="AE18302" t="str">
        <f>IF('5G_NR_raw_UE'!EP18302&gt;0,('5G_NR_raw_UE'!EP18302*'5G_NR_raw_UE'!EQ18302),"")</f>
        <v/>
      </c>
      <c r="AF18302" t="str">
        <f>IF('5G_NR_raw_UE'!ER18302&gt;0,('5G_NR_raw_UE'!ER18302*'5G_NR_raw_UE'!ES18302),"")</f>
        <v/>
      </c>
    </row>
    <row r="18303" spans="31:32">
      <c r="AE18303" t="str">
        <f>IF('5G_NR_raw_UE'!EP18303&gt;0,('5G_NR_raw_UE'!EP18303*'5G_NR_raw_UE'!EQ18303),"")</f>
        <v/>
      </c>
      <c r="AF18303" t="str">
        <f>IF('5G_NR_raw_UE'!ER18303&gt;0,('5G_NR_raw_UE'!ER18303*'5G_NR_raw_UE'!ES18303),"")</f>
        <v/>
      </c>
    </row>
    <row r="18304" spans="31:32">
      <c r="AE18304" t="str">
        <f>IF('5G_NR_raw_UE'!EP18304&gt;0,('5G_NR_raw_UE'!EP18304*'5G_NR_raw_UE'!EQ18304),"")</f>
        <v/>
      </c>
      <c r="AF18304" t="str">
        <f>IF('5G_NR_raw_UE'!ER18304&gt;0,('5G_NR_raw_UE'!ER18304*'5G_NR_raw_UE'!ES18304),"")</f>
        <v/>
      </c>
    </row>
    <row r="18305" spans="31:32">
      <c r="AE18305" t="str">
        <f>IF('5G_NR_raw_UE'!EP18305&gt;0,('5G_NR_raw_UE'!EP18305*'5G_NR_raw_UE'!EQ18305),"")</f>
        <v/>
      </c>
      <c r="AF18305" t="str">
        <f>IF('5G_NR_raw_UE'!ER18305&gt;0,('5G_NR_raw_UE'!ER18305*'5G_NR_raw_UE'!ES18305),"")</f>
        <v/>
      </c>
    </row>
    <row r="18306" spans="31:32">
      <c r="AE18306" t="str">
        <f>IF('5G_NR_raw_UE'!EP18306&gt;0,('5G_NR_raw_UE'!EP18306*'5G_NR_raw_UE'!EQ18306),"")</f>
        <v/>
      </c>
      <c r="AF18306" t="str">
        <f>IF('5G_NR_raw_UE'!ER18306&gt;0,('5G_NR_raw_UE'!ER18306*'5G_NR_raw_UE'!ES18306),"")</f>
        <v/>
      </c>
    </row>
    <row r="18307" spans="31:32">
      <c r="AE18307" t="str">
        <f>IF('5G_NR_raw_UE'!EP18307&gt;0,('5G_NR_raw_UE'!EP18307*'5G_NR_raw_UE'!EQ18307),"")</f>
        <v/>
      </c>
      <c r="AF18307" t="str">
        <f>IF('5G_NR_raw_UE'!ER18307&gt;0,('5G_NR_raw_UE'!ER18307*'5G_NR_raw_UE'!ES18307),"")</f>
        <v/>
      </c>
    </row>
    <row r="18308" spans="31:32">
      <c r="AE18308" t="str">
        <f>IF('5G_NR_raw_UE'!EP18308&gt;0,('5G_NR_raw_UE'!EP18308*'5G_NR_raw_UE'!EQ18308),"")</f>
        <v/>
      </c>
      <c r="AF18308" t="str">
        <f>IF('5G_NR_raw_UE'!ER18308&gt;0,('5G_NR_raw_UE'!ER18308*'5G_NR_raw_UE'!ES18308),"")</f>
        <v/>
      </c>
    </row>
    <row r="18309" spans="31:32">
      <c r="AE18309" t="str">
        <f>IF('5G_NR_raw_UE'!EP18309&gt;0,('5G_NR_raw_UE'!EP18309*'5G_NR_raw_UE'!EQ18309),"")</f>
        <v/>
      </c>
      <c r="AF18309" t="str">
        <f>IF('5G_NR_raw_UE'!ER18309&gt;0,('5G_NR_raw_UE'!ER18309*'5G_NR_raw_UE'!ES18309),"")</f>
        <v/>
      </c>
    </row>
    <row r="18310" spans="31:32">
      <c r="AE18310" t="str">
        <f>IF('5G_NR_raw_UE'!EP18310&gt;0,('5G_NR_raw_UE'!EP18310*'5G_NR_raw_UE'!EQ18310),"")</f>
        <v/>
      </c>
      <c r="AF18310" t="str">
        <f>IF('5G_NR_raw_UE'!ER18310&gt;0,('5G_NR_raw_UE'!ER18310*'5G_NR_raw_UE'!ES18310),"")</f>
        <v/>
      </c>
    </row>
    <row r="18311" spans="31:32">
      <c r="AE18311" t="str">
        <f>IF('5G_NR_raw_UE'!EP18311&gt;0,('5G_NR_raw_UE'!EP18311*'5G_NR_raw_UE'!EQ18311),"")</f>
        <v/>
      </c>
      <c r="AF18311" t="str">
        <f>IF('5G_NR_raw_UE'!ER18311&gt;0,('5G_NR_raw_UE'!ER18311*'5G_NR_raw_UE'!ES18311),"")</f>
        <v/>
      </c>
    </row>
    <row r="18312" spans="31:32">
      <c r="AE18312" t="str">
        <f>IF('5G_NR_raw_UE'!EP18312&gt;0,('5G_NR_raw_UE'!EP18312*'5G_NR_raw_UE'!EQ18312),"")</f>
        <v/>
      </c>
      <c r="AF18312" t="str">
        <f>IF('5G_NR_raw_UE'!ER18312&gt;0,('5G_NR_raw_UE'!ER18312*'5G_NR_raw_UE'!ES18312),"")</f>
        <v/>
      </c>
    </row>
    <row r="18313" spans="31:32">
      <c r="AE18313" t="str">
        <f>IF('5G_NR_raw_UE'!EP18313&gt;0,('5G_NR_raw_UE'!EP18313*'5G_NR_raw_UE'!EQ18313),"")</f>
        <v/>
      </c>
      <c r="AF18313" t="str">
        <f>IF('5G_NR_raw_UE'!ER18313&gt;0,('5G_NR_raw_UE'!ER18313*'5G_NR_raw_UE'!ES18313),"")</f>
        <v/>
      </c>
    </row>
    <row r="18314" spans="31:32">
      <c r="AE18314" t="str">
        <f>IF('5G_NR_raw_UE'!EP18314&gt;0,('5G_NR_raw_UE'!EP18314*'5G_NR_raw_UE'!EQ18314),"")</f>
        <v/>
      </c>
      <c r="AF18314" t="str">
        <f>IF('5G_NR_raw_UE'!ER18314&gt;0,('5G_NR_raw_UE'!ER18314*'5G_NR_raw_UE'!ES18314),"")</f>
        <v/>
      </c>
    </row>
    <row r="18315" spans="31:32">
      <c r="AE18315" t="str">
        <f>IF('5G_NR_raw_UE'!EP18315&gt;0,('5G_NR_raw_UE'!EP18315*'5G_NR_raw_UE'!EQ18315),"")</f>
        <v/>
      </c>
      <c r="AF18315" t="str">
        <f>IF('5G_NR_raw_UE'!ER18315&gt;0,('5G_NR_raw_UE'!ER18315*'5G_NR_raw_UE'!ES18315),"")</f>
        <v/>
      </c>
    </row>
    <row r="18316" spans="31:32">
      <c r="AE18316" t="str">
        <f>IF('5G_NR_raw_UE'!EP18316&gt;0,('5G_NR_raw_UE'!EP18316*'5G_NR_raw_UE'!EQ18316),"")</f>
        <v/>
      </c>
      <c r="AF18316" t="str">
        <f>IF('5G_NR_raw_UE'!ER18316&gt;0,('5G_NR_raw_UE'!ER18316*'5G_NR_raw_UE'!ES18316),"")</f>
        <v/>
      </c>
    </row>
    <row r="18317" spans="31:32">
      <c r="AE18317" t="str">
        <f>IF('5G_NR_raw_UE'!EP18317&gt;0,('5G_NR_raw_UE'!EP18317*'5G_NR_raw_UE'!EQ18317),"")</f>
        <v/>
      </c>
      <c r="AF18317" t="str">
        <f>IF('5G_NR_raw_UE'!ER18317&gt;0,('5G_NR_raw_UE'!ER18317*'5G_NR_raw_UE'!ES18317),"")</f>
        <v/>
      </c>
    </row>
    <row r="18318" spans="31:32">
      <c r="AE18318" t="str">
        <f>IF('5G_NR_raw_UE'!EP18318&gt;0,('5G_NR_raw_UE'!EP18318*'5G_NR_raw_UE'!EQ18318),"")</f>
        <v/>
      </c>
      <c r="AF18318" t="str">
        <f>IF('5G_NR_raw_UE'!ER18318&gt;0,('5G_NR_raw_UE'!ER18318*'5G_NR_raw_UE'!ES18318),"")</f>
        <v/>
      </c>
    </row>
    <row r="18319" spans="31:32">
      <c r="AE18319" t="str">
        <f>IF('5G_NR_raw_UE'!EP18319&gt;0,('5G_NR_raw_UE'!EP18319*'5G_NR_raw_UE'!EQ18319),"")</f>
        <v/>
      </c>
      <c r="AF18319" t="str">
        <f>IF('5G_NR_raw_UE'!ER18319&gt;0,('5G_NR_raw_UE'!ER18319*'5G_NR_raw_UE'!ES18319),"")</f>
        <v/>
      </c>
    </row>
    <row r="18320" spans="31:32">
      <c r="AE18320" t="str">
        <f>IF('5G_NR_raw_UE'!EP18320&gt;0,('5G_NR_raw_UE'!EP18320*'5G_NR_raw_UE'!EQ18320),"")</f>
        <v/>
      </c>
      <c r="AF18320" t="str">
        <f>IF('5G_NR_raw_UE'!ER18320&gt;0,('5G_NR_raw_UE'!ER18320*'5G_NR_raw_UE'!ES18320),"")</f>
        <v/>
      </c>
    </row>
    <row r="18321" spans="31:32">
      <c r="AE18321" t="str">
        <f>IF('5G_NR_raw_UE'!EP18321&gt;0,('5G_NR_raw_UE'!EP18321*'5G_NR_raw_UE'!EQ18321),"")</f>
        <v/>
      </c>
      <c r="AF18321" t="str">
        <f>IF('5G_NR_raw_UE'!ER18321&gt;0,('5G_NR_raw_UE'!ER18321*'5G_NR_raw_UE'!ES18321),"")</f>
        <v/>
      </c>
    </row>
    <row r="18322" spans="31:32">
      <c r="AE18322" t="str">
        <f>IF('5G_NR_raw_UE'!EP18322&gt;0,('5G_NR_raw_UE'!EP18322*'5G_NR_raw_UE'!EQ18322),"")</f>
        <v/>
      </c>
      <c r="AF18322" t="str">
        <f>IF('5G_NR_raw_UE'!ER18322&gt;0,('5G_NR_raw_UE'!ER18322*'5G_NR_raw_UE'!ES18322),"")</f>
        <v/>
      </c>
    </row>
    <row r="18323" spans="31:32">
      <c r="AE18323" t="str">
        <f>IF('5G_NR_raw_UE'!EP18323&gt;0,('5G_NR_raw_UE'!EP18323*'5G_NR_raw_UE'!EQ18323),"")</f>
        <v/>
      </c>
      <c r="AF18323" t="str">
        <f>IF('5G_NR_raw_UE'!ER18323&gt;0,('5G_NR_raw_UE'!ER18323*'5G_NR_raw_UE'!ES18323),"")</f>
        <v/>
      </c>
    </row>
    <row r="18324" spans="31:32">
      <c r="AE18324" t="str">
        <f>IF('5G_NR_raw_UE'!EP18324&gt;0,('5G_NR_raw_UE'!EP18324*'5G_NR_raw_UE'!EQ18324),"")</f>
        <v/>
      </c>
      <c r="AF18324" t="str">
        <f>IF('5G_NR_raw_UE'!ER18324&gt;0,('5G_NR_raw_UE'!ER18324*'5G_NR_raw_UE'!ES18324),"")</f>
        <v/>
      </c>
    </row>
    <row r="18325" spans="31:32">
      <c r="AE18325" t="str">
        <f>IF('5G_NR_raw_UE'!EP18325&gt;0,('5G_NR_raw_UE'!EP18325*'5G_NR_raw_UE'!EQ18325),"")</f>
        <v/>
      </c>
      <c r="AF18325" t="str">
        <f>IF('5G_NR_raw_UE'!ER18325&gt;0,('5G_NR_raw_UE'!ER18325*'5G_NR_raw_UE'!ES18325),"")</f>
        <v/>
      </c>
    </row>
    <row r="18326" spans="31:32">
      <c r="AE18326" t="str">
        <f>IF('5G_NR_raw_UE'!EP18326&gt;0,('5G_NR_raw_UE'!EP18326*'5G_NR_raw_UE'!EQ18326),"")</f>
        <v/>
      </c>
      <c r="AF18326" t="str">
        <f>IF('5G_NR_raw_UE'!ER18326&gt;0,('5G_NR_raw_UE'!ER18326*'5G_NR_raw_UE'!ES18326),"")</f>
        <v/>
      </c>
    </row>
    <row r="18327" spans="31:32">
      <c r="AE18327" t="str">
        <f>IF('5G_NR_raw_UE'!EP18327&gt;0,('5G_NR_raw_UE'!EP18327*'5G_NR_raw_UE'!EQ18327),"")</f>
        <v/>
      </c>
      <c r="AF18327" t="str">
        <f>IF('5G_NR_raw_UE'!ER18327&gt;0,('5G_NR_raw_UE'!ER18327*'5G_NR_raw_UE'!ES18327),"")</f>
        <v/>
      </c>
    </row>
    <row r="18328" spans="31:32">
      <c r="AE18328" t="str">
        <f>IF('5G_NR_raw_UE'!EP18328&gt;0,('5G_NR_raw_UE'!EP18328*'5G_NR_raw_UE'!EQ18328),"")</f>
        <v/>
      </c>
      <c r="AF18328" t="str">
        <f>IF('5G_NR_raw_UE'!ER18328&gt;0,('5G_NR_raw_UE'!ER18328*'5G_NR_raw_UE'!ES18328),"")</f>
        <v/>
      </c>
    </row>
    <row r="18329" spans="31:32">
      <c r="AE18329" t="str">
        <f>IF('5G_NR_raw_UE'!EP18329&gt;0,('5G_NR_raw_UE'!EP18329*'5G_NR_raw_UE'!EQ18329),"")</f>
        <v/>
      </c>
      <c r="AF18329" t="str">
        <f>IF('5G_NR_raw_UE'!ER18329&gt;0,('5G_NR_raw_UE'!ER18329*'5G_NR_raw_UE'!ES18329),"")</f>
        <v/>
      </c>
    </row>
    <row r="18330" spans="31:32">
      <c r="AE18330" t="str">
        <f>IF('5G_NR_raw_UE'!EP18330&gt;0,('5G_NR_raw_UE'!EP18330*'5G_NR_raw_UE'!EQ18330),"")</f>
        <v/>
      </c>
      <c r="AF18330" t="str">
        <f>IF('5G_NR_raw_UE'!ER18330&gt;0,('5G_NR_raw_UE'!ER18330*'5G_NR_raw_UE'!ES18330),"")</f>
        <v/>
      </c>
    </row>
    <row r="18331" spans="31:32">
      <c r="AE18331" t="str">
        <f>IF('5G_NR_raw_UE'!EP18331&gt;0,('5G_NR_raw_UE'!EP18331*'5G_NR_raw_UE'!EQ18331),"")</f>
        <v/>
      </c>
      <c r="AF18331" t="str">
        <f>IF('5G_NR_raw_UE'!ER18331&gt;0,('5G_NR_raw_UE'!ER18331*'5G_NR_raw_UE'!ES18331),"")</f>
        <v/>
      </c>
    </row>
    <row r="18332" spans="31:32">
      <c r="AE18332" t="str">
        <f>IF('5G_NR_raw_UE'!EP18332&gt;0,('5G_NR_raw_UE'!EP18332*'5G_NR_raw_UE'!EQ18332),"")</f>
        <v/>
      </c>
      <c r="AF18332" t="str">
        <f>IF('5G_NR_raw_UE'!ER18332&gt;0,('5G_NR_raw_UE'!ER18332*'5G_NR_raw_UE'!ES18332),"")</f>
        <v/>
      </c>
    </row>
    <row r="18333" spans="31:32">
      <c r="AE18333" t="str">
        <f>IF('5G_NR_raw_UE'!EP18333&gt;0,('5G_NR_raw_UE'!EP18333*'5G_NR_raw_UE'!EQ18333),"")</f>
        <v/>
      </c>
      <c r="AF18333" t="str">
        <f>IF('5G_NR_raw_UE'!ER18333&gt;0,('5G_NR_raw_UE'!ER18333*'5G_NR_raw_UE'!ES18333),"")</f>
        <v/>
      </c>
    </row>
    <row r="18334" spans="31:32">
      <c r="AE18334" t="str">
        <f>IF('5G_NR_raw_UE'!EP18334&gt;0,('5G_NR_raw_UE'!EP18334*'5G_NR_raw_UE'!EQ18334),"")</f>
        <v/>
      </c>
      <c r="AF18334" t="str">
        <f>IF('5G_NR_raw_UE'!ER18334&gt;0,('5G_NR_raw_UE'!ER18334*'5G_NR_raw_UE'!ES18334),"")</f>
        <v/>
      </c>
    </row>
    <row r="18335" spans="31:32">
      <c r="AE18335" t="str">
        <f>IF('5G_NR_raw_UE'!EP18335&gt;0,('5G_NR_raw_UE'!EP18335*'5G_NR_raw_UE'!EQ18335),"")</f>
        <v/>
      </c>
      <c r="AF18335" t="str">
        <f>IF('5G_NR_raw_UE'!ER18335&gt;0,('5G_NR_raw_UE'!ER18335*'5G_NR_raw_UE'!ES18335),"")</f>
        <v/>
      </c>
    </row>
    <row r="18336" spans="31:32">
      <c r="AE18336" t="str">
        <f>IF('5G_NR_raw_UE'!EP18336&gt;0,('5G_NR_raw_UE'!EP18336*'5G_NR_raw_UE'!EQ18336),"")</f>
        <v/>
      </c>
      <c r="AF18336" t="str">
        <f>IF('5G_NR_raw_UE'!ER18336&gt;0,('5G_NR_raw_UE'!ER18336*'5G_NR_raw_UE'!ES18336),"")</f>
        <v/>
      </c>
    </row>
    <row r="18337" spans="31:32">
      <c r="AE18337" t="str">
        <f>IF('5G_NR_raw_UE'!EP18337&gt;0,('5G_NR_raw_UE'!EP18337*'5G_NR_raw_UE'!EQ18337),"")</f>
        <v/>
      </c>
      <c r="AF18337" t="str">
        <f>IF('5G_NR_raw_UE'!ER18337&gt;0,('5G_NR_raw_UE'!ER18337*'5G_NR_raw_UE'!ES18337),"")</f>
        <v/>
      </c>
    </row>
    <row r="18338" spans="31:32">
      <c r="AE18338" t="str">
        <f>IF('5G_NR_raw_UE'!EP18338&gt;0,('5G_NR_raw_UE'!EP18338*'5G_NR_raw_UE'!EQ18338),"")</f>
        <v/>
      </c>
      <c r="AF18338" t="str">
        <f>IF('5G_NR_raw_UE'!ER18338&gt;0,('5G_NR_raw_UE'!ER18338*'5G_NR_raw_UE'!ES18338),"")</f>
        <v/>
      </c>
    </row>
    <row r="18339" spans="31:32">
      <c r="AE18339" t="str">
        <f>IF('5G_NR_raw_UE'!EP18339&gt;0,('5G_NR_raw_UE'!EP18339*'5G_NR_raw_UE'!EQ18339),"")</f>
        <v/>
      </c>
      <c r="AF18339" t="str">
        <f>IF('5G_NR_raw_UE'!ER18339&gt;0,('5G_NR_raw_UE'!ER18339*'5G_NR_raw_UE'!ES18339),"")</f>
        <v/>
      </c>
    </row>
    <row r="18340" spans="31:32">
      <c r="AE18340" t="str">
        <f>IF('5G_NR_raw_UE'!EP18340&gt;0,('5G_NR_raw_UE'!EP18340*'5G_NR_raw_UE'!EQ18340),"")</f>
        <v/>
      </c>
      <c r="AF18340" t="str">
        <f>IF('5G_NR_raw_UE'!ER18340&gt;0,('5G_NR_raw_UE'!ER18340*'5G_NR_raw_UE'!ES18340),"")</f>
        <v/>
      </c>
    </row>
    <row r="18341" spans="31:32">
      <c r="AE18341" t="str">
        <f>IF('5G_NR_raw_UE'!EP18341&gt;0,('5G_NR_raw_UE'!EP18341*'5G_NR_raw_UE'!EQ18341),"")</f>
        <v/>
      </c>
      <c r="AF18341" t="str">
        <f>IF('5G_NR_raw_UE'!ER18341&gt;0,('5G_NR_raw_UE'!ER18341*'5G_NR_raw_UE'!ES18341),"")</f>
        <v/>
      </c>
    </row>
    <row r="18342" spans="31:32">
      <c r="AE18342" t="str">
        <f>IF('5G_NR_raw_UE'!EP18342&gt;0,('5G_NR_raw_UE'!EP18342*'5G_NR_raw_UE'!EQ18342),"")</f>
        <v/>
      </c>
      <c r="AF18342" t="str">
        <f>IF('5G_NR_raw_UE'!ER18342&gt;0,('5G_NR_raw_UE'!ER18342*'5G_NR_raw_UE'!ES18342),"")</f>
        <v/>
      </c>
    </row>
    <row r="18343" spans="31:32">
      <c r="AE18343" t="str">
        <f>IF('5G_NR_raw_UE'!EP18343&gt;0,('5G_NR_raw_UE'!EP18343*'5G_NR_raw_UE'!EQ18343),"")</f>
        <v/>
      </c>
      <c r="AF18343" t="str">
        <f>IF('5G_NR_raw_UE'!ER18343&gt;0,('5G_NR_raw_UE'!ER18343*'5G_NR_raw_UE'!ES18343),"")</f>
        <v/>
      </c>
    </row>
    <row r="18344" spans="31:32">
      <c r="AE18344" t="str">
        <f>IF('5G_NR_raw_UE'!EP18344&gt;0,('5G_NR_raw_UE'!EP18344*'5G_NR_raw_UE'!EQ18344),"")</f>
        <v/>
      </c>
      <c r="AF18344" t="str">
        <f>IF('5G_NR_raw_UE'!ER18344&gt;0,('5G_NR_raw_UE'!ER18344*'5G_NR_raw_UE'!ES18344),"")</f>
        <v/>
      </c>
    </row>
    <row r="18345" spans="31:32">
      <c r="AE18345" t="str">
        <f>IF('5G_NR_raw_UE'!EP18345&gt;0,('5G_NR_raw_UE'!EP18345*'5G_NR_raw_UE'!EQ18345),"")</f>
        <v/>
      </c>
      <c r="AF18345" t="str">
        <f>IF('5G_NR_raw_UE'!ER18345&gt;0,('5G_NR_raw_UE'!ER18345*'5G_NR_raw_UE'!ES18345),"")</f>
        <v/>
      </c>
    </row>
    <row r="18346" spans="31:32">
      <c r="AE18346" t="str">
        <f>IF('5G_NR_raw_UE'!EP18346&gt;0,('5G_NR_raw_UE'!EP18346*'5G_NR_raw_UE'!EQ18346),"")</f>
        <v/>
      </c>
      <c r="AF18346" t="str">
        <f>IF('5G_NR_raw_UE'!ER18346&gt;0,('5G_NR_raw_UE'!ER18346*'5G_NR_raw_UE'!ES18346),"")</f>
        <v/>
      </c>
    </row>
    <row r="18347" spans="31:32">
      <c r="AE18347" t="str">
        <f>IF('5G_NR_raw_UE'!EP18347&gt;0,('5G_NR_raw_UE'!EP18347*'5G_NR_raw_UE'!EQ18347),"")</f>
        <v/>
      </c>
      <c r="AF18347" t="str">
        <f>IF('5G_NR_raw_UE'!ER18347&gt;0,('5G_NR_raw_UE'!ER18347*'5G_NR_raw_UE'!ES18347),"")</f>
        <v/>
      </c>
    </row>
    <row r="18348" spans="31:32">
      <c r="AE18348" t="str">
        <f>IF('5G_NR_raw_UE'!EP18348&gt;0,('5G_NR_raw_UE'!EP18348*'5G_NR_raw_UE'!EQ18348),"")</f>
        <v/>
      </c>
      <c r="AF18348" t="str">
        <f>IF('5G_NR_raw_UE'!ER18348&gt;0,('5G_NR_raw_UE'!ER18348*'5G_NR_raw_UE'!ES18348),"")</f>
        <v/>
      </c>
    </row>
    <row r="18349" spans="31:32">
      <c r="AE18349" t="str">
        <f>IF('5G_NR_raw_UE'!EP18349&gt;0,('5G_NR_raw_UE'!EP18349*'5G_NR_raw_UE'!EQ18349),"")</f>
        <v/>
      </c>
      <c r="AF18349" t="str">
        <f>IF('5G_NR_raw_UE'!ER18349&gt;0,('5G_NR_raw_UE'!ER18349*'5G_NR_raw_UE'!ES18349),"")</f>
        <v/>
      </c>
    </row>
    <row r="18350" spans="31:32">
      <c r="AE18350" t="str">
        <f>IF('5G_NR_raw_UE'!EP18350&gt;0,('5G_NR_raw_UE'!EP18350*'5G_NR_raw_UE'!EQ18350),"")</f>
        <v/>
      </c>
      <c r="AF18350" t="str">
        <f>IF('5G_NR_raw_UE'!ER18350&gt;0,('5G_NR_raw_UE'!ER18350*'5G_NR_raw_UE'!ES18350),"")</f>
        <v/>
      </c>
    </row>
    <row r="18351" spans="31:32">
      <c r="AE18351" t="str">
        <f>IF('5G_NR_raw_UE'!EP18351&gt;0,('5G_NR_raw_UE'!EP18351*'5G_NR_raw_UE'!EQ18351),"")</f>
        <v/>
      </c>
      <c r="AF18351" t="str">
        <f>IF('5G_NR_raw_UE'!ER18351&gt;0,('5G_NR_raw_UE'!ER18351*'5G_NR_raw_UE'!ES18351),"")</f>
        <v/>
      </c>
    </row>
    <row r="18352" spans="31:32">
      <c r="AE18352" t="str">
        <f>IF('5G_NR_raw_UE'!EP18352&gt;0,('5G_NR_raw_UE'!EP18352*'5G_NR_raw_UE'!EQ18352),"")</f>
        <v/>
      </c>
      <c r="AF18352" t="str">
        <f>IF('5G_NR_raw_UE'!ER18352&gt;0,('5G_NR_raw_UE'!ER18352*'5G_NR_raw_UE'!ES18352),"")</f>
        <v/>
      </c>
    </row>
    <row r="18353" spans="31:32">
      <c r="AE18353" t="str">
        <f>IF('5G_NR_raw_UE'!EP18353&gt;0,('5G_NR_raw_UE'!EP18353*'5G_NR_raw_UE'!EQ18353),"")</f>
        <v/>
      </c>
      <c r="AF18353" t="str">
        <f>IF('5G_NR_raw_UE'!ER18353&gt;0,('5G_NR_raw_UE'!ER18353*'5G_NR_raw_UE'!ES18353),"")</f>
        <v/>
      </c>
    </row>
    <row r="18354" spans="31:32">
      <c r="AE18354" t="str">
        <f>IF('5G_NR_raw_UE'!EP18354&gt;0,('5G_NR_raw_UE'!EP18354*'5G_NR_raw_UE'!EQ18354),"")</f>
        <v/>
      </c>
      <c r="AF18354" t="str">
        <f>IF('5G_NR_raw_UE'!ER18354&gt;0,('5G_NR_raw_UE'!ER18354*'5G_NR_raw_UE'!ES18354),"")</f>
        <v/>
      </c>
    </row>
    <row r="18355" spans="31:32">
      <c r="AE18355" t="str">
        <f>IF('5G_NR_raw_UE'!EP18355&gt;0,('5G_NR_raw_UE'!EP18355*'5G_NR_raw_UE'!EQ18355),"")</f>
        <v/>
      </c>
      <c r="AF18355" t="str">
        <f>IF('5G_NR_raw_UE'!ER18355&gt;0,('5G_NR_raw_UE'!ER18355*'5G_NR_raw_UE'!ES18355),"")</f>
        <v/>
      </c>
    </row>
    <row r="18356" spans="31:32">
      <c r="AE18356" t="str">
        <f>IF('5G_NR_raw_UE'!EP18356&gt;0,('5G_NR_raw_UE'!EP18356*'5G_NR_raw_UE'!EQ18356),"")</f>
        <v/>
      </c>
      <c r="AF18356" t="str">
        <f>IF('5G_NR_raw_UE'!ER18356&gt;0,('5G_NR_raw_UE'!ER18356*'5G_NR_raw_UE'!ES18356),"")</f>
        <v/>
      </c>
    </row>
    <row r="18357" spans="31:32">
      <c r="AE18357" t="str">
        <f>IF('5G_NR_raw_UE'!EP18357&gt;0,('5G_NR_raw_UE'!EP18357*'5G_NR_raw_UE'!EQ18357),"")</f>
        <v/>
      </c>
      <c r="AF18357" t="str">
        <f>IF('5G_NR_raw_UE'!ER18357&gt;0,('5G_NR_raw_UE'!ER18357*'5G_NR_raw_UE'!ES18357),"")</f>
        <v/>
      </c>
    </row>
    <row r="18358" spans="31:32">
      <c r="AE18358" t="str">
        <f>IF('5G_NR_raw_UE'!EP18358&gt;0,('5G_NR_raw_UE'!EP18358*'5G_NR_raw_UE'!EQ18358),"")</f>
        <v/>
      </c>
      <c r="AF18358" t="str">
        <f>IF('5G_NR_raw_UE'!ER18358&gt;0,('5G_NR_raw_UE'!ER18358*'5G_NR_raw_UE'!ES18358),"")</f>
        <v/>
      </c>
    </row>
    <row r="18359" spans="31:32">
      <c r="AE18359" t="str">
        <f>IF('5G_NR_raw_UE'!EP18359&gt;0,('5G_NR_raw_UE'!EP18359*'5G_NR_raw_UE'!EQ18359),"")</f>
        <v/>
      </c>
      <c r="AF18359" t="str">
        <f>IF('5G_NR_raw_UE'!ER18359&gt;0,('5G_NR_raw_UE'!ER18359*'5G_NR_raw_UE'!ES18359),"")</f>
        <v/>
      </c>
    </row>
    <row r="18360" spans="31:32">
      <c r="AE18360" t="str">
        <f>IF('5G_NR_raw_UE'!EP18360&gt;0,('5G_NR_raw_UE'!EP18360*'5G_NR_raw_UE'!EQ18360),"")</f>
        <v/>
      </c>
      <c r="AF18360" t="str">
        <f>IF('5G_NR_raw_UE'!ER18360&gt;0,('5G_NR_raw_UE'!ER18360*'5G_NR_raw_UE'!ES18360),"")</f>
        <v/>
      </c>
    </row>
    <row r="18361" spans="31:32">
      <c r="AE18361" t="str">
        <f>IF('5G_NR_raw_UE'!EP18361&gt;0,('5G_NR_raw_UE'!EP18361*'5G_NR_raw_UE'!EQ18361),"")</f>
        <v/>
      </c>
      <c r="AF18361" t="str">
        <f>IF('5G_NR_raw_UE'!ER18361&gt;0,('5G_NR_raw_UE'!ER18361*'5G_NR_raw_UE'!ES18361),"")</f>
        <v/>
      </c>
    </row>
    <row r="18362" spans="31:32">
      <c r="AE18362" t="str">
        <f>IF('5G_NR_raw_UE'!EP18362&gt;0,('5G_NR_raw_UE'!EP18362*'5G_NR_raw_UE'!EQ18362),"")</f>
        <v/>
      </c>
      <c r="AF18362" t="str">
        <f>IF('5G_NR_raw_UE'!ER18362&gt;0,('5G_NR_raw_UE'!ER18362*'5G_NR_raw_UE'!ES18362),"")</f>
        <v/>
      </c>
    </row>
    <row r="18363" spans="31:32">
      <c r="AE18363" t="str">
        <f>IF('5G_NR_raw_UE'!EP18363&gt;0,('5G_NR_raw_UE'!EP18363*'5G_NR_raw_UE'!EQ18363),"")</f>
        <v/>
      </c>
      <c r="AF18363" t="str">
        <f>IF('5G_NR_raw_UE'!ER18363&gt;0,('5G_NR_raw_UE'!ER18363*'5G_NR_raw_UE'!ES18363),"")</f>
        <v/>
      </c>
    </row>
    <row r="18364" spans="31:32">
      <c r="AE18364" t="str">
        <f>IF('5G_NR_raw_UE'!EP18364&gt;0,('5G_NR_raw_UE'!EP18364*'5G_NR_raw_UE'!EQ18364),"")</f>
        <v/>
      </c>
      <c r="AF18364" t="str">
        <f>IF('5G_NR_raw_UE'!ER18364&gt;0,('5G_NR_raw_UE'!ER18364*'5G_NR_raw_UE'!ES18364),"")</f>
        <v/>
      </c>
    </row>
    <row r="18365" spans="31:32">
      <c r="AE18365" t="str">
        <f>IF('5G_NR_raw_UE'!EP18365&gt;0,('5G_NR_raw_UE'!EP18365*'5G_NR_raw_UE'!EQ18365),"")</f>
        <v/>
      </c>
      <c r="AF18365" t="str">
        <f>IF('5G_NR_raw_UE'!ER18365&gt;0,('5G_NR_raw_UE'!ER18365*'5G_NR_raw_UE'!ES18365),"")</f>
        <v/>
      </c>
    </row>
    <row r="18366" spans="31:32">
      <c r="AE18366" t="str">
        <f>IF('5G_NR_raw_UE'!EP18366&gt;0,('5G_NR_raw_UE'!EP18366*'5G_NR_raw_UE'!EQ18366),"")</f>
        <v/>
      </c>
      <c r="AF18366" t="str">
        <f>IF('5G_NR_raw_UE'!ER18366&gt;0,('5G_NR_raw_UE'!ER18366*'5G_NR_raw_UE'!ES18366),"")</f>
        <v/>
      </c>
    </row>
    <row r="18367" spans="31:32">
      <c r="AE18367" t="str">
        <f>IF('5G_NR_raw_UE'!EP18367&gt;0,('5G_NR_raw_UE'!EP18367*'5G_NR_raw_UE'!EQ18367),"")</f>
        <v/>
      </c>
      <c r="AF18367" t="str">
        <f>IF('5G_NR_raw_UE'!ER18367&gt;0,('5G_NR_raw_UE'!ER18367*'5G_NR_raw_UE'!ES18367),"")</f>
        <v/>
      </c>
    </row>
    <row r="18368" spans="31:32">
      <c r="AE18368" t="str">
        <f>IF('5G_NR_raw_UE'!EP18368&gt;0,('5G_NR_raw_UE'!EP18368*'5G_NR_raw_UE'!EQ18368),"")</f>
        <v/>
      </c>
      <c r="AF18368" t="str">
        <f>IF('5G_NR_raw_UE'!ER18368&gt;0,('5G_NR_raw_UE'!ER18368*'5G_NR_raw_UE'!ES18368),"")</f>
        <v/>
      </c>
    </row>
    <row r="18369" spans="31:32">
      <c r="AE18369" t="str">
        <f>IF('5G_NR_raw_UE'!EP18369&gt;0,('5G_NR_raw_UE'!EP18369*'5G_NR_raw_UE'!EQ18369),"")</f>
        <v/>
      </c>
      <c r="AF18369" t="str">
        <f>IF('5G_NR_raw_UE'!ER18369&gt;0,('5G_NR_raw_UE'!ER18369*'5G_NR_raw_UE'!ES18369),"")</f>
        <v/>
      </c>
    </row>
    <row r="18370" spans="31:32">
      <c r="AE18370" t="str">
        <f>IF('5G_NR_raw_UE'!EP18370&gt;0,('5G_NR_raw_UE'!EP18370*'5G_NR_raw_UE'!EQ18370),"")</f>
        <v/>
      </c>
      <c r="AF18370" t="str">
        <f>IF('5G_NR_raw_UE'!ER18370&gt;0,('5G_NR_raw_UE'!ER18370*'5G_NR_raw_UE'!ES18370),"")</f>
        <v/>
      </c>
    </row>
    <row r="18371" spans="31:32">
      <c r="AE18371" t="str">
        <f>IF('5G_NR_raw_UE'!EP18371&gt;0,('5G_NR_raw_UE'!EP18371*'5G_NR_raw_UE'!EQ18371),"")</f>
        <v/>
      </c>
      <c r="AF18371" t="str">
        <f>IF('5G_NR_raw_UE'!ER18371&gt;0,('5G_NR_raw_UE'!ER18371*'5G_NR_raw_UE'!ES18371),"")</f>
        <v/>
      </c>
    </row>
    <row r="18372" spans="31:32">
      <c r="AE18372" t="str">
        <f>IF('5G_NR_raw_UE'!EP18372&gt;0,('5G_NR_raw_UE'!EP18372*'5G_NR_raw_UE'!EQ18372),"")</f>
        <v/>
      </c>
      <c r="AF18372" t="str">
        <f>IF('5G_NR_raw_UE'!ER18372&gt;0,('5G_NR_raw_UE'!ER18372*'5G_NR_raw_UE'!ES18372),"")</f>
        <v/>
      </c>
    </row>
    <row r="18373" spans="31:32">
      <c r="AE18373" t="str">
        <f>IF('5G_NR_raw_UE'!EP18373&gt;0,('5G_NR_raw_UE'!EP18373*'5G_NR_raw_UE'!EQ18373),"")</f>
        <v/>
      </c>
      <c r="AF18373" t="str">
        <f>IF('5G_NR_raw_UE'!ER18373&gt;0,('5G_NR_raw_UE'!ER18373*'5G_NR_raw_UE'!ES18373),"")</f>
        <v/>
      </c>
    </row>
    <row r="18374" spans="31:32">
      <c r="AE18374" t="str">
        <f>IF('5G_NR_raw_UE'!EP18374&gt;0,('5G_NR_raw_UE'!EP18374*'5G_NR_raw_UE'!EQ18374),"")</f>
        <v/>
      </c>
      <c r="AF18374" t="str">
        <f>IF('5G_NR_raw_UE'!ER18374&gt;0,('5G_NR_raw_UE'!ER18374*'5G_NR_raw_UE'!ES18374),"")</f>
        <v/>
      </c>
    </row>
    <row r="18375" spans="31:32">
      <c r="AE18375" t="str">
        <f>IF('5G_NR_raw_UE'!EP18375&gt;0,('5G_NR_raw_UE'!EP18375*'5G_NR_raw_UE'!EQ18375),"")</f>
        <v/>
      </c>
      <c r="AF18375" t="str">
        <f>IF('5G_NR_raw_UE'!ER18375&gt;0,('5G_NR_raw_UE'!ER18375*'5G_NR_raw_UE'!ES18375),"")</f>
        <v/>
      </c>
    </row>
    <row r="18376" spans="31:32">
      <c r="AE18376" t="str">
        <f>IF('5G_NR_raw_UE'!EP18376&gt;0,('5G_NR_raw_UE'!EP18376*'5G_NR_raw_UE'!EQ18376),"")</f>
        <v/>
      </c>
      <c r="AF18376" t="str">
        <f>IF('5G_NR_raw_UE'!ER18376&gt;0,('5G_NR_raw_UE'!ER18376*'5G_NR_raw_UE'!ES18376),"")</f>
        <v/>
      </c>
    </row>
    <row r="18377" spans="31:32">
      <c r="AE18377" t="str">
        <f>IF('5G_NR_raw_UE'!EP18377&gt;0,('5G_NR_raw_UE'!EP18377*'5G_NR_raw_UE'!EQ18377),"")</f>
        <v/>
      </c>
      <c r="AF18377" t="str">
        <f>IF('5G_NR_raw_UE'!ER18377&gt;0,('5G_NR_raw_UE'!ER18377*'5G_NR_raw_UE'!ES18377),"")</f>
        <v/>
      </c>
    </row>
    <row r="18378" spans="31:32">
      <c r="AE18378" t="str">
        <f>IF('5G_NR_raw_UE'!EP18378&gt;0,('5G_NR_raw_UE'!EP18378*'5G_NR_raw_UE'!EQ18378),"")</f>
        <v/>
      </c>
      <c r="AF18378" t="str">
        <f>IF('5G_NR_raw_UE'!ER18378&gt;0,('5G_NR_raw_UE'!ER18378*'5G_NR_raw_UE'!ES18378),"")</f>
        <v/>
      </c>
    </row>
    <row r="18379" spans="31:32">
      <c r="AE18379" t="str">
        <f>IF('5G_NR_raw_UE'!EP18379&gt;0,('5G_NR_raw_UE'!EP18379*'5G_NR_raw_UE'!EQ18379),"")</f>
        <v/>
      </c>
      <c r="AF18379" t="str">
        <f>IF('5G_NR_raw_UE'!ER18379&gt;0,('5G_NR_raw_UE'!ER18379*'5G_NR_raw_UE'!ES18379),"")</f>
        <v/>
      </c>
    </row>
    <row r="18380" spans="31:32">
      <c r="AE18380" t="str">
        <f>IF('5G_NR_raw_UE'!EP18380&gt;0,('5G_NR_raw_UE'!EP18380*'5G_NR_raw_UE'!EQ18380),"")</f>
        <v/>
      </c>
      <c r="AF18380" t="str">
        <f>IF('5G_NR_raw_UE'!ER18380&gt;0,('5G_NR_raw_UE'!ER18380*'5G_NR_raw_UE'!ES18380),"")</f>
        <v/>
      </c>
    </row>
    <row r="18381" spans="31:32">
      <c r="AE18381" t="str">
        <f>IF('5G_NR_raw_UE'!EP18381&gt;0,('5G_NR_raw_UE'!EP18381*'5G_NR_raw_UE'!EQ18381),"")</f>
        <v/>
      </c>
      <c r="AF18381" t="str">
        <f>IF('5G_NR_raw_UE'!ER18381&gt;0,('5G_NR_raw_UE'!ER18381*'5G_NR_raw_UE'!ES18381),"")</f>
        <v/>
      </c>
    </row>
    <row r="18382" spans="31:32">
      <c r="AE18382" t="str">
        <f>IF('5G_NR_raw_UE'!EP18382&gt;0,('5G_NR_raw_UE'!EP18382*'5G_NR_raw_UE'!EQ18382),"")</f>
        <v/>
      </c>
      <c r="AF18382" t="str">
        <f>IF('5G_NR_raw_UE'!ER18382&gt;0,('5G_NR_raw_UE'!ER18382*'5G_NR_raw_UE'!ES18382),"")</f>
        <v/>
      </c>
    </row>
    <row r="18383" spans="31:32">
      <c r="AE18383" t="str">
        <f>IF('5G_NR_raw_UE'!EP18383&gt;0,('5G_NR_raw_UE'!EP18383*'5G_NR_raw_UE'!EQ18383),"")</f>
        <v/>
      </c>
      <c r="AF18383" t="str">
        <f>IF('5G_NR_raw_UE'!ER18383&gt;0,('5G_NR_raw_UE'!ER18383*'5G_NR_raw_UE'!ES18383),"")</f>
        <v/>
      </c>
    </row>
    <row r="18384" spans="31:32">
      <c r="AE18384" t="str">
        <f>IF('5G_NR_raw_UE'!EP18384&gt;0,('5G_NR_raw_UE'!EP18384*'5G_NR_raw_UE'!EQ18384),"")</f>
        <v/>
      </c>
      <c r="AF18384" t="str">
        <f>IF('5G_NR_raw_UE'!ER18384&gt;0,('5G_NR_raw_UE'!ER18384*'5G_NR_raw_UE'!ES18384),"")</f>
        <v/>
      </c>
    </row>
    <row r="18385" spans="31:32">
      <c r="AE18385" t="str">
        <f>IF('5G_NR_raw_UE'!EP18385&gt;0,('5G_NR_raw_UE'!EP18385*'5G_NR_raw_UE'!EQ18385),"")</f>
        <v/>
      </c>
      <c r="AF18385" t="str">
        <f>IF('5G_NR_raw_UE'!ER18385&gt;0,('5G_NR_raw_UE'!ER18385*'5G_NR_raw_UE'!ES18385),"")</f>
        <v/>
      </c>
    </row>
    <row r="18386" spans="31:32">
      <c r="AE18386" t="str">
        <f>IF('5G_NR_raw_UE'!EP18386&gt;0,('5G_NR_raw_UE'!EP18386*'5G_NR_raw_UE'!EQ18386),"")</f>
        <v/>
      </c>
      <c r="AF18386" t="str">
        <f>IF('5G_NR_raw_UE'!ER18386&gt;0,('5G_NR_raw_UE'!ER18386*'5G_NR_raw_UE'!ES18386),"")</f>
        <v/>
      </c>
    </row>
    <row r="18387" spans="31:32">
      <c r="AE18387" t="str">
        <f>IF('5G_NR_raw_UE'!EP18387&gt;0,('5G_NR_raw_UE'!EP18387*'5G_NR_raw_UE'!EQ18387),"")</f>
        <v/>
      </c>
      <c r="AF18387" t="str">
        <f>IF('5G_NR_raw_UE'!ER18387&gt;0,('5G_NR_raw_UE'!ER18387*'5G_NR_raw_UE'!ES18387),"")</f>
        <v/>
      </c>
    </row>
    <row r="18388" spans="31:32">
      <c r="AE18388" t="str">
        <f>IF('5G_NR_raw_UE'!EP18388&gt;0,('5G_NR_raw_UE'!EP18388*'5G_NR_raw_UE'!EQ18388),"")</f>
        <v/>
      </c>
      <c r="AF18388" t="str">
        <f>IF('5G_NR_raw_UE'!ER18388&gt;0,('5G_NR_raw_UE'!ER18388*'5G_NR_raw_UE'!ES18388),"")</f>
        <v/>
      </c>
    </row>
    <row r="18389" spans="31:32">
      <c r="AE18389" t="str">
        <f>IF('5G_NR_raw_UE'!EP18389&gt;0,('5G_NR_raw_UE'!EP18389*'5G_NR_raw_UE'!EQ18389),"")</f>
        <v/>
      </c>
      <c r="AF18389" t="str">
        <f>IF('5G_NR_raw_UE'!ER18389&gt;0,('5G_NR_raw_UE'!ER18389*'5G_NR_raw_UE'!ES18389),"")</f>
        <v/>
      </c>
    </row>
    <row r="18390" spans="31:32">
      <c r="AE18390" t="str">
        <f>IF('5G_NR_raw_UE'!EP18390&gt;0,('5G_NR_raw_UE'!EP18390*'5G_NR_raw_UE'!EQ18390),"")</f>
        <v/>
      </c>
      <c r="AF18390" t="str">
        <f>IF('5G_NR_raw_UE'!ER18390&gt;0,('5G_NR_raw_UE'!ER18390*'5G_NR_raw_UE'!ES18390),"")</f>
        <v/>
      </c>
    </row>
    <row r="18391" spans="31:32">
      <c r="AE18391" t="str">
        <f>IF('5G_NR_raw_UE'!EP18391&gt;0,('5G_NR_raw_UE'!EP18391*'5G_NR_raw_UE'!EQ18391),"")</f>
        <v/>
      </c>
      <c r="AF18391" t="str">
        <f>IF('5G_NR_raw_UE'!ER18391&gt;0,('5G_NR_raw_UE'!ER18391*'5G_NR_raw_UE'!ES18391),"")</f>
        <v/>
      </c>
    </row>
    <row r="18392" spans="31:32">
      <c r="AE18392" t="str">
        <f>IF('5G_NR_raw_UE'!EP18392&gt;0,('5G_NR_raw_UE'!EP18392*'5G_NR_raw_UE'!EQ18392),"")</f>
        <v/>
      </c>
      <c r="AF18392" t="str">
        <f>IF('5G_NR_raw_UE'!ER18392&gt;0,('5G_NR_raw_UE'!ER18392*'5G_NR_raw_UE'!ES18392),"")</f>
        <v/>
      </c>
    </row>
    <row r="18393" spans="31:32">
      <c r="AE18393" t="str">
        <f>IF('5G_NR_raw_UE'!EP18393&gt;0,('5G_NR_raw_UE'!EP18393*'5G_NR_raw_UE'!EQ18393),"")</f>
        <v/>
      </c>
      <c r="AF18393" t="str">
        <f>IF('5G_NR_raw_UE'!ER18393&gt;0,('5G_NR_raw_UE'!ER18393*'5G_NR_raw_UE'!ES18393),"")</f>
        <v/>
      </c>
    </row>
    <row r="18394" spans="31:32">
      <c r="AE18394" t="str">
        <f>IF('5G_NR_raw_UE'!EP18394&gt;0,('5G_NR_raw_UE'!EP18394*'5G_NR_raw_UE'!EQ18394),"")</f>
        <v/>
      </c>
      <c r="AF18394" t="str">
        <f>IF('5G_NR_raw_UE'!ER18394&gt;0,('5G_NR_raw_UE'!ER18394*'5G_NR_raw_UE'!ES18394),"")</f>
        <v/>
      </c>
    </row>
    <row r="18395" spans="31:32">
      <c r="AE18395" t="str">
        <f>IF('5G_NR_raw_UE'!EP18395&gt;0,('5G_NR_raw_UE'!EP18395*'5G_NR_raw_UE'!EQ18395),"")</f>
        <v/>
      </c>
      <c r="AF18395" t="str">
        <f>IF('5G_NR_raw_UE'!ER18395&gt;0,('5G_NR_raw_UE'!ER18395*'5G_NR_raw_UE'!ES18395),"")</f>
        <v/>
      </c>
    </row>
    <row r="18396" spans="31:32">
      <c r="AE18396" t="str">
        <f>IF('5G_NR_raw_UE'!EP18396&gt;0,('5G_NR_raw_UE'!EP18396*'5G_NR_raw_UE'!EQ18396),"")</f>
        <v/>
      </c>
      <c r="AF18396" t="str">
        <f>IF('5G_NR_raw_UE'!ER18396&gt;0,('5G_NR_raw_UE'!ER18396*'5G_NR_raw_UE'!ES18396),"")</f>
        <v/>
      </c>
    </row>
    <row r="18397" spans="31:32">
      <c r="AE18397" t="str">
        <f>IF('5G_NR_raw_UE'!EP18397&gt;0,('5G_NR_raw_UE'!EP18397*'5G_NR_raw_UE'!EQ18397),"")</f>
        <v/>
      </c>
      <c r="AF18397" t="str">
        <f>IF('5G_NR_raw_UE'!ER18397&gt;0,('5G_NR_raw_UE'!ER18397*'5G_NR_raw_UE'!ES18397),"")</f>
        <v/>
      </c>
    </row>
    <row r="18398" spans="31:32">
      <c r="AE18398" t="str">
        <f>IF('5G_NR_raw_UE'!EP18398&gt;0,('5G_NR_raw_UE'!EP18398*'5G_NR_raw_UE'!EQ18398),"")</f>
        <v/>
      </c>
      <c r="AF18398" t="str">
        <f>IF('5G_NR_raw_UE'!ER18398&gt;0,('5G_NR_raw_UE'!ER18398*'5G_NR_raw_UE'!ES18398),"")</f>
        <v/>
      </c>
    </row>
    <row r="18399" spans="31:32">
      <c r="AE18399" t="str">
        <f>IF('5G_NR_raw_UE'!EP18399&gt;0,('5G_NR_raw_UE'!EP18399*'5G_NR_raw_UE'!EQ18399),"")</f>
        <v/>
      </c>
      <c r="AF18399" t="str">
        <f>IF('5G_NR_raw_UE'!ER18399&gt;0,('5G_NR_raw_UE'!ER18399*'5G_NR_raw_UE'!ES18399),"")</f>
        <v/>
      </c>
    </row>
    <row r="18400" spans="31:32">
      <c r="AE18400" t="str">
        <f>IF('5G_NR_raw_UE'!EP18400&gt;0,('5G_NR_raw_UE'!EP18400*'5G_NR_raw_UE'!EQ18400),"")</f>
        <v/>
      </c>
      <c r="AF18400" t="str">
        <f>IF('5G_NR_raw_UE'!ER18400&gt;0,('5G_NR_raw_UE'!ER18400*'5G_NR_raw_UE'!ES18400),"")</f>
        <v/>
      </c>
    </row>
    <row r="18401" spans="31:32">
      <c r="AE18401" t="str">
        <f>IF('5G_NR_raw_UE'!EP18401&gt;0,('5G_NR_raw_UE'!EP18401*'5G_NR_raw_UE'!EQ18401),"")</f>
        <v/>
      </c>
      <c r="AF18401" t="str">
        <f>IF('5G_NR_raw_UE'!ER18401&gt;0,('5G_NR_raw_UE'!ER18401*'5G_NR_raw_UE'!ES18401),"")</f>
        <v/>
      </c>
    </row>
    <row r="18402" spans="31:32">
      <c r="AE18402" t="str">
        <f>IF('5G_NR_raw_UE'!EP18402&gt;0,('5G_NR_raw_UE'!EP18402*'5G_NR_raw_UE'!EQ18402),"")</f>
        <v/>
      </c>
      <c r="AF18402" t="str">
        <f>IF('5G_NR_raw_UE'!ER18402&gt;0,('5G_NR_raw_UE'!ER18402*'5G_NR_raw_UE'!ES18402),"")</f>
        <v/>
      </c>
    </row>
    <row r="18403" spans="31:32">
      <c r="AE18403" t="str">
        <f>IF('5G_NR_raw_UE'!EP18403&gt;0,('5G_NR_raw_UE'!EP18403*'5G_NR_raw_UE'!EQ18403),"")</f>
        <v/>
      </c>
      <c r="AF18403" t="str">
        <f>IF('5G_NR_raw_UE'!ER18403&gt;0,('5G_NR_raw_UE'!ER18403*'5G_NR_raw_UE'!ES18403),"")</f>
        <v/>
      </c>
    </row>
    <row r="18404" spans="31:32">
      <c r="AE18404" t="str">
        <f>IF('5G_NR_raw_UE'!EP18404&gt;0,('5G_NR_raw_UE'!EP18404*'5G_NR_raw_UE'!EQ18404),"")</f>
        <v/>
      </c>
      <c r="AF18404" t="str">
        <f>IF('5G_NR_raw_UE'!ER18404&gt;0,('5G_NR_raw_UE'!ER18404*'5G_NR_raw_UE'!ES18404),"")</f>
        <v/>
      </c>
    </row>
    <row r="18405" spans="31:32">
      <c r="AE18405" t="str">
        <f>IF('5G_NR_raw_UE'!EP18405&gt;0,('5G_NR_raw_UE'!EP18405*'5G_NR_raw_UE'!EQ18405),"")</f>
        <v/>
      </c>
      <c r="AF18405" t="str">
        <f>IF('5G_NR_raw_UE'!ER18405&gt;0,('5G_NR_raw_UE'!ER18405*'5G_NR_raw_UE'!ES18405),"")</f>
        <v/>
      </c>
    </row>
    <row r="18406" spans="31:32">
      <c r="AE18406" t="str">
        <f>IF('5G_NR_raw_UE'!EP18406&gt;0,('5G_NR_raw_UE'!EP18406*'5G_NR_raw_UE'!EQ18406),"")</f>
        <v/>
      </c>
      <c r="AF18406" t="str">
        <f>IF('5G_NR_raw_UE'!ER18406&gt;0,('5G_NR_raw_UE'!ER18406*'5G_NR_raw_UE'!ES18406),"")</f>
        <v/>
      </c>
    </row>
    <row r="18407" spans="31:32">
      <c r="AE18407" t="str">
        <f>IF('5G_NR_raw_UE'!EP18407&gt;0,('5G_NR_raw_UE'!EP18407*'5G_NR_raw_UE'!EQ18407),"")</f>
        <v/>
      </c>
      <c r="AF18407" t="str">
        <f>IF('5G_NR_raw_UE'!ER18407&gt;0,('5G_NR_raw_UE'!ER18407*'5G_NR_raw_UE'!ES18407),"")</f>
        <v/>
      </c>
    </row>
    <row r="18408" spans="31:32">
      <c r="AE18408" t="str">
        <f>IF('5G_NR_raw_UE'!EP18408&gt;0,('5G_NR_raw_UE'!EP18408*'5G_NR_raw_UE'!EQ18408),"")</f>
        <v/>
      </c>
      <c r="AF18408" t="str">
        <f>IF('5G_NR_raw_UE'!ER18408&gt;0,('5G_NR_raw_UE'!ER18408*'5G_NR_raw_UE'!ES18408),"")</f>
        <v/>
      </c>
    </row>
    <row r="18409" spans="31:32">
      <c r="AE18409" t="str">
        <f>IF('5G_NR_raw_UE'!EP18409&gt;0,('5G_NR_raw_UE'!EP18409*'5G_NR_raw_UE'!EQ18409),"")</f>
        <v/>
      </c>
      <c r="AF18409" t="str">
        <f>IF('5G_NR_raw_UE'!ER18409&gt;0,('5G_NR_raw_UE'!ER18409*'5G_NR_raw_UE'!ES18409),"")</f>
        <v/>
      </c>
    </row>
    <row r="18410" spans="31:32">
      <c r="AE18410" t="str">
        <f>IF('5G_NR_raw_UE'!EP18410&gt;0,('5G_NR_raw_UE'!EP18410*'5G_NR_raw_UE'!EQ18410),"")</f>
        <v/>
      </c>
      <c r="AF18410" t="str">
        <f>IF('5G_NR_raw_UE'!ER18410&gt;0,('5G_NR_raw_UE'!ER18410*'5G_NR_raw_UE'!ES18410),"")</f>
        <v/>
      </c>
    </row>
    <row r="18411" spans="31:32">
      <c r="AE18411" t="str">
        <f>IF('5G_NR_raw_UE'!EP18411&gt;0,('5G_NR_raw_UE'!EP18411*'5G_NR_raw_UE'!EQ18411),"")</f>
        <v/>
      </c>
      <c r="AF18411" t="str">
        <f>IF('5G_NR_raw_UE'!ER18411&gt;0,('5G_NR_raw_UE'!ER18411*'5G_NR_raw_UE'!ES18411),"")</f>
        <v/>
      </c>
    </row>
    <row r="18412" spans="31:32">
      <c r="AE18412" t="str">
        <f>IF('5G_NR_raw_UE'!EP18412&gt;0,('5G_NR_raw_UE'!EP18412*'5G_NR_raw_UE'!EQ18412),"")</f>
        <v/>
      </c>
      <c r="AF18412" t="str">
        <f>IF('5G_NR_raw_UE'!ER18412&gt;0,('5G_NR_raw_UE'!ER18412*'5G_NR_raw_UE'!ES18412),"")</f>
        <v/>
      </c>
    </row>
    <row r="18413" spans="31:32">
      <c r="AE18413" t="str">
        <f>IF('5G_NR_raw_UE'!EP18413&gt;0,('5G_NR_raw_UE'!EP18413*'5G_NR_raw_UE'!EQ18413),"")</f>
        <v/>
      </c>
      <c r="AF18413" t="str">
        <f>IF('5G_NR_raw_UE'!ER18413&gt;0,('5G_NR_raw_UE'!ER18413*'5G_NR_raw_UE'!ES18413),"")</f>
        <v/>
      </c>
    </row>
    <row r="18414" spans="31:32">
      <c r="AE18414" t="str">
        <f>IF('5G_NR_raw_UE'!EP18414&gt;0,('5G_NR_raw_UE'!EP18414*'5G_NR_raw_UE'!EQ18414),"")</f>
        <v/>
      </c>
      <c r="AF18414" t="str">
        <f>IF('5G_NR_raw_UE'!ER18414&gt;0,('5G_NR_raw_UE'!ER18414*'5G_NR_raw_UE'!ES18414),"")</f>
        <v/>
      </c>
    </row>
    <row r="18415" spans="31:32">
      <c r="AE18415" t="str">
        <f>IF('5G_NR_raw_UE'!EP18415&gt;0,('5G_NR_raw_UE'!EP18415*'5G_NR_raw_UE'!EQ18415),"")</f>
        <v/>
      </c>
      <c r="AF18415" t="str">
        <f>IF('5G_NR_raw_UE'!ER18415&gt;0,('5G_NR_raw_UE'!ER18415*'5G_NR_raw_UE'!ES18415),"")</f>
        <v/>
      </c>
    </row>
    <row r="18416" spans="31:32">
      <c r="AE18416" t="str">
        <f>IF('5G_NR_raw_UE'!EP18416&gt;0,('5G_NR_raw_UE'!EP18416*'5G_NR_raw_UE'!EQ18416),"")</f>
        <v/>
      </c>
      <c r="AF18416" t="str">
        <f>IF('5G_NR_raw_UE'!ER18416&gt;0,('5G_NR_raw_UE'!ER18416*'5G_NR_raw_UE'!ES18416),"")</f>
        <v/>
      </c>
    </row>
    <row r="18417" spans="31:32">
      <c r="AE18417" t="str">
        <f>IF('5G_NR_raw_UE'!EP18417&gt;0,('5G_NR_raw_UE'!EP18417*'5G_NR_raw_UE'!EQ18417),"")</f>
        <v/>
      </c>
      <c r="AF18417" t="str">
        <f>IF('5G_NR_raw_UE'!ER18417&gt;0,('5G_NR_raw_UE'!ER18417*'5G_NR_raw_UE'!ES18417),"")</f>
        <v/>
      </c>
    </row>
    <row r="18418" spans="31:32">
      <c r="AE18418" t="str">
        <f>IF('5G_NR_raw_UE'!EP18418&gt;0,('5G_NR_raw_UE'!EP18418*'5G_NR_raw_UE'!EQ18418),"")</f>
        <v/>
      </c>
      <c r="AF18418" t="str">
        <f>IF('5G_NR_raw_UE'!ER18418&gt;0,('5G_NR_raw_UE'!ER18418*'5G_NR_raw_UE'!ES18418),"")</f>
        <v/>
      </c>
    </row>
    <row r="18419" spans="31:32">
      <c r="AE18419" t="str">
        <f>IF('5G_NR_raw_UE'!EP18419&gt;0,('5G_NR_raw_UE'!EP18419*'5G_NR_raw_UE'!EQ18419),"")</f>
        <v/>
      </c>
      <c r="AF18419" t="str">
        <f>IF('5G_NR_raw_UE'!ER18419&gt;0,('5G_NR_raw_UE'!ER18419*'5G_NR_raw_UE'!ES18419),"")</f>
        <v/>
      </c>
    </row>
    <row r="18420" spans="31:32">
      <c r="AE18420" t="str">
        <f>IF('5G_NR_raw_UE'!EP18420&gt;0,('5G_NR_raw_UE'!EP18420*'5G_NR_raw_UE'!EQ18420),"")</f>
        <v/>
      </c>
      <c r="AF18420" t="str">
        <f>IF('5G_NR_raw_UE'!ER18420&gt;0,('5G_NR_raw_UE'!ER18420*'5G_NR_raw_UE'!ES18420),"")</f>
        <v/>
      </c>
    </row>
    <row r="18421" spans="31:32">
      <c r="AE18421" t="str">
        <f>IF('5G_NR_raw_UE'!EP18421&gt;0,('5G_NR_raw_UE'!EP18421*'5G_NR_raw_UE'!EQ18421),"")</f>
        <v/>
      </c>
      <c r="AF18421" t="str">
        <f>IF('5G_NR_raw_UE'!ER18421&gt;0,('5G_NR_raw_UE'!ER18421*'5G_NR_raw_UE'!ES18421),"")</f>
        <v/>
      </c>
    </row>
    <row r="18422" spans="31:32">
      <c r="AE18422" t="str">
        <f>IF('5G_NR_raw_UE'!EP18422&gt;0,('5G_NR_raw_UE'!EP18422*'5G_NR_raw_UE'!EQ18422),"")</f>
        <v/>
      </c>
      <c r="AF18422" t="str">
        <f>IF('5G_NR_raw_UE'!ER18422&gt;0,('5G_NR_raw_UE'!ER18422*'5G_NR_raw_UE'!ES18422),"")</f>
        <v/>
      </c>
    </row>
    <row r="18423" spans="31:32">
      <c r="AE18423" t="str">
        <f>IF('5G_NR_raw_UE'!EP18423&gt;0,('5G_NR_raw_UE'!EP18423*'5G_NR_raw_UE'!EQ18423),"")</f>
        <v/>
      </c>
      <c r="AF18423" t="str">
        <f>IF('5G_NR_raw_UE'!ER18423&gt;0,('5G_NR_raw_UE'!ER18423*'5G_NR_raw_UE'!ES18423),"")</f>
        <v/>
      </c>
    </row>
    <row r="18424" spans="31:32">
      <c r="AE18424" t="str">
        <f>IF('5G_NR_raw_UE'!EP18424&gt;0,('5G_NR_raw_UE'!EP18424*'5G_NR_raw_UE'!EQ18424),"")</f>
        <v/>
      </c>
      <c r="AF18424" t="str">
        <f>IF('5G_NR_raw_UE'!ER18424&gt;0,('5G_NR_raw_UE'!ER18424*'5G_NR_raw_UE'!ES18424),"")</f>
        <v/>
      </c>
    </row>
    <row r="18425" spans="31:32">
      <c r="AE18425" t="str">
        <f>IF('5G_NR_raw_UE'!EP18425&gt;0,('5G_NR_raw_UE'!EP18425*'5G_NR_raw_UE'!EQ18425),"")</f>
        <v/>
      </c>
      <c r="AF18425" t="str">
        <f>IF('5G_NR_raw_UE'!ER18425&gt;0,('5G_NR_raw_UE'!ER18425*'5G_NR_raw_UE'!ES18425),"")</f>
        <v/>
      </c>
    </row>
    <row r="18426" spans="31:32">
      <c r="AE18426" t="str">
        <f>IF('5G_NR_raw_UE'!EP18426&gt;0,('5G_NR_raw_UE'!EP18426*'5G_NR_raw_UE'!EQ18426),"")</f>
        <v/>
      </c>
      <c r="AF18426" t="str">
        <f>IF('5G_NR_raw_UE'!ER18426&gt;0,('5G_NR_raw_UE'!ER18426*'5G_NR_raw_UE'!ES18426),"")</f>
        <v/>
      </c>
    </row>
    <row r="18427" spans="31:32">
      <c r="AE18427" t="str">
        <f>IF('5G_NR_raw_UE'!EP18427&gt;0,('5G_NR_raw_UE'!EP18427*'5G_NR_raw_UE'!EQ18427),"")</f>
        <v/>
      </c>
      <c r="AF18427" t="str">
        <f>IF('5G_NR_raw_UE'!ER18427&gt;0,('5G_NR_raw_UE'!ER18427*'5G_NR_raw_UE'!ES18427),"")</f>
        <v/>
      </c>
    </row>
    <row r="18428" spans="31:32">
      <c r="AE18428" t="str">
        <f>IF('5G_NR_raw_UE'!EP18428&gt;0,('5G_NR_raw_UE'!EP18428*'5G_NR_raw_UE'!EQ18428),"")</f>
        <v/>
      </c>
      <c r="AF18428" t="str">
        <f>IF('5G_NR_raw_UE'!ER18428&gt;0,('5G_NR_raw_UE'!ER18428*'5G_NR_raw_UE'!ES18428),"")</f>
        <v/>
      </c>
    </row>
    <row r="18429" spans="31:32">
      <c r="AE18429" t="str">
        <f>IF('5G_NR_raw_UE'!EP18429&gt;0,('5G_NR_raw_UE'!EP18429*'5G_NR_raw_UE'!EQ18429),"")</f>
        <v/>
      </c>
      <c r="AF18429" t="str">
        <f>IF('5G_NR_raw_UE'!ER18429&gt;0,('5G_NR_raw_UE'!ER18429*'5G_NR_raw_UE'!ES18429),"")</f>
        <v/>
      </c>
    </row>
    <row r="18430" spans="31:32">
      <c r="AE18430" t="str">
        <f>IF('5G_NR_raw_UE'!EP18430&gt;0,('5G_NR_raw_UE'!EP18430*'5G_NR_raw_UE'!EQ18430),"")</f>
        <v/>
      </c>
      <c r="AF18430" t="str">
        <f>IF('5G_NR_raw_UE'!ER18430&gt;0,('5G_NR_raw_UE'!ER18430*'5G_NR_raw_UE'!ES18430),"")</f>
        <v/>
      </c>
    </row>
    <row r="18431" spans="31:32">
      <c r="AE18431" t="str">
        <f>IF('5G_NR_raw_UE'!EP18431&gt;0,('5G_NR_raw_UE'!EP18431*'5G_NR_raw_UE'!EQ18431),"")</f>
        <v/>
      </c>
      <c r="AF18431" t="str">
        <f>IF('5G_NR_raw_UE'!ER18431&gt;0,('5G_NR_raw_UE'!ER18431*'5G_NR_raw_UE'!ES18431),"")</f>
        <v/>
      </c>
    </row>
    <row r="18432" spans="31:32">
      <c r="AE18432" t="str">
        <f>IF('5G_NR_raw_UE'!EP18432&gt;0,('5G_NR_raw_UE'!EP18432*'5G_NR_raw_UE'!EQ18432),"")</f>
        <v/>
      </c>
      <c r="AF18432" t="str">
        <f>IF('5G_NR_raw_UE'!ER18432&gt;0,('5G_NR_raw_UE'!ER18432*'5G_NR_raw_UE'!ES18432),"")</f>
        <v/>
      </c>
    </row>
    <row r="18433" spans="31:32">
      <c r="AE18433" t="str">
        <f>IF('5G_NR_raw_UE'!EP18433&gt;0,('5G_NR_raw_UE'!EP18433*'5G_NR_raw_UE'!EQ18433),"")</f>
        <v/>
      </c>
      <c r="AF18433" t="str">
        <f>IF('5G_NR_raw_UE'!ER18433&gt;0,('5G_NR_raw_UE'!ER18433*'5G_NR_raw_UE'!ES18433),"")</f>
        <v/>
      </c>
    </row>
    <row r="18434" spans="31:32">
      <c r="AE18434" t="str">
        <f>IF('5G_NR_raw_UE'!EP18434&gt;0,('5G_NR_raw_UE'!EP18434*'5G_NR_raw_UE'!EQ18434),"")</f>
        <v/>
      </c>
      <c r="AF18434" t="str">
        <f>IF('5G_NR_raw_UE'!ER18434&gt;0,('5G_NR_raw_UE'!ER18434*'5G_NR_raw_UE'!ES18434),"")</f>
        <v/>
      </c>
    </row>
    <row r="18435" spans="31:32">
      <c r="AE18435" t="str">
        <f>IF('5G_NR_raw_UE'!EP18435&gt;0,('5G_NR_raw_UE'!EP18435*'5G_NR_raw_UE'!EQ18435),"")</f>
        <v/>
      </c>
      <c r="AF18435" t="str">
        <f>IF('5G_NR_raw_UE'!ER18435&gt;0,('5G_NR_raw_UE'!ER18435*'5G_NR_raw_UE'!ES18435),"")</f>
        <v/>
      </c>
    </row>
    <row r="18436" spans="31:32">
      <c r="AE18436" t="str">
        <f>IF('5G_NR_raw_UE'!EP18436&gt;0,('5G_NR_raw_UE'!EP18436*'5G_NR_raw_UE'!EQ18436),"")</f>
        <v/>
      </c>
      <c r="AF18436" t="str">
        <f>IF('5G_NR_raw_UE'!ER18436&gt;0,('5G_NR_raw_UE'!ER18436*'5G_NR_raw_UE'!ES18436),"")</f>
        <v/>
      </c>
    </row>
    <row r="18437" spans="31:32">
      <c r="AE18437" t="str">
        <f>IF('5G_NR_raw_UE'!EP18437&gt;0,('5G_NR_raw_UE'!EP18437*'5G_NR_raw_UE'!EQ18437),"")</f>
        <v/>
      </c>
      <c r="AF18437" t="str">
        <f>IF('5G_NR_raw_UE'!ER18437&gt;0,('5G_NR_raw_UE'!ER18437*'5G_NR_raw_UE'!ES18437),"")</f>
        <v/>
      </c>
    </row>
    <row r="18438" spans="31:32">
      <c r="AE18438" t="str">
        <f>IF('5G_NR_raw_UE'!EP18438&gt;0,('5G_NR_raw_UE'!EP18438*'5G_NR_raw_UE'!EQ18438),"")</f>
        <v/>
      </c>
      <c r="AF18438" t="str">
        <f>IF('5G_NR_raw_UE'!ER18438&gt;0,('5G_NR_raw_UE'!ER18438*'5G_NR_raw_UE'!ES18438),"")</f>
        <v/>
      </c>
    </row>
    <row r="18439" spans="31:32">
      <c r="AE18439" t="str">
        <f>IF('5G_NR_raw_UE'!EP18439&gt;0,('5G_NR_raw_UE'!EP18439*'5G_NR_raw_UE'!EQ18439),"")</f>
        <v/>
      </c>
      <c r="AF18439" t="str">
        <f>IF('5G_NR_raw_UE'!ER18439&gt;0,('5G_NR_raw_UE'!ER18439*'5G_NR_raw_UE'!ES18439),"")</f>
        <v/>
      </c>
    </row>
    <row r="18440" spans="31:32">
      <c r="AE18440" t="str">
        <f>IF('5G_NR_raw_UE'!EP18440&gt;0,('5G_NR_raw_UE'!EP18440*'5G_NR_raw_UE'!EQ18440),"")</f>
        <v/>
      </c>
      <c r="AF18440" t="str">
        <f>IF('5G_NR_raw_UE'!ER18440&gt;0,('5G_NR_raw_UE'!ER18440*'5G_NR_raw_UE'!ES18440),"")</f>
        <v/>
      </c>
    </row>
    <row r="18441" spans="31:32">
      <c r="AE18441" t="str">
        <f>IF('5G_NR_raw_UE'!EP18441&gt;0,('5G_NR_raw_UE'!EP18441*'5G_NR_raw_UE'!EQ18441),"")</f>
        <v/>
      </c>
      <c r="AF18441" t="str">
        <f>IF('5G_NR_raw_UE'!ER18441&gt;0,('5G_NR_raw_UE'!ER18441*'5G_NR_raw_UE'!ES18441),"")</f>
        <v/>
      </c>
    </row>
    <row r="18442" spans="31:32">
      <c r="AE18442" t="str">
        <f>IF('5G_NR_raw_UE'!EP18442&gt;0,('5G_NR_raw_UE'!EP18442*'5G_NR_raw_UE'!EQ18442),"")</f>
        <v/>
      </c>
      <c r="AF18442" t="str">
        <f>IF('5G_NR_raw_UE'!ER18442&gt;0,('5G_NR_raw_UE'!ER18442*'5G_NR_raw_UE'!ES18442),"")</f>
        <v/>
      </c>
    </row>
    <row r="18443" spans="31:32">
      <c r="AE18443" t="str">
        <f>IF('5G_NR_raw_UE'!EP18443&gt;0,('5G_NR_raw_UE'!EP18443*'5G_NR_raw_UE'!EQ18443),"")</f>
        <v/>
      </c>
      <c r="AF18443" t="str">
        <f>IF('5G_NR_raw_UE'!ER18443&gt;0,('5G_NR_raw_UE'!ER18443*'5G_NR_raw_UE'!ES18443),"")</f>
        <v/>
      </c>
    </row>
    <row r="18444" spans="31:32">
      <c r="AE18444" t="str">
        <f>IF('5G_NR_raw_UE'!EP18444&gt;0,('5G_NR_raw_UE'!EP18444*'5G_NR_raw_UE'!EQ18444),"")</f>
        <v/>
      </c>
      <c r="AF18444" t="str">
        <f>IF('5G_NR_raw_UE'!ER18444&gt;0,('5G_NR_raw_UE'!ER18444*'5G_NR_raw_UE'!ES18444),"")</f>
        <v/>
      </c>
    </row>
    <row r="18445" spans="31:32">
      <c r="AE18445" t="str">
        <f>IF('5G_NR_raw_UE'!EP18445&gt;0,('5G_NR_raw_UE'!EP18445*'5G_NR_raw_UE'!EQ18445),"")</f>
        <v/>
      </c>
      <c r="AF18445" t="str">
        <f>IF('5G_NR_raw_UE'!ER18445&gt;0,('5G_NR_raw_UE'!ER18445*'5G_NR_raw_UE'!ES18445),"")</f>
        <v/>
      </c>
    </row>
    <row r="18446" spans="31:32">
      <c r="AE18446" t="str">
        <f>IF('5G_NR_raw_UE'!EP18446&gt;0,('5G_NR_raw_UE'!EP18446*'5G_NR_raw_UE'!EQ18446),"")</f>
        <v/>
      </c>
      <c r="AF18446" t="str">
        <f>IF('5G_NR_raw_UE'!ER18446&gt;0,('5G_NR_raw_UE'!ER18446*'5G_NR_raw_UE'!ES18446),"")</f>
        <v/>
      </c>
    </row>
    <row r="18447" spans="31:32">
      <c r="AE18447" t="str">
        <f>IF('5G_NR_raw_UE'!EP18447&gt;0,('5G_NR_raw_UE'!EP18447*'5G_NR_raw_UE'!EQ18447),"")</f>
        <v/>
      </c>
      <c r="AF18447" t="str">
        <f>IF('5G_NR_raw_UE'!ER18447&gt;0,('5G_NR_raw_UE'!ER18447*'5G_NR_raw_UE'!ES18447),"")</f>
        <v/>
      </c>
    </row>
    <row r="18448" spans="31:32">
      <c r="AE18448" t="str">
        <f>IF('5G_NR_raw_UE'!EP18448&gt;0,('5G_NR_raw_UE'!EP18448*'5G_NR_raw_UE'!EQ18448),"")</f>
        <v/>
      </c>
      <c r="AF18448" t="str">
        <f>IF('5G_NR_raw_UE'!ER18448&gt;0,('5G_NR_raw_UE'!ER18448*'5G_NR_raw_UE'!ES18448),"")</f>
        <v/>
      </c>
    </row>
    <row r="18449" spans="31:32">
      <c r="AE18449" t="str">
        <f>IF('5G_NR_raw_UE'!EP18449&gt;0,('5G_NR_raw_UE'!EP18449*'5G_NR_raw_UE'!EQ18449),"")</f>
        <v/>
      </c>
      <c r="AF18449" t="str">
        <f>IF('5G_NR_raw_UE'!ER18449&gt;0,('5G_NR_raw_UE'!ER18449*'5G_NR_raw_UE'!ES18449),"")</f>
        <v/>
      </c>
    </row>
    <row r="18450" spans="31:32">
      <c r="AE18450" t="str">
        <f>IF('5G_NR_raw_UE'!EP18450&gt;0,('5G_NR_raw_UE'!EP18450*'5G_NR_raw_UE'!EQ18450),"")</f>
        <v/>
      </c>
      <c r="AF18450" t="str">
        <f>IF('5G_NR_raw_UE'!ER18450&gt;0,('5G_NR_raw_UE'!ER18450*'5G_NR_raw_UE'!ES18450),"")</f>
        <v/>
      </c>
    </row>
    <row r="18451" spans="31:32">
      <c r="AE18451" t="str">
        <f>IF('5G_NR_raw_UE'!EP18451&gt;0,('5G_NR_raw_UE'!EP18451*'5G_NR_raw_UE'!EQ18451),"")</f>
        <v/>
      </c>
      <c r="AF18451" t="str">
        <f>IF('5G_NR_raw_UE'!ER18451&gt;0,('5G_NR_raw_UE'!ER18451*'5G_NR_raw_UE'!ES18451),"")</f>
        <v/>
      </c>
    </row>
    <row r="18452" spans="31:32">
      <c r="AE18452" t="str">
        <f>IF('5G_NR_raw_UE'!EP18452&gt;0,('5G_NR_raw_UE'!EP18452*'5G_NR_raw_UE'!EQ18452),"")</f>
        <v/>
      </c>
      <c r="AF18452" t="str">
        <f>IF('5G_NR_raw_UE'!ER18452&gt;0,('5G_NR_raw_UE'!ER18452*'5G_NR_raw_UE'!ES18452),"")</f>
        <v/>
      </c>
    </row>
    <row r="18453" spans="31:32">
      <c r="AE18453" t="str">
        <f>IF('5G_NR_raw_UE'!EP18453&gt;0,('5G_NR_raw_UE'!EP18453*'5G_NR_raw_UE'!EQ18453),"")</f>
        <v/>
      </c>
      <c r="AF18453" t="str">
        <f>IF('5G_NR_raw_UE'!ER18453&gt;0,('5G_NR_raw_UE'!ER18453*'5G_NR_raw_UE'!ES18453),"")</f>
        <v/>
      </c>
    </row>
    <row r="18454" spans="31:32">
      <c r="AE18454" t="str">
        <f>IF('5G_NR_raw_UE'!EP18454&gt;0,('5G_NR_raw_UE'!EP18454*'5G_NR_raw_UE'!EQ18454),"")</f>
        <v/>
      </c>
      <c r="AF18454" t="str">
        <f>IF('5G_NR_raw_UE'!ER18454&gt;0,('5G_NR_raw_UE'!ER18454*'5G_NR_raw_UE'!ES18454),"")</f>
        <v/>
      </c>
    </row>
    <row r="18455" spans="31:32">
      <c r="AE18455" t="str">
        <f>IF('5G_NR_raw_UE'!EP18455&gt;0,('5G_NR_raw_UE'!EP18455*'5G_NR_raw_UE'!EQ18455),"")</f>
        <v/>
      </c>
      <c r="AF18455" t="str">
        <f>IF('5G_NR_raw_UE'!ER18455&gt;0,('5G_NR_raw_UE'!ER18455*'5G_NR_raw_UE'!ES18455),"")</f>
        <v/>
      </c>
    </row>
    <row r="18456" spans="31:32">
      <c r="AE18456" t="str">
        <f>IF('5G_NR_raw_UE'!EP18456&gt;0,('5G_NR_raw_UE'!EP18456*'5G_NR_raw_UE'!EQ18456),"")</f>
        <v/>
      </c>
      <c r="AF18456" t="str">
        <f>IF('5G_NR_raw_UE'!ER18456&gt;0,('5G_NR_raw_UE'!ER18456*'5G_NR_raw_UE'!ES18456),"")</f>
        <v/>
      </c>
    </row>
    <row r="18457" spans="31:32">
      <c r="AE18457" t="str">
        <f>IF('5G_NR_raw_UE'!EP18457&gt;0,('5G_NR_raw_UE'!EP18457*'5G_NR_raw_UE'!EQ18457),"")</f>
        <v/>
      </c>
      <c r="AF18457" t="str">
        <f>IF('5G_NR_raw_UE'!ER18457&gt;0,('5G_NR_raw_UE'!ER18457*'5G_NR_raw_UE'!ES18457),"")</f>
        <v/>
      </c>
    </row>
    <row r="18458" spans="31:32">
      <c r="AE18458" t="str">
        <f>IF('5G_NR_raw_UE'!EP18458&gt;0,('5G_NR_raw_UE'!EP18458*'5G_NR_raw_UE'!EQ18458),"")</f>
        <v/>
      </c>
      <c r="AF18458" t="str">
        <f>IF('5G_NR_raw_UE'!ER18458&gt;0,('5G_NR_raw_UE'!ER18458*'5G_NR_raw_UE'!ES18458),"")</f>
        <v/>
      </c>
    </row>
    <row r="18459" spans="31:32">
      <c r="AE18459" t="str">
        <f>IF('5G_NR_raw_UE'!EP18459&gt;0,('5G_NR_raw_UE'!EP18459*'5G_NR_raw_UE'!EQ18459),"")</f>
        <v/>
      </c>
      <c r="AF18459" t="str">
        <f>IF('5G_NR_raw_UE'!ER18459&gt;0,('5G_NR_raw_UE'!ER18459*'5G_NR_raw_UE'!ES18459),"")</f>
        <v/>
      </c>
    </row>
    <row r="18460" spans="31:32">
      <c r="AE18460" t="str">
        <f>IF('5G_NR_raw_UE'!EP18460&gt;0,('5G_NR_raw_UE'!EP18460*'5G_NR_raw_UE'!EQ18460),"")</f>
        <v/>
      </c>
      <c r="AF18460" t="str">
        <f>IF('5G_NR_raw_UE'!ER18460&gt;0,('5G_NR_raw_UE'!ER18460*'5G_NR_raw_UE'!ES18460),"")</f>
        <v/>
      </c>
    </row>
    <row r="18461" spans="31:32">
      <c r="AE18461" t="str">
        <f>IF('5G_NR_raw_UE'!EP18461&gt;0,('5G_NR_raw_UE'!EP18461*'5G_NR_raw_UE'!EQ18461),"")</f>
        <v/>
      </c>
      <c r="AF18461" t="str">
        <f>IF('5G_NR_raw_UE'!ER18461&gt;0,('5G_NR_raw_UE'!ER18461*'5G_NR_raw_UE'!ES18461),"")</f>
        <v/>
      </c>
    </row>
    <row r="18462" spans="31:32">
      <c r="AE18462" t="str">
        <f>IF('5G_NR_raw_UE'!EP18462&gt;0,('5G_NR_raw_UE'!EP18462*'5G_NR_raw_UE'!EQ18462),"")</f>
        <v/>
      </c>
      <c r="AF18462" t="str">
        <f>IF('5G_NR_raw_UE'!ER18462&gt;0,('5G_NR_raw_UE'!ER18462*'5G_NR_raw_UE'!ES18462),"")</f>
        <v/>
      </c>
    </row>
    <row r="18463" spans="31:32">
      <c r="AE18463" t="str">
        <f>IF('5G_NR_raw_UE'!EP18463&gt;0,('5G_NR_raw_UE'!EP18463*'5G_NR_raw_UE'!EQ18463),"")</f>
        <v/>
      </c>
      <c r="AF18463" t="str">
        <f>IF('5G_NR_raw_UE'!ER18463&gt;0,('5G_NR_raw_UE'!ER18463*'5G_NR_raw_UE'!ES18463),"")</f>
        <v/>
      </c>
    </row>
    <row r="18464" spans="31:32">
      <c r="AE18464" t="str">
        <f>IF('5G_NR_raw_UE'!EP18464&gt;0,('5G_NR_raw_UE'!EP18464*'5G_NR_raw_UE'!EQ18464),"")</f>
        <v/>
      </c>
      <c r="AF18464" t="str">
        <f>IF('5G_NR_raw_UE'!ER18464&gt;0,('5G_NR_raw_UE'!ER18464*'5G_NR_raw_UE'!ES18464),"")</f>
        <v/>
      </c>
    </row>
    <row r="18465" spans="31:32">
      <c r="AE18465" t="str">
        <f>IF('5G_NR_raw_UE'!EP18465&gt;0,('5G_NR_raw_UE'!EP18465*'5G_NR_raw_UE'!EQ18465),"")</f>
        <v/>
      </c>
      <c r="AF18465" t="str">
        <f>IF('5G_NR_raw_UE'!ER18465&gt;0,('5G_NR_raw_UE'!ER18465*'5G_NR_raw_UE'!ES18465),"")</f>
        <v/>
      </c>
    </row>
    <row r="18466" spans="31:32">
      <c r="AE18466" t="str">
        <f>IF('5G_NR_raw_UE'!EP18466&gt;0,('5G_NR_raw_UE'!EP18466*'5G_NR_raw_UE'!EQ18466),"")</f>
        <v/>
      </c>
      <c r="AF18466" t="str">
        <f>IF('5G_NR_raw_UE'!ER18466&gt;0,('5G_NR_raw_UE'!ER18466*'5G_NR_raw_UE'!ES18466),"")</f>
        <v/>
      </c>
    </row>
    <row r="18467" spans="31:32">
      <c r="AE18467" t="str">
        <f>IF('5G_NR_raw_UE'!EP18467&gt;0,('5G_NR_raw_UE'!EP18467*'5G_NR_raw_UE'!EQ18467),"")</f>
        <v/>
      </c>
      <c r="AF18467" t="str">
        <f>IF('5G_NR_raw_UE'!ER18467&gt;0,('5G_NR_raw_UE'!ER18467*'5G_NR_raw_UE'!ES18467),"")</f>
        <v/>
      </c>
    </row>
    <row r="18468" spans="31:32">
      <c r="AE18468" t="str">
        <f>IF('5G_NR_raw_UE'!EP18468&gt;0,('5G_NR_raw_UE'!EP18468*'5G_NR_raw_UE'!EQ18468),"")</f>
        <v/>
      </c>
      <c r="AF18468" t="str">
        <f>IF('5G_NR_raw_UE'!ER18468&gt;0,('5G_NR_raw_UE'!ER18468*'5G_NR_raw_UE'!ES18468),"")</f>
        <v/>
      </c>
    </row>
    <row r="18469" spans="31:32">
      <c r="AE18469" t="str">
        <f>IF('5G_NR_raw_UE'!EP18469&gt;0,('5G_NR_raw_UE'!EP18469*'5G_NR_raw_UE'!EQ18469),"")</f>
        <v/>
      </c>
      <c r="AF18469" t="str">
        <f>IF('5G_NR_raw_UE'!ER18469&gt;0,('5G_NR_raw_UE'!ER18469*'5G_NR_raw_UE'!ES18469),"")</f>
        <v/>
      </c>
    </row>
    <row r="18470" spans="31:32">
      <c r="AE18470" t="str">
        <f>IF('5G_NR_raw_UE'!EP18470&gt;0,('5G_NR_raw_UE'!EP18470*'5G_NR_raw_UE'!EQ18470),"")</f>
        <v/>
      </c>
      <c r="AF18470" t="str">
        <f>IF('5G_NR_raw_UE'!ER18470&gt;0,('5G_NR_raw_UE'!ER18470*'5G_NR_raw_UE'!ES18470),"")</f>
        <v/>
      </c>
    </row>
    <row r="18471" spans="31:32">
      <c r="AE18471" t="str">
        <f>IF('5G_NR_raw_UE'!EP18471&gt;0,('5G_NR_raw_UE'!EP18471*'5G_NR_raw_UE'!EQ18471),"")</f>
        <v/>
      </c>
      <c r="AF18471" t="str">
        <f>IF('5G_NR_raw_UE'!ER18471&gt;0,('5G_NR_raw_UE'!ER18471*'5G_NR_raw_UE'!ES18471),"")</f>
        <v/>
      </c>
    </row>
    <row r="18472" spans="31:32">
      <c r="AE18472" t="str">
        <f>IF('5G_NR_raw_UE'!EP18472&gt;0,('5G_NR_raw_UE'!EP18472*'5G_NR_raw_UE'!EQ18472),"")</f>
        <v/>
      </c>
      <c r="AF18472" t="str">
        <f>IF('5G_NR_raw_UE'!ER18472&gt;0,('5G_NR_raw_UE'!ER18472*'5G_NR_raw_UE'!ES18472),"")</f>
        <v/>
      </c>
    </row>
    <row r="18473" spans="31:32">
      <c r="AE18473" t="str">
        <f>IF('5G_NR_raw_UE'!EP18473&gt;0,('5G_NR_raw_UE'!EP18473*'5G_NR_raw_UE'!EQ18473),"")</f>
        <v/>
      </c>
      <c r="AF18473" t="str">
        <f>IF('5G_NR_raw_UE'!ER18473&gt;0,('5G_NR_raw_UE'!ER18473*'5G_NR_raw_UE'!ES18473),"")</f>
        <v/>
      </c>
    </row>
    <row r="18474" spans="31:32">
      <c r="AE18474" t="str">
        <f>IF('5G_NR_raw_UE'!EP18474&gt;0,('5G_NR_raw_UE'!EP18474*'5G_NR_raw_UE'!EQ18474),"")</f>
        <v/>
      </c>
      <c r="AF18474" t="str">
        <f>IF('5G_NR_raw_UE'!ER18474&gt;0,('5G_NR_raw_UE'!ER18474*'5G_NR_raw_UE'!ES18474),"")</f>
        <v/>
      </c>
    </row>
    <row r="18475" spans="31:32">
      <c r="AE18475" t="str">
        <f>IF('5G_NR_raw_UE'!EP18475&gt;0,('5G_NR_raw_UE'!EP18475*'5G_NR_raw_UE'!EQ18475),"")</f>
        <v/>
      </c>
      <c r="AF18475" t="str">
        <f>IF('5G_NR_raw_UE'!ER18475&gt;0,('5G_NR_raw_UE'!ER18475*'5G_NR_raw_UE'!ES18475),"")</f>
        <v/>
      </c>
    </row>
    <row r="18476" spans="31:32">
      <c r="AE18476" t="str">
        <f>IF('5G_NR_raw_UE'!EP18476&gt;0,('5G_NR_raw_UE'!EP18476*'5G_NR_raw_UE'!EQ18476),"")</f>
        <v/>
      </c>
      <c r="AF18476" t="str">
        <f>IF('5G_NR_raw_UE'!ER18476&gt;0,('5G_NR_raw_UE'!ER18476*'5G_NR_raw_UE'!ES18476),"")</f>
        <v/>
      </c>
    </row>
    <row r="18477" spans="31:32">
      <c r="AE18477" t="str">
        <f>IF('5G_NR_raw_UE'!EP18477&gt;0,('5G_NR_raw_UE'!EP18477*'5G_NR_raw_UE'!EQ18477),"")</f>
        <v/>
      </c>
      <c r="AF18477" t="str">
        <f>IF('5G_NR_raw_UE'!ER18477&gt;0,('5G_NR_raw_UE'!ER18477*'5G_NR_raw_UE'!ES18477),"")</f>
        <v/>
      </c>
    </row>
    <row r="18478" spans="31:32">
      <c r="AE18478" t="str">
        <f>IF('5G_NR_raw_UE'!EP18478&gt;0,('5G_NR_raw_UE'!EP18478*'5G_NR_raw_UE'!EQ18478),"")</f>
        <v/>
      </c>
      <c r="AF18478" t="str">
        <f>IF('5G_NR_raw_UE'!ER18478&gt;0,('5G_NR_raw_UE'!ER18478*'5G_NR_raw_UE'!ES18478),"")</f>
        <v/>
      </c>
    </row>
    <row r="18479" spans="31:32">
      <c r="AE18479" t="str">
        <f>IF('5G_NR_raw_UE'!EP18479&gt;0,('5G_NR_raw_UE'!EP18479*'5G_NR_raw_UE'!EQ18479),"")</f>
        <v/>
      </c>
      <c r="AF18479" t="str">
        <f>IF('5G_NR_raw_UE'!ER18479&gt;0,('5G_NR_raw_UE'!ER18479*'5G_NR_raw_UE'!ES18479),"")</f>
        <v/>
      </c>
    </row>
    <row r="18480" spans="31:32">
      <c r="AE18480" t="str">
        <f>IF('5G_NR_raw_UE'!EP18480&gt;0,('5G_NR_raw_UE'!EP18480*'5G_NR_raw_UE'!EQ18480),"")</f>
        <v/>
      </c>
      <c r="AF18480" t="str">
        <f>IF('5G_NR_raw_UE'!ER18480&gt;0,('5G_NR_raw_UE'!ER18480*'5G_NR_raw_UE'!ES18480),"")</f>
        <v/>
      </c>
    </row>
    <row r="18481" spans="31:32">
      <c r="AE18481" t="str">
        <f>IF('5G_NR_raw_UE'!EP18481&gt;0,('5G_NR_raw_UE'!EP18481*'5G_NR_raw_UE'!EQ18481),"")</f>
        <v/>
      </c>
      <c r="AF18481" t="str">
        <f>IF('5G_NR_raw_UE'!ER18481&gt;0,('5G_NR_raw_UE'!ER18481*'5G_NR_raw_UE'!ES18481),"")</f>
        <v/>
      </c>
    </row>
    <row r="18482" spans="31:32">
      <c r="AE18482" t="str">
        <f>IF('5G_NR_raw_UE'!EP18482&gt;0,('5G_NR_raw_UE'!EP18482*'5G_NR_raw_UE'!EQ18482),"")</f>
        <v/>
      </c>
      <c r="AF18482" t="str">
        <f>IF('5G_NR_raw_UE'!ER18482&gt;0,('5G_NR_raw_UE'!ER18482*'5G_NR_raw_UE'!ES18482),"")</f>
        <v/>
      </c>
    </row>
    <row r="18483" spans="31:32">
      <c r="AE18483" t="str">
        <f>IF('5G_NR_raw_UE'!EP18483&gt;0,('5G_NR_raw_UE'!EP18483*'5G_NR_raw_UE'!EQ18483),"")</f>
        <v/>
      </c>
      <c r="AF18483" t="str">
        <f>IF('5G_NR_raw_UE'!ER18483&gt;0,('5G_NR_raw_UE'!ER18483*'5G_NR_raw_UE'!ES18483),"")</f>
        <v/>
      </c>
    </row>
    <row r="18484" spans="31:32">
      <c r="AE18484" t="str">
        <f>IF('5G_NR_raw_UE'!EP18484&gt;0,('5G_NR_raw_UE'!EP18484*'5G_NR_raw_UE'!EQ18484),"")</f>
        <v/>
      </c>
      <c r="AF18484" t="str">
        <f>IF('5G_NR_raw_UE'!ER18484&gt;0,('5G_NR_raw_UE'!ER18484*'5G_NR_raw_UE'!ES18484),"")</f>
        <v/>
      </c>
    </row>
    <row r="18485" spans="31:32">
      <c r="AE18485" t="str">
        <f>IF('5G_NR_raw_UE'!EP18485&gt;0,('5G_NR_raw_UE'!EP18485*'5G_NR_raw_UE'!EQ18485),"")</f>
        <v/>
      </c>
      <c r="AF18485" t="str">
        <f>IF('5G_NR_raw_UE'!ER18485&gt;0,('5G_NR_raw_UE'!ER18485*'5G_NR_raw_UE'!ES18485),"")</f>
        <v/>
      </c>
    </row>
    <row r="18486" spans="31:32">
      <c r="AE18486" t="str">
        <f>IF('5G_NR_raw_UE'!EP18486&gt;0,('5G_NR_raw_UE'!EP18486*'5G_NR_raw_UE'!EQ18486),"")</f>
        <v/>
      </c>
      <c r="AF18486" t="str">
        <f>IF('5G_NR_raw_UE'!ER18486&gt;0,('5G_NR_raw_UE'!ER18486*'5G_NR_raw_UE'!ES18486),"")</f>
        <v/>
      </c>
    </row>
    <row r="18487" spans="31:32">
      <c r="AE18487" t="str">
        <f>IF('5G_NR_raw_UE'!EP18487&gt;0,('5G_NR_raw_UE'!EP18487*'5G_NR_raw_UE'!EQ18487),"")</f>
        <v/>
      </c>
      <c r="AF18487" t="str">
        <f>IF('5G_NR_raw_UE'!ER18487&gt;0,('5G_NR_raw_UE'!ER18487*'5G_NR_raw_UE'!ES18487),"")</f>
        <v/>
      </c>
    </row>
    <row r="18488" spans="31:32">
      <c r="AE18488" t="str">
        <f>IF('5G_NR_raw_UE'!EP18488&gt;0,('5G_NR_raw_UE'!EP18488*'5G_NR_raw_UE'!EQ18488),"")</f>
        <v/>
      </c>
      <c r="AF18488" t="str">
        <f>IF('5G_NR_raw_UE'!ER18488&gt;0,('5G_NR_raw_UE'!ER18488*'5G_NR_raw_UE'!ES18488),"")</f>
        <v/>
      </c>
    </row>
    <row r="18489" spans="31:32">
      <c r="AE18489" t="str">
        <f>IF('5G_NR_raw_UE'!EP18489&gt;0,('5G_NR_raw_UE'!EP18489*'5G_NR_raw_UE'!EQ18489),"")</f>
        <v/>
      </c>
      <c r="AF18489" t="str">
        <f>IF('5G_NR_raw_UE'!ER18489&gt;0,('5G_NR_raw_UE'!ER18489*'5G_NR_raw_UE'!ES18489),"")</f>
        <v/>
      </c>
    </row>
    <row r="18490" spans="31:32">
      <c r="AE18490" t="str">
        <f>IF('5G_NR_raw_UE'!EP18490&gt;0,('5G_NR_raw_UE'!EP18490*'5G_NR_raw_UE'!EQ18490),"")</f>
        <v/>
      </c>
      <c r="AF18490" t="str">
        <f>IF('5G_NR_raw_UE'!ER18490&gt;0,('5G_NR_raw_UE'!ER18490*'5G_NR_raw_UE'!ES18490),"")</f>
        <v/>
      </c>
    </row>
    <row r="18491" spans="31:32">
      <c r="AE18491" t="str">
        <f>IF('5G_NR_raw_UE'!EP18491&gt;0,('5G_NR_raw_UE'!EP18491*'5G_NR_raw_UE'!EQ18491),"")</f>
        <v/>
      </c>
      <c r="AF18491" t="str">
        <f>IF('5G_NR_raw_UE'!ER18491&gt;0,('5G_NR_raw_UE'!ER18491*'5G_NR_raw_UE'!ES18491),"")</f>
        <v/>
      </c>
    </row>
    <row r="18492" spans="31:32">
      <c r="AE18492" t="str">
        <f>IF('5G_NR_raw_UE'!EP18492&gt;0,('5G_NR_raw_UE'!EP18492*'5G_NR_raw_UE'!EQ18492),"")</f>
        <v/>
      </c>
      <c r="AF18492" t="str">
        <f>IF('5G_NR_raw_UE'!ER18492&gt;0,('5G_NR_raw_UE'!ER18492*'5G_NR_raw_UE'!ES18492),"")</f>
        <v/>
      </c>
    </row>
    <row r="18493" spans="31:32">
      <c r="AE18493" t="str">
        <f>IF('5G_NR_raw_UE'!EP18493&gt;0,('5G_NR_raw_UE'!EP18493*'5G_NR_raw_UE'!EQ18493),"")</f>
        <v/>
      </c>
      <c r="AF18493" t="str">
        <f>IF('5G_NR_raw_UE'!ER18493&gt;0,('5G_NR_raw_UE'!ER18493*'5G_NR_raw_UE'!ES18493),"")</f>
        <v/>
      </c>
    </row>
    <row r="18494" spans="31:32">
      <c r="AE18494" t="str">
        <f>IF('5G_NR_raw_UE'!EP18494&gt;0,('5G_NR_raw_UE'!EP18494*'5G_NR_raw_UE'!EQ18494),"")</f>
        <v/>
      </c>
      <c r="AF18494" t="str">
        <f>IF('5G_NR_raw_UE'!ER18494&gt;0,('5G_NR_raw_UE'!ER18494*'5G_NR_raw_UE'!ES18494),"")</f>
        <v/>
      </c>
    </row>
    <row r="18495" spans="31:32">
      <c r="AE18495" t="str">
        <f>IF('5G_NR_raw_UE'!EP18495&gt;0,('5G_NR_raw_UE'!EP18495*'5G_NR_raw_UE'!EQ18495),"")</f>
        <v/>
      </c>
      <c r="AF18495" t="str">
        <f>IF('5G_NR_raw_UE'!ER18495&gt;0,('5G_NR_raw_UE'!ER18495*'5G_NR_raw_UE'!ES18495),"")</f>
        <v/>
      </c>
    </row>
    <row r="18496" spans="31:32">
      <c r="AE18496" t="str">
        <f>IF('5G_NR_raw_UE'!EP18496&gt;0,('5G_NR_raw_UE'!EP18496*'5G_NR_raw_UE'!EQ18496),"")</f>
        <v/>
      </c>
      <c r="AF18496" t="str">
        <f>IF('5G_NR_raw_UE'!ER18496&gt;0,('5G_NR_raw_UE'!ER18496*'5G_NR_raw_UE'!ES18496),"")</f>
        <v/>
      </c>
    </row>
    <row r="18497" spans="31:32">
      <c r="AE18497" t="str">
        <f>IF('5G_NR_raw_UE'!EP18497&gt;0,('5G_NR_raw_UE'!EP18497*'5G_NR_raw_UE'!EQ18497),"")</f>
        <v/>
      </c>
      <c r="AF18497" t="str">
        <f>IF('5G_NR_raw_UE'!ER18497&gt;0,('5G_NR_raw_UE'!ER18497*'5G_NR_raw_UE'!ES18497),"")</f>
        <v/>
      </c>
    </row>
    <row r="18498" spans="31:32">
      <c r="AE18498" t="str">
        <f>IF('5G_NR_raw_UE'!EP18498&gt;0,('5G_NR_raw_UE'!EP18498*'5G_NR_raw_UE'!EQ18498),"")</f>
        <v/>
      </c>
      <c r="AF18498" t="str">
        <f>IF('5G_NR_raw_UE'!ER18498&gt;0,('5G_NR_raw_UE'!ER18498*'5G_NR_raw_UE'!ES18498),"")</f>
        <v/>
      </c>
    </row>
    <row r="18499" spans="31:32">
      <c r="AE18499" t="str">
        <f>IF('5G_NR_raw_UE'!EP18499&gt;0,('5G_NR_raw_UE'!EP18499*'5G_NR_raw_UE'!EQ18499),"")</f>
        <v/>
      </c>
      <c r="AF18499" t="str">
        <f>IF('5G_NR_raw_UE'!ER18499&gt;0,('5G_NR_raw_UE'!ER18499*'5G_NR_raw_UE'!ES18499),"")</f>
        <v/>
      </c>
    </row>
    <row r="18500" spans="31:32">
      <c r="AE18500" t="str">
        <f>IF('5G_NR_raw_UE'!EP18500&gt;0,('5G_NR_raw_UE'!EP18500*'5G_NR_raw_UE'!EQ18500),"")</f>
        <v/>
      </c>
      <c r="AF18500" t="str">
        <f>IF('5G_NR_raw_UE'!ER18500&gt;0,('5G_NR_raw_UE'!ER18500*'5G_NR_raw_UE'!ES18500),"")</f>
        <v/>
      </c>
    </row>
    <row r="18501" spans="31:32">
      <c r="AE18501" t="str">
        <f>IF('5G_NR_raw_UE'!EP18501&gt;0,('5G_NR_raw_UE'!EP18501*'5G_NR_raw_UE'!EQ18501),"")</f>
        <v/>
      </c>
      <c r="AF18501" t="str">
        <f>IF('5G_NR_raw_UE'!ER18501&gt;0,('5G_NR_raw_UE'!ER18501*'5G_NR_raw_UE'!ES18501),"")</f>
        <v/>
      </c>
    </row>
    <row r="18502" spans="31:32">
      <c r="AE18502" t="str">
        <f>IF('5G_NR_raw_UE'!EP18502&gt;0,('5G_NR_raw_UE'!EP18502*'5G_NR_raw_UE'!EQ18502),"")</f>
        <v/>
      </c>
      <c r="AF18502" t="str">
        <f>IF('5G_NR_raw_UE'!ER18502&gt;0,('5G_NR_raw_UE'!ER18502*'5G_NR_raw_UE'!ES18502),"")</f>
        <v/>
      </c>
    </row>
    <row r="18503" spans="31:32">
      <c r="AE18503" t="str">
        <f>IF('5G_NR_raw_UE'!EP18503&gt;0,('5G_NR_raw_UE'!EP18503*'5G_NR_raw_UE'!EQ18503),"")</f>
        <v/>
      </c>
      <c r="AF18503" t="str">
        <f>IF('5G_NR_raw_UE'!ER18503&gt;0,('5G_NR_raw_UE'!ER18503*'5G_NR_raw_UE'!ES18503),"")</f>
        <v/>
      </c>
    </row>
    <row r="18504" spans="31:32">
      <c r="AE18504" t="str">
        <f>IF('5G_NR_raw_UE'!EP18504&gt;0,('5G_NR_raw_UE'!EP18504*'5G_NR_raw_UE'!EQ18504),"")</f>
        <v/>
      </c>
      <c r="AF18504" t="str">
        <f>IF('5G_NR_raw_UE'!ER18504&gt;0,('5G_NR_raw_UE'!ER18504*'5G_NR_raw_UE'!ES18504),"")</f>
        <v/>
      </c>
    </row>
    <row r="18505" spans="31:32">
      <c r="AE18505" t="str">
        <f>IF('5G_NR_raw_UE'!EP18505&gt;0,('5G_NR_raw_UE'!EP18505*'5G_NR_raw_UE'!EQ18505),"")</f>
        <v/>
      </c>
      <c r="AF18505" t="str">
        <f>IF('5G_NR_raw_UE'!ER18505&gt;0,('5G_NR_raw_UE'!ER18505*'5G_NR_raw_UE'!ES18505),"")</f>
        <v/>
      </c>
    </row>
    <row r="18506" spans="31:32">
      <c r="AE18506" t="str">
        <f>IF('5G_NR_raw_UE'!EP18506&gt;0,('5G_NR_raw_UE'!EP18506*'5G_NR_raw_UE'!EQ18506),"")</f>
        <v/>
      </c>
      <c r="AF18506" t="str">
        <f>IF('5G_NR_raw_UE'!ER18506&gt;0,('5G_NR_raw_UE'!ER18506*'5G_NR_raw_UE'!ES18506),"")</f>
        <v/>
      </c>
    </row>
    <row r="18507" spans="31:32">
      <c r="AE18507" t="str">
        <f>IF('5G_NR_raw_UE'!EP18507&gt;0,('5G_NR_raw_UE'!EP18507*'5G_NR_raw_UE'!EQ18507),"")</f>
        <v/>
      </c>
      <c r="AF18507" t="str">
        <f>IF('5G_NR_raw_UE'!ER18507&gt;0,('5G_NR_raw_UE'!ER18507*'5G_NR_raw_UE'!ES18507),"")</f>
        <v/>
      </c>
    </row>
    <row r="18508" spans="31:32">
      <c r="AE18508" t="str">
        <f>IF('5G_NR_raw_UE'!EP18508&gt;0,('5G_NR_raw_UE'!EP18508*'5G_NR_raw_UE'!EQ18508),"")</f>
        <v/>
      </c>
      <c r="AF18508" t="str">
        <f>IF('5G_NR_raw_UE'!ER18508&gt;0,('5G_NR_raw_UE'!ER18508*'5G_NR_raw_UE'!ES18508),"")</f>
        <v/>
      </c>
    </row>
    <row r="18509" spans="31:32">
      <c r="AE18509" t="str">
        <f>IF('5G_NR_raw_UE'!EP18509&gt;0,('5G_NR_raw_UE'!EP18509*'5G_NR_raw_UE'!EQ18509),"")</f>
        <v/>
      </c>
      <c r="AF18509" t="str">
        <f>IF('5G_NR_raw_UE'!ER18509&gt;0,('5G_NR_raw_UE'!ER18509*'5G_NR_raw_UE'!ES18509),"")</f>
        <v/>
      </c>
    </row>
    <row r="18510" spans="31:32">
      <c r="AE18510" t="str">
        <f>IF('5G_NR_raw_UE'!EP18510&gt;0,('5G_NR_raw_UE'!EP18510*'5G_NR_raw_UE'!EQ18510),"")</f>
        <v/>
      </c>
      <c r="AF18510" t="str">
        <f>IF('5G_NR_raw_UE'!ER18510&gt;0,('5G_NR_raw_UE'!ER18510*'5G_NR_raw_UE'!ES18510),"")</f>
        <v/>
      </c>
    </row>
    <row r="18511" spans="31:32">
      <c r="AE18511" t="str">
        <f>IF('5G_NR_raw_UE'!EP18511&gt;0,('5G_NR_raw_UE'!EP18511*'5G_NR_raw_UE'!EQ18511),"")</f>
        <v/>
      </c>
      <c r="AF18511" t="str">
        <f>IF('5G_NR_raw_UE'!ER18511&gt;0,('5G_NR_raw_UE'!ER18511*'5G_NR_raw_UE'!ES18511),"")</f>
        <v/>
      </c>
    </row>
    <row r="18512" spans="31:32">
      <c r="AE18512" t="str">
        <f>IF('5G_NR_raw_UE'!EP18512&gt;0,('5G_NR_raw_UE'!EP18512*'5G_NR_raw_UE'!EQ18512),"")</f>
        <v/>
      </c>
      <c r="AF18512" t="str">
        <f>IF('5G_NR_raw_UE'!ER18512&gt;0,('5G_NR_raw_UE'!ER18512*'5G_NR_raw_UE'!ES18512),"")</f>
        <v/>
      </c>
    </row>
    <row r="18513" spans="31:32">
      <c r="AE18513" t="str">
        <f>IF('5G_NR_raw_UE'!EP18513&gt;0,('5G_NR_raw_UE'!EP18513*'5G_NR_raw_UE'!EQ18513),"")</f>
        <v/>
      </c>
      <c r="AF18513" t="str">
        <f>IF('5G_NR_raw_UE'!ER18513&gt;0,('5G_NR_raw_UE'!ER18513*'5G_NR_raw_UE'!ES18513),"")</f>
        <v/>
      </c>
    </row>
    <row r="18514" spans="31:32">
      <c r="AE18514" t="str">
        <f>IF('5G_NR_raw_UE'!EP18514&gt;0,('5G_NR_raw_UE'!EP18514*'5G_NR_raw_UE'!EQ18514),"")</f>
        <v/>
      </c>
      <c r="AF18514" t="str">
        <f>IF('5G_NR_raw_UE'!ER18514&gt;0,('5G_NR_raw_UE'!ER18514*'5G_NR_raw_UE'!ES18514),"")</f>
        <v/>
      </c>
    </row>
    <row r="18515" spans="31:32">
      <c r="AE18515" t="str">
        <f>IF('5G_NR_raw_UE'!EP18515&gt;0,('5G_NR_raw_UE'!EP18515*'5G_NR_raw_UE'!EQ18515),"")</f>
        <v/>
      </c>
      <c r="AF18515" t="str">
        <f>IF('5G_NR_raw_UE'!ER18515&gt;0,('5G_NR_raw_UE'!ER18515*'5G_NR_raw_UE'!ES18515),"")</f>
        <v/>
      </c>
    </row>
    <row r="18516" spans="31:32">
      <c r="AE18516" t="str">
        <f>IF('5G_NR_raw_UE'!EP18516&gt;0,('5G_NR_raw_UE'!EP18516*'5G_NR_raw_UE'!EQ18516),"")</f>
        <v/>
      </c>
      <c r="AF18516" t="str">
        <f>IF('5G_NR_raw_UE'!ER18516&gt;0,('5G_NR_raw_UE'!ER18516*'5G_NR_raw_UE'!ES18516),"")</f>
        <v/>
      </c>
    </row>
    <row r="18517" spans="31:32">
      <c r="AE18517" t="str">
        <f>IF('5G_NR_raw_UE'!EP18517&gt;0,('5G_NR_raw_UE'!EP18517*'5G_NR_raw_UE'!EQ18517),"")</f>
        <v/>
      </c>
      <c r="AF18517" t="str">
        <f>IF('5G_NR_raw_UE'!ER18517&gt;0,('5G_NR_raw_UE'!ER18517*'5G_NR_raw_UE'!ES18517),"")</f>
        <v/>
      </c>
    </row>
    <row r="18518" spans="31:32">
      <c r="AE18518" t="str">
        <f>IF('5G_NR_raw_UE'!EP18518&gt;0,('5G_NR_raw_UE'!EP18518*'5G_NR_raw_UE'!EQ18518),"")</f>
        <v/>
      </c>
      <c r="AF18518" t="str">
        <f>IF('5G_NR_raw_UE'!ER18518&gt;0,('5G_NR_raw_UE'!ER18518*'5G_NR_raw_UE'!ES18518),"")</f>
        <v/>
      </c>
    </row>
    <row r="18519" spans="31:32">
      <c r="AE18519" t="str">
        <f>IF('5G_NR_raw_UE'!EP18519&gt;0,('5G_NR_raw_UE'!EP18519*'5G_NR_raw_UE'!EQ18519),"")</f>
        <v/>
      </c>
      <c r="AF18519" t="str">
        <f>IF('5G_NR_raw_UE'!ER18519&gt;0,('5G_NR_raw_UE'!ER18519*'5G_NR_raw_UE'!ES18519),"")</f>
        <v/>
      </c>
    </row>
    <row r="18520" spans="31:32">
      <c r="AE18520" t="str">
        <f>IF('5G_NR_raw_UE'!EP18520&gt;0,('5G_NR_raw_UE'!EP18520*'5G_NR_raw_UE'!EQ18520),"")</f>
        <v/>
      </c>
      <c r="AF18520" t="str">
        <f>IF('5G_NR_raw_UE'!ER18520&gt;0,('5G_NR_raw_UE'!ER18520*'5G_NR_raw_UE'!ES18520),"")</f>
        <v/>
      </c>
    </row>
    <row r="18521" spans="31:32">
      <c r="AE18521" t="str">
        <f>IF('5G_NR_raw_UE'!EP18521&gt;0,('5G_NR_raw_UE'!EP18521*'5G_NR_raw_UE'!EQ18521),"")</f>
        <v/>
      </c>
      <c r="AF18521" t="str">
        <f>IF('5G_NR_raw_UE'!ER18521&gt;0,('5G_NR_raw_UE'!ER18521*'5G_NR_raw_UE'!ES18521),"")</f>
        <v/>
      </c>
    </row>
    <row r="18522" spans="31:32">
      <c r="AE18522" t="str">
        <f>IF('5G_NR_raw_UE'!EP18522&gt;0,('5G_NR_raw_UE'!EP18522*'5G_NR_raw_UE'!EQ18522),"")</f>
        <v/>
      </c>
      <c r="AF18522" t="str">
        <f>IF('5G_NR_raw_UE'!ER18522&gt;0,('5G_NR_raw_UE'!ER18522*'5G_NR_raw_UE'!ES18522),"")</f>
        <v/>
      </c>
    </row>
    <row r="18523" spans="31:32">
      <c r="AE18523" t="str">
        <f>IF('5G_NR_raw_UE'!EP18523&gt;0,('5G_NR_raw_UE'!EP18523*'5G_NR_raw_UE'!EQ18523),"")</f>
        <v/>
      </c>
      <c r="AF18523" t="str">
        <f>IF('5G_NR_raw_UE'!ER18523&gt;0,('5G_NR_raw_UE'!ER18523*'5G_NR_raw_UE'!ES18523),"")</f>
        <v/>
      </c>
    </row>
    <row r="18524" spans="31:32">
      <c r="AE18524" t="str">
        <f>IF('5G_NR_raw_UE'!EP18524&gt;0,('5G_NR_raw_UE'!EP18524*'5G_NR_raw_UE'!EQ18524),"")</f>
        <v/>
      </c>
      <c r="AF18524" t="str">
        <f>IF('5G_NR_raw_UE'!ER18524&gt;0,('5G_NR_raw_UE'!ER18524*'5G_NR_raw_UE'!ES18524),"")</f>
        <v/>
      </c>
    </row>
    <row r="18525" spans="31:32">
      <c r="AE18525" t="str">
        <f>IF('5G_NR_raw_UE'!EP18525&gt;0,('5G_NR_raw_UE'!EP18525*'5G_NR_raw_UE'!EQ18525),"")</f>
        <v/>
      </c>
      <c r="AF18525" t="str">
        <f>IF('5G_NR_raw_UE'!ER18525&gt;0,('5G_NR_raw_UE'!ER18525*'5G_NR_raw_UE'!ES18525),"")</f>
        <v/>
      </c>
    </row>
    <row r="18526" spans="31:32">
      <c r="AE18526" t="str">
        <f>IF('5G_NR_raw_UE'!EP18526&gt;0,('5G_NR_raw_UE'!EP18526*'5G_NR_raw_UE'!EQ18526),"")</f>
        <v/>
      </c>
      <c r="AF18526" t="str">
        <f>IF('5G_NR_raw_UE'!ER18526&gt;0,('5G_NR_raw_UE'!ER18526*'5G_NR_raw_UE'!ES18526),"")</f>
        <v/>
      </c>
    </row>
    <row r="18527" spans="31:32">
      <c r="AE18527" t="str">
        <f>IF('5G_NR_raw_UE'!EP18527&gt;0,('5G_NR_raw_UE'!EP18527*'5G_NR_raw_UE'!EQ18527),"")</f>
        <v/>
      </c>
      <c r="AF18527" t="str">
        <f>IF('5G_NR_raw_UE'!ER18527&gt;0,('5G_NR_raw_UE'!ER18527*'5G_NR_raw_UE'!ES18527),"")</f>
        <v/>
      </c>
    </row>
    <row r="18528" spans="31:32">
      <c r="AE18528" t="str">
        <f>IF('5G_NR_raw_UE'!EP18528&gt;0,('5G_NR_raw_UE'!EP18528*'5G_NR_raw_UE'!EQ18528),"")</f>
        <v/>
      </c>
      <c r="AF18528" t="str">
        <f>IF('5G_NR_raw_UE'!ER18528&gt;0,('5G_NR_raw_UE'!ER18528*'5G_NR_raw_UE'!ES18528),"")</f>
        <v/>
      </c>
    </row>
    <row r="18529" spans="31:32">
      <c r="AE18529" t="str">
        <f>IF('5G_NR_raw_UE'!EP18529&gt;0,('5G_NR_raw_UE'!EP18529*'5G_NR_raw_UE'!EQ18529),"")</f>
        <v/>
      </c>
      <c r="AF18529" t="str">
        <f>IF('5G_NR_raw_UE'!ER18529&gt;0,('5G_NR_raw_UE'!ER18529*'5G_NR_raw_UE'!ES18529),"")</f>
        <v/>
      </c>
    </row>
    <row r="18530" spans="31:32">
      <c r="AE18530" t="str">
        <f>IF('5G_NR_raw_UE'!EP18530&gt;0,('5G_NR_raw_UE'!EP18530*'5G_NR_raw_UE'!EQ18530),"")</f>
        <v/>
      </c>
      <c r="AF18530" t="str">
        <f>IF('5G_NR_raw_UE'!ER18530&gt;0,('5G_NR_raw_UE'!ER18530*'5G_NR_raw_UE'!ES18530),"")</f>
        <v/>
      </c>
    </row>
    <row r="18531" spans="31:32">
      <c r="AE18531" t="str">
        <f>IF('5G_NR_raw_UE'!EP18531&gt;0,('5G_NR_raw_UE'!EP18531*'5G_NR_raw_UE'!EQ18531),"")</f>
        <v/>
      </c>
      <c r="AF18531" t="str">
        <f>IF('5G_NR_raw_UE'!ER18531&gt;0,('5G_NR_raw_UE'!ER18531*'5G_NR_raw_UE'!ES18531),"")</f>
        <v/>
      </c>
    </row>
    <row r="18532" spans="31:32">
      <c r="AE18532" t="str">
        <f>IF('5G_NR_raw_UE'!EP18532&gt;0,('5G_NR_raw_UE'!EP18532*'5G_NR_raw_UE'!EQ18532),"")</f>
        <v/>
      </c>
      <c r="AF18532" t="str">
        <f>IF('5G_NR_raw_UE'!ER18532&gt;0,('5G_NR_raw_UE'!ER18532*'5G_NR_raw_UE'!ES18532),"")</f>
        <v/>
      </c>
    </row>
    <row r="18533" spans="31:32">
      <c r="AE18533" t="str">
        <f>IF('5G_NR_raw_UE'!EP18533&gt;0,('5G_NR_raw_UE'!EP18533*'5G_NR_raw_UE'!EQ18533),"")</f>
        <v/>
      </c>
      <c r="AF18533" t="str">
        <f>IF('5G_NR_raw_UE'!ER18533&gt;0,('5G_NR_raw_UE'!ER18533*'5G_NR_raw_UE'!ES18533),"")</f>
        <v/>
      </c>
    </row>
    <row r="18534" spans="31:32">
      <c r="AE18534" t="str">
        <f>IF('5G_NR_raw_UE'!EP18534&gt;0,('5G_NR_raw_UE'!EP18534*'5G_NR_raw_UE'!EQ18534),"")</f>
        <v/>
      </c>
      <c r="AF18534" t="str">
        <f>IF('5G_NR_raw_UE'!ER18534&gt;0,('5G_NR_raw_UE'!ER18534*'5G_NR_raw_UE'!ES18534),"")</f>
        <v/>
      </c>
    </row>
    <row r="18535" spans="31:32">
      <c r="AE18535" t="str">
        <f>IF('5G_NR_raw_UE'!EP18535&gt;0,('5G_NR_raw_UE'!EP18535*'5G_NR_raw_UE'!EQ18535),"")</f>
        <v/>
      </c>
      <c r="AF18535" t="str">
        <f>IF('5G_NR_raw_UE'!ER18535&gt;0,('5G_NR_raw_UE'!ER18535*'5G_NR_raw_UE'!ES18535),"")</f>
        <v/>
      </c>
    </row>
    <row r="18536" spans="31:32">
      <c r="AE18536" t="str">
        <f>IF('5G_NR_raw_UE'!EP18536&gt;0,('5G_NR_raw_UE'!EP18536*'5G_NR_raw_UE'!EQ18536),"")</f>
        <v/>
      </c>
      <c r="AF18536" t="str">
        <f>IF('5G_NR_raw_UE'!ER18536&gt;0,('5G_NR_raw_UE'!ER18536*'5G_NR_raw_UE'!ES18536),"")</f>
        <v/>
      </c>
    </row>
    <row r="18537" spans="31:32">
      <c r="AE18537" t="str">
        <f>IF('5G_NR_raw_UE'!EP18537&gt;0,('5G_NR_raw_UE'!EP18537*'5G_NR_raw_UE'!EQ18537),"")</f>
        <v/>
      </c>
      <c r="AF18537" t="str">
        <f>IF('5G_NR_raw_UE'!ER18537&gt;0,('5G_NR_raw_UE'!ER18537*'5G_NR_raw_UE'!ES18537),"")</f>
        <v/>
      </c>
    </row>
    <row r="18538" spans="31:32">
      <c r="AE18538" t="str">
        <f>IF('5G_NR_raw_UE'!EP18538&gt;0,('5G_NR_raw_UE'!EP18538*'5G_NR_raw_UE'!EQ18538),"")</f>
        <v/>
      </c>
      <c r="AF18538" t="str">
        <f>IF('5G_NR_raw_UE'!ER18538&gt;0,('5G_NR_raw_UE'!ER18538*'5G_NR_raw_UE'!ES18538),"")</f>
        <v/>
      </c>
    </row>
    <row r="18539" spans="31:32">
      <c r="AE18539" t="str">
        <f>IF('5G_NR_raw_UE'!EP18539&gt;0,('5G_NR_raw_UE'!EP18539*'5G_NR_raw_UE'!EQ18539),"")</f>
        <v/>
      </c>
      <c r="AF18539" t="str">
        <f>IF('5G_NR_raw_UE'!ER18539&gt;0,('5G_NR_raw_UE'!ER18539*'5G_NR_raw_UE'!ES18539),"")</f>
        <v/>
      </c>
    </row>
    <row r="18540" spans="31:32">
      <c r="AE18540" t="str">
        <f>IF('5G_NR_raw_UE'!EP18540&gt;0,('5G_NR_raw_UE'!EP18540*'5G_NR_raw_UE'!EQ18540),"")</f>
        <v/>
      </c>
      <c r="AF18540" t="str">
        <f>IF('5G_NR_raw_UE'!ER18540&gt;0,('5G_NR_raw_UE'!ER18540*'5G_NR_raw_UE'!ES18540),"")</f>
        <v/>
      </c>
    </row>
    <row r="18541" spans="31:32">
      <c r="AE18541" t="str">
        <f>IF('5G_NR_raw_UE'!EP18541&gt;0,('5G_NR_raw_UE'!EP18541*'5G_NR_raw_UE'!EQ18541),"")</f>
        <v/>
      </c>
      <c r="AF18541" t="str">
        <f>IF('5G_NR_raw_UE'!ER18541&gt;0,('5G_NR_raw_UE'!ER18541*'5G_NR_raw_UE'!ES18541),"")</f>
        <v/>
      </c>
    </row>
    <row r="18542" spans="31:32">
      <c r="AE18542" t="str">
        <f>IF('5G_NR_raw_UE'!EP18542&gt;0,('5G_NR_raw_UE'!EP18542*'5G_NR_raw_UE'!EQ18542),"")</f>
        <v/>
      </c>
      <c r="AF18542" t="str">
        <f>IF('5G_NR_raw_UE'!ER18542&gt;0,('5G_NR_raw_UE'!ER18542*'5G_NR_raw_UE'!ES18542),"")</f>
        <v/>
      </c>
    </row>
    <row r="18543" spans="31:32">
      <c r="AE18543" t="str">
        <f>IF('5G_NR_raw_UE'!EP18543&gt;0,('5G_NR_raw_UE'!EP18543*'5G_NR_raw_UE'!EQ18543),"")</f>
        <v/>
      </c>
      <c r="AF18543" t="str">
        <f>IF('5G_NR_raw_UE'!ER18543&gt;0,('5G_NR_raw_UE'!ER18543*'5G_NR_raw_UE'!ES18543),"")</f>
        <v/>
      </c>
    </row>
    <row r="18544" spans="31:32">
      <c r="AE18544" t="str">
        <f>IF('5G_NR_raw_UE'!EP18544&gt;0,('5G_NR_raw_UE'!EP18544*'5G_NR_raw_UE'!EQ18544),"")</f>
        <v/>
      </c>
      <c r="AF18544" t="str">
        <f>IF('5G_NR_raw_UE'!ER18544&gt;0,('5G_NR_raw_UE'!ER18544*'5G_NR_raw_UE'!ES18544),"")</f>
        <v/>
      </c>
    </row>
    <row r="18545" spans="31:32">
      <c r="AE18545" t="str">
        <f>IF('5G_NR_raw_UE'!EP18545&gt;0,('5G_NR_raw_UE'!EP18545*'5G_NR_raw_UE'!EQ18545),"")</f>
        <v/>
      </c>
      <c r="AF18545" t="str">
        <f>IF('5G_NR_raw_UE'!ER18545&gt;0,('5G_NR_raw_UE'!ER18545*'5G_NR_raw_UE'!ES18545),"")</f>
        <v/>
      </c>
    </row>
    <row r="18546" spans="31:32">
      <c r="AE18546" t="str">
        <f>IF('5G_NR_raw_UE'!EP18546&gt;0,('5G_NR_raw_UE'!EP18546*'5G_NR_raw_UE'!EQ18546),"")</f>
        <v/>
      </c>
      <c r="AF18546" t="str">
        <f>IF('5G_NR_raw_UE'!ER18546&gt;0,('5G_NR_raw_UE'!ER18546*'5G_NR_raw_UE'!ES18546),"")</f>
        <v/>
      </c>
    </row>
    <row r="18547" spans="31:32">
      <c r="AE18547" t="str">
        <f>IF('5G_NR_raw_UE'!EP18547&gt;0,('5G_NR_raw_UE'!EP18547*'5G_NR_raw_UE'!EQ18547),"")</f>
        <v/>
      </c>
      <c r="AF18547" t="str">
        <f>IF('5G_NR_raw_UE'!ER18547&gt;0,('5G_NR_raw_UE'!ER18547*'5G_NR_raw_UE'!ES18547),"")</f>
        <v/>
      </c>
    </row>
    <row r="18548" spans="31:32">
      <c r="AE18548" t="str">
        <f>IF('5G_NR_raw_UE'!EP18548&gt;0,('5G_NR_raw_UE'!EP18548*'5G_NR_raw_UE'!EQ18548),"")</f>
        <v/>
      </c>
      <c r="AF18548" t="str">
        <f>IF('5G_NR_raw_UE'!ER18548&gt;0,('5G_NR_raw_UE'!ER18548*'5G_NR_raw_UE'!ES18548),"")</f>
        <v/>
      </c>
    </row>
    <row r="18549" spans="31:32">
      <c r="AE18549" t="str">
        <f>IF('5G_NR_raw_UE'!EP18549&gt;0,('5G_NR_raw_UE'!EP18549*'5G_NR_raw_UE'!EQ18549),"")</f>
        <v/>
      </c>
      <c r="AF18549" t="str">
        <f>IF('5G_NR_raw_UE'!ER18549&gt;0,('5G_NR_raw_UE'!ER18549*'5G_NR_raw_UE'!ES18549),"")</f>
        <v/>
      </c>
    </row>
    <row r="18550" spans="31:32">
      <c r="AE18550" t="str">
        <f>IF('5G_NR_raw_UE'!EP18550&gt;0,('5G_NR_raw_UE'!EP18550*'5G_NR_raw_UE'!EQ18550),"")</f>
        <v/>
      </c>
      <c r="AF18550" t="str">
        <f>IF('5G_NR_raw_UE'!ER18550&gt;0,('5G_NR_raw_UE'!ER18550*'5G_NR_raw_UE'!ES18550),"")</f>
        <v/>
      </c>
    </row>
    <row r="18551" spans="31:32">
      <c r="AE18551" t="str">
        <f>IF('5G_NR_raw_UE'!EP18551&gt;0,('5G_NR_raw_UE'!EP18551*'5G_NR_raw_UE'!EQ18551),"")</f>
        <v/>
      </c>
      <c r="AF18551" t="str">
        <f>IF('5G_NR_raw_UE'!ER18551&gt;0,('5G_NR_raw_UE'!ER18551*'5G_NR_raw_UE'!ES18551),"")</f>
        <v/>
      </c>
    </row>
    <row r="18552" spans="31:32">
      <c r="AE18552" t="str">
        <f>IF('5G_NR_raw_UE'!EP18552&gt;0,('5G_NR_raw_UE'!EP18552*'5G_NR_raw_UE'!EQ18552),"")</f>
        <v/>
      </c>
      <c r="AF18552" t="str">
        <f>IF('5G_NR_raw_UE'!ER18552&gt;0,('5G_NR_raw_UE'!ER18552*'5G_NR_raw_UE'!ES18552),"")</f>
        <v/>
      </c>
    </row>
    <row r="18553" spans="31:32">
      <c r="AE18553" t="str">
        <f>IF('5G_NR_raw_UE'!EP18553&gt;0,('5G_NR_raw_UE'!EP18553*'5G_NR_raw_UE'!EQ18553),"")</f>
        <v/>
      </c>
      <c r="AF18553" t="str">
        <f>IF('5G_NR_raw_UE'!ER18553&gt;0,('5G_NR_raw_UE'!ER18553*'5G_NR_raw_UE'!ES18553),"")</f>
        <v/>
      </c>
    </row>
    <row r="18554" spans="31:32">
      <c r="AE18554" t="str">
        <f>IF('5G_NR_raw_UE'!EP18554&gt;0,('5G_NR_raw_UE'!EP18554*'5G_NR_raw_UE'!EQ18554),"")</f>
        <v/>
      </c>
      <c r="AF18554" t="str">
        <f>IF('5G_NR_raw_UE'!ER18554&gt;0,('5G_NR_raw_UE'!ER18554*'5G_NR_raw_UE'!ES18554),"")</f>
        <v/>
      </c>
    </row>
    <row r="18555" spans="31:32">
      <c r="AE18555" t="str">
        <f>IF('5G_NR_raw_UE'!EP18555&gt;0,('5G_NR_raw_UE'!EP18555*'5G_NR_raw_UE'!EQ18555),"")</f>
        <v/>
      </c>
      <c r="AF18555" t="str">
        <f>IF('5G_NR_raw_UE'!ER18555&gt;0,('5G_NR_raw_UE'!ER18555*'5G_NR_raw_UE'!ES18555),"")</f>
        <v/>
      </c>
    </row>
    <row r="18556" spans="31:32">
      <c r="AE18556" t="str">
        <f>IF('5G_NR_raw_UE'!EP18556&gt;0,('5G_NR_raw_UE'!EP18556*'5G_NR_raw_UE'!EQ18556),"")</f>
        <v/>
      </c>
      <c r="AF18556" t="str">
        <f>IF('5G_NR_raw_UE'!ER18556&gt;0,('5G_NR_raw_UE'!ER18556*'5G_NR_raw_UE'!ES18556),"")</f>
        <v/>
      </c>
    </row>
    <row r="18557" spans="31:32">
      <c r="AE18557" t="str">
        <f>IF('5G_NR_raw_UE'!EP18557&gt;0,('5G_NR_raw_UE'!EP18557*'5G_NR_raw_UE'!EQ18557),"")</f>
        <v/>
      </c>
      <c r="AF18557" t="str">
        <f>IF('5G_NR_raw_UE'!ER18557&gt;0,('5G_NR_raw_UE'!ER18557*'5G_NR_raw_UE'!ES18557),"")</f>
        <v/>
      </c>
    </row>
    <row r="18558" spans="31:32">
      <c r="AE18558" t="str">
        <f>IF('5G_NR_raw_UE'!EP18558&gt;0,('5G_NR_raw_UE'!EP18558*'5G_NR_raw_UE'!EQ18558),"")</f>
        <v/>
      </c>
      <c r="AF18558" t="str">
        <f>IF('5G_NR_raw_UE'!ER18558&gt;0,('5G_NR_raw_UE'!ER18558*'5G_NR_raw_UE'!ES18558),"")</f>
        <v/>
      </c>
    </row>
    <row r="18559" spans="31:32">
      <c r="AE18559" t="str">
        <f>IF('5G_NR_raw_UE'!EP18559&gt;0,('5G_NR_raw_UE'!EP18559*'5G_NR_raw_UE'!EQ18559),"")</f>
        <v/>
      </c>
      <c r="AF18559" t="str">
        <f>IF('5G_NR_raw_UE'!ER18559&gt;0,('5G_NR_raw_UE'!ER18559*'5G_NR_raw_UE'!ES18559),"")</f>
        <v/>
      </c>
    </row>
    <row r="18560" spans="31:32">
      <c r="AE18560" t="str">
        <f>IF('5G_NR_raw_UE'!EP18560&gt;0,('5G_NR_raw_UE'!EP18560*'5G_NR_raw_UE'!EQ18560),"")</f>
        <v/>
      </c>
      <c r="AF18560" t="str">
        <f>IF('5G_NR_raw_UE'!ER18560&gt;0,('5G_NR_raw_UE'!ER18560*'5G_NR_raw_UE'!ES18560),"")</f>
        <v/>
      </c>
    </row>
    <row r="18561" spans="31:32">
      <c r="AE18561" t="str">
        <f>IF('5G_NR_raw_UE'!EP18561&gt;0,('5G_NR_raw_UE'!EP18561*'5G_NR_raw_UE'!EQ18561),"")</f>
        <v/>
      </c>
      <c r="AF18561" t="str">
        <f>IF('5G_NR_raw_UE'!ER18561&gt;0,('5G_NR_raw_UE'!ER18561*'5G_NR_raw_UE'!ES18561),"")</f>
        <v/>
      </c>
    </row>
    <row r="18562" spans="31:32">
      <c r="AE18562" t="str">
        <f>IF('5G_NR_raw_UE'!EP18562&gt;0,('5G_NR_raw_UE'!EP18562*'5G_NR_raw_UE'!EQ18562),"")</f>
        <v/>
      </c>
      <c r="AF18562" t="str">
        <f>IF('5G_NR_raw_UE'!ER18562&gt;0,('5G_NR_raw_UE'!ER18562*'5G_NR_raw_UE'!ES18562),"")</f>
        <v/>
      </c>
    </row>
    <row r="18563" spans="31:32">
      <c r="AE18563" t="str">
        <f>IF('5G_NR_raw_UE'!EP18563&gt;0,('5G_NR_raw_UE'!EP18563*'5G_NR_raw_UE'!EQ18563),"")</f>
        <v/>
      </c>
      <c r="AF18563" t="str">
        <f>IF('5G_NR_raw_UE'!ER18563&gt;0,('5G_NR_raw_UE'!ER18563*'5G_NR_raw_UE'!ES18563),"")</f>
        <v/>
      </c>
    </row>
    <row r="18564" spans="31:32">
      <c r="AE18564" t="str">
        <f>IF('5G_NR_raw_UE'!EP18564&gt;0,('5G_NR_raw_UE'!EP18564*'5G_NR_raw_UE'!EQ18564),"")</f>
        <v/>
      </c>
      <c r="AF18564" t="str">
        <f>IF('5G_NR_raw_UE'!ER18564&gt;0,('5G_NR_raw_UE'!ER18564*'5G_NR_raw_UE'!ES18564),"")</f>
        <v/>
      </c>
    </row>
    <row r="18565" spans="31:32">
      <c r="AE18565" t="str">
        <f>IF('5G_NR_raw_UE'!EP18565&gt;0,('5G_NR_raw_UE'!EP18565*'5G_NR_raw_UE'!EQ18565),"")</f>
        <v/>
      </c>
      <c r="AF18565" t="str">
        <f>IF('5G_NR_raw_UE'!ER18565&gt;0,('5G_NR_raw_UE'!ER18565*'5G_NR_raw_UE'!ES18565),"")</f>
        <v/>
      </c>
    </row>
    <row r="18566" spans="31:32">
      <c r="AE18566" t="str">
        <f>IF('5G_NR_raw_UE'!EP18566&gt;0,('5G_NR_raw_UE'!EP18566*'5G_NR_raw_UE'!EQ18566),"")</f>
        <v/>
      </c>
      <c r="AF18566" t="str">
        <f>IF('5G_NR_raw_UE'!ER18566&gt;0,('5G_NR_raw_UE'!ER18566*'5G_NR_raw_UE'!ES18566),"")</f>
        <v/>
      </c>
    </row>
    <row r="18567" spans="31:32">
      <c r="AE18567" t="str">
        <f>IF('5G_NR_raw_UE'!EP18567&gt;0,('5G_NR_raw_UE'!EP18567*'5G_NR_raw_UE'!EQ18567),"")</f>
        <v/>
      </c>
      <c r="AF18567" t="str">
        <f>IF('5G_NR_raw_UE'!ER18567&gt;0,('5G_NR_raw_UE'!ER18567*'5G_NR_raw_UE'!ES18567),"")</f>
        <v/>
      </c>
    </row>
    <row r="18568" spans="31:32">
      <c r="AE18568" t="str">
        <f>IF('5G_NR_raw_UE'!EP18568&gt;0,('5G_NR_raw_UE'!EP18568*'5G_NR_raw_UE'!EQ18568),"")</f>
        <v/>
      </c>
      <c r="AF18568" t="str">
        <f>IF('5G_NR_raw_UE'!ER18568&gt;0,('5G_NR_raw_UE'!ER18568*'5G_NR_raw_UE'!ES18568),"")</f>
        <v/>
      </c>
    </row>
    <row r="18569" spans="31:32">
      <c r="AE18569" t="str">
        <f>IF('5G_NR_raw_UE'!EP18569&gt;0,('5G_NR_raw_UE'!EP18569*'5G_NR_raw_UE'!EQ18569),"")</f>
        <v/>
      </c>
      <c r="AF18569" t="str">
        <f>IF('5G_NR_raw_UE'!ER18569&gt;0,('5G_NR_raw_UE'!ER18569*'5G_NR_raw_UE'!ES18569),"")</f>
        <v/>
      </c>
    </row>
    <row r="18570" spans="31:32">
      <c r="AE18570" t="str">
        <f>IF('5G_NR_raw_UE'!EP18570&gt;0,('5G_NR_raw_UE'!EP18570*'5G_NR_raw_UE'!EQ18570),"")</f>
        <v/>
      </c>
      <c r="AF18570" t="str">
        <f>IF('5G_NR_raw_UE'!ER18570&gt;0,('5G_NR_raw_UE'!ER18570*'5G_NR_raw_UE'!ES18570),"")</f>
        <v/>
      </c>
    </row>
    <row r="18571" spans="31:32">
      <c r="AE18571" t="str">
        <f>IF('5G_NR_raw_UE'!EP18571&gt;0,('5G_NR_raw_UE'!EP18571*'5G_NR_raw_UE'!EQ18571),"")</f>
        <v/>
      </c>
      <c r="AF18571" t="str">
        <f>IF('5G_NR_raw_UE'!ER18571&gt;0,('5G_NR_raw_UE'!ER18571*'5G_NR_raw_UE'!ES18571),"")</f>
        <v/>
      </c>
    </row>
    <row r="18572" spans="31:32">
      <c r="AE18572" t="str">
        <f>IF('5G_NR_raw_UE'!EP18572&gt;0,('5G_NR_raw_UE'!EP18572*'5G_NR_raw_UE'!EQ18572),"")</f>
        <v/>
      </c>
      <c r="AF18572" t="str">
        <f>IF('5G_NR_raw_UE'!ER18572&gt;0,('5G_NR_raw_UE'!ER18572*'5G_NR_raw_UE'!ES18572),"")</f>
        <v/>
      </c>
    </row>
    <row r="18573" spans="31:32">
      <c r="AE18573" t="str">
        <f>IF('5G_NR_raw_UE'!EP18573&gt;0,('5G_NR_raw_UE'!EP18573*'5G_NR_raw_UE'!EQ18573),"")</f>
        <v/>
      </c>
      <c r="AF18573" t="str">
        <f>IF('5G_NR_raw_UE'!ER18573&gt;0,('5G_NR_raw_UE'!ER18573*'5G_NR_raw_UE'!ES18573),"")</f>
        <v/>
      </c>
    </row>
    <row r="18574" spans="31:32">
      <c r="AE18574" t="str">
        <f>IF('5G_NR_raw_UE'!EP18574&gt;0,('5G_NR_raw_UE'!EP18574*'5G_NR_raw_UE'!EQ18574),"")</f>
        <v/>
      </c>
      <c r="AF18574" t="str">
        <f>IF('5G_NR_raw_UE'!ER18574&gt;0,('5G_NR_raw_UE'!ER18574*'5G_NR_raw_UE'!ES18574),"")</f>
        <v/>
      </c>
    </row>
    <row r="18575" spans="31:32">
      <c r="AE18575" t="str">
        <f>IF('5G_NR_raw_UE'!EP18575&gt;0,('5G_NR_raw_UE'!EP18575*'5G_NR_raw_UE'!EQ18575),"")</f>
        <v/>
      </c>
      <c r="AF18575" t="str">
        <f>IF('5G_NR_raw_UE'!ER18575&gt;0,('5G_NR_raw_UE'!ER18575*'5G_NR_raw_UE'!ES18575),"")</f>
        <v/>
      </c>
    </row>
    <row r="18576" spans="31:32">
      <c r="AE18576" t="str">
        <f>IF('5G_NR_raw_UE'!EP18576&gt;0,('5G_NR_raw_UE'!EP18576*'5G_NR_raw_UE'!EQ18576),"")</f>
        <v/>
      </c>
      <c r="AF18576" t="str">
        <f>IF('5G_NR_raw_UE'!ER18576&gt;0,('5G_NR_raw_UE'!ER18576*'5G_NR_raw_UE'!ES18576),"")</f>
        <v/>
      </c>
    </row>
    <row r="18577" spans="31:32">
      <c r="AE18577" t="str">
        <f>IF('5G_NR_raw_UE'!EP18577&gt;0,('5G_NR_raw_UE'!EP18577*'5G_NR_raw_UE'!EQ18577),"")</f>
        <v/>
      </c>
      <c r="AF18577" t="str">
        <f>IF('5G_NR_raw_UE'!ER18577&gt;0,('5G_NR_raw_UE'!ER18577*'5G_NR_raw_UE'!ES18577),"")</f>
        <v/>
      </c>
    </row>
    <row r="18578" spans="31:32">
      <c r="AE18578" t="str">
        <f>IF('5G_NR_raw_UE'!EP18578&gt;0,('5G_NR_raw_UE'!EP18578*'5G_NR_raw_UE'!EQ18578),"")</f>
        <v/>
      </c>
      <c r="AF18578" t="str">
        <f>IF('5G_NR_raw_UE'!ER18578&gt;0,('5G_NR_raw_UE'!ER18578*'5G_NR_raw_UE'!ES18578),"")</f>
        <v/>
      </c>
    </row>
    <row r="18579" spans="31:32">
      <c r="AE18579" t="str">
        <f>IF('5G_NR_raw_UE'!EP18579&gt;0,('5G_NR_raw_UE'!EP18579*'5G_NR_raw_UE'!EQ18579),"")</f>
        <v/>
      </c>
      <c r="AF18579" t="str">
        <f>IF('5G_NR_raw_UE'!ER18579&gt;0,('5G_NR_raw_UE'!ER18579*'5G_NR_raw_UE'!ES18579),"")</f>
        <v/>
      </c>
    </row>
    <row r="18580" spans="31:32">
      <c r="AE18580" t="str">
        <f>IF('5G_NR_raw_UE'!EP18580&gt;0,('5G_NR_raw_UE'!EP18580*'5G_NR_raw_UE'!EQ18580),"")</f>
        <v/>
      </c>
      <c r="AF18580" t="str">
        <f>IF('5G_NR_raw_UE'!ER18580&gt;0,('5G_NR_raw_UE'!ER18580*'5G_NR_raw_UE'!ES18580),"")</f>
        <v/>
      </c>
    </row>
    <row r="18581" spans="31:32">
      <c r="AE18581" t="str">
        <f>IF('5G_NR_raw_UE'!EP18581&gt;0,('5G_NR_raw_UE'!EP18581*'5G_NR_raw_UE'!EQ18581),"")</f>
        <v/>
      </c>
      <c r="AF18581" t="str">
        <f>IF('5G_NR_raw_UE'!ER18581&gt;0,('5G_NR_raw_UE'!ER18581*'5G_NR_raw_UE'!ES18581),"")</f>
        <v/>
      </c>
    </row>
    <row r="18582" spans="31:32">
      <c r="AE18582" t="str">
        <f>IF('5G_NR_raw_UE'!EP18582&gt;0,('5G_NR_raw_UE'!EP18582*'5G_NR_raw_UE'!EQ18582),"")</f>
        <v/>
      </c>
      <c r="AF18582" t="str">
        <f>IF('5G_NR_raw_UE'!ER18582&gt;0,('5G_NR_raw_UE'!ER18582*'5G_NR_raw_UE'!ES18582),"")</f>
        <v/>
      </c>
    </row>
    <row r="18583" spans="31:32">
      <c r="AE18583" t="str">
        <f>IF('5G_NR_raw_UE'!EP18583&gt;0,('5G_NR_raw_UE'!EP18583*'5G_NR_raw_UE'!EQ18583),"")</f>
        <v/>
      </c>
      <c r="AF18583" t="str">
        <f>IF('5G_NR_raw_UE'!ER18583&gt;0,('5G_NR_raw_UE'!ER18583*'5G_NR_raw_UE'!ES18583),"")</f>
        <v/>
      </c>
    </row>
    <row r="18584" spans="31:32">
      <c r="AE18584" t="str">
        <f>IF('5G_NR_raw_UE'!EP18584&gt;0,('5G_NR_raw_UE'!EP18584*'5G_NR_raw_UE'!EQ18584),"")</f>
        <v/>
      </c>
      <c r="AF18584" t="str">
        <f>IF('5G_NR_raw_UE'!ER18584&gt;0,('5G_NR_raw_UE'!ER18584*'5G_NR_raw_UE'!ES18584),"")</f>
        <v/>
      </c>
    </row>
    <row r="18585" spans="31:32">
      <c r="AE18585" t="str">
        <f>IF('5G_NR_raw_UE'!EP18585&gt;0,('5G_NR_raw_UE'!EP18585*'5G_NR_raw_UE'!EQ18585),"")</f>
        <v/>
      </c>
      <c r="AF18585" t="str">
        <f>IF('5G_NR_raw_UE'!ER18585&gt;0,('5G_NR_raw_UE'!ER18585*'5G_NR_raw_UE'!ES18585),"")</f>
        <v/>
      </c>
    </row>
    <row r="18586" spans="31:32">
      <c r="AE18586" t="str">
        <f>IF('5G_NR_raw_UE'!EP18586&gt;0,('5G_NR_raw_UE'!EP18586*'5G_NR_raw_UE'!EQ18586),"")</f>
        <v/>
      </c>
      <c r="AF18586" t="str">
        <f>IF('5G_NR_raw_UE'!ER18586&gt;0,('5G_NR_raw_UE'!ER18586*'5G_NR_raw_UE'!ES18586),"")</f>
        <v/>
      </c>
    </row>
    <row r="18587" spans="31:32">
      <c r="AE18587" t="str">
        <f>IF('5G_NR_raw_UE'!EP18587&gt;0,('5G_NR_raw_UE'!EP18587*'5G_NR_raw_UE'!EQ18587),"")</f>
        <v/>
      </c>
      <c r="AF18587" t="str">
        <f>IF('5G_NR_raw_UE'!ER18587&gt;0,('5G_NR_raw_UE'!ER18587*'5G_NR_raw_UE'!ES18587),"")</f>
        <v/>
      </c>
    </row>
    <row r="18588" spans="31:32">
      <c r="AE18588" t="str">
        <f>IF('5G_NR_raw_UE'!EP18588&gt;0,('5G_NR_raw_UE'!EP18588*'5G_NR_raw_UE'!EQ18588),"")</f>
        <v/>
      </c>
      <c r="AF18588" t="str">
        <f>IF('5G_NR_raw_UE'!ER18588&gt;0,('5G_NR_raw_UE'!ER18588*'5G_NR_raw_UE'!ES18588),"")</f>
        <v/>
      </c>
    </row>
    <row r="18589" spans="31:32">
      <c r="AE18589" t="str">
        <f>IF('5G_NR_raw_UE'!EP18589&gt;0,('5G_NR_raw_UE'!EP18589*'5G_NR_raw_UE'!EQ18589),"")</f>
        <v/>
      </c>
      <c r="AF18589" t="str">
        <f>IF('5G_NR_raw_UE'!ER18589&gt;0,('5G_NR_raw_UE'!ER18589*'5G_NR_raw_UE'!ES18589),"")</f>
        <v/>
      </c>
    </row>
    <row r="18590" spans="31:32">
      <c r="AE18590" t="str">
        <f>IF('5G_NR_raw_UE'!EP18590&gt;0,('5G_NR_raw_UE'!EP18590*'5G_NR_raw_UE'!EQ18590),"")</f>
        <v/>
      </c>
      <c r="AF18590" t="str">
        <f>IF('5G_NR_raw_UE'!ER18590&gt;0,('5G_NR_raw_UE'!ER18590*'5G_NR_raw_UE'!ES18590),"")</f>
        <v/>
      </c>
    </row>
    <row r="18591" spans="31:32">
      <c r="AE18591" t="str">
        <f>IF('5G_NR_raw_UE'!EP18591&gt;0,('5G_NR_raw_UE'!EP18591*'5G_NR_raw_UE'!EQ18591),"")</f>
        <v/>
      </c>
      <c r="AF18591" t="str">
        <f>IF('5G_NR_raw_UE'!ER18591&gt;0,('5G_NR_raw_UE'!ER18591*'5G_NR_raw_UE'!ES18591),"")</f>
        <v/>
      </c>
    </row>
    <row r="18592" spans="31:32">
      <c r="AE18592" t="str">
        <f>IF('5G_NR_raw_UE'!EP18592&gt;0,('5G_NR_raw_UE'!EP18592*'5G_NR_raw_UE'!EQ18592),"")</f>
        <v/>
      </c>
      <c r="AF18592" t="str">
        <f>IF('5G_NR_raw_UE'!ER18592&gt;0,('5G_NR_raw_UE'!ER18592*'5G_NR_raw_UE'!ES18592),"")</f>
        <v/>
      </c>
    </row>
    <row r="18593" spans="31:32">
      <c r="AE18593" t="str">
        <f>IF('5G_NR_raw_UE'!EP18593&gt;0,('5G_NR_raw_UE'!EP18593*'5G_NR_raw_UE'!EQ18593),"")</f>
        <v/>
      </c>
      <c r="AF18593" t="str">
        <f>IF('5G_NR_raw_UE'!ER18593&gt;0,('5G_NR_raw_UE'!ER18593*'5G_NR_raw_UE'!ES18593),"")</f>
        <v/>
      </c>
    </row>
    <row r="18594" spans="31:32">
      <c r="AE18594" t="str">
        <f>IF('5G_NR_raw_UE'!EP18594&gt;0,('5G_NR_raw_UE'!EP18594*'5G_NR_raw_UE'!EQ18594),"")</f>
        <v/>
      </c>
      <c r="AF18594" t="str">
        <f>IF('5G_NR_raw_UE'!ER18594&gt;0,('5G_NR_raw_UE'!ER18594*'5G_NR_raw_UE'!ES18594),"")</f>
        <v/>
      </c>
    </row>
    <row r="18595" spans="31:32">
      <c r="AE18595" t="str">
        <f>IF('5G_NR_raw_UE'!EP18595&gt;0,('5G_NR_raw_UE'!EP18595*'5G_NR_raw_UE'!EQ18595),"")</f>
        <v/>
      </c>
      <c r="AF18595" t="str">
        <f>IF('5G_NR_raw_UE'!ER18595&gt;0,('5G_NR_raw_UE'!ER18595*'5G_NR_raw_UE'!ES18595),"")</f>
        <v/>
      </c>
    </row>
    <row r="18596" spans="31:32">
      <c r="AE18596" t="str">
        <f>IF('5G_NR_raw_UE'!EP18596&gt;0,('5G_NR_raw_UE'!EP18596*'5G_NR_raw_UE'!EQ18596),"")</f>
        <v/>
      </c>
      <c r="AF18596" t="str">
        <f>IF('5G_NR_raw_UE'!ER18596&gt;0,('5G_NR_raw_UE'!ER18596*'5G_NR_raw_UE'!ES18596),"")</f>
        <v/>
      </c>
    </row>
    <row r="18597" spans="31:32">
      <c r="AE18597" t="str">
        <f>IF('5G_NR_raw_UE'!EP18597&gt;0,('5G_NR_raw_UE'!EP18597*'5G_NR_raw_UE'!EQ18597),"")</f>
        <v/>
      </c>
      <c r="AF18597" t="str">
        <f>IF('5G_NR_raw_UE'!ER18597&gt;0,('5G_NR_raw_UE'!ER18597*'5G_NR_raw_UE'!ES18597),"")</f>
        <v/>
      </c>
    </row>
    <row r="18598" spans="31:32">
      <c r="AE18598" t="str">
        <f>IF('5G_NR_raw_UE'!EP18598&gt;0,('5G_NR_raw_UE'!EP18598*'5G_NR_raw_UE'!EQ18598),"")</f>
        <v/>
      </c>
      <c r="AF18598" t="str">
        <f>IF('5G_NR_raw_UE'!ER18598&gt;0,('5G_NR_raw_UE'!ER18598*'5G_NR_raw_UE'!ES18598),"")</f>
        <v/>
      </c>
    </row>
    <row r="18599" spans="31:32">
      <c r="AE18599" t="str">
        <f>IF('5G_NR_raw_UE'!EP18599&gt;0,('5G_NR_raw_UE'!EP18599*'5G_NR_raw_UE'!EQ18599),"")</f>
        <v/>
      </c>
      <c r="AF18599" t="str">
        <f>IF('5G_NR_raw_UE'!ER18599&gt;0,('5G_NR_raw_UE'!ER18599*'5G_NR_raw_UE'!ES18599),"")</f>
        <v/>
      </c>
    </row>
    <row r="18600" spans="31:32">
      <c r="AE18600" t="str">
        <f>IF('5G_NR_raw_UE'!EP18600&gt;0,('5G_NR_raw_UE'!EP18600*'5G_NR_raw_UE'!EQ18600),"")</f>
        <v/>
      </c>
      <c r="AF18600" t="str">
        <f>IF('5G_NR_raw_UE'!ER18600&gt;0,('5G_NR_raw_UE'!ER18600*'5G_NR_raw_UE'!ES18600),"")</f>
        <v/>
      </c>
    </row>
    <row r="18601" spans="31:32">
      <c r="AE18601" t="str">
        <f>IF('5G_NR_raw_UE'!EP18601&gt;0,('5G_NR_raw_UE'!EP18601*'5G_NR_raw_UE'!EQ18601),"")</f>
        <v/>
      </c>
      <c r="AF18601" t="str">
        <f>IF('5G_NR_raw_UE'!ER18601&gt;0,('5G_NR_raw_UE'!ER18601*'5G_NR_raw_UE'!ES18601),"")</f>
        <v/>
      </c>
    </row>
    <row r="18602" spans="31:32">
      <c r="AE18602" t="str">
        <f>IF('5G_NR_raw_UE'!EP18602&gt;0,('5G_NR_raw_UE'!EP18602*'5G_NR_raw_UE'!EQ18602),"")</f>
        <v/>
      </c>
      <c r="AF18602" t="str">
        <f>IF('5G_NR_raw_UE'!ER18602&gt;0,('5G_NR_raw_UE'!ER18602*'5G_NR_raw_UE'!ES18602),"")</f>
        <v/>
      </c>
    </row>
    <row r="18603" spans="31:32">
      <c r="AE18603" t="str">
        <f>IF('5G_NR_raw_UE'!EP18603&gt;0,('5G_NR_raw_UE'!EP18603*'5G_NR_raw_UE'!EQ18603),"")</f>
        <v/>
      </c>
      <c r="AF18603" t="str">
        <f>IF('5G_NR_raw_UE'!ER18603&gt;0,('5G_NR_raw_UE'!ER18603*'5G_NR_raw_UE'!ES18603),"")</f>
        <v/>
      </c>
    </row>
    <row r="18604" spans="31:32">
      <c r="AE18604" t="str">
        <f>IF('5G_NR_raw_UE'!EP18604&gt;0,('5G_NR_raw_UE'!EP18604*'5G_NR_raw_UE'!EQ18604),"")</f>
        <v/>
      </c>
      <c r="AF18604" t="str">
        <f>IF('5G_NR_raw_UE'!ER18604&gt;0,('5G_NR_raw_UE'!ER18604*'5G_NR_raw_UE'!ES18604),"")</f>
        <v/>
      </c>
    </row>
    <row r="18605" spans="31:32">
      <c r="AE18605" t="str">
        <f>IF('5G_NR_raw_UE'!EP18605&gt;0,('5G_NR_raw_UE'!EP18605*'5G_NR_raw_UE'!EQ18605),"")</f>
        <v/>
      </c>
      <c r="AF18605" t="str">
        <f>IF('5G_NR_raw_UE'!ER18605&gt;0,('5G_NR_raw_UE'!ER18605*'5G_NR_raw_UE'!ES18605),"")</f>
        <v/>
      </c>
    </row>
    <row r="18606" spans="31:32">
      <c r="AE18606" t="str">
        <f>IF('5G_NR_raw_UE'!EP18606&gt;0,('5G_NR_raw_UE'!EP18606*'5G_NR_raw_UE'!EQ18606),"")</f>
        <v/>
      </c>
      <c r="AF18606" t="str">
        <f>IF('5G_NR_raw_UE'!ER18606&gt;0,('5G_NR_raw_UE'!ER18606*'5G_NR_raw_UE'!ES18606),"")</f>
        <v/>
      </c>
    </row>
    <row r="18607" spans="31:32">
      <c r="AE18607" t="str">
        <f>IF('5G_NR_raw_UE'!EP18607&gt;0,('5G_NR_raw_UE'!EP18607*'5G_NR_raw_UE'!EQ18607),"")</f>
        <v/>
      </c>
      <c r="AF18607" t="str">
        <f>IF('5G_NR_raw_UE'!ER18607&gt;0,('5G_NR_raw_UE'!ER18607*'5G_NR_raw_UE'!ES18607),"")</f>
        <v/>
      </c>
    </row>
    <row r="18608" spans="31:32">
      <c r="AE18608" t="str">
        <f>IF('5G_NR_raw_UE'!EP18608&gt;0,('5G_NR_raw_UE'!EP18608*'5G_NR_raw_UE'!EQ18608),"")</f>
        <v/>
      </c>
      <c r="AF18608" t="str">
        <f>IF('5G_NR_raw_UE'!ER18608&gt;0,('5G_NR_raw_UE'!ER18608*'5G_NR_raw_UE'!ES18608),"")</f>
        <v/>
      </c>
    </row>
    <row r="18609" spans="31:32">
      <c r="AE18609" t="str">
        <f>IF('5G_NR_raw_UE'!EP18609&gt;0,('5G_NR_raw_UE'!EP18609*'5G_NR_raw_UE'!EQ18609),"")</f>
        <v/>
      </c>
      <c r="AF18609" t="str">
        <f>IF('5G_NR_raw_UE'!ER18609&gt;0,('5G_NR_raw_UE'!ER18609*'5G_NR_raw_UE'!ES18609),"")</f>
        <v/>
      </c>
    </row>
    <row r="18610" spans="31:32">
      <c r="AE18610" t="str">
        <f>IF('5G_NR_raw_UE'!EP18610&gt;0,('5G_NR_raw_UE'!EP18610*'5G_NR_raw_UE'!EQ18610),"")</f>
        <v/>
      </c>
      <c r="AF18610" t="str">
        <f>IF('5G_NR_raw_UE'!ER18610&gt;0,('5G_NR_raw_UE'!ER18610*'5G_NR_raw_UE'!ES18610),"")</f>
        <v/>
      </c>
    </row>
    <row r="18611" spans="31:32">
      <c r="AE18611" t="str">
        <f>IF('5G_NR_raw_UE'!EP18611&gt;0,('5G_NR_raw_UE'!EP18611*'5G_NR_raw_UE'!EQ18611),"")</f>
        <v/>
      </c>
      <c r="AF18611" t="str">
        <f>IF('5G_NR_raw_UE'!ER18611&gt;0,('5G_NR_raw_UE'!ER18611*'5G_NR_raw_UE'!ES18611),"")</f>
        <v/>
      </c>
    </row>
    <row r="18612" spans="31:32">
      <c r="AE18612" t="str">
        <f>IF('5G_NR_raw_UE'!EP18612&gt;0,('5G_NR_raw_UE'!EP18612*'5G_NR_raw_UE'!EQ18612),"")</f>
        <v/>
      </c>
      <c r="AF18612" t="str">
        <f>IF('5G_NR_raw_UE'!ER18612&gt;0,('5G_NR_raw_UE'!ER18612*'5G_NR_raw_UE'!ES18612),"")</f>
        <v/>
      </c>
    </row>
    <row r="18613" spans="31:32">
      <c r="AE18613" t="str">
        <f>IF('5G_NR_raw_UE'!EP18613&gt;0,('5G_NR_raw_UE'!EP18613*'5G_NR_raw_UE'!EQ18613),"")</f>
        <v/>
      </c>
      <c r="AF18613" t="str">
        <f>IF('5G_NR_raw_UE'!ER18613&gt;0,('5G_NR_raw_UE'!ER18613*'5G_NR_raw_UE'!ES18613),"")</f>
        <v/>
      </c>
    </row>
    <row r="18614" spans="31:32">
      <c r="AE18614" t="str">
        <f>IF('5G_NR_raw_UE'!EP18614&gt;0,('5G_NR_raw_UE'!EP18614*'5G_NR_raw_UE'!EQ18614),"")</f>
        <v/>
      </c>
      <c r="AF18614" t="str">
        <f>IF('5G_NR_raw_UE'!ER18614&gt;0,('5G_NR_raw_UE'!ER18614*'5G_NR_raw_UE'!ES18614),"")</f>
        <v/>
      </c>
    </row>
    <row r="18615" spans="31:32">
      <c r="AE18615" t="str">
        <f>IF('5G_NR_raw_UE'!EP18615&gt;0,('5G_NR_raw_UE'!EP18615*'5G_NR_raw_UE'!EQ18615),"")</f>
        <v/>
      </c>
      <c r="AF18615" t="str">
        <f>IF('5G_NR_raw_UE'!ER18615&gt;0,('5G_NR_raw_UE'!ER18615*'5G_NR_raw_UE'!ES18615),"")</f>
        <v/>
      </c>
    </row>
    <row r="18616" spans="31:32">
      <c r="AE18616" t="str">
        <f>IF('5G_NR_raw_UE'!EP18616&gt;0,('5G_NR_raw_UE'!EP18616*'5G_NR_raw_UE'!EQ18616),"")</f>
        <v/>
      </c>
      <c r="AF18616" t="str">
        <f>IF('5G_NR_raw_UE'!ER18616&gt;0,('5G_NR_raw_UE'!ER18616*'5G_NR_raw_UE'!ES18616),"")</f>
        <v/>
      </c>
    </row>
    <row r="18617" spans="31:32">
      <c r="AE18617" t="str">
        <f>IF('5G_NR_raw_UE'!EP18617&gt;0,('5G_NR_raw_UE'!EP18617*'5G_NR_raw_UE'!EQ18617),"")</f>
        <v/>
      </c>
      <c r="AF18617" t="str">
        <f>IF('5G_NR_raw_UE'!ER18617&gt;0,('5G_NR_raw_UE'!ER18617*'5G_NR_raw_UE'!ES18617),"")</f>
        <v/>
      </c>
    </row>
    <row r="18618" spans="31:32">
      <c r="AE18618" t="str">
        <f>IF('5G_NR_raw_UE'!EP18618&gt;0,('5G_NR_raw_UE'!EP18618*'5G_NR_raw_UE'!EQ18618),"")</f>
        <v/>
      </c>
      <c r="AF18618" t="str">
        <f>IF('5G_NR_raw_UE'!ER18618&gt;0,('5G_NR_raw_UE'!ER18618*'5G_NR_raw_UE'!ES18618),"")</f>
        <v/>
      </c>
    </row>
    <row r="18619" spans="31:32">
      <c r="AE18619" t="str">
        <f>IF('5G_NR_raw_UE'!EP18619&gt;0,('5G_NR_raw_UE'!EP18619*'5G_NR_raw_UE'!EQ18619),"")</f>
        <v/>
      </c>
      <c r="AF18619" t="str">
        <f>IF('5G_NR_raw_UE'!ER18619&gt;0,('5G_NR_raw_UE'!ER18619*'5G_NR_raw_UE'!ES18619),"")</f>
        <v/>
      </c>
    </row>
    <row r="18620" spans="31:32">
      <c r="AE18620" t="str">
        <f>IF('5G_NR_raw_UE'!EP18620&gt;0,('5G_NR_raw_UE'!EP18620*'5G_NR_raw_UE'!EQ18620),"")</f>
        <v/>
      </c>
      <c r="AF18620" t="str">
        <f>IF('5G_NR_raw_UE'!ER18620&gt;0,('5G_NR_raw_UE'!ER18620*'5G_NR_raw_UE'!ES18620),"")</f>
        <v/>
      </c>
    </row>
    <row r="18621" spans="31:32">
      <c r="AE18621" t="str">
        <f>IF('5G_NR_raw_UE'!EP18621&gt;0,('5G_NR_raw_UE'!EP18621*'5G_NR_raw_UE'!EQ18621),"")</f>
        <v/>
      </c>
      <c r="AF18621" t="str">
        <f>IF('5G_NR_raw_UE'!ER18621&gt;0,('5G_NR_raw_UE'!ER18621*'5G_NR_raw_UE'!ES18621),"")</f>
        <v/>
      </c>
    </row>
    <row r="18622" spans="31:32">
      <c r="AE18622" t="str">
        <f>IF('5G_NR_raw_UE'!EP18622&gt;0,('5G_NR_raw_UE'!EP18622*'5G_NR_raw_UE'!EQ18622),"")</f>
        <v/>
      </c>
      <c r="AF18622" t="str">
        <f>IF('5G_NR_raw_UE'!ER18622&gt;0,('5G_NR_raw_UE'!ER18622*'5G_NR_raw_UE'!ES18622),"")</f>
        <v/>
      </c>
    </row>
    <row r="18623" spans="31:32">
      <c r="AE18623" t="str">
        <f>IF('5G_NR_raw_UE'!EP18623&gt;0,('5G_NR_raw_UE'!EP18623*'5G_NR_raw_UE'!EQ18623),"")</f>
        <v/>
      </c>
      <c r="AF18623" t="str">
        <f>IF('5G_NR_raw_UE'!ER18623&gt;0,('5G_NR_raw_UE'!ER18623*'5G_NR_raw_UE'!ES18623),"")</f>
        <v/>
      </c>
    </row>
    <row r="18624" spans="31:32">
      <c r="AE18624" t="str">
        <f>IF('5G_NR_raw_UE'!EP18624&gt;0,('5G_NR_raw_UE'!EP18624*'5G_NR_raw_UE'!EQ18624),"")</f>
        <v/>
      </c>
      <c r="AF18624" t="str">
        <f>IF('5G_NR_raw_UE'!ER18624&gt;0,('5G_NR_raw_UE'!ER18624*'5G_NR_raw_UE'!ES18624),"")</f>
        <v/>
      </c>
    </row>
    <row r="18625" spans="31:32">
      <c r="AE18625" t="str">
        <f>IF('5G_NR_raw_UE'!EP18625&gt;0,('5G_NR_raw_UE'!EP18625*'5G_NR_raw_UE'!EQ18625),"")</f>
        <v/>
      </c>
      <c r="AF18625" t="str">
        <f>IF('5G_NR_raw_UE'!ER18625&gt;0,('5G_NR_raw_UE'!ER18625*'5G_NR_raw_UE'!ES18625),"")</f>
        <v/>
      </c>
    </row>
    <row r="18626" spans="31:32">
      <c r="AE18626" t="str">
        <f>IF('5G_NR_raw_UE'!EP18626&gt;0,('5G_NR_raw_UE'!EP18626*'5G_NR_raw_UE'!EQ18626),"")</f>
        <v/>
      </c>
      <c r="AF18626" t="str">
        <f>IF('5G_NR_raw_UE'!ER18626&gt;0,('5G_NR_raw_UE'!ER18626*'5G_NR_raw_UE'!ES18626),"")</f>
        <v/>
      </c>
    </row>
    <row r="18627" spans="31:32">
      <c r="AE18627" t="str">
        <f>IF('5G_NR_raw_UE'!EP18627&gt;0,('5G_NR_raw_UE'!EP18627*'5G_NR_raw_UE'!EQ18627),"")</f>
        <v/>
      </c>
      <c r="AF18627" t="str">
        <f>IF('5G_NR_raw_UE'!ER18627&gt;0,('5G_NR_raw_UE'!ER18627*'5G_NR_raw_UE'!ES18627),"")</f>
        <v/>
      </c>
    </row>
    <row r="18628" spans="31:32">
      <c r="AE18628" t="str">
        <f>IF('5G_NR_raw_UE'!EP18628&gt;0,('5G_NR_raw_UE'!EP18628*'5G_NR_raw_UE'!EQ18628),"")</f>
        <v/>
      </c>
      <c r="AF18628" t="str">
        <f>IF('5G_NR_raw_UE'!ER18628&gt;0,('5G_NR_raw_UE'!ER18628*'5G_NR_raw_UE'!ES18628),"")</f>
        <v/>
      </c>
    </row>
    <row r="18629" spans="31:32">
      <c r="AE18629" t="str">
        <f>IF('5G_NR_raw_UE'!EP18629&gt;0,('5G_NR_raw_UE'!EP18629*'5G_NR_raw_UE'!EQ18629),"")</f>
        <v/>
      </c>
      <c r="AF18629" t="str">
        <f>IF('5G_NR_raw_UE'!ER18629&gt;0,('5G_NR_raw_UE'!ER18629*'5G_NR_raw_UE'!ES18629),"")</f>
        <v/>
      </c>
    </row>
    <row r="18630" spans="31:32">
      <c r="AE18630" t="str">
        <f>IF('5G_NR_raw_UE'!EP18630&gt;0,('5G_NR_raw_UE'!EP18630*'5G_NR_raw_UE'!EQ18630),"")</f>
        <v/>
      </c>
      <c r="AF18630" t="str">
        <f>IF('5G_NR_raw_UE'!ER18630&gt;0,('5G_NR_raw_UE'!ER18630*'5G_NR_raw_UE'!ES18630),"")</f>
        <v/>
      </c>
    </row>
    <row r="18631" spans="31:32">
      <c r="AE18631" t="str">
        <f>IF('5G_NR_raw_UE'!EP18631&gt;0,('5G_NR_raw_UE'!EP18631*'5G_NR_raw_UE'!EQ18631),"")</f>
        <v/>
      </c>
      <c r="AF18631" t="str">
        <f>IF('5G_NR_raw_UE'!ER18631&gt;0,('5G_NR_raw_UE'!ER18631*'5G_NR_raw_UE'!ES18631),"")</f>
        <v/>
      </c>
    </row>
    <row r="18632" spans="31:32">
      <c r="AE18632" t="str">
        <f>IF('5G_NR_raw_UE'!EP18632&gt;0,('5G_NR_raw_UE'!EP18632*'5G_NR_raw_UE'!EQ18632),"")</f>
        <v/>
      </c>
      <c r="AF18632" t="str">
        <f>IF('5G_NR_raw_UE'!ER18632&gt;0,('5G_NR_raw_UE'!ER18632*'5G_NR_raw_UE'!ES18632),"")</f>
        <v/>
      </c>
    </row>
    <row r="18633" spans="31:32">
      <c r="AE18633" t="str">
        <f>IF('5G_NR_raw_UE'!EP18633&gt;0,('5G_NR_raw_UE'!EP18633*'5G_NR_raw_UE'!EQ18633),"")</f>
        <v/>
      </c>
      <c r="AF18633" t="str">
        <f>IF('5G_NR_raw_UE'!ER18633&gt;0,('5G_NR_raw_UE'!ER18633*'5G_NR_raw_UE'!ES18633),"")</f>
        <v/>
      </c>
    </row>
    <row r="18634" spans="31:32">
      <c r="AE18634" t="str">
        <f>IF('5G_NR_raw_UE'!EP18634&gt;0,('5G_NR_raw_UE'!EP18634*'5G_NR_raw_UE'!EQ18634),"")</f>
        <v/>
      </c>
      <c r="AF18634" t="str">
        <f>IF('5G_NR_raw_UE'!ER18634&gt;0,('5G_NR_raw_UE'!ER18634*'5G_NR_raw_UE'!ES18634),"")</f>
        <v/>
      </c>
    </row>
    <row r="18635" spans="31:32">
      <c r="AE18635" t="str">
        <f>IF('5G_NR_raw_UE'!EP18635&gt;0,('5G_NR_raw_UE'!EP18635*'5G_NR_raw_UE'!EQ18635),"")</f>
        <v/>
      </c>
      <c r="AF18635" t="str">
        <f>IF('5G_NR_raw_UE'!ER18635&gt;0,('5G_NR_raw_UE'!ER18635*'5G_NR_raw_UE'!ES18635),"")</f>
        <v/>
      </c>
    </row>
    <row r="18636" spans="31:32">
      <c r="AE18636" t="str">
        <f>IF('5G_NR_raw_UE'!EP18636&gt;0,('5G_NR_raw_UE'!EP18636*'5G_NR_raw_UE'!EQ18636),"")</f>
        <v/>
      </c>
      <c r="AF18636" t="str">
        <f>IF('5G_NR_raw_UE'!ER18636&gt;0,('5G_NR_raw_UE'!ER18636*'5G_NR_raw_UE'!ES18636),"")</f>
        <v/>
      </c>
    </row>
    <row r="18637" spans="31:32">
      <c r="AE18637" t="str">
        <f>IF('5G_NR_raw_UE'!EP18637&gt;0,('5G_NR_raw_UE'!EP18637*'5G_NR_raw_UE'!EQ18637),"")</f>
        <v/>
      </c>
      <c r="AF18637" t="str">
        <f>IF('5G_NR_raw_UE'!ER18637&gt;0,('5G_NR_raw_UE'!ER18637*'5G_NR_raw_UE'!ES18637),"")</f>
        <v/>
      </c>
    </row>
    <row r="18638" spans="31:32">
      <c r="AE18638" t="str">
        <f>IF('5G_NR_raw_UE'!EP18638&gt;0,('5G_NR_raw_UE'!EP18638*'5G_NR_raw_UE'!EQ18638),"")</f>
        <v/>
      </c>
      <c r="AF18638" t="str">
        <f>IF('5G_NR_raw_UE'!ER18638&gt;0,('5G_NR_raw_UE'!ER18638*'5G_NR_raw_UE'!ES18638),"")</f>
        <v/>
      </c>
    </row>
    <row r="18639" spans="31:32">
      <c r="AE18639" t="str">
        <f>IF('5G_NR_raw_UE'!EP18639&gt;0,('5G_NR_raw_UE'!EP18639*'5G_NR_raw_UE'!EQ18639),"")</f>
        <v/>
      </c>
      <c r="AF18639" t="str">
        <f>IF('5G_NR_raw_UE'!ER18639&gt;0,('5G_NR_raw_UE'!ER18639*'5G_NR_raw_UE'!ES18639),"")</f>
        <v/>
      </c>
    </row>
    <row r="18640" spans="31:32">
      <c r="AE18640" t="str">
        <f>IF('5G_NR_raw_UE'!EP18640&gt;0,('5G_NR_raw_UE'!EP18640*'5G_NR_raw_UE'!EQ18640),"")</f>
        <v/>
      </c>
      <c r="AF18640" t="str">
        <f>IF('5G_NR_raw_UE'!ER18640&gt;0,('5G_NR_raw_UE'!ER18640*'5G_NR_raw_UE'!ES18640),"")</f>
        <v/>
      </c>
    </row>
    <row r="18641" spans="31:32">
      <c r="AE18641" t="str">
        <f>IF('5G_NR_raw_UE'!EP18641&gt;0,('5G_NR_raw_UE'!EP18641*'5G_NR_raw_UE'!EQ18641),"")</f>
        <v/>
      </c>
      <c r="AF18641" t="str">
        <f>IF('5G_NR_raw_UE'!ER18641&gt;0,('5G_NR_raw_UE'!ER18641*'5G_NR_raw_UE'!ES18641),"")</f>
        <v/>
      </c>
    </row>
    <row r="18642" spans="31:32">
      <c r="AE18642" t="str">
        <f>IF('5G_NR_raw_UE'!EP18642&gt;0,('5G_NR_raw_UE'!EP18642*'5G_NR_raw_UE'!EQ18642),"")</f>
        <v/>
      </c>
      <c r="AF18642" t="str">
        <f>IF('5G_NR_raw_UE'!ER18642&gt;0,('5G_NR_raw_UE'!ER18642*'5G_NR_raw_UE'!ES18642),"")</f>
        <v/>
      </c>
    </row>
    <row r="18643" spans="31:32">
      <c r="AE18643" t="str">
        <f>IF('5G_NR_raw_UE'!EP18643&gt;0,('5G_NR_raw_UE'!EP18643*'5G_NR_raw_UE'!EQ18643),"")</f>
        <v/>
      </c>
      <c r="AF18643" t="str">
        <f>IF('5G_NR_raw_UE'!ER18643&gt;0,('5G_NR_raw_UE'!ER18643*'5G_NR_raw_UE'!ES18643),"")</f>
        <v/>
      </c>
    </row>
    <row r="18644" spans="31:32">
      <c r="AE18644" t="str">
        <f>IF('5G_NR_raw_UE'!EP18644&gt;0,('5G_NR_raw_UE'!EP18644*'5G_NR_raw_UE'!EQ18644),"")</f>
        <v/>
      </c>
      <c r="AF18644" t="str">
        <f>IF('5G_NR_raw_UE'!ER18644&gt;0,('5G_NR_raw_UE'!ER18644*'5G_NR_raw_UE'!ES18644),"")</f>
        <v/>
      </c>
    </row>
    <row r="18645" spans="31:32">
      <c r="AE18645" t="str">
        <f>IF('5G_NR_raw_UE'!EP18645&gt;0,('5G_NR_raw_UE'!EP18645*'5G_NR_raw_UE'!EQ18645),"")</f>
        <v/>
      </c>
      <c r="AF18645" t="str">
        <f>IF('5G_NR_raw_UE'!ER18645&gt;0,('5G_NR_raw_UE'!ER18645*'5G_NR_raw_UE'!ES18645),"")</f>
        <v/>
      </c>
    </row>
    <row r="18646" spans="31:32">
      <c r="AE18646" t="str">
        <f>IF('5G_NR_raw_UE'!EP18646&gt;0,('5G_NR_raw_UE'!EP18646*'5G_NR_raw_UE'!EQ18646),"")</f>
        <v/>
      </c>
      <c r="AF18646" t="str">
        <f>IF('5G_NR_raw_UE'!ER18646&gt;0,('5G_NR_raw_UE'!ER18646*'5G_NR_raw_UE'!ES18646),"")</f>
        <v/>
      </c>
    </row>
    <row r="18647" spans="31:32">
      <c r="AE18647" t="str">
        <f>IF('5G_NR_raw_UE'!EP18647&gt;0,('5G_NR_raw_UE'!EP18647*'5G_NR_raw_UE'!EQ18647),"")</f>
        <v/>
      </c>
      <c r="AF18647" t="str">
        <f>IF('5G_NR_raw_UE'!ER18647&gt;0,('5G_NR_raw_UE'!ER18647*'5G_NR_raw_UE'!ES18647),"")</f>
        <v/>
      </c>
    </row>
    <row r="18648" spans="31:32">
      <c r="AE18648" t="str">
        <f>IF('5G_NR_raw_UE'!EP18648&gt;0,('5G_NR_raw_UE'!EP18648*'5G_NR_raw_UE'!EQ18648),"")</f>
        <v/>
      </c>
      <c r="AF18648" t="str">
        <f>IF('5G_NR_raw_UE'!ER18648&gt;0,('5G_NR_raw_UE'!ER18648*'5G_NR_raw_UE'!ES18648),"")</f>
        <v/>
      </c>
    </row>
    <row r="18649" spans="31:32">
      <c r="AE18649" t="str">
        <f>IF('5G_NR_raw_UE'!EP18649&gt;0,('5G_NR_raw_UE'!EP18649*'5G_NR_raw_UE'!EQ18649),"")</f>
        <v/>
      </c>
      <c r="AF18649" t="str">
        <f>IF('5G_NR_raw_UE'!ER18649&gt;0,('5G_NR_raw_UE'!ER18649*'5G_NR_raw_UE'!ES18649),"")</f>
        <v/>
      </c>
    </row>
    <row r="18650" spans="31:32">
      <c r="AE18650" t="str">
        <f>IF('5G_NR_raw_UE'!EP18650&gt;0,('5G_NR_raw_UE'!EP18650*'5G_NR_raw_UE'!EQ18650),"")</f>
        <v/>
      </c>
      <c r="AF18650" t="str">
        <f>IF('5G_NR_raw_UE'!ER18650&gt;0,('5G_NR_raw_UE'!ER18650*'5G_NR_raw_UE'!ES18650),"")</f>
        <v/>
      </c>
    </row>
    <row r="18651" spans="31:32">
      <c r="AE18651" t="str">
        <f>IF('5G_NR_raw_UE'!EP18651&gt;0,('5G_NR_raw_UE'!EP18651*'5G_NR_raw_UE'!EQ18651),"")</f>
        <v/>
      </c>
      <c r="AF18651" t="str">
        <f>IF('5G_NR_raw_UE'!ER18651&gt;0,('5G_NR_raw_UE'!ER18651*'5G_NR_raw_UE'!ES18651),"")</f>
        <v/>
      </c>
    </row>
    <row r="18652" spans="31:32">
      <c r="AE18652" t="str">
        <f>IF('5G_NR_raw_UE'!EP18652&gt;0,('5G_NR_raw_UE'!EP18652*'5G_NR_raw_UE'!EQ18652),"")</f>
        <v/>
      </c>
      <c r="AF18652" t="str">
        <f>IF('5G_NR_raw_UE'!ER18652&gt;0,('5G_NR_raw_UE'!ER18652*'5G_NR_raw_UE'!ES18652),"")</f>
        <v/>
      </c>
    </row>
    <row r="18653" spans="31:32">
      <c r="AE18653" t="str">
        <f>IF('5G_NR_raw_UE'!EP18653&gt;0,('5G_NR_raw_UE'!EP18653*'5G_NR_raw_UE'!EQ18653),"")</f>
        <v/>
      </c>
      <c r="AF18653" t="str">
        <f>IF('5G_NR_raw_UE'!ER18653&gt;0,('5G_NR_raw_UE'!ER18653*'5G_NR_raw_UE'!ES18653),"")</f>
        <v/>
      </c>
    </row>
    <row r="18654" spans="31:32">
      <c r="AE18654" t="str">
        <f>IF('5G_NR_raw_UE'!EP18654&gt;0,('5G_NR_raw_UE'!EP18654*'5G_NR_raw_UE'!EQ18654),"")</f>
        <v/>
      </c>
      <c r="AF18654" t="str">
        <f>IF('5G_NR_raw_UE'!ER18654&gt;0,('5G_NR_raw_UE'!ER18654*'5G_NR_raw_UE'!ES18654),"")</f>
        <v/>
      </c>
    </row>
    <row r="18655" spans="31:32">
      <c r="AE18655" t="str">
        <f>IF('5G_NR_raw_UE'!EP18655&gt;0,('5G_NR_raw_UE'!EP18655*'5G_NR_raw_UE'!EQ18655),"")</f>
        <v/>
      </c>
      <c r="AF18655" t="str">
        <f>IF('5G_NR_raw_UE'!ER18655&gt;0,('5G_NR_raw_UE'!ER18655*'5G_NR_raw_UE'!ES18655),"")</f>
        <v/>
      </c>
    </row>
    <row r="18656" spans="31:32">
      <c r="AE18656" t="str">
        <f>IF('5G_NR_raw_UE'!EP18656&gt;0,('5G_NR_raw_UE'!EP18656*'5G_NR_raw_UE'!EQ18656),"")</f>
        <v/>
      </c>
      <c r="AF18656" t="str">
        <f>IF('5G_NR_raw_UE'!ER18656&gt;0,('5G_NR_raw_UE'!ER18656*'5G_NR_raw_UE'!ES18656),"")</f>
        <v/>
      </c>
    </row>
    <row r="18657" spans="31:32">
      <c r="AE18657" t="str">
        <f>IF('5G_NR_raw_UE'!EP18657&gt;0,('5G_NR_raw_UE'!EP18657*'5G_NR_raw_UE'!EQ18657),"")</f>
        <v/>
      </c>
      <c r="AF18657" t="str">
        <f>IF('5G_NR_raw_UE'!ER18657&gt;0,('5G_NR_raw_UE'!ER18657*'5G_NR_raw_UE'!ES18657),"")</f>
        <v/>
      </c>
    </row>
    <row r="18658" spans="31:32">
      <c r="AE18658" t="str">
        <f>IF('5G_NR_raw_UE'!EP18658&gt;0,('5G_NR_raw_UE'!EP18658*'5G_NR_raw_UE'!EQ18658),"")</f>
        <v/>
      </c>
      <c r="AF18658" t="str">
        <f>IF('5G_NR_raw_UE'!ER18658&gt;0,('5G_NR_raw_UE'!ER18658*'5G_NR_raw_UE'!ES18658),"")</f>
        <v/>
      </c>
    </row>
    <row r="18659" spans="31:32">
      <c r="AE18659" t="str">
        <f>IF('5G_NR_raw_UE'!EP18659&gt;0,('5G_NR_raw_UE'!EP18659*'5G_NR_raw_UE'!EQ18659),"")</f>
        <v/>
      </c>
      <c r="AF18659" t="str">
        <f>IF('5G_NR_raw_UE'!ER18659&gt;0,('5G_NR_raw_UE'!ER18659*'5G_NR_raw_UE'!ES18659),"")</f>
        <v/>
      </c>
    </row>
    <row r="18660" spans="31:32">
      <c r="AE18660" t="str">
        <f>IF('5G_NR_raw_UE'!EP18660&gt;0,('5G_NR_raw_UE'!EP18660*'5G_NR_raw_UE'!EQ18660),"")</f>
        <v/>
      </c>
      <c r="AF18660" t="str">
        <f>IF('5G_NR_raw_UE'!ER18660&gt;0,('5G_NR_raw_UE'!ER18660*'5G_NR_raw_UE'!ES18660),"")</f>
        <v/>
      </c>
    </row>
    <row r="18661" spans="31:32">
      <c r="AE18661" t="str">
        <f>IF('5G_NR_raw_UE'!EP18661&gt;0,('5G_NR_raw_UE'!EP18661*'5G_NR_raw_UE'!EQ18661),"")</f>
        <v/>
      </c>
      <c r="AF18661" t="str">
        <f>IF('5G_NR_raw_UE'!ER18661&gt;0,('5G_NR_raw_UE'!ER18661*'5G_NR_raw_UE'!ES18661),"")</f>
        <v/>
      </c>
    </row>
    <row r="18662" spans="31:32">
      <c r="AE18662" t="str">
        <f>IF('5G_NR_raw_UE'!EP18662&gt;0,('5G_NR_raw_UE'!EP18662*'5G_NR_raw_UE'!EQ18662),"")</f>
        <v/>
      </c>
      <c r="AF18662" t="str">
        <f>IF('5G_NR_raw_UE'!ER18662&gt;0,('5G_NR_raw_UE'!ER18662*'5G_NR_raw_UE'!ES18662),"")</f>
        <v/>
      </c>
    </row>
    <row r="18663" spans="31:32">
      <c r="AE18663" t="str">
        <f>IF('5G_NR_raw_UE'!EP18663&gt;0,('5G_NR_raw_UE'!EP18663*'5G_NR_raw_UE'!EQ18663),"")</f>
        <v/>
      </c>
      <c r="AF18663" t="str">
        <f>IF('5G_NR_raw_UE'!ER18663&gt;0,('5G_NR_raw_UE'!ER18663*'5G_NR_raw_UE'!ES18663),"")</f>
        <v/>
      </c>
    </row>
    <row r="18664" spans="31:32">
      <c r="AE18664" t="str">
        <f>IF('5G_NR_raw_UE'!EP18664&gt;0,('5G_NR_raw_UE'!EP18664*'5G_NR_raw_UE'!EQ18664),"")</f>
        <v/>
      </c>
      <c r="AF18664" t="str">
        <f>IF('5G_NR_raw_UE'!ER18664&gt;0,('5G_NR_raw_UE'!ER18664*'5G_NR_raw_UE'!ES18664),"")</f>
        <v/>
      </c>
    </row>
    <row r="18665" spans="31:32">
      <c r="AE18665" t="str">
        <f>IF('5G_NR_raw_UE'!EP18665&gt;0,('5G_NR_raw_UE'!EP18665*'5G_NR_raw_UE'!EQ18665),"")</f>
        <v/>
      </c>
      <c r="AF18665" t="str">
        <f>IF('5G_NR_raw_UE'!ER18665&gt;0,('5G_NR_raw_UE'!ER18665*'5G_NR_raw_UE'!ES18665),"")</f>
        <v/>
      </c>
    </row>
    <row r="18666" spans="31:32">
      <c r="AE18666" t="str">
        <f>IF('5G_NR_raw_UE'!EP18666&gt;0,('5G_NR_raw_UE'!EP18666*'5G_NR_raw_UE'!EQ18666),"")</f>
        <v/>
      </c>
      <c r="AF18666" t="str">
        <f>IF('5G_NR_raw_UE'!ER18666&gt;0,('5G_NR_raw_UE'!ER18666*'5G_NR_raw_UE'!ES18666),"")</f>
        <v/>
      </c>
    </row>
    <row r="18667" spans="31:32">
      <c r="AE18667" t="str">
        <f>IF('5G_NR_raw_UE'!EP18667&gt;0,('5G_NR_raw_UE'!EP18667*'5G_NR_raw_UE'!EQ18667),"")</f>
        <v/>
      </c>
      <c r="AF18667" t="str">
        <f>IF('5G_NR_raw_UE'!ER18667&gt;0,('5G_NR_raw_UE'!ER18667*'5G_NR_raw_UE'!ES18667),"")</f>
        <v/>
      </c>
    </row>
    <row r="18668" spans="31:32">
      <c r="AE18668" t="str">
        <f>IF('5G_NR_raw_UE'!EP18668&gt;0,('5G_NR_raw_UE'!EP18668*'5G_NR_raw_UE'!EQ18668),"")</f>
        <v/>
      </c>
      <c r="AF18668" t="str">
        <f>IF('5G_NR_raw_UE'!ER18668&gt;0,('5G_NR_raw_UE'!ER18668*'5G_NR_raw_UE'!ES18668),"")</f>
        <v/>
      </c>
    </row>
    <row r="18669" spans="31:32">
      <c r="AE18669" t="str">
        <f>IF('5G_NR_raw_UE'!EP18669&gt;0,('5G_NR_raw_UE'!EP18669*'5G_NR_raw_UE'!EQ18669),"")</f>
        <v/>
      </c>
      <c r="AF18669" t="str">
        <f>IF('5G_NR_raw_UE'!ER18669&gt;0,('5G_NR_raw_UE'!ER18669*'5G_NR_raw_UE'!ES18669),"")</f>
        <v/>
      </c>
    </row>
    <row r="18670" spans="31:32">
      <c r="AE18670" t="str">
        <f>IF('5G_NR_raw_UE'!EP18670&gt;0,('5G_NR_raw_UE'!EP18670*'5G_NR_raw_UE'!EQ18670),"")</f>
        <v/>
      </c>
      <c r="AF18670" t="str">
        <f>IF('5G_NR_raw_UE'!ER18670&gt;0,('5G_NR_raw_UE'!ER18670*'5G_NR_raw_UE'!ES18670),"")</f>
        <v/>
      </c>
    </row>
    <row r="18671" spans="31:32">
      <c r="AE18671" t="str">
        <f>IF('5G_NR_raw_UE'!EP18671&gt;0,('5G_NR_raw_UE'!EP18671*'5G_NR_raw_UE'!EQ18671),"")</f>
        <v/>
      </c>
      <c r="AF18671" t="str">
        <f>IF('5G_NR_raw_UE'!ER18671&gt;0,('5G_NR_raw_UE'!ER18671*'5G_NR_raw_UE'!ES18671),"")</f>
        <v/>
      </c>
    </row>
    <row r="18672" spans="31:32">
      <c r="AE18672" t="str">
        <f>IF('5G_NR_raw_UE'!EP18672&gt;0,('5G_NR_raw_UE'!EP18672*'5G_NR_raw_UE'!EQ18672),"")</f>
        <v/>
      </c>
      <c r="AF18672" t="str">
        <f>IF('5G_NR_raw_UE'!ER18672&gt;0,('5G_NR_raw_UE'!ER18672*'5G_NR_raw_UE'!ES18672),"")</f>
        <v/>
      </c>
    </row>
    <row r="18673" spans="31:32">
      <c r="AE18673" t="str">
        <f>IF('5G_NR_raw_UE'!EP18673&gt;0,('5G_NR_raw_UE'!EP18673*'5G_NR_raw_UE'!EQ18673),"")</f>
        <v/>
      </c>
      <c r="AF18673" t="str">
        <f>IF('5G_NR_raw_UE'!ER18673&gt;0,('5G_NR_raw_UE'!ER18673*'5G_NR_raw_UE'!ES18673),"")</f>
        <v/>
      </c>
    </row>
    <row r="18674" spans="31:32">
      <c r="AE18674" t="str">
        <f>IF('5G_NR_raw_UE'!EP18674&gt;0,('5G_NR_raw_UE'!EP18674*'5G_NR_raw_UE'!EQ18674),"")</f>
        <v/>
      </c>
      <c r="AF18674" t="str">
        <f>IF('5G_NR_raw_UE'!ER18674&gt;0,('5G_NR_raw_UE'!ER18674*'5G_NR_raw_UE'!ES18674),"")</f>
        <v/>
      </c>
    </row>
    <row r="18675" spans="31:32">
      <c r="AE18675" t="str">
        <f>IF('5G_NR_raw_UE'!EP18675&gt;0,('5G_NR_raw_UE'!EP18675*'5G_NR_raw_UE'!EQ18675),"")</f>
        <v/>
      </c>
      <c r="AF18675" t="str">
        <f>IF('5G_NR_raw_UE'!ER18675&gt;0,('5G_NR_raw_UE'!ER18675*'5G_NR_raw_UE'!ES18675),"")</f>
        <v/>
      </c>
    </row>
    <row r="18676" spans="31:32">
      <c r="AE18676" t="str">
        <f>IF('5G_NR_raw_UE'!EP18676&gt;0,('5G_NR_raw_UE'!EP18676*'5G_NR_raw_UE'!EQ18676),"")</f>
        <v/>
      </c>
      <c r="AF18676" t="str">
        <f>IF('5G_NR_raw_UE'!ER18676&gt;0,('5G_NR_raw_UE'!ER18676*'5G_NR_raw_UE'!ES18676),"")</f>
        <v/>
      </c>
    </row>
    <row r="18677" spans="31:32">
      <c r="AE18677" t="str">
        <f>IF('5G_NR_raw_UE'!EP18677&gt;0,('5G_NR_raw_UE'!EP18677*'5G_NR_raw_UE'!EQ18677),"")</f>
        <v/>
      </c>
      <c r="AF18677" t="str">
        <f>IF('5G_NR_raw_UE'!ER18677&gt;0,('5G_NR_raw_UE'!ER18677*'5G_NR_raw_UE'!ES18677),"")</f>
        <v/>
      </c>
    </row>
    <row r="18678" spans="31:32">
      <c r="AE18678" t="str">
        <f>IF('5G_NR_raw_UE'!EP18678&gt;0,('5G_NR_raw_UE'!EP18678*'5G_NR_raw_UE'!EQ18678),"")</f>
        <v/>
      </c>
      <c r="AF18678" t="str">
        <f>IF('5G_NR_raw_UE'!ER18678&gt;0,('5G_NR_raw_UE'!ER18678*'5G_NR_raw_UE'!ES18678),"")</f>
        <v/>
      </c>
    </row>
    <row r="18679" spans="31:32">
      <c r="AE18679" t="str">
        <f>IF('5G_NR_raw_UE'!EP18679&gt;0,('5G_NR_raw_UE'!EP18679*'5G_NR_raw_UE'!EQ18679),"")</f>
        <v/>
      </c>
      <c r="AF18679" t="str">
        <f>IF('5G_NR_raw_UE'!ER18679&gt;0,('5G_NR_raw_UE'!ER18679*'5G_NR_raw_UE'!ES18679),"")</f>
        <v/>
      </c>
    </row>
    <row r="18680" spans="31:32">
      <c r="AE18680" t="str">
        <f>IF('5G_NR_raw_UE'!EP18680&gt;0,('5G_NR_raw_UE'!EP18680*'5G_NR_raw_UE'!EQ18680),"")</f>
        <v/>
      </c>
      <c r="AF18680" t="str">
        <f>IF('5G_NR_raw_UE'!ER18680&gt;0,('5G_NR_raw_UE'!ER18680*'5G_NR_raw_UE'!ES18680),"")</f>
        <v/>
      </c>
    </row>
    <row r="18681" spans="31:32">
      <c r="AE18681" t="str">
        <f>IF('5G_NR_raw_UE'!EP18681&gt;0,('5G_NR_raw_UE'!EP18681*'5G_NR_raw_UE'!EQ18681),"")</f>
        <v/>
      </c>
      <c r="AF18681" t="str">
        <f>IF('5G_NR_raw_UE'!ER18681&gt;0,('5G_NR_raw_UE'!ER18681*'5G_NR_raw_UE'!ES18681),"")</f>
        <v/>
      </c>
    </row>
    <row r="18682" spans="31:32">
      <c r="AE18682" t="str">
        <f>IF('5G_NR_raw_UE'!EP18682&gt;0,('5G_NR_raw_UE'!EP18682*'5G_NR_raw_UE'!EQ18682),"")</f>
        <v/>
      </c>
      <c r="AF18682" t="str">
        <f>IF('5G_NR_raw_UE'!ER18682&gt;0,('5G_NR_raw_UE'!ER18682*'5G_NR_raw_UE'!ES18682),"")</f>
        <v/>
      </c>
    </row>
    <row r="18683" spans="31:32">
      <c r="AE18683" t="str">
        <f>IF('5G_NR_raw_UE'!EP18683&gt;0,('5G_NR_raw_UE'!EP18683*'5G_NR_raw_UE'!EQ18683),"")</f>
        <v/>
      </c>
      <c r="AF18683" t="str">
        <f>IF('5G_NR_raw_UE'!ER18683&gt;0,('5G_NR_raw_UE'!ER18683*'5G_NR_raw_UE'!ES18683),"")</f>
        <v/>
      </c>
    </row>
    <row r="18684" spans="31:32">
      <c r="AE18684" t="str">
        <f>IF('5G_NR_raw_UE'!EP18684&gt;0,('5G_NR_raw_UE'!EP18684*'5G_NR_raw_UE'!EQ18684),"")</f>
        <v/>
      </c>
      <c r="AF18684" t="str">
        <f>IF('5G_NR_raw_UE'!ER18684&gt;0,('5G_NR_raw_UE'!ER18684*'5G_NR_raw_UE'!ES18684),"")</f>
        <v/>
      </c>
    </row>
    <row r="18685" spans="31:32">
      <c r="AE18685" t="str">
        <f>IF('5G_NR_raw_UE'!EP18685&gt;0,('5G_NR_raw_UE'!EP18685*'5G_NR_raw_UE'!EQ18685),"")</f>
        <v/>
      </c>
      <c r="AF18685" t="str">
        <f>IF('5G_NR_raw_UE'!ER18685&gt;0,('5G_NR_raw_UE'!ER18685*'5G_NR_raw_UE'!ES18685),"")</f>
        <v/>
      </c>
    </row>
    <row r="18686" spans="31:32">
      <c r="AE18686" t="str">
        <f>IF('5G_NR_raw_UE'!EP18686&gt;0,('5G_NR_raw_UE'!EP18686*'5G_NR_raw_UE'!EQ18686),"")</f>
        <v/>
      </c>
      <c r="AF18686" t="str">
        <f>IF('5G_NR_raw_UE'!ER18686&gt;0,('5G_NR_raw_UE'!ER18686*'5G_NR_raw_UE'!ES18686),"")</f>
        <v/>
      </c>
    </row>
    <row r="18687" spans="31:32">
      <c r="AE18687" t="str">
        <f>IF('5G_NR_raw_UE'!EP18687&gt;0,('5G_NR_raw_UE'!EP18687*'5G_NR_raw_UE'!EQ18687),"")</f>
        <v/>
      </c>
      <c r="AF18687" t="str">
        <f>IF('5G_NR_raw_UE'!ER18687&gt;0,('5G_NR_raw_UE'!ER18687*'5G_NR_raw_UE'!ES18687),"")</f>
        <v/>
      </c>
    </row>
    <row r="18688" spans="31:32">
      <c r="AE18688" t="str">
        <f>IF('5G_NR_raw_UE'!EP18688&gt;0,('5G_NR_raw_UE'!EP18688*'5G_NR_raw_UE'!EQ18688),"")</f>
        <v/>
      </c>
      <c r="AF18688" t="str">
        <f>IF('5G_NR_raw_UE'!ER18688&gt;0,('5G_NR_raw_UE'!ER18688*'5G_NR_raw_UE'!ES18688),"")</f>
        <v/>
      </c>
    </row>
    <row r="18689" spans="31:32">
      <c r="AE18689" t="str">
        <f>IF('5G_NR_raw_UE'!EP18689&gt;0,('5G_NR_raw_UE'!EP18689*'5G_NR_raw_UE'!EQ18689),"")</f>
        <v/>
      </c>
      <c r="AF18689" t="str">
        <f>IF('5G_NR_raw_UE'!ER18689&gt;0,('5G_NR_raw_UE'!ER18689*'5G_NR_raw_UE'!ES18689),"")</f>
        <v/>
      </c>
    </row>
    <row r="18690" spans="31:32">
      <c r="AE18690" t="str">
        <f>IF('5G_NR_raw_UE'!EP18690&gt;0,('5G_NR_raw_UE'!EP18690*'5G_NR_raw_UE'!EQ18690),"")</f>
        <v/>
      </c>
      <c r="AF18690" t="str">
        <f>IF('5G_NR_raw_UE'!ER18690&gt;0,('5G_NR_raw_UE'!ER18690*'5G_NR_raw_UE'!ES18690),"")</f>
        <v/>
      </c>
    </row>
    <row r="18691" spans="31:32">
      <c r="AE18691" t="str">
        <f>IF('5G_NR_raw_UE'!EP18691&gt;0,('5G_NR_raw_UE'!EP18691*'5G_NR_raw_UE'!EQ18691),"")</f>
        <v/>
      </c>
      <c r="AF18691" t="str">
        <f>IF('5G_NR_raw_UE'!ER18691&gt;0,('5G_NR_raw_UE'!ER18691*'5G_NR_raw_UE'!ES18691),"")</f>
        <v/>
      </c>
    </row>
    <row r="18692" spans="31:32">
      <c r="AE18692" t="str">
        <f>IF('5G_NR_raw_UE'!EP18692&gt;0,('5G_NR_raw_UE'!EP18692*'5G_NR_raw_UE'!EQ18692),"")</f>
        <v/>
      </c>
      <c r="AF18692" t="str">
        <f>IF('5G_NR_raw_UE'!ER18692&gt;0,('5G_NR_raw_UE'!ER18692*'5G_NR_raw_UE'!ES18692),"")</f>
        <v/>
      </c>
    </row>
    <row r="18693" spans="31:32">
      <c r="AE18693" t="str">
        <f>IF('5G_NR_raw_UE'!EP18693&gt;0,('5G_NR_raw_UE'!EP18693*'5G_NR_raw_UE'!EQ18693),"")</f>
        <v/>
      </c>
      <c r="AF18693" t="str">
        <f>IF('5G_NR_raw_UE'!ER18693&gt;0,('5G_NR_raw_UE'!ER18693*'5G_NR_raw_UE'!ES18693),"")</f>
        <v/>
      </c>
    </row>
    <row r="18694" spans="31:32">
      <c r="AE18694" t="str">
        <f>IF('5G_NR_raw_UE'!EP18694&gt;0,('5G_NR_raw_UE'!EP18694*'5G_NR_raw_UE'!EQ18694),"")</f>
        <v/>
      </c>
      <c r="AF18694" t="str">
        <f>IF('5G_NR_raw_UE'!ER18694&gt;0,('5G_NR_raw_UE'!ER18694*'5G_NR_raw_UE'!ES18694),"")</f>
        <v/>
      </c>
    </row>
    <row r="18695" spans="31:32">
      <c r="AE18695" t="str">
        <f>IF('5G_NR_raw_UE'!EP18695&gt;0,('5G_NR_raw_UE'!EP18695*'5G_NR_raw_UE'!EQ18695),"")</f>
        <v/>
      </c>
      <c r="AF18695" t="str">
        <f>IF('5G_NR_raw_UE'!ER18695&gt;0,('5G_NR_raw_UE'!ER18695*'5G_NR_raw_UE'!ES18695),"")</f>
        <v/>
      </c>
    </row>
    <row r="18696" spans="31:32">
      <c r="AE18696" t="str">
        <f>IF('5G_NR_raw_UE'!EP18696&gt;0,('5G_NR_raw_UE'!EP18696*'5G_NR_raw_UE'!EQ18696),"")</f>
        <v/>
      </c>
      <c r="AF18696" t="str">
        <f>IF('5G_NR_raw_UE'!ER18696&gt;0,('5G_NR_raw_UE'!ER18696*'5G_NR_raw_UE'!ES18696),"")</f>
        <v/>
      </c>
    </row>
    <row r="18697" spans="31:32">
      <c r="AE18697" t="str">
        <f>IF('5G_NR_raw_UE'!EP18697&gt;0,('5G_NR_raw_UE'!EP18697*'5G_NR_raw_UE'!EQ18697),"")</f>
        <v/>
      </c>
      <c r="AF18697" t="str">
        <f>IF('5G_NR_raw_UE'!ER18697&gt;0,('5G_NR_raw_UE'!ER18697*'5G_NR_raw_UE'!ES18697),"")</f>
        <v/>
      </c>
    </row>
    <row r="18698" spans="31:32">
      <c r="AE18698" t="str">
        <f>IF('5G_NR_raw_UE'!EP18698&gt;0,('5G_NR_raw_UE'!EP18698*'5G_NR_raw_UE'!EQ18698),"")</f>
        <v/>
      </c>
      <c r="AF18698" t="str">
        <f>IF('5G_NR_raw_UE'!ER18698&gt;0,('5G_NR_raw_UE'!ER18698*'5G_NR_raw_UE'!ES18698),"")</f>
        <v/>
      </c>
    </row>
    <row r="18699" spans="31:32">
      <c r="AE18699" t="str">
        <f>IF('5G_NR_raw_UE'!EP18699&gt;0,('5G_NR_raw_UE'!EP18699*'5G_NR_raw_UE'!EQ18699),"")</f>
        <v/>
      </c>
      <c r="AF18699" t="str">
        <f>IF('5G_NR_raw_UE'!ER18699&gt;0,('5G_NR_raw_UE'!ER18699*'5G_NR_raw_UE'!ES18699),"")</f>
        <v/>
      </c>
    </row>
    <row r="18700" spans="31:32">
      <c r="AE18700" t="str">
        <f>IF('5G_NR_raw_UE'!EP18700&gt;0,('5G_NR_raw_UE'!EP18700*'5G_NR_raw_UE'!EQ18700),"")</f>
        <v/>
      </c>
      <c r="AF18700" t="str">
        <f>IF('5G_NR_raw_UE'!ER18700&gt;0,('5G_NR_raw_UE'!ER18700*'5G_NR_raw_UE'!ES18700),"")</f>
        <v/>
      </c>
    </row>
    <row r="18701" spans="31:32">
      <c r="AE18701" t="str">
        <f>IF('5G_NR_raw_UE'!EP18701&gt;0,('5G_NR_raw_UE'!EP18701*'5G_NR_raw_UE'!EQ18701),"")</f>
        <v/>
      </c>
      <c r="AF18701" t="str">
        <f>IF('5G_NR_raw_UE'!ER18701&gt;0,('5G_NR_raw_UE'!ER18701*'5G_NR_raw_UE'!ES18701),"")</f>
        <v/>
      </c>
    </row>
    <row r="18702" spans="31:32">
      <c r="AE18702" t="str">
        <f>IF('5G_NR_raw_UE'!EP18702&gt;0,('5G_NR_raw_UE'!EP18702*'5G_NR_raw_UE'!EQ18702),"")</f>
        <v/>
      </c>
      <c r="AF18702" t="str">
        <f>IF('5G_NR_raw_UE'!ER18702&gt;0,('5G_NR_raw_UE'!ER18702*'5G_NR_raw_UE'!ES18702),"")</f>
        <v/>
      </c>
    </row>
    <row r="18703" spans="31:32">
      <c r="AE18703" t="str">
        <f>IF('5G_NR_raw_UE'!EP18703&gt;0,('5G_NR_raw_UE'!EP18703*'5G_NR_raw_UE'!EQ18703),"")</f>
        <v/>
      </c>
      <c r="AF18703" t="str">
        <f>IF('5G_NR_raw_UE'!ER18703&gt;0,('5G_NR_raw_UE'!ER18703*'5G_NR_raw_UE'!ES18703),"")</f>
        <v/>
      </c>
    </row>
    <row r="18704" spans="31:32">
      <c r="AE18704" t="str">
        <f>IF('5G_NR_raw_UE'!EP18704&gt;0,('5G_NR_raw_UE'!EP18704*'5G_NR_raw_UE'!EQ18704),"")</f>
        <v/>
      </c>
      <c r="AF18704" t="str">
        <f>IF('5G_NR_raw_UE'!ER18704&gt;0,('5G_NR_raw_UE'!ER18704*'5G_NR_raw_UE'!ES18704),"")</f>
        <v/>
      </c>
    </row>
    <row r="18705" spans="31:32">
      <c r="AE18705" t="str">
        <f>IF('5G_NR_raw_UE'!EP18705&gt;0,('5G_NR_raw_UE'!EP18705*'5G_NR_raw_UE'!EQ18705),"")</f>
        <v/>
      </c>
      <c r="AF18705" t="str">
        <f>IF('5G_NR_raw_UE'!ER18705&gt;0,('5G_NR_raw_UE'!ER18705*'5G_NR_raw_UE'!ES18705),"")</f>
        <v/>
      </c>
    </row>
    <row r="18706" spans="31:32">
      <c r="AE18706" t="str">
        <f>IF('5G_NR_raw_UE'!EP18706&gt;0,('5G_NR_raw_UE'!EP18706*'5G_NR_raw_UE'!EQ18706),"")</f>
        <v/>
      </c>
      <c r="AF18706" t="str">
        <f>IF('5G_NR_raw_UE'!ER18706&gt;0,('5G_NR_raw_UE'!ER18706*'5G_NR_raw_UE'!ES18706),"")</f>
        <v/>
      </c>
    </row>
    <row r="18707" spans="31:32">
      <c r="AE18707" t="str">
        <f>IF('5G_NR_raw_UE'!EP18707&gt;0,('5G_NR_raw_UE'!EP18707*'5G_NR_raw_UE'!EQ18707),"")</f>
        <v/>
      </c>
      <c r="AF18707" t="str">
        <f>IF('5G_NR_raw_UE'!ER18707&gt;0,('5G_NR_raw_UE'!ER18707*'5G_NR_raw_UE'!ES18707),"")</f>
        <v/>
      </c>
    </row>
    <row r="18708" spans="31:32">
      <c r="AE18708" t="str">
        <f>IF('5G_NR_raw_UE'!EP18708&gt;0,('5G_NR_raw_UE'!EP18708*'5G_NR_raw_UE'!EQ18708),"")</f>
        <v/>
      </c>
      <c r="AF18708" t="str">
        <f>IF('5G_NR_raw_UE'!ER18708&gt;0,('5G_NR_raw_UE'!ER18708*'5G_NR_raw_UE'!ES18708),"")</f>
        <v/>
      </c>
    </row>
    <row r="18709" spans="31:32">
      <c r="AE18709" t="str">
        <f>IF('5G_NR_raw_UE'!EP18709&gt;0,('5G_NR_raw_UE'!EP18709*'5G_NR_raw_UE'!EQ18709),"")</f>
        <v/>
      </c>
      <c r="AF18709" t="str">
        <f>IF('5G_NR_raw_UE'!ER18709&gt;0,('5G_NR_raw_UE'!ER18709*'5G_NR_raw_UE'!ES18709),"")</f>
        <v/>
      </c>
    </row>
    <row r="18710" spans="31:32">
      <c r="AE18710" t="str">
        <f>IF('5G_NR_raw_UE'!EP18710&gt;0,('5G_NR_raw_UE'!EP18710*'5G_NR_raw_UE'!EQ18710),"")</f>
        <v/>
      </c>
      <c r="AF18710" t="str">
        <f>IF('5G_NR_raw_UE'!ER18710&gt;0,('5G_NR_raw_UE'!ER18710*'5G_NR_raw_UE'!ES18710),"")</f>
        <v/>
      </c>
    </row>
    <row r="18711" spans="31:32">
      <c r="AE18711" t="str">
        <f>IF('5G_NR_raw_UE'!EP18711&gt;0,('5G_NR_raw_UE'!EP18711*'5G_NR_raw_UE'!EQ18711),"")</f>
        <v/>
      </c>
      <c r="AF18711" t="str">
        <f>IF('5G_NR_raw_UE'!ER18711&gt;0,('5G_NR_raw_UE'!ER18711*'5G_NR_raw_UE'!ES18711),"")</f>
        <v/>
      </c>
    </row>
    <row r="18712" spans="31:32">
      <c r="AE18712" t="str">
        <f>IF('5G_NR_raw_UE'!EP18712&gt;0,('5G_NR_raw_UE'!EP18712*'5G_NR_raw_UE'!EQ18712),"")</f>
        <v/>
      </c>
      <c r="AF18712" t="str">
        <f>IF('5G_NR_raw_UE'!ER18712&gt;0,('5G_NR_raw_UE'!ER18712*'5G_NR_raw_UE'!ES18712),"")</f>
        <v/>
      </c>
    </row>
    <row r="18713" spans="31:32">
      <c r="AE18713" t="str">
        <f>IF('5G_NR_raw_UE'!EP18713&gt;0,('5G_NR_raw_UE'!EP18713*'5G_NR_raw_UE'!EQ18713),"")</f>
        <v/>
      </c>
      <c r="AF18713" t="str">
        <f>IF('5G_NR_raw_UE'!ER18713&gt;0,('5G_NR_raw_UE'!ER18713*'5G_NR_raw_UE'!ES18713),"")</f>
        <v/>
      </c>
    </row>
    <row r="18714" spans="31:32">
      <c r="AE18714" t="str">
        <f>IF('5G_NR_raw_UE'!EP18714&gt;0,('5G_NR_raw_UE'!EP18714*'5G_NR_raw_UE'!EQ18714),"")</f>
        <v/>
      </c>
      <c r="AF18714" t="str">
        <f>IF('5G_NR_raw_UE'!ER18714&gt;0,('5G_NR_raw_UE'!ER18714*'5G_NR_raw_UE'!ES18714),"")</f>
        <v/>
      </c>
    </row>
    <row r="18715" spans="31:32">
      <c r="AE18715" t="str">
        <f>IF('5G_NR_raw_UE'!EP18715&gt;0,('5G_NR_raw_UE'!EP18715*'5G_NR_raw_UE'!EQ18715),"")</f>
        <v/>
      </c>
      <c r="AF18715" t="str">
        <f>IF('5G_NR_raw_UE'!ER18715&gt;0,('5G_NR_raw_UE'!ER18715*'5G_NR_raw_UE'!ES18715),"")</f>
        <v/>
      </c>
    </row>
    <row r="18716" spans="31:32">
      <c r="AE18716" t="str">
        <f>IF('5G_NR_raw_UE'!EP18716&gt;0,('5G_NR_raw_UE'!EP18716*'5G_NR_raw_UE'!EQ18716),"")</f>
        <v/>
      </c>
      <c r="AF18716" t="str">
        <f>IF('5G_NR_raw_UE'!ER18716&gt;0,('5G_NR_raw_UE'!ER18716*'5G_NR_raw_UE'!ES18716),"")</f>
        <v/>
      </c>
    </row>
    <row r="18717" spans="31:32">
      <c r="AE18717" t="str">
        <f>IF('5G_NR_raw_UE'!EP18717&gt;0,('5G_NR_raw_UE'!EP18717*'5G_NR_raw_UE'!EQ18717),"")</f>
        <v/>
      </c>
      <c r="AF18717" t="str">
        <f>IF('5G_NR_raw_UE'!ER18717&gt;0,('5G_NR_raw_UE'!ER18717*'5G_NR_raw_UE'!ES18717),"")</f>
        <v/>
      </c>
    </row>
    <row r="18718" spans="31:32">
      <c r="AE18718" t="str">
        <f>IF('5G_NR_raw_UE'!EP18718&gt;0,('5G_NR_raw_UE'!EP18718*'5G_NR_raw_UE'!EQ18718),"")</f>
        <v/>
      </c>
      <c r="AF18718" t="str">
        <f>IF('5G_NR_raw_UE'!ER18718&gt;0,('5G_NR_raw_UE'!ER18718*'5G_NR_raw_UE'!ES18718),"")</f>
        <v/>
      </c>
    </row>
    <row r="18719" spans="31:32">
      <c r="AE18719" t="str">
        <f>IF('5G_NR_raw_UE'!EP18719&gt;0,('5G_NR_raw_UE'!EP18719*'5G_NR_raw_UE'!EQ18719),"")</f>
        <v/>
      </c>
      <c r="AF18719" t="str">
        <f>IF('5G_NR_raw_UE'!ER18719&gt;0,('5G_NR_raw_UE'!ER18719*'5G_NR_raw_UE'!ES18719),"")</f>
        <v/>
      </c>
    </row>
    <row r="18720" spans="31:32">
      <c r="AE18720" t="str">
        <f>IF('5G_NR_raw_UE'!EP18720&gt;0,('5G_NR_raw_UE'!EP18720*'5G_NR_raw_UE'!EQ18720),"")</f>
        <v/>
      </c>
      <c r="AF18720" t="str">
        <f>IF('5G_NR_raw_UE'!ER18720&gt;0,('5G_NR_raw_UE'!ER18720*'5G_NR_raw_UE'!ES18720),"")</f>
        <v/>
      </c>
    </row>
    <row r="18721" spans="31:32">
      <c r="AE18721" t="str">
        <f>IF('5G_NR_raw_UE'!EP18721&gt;0,('5G_NR_raw_UE'!EP18721*'5G_NR_raw_UE'!EQ18721),"")</f>
        <v/>
      </c>
      <c r="AF18721" t="str">
        <f>IF('5G_NR_raw_UE'!ER18721&gt;0,('5G_NR_raw_UE'!ER18721*'5G_NR_raw_UE'!ES18721),"")</f>
        <v/>
      </c>
    </row>
    <row r="18722" spans="31:32">
      <c r="AE18722" t="str">
        <f>IF('5G_NR_raw_UE'!EP18722&gt;0,('5G_NR_raw_UE'!EP18722*'5G_NR_raw_UE'!EQ18722),"")</f>
        <v/>
      </c>
      <c r="AF18722" t="str">
        <f>IF('5G_NR_raw_UE'!ER18722&gt;0,('5G_NR_raw_UE'!ER18722*'5G_NR_raw_UE'!ES18722),"")</f>
        <v/>
      </c>
    </row>
    <row r="18723" spans="31:32">
      <c r="AE18723" t="str">
        <f>IF('5G_NR_raw_UE'!EP18723&gt;0,('5G_NR_raw_UE'!EP18723*'5G_NR_raw_UE'!EQ18723),"")</f>
        <v/>
      </c>
      <c r="AF18723" t="str">
        <f>IF('5G_NR_raw_UE'!ER18723&gt;0,('5G_NR_raw_UE'!ER18723*'5G_NR_raw_UE'!ES18723),"")</f>
        <v/>
      </c>
    </row>
    <row r="18724" spans="31:32">
      <c r="AE18724" t="str">
        <f>IF('5G_NR_raw_UE'!EP18724&gt;0,('5G_NR_raw_UE'!EP18724*'5G_NR_raw_UE'!EQ18724),"")</f>
        <v/>
      </c>
      <c r="AF18724" t="str">
        <f>IF('5G_NR_raw_UE'!ER18724&gt;0,('5G_NR_raw_UE'!ER18724*'5G_NR_raw_UE'!ES18724),"")</f>
        <v/>
      </c>
    </row>
    <row r="18725" spans="31:32">
      <c r="AE18725" t="str">
        <f>IF('5G_NR_raw_UE'!EP18725&gt;0,('5G_NR_raw_UE'!EP18725*'5G_NR_raw_UE'!EQ18725),"")</f>
        <v/>
      </c>
      <c r="AF18725" t="str">
        <f>IF('5G_NR_raw_UE'!ER18725&gt;0,('5G_NR_raw_UE'!ER18725*'5G_NR_raw_UE'!ES18725),"")</f>
        <v/>
      </c>
    </row>
    <row r="18726" spans="31:32">
      <c r="AE18726" t="str">
        <f>IF('5G_NR_raw_UE'!EP18726&gt;0,('5G_NR_raw_UE'!EP18726*'5G_NR_raw_UE'!EQ18726),"")</f>
        <v/>
      </c>
      <c r="AF18726" t="str">
        <f>IF('5G_NR_raw_UE'!ER18726&gt;0,('5G_NR_raw_UE'!ER18726*'5G_NR_raw_UE'!ES18726),"")</f>
        <v/>
      </c>
    </row>
    <row r="18727" spans="31:32">
      <c r="AE18727" t="str">
        <f>IF('5G_NR_raw_UE'!EP18727&gt;0,('5G_NR_raw_UE'!EP18727*'5G_NR_raw_UE'!EQ18727),"")</f>
        <v/>
      </c>
      <c r="AF18727" t="str">
        <f>IF('5G_NR_raw_UE'!ER18727&gt;0,('5G_NR_raw_UE'!ER18727*'5G_NR_raw_UE'!ES18727),"")</f>
        <v/>
      </c>
    </row>
    <row r="18728" spans="31:32">
      <c r="AE18728" t="str">
        <f>IF('5G_NR_raw_UE'!EP18728&gt;0,('5G_NR_raw_UE'!EP18728*'5G_NR_raw_UE'!EQ18728),"")</f>
        <v/>
      </c>
      <c r="AF18728" t="str">
        <f>IF('5G_NR_raw_UE'!ER18728&gt;0,('5G_NR_raw_UE'!ER18728*'5G_NR_raw_UE'!ES18728),"")</f>
        <v/>
      </c>
    </row>
    <row r="18729" spans="31:32">
      <c r="AE18729" t="str">
        <f>IF('5G_NR_raw_UE'!EP18729&gt;0,('5G_NR_raw_UE'!EP18729*'5G_NR_raw_UE'!EQ18729),"")</f>
        <v/>
      </c>
      <c r="AF18729" t="str">
        <f>IF('5G_NR_raw_UE'!ER18729&gt;0,('5G_NR_raw_UE'!ER18729*'5G_NR_raw_UE'!ES18729),"")</f>
        <v/>
      </c>
    </row>
    <row r="18730" spans="31:32">
      <c r="AE18730" t="str">
        <f>IF('5G_NR_raw_UE'!EP18730&gt;0,('5G_NR_raw_UE'!EP18730*'5G_NR_raw_UE'!EQ18730),"")</f>
        <v/>
      </c>
      <c r="AF18730" t="str">
        <f>IF('5G_NR_raw_UE'!ER18730&gt;0,('5G_NR_raw_UE'!ER18730*'5G_NR_raw_UE'!ES18730),"")</f>
        <v/>
      </c>
    </row>
    <row r="18731" spans="31:32">
      <c r="AE18731" t="str">
        <f>IF('5G_NR_raw_UE'!EP18731&gt;0,('5G_NR_raw_UE'!EP18731*'5G_NR_raw_UE'!EQ18731),"")</f>
        <v/>
      </c>
      <c r="AF18731" t="str">
        <f>IF('5G_NR_raw_UE'!ER18731&gt;0,('5G_NR_raw_UE'!ER18731*'5G_NR_raw_UE'!ES18731),"")</f>
        <v/>
      </c>
    </row>
    <row r="18732" spans="31:32">
      <c r="AE18732" t="str">
        <f>IF('5G_NR_raw_UE'!EP18732&gt;0,('5G_NR_raw_UE'!EP18732*'5G_NR_raw_UE'!EQ18732),"")</f>
        <v/>
      </c>
      <c r="AF18732" t="str">
        <f>IF('5G_NR_raw_UE'!ER18732&gt;0,('5G_NR_raw_UE'!ER18732*'5G_NR_raw_UE'!ES18732),"")</f>
        <v/>
      </c>
    </row>
    <row r="18733" spans="31:32">
      <c r="AE18733" t="str">
        <f>IF('5G_NR_raw_UE'!EP18733&gt;0,('5G_NR_raw_UE'!EP18733*'5G_NR_raw_UE'!EQ18733),"")</f>
        <v/>
      </c>
      <c r="AF18733" t="str">
        <f>IF('5G_NR_raw_UE'!ER18733&gt;0,('5G_NR_raw_UE'!ER18733*'5G_NR_raw_UE'!ES18733),"")</f>
        <v/>
      </c>
    </row>
    <row r="18734" spans="31:32">
      <c r="AE18734" t="str">
        <f>IF('5G_NR_raw_UE'!EP18734&gt;0,('5G_NR_raw_UE'!EP18734*'5G_NR_raw_UE'!EQ18734),"")</f>
        <v/>
      </c>
      <c r="AF18734" t="str">
        <f>IF('5G_NR_raw_UE'!ER18734&gt;0,('5G_NR_raw_UE'!ER18734*'5G_NR_raw_UE'!ES18734),"")</f>
        <v/>
      </c>
    </row>
    <row r="18735" spans="31:32">
      <c r="AE18735" t="str">
        <f>IF('5G_NR_raw_UE'!EP18735&gt;0,('5G_NR_raw_UE'!EP18735*'5G_NR_raw_UE'!EQ18735),"")</f>
        <v/>
      </c>
      <c r="AF18735" t="str">
        <f>IF('5G_NR_raw_UE'!ER18735&gt;0,('5G_NR_raw_UE'!ER18735*'5G_NR_raw_UE'!ES18735),"")</f>
        <v/>
      </c>
    </row>
    <row r="18736" spans="31:32">
      <c r="AE18736" t="str">
        <f>IF('5G_NR_raw_UE'!EP18736&gt;0,('5G_NR_raw_UE'!EP18736*'5G_NR_raw_UE'!EQ18736),"")</f>
        <v/>
      </c>
      <c r="AF18736" t="str">
        <f>IF('5G_NR_raw_UE'!ER18736&gt;0,('5G_NR_raw_UE'!ER18736*'5G_NR_raw_UE'!ES18736),"")</f>
        <v/>
      </c>
    </row>
    <row r="18737" spans="31:32">
      <c r="AE18737" t="str">
        <f>IF('5G_NR_raw_UE'!EP18737&gt;0,('5G_NR_raw_UE'!EP18737*'5G_NR_raw_UE'!EQ18737),"")</f>
        <v/>
      </c>
      <c r="AF18737" t="str">
        <f>IF('5G_NR_raw_UE'!ER18737&gt;0,('5G_NR_raw_UE'!ER18737*'5G_NR_raw_UE'!ES18737),"")</f>
        <v/>
      </c>
    </row>
    <row r="18738" spans="31:32">
      <c r="AE18738" t="str">
        <f>IF('5G_NR_raw_UE'!EP18738&gt;0,('5G_NR_raw_UE'!EP18738*'5G_NR_raw_UE'!EQ18738),"")</f>
        <v/>
      </c>
      <c r="AF18738" t="str">
        <f>IF('5G_NR_raw_UE'!ER18738&gt;0,('5G_NR_raw_UE'!ER18738*'5G_NR_raw_UE'!ES18738),"")</f>
        <v/>
      </c>
    </row>
    <row r="18739" spans="31:32">
      <c r="AE18739" t="str">
        <f>IF('5G_NR_raw_UE'!EP18739&gt;0,('5G_NR_raw_UE'!EP18739*'5G_NR_raw_UE'!EQ18739),"")</f>
        <v/>
      </c>
      <c r="AF18739" t="str">
        <f>IF('5G_NR_raw_UE'!ER18739&gt;0,('5G_NR_raw_UE'!ER18739*'5G_NR_raw_UE'!ES18739),"")</f>
        <v/>
      </c>
    </row>
    <row r="18740" spans="31:32">
      <c r="AE18740" t="str">
        <f>IF('5G_NR_raw_UE'!EP18740&gt;0,('5G_NR_raw_UE'!EP18740*'5G_NR_raw_UE'!EQ18740),"")</f>
        <v/>
      </c>
      <c r="AF18740" t="str">
        <f>IF('5G_NR_raw_UE'!ER18740&gt;0,('5G_NR_raw_UE'!ER18740*'5G_NR_raw_UE'!ES18740),"")</f>
        <v/>
      </c>
    </row>
    <row r="18741" spans="31:32">
      <c r="AE18741" t="str">
        <f>IF('5G_NR_raw_UE'!EP18741&gt;0,('5G_NR_raw_UE'!EP18741*'5G_NR_raw_UE'!EQ18741),"")</f>
        <v/>
      </c>
      <c r="AF18741" t="str">
        <f>IF('5G_NR_raw_UE'!ER18741&gt;0,('5G_NR_raw_UE'!ER18741*'5G_NR_raw_UE'!ES18741),"")</f>
        <v/>
      </c>
    </row>
    <row r="18742" spans="31:32">
      <c r="AE18742" t="str">
        <f>IF('5G_NR_raw_UE'!EP18742&gt;0,('5G_NR_raw_UE'!EP18742*'5G_NR_raw_UE'!EQ18742),"")</f>
        <v/>
      </c>
      <c r="AF18742" t="str">
        <f>IF('5G_NR_raw_UE'!ER18742&gt;0,('5G_NR_raw_UE'!ER18742*'5G_NR_raw_UE'!ES18742),"")</f>
        <v/>
      </c>
    </row>
    <row r="18743" spans="31:32">
      <c r="AE18743" t="str">
        <f>IF('5G_NR_raw_UE'!EP18743&gt;0,('5G_NR_raw_UE'!EP18743*'5G_NR_raw_UE'!EQ18743),"")</f>
        <v/>
      </c>
      <c r="AF18743" t="str">
        <f>IF('5G_NR_raw_UE'!ER18743&gt;0,('5G_NR_raw_UE'!ER18743*'5G_NR_raw_UE'!ES18743),"")</f>
        <v/>
      </c>
    </row>
    <row r="18744" spans="31:32">
      <c r="AE18744" t="str">
        <f>IF('5G_NR_raw_UE'!EP18744&gt;0,('5G_NR_raw_UE'!EP18744*'5G_NR_raw_UE'!EQ18744),"")</f>
        <v/>
      </c>
      <c r="AF18744" t="str">
        <f>IF('5G_NR_raw_UE'!ER18744&gt;0,('5G_NR_raw_UE'!ER18744*'5G_NR_raw_UE'!ES18744),"")</f>
        <v/>
      </c>
    </row>
    <row r="18745" spans="31:32">
      <c r="AE18745" t="str">
        <f>IF('5G_NR_raw_UE'!EP18745&gt;0,('5G_NR_raw_UE'!EP18745*'5G_NR_raw_UE'!EQ18745),"")</f>
        <v/>
      </c>
      <c r="AF18745" t="str">
        <f>IF('5G_NR_raw_UE'!ER18745&gt;0,('5G_NR_raw_UE'!ER18745*'5G_NR_raw_UE'!ES18745),"")</f>
        <v/>
      </c>
    </row>
    <row r="18746" spans="31:32">
      <c r="AE18746" t="str">
        <f>IF('5G_NR_raw_UE'!EP18746&gt;0,('5G_NR_raw_UE'!EP18746*'5G_NR_raw_UE'!EQ18746),"")</f>
        <v/>
      </c>
      <c r="AF18746" t="str">
        <f>IF('5G_NR_raw_UE'!ER18746&gt;0,('5G_NR_raw_UE'!ER18746*'5G_NR_raw_UE'!ES18746),"")</f>
        <v/>
      </c>
    </row>
    <row r="18747" spans="31:32">
      <c r="AE18747" t="str">
        <f>IF('5G_NR_raw_UE'!EP18747&gt;0,('5G_NR_raw_UE'!EP18747*'5G_NR_raw_UE'!EQ18747),"")</f>
        <v/>
      </c>
      <c r="AF18747" t="str">
        <f>IF('5G_NR_raw_UE'!ER18747&gt;0,('5G_NR_raw_UE'!ER18747*'5G_NR_raw_UE'!ES18747),"")</f>
        <v/>
      </c>
    </row>
    <row r="18748" spans="31:32">
      <c r="AE18748" t="str">
        <f>IF('5G_NR_raw_UE'!EP18748&gt;0,('5G_NR_raw_UE'!EP18748*'5G_NR_raw_UE'!EQ18748),"")</f>
        <v/>
      </c>
      <c r="AF18748" t="str">
        <f>IF('5G_NR_raw_UE'!ER18748&gt;0,('5G_NR_raw_UE'!ER18748*'5G_NR_raw_UE'!ES18748),"")</f>
        <v/>
      </c>
    </row>
    <row r="18749" spans="31:32">
      <c r="AE18749" t="str">
        <f>IF('5G_NR_raw_UE'!EP18749&gt;0,('5G_NR_raw_UE'!EP18749*'5G_NR_raw_UE'!EQ18749),"")</f>
        <v/>
      </c>
      <c r="AF18749" t="str">
        <f>IF('5G_NR_raw_UE'!ER18749&gt;0,('5G_NR_raw_UE'!ER18749*'5G_NR_raw_UE'!ES18749),"")</f>
        <v/>
      </c>
    </row>
    <row r="18750" spans="31:32">
      <c r="AE18750" t="str">
        <f>IF('5G_NR_raw_UE'!EP18750&gt;0,('5G_NR_raw_UE'!EP18750*'5G_NR_raw_UE'!EQ18750),"")</f>
        <v/>
      </c>
      <c r="AF18750" t="str">
        <f>IF('5G_NR_raw_UE'!ER18750&gt;0,('5G_NR_raw_UE'!ER18750*'5G_NR_raw_UE'!ES18750),"")</f>
        <v/>
      </c>
    </row>
    <row r="18751" spans="31:32">
      <c r="AE18751" t="str">
        <f>IF('5G_NR_raw_UE'!EP18751&gt;0,('5G_NR_raw_UE'!EP18751*'5G_NR_raw_UE'!EQ18751),"")</f>
        <v/>
      </c>
      <c r="AF18751" t="str">
        <f>IF('5G_NR_raw_UE'!ER18751&gt;0,('5G_NR_raw_UE'!ER18751*'5G_NR_raw_UE'!ES18751),"")</f>
        <v/>
      </c>
    </row>
    <row r="18752" spans="31:32">
      <c r="AE18752" t="str">
        <f>IF('5G_NR_raw_UE'!EP18752&gt;0,('5G_NR_raw_UE'!EP18752*'5G_NR_raw_UE'!EQ18752),"")</f>
        <v/>
      </c>
      <c r="AF18752" t="str">
        <f>IF('5G_NR_raw_UE'!ER18752&gt;0,('5G_NR_raw_UE'!ER18752*'5G_NR_raw_UE'!ES18752),"")</f>
        <v/>
      </c>
    </row>
    <row r="18753" spans="31:32">
      <c r="AE18753" t="str">
        <f>IF('5G_NR_raw_UE'!EP18753&gt;0,('5G_NR_raw_UE'!EP18753*'5G_NR_raw_UE'!EQ18753),"")</f>
        <v/>
      </c>
      <c r="AF18753" t="str">
        <f>IF('5G_NR_raw_UE'!ER18753&gt;0,('5G_NR_raw_UE'!ER18753*'5G_NR_raw_UE'!ES18753),"")</f>
        <v/>
      </c>
    </row>
    <row r="18754" spans="31:32">
      <c r="AE18754" t="str">
        <f>IF('5G_NR_raw_UE'!EP18754&gt;0,('5G_NR_raw_UE'!EP18754*'5G_NR_raw_UE'!EQ18754),"")</f>
        <v/>
      </c>
      <c r="AF18754" t="str">
        <f>IF('5G_NR_raw_UE'!ER18754&gt;0,('5G_NR_raw_UE'!ER18754*'5G_NR_raw_UE'!ES18754),"")</f>
        <v/>
      </c>
    </row>
    <row r="18755" spans="31:32">
      <c r="AE18755" t="str">
        <f>IF('5G_NR_raw_UE'!EP18755&gt;0,('5G_NR_raw_UE'!EP18755*'5G_NR_raw_UE'!EQ18755),"")</f>
        <v/>
      </c>
      <c r="AF18755" t="str">
        <f>IF('5G_NR_raw_UE'!ER18755&gt;0,('5G_NR_raw_UE'!ER18755*'5G_NR_raw_UE'!ES18755),"")</f>
        <v/>
      </c>
    </row>
    <row r="18756" spans="31:32">
      <c r="AE18756" t="str">
        <f>IF('5G_NR_raw_UE'!EP18756&gt;0,('5G_NR_raw_UE'!EP18756*'5G_NR_raw_UE'!EQ18756),"")</f>
        <v/>
      </c>
      <c r="AF18756" t="str">
        <f>IF('5G_NR_raw_UE'!ER18756&gt;0,('5G_NR_raw_UE'!ER18756*'5G_NR_raw_UE'!ES18756),"")</f>
        <v/>
      </c>
    </row>
    <row r="18757" spans="31:32">
      <c r="AE18757" t="str">
        <f>IF('5G_NR_raw_UE'!EP18757&gt;0,('5G_NR_raw_UE'!EP18757*'5G_NR_raw_UE'!EQ18757),"")</f>
        <v/>
      </c>
      <c r="AF18757" t="str">
        <f>IF('5G_NR_raw_UE'!ER18757&gt;0,('5G_NR_raw_UE'!ER18757*'5G_NR_raw_UE'!ES18757),"")</f>
        <v/>
      </c>
    </row>
    <row r="18758" spans="31:32">
      <c r="AE18758" t="str">
        <f>IF('5G_NR_raw_UE'!EP18758&gt;0,('5G_NR_raw_UE'!EP18758*'5G_NR_raw_UE'!EQ18758),"")</f>
        <v/>
      </c>
      <c r="AF18758" t="str">
        <f>IF('5G_NR_raw_UE'!ER18758&gt;0,('5G_NR_raw_UE'!ER18758*'5G_NR_raw_UE'!ES18758),"")</f>
        <v/>
      </c>
    </row>
    <row r="18759" spans="31:32">
      <c r="AE18759" t="str">
        <f>IF('5G_NR_raw_UE'!EP18759&gt;0,('5G_NR_raw_UE'!EP18759*'5G_NR_raw_UE'!EQ18759),"")</f>
        <v/>
      </c>
      <c r="AF18759" t="str">
        <f>IF('5G_NR_raw_UE'!ER18759&gt;0,('5G_NR_raw_UE'!ER18759*'5G_NR_raw_UE'!ES18759),"")</f>
        <v/>
      </c>
    </row>
    <row r="18760" spans="31:32">
      <c r="AE18760" t="str">
        <f>IF('5G_NR_raw_UE'!EP18760&gt;0,('5G_NR_raw_UE'!EP18760*'5G_NR_raw_UE'!EQ18760),"")</f>
        <v/>
      </c>
      <c r="AF18760" t="str">
        <f>IF('5G_NR_raw_UE'!ER18760&gt;0,('5G_NR_raw_UE'!ER18760*'5G_NR_raw_UE'!ES18760),"")</f>
        <v/>
      </c>
    </row>
    <row r="18761" spans="31:32">
      <c r="AE18761" t="str">
        <f>IF('5G_NR_raw_UE'!EP18761&gt;0,('5G_NR_raw_UE'!EP18761*'5G_NR_raw_UE'!EQ18761),"")</f>
        <v/>
      </c>
      <c r="AF18761" t="str">
        <f>IF('5G_NR_raw_UE'!ER18761&gt;0,('5G_NR_raw_UE'!ER18761*'5G_NR_raw_UE'!ES18761),"")</f>
        <v/>
      </c>
    </row>
    <row r="18762" spans="31:32">
      <c r="AE18762" t="str">
        <f>IF('5G_NR_raw_UE'!EP18762&gt;0,('5G_NR_raw_UE'!EP18762*'5G_NR_raw_UE'!EQ18762),"")</f>
        <v/>
      </c>
      <c r="AF18762" t="str">
        <f>IF('5G_NR_raw_UE'!ER18762&gt;0,('5G_NR_raw_UE'!ER18762*'5G_NR_raw_UE'!ES18762),"")</f>
        <v/>
      </c>
    </row>
    <row r="18763" spans="31:32">
      <c r="AE18763" t="str">
        <f>IF('5G_NR_raw_UE'!EP18763&gt;0,('5G_NR_raw_UE'!EP18763*'5G_NR_raw_UE'!EQ18763),"")</f>
        <v/>
      </c>
      <c r="AF18763" t="str">
        <f>IF('5G_NR_raw_UE'!ER18763&gt;0,('5G_NR_raw_UE'!ER18763*'5G_NR_raw_UE'!ES18763),"")</f>
        <v/>
      </c>
    </row>
    <row r="18764" spans="31:32">
      <c r="AE18764" t="str">
        <f>IF('5G_NR_raw_UE'!EP18764&gt;0,('5G_NR_raw_UE'!EP18764*'5G_NR_raw_UE'!EQ18764),"")</f>
        <v/>
      </c>
      <c r="AF18764" t="str">
        <f>IF('5G_NR_raw_UE'!ER18764&gt;0,('5G_NR_raw_UE'!ER18764*'5G_NR_raw_UE'!ES18764),"")</f>
        <v/>
      </c>
    </row>
    <row r="18765" spans="31:32">
      <c r="AE18765" t="str">
        <f>IF('5G_NR_raw_UE'!EP18765&gt;0,('5G_NR_raw_UE'!EP18765*'5G_NR_raw_UE'!EQ18765),"")</f>
        <v/>
      </c>
      <c r="AF18765" t="str">
        <f>IF('5G_NR_raw_UE'!ER18765&gt;0,('5G_NR_raw_UE'!ER18765*'5G_NR_raw_UE'!ES18765),"")</f>
        <v/>
      </c>
    </row>
    <row r="18766" spans="31:32">
      <c r="AE18766" t="str">
        <f>IF('5G_NR_raw_UE'!EP18766&gt;0,('5G_NR_raw_UE'!EP18766*'5G_NR_raw_UE'!EQ18766),"")</f>
        <v/>
      </c>
      <c r="AF18766" t="str">
        <f>IF('5G_NR_raw_UE'!ER18766&gt;0,('5G_NR_raw_UE'!ER18766*'5G_NR_raw_UE'!ES18766),"")</f>
        <v/>
      </c>
    </row>
    <row r="18767" spans="31:32">
      <c r="AE18767" t="str">
        <f>IF('5G_NR_raw_UE'!EP18767&gt;0,('5G_NR_raw_UE'!EP18767*'5G_NR_raw_UE'!EQ18767),"")</f>
        <v/>
      </c>
      <c r="AF18767" t="str">
        <f>IF('5G_NR_raw_UE'!ER18767&gt;0,('5G_NR_raw_UE'!ER18767*'5G_NR_raw_UE'!ES18767),"")</f>
        <v/>
      </c>
    </row>
    <row r="18768" spans="31:32">
      <c r="AE18768" t="str">
        <f>IF('5G_NR_raw_UE'!EP18768&gt;0,('5G_NR_raw_UE'!EP18768*'5G_NR_raw_UE'!EQ18768),"")</f>
        <v/>
      </c>
      <c r="AF18768" t="str">
        <f>IF('5G_NR_raw_UE'!ER18768&gt;0,('5G_NR_raw_UE'!ER18768*'5G_NR_raw_UE'!ES18768),"")</f>
        <v/>
      </c>
    </row>
    <row r="18769" spans="31:32">
      <c r="AE18769" t="str">
        <f>IF('5G_NR_raw_UE'!EP18769&gt;0,('5G_NR_raw_UE'!EP18769*'5G_NR_raw_UE'!EQ18769),"")</f>
        <v/>
      </c>
      <c r="AF18769" t="str">
        <f>IF('5G_NR_raw_UE'!ER18769&gt;0,('5G_NR_raw_UE'!ER18769*'5G_NR_raw_UE'!ES18769),"")</f>
        <v/>
      </c>
    </row>
    <row r="18770" spans="31:32">
      <c r="AE18770" t="str">
        <f>IF('5G_NR_raw_UE'!EP18770&gt;0,('5G_NR_raw_UE'!EP18770*'5G_NR_raw_UE'!EQ18770),"")</f>
        <v/>
      </c>
      <c r="AF18770" t="str">
        <f>IF('5G_NR_raw_UE'!ER18770&gt;0,('5G_NR_raw_UE'!ER18770*'5G_NR_raw_UE'!ES18770),"")</f>
        <v/>
      </c>
    </row>
    <row r="18771" spans="31:32">
      <c r="AE18771" t="str">
        <f>IF('5G_NR_raw_UE'!EP18771&gt;0,('5G_NR_raw_UE'!EP18771*'5G_NR_raw_UE'!EQ18771),"")</f>
        <v/>
      </c>
      <c r="AF18771" t="str">
        <f>IF('5G_NR_raw_UE'!ER18771&gt;0,('5G_NR_raw_UE'!ER18771*'5G_NR_raw_UE'!ES18771),"")</f>
        <v/>
      </c>
    </row>
    <row r="18772" spans="31:32">
      <c r="AE18772" t="str">
        <f>IF('5G_NR_raw_UE'!EP18772&gt;0,('5G_NR_raw_UE'!EP18772*'5G_NR_raw_UE'!EQ18772),"")</f>
        <v/>
      </c>
      <c r="AF18772" t="str">
        <f>IF('5G_NR_raw_UE'!ER18772&gt;0,('5G_NR_raw_UE'!ER18772*'5G_NR_raw_UE'!ES18772),"")</f>
        <v/>
      </c>
    </row>
    <row r="18773" spans="31:32">
      <c r="AE18773" t="str">
        <f>IF('5G_NR_raw_UE'!EP18773&gt;0,('5G_NR_raw_UE'!EP18773*'5G_NR_raw_UE'!EQ18773),"")</f>
        <v/>
      </c>
      <c r="AF18773" t="str">
        <f>IF('5G_NR_raw_UE'!ER18773&gt;0,('5G_NR_raw_UE'!ER18773*'5G_NR_raw_UE'!ES18773),"")</f>
        <v/>
      </c>
    </row>
    <row r="18774" spans="31:32">
      <c r="AE18774" t="str">
        <f>IF('5G_NR_raw_UE'!EP18774&gt;0,('5G_NR_raw_UE'!EP18774*'5G_NR_raw_UE'!EQ18774),"")</f>
        <v/>
      </c>
      <c r="AF18774" t="str">
        <f>IF('5G_NR_raw_UE'!ER18774&gt;0,('5G_NR_raw_UE'!ER18774*'5G_NR_raw_UE'!ES18774),"")</f>
        <v/>
      </c>
    </row>
    <row r="18775" spans="31:32">
      <c r="AE18775" t="str">
        <f>IF('5G_NR_raw_UE'!EP18775&gt;0,('5G_NR_raw_UE'!EP18775*'5G_NR_raw_UE'!EQ18775),"")</f>
        <v/>
      </c>
      <c r="AF18775" t="str">
        <f>IF('5G_NR_raw_UE'!ER18775&gt;0,('5G_NR_raw_UE'!ER18775*'5G_NR_raw_UE'!ES18775),"")</f>
        <v/>
      </c>
    </row>
    <row r="18776" spans="31:32">
      <c r="AE18776" t="str">
        <f>IF('5G_NR_raw_UE'!EP18776&gt;0,('5G_NR_raw_UE'!EP18776*'5G_NR_raw_UE'!EQ18776),"")</f>
        <v/>
      </c>
      <c r="AF18776" t="str">
        <f>IF('5G_NR_raw_UE'!ER18776&gt;0,('5G_NR_raw_UE'!ER18776*'5G_NR_raw_UE'!ES18776),"")</f>
        <v/>
      </c>
    </row>
    <row r="18777" spans="31:32">
      <c r="AE18777" t="str">
        <f>IF('5G_NR_raw_UE'!EP18777&gt;0,('5G_NR_raw_UE'!EP18777*'5G_NR_raw_UE'!EQ18777),"")</f>
        <v/>
      </c>
      <c r="AF18777" t="str">
        <f>IF('5G_NR_raw_UE'!ER18777&gt;0,('5G_NR_raw_UE'!ER18777*'5G_NR_raw_UE'!ES18777),"")</f>
        <v/>
      </c>
    </row>
    <row r="18778" spans="31:32">
      <c r="AE18778" t="str">
        <f>IF('5G_NR_raw_UE'!EP18778&gt;0,('5G_NR_raw_UE'!EP18778*'5G_NR_raw_UE'!EQ18778),"")</f>
        <v/>
      </c>
      <c r="AF18778" t="str">
        <f>IF('5G_NR_raw_UE'!ER18778&gt;0,('5G_NR_raw_UE'!ER18778*'5G_NR_raw_UE'!ES18778),"")</f>
        <v/>
      </c>
    </row>
    <row r="18779" spans="31:32">
      <c r="AE18779" t="str">
        <f>IF('5G_NR_raw_UE'!EP18779&gt;0,('5G_NR_raw_UE'!EP18779*'5G_NR_raw_UE'!EQ18779),"")</f>
        <v/>
      </c>
      <c r="AF18779" t="str">
        <f>IF('5G_NR_raw_UE'!ER18779&gt;0,('5G_NR_raw_UE'!ER18779*'5G_NR_raw_UE'!ES18779),"")</f>
        <v/>
      </c>
    </row>
    <row r="18780" spans="31:32">
      <c r="AE18780" t="str">
        <f>IF('5G_NR_raw_UE'!EP18780&gt;0,('5G_NR_raw_UE'!EP18780*'5G_NR_raw_UE'!EQ18780),"")</f>
        <v/>
      </c>
      <c r="AF18780" t="str">
        <f>IF('5G_NR_raw_UE'!ER18780&gt;0,('5G_NR_raw_UE'!ER18780*'5G_NR_raw_UE'!ES18780),"")</f>
        <v/>
      </c>
    </row>
    <row r="18781" spans="31:32">
      <c r="AE18781" t="str">
        <f>IF('5G_NR_raw_UE'!EP18781&gt;0,('5G_NR_raw_UE'!EP18781*'5G_NR_raw_UE'!EQ18781),"")</f>
        <v/>
      </c>
      <c r="AF18781" t="str">
        <f>IF('5G_NR_raw_UE'!ER18781&gt;0,('5G_NR_raw_UE'!ER18781*'5G_NR_raw_UE'!ES18781),"")</f>
        <v/>
      </c>
    </row>
    <row r="18782" spans="31:32">
      <c r="AE18782" t="str">
        <f>IF('5G_NR_raw_UE'!EP18782&gt;0,('5G_NR_raw_UE'!EP18782*'5G_NR_raw_UE'!EQ18782),"")</f>
        <v/>
      </c>
      <c r="AF18782" t="str">
        <f>IF('5G_NR_raw_UE'!ER18782&gt;0,('5G_NR_raw_UE'!ER18782*'5G_NR_raw_UE'!ES18782),"")</f>
        <v/>
      </c>
    </row>
    <row r="18783" spans="31:32">
      <c r="AE18783" t="str">
        <f>IF('5G_NR_raw_UE'!EP18783&gt;0,('5G_NR_raw_UE'!EP18783*'5G_NR_raw_UE'!EQ18783),"")</f>
        <v/>
      </c>
      <c r="AF18783" t="str">
        <f>IF('5G_NR_raw_UE'!ER18783&gt;0,('5G_NR_raw_UE'!ER18783*'5G_NR_raw_UE'!ES18783),"")</f>
        <v/>
      </c>
    </row>
    <row r="18784" spans="31:32">
      <c r="AE18784" t="str">
        <f>IF('5G_NR_raw_UE'!EP18784&gt;0,('5G_NR_raw_UE'!EP18784*'5G_NR_raw_UE'!EQ18784),"")</f>
        <v/>
      </c>
      <c r="AF18784" t="str">
        <f>IF('5G_NR_raw_UE'!ER18784&gt;0,('5G_NR_raw_UE'!ER18784*'5G_NR_raw_UE'!ES18784),"")</f>
        <v/>
      </c>
    </row>
    <row r="18785" spans="31:32">
      <c r="AE18785" t="str">
        <f>IF('5G_NR_raw_UE'!EP18785&gt;0,('5G_NR_raw_UE'!EP18785*'5G_NR_raw_UE'!EQ18785),"")</f>
        <v/>
      </c>
      <c r="AF18785" t="str">
        <f>IF('5G_NR_raw_UE'!ER18785&gt;0,('5G_NR_raw_UE'!ER18785*'5G_NR_raw_UE'!ES18785),"")</f>
        <v/>
      </c>
    </row>
    <row r="18786" spans="31:32">
      <c r="AE18786" t="str">
        <f>IF('5G_NR_raw_UE'!EP18786&gt;0,('5G_NR_raw_UE'!EP18786*'5G_NR_raw_UE'!EQ18786),"")</f>
        <v/>
      </c>
      <c r="AF18786" t="str">
        <f>IF('5G_NR_raw_UE'!ER18786&gt;0,('5G_NR_raw_UE'!ER18786*'5G_NR_raw_UE'!ES18786),"")</f>
        <v/>
      </c>
    </row>
    <row r="18787" spans="31:32">
      <c r="AE18787" t="str">
        <f>IF('5G_NR_raw_UE'!EP18787&gt;0,('5G_NR_raw_UE'!EP18787*'5G_NR_raw_UE'!EQ18787),"")</f>
        <v/>
      </c>
      <c r="AF18787" t="str">
        <f>IF('5G_NR_raw_UE'!ER18787&gt;0,('5G_NR_raw_UE'!ER18787*'5G_NR_raw_UE'!ES18787),"")</f>
        <v/>
      </c>
    </row>
    <row r="18788" spans="31:32">
      <c r="AE18788" t="str">
        <f>IF('5G_NR_raw_UE'!EP18788&gt;0,('5G_NR_raw_UE'!EP18788*'5G_NR_raw_UE'!EQ18788),"")</f>
        <v/>
      </c>
      <c r="AF18788" t="str">
        <f>IF('5G_NR_raw_UE'!ER18788&gt;0,('5G_NR_raw_UE'!ER18788*'5G_NR_raw_UE'!ES18788),"")</f>
        <v/>
      </c>
    </row>
    <row r="18789" spans="31:32">
      <c r="AE18789" t="str">
        <f>IF('5G_NR_raw_UE'!EP18789&gt;0,('5G_NR_raw_UE'!EP18789*'5G_NR_raw_UE'!EQ18789),"")</f>
        <v/>
      </c>
      <c r="AF18789" t="str">
        <f>IF('5G_NR_raw_UE'!ER18789&gt;0,('5G_NR_raw_UE'!ER18789*'5G_NR_raw_UE'!ES18789),"")</f>
        <v/>
      </c>
    </row>
    <row r="18790" spans="31:32">
      <c r="AE18790" t="str">
        <f>IF('5G_NR_raw_UE'!EP18790&gt;0,('5G_NR_raw_UE'!EP18790*'5G_NR_raw_UE'!EQ18790),"")</f>
        <v/>
      </c>
      <c r="AF18790" t="str">
        <f>IF('5G_NR_raw_UE'!ER18790&gt;0,('5G_NR_raw_UE'!ER18790*'5G_NR_raw_UE'!ES18790),"")</f>
        <v/>
      </c>
    </row>
    <row r="18791" spans="31:32">
      <c r="AE18791" t="str">
        <f>IF('5G_NR_raw_UE'!EP18791&gt;0,('5G_NR_raw_UE'!EP18791*'5G_NR_raw_UE'!EQ18791),"")</f>
        <v/>
      </c>
      <c r="AF18791" t="str">
        <f>IF('5G_NR_raw_UE'!ER18791&gt;0,('5G_NR_raw_UE'!ER18791*'5G_NR_raw_UE'!ES18791),"")</f>
        <v/>
      </c>
    </row>
    <row r="18792" spans="31:32">
      <c r="AE18792" t="str">
        <f>IF('5G_NR_raw_UE'!EP18792&gt;0,('5G_NR_raw_UE'!EP18792*'5G_NR_raw_UE'!EQ18792),"")</f>
        <v/>
      </c>
      <c r="AF18792" t="str">
        <f>IF('5G_NR_raw_UE'!ER18792&gt;0,('5G_NR_raw_UE'!ER18792*'5G_NR_raw_UE'!ES18792),"")</f>
        <v/>
      </c>
    </row>
    <row r="18793" spans="31:32">
      <c r="AE18793" t="str">
        <f>IF('5G_NR_raw_UE'!EP18793&gt;0,('5G_NR_raw_UE'!EP18793*'5G_NR_raw_UE'!EQ18793),"")</f>
        <v/>
      </c>
      <c r="AF18793" t="str">
        <f>IF('5G_NR_raw_UE'!ER18793&gt;0,('5G_NR_raw_UE'!ER18793*'5G_NR_raw_UE'!ES18793),"")</f>
        <v/>
      </c>
    </row>
    <row r="18794" spans="31:32">
      <c r="AE18794" t="str">
        <f>IF('5G_NR_raw_UE'!EP18794&gt;0,('5G_NR_raw_UE'!EP18794*'5G_NR_raw_UE'!EQ18794),"")</f>
        <v/>
      </c>
      <c r="AF18794" t="str">
        <f>IF('5G_NR_raw_UE'!ER18794&gt;0,('5G_NR_raw_UE'!ER18794*'5G_NR_raw_UE'!ES18794),"")</f>
        <v/>
      </c>
    </row>
    <row r="18795" spans="31:32">
      <c r="AE18795" t="str">
        <f>IF('5G_NR_raw_UE'!EP18795&gt;0,('5G_NR_raw_UE'!EP18795*'5G_NR_raw_UE'!EQ18795),"")</f>
        <v/>
      </c>
      <c r="AF18795" t="str">
        <f>IF('5G_NR_raw_UE'!ER18795&gt;0,('5G_NR_raw_UE'!ER18795*'5G_NR_raw_UE'!ES18795),"")</f>
        <v/>
      </c>
    </row>
    <row r="18796" spans="31:32">
      <c r="AE18796" t="str">
        <f>IF('5G_NR_raw_UE'!EP18796&gt;0,('5G_NR_raw_UE'!EP18796*'5G_NR_raw_UE'!EQ18796),"")</f>
        <v/>
      </c>
      <c r="AF18796" t="str">
        <f>IF('5G_NR_raw_UE'!ER18796&gt;0,('5G_NR_raw_UE'!ER18796*'5G_NR_raw_UE'!ES18796),"")</f>
        <v/>
      </c>
    </row>
    <row r="18797" spans="31:32">
      <c r="AE18797" t="str">
        <f>IF('5G_NR_raw_UE'!EP18797&gt;0,('5G_NR_raw_UE'!EP18797*'5G_NR_raw_UE'!EQ18797),"")</f>
        <v/>
      </c>
      <c r="AF18797" t="str">
        <f>IF('5G_NR_raw_UE'!ER18797&gt;0,('5G_NR_raw_UE'!ER18797*'5G_NR_raw_UE'!ES18797),"")</f>
        <v/>
      </c>
    </row>
    <row r="18798" spans="31:32">
      <c r="AE18798" t="str">
        <f>IF('5G_NR_raw_UE'!EP18798&gt;0,('5G_NR_raw_UE'!EP18798*'5G_NR_raw_UE'!EQ18798),"")</f>
        <v/>
      </c>
      <c r="AF18798" t="str">
        <f>IF('5G_NR_raw_UE'!ER18798&gt;0,('5G_NR_raw_UE'!ER18798*'5G_NR_raw_UE'!ES18798),"")</f>
        <v/>
      </c>
    </row>
    <row r="18799" spans="31:32">
      <c r="AE18799" t="str">
        <f>IF('5G_NR_raw_UE'!EP18799&gt;0,('5G_NR_raw_UE'!EP18799*'5G_NR_raw_UE'!EQ18799),"")</f>
        <v/>
      </c>
      <c r="AF18799" t="str">
        <f>IF('5G_NR_raw_UE'!ER18799&gt;0,('5G_NR_raw_UE'!ER18799*'5G_NR_raw_UE'!ES18799),"")</f>
        <v/>
      </c>
    </row>
    <row r="18800" spans="31:32">
      <c r="AE18800" t="str">
        <f>IF('5G_NR_raw_UE'!EP18800&gt;0,('5G_NR_raw_UE'!EP18800*'5G_NR_raw_UE'!EQ18800),"")</f>
        <v/>
      </c>
      <c r="AF18800" t="str">
        <f>IF('5G_NR_raw_UE'!ER18800&gt;0,('5G_NR_raw_UE'!ER18800*'5G_NR_raw_UE'!ES18800),"")</f>
        <v/>
      </c>
    </row>
    <row r="18801" spans="31:32">
      <c r="AE18801" t="str">
        <f>IF('5G_NR_raw_UE'!EP18801&gt;0,('5G_NR_raw_UE'!EP18801*'5G_NR_raw_UE'!EQ18801),"")</f>
        <v/>
      </c>
      <c r="AF18801" t="str">
        <f>IF('5G_NR_raw_UE'!ER18801&gt;0,('5G_NR_raw_UE'!ER18801*'5G_NR_raw_UE'!ES18801),"")</f>
        <v/>
      </c>
    </row>
    <row r="18802" spans="31:32">
      <c r="AE18802" t="str">
        <f>IF('5G_NR_raw_UE'!EP18802&gt;0,('5G_NR_raw_UE'!EP18802*'5G_NR_raw_UE'!EQ18802),"")</f>
        <v/>
      </c>
      <c r="AF18802" t="str">
        <f>IF('5G_NR_raw_UE'!ER18802&gt;0,('5G_NR_raw_UE'!ER18802*'5G_NR_raw_UE'!ES18802),"")</f>
        <v/>
      </c>
    </row>
    <row r="18803" spans="31:32">
      <c r="AE18803" t="str">
        <f>IF('5G_NR_raw_UE'!EP18803&gt;0,('5G_NR_raw_UE'!EP18803*'5G_NR_raw_UE'!EQ18803),"")</f>
        <v/>
      </c>
      <c r="AF18803" t="str">
        <f>IF('5G_NR_raw_UE'!ER18803&gt;0,('5G_NR_raw_UE'!ER18803*'5G_NR_raw_UE'!ES18803),"")</f>
        <v/>
      </c>
    </row>
    <row r="18804" spans="31:32">
      <c r="AE18804" t="str">
        <f>IF('5G_NR_raw_UE'!EP18804&gt;0,('5G_NR_raw_UE'!EP18804*'5G_NR_raw_UE'!EQ18804),"")</f>
        <v/>
      </c>
      <c r="AF18804" t="str">
        <f>IF('5G_NR_raw_UE'!ER18804&gt;0,('5G_NR_raw_UE'!ER18804*'5G_NR_raw_UE'!ES18804),"")</f>
        <v/>
      </c>
    </row>
    <row r="18805" spans="31:32">
      <c r="AE18805" t="str">
        <f>IF('5G_NR_raw_UE'!EP18805&gt;0,('5G_NR_raw_UE'!EP18805*'5G_NR_raw_UE'!EQ18805),"")</f>
        <v/>
      </c>
      <c r="AF18805" t="str">
        <f>IF('5G_NR_raw_UE'!ER18805&gt;0,('5G_NR_raw_UE'!ER18805*'5G_NR_raw_UE'!ES18805),"")</f>
        <v/>
      </c>
    </row>
    <row r="18806" spans="31:32">
      <c r="AE18806" t="str">
        <f>IF('5G_NR_raw_UE'!EP18806&gt;0,('5G_NR_raw_UE'!EP18806*'5G_NR_raw_UE'!EQ18806),"")</f>
        <v/>
      </c>
      <c r="AF18806" t="str">
        <f>IF('5G_NR_raw_UE'!ER18806&gt;0,('5G_NR_raw_UE'!ER18806*'5G_NR_raw_UE'!ES18806),"")</f>
        <v/>
      </c>
    </row>
    <row r="18807" spans="31:32">
      <c r="AE18807" t="str">
        <f>IF('5G_NR_raw_UE'!EP18807&gt;0,('5G_NR_raw_UE'!EP18807*'5G_NR_raw_UE'!EQ18807),"")</f>
        <v/>
      </c>
      <c r="AF18807" t="str">
        <f>IF('5G_NR_raw_UE'!ER18807&gt;0,('5G_NR_raw_UE'!ER18807*'5G_NR_raw_UE'!ES18807),"")</f>
        <v/>
      </c>
    </row>
    <row r="18808" spans="31:32">
      <c r="AE18808" t="str">
        <f>IF('5G_NR_raw_UE'!EP18808&gt;0,('5G_NR_raw_UE'!EP18808*'5G_NR_raw_UE'!EQ18808),"")</f>
        <v/>
      </c>
      <c r="AF18808" t="str">
        <f>IF('5G_NR_raw_UE'!ER18808&gt;0,('5G_NR_raw_UE'!ER18808*'5G_NR_raw_UE'!ES18808),"")</f>
        <v/>
      </c>
    </row>
    <row r="18809" spans="31:32">
      <c r="AE18809" t="str">
        <f>IF('5G_NR_raw_UE'!EP18809&gt;0,('5G_NR_raw_UE'!EP18809*'5G_NR_raw_UE'!EQ18809),"")</f>
        <v/>
      </c>
      <c r="AF18809" t="str">
        <f>IF('5G_NR_raw_UE'!ER18809&gt;0,('5G_NR_raw_UE'!ER18809*'5G_NR_raw_UE'!ES18809),"")</f>
        <v/>
      </c>
    </row>
    <row r="18810" spans="31:32">
      <c r="AE18810" t="str">
        <f>IF('5G_NR_raw_UE'!EP18810&gt;0,('5G_NR_raw_UE'!EP18810*'5G_NR_raw_UE'!EQ18810),"")</f>
        <v/>
      </c>
      <c r="AF18810" t="str">
        <f>IF('5G_NR_raw_UE'!ER18810&gt;0,('5G_NR_raw_UE'!ER18810*'5G_NR_raw_UE'!ES18810),"")</f>
        <v/>
      </c>
    </row>
    <row r="18811" spans="31:32">
      <c r="AE18811" t="str">
        <f>IF('5G_NR_raw_UE'!EP18811&gt;0,('5G_NR_raw_UE'!EP18811*'5G_NR_raw_UE'!EQ18811),"")</f>
        <v/>
      </c>
      <c r="AF18811" t="str">
        <f>IF('5G_NR_raw_UE'!ER18811&gt;0,('5G_NR_raw_UE'!ER18811*'5G_NR_raw_UE'!ES18811),"")</f>
        <v/>
      </c>
    </row>
    <row r="18812" spans="31:32">
      <c r="AE18812" t="str">
        <f>IF('5G_NR_raw_UE'!EP18812&gt;0,('5G_NR_raw_UE'!EP18812*'5G_NR_raw_UE'!EQ18812),"")</f>
        <v/>
      </c>
      <c r="AF18812" t="str">
        <f>IF('5G_NR_raw_UE'!ER18812&gt;0,('5G_NR_raw_UE'!ER18812*'5G_NR_raw_UE'!ES18812),"")</f>
        <v/>
      </c>
    </row>
    <row r="18813" spans="31:32">
      <c r="AE18813" t="str">
        <f>IF('5G_NR_raw_UE'!EP18813&gt;0,('5G_NR_raw_UE'!EP18813*'5G_NR_raw_UE'!EQ18813),"")</f>
        <v/>
      </c>
      <c r="AF18813" t="str">
        <f>IF('5G_NR_raw_UE'!ER18813&gt;0,('5G_NR_raw_UE'!ER18813*'5G_NR_raw_UE'!ES18813),"")</f>
        <v/>
      </c>
    </row>
    <row r="18814" spans="31:32">
      <c r="AE18814" t="str">
        <f>IF('5G_NR_raw_UE'!EP18814&gt;0,('5G_NR_raw_UE'!EP18814*'5G_NR_raw_UE'!EQ18814),"")</f>
        <v/>
      </c>
      <c r="AF18814" t="str">
        <f>IF('5G_NR_raw_UE'!ER18814&gt;0,('5G_NR_raw_UE'!ER18814*'5G_NR_raw_UE'!ES18814),"")</f>
        <v/>
      </c>
    </row>
    <row r="18815" spans="31:32">
      <c r="AE18815" t="str">
        <f>IF('5G_NR_raw_UE'!EP18815&gt;0,('5G_NR_raw_UE'!EP18815*'5G_NR_raw_UE'!EQ18815),"")</f>
        <v/>
      </c>
      <c r="AF18815" t="str">
        <f>IF('5G_NR_raw_UE'!ER18815&gt;0,('5G_NR_raw_UE'!ER18815*'5G_NR_raw_UE'!ES18815),"")</f>
        <v/>
      </c>
    </row>
    <row r="18816" spans="31:32">
      <c r="AE18816" t="str">
        <f>IF('5G_NR_raw_UE'!EP18816&gt;0,('5G_NR_raw_UE'!EP18816*'5G_NR_raw_UE'!EQ18816),"")</f>
        <v/>
      </c>
      <c r="AF18816" t="str">
        <f>IF('5G_NR_raw_UE'!ER18816&gt;0,('5G_NR_raw_UE'!ER18816*'5G_NR_raw_UE'!ES18816),"")</f>
        <v/>
      </c>
    </row>
    <row r="18817" spans="31:32">
      <c r="AE18817" t="str">
        <f>IF('5G_NR_raw_UE'!EP18817&gt;0,('5G_NR_raw_UE'!EP18817*'5G_NR_raw_UE'!EQ18817),"")</f>
        <v/>
      </c>
      <c r="AF18817" t="str">
        <f>IF('5G_NR_raw_UE'!ER18817&gt;0,('5G_NR_raw_UE'!ER18817*'5G_NR_raw_UE'!ES18817),"")</f>
        <v/>
      </c>
    </row>
    <row r="18818" spans="31:32">
      <c r="AE18818" t="str">
        <f>IF('5G_NR_raw_UE'!EP18818&gt;0,('5G_NR_raw_UE'!EP18818*'5G_NR_raw_UE'!EQ18818),"")</f>
        <v/>
      </c>
      <c r="AF18818" t="str">
        <f>IF('5G_NR_raw_UE'!ER18818&gt;0,('5G_NR_raw_UE'!ER18818*'5G_NR_raw_UE'!ES18818),"")</f>
        <v/>
      </c>
    </row>
    <row r="18819" spans="31:32">
      <c r="AE18819" t="str">
        <f>IF('5G_NR_raw_UE'!EP18819&gt;0,('5G_NR_raw_UE'!EP18819*'5G_NR_raw_UE'!EQ18819),"")</f>
        <v/>
      </c>
      <c r="AF18819" t="str">
        <f>IF('5G_NR_raw_UE'!ER18819&gt;0,('5G_NR_raw_UE'!ER18819*'5G_NR_raw_UE'!ES18819),"")</f>
        <v/>
      </c>
    </row>
    <row r="18820" spans="31:32">
      <c r="AE18820" t="str">
        <f>IF('5G_NR_raw_UE'!EP18820&gt;0,('5G_NR_raw_UE'!EP18820*'5G_NR_raw_UE'!EQ18820),"")</f>
        <v/>
      </c>
      <c r="AF18820" t="str">
        <f>IF('5G_NR_raw_UE'!ER18820&gt;0,('5G_NR_raw_UE'!ER18820*'5G_NR_raw_UE'!ES18820),"")</f>
        <v/>
      </c>
    </row>
    <row r="18821" spans="31:32">
      <c r="AE18821" t="str">
        <f>IF('5G_NR_raw_UE'!EP18821&gt;0,('5G_NR_raw_UE'!EP18821*'5G_NR_raw_UE'!EQ18821),"")</f>
        <v/>
      </c>
      <c r="AF18821" t="str">
        <f>IF('5G_NR_raw_UE'!ER18821&gt;0,('5G_NR_raw_UE'!ER18821*'5G_NR_raw_UE'!ES18821),"")</f>
        <v/>
      </c>
    </row>
    <row r="18822" spans="31:32">
      <c r="AE18822" t="str">
        <f>IF('5G_NR_raw_UE'!EP18822&gt;0,('5G_NR_raw_UE'!EP18822*'5G_NR_raw_UE'!EQ18822),"")</f>
        <v/>
      </c>
      <c r="AF18822" t="str">
        <f>IF('5G_NR_raw_UE'!ER18822&gt;0,('5G_NR_raw_UE'!ER18822*'5G_NR_raw_UE'!ES18822),"")</f>
        <v/>
      </c>
    </row>
    <row r="18823" spans="31:32">
      <c r="AE18823" t="str">
        <f>IF('5G_NR_raw_UE'!EP18823&gt;0,('5G_NR_raw_UE'!EP18823*'5G_NR_raw_UE'!EQ18823),"")</f>
        <v/>
      </c>
      <c r="AF18823" t="str">
        <f>IF('5G_NR_raw_UE'!ER18823&gt;0,('5G_NR_raw_UE'!ER18823*'5G_NR_raw_UE'!ES18823),"")</f>
        <v/>
      </c>
    </row>
    <row r="18824" spans="31:32">
      <c r="AE18824" t="str">
        <f>IF('5G_NR_raw_UE'!EP18824&gt;0,('5G_NR_raw_UE'!EP18824*'5G_NR_raw_UE'!EQ18824),"")</f>
        <v/>
      </c>
      <c r="AF18824" t="str">
        <f>IF('5G_NR_raw_UE'!ER18824&gt;0,('5G_NR_raw_UE'!ER18824*'5G_NR_raw_UE'!ES18824),"")</f>
        <v/>
      </c>
    </row>
    <row r="18825" spans="31:32">
      <c r="AE18825" t="str">
        <f>IF('5G_NR_raw_UE'!EP18825&gt;0,('5G_NR_raw_UE'!EP18825*'5G_NR_raw_UE'!EQ18825),"")</f>
        <v/>
      </c>
      <c r="AF18825" t="str">
        <f>IF('5G_NR_raw_UE'!ER18825&gt;0,('5G_NR_raw_UE'!ER18825*'5G_NR_raw_UE'!ES18825),"")</f>
        <v/>
      </c>
    </row>
    <row r="18826" spans="31:32">
      <c r="AE18826" t="str">
        <f>IF('5G_NR_raw_UE'!EP18826&gt;0,('5G_NR_raw_UE'!EP18826*'5G_NR_raw_UE'!EQ18826),"")</f>
        <v/>
      </c>
      <c r="AF18826" t="str">
        <f>IF('5G_NR_raw_UE'!ER18826&gt;0,('5G_NR_raw_UE'!ER18826*'5G_NR_raw_UE'!ES18826),"")</f>
        <v/>
      </c>
    </row>
    <row r="18827" spans="31:32">
      <c r="AE18827" t="str">
        <f>IF('5G_NR_raw_UE'!EP18827&gt;0,('5G_NR_raw_UE'!EP18827*'5G_NR_raw_UE'!EQ18827),"")</f>
        <v/>
      </c>
      <c r="AF18827" t="str">
        <f>IF('5G_NR_raw_UE'!ER18827&gt;0,('5G_NR_raw_UE'!ER18827*'5G_NR_raw_UE'!ES18827),"")</f>
        <v/>
      </c>
    </row>
    <row r="18828" spans="31:32">
      <c r="AE18828" t="str">
        <f>IF('5G_NR_raw_UE'!EP18828&gt;0,('5G_NR_raw_UE'!EP18828*'5G_NR_raw_UE'!EQ18828),"")</f>
        <v/>
      </c>
      <c r="AF18828" t="str">
        <f>IF('5G_NR_raw_UE'!ER18828&gt;0,('5G_NR_raw_UE'!ER18828*'5G_NR_raw_UE'!ES18828),"")</f>
        <v/>
      </c>
    </row>
    <row r="18829" spans="31:32">
      <c r="AE18829" t="str">
        <f>IF('5G_NR_raw_UE'!EP18829&gt;0,('5G_NR_raw_UE'!EP18829*'5G_NR_raw_UE'!EQ18829),"")</f>
        <v/>
      </c>
      <c r="AF18829" t="str">
        <f>IF('5G_NR_raw_UE'!ER18829&gt;0,('5G_NR_raw_UE'!ER18829*'5G_NR_raw_UE'!ES18829),"")</f>
        <v/>
      </c>
    </row>
    <row r="18830" spans="31:32">
      <c r="AE18830" t="str">
        <f>IF('5G_NR_raw_UE'!EP18830&gt;0,('5G_NR_raw_UE'!EP18830*'5G_NR_raw_UE'!EQ18830),"")</f>
        <v/>
      </c>
      <c r="AF18830" t="str">
        <f>IF('5G_NR_raw_UE'!ER18830&gt;0,('5G_NR_raw_UE'!ER18830*'5G_NR_raw_UE'!ES18830),"")</f>
        <v/>
      </c>
    </row>
    <row r="18831" spans="31:32">
      <c r="AE18831" t="str">
        <f>IF('5G_NR_raw_UE'!EP18831&gt;0,('5G_NR_raw_UE'!EP18831*'5G_NR_raw_UE'!EQ18831),"")</f>
        <v/>
      </c>
      <c r="AF18831" t="str">
        <f>IF('5G_NR_raw_UE'!ER18831&gt;0,('5G_NR_raw_UE'!ER18831*'5G_NR_raw_UE'!ES18831),"")</f>
        <v/>
      </c>
    </row>
    <row r="18832" spans="31:32">
      <c r="AE18832" t="str">
        <f>IF('5G_NR_raw_UE'!EP18832&gt;0,('5G_NR_raw_UE'!EP18832*'5G_NR_raw_UE'!EQ18832),"")</f>
        <v/>
      </c>
      <c r="AF18832" t="str">
        <f>IF('5G_NR_raw_UE'!ER18832&gt;0,('5G_NR_raw_UE'!ER18832*'5G_NR_raw_UE'!ES18832),"")</f>
        <v/>
      </c>
    </row>
    <row r="18833" spans="31:32">
      <c r="AE18833" t="str">
        <f>IF('5G_NR_raw_UE'!EP18833&gt;0,('5G_NR_raw_UE'!EP18833*'5G_NR_raw_UE'!EQ18833),"")</f>
        <v/>
      </c>
      <c r="AF18833" t="str">
        <f>IF('5G_NR_raw_UE'!ER18833&gt;0,('5G_NR_raw_UE'!ER18833*'5G_NR_raw_UE'!ES18833),"")</f>
        <v/>
      </c>
    </row>
    <row r="18834" spans="31:32">
      <c r="AE18834" t="str">
        <f>IF('5G_NR_raw_UE'!EP18834&gt;0,('5G_NR_raw_UE'!EP18834*'5G_NR_raw_UE'!EQ18834),"")</f>
        <v/>
      </c>
      <c r="AF18834" t="str">
        <f>IF('5G_NR_raw_UE'!ER18834&gt;0,('5G_NR_raw_UE'!ER18834*'5G_NR_raw_UE'!ES18834),"")</f>
        <v/>
      </c>
    </row>
    <row r="18835" spans="31:32">
      <c r="AE18835" t="str">
        <f>IF('5G_NR_raw_UE'!EP18835&gt;0,('5G_NR_raw_UE'!EP18835*'5G_NR_raw_UE'!EQ18835),"")</f>
        <v/>
      </c>
      <c r="AF18835" t="str">
        <f>IF('5G_NR_raw_UE'!ER18835&gt;0,('5G_NR_raw_UE'!ER18835*'5G_NR_raw_UE'!ES18835),"")</f>
        <v/>
      </c>
    </row>
    <row r="18836" spans="31:32">
      <c r="AE18836" t="str">
        <f>IF('5G_NR_raw_UE'!EP18836&gt;0,('5G_NR_raw_UE'!EP18836*'5G_NR_raw_UE'!EQ18836),"")</f>
        <v/>
      </c>
      <c r="AF18836" t="str">
        <f>IF('5G_NR_raw_UE'!ER18836&gt;0,('5G_NR_raw_UE'!ER18836*'5G_NR_raw_UE'!ES18836),"")</f>
        <v/>
      </c>
    </row>
    <row r="18837" spans="31:32">
      <c r="AE18837" t="str">
        <f>IF('5G_NR_raw_UE'!EP18837&gt;0,('5G_NR_raw_UE'!EP18837*'5G_NR_raw_UE'!EQ18837),"")</f>
        <v/>
      </c>
      <c r="AF18837" t="str">
        <f>IF('5G_NR_raw_UE'!ER18837&gt;0,('5G_NR_raw_UE'!ER18837*'5G_NR_raw_UE'!ES18837),"")</f>
        <v/>
      </c>
    </row>
    <row r="18838" spans="31:32">
      <c r="AE18838" t="str">
        <f>IF('5G_NR_raw_UE'!EP18838&gt;0,('5G_NR_raw_UE'!EP18838*'5G_NR_raw_UE'!EQ18838),"")</f>
        <v/>
      </c>
      <c r="AF18838" t="str">
        <f>IF('5G_NR_raw_UE'!ER18838&gt;0,('5G_NR_raw_UE'!ER18838*'5G_NR_raw_UE'!ES18838),"")</f>
        <v/>
      </c>
    </row>
    <row r="18839" spans="31:32">
      <c r="AE18839" t="str">
        <f>IF('5G_NR_raw_UE'!EP18839&gt;0,('5G_NR_raw_UE'!EP18839*'5G_NR_raw_UE'!EQ18839),"")</f>
        <v/>
      </c>
      <c r="AF18839" t="str">
        <f>IF('5G_NR_raw_UE'!ER18839&gt;0,('5G_NR_raw_UE'!ER18839*'5G_NR_raw_UE'!ES18839),"")</f>
        <v/>
      </c>
    </row>
    <row r="18840" spans="31:32">
      <c r="AE18840" t="str">
        <f>IF('5G_NR_raw_UE'!EP18840&gt;0,('5G_NR_raw_UE'!EP18840*'5G_NR_raw_UE'!EQ18840),"")</f>
        <v/>
      </c>
      <c r="AF18840" t="str">
        <f>IF('5G_NR_raw_UE'!ER18840&gt;0,('5G_NR_raw_UE'!ER18840*'5G_NR_raw_UE'!ES18840),"")</f>
        <v/>
      </c>
    </row>
    <row r="18841" spans="31:32">
      <c r="AE18841" t="str">
        <f>IF('5G_NR_raw_UE'!EP18841&gt;0,('5G_NR_raw_UE'!EP18841*'5G_NR_raw_UE'!EQ18841),"")</f>
        <v/>
      </c>
      <c r="AF18841" t="str">
        <f>IF('5G_NR_raw_UE'!ER18841&gt;0,('5G_NR_raw_UE'!ER18841*'5G_NR_raw_UE'!ES18841),"")</f>
        <v/>
      </c>
    </row>
    <row r="18842" spans="31:32">
      <c r="AE18842" t="str">
        <f>IF('5G_NR_raw_UE'!EP18842&gt;0,('5G_NR_raw_UE'!EP18842*'5G_NR_raw_UE'!EQ18842),"")</f>
        <v/>
      </c>
      <c r="AF18842" t="str">
        <f>IF('5G_NR_raw_UE'!ER18842&gt;0,('5G_NR_raw_UE'!ER18842*'5G_NR_raw_UE'!ES18842),"")</f>
        <v/>
      </c>
    </row>
    <row r="18843" spans="31:32">
      <c r="AE18843" t="str">
        <f>IF('5G_NR_raw_UE'!EP18843&gt;0,('5G_NR_raw_UE'!EP18843*'5G_NR_raw_UE'!EQ18843),"")</f>
        <v/>
      </c>
      <c r="AF18843" t="str">
        <f>IF('5G_NR_raw_UE'!ER18843&gt;0,('5G_NR_raw_UE'!ER18843*'5G_NR_raw_UE'!ES18843),"")</f>
        <v/>
      </c>
    </row>
    <row r="18844" spans="31:32">
      <c r="AE18844" t="str">
        <f>IF('5G_NR_raw_UE'!EP18844&gt;0,('5G_NR_raw_UE'!EP18844*'5G_NR_raw_UE'!EQ18844),"")</f>
        <v/>
      </c>
      <c r="AF18844" t="str">
        <f>IF('5G_NR_raw_UE'!ER18844&gt;0,('5G_NR_raw_UE'!ER18844*'5G_NR_raw_UE'!ES18844),"")</f>
        <v/>
      </c>
    </row>
    <row r="18845" spans="31:32">
      <c r="AE18845" t="str">
        <f>IF('5G_NR_raw_UE'!EP18845&gt;0,('5G_NR_raw_UE'!EP18845*'5G_NR_raw_UE'!EQ18845),"")</f>
        <v/>
      </c>
      <c r="AF18845" t="str">
        <f>IF('5G_NR_raw_UE'!ER18845&gt;0,('5G_NR_raw_UE'!ER18845*'5G_NR_raw_UE'!ES18845),"")</f>
        <v/>
      </c>
    </row>
    <row r="18846" spans="31:32">
      <c r="AE18846" t="str">
        <f>IF('5G_NR_raw_UE'!EP18846&gt;0,('5G_NR_raw_UE'!EP18846*'5G_NR_raw_UE'!EQ18846),"")</f>
        <v/>
      </c>
      <c r="AF18846" t="str">
        <f>IF('5G_NR_raw_UE'!ER18846&gt;0,('5G_NR_raw_UE'!ER18846*'5G_NR_raw_UE'!ES18846),"")</f>
        <v/>
      </c>
    </row>
    <row r="18847" spans="31:32">
      <c r="AE18847" t="str">
        <f>IF('5G_NR_raw_UE'!EP18847&gt;0,('5G_NR_raw_UE'!EP18847*'5G_NR_raw_UE'!EQ18847),"")</f>
        <v/>
      </c>
      <c r="AF18847" t="str">
        <f>IF('5G_NR_raw_UE'!ER18847&gt;0,('5G_NR_raw_UE'!ER18847*'5G_NR_raw_UE'!ES18847),"")</f>
        <v/>
      </c>
    </row>
    <row r="18848" spans="31:32">
      <c r="AE18848" t="str">
        <f>IF('5G_NR_raw_UE'!EP18848&gt;0,('5G_NR_raw_UE'!EP18848*'5G_NR_raw_UE'!EQ18848),"")</f>
        <v/>
      </c>
      <c r="AF18848" t="str">
        <f>IF('5G_NR_raw_UE'!ER18848&gt;0,('5G_NR_raw_UE'!ER18848*'5G_NR_raw_UE'!ES18848),"")</f>
        <v/>
      </c>
    </row>
    <row r="18849" spans="31:32">
      <c r="AE18849" t="str">
        <f>IF('5G_NR_raw_UE'!EP18849&gt;0,('5G_NR_raw_UE'!EP18849*'5G_NR_raw_UE'!EQ18849),"")</f>
        <v/>
      </c>
      <c r="AF18849" t="str">
        <f>IF('5G_NR_raw_UE'!ER18849&gt;0,('5G_NR_raw_UE'!ER18849*'5G_NR_raw_UE'!ES18849),"")</f>
        <v/>
      </c>
    </row>
    <row r="18850" spans="31:32">
      <c r="AE18850" t="str">
        <f>IF('5G_NR_raw_UE'!EP18850&gt;0,('5G_NR_raw_UE'!EP18850*'5G_NR_raw_UE'!EQ18850),"")</f>
        <v/>
      </c>
      <c r="AF18850" t="str">
        <f>IF('5G_NR_raw_UE'!ER18850&gt;0,('5G_NR_raw_UE'!ER18850*'5G_NR_raw_UE'!ES18850),"")</f>
        <v/>
      </c>
    </row>
    <row r="18851" spans="31:32">
      <c r="AE18851" t="str">
        <f>IF('5G_NR_raw_UE'!EP18851&gt;0,('5G_NR_raw_UE'!EP18851*'5G_NR_raw_UE'!EQ18851),"")</f>
        <v/>
      </c>
      <c r="AF18851" t="str">
        <f>IF('5G_NR_raw_UE'!ER18851&gt;0,('5G_NR_raw_UE'!ER18851*'5G_NR_raw_UE'!ES18851),"")</f>
        <v/>
      </c>
    </row>
    <row r="18852" spans="31:32">
      <c r="AE18852" t="str">
        <f>IF('5G_NR_raw_UE'!EP18852&gt;0,('5G_NR_raw_UE'!EP18852*'5G_NR_raw_UE'!EQ18852),"")</f>
        <v/>
      </c>
      <c r="AF18852" t="str">
        <f>IF('5G_NR_raw_UE'!ER18852&gt;0,('5G_NR_raw_UE'!ER18852*'5G_NR_raw_UE'!ES18852),"")</f>
        <v/>
      </c>
    </row>
    <row r="18853" spans="31:32">
      <c r="AE18853" t="str">
        <f>IF('5G_NR_raw_UE'!EP18853&gt;0,('5G_NR_raw_UE'!EP18853*'5G_NR_raw_UE'!EQ18853),"")</f>
        <v/>
      </c>
      <c r="AF18853" t="str">
        <f>IF('5G_NR_raw_UE'!ER18853&gt;0,('5G_NR_raw_UE'!ER18853*'5G_NR_raw_UE'!ES18853),"")</f>
        <v/>
      </c>
    </row>
    <row r="18854" spans="31:32">
      <c r="AE18854" t="str">
        <f>IF('5G_NR_raw_UE'!EP18854&gt;0,('5G_NR_raw_UE'!EP18854*'5G_NR_raw_UE'!EQ18854),"")</f>
        <v/>
      </c>
      <c r="AF18854" t="str">
        <f>IF('5G_NR_raw_UE'!ER18854&gt;0,('5G_NR_raw_UE'!ER18854*'5G_NR_raw_UE'!ES18854),"")</f>
        <v/>
      </c>
    </row>
    <row r="18855" spans="31:32">
      <c r="AE18855" t="str">
        <f>IF('5G_NR_raw_UE'!EP18855&gt;0,('5G_NR_raw_UE'!EP18855*'5G_NR_raw_UE'!EQ18855),"")</f>
        <v/>
      </c>
      <c r="AF18855" t="str">
        <f>IF('5G_NR_raw_UE'!ER18855&gt;0,('5G_NR_raw_UE'!ER18855*'5G_NR_raw_UE'!ES18855),"")</f>
        <v/>
      </c>
    </row>
    <row r="18856" spans="31:32">
      <c r="AE18856" t="str">
        <f>IF('5G_NR_raw_UE'!EP18856&gt;0,('5G_NR_raw_UE'!EP18856*'5G_NR_raw_UE'!EQ18856),"")</f>
        <v/>
      </c>
      <c r="AF18856" t="str">
        <f>IF('5G_NR_raw_UE'!ER18856&gt;0,('5G_NR_raw_UE'!ER18856*'5G_NR_raw_UE'!ES18856),"")</f>
        <v/>
      </c>
    </row>
    <row r="18857" spans="31:32">
      <c r="AE18857" t="str">
        <f>IF('5G_NR_raw_UE'!EP18857&gt;0,('5G_NR_raw_UE'!EP18857*'5G_NR_raw_UE'!EQ18857),"")</f>
        <v/>
      </c>
      <c r="AF18857" t="str">
        <f>IF('5G_NR_raw_UE'!ER18857&gt;0,('5G_NR_raw_UE'!ER18857*'5G_NR_raw_UE'!ES18857),"")</f>
        <v/>
      </c>
    </row>
    <row r="18858" spans="31:32">
      <c r="AE18858" t="str">
        <f>IF('5G_NR_raw_UE'!EP18858&gt;0,('5G_NR_raw_UE'!EP18858*'5G_NR_raw_UE'!EQ18858),"")</f>
        <v/>
      </c>
      <c r="AF18858" t="str">
        <f>IF('5G_NR_raw_UE'!ER18858&gt;0,('5G_NR_raw_UE'!ER18858*'5G_NR_raw_UE'!ES18858),"")</f>
        <v/>
      </c>
    </row>
    <row r="18859" spans="31:32">
      <c r="AE18859" t="str">
        <f>IF('5G_NR_raw_UE'!EP18859&gt;0,('5G_NR_raw_UE'!EP18859*'5G_NR_raw_UE'!EQ18859),"")</f>
        <v/>
      </c>
      <c r="AF18859" t="str">
        <f>IF('5G_NR_raw_UE'!ER18859&gt;0,('5G_NR_raw_UE'!ER18859*'5G_NR_raw_UE'!ES18859),"")</f>
        <v/>
      </c>
    </row>
    <row r="18860" spans="31:32">
      <c r="AE18860" t="str">
        <f>IF('5G_NR_raw_UE'!EP18860&gt;0,('5G_NR_raw_UE'!EP18860*'5G_NR_raw_UE'!EQ18860),"")</f>
        <v/>
      </c>
      <c r="AF18860" t="str">
        <f>IF('5G_NR_raw_UE'!ER18860&gt;0,('5G_NR_raw_UE'!ER18860*'5G_NR_raw_UE'!ES18860),"")</f>
        <v/>
      </c>
    </row>
    <row r="18861" spans="31:32">
      <c r="AE18861" t="str">
        <f>IF('5G_NR_raw_UE'!EP18861&gt;0,('5G_NR_raw_UE'!EP18861*'5G_NR_raw_UE'!EQ18861),"")</f>
        <v/>
      </c>
      <c r="AF18861" t="str">
        <f>IF('5G_NR_raw_UE'!ER18861&gt;0,('5G_NR_raw_UE'!ER18861*'5G_NR_raw_UE'!ES18861),"")</f>
        <v/>
      </c>
    </row>
    <row r="18862" spans="31:32">
      <c r="AE18862" t="str">
        <f>IF('5G_NR_raw_UE'!EP18862&gt;0,('5G_NR_raw_UE'!EP18862*'5G_NR_raw_UE'!EQ18862),"")</f>
        <v/>
      </c>
      <c r="AF18862" t="str">
        <f>IF('5G_NR_raw_UE'!ER18862&gt;0,('5G_NR_raw_UE'!ER18862*'5G_NR_raw_UE'!ES18862),"")</f>
        <v/>
      </c>
    </row>
    <row r="18863" spans="31:32">
      <c r="AE18863" t="str">
        <f>IF('5G_NR_raw_UE'!EP18863&gt;0,('5G_NR_raw_UE'!EP18863*'5G_NR_raw_UE'!EQ18863),"")</f>
        <v/>
      </c>
      <c r="AF18863" t="str">
        <f>IF('5G_NR_raw_UE'!ER18863&gt;0,('5G_NR_raw_UE'!ER18863*'5G_NR_raw_UE'!ES18863),"")</f>
        <v/>
      </c>
    </row>
    <row r="18864" spans="31:32">
      <c r="AE18864" t="str">
        <f>IF('5G_NR_raw_UE'!EP18864&gt;0,('5G_NR_raw_UE'!EP18864*'5G_NR_raw_UE'!EQ18864),"")</f>
        <v/>
      </c>
      <c r="AF18864" t="str">
        <f>IF('5G_NR_raw_UE'!ER18864&gt;0,('5G_NR_raw_UE'!ER18864*'5G_NR_raw_UE'!ES18864),"")</f>
        <v/>
      </c>
    </row>
    <row r="18865" spans="31:32">
      <c r="AE18865" t="str">
        <f>IF('5G_NR_raw_UE'!EP18865&gt;0,('5G_NR_raw_UE'!EP18865*'5G_NR_raw_UE'!EQ18865),"")</f>
        <v/>
      </c>
      <c r="AF18865" t="str">
        <f>IF('5G_NR_raw_UE'!ER18865&gt;0,('5G_NR_raw_UE'!ER18865*'5G_NR_raw_UE'!ES18865),"")</f>
        <v/>
      </c>
    </row>
    <row r="18866" spans="31:32">
      <c r="AE18866" t="str">
        <f>IF('5G_NR_raw_UE'!EP18866&gt;0,('5G_NR_raw_UE'!EP18866*'5G_NR_raw_UE'!EQ18866),"")</f>
        <v/>
      </c>
      <c r="AF18866" t="str">
        <f>IF('5G_NR_raw_UE'!ER18866&gt;0,('5G_NR_raw_UE'!ER18866*'5G_NR_raw_UE'!ES18866),"")</f>
        <v/>
      </c>
    </row>
    <row r="18867" spans="31:32">
      <c r="AE18867" t="str">
        <f>IF('5G_NR_raw_UE'!EP18867&gt;0,('5G_NR_raw_UE'!EP18867*'5G_NR_raw_UE'!EQ18867),"")</f>
        <v/>
      </c>
      <c r="AF18867" t="str">
        <f>IF('5G_NR_raw_UE'!ER18867&gt;0,('5G_NR_raw_UE'!ER18867*'5G_NR_raw_UE'!ES18867),"")</f>
        <v/>
      </c>
    </row>
    <row r="18868" spans="31:32">
      <c r="AE18868" t="str">
        <f>IF('5G_NR_raw_UE'!EP18868&gt;0,('5G_NR_raw_UE'!EP18868*'5G_NR_raw_UE'!EQ18868),"")</f>
        <v/>
      </c>
      <c r="AF18868" t="str">
        <f>IF('5G_NR_raw_UE'!ER18868&gt;0,('5G_NR_raw_UE'!ER18868*'5G_NR_raw_UE'!ES18868),"")</f>
        <v/>
      </c>
    </row>
    <row r="18869" spans="31:32">
      <c r="AE18869" t="str">
        <f>IF('5G_NR_raw_UE'!EP18869&gt;0,('5G_NR_raw_UE'!EP18869*'5G_NR_raw_UE'!EQ18869),"")</f>
        <v/>
      </c>
      <c r="AF18869" t="str">
        <f>IF('5G_NR_raw_UE'!ER18869&gt;0,('5G_NR_raw_UE'!ER18869*'5G_NR_raw_UE'!ES18869),"")</f>
        <v/>
      </c>
    </row>
    <row r="18870" spans="31:32">
      <c r="AE18870" t="str">
        <f>IF('5G_NR_raw_UE'!EP18870&gt;0,('5G_NR_raw_UE'!EP18870*'5G_NR_raw_UE'!EQ18870),"")</f>
        <v/>
      </c>
      <c r="AF18870" t="str">
        <f>IF('5G_NR_raw_UE'!ER18870&gt;0,('5G_NR_raw_UE'!ER18870*'5G_NR_raw_UE'!ES18870),"")</f>
        <v/>
      </c>
    </row>
    <row r="18871" spans="31:32">
      <c r="AE18871" t="str">
        <f>IF('5G_NR_raw_UE'!EP18871&gt;0,('5G_NR_raw_UE'!EP18871*'5G_NR_raw_UE'!EQ18871),"")</f>
        <v/>
      </c>
      <c r="AF18871" t="str">
        <f>IF('5G_NR_raw_UE'!ER18871&gt;0,('5G_NR_raw_UE'!ER18871*'5G_NR_raw_UE'!ES18871),"")</f>
        <v/>
      </c>
    </row>
    <row r="18872" spans="31:32">
      <c r="AE18872" t="str">
        <f>IF('5G_NR_raw_UE'!EP18872&gt;0,('5G_NR_raw_UE'!EP18872*'5G_NR_raw_UE'!EQ18872),"")</f>
        <v/>
      </c>
      <c r="AF18872" t="str">
        <f>IF('5G_NR_raw_UE'!ER18872&gt;0,('5G_NR_raw_UE'!ER18872*'5G_NR_raw_UE'!ES18872),"")</f>
        <v/>
      </c>
    </row>
    <row r="18873" spans="31:32">
      <c r="AE18873" t="str">
        <f>IF('5G_NR_raw_UE'!EP18873&gt;0,('5G_NR_raw_UE'!EP18873*'5G_NR_raw_UE'!EQ18873),"")</f>
        <v/>
      </c>
      <c r="AF18873" t="str">
        <f>IF('5G_NR_raw_UE'!ER18873&gt;0,('5G_NR_raw_UE'!ER18873*'5G_NR_raw_UE'!ES18873),"")</f>
        <v/>
      </c>
    </row>
    <row r="18874" spans="31:32">
      <c r="AE18874" t="str">
        <f>IF('5G_NR_raw_UE'!EP18874&gt;0,('5G_NR_raw_UE'!EP18874*'5G_NR_raw_UE'!EQ18874),"")</f>
        <v/>
      </c>
      <c r="AF18874" t="str">
        <f>IF('5G_NR_raw_UE'!ER18874&gt;0,('5G_NR_raw_UE'!ER18874*'5G_NR_raw_UE'!ES18874),"")</f>
        <v/>
      </c>
    </row>
    <row r="18875" spans="31:32">
      <c r="AE18875" t="str">
        <f>IF('5G_NR_raw_UE'!EP18875&gt;0,('5G_NR_raw_UE'!EP18875*'5G_NR_raw_UE'!EQ18875),"")</f>
        <v/>
      </c>
      <c r="AF18875" t="str">
        <f>IF('5G_NR_raw_UE'!ER18875&gt;0,('5G_NR_raw_UE'!ER18875*'5G_NR_raw_UE'!ES18875),"")</f>
        <v/>
      </c>
    </row>
    <row r="18876" spans="31:32">
      <c r="AE18876" t="str">
        <f>IF('5G_NR_raw_UE'!EP18876&gt;0,('5G_NR_raw_UE'!EP18876*'5G_NR_raw_UE'!EQ18876),"")</f>
        <v/>
      </c>
      <c r="AF18876" t="str">
        <f>IF('5G_NR_raw_UE'!ER18876&gt;0,('5G_NR_raw_UE'!ER18876*'5G_NR_raw_UE'!ES18876),"")</f>
        <v/>
      </c>
    </row>
    <row r="18877" spans="31:32">
      <c r="AE18877" t="str">
        <f>IF('5G_NR_raw_UE'!EP18877&gt;0,('5G_NR_raw_UE'!EP18877*'5G_NR_raw_UE'!EQ18877),"")</f>
        <v/>
      </c>
      <c r="AF18877" t="str">
        <f>IF('5G_NR_raw_UE'!ER18877&gt;0,('5G_NR_raw_UE'!ER18877*'5G_NR_raw_UE'!ES18877),"")</f>
        <v/>
      </c>
    </row>
    <row r="18878" spans="31:32">
      <c r="AE18878" t="str">
        <f>IF('5G_NR_raw_UE'!EP18878&gt;0,('5G_NR_raw_UE'!EP18878*'5G_NR_raw_UE'!EQ18878),"")</f>
        <v/>
      </c>
      <c r="AF18878" t="str">
        <f>IF('5G_NR_raw_UE'!ER18878&gt;0,('5G_NR_raw_UE'!ER18878*'5G_NR_raw_UE'!ES18878),"")</f>
        <v/>
      </c>
    </row>
    <row r="18879" spans="31:32">
      <c r="AE18879" t="str">
        <f>IF('5G_NR_raw_UE'!EP18879&gt;0,('5G_NR_raw_UE'!EP18879*'5G_NR_raw_UE'!EQ18879),"")</f>
        <v/>
      </c>
      <c r="AF18879" t="str">
        <f>IF('5G_NR_raw_UE'!ER18879&gt;0,('5G_NR_raw_UE'!ER18879*'5G_NR_raw_UE'!ES18879),"")</f>
        <v/>
      </c>
    </row>
    <row r="18880" spans="31:32">
      <c r="AE18880" t="str">
        <f>IF('5G_NR_raw_UE'!EP18880&gt;0,('5G_NR_raw_UE'!EP18880*'5G_NR_raw_UE'!EQ18880),"")</f>
        <v/>
      </c>
      <c r="AF18880" t="str">
        <f>IF('5G_NR_raw_UE'!ER18880&gt;0,('5G_NR_raw_UE'!ER18880*'5G_NR_raw_UE'!ES18880),"")</f>
        <v/>
      </c>
    </row>
    <row r="18881" spans="31:32">
      <c r="AE18881" t="str">
        <f>IF('5G_NR_raw_UE'!EP18881&gt;0,('5G_NR_raw_UE'!EP18881*'5G_NR_raw_UE'!EQ18881),"")</f>
        <v/>
      </c>
      <c r="AF18881" t="str">
        <f>IF('5G_NR_raw_UE'!ER18881&gt;0,('5G_NR_raw_UE'!ER18881*'5G_NR_raw_UE'!ES18881),"")</f>
        <v/>
      </c>
    </row>
    <row r="18882" spans="31:32">
      <c r="AE18882" t="str">
        <f>IF('5G_NR_raw_UE'!EP18882&gt;0,('5G_NR_raw_UE'!EP18882*'5G_NR_raw_UE'!EQ18882),"")</f>
        <v/>
      </c>
      <c r="AF18882" t="str">
        <f>IF('5G_NR_raw_UE'!ER18882&gt;0,('5G_NR_raw_UE'!ER18882*'5G_NR_raw_UE'!ES18882),"")</f>
        <v/>
      </c>
    </row>
    <row r="18883" spans="31:32">
      <c r="AE18883" t="str">
        <f>IF('5G_NR_raw_UE'!EP18883&gt;0,('5G_NR_raw_UE'!EP18883*'5G_NR_raw_UE'!EQ18883),"")</f>
        <v/>
      </c>
      <c r="AF18883" t="str">
        <f>IF('5G_NR_raw_UE'!ER18883&gt;0,('5G_NR_raw_UE'!ER18883*'5G_NR_raw_UE'!ES18883),"")</f>
        <v/>
      </c>
    </row>
    <row r="18884" spans="31:32">
      <c r="AE18884" t="str">
        <f>IF('5G_NR_raw_UE'!EP18884&gt;0,('5G_NR_raw_UE'!EP18884*'5G_NR_raw_UE'!EQ18884),"")</f>
        <v/>
      </c>
      <c r="AF18884" t="str">
        <f>IF('5G_NR_raw_UE'!ER18884&gt;0,('5G_NR_raw_UE'!ER18884*'5G_NR_raw_UE'!ES18884),"")</f>
        <v/>
      </c>
    </row>
    <row r="18885" spans="31:32">
      <c r="AE18885" t="str">
        <f>IF('5G_NR_raw_UE'!EP18885&gt;0,('5G_NR_raw_UE'!EP18885*'5G_NR_raw_UE'!EQ18885),"")</f>
        <v/>
      </c>
      <c r="AF18885" t="str">
        <f>IF('5G_NR_raw_UE'!ER18885&gt;0,('5G_NR_raw_UE'!ER18885*'5G_NR_raw_UE'!ES18885),"")</f>
        <v/>
      </c>
    </row>
    <row r="18886" spans="31:32">
      <c r="AE18886" t="str">
        <f>IF('5G_NR_raw_UE'!EP18886&gt;0,('5G_NR_raw_UE'!EP18886*'5G_NR_raw_UE'!EQ18886),"")</f>
        <v/>
      </c>
      <c r="AF18886" t="str">
        <f>IF('5G_NR_raw_UE'!ER18886&gt;0,('5G_NR_raw_UE'!ER18886*'5G_NR_raw_UE'!ES18886),"")</f>
        <v/>
      </c>
    </row>
    <row r="18887" spans="31:32">
      <c r="AE18887" t="str">
        <f>IF('5G_NR_raw_UE'!EP18887&gt;0,('5G_NR_raw_UE'!EP18887*'5G_NR_raw_UE'!EQ18887),"")</f>
        <v/>
      </c>
      <c r="AF18887" t="str">
        <f>IF('5G_NR_raw_UE'!ER18887&gt;0,('5G_NR_raw_UE'!ER18887*'5G_NR_raw_UE'!ES18887),"")</f>
        <v/>
      </c>
    </row>
    <row r="18888" spans="31:32">
      <c r="AE18888" t="str">
        <f>IF('5G_NR_raw_UE'!EP18888&gt;0,('5G_NR_raw_UE'!EP18888*'5G_NR_raw_UE'!EQ18888),"")</f>
        <v/>
      </c>
      <c r="AF18888" t="str">
        <f>IF('5G_NR_raw_UE'!ER18888&gt;0,('5G_NR_raw_UE'!ER18888*'5G_NR_raw_UE'!ES18888),"")</f>
        <v/>
      </c>
    </row>
    <row r="18889" spans="31:32">
      <c r="AE18889" t="str">
        <f>IF('5G_NR_raw_UE'!EP18889&gt;0,('5G_NR_raw_UE'!EP18889*'5G_NR_raw_UE'!EQ18889),"")</f>
        <v/>
      </c>
      <c r="AF18889" t="str">
        <f>IF('5G_NR_raw_UE'!ER18889&gt;0,('5G_NR_raw_UE'!ER18889*'5G_NR_raw_UE'!ES18889),"")</f>
        <v/>
      </c>
    </row>
    <row r="18890" spans="31:32">
      <c r="AE18890" t="str">
        <f>IF('5G_NR_raw_UE'!EP18890&gt;0,('5G_NR_raw_UE'!EP18890*'5G_NR_raw_UE'!EQ18890),"")</f>
        <v/>
      </c>
      <c r="AF18890" t="str">
        <f>IF('5G_NR_raw_UE'!ER18890&gt;0,('5G_NR_raw_UE'!ER18890*'5G_NR_raw_UE'!ES18890),"")</f>
        <v/>
      </c>
    </row>
    <row r="18891" spans="31:32">
      <c r="AE18891" t="str">
        <f>IF('5G_NR_raw_UE'!EP18891&gt;0,('5G_NR_raw_UE'!EP18891*'5G_NR_raw_UE'!EQ18891),"")</f>
        <v/>
      </c>
      <c r="AF18891" t="str">
        <f>IF('5G_NR_raw_UE'!ER18891&gt;0,('5G_NR_raw_UE'!ER18891*'5G_NR_raw_UE'!ES18891),"")</f>
        <v/>
      </c>
    </row>
    <row r="18892" spans="31:32">
      <c r="AE18892" t="str">
        <f>IF('5G_NR_raw_UE'!EP18892&gt;0,('5G_NR_raw_UE'!EP18892*'5G_NR_raw_UE'!EQ18892),"")</f>
        <v/>
      </c>
      <c r="AF18892" t="str">
        <f>IF('5G_NR_raw_UE'!ER18892&gt;0,('5G_NR_raw_UE'!ER18892*'5G_NR_raw_UE'!ES18892),"")</f>
        <v/>
      </c>
    </row>
    <row r="18893" spans="31:32">
      <c r="AE18893" t="str">
        <f>IF('5G_NR_raw_UE'!EP18893&gt;0,('5G_NR_raw_UE'!EP18893*'5G_NR_raw_UE'!EQ18893),"")</f>
        <v/>
      </c>
      <c r="AF18893" t="str">
        <f>IF('5G_NR_raw_UE'!ER18893&gt;0,('5G_NR_raw_UE'!ER18893*'5G_NR_raw_UE'!ES18893),"")</f>
        <v/>
      </c>
    </row>
    <row r="18894" spans="31:32">
      <c r="AE18894" t="str">
        <f>IF('5G_NR_raw_UE'!EP18894&gt;0,('5G_NR_raw_UE'!EP18894*'5G_NR_raw_UE'!EQ18894),"")</f>
        <v/>
      </c>
      <c r="AF18894" t="str">
        <f>IF('5G_NR_raw_UE'!ER18894&gt;0,('5G_NR_raw_UE'!ER18894*'5G_NR_raw_UE'!ES18894),"")</f>
        <v/>
      </c>
    </row>
    <row r="18895" spans="31:32">
      <c r="AE18895" t="str">
        <f>IF('5G_NR_raw_UE'!EP18895&gt;0,('5G_NR_raw_UE'!EP18895*'5G_NR_raw_UE'!EQ18895),"")</f>
        <v/>
      </c>
      <c r="AF18895" t="str">
        <f>IF('5G_NR_raw_UE'!ER18895&gt;0,('5G_NR_raw_UE'!ER18895*'5G_NR_raw_UE'!ES18895),"")</f>
        <v/>
      </c>
    </row>
    <row r="18896" spans="31:32">
      <c r="AE18896" t="str">
        <f>IF('5G_NR_raw_UE'!EP18896&gt;0,('5G_NR_raw_UE'!EP18896*'5G_NR_raw_UE'!EQ18896),"")</f>
        <v/>
      </c>
      <c r="AF18896" t="str">
        <f>IF('5G_NR_raw_UE'!ER18896&gt;0,('5G_NR_raw_UE'!ER18896*'5G_NR_raw_UE'!ES18896),"")</f>
        <v/>
      </c>
    </row>
    <row r="18897" spans="31:32">
      <c r="AE18897" t="str">
        <f>IF('5G_NR_raw_UE'!EP18897&gt;0,('5G_NR_raw_UE'!EP18897*'5G_NR_raw_UE'!EQ18897),"")</f>
        <v/>
      </c>
      <c r="AF18897" t="str">
        <f>IF('5G_NR_raw_UE'!ER18897&gt;0,('5G_NR_raw_UE'!ER18897*'5G_NR_raw_UE'!ES18897),"")</f>
        <v/>
      </c>
    </row>
    <row r="18898" spans="31:32">
      <c r="AE18898" t="str">
        <f>IF('5G_NR_raw_UE'!EP18898&gt;0,('5G_NR_raw_UE'!EP18898*'5G_NR_raw_UE'!EQ18898),"")</f>
        <v/>
      </c>
      <c r="AF18898" t="str">
        <f>IF('5G_NR_raw_UE'!ER18898&gt;0,('5G_NR_raw_UE'!ER18898*'5G_NR_raw_UE'!ES18898),"")</f>
        <v/>
      </c>
    </row>
    <row r="18899" spans="31:32">
      <c r="AE18899" t="str">
        <f>IF('5G_NR_raw_UE'!EP18899&gt;0,('5G_NR_raw_UE'!EP18899*'5G_NR_raw_UE'!EQ18899),"")</f>
        <v/>
      </c>
      <c r="AF18899" t="str">
        <f>IF('5G_NR_raw_UE'!ER18899&gt;0,('5G_NR_raw_UE'!ER18899*'5G_NR_raw_UE'!ES18899),"")</f>
        <v/>
      </c>
    </row>
    <row r="18900" spans="31:32">
      <c r="AE18900" t="str">
        <f>IF('5G_NR_raw_UE'!EP18900&gt;0,('5G_NR_raw_UE'!EP18900*'5G_NR_raw_UE'!EQ18900),"")</f>
        <v/>
      </c>
      <c r="AF18900" t="str">
        <f>IF('5G_NR_raw_UE'!ER18900&gt;0,('5G_NR_raw_UE'!ER18900*'5G_NR_raw_UE'!ES18900),"")</f>
        <v/>
      </c>
    </row>
    <row r="18901" spans="31:32">
      <c r="AE18901" t="str">
        <f>IF('5G_NR_raw_UE'!EP18901&gt;0,('5G_NR_raw_UE'!EP18901*'5G_NR_raw_UE'!EQ18901),"")</f>
        <v/>
      </c>
      <c r="AF18901" t="str">
        <f>IF('5G_NR_raw_UE'!ER18901&gt;0,('5G_NR_raw_UE'!ER18901*'5G_NR_raw_UE'!ES18901),"")</f>
        <v/>
      </c>
    </row>
    <row r="18902" spans="31:32">
      <c r="AE18902" t="str">
        <f>IF('5G_NR_raw_UE'!EP18902&gt;0,('5G_NR_raw_UE'!EP18902*'5G_NR_raw_UE'!EQ18902),"")</f>
        <v/>
      </c>
      <c r="AF18902" t="str">
        <f>IF('5G_NR_raw_UE'!ER18902&gt;0,('5G_NR_raw_UE'!ER18902*'5G_NR_raw_UE'!ES18902),"")</f>
        <v/>
      </c>
    </row>
    <row r="18903" spans="31:32">
      <c r="AE18903" t="str">
        <f>IF('5G_NR_raw_UE'!EP18903&gt;0,('5G_NR_raw_UE'!EP18903*'5G_NR_raw_UE'!EQ18903),"")</f>
        <v/>
      </c>
      <c r="AF18903" t="str">
        <f>IF('5G_NR_raw_UE'!ER18903&gt;0,('5G_NR_raw_UE'!ER18903*'5G_NR_raw_UE'!ES18903),"")</f>
        <v/>
      </c>
    </row>
    <row r="18904" spans="31:32">
      <c r="AE18904" t="str">
        <f>IF('5G_NR_raw_UE'!EP18904&gt;0,('5G_NR_raw_UE'!EP18904*'5G_NR_raw_UE'!EQ18904),"")</f>
        <v/>
      </c>
      <c r="AF18904" t="str">
        <f>IF('5G_NR_raw_UE'!ER18904&gt;0,('5G_NR_raw_UE'!ER18904*'5G_NR_raw_UE'!ES18904),"")</f>
        <v/>
      </c>
    </row>
    <row r="18905" spans="31:32">
      <c r="AE18905" t="str">
        <f>IF('5G_NR_raw_UE'!EP18905&gt;0,('5G_NR_raw_UE'!EP18905*'5G_NR_raw_UE'!EQ18905),"")</f>
        <v/>
      </c>
      <c r="AF18905" t="str">
        <f>IF('5G_NR_raw_UE'!ER18905&gt;0,('5G_NR_raw_UE'!ER18905*'5G_NR_raw_UE'!ES18905),"")</f>
        <v/>
      </c>
    </row>
    <row r="18906" spans="31:32">
      <c r="AE18906" t="str">
        <f>IF('5G_NR_raw_UE'!EP18906&gt;0,('5G_NR_raw_UE'!EP18906*'5G_NR_raw_UE'!EQ18906),"")</f>
        <v/>
      </c>
      <c r="AF18906" t="str">
        <f>IF('5G_NR_raw_UE'!ER18906&gt;0,('5G_NR_raw_UE'!ER18906*'5G_NR_raw_UE'!ES18906),"")</f>
        <v/>
      </c>
    </row>
    <row r="18907" spans="31:32">
      <c r="AE18907" t="str">
        <f>IF('5G_NR_raw_UE'!EP18907&gt;0,('5G_NR_raw_UE'!EP18907*'5G_NR_raw_UE'!EQ18907),"")</f>
        <v/>
      </c>
      <c r="AF18907" t="str">
        <f>IF('5G_NR_raw_UE'!ER18907&gt;0,('5G_NR_raw_UE'!ER18907*'5G_NR_raw_UE'!ES18907),"")</f>
        <v/>
      </c>
    </row>
    <row r="18908" spans="31:32">
      <c r="AE18908" t="str">
        <f>IF('5G_NR_raw_UE'!EP18908&gt;0,('5G_NR_raw_UE'!EP18908*'5G_NR_raw_UE'!EQ18908),"")</f>
        <v/>
      </c>
      <c r="AF18908" t="str">
        <f>IF('5G_NR_raw_UE'!ER18908&gt;0,('5G_NR_raw_UE'!ER18908*'5G_NR_raw_UE'!ES18908),"")</f>
        <v/>
      </c>
    </row>
    <row r="18909" spans="31:32">
      <c r="AE18909" t="str">
        <f>IF('5G_NR_raw_UE'!EP18909&gt;0,('5G_NR_raw_UE'!EP18909*'5G_NR_raw_UE'!EQ18909),"")</f>
        <v/>
      </c>
      <c r="AF18909" t="str">
        <f>IF('5G_NR_raw_UE'!ER18909&gt;0,('5G_NR_raw_UE'!ER18909*'5G_NR_raw_UE'!ES18909),"")</f>
        <v/>
      </c>
    </row>
    <row r="18910" spans="31:32">
      <c r="AE18910" t="str">
        <f>IF('5G_NR_raw_UE'!EP18910&gt;0,('5G_NR_raw_UE'!EP18910*'5G_NR_raw_UE'!EQ18910),"")</f>
        <v/>
      </c>
      <c r="AF18910" t="str">
        <f>IF('5G_NR_raw_UE'!ER18910&gt;0,('5G_NR_raw_UE'!ER18910*'5G_NR_raw_UE'!ES18910),"")</f>
        <v/>
      </c>
    </row>
    <row r="18911" spans="31:32">
      <c r="AE18911" t="str">
        <f>IF('5G_NR_raw_UE'!EP18911&gt;0,('5G_NR_raw_UE'!EP18911*'5G_NR_raw_UE'!EQ18911),"")</f>
        <v/>
      </c>
      <c r="AF18911" t="str">
        <f>IF('5G_NR_raw_UE'!ER18911&gt;0,('5G_NR_raw_UE'!ER18911*'5G_NR_raw_UE'!ES18911),"")</f>
        <v/>
      </c>
    </row>
    <row r="18912" spans="31:32">
      <c r="AE18912" t="str">
        <f>IF('5G_NR_raw_UE'!EP18912&gt;0,('5G_NR_raw_UE'!EP18912*'5G_NR_raw_UE'!EQ18912),"")</f>
        <v/>
      </c>
      <c r="AF18912" t="str">
        <f>IF('5G_NR_raw_UE'!ER18912&gt;0,('5G_NR_raw_UE'!ER18912*'5G_NR_raw_UE'!ES18912),"")</f>
        <v/>
      </c>
    </row>
    <row r="18913" spans="31:32">
      <c r="AE18913" t="str">
        <f>IF('5G_NR_raw_UE'!EP18913&gt;0,('5G_NR_raw_UE'!EP18913*'5G_NR_raw_UE'!EQ18913),"")</f>
        <v/>
      </c>
      <c r="AF18913" t="str">
        <f>IF('5G_NR_raw_UE'!ER18913&gt;0,('5G_NR_raw_UE'!ER18913*'5G_NR_raw_UE'!ES18913),"")</f>
        <v/>
      </c>
    </row>
    <row r="18914" spans="31:32">
      <c r="AE18914" t="str">
        <f>IF('5G_NR_raw_UE'!EP18914&gt;0,('5G_NR_raw_UE'!EP18914*'5G_NR_raw_UE'!EQ18914),"")</f>
        <v/>
      </c>
      <c r="AF18914" t="str">
        <f>IF('5G_NR_raw_UE'!ER18914&gt;0,('5G_NR_raw_UE'!ER18914*'5G_NR_raw_UE'!ES18914),"")</f>
        <v/>
      </c>
    </row>
    <row r="18915" spans="31:32">
      <c r="AE18915" t="str">
        <f>IF('5G_NR_raw_UE'!EP18915&gt;0,('5G_NR_raw_UE'!EP18915*'5G_NR_raw_UE'!EQ18915),"")</f>
        <v/>
      </c>
      <c r="AF18915" t="str">
        <f>IF('5G_NR_raw_UE'!ER18915&gt;0,('5G_NR_raw_UE'!ER18915*'5G_NR_raw_UE'!ES18915),"")</f>
        <v/>
      </c>
    </row>
    <row r="18916" spans="31:32">
      <c r="AE18916" t="str">
        <f>IF('5G_NR_raw_UE'!EP18916&gt;0,('5G_NR_raw_UE'!EP18916*'5G_NR_raw_UE'!EQ18916),"")</f>
        <v/>
      </c>
      <c r="AF18916" t="str">
        <f>IF('5G_NR_raw_UE'!ER18916&gt;0,('5G_NR_raw_UE'!ER18916*'5G_NR_raw_UE'!ES18916),"")</f>
        <v/>
      </c>
    </row>
    <row r="18917" spans="31:32">
      <c r="AE18917" t="str">
        <f>IF('5G_NR_raw_UE'!EP18917&gt;0,('5G_NR_raw_UE'!EP18917*'5G_NR_raw_UE'!EQ18917),"")</f>
        <v/>
      </c>
      <c r="AF18917" t="str">
        <f>IF('5G_NR_raw_UE'!ER18917&gt;0,('5G_NR_raw_UE'!ER18917*'5G_NR_raw_UE'!ES18917),"")</f>
        <v/>
      </c>
    </row>
    <row r="18918" spans="31:32">
      <c r="AE18918" t="str">
        <f>IF('5G_NR_raw_UE'!EP18918&gt;0,('5G_NR_raw_UE'!EP18918*'5G_NR_raw_UE'!EQ18918),"")</f>
        <v/>
      </c>
      <c r="AF18918" t="str">
        <f>IF('5G_NR_raw_UE'!ER18918&gt;0,('5G_NR_raw_UE'!ER18918*'5G_NR_raw_UE'!ES18918),"")</f>
        <v/>
      </c>
    </row>
    <row r="18919" spans="31:32">
      <c r="AE18919" t="str">
        <f>IF('5G_NR_raw_UE'!EP18919&gt;0,('5G_NR_raw_UE'!EP18919*'5G_NR_raw_UE'!EQ18919),"")</f>
        <v/>
      </c>
      <c r="AF18919" t="str">
        <f>IF('5G_NR_raw_UE'!ER18919&gt;0,('5G_NR_raw_UE'!ER18919*'5G_NR_raw_UE'!ES18919),"")</f>
        <v/>
      </c>
    </row>
    <row r="18920" spans="31:32">
      <c r="AE18920" t="str">
        <f>IF('5G_NR_raw_UE'!EP18920&gt;0,('5G_NR_raw_UE'!EP18920*'5G_NR_raw_UE'!EQ18920),"")</f>
        <v/>
      </c>
      <c r="AF18920" t="str">
        <f>IF('5G_NR_raw_UE'!ER18920&gt;0,('5G_NR_raw_UE'!ER18920*'5G_NR_raw_UE'!ES18920),"")</f>
        <v/>
      </c>
    </row>
    <row r="18921" spans="31:32">
      <c r="AE18921" t="str">
        <f>IF('5G_NR_raw_UE'!EP18921&gt;0,('5G_NR_raw_UE'!EP18921*'5G_NR_raw_UE'!EQ18921),"")</f>
        <v/>
      </c>
      <c r="AF18921" t="str">
        <f>IF('5G_NR_raw_UE'!ER18921&gt;0,('5G_NR_raw_UE'!ER18921*'5G_NR_raw_UE'!ES18921),"")</f>
        <v/>
      </c>
    </row>
    <row r="18922" spans="31:32">
      <c r="AE18922" t="str">
        <f>IF('5G_NR_raw_UE'!EP18922&gt;0,('5G_NR_raw_UE'!EP18922*'5G_NR_raw_UE'!EQ18922),"")</f>
        <v/>
      </c>
      <c r="AF18922" t="str">
        <f>IF('5G_NR_raw_UE'!ER18922&gt;0,('5G_NR_raw_UE'!ER18922*'5G_NR_raw_UE'!ES18922),"")</f>
        <v/>
      </c>
    </row>
    <row r="18923" spans="31:32">
      <c r="AE18923" t="str">
        <f>IF('5G_NR_raw_UE'!EP18923&gt;0,('5G_NR_raw_UE'!EP18923*'5G_NR_raw_UE'!EQ18923),"")</f>
        <v/>
      </c>
      <c r="AF18923" t="str">
        <f>IF('5G_NR_raw_UE'!ER18923&gt;0,('5G_NR_raw_UE'!ER18923*'5G_NR_raw_UE'!ES18923),"")</f>
        <v/>
      </c>
    </row>
    <row r="18924" spans="31:32">
      <c r="AE18924" t="str">
        <f>IF('5G_NR_raw_UE'!EP18924&gt;0,('5G_NR_raw_UE'!EP18924*'5G_NR_raw_UE'!EQ18924),"")</f>
        <v/>
      </c>
      <c r="AF18924" t="str">
        <f>IF('5G_NR_raw_UE'!ER18924&gt;0,('5G_NR_raw_UE'!ER18924*'5G_NR_raw_UE'!ES18924),"")</f>
        <v/>
      </c>
    </row>
    <row r="18925" spans="31:32">
      <c r="AE18925" t="str">
        <f>IF('5G_NR_raw_UE'!EP18925&gt;0,('5G_NR_raw_UE'!EP18925*'5G_NR_raw_UE'!EQ18925),"")</f>
        <v/>
      </c>
      <c r="AF18925" t="str">
        <f>IF('5G_NR_raw_UE'!ER18925&gt;0,('5G_NR_raw_UE'!ER18925*'5G_NR_raw_UE'!ES18925),"")</f>
        <v/>
      </c>
    </row>
    <row r="18926" spans="31:32">
      <c r="AE18926" t="str">
        <f>IF('5G_NR_raw_UE'!EP18926&gt;0,('5G_NR_raw_UE'!EP18926*'5G_NR_raw_UE'!EQ18926),"")</f>
        <v/>
      </c>
      <c r="AF18926" t="str">
        <f>IF('5G_NR_raw_UE'!ER18926&gt;0,('5G_NR_raw_UE'!ER18926*'5G_NR_raw_UE'!ES18926),"")</f>
        <v/>
      </c>
    </row>
    <row r="18927" spans="31:32">
      <c r="AE18927" t="str">
        <f>IF('5G_NR_raw_UE'!EP18927&gt;0,('5G_NR_raw_UE'!EP18927*'5G_NR_raw_UE'!EQ18927),"")</f>
        <v/>
      </c>
      <c r="AF18927" t="str">
        <f>IF('5G_NR_raw_UE'!ER18927&gt;0,('5G_NR_raw_UE'!ER18927*'5G_NR_raw_UE'!ES18927),"")</f>
        <v/>
      </c>
    </row>
    <row r="18928" spans="31:32">
      <c r="AE18928" t="str">
        <f>IF('5G_NR_raw_UE'!EP18928&gt;0,('5G_NR_raw_UE'!EP18928*'5G_NR_raw_UE'!EQ18928),"")</f>
        <v/>
      </c>
      <c r="AF18928" t="str">
        <f>IF('5G_NR_raw_UE'!ER18928&gt;0,('5G_NR_raw_UE'!ER18928*'5G_NR_raw_UE'!ES18928),"")</f>
        <v/>
      </c>
    </row>
    <row r="18929" spans="31:32">
      <c r="AE18929" t="str">
        <f>IF('5G_NR_raw_UE'!EP18929&gt;0,('5G_NR_raw_UE'!EP18929*'5G_NR_raw_UE'!EQ18929),"")</f>
        <v/>
      </c>
      <c r="AF18929" t="str">
        <f>IF('5G_NR_raw_UE'!ER18929&gt;0,('5G_NR_raw_UE'!ER18929*'5G_NR_raw_UE'!ES18929),"")</f>
        <v/>
      </c>
    </row>
    <row r="18930" spans="31:32">
      <c r="AE18930" t="str">
        <f>IF('5G_NR_raw_UE'!EP18930&gt;0,('5G_NR_raw_UE'!EP18930*'5G_NR_raw_UE'!EQ18930),"")</f>
        <v/>
      </c>
      <c r="AF18930" t="str">
        <f>IF('5G_NR_raw_UE'!ER18930&gt;0,('5G_NR_raw_UE'!ER18930*'5G_NR_raw_UE'!ES18930),"")</f>
        <v/>
      </c>
    </row>
    <row r="18931" spans="31:32">
      <c r="AE18931" t="str">
        <f>IF('5G_NR_raw_UE'!EP18931&gt;0,('5G_NR_raw_UE'!EP18931*'5G_NR_raw_UE'!EQ18931),"")</f>
        <v/>
      </c>
      <c r="AF18931" t="str">
        <f>IF('5G_NR_raw_UE'!ER18931&gt;0,('5G_NR_raw_UE'!ER18931*'5G_NR_raw_UE'!ES18931),"")</f>
        <v/>
      </c>
    </row>
    <row r="18932" spans="31:32">
      <c r="AE18932" t="str">
        <f>IF('5G_NR_raw_UE'!EP18932&gt;0,('5G_NR_raw_UE'!EP18932*'5G_NR_raw_UE'!EQ18932),"")</f>
        <v/>
      </c>
      <c r="AF18932" t="str">
        <f>IF('5G_NR_raw_UE'!ER18932&gt;0,('5G_NR_raw_UE'!ER18932*'5G_NR_raw_UE'!ES18932),"")</f>
        <v/>
      </c>
    </row>
    <row r="18933" spans="31:32">
      <c r="AE18933" t="str">
        <f>IF('5G_NR_raw_UE'!EP18933&gt;0,('5G_NR_raw_UE'!EP18933*'5G_NR_raw_UE'!EQ18933),"")</f>
        <v/>
      </c>
      <c r="AF18933" t="str">
        <f>IF('5G_NR_raw_UE'!ER18933&gt;0,('5G_NR_raw_UE'!ER18933*'5G_NR_raw_UE'!ES18933),"")</f>
        <v/>
      </c>
    </row>
    <row r="18934" spans="31:32">
      <c r="AE18934" t="str">
        <f>IF('5G_NR_raw_UE'!EP18934&gt;0,('5G_NR_raw_UE'!EP18934*'5G_NR_raw_UE'!EQ18934),"")</f>
        <v/>
      </c>
      <c r="AF18934" t="str">
        <f>IF('5G_NR_raw_UE'!ER18934&gt;0,('5G_NR_raw_UE'!ER18934*'5G_NR_raw_UE'!ES18934),"")</f>
        <v/>
      </c>
    </row>
    <row r="18935" spans="31:32">
      <c r="AE18935" t="str">
        <f>IF('5G_NR_raw_UE'!EP18935&gt;0,('5G_NR_raw_UE'!EP18935*'5G_NR_raw_UE'!EQ18935),"")</f>
        <v/>
      </c>
      <c r="AF18935" t="str">
        <f>IF('5G_NR_raw_UE'!ER18935&gt;0,('5G_NR_raw_UE'!ER18935*'5G_NR_raw_UE'!ES18935),"")</f>
        <v/>
      </c>
    </row>
    <row r="18936" spans="31:32">
      <c r="AE18936" t="str">
        <f>IF('5G_NR_raw_UE'!EP18936&gt;0,('5G_NR_raw_UE'!EP18936*'5G_NR_raw_UE'!EQ18936),"")</f>
        <v/>
      </c>
      <c r="AF18936" t="str">
        <f>IF('5G_NR_raw_UE'!ER18936&gt;0,('5G_NR_raw_UE'!ER18936*'5G_NR_raw_UE'!ES18936),"")</f>
        <v/>
      </c>
    </row>
    <row r="18937" spans="31:32">
      <c r="AE18937" t="str">
        <f>IF('5G_NR_raw_UE'!EP18937&gt;0,('5G_NR_raw_UE'!EP18937*'5G_NR_raw_UE'!EQ18937),"")</f>
        <v/>
      </c>
      <c r="AF18937" t="str">
        <f>IF('5G_NR_raw_UE'!ER18937&gt;0,('5G_NR_raw_UE'!ER18937*'5G_NR_raw_UE'!ES18937),"")</f>
        <v/>
      </c>
    </row>
    <row r="18938" spans="31:32">
      <c r="AE18938" t="str">
        <f>IF('5G_NR_raw_UE'!EP18938&gt;0,('5G_NR_raw_UE'!EP18938*'5G_NR_raw_UE'!EQ18938),"")</f>
        <v/>
      </c>
      <c r="AF18938" t="str">
        <f>IF('5G_NR_raw_UE'!ER18938&gt;0,('5G_NR_raw_UE'!ER18938*'5G_NR_raw_UE'!ES18938),"")</f>
        <v/>
      </c>
    </row>
    <row r="18939" spans="31:32">
      <c r="AE18939" t="str">
        <f>IF('5G_NR_raw_UE'!EP18939&gt;0,('5G_NR_raw_UE'!EP18939*'5G_NR_raw_UE'!EQ18939),"")</f>
        <v/>
      </c>
      <c r="AF18939" t="str">
        <f>IF('5G_NR_raw_UE'!ER18939&gt;0,('5G_NR_raw_UE'!ER18939*'5G_NR_raw_UE'!ES18939),"")</f>
        <v/>
      </c>
    </row>
    <row r="18940" spans="31:32">
      <c r="AE18940" t="str">
        <f>IF('5G_NR_raw_UE'!EP18940&gt;0,('5G_NR_raw_UE'!EP18940*'5G_NR_raw_UE'!EQ18940),"")</f>
        <v/>
      </c>
      <c r="AF18940" t="str">
        <f>IF('5G_NR_raw_UE'!ER18940&gt;0,('5G_NR_raw_UE'!ER18940*'5G_NR_raw_UE'!ES18940),"")</f>
        <v/>
      </c>
    </row>
    <row r="18941" spans="31:32">
      <c r="AE18941" t="str">
        <f>IF('5G_NR_raw_UE'!EP18941&gt;0,('5G_NR_raw_UE'!EP18941*'5G_NR_raw_UE'!EQ18941),"")</f>
        <v/>
      </c>
      <c r="AF18941" t="str">
        <f>IF('5G_NR_raw_UE'!ER18941&gt;0,('5G_NR_raw_UE'!ER18941*'5G_NR_raw_UE'!ES18941),"")</f>
        <v/>
      </c>
    </row>
    <row r="18942" spans="31:32">
      <c r="AE18942" t="str">
        <f>IF('5G_NR_raw_UE'!EP18942&gt;0,('5G_NR_raw_UE'!EP18942*'5G_NR_raw_UE'!EQ18942),"")</f>
        <v/>
      </c>
      <c r="AF18942" t="str">
        <f>IF('5G_NR_raw_UE'!ER18942&gt;0,('5G_NR_raw_UE'!ER18942*'5G_NR_raw_UE'!ES18942),"")</f>
        <v/>
      </c>
    </row>
    <row r="18943" spans="31:32">
      <c r="AE18943" t="str">
        <f>IF('5G_NR_raw_UE'!EP18943&gt;0,('5G_NR_raw_UE'!EP18943*'5G_NR_raw_UE'!EQ18943),"")</f>
        <v/>
      </c>
      <c r="AF18943" t="str">
        <f>IF('5G_NR_raw_UE'!ER18943&gt;0,('5G_NR_raw_UE'!ER18943*'5G_NR_raw_UE'!ES18943),"")</f>
        <v/>
      </c>
    </row>
    <row r="18944" spans="31:32">
      <c r="AE18944" t="str">
        <f>IF('5G_NR_raw_UE'!EP18944&gt;0,('5G_NR_raw_UE'!EP18944*'5G_NR_raw_UE'!EQ18944),"")</f>
        <v/>
      </c>
      <c r="AF18944" t="str">
        <f>IF('5G_NR_raw_UE'!ER18944&gt;0,('5G_NR_raw_UE'!ER18944*'5G_NR_raw_UE'!ES18944),"")</f>
        <v/>
      </c>
    </row>
    <row r="18945" spans="31:32">
      <c r="AE18945" t="str">
        <f>IF('5G_NR_raw_UE'!EP18945&gt;0,('5G_NR_raw_UE'!EP18945*'5G_NR_raw_UE'!EQ18945),"")</f>
        <v/>
      </c>
      <c r="AF18945" t="str">
        <f>IF('5G_NR_raw_UE'!ER18945&gt;0,('5G_NR_raw_UE'!ER18945*'5G_NR_raw_UE'!ES18945),"")</f>
        <v/>
      </c>
    </row>
    <row r="18946" spans="31:32">
      <c r="AE18946" t="str">
        <f>IF('5G_NR_raw_UE'!EP18946&gt;0,('5G_NR_raw_UE'!EP18946*'5G_NR_raw_UE'!EQ18946),"")</f>
        <v/>
      </c>
      <c r="AF18946" t="str">
        <f>IF('5G_NR_raw_UE'!ER18946&gt;0,('5G_NR_raw_UE'!ER18946*'5G_NR_raw_UE'!ES18946),"")</f>
        <v/>
      </c>
    </row>
    <row r="18947" spans="31:32">
      <c r="AE18947" t="str">
        <f>IF('5G_NR_raw_UE'!EP18947&gt;0,('5G_NR_raw_UE'!EP18947*'5G_NR_raw_UE'!EQ18947),"")</f>
        <v/>
      </c>
      <c r="AF18947" t="str">
        <f>IF('5G_NR_raw_UE'!ER18947&gt;0,('5G_NR_raw_UE'!ER18947*'5G_NR_raw_UE'!ES18947),"")</f>
        <v/>
      </c>
    </row>
    <row r="18948" spans="31:32">
      <c r="AE18948" t="str">
        <f>IF('5G_NR_raw_UE'!EP18948&gt;0,('5G_NR_raw_UE'!EP18948*'5G_NR_raw_UE'!EQ18948),"")</f>
        <v/>
      </c>
      <c r="AF18948" t="str">
        <f>IF('5G_NR_raw_UE'!ER18948&gt;0,('5G_NR_raw_UE'!ER18948*'5G_NR_raw_UE'!ES18948),"")</f>
        <v/>
      </c>
    </row>
    <row r="18949" spans="31:32">
      <c r="AE18949" t="str">
        <f>IF('5G_NR_raw_UE'!EP18949&gt;0,('5G_NR_raw_UE'!EP18949*'5G_NR_raw_UE'!EQ18949),"")</f>
        <v/>
      </c>
      <c r="AF18949" t="str">
        <f>IF('5G_NR_raw_UE'!ER18949&gt;0,('5G_NR_raw_UE'!ER18949*'5G_NR_raw_UE'!ES18949),"")</f>
        <v/>
      </c>
    </row>
    <row r="18950" spans="31:32">
      <c r="AE18950" t="str">
        <f>IF('5G_NR_raw_UE'!EP18950&gt;0,('5G_NR_raw_UE'!EP18950*'5G_NR_raw_UE'!EQ18950),"")</f>
        <v/>
      </c>
      <c r="AF18950" t="str">
        <f>IF('5G_NR_raw_UE'!ER18950&gt;0,('5G_NR_raw_UE'!ER18950*'5G_NR_raw_UE'!ES18950),"")</f>
        <v/>
      </c>
    </row>
    <row r="18951" spans="31:32">
      <c r="AE18951" t="str">
        <f>IF('5G_NR_raw_UE'!EP18951&gt;0,('5G_NR_raw_UE'!EP18951*'5G_NR_raw_UE'!EQ18951),"")</f>
        <v/>
      </c>
      <c r="AF18951" t="str">
        <f>IF('5G_NR_raw_UE'!ER18951&gt;0,('5G_NR_raw_UE'!ER18951*'5G_NR_raw_UE'!ES18951),"")</f>
        <v/>
      </c>
    </row>
    <row r="18952" spans="31:32">
      <c r="AE18952" t="str">
        <f>IF('5G_NR_raw_UE'!EP18952&gt;0,('5G_NR_raw_UE'!EP18952*'5G_NR_raw_UE'!EQ18952),"")</f>
        <v/>
      </c>
      <c r="AF18952" t="str">
        <f>IF('5G_NR_raw_UE'!ER18952&gt;0,('5G_NR_raw_UE'!ER18952*'5G_NR_raw_UE'!ES18952),"")</f>
        <v/>
      </c>
    </row>
    <row r="18953" spans="31:32">
      <c r="AE18953" t="str">
        <f>IF('5G_NR_raw_UE'!EP18953&gt;0,('5G_NR_raw_UE'!EP18953*'5G_NR_raw_UE'!EQ18953),"")</f>
        <v/>
      </c>
      <c r="AF18953" t="str">
        <f>IF('5G_NR_raw_UE'!ER18953&gt;0,('5G_NR_raw_UE'!ER18953*'5G_NR_raw_UE'!ES18953),"")</f>
        <v/>
      </c>
    </row>
    <row r="18954" spans="31:32">
      <c r="AE18954" t="str">
        <f>IF('5G_NR_raw_UE'!EP18954&gt;0,('5G_NR_raw_UE'!EP18954*'5G_NR_raw_UE'!EQ18954),"")</f>
        <v/>
      </c>
      <c r="AF18954" t="str">
        <f>IF('5G_NR_raw_UE'!ER18954&gt;0,('5G_NR_raw_UE'!ER18954*'5G_NR_raw_UE'!ES18954),"")</f>
        <v/>
      </c>
    </row>
    <row r="18955" spans="31:32">
      <c r="AE18955" t="str">
        <f>IF('5G_NR_raw_UE'!EP18955&gt;0,('5G_NR_raw_UE'!EP18955*'5G_NR_raw_UE'!EQ18955),"")</f>
        <v/>
      </c>
      <c r="AF18955" t="str">
        <f>IF('5G_NR_raw_UE'!ER18955&gt;0,('5G_NR_raw_UE'!ER18955*'5G_NR_raw_UE'!ES18955),"")</f>
        <v/>
      </c>
    </row>
    <row r="18956" spans="31:32">
      <c r="AE18956" t="str">
        <f>IF('5G_NR_raw_UE'!EP18956&gt;0,('5G_NR_raw_UE'!EP18956*'5G_NR_raw_UE'!EQ18956),"")</f>
        <v/>
      </c>
      <c r="AF18956" t="str">
        <f>IF('5G_NR_raw_UE'!ER18956&gt;0,('5G_NR_raw_UE'!ER18956*'5G_NR_raw_UE'!ES18956),"")</f>
        <v/>
      </c>
    </row>
    <row r="18957" spans="31:32">
      <c r="AE18957" t="str">
        <f>IF('5G_NR_raw_UE'!EP18957&gt;0,('5G_NR_raw_UE'!EP18957*'5G_NR_raw_UE'!EQ18957),"")</f>
        <v/>
      </c>
      <c r="AF18957" t="str">
        <f>IF('5G_NR_raw_UE'!ER18957&gt;0,('5G_NR_raw_UE'!ER18957*'5G_NR_raw_UE'!ES18957),"")</f>
        <v/>
      </c>
    </row>
    <row r="18958" spans="31:32">
      <c r="AE18958" t="str">
        <f>IF('5G_NR_raw_UE'!EP18958&gt;0,('5G_NR_raw_UE'!EP18958*'5G_NR_raw_UE'!EQ18958),"")</f>
        <v/>
      </c>
      <c r="AF18958" t="str">
        <f>IF('5G_NR_raw_UE'!ER18958&gt;0,('5G_NR_raw_UE'!ER18958*'5G_NR_raw_UE'!ES18958),"")</f>
        <v/>
      </c>
    </row>
    <row r="18959" spans="31:32">
      <c r="AE18959" t="str">
        <f>IF('5G_NR_raw_UE'!EP18959&gt;0,('5G_NR_raw_UE'!EP18959*'5G_NR_raw_UE'!EQ18959),"")</f>
        <v/>
      </c>
      <c r="AF18959" t="str">
        <f>IF('5G_NR_raw_UE'!ER18959&gt;0,('5G_NR_raw_UE'!ER18959*'5G_NR_raw_UE'!ES18959),"")</f>
        <v/>
      </c>
    </row>
    <row r="18960" spans="31:32">
      <c r="AE18960" t="str">
        <f>IF('5G_NR_raw_UE'!EP18960&gt;0,('5G_NR_raw_UE'!EP18960*'5G_NR_raw_UE'!EQ18960),"")</f>
        <v/>
      </c>
      <c r="AF18960" t="str">
        <f>IF('5G_NR_raw_UE'!ER18960&gt;0,('5G_NR_raw_UE'!ER18960*'5G_NR_raw_UE'!ES18960),"")</f>
        <v/>
      </c>
    </row>
    <row r="18961" spans="31:32">
      <c r="AE18961" t="str">
        <f>IF('5G_NR_raw_UE'!EP18961&gt;0,('5G_NR_raw_UE'!EP18961*'5G_NR_raw_UE'!EQ18961),"")</f>
        <v/>
      </c>
      <c r="AF18961" t="str">
        <f>IF('5G_NR_raw_UE'!ER18961&gt;0,('5G_NR_raw_UE'!ER18961*'5G_NR_raw_UE'!ES18961),"")</f>
        <v/>
      </c>
    </row>
    <row r="18962" spans="31:32">
      <c r="AE18962" t="str">
        <f>IF('5G_NR_raw_UE'!EP18962&gt;0,('5G_NR_raw_UE'!EP18962*'5G_NR_raw_UE'!EQ18962),"")</f>
        <v/>
      </c>
      <c r="AF18962" t="str">
        <f>IF('5G_NR_raw_UE'!ER18962&gt;0,('5G_NR_raw_UE'!ER18962*'5G_NR_raw_UE'!ES18962),"")</f>
        <v/>
      </c>
    </row>
    <row r="18963" spans="31:32">
      <c r="AE18963" t="str">
        <f>IF('5G_NR_raw_UE'!EP18963&gt;0,('5G_NR_raw_UE'!EP18963*'5G_NR_raw_UE'!EQ18963),"")</f>
        <v/>
      </c>
      <c r="AF18963" t="str">
        <f>IF('5G_NR_raw_UE'!ER18963&gt;0,('5G_NR_raw_UE'!ER18963*'5G_NR_raw_UE'!ES18963),"")</f>
        <v/>
      </c>
    </row>
    <row r="18964" spans="31:32">
      <c r="AE18964" t="str">
        <f>IF('5G_NR_raw_UE'!EP18964&gt;0,('5G_NR_raw_UE'!EP18964*'5G_NR_raw_UE'!EQ18964),"")</f>
        <v/>
      </c>
      <c r="AF18964" t="str">
        <f>IF('5G_NR_raw_UE'!ER18964&gt;0,('5G_NR_raw_UE'!ER18964*'5G_NR_raw_UE'!ES18964),"")</f>
        <v/>
      </c>
    </row>
    <row r="18965" spans="31:32">
      <c r="AE18965" t="str">
        <f>IF('5G_NR_raw_UE'!EP18965&gt;0,('5G_NR_raw_UE'!EP18965*'5G_NR_raw_UE'!EQ18965),"")</f>
        <v/>
      </c>
      <c r="AF18965" t="str">
        <f>IF('5G_NR_raw_UE'!ER18965&gt;0,('5G_NR_raw_UE'!ER18965*'5G_NR_raw_UE'!ES18965),"")</f>
        <v/>
      </c>
    </row>
    <row r="18966" spans="31:32">
      <c r="AE18966" t="str">
        <f>IF('5G_NR_raw_UE'!EP18966&gt;0,('5G_NR_raw_UE'!EP18966*'5G_NR_raw_UE'!EQ18966),"")</f>
        <v/>
      </c>
      <c r="AF18966" t="str">
        <f>IF('5G_NR_raw_UE'!ER18966&gt;0,('5G_NR_raw_UE'!ER18966*'5G_NR_raw_UE'!ES18966),"")</f>
        <v/>
      </c>
    </row>
    <row r="18967" spans="31:32">
      <c r="AE18967" t="str">
        <f>IF('5G_NR_raw_UE'!EP18967&gt;0,('5G_NR_raw_UE'!EP18967*'5G_NR_raw_UE'!EQ18967),"")</f>
        <v/>
      </c>
      <c r="AF18967" t="str">
        <f>IF('5G_NR_raw_UE'!ER18967&gt;0,('5G_NR_raw_UE'!ER18967*'5G_NR_raw_UE'!ES18967),"")</f>
        <v/>
      </c>
    </row>
    <row r="18968" spans="31:32">
      <c r="AE18968" t="str">
        <f>IF('5G_NR_raw_UE'!EP18968&gt;0,('5G_NR_raw_UE'!EP18968*'5G_NR_raw_UE'!EQ18968),"")</f>
        <v/>
      </c>
      <c r="AF18968" t="str">
        <f>IF('5G_NR_raw_UE'!ER18968&gt;0,('5G_NR_raw_UE'!ER18968*'5G_NR_raw_UE'!ES18968),"")</f>
        <v/>
      </c>
    </row>
    <row r="18969" spans="31:32">
      <c r="AE18969" t="str">
        <f>IF('5G_NR_raw_UE'!EP18969&gt;0,('5G_NR_raw_UE'!EP18969*'5G_NR_raw_UE'!EQ18969),"")</f>
        <v/>
      </c>
      <c r="AF18969" t="str">
        <f>IF('5G_NR_raw_UE'!ER18969&gt;0,('5G_NR_raw_UE'!ER18969*'5G_NR_raw_UE'!ES18969),"")</f>
        <v/>
      </c>
    </row>
    <row r="18970" spans="31:32">
      <c r="AE18970" t="str">
        <f>IF('5G_NR_raw_UE'!EP18970&gt;0,('5G_NR_raw_UE'!EP18970*'5G_NR_raw_UE'!EQ18970),"")</f>
        <v/>
      </c>
      <c r="AF18970" t="str">
        <f>IF('5G_NR_raw_UE'!ER18970&gt;0,('5G_NR_raw_UE'!ER18970*'5G_NR_raw_UE'!ES18970),"")</f>
        <v/>
      </c>
    </row>
    <row r="18971" spans="31:32">
      <c r="AE18971" t="str">
        <f>IF('5G_NR_raw_UE'!EP18971&gt;0,('5G_NR_raw_UE'!EP18971*'5G_NR_raw_UE'!EQ18971),"")</f>
        <v/>
      </c>
      <c r="AF18971" t="str">
        <f>IF('5G_NR_raw_UE'!ER18971&gt;0,('5G_NR_raw_UE'!ER18971*'5G_NR_raw_UE'!ES18971),"")</f>
        <v/>
      </c>
    </row>
    <row r="18972" spans="31:32">
      <c r="AE18972" t="str">
        <f>IF('5G_NR_raw_UE'!EP18972&gt;0,('5G_NR_raw_UE'!EP18972*'5G_NR_raw_UE'!EQ18972),"")</f>
        <v/>
      </c>
      <c r="AF18972" t="str">
        <f>IF('5G_NR_raw_UE'!ER18972&gt;0,('5G_NR_raw_UE'!ER18972*'5G_NR_raw_UE'!ES18972),"")</f>
        <v/>
      </c>
    </row>
    <row r="18973" spans="31:32">
      <c r="AE18973" t="str">
        <f>IF('5G_NR_raw_UE'!EP18973&gt;0,('5G_NR_raw_UE'!EP18973*'5G_NR_raw_UE'!EQ18973),"")</f>
        <v/>
      </c>
      <c r="AF18973" t="str">
        <f>IF('5G_NR_raw_UE'!ER18973&gt;0,('5G_NR_raw_UE'!ER18973*'5G_NR_raw_UE'!ES18973),"")</f>
        <v/>
      </c>
    </row>
    <row r="18974" spans="31:32">
      <c r="AE18974" t="str">
        <f>IF('5G_NR_raw_UE'!EP18974&gt;0,('5G_NR_raw_UE'!EP18974*'5G_NR_raw_UE'!EQ18974),"")</f>
        <v/>
      </c>
      <c r="AF18974" t="str">
        <f>IF('5G_NR_raw_UE'!ER18974&gt;0,('5G_NR_raw_UE'!ER18974*'5G_NR_raw_UE'!ES18974),"")</f>
        <v/>
      </c>
    </row>
    <row r="18975" spans="31:32">
      <c r="AE18975" t="str">
        <f>IF('5G_NR_raw_UE'!EP18975&gt;0,('5G_NR_raw_UE'!EP18975*'5G_NR_raw_UE'!EQ18975),"")</f>
        <v/>
      </c>
      <c r="AF18975" t="str">
        <f>IF('5G_NR_raw_UE'!ER18975&gt;0,('5G_NR_raw_UE'!ER18975*'5G_NR_raw_UE'!ES18975),"")</f>
        <v/>
      </c>
    </row>
    <row r="18976" spans="31:32">
      <c r="AE18976" t="str">
        <f>IF('5G_NR_raw_UE'!EP18976&gt;0,('5G_NR_raw_UE'!EP18976*'5G_NR_raw_UE'!EQ18976),"")</f>
        <v/>
      </c>
      <c r="AF18976" t="str">
        <f>IF('5G_NR_raw_UE'!ER18976&gt;0,('5G_NR_raw_UE'!ER18976*'5G_NR_raw_UE'!ES18976),"")</f>
        <v/>
      </c>
    </row>
    <row r="18977" spans="31:32">
      <c r="AE18977" t="str">
        <f>IF('5G_NR_raw_UE'!EP18977&gt;0,('5G_NR_raw_UE'!EP18977*'5G_NR_raw_UE'!EQ18977),"")</f>
        <v/>
      </c>
      <c r="AF18977" t="str">
        <f>IF('5G_NR_raw_UE'!ER18977&gt;0,('5G_NR_raw_UE'!ER18977*'5G_NR_raw_UE'!ES18977),"")</f>
        <v/>
      </c>
    </row>
    <row r="18978" spans="31:32">
      <c r="AE18978" t="str">
        <f>IF('5G_NR_raw_UE'!EP18978&gt;0,('5G_NR_raw_UE'!EP18978*'5G_NR_raw_UE'!EQ18978),"")</f>
        <v/>
      </c>
      <c r="AF18978" t="str">
        <f>IF('5G_NR_raw_UE'!ER18978&gt;0,('5G_NR_raw_UE'!ER18978*'5G_NR_raw_UE'!ES18978),"")</f>
        <v/>
      </c>
    </row>
    <row r="18979" spans="31:32">
      <c r="AE18979" t="str">
        <f>IF('5G_NR_raw_UE'!EP18979&gt;0,('5G_NR_raw_UE'!EP18979*'5G_NR_raw_UE'!EQ18979),"")</f>
        <v/>
      </c>
      <c r="AF18979" t="str">
        <f>IF('5G_NR_raw_UE'!ER18979&gt;0,('5G_NR_raw_UE'!ER18979*'5G_NR_raw_UE'!ES18979),"")</f>
        <v/>
      </c>
    </row>
    <row r="18980" spans="31:32">
      <c r="AE18980" t="str">
        <f>IF('5G_NR_raw_UE'!EP18980&gt;0,('5G_NR_raw_UE'!EP18980*'5G_NR_raw_UE'!EQ18980),"")</f>
        <v/>
      </c>
      <c r="AF18980" t="str">
        <f>IF('5G_NR_raw_UE'!ER18980&gt;0,('5G_NR_raw_UE'!ER18980*'5G_NR_raw_UE'!ES18980),"")</f>
        <v/>
      </c>
    </row>
    <row r="18981" spans="31:32">
      <c r="AE18981" t="str">
        <f>IF('5G_NR_raw_UE'!EP18981&gt;0,('5G_NR_raw_UE'!EP18981*'5G_NR_raw_UE'!EQ18981),"")</f>
        <v/>
      </c>
      <c r="AF18981" t="str">
        <f>IF('5G_NR_raw_UE'!ER18981&gt;0,('5G_NR_raw_UE'!ER18981*'5G_NR_raw_UE'!ES18981),"")</f>
        <v/>
      </c>
    </row>
    <row r="18982" spans="31:32">
      <c r="AE18982" t="str">
        <f>IF('5G_NR_raw_UE'!EP18982&gt;0,('5G_NR_raw_UE'!EP18982*'5G_NR_raw_UE'!EQ18982),"")</f>
        <v/>
      </c>
      <c r="AF18982" t="str">
        <f>IF('5G_NR_raw_UE'!ER18982&gt;0,('5G_NR_raw_UE'!ER18982*'5G_NR_raw_UE'!ES18982),"")</f>
        <v/>
      </c>
    </row>
    <row r="18983" spans="31:32">
      <c r="AE18983" t="str">
        <f>IF('5G_NR_raw_UE'!EP18983&gt;0,('5G_NR_raw_UE'!EP18983*'5G_NR_raw_UE'!EQ18983),"")</f>
        <v/>
      </c>
      <c r="AF18983" t="str">
        <f>IF('5G_NR_raw_UE'!ER18983&gt;0,('5G_NR_raw_UE'!ER18983*'5G_NR_raw_UE'!ES18983),"")</f>
        <v/>
      </c>
    </row>
    <row r="18984" spans="31:32">
      <c r="AE18984" t="str">
        <f>IF('5G_NR_raw_UE'!EP18984&gt;0,('5G_NR_raw_UE'!EP18984*'5G_NR_raw_UE'!EQ18984),"")</f>
        <v/>
      </c>
      <c r="AF18984" t="str">
        <f>IF('5G_NR_raw_UE'!ER18984&gt;0,('5G_NR_raw_UE'!ER18984*'5G_NR_raw_UE'!ES18984),"")</f>
        <v/>
      </c>
    </row>
    <row r="18985" spans="31:32">
      <c r="AE18985" t="str">
        <f>IF('5G_NR_raw_UE'!EP18985&gt;0,('5G_NR_raw_UE'!EP18985*'5G_NR_raw_UE'!EQ18985),"")</f>
        <v/>
      </c>
      <c r="AF18985" t="str">
        <f>IF('5G_NR_raw_UE'!ER18985&gt;0,('5G_NR_raw_UE'!ER18985*'5G_NR_raw_UE'!ES18985),"")</f>
        <v/>
      </c>
    </row>
    <row r="18986" spans="31:32">
      <c r="AE18986" t="str">
        <f>IF('5G_NR_raw_UE'!EP18986&gt;0,('5G_NR_raw_UE'!EP18986*'5G_NR_raw_UE'!EQ18986),"")</f>
        <v/>
      </c>
      <c r="AF18986" t="str">
        <f>IF('5G_NR_raw_UE'!ER18986&gt;0,('5G_NR_raw_UE'!ER18986*'5G_NR_raw_UE'!ES18986),"")</f>
        <v/>
      </c>
    </row>
    <row r="18987" spans="31:32">
      <c r="AE18987" t="str">
        <f>IF('5G_NR_raw_UE'!EP18987&gt;0,('5G_NR_raw_UE'!EP18987*'5G_NR_raw_UE'!EQ18987),"")</f>
        <v/>
      </c>
      <c r="AF18987" t="str">
        <f>IF('5G_NR_raw_UE'!ER18987&gt;0,('5G_NR_raw_UE'!ER18987*'5G_NR_raw_UE'!ES18987),"")</f>
        <v/>
      </c>
    </row>
    <row r="18988" spans="31:32">
      <c r="AE18988" t="str">
        <f>IF('5G_NR_raw_UE'!EP18988&gt;0,('5G_NR_raw_UE'!EP18988*'5G_NR_raw_UE'!EQ18988),"")</f>
        <v/>
      </c>
      <c r="AF18988" t="str">
        <f>IF('5G_NR_raw_UE'!ER18988&gt;0,('5G_NR_raw_UE'!ER18988*'5G_NR_raw_UE'!ES18988),"")</f>
        <v/>
      </c>
    </row>
    <row r="18989" spans="31:32">
      <c r="AE18989" t="str">
        <f>IF('5G_NR_raw_UE'!EP18989&gt;0,('5G_NR_raw_UE'!EP18989*'5G_NR_raw_UE'!EQ18989),"")</f>
        <v/>
      </c>
      <c r="AF18989" t="str">
        <f>IF('5G_NR_raw_UE'!ER18989&gt;0,('5G_NR_raw_UE'!ER18989*'5G_NR_raw_UE'!ES18989),"")</f>
        <v/>
      </c>
    </row>
    <row r="18990" spans="31:32">
      <c r="AE18990" t="str">
        <f>IF('5G_NR_raw_UE'!EP18990&gt;0,('5G_NR_raw_UE'!EP18990*'5G_NR_raw_UE'!EQ18990),"")</f>
        <v/>
      </c>
      <c r="AF18990" t="str">
        <f>IF('5G_NR_raw_UE'!ER18990&gt;0,('5G_NR_raw_UE'!ER18990*'5G_NR_raw_UE'!ES18990),"")</f>
        <v/>
      </c>
    </row>
    <row r="18991" spans="31:32">
      <c r="AE18991" t="str">
        <f>IF('5G_NR_raw_UE'!EP18991&gt;0,('5G_NR_raw_UE'!EP18991*'5G_NR_raw_UE'!EQ18991),"")</f>
        <v/>
      </c>
      <c r="AF18991" t="str">
        <f>IF('5G_NR_raw_UE'!ER18991&gt;0,('5G_NR_raw_UE'!ER18991*'5G_NR_raw_UE'!ES18991),"")</f>
        <v/>
      </c>
    </row>
    <row r="18992" spans="31:32">
      <c r="AE18992" t="str">
        <f>IF('5G_NR_raw_UE'!EP18992&gt;0,('5G_NR_raw_UE'!EP18992*'5G_NR_raw_UE'!EQ18992),"")</f>
        <v/>
      </c>
      <c r="AF18992" t="str">
        <f>IF('5G_NR_raw_UE'!ER18992&gt;0,('5G_NR_raw_UE'!ER18992*'5G_NR_raw_UE'!ES18992),"")</f>
        <v/>
      </c>
    </row>
    <row r="18993" spans="31:32">
      <c r="AE18993" t="str">
        <f>IF('5G_NR_raw_UE'!EP18993&gt;0,('5G_NR_raw_UE'!EP18993*'5G_NR_raw_UE'!EQ18993),"")</f>
        <v/>
      </c>
      <c r="AF18993" t="str">
        <f>IF('5G_NR_raw_UE'!ER18993&gt;0,('5G_NR_raw_UE'!ER18993*'5G_NR_raw_UE'!ES18993),"")</f>
        <v/>
      </c>
    </row>
    <row r="18994" spans="31:32">
      <c r="AE18994" t="str">
        <f>IF('5G_NR_raw_UE'!EP18994&gt;0,('5G_NR_raw_UE'!EP18994*'5G_NR_raw_UE'!EQ18994),"")</f>
        <v/>
      </c>
      <c r="AF18994" t="str">
        <f>IF('5G_NR_raw_UE'!ER18994&gt;0,('5G_NR_raw_UE'!ER18994*'5G_NR_raw_UE'!ES18994),"")</f>
        <v/>
      </c>
    </row>
    <row r="18995" spans="31:32">
      <c r="AE18995" t="str">
        <f>IF('5G_NR_raw_UE'!EP18995&gt;0,('5G_NR_raw_UE'!EP18995*'5G_NR_raw_UE'!EQ18995),"")</f>
        <v/>
      </c>
      <c r="AF18995" t="str">
        <f>IF('5G_NR_raw_UE'!ER18995&gt;0,('5G_NR_raw_UE'!ER18995*'5G_NR_raw_UE'!ES18995),"")</f>
        <v/>
      </c>
    </row>
    <row r="18996" spans="31:32">
      <c r="AE18996" t="str">
        <f>IF('5G_NR_raw_UE'!EP18996&gt;0,('5G_NR_raw_UE'!EP18996*'5G_NR_raw_UE'!EQ18996),"")</f>
        <v/>
      </c>
      <c r="AF18996" t="str">
        <f>IF('5G_NR_raw_UE'!ER18996&gt;0,('5G_NR_raw_UE'!ER18996*'5G_NR_raw_UE'!ES18996),"")</f>
        <v/>
      </c>
    </row>
    <row r="18997" spans="31:32">
      <c r="AE18997" t="str">
        <f>IF('5G_NR_raw_UE'!EP18997&gt;0,('5G_NR_raw_UE'!EP18997*'5G_NR_raw_UE'!EQ18997),"")</f>
        <v/>
      </c>
      <c r="AF18997" t="str">
        <f>IF('5G_NR_raw_UE'!ER18997&gt;0,('5G_NR_raw_UE'!ER18997*'5G_NR_raw_UE'!ES18997),"")</f>
        <v/>
      </c>
    </row>
    <row r="18998" spans="31:32">
      <c r="AE18998" t="str">
        <f>IF('5G_NR_raw_UE'!EP18998&gt;0,('5G_NR_raw_UE'!EP18998*'5G_NR_raw_UE'!EQ18998),"")</f>
        <v/>
      </c>
      <c r="AF18998" t="str">
        <f>IF('5G_NR_raw_UE'!ER18998&gt;0,('5G_NR_raw_UE'!ER18998*'5G_NR_raw_UE'!ES18998),"")</f>
        <v/>
      </c>
    </row>
    <row r="18999" spans="31:32">
      <c r="AE18999" t="str">
        <f>IF('5G_NR_raw_UE'!EP18999&gt;0,('5G_NR_raw_UE'!EP18999*'5G_NR_raw_UE'!EQ18999),"")</f>
        <v/>
      </c>
      <c r="AF18999" t="str">
        <f>IF('5G_NR_raw_UE'!ER18999&gt;0,('5G_NR_raw_UE'!ER18999*'5G_NR_raw_UE'!ES18999),"")</f>
        <v/>
      </c>
    </row>
    <row r="19000" spans="31:32">
      <c r="AE19000" t="str">
        <f>IF('5G_NR_raw_UE'!EP19000&gt;0,('5G_NR_raw_UE'!EP19000*'5G_NR_raw_UE'!EQ19000),"")</f>
        <v/>
      </c>
      <c r="AF19000" t="str">
        <f>IF('5G_NR_raw_UE'!ER19000&gt;0,('5G_NR_raw_UE'!ER19000*'5G_NR_raw_UE'!ES19000),"")</f>
        <v/>
      </c>
    </row>
    <row r="19001" spans="31:32">
      <c r="AE19001" t="str">
        <f>IF('5G_NR_raw_UE'!EP19001&gt;0,('5G_NR_raw_UE'!EP19001*'5G_NR_raw_UE'!EQ19001),"")</f>
        <v/>
      </c>
      <c r="AF19001" t="str">
        <f>IF('5G_NR_raw_UE'!ER19001&gt;0,('5G_NR_raw_UE'!ER19001*'5G_NR_raw_UE'!ES19001),"")</f>
        <v/>
      </c>
    </row>
    <row r="19002" spans="31:32">
      <c r="AE19002" t="str">
        <f>IF('5G_NR_raw_UE'!EP19002&gt;0,('5G_NR_raw_UE'!EP19002*'5G_NR_raw_UE'!EQ19002),"")</f>
        <v/>
      </c>
      <c r="AF19002" t="str">
        <f>IF('5G_NR_raw_UE'!ER19002&gt;0,('5G_NR_raw_UE'!ER19002*'5G_NR_raw_UE'!ES19002),"")</f>
        <v/>
      </c>
    </row>
    <row r="19003" spans="31:32">
      <c r="AE19003" t="str">
        <f>IF('5G_NR_raw_UE'!EP19003&gt;0,('5G_NR_raw_UE'!EP19003*'5G_NR_raw_UE'!EQ19003),"")</f>
        <v/>
      </c>
      <c r="AF19003" t="str">
        <f>IF('5G_NR_raw_UE'!ER19003&gt;0,('5G_NR_raw_UE'!ER19003*'5G_NR_raw_UE'!ES19003),"")</f>
        <v/>
      </c>
    </row>
    <row r="19004" spans="31:32">
      <c r="AE19004" t="str">
        <f>IF('5G_NR_raw_UE'!EP19004&gt;0,('5G_NR_raw_UE'!EP19004*'5G_NR_raw_UE'!EQ19004),"")</f>
        <v/>
      </c>
      <c r="AF19004" t="str">
        <f>IF('5G_NR_raw_UE'!ER19004&gt;0,('5G_NR_raw_UE'!ER19004*'5G_NR_raw_UE'!ES19004),"")</f>
        <v/>
      </c>
    </row>
    <row r="19005" spans="31:32">
      <c r="AE19005" t="str">
        <f>IF('5G_NR_raw_UE'!EP19005&gt;0,('5G_NR_raw_UE'!EP19005*'5G_NR_raw_UE'!EQ19005),"")</f>
        <v/>
      </c>
      <c r="AF19005" t="str">
        <f>IF('5G_NR_raw_UE'!ER19005&gt;0,('5G_NR_raw_UE'!ER19005*'5G_NR_raw_UE'!ES19005),"")</f>
        <v/>
      </c>
    </row>
    <row r="19006" spans="31:32">
      <c r="AE19006" t="str">
        <f>IF('5G_NR_raw_UE'!EP19006&gt;0,('5G_NR_raw_UE'!EP19006*'5G_NR_raw_UE'!EQ19006),"")</f>
        <v/>
      </c>
      <c r="AF19006" t="str">
        <f>IF('5G_NR_raw_UE'!ER19006&gt;0,('5G_NR_raw_UE'!ER19006*'5G_NR_raw_UE'!ES19006),"")</f>
        <v/>
      </c>
    </row>
    <row r="19007" spans="31:32">
      <c r="AE19007" t="str">
        <f>IF('5G_NR_raw_UE'!EP19007&gt;0,('5G_NR_raw_UE'!EP19007*'5G_NR_raw_UE'!EQ19007),"")</f>
        <v/>
      </c>
      <c r="AF19007" t="str">
        <f>IF('5G_NR_raw_UE'!ER19007&gt;0,('5G_NR_raw_UE'!ER19007*'5G_NR_raw_UE'!ES19007),"")</f>
        <v/>
      </c>
    </row>
    <row r="19008" spans="31:32">
      <c r="AE19008" t="str">
        <f>IF('5G_NR_raw_UE'!EP19008&gt;0,('5G_NR_raw_UE'!EP19008*'5G_NR_raw_UE'!EQ19008),"")</f>
        <v/>
      </c>
      <c r="AF19008" t="str">
        <f>IF('5G_NR_raw_UE'!ER19008&gt;0,('5G_NR_raw_UE'!ER19008*'5G_NR_raw_UE'!ES19008),"")</f>
        <v/>
      </c>
    </row>
    <row r="19009" spans="31:32">
      <c r="AE19009" t="str">
        <f>IF('5G_NR_raw_UE'!EP19009&gt;0,('5G_NR_raw_UE'!EP19009*'5G_NR_raw_UE'!EQ19009),"")</f>
        <v/>
      </c>
      <c r="AF19009" t="str">
        <f>IF('5G_NR_raw_UE'!ER19009&gt;0,('5G_NR_raw_UE'!ER19009*'5G_NR_raw_UE'!ES19009),"")</f>
        <v/>
      </c>
    </row>
    <row r="19010" spans="31:32">
      <c r="AE19010" t="str">
        <f>IF('5G_NR_raw_UE'!EP19010&gt;0,('5G_NR_raw_UE'!EP19010*'5G_NR_raw_UE'!EQ19010),"")</f>
        <v/>
      </c>
      <c r="AF19010" t="str">
        <f>IF('5G_NR_raw_UE'!ER19010&gt;0,('5G_NR_raw_UE'!ER19010*'5G_NR_raw_UE'!ES19010),"")</f>
        <v/>
      </c>
    </row>
    <row r="19011" spans="31:32">
      <c r="AE19011" t="str">
        <f>IF('5G_NR_raw_UE'!EP19011&gt;0,('5G_NR_raw_UE'!EP19011*'5G_NR_raw_UE'!EQ19011),"")</f>
        <v/>
      </c>
      <c r="AF19011" t="str">
        <f>IF('5G_NR_raw_UE'!ER19011&gt;0,('5G_NR_raw_UE'!ER19011*'5G_NR_raw_UE'!ES19011),"")</f>
        <v/>
      </c>
    </row>
    <row r="19012" spans="31:32">
      <c r="AE19012" t="str">
        <f>IF('5G_NR_raw_UE'!EP19012&gt;0,('5G_NR_raw_UE'!EP19012*'5G_NR_raw_UE'!EQ19012),"")</f>
        <v/>
      </c>
      <c r="AF19012" t="str">
        <f>IF('5G_NR_raw_UE'!ER19012&gt;0,('5G_NR_raw_UE'!ER19012*'5G_NR_raw_UE'!ES19012),"")</f>
        <v/>
      </c>
    </row>
    <row r="19013" spans="31:32">
      <c r="AE19013" t="str">
        <f>IF('5G_NR_raw_UE'!EP19013&gt;0,('5G_NR_raw_UE'!EP19013*'5G_NR_raw_UE'!EQ19013),"")</f>
        <v/>
      </c>
      <c r="AF19013" t="str">
        <f>IF('5G_NR_raw_UE'!ER19013&gt;0,('5G_NR_raw_UE'!ER19013*'5G_NR_raw_UE'!ES19013),"")</f>
        <v/>
      </c>
    </row>
    <row r="19014" spans="31:32">
      <c r="AE19014" t="str">
        <f>IF('5G_NR_raw_UE'!EP19014&gt;0,('5G_NR_raw_UE'!EP19014*'5G_NR_raw_UE'!EQ19014),"")</f>
        <v/>
      </c>
      <c r="AF19014" t="str">
        <f>IF('5G_NR_raw_UE'!ER19014&gt;0,('5G_NR_raw_UE'!ER19014*'5G_NR_raw_UE'!ES19014),"")</f>
        <v/>
      </c>
    </row>
    <row r="19015" spans="31:32">
      <c r="AE19015" t="str">
        <f>IF('5G_NR_raw_UE'!EP19015&gt;0,('5G_NR_raw_UE'!EP19015*'5G_NR_raw_UE'!EQ19015),"")</f>
        <v/>
      </c>
      <c r="AF19015" t="str">
        <f>IF('5G_NR_raw_UE'!ER19015&gt;0,('5G_NR_raw_UE'!ER19015*'5G_NR_raw_UE'!ES19015),"")</f>
        <v/>
      </c>
    </row>
    <row r="19016" spans="31:32">
      <c r="AE19016" t="str">
        <f>IF('5G_NR_raw_UE'!EP19016&gt;0,('5G_NR_raw_UE'!EP19016*'5G_NR_raw_UE'!EQ19016),"")</f>
        <v/>
      </c>
      <c r="AF19016" t="str">
        <f>IF('5G_NR_raw_UE'!ER19016&gt;0,('5G_NR_raw_UE'!ER19016*'5G_NR_raw_UE'!ES19016),"")</f>
        <v/>
      </c>
    </row>
    <row r="19017" spans="31:32">
      <c r="AE19017" t="str">
        <f>IF('5G_NR_raw_UE'!EP19017&gt;0,('5G_NR_raw_UE'!EP19017*'5G_NR_raw_UE'!EQ19017),"")</f>
        <v/>
      </c>
      <c r="AF19017" t="str">
        <f>IF('5G_NR_raw_UE'!ER19017&gt;0,('5G_NR_raw_UE'!ER19017*'5G_NR_raw_UE'!ES19017),"")</f>
        <v/>
      </c>
    </row>
    <row r="19018" spans="31:32">
      <c r="AE19018" t="str">
        <f>IF('5G_NR_raw_UE'!EP19018&gt;0,('5G_NR_raw_UE'!EP19018*'5G_NR_raw_UE'!EQ19018),"")</f>
        <v/>
      </c>
      <c r="AF19018" t="str">
        <f>IF('5G_NR_raw_UE'!ER19018&gt;0,('5G_NR_raw_UE'!ER19018*'5G_NR_raw_UE'!ES19018),"")</f>
        <v/>
      </c>
    </row>
    <row r="19019" spans="31:32">
      <c r="AE19019" t="str">
        <f>IF('5G_NR_raw_UE'!EP19019&gt;0,('5G_NR_raw_UE'!EP19019*'5G_NR_raw_UE'!EQ19019),"")</f>
        <v/>
      </c>
      <c r="AF19019" t="str">
        <f>IF('5G_NR_raw_UE'!ER19019&gt;0,('5G_NR_raw_UE'!ER19019*'5G_NR_raw_UE'!ES19019),"")</f>
        <v/>
      </c>
    </row>
    <row r="19020" spans="31:32">
      <c r="AE19020" t="str">
        <f>IF('5G_NR_raw_UE'!EP19020&gt;0,('5G_NR_raw_UE'!EP19020*'5G_NR_raw_UE'!EQ19020),"")</f>
        <v/>
      </c>
      <c r="AF19020" t="str">
        <f>IF('5G_NR_raw_UE'!ER19020&gt;0,('5G_NR_raw_UE'!ER19020*'5G_NR_raw_UE'!ES19020),"")</f>
        <v/>
      </c>
    </row>
    <row r="19021" spans="31:32">
      <c r="AE19021" t="str">
        <f>IF('5G_NR_raw_UE'!EP19021&gt;0,('5G_NR_raw_UE'!EP19021*'5G_NR_raw_UE'!EQ19021),"")</f>
        <v/>
      </c>
      <c r="AF19021" t="str">
        <f>IF('5G_NR_raw_UE'!ER19021&gt;0,('5G_NR_raw_UE'!ER19021*'5G_NR_raw_UE'!ES19021),"")</f>
        <v/>
      </c>
    </row>
    <row r="19022" spans="31:32">
      <c r="AE19022" t="str">
        <f>IF('5G_NR_raw_UE'!EP19022&gt;0,('5G_NR_raw_UE'!EP19022*'5G_NR_raw_UE'!EQ19022),"")</f>
        <v/>
      </c>
      <c r="AF19022" t="str">
        <f>IF('5G_NR_raw_UE'!ER19022&gt;0,('5G_NR_raw_UE'!ER19022*'5G_NR_raw_UE'!ES19022),"")</f>
        <v/>
      </c>
    </row>
    <row r="19023" spans="31:32">
      <c r="AE19023" t="str">
        <f>IF('5G_NR_raw_UE'!EP19023&gt;0,('5G_NR_raw_UE'!EP19023*'5G_NR_raw_UE'!EQ19023),"")</f>
        <v/>
      </c>
      <c r="AF19023" t="str">
        <f>IF('5G_NR_raw_UE'!ER19023&gt;0,('5G_NR_raw_UE'!ER19023*'5G_NR_raw_UE'!ES19023),"")</f>
        <v/>
      </c>
    </row>
    <row r="19024" spans="31:32">
      <c r="AE19024" t="str">
        <f>IF('5G_NR_raw_UE'!EP19024&gt;0,('5G_NR_raw_UE'!EP19024*'5G_NR_raw_UE'!EQ19024),"")</f>
        <v/>
      </c>
      <c r="AF19024" t="str">
        <f>IF('5G_NR_raw_UE'!ER19024&gt;0,('5G_NR_raw_UE'!ER19024*'5G_NR_raw_UE'!ES19024),"")</f>
        <v/>
      </c>
    </row>
    <row r="19025" spans="31:32">
      <c r="AE19025" t="str">
        <f>IF('5G_NR_raw_UE'!EP19025&gt;0,('5G_NR_raw_UE'!EP19025*'5G_NR_raw_UE'!EQ19025),"")</f>
        <v/>
      </c>
      <c r="AF19025" t="str">
        <f>IF('5G_NR_raw_UE'!ER19025&gt;0,('5G_NR_raw_UE'!ER19025*'5G_NR_raw_UE'!ES19025),"")</f>
        <v/>
      </c>
    </row>
    <row r="19026" spans="31:32">
      <c r="AE19026" t="str">
        <f>IF('5G_NR_raw_UE'!EP19026&gt;0,('5G_NR_raw_UE'!EP19026*'5G_NR_raw_UE'!EQ19026),"")</f>
        <v/>
      </c>
      <c r="AF19026" t="str">
        <f>IF('5G_NR_raw_UE'!ER19026&gt;0,('5G_NR_raw_UE'!ER19026*'5G_NR_raw_UE'!ES19026),"")</f>
        <v/>
      </c>
    </row>
    <row r="19027" spans="31:32">
      <c r="AE19027" t="str">
        <f>IF('5G_NR_raw_UE'!EP19027&gt;0,('5G_NR_raw_UE'!EP19027*'5G_NR_raw_UE'!EQ19027),"")</f>
        <v/>
      </c>
      <c r="AF19027" t="str">
        <f>IF('5G_NR_raw_UE'!ER19027&gt;0,('5G_NR_raw_UE'!ER19027*'5G_NR_raw_UE'!ES19027),"")</f>
        <v/>
      </c>
    </row>
    <row r="19028" spans="31:32">
      <c r="AE19028" t="str">
        <f>IF('5G_NR_raw_UE'!EP19028&gt;0,('5G_NR_raw_UE'!EP19028*'5G_NR_raw_UE'!EQ19028),"")</f>
        <v/>
      </c>
      <c r="AF19028" t="str">
        <f>IF('5G_NR_raw_UE'!ER19028&gt;0,('5G_NR_raw_UE'!ER19028*'5G_NR_raw_UE'!ES19028),"")</f>
        <v/>
      </c>
    </row>
    <row r="19029" spans="31:32">
      <c r="AE19029" t="str">
        <f>IF('5G_NR_raw_UE'!EP19029&gt;0,('5G_NR_raw_UE'!EP19029*'5G_NR_raw_UE'!EQ19029),"")</f>
        <v/>
      </c>
      <c r="AF19029" t="str">
        <f>IF('5G_NR_raw_UE'!ER19029&gt;0,('5G_NR_raw_UE'!ER19029*'5G_NR_raw_UE'!ES19029),"")</f>
        <v/>
      </c>
    </row>
    <row r="19030" spans="31:32">
      <c r="AE19030" t="str">
        <f>IF('5G_NR_raw_UE'!EP19030&gt;0,('5G_NR_raw_UE'!EP19030*'5G_NR_raw_UE'!EQ19030),"")</f>
        <v/>
      </c>
      <c r="AF19030" t="str">
        <f>IF('5G_NR_raw_UE'!ER19030&gt;0,('5G_NR_raw_UE'!ER19030*'5G_NR_raw_UE'!ES19030),"")</f>
        <v/>
      </c>
    </row>
    <row r="19031" spans="31:32">
      <c r="AE19031" t="str">
        <f>IF('5G_NR_raw_UE'!EP19031&gt;0,('5G_NR_raw_UE'!EP19031*'5G_NR_raw_UE'!EQ19031),"")</f>
        <v/>
      </c>
      <c r="AF19031" t="str">
        <f>IF('5G_NR_raw_UE'!ER19031&gt;0,('5G_NR_raw_UE'!ER19031*'5G_NR_raw_UE'!ES19031),"")</f>
        <v/>
      </c>
    </row>
    <row r="19032" spans="31:32">
      <c r="AE19032" t="str">
        <f>IF('5G_NR_raw_UE'!EP19032&gt;0,('5G_NR_raw_UE'!EP19032*'5G_NR_raw_UE'!EQ19032),"")</f>
        <v/>
      </c>
      <c r="AF19032" t="str">
        <f>IF('5G_NR_raw_UE'!ER19032&gt;0,('5G_NR_raw_UE'!ER19032*'5G_NR_raw_UE'!ES19032),"")</f>
        <v/>
      </c>
    </row>
    <row r="19033" spans="31:32">
      <c r="AE19033" t="str">
        <f>IF('5G_NR_raw_UE'!EP19033&gt;0,('5G_NR_raw_UE'!EP19033*'5G_NR_raw_UE'!EQ19033),"")</f>
        <v/>
      </c>
      <c r="AF19033" t="str">
        <f>IF('5G_NR_raw_UE'!ER19033&gt;0,('5G_NR_raw_UE'!ER19033*'5G_NR_raw_UE'!ES19033),"")</f>
        <v/>
      </c>
    </row>
    <row r="19034" spans="31:32">
      <c r="AE19034" t="str">
        <f>IF('5G_NR_raw_UE'!EP19034&gt;0,('5G_NR_raw_UE'!EP19034*'5G_NR_raw_UE'!EQ19034),"")</f>
        <v/>
      </c>
      <c r="AF19034" t="str">
        <f>IF('5G_NR_raw_UE'!ER19034&gt;0,('5G_NR_raw_UE'!ER19034*'5G_NR_raw_UE'!ES19034),"")</f>
        <v/>
      </c>
    </row>
    <row r="19035" spans="31:32">
      <c r="AE19035" t="str">
        <f>IF('5G_NR_raw_UE'!EP19035&gt;0,('5G_NR_raw_UE'!EP19035*'5G_NR_raw_UE'!EQ19035),"")</f>
        <v/>
      </c>
      <c r="AF19035" t="str">
        <f>IF('5G_NR_raw_UE'!ER19035&gt;0,('5G_NR_raw_UE'!ER19035*'5G_NR_raw_UE'!ES19035),"")</f>
        <v/>
      </c>
    </row>
    <row r="19036" spans="31:32">
      <c r="AE19036" t="str">
        <f>IF('5G_NR_raw_UE'!EP19036&gt;0,('5G_NR_raw_UE'!EP19036*'5G_NR_raw_UE'!EQ19036),"")</f>
        <v/>
      </c>
      <c r="AF19036" t="str">
        <f>IF('5G_NR_raw_UE'!ER19036&gt;0,('5G_NR_raw_UE'!ER19036*'5G_NR_raw_UE'!ES19036),"")</f>
        <v/>
      </c>
    </row>
    <row r="19037" spans="31:32">
      <c r="AE19037" t="str">
        <f>IF('5G_NR_raw_UE'!EP19037&gt;0,('5G_NR_raw_UE'!EP19037*'5G_NR_raw_UE'!EQ19037),"")</f>
        <v/>
      </c>
      <c r="AF19037" t="str">
        <f>IF('5G_NR_raw_UE'!ER19037&gt;0,('5G_NR_raw_UE'!ER19037*'5G_NR_raw_UE'!ES19037),"")</f>
        <v/>
      </c>
    </row>
    <row r="19038" spans="31:32">
      <c r="AE19038" t="str">
        <f>IF('5G_NR_raw_UE'!EP19038&gt;0,('5G_NR_raw_UE'!EP19038*'5G_NR_raw_UE'!EQ19038),"")</f>
        <v/>
      </c>
      <c r="AF19038" t="str">
        <f>IF('5G_NR_raw_UE'!ER19038&gt;0,('5G_NR_raw_UE'!ER19038*'5G_NR_raw_UE'!ES19038),"")</f>
        <v/>
      </c>
    </row>
    <row r="19039" spans="31:32">
      <c r="AE19039" t="str">
        <f>IF('5G_NR_raw_UE'!EP19039&gt;0,('5G_NR_raw_UE'!EP19039*'5G_NR_raw_UE'!EQ19039),"")</f>
        <v/>
      </c>
      <c r="AF19039" t="str">
        <f>IF('5G_NR_raw_UE'!ER19039&gt;0,('5G_NR_raw_UE'!ER19039*'5G_NR_raw_UE'!ES19039),"")</f>
        <v/>
      </c>
    </row>
    <row r="19040" spans="31:32">
      <c r="AE19040" t="str">
        <f>IF('5G_NR_raw_UE'!EP19040&gt;0,('5G_NR_raw_UE'!EP19040*'5G_NR_raw_UE'!EQ19040),"")</f>
        <v/>
      </c>
      <c r="AF19040" t="str">
        <f>IF('5G_NR_raw_UE'!ER19040&gt;0,('5G_NR_raw_UE'!ER19040*'5G_NR_raw_UE'!ES19040),"")</f>
        <v/>
      </c>
    </row>
    <row r="19041" spans="31:32">
      <c r="AE19041" t="str">
        <f>IF('5G_NR_raw_UE'!EP19041&gt;0,('5G_NR_raw_UE'!EP19041*'5G_NR_raw_UE'!EQ19041),"")</f>
        <v/>
      </c>
      <c r="AF19041" t="str">
        <f>IF('5G_NR_raw_UE'!ER19041&gt;0,('5G_NR_raw_UE'!ER19041*'5G_NR_raw_UE'!ES19041),"")</f>
        <v/>
      </c>
    </row>
    <row r="19042" spans="31:32">
      <c r="AE19042" t="str">
        <f>IF('5G_NR_raw_UE'!EP19042&gt;0,('5G_NR_raw_UE'!EP19042*'5G_NR_raw_UE'!EQ19042),"")</f>
        <v/>
      </c>
      <c r="AF19042" t="str">
        <f>IF('5G_NR_raw_UE'!ER19042&gt;0,('5G_NR_raw_UE'!ER19042*'5G_NR_raw_UE'!ES19042),"")</f>
        <v/>
      </c>
    </row>
    <row r="19043" spans="31:32">
      <c r="AE19043" t="str">
        <f>IF('5G_NR_raw_UE'!EP19043&gt;0,('5G_NR_raw_UE'!EP19043*'5G_NR_raw_UE'!EQ19043),"")</f>
        <v/>
      </c>
      <c r="AF19043" t="str">
        <f>IF('5G_NR_raw_UE'!ER19043&gt;0,('5G_NR_raw_UE'!ER19043*'5G_NR_raw_UE'!ES19043),"")</f>
        <v/>
      </c>
    </row>
    <row r="19044" spans="31:32">
      <c r="AE19044" t="str">
        <f>IF('5G_NR_raw_UE'!EP19044&gt;0,('5G_NR_raw_UE'!EP19044*'5G_NR_raw_UE'!EQ19044),"")</f>
        <v/>
      </c>
      <c r="AF19044" t="str">
        <f>IF('5G_NR_raw_UE'!ER19044&gt;0,('5G_NR_raw_UE'!ER19044*'5G_NR_raw_UE'!ES19044),"")</f>
        <v/>
      </c>
    </row>
    <row r="19045" spans="31:32">
      <c r="AE19045" t="str">
        <f>IF('5G_NR_raw_UE'!EP19045&gt;0,('5G_NR_raw_UE'!EP19045*'5G_NR_raw_UE'!EQ19045),"")</f>
        <v/>
      </c>
      <c r="AF19045" t="str">
        <f>IF('5G_NR_raw_UE'!ER19045&gt;0,('5G_NR_raw_UE'!ER19045*'5G_NR_raw_UE'!ES19045),"")</f>
        <v/>
      </c>
    </row>
    <row r="19046" spans="31:32">
      <c r="AE19046" t="str">
        <f>IF('5G_NR_raw_UE'!EP19046&gt;0,('5G_NR_raw_UE'!EP19046*'5G_NR_raw_UE'!EQ19046),"")</f>
        <v/>
      </c>
      <c r="AF19046" t="str">
        <f>IF('5G_NR_raw_UE'!ER19046&gt;0,('5G_NR_raw_UE'!ER19046*'5G_NR_raw_UE'!ES19046),"")</f>
        <v/>
      </c>
    </row>
    <row r="19047" spans="31:32">
      <c r="AE19047" t="str">
        <f>IF('5G_NR_raw_UE'!EP19047&gt;0,('5G_NR_raw_UE'!EP19047*'5G_NR_raw_UE'!EQ19047),"")</f>
        <v/>
      </c>
      <c r="AF19047" t="str">
        <f>IF('5G_NR_raw_UE'!ER19047&gt;0,('5G_NR_raw_UE'!ER19047*'5G_NR_raw_UE'!ES19047),"")</f>
        <v/>
      </c>
    </row>
    <row r="19048" spans="31:32">
      <c r="AE19048" t="str">
        <f>IF('5G_NR_raw_UE'!EP19048&gt;0,('5G_NR_raw_UE'!EP19048*'5G_NR_raw_UE'!EQ19048),"")</f>
        <v/>
      </c>
      <c r="AF19048" t="str">
        <f>IF('5G_NR_raw_UE'!ER19048&gt;0,('5G_NR_raw_UE'!ER19048*'5G_NR_raw_UE'!ES19048),"")</f>
        <v/>
      </c>
    </row>
    <row r="19049" spans="31:32">
      <c r="AE19049" t="str">
        <f>IF('5G_NR_raw_UE'!EP19049&gt;0,('5G_NR_raw_UE'!EP19049*'5G_NR_raw_UE'!EQ19049),"")</f>
        <v/>
      </c>
      <c r="AF19049" t="str">
        <f>IF('5G_NR_raw_UE'!ER19049&gt;0,('5G_NR_raw_UE'!ER19049*'5G_NR_raw_UE'!ES19049),"")</f>
        <v/>
      </c>
    </row>
    <row r="19050" spans="31:32">
      <c r="AE19050" t="str">
        <f>IF('5G_NR_raw_UE'!EP19050&gt;0,('5G_NR_raw_UE'!EP19050*'5G_NR_raw_UE'!EQ19050),"")</f>
        <v/>
      </c>
      <c r="AF19050" t="str">
        <f>IF('5G_NR_raw_UE'!ER19050&gt;0,('5G_NR_raw_UE'!ER19050*'5G_NR_raw_UE'!ES19050),"")</f>
        <v/>
      </c>
    </row>
    <row r="19051" spans="31:32">
      <c r="AE19051" t="str">
        <f>IF('5G_NR_raw_UE'!EP19051&gt;0,('5G_NR_raw_UE'!EP19051*'5G_NR_raw_UE'!EQ19051),"")</f>
        <v/>
      </c>
      <c r="AF19051" t="str">
        <f>IF('5G_NR_raw_UE'!ER19051&gt;0,('5G_NR_raw_UE'!ER19051*'5G_NR_raw_UE'!ES19051),"")</f>
        <v/>
      </c>
    </row>
    <row r="19052" spans="31:32">
      <c r="AE19052" t="str">
        <f>IF('5G_NR_raw_UE'!EP19052&gt;0,('5G_NR_raw_UE'!EP19052*'5G_NR_raw_UE'!EQ19052),"")</f>
        <v/>
      </c>
      <c r="AF19052" t="str">
        <f>IF('5G_NR_raw_UE'!ER19052&gt;0,('5G_NR_raw_UE'!ER19052*'5G_NR_raw_UE'!ES19052),"")</f>
        <v/>
      </c>
    </row>
    <row r="19053" spans="31:32">
      <c r="AE19053" t="str">
        <f>IF('5G_NR_raw_UE'!EP19053&gt;0,('5G_NR_raw_UE'!EP19053*'5G_NR_raw_UE'!EQ19053),"")</f>
        <v/>
      </c>
      <c r="AF19053" t="str">
        <f>IF('5G_NR_raw_UE'!ER19053&gt;0,('5G_NR_raw_UE'!ER19053*'5G_NR_raw_UE'!ES19053),"")</f>
        <v/>
      </c>
    </row>
    <row r="19054" spans="31:32">
      <c r="AE19054" t="str">
        <f>IF('5G_NR_raw_UE'!EP19054&gt;0,('5G_NR_raw_UE'!EP19054*'5G_NR_raw_UE'!EQ19054),"")</f>
        <v/>
      </c>
      <c r="AF19054" t="str">
        <f>IF('5G_NR_raw_UE'!ER19054&gt;0,('5G_NR_raw_UE'!ER19054*'5G_NR_raw_UE'!ES19054),"")</f>
        <v/>
      </c>
    </row>
    <row r="19055" spans="31:32">
      <c r="AE19055" t="str">
        <f>IF('5G_NR_raw_UE'!EP19055&gt;0,('5G_NR_raw_UE'!EP19055*'5G_NR_raw_UE'!EQ19055),"")</f>
        <v/>
      </c>
      <c r="AF19055" t="str">
        <f>IF('5G_NR_raw_UE'!ER19055&gt;0,('5G_NR_raw_UE'!ER19055*'5G_NR_raw_UE'!ES19055),"")</f>
        <v/>
      </c>
    </row>
    <row r="19056" spans="31:32">
      <c r="AE19056" t="str">
        <f>IF('5G_NR_raw_UE'!EP19056&gt;0,('5G_NR_raw_UE'!EP19056*'5G_NR_raw_UE'!EQ19056),"")</f>
        <v/>
      </c>
      <c r="AF19056" t="str">
        <f>IF('5G_NR_raw_UE'!ER19056&gt;0,('5G_NR_raw_UE'!ER19056*'5G_NR_raw_UE'!ES19056),"")</f>
        <v/>
      </c>
    </row>
    <row r="19057" spans="31:32">
      <c r="AE19057" t="str">
        <f>IF('5G_NR_raw_UE'!EP19057&gt;0,('5G_NR_raw_UE'!EP19057*'5G_NR_raw_UE'!EQ19057),"")</f>
        <v/>
      </c>
      <c r="AF19057" t="str">
        <f>IF('5G_NR_raw_UE'!ER19057&gt;0,('5G_NR_raw_UE'!ER19057*'5G_NR_raw_UE'!ES19057),"")</f>
        <v/>
      </c>
    </row>
    <row r="19058" spans="31:32">
      <c r="AE19058" t="str">
        <f>IF('5G_NR_raw_UE'!EP19058&gt;0,('5G_NR_raw_UE'!EP19058*'5G_NR_raw_UE'!EQ19058),"")</f>
        <v/>
      </c>
      <c r="AF19058" t="str">
        <f>IF('5G_NR_raw_UE'!ER19058&gt;0,('5G_NR_raw_UE'!ER19058*'5G_NR_raw_UE'!ES19058),"")</f>
        <v/>
      </c>
    </row>
    <row r="19059" spans="31:32">
      <c r="AE19059" t="str">
        <f>IF('5G_NR_raw_UE'!EP19059&gt;0,('5G_NR_raw_UE'!EP19059*'5G_NR_raw_UE'!EQ19059),"")</f>
        <v/>
      </c>
      <c r="AF19059" t="str">
        <f>IF('5G_NR_raw_UE'!ER19059&gt;0,('5G_NR_raw_UE'!ER19059*'5G_NR_raw_UE'!ES19059),"")</f>
        <v/>
      </c>
    </row>
    <row r="19060" spans="31:32">
      <c r="AE19060" t="str">
        <f>IF('5G_NR_raw_UE'!EP19060&gt;0,('5G_NR_raw_UE'!EP19060*'5G_NR_raw_UE'!EQ19060),"")</f>
        <v/>
      </c>
      <c r="AF19060" t="str">
        <f>IF('5G_NR_raw_UE'!ER19060&gt;0,('5G_NR_raw_UE'!ER19060*'5G_NR_raw_UE'!ES19060),"")</f>
        <v/>
      </c>
    </row>
    <row r="19061" spans="31:32">
      <c r="AE19061" t="str">
        <f>IF('5G_NR_raw_UE'!EP19061&gt;0,('5G_NR_raw_UE'!EP19061*'5G_NR_raw_UE'!EQ19061),"")</f>
        <v/>
      </c>
      <c r="AF19061" t="str">
        <f>IF('5G_NR_raw_UE'!ER19061&gt;0,('5G_NR_raw_UE'!ER19061*'5G_NR_raw_UE'!ES19061),"")</f>
        <v/>
      </c>
    </row>
    <row r="19062" spans="31:32">
      <c r="AE19062" t="str">
        <f>IF('5G_NR_raw_UE'!EP19062&gt;0,('5G_NR_raw_UE'!EP19062*'5G_NR_raw_UE'!EQ19062),"")</f>
        <v/>
      </c>
      <c r="AF19062" t="str">
        <f>IF('5G_NR_raw_UE'!ER19062&gt;0,('5G_NR_raw_UE'!ER19062*'5G_NR_raw_UE'!ES19062),"")</f>
        <v/>
      </c>
    </row>
    <row r="19063" spans="31:32">
      <c r="AE19063" t="str">
        <f>IF('5G_NR_raw_UE'!EP19063&gt;0,('5G_NR_raw_UE'!EP19063*'5G_NR_raw_UE'!EQ19063),"")</f>
        <v/>
      </c>
      <c r="AF19063" t="str">
        <f>IF('5G_NR_raw_UE'!ER19063&gt;0,('5G_NR_raw_UE'!ER19063*'5G_NR_raw_UE'!ES19063),"")</f>
        <v/>
      </c>
    </row>
    <row r="19064" spans="31:32">
      <c r="AE19064" t="str">
        <f>IF('5G_NR_raw_UE'!EP19064&gt;0,('5G_NR_raw_UE'!EP19064*'5G_NR_raw_UE'!EQ19064),"")</f>
        <v/>
      </c>
      <c r="AF19064" t="str">
        <f>IF('5G_NR_raw_UE'!ER19064&gt;0,('5G_NR_raw_UE'!ER19064*'5G_NR_raw_UE'!ES19064),"")</f>
        <v/>
      </c>
    </row>
    <row r="19065" spans="31:32">
      <c r="AE19065" t="str">
        <f>IF('5G_NR_raw_UE'!EP19065&gt;0,('5G_NR_raw_UE'!EP19065*'5G_NR_raw_UE'!EQ19065),"")</f>
        <v/>
      </c>
      <c r="AF19065" t="str">
        <f>IF('5G_NR_raw_UE'!ER19065&gt;0,('5G_NR_raw_UE'!ER19065*'5G_NR_raw_UE'!ES19065),"")</f>
        <v/>
      </c>
    </row>
    <row r="19066" spans="31:32">
      <c r="AE19066" t="str">
        <f>IF('5G_NR_raw_UE'!EP19066&gt;0,('5G_NR_raw_UE'!EP19066*'5G_NR_raw_UE'!EQ19066),"")</f>
        <v/>
      </c>
      <c r="AF19066" t="str">
        <f>IF('5G_NR_raw_UE'!ER19066&gt;0,('5G_NR_raw_UE'!ER19066*'5G_NR_raw_UE'!ES19066),"")</f>
        <v/>
      </c>
    </row>
    <row r="19067" spans="31:32">
      <c r="AE19067" t="str">
        <f>IF('5G_NR_raw_UE'!EP19067&gt;0,('5G_NR_raw_UE'!EP19067*'5G_NR_raw_UE'!EQ19067),"")</f>
        <v/>
      </c>
      <c r="AF19067" t="str">
        <f>IF('5G_NR_raw_UE'!ER19067&gt;0,('5G_NR_raw_UE'!ER19067*'5G_NR_raw_UE'!ES19067),"")</f>
        <v/>
      </c>
    </row>
    <row r="19068" spans="31:32">
      <c r="AE19068" t="str">
        <f>IF('5G_NR_raw_UE'!EP19068&gt;0,('5G_NR_raw_UE'!EP19068*'5G_NR_raw_UE'!EQ19068),"")</f>
        <v/>
      </c>
      <c r="AF19068" t="str">
        <f>IF('5G_NR_raw_UE'!ER19068&gt;0,('5G_NR_raw_UE'!ER19068*'5G_NR_raw_UE'!ES19068),"")</f>
        <v/>
      </c>
    </row>
    <row r="19069" spans="31:32">
      <c r="AE19069" t="str">
        <f>IF('5G_NR_raw_UE'!EP19069&gt;0,('5G_NR_raw_UE'!EP19069*'5G_NR_raw_UE'!EQ19069),"")</f>
        <v/>
      </c>
      <c r="AF19069" t="str">
        <f>IF('5G_NR_raw_UE'!ER19069&gt;0,('5G_NR_raw_UE'!ER19069*'5G_NR_raw_UE'!ES19069),"")</f>
        <v/>
      </c>
    </row>
    <row r="19070" spans="31:32">
      <c r="AE19070" t="str">
        <f>IF('5G_NR_raw_UE'!EP19070&gt;0,('5G_NR_raw_UE'!EP19070*'5G_NR_raw_UE'!EQ19070),"")</f>
        <v/>
      </c>
      <c r="AF19070" t="str">
        <f>IF('5G_NR_raw_UE'!ER19070&gt;0,('5G_NR_raw_UE'!ER19070*'5G_NR_raw_UE'!ES19070),"")</f>
        <v/>
      </c>
    </row>
    <row r="19071" spans="31:32">
      <c r="AE19071" t="str">
        <f>IF('5G_NR_raw_UE'!EP19071&gt;0,('5G_NR_raw_UE'!EP19071*'5G_NR_raw_UE'!EQ19071),"")</f>
        <v/>
      </c>
      <c r="AF19071" t="str">
        <f>IF('5G_NR_raw_UE'!ER19071&gt;0,('5G_NR_raw_UE'!ER19071*'5G_NR_raw_UE'!ES19071),"")</f>
        <v/>
      </c>
    </row>
    <row r="19072" spans="31:32">
      <c r="AE19072" t="str">
        <f>IF('5G_NR_raw_UE'!EP19072&gt;0,('5G_NR_raw_UE'!EP19072*'5G_NR_raw_UE'!EQ19072),"")</f>
        <v/>
      </c>
      <c r="AF19072" t="str">
        <f>IF('5G_NR_raw_UE'!ER19072&gt;0,('5G_NR_raw_UE'!ER19072*'5G_NR_raw_UE'!ES19072),"")</f>
        <v/>
      </c>
    </row>
    <row r="19073" spans="31:32">
      <c r="AE19073" t="str">
        <f>IF('5G_NR_raw_UE'!EP19073&gt;0,('5G_NR_raw_UE'!EP19073*'5G_NR_raw_UE'!EQ19073),"")</f>
        <v/>
      </c>
      <c r="AF19073" t="str">
        <f>IF('5G_NR_raw_UE'!ER19073&gt;0,('5G_NR_raw_UE'!ER19073*'5G_NR_raw_UE'!ES19073),"")</f>
        <v/>
      </c>
    </row>
    <row r="19074" spans="31:32">
      <c r="AE19074" t="str">
        <f>IF('5G_NR_raw_UE'!EP19074&gt;0,('5G_NR_raw_UE'!EP19074*'5G_NR_raw_UE'!EQ19074),"")</f>
        <v/>
      </c>
      <c r="AF19074" t="str">
        <f>IF('5G_NR_raw_UE'!ER19074&gt;0,('5G_NR_raw_UE'!ER19074*'5G_NR_raw_UE'!ES19074),"")</f>
        <v/>
      </c>
    </row>
    <row r="19075" spans="31:32">
      <c r="AE19075" t="str">
        <f>IF('5G_NR_raw_UE'!EP19075&gt;0,('5G_NR_raw_UE'!EP19075*'5G_NR_raw_UE'!EQ19075),"")</f>
        <v/>
      </c>
      <c r="AF19075" t="str">
        <f>IF('5G_NR_raw_UE'!ER19075&gt;0,('5G_NR_raw_UE'!ER19075*'5G_NR_raw_UE'!ES19075),"")</f>
        <v/>
      </c>
    </row>
    <row r="19076" spans="31:32">
      <c r="AE19076" t="str">
        <f>IF('5G_NR_raw_UE'!EP19076&gt;0,('5G_NR_raw_UE'!EP19076*'5G_NR_raw_UE'!EQ19076),"")</f>
        <v/>
      </c>
      <c r="AF19076" t="str">
        <f>IF('5G_NR_raw_UE'!ER19076&gt;0,('5G_NR_raw_UE'!ER19076*'5G_NR_raw_UE'!ES19076),"")</f>
        <v/>
      </c>
    </row>
    <row r="19077" spans="31:32">
      <c r="AE19077" t="str">
        <f>IF('5G_NR_raw_UE'!EP19077&gt;0,('5G_NR_raw_UE'!EP19077*'5G_NR_raw_UE'!EQ19077),"")</f>
        <v/>
      </c>
      <c r="AF19077" t="str">
        <f>IF('5G_NR_raw_UE'!ER19077&gt;0,('5G_NR_raw_UE'!ER19077*'5G_NR_raw_UE'!ES19077),"")</f>
        <v/>
      </c>
    </row>
    <row r="19078" spans="31:32">
      <c r="AE19078" t="str">
        <f>IF('5G_NR_raw_UE'!EP19078&gt;0,('5G_NR_raw_UE'!EP19078*'5G_NR_raw_UE'!EQ19078),"")</f>
        <v/>
      </c>
      <c r="AF19078" t="str">
        <f>IF('5G_NR_raw_UE'!ER19078&gt;0,('5G_NR_raw_UE'!ER19078*'5G_NR_raw_UE'!ES19078),"")</f>
        <v/>
      </c>
    </row>
    <row r="19079" spans="31:32">
      <c r="AE19079" t="str">
        <f>IF('5G_NR_raw_UE'!EP19079&gt;0,('5G_NR_raw_UE'!EP19079*'5G_NR_raw_UE'!EQ19079),"")</f>
        <v/>
      </c>
      <c r="AF19079" t="str">
        <f>IF('5G_NR_raw_UE'!ER19079&gt;0,('5G_NR_raw_UE'!ER19079*'5G_NR_raw_UE'!ES19079),"")</f>
        <v/>
      </c>
    </row>
    <row r="19080" spans="31:32">
      <c r="AE19080" t="str">
        <f>IF('5G_NR_raw_UE'!EP19080&gt;0,('5G_NR_raw_UE'!EP19080*'5G_NR_raw_UE'!EQ19080),"")</f>
        <v/>
      </c>
      <c r="AF19080" t="str">
        <f>IF('5G_NR_raw_UE'!ER19080&gt;0,('5G_NR_raw_UE'!ER19080*'5G_NR_raw_UE'!ES19080),"")</f>
        <v/>
      </c>
    </row>
    <row r="19081" spans="31:32">
      <c r="AE19081" t="str">
        <f>IF('5G_NR_raw_UE'!EP19081&gt;0,('5G_NR_raw_UE'!EP19081*'5G_NR_raw_UE'!EQ19081),"")</f>
        <v/>
      </c>
      <c r="AF19081" t="str">
        <f>IF('5G_NR_raw_UE'!ER19081&gt;0,('5G_NR_raw_UE'!ER19081*'5G_NR_raw_UE'!ES19081),"")</f>
        <v/>
      </c>
    </row>
    <row r="19082" spans="31:32">
      <c r="AE19082" t="str">
        <f>IF('5G_NR_raw_UE'!EP19082&gt;0,('5G_NR_raw_UE'!EP19082*'5G_NR_raw_UE'!EQ19082),"")</f>
        <v/>
      </c>
      <c r="AF19082" t="str">
        <f>IF('5G_NR_raw_UE'!ER19082&gt;0,('5G_NR_raw_UE'!ER19082*'5G_NR_raw_UE'!ES19082),"")</f>
        <v/>
      </c>
    </row>
    <row r="19083" spans="31:32">
      <c r="AE19083" t="str">
        <f>IF('5G_NR_raw_UE'!EP19083&gt;0,('5G_NR_raw_UE'!EP19083*'5G_NR_raw_UE'!EQ19083),"")</f>
        <v/>
      </c>
      <c r="AF19083" t="str">
        <f>IF('5G_NR_raw_UE'!ER19083&gt;0,('5G_NR_raw_UE'!ER19083*'5G_NR_raw_UE'!ES19083),"")</f>
        <v/>
      </c>
    </row>
    <row r="19084" spans="31:32">
      <c r="AE19084" t="str">
        <f>IF('5G_NR_raw_UE'!EP19084&gt;0,('5G_NR_raw_UE'!EP19084*'5G_NR_raw_UE'!EQ19084),"")</f>
        <v/>
      </c>
      <c r="AF19084" t="str">
        <f>IF('5G_NR_raw_UE'!ER19084&gt;0,('5G_NR_raw_UE'!ER19084*'5G_NR_raw_UE'!ES19084),"")</f>
        <v/>
      </c>
    </row>
    <row r="19085" spans="31:32">
      <c r="AE19085" t="str">
        <f>IF('5G_NR_raw_UE'!EP19085&gt;0,('5G_NR_raw_UE'!EP19085*'5G_NR_raw_UE'!EQ19085),"")</f>
        <v/>
      </c>
      <c r="AF19085" t="str">
        <f>IF('5G_NR_raw_UE'!ER19085&gt;0,('5G_NR_raw_UE'!ER19085*'5G_NR_raw_UE'!ES19085),"")</f>
        <v/>
      </c>
    </row>
    <row r="19086" spans="31:32">
      <c r="AE19086" t="str">
        <f>IF('5G_NR_raw_UE'!EP19086&gt;0,('5G_NR_raw_UE'!EP19086*'5G_NR_raw_UE'!EQ19086),"")</f>
        <v/>
      </c>
      <c r="AF19086" t="str">
        <f>IF('5G_NR_raw_UE'!ER19086&gt;0,('5G_NR_raw_UE'!ER19086*'5G_NR_raw_UE'!ES19086),"")</f>
        <v/>
      </c>
    </row>
    <row r="19087" spans="31:32">
      <c r="AE19087" t="str">
        <f>IF('5G_NR_raw_UE'!EP19087&gt;0,('5G_NR_raw_UE'!EP19087*'5G_NR_raw_UE'!EQ19087),"")</f>
        <v/>
      </c>
      <c r="AF19087" t="str">
        <f>IF('5G_NR_raw_UE'!ER19087&gt;0,('5G_NR_raw_UE'!ER19087*'5G_NR_raw_UE'!ES19087),"")</f>
        <v/>
      </c>
    </row>
    <row r="19088" spans="31:32">
      <c r="AE19088" t="str">
        <f>IF('5G_NR_raw_UE'!EP19088&gt;0,('5G_NR_raw_UE'!EP19088*'5G_NR_raw_UE'!EQ19088),"")</f>
        <v/>
      </c>
      <c r="AF19088" t="str">
        <f>IF('5G_NR_raw_UE'!ER19088&gt;0,('5G_NR_raw_UE'!ER19088*'5G_NR_raw_UE'!ES19088),"")</f>
        <v/>
      </c>
    </row>
    <row r="19089" spans="31:32">
      <c r="AE19089" t="str">
        <f>IF('5G_NR_raw_UE'!EP19089&gt;0,('5G_NR_raw_UE'!EP19089*'5G_NR_raw_UE'!EQ19089),"")</f>
        <v/>
      </c>
      <c r="AF19089" t="str">
        <f>IF('5G_NR_raw_UE'!ER19089&gt;0,('5G_NR_raw_UE'!ER19089*'5G_NR_raw_UE'!ES19089),"")</f>
        <v/>
      </c>
    </row>
    <row r="19090" spans="31:32">
      <c r="AE19090" t="str">
        <f>IF('5G_NR_raw_UE'!EP19090&gt;0,('5G_NR_raw_UE'!EP19090*'5G_NR_raw_UE'!EQ19090),"")</f>
        <v/>
      </c>
      <c r="AF19090" t="str">
        <f>IF('5G_NR_raw_UE'!ER19090&gt;0,('5G_NR_raw_UE'!ER19090*'5G_NR_raw_UE'!ES19090),"")</f>
        <v/>
      </c>
    </row>
    <row r="19091" spans="31:32">
      <c r="AE19091" t="str">
        <f>IF('5G_NR_raw_UE'!EP19091&gt;0,('5G_NR_raw_UE'!EP19091*'5G_NR_raw_UE'!EQ19091),"")</f>
        <v/>
      </c>
      <c r="AF19091" t="str">
        <f>IF('5G_NR_raw_UE'!ER19091&gt;0,('5G_NR_raw_UE'!ER19091*'5G_NR_raw_UE'!ES19091),"")</f>
        <v/>
      </c>
    </row>
    <row r="19092" spans="31:32">
      <c r="AE19092" t="str">
        <f>IF('5G_NR_raw_UE'!EP19092&gt;0,('5G_NR_raw_UE'!EP19092*'5G_NR_raw_UE'!EQ19092),"")</f>
        <v/>
      </c>
      <c r="AF19092" t="str">
        <f>IF('5G_NR_raw_UE'!ER19092&gt;0,('5G_NR_raw_UE'!ER19092*'5G_NR_raw_UE'!ES19092),"")</f>
        <v/>
      </c>
    </row>
    <row r="19093" spans="31:32">
      <c r="AE19093" t="str">
        <f>IF('5G_NR_raw_UE'!EP19093&gt;0,('5G_NR_raw_UE'!EP19093*'5G_NR_raw_UE'!EQ19093),"")</f>
        <v/>
      </c>
      <c r="AF19093" t="str">
        <f>IF('5G_NR_raw_UE'!ER19093&gt;0,('5G_NR_raw_UE'!ER19093*'5G_NR_raw_UE'!ES19093),"")</f>
        <v/>
      </c>
    </row>
    <row r="19094" spans="31:32">
      <c r="AE19094" t="str">
        <f>IF('5G_NR_raw_UE'!EP19094&gt;0,('5G_NR_raw_UE'!EP19094*'5G_NR_raw_UE'!EQ19094),"")</f>
        <v/>
      </c>
      <c r="AF19094" t="str">
        <f>IF('5G_NR_raw_UE'!ER19094&gt;0,('5G_NR_raw_UE'!ER19094*'5G_NR_raw_UE'!ES19094),"")</f>
        <v/>
      </c>
    </row>
    <row r="19095" spans="31:32">
      <c r="AE19095" t="str">
        <f>IF('5G_NR_raw_UE'!EP19095&gt;0,('5G_NR_raw_UE'!EP19095*'5G_NR_raw_UE'!EQ19095),"")</f>
        <v/>
      </c>
      <c r="AF19095" t="str">
        <f>IF('5G_NR_raw_UE'!ER19095&gt;0,('5G_NR_raw_UE'!ER19095*'5G_NR_raw_UE'!ES19095),"")</f>
        <v/>
      </c>
    </row>
    <row r="19096" spans="31:32">
      <c r="AE19096" t="str">
        <f>IF('5G_NR_raw_UE'!EP19096&gt;0,('5G_NR_raw_UE'!EP19096*'5G_NR_raw_UE'!EQ19096),"")</f>
        <v/>
      </c>
      <c r="AF19096" t="str">
        <f>IF('5G_NR_raw_UE'!ER19096&gt;0,('5G_NR_raw_UE'!ER19096*'5G_NR_raw_UE'!ES19096),"")</f>
        <v/>
      </c>
    </row>
    <row r="19097" spans="31:32">
      <c r="AE19097" t="str">
        <f>IF('5G_NR_raw_UE'!EP19097&gt;0,('5G_NR_raw_UE'!EP19097*'5G_NR_raw_UE'!EQ19097),"")</f>
        <v/>
      </c>
      <c r="AF19097" t="str">
        <f>IF('5G_NR_raw_UE'!ER19097&gt;0,('5G_NR_raw_UE'!ER19097*'5G_NR_raw_UE'!ES19097),"")</f>
        <v/>
      </c>
    </row>
    <row r="19098" spans="31:32">
      <c r="AE19098" t="str">
        <f>IF('5G_NR_raw_UE'!EP19098&gt;0,('5G_NR_raw_UE'!EP19098*'5G_NR_raw_UE'!EQ19098),"")</f>
        <v/>
      </c>
      <c r="AF19098" t="str">
        <f>IF('5G_NR_raw_UE'!ER19098&gt;0,('5G_NR_raw_UE'!ER19098*'5G_NR_raw_UE'!ES19098),"")</f>
        <v/>
      </c>
    </row>
    <row r="19099" spans="31:32">
      <c r="AE19099" t="str">
        <f>IF('5G_NR_raw_UE'!EP19099&gt;0,('5G_NR_raw_UE'!EP19099*'5G_NR_raw_UE'!EQ19099),"")</f>
        <v/>
      </c>
      <c r="AF19099" t="str">
        <f>IF('5G_NR_raw_UE'!ER19099&gt;0,('5G_NR_raw_UE'!ER19099*'5G_NR_raw_UE'!ES19099),"")</f>
        <v/>
      </c>
    </row>
    <row r="19100" spans="31:32">
      <c r="AE19100" t="str">
        <f>IF('5G_NR_raw_UE'!EP19100&gt;0,('5G_NR_raw_UE'!EP19100*'5G_NR_raw_UE'!EQ19100),"")</f>
        <v/>
      </c>
      <c r="AF19100" t="str">
        <f>IF('5G_NR_raw_UE'!ER19100&gt;0,('5G_NR_raw_UE'!ER19100*'5G_NR_raw_UE'!ES19100),"")</f>
        <v/>
      </c>
    </row>
    <row r="19101" spans="31:32">
      <c r="AE19101" t="str">
        <f>IF('5G_NR_raw_UE'!EP19101&gt;0,('5G_NR_raw_UE'!EP19101*'5G_NR_raw_UE'!EQ19101),"")</f>
        <v/>
      </c>
      <c r="AF19101" t="str">
        <f>IF('5G_NR_raw_UE'!ER19101&gt;0,('5G_NR_raw_UE'!ER19101*'5G_NR_raw_UE'!ES19101),"")</f>
        <v/>
      </c>
    </row>
    <row r="19102" spans="31:32">
      <c r="AE19102" t="str">
        <f>IF('5G_NR_raw_UE'!EP19102&gt;0,('5G_NR_raw_UE'!EP19102*'5G_NR_raw_UE'!EQ19102),"")</f>
        <v/>
      </c>
      <c r="AF19102" t="str">
        <f>IF('5G_NR_raw_UE'!ER19102&gt;0,('5G_NR_raw_UE'!ER19102*'5G_NR_raw_UE'!ES19102),"")</f>
        <v/>
      </c>
    </row>
    <row r="19103" spans="31:32">
      <c r="AE19103" t="str">
        <f>IF('5G_NR_raw_UE'!EP19103&gt;0,('5G_NR_raw_UE'!EP19103*'5G_NR_raw_UE'!EQ19103),"")</f>
        <v/>
      </c>
      <c r="AF19103" t="str">
        <f>IF('5G_NR_raw_UE'!ER19103&gt;0,('5G_NR_raw_UE'!ER19103*'5G_NR_raw_UE'!ES19103),"")</f>
        <v/>
      </c>
    </row>
    <row r="19104" spans="31:32">
      <c r="AE19104" t="str">
        <f>IF('5G_NR_raw_UE'!EP19104&gt;0,('5G_NR_raw_UE'!EP19104*'5G_NR_raw_UE'!EQ19104),"")</f>
        <v/>
      </c>
      <c r="AF19104" t="str">
        <f>IF('5G_NR_raw_UE'!ER19104&gt;0,('5G_NR_raw_UE'!ER19104*'5G_NR_raw_UE'!ES19104),"")</f>
        <v/>
      </c>
    </row>
    <row r="19105" spans="31:32">
      <c r="AE19105" t="str">
        <f>IF('5G_NR_raw_UE'!EP19105&gt;0,('5G_NR_raw_UE'!EP19105*'5G_NR_raw_UE'!EQ19105),"")</f>
        <v/>
      </c>
      <c r="AF19105" t="str">
        <f>IF('5G_NR_raw_UE'!ER19105&gt;0,('5G_NR_raw_UE'!ER19105*'5G_NR_raw_UE'!ES19105),"")</f>
        <v/>
      </c>
    </row>
    <row r="19106" spans="31:32">
      <c r="AE19106" t="str">
        <f>IF('5G_NR_raw_UE'!EP19106&gt;0,('5G_NR_raw_UE'!EP19106*'5G_NR_raw_UE'!EQ19106),"")</f>
        <v/>
      </c>
      <c r="AF19106" t="str">
        <f>IF('5G_NR_raw_UE'!ER19106&gt;0,('5G_NR_raw_UE'!ER19106*'5G_NR_raw_UE'!ES19106),"")</f>
        <v/>
      </c>
    </row>
    <row r="19107" spans="31:32">
      <c r="AE19107" t="str">
        <f>IF('5G_NR_raw_UE'!EP19107&gt;0,('5G_NR_raw_UE'!EP19107*'5G_NR_raw_UE'!EQ19107),"")</f>
        <v/>
      </c>
      <c r="AF19107" t="str">
        <f>IF('5G_NR_raw_UE'!ER19107&gt;0,('5G_NR_raw_UE'!ER19107*'5G_NR_raw_UE'!ES19107),"")</f>
        <v/>
      </c>
    </row>
    <row r="19108" spans="31:32">
      <c r="AE19108" t="str">
        <f>IF('5G_NR_raw_UE'!EP19108&gt;0,('5G_NR_raw_UE'!EP19108*'5G_NR_raw_UE'!EQ19108),"")</f>
        <v/>
      </c>
      <c r="AF19108" t="str">
        <f>IF('5G_NR_raw_UE'!ER19108&gt;0,('5G_NR_raw_UE'!ER19108*'5G_NR_raw_UE'!ES19108),"")</f>
        <v/>
      </c>
    </row>
    <row r="19109" spans="31:32">
      <c r="AE19109" t="str">
        <f>IF('5G_NR_raw_UE'!EP19109&gt;0,('5G_NR_raw_UE'!EP19109*'5G_NR_raw_UE'!EQ19109),"")</f>
        <v/>
      </c>
      <c r="AF19109" t="str">
        <f>IF('5G_NR_raw_UE'!ER19109&gt;0,('5G_NR_raw_UE'!ER19109*'5G_NR_raw_UE'!ES19109),"")</f>
        <v/>
      </c>
    </row>
    <row r="19110" spans="31:32">
      <c r="AE19110" t="str">
        <f>IF('5G_NR_raw_UE'!EP19110&gt;0,('5G_NR_raw_UE'!EP19110*'5G_NR_raw_UE'!EQ19110),"")</f>
        <v/>
      </c>
      <c r="AF19110" t="str">
        <f>IF('5G_NR_raw_UE'!ER19110&gt;0,('5G_NR_raw_UE'!ER19110*'5G_NR_raw_UE'!ES19110),"")</f>
        <v/>
      </c>
    </row>
    <row r="19111" spans="31:32">
      <c r="AE19111" t="str">
        <f>IF('5G_NR_raw_UE'!EP19111&gt;0,('5G_NR_raw_UE'!EP19111*'5G_NR_raw_UE'!EQ19111),"")</f>
        <v/>
      </c>
      <c r="AF19111" t="str">
        <f>IF('5G_NR_raw_UE'!ER19111&gt;0,('5G_NR_raw_UE'!ER19111*'5G_NR_raw_UE'!ES19111),"")</f>
        <v/>
      </c>
    </row>
    <row r="19112" spans="31:32">
      <c r="AE19112" t="str">
        <f>IF('5G_NR_raw_UE'!EP19112&gt;0,('5G_NR_raw_UE'!EP19112*'5G_NR_raw_UE'!EQ19112),"")</f>
        <v/>
      </c>
      <c r="AF19112" t="str">
        <f>IF('5G_NR_raw_UE'!ER19112&gt;0,('5G_NR_raw_UE'!ER19112*'5G_NR_raw_UE'!ES19112),"")</f>
        <v/>
      </c>
    </row>
    <row r="19113" spans="31:32">
      <c r="AE19113" t="str">
        <f>IF('5G_NR_raw_UE'!EP19113&gt;0,('5G_NR_raw_UE'!EP19113*'5G_NR_raw_UE'!EQ19113),"")</f>
        <v/>
      </c>
      <c r="AF19113" t="str">
        <f>IF('5G_NR_raw_UE'!ER19113&gt;0,('5G_NR_raw_UE'!ER19113*'5G_NR_raw_UE'!ES19113),"")</f>
        <v/>
      </c>
    </row>
    <row r="19114" spans="31:32">
      <c r="AE19114" t="str">
        <f>IF('5G_NR_raw_UE'!EP19114&gt;0,('5G_NR_raw_UE'!EP19114*'5G_NR_raw_UE'!EQ19114),"")</f>
        <v/>
      </c>
      <c r="AF19114" t="str">
        <f>IF('5G_NR_raw_UE'!ER19114&gt;0,('5G_NR_raw_UE'!ER19114*'5G_NR_raw_UE'!ES19114),"")</f>
        <v/>
      </c>
    </row>
    <row r="19115" spans="31:32">
      <c r="AE19115" t="str">
        <f>IF('5G_NR_raw_UE'!EP19115&gt;0,('5G_NR_raw_UE'!EP19115*'5G_NR_raw_UE'!EQ19115),"")</f>
        <v/>
      </c>
      <c r="AF19115" t="str">
        <f>IF('5G_NR_raw_UE'!ER19115&gt;0,('5G_NR_raw_UE'!ER19115*'5G_NR_raw_UE'!ES19115),"")</f>
        <v/>
      </c>
    </row>
    <row r="19116" spans="31:32">
      <c r="AE19116" t="str">
        <f>IF('5G_NR_raw_UE'!EP19116&gt;0,('5G_NR_raw_UE'!EP19116*'5G_NR_raw_UE'!EQ19116),"")</f>
        <v/>
      </c>
      <c r="AF19116" t="str">
        <f>IF('5G_NR_raw_UE'!ER19116&gt;0,('5G_NR_raw_UE'!ER19116*'5G_NR_raw_UE'!ES19116),"")</f>
        <v/>
      </c>
    </row>
    <row r="19117" spans="31:32">
      <c r="AE19117" t="str">
        <f>IF('5G_NR_raw_UE'!EP19117&gt;0,('5G_NR_raw_UE'!EP19117*'5G_NR_raw_UE'!EQ19117),"")</f>
        <v/>
      </c>
      <c r="AF19117" t="str">
        <f>IF('5G_NR_raw_UE'!ER19117&gt;0,('5G_NR_raw_UE'!ER19117*'5G_NR_raw_UE'!ES19117),"")</f>
        <v/>
      </c>
    </row>
    <row r="19118" spans="31:32">
      <c r="AE19118" t="str">
        <f>IF('5G_NR_raw_UE'!EP19118&gt;0,('5G_NR_raw_UE'!EP19118*'5G_NR_raw_UE'!EQ19118),"")</f>
        <v/>
      </c>
      <c r="AF19118" t="str">
        <f>IF('5G_NR_raw_UE'!ER19118&gt;0,('5G_NR_raw_UE'!ER19118*'5G_NR_raw_UE'!ES19118),"")</f>
        <v/>
      </c>
    </row>
    <row r="19119" spans="31:32">
      <c r="AE19119" t="str">
        <f>IF('5G_NR_raw_UE'!EP19119&gt;0,('5G_NR_raw_UE'!EP19119*'5G_NR_raw_UE'!EQ19119),"")</f>
        <v/>
      </c>
      <c r="AF19119" t="str">
        <f>IF('5G_NR_raw_UE'!ER19119&gt;0,('5G_NR_raw_UE'!ER19119*'5G_NR_raw_UE'!ES19119),"")</f>
        <v/>
      </c>
    </row>
    <row r="19120" spans="31:32">
      <c r="AE19120" t="str">
        <f>IF('5G_NR_raw_UE'!EP19120&gt;0,('5G_NR_raw_UE'!EP19120*'5G_NR_raw_UE'!EQ19120),"")</f>
        <v/>
      </c>
      <c r="AF19120" t="str">
        <f>IF('5G_NR_raw_UE'!ER19120&gt;0,('5G_NR_raw_UE'!ER19120*'5G_NR_raw_UE'!ES19120),"")</f>
        <v/>
      </c>
    </row>
    <row r="19121" spans="31:32">
      <c r="AE19121" t="str">
        <f>IF('5G_NR_raw_UE'!EP19121&gt;0,('5G_NR_raw_UE'!EP19121*'5G_NR_raw_UE'!EQ19121),"")</f>
        <v/>
      </c>
      <c r="AF19121" t="str">
        <f>IF('5G_NR_raw_UE'!ER19121&gt;0,('5G_NR_raw_UE'!ER19121*'5G_NR_raw_UE'!ES19121),"")</f>
        <v/>
      </c>
    </row>
    <row r="19122" spans="31:32">
      <c r="AE19122" t="str">
        <f>IF('5G_NR_raw_UE'!EP19122&gt;0,('5G_NR_raw_UE'!EP19122*'5G_NR_raw_UE'!EQ19122),"")</f>
        <v/>
      </c>
      <c r="AF19122" t="str">
        <f>IF('5G_NR_raw_UE'!ER19122&gt;0,('5G_NR_raw_UE'!ER19122*'5G_NR_raw_UE'!ES19122),"")</f>
        <v/>
      </c>
    </row>
    <row r="19123" spans="31:32">
      <c r="AE19123" t="str">
        <f>IF('5G_NR_raw_UE'!EP19123&gt;0,('5G_NR_raw_UE'!EP19123*'5G_NR_raw_UE'!EQ19123),"")</f>
        <v/>
      </c>
      <c r="AF19123" t="str">
        <f>IF('5G_NR_raw_UE'!ER19123&gt;0,('5G_NR_raw_UE'!ER19123*'5G_NR_raw_UE'!ES19123),"")</f>
        <v/>
      </c>
    </row>
    <row r="19124" spans="31:32">
      <c r="AE19124" t="str">
        <f>IF('5G_NR_raw_UE'!EP19124&gt;0,('5G_NR_raw_UE'!EP19124*'5G_NR_raw_UE'!EQ19124),"")</f>
        <v/>
      </c>
      <c r="AF19124" t="str">
        <f>IF('5G_NR_raw_UE'!ER19124&gt;0,('5G_NR_raw_UE'!ER19124*'5G_NR_raw_UE'!ES19124),"")</f>
        <v/>
      </c>
    </row>
    <row r="19125" spans="31:32">
      <c r="AE19125" t="str">
        <f>IF('5G_NR_raw_UE'!EP19125&gt;0,('5G_NR_raw_UE'!EP19125*'5G_NR_raw_UE'!EQ19125),"")</f>
        <v/>
      </c>
      <c r="AF19125" t="str">
        <f>IF('5G_NR_raw_UE'!ER19125&gt;0,('5G_NR_raw_UE'!ER19125*'5G_NR_raw_UE'!ES19125),"")</f>
        <v/>
      </c>
    </row>
    <row r="19126" spans="31:32">
      <c r="AE19126" t="str">
        <f>IF('5G_NR_raw_UE'!EP19126&gt;0,('5G_NR_raw_UE'!EP19126*'5G_NR_raw_UE'!EQ19126),"")</f>
        <v/>
      </c>
      <c r="AF19126" t="str">
        <f>IF('5G_NR_raw_UE'!ER19126&gt;0,('5G_NR_raw_UE'!ER19126*'5G_NR_raw_UE'!ES19126),"")</f>
        <v/>
      </c>
    </row>
    <row r="19127" spans="31:32">
      <c r="AE19127" t="str">
        <f>IF('5G_NR_raw_UE'!EP19127&gt;0,('5G_NR_raw_UE'!EP19127*'5G_NR_raw_UE'!EQ19127),"")</f>
        <v/>
      </c>
      <c r="AF19127" t="str">
        <f>IF('5G_NR_raw_UE'!ER19127&gt;0,('5G_NR_raw_UE'!ER19127*'5G_NR_raw_UE'!ES19127),"")</f>
        <v/>
      </c>
    </row>
    <row r="19128" spans="31:32">
      <c r="AE19128" t="str">
        <f>IF('5G_NR_raw_UE'!EP19128&gt;0,('5G_NR_raw_UE'!EP19128*'5G_NR_raw_UE'!EQ19128),"")</f>
        <v/>
      </c>
      <c r="AF19128" t="str">
        <f>IF('5G_NR_raw_UE'!ER19128&gt;0,('5G_NR_raw_UE'!ER19128*'5G_NR_raw_UE'!ES19128),"")</f>
        <v/>
      </c>
    </row>
    <row r="19129" spans="31:32">
      <c r="AE19129" t="str">
        <f>IF('5G_NR_raw_UE'!EP19129&gt;0,('5G_NR_raw_UE'!EP19129*'5G_NR_raw_UE'!EQ19129),"")</f>
        <v/>
      </c>
      <c r="AF19129" t="str">
        <f>IF('5G_NR_raw_UE'!ER19129&gt;0,('5G_NR_raw_UE'!ER19129*'5G_NR_raw_UE'!ES19129),"")</f>
        <v/>
      </c>
    </row>
    <row r="19130" spans="31:32">
      <c r="AE19130" t="str">
        <f>IF('5G_NR_raw_UE'!EP19130&gt;0,('5G_NR_raw_UE'!EP19130*'5G_NR_raw_UE'!EQ19130),"")</f>
        <v/>
      </c>
      <c r="AF19130" t="str">
        <f>IF('5G_NR_raw_UE'!ER19130&gt;0,('5G_NR_raw_UE'!ER19130*'5G_NR_raw_UE'!ES19130),"")</f>
        <v/>
      </c>
    </row>
    <row r="19131" spans="31:32">
      <c r="AE19131" t="str">
        <f>IF('5G_NR_raw_UE'!EP19131&gt;0,('5G_NR_raw_UE'!EP19131*'5G_NR_raw_UE'!EQ19131),"")</f>
        <v/>
      </c>
      <c r="AF19131" t="str">
        <f>IF('5G_NR_raw_UE'!ER19131&gt;0,('5G_NR_raw_UE'!ER19131*'5G_NR_raw_UE'!ES19131),"")</f>
        <v/>
      </c>
    </row>
    <row r="19132" spans="31:32">
      <c r="AE19132" t="str">
        <f>IF('5G_NR_raw_UE'!EP19132&gt;0,('5G_NR_raw_UE'!EP19132*'5G_NR_raw_UE'!EQ19132),"")</f>
        <v/>
      </c>
      <c r="AF19132" t="str">
        <f>IF('5G_NR_raw_UE'!ER19132&gt;0,('5G_NR_raw_UE'!ER19132*'5G_NR_raw_UE'!ES19132),"")</f>
        <v/>
      </c>
    </row>
    <row r="19133" spans="31:32">
      <c r="AE19133" t="str">
        <f>IF('5G_NR_raw_UE'!EP19133&gt;0,('5G_NR_raw_UE'!EP19133*'5G_NR_raw_UE'!EQ19133),"")</f>
        <v/>
      </c>
      <c r="AF19133" t="str">
        <f>IF('5G_NR_raw_UE'!ER19133&gt;0,('5G_NR_raw_UE'!ER19133*'5G_NR_raw_UE'!ES19133),"")</f>
        <v/>
      </c>
    </row>
    <row r="19134" spans="31:32">
      <c r="AE19134" t="str">
        <f>IF('5G_NR_raw_UE'!EP19134&gt;0,('5G_NR_raw_UE'!EP19134*'5G_NR_raw_UE'!EQ19134),"")</f>
        <v/>
      </c>
      <c r="AF19134" t="str">
        <f>IF('5G_NR_raw_UE'!ER19134&gt;0,('5G_NR_raw_UE'!ER19134*'5G_NR_raw_UE'!ES19134),"")</f>
        <v/>
      </c>
    </row>
    <row r="19135" spans="31:32">
      <c r="AE19135" t="str">
        <f>IF('5G_NR_raw_UE'!EP19135&gt;0,('5G_NR_raw_UE'!EP19135*'5G_NR_raw_UE'!EQ19135),"")</f>
        <v/>
      </c>
      <c r="AF19135" t="str">
        <f>IF('5G_NR_raw_UE'!ER19135&gt;0,('5G_NR_raw_UE'!ER19135*'5G_NR_raw_UE'!ES19135),"")</f>
        <v/>
      </c>
    </row>
    <row r="19136" spans="31:32">
      <c r="AE19136" t="str">
        <f>IF('5G_NR_raw_UE'!EP19136&gt;0,('5G_NR_raw_UE'!EP19136*'5G_NR_raw_UE'!EQ19136),"")</f>
        <v/>
      </c>
      <c r="AF19136" t="str">
        <f>IF('5G_NR_raw_UE'!ER19136&gt;0,('5G_NR_raw_UE'!ER19136*'5G_NR_raw_UE'!ES19136),"")</f>
        <v/>
      </c>
    </row>
    <row r="19137" spans="31:32">
      <c r="AE19137" t="str">
        <f>IF('5G_NR_raw_UE'!EP19137&gt;0,('5G_NR_raw_UE'!EP19137*'5G_NR_raw_UE'!EQ19137),"")</f>
        <v/>
      </c>
      <c r="AF19137" t="str">
        <f>IF('5G_NR_raw_UE'!ER19137&gt;0,('5G_NR_raw_UE'!ER19137*'5G_NR_raw_UE'!ES19137),"")</f>
        <v/>
      </c>
    </row>
    <row r="19138" spans="31:32">
      <c r="AE19138" t="str">
        <f>IF('5G_NR_raw_UE'!EP19138&gt;0,('5G_NR_raw_UE'!EP19138*'5G_NR_raw_UE'!EQ19138),"")</f>
        <v/>
      </c>
      <c r="AF19138" t="str">
        <f>IF('5G_NR_raw_UE'!ER19138&gt;0,('5G_NR_raw_UE'!ER19138*'5G_NR_raw_UE'!ES19138),"")</f>
        <v/>
      </c>
    </row>
    <row r="19139" spans="31:32">
      <c r="AE19139" t="str">
        <f>IF('5G_NR_raw_UE'!EP19139&gt;0,('5G_NR_raw_UE'!EP19139*'5G_NR_raw_UE'!EQ19139),"")</f>
        <v/>
      </c>
      <c r="AF19139" t="str">
        <f>IF('5G_NR_raw_UE'!ER19139&gt;0,('5G_NR_raw_UE'!ER19139*'5G_NR_raw_UE'!ES19139),"")</f>
        <v/>
      </c>
    </row>
    <row r="19140" spans="31:32">
      <c r="AE19140" t="str">
        <f>IF('5G_NR_raw_UE'!EP19140&gt;0,('5G_NR_raw_UE'!EP19140*'5G_NR_raw_UE'!EQ19140),"")</f>
        <v/>
      </c>
      <c r="AF19140" t="str">
        <f>IF('5G_NR_raw_UE'!ER19140&gt;0,('5G_NR_raw_UE'!ER19140*'5G_NR_raw_UE'!ES19140),"")</f>
        <v/>
      </c>
    </row>
    <row r="19141" spans="31:32">
      <c r="AE19141" t="str">
        <f>IF('5G_NR_raw_UE'!EP19141&gt;0,('5G_NR_raw_UE'!EP19141*'5G_NR_raw_UE'!EQ19141),"")</f>
        <v/>
      </c>
      <c r="AF19141" t="str">
        <f>IF('5G_NR_raw_UE'!ER19141&gt;0,('5G_NR_raw_UE'!ER19141*'5G_NR_raw_UE'!ES19141),"")</f>
        <v/>
      </c>
    </row>
    <row r="19142" spans="31:32">
      <c r="AE19142" t="str">
        <f>IF('5G_NR_raw_UE'!EP19142&gt;0,('5G_NR_raw_UE'!EP19142*'5G_NR_raw_UE'!EQ19142),"")</f>
        <v/>
      </c>
      <c r="AF19142" t="str">
        <f>IF('5G_NR_raw_UE'!ER19142&gt;0,('5G_NR_raw_UE'!ER19142*'5G_NR_raw_UE'!ES19142),"")</f>
        <v/>
      </c>
    </row>
    <row r="19143" spans="31:32">
      <c r="AE19143" t="str">
        <f>IF('5G_NR_raw_UE'!EP19143&gt;0,('5G_NR_raw_UE'!EP19143*'5G_NR_raw_UE'!EQ19143),"")</f>
        <v/>
      </c>
      <c r="AF19143" t="str">
        <f>IF('5G_NR_raw_UE'!ER19143&gt;0,('5G_NR_raw_UE'!ER19143*'5G_NR_raw_UE'!ES19143),"")</f>
        <v/>
      </c>
    </row>
    <row r="19144" spans="31:32">
      <c r="AE19144" t="str">
        <f>IF('5G_NR_raw_UE'!EP19144&gt;0,('5G_NR_raw_UE'!EP19144*'5G_NR_raw_UE'!EQ19144),"")</f>
        <v/>
      </c>
      <c r="AF19144" t="str">
        <f>IF('5G_NR_raw_UE'!ER19144&gt;0,('5G_NR_raw_UE'!ER19144*'5G_NR_raw_UE'!ES19144),"")</f>
        <v/>
      </c>
    </row>
    <row r="19145" spans="31:32">
      <c r="AE19145" t="str">
        <f>IF('5G_NR_raw_UE'!EP19145&gt;0,('5G_NR_raw_UE'!EP19145*'5G_NR_raw_UE'!EQ19145),"")</f>
        <v/>
      </c>
      <c r="AF19145" t="str">
        <f>IF('5G_NR_raw_UE'!ER19145&gt;0,('5G_NR_raw_UE'!ER19145*'5G_NR_raw_UE'!ES19145),"")</f>
        <v/>
      </c>
    </row>
    <row r="19146" spans="31:32">
      <c r="AE19146" t="str">
        <f>IF('5G_NR_raw_UE'!EP19146&gt;0,('5G_NR_raw_UE'!EP19146*'5G_NR_raw_UE'!EQ19146),"")</f>
        <v/>
      </c>
      <c r="AF19146" t="str">
        <f>IF('5G_NR_raw_UE'!ER19146&gt;0,('5G_NR_raw_UE'!ER19146*'5G_NR_raw_UE'!ES19146),"")</f>
        <v/>
      </c>
    </row>
    <row r="19147" spans="31:32">
      <c r="AE19147" t="str">
        <f>IF('5G_NR_raw_UE'!EP19147&gt;0,('5G_NR_raw_UE'!EP19147*'5G_NR_raw_UE'!EQ19147),"")</f>
        <v/>
      </c>
      <c r="AF19147" t="str">
        <f>IF('5G_NR_raw_UE'!ER19147&gt;0,('5G_NR_raw_UE'!ER19147*'5G_NR_raw_UE'!ES19147),"")</f>
        <v/>
      </c>
    </row>
    <row r="19148" spans="31:32">
      <c r="AE19148" t="str">
        <f>IF('5G_NR_raw_UE'!EP19148&gt;0,('5G_NR_raw_UE'!EP19148*'5G_NR_raw_UE'!EQ19148),"")</f>
        <v/>
      </c>
      <c r="AF19148" t="str">
        <f>IF('5G_NR_raw_UE'!ER19148&gt;0,('5G_NR_raw_UE'!ER19148*'5G_NR_raw_UE'!ES19148),"")</f>
        <v/>
      </c>
    </row>
    <row r="19149" spans="31:32">
      <c r="AE19149" t="str">
        <f>IF('5G_NR_raw_UE'!EP19149&gt;0,('5G_NR_raw_UE'!EP19149*'5G_NR_raw_UE'!EQ19149),"")</f>
        <v/>
      </c>
      <c r="AF19149" t="str">
        <f>IF('5G_NR_raw_UE'!ER19149&gt;0,('5G_NR_raw_UE'!ER19149*'5G_NR_raw_UE'!ES19149),"")</f>
        <v/>
      </c>
    </row>
    <row r="19150" spans="31:32">
      <c r="AE19150" t="str">
        <f>IF('5G_NR_raw_UE'!EP19150&gt;0,('5G_NR_raw_UE'!EP19150*'5G_NR_raw_UE'!EQ19150),"")</f>
        <v/>
      </c>
      <c r="AF19150" t="str">
        <f>IF('5G_NR_raw_UE'!ER19150&gt;0,('5G_NR_raw_UE'!ER19150*'5G_NR_raw_UE'!ES19150),"")</f>
        <v/>
      </c>
    </row>
    <row r="19151" spans="31:32">
      <c r="AE19151" t="str">
        <f>IF('5G_NR_raw_UE'!EP19151&gt;0,('5G_NR_raw_UE'!EP19151*'5G_NR_raw_UE'!EQ19151),"")</f>
        <v/>
      </c>
      <c r="AF19151" t="str">
        <f>IF('5G_NR_raw_UE'!ER19151&gt;0,('5G_NR_raw_UE'!ER19151*'5G_NR_raw_UE'!ES19151),"")</f>
        <v/>
      </c>
    </row>
    <row r="19152" spans="31:32">
      <c r="AE19152" t="str">
        <f>IF('5G_NR_raw_UE'!EP19152&gt;0,('5G_NR_raw_UE'!EP19152*'5G_NR_raw_UE'!EQ19152),"")</f>
        <v/>
      </c>
      <c r="AF19152" t="str">
        <f>IF('5G_NR_raw_UE'!ER19152&gt;0,('5G_NR_raw_UE'!ER19152*'5G_NR_raw_UE'!ES19152),"")</f>
        <v/>
      </c>
    </row>
    <row r="19153" spans="31:32">
      <c r="AE19153" t="str">
        <f>IF('5G_NR_raw_UE'!EP19153&gt;0,('5G_NR_raw_UE'!EP19153*'5G_NR_raw_UE'!EQ19153),"")</f>
        <v/>
      </c>
      <c r="AF19153" t="str">
        <f>IF('5G_NR_raw_UE'!ER19153&gt;0,('5G_NR_raw_UE'!ER19153*'5G_NR_raw_UE'!ES19153),"")</f>
        <v/>
      </c>
    </row>
    <row r="19154" spans="31:32">
      <c r="AE19154" t="str">
        <f>IF('5G_NR_raw_UE'!EP19154&gt;0,('5G_NR_raw_UE'!EP19154*'5G_NR_raw_UE'!EQ19154),"")</f>
        <v/>
      </c>
      <c r="AF19154" t="str">
        <f>IF('5G_NR_raw_UE'!ER19154&gt;0,('5G_NR_raw_UE'!ER19154*'5G_NR_raw_UE'!ES19154),"")</f>
        <v/>
      </c>
    </row>
    <row r="19155" spans="31:32">
      <c r="AE19155" t="str">
        <f>IF('5G_NR_raw_UE'!EP19155&gt;0,('5G_NR_raw_UE'!EP19155*'5G_NR_raw_UE'!EQ19155),"")</f>
        <v/>
      </c>
      <c r="AF19155" t="str">
        <f>IF('5G_NR_raw_UE'!ER19155&gt;0,('5G_NR_raw_UE'!ER19155*'5G_NR_raw_UE'!ES19155),"")</f>
        <v/>
      </c>
    </row>
    <row r="19156" spans="31:32">
      <c r="AE19156" t="str">
        <f>IF('5G_NR_raw_UE'!EP19156&gt;0,('5G_NR_raw_UE'!EP19156*'5G_NR_raw_UE'!EQ19156),"")</f>
        <v/>
      </c>
      <c r="AF19156" t="str">
        <f>IF('5G_NR_raw_UE'!ER19156&gt;0,('5G_NR_raw_UE'!ER19156*'5G_NR_raw_UE'!ES19156),"")</f>
        <v/>
      </c>
    </row>
    <row r="19157" spans="31:32">
      <c r="AE19157" t="str">
        <f>IF('5G_NR_raw_UE'!EP19157&gt;0,('5G_NR_raw_UE'!EP19157*'5G_NR_raw_UE'!EQ19157),"")</f>
        <v/>
      </c>
      <c r="AF19157" t="str">
        <f>IF('5G_NR_raw_UE'!ER19157&gt;0,('5G_NR_raw_UE'!ER19157*'5G_NR_raw_UE'!ES19157),"")</f>
        <v/>
      </c>
    </row>
    <row r="19158" spans="31:32">
      <c r="AE19158" t="str">
        <f>IF('5G_NR_raw_UE'!EP19158&gt;0,('5G_NR_raw_UE'!EP19158*'5G_NR_raw_UE'!EQ19158),"")</f>
        <v/>
      </c>
      <c r="AF19158" t="str">
        <f>IF('5G_NR_raw_UE'!ER19158&gt;0,('5G_NR_raw_UE'!ER19158*'5G_NR_raw_UE'!ES19158),"")</f>
        <v/>
      </c>
    </row>
    <row r="19159" spans="31:32">
      <c r="AE19159" t="str">
        <f>IF('5G_NR_raw_UE'!EP19159&gt;0,('5G_NR_raw_UE'!EP19159*'5G_NR_raw_UE'!EQ19159),"")</f>
        <v/>
      </c>
      <c r="AF19159" t="str">
        <f>IF('5G_NR_raw_UE'!ER19159&gt;0,('5G_NR_raw_UE'!ER19159*'5G_NR_raw_UE'!ES19159),"")</f>
        <v/>
      </c>
    </row>
    <row r="19160" spans="31:32">
      <c r="AE19160" t="str">
        <f>IF('5G_NR_raw_UE'!EP19160&gt;0,('5G_NR_raw_UE'!EP19160*'5G_NR_raw_UE'!EQ19160),"")</f>
        <v/>
      </c>
      <c r="AF19160" t="str">
        <f>IF('5G_NR_raw_UE'!ER19160&gt;0,('5G_NR_raw_UE'!ER19160*'5G_NR_raw_UE'!ES19160),"")</f>
        <v/>
      </c>
    </row>
    <row r="19161" spans="31:32">
      <c r="AE19161" t="str">
        <f>IF('5G_NR_raw_UE'!EP19161&gt;0,('5G_NR_raw_UE'!EP19161*'5G_NR_raw_UE'!EQ19161),"")</f>
        <v/>
      </c>
      <c r="AF19161" t="str">
        <f>IF('5G_NR_raw_UE'!ER19161&gt;0,('5G_NR_raw_UE'!ER19161*'5G_NR_raw_UE'!ES19161),"")</f>
        <v/>
      </c>
    </row>
    <row r="19162" spans="31:32">
      <c r="AE19162" t="str">
        <f>IF('5G_NR_raw_UE'!EP19162&gt;0,('5G_NR_raw_UE'!EP19162*'5G_NR_raw_UE'!EQ19162),"")</f>
        <v/>
      </c>
      <c r="AF19162" t="str">
        <f>IF('5G_NR_raw_UE'!ER19162&gt;0,('5G_NR_raw_UE'!ER19162*'5G_NR_raw_UE'!ES19162),"")</f>
        <v/>
      </c>
    </row>
    <row r="19163" spans="31:32">
      <c r="AE19163" t="str">
        <f>IF('5G_NR_raw_UE'!EP19163&gt;0,('5G_NR_raw_UE'!EP19163*'5G_NR_raw_UE'!EQ19163),"")</f>
        <v/>
      </c>
      <c r="AF19163" t="str">
        <f>IF('5G_NR_raw_UE'!ER19163&gt;0,('5G_NR_raw_UE'!ER19163*'5G_NR_raw_UE'!ES19163),"")</f>
        <v/>
      </c>
    </row>
    <row r="19164" spans="31:32">
      <c r="AE19164" t="str">
        <f>IF('5G_NR_raw_UE'!EP19164&gt;0,('5G_NR_raw_UE'!EP19164*'5G_NR_raw_UE'!EQ19164),"")</f>
        <v/>
      </c>
      <c r="AF19164" t="str">
        <f>IF('5G_NR_raw_UE'!ER19164&gt;0,('5G_NR_raw_UE'!ER19164*'5G_NR_raw_UE'!ES19164),"")</f>
        <v/>
      </c>
    </row>
    <row r="19165" spans="31:32">
      <c r="AE19165" t="str">
        <f>IF('5G_NR_raw_UE'!EP19165&gt;0,('5G_NR_raw_UE'!EP19165*'5G_NR_raw_UE'!EQ19165),"")</f>
        <v/>
      </c>
      <c r="AF19165" t="str">
        <f>IF('5G_NR_raw_UE'!ER19165&gt;0,('5G_NR_raw_UE'!ER19165*'5G_NR_raw_UE'!ES19165),"")</f>
        <v/>
      </c>
    </row>
    <row r="19166" spans="31:32">
      <c r="AE19166" t="str">
        <f>IF('5G_NR_raw_UE'!EP19166&gt;0,('5G_NR_raw_UE'!EP19166*'5G_NR_raw_UE'!EQ19166),"")</f>
        <v/>
      </c>
      <c r="AF19166" t="str">
        <f>IF('5G_NR_raw_UE'!ER19166&gt;0,('5G_NR_raw_UE'!ER19166*'5G_NR_raw_UE'!ES19166),"")</f>
        <v/>
      </c>
    </row>
    <row r="19167" spans="31:32">
      <c r="AE19167" t="str">
        <f>IF('5G_NR_raw_UE'!EP19167&gt;0,('5G_NR_raw_UE'!EP19167*'5G_NR_raw_UE'!EQ19167),"")</f>
        <v/>
      </c>
      <c r="AF19167" t="str">
        <f>IF('5G_NR_raw_UE'!ER19167&gt;0,('5G_NR_raw_UE'!ER19167*'5G_NR_raw_UE'!ES19167),"")</f>
        <v/>
      </c>
    </row>
    <row r="19168" spans="31:32">
      <c r="AE19168" t="str">
        <f>IF('5G_NR_raw_UE'!EP19168&gt;0,('5G_NR_raw_UE'!EP19168*'5G_NR_raw_UE'!EQ19168),"")</f>
        <v/>
      </c>
      <c r="AF19168" t="str">
        <f>IF('5G_NR_raw_UE'!ER19168&gt;0,('5G_NR_raw_UE'!ER19168*'5G_NR_raw_UE'!ES19168),"")</f>
        <v/>
      </c>
    </row>
    <row r="19169" spans="31:32">
      <c r="AE19169" t="str">
        <f>IF('5G_NR_raw_UE'!EP19169&gt;0,('5G_NR_raw_UE'!EP19169*'5G_NR_raw_UE'!EQ19169),"")</f>
        <v/>
      </c>
      <c r="AF19169" t="str">
        <f>IF('5G_NR_raw_UE'!ER19169&gt;0,('5G_NR_raw_UE'!ER19169*'5G_NR_raw_UE'!ES19169),"")</f>
        <v/>
      </c>
    </row>
    <row r="19170" spans="31:32">
      <c r="AE19170" t="str">
        <f>IF('5G_NR_raw_UE'!EP19170&gt;0,('5G_NR_raw_UE'!EP19170*'5G_NR_raw_UE'!EQ19170),"")</f>
        <v/>
      </c>
      <c r="AF19170" t="str">
        <f>IF('5G_NR_raw_UE'!ER19170&gt;0,('5G_NR_raw_UE'!ER19170*'5G_NR_raw_UE'!ES19170),"")</f>
        <v/>
      </c>
    </row>
    <row r="19171" spans="31:32">
      <c r="AE19171" t="str">
        <f>IF('5G_NR_raw_UE'!EP19171&gt;0,('5G_NR_raw_UE'!EP19171*'5G_NR_raw_UE'!EQ19171),"")</f>
        <v/>
      </c>
      <c r="AF19171" t="str">
        <f>IF('5G_NR_raw_UE'!ER19171&gt;0,('5G_NR_raw_UE'!ER19171*'5G_NR_raw_UE'!ES19171),"")</f>
        <v/>
      </c>
    </row>
    <row r="19172" spans="31:32">
      <c r="AE19172" t="str">
        <f>IF('5G_NR_raw_UE'!EP19172&gt;0,('5G_NR_raw_UE'!EP19172*'5G_NR_raw_UE'!EQ19172),"")</f>
        <v/>
      </c>
      <c r="AF19172" t="str">
        <f>IF('5G_NR_raw_UE'!ER19172&gt;0,('5G_NR_raw_UE'!ER19172*'5G_NR_raw_UE'!ES19172),"")</f>
        <v/>
      </c>
    </row>
    <row r="19173" spans="31:32">
      <c r="AE19173" t="str">
        <f>IF('5G_NR_raw_UE'!EP19173&gt;0,('5G_NR_raw_UE'!EP19173*'5G_NR_raw_UE'!EQ19173),"")</f>
        <v/>
      </c>
      <c r="AF19173" t="str">
        <f>IF('5G_NR_raw_UE'!ER19173&gt;0,('5G_NR_raw_UE'!ER19173*'5G_NR_raw_UE'!ES19173),"")</f>
        <v/>
      </c>
    </row>
    <row r="19174" spans="31:32">
      <c r="AE19174" t="str">
        <f>IF('5G_NR_raw_UE'!EP19174&gt;0,('5G_NR_raw_UE'!EP19174*'5G_NR_raw_UE'!EQ19174),"")</f>
        <v/>
      </c>
      <c r="AF19174" t="str">
        <f>IF('5G_NR_raw_UE'!ER19174&gt;0,('5G_NR_raw_UE'!ER19174*'5G_NR_raw_UE'!ES19174),"")</f>
        <v/>
      </c>
    </row>
    <row r="19175" spans="31:32">
      <c r="AE19175" t="str">
        <f>IF('5G_NR_raw_UE'!EP19175&gt;0,('5G_NR_raw_UE'!EP19175*'5G_NR_raw_UE'!EQ19175),"")</f>
        <v/>
      </c>
      <c r="AF19175" t="str">
        <f>IF('5G_NR_raw_UE'!ER19175&gt;0,('5G_NR_raw_UE'!ER19175*'5G_NR_raw_UE'!ES19175),"")</f>
        <v/>
      </c>
    </row>
    <row r="19176" spans="31:32">
      <c r="AE19176" t="str">
        <f>IF('5G_NR_raw_UE'!EP19176&gt;0,('5G_NR_raw_UE'!EP19176*'5G_NR_raw_UE'!EQ19176),"")</f>
        <v/>
      </c>
      <c r="AF19176" t="str">
        <f>IF('5G_NR_raw_UE'!ER19176&gt;0,('5G_NR_raw_UE'!ER19176*'5G_NR_raw_UE'!ES19176),"")</f>
        <v/>
      </c>
    </row>
    <row r="19177" spans="31:32">
      <c r="AE19177" t="str">
        <f>IF('5G_NR_raw_UE'!EP19177&gt;0,('5G_NR_raw_UE'!EP19177*'5G_NR_raw_UE'!EQ19177),"")</f>
        <v/>
      </c>
      <c r="AF19177" t="str">
        <f>IF('5G_NR_raw_UE'!ER19177&gt;0,('5G_NR_raw_UE'!ER19177*'5G_NR_raw_UE'!ES19177),"")</f>
        <v/>
      </c>
    </row>
    <row r="19178" spans="31:32">
      <c r="AE19178" t="str">
        <f>IF('5G_NR_raw_UE'!EP19178&gt;0,('5G_NR_raw_UE'!EP19178*'5G_NR_raw_UE'!EQ19178),"")</f>
        <v/>
      </c>
      <c r="AF19178" t="str">
        <f>IF('5G_NR_raw_UE'!ER19178&gt;0,('5G_NR_raw_UE'!ER19178*'5G_NR_raw_UE'!ES19178),"")</f>
        <v/>
      </c>
    </row>
    <row r="19179" spans="31:32">
      <c r="AE19179" t="str">
        <f>IF('5G_NR_raw_UE'!EP19179&gt;0,('5G_NR_raw_UE'!EP19179*'5G_NR_raw_UE'!EQ19179),"")</f>
        <v/>
      </c>
      <c r="AF19179" t="str">
        <f>IF('5G_NR_raw_UE'!ER19179&gt;0,('5G_NR_raw_UE'!ER19179*'5G_NR_raw_UE'!ES19179),"")</f>
        <v/>
      </c>
    </row>
    <row r="19180" spans="31:32">
      <c r="AE19180" t="str">
        <f>IF('5G_NR_raw_UE'!EP19180&gt;0,('5G_NR_raw_UE'!EP19180*'5G_NR_raw_UE'!EQ19180),"")</f>
        <v/>
      </c>
      <c r="AF19180" t="str">
        <f>IF('5G_NR_raw_UE'!ER19180&gt;0,('5G_NR_raw_UE'!ER19180*'5G_NR_raw_UE'!ES19180),"")</f>
        <v/>
      </c>
    </row>
    <row r="19181" spans="31:32">
      <c r="AE19181" t="str">
        <f>IF('5G_NR_raw_UE'!EP19181&gt;0,('5G_NR_raw_UE'!EP19181*'5G_NR_raw_UE'!EQ19181),"")</f>
        <v/>
      </c>
      <c r="AF19181" t="str">
        <f>IF('5G_NR_raw_UE'!ER19181&gt;0,('5G_NR_raw_UE'!ER19181*'5G_NR_raw_UE'!ES19181),"")</f>
        <v/>
      </c>
    </row>
    <row r="19182" spans="31:32">
      <c r="AE19182" t="str">
        <f>IF('5G_NR_raw_UE'!EP19182&gt;0,('5G_NR_raw_UE'!EP19182*'5G_NR_raw_UE'!EQ19182),"")</f>
        <v/>
      </c>
      <c r="AF19182" t="str">
        <f>IF('5G_NR_raw_UE'!ER19182&gt;0,('5G_NR_raw_UE'!ER19182*'5G_NR_raw_UE'!ES19182),"")</f>
        <v/>
      </c>
    </row>
    <row r="19183" spans="31:32">
      <c r="AE19183" t="str">
        <f>IF('5G_NR_raw_UE'!EP19183&gt;0,('5G_NR_raw_UE'!EP19183*'5G_NR_raw_UE'!EQ19183),"")</f>
        <v/>
      </c>
      <c r="AF19183" t="str">
        <f>IF('5G_NR_raw_UE'!ER19183&gt;0,('5G_NR_raw_UE'!ER19183*'5G_NR_raw_UE'!ES19183),"")</f>
        <v/>
      </c>
    </row>
    <row r="19184" spans="31:32">
      <c r="AE19184" t="str">
        <f>IF('5G_NR_raw_UE'!EP19184&gt;0,('5G_NR_raw_UE'!EP19184*'5G_NR_raw_UE'!EQ19184),"")</f>
        <v/>
      </c>
      <c r="AF19184" t="str">
        <f>IF('5G_NR_raw_UE'!ER19184&gt;0,('5G_NR_raw_UE'!ER19184*'5G_NR_raw_UE'!ES19184),"")</f>
        <v/>
      </c>
    </row>
    <row r="19185" spans="31:32">
      <c r="AE19185" t="str">
        <f>IF('5G_NR_raw_UE'!EP19185&gt;0,('5G_NR_raw_UE'!EP19185*'5G_NR_raw_UE'!EQ19185),"")</f>
        <v/>
      </c>
      <c r="AF19185" t="str">
        <f>IF('5G_NR_raw_UE'!ER19185&gt;0,('5G_NR_raw_UE'!ER19185*'5G_NR_raw_UE'!ES19185),"")</f>
        <v/>
      </c>
    </row>
    <row r="19186" spans="31:32">
      <c r="AE19186" t="str">
        <f>IF('5G_NR_raw_UE'!EP19186&gt;0,('5G_NR_raw_UE'!EP19186*'5G_NR_raw_UE'!EQ19186),"")</f>
        <v/>
      </c>
      <c r="AF19186" t="str">
        <f>IF('5G_NR_raw_UE'!ER19186&gt;0,('5G_NR_raw_UE'!ER19186*'5G_NR_raw_UE'!ES19186),"")</f>
        <v/>
      </c>
    </row>
    <row r="19187" spans="31:32">
      <c r="AE19187" t="str">
        <f>IF('5G_NR_raw_UE'!EP19187&gt;0,('5G_NR_raw_UE'!EP19187*'5G_NR_raw_UE'!EQ19187),"")</f>
        <v/>
      </c>
      <c r="AF19187" t="str">
        <f>IF('5G_NR_raw_UE'!ER19187&gt;0,('5G_NR_raw_UE'!ER19187*'5G_NR_raw_UE'!ES19187),"")</f>
        <v/>
      </c>
    </row>
    <row r="19188" spans="31:32">
      <c r="AE19188" t="str">
        <f>IF('5G_NR_raw_UE'!EP19188&gt;0,('5G_NR_raw_UE'!EP19188*'5G_NR_raw_UE'!EQ19188),"")</f>
        <v/>
      </c>
      <c r="AF19188" t="str">
        <f>IF('5G_NR_raw_UE'!ER19188&gt;0,('5G_NR_raw_UE'!ER19188*'5G_NR_raw_UE'!ES19188),"")</f>
        <v/>
      </c>
    </row>
    <row r="19189" spans="31:32">
      <c r="AE19189" t="str">
        <f>IF('5G_NR_raw_UE'!EP19189&gt;0,('5G_NR_raw_UE'!EP19189*'5G_NR_raw_UE'!EQ19189),"")</f>
        <v/>
      </c>
      <c r="AF19189" t="str">
        <f>IF('5G_NR_raw_UE'!ER19189&gt;0,('5G_NR_raw_UE'!ER19189*'5G_NR_raw_UE'!ES19189),"")</f>
        <v/>
      </c>
    </row>
    <row r="19190" spans="31:32">
      <c r="AE19190" t="str">
        <f>IF('5G_NR_raw_UE'!EP19190&gt;0,('5G_NR_raw_UE'!EP19190*'5G_NR_raw_UE'!EQ19190),"")</f>
        <v/>
      </c>
      <c r="AF19190" t="str">
        <f>IF('5G_NR_raw_UE'!ER19190&gt;0,('5G_NR_raw_UE'!ER19190*'5G_NR_raw_UE'!ES19190),"")</f>
        <v/>
      </c>
    </row>
    <row r="19191" spans="31:32">
      <c r="AE19191" t="str">
        <f>IF('5G_NR_raw_UE'!EP19191&gt;0,('5G_NR_raw_UE'!EP19191*'5G_NR_raw_UE'!EQ19191),"")</f>
        <v/>
      </c>
      <c r="AF19191" t="str">
        <f>IF('5G_NR_raw_UE'!ER19191&gt;0,('5G_NR_raw_UE'!ER19191*'5G_NR_raw_UE'!ES19191),"")</f>
        <v/>
      </c>
    </row>
    <row r="19192" spans="31:32">
      <c r="AE19192" t="str">
        <f>IF('5G_NR_raw_UE'!EP19192&gt;0,('5G_NR_raw_UE'!EP19192*'5G_NR_raw_UE'!EQ19192),"")</f>
        <v/>
      </c>
      <c r="AF19192" t="str">
        <f>IF('5G_NR_raw_UE'!ER19192&gt;0,('5G_NR_raw_UE'!ER19192*'5G_NR_raw_UE'!ES19192),"")</f>
        <v/>
      </c>
    </row>
    <row r="19193" spans="31:32">
      <c r="AE19193" t="str">
        <f>IF('5G_NR_raw_UE'!EP19193&gt;0,('5G_NR_raw_UE'!EP19193*'5G_NR_raw_UE'!EQ19193),"")</f>
        <v/>
      </c>
      <c r="AF19193" t="str">
        <f>IF('5G_NR_raw_UE'!ER19193&gt;0,('5G_NR_raw_UE'!ER19193*'5G_NR_raw_UE'!ES19193),"")</f>
        <v/>
      </c>
    </row>
    <row r="19194" spans="31:32">
      <c r="AE19194" t="str">
        <f>IF('5G_NR_raw_UE'!EP19194&gt;0,('5G_NR_raw_UE'!EP19194*'5G_NR_raw_UE'!EQ19194),"")</f>
        <v/>
      </c>
      <c r="AF19194" t="str">
        <f>IF('5G_NR_raw_UE'!ER19194&gt;0,('5G_NR_raw_UE'!ER19194*'5G_NR_raw_UE'!ES19194),"")</f>
        <v/>
      </c>
    </row>
    <row r="19195" spans="31:32">
      <c r="AE19195" t="str">
        <f>IF('5G_NR_raw_UE'!EP19195&gt;0,('5G_NR_raw_UE'!EP19195*'5G_NR_raw_UE'!EQ19195),"")</f>
        <v/>
      </c>
      <c r="AF19195" t="str">
        <f>IF('5G_NR_raw_UE'!ER19195&gt;0,('5G_NR_raw_UE'!ER19195*'5G_NR_raw_UE'!ES19195),"")</f>
        <v/>
      </c>
    </row>
    <row r="19196" spans="31:32">
      <c r="AE19196" t="str">
        <f>IF('5G_NR_raw_UE'!EP19196&gt;0,('5G_NR_raw_UE'!EP19196*'5G_NR_raw_UE'!EQ19196),"")</f>
        <v/>
      </c>
      <c r="AF19196" t="str">
        <f>IF('5G_NR_raw_UE'!ER19196&gt;0,('5G_NR_raw_UE'!ER19196*'5G_NR_raw_UE'!ES19196),"")</f>
        <v/>
      </c>
    </row>
    <row r="19197" spans="31:32">
      <c r="AE19197" t="str">
        <f>IF('5G_NR_raw_UE'!EP19197&gt;0,('5G_NR_raw_UE'!EP19197*'5G_NR_raw_UE'!EQ19197),"")</f>
        <v/>
      </c>
      <c r="AF19197" t="str">
        <f>IF('5G_NR_raw_UE'!ER19197&gt;0,('5G_NR_raw_UE'!ER19197*'5G_NR_raw_UE'!ES19197),"")</f>
        <v/>
      </c>
    </row>
    <row r="19198" spans="31:32">
      <c r="AE19198" t="str">
        <f>IF('5G_NR_raw_UE'!EP19198&gt;0,('5G_NR_raw_UE'!EP19198*'5G_NR_raw_UE'!EQ19198),"")</f>
        <v/>
      </c>
      <c r="AF19198" t="str">
        <f>IF('5G_NR_raw_UE'!ER19198&gt;0,('5G_NR_raw_UE'!ER19198*'5G_NR_raw_UE'!ES19198),"")</f>
        <v/>
      </c>
    </row>
    <row r="19199" spans="31:32">
      <c r="AE19199" t="str">
        <f>IF('5G_NR_raw_UE'!EP19199&gt;0,('5G_NR_raw_UE'!EP19199*'5G_NR_raw_UE'!EQ19199),"")</f>
        <v/>
      </c>
      <c r="AF19199" t="str">
        <f>IF('5G_NR_raw_UE'!ER19199&gt;0,('5G_NR_raw_UE'!ER19199*'5G_NR_raw_UE'!ES19199),"")</f>
        <v/>
      </c>
    </row>
    <row r="19200" spans="31:32">
      <c r="AE19200" t="str">
        <f>IF('5G_NR_raw_UE'!EP19200&gt;0,('5G_NR_raw_UE'!EP19200*'5G_NR_raw_UE'!EQ19200),"")</f>
        <v/>
      </c>
      <c r="AF19200" t="str">
        <f>IF('5G_NR_raw_UE'!ER19200&gt;0,('5G_NR_raw_UE'!ER19200*'5G_NR_raw_UE'!ES19200),"")</f>
        <v/>
      </c>
    </row>
    <row r="19201" spans="31:32">
      <c r="AE19201" t="str">
        <f>IF('5G_NR_raw_UE'!EP19201&gt;0,('5G_NR_raw_UE'!EP19201*'5G_NR_raw_UE'!EQ19201),"")</f>
        <v/>
      </c>
      <c r="AF19201" t="str">
        <f>IF('5G_NR_raw_UE'!ER19201&gt;0,('5G_NR_raw_UE'!ER19201*'5G_NR_raw_UE'!ES19201),"")</f>
        <v/>
      </c>
    </row>
    <row r="19202" spans="31:32">
      <c r="AE19202" t="str">
        <f>IF('5G_NR_raw_UE'!EP19202&gt;0,('5G_NR_raw_UE'!EP19202*'5G_NR_raw_UE'!EQ19202),"")</f>
        <v/>
      </c>
      <c r="AF19202" t="str">
        <f>IF('5G_NR_raw_UE'!ER19202&gt;0,('5G_NR_raw_UE'!ER19202*'5G_NR_raw_UE'!ES19202),"")</f>
        <v/>
      </c>
    </row>
    <row r="19203" spans="31:32">
      <c r="AE19203" t="str">
        <f>IF('5G_NR_raw_UE'!EP19203&gt;0,('5G_NR_raw_UE'!EP19203*'5G_NR_raw_UE'!EQ19203),"")</f>
        <v/>
      </c>
      <c r="AF19203" t="str">
        <f>IF('5G_NR_raw_UE'!ER19203&gt;0,('5G_NR_raw_UE'!ER19203*'5G_NR_raw_UE'!ES19203),"")</f>
        <v/>
      </c>
    </row>
    <row r="19204" spans="31:32">
      <c r="AE19204" t="str">
        <f>IF('5G_NR_raw_UE'!EP19204&gt;0,('5G_NR_raw_UE'!EP19204*'5G_NR_raw_UE'!EQ19204),"")</f>
        <v/>
      </c>
      <c r="AF19204" t="str">
        <f>IF('5G_NR_raw_UE'!ER19204&gt;0,('5G_NR_raw_UE'!ER19204*'5G_NR_raw_UE'!ES19204),"")</f>
        <v/>
      </c>
    </row>
    <row r="19205" spans="31:32">
      <c r="AE19205" t="str">
        <f>IF('5G_NR_raw_UE'!EP19205&gt;0,('5G_NR_raw_UE'!EP19205*'5G_NR_raw_UE'!EQ19205),"")</f>
        <v/>
      </c>
      <c r="AF19205" t="str">
        <f>IF('5G_NR_raw_UE'!ER19205&gt;0,('5G_NR_raw_UE'!ER19205*'5G_NR_raw_UE'!ES19205),"")</f>
        <v/>
      </c>
    </row>
    <row r="19206" spans="31:32">
      <c r="AE19206" t="str">
        <f>IF('5G_NR_raw_UE'!EP19206&gt;0,('5G_NR_raw_UE'!EP19206*'5G_NR_raw_UE'!EQ19206),"")</f>
        <v/>
      </c>
      <c r="AF19206" t="str">
        <f>IF('5G_NR_raw_UE'!ER19206&gt;0,('5G_NR_raw_UE'!ER19206*'5G_NR_raw_UE'!ES19206),"")</f>
        <v/>
      </c>
    </row>
    <row r="19207" spans="31:32">
      <c r="AE19207" t="str">
        <f>IF('5G_NR_raw_UE'!EP19207&gt;0,('5G_NR_raw_UE'!EP19207*'5G_NR_raw_UE'!EQ19207),"")</f>
        <v/>
      </c>
      <c r="AF19207" t="str">
        <f>IF('5G_NR_raw_UE'!ER19207&gt;0,('5G_NR_raw_UE'!ER19207*'5G_NR_raw_UE'!ES19207),"")</f>
        <v/>
      </c>
    </row>
    <row r="19208" spans="31:32">
      <c r="AE19208" t="str">
        <f>IF('5G_NR_raw_UE'!EP19208&gt;0,('5G_NR_raw_UE'!EP19208*'5G_NR_raw_UE'!EQ19208),"")</f>
        <v/>
      </c>
      <c r="AF19208" t="str">
        <f>IF('5G_NR_raw_UE'!ER19208&gt;0,('5G_NR_raw_UE'!ER19208*'5G_NR_raw_UE'!ES19208),"")</f>
        <v/>
      </c>
    </row>
    <row r="19209" spans="31:32">
      <c r="AE19209" t="str">
        <f>IF('5G_NR_raw_UE'!EP19209&gt;0,('5G_NR_raw_UE'!EP19209*'5G_NR_raw_UE'!EQ19209),"")</f>
        <v/>
      </c>
      <c r="AF19209" t="str">
        <f>IF('5G_NR_raw_UE'!ER19209&gt;0,('5G_NR_raw_UE'!ER19209*'5G_NR_raw_UE'!ES19209),"")</f>
        <v/>
      </c>
    </row>
    <row r="19210" spans="31:32">
      <c r="AE19210" t="str">
        <f>IF('5G_NR_raw_UE'!EP19210&gt;0,('5G_NR_raw_UE'!EP19210*'5G_NR_raw_UE'!EQ19210),"")</f>
        <v/>
      </c>
      <c r="AF19210" t="str">
        <f>IF('5G_NR_raw_UE'!ER19210&gt;0,('5G_NR_raw_UE'!ER19210*'5G_NR_raw_UE'!ES19210),"")</f>
        <v/>
      </c>
    </row>
    <row r="19211" spans="31:32">
      <c r="AE19211" t="str">
        <f>IF('5G_NR_raw_UE'!EP19211&gt;0,('5G_NR_raw_UE'!EP19211*'5G_NR_raw_UE'!EQ19211),"")</f>
        <v/>
      </c>
      <c r="AF19211" t="str">
        <f>IF('5G_NR_raw_UE'!ER19211&gt;0,('5G_NR_raw_UE'!ER19211*'5G_NR_raw_UE'!ES19211),"")</f>
        <v/>
      </c>
    </row>
    <row r="19212" spans="31:32">
      <c r="AE19212" t="str">
        <f>IF('5G_NR_raw_UE'!EP19212&gt;0,('5G_NR_raw_UE'!EP19212*'5G_NR_raw_UE'!EQ19212),"")</f>
        <v/>
      </c>
      <c r="AF19212" t="str">
        <f>IF('5G_NR_raw_UE'!ER19212&gt;0,('5G_NR_raw_UE'!ER19212*'5G_NR_raw_UE'!ES19212),"")</f>
        <v/>
      </c>
    </row>
    <row r="19213" spans="31:32">
      <c r="AE19213" t="str">
        <f>IF('5G_NR_raw_UE'!EP19213&gt;0,('5G_NR_raw_UE'!EP19213*'5G_NR_raw_UE'!EQ19213),"")</f>
        <v/>
      </c>
      <c r="AF19213" t="str">
        <f>IF('5G_NR_raw_UE'!ER19213&gt;0,('5G_NR_raw_UE'!ER19213*'5G_NR_raw_UE'!ES19213),"")</f>
        <v/>
      </c>
    </row>
    <row r="19214" spans="31:32">
      <c r="AE19214" t="str">
        <f>IF('5G_NR_raw_UE'!EP19214&gt;0,('5G_NR_raw_UE'!EP19214*'5G_NR_raw_UE'!EQ19214),"")</f>
        <v/>
      </c>
      <c r="AF19214" t="str">
        <f>IF('5G_NR_raw_UE'!ER19214&gt;0,('5G_NR_raw_UE'!ER19214*'5G_NR_raw_UE'!ES19214),"")</f>
        <v/>
      </c>
    </row>
    <row r="19215" spans="31:32">
      <c r="AE19215" t="str">
        <f>IF('5G_NR_raw_UE'!EP19215&gt;0,('5G_NR_raw_UE'!EP19215*'5G_NR_raw_UE'!EQ19215),"")</f>
        <v/>
      </c>
      <c r="AF19215" t="str">
        <f>IF('5G_NR_raw_UE'!ER19215&gt;0,('5G_NR_raw_UE'!ER19215*'5G_NR_raw_UE'!ES19215),"")</f>
        <v/>
      </c>
    </row>
    <row r="19216" spans="31:32">
      <c r="AE19216" t="str">
        <f>IF('5G_NR_raw_UE'!EP19216&gt;0,('5G_NR_raw_UE'!EP19216*'5G_NR_raw_UE'!EQ19216),"")</f>
        <v/>
      </c>
      <c r="AF19216" t="str">
        <f>IF('5G_NR_raw_UE'!ER19216&gt;0,('5G_NR_raw_UE'!ER19216*'5G_NR_raw_UE'!ES19216),"")</f>
        <v/>
      </c>
    </row>
    <row r="19217" spans="31:32">
      <c r="AE19217" t="str">
        <f>IF('5G_NR_raw_UE'!EP19217&gt;0,('5G_NR_raw_UE'!EP19217*'5G_NR_raw_UE'!EQ19217),"")</f>
        <v/>
      </c>
      <c r="AF19217" t="str">
        <f>IF('5G_NR_raw_UE'!ER19217&gt;0,('5G_NR_raw_UE'!ER19217*'5G_NR_raw_UE'!ES19217),"")</f>
        <v/>
      </c>
    </row>
    <row r="19218" spans="31:32">
      <c r="AE19218" t="str">
        <f>IF('5G_NR_raw_UE'!EP19218&gt;0,('5G_NR_raw_UE'!EP19218*'5G_NR_raw_UE'!EQ19218),"")</f>
        <v/>
      </c>
      <c r="AF19218" t="str">
        <f>IF('5G_NR_raw_UE'!ER19218&gt;0,('5G_NR_raw_UE'!ER19218*'5G_NR_raw_UE'!ES19218),"")</f>
        <v/>
      </c>
    </row>
    <row r="19219" spans="31:32">
      <c r="AE19219" t="str">
        <f>IF('5G_NR_raw_UE'!EP19219&gt;0,('5G_NR_raw_UE'!EP19219*'5G_NR_raw_UE'!EQ19219),"")</f>
        <v/>
      </c>
      <c r="AF19219" t="str">
        <f>IF('5G_NR_raw_UE'!ER19219&gt;0,('5G_NR_raw_UE'!ER19219*'5G_NR_raw_UE'!ES19219),"")</f>
        <v/>
      </c>
    </row>
    <row r="19220" spans="31:32">
      <c r="AE19220" t="str">
        <f>IF('5G_NR_raw_UE'!EP19220&gt;0,('5G_NR_raw_UE'!EP19220*'5G_NR_raw_UE'!EQ19220),"")</f>
        <v/>
      </c>
      <c r="AF19220" t="str">
        <f>IF('5G_NR_raw_UE'!ER19220&gt;0,('5G_NR_raw_UE'!ER19220*'5G_NR_raw_UE'!ES19220),"")</f>
        <v/>
      </c>
    </row>
    <row r="19221" spans="31:32">
      <c r="AE19221" t="str">
        <f>IF('5G_NR_raw_UE'!EP19221&gt;0,('5G_NR_raw_UE'!EP19221*'5G_NR_raw_UE'!EQ19221),"")</f>
        <v/>
      </c>
      <c r="AF19221" t="str">
        <f>IF('5G_NR_raw_UE'!ER19221&gt;0,('5G_NR_raw_UE'!ER19221*'5G_NR_raw_UE'!ES19221),"")</f>
        <v/>
      </c>
    </row>
    <row r="19222" spans="31:32">
      <c r="AE19222" t="str">
        <f>IF('5G_NR_raw_UE'!EP19222&gt;0,('5G_NR_raw_UE'!EP19222*'5G_NR_raw_UE'!EQ19222),"")</f>
        <v/>
      </c>
      <c r="AF19222" t="str">
        <f>IF('5G_NR_raw_UE'!ER19222&gt;0,('5G_NR_raw_UE'!ER19222*'5G_NR_raw_UE'!ES19222),"")</f>
        <v/>
      </c>
    </row>
    <row r="19223" spans="31:32">
      <c r="AE19223" t="str">
        <f>IF('5G_NR_raw_UE'!EP19223&gt;0,('5G_NR_raw_UE'!EP19223*'5G_NR_raw_UE'!EQ19223),"")</f>
        <v/>
      </c>
      <c r="AF19223" t="str">
        <f>IF('5G_NR_raw_UE'!ER19223&gt;0,('5G_NR_raw_UE'!ER19223*'5G_NR_raw_UE'!ES19223),"")</f>
        <v/>
      </c>
    </row>
    <row r="19224" spans="31:32">
      <c r="AE19224" t="str">
        <f>IF('5G_NR_raw_UE'!EP19224&gt;0,('5G_NR_raw_UE'!EP19224*'5G_NR_raw_UE'!EQ19224),"")</f>
        <v/>
      </c>
      <c r="AF19224" t="str">
        <f>IF('5G_NR_raw_UE'!ER19224&gt;0,('5G_NR_raw_UE'!ER19224*'5G_NR_raw_UE'!ES19224),"")</f>
        <v/>
      </c>
    </row>
    <row r="19225" spans="31:32">
      <c r="AE19225" t="str">
        <f>IF('5G_NR_raw_UE'!EP19225&gt;0,('5G_NR_raw_UE'!EP19225*'5G_NR_raw_UE'!EQ19225),"")</f>
        <v/>
      </c>
      <c r="AF19225" t="str">
        <f>IF('5G_NR_raw_UE'!ER19225&gt;0,('5G_NR_raw_UE'!ER19225*'5G_NR_raw_UE'!ES19225),"")</f>
        <v/>
      </c>
    </row>
    <row r="19226" spans="31:32">
      <c r="AE19226" t="str">
        <f>IF('5G_NR_raw_UE'!EP19226&gt;0,('5G_NR_raw_UE'!EP19226*'5G_NR_raw_UE'!EQ19226),"")</f>
        <v/>
      </c>
      <c r="AF19226" t="str">
        <f>IF('5G_NR_raw_UE'!ER19226&gt;0,('5G_NR_raw_UE'!ER19226*'5G_NR_raw_UE'!ES19226),"")</f>
        <v/>
      </c>
    </row>
    <row r="19227" spans="31:32">
      <c r="AE19227" t="str">
        <f>IF('5G_NR_raw_UE'!EP19227&gt;0,('5G_NR_raw_UE'!EP19227*'5G_NR_raw_UE'!EQ19227),"")</f>
        <v/>
      </c>
      <c r="AF19227" t="str">
        <f>IF('5G_NR_raw_UE'!ER19227&gt;0,('5G_NR_raw_UE'!ER19227*'5G_NR_raw_UE'!ES19227),"")</f>
        <v/>
      </c>
    </row>
    <row r="19228" spans="31:32">
      <c r="AE19228" t="str">
        <f>IF('5G_NR_raw_UE'!EP19228&gt;0,('5G_NR_raw_UE'!EP19228*'5G_NR_raw_UE'!EQ19228),"")</f>
        <v/>
      </c>
      <c r="AF19228" t="str">
        <f>IF('5G_NR_raw_UE'!ER19228&gt;0,('5G_NR_raw_UE'!ER19228*'5G_NR_raw_UE'!ES19228),"")</f>
        <v/>
      </c>
    </row>
    <row r="19229" spans="31:32">
      <c r="AE19229" t="str">
        <f>IF('5G_NR_raw_UE'!EP19229&gt;0,('5G_NR_raw_UE'!EP19229*'5G_NR_raw_UE'!EQ19229),"")</f>
        <v/>
      </c>
      <c r="AF19229" t="str">
        <f>IF('5G_NR_raw_UE'!ER19229&gt;0,('5G_NR_raw_UE'!ER19229*'5G_NR_raw_UE'!ES19229),"")</f>
        <v/>
      </c>
    </row>
    <row r="19230" spans="31:32">
      <c r="AE19230" t="str">
        <f>IF('5G_NR_raw_UE'!EP19230&gt;0,('5G_NR_raw_UE'!EP19230*'5G_NR_raw_UE'!EQ19230),"")</f>
        <v/>
      </c>
      <c r="AF19230" t="str">
        <f>IF('5G_NR_raw_UE'!ER19230&gt;0,('5G_NR_raw_UE'!ER19230*'5G_NR_raw_UE'!ES19230),"")</f>
        <v/>
      </c>
    </row>
    <row r="19231" spans="31:32">
      <c r="AE19231" t="str">
        <f>IF('5G_NR_raw_UE'!EP19231&gt;0,('5G_NR_raw_UE'!EP19231*'5G_NR_raw_UE'!EQ19231),"")</f>
        <v/>
      </c>
      <c r="AF19231" t="str">
        <f>IF('5G_NR_raw_UE'!ER19231&gt;0,('5G_NR_raw_UE'!ER19231*'5G_NR_raw_UE'!ES19231),"")</f>
        <v/>
      </c>
    </row>
    <row r="19232" spans="31:32">
      <c r="AE19232" t="str">
        <f>IF('5G_NR_raw_UE'!EP19232&gt;0,('5G_NR_raw_UE'!EP19232*'5G_NR_raw_UE'!EQ19232),"")</f>
        <v/>
      </c>
      <c r="AF19232" t="str">
        <f>IF('5G_NR_raw_UE'!ER19232&gt;0,('5G_NR_raw_UE'!ER19232*'5G_NR_raw_UE'!ES19232),"")</f>
        <v/>
      </c>
    </row>
    <row r="19233" spans="31:32">
      <c r="AE19233" t="str">
        <f>IF('5G_NR_raw_UE'!EP19233&gt;0,('5G_NR_raw_UE'!EP19233*'5G_NR_raw_UE'!EQ19233),"")</f>
        <v/>
      </c>
      <c r="AF19233" t="str">
        <f>IF('5G_NR_raw_UE'!ER19233&gt;0,('5G_NR_raw_UE'!ER19233*'5G_NR_raw_UE'!ES19233),"")</f>
        <v/>
      </c>
    </row>
    <row r="19234" spans="31:32">
      <c r="AE19234" t="str">
        <f>IF('5G_NR_raw_UE'!EP19234&gt;0,('5G_NR_raw_UE'!EP19234*'5G_NR_raw_UE'!EQ19234),"")</f>
        <v/>
      </c>
      <c r="AF19234" t="str">
        <f>IF('5G_NR_raw_UE'!ER19234&gt;0,('5G_NR_raw_UE'!ER19234*'5G_NR_raw_UE'!ES19234),"")</f>
        <v/>
      </c>
    </row>
    <row r="19235" spans="31:32">
      <c r="AE19235" t="str">
        <f>IF('5G_NR_raw_UE'!EP19235&gt;0,('5G_NR_raw_UE'!EP19235*'5G_NR_raw_UE'!EQ19235),"")</f>
        <v/>
      </c>
      <c r="AF19235" t="str">
        <f>IF('5G_NR_raw_UE'!ER19235&gt;0,('5G_NR_raw_UE'!ER19235*'5G_NR_raw_UE'!ES19235),"")</f>
        <v/>
      </c>
    </row>
    <row r="19236" spans="31:32">
      <c r="AE19236" t="str">
        <f>IF('5G_NR_raw_UE'!EP19236&gt;0,('5G_NR_raw_UE'!EP19236*'5G_NR_raw_UE'!EQ19236),"")</f>
        <v/>
      </c>
      <c r="AF19236" t="str">
        <f>IF('5G_NR_raw_UE'!ER19236&gt;0,('5G_NR_raw_UE'!ER19236*'5G_NR_raw_UE'!ES19236),"")</f>
        <v/>
      </c>
    </row>
    <row r="19237" spans="31:32">
      <c r="AE19237" t="str">
        <f>IF('5G_NR_raw_UE'!EP19237&gt;0,('5G_NR_raw_UE'!EP19237*'5G_NR_raw_UE'!EQ19237),"")</f>
        <v/>
      </c>
      <c r="AF19237" t="str">
        <f>IF('5G_NR_raw_UE'!ER19237&gt;0,('5G_NR_raw_UE'!ER19237*'5G_NR_raw_UE'!ES19237),"")</f>
        <v/>
      </c>
    </row>
    <row r="19238" spans="31:32">
      <c r="AE19238" t="str">
        <f>IF('5G_NR_raw_UE'!EP19238&gt;0,('5G_NR_raw_UE'!EP19238*'5G_NR_raw_UE'!EQ19238),"")</f>
        <v/>
      </c>
      <c r="AF19238" t="str">
        <f>IF('5G_NR_raw_UE'!ER19238&gt;0,('5G_NR_raw_UE'!ER19238*'5G_NR_raw_UE'!ES19238),"")</f>
        <v/>
      </c>
    </row>
    <row r="19239" spans="31:32">
      <c r="AE19239" t="str">
        <f>IF('5G_NR_raw_UE'!EP19239&gt;0,('5G_NR_raw_UE'!EP19239*'5G_NR_raw_UE'!EQ19239),"")</f>
        <v/>
      </c>
      <c r="AF19239" t="str">
        <f>IF('5G_NR_raw_UE'!ER19239&gt;0,('5G_NR_raw_UE'!ER19239*'5G_NR_raw_UE'!ES19239),"")</f>
        <v/>
      </c>
    </row>
    <row r="19240" spans="31:32">
      <c r="AE19240" t="str">
        <f>IF('5G_NR_raw_UE'!EP19240&gt;0,('5G_NR_raw_UE'!EP19240*'5G_NR_raw_UE'!EQ19240),"")</f>
        <v/>
      </c>
      <c r="AF19240" t="str">
        <f>IF('5G_NR_raw_UE'!ER19240&gt;0,('5G_NR_raw_UE'!ER19240*'5G_NR_raw_UE'!ES19240),"")</f>
        <v/>
      </c>
    </row>
    <row r="19241" spans="31:32">
      <c r="AE19241" t="str">
        <f>IF('5G_NR_raw_UE'!EP19241&gt;0,('5G_NR_raw_UE'!EP19241*'5G_NR_raw_UE'!EQ19241),"")</f>
        <v/>
      </c>
      <c r="AF19241" t="str">
        <f>IF('5G_NR_raw_UE'!ER19241&gt;0,('5G_NR_raw_UE'!ER19241*'5G_NR_raw_UE'!ES19241),"")</f>
        <v/>
      </c>
    </row>
    <row r="19242" spans="31:32">
      <c r="AE19242" t="str">
        <f>IF('5G_NR_raw_UE'!EP19242&gt;0,('5G_NR_raw_UE'!EP19242*'5G_NR_raw_UE'!EQ19242),"")</f>
        <v/>
      </c>
      <c r="AF19242" t="str">
        <f>IF('5G_NR_raw_UE'!ER19242&gt;0,('5G_NR_raw_UE'!ER19242*'5G_NR_raw_UE'!ES19242),"")</f>
        <v/>
      </c>
    </row>
    <row r="19243" spans="31:32">
      <c r="AE19243" t="str">
        <f>IF('5G_NR_raw_UE'!EP19243&gt;0,('5G_NR_raw_UE'!EP19243*'5G_NR_raw_UE'!EQ19243),"")</f>
        <v/>
      </c>
      <c r="AF19243" t="str">
        <f>IF('5G_NR_raw_UE'!ER19243&gt;0,('5G_NR_raw_UE'!ER19243*'5G_NR_raw_UE'!ES19243),"")</f>
        <v/>
      </c>
    </row>
    <row r="19244" spans="31:32">
      <c r="AE19244" t="str">
        <f>IF('5G_NR_raw_UE'!EP19244&gt;0,('5G_NR_raw_UE'!EP19244*'5G_NR_raw_UE'!EQ19244),"")</f>
        <v/>
      </c>
      <c r="AF19244" t="str">
        <f>IF('5G_NR_raw_UE'!ER19244&gt;0,('5G_NR_raw_UE'!ER19244*'5G_NR_raw_UE'!ES19244),"")</f>
        <v/>
      </c>
    </row>
    <row r="19245" spans="31:32">
      <c r="AE19245" t="str">
        <f>IF('5G_NR_raw_UE'!EP19245&gt;0,('5G_NR_raw_UE'!EP19245*'5G_NR_raw_UE'!EQ19245),"")</f>
        <v/>
      </c>
      <c r="AF19245" t="str">
        <f>IF('5G_NR_raw_UE'!ER19245&gt;0,('5G_NR_raw_UE'!ER19245*'5G_NR_raw_UE'!ES19245),"")</f>
        <v/>
      </c>
    </row>
    <row r="19246" spans="31:32">
      <c r="AE19246" t="str">
        <f>IF('5G_NR_raw_UE'!EP19246&gt;0,('5G_NR_raw_UE'!EP19246*'5G_NR_raw_UE'!EQ19246),"")</f>
        <v/>
      </c>
      <c r="AF19246" t="str">
        <f>IF('5G_NR_raw_UE'!ER19246&gt;0,('5G_NR_raw_UE'!ER19246*'5G_NR_raw_UE'!ES19246),"")</f>
        <v/>
      </c>
    </row>
    <row r="19247" spans="31:32">
      <c r="AE19247" t="str">
        <f>IF('5G_NR_raw_UE'!EP19247&gt;0,('5G_NR_raw_UE'!EP19247*'5G_NR_raw_UE'!EQ19247),"")</f>
        <v/>
      </c>
      <c r="AF19247" t="str">
        <f>IF('5G_NR_raw_UE'!ER19247&gt;0,('5G_NR_raw_UE'!ER19247*'5G_NR_raw_UE'!ES19247),"")</f>
        <v/>
      </c>
    </row>
    <row r="19248" spans="31:32">
      <c r="AE19248" t="str">
        <f>IF('5G_NR_raw_UE'!EP19248&gt;0,('5G_NR_raw_UE'!EP19248*'5G_NR_raw_UE'!EQ19248),"")</f>
        <v/>
      </c>
      <c r="AF19248" t="str">
        <f>IF('5G_NR_raw_UE'!ER19248&gt;0,('5G_NR_raw_UE'!ER19248*'5G_NR_raw_UE'!ES19248),"")</f>
        <v/>
      </c>
    </row>
    <row r="19249" spans="31:32">
      <c r="AE19249" t="str">
        <f>IF('5G_NR_raw_UE'!EP19249&gt;0,('5G_NR_raw_UE'!EP19249*'5G_NR_raw_UE'!EQ19249),"")</f>
        <v/>
      </c>
      <c r="AF19249" t="str">
        <f>IF('5G_NR_raw_UE'!ER19249&gt;0,('5G_NR_raw_UE'!ER19249*'5G_NR_raw_UE'!ES19249),"")</f>
        <v/>
      </c>
    </row>
    <row r="19250" spans="31:32">
      <c r="AE19250" t="str">
        <f>IF('5G_NR_raw_UE'!EP19250&gt;0,('5G_NR_raw_UE'!EP19250*'5G_NR_raw_UE'!EQ19250),"")</f>
        <v/>
      </c>
      <c r="AF19250" t="str">
        <f>IF('5G_NR_raw_UE'!ER19250&gt;0,('5G_NR_raw_UE'!ER19250*'5G_NR_raw_UE'!ES19250),"")</f>
        <v/>
      </c>
    </row>
    <row r="19251" spans="31:32">
      <c r="AE19251" t="str">
        <f>IF('5G_NR_raw_UE'!EP19251&gt;0,('5G_NR_raw_UE'!EP19251*'5G_NR_raw_UE'!EQ19251),"")</f>
        <v/>
      </c>
      <c r="AF19251" t="str">
        <f>IF('5G_NR_raw_UE'!ER19251&gt;0,('5G_NR_raw_UE'!ER19251*'5G_NR_raw_UE'!ES19251),"")</f>
        <v/>
      </c>
    </row>
    <row r="19252" spans="31:32">
      <c r="AE19252" t="str">
        <f>IF('5G_NR_raw_UE'!EP19252&gt;0,('5G_NR_raw_UE'!EP19252*'5G_NR_raw_UE'!EQ19252),"")</f>
        <v/>
      </c>
      <c r="AF19252" t="str">
        <f>IF('5G_NR_raw_UE'!ER19252&gt;0,('5G_NR_raw_UE'!ER19252*'5G_NR_raw_UE'!ES19252),"")</f>
        <v/>
      </c>
    </row>
    <row r="19253" spans="31:32">
      <c r="AE19253" t="str">
        <f>IF('5G_NR_raw_UE'!EP19253&gt;0,('5G_NR_raw_UE'!EP19253*'5G_NR_raw_UE'!EQ19253),"")</f>
        <v/>
      </c>
      <c r="AF19253" t="str">
        <f>IF('5G_NR_raw_UE'!ER19253&gt;0,('5G_NR_raw_UE'!ER19253*'5G_NR_raw_UE'!ES19253),"")</f>
        <v/>
      </c>
    </row>
    <row r="19254" spans="31:32">
      <c r="AE19254" t="str">
        <f>IF('5G_NR_raw_UE'!EP19254&gt;0,('5G_NR_raw_UE'!EP19254*'5G_NR_raw_UE'!EQ19254),"")</f>
        <v/>
      </c>
      <c r="AF19254" t="str">
        <f>IF('5G_NR_raw_UE'!ER19254&gt;0,('5G_NR_raw_UE'!ER19254*'5G_NR_raw_UE'!ES19254),"")</f>
        <v/>
      </c>
    </row>
    <row r="19255" spans="31:32">
      <c r="AE19255" t="str">
        <f>IF('5G_NR_raw_UE'!EP19255&gt;0,('5G_NR_raw_UE'!EP19255*'5G_NR_raw_UE'!EQ19255),"")</f>
        <v/>
      </c>
      <c r="AF19255" t="str">
        <f>IF('5G_NR_raw_UE'!ER19255&gt;0,('5G_NR_raw_UE'!ER19255*'5G_NR_raw_UE'!ES19255),"")</f>
        <v/>
      </c>
    </row>
    <row r="19256" spans="31:32">
      <c r="AE19256" t="str">
        <f>IF('5G_NR_raw_UE'!EP19256&gt;0,('5G_NR_raw_UE'!EP19256*'5G_NR_raw_UE'!EQ19256),"")</f>
        <v/>
      </c>
      <c r="AF19256" t="str">
        <f>IF('5G_NR_raw_UE'!ER19256&gt;0,('5G_NR_raw_UE'!ER19256*'5G_NR_raw_UE'!ES19256),"")</f>
        <v/>
      </c>
    </row>
    <row r="19257" spans="31:32">
      <c r="AE19257" t="str">
        <f>IF('5G_NR_raw_UE'!EP19257&gt;0,('5G_NR_raw_UE'!EP19257*'5G_NR_raw_UE'!EQ19257),"")</f>
        <v/>
      </c>
      <c r="AF19257" t="str">
        <f>IF('5G_NR_raw_UE'!ER19257&gt;0,('5G_NR_raw_UE'!ER19257*'5G_NR_raw_UE'!ES19257),"")</f>
        <v/>
      </c>
    </row>
    <row r="19258" spans="31:32">
      <c r="AE19258" t="str">
        <f>IF('5G_NR_raw_UE'!EP19258&gt;0,('5G_NR_raw_UE'!EP19258*'5G_NR_raw_UE'!EQ19258),"")</f>
        <v/>
      </c>
      <c r="AF19258" t="str">
        <f>IF('5G_NR_raw_UE'!ER19258&gt;0,('5G_NR_raw_UE'!ER19258*'5G_NR_raw_UE'!ES19258),"")</f>
        <v/>
      </c>
    </row>
    <row r="19259" spans="31:32">
      <c r="AE19259" t="str">
        <f>IF('5G_NR_raw_UE'!EP19259&gt;0,('5G_NR_raw_UE'!EP19259*'5G_NR_raw_UE'!EQ19259),"")</f>
        <v/>
      </c>
      <c r="AF19259" t="str">
        <f>IF('5G_NR_raw_UE'!ER19259&gt;0,('5G_NR_raw_UE'!ER19259*'5G_NR_raw_UE'!ES19259),"")</f>
        <v/>
      </c>
    </row>
    <row r="19260" spans="31:32">
      <c r="AE19260" t="str">
        <f>IF('5G_NR_raw_UE'!EP19260&gt;0,('5G_NR_raw_UE'!EP19260*'5G_NR_raw_UE'!EQ19260),"")</f>
        <v/>
      </c>
      <c r="AF19260" t="str">
        <f>IF('5G_NR_raw_UE'!ER19260&gt;0,('5G_NR_raw_UE'!ER19260*'5G_NR_raw_UE'!ES19260),"")</f>
        <v/>
      </c>
    </row>
    <row r="19261" spans="31:32">
      <c r="AE19261" t="str">
        <f>IF('5G_NR_raw_UE'!EP19261&gt;0,('5G_NR_raw_UE'!EP19261*'5G_NR_raw_UE'!EQ19261),"")</f>
        <v/>
      </c>
      <c r="AF19261" t="str">
        <f>IF('5G_NR_raw_UE'!ER19261&gt;0,('5G_NR_raw_UE'!ER19261*'5G_NR_raw_UE'!ES19261),"")</f>
        <v/>
      </c>
    </row>
    <row r="19262" spans="31:32">
      <c r="AE19262" t="str">
        <f>IF('5G_NR_raw_UE'!EP19262&gt;0,('5G_NR_raw_UE'!EP19262*'5G_NR_raw_UE'!EQ19262),"")</f>
        <v/>
      </c>
      <c r="AF19262" t="str">
        <f>IF('5G_NR_raw_UE'!ER19262&gt;0,('5G_NR_raw_UE'!ER19262*'5G_NR_raw_UE'!ES19262),"")</f>
        <v/>
      </c>
    </row>
    <row r="19263" spans="31:32">
      <c r="AE19263" t="str">
        <f>IF('5G_NR_raw_UE'!EP19263&gt;0,('5G_NR_raw_UE'!EP19263*'5G_NR_raw_UE'!EQ19263),"")</f>
        <v/>
      </c>
      <c r="AF19263" t="str">
        <f>IF('5G_NR_raw_UE'!ER19263&gt;0,('5G_NR_raw_UE'!ER19263*'5G_NR_raw_UE'!ES19263),"")</f>
        <v/>
      </c>
    </row>
    <row r="19264" spans="31:32">
      <c r="AE19264" t="str">
        <f>IF('5G_NR_raw_UE'!EP19264&gt;0,('5G_NR_raw_UE'!EP19264*'5G_NR_raw_UE'!EQ19264),"")</f>
        <v/>
      </c>
      <c r="AF19264" t="str">
        <f>IF('5G_NR_raw_UE'!ER19264&gt;0,('5G_NR_raw_UE'!ER19264*'5G_NR_raw_UE'!ES19264),"")</f>
        <v/>
      </c>
    </row>
    <row r="19265" spans="31:32">
      <c r="AE19265" t="str">
        <f>IF('5G_NR_raw_UE'!EP19265&gt;0,('5G_NR_raw_UE'!EP19265*'5G_NR_raw_UE'!EQ19265),"")</f>
        <v/>
      </c>
      <c r="AF19265" t="str">
        <f>IF('5G_NR_raw_UE'!ER19265&gt;0,('5G_NR_raw_UE'!ER19265*'5G_NR_raw_UE'!ES19265),"")</f>
        <v/>
      </c>
    </row>
    <row r="19266" spans="31:32">
      <c r="AE19266" t="str">
        <f>IF('5G_NR_raw_UE'!EP19266&gt;0,('5G_NR_raw_UE'!EP19266*'5G_NR_raw_UE'!EQ19266),"")</f>
        <v/>
      </c>
      <c r="AF19266" t="str">
        <f>IF('5G_NR_raw_UE'!ER19266&gt;0,('5G_NR_raw_UE'!ER19266*'5G_NR_raw_UE'!ES19266),"")</f>
        <v/>
      </c>
    </row>
    <row r="19267" spans="31:32">
      <c r="AE19267" t="str">
        <f>IF('5G_NR_raw_UE'!EP19267&gt;0,('5G_NR_raw_UE'!EP19267*'5G_NR_raw_UE'!EQ19267),"")</f>
        <v/>
      </c>
      <c r="AF19267" t="str">
        <f>IF('5G_NR_raw_UE'!ER19267&gt;0,('5G_NR_raw_UE'!ER19267*'5G_NR_raw_UE'!ES19267),"")</f>
        <v/>
      </c>
    </row>
    <row r="19268" spans="31:32">
      <c r="AE19268" t="str">
        <f>IF('5G_NR_raw_UE'!EP19268&gt;0,('5G_NR_raw_UE'!EP19268*'5G_NR_raw_UE'!EQ19268),"")</f>
        <v/>
      </c>
      <c r="AF19268" t="str">
        <f>IF('5G_NR_raw_UE'!ER19268&gt;0,('5G_NR_raw_UE'!ER19268*'5G_NR_raw_UE'!ES19268),"")</f>
        <v/>
      </c>
    </row>
    <row r="19269" spans="31:32">
      <c r="AE19269" t="str">
        <f>IF('5G_NR_raw_UE'!EP19269&gt;0,('5G_NR_raw_UE'!EP19269*'5G_NR_raw_UE'!EQ19269),"")</f>
        <v/>
      </c>
      <c r="AF19269" t="str">
        <f>IF('5G_NR_raw_UE'!ER19269&gt;0,('5G_NR_raw_UE'!ER19269*'5G_NR_raw_UE'!ES19269),"")</f>
        <v/>
      </c>
    </row>
    <row r="19270" spans="31:32">
      <c r="AE19270" t="str">
        <f>IF('5G_NR_raw_UE'!EP19270&gt;0,('5G_NR_raw_UE'!EP19270*'5G_NR_raw_UE'!EQ19270),"")</f>
        <v/>
      </c>
      <c r="AF19270" t="str">
        <f>IF('5G_NR_raw_UE'!ER19270&gt;0,('5G_NR_raw_UE'!ER19270*'5G_NR_raw_UE'!ES19270),"")</f>
        <v/>
      </c>
    </row>
    <row r="19271" spans="31:32">
      <c r="AE19271" t="str">
        <f>IF('5G_NR_raw_UE'!EP19271&gt;0,('5G_NR_raw_UE'!EP19271*'5G_NR_raw_UE'!EQ19271),"")</f>
        <v/>
      </c>
      <c r="AF19271" t="str">
        <f>IF('5G_NR_raw_UE'!ER19271&gt;0,('5G_NR_raw_UE'!ER19271*'5G_NR_raw_UE'!ES19271),"")</f>
        <v/>
      </c>
    </row>
    <row r="19272" spans="31:32">
      <c r="AE19272" t="str">
        <f>IF('5G_NR_raw_UE'!EP19272&gt;0,('5G_NR_raw_UE'!EP19272*'5G_NR_raw_UE'!EQ19272),"")</f>
        <v/>
      </c>
      <c r="AF19272" t="str">
        <f>IF('5G_NR_raw_UE'!ER19272&gt;0,('5G_NR_raw_UE'!ER19272*'5G_NR_raw_UE'!ES19272),"")</f>
        <v/>
      </c>
    </row>
    <row r="19273" spans="31:32">
      <c r="AE19273" t="str">
        <f>IF('5G_NR_raw_UE'!EP19273&gt;0,('5G_NR_raw_UE'!EP19273*'5G_NR_raw_UE'!EQ19273),"")</f>
        <v/>
      </c>
      <c r="AF19273" t="str">
        <f>IF('5G_NR_raw_UE'!ER19273&gt;0,('5G_NR_raw_UE'!ER19273*'5G_NR_raw_UE'!ES19273),"")</f>
        <v/>
      </c>
    </row>
    <row r="19274" spans="31:32">
      <c r="AE19274" t="str">
        <f>IF('5G_NR_raw_UE'!EP19274&gt;0,('5G_NR_raw_UE'!EP19274*'5G_NR_raw_UE'!EQ19274),"")</f>
        <v/>
      </c>
      <c r="AF19274" t="str">
        <f>IF('5G_NR_raw_UE'!ER19274&gt;0,('5G_NR_raw_UE'!ER19274*'5G_NR_raw_UE'!ES19274),"")</f>
        <v/>
      </c>
    </row>
    <row r="19275" spans="31:32">
      <c r="AE19275" t="str">
        <f>IF('5G_NR_raw_UE'!EP19275&gt;0,('5G_NR_raw_UE'!EP19275*'5G_NR_raw_UE'!EQ19275),"")</f>
        <v/>
      </c>
      <c r="AF19275" t="str">
        <f>IF('5G_NR_raw_UE'!ER19275&gt;0,('5G_NR_raw_UE'!ER19275*'5G_NR_raw_UE'!ES19275),"")</f>
        <v/>
      </c>
    </row>
    <row r="19276" spans="31:32">
      <c r="AE19276" t="str">
        <f>IF('5G_NR_raw_UE'!EP19276&gt;0,('5G_NR_raw_UE'!EP19276*'5G_NR_raw_UE'!EQ19276),"")</f>
        <v/>
      </c>
      <c r="AF19276" t="str">
        <f>IF('5G_NR_raw_UE'!ER19276&gt;0,('5G_NR_raw_UE'!ER19276*'5G_NR_raw_UE'!ES19276),"")</f>
        <v/>
      </c>
    </row>
    <row r="19277" spans="31:32">
      <c r="AE19277" t="str">
        <f>IF('5G_NR_raw_UE'!EP19277&gt;0,('5G_NR_raw_UE'!EP19277*'5G_NR_raw_UE'!EQ19277),"")</f>
        <v/>
      </c>
      <c r="AF19277" t="str">
        <f>IF('5G_NR_raw_UE'!ER19277&gt;0,('5G_NR_raw_UE'!ER19277*'5G_NR_raw_UE'!ES19277),"")</f>
        <v/>
      </c>
    </row>
    <row r="19278" spans="31:32">
      <c r="AE19278" t="str">
        <f>IF('5G_NR_raw_UE'!EP19278&gt;0,('5G_NR_raw_UE'!EP19278*'5G_NR_raw_UE'!EQ19278),"")</f>
        <v/>
      </c>
      <c r="AF19278" t="str">
        <f>IF('5G_NR_raw_UE'!ER19278&gt;0,('5G_NR_raw_UE'!ER19278*'5G_NR_raw_UE'!ES19278),"")</f>
        <v/>
      </c>
    </row>
    <row r="19279" spans="31:32">
      <c r="AE19279" t="str">
        <f>IF('5G_NR_raw_UE'!EP19279&gt;0,('5G_NR_raw_UE'!EP19279*'5G_NR_raw_UE'!EQ19279),"")</f>
        <v/>
      </c>
      <c r="AF19279" t="str">
        <f>IF('5G_NR_raw_UE'!ER19279&gt;0,('5G_NR_raw_UE'!ER19279*'5G_NR_raw_UE'!ES19279),"")</f>
        <v/>
      </c>
    </row>
    <row r="19280" spans="31:32">
      <c r="AE19280" t="str">
        <f>IF('5G_NR_raw_UE'!EP19280&gt;0,('5G_NR_raw_UE'!EP19280*'5G_NR_raw_UE'!EQ19280),"")</f>
        <v/>
      </c>
      <c r="AF19280" t="str">
        <f>IF('5G_NR_raw_UE'!ER19280&gt;0,('5G_NR_raw_UE'!ER19280*'5G_NR_raw_UE'!ES19280),"")</f>
        <v/>
      </c>
    </row>
    <row r="19281" spans="31:32">
      <c r="AE19281" t="str">
        <f>IF('5G_NR_raw_UE'!EP19281&gt;0,('5G_NR_raw_UE'!EP19281*'5G_NR_raw_UE'!EQ19281),"")</f>
        <v/>
      </c>
      <c r="AF19281" t="str">
        <f>IF('5G_NR_raw_UE'!ER19281&gt;0,('5G_NR_raw_UE'!ER19281*'5G_NR_raw_UE'!ES19281),"")</f>
        <v/>
      </c>
    </row>
    <row r="19282" spans="31:32">
      <c r="AE19282" t="str">
        <f>IF('5G_NR_raw_UE'!EP19282&gt;0,('5G_NR_raw_UE'!EP19282*'5G_NR_raw_UE'!EQ19282),"")</f>
        <v/>
      </c>
      <c r="AF19282" t="str">
        <f>IF('5G_NR_raw_UE'!ER19282&gt;0,('5G_NR_raw_UE'!ER19282*'5G_NR_raw_UE'!ES19282),"")</f>
        <v/>
      </c>
    </row>
    <row r="19283" spans="31:32">
      <c r="AE19283" t="str">
        <f>IF('5G_NR_raw_UE'!EP19283&gt;0,('5G_NR_raw_UE'!EP19283*'5G_NR_raw_UE'!EQ19283),"")</f>
        <v/>
      </c>
      <c r="AF19283" t="str">
        <f>IF('5G_NR_raw_UE'!ER19283&gt;0,('5G_NR_raw_UE'!ER19283*'5G_NR_raw_UE'!ES19283),"")</f>
        <v/>
      </c>
    </row>
    <row r="19284" spans="31:32">
      <c r="AE19284" t="str">
        <f>IF('5G_NR_raw_UE'!EP19284&gt;0,('5G_NR_raw_UE'!EP19284*'5G_NR_raw_UE'!EQ19284),"")</f>
        <v/>
      </c>
      <c r="AF19284" t="str">
        <f>IF('5G_NR_raw_UE'!ER19284&gt;0,('5G_NR_raw_UE'!ER19284*'5G_NR_raw_UE'!ES19284),"")</f>
        <v/>
      </c>
    </row>
    <row r="19285" spans="31:32">
      <c r="AE19285" t="str">
        <f>IF('5G_NR_raw_UE'!EP19285&gt;0,('5G_NR_raw_UE'!EP19285*'5G_NR_raw_UE'!EQ19285),"")</f>
        <v/>
      </c>
      <c r="AF19285" t="str">
        <f>IF('5G_NR_raw_UE'!ER19285&gt;0,('5G_NR_raw_UE'!ER19285*'5G_NR_raw_UE'!ES19285),"")</f>
        <v/>
      </c>
    </row>
    <row r="19286" spans="31:32">
      <c r="AE19286" t="str">
        <f>IF('5G_NR_raw_UE'!EP19286&gt;0,('5G_NR_raw_UE'!EP19286*'5G_NR_raw_UE'!EQ19286),"")</f>
        <v/>
      </c>
      <c r="AF19286" t="str">
        <f>IF('5G_NR_raw_UE'!ER19286&gt;0,('5G_NR_raw_UE'!ER19286*'5G_NR_raw_UE'!ES19286),"")</f>
        <v/>
      </c>
    </row>
    <row r="19287" spans="31:32">
      <c r="AE19287" t="str">
        <f>IF('5G_NR_raw_UE'!EP19287&gt;0,('5G_NR_raw_UE'!EP19287*'5G_NR_raw_UE'!EQ19287),"")</f>
        <v/>
      </c>
      <c r="AF19287" t="str">
        <f>IF('5G_NR_raw_UE'!ER19287&gt;0,('5G_NR_raw_UE'!ER19287*'5G_NR_raw_UE'!ES19287),"")</f>
        <v/>
      </c>
    </row>
    <row r="19288" spans="31:32">
      <c r="AE19288" t="str">
        <f>IF('5G_NR_raw_UE'!EP19288&gt;0,('5G_NR_raw_UE'!EP19288*'5G_NR_raw_UE'!EQ19288),"")</f>
        <v/>
      </c>
      <c r="AF19288" t="str">
        <f>IF('5G_NR_raw_UE'!ER19288&gt;0,('5G_NR_raw_UE'!ER19288*'5G_NR_raw_UE'!ES19288),"")</f>
        <v/>
      </c>
    </row>
    <row r="19289" spans="31:32">
      <c r="AE19289" t="str">
        <f>IF('5G_NR_raw_UE'!EP19289&gt;0,('5G_NR_raw_UE'!EP19289*'5G_NR_raw_UE'!EQ19289),"")</f>
        <v/>
      </c>
      <c r="AF19289" t="str">
        <f>IF('5G_NR_raw_UE'!ER19289&gt;0,('5G_NR_raw_UE'!ER19289*'5G_NR_raw_UE'!ES19289),"")</f>
        <v/>
      </c>
    </row>
    <row r="19290" spans="31:32">
      <c r="AE19290" t="str">
        <f>IF('5G_NR_raw_UE'!EP19290&gt;0,('5G_NR_raw_UE'!EP19290*'5G_NR_raw_UE'!EQ19290),"")</f>
        <v/>
      </c>
      <c r="AF19290" t="str">
        <f>IF('5G_NR_raw_UE'!ER19290&gt;0,('5G_NR_raw_UE'!ER19290*'5G_NR_raw_UE'!ES19290),"")</f>
        <v/>
      </c>
    </row>
    <row r="19291" spans="31:32">
      <c r="AE19291" t="str">
        <f>IF('5G_NR_raw_UE'!EP19291&gt;0,('5G_NR_raw_UE'!EP19291*'5G_NR_raw_UE'!EQ19291),"")</f>
        <v/>
      </c>
      <c r="AF19291" t="str">
        <f>IF('5G_NR_raw_UE'!ER19291&gt;0,('5G_NR_raw_UE'!ER19291*'5G_NR_raw_UE'!ES19291),"")</f>
        <v/>
      </c>
    </row>
    <row r="19292" spans="31:32">
      <c r="AE19292" t="str">
        <f>IF('5G_NR_raw_UE'!EP19292&gt;0,('5G_NR_raw_UE'!EP19292*'5G_NR_raw_UE'!EQ19292),"")</f>
        <v/>
      </c>
      <c r="AF19292" t="str">
        <f>IF('5G_NR_raw_UE'!ER19292&gt;0,('5G_NR_raw_UE'!ER19292*'5G_NR_raw_UE'!ES19292),"")</f>
        <v/>
      </c>
    </row>
    <row r="19293" spans="31:32">
      <c r="AE19293" t="str">
        <f>IF('5G_NR_raw_UE'!EP19293&gt;0,('5G_NR_raw_UE'!EP19293*'5G_NR_raw_UE'!EQ19293),"")</f>
        <v/>
      </c>
      <c r="AF19293" t="str">
        <f>IF('5G_NR_raw_UE'!ER19293&gt;0,('5G_NR_raw_UE'!ER19293*'5G_NR_raw_UE'!ES19293),"")</f>
        <v/>
      </c>
    </row>
    <row r="19294" spans="31:32">
      <c r="AE19294" t="str">
        <f>IF('5G_NR_raw_UE'!EP19294&gt;0,('5G_NR_raw_UE'!EP19294*'5G_NR_raw_UE'!EQ19294),"")</f>
        <v/>
      </c>
      <c r="AF19294" t="str">
        <f>IF('5G_NR_raw_UE'!ER19294&gt;0,('5G_NR_raw_UE'!ER19294*'5G_NR_raw_UE'!ES19294),"")</f>
        <v/>
      </c>
    </row>
    <row r="19295" spans="31:32">
      <c r="AE19295" t="str">
        <f>IF('5G_NR_raw_UE'!EP19295&gt;0,('5G_NR_raw_UE'!EP19295*'5G_NR_raw_UE'!EQ19295),"")</f>
        <v/>
      </c>
      <c r="AF19295" t="str">
        <f>IF('5G_NR_raw_UE'!ER19295&gt;0,('5G_NR_raw_UE'!ER19295*'5G_NR_raw_UE'!ES19295),"")</f>
        <v/>
      </c>
    </row>
    <row r="19296" spans="31:32">
      <c r="AE19296" t="str">
        <f>IF('5G_NR_raw_UE'!EP19296&gt;0,('5G_NR_raw_UE'!EP19296*'5G_NR_raw_UE'!EQ19296),"")</f>
        <v/>
      </c>
      <c r="AF19296" t="str">
        <f>IF('5G_NR_raw_UE'!ER19296&gt;0,('5G_NR_raw_UE'!ER19296*'5G_NR_raw_UE'!ES19296),"")</f>
        <v/>
      </c>
    </row>
    <row r="19297" spans="31:32">
      <c r="AE19297" t="str">
        <f>IF('5G_NR_raw_UE'!EP19297&gt;0,('5G_NR_raw_UE'!EP19297*'5G_NR_raw_UE'!EQ19297),"")</f>
        <v/>
      </c>
      <c r="AF19297" t="str">
        <f>IF('5G_NR_raw_UE'!ER19297&gt;0,('5G_NR_raw_UE'!ER19297*'5G_NR_raw_UE'!ES19297),"")</f>
        <v/>
      </c>
    </row>
    <row r="19298" spans="31:32">
      <c r="AE19298" t="str">
        <f>IF('5G_NR_raw_UE'!EP19298&gt;0,('5G_NR_raw_UE'!EP19298*'5G_NR_raw_UE'!EQ19298),"")</f>
        <v/>
      </c>
      <c r="AF19298" t="str">
        <f>IF('5G_NR_raw_UE'!ER19298&gt;0,('5G_NR_raw_UE'!ER19298*'5G_NR_raw_UE'!ES19298),"")</f>
        <v/>
      </c>
    </row>
    <row r="19299" spans="31:32">
      <c r="AE19299" t="str">
        <f>IF('5G_NR_raw_UE'!EP19299&gt;0,('5G_NR_raw_UE'!EP19299*'5G_NR_raw_UE'!EQ19299),"")</f>
        <v/>
      </c>
      <c r="AF19299" t="str">
        <f>IF('5G_NR_raw_UE'!ER19299&gt;0,('5G_NR_raw_UE'!ER19299*'5G_NR_raw_UE'!ES19299),"")</f>
        <v/>
      </c>
    </row>
    <row r="19300" spans="31:32">
      <c r="AE19300" t="str">
        <f>IF('5G_NR_raw_UE'!EP19300&gt;0,('5G_NR_raw_UE'!EP19300*'5G_NR_raw_UE'!EQ19300),"")</f>
        <v/>
      </c>
      <c r="AF19300" t="str">
        <f>IF('5G_NR_raw_UE'!ER19300&gt;0,('5G_NR_raw_UE'!ER19300*'5G_NR_raw_UE'!ES19300),"")</f>
        <v/>
      </c>
    </row>
    <row r="19301" spans="31:32">
      <c r="AE19301" t="str">
        <f>IF('5G_NR_raw_UE'!EP19301&gt;0,('5G_NR_raw_UE'!EP19301*'5G_NR_raw_UE'!EQ19301),"")</f>
        <v/>
      </c>
      <c r="AF19301" t="str">
        <f>IF('5G_NR_raw_UE'!ER19301&gt;0,('5G_NR_raw_UE'!ER19301*'5G_NR_raw_UE'!ES19301),"")</f>
        <v/>
      </c>
    </row>
    <row r="19302" spans="31:32">
      <c r="AE19302" t="str">
        <f>IF('5G_NR_raw_UE'!EP19302&gt;0,('5G_NR_raw_UE'!EP19302*'5G_NR_raw_UE'!EQ19302),"")</f>
        <v/>
      </c>
      <c r="AF19302" t="str">
        <f>IF('5G_NR_raw_UE'!ER19302&gt;0,('5G_NR_raw_UE'!ER19302*'5G_NR_raw_UE'!ES19302),"")</f>
        <v/>
      </c>
    </row>
    <row r="19303" spans="31:32">
      <c r="AE19303" t="str">
        <f>IF('5G_NR_raw_UE'!EP19303&gt;0,('5G_NR_raw_UE'!EP19303*'5G_NR_raw_UE'!EQ19303),"")</f>
        <v/>
      </c>
      <c r="AF19303" t="str">
        <f>IF('5G_NR_raw_UE'!ER19303&gt;0,('5G_NR_raw_UE'!ER19303*'5G_NR_raw_UE'!ES19303),"")</f>
        <v/>
      </c>
    </row>
    <row r="19304" spans="31:32">
      <c r="AE19304" t="str">
        <f>IF('5G_NR_raw_UE'!EP19304&gt;0,('5G_NR_raw_UE'!EP19304*'5G_NR_raw_UE'!EQ19304),"")</f>
        <v/>
      </c>
      <c r="AF19304" t="str">
        <f>IF('5G_NR_raw_UE'!ER19304&gt;0,('5G_NR_raw_UE'!ER19304*'5G_NR_raw_UE'!ES19304),"")</f>
        <v/>
      </c>
    </row>
    <row r="19305" spans="31:32">
      <c r="AE19305" t="str">
        <f>IF('5G_NR_raw_UE'!EP19305&gt;0,('5G_NR_raw_UE'!EP19305*'5G_NR_raw_UE'!EQ19305),"")</f>
        <v/>
      </c>
      <c r="AF19305" t="str">
        <f>IF('5G_NR_raw_UE'!ER19305&gt;0,('5G_NR_raw_UE'!ER19305*'5G_NR_raw_UE'!ES19305),"")</f>
        <v/>
      </c>
    </row>
    <row r="19306" spans="31:32">
      <c r="AE19306" t="str">
        <f>IF('5G_NR_raw_UE'!EP19306&gt;0,('5G_NR_raw_UE'!EP19306*'5G_NR_raw_UE'!EQ19306),"")</f>
        <v/>
      </c>
      <c r="AF19306" t="str">
        <f>IF('5G_NR_raw_UE'!ER19306&gt;0,('5G_NR_raw_UE'!ER19306*'5G_NR_raw_UE'!ES19306),"")</f>
        <v/>
      </c>
    </row>
    <row r="19307" spans="31:32">
      <c r="AE19307" t="str">
        <f>IF('5G_NR_raw_UE'!EP19307&gt;0,('5G_NR_raw_UE'!EP19307*'5G_NR_raw_UE'!EQ19307),"")</f>
        <v/>
      </c>
      <c r="AF19307" t="str">
        <f>IF('5G_NR_raw_UE'!ER19307&gt;0,('5G_NR_raw_UE'!ER19307*'5G_NR_raw_UE'!ES19307),"")</f>
        <v/>
      </c>
    </row>
    <row r="19308" spans="31:32">
      <c r="AE19308" t="str">
        <f>IF('5G_NR_raw_UE'!EP19308&gt;0,('5G_NR_raw_UE'!EP19308*'5G_NR_raw_UE'!EQ19308),"")</f>
        <v/>
      </c>
      <c r="AF19308" t="str">
        <f>IF('5G_NR_raw_UE'!ER19308&gt;0,('5G_NR_raw_UE'!ER19308*'5G_NR_raw_UE'!ES19308),"")</f>
        <v/>
      </c>
    </row>
    <row r="19309" spans="31:32">
      <c r="AE19309" t="str">
        <f>IF('5G_NR_raw_UE'!EP19309&gt;0,('5G_NR_raw_UE'!EP19309*'5G_NR_raw_UE'!EQ19309),"")</f>
        <v/>
      </c>
      <c r="AF19309" t="str">
        <f>IF('5G_NR_raw_UE'!ER19309&gt;0,('5G_NR_raw_UE'!ER19309*'5G_NR_raw_UE'!ES19309),"")</f>
        <v/>
      </c>
    </row>
    <row r="19310" spans="31:32">
      <c r="AE19310" t="str">
        <f>IF('5G_NR_raw_UE'!EP19310&gt;0,('5G_NR_raw_UE'!EP19310*'5G_NR_raw_UE'!EQ19310),"")</f>
        <v/>
      </c>
      <c r="AF19310" t="str">
        <f>IF('5G_NR_raw_UE'!ER19310&gt;0,('5G_NR_raw_UE'!ER19310*'5G_NR_raw_UE'!ES19310),"")</f>
        <v/>
      </c>
    </row>
    <row r="19311" spans="31:32">
      <c r="AE19311" t="str">
        <f>IF('5G_NR_raw_UE'!EP19311&gt;0,('5G_NR_raw_UE'!EP19311*'5G_NR_raw_UE'!EQ19311),"")</f>
        <v/>
      </c>
      <c r="AF19311" t="str">
        <f>IF('5G_NR_raw_UE'!ER19311&gt;0,('5G_NR_raw_UE'!ER19311*'5G_NR_raw_UE'!ES19311),"")</f>
        <v/>
      </c>
    </row>
    <row r="19312" spans="31:32">
      <c r="AE19312" t="str">
        <f>IF('5G_NR_raw_UE'!EP19312&gt;0,('5G_NR_raw_UE'!EP19312*'5G_NR_raw_UE'!EQ19312),"")</f>
        <v/>
      </c>
      <c r="AF19312" t="str">
        <f>IF('5G_NR_raw_UE'!ER19312&gt;0,('5G_NR_raw_UE'!ER19312*'5G_NR_raw_UE'!ES19312),"")</f>
        <v/>
      </c>
    </row>
    <row r="19313" spans="31:32">
      <c r="AE19313" t="str">
        <f>IF('5G_NR_raw_UE'!EP19313&gt;0,('5G_NR_raw_UE'!EP19313*'5G_NR_raw_UE'!EQ19313),"")</f>
        <v/>
      </c>
      <c r="AF19313" t="str">
        <f>IF('5G_NR_raw_UE'!ER19313&gt;0,('5G_NR_raw_UE'!ER19313*'5G_NR_raw_UE'!ES19313),"")</f>
        <v/>
      </c>
    </row>
    <row r="19314" spans="31:32">
      <c r="AE19314" t="str">
        <f>IF('5G_NR_raw_UE'!EP19314&gt;0,('5G_NR_raw_UE'!EP19314*'5G_NR_raw_UE'!EQ19314),"")</f>
        <v/>
      </c>
      <c r="AF19314" t="str">
        <f>IF('5G_NR_raw_UE'!ER19314&gt;0,('5G_NR_raw_UE'!ER19314*'5G_NR_raw_UE'!ES19314),"")</f>
        <v/>
      </c>
    </row>
    <row r="19315" spans="31:32">
      <c r="AE19315" t="str">
        <f>IF('5G_NR_raw_UE'!EP19315&gt;0,('5G_NR_raw_UE'!EP19315*'5G_NR_raw_UE'!EQ19315),"")</f>
        <v/>
      </c>
      <c r="AF19315" t="str">
        <f>IF('5G_NR_raw_UE'!ER19315&gt;0,('5G_NR_raw_UE'!ER19315*'5G_NR_raw_UE'!ES19315),"")</f>
        <v/>
      </c>
    </row>
    <row r="19316" spans="31:32">
      <c r="AE19316" t="str">
        <f>IF('5G_NR_raw_UE'!EP19316&gt;0,('5G_NR_raw_UE'!EP19316*'5G_NR_raw_UE'!EQ19316),"")</f>
        <v/>
      </c>
      <c r="AF19316" t="str">
        <f>IF('5G_NR_raw_UE'!ER19316&gt;0,('5G_NR_raw_UE'!ER19316*'5G_NR_raw_UE'!ES19316),"")</f>
        <v/>
      </c>
    </row>
    <row r="19317" spans="31:32">
      <c r="AE19317" t="str">
        <f>IF('5G_NR_raw_UE'!EP19317&gt;0,('5G_NR_raw_UE'!EP19317*'5G_NR_raw_UE'!EQ19317),"")</f>
        <v/>
      </c>
      <c r="AF19317" t="str">
        <f>IF('5G_NR_raw_UE'!ER19317&gt;0,('5G_NR_raw_UE'!ER19317*'5G_NR_raw_UE'!ES19317),"")</f>
        <v/>
      </c>
    </row>
    <row r="19318" spans="31:32">
      <c r="AE19318" t="str">
        <f>IF('5G_NR_raw_UE'!EP19318&gt;0,('5G_NR_raw_UE'!EP19318*'5G_NR_raw_UE'!EQ19318),"")</f>
        <v/>
      </c>
      <c r="AF19318" t="str">
        <f>IF('5G_NR_raw_UE'!ER19318&gt;0,('5G_NR_raw_UE'!ER19318*'5G_NR_raw_UE'!ES19318),"")</f>
        <v/>
      </c>
    </row>
    <row r="19319" spans="31:32">
      <c r="AE19319" t="str">
        <f>IF('5G_NR_raw_UE'!EP19319&gt;0,('5G_NR_raw_UE'!EP19319*'5G_NR_raw_UE'!EQ19319),"")</f>
        <v/>
      </c>
      <c r="AF19319" t="str">
        <f>IF('5G_NR_raw_UE'!ER19319&gt;0,('5G_NR_raw_UE'!ER19319*'5G_NR_raw_UE'!ES19319),"")</f>
        <v/>
      </c>
    </row>
    <row r="19320" spans="31:32">
      <c r="AE19320" t="str">
        <f>IF('5G_NR_raw_UE'!EP19320&gt;0,('5G_NR_raw_UE'!EP19320*'5G_NR_raw_UE'!EQ19320),"")</f>
        <v/>
      </c>
      <c r="AF19320" t="str">
        <f>IF('5G_NR_raw_UE'!ER19320&gt;0,('5G_NR_raw_UE'!ER19320*'5G_NR_raw_UE'!ES19320),"")</f>
        <v/>
      </c>
    </row>
    <row r="19321" spans="31:32">
      <c r="AE19321" t="str">
        <f>IF('5G_NR_raw_UE'!EP19321&gt;0,('5G_NR_raw_UE'!EP19321*'5G_NR_raw_UE'!EQ19321),"")</f>
        <v/>
      </c>
      <c r="AF19321" t="str">
        <f>IF('5G_NR_raw_UE'!ER19321&gt;0,('5G_NR_raw_UE'!ER19321*'5G_NR_raw_UE'!ES19321),"")</f>
        <v/>
      </c>
    </row>
    <row r="19322" spans="31:32">
      <c r="AE19322" t="str">
        <f>IF('5G_NR_raw_UE'!EP19322&gt;0,('5G_NR_raw_UE'!EP19322*'5G_NR_raw_UE'!EQ19322),"")</f>
        <v/>
      </c>
      <c r="AF19322" t="str">
        <f>IF('5G_NR_raw_UE'!ER19322&gt;0,('5G_NR_raw_UE'!ER19322*'5G_NR_raw_UE'!ES19322),"")</f>
        <v/>
      </c>
    </row>
    <row r="19323" spans="31:32">
      <c r="AE19323" t="str">
        <f>IF('5G_NR_raw_UE'!EP19323&gt;0,('5G_NR_raw_UE'!EP19323*'5G_NR_raw_UE'!EQ19323),"")</f>
        <v/>
      </c>
      <c r="AF19323" t="str">
        <f>IF('5G_NR_raw_UE'!ER19323&gt;0,('5G_NR_raw_UE'!ER19323*'5G_NR_raw_UE'!ES19323),"")</f>
        <v/>
      </c>
    </row>
    <row r="19324" spans="31:32">
      <c r="AE19324" t="str">
        <f>IF('5G_NR_raw_UE'!EP19324&gt;0,('5G_NR_raw_UE'!EP19324*'5G_NR_raw_UE'!EQ19324),"")</f>
        <v/>
      </c>
      <c r="AF19324" t="str">
        <f>IF('5G_NR_raw_UE'!ER19324&gt;0,('5G_NR_raw_UE'!ER19324*'5G_NR_raw_UE'!ES19324),"")</f>
        <v/>
      </c>
    </row>
    <row r="19325" spans="31:32">
      <c r="AE19325" t="str">
        <f>IF('5G_NR_raw_UE'!EP19325&gt;0,('5G_NR_raw_UE'!EP19325*'5G_NR_raw_UE'!EQ19325),"")</f>
        <v/>
      </c>
      <c r="AF19325" t="str">
        <f>IF('5G_NR_raw_UE'!ER19325&gt;0,('5G_NR_raw_UE'!ER19325*'5G_NR_raw_UE'!ES19325),"")</f>
        <v/>
      </c>
    </row>
    <row r="19326" spans="31:32">
      <c r="AE19326" t="str">
        <f>IF('5G_NR_raw_UE'!EP19326&gt;0,('5G_NR_raw_UE'!EP19326*'5G_NR_raw_UE'!EQ19326),"")</f>
        <v/>
      </c>
      <c r="AF19326" t="str">
        <f>IF('5G_NR_raw_UE'!ER19326&gt;0,('5G_NR_raw_UE'!ER19326*'5G_NR_raw_UE'!ES19326),"")</f>
        <v/>
      </c>
    </row>
    <row r="19327" spans="31:32">
      <c r="AE19327" t="str">
        <f>IF('5G_NR_raw_UE'!EP19327&gt;0,('5G_NR_raw_UE'!EP19327*'5G_NR_raw_UE'!EQ19327),"")</f>
        <v/>
      </c>
      <c r="AF19327" t="str">
        <f>IF('5G_NR_raw_UE'!ER19327&gt;0,('5G_NR_raw_UE'!ER19327*'5G_NR_raw_UE'!ES19327),"")</f>
        <v/>
      </c>
    </row>
    <row r="19328" spans="31:32">
      <c r="AE19328" t="str">
        <f>IF('5G_NR_raw_UE'!EP19328&gt;0,('5G_NR_raw_UE'!EP19328*'5G_NR_raw_UE'!EQ19328),"")</f>
        <v/>
      </c>
      <c r="AF19328" t="str">
        <f>IF('5G_NR_raw_UE'!ER19328&gt;0,('5G_NR_raw_UE'!ER19328*'5G_NR_raw_UE'!ES19328),"")</f>
        <v/>
      </c>
    </row>
    <row r="19329" spans="31:32">
      <c r="AE19329" t="str">
        <f>IF('5G_NR_raw_UE'!EP19329&gt;0,('5G_NR_raw_UE'!EP19329*'5G_NR_raw_UE'!EQ19329),"")</f>
        <v/>
      </c>
      <c r="AF19329" t="str">
        <f>IF('5G_NR_raw_UE'!ER19329&gt;0,('5G_NR_raw_UE'!ER19329*'5G_NR_raw_UE'!ES19329),"")</f>
        <v/>
      </c>
    </row>
    <row r="19330" spans="31:32">
      <c r="AE19330" t="str">
        <f>IF('5G_NR_raw_UE'!EP19330&gt;0,('5G_NR_raw_UE'!EP19330*'5G_NR_raw_UE'!EQ19330),"")</f>
        <v/>
      </c>
      <c r="AF19330" t="str">
        <f>IF('5G_NR_raw_UE'!ER19330&gt;0,('5G_NR_raw_UE'!ER19330*'5G_NR_raw_UE'!ES19330),"")</f>
        <v/>
      </c>
    </row>
    <row r="19331" spans="31:32">
      <c r="AE19331" t="str">
        <f>IF('5G_NR_raw_UE'!EP19331&gt;0,('5G_NR_raw_UE'!EP19331*'5G_NR_raw_UE'!EQ19331),"")</f>
        <v/>
      </c>
      <c r="AF19331" t="str">
        <f>IF('5G_NR_raw_UE'!ER19331&gt;0,('5G_NR_raw_UE'!ER19331*'5G_NR_raw_UE'!ES19331),"")</f>
        <v/>
      </c>
    </row>
    <row r="19332" spans="31:32">
      <c r="AE19332" t="str">
        <f>IF('5G_NR_raw_UE'!EP19332&gt;0,('5G_NR_raw_UE'!EP19332*'5G_NR_raw_UE'!EQ19332),"")</f>
        <v/>
      </c>
      <c r="AF19332" t="str">
        <f>IF('5G_NR_raw_UE'!ER19332&gt;0,('5G_NR_raw_UE'!ER19332*'5G_NR_raw_UE'!ES19332),"")</f>
        <v/>
      </c>
    </row>
    <row r="19333" spans="31:32">
      <c r="AE19333" t="str">
        <f>IF('5G_NR_raw_UE'!EP19333&gt;0,('5G_NR_raw_UE'!EP19333*'5G_NR_raw_UE'!EQ19333),"")</f>
        <v/>
      </c>
      <c r="AF19333" t="str">
        <f>IF('5G_NR_raw_UE'!ER19333&gt;0,('5G_NR_raw_UE'!ER19333*'5G_NR_raw_UE'!ES19333),"")</f>
        <v/>
      </c>
    </row>
    <row r="19334" spans="31:32">
      <c r="AE19334" t="str">
        <f>IF('5G_NR_raw_UE'!EP19334&gt;0,('5G_NR_raw_UE'!EP19334*'5G_NR_raw_UE'!EQ19334),"")</f>
        <v/>
      </c>
      <c r="AF19334" t="str">
        <f>IF('5G_NR_raw_UE'!ER19334&gt;0,('5G_NR_raw_UE'!ER19334*'5G_NR_raw_UE'!ES19334),"")</f>
        <v/>
      </c>
    </row>
    <row r="19335" spans="31:32">
      <c r="AE19335" t="str">
        <f>IF('5G_NR_raw_UE'!EP19335&gt;0,('5G_NR_raw_UE'!EP19335*'5G_NR_raw_UE'!EQ19335),"")</f>
        <v/>
      </c>
      <c r="AF19335" t="str">
        <f>IF('5G_NR_raw_UE'!ER19335&gt;0,('5G_NR_raw_UE'!ER19335*'5G_NR_raw_UE'!ES19335),"")</f>
        <v/>
      </c>
    </row>
    <row r="19336" spans="31:32">
      <c r="AE19336" t="str">
        <f>IF('5G_NR_raw_UE'!EP19336&gt;0,('5G_NR_raw_UE'!EP19336*'5G_NR_raw_UE'!EQ19336),"")</f>
        <v/>
      </c>
      <c r="AF19336" t="str">
        <f>IF('5G_NR_raw_UE'!ER19336&gt;0,('5G_NR_raw_UE'!ER19336*'5G_NR_raw_UE'!ES19336),"")</f>
        <v/>
      </c>
    </row>
    <row r="19337" spans="31:32">
      <c r="AE19337" t="str">
        <f>IF('5G_NR_raw_UE'!EP19337&gt;0,('5G_NR_raw_UE'!EP19337*'5G_NR_raw_UE'!EQ19337),"")</f>
        <v/>
      </c>
      <c r="AF19337" t="str">
        <f>IF('5G_NR_raw_UE'!ER19337&gt;0,('5G_NR_raw_UE'!ER19337*'5G_NR_raw_UE'!ES19337),"")</f>
        <v/>
      </c>
    </row>
    <row r="19338" spans="31:32">
      <c r="AE19338" t="str">
        <f>IF('5G_NR_raw_UE'!EP19338&gt;0,('5G_NR_raw_UE'!EP19338*'5G_NR_raw_UE'!EQ19338),"")</f>
        <v/>
      </c>
      <c r="AF19338" t="str">
        <f>IF('5G_NR_raw_UE'!ER19338&gt;0,('5G_NR_raw_UE'!ER19338*'5G_NR_raw_UE'!ES19338),"")</f>
        <v/>
      </c>
    </row>
    <row r="19339" spans="31:32">
      <c r="AE19339" t="str">
        <f>IF('5G_NR_raw_UE'!EP19339&gt;0,('5G_NR_raw_UE'!EP19339*'5G_NR_raw_UE'!EQ19339),"")</f>
        <v/>
      </c>
      <c r="AF19339" t="str">
        <f>IF('5G_NR_raw_UE'!ER19339&gt;0,('5G_NR_raw_UE'!ER19339*'5G_NR_raw_UE'!ES19339),"")</f>
        <v/>
      </c>
    </row>
    <row r="19340" spans="31:32">
      <c r="AE19340" t="str">
        <f>IF('5G_NR_raw_UE'!EP19340&gt;0,('5G_NR_raw_UE'!EP19340*'5G_NR_raw_UE'!EQ19340),"")</f>
        <v/>
      </c>
      <c r="AF19340" t="str">
        <f>IF('5G_NR_raw_UE'!ER19340&gt;0,('5G_NR_raw_UE'!ER19340*'5G_NR_raw_UE'!ES19340),"")</f>
        <v/>
      </c>
    </row>
    <row r="19341" spans="31:32">
      <c r="AE19341" t="str">
        <f>IF('5G_NR_raw_UE'!EP19341&gt;0,('5G_NR_raw_UE'!EP19341*'5G_NR_raw_UE'!EQ19341),"")</f>
        <v/>
      </c>
      <c r="AF19341" t="str">
        <f>IF('5G_NR_raw_UE'!ER19341&gt;0,('5G_NR_raw_UE'!ER19341*'5G_NR_raw_UE'!ES19341),"")</f>
        <v/>
      </c>
    </row>
    <row r="19342" spans="31:32">
      <c r="AE19342" t="str">
        <f>IF('5G_NR_raw_UE'!EP19342&gt;0,('5G_NR_raw_UE'!EP19342*'5G_NR_raw_UE'!EQ19342),"")</f>
        <v/>
      </c>
      <c r="AF19342" t="str">
        <f>IF('5G_NR_raw_UE'!ER19342&gt;0,('5G_NR_raw_UE'!ER19342*'5G_NR_raw_UE'!ES19342),"")</f>
        <v/>
      </c>
    </row>
    <row r="19343" spans="31:32">
      <c r="AE19343" t="str">
        <f>IF('5G_NR_raw_UE'!EP19343&gt;0,('5G_NR_raw_UE'!EP19343*'5G_NR_raw_UE'!EQ19343),"")</f>
        <v/>
      </c>
      <c r="AF19343" t="str">
        <f>IF('5G_NR_raw_UE'!ER19343&gt;0,('5G_NR_raw_UE'!ER19343*'5G_NR_raw_UE'!ES19343),"")</f>
        <v/>
      </c>
    </row>
    <row r="19344" spans="31:32">
      <c r="AE19344" t="str">
        <f>IF('5G_NR_raw_UE'!EP19344&gt;0,('5G_NR_raw_UE'!EP19344*'5G_NR_raw_UE'!EQ19344),"")</f>
        <v/>
      </c>
      <c r="AF19344" t="str">
        <f>IF('5G_NR_raw_UE'!ER19344&gt;0,('5G_NR_raw_UE'!ER19344*'5G_NR_raw_UE'!ES19344),"")</f>
        <v/>
      </c>
    </row>
    <row r="19345" spans="31:32">
      <c r="AE19345" t="str">
        <f>IF('5G_NR_raw_UE'!EP19345&gt;0,('5G_NR_raw_UE'!EP19345*'5G_NR_raw_UE'!EQ19345),"")</f>
        <v/>
      </c>
      <c r="AF19345" t="str">
        <f>IF('5G_NR_raw_UE'!ER19345&gt;0,('5G_NR_raw_UE'!ER19345*'5G_NR_raw_UE'!ES19345),"")</f>
        <v/>
      </c>
    </row>
    <row r="19346" spans="31:32">
      <c r="AE19346" t="str">
        <f>IF('5G_NR_raw_UE'!EP19346&gt;0,('5G_NR_raw_UE'!EP19346*'5G_NR_raw_UE'!EQ19346),"")</f>
        <v/>
      </c>
      <c r="AF19346" t="str">
        <f>IF('5G_NR_raw_UE'!ER19346&gt;0,('5G_NR_raw_UE'!ER19346*'5G_NR_raw_UE'!ES19346),"")</f>
        <v/>
      </c>
    </row>
    <row r="19347" spans="31:32">
      <c r="AE19347" t="str">
        <f>IF('5G_NR_raw_UE'!EP19347&gt;0,('5G_NR_raw_UE'!EP19347*'5G_NR_raw_UE'!EQ19347),"")</f>
        <v/>
      </c>
      <c r="AF19347" t="str">
        <f>IF('5G_NR_raw_UE'!ER19347&gt;0,('5G_NR_raw_UE'!ER19347*'5G_NR_raw_UE'!ES19347),"")</f>
        <v/>
      </c>
    </row>
    <row r="19348" spans="31:32">
      <c r="AE19348" t="str">
        <f>IF('5G_NR_raw_UE'!EP19348&gt;0,('5G_NR_raw_UE'!EP19348*'5G_NR_raw_UE'!EQ19348),"")</f>
        <v/>
      </c>
      <c r="AF19348" t="str">
        <f>IF('5G_NR_raw_UE'!ER19348&gt;0,('5G_NR_raw_UE'!ER19348*'5G_NR_raw_UE'!ES19348),"")</f>
        <v/>
      </c>
    </row>
    <row r="19349" spans="31:32">
      <c r="AE19349" t="str">
        <f>IF('5G_NR_raw_UE'!EP19349&gt;0,('5G_NR_raw_UE'!EP19349*'5G_NR_raw_UE'!EQ19349),"")</f>
        <v/>
      </c>
      <c r="AF19349" t="str">
        <f>IF('5G_NR_raw_UE'!ER19349&gt;0,('5G_NR_raw_UE'!ER19349*'5G_NR_raw_UE'!ES19349),"")</f>
        <v/>
      </c>
    </row>
    <row r="19350" spans="31:32">
      <c r="AE19350" t="str">
        <f>IF('5G_NR_raw_UE'!EP19350&gt;0,('5G_NR_raw_UE'!EP19350*'5G_NR_raw_UE'!EQ19350),"")</f>
        <v/>
      </c>
      <c r="AF19350" t="str">
        <f>IF('5G_NR_raw_UE'!ER19350&gt;0,('5G_NR_raw_UE'!ER19350*'5G_NR_raw_UE'!ES19350),"")</f>
        <v/>
      </c>
    </row>
    <row r="19351" spans="31:32">
      <c r="AE19351" t="str">
        <f>IF('5G_NR_raw_UE'!EP19351&gt;0,('5G_NR_raw_UE'!EP19351*'5G_NR_raw_UE'!EQ19351),"")</f>
        <v/>
      </c>
      <c r="AF19351" t="str">
        <f>IF('5G_NR_raw_UE'!ER19351&gt;0,('5G_NR_raw_UE'!ER19351*'5G_NR_raw_UE'!ES19351),"")</f>
        <v/>
      </c>
    </row>
    <row r="19352" spans="31:32">
      <c r="AE19352" t="str">
        <f>IF('5G_NR_raw_UE'!EP19352&gt;0,('5G_NR_raw_UE'!EP19352*'5G_NR_raw_UE'!EQ19352),"")</f>
        <v/>
      </c>
      <c r="AF19352" t="str">
        <f>IF('5G_NR_raw_UE'!ER19352&gt;0,('5G_NR_raw_UE'!ER19352*'5G_NR_raw_UE'!ES19352),"")</f>
        <v/>
      </c>
    </row>
    <row r="19353" spans="31:32">
      <c r="AE19353" t="str">
        <f>IF('5G_NR_raw_UE'!EP19353&gt;0,('5G_NR_raw_UE'!EP19353*'5G_NR_raw_UE'!EQ19353),"")</f>
        <v/>
      </c>
      <c r="AF19353" t="str">
        <f>IF('5G_NR_raw_UE'!ER19353&gt;0,('5G_NR_raw_UE'!ER19353*'5G_NR_raw_UE'!ES19353),"")</f>
        <v/>
      </c>
    </row>
    <row r="19354" spans="31:32">
      <c r="AE19354" t="str">
        <f>IF('5G_NR_raw_UE'!EP19354&gt;0,('5G_NR_raw_UE'!EP19354*'5G_NR_raw_UE'!EQ19354),"")</f>
        <v/>
      </c>
      <c r="AF19354" t="str">
        <f>IF('5G_NR_raw_UE'!ER19354&gt;0,('5G_NR_raw_UE'!ER19354*'5G_NR_raw_UE'!ES19354),"")</f>
        <v/>
      </c>
    </row>
    <row r="19355" spans="31:32">
      <c r="AE19355" t="str">
        <f>IF('5G_NR_raw_UE'!EP19355&gt;0,('5G_NR_raw_UE'!EP19355*'5G_NR_raw_UE'!EQ19355),"")</f>
        <v/>
      </c>
      <c r="AF19355" t="str">
        <f>IF('5G_NR_raw_UE'!ER19355&gt;0,('5G_NR_raw_UE'!ER19355*'5G_NR_raw_UE'!ES19355),"")</f>
        <v/>
      </c>
    </row>
    <row r="19356" spans="31:32">
      <c r="AE19356" t="str">
        <f>IF('5G_NR_raw_UE'!EP19356&gt;0,('5G_NR_raw_UE'!EP19356*'5G_NR_raw_UE'!EQ19356),"")</f>
        <v/>
      </c>
      <c r="AF19356" t="str">
        <f>IF('5G_NR_raw_UE'!ER19356&gt;0,('5G_NR_raw_UE'!ER19356*'5G_NR_raw_UE'!ES19356),"")</f>
        <v/>
      </c>
    </row>
    <row r="19357" spans="31:32">
      <c r="AE19357" t="str">
        <f>IF('5G_NR_raw_UE'!EP19357&gt;0,('5G_NR_raw_UE'!EP19357*'5G_NR_raw_UE'!EQ19357),"")</f>
        <v/>
      </c>
      <c r="AF19357" t="str">
        <f>IF('5G_NR_raw_UE'!ER19357&gt;0,('5G_NR_raw_UE'!ER19357*'5G_NR_raw_UE'!ES19357),"")</f>
        <v/>
      </c>
    </row>
    <row r="19358" spans="31:32">
      <c r="AE19358" t="str">
        <f>IF('5G_NR_raw_UE'!EP19358&gt;0,('5G_NR_raw_UE'!EP19358*'5G_NR_raw_UE'!EQ19358),"")</f>
        <v/>
      </c>
      <c r="AF19358" t="str">
        <f>IF('5G_NR_raw_UE'!ER19358&gt;0,('5G_NR_raw_UE'!ER19358*'5G_NR_raw_UE'!ES19358),"")</f>
        <v/>
      </c>
    </row>
    <row r="19359" spans="31:32">
      <c r="AE19359" t="str">
        <f>IF('5G_NR_raw_UE'!EP19359&gt;0,('5G_NR_raw_UE'!EP19359*'5G_NR_raw_UE'!EQ19359),"")</f>
        <v/>
      </c>
      <c r="AF19359" t="str">
        <f>IF('5G_NR_raw_UE'!ER19359&gt;0,('5G_NR_raw_UE'!ER19359*'5G_NR_raw_UE'!ES19359),"")</f>
        <v/>
      </c>
    </row>
    <row r="19360" spans="31:32">
      <c r="AE19360" t="str">
        <f>IF('5G_NR_raw_UE'!EP19360&gt;0,('5G_NR_raw_UE'!EP19360*'5G_NR_raw_UE'!EQ19360),"")</f>
        <v/>
      </c>
      <c r="AF19360" t="str">
        <f>IF('5G_NR_raw_UE'!ER19360&gt;0,('5G_NR_raw_UE'!ER19360*'5G_NR_raw_UE'!ES19360),"")</f>
        <v/>
      </c>
    </row>
    <row r="19361" spans="31:32">
      <c r="AE19361" t="str">
        <f>IF('5G_NR_raw_UE'!EP19361&gt;0,('5G_NR_raw_UE'!EP19361*'5G_NR_raw_UE'!EQ19361),"")</f>
        <v/>
      </c>
      <c r="AF19361" t="str">
        <f>IF('5G_NR_raw_UE'!ER19361&gt;0,('5G_NR_raw_UE'!ER19361*'5G_NR_raw_UE'!ES19361),"")</f>
        <v/>
      </c>
    </row>
    <row r="19362" spans="31:32">
      <c r="AE19362" t="str">
        <f>IF('5G_NR_raw_UE'!EP19362&gt;0,('5G_NR_raw_UE'!EP19362*'5G_NR_raw_UE'!EQ19362),"")</f>
        <v/>
      </c>
      <c r="AF19362" t="str">
        <f>IF('5G_NR_raw_UE'!ER19362&gt;0,('5G_NR_raw_UE'!ER19362*'5G_NR_raw_UE'!ES19362),"")</f>
        <v/>
      </c>
    </row>
    <row r="19363" spans="31:32">
      <c r="AE19363" t="str">
        <f>IF('5G_NR_raw_UE'!EP19363&gt;0,('5G_NR_raw_UE'!EP19363*'5G_NR_raw_UE'!EQ19363),"")</f>
        <v/>
      </c>
      <c r="AF19363" t="str">
        <f>IF('5G_NR_raw_UE'!ER19363&gt;0,('5G_NR_raw_UE'!ER19363*'5G_NR_raw_UE'!ES19363),"")</f>
        <v/>
      </c>
    </row>
    <row r="19364" spans="31:32">
      <c r="AE19364" t="str">
        <f>IF('5G_NR_raw_UE'!EP19364&gt;0,('5G_NR_raw_UE'!EP19364*'5G_NR_raw_UE'!EQ19364),"")</f>
        <v/>
      </c>
      <c r="AF19364" t="str">
        <f>IF('5G_NR_raw_UE'!ER19364&gt;0,('5G_NR_raw_UE'!ER19364*'5G_NR_raw_UE'!ES19364),"")</f>
        <v/>
      </c>
    </row>
    <row r="19365" spans="31:32">
      <c r="AE19365" t="str">
        <f>IF('5G_NR_raw_UE'!EP19365&gt;0,('5G_NR_raw_UE'!EP19365*'5G_NR_raw_UE'!EQ19365),"")</f>
        <v/>
      </c>
      <c r="AF19365" t="str">
        <f>IF('5G_NR_raw_UE'!ER19365&gt;0,('5G_NR_raw_UE'!ER19365*'5G_NR_raw_UE'!ES19365),"")</f>
        <v/>
      </c>
    </row>
    <row r="19366" spans="31:32">
      <c r="AE19366" t="str">
        <f>IF('5G_NR_raw_UE'!EP19366&gt;0,('5G_NR_raw_UE'!EP19366*'5G_NR_raw_UE'!EQ19366),"")</f>
        <v/>
      </c>
      <c r="AF19366" t="str">
        <f>IF('5G_NR_raw_UE'!ER19366&gt;0,('5G_NR_raw_UE'!ER19366*'5G_NR_raw_UE'!ES19366),"")</f>
        <v/>
      </c>
    </row>
    <row r="19367" spans="31:32">
      <c r="AE19367" t="str">
        <f>IF('5G_NR_raw_UE'!EP19367&gt;0,('5G_NR_raw_UE'!EP19367*'5G_NR_raw_UE'!EQ19367),"")</f>
        <v/>
      </c>
      <c r="AF19367" t="str">
        <f>IF('5G_NR_raw_UE'!ER19367&gt;0,('5G_NR_raw_UE'!ER19367*'5G_NR_raw_UE'!ES19367),"")</f>
        <v/>
      </c>
    </row>
    <row r="19368" spans="31:32">
      <c r="AE19368" t="str">
        <f>IF('5G_NR_raw_UE'!EP19368&gt;0,('5G_NR_raw_UE'!EP19368*'5G_NR_raw_UE'!EQ19368),"")</f>
        <v/>
      </c>
      <c r="AF19368" t="str">
        <f>IF('5G_NR_raw_UE'!ER19368&gt;0,('5G_NR_raw_UE'!ER19368*'5G_NR_raw_UE'!ES19368),"")</f>
        <v/>
      </c>
    </row>
    <row r="19369" spans="31:32">
      <c r="AE19369" t="str">
        <f>IF('5G_NR_raw_UE'!EP19369&gt;0,('5G_NR_raw_UE'!EP19369*'5G_NR_raw_UE'!EQ19369),"")</f>
        <v/>
      </c>
      <c r="AF19369" t="str">
        <f>IF('5G_NR_raw_UE'!ER19369&gt;0,('5G_NR_raw_UE'!ER19369*'5G_NR_raw_UE'!ES19369),"")</f>
        <v/>
      </c>
    </row>
    <row r="19370" spans="31:32">
      <c r="AE19370" t="str">
        <f>IF('5G_NR_raw_UE'!EP19370&gt;0,('5G_NR_raw_UE'!EP19370*'5G_NR_raw_UE'!EQ19370),"")</f>
        <v/>
      </c>
      <c r="AF19370" t="str">
        <f>IF('5G_NR_raw_UE'!ER19370&gt;0,('5G_NR_raw_UE'!ER19370*'5G_NR_raw_UE'!ES19370),"")</f>
        <v/>
      </c>
    </row>
    <row r="19371" spans="31:32">
      <c r="AE19371" t="str">
        <f>IF('5G_NR_raw_UE'!EP19371&gt;0,('5G_NR_raw_UE'!EP19371*'5G_NR_raw_UE'!EQ19371),"")</f>
        <v/>
      </c>
      <c r="AF19371" t="str">
        <f>IF('5G_NR_raw_UE'!ER19371&gt;0,('5G_NR_raw_UE'!ER19371*'5G_NR_raw_UE'!ES19371),"")</f>
        <v/>
      </c>
    </row>
    <row r="19372" spans="31:32">
      <c r="AE19372" t="str">
        <f>IF('5G_NR_raw_UE'!EP19372&gt;0,('5G_NR_raw_UE'!EP19372*'5G_NR_raw_UE'!EQ19372),"")</f>
        <v/>
      </c>
      <c r="AF19372" t="str">
        <f>IF('5G_NR_raw_UE'!ER19372&gt;0,('5G_NR_raw_UE'!ER19372*'5G_NR_raw_UE'!ES19372),"")</f>
        <v/>
      </c>
    </row>
    <row r="19373" spans="31:32">
      <c r="AE19373" t="str">
        <f>IF('5G_NR_raw_UE'!EP19373&gt;0,('5G_NR_raw_UE'!EP19373*'5G_NR_raw_UE'!EQ19373),"")</f>
        <v/>
      </c>
      <c r="AF19373" t="str">
        <f>IF('5G_NR_raw_UE'!ER19373&gt;0,('5G_NR_raw_UE'!ER19373*'5G_NR_raw_UE'!ES19373),"")</f>
        <v/>
      </c>
    </row>
    <row r="19374" spans="31:32">
      <c r="AE19374" t="str">
        <f>IF('5G_NR_raw_UE'!EP19374&gt;0,('5G_NR_raw_UE'!EP19374*'5G_NR_raw_UE'!EQ19374),"")</f>
        <v/>
      </c>
      <c r="AF19374" t="str">
        <f>IF('5G_NR_raw_UE'!ER19374&gt;0,('5G_NR_raw_UE'!ER19374*'5G_NR_raw_UE'!ES19374),"")</f>
        <v/>
      </c>
    </row>
    <row r="19375" spans="31:32">
      <c r="AE19375" t="str">
        <f>IF('5G_NR_raw_UE'!EP19375&gt;0,('5G_NR_raw_UE'!EP19375*'5G_NR_raw_UE'!EQ19375),"")</f>
        <v/>
      </c>
      <c r="AF19375" t="str">
        <f>IF('5G_NR_raw_UE'!ER19375&gt;0,('5G_NR_raw_UE'!ER19375*'5G_NR_raw_UE'!ES19375),"")</f>
        <v/>
      </c>
    </row>
    <row r="19376" spans="31:32">
      <c r="AE19376" t="str">
        <f>IF('5G_NR_raw_UE'!EP19376&gt;0,('5G_NR_raw_UE'!EP19376*'5G_NR_raw_UE'!EQ19376),"")</f>
        <v/>
      </c>
      <c r="AF19376" t="str">
        <f>IF('5G_NR_raw_UE'!ER19376&gt;0,('5G_NR_raw_UE'!ER19376*'5G_NR_raw_UE'!ES19376),"")</f>
        <v/>
      </c>
    </row>
    <row r="19377" spans="31:32">
      <c r="AE19377" t="str">
        <f>IF('5G_NR_raw_UE'!EP19377&gt;0,('5G_NR_raw_UE'!EP19377*'5G_NR_raw_UE'!EQ19377),"")</f>
        <v/>
      </c>
      <c r="AF19377" t="str">
        <f>IF('5G_NR_raw_UE'!ER19377&gt;0,('5G_NR_raw_UE'!ER19377*'5G_NR_raw_UE'!ES19377),"")</f>
        <v/>
      </c>
    </row>
    <row r="19378" spans="31:32">
      <c r="AE19378" t="str">
        <f>IF('5G_NR_raw_UE'!EP19378&gt;0,('5G_NR_raw_UE'!EP19378*'5G_NR_raw_UE'!EQ19378),"")</f>
        <v/>
      </c>
      <c r="AF19378" t="str">
        <f>IF('5G_NR_raw_UE'!ER19378&gt;0,('5G_NR_raw_UE'!ER19378*'5G_NR_raw_UE'!ES19378),"")</f>
        <v/>
      </c>
    </row>
    <row r="19379" spans="31:32">
      <c r="AE19379" t="str">
        <f>IF('5G_NR_raw_UE'!EP19379&gt;0,('5G_NR_raw_UE'!EP19379*'5G_NR_raw_UE'!EQ19379),"")</f>
        <v/>
      </c>
      <c r="AF19379" t="str">
        <f>IF('5G_NR_raw_UE'!ER19379&gt;0,('5G_NR_raw_UE'!ER19379*'5G_NR_raw_UE'!ES19379),"")</f>
        <v/>
      </c>
    </row>
    <row r="19380" spans="31:32">
      <c r="AE19380" t="str">
        <f>IF('5G_NR_raw_UE'!EP19380&gt;0,('5G_NR_raw_UE'!EP19380*'5G_NR_raw_UE'!EQ19380),"")</f>
        <v/>
      </c>
      <c r="AF19380" t="str">
        <f>IF('5G_NR_raw_UE'!ER19380&gt;0,('5G_NR_raw_UE'!ER19380*'5G_NR_raw_UE'!ES19380),"")</f>
        <v/>
      </c>
    </row>
    <row r="19381" spans="31:32">
      <c r="AE19381" t="str">
        <f>IF('5G_NR_raw_UE'!EP19381&gt;0,('5G_NR_raw_UE'!EP19381*'5G_NR_raw_UE'!EQ19381),"")</f>
        <v/>
      </c>
      <c r="AF19381" t="str">
        <f>IF('5G_NR_raw_UE'!ER19381&gt;0,('5G_NR_raw_UE'!ER19381*'5G_NR_raw_UE'!ES19381),"")</f>
        <v/>
      </c>
    </row>
    <row r="19382" spans="31:32">
      <c r="AE19382" t="str">
        <f>IF('5G_NR_raw_UE'!EP19382&gt;0,('5G_NR_raw_UE'!EP19382*'5G_NR_raw_UE'!EQ19382),"")</f>
        <v/>
      </c>
      <c r="AF19382" t="str">
        <f>IF('5G_NR_raw_UE'!ER19382&gt;0,('5G_NR_raw_UE'!ER19382*'5G_NR_raw_UE'!ES19382),"")</f>
        <v/>
      </c>
    </row>
    <row r="19383" spans="31:32">
      <c r="AE19383" t="str">
        <f>IF('5G_NR_raw_UE'!EP19383&gt;0,('5G_NR_raw_UE'!EP19383*'5G_NR_raw_UE'!EQ19383),"")</f>
        <v/>
      </c>
      <c r="AF19383" t="str">
        <f>IF('5G_NR_raw_UE'!ER19383&gt;0,('5G_NR_raw_UE'!ER19383*'5G_NR_raw_UE'!ES19383),"")</f>
        <v/>
      </c>
    </row>
    <row r="19384" spans="31:32">
      <c r="AE19384" t="str">
        <f>IF('5G_NR_raw_UE'!EP19384&gt;0,('5G_NR_raw_UE'!EP19384*'5G_NR_raw_UE'!EQ19384),"")</f>
        <v/>
      </c>
      <c r="AF19384" t="str">
        <f>IF('5G_NR_raw_UE'!ER19384&gt;0,('5G_NR_raw_UE'!ER19384*'5G_NR_raw_UE'!ES19384),"")</f>
        <v/>
      </c>
    </row>
    <row r="19385" spans="31:32">
      <c r="AE19385" t="str">
        <f>IF('5G_NR_raw_UE'!EP19385&gt;0,('5G_NR_raw_UE'!EP19385*'5G_NR_raw_UE'!EQ19385),"")</f>
        <v/>
      </c>
      <c r="AF19385" t="str">
        <f>IF('5G_NR_raw_UE'!ER19385&gt;0,('5G_NR_raw_UE'!ER19385*'5G_NR_raw_UE'!ES19385),"")</f>
        <v/>
      </c>
    </row>
    <row r="19386" spans="31:32">
      <c r="AE19386" t="str">
        <f>IF('5G_NR_raw_UE'!EP19386&gt;0,('5G_NR_raw_UE'!EP19386*'5G_NR_raw_UE'!EQ19386),"")</f>
        <v/>
      </c>
      <c r="AF19386" t="str">
        <f>IF('5G_NR_raw_UE'!ER19386&gt;0,('5G_NR_raw_UE'!ER19386*'5G_NR_raw_UE'!ES19386),"")</f>
        <v/>
      </c>
    </row>
    <row r="19387" spans="31:32">
      <c r="AE19387" t="str">
        <f>IF('5G_NR_raw_UE'!EP19387&gt;0,('5G_NR_raw_UE'!EP19387*'5G_NR_raw_UE'!EQ19387),"")</f>
        <v/>
      </c>
      <c r="AF19387" t="str">
        <f>IF('5G_NR_raw_UE'!ER19387&gt;0,('5G_NR_raw_UE'!ER19387*'5G_NR_raw_UE'!ES19387),"")</f>
        <v/>
      </c>
    </row>
    <row r="19388" spans="31:32">
      <c r="AE19388" t="str">
        <f>IF('5G_NR_raw_UE'!EP19388&gt;0,('5G_NR_raw_UE'!EP19388*'5G_NR_raw_UE'!EQ19388),"")</f>
        <v/>
      </c>
      <c r="AF19388" t="str">
        <f>IF('5G_NR_raw_UE'!ER19388&gt;0,('5G_NR_raw_UE'!ER19388*'5G_NR_raw_UE'!ES19388),"")</f>
        <v/>
      </c>
    </row>
    <row r="19389" spans="31:32">
      <c r="AE19389" t="str">
        <f>IF('5G_NR_raw_UE'!EP19389&gt;0,('5G_NR_raw_UE'!EP19389*'5G_NR_raw_UE'!EQ19389),"")</f>
        <v/>
      </c>
      <c r="AF19389" t="str">
        <f>IF('5G_NR_raw_UE'!ER19389&gt;0,('5G_NR_raw_UE'!ER19389*'5G_NR_raw_UE'!ES19389),"")</f>
        <v/>
      </c>
    </row>
    <row r="19390" spans="31:32">
      <c r="AE19390" t="str">
        <f>IF('5G_NR_raw_UE'!EP19390&gt;0,('5G_NR_raw_UE'!EP19390*'5G_NR_raw_UE'!EQ19390),"")</f>
        <v/>
      </c>
      <c r="AF19390" t="str">
        <f>IF('5G_NR_raw_UE'!ER19390&gt;0,('5G_NR_raw_UE'!ER19390*'5G_NR_raw_UE'!ES19390),"")</f>
        <v/>
      </c>
    </row>
    <row r="19391" spans="31:32">
      <c r="AE19391" t="str">
        <f>IF('5G_NR_raw_UE'!EP19391&gt;0,('5G_NR_raw_UE'!EP19391*'5G_NR_raw_UE'!EQ19391),"")</f>
        <v/>
      </c>
      <c r="AF19391" t="str">
        <f>IF('5G_NR_raw_UE'!ER19391&gt;0,('5G_NR_raw_UE'!ER19391*'5G_NR_raw_UE'!ES19391),"")</f>
        <v/>
      </c>
    </row>
    <row r="19392" spans="31:32">
      <c r="AE19392" t="str">
        <f>IF('5G_NR_raw_UE'!EP19392&gt;0,('5G_NR_raw_UE'!EP19392*'5G_NR_raw_UE'!EQ19392),"")</f>
        <v/>
      </c>
      <c r="AF19392" t="str">
        <f>IF('5G_NR_raw_UE'!ER19392&gt;0,('5G_NR_raw_UE'!ER19392*'5G_NR_raw_UE'!ES19392),"")</f>
        <v/>
      </c>
    </row>
    <row r="19393" spans="31:32">
      <c r="AE19393" t="str">
        <f>IF('5G_NR_raw_UE'!EP19393&gt;0,('5G_NR_raw_UE'!EP19393*'5G_NR_raw_UE'!EQ19393),"")</f>
        <v/>
      </c>
      <c r="AF19393" t="str">
        <f>IF('5G_NR_raw_UE'!ER19393&gt;0,('5G_NR_raw_UE'!ER19393*'5G_NR_raw_UE'!ES19393),"")</f>
        <v/>
      </c>
    </row>
    <row r="19394" spans="31:32">
      <c r="AE19394" t="str">
        <f>IF('5G_NR_raw_UE'!EP19394&gt;0,('5G_NR_raw_UE'!EP19394*'5G_NR_raw_UE'!EQ19394),"")</f>
        <v/>
      </c>
      <c r="AF19394" t="str">
        <f>IF('5G_NR_raw_UE'!ER19394&gt;0,('5G_NR_raw_UE'!ER19394*'5G_NR_raw_UE'!ES19394),"")</f>
        <v/>
      </c>
    </row>
    <row r="19395" spans="31:32">
      <c r="AE19395" t="str">
        <f>IF('5G_NR_raw_UE'!EP19395&gt;0,('5G_NR_raw_UE'!EP19395*'5G_NR_raw_UE'!EQ19395),"")</f>
        <v/>
      </c>
      <c r="AF19395" t="str">
        <f>IF('5G_NR_raw_UE'!ER19395&gt;0,('5G_NR_raw_UE'!ER19395*'5G_NR_raw_UE'!ES19395),"")</f>
        <v/>
      </c>
    </row>
    <row r="19396" spans="31:32">
      <c r="AE19396" t="str">
        <f>IF('5G_NR_raw_UE'!EP19396&gt;0,('5G_NR_raw_UE'!EP19396*'5G_NR_raw_UE'!EQ19396),"")</f>
        <v/>
      </c>
      <c r="AF19396" t="str">
        <f>IF('5G_NR_raw_UE'!ER19396&gt;0,('5G_NR_raw_UE'!ER19396*'5G_NR_raw_UE'!ES19396),"")</f>
        <v/>
      </c>
    </row>
    <row r="19397" spans="31:32">
      <c r="AE19397" t="str">
        <f>IF('5G_NR_raw_UE'!EP19397&gt;0,('5G_NR_raw_UE'!EP19397*'5G_NR_raw_UE'!EQ19397),"")</f>
        <v/>
      </c>
      <c r="AF19397" t="str">
        <f>IF('5G_NR_raw_UE'!ER19397&gt;0,('5G_NR_raw_UE'!ER19397*'5G_NR_raw_UE'!ES19397),"")</f>
        <v/>
      </c>
    </row>
    <row r="19398" spans="31:32">
      <c r="AE19398" t="str">
        <f>IF('5G_NR_raw_UE'!EP19398&gt;0,('5G_NR_raw_UE'!EP19398*'5G_NR_raw_UE'!EQ19398),"")</f>
        <v/>
      </c>
      <c r="AF19398" t="str">
        <f>IF('5G_NR_raw_UE'!ER19398&gt;0,('5G_NR_raw_UE'!ER19398*'5G_NR_raw_UE'!ES19398),"")</f>
        <v/>
      </c>
    </row>
    <row r="19399" spans="31:32">
      <c r="AE19399" t="str">
        <f>IF('5G_NR_raw_UE'!EP19399&gt;0,('5G_NR_raw_UE'!EP19399*'5G_NR_raw_UE'!EQ19399),"")</f>
        <v/>
      </c>
      <c r="AF19399" t="str">
        <f>IF('5G_NR_raw_UE'!ER19399&gt;0,('5G_NR_raw_UE'!ER19399*'5G_NR_raw_UE'!ES19399),"")</f>
        <v/>
      </c>
    </row>
    <row r="19400" spans="31:32">
      <c r="AE19400" t="str">
        <f>IF('5G_NR_raw_UE'!EP19400&gt;0,('5G_NR_raw_UE'!EP19400*'5G_NR_raw_UE'!EQ19400),"")</f>
        <v/>
      </c>
      <c r="AF19400" t="str">
        <f>IF('5G_NR_raw_UE'!ER19400&gt;0,('5G_NR_raw_UE'!ER19400*'5G_NR_raw_UE'!ES19400),"")</f>
        <v/>
      </c>
    </row>
    <row r="19401" spans="31:32">
      <c r="AE19401" t="str">
        <f>IF('5G_NR_raw_UE'!EP19401&gt;0,('5G_NR_raw_UE'!EP19401*'5G_NR_raw_UE'!EQ19401),"")</f>
        <v/>
      </c>
      <c r="AF19401" t="str">
        <f>IF('5G_NR_raw_UE'!ER19401&gt;0,('5G_NR_raw_UE'!ER19401*'5G_NR_raw_UE'!ES19401),"")</f>
        <v/>
      </c>
    </row>
    <row r="19402" spans="31:32">
      <c r="AE19402" t="str">
        <f>IF('5G_NR_raw_UE'!EP19402&gt;0,('5G_NR_raw_UE'!EP19402*'5G_NR_raw_UE'!EQ19402),"")</f>
        <v/>
      </c>
      <c r="AF19402" t="str">
        <f>IF('5G_NR_raw_UE'!ER19402&gt;0,('5G_NR_raw_UE'!ER19402*'5G_NR_raw_UE'!ES19402),"")</f>
        <v/>
      </c>
    </row>
    <row r="19403" spans="31:32">
      <c r="AE19403" t="str">
        <f>IF('5G_NR_raw_UE'!EP19403&gt;0,('5G_NR_raw_UE'!EP19403*'5G_NR_raw_UE'!EQ19403),"")</f>
        <v/>
      </c>
      <c r="AF19403" t="str">
        <f>IF('5G_NR_raw_UE'!ER19403&gt;0,('5G_NR_raw_UE'!ER19403*'5G_NR_raw_UE'!ES19403),"")</f>
        <v/>
      </c>
    </row>
    <row r="19404" spans="31:32">
      <c r="AE19404" t="str">
        <f>IF('5G_NR_raw_UE'!EP19404&gt;0,('5G_NR_raw_UE'!EP19404*'5G_NR_raw_UE'!EQ19404),"")</f>
        <v/>
      </c>
      <c r="AF19404" t="str">
        <f>IF('5G_NR_raw_UE'!ER19404&gt;0,('5G_NR_raw_UE'!ER19404*'5G_NR_raw_UE'!ES19404),"")</f>
        <v/>
      </c>
    </row>
    <row r="19405" spans="31:32">
      <c r="AE19405" t="str">
        <f>IF('5G_NR_raw_UE'!EP19405&gt;0,('5G_NR_raw_UE'!EP19405*'5G_NR_raw_UE'!EQ19405),"")</f>
        <v/>
      </c>
      <c r="AF19405" t="str">
        <f>IF('5G_NR_raw_UE'!ER19405&gt;0,('5G_NR_raw_UE'!ER19405*'5G_NR_raw_UE'!ES19405),"")</f>
        <v/>
      </c>
    </row>
    <row r="19406" spans="31:32">
      <c r="AE19406" t="str">
        <f>IF('5G_NR_raw_UE'!EP19406&gt;0,('5G_NR_raw_UE'!EP19406*'5G_NR_raw_UE'!EQ19406),"")</f>
        <v/>
      </c>
      <c r="AF19406" t="str">
        <f>IF('5G_NR_raw_UE'!ER19406&gt;0,('5G_NR_raw_UE'!ER19406*'5G_NR_raw_UE'!ES19406),"")</f>
        <v/>
      </c>
    </row>
    <row r="19407" spans="31:32">
      <c r="AE19407" t="str">
        <f>IF('5G_NR_raw_UE'!EP19407&gt;0,('5G_NR_raw_UE'!EP19407*'5G_NR_raw_UE'!EQ19407),"")</f>
        <v/>
      </c>
      <c r="AF19407" t="str">
        <f>IF('5G_NR_raw_UE'!ER19407&gt;0,('5G_NR_raw_UE'!ER19407*'5G_NR_raw_UE'!ES19407),"")</f>
        <v/>
      </c>
    </row>
    <row r="19408" spans="31:32">
      <c r="AE19408" t="str">
        <f>IF('5G_NR_raw_UE'!EP19408&gt;0,('5G_NR_raw_UE'!EP19408*'5G_NR_raw_UE'!EQ19408),"")</f>
        <v/>
      </c>
      <c r="AF19408" t="str">
        <f>IF('5G_NR_raw_UE'!ER19408&gt;0,('5G_NR_raw_UE'!ER19408*'5G_NR_raw_UE'!ES19408),"")</f>
        <v/>
      </c>
    </row>
    <row r="19409" spans="31:32">
      <c r="AE19409" t="str">
        <f>IF('5G_NR_raw_UE'!EP19409&gt;0,('5G_NR_raw_UE'!EP19409*'5G_NR_raw_UE'!EQ19409),"")</f>
        <v/>
      </c>
      <c r="AF19409" t="str">
        <f>IF('5G_NR_raw_UE'!ER19409&gt;0,('5G_NR_raw_UE'!ER19409*'5G_NR_raw_UE'!ES19409),"")</f>
        <v/>
      </c>
    </row>
    <row r="19410" spans="31:32">
      <c r="AE19410" t="str">
        <f>IF('5G_NR_raw_UE'!EP19410&gt;0,('5G_NR_raw_UE'!EP19410*'5G_NR_raw_UE'!EQ19410),"")</f>
        <v/>
      </c>
      <c r="AF19410" t="str">
        <f>IF('5G_NR_raw_UE'!ER19410&gt;0,('5G_NR_raw_UE'!ER19410*'5G_NR_raw_UE'!ES19410),"")</f>
        <v/>
      </c>
    </row>
    <row r="19411" spans="31:32">
      <c r="AE19411" t="str">
        <f>IF('5G_NR_raw_UE'!EP19411&gt;0,('5G_NR_raw_UE'!EP19411*'5G_NR_raw_UE'!EQ19411),"")</f>
        <v/>
      </c>
      <c r="AF19411" t="str">
        <f>IF('5G_NR_raw_UE'!ER19411&gt;0,('5G_NR_raw_UE'!ER19411*'5G_NR_raw_UE'!ES19411),"")</f>
        <v/>
      </c>
    </row>
    <row r="19412" spans="31:32">
      <c r="AE19412" t="str">
        <f>IF('5G_NR_raw_UE'!EP19412&gt;0,('5G_NR_raw_UE'!EP19412*'5G_NR_raw_UE'!EQ19412),"")</f>
        <v/>
      </c>
      <c r="AF19412" t="str">
        <f>IF('5G_NR_raw_UE'!ER19412&gt;0,('5G_NR_raw_UE'!ER19412*'5G_NR_raw_UE'!ES19412),"")</f>
        <v/>
      </c>
    </row>
    <row r="19413" spans="31:32">
      <c r="AE19413" t="str">
        <f>IF('5G_NR_raw_UE'!EP19413&gt;0,('5G_NR_raw_UE'!EP19413*'5G_NR_raw_UE'!EQ19413),"")</f>
        <v/>
      </c>
      <c r="AF19413" t="str">
        <f>IF('5G_NR_raw_UE'!ER19413&gt;0,('5G_NR_raw_UE'!ER19413*'5G_NR_raw_UE'!ES19413),"")</f>
        <v/>
      </c>
    </row>
    <row r="19414" spans="31:32">
      <c r="AE19414" t="str">
        <f>IF('5G_NR_raw_UE'!EP19414&gt;0,('5G_NR_raw_UE'!EP19414*'5G_NR_raw_UE'!EQ19414),"")</f>
        <v/>
      </c>
      <c r="AF19414" t="str">
        <f>IF('5G_NR_raw_UE'!ER19414&gt;0,('5G_NR_raw_UE'!ER19414*'5G_NR_raw_UE'!ES19414),"")</f>
        <v/>
      </c>
    </row>
    <row r="19415" spans="31:32">
      <c r="AE19415" t="str">
        <f>IF('5G_NR_raw_UE'!EP19415&gt;0,('5G_NR_raw_UE'!EP19415*'5G_NR_raw_UE'!EQ19415),"")</f>
        <v/>
      </c>
      <c r="AF19415" t="str">
        <f>IF('5G_NR_raw_UE'!ER19415&gt;0,('5G_NR_raw_UE'!ER19415*'5G_NR_raw_UE'!ES19415),"")</f>
        <v/>
      </c>
    </row>
    <row r="19416" spans="31:32">
      <c r="AE19416" t="str">
        <f>IF('5G_NR_raw_UE'!EP19416&gt;0,('5G_NR_raw_UE'!EP19416*'5G_NR_raw_UE'!EQ19416),"")</f>
        <v/>
      </c>
      <c r="AF19416" t="str">
        <f>IF('5G_NR_raw_UE'!ER19416&gt;0,('5G_NR_raw_UE'!ER19416*'5G_NR_raw_UE'!ES19416),"")</f>
        <v/>
      </c>
    </row>
    <row r="19417" spans="31:32">
      <c r="AE19417" t="str">
        <f>IF('5G_NR_raw_UE'!EP19417&gt;0,('5G_NR_raw_UE'!EP19417*'5G_NR_raw_UE'!EQ19417),"")</f>
        <v/>
      </c>
      <c r="AF19417" t="str">
        <f>IF('5G_NR_raw_UE'!ER19417&gt;0,('5G_NR_raw_UE'!ER19417*'5G_NR_raw_UE'!ES19417),"")</f>
        <v/>
      </c>
    </row>
    <row r="19418" spans="31:32">
      <c r="AE19418" t="str">
        <f>IF('5G_NR_raw_UE'!EP19418&gt;0,('5G_NR_raw_UE'!EP19418*'5G_NR_raw_UE'!EQ19418),"")</f>
        <v/>
      </c>
      <c r="AF19418" t="str">
        <f>IF('5G_NR_raw_UE'!ER19418&gt;0,('5G_NR_raw_UE'!ER19418*'5G_NR_raw_UE'!ES19418),"")</f>
        <v/>
      </c>
    </row>
    <row r="19419" spans="31:32">
      <c r="AE19419" t="str">
        <f>IF('5G_NR_raw_UE'!EP19419&gt;0,('5G_NR_raw_UE'!EP19419*'5G_NR_raw_UE'!EQ19419),"")</f>
        <v/>
      </c>
      <c r="AF19419" t="str">
        <f>IF('5G_NR_raw_UE'!ER19419&gt;0,('5G_NR_raw_UE'!ER19419*'5G_NR_raw_UE'!ES19419),"")</f>
        <v/>
      </c>
    </row>
    <row r="19420" spans="31:32">
      <c r="AE19420" t="str">
        <f>IF('5G_NR_raw_UE'!EP19420&gt;0,('5G_NR_raw_UE'!EP19420*'5G_NR_raw_UE'!EQ19420),"")</f>
        <v/>
      </c>
      <c r="AF19420" t="str">
        <f>IF('5G_NR_raw_UE'!ER19420&gt;0,('5G_NR_raw_UE'!ER19420*'5G_NR_raw_UE'!ES19420),"")</f>
        <v/>
      </c>
    </row>
    <row r="19421" spans="31:32">
      <c r="AE19421" t="str">
        <f>IF('5G_NR_raw_UE'!EP19421&gt;0,('5G_NR_raw_UE'!EP19421*'5G_NR_raw_UE'!EQ19421),"")</f>
        <v/>
      </c>
      <c r="AF19421" t="str">
        <f>IF('5G_NR_raw_UE'!ER19421&gt;0,('5G_NR_raw_UE'!ER19421*'5G_NR_raw_UE'!ES19421),"")</f>
        <v/>
      </c>
    </row>
    <row r="19422" spans="31:32">
      <c r="AE19422" t="str">
        <f>IF('5G_NR_raw_UE'!EP19422&gt;0,('5G_NR_raw_UE'!EP19422*'5G_NR_raw_UE'!EQ19422),"")</f>
        <v/>
      </c>
      <c r="AF19422" t="str">
        <f>IF('5G_NR_raw_UE'!ER19422&gt;0,('5G_NR_raw_UE'!ER19422*'5G_NR_raw_UE'!ES19422),"")</f>
        <v/>
      </c>
    </row>
    <row r="19423" spans="31:32">
      <c r="AE19423" t="str">
        <f>IF('5G_NR_raw_UE'!EP19423&gt;0,('5G_NR_raw_UE'!EP19423*'5G_NR_raw_UE'!EQ19423),"")</f>
        <v/>
      </c>
      <c r="AF19423" t="str">
        <f>IF('5G_NR_raw_UE'!ER19423&gt;0,('5G_NR_raw_UE'!ER19423*'5G_NR_raw_UE'!ES19423),"")</f>
        <v/>
      </c>
    </row>
    <row r="19424" spans="31:32">
      <c r="AE19424" t="str">
        <f>IF('5G_NR_raw_UE'!EP19424&gt;0,('5G_NR_raw_UE'!EP19424*'5G_NR_raw_UE'!EQ19424),"")</f>
        <v/>
      </c>
      <c r="AF19424" t="str">
        <f>IF('5G_NR_raw_UE'!ER19424&gt;0,('5G_NR_raw_UE'!ER19424*'5G_NR_raw_UE'!ES19424),"")</f>
        <v/>
      </c>
    </row>
    <row r="19425" spans="31:32">
      <c r="AE19425" t="str">
        <f>IF('5G_NR_raw_UE'!EP19425&gt;0,('5G_NR_raw_UE'!EP19425*'5G_NR_raw_UE'!EQ19425),"")</f>
        <v/>
      </c>
      <c r="AF19425" t="str">
        <f>IF('5G_NR_raw_UE'!ER19425&gt;0,('5G_NR_raw_UE'!ER19425*'5G_NR_raw_UE'!ES19425),"")</f>
        <v/>
      </c>
    </row>
    <row r="19426" spans="31:32">
      <c r="AE19426" t="str">
        <f>IF('5G_NR_raw_UE'!EP19426&gt;0,('5G_NR_raw_UE'!EP19426*'5G_NR_raw_UE'!EQ19426),"")</f>
        <v/>
      </c>
      <c r="AF19426" t="str">
        <f>IF('5G_NR_raw_UE'!ER19426&gt;0,('5G_NR_raw_UE'!ER19426*'5G_NR_raw_UE'!ES19426),"")</f>
        <v/>
      </c>
    </row>
    <row r="19427" spans="31:32">
      <c r="AE19427" t="str">
        <f>IF('5G_NR_raw_UE'!EP19427&gt;0,('5G_NR_raw_UE'!EP19427*'5G_NR_raw_UE'!EQ19427),"")</f>
        <v/>
      </c>
      <c r="AF19427" t="str">
        <f>IF('5G_NR_raw_UE'!ER19427&gt;0,('5G_NR_raw_UE'!ER19427*'5G_NR_raw_UE'!ES19427),"")</f>
        <v/>
      </c>
    </row>
    <row r="19428" spans="31:32">
      <c r="AE19428" t="str">
        <f>IF('5G_NR_raw_UE'!EP19428&gt;0,('5G_NR_raw_UE'!EP19428*'5G_NR_raw_UE'!EQ19428),"")</f>
        <v/>
      </c>
      <c r="AF19428" t="str">
        <f>IF('5G_NR_raw_UE'!ER19428&gt;0,('5G_NR_raw_UE'!ER19428*'5G_NR_raw_UE'!ES19428),"")</f>
        <v/>
      </c>
    </row>
    <row r="19429" spans="31:32">
      <c r="AE19429" t="str">
        <f>IF('5G_NR_raw_UE'!EP19429&gt;0,('5G_NR_raw_UE'!EP19429*'5G_NR_raw_UE'!EQ19429),"")</f>
        <v/>
      </c>
      <c r="AF19429" t="str">
        <f>IF('5G_NR_raw_UE'!ER19429&gt;0,('5G_NR_raw_UE'!ER19429*'5G_NR_raw_UE'!ES19429),"")</f>
        <v/>
      </c>
    </row>
    <row r="19430" spans="31:32">
      <c r="AE19430" t="str">
        <f>IF('5G_NR_raw_UE'!EP19430&gt;0,('5G_NR_raw_UE'!EP19430*'5G_NR_raw_UE'!EQ19430),"")</f>
        <v/>
      </c>
      <c r="AF19430" t="str">
        <f>IF('5G_NR_raw_UE'!ER19430&gt;0,('5G_NR_raw_UE'!ER19430*'5G_NR_raw_UE'!ES19430),"")</f>
        <v/>
      </c>
    </row>
    <row r="19431" spans="31:32">
      <c r="AE19431" t="str">
        <f>IF('5G_NR_raw_UE'!EP19431&gt;0,('5G_NR_raw_UE'!EP19431*'5G_NR_raw_UE'!EQ19431),"")</f>
        <v/>
      </c>
      <c r="AF19431" t="str">
        <f>IF('5G_NR_raw_UE'!ER19431&gt;0,('5G_NR_raw_UE'!ER19431*'5G_NR_raw_UE'!ES19431),"")</f>
        <v/>
      </c>
    </row>
    <row r="19432" spans="31:32">
      <c r="AE19432" t="str">
        <f>IF('5G_NR_raw_UE'!EP19432&gt;0,('5G_NR_raw_UE'!EP19432*'5G_NR_raw_UE'!EQ19432),"")</f>
        <v/>
      </c>
      <c r="AF19432" t="str">
        <f>IF('5G_NR_raw_UE'!ER19432&gt;0,('5G_NR_raw_UE'!ER19432*'5G_NR_raw_UE'!ES19432),"")</f>
        <v/>
      </c>
    </row>
    <row r="19433" spans="31:32">
      <c r="AE19433" t="str">
        <f>IF('5G_NR_raw_UE'!EP19433&gt;0,('5G_NR_raw_UE'!EP19433*'5G_NR_raw_UE'!EQ19433),"")</f>
        <v/>
      </c>
      <c r="AF19433" t="str">
        <f>IF('5G_NR_raw_UE'!ER19433&gt;0,('5G_NR_raw_UE'!ER19433*'5G_NR_raw_UE'!ES19433),"")</f>
        <v/>
      </c>
    </row>
    <row r="19434" spans="31:32">
      <c r="AE19434" t="str">
        <f>IF('5G_NR_raw_UE'!EP19434&gt;0,('5G_NR_raw_UE'!EP19434*'5G_NR_raw_UE'!EQ19434),"")</f>
        <v/>
      </c>
      <c r="AF19434" t="str">
        <f>IF('5G_NR_raw_UE'!ER19434&gt;0,('5G_NR_raw_UE'!ER19434*'5G_NR_raw_UE'!ES19434),"")</f>
        <v/>
      </c>
    </row>
    <row r="19435" spans="31:32">
      <c r="AE19435" t="str">
        <f>IF('5G_NR_raw_UE'!EP19435&gt;0,('5G_NR_raw_UE'!EP19435*'5G_NR_raw_UE'!EQ19435),"")</f>
        <v/>
      </c>
      <c r="AF19435" t="str">
        <f>IF('5G_NR_raw_UE'!ER19435&gt;0,('5G_NR_raw_UE'!ER19435*'5G_NR_raw_UE'!ES19435),"")</f>
        <v/>
      </c>
    </row>
    <row r="19436" spans="31:32">
      <c r="AE19436" t="str">
        <f>IF('5G_NR_raw_UE'!EP19436&gt;0,('5G_NR_raw_UE'!EP19436*'5G_NR_raw_UE'!EQ19436),"")</f>
        <v/>
      </c>
      <c r="AF19436" t="str">
        <f>IF('5G_NR_raw_UE'!ER19436&gt;0,('5G_NR_raw_UE'!ER19436*'5G_NR_raw_UE'!ES19436),"")</f>
        <v/>
      </c>
    </row>
    <row r="19437" spans="31:32">
      <c r="AE19437" t="str">
        <f>IF('5G_NR_raw_UE'!EP19437&gt;0,('5G_NR_raw_UE'!EP19437*'5G_NR_raw_UE'!EQ19437),"")</f>
        <v/>
      </c>
      <c r="AF19437" t="str">
        <f>IF('5G_NR_raw_UE'!ER19437&gt;0,('5G_NR_raw_UE'!ER19437*'5G_NR_raw_UE'!ES19437),"")</f>
        <v/>
      </c>
    </row>
    <row r="19438" spans="31:32">
      <c r="AE19438" t="str">
        <f>IF('5G_NR_raw_UE'!EP19438&gt;0,('5G_NR_raw_UE'!EP19438*'5G_NR_raw_UE'!EQ19438),"")</f>
        <v/>
      </c>
      <c r="AF19438" t="str">
        <f>IF('5G_NR_raw_UE'!ER19438&gt;0,('5G_NR_raw_UE'!ER19438*'5G_NR_raw_UE'!ES19438),"")</f>
        <v/>
      </c>
    </row>
    <row r="19439" spans="31:32">
      <c r="AE19439" t="str">
        <f>IF('5G_NR_raw_UE'!EP19439&gt;0,('5G_NR_raw_UE'!EP19439*'5G_NR_raw_UE'!EQ19439),"")</f>
        <v/>
      </c>
      <c r="AF19439" t="str">
        <f>IF('5G_NR_raw_UE'!ER19439&gt;0,('5G_NR_raw_UE'!ER19439*'5G_NR_raw_UE'!ES19439),"")</f>
        <v/>
      </c>
    </row>
    <row r="19440" spans="31:32">
      <c r="AE19440" t="str">
        <f>IF('5G_NR_raw_UE'!EP19440&gt;0,('5G_NR_raw_UE'!EP19440*'5G_NR_raw_UE'!EQ19440),"")</f>
        <v/>
      </c>
      <c r="AF19440" t="str">
        <f>IF('5G_NR_raw_UE'!ER19440&gt;0,('5G_NR_raw_UE'!ER19440*'5G_NR_raw_UE'!ES19440),"")</f>
        <v/>
      </c>
    </row>
    <row r="19441" spans="31:32">
      <c r="AE19441" t="str">
        <f>IF('5G_NR_raw_UE'!EP19441&gt;0,('5G_NR_raw_UE'!EP19441*'5G_NR_raw_UE'!EQ19441),"")</f>
        <v/>
      </c>
      <c r="AF19441" t="str">
        <f>IF('5G_NR_raw_UE'!ER19441&gt;0,('5G_NR_raw_UE'!ER19441*'5G_NR_raw_UE'!ES19441),"")</f>
        <v/>
      </c>
    </row>
    <row r="19442" spans="31:32">
      <c r="AE19442" t="str">
        <f>IF('5G_NR_raw_UE'!EP19442&gt;0,('5G_NR_raw_UE'!EP19442*'5G_NR_raw_UE'!EQ19442),"")</f>
        <v/>
      </c>
      <c r="AF19442" t="str">
        <f>IF('5G_NR_raw_UE'!ER19442&gt;0,('5G_NR_raw_UE'!ER19442*'5G_NR_raw_UE'!ES19442),"")</f>
        <v/>
      </c>
    </row>
    <row r="19443" spans="31:32">
      <c r="AE19443" t="str">
        <f>IF('5G_NR_raw_UE'!EP19443&gt;0,('5G_NR_raw_UE'!EP19443*'5G_NR_raw_UE'!EQ19443),"")</f>
        <v/>
      </c>
      <c r="AF19443" t="str">
        <f>IF('5G_NR_raw_UE'!ER19443&gt;0,('5G_NR_raw_UE'!ER19443*'5G_NR_raw_UE'!ES19443),"")</f>
        <v/>
      </c>
    </row>
    <row r="19444" spans="31:32">
      <c r="AE19444" t="str">
        <f>IF('5G_NR_raw_UE'!EP19444&gt;0,('5G_NR_raw_UE'!EP19444*'5G_NR_raw_UE'!EQ19444),"")</f>
        <v/>
      </c>
      <c r="AF19444" t="str">
        <f>IF('5G_NR_raw_UE'!ER19444&gt;0,('5G_NR_raw_UE'!ER19444*'5G_NR_raw_UE'!ES19444),"")</f>
        <v/>
      </c>
    </row>
    <row r="19445" spans="31:32">
      <c r="AE19445" t="str">
        <f>IF('5G_NR_raw_UE'!EP19445&gt;0,('5G_NR_raw_UE'!EP19445*'5G_NR_raw_UE'!EQ19445),"")</f>
        <v/>
      </c>
      <c r="AF19445" t="str">
        <f>IF('5G_NR_raw_UE'!ER19445&gt;0,('5G_NR_raw_UE'!ER19445*'5G_NR_raw_UE'!ES19445),"")</f>
        <v/>
      </c>
    </row>
    <row r="19446" spans="31:32">
      <c r="AE19446" t="str">
        <f>IF('5G_NR_raw_UE'!EP19446&gt;0,('5G_NR_raw_UE'!EP19446*'5G_NR_raw_UE'!EQ19446),"")</f>
        <v/>
      </c>
      <c r="AF19446" t="str">
        <f>IF('5G_NR_raw_UE'!ER19446&gt;0,('5G_NR_raw_UE'!ER19446*'5G_NR_raw_UE'!ES19446),"")</f>
        <v/>
      </c>
    </row>
    <row r="19447" spans="31:32">
      <c r="AE19447" t="str">
        <f>IF('5G_NR_raw_UE'!EP19447&gt;0,('5G_NR_raw_UE'!EP19447*'5G_NR_raw_UE'!EQ19447),"")</f>
        <v/>
      </c>
      <c r="AF19447" t="str">
        <f>IF('5G_NR_raw_UE'!ER19447&gt;0,('5G_NR_raw_UE'!ER19447*'5G_NR_raw_UE'!ES19447),"")</f>
        <v/>
      </c>
    </row>
    <row r="19448" spans="31:32">
      <c r="AE19448" t="str">
        <f>IF('5G_NR_raw_UE'!EP19448&gt;0,('5G_NR_raw_UE'!EP19448*'5G_NR_raw_UE'!EQ19448),"")</f>
        <v/>
      </c>
      <c r="AF19448" t="str">
        <f>IF('5G_NR_raw_UE'!ER19448&gt;0,('5G_NR_raw_UE'!ER19448*'5G_NR_raw_UE'!ES19448),"")</f>
        <v/>
      </c>
    </row>
    <row r="19449" spans="31:32">
      <c r="AE19449" t="str">
        <f>IF('5G_NR_raw_UE'!EP19449&gt;0,('5G_NR_raw_UE'!EP19449*'5G_NR_raw_UE'!EQ19449),"")</f>
        <v/>
      </c>
      <c r="AF19449" t="str">
        <f>IF('5G_NR_raw_UE'!ER19449&gt;0,('5G_NR_raw_UE'!ER19449*'5G_NR_raw_UE'!ES19449),"")</f>
        <v/>
      </c>
    </row>
    <row r="19450" spans="31:32">
      <c r="AE19450" t="str">
        <f>IF('5G_NR_raw_UE'!EP19450&gt;0,('5G_NR_raw_UE'!EP19450*'5G_NR_raw_UE'!EQ19450),"")</f>
        <v/>
      </c>
      <c r="AF19450" t="str">
        <f>IF('5G_NR_raw_UE'!ER19450&gt;0,('5G_NR_raw_UE'!ER19450*'5G_NR_raw_UE'!ES19450),"")</f>
        <v/>
      </c>
    </row>
    <row r="19451" spans="31:32">
      <c r="AE19451" t="str">
        <f>IF('5G_NR_raw_UE'!EP19451&gt;0,('5G_NR_raw_UE'!EP19451*'5G_NR_raw_UE'!EQ19451),"")</f>
        <v/>
      </c>
      <c r="AF19451" t="str">
        <f>IF('5G_NR_raw_UE'!ER19451&gt;0,('5G_NR_raw_UE'!ER19451*'5G_NR_raw_UE'!ES19451),"")</f>
        <v/>
      </c>
    </row>
    <row r="19452" spans="31:32">
      <c r="AE19452" t="str">
        <f>IF('5G_NR_raw_UE'!EP19452&gt;0,('5G_NR_raw_UE'!EP19452*'5G_NR_raw_UE'!EQ19452),"")</f>
        <v/>
      </c>
      <c r="AF19452" t="str">
        <f>IF('5G_NR_raw_UE'!ER19452&gt;0,('5G_NR_raw_UE'!ER19452*'5G_NR_raw_UE'!ES19452),"")</f>
        <v/>
      </c>
    </row>
    <row r="19453" spans="31:32">
      <c r="AE19453" t="str">
        <f>IF('5G_NR_raw_UE'!EP19453&gt;0,('5G_NR_raw_UE'!EP19453*'5G_NR_raw_UE'!EQ19453),"")</f>
        <v/>
      </c>
      <c r="AF19453" t="str">
        <f>IF('5G_NR_raw_UE'!ER19453&gt;0,('5G_NR_raw_UE'!ER19453*'5G_NR_raw_UE'!ES19453),"")</f>
        <v/>
      </c>
    </row>
    <row r="19454" spans="31:32">
      <c r="AE19454" t="str">
        <f>IF('5G_NR_raw_UE'!EP19454&gt;0,('5G_NR_raw_UE'!EP19454*'5G_NR_raw_UE'!EQ19454),"")</f>
        <v/>
      </c>
      <c r="AF19454" t="str">
        <f>IF('5G_NR_raw_UE'!ER19454&gt;0,('5G_NR_raw_UE'!ER19454*'5G_NR_raw_UE'!ES19454),"")</f>
        <v/>
      </c>
    </row>
    <row r="19455" spans="31:32">
      <c r="AE19455" t="str">
        <f>IF('5G_NR_raw_UE'!EP19455&gt;0,('5G_NR_raw_UE'!EP19455*'5G_NR_raw_UE'!EQ19455),"")</f>
        <v/>
      </c>
      <c r="AF19455" t="str">
        <f>IF('5G_NR_raw_UE'!ER19455&gt;0,('5G_NR_raw_UE'!ER19455*'5G_NR_raw_UE'!ES19455),"")</f>
        <v/>
      </c>
    </row>
    <row r="19456" spans="31:32">
      <c r="AE19456" t="str">
        <f>IF('5G_NR_raw_UE'!EP19456&gt;0,('5G_NR_raw_UE'!EP19456*'5G_NR_raw_UE'!EQ19456),"")</f>
        <v/>
      </c>
      <c r="AF19456" t="str">
        <f>IF('5G_NR_raw_UE'!ER19456&gt;0,('5G_NR_raw_UE'!ER19456*'5G_NR_raw_UE'!ES19456),"")</f>
        <v/>
      </c>
    </row>
    <row r="19457" spans="31:32">
      <c r="AE19457" t="str">
        <f>IF('5G_NR_raw_UE'!EP19457&gt;0,('5G_NR_raw_UE'!EP19457*'5G_NR_raw_UE'!EQ19457),"")</f>
        <v/>
      </c>
      <c r="AF19457" t="str">
        <f>IF('5G_NR_raw_UE'!ER19457&gt;0,('5G_NR_raw_UE'!ER19457*'5G_NR_raw_UE'!ES19457),"")</f>
        <v/>
      </c>
    </row>
    <row r="19458" spans="31:32">
      <c r="AE19458" t="str">
        <f>IF('5G_NR_raw_UE'!EP19458&gt;0,('5G_NR_raw_UE'!EP19458*'5G_NR_raw_UE'!EQ19458),"")</f>
        <v/>
      </c>
      <c r="AF19458" t="str">
        <f>IF('5G_NR_raw_UE'!ER19458&gt;0,('5G_NR_raw_UE'!ER19458*'5G_NR_raw_UE'!ES19458),"")</f>
        <v/>
      </c>
    </row>
    <row r="19459" spans="31:32">
      <c r="AE19459" t="str">
        <f>IF('5G_NR_raw_UE'!EP19459&gt;0,('5G_NR_raw_UE'!EP19459*'5G_NR_raw_UE'!EQ19459),"")</f>
        <v/>
      </c>
      <c r="AF19459" t="str">
        <f>IF('5G_NR_raw_UE'!ER19459&gt;0,('5G_NR_raw_UE'!ER19459*'5G_NR_raw_UE'!ES19459),"")</f>
        <v/>
      </c>
    </row>
    <row r="19460" spans="31:32">
      <c r="AE19460" t="str">
        <f>IF('5G_NR_raw_UE'!EP19460&gt;0,('5G_NR_raw_UE'!EP19460*'5G_NR_raw_UE'!EQ19460),"")</f>
        <v/>
      </c>
      <c r="AF19460" t="str">
        <f>IF('5G_NR_raw_UE'!ER19460&gt;0,('5G_NR_raw_UE'!ER19460*'5G_NR_raw_UE'!ES19460),"")</f>
        <v/>
      </c>
    </row>
    <row r="19461" spans="31:32">
      <c r="AE19461" t="str">
        <f>IF('5G_NR_raw_UE'!EP19461&gt;0,('5G_NR_raw_UE'!EP19461*'5G_NR_raw_UE'!EQ19461),"")</f>
        <v/>
      </c>
      <c r="AF19461" t="str">
        <f>IF('5G_NR_raw_UE'!ER19461&gt;0,('5G_NR_raw_UE'!ER19461*'5G_NR_raw_UE'!ES19461),"")</f>
        <v/>
      </c>
    </row>
    <row r="19462" spans="31:32">
      <c r="AE19462" t="str">
        <f>IF('5G_NR_raw_UE'!EP19462&gt;0,('5G_NR_raw_UE'!EP19462*'5G_NR_raw_UE'!EQ19462),"")</f>
        <v/>
      </c>
      <c r="AF19462" t="str">
        <f>IF('5G_NR_raw_UE'!ER19462&gt;0,('5G_NR_raw_UE'!ER19462*'5G_NR_raw_UE'!ES19462),"")</f>
        <v/>
      </c>
    </row>
    <row r="19463" spans="31:32">
      <c r="AE19463" t="str">
        <f>IF('5G_NR_raw_UE'!EP19463&gt;0,('5G_NR_raw_UE'!EP19463*'5G_NR_raw_UE'!EQ19463),"")</f>
        <v/>
      </c>
      <c r="AF19463" t="str">
        <f>IF('5G_NR_raw_UE'!ER19463&gt;0,('5G_NR_raw_UE'!ER19463*'5G_NR_raw_UE'!ES19463),"")</f>
        <v/>
      </c>
    </row>
    <row r="19464" spans="31:32">
      <c r="AE19464" t="str">
        <f>IF('5G_NR_raw_UE'!EP19464&gt;0,('5G_NR_raw_UE'!EP19464*'5G_NR_raw_UE'!EQ19464),"")</f>
        <v/>
      </c>
      <c r="AF19464" t="str">
        <f>IF('5G_NR_raw_UE'!ER19464&gt;0,('5G_NR_raw_UE'!ER19464*'5G_NR_raw_UE'!ES19464),"")</f>
        <v/>
      </c>
    </row>
    <row r="19465" spans="31:32">
      <c r="AE19465" t="str">
        <f>IF('5G_NR_raw_UE'!EP19465&gt;0,('5G_NR_raw_UE'!EP19465*'5G_NR_raw_UE'!EQ19465),"")</f>
        <v/>
      </c>
      <c r="AF19465" t="str">
        <f>IF('5G_NR_raw_UE'!ER19465&gt;0,('5G_NR_raw_UE'!ER19465*'5G_NR_raw_UE'!ES19465),"")</f>
        <v/>
      </c>
    </row>
    <row r="19466" spans="31:32">
      <c r="AE19466" t="str">
        <f>IF('5G_NR_raw_UE'!EP19466&gt;0,('5G_NR_raw_UE'!EP19466*'5G_NR_raw_UE'!EQ19466),"")</f>
        <v/>
      </c>
      <c r="AF19466" t="str">
        <f>IF('5G_NR_raw_UE'!ER19466&gt;0,('5G_NR_raw_UE'!ER19466*'5G_NR_raw_UE'!ES19466),"")</f>
        <v/>
      </c>
    </row>
    <row r="19467" spans="31:32">
      <c r="AE19467" t="str">
        <f>IF('5G_NR_raw_UE'!EP19467&gt;0,('5G_NR_raw_UE'!EP19467*'5G_NR_raw_UE'!EQ19467),"")</f>
        <v/>
      </c>
      <c r="AF19467" t="str">
        <f>IF('5G_NR_raw_UE'!ER19467&gt;0,('5G_NR_raw_UE'!ER19467*'5G_NR_raw_UE'!ES19467),"")</f>
        <v/>
      </c>
    </row>
    <row r="19468" spans="31:32">
      <c r="AE19468" t="str">
        <f>IF('5G_NR_raw_UE'!EP19468&gt;0,('5G_NR_raw_UE'!EP19468*'5G_NR_raw_UE'!EQ19468),"")</f>
        <v/>
      </c>
      <c r="AF19468" t="str">
        <f>IF('5G_NR_raw_UE'!ER19468&gt;0,('5G_NR_raw_UE'!ER19468*'5G_NR_raw_UE'!ES19468),"")</f>
        <v/>
      </c>
    </row>
    <row r="19469" spans="31:32">
      <c r="AE19469" t="str">
        <f>IF('5G_NR_raw_UE'!EP19469&gt;0,('5G_NR_raw_UE'!EP19469*'5G_NR_raw_UE'!EQ19469),"")</f>
        <v/>
      </c>
      <c r="AF19469" t="str">
        <f>IF('5G_NR_raw_UE'!ER19469&gt;0,('5G_NR_raw_UE'!ER19469*'5G_NR_raw_UE'!ES19469),"")</f>
        <v/>
      </c>
    </row>
    <row r="19470" spans="31:32">
      <c r="AE19470" t="str">
        <f>IF('5G_NR_raw_UE'!EP19470&gt;0,('5G_NR_raw_UE'!EP19470*'5G_NR_raw_UE'!EQ19470),"")</f>
        <v/>
      </c>
      <c r="AF19470" t="str">
        <f>IF('5G_NR_raw_UE'!ER19470&gt;0,('5G_NR_raw_UE'!ER19470*'5G_NR_raw_UE'!ES19470),"")</f>
        <v/>
      </c>
    </row>
    <row r="19471" spans="31:32">
      <c r="AE19471" t="str">
        <f>IF('5G_NR_raw_UE'!EP19471&gt;0,('5G_NR_raw_UE'!EP19471*'5G_NR_raw_UE'!EQ19471),"")</f>
        <v/>
      </c>
      <c r="AF19471" t="str">
        <f>IF('5G_NR_raw_UE'!ER19471&gt;0,('5G_NR_raw_UE'!ER19471*'5G_NR_raw_UE'!ES19471),"")</f>
        <v/>
      </c>
    </row>
    <row r="19472" spans="31:32">
      <c r="AE19472" t="str">
        <f>IF('5G_NR_raw_UE'!EP19472&gt;0,('5G_NR_raw_UE'!EP19472*'5G_NR_raw_UE'!EQ19472),"")</f>
        <v/>
      </c>
      <c r="AF19472" t="str">
        <f>IF('5G_NR_raw_UE'!ER19472&gt;0,('5G_NR_raw_UE'!ER19472*'5G_NR_raw_UE'!ES19472),"")</f>
        <v/>
      </c>
    </row>
    <row r="19473" spans="31:32">
      <c r="AE19473" t="str">
        <f>IF('5G_NR_raw_UE'!EP19473&gt;0,('5G_NR_raw_UE'!EP19473*'5G_NR_raw_UE'!EQ19473),"")</f>
        <v/>
      </c>
      <c r="AF19473" t="str">
        <f>IF('5G_NR_raw_UE'!ER19473&gt;0,('5G_NR_raw_UE'!ER19473*'5G_NR_raw_UE'!ES19473),"")</f>
        <v/>
      </c>
    </row>
    <row r="19474" spans="31:32">
      <c r="AE19474" t="str">
        <f>IF('5G_NR_raw_UE'!EP19474&gt;0,('5G_NR_raw_UE'!EP19474*'5G_NR_raw_UE'!EQ19474),"")</f>
        <v/>
      </c>
      <c r="AF19474" t="str">
        <f>IF('5G_NR_raw_UE'!ER19474&gt;0,('5G_NR_raw_UE'!ER19474*'5G_NR_raw_UE'!ES19474),"")</f>
        <v/>
      </c>
    </row>
    <row r="19475" spans="31:32">
      <c r="AE19475" t="str">
        <f>IF('5G_NR_raw_UE'!EP19475&gt;0,('5G_NR_raw_UE'!EP19475*'5G_NR_raw_UE'!EQ19475),"")</f>
        <v/>
      </c>
      <c r="AF19475" t="str">
        <f>IF('5G_NR_raw_UE'!ER19475&gt;0,('5G_NR_raw_UE'!ER19475*'5G_NR_raw_UE'!ES19475),"")</f>
        <v/>
      </c>
    </row>
    <row r="19476" spans="31:32">
      <c r="AE19476" t="str">
        <f>IF('5G_NR_raw_UE'!EP19476&gt;0,('5G_NR_raw_UE'!EP19476*'5G_NR_raw_UE'!EQ19476),"")</f>
        <v/>
      </c>
      <c r="AF19476" t="str">
        <f>IF('5G_NR_raw_UE'!ER19476&gt;0,('5G_NR_raw_UE'!ER19476*'5G_NR_raw_UE'!ES19476),"")</f>
        <v/>
      </c>
    </row>
    <row r="19477" spans="31:32">
      <c r="AE19477" t="str">
        <f>IF('5G_NR_raw_UE'!EP19477&gt;0,('5G_NR_raw_UE'!EP19477*'5G_NR_raw_UE'!EQ19477),"")</f>
        <v/>
      </c>
      <c r="AF19477" t="str">
        <f>IF('5G_NR_raw_UE'!ER19477&gt;0,('5G_NR_raw_UE'!ER19477*'5G_NR_raw_UE'!ES19477),"")</f>
        <v/>
      </c>
    </row>
    <row r="19478" spans="31:32">
      <c r="AE19478" t="str">
        <f>IF('5G_NR_raw_UE'!EP19478&gt;0,('5G_NR_raw_UE'!EP19478*'5G_NR_raw_UE'!EQ19478),"")</f>
        <v/>
      </c>
      <c r="AF19478" t="str">
        <f>IF('5G_NR_raw_UE'!ER19478&gt;0,('5G_NR_raw_UE'!ER19478*'5G_NR_raw_UE'!ES19478),"")</f>
        <v/>
      </c>
    </row>
    <row r="19479" spans="31:32">
      <c r="AE19479" t="str">
        <f>IF('5G_NR_raw_UE'!EP19479&gt;0,('5G_NR_raw_UE'!EP19479*'5G_NR_raw_UE'!EQ19479),"")</f>
        <v/>
      </c>
      <c r="AF19479" t="str">
        <f>IF('5G_NR_raw_UE'!ER19479&gt;0,('5G_NR_raw_UE'!ER19479*'5G_NR_raw_UE'!ES19479),"")</f>
        <v/>
      </c>
    </row>
    <row r="19480" spans="31:32">
      <c r="AE19480" t="str">
        <f>IF('5G_NR_raw_UE'!EP19480&gt;0,('5G_NR_raw_UE'!EP19480*'5G_NR_raw_UE'!EQ19480),"")</f>
        <v/>
      </c>
      <c r="AF19480" t="str">
        <f>IF('5G_NR_raw_UE'!ER19480&gt;0,('5G_NR_raw_UE'!ER19480*'5G_NR_raw_UE'!ES19480),"")</f>
        <v/>
      </c>
    </row>
    <row r="19481" spans="31:32">
      <c r="AE19481" t="str">
        <f>IF('5G_NR_raw_UE'!EP19481&gt;0,('5G_NR_raw_UE'!EP19481*'5G_NR_raw_UE'!EQ19481),"")</f>
        <v/>
      </c>
      <c r="AF19481" t="str">
        <f>IF('5G_NR_raw_UE'!ER19481&gt;0,('5G_NR_raw_UE'!ER19481*'5G_NR_raw_UE'!ES19481),"")</f>
        <v/>
      </c>
    </row>
    <row r="19482" spans="31:32">
      <c r="AE19482" t="str">
        <f>IF('5G_NR_raw_UE'!EP19482&gt;0,('5G_NR_raw_UE'!EP19482*'5G_NR_raw_UE'!EQ19482),"")</f>
        <v/>
      </c>
      <c r="AF19482" t="str">
        <f>IF('5G_NR_raw_UE'!ER19482&gt;0,('5G_NR_raw_UE'!ER19482*'5G_NR_raw_UE'!ES19482),"")</f>
        <v/>
      </c>
    </row>
    <row r="19483" spans="31:32">
      <c r="AE19483" t="str">
        <f>IF('5G_NR_raw_UE'!EP19483&gt;0,('5G_NR_raw_UE'!EP19483*'5G_NR_raw_UE'!EQ19483),"")</f>
        <v/>
      </c>
      <c r="AF19483" t="str">
        <f>IF('5G_NR_raw_UE'!ER19483&gt;0,('5G_NR_raw_UE'!ER19483*'5G_NR_raw_UE'!ES19483),"")</f>
        <v/>
      </c>
    </row>
    <row r="19484" spans="31:32">
      <c r="AE19484" t="str">
        <f>IF('5G_NR_raw_UE'!EP19484&gt;0,('5G_NR_raw_UE'!EP19484*'5G_NR_raw_UE'!EQ19484),"")</f>
        <v/>
      </c>
      <c r="AF19484" t="str">
        <f>IF('5G_NR_raw_UE'!ER19484&gt;0,('5G_NR_raw_UE'!ER19484*'5G_NR_raw_UE'!ES19484),"")</f>
        <v/>
      </c>
    </row>
    <row r="19485" spans="31:32">
      <c r="AE19485" t="str">
        <f>IF('5G_NR_raw_UE'!EP19485&gt;0,('5G_NR_raw_UE'!EP19485*'5G_NR_raw_UE'!EQ19485),"")</f>
        <v/>
      </c>
      <c r="AF19485" t="str">
        <f>IF('5G_NR_raw_UE'!ER19485&gt;0,('5G_NR_raw_UE'!ER19485*'5G_NR_raw_UE'!ES19485),"")</f>
        <v/>
      </c>
    </row>
    <row r="19486" spans="31:32">
      <c r="AE19486" t="str">
        <f>IF('5G_NR_raw_UE'!EP19486&gt;0,('5G_NR_raw_UE'!EP19486*'5G_NR_raw_UE'!EQ19486),"")</f>
        <v/>
      </c>
      <c r="AF19486" t="str">
        <f>IF('5G_NR_raw_UE'!ER19486&gt;0,('5G_NR_raw_UE'!ER19486*'5G_NR_raw_UE'!ES19486),"")</f>
        <v/>
      </c>
    </row>
    <row r="19487" spans="31:32">
      <c r="AE19487" t="str">
        <f>IF('5G_NR_raw_UE'!EP19487&gt;0,('5G_NR_raw_UE'!EP19487*'5G_NR_raw_UE'!EQ19487),"")</f>
        <v/>
      </c>
      <c r="AF19487" t="str">
        <f>IF('5G_NR_raw_UE'!ER19487&gt;0,('5G_NR_raw_UE'!ER19487*'5G_NR_raw_UE'!ES19487),"")</f>
        <v/>
      </c>
    </row>
    <row r="19488" spans="31:32">
      <c r="AE19488" t="str">
        <f>IF('5G_NR_raw_UE'!EP19488&gt;0,('5G_NR_raw_UE'!EP19488*'5G_NR_raw_UE'!EQ19488),"")</f>
        <v/>
      </c>
      <c r="AF19488" t="str">
        <f>IF('5G_NR_raw_UE'!ER19488&gt;0,('5G_NR_raw_UE'!ER19488*'5G_NR_raw_UE'!ES19488),"")</f>
        <v/>
      </c>
    </row>
    <row r="19489" spans="31:32">
      <c r="AE19489" t="str">
        <f>IF('5G_NR_raw_UE'!EP19489&gt;0,('5G_NR_raw_UE'!EP19489*'5G_NR_raw_UE'!EQ19489),"")</f>
        <v/>
      </c>
      <c r="AF19489" t="str">
        <f>IF('5G_NR_raw_UE'!ER19489&gt;0,('5G_NR_raw_UE'!ER19489*'5G_NR_raw_UE'!ES19489),"")</f>
        <v/>
      </c>
    </row>
    <row r="19490" spans="31:32">
      <c r="AE19490" t="str">
        <f>IF('5G_NR_raw_UE'!EP19490&gt;0,('5G_NR_raw_UE'!EP19490*'5G_NR_raw_UE'!EQ19490),"")</f>
        <v/>
      </c>
      <c r="AF19490" t="str">
        <f>IF('5G_NR_raw_UE'!ER19490&gt;0,('5G_NR_raw_UE'!ER19490*'5G_NR_raw_UE'!ES19490),"")</f>
        <v/>
      </c>
    </row>
    <row r="19491" spans="31:32">
      <c r="AE19491" t="str">
        <f>IF('5G_NR_raw_UE'!EP19491&gt;0,('5G_NR_raw_UE'!EP19491*'5G_NR_raw_UE'!EQ19491),"")</f>
        <v/>
      </c>
      <c r="AF19491" t="str">
        <f>IF('5G_NR_raw_UE'!ER19491&gt;0,('5G_NR_raw_UE'!ER19491*'5G_NR_raw_UE'!ES19491),"")</f>
        <v/>
      </c>
    </row>
    <row r="19492" spans="31:32">
      <c r="AE19492" t="str">
        <f>IF('5G_NR_raw_UE'!EP19492&gt;0,('5G_NR_raw_UE'!EP19492*'5G_NR_raw_UE'!EQ19492),"")</f>
        <v/>
      </c>
      <c r="AF19492" t="str">
        <f>IF('5G_NR_raw_UE'!ER19492&gt;0,('5G_NR_raw_UE'!ER19492*'5G_NR_raw_UE'!ES19492),"")</f>
        <v/>
      </c>
    </row>
    <row r="19493" spans="31:32">
      <c r="AE19493" t="str">
        <f>IF('5G_NR_raw_UE'!EP19493&gt;0,('5G_NR_raw_UE'!EP19493*'5G_NR_raw_UE'!EQ19493),"")</f>
        <v/>
      </c>
      <c r="AF19493" t="str">
        <f>IF('5G_NR_raw_UE'!ER19493&gt;0,('5G_NR_raw_UE'!ER19493*'5G_NR_raw_UE'!ES19493),"")</f>
        <v/>
      </c>
    </row>
    <row r="19494" spans="31:32">
      <c r="AE19494" t="str">
        <f>IF('5G_NR_raw_UE'!EP19494&gt;0,('5G_NR_raw_UE'!EP19494*'5G_NR_raw_UE'!EQ19494),"")</f>
        <v/>
      </c>
      <c r="AF19494" t="str">
        <f>IF('5G_NR_raw_UE'!ER19494&gt;0,('5G_NR_raw_UE'!ER19494*'5G_NR_raw_UE'!ES19494),"")</f>
        <v/>
      </c>
    </row>
    <row r="19495" spans="31:32">
      <c r="AE19495" t="str">
        <f>IF('5G_NR_raw_UE'!EP19495&gt;0,('5G_NR_raw_UE'!EP19495*'5G_NR_raw_UE'!EQ19495),"")</f>
        <v/>
      </c>
      <c r="AF19495" t="str">
        <f>IF('5G_NR_raw_UE'!ER19495&gt;0,('5G_NR_raw_UE'!ER19495*'5G_NR_raw_UE'!ES19495),"")</f>
        <v/>
      </c>
    </row>
    <row r="19496" spans="31:32">
      <c r="AE19496" t="str">
        <f>IF('5G_NR_raw_UE'!EP19496&gt;0,('5G_NR_raw_UE'!EP19496*'5G_NR_raw_UE'!EQ19496),"")</f>
        <v/>
      </c>
      <c r="AF19496" t="str">
        <f>IF('5G_NR_raw_UE'!ER19496&gt;0,('5G_NR_raw_UE'!ER19496*'5G_NR_raw_UE'!ES19496),"")</f>
        <v/>
      </c>
    </row>
    <row r="19497" spans="31:32">
      <c r="AE19497" t="str">
        <f>IF('5G_NR_raw_UE'!EP19497&gt;0,('5G_NR_raw_UE'!EP19497*'5G_NR_raw_UE'!EQ19497),"")</f>
        <v/>
      </c>
      <c r="AF19497" t="str">
        <f>IF('5G_NR_raw_UE'!ER19497&gt;0,('5G_NR_raw_UE'!ER19497*'5G_NR_raw_UE'!ES19497),"")</f>
        <v/>
      </c>
    </row>
    <row r="19498" spans="31:32">
      <c r="AE19498" t="str">
        <f>IF('5G_NR_raw_UE'!EP19498&gt;0,('5G_NR_raw_UE'!EP19498*'5G_NR_raw_UE'!EQ19498),"")</f>
        <v/>
      </c>
      <c r="AF19498" t="str">
        <f>IF('5G_NR_raw_UE'!ER19498&gt;0,('5G_NR_raw_UE'!ER19498*'5G_NR_raw_UE'!ES19498),"")</f>
        <v/>
      </c>
    </row>
    <row r="19499" spans="31:32">
      <c r="AE19499" t="str">
        <f>IF('5G_NR_raw_UE'!EP19499&gt;0,('5G_NR_raw_UE'!EP19499*'5G_NR_raw_UE'!EQ19499),"")</f>
        <v/>
      </c>
      <c r="AF19499" t="str">
        <f>IF('5G_NR_raw_UE'!ER19499&gt;0,('5G_NR_raw_UE'!ER19499*'5G_NR_raw_UE'!ES19499),"")</f>
        <v/>
      </c>
    </row>
    <row r="19500" spans="31:32">
      <c r="AE19500" t="str">
        <f>IF('5G_NR_raw_UE'!EP19500&gt;0,('5G_NR_raw_UE'!EP19500*'5G_NR_raw_UE'!EQ19500),"")</f>
        <v/>
      </c>
      <c r="AF19500" t="str">
        <f>IF('5G_NR_raw_UE'!ER19500&gt;0,('5G_NR_raw_UE'!ER19500*'5G_NR_raw_UE'!ES19500),"")</f>
        <v/>
      </c>
    </row>
    <row r="19501" spans="31:32">
      <c r="AE19501" t="str">
        <f>IF('5G_NR_raw_UE'!EP19501&gt;0,('5G_NR_raw_UE'!EP19501*'5G_NR_raw_UE'!EQ19501),"")</f>
        <v/>
      </c>
      <c r="AF19501" t="str">
        <f>IF('5G_NR_raw_UE'!ER19501&gt;0,('5G_NR_raw_UE'!ER19501*'5G_NR_raw_UE'!ES19501),"")</f>
        <v/>
      </c>
    </row>
    <row r="19502" spans="31:32">
      <c r="AE19502" t="str">
        <f>IF('5G_NR_raw_UE'!EP19502&gt;0,('5G_NR_raw_UE'!EP19502*'5G_NR_raw_UE'!EQ19502),"")</f>
        <v/>
      </c>
      <c r="AF19502" t="str">
        <f>IF('5G_NR_raw_UE'!ER19502&gt;0,('5G_NR_raw_UE'!ER19502*'5G_NR_raw_UE'!ES19502),"")</f>
        <v/>
      </c>
    </row>
    <row r="19503" spans="31:32">
      <c r="AE19503" t="str">
        <f>IF('5G_NR_raw_UE'!EP19503&gt;0,('5G_NR_raw_UE'!EP19503*'5G_NR_raw_UE'!EQ19503),"")</f>
        <v/>
      </c>
      <c r="AF19503" t="str">
        <f>IF('5G_NR_raw_UE'!ER19503&gt;0,('5G_NR_raw_UE'!ER19503*'5G_NR_raw_UE'!ES19503),"")</f>
        <v/>
      </c>
    </row>
    <row r="19504" spans="31:32">
      <c r="AE19504" t="str">
        <f>IF('5G_NR_raw_UE'!EP19504&gt;0,('5G_NR_raw_UE'!EP19504*'5G_NR_raw_UE'!EQ19504),"")</f>
        <v/>
      </c>
      <c r="AF19504" t="str">
        <f>IF('5G_NR_raw_UE'!ER19504&gt;0,('5G_NR_raw_UE'!ER19504*'5G_NR_raw_UE'!ES19504),"")</f>
        <v/>
      </c>
    </row>
    <row r="19505" spans="31:32">
      <c r="AE19505" t="str">
        <f>IF('5G_NR_raw_UE'!EP19505&gt;0,('5G_NR_raw_UE'!EP19505*'5G_NR_raw_UE'!EQ19505),"")</f>
        <v/>
      </c>
      <c r="AF19505" t="str">
        <f>IF('5G_NR_raw_UE'!ER19505&gt;0,('5G_NR_raw_UE'!ER19505*'5G_NR_raw_UE'!ES19505),"")</f>
        <v/>
      </c>
    </row>
    <row r="19506" spans="31:32">
      <c r="AE19506" t="str">
        <f>IF('5G_NR_raw_UE'!EP19506&gt;0,('5G_NR_raw_UE'!EP19506*'5G_NR_raw_UE'!EQ19506),"")</f>
        <v/>
      </c>
      <c r="AF19506" t="str">
        <f>IF('5G_NR_raw_UE'!ER19506&gt;0,('5G_NR_raw_UE'!ER19506*'5G_NR_raw_UE'!ES19506),"")</f>
        <v/>
      </c>
    </row>
    <row r="19507" spans="31:32">
      <c r="AE19507" t="str">
        <f>IF('5G_NR_raw_UE'!EP19507&gt;0,('5G_NR_raw_UE'!EP19507*'5G_NR_raw_UE'!EQ19507),"")</f>
        <v/>
      </c>
      <c r="AF19507" t="str">
        <f>IF('5G_NR_raw_UE'!ER19507&gt;0,('5G_NR_raw_UE'!ER19507*'5G_NR_raw_UE'!ES19507),"")</f>
        <v/>
      </c>
    </row>
    <row r="19508" spans="31:32">
      <c r="AE19508" t="str">
        <f>IF('5G_NR_raw_UE'!EP19508&gt;0,('5G_NR_raw_UE'!EP19508*'5G_NR_raw_UE'!EQ19508),"")</f>
        <v/>
      </c>
      <c r="AF19508" t="str">
        <f>IF('5G_NR_raw_UE'!ER19508&gt;0,('5G_NR_raw_UE'!ER19508*'5G_NR_raw_UE'!ES19508),"")</f>
        <v/>
      </c>
    </row>
    <row r="19509" spans="31:32">
      <c r="AE19509" t="str">
        <f>IF('5G_NR_raw_UE'!EP19509&gt;0,('5G_NR_raw_UE'!EP19509*'5G_NR_raw_UE'!EQ19509),"")</f>
        <v/>
      </c>
      <c r="AF19509" t="str">
        <f>IF('5G_NR_raw_UE'!ER19509&gt;0,('5G_NR_raw_UE'!ER19509*'5G_NR_raw_UE'!ES19509),"")</f>
        <v/>
      </c>
    </row>
    <row r="19510" spans="31:32">
      <c r="AE19510" t="str">
        <f>IF('5G_NR_raw_UE'!EP19510&gt;0,('5G_NR_raw_UE'!EP19510*'5G_NR_raw_UE'!EQ19510),"")</f>
        <v/>
      </c>
      <c r="AF19510" t="str">
        <f>IF('5G_NR_raw_UE'!ER19510&gt;0,('5G_NR_raw_UE'!ER19510*'5G_NR_raw_UE'!ES19510),"")</f>
        <v/>
      </c>
    </row>
    <row r="19511" spans="31:32">
      <c r="AE19511" t="str">
        <f>IF('5G_NR_raw_UE'!EP19511&gt;0,('5G_NR_raw_UE'!EP19511*'5G_NR_raw_UE'!EQ19511),"")</f>
        <v/>
      </c>
      <c r="AF19511" t="str">
        <f>IF('5G_NR_raw_UE'!ER19511&gt;0,('5G_NR_raw_UE'!ER19511*'5G_NR_raw_UE'!ES19511),"")</f>
        <v/>
      </c>
    </row>
    <row r="19512" spans="31:32">
      <c r="AE19512" t="str">
        <f>IF('5G_NR_raw_UE'!EP19512&gt;0,('5G_NR_raw_UE'!EP19512*'5G_NR_raw_UE'!EQ19512),"")</f>
        <v/>
      </c>
      <c r="AF19512" t="str">
        <f>IF('5G_NR_raw_UE'!ER19512&gt;0,('5G_NR_raw_UE'!ER19512*'5G_NR_raw_UE'!ES19512),"")</f>
        <v/>
      </c>
    </row>
    <row r="19513" spans="31:32">
      <c r="AE19513" t="str">
        <f>IF('5G_NR_raw_UE'!EP19513&gt;0,('5G_NR_raw_UE'!EP19513*'5G_NR_raw_UE'!EQ19513),"")</f>
        <v/>
      </c>
      <c r="AF19513" t="str">
        <f>IF('5G_NR_raw_UE'!ER19513&gt;0,('5G_NR_raw_UE'!ER19513*'5G_NR_raw_UE'!ES19513),"")</f>
        <v/>
      </c>
    </row>
    <row r="19514" spans="31:32">
      <c r="AE19514" t="str">
        <f>IF('5G_NR_raw_UE'!EP19514&gt;0,('5G_NR_raw_UE'!EP19514*'5G_NR_raw_UE'!EQ19514),"")</f>
        <v/>
      </c>
      <c r="AF19514" t="str">
        <f>IF('5G_NR_raw_UE'!ER19514&gt;0,('5G_NR_raw_UE'!ER19514*'5G_NR_raw_UE'!ES19514),"")</f>
        <v/>
      </c>
    </row>
    <row r="19515" spans="31:32">
      <c r="AE19515" t="str">
        <f>IF('5G_NR_raw_UE'!EP19515&gt;0,('5G_NR_raw_UE'!EP19515*'5G_NR_raw_UE'!EQ19515),"")</f>
        <v/>
      </c>
      <c r="AF19515" t="str">
        <f>IF('5G_NR_raw_UE'!ER19515&gt;0,('5G_NR_raw_UE'!ER19515*'5G_NR_raw_UE'!ES19515),"")</f>
        <v/>
      </c>
    </row>
    <row r="19516" spans="31:32">
      <c r="AE19516" t="str">
        <f>IF('5G_NR_raw_UE'!EP19516&gt;0,('5G_NR_raw_UE'!EP19516*'5G_NR_raw_UE'!EQ19516),"")</f>
        <v/>
      </c>
      <c r="AF19516" t="str">
        <f>IF('5G_NR_raw_UE'!ER19516&gt;0,('5G_NR_raw_UE'!ER19516*'5G_NR_raw_UE'!ES19516),"")</f>
        <v/>
      </c>
    </row>
    <row r="19517" spans="31:32">
      <c r="AE19517" t="str">
        <f>IF('5G_NR_raw_UE'!EP19517&gt;0,('5G_NR_raw_UE'!EP19517*'5G_NR_raw_UE'!EQ19517),"")</f>
        <v/>
      </c>
      <c r="AF19517" t="str">
        <f>IF('5G_NR_raw_UE'!ER19517&gt;0,('5G_NR_raw_UE'!ER19517*'5G_NR_raw_UE'!ES19517),"")</f>
        <v/>
      </c>
    </row>
    <row r="19518" spans="31:32">
      <c r="AE19518" t="str">
        <f>IF('5G_NR_raw_UE'!EP19518&gt;0,('5G_NR_raw_UE'!EP19518*'5G_NR_raw_UE'!EQ19518),"")</f>
        <v/>
      </c>
      <c r="AF19518" t="str">
        <f>IF('5G_NR_raw_UE'!ER19518&gt;0,('5G_NR_raw_UE'!ER19518*'5G_NR_raw_UE'!ES19518),"")</f>
        <v/>
      </c>
    </row>
    <row r="19519" spans="31:32">
      <c r="AE19519" t="str">
        <f>IF('5G_NR_raw_UE'!EP19519&gt;0,('5G_NR_raw_UE'!EP19519*'5G_NR_raw_UE'!EQ19519),"")</f>
        <v/>
      </c>
      <c r="AF19519" t="str">
        <f>IF('5G_NR_raw_UE'!ER19519&gt;0,('5G_NR_raw_UE'!ER19519*'5G_NR_raw_UE'!ES19519),"")</f>
        <v/>
      </c>
    </row>
    <row r="19520" spans="31:32">
      <c r="AE19520" t="str">
        <f>IF('5G_NR_raw_UE'!EP19520&gt;0,('5G_NR_raw_UE'!EP19520*'5G_NR_raw_UE'!EQ19520),"")</f>
        <v/>
      </c>
      <c r="AF19520" t="str">
        <f>IF('5G_NR_raw_UE'!ER19520&gt;0,('5G_NR_raw_UE'!ER19520*'5G_NR_raw_UE'!ES19520),"")</f>
        <v/>
      </c>
    </row>
    <row r="19521" spans="31:32">
      <c r="AE19521" t="str">
        <f>IF('5G_NR_raw_UE'!EP19521&gt;0,('5G_NR_raw_UE'!EP19521*'5G_NR_raw_UE'!EQ19521),"")</f>
        <v/>
      </c>
      <c r="AF19521" t="str">
        <f>IF('5G_NR_raw_UE'!ER19521&gt;0,('5G_NR_raw_UE'!ER19521*'5G_NR_raw_UE'!ES19521),"")</f>
        <v/>
      </c>
    </row>
    <row r="19522" spans="31:32">
      <c r="AE19522" t="str">
        <f>IF('5G_NR_raw_UE'!EP19522&gt;0,('5G_NR_raw_UE'!EP19522*'5G_NR_raw_UE'!EQ19522),"")</f>
        <v/>
      </c>
      <c r="AF19522" t="str">
        <f>IF('5G_NR_raw_UE'!ER19522&gt;0,('5G_NR_raw_UE'!ER19522*'5G_NR_raw_UE'!ES19522),"")</f>
        <v/>
      </c>
    </row>
    <row r="19523" spans="31:32">
      <c r="AE19523" t="str">
        <f>IF('5G_NR_raw_UE'!EP19523&gt;0,('5G_NR_raw_UE'!EP19523*'5G_NR_raw_UE'!EQ19523),"")</f>
        <v/>
      </c>
      <c r="AF19523" t="str">
        <f>IF('5G_NR_raw_UE'!ER19523&gt;0,('5G_NR_raw_UE'!ER19523*'5G_NR_raw_UE'!ES19523),"")</f>
        <v/>
      </c>
    </row>
    <row r="19524" spans="31:32">
      <c r="AE19524" t="str">
        <f>IF('5G_NR_raw_UE'!EP19524&gt;0,('5G_NR_raw_UE'!EP19524*'5G_NR_raw_UE'!EQ19524),"")</f>
        <v/>
      </c>
      <c r="AF19524" t="str">
        <f>IF('5G_NR_raw_UE'!ER19524&gt;0,('5G_NR_raw_UE'!ER19524*'5G_NR_raw_UE'!ES19524),"")</f>
        <v/>
      </c>
    </row>
    <row r="19525" spans="31:32">
      <c r="AE19525" t="str">
        <f>IF('5G_NR_raw_UE'!EP19525&gt;0,('5G_NR_raw_UE'!EP19525*'5G_NR_raw_UE'!EQ19525),"")</f>
        <v/>
      </c>
      <c r="AF19525" t="str">
        <f>IF('5G_NR_raw_UE'!ER19525&gt;0,('5G_NR_raw_UE'!ER19525*'5G_NR_raw_UE'!ES19525),"")</f>
        <v/>
      </c>
    </row>
    <row r="19526" spans="31:32">
      <c r="AE19526" t="str">
        <f>IF('5G_NR_raw_UE'!EP19526&gt;0,('5G_NR_raw_UE'!EP19526*'5G_NR_raw_UE'!EQ19526),"")</f>
        <v/>
      </c>
      <c r="AF19526" t="str">
        <f>IF('5G_NR_raw_UE'!ER19526&gt;0,('5G_NR_raw_UE'!ER19526*'5G_NR_raw_UE'!ES19526),"")</f>
        <v/>
      </c>
    </row>
    <row r="19527" spans="31:32">
      <c r="AE19527" t="str">
        <f>IF('5G_NR_raw_UE'!EP19527&gt;0,('5G_NR_raw_UE'!EP19527*'5G_NR_raw_UE'!EQ19527),"")</f>
        <v/>
      </c>
      <c r="AF19527" t="str">
        <f>IF('5G_NR_raw_UE'!ER19527&gt;0,('5G_NR_raw_UE'!ER19527*'5G_NR_raw_UE'!ES19527),"")</f>
        <v/>
      </c>
    </row>
    <row r="19528" spans="31:32">
      <c r="AE19528" t="str">
        <f>IF('5G_NR_raw_UE'!EP19528&gt;0,('5G_NR_raw_UE'!EP19528*'5G_NR_raw_UE'!EQ19528),"")</f>
        <v/>
      </c>
      <c r="AF19528" t="str">
        <f>IF('5G_NR_raw_UE'!ER19528&gt;0,('5G_NR_raw_UE'!ER19528*'5G_NR_raw_UE'!ES19528),"")</f>
        <v/>
      </c>
    </row>
    <row r="19529" spans="31:32">
      <c r="AE19529" t="str">
        <f>IF('5G_NR_raw_UE'!EP19529&gt;0,('5G_NR_raw_UE'!EP19529*'5G_NR_raw_UE'!EQ19529),"")</f>
        <v/>
      </c>
      <c r="AF19529" t="str">
        <f>IF('5G_NR_raw_UE'!ER19529&gt;0,('5G_NR_raw_UE'!ER19529*'5G_NR_raw_UE'!ES19529),"")</f>
        <v/>
      </c>
    </row>
    <row r="19530" spans="31:32">
      <c r="AE19530" t="str">
        <f>IF('5G_NR_raw_UE'!EP19530&gt;0,('5G_NR_raw_UE'!EP19530*'5G_NR_raw_UE'!EQ19530),"")</f>
        <v/>
      </c>
      <c r="AF19530" t="str">
        <f>IF('5G_NR_raw_UE'!ER19530&gt;0,('5G_NR_raw_UE'!ER19530*'5G_NR_raw_UE'!ES19530),"")</f>
        <v/>
      </c>
    </row>
    <row r="19531" spans="31:32">
      <c r="AE19531" t="str">
        <f>IF('5G_NR_raw_UE'!EP19531&gt;0,('5G_NR_raw_UE'!EP19531*'5G_NR_raw_UE'!EQ19531),"")</f>
        <v/>
      </c>
      <c r="AF19531" t="str">
        <f>IF('5G_NR_raw_UE'!ER19531&gt;0,('5G_NR_raw_UE'!ER19531*'5G_NR_raw_UE'!ES19531),"")</f>
        <v/>
      </c>
    </row>
    <row r="19532" spans="31:32">
      <c r="AE19532" t="str">
        <f>IF('5G_NR_raw_UE'!EP19532&gt;0,('5G_NR_raw_UE'!EP19532*'5G_NR_raw_UE'!EQ19532),"")</f>
        <v/>
      </c>
      <c r="AF19532" t="str">
        <f>IF('5G_NR_raw_UE'!ER19532&gt;0,('5G_NR_raw_UE'!ER19532*'5G_NR_raw_UE'!ES19532),"")</f>
        <v/>
      </c>
    </row>
    <row r="19533" spans="31:32">
      <c r="AE19533" t="str">
        <f>IF('5G_NR_raw_UE'!EP19533&gt;0,('5G_NR_raw_UE'!EP19533*'5G_NR_raw_UE'!EQ19533),"")</f>
        <v/>
      </c>
      <c r="AF19533" t="str">
        <f>IF('5G_NR_raw_UE'!ER19533&gt;0,('5G_NR_raw_UE'!ER19533*'5G_NR_raw_UE'!ES19533),"")</f>
        <v/>
      </c>
    </row>
    <row r="19534" spans="31:32">
      <c r="AE19534" t="str">
        <f>IF('5G_NR_raw_UE'!EP19534&gt;0,('5G_NR_raw_UE'!EP19534*'5G_NR_raw_UE'!EQ19534),"")</f>
        <v/>
      </c>
      <c r="AF19534" t="str">
        <f>IF('5G_NR_raw_UE'!ER19534&gt;0,('5G_NR_raw_UE'!ER19534*'5G_NR_raw_UE'!ES19534),"")</f>
        <v/>
      </c>
    </row>
    <row r="19535" spans="31:32">
      <c r="AE19535" t="str">
        <f>IF('5G_NR_raw_UE'!EP19535&gt;0,('5G_NR_raw_UE'!EP19535*'5G_NR_raw_UE'!EQ19535),"")</f>
        <v/>
      </c>
      <c r="AF19535" t="str">
        <f>IF('5G_NR_raw_UE'!ER19535&gt;0,('5G_NR_raw_UE'!ER19535*'5G_NR_raw_UE'!ES19535),"")</f>
        <v/>
      </c>
    </row>
    <row r="19536" spans="31:32">
      <c r="AE19536" t="str">
        <f>IF('5G_NR_raw_UE'!EP19536&gt;0,('5G_NR_raw_UE'!EP19536*'5G_NR_raw_UE'!EQ19536),"")</f>
        <v/>
      </c>
      <c r="AF19536" t="str">
        <f>IF('5G_NR_raw_UE'!ER19536&gt;0,('5G_NR_raw_UE'!ER19536*'5G_NR_raw_UE'!ES19536),"")</f>
        <v/>
      </c>
    </row>
    <row r="19537" spans="31:32">
      <c r="AE19537" t="str">
        <f>IF('5G_NR_raw_UE'!EP19537&gt;0,('5G_NR_raw_UE'!EP19537*'5G_NR_raw_UE'!EQ19537),"")</f>
        <v/>
      </c>
      <c r="AF19537" t="str">
        <f>IF('5G_NR_raw_UE'!ER19537&gt;0,('5G_NR_raw_UE'!ER19537*'5G_NR_raw_UE'!ES19537),"")</f>
        <v/>
      </c>
    </row>
    <row r="19538" spans="31:32">
      <c r="AE19538" t="str">
        <f>IF('5G_NR_raw_UE'!EP19538&gt;0,('5G_NR_raw_UE'!EP19538*'5G_NR_raw_UE'!EQ19538),"")</f>
        <v/>
      </c>
      <c r="AF19538" t="str">
        <f>IF('5G_NR_raw_UE'!ER19538&gt;0,('5G_NR_raw_UE'!ER19538*'5G_NR_raw_UE'!ES19538),"")</f>
        <v/>
      </c>
    </row>
    <row r="19539" spans="31:32">
      <c r="AE19539" t="str">
        <f>IF('5G_NR_raw_UE'!EP19539&gt;0,('5G_NR_raw_UE'!EP19539*'5G_NR_raw_UE'!EQ19539),"")</f>
        <v/>
      </c>
      <c r="AF19539" t="str">
        <f>IF('5G_NR_raw_UE'!ER19539&gt;0,('5G_NR_raw_UE'!ER19539*'5G_NR_raw_UE'!ES19539),"")</f>
        <v/>
      </c>
    </row>
    <row r="19540" spans="31:32">
      <c r="AE19540" t="str">
        <f>IF('5G_NR_raw_UE'!EP19540&gt;0,('5G_NR_raw_UE'!EP19540*'5G_NR_raw_UE'!EQ19540),"")</f>
        <v/>
      </c>
      <c r="AF19540" t="str">
        <f>IF('5G_NR_raw_UE'!ER19540&gt;0,('5G_NR_raw_UE'!ER19540*'5G_NR_raw_UE'!ES19540),"")</f>
        <v/>
      </c>
    </row>
    <row r="19541" spans="31:32">
      <c r="AE19541" t="str">
        <f>IF('5G_NR_raw_UE'!EP19541&gt;0,('5G_NR_raw_UE'!EP19541*'5G_NR_raw_UE'!EQ19541),"")</f>
        <v/>
      </c>
      <c r="AF19541" t="str">
        <f>IF('5G_NR_raw_UE'!ER19541&gt;0,('5G_NR_raw_UE'!ER19541*'5G_NR_raw_UE'!ES19541),"")</f>
        <v/>
      </c>
    </row>
    <row r="19542" spans="31:32">
      <c r="AE19542" t="str">
        <f>IF('5G_NR_raw_UE'!EP19542&gt;0,('5G_NR_raw_UE'!EP19542*'5G_NR_raw_UE'!EQ19542),"")</f>
        <v/>
      </c>
      <c r="AF19542" t="str">
        <f>IF('5G_NR_raw_UE'!ER19542&gt;0,('5G_NR_raw_UE'!ER19542*'5G_NR_raw_UE'!ES19542),"")</f>
        <v/>
      </c>
    </row>
    <row r="19543" spans="31:32">
      <c r="AE19543" t="str">
        <f>IF('5G_NR_raw_UE'!EP19543&gt;0,('5G_NR_raw_UE'!EP19543*'5G_NR_raw_UE'!EQ19543),"")</f>
        <v/>
      </c>
      <c r="AF19543" t="str">
        <f>IF('5G_NR_raw_UE'!ER19543&gt;0,('5G_NR_raw_UE'!ER19543*'5G_NR_raw_UE'!ES19543),"")</f>
        <v/>
      </c>
    </row>
    <row r="19544" spans="31:32">
      <c r="AE19544" t="str">
        <f>IF('5G_NR_raw_UE'!EP19544&gt;0,('5G_NR_raw_UE'!EP19544*'5G_NR_raw_UE'!EQ19544),"")</f>
        <v/>
      </c>
      <c r="AF19544" t="str">
        <f>IF('5G_NR_raw_UE'!ER19544&gt;0,('5G_NR_raw_UE'!ER19544*'5G_NR_raw_UE'!ES19544),"")</f>
        <v/>
      </c>
    </row>
    <row r="19545" spans="31:32">
      <c r="AE19545" t="str">
        <f>IF('5G_NR_raw_UE'!EP19545&gt;0,('5G_NR_raw_UE'!EP19545*'5G_NR_raw_UE'!EQ19545),"")</f>
        <v/>
      </c>
      <c r="AF19545" t="str">
        <f>IF('5G_NR_raw_UE'!ER19545&gt;0,('5G_NR_raw_UE'!ER19545*'5G_NR_raw_UE'!ES19545),"")</f>
        <v/>
      </c>
    </row>
    <row r="19546" spans="31:32">
      <c r="AE19546" t="str">
        <f>IF('5G_NR_raw_UE'!EP19546&gt;0,('5G_NR_raw_UE'!EP19546*'5G_NR_raw_UE'!EQ19546),"")</f>
        <v/>
      </c>
      <c r="AF19546" t="str">
        <f>IF('5G_NR_raw_UE'!ER19546&gt;0,('5G_NR_raw_UE'!ER19546*'5G_NR_raw_UE'!ES19546),"")</f>
        <v/>
      </c>
    </row>
    <row r="19547" spans="31:32">
      <c r="AE19547" t="str">
        <f>IF('5G_NR_raw_UE'!EP19547&gt;0,('5G_NR_raw_UE'!EP19547*'5G_NR_raw_UE'!EQ19547),"")</f>
        <v/>
      </c>
      <c r="AF19547" t="str">
        <f>IF('5G_NR_raw_UE'!ER19547&gt;0,('5G_NR_raw_UE'!ER19547*'5G_NR_raw_UE'!ES19547),"")</f>
        <v/>
      </c>
    </row>
    <row r="19548" spans="31:32">
      <c r="AE19548" t="str">
        <f>IF('5G_NR_raw_UE'!EP19548&gt;0,('5G_NR_raw_UE'!EP19548*'5G_NR_raw_UE'!EQ19548),"")</f>
        <v/>
      </c>
      <c r="AF19548" t="str">
        <f>IF('5G_NR_raw_UE'!ER19548&gt;0,('5G_NR_raw_UE'!ER19548*'5G_NR_raw_UE'!ES19548),"")</f>
        <v/>
      </c>
    </row>
    <row r="19549" spans="31:32">
      <c r="AE19549" t="str">
        <f>IF('5G_NR_raw_UE'!EP19549&gt;0,('5G_NR_raw_UE'!EP19549*'5G_NR_raw_UE'!EQ19549),"")</f>
        <v/>
      </c>
      <c r="AF19549" t="str">
        <f>IF('5G_NR_raw_UE'!ER19549&gt;0,('5G_NR_raw_UE'!ER19549*'5G_NR_raw_UE'!ES19549),"")</f>
        <v/>
      </c>
    </row>
    <row r="19550" spans="31:32">
      <c r="AE19550" t="str">
        <f>IF('5G_NR_raw_UE'!EP19550&gt;0,('5G_NR_raw_UE'!EP19550*'5G_NR_raw_UE'!EQ19550),"")</f>
        <v/>
      </c>
      <c r="AF19550" t="str">
        <f>IF('5G_NR_raw_UE'!ER19550&gt;0,('5G_NR_raw_UE'!ER19550*'5G_NR_raw_UE'!ES19550),"")</f>
        <v/>
      </c>
    </row>
    <row r="19551" spans="31:32">
      <c r="AE19551" t="str">
        <f>IF('5G_NR_raw_UE'!EP19551&gt;0,('5G_NR_raw_UE'!EP19551*'5G_NR_raw_UE'!EQ19551),"")</f>
        <v/>
      </c>
      <c r="AF19551" t="str">
        <f>IF('5G_NR_raw_UE'!ER19551&gt;0,('5G_NR_raw_UE'!ER19551*'5G_NR_raw_UE'!ES19551),"")</f>
        <v/>
      </c>
    </row>
    <row r="19552" spans="31:32">
      <c r="AE19552" t="str">
        <f>IF('5G_NR_raw_UE'!EP19552&gt;0,('5G_NR_raw_UE'!EP19552*'5G_NR_raw_UE'!EQ19552),"")</f>
        <v/>
      </c>
      <c r="AF19552" t="str">
        <f>IF('5G_NR_raw_UE'!ER19552&gt;0,('5G_NR_raw_UE'!ER19552*'5G_NR_raw_UE'!ES19552),"")</f>
        <v/>
      </c>
    </row>
    <row r="19553" spans="31:32">
      <c r="AE19553" t="str">
        <f>IF('5G_NR_raw_UE'!EP19553&gt;0,('5G_NR_raw_UE'!EP19553*'5G_NR_raw_UE'!EQ19553),"")</f>
        <v/>
      </c>
      <c r="AF19553" t="str">
        <f>IF('5G_NR_raw_UE'!ER19553&gt;0,('5G_NR_raw_UE'!ER19553*'5G_NR_raw_UE'!ES19553),"")</f>
        <v/>
      </c>
    </row>
    <row r="19554" spans="31:32">
      <c r="AE19554" t="str">
        <f>IF('5G_NR_raw_UE'!EP19554&gt;0,('5G_NR_raw_UE'!EP19554*'5G_NR_raw_UE'!EQ19554),"")</f>
        <v/>
      </c>
      <c r="AF19554" t="str">
        <f>IF('5G_NR_raw_UE'!ER19554&gt;0,('5G_NR_raw_UE'!ER19554*'5G_NR_raw_UE'!ES19554),"")</f>
        <v/>
      </c>
    </row>
    <row r="19555" spans="31:32">
      <c r="AE19555" t="str">
        <f>IF('5G_NR_raw_UE'!EP19555&gt;0,('5G_NR_raw_UE'!EP19555*'5G_NR_raw_UE'!EQ19555),"")</f>
        <v/>
      </c>
      <c r="AF19555" t="str">
        <f>IF('5G_NR_raw_UE'!ER19555&gt;0,('5G_NR_raw_UE'!ER19555*'5G_NR_raw_UE'!ES19555),"")</f>
        <v/>
      </c>
    </row>
    <row r="19556" spans="31:32">
      <c r="AE19556" t="str">
        <f>IF('5G_NR_raw_UE'!EP19556&gt;0,('5G_NR_raw_UE'!EP19556*'5G_NR_raw_UE'!EQ19556),"")</f>
        <v/>
      </c>
      <c r="AF19556" t="str">
        <f>IF('5G_NR_raw_UE'!ER19556&gt;0,('5G_NR_raw_UE'!ER19556*'5G_NR_raw_UE'!ES19556),"")</f>
        <v/>
      </c>
    </row>
    <row r="19557" spans="31:32">
      <c r="AE19557" t="str">
        <f>IF('5G_NR_raw_UE'!EP19557&gt;0,('5G_NR_raw_UE'!EP19557*'5G_NR_raw_UE'!EQ19557),"")</f>
        <v/>
      </c>
      <c r="AF19557" t="str">
        <f>IF('5G_NR_raw_UE'!ER19557&gt;0,('5G_NR_raw_UE'!ER19557*'5G_NR_raw_UE'!ES19557),"")</f>
        <v/>
      </c>
    </row>
    <row r="19558" spans="31:32">
      <c r="AE19558" t="str">
        <f>IF('5G_NR_raw_UE'!EP19558&gt;0,('5G_NR_raw_UE'!EP19558*'5G_NR_raw_UE'!EQ19558),"")</f>
        <v/>
      </c>
      <c r="AF19558" t="str">
        <f>IF('5G_NR_raw_UE'!ER19558&gt;0,('5G_NR_raw_UE'!ER19558*'5G_NR_raw_UE'!ES19558),"")</f>
        <v/>
      </c>
    </row>
    <row r="19559" spans="31:32">
      <c r="AE19559" t="str">
        <f>IF('5G_NR_raw_UE'!EP19559&gt;0,('5G_NR_raw_UE'!EP19559*'5G_NR_raw_UE'!EQ19559),"")</f>
        <v/>
      </c>
      <c r="AF19559" t="str">
        <f>IF('5G_NR_raw_UE'!ER19559&gt;0,('5G_NR_raw_UE'!ER19559*'5G_NR_raw_UE'!ES19559),"")</f>
        <v/>
      </c>
    </row>
    <row r="19560" spans="31:32">
      <c r="AE19560" t="str">
        <f>IF('5G_NR_raw_UE'!EP19560&gt;0,('5G_NR_raw_UE'!EP19560*'5G_NR_raw_UE'!EQ19560),"")</f>
        <v/>
      </c>
      <c r="AF19560" t="str">
        <f>IF('5G_NR_raw_UE'!ER19560&gt;0,('5G_NR_raw_UE'!ER19560*'5G_NR_raw_UE'!ES19560),"")</f>
        <v/>
      </c>
    </row>
    <row r="19561" spans="31:32">
      <c r="AE19561" t="str">
        <f>IF('5G_NR_raw_UE'!EP19561&gt;0,('5G_NR_raw_UE'!EP19561*'5G_NR_raw_UE'!EQ19561),"")</f>
        <v/>
      </c>
      <c r="AF19561" t="str">
        <f>IF('5G_NR_raw_UE'!ER19561&gt;0,('5G_NR_raw_UE'!ER19561*'5G_NR_raw_UE'!ES19561),"")</f>
        <v/>
      </c>
    </row>
    <row r="19562" spans="31:32">
      <c r="AE19562" t="str">
        <f>IF('5G_NR_raw_UE'!EP19562&gt;0,('5G_NR_raw_UE'!EP19562*'5G_NR_raw_UE'!EQ19562),"")</f>
        <v/>
      </c>
      <c r="AF19562" t="str">
        <f>IF('5G_NR_raw_UE'!ER19562&gt;0,('5G_NR_raw_UE'!ER19562*'5G_NR_raw_UE'!ES19562),"")</f>
        <v/>
      </c>
    </row>
    <row r="19563" spans="31:32">
      <c r="AE19563" t="str">
        <f>IF('5G_NR_raw_UE'!EP19563&gt;0,('5G_NR_raw_UE'!EP19563*'5G_NR_raw_UE'!EQ19563),"")</f>
        <v/>
      </c>
      <c r="AF19563" t="str">
        <f>IF('5G_NR_raw_UE'!ER19563&gt;0,('5G_NR_raw_UE'!ER19563*'5G_NR_raw_UE'!ES19563),"")</f>
        <v/>
      </c>
    </row>
    <row r="19564" spans="31:32">
      <c r="AE19564" t="str">
        <f>IF('5G_NR_raw_UE'!EP19564&gt;0,('5G_NR_raw_UE'!EP19564*'5G_NR_raw_UE'!EQ19564),"")</f>
        <v/>
      </c>
      <c r="AF19564" t="str">
        <f>IF('5G_NR_raw_UE'!ER19564&gt;0,('5G_NR_raw_UE'!ER19564*'5G_NR_raw_UE'!ES19564),"")</f>
        <v/>
      </c>
    </row>
    <row r="19565" spans="31:32">
      <c r="AE19565" t="str">
        <f>IF('5G_NR_raw_UE'!EP19565&gt;0,('5G_NR_raw_UE'!EP19565*'5G_NR_raw_UE'!EQ19565),"")</f>
        <v/>
      </c>
      <c r="AF19565" t="str">
        <f>IF('5G_NR_raw_UE'!ER19565&gt;0,('5G_NR_raw_UE'!ER19565*'5G_NR_raw_UE'!ES19565),"")</f>
        <v/>
      </c>
    </row>
    <row r="19566" spans="31:32">
      <c r="AE19566" t="str">
        <f>IF('5G_NR_raw_UE'!EP19566&gt;0,('5G_NR_raw_UE'!EP19566*'5G_NR_raw_UE'!EQ19566),"")</f>
        <v/>
      </c>
      <c r="AF19566" t="str">
        <f>IF('5G_NR_raw_UE'!ER19566&gt;0,('5G_NR_raw_UE'!ER19566*'5G_NR_raw_UE'!ES19566),"")</f>
        <v/>
      </c>
    </row>
    <row r="19567" spans="31:32">
      <c r="AE19567" t="str">
        <f>IF('5G_NR_raw_UE'!EP19567&gt;0,('5G_NR_raw_UE'!EP19567*'5G_NR_raw_UE'!EQ19567),"")</f>
        <v/>
      </c>
      <c r="AF19567" t="str">
        <f>IF('5G_NR_raw_UE'!ER19567&gt;0,('5G_NR_raw_UE'!ER19567*'5G_NR_raw_UE'!ES19567),"")</f>
        <v/>
      </c>
    </row>
    <row r="19568" spans="31:32">
      <c r="AE19568" t="str">
        <f>IF('5G_NR_raw_UE'!EP19568&gt;0,('5G_NR_raw_UE'!EP19568*'5G_NR_raw_UE'!EQ19568),"")</f>
        <v/>
      </c>
      <c r="AF19568" t="str">
        <f>IF('5G_NR_raw_UE'!ER19568&gt;0,('5G_NR_raw_UE'!ER19568*'5G_NR_raw_UE'!ES19568),"")</f>
        <v/>
      </c>
    </row>
    <row r="19569" spans="31:32">
      <c r="AE19569" t="str">
        <f>IF('5G_NR_raw_UE'!EP19569&gt;0,('5G_NR_raw_UE'!EP19569*'5G_NR_raw_UE'!EQ19569),"")</f>
        <v/>
      </c>
      <c r="AF19569" t="str">
        <f>IF('5G_NR_raw_UE'!ER19569&gt;0,('5G_NR_raw_UE'!ER19569*'5G_NR_raw_UE'!ES19569),"")</f>
        <v/>
      </c>
    </row>
    <row r="19570" spans="31:32">
      <c r="AE19570" t="str">
        <f>IF('5G_NR_raw_UE'!EP19570&gt;0,('5G_NR_raw_UE'!EP19570*'5G_NR_raw_UE'!EQ19570),"")</f>
        <v/>
      </c>
      <c r="AF19570" t="str">
        <f>IF('5G_NR_raw_UE'!ER19570&gt;0,('5G_NR_raw_UE'!ER19570*'5G_NR_raw_UE'!ES19570),"")</f>
        <v/>
      </c>
    </row>
    <row r="19571" spans="31:32">
      <c r="AE19571" t="str">
        <f>IF('5G_NR_raw_UE'!EP19571&gt;0,('5G_NR_raw_UE'!EP19571*'5G_NR_raw_UE'!EQ19571),"")</f>
        <v/>
      </c>
      <c r="AF19571" t="str">
        <f>IF('5G_NR_raw_UE'!ER19571&gt;0,('5G_NR_raw_UE'!ER19571*'5G_NR_raw_UE'!ES19571),"")</f>
        <v/>
      </c>
    </row>
    <row r="19572" spans="31:32">
      <c r="AE19572" t="str">
        <f>IF('5G_NR_raw_UE'!EP19572&gt;0,('5G_NR_raw_UE'!EP19572*'5G_NR_raw_UE'!EQ19572),"")</f>
        <v/>
      </c>
      <c r="AF19572" t="str">
        <f>IF('5G_NR_raw_UE'!ER19572&gt;0,('5G_NR_raw_UE'!ER19572*'5G_NR_raw_UE'!ES19572),"")</f>
        <v/>
      </c>
    </row>
    <row r="19573" spans="31:32">
      <c r="AE19573" t="str">
        <f>IF('5G_NR_raw_UE'!EP19573&gt;0,('5G_NR_raw_UE'!EP19573*'5G_NR_raw_UE'!EQ19573),"")</f>
        <v/>
      </c>
      <c r="AF19573" t="str">
        <f>IF('5G_NR_raw_UE'!ER19573&gt;0,('5G_NR_raw_UE'!ER19573*'5G_NR_raw_UE'!ES19573),"")</f>
        <v/>
      </c>
    </row>
    <row r="19574" spans="31:32">
      <c r="AE19574" t="str">
        <f>IF('5G_NR_raw_UE'!EP19574&gt;0,('5G_NR_raw_UE'!EP19574*'5G_NR_raw_UE'!EQ19574),"")</f>
        <v/>
      </c>
      <c r="AF19574" t="str">
        <f>IF('5G_NR_raw_UE'!ER19574&gt;0,('5G_NR_raw_UE'!ER19574*'5G_NR_raw_UE'!ES19574),"")</f>
        <v/>
      </c>
    </row>
    <row r="19575" spans="31:32">
      <c r="AE19575" t="str">
        <f>IF('5G_NR_raw_UE'!EP19575&gt;0,('5G_NR_raw_UE'!EP19575*'5G_NR_raw_UE'!EQ19575),"")</f>
        <v/>
      </c>
      <c r="AF19575" t="str">
        <f>IF('5G_NR_raw_UE'!ER19575&gt;0,('5G_NR_raw_UE'!ER19575*'5G_NR_raw_UE'!ES19575),"")</f>
        <v/>
      </c>
    </row>
    <row r="19576" spans="31:32">
      <c r="AE19576" t="str">
        <f>IF('5G_NR_raw_UE'!EP19576&gt;0,('5G_NR_raw_UE'!EP19576*'5G_NR_raw_UE'!EQ19576),"")</f>
        <v/>
      </c>
      <c r="AF19576" t="str">
        <f>IF('5G_NR_raw_UE'!ER19576&gt;0,('5G_NR_raw_UE'!ER19576*'5G_NR_raw_UE'!ES19576),"")</f>
        <v/>
      </c>
    </row>
    <row r="19577" spans="31:32">
      <c r="AE19577" t="str">
        <f>IF('5G_NR_raw_UE'!EP19577&gt;0,('5G_NR_raw_UE'!EP19577*'5G_NR_raw_UE'!EQ19577),"")</f>
        <v/>
      </c>
      <c r="AF19577" t="str">
        <f>IF('5G_NR_raw_UE'!ER19577&gt;0,('5G_NR_raw_UE'!ER19577*'5G_NR_raw_UE'!ES19577),"")</f>
        <v/>
      </c>
    </row>
    <row r="19578" spans="31:32">
      <c r="AE19578" t="str">
        <f>IF('5G_NR_raw_UE'!EP19578&gt;0,('5G_NR_raw_UE'!EP19578*'5G_NR_raw_UE'!EQ19578),"")</f>
        <v/>
      </c>
      <c r="AF19578" t="str">
        <f>IF('5G_NR_raw_UE'!ER19578&gt;0,('5G_NR_raw_UE'!ER19578*'5G_NR_raw_UE'!ES19578),"")</f>
        <v/>
      </c>
    </row>
    <row r="19579" spans="31:32">
      <c r="AE19579" t="str">
        <f>IF('5G_NR_raw_UE'!EP19579&gt;0,('5G_NR_raw_UE'!EP19579*'5G_NR_raw_UE'!EQ19579),"")</f>
        <v/>
      </c>
      <c r="AF19579" t="str">
        <f>IF('5G_NR_raw_UE'!ER19579&gt;0,('5G_NR_raw_UE'!ER19579*'5G_NR_raw_UE'!ES19579),"")</f>
        <v/>
      </c>
    </row>
    <row r="19580" spans="31:32">
      <c r="AE19580" t="str">
        <f>IF('5G_NR_raw_UE'!EP19580&gt;0,('5G_NR_raw_UE'!EP19580*'5G_NR_raw_UE'!EQ19580),"")</f>
        <v/>
      </c>
      <c r="AF19580" t="str">
        <f>IF('5G_NR_raw_UE'!ER19580&gt;0,('5G_NR_raw_UE'!ER19580*'5G_NR_raw_UE'!ES19580),"")</f>
        <v/>
      </c>
    </row>
    <row r="19581" spans="31:32">
      <c r="AE19581" t="str">
        <f>IF('5G_NR_raw_UE'!EP19581&gt;0,('5G_NR_raw_UE'!EP19581*'5G_NR_raw_UE'!EQ19581),"")</f>
        <v/>
      </c>
      <c r="AF19581" t="str">
        <f>IF('5G_NR_raw_UE'!ER19581&gt;0,('5G_NR_raw_UE'!ER19581*'5G_NR_raw_UE'!ES19581),"")</f>
        <v/>
      </c>
    </row>
    <row r="19582" spans="31:32">
      <c r="AE19582" t="str">
        <f>IF('5G_NR_raw_UE'!EP19582&gt;0,('5G_NR_raw_UE'!EP19582*'5G_NR_raw_UE'!EQ19582),"")</f>
        <v/>
      </c>
      <c r="AF19582" t="str">
        <f>IF('5G_NR_raw_UE'!ER19582&gt;0,('5G_NR_raw_UE'!ER19582*'5G_NR_raw_UE'!ES19582),"")</f>
        <v/>
      </c>
    </row>
    <row r="19583" spans="31:32">
      <c r="AE19583" t="str">
        <f>IF('5G_NR_raw_UE'!EP19583&gt;0,('5G_NR_raw_UE'!EP19583*'5G_NR_raw_UE'!EQ19583),"")</f>
        <v/>
      </c>
      <c r="AF19583" t="str">
        <f>IF('5G_NR_raw_UE'!ER19583&gt;0,('5G_NR_raw_UE'!ER19583*'5G_NR_raw_UE'!ES19583),"")</f>
        <v/>
      </c>
    </row>
    <row r="19584" spans="31:32">
      <c r="AE19584" t="str">
        <f>IF('5G_NR_raw_UE'!EP19584&gt;0,('5G_NR_raw_UE'!EP19584*'5G_NR_raw_UE'!EQ19584),"")</f>
        <v/>
      </c>
      <c r="AF19584" t="str">
        <f>IF('5G_NR_raw_UE'!ER19584&gt;0,('5G_NR_raw_UE'!ER19584*'5G_NR_raw_UE'!ES19584),"")</f>
        <v/>
      </c>
    </row>
    <row r="19585" spans="31:32">
      <c r="AE19585" t="str">
        <f>IF('5G_NR_raw_UE'!EP19585&gt;0,('5G_NR_raw_UE'!EP19585*'5G_NR_raw_UE'!EQ19585),"")</f>
        <v/>
      </c>
      <c r="AF19585" t="str">
        <f>IF('5G_NR_raw_UE'!ER19585&gt;0,('5G_NR_raw_UE'!ER19585*'5G_NR_raw_UE'!ES19585),"")</f>
        <v/>
      </c>
    </row>
    <row r="19586" spans="31:32">
      <c r="AE19586" t="str">
        <f>IF('5G_NR_raw_UE'!EP19586&gt;0,('5G_NR_raw_UE'!EP19586*'5G_NR_raw_UE'!EQ19586),"")</f>
        <v/>
      </c>
      <c r="AF19586" t="str">
        <f>IF('5G_NR_raw_UE'!ER19586&gt;0,('5G_NR_raw_UE'!ER19586*'5G_NR_raw_UE'!ES19586),"")</f>
        <v/>
      </c>
    </row>
    <row r="19587" spans="31:32">
      <c r="AE19587" t="str">
        <f>IF('5G_NR_raw_UE'!EP19587&gt;0,('5G_NR_raw_UE'!EP19587*'5G_NR_raw_UE'!EQ19587),"")</f>
        <v/>
      </c>
      <c r="AF19587" t="str">
        <f>IF('5G_NR_raw_UE'!ER19587&gt;0,('5G_NR_raw_UE'!ER19587*'5G_NR_raw_UE'!ES19587),"")</f>
        <v/>
      </c>
    </row>
    <row r="19588" spans="31:32">
      <c r="AE19588" t="str">
        <f>IF('5G_NR_raw_UE'!EP19588&gt;0,('5G_NR_raw_UE'!EP19588*'5G_NR_raw_UE'!EQ19588),"")</f>
        <v/>
      </c>
      <c r="AF19588" t="str">
        <f>IF('5G_NR_raw_UE'!ER19588&gt;0,('5G_NR_raw_UE'!ER19588*'5G_NR_raw_UE'!ES19588),"")</f>
        <v/>
      </c>
    </row>
    <row r="19589" spans="31:32">
      <c r="AE19589" t="str">
        <f>IF('5G_NR_raw_UE'!EP19589&gt;0,('5G_NR_raw_UE'!EP19589*'5G_NR_raw_UE'!EQ19589),"")</f>
        <v/>
      </c>
      <c r="AF19589" t="str">
        <f>IF('5G_NR_raw_UE'!ER19589&gt;0,('5G_NR_raw_UE'!ER19589*'5G_NR_raw_UE'!ES19589),"")</f>
        <v/>
      </c>
    </row>
    <row r="19590" spans="31:32">
      <c r="AE19590" t="str">
        <f>IF('5G_NR_raw_UE'!EP19590&gt;0,('5G_NR_raw_UE'!EP19590*'5G_NR_raw_UE'!EQ19590),"")</f>
        <v/>
      </c>
      <c r="AF19590" t="str">
        <f>IF('5G_NR_raw_UE'!ER19590&gt;0,('5G_NR_raw_UE'!ER19590*'5G_NR_raw_UE'!ES19590),"")</f>
        <v/>
      </c>
    </row>
    <row r="19591" spans="31:32">
      <c r="AE19591" t="str">
        <f>IF('5G_NR_raw_UE'!EP19591&gt;0,('5G_NR_raw_UE'!EP19591*'5G_NR_raw_UE'!EQ19591),"")</f>
        <v/>
      </c>
      <c r="AF19591" t="str">
        <f>IF('5G_NR_raw_UE'!ER19591&gt;0,('5G_NR_raw_UE'!ER19591*'5G_NR_raw_UE'!ES19591),"")</f>
        <v/>
      </c>
    </row>
    <row r="19592" spans="31:32">
      <c r="AE19592" t="str">
        <f>IF('5G_NR_raw_UE'!EP19592&gt;0,('5G_NR_raw_UE'!EP19592*'5G_NR_raw_UE'!EQ19592),"")</f>
        <v/>
      </c>
      <c r="AF19592" t="str">
        <f>IF('5G_NR_raw_UE'!ER19592&gt;0,('5G_NR_raw_UE'!ER19592*'5G_NR_raw_UE'!ES19592),"")</f>
        <v/>
      </c>
    </row>
    <row r="19593" spans="31:32">
      <c r="AE19593" t="str">
        <f>IF('5G_NR_raw_UE'!EP19593&gt;0,('5G_NR_raw_UE'!EP19593*'5G_NR_raw_UE'!EQ19593),"")</f>
        <v/>
      </c>
      <c r="AF19593" t="str">
        <f>IF('5G_NR_raw_UE'!ER19593&gt;0,('5G_NR_raw_UE'!ER19593*'5G_NR_raw_UE'!ES19593),"")</f>
        <v/>
      </c>
    </row>
    <row r="19594" spans="31:32">
      <c r="AE19594" t="str">
        <f>IF('5G_NR_raw_UE'!EP19594&gt;0,('5G_NR_raw_UE'!EP19594*'5G_NR_raw_UE'!EQ19594),"")</f>
        <v/>
      </c>
      <c r="AF19594" t="str">
        <f>IF('5G_NR_raw_UE'!ER19594&gt;0,('5G_NR_raw_UE'!ER19594*'5G_NR_raw_UE'!ES19594),"")</f>
        <v/>
      </c>
    </row>
    <row r="19595" spans="31:32">
      <c r="AE19595" t="str">
        <f>IF('5G_NR_raw_UE'!EP19595&gt;0,('5G_NR_raw_UE'!EP19595*'5G_NR_raw_UE'!EQ19595),"")</f>
        <v/>
      </c>
      <c r="AF19595" t="str">
        <f>IF('5G_NR_raw_UE'!ER19595&gt;0,('5G_NR_raw_UE'!ER19595*'5G_NR_raw_UE'!ES19595),"")</f>
        <v/>
      </c>
    </row>
    <row r="19596" spans="31:32">
      <c r="AE19596" t="str">
        <f>IF('5G_NR_raw_UE'!EP19596&gt;0,('5G_NR_raw_UE'!EP19596*'5G_NR_raw_UE'!EQ19596),"")</f>
        <v/>
      </c>
      <c r="AF19596" t="str">
        <f>IF('5G_NR_raw_UE'!ER19596&gt;0,('5G_NR_raw_UE'!ER19596*'5G_NR_raw_UE'!ES19596),"")</f>
        <v/>
      </c>
    </row>
    <row r="19597" spans="31:32">
      <c r="AE19597" t="str">
        <f>IF('5G_NR_raw_UE'!EP19597&gt;0,('5G_NR_raw_UE'!EP19597*'5G_NR_raw_UE'!EQ19597),"")</f>
        <v/>
      </c>
      <c r="AF19597" t="str">
        <f>IF('5G_NR_raw_UE'!ER19597&gt;0,('5G_NR_raw_UE'!ER19597*'5G_NR_raw_UE'!ES19597),"")</f>
        <v/>
      </c>
    </row>
    <row r="19598" spans="31:32">
      <c r="AE19598" t="str">
        <f>IF('5G_NR_raw_UE'!EP19598&gt;0,('5G_NR_raw_UE'!EP19598*'5G_NR_raw_UE'!EQ19598),"")</f>
        <v/>
      </c>
      <c r="AF19598" t="str">
        <f>IF('5G_NR_raw_UE'!ER19598&gt;0,('5G_NR_raw_UE'!ER19598*'5G_NR_raw_UE'!ES19598),"")</f>
        <v/>
      </c>
    </row>
    <row r="19599" spans="31:32">
      <c r="AE19599" t="str">
        <f>IF('5G_NR_raw_UE'!EP19599&gt;0,('5G_NR_raw_UE'!EP19599*'5G_NR_raw_UE'!EQ19599),"")</f>
        <v/>
      </c>
      <c r="AF19599" t="str">
        <f>IF('5G_NR_raw_UE'!ER19599&gt;0,('5G_NR_raw_UE'!ER19599*'5G_NR_raw_UE'!ES19599),"")</f>
        <v/>
      </c>
    </row>
    <row r="19600" spans="31:32">
      <c r="AE19600" t="str">
        <f>IF('5G_NR_raw_UE'!EP19600&gt;0,('5G_NR_raw_UE'!EP19600*'5G_NR_raw_UE'!EQ19600),"")</f>
        <v/>
      </c>
      <c r="AF19600" t="str">
        <f>IF('5G_NR_raw_UE'!ER19600&gt;0,('5G_NR_raw_UE'!ER19600*'5G_NR_raw_UE'!ES19600),"")</f>
        <v/>
      </c>
    </row>
    <row r="19601" spans="31:32">
      <c r="AE19601" t="str">
        <f>IF('5G_NR_raw_UE'!EP19601&gt;0,('5G_NR_raw_UE'!EP19601*'5G_NR_raw_UE'!EQ19601),"")</f>
        <v/>
      </c>
      <c r="AF19601" t="str">
        <f>IF('5G_NR_raw_UE'!ER19601&gt;0,('5G_NR_raw_UE'!ER19601*'5G_NR_raw_UE'!ES19601),"")</f>
        <v/>
      </c>
    </row>
    <row r="19602" spans="31:32">
      <c r="AE19602" t="str">
        <f>IF('5G_NR_raw_UE'!EP19602&gt;0,('5G_NR_raw_UE'!EP19602*'5G_NR_raw_UE'!EQ19602),"")</f>
        <v/>
      </c>
      <c r="AF19602" t="str">
        <f>IF('5G_NR_raw_UE'!ER19602&gt;0,('5G_NR_raw_UE'!ER19602*'5G_NR_raw_UE'!ES19602),"")</f>
        <v/>
      </c>
    </row>
    <row r="19603" spans="31:32">
      <c r="AE19603" t="str">
        <f>IF('5G_NR_raw_UE'!EP19603&gt;0,('5G_NR_raw_UE'!EP19603*'5G_NR_raw_UE'!EQ19603),"")</f>
        <v/>
      </c>
      <c r="AF19603" t="str">
        <f>IF('5G_NR_raw_UE'!ER19603&gt;0,('5G_NR_raw_UE'!ER19603*'5G_NR_raw_UE'!ES19603),"")</f>
        <v/>
      </c>
    </row>
    <row r="19604" spans="31:32">
      <c r="AE19604" t="str">
        <f>IF('5G_NR_raw_UE'!EP19604&gt;0,('5G_NR_raw_UE'!EP19604*'5G_NR_raw_UE'!EQ19604),"")</f>
        <v/>
      </c>
      <c r="AF19604" t="str">
        <f>IF('5G_NR_raw_UE'!ER19604&gt;0,('5G_NR_raw_UE'!ER19604*'5G_NR_raw_UE'!ES19604),"")</f>
        <v/>
      </c>
    </row>
    <row r="19605" spans="31:32">
      <c r="AE19605" t="str">
        <f>IF('5G_NR_raw_UE'!EP19605&gt;0,('5G_NR_raw_UE'!EP19605*'5G_NR_raw_UE'!EQ19605),"")</f>
        <v/>
      </c>
      <c r="AF19605" t="str">
        <f>IF('5G_NR_raw_UE'!ER19605&gt;0,('5G_NR_raw_UE'!ER19605*'5G_NR_raw_UE'!ES19605),"")</f>
        <v/>
      </c>
    </row>
    <row r="19606" spans="31:32">
      <c r="AE19606" t="str">
        <f>IF('5G_NR_raw_UE'!EP19606&gt;0,('5G_NR_raw_UE'!EP19606*'5G_NR_raw_UE'!EQ19606),"")</f>
        <v/>
      </c>
      <c r="AF19606" t="str">
        <f>IF('5G_NR_raw_UE'!ER19606&gt;0,('5G_NR_raw_UE'!ER19606*'5G_NR_raw_UE'!ES19606),"")</f>
        <v/>
      </c>
    </row>
    <row r="19607" spans="31:32">
      <c r="AE19607" t="str">
        <f>IF('5G_NR_raw_UE'!EP19607&gt;0,('5G_NR_raw_UE'!EP19607*'5G_NR_raw_UE'!EQ19607),"")</f>
        <v/>
      </c>
      <c r="AF19607" t="str">
        <f>IF('5G_NR_raw_UE'!ER19607&gt;0,('5G_NR_raw_UE'!ER19607*'5G_NR_raw_UE'!ES19607),"")</f>
        <v/>
      </c>
    </row>
    <row r="19608" spans="31:32">
      <c r="AE19608" t="str">
        <f>IF('5G_NR_raw_UE'!EP19608&gt;0,('5G_NR_raw_UE'!EP19608*'5G_NR_raw_UE'!EQ19608),"")</f>
        <v/>
      </c>
      <c r="AF19608" t="str">
        <f>IF('5G_NR_raw_UE'!ER19608&gt;0,('5G_NR_raw_UE'!ER19608*'5G_NR_raw_UE'!ES19608),"")</f>
        <v/>
      </c>
    </row>
    <row r="19609" spans="31:32">
      <c r="AE19609" t="str">
        <f>IF('5G_NR_raw_UE'!EP19609&gt;0,('5G_NR_raw_UE'!EP19609*'5G_NR_raw_UE'!EQ19609),"")</f>
        <v/>
      </c>
      <c r="AF19609" t="str">
        <f>IF('5G_NR_raw_UE'!ER19609&gt;0,('5G_NR_raw_UE'!ER19609*'5G_NR_raw_UE'!ES19609),"")</f>
        <v/>
      </c>
    </row>
    <row r="19610" spans="31:32">
      <c r="AE19610" t="str">
        <f>IF('5G_NR_raw_UE'!EP19610&gt;0,('5G_NR_raw_UE'!EP19610*'5G_NR_raw_UE'!EQ19610),"")</f>
        <v/>
      </c>
      <c r="AF19610" t="str">
        <f>IF('5G_NR_raw_UE'!ER19610&gt;0,('5G_NR_raw_UE'!ER19610*'5G_NR_raw_UE'!ES19610),"")</f>
        <v/>
      </c>
    </row>
    <row r="19611" spans="31:32">
      <c r="AE19611" t="str">
        <f>IF('5G_NR_raw_UE'!EP19611&gt;0,('5G_NR_raw_UE'!EP19611*'5G_NR_raw_UE'!EQ19611),"")</f>
        <v/>
      </c>
      <c r="AF19611" t="str">
        <f>IF('5G_NR_raw_UE'!ER19611&gt;0,('5G_NR_raw_UE'!ER19611*'5G_NR_raw_UE'!ES19611),"")</f>
        <v/>
      </c>
    </row>
    <row r="19612" spans="31:32">
      <c r="AE19612" t="str">
        <f>IF('5G_NR_raw_UE'!EP19612&gt;0,('5G_NR_raw_UE'!EP19612*'5G_NR_raw_UE'!EQ19612),"")</f>
        <v/>
      </c>
      <c r="AF19612" t="str">
        <f>IF('5G_NR_raw_UE'!ER19612&gt;0,('5G_NR_raw_UE'!ER19612*'5G_NR_raw_UE'!ES19612),"")</f>
        <v/>
      </c>
    </row>
    <row r="19613" spans="31:32">
      <c r="AE19613" t="str">
        <f>IF('5G_NR_raw_UE'!EP19613&gt;0,('5G_NR_raw_UE'!EP19613*'5G_NR_raw_UE'!EQ19613),"")</f>
        <v/>
      </c>
      <c r="AF19613" t="str">
        <f>IF('5G_NR_raw_UE'!ER19613&gt;0,('5G_NR_raw_UE'!ER19613*'5G_NR_raw_UE'!ES19613),"")</f>
        <v/>
      </c>
    </row>
    <row r="19614" spans="31:32">
      <c r="AE19614" t="str">
        <f>IF('5G_NR_raw_UE'!EP19614&gt;0,('5G_NR_raw_UE'!EP19614*'5G_NR_raw_UE'!EQ19614),"")</f>
        <v/>
      </c>
      <c r="AF19614" t="str">
        <f>IF('5G_NR_raw_UE'!ER19614&gt;0,('5G_NR_raw_UE'!ER19614*'5G_NR_raw_UE'!ES19614),"")</f>
        <v/>
      </c>
    </row>
    <row r="19615" spans="31:32">
      <c r="AE19615" t="str">
        <f>IF('5G_NR_raw_UE'!EP19615&gt;0,('5G_NR_raw_UE'!EP19615*'5G_NR_raw_UE'!EQ19615),"")</f>
        <v/>
      </c>
      <c r="AF19615" t="str">
        <f>IF('5G_NR_raw_UE'!ER19615&gt;0,('5G_NR_raw_UE'!ER19615*'5G_NR_raw_UE'!ES19615),"")</f>
        <v/>
      </c>
    </row>
    <row r="19616" spans="31:32">
      <c r="AE19616" t="str">
        <f>IF('5G_NR_raw_UE'!EP19616&gt;0,('5G_NR_raw_UE'!EP19616*'5G_NR_raw_UE'!EQ19616),"")</f>
        <v/>
      </c>
      <c r="AF19616" t="str">
        <f>IF('5G_NR_raw_UE'!ER19616&gt;0,('5G_NR_raw_UE'!ER19616*'5G_NR_raw_UE'!ES19616),"")</f>
        <v/>
      </c>
    </row>
    <row r="19617" spans="31:32">
      <c r="AE19617" t="str">
        <f>IF('5G_NR_raw_UE'!EP19617&gt;0,('5G_NR_raw_UE'!EP19617*'5G_NR_raw_UE'!EQ19617),"")</f>
        <v/>
      </c>
      <c r="AF19617" t="str">
        <f>IF('5G_NR_raw_UE'!ER19617&gt;0,('5G_NR_raw_UE'!ER19617*'5G_NR_raw_UE'!ES19617),"")</f>
        <v/>
      </c>
    </row>
    <row r="19618" spans="31:32">
      <c r="AE19618" t="str">
        <f>IF('5G_NR_raw_UE'!EP19618&gt;0,('5G_NR_raw_UE'!EP19618*'5G_NR_raw_UE'!EQ19618),"")</f>
        <v/>
      </c>
      <c r="AF19618" t="str">
        <f>IF('5G_NR_raw_UE'!ER19618&gt;0,('5G_NR_raw_UE'!ER19618*'5G_NR_raw_UE'!ES19618),"")</f>
        <v/>
      </c>
    </row>
    <row r="19619" spans="31:32">
      <c r="AE19619" t="str">
        <f>IF('5G_NR_raw_UE'!EP19619&gt;0,('5G_NR_raw_UE'!EP19619*'5G_NR_raw_UE'!EQ19619),"")</f>
        <v/>
      </c>
      <c r="AF19619" t="str">
        <f>IF('5G_NR_raw_UE'!ER19619&gt;0,('5G_NR_raw_UE'!ER19619*'5G_NR_raw_UE'!ES19619),"")</f>
        <v/>
      </c>
    </row>
    <row r="19620" spans="31:32">
      <c r="AE19620" t="str">
        <f>IF('5G_NR_raw_UE'!EP19620&gt;0,('5G_NR_raw_UE'!EP19620*'5G_NR_raw_UE'!EQ19620),"")</f>
        <v/>
      </c>
      <c r="AF19620" t="str">
        <f>IF('5G_NR_raw_UE'!ER19620&gt;0,('5G_NR_raw_UE'!ER19620*'5G_NR_raw_UE'!ES19620),"")</f>
        <v/>
      </c>
    </row>
    <row r="19621" spans="31:32">
      <c r="AE19621" t="str">
        <f>IF('5G_NR_raw_UE'!EP19621&gt;0,('5G_NR_raw_UE'!EP19621*'5G_NR_raw_UE'!EQ19621),"")</f>
        <v/>
      </c>
      <c r="AF19621" t="str">
        <f>IF('5G_NR_raw_UE'!ER19621&gt;0,('5G_NR_raw_UE'!ER19621*'5G_NR_raw_UE'!ES19621),"")</f>
        <v/>
      </c>
    </row>
    <row r="19622" spans="31:32">
      <c r="AE19622" t="str">
        <f>IF('5G_NR_raw_UE'!EP19622&gt;0,('5G_NR_raw_UE'!EP19622*'5G_NR_raw_UE'!EQ19622),"")</f>
        <v/>
      </c>
      <c r="AF19622" t="str">
        <f>IF('5G_NR_raw_UE'!ER19622&gt;0,('5G_NR_raw_UE'!ER19622*'5G_NR_raw_UE'!ES19622),"")</f>
        <v/>
      </c>
    </row>
    <row r="19623" spans="31:32">
      <c r="AE19623" t="str">
        <f>IF('5G_NR_raw_UE'!EP19623&gt;0,('5G_NR_raw_UE'!EP19623*'5G_NR_raw_UE'!EQ19623),"")</f>
        <v/>
      </c>
      <c r="AF19623" t="str">
        <f>IF('5G_NR_raw_UE'!ER19623&gt;0,('5G_NR_raw_UE'!ER19623*'5G_NR_raw_UE'!ES19623),"")</f>
        <v/>
      </c>
    </row>
    <row r="19624" spans="31:32">
      <c r="AE19624" t="str">
        <f>IF('5G_NR_raw_UE'!EP19624&gt;0,('5G_NR_raw_UE'!EP19624*'5G_NR_raw_UE'!EQ19624),"")</f>
        <v/>
      </c>
      <c r="AF19624" t="str">
        <f>IF('5G_NR_raw_UE'!ER19624&gt;0,('5G_NR_raw_UE'!ER19624*'5G_NR_raw_UE'!ES19624),"")</f>
        <v/>
      </c>
    </row>
    <row r="19625" spans="31:32">
      <c r="AE19625" t="str">
        <f>IF('5G_NR_raw_UE'!EP19625&gt;0,('5G_NR_raw_UE'!EP19625*'5G_NR_raw_UE'!EQ19625),"")</f>
        <v/>
      </c>
      <c r="AF19625" t="str">
        <f>IF('5G_NR_raw_UE'!ER19625&gt;0,('5G_NR_raw_UE'!ER19625*'5G_NR_raw_UE'!ES19625),"")</f>
        <v/>
      </c>
    </row>
    <row r="19626" spans="31:32">
      <c r="AE19626" t="str">
        <f>IF('5G_NR_raw_UE'!EP19626&gt;0,('5G_NR_raw_UE'!EP19626*'5G_NR_raw_UE'!EQ19626),"")</f>
        <v/>
      </c>
      <c r="AF19626" t="str">
        <f>IF('5G_NR_raw_UE'!ER19626&gt;0,('5G_NR_raw_UE'!ER19626*'5G_NR_raw_UE'!ES19626),"")</f>
        <v/>
      </c>
    </row>
    <row r="19627" spans="31:32">
      <c r="AE19627" t="str">
        <f>IF('5G_NR_raw_UE'!EP19627&gt;0,('5G_NR_raw_UE'!EP19627*'5G_NR_raw_UE'!EQ19627),"")</f>
        <v/>
      </c>
      <c r="AF19627" t="str">
        <f>IF('5G_NR_raw_UE'!ER19627&gt;0,('5G_NR_raw_UE'!ER19627*'5G_NR_raw_UE'!ES19627),"")</f>
        <v/>
      </c>
    </row>
    <row r="19628" spans="31:32">
      <c r="AE19628" t="str">
        <f>IF('5G_NR_raw_UE'!EP19628&gt;0,('5G_NR_raw_UE'!EP19628*'5G_NR_raw_UE'!EQ19628),"")</f>
        <v/>
      </c>
      <c r="AF19628" t="str">
        <f>IF('5G_NR_raw_UE'!ER19628&gt;0,('5G_NR_raw_UE'!ER19628*'5G_NR_raw_UE'!ES19628),"")</f>
        <v/>
      </c>
    </row>
    <row r="19629" spans="31:32">
      <c r="AE19629" t="str">
        <f>IF('5G_NR_raw_UE'!EP19629&gt;0,('5G_NR_raw_UE'!EP19629*'5G_NR_raw_UE'!EQ19629),"")</f>
        <v/>
      </c>
      <c r="AF19629" t="str">
        <f>IF('5G_NR_raw_UE'!ER19629&gt;0,('5G_NR_raw_UE'!ER19629*'5G_NR_raw_UE'!ES19629),"")</f>
        <v/>
      </c>
    </row>
    <row r="19630" spans="31:32">
      <c r="AE19630" t="str">
        <f>IF('5G_NR_raw_UE'!EP19630&gt;0,('5G_NR_raw_UE'!EP19630*'5G_NR_raw_UE'!EQ19630),"")</f>
        <v/>
      </c>
      <c r="AF19630" t="str">
        <f>IF('5G_NR_raw_UE'!ER19630&gt;0,('5G_NR_raw_UE'!ER19630*'5G_NR_raw_UE'!ES19630),"")</f>
        <v/>
      </c>
    </row>
    <row r="19631" spans="31:32">
      <c r="AE19631" t="str">
        <f>IF('5G_NR_raw_UE'!EP19631&gt;0,('5G_NR_raw_UE'!EP19631*'5G_NR_raw_UE'!EQ19631),"")</f>
        <v/>
      </c>
      <c r="AF19631" t="str">
        <f>IF('5G_NR_raw_UE'!ER19631&gt;0,('5G_NR_raw_UE'!ER19631*'5G_NR_raw_UE'!ES19631),"")</f>
        <v/>
      </c>
    </row>
    <row r="19632" spans="31:32">
      <c r="AE19632" t="str">
        <f>IF('5G_NR_raw_UE'!EP19632&gt;0,('5G_NR_raw_UE'!EP19632*'5G_NR_raw_UE'!EQ19632),"")</f>
        <v/>
      </c>
      <c r="AF19632" t="str">
        <f>IF('5G_NR_raw_UE'!ER19632&gt;0,('5G_NR_raw_UE'!ER19632*'5G_NR_raw_UE'!ES19632),"")</f>
        <v/>
      </c>
    </row>
    <row r="19633" spans="31:32">
      <c r="AE19633" t="str">
        <f>IF('5G_NR_raw_UE'!EP19633&gt;0,('5G_NR_raw_UE'!EP19633*'5G_NR_raw_UE'!EQ19633),"")</f>
        <v/>
      </c>
      <c r="AF19633" t="str">
        <f>IF('5G_NR_raw_UE'!ER19633&gt;0,('5G_NR_raw_UE'!ER19633*'5G_NR_raw_UE'!ES19633),"")</f>
        <v/>
      </c>
    </row>
    <row r="19634" spans="31:32">
      <c r="AE19634" t="str">
        <f>IF('5G_NR_raw_UE'!EP19634&gt;0,('5G_NR_raw_UE'!EP19634*'5G_NR_raw_UE'!EQ19634),"")</f>
        <v/>
      </c>
      <c r="AF19634" t="str">
        <f>IF('5G_NR_raw_UE'!ER19634&gt;0,('5G_NR_raw_UE'!ER19634*'5G_NR_raw_UE'!ES19634),"")</f>
        <v/>
      </c>
    </row>
    <row r="19635" spans="31:32">
      <c r="AE19635" t="str">
        <f>IF('5G_NR_raw_UE'!EP19635&gt;0,('5G_NR_raw_UE'!EP19635*'5G_NR_raw_UE'!EQ19635),"")</f>
        <v/>
      </c>
      <c r="AF19635" t="str">
        <f>IF('5G_NR_raw_UE'!ER19635&gt;0,('5G_NR_raw_UE'!ER19635*'5G_NR_raw_UE'!ES19635),"")</f>
        <v/>
      </c>
    </row>
    <row r="19636" spans="31:32">
      <c r="AE19636" t="str">
        <f>IF('5G_NR_raw_UE'!EP19636&gt;0,('5G_NR_raw_UE'!EP19636*'5G_NR_raw_UE'!EQ19636),"")</f>
        <v/>
      </c>
      <c r="AF19636" t="str">
        <f>IF('5G_NR_raw_UE'!ER19636&gt;0,('5G_NR_raw_UE'!ER19636*'5G_NR_raw_UE'!ES19636),"")</f>
        <v/>
      </c>
    </row>
    <row r="19637" spans="31:32">
      <c r="AE19637" t="str">
        <f>IF('5G_NR_raw_UE'!EP19637&gt;0,('5G_NR_raw_UE'!EP19637*'5G_NR_raw_UE'!EQ19637),"")</f>
        <v/>
      </c>
      <c r="AF19637" t="str">
        <f>IF('5G_NR_raw_UE'!ER19637&gt;0,('5G_NR_raw_UE'!ER19637*'5G_NR_raw_UE'!ES19637),"")</f>
        <v/>
      </c>
    </row>
    <row r="19638" spans="31:32">
      <c r="AE19638" t="str">
        <f>IF('5G_NR_raw_UE'!EP19638&gt;0,('5G_NR_raw_UE'!EP19638*'5G_NR_raw_UE'!EQ19638),"")</f>
        <v/>
      </c>
      <c r="AF19638" t="str">
        <f>IF('5G_NR_raw_UE'!ER19638&gt;0,('5G_NR_raw_UE'!ER19638*'5G_NR_raw_UE'!ES19638),"")</f>
        <v/>
      </c>
    </row>
    <row r="19639" spans="31:32">
      <c r="AE19639" t="str">
        <f>IF('5G_NR_raw_UE'!EP19639&gt;0,('5G_NR_raw_UE'!EP19639*'5G_NR_raw_UE'!EQ19639),"")</f>
        <v/>
      </c>
      <c r="AF19639" t="str">
        <f>IF('5G_NR_raw_UE'!ER19639&gt;0,('5G_NR_raw_UE'!ER19639*'5G_NR_raw_UE'!ES19639),"")</f>
        <v/>
      </c>
    </row>
    <row r="19640" spans="31:32">
      <c r="AE19640" t="str">
        <f>IF('5G_NR_raw_UE'!EP19640&gt;0,('5G_NR_raw_UE'!EP19640*'5G_NR_raw_UE'!EQ19640),"")</f>
        <v/>
      </c>
      <c r="AF19640" t="str">
        <f>IF('5G_NR_raw_UE'!ER19640&gt;0,('5G_NR_raw_UE'!ER19640*'5G_NR_raw_UE'!ES19640),"")</f>
        <v/>
      </c>
    </row>
    <row r="19641" spans="31:32">
      <c r="AE19641" t="str">
        <f>IF('5G_NR_raw_UE'!EP19641&gt;0,('5G_NR_raw_UE'!EP19641*'5G_NR_raw_UE'!EQ19641),"")</f>
        <v/>
      </c>
      <c r="AF19641" t="str">
        <f>IF('5G_NR_raw_UE'!ER19641&gt;0,('5G_NR_raw_UE'!ER19641*'5G_NR_raw_UE'!ES19641),"")</f>
        <v/>
      </c>
    </row>
    <row r="19642" spans="31:32">
      <c r="AE19642" t="str">
        <f>IF('5G_NR_raw_UE'!EP19642&gt;0,('5G_NR_raw_UE'!EP19642*'5G_NR_raw_UE'!EQ19642),"")</f>
        <v/>
      </c>
      <c r="AF19642" t="str">
        <f>IF('5G_NR_raw_UE'!ER19642&gt;0,('5G_NR_raw_UE'!ER19642*'5G_NR_raw_UE'!ES19642),"")</f>
        <v/>
      </c>
    </row>
    <row r="19643" spans="31:32">
      <c r="AE19643" t="str">
        <f>IF('5G_NR_raw_UE'!EP19643&gt;0,('5G_NR_raw_UE'!EP19643*'5G_NR_raw_UE'!EQ19643),"")</f>
        <v/>
      </c>
      <c r="AF19643" t="str">
        <f>IF('5G_NR_raw_UE'!ER19643&gt;0,('5G_NR_raw_UE'!ER19643*'5G_NR_raw_UE'!ES19643),"")</f>
        <v/>
      </c>
    </row>
    <row r="19644" spans="31:32">
      <c r="AE19644" t="str">
        <f>IF('5G_NR_raw_UE'!EP19644&gt;0,('5G_NR_raw_UE'!EP19644*'5G_NR_raw_UE'!EQ19644),"")</f>
        <v/>
      </c>
      <c r="AF19644" t="str">
        <f>IF('5G_NR_raw_UE'!ER19644&gt;0,('5G_NR_raw_UE'!ER19644*'5G_NR_raw_UE'!ES19644),"")</f>
        <v/>
      </c>
    </row>
    <row r="19645" spans="31:32">
      <c r="AE19645" t="str">
        <f>IF('5G_NR_raw_UE'!EP19645&gt;0,('5G_NR_raw_UE'!EP19645*'5G_NR_raw_UE'!EQ19645),"")</f>
        <v/>
      </c>
      <c r="AF19645" t="str">
        <f>IF('5G_NR_raw_UE'!ER19645&gt;0,('5G_NR_raw_UE'!ER19645*'5G_NR_raw_UE'!ES19645),"")</f>
        <v/>
      </c>
    </row>
    <row r="19646" spans="31:32">
      <c r="AE19646" t="str">
        <f>IF('5G_NR_raw_UE'!EP19646&gt;0,('5G_NR_raw_UE'!EP19646*'5G_NR_raw_UE'!EQ19646),"")</f>
        <v/>
      </c>
      <c r="AF19646" t="str">
        <f>IF('5G_NR_raw_UE'!ER19646&gt;0,('5G_NR_raw_UE'!ER19646*'5G_NR_raw_UE'!ES19646),"")</f>
        <v/>
      </c>
    </row>
    <row r="19647" spans="31:32">
      <c r="AE19647" t="str">
        <f>IF('5G_NR_raw_UE'!EP19647&gt;0,('5G_NR_raw_UE'!EP19647*'5G_NR_raw_UE'!EQ19647),"")</f>
        <v/>
      </c>
      <c r="AF19647" t="str">
        <f>IF('5G_NR_raw_UE'!ER19647&gt;0,('5G_NR_raw_UE'!ER19647*'5G_NR_raw_UE'!ES19647),"")</f>
        <v/>
      </c>
    </row>
    <row r="19648" spans="31:32">
      <c r="AE19648" t="str">
        <f>IF('5G_NR_raw_UE'!EP19648&gt;0,('5G_NR_raw_UE'!EP19648*'5G_NR_raw_UE'!EQ19648),"")</f>
        <v/>
      </c>
      <c r="AF19648" t="str">
        <f>IF('5G_NR_raw_UE'!ER19648&gt;0,('5G_NR_raw_UE'!ER19648*'5G_NR_raw_UE'!ES19648),"")</f>
        <v/>
      </c>
    </row>
    <row r="19649" spans="31:32">
      <c r="AE19649" t="str">
        <f>IF('5G_NR_raw_UE'!EP19649&gt;0,('5G_NR_raw_UE'!EP19649*'5G_NR_raw_UE'!EQ19649),"")</f>
        <v/>
      </c>
      <c r="AF19649" t="str">
        <f>IF('5G_NR_raw_UE'!ER19649&gt;0,('5G_NR_raw_UE'!ER19649*'5G_NR_raw_UE'!ES19649),"")</f>
        <v/>
      </c>
    </row>
    <row r="19650" spans="31:32">
      <c r="AE19650" t="str">
        <f>IF('5G_NR_raw_UE'!EP19650&gt;0,('5G_NR_raw_UE'!EP19650*'5G_NR_raw_UE'!EQ19650),"")</f>
        <v/>
      </c>
      <c r="AF19650" t="str">
        <f>IF('5G_NR_raw_UE'!ER19650&gt;0,('5G_NR_raw_UE'!ER19650*'5G_NR_raw_UE'!ES19650),"")</f>
        <v/>
      </c>
    </row>
    <row r="19651" spans="31:32">
      <c r="AE19651" t="str">
        <f>IF('5G_NR_raw_UE'!EP19651&gt;0,('5G_NR_raw_UE'!EP19651*'5G_NR_raw_UE'!EQ19651),"")</f>
        <v/>
      </c>
      <c r="AF19651" t="str">
        <f>IF('5G_NR_raw_UE'!ER19651&gt;0,('5G_NR_raw_UE'!ER19651*'5G_NR_raw_UE'!ES19651),"")</f>
        <v/>
      </c>
    </row>
    <row r="19652" spans="31:32">
      <c r="AE19652" t="str">
        <f>IF('5G_NR_raw_UE'!EP19652&gt;0,('5G_NR_raw_UE'!EP19652*'5G_NR_raw_UE'!EQ19652),"")</f>
        <v/>
      </c>
      <c r="AF19652" t="str">
        <f>IF('5G_NR_raw_UE'!ER19652&gt;0,('5G_NR_raw_UE'!ER19652*'5G_NR_raw_UE'!ES19652),"")</f>
        <v/>
      </c>
    </row>
    <row r="19653" spans="31:32">
      <c r="AE19653" t="str">
        <f>IF('5G_NR_raw_UE'!EP19653&gt;0,('5G_NR_raw_UE'!EP19653*'5G_NR_raw_UE'!EQ19653),"")</f>
        <v/>
      </c>
      <c r="AF19653" t="str">
        <f>IF('5G_NR_raw_UE'!ER19653&gt;0,('5G_NR_raw_UE'!ER19653*'5G_NR_raw_UE'!ES19653),"")</f>
        <v/>
      </c>
    </row>
    <row r="19654" spans="31:32">
      <c r="AE19654" t="str">
        <f>IF('5G_NR_raw_UE'!EP19654&gt;0,('5G_NR_raw_UE'!EP19654*'5G_NR_raw_UE'!EQ19654),"")</f>
        <v/>
      </c>
      <c r="AF19654" t="str">
        <f>IF('5G_NR_raw_UE'!ER19654&gt;0,('5G_NR_raw_UE'!ER19654*'5G_NR_raw_UE'!ES19654),"")</f>
        <v/>
      </c>
    </row>
    <row r="19655" spans="31:32">
      <c r="AE19655" t="str">
        <f>IF('5G_NR_raw_UE'!EP19655&gt;0,('5G_NR_raw_UE'!EP19655*'5G_NR_raw_UE'!EQ19655),"")</f>
        <v/>
      </c>
      <c r="AF19655" t="str">
        <f>IF('5G_NR_raw_UE'!ER19655&gt;0,('5G_NR_raw_UE'!ER19655*'5G_NR_raw_UE'!ES19655),"")</f>
        <v/>
      </c>
    </row>
    <row r="19656" spans="31:32">
      <c r="AE19656" t="str">
        <f>IF('5G_NR_raw_UE'!EP19656&gt;0,('5G_NR_raw_UE'!EP19656*'5G_NR_raw_UE'!EQ19656),"")</f>
        <v/>
      </c>
      <c r="AF19656" t="str">
        <f>IF('5G_NR_raw_UE'!ER19656&gt;0,('5G_NR_raw_UE'!ER19656*'5G_NR_raw_UE'!ES19656),"")</f>
        <v/>
      </c>
    </row>
    <row r="19657" spans="31:32">
      <c r="AE19657" t="str">
        <f>IF('5G_NR_raw_UE'!EP19657&gt;0,('5G_NR_raw_UE'!EP19657*'5G_NR_raw_UE'!EQ19657),"")</f>
        <v/>
      </c>
      <c r="AF19657" t="str">
        <f>IF('5G_NR_raw_UE'!ER19657&gt;0,('5G_NR_raw_UE'!ER19657*'5G_NR_raw_UE'!ES19657),"")</f>
        <v/>
      </c>
    </row>
    <row r="19658" spans="31:32">
      <c r="AE19658" t="str">
        <f>IF('5G_NR_raw_UE'!EP19658&gt;0,('5G_NR_raw_UE'!EP19658*'5G_NR_raw_UE'!EQ19658),"")</f>
        <v/>
      </c>
      <c r="AF19658" t="str">
        <f>IF('5G_NR_raw_UE'!ER19658&gt;0,('5G_NR_raw_UE'!ER19658*'5G_NR_raw_UE'!ES19658),"")</f>
        <v/>
      </c>
    </row>
    <row r="19659" spans="31:32">
      <c r="AE19659" t="str">
        <f>IF('5G_NR_raw_UE'!EP19659&gt;0,('5G_NR_raw_UE'!EP19659*'5G_NR_raw_UE'!EQ19659),"")</f>
        <v/>
      </c>
      <c r="AF19659" t="str">
        <f>IF('5G_NR_raw_UE'!ER19659&gt;0,('5G_NR_raw_UE'!ER19659*'5G_NR_raw_UE'!ES19659),"")</f>
        <v/>
      </c>
    </row>
    <row r="19660" spans="31:32">
      <c r="AE19660" t="str">
        <f>IF('5G_NR_raw_UE'!EP19660&gt;0,('5G_NR_raw_UE'!EP19660*'5G_NR_raw_UE'!EQ19660),"")</f>
        <v/>
      </c>
      <c r="AF19660" t="str">
        <f>IF('5G_NR_raw_UE'!ER19660&gt;0,('5G_NR_raw_UE'!ER19660*'5G_NR_raw_UE'!ES19660),"")</f>
        <v/>
      </c>
    </row>
    <row r="19661" spans="31:32">
      <c r="AE19661" t="str">
        <f>IF('5G_NR_raw_UE'!EP19661&gt;0,('5G_NR_raw_UE'!EP19661*'5G_NR_raw_UE'!EQ19661),"")</f>
        <v/>
      </c>
      <c r="AF19661" t="str">
        <f>IF('5G_NR_raw_UE'!ER19661&gt;0,('5G_NR_raw_UE'!ER19661*'5G_NR_raw_UE'!ES19661),"")</f>
        <v/>
      </c>
    </row>
    <row r="19662" spans="31:32">
      <c r="AE19662" t="str">
        <f>IF('5G_NR_raw_UE'!EP19662&gt;0,('5G_NR_raw_UE'!EP19662*'5G_NR_raw_UE'!EQ19662),"")</f>
        <v/>
      </c>
      <c r="AF19662" t="str">
        <f>IF('5G_NR_raw_UE'!ER19662&gt;0,('5G_NR_raw_UE'!ER19662*'5G_NR_raw_UE'!ES19662),"")</f>
        <v/>
      </c>
    </row>
    <row r="19663" spans="31:32">
      <c r="AE19663" t="str">
        <f>IF('5G_NR_raw_UE'!EP19663&gt;0,('5G_NR_raw_UE'!EP19663*'5G_NR_raw_UE'!EQ19663),"")</f>
        <v/>
      </c>
      <c r="AF19663" t="str">
        <f>IF('5G_NR_raw_UE'!ER19663&gt;0,('5G_NR_raw_UE'!ER19663*'5G_NR_raw_UE'!ES19663),"")</f>
        <v/>
      </c>
    </row>
    <row r="19664" spans="31:32">
      <c r="AE19664" t="str">
        <f>IF('5G_NR_raw_UE'!EP19664&gt;0,('5G_NR_raw_UE'!EP19664*'5G_NR_raw_UE'!EQ19664),"")</f>
        <v/>
      </c>
      <c r="AF19664" t="str">
        <f>IF('5G_NR_raw_UE'!ER19664&gt;0,('5G_NR_raw_UE'!ER19664*'5G_NR_raw_UE'!ES19664),"")</f>
        <v/>
      </c>
    </row>
    <row r="19665" spans="31:32">
      <c r="AE19665" t="str">
        <f>IF('5G_NR_raw_UE'!EP19665&gt;0,('5G_NR_raw_UE'!EP19665*'5G_NR_raw_UE'!EQ19665),"")</f>
        <v/>
      </c>
      <c r="AF19665" t="str">
        <f>IF('5G_NR_raw_UE'!ER19665&gt;0,('5G_NR_raw_UE'!ER19665*'5G_NR_raw_UE'!ES19665),"")</f>
        <v/>
      </c>
    </row>
    <row r="19666" spans="31:32">
      <c r="AE19666" t="str">
        <f>IF('5G_NR_raw_UE'!EP19666&gt;0,('5G_NR_raw_UE'!EP19666*'5G_NR_raw_UE'!EQ19666),"")</f>
        <v/>
      </c>
      <c r="AF19666" t="str">
        <f>IF('5G_NR_raw_UE'!ER19666&gt;0,('5G_NR_raw_UE'!ER19666*'5G_NR_raw_UE'!ES19666),"")</f>
        <v/>
      </c>
    </row>
    <row r="19667" spans="31:32">
      <c r="AE19667" t="str">
        <f>IF('5G_NR_raw_UE'!EP19667&gt;0,('5G_NR_raw_UE'!EP19667*'5G_NR_raw_UE'!EQ19667),"")</f>
        <v/>
      </c>
      <c r="AF19667" t="str">
        <f>IF('5G_NR_raw_UE'!ER19667&gt;0,('5G_NR_raw_UE'!ER19667*'5G_NR_raw_UE'!ES19667),"")</f>
        <v/>
      </c>
    </row>
    <row r="19668" spans="31:32">
      <c r="AE19668" t="str">
        <f>IF('5G_NR_raw_UE'!EP19668&gt;0,('5G_NR_raw_UE'!EP19668*'5G_NR_raw_UE'!EQ19668),"")</f>
        <v/>
      </c>
      <c r="AF19668" t="str">
        <f>IF('5G_NR_raw_UE'!ER19668&gt;0,('5G_NR_raw_UE'!ER19668*'5G_NR_raw_UE'!ES19668),"")</f>
        <v/>
      </c>
    </row>
    <row r="19669" spans="31:32">
      <c r="AE19669" t="str">
        <f>IF('5G_NR_raw_UE'!EP19669&gt;0,('5G_NR_raw_UE'!EP19669*'5G_NR_raw_UE'!EQ19669),"")</f>
        <v/>
      </c>
      <c r="AF19669" t="str">
        <f>IF('5G_NR_raw_UE'!ER19669&gt;0,('5G_NR_raw_UE'!ER19669*'5G_NR_raw_UE'!ES19669),"")</f>
        <v/>
      </c>
    </row>
    <row r="19670" spans="31:32">
      <c r="AE19670" t="str">
        <f>IF('5G_NR_raw_UE'!EP19670&gt;0,('5G_NR_raw_UE'!EP19670*'5G_NR_raw_UE'!EQ19670),"")</f>
        <v/>
      </c>
      <c r="AF19670" t="str">
        <f>IF('5G_NR_raw_UE'!ER19670&gt;0,('5G_NR_raw_UE'!ER19670*'5G_NR_raw_UE'!ES19670),"")</f>
        <v/>
      </c>
    </row>
    <row r="19671" spans="31:32">
      <c r="AE19671" t="str">
        <f>IF('5G_NR_raw_UE'!EP19671&gt;0,('5G_NR_raw_UE'!EP19671*'5G_NR_raw_UE'!EQ19671),"")</f>
        <v/>
      </c>
      <c r="AF19671" t="str">
        <f>IF('5G_NR_raw_UE'!ER19671&gt;0,('5G_NR_raw_UE'!ER19671*'5G_NR_raw_UE'!ES19671),"")</f>
        <v/>
      </c>
    </row>
    <row r="19672" spans="31:32">
      <c r="AE19672" t="str">
        <f>IF('5G_NR_raw_UE'!EP19672&gt;0,('5G_NR_raw_UE'!EP19672*'5G_NR_raw_UE'!EQ19672),"")</f>
        <v/>
      </c>
      <c r="AF19672" t="str">
        <f>IF('5G_NR_raw_UE'!ER19672&gt;0,('5G_NR_raw_UE'!ER19672*'5G_NR_raw_UE'!ES19672),"")</f>
        <v/>
      </c>
    </row>
    <row r="19673" spans="31:32">
      <c r="AE19673" t="str">
        <f>IF('5G_NR_raw_UE'!EP19673&gt;0,('5G_NR_raw_UE'!EP19673*'5G_NR_raw_UE'!EQ19673),"")</f>
        <v/>
      </c>
      <c r="AF19673" t="str">
        <f>IF('5G_NR_raw_UE'!ER19673&gt;0,('5G_NR_raw_UE'!ER19673*'5G_NR_raw_UE'!ES19673),"")</f>
        <v/>
      </c>
    </row>
    <row r="19674" spans="31:32">
      <c r="AE19674" t="str">
        <f>IF('5G_NR_raw_UE'!EP19674&gt;0,('5G_NR_raw_UE'!EP19674*'5G_NR_raw_UE'!EQ19674),"")</f>
        <v/>
      </c>
      <c r="AF19674" t="str">
        <f>IF('5G_NR_raw_UE'!ER19674&gt;0,('5G_NR_raw_UE'!ER19674*'5G_NR_raw_UE'!ES19674),"")</f>
        <v/>
      </c>
    </row>
    <row r="19675" spans="31:32">
      <c r="AE19675" t="str">
        <f>IF('5G_NR_raw_UE'!EP19675&gt;0,('5G_NR_raw_UE'!EP19675*'5G_NR_raw_UE'!EQ19675),"")</f>
        <v/>
      </c>
      <c r="AF19675" t="str">
        <f>IF('5G_NR_raw_UE'!ER19675&gt;0,('5G_NR_raw_UE'!ER19675*'5G_NR_raw_UE'!ES19675),"")</f>
        <v/>
      </c>
    </row>
    <row r="19676" spans="31:32">
      <c r="AE19676" t="str">
        <f>IF('5G_NR_raw_UE'!EP19676&gt;0,('5G_NR_raw_UE'!EP19676*'5G_NR_raw_UE'!EQ19676),"")</f>
        <v/>
      </c>
      <c r="AF19676" t="str">
        <f>IF('5G_NR_raw_UE'!ER19676&gt;0,('5G_NR_raw_UE'!ER19676*'5G_NR_raw_UE'!ES19676),"")</f>
        <v/>
      </c>
    </row>
    <row r="19677" spans="31:32">
      <c r="AE19677" t="str">
        <f>IF('5G_NR_raw_UE'!EP19677&gt;0,('5G_NR_raw_UE'!EP19677*'5G_NR_raw_UE'!EQ19677),"")</f>
        <v/>
      </c>
      <c r="AF19677" t="str">
        <f>IF('5G_NR_raw_UE'!ER19677&gt;0,('5G_NR_raw_UE'!ER19677*'5G_NR_raw_UE'!ES19677),"")</f>
        <v/>
      </c>
    </row>
    <row r="19678" spans="31:32">
      <c r="AE19678" t="str">
        <f>IF('5G_NR_raw_UE'!EP19678&gt;0,('5G_NR_raw_UE'!EP19678*'5G_NR_raw_UE'!EQ19678),"")</f>
        <v/>
      </c>
      <c r="AF19678" t="str">
        <f>IF('5G_NR_raw_UE'!ER19678&gt;0,('5G_NR_raw_UE'!ER19678*'5G_NR_raw_UE'!ES19678),"")</f>
        <v/>
      </c>
    </row>
    <row r="19679" spans="31:32">
      <c r="AE19679" t="str">
        <f>IF('5G_NR_raw_UE'!EP19679&gt;0,('5G_NR_raw_UE'!EP19679*'5G_NR_raw_UE'!EQ19679),"")</f>
        <v/>
      </c>
      <c r="AF19679" t="str">
        <f>IF('5G_NR_raw_UE'!ER19679&gt;0,('5G_NR_raw_UE'!ER19679*'5G_NR_raw_UE'!ES19679),"")</f>
        <v/>
      </c>
    </row>
    <row r="19680" spans="31:32">
      <c r="AE19680" t="str">
        <f>IF('5G_NR_raw_UE'!EP19680&gt;0,('5G_NR_raw_UE'!EP19680*'5G_NR_raw_UE'!EQ19680),"")</f>
        <v/>
      </c>
      <c r="AF19680" t="str">
        <f>IF('5G_NR_raw_UE'!ER19680&gt;0,('5G_NR_raw_UE'!ER19680*'5G_NR_raw_UE'!ES19680),"")</f>
        <v/>
      </c>
    </row>
    <row r="19681" spans="31:32">
      <c r="AE19681" t="str">
        <f>IF('5G_NR_raw_UE'!EP19681&gt;0,('5G_NR_raw_UE'!EP19681*'5G_NR_raw_UE'!EQ19681),"")</f>
        <v/>
      </c>
      <c r="AF19681" t="str">
        <f>IF('5G_NR_raw_UE'!ER19681&gt;0,('5G_NR_raw_UE'!ER19681*'5G_NR_raw_UE'!ES19681),"")</f>
        <v/>
      </c>
    </row>
    <row r="19682" spans="31:32">
      <c r="AE19682" t="str">
        <f>IF('5G_NR_raw_UE'!EP19682&gt;0,('5G_NR_raw_UE'!EP19682*'5G_NR_raw_UE'!EQ19682),"")</f>
        <v/>
      </c>
      <c r="AF19682" t="str">
        <f>IF('5G_NR_raw_UE'!ER19682&gt;0,('5G_NR_raw_UE'!ER19682*'5G_NR_raw_UE'!ES19682),"")</f>
        <v/>
      </c>
    </row>
    <row r="19683" spans="31:32">
      <c r="AE19683" t="str">
        <f>IF('5G_NR_raw_UE'!EP19683&gt;0,('5G_NR_raw_UE'!EP19683*'5G_NR_raw_UE'!EQ19683),"")</f>
        <v/>
      </c>
      <c r="AF19683" t="str">
        <f>IF('5G_NR_raw_UE'!ER19683&gt;0,('5G_NR_raw_UE'!ER19683*'5G_NR_raw_UE'!ES19683),"")</f>
        <v/>
      </c>
    </row>
    <row r="19684" spans="31:32">
      <c r="AE19684" t="str">
        <f>IF('5G_NR_raw_UE'!EP19684&gt;0,('5G_NR_raw_UE'!EP19684*'5G_NR_raw_UE'!EQ19684),"")</f>
        <v/>
      </c>
      <c r="AF19684" t="str">
        <f>IF('5G_NR_raw_UE'!ER19684&gt;0,('5G_NR_raw_UE'!ER19684*'5G_NR_raw_UE'!ES19684),"")</f>
        <v/>
      </c>
    </row>
    <row r="19685" spans="31:32">
      <c r="AE19685" t="str">
        <f>IF('5G_NR_raw_UE'!EP19685&gt;0,('5G_NR_raw_UE'!EP19685*'5G_NR_raw_UE'!EQ19685),"")</f>
        <v/>
      </c>
      <c r="AF19685" t="str">
        <f>IF('5G_NR_raw_UE'!ER19685&gt;0,('5G_NR_raw_UE'!ER19685*'5G_NR_raw_UE'!ES19685),"")</f>
        <v/>
      </c>
    </row>
    <row r="19686" spans="31:32">
      <c r="AE19686" t="str">
        <f>IF('5G_NR_raw_UE'!EP19686&gt;0,('5G_NR_raw_UE'!EP19686*'5G_NR_raw_UE'!EQ19686),"")</f>
        <v/>
      </c>
      <c r="AF19686" t="str">
        <f>IF('5G_NR_raw_UE'!ER19686&gt;0,('5G_NR_raw_UE'!ER19686*'5G_NR_raw_UE'!ES19686),"")</f>
        <v/>
      </c>
    </row>
    <row r="19687" spans="31:32">
      <c r="AE19687" t="str">
        <f>IF('5G_NR_raw_UE'!EP19687&gt;0,('5G_NR_raw_UE'!EP19687*'5G_NR_raw_UE'!EQ19687),"")</f>
        <v/>
      </c>
      <c r="AF19687" t="str">
        <f>IF('5G_NR_raw_UE'!ER19687&gt;0,('5G_NR_raw_UE'!ER19687*'5G_NR_raw_UE'!ES19687),"")</f>
        <v/>
      </c>
    </row>
    <row r="19688" spans="31:32">
      <c r="AE19688" t="str">
        <f>IF('5G_NR_raw_UE'!EP19688&gt;0,('5G_NR_raw_UE'!EP19688*'5G_NR_raw_UE'!EQ19688),"")</f>
        <v/>
      </c>
      <c r="AF19688" t="str">
        <f>IF('5G_NR_raw_UE'!ER19688&gt;0,('5G_NR_raw_UE'!ER19688*'5G_NR_raw_UE'!ES19688),"")</f>
        <v/>
      </c>
    </row>
    <row r="19689" spans="31:32">
      <c r="AE19689" t="str">
        <f>IF('5G_NR_raw_UE'!EP19689&gt;0,('5G_NR_raw_UE'!EP19689*'5G_NR_raw_UE'!EQ19689),"")</f>
        <v/>
      </c>
      <c r="AF19689" t="str">
        <f>IF('5G_NR_raw_UE'!ER19689&gt;0,('5G_NR_raw_UE'!ER19689*'5G_NR_raw_UE'!ES19689),"")</f>
        <v/>
      </c>
    </row>
    <row r="19690" spans="31:32">
      <c r="AE19690" t="str">
        <f>IF('5G_NR_raw_UE'!EP19690&gt;0,('5G_NR_raw_UE'!EP19690*'5G_NR_raw_UE'!EQ19690),"")</f>
        <v/>
      </c>
      <c r="AF19690" t="str">
        <f>IF('5G_NR_raw_UE'!ER19690&gt;0,('5G_NR_raw_UE'!ER19690*'5G_NR_raw_UE'!ES19690),"")</f>
        <v/>
      </c>
    </row>
    <row r="19691" spans="31:32">
      <c r="AE19691" t="str">
        <f>IF('5G_NR_raw_UE'!EP19691&gt;0,('5G_NR_raw_UE'!EP19691*'5G_NR_raw_UE'!EQ19691),"")</f>
        <v/>
      </c>
      <c r="AF19691" t="str">
        <f>IF('5G_NR_raw_UE'!ER19691&gt;0,('5G_NR_raw_UE'!ER19691*'5G_NR_raw_UE'!ES19691),"")</f>
        <v/>
      </c>
    </row>
    <row r="19692" spans="31:32">
      <c r="AE19692" t="str">
        <f>IF('5G_NR_raw_UE'!EP19692&gt;0,('5G_NR_raw_UE'!EP19692*'5G_NR_raw_UE'!EQ19692),"")</f>
        <v/>
      </c>
      <c r="AF19692" t="str">
        <f>IF('5G_NR_raw_UE'!ER19692&gt;0,('5G_NR_raw_UE'!ER19692*'5G_NR_raw_UE'!ES19692),"")</f>
        <v/>
      </c>
    </row>
    <row r="19693" spans="31:32">
      <c r="AE19693" t="str">
        <f>IF('5G_NR_raw_UE'!EP19693&gt;0,('5G_NR_raw_UE'!EP19693*'5G_NR_raw_UE'!EQ19693),"")</f>
        <v/>
      </c>
      <c r="AF19693" t="str">
        <f>IF('5G_NR_raw_UE'!ER19693&gt;0,('5G_NR_raw_UE'!ER19693*'5G_NR_raw_UE'!ES19693),"")</f>
        <v/>
      </c>
    </row>
    <row r="19694" spans="31:32">
      <c r="AE19694" t="str">
        <f>IF('5G_NR_raw_UE'!EP19694&gt;0,('5G_NR_raw_UE'!EP19694*'5G_NR_raw_UE'!EQ19694),"")</f>
        <v/>
      </c>
      <c r="AF19694" t="str">
        <f>IF('5G_NR_raw_UE'!ER19694&gt;0,('5G_NR_raw_UE'!ER19694*'5G_NR_raw_UE'!ES19694),"")</f>
        <v/>
      </c>
    </row>
    <row r="19695" spans="31:32">
      <c r="AE19695" t="str">
        <f>IF('5G_NR_raw_UE'!EP19695&gt;0,('5G_NR_raw_UE'!EP19695*'5G_NR_raw_UE'!EQ19695),"")</f>
        <v/>
      </c>
      <c r="AF19695" t="str">
        <f>IF('5G_NR_raw_UE'!ER19695&gt;0,('5G_NR_raw_UE'!ER19695*'5G_NR_raw_UE'!ES19695),"")</f>
        <v/>
      </c>
    </row>
    <row r="19696" spans="31:32">
      <c r="AE19696" t="str">
        <f>IF('5G_NR_raw_UE'!EP19696&gt;0,('5G_NR_raw_UE'!EP19696*'5G_NR_raw_UE'!EQ19696),"")</f>
        <v/>
      </c>
      <c r="AF19696" t="str">
        <f>IF('5G_NR_raw_UE'!ER19696&gt;0,('5G_NR_raw_UE'!ER19696*'5G_NR_raw_UE'!ES19696),"")</f>
        <v/>
      </c>
    </row>
    <row r="19697" spans="31:32">
      <c r="AE19697" t="str">
        <f>IF('5G_NR_raw_UE'!EP19697&gt;0,('5G_NR_raw_UE'!EP19697*'5G_NR_raw_UE'!EQ19697),"")</f>
        <v/>
      </c>
      <c r="AF19697" t="str">
        <f>IF('5G_NR_raw_UE'!ER19697&gt;0,('5G_NR_raw_UE'!ER19697*'5G_NR_raw_UE'!ES19697),"")</f>
        <v/>
      </c>
    </row>
    <row r="19698" spans="31:32">
      <c r="AE19698" t="str">
        <f>IF('5G_NR_raw_UE'!EP19698&gt;0,('5G_NR_raw_UE'!EP19698*'5G_NR_raw_UE'!EQ19698),"")</f>
        <v/>
      </c>
      <c r="AF19698" t="str">
        <f>IF('5G_NR_raw_UE'!ER19698&gt;0,('5G_NR_raw_UE'!ER19698*'5G_NR_raw_UE'!ES19698),"")</f>
        <v/>
      </c>
    </row>
    <row r="19699" spans="31:32">
      <c r="AE19699" t="str">
        <f>IF('5G_NR_raw_UE'!EP19699&gt;0,('5G_NR_raw_UE'!EP19699*'5G_NR_raw_UE'!EQ19699),"")</f>
        <v/>
      </c>
      <c r="AF19699" t="str">
        <f>IF('5G_NR_raw_UE'!ER19699&gt;0,('5G_NR_raw_UE'!ER19699*'5G_NR_raw_UE'!ES19699),"")</f>
        <v/>
      </c>
    </row>
    <row r="19700" spans="31:32">
      <c r="AE19700" t="str">
        <f>IF('5G_NR_raw_UE'!EP19700&gt;0,('5G_NR_raw_UE'!EP19700*'5G_NR_raw_UE'!EQ19700),"")</f>
        <v/>
      </c>
      <c r="AF19700" t="str">
        <f>IF('5G_NR_raw_UE'!ER19700&gt;0,('5G_NR_raw_UE'!ER19700*'5G_NR_raw_UE'!ES19700),"")</f>
        <v/>
      </c>
    </row>
    <row r="19701" spans="31:32">
      <c r="AE19701" t="str">
        <f>IF('5G_NR_raw_UE'!EP19701&gt;0,('5G_NR_raw_UE'!EP19701*'5G_NR_raw_UE'!EQ19701),"")</f>
        <v/>
      </c>
      <c r="AF19701" t="str">
        <f>IF('5G_NR_raw_UE'!ER19701&gt;0,('5G_NR_raw_UE'!ER19701*'5G_NR_raw_UE'!ES19701),"")</f>
        <v/>
      </c>
    </row>
    <row r="19702" spans="31:32">
      <c r="AE19702" t="str">
        <f>IF('5G_NR_raw_UE'!EP19702&gt;0,('5G_NR_raw_UE'!EP19702*'5G_NR_raw_UE'!EQ19702),"")</f>
        <v/>
      </c>
      <c r="AF19702" t="str">
        <f>IF('5G_NR_raw_UE'!ER19702&gt;0,('5G_NR_raw_UE'!ER19702*'5G_NR_raw_UE'!ES19702),"")</f>
        <v/>
      </c>
    </row>
    <row r="19703" spans="31:32">
      <c r="AE19703" t="str">
        <f>IF('5G_NR_raw_UE'!EP19703&gt;0,('5G_NR_raw_UE'!EP19703*'5G_NR_raw_UE'!EQ19703),"")</f>
        <v/>
      </c>
      <c r="AF19703" t="str">
        <f>IF('5G_NR_raw_UE'!ER19703&gt;0,('5G_NR_raw_UE'!ER19703*'5G_NR_raw_UE'!ES19703),"")</f>
        <v/>
      </c>
    </row>
    <row r="19704" spans="31:32">
      <c r="AE19704" t="str">
        <f>IF('5G_NR_raw_UE'!EP19704&gt;0,('5G_NR_raw_UE'!EP19704*'5G_NR_raw_UE'!EQ19704),"")</f>
        <v/>
      </c>
      <c r="AF19704" t="str">
        <f>IF('5G_NR_raw_UE'!ER19704&gt;0,('5G_NR_raw_UE'!ER19704*'5G_NR_raw_UE'!ES19704),"")</f>
        <v/>
      </c>
    </row>
    <row r="19705" spans="31:32">
      <c r="AE19705" t="str">
        <f>IF('5G_NR_raw_UE'!EP19705&gt;0,('5G_NR_raw_UE'!EP19705*'5G_NR_raw_UE'!EQ19705),"")</f>
        <v/>
      </c>
      <c r="AF19705" t="str">
        <f>IF('5G_NR_raw_UE'!ER19705&gt;0,('5G_NR_raw_UE'!ER19705*'5G_NR_raw_UE'!ES19705),"")</f>
        <v/>
      </c>
    </row>
    <row r="19706" spans="31:32">
      <c r="AE19706" t="str">
        <f>IF('5G_NR_raw_UE'!EP19706&gt;0,('5G_NR_raw_UE'!EP19706*'5G_NR_raw_UE'!EQ19706),"")</f>
        <v/>
      </c>
      <c r="AF19706" t="str">
        <f>IF('5G_NR_raw_UE'!ER19706&gt;0,('5G_NR_raw_UE'!ER19706*'5G_NR_raw_UE'!ES19706),"")</f>
        <v/>
      </c>
    </row>
    <row r="19707" spans="31:32">
      <c r="AE19707" t="str">
        <f>IF('5G_NR_raw_UE'!EP19707&gt;0,('5G_NR_raw_UE'!EP19707*'5G_NR_raw_UE'!EQ19707),"")</f>
        <v/>
      </c>
      <c r="AF19707" t="str">
        <f>IF('5G_NR_raw_UE'!ER19707&gt;0,('5G_NR_raw_UE'!ER19707*'5G_NR_raw_UE'!ES19707),"")</f>
        <v/>
      </c>
    </row>
    <row r="19708" spans="31:32">
      <c r="AE19708" t="str">
        <f>IF('5G_NR_raw_UE'!EP19708&gt;0,('5G_NR_raw_UE'!EP19708*'5G_NR_raw_UE'!EQ19708),"")</f>
        <v/>
      </c>
      <c r="AF19708" t="str">
        <f>IF('5G_NR_raw_UE'!ER19708&gt;0,('5G_NR_raw_UE'!ER19708*'5G_NR_raw_UE'!ES19708),"")</f>
        <v/>
      </c>
    </row>
    <row r="19709" spans="31:32">
      <c r="AE19709" t="str">
        <f>IF('5G_NR_raw_UE'!EP19709&gt;0,('5G_NR_raw_UE'!EP19709*'5G_NR_raw_UE'!EQ19709),"")</f>
        <v/>
      </c>
      <c r="AF19709" t="str">
        <f>IF('5G_NR_raw_UE'!ER19709&gt;0,('5G_NR_raw_UE'!ER19709*'5G_NR_raw_UE'!ES19709),"")</f>
        <v/>
      </c>
    </row>
    <row r="19710" spans="31:32">
      <c r="AE19710" t="str">
        <f>IF('5G_NR_raw_UE'!EP19710&gt;0,('5G_NR_raw_UE'!EP19710*'5G_NR_raw_UE'!EQ19710),"")</f>
        <v/>
      </c>
      <c r="AF19710" t="str">
        <f>IF('5G_NR_raw_UE'!ER19710&gt;0,('5G_NR_raw_UE'!ER19710*'5G_NR_raw_UE'!ES19710),"")</f>
        <v/>
      </c>
    </row>
    <row r="19711" spans="31:32">
      <c r="AE19711" t="str">
        <f>IF('5G_NR_raw_UE'!EP19711&gt;0,('5G_NR_raw_UE'!EP19711*'5G_NR_raw_UE'!EQ19711),"")</f>
        <v/>
      </c>
      <c r="AF19711" t="str">
        <f>IF('5G_NR_raw_UE'!ER19711&gt;0,('5G_NR_raw_UE'!ER19711*'5G_NR_raw_UE'!ES19711),"")</f>
        <v/>
      </c>
    </row>
    <row r="19712" spans="31:32">
      <c r="AE19712" t="str">
        <f>IF('5G_NR_raw_UE'!EP19712&gt;0,('5G_NR_raw_UE'!EP19712*'5G_NR_raw_UE'!EQ19712),"")</f>
        <v/>
      </c>
      <c r="AF19712" t="str">
        <f>IF('5G_NR_raw_UE'!ER19712&gt;0,('5G_NR_raw_UE'!ER19712*'5G_NR_raw_UE'!ES19712),"")</f>
        <v/>
      </c>
    </row>
    <row r="19713" spans="31:32">
      <c r="AE19713" t="str">
        <f>IF('5G_NR_raw_UE'!EP19713&gt;0,('5G_NR_raw_UE'!EP19713*'5G_NR_raw_UE'!EQ19713),"")</f>
        <v/>
      </c>
      <c r="AF19713" t="str">
        <f>IF('5G_NR_raw_UE'!ER19713&gt;0,('5G_NR_raw_UE'!ER19713*'5G_NR_raw_UE'!ES19713),"")</f>
        <v/>
      </c>
    </row>
    <row r="19714" spans="31:32">
      <c r="AE19714" t="str">
        <f>IF('5G_NR_raw_UE'!EP19714&gt;0,('5G_NR_raw_UE'!EP19714*'5G_NR_raw_UE'!EQ19714),"")</f>
        <v/>
      </c>
      <c r="AF19714" t="str">
        <f>IF('5G_NR_raw_UE'!ER19714&gt;0,('5G_NR_raw_UE'!ER19714*'5G_NR_raw_UE'!ES19714),"")</f>
        <v/>
      </c>
    </row>
    <row r="19715" spans="31:32">
      <c r="AE19715" t="str">
        <f>IF('5G_NR_raw_UE'!EP19715&gt;0,('5G_NR_raw_UE'!EP19715*'5G_NR_raw_UE'!EQ19715),"")</f>
        <v/>
      </c>
      <c r="AF19715" t="str">
        <f>IF('5G_NR_raw_UE'!ER19715&gt;0,('5G_NR_raw_UE'!ER19715*'5G_NR_raw_UE'!ES19715),"")</f>
        <v/>
      </c>
    </row>
    <row r="19716" spans="31:32">
      <c r="AE19716" t="str">
        <f>IF('5G_NR_raw_UE'!EP19716&gt;0,('5G_NR_raw_UE'!EP19716*'5G_NR_raw_UE'!EQ19716),"")</f>
        <v/>
      </c>
      <c r="AF19716" t="str">
        <f>IF('5G_NR_raw_UE'!ER19716&gt;0,('5G_NR_raw_UE'!ER19716*'5G_NR_raw_UE'!ES19716),"")</f>
        <v/>
      </c>
    </row>
    <row r="19717" spans="31:32">
      <c r="AE19717" t="str">
        <f>IF('5G_NR_raw_UE'!EP19717&gt;0,('5G_NR_raw_UE'!EP19717*'5G_NR_raw_UE'!EQ19717),"")</f>
        <v/>
      </c>
      <c r="AF19717" t="str">
        <f>IF('5G_NR_raw_UE'!ER19717&gt;0,('5G_NR_raw_UE'!ER19717*'5G_NR_raw_UE'!ES19717),"")</f>
        <v/>
      </c>
    </row>
    <row r="19718" spans="31:32">
      <c r="AE19718" t="str">
        <f>IF('5G_NR_raw_UE'!EP19718&gt;0,('5G_NR_raw_UE'!EP19718*'5G_NR_raw_UE'!EQ19718),"")</f>
        <v/>
      </c>
      <c r="AF19718" t="str">
        <f>IF('5G_NR_raw_UE'!ER19718&gt;0,('5G_NR_raw_UE'!ER19718*'5G_NR_raw_UE'!ES19718),"")</f>
        <v/>
      </c>
    </row>
    <row r="19719" spans="31:32">
      <c r="AE19719" t="str">
        <f>IF('5G_NR_raw_UE'!EP19719&gt;0,('5G_NR_raw_UE'!EP19719*'5G_NR_raw_UE'!EQ19719),"")</f>
        <v/>
      </c>
      <c r="AF19719" t="str">
        <f>IF('5G_NR_raw_UE'!ER19719&gt;0,('5G_NR_raw_UE'!ER19719*'5G_NR_raw_UE'!ES19719),"")</f>
        <v/>
      </c>
    </row>
    <row r="19720" spans="31:32">
      <c r="AE19720" t="str">
        <f>IF('5G_NR_raw_UE'!EP19720&gt;0,('5G_NR_raw_UE'!EP19720*'5G_NR_raw_UE'!EQ19720),"")</f>
        <v/>
      </c>
      <c r="AF19720" t="str">
        <f>IF('5G_NR_raw_UE'!ER19720&gt;0,('5G_NR_raw_UE'!ER19720*'5G_NR_raw_UE'!ES19720),"")</f>
        <v/>
      </c>
    </row>
    <row r="19721" spans="31:32">
      <c r="AE19721" t="str">
        <f>IF('5G_NR_raw_UE'!EP19721&gt;0,('5G_NR_raw_UE'!EP19721*'5G_NR_raw_UE'!EQ19721),"")</f>
        <v/>
      </c>
      <c r="AF19721" t="str">
        <f>IF('5G_NR_raw_UE'!ER19721&gt;0,('5G_NR_raw_UE'!ER19721*'5G_NR_raw_UE'!ES19721),"")</f>
        <v/>
      </c>
    </row>
    <row r="19722" spans="31:32">
      <c r="AE19722" t="str">
        <f>IF('5G_NR_raw_UE'!EP19722&gt;0,('5G_NR_raw_UE'!EP19722*'5G_NR_raw_UE'!EQ19722),"")</f>
        <v/>
      </c>
      <c r="AF19722" t="str">
        <f>IF('5G_NR_raw_UE'!ER19722&gt;0,('5G_NR_raw_UE'!ER19722*'5G_NR_raw_UE'!ES19722),"")</f>
        <v/>
      </c>
    </row>
    <row r="19723" spans="31:32">
      <c r="AE19723" t="str">
        <f>IF('5G_NR_raw_UE'!EP19723&gt;0,('5G_NR_raw_UE'!EP19723*'5G_NR_raw_UE'!EQ19723),"")</f>
        <v/>
      </c>
      <c r="AF19723" t="str">
        <f>IF('5G_NR_raw_UE'!ER19723&gt;0,('5G_NR_raw_UE'!ER19723*'5G_NR_raw_UE'!ES19723),"")</f>
        <v/>
      </c>
    </row>
    <row r="19724" spans="31:32">
      <c r="AE19724" t="str">
        <f>IF('5G_NR_raw_UE'!EP19724&gt;0,('5G_NR_raw_UE'!EP19724*'5G_NR_raw_UE'!EQ19724),"")</f>
        <v/>
      </c>
      <c r="AF19724" t="str">
        <f>IF('5G_NR_raw_UE'!ER19724&gt;0,('5G_NR_raw_UE'!ER19724*'5G_NR_raw_UE'!ES19724),"")</f>
        <v/>
      </c>
    </row>
    <row r="19725" spans="31:32">
      <c r="AE19725" t="str">
        <f>IF('5G_NR_raw_UE'!EP19725&gt;0,('5G_NR_raw_UE'!EP19725*'5G_NR_raw_UE'!EQ19725),"")</f>
        <v/>
      </c>
      <c r="AF19725" t="str">
        <f>IF('5G_NR_raw_UE'!ER19725&gt;0,('5G_NR_raw_UE'!ER19725*'5G_NR_raw_UE'!ES19725),"")</f>
        <v/>
      </c>
    </row>
    <row r="19726" spans="31:32">
      <c r="AE19726" t="str">
        <f>IF('5G_NR_raw_UE'!EP19726&gt;0,('5G_NR_raw_UE'!EP19726*'5G_NR_raw_UE'!EQ19726),"")</f>
        <v/>
      </c>
      <c r="AF19726" t="str">
        <f>IF('5G_NR_raw_UE'!ER19726&gt;0,('5G_NR_raw_UE'!ER19726*'5G_NR_raw_UE'!ES19726),"")</f>
        <v/>
      </c>
    </row>
    <row r="19727" spans="31:32">
      <c r="AE19727" t="str">
        <f>IF('5G_NR_raw_UE'!EP19727&gt;0,('5G_NR_raw_UE'!EP19727*'5G_NR_raw_UE'!EQ19727),"")</f>
        <v/>
      </c>
      <c r="AF19727" t="str">
        <f>IF('5G_NR_raw_UE'!ER19727&gt;0,('5G_NR_raw_UE'!ER19727*'5G_NR_raw_UE'!ES19727),"")</f>
        <v/>
      </c>
    </row>
    <row r="19728" spans="31:32">
      <c r="AE19728" t="str">
        <f>IF('5G_NR_raw_UE'!EP19728&gt;0,('5G_NR_raw_UE'!EP19728*'5G_NR_raw_UE'!EQ19728),"")</f>
        <v/>
      </c>
      <c r="AF19728" t="str">
        <f>IF('5G_NR_raw_UE'!ER19728&gt;0,('5G_NR_raw_UE'!ER19728*'5G_NR_raw_UE'!ES19728),"")</f>
        <v/>
      </c>
    </row>
    <row r="19729" spans="31:32">
      <c r="AE19729" t="str">
        <f>IF('5G_NR_raw_UE'!EP19729&gt;0,('5G_NR_raw_UE'!EP19729*'5G_NR_raw_UE'!EQ19729),"")</f>
        <v/>
      </c>
      <c r="AF19729" t="str">
        <f>IF('5G_NR_raw_UE'!ER19729&gt;0,('5G_NR_raw_UE'!ER19729*'5G_NR_raw_UE'!ES19729),"")</f>
        <v/>
      </c>
    </row>
    <row r="19730" spans="31:32">
      <c r="AE19730" t="str">
        <f>IF('5G_NR_raw_UE'!EP19730&gt;0,('5G_NR_raw_UE'!EP19730*'5G_NR_raw_UE'!EQ19730),"")</f>
        <v/>
      </c>
      <c r="AF19730" t="str">
        <f>IF('5G_NR_raw_UE'!ER19730&gt;0,('5G_NR_raw_UE'!ER19730*'5G_NR_raw_UE'!ES19730),"")</f>
        <v/>
      </c>
    </row>
    <row r="19731" spans="31:32">
      <c r="AE19731" t="str">
        <f>IF('5G_NR_raw_UE'!EP19731&gt;0,('5G_NR_raw_UE'!EP19731*'5G_NR_raw_UE'!EQ19731),"")</f>
        <v/>
      </c>
      <c r="AF19731" t="str">
        <f>IF('5G_NR_raw_UE'!ER19731&gt;0,('5G_NR_raw_UE'!ER19731*'5G_NR_raw_UE'!ES19731),"")</f>
        <v/>
      </c>
    </row>
    <row r="19732" spans="31:32">
      <c r="AE19732" t="str">
        <f>IF('5G_NR_raw_UE'!EP19732&gt;0,('5G_NR_raw_UE'!EP19732*'5G_NR_raw_UE'!EQ19732),"")</f>
        <v/>
      </c>
      <c r="AF19732" t="str">
        <f>IF('5G_NR_raw_UE'!ER19732&gt;0,('5G_NR_raw_UE'!ER19732*'5G_NR_raw_UE'!ES19732),"")</f>
        <v/>
      </c>
    </row>
    <row r="19733" spans="31:32">
      <c r="AE19733" t="str">
        <f>IF('5G_NR_raw_UE'!EP19733&gt;0,('5G_NR_raw_UE'!EP19733*'5G_NR_raw_UE'!EQ19733),"")</f>
        <v/>
      </c>
      <c r="AF19733" t="str">
        <f>IF('5G_NR_raw_UE'!ER19733&gt;0,('5G_NR_raw_UE'!ER19733*'5G_NR_raw_UE'!ES19733),"")</f>
        <v/>
      </c>
    </row>
    <row r="19734" spans="31:32">
      <c r="AE19734" t="str">
        <f>IF('5G_NR_raw_UE'!EP19734&gt;0,('5G_NR_raw_UE'!EP19734*'5G_NR_raw_UE'!EQ19734),"")</f>
        <v/>
      </c>
      <c r="AF19734" t="str">
        <f>IF('5G_NR_raw_UE'!ER19734&gt;0,('5G_NR_raw_UE'!ER19734*'5G_NR_raw_UE'!ES19734),"")</f>
        <v/>
      </c>
    </row>
    <row r="19735" spans="31:32">
      <c r="AE19735" t="str">
        <f>IF('5G_NR_raw_UE'!EP19735&gt;0,('5G_NR_raw_UE'!EP19735*'5G_NR_raw_UE'!EQ19735),"")</f>
        <v/>
      </c>
      <c r="AF19735" t="str">
        <f>IF('5G_NR_raw_UE'!ER19735&gt;0,('5G_NR_raw_UE'!ER19735*'5G_NR_raw_UE'!ES19735),"")</f>
        <v/>
      </c>
    </row>
    <row r="19736" spans="31:32">
      <c r="AE19736" t="str">
        <f>IF('5G_NR_raw_UE'!EP19736&gt;0,('5G_NR_raw_UE'!EP19736*'5G_NR_raw_UE'!EQ19736),"")</f>
        <v/>
      </c>
      <c r="AF19736" t="str">
        <f>IF('5G_NR_raw_UE'!ER19736&gt;0,('5G_NR_raw_UE'!ER19736*'5G_NR_raw_UE'!ES19736),"")</f>
        <v/>
      </c>
    </row>
    <row r="19737" spans="31:32">
      <c r="AE19737" t="str">
        <f>IF('5G_NR_raw_UE'!EP19737&gt;0,('5G_NR_raw_UE'!EP19737*'5G_NR_raw_UE'!EQ19737),"")</f>
        <v/>
      </c>
      <c r="AF19737" t="str">
        <f>IF('5G_NR_raw_UE'!ER19737&gt;0,('5G_NR_raw_UE'!ER19737*'5G_NR_raw_UE'!ES19737),"")</f>
        <v/>
      </c>
    </row>
    <row r="19738" spans="31:32">
      <c r="AE19738" t="str">
        <f>IF('5G_NR_raw_UE'!EP19738&gt;0,('5G_NR_raw_UE'!EP19738*'5G_NR_raw_UE'!EQ19738),"")</f>
        <v/>
      </c>
      <c r="AF19738" t="str">
        <f>IF('5G_NR_raw_UE'!ER19738&gt;0,('5G_NR_raw_UE'!ER19738*'5G_NR_raw_UE'!ES19738),"")</f>
        <v/>
      </c>
    </row>
    <row r="19739" spans="31:32">
      <c r="AE19739" t="str">
        <f>IF('5G_NR_raw_UE'!EP19739&gt;0,('5G_NR_raw_UE'!EP19739*'5G_NR_raw_UE'!EQ19739),"")</f>
        <v/>
      </c>
      <c r="AF19739" t="str">
        <f>IF('5G_NR_raw_UE'!ER19739&gt;0,('5G_NR_raw_UE'!ER19739*'5G_NR_raw_UE'!ES19739),"")</f>
        <v/>
      </c>
    </row>
    <row r="19740" spans="31:32">
      <c r="AE19740" t="str">
        <f>IF('5G_NR_raw_UE'!EP19740&gt;0,('5G_NR_raw_UE'!EP19740*'5G_NR_raw_UE'!EQ19740),"")</f>
        <v/>
      </c>
      <c r="AF19740" t="str">
        <f>IF('5G_NR_raw_UE'!ER19740&gt;0,('5G_NR_raw_UE'!ER19740*'5G_NR_raw_UE'!ES19740),"")</f>
        <v/>
      </c>
    </row>
    <row r="19741" spans="31:32">
      <c r="AE19741" t="str">
        <f>IF('5G_NR_raw_UE'!EP19741&gt;0,('5G_NR_raw_UE'!EP19741*'5G_NR_raw_UE'!EQ19741),"")</f>
        <v/>
      </c>
      <c r="AF19741" t="str">
        <f>IF('5G_NR_raw_UE'!ER19741&gt;0,('5G_NR_raw_UE'!ER19741*'5G_NR_raw_UE'!ES19741),"")</f>
        <v/>
      </c>
    </row>
    <row r="19742" spans="31:32">
      <c r="AE19742" t="str">
        <f>IF('5G_NR_raw_UE'!EP19742&gt;0,('5G_NR_raw_UE'!EP19742*'5G_NR_raw_UE'!EQ19742),"")</f>
        <v/>
      </c>
      <c r="AF19742" t="str">
        <f>IF('5G_NR_raw_UE'!ER19742&gt;0,('5G_NR_raw_UE'!ER19742*'5G_NR_raw_UE'!ES19742),"")</f>
        <v/>
      </c>
    </row>
    <row r="19743" spans="31:32">
      <c r="AE19743" t="str">
        <f>IF('5G_NR_raw_UE'!EP19743&gt;0,('5G_NR_raw_UE'!EP19743*'5G_NR_raw_UE'!EQ19743),"")</f>
        <v/>
      </c>
      <c r="AF19743" t="str">
        <f>IF('5G_NR_raw_UE'!ER19743&gt;0,('5G_NR_raw_UE'!ER19743*'5G_NR_raw_UE'!ES19743),"")</f>
        <v/>
      </c>
    </row>
    <row r="19744" spans="31:32">
      <c r="AE19744" t="str">
        <f>IF('5G_NR_raw_UE'!EP19744&gt;0,('5G_NR_raw_UE'!EP19744*'5G_NR_raw_UE'!EQ19744),"")</f>
        <v/>
      </c>
      <c r="AF19744" t="str">
        <f>IF('5G_NR_raw_UE'!ER19744&gt;0,('5G_NR_raw_UE'!ER19744*'5G_NR_raw_UE'!ES19744),"")</f>
        <v/>
      </c>
    </row>
    <row r="19745" spans="31:32">
      <c r="AE19745" t="str">
        <f>IF('5G_NR_raw_UE'!EP19745&gt;0,('5G_NR_raw_UE'!EP19745*'5G_NR_raw_UE'!EQ19745),"")</f>
        <v/>
      </c>
      <c r="AF19745" t="str">
        <f>IF('5G_NR_raw_UE'!ER19745&gt;0,('5G_NR_raw_UE'!ER19745*'5G_NR_raw_UE'!ES19745),"")</f>
        <v/>
      </c>
    </row>
    <row r="19746" spans="31:32">
      <c r="AE19746" t="str">
        <f>IF('5G_NR_raw_UE'!EP19746&gt;0,('5G_NR_raw_UE'!EP19746*'5G_NR_raw_UE'!EQ19746),"")</f>
        <v/>
      </c>
      <c r="AF19746" t="str">
        <f>IF('5G_NR_raw_UE'!ER19746&gt;0,('5G_NR_raw_UE'!ER19746*'5G_NR_raw_UE'!ES19746),"")</f>
        <v/>
      </c>
    </row>
    <row r="19747" spans="31:32">
      <c r="AE19747" t="str">
        <f>IF('5G_NR_raw_UE'!EP19747&gt;0,('5G_NR_raw_UE'!EP19747*'5G_NR_raw_UE'!EQ19747),"")</f>
        <v/>
      </c>
      <c r="AF19747" t="str">
        <f>IF('5G_NR_raw_UE'!ER19747&gt;0,('5G_NR_raw_UE'!ER19747*'5G_NR_raw_UE'!ES19747),"")</f>
        <v/>
      </c>
    </row>
    <row r="19748" spans="31:32">
      <c r="AE19748" t="str">
        <f>IF('5G_NR_raw_UE'!EP19748&gt;0,('5G_NR_raw_UE'!EP19748*'5G_NR_raw_UE'!EQ19748),"")</f>
        <v/>
      </c>
      <c r="AF19748" t="str">
        <f>IF('5G_NR_raw_UE'!ER19748&gt;0,('5G_NR_raw_UE'!ER19748*'5G_NR_raw_UE'!ES19748),"")</f>
        <v/>
      </c>
    </row>
    <row r="19749" spans="31:32">
      <c r="AE19749" t="str">
        <f>IF('5G_NR_raw_UE'!EP19749&gt;0,('5G_NR_raw_UE'!EP19749*'5G_NR_raw_UE'!EQ19749),"")</f>
        <v/>
      </c>
      <c r="AF19749" t="str">
        <f>IF('5G_NR_raw_UE'!ER19749&gt;0,('5G_NR_raw_UE'!ER19749*'5G_NR_raw_UE'!ES19749),"")</f>
        <v/>
      </c>
    </row>
    <row r="19750" spans="31:32">
      <c r="AE19750" t="str">
        <f>IF('5G_NR_raw_UE'!EP19750&gt;0,('5G_NR_raw_UE'!EP19750*'5G_NR_raw_UE'!EQ19750),"")</f>
        <v/>
      </c>
      <c r="AF19750" t="str">
        <f>IF('5G_NR_raw_UE'!ER19750&gt;0,('5G_NR_raw_UE'!ER19750*'5G_NR_raw_UE'!ES19750),"")</f>
        <v/>
      </c>
    </row>
    <row r="19751" spans="31:32">
      <c r="AE19751" t="str">
        <f>IF('5G_NR_raw_UE'!EP19751&gt;0,('5G_NR_raw_UE'!EP19751*'5G_NR_raw_UE'!EQ19751),"")</f>
        <v/>
      </c>
      <c r="AF19751" t="str">
        <f>IF('5G_NR_raw_UE'!ER19751&gt;0,('5G_NR_raw_UE'!ER19751*'5G_NR_raw_UE'!ES19751),"")</f>
        <v/>
      </c>
    </row>
    <row r="19752" spans="31:32">
      <c r="AE19752" t="str">
        <f>IF('5G_NR_raw_UE'!EP19752&gt;0,('5G_NR_raw_UE'!EP19752*'5G_NR_raw_UE'!EQ19752),"")</f>
        <v/>
      </c>
      <c r="AF19752" t="str">
        <f>IF('5G_NR_raw_UE'!ER19752&gt;0,('5G_NR_raw_UE'!ER19752*'5G_NR_raw_UE'!ES19752),"")</f>
        <v/>
      </c>
    </row>
    <row r="19753" spans="31:32">
      <c r="AE19753" t="str">
        <f>IF('5G_NR_raw_UE'!EP19753&gt;0,('5G_NR_raw_UE'!EP19753*'5G_NR_raw_UE'!EQ19753),"")</f>
        <v/>
      </c>
      <c r="AF19753" t="str">
        <f>IF('5G_NR_raw_UE'!ER19753&gt;0,('5G_NR_raw_UE'!ER19753*'5G_NR_raw_UE'!ES19753),"")</f>
        <v/>
      </c>
    </row>
    <row r="19754" spans="31:32">
      <c r="AE19754" t="str">
        <f>IF('5G_NR_raw_UE'!EP19754&gt;0,('5G_NR_raw_UE'!EP19754*'5G_NR_raw_UE'!EQ19754),"")</f>
        <v/>
      </c>
      <c r="AF19754" t="str">
        <f>IF('5G_NR_raw_UE'!ER19754&gt;0,('5G_NR_raw_UE'!ER19754*'5G_NR_raw_UE'!ES19754),"")</f>
        <v/>
      </c>
    </row>
    <row r="19755" spans="31:32">
      <c r="AE19755" t="str">
        <f>IF('5G_NR_raw_UE'!EP19755&gt;0,('5G_NR_raw_UE'!EP19755*'5G_NR_raw_UE'!EQ19755),"")</f>
        <v/>
      </c>
      <c r="AF19755" t="str">
        <f>IF('5G_NR_raw_UE'!ER19755&gt;0,('5G_NR_raw_UE'!ER19755*'5G_NR_raw_UE'!ES19755),"")</f>
        <v/>
      </c>
    </row>
    <row r="19756" spans="31:32">
      <c r="AE19756" t="str">
        <f>IF('5G_NR_raw_UE'!EP19756&gt;0,('5G_NR_raw_UE'!EP19756*'5G_NR_raw_UE'!EQ19756),"")</f>
        <v/>
      </c>
      <c r="AF19756" t="str">
        <f>IF('5G_NR_raw_UE'!ER19756&gt;0,('5G_NR_raw_UE'!ER19756*'5G_NR_raw_UE'!ES19756),"")</f>
        <v/>
      </c>
    </row>
    <row r="19757" spans="31:32">
      <c r="AE19757" t="str">
        <f>IF('5G_NR_raw_UE'!EP19757&gt;0,('5G_NR_raw_UE'!EP19757*'5G_NR_raw_UE'!EQ19757),"")</f>
        <v/>
      </c>
      <c r="AF19757" t="str">
        <f>IF('5G_NR_raw_UE'!ER19757&gt;0,('5G_NR_raw_UE'!ER19757*'5G_NR_raw_UE'!ES19757),"")</f>
        <v/>
      </c>
    </row>
    <row r="19758" spans="31:32">
      <c r="AE19758" t="str">
        <f>IF('5G_NR_raw_UE'!EP19758&gt;0,('5G_NR_raw_UE'!EP19758*'5G_NR_raw_UE'!EQ19758),"")</f>
        <v/>
      </c>
      <c r="AF19758" t="str">
        <f>IF('5G_NR_raw_UE'!ER19758&gt;0,('5G_NR_raw_UE'!ER19758*'5G_NR_raw_UE'!ES19758),"")</f>
        <v/>
      </c>
    </row>
    <row r="19759" spans="31:32">
      <c r="AE19759" t="str">
        <f>IF('5G_NR_raw_UE'!EP19759&gt;0,('5G_NR_raw_UE'!EP19759*'5G_NR_raw_UE'!EQ19759),"")</f>
        <v/>
      </c>
      <c r="AF19759" t="str">
        <f>IF('5G_NR_raw_UE'!ER19759&gt;0,('5G_NR_raw_UE'!ER19759*'5G_NR_raw_UE'!ES19759),"")</f>
        <v/>
      </c>
    </row>
    <row r="19760" spans="31:32">
      <c r="AE19760" t="str">
        <f>IF('5G_NR_raw_UE'!EP19760&gt;0,('5G_NR_raw_UE'!EP19760*'5G_NR_raw_UE'!EQ19760),"")</f>
        <v/>
      </c>
      <c r="AF19760" t="str">
        <f>IF('5G_NR_raw_UE'!ER19760&gt;0,('5G_NR_raw_UE'!ER19760*'5G_NR_raw_UE'!ES19760),"")</f>
        <v/>
      </c>
    </row>
    <row r="19761" spans="31:32">
      <c r="AE19761" t="str">
        <f>IF('5G_NR_raw_UE'!EP19761&gt;0,('5G_NR_raw_UE'!EP19761*'5G_NR_raw_UE'!EQ19761),"")</f>
        <v/>
      </c>
      <c r="AF19761" t="str">
        <f>IF('5G_NR_raw_UE'!ER19761&gt;0,('5G_NR_raw_UE'!ER19761*'5G_NR_raw_UE'!ES19761),"")</f>
        <v/>
      </c>
    </row>
    <row r="19762" spans="31:32">
      <c r="AE19762" t="str">
        <f>IF('5G_NR_raw_UE'!EP19762&gt;0,('5G_NR_raw_UE'!EP19762*'5G_NR_raw_UE'!EQ19762),"")</f>
        <v/>
      </c>
      <c r="AF19762" t="str">
        <f>IF('5G_NR_raw_UE'!ER19762&gt;0,('5G_NR_raw_UE'!ER19762*'5G_NR_raw_UE'!ES19762),"")</f>
        <v/>
      </c>
    </row>
    <row r="19763" spans="31:32">
      <c r="AE19763" t="str">
        <f>IF('5G_NR_raw_UE'!EP19763&gt;0,('5G_NR_raw_UE'!EP19763*'5G_NR_raw_UE'!EQ19763),"")</f>
        <v/>
      </c>
      <c r="AF19763" t="str">
        <f>IF('5G_NR_raw_UE'!ER19763&gt;0,('5G_NR_raw_UE'!ER19763*'5G_NR_raw_UE'!ES19763),"")</f>
        <v/>
      </c>
    </row>
    <row r="19764" spans="31:32">
      <c r="AE19764" t="str">
        <f>IF('5G_NR_raw_UE'!EP19764&gt;0,('5G_NR_raw_UE'!EP19764*'5G_NR_raw_UE'!EQ19764),"")</f>
        <v/>
      </c>
      <c r="AF19764" t="str">
        <f>IF('5G_NR_raw_UE'!ER19764&gt;0,('5G_NR_raw_UE'!ER19764*'5G_NR_raw_UE'!ES19764),"")</f>
        <v/>
      </c>
    </row>
    <row r="19765" spans="31:32">
      <c r="AE19765" t="str">
        <f>IF('5G_NR_raw_UE'!EP19765&gt;0,('5G_NR_raw_UE'!EP19765*'5G_NR_raw_UE'!EQ19765),"")</f>
        <v/>
      </c>
      <c r="AF19765" t="str">
        <f>IF('5G_NR_raw_UE'!ER19765&gt;0,('5G_NR_raw_UE'!ER19765*'5G_NR_raw_UE'!ES19765),"")</f>
        <v/>
      </c>
    </row>
    <row r="19766" spans="31:32">
      <c r="AE19766" t="str">
        <f>IF('5G_NR_raw_UE'!EP19766&gt;0,('5G_NR_raw_UE'!EP19766*'5G_NR_raw_UE'!EQ19766),"")</f>
        <v/>
      </c>
      <c r="AF19766" t="str">
        <f>IF('5G_NR_raw_UE'!ER19766&gt;0,('5G_NR_raw_UE'!ER19766*'5G_NR_raw_UE'!ES19766),"")</f>
        <v/>
      </c>
    </row>
    <row r="19767" spans="31:32">
      <c r="AE19767" t="str">
        <f>IF('5G_NR_raw_UE'!EP19767&gt;0,('5G_NR_raw_UE'!EP19767*'5G_NR_raw_UE'!EQ19767),"")</f>
        <v/>
      </c>
      <c r="AF19767" t="str">
        <f>IF('5G_NR_raw_UE'!ER19767&gt;0,('5G_NR_raw_UE'!ER19767*'5G_NR_raw_UE'!ES19767),"")</f>
        <v/>
      </c>
    </row>
    <row r="19768" spans="31:32">
      <c r="AE19768" t="str">
        <f>IF('5G_NR_raw_UE'!EP19768&gt;0,('5G_NR_raw_UE'!EP19768*'5G_NR_raw_UE'!EQ19768),"")</f>
        <v/>
      </c>
      <c r="AF19768" t="str">
        <f>IF('5G_NR_raw_UE'!ER19768&gt;0,('5G_NR_raw_UE'!ER19768*'5G_NR_raw_UE'!ES19768),"")</f>
        <v/>
      </c>
    </row>
    <row r="19769" spans="31:32">
      <c r="AE19769" t="str">
        <f>IF('5G_NR_raw_UE'!EP19769&gt;0,('5G_NR_raw_UE'!EP19769*'5G_NR_raw_UE'!EQ19769),"")</f>
        <v/>
      </c>
      <c r="AF19769" t="str">
        <f>IF('5G_NR_raw_UE'!ER19769&gt;0,('5G_NR_raw_UE'!ER19769*'5G_NR_raw_UE'!ES19769),"")</f>
        <v/>
      </c>
    </row>
    <row r="19770" spans="31:32">
      <c r="AE19770" t="str">
        <f>IF('5G_NR_raw_UE'!EP19770&gt;0,('5G_NR_raw_UE'!EP19770*'5G_NR_raw_UE'!EQ19770),"")</f>
        <v/>
      </c>
      <c r="AF19770" t="str">
        <f>IF('5G_NR_raw_UE'!ER19770&gt;0,('5G_NR_raw_UE'!ER19770*'5G_NR_raw_UE'!ES19770),"")</f>
        <v/>
      </c>
    </row>
    <row r="19771" spans="31:32">
      <c r="AE19771" t="str">
        <f>IF('5G_NR_raw_UE'!EP19771&gt;0,('5G_NR_raw_UE'!EP19771*'5G_NR_raw_UE'!EQ19771),"")</f>
        <v/>
      </c>
      <c r="AF19771" t="str">
        <f>IF('5G_NR_raw_UE'!ER19771&gt;0,('5G_NR_raw_UE'!ER19771*'5G_NR_raw_UE'!ES19771),"")</f>
        <v/>
      </c>
    </row>
    <row r="19772" spans="31:32">
      <c r="AE19772" t="str">
        <f>IF('5G_NR_raw_UE'!EP19772&gt;0,('5G_NR_raw_UE'!EP19772*'5G_NR_raw_UE'!EQ19772),"")</f>
        <v/>
      </c>
      <c r="AF19772" t="str">
        <f>IF('5G_NR_raw_UE'!ER19772&gt;0,('5G_NR_raw_UE'!ER19772*'5G_NR_raw_UE'!ES19772),"")</f>
        <v/>
      </c>
    </row>
    <row r="19773" spans="31:32">
      <c r="AE19773" t="str">
        <f>IF('5G_NR_raw_UE'!EP19773&gt;0,('5G_NR_raw_UE'!EP19773*'5G_NR_raw_UE'!EQ19773),"")</f>
        <v/>
      </c>
      <c r="AF19773" t="str">
        <f>IF('5G_NR_raw_UE'!ER19773&gt;0,('5G_NR_raw_UE'!ER19773*'5G_NR_raw_UE'!ES19773),"")</f>
        <v/>
      </c>
    </row>
    <row r="19774" spans="31:32">
      <c r="AE19774" t="str">
        <f>IF('5G_NR_raw_UE'!EP19774&gt;0,('5G_NR_raw_UE'!EP19774*'5G_NR_raw_UE'!EQ19774),"")</f>
        <v/>
      </c>
      <c r="AF19774" t="str">
        <f>IF('5G_NR_raw_UE'!ER19774&gt;0,('5G_NR_raw_UE'!ER19774*'5G_NR_raw_UE'!ES19774),"")</f>
        <v/>
      </c>
    </row>
    <row r="19775" spans="31:32">
      <c r="AE19775" t="str">
        <f>IF('5G_NR_raw_UE'!EP19775&gt;0,('5G_NR_raw_UE'!EP19775*'5G_NR_raw_UE'!EQ19775),"")</f>
        <v/>
      </c>
      <c r="AF19775" t="str">
        <f>IF('5G_NR_raw_UE'!ER19775&gt;0,('5G_NR_raw_UE'!ER19775*'5G_NR_raw_UE'!ES19775),"")</f>
        <v/>
      </c>
    </row>
    <row r="19776" spans="31:32">
      <c r="AE19776" t="str">
        <f>IF('5G_NR_raw_UE'!EP19776&gt;0,('5G_NR_raw_UE'!EP19776*'5G_NR_raw_UE'!EQ19776),"")</f>
        <v/>
      </c>
      <c r="AF19776" t="str">
        <f>IF('5G_NR_raw_UE'!ER19776&gt;0,('5G_NR_raw_UE'!ER19776*'5G_NR_raw_UE'!ES19776),"")</f>
        <v/>
      </c>
    </row>
    <row r="19777" spans="31:32">
      <c r="AE19777" t="str">
        <f>IF('5G_NR_raw_UE'!EP19777&gt;0,('5G_NR_raw_UE'!EP19777*'5G_NR_raw_UE'!EQ19777),"")</f>
        <v/>
      </c>
      <c r="AF19777" t="str">
        <f>IF('5G_NR_raw_UE'!ER19777&gt;0,('5G_NR_raw_UE'!ER19777*'5G_NR_raw_UE'!ES19777),"")</f>
        <v/>
      </c>
    </row>
    <row r="19778" spans="31:32">
      <c r="AE19778" t="str">
        <f>IF('5G_NR_raw_UE'!EP19778&gt;0,('5G_NR_raw_UE'!EP19778*'5G_NR_raw_UE'!EQ19778),"")</f>
        <v/>
      </c>
      <c r="AF19778" t="str">
        <f>IF('5G_NR_raw_UE'!ER19778&gt;0,('5G_NR_raw_UE'!ER19778*'5G_NR_raw_UE'!ES19778),"")</f>
        <v/>
      </c>
    </row>
    <row r="19779" spans="31:32">
      <c r="AE19779" t="str">
        <f>IF('5G_NR_raw_UE'!EP19779&gt;0,('5G_NR_raw_UE'!EP19779*'5G_NR_raw_UE'!EQ19779),"")</f>
        <v/>
      </c>
      <c r="AF19779" t="str">
        <f>IF('5G_NR_raw_UE'!ER19779&gt;0,('5G_NR_raw_UE'!ER19779*'5G_NR_raw_UE'!ES19779),"")</f>
        <v/>
      </c>
    </row>
    <row r="19780" spans="31:32">
      <c r="AE19780" t="str">
        <f>IF('5G_NR_raw_UE'!EP19780&gt;0,('5G_NR_raw_UE'!EP19780*'5G_NR_raw_UE'!EQ19780),"")</f>
        <v/>
      </c>
      <c r="AF19780" t="str">
        <f>IF('5G_NR_raw_UE'!ER19780&gt;0,('5G_NR_raw_UE'!ER19780*'5G_NR_raw_UE'!ES19780),"")</f>
        <v/>
      </c>
    </row>
    <row r="19781" spans="31:32">
      <c r="AE19781" t="str">
        <f>IF('5G_NR_raw_UE'!EP19781&gt;0,('5G_NR_raw_UE'!EP19781*'5G_NR_raw_UE'!EQ19781),"")</f>
        <v/>
      </c>
      <c r="AF19781" t="str">
        <f>IF('5G_NR_raw_UE'!ER19781&gt;0,('5G_NR_raw_UE'!ER19781*'5G_NR_raw_UE'!ES19781),"")</f>
        <v/>
      </c>
    </row>
    <row r="19782" spans="31:32">
      <c r="AE19782" t="str">
        <f>IF('5G_NR_raw_UE'!EP19782&gt;0,('5G_NR_raw_UE'!EP19782*'5G_NR_raw_UE'!EQ19782),"")</f>
        <v/>
      </c>
      <c r="AF19782" t="str">
        <f>IF('5G_NR_raw_UE'!ER19782&gt;0,('5G_NR_raw_UE'!ER19782*'5G_NR_raw_UE'!ES19782),"")</f>
        <v/>
      </c>
    </row>
    <row r="19783" spans="31:32">
      <c r="AE19783" t="str">
        <f>IF('5G_NR_raw_UE'!EP19783&gt;0,('5G_NR_raw_UE'!EP19783*'5G_NR_raw_UE'!EQ19783),"")</f>
        <v/>
      </c>
      <c r="AF19783" t="str">
        <f>IF('5G_NR_raw_UE'!ER19783&gt;0,('5G_NR_raw_UE'!ER19783*'5G_NR_raw_UE'!ES19783),"")</f>
        <v/>
      </c>
    </row>
    <row r="19784" spans="31:32">
      <c r="AE19784" t="str">
        <f>IF('5G_NR_raw_UE'!EP19784&gt;0,('5G_NR_raw_UE'!EP19784*'5G_NR_raw_UE'!EQ19784),"")</f>
        <v/>
      </c>
      <c r="AF19784" t="str">
        <f>IF('5G_NR_raw_UE'!ER19784&gt;0,('5G_NR_raw_UE'!ER19784*'5G_NR_raw_UE'!ES19784),"")</f>
        <v/>
      </c>
    </row>
    <row r="19785" spans="31:32">
      <c r="AE19785" t="str">
        <f>IF('5G_NR_raw_UE'!EP19785&gt;0,('5G_NR_raw_UE'!EP19785*'5G_NR_raw_UE'!EQ19785),"")</f>
        <v/>
      </c>
      <c r="AF19785" t="str">
        <f>IF('5G_NR_raw_UE'!ER19785&gt;0,('5G_NR_raw_UE'!ER19785*'5G_NR_raw_UE'!ES19785),"")</f>
        <v/>
      </c>
    </row>
    <row r="19786" spans="31:32">
      <c r="AE19786" t="str">
        <f>IF('5G_NR_raw_UE'!EP19786&gt;0,('5G_NR_raw_UE'!EP19786*'5G_NR_raw_UE'!EQ19786),"")</f>
        <v/>
      </c>
      <c r="AF19786" t="str">
        <f>IF('5G_NR_raw_UE'!ER19786&gt;0,('5G_NR_raw_UE'!ER19786*'5G_NR_raw_UE'!ES19786),"")</f>
        <v/>
      </c>
    </row>
    <row r="19787" spans="31:32">
      <c r="AE19787" t="str">
        <f>IF('5G_NR_raw_UE'!EP19787&gt;0,('5G_NR_raw_UE'!EP19787*'5G_NR_raw_UE'!EQ19787),"")</f>
        <v/>
      </c>
      <c r="AF19787" t="str">
        <f>IF('5G_NR_raw_UE'!ER19787&gt;0,('5G_NR_raw_UE'!ER19787*'5G_NR_raw_UE'!ES19787),"")</f>
        <v/>
      </c>
    </row>
    <row r="19788" spans="31:32">
      <c r="AE19788" t="str">
        <f>IF('5G_NR_raw_UE'!EP19788&gt;0,('5G_NR_raw_UE'!EP19788*'5G_NR_raw_UE'!EQ19788),"")</f>
        <v/>
      </c>
      <c r="AF19788" t="str">
        <f>IF('5G_NR_raw_UE'!ER19788&gt;0,('5G_NR_raw_UE'!ER19788*'5G_NR_raw_UE'!ES19788),"")</f>
        <v/>
      </c>
    </row>
    <row r="19789" spans="31:32">
      <c r="AE19789" t="str">
        <f>IF('5G_NR_raw_UE'!EP19789&gt;0,('5G_NR_raw_UE'!EP19789*'5G_NR_raw_UE'!EQ19789),"")</f>
        <v/>
      </c>
      <c r="AF19789" t="str">
        <f>IF('5G_NR_raw_UE'!ER19789&gt;0,('5G_NR_raw_UE'!ER19789*'5G_NR_raw_UE'!ES19789),"")</f>
        <v/>
      </c>
    </row>
    <row r="19790" spans="31:32">
      <c r="AE19790" t="str">
        <f>IF('5G_NR_raw_UE'!EP19790&gt;0,('5G_NR_raw_UE'!EP19790*'5G_NR_raw_UE'!EQ19790),"")</f>
        <v/>
      </c>
      <c r="AF19790" t="str">
        <f>IF('5G_NR_raw_UE'!ER19790&gt;0,('5G_NR_raw_UE'!ER19790*'5G_NR_raw_UE'!ES19790),"")</f>
        <v/>
      </c>
    </row>
    <row r="19791" spans="31:32">
      <c r="AE19791" t="str">
        <f>IF('5G_NR_raw_UE'!EP19791&gt;0,('5G_NR_raw_UE'!EP19791*'5G_NR_raw_UE'!EQ19791),"")</f>
        <v/>
      </c>
      <c r="AF19791" t="str">
        <f>IF('5G_NR_raw_UE'!ER19791&gt;0,('5G_NR_raw_UE'!ER19791*'5G_NR_raw_UE'!ES19791),"")</f>
        <v/>
      </c>
    </row>
    <row r="19792" spans="31:32">
      <c r="AE19792" t="str">
        <f>IF('5G_NR_raw_UE'!EP19792&gt;0,('5G_NR_raw_UE'!EP19792*'5G_NR_raw_UE'!EQ19792),"")</f>
        <v/>
      </c>
      <c r="AF19792" t="str">
        <f>IF('5G_NR_raw_UE'!ER19792&gt;0,('5G_NR_raw_UE'!ER19792*'5G_NR_raw_UE'!ES19792),"")</f>
        <v/>
      </c>
    </row>
    <row r="19793" spans="31:32">
      <c r="AE19793" t="str">
        <f>IF('5G_NR_raw_UE'!EP19793&gt;0,('5G_NR_raw_UE'!EP19793*'5G_NR_raw_UE'!EQ19793),"")</f>
        <v/>
      </c>
      <c r="AF19793" t="str">
        <f>IF('5G_NR_raw_UE'!ER19793&gt;0,('5G_NR_raw_UE'!ER19793*'5G_NR_raw_UE'!ES19793),"")</f>
        <v/>
      </c>
    </row>
    <row r="19794" spans="31:32">
      <c r="AE19794" t="str">
        <f>IF('5G_NR_raw_UE'!EP19794&gt;0,('5G_NR_raw_UE'!EP19794*'5G_NR_raw_UE'!EQ19794),"")</f>
        <v/>
      </c>
      <c r="AF19794" t="str">
        <f>IF('5G_NR_raw_UE'!ER19794&gt;0,('5G_NR_raw_UE'!ER19794*'5G_NR_raw_UE'!ES19794),"")</f>
        <v/>
      </c>
    </row>
    <row r="19795" spans="31:32">
      <c r="AE19795" t="str">
        <f>IF('5G_NR_raw_UE'!EP19795&gt;0,('5G_NR_raw_UE'!EP19795*'5G_NR_raw_UE'!EQ19795),"")</f>
        <v/>
      </c>
      <c r="AF19795" t="str">
        <f>IF('5G_NR_raw_UE'!ER19795&gt;0,('5G_NR_raw_UE'!ER19795*'5G_NR_raw_UE'!ES19795),"")</f>
        <v/>
      </c>
    </row>
    <row r="19796" spans="31:32">
      <c r="AE19796" t="str">
        <f>IF('5G_NR_raw_UE'!EP19796&gt;0,('5G_NR_raw_UE'!EP19796*'5G_NR_raw_UE'!EQ19796),"")</f>
        <v/>
      </c>
      <c r="AF19796" t="str">
        <f>IF('5G_NR_raw_UE'!ER19796&gt;0,('5G_NR_raw_UE'!ER19796*'5G_NR_raw_UE'!ES19796),"")</f>
        <v/>
      </c>
    </row>
    <row r="19797" spans="31:32">
      <c r="AE19797" t="str">
        <f>IF('5G_NR_raw_UE'!EP19797&gt;0,('5G_NR_raw_UE'!EP19797*'5G_NR_raw_UE'!EQ19797),"")</f>
        <v/>
      </c>
      <c r="AF19797" t="str">
        <f>IF('5G_NR_raw_UE'!ER19797&gt;0,('5G_NR_raw_UE'!ER19797*'5G_NR_raw_UE'!ES19797),"")</f>
        <v/>
      </c>
    </row>
    <row r="19798" spans="31:32">
      <c r="AE19798" t="str">
        <f>IF('5G_NR_raw_UE'!EP19798&gt;0,('5G_NR_raw_UE'!EP19798*'5G_NR_raw_UE'!EQ19798),"")</f>
        <v/>
      </c>
      <c r="AF19798" t="str">
        <f>IF('5G_NR_raw_UE'!ER19798&gt;0,('5G_NR_raw_UE'!ER19798*'5G_NR_raw_UE'!ES19798),"")</f>
        <v/>
      </c>
    </row>
    <row r="19799" spans="31:32">
      <c r="AE19799" t="str">
        <f>IF('5G_NR_raw_UE'!EP19799&gt;0,('5G_NR_raw_UE'!EP19799*'5G_NR_raw_UE'!EQ19799),"")</f>
        <v/>
      </c>
      <c r="AF19799" t="str">
        <f>IF('5G_NR_raw_UE'!ER19799&gt;0,('5G_NR_raw_UE'!ER19799*'5G_NR_raw_UE'!ES19799),"")</f>
        <v/>
      </c>
    </row>
    <row r="19800" spans="31:32">
      <c r="AE19800" t="str">
        <f>IF('5G_NR_raw_UE'!EP19800&gt;0,('5G_NR_raw_UE'!EP19800*'5G_NR_raw_UE'!EQ19800),"")</f>
        <v/>
      </c>
      <c r="AF19800" t="str">
        <f>IF('5G_NR_raw_UE'!ER19800&gt;0,('5G_NR_raw_UE'!ER19800*'5G_NR_raw_UE'!ES19800),"")</f>
        <v/>
      </c>
    </row>
    <row r="19801" spans="31:32">
      <c r="AE19801" t="str">
        <f>IF('5G_NR_raw_UE'!EP19801&gt;0,('5G_NR_raw_UE'!EP19801*'5G_NR_raw_UE'!EQ19801),"")</f>
        <v/>
      </c>
      <c r="AF19801" t="str">
        <f>IF('5G_NR_raw_UE'!ER19801&gt;0,('5G_NR_raw_UE'!ER19801*'5G_NR_raw_UE'!ES19801),"")</f>
        <v/>
      </c>
    </row>
    <row r="19802" spans="31:32">
      <c r="AE19802" t="str">
        <f>IF('5G_NR_raw_UE'!EP19802&gt;0,('5G_NR_raw_UE'!EP19802*'5G_NR_raw_UE'!EQ19802),"")</f>
        <v/>
      </c>
      <c r="AF19802" t="str">
        <f>IF('5G_NR_raw_UE'!ER19802&gt;0,('5G_NR_raw_UE'!ER19802*'5G_NR_raw_UE'!ES19802),"")</f>
        <v/>
      </c>
    </row>
    <row r="19803" spans="31:32">
      <c r="AE19803" t="str">
        <f>IF('5G_NR_raw_UE'!EP19803&gt;0,('5G_NR_raw_UE'!EP19803*'5G_NR_raw_UE'!EQ19803),"")</f>
        <v/>
      </c>
      <c r="AF19803" t="str">
        <f>IF('5G_NR_raw_UE'!ER19803&gt;0,('5G_NR_raw_UE'!ER19803*'5G_NR_raw_UE'!ES19803),"")</f>
        <v/>
      </c>
    </row>
    <row r="19804" spans="31:32">
      <c r="AE19804" t="str">
        <f>IF('5G_NR_raw_UE'!EP19804&gt;0,('5G_NR_raw_UE'!EP19804*'5G_NR_raw_UE'!EQ19804),"")</f>
        <v/>
      </c>
      <c r="AF19804" t="str">
        <f>IF('5G_NR_raw_UE'!ER19804&gt;0,('5G_NR_raw_UE'!ER19804*'5G_NR_raw_UE'!ES19804),"")</f>
        <v/>
      </c>
    </row>
    <row r="19805" spans="31:32">
      <c r="AE19805" t="str">
        <f>IF('5G_NR_raw_UE'!EP19805&gt;0,('5G_NR_raw_UE'!EP19805*'5G_NR_raw_UE'!EQ19805),"")</f>
        <v/>
      </c>
      <c r="AF19805" t="str">
        <f>IF('5G_NR_raw_UE'!ER19805&gt;0,('5G_NR_raw_UE'!ER19805*'5G_NR_raw_UE'!ES19805),"")</f>
        <v/>
      </c>
    </row>
    <row r="19806" spans="31:32">
      <c r="AE19806" t="str">
        <f>IF('5G_NR_raw_UE'!EP19806&gt;0,('5G_NR_raw_UE'!EP19806*'5G_NR_raw_UE'!EQ19806),"")</f>
        <v/>
      </c>
      <c r="AF19806" t="str">
        <f>IF('5G_NR_raw_UE'!ER19806&gt;0,('5G_NR_raw_UE'!ER19806*'5G_NR_raw_UE'!ES19806),"")</f>
        <v/>
      </c>
    </row>
    <row r="19807" spans="31:32">
      <c r="AE19807" t="str">
        <f>IF('5G_NR_raw_UE'!EP19807&gt;0,('5G_NR_raw_UE'!EP19807*'5G_NR_raw_UE'!EQ19807),"")</f>
        <v/>
      </c>
      <c r="AF19807" t="str">
        <f>IF('5G_NR_raw_UE'!ER19807&gt;0,('5G_NR_raw_UE'!ER19807*'5G_NR_raw_UE'!ES19807),"")</f>
        <v/>
      </c>
    </row>
    <row r="19808" spans="31:32">
      <c r="AE19808" t="str">
        <f>IF('5G_NR_raw_UE'!EP19808&gt;0,('5G_NR_raw_UE'!EP19808*'5G_NR_raw_UE'!EQ19808),"")</f>
        <v/>
      </c>
      <c r="AF19808" t="str">
        <f>IF('5G_NR_raw_UE'!ER19808&gt;0,('5G_NR_raw_UE'!ER19808*'5G_NR_raw_UE'!ES19808),"")</f>
        <v/>
      </c>
    </row>
    <row r="19809" spans="31:32">
      <c r="AE19809" t="str">
        <f>IF('5G_NR_raw_UE'!EP19809&gt;0,('5G_NR_raw_UE'!EP19809*'5G_NR_raw_UE'!EQ19809),"")</f>
        <v/>
      </c>
      <c r="AF19809" t="str">
        <f>IF('5G_NR_raw_UE'!ER19809&gt;0,('5G_NR_raw_UE'!ER19809*'5G_NR_raw_UE'!ES19809),"")</f>
        <v/>
      </c>
    </row>
    <row r="19810" spans="31:32">
      <c r="AE19810" t="str">
        <f>IF('5G_NR_raw_UE'!EP19810&gt;0,('5G_NR_raw_UE'!EP19810*'5G_NR_raw_UE'!EQ19810),"")</f>
        <v/>
      </c>
      <c r="AF19810" t="str">
        <f>IF('5G_NR_raw_UE'!ER19810&gt;0,('5G_NR_raw_UE'!ER19810*'5G_NR_raw_UE'!ES19810),"")</f>
        <v/>
      </c>
    </row>
    <row r="19811" spans="31:32">
      <c r="AE19811" t="str">
        <f>IF('5G_NR_raw_UE'!EP19811&gt;0,('5G_NR_raw_UE'!EP19811*'5G_NR_raw_UE'!EQ19811),"")</f>
        <v/>
      </c>
      <c r="AF19811" t="str">
        <f>IF('5G_NR_raw_UE'!ER19811&gt;0,('5G_NR_raw_UE'!ER19811*'5G_NR_raw_UE'!ES19811),"")</f>
        <v/>
      </c>
    </row>
    <row r="19812" spans="31:32">
      <c r="AE19812" t="str">
        <f>IF('5G_NR_raw_UE'!EP19812&gt;0,('5G_NR_raw_UE'!EP19812*'5G_NR_raw_UE'!EQ19812),"")</f>
        <v/>
      </c>
      <c r="AF19812" t="str">
        <f>IF('5G_NR_raw_UE'!ER19812&gt;0,('5G_NR_raw_UE'!ER19812*'5G_NR_raw_UE'!ES19812),"")</f>
        <v/>
      </c>
    </row>
    <row r="19813" spans="31:32">
      <c r="AE19813" t="str">
        <f>IF('5G_NR_raw_UE'!EP19813&gt;0,('5G_NR_raw_UE'!EP19813*'5G_NR_raw_UE'!EQ19813),"")</f>
        <v/>
      </c>
      <c r="AF19813" t="str">
        <f>IF('5G_NR_raw_UE'!ER19813&gt;0,('5G_NR_raw_UE'!ER19813*'5G_NR_raw_UE'!ES19813),"")</f>
        <v/>
      </c>
    </row>
    <row r="19814" spans="31:32">
      <c r="AE19814" t="str">
        <f>IF('5G_NR_raw_UE'!EP19814&gt;0,('5G_NR_raw_UE'!EP19814*'5G_NR_raw_UE'!EQ19814),"")</f>
        <v/>
      </c>
      <c r="AF19814" t="str">
        <f>IF('5G_NR_raw_UE'!ER19814&gt;0,('5G_NR_raw_UE'!ER19814*'5G_NR_raw_UE'!ES19814),"")</f>
        <v/>
      </c>
    </row>
    <row r="19815" spans="31:32">
      <c r="AE19815" t="str">
        <f>IF('5G_NR_raw_UE'!EP19815&gt;0,('5G_NR_raw_UE'!EP19815*'5G_NR_raw_UE'!EQ19815),"")</f>
        <v/>
      </c>
      <c r="AF19815" t="str">
        <f>IF('5G_NR_raw_UE'!ER19815&gt;0,('5G_NR_raw_UE'!ER19815*'5G_NR_raw_UE'!ES19815),"")</f>
        <v/>
      </c>
    </row>
    <row r="19816" spans="31:32">
      <c r="AE19816" t="str">
        <f>IF('5G_NR_raw_UE'!EP19816&gt;0,('5G_NR_raw_UE'!EP19816*'5G_NR_raw_UE'!EQ19816),"")</f>
        <v/>
      </c>
      <c r="AF19816" t="str">
        <f>IF('5G_NR_raw_UE'!ER19816&gt;0,('5G_NR_raw_UE'!ER19816*'5G_NR_raw_UE'!ES19816),"")</f>
        <v/>
      </c>
    </row>
    <row r="19817" spans="31:32">
      <c r="AE19817" t="str">
        <f>IF('5G_NR_raw_UE'!EP19817&gt;0,('5G_NR_raw_UE'!EP19817*'5G_NR_raw_UE'!EQ19817),"")</f>
        <v/>
      </c>
      <c r="AF19817" t="str">
        <f>IF('5G_NR_raw_UE'!ER19817&gt;0,('5G_NR_raw_UE'!ER19817*'5G_NR_raw_UE'!ES19817),"")</f>
        <v/>
      </c>
    </row>
    <row r="19818" spans="31:32">
      <c r="AE19818" t="str">
        <f>IF('5G_NR_raw_UE'!EP19818&gt;0,('5G_NR_raw_UE'!EP19818*'5G_NR_raw_UE'!EQ19818),"")</f>
        <v/>
      </c>
      <c r="AF19818" t="str">
        <f>IF('5G_NR_raw_UE'!ER19818&gt;0,('5G_NR_raw_UE'!ER19818*'5G_NR_raw_UE'!ES19818),"")</f>
        <v/>
      </c>
    </row>
    <row r="19819" spans="31:32">
      <c r="AE19819" t="str">
        <f>IF('5G_NR_raw_UE'!EP19819&gt;0,('5G_NR_raw_UE'!EP19819*'5G_NR_raw_UE'!EQ19819),"")</f>
        <v/>
      </c>
      <c r="AF19819" t="str">
        <f>IF('5G_NR_raw_UE'!ER19819&gt;0,('5G_NR_raw_UE'!ER19819*'5G_NR_raw_UE'!ES19819),"")</f>
        <v/>
      </c>
    </row>
    <row r="19820" spans="31:32">
      <c r="AE19820" t="str">
        <f>IF('5G_NR_raw_UE'!EP19820&gt;0,('5G_NR_raw_UE'!EP19820*'5G_NR_raw_UE'!EQ19820),"")</f>
        <v/>
      </c>
      <c r="AF19820" t="str">
        <f>IF('5G_NR_raw_UE'!ER19820&gt;0,('5G_NR_raw_UE'!ER19820*'5G_NR_raw_UE'!ES19820),"")</f>
        <v/>
      </c>
    </row>
    <row r="19821" spans="31:32">
      <c r="AE19821" t="str">
        <f>IF('5G_NR_raw_UE'!EP19821&gt;0,('5G_NR_raw_UE'!EP19821*'5G_NR_raw_UE'!EQ19821),"")</f>
        <v/>
      </c>
      <c r="AF19821" t="str">
        <f>IF('5G_NR_raw_UE'!ER19821&gt;0,('5G_NR_raw_UE'!ER19821*'5G_NR_raw_UE'!ES19821),"")</f>
        <v/>
      </c>
    </row>
    <row r="19822" spans="31:32">
      <c r="AE19822" t="str">
        <f>IF('5G_NR_raw_UE'!EP19822&gt;0,('5G_NR_raw_UE'!EP19822*'5G_NR_raw_UE'!EQ19822),"")</f>
        <v/>
      </c>
      <c r="AF19822" t="str">
        <f>IF('5G_NR_raw_UE'!ER19822&gt;0,('5G_NR_raw_UE'!ER19822*'5G_NR_raw_UE'!ES19822),"")</f>
        <v/>
      </c>
    </row>
    <row r="19823" spans="31:32">
      <c r="AE19823" t="str">
        <f>IF('5G_NR_raw_UE'!EP19823&gt;0,('5G_NR_raw_UE'!EP19823*'5G_NR_raw_UE'!EQ19823),"")</f>
        <v/>
      </c>
      <c r="AF19823" t="str">
        <f>IF('5G_NR_raw_UE'!ER19823&gt;0,('5G_NR_raw_UE'!ER19823*'5G_NR_raw_UE'!ES19823),"")</f>
        <v/>
      </c>
    </row>
    <row r="19824" spans="31:32">
      <c r="AE19824" t="str">
        <f>IF('5G_NR_raw_UE'!EP19824&gt;0,('5G_NR_raw_UE'!EP19824*'5G_NR_raw_UE'!EQ19824),"")</f>
        <v/>
      </c>
      <c r="AF19824" t="str">
        <f>IF('5G_NR_raw_UE'!ER19824&gt;0,('5G_NR_raw_UE'!ER19824*'5G_NR_raw_UE'!ES19824),"")</f>
        <v/>
      </c>
    </row>
    <row r="19825" spans="31:32">
      <c r="AE19825" t="str">
        <f>IF('5G_NR_raw_UE'!EP19825&gt;0,('5G_NR_raw_UE'!EP19825*'5G_NR_raw_UE'!EQ19825),"")</f>
        <v/>
      </c>
      <c r="AF19825" t="str">
        <f>IF('5G_NR_raw_UE'!ER19825&gt;0,('5G_NR_raw_UE'!ER19825*'5G_NR_raw_UE'!ES19825),"")</f>
        <v/>
      </c>
    </row>
    <row r="19826" spans="31:32">
      <c r="AE19826" t="str">
        <f>IF('5G_NR_raw_UE'!EP19826&gt;0,('5G_NR_raw_UE'!EP19826*'5G_NR_raw_UE'!EQ19826),"")</f>
        <v/>
      </c>
      <c r="AF19826" t="str">
        <f>IF('5G_NR_raw_UE'!ER19826&gt;0,('5G_NR_raw_UE'!ER19826*'5G_NR_raw_UE'!ES19826),"")</f>
        <v/>
      </c>
    </row>
    <row r="19827" spans="31:32">
      <c r="AE19827" t="str">
        <f>IF('5G_NR_raw_UE'!EP19827&gt;0,('5G_NR_raw_UE'!EP19827*'5G_NR_raw_UE'!EQ19827),"")</f>
        <v/>
      </c>
      <c r="AF19827" t="str">
        <f>IF('5G_NR_raw_UE'!ER19827&gt;0,('5G_NR_raw_UE'!ER19827*'5G_NR_raw_UE'!ES19827),"")</f>
        <v/>
      </c>
    </row>
    <row r="19828" spans="31:32">
      <c r="AE19828" t="str">
        <f>IF('5G_NR_raw_UE'!EP19828&gt;0,('5G_NR_raw_UE'!EP19828*'5G_NR_raw_UE'!EQ19828),"")</f>
        <v/>
      </c>
      <c r="AF19828" t="str">
        <f>IF('5G_NR_raw_UE'!ER19828&gt;0,('5G_NR_raw_UE'!ER19828*'5G_NR_raw_UE'!ES19828),"")</f>
        <v/>
      </c>
    </row>
    <row r="19829" spans="31:32">
      <c r="AE19829" t="str">
        <f>IF('5G_NR_raw_UE'!EP19829&gt;0,('5G_NR_raw_UE'!EP19829*'5G_NR_raw_UE'!EQ19829),"")</f>
        <v/>
      </c>
      <c r="AF19829" t="str">
        <f>IF('5G_NR_raw_UE'!ER19829&gt;0,('5G_NR_raw_UE'!ER19829*'5G_NR_raw_UE'!ES19829),"")</f>
        <v/>
      </c>
    </row>
    <row r="19830" spans="31:32">
      <c r="AE19830" t="str">
        <f>IF('5G_NR_raw_UE'!EP19830&gt;0,('5G_NR_raw_UE'!EP19830*'5G_NR_raw_UE'!EQ19830),"")</f>
        <v/>
      </c>
      <c r="AF19830" t="str">
        <f>IF('5G_NR_raw_UE'!ER19830&gt;0,('5G_NR_raw_UE'!ER19830*'5G_NR_raw_UE'!ES19830),"")</f>
        <v/>
      </c>
    </row>
    <row r="19831" spans="31:32">
      <c r="AE19831" t="str">
        <f>IF('5G_NR_raw_UE'!EP19831&gt;0,('5G_NR_raw_UE'!EP19831*'5G_NR_raw_UE'!EQ19831),"")</f>
        <v/>
      </c>
      <c r="AF19831" t="str">
        <f>IF('5G_NR_raw_UE'!ER19831&gt;0,('5G_NR_raw_UE'!ER19831*'5G_NR_raw_UE'!ES19831),"")</f>
        <v/>
      </c>
    </row>
    <row r="19832" spans="31:32">
      <c r="AE19832" t="str">
        <f>IF('5G_NR_raw_UE'!EP19832&gt;0,('5G_NR_raw_UE'!EP19832*'5G_NR_raw_UE'!EQ19832),"")</f>
        <v/>
      </c>
      <c r="AF19832" t="str">
        <f>IF('5G_NR_raw_UE'!ER19832&gt;0,('5G_NR_raw_UE'!ER19832*'5G_NR_raw_UE'!ES19832),"")</f>
        <v/>
      </c>
    </row>
    <row r="19833" spans="31:32">
      <c r="AE19833" t="str">
        <f>IF('5G_NR_raw_UE'!EP19833&gt;0,('5G_NR_raw_UE'!EP19833*'5G_NR_raw_UE'!EQ19833),"")</f>
        <v/>
      </c>
      <c r="AF19833" t="str">
        <f>IF('5G_NR_raw_UE'!ER19833&gt;0,('5G_NR_raw_UE'!ER19833*'5G_NR_raw_UE'!ES19833),"")</f>
        <v/>
      </c>
    </row>
    <row r="19834" spans="31:32">
      <c r="AE19834" t="str">
        <f>IF('5G_NR_raw_UE'!EP19834&gt;0,('5G_NR_raw_UE'!EP19834*'5G_NR_raw_UE'!EQ19834),"")</f>
        <v/>
      </c>
      <c r="AF19834" t="str">
        <f>IF('5G_NR_raw_UE'!ER19834&gt;0,('5G_NR_raw_UE'!ER19834*'5G_NR_raw_UE'!ES19834),"")</f>
        <v/>
      </c>
    </row>
    <row r="19835" spans="31:32">
      <c r="AE19835" t="str">
        <f>IF('5G_NR_raw_UE'!EP19835&gt;0,('5G_NR_raw_UE'!EP19835*'5G_NR_raw_UE'!EQ19835),"")</f>
        <v/>
      </c>
      <c r="AF19835" t="str">
        <f>IF('5G_NR_raw_UE'!ER19835&gt;0,('5G_NR_raw_UE'!ER19835*'5G_NR_raw_UE'!ES19835),"")</f>
        <v/>
      </c>
    </row>
    <row r="19836" spans="31:32">
      <c r="AE19836" t="str">
        <f>IF('5G_NR_raw_UE'!EP19836&gt;0,('5G_NR_raw_UE'!EP19836*'5G_NR_raw_UE'!EQ19836),"")</f>
        <v/>
      </c>
      <c r="AF19836" t="str">
        <f>IF('5G_NR_raw_UE'!ER19836&gt;0,('5G_NR_raw_UE'!ER19836*'5G_NR_raw_UE'!ES19836),"")</f>
        <v/>
      </c>
    </row>
    <row r="19837" spans="31:32">
      <c r="AE19837" t="str">
        <f>IF('5G_NR_raw_UE'!EP19837&gt;0,('5G_NR_raw_UE'!EP19837*'5G_NR_raw_UE'!EQ19837),"")</f>
        <v/>
      </c>
      <c r="AF19837" t="str">
        <f>IF('5G_NR_raw_UE'!ER19837&gt;0,('5G_NR_raw_UE'!ER19837*'5G_NR_raw_UE'!ES19837),"")</f>
        <v/>
      </c>
    </row>
    <row r="19838" spans="31:32">
      <c r="AE19838" t="str">
        <f>IF('5G_NR_raw_UE'!EP19838&gt;0,('5G_NR_raw_UE'!EP19838*'5G_NR_raw_UE'!EQ19838),"")</f>
        <v/>
      </c>
      <c r="AF19838" t="str">
        <f>IF('5G_NR_raw_UE'!ER19838&gt;0,('5G_NR_raw_UE'!ER19838*'5G_NR_raw_UE'!ES19838),"")</f>
        <v/>
      </c>
    </row>
    <row r="19839" spans="31:32">
      <c r="AE19839" t="str">
        <f>IF('5G_NR_raw_UE'!EP19839&gt;0,('5G_NR_raw_UE'!EP19839*'5G_NR_raw_UE'!EQ19839),"")</f>
        <v/>
      </c>
      <c r="AF19839" t="str">
        <f>IF('5G_NR_raw_UE'!ER19839&gt;0,('5G_NR_raw_UE'!ER19839*'5G_NR_raw_UE'!ES19839),"")</f>
        <v/>
      </c>
    </row>
    <row r="19840" spans="31:32">
      <c r="AE19840" t="str">
        <f>IF('5G_NR_raw_UE'!EP19840&gt;0,('5G_NR_raw_UE'!EP19840*'5G_NR_raw_UE'!EQ19840),"")</f>
        <v/>
      </c>
      <c r="AF19840" t="str">
        <f>IF('5G_NR_raw_UE'!ER19840&gt;0,('5G_NR_raw_UE'!ER19840*'5G_NR_raw_UE'!ES19840),"")</f>
        <v/>
      </c>
    </row>
    <row r="19841" spans="31:32">
      <c r="AE19841" t="str">
        <f>IF('5G_NR_raw_UE'!EP19841&gt;0,('5G_NR_raw_UE'!EP19841*'5G_NR_raw_UE'!EQ19841),"")</f>
        <v/>
      </c>
      <c r="AF19841" t="str">
        <f>IF('5G_NR_raw_UE'!ER19841&gt;0,('5G_NR_raw_UE'!ER19841*'5G_NR_raw_UE'!ES19841),"")</f>
        <v/>
      </c>
    </row>
    <row r="19842" spans="31:32">
      <c r="AE19842" t="str">
        <f>IF('5G_NR_raw_UE'!EP19842&gt;0,('5G_NR_raw_UE'!EP19842*'5G_NR_raw_UE'!EQ19842),"")</f>
        <v/>
      </c>
      <c r="AF19842" t="str">
        <f>IF('5G_NR_raw_UE'!ER19842&gt;0,('5G_NR_raw_UE'!ER19842*'5G_NR_raw_UE'!ES19842),"")</f>
        <v/>
      </c>
    </row>
    <row r="19843" spans="31:32">
      <c r="AE19843" t="str">
        <f>IF('5G_NR_raw_UE'!EP19843&gt;0,('5G_NR_raw_UE'!EP19843*'5G_NR_raw_UE'!EQ19843),"")</f>
        <v/>
      </c>
      <c r="AF19843" t="str">
        <f>IF('5G_NR_raw_UE'!ER19843&gt;0,('5G_NR_raw_UE'!ER19843*'5G_NR_raw_UE'!ES19843),"")</f>
        <v/>
      </c>
    </row>
    <row r="19844" spans="31:32">
      <c r="AE19844" t="str">
        <f>IF('5G_NR_raw_UE'!EP19844&gt;0,('5G_NR_raw_UE'!EP19844*'5G_NR_raw_UE'!EQ19844),"")</f>
        <v/>
      </c>
      <c r="AF19844" t="str">
        <f>IF('5G_NR_raw_UE'!ER19844&gt;0,('5G_NR_raw_UE'!ER19844*'5G_NR_raw_UE'!ES19844),"")</f>
        <v/>
      </c>
    </row>
    <row r="19845" spans="31:32">
      <c r="AE19845" t="str">
        <f>IF('5G_NR_raw_UE'!EP19845&gt;0,('5G_NR_raw_UE'!EP19845*'5G_NR_raw_UE'!EQ19845),"")</f>
        <v/>
      </c>
      <c r="AF19845" t="str">
        <f>IF('5G_NR_raw_UE'!ER19845&gt;0,('5G_NR_raw_UE'!ER19845*'5G_NR_raw_UE'!ES19845),"")</f>
        <v/>
      </c>
    </row>
    <row r="19846" spans="31:32">
      <c r="AE19846" t="str">
        <f>IF('5G_NR_raw_UE'!EP19846&gt;0,('5G_NR_raw_UE'!EP19846*'5G_NR_raw_UE'!EQ19846),"")</f>
        <v/>
      </c>
      <c r="AF19846" t="str">
        <f>IF('5G_NR_raw_UE'!ER19846&gt;0,('5G_NR_raw_UE'!ER19846*'5G_NR_raw_UE'!ES19846),"")</f>
        <v/>
      </c>
    </row>
    <row r="19847" spans="31:32">
      <c r="AE19847" t="str">
        <f>IF('5G_NR_raw_UE'!EP19847&gt;0,('5G_NR_raw_UE'!EP19847*'5G_NR_raw_UE'!EQ19847),"")</f>
        <v/>
      </c>
      <c r="AF19847" t="str">
        <f>IF('5G_NR_raw_UE'!ER19847&gt;0,('5G_NR_raw_UE'!ER19847*'5G_NR_raw_UE'!ES19847),"")</f>
        <v/>
      </c>
    </row>
    <row r="19848" spans="31:32">
      <c r="AE19848" t="str">
        <f>IF('5G_NR_raw_UE'!EP19848&gt;0,('5G_NR_raw_UE'!EP19848*'5G_NR_raw_UE'!EQ19848),"")</f>
        <v/>
      </c>
      <c r="AF19848" t="str">
        <f>IF('5G_NR_raw_UE'!ER19848&gt;0,('5G_NR_raw_UE'!ER19848*'5G_NR_raw_UE'!ES19848),"")</f>
        <v/>
      </c>
    </row>
    <row r="19849" spans="31:32">
      <c r="AE19849" t="str">
        <f>IF('5G_NR_raw_UE'!EP19849&gt;0,('5G_NR_raw_UE'!EP19849*'5G_NR_raw_UE'!EQ19849),"")</f>
        <v/>
      </c>
      <c r="AF19849" t="str">
        <f>IF('5G_NR_raw_UE'!ER19849&gt;0,('5G_NR_raw_UE'!ER19849*'5G_NR_raw_UE'!ES19849),"")</f>
        <v/>
      </c>
    </row>
    <row r="19850" spans="31:32">
      <c r="AE19850" t="str">
        <f>IF('5G_NR_raw_UE'!EP19850&gt;0,('5G_NR_raw_UE'!EP19850*'5G_NR_raw_UE'!EQ19850),"")</f>
        <v/>
      </c>
      <c r="AF19850" t="str">
        <f>IF('5G_NR_raw_UE'!ER19850&gt;0,('5G_NR_raw_UE'!ER19850*'5G_NR_raw_UE'!ES19850),"")</f>
        <v/>
      </c>
    </row>
    <row r="19851" spans="31:32">
      <c r="AE19851" t="str">
        <f>IF('5G_NR_raw_UE'!EP19851&gt;0,('5G_NR_raw_UE'!EP19851*'5G_NR_raw_UE'!EQ19851),"")</f>
        <v/>
      </c>
      <c r="AF19851" t="str">
        <f>IF('5G_NR_raw_UE'!ER19851&gt;0,('5G_NR_raw_UE'!ER19851*'5G_NR_raw_UE'!ES19851),"")</f>
        <v/>
      </c>
    </row>
    <row r="19852" spans="31:32">
      <c r="AE19852" t="str">
        <f>IF('5G_NR_raw_UE'!EP19852&gt;0,('5G_NR_raw_UE'!EP19852*'5G_NR_raw_UE'!EQ19852),"")</f>
        <v/>
      </c>
      <c r="AF19852" t="str">
        <f>IF('5G_NR_raw_UE'!ER19852&gt;0,('5G_NR_raw_UE'!ER19852*'5G_NR_raw_UE'!ES19852),"")</f>
        <v/>
      </c>
    </row>
    <row r="19853" spans="31:32">
      <c r="AE19853" t="str">
        <f>IF('5G_NR_raw_UE'!EP19853&gt;0,('5G_NR_raw_UE'!EP19853*'5G_NR_raw_UE'!EQ19853),"")</f>
        <v/>
      </c>
      <c r="AF19853" t="str">
        <f>IF('5G_NR_raw_UE'!ER19853&gt;0,('5G_NR_raw_UE'!ER19853*'5G_NR_raw_UE'!ES19853),"")</f>
        <v/>
      </c>
    </row>
    <row r="19854" spans="31:32">
      <c r="AE19854" t="str">
        <f>IF('5G_NR_raw_UE'!EP19854&gt;0,('5G_NR_raw_UE'!EP19854*'5G_NR_raw_UE'!EQ19854),"")</f>
        <v/>
      </c>
      <c r="AF19854" t="str">
        <f>IF('5G_NR_raw_UE'!ER19854&gt;0,('5G_NR_raw_UE'!ER19854*'5G_NR_raw_UE'!ES19854),"")</f>
        <v/>
      </c>
    </row>
    <row r="19855" spans="31:32">
      <c r="AE19855" t="str">
        <f>IF('5G_NR_raw_UE'!EP19855&gt;0,('5G_NR_raw_UE'!EP19855*'5G_NR_raw_UE'!EQ19855),"")</f>
        <v/>
      </c>
      <c r="AF19855" t="str">
        <f>IF('5G_NR_raw_UE'!ER19855&gt;0,('5G_NR_raw_UE'!ER19855*'5G_NR_raw_UE'!ES19855),"")</f>
        <v/>
      </c>
    </row>
    <row r="19856" spans="31:32">
      <c r="AE19856" t="str">
        <f>IF('5G_NR_raw_UE'!EP19856&gt;0,('5G_NR_raw_UE'!EP19856*'5G_NR_raw_UE'!EQ19856),"")</f>
        <v/>
      </c>
      <c r="AF19856" t="str">
        <f>IF('5G_NR_raw_UE'!ER19856&gt;0,('5G_NR_raw_UE'!ER19856*'5G_NR_raw_UE'!ES19856),"")</f>
        <v/>
      </c>
    </row>
    <row r="19857" spans="31:32">
      <c r="AE19857" t="str">
        <f>IF('5G_NR_raw_UE'!EP19857&gt;0,('5G_NR_raw_UE'!EP19857*'5G_NR_raw_UE'!EQ19857),"")</f>
        <v/>
      </c>
      <c r="AF19857" t="str">
        <f>IF('5G_NR_raw_UE'!ER19857&gt;0,('5G_NR_raw_UE'!ER19857*'5G_NR_raw_UE'!ES19857),"")</f>
        <v/>
      </c>
    </row>
    <row r="19858" spans="31:32">
      <c r="AE19858" t="str">
        <f>IF('5G_NR_raw_UE'!EP19858&gt;0,('5G_NR_raw_UE'!EP19858*'5G_NR_raw_UE'!EQ19858),"")</f>
        <v/>
      </c>
      <c r="AF19858" t="str">
        <f>IF('5G_NR_raw_UE'!ER19858&gt;0,('5G_NR_raw_UE'!ER19858*'5G_NR_raw_UE'!ES19858),"")</f>
        <v/>
      </c>
    </row>
    <row r="19859" spans="31:32">
      <c r="AE19859" t="str">
        <f>IF('5G_NR_raw_UE'!EP19859&gt;0,('5G_NR_raw_UE'!EP19859*'5G_NR_raw_UE'!EQ19859),"")</f>
        <v/>
      </c>
      <c r="AF19859" t="str">
        <f>IF('5G_NR_raw_UE'!ER19859&gt;0,('5G_NR_raw_UE'!ER19859*'5G_NR_raw_UE'!ES19859),"")</f>
        <v/>
      </c>
    </row>
    <row r="19860" spans="31:32">
      <c r="AE19860" t="str">
        <f>IF('5G_NR_raw_UE'!EP19860&gt;0,('5G_NR_raw_UE'!EP19860*'5G_NR_raw_UE'!EQ19860),"")</f>
        <v/>
      </c>
      <c r="AF19860" t="str">
        <f>IF('5G_NR_raw_UE'!ER19860&gt;0,('5G_NR_raw_UE'!ER19860*'5G_NR_raw_UE'!ES19860),"")</f>
        <v/>
      </c>
    </row>
    <row r="19861" spans="31:32">
      <c r="AE19861" t="str">
        <f>IF('5G_NR_raw_UE'!EP19861&gt;0,('5G_NR_raw_UE'!EP19861*'5G_NR_raw_UE'!EQ19861),"")</f>
        <v/>
      </c>
      <c r="AF19861" t="str">
        <f>IF('5G_NR_raw_UE'!ER19861&gt;0,('5G_NR_raw_UE'!ER19861*'5G_NR_raw_UE'!ES19861),"")</f>
        <v/>
      </c>
    </row>
    <row r="19862" spans="31:32">
      <c r="AE19862" t="str">
        <f>IF('5G_NR_raw_UE'!EP19862&gt;0,('5G_NR_raw_UE'!EP19862*'5G_NR_raw_UE'!EQ19862),"")</f>
        <v/>
      </c>
      <c r="AF19862" t="str">
        <f>IF('5G_NR_raw_UE'!ER19862&gt;0,('5G_NR_raw_UE'!ER19862*'5G_NR_raw_UE'!ES19862),"")</f>
        <v/>
      </c>
    </row>
    <row r="19863" spans="31:32">
      <c r="AE19863" t="str">
        <f>IF('5G_NR_raw_UE'!EP19863&gt;0,('5G_NR_raw_UE'!EP19863*'5G_NR_raw_UE'!EQ19863),"")</f>
        <v/>
      </c>
      <c r="AF19863" t="str">
        <f>IF('5G_NR_raw_UE'!ER19863&gt;0,('5G_NR_raw_UE'!ER19863*'5G_NR_raw_UE'!ES19863),"")</f>
        <v/>
      </c>
    </row>
    <row r="19864" spans="31:32">
      <c r="AE19864" t="str">
        <f>IF('5G_NR_raw_UE'!EP19864&gt;0,('5G_NR_raw_UE'!EP19864*'5G_NR_raw_UE'!EQ19864),"")</f>
        <v/>
      </c>
      <c r="AF19864" t="str">
        <f>IF('5G_NR_raw_UE'!ER19864&gt;0,('5G_NR_raw_UE'!ER19864*'5G_NR_raw_UE'!ES19864),"")</f>
        <v/>
      </c>
    </row>
    <row r="19865" spans="31:32">
      <c r="AE19865" t="str">
        <f>IF('5G_NR_raw_UE'!EP19865&gt;0,('5G_NR_raw_UE'!EP19865*'5G_NR_raw_UE'!EQ19865),"")</f>
        <v/>
      </c>
      <c r="AF19865" t="str">
        <f>IF('5G_NR_raw_UE'!ER19865&gt;0,('5G_NR_raw_UE'!ER19865*'5G_NR_raw_UE'!ES19865),"")</f>
        <v/>
      </c>
    </row>
    <row r="19866" spans="31:32">
      <c r="AE19866" t="str">
        <f>IF('5G_NR_raw_UE'!EP19866&gt;0,('5G_NR_raw_UE'!EP19866*'5G_NR_raw_UE'!EQ19866),"")</f>
        <v/>
      </c>
      <c r="AF19866" t="str">
        <f>IF('5G_NR_raw_UE'!ER19866&gt;0,('5G_NR_raw_UE'!ER19866*'5G_NR_raw_UE'!ES19866),"")</f>
        <v/>
      </c>
    </row>
    <row r="19867" spans="31:32">
      <c r="AE19867" t="str">
        <f>IF('5G_NR_raw_UE'!EP19867&gt;0,('5G_NR_raw_UE'!EP19867*'5G_NR_raw_UE'!EQ19867),"")</f>
        <v/>
      </c>
      <c r="AF19867" t="str">
        <f>IF('5G_NR_raw_UE'!ER19867&gt;0,('5G_NR_raw_UE'!ER19867*'5G_NR_raw_UE'!ES19867),"")</f>
        <v/>
      </c>
    </row>
    <row r="19868" spans="31:32">
      <c r="AE19868" t="str">
        <f>IF('5G_NR_raw_UE'!EP19868&gt;0,('5G_NR_raw_UE'!EP19868*'5G_NR_raw_UE'!EQ19868),"")</f>
        <v/>
      </c>
      <c r="AF19868" t="str">
        <f>IF('5G_NR_raw_UE'!ER19868&gt;0,('5G_NR_raw_UE'!ER19868*'5G_NR_raw_UE'!ES19868),"")</f>
        <v/>
      </c>
    </row>
    <row r="19869" spans="31:32">
      <c r="AE19869" t="str">
        <f>IF('5G_NR_raw_UE'!EP19869&gt;0,('5G_NR_raw_UE'!EP19869*'5G_NR_raw_UE'!EQ19869),"")</f>
        <v/>
      </c>
      <c r="AF19869" t="str">
        <f>IF('5G_NR_raw_UE'!ER19869&gt;0,('5G_NR_raw_UE'!ER19869*'5G_NR_raw_UE'!ES19869),"")</f>
        <v/>
      </c>
    </row>
    <row r="19870" spans="31:32">
      <c r="AE19870" t="str">
        <f>IF('5G_NR_raw_UE'!EP19870&gt;0,('5G_NR_raw_UE'!EP19870*'5G_NR_raw_UE'!EQ19870),"")</f>
        <v/>
      </c>
      <c r="AF19870" t="str">
        <f>IF('5G_NR_raw_UE'!ER19870&gt;0,('5G_NR_raw_UE'!ER19870*'5G_NR_raw_UE'!ES19870),"")</f>
        <v/>
      </c>
    </row>
    <row r="19871" spans="31:32">
      <c r="AE19871" t="str">
        <f>IF('5G_NR_raw_UE'!EP19871&gt;0,('5G_NR_raw_UE'!EP19871*'5G_NR_raw_UE'!EQ19871),"")</f>
        <v/>
      </c>
      <c r="AF19871" t="str">
        <f>IF('5G_NR_raw_UE'!ER19871&gt;0,('5G_NR_raw_UE'!ER19871*'5G_NR_raw_UE'!ES19871),"")</f>
        <v/>
      </c>
    </row>
    <row r="19872" spans="31:32">
      <c r="AE19872" t="str">
        <f>IF('5G_NR_raw_UE'!EP19872&gt;0,('5G_NR_raw_UE'!EP19872*'5G_NR_raw_UE'!EQ19872),"")</f>
        <v/>
      </c>
      <c r="AF19872" t="str">
        <f>IF('5G_NR_raw_UE'!ER19872&gt;0,('5G_NR_raw_UE'!ER19872*'5G_NR_raw_UE'!ES19872),"")</f>
        <v/>
      </c>
    </row>
    <row r="19873" spans="31:32">
      <c r="AE19873" t="str">
        <f>IF('5G_NR_raw_UE'!EP19873&gt;0,('5G_NR_raw_UE'!EP19873*'5G_NR_raw_UE'!EQ19873),"")</f>
        <v/>
      </c>
      <c r="AF19873" t="str">
        <f>IF('5G_NR_raw_UE'!ER19873&gt;0,('5G_NR_raw_UE'!ER19873*'5G_NR_raw_UE'!ES19873),"")</f>
        <v/>
      </c>
    </row>
    <row r="19874" spans="31:32">
      <c r="AE19874" t="str">
        <f>IF('5G_NR_raw_UE'!EP19874&gt;0,('5G_NR_raw_UE'!EP19874*'5G_NR_raw_UE'!EQ19874),"")</f>
        <v/>
      </c>
      <c r="AF19874" t="str">
        <f>IF('5G_NR_raw_UE'!ER19874&gt;0,('5G_NR_raw_UE'!ER19874*'5G_NR_raw_UE'!ES19874),"")</f>
        <v/>
      </c>
    </row>
    <row r="19875" spans="31:32">
      <c r="AE19875" t="str">
        <f>IF('5G_NR_raw_UE'!EP19875&gt;0,('5G_NR_raw_UE'!EP19875*'5G_NR_raw_UE'!EQ19875),"")</f>
        <v/>
      </c>
      <c r="AF19875" t="str">
        <f>IF('5G_NR_raw_UE'!ER19875&gt;0,('5G_NR_raw_UE'!ER19875*'5G_NR_raw_UE'!ES19875),"")</f>
        <v/>
      </c>
    </row>
    <row r="19876" spans="31:32">
      <c r="AE19876" t="str">
        <f>IF('5G_NR_raw_UE'!EP19876&gt;0,('5G_NR_raw_UE'!EP19876*'5G_NR_raw_UE'!EQ19876),"")</f>
        <v/>
      </c>
      <c r="AF19876" t="str">
        <f>IF('5G_NR_raw_UE'!ER19876&gt;0,('5G_NR_raw_UE'!ER19876*'5G_NR_raw_UE'!ES19876),"")</f>
        <v/>
      </c>
    </row>
    <row r="19877" spans="31:32">
      <c r="AE19877" t="str">
        <f>IF('5G_NR_raw_UE'!EP19877&gt;0,('5G_NR_raw_UE'!EP19877*'5G_NR_raw_UE'!EQ19877),"")</f>
        <v/>
      </c>
      <c r="AF19877" t="str">
        <f>IF('5G_NR_raw_UE'!ER19877&gt;0,('5G_NR_raw_UE'!ER19877*'5G_NR_raw_UE'!ES19877),"")</f>
        <v/>
      </c>
    </row>
    <row r="19878" spans="31:32">
      <c r="AE19878" t="str">
        <f>IF('5G_NR_raw_UE'!EP19878&gt;0,('5G_NR_raw_UE'!EP19878*'5G_NR_raw_UE'!EQ19878),"")</f>
        <v/>
      </c>
      <c r="AF19878" t="str">
        <f>IF('5G_NR_raw_UE'!ER19878&gt;0,('5G_NR_raw_UE'!ER19878*'5G_NR_raw_UE'!ES19878),"")</f>
        <v/>
      </c>
    </row>
    <row r="19879" spans="31:32">
      <c r="AE19879" t="str">
        <f>IF('5G_NR_raw_UE'!EP19879&gt;0,('5G_NR_raw_UE'!EP19879*'5G_NR_raw_UE'!EQ19879),"")</f>
        <v/>
      </c>
      <c r="AF19879" t="str">
        <f>IF('5G_NR_raw_UE'!ER19879&gt;0,('5G_NR_raw_UE'!ER19879*'5G_NR_raw_UE'!ES19879),"")</f>
        <v/>
      </c>
    </row>
    <row r="19880" spans="31:32">
      <c r="AE19880" t="str">
        <f>IF('5G_NR_raw_UE'!EP19880&gt;0,('5G_NR_raw_UE'!EP19880*'5G_NR_raw_UE'!EQ19880),"")</f>
        <v/>
      </c>
      <c r="AF19880" t="str">
        <f>IF('5G_NR_raw_UE'!ER19880&gt;0,('5G_NR_raw_UE'!ER19880*'5G_NR_raw_UE'!ES19880),"")</f>
        <v/>
      </c>
    </row>
    <row r="19881" spans="31:32">
      <c r="AE19881" t="str">
        <f>IF('5G_NR_raw_UE'!EP19881&gt;0,('5G_NR_raw_UE'!EP19881*'5G_NR_raw_UE'!EQ19881),"")</f>
        <v/>
      </c>
      <c r="AF19881" t="str">
        <f>IF('5G_NR_raw_UE'!ER19881&gt;0,('5G_NR_raw_UE'!ER19881*'5G_NR_raw_UE'!ES19881),"")</f>
        <v/>
      </c>
    </row>
    <row r="19882" spans="31:32">
      <c r="AE19882" t="str">
        <f>IF('5G_NR_raw_UE'!EP19882&gt;0,('5G_NR_raw_UE'!EP19882*'5G_NR_raw_UE'!EQ19882),"")</f>
        <v/>
      </c>
      <c r="AF19882" t="str">
        <f>IF('5G_NR_raw_UE'!ER19882&gt;0,('5G_NR_raw_UE'!ER19882*'5G_NR_raw_UE'!ES19882),"")</f>
        <v/>
      </c>
    </row>
    <row r="19883" spans="31:32">
      <c r="AE19883" t="str">
        <f>IF('5G_NR_raw_UE'!EP19883&gt;0,('5G_NR_raw_UE'!EP19883*'5G_NR_raw_UE'!EQ19883),"")</f>
        <v/>
      </c>
      <c r="AF19883" t="str">
        <f>IF('5G_NR_raw_UE'!ER19883&gt;0,('5G_NR_raw_UE'!ER19883*'5G_NR_raw_UE'!ES19883),"")</f>
        <v/>
      </c>
    </row>
    <row r="19884" spans="31:32">
      <c r="AE19884" t="str">
        <f>IF('5G_NR_raw_UE'!EP19884&gt;0,('5G_NR_raw_UE'!EP19884*'5G_NR_raw_UE'!EQ19884),"")</f>
        <v/>
      </c>
      <c r="AF19884" t="str">
        <f>IF('5G_NR_raw_UE'!ER19884&gt;0,('5G_NR_raw_UE'!ER19884*'5G_NR_raw_UE'!ES19884),"")</f>
        <v/>
      </c>
    </row>
    <row r="19885" spans="31:32">
      <c r="AE19885" t="str">
        <f>IF('5G_NR_raw_UE'!EP19885&gt;0,('5G_NR_raw_UE'!EP19885*'5G_NR_raw_UE'!EQ19885),"")</f>
        <v/>
      </c>
      <c r="AF19885" t="str">
        <f>IF('5G_NR_raw_UE'!ER19885&gt;0,('5G_NR_raw_UE'!ER19885*'5G_NR_raw_UE'!ES19885),"")</f>
        <v/>
      </c>
    </row>
    <row r="19886" spans="31:32">
      <c r="AE19886" t="str">
        <f>IF('5G_NR_raw_UE'!EP19886&gt;0,('5G_NR_raw_UE'!EP19886*'5G_NR_raw_UE'!EQ19886),"")</f>
        <v/>
      </c>
      <c r="AF19886" t="str">
        <f>IF('5G_NR_raw_UE'!ER19886&gt;0,('5G_NR_raw_UE'!ER19886*'5G_NR_raw_UE'!ES19886),"")</f>
        <v/>
      </c>
    </row>
    <row r="19887" spans="31:32">
      <c r="AE19887" t="str">
        <f>IF('5G_NR_raw_UE'!EP19887&gt;0,('5G_NR_raw_UE'!EP19887*'5G_NR_raw_UE'!EQ19887),"")</f>
        <v/>
      </c>
      <c r="AF19887" t="str">
        <f>IF('5G_NR_raw_UE'!ER19887&gt;0,('5G_NR_raw_UE'!ER19887*'5G_NR_raw_UE'!ES19887),"")</f>
        <v/>
      </c>
    </row>
    <row r="19888" spans="31:32">
      <c r="AE19888" t="str">
        <f>IF('5G_NR_raw_UE'!EP19888&gt;0,('5G_NR_raw_UE'!EP19888*'5G_NR_raw_UE'!EQ19888),"")</f>
        <v/>
      </c>
      <c r="AF19888" t="str">
        <f>IF('5G_NR_raw_UE'!ER19888&gt;0,('5G_NR_raw_UE'!ER19888*'5G_NR_raw_UE'!ES19888),"")</f>
        <v/>
      </c>
    </row>
    <row r="19889" spans="31:32">
      <c r="AE19889" t="str">
        <f>IF('5G_NR_raw_UE'!EP19889&gt;0,('5G_NR_raw_UE'!EP19889*'5G_NR_raw_UE'!EQ19889),"")</f>
        <v/>
      </c>
      <c r="AF19889" t="str">
        <f>IF('5G_NR_raw_UE'!ER19889&gt;0,('5G_NR_raw_UE'!ER19889*'5G_NR_raw_UE'!ES19889),"")</f>
        <v/>
      </c>
    </row>
    <row r="19890" spans="31:32">
      <c r="AE19890" t="str">
        <f>IF('5G_NR_raw_UE'!EP19890&gt;0,('5G_NR_raw_UE'!EP19890*'5G_NR_raw_UE'!EQ19890),"")</f>
        <v/>
      </c>
      <c r="AF19890" t="str">
        <f>IF('5G_NR_raw_UE'!ER19890&gt;0,('5G_NR_raw_UE'!ER19890*'5G_NR_raw_UE'!ES19890),"")</f>
        <v/>
      </c>
    </row>
    <row r="19891" spans="31:32">
      <c r="AE19891" t="str">
        <f>IF('5G_NR_raw_UE'!EP19891&gt;0,('5G_NR_raw_UE'!EP19891*'5G_NR_raw_UE'!EQ19891),"")</f>
        <v/>
      </c>
      <c r="AF19891" t="str">
        <f>IF('5G_NR_raw_UE'!ER19891&gt;0,('5G_NR_raw_UE'!ER19891*'5G_NR_raw_UE'!ES19891),"")</f>
        <v/>
      </c>
    </row>
    <row r="19892" spans="31:32">
      <c r="AE19892" t="str">
        <f>IF('5G_NR_raw_UE'!EP19892&gt;0,('5G_NR_raw_UE'!EP19892*'5G_NR_raw_UE'!EQ19892),"")</f>
        <v/>
      </c>
      <c r="AF19892" t="str">
        <f>IF('5G_NR_raw_UE'!ER19892&gt;0,('5G_NR_raw_UE'!ER19892*'5G_NR_raw_UE'!ES19892),"")</f>
        <v/>
      </c>
    </row>
    <row r="19893" spans="31:32">
      <c r="AE19893" t="str">
        <f>IF('5G_NR_raw_UE'!EP19893&gt;0,('5G_NR_raw_UE'!EP19893*'5G_NR_raw_UE'!EQ19893),"")</f>
        <v/>
      </c>
      <c r="AF19893" t="str">
        <f>IF('5G_NR_raw_UE'!ER19893&gt;0,('5G_NR_raw_UE'!ER19893*'5G_NR_raw_UE'!ES19893),"")</f>
        <v/>
      </c>
    </row>
    <row r="19894" spans="31:32">
      <c r="AE19894" t="str">
        <f>IF('5G_NR_raw_UE'!EP19894&gt;0,('5G_NR_raw_UE'!EP19894*'5G_NR_raw_UE'!EQ19894),"")</f>
        <v/>
      </c>
      <c r="AF19894" t="str">
        <f>IF('5G_NR_raw_UE'!ER19894&gt;0,('5G_NR_raw_UE'!ER19894*'5G_NR_raw_UE'!ES19894),"")</f>
        <v/>
      </c>
    </row>
    <row r="19895" spans="31:32">
      <c r="AE19895" t="str">
        <f>IF('5G_NR_raw_UE'!EP19895&gt;0,('5G_NR_raw_UE'!EP19895*'5G_NR_raw_UE'!EQ19895),"")</f>
        <v/>
      </c>
      <c r="AF19895" t="str">
        <f>IF('5G_NR_raw_UE'!ER19895&gt;0,('5G_NR_raw_UE'!ER19895*'5G_NR_raw_UE'!ES19895),"")</f>
        <v/>
      </c>
    </row>
    <row r="19896" spans="31:32">
      <c r="AE19896" t="str">
        <f>IF('5G_NR_raw_UE'!EP19896&gt;0,('5G_NR_raw_UE'!EP19896*'5G_NR_raw_UE'!EQ19896),"")</f>
        <v/>
      </c>
      <c r="AF19896" t="str">
        <f>IF('5G_NR_raw_UE'!ER19896&gt;0,('5G_NR_raw_UE'!ER19896*'5G_NR_raw_UE'!ES19896),"")</f>
        <v/>
      </c>
    </row>
    <row r="19897" spans="31:32">
      <c r="AE19897" t="str">
        <f>IF('5G_NR_raw_UE'!EP19897&gt;0,('5G_NR_raw_UE'!EP19897*'5G_NR_raw_UE'!EQ19897),"")</f>
        <v/>
      </c>
      <c r="AF19897" t="str">
        <f>IF('5G_NR_raw_UE'!ER19897&gt;0,('5G_NR_raw_UE'!ER19897*'5G_NR_raw_UE'!ES19897),"")</f>
        <v/>
      </c>
    </row>
    <row r="19898" spans="31:32">
      <c r="AE19898" t="str">
        <f>IF('5G_NR_raw_UE'!EP19898&gt;0,('5G_NR_raw_UE'!EP19898*'5G_NR_raw_UE'!EQ19898),"")</f>
        <v/>
      </c>
      <c r="AF19898" t="str">
        <f>IF('5G_NR_raw_UE'!ER19898&gt;0,('5G_NR_raw_UE'!ER19898*'5G_NR_raw_UE'!ES19898),"")</f>
        <v/>
      </c>
    </row>
    <row r="19899" spans="31:32">
      <c r="AE19899" t="str">
        <f>IF('5G_NR_raw_UE'!EP19899&gt;0,('5G_NR_raw_UE'!EP19899*'5G_NR_raw_UE'!EQ19899),"")</f>
        <v/>
      </c>
      <c r="AF19899" t="str">
        <f>IF('5G_NR_raw_UE'!ER19899&gt;0,('5G_NR_raw_UE'!ER19899*'5G_NR_raw_UE'!ES19899),"")</f>
        <v/>
      </c>
    </row>
    <row r="19900" spans="31:32">
      <c r="AE19900" t="str">
        <f>IF('5G_NR_raw_UE'!EP19900&gt;0,('5G_NR_raw_UE'!EP19900*'5G_NR_raw_UE'!EQ19900),"")</f>
        <v/>
      </c>
      <c r="AF19900" t="str">
        <f>IF('5G_NR_raw_UE'!ER19900&gt;0,('5G_NR_raw_UE'!ER19900*'5G_NR_raw_UE'!ES19900),"")</f>
        <v/>
      </c>
    </row>
    <row r="19901" spans="31:32">
      <c r="AE19901" t="str">
        <f>IF('5G_NR_raw_UE'!EP19901&gt;0,('5G_NR_raw_UE'!EP19901*'5G_NR_raw_UE'!EQ19901),"")</f>
        <v/>
      </c>
      <c r="AF19901" t="str">
        <f>IF('5G_NR_raw_UE'!ER19901&gt;0,('5G_NR_raw_UE'!ER19901*'5G_NR_raw_UE'!ES19901),"")</f>
        <v/>
      </c>
    </row>
    <row r="19902" spans="31:32">
      <c r="AE19902" t="str">
        <f>IF('5G_NR_raw_UE'!EP19902&gt;0,('5G_NR_raw_UE'!EP19902*'5G_NR_raw_UE'!EQ19902),"")</f>
        <v/>
      </c>
      <c r="AF19902" t="str">
        <f>IF('5G_NR_raw_UE'!ER19902&gt;0,('5G_NR_raw_UE'!ER19902*'5G_NR_raw_UE'!ES19902),"")</f>
        <v/>
      </c>
    </row>
    <row r="19903" spans="31:32">
      <c r="AE19903" t="str">
        <f>IF('5G_NR_raw_UE'!EP19903&gt;0,('5G_NR_raw_UE'!EP19903*'5G_NR_raw_UE'!EQ19903),"")</f>
        <v/>
      </c>
      <c r="AF19903" t="str">
        <f>IF('5G_NR_raw_UE'!ER19903&gt;0,('5G_NR_raw_UE'!ER19903*'5G_NR_raw_UE'!ES19903),"")</f>
        <v/>
      </c>
    </row>
    <row r="19904" spans="31:32">
      <c r="AE19904" t="str">
        <f>IF('5G_NR_raw_UE'!EP19904&gt;0,('5G_NR_raw_UE'!EP19904*'5G_NR_raw_UE'!EQ19904),"")</f>
        <v/>
      </c>
      <c r="AF19904" t="str">
        <f>IF('5G_NR_raw_UE'!ER19904&gt;0,('5G_NR_raw_UE'!ER19904*'5G_NR_raw_UE'!ES19904),"")</f>
        <v/>
      </c>
    </row>
    <row r="19905" spans="31:32">
      <c r="AE19905" t="str">
        <f>IF('5G_NR_raw_UE'!EP19905&gt;0,('5G_NR_raw_UE'!EP19905*'5G_NR_raw_UE'!EQ19905),"")</f>
        <v/>
      </c>
      <c r="AF19905" t="str">
        <f>IF('5G_NR_raw_UE'!ER19905&gt;0,('5G_NR_raw_UE'!ER19905*'5G_NR_raw_UE'!ES19905),"")</f>
        <v/>
      </c>
    </row>
    <row r="19906" spans="31:32">
      <c r="AE19906" t="str">
        <f>IF('5G_NR_raw_UE'!EP19906&gt;0,('5G_NR_raw_UE'!EP19906*'5G_NR_raw_UE'!EQ19906),"")</f>
        <v/>
      </c>
      <c r="AF19906" t="str">
        <f>IF('5G_NR_raw_UE'!ER19906&gt;0,('5G_NR_raw_UE'!ER19906*'5G_NR_raw_UE'!ES19906),"")</f>
        <v/>
      </c>
    </row>
    <row r="19907" spans="31:32">
      <c r="AE19907" t="str">
        <f>IF('5G_NR_raw_UE'!EP19907&gt;0,('5G_NR_raw_UE'!EP19907*'5G_NR_raw_UE'!EQ19907),"")</f>
        <v/>
      </c>
      <c r="AF19907" t="str">
        <f>IF('5G_NR_raw_UE'!ER19907&gt;0,('5G_NR_raw_UE'!ER19907*'5G_NR_raw_UE'!ES19907),"")</f>
        <v/>
      </c>
    </row>
    <row r="19908" spans="31:32">
      <c r="AE19908" t="str">
        <f>IF('5G_NR_raw_UE'!EP19908&gt;0,('5G_NR_raw_UE'!EP19908*'5G_NR_raw_UE'!EQ19908),"")</f>
        <v/>
      </c>
      <c r="AF19908" t="str">
        <f>IF('5G_NR_raw_UE'!ER19908&gt;0,('5G_NR_raw_UE'!ER19908*'5G_NR_raw_UE'!ES19908),"")</f>
        <v/>
      </c>
    </row>
    <row r="19909" spans="31:32">
      <c r="AE19909" t="str">
        <f>IF('5G_NR_raw_UE'!EP19909&gt;0,('5G_NR_raw_UE'!EP19909*'5G_NR_raw_UE'!EQ19909),"")</f>
        <v/>
      </c>
      <c r="AF19909" t="str">
        <f>IF('5G_NR_raw_UE'!ER19909&gt;0,('5G_NR_raw_UE'!ER19909*'5G_NR_raw_UE'!ES19909),"")</f>
        <v/>
      </c>
    </row>
    <row r="19910" spans="31:32">
      <c r="AE19910" t="str">
        <f>IF('5G_NR_raw_UE'!EP19910&gt;0,('5G_NR_raw_UE'!EP19910*'5G_NR_raw_UE'!EQ19910),"")</f>
        <v/>
      </c>
      <c r="AF19910" t="str">
        <f>IF('5G_NR_raw_UE'!ER19910&gt;0,('5G_NR_raw_UE'!ER19910*'5G_NR_raw_UE'!ES19910),"")</f>
        <v/>
      </c>
    </row>
    <row r="19911" spans="31:32">
      <c r="AE19911" t="str">
        <f>IF('5G_NR_raw_UE'!EP19911&gt;0,('5G_NR_raw_UE'!EP19911*'5G_NR_raw_UE'!EQ19911),"")</f>
        <v/>
      </c>
      <c r="AF19911" t="str">
        <f>IF('5G_NR_raw_UE'!ER19911&gt;0,('5G_NR_raw_UE'!ER19911*'5G_NR_raw_UE'!ES19911),"")</f>
        <v/>
      </c>
    </row>
    <row r="19912" spans="31:32">
      <c r="AE19912" t="str">
        <f>IF('5G_NR_raw_UE'!EP19912&gt;0,('5G_NR_raw_UE'!EP19912*'5G_NR_raw_UE'!EQ19912),"")</f>
        <v/>
      </c>
      <c r="AF19912" t="str">
        <f>IF('5G_NR_raw_UE'!ER19912&gt;0,('5G_NR_raw_UE'!ER19912*'5G_NR_raw_UE'!ES19912),"")</f>
        <v/>
      </c>
    </row>
    <row r="19913" spans="31:32">
      <c r="AE19913" t="str">
        <f>IF('5G_NR_raw_UE'!EP19913&gt;0,('5G_NR_raw_UE'!EP19913*'5G_NR_raw_UE'!EQ19913),"")</f>
        <v/>
      </c>
      <c r="AF19913" t="str">
        <f>IF('5G_NR_raw_UE'!ER19913&gt;0,('5G_NR_raw_UE'!ER19913*'5G_NR_raw_UE'!ES19913),"")</f>
        <v/>
      </c>
    </row>
    <row r="19914" spans="31:32">
      <c r="AE19914" t="str">
        <f>IF('5G_NR_raw_UE'!EP19914&gt;0,('5G_NR_raw_UE'!EP19914*'5G_NR_raw_UE'!EQ19914),"")</f>
        <v/>
      </c>
      <c r="AF19914" t="str">
        <f>IF('5G_NR_raw_UE'!ER19914&gt;0,('5G_NR_raw_UE'!ER19914*'5G_NR_raw_UE'!ES19914),"")</f>
        <v/>
      </c>
    </row>
    <row r="19915" spans="31:32">
      <c r="AE19915" t="str">
        <f>IF('5G_NR_raw_UE'!EP19915&gt;0,('5G_NR_raw_UE'!EP19915*'5G_NR_raw_UE'!EQ19915),"")</f>
        <v/>
      </c>
      <c r="AF19915" t="str">
        <f>IF('5G_NR_raw_UE'!ER19915&gt;0,('5G_NR_raw_UE'!ER19915*'5G_NR_raw_UE'!ES19915),"")</f>
        <v/>
      </c>
    </row>
    <row r="19916" spans="31:32">
      <c r="AE19916" t="str">
        <f>IF('5G_NR_raw_UE'!EP19916&gt;0,('5G_NR_raw_UE'!EP19916*'5G_NR_raw_UE'!EQ19916),"")</f>
        <v/>
      </c>
      <c r="AF19916" t="str">
        <f>IF('5G_NR_raw_UE'!ER19916&gt;0,('5G_NR_raw_UE'!ER19916*'5G_NR_raw_UE'!ES19916),"")</f>
        <v/>
      </c>
    </row>
    <row r="19917" spans="31:32">
      <c r="AE19917" t="str">
        <f>IF('5G_NR_raw_UE'!EP19917&gt;0,('5G_NR_raw_UE'!EP19917*'5G_NR_raw_UE'!EQ19917),"")</f>
        <v/>
      </c>
      <c r="AF19917" t="str">
        <f>IF('5G_NR_raw_UE'!ER19917&gt;0,('5G_NR_raw_UE'!ER19917*'5G_NR_raw_UE'!ES19917),"")</f>
        <v/>
      </c>
    </row>
    <row r="19918" spans="31:32">
      <c r="AE19918" t="str">
        <f>IF('5G_NR_raw_UE'!EP19918&gt;0,('5G_NR_raw_UE'!EP19918*'5G_NR_raw_UE'!EQ19918),"")</f>
        <v/>
      </c>
      <c r="AF19918" t="str">
        <f>IF('5G_NR_raw_UE'!ER19918&gt;0,('5G_NR_raw_UE'!ER19918*'5G_NR_raw_UE'!ES19918),"")</f>
        <v/>
      </c>
    </row>
    <row r="19919" spans="31:32">
      <c r="AE19919" t="str">
        <f>IF('5G_NR_raw_UE'!EP19919&gt;0,('5G_NR_raw_UE'!EP19919*'5G_NR_raw_UE'!EQ19919),"")</f>
        <v/>
      </c>
      <c r="AF19919" t="str">
        <f>IF('5G_NR_raw_UE'!ER19919&gt;0,('5G_NR_raw_UE'!ER19919*'5G_NR_raw_UE'!ES19919),"")</f>
        <v/>
      </c>
    </row>
    <row r="19920" spans="31:32">
      <c r="AE19920" t="str">
        <f>IF('5G_NR_raw_UE'!EP19920&gt;0,('5G_NR_raw_UE'!EP19920*'5G_NR_raw_UE'!EQ19920),"")</f>
        <v/>
      </c>
      <c r="AF19920" t="str">
        <f>IF('5G_NR_raw_UE'!ER19920&gt;0,('5G_NR_raw_UE'!ER19920*'5G_NR_raw_UE'!ES19920),"")</f>
        <v/>
      </c>
    </row>
    <row r="19921" spans="31:32">
      <c r="AE19921" t="str">
        <f>IF('5G_NR_raw_UE'!EP19921&gt;0,('5G_NR_raw_UE'!EP19921*'5G_NR_raw_UE'!EQ19921),"")</f>
        <v/>
      </c>
      <c r="AF19921" t="str">
        <f>IF('5G_NR_raw_UE'!ER19921&gt;0,('5G_NR_raw_UE'!ER19921*'5G_NR_raw_UE'!ES19921),"")</f>
        <v/>
      </c>
    </row>
    <row r="19922" spans="31:32">
      <c r="AE19922" t="str">
        <f>IF('5G_NR_raw_UE'!EP19922&gt;0,('5G_NR_raw_UE'!EP19922*'5G_NR_raw_UE'!EQ19922),"")</f>
        <v/>
      </c>
      <c r="AF19922" t="str">
        <f>IF('5G_NR_raw_UE'!ER19922&gt;0,('5G_NR_raw_UE'!ER19922*'5G_NR_raw_UE'!ES19922),"")</f>
        <v/>
      </c>
    </row>
    <row r="19923" spans="31:32">
      <c r="AE19923" t="str">
        <f>IF('5G_NR_raw_UE'!EP19923&gt;0,('5G_NR_raw_UE'!EP19923*'5G_NR_raw_UE'!EQ19923),"")</f>
        <v/>
      </c>
      <c r="AF19923" t="str">
        <f>IF('5G_NR_raw_UE'!ER19923&gt;0,('5G_NR_raw_UE'!ER19923*'5G_NR_raw_UE'!ES19923),"")</f>
        <v/>
      </c>
    </row>
    <row r="19924" spans="31:32">
      <c r="AE19924" t="str">
        <f>IF('5G_NR_raw_UE'!EP19924&gt;0,('5G_NR_raw_UE'!EP19924*'5G_NR_raw_UE'!EQ19924),"")</f>
        <v/>
      </c>
      <c r="AF19924" t="str">
        <f>IF('5G_NR_raw_UE'!ER19924&gt;0,('5G_NR_raw_UE'!ER19924*'5G_NR_raw_UE'!ES19924),"")</f>
        <v/>
      </c>
    </row>
    <row r="19925" spans="31:32">
      <c r="AE19925" t="str">
        <f>IF('5G_NR_raw_UE'!EP19925&gt;0,('5G_NR_raw_UE'!EP19925*'5G_NR_raw_UE'!EQ19925),"")</f>
        <v/>
      </c>
      <c r="AF19925" t="str">
        <f>IF('5G_NR_raw_UE'!ER19925&gt;0,('5G_NR_raw_UE'!ER19925*'5G_NR_raw_UE'!ES19925),"")</f>
        <v/>
      </c>
    </row>
    <row r="19926" spans="31:32">
      <c r="AE19926" t="str">
        <f>IF('5G_NR_raw_UE'!EP19926&gt;0,('5G_NR_raw_UE'!EP19926*'5G_NR_raw_UE'!EQ19926),"")</f>
        <v/>
      </c>
      <c r="AF19926" t="str">
        <f>IF('5G_NR_raw_UE'!ER19926&gt;0,('5G_NR_raw_UE'!ER19926*'5G_NR_raw_UE'!ES19926),"")</f>
        <v/>
      </c>
    </row>
    <row r="19927" spans="31:32">
      <c r="AE19927" t="str">
        <f>IF('5G_NR_raw_UE'!EP19927&gt;0,('5G_NR_raw_UE'!EP19927*'5G_NR_raw_UE'!EQ19927),"")</f>
        <v/>
      </c>
      <c r="AF19927" t="str">
        <f>IF('5G_NR_raw_UE'!ER19927&gt;0,('5G_NR_raw_UE'!ER19927*'5G_NR_raw_UE'!ES19927),"")</f>
        <v/>
      </c>
    </row>
    <row r="19928" spans="31:32">
      <c r="AE19928" t="str">
        <f>IF('5G_NR_raw_UE'!EP19928&gt;0,('5G_NR_raw_UE'!EP19928*'5G_NR_raw_UE'!EQ19928),"")</f>
        <v/>
      </c>
      <c r="AF19928" t="str">
        <f>IF('5G_NR_raw_UE'!ER19928&gt;0,('5G_NR_raw_UE'!ER19928*'5G_NR_raw_UE'!ES19928),"")</f>
        <v/>
      </c>
    </row>
    <row r="19929" spans="31:32">
      <c r="AE19929" t="str">
        <f>IF('5G_NR_raw_UE'!EP19929&gt;0,('5G_NR_raw_UE'!EP19929*'5G_NR_raw_UE'!EQ19929),"")</f>
        <v/>
      </c>
      <c r="AF19929" t="str">
        <f>IF('5G_NR_raw_UE'!ER19929&gt;0,('5G_NR_raw_UE'!ER19929*'5G_NR_raw_UE'!ES19929),"")</f>
        <v/>
      </c>
    </row>
    <row r="19930" spans="31:32">
      <c r="AE19930" t="str">
        <f>IF('5G_NR_raw_UE'!EP19930&gt;0,('5G_NR_raw_UE'!EP19930*'5G_NR_raw_UE'!EQ19930),"")</f>
        <v/>
      </c>
      <c r="AF19930" t="str">
        <f>IF('5G_NR_raw_UE'!ER19930&gt;0,('5G_NR_raw_UE'!ER19930*'5G_NR_raw_UE'!ES19930),"")</f>
        <v/>
      </c>
    </row>
    <row r="19931" spans="31:32">
      <c r="AE19931" t="str">
        <f>IF('5G_NR_raw_UE'!EP19931&gt;0,('5G_NR_raw_UE'!EP19931*'5G_NR_raw_UE'!EQ19931),"")</f>
        <v/>
      </c>
      <c r="AF19931" t="str">
        <f>IF('5G_NR_raw_UE'!ER19931&gt;0,('5G_NR_raw_UE'!ER19931*'5G_NR_raw_UE'!ES19931),"")</f>
        <v/>
      </c>
    </row>
    <row r="19932" spans="31:32">
      <c r="AE19932" t="str">
        <f>IF('5G_NR_raw_UE'!EP19932&gt;0,('5G_NR_raw_UE'!EP19932*'5G_NR_raw_UE'!EQ19932),"")</f>
        <v/>
      </c>
      <c r="AF19932" t="str">
        <f>IF('5G_NR_raw_UE'!ER19932&gt;0,('5G_NR_raw_UE'!ER19932*'5G_NR_raw_UE'!ES19932),"")</f>
        <v/>
      </c>
    </row>
    <row r="19933" spans="31:32">
      <c r="AE19933" t="str">
        <f>IF('5G_NR_raw_UE'!EP19933&gt;0,('5G_NR_raw_UE'!EP19933*'5G_NR_raw_UE'!EQ19933),"")</f>
        <v/>
      </c>
      <c r="AF19933" t="str">
        <f>IF('5G_NR_raw_UE'!ER19933&gt;0,('5G_NR_raw_UE'!ER19933*'5G_NR_raw_UE'!ES19933),"")</f>
        <v/>
      </c>
    </row>
    <row r="19934" spans="31:32">
      <c r="AE19934" t="str">
        <f>IF('5G_NR_raw_UE'!EP19934&gt;0,('5G_NR_raw_UE'!EP19934*'5G_NR_raw_UE'!EQ19934),"")</f>
        <v/>
      </c>
      <c r="AF19934" t="str">
        <f>IF('5G_NR_raw_UE'!ER19934&gt;0,('5G_NR_raw_UE'!ER19934*'5G_NR_raw_UE'!ES19934),"")</f>
        <v/>
      </c>
    </row>
    <row r="19935" spans="31:32">
      <c r="AE19935" t="str">
        <f>IF('5G_NR_raw_UE'!EP19935&gt;0,('5G_NR_raw_UE'!EP19935*'5G_NR_raw_UE'!EQ19935),"")</f>
        <v/>
      </c>
      <c r="AF19935" t="str">
        <f>IF('5G_NR_raw_UE'!ER19935&gt;0,('5G_NR_raw_UE'!ER19935*'5G_NR_raw_UE'!ES19935),"")</f>
        <v/>
      </c>
    </row>
    <row r="19936" spans="31:32">
      <c r="AE19936" t="str">
        <f>IF('5G_NR_raw_UE'!EP19936&gt;0,('5G_NR_raw_UE'!EP19936*'5G_NR_raw_UE'!EQ19936),"")</f>
        <v/>
      </c>
      <c r="AF19936" t="str">
        <f>IF('5G_NR_raw_UE'!ER19936&gt;0,('5G_NR_raw_UE'!ER19936*'5G_NR_raw_UE'!ES19936),"")</f>
        <v/>
      </c>
    </row>
    <row r="19937" spans="31:32">
      <c r="AE19937" t="str">
        <f>IF('5G_NR_raw_UE'!EP19937&gt;0,('5G_NR_raw_UE'!EP19937*'5G_NR_raw_UE'!EQ19937),"")</f>
        <v/>
      </c>
      <c r="AF19937" t="str">
        <f>IF('5G_NR_raw_UE'!ER19937&gt;0,('5G_NR_raw_UE'!ER19937*'5G_NR_raw_UE'!ES19937),"")</f>
        <v/>
      </c>
    </row>
    <row r="19938" spans="31:32">
      <c r="AE19938" t="str">
        <f>IF('5G_NR_raw_UE'!EP19938&gt;0,('5G_NR_raw_UE'!EP19938*'5G_NR_raw_UE'!EQ19938),"")</f>
        <v/>
      </c>
      <c r="AF19938" t="str">
        <f>IF('5G_NR_raw_UE'!ER19938&gt;0,('5G_NR_raw_UE'!ER19938*'5G_NR_raw_UE'!ES19938),"")</f>
        <v/>
      </c>
    </row>
    <row r="19939" spans="31:32">
      <c r="AE19939" t="str">
        <f>IF('5G_NR_raw_UE'!EP19939&gt;0,('5G_NR_raw_UE'!EP19939*'5G_NR_raw_UE'!EQ19939),"")</f>
        <v/>
      </c>
      <c r="AF19939" t="str">
        <f>IF('5G_NR_raw_UE'!ER19939&gt;0,('5G_NR_raw_UE'!ER19939*'5G_NR_raw_UE'!ES19939),"")</f>
        <v/>
      </c>
    </row>
    <row r="19940" spans="31:32">
      <c r="AE19940" t="str">
        <f>IF('5G_NR_raw_UE'!EP19940&gt;0,('5G_NR_raw_UE'!EP19940*'5G_NR_raw_UE'!EQ19940),"")</f>
        <v/>
      </c>
      <c r="AF19940" t="str">
        <f>IF('5G_NR_raw_UE'!ER19940&gt;0,('5G_NR_raw_UE'!ER19940*'5G_NR_raw_UE'!ES19940),"")</f>
        <v/>
      </c>
    </row>
    <row r="19941" spans="31:32">
      <c r="AE19941" t="str">
        <f>IF('5G_NR_raw_UE'!EP19941&gt;0,('5G_NR_raw_UE'!EP19941*'5G_NR_raw_UE'!EQ19941),"")</f>
        <v/>
      </c>
      <c r="AF19941" t="str">
        <f>IF('5G_NR_raw_UE'!ER19941&gt;0,('5G_NR_raw_UE'!ER19941*'5G_NR_raw_UE'!ES19941),"")</f>
        <v/>
      </c>
    </row>
    <row r="19942" spans="31:32">
      <c r="AE19942" t="str">
        <f>IF('5G_NR_raw_UE'!EP19942&gt;0,('5G_NR_raw_UE'!EP19942*'5G_NR_raw_UE'!EQ19942),"")</f>
        <v/>
      </c>
      <c r="AF19942" t="str">
        <f>IF('5G_NR_raw_UE'!ER19942&gt;0,('5G_NR_raw_UE'!ER19942*'5G_NR_raw_UE'!ES19942),"")</f>
        <v/>
      </c>
    </row>
    <row r="19943" spans="31:32">
      <c r="AE19943" t="str">
        <f>IF('5G_NR_raw_UE'!EP19943&gt;0,('5G_NR_raw_UE'!EP19943*'5G_NR_raw_UE'!EQ19943),"")</f>
        <v/>
      </c>
      <c r="AF19943" t="str">
        <f>IF('5G_NR_raw_UE'!ER19943&gt;0,('5G_NR_raw_UE'!ER19943*'5G_NR_raw_UE'!ES19943),"")</f>
        <v/>
      </c>
    </row>
    <row r="19944" spans="31:32">
      <c r="AE19944" t="str">
        <f>IF('5G_NR_raw_UE'!EP19944&gt;0,('5G_NR_raw_UE'!EP19944*'5G_NR_raw_UE'!EQ19944),"")</f>
        <v/>
      </c>
      <c r="AF19944" t="str">
        <f>IF('5G_NR_raw_UE'!ER19944&gt;0,('5G_NR_raw_UE'!ER19944*'5G_NR_raw_UE'!ES19944),"")</f>
        <v/>
      </c>
    </row>
    <row r="19945" spans="31:32">
      <c r="AE19945" t="str">
        <f>IF('5G_NR_raw_UE'!EP19945&gt;0,('5G_NR_raw_UE'!EP19945*'5G_NR_raw_UE'!EQ19945),"")</f>
        <v/>
      </c>
      <c r="AF19945" t="str">
        <f>IF('5G_NR_raw_UE'!ER19945&gt;0,('5G_NR_raw_UE'!ER19945*'5G_NR_raw_UE'!ES19945),"")</f>
        <v/>
      </c>
    </row>
    <row r="19946" spans="31:32">
      <c r="AE19946" t="str">
        <f>IF('5G_NR_raw_UE'!EP19946&gt;0,('5G_NR_raw_UE'!EP19946*'5G_NR_raw_UE'!EQ19946),"")</f>
        <v/>
      </c>
      <c r="AF19946" t="str">
        <f>IF('5G_NR_raw_UE'!ER19946&gt;0,('5G_NR_raw_UE'!ER19946*'5G_NR_raw_UE'!ES19946),"")</f>
        <v/>
      </c>
    </row>
    <row r="19947" spans="31:32">
      <c r="AE19947" t="str">
        <f>IF('5G_NR_raw_UE'!EP19947&gt;0,('5G_NR_raw_UE'!EP19947*'5G_NR_raw_UE'!EQ19947),"")</f>
        <v/>
      </c>
      <c r="AF19947" t="str">
        <f>IF('5G_NR_raw_UE'!ER19947&gt;0,('5G_NR_raw_UE'!ER19947*'5G_NR_raw_UE'!ES19947),"")</f>
        <v/>
      </c>
    </row>
    <row r="19948" spans="31:32">
      <c r="AE19948" t="str">
        <f>IF('5G_NR_raw_UE'!EP19948&gt;0,('5G_NR_raw_UE'!EP19948*'5G_NR_raw_UE'!EQ19948),"")</f>
        <v/>
      </c>
      <c r="AF19948" t="str">
        <f>IF('5G_NR_raw_UE'!ER19948&gt;0,('5G_NR_raw_UE'!ER19948*'5G_NR_raw_UE'!ES19948),"")</f>
        <v/>
      </c>
    </row>
    <row r="19949" spans="31:32">
      <c r="AE19949" t="str">
        <f>IF('5G_NR_raw_UE'!EP19949&gt;0,('5G_NR_raw_UE'!EP19949*'5G_NR_raw_UE'!EQ19949),"")</f>
        <v/>
      </c>
      <c r="AF19949" t="str">
        <f>IF('5G_NR_raw_UE'!ER19949&gt;0,('5G_NR_raw_UE'!ER19949*'5G_NR_raw_UE'!ES19949),"")</f>
        <v/>
      </c>
    </row>
    <row r="19950" spans="31:32">
      <c r="AE19950" t="str">
        <f>IF('5G_NR_raw_UE'!EP19950&gt;0,('5G_NR_raw_UE'!EP19950*'5G_NR_raw_UE'!EQ19950),"")</f>
        <v/>
      </c>
      <c r="AF19950" t="str">
        <f>IF('5G_NR_raw_UE'!ER19950&gt;0,('5G_NR_raw_UE'!ER19950*'5G_NR_raw_UE'!ES19950),"")</f>
        <v/>
      </c>
    </row>
    <row r="19951" spans="31:32">
      <c r="AE19951" t="str">
        <f>IF('5G_NR_raw_UE'!EP19951&gt;0,('5G_NR_raw_UE'!EP19951*'5G_NR_raw_UE'!EQ19951),"")</f>
        <v/>
      </c>
      <c r="AF19951" t="str">
        <f>IF('5G_NR_raw_UE'!ER19951&gt;0,('5G_NR_raw_UE'!ER19951*'5G_NR_raw_UE'!ES19951),"")</f>
        <v/>
      </c>
    </row>
    <row r="19952" spans="31:32">
      <c r="AE19952" t="str">
        <f>IF('5G_NR_raw_UE'!EP19952&gt;0,('5G_NR_raw_UE'!EP19952*'5G_NR_raw_UE'!EQ19952),"")</f>
        <v/>
      </c>
      <c r="AF19952" t="str">
        <f>IF('5G_NR_raw_UE'!ER19952&gt;0,('5G_NR_raw_UE'!ER19952*'5G_NR_raw_UE'!ES19952),"")</f>
        <v/>
      </c>
    </row>
    <row r="19953" spans="31:32">
      <c r="AE19953" t="str">
        <f>IF('5G_NR_raw_UE'!EP19953&gt;0,('5G_NR_raw_UE'!EP19953*'5G_NR_raw_UE'!EQ19953),"")</f>
        <v/>
      </c>
      <c r="AF19953" t="str">
        <f>IF('5G_NR_raw_UE'!ER19953&gt;0,('5G_NR_raw_UE'!ER19953*'5G_NR_raw_UE'!ES19953),"")</f>
        <v/>
      </c>
    </row>
    <row r="19954" spans="31:32">
      <c r="AE19954" t="str">
        <f>IF('5G_NR_raw_UE'!EP19954&gt;0,('5G_NR_raw_UE'!EP19954*'5G_NR_raw_UE'!EQ19954),"")</f>
        <v/>
      </c>
      <c r="AF19954" t="str">
        <f>IF('5G_NR_raw_UE'!ER19954&gt;0,('5G_NR_raw_UE'!ER19954*'5G_NR_raw_UE'!ES19954),"")</f>
        <v/>
      </c>
    </row>
    <row r="19955" spans="31:32">
      <c r="AE19955" t="str">
        <f>IF('5G_NR_raw_UE'!EP19955&gt;0,('5G_NR_raw_UE'!EP19955*'5G_NR_raw_UE'!EQ19955),"")</f>
        <v/>
      </c>
      <c r="AF19955" t="str">
        <f>IF('5G_NR_raw_UE'!ER19955&gt;0,('5G_NR_raw_UE'!ER19955*'5G_NR_raw_UE'!ES19955),"")</f>
        <v/>
      </c>
    </row>
    <row r="19956" spans="31:32">
      <c r="AE19956" t="str">
        <f>IF('5G_NR_raw_UE'!EP19956&gt;0,('5G_NR_raw_UE'!EP19956*'5G_NR_raw_UE'!EQ19956),"")</f>
        <v/>
      </c>
      <c r="AF19956" t="str">
        <f>IF('5G_NR_raw_UE'!ER19956&gt;0,('5G_NR_raw_UE'!ER19956*'5G_NR_raw_UE'!ES19956),"")</f>
        <v/>
      </c>
    </row>
    <row r="19957" spans="31:32">
      <c r="AE19957" t="str">
        <f>IF('5G_NR_raw_UE'!EP19957&gt;0,('5G_NR_raw_UE'!EP19957*'5G_NR_raw_UE'!EQ19957),"")</f>
        <v/>
      </c>
      <c r="AF19957" t="str">
        <f>IF('5G_NR_raw_UE'!ER19957&gt;0,('5G_NR_raw_UE'!ER19957*'5G_NR_raw_UE'!ES19957),"")</f>
        <v/>
      </c>
    </row>
    <row r="19958" spans="31:32">
      <c r="AE19958" t="str">
        <f>IF('5G_NR_raw_UE'!EP19958&gt;0,('5G_NR_raw_UE'!EP19958*'5G_NR_raw_UE'!EQ19958),"")</f>
        <v/>
      </c>
      <c r="AF19958" t="str">
        <f>IF('5G_NR_raw_UE'!ER19958&gt;0,('5G_NR_raw_UE'!ER19958*'5G_NR_raw_UE'!ES19958),"")</f>
        <v/>
      </c>
    </row>
    <row r="19959" spans="31:32">
      <c r="AE19959" t="str">
        <f>IF('5G_NR_raw_UE'!EP19959&gt;0,('5G_NR_raw_UE'!EP19959*'5G_NR_raw_UE'!EQ19959),"")</f>
        <v/>
      </c>
      <c r="AF19959" t="str">
        <f>IF('5G_NR_raw_UE'!ER19959&gt;0,('5G_NR_raw_UE'!ER19959*'5G_NR_raw_UE'!ES19959),"")</f>
        <v/>
      </c>
    </row>
    <row r="19960" spans="31:32">
      <c r="AE19960" t="str">
        <f>IF('5G_NR_raw_UE'!EP19960&gt;0,('5G_NR_raw_UE'!EP19960*'5G_NR_raw_UE'!EQ19960),"")</f>
        <v/>
      </c>
      <c r="AF19960" t="str">
        <f>IF('5G_NR_raw_UE'!ER19960&gt;0,('5G_NR_raw_UE'!ER19960*'5G_NR_raw_UE'!ES19960),"")</f>
        <v/>
      </c>
    </row>
    <row r="19961" spans="31:32">
      <c r="AE19961" t="str">
        <f>IF('5G_NR_raw_UE'!EP19961&gt;0,('5G_NR_raw_UE'!EP19961*'5G_NR_raw_UE'!EQ19961),"")</f>
        <v/>
      </c>
      <c r="AF19961" t="str">
        <f>IF('5G_NR_raw_UE'!ER19961&gt;0,('5G_NR_raw_UE'!ER19961*'5G_NR_raw_UE'!ES19961),"")</f>
        <v/>
      </c>
    </row>
    <row r="19962" spans="31:32">
      <c r="AE19962" t="str">
        <f>IF('5G_NR_raw_UE'!EP19962&gt;0,('5G_NR_raw_UE'!EP19962*'5G_NR_raw_UE'!EQ19962),"")</f>
        <v/>
      </c>
      <c r="AF19962" t="str">
        <f>IF('5G_NR_raw_UE'!ER19962&gt;0,('5G_NR_raw_UE'!ER19962*'5G_NR_raw_UE'!ES19962),"")</f>
        <v/>
      </c>
    </row>
    <row r="19963" spans="31:32">
      <c r="AE19963" t="str">
        <f>IF('5G_NR_raw_UE'!EP19963&gt;0,('5G_NR_raw_UE'!EP19963*'5G_NR_raw_UE'!EQ19963),"")</f>
        <v/>
      </c>
      <c r="AF19963" t="str">
        <f>IF('5G_NR_raw_UE'!ER19963&gt;0,('5G_NR_raw_UE'!ER19963*'5G_NR_raw_UE'!ES19963),"")</f>
        <v/>
      </c>
    </row>
    <row r="19964" spans="31:32">
      <c r="AE19964" t="str">
        <f>IF('5G_NR_raw_UE'!EP19964&gt;0,('5G_NR_raw_UE'!EP19964*'5G_NR_raw_UE'!EQ19964),"")</f>
        <v/>
      </c>
      <c r="AF19964" t="str">
        <f>IF('5G_NR_raw_UE'!ER19964&gt;0,('5G_NR_raw_UE'!ER19964*'5G_NR_raw_UE'!ES19964),"")</f>
        <v/>
      </c>
    </row>
    <row r="19965" spans="31:32">
      <c r="AE19965" t="str">
        <f>IF('5G_NR_raw_UE'!EP19965&gt;0,('5G_NR_raw_UE'!EP19965*'5G_NR_raw_UE'!EQ19965),"")</f>
        <v/>
      </c>
      <c r="AF19965" t="str">
        <f>IF('5G_NR_raw_UE'!ER19965&gt;0,('5G_NR_raw_UE'!ER19965*'5G_NR_raw_UE'!ES19965),"")</f>
        <v/>
      </c>
    </row>
    <row r="19966" spans="31:32">
      <c r="AE19966" t="str">
        <f>IF('5G_NR_raw_UE'!EP19966&gt;0,('5G_NR_raw_UE'!EP19966*'5G_NR_raw_UE'!EQ19966),"")</f>
        <v/>
      </c>
      <c r="AF19966" t="str">
        <f>IF('5G_NR_raw_UE'!ER19966&gt;0,('5G_NR_raw_UE'!ER19966*'5G_NR_raw_UE'!ES19966),"")</f>
        <v/>
      </c>
    </row>
    <row r="19967" spans="31:32">
      <c r="AE19967" t="str">
        <f>IF('5G_NR_raw_UE'!EP19967&gt;0,('5G_NR_raw_UE'!EP19967*'5G_NR_raw_UE'!EQ19967),"")</f>
        <v/>
      </c>
      <c r="AF19967" t="str">
        <f>IF('5G_NR_raw_UE'!ER19967&gt;0,('5G_NR_raw_UE'!ER19967*'5G_NR_raw_UE'!ES19967),"")</f>
        <v/>
      </c>
    </row>
    <row r="19968" spans="31:32">
      <c r="AE19968" t="str">
        <f>IF('5G_NR_raw_UE'!EP19968&gt;0,('5G_NR_raw_UE'!EP19968*'5G_NR_raw_UE'!EQ19968),"")</f>
        <v/>
      </c>
      <c r="AF19968" t="str">
        <f>IF('5G_NR_raw_UE'!ER19968&gt;0,('5G_NR_raw_UE'!ER19968*'5G_NR_raw_UE'!ES19968),"")</f>
        <v/>
      </c>
    </row>
    <row r="19969" spans="31:32">
      <c r="AE19969" t="str">
        <f>IF('5G_NR_raw_UE'!EP19969&gt;0,('5G_NR_raw_UE'!EP19969*'5G_NR_raw_UE'!EQ19969),"")</f>
        <v/>
      </c>
      <c r="AF19969" t="str">
        <f>IF('5G_NR_raw_UE'!ER19969&gt;0,('5G_NR_raw_UE'!ER19969*'5G_NR_raw_UE'!ES19969),"")</f>
        <v/>
      </c>
    </row>
    <row r="19970" spans="31:32">
      <c r="AE19970" t="str">
        <f>IF('5G_NR_raw_UE'!EP19970&gt;0,('5G_NR_raw_UE'!EP19970*'5G_NR_raw_UE'!EQ19970),"")</f>
        <v/>
      </c>
      <c r="AF19970" t="str">
        <f>IF('5G_NR_raw_UE'!ER19970&gt;0,('5G_NR_raw_UE'!ER19970*'5G_NR_raw_UE'!ES19970),"")</f>
        <v/>
      </c>
    </row>
    <row r="19971" spans="31:32">
      <c r="AE19971" t="str">
        <f>IF('5G_NR_raw_UE'!EP19971&gt;0,('5G_NR_raw_UE'!EP19971*'5G_NR_raw_UE'!EQ19971),"")</f>
        <v/>
      </c>
      <c r="AF19971" t="str">
        <f>IF('5G_NR_raw_UE'!ER19971&gt;0,('5G_NR_raw_UE'!ER19971*'5G_NR_raw_UE'!ES19971),"")</f>
        <v/>
      </c>
    </row>
    <row r="19972" spans="31:32">
      <c r="AE19972" t="str">
        <f>IF('5G_NR_raw_UE'!EP19972&gt;0,('5G_NR_raw_UE'!EP19972*'5G_NR_raw_UE'!EQ19972),"")</f>
        <v/>
      </c>
      <c r="AF19972" t="str">
        <f>IF('5G_NR_raw_UE'!ER19972&gt;0,('5G_NR_raw_UE'!ER19972*'5G_NR_raw_UE'!ES19972),"")</f>
        <v/>
      </c>
    </row>
    <row r="19973" spans="31:32">
      <c r="AE19973" t="str">
        <f>IF('5G_NR_raw_UE'!EP19973&gt;0,('5G_NR_raw_UE'!EP19973*'5G_NR_raw_UE'!EQ19973),"")</f>
        <v/>
      </c>
      <c r="AF19973" t="str">
        <f>IF('5G_NR_raw_UE'!ER19973&gt;0,('5G_NR_raw_UE'!ER19973*'5G_NR_raw_UE'!ES19973),"")</f>
        <v/>
      </c>
    </row>
    <row r="19974" spans="31:32">
      <c r="AE19974" t="str">
        <f>IF('5G_NR_raw_UE'!EP19974&gt;0,('5G_NR_raw_UE'!EP19974*'5G_NR_raw_UE'!EQ19974),"")</f>
        <v/>
      </c>
      <c r="AF19974" t="str">
        <f>IF('5G_NR_raw_UE'!ER19974&gt;0,('5G_NR_raw_UE'!ER19974*'5G_NR_raw_UE'!ES19974),"")</f>
        <v/>
      </c>
    </row>
    <row r="19975" spans="31:32">
      <c r="AE19975" t="str">
        <f>IF('5G_NR_raw_UE'!EP19975&gt;0,('5G_NR_raw_UE'!EP19975*'5G_NR_raw_UE'!EQ19975),"")</f>
        <v/>
      </c>
      <c r="AF19975" t="str">
        <f>IF('5G_NR_raw_UE'!ER19975&gt;0,('5G_NR_raw_UE'!ER19975*'5G_NR_raw_UE'!ES19975),"")</f>
        <v/>
      </c>
    </row>
    <row r="19976" spans="31:32">
      <c r="AE19976" t="str">
        <f>IF('5G_NR_raw_UE'!EP19976&gt;0,('5G_NR_raw_UE'!EP19976*'5G_NR_raw_UE'!EQ19976),"")</f>
        <v/>
      </c>
      <c r="AF19976" t="str">
        <f>IF('5G_NR_raw_UE'!ER19976&gt;0,('5G_NR_raw_UE'!ER19976*'5G_NR_raw_UE'!ES19976),"")</f>
        <v/>
      </c>
    </row>
    <row r="19977" spans="31:32">
      <c r="AE19977" t="str">
        <f>IF('5G_NR_raw_UE'!EP19977&gt;0,('5G_NR_raw_UE'!EP19977*'5G_NR_raw_UE'!EQ19977),"")</f>
        <v/>
      </c>
      <c r="AF19977" t="str">
        <f>IF('5G_NR_raw_UE'!ER19977&gt;0,('5G_NR_raw_UE'!ER19977*'5G_NR_raw_UE'!ES19977),"")</f>
        <v/>
      </c>
    </row>
    <row r="19978" spans="31:32">
      <c r="AE19978" t="str">
        <f>IF('5G_NR_raw_UE'!EP19978&gt;0,('5G_NR_raw_UE'!EP19978*'5G_NR_raw_UE'!EQ19978),"")</f>
        <v/>
      </c>
      <c r="AF19978" t="str">
        <f>IF('5G_NR_raw_UE'!ER19978&gt;0,('5G_NR_raw_UE'!ER19978*'5G_NR_raw_UE'!ES19978),"")</f>
        <v/>
      </c>
    </row>
    <row r="19979" spans="31:32">
      <c r="AE19979" t="str">
        <f>IF('5G_NR_raw_UE'!EP19979&gt;0,('5G_NR_raw_UE'!EP19979*'5G_NR_raw_UE'!EQ19979),"")</f>
        <v/>
      </c>
      <c r="AF19979" t="str">
        <f>IF('5G_NR_raw_UE'!ER19979&gt;0,('5G_NR_raw_UE'!ER19979*'5G_NR_raw_UE'!ES19979),"")</f>
        <v/>
      </c>
    </row>
    <row r="19980" spans="31:32">
      <c r="AE19980" t="str">
        <f>IF('5G_NR_raw_UE'!EP19980&gt;0,('5G_NR_raw_UE'!EP19980*'5G_NR_raw_UE'!EQ19980),"")</f>
        <v/>
      </c>
      <c r="AF19980" t="str">
        <f>IF('5G_NR_raw_UE'!ER19980&gt;0,('5G_NR_raw_UE'!ER19980*'5G_NR_raw_UE'!ES19980),"")</f>
        <v/>
      </c>
    </row>
    <row r="19981" spans="31:32">
      <c r="AE19981" t="str">
        <f>IF('5G_NR_raw_UE'!EP19981&gt;0,('5G_NR_raw_UE'!EP19981*'5G_NR_raw_UE'!EQ19981),"")</f>
        <v/>
      </c>
      <c r="AF19981" t="str">
        <f>IF('5G_NR_raw_UE'!ER19981&gt;0,('5G_NR_raw_UE'!ER19981*'5G_NR_raw_UE'!ES19981),"")</f>
        <v/>
      </c>
    </row>
    <row r="19982" spans="31:32">
      <c r="AE19982" t="str">
        <f>IF('5G_NR_raw_UE'!EP19982&gt;0,('5G_NR_raw_UE'!EP19982*'5G_NR_raw_UE'!EQ19982),"")</f>
        <v/>
      </c>
      <c r="AF19982" t="str">
        <f>IF('5G_NR_raw_UE'!ER19982&gt;0,('5G_NR_raw_UE'!ER19982*'5G_NR_raw_UE'!ES19982),"")</f>
        <v/>
      </c>
    </row>
    <row r="19983" spans="31:32">
      <c r="AE19983" t="str">
        <f>IF('5G_NR_raw_UE'!EP19983&gt;0,('5G_NR_raw_UE'!EP19983*'5G_NR_raw_UE'!EQ19983),"")</f>
        <v/>
      </c>
      <c r="AF19983" t="str">
        <f>IF('5G_NR_raw_UE'!ER19983&gt;0,('5G_NR_raw_UE'!ER19983*'5G_NR_raw_UE'!ES19983),"")</f>
        <v/>
      </c>
    </row>
    <row r="19984" spans="31:32">
      <c r="AE19984" t="str">
        <f>IF('5G_NR_raw_UE'!EP19984&gt;0,('5G_NR_raw_UE'!EP19984*'5G_NR_raw_UE'!EQ19984),"")</f>
        <v/>
      </c>
      <c r="AF19984" t="str">
        <f>IF('5G_NR_raw_UE'!ER19984&gt;0,('5G_NR_raw_UE'!ER19984*'5G_NR_raw_UE'!ES19984),"")</f>
        <v/>
      </c>
    </row>
    <row r="19985" spans="31:32">
      <c r="AE19985" t="str">
        <f>IF('5G_NR_raw_UE'!EP19985&gt;0,('5G_NR_raw_UE'!EP19985*'5G_NR_raw_UE'!EQ19985),"")</f>
        <v/>
      </c>
      <c r="AF19985" t="str">
        <f>IF('5G_NR_raw_UE'!ER19985&gt;0,('5G_NR_raw_UE'!ER19985*'5G_NR_raw_UE'!ES19985),"")</f>
        <v/>
      </c>
    </row>
    <row r="19986" spans="31:32">
      <c r="AE19986" t="str">
        <f>IF('5G_NR_raw_UE'!EP19986&gt;0,('5G_NR_raw_UE'!EP19986*'5G_NR_raw_UE'!EQ19986),"")</f>
        <v/>
      </c>
      <c r="AF19986" t="str">
        <f>IF('5G_NR_raw_UE'!ER19986&gt;0,('5G_NR_raw_UE'!ER19986*'5G_NR_raw_UE'!ES19986),"")</f>
        <v/>
      </c>
    </row>
    <row r="19987" spans="31:32">
      <c r="AE19987" t="str">
        <f>IF('5G_NR_raw_UE'!EP19987&gt;0,('5G_NR_raw_UE'!EP19987*'5G_NR_raw_UE'!EQ19987),"")</f>
        <v/>
      </c>
      <c r="AF19987" t="str">
        <f>IF('5G_NR_raw_UE'!ER19987&gt;0,('5G_NR_raw_UE'!ER19987*'5G_NR_raw_UE'!ES19987),"")</f>
        <v/>
      </c>
    </row>
    <row r="19988" spans="31:32">
      <c r="AE19988" t="str">
        <f>IF('5G_NR_raw_UE'!EP19988&gt;0,('5G_NR_raw_UE'!EP19988*'5G_NR_raw_UE'!EQ19988),"")</f>
        <v/>
      </c>
      <c r="AF19988" t="str">
        <f>IF('5G_NR_raw_UE'!ER19988&gt;0,('5G_NR_raw_UE'!ER19988*'5G_NR_raw_UE'!ES19988),"")</f>
        <v/>
      </c>
    </row>
    <row r="19989" spans="31:32">
      <c r="AE19989" t="str">
        <f>IF('5G_NR_raw_UE'!EP19989&gt;0,('5G_NR_raw_UE'!EP19989*'5G_NR_raw_UE'!EQ19989),"")</f>
        <v/>
      </c>
      <c r="AF19989" t="str">
        <f>IF('5G_NR_raw_UE'!ER19989&gt;0,('5G_NR_raw_UE'!ER19989*'5G_NR_raw_UE'!ES19989),"")</f>
        <v/>
      </c>
    </row>
    <row r="19990" spans="31:32">
      <c r="AE19990" t="str">
        <f>IF('5G_NR_raw_UE'!EP19990&gt;0,('5G_NR_raw_UE'!EP19990*'5G_NR_raw_UE'!EQ19990),"")</f>
        <v/>
      </c>
      <c r="AF19990" t="str">
        <f>IF('5G_NR_raw_UE'!ER19990&gt;0,('5G_NR_raw_UE'!ER19990*'5G_NR_raw_UE'!ES19990),"")</f>
        <v/>
      </c>
    </row>
    <row r="19991" spans="31:32">
      <c r="AE19991" t="str">
        <f>IF('5G_NR_raw_UE'!EP19991&gt;0,('5G_NR_raw_UE'!EP19991*'5G_NR_raw_UE'!EQ19991),"")</f>
        <v/>
      </c>
      <c r="AF19991" t="str">
        <f>IF('5G_NR_raw_UE'!ER19991&gt;0,('5G_NR_raw_UE'!ER19991*'5G_NR_raw_UE'!ES19991),"")</f>
        <v/>
      </c>
    </row>
    <row r="19992" spans="31:32">
      <c r="AE19992" t="str">
        <f>IF('5G_NR_raw_UE'!EP19992&gt;0,('5G_NR_raw_UE'!EP19992*'5G_NR_raw_UE'!EQ19992),"")</f>
        <v/>
      </c>
      <c r="AF19992" t="str">
        <f>IF('5G_NR_raw_UE'!ER19992&gt;0,('5G_NR_raw_UE'!ER19992*'5G_NR_raw_UE'!ES19992),"")</f>
        <v/>
      </c>
    </row>
    <row r="19993" spans="31:32">
      <c r="AE19993" t="str">
        <f>IF('5G_NR_raw_UE'!EP19993&gt;0,('5G_NR_raw_UE'!EP19993*'5G_NR_raw_UE'!EQ19993),"")</f>
        <v/>
      </c>
      <c r="AF19993" t="str">
        <f>IF('5G_NR_raw_UE'!ER19993&gt;0,('5G_NR_raw_UE'!ER19993*'5G_NR_raw_UE'!ES19993),"")</f>
        <v/>
      </c>
    </row>
    <row r="19994" spans="31:32">
      <c r="AE19994" t="str">
        <f>IF('5G_NR_raw_UE'!EP19994&gt;0,('5G_NR_raw_UE'!EP19994*'5G_NR_raw_UE'!EQ19994),"")</f>
        <v/>
      </c>
      <c r="AF19994" t="str">
        <f>IF('5G_NR_raw_UE'!ER19994&gt;0,('5G_NR_raw_UE'!ER19994*'5G_NR_raw_UE'!ES19994),"")</f>
        <v/>
      </c>
    </row>
    <row r="19995" spans="31:32">
      <c r="AE19995" t="str">
        <f>IF('5G_NR_raw_UE'!EP19995&gt;0,('5G_NR_raw_UE'!EP19995*'5G_NR_raw_UE'!EQ19995),"")</f>
        <v/>
      </c>
      <c r="AF19995" t="str">
        <f>IF('5G_NR_raw_UE'!ER19995&gt;0,('5G_NR_raw_UE'!ER19995*'5G_NR_raw_UE'!ES19995),"")</f>
        <v/>
      </c>
    </row>
    <row r="19996" spans="31:32">
      <c r="AE19996" t="str">
        <f>IF('5G_NR_raw_UE'!EP19996&gt;0,('5G_NR_raw_UE'!EP19996*'5G_NR_raw_UE'!EQ19996),"")</f>
        <v/>
      </c>
      <c r="AF19996" t="str">
        <f>IF('5G_NR_raw_UE'!ER19996&gt;0,('5G_NR_raw_UE'!ER19996*'5G_NR_raw_UE'!ES19996),"")</f>
        <v/>
      </c>
    </row>
    <row r="19997" spans="31:32">
      <c r="AE19997" t="str">
        <f>IF('5G_NR_raw_UE'!EP19997&gt;0,('5G_NR_raw_UE'!EP19997*'5G_NR_raw_UE'!EQ19997),"")</f>
        <v/>
      </c>
      <c r="AF19997" t="str">
        <f>IF('5G_NR_raw_UE'!ER19997&gt;0,('5G_NR_raw_UE'!ER19997*'5G_NR_raw_UE'!ES19997),"")</f>
        <v/>
      </c>
    </row>
    <row r="19998" spans="31:32">
      <c r="AE19998" t="str">
        <f>IF('5G_NR_raw_UE'!EP19998&gt;0,('5G_NR_raw_UE'!EP19998*'5G_NR_raw_UE'!EQ19998),"")</f>
        <v/>
      </c>
      <c r="AF19998" t="str">
        <f>IF('5G_NR_raw_UE'!ER19998&gt;0,('5G_NR_raw_UE'!ER19998*'5G_NR_raw_UE'!ES19998),"")</f>
        <v/>
      </c>
    </row>
    <row r="19999" spans="31:32">
      <c r="AE19999" t="str">
        <f>IF('5G_NR_raw_UE'!EP19999&gt;0,('5G_NR_raw_UE'!EP19999*'5G_NR_raw_UE'!EQ19999),"")</f>
        <v/>
      </c>
      <c r="AF19999" t="str">
        <f>IF('5G_NR_raw_UE'!ER19999&gt;0,('5G_NR_raw_UE'!ER19999*'5G_NR_raw_UE'!ES19999),"")</f>
        <v/>
      </c>
    </row>
    <row r="20000" spans="31:32">
      <c r="AE20000" t="str">
        <f>IF('5G_NR_raw_UE'!EP20000&gt;0,('5G_NR_raw_UE'!EP20000*'5G_NR_raw_UE'!EQ20000),"")</f>
        <v/>
      </c>
      <c r="AF20000" t="str">
        <f>IF('5G_NR_raw_UE'!ER20000&gt;0,('5G_NR_raw_UE'!ER20000*'5G_NR_raw_UE'!ES20000),"")</f>
        <v/>
      </c>
    </row>
    <row r="20001" spans="31:32">
      <c r="AE20001" t="str">
        <f>IF('5G_NR_raw_UE'!EP20001&gt;0,('5G_NR_raw_UE'!EP20001*'5G_NR_raw_UE'!EQ20001),"")</f>
        <v/>
      </c>
      <c r="AF20001" t="str">
        <f>IF('5G_NR_raw_UE'!ER20001&gt;0,('5G_NR_raw_UE'!ER20001*'5G_NR_raw_UE'!ES20001),"")</f>
        <v/>
      </c>
    </row>
    <row r="20002" spans="31:32">
      <c r="AE20002" t="str">
        <f>IF('5G_NR_raw_UE'!EP20002&gt;0,('5G_NR_raw_UE'!EP20002*'5G_NR_raw_UE'!EQ20002),"")</f>
        <v/>
      </c>
      <c r="AF20002" t="str">
        <f>IF('5G_NR_raw_UE'!ER20002&gt;0,('5G_NR_raw_UE'!ER20002*'5G_NR_raw_UE'!ES20002),"")</f>
        <v/>
      </c>
    </row>
    <row r="20003" spans="31:32">
      <c r="AE20003" t="str">
        <f>IF('5G_NR_raw_UE'!EP20003&gt;0,('5G_NR_raw_UE'!EP20003*'5G_NR_raw_UE'!EQ20003),"")</f>
        <v/>
      </c>
      <c r="AF20003" t="str">
        <f>IF('5G_NR_raw_UE'!ER20003&gt;0,('5G_NR_raw_UE'!ER20003*'5G_NR_raw_UE'!ES20003),"")</f>
        <v/>
      </c>
    </row>
    <row r="20004" spans="31:32">
      <c r="AE20004" t="str">
        <f>IF('5G_NR_raw_UE'!EP20004&gt;0,('5G_NR_raw_UE'!EP20004*'5G_NR_raw_UE'!EQ20004),"")</f>
        <v/>
      </c>
      <c r="AF20004" t="str">
        <f>IF('5G_NR_raw_UE'!ER20004&gt;0,('5G_NR_raw_UE'!ER20004*'5G_NR_raw_UE'!ES20004),"")</f>
        <v/>
      </c>
    </row>
    <row r="20005" spans="31:32">
      <c r="AE20005" t="str">
        <f>IF('5G_NR_raw_UE'!EP20005&gt;0,('5G_NR_raw_UE'!EP20005*'5G_NR_raw_UE'!EQ20005),"")</f>
        <v/>
      </c>
      <c r="AF20005" t="str">
        <f>IF('5G_NR_raw_UE'!ER20005&gt;0,('5G_NR_raw_UE'!ER20005*'5G_NR_raw_UE'!ES20005),"")</f>
        <v/>
      </c>
    </row>
    <row r="20006" spans="31:32">
      <c r="AE20006" t="str">
        <f>IF('5G_NR_raw_UE'!EP20006&gt;0,('5G_NR_raw_UE'!EP20006*'5G_NR_raw_UE'!EQ20006),"")</f>
        <v/>
      </c>
      <c r="AF20006" t="str">
        <f>IF('5G_NR_raw_UE'!ER20006&gt;0,('5G_NR_raw_UE'!ER20006*'5G_NR_raw_UE'!ES20006),"")</f>
        <v/>
      </c>
    </row>
    <row r="20007" spans="31:32">
      <c r="AE20007" t="str">
        <f>IF('5G_NR_raw_UE'!EP20007&gt;0,('5G_NR_raw_UE'!EP20007*'5G_NR_raw_UE'!EQ20007),"")</f>
        <v/>
      </c>
      <c r="AF20007" t="str">
        <f>IF('5G_NR_raw_UE'!ER20007&gt;0,('5G_NR_raw_UE'!ER20007*'5G_NR_raw_UE'!ES20007),"")</f>
        <v/>
      </c>
    </row>
    <row r="20008" spans="31:32">
      <c r="AE20008" t="str">
        <f>IF('5G_NR_raw_UE'!EP20008&gt;0,('5G_NR_raw_UE'!EP20008*'5G_NR_raw_UE'!EQ20008),"")</f>
        <v/>
      </c>
      <c r="AF20008" t="str">
        <f>IF('5G_NR_raw_UE'!ER20008&gt;0,('5G_NR_raw_UE'!ER20008*'5G_NR_raw_UE'!ES20008),"")</f>
        <v/>
      </c>
    </row>
    <row r="20009" spans="31:32">
      <c r="AE20009" t="str">
        <f>IF('5G_NR_raw_UE'!EP20009&gt;0,('5G_NR_raw_UE'!EP20009*'5G_NR_raw_UE'!EQ20009),"")</f>
        <v/>
      </c>
      <c r="AF20009" t="str">
        <f>IF('5G_NR_raw_UE'!ER20009&gt;0,('5G_NR_raw_UE'!ER20009*'5G_NR_raw_UE'!ES20009),"")</f>
        <v/>
      </c>
    </row>
    <row r="20010" spans="31:32">
      <c r="AE20010" t="str">
        <f>IF('5G_NR_raw_UE'!EP20010&gt;0,('5G_NR_raw_UE'!EP20010*'5G_NR_raw_UE'!EQ20010),"")</f>
        <v/>
      </c>
      <c r="AF20010" t="str">
        <f>IF('5G_NR_raw_UE'!ER20010&gt;0,('5G_NR_raw_UE'!ER20010*'5G_NR_raw_UE'!ES20010),"")</f>
        <v/>
      </c>
    </row>
    <row r="20011" spans="31:32">
      <c r="AE20011" t="str">
        <f>IF('5G_NR_raw_UE'!EP20011&gt;0,('5G_NR_raw_UE'!EP20011*'5G_NR_raw_UE'!EQ20011),"")</f>
        <v/>
      </c>
      <c r="AF20011" t="str">
        <f>IF('5G_NR_raw_UE'!ER20011&gt;0,('5G_NR_raw_UE'!ER20011*'5G_NR_raw_UE'!ES20011),"")</f>
        <v/>
      </c>
    </row>
    <row r="20012" spans="31:32">
      <c r="AE20012" t="str">
        <f>IF('5G_NR_raw_UE'!EP20012&gt;0,('5G_NR_raw_UE'!EP20012*'5G_NR_raw_UE'!EQ20012),"")</f>
        <v/>
      </c>
      <c r="AF20012" t="str">
        <f>IF('5G_NR_raw_UE'!ER20012&gt;0,('5G_NR_raw_UE'!ER20012*'5G_NR_raw_UE'!ES20012),"")</f>
        <v/>
      </c>
    </row>
    <row r="20013" spans="31:32">
      <c r="AE20013" t="str">
        <f>IF('5G_NR_raw_UE'!EP20013&gt;0,('5G_NR_raw_UE'!EP20013*'5G_NR_raw_UE'!EQ20013),"")</f>
        <v/>
      </c>
      <c r="AF20013" t="str">
        <f>IF('5G_NR_raw_UE'!ER20013&gt;0,('5G_NR_raw_UE'!ER20013*'5G_NR_raw_UE'!ES20013),"")</f>
        <v/>
      </c>
    </row>
    <row r="20014" spans="31:32">
      <c r="AE20014" t="str">
        <f>IF('5G_NR_raw_UE'!EP20014&gt;0,('5G_NR_raw_UE'!EP20014*'5G_NR_raw_UE'!EQ20014),"")</f>
        <v/>
      </c>
      <c r="AF20014" t="str">
        <f>IF('5G_NR_raw_UE'!ER20014&gt;0,('5G_NR_raw_UE'!ER20014*'5G_NR_raw_UE'!ES20014),"")</f>
        <v/>
      </c>
    </row>
    <row r="20015" spans="31:32">
      <c r="AE20015" t="str">
        <f>IF('5G_NR_raw_UE'!EP20015&gt;0,('5G_NR_raw_UE'!EP20015*'5G_NR_raw_UE'!EQ20015),"")</f>
        <v/>
      </c>
      <c r="AF20015" t="str">
        <f>IF('5G_NR_raw_UE'!ER20015&gt;0,('5G_NR_raw_UE'!ER20015*'5G_NR_raw_UE'!ES20015),"")</f>
        <v/>
      </c>
    </row>
    <row r="20016" spans="31:32">
      <c r="AE20016" t="str">
        <f>IF('5G_NR_raw_UE'!EP20016&gt;0,('5G_NR_raw_UE'!EP20016*'5G_NR_raw_UE'!EQ20016),"")</f>
        <v/>
      </c>
      <c r="AF20016" t="str">
        <f>IF('5G_NR_raw_UE'!ER20016&gt;0,('5G_NR_raw_UE'!ER20016*'5G_NR_raw_UE'!ES20016),"")</f>
        <v/>
      </c>
    </row>
    <row r="20017" spans="31:32">
      <c r="AE20017" t="str">
        <f>IF('5G_NR_raw_UE'!EP20017&gt;0,('5G_NR_raw_UE'!EP20017*'5G_NR_raw_UE'!EQ20017),"")</f>
        <v/>
      </c>
      <c r="AF20017" t="str">
        <f>IF('5G_NR_raw_UE'!ER20017&gt;0,('5G_NR_raw_UE'!ER20017*'5G_NR_raw_UE'!ES20017),"")</f>
        <v/>
      </c>
    </row>
    <row r="20018" spans="31:32">
      <c r="AE20018" t="str">
        <f>IF('5G_NR_raw_UE'!EP20018&gt;0,('5G_NR_raw_UE'!EP20018*'5G_NR_raw_UE'!EQ20018),"")</f>
        <v/>
      </c>
      <c r="AF20018" t="str">
        <f>IF('5G_NR_raw_UE'!ER20018&gt;0,('5G_NR_raw_UE'!ER20018*'5G_NR_raw_UE'!ES20018),"")</f>
        <v/>
      </c>
    </row>
    <row r="20019" spans="31:32">
      <c r="AE20019" t="str">
        <f>IF('5G_NR_raw_UE'!EP20019&gt;0,('5G_NR_raw_UE'!EP20019*'5G_NR_raw_UE'!EQ20019),"")</f>
        <v/>
      </c>
      <c r="AF20019" t="str">
        <f>IF('5G_NR_raw_UE'!ER20019&gt;0,('5G_NR_raw_UE'!ER20019*'5G_NR_raw_UE'!ES20019),"")</f>
        <v/>
      </c>
    </row>
    <row r="20020" spans="31:32">
      <c r="AE20020" t="str">
        <f>IF('5G_NR_raw_UE'!EP20020&gt;0,('5G_NR_raw_UE'!EP20020*'5G_NR_raw_UE'!EQ20020),"")</f>
        <v/>
      </c>
      <c r="AF20020" t="str">
        <f>IF('5G_NR_raw_UE'!ER20020&gt;0,('5G_NR_raw_UE'!ER20020*'5G_NR_raw_UE'!ES20020),"")</f>
        <v/>
      </c>
    </row>
    <row r="20021" spans="31:32">
      <c r="AE20021" t="str">
        <f>IF('5G_NR_raw_UE'!EP20021&gt;0,('5G_NR_raw_UE'!EP20021*'5G_NR_raw_UE'!EQ20021),"")</f>
        <v/>
      </c>
      <c r="AF20021" t="str">
        <f>IF('5G_NR_raw_UE'!ER20021&gt;0,('5G_NR_raw_UE'!ER20021*'5G_NR_raw_UE'!ES20021),"")</f>
        <v/>
      </c>
    </row>
    <row r="20022" spans="31:32">
      <c r="AE20022" t="str">
        <f>IF('5G_NR_raw_UE'!EP20022&gt;0,('5G_NR_raw_UE'!EP20022*'5G_NR_raw_UE'!EQ20022),"")</f>
        <v/>
      </c>
      <c r="AF20022" t="str">
        <f>IF('5G_NR_raw_UE'!ER20022&gt;0,('5G_NR_raw_UE'!ER20022*'5G_NR_raw_UE'!ES20022),"")</f>
        <v/>
      </c>
    </row>
    <row r="20023" spans="31:32">
      <c r="AE20023" t="str">
        <f>IF('5G_NR_raw_UE'!EP20023&gt;0,('5G_NR_raw_UE'!EP20023*'5G_NR_raw_UE'!EQ20023),"")</f>
        <v/>
      </c>
      <c r="AF20023" t="str">
        <f>IF('5G_NR_raw_UE'!ER20023&gt;0,('5G_NR_raw_UE'!ER20023*'5G_NR_raw_UE'!ES20023),"")</f>
        <v/>
      </c>
    </row>
    <row r="20024" spans="31:32">
      <c r="AE20024" t="str">
        <f>IF('5G_NR_raw_UE'!EP20024&gt;0,('5G_NR_raw_UE'!EP20024*'5G_NR_raw_UE'!EQ20024),"")</f>
        <v/>
      </c>
      <c r="AF20024" t="str">
        <f>IF('5G_NR_raw_UE'!ER20024&gt;0,('5G_NR_raw_UE'!ER20024*'5G_NR_raw_UE'!ES20024),"")</f>
        <v/>
      </c>
    </row>
    <row r="20025" spans="31:32">
      <c r="AE20025" t="str">
        <f>IF('5G_NR_raw_UE'!EP20025&gt;0,('5G_NR_raw_UE'!EP20025*'5G_NR_raw_UE'!EQ20025),"")</f>
        <v/>
      </c>
      <c r="AF20025" t="str">
        <f>IF('5G_NR_raw_UE'!ER20025&gt;0,('5G_NR_raw_UE'!ER20025*'5G_NR_raw_UE'!ES20025),"")</f>
        <v/>
      </c>
    </row>
    <row r="20026" spans="31:32">
      <c r="AE20026" t="str">
        <f>IF('5G_NR_raw_UE'!EP20026&gt;0,('5G_NR_raw_UE'!EP20026*'5G_NR_raw_UE'!EQ20026),"")</f>
        <v/>
      </c>
      <c r="AF20026" t="str">
        <f>IF('5G_NR_raw_UE'!ER20026&gt;0,('5G_NR_raw_UE'!ER20026*'5G_NR_raw_UE'!ES20026),"")</f>
        <v/>
      </c>
    </row>
    <row r="20027" spans="31:32">
      <c r="AE20027" t="str">
        <f>IF('5G_NR_raw_UE'!EP20027&gt;0,('5G_NR_raw_UE'!EP20027*'5G_NR_raw_UE'!EQ20027),"")</f>
        <v/>
      </c>
      <c r="AF20027" t="str">
        <f>IF('5G_NR_raw_UE'!ER20027&gt;0,('5G_NR_raw_UE'!ER20027*'5G_NR_raw_UE'!ES20027),"")</f>
        <v/>
      </c>
    </row>
    <row r="20028" spans="31:32">
      <c r="AE20028" t="str">
        <f>IF('5G_NR_raw_UE'!EP20028&gt;0,('5G_NR_raw_UE'!EP20028*'5G_NR_raw_UE'!EQ20028),"")</f>
        <v/>
      </c>
      <c r="AF20028" t="str">
        <f>IF('5G_NR_raw_UE'!ER20028&gt;0,('5G_NR_raw_UE'!ER20028*'5G_NR_raw_UE'!ES20028),"")</f>
        <v/>
      </c>
    </row>
    <row r="20029" spans="31:32">
      <c r="AE20029" t="str">
        <f>IF('5G_NR_raw_UE'!EP20029&gt;0,('5G_NR_raw_UE'!EP20029*'5G_NR_raw_UE'!EQ20029),"")</f>
        <v/>
      </c>
      <c r="AF20029" t="str">
        <f>IF('5G_NR_raw_UE'!ER20029&gt;0,('5G_NR_raw_UE'!ER20029*'5G_NR_raw_UE'!ES20029),"")</f>
        <v/>
      </c>
    </row>
    <row r="20030" spans="31:32">
      <c r="AE20030" t="str">
        <f>IF('5G_NR_raw_UE'!EP20030&gt;0,('5G_NR_raw_UE'!EP20030*'5G_NR_raw_UE'!EQ20030),"")</f>
        <v/>
      </c>
      <c r="AF20030" t="str">
        <f>IF('5G_NR_raw_UE'!ER20030&gt;0,('5G_NR_raw_UE'!ER20030*'5G_NR_raw_UE'!ES20030),"")</f>
        <v/>
      </c>
    </row>
    <row r="20031" spans="31:32">
      <c r="AE20031" t="str">
        <f>IF('5G_NR_raw_UE'!EP20031&gt;0,('5G_NR_raw_UE'!EP20031*'5G_NR_raw_UE'!EQ20031),"")</f>
        <v/>
      </c>
      <c r="AF20031" t="str">
        <f>IF('5G_NR_raw_UE'!ER20031&gt;0,('5G_NR_raw_UE'!ER20031*'5G_NR_raw_UE'!ES20031),"")</f>
        <v/>
      </c>
    </row>
    <row r="20032" spans="31:32">
      <c r="AE20032" t="str">
        <f>IF('5G_NR_raw_UE'!EP20032&gt;0,('5G_NR_raw_UE'!EP20032*'5G_NR_raw_UE'!EQ20032),"")</f>
        <v/>
      </c>
      <c r="AF20032" t="str">
        <f>IF('5G_NR_raw_UE'!ER20032&gt;0,('5G_NR_raw_UE'!ER20032*'5G_NR_raw_UE'!ES20032),"")</f>
        <v/>
      </c>
    </row>
    <row r="20033" spans="31:32">
      <c r="AE20033" t="str">
        <f>IF('5G_NR_raw_UE'!EP20033&gt;0,('5G_NR_raw_UE'!EP20033*'5G_NR_raw_UE'!EQ20033),"")</f>
        <v/>
      </c>
      <c r="AF20033" t="str">
        <f>IF('5G_NR_raw_UE'!ER20033&gt;0,('5G_NR_raw_UE'!ER20033*'5G_NR_raw_UE'!ES20033),"")</f>
        <v/>
      </c>
    </row>
    <row r="20034" spans="31:32">
      <c r="AE20034" t="str">
        <f>IF('5G_NR_raw_UE'!EP20034&gt;0,('5G_NR_raw_UE'!EP20034*'5G_NR_raw_UE'!EQ20034),"")</f>
        <v/>
      </c>
      <c r="AF20034" t="str">
        <f>IF('5G_NR_raw_UE'!ER20034&gt;0,('5G_NR_raw_UE'!ER20034*'5G_NR_raw_UE'!ES20034),"")</f>
        <v/>
      </c>
    </row>
    <row r="20035" spans="31:32">
      <c r="AE20035" t="str">
        <f>IF('5G_NR_raw_UE'!EP20035&gt;0,('5G_NR_raw_UE'!EP20035*'5G_NR_raw_UE'!EQ20035),"")</f>
        <v/>
      </c>
      <c r="AF20035" t="str">
        <f>IF('5G_NR_raw_UE'!ER20035&gt;0,('5G_NR_raw_UE'!ER20035*'5G_NR_raw_UE'!ES20035),"")</f>
        <v/>
      </c>
    </row>
    <row r="20036" spans="31:32">
      <c r="AE20036" t="str">
        <f>IF('5G_NR_raw_UE'!EP20036&gt;0,('5G_NR_raw_UE'!EP20036*'5G_NR_raw_UE'!EQ20036),"")</f>
        <v/>
      </c>
      <c r="AF20036" t="str">
        <f>IF('5G_NR_raw_UE'!ER20036&gt;0,('5G_NR_raw_UE'!ER20036*'5G_NR_raw_UE'!ES20036),"")</f>
        <v/>
      </c>
    </row>
    <row r="20037" spans="31:32">
      <c r="AE20037" t="str">
        <f>IF('5G_NR_raw_UE'!EP20037&gt;0,('5G_NR_raw_UE'!EP20037*'5G_NR_raw_UE'!EQ20037),"")</f>
        <v/>
      </c>
      <c r="AF20037" t="str">
        <f>IF('5G_NR_raw_UE'!ER20037&gt;0,('5G_NR_raw_UE'!ER20037*'5G_NR_raw_UE'!ES20037),"")</f>
        <v/>
      </c>
    </row>
    <row r="20038" spans="31:32">
      <c r="AE20038" t="str">
        <f>IF('5G_NR_raw_UE'!EP20038&gt;0,('5G_NR_raw_UE'!EP20038*'5G_NR_raw_UE'!EQ20038),"")</f>
        <v/>
      </c>
      <c r="AF20038" t="str">
        <f>IF('5G_NR_raw_UE'!ER20038&gt;0,('5G_NR_raw_UE'!ER20038*'5G_NR_raw_UE'!ES20038),"")</f>
        <v/>
      </c>
    </row>
    <row r="20039" spans="31:32">
      <c r="AE20039" t="str">
        <f>IF('5G_NR_raw_UE'!EP20039&gt;0,('5G_NR_raw_UE'!EP20039*'5G_NR_raw_UE'!EQ20039),"")</f>
        <v/>
      </c>
      <c r="AF20039" t="str">
        <f>IF('5G_NR_raw_UE'!ER20039&gt;0,('5G_NR_raw_UE'!ER20039*'5G_NR_raw_UE'!ES20039),"")</f>
        <v/>
      </c>
    </row>
    <row r="20040" spans="31:32">
      <c r="AE20040" t="str">
        <f>IF('5G_NR_raw_UE'!EP20040&gt;0,('5G_NR_raw_UE'!EP20040*'5G_NR_raw_UE'!EQ20040),"")</f>
        <v/>
      </c>
      <c r="AF20040" t="str">
        <f>IF('5G_NR_raw_UE'!ER20040&gt;0,('5G_NR_raw_UE'!ER20040*'5G_NR_raw_UE'!ES20040),"")</f>
        <v/>
      </c>
    </row>
    <row r="20041" spans="31:32">
      <c r="AE20041" t="str">
        <f>IF('5G_NR_raw_UE'!EP20041&gt;0,('5G_NR_raw_UE'!EP20041*'5G_NR_raw_UE'!EQ20041),"")</f>
        <v/>
      </c>
      <c r="AF20041" t="str">
        <f>IF('5G_NR_raw_UE'!ER20041&gt;0,('5G_NR_raw_UE'!ER20041*'5G_NR_raw_UE'!ES20041),"")</f>
        <v/>
      </c>
    </row>
    <row r="20042" spans="31:32">
      <c r="AE20042" t="str">
        <f>IF('5G_NR_raw_UE'!EP20042&gt;0,('5G_NR_raw_UE'!EP20042*'5G_NR_raw_UE'!EQ20042),"")</f>
        <v/>
      </c>
      <c r="AF20042" t="str">
        <f>IF('5G_NR_raw_UE'!ER20042&gt;0,('5G_NR_raw_UE'!ER20042*'5G_NR_raw_UE'!ES20042),"")</f>
        <v/>
      </c>
    </row>
    <row r="20043" spans="31:32">
      <c r="AE20043" t="str">
        <f>IF('5G_NR_raw_UE'!EP20043&gt;0,('5G_NR_raw_UE'!EP20043*'5G_NR_raw_UE'!EQ20043),"")</f>
        <v/>
      </c>
      <c r="AF20043" t="str">
        <f>IF('5G_NR_raw_UE'!ER20043&gt;0,('5G_NR_raw_UE'!ER20043*'5G_NR_raw_UE'!ES20043),"")</f>
        <v/>
      </c>
    </row>
    <row r="20044" spans="31:32">
      <c r="AE20044" t="str">
        <f>IF('5G_NR_raw_UE'!EP20044&gt;0,('5G_NR_raw_UE'!EP20044*'5G_NR_raw_UE'!EQ20044),"")</f>
        <v/>
      </c>
      <c r="AF20044" t="str">
        <f>IF('5G_NR_raw_UE'!ER20044&gt;0,('5G_NR_raw_UE'!ER20044*'5G_NR_raw_UE'!ES20044),"")</f>
        <v/>
      </c>
    </row>
    <row r="20045" spans="31:32">
      <c r="AE20045" t="str">
        <f>IF('5G_NR_raw_UE'!EP20045&gt;0,('5G_NR_raw_UE'!EP20045*'5G_NR_raw_UE'!EQ20045),"")</f>
        <v/>
      </c>
      <c r="AF20045" t="str">
        <f>IF('5G_NR_raw_UE'!ER20045&gt;0,('5G_NR_raw_UE'!ER20045*'5G_NR_raw_UE'!ES20045),"")</f>
        <v/>
      </c>
    </row>
    <row r="20046" spans="31:32">
      <c r="AE20046" t="str">
        <f>IF('5G_NR_raw_UE'!EP20046&gt;0,('5G_NR_raw_UE'!EP20046*'5G_NR_raw_UE'!EQ20046),"")</f>
        <v/>
      </c>
      <c r="AF20046" t="str">
        <f>IF('5G_NR_raw_UE'!ER20046&gt;0,('5G_NR_raw_UE'!ER20046*'5G_NR_raw_UE'!ES20046),"")</f>
        <v/>
      </c>
    </row>
    <row r="20047" spans="31:32">
      <c r="AE20047" t="str">
        <f>IF('5G_NR_raw_UE'!EP20047&gt;0,('5G_NR_raw_UE'!EP20047*'5G_NR_raw_UE'!EQ20047),"")</f>
        <v/>
      </c>
      <c r="AF20047" t="str">
        <f>IF('5G_NR_raw_UE'!ER20047&gt;0,('5G_NR_raw_UE'!ER20047*'5G_NR_raw_UE'!ES20047),"")</f>
        <v/>
      </c>
    </row>
    <row r="20048" spans="31:32">
      <c r="AE20048" t="str">
        <f>IF('5G_NR_raw_UE'!EP20048&gt;0,('5G_NR_raw_UE'!EP20048*'5G_NR_raw_UE'!EQ20048),"")</f>
        <v/>
      </c>
      <c r="AF20048" t="str">
        <f>IF('5G_NR_raw_UE'!ER20048&gt;0,('5G_NR_raw_UE'!ER20048*'5G_NR_raw_UE'!ES20048),"")</f>
        <v/>
      </c>
    </row>
    <row r="20049" spans="31:32">
      <c r="AE20049" t="str">
        <f>IF('5G_NR_raw_UE'!EP20049&gt;0,('5G_NR_raw_UE'!EP20049*'5G_NR_raw_UE'!EQ20049),"")</f>
        <v/>
      </c>
      <c r="AF20049" t="str">
        <f>IF('5G_NR_raw_UE'!ER20049&gt;0,('5G_NR_raw_UE'!ER20049*'5G_NR_raw_UE'!ES20049),"")</f>
        <v/>
      </c>
    </row>
    <row r="20050" spans="31:32">
      <c r="AE20050" t="str">
        <f>IF('5G_NR_raw_UE'!EP20050&gt;0,('5G_NR_raw_UE'!EP20050*'5G_NR_raw_UE'!EQ20050),"")</f>
        <v/>
      </c>
      <c r="AF20050" t="str">
        <f>IF('5G_NR_raw_UE'!ER20050&gt;0,('5G_NR_raw_UE'!ER20050*'5G_NR_raw_UE'!ES20050),"")</f>
        <v/>
      </c>
    </row>
    <row r="20051" spans="31:32">
      <c r="AE20051" t="str">
        <f>IF('5G_NR_raw_UE'!EP20051&gt;0,('5G_NR_raw_UE'!EP20051*'5G_NR_raw_UE'!EQ20051),"")</f>
        <v/>
      </c>
      <c r="AF20051" t="str">
        <f>IF('5G_NR_raw_UE'!ER20051&gt;0,('5G_NR_raw_UE'!ER20051*'5G_NR_raw_UE'!ES20051),"")</f>
        <v/>
      </c>
    </row>
    <row r="20052" spans="31:32">
      <c r="AE20052" t="str">
        <f>IF('5G_NR_raw_UE'!EP20052&gt;0,('5G_NR_raw_UE'!EP20052*'5G_NR_raw_UE'!EQ20052),"")</f>
        <v/>
      </c>
      <c r="AF20052" t="str">
        <f>IF('5G_NR_raw_UE'!ER20052&gt;0,('5G_NR_raw_UE'!ER20052*'5G_NR_raw_UE'!ES20052),"")</f>
        <v/>
      </c>
    </row>
    <row r="20053" spans="31:32">
      <c r="AE20053" t="str">
        <f>IF('5G_NR_raw_UE'!EP20053&gt;0,('5G_NR_raw_UE'!EP20053*'5G_NR_raw_UE'!EQ20053),"")</f>
        <v/>
      </c>
      <c r="AF20053" t="str">
        <f>IF('5G_NR_raw_UE'!ER20053&gt;0,('5G_NR_raw_UE'!ER20053*'5G_NR_raw_UE'!ES20053),"")</f>
        <v/>
      </c>
    </row>
    <row r="20054" spans="31:32">
      <c r="AE20054" t="str">
        <f>IF('5G_NR_raw_UE'!EP20054&gt;0,('5G_NR_raw_UE'!EP20054*'5G_NR_raw_UE'!EQ20054),"")</f>
        <v/>
      </c>
      <c r="AF20054" t="str">
        <f>IF('5G_NR_raw_UE'!ER20054&gt;0,('5G_NR_raw_UE'!ER20054*'5G_NR_raw_UE'!ES20054),"")</f>
        <v/>
      </c>
    </row>
    <row r="20055" spans="31:32">
      <c r="AE20055" t="str">
        <f>IF('5G_NR_raw_UE'!EP20055&gt;0,('5G_NR_raw_UE'!EP20055*'5G_NR_raw_UE'!EQ20055),"")</f>
        <v/>
      </c>
      <c r="AF20055" t="str">
        <f>IF('5G_NR_raw_UE'!ER20055&gt;0,('5G_NR_raw_UE'!ER20055*'5G_NR_raw_UE'!ES20055),"")</f>
        <v/>
      </c>
    </row>
    <row r="20056" spans="31:32">
      <c r="AE20056" t="str">
        <f>IF('5G_NR_raw_UE'!EP20056&gt;0,('5G_NR_raw_UE'!EP20056*'5G_NR_raw_UE'!EQ20056),"")</f>
        <v/>
      </c>
      <c r="AF20056" t="str">
        <f>IF('5G_NR_raw_UE'!ER20056&gt;0,('5G_NR_raw_UE'!ER20056*'5G_NR_raw_UE'!ES20056),"")</f>
        <v/>
      </c>
    </row>
    <row r="20057" spans="31:32">
      <c r="AE20057" t="str">
        <f>IF('5G_NR_raw_UE'!EP20057&gt;0,('5G_NR_raw_UE'!EP20057*'5G_NR_raw_UE'!EQ20057),"")</f>
        <v/>
      </c>
      <c r="AF20057" t="str">
        <f>IF('5G_NR_raw_UE'!ER20057&gt;0,('5G_NR_raw_UE'!ER20057*'5G_NR_raw_UE'!ES20057),"")</f>
        <v/>
      </c>
    </row>
    <row r="20058" spans="31:32">
      <c r="AE20058" t="str">
        <f>IF('5G_NR_raw_UE'!EP20058&gt;0,('5G_NR_raw_UE'!EP20058*'5G_NR_raw_UE'!EQ20058),"")</f>
        <v/>
      </c>
      <c r="AF20058" t="str">
        <f>IF('5G_NR_raw_UE'!ER20058&gt;0,('5G_NR_raw_UE'!ER20058*'5G_NR_raw_UE'!ES20058),"")</f>
        <v/>
      </c>
    </row>
    <row r="20059" spans="31:32">
      <c r="AE20059" t="str">
        <f>IF('5G_NR_raw_UE'!EP20059&gt;0,('5G_NR_raw_UE'!EP20059*'5G_NR_raw_UE'!EQ20059),"")</f>
        <v/>
      </c>
      <c r="AF20059" t="str">
        <f>IF('5G_NR_raw_UE'!ER20059&gt;0,('5G_NR_raw_UE'!ER20059*'5G_NR_raw_UE'!ES20059),"")</f>
        <v/>
      </c>
    </row>
    <row r="20060" spans="31:32">
      <c r="AE20060" t="str">
        <f>IF('5G_NR_raw_UE'!EP20060&gt;0,('5G_NR_raw_UE'!EP20060*'5G_NR_raw_UE'!EQ20060),"")</f>
        <v/>
      </c>
      <c r="AF20060" t="str">
        <f>IF('5G_NR_raw_UE'!ER20060&gt;0,('5G_NR_raw_UE'!ER20060*'5G_NR_raw_UE'!ES20060),"")</f>
        <v/>
      </c>
    </row>
    <row r="20061" spans="31:32">
      <c r="AE20061" t="str">
        <f>IF('5G_NR_raw_UE'!EP20061&gt;0,('5G_NR_raw_UE'!EP20061*'5G_NR_raw_UE'!EQ20061),"")</f>
        <v/>
      </c>
      <c r="AF20061" t="str">
        <f>IF('5G_NR_raw_UE'!ER20061&gt;0,('5G_NR_raw_UE'!ER20061*'5G_NR_raw_UE'!ES20061),"")</f>
        <v/>
      </c>
    </row>
    <row r="20062" spans="31:32">
      <c r="AE20062" t="str">
        <f>IF('5G_NR_raw_UE'!EP20062&gt;0,('5G_NR_raw_UE'!EP20062*'5G_NR_raw_UE'!EQ20062),"")</f>
        <v/>
      </c>
      <c r="AF20062" t="str">
        <f>IF('5G_NR_raw_UE'!ER20062&gt;0,('5G_NR_raw_UE'!ER20062*'5G_NR_raw_UE'!ES20062),"")</f>
        <v/>
      </c>
    </row>
    <row r="20063" spans="31:32">
      <c r="AE20063" t="str">
        <f>IF('5G_NR_raw_UE'!EP20063&gt;0,('5G_NR_raw_UE'!EP20063*'5G_NR_raw_UE'!EQ20063),"")</f>
        <v/>
      </c>
      <c r="AF20063" t="str">
        <f>IF('5G_NR_raw_UE'!ER20063&gt;0,('5G_NR_raw_UE'!ER20063*'5G_NR_raw_UE'!ES20063),"")</f>
        <v/>
      </c>
    </row>
    <row r="20064" spans="31:32">
      <c r="AE20064" t="str">
        <f>IF('5G_NR_raw_UE'!EP20064&gt;0,('5G_NR_raw_UE'!EP20064*'5G_NR_raw_UE'!EQ20064),"")</f>
        <v/>
      </c>
      <c r="AF20064" t="str">
        <f>IF('5G_NR_raw_UE'!ER20064&gt;0,('5G_NR_raw_UE'!ER20064*'5G_NR_raw_UE'!ES20064),"")</f>
        <v/>
      </c>
    </row>
    <row r="20065" spans="31:32">
      <c r="AE20065" t="str">
        <f>IF('5G_NR_raw_UE'!EP20065&gt;0,('5G_NR_raw_UE'!EP20065*'5G_NR_raw_UE'!EQ20065),"")</f>
        <v/>
      </c>
      <c r="AF20065" t="str">
        <f>IF('5G_NR_raw_UE'!ER20065&gt;0,('5G_NR_raw_UE'!ER20065*'5G_NR_raw_UE'!ES20065),"")</f>
        <v/>
      </c>
    </row>
    <row r="20066" spans="31:32">
      <c r="AE20066" t="str">
        <f>IF('5G_NR_raw_UE'!EP20066&gt;0,('5G_NR_raw_UE'!EP20066*'5G_NR_raw_UE'!EQ20066),"")</f>
        <v/>
      </c>
      <c r="AF20066" t="str">
        <f>IF('5G_NR_raw_UE'!ER20066&gt;0,('5G_NR_raw_UE'!ER20066*'5G_NR_raw_UE'!ES20066),"")</f>
        <v/>
      </c>
    </row>
    <row r="20067" spans="31:32">
      <c r="AE20067" t="str">
        <f>IF('5G_NR_raw_UE'!EP20067&gt;0,('5G_NR_raw_UE'!EP20067*'5G_NR_raw_UE'!EQ20067),"")</f>
        <v/>
      </c>
      <c r="AF20067" t="str">
        <f>IF('5G_NR_raw_UE'!ER20067&gt;0,('5G_NR_raw_UE'!ER20067*'5G_NR_raw_UE'!ES20067),"")</f>
        <v/>
      </c>
    </row>
    <row r="20068" spans="31:32">
      <c r="AE20068" t="str">
        <f>IF('5G_NR_raw_UE'!EP20068&gt;0,('5G_NR_raw_UE'!EP20068*'5G_NR_raw_UE'!EQ20068),"")</f>
        <v/>
      </c>
      <c r="AF20068" t="str">
        <f>IF('5G_NR_raw_UE'!ER20068&gt;0,('5G_NR_raw_UE'!ER20068*'5G_NR_raw_UE'!ES20068),"")</f>
        <v/>
      </c>
    </row>
    <row r="20069" spans="31:32">
      <c r="AE20069" t="str">
        <f>IF('5G_NR_raw_UE'!EP20069&gt;0,('5G_NR_raw_UE'!EP20069*'5G_NR_raw_UE'!EQ20069),"")</f>
        <v/>
      </c>
      <c r="AF20069" t="str">
        <f>IF('5G_NR_raw_UE'!ER20069&gt;0,('5G_NR_raw_UE'!ER20069*'5G_NR_raw_UE'!ES20069),"")</f>
        <v/>
      </c>
    </row>
    <row r="20070" spans="31:32">
      <c r="AE20070" t="str">
        <f>IF('5G_NR_raw_UE'!EP20070&gt;0,('5G_NR_raw_UE'!EP20070*'5G_NR_raw_UE'!EQ20070),"")</f>
        <v/>
      </c>
      <c r="AF20070" t="str">
        <f>IF('5G_NR_raw_UE'!ER20070&gt;0,('5G_NR_raw_UE'!ER20070*'5G_NR_raw_UE'!ES20070),"")</f>
        <v/>
      </c>
    </row>
    <row r="20071" spans="31:32">
      <c r="AE20071" t="str">
        <f>IF('5G_NR_raw_UE'!EP20071&gt;0,('5G_NR_raw_UE'!EP20071*'5G_NR_raw_UE'!EQ20071),"")</f>
        <v/>
      </c>
      <c r="AF20071" t="str">
        <f>IF('5G_NR_raw_UE'!ER20071&gt;0,('5G_NR_raw_UE'!ER20071*'5G_NR_raw_UE'!ES20071),"")</f>
        <v/>
      </c>
    </row>
    <row r="20072" spans="31:32">
      <c r="AE20072" t="str">
        <f>IF('5G_NR_raw_UE'!EP20072&gt;0,('5G_NR_raw_UE'!EP20072*'5G_NR_raw_UE'!EQ20072),"")</f>
        <v/>
      </c>
      <c r="AF20072" t="str">
        <f>IF('5G_NR_raw_UE'!ER20072&gt;0,('5G_NR_raw_UE'!ER20072*'5G_NR_raw_UE'!ES20072),"")</f>
        <v/>
      </c>
    </row>
    <row r="20073" spans="31:32">
      <c r="AE20073" t="str">
        <f>IF('5G_NR_raw_UE'!EP20073&gt;0,('5G_NR_raw_UE'!EP20073*'5G_NR_raw_UE'!EQ20073),"")</f>
        <v/>
      </c>
      <c r="AF20073" t="str">
        <f>IF('5G_NR_raw_UE'!ER20073&gt;0,('5G_NR_raw_UE'!ER20073*'5G_NR_raw_UE'!ES20073),"")</f>
        <v/>
      </c>
    </row>
    <row r="20074" spans="31:32">
      <c r="AE20074" t="str">
        <f>IF('5G_NR_raw_UE'!EP20074&gt;0,('5G_NR_raw_UE'!EP20074*'5G_NR_raw_UE'!EQ20074),"")</f>
        <v/>
      </c>
      <c r="AF20074" t="str">
        <f>IF('5G_NR_raw_UE'!ER20074&gt;0,('5G_NR_raw_UE'!ER20074*'5G_NR_raw_UE'!ES20074),"")</f>
        <v/>
      </c>
    </row>
    <row r="20075" spans="31:32">
      <c r="AE20075" t="str">
        <f>IF('5G_NR_raw_UE'!EP20075&gt;0,('5G_NR_raw_UE'!EP20075*'5G_NR_raw_UE'!EQ20075),"")</f>
        <v/>
      </c>
      <c r="AF20075" t="str">
        <f>IF('5G_NR_raw_UE'!ER20075&gt;0,('5G_NR_raw_UE'!ER20075*'5G_NR_raw_UE'!ES20075),"")</f>
        <v/>
      </c>
    </row>
    <row r="20076" spans="31:32">
      <c r="AE20076" t="str">
        <f>IF('5G_NR_raw_UE'!EP20076&gt;0,('5G_NR_raw_UE'!EP20076*'5G_NR_raw_UE'!EQ20076),"")</f>
        <v/>
      </c>
      <c r="AF20076" t="str">
        <f>IF('5G_NR_raw_UE'!ER20076&gt;0,('5G_NR_raw_UE'!ER20076*'5G_NR_raw_UE'!ES20076),"")</f>
        <v/>
      </c>
    </row>
    <row r="20077" spans="31:32">
      <c r="AE20077" t="str">
        <f>IF('5G_NR_raw_UE'!EP20077&gt;0,('5G_NR_raw_UE'!EP20077*'5G_NR_raw_UE'!EQ20077),"")</f>
        <v/>
      </c>
      <c r="AF20077" t="str">
        <f>IF('5G_NR_raw_UE'!ER20077&gt;0,('5G_NR_raw_UE'!ER20077*'5G_NR_raw_UE'!ES20077),"")</f>
        <v/>
      </c>
    </row>
    <row r="20078" spans="31:32">
      <c r="AE20078" t="str">
        <f>IF('5G_NR_raw_UE'!EP20078&gt;0,('5G_NR_raw_UE'!EP20078*'5G_NR_raw_UE'!EQ20078),"")</f>
        <v/>
      </c>
      <c r="AF20078" t="str">
        <f>IF('5G_NR_raw_UE'!ER20078&gt;0,('5G_NR_raw_UE'!ER20078*'5G_NR_raw_UE'!ES20078),"")</f>
        <v/>
      </c>
    </row>
    <row r="20079" spans="31:32">
      <c r="AE20079" t="str">
        <f>IF('5G_NR_raw_UE'!EP20079&gt;0,('5G_NR_raw_UE'!EP20079*'5G_NR_raw_UE'!EQ20079),"")</f>
        <v/>
      </c>
      <c r="AF20079" t="str">
        <f>IF('5G_NR_raw_UE'!ER20079&gt;0,('5G_NR_raw_UE'!ER20079*'5G_NR_raw_UE'!ES20079),"")</f>
        <v/>
      </c>
    </row>
    <row r="20080" spans="31:32">
      <c r="AE20080" t="str">
        <f>IF('5G_NR_raw_UE'!EP20080&gt;0,('5G_NR_raw_UE'!EP20080*'5G_NR_raw_UE'!EQ20080),"")</f>
        <v/>
      </c>
      <c r="AF20080" t="str">
        <f>IF('5G_NR_raw_UE'!ER20080&gt;0,('5G_NR_raw_UE'!ER20080*'5G_NR_raw_UE'!ES20080),"")</f>
        <v/>
      </c>
    </row>
    <row r="20081" spans="31:32">
      <c r="AE20081" t="str">
        <f>IF('5G_NR_raw_UE'!EP20081&gt;0,('5G_NR_raw_UE'!EP20081*'5G_NR_raw_UE'!EQ20081),"")</f>
        <v/>
      </c>
      <c r="AF20081" t="str">
        <f>IF('5G_NR_raw_UE'!ER20081&gt;0,('5G_NR_raw_UE'!ER20081*'5G_NR_raw_UE'!ES20081),"")</f>
        <v/>
      </c>
    </row>
    <row r="20082" spans="31:32">
      <c r="AE20082" t="str">
        <f>IF('5G_NR_raw_UE'!EP20082&gt;0,('5G_NR_raw_UE'!EP20082*'5G_NR_raw_UE'!EQ20082),"")</f>
        <v/>
      </c>
      <c r="AF20082" t="str">
        <f>IF('5G_NR_raw_UE'!ER20082&gt;0,('5G_NR_raw_UE'!ER20082*'5G_NR_raw_UE'!ES20082),"")</f>
        <v/>
      </c>
    </row>
    <row r="20083" spans="31:32">
      <c r="AE20083" t="str">
        <f>IF('5G_NR_raw_UE'!EP20083&gt;0,('5G_NR_raw_UE'!EP20083*'5G_NR_raw_UE'!EQ20083),"")</f>
        <v/>
      </c>
      <c r="AF20083" t="str">
        <f>IF('5G_NR_raw_UE'!ER20083&gt;0,('5G_NR_raw_UE'!ER20083*'5G_NR_raw_UE'!ES20083),"")</f>
        <v/>
      </c>
    </row>
    <row r="20084" spans="31:32">
      <c r="AE20084" t="str">
        <f>IF('5G_NR_raw_UE'!EP20084&gt;0,('5G_NR_raw_UE'!EP20084*'5G_NR_raw_UE'!EQ20084),"")</f>
        <v/>
      </c>
      <c r="AF20084" t="str">
        <f>IF('5G_NR_raw_UE'!ER20084&gt;0,('5G_NR_raw_UE'!ER20084*'5G_NR_raw_UE'!ES20084),"")</f>
        <v/>
      </c>
    </row>
    <row r="20085" spans="31:32">
      <c r="AE20085" t="str">
        <f>IF('5G_NR_raw_UE'!EP20085&gt;0,('5G_NR_raw_UE'!EP20085*'5G_NR_raw_UE'!EQ20085),"")</f>
        <v/>
      </c>
      <c r="AF20085" t="str">
        <f>IF('5G_NR_raw_UE'!ER20085&gt;0,('5G_NR_raw_UE'!ER20085*'5G_NR_raw_UE'!ES20085),"")</f>
        <v/>
      </c>
    </row>
    <row r="20086" spans="31:32">
      <c r="AE20086" t="str">
        <f>IF('5G_NR_raw_UE'!EP20086&gt;0,('5G_NR_raw_UE'!EP20086*'5G_NR_raw_UE'!EQ20086),"")</f>
        <v/>
      </c>
      <c r="AF20086" t="str">
        <f>IF('5G_NR_raw_UE'!ER20086&gt;0,('5G_NR_raw_UE'!ER20086*'5G_NR_raw_UE'!ES20086),"")</f>
        <v/>
      </c>
    </row>
    <row r="20087" spans="31:32">
      <c r="AE20087" t="str">
        <f>IF('5G_NR_raw_UE'!EP20087&gt;0,('5G_NR_raw_UE'!EP20087*'5G_NR_raw_UE'!EQ20087),"")</f>
        <v/>
      </c>
      <c r="AF20087" t="str">
        <f>IF('5G_NR_raw_UE'!ER20087&gt;0,('5G_NR_raw_UE'!ER20087*'5G_NR_raw_UE'!ES20087),"")</f>
        <v/>
      </c>
    </row>
    <row r="20088" spans="31:32">
      <c r="AE20088" t="str">
        <f>IF('5G_NR_raw_UE'!EP20088&gt;0,('5G_NR_raw_UE'!EP20088*'5G_NR_raw_UE'!EQ20088),"")</f>
        <v/>
      </c>
      <c r="AF20088" t="str">
        <f>IF('5G_NR_raw_UE'!ER20088&gt;0,('5G_NR_raw_UE'!ER20088*'5G_NR_raw_UE'!ES20088),"")</f>
        <v/>
      </c>
    </row>
    <row r="20089" spans="31:32">
      <c r="AE20089" t="str">
        <f>IF('5G_NR_raw_UE'!EP20089&gt;0,('5G_NR_raw_UE'!EP20089*'5G_NR_raw_UE'!EQ20089),"")</f>
        <v/>
      </c>
      <c r="AF20089" t="str">
        <f>IF('5G_NR_raw_UE'!ER20089&gt;0,('5G_NR_raw_UE'!ER20089*'5G_NR_raw_UE'!ES20089),"")</f>
        <v/>
      </c>
    </row>
    <row r="20090" spans="31:32">
      <c r="AE20090" t="str">
        <f>IF('5G_NR_raw_UE'!EP20090&gt;0,('5G_NR_raw_UE'!EP20090*'5G_NR_raw_UE'!EQ20090),"")</f>
        <v/>
      </c>
      <c r="AF20090" t="str">
        <f>IF('5G_NR_raw_UE'!ER20090&gt;0,('5G_NR_raw_UE'!ER20090*'5G_NR_raw_UE'!ES20090),"")</f>
        <v/>
      </c>
    </row>
    <row r="20091" spans="31:32">
      <c r="AE20091" t="str">
        <f>IF('5G_NR_raw_UE'!EP20091&gt;0,('5G_NR_raw_UE'!EP20091*'5G_NR_raw_UE'!EQ20091),"")</f>
        <v/>
      </c>
      <c r="AF20091" t="str">
        <f>IF('5G_NR_raw_UE'!ER20091&gt;0,('5G_NR_raw_UE'!ER20091*'5G_NR_raw_UE'!ES20091),"")</f>
        <v/>
      </c>
    </row>
    <row r="20092" spans="31:32">
      <c r="AE20092" t="str">
        <f>IF('5G_NR_raw_UE'!EP20092&gt;0,('5G_NR_raw_UE'!EP20092*'5G_NR_raw_UE'!EQ20092),"")</f>
        <v/>
      </c>
      <c r="AF20092" t="str">
        <f>IF('5G_NR_raw_UE'!ER20092&gt;0,('5G_NR_raw_UE'!ER20092*'5G_NR_raw_UE'!ES20092),"")</f>
        <v/>
      </c>
    </row>
    <row r="20093" spans="31:32">
      <c r="AE20093" t="str">
        <f>IF('5G_NR_raw_UE'!EP20093&gt;0,('5G_NR_raw_UE'!EP20093*'5G_NR_raw_UE'!EQ20093),"")</f>
        <v/>
      </c>
      <c r="AF20093" t="str">
        <f>IF('5G_NR_raw_UE'!ER20093&gt;0,('5G_NR_raw_UE'!ER20093*'5G_NR_raw_UE'!ES20093),"")</f>
        <v/>
      </c>
    </row>
    <row r="20094" spans="31:32">
      <c r="AE20094" t="str">
        <f>IF('5G_NR_raw_UE'!EP20094&gt;0,('5G_NR_raw_UE'!EP20094*'5G_NR_raw_UE'!EQ20094),"")</f>
        <v/>
      </c>
      <c r="AF20094" t="str">
        <f>IF('5G_NR_raw_UE'!ER20094&gt;0,('5G_NR_raw_UE'!ER20094*'5G_NR_raw_UE'!ES20094),"")</f>
        <v/>
      </c>
    </row>
    <row r="20095" spans="31:32">
      <c r="AE20095" t="str">
        <f>IF('5G_NR_raw_UE'!EP20095&gt;0,('5G_NR_raw_UE'!EP20095*'5G_NR_raw_UE'!EQ20095),"")</f>
        <v/>
      </c>
      <c r="AF20095" t="str">
        <f>IF('5G_NR_raw_UE'!ER20095&gt;0,('5G_NR_raw_UE'!ER20095*'5G_NR_raw_UE'!ES20095),"")</f>
        <v/>
      </c>
    </row>
    <row r="20096" spans="31:32">
      <c r="AE20096" t="str">
        <f>IF('5G_NR_raw_UE'!EP20096&gt;0,('5G_NR_raw_UE'!EP20096*'5G_NR_raw_UE'!EQ20096),"")</f>
        <v/>
      </c>
      <c r="AF20096" t="str">
        <f>IF('5G_NR_raw_UE'!ER20096&gt;0,('5G_NR_raw_UE'!ER20096*'5G_NR_raw_UE'!ES20096),"")</f>
        <v/>
      </c>
    </row>
    <row r="20097" spans="31:32">
      <c r="AE20097" t="str">
        <f>IF('5G_NR_raw_UE'!EP20097&gt;0,('5G_NR_raw_UE'!EP20097*'5G_NR_raw_UE'!EQ20097),"")</f>
        <v/>
      </c>
      <c r="AF20097" t="str">
        <f>IF('5G_NR_raw_UE'!ER20097&gt;0,('5G_NR_raw_UE'!ER20097*'5G_NR_raw_UE'!ES20097),"")</f>
        <v/>
      </c>
    </row>
    <row r="20098" spans="31:32">
      <c r="AE20098" t="str">
        <f>IF('5G_NR_raw_UE'!EP20098&gt;0,('5G_NR_raw_UE'!EP20098*'5G_NR_raw_UE'!EQ20098),"")</f>
        <v/>
      </c>
      <c r="AF20098" t="str">
        <f>IF('5G_NR_raw_UE'!ER20098&gt;0,('5G_NR_raw_UE'!ER20098*'5G_NR_raw_UE'!ES20098),"")</f>
        <v/>
      </c>
    </row>
    <row r="20099" spans="31:32">
      <c r="AE20099" t="str">
        <f>IF('5G_NR_raw_UE'!EP20099&gt;0,('5G_NR_raw_UE'!EP20099*'5G_NR_raw_UE'!EQ20099),"")</f>
        <v/>
      </c>
      <c r="AF20099" t="str">
        <f>IF('5G_NR_raw_UE'!ER20099&gt;0,('5G_NR_raw_UE'!ER20099*'5G_NR_raw_UE'!ES20099),"")</f>
        <v/>
      </c>
    </row>
    <row r="20100" spans="31:32">
      <c r="AE20100" t="str">
        <f>IF('5G_NR_raw_UE'!EP20100&gt;0,('5G_NR_raw_UE'!EP20100*'5G_NR_raw_UE'!EQ20100),"")</f>
        <v/>
      </c>
      <c r="AF20100" t="str">
        <f>IF('5G_NR_raw_UE'!ER20100&gt;0,('5G_NR_raw_UE'!ER20100*'5G_NR_raw_UE'!ES20100),"")</f>
        <v/>
      </c>
    </row>
    <row r="20101" spans="31:32">
      <c r="AE20101" t="str">
        <f>IF('5G_NR_raw_UE'!EP20101&gt;0,('5G_NR_raw_UE'!EP20101*'5G_NR_raw_UE'!EQ20101),"")</f>
        <v/>
      </c>
      <c r="AF20101" t="str">
        <f>IF('5G_NR_raw_UE'!ER20101&gt;0,('5G_NR_raw_UE'!ER20101*'5G_NR_raw_UE'!ES20101),"")</f>
        <v/>
      </c>
    </row>
    <row r="20102" spans="31:32">
      <c r="AE20102" t="str">
        <f>IF('5G_NR_raw_UE'!EP20102&gt;0,('5G_NR_raw_UE'!EP20102*'5G_NR_raw_UE'!EQ20102),"")</f>
        <v/>
      </c>
      <c r="AF20102" t="str">
        <f>IF('5G_NR_raw_UE'!ER20102&gt;0,('5G_NR_raw_UE'!ER20102*'5G_NR_raw_UE'!ES20102),"")</f>
        <v/>
      </c>
    </row>
    <row r="20103" spans="31:32">
      <c r="AE20103" t="str">
        <f>IF('5G_NR_raw_UE'!EP20103&gt;0,('5G_NR_raw_UE'!EP20103*'5G_NR_raw_UE'!EQ20103),"")</f>
        <v/>
      </c>
      <c r="AF20103" t="str">
        <f>IF('5G_NR_raw_UE'!ER20103&gt;0,('5G_NR_raw_UE'!ER20103*'5G_NR_raw_UE'!ES20103),"")</f>
        <v/>
      </c>
    </row>
    <row r="20104" spans="31:32">
      <c r="AE20104" t="str">
        <f>IF('5G_NR_raw_UE'!EP20104&gt;0,('5G_NR_raw_UE'!EP20104*'5G_NR_raw_UE'!EQ20104),"")</f>
        <v/>
      </c>
      <c r="AF20104" t="str">
        <f>IF('5G_NR_raw_UE'!ER20104&gt;0,('5G_NR_raw_UE'!ER20104*'5G_NR_raw_UE'!ES20104),"")</f>
        <v/>
      </c>
    </row>
    <row r="20105" spans="31:32">
      <c r="AE20105" t="str">
        <f>IF('5G_NR_raw_UE'!EP20105&gt;0,('5G_NR_raw_UE'!EP20105*'5G_NR_raw_UE'!EQ20105),"")</f>
        <v/>
      </c>
      <c r="AF20105" t="str">
        <f>IF('5G_NR_raw_UE'!ER20105&gt;0,('5G_NR_raw_UE'!ER20105*'5G_NR_raw_UE'!ES20105),"")</f>
        <v/>
      </c>
    </row>
    <row r="20106" spans="31:32">
      <c r="AE20106" t="str">
        <f>IF('5G_NR_raw_UE'!EP20106&gt;0,('5G_NR_raw_UE'!EP20106*'5G_NR_raw_UE'!EQ20106),"")</f>
        <v/>
      </c>
      <c r="AF20106" t="str">
        <f>IF('5G_NR_raw_UE'!ER20106&gt;0,('5G_NR_raw_UE'!ER20106*'5G_NR_raw_UE'!ES20106),"")</f>
        <v/>
      </c>
    </row>
    <row r="20107" spans="31:32">
      <c r="AE20107" t="str">
        <f>IF('5G_NR_raw_UE'!EP20107&gt;0,('5G_NR_raw_UE'!EP20107*'5G_NR_raw_UE'!EQ20107),"")</f>
        <v/>
      </c>
      <c r="AF20107" t="str">
        <f>IF('5G_NR_raw_UE'!ER20107&gt;0,('5G_NR_raw_UE'!ER20107*'5G_NR_raw_UE'!ES20107),"")</f>
        <v/>
      </c>
    </row>
    <row r="20108" spans="31:32">
      <c r="AE20108" t="str">
        <f>IF('5G_NR_raw_UE'!EP20108&gt;0,('5G_NR_raw_UE'!EP20108*'5G_NR_raw_UE'!EQ20108),"")</f>
        <v/>
      </c>
      <c r="AF20108" t="str">
        <f>IF('5G_NR_raw_UE'!ER20108&gt;0,('5G_NR_raw_UE'!ER20108*'5G_NR_raw_UE'!ES20108),"")</f>
        <v/>
      </c>
    </row>
    <row r="20109" spans="31:32">
      <c r="AE20109" t="str">
        <f>IF('5G_NR_raw_UE'!EP20109&gt;0,('5G_NR_raw_UE'!EP20109*'5G_NR_raw_UE'!EQ20109),"")</f>
        <v/>
      </c>
      <c r="AF20109" t="str">
        <f>IF('5G_NR_raw_UE'!ER20109&gt;0,('5G_NR_raw_UE'!ER20109*'5G_NR_raw_UE'!ES20109),"")</f>
        <v/>
      </c>
    </row>
    <row r="20110" spans="31:32">
      <c r="AE20110" t="str">
        <f>IF('5G_NR_raw_UE'!EP20110&gt;0,('5G_NR_raw_UE'!EP20110*'5G_NR_raw_UE'!EQ20110),"")</f>
        <v/>
      </c>
      <c r="AF20110" t="str">
        <f>IF('5G_NR_raw_UE'!ER20110&gt;0,('5G_NR_raw_UE'!ER20110*'5G_NR_raw_UE'!ES20110),"")</f>
        <v/>
      </c>
    </row>
    <row r="20111" spans="31:32">
      <c r="AE20111" t="str">
        <f>IF('5G_NR_raw_UE'!EP20111&gt;0,('5G_NR_raw_UE'!EP20111*'5G_NR_raw_UE'!EQ20111),"")</f>
        <v/>
      </c>
      <c r="AF20111" t="str">
        <f>IF('5G_NR_raw_UE'!ER20111&gt;0,('5G_NR_raw_UE'!ER20111*'5G_NR_raw_UE'!ES20111),"")</f>
        <v/>
      </c>
    </row>
    <row r="20112" spans="31:32">
      <c r="AE20112" t="str">
        <f>IF('5G_NR_raw_UE'!EP20112&gt;0,('5G_NR_raw_UE'!EP20112*'5G_NR_raw_UE'!EQ20112),"")</f>
        <v/>
      </c>
      <c r="AF20112" t="str">
        <f>IF('5G_NR_raw_UE'!ER20112&gt;0,('5G_NR_raw_UE'!ER20112*'5G_NR_raw_UE'!ES20112),"")</f>
        <v/>
      </c>
    </row>
    <row r="20113" spans="31:32">
      <c r="AE20113" t="str">
        <f>IF('5G_NR_raw_UE'!EP20113&gt;0,('5G_NR_raw_UE'!EP20113*'5G_NR_raw_UE'!EQ20113),"")</f>
        <v/>
      </c>
      <c r="AF20113" t="str">
        <f>IF('5G_NR_raw_UE'!ER20113&gt;0,('5G_NR_raw_UE'!ER20113*'5G_NR_raw_UE'!ES20113),"")</f>
        <v/>
      </c>
    </row>
    <row r="20114" spans="31:32">
      <c r="AE20114" t="str">
        <f>IF('5G_NR_raw_UE'!EP20114&gt;0,('5G_NR_raw_UE'!EP20114*'5G_NR_raw_UE'!EQ20114),"")</f>
        <v/>
      </c>
      <c r="AF20114" t="str">
        <f>IF('5G_NR_raw_UE'!ER20114&gt;0,('5G_NR_raw_UE'!ER20114*'5G_NR_raw_UE'!ES20114),"")</f>
        <v/>
      </c>
    </row>
    <row r="20115" spans="31:32">
      <c r="AE20115" t="str">
        <f>IF('5G_NR_raw_UE'!EP20115&gt;0,('5G_NR_raw_UE'!EP20115*'5G_NR_raw_UE'!EQ20115),"")</f>
        <v/>
      </c>
      <c r="AF20115" t="str">
        <f>IF('5G_NR_raw_UE'!ER20115&gt;0,('5G_NR_raw_UE'!ER20115*'5G_NR_raw_UE'!ES20115),"")</f>
        <v/>
      </c>
    </row>
    <row r="20116" spans="31:32">
      <c r="AE20116" t="str">
        <f>IF('5G_NR_raw_UE'!EP20116&gt;0,('5G_NR_raw_UE'!EP20116*'5G_NR_raw_UE'!EQ20116),"")</f>
        <v/>
      </c>
      <c r="AF20116" t="str">
        <f>IF('5G_NR_raw_UE'!ER20116&gt;0,('5G_NR_raw_UE'!ER20116*'5G_NR_raw_UE'!ES20116),"")</f>
        <v/>
      </c>
    </row>
    <row r="20117" spans="31:32">
      <c r="AE20117" t="str">
        <f>IF('5G_NR_raw_UE'!EP20117&gt;0,('5G_NR_raw_UE'!EP20117*'5G_NR_raw_UE'!EQ20117),"")</f>
        <v/>
      </c>
      <c r="AF20117" t="str">
        <f>IF('5G_NR_raw_UE'!ER20117&gt;0,('5G_NR_raw_UE'!ER20117*'5G_NR_raw_UE'!ES20117),"")</f>
        <v/>
      </c>
    </row>
    <row r="20118" spans="31:32">
      <c r="AE20118" t="str">
        <f>IF('5G_NR_raw_UE'!EP20118&gt;0,('5G_NR_raw_UE'!EP20118*'5G_NR_raw_UE'!EQ20118),"")</f>
        <v/>
      </c>
      <c r="AF20118" t="str">
        <f>IF('5G_NR_raw_UE'!ER20118&gt;0,('5G_NR_raw_UE'!ER20118*'5G_NR_raw_UE'!ES20118),"")</f>
        <v/>
      </c>
    </row>
    <row r="20119" spans="31:32">
      <c r="AE20119" t="str">
        <f>IF('5G_NR_raw_UE'!EP20119&gt;0,('5G_NR_raw_UE'!EP20119*'5G_NR_raw_UE'!EQ20119),"")</f>
        <v/>
      </c>
      <c r="AF20119" t="str">
        <f>IF('5G_NR_raw_UE'!ER20119&gt;0,('5G_NR_raw_UE'!ER20119*'5G_NR_raw_UE'!ES20119),"")</f>
        <v/>
      </c>
    </row>
    <row r="20120" spans="31:32">
      <c r="AE20120" t="str">
        <f>IF('5G_NR_raw_UE'!EP20120&gt;0,('5G_NR_raw_UE'!EP20120*'5G_NR_raw_UE'!EQ20120),"")</f>
        <v/>
      </c>
      <c r="AF20120" t="str">
        <f>IF('5G_NR_raw_UE'!ER20120&gt;0,('5G_NR_raw_UE'!ER20120*'5G_NR_raw_UE'!ES20120),"")</f>
        <v/>
      </c>
    </row>
    <row r="20121" spans="31:32">
      <c r="AE20121" t="str">
        <f>IF('5G_NR_raw_UE'!EP20121&gt;0,('5G_NR_raw_UE'!EP20121*'5G_NR_raw_UE'!EQ20121),"")</f>
        <v/>
      </c>
      <c r="AF20121" t="str">
        <f>IF('5G_NR_raw_UE'!ER20121&gt;0,('5G_NR_raw_UE'!ER20121*'5G_NR_raw_UE'!ES20121),"")</f>
        <v/>
      </c>
    </row>
    <row r="20122" spans="31:32">
      <c r="AE20122" t="str">
        <f>IF('5G_NR_raw_UE'!EP20122&gt;0,('5G_NR_raw_UE'!EP20122*'5G_NR_raw_UE'!EQ20122),"")</f>
        <v/>
      </c>
      <c r="AF20122" t="str">
        <f>IF('5G_NR_raw_UE'!ER20122&gt;0,('5G_NR_raw_UE'!ER20122*'5G_NR_raw_UE'!ES20122),"")</f>
        <v/>
      </c>
    </row>
    <row r="20123" spans="31:32">
      <c r="AE20123" t="str">
        <f>IF('5G_NR_raw_UE'!EP20123&gt;0,('5G_NR_raw_UE'!EP20123*'5G_NR_raw_UE'!EQ20123),"")</f>
        <v/>
      </c>
      <c r="AF20123" t="str">
        <f>IF('5G_NR_raw_UE'!ER20123&gt;0,('5G_NR_raw_UE'!ER20123*'5G_NR_raw_UE'!ES20123),"")</f>
        <v/>
      </c>
    </row>
    <row r="20124" spans="31:32">
      <c r="AE20124" t="str">
        <f>IF('5G_NR_raw_UE'!EP20124&gt;0,('5G_NR_raw_UE'!EP20124*'5G_NR_raw_UE'!EQ20124),"")</f>
        <v/>
      </c>
      <c r="AF20124" t="str">
        <f>IF('5G_NR_raw_UE'!ER20124&gt;0,('5G_NR_raw_UE'!ER20124*'5G_NR_raw_UE'!ES20124),"")</f>
        <v/>
      </c>
    </row>
    <row r="20125" spans="31:32">
      <c r="AE20125" t="str">
        <f>IF('5G_NR_raw_UE'!EP20125&gt;0,('5G_NR_raw_UE'!EP20125*'5G_NR_raw_UE'!EQ20125),"")</f>
        <v/>
      </c>
      <c r="AF20125" t="str">
        <f>IF('5G_NR_raw_UE'!ER20125&gt;0,('5G_NR_raw_UE'!ER20125*'5G_NR_raw_UE'!ES20125),"")</f>
        <v/>
      </c>
    </row>
    <row r="20126" spans="31:32">
      <c r="AE20126" t="str">
        <f>IF('5G_NR_raw_UE'!EP20126&gt;0,('5G_NR_raw_UE'!EP20126*'5G_NR_raw_UE'!EQ20126),"")</f>
        <v/>
      </c>
      <c r="AF20126" t="str">
        <f>IF('5G_NR_raw_UE'!ER20126&gt;0,('5G_NR_raw_UE'!ER20126*'5G_NR_raw_UE'!ES20126),"")</f>
        <v/>
      </c>
    </row>
    <row r="20127" spans="31:32">
      <c r="AE20127" t="str">
        <f>IF('5G_NR_raw_UE'!EP20127&gt;0,('5G_NR_raw_UE'!EP20127*'5G_NR_raw_UE'!EQ20127),"")</f>
        <v/>
      </c>
      <c r="AF20127" t="str">
        <f>IF('5G_NR_raw_UE'!ER20127&gt;0,('5G_NR_raw_UE'!ER20127*'5G_NR_raw_UE'!ES20127),"")</f>
        <v/>
      </c>
    </row>
    <row r="20128" spans="31:32">
      <c r="AE20128" t="str">
        <f>IF('5G_NR_raw_UE'!EP20128&gt;0,('5G_NR_raw_UE'!EP20128*'5G_NR_raw_UE'!EQ20128),"")</f>
        <v/>
      </c>
      <c r="AF20128" t="str">
        <f>IF('5G_NR_raw_UE'!ER20128&gt;0,('5G_NR_raw_UE'!ER20128*'5G_NR_raw_UE'!ES20128),"")</f>
        <v/>
      </c>
    </row>
    <row r="20129" spans="31:32">
      <c r="AE20129" t="str">
        <f>IF('5G_NR_raw_UE'!EP20129&gt;0,('5G_NR_raw_UE'!EP20129*'5G_NR_raw_UE'!EQ20129),"")</f>
        <v/>
      </c>
      <c r="AF20129" t="str">
        <f>IF('5G_NR_raw_UE'!ER20129&gt;0,('5G_NR_raw_UE'!ER20129*'5G_NR_raw_UE'!ES20129),"")</f>
        <v/>
      </c>
    </row>
    <row r="20130" spans="31:32">
      <c r="AE20130" t="str">
        <f>IF('5G_NR_raw_UE'!EP20130&gt;0,('5G_NR_raw_UE'!EP20130*'5G_NR_raw_UE'!EQ20130),"")</f>
        <v/>
      </c>
      <c r="AF20130" t="str">
        <f>IF('5G_NR_raw_UE'!ER20130&gt;0,('5G_NR_raw_UE'!ER20130*'5G_NR_raw_UE'!ES20130),"")</f>
        <v/>
      </c>
    </row>
    <row r="20131" spans="31:32">
      <c r="AE20131" t="str">
        <f>IF('5G_NR_raw_UE'!EP20131&gt;0,('5G_NR_raw_UE'!EP20131*'5G_NR_raw_UE'!EQ20131),"")</f>
        <v/>
      </c>
      <c r="AF20131" t="str">
        <f>IF('5G_NR_raw_UE'!ER20131&gt;0,('5G_NR_raw_UE'!ER20131*'5G_NR_raw_UE'!ES20131),"")</f>
        <v/>
      </c>
    </row>
    <row r="20132" spans="31:32">
      <c r="AE20132" t="str">
        <f>IF('5G_NR_raw_UE'!EP20132&gt;0,('5G_NR_raw_UE'!EP20132*'5G_NR_raw_UE'!EQ20132),"")</f>
        <v/>
      </c>
      <c r="AF20132" t="str">
        <f>IF('5G_NR_raw_UE'!ER20132&gt;0,('5G_NR_raw_UE'!ER20132*'5G_NR_raw_UE'!ES20132),"")</f>
        <v/>
      </c>
    </row>
    <row r="20133" spans="31:32">
      <c r="AE20133" t="str">
        <f>IF('5G_NR_raw_UE'!EP20133&gt;0,('5G_NR_raw_UE'!EP20133*'5G_NR_raw_UE'!EQ20133),"")</f>
        <v/>
      </c>
      <c r="AF20133" t="str">
        <f>IF('5G_NR_raw_UE'!ER20133&gt;0,('5G_NR_raw_UE'!ER20133*'5G_NR_raw_UE'!ES20133),"")</f>
        <v/>
      </c>
    </row>
    <row r="20134" spans="31:32">
      <c r="AE20134" t="str">
        <f>IF('5G_NR_raw_UE'!EP20134&gt;0,('5G_NR_raw_UE'!EP20134*'5G_NR_raw_UE'!EQ20134),"")</f>
        <v/>
      </c>
      <c r="AF20134" t="str">
        <f>IF('5G_NR_raw_UE'!ER20134&gt;0,('5G_NR_raw_UE'!ER20134*'5G_NR_raw_UE'!ES20134),"")</f>
        <v/>
      </c>
    </row>
    <row r="20135" spans="31:32">
      <c r="AE20135" t="str">
        <f>IF('5G_NR_raw_UE'!EP20135&gt;0,('5G_NR_raw_UE'!EP20135*'5G_NR_raw_UE'!EQ20135),"")</f>
        <v/>
      </c>
      <c r="AF20135" t="str">
        <f>IF('5G_NR_raw_UE'!ER20135&gt;0,('5G_NR_raw_UE'!ER20135*'5G_NR_raw_UE'!ES20135),"")</f>
        <v/>
      </c>
    </row>
    <row r="20136" spans="31:32">
      <c r="AE20136" t="str">
        <f>IF('5G_NR_raw_UE'!EP20136&gt;0,('5G_NR_raw_UE'!EP20136*'5G_NR_raw_UE'!EQ20136),"")</f>
        <v/>
      </c>
      <c r="AF20136" t="str">
        <f>IF('5G_NR_raw_UE'!ER20136&gt;0,('5G_NR_raw_UE'!ER20136*'5G_NR_raw_UE'!ES20136),"")</f>
        <v/>
      </c>
    </row>
    <row r="20137" spans="31:32">
      <c r="AE20137" t="str">
        <f>IF('5G_NR_raw_UE'!EP20137&gt;0,('5G_NR_raw_UE'!EP20137*'5G_NR_raw_UE'!EQ20137),"")</f>
        <v/>
      </c>
      <c r="AF20137" t="str">
        <f>IF('5G_NR_raw_UE'!ER20137&gt;0,('5G_NR_raw_UE'!ER20137*'5G_NR_raw_UE'!ES20137),"")</f>
        <v/>
      </c>
    </row>
    <row r="20138" spans="31:32">
      <c r="AE20138" t="str">
        <f>IF('5G_NR_raw_UE'!EP20138&gt;0,('5G_NR_raw_UE'!EP20138*'5G_NR_raw_UE'!EQ20138),"")</f>
        <v/>
      </c>
      <c r="AF20138" t="str">
        <f>IF('5G_NR_raw_UE'!ER20138&gt;0,('5G_NR_raw_UE'!ER20138*'5G_NR_raw_UE'!ES20138),"")</f>
        <v/>
      </c>
    </row>
    <row r="20139" spans="31:32">
      <c r="AE20139" t="str">
        <f>IF('5G_NR_raw_UE'!EP20139&gt;0,('5G_NR_raw_UE'!EP20139*'5G_NR_raw_UE'!EQ20139),"")</f>
        <v/>
      </c>
      <c r="AF20139" t="str">
        <f>IF('5G_NR_raw_UE'!ER20139&gt;0,('5G_NR_raw_UE'!ER20139*'5G_NR_raw_UE'!ES20139),"")</f>
        <v/>
      </c>
    </row>
    <row r="20140" spans="31:32">
      <c r="AE20140" t="str">
        <f>IF('5G_NR_raw_UE'!EP20140&gt;0,('5G_NR_raw_UE'!EP20140*'5G_NR_raw_UE'!EQ20140),"")</f>
        <v/>
      </c>
      <c r="AF20140" t="str">
        <f>IF('5G_NR_raw_UE'!ER20140&gt;0,('5G_NR_raw_UE'!ER20140*'5G_NR_raw_UE'!ES20140),"")</f>
        <v/>
      </c>
    </row>
    <row r="20141" spans="31:32">
      <c r="AE20141" t="str">
        <f>IF('5G_NR_raw_UE'!EP20141&gt;0,('5G_NR_raw_UE'!EP20141*'5G_NR_raw_UE'!EQ20141),"")</f>
        <v/>
      </c>
      <c r="AF20141" t="str">
        <f>IF('5G_NR_raw_UE'!ER20141&gt;0,('5G_NR_raw_UE'!ER20141*'5G_NR_raw_UE'!ES20141),"")</f>
        <v/>
      </c>
    </row>
    <row r="20142" spans="31:32">
      <c r="AE20142" t="str">
        <f>IF('5G_NR_raw_UE'!EP20142&gt;0,('5G_NR_raw_UE'!EP20142*'5G_NR_raw_UE'!EQ20142),"")</f>
        <v/>
      </c>
      <c r="AF20142" t="str">
        <f>IF('5G_NR_raw_UE'!ER20142&gt;0,('5G_NR_raw_UE'!ER20142*'5G_NR_raw_UE'!ES20142),"")</f>
        <v/>
      </c>
    </row>
    <row r="20143" spans="31:32">
      <c r="AE20143" t="str">
        <f>IF('5G_NR_raw_UE'!EP20143&gt;0,('5G_NR_raw_UE'!EP20143*'5G_NR_raw_UE'!EQ20143),"")</f>
        <v/>
      </c>
      <c r="AF20143" t="str">
        <f>IF('5G_NR_raw_UE'!ER20143&gt;0,('5G_NR_raw_UE'!ER20143*'5G_NR_raw_UE'!ES20143),"")</f>
        <v/>
      </c>
    </row>
    <row r="20144" spans="31:32">
      <c r="AE20144" t="str">
        <f>IF('5G_NR_raw_UE'!EP20144&gt;0,('5G_NR_raw_UE'!EP20144*'5G_NR_raw_UE'!EQ20144),"")</f>
        <v/>
      </c>
      <c r="AF20144" t="str">
        <f>IF('5G_NR_raw_UE'!ER20144&gt;0,('5G_NR_raw_UE'!ER20144*'5G_NR_raw_UE'!ES20144),"")</f>
        <v/>
      </c>
    </row>
    <row r="20145" spans="31:32">
      <c r="AE20145" t="str">
        <f>IF('5G_NR_raw_UE'!EP20145&gt;0,('5G_NR_raw_UE'!EP20145*'5G_NR_raw_UE'!EQ20145),"")</f>
        <v/>
      </c>
      <c r="AF20145" t="str">
        <f>IF('5G_NR_raw_UE'!ER20145&gt;0,('5G_NR_raw_UE'!ER20145*'5G_NR_raw_UE'!ES20145),"")</f>
        <v/>
      </c>
    </row>
    <row r="20146" spans="31:32">
      <c r="AE20146" t="str">
        <f>IF('5G_NR_raw_UE'!EP20146&gt;0,('5G_NR_raw_UE'!EP20146*'5G_NR_raw_UE'!EQ20146),"")</f>
        <v/>
      </c>
      <c r="AF20146" t="str">
        <f>IF('5G_NR_raw_UE'!ER20146&gt;0,('5G_NR_raw_UE'!ER20146*'5G_NR_raw_UE'!ES20146),"")</f>
        <v/>
      </c>
    </row>
    <row r="20147" spans="31:32">
      <c r="AE20147" t="str">
        <f>IF('5G_NR_raw_UE'!EP20147&gt;0,('5G_NR_raw_UE'!EP20147*'5G_NR_raw_UE'!EQ20147),"")</f>
        <v/>
      </c>
      <c r="AF20147" t="str">
        <f>IF('5G_NR_raw_UE'!ER20147&gt;0,('5G_NR_raw_UE'!ER20147*'5G_NR_raw_UE'!ES20147),"")</f>
        <v/>
      </c>
    </row>
    <row r="20148" spans="31:32">
      <c r="AE20148" t="str">
        <f>IF('5G_NR_raw_UE'!EP20148&gt;0,('5G_NR_raw_UE'!EP20148*'5G_NR_raw_UE'!EQ20148),"")</f>
        <v/>
      </c>
      <c r="AF20148" t="str">
        <f>IF('5G_NR_raw_UE'!ER20148&gt;0,('5G_NR_raw_UE'!ER20148*'5G_NR_raw_UE'!ES20148),"")</f>
        <v/>
      </c>
    </row>
    <row r="20149" spans="31:32">
      <c r="AE20149" t="str">
        <f>IF('5G_NR_raw_UE'!EP20149&gt;0,('5G_NR_raw_UE'!EP20149*'5G_NR_raw_UE'!EQ20149),"")</f>
        <v/>
      </c>
      <c r="AF20149" t="str">
        <f>IF('5G_NR_raw_UE'!ER20149&gt;0,('5G_NR_raw_UE'!ER20149*'5G_NR_raw_UE'!ES20149),"")</f>
        <v/>
      </c>
    </row>
    <row r="20150" spans="31:32">
      <c r="AE20150" t="str">
        <f>IF('5G_NR_raw_UE'!EP20150&gt;0,('5G_NR_raw_UE'!EP20150*'5G_NR_raw_UE'!EQ20150),"")</f>
        <v/>
      </c>
      <c r="AF20150" t="str">
        <f>IF('5G_NR_raw_UE'!ER20150&gt;0,('5G_NR_raw_UE'!ER20150*'5G_NR_raw_UE'!ES20150),"")</f>
        <v/>
      </c>
    </row>
    <row r="20151" spans="31:32">
      <c r="AE20151" t="str">
        <f>IF('5G_NR_raw_UE'!EP20151&gt;0,('5G_NR_raw_UE'!EP20151*'5G_NR_raw_UE'!EQ20151),"")</f>
        <v/>
      </c>
      <c r="AF20151" t="str">
        <f>IF('5G_NR_raw_UE'!ER20151&gt;0,('5G_NR_raw_UE'!ER20151*'5G_NR_raw_UE'!ES20151),"")</f>
        <v/>
      </c>
    </row>
    <row r="20152" spans="31:32">
      <c r="AE20152" t="str">
        <f>IF('5G_NR_raw_UE'!EP20152&gt;0,('5G_NR_raw_UE'!EP20152*'5G_NR_raw_UE'!EQ20152),"")</f>
        <v/>
      </c>
      <c r="AF20152" t="str">
        <f>IF('5G_NR_raw_UE'!ER20152&gt;0,('5G_NR_raw_UE'!ER20152*'5G_NR_raw_UE'!ES20152),"")</f>
        <v/>
      </c>
    </row>
    <row r="20153" spans="31:32">
      <c r="AE20153" t="str">
        <f>IF('5G_NR_raw_UE'!EP20153&gt;0,('5G_NR_raw_UE'!EP20153*'5G_NR_raw_UE'!EQ20153),"")</f>
        <v/>
      </c>
      <c r="AF20153" t="str">
        <f>IF('5G_NR_raw_UE'!ER20153&gt;0,('5G_NR_raw_UE'!ER20153*'5G_NR_raw_UE'!ES20153),"")</f>
        <v/>
      </c>
    </row>
    <row r="20154" spans="31:32">
      <c r="AE20154" t="str">
        <f>IF('5G_NR_raw_UE'!EP20154&gt;0,('5G_NR_raw_UE'!EP20154*'5G_NR_raw_UE'!EQ20154),"")</f>
        <v/>
      </c>
      <c r="AF20154" t="str">
        <f>IF('5G_NR_raw_UE'!ER20154&gt;0,('5G_NR_raw_UE'!ER20154*'5G_NR_raw_UE'!ES20154),"")</f>
        <v/>
      </c>
    </row>
    <row r="20155" spans="31:32">
      <c r="AE20155" t="str">
        <f>IF('5G_NR_raw_UE'!EP20155&gt;0,('5G_NR_raw_UE'!EP20155*'5G_NR_raw_UE'!EQ20155),"")</f>
        <v/>
      </c>
      <c r="AF20155" t="str">
        <f>IF('5G_NR_raw_UE'!ER20155&gt;0,('5G_NR_raw_UE'!ER20155*'5G_NR_raw_UE'!ES20155),"")</f>
        <v/>
      </c>
    </row>
    <row r="20156" spans="31:32">
      <c r="AE20156" t="str">
        <f>IF('5G_NR_raw_UE'!EP20156&gt;0,('5G_NR_raw_UE'!EP20156*'5G_NR_raw_UE'!EQ20156),"")</f>
        <v/>
      </c>
      <c r="AF20156" t="str">
        <f>IF('5G_NR_raw_UE'!ER20156&gt;0,('5G_NR_raw_UE'!ER20156*'5G_NR_raw_UE'!ES20156),"")</f>
        <v/>
      </c>
    </row>
    <row r="20157" spans="31:32">
      <c r="AE20157" t="str">
        <f>IF('5G_NR_raw_UE'!EP20157&gt;0,('5G_NR_raw_UE'!EP20157*'5G_NR_raw_UE'!EQ20157),"")</f>
        <v/>
      </c>
      <c r="AF20157" t="str">
        <f>IF('5G_NR_raw_UE'!ER20157&gt;0,('5G_NR_raw_UE'!ER20157*'5G_NR_raw_UE'!ES20157),"")</f>
        <v/>
      </c>
    </row>
    <row r="20158" spans="31:32">
      <c r="AE20158" t="str">
        <f>IF('5G_NR_raw_UE'!EP20158&gt;0,('5G_NR_raw_UE'!EP20158*'5G_NR_raw_UE'!EQ20158),"")</f>
        <v/>
      </c>
      <c r="AF20158" t="str">
        <f>IF('5G_NR_raw_UE'!ER20158&gt;0,('5G_NR_raw_UE'!ER20158*'5G_NR_raw_UE'!ES20158),"")</f>
        <v/>
      </c>
    </row>
    <row r="20159" spans="31:32">
      <c r="AE20159" t="str">
        <f>IF('5G_NR_raw_UE'!EP20159&gt;0,('5G_NR_raw_UE'!EP20159*'5G_NR_raw_UE'!EQ20159),"")</f>
        <v/>
      </c>
      <c r="AF20159" t="str">
        <f>IF('5G_NR_raw_UE'!ER20159&gt;0,('5G_NR_raw_UE'!ER20159*'5G_NR_raw_UE'!ES20159),"")</f>
        <v/>
      </c>
    </row>
    <row r="20160" spans="31:32">
      <c r="AE20160" t="str">
        <f>IF('5G_NR_raw_UE'!EP20160&gt;0,('5G_NR_raw_UE'!EP20160*'5G_NR_raw_UE'!EQ20160),"")</f>
        <v/>
      </c>
      <c r="AF20160" t="str">
        <f>IF('5G_NR_raw_UE'!ER20160&gt;0,('5G_NR_raw_UE'!ER20160*'5G_NR_raw_UE'!ES20160),"")</f>
        <v/>
      </c>
    </row>
    <row r="20161" spans="31:32">
      <c r="AE20161" t="str">
        <f>IF('5G_NR_raw_UE'!EP20161&gt;0,('5G_NR_raw_UE'!EP20161*'5G_NR_raw_UE'!EQ20161),"")</f>
        <v/>
      </c>
      <c r="AF20161" t="str">
        <f>IF('5G_NR_raw_UE'!ER20161&gt;0,('5G_NR_raw_UE'!ER20161*'5G_NR_raw_UE'!ES20161),"")</f>
        <v/>
      </c>
    </row>
    <row r="20162" spans="31:32">
      <c r="AE20162" t="str">
        <f>IF('5G_NR_raw_UE'!EP20162&gt;0,('5G_NR_raw_UE'!EP20162*'5G_NR_raw_UE'!EQ20162),"")</f>
        <v/>
      </c>
      <c r="AF20162" t="str">
        <f>IF('5G_NR_raw_UE'!ER20162&gt;0,('5G_NR_raw_UE'!ER20162*'5G_NR_raw_UE'!ES20162),"")</f>
        <v/>
      </c>
    </row>
    <row r="20163" spans="31:32">
      <c r="AE20163" t="str">
        <f>IF('5G_NR_raw_UE'!EP20163&gt;0,('5G_NR_raw_UE'!EP20163*'5G_NR_raw_UE'!EQ20163),"")</f>
        <v/>
      </c>
      <c r="AF20163" t="str">
        <f>IF('5G_NR_raw_UE'!ER20163&gt;0,('5G_NR_raw_UE'!ER20163*'5G_NR_raw_UE'!ES20163),"")</f>
        <v/>
      </c>
    </row>
    <row r="20164" spans="31:32">
      <c r="AE20164" t="str">
        <f>IF('5G_NR_raw_UE'!EP20164&gt;0,('5G_NR_raw_UE'!EP20164*'5G_NR_raw_UE'!EQ20164),"")</f>
        <v/>
      </c>
      <c r="AF20164" t="str">
        <f>IF('5G_NR_raw_UE'!ER20164&gt;0,('5G_NR_raw_UE'!ER20164*'5G_NR_raw_UE'!ES20164),"")</f>
        <v/>
      </c>
    </row>
    <row r="20165" spans="31:32">
      <c r="AE20165" t="str">
        <f>IF('5G_NR_raw_UE'!EP20165&gt;0,('5G_NR_raw_UE'!EP20165*'5G_NR_raw_UE'!EQ20165),"")</f>
        <v/>
      </c>
      <c r="AF20165" t="str">
        <f>IF('5G_NR_raw_UE'!ER20165&gt;0,('5G_NR_raw_UE'!ER20165*'5G_NR_raw_UE'!ES20165),"")</f>
        <v/>
      </c>
    </row>
    <row r="20166" spans="31:32">
      <c r="AE20166" t="str">
        <f>IF('5G_NR_raw_UE'!EP20166&gt;0,('5G_NR_raw_UE'!EP20166*'5G_NR_raw_UE'!EQ20166),"")</f>
        <v/>
      </c>
      <c r="AF20166" t="str">
        <f>IF('5G_NR_raw_UE'!ER20166&gt;0,('5G_NR_raw_UE'!ER20166*'5G_NR_raw_UE'!ES20166),"")</f>
        <v/>
      </c>
    </row>
    <row r="20167" spans="31:32">
      <c r="AE20167" t="str">
        <f>IF('5G_NR_raw_UE'!EP20167&gt;0,('5G_NR_raw_UE'!EP20167*'5G_NR_raw_UE'!EQ20167),"")</f>
        <v/>
      </c>
      <c r="AF20167" t="str">
        <f>IF('5G_NR_raw_UE'!ER20167&gt;0,('5G_NR_raw_UE'!ER20167*'5G_NR_raw_UE'!ES20167),"")</f>
        <v/>
      </c>
    </row>
    <row r="20168" spans="31:32">
      <c r="AE20168" t="str">
        <f>IF('5G_NR_raw_UE'!EP20168&gt;0,('5G_NR_raw_UE'!EP20168*'5G_NR_raw_UE'!EQ20168),"")</f>
        <v/>
      </c>
      <c r="AF20168" t="str">
        <f>IF('5G_NR_raw_UE'!ER20168&gt;0,('5G_NR_raw_UE'!ER20168*'5G_NR_raw_UE'!ES20168),"")</f>
        <v/>
      </c>
    </row>
    <row r="20169" spans="31:32">
      <c r="AE20169" t="str">
        <f>IF('5G_NR_raw_UE'!EP20169&gt;0,('5G_NR_raw_UE'!EP20169*'5G_NR_raw_UE'!EQ20169),"")</f>
        <v/>
      </c>
      <c r="AF20169" t="str">
        <f>IF('5G_NR_raw_UE'!ER20169&gt;0,('5G_NR_raw_UE'!ER20169*'5G_NR_raw_UE'!ES20169),"")</f>
        <v/>
      </c>
    </row>
    <row r="20170" spans="31:32">
      <c r="AE20170" t="str">
        <f>IF('5G_NR_raw_UE'!EP20170&gt;0,('5G_NR_raw_UE'!EP20170*'5G_NR_raw_UE'!EQ20170),"")</f>
        <v/>
      </c>
      <c r="AF20170" t="str">
        <f>IF('5G_NR_raw_UE'!ER20170&gt;0,('5G_NR_raw_UE'!ER20170*'5G_NR_raw_UE'!ES20170),"")</f>
        <v/>
      </c>
    </row>
    <row r="20171" spans="31:32">
      <c r="AE20171" t="str">
        <f>IF('5G_NR_raw_UE'!EP20171&gt;0,('5G_NR_raw_UE'!EP20171*'5G_NR_raw_UE'!EQ20171),"")</f>
        <v/>
      </c>
      <c r="AF20171" t="str">
        <f>IF('5G_NR_raw_UE'!ER20171&gt;0,('5G_NR_raw_UE'!ER20171*'5G_NR_raw_UE'!ES20171),"")</f>
        <v/>
      </c>
    </row>
    <row r="20172" spans="31:32">
      <c r="AE20172" t="str">
        <f>IF('5G_NR_raw_UE'!EP20172&gt;0,('5G_NR_raw_UE'!EP20172*'5G_NR_raw_UE'!EQ20172),"")</f>
        <v/>
      </c>
      <c r="AF20172" t="str">
        <f>IF('5G_NR_raw_UE'!ER20172&gt;0,('5G_NR_raw_UE'!ER20172*'5G_NR_raw_UE'!ES20172),"")</f>
        <v/>
      </c>
    </row>
    <row r="20173" spans="31:32">
      <c r="AE20173" t="str">
        <f>IF('5G_NR_raw_UE'!EP20173&gt;0,('5G_NR_raw_UE'!EP20173*'5G_NR_raw_UE'!EQ20173),"")</f>
        <v/>
      </c>
      <c r="AF20173" t="str">
        <f>IF('5G_NR_raw_UE'!ER20173&gt;0,('5G_NR_raw_UE'!ER20173*'5G_NR_raw_UE'!ES20173),"")</f>
        <v/>
      </c>
    </row>
    <row r="20174" spans="31:32">
      <c r="AE20174" t="str">
        <f>IF('5G_NR_raw_UE'!EP20174&gt;0,('5G_NR_raw_UE'!EP20174*'5G_NR_raw_UE'!EQ20174),"")</f>
        <v/>
      </c>
      <c r="AF20174" t="str">
        <f>IF('5G_NR_raw_UE'!ER20174&gt;0,('5G_NR_raw_UE'!ER20174*'5G_NR_raw_UE'!ES20174),"")</f>
        <v/>
      </c>
    </row>
    <row r="20175" spans="31:32">
      <c r="AE20175" t="str">
        <f>IF('5G_NR_raw_UE'!EP20175&gt;0,('5G_NR_raw_UE'!EP20175*'5G_NR_raw_UE'!EQ20175),"")</f>
        <v/>
      </c>
      <c r="AF20175" t="str">
        <f>IF('5G_NR_raw_UE'!ER20175&gt;0,('5G_NR_raw_UE'!ER20175*'5G_NR_raw_UE'!ES20175),"")</f>
        <v/>
      </c>
    </row>
    <row r="20176" spans="31:32">
      <c r="AE20176" t="str">
        <f>IF('5G_NR_raw_UE'!EP20176&gt;0,('5G_NR_raw_UE'!EP20176*'5G_NR_raw_UE'!EQ20176),"")</f>
        <v/>
      </c>
      <c r="AF20176" t="str">
        <f>IF('5G_NR_raw_UE'!ER20176&gt;0,('5G_NR_raw_UE'!ER20176*'5G_NR_raw_UE'!ES20176),"")</f>
        <v/>
      </c>
    </row>
    <row r="20177" spans="31:32">
      <c r="AE20177" t="str">
        <f>IF('5G_NR_raw_UE'!EP20177&gt;0,('5G_NR_raw_UE'!EP20177*'5G_NR_raw_UE'!EQ20177),"")</f>
        <v/>
      </c>
      <c r="AF20177" t="str">
        <f>IF('5G_NR_raw_UE'!ER20177&gt;0,('5G_NR_raw_UE'!ER20177*'5G_NR_raw_UE'!ES20177),"")</f>
        <v/>
      </c>
    </row>
    <row r="20178" spans="31:32">
      <c r="AE20178" t="str">
        <f>IF('5G_NR_raw_UE'!EP20178&gt;0,('5G_NR_raw_UE'!EP20178*'5G_NR_raw_UE'!EQ20178),"")</f>
        <v/>
      </c>
      <c r="AF20178" t="str">
        <f>IF('5G_NR_raw_UE'!ER20178&gt;0,('5G_NR_raw_UE'!ER20178*'5G_NR_raw_UE'!ES20178),"")</f>
        <v/>
      </c>
    </row>
    <row r="20179" spans="31:32">
      <c r="AE20179" t="str">
        <f>IF('5G_NR_raw_UE'!EP20179&gt;0,('5G_NR_raw_UE'!EP20179*'5G_NR_raw_UE'!EQ20179),"")</f>
        <v/>
      </c>
      <c r="AF20179" t="str">
        <f>IF('5G_NR_raw_UE'!ER20179&gt;0,('5G_NR_raw_UE'!ER20179*'5G_NR_raw_UE'!ES20179),"")</f>
        <v/>
      </c>
    </row>
    <row r="20180" spans="31:32">
      <c r="AE20180" t="str">
        <f>IF('5G_NR_raw_UE'!EP20180&gt;0,('5G_NR_raw_UE'!EP20180*'5G_NR_raw_UE'!EQ20180),"")</f>
        <v/>
      </c>
      <c r="AF20180" t="str">
        <f>IF('5G_NR_raw_UE'!ER20180&gt;0,('5G_NR_raw_UE'!ER20180*'5G_NR_raw_UE'!ES20180),"")</f>
        <v/>
      </c>
    </row>
    <row r="20181" spans="31:32">
      <c r="AE20181" t="str">
        <f>IF('5G_NR_raw_UE'!EP20181&gt;0,('5G_NR_raw_UE'!EP20181*'5G_NR_raw_UE'!EQ20181),"")</f>
        <v/>
      </c>
      <c r="AF20181" t="str">
        <f>IF('5G_NR_raw_UE'!ER20181&gt;0,('5G_NR_raw_UE'!ER20181*'5G_NR_raw_UE'!ES20181),"")</f>
        <v/>
      </c>
    </row>
    <row r="20182" spans="31:32">
      <c r="AE20182" t="str">
        <f>IF('5G_NR_raw_UE'!EP20182&gt;0,('5G_NR_raw_UE'!EP20182*'5G_NR_raw_UE'!EQ20182),"")</f>
        <v/>
      </c>
      <c r="AF20182" t="str">
        <f>IF('5G_NR_raw_UE'!ER20182&gt;0,('5G_NR_raw_UE'!ER20182*'5G_NR_raw_UE'!ES20182),"")</f>
        <v/>
      </c>
    </row>
    <row r="20183" spans="31:32">
      <c r="AE20183" t="str">
        <f>IF('5G_NR_raw_UE'!EP20183&gt;0,('5G_NR_raw_UE'!EP20183*'5G_NR_raw_UE'!EQ20183),"")</f>
        <v/>
      </c>
      <c r="AF20183" t="str">
        <f>IF('5G_NR_raw_UE'!ER20183&gt;0,('5G_NR_raw_UE'!ER20183*'5G_NR_raw_UE'!ES20183),"")</f>
        <v/>
      </c>
    </row>
    <row r="20184" spans="31:32">
      <c r="AE20184" t="str">
        <f>IF('5G_NR_raw_UE'!EP20184&gt;0,('5G_NR_raw_UE'!EP20184*'5G_NR_raw_UE'!EQ20184),"")</f>
        <v/>
      </c>
      <c r="AF20184" t="str">
        <f>IF('5G_NR_raw_UE'!ER20184&gt;0,('5G_NR_raw_UE'!ER20184*'5G_NR_raw_UE'!ES20184),"")</f>
        <v/>
      </c>
    </row>
    <row r="20185" spans="31:32">
      <c r="AE20185" t="str">
        <f>IF('5G_NR_raw_UE'!EP20185&gt;0,('5G_NR_raw_UE'!EP20185*'5G_NR_raw_UE'!EQ20185),"")</f>
        <v/>
      </c>
      <c r="AF20185" t="str">
        <f>IF('5G_NR_raw_UE'!ER20185&gt;0,('5G_NR_raw_UE'!ER20185*'5G_NR_raw_UE'!ES20185),"")</f>
        <v/>
      </c>
    </row>
    <row r="20186" spans="31:32">
      <c r="AE20186" t="str">
        <f>IF('5G_NR_raw_UE'!EP20186&gt;0,('5G_NR_raw_UE'!EP20186*'5G_NR_raw_UE'!EQ20186),"")</f>
        <v/>
      </c>
      <c r="AF20186" t="str">
        <f>IF('5G_NR_raw_UE'!ER20186&gt;0,('5G_NR_raw_UE'!ER20186*'5G_NR_raw_UE'!ES20186),"")</f>
        <v/>
      </c>
    </row>
    <row r="20187" spans="31:32">
      <c r="AE20187" t="str">
        <f>IF('5G_NR_raw_UE'!EP20187&gt;0,('5G_NR_raw_UE'!EP20187*'5G_NR_raw_UE'!EQ20187),"")</f>
        <v/>
      </c>
      <c r="AF20187" t="str">
        <f>IF('5G_NR_raw_UE'!ER20187&gt;0,('5G_NR_raw_UE'!ER20187*'5G_NR_raw_UE'!ES20187),"")</f>
        <v/>
      </c>
    </row>
    <row r="20188" spans="31:32">
      <c r="AE20188" t="str">
        <f>IF('5G_NR_raw_UE'!EP20188&gt;0,('5G_NR_raw_UE'!EP20188*'5G_NR_raw_UE'!EQ20188),"")</f>
        <v/>
      </c>
      <c r="AF20188" t="str">
        <f>IF('5G_NR_raw_UE'!ER20188&gt;0,('5G_NR_raw_UE'!ER20188*'5G_NR_raw_UE'!ES20188),"")</f>
        <v/>
      </c>
    </row>
    <row r="20189" spans="31:32">
      <c r="AE20189" t="str">
        <f>IF('5G_NR_raw_UE'!EP20189&gt;0,('5G_NR_raw_UE'!EP20189*'5G_NR_raw_UE'!EQ20189),"")</f>
        <v/>
      </c>
      <c r="AF20189" t="str">
        <f>IF('5G_NR_raw_UE'!ER20189&gt;0,('5G_NR_raw_UE'!ER20189*'5G_NR_raw_UE'!ES20189),"")</f>
        <v/>
      </c>
    </row>
    <row r="20190" spans="31:32">
      <c r="AE20190" t="str">
        <f>IF('5G_NR_raw_UE'!EP20190&gt;0,('5G_NR_raw_UE'!EP20190*'5G_NR_raw_UE'!EQ20190),"")</f>
        <v/>
      </c>
      <c r="AF20190" t="str">
        <f>IF('5G_NR_raw_UE'!ER20190&gt;0,('5G_NR_raw_UE'!ER20190*'5G_NR_raw_UE'!ES20190),"")</f>
        <v/>
      </c>
    </row>
    <row r="20191" spans="31:32">
      <c r="AE20191" t="str">
        <f>IF('5G_NR_raw_UE'!EP20191&gt;0,('5G_NR_raw_UE'!EP20191*'5G_NR_raw_UE'!EQ20191),"")</f>
        <v/>
      </c>
      <c r="AF20191" t="str">
        <f>IF('5G_NR_raw_UE'!ER20191&gt;0,('5G_NR_raw_UE'!ER20191*'5G_NR_raw_UE'!ES20191),"")</f>
        <v/>
      </c>
    </row>
    <row r="20192" spans="31:32">
      <c r="AE20192" t="str">
        <f>IF('5G_NR_raw_UE'!EP20192&gt;0,('5G_NR_raw_UE'!EP20192*'5G_NR_raw_UE'!EQ20192),"")</f>
        <v/>
      </c>
      <c r="AF20192" t="str">
        <f>IF('5G_NR_raw_UE'!ER20192&gt;0,('5G_NR_raw_UE'!ER20192*'5G_NR_raw_UE'!ES20192),"")</f>
        <v/>
      </c>
    </row>
    <row r="20193" spans="31:32">
      <c r="AE20193" t="str">
        <f>IF('5G_NR_raw_UE'!EP20193&gt;0,('5G_NR_raw_UE'!EP20193*'5G_NR_raw_UE'!EQ20193),"")</f>
        <v/>
      </c>
      <c r="AF20193" t="str">
        <f>IF('5G_NR_raw_UE'!ER20193&gt;0,('5G_NR_raw_UE'!ER20193*'5G_NR_raw_UE'!ES20193),"")</f>
        <v/>
      </c>
    </row>
    <row r="20194" spans="31:32">
      <c r="AE20194" t="str">
        <f>IF('5G_NR_raw_UE'!EP20194&gt;0,('5G_NR_raw_UE'!EP20194*'5G_NR_raw_UE'!EQ20194),"")</f>
        <v/>
      </c>
      <c r="AF20194" t="str">
        <f>IF('5G_NR_raw_UE'!ER20194&gt;0,('5G_NR_raw_UE'!ER20194*'5G_NR_raw_UE'!ES20194),"")</f>
        <v/>
      </c>
    </row>
    <row r="20195" spans="31:32">
      <c r="AE20195" t="str">
        <f>IF('5G_NR_raw_UE'!EP20195&gt;0,('5G_NR_raw_UE'!EP20195*'5G_NR_raw_UE'!EQ20195),"")</f>
        <v/>
      </c>
      <c r="AF20195" t="str">
        <f>IF('5G_NR_raw_UE'!ER20195&gt;0,('5G_NR_raw_UE'!ER20195*'5G_NR_raw_UE'!ES20195),"")</f>
        <v/>
      </c>
    </row>
    <row r="20196" spans="31:32">
      <c r="AE20196" t="str">
        <f>IF('5G_NR_raw_UE'!EP20196&gt;0,('5G_NR_raw_UE'!EP20196*'5G_NR_raw_UE'!EQ20196),"")</f>
        <v/>
      </c>
      <c r="AF20196" t="str">
        <f>IF('5G_NR_raw_UE'!ER20196&gt;0,('5G_NR_raw_UE'!ER20196*'5G_NR_raw_UE'!ES20196),"")</f>
        <v/>
      </c>
    </row>
    <row r="20197" spans="31:32">
      <c r="AE20197" t="str">
        <f>IF('5G_NR_raw_UE'!EP20197&gt;0,('5G_NR_raw_UE'!EP20197*'5G_NR_raw_UE'!EQ20197),"")</f>
        <v/>
      </c>
      <c r="AF20197" t="str">
        <f>IF('5G_NR_raw_UE'!ER20197&gt;0,('5G_NR_raw_UE'!ER20197*'5G_NR_raw_UE'!ES20197),"")</f>
        <v/>
      </c>
    </row>
    <row r="20198" spans="31:32">
      <c r="AE20198" t="str">
        <f>IF('5G_NR_raw_UE'!EP20198&gt;0,('5G_NR_raw_UE'!EP20198*'5G_NR_raw_UE'!EQ20198),"")</f>
        <v/>
      </c>
      <c r="AF20198" t="str">
        <f>IF('5G_NR_raw_UE'!ER20198&gt;0,('5G_NR_raw_UE'!ER20198*'5G_NR_raw_UE'!ES20198),"")</f>
        <v/>
      </c>
    </row>
    <row r="20199" spans="31:32">
      <c r="AE20199" t="str">
        <f>IF('5G_NR_raw_UE'!EP20199&gt;0,('5G_NR_raw_UE'!EP20199*'5G_NR_raw_UE'!EQ20199),"")</f>
        <v/>
      </c>
      <c r="AF20199" t="str">
        <f>IF('5G_NR_raw_UE'!ER20199&gt;0,('5G_NR_raw_UE'!ER20199*'5G_NR_raw_UE'!ES20199),"")</f>
        <v/>
      </c>
    </row>
    <row r="20200" spans="31:32">
      <c r="AE20200" t="str">
        <f>IF('5G_NR_raw_UE'!EP20200&gt;0,('5G_NR_raw_UE'!EP20200*'5G_NR_raw_UE'!EQ20200),"")</f>
        <v/>
      </c>
      <c r="AF20200" t="str">
        <f>IF('5G_NR_raw_UE'!ER20200&gt;0,('5G_NR_raw_UE'!ER20200*'5G_NR_raw_UE'!ES20200),"")</f>
        <v/>
      </c>
    </row>
    <row r="20201" spans="31:32">
      <c r="AE20201" t="str">
        <f>IF('5G_NR_raw_UE'!EP20201&gt;0,('5G_NR_raw_UE'!EP20201*'5G_NR_raw_UE'!EQ20201),"")</f>
        <v/>
      </c>
      <c r="AF20201" t="str">
        <f>IF('5G_NR_raw_UE'!ER20201&gt;0,('5G_NR_raw_UE'!ER20201*'5G_NR_raw_UE'!ES20201),"")</f>
        <v/>
      </c>
    </row>
    <row r="20202" spans="31:32">
      <c r="AE20202" t="str">
        <f>IF('5G_NR_raw_UE'!EP20202&gt;0,('5G_NR_raw_UE'!EP20202*'5G_NR_raw_UE'!EQ20202),"")</f>
        <v/>
      </c>
      <c r="AF20202" t="str">
        <f>IF('5G_NR_raw_UE'!ER20202&gt;0,('5G_NR_raw_UE'!ER20202*'5G_NR_raw_UE'!ES20202),"")</f>
        <v/>
      </c>
    </row>
    <row r="20203" spans="31:32">
      <c r="AE20203" t="str">
        <f>IF('5G_NR_raw_UE'!EP20203&gt;0,('5G_NR_raw_UE'!EP20203*'5G_NR_raw_UE'!EQ20203),"")</f>
        <v/>
      </c>
      <c r="AF20203" t="str">
        <f>IF('5G_NR_raw_UE'!ER20203&gt;0,('5G_NR_raw_UE'!ER20203*'5G_NR_raw_UE'!ES20203),"")</f>
        <v/>
      </c>
    </row>
    <row r="20204" spans="31:32">
      <c r="AE20204" t="str">
        <f>IF('5G_NR_raw_UE'!EP20204&gt;0,('5G_NR_raw_UE'!EP20204*'5G_NR_raw_UE'!EQ20204),"")</f>
        <v/>
      </c>
      <c r="AF20204" t="str">
        <f>IF('5G_NR_raw_UE'!ER20204&gt;0,('5G_NR_raw_UE'!ER20204*'5G_NR_raw_UE'!ES20204),"")</f>
        <v/>
      </c>
    </row>
    <row r="20205" spans="31:32">
      <c r="AE20205" t="str">
        <f>IF('5G_NR_raw_UE'!EP20205&gt;0,('5G_NR_raw_UE'!EP20205*'5G_NR_raw_UE'!EQ20205),"")</f>
        <v/>
      </c>
      <c r="AF20205" t="str">
        <f>IF('5G_NR_raw_UE'!ER20205&gt;0,('5G_NR_raw_UE'!ER20205*'5G_NR_raw_UE'!ES20205),"")</f>
        <v/>
      </c>
    </row>
    <row r="20206" spans="31:32">
      <c r="AE20206" t="str">
        <f>IF('5G_NR_raw_UE'!EP20206&gt;0,('5G_NR_raw_UE'!EP20206*'5G_NR_raw_UE'!EQ20206),"")</f>
        <v/>
      </c>
      <c r="AF20206" t="str">
        <f>IF('5G_NR_raw_UE'!ER20206&gt;0,('5G_NR_raw_UE'!ER20206*'5G_NR_raw_UE'!ES20206),"")</f>
        <v/>
      </c>
    </row>
    <row r="20207" spans="31:32">
      <c r="AE20207" t="str">
        <f>IF('5G_NR_raw_UE'!EP20207&gt;0,('5G_NR_raw_UE'!EP20207*'5G_NR_raw_UE'!EQ20207),"")</f>
        <v/>
      </c>
      <c r="AF20207" t="str">
        <f>IF('5G_NR_raw_UE'!ER20207&gt;0,('5G_NR_raw_UE'!ER20207*'5G_NR_raw_UE'!ES20207),"")</f>
        <v/>
      </c>
    </row>
    <row r="20208" spans="31:32">
      <c r="AE20208" t="str">
        <f>IF('5G_NR_raw_UE'!EP20208&gt;0,('5G_NR_raw_UE'!EP20208*'5G_NR_raw_UE'!EQ20208),"")</f>
        <v/>
      </c>
      <c r="AF20208" t="str">
        <f>IF('5G_NR_raw_UE'!ER20208&gt;0,('5G_NR_raw_UE'!ER20208*'5G_NR_raw_UE'!ES20208),"")</f>
        <v/>
      </c>
    </row>
    <row r="20209" spans="31:32">
      <c r="AE20209" t="str">
        <f>IF('5G_NR_raw_UE'!EP20209&gt;0,('5G_NR_raw_UE'!EP20209*'5G_NR_raw_UE'!EQ20209),"")</f>
        <v/>
      </c>
      <c r="AF20209" t="str">
        <f>IF('5G_NR_raw_UE'!ER20209&gt;0,('5G_NR_raw_UE'!ER20209*'5G_NR_raw_UE'!ES20209),"")</f>
        <v/>
      </c>
    </row>
    <row r="20210" spans="31:32">
      <c r="AE20210" t="str">
        <f>IF('5G_NR_raw_UE'!EP20210&gt;0,('5G_NR_raw_UE'!EP20210*'5G_NR_raw_UE'!EQ20210),"")</f>
        <v/>
      </c>
      <c r="AF20210" t="str">
        <f>IF('5G_NR_raw_UE'!ER20210&gt;0,('5G_NR_raw_UE'!ER20210*'5G_NR_raw_UE'!ES20210),"")</f>
        <v/>
      </c>
    </row>
    <row r="20211" spans="31:32">
      <c r="AE20211" t="str">
        <f>IF('5G_NR_raw_UE'!EP20211&gt;0,('5G_NR_raw_UE'!EP20211*'5G_NR_raw_UE'!EQ20211),"")</f>
        <v/>
      </c>
      <c r="AF20211" t="str">
        <f>IF('5G_NR_raw_UE'!ER20211&gt;0,('5G_NR_raw_UE'!ER20211*'5G_NR_raw_UE'!ES20211),"")</f>
        <v/>
      </c>
    </row>
    <row r="20212" spans="31:32">
      <c r="AE20212" t="str">
        <f>IF('5G_NR_raw_UE'!EP20212&gt;0,('5G_NR_raw_UE'!EP20212*'5G_NR_raw_UE'!EQ20212),"")</f>
        <v/>
      </c>
      <c r="AF20212" t="str">
        <f>IF('5G_NR_raw_UE'!ER20212&gt;0,('5G_NR_raw_UE'!ER20212*'5G_NR_raw_UE'!ES20212),"")</f>
        <v/>
      </c>
    </row>
    <row r="20213" spans="31:32">
      <c r="AE20213" t="str">
        <f>IF('5G_NR_raw_UE'!EP20213&gt;0,('5G_NR_raw_UE'!EP20213*'5G_NR_raw_UE'!EQ20213),"")</f>
        <v/>
      </c>
      <c r="AF20213" t="str">
        <f>IF('5G_NR_raw_UE'!ER20213&gt;0,('5G_NR_raw_UE'!ER20213*'5G_NR_raw_UE'!ES20213),"")</f>
        <v/>
      </c>
    </row>
    <row r="20214" spans="31:32">
      <c r="AE20214" t="str">
        <f>IF('5G_NR_raw_UE'!EP20214&gt;0,('5G_NR_raw_UE'!EP20214*'5G_NR_raw_UE'!EQ20214),"")</f>
        <v/>
      </c>
      <c r="AF20214" t="str">
        <f>IF('5G_NR_raw_UE'!ER20214&gt;0,('5G_NR_raw_UE'!ER20214*'5G_NR_raw_UE'!ES20214),"")</f>
        <v/>
      </c>
    </row>
    <row r="20215" spans="31:32">
      <c r="AE20215" t="str">
        <f>IF('5G_NR_raw_UE'!EP20215&gt;0,('5G_NR_raw_UE'!EP20215*'5G_NR_raw_UE'!EQ20215),"")</f>
        <v/>
      </c>
      <c r="AF20215" t="str">
        <f>IF('5G_NR_raw_UE'!ER20215&gt;0,('5G_NR_raw_UE'!ER20215*'5G_NR_raw_UE'!ES20215),"")</f>
        <v/>
      </c>
    </row>
    <row r="20216" spans="31:32">
      <c r="AE20216" t="str">
        <f>IF('5G_NR_raw_UE'!EP20216&gt;0,('5G_NR_raw_UE'!EP20216*'5G_NR_raw_UE'!EQ20216),"")</f>
        <v/>
      </c>
      <c r="AF20216" t="str">
        <f>IF('5G_NR_raw_UE'!ER20216&gt;0,('5G_NR_raw_UE'!ER20216*'5G_NR_raw_UE'!ES20216),"")</f>
        <v/>
      </c>
    </row>
    <row r="20217" spans="31:32">
      <c r="AE20217" t="str">
        <f>IF('5G_NR_raw_UE'!EP20217&gt;0,('5G_NR_raw_UE'!EP20217*'5G_NR_raw_UE'!EQ20217),"")</f>
        <v/>
      </c>
      <c r="AF20217" t="str">
        <f>IF('5G_NR_raw_UE'!ER20217&gt;0,('5G_NR_raw_UE'!ER20217*'5G_NR_raw_UE'!ES20217),"")</f>
        <v/>
      </c>
    </row>
    <row r="20218" spans="31:32">
      <c r="AE20218" t="str">
        <f>IF('5G_NR_raw_UE'!EP20218&gt;0,('5G_NR_raw_UE'!EP20218*'5G_NR_raw_UE'!EQ20218),"")</f>
        <v/>
      </c>
      <c r="AF20218" t="str">
        <f>IF('5G_NR_raw_UE'!ER20218&gt;0,('5G_NR_raw_UE'!ER20218*'5G_NR_raw_UE'!ES20218),"")</f>
        <v/>
      </c>
    </row>
    <row r="20219" spans="31:32">
      <c r="AE20219" t="str">
        <f>IF('5G_NR_raw_UE'!EP20219&gt;0,('5G_NR_raw_UE'!EP20219*'5G_NR_raw_UE'!EQ20219),"")</f>
        <v/>
      </c>
      <c r="AF20219" t="str">
        <f>IF('5G_NR_raw_UE'!ER20219&gt;0,('5G_NR_raw_UE'!ER20219*'5G_NR_raw_UE'!ES20219),"")</f>
        <v/>
      </c>
    </row>
    <row r="20220" spans="31:32">
      <c r="AE20220" t="str">
        <f>IF('5G_NR_raw_UE'!EP20220&gt;0,('5G_NR_raw_UE'!EP20220*'5G_NR_raw_UE'!EQ20220),"")</f>
        <v/>
      </c>
      <c r="AF20220" t="str">
        <f>IF('5G_NR_raw_UE'!ER20220&gt;0,('5G_NR_raw_UE'!ER20220*'5G_NR_raw_UE'!ES20220),"")</f>
        <v/>
      </c>
    </row>
    <row r="20221" spans="31:32">
      <c r="AE20221" t="str">
        <f>IF('5G_NR_raw_UE'!EP20221&gt;0,('5G_NR_raw_UE'!EP20221*'5G_NR_raw_UE'!EQ20221),"")</f>
        <v/>
      </c>
      <c r="AF20221" t="str">
        <f>IF('5G_NR_raw_UE'!ER20221&gt;0,('5G_NR_raw_UE'!ER20221*'5G_NR_raw_UE'!ES20221),"")</f>
        <v/>
      </c>
    </row>
    <row r="20222" spans="31:32">
      <c r="AE20222" t="str">
        <f>IF('5G_NR_raw_UE'!EP20222&gt;0,('5G_NR_raw_UE'!EP20222*'5G_NR_raw_UE'!EQ20222),"")</f>
        <v/>
      </c>
      <c r="AF20222" t="str">
        <f>IF('5G_NR_raw_UE'!ER20222&gt;0,('5G_NR_raw_UE'!ER20222*'5G_NR_raw_UE'!ES20222),"")</f>
        <v/>
      </c>
    </row>
    <row r="20223" spans="31:32">
      <c r="AE20223" t="str">
        <f>IF('5G_NR_raw_UE'!EP20223&gt;0,('5G_NR_raw_UE'!EP20223*'5G_NR_raw_UE'!EQ20223),"")</f>
        <v/>
      </c>
      <c r="AF20223" t="str">
        <f>IF('5G_NR_raw_UE'!ER20223&gt;0,('5G_NR_raw_UE'!ER20223*'5G_NR_raw_UE'!ES20223),"")</f>
        <v/>
      </c>
    </row>
    <row r="20224" spans="31:32">
      <c r="AE20224" t="str">
        <f>IF('5G_NR_raw_UE'!EP20224&gt;0,('5G_NR_raw_UE'!EP20224*'5G_NR_raw_UE'!EQ20224),"")</f>
        <v/>
      </c>
      <c r="AF20224" t="str">
        <f>IF('5G_NR_raw_UE'!ER20224&gt;0,('5G_NR_raw_UE'!ER20224*'5G_NR_raw_UE'!ES20224),"")</f>
        <v/>
      </c>
    </row>
    <row r="20225" spans="31:32">
      <c r="AE20225" t="str">
        <f>IF('5G_NR_raw_UE'!EP20225&gt;0,('5G_NR_raw_UE'!EP20225*'5G_NR_raw_UE'!EQ20225),"")</f>
        <v/>
      </c>
      <c r="AF20225" t="str">
        <f>IF('5G_NR_raw_UE'!ER20225&gt;0,('5G_NR_raw_UE'!ER20225*'5G_NR_raw_UE'!ES20225),"")</f>
        <v/>
      </c>
    </row>
    <row r="20226" spans="31:32">
      <c r="AE20226" t="str">
        <f>IF('5G_NR_raw_UE'!EP20226&gt;0,('5G_NR_raw_UE'!EP20226*'5G_NR_raw_UE'!EQ20226),"")</f>
        <v/>
      </c>
      <c r="AF20226" t="str">
        <f>IF('5G_NR_raw_UE'!ER20226&gt;0,('5G_NR_raw_UE'!ER20226*'5G_NR_raw_UE'!ES20226),"")</f>
        <v/>
      </c>
    </row>
    <row r="20227" spans="31:32">
      <c r="AE20227" t="str">
        <f>IF('5G_NR_raw_UE'!EP20227&gt;0,('5G_NR_raw_UE'!EP20227*'5G_NR_raw_UE'!EQ20227),"")</f>
        <v/>
      </c>
      <c r="AF20227" t="str">
        <f>IF('5G_NR_raw_UE'!ER20227&gt;0,('5G_NR_raw_UE'!ER20227*'5G_NR_raw_UE'!ES20227),"")</f>
        <v/>
      </c>
    </row>
    <row r="20228" spans="31:32">
      <c r="AE20228" t="str">
        <f>IF('5G_NR_raw_UE'!EP20228&gt;0,('5G_NR_raw_UE'!EP20228*'5G_NR_raw_UE'!EQ20228),"")</f>
        <v/>
      </c>
      <c r="AF20228" t="str">
        <f>IF('5G_NR_raw_UE'!ER20228&gt;0,('5G_NR_raw_UE'!ER20228*'5G_NR_raw_UE'!ES20228),"")</f>
        <v/>
      </c>
    </row>
    <row r="20229" spans="31:32">
      <c r="AE20229" t="str">
        <f>IF('5G_NR_raw_UE'!EP20229&gt;0,('5G_NR_raw_UE'!EP20229*'5G_NR_raw_UE'!EQ20229),"")</f>
        <v/>
      </c>
      <c r="AF20229" t="str">
        <f>IF('5G_NR_raw_UE'!ER20229&gt;0,('5G_NR_raw_UE'!ER20229*'5G_NR_raw_UE'!ES20229),"")</f>
        <v/>
      </c>
    </row>
    <row r="20230" spans="31:32">
      <c r="AE20230" t="str">
        <f>IF('5G_NR_raw_UE'!EP20230&gt;0,('5G_NR_raw_UE'!EP20230*'5G_NR_raw_UE'!EQ20230),"")</f>
        <v/>
      </c>
      <c r="AF20230" t="str">
        <f>IF('5G_NR_raw_UE'!ER20230&gt;0,('5G_NR_raw_UE'!ER20230*'5G_NR_raw_UE'!ES20230),"")</f>
        <v/>
      </c>
    </row>
    <row r="20231" spans="31:32">
      <c r="AE20231" t="str">
        <f>IF('5G_NR_raw_UE'!EP20231&gt;0,('5G_NR_raw_UE'!EP20231*'5G_NR_raw_UE'!EQ20231),"")</f>
        <v/>
      </c>
      <c r="AF20231" t="str">
        <f>IF('5G_NR_raw_UE'!ER20231&gt;0,('5G_NR_raw_UE'!ER20231*'5G_NR_raw_UE'!ES20231),"")</f>
        <v/>
      </c>
    </row>
    <row r="20232" spans="31:32">
      <c r="AE20232" t="str">
        <f>IF('5G_NR_raw_UE'!EP20232&gt;0,('5G_NR_raw_UE'!EP20232*'5G_NR_raw_UE'!EQ20232),"")</f>
        <v/>
      </c>
      <c r="AF20232" t="str">
        <f>IF('5G_NR_raw_UE'!ER20232&gt;0,('5G_NR_raw_UE'!ER20232*'5G_NR_raw_UE'!ES20232),"")</f>
        <v/>
      </c>
    </row>
    <row r="20233" spans="31:32">
      <c r="AE20233" t="str">
        <f>IF('5G_NR_raw_UE'!EP20233&gt;0,('5G_NR_raw_UE'!EP20233*'5G_NR_raw_UE'!EQ20233),"")</f>
        <v/>
      </c>
      <c r="AF20233" t="str">
        <f>IF('5G_NR_raw_UE'!ER20233&gt;0,('5G_NR_raw_UE'!ER20233*'5G_NR_raw_UE'!ES20233),"")</f>
        <v/>
      </c>
    </row>
    <row r="20234" spans="31:32">
      <c r="AE20234" t="str">
        <f>IF('5G_NR_raw_UE'!EP20234&gt;0,('5G_NR_raw_UE'!EP20234*'5G_NR_raw_UE'!EQ20234),"")</f>
        <v/>
      </c>
      <c r="AF20234" t="str">
        <f>IF('5G_NR_raw_UE'!ER20234&gt;0,('5G_NR_raw_UE'!ER20234*'5G_NR_raw_UE'!ES20234),"")</f>
        <v/>
      </c>
    </row>
    <row r="20235" spans="31:32">
      <c r="AE20235" t="str">
        <f>IF('5G_NR_raw_UE'!EP20235&gt;0,('5G_NR_raw_UE'!EP20235*'5G_NR_raw_UE'!EQ20235),"")</f>
        <v/>
      </c>
      <c r="AF20235" t="str">
        <f>IF('5G_NR_raw_UE'!ER20235&gt;0,('5G_NR_raw_UE'!ER20235*'5G_NR_raw_UE'!ES20235),"")</f>
        <v/>
      </c>
    </row>
    <row r="20236" spans="31:32">
      <c r="AE20236" t="str">
        <f>IF('5G_NR_raw_UE'!EP20236&gt;0,('5G_NR_raw_UE'!EP20236*'5G_NR_raw_UE'!EQ20236),"")</f>
        <v/>
      </c>
      <c r="AF20236" t="str">
        <f>IF('5G_NR_raw_UE'!ER20236&gt;0,('5G_NR_raw_UE'!ER20236*'5G_NR_raw_UE'!ES20236),"")</f>
        <v/>
      </c>
    </row>
    <row r="20237" spans="31:32">
      <c r="AE20237" t="str">
        <f>IF('5G_NR_raw_UE'!EP20237&gt;0,('5G_NR_raw_UE'!EP20237*'5G_NR_raw_UE'!EQ20237),"")</f>
        <v/>
      </c>
      <c r="AF20237" t="str">
        <f>IF('5G_NR_raw_UE'!ER20237&gt;0,('5G_NR_raw_UE'!ER20237*'5G_NR_raw_UE'!ES20237),"")</f>
        <v/>
      </c>
    </row>
    <row r="20238" spans="31:32">
      <c r="AE20238" t="str">
        <f>IF('5G_NR_raw_UE'!EP20238&gt;0,('5G_NR_raw_UE'!EP20238*'5G_NR_raw_UE'!EQ20238),"")</f>
        <v/>
      </c>
      <c r="AF20238" t="str">
        <f>IF('5G_NR_raw_UE'!ER20238&gt;0,('5G_NR_raw_UE'!ER20238*'5G_NR_raw_UE'!ES20238),"")</f>
        <v/>
      </c>
    </row>
    <row r="20239" spans="31:32">
      <c r="AE20239" t="str">
        <f>IF('5G_NR_raw_UE'!EP20239&gt;0,('5G_NR_raw_UE'!EP20239*'5G_NR_raw_UE'!EQ20239),"")</f>
        <v/>
      </c>
      <c r="AF20239" t="str">
        <f>IF('5G_NR_raw_UE'!ER20239&gt;0,('5G_NR_raw_UE'!ER20239*'5G_NR_raw_UE'!ES20239),"")</f>
        <v/>
      </c>
    </row>
    <row r="20240" spans="31:32">
      <c r="AE20240" t="str">
        <f>IF('5G_NR_raw_UE'!EP20240&gt;0,('5G_NR_raw_UE'!EP20240*'5G_NR_raw_UE'!EQ20240),"")</f>
        <v/>
      </c>
      <c r="AF20240" t="str">
        <f>IF('5G_NR_raw_UE'!ER20240&gt;0,('5G_NR_raw_UE'!ER20240*'5G_NR_raw_UE'!ES20240),"")</f>
        <v/>
      </c>
    </row>
    <row r="20241" spans="31:32">
      <c r="AE20241" t="str">
        <f>IF('5G_NR_raw_UE'!EP20241&gt;0,('5G_NR_raw_UE'!EP20241*'5G_NR_raw_UE'!EQ20241),"")</f>
        <v/>
      </c>
      <c r="AF20241" t="str">
        <f>IF('5G_NR_raw_UE'!ER20241&gt;0,('5G_NR_raw_UE'!ER20241*'5G_NR_raw_UE'!ES20241),"")</f>
        <v/>
      </c>
    </row>
    <row r="20242" spans="31:32">
      <c r="AE20242" t="str">
        <f>IF('5G_NR_raw_UE'!EP20242&gt;0,('5G_NR_raw_UE'!EP20242*'5G_NR_raw_UE'!EQ20242),"")</f>
        <v/>
      </c>
      <c r="AF20242" t="str">
        <f>IF('5G_NR_raw_UE'!ER20242&gt;0,('5G_NR_raw_UE'!ER20242*'5G_NR_raw_UE'!ES20242),"")</f>
        <v/>
      </c>
    </row>
    <row r="20243" spans="31:32">
      <c r="AE20243" t="str">
        <f>IF('5G_NR_raw_UE'!EP20243&gt;0,('5G_NR_raw_UE'!EP20243*'5G_NR_raw_UE'!EQ20243),"")</f>
        <v/>
      </c>
      <c r="AF20243" t="str">
        <f>IF('5G_NR_raw_UE'!ER20243&gt;0,('5G_NR_raw_UE'!ER20243*'5G_NR_raw_UE'!ES20243),"")</f>
        <v/>
      </c>
    </row>
    <row r="20244" spans="31:32">
      <c r="AE20244" t="str">
        <f>IF('5G_NR_raw_UE'!EP20244&gt;0,('5G_NR_raw_UE'!EP20244*'5G_NR_raw_UE'!EQ20244),"")</f>
        <v/>
      </c>
      <c r="AF20244" t="str">
        <f>IF('5G_NR_raw_UE'!ER20244&gt;0,('5G_NR_raw_UE'!ER20244*'5G_NR_raw_UE'!ES20244),"")</f>
        <v/>
      </c>
    </row>
    <row r="20245" spans="31:32">
      <c r="AE20245" t="str">
        <f>IF('5G_NR_raw_UE'!EP20245&gt;0,('5G_NR_raw_UE'!EP20245*'5G_NR_raw_UE'!EQ20245),"")</f>
        <v/>
      </c>
      <c r="AF20245" t="str">
        <f>IF('5G_NR_raw_UE'!ER20245&gt;0,('5G_NR_raw_UE'!ER20245*'5G_NR_raw_UE'!ES20245),"")</f>
        <v/>
      </c>
    </row>
    <row r="20246" spans="31:32">
      <c r="AE20246" t="str">
        <f>IF('5G_NR_raw_UE'!EP20246&gt;0,('5G_NR_raw_UE'!EP20246*'5G_NR_raw_UE'!EQ20246),"")</f>
        <v/>
      </c>
      <c r="AF20246" t="str">
        <f>IF('5G_NR_raw_UE'!ER20246&gt;0,('5G_NR_raw_UE'!ER20246*'5G_NR_raw_UE'!ES20246),"")</f>
        <v/>
      </c>
    </row>
    <row r="20247" spans="31:32">
      <c r="AE20247" t="str">
        <f>IF('5G_NR_raw_UE'!EP20247&gt;0,('5G_NR_raw_UE'!EP20247*'5G_NR_raw_UE'!EQ20247),"")</f>
        <v/>
      </c>
      <c r="AF20247" t="str">
        <f>IF('5G_NR_raw_UE'!ER20247&gt;0,('5G_NR_raw_UE'!ER20247*'5G_NR_raw_UE'!ES20247),"")</f>
        <v/>
      </c>
    </row>
    <row r="20248" spans="31:32">
      <c r="AE20248" t="str">
        <f>IF('5G_NR_raw_UE'!EP20248&gt;0,('5G_NR_raw_UE'!EP20248*'5G_NR_raw_UE'!EQ20248),"")</f>
        <v/>
      </c>
      <c r="AF20248" t="str">
        <f>IF('5G_NR_raw_UE'!ER20248&gt;0,('5G_NR_raw_UE'!ER20248*'5G_NR_raw_UE'!ES20248),"")</f>
        <v/>
      </c>
    </row>
    <row r="20249" spans="31:32">
      <c r="AE20249" t="str">
        <f>IF('5G_NR_raw_UE'!EP20249&gt;0,('5G_NR_raw_UE'!EP20249*'5G_NR_raw_UE'!EQ20249),"")</f>
        <v/>
      </c>
      <c r="AF20249" t="str">
        <f>IF('5G_NR_raw_UE'!ER20249&gt;0,('5G_NR_raw_UE'!ER20249*'5G_NR_raw_UE'!ES20249),"")</f>
        <v/>
      </c>
    </row>
    <row r="20250" spans="31:32">
      <c r="AE20250" t="str">
        <f>IF('5G_NR_raw_UE'!EP20250&gt;0,('5G_NR_raw_UE'!EP20250*'5G_NR_raw_UE'!EQ20250),"")</f>
        <v/>
      </c>
      <c r="AF20250" t="str">
        <f>IF('5G_NR_raw_UE'!ER20250&gt;0,('5G_NR_raw_UE'!ER20250*'5G_NR_raw_UE'!ES20250),"")</f>
        <v/>
      </c>
    </row>
    <row r="20251" spans="31:32">
      <c r="AE20251" t="str">
        <f>IF('5G_NR_raw_UE'!EP20251&gt;0,('5G_NR_raw_UE'!EP20251*'5G_NR_raw_UE'!EQ20251),"")</f>
        <v/>
      </c>
      <c r="AF20251" t="str">
        <f>IF('5G_NR_raw_UE'!ER20251&gt;0,('5G_NR_raw_UE'!ER20251*'5G_NR_raw_UE'!ES20251),"")</f>
        <v/>
      </c>
    </row>
    <row r="20252" spans="31:32">
      <c r="AE20252" t="str">
        <f>IF('5G_NR_raw_UE'!EP20252&gt;0,('5G_NR_raw_UE'!EP20252*'5G_NR_raw_UE'!EQ20252),"")</f>
        <v/>
      </c>
      <c r="AF20252" t="str">
        <f>IF('5G_NR_raw_UE'!ER20252&gt;0,('5G_NR_raw_UE'!ER20252*'5G_NR_raw_UE'!ES20252),"")</f>
        <v/>
      </c>
    </row>
    <row r="20253" spans="31:32">
      <c r="AE20253" t="str">
        <f>IF('5G_NR_raw_UE'!EP20253&gt;0,('5G_NR_raw_UE'!EP20253*'5G_NR_raw_UE'!EQ20253),"")</f>
        <v/>
      </c>
      <c r="AF20253" t="str">
        <f>IF('5G_NR_raw_UE'!ER20253&gt;0,('5G_NR_raw_UE'!ER20253*'5G_NR_raw_UE'!ES20253),"")</f>
        <v/>
      </c>
    </row>
    <row r="20254" spans="31:32">
      <c r="AE20254" t="str">
        <f>IF('5G_NR_raw_UE'!EP20254&gt;0,('5G_NR_raw_UE'!EP20254*'5G_NR_raw_UE'!EQ20254),"")</f>
        <v/>
      </c>
      <c r="AF20254" t="str">
        <f>IF('5G_NR_raw_UE'!ER20254&gt;0,('5G_NR_raw_UE'!ER20254*'5G_NR_raw_UE'!ES20254),"")</f>
        <v/>
      </c>
    </row>
    <row r="20255" spans="31:32">
      <c r="AE20255" t="str">
        <f>IF('5G_NR_raw_UE'!EP20255&gt;0,('5G_NR_raw_UE'!EP20255*'5G_NR_raw_UE'!EQ20255),"")</f>
        <v/>
      </c>
      <c r="AF20255" t="str">
        <f>IF('5G_NR_raw_UE'!ER20255&gt;0,('5G_NR_raw_UE'!ER20255*'5G_NR_raw_UE'!ES20255),"")</f>
        <v/>
      </c>
    </row>
    <row r="20256" spans="31:32">
      <c r="AE20256" t="str">
        <f>IF('5G_NR_raw_UE'!EP20256&gt;0,('5G_NR_raw_UE'!EP20256*'5G_NR_raw_UE'!EQ20256),"")</f>
        <v/>
      </c>
      <c r="AF20256" t="str">
        <f>IF('5G_NR_raw_UE'!ER20256&gt;0,('5G_NR_raw_UE'!ER20256*'5G_NR_raw_UE'!ES20256),"")</f>
        <v/>
      </c>
    </row>
    <row r="20257" spans="31:32">
      <c r="AE20257" t="str">
        <f>IF('5G_NR_raw_UE'!EP20257&gt;0,('5G_NR_raw_UE'!EP20257*'5G_NR_raw_UE'!EQ20257),"")</f>
        <v/>
      </c>
      <c r="AF20257" t="str">
        <f>IF('5G_NR_raw_UE'!ER20257&gt;0,('5G_NR_raw_UE'!ER20257*'5G_NR_raw_UE'!ES20257),"")</f>
        <v/>
      </c>
    </row>
    <row r="20258" spans="31:32">
      <c r="AE20258" t="str">
        <f>IF('5G_NR_raw_UE'!EP20258&gt;0,('5G_NR_raw_UE'!EP20258*'5G_NR_raw_UE'!EQ20258),"")</f>
        <v/>
      </c>
      <c r="AF20258" t="str">
        <f>IF('5G_NR_raw_UE'!ER20258&gt;0,('5G_NR_raw_UE'!ER20258*'5G_NR_raw_UE'!ES20258),"")</f>
        <v/>
      </c>
    </row>
    <row r="20259" spans="31:32">
      <c r="AE20259" t="str">
        <f>IF('5G_NR_raw_UE'!EP20259&gt;0,('5G_NR_raw_UE'!EP20259*'5G_NR_raw_UE'!EQ20259),"")</f>
        <v/>
      </c>
      <c r="AF20259" t="str">
        <f>IF('5G_NR_raw_UE'!ER20259&gt;0,('5G_NR_raw_UE'!ER20259*'5G_NR_raw_UE'!ES20259),"")</f>
        <v/>
      </c>
    </row>
    <row r="20260" spans="31:32">
      <c r="AE20260" t="str">
        <f>IF('5G_NR_raw_UE'!EP20260&gt;0,('5G_NR_raw_UE'!EP20260*'5G_NR_raw_UE'!EQ20260),"")</f>
        <v/>
      </c>
      <c r="AF20260" t="str">
        <f>IF('5G_NR_raw_UE'!ER20260&gt;0,('5G_NR_raw_UE'!ER20260*'5G_NR_raw_UE'!ES20260),"")</f>
        <v/>
      </c>
    </row>
    <row r="20261" spans="31:32">
      <c r="AE20261" t="str">
        <f>IF('5G_NR_raw_UE'!EP20261&gt;0,('5G_NR_raw_UE'!EP20261*'5G_NR_raw_UE'!EQ20261),"")</f>
        <v/>
      </c>
      <c r="AF20261" t="str">
        <f>IF('5G_NR_raw_UE'!ER20261&gt;0,('5G_NR_raw_UE'!ER20261*'5G_NR_raw_UE'!ES20261),"")</f>
        <v/>
      </c>
    </row>
    <row r="20262" spans="31:32">
      <c r="AE20262" t="str">
        <f>IF('5G_NR_raw_UE'!EP20262&gt;0,('5G_NR_raw_UE'!EP20262*'5G_NR_raw_UE'!EQ20262),"")</f>
        <v/>
      </c>
      <c r="AF20262" t="str">
        <f>IF('5G_NR_raw_UE'!ER20262&gt;0,('5G_NR_raw_UE'!ER20262*'5G_NR_raw_UE'!ES20262),"")</f>
        <v/>
      </c>
    </row>
    <row r="20263" spans="31:32">
      <c r="AE20263" t="str">
        <f>IF('5G_NR_raw_UE'!EP20263&gt;0,('5G_NR_raw_UE'!EP20263*'5G_NR_raw_UE'!EQ20263),"")</f>
        <v/>
      </c>
      <c r="AF20263" t="str">
        <f>IF('5G_NR_raw_UE'!ER20263&gt;0,('5G_NR_raw_UE'!ER20263*'5G_NR_raw_UE'!ES20263),"")</f>
        <v/>
      </c>
    </row>
    <row r="20264" spans="31:32">
      <c r="AE20264" t="str">
        <f>IF('5G_NR_raw_UE'!EP20264&gt;0,('5G_NR_raw_UE'!EP20264*'5G_NR_raw_UE'!EQ20264),"")</f>
        <v/>
      </c>
      <c r="AF20264" t="str">
        <f>IF('5G_NR_raw_UE'!ER20264&gt;0,('5G_NR_raw_UE'!ER20264*'5G_NR_raw_UE'!ES20264),"")</f>
        <v/>
      </c>
    </row>
    <row r="20265" spans="31:32">
      <c r="AE20265" t="str">
        <f>IF('5G_NR_raw_UE'!EP20265&gt;0,('5G_NR_raw_UE'!EP20265*'5G_NR_raw_UE'!EQ20265),"")</f>
        <v/>
      </c>
      <c r="AF20265" t="str">
        <f>IF('5G_NR_raw_UE'!ER20265&gt;0,('5G_NR_raw_UE'!ER20265*'5G_NR_raw_UE'!ES20265),"")</f>
        <v/>
      </c>
    </row>
    <row r="20266" spans="31:32">
      <c r="AE20266" t="str">
        <f>IF('5G_NR_raw_UE'!EP20266&gt;0,('5G_NR_raw_UE'!EP20266*'5G_NR_raw_UE'!EQ20266),"")</f>
        <v/>
      </c>
      <c r="AF20266" t="str">
        <f>IF('5G_NR_raw_UE'!ER20266&gt;0,('5G_NR_raw_UE'!ER20266*'5G_NR_raw_UE'!ES20266),"")</f>
        <v/>
      </c>
    </row>
    <row r="20267" spans="31:32">
      <c r="AE20267" t="str">
        <f>IF('5G_NR_raw_UE'!EP20267&gt;0,('5G_NR_raw_UE'!EP20267*'5G_NR_raw_UE'!EQ20267),"")</f>
        <v/>
      </c>
      <c r="AF20267" t="str">
        <f>IF('5G_NR_raw_UE'!ER20267&gt;0,('5G_NR_raw_UE'!ER20267*'5G_NR_raw_UE'!ES20267),"")</f>
        <v/>
      </c>
    </row>
    <row r="20268" spans="31:32">
      <c r="AE20268" t="str">
        <f>IF('5G_NR_raw_UE'!EP20268&gt;0,('5G_NR_raw_UE'!EP20268*'5G_NR_raw_UE'!EQ20268),"")</f>
        <v/>
      </c>
      <c r="AF20268" t="str">
        <f>IF('5G_NR_raw_UE'!ER20268&gt;0,('5G_NR_raw_UE'!ER20268*'5G_NR_raw_UE'!ES20268),"")</f>
        <v/>
      </c>
    </row>
    <row r="20269" spans="31:32">
      <c r="AE20269" t="str">
        <f>IF('5G_NR_raw_UE'!EP20269&gt;0,('5G_NR_raw_UE'!EP20269*'5G_NR_raw_UE'!EQ20269),"")</f>
        <v/>
      </c>
      <c r="AF20269" t="str">
        <f>IF('5G_NR_raw_UE'!ER20269&gt;0,('5G_NR_raw_UE'!ER20269*'5G_NR_raw_UE'!ES20269),"")</f>
        <v/>
      </c>
    </row>
    <row r="20270" spans="31:32">
      <c r="AE20270" t="str">
        <f>IF('5G_NR_raw_UE'!EP20270&gt;0,('5G_NR_raw_UE'!EP20270*'5G_NR_raw_UE'!EQ20270),"")</f>
        <v/>
      </c>
      <c r="AF20270" t="str">
        <f>IF('5G_NR_raw_UE'!ER20270&gt;0,('5G_NR_raw_UE'!ER20270*'5G_NR_raw_UE'!ES20270),"")</f>
        <v/>
      </c>
    </row>
    <row r="20271" spans="31:32">
      <c r="AE20271" t="str">
        <f>IF('5G_NR_raw_UE'!EP20271&gt;0,('5G_NR_raw_UE'!EP20271*'5G_NR_raw_UE'!EQ20271),"")</f>
        <v/>
      </c>
      <c r="AF20271" t="str">
        <f>IF('5G_NR_raw_UE'!ER20271&gt;0,('5G_NR_raw_UE'!ER20271*'5G_NR_raw_UE'!ES20271),"")</f>
        <v/>
      </c>
    </row>
    <row r="20272" spans="31:32">
      <c r="AE20272" t="str">
        <f>IF('5G_NR_raw_UE'!EP20272&gt;0,('5G_NR_raw_UE'!EP20272*'5G_NR_raw_UE'!EQ20272),"")</f>
        <v/>
      </c>
      <c r="AF20272" t="str">
        <f>IF('5G_NR_raw_UE'!ER20272&gt;0,('5G_NR_raw_UE'!ER20272*'5G_NR_raw_UE'!ES20272),"")</f>
        <v/>
      </c>
    </row>
    <row r="20273" spans="31:32">
      <c r="AE20273" t="str">
        <f>IF('5G_NR_raw_UE'!EP20273&gt;0,('5G_NR_raw_UE'!EP20273*'5G_NR_raw_UE'!EQ20273),"")</f>
        <v/>
      </c>
      <c r="AF20273" t="str">
        <f>IF('5G_NR_raw_UE'!ER20273&gt;0,('5G_NR_raw_UE'!ER20273*'5G_NR_raw_UE'!ES20273),"")</f>
        <v/>
      </c>
    </row>
    <row r="20274" spans="31:32">
      <c r="AE20274" t="str">
        <f>IF('5G_NR_raw_UE'!EP20274&gt;0,('5G_NR_raw_UE'!EP20274*'5G_NR_raw_UE'!EQ20274),"")</f>
        <v/>
      </c>
      <c r="AF20274" t="str">
        <f>IF('5G_NR_raw_UE'!ER20274&gt;0,('5G_NR_raw_UE'!ER20274*'5G_NR_raw_UE'!ES20274),"")</f>
        <v/>
      </c>
    </row>
    <row r="20275" spans="31:32">
      <c r="AE20275" t="str">
        <f>IF('5G_NR_raw_UE'!EP20275&gt;0,('5G_NR_raw_UE'!EP20275*'5G_NR_raw_UE'!EQ20275),"")</f>
        <v/>
      </c>
      <c r="AF20275" t="str">
        <f>IF('5G_NR_raw_UE'!ER20275&gt;0,('5G_NR_raw_UE'!ER20275*'5G_NR_raw_UE'!ES20275),"")</f>
        <v/>
      </c>
    </row>
    <row r="20276" spans="31:32">
      <c r="AE20276" t="str">
        <f>IF('5G_NR_raw_UE'!EP20276&gt;0,('5G_NR_raw_UE'!EP20276*'5G_NR_raw_UE'!EQ20276),"")</f>
        <v/>
      </c>
      <c r="AF20276" t="str">
        <f>IF('5G_NR_raw_UE'!ER20276&gt;0,('5G_NR_raw_UE'!ER20276*'5G_NR_raw_UE'!ES20276),"")</f>
        <v/>
      </c>
    </row>
    <row r="20277" spans="31:32">
      <c r="AE20277" t="str">
        <f>IF('5G_NR_raw_UE'!EP20277&gt;0,('5G_NR_raw_UE'!EP20277*'5G_NR_raw_UE'!EQ20277),"")</f>
        <v/>
      </c>
      <c r="AF20277" t="str">
        <f>IF('5G_NR_raw_UE'!ER20277&gt;0,('5G_NR_raw_UE'!ER20277*'5G_NR_raw_UE'!ES20277),"")</f>
        <v/>
      </c>
    </row>
    <row r="20278" spans="31:32">
      <c r="AE20278" t="str">
        <f>IF('5G_NR_raw_UE'!EP20278&gt;0,('5G_NR_raw_UE'!EP20278*'5G_NR_raw_UE'!EQ20278),"")</f>
        <v/>
      </c>
      <c r="AF20278" t="str">
        <f>IF('5G_NR_raw_UE'!ER20278&gt;0,('5G_NR_raw_UE'!ER20278*'5G_NR_raw_UE'!ES20278),"")</f>
        <v/>
      </c>
    </row>
    <row r="20279" spans="31:32">
      <c r="AE20279" t="str">
        <f>IF('5G_NR_raw_UE'!EP20279&gt;0,('5G_NR_raw_UE'!EP20279*'5G_NR_raw_UE'!EQ20279),"")</f>
        <v/>
      </c>
      <c r="AF20279" t="str">
        <f>IF('5G_NR_raw_UE'!ER20279&gt;0,('5G_NR_raw_UE'!ER20279*'5G_NR_raw_UE'!ES20279),"")</f>
        <v/>
      </c>
    </row>
    <row r="20280" spans="31:32">
      <c r="AE20280" t="str">
        <f>IF('5G_NR_raw_UE'!EP20280&gt;0,('5G_NR_raw_UE'!EP20280*'5G_NR_raw_UE'!EQ20280),"")</f>
        <v/>
      </c>
      <c r="AF20280" t="str">
        <f>IF('5G_NR_raw_UE'!ER20280&gt;0,('5G_NR_raw_UE'!ER20280*'5G_NR_raw_UE'!ES20280),"")</f>
        <v/>
      </c>
    </row>
    <row r="20281" spans="31:32">
      <c r="AE20281" t="str">
        <f>IF('5G_NR_raw_UE'!EP20281&gt;0,('5G_NR_raw_UE'!EP20281*'5G_NR_raw_UE'!EQ20281),"")</f>
        <v/>
      </c>
      <c r="AF20281" t="str">
        <f>IF('5G_NR_raw_UE'!ER20281&gt;0,('5G_NR_raw_UE'!ER20281*'5G_NR_raw_UE'!ES20281),"")</f>
        <v/>
      </c>
    </row>
    <row r="20282" spans="31:32">
      <c r="AE20282" t="str">
        <f>IF('5G_NR_raw_UE'!EP20282&gt;0,('5G_NR_raw_UE'!EP20282*'5G_NR_raw_UE'!EQ20282),"")</f>
        <v/>
      </c>
      <c r="AF20282" t="str">
        <f>IF('5G_NR_raw_UE'!ER20282&gt;0,('5G_NR_raw_UE'!ER20282*'5G_NR_raw_UE'!ES20282),"")</f>
        <v/>
      </c>
    </row>
    <row r="20283" spans="31:32">
      <c r="AE20283" t="str">
        <f>IF('5G_NR_raw_UE'!EP20283&gt;0,('5G_NR_raw_UE'!EP20283*'5G_NR_raw_UE'!EQ20283),"")</f>
        <v/>
      </c>
      <c r="AF20283" t="str">
        <f>IF('5G_NR_raw_UE'!ER20283&gt;0,('5G_NR_raw_UE'!ER20283*'5G_NR_raw_UE'!ES20283),"")</f>
        <v/>
      </c>
    </row>
    <row r="20284" spans="31:32">
      <c r="AE20284" t="str">
        <f>IF('5G_NR_raw_UE'!EP20284&gt;0,('5G_NR_raw_UE'!EP20284*'5G_NR_raw_UE'!EQ20284),"")</f>
        <v/>
      </c>
      <c r="AF20284" t="str">
        <f>IF('5G_NR_raw_UE'!ER20284&gt;0,('5G_NR_raw_UE'!ER20284*'5G_NR_raw_UE'!ES20284),"")</f>
        <v/>
      </c>
    </row>
    <row r="20285" spans="31:32">
      <c r="AE20285" t="str">
        <f>IF('5G_NR_raw_UE'!EP20285&gt;0,('5G_NR_raw_UE'!EP20285*'5G_NR_raw_UE'!EQ20285),"")</f>
        <v/>
      </c>
      <c r="AF20285" t="str">
        <f>IF('5G_NR_raw_UE'!ER20285&gt;0,('5G_NR_raw_UE'!ER20285*'5G_NR_raw_UE'!ES20285),"")</f>
        <v/>
      </c>
    </row>
    <row r="20286" spans="31:32">
      <c r="AE20286" t="str">
        <f>IF('5G_NR_raw_UE'!EP20286&gt;0,('5G_NR_raw_UE'!EP20286*'5G_NR_raw_UE'!EQ20286),"")</f>
        <v/>
      </c>
      <c r="AF20286" t="str">
        <f>IF('5G_NR_raw_UE'!ER20286&gt;0,('5G_NR_raw_UE'!ER20286*'5G_NR_raw_UE'!ES20286),"")</f>
        <v/>
      </c>
    </row>
    <row r="20287" spans="31:32">
      <c r="AE20287" t="str">
        <f>IF('5G_NR_raw_UE'!EP20287&gt;0,('5G_NR_raw_UE'!EP20287*'5G_NR_raw_UE'!EQ20287),"")</f>
        <v/>
      </c>
      <c r="AF20287" t="str">
        <f>IF('5G_NR_raw_UE'!ER20287&gt;0,('5G_NR_raw_UE'!ER20287*'5G_NR_raw_UE'!ES20287),"")</f>
        <v/>
      </c>
    </row>
    <row r="20288" spans="31:32">
      <c r="AE20288" t="str">
        <f>IF('5G_NR_raw_UE'!EP20288&gt;0,('5G_NR_raw_UE'!EP20288*'5G_NR_raw_UE'!EQ20288),"")</f>
        <v/>
      </c>
      <c r="AF20288" t="str">
        <f>IF('5G_NR_raw_UE'!ER20288&gt;0,('5G_NR_raw_UE'!ER20288*'5G_NR_raw_UE'!ES20288),"")</f>
        <v/>
      </c>
    </row>
    <row r="20289" spans="31:32">
      <c r="AE20289" t="str">
        <f>IF('5G_NR_raw_UE'!EP20289&gt;0,('5G_NR_raw_UE'!EP20289*'5G_NR_raw_UE'!EQ20289),"")</f>
        <v/>
      </c>
      <c r="AF20289" t="str">
        <f>IF('5G_NR_raw_UE'!ER20289&gt;0,('5G_NR_raw_UE'!ER20289*'5G_NR_raw_UE'!ES20289),"")</f>
        <v/>
      </c>
    </row>
    <row r="20290" spans="31:32">
      <c r="AE20290" t="str">
        <f>IF('5G_NR_raw_UE'!EP20290&gt;0,('5G_NR_raw_UE'!EP20290*'5G_NR_raw_UE'!EQ20290),"")</f>
        <v/>
      </c>
      <c r="AF20290" t="str">
        <f>IF('5G_NR_raw_UE'!ER20290&gt;0,('5G_NR_raw_UE'!ER20290*'5G_NR_raw_UE'!ES20290),"")</f>
        <v/>
      </c>
    </row>
    <row r="20291" spans="31:32">
      <c r="AE20291" t="str">
        <f>IF('5G_NR_raw_UE'!EP20291&gt;0,('5G_NR_raw_UE'!EP20291*'5G_NR_raw_UE'!EQ20291),"")</f>
        <v/>
      </c>
      <c r="AF20291" t="str">
        <f>IF('5G_NR_raw_UE'!ER20291&gt;0,('5G_NR_raw_UE'!ER20291*'5G_NR_raw_UE'!ES20291),"")</f>
        <v/>
      </c>
    </row>
    <row r="20292" spans="31:32">
      <c r="AE20292" t="str">
        <f>IF('5G_NR_raw_UE'!EP20292&gt;0,('5G_NR_raw_UE'!EP20292*'5G_NR_raw_UE'!EQ20292),"")</f>
        <v/>
      </c>
      <c r="AF20292" t="str">
        <f>IF('5G_NR_raw_UE'!ER20292&gt;0,('5G_NR_raw_UE'!ER20292*'5G_NR_raw_UE'!ES20292),"")</f>
        <v/>
      </c>
    </row>
    <row r="20293" spans="31:32">
      <c r="AE20293" t="str">
        <f>IF('5G_NR_raw_UE'!EP20293&gt;0,('5G_NR_raw_UE'!EP20293*'5G_NR_raw_UE'!EQ20293),"")</f>
        <v/>
      </c>
      <c r="AF20293" t="str">
        <f>IF('5G_NR_raw_UE'!ER20293&gt;0,('5G_NR_raw_UE'!ER20293*'5G_NR_raw_UE'!ES20293),"")</f>
        <v/>
      </c>
    </row>
    <row r="20294" spans="31:32">
      <c r="AE20294" t="str">
        <f>IF('5G_NR_raw_UE'!EP20294&gt;0,('5G_NR_raw_UE'!EP20294*'5G_NR_raw_UE'!EQ20294),"")</f>
        <v/>
      </c>
      <c r="AF20294" t="str">
        <f>IF('5G_NR_raw_UE'!ER20294&gt;0,('5G_NR_raw_UE'!ER20294*'5G_NR_raw_UE'!ES20294),"")</f>
        <v/>
      </c>
    </row>
    <row r="20295" spans="31:32">
      <c r="AE20295" t="str">
        <f>IF('5G_NR_raw_UE'!EP20295&gt;0,('5G_NR_raw_UE'!EP20295*'5G_NR_raw_UE'!EQ20295),"")</f>
        <v/>
      </c>
      <c r="AF20295" t="str">
        <f>IF('5G_NR_raw_UE'!ER20295&gt;0,('5G_NR_raw_UE'!ER20295*'5G_NR_raw_UE'!ES20295),"")</f>
        <v/>
      </c>
    </row>
    <row r="20296" spans="31:32">
      <c r="AE20296" t="str">
        <f>IF('5G_NR_raw_UE'!EP20296&gt;0,('5G_NR_raw_UE'!EP20296*'5G_NR_raw_UE'!EQ20296),"")</f>
        <v/>
      </c>
      <c r="AF20296" t="str">
        <f>IF('5G_NR_raw_UE'!ER20296&gt;0,('5G_NR_raw_UE'!ER20296*'5G_NR_raw_UE'!ES20296),"")</f>
        <v/>
      </c>
    </row>
    <row r="20297" spans="31:32">
      <c r="AE20297" t="str">
        <f>IF('5G_NR_raw_UE'!EP20297&gt;0,('5G_NR_raw_UE'!EP20297*'5G_NR_raw_UE'!EQ20297),"")</f>
        <v/>
      </c>
      <c r="AF20297" t="str">
        <f>IF('5G_NR_raw_UE'!ER20297&gt;0,('5G_NR_raw_UE'!ER20297*'5G_NR_raw_UE'!ES20297),"")</f>
        <v/>
      </c>
    </row>
    <row r="20298" spans="31:32">
      <c r="AE20298" t="str">
        <f>IF('5G_NR_raw_UE'!EP20298&gt;0,('5G_NR_raw_UE'!EP20298*'5G_NR_raw_UE'!EQ20298),"")</f>
        <v/>
      </c>
      <c r="AF20298" t="str">
        <f>IF('5G_NR_raw_UE'!ER20298&gt;0,('5G_NR_raw_UE'!ER20298*'5G_NR_raw_UE'!ES20298),"")</f>
        <v/>
      </c>
    </row>
    <row r="20299" spans="31:32">
      <c r="AE20299" t="str">
        <f>IF('5G_NR_raw_UE'!EP20299&gt;0,('5G_NR_raw_UE'!EP20299*'5G_NR_raw_UE'!EQ20299),"")</f>
        <v/>
      </c>
      <c r="AF20299" t="str">
        <f>IF('5G_NR_raw_UE'!ER20299&gt;0,('5G_NR_raw_UE'!ER20299*'5G_NR_raw_UE'!ES20299),"")</f>
        <v/>
      </c>
    </row>
    <row r="20300" spans="31:32">
      <c r="AE20300" t="str">
        <f>IF('5G_NR_raw_UE'!EP20300&gt;0,('5G_NR_raw_UE'!EP20300*'5G_NR_raw_UE'!EQ20300),"")</f>
        <v/>
      </c>
      <c r="AF20300" t="str">
        <f>IF('5G_NR_raw_UE'!ER20300&gt;0,('5G_NR_raw_UE'!ER20300*'5G_NR_raw_UE'!ES20300),"")</f>
        <v/>
      </c>
    </row>
    <row r="20301" spans="31:32">
      <c r="AE20301" t="str">
        <f>IF('5G_NR_raw_UE'!EP20301&gt;0,('5G_NR_raw_UE'!EP20301*'5G_NR_raw_UE'!EQ20301),"")</f>
        <v/>
      </c>
      <c r="AF20301" t="str">
        <f>IF('5G_NR_raw_UE'!ER20301&gt;0,('5G_NR_raw_UE'!ER20301*'5G_NR_raw_UE'!ES20301),"")</f>
        <v/>
      </c>
    </row>
    <row r="20302" spans="31:32">
      <c r="AE20302" t="str">
        <f>IF('5G_NR_raw_UE'!EP20302&gt;0,('5G_NR_raw_UE'!EP20302*'5G_NR_raw_UE'!EQ20302),"")</f>
        <v/>
      </c>
      <c r="AF20302" t="str">
        <f>IF('5G_NR_raw_UE'!ER20302&gt;0,('5G_NR_raw_UE'!ER20302*'5G_NR_raw_UE'!ES20302),"")</f>
        <v/>
      </c>
    </row>
    <row r="20303" spans="31:32">
      <c r="AE20303" t="str">
        <f>IF('5G_NR_raw_UE'!EP20303&gt;0,('5G_NR_raw_UE'!EP20303*'5G_NR_raw_UE'!EQ20303),"")</f>
        <v/>
      </c>
      <c r="AF20303" t="str">
        <f>IF('5G_NR_raw_UE'!ER20303&gt;0,('5G_NR_raw_UE'!ER20303*'5G_NR_raw_UE'!ES20303),"")</f>
        <v/>
      </c>
    </row>
    <row r="20304" spans="31:32">
      <c r="AE20304" t="str">
        <f>IF('5G_NR_raw_UE'!EP20304&gt;0,('5G_NR_raw_UE'!EP20304*'5G_NR_raw_UE'!EQ20304),"")</f>
        <v/>
      </c>
      <c r="AF20304" t="str">
        <f>IF('5G_NR_raw_UE'!ER20304&gt;0,('5G_NR_raw_UE'!ER20304*'5G_NR_raw_UE'!ES20304),"")</f>
        <v/>
      </c>
    </row>
    <row r="20305" spans="31:32">
      <c r="AE20305" t="str">
        <f>IF('5G_NR_raw_UE'!EP20305&gt;0,('5G_NR_raw_UE'!EP20305*'5G_NR_raw_UE'!EQ20305),"")</f>
        <v/>
      </c>
      <c r="AF20305" t="str">
        <f>IF('5G_NR_raw_UE'!ER20305&gt;0,('5G_NR_raw_UE'!ER20305*'5G_NR_raw_UE'!ES20305),"")</f>
        <v/>
      </c>
    </row>
    <row r="20306" spans="31:32">
      <c r="AE20306" t="str">
        <f>IF('5G_NR_raw_UE'!EP20306&gt;0,('5G_NR_raw_UE'!EP20306*'5G_NR_raw_UE'!EQ20306),"")</f>
        <v/>
      </c>
      <c r="AF20306" t="str">
        <f>IF('5G_NR_raw_UE'!ER20306&gt;0,('5G_NR_raw_UE'!ER20306*'5G_NR_raw_UE'!ES20306),"")</f>
        <v/>
      </c>
    </row>
    <row r="20307" spans="31:32">
      <c r="AE20307" t="str">
        <f>IF('5G_NR_raw_UE'!EP20307&gt;0,('5G_NR_raw_UE'!EP20307*'5G_NR_raw_UE'!EQ20307),"")</f>
        <v/>
      </c>
      <c r="AF20307" t="str">
        <f>IF('5G_NR_raw_UE'!ER20307&gt;0,('5G_NR_raw_UE'!ER20307*'5G_NR_raw_UE'!ES20307),"")</f>
        <v/>
      </c>
    </row>
    <row r="20308" spans="31:32">
      <c r="AE20308" t="str">
        <f>IF('5G_NR_raw_UE'!EP20308&gt;0,('5G_NR_raw_UE'!EP20308*'5G_NR_raw_UE'!EQ20308),"")</f>
        <v/>
      </c>
      <c r="AF20308" t="str">
        <f>IF('5G_NR_raw_UE'!ER20308&gt;0,('5G_NR_raw_UE'!ER20308*'5G_NR_raw_UE'!ES20308),"")</f>
        <v/>
      </c>
    </row>
    <row r="20309" spans="31:32">
      <c r="AE20309" t="str">
        <f>IF('5G_NR_raw_UE'!EP20309&gt;0,('5G_NR_raw_UE'!EP20309*'5G_NR_raw_UE'!EQ20309),"")</f>
        <v/>
      </c>
      <c r="AF20309" t="str">
        <f>IF('5G_NR_raw_UE'!ER20309&gt;0,('5G_NR_raw_UE'!ER20309*'5G_NR_raw_UE'!ES20309),"")</f>
        <v/>
      </c>
    </row>
    <row r="20310" spans="31:32">
      <c r="AE20310" t="str">
        <f>IF('5G_NR_raw_UE'!EP20310&gt;0,('5G_NR_raw_UE'!EP20310*'5G_NR_raw_UE'!EQ20310),"")</f>
        <v/>
      </c>
      <c r="AF20310" t="str">
        <f>IF('5G_NR_raw_UE'!ER20310&gt;0,('5G_NR_raw_UE'!ER20310*'5G_NR_raw_UE'!ES20310),"")</f>
        <v/>
      </c>
    </row>
    <row r="20311" spans="31:32">
      <c r="AE20311" t="str">
        <f>IF('5G_NR_raw_UE'!EP20311&gt;0,('5G_NR_raw_UE'!EP20311*'5G_NR_raw_UE'!EQ20311),"")</f>
        <v/>
      </c>
      <c r="AF20311" t="str">
        <f>IF('5G_NR_raw_UE'!ER20311&gt;0,('5G_NR_raw_UE'!ER20311*'5G_NR_raw_UE'!ES20311),"")</f>
        <v/>
      </c>
    </row>
    <row r="20312" spans="31:32">
      <c r="AE20312" t="str">
        <f>IF('5G_NR_raw_UE'!EP20312&gt;0,('5G_NR_raw_UE'!EP20312*'5G_NR_raw_UE'!EQ20312),"")</f>
        <v/>
      </c>
      <c r="AF20312" t="str">
        <f>IF('5G_NR_raw_UE'!ER20312&gt;0,('5G_NR_raw_UE'!ER20312*'5G_NR_raw_UE'!ES20312),"")</f>
        <v/>
      </c>
    </row>
    <row r="20313" spans="31:32">
      <c r="AE20313" t="str">
        <f>IF('5G_NR_raw_UE'!EP20313&gt;0,('5G_NR_raw_UE'!EP20313*'5G_NR_raw_UE'!EQ20313),"")</f>
        <v/>
      </c>
      <c r="AF20313" t="str">
        <f>IF('5G_NR_raw_UE'!ER20313&gt;0,('5G_NR_raw_UE'!ER20313*'5G_NR_raw_UE'!ES20313),"")</f>
        <v/>
      </c>
    </row>
    <row r="20314" spans="31:32">
      <c r="AE20314" t="str">
        <f>IF('5G_NR_raw_UE'!EP20314&gt;0,('5G_NR_raw_UE'!EP20314*'5G_NR_raw_UE'!EQ20314),"")</f>
        <v/>
      </c>
      <c r="AF20314" t="str">
        <f>IF('5G_NR_raw_UE'!ER20314&gt;0,('5G_NR_raw_UE'!ER20314*'5G_NR_raw_UE'!ES20314),"")</f>
        <v/>
      </c>
    </row>
    <row r="20315" spans="31:32">
      <c r="AE20315" t="str">
        <f>IF('5G_NR_raw_UE'!EP20315&gt;0,('5G_NR_raw_UE'!EP20315*'5G_NR_raw_UE'!EQ20315),"")</f>
        <v/>
      </c>
      <c r="AF20315" t="str">
        <f>IF('5G_NR_raw_UE'!ER20315&gt;0,('5G_NR_raw_UE'!ER20315*'5G_NR_raw_UE'!ES20315),"")</f>
        <v/>
      </c>
    </row>
    <row r="20316" spans="31:32">
      <c r="AE20316" t="str">
        <f>IF('5G_NR_raw_UE'!EP20316&gt;0,('5G_NR_raw_UE'!EP20316*'5G_NR_raw_UE'!EQ20316),"")</f>
        <v/>
      </c>
      <c r="AF20316" t="str">
        <f>IF('5G_NR_raw_UE'!ER20316&gt;0,('5G_NR_raw_UE'!ER20316*'5G_NR_raw_UE'!ES20316),"")</f>
        <v/>
      </c>
    </row>
    <row r="20317" spans="31:32">
      <c r="AE20317" t="str">
        <f>IF('5G_NR_raw_UE'!EP20317&gt;0,('5G_NR_raw_UE'!EP20317*'5G_NR_raw_UE'!EQ20317),"")</f>
        <v/>
      </c>
      <c r="AF20317" t="str">
        <f>IF('5G_NR_raw_UE'!ER20317&gt;0,('5G_NR_raw_UE'!ER20317*'5G_NR_raw_UE'!ES20317),"")</f>
        <v/>
      </c>
    </row>
    <row r="20318" spans="31:32">
      <c r="AE20318" t="str">
        <f>IF('5G_NR_raw_UE'!EP20318&gt;0,('5G_NR_raw_UE'!EP20318*'5G_NR_raw_UE'!EQ20318),"")</f>
        <v/>
      </c>
      <c r="AF20318" t="str">
        <f>IF('5G_NR_raw_UE'!ER20318&gt;0,('5G_NR_raw_UE'!ER20318*'5G_NR_raw_UE'!ES20318),"")</f>
        <v/>
      </c>
    </row>
    <row r="20319" spans="31:32">
      <c r="AE20319" t="str">
        <f>IF('5G_NR_raw_UE'!EP20319&gt;0,('5G_NR_raw_UE'!EP20319*'5G_NR_raw_UE'!EQ20319),"")</f>
        <v/>
      </c>
      <c r="AF20319" t="str">
        <f>IF('5G_NR_raw_UE'!ER20319&gt;0,('5G_NR_raw_UE'!ER20319*'5G_NR_raw_UE'!ES20319),"")</f>
        <v/>
      </c>
    </row>
    <row r="20320" spans="31:32">
      <c r="AE20320" t="str">
        <f>IF('5G_NR_raw_UE'!EP20320&gt;0,('5G_NR_raw_UE'!EP20320*'5G_NR_raw_UE'!EQ20320),"")</f>
        <v/>
      </c>
      <c r="AF20320" t="str">
        <f>IF('5G_NR_raw_UE'!ER20320&gt;0,('5G_NR_raw_UE'!ER20320*'5G_NR_raw_UE'!ES20320),"")</f>
        <v/>
      </c>
    </row>
    <row r="20321" spans="31:32">
      <c r="AE20321" t="str">
        <f>IF('5G_NR_raw_UE'!EP20321&gt;0,('5G_NR_raw_UE'!EP20321*'5G_NR_raw_UE'!EQ20321),"")</f>
        <v/>
      </c>
      <c r="AF20321" t="str">
        <f>IF('5G_NR_raw_UE'!ER20321&gt;0,('5G_NR_raw_UE'!ER20321*'5G_NR_raw_UE'!ES20321),"")</f>
        <v/>
      </c>
    </row>
    <row r="20322" spans="31:32">
      <c r="AE20322" t="str">
        <f>IF('5G_NR_raw_UE'!EP20322&gt;0,('5G_NR_raw_UE'!EP20322*'5G_NR_raw_UE'!EQ20322),"")</f>
        <v/>
      </c>
      <c r="AF20322" t="str">
        <f>IF('5G_NR_raw_UE'!ER20322&gt;0,('5G_NR_raw_UE'!ER20322*'5G_NR_raw_UE'!ES20322),"")</f>
        <v/>
      </c>
    </row>
    <row r="20323" spans="31:32">
      <c r="AE20323" t="str">
        <f>IF('5G_NR_raw_UE'!EP20323&gt;0,('5G_NR_raw_UE'!EP20323*'5G_NR_raw_UE'!EQ20323),"")</f>
        <v/>
      </c>
      <c r="AF20323" t="str">
        <f>IF('5G_NR_raw_UE'!ER20323&gt;0,('5G_NR_raw_UE'!ER20323*'5G_NR_raw_UE'!ES20323),"")</f>
        <v/>
      </c>
    </row>
    <row r="20324" spans="31:32">
      <c r="AE20324" t="str">
        <f>IF('5G_NR_raw_UE'!EP20324&gt;0,('5G_NR_raw_UE'!EP20324*'5G_NR_raw_UE'!EQ20324),"")</f>
        <v/>
      </c>
      <c r="AF20324" t="str">
        <f>IF('5G_NR_raw_UE'!ER20324&gt;0,('5G_NR_raw_UE'!ER20324*'5G_NR_raw_UE'!ES20324),"")</f>
        <v/>
      </c>
    </row>
    <row r="20325" spans="31:32">
      <c r="AE20325" t="str">
        <f>IF('5G_NR_raw_UE'!EP20325&gt;0,('5G_NR_raw_UE'!EP20325*'5G_NR_raw_UE'!EQ20325),"")</f>
        <v/>
      </c>
      <c r="AF20325" t="str">
        <f>IF('5G_NR_raw_UE'!ER20325&gt;0,('5G_NR_raw_UE'!ER20325*'5G_NR_raw_UE'!ES20325),"")</f>
        <v/>
      </c>
    </row>
    <row r="20326" spans="31:32">
      <c r="AE20326" t="str">
        <f>IF('5G_NR_raw_UE'!EP20326&gt;0,('5G_NR_raw_UE'!EP20326*'5G_NR_raw_UE'!EQ20326),"")</f>
        <v/>
      </c>
      <c r="AF20326" t="str">
        <f>IF('5G_NR_raw_UE'!ER20326&gt;0,('5G_NR_raw_UE'!ER20326*'5G_NR_raw_UE'!ES20326),"")</f>
        <v/>
      </c>
    </row>
    <row r="20327" spans="31:32">
      <c r="AE20327" t="str">
        <f>IF('5G_NR_raw_UE'!EP20327&gt;0,('5G_NR_raw_UE'!EP20327*'5G_NR_raw_UE'!EQ20327),"")</f>
        <v/>
      </c>
      <c r="AF20327" t="str">
        <f>IF('5G_NR_raw_UE'!ER20327&gt;0,('5G_NR_raw_UE'!ER20327*'5G_NR_raw_UE'!ES20327),"")</f>
        <v/>
      </c>
    </row>
    <row r="20328" spans="31:32">
      <c r="AE20328" t="str">
        <f>IF('5G_NR_raw_UE'!EP20328&gt;0,('5G_NR_raw_UE'!EP20328*'5G_NR_raw_UE'!EQ20328),"")</f>
        <v/>
      </c>
      <c r="AF20328" t="str">
        <f>IF('5G_NR_raw_UE'!ER20328&gt;0,('5G_NR_raw_UE'!ER20328*'5G_NR_raw_UE'!ES20328),"")</f>
        <v/>
      </c>
    </row>
    <row r="20329" spans="31:32">
      <c r="AE20329" t="str">
        <f>IF('5G_NR_raw_UE'!EP20329&gt;0,('5G_NR_raw_UE'!EP20329*'5G_NR_raw_UE'!EQ20329),"")</f>
        <v/>
      </c>
      <c r="AF20329" t="str">
        <f>IF('5G_NR_raw_UE'!ER20329&gt;0,('5G_NR_raw_UE'!ER20329*'5G_NR_raw_UE'!ES20329),"")</f>
        <v/>
      </c>
    </row>
    <row r="20330" spans="31:32">
      <c r="AE20330" t="str">
        <f>IF('5G_NR_raw_UE'!EP20330&gt;0,('5G_NR_raw_UE'!EP20330*'5G_NR_raw_UE'!EQ20330),"")</f>
        <v/>
      </c>
      <c r="AF20330" t="str">
        <f>IF('5G_NR_raw_UE'!ER20330&gt;0,('5G_NR_raw_UE'!ER20330*'5G_NR_raw_UE'!ES20330),"")</f>
        <v/>
      </c>
    </row>
    <row r="20331" spans="31:32">
      <c r="AE20331" t="str">
        <f>IF('5G_NR_raw_UE'!EP20331&gt;0,('5G_NR_raw_UE'!EP20331*'5G_NR_raw_UE'!EQ20331),"")</f>
        <v/>
      </c>
      <c r="AF20331" t="str">
        <f>IF('5G_NR_raw_UE'!ER20331&gt;0,('5G_NR_raw_UE'!ER20331*'5G_NR_raw_UE'!ES20331),"")</f>
        <v/>
      </c>
    </row>
    <row r="20332" spans="31:32">
      <c r="AE20332" t="str">
        <f>IF('5G_NR_raw_UE'!EP20332&gt;0,('5G_NR_raw_UE'!EP20332*'5G_NR_raw_UE'!EQ20332),"")</f>
        <v/>
      </c>
      <c r="AF20332" t="str">
        <f>IF('5G_NR_raw_UE'!ER20332&gt;0,('5G_NR_raw_UE'!ER20332*'5G_NR_raw_UE'!ES20332),"")</f>
        <v/>
      </c>
    </row>
    <row r="20333" spans="31:32">
      <c r="AE20333" t="str">
        <f>IF('5G_NR_raw_UE'!EP20333&gt;0,('5G_NR_raw_UE'!EP20333*'5G_NR_raw_UE'!EQ20333),"")</f>
        <v/>
      </c>
      <c r="AF20333" t="str">
        <f>IF('5G_NR_raw_UE'!ER20333&gt;0,('5G_NR_raw_UE'!ER20333*'5G_NR_raw_UE'!ES20333),"")</f>
        <v/>
      </c>
    </row>
    <row r="20334" spans="31:32">
      <c r="AE20334" t="str">
        <f>IF('5G_NR_raw_UE'!EP20334&gt;0,('5G_NR_raw_UE'!EP20334*'5G_NR_raw_UE'!EQ20334),"")</f>
        <v/>
      </c>
      <c r="AF20334" t="str">
        <f>IF('5G_NR_raw_UE'!ER20334&gt;0,('5G_NR_raw_UE'!ER20334*'5G_NR_raw_UE'!ES20334),"")</f>
        <v/>
      </c>
    </row>
    <row r="20335" spans="31:32">
      <c r="AE20335" t="str">
        <f>IF('5G_NR_raw_UE'!EP20335&gt;0,('5G_NR_raw_UE'!EP20335*'5G_NR_raw_UE'!EQ20335),"")</f>
        <v/>
      </c>
      <c r="AF20335" t="str">
        <f>IF('5G_NR_raw_UE'!ER20335&gt;0,('5G_NR_raw_UE'!ER20335*'5G_NR_raw_UE'!ES20335),"")</f>
        <v/>
      </c>
    </row>
    <row r="20336" spans="31:32">
      <c r="AE20336" t="str">
        <f>IF('5G_NR_raw_UE'!EP20336&gt;0,('5G_NR_raw_UE'!EP20336*'5G_NR_raw_UE'!EQ20336),"")</f>
        <v/>
      </c>
      <c r="AF20336" t="str">
        <f>IF('5G_NR_raw_UE'!ER20336&gt;0,('5G_NR_raw_UE'!ER20336*'5G_NR_raw_UE'!ES20336),"")</f>
        <v/>
      </c>
    </row>
    <row r="20337" spans="31:32">
      <c r="AE20337" t="str">
        <f>IF('5G_NR_raw_UE'!EP20337&gt;0,('5G_NR_raw_UE'!EP20337*'5G_NR_raw_UE'!EQ20337),"")</f>
        <v/>
      </c>
      <c r="AF20337" t="str">
        <f>IF('5G_NR_raw_UE'!ER20337&gt;0,('5G_NR_raw_UE'!ER20337*'5G_NR_raw_UE'!ES20337),"")</f>
        <v/>
      </c>
    </row>
    <row r="20338" spans="31:32">
      <c r="AE20338" t="str">
        <f>IF('5G_NR_raw_UE'!EP20338&gt;0,('5G_NR_raw_UE'!EP20338*'5G_NR_raw_UE'!EQ20338),"")</f>
        <v/>
      </c>
      <c r="AF20338" t="str">
        <f>IF('5G_NR_raw_UE'!ER20338&gt;0,('5G_NR_raw_UE'!ER20338*'5G_NR_raw_UE'!ES20338),"")</f>
        <v/>
      </c>
    </row>
    <row r="20339" spans="31:32">
      <c r="AE20339" t="str">
        <f>IF('5G_NR_raw_UE'!EP20339&gt;0,('5G_NR_raw_UE'!EP20339*'5G_NR_raw_UE'!EQ20339),"")</f>
        <v/>
      </c>
      <c r="AF20339" t="str">
        <f>IF('5G_NR_raw_UE'!ER20339&gt;0,('5G_NR_raw_UE'!ER20339*'5G_NR_raw_UE'!ES20339),"")</f>
        <v/>
      </c>
    </row>
    <row r="20340" spans="31:32">
      <c r="AE20340" t="str">
        <f>IF('5G_NR_raw_UE'!EP20340&gt;0,('5G_NR_raw_UE'!EP20340*'5G_NR_raw_UE'!EQ20340),"")</f>
        <v/>
      </c>
      <c r="AF20340" t="str">
        <f>IF('5G_NR_raw_UE'!ER20340&gt;0,('5G_NR_raw_UE'!ER20340*'5G_NR_raw_UE'!ES20340),"")</f>
        <v/>
      </c>
    </row>
    <row r="20341" spans="31:32">
      <c r="AE20341" t="str">
        <f>IF('5G_NR_raw_UE'!EP20341&gt;0,('5G_NR_raw_UE'!EP20341*'5G_NR_raw_UE'!EQ20341),"")</f>
        <v/>
      </c>
      <c r="AF20341" t="str">
        <f>IF('5G_NR_raw_UE'!ER20341&gt;0,('5G_NR_raw_UE'!ER20341*'5G_NR_raw_UE'!ES20341),"")</f>
        <v/>
      </c>
    </row>
    <row r="20342" spans="31:32">
      <c r="AE20342" t="str">
        <f>IF('5G_NR_raw_UE'!EP20342&gt;0,('5G_NR_raw_UE'!EP20342*'5G_NR_raw_UE'!EQ20342),"")</f>
        <v/>
      </c>
      <c r="AF20342" t="str">
        <f>IF('5G_NR_raw_UE'!ER20342&gt;0,('5G_NR_raw_UE'!ER20342*'5G_NR_raw_UE'!ES20342),"")</f>
        <v/>
      </c>
    </row>
    <row r="20343" spans="31:32">
      <c r="AE20343" t="str">
        <f>IF('5G_NR_raw_UE'!EP20343&gt;0,('5G_NR_raw_UE'!EP20343*'5G_NR_raw_UE'!EQ20343),"")</f>
        <v/>
      </c>
      <c r="AF20343" t="str">
        <f>IF('5G_NR_raw_UE'!ER20343&gt;0,('5G_NR_raw_UE'!ER20343*'5G_NR_raw_UE'!ES20343),"")</f>
        <v/>
      </c>
    </row>
    <row r="20344" spans="31:32">
      <c r="AE20344" t="str">
        <f>IF('5G_NR_raw_UE'!EP20344&gt;0,('5G_NR_raw_UE'!EP20344*'5G_NR_raw_UE'!EQ20344),"")</f>
        <v/>
      </c>
      <c r="AF20344" t="str">
        <f>IF('5G_NR_raw_UE'!ER20344&gt;0,('5G_NR_raw_UE'!ER20344*'5G_NR_raw_UE'!ES20344),"")</f>
        <v/>
      </c>
    </row>
    <row r="20345" spans="31:32">
      <c r="AE20345" t="str">
        <f>IF('5G_NR_raw_UE'!EP20345&gt;0,('5G_NR_raw_UE'!EP20345*'5G_NR_raw_UE'!EQ20345),"")</f>
        <v/>
      </c>
      <c r="AF20345" t="str">
        <f>IF('5G_NR_raw_UE'!ER20345&gt;0,('5G_NR_raw_UE'!ER20345*'5G_NR_raw_UE'!ES20345),"")</f>
        <v/>
      </c>
    </row>
    <row r="20346" spans="31:32">
      <c r="AE20346" t="str">
        <f>IF('5G_NR_raw_UE'!EP20346&gt;0,('5G_NR_raw_UE'!EP20346*'5G_NR_raw_UE'!EQ20346),"")</f>
        <v/>
      </c>
      <c r="AF20346" t="str">
        <f>IF('5G_NR_raw_UE'!ER20346&gt;0,('5G_NR_raw_UE'!ER20346*'5G_NR_raw_UE'!ES20346),"")</f>
        <v/>
      </c>
    </row>
    <row r="20347" spans="31:32">
      <c r="AE20347" t="str">
        <f>IF('5G_NR_raw_UE'!EP20347&gt;0,('5G_NR_raw_UE'!EP20347*'5G_NR_raw_UE'!EQ20347),"")</f>
        <v/>
      </c>
      <c r="AF20347" t="str">
        <f>IF('5G_NR_raw_UE'!ER20347&gt;0,('5G_NR_raw_UE'!ER20347*'5G_NR_raw_UE'!ES20347),"")</f>
        <v/>
      </c>
    </row>
    <row r="20348" spans="31:32">
      <c r="AE20348" t="str">
        <f>IF('5G_NR_raw_UE'!EP20348&gt;0,('5G_NR_raw_UE'!EP20348*'5G_NR_raw_UE'!EQ20348),"")</f>
        <v/>
      </c>
      <c r="AF20348" t="str">
        <f>IF('5G_NR_raw_UE'!ER20348&gt;0,('5G_NR_raw_UE'!ER20348*'5G_NR_raw_UE'!ES20348),"")</f>
        <v/>
      </c>
    </row>
    <row r="20349" spans="31:32">
      <c r="AE20349" t="str">
        <f>IF('5G_NR_raw_UE'!EP20349&gt;0,('5G_NR_raw_UE'!EP20349*'5G_NR_raw_UE'!EQ20349),"")</f>
        <v/>
      </c>
      <c r="AF20349" t="str">
        <f>IF('5G_NR_raw_UE'!ER20349&gt;0,('5G_NR_raw_UE'!ER20349*'5G_NR_raw_UE'!ES20349),"")</f>
        <v/>
      </c>
    </row>
    <row r="20350" spans="31:32">
      <c r="AE20350" t="str">
        <f>IF('5G_NR_raw_UE'!EP20350&gt;0,('5G_NR_raw_UE'!EP20350*'5G_NR_raw_UE'!EQ20350),"")</f>
        <v/>
      </c>
      <c r="AF20350" t="str">
        <f>IF('5G_NR_raw_UE'!ER20350&gt;0,('5G_NR_raw_UE'!ER20350*'5G_NR_raw_UE'!ES20350),"")</f>
        <v/>
      </c>
    </row>
    <row r="20351" spans="31:32">
      <c r="AE20351" t="str">
        <f>IF('5G_NR_raw_UE'!EP20351&gt;0,('5G_NR_raw_UE'!EP20351*'5G_NR_raw_UE'!EQ20351),"")</f>
        <v/>
      </c>
      <c r="AF20351" t="str">
        <f>IF('5G_NR_raw_UE'!ER20351&gt;0,('5G_NR_raw_UE'!ER20351*'5G_NR_raw_UE'!ES20351),"")</f>
        <v/>
      </c>
    </row>
    <row r="20352" spans="31:32">
      <c r="AE20352" t="str">
        <f>IF('5G_NR_raw_UE'!EP20352&gt;0,('5G_NR_raw_UE'!EP20352*'5G_NR_raw_UE'!EQ20352),"")</f>
        <v/>
      </c>
      <c r="AF20352" t="str">
        <f>IF('5G_NR_raw_UE'!ER20352&gt;0,('5G_NR_raw_UE'!ER20352*'5G_NR_raw_UE'!ES20352),"")</f>
        <v/>
      </c>
    </row>
    <row r="20353" spans="31:32">
      <c r="AE20353" t="str">
        <f>IF('5G_NR_raw_UE'!EP20353&gt;0,('5G_NR_raw_UE'!EP20353*'5G_NR_raw_UE'!EQ20353),"")</f>
        <v/>
      </c>
      <c r="AF20353" t="str">
        <f>IF('5G_NR_raw_UE'!ER20353&gt;0,('5G_NR_raw_UE'!ER20353*'5G_NR_raw_UE'!ES20353),"")</f>
        <v/>
      </c>
    </row>
    <row r="20354" spans="31:32">
      <c r="AE20354" t="str">
        <f>IF('5G_NR_raw_UE'!EP20354&gt;0,('5G_NR_raw_UE'!EP20354*'5G_NR_raw_UE'!EQ20354),"")</f>
        <v/>
      </c>
      <c r="AF20354" t="str">
        <f>IF('5G_NR_raw_UE'!ER20354&gt;0,('5G_NR_raw_UE'!ER20354*'5G_NR_raw_UE'!ES20354),"")</f>
        <v/>
      </c>
    </row>
    <row r="20355" spans="31:32">
      <c r="AE20355" t="str">
        <f>IF('5G_NR_raw_UE'!EP20355&gt;0,('5G_NR_raw_UE'!EP20355*'5G_NR_raw_UE'!EQ20355),"")</f>
        <v/>
      </c>
      <c r="AF20355" t="str">
        <f>IF('5G_NR_raw_UE'!ER20355&gt;0,('5G_NR_raw_UE'!ER20355*'5G_NR_raw_UE'!ES20355),"")</f>
        <v/>
      </c>
    </row>
    <row r="20356" spans="31:32">
      <c r="AE20356" t="str">
        <f>IF('5G_NR_raw_UE'!EP20356&gt;0,('5G_NR_raw_UE'!EP20356*'5G_NR_raw_UE'!EQ20356),"")</f>
        <v/>
      </c>
      <c r="AF20356" t="str">
        <f>IF('5G_NR_raw_UE'!ER20356&gt;0,('5G_NR_raw_UE'!ER20356*'5G_NR_raw_UE'!ES20356),"")</f>
        <v/>
      </c>
    </row>
    <row r="20357" spans="31:32">
      <c r="AE20357" t="str">
        <f>IF('5G_NR_raw_UE'!EP20357&gt;0,('5G_NR_raw_UE'!EP20357*'5G_NR_raw_UE'!EQ20357),"")</f>
        <v/>
      </c>
      <c r="AF20357" t="str">
        <f>IF('5G_NR_raw_UE'!ER20357&gt;0,('5G_NR_raw_UE'!ER20357*'5G_NR_raw_UE'!ES20357),"")</f>
        <v/>
      </c>
    </row>
    <row r="20358" spans="31:32">
      <c r="AE20358" t="str">
        <f>IF('5G_NR_raw_UE'!EP20358&gt;0,('5G_NR_raw_UE'!EP20358*'5G_NR_raw_UE'!EQ20358),"")</f>
        <v/>
      </c>
      <c r="AF20358" t="str">
        <f>IF('5G_NR_raw_UE'!ER20358&gt;0,('5G_NR_raw_UE'!ER20358*'5G_NR_raw_UE'!ES20358),"")</f>
        <v/>
      </c>
    </row>
    <row r="20359" spans="31:32">
      <c r="AE20359" t="str">
        <f>IF('5G_NR_raw_UE'!EP20359&gt;0,('5G_NR_raw_UE'!EP20359*'5G_NR_raw_UE'!EQ20359),"")</f>
        <v/>
      </c>
      <c r="AF20359" t="str">
        <f>IF('5G_NR_raw_UE'!ER20359&gt;0,('5G_NR_raw_UE'!ER20359*'5G_NR_raw_UE'!ES20359),"")</f>
        <v/>
      </c>
    </row>
    <row r="20360" spans="31:32">
      <c r="AE20360" t="str">
        <f>IF('5G_NR_raw_UE'!EP20360&gt;0,('5G_NR_raw_UE'!EP20360*'5G_NR_raw_UE'!EQ20360),"")</f>
        <v/>
      </c>
      <c r="AF20360" t="str">
        <f>IF('5G_NR_raw_UE'!ER20360&gt;0,('5G_NR_raw_UE'!ER20360*'5G_NR_raw_UE'!ES20360),"")</f>
        <v/>
      </c>
    </row>
    <row r="20361" spans="31:32">
      <c r="AE20361" t="str">
        <f>IF('5G_NR_raw_UE'!EP20361&gt;0,('5G_NR_raw_UE'!EP20361*'5G_NR_raw_UE'!EQ20361),"")</f>
        <v/>
      </c>
      <c r="AF20361" t="str">
        <f>IF('5G_NR_raw_UE'!ER20361&gt;0,('5G_NR_raw_UE'!ER20361*'5G_NR_raw_UE'!ES20361),"")</f>
        <v/>
      </c>
    </row>
    <row r="20362" spans="31:32">
      <c r="AE20362" t="str">
        <f>IF('5G_NR_raw_UE'!EP20362&gt;0,('5G_NR_raw_UE'!EP20362*'5G_NR_raw_UE'!EQ20362),"")</f>
        <v/>
      </c>
      <c r="AF20362" t="str">
        <f>IF('5G_NR_raw_UE'!ER20362&gt;0,('5G_NR_raw_UE'!ER20362*'5G_NR_raw_UE'!ES20362),"")</f>
        <v/>
      </c>
    </row>
    <row r="20363" spans="31:32">
      <c r="AE20363" t="str">
        <f>IF('5G_NR_raw_UE'!EP20363&gt;0,('5G_NR_raw_UE'!EP20363*'5G_NR_raw_UE'!EQ20363),"")</f>
        <v/>
      </c>
      <c r="AF20363" t="str">
        <f>IF('5G_NR_raw_UE'!ER20363&gt;0,('5G_NR_raw_UE'!ER20363*'5G_NR_raw_UE'!ES20363),"")</f>
        <v/>
      </c>
    </row>
    <row r="20364" spans="31:32">
      <c r="AE20364" t="str">
        <f>IF('5G_NR_raw_UE'!EP20364&gt;0,('5G_NR_raw_UE'!EP20364*'5G_NR_raw_UE'!EQ20364),"")</f>
        <v/>
      </c>
      <c r="AF20364" t="str">
        <f>IF('5G_NR_raw_UE'!ER20364&gt;0,('5G_NR_raw_UE'!ER20364*'5G_NR_raw_UE'!ES20364),"")</f>
        <v/>
      </c>
    </row>
    <row r="20365" spans="31:32">
      <c r="AE20365" t="str">
        <f>IF('5G_NR_raw_UE'!EP20365&gt;0,('5G_NR_raw_UE'!EP20365*'5G_NR_raw_UE'!EQ20365),"")</f>
        <v/>
      </c>
      <c r="AF20365" t="str">
        <f>IF('5G_NR_raw_UE'!ER20365&gt;0,('5G_NR_raw_UE'!ER20365*'5G_NR_raw_UE'!ES20365),"")</f>
        <v/>
      </c>
    </row>
    <row r="20366" spans="31:32">
      <c r="AE20366" t="str">
        <f>IF('5G_NR_raw_UE'!EP20366&gt;0,('5G_NR_raw_UE'!EP20366*'5G_NR_raw_UE'!EQ20366),"")</f>
        <v/>
      </c>
      <c r="AF20366" t="str">
        <f>IF('5G_NR_raw_UE'!ER20366&gt;0,('5G_NR_raw_UE'!ER20366*'5G_NR_raw_UE'!ES20366),"")</f>
        <v/>
      </c>
    </row>
    <row r="20367" spans="31:32">
      <c r="AE20367" t="str">
        <f>IF('5G_NR_raw_UE'!EP20367&gt;0,('5G_NR_raw_UE'!EP20367*'5G_NR_raw_UE'!EQ20367),"")</f>
        <v/>
      </c>
      <c r="AF20367" t="str">
        <f>IF('5G_NR_raw_UE'!ER20367&gt;0,('5G_NR_raw_UE'!ER20367*'5G_NR_raw_UE'!ES20367),"")</f>
        <v/>
      </c>
    </row>
    <row r="20368" spans="31:32">
      <c r="AE20368" t="str">
        <f>IF('5G_NR_raw_UE'!EP20368&gt;0,('5G_NR_raw_UE'!EP20368*'5G_NR_raw_UE'!EQ20368),"")</f>
        <v/>
      </c>
      <c r="AF20368" t="str">
        <f>IF('5G_NR_raw_UE'!ER20368&gt;0,('5G_NR_raw_UE'!ER20368*'5G_NR_raw_UE'!ES20368),"")</f>
        <v/>
      </c>
    </row>
    <row r="20369" spans="31:32">
      <c r="AE20369" t="str">
        <f>IF('5G_NR_raw_UE'!EP20369&gt;0,('5G_NR_raw_UE'!EP20369*'5G_NR_raw_UE'!EQ20369),"")</f>
        <v/>
      </c>
      <c r="AF20369" t="str">
        <f>IF('5G_NR_raw_UE'!ER20369&gt;0,('5G_NR_raw_UE'!ER20369*'5G_NR_raw_UE'!ES20369),"")</f>
        <v/>
      </c>
    </row>
    <row r="20370" spans="31:32">
      <c r="AE20370" t="str">
        <f>IF('5G_NR_raw_UE'!EP20370&gt;0,('5G_NR_raw_UE'!EP20370*'5G_NR_raw_UE'!EQ20370),"")</f>
        <v/>
      </c>
      <c r="AF20370" t="str">
        <f>IF('5G_NR_raw_UE'!ER20370&gt;0,('5G_NR_raw_UE'!ER20370*'5G_NR_raw_UE'!ES20370),"")</f>
        <v/>
      </c>
    </row>
    <row r="20371" spans="31:32">
      <c r="AE20371" t="str">
        <f>IF('5G_NR_raw_UE'!EP20371&gt;0,('5G_NR_raw_UE'!EP20371*'5G_NR_raw_UE'!EQ20371),"")</f>
        <v/>
      </c>
      <c r="AF20371" t="str">
        <f>IF('5G_NR_raw_UE'!ER20371&gt;0,('5G_NR_raw_UE'!ER20371*'5G_NR_raw_UE'!ES20371),"")</f>
        <v/>
      </c>
    </row>
    <row r="20372" spans="31:32">
      <c r="AE20372" t="str">
        <f>IF('5G_NR_raw_UE'!EP20372&gt;0,('5G_NR_raw_UE'!EP20372*'5G_NR_raw_UE'!EQ20372),"")</f>
        <v/>
      </c>
      <c r="AF20372" t="str">
        <f>IF('5G_NR_raw_UE'!ER20372&gt;0,('5G_NR_raw_UE'!ER20372*'5G_NR_raw_UE'!ES20372),"")</f>
        <v/>
      </c>
    </row>
    <row r="20373" spans="31:32">
      <c r="AE20373" t="str">
        <f>IF('5G_NR_raw_UE'!EP20373&gt;0,('5G_NR_raw_UE'!EP20373*'5G_NR_raw_UE'!EQ20373),"")</f>
        <v/>
      </c>
      <c r="AF20373" t="str">
        <f>IF('5G_NR_raw_UE'!ER20373&gt;0,('5G_NR_raw_UE'!ER20373*'5G_NR_raw_UE'!ES20373),"")</f>
        <v/>
      </c>
    </row>
    <row r="20374" spans="31:32">
      <c r="AE20374" t="str">
        <f>IF('5G_NR_raw_UE'!EP20374&gt;0,('5G_NR_raw_UE'!EP20374*'5G_NR_raw_UE'!EQ20374),"")</f>
        <v/>
      </c>
      <c r="AF20374" t="str">
        <f>IF('5G_NR_raw_UE'!ER20374&gt;0,('5G_NR_raw_UE'!ER20374*'5G_NR_raw_UE'!ES20374),"")</f>
        <v/>
      </c>
    </row>
    <row r="20375" spans="31:32">
      <c r="AE20375" t="str">
        <f>IF('5G_NR_raw_UE'!EP20375&gt;0,('5G_NR_raw_UE'!EP20375*'5G_NR_raw_UE'!EQ20375),"")</f>
        <v/>
      </c>
      <c r="AF20375" t="str">
        <f>IF('5G_NR_raw_UE'!ER20375&gt;0,('5G_NR_raw_UE'!ER20375*'5G_NR_raw_UE'!ES20375),"")</f>
        <v/>
      </c>
    </row>
    <row r="20376" spans="31:32">
      <c r="AE20376" t="str">
        <f>IF('5G_NR_raw_UE'!EP20376&gt;0,('5G_NR_raw_UE'!EP20376*'5G_NR_raw_UE'!EQ20376),"")</f>
        <v/>
      </c>
      <c r="AF20376" t="str">
        <f>IF('5G_NR_raw_UE'!ER20376&gt;0,('5G_NR_raw_UE'!ER20376*'5G_NR_raw_UE'!ES20376),"")</f>
        <v/>
      </c>
    </row>
    <row r="20377" spans="31:32">
      <c r="AE20377" t="str">
        <f>IF('5G_NR_raw_UE'!EP20377&gt;0,('5G_NR_raw_UE'!EP20377*'5G_NR_raw_UE'!EQ20377),"")</f>
        <v/>
      </c>
      <c r="AF20377" t="str">
        <f>IF('5G_NR_raw_UE'!ER20377&gt;0,('5G_NR_raw_UE'!ER20377*'5G_NR_raw_UE'!ES20377),"")</f>
        <v/>
      </c>
    </row>
    <row r="20378" spans="31:32">
      <c r="AE20378" t="str">
        <f>IF('5G_NR_raw_UE'!EP20378&gt;0,('5G_NR_raw_UE'!EP20378*'5G_NR_raw_UE'!EQ20378),"")</f>
        <v/>
      </c>
      <c r="AF20378" t="str">
        <f>IF('5G_NR_raw_UE'!ER20378&gt;0,('5G_NR_raw_UE'!ER20378*'5G_NR_raw_UE'!ES20378),"")</f>
        <v/>
      </c>
    </row>
    <row r="20379" spans="31:32">
      <c r="AE20379" t="str">
        <f>IF('5G_NR_raw_UE'!EP20379&gt;0,('5G_NR_raw_UE'!EP20379*'5G_NR_raw_UE'!EQ20379),"")</f>
        <v/>
      </c>
      <c r="AF20379" t="str">
        <f>IF('5G_NR_raw_UE'!ER20379&gt;0,('5G_NR_raw_UE'!ER20379*'5G_NR_raw_UE'!ES20379),"")</f>
        <v/>
      </c>
    </row>
    <row r="20380" spans="31:32">
      <c r="AE20380" t="str">
        <f>IF('5G_NR_raw_UE'!EP20380&gt;0,('5G_NR_raw_UE'!EP20380*'5G_NR_raw_UE'!EQ20380),"")</f>
        <v/>
      </c>
      <c r="AF20380" t="str">
        <f>IF('5G_NR_raw_UE'!ER20380&gt;0,('5G_NR_raw_UE'!ER20380*'5G_NR_raw_UE'!ES20380),"")</f>
        <v/>
      </c>
    </row>
    <row r="20381" spans="31:32">
      <c r="AE20381" t="str">
        <f>IF('5G_NR_raw_UE'!EP20381&gt;0,('5G_NR_raw_UE'!EP20381*'5G_NR_raw_UE'!EQ20381),"")</f>
        <v/>
      </c>
      <c r="AF20381" t="str">
        <f>IF('5G_NR_raw_UE'!ER20381&gt;0,('5G_NR_raw_UE'!ER20381*'5G_NR_raw_UE'!ES20381),"")</f>
        <v/>
      </c>
    </row>
    <row r="20382" spans="31:32">
      <c r="AE20382" t="str">
        <f>IF('5G_NR_raw_UE'!EP20382&gt;0,('5G_NR_raw_UE'!EP20382*'5G_NR_raw_UE'!EQ20382),"")</f>
        <v/>
      </c>
      <c r="AF20382" t="str">
        <f>IF('5G_NR_raw_UE'!ER20382&gt;0,('5G_NR_raw_UE'!ER20382*'5G_NR_raw_UE'!ES20382),"")</f>
        <v/>
      </c>
    </row>
    <row r="20383" spans="31:32">
      <c r="AE20383" t="str">
        <f>IF('5G_NR_raw_UE'!EP20383&gt;0,('5G_NR_raw_UE'!EP20383*'5G_NR_raw_UE'!EQ20383),"")</f>
        <v/>
      </c>
      <c r="AF20383" t="str">
        <f>IF('5G_NR_raw_UE'!ER20383&gt;0,('5G_NR_raw_UE'!ER20383*'5G_NR_raw_UE'!ES20383),"")</f>
        <v/>
      </c>
    </row>
    <row r="20384" spans="31:32">
      <c r="AE20384" t="str">
        <f>IF('5G_NR_raw_UE'!EP20384&gt;0,('5G_NR_raw_UE'!EP20384*'5G_NR_raw_UE'!EQ20384),"")</f>
        <v/>
      </c>
      <c r="AF20384" t="str">
        <f>IF('5G_NR_raw_UE'!ER20384&gt;0,('5G_NR_raw_UE'!ER20384*'5G_NR_raw_UE'!ES20384),"")</f>
        <v/>
      </c>
    </row>
    <row r="20385" spans="31:32">
      <c r="AE20385" t="str">
        <f>IF('5G_NR_raw_UE'!EP20385&gt;0,('5G_NR_raw_UE'!EP20385*'5G_NR_raw_UE'!EQ20385),"")</f>
        <v/>
      </c>
      <c r="AF20385" t="str">
        <f>IF('5G_NR_raw_UE'!ER20385&gt;0,('5G_NR_raw_UE'!ER20385*'5G_NR_raw_UE'!ES20385),"")</f>
        <v/>
      </c>
    </row>
    <row r="20386" spans="31:32">
      <c r="AE20386" t="str">
        <f>IF('5G_NR_raw_UE'!EP20386&gt;0,('5G_NR_raw_UE'!EP20386*'5G_NR_raw_UE'!EQ20386),"")</f>
        <v/>
      </c>
      <c r="AF20386" t="str">
        <f>IF('5G_NR_raw_UE'!ER20386&gt;0,('5G_NR_raw_UE'!ER20386*'5G_NR_raw_UE'!ES20386),"")</f>
        <v/>
      </c>
    </row>
    <row r="20387" spans="31:32">
      <c r="AE20387" t="str">
        <f>IF('5G_NR_raw_UE'!EP20387&gt;0,('5G_NR_raw_UE'!EP20387*'5G_NR_raw_UE'!EQ20387),"")</f>
        <v/>
      </c>
      <c r="AF20387" t="str">
        <f>IF('5G_NR_raw_UE'!ER20387&gt;0,('5G_NR_raw_UE'!ER20387*'5G_NR_raw_UE'!ES20387),"")</f>
        <v/>
      </c>
    </row>
    <row r="20388" spans="31:32">
      <c r="AE20388" t="str">
        <f>IF('5G_NR_raw_UE'!EP20388&gt;0,('5G_NR_raw_UE'!EP20388*'5G_NR_raw_UE'!EQ20388),"")</f>
        <v/>
      </c>
      <c r="AF20388" t="str">
        <f>IF('5G_NR_raw_UE'!ER20388&gt;0,('5G_NR_raw_UE'!ER20388*'5G_NR_raw_UE'!ES20388),"")</f>
        <v/>
      </c>
    </row>
    <row r="20389" spans="31:32">
      <c r="AE20389" t="str">
        <f>IF('5G_NR_raw_UE'!EP20389&gt;0,('5G_NR_raw_UE'!EP20389*'5G_NR_raw_UE'!EQ20389),"")</f>
        <v/>
      </c>
      <c r="AF20389" t="str">
        <f>IF('5G_NR_raw_UE'!ER20389&gt;0,('5G_NR_raw_UE'!ER20389*'5G_NR_raw_UE'!ES20389),"")</f>
        <v/>
      </c>
    </row>
    <row r="20390" spans="31:32">
      <c r="AE20390" t="str">
        <f>IF('5G_NR_raw_UE'!EP20390&gt;0,('5G_NR_raw_UE'!EP20390*'5G_NR_raw_UE'!EQ20390),"")</f>
        <v/>
      </c>
      <c r="AF20390" t="str">
        <f>IF('5G_NR_raw_UE'!ER20390&gt;0,('5G_NR_raw_UE'!ER20390*'5G_NR_raw_UE'!ES20390),"")</f>
        <v/>
      </c>
    </row>
    <row r="20391" spans="31:32">
      <c r="AE20391" t="str">
        <f>IF('5G_NR_raw_UE'!EP20391&gt;0,('5G_NR_raw_UE'!EP20391*'5G_NR_raw_UE'!EQ20391),"")</f>
        <v/>
      </c>
      <c r="AF20391" t="str">
        <f>IF('5G_NR_raw_UE'!ER20391&gt;0,('5G_NR_raw_UE'!ER20391*'5G_NR_raw_UE'!ES20391),"")</f>
        <v/>
      </c>
    </row>
    <row r="20392" spans="31:32">
      <c r="AE20392" t="str">
        <f>IF('5G_NR_raw_UE'!EP20392&gt;0,('5G_NR_raw_UE'!EP20392*'5G_NR_raw_UE'!EQ20392),"")</f>
        <v/>
      </c>
      <c r="AF20392" t="str">
        <f>IF('5G_NR_raw_UE'!ER20392&gt;0,('5G_NR_raw_UE'!ER20392*'5G_NR_raw_UE'!ES20392),"")</f>
        <v/>
      </c>
    </row>
    <row r="20393" spans="31:32">
      <c r="AE20393" t="str">
        <f>IF('5G_NR_raw_UE'!EP20393&gt;0,('5G_NR_raw_UE'!EP20393*'5G_NR_raw_UE'!EQ20393),"")</f>
        <v/>
      </c>
      <c r="AF20393" t="str">
        <f>IF('5G_NR_raw_UE'!ER20393&gt;0,('5G_NR_raw_UE'!ER20393*'5G_NR_raw_UE'!ES20393),"")</f>
        <v/>
      </c>
    </row>
    <row r="20394" spans="31:32">
      <c r="AE20394" t="str">
        <f>IF('5G_NR_raw_UE'!EP20394&gt;0,('5G_NR_raw_UE'!EP20394*'5G_NR_raw_UE'!EQ20394),"")</f>
        <v/>
      </c>
      <c r="AF20394" t="str">
        <f>IF('5G_NR_raw_UE'!ER20394&gt;0,('5G_NR_raw_UE'!ER20394*'5G_NR_raw_UE'!ES20394),"")</f>
        <v/>
      </c>
    </row>
    <row r="20395" spans="31:32">
      <c r="AE20395" t="str">
        <f>IF('5G_NR_raw_UE'!EP20395&gt;0,('5G_NR_raw_UE'!EP20395*'5G_NR_raw_UE'!EQ20395),"")</f>
        <v/>
      </c>
      <c r="AF20395" t="str">
        <f>IF('5G_NR_raw_UE'!ER20395&gt;0,('5G_NR_raw_UE'!ER20395*'5G_NR_raw_UE'!ES20395),"")</f>
        <v/>
      </c>
    </row>
    <row r="20396" spans="31:32">
      <c r="AE20396" t="str">
        <f>IF('5G_NR_raw_UE'!EP20396&gt;0,('5G_NR_raw_UE'!EP20396*'5G_NR_raw_UE'!EQ20396),"")</f>
        <v/>
      </c>
      <c r="AF20396" t="str">
        <f>IF('5G_NR_raw_UE'!ER20396&gt;0,('5G_NR_raw_UE'!ER20396*'5G_NR_raw_UE'!ES20396),"")</f>
        <v/>
      </c>
    </row>
    <row r="20397" spans="31:32">
      <c r="AE20397" t="str">
        <f>IF('5G_NR_raw_UE'!EP20397&gt;0,('5G_NR_raw_UE'!EP20397*'5G_NR_raw_UE'!EQ20397),"")</f>
        <v/>
      </c>
      <c r="AF20397" t="str">
        <f>IF('5G_NR_raw_UE'!ER20397&gt;0,('5G_NR_raw_UE'!ER20397*'5G_NR_raw_UE'!ES20397),"")</f>
        <v/>
      </c>
    </row>
    <row r="20398" spans="31:32">
      <c r="AE20398" t="str">
        <f>IF('5G_NR_raw_UE'!EP20398&gt;0,('5G_NR_raw_UE'!EP20398*'5G_NR_raw_UE'!EQ20398),"")</f>
        <v/>
      </c>
      <c r="AF20398" t="str">
        <f>IF('5G_NR_raw_UE'!ER20398&gt;0,('5G_NR_raw_UE'!ER20398*'5G_NR_raw_UE'!ES20398),"")</f>
        <v/>
      </c>
    </row>
    <row r="20399" spans="31:32">
      <c r="AE20399" t="str">
        <f>IF('5G_NR_raw_UE'!EP20399&gt;0,('5G_NR_raw_UE'!EP20399*'5G_NR_raw_UE'!EQ20399),"")</f>
        <v/>
      </c>
      <c r="AF20399" t="str">
        <f>IF('5G_NR_raw_UE'!ER20399&gt;0,('5G_NR_raw_UE'!ER20399*'5G_NR_raw_UE'!ES20399),"")</f>
        <v/>
      </c>
    </row>
    <row r="20400" spans="31:32">
      <c r="AE20400" t="str">
        <f>IF('5G_NR_raw_UE'!EP20400&gt;0,('5G_NR_raw_UE'!EP20400*'5G_NR_raw_UE'!EQ20400),"")</f>
        <v/>
      </c>
      <c r="AF20400" t="str">
        <f>IF('5G_NR_raw_UE'!ER20400&gt;0,('5G_NR_raw_UE'!ER20400*'5G_NR_raw_UE'!ES20400),"")</f>
        <v/>
      </c>
    </row>
    <row r="20401" spans="31:32">
      <c r="AE20401" t="str">
        <f>IF('5G_NR_raw_UE'!EP20401&gt;0,('5G_NR_raw_UE'!EP20401*'5G_NR_raw_UE'!EQ20401),"")</f>
        <v/>
      </c>
      <c r="AF20401" t="str">
        <f>IF('5G_NR_raw_UE'!ER20401&gt;0,('5G_NR_raw_UE'!ER20401*'5G_NR_raw_UE'!ES20401),"")</f>
        <v/>
      </c>
    </row>
    <row r="20402" spans="31:32">
      <c r="AE20402" t="str">
        <f>IF('5G_NR_raw_UE'!EP20402&gt;0,('5G_NR_raw_UE'!EP20402*'5G_NR_raw_UE'!EQ20402),"")</f>
        <v/>
      </c>
      <c r="AF20402" t="str">
        <f>IF('5G_NR_raw_UE'!ER20402&gt;0,('5G_NR_raw_UE'!ER20402*'5G_NR_raw_UE'!ES20402),"")</f>
        <v/>
      </c>
    </row>
    <row r="20403" spans="31:32">
      <c r="AE20403" t="str">
        <f>IF('5G_NR_raw_UE'!EP20403&gt;0,('5G_NR_raw_UE'!EP20403*'5G_NR_raw_UE'!EQ20403),"")</f>
        <v/>
      </c>
      <c r="AF20403" t="str">
        <f>IF('5G_NR_raw_UE'!ER20403&gt;0,('5G_NR_raw_UE'!ER20403*'5G_NR_raw_UE'!ES20403),"")</f>
        <v/>
      </c>
    </row>
    <row r="20404" spans="31:32">
      <c r="AE20404" t="str">
        <f>IF('5G_NR_raw_UE'!EP20404&gt;0,('5G_NR_raw_UE'!EP20404*'5G_NR_raw_UE'!EQ20404),"")</f>
        <v/>
      </c>
      <c r="AF20404" t="str">
        <f>IF('5G_NR_raw_UE'!ER20404&gt;0,('5G_NR_raw_UE'!ER20404*'5G_NR_raw_UE'!ES20404),"")</f>
        <v/>
      </c>
    </row>
    <row r="20405" spans="31:32">
      <c r="AE20405" t="str">
        <f>IF('5G_NR_raw_UE'!EP20405&gt;0,('5G_NR_raw_UE'!EP20405*'5G_NR_raw_UE'!EQ20405),"")</f>
        <v/>
      </c>
      <c r="AF20405" t="str">
        <f>IF('5G_NR_raw_UE'!ER20405&gt;0,('5G_NR_raw_UE'!ER20405*'5G_NR_raw_UE'!ES20405),"")</f>
        <v/>
      </c>
    </row>
    <row r="20406" spans="31:32">
      <c r="AE20406" t="str">
        <f>IF('5G_NR_raw_UE'!EP20406&gt;0,('5G_NR_raw_UE'!EP20406*'5G_NR_raw_UE'!EQ20406),"")</f>
        <v/>
      </c>
      <c r="AF20406" t="str">
        <f>IF('5G_NR_raw_UE'!ER20406&gt;0,('5G_NR_raw_UE'!ER20406*'5G_NR_raw_UE'!ES20406),"")</f>
        <v/>
      </c>
    </row>
    <row r="20407" spans="31:32">
      <c r="AE20407" t="str">
        <f>IF('5G_NR_raw_UE'!EP20407&gt;0,('5G_NR_raw_UE'!EP20407*'5G_NR_raw_UE'!EQ20407),"")</f>
        <v/>
      </c>
      <c r="AF20407" t="str">
        <f>IF('5G_NR_raw_UE'!ER20407&gt;0,('5G_NR_raw_UE'!ER20407*'5G_NR_raw_UE'!ES20407),"")</f>
        <v/>
      </c>
    </row>
    <row r="20408" spans="31:32">
      <c r="AE20408" t="str">
        <f>IF('5G_NR_raw_UE'!EP20408&gt;0,('5G_NR_raw_UE'!EP20408*'5G_NR_raw_UE'!EQ20408),"")</f>
        <v/>
      </c>
      <c r="AF20408" t="str">
        <f>IF('5G_NR_raw_UE'!ER20408&gt;0,('5G_NR_raw_UE'!ER20408*'5G_NR_raw_UE'!ES20408),"")</f>
        <v/>
      </c>
    </row>
    <row r="20409" spans="31:32">
      <c r="AE20409" t="str">
        <f>IF('5G_NR_raw_UE'!EP20409&gt;0,('5G_NR_raw_UE'!EP20409*'5G_NR_raw_UE'!EQ20409),"")</f>
        <v/>
      </c>
      <c r="AF20409" t="str">
        <f>IF('5G_NR_raw_UE'!ER20409&gt;0,('5G_NR_raw_UE'!ER20409*'5G_NR_raw_UE'!ES20409),"")</f>
        <v/>
      </c>
    </row>
    <row r="20410" spans="31:32">
      <c r="AE20410" t="str">
        <f>IF('5G_NR_raw_UE'!EP20410&gt;0,('5G_NR_raw_UE'!EP20410*'5G_NR_raw_UE'!EQ20410),"")</f>
        <v/>
      </c>
      <c r="AF20410" t="str">
        <f>IF('5G_NR_raw_UE'!ER20410&gt;0,('5G_NR_raw_UE'!ER20410*'5G_NR_raw_UE'!ES20410),"")</f>
        <v/>
      </c>
    </row>
    <row r="20411" spans="31:32">
      <c r="AE20411" t="str">
        <f>IF('5G_NR_raw_UE'!EP20411&gt;0,('5G_NR_raw_UE'!EP20411*'5G_NR_raw_UE'!EQ20411),"")</f>
        <v/>
      </c>
      <c r="AF20411" t="str">
        <f>IF('5G_NR_raw_UE'!ER20411&gt;0,('5G_NR_raw_UE'!ER20411*'5G_NR_raw_UE'!ES20411),"")</f>
        <v/>
      </c>
    </row>
    <row r="20412" spans="31:32">
      <c r="AE20412" t="str">
        <f>IF('5G_NR_raw_UE'!EP20412&gt;0,('5G_NR_raw_UE'!EP20412*'5G_NR_raw_UE'!EQ20412),"")</f>
        <v/>
      </c>
      <c r="AF20412" t="str">
        <f>IF('5G_NR_raw_UE'!ER20412&gt;0,('5G_NR_raw_UE'!ER20412*'5G_NR_raw_UE'!ES20412),"")</f>
        <v/>
      </c>
    </row>
    <row r="20413" spans="31:32">
      <c r="AE20413" t="str">
        <f>IF('5G_NR_raw_UE'!EP20413&gt;0,('5G_NR_raw_UE'!EP20413*'5G_NR_raw_UE'!EQ20413),"")</f>
        <v/>
      </c>
      <c r="AF20413" t="str">
        <f>IF('5G_NR_raw_UE'!ER20413&gt;0,('5G_NR_raw_UE'!ER20413*'5G_NR_raw_UE'!ES20413),"")</f>
        <v/>
      </c>
    </row>
    <row r="20414" spans="31:32">
      <c r="AE20414" t="str">
        <f>IF('5G_NR_raw_UE'!EP20414&gt;0,('5G_NR_raw_UE'!EP20414*'5G_NR_raw_UE'!EQ20414),"")</f>
        <v/>
      </c>
      <c r="AF20414" t="str">
        <f>IF('5G_NR_raw_UE'!ER20414&gt;0,('5G_NR_raw_UE'!ER20414*'5G_NR_raw_UE'!ES20414),"")</f>
        <v/>
      </c>
    </row>
    <row r="20415" spans="31:32">
      <c r="AE20415" t="str">
        <f>IF('5G_NR_raw_UE'!EP20415&gt;0,('5G_NR_raw_UE'!EP20415*'5G_NR_raw_UE'!EQ20415),"")</f>
        <v/>
      </c>
      <c r="AF20415" t="str">
        <f>IF('5G_NR_raw_UE'!ER20415&gt;0,('5G_NR_raw_UE'!ER20415*'5G_NR_raw_UE'!ES20415),"")</f>
        <v/>
      </c>
    </row>
    <row r="20416" spans="31:32">
      <c r="AE20416" t="str">
        <f>IF('5G_NR_raw_UE'!EP20416&gt;0,('5G_NR_raw_UE'!EP20416*'5G_NR_raw_UE'!EQ20416),"")</f>
        <v/>
      </c>
      <c r="AF20416" t="str">
        <f>IF('5G_NR_raw_UE'!ER20416&gt;0,('5G_NR_raw_UE'!ER20416*'5G_NR_raw_UE'!ES20416),"")</f>
        <v/>
      </c>
    </row>
    <row r="20417" spans="31:32">
      <c r="AE20417" t="str">
        <f>IF('5G_NR_raw_UE'!EP20417&gt;0,('5G_NR_raw_UE'!EP20417*'5G_NR_raw_UE'!EQ20417),"")</f>
        <v/>
      </c>
      <c r="AF20417" t="str">
        <f>IF('5G_NR_raw_UE'!ER20417&gt;0,('5G_NR_raw_UE'!ER20417*'5G_NR_raw_UE'!ES20417),"")</f>
        <v/>
      </c>
    </row>
    <row r="20418" spans="31:32">
      <c r="AE20418" t="str">
        <f>IF('5G_NR_raw_UE'!EP20418&gt;0,('5G_NR_raw_UE'!EP20418*'5G_NR_raw_UE'!EQ20418),"")</f>
        <v/>
      </c>
      <c r="AF20418" t="str">
        <f>IF('5G_NR_raw_UE'!ER20418&gt;0,('5G_NR_raw_UE'!ER20418*'5G_NR_raw_UE'!ES20418),"")</f>
        <v/>
      </c>
    </row>
    <row r="20419" spans="31:32">
      <c r="AE20419" t="str">
        <f>IF('5G_NR_raw_UE'!EP20419&gt;0,('5G_NR_raw_UE'!EP20419*'5G_NR_raw_UE'!EQ20419),"")</f>
        <v/>
      </c>
      <c r="AF20419" t="str">
        <f>IF('5G_NR_raw_UE'!ER20419&gt;0,('5G_NR_raw_UE'!ER20419*'5G_NR_raw_UE'!ES20419),"")</f>
        <v/>
      </c>
    </row>
    <row r="20420" spans="31:32">
      <c r="AE20420" t="str">
        <f>IF('5G_NR_raw_UE'!EP20420&gt;0,('5G_NR_raw_UE'!EP20420*'5G_NR_raw_UE'!EQ20420),"")</f>
        <v/>
      </c>
      <c r="AF20420" t="str">
        <f>IF('5G_NR_raw_UE'!ER20420&gt;0,('5G_NR_raw_UE'!ER20420*'5G_NR_raw_UE'!ES20420),"")</f>
        <v/>
      </c>
    </row>
    <row r="20421" spans="31:32">
      <c r="AE20421" t="str">
        <f>IF('5G_NR_raw_UE'!EP20421&gt;0,('5G_NR_raw_UE'!EP20421*'5G_NR_raw_UE'!EQ20421),"")</f>
        <v/>
      </c>
      <c r="AF20421" t="str">
        <f>IF('5G_NR_raw_UE'!ER20421&gt;0,('5G_NR_raw_UE'!ER20421*'5G_NR_raw_UE'!ES20421),"")</f>
        <v/>
      </c>
    </row>
    <row r="20422" spans="31:32">
      <c r="AE20422" t="str">
        <f>IF('5G_NR_raw_UE'!EP20422&gt;0,('5G_NR_raw_UE'!EP20422*'5G_NR_raw_UE'!EQ20422),"")</f>
        <v/>
      </c>
      <c r="AF20422" t="str">
        <f>IF('5G_NR_raw_UE'!ER20422&gt;0,('5G_NR_raw_UE'!ER20422*'5G_NR_raw_UE'!ES20422),"")</f>
        <v/>
      </c>
    </row>
    <row r="20423" spans="31:32">
      <c r="AE20423" t="str">
        <f>IF('5G_NR_raw_UE'!EP20423&gt;0,('5G_NR_raw_UE'!EP20423*'5G_NR_raw_UE'!EQ20423),"")</f>
        <v/>
      </c>
      <c r="AF20423" t="str">
        <f>IF('5G_NR_raw_UE'!ER20423&gt;0,('5G_NR_raw_UE'!ER20423*'5G_NR_raw_UE'!ES20423),"")</f>
        <v/>
      </c>
    </row>
    <row r="20424" spans="31:32">
      <c r="AE20424" t="str">
        <f>IF('5G_NR_raw_UE'!EP20424&gt;0,('5G_NR_raw_UE'!EP20424*'5G_NR_raw_UE'!EQ20424),"")</f>
        <v/>
      </c>
      <c r="AF20424" t="str">
        <f>IF('5G_NR_raw_UE'!ER20424&gt;0,('5G_NR_raw_UE'!ER20424*'5G_NR_raw_UE'!ES20424),"")</f>
        <v/>
      </c>
    </row>
    <row r="20425" spans="31:32">
      <c r="AE20425" t="str">
        <f>IF('5G_NR_raw_UE'!EP20425&gt;0,('5G_NR_raw_UE'!EP20425*'5G_NR_raw_UE'!EQ20425),"")</f>
        <v/>
      </c>
      <c r="AF20425" t="str">
        <f>IF('5G_NR_raw_UE'!ER20425&gt;0,('5G_NR_raw_UE'!ER20425*'5G_NR_raw_UE'!ES20425),"")</f>
        <v/>
      </c>
    </row>
    <row r="20426" spans="31:32">
      <c r="AE20426" t="str">
        <f>IF('5G_NR_raw_UE'!EP20426&gt;0,('5G_NR_raw_UE'!EP20426*'5G_NR_raw_UE'!EQ20426),"")</f>
        <v/>
      </c>
      <c r="AF20426" t="str">
        <f>IF('5G_NR_raw_UE'!ER20426&gt;0,('5G_NR_raw_UE'!ER20426*'5G_NR_raw_UE'!ES20426),"")</f>
        <v/>
      </c>
    </row>
    <row r="20427" spans="31:32">
      <c r="AE20427" t="str">
        <f>IF('5G_NR_raw_UE'!EP20427&gt;0,('5G_NR_raw_UE'!EP20427*'5G_NR_raw_UE'!EQ20427),"")</f>
        <v/>
      </c>
      <c r="AF20427" t="str">
        <f>IF('5G_NR_raw_UE'!ER20427&gt;0,('5G_NR_raw_UE'!ER20427*'5G_NR_raw_UE'!ES20427),"")</f>
        <v/>
      </c>
    </row>
    <row r="20428" spans="31:32">
      <c r="AE20428" t="str">
        <f>IF('5G_NR_raw_UE'!EP20428&gt;0,('5G_NR_raw_UE'!EP20428*'5G_NR_raw_UE'!EQ20428),"")</f>
        <v/>
      </c>
      <c r="AF20428" t="str">
        <f>IF('5G_NR_raw_UE'!ER20428&gt;0,('5G_NR_raw_UE'!ER20428*'5G_NR_raw_UE'!ES20428),"")</f>
        <v/>
      </c>
    </row>
    <row r="20429" spans="31:32">
      <c r="AE20429" t="str">
        <f>IF('5G_NR_raw_UE'!EP20429&gt;0,('5G_NR_raw_UE'!EP20429*'5G_NR_raw_UE'!EQ20429),"")</f>
        <v/>
      </c>
      <c r="AF20429" t="str">
        <f>IF('5G_NR_raw_UE'!ER20429&gt;0,('5G_NR_raw_UE'!ER20429*'5G_NR_raw_UE'!ES20429),"")</f>
        <v/>
      </c>
    </row>
    <row r="20430" spans="31:32">
      <c r="AE20430" t="str">
        <f>IF('5G_NR_raw_UE'!EP20430&gt;0,('5G_NR_raw_UE'!EP20430*'5G_NR_raw_UE'!EQ20430),"")</f>
        <v/>
      </c>
      <c r="AF20430" t="str">
        <f>IF('5G_NR_raw_UE'!ER20430&gt;0,('5G_NR_raw_UE'!ER20430*'5G_NR_raw_UE'!ES20430),"")</f>
        <v/>
      </c>
    </row>
    <row r="20431" spans="31:32">
      <c r="AE20431" t="str">
        <f>IF('5G_NR_raw_UE'!EP20431&gt;0,('5G_NR_raw_UE'!EP20431*'5G_NR_raw_UE'!EQ20431),"")</f>
        <v/>
      </c>
      <c r="AF20431" t="str">
        <f>IF('5G_NR_raw_UE'!ER20431&gt;0,('5G_NR_raw_UE'!ER20431*'5G_NR_raw_UE'!ES20431),"")</f>
        <v/>
      </c>
    </row>
    <row r="20432" spans="31:32">
      <c r="AE20432" t="str">
        <f>IF('5G_NR_raw_UE'!EP20432&gt;0,('5G_NR_raw_UE'!EP20432*'5G_NR_raw_UE'!EQ20432),"")</f>
        <v/>
      </c>
      <c r="AF20432" t="str">
        <f>IF('5G_NR_raw_UE'!ER20432&gt;0,('5G_NR_raw_UE'!ER20432*'5G_NR_raw_UE'!ES20432),"")</f>
        <v/>
      </c>
    </row>
    <row r="20433" spans="31:32">
      <c r="AE20433" t="str">
        <f>IF('5G_NR_raw_UE'!EP20433&gt;0,('5G_NR_raw_UE'!EP20433*'5G_NR_raw_UE'!EQ20433),"")</f>
        <v/>
      </c>
      <c r="AF20433" t="str">
        <f>IF('5G_NR_raw_UE'!ER20433&gt;0,('5G_NR_raw_UE'!ER20433*'5G_NR_raw_UE'!ES20433),"")</f>
        <v/>
      </c>
    </row>
    <row r="20434" spans="31:32">
      <c r="AE20434" t="str">
        <f>IF('5G_NR_raw_UE'!EP20434&gt;0,('5G_NR_raw_UE'!EP20434*'5G_NR_raw_UE'!EQ20434),"")</f>
        <v/>
      </c>
      <c r="AF20434" t="str">
        <f>IF('5G_NR_raw_UE'!ER20434&gt;0,('5G_NR_raw_UE'!ER20434*'5G_NR_raw_UE'!ES20434),"")</f>
        <v/>
      </c>
    </row>
    <row r="20435" spans="31:32">
      <c r="AE20435" t="str">
        <f>IF('5G_NR_raw_UE'!EP20435&gt;0,('5G_NR_raw_UE'!EP20435*'5G_NR_raw_UE'!EQ20435),"")</f>
        <v/>
      </c>
      <c r="AF20435" t="str">
        <f>IF('5G_NR_raw_UE'!ER20435&gt;0,('5G_NR_raw_UE'!ER20435*'5G_NR_raw_UE'!ES20435),"")</f>
        <v/>
      </c>
    </row>
    <row r="20436" spans="31:32">
      <c r="AE20436" t="str">
        <f>IF('5G_NR_raw_UE'!EP20436&gt;0,('5G_NR_raw_UE'!EP20436*'5G_NR_raw_UE'!EQ20436),"")</f>
        <v/>
      </c>
      <c r="AF20436" t="str">
        <f>IF('5G_NR_raw_UE'!ER20436&gt;0,('5G_NR_raw_UE'!ER20436*'5G_NR_raw_UE'!ES20436),"")</f>
        <v/>
      </c>
    </row>
    <row r="20437" spans="31:32">
      <c r="AE20437" t="str">
        <f>IF('5G_NR_raw_UE'!EP20437&gt;0,('5G_NR_raw_UE'!EP20437*'5G_NR_raw_UE'!EQ20437),"")</f>
        <v/>
      </c>
      <c r="AF20437" t="str">
        <f>IF('5G_NR_raw_UE'!ER20437&gt;0,('5G_NR_raw_UE'!ER20437*'5G_NR_raw_UE'!ES20437),"")</f>
        <v/>
      </c>
    </row>
    <row r="20438" spans="31:32">
      <c r="AE20438" t="str">
        <f>IF('5G_NR_raw_UE'!EP20438&gt;0,('5G_NR_raw_UE'!EP20438*'5G_NR_raw_UE'!EQ20438),"")</f>
        <v/>
      </c>
      <c r="AF20438" t="str">
        <f>IF('5G_NR_raw_UE'!ER20438&gt;0,('5G_NR_raw_UE'!ER20438*'5G_NR_raw_UE'!ES20438),"")</f>
        <v/>
      </c>
    </row>
    <row r="20439" spans="31:32">
      <c r="AE20439" t="str">
        <f>IF('5G_NR_raw_UE'!EP20439&gt;0,('5G_NR_raw_UE'!EP20439*'5G_NR_raw_UE'!EQ20439),"")</f>
        <v/>
      </c>
      <c r="AF20439" t="str">
        <f>IF('5G_NR_raw_UE'!ER20439&gt;0,('5G_NR_raw_UE'!ER20439*'5G_NR_raw_UE'!ES20439),"")</f>
        <v/>
      </c>
    </row>
    <row r="20440" spans="31:32">
      <c r="AE20440" t="str">
        <f>IF('5G_NR_raw_UE'!EP20440&gt;0,('5G_NR_raw_UE'!EP20440*'5G_NR_raw_UE'!EQ20440),"")</f>
        <v/>
      </c>
      <c r="AF20440" t="str">
        <f>IF('5G_NR_raw_UE'!ER20440&gt;0,('5G_NR_raw_UE'!ER20440*'5G_NR_raw_UE'!ES20440),"")</f>
        <v/>
      </c>
    </row>
    <row r="20441" spans="31:32">
      <c r="AE20441" t="str">
        <f>IF('5G_NR_raw_UE'!EP20441&gt;0,('5G_NR_raw_UE'!EP20441*'5G_NR_raw_UE'!EQ20441),"")</f>
        <v/>
      </c>
      <c r="AF20441" t="str">
        <f>IF('5G_NR_raw_UE'!ER20441&gt;0,('5G_NR_raw_UE'!ER20441*'5G_NR_raw_UE'!ES20441),"")</f>
        <v/>
      </c>
    </row>
    <row r="20442" spans="31:32">
      <c r="AE20442" t="str">
        <f>IF('5G_NR_raw_UE'!EP20442&gt;0,('5G_NR_raw_UE'!EP20442*'5G_NR_raw_UE'!EQ20442),"")</f>
        <v/>
      </c>
      <c r="AF20442" t="str">
        <f>IF('5G_NR_raw_UE'!ER20442&gt;0,('5G_NR_raw_UE'!ER20442*'5G_NR_raw_UE'!ES20442),"")</f>
        <v/>
      </c>
    </row>
    <row r="20443" spans="31:32">
      <c r="AE20443" t="str">
        <f>IF('5G_NR_raw_UE'!EP20443&gt;0,('5G_NR_raw_UE'!EP20443*'5G_NR_raw_UE'!EQ20443),"")</f>
        <v/>
      </c>
      <c r="AF20443" t="str">
        <f>IF('5G_NR_raw_UE'!ER20443&gt;0,('5G_NR_raw_UE'!ER20443*'5G_NR_raw_UE'!ES20443),"")</f>
        <v/>
      </c>
    </row>
    <row r="20444" spans="31:32">
      <c r="AE20444" t="str">
        <f>IF('5G_NR_raw_UE'!EP20444&gt;0,('5G_NR_raw_UE'!EP20444*'5G_NR_raw_UE'!EQ20444),"")</f>
        <v/>
      </c>
      <c r="AF20444" t="str">
        <f>IF('5G_NR_raw_UE'!ER20444&gt;0,('5G_NR_raw_UE'!ER20444*'5G_NR_raw_UE'!ES20444),"")</f>
        <v/>
      </c>
    </row>
    <row r="20445" spans="31:32">
      <c r="AE20445" t="str">
        <f>IF('5G_NR_raw_UE'!EP20445&gt;0,('5G_NR_raw_UE'!EP20445*'5G_NR_raw_UE'!EQ20445),"")</f>
        <v/>
      </c>
      <c r="AF20445" t="str">
        <f>IF('5G_NR_raw_UE'!ER20445&gt;0,('5G_NR_raw_UE'!ER20445*'5G_NR_raw_UE'!ES20445),"")</f>
        <v/>
      </c>
    </row>
    <row r="20446" spans="31:32">
      <c r="AE20446" t="str">
        <f>IF('5G_NR_raw_UE'!EP20446&gt;0,('5G_NR_raw_UE'!EP20446*'5G_NR_raw_UE'!EQ20446),"")</f>
        <v/>
      </c>
      <c r="AF20446" t="str">
        <f>IF('5G_NR_raw_UE'!ER20446&gt;0,('5G_NR_raw_UE'!ER20446*'5G_NR_raw_UE'!ES20446),"")</f>
        <v/>
      </c>
    </row>
    <row r="20447" spans="31:32">
      <c r="AE20447" t="str">
        <f>IF('5G_NR_raw_UE'!EP20447&gt;0,('5G_NR_raw_UE'!EP20447*'5G_NR_raw_UE'!EQ20447),"")</f>
        <v/>
      </c>
      <c r="AF20447" t="str">
        <f>IF('5G_NR_raw_UE'!ER20447&gt;0,('5G_NR_raw_UE'!ER20447*'5G_NR_raw_UE'!ES20447),"")</f>
        <v/>
      </c>
    </row>
    <row r="20448" spans="31:32">
      <c r="AE20448" t="str">
        <f>IF('5G_NR_raw_UE'!EP20448&gt;0,('5G_NR_raw_UE'!EP20448*'5G_NR_raw_UE'!EQ20448),"")</f>
        <v/>
      </c>
      <c r="AF20448" t="str">
        <f>IF('5G_NR_raw_UE'!ER20448&gt;0,('5G_NR_raw_UE'!ER20448*'5G_NR_raw_UE'!ES20448),"")</f>
        <v/>
      </c>
    </row>
    <row r="20449" spans="31:32">
      <c r="AE20449" t="str">
        <f>IF('5G_NR_raw_UE'!EP20449&gt;0,('5G_NR_raw_UE'!EP20449*'5G_NR_raw_UE'!EQ20449),"")</f>
        <v/>
      </c>
      <c r="AF20449" t="str">
        <f>IF('5G_NR_raw_UE'!ER20449&gt;0,('5G_NR_raw_UE'!ER20449*'5G_NR_raw_UE'!ES20449),"")</f>
        <v/>
      </c>
    </row>
    <row r="20450" spans="31:32">
      <c r="AE20450" t="str">
        <f>IF('5G_NR_raw_UE'!EP20450&gt;0,('5G_NR_raw_UE'!EP20450*'5G_NR_raw_UE'!EQ20450),"")</f>
        <v/>
      </c>
      <c r="AF20450" t="str">
        <f>IF('5G_NR_raw_UE'!ER20450&gt;0,('5G_NR_raw_UE'!ER20450*'5G_NR_raw_UE'!ES20450),"")</f>
        <v/>
      </c>
    </row>
    <row r="20451" spans="31:32">
      <c r="AE20451" t="str">
        <f>IF('5G_NR_raw_UE'!EP20451&gt;0,('5G_NR_raw_UE'!EP20451*'5G_NR_raw_UE'!EQ20451),"")</f>
        <v/>
      </c>
      <c r="AF20451" t="str">
        <f>IF('5G_NR_raw_UE'!ER20451&gt;0,('5G_NR_raw_UE'!ER20451*'5G_NR_raw_UE'!ES20451),"")</f>
        <v/>
      </c>
    </row>
    <row r="20452" spans="31:32">
      <c r="AE20452" t="str">
        <f>IF('5G_NR_raw_UE'!EP20452&gt;0,('5G_NR_raw_UE'!EP20452*'5G_NR_raw_UE'!EQ20452),"")</f>
        <v/>
      </c>
      <c r="AF20452" t="str">
        <f>IF('5G_NR_raw_UE'!ER20452&gt;0,('5G_NR_raw_UE'!ER20452*'5G_NR_raw_UE'!ES20452),"")</f>
        <v/>
      </c>
    </row>
    <row r="20453" spans="31:32">
      <c r="AE20453" t="str">
        <f>IF('5G_NR_raw_UE'!EP20453&gt;0,('5G_NR_raw_UE'!EP20453*'5G_NR_raw_UE'!EQ20453),"")</f>
        <v/>
      </c>
      <c r="AF20453" t="str">
        <f>IF('5G_NR_raw_UE'!ER20453&gt;0,('5G_NR_raw_UE'!ER20453*'5G_NR_raw_UE'!ES20453),"")</f>
        <v/>
      </c>
    </row>
    <row r="20454" spans="31:32">
      <c r="AE20454" t="str">
        <f>IF('5G_NR_raw_UE'!EP20454&gt;0,('5G_NR_raw_UE'!EP20454*'5G_NR_raw_UE'!EQ20454),"")</f>
        <v/>
      </c>
      <c r="AF20454" t="str">
        <f>IF('5G_NR_raw_UE'!ER20454&gt;0,('5G_NR_raw_UE'!ER20454*'5G_NR_raw_UE'!ES20454),"")</f>
        <v/>
      </c>
    </row>
    <row r="20455" spans="31:32">
      <c r="AE20455" t="str">
        <f>IF('5G_NR_raw_UE'!EP20455&gt;0,('5G_NR_raw_UE'!EP20455*'5G_NR_raw_UE'!EQ20455),"")</f>
        <v/>
      </c>
      <c r="AF20455" t="str">
        <f>IF('5G_NR_raw_UE'!ER20455&gt;0,('5G_NR_raw_UE'!ER20455*'5G_NR_raw_UE'!ES20455),"")</f>
        <v/>
      </c>
    </row>
    <row r="20456" spans="31:32">
      <c r="AE20456" t="str">
        <f>IF('5G_NR_raw_UE'!EP20456&gt;0,('5G_NR_raw_UE'!EP20456*'5G_NR_raw_UE'!EQ20456),"")</f>
        <v/>
      </c>
      <c r="AF20456" t="str">
        <f>IF('5G_NR_raw_UE'!ER20456&gt;0,('5G_NR_raw_UE'!ER20456*'5G_NR_raw_UE'!ES20456),"")</f>
        <v/>
      </c>
    </row>
    <row r="20457" spans="31:32">
      <c r="AE20457" t="str">
        <f>IF('5G_NR_raw_UE'!EP20457&gt;0,('5G_NR_raw_UE'!EP20457*'5G_NR_raw_UE'!EQ20457),"")</f>
        <v/>
      </c>
      <c r="AF20457" t="str">
        <f>IF('5G_NR_raw_UE'!ER20457&gt;0,('5G_NR_raw_UE'!ER20457*'5G_NR_raw_UE'!ES20457),"")</f>
        <v/>
      </c>
    </row>
    <row r="20458" spans="31:32">
      <c r="AE20458" t="str">
        <f>IF('5G_NR_raw_UE'!EP20458&gt;0,('5G_NR_raw_UE'!EP20458*'5G_NR_raw_UE'!EQ20458),"")</f>
        <v/>
      </c>
      <c r="AF20458" t="str">
        <f>IF('5G_NR_raw_UE'!ER20458&gt;0,('5G_NR_raw_UE'!ER20458*'5G_NR_raw_UE'!ES20458),"")</f>
        <v/>
      </c>
    </row>
    <row r="20459" spans="31:32">
      <c r="AE20459" t="str">
        <f>IF('5G_NR_raw_UE'!EP20459&gt;0,('5G_NR_raw_UE'!EP20459*'5G_NR_raw_UE'!EQ20459),"")</f>
        <v/>
      </c>
      <c r="AF20459" t="str">
        <f>IF('5G_NR_raw_UE'!ER20459&gt;0,('5G_NR_raw_UE'!ER20459*'5G_NR_raw_UE'!ES20459),"")</f>
        <v/>
      </c>
    </row>
    <row r="20460" spans="31:32">
      <c r="AE20460" t="str">
        <f>IF('5G_NR_raw_UE'!EP20460&gt;0,('5G_NR_raw_UE'!EP20460*'5G_NR_raw_UE'!EQ20460),"")</f>
        <v/>
      </c>
      <c r="AF20460" t="str">
        <f>IF('5G_NR_raw_UE'!ER20460&gt;0,('5G_NR_raw_UE'!ER20460*'5G_NR_raw_UE'!ES20460),"")</f>
        <v/>
      </c>
    </row>
    <row r="20461" spans="31:32">
      <c r="AE20461" t="str">
        <f>IF('5G_NR_raw_UE'!EP20461&gt;0,('5G_NR_raw_UE'!EP20461*'5G_NR_raw_UE'!EQ20461),"")</f>
        <v/>
      </c>
      <c r="AF20461" t="str">
        <f>IF('5G_NR_raw_UE'!ER20461&gt;0,('5G_NR_raw_UE'!ER20461*'5G_NR_raw_UE'!ES20461),"")</f>
        <v/>
      </c>
    </row>
    <row r="20462" spans="31:32">
      <c r="AE20462" t="str">
        <f>IF('5G_NR_raw_UE'!EP20462&gt;0,('5G_NR_raw_UE'!EP20462*'5G_NR_raw_UE'!EQ20462),"")</f>
        <v/>
      </c>
      <c r="AF20462" t="str">
        <f>IF('5G_NR_raw_UE'!ER20462&gt;0,('5G_NR_raw_UE'!ER20462*'5G_NR_raw_UE'!ES20462),"")</f>
        <v/>
      </c>
    </row>
    <row r="20463" spans="31:32">
      <c r="AE20463" t="str">
        <f>IF('5G_NR_raw_UE'!EP20463&gt;0,('5G_NR_raw_UE'!EP20463*'5G_NR_raw_UE'!EQ20463),"")</f>
        <v/>
      </c>
      <c r="AF20463" t="str">
        <f>IF('5G_NR_raw_UE'!ER20463&gt;0,('5G_NR_raw_UE'!ER20463*'5G_NR_raw_UE'!ES20463),"")</f>
        <v/>
      </c>
    </row>
    <row r="20464" spans="31:32">
      <c r="AE20464" t="str">
        <f>IF('5G_NR_raw_UE'!EP20464&gt;0,('5G_NR_raw_UE'!EP20464*'5G_NR_raw_UE'!EQ20464),"")</f>
        <v/>
      </c>
      <c r="AF20464" t="str">
        <f>IF('5G_NR_raw_UE'!ER20464&gt;0,('5G_NR_raw_UE'!ER20464*'5G_NR_raw_UE'!ES20464),"")</f>
        <v/>
      </c>
    </row>
    <row r="20465" spans="31:32">
      <c r="AE20465" t="str">
        <f>IF('5G_NR_raw_UE'!EP20465&gt;0,('5G_NR_raw_UE'!EP20465*'5G_NR_raw_UE'!EQ20465),"")</f>
        <v/>
      </c>
      <c r="AF20465" t="str">
        <f>IF('5G_NR_raw_UE'!ER20465&gt;0,('5G_NR_raw_UE'!ER20465*'5G_NR_raw_UE'!ES20465),"")</f>
        <v/>
      </c>
    </row>
    <row r="20466" spans="31:32">
      <c r="AE20466" t="str">
        <f>IF('5G_NR_raw_UE'!EP20466&gt;0,('5G_NR_raw_UE'!EP20466*'5G_NR_raw_UE'!EQ20466),"")</f>
        <v/>
      </c>
      <c r="AF20466" t="str">
        <f>IF('5G_NR_raw_UE'!ER20466&gt;0,('5G_NR_raw_UE'!ER20466*'5G_NR_raw_UE'!ES20466),"")</f>
        <v/>
      </c>
    </row>
    <row r="20467" spans="31:32">
      <c r="AE20467" t="str">
        <f>IF('5G_NR_raw_UE'!EP20467&gt;0,('5G_NR_raw_UE'!EP20467*'5G_NR_raw_UE'!EQ20467),"")</f>
        <v/>
      </c>
      <c r="AF20467" t="str">
        <f>IF('5G_NR_raw_UE'!ER20467&gt;0,('5G_NR_raw_UE'!ER20467*'5G_NR_raw_UE'!ES20467),"")</f>
        <v/>
      </c>
    </row>
    <row r="20468" spans="31:32">
      <c r="AE20468" t="str">
        <f>IF('5G_NR_raw_UE'!EP20468&gt;0,('5G_NR_raw_UE'!EP20468*'5G_NR_raw_UE'!EQ20468),"")</f>
        <v/>
      </c>
      <c r="AF20468" t="str">
        <f>IF('5G_NR_raw_UE'!ER20468&gt;0,('5G_NR_raw_UE'!ER20468*'5G_NR_raw_UE'!ES20468),"")</f>
        <v/>
      </c>
    </row>
    <row r="20469" spans="31:32">
      <c r="AE20469" t="str">
        <f>IF('5G_NR_raw_UE'!EP20469&gt;0,('5G_NR_raw_UE'!EP20469*'5G_NR_raw_UE'!EQ20469),"")</f>
        <v/>
      </c>
      <c r="AF20469" t="str">
        <f>IF('5G_NR_raw_UE'!ER20469&gt;0,('5G_NR_raw_UE'!ER20469*'5G_NR_raw_UE'!ES20469),"")</f>
        <v/>
      </c>
    </row>
    <row r="20470" spans="31:32">
      <c r="AE20470" t="str">
        <f>IF('5G_NR_raw_UE'!EP20470&gt;0,('5G_NR_raw_UE'!EP20470*'5G_NR_raw_UE'!EQ20470),"")</f>
        <v/>
      </c>
      <c r="AF20470" t="str">
        <f>IF('5G_NR_raw_UE'!ER20470&gt;0,('5G_NR_raw_UE'!ER20470*'5G_NR_raw_UE'!ES20470),"")</f>
        <v/>
      </c>
    </row>
    <row r="20471" spans="31:32">
      <c r="AE20471" t="str">
        <f>IF('5G_NR_raw_UE'!EP20471&gt;0,('5G_NR_raw_UE'!EP20471*'5G_NR_raw_UE'!EQ20471),"")</f>
        <v/>
      </c>
      <c r="AF20471" t="str">
        <f>IF('5G_NR_raw_UE'!ER20471&gt;0,('5G_NR_raw_UE'!ER20471*'5G_NR_raw_UE'!ES20471),"")</f>
        <v/>
      </c>
    </row>
    <row r="20472" spans="31:32">
      <c r="AE20472" t="str">
        <f>IF('5G_NR_raw_UE'!EP20472&gt;0,('5G_NR_raw_UE'!EP20472*'5G_NR_raw_UE'!EQ20472),"")</f>
        <v/>
      </c>
      <c r="AF20472" t="str">
        <f>IF('5G_NR_raw_UE'!ER20472&gt;0,('5G_NR_raw_UE'!ER20472*'5G_NR_raw_UE'!ES20472),"")</f>
        <v/>
      </c>
    </row>
    <row r="20473" spans="31:32">
      <c r="AE20473" t="str">
        <f>IF('5G_NR_raw_UE'!EP20473&gt;0,('5G_NR_raw_UE'!EP20473*'5G_NR_raw_UE'!EQ20473),"")</f>
        <v/>
      </c>
      <c r="AF20473" t="str">
        <f>IF('5G_NR_raw_UE'!ER20473&gt;0,('5G_NR_raw_UE'!ER20473*'5G_NR_raw_UE'!ES20473),"")</f>
        <v/>
      </c>
    </row>
    <row r="20474" spans="31:32">
      <c r="AE20474" t="str">
        <f>IF('5G_NR_raw_UE'!EP20474&gt;0,('5G_NR_raw_UE'!EP20474*'5G_NR_raw_UE'!EQ20474),"")</f>
        <v/>
      </c>
      <c r="AF20474" t="str">
        <f>IF('5G_NR_raw_UE'!ER20474&gt;0,('5G_NR_raw_UE'!ER20474*'5G_NR_raw_UE'!ES20474),"")</f>
        <v/>
      </c>
    </row>
    <row r="20475" spans="31:32">
      <c r="AE20475" t="str">
        <f>IF('5G_NR_raw_UE'!EP20475&gt;0,('5G_NR_raw_UE'!EP20475*'5G_NR_raw_UE'!EQ20475),"")</f>
        <v/>
      </c>
      <c r="AF20475" t="str">
        <f>IF('5G_NR_raw_UE'!ER20475&gt;0,('5G_NR_raw_UE'!ER20475*'5G_NR_raw_UE'!ES20475),"")</f>
        <v/>
      </c>
    </row>
    <row r="20476" spans="31:32">
      <c r="AE20476" t="str">
        <f>IF('5G_NR_raw_UE'!EP20476&gt;0,('5G_NR_raw_UE'!EP20476*'5G_NR_raw_UE'!EQ20476),"")</f>
        <v/>
      </c>
      <c r="AF20476" t="str">
        <f>IF('5G_NR_raw_UE'!ER20476&gt;0,('5G_NR_raw_UE'!ER20476*'5G_NR_raw_UE'!ES20476),"")</f>
        <v/>
      </c>
    </row>
    <row r="20477" spans="31:32">
      <c r="AE20477" t="str">
        <f>IF('5G_NR_raw_UE'!EP20477&gt;0,('5G_NR_raw_UE'!EP20477*'5G_NR_raw_UE'!EQ20477),"")</f>
        <v/>
      </c>
      <c r="AF20477" t="str">
        <f>IF('5G_NR_raw_UE'!ER20477&gt;0,('5G_NR_raw_UE'!ER20477*'5G_NR_raw_UE'!ES20477),"")</f>
        <v/>
      </c>
    </row>
    <row r="20478" spans="31:32">
      <c r="AE20478" t="str">
        <f>IF('5G_NR_raw_UE'!EP20478&gt;0,('5G_NR_raw_UE'!EP20478*'5G_NR_raw_UE'!EQ20478),"")</f>
        <v/>
      </c>
      <c r="AF20478" t="str">
        <f>IF('5G_NR_raw_UE'!ER20478&gt;0,('5G_NR_raw_UE'!ER20478*'5G_NR_raw_UE'!ES20478),"")</f>
        <v/>
      </c>
    </row>
    <row r="20479" spans="31:32">
      <c r="AE20479" t="str">
        <f>IF('5G_NR_raw_UE'!EP20479&gt;0,('5G_NR_raw_UE'!EP20479*'5G_NR_raw_UE'!EQ20479),"")</f>
        <v/>
      </c>
      <c r="AF20479" t="str">
        <f>IF('5G_NR_raw_UE'!ER20479&gt;0,('5G_NR_raw_UE'!ER20479*'5G_NR_raw_UE'!ES20479),"")</f>
        <v/>
      </c>
    </row>
    <row r="20480" spans="31:32">
      <c r="AE20480" t="str">
        <f>IF('5G_NR_raw_UE'!EP20480&gt;0,('5G_NR_raw_UE'!EP20480*'5G_NR_raw_UE'!EQ20480),"")</f>
        <v/>
      </c>
      <c r="AF20480" t="str">
        <f>IF('5G_NR_raw_UE'!ER20480&gt;0,('5G_NR_raw_UE'!ER20480*'5G_NR_raw_UE'!ES20480),"")</f>
        <v/>
      </c>
    </row>
    <row r="20481" spans="31:32">
      <c r="AE20481" t="str">
        <f>IF('5G_NR_raw_UE'!EP20481&gt;0,('5G_NR_raw_UE'!EP20481*'5G_NR_raw_UE'!EQ20481),"")</f>
        <v/>
      </c>
      <c r="AF20481" t="str">
        <f>IF('5G_NR_raw_UE'!ER20481&gt;0,('5G_NR_raw_UE'!ER20481*'5G_NR_raw_UE'!ES20481),"")</f>
        <v/>
      </c>
    </row>
    <row r="20482" spans="31:32">
      <c r="AE20482" t="str">
        <f>IF('5G_NR_raw_UE'!EP20482&gt;0,('5G_NR_raw_UE'!EP20482*'5G_NR_raw_UE'!EQ20482),"")</f>
        <v/>
      </c>
      <c r="AF20482" t="str">
        <f>IF('5G_NR_raw_UE'!ER20482&gt;0,('5G_NR_raw_UE'!ER20482*'5G_NR_raw_UE'!ES20482),"")</f>
        <v/>
      </c>
    </row>
    <row r="20483" spans="31:32">
      <c r="AE20483" t="str">
        <f>IF('5G_NR_raw_UE'!EP20483&gt;0,('5G_NR_raw_UE'!EP20483*'5G_NR_raw_UE'!EQ20483),"")</f>
        <v/>
      </c>
      <c r="AF20483" t="str">
        <f>IF('5G_NR_raw_UE'!ER20483&gt;0,('5G_NR_raw_UE'!ER20483*'5G_NR_raw_UE'!ES20483),"")</f>
        <v/>
      </c>
    </row>
    <row r="20484" spans="31:32">
      <c r="AE20484" t="str">
        <f>IF('5G_NR_raw_UE'!EP20484&gt;0,('5G_NR_raw_UE'!EP20484*'5G_NR_raw_UE'!EQ20484),"")</f>
        <v/>
      </c>
      <c r="AF20484" t="str">
        <f>IF('5G_NR_raw_UE'!ER20484&gt;0,('5G_NR_raw_UE'!ER20484*'5G_NR_raw_UE'!ES20484),"")</f>
        <v/>
      </c>
    </row>
    <row r="20485" spans="31:32">
      <c r="AE20485" t="str">
        <f>IF('5G_NR_raw_UE'!EP20485&gt;0,('5G_NR_raw_UE'!EP20485*'5G_NR_raw_UE'!EQ20485),"")</f>
        <v/>
      </c>
      <c r="AF20485" t="str">
        <f>IF('5G_NR_raw_UE'!ER20485&gt;0,('5G_NR_raw_UE'!ER20485*'5G_NR_raw_UE'!ES20485),"")</f>
        <v/>
      </c>
    </row>
    <row r="20486" spans="31:32">
      <c r="AE20486" t="str">
        <f>IF('5G_NR_raw_UE'!EP20486&gt;0,('5G_NR_raw_UE'!EP20486*'5G_NR_raw_UE'!EQ20486),"")</f>
        <v/>
      </c>
      <c r="AF20486" t="str">
        <f>IF('5G_NR_raw_UE'!ER20486&gt;0,('5G_NR_raw_UE'!ER20486*'5G_NR_raw_UE'!ES20486),"")</f>
        <v/>
      </c>
    </row>
    <row r="20487" spans="31:32">
      <c r="AE20487" t="str">
        <f>IF('5G_NR_raw_UE'!EP20487&gt;0,('5G_NR_raw_UE'!EP20487*'5G_NR_raw_UE'!EQ20487),"")</f>
        <v/>
      </c>
      <c r="AF20487" t="str">
        <f>IF('5G_NR_raw_UE'!ER20487&gt;0,('5G_NR_raw_UE'!ER20487*'5G_NR_raw_UE'!ES20487),"")</f>
        <v/>
      </c>
    </row>
    <row r="20488" spans="31:32">
      <c r="AE20488" t="str">
        <f>IF('5G_NR_raw_UE'!EP20488&gt;0,('5G_NR_raw_UE'!EP20488*'5G_NR_raw_UE'!EQ20488),"")</f>
        <v/>
      </c>
      <c r="AF20488" t="str">
        <f>IF('5G_NR_raw_UE'!ER20488&gt;0,('5G_NR_raw_UE'!ER20488*'5G_NR_raw_UE'!ES20488),"")</f>
        <v/>
      </c>
    </row>
    <row r="20489" spans="31:32">
      <c r="AE20489" t="str">
        <f>IF('5G_NR_raw_UE'!EP20489&gt;0,('5G_NR_raw_UE'!EP20489*'5G_NR_raw_UE'!EQ20489),"")</f>
        <v/>
      </c>
      <c r="AF20489" t="str">
        <f>IF('5G_NR_raw_UE'!ER20489&gt;0,('5G_NR_raw_UE'!ER20489*'5G_NR_raw_UE'!ES20489),"")</f>
        <v/>
      </c>
    </row>
    <row r="20490" spans="31:32">
      <c r="AE20490" t="str">
        <f>IF('5G_NR_raw_UE'!EP20490&gt;0,('5G_NR_raw_UE'!EP20490*'5G_NR_raw_UE'!EQ20490),"")</f>
        <v/>
      </c>
      <c r="AF20490" t="str">
        <f>IF('5G_NR_raw_UE'!ER20490&gt;0,('5G_NR_raw_UE'!ER20490*'5G_NR_raw_UE'!ES20490),"")</f>
        <v/>
      </c>
    </row>
    <row r="20491" spans="31:32">
      <c r="AE20491" t="str">
        <f>IF('5G_NR_raw_UE'!EP20491&gt;0,('5G_NR_raw_UE'!EP20491*'5G_NR_raw_UE'!EQ20491),"")</f>
        <v/>
      </c>
      <c r="AF20491" t="str">
        <f>IF('5G_NR_raw_UE'!ER20491&gt;0,('5G_NR_raw_UE'!ER20491*'5G_NR_raw_UE'!ES20491),"")</f>
        <v/>
      </c>
    </row>
    <row r="20492" spans="31:32">
      <c r="AE20492" t="str">
        <f>IF('5G_NR_raw_UE'!EP20492&gt;0,('5G_NR_raw_UE'!EP20492*'5G_NR_raw_UE'!EQ20492),"")</f>
        <v/>
      </c>
      <c r="AF20492" t="str">
        <f>IF('5G_NR_raw_UE'!ER20492&gt;0,('5G_NR_raw_UE'!ER20492*'5G_NR_raw_UE'!ES20492),"")</f>
        <v/>
      </c>
    </row>
    <row r="20493" spans="31:32">
      <c r="AE20493" t="str">
        <f>IF('5G_NR_raw_UE'!EP20493&gt;0,('5G_NR_raw_UE'!EP20493*'5G_NR_raw_UE'!EQ20493),"")</f>
        <v/>
      </c>
      <c r="AF20493" t="str">
        <f>IF('5G_NR_raw_UE'!ER20493&gt;0,('5G_NR_raw_UE'!ER20493*'5G_NR_raw_UE'!ES20493),"")</f>
        <v/>
      </c>
    </row>
    <row r="20494" spans="31:32">
      <c r="AE20494" t="str">
        <f>IF('5G_NR_raw_UE'!EP20494&gt;0,('5G_NR_raw_UE'!EP20494*'5G_NR_raw_UE'!EQ20494),"")</f>
        <v/>
      </c>
      <c r="AF20494" t="str">
        <f>IF('5G_NR_raw_UE'!ER20494&gt;0,('5G_NR_raw_UE'!ER20494*'5G_NR_raw_UE'!ES20494),"")</f>
        <v/>
      </c>
    </row>
    <row r="20495" spans="31:32">
      <c r="AE20495" t="str">
        <f>IF('5G_NR_raw_UE'!EP20495&gt;0,('5G_NR_raw_UE'!EP20495*'5G_NR_raw_UE'!EQ20495),"")</f>
        <v/>
      </c>
      <c r="AF20495" t="str">
        <f>IF('5G_NR_raw_UE'!ER20495&gt;0,('5G_NR_raw_UE'!ER20495*'5G_NR_raw_UE'!ES20495),"")</f>
        <v/>
      </c>
    </row>
    <row r="20496" spans="31:32">
      <c r="AE20496" t="str">
        <f>IF('5G_NR_raw_UE'!EP20496&gt;0,('5G_NR_raw_UE'!EP20496*'5G_NR_raw_UE'!EQ20496),"")</f>
        <v/>
      </c>
      <c r="AF20496" t="str">
        <f>IF('5G_NR_raw_UE'!ER20496&gt;0,('5G_NR_raw_UE'!ER20496*'5G_NR_raw_UE'!ES20496),"")</f>
        <v/>
      </c>
    </row>
    <row r="20497" spans="31:32">
      <c r="AE20497" t="str">
        <f>IF('5G_NR_raw_UE'!EP20497&gt;0,('5G_NR_raw_UE'!EP20497*'5G_NR_raw_UE'!EQ20497),"")</f>
        <v/>
      </c>
      <c r="AF20497" t="str">
        <f>IF('5G_NR_raw_UE'!ER20497&gt;0,('5G_NR_raw_UE'!ER20497*'5G_NR_raw_UE'!ES20497),"")</f>
        <v/>
      </c>
    </row>
    <row r="20498" spans="31:32">
      <c r="AE20498" t="str">
        <f>IF('5G_NR_raw_UE'!EP20498&gt;0,('5G_NR_raw_UE'!EP20498*'5G_NR_raw_UE'!EQ20498),"")</f>
        <v/>
      </c>
      <c r="AF20498" t="str">
        <f>IF('5G_NR_raw_UE'!ER20498&gt;0,('5G_NR_raw_UE'!ER20498*'5G_NR_raw_UE'!ES20498),"")</f>
        <v/>
      </c>
    </row>
    <row r="20499" spans="31:32">
      <c r="AE20499" t="str">
        <f>IF('5G_NR_raw_UE'!EP20499&gt;0,('5G_NR_raw_UE'!EP20499*'5G_NR_raw_UE'!EQ20499),"")</f>
        <v/>
      </c>
      <c r="AF20499" t="str">
        <f>IF('5G_NR_raw_UE'!ER20499&gt;0,('5G_NR_raw_UE'!ER20499*'5G_NR_raw_UE'!ES20499),"")</f>
        <v/>
      </c>
    </row>
    <row r="20500" spans="31:32">
      <c r="AE20500" t="str">
        <f>IF('5G_NR_raw_UE'!EP20500&gt;0,('5G_NR_raw_UE'!EP20500*'5G_NR_raw_UE'!EQ20500),"")</f>
        <v/>
      </c>
      <c r="AF20500" t="str">
        <f>IF('5G_NR_raw_UE'!ER20500&gt;0,('5G_NR_raw_UE'!ER20500*'5G_NR_raw_UE'!ES20500),"")</f>
        <v/>
      </c>
    </row>
    <row r="20501" spans="31:32">
      <c r="AE20501" t="str">
        <f>IF('5G_NR_raw_UE'!EP20501&gt;0,('5G_NR_raw_UE'!EP20501*'5G_NR_raw_UE'!EQ20501),"")</f>
        <v/>
      </c>
      <c r="AF20501" t="str">
        <f>IF('5G_NR_raw_UE'!ER20501&gt;0,('5G_NR_raw_UE'!ER20501*'5G_NR_raw_UE'!ES20501),"")</f>
        <v/>
      </c>
    </row>
    <row r="20502" spans="31:32">
      <c r="AE20502" t="str">
        <f>IF('5G_NR_raw_UE'!EP20502&gt;0,('5G_NR_raw_UE'!EP20502*'5G_NR_raw_UE'!EQ20502),"")</f>
        <v/>
      </c>
      <c r="AF20502" t="str">
        <f>IF('5G_NR_raw_UE'!ER20502&gt;0,('5G_NR_raw_UE'!ER20502*'5G_NR_raw_UE'!ES20502),"")</f>
        <v/>
      </c>
    </row>
    <row r="20503" spans="31:32">
      <c r="AE20503" t="str">
        <f>IF('5G_NR_raw_UE'!EP20503&gt;0,('5G_NR_raw_UE'!EP20503*'5G_NR_raw_UE'!EQ20503),"")</f>
        <v/>
      </c>
      <c r="AF20503" t="str">
        <f>IF('5G_NR_raw_UE'!ER20503&gt;0,('5G_NR_raw_UE'!ER20503*'5G_NR_raw_UE'!ES20503),"")</f>
        <v/>
      </c>
    </row>
    <row r="20504" spans="31:32">
      <c r="AE20504" t="str">
        <f>IF('5G_NR_raw_UE'!EP20504&gt;0,('5G_NR_raw_UE'!EP20504*'5G_NR_raw_UE'!EQ20504),"")</f>
        <v/>
      </c>
      <c r="AF20504" t="str">
        <f>IF('5G_NR_raw_UE'!ER20504&gt;0,('5G_NR_raw_UE'!ER20504*'5G_NR_raw_UE'!ES20504),"")</f>
        <v/>
      </c>
    </row>
    <row r="20505" spans="31:32">
      <c r="AE20505" t="str">
        <f>IF('5G_NR_raw_UE'!EP20505&gt;0,('5G_NR_raw_UE'!EP20505*'5G_NR_raw_UE'!EQ20505),"")</f>
        <v/>
      </c>
      <c r="AF20505" t="str">
        <f>IF('5G_NR_raw_UE'!ER20505&gt;0,('5G_NR_raw_UE'!ER20505*'5G_NR_raw_UE'!ES20505),"")</f>
        <v/>
      </c>
    </row>
    <row r="20506" spans="31:32">
      <c r="AE20506" t="str">
        <f>IF('5G_NR_raw_UE'!EP20506&gt;0,('5G_NR_raw_UE'!EP20506*'5G_NR_raw_UE'!EQ20506),"")</f>
        <v/>
      </c>
      <c r="AF20506" t="str">
        <f>IF('5G_NR_raw_UE'!ER20506&gt;0,('5G_NR_raw_UE'!ER20506*'5G_NR_raw_UE'!ES20506),"")</f>
        <v/>
      </c>
    </row>
    <row r="20507" spans="31:32">
      <c r="AE20507" t="str">
        <f>IF('5G_NR_raw_UE'!EP20507&gt;0,('5G_NR_raw_UE'!EP20507*'5G_NR_raw_UE'!EQ20507),"")</f>
        <v/>
      </c>
      <c r="AF20507" t="str">
        <f>IF('5G_NR_raw_UE'!ER20507&gt;0,('5G_NR_raw_UE'!ER20507*'5G_NR_raw_UE'!ES20507),"")</f>
        <v/>
      </c>
    </row>
    <row r="20508" spans="31:32">
      <c r="AE20508" t="str">
        <f>IF('5G_NR_raw_UE'!EP20508&gt;0,('5G_NR_raw_UE'!EP20508*'5G_NR_raw_UE'!EQ20508),"")</f>
        <v/>
      </c>
      <c r="AF20508" t="str">
        <f>IF('5G_NR_raw_UE'!ER20508&gt;0,('5G_NR_raw_UE'!ER20508*'5G_NR_raw_UE'!ES20508),"")</f>
        <v/>
      </c>
    </row>
    <row r="20509" spans="31:32">
      <c r="AE20509" t="str">
        <f>IF('5G_NR_raw_UE'!EP20509&gt;0,('5G_NR_raw_UE'!EP20509*'5G_NR_raw_UE'!EQ20509),"")</f>
        <v/>
      </c>
      <c r="AF20509" t="str">
        <f>IF('5G_NR_raw_UE'!ER20509&gt;0,('5G_NR_raw_UE'!ER20509*'5G_NR_raw_UE'!ES20509),"")</f>
        <v/>
      </c>
    </row>
    <row r="20510" spans="31:32">
      <c r="AE20510" t="str">
        <f>IF('5G_NR_raw_UE'!EP20510&gt;0,('5G_NR_raw_UE'!EP20510*'5G_NR_raw_UE'!EQ20510),"")</f>
        <v/>
      </c>
      <c r="AF20510" t="str">
        <f>IF('5G_NR_raw_UE'!ER20510&gt;0,('5G_NR_raw_UE'!ER20510*'5G_NR_raw_UE'!ES20510),"")</f>
        <v/>
      </c>
    </row>
    <row r="20511" spans="31:32">
      <c r="AE20511" t="str">
        <f>IF('5G_NR_raw_UE'!EP20511&gt;0,('5G_NR_raw_UE'!EP20511*'5G_NR_raw_UE'!EQ20511),"")</f>
        <v/>
      </c>
      <c r="AF20511" t="str">
        <f>IF('5G_NR_raw_UE'!ER20511&gt;0,('5G_NR_raw_UE'!ER20511*'5G_NR_raw_UE'!ES20511),"")</f>
        <v/>
      </c>
    </row>
    <row r="20512" spans="31:32">
      <c r="AE20512" t="str">
        <f>IF('5G_NR_raw_UE'!EP20512&gt;0,('5G_NR_raw_UE'!EP20512*'5G_NR_raw_UE'!EQ20512),"")</f>
        <v/>
      </c>
      <c r="AF20512" t="str">
        <f>IF('5G_NR_raw_UE'!ER20512&gt;0,('5G_NR_raw_UE'!ER20512*'5G_NR_raw_UE'!ES20512),"")</f>
        <v/>
      </c>
    </row>
    <row r="20513" spans="31:32">
      <c r="AE20513" t="str">
        <f>IF('5G_NR_raw_UE'!EP20513&gt;0,('5G_NR_raw_UE'!EP20513*'5G_NR_raw_UE'!EQ20513),"")</f>
        <v/>
      </c>
      <c r="AF20513" t="str">
        <f>IF('5G_NR_raw_UE'!ER20513&gt;0,('5G_NR_raw_UE'!ER20513*'5G_NR_raw_UE'!ES20513),"")</f>
        <v/>
      </c>
    </row>
    <row r="20514" spans="31:32">
      <c r="AE20514" t="str">
        <f>IF('5G_NR_raw_UE'!EP20514&gt;0,('5G_NR_raw_UE'!EP20514*'5G_NR_raw_UE'!EQ20514),"")</f>
        <v/>
      </c>
      <c r="AF20514" t="str">
        <f>IF('5G_NR_raw_UE'!ER20514&gt;0,('5G_NR_raw_UE'!ER20514*'5G_NR_raw_UE'!ES20514),"")</f>
        <v/>
      </c>
    </row>
    <row r="20515" spans="31:32">
      <c r="AE20515" t="str">
        <f>IF('5G_NR_raw_UE'!EP20515&gt;0,('5G_NR_raw_UE'!EP20515*'5G_NR_raw_UE'!EQ20515),"")</f>
        <v/>
      </c>
      <c r="AF20515" t="str">
        <f>IF('5G_NR_raw_UE'!ER20515&gt;0,('5G_NR_raw_UE'!ER20515*'5G_NR_raw_UE'!ES20515),"")</f>
        <v/>
      </c>
    </row>
    <row r="20516" spans="31:32">
      <c r="AE20516" t="str">
        <f>IF('5G_NR_raw_UE'!EP20516&gt;0,('5G_NR_raw_UE'!EP20516*'5G_NR_raw_UE'!EQ20516),"")</f>
        <v/>
      </c>
      <c r="AF20516" t="str">
        <f>IF('5G_NR_raw_UE'!ER20516&gt;0,('5G_NR_raw_UE'!ER20516*'5G_NR_raw_UE'!ES20516),"")</f>
        <v/>
      </c>
    </row>
    <row r="20517" spans="31:32">
      <c r="AE20517" t="str">
        <f>IF('5G_NR_raw_UE'!EP20517&gt;0,('5G_NR_raw_UE'!EP20517*'5G_NR_raw_UE'!EQ20517),"")</f>
        <v/>
      </c>
      <c r="AF20517" t="str">
        <f>IF('5G_NR_raw_UE'!ER20517&gt;0,('5G_NR_raw_UE'!ER20517*'5G_NR_raw_UE'!ES20517),"")</f>
        <v/>
      </c>
    </row>
    <row r="20518" spans="31:32">
      <c r="AE20518" t="str">
        <f>IF('5G_NR_raw_UE'!EP20518&gt;0,('5G_NR_raw_UE'!EP20518*'5G_NR_raw_UE'!EQ20518),"")</f>
        <v/>
      </c>
      <c r="AF20518" t="str">
        <f>IF('5G_NR_raw_UE'!ER20518&gt;0,('5G_NR_raw_UE'!ER20518*'5G_NR_raw_UE'!ES20518),"")</f>
        <v/>
      </c>
    </row>
    <row r="20519" spans="31:32">
      <c r="AE20519" t="str">
        <f>IF('5G_NR_raw_UE'!EP20519&gt;0,('5G_NR_raw_UE'!EP20519*'5G_NR_raw_UE'!EQ20519),"")</f>
        <v/>
      </c>
      <c r="AF20519" t="str">
        <f>IF('5G_NR_raw_UE'!ER20519&gt;0,('5G_NR_raw_UE'!ER20519*'5G_NR_raw_UE'!ES20519),"")</f>
        <v/>
      </c>
    </row>
    <row r="20520" spans="31:32">
      <c r="AE20520" t="str">
        <f>IF('5G_NR_raw_UE'!EP20520&gt;0,('5G_NR_raw_UE'!EP20520*'5G_NR_raw_UE'!EQ20520),"")</f>
        <v/>
      </c>
      <c r="AF20520" t="str">
        <f>IF('5G_NR_raw_UE'!ER20520&gt;0,('5G_NR_raw_UE'!ER20520*'5G_NR_raw_UE'!ES20520),"")</f>
        <v/>
      </c>
    </row>
    <row r="20521" spans="31:32">
      <c r="AE20521" t="str">
        <f>IF('5G_NR_raw_UE'!EP20521&gt;0,('5G_NR_raw_UE'!EP20521*'5G_NR_raw_UE'!EQ20521),"")</f>
        <v/>
      </c>
      <c r="AF20521" t="str">
        <f>IF('5G_NR_raw_UE'!ER20521&gt;0,('5G_NR_raw_UE'!ER20521*'5G_NR_raw_UE'!ES20521),"")</f>
        <v/>
      </c>
    </row>
    <row r="20522" spans="31:32">
      <c r="AE20522" t="str">
        <f>IF('5G_NR_raw_UE'!EP20522&gt;0,('5G_NR_raw_UE'!EP20522*'5G_NR_raw_UE'!EQ20522),"")</f>
        <v/>
      </c>
      <c r="AF20522" t="str">
        <f>IF('5G_NR_raw_UE'!ER20522&gt;0,('5G_NR_raw_UE'!ER20522*'5G_NR_raw_UE'!ES20522),"")</f>
        <v/>
      </c>
    </row>
    <row r="20523" spans="31:32">
      <c r="AE20523" t="str">
        <f>IF('5G_NR_raw_UE'!EP20523&gt;0,('5G_NR_raw_UE'!EP20523*'5G_NR_raw_UE'!EQ20523),"")</f>
        <v/>
      </c>
      <c r="AF20523" t="str">
        <f>IF('5G_NR_raw_UE'!ER20523&gt;0,('5G_NR_raw_UE'!ER20523*'5G_NR_raw_UE'!ES20523),"")</f>
        <v/>
      </c>
    </row>
    <row r="20524" spans="31:32">
      <c r="AE20524" t="str">
        <f>IF('5G_NR_raw_UE'!EP20524&gt;0,('5G_NR_raw_UE'!EP20524*'5G_NR_raw_UE'!EQ20524),"")</f>
        <v/>
      </c>
      <c r="AF20524" t="str">
        <f>IF('5G_NR_raw_UE'!ER20524&gt;0,('5G_NR_raw_UE'!ER20524*'5G_NR_raw_UE'!ES20524),"")</f>
        <v/>
      </c>
    </row>
    <row r="20525" spans="31:32">
      <c r="AE20525" t="str">
        <f>IF('5G_NR_raw_UE'!EP20525&gt;0,('5G_NR_raw_UE'!EP20525*'5G_NR_raw_UE'!EQ20525),"")</f>
        <v/>
      </c>
      <c r="AF20525" t="str">
        <f>IF('5G_NR_raw_UE'!ER20525&gt;0,('5G_NR_raw_UE'!ER20525*'5G_NR_raw_UE'!ES20525),"")</f>
        <v/>
      </c>
    </row>
    <row r="20526" spans="31:32">
      <c r="AE20526" t="str">
        <f>IF('5G_NR_raw_UE'!EP20526&gt;0,('5G_NR_raw_UE'!EP20526*'5G_NR_raw_UE'!EQ20526),"")</f>
        <v/>
      </c>
      <c r="AF20526" t="str">
        <f>IF('5G_NR_raw_UE'!ER20526&gt;0,('5G_NR_raw_UE'!ER20526*'5G_NR_raw_UE'!ES20526),"")</f>
        <v/>
      </c>
    </row>
    <row r="20527" spans="31:32">
      <c r="AE20527" t="str">
        <f>IF('5G_NR_raw_UE'!EP20527&gt;0,('5G_NR_raw_UE'!EP20527*'5G_NR_raw_UE'!EQ20527),"")</f>
        <v/>
      </c>
      <c r="AF20527" t="str">
        <f>IF('5G_NR_raw_UE'!ER20527&gt;0,('5G_NR_raw_UE'!ER20527*'5G_NR_raw_UE'!ES20527),"")</f>
        <v/>
      </c>
    </row>
    <row r="20528" spans="31:32">
      <c r="AE20528" t="str">
        <f>IF('5G_NR_raw_UE'!EP20528&gt;0,('5G_NR_raw_UE'!EP20528*'5G_NR_raw_UE'!EQ20528),"")</f>
        <v/>
      </c>
      <c r="AF20528" t="str">
        <f>IF('5G_NR_raw_UE'!ER20528&gt;0,('5G_NR_raw_UE'!ER20528*'5G_NR_raw_UE'!ES20528),"")</f>
        <v/>
      </c>
    </row>
    <row r="20529" spans="31:32">
      <c r="AE20529" t="str">
        <f>IF('5G_NR_raw_UE'!EP20529&gt;0,('5G_NR_raw_UE'!EP20529*'5G_NR_raw_UE'!EQ20529),"")</f>
        <v/>
      </c>
      <c r="AF20529" t="str">
        <f>IF('5G_NR_raw_UE'!ER20529&gt;0,('5G_NR_raw_UE'!ER20529*'5G_NR_raw_UE'!ES20529),"")</f>
        <v/>
      </c>
    </row>
    <row r="20530" spans="31:32">
      <c r="AE20530" t="str">
        <f>IF('5G_NR_raw_UE'!EP20530&gt;0,('5G_NR_raw_UE'!EP20530*'5G_NR_raw_UE'!EQ20530),"")</f>
        <v/>
      </c>
      <c r="AF20530" t="str">
        <f>IF('5G_NR_raw_UE'!ER20530&gt;0,('5G_NR_raw_UE'!ER20530*'5G_NR_raw_UE'!ES20530),"")</f>
        <v/>
      </c>
    </row>
    <row r="20531" spans="31:32">
      <c r="AE20531" t="str">
        <f>IF('5G_NR_raw_UE'!EP20531&gt;0,('5G_NR_raw_UE'!EP20531*'5G_NR_raw_UE'!EQ20531),"")</f>
        <v/>
      </c>
      <c r="AF20531" t="str">
        <f>IF('5G_NR_raw_UE'!ER20531&gt;0,('5G_NR_raw_UE'!ER20531*'5G_NR_raw_UE'!ES20531),"")</f>
        <v/>
      </c>
    </row>
    <row r="20532" spans="31:32">
      <c r="AE20532" t="str">
        <f>IF('5G_NR_raw_UE'!EP20532&gt;0,('5G_NR_raw_UE'!EP20532*'5G_NR_raw_UE'!EQ20532),"")</f>
        <v/>
      </c>
      <c r="AF20532" t="str">
        <f>IF('5G_NR_raw_UE'!ER20532&gt;0,('5G_NR_raw_UE'!ER20532*'5G_NR_raw_UE'!ES20532),"")</f>
        <v/>
      </c>
    </row>
    <row r="20533" spans="31:32">
      <c r="AE20533" t="str">
        <f>IF('5G_NR_raw_UE'!EP20533&gt;0,('5G_NR_raw_UE'!EP20533*'5G_NR_raw_UE'!EQ20533),"")</f>
        <v/>
      </c>
      <c r="AF20533" t="str">
        <f>IF('5G_NR_raw_UE'!ER20533&gt;0,('5G_NR_raw_UE'!ER20533*'5G_NR_raw_UE'!ES20533),"")</f>
        <v/>
      </c>
    </row>
    <row r="20534" spans="31:32">
      <c r="AE20534" t="str">
        <f>IF('5G_NR_raw_UE'!EP20534&gt;0,('5G_NR_raw_UE'!EP20534*'5G_NR_raw_UE'!EQ20534),"")</f>
        <v/>
      </c>
      <c r="AF20534" t="str">
        <f>IF('5G_NR_raw_UE'!ER20534&gt;0,('5G_NR_raw_UE'!ER20534*'5G_NR_raw_UE'!ES20534),"")</f>
        <v/>
      </c>
    </row>
    <row r="20535" spans="31:32">
      <c r="AE20535" t="str">
        <f>IF('5G_NR_raw_UE'!EP20535&gt;0,('5G_NR_raw_UE'!EP20535*'5G_NR_raw_UE'!EQ20535),"")</f>
        <v/>
      </c>
      <c r="AF20535" t="str">
        <f>IF('5G_NR_raw_UE'!ER20535&gt;0,('5G_NR_raw_UE'!ER20535*'5G_NR_raw_UE'!ES20535),"")</f>
        <v/>
      </c>
    </row>
    <row r="20536" spans="31:32">
      <c r="AE20536" t="str">
        <f>IF('5G_NR_raw_UE'!EP20536&gt;0,('5G_NR_raw_UE'!EP20536*'5G_NR_raw_UE'!EQ20536),"")</f>
        <v/>
      </c>
      <c r="AF20536" t="str">
        <f>IF('5G_NR_raw_UE'!ER20536&gt;0,('5G_NR_raw_UE'!ER20536*'5G_NR_raw_UE'!ES20536),"")</f>
        <v/>
      </c>
    </row>
    <row r="20537" spans="31:32">
      <c r="AE20537" t="str">
        <f>IF('5G_NR_raw_UE'!EP20537&gt;0,('5G_NR_raw_UE'!EP20537*'5G_NR_raw_UE'!EQ20537),"")</f>
        <v/>
      </c>
      <c r="AF20537" t="str">
        <f>IF('5G_NR_raw_UE'!ER20537&gt;0,('5G_NR_raw_UE'!ER20537*'5G_NR_raw_UE'!ES20537),"")</f>
        <v/>
      </c>
    </row>
    <row r="20538" spans="31:32">
      <c r="AE20538" t="str">
        <f>IF('5G_NR_raw_UE'!EP20538&gt;0,('5G_NR_raw_UE'!EP20538*'5G_NR_raw_UE'!EQ20538),"")</f>
        <v/>
      </c>
      <c r="AF20538" t="str">
        <f>IF('5G_NR_raw_UE'!ER20538&gt;0,('5G_NR_raw_UE'!ER20538*'5G_NR_raw_UE'!ES20538),"")</f>
        <v/>
      </c>
    </row>
    <row r="20539" spans="31:32">
      <c r="AE20539" t="str">
        <f>IF('5G_NR_raw_UE'!EP20539&gt;0,('5G_NR_raw_UE'!EP20539*'5G_NR_raw_UE'!EQ20539),"")</f>
        <v/>
      </c>
      <c r="AF20539" t="str">
        <f>IF('5G_NR_raw_UE'!ER20539&gt;0,('5G_NR_raw_UE'!ER20539*'5G_NR_raw_UE'!ES20539),"")</f>
        <v/>
      </c>
    </row>
    <row r="20540" spans="31:32">
      <c r="AE20540" t="str">
        <f>IF('5G_NR_raw_UE'!EP20540&gt;0,('5G_NR_raw_UE'!EP20540*'5G_NR_raw_UE'!EQ20540),"")</f>
        <v/>
      </c>
      <c r="AF20540" t="str">
        <f>IF('5G_NR_raw_UE'!ER20540&gt;0,('5G_NR_raw_UE'!ER20540*'5G_NR_raw_UE'!ES20540),"")</f>
        <v/>
      </c>
    </row>
    <row r="20541" spans="31:32">
      <c r="AE20541" t="str">
        <f>IF('5G_NR_raw_UE'!EP20541&gt;0,('5G_NR_raw_UE'!EP20541*'5G_NR_raw_UE'!EQ20541),"")</f>
        <v/>
      </c>
      <c r="AF20541" t="str">
        <f>IF('5G_NR_raw_UE'!ER20541&gt;0,('5G_NR_raw_UE'!ER20541*'5G_NR_raw_UE'!ES20541),"")</f>
        <v/>
      </c>
    </row>
    <row r="20542" spans="31:32">
      <c r="AE20542" t="str">
        <f>IF('5G_NR_raw_UE'!EP20542&gt;0,('5G_NR_raw_UE'!EP20542*'5G_NR_raw_UE'!EQ20542),"")</f>
        <v/>
      </c>
      <c r="AF20542" t="str">
        <f>IF('5G_NR_raw_UE'!ER20542&gt;0,('5G_NR_raw_UE'!ER20542*'5G_NR_raw_UE'!ES20542),"")</f>
        <v/>
      </c>
    </row>
    <row r="20543" spans="31:32">
      <c r="AE20543" t="str">
        <f>IF('5G_NR_raw_UE'!EP20543&gt;0,('5G_NR_raw_UE'!EP20543*'5G_NR_raw_UE'!EQ20543),"")</f>
        <v/>
      </c>
      <c r="AF20543" t="str">
        <f>IF('5G_NR_raw_UE'!ER20543&gt;0,('5G_NR_raw_UE'!ER20543*'5G_NR_raw_UE'!ES20543),"")</f>
        <v/>
      </c>
    </row>
    <row r="20544" spans="31:32">
      <c r="AE20544" t="str">
        <f>IF('5G_NR_raw_UE'!EP20544&gt;0,('5G_NR_raw_UE'!EP20544*'5G_NR_raw_UE'!EQ20544),"")</f>
        <v/>
      </c>
      <c r="AF20544" t="str">
        <f>IF('5G_NR_raw_UE'!ER20544&gt;0,('5G_NR_raw_UE'!ER20544*'5G_NR_raw_UE'!ES20544),"")</f>
        <v/>
      </c>
    </row>
    <row r="20545" spans="31:32">
      <c r="AE20545" t="str">
        <f>IF('5G_NR_raw_UE'!EP20545&gt;0,('5G_NR_raw_UE'!EP20545*'5G_NR_raw_UE'!EQ20545),"")</f>
        <v/>
      </c>
      <c r="AF20545" t="str">
        <f>IF('5G_NR_raw_UE'!ER20545&gt;0,('5G_NR_raw_UE'!ER20545*'5G_NR_raw_UE'!ES20545),"")</f>
        <v/>
      </c>
    </row>
    <row r="20546" spans="31:32">
      <c r="AE20546" t="str">
        <f>IF('5G_NR_raw_UE'!EP20546&gt;0,('5G_NR_raw_UE'!EP20546*'5G_NR_raw_UE'!EQ20546),"")</f>
        <v/>
      </c>
      <c r="AF20546" t="str">
        <f>IF('5G_NR_raw_UE'!ER20546&gt;0,('5G_NR_raw_UE'!ER20546*'5G_NR_raw_UE'!ES20546),"")</f>
        <v/>
      </c>
    </row>
    <row r="20547" spans="31:32">
      <c r="AE20547" t="str">
        <f>IF('5G_NR_raw_UE'!EP20547&gt;0,('5G_NR_raw_UE'!EP20547*'5G_NR_raw_UE'!EQ20547),"")</f>
        <v/>
      </c>
      <c r="AF20547" t="str">
        <f>IF('5G_NR_raw_UE'!ER20547&gt;0,('5G_NR_raw_UE'!ER20547*'5G_NR_raw_UE'!ES20547),"")</f>
        <v/>
      </c>
    </row>
    <row r="20548" spans="31:32">
      <c r="AE20548" t="str">
        <f>IF('5G_NR_raw_UE'!EP20548&gt;0,('5G_NR_raw_UE'!EP20548*'5G_NR_raw_UE'!EQ20548),"")</f>
        <v/>
      </c>
      <c r="AF20548" t="str">
        <f>IF('5G_NR_raw_UE'!ER20548&gt;0,('5G_NR_raw_UE'!ER20548*'5G_NR_raw_UE'!ES20548),"")</f>
        <v/>
      </c>
    </row>
    <row r="20549" spans="31:32">
      <c r="AE20549" t="str">
        <f>IF('5G_NR_raw_UE'!EP20549&gt;0,('5G_NR_raw_UE'!EP20549*'5G_NR_raw_UE'!EQ20549),"")</f>
        <v/>
      </c>
      <c r="AF20549" t="str">
        <f>IF('5G_NR_raw_UE'!ER20549&gt;0,('5G_NR_raw_UE'!ER20549*'5G_NR_raw_UE'!ES20549),"")</f>
        <v/>
      </c>
    </row>
    <row r="20550" spans="31:32">
      <c r="AE20550" t="str">
        <f>IF('5G_NR_raw_UE'!EP20550&gt;0,('5G_NR_raw_UE'!EP20550*'5G_NR_raw_UE'!EQ20550),"")</f>
        <v/>
      </c>
      <c r="AF20550" t="str">
        <f>IF('5G_NR_raw_UE'!ER20550&gt;0,('5G_NR_raw_UE'!ER20550*'5G_NR_raw_UE'!ES20550),"")</f>
        <v/>
      </c>
    </row>
    <row r="20551" spans="31:32">
      <c r="AE20551" t="str">
        <f>IF('5G_NR_raw_UE'!EP20551&gt;0,('5G_NR_raw_UE'!EP20551*'5G_NR_raw_UE'!EQ20551),"")</f>
        <v/>
      </c>
      <c r="AF20551" t="str">
        <f>IF('5G_NR_raw_UE'!ER20551&gt;0,('5G_NR_raw_UE'!ER20551*'5G_NR_raw_UE'!ES20551),"")</f>
        <v/>
      </c>
    </row>
    <row r="20552" spans="31:32">
      <c r="AE20552" t="str">
        <f>IF('5G_NR_raw_UE'!EP20552&gt;0,('5G_NR_raw_UE'!EP20552*'5G_NR_raw_UE'!EQ20552),"")</f>
        <v/>
      </c>
      <c r="AF20552" t="str">
        <f>IF('5G_NR_raw_UE'!ER20552&gt;0,('5G_NR_raw_UE'!ER20552*'5G_NR_raw_UE'!ES20552),"")</f>
        <v/>
      </c>
    </row>
    <row r="20553" spans="31:32">
      <c r="AE20553" t="str">
        <f>IF('5G_NR_raw_UE'!EP20553&gt;0,('5G_NR_raw_UE'!EP20553*'5G_NR_raw_UE'!EQ20553),"")</f>
        <v/>
      </c>
      <c r="AF20553" t="str">
        <f>IF('5G_NR_raw_UE'!ER20553&gt;0,('5G_NR_raw_UE'!ER20553*'5G_NR_raw_UE'!ES20553),"")</f>
        <v/>
      </c>
    </row>
    <row r="20554" spans="31:32">
      <c r="AE20554" t="str">
        <f>IF('5G_NR_raw_UE'!EP20554&gt;0,('5G_NR_raw_UE'!EP20554*'5G_NR_raw_UE'!EQ20554),"")</f>
        <v/>
      </c>
      <c r="AF20554" t="str">
        <f>IF('5G_NR_raw_UE'!ER20554&gt;0,('5G_NR_raw_UE'!ER20554*'5G_NR_raw_UE'!ES20554),"")</f>
        <v/>
      </c>
    </row>
    <row r="20555" spans="31:32">
      <c r="AE20555" t="str">
        <f>IF('5G_NR_raw_UE'!EP20555&gt;0,('5G_NR_raw_UE'!EP20555*'5G_NR_raw_UE'!EQ20555),"")</f>
        <v/>
      </c>
      <c r="AF20555" t="str">
        <f>IF('5G_NR_raw_UE'!ER20555&gt;0,('5G_NR_raw_UE'!ER20555*'5G_NR_raw_UE'!ES20555),"")</f>
        <v/>
      </c>
    </row>
    <row r="20556" spans="31:32">
      <c r="AE20556" t="str">
        <f>IF('5G_NR_raw_UE'!EP20556&gt;0,('5G_NR_raw_UE'!EP20556*'5G_NR_raw_UE'!EQ20556),"")</f>
        <v/>
      </c>
      <c r="AF20556" t="str">
        <f>IF('5G_NR_raw_UE'!ER20556&gt;0,('5G_NR_raw_UE'!ER20556*'5G_NR_raw_UE'!ES20556),"")</f>
        <v/>
      </c>
    </row>
    <row r="20557" spans="31:32">
      <c r="AE20557" t="str">
        <f>IF('5G_NR_raw_UE'!EP20557&gt;0,('5G_NR_raw_UE'!EP20557*'5G_NR_raw_UE'!EQ20557),"")</f>
        <v/>
      </c>
      <c r="AF20557" t="str">
        <f>IF('5G_NR_raw_UE'!ER20557&gt;0,('5G_NR_raw_UE'!ER20557*'5G_NR_raw_UE'!ES20557),"")</f>
        <v/>
      </c>
    </row>
    <row r="20558" spans="31:32">
      <c r="AE20558" t="str">
        <f>IF('5G_NR_raw_UE'!EP20558&gt;0,('5G_NR_raw_UE'!EP20558*'5G_NR_raw_UE'!EQ20558),"")</f>
        <v/>
      </c>
      <c r="AF20558" t="str">
        <f>IF('5G_NR_raw_UE'!ER20558&gt;0,('5G_NR_raw_UE'!ER20558*'5G_NR_raw_UE'!ES20558),"")</f>
        <v/>
      </c>
    </row>
    <row r="20559" spans="31:32">
      <c r="AE20559" t="str">
        <f>IF('5G_NR_raw_UE'!EP20559&gt;0,('5G_NR_raw_UE'!EP20559*'5G_NR_raw_UE'!EQ20559),"")</f>
        <v/>
      </c>
      <c r="AF20559" t="str">
        <f>IF('5G_NR_raw_UE'!ER20559&gt;0,('5G_NR_raw_UE'!ER20559*'5G_NR_raw_UE'!ES20559),"")</f>
        <v/>
      </c>
    </row>
    <row r="20560" spans="31:32">
      <c r="AE20560" t="str">
        <f>IF('5G_NR_raw_UE'!EP20560&gt;0,('5G_NR_raw_UE'!EP20560*'5G_NR_raw_UE'!EQ20560),"")</f>
        <v/>
      </c>
      <c r="AF20560" t="str">
        <f>IF('5G_NR_raw_UE'!ER20560&gt;0,('5G_NR_raw_UE'!ER20560*'5G_NR_raw_UE'!ES20560),"")</f>
        <v/>
      </c>
    </row>
    <row r="20561" spans="31:32">
      <c r="AE20561" t="str">
        <f>IF('5G_NR_raw_UE'!EP20561&gt;0,('5G_NR_raw_UE'!EP20561*'5G_NR_raw_UE'!EQ20561),"")</f>
        <v/>
      </c>
      <c r="AF20561" t="str">
        <f>IF('5G_NR_raw_UE'!ER20561&gt;0,('5G_NR_raw_UE'!ER20561*'5G_NR_raw_UE'!ES20561),"")</f>
        <v/>
      </c>
    </row>
    <row r="20562" spans="31:32">
      <c r="AE20562" t="str">
        <f>IF('5G_NR_raw_UE'!EP20562&gt;0,('5G_NR_raw_UE'!EP20562*'5G_NR_raw_UE'!EQ20562),"")</f>
        <v/>
      </c>
      <c r="AF20562" t="str">
        <f>IF('5G_NR_raw_UE'!ER20562&gt;0,('5G_NR_raw_UE'!ER20562*'5G_NR_raw_UE'!ES20562),"")</f>
        <v/>
      </c>
    </row>
    <row r="20563" spans="31:32">
      <c r="AE20563" t="str">
        <f>IF('5G_NR_raw_UE'!EP20563&gt;0,('5G_NR_raw_UE'!EP20563*'5G_NR_raw_UE'!EQ20563),"")</f>
        <v/>
      </c>
      <c r="AF20563" t="str">
        <f>IF('5G_NR_raw_UE'!ER20563&gt;0,('5G_NR_raw_UE'!ER20563*'5G_NR_raw_UE'!ES20563),"")</f>
        <v/>
      </c>
    </row>
    <row r="20564" spans="31:32">
      <c r="AE20564" t="str">
        <f>IF('5G_NR_raw_UE'!EP20564&gt;0,('5G_NR_raw_UE'!EP20564*'5G_NR_raw_UE'!EQ20564),"")</f>
        <v/>
      </c>
      <c r="AF20564" t="str">
        <f>IF('5G_NR_raw_UE'!ER20564&gt;0,('5G_NR_raw_UE'!ER20564*'5G_NR_raw_UE'!ES20564),"")</f>
        <v/>
      </c>
    </row>
    <row r="20565" spans="31:32">
      <c r="AE20565" t="str">
        <f>IF('5G_NR_raw_UE'!EP20565&gt;0,('5G_NR_raw_UE'!EP20565*'5G_NR_raw_UE'!EQ20565),"")</f>
        <v/>
      </c>
      <c r="AF20565" t="str">
        <f>IF('5G_NR_raw_UE'!ER20565&gt;0,('5G_NR_raw_UE'!ER20565*'5G_NR_raw_UE'!ES20565),"")</f>
        <v/>
      </c>
    </row>
    <row r="20566" spans="31:32">
      <c r="AE20566" t="str">
        <f>IF('5G_NR_raw_UE'!EP20566&gt;0,('5G_NR_raw_UE'!EP20566*'5G_NR_raw_UE'!EQ20566),"")</f>
        <v/>
      </c>
      <c r="AF20566" t="str">
        <f>IF('5G_NR_raw_UE'!ER20566&gt;0,('5G_NR_raw_UE'!ER20566*'5G_NR_raw_UE'!ES20566),"")</f>
        <v/>
      </c>
    </row>
    <row r="20567" spans="31:32">
      <c r="AE20567" t="str">
        <f>IF('5G_NR_raw_UE'!EP20567&gt;0,('5G_NR_raw_UE'!EP20567*'5G_NR_raw_UE'!EQ20567),"")</f>
        <v/>
      </c>
      <c r="AF20567" t="str">
        <f>IF('5G_NR_raw_UE'!ER20567&gt;0,('5G_NR_raw_UE'!ER20567*'5G_NR_raw_UE'!ES20567),"")</f>
        <v/>
      </c>
    </row>
    <row r="20568" spans="31:32">
      <c r="AE20568" t="str">
        <f>IF('5G_NR_raw_UE'!EP20568&gt;0,('5G_NR_raw_UE'!EP20568*'5G_NR_raw_UE'!EQ20568),"")</f>
        <v/>
      </c>
      <c r="AF20568" t="str">
        <f>IF('5G_NR_raw_UE'!ER20568&gt;0,('5G_NR_raw_UE'!ER20568*'5G_NR_raw_UE'!ES20568),"")</f>
        <v/>
      </c>
    </row>
    <row r="20569" spans="31:32">
      <c r="AE20569" t="str">
        <f>IF('5G_NR_raw_UE'!EP20569&gt;0,('5G_NR_raw_UE'!EP20569*'5G_NR_raw_UE'!EQ20569),"")</f>
        <v/>
      </c>
      <c r="AF20569" t="str">
        <f>IF('5G_NR_raw_UE'!ER20569&gt;0,('5G_NR_raw_UE'!ER20569*'5G_NR_raw_UE'!ES20569),"")</f>
        <v/>
      </c>
    </row>
    <row r="20570" spans="31:32">
      <c r="AE20570" t="str">
        <f>IF('5G_NR_raw_UE'!EP20570&gt;0,('5G_NR_raw_UE'!EP20570*'5G_NR_raw_UE'!EQ20570),"")</f>
        <v/>
      </c>
      <c r="AF20570" t="str">
        <f>IF('5G_NR_raw_UE'!ER20570&gt;0,('5G_NR_raw_UE'!ER20570*'5G_NR_raw_UE'!ES20570),"")</f>
        <v/>
      </c>
    </row>
    <row r="20571" spans="31:32">
      <c r="AE20571" t="str">
        <f>IF('5G_NR_raw_UE'!EP20571&gt;0,('5G_NR_raw_UE'!EP20571*'5G_NR_raw_UE'!EQ20571),"")</f>
        <v/>
      </c>
      <c r="AF20571" t="str">
        <f>IF('5G_NR_raw_UE'!ER20571&gt;0,('5G_NR_raw_UE'!ER20571*'5G_NR_raw_UE'!ES20571),"")</f>
        <v/>
      </c>
    </row>
    <row r="20572" spans="31:32">
      <c r="AE20572" t="str">
        <f>IF('5G_NR_raw_UE'!EP20572&gt;0,('5G_NR_raw_UE'!EP20572*'5G_NR_raw_UE'!EQ20572),"")</f>
        <v/>
      </c>
      <c r="AF20572" t="str">
        <f>IF('5G_NR_raw_UE'!ER20572&gt;0,('5G_NR_raw_UE'!ER20572*'5G_NR_raw_UE'!ES20572),"")</f>
        <v/>
      </c>
    </row>
    <row r="20573" spans="31:32">
      <c r="AE20573" t="str">
        <f>IF('5G_NR_raw_UE'!EP20573&gt;0,('5G_NR_raw_UE'!EP20573*'5G_NR_raw_UE'!EQ20573),"")</f>
        <v/>
      </c>
      <c r="AF20573" t="str">
        <f>IF('5G_NR_raw_UE'!ER20573&gt;0,('5G_NR_raw_UE'!ER20573*'5G_NR_raw_UE'!ES20573),"")</f>
        <v/>
      </c>
    </row>
    <row r="20574" spans="31:32">
      <c r="AE20574" t="str">
        <f>IF('5G_NR_raw_UE'!EP20574&gt;0,('5G_NR_raw_UE'!EP20574*'5G_NR_raw_UE'!EQ20574),"")</f>
        <v/>
      </c>
      <c r="AF20574" t="str">
        <f>IF('5G_NR_raw_UE'!ER20574&gt;0,('5G_NR_raw_UE'!ER20574*'5G_NR_raw_UE'!ES20574),"")</f>
        <v/>
      </c>
    </row>
    <row r="20575" spans="31:32">
      <c r="AE20575" t="str">
        <f>IF('5G_NR_raw_UE'!EP20575&gt;0,('5G_NR_raw_UE'!EP20575*'5G_NR_raw_UE'!EQ20575),"")</f>
        <v/>
      </c>
      <c r="AF20575" t="str">
        <f>IF('5G_NR_raw_UE'!ER20575&gt;0,('5G_NR_raw_UE'!ER20575*'5G_NR_raw_UE'!ES20575),"")</f>
        <v/>
      </c>
    </row>
    <row r="20576" spans="31:32">
      <c r="AE20576" t="str">
        <f>IF('5G_NR_raw_UE'!EP20576&gt;0,('5G_NR_raw_UE'!EP20576*'5G_NR_raw_UE'!EQ20576),"")</f>
        <v/>
      </c>
      <c r="AF20576" t="str">
        <f>IF('5G_NR_raw_UE'!ER20576&gt;0,('5G_NR_raw_UE'!ER20576*'5G_NR_raw_UE'!ES20576),"")</f>
        <v/>
      </c>
    </row>
    <row r="20577" spans="31:32">
      <c r="AE20577" t="str">
        <f>IF('5G_NR_raw_UE'!EP20577&gt;0,('5G_NR_raw_UE'!EP20577*'5G_NR_raw_UE'!EQ20577),"")</f>
        <v/>
      </c>
      <c r="AF20577" t="str">
        <f>IF('5G_NR_raw_UE'!ER20577&gt;0,('5G_NR_raw_UE'!ER20577*'5G_NR_raw_UE'!ES20577),"")</f>
        <v/>
      </c>
    </row>
    <row r="20578" spans="31:32">
      <c r="AE20578" t="str">
        <f>IF('5G_NR_raw_UE'!EP20578&gt;0,('5G_NR_raw_UE'!EP20578*'5G_NR_raw_UE'!EQ20578),"")</f>
        <v/>
      </c>
      <c r="AF20578" t="str">
        <f>IF('5G_NR_raw_UE'!ER20578&gt;0,('5G_NR_raw_UE'!ER20578*'5G_NR_raw_UE'!ES20578),"")</f>
        <v/>
      </c>
    </row>
    <row r="20579" spans="31:32">
      <c r="AE20579" t="str">
        <f>IF('5G_NR_raw_UE'!EP20579&gt;0,('5G_NR_raw_UE'!EP20579*'5G_NR_raw_UE'!EQ20579),"")</f>
        <v/>
      </c>
      <c r="AF20579" t="str">
        <f>IF('5G_NR_raw_UE'!ER20579&gt;0,('5G_NR_raw_UE'!ER20579*'5G_NR_raw_UE'!ES20579),"")</f>
        <v/>
      </c>
    </row>
    <row r="20580" spans="31:32">
      <c r="AE20580" t="str">
        <f>IF('5G_NR_raw_UE'!EP20580&gt;0,('5G_NR_raw_UE'!EP20580*'5G_NR_raw_UE'!EQ20580),"")</f>
        <v/>
      </c>
      <c r="AF20580" t="str">
        <f>IF('5G_NR_raw_UE'!ER20580&gt;0,('5G_NR_raw_UE'!ER20580*'5G_NR_raw_UE'!ES20580),"")</f>
        <v/>
      </c>
    </row>
    <row r="20581" spans="31:32">
      <c r="AE20581" t="str">
        <f>IF('5G_NR_raw_UE'!EP20581&gt;0,('5G_NR_raw_UE'!EP20581*'5G_NR_raw_UE'!EQ20581),"")</f>
        <v/>
      </c>
      <c r="AF20581" t="str">
        <f>IF('5G_NR_raw_UE'!ER20581&gt;0,('5G_NR_raw_UE'!ER20581*'5G_NR_raw_UE'!ES20581),"")</f>
        <v/>
      </c>
    </row>
    <row r="20582" spans="31:32">
      <c r="AE20582" t="str">
        <f>IF('5G_NR_raw_UE'!EP20582&gt;0,('5G_NR_raw_UE'!EP20582*'5G_NR_raw_UE'!EQ20582),"")</f>
        <v/>
      </c>
      <c r="AF20582" t="str">
        <f>IF('5G_NR_raw_UE'!ER20582&gt;0,('5G_NR_raw_UE'!ER20582*'5G_NR_raw_UE'!ES20582),"")</f>
        <v/>
      </c>
    </row>
    <row r="20583" spans="31:32">
      <c r="AE20583" t="str">
        <f>IF('5G_NR_raw_UE'!EP20583&gt;0,('5G_NR_raw_UE'!EP20583*'5G_NR_raw_UE'!EQ20583),"")</f>
        <v/>
      </c>
      <c r="AF20583" t="str">
        <f>IF('5G_NR_raw_UE'!ER20583&gt;0,('5G_NR_raw_UE'!ER20583*'5G_NR_raw_UE'!ES20583),"")</f>
        <v/>
      </c>
    </row>
    <row r="20584" spans="31:32">
      <c r="AE20584" t="str">
        <f>IF('5G_NR_raw_UE'!EP20584&gt;0,('5G_NR_raw_UE'!EP20584*'5G_NR_raw_UE'!EQ20584),"")</f>
        <v/>
      </c>
      <c r="AF20584" t="str">
        <f>IF('5G_NR_raw_UE'!ER20584&gt;0,('5G_NR_raw_UE'!ER20584*'5G_NR_raw_UE'!ES20584),"")</f>
        <v/>
      </c>
    </row>
    <row r="20585" spans="31:32">
      <c r="AE20585" t="str">
        <f>IF('5G_NR_raw_UE'!EP20585&gt;0,('5G_NR_raw_UE'!EP20585*'5G_NR_raw_UE'!EQ20585),"")</f>
        <v/>
      </c>
      <c r="AF20585" t="str">
        <f>IF('5G_NR_raw_UE'!ER20585&gt;0,('5G_NR_raw_UE'!ER20585*'5G_NR_raw_UE'!ES20585),"")</f>
        <v/>
      </c>
    </row>
    <row r="20586" spans="31:32">
      <c r="AE20586" t="str">
        <f>IF('5G_NR_raw_UE'!EP20586&gt;0,('5G_NR_raw_UE'!EP20586*'5G_NR_raw_UE'!EQ20586),"")</f>
        <v/>
      </c>
      <c r="AF20586" t="str">
        <f>IF('5G_NR_raw_UE'!ER20586&gt;0,('5G_NR_raw_UE'!ER20586*'5G_NR_raw_UE'!ES20586),"")</f>
        <v/>
      </c>
    </row>
    <row r="20587" spans="31:32">
      <c r="AE20587" t="str">
        <f>IF('5G_NR_raw_UE'!EP20587&gt;0,('5G_NR_raw_UE'!EP20587*'5G_NR_raw_UE'!EQ20587),"")</f>
        <v/>
      </c>
      <c r="AF20587" t="str">
        <f>IF('5G_NR_raw_UE'!ER20587&gt;0,('5G_NR_raw_UE'!ER20587*'5G_NR_raw_UE'!ES20587),"")</f>
        <v/>
      </c>
    </row>
    <row r="20588" spans="31:32">
      <c r="AE20588" t="str">
        <f>IF('5G_NR_raw_UE'!EP20588&gt;0,('5G_NR_raw_UE'!EP20588*'5G_NR_raw_UE'!EQ20588),"")</f>
        <v/>
      </c>
      <c r="AF20588" t="str">
        <f>IF('5G_NR_raw_UE'!ER20588&gt;0,('5G_NR_raw_UE'!ER20588*'5G_NR_raw_UE'!ES20588),"")</f>
        <v/>
      </c>
    </row>
    <row r="20589" spans="31:32">
      <c r="AE20589" t="str">
        <f>IF('5G_NR_raw_UE'!EP20589&gt;0,('5G_NR_raw_UE'!EP20589*'5G_NR_raw_UE'!EQ20589),"")</f>
        <v/>
      </c>
      <c r="AF20589" t="str">
        <f>IF('5G_NR_raw_UE'!ER20589&gt;0,('5G_NR_raw_UE'!ER20589*'5G_NR_raw_UE'!ES20589),"")</f>
        <v/>
      </c>
    </row>
    <row r="20590" spans="31:32">
      <c r="AE20590" t="str">
        <f>IF('5G_NR_raw_UE'!EP20590&gt;0,('5G_NR_raw_UE'!EP20590*'5G_NR_raw_UE'!EQ20590),"")</f>
        <v/>
      </c>
      <c r="AF20590" t="str">
        <f>IF('5G_NR_raw_UE'!ER20590&gt;0,('5G_NR_raw_UE'!ER20590*'5G_NR_raw_UE'!ES20590),"")</f>
        <v/>
      </c>
    </row>
    <row r="20591" spans="31:32">
      <c r="AE20591" t="str">
        <f>IF('5G_NR_raw_UE'!EP20591&gt;0,('5G_NR_raw_UE'!EP20591*'5G_NR_raw_UE'!EQ20591),"")</f>
        <v/>
      </c>
      <c r="AF20591" t="str">
        <f>IF('5G_NR_raw_UE'!ER20591&gt;0,('5G_NR_raw_UE'!ER20591*'5G_NR_raw_UE'!ES20591),"")</f>
        <v/>
      </c>
    </row>
    <row r="20592" spans="31:32">
      <c r="AE20592" t="str">
        <f>IF('5G_NR_raw_UE'!EP20592&gt;0,('5G_NR_raw_UE'!EP20592*'5G_NR_raw_UE'!EQ20592),"")</f>
        <v/>
      </c>
      <c r="AF20592" t="str">
        <f>IF('5G_NR_raw_UE'!ER20592&gt;0,('5G_NR_raw_UE'!ER20592*'5G_NR_raw_UE'!ES20592),"")</f>
        <v/>
      </c>
    </row>
    <row r="20593" spans="31:32">
      <c r="AE20593" t="str">
        <f>IF('5G_NR_raw_UE'!EP20593&gt;0,('5G_NR_raw_UE'!EP20593*'5G_NR_raw_UE'!EQ20593),"")</f>
        <v/>
      </c>
      <c r="AF20593" t="str">
        <f>IF('5G_NR_raw_UE'!ER20593&gt;0,('5G_NR_raw_UE'!ER20593*'5G_NR_raw_UE'!ES20593),"")</f>
        <v/>
      </c>
    </row>
    <row r="20594" spans="31:32">
      <c r="AE20594" t="str">
        <f>IF('5G_NR_raw_UE'!EP20594&gt;0,('5G_NR_raw_UE'!EP20594*'5G_NR_raw_UE'!EQ20594),"")</f>
        <v/>
      </c>
      <c r="AF20594" t="str">
        <f>IF('5G_NR_raw_UE'!ER20594&gt;0,('5G_NR_raw_UE'!ER20594*'5G_NR_raw_UE'!ES20594),"")</f>
        <v/>
      </c>
    </row>
    <row r="20595" spans="31:32">
      <c r="AE20595" t="str">
        <f>IF('5G_NR_raw_UE'!EP20595&gt;0,('5G_NR_raw_UE'!EP20595*'5G_NR_raw_UE'!EQ20595),"")</f>
        <v/>
      </c>
      <c r="AF20595" t="str">
        <f>IF('5G_NR_raw_UE'!ER20595&gt;0,('5G_NR_raw_UE'!ER20595*'5G_NR_raw_UE'!ES20595),"")</f>
        <v/>
      </c>
    </row>
    <row r="20596" spans="31:32">
      <c r="AE20596" t="str">
        <f>IF('5G_NR_raw_UE'!EP20596&gt;0,('5G_NR_raw_UE'!EP20596*'5G_NR_raw_UE'!EQ20596),"")</f>
        <v/>
      </c>
      <c r="AF20596" t="str">
        <f>IF('5G_NR_raw_UE'!ER20596&gt;0,('5G_NR_raw_UE'!ER20596*'5G_NR_raw_UE'!ES20596),"")</f>
        <v/>
      </c>
    </row>
    <row r="20597" spans="31:32">
      <c r="AE20597" t="str">
        <f>IF('5G_NR_raw_UE'!EP20597&gt;0,('5G_NR_raw_UE'!EP20597*'5G_NR_raw_UE'!EQ20597),"")</f>
        <v/>
      </c>
      <c r="AF20597" t="str">
        <f>IF('5G_NR_raw_UE'!ER20597&gt;0,('5G_NR_raw_UE'!ER20597*'5G_NR_raw_UE'!ES20597),"")</f>
        <v/>
      </c>
    </row>
    <row r="20598" spans="31:32">
      <c r="AE20598" t="str">
        <f>IF('5G_NR_raw_UE'!EP20598&gt;0,('5G_NR_raw_UE'!EP20598*'5G_NR_raw_UE'!EQ20598),"")</f>
        <v/>
      </c>
      <c r="AF20598" t="str">
        <f>IF('5G_NR_raw_UE'!ER20598&gt;0,('5G_NR_raw_UE'!ER20598*'5G_NR_raw_UE'!ES20598),"")</f>
        <v/>
      </c>
    </row>
    <row r="20599" spans="31:32">
      <c r="AE20599" t="str">
        <f>IF('5G_NR_raw_UE'!EP20599&gt;0,('5G_NR_raw_UE'!EP20599*'5G_NR_raw_UE'!EQ20599),"")</f>
        <v/>
      </c>
      <c r="AF20599" t="str">
        <f>IF('5G_NR_raw_UE'!ER20599&gt;0,('5G_NR_raw_UE'!ER20599*'5G_NR_raw_UE'!ES20599),"")</f>
        <v/>
      </c>
    </row>
    <row r="20600" spans="31:32">
      <c r="AE20600" t="str">
        <f>IF('5G_NR_raw_UE'!EP20600&gt;0,('5G_NR_raw_UE'!EP20600*'5G_NR_raw_UE'!EQ20600),"")</f>
        <v/>
      </c>
      <c r="AF20600" t="str">
        <f>IF('5G_NR_raw_UE'!ER20600&gt;0,('5G_NR_raw_UE'!ER20600*'5G_NR_raw_UE'!ES20600),"")</f>
        <v/>
      </c>
    </row>
    <row r="20601" spans="31:32">
      <c r="AE20601" t="str">
        <f>IF('5G_NR_raw_UE'!EP20601&gt;0,('5G_NR_raw_UE'!EP20601*'5G_NR_raw_UE'!EQ20601),"")</f>
        <v/>
      </c>
      <c r="AF20601" t="str">
        <f>IF('5G_NR_raw_UE'!ER20601&gt;0,('5G_NR_raw_UE'!ER20601*'5G_NR_raw_UE'!ES20601),"")</f>
        <v/>
      </c>
    </row>
    <row r="20602" spans="31:32">
      <c r="AE20602" t="str">
        <f>IF('5G_NR_raw_UE'!EP20602&gt;0,('5G_NR_raw_UE'!EP20602*'5G_NR_raw_UE'!EQ20602),"")</f>
        <v/>
      </c>
      <c r="AF20602" t="str">
        <f>IF('5G_NR_raw_UE'!ER20602&gt;0,('5G_NR_raw_UE'!ER20602*'5G_NR_raw_UE'!ES20602),"")</f>
        <v/>
      </c>
    </row>
    <row r="20603" spans="31:32">
      <c r="AE20603" t="str">
        <f>IF('5G_NR_raw_UE'!EP20603&gt;0,('5G_NR_raw_UE'!EP20603*'5G_NR_raw_UE'!EQ20603),"")</f>
        <v/>
      </c>
      <c r="AF20603" t="str">
        <f>IF('5G_NR_raw_UE'!ER20603&gt;0,('5G_NR_raw_UE'!ER20603*'5G_NR_raw_UE'!ES20603),"")</f>
        <v/>
      </c>
    </row>
    <row r="20604" spans="31:32">
      <c r="AE20604" t="str">
        <f>IF('5G_NR_raw_UE'!EP20604&gt;0,('5G_NR_raw_UE'!EP20604*'5G_NR_raw_UE'!EQ20604),"")</f>
        <v/>
      </c>
      <c r="AF20604" t="str">
        <f>IF('5G_NR_raw_UE'!ER20604&gt;0,('5G_NR_raw_UE'!ER20604*'5G_NR_raw_UE'!ES20604),"")</f>
        <v/>
      </c>
    </row>
    <row r="20605" spans="31:32">
      <c r="AE20605" t="str">
        <f>IF('5G_NR_raw_UE'!EP20605&gt;0,('5G_NR_raw_UE'!EP20605*'5G_NR_raw_UE'!EQ20605),"")</f>
        <v/>
      </c>
      <c r="AF20605" t="str">
        <f>IF('5G_NR_raw_UE'!ER20605&gt;0,('5G_NR_raw_UE'!ER20605*'5G_NR_raw_UE'!ES20605),"")</f>
        <v/>
      </c>
    </row>
    <row r="20606" spans="31:32">
      <c r="AE20606" t="str">
        <f>IF('5G_NR_raw_UE'!EP20606&gt;0,('5G_NR_raw_UE'!EP20606*'5G_NR_raw_UE'!EQ20606),"")</f>
        <v/>
      </c>
      <c r="AF20606" t="str">
        <f>IF('5G_NR_raw_UE'!ER20606&gt;0,('5G_NR_raw_UE'!ER20606*'5G_NR_raw_UE'!ES20606),"")</f>
        <v/>
      </c>
    </row>
    <row r="20607" spans="31:32">
      <c r="AE20607" t="str">
        <f>IF('5G_NR_raw_UE'!EP20607&gt;0,('5G_NR_raw_UE'!EP20607*'5G_NR_raw_UE'!EQ20607),"")</f>
        <v/>
      </c>
      <c r="AF20607" t="str">
        <f>IF('5G_NR_raw_UE'!ER20607&gt;0,('5G_NR_raw_UE'!ER20607*'5G_NR_raw_UE'!ES20607),"")</f>
        <v/>
      </c>
    </row>
    <row r="20608" spans="31:32">
      <c r="AE20608" t="str">
        <f>IF('5G_NR_raw_UE'!EP20608&gt;0,('5G_NR_raw_UE'!EP20608*'5G_NR_raw_UE'!EQ20608),"")</f>
        <v/>
      </c>
      <c r="AF20608" t="str">
        <f>IF('5G_NR_raw_UE'!ER20608&gt;0,('5G_NR_raw_UE'!ER20608*'5G_NR_raw_UE'!ES20608),"")</f>
        <v/>
      </c>
    </row>
    <row r="20609" spans="31:32">
      <c r="AE20609" t="str">
        <f>IF('5G_NR_raw_UE'!EP20609&gt;0,('5G_NR_raw_UE'!EP20609*'5G_NR_raw_UE'!EQ20609),"")</f>
        <v/>
      </c>
      <c r="AF20609" t="str">
        <f>IF('5G_NR_raw_UE'!ER20609&gt;0,('5G_NR_raw_UE'!ER20609*'5G_NR_raw_UE'!ES20609),"")</f>
        <v/>
      </c>
    </row>
    <row r="20610" spans="31:32">
      <c r="AE20610" t="str">
        <f>IF('5G_NR_raw_UE'!EP20610&gt;0,('5G_NR_raw_UE'!EP20610*'5G_NR_raw_UE'!EQ20610),"")</f>
        <v/>
      </c>
      <c r="AF20610" t="str">
        <f>IF('5G_NR_raw_UE'!ER20610&gt;0,('5G_NR_raw_UE'!ER20610*'5G_NR_raw_UE'!ES20610),"")</f>
        <v/>
      </c>
    </row>
    <row r="20611" spans="31:32">
      <c r="AE20611" t="str">
        <f>IF('5G_NR_raw_UE'!EP20611&gt;0,('5G_NR_raw_UE'!EP20611*'5G_NR_raw_UE'!EQ20611),"")</f>
        <v/>
      </c>
      <c r="AF20611" t="str">
        <f>IF('5G_NR_raw_UE'!ER20611&gt;0,('5G_NR_raw_UE'!ER20611*'5G_NR_raw_UE'!ES20611),"")</f>
        <v/>
      </c>
    </row>
    <row r="20612" spans="31:32">
      <c r="AE20612" t="str">
        <f>IF('5G_NR_raw_UE'!EP20612&gt;0,('5G_NR_raw_UE'!EP20612*'5G_NR_raw_UE'!EQ20612),"")</f>
        <v/>
      </c>
      <c r="AF20612" t="str">
        <f>IF('5G_NR_raw_UE'!ER20612&gt;0,('5G_NR_raw_UE'!ER20612*'5G_NR_raw_UE'!ES20612),"")</f>
        <v/>
      </c>
    </row>
    <row r="20613" spans="31:32">
      <c r="AE20613" t="str">
        <f>IF('5G_NR_raw_UE'!EP20613&gt;0,('5G_NR_raw_UE'!EP20613*'5G_NR_raw_UE'!EQ20613),"")</f>
        <v/>
      </c>
      <c r="AF20613" t="str">
        <f>IF('5G_NR_raw_UE'!ER20613&gt;0,('5G_NR_raw_UE'!ER20613*'5G_NR_raw_UE'!ES20613),"")</f>
        <v/>
      </c>
    </row>
    <row r="20614" spans="31:32">
      <c r="AE20614" t="str">
        <f>IF('5G_NR_raw_UE'!EP20614&gt;0,('5G_NR_raw_UE'!EP20614*'5G_NR_raw_UE'!EQ20614),"")</f>
        <v/>
      </c>
      <c r="AF20614" t="str">
        <f>IF('5G_NR_raw_UE'!ER20614&gt;0,('5G_NR_raw_UE'!ER20614*'5G_NR_raw_UE'!ES20614),"")</f>
        <v/>
      </c>
    </row>
    <row r="20615" spans="31:32">
      <c r="AE20615" t="str">
        <f>IF('5G_NR_raw_UE'!EP20615&gt;0,('5G_NR_raw_UE'!EP20615*'5G_NR_raw_UE'!EQ20615),"")</f>
        <v/>
      </c>
      <c r="AF20615" t="str">
        <f>IF('5G_NR_raw_UE'!ER20615&gt;0,('5G_NR_raw_UE'!ER20615*'5G_NR_raw_UE'!ES20615),"")</f>
        <v/>
      </c>
    </row>
    <row r="20616" spans="31:32">
      <c r="AE20616" t="str">
        <f>IF('5G_NR_raw_UE'!EP20616&gt;0,('5G_NR_raw_UE'!EP20616*'5G_NR_raw_UE'!EQ20616),"")</f>
        <v/>
      </c>
      <c r="AF20616" t="str">
        <f>IF('5G_NR_raw_UE'!ER20616&gt;0,('5G_NR_raw_UE'!ER20616*'5G_NR_raw_UE'!ES20616),"")</f>
        <v/>
      </c>
    </row>
    <row r="20617" spans="31:32">
      <c r="AE20617" t="str">
        <f>IF('5G_NR_raw_UE'!EP20617&gt;0,('5G_NR_raw_UE'!EP20617*'5G_NR_raw_UE'!EQ20617),"")</f>
        <v/>
      </c>
      <c r="AF20617" t="str">
        <f>IF('5G_NR_raw_UE'!ER20617&gt;0,('5G_NR_raw_UE'!ER20617*'5G_NR_raw_UE'!ES20617),"")</f>
        <v/>
      </c>
    </row>
    <row r="20618" spans="31:32">
      <c r="AE20618" t="str">
        <f>IF('5G_NR_raw_UE'!EP20618&gt;0,('5G_NR_raw_UE'!EP20618*'5G_NR_raw_UE'!EQ20618),"")</f>
        <v/>
      </c>
      <c r="AF20618" t="str">
        <f>IF('5G_NR_raw_UE'!ER20618&gt;0,('5G_NR_raw_UE'!ER20618*'5G_NR_raw_UE'!ES20618),"")</f>
        <v/>
      </c>
    </row>
    <row r="20619" spans="31:32">
      <c r="AE20619" t="str">
        <f>IF('5G_NR_raw_UE'!EP20619&gt;0,('5G_NR_raw_UE'!EP20619*'5G_NR_raw_UE'!EQ20619),"")</f>
        <v/>
      </c>
      <c r="AF20619" t="str">
        <f>IF('5G_NR_raw_UE'!ER20619&gt;0,('5G_NR_raw_UE'!ER20619*'5G_NR_raw_UE'!ES20619),"")</f>
        <v/>
      </c>
    </row>
    <row r="20620" spans="31:32">
      <c r="AE20620" t="str">
        <f>IF('5G_NR_raw_UE'!EP20620&gt;0,('5G_NR_raw_UE'!EP20620*'5G_NR_raw_UE'!EQ20620),"")</f>
        <v/>
      </c>
      <c r="AF20620" t="str">
        <f>IF('5G_NR_raw_UE'!ER20620&gt;0,('5G_NR_raw_UE'!ER20620*'5G_NR_raw_UE'!ES20620),"")</f>
        <v/>
      </c>
    </row>
    <row r="20621" spans="31:32">
      <c r="AE20621" t="str">
        <f>IF('5G_NR_raw_UE'!EP20621&gt;0,('5G_NR_raw_UE'!EP20621*'5G_NR_raw_UE'!EQ20621),"")</f>
        <v/>
      </c>
      <c r="AF20621" t="str">
        <f>IF('5G_NR_raw_UE'!ER20621&gt;0,('5G_NR_raw_UE'!ER20621*'5G_NR_raw_UE'!ES20621),"")</f>
        <v/>
      </c>
    </row>
    <row r="20622" spans="31:32">
      <c r="AE20622" t="str">
        <f>IF('5G_NR_raw_UE'!EP20622&gt;0,('5G_NR_raw_UE'!EP20622*'5G_NR_raw_UE'!EQ20622),"")</f>
        <v/>
      </c>
      <c r="AF20622" t="str">
        <f>IF('5G_NR_raw_UE'!ER20622&gt;0,('5G_NR_raw_UE'!ER20622*'5G_NR_raw_UE'!ES20622),"")</f>
        <v/>
      </c>
    </row>
    <row r="20623" spans="31:32">
      <c r="AE20623" t="str">
        <f>IF('5G_NR_raw_UE'!EP20623&gt;0,('5G_NR_raw_UE'!EP20623*'5G_NR_raw_UE'!EQ20623),"")</f>
        <v/>
      </c>
      <c r="AF20623" t="str">
        <f>IF('5G_NR_raw_UE'!ER20623&gt;0,('5G_NR_raw_UE'!ER20623*'5G_NR_raw_UE'!ES20623),"")</f>
        <v/>
      </c>
    </row>
    <row r="20624" spans="31:32">
      <c r="AE20624" t="str">
        <f>IF('5G_NR_raw_UE'!EP20624&gt;0,('5G_NR_raw_UE'!EP20624*'5G_NR_raw_UE'!EQ20624),"")</f>
        <v/>
      </c>
      <c r="AF20624" t="str">
        <f>IF('5G_NR_raw_UE'!ER20624&gt;0,('5G_NR_raw_UE'!ER20624*'5G_NR_raw_UE'!ES20624),"")</f>
        <v/>
      </c>
    </row>
    <row r="20625" spans="31:32">
      <c r="AE20625" t="str">
        <f>IF('5G_NR_raw_UE'!EP20625&gt;0,('5G_NR_raw_UE'!EP20625*'5G_NR_raw_UE'!EQ20625),"")</f>
        <v/>
      </c>
      <c r="AF20625" t="str">
        <f>IF('5G_NR_raw_UE'!ER20625&gt;0,('5G_NR_raw_UE'!ER20625*'5G_NR_raw_UE'!ES20625),"")</f>
        <v/>
      </c>
    </row>
    <row r="20626" spans="31:32">
      <c r="AE20626" t="str">
        <f>IF('5G_NR_raw_UE'!EP20626&gt;0,('5G_NR_raw_UE'!EP20626*'5G_NR_raw_UE'!EQ20626),"")</f>
        <v/>
      </c>
      <c r="AF20626" t="str">
        <f>IF('5G_NR_raw_UE'!ER20626&gt;0,('5G_NR_raw_UE'!ER20626*'5G_NR_raw_UE'!ES20626),"")</f>
        <v/>
      </c>
    </row>
    <row r="20627" spans="31:32">
      <c r="AE20627" t="str">
        <f>IF('5G_NR_raw_UE'!EP20627&gt;0,('5G_NR_raw_UE'!EP20627*'5G_NR_raw_UE'!EQ20627),"")</f>
        <v/>
      </c>
      <c r="AF20627" t="str">
        <f>IF('5G_NR_raw_UE'!ER20627&gt;0,('5G_NR_raw_UE'!ER20627*'5G_NR_raw_UE'!ES20627),"")</f>
        <v/>
      </c>
    </row>
    <row r="20628" spans="31:32">
      <c r="AE20628" t="str">
        <f>IF('5G_NR_raw_UE'!EP20628&gt;0,('5G_NR_raw_UE'!EP20628*'5G_NR_raw_UE'!EQ20628),"")</f>
        <v/>
      </c>
      <c r="AF20628" t="str">
        <f>IF('5G_NR_raw_UE'!ER20628&gt;0,('5G_NR_raw_UE'!ER20628*'5G_NR_raw_UE'!ES20628),"")</f>
        <v/>
      </c>
    </row>
    <row r="20629" spans="31:32">
      <c r="AE20629" t="str">
        <f>IF('5G_NR_raw_UE'!EP20629&gt;0,('5G_NR_raw_UE'!EP20629*'5G_NR_raw_UE'!EQ20629),"")</f>
        <v/>
      </c>
      <c r="AF20629" t="str">
        <f>IF('5G_NR_raw_UE'!ER20629&gt;0,('5G_NR_raw_UE'!ER20629*'5G_NR_raw_UE'!ES20629),"")</f>
        <v/>
      </c>
    </row>
    <row r="20630" spans="31:32">
      <c r="AE20630" t="str">
        <f>IF('5G_NR_raw_UE'!EP20630&gt;0,('5G_NR_raw_UE'!EP20630*'5G_NR_raw_UE'!EQ20630),"")</f>
        <v/>
      </c>
      <c r="AF20630" t="str">
        <f>IF('5G_NR_raw_UE'!ER20630&gt;0,('5G_NR_raw_UE'!ER20630*'5G_NR_raw_UE'!ES20630),"")</f>
        <v/>
      </c>
    </row>
    <row r="20631" spans="31:32">
      <c r="AE20631" t="str">
        <f>IF('5G_NR_raw_UE'!EP20631&gt;0,('5G_NR_raw_UE'!EP20631*'5G_NR_raw_UE'!EQ20631),"")</f>
        <v/>
      </c>
      <c r="AF20631" t="str">
        <f>IF('5G_NR_raw_UE'!ER20631&gt;0,('5G_NR_raw_UE'!ER20631*'5G_NR_raw_UE'!ES20631),"")</f>
        <v/>
      </c>
    </row>
    <row r="20632" spans="31:32">
      <c r="AE20632" t="str">
        <f>IF('5G_NR_raw_UE'!EP20632&gt;0,('5G_NR_raw_UE'!EP20632*'5G_NR_raw_UE'!EQ20632),"")</f>
        <v/>
      </c>
      <c r="AF20632" t="str">
        <f>IF('5G_NR_raw_UE'!ER20632&gt;0,('5G_NR_raw_UE'!ER20632*'5G_NR_raw_UE'!ES20632),"")</f>
        <v/>
      </c>
    </row>
    <row r="20633" spans="31:32">
      <c r="AE20633" t="str">
        <f>IF('5G_NR_raw_UE'!EP20633&gt;0,('5G_NR_raw_UE'!EP20633*'5G_NR_raw_UE'!EQ20633),"")</f>
        <v/>
      </c>
      <c r="AF20633" t="str">
        <f>IF('5G_NR_raw_UE'!ER20633&gt;0,('5G_NR_raw_UE'!ER20633*'5G_NR_raw_UE'!ES20633),"")</f>
        <v/>
      </c>
    </row>
    <row r="20634" spans="31:32">
      <c r="AE20634" t="str">
        <f>IF('5G_NR_raw_UE'!EP20634&gt;0,('5G_NR_raw_UE'!EP20634*'5G_NR_raw_UE'!EQ20634),"")</f>
        <v/>
      </c>
      <c r="AF20634" t="str">
        <f>IF('5G_NR_raw_UE'!ER20634&gt;0,('5G_NR_raw_UE'!ER20634*'5G_NR_raw_UE'!ES20634),"")</f>
        <v/>
      </c>
    </row>
    <row r="20635" spans="31:32">
      <c r="AE20635" t="str">
        <f>IF('5G_NR_raw_UE'!EP20635&gt;0,('5G_NR_raw_UE'!EP20635*'5G_NR_raw_UE'!EQ20635),"")</f>
        <v/>
      </c>
      <c r="AF20635" t="str">
        <f>IF('5G_NR_raw_UE'!ER20635&gt;0,('5G_NR_raw_UE'!ER20635*'5G_NR_raw_UE'!ES20635),"")</f>
        <v/>
      </c>
    </row>
    <row r="20636" spans="31:32">
      <c r="AE20636" t="str">
        <f>IF('5G_NR_raw_UE'!EP20636&gt;0,('5G_NR_raw_UE'!EP20636*'5G_NR_raw_UE'!EQ20636),"")</f>
        <v/>
      </c>
      <c r="AF20636" t="str">
        <f>IF('5G_NR_raw_UE'!ER20636&gt;0,('5G_NR_raw_UE'!ER20636*'5G_NR_raw_UE'!ES20636),"")</f>
        <v/>
      </c>
    </row>
    <row r="20637" spans="31:32">
      <c r="AE20637" t="str">
        <f>IF('5G_NR_raw_UE'!EP20637&gt;0,('5G_NR_raw_UE'!EP20637*'5G_NR_raw_UE'!EQ20637),"")</f>
        <v/>
      </c>
      <c r="AF20637" t="str">
        <f>IF('5G_NR_raw_UE'!ER20637&gt;0,('5G_NR_raw_UE'!ER20637*'5G_NR_raw_UE'!ES20637),"")</f>
        <v/>
      </c>
    </row>
    <row r="20638" spans="31:32">
      <c r="AE20638" t="str">
        <f>IF('5G_NR_raw_UE'!EP20638&gt;0,('5G_NR_raw_UE'!EP20638*'5G_NR_raw_UE'!EQ20638),"")</f>
        <v/>
      </c>
      <c r="AF20638" t="str">
        <f>IF('5G_NR_raw_UE'!ER20638&gt;0,('5G_NR_raw_UE'!ER20638*'5G_NR_raw_UE'!ES20638),"")</f>
        <v/>
      </c>
    </row>
    <row r="20639" spans="31:32">
      <c r="AE20639" t="str">
        <f>IF('5G_NR_raw_UE'!EP20639&gt;0,('5G_NR_raw_UE'!EP20639*'5G_NR_raw_UE'!EQ20639),"")</f>
        <v/>
      </c>
      <c r="AF20639" t="str">
        <f>IF('5G_NR_raw_UE'!ER20639&gt;0,('5G_NR_raw_UE'!ER20639*'5G_NR_raw_UE'!ES20639),"")</f>
        <v/>
      </c>
    </row>
    <row r="20640" spans="31:32">
      <c r="AE20640" t="str">
        <f>IF('5G_NR_raw_UE'!EP20640&gt;0,('5G_NR_raw_UE'!EP20640*'5G_NR_raw_UE'!EQ20640),"")</f>
        <v/>
      </c>
      <c r="AF20640" t="str">
        <f>IF('5G_NR_raw_UE'!ER20640&gt;0,('5G_NR_raw_UE'!ER20640*'5G_NR_raw_UE'!ES20640),"")</f>
        <v/>
      </c>
    </row>
    <row r="20641" spans="31:32">
      <c r="AE20641" t="str">
        <f>IF('5G_NR_raw_UE'!EP20641&gt;0,('5G_NR_raw_UE'!EP20641*'5G_NR_raw_UE'!EQ20641),"")</f>
        <v/>
      </c>
      <c r="AF20641" t="str">
        <f>IF('5G_NR_raw_UE'!ER20641&gt;0,('5G_NR_raw_UE'!ER20641*'5G_NR_raw_UE'!ES20641),"")</f>
        <v/>
      </c>
    </row>
    <row r="20642" spans="31:32">
      <c r="AE20642" t="str">
        <f>IF('5G_NR_raw_UE'!EP20642&gt;0,('5G_NR_raw_UE'!EP20642*'5G_NR_raw_UE'!EQ20642),"")</f>
        <v/>
      </c>
      <c r="AF20642" t="str">
        <f>IF('5G_NR_raw_UE'!ER20642&gt;0,('5G_NR_raw_UE'!ER20642*'5G_NR_raw_UE'!ES20642),"")</f>
        <v/>
      </c>
    </row>
    <row r="20643" spans="31:32">
      <c r="AE20643" t="str">
        <f>IF('5G_NR_raw_UE'!EP20643&gt;0,('5G_NR_raw_UE'!EP20643*'5G_NR_raw_UE'!EQ20643),"")</f>
        <v/>
      </c>
      <c r="AF20643" t="str">
        <f>IF('5G_NR_raw_UE'!ER20643&gt;0,('5G_NR_raw_UE'!ER20643*'5G_NR_raw_UE'!ES20643),"")</f>
        <v/>
      </c>
    </row>
    <row r="20644" spans="31:32">
      <c r="AE20644" t="str">
        <f>IF('5G_NR_raw_UE'!EP20644&gt;0,('5G_NR_raw_UE'!EP20644*'5G_NR_raw_UE'!EQ20644),"")</f>
        <v/>
      </c>
      <c r="AF20644" t="str">
        <f>IF('5G_NR_raw_UE'!ER20644&gt;0,('5G_NR_raw_UE'!ER20644*'5G_NR_raw_UE'!ES20644),"")</f>
        <v/>
      </c>
    </row>
    <row r="20645" spans="31:32">
      <c r="AE20645" t="str">
        <f>IF('5G_NR_raw_UE'!EP20645&gt;0,('5G_NR_raw_UE'!EP20645*'5G_NR_raw_UE'!EQ20645),"")</f>
        <v/>
      </c>
      <c r="AF20645" t="str">
        <f>IF('5G_NR_raw_UE'!ER20645&gt;0,('5G_NR_raw_UE'!ER20645*'5G_NR_raw_UE'!ES20645),"")</f>
        <v/>
      </c>
    </row>
    <row r="20646" spans="31:32">
      <c r="AE20646" t="str">
        <f>IF('5G_NR_raw_UE'!EP20646&gt;0,('5G_NR_raw_UE'!EP20646*'5G_NR_raw_UE'!EQ20646),"")</f>
        <v/>
      </c>
      <c r="AF20646" t="str">
        <f>IF('5G_NR_raw_UE'!ER20646&gt;0,('5G_NR_raw_UE'!ER20646*'5G_NR_raw_UE'!ES20646),"")</f>
        <v/>
      </c>
    </row>
    <row r="20647" spans="31:32">
      <c r="AE20647" t="str">
        <f>IF('5G_NR_raw_UE'!EP20647&gt;0,('5G_NR_raw_UE'!EP20647*'5G_NR_raw_UE'!EQ20647),"")</f>
        <v/>
      </c>
      <c r="AF20647" t="str">
        <f>IF('5G_NR_raw_UE'!ER20647&gt;0,('5G_NR_raw_UE'!ER20647*'5G_NR_raw_UE'!ES20647),"")</f>
        <v/>
      </c>
    </row>
    <row r="20648" spans="31:32">
      <c r="AE20648" t="str">
        <f>IF('5G_NR_raw_UE'!EP20648&gt;0,('5G_NR_raw_UE'!EP20648*'5G_NR_raw_UE'!EQ20648),"")</f>
        <v/>
      </c>
      <c r="AF20648" t="str">
        <f>IF('5G_NR_raw_UE'!ER20648&gt;0,('5G_NR_raw_UE'!ER20648*'5G_NR_raw_UE'!ES20648),"")</f>
        <v/>
      </c>
    </row>
    <row r="20649" spans="31:32">
      <c r="AE20649" t="str">
        <f>IF('5G_NR_raw_UE'!EP20649&gt;0,('5G_NR_raw_UE'!EP20649*'5G_NR_raw_UE'!EQ20649),"")</f>
        <v/>
      </c>
      <c r="AF20649" t="str">
        <f>IF('5G_NR_raw_UE'!ER20649&gt;0,('5G_NR_raw_UE'!ER20649*'5G_NR_raw_UE'!ES20649),"")</f>
        <v/>
      </c>
    </row>
    <row r="20650" spans="31:32">
      <c r="AE20650" t="str">
        <f>IF('5G_NR_raw_UE'!EP20650&gt;0,('5G_NR_raw_UE'!EP20650*'5G_NR_raw_UE'!EQ20650),"")</f>
        <v/>
      </c>
      <c r="AF20650" t="str">
        <f>IF('5G_NR_raw_UE'!ER20650&gt;0,('5G_NR_raw_UE'!ER20650*'5G_NR_raw_UE'!ES20650),"")</f>
        <v/>
      </c>
    </row>
    <row r="20651" spans="31:32">
      <c r="AE20651" t="str">
        <f>IF('5G_NR_raw_UE'!EP20651&gt;0,('5G_NR_raw_UE'!EP20651*'5G_NR_raw_UE'!EQ20651),"")</f>
        <v/>
      </c>
      <c r="AF20651" t="str">
        <f>IF('5G_NR_raw_UE'!ER20651&gt;0,('5G_NR_raw_UE'!ER20651*'5G_NR_raw_UE'!ES20651),"")</f>
        <v/>
      </c>
    </row>
    <row r="20652" spans="31:32">
      <c r="AE20652" t="str">
        <f>IF('5G_NR_raw_UE'!EP20652&gt;0,('5G_NR_raw_UE'!EP20652*'5G_NR_raw_UE'!EQ20652),"")</f>
        <v/>
      </c>
      <c r="AF20652" t="str">
        <f>IF('5G_NR_raw_UE'!ER20652&gt;0,('5G_NR_raw_UE'!ER20652*'5G_NR_raw_UE'!ES20652),"")</f>
        <v/>
      </c>
    </row>
    <row r="20653" spans="31:32">
      <c r="AE20653" t="str">
        <f>IF('5G_NR_raw_UE'!EP20653&gt;0,('5G_NR_raw_UE'!EP20653*'5G_NR_raw_UE'!EQ20653),"")</f>
        <v/>
      </c>
      <c r="AF20653" t="str">
        <f>IF('5G_NR_raw_UE'!ER20653&gt;0,('5G_NR_raw_UE'!ER20653*'5G_NR_raw_UE'!ES20653),"")</f>
        <v/>
      </c>
    </row>
    <row r="20654" spans="31:32">
      <c r="AE20654" t="str">
        <f>IF('5G_NR_raw_UE'!EP20654&gt;0,('5G_NR_raw_UE'!EP20654*'5G_NR_raw_UE'!EQ20654),"")</f>
        <v/>
      </c>
      <c r="AF20654" t="str">
        <f>IF('5G_NR_raw_UE'!ER20654&gt;0,('5G_NR_raw_UE'!ER20654*'5G_NR_raw_UE'!ES20654),"")</f>
        <v/>
      </c>
    </row>
    <row r="20655" spans="31:32">
      <c r="AE20655" t="str">
        <f>IF('5G_NR_raw_UE'!EP20655&gt;0,('5G_NR_raw_UE'!EP20655*'5G_NR_raw_UE'!EQ20655),"")</f>
        <v/>
      </c>
      <c r="AF20655" t="str">
        <f>IF('5G_NR_raw_UE'!ER20655&gt;0,('5G_NR_raw_UE'!ER20655*'5G_NR_raw_UE'!ES20655),"")</f>
        <v/>
      </c>
    </row>
    <row r="20656" spans="31:32">
      <c r="AE20656" t="str">
        <f>IF('5G_NR_raw_UE'!EP20656&gt;0,('5G_NR_raw_UE'!EP20656*'5G_NR_raw_UE'!EQ20656),"")</f>
        <v/>
      </c>
      <c r="AF20656" t="str">
        <f>IF('5G_NR_raw_UE'!ER20656&gt;0,('5G_NR_raw_UE'!ER20656*'5G_NR_raw_UE'!ES20656),"")</f>
        <v/>
      </c>
    </row>
    <row r="20657" spans="31:32">
      <c r="AE20657" t="str">
        <f>IF('5G_NR_raw_UE'!EP20657&gt;0,('5G_NR_raw_UE'!EP20657*'5G_NR_raw_UE'!EQ20657),"")</f>
        <v/>
      </c>
      <c r="AF20657" t="str">
        <f>IF('5G_NR_raw_UE'!ER20657&gt;0,('5G_NR_raw_UE'!ER20657*'5G_NR_raw_UE'!ES20657),"")</f>
        <v/>
      </c>
    </row>
    <row r="20658" spans="31:32">
      <c r="AE20658" t="str">
        <f>IF('5G_NR_raw_UE'!EP20658&gt;0,('5G_NR_raw_UE'!EP20658*'5G_NR_raw_UE'!EQ20658),"")</f>
        <v/>
      </c>
      <c r="AF20658" t="str">
        <f>IF('5G_NR_raw_UE'!ER20658&gt;0,('5G_NR_raw_UE'!ER20658*'5G_NR_raw_UE'!ES20658),"")</f>
        <v/>
      </c>
    </row>
    <row r="20659" spans="31:32">
      <c r="AE20659" t="str">
        <f>IF('5G_NR_raw_UE'!EP20659&gt;0,('5G_NR_raw_UE'!EP20659*'5G_NR_raw_UE'!EQ20659),"")</f>
        <v/>
      </c>
      <c r="AF20659" t="str">
        <f>IF('5G_NR_raw_UE'!ER20659&gt;0,('5G_NR_raw_UE'!ER20659*'5G_NR_raw_UE'!ES20659),"")</f>
        <v/>
      </c>
    </row>
    <row r="20660" spans="31:32">
      <c r="AE20660" t="str">
        <f>IF('5G_NR_raw_UE'!EP20660&gt;0,('5G_NR_raw_UE'!EP20660*'5G_NR_raw_UE'!EQ20660),"")</f>
        <v/>
      </c>
      <c r="AF20660" t="str">
        <f>IF('5G_NR_raw_UE'!ER20660&gt;0,('5G_NR_raw_UE'!ER20660*'5G_NR_raw_UE'!ES20660),"")</f>
        <v/>
      </c>
    </row>
    <row r="20661" spans="31:32">
      <c r="AE20661" t="str">
        <f>IF('5G_NR_raw_UE'!EP20661&gt;0,('5G_NR_raw_UE'!EP20661*'5G_NR_raw_UE'!EQ20661),"")</f>
        <v/>
      </c>
      <c r="AF20661" t="str">
        <f>IF('5G_NR_raw_UE'!ER20661&gt;0,('5G_NR_raw_UE'!ER20661*'5G_NR_raw_UE'!ES20661),"")</f>
        <v/>
      </c>
    </row>
    <row r="20662" spans="31:32">
      <c r="AE20662" t="str">
        <f>IF('5G_NR_raw_UE'!EP20662&gt;0,('5G_NR_raw_UE'!EP20662*'5G_NR_raw_UE'!EQ20662),"")</f>
        <v/>
      </c>
      <c r="AF20662" t="str">
        <f>IF('5G_NR_raw_UE'!ER20662&gt;0,('5G_NR_raw_UE'!ER20662*'5G_NR_raw_UE'!ES20662),"")</f>
        <v/>
      </c>
    </row>
    <row r="20663" spans="31:32">
      <c r="AE20663" t="str">
        <f>IF('5G_NR_raw_UE'!EP20663&gt;0,('5G_NR_raw_UE'!EP20663*'5G_NR_raw_UE'!EQ20663),"")</f>
        <v/>
      </c>
      <c r="AF20663" t="str">
        <f>IF('5G_NR_raw_UE'!ER20663&gt;0,('5G_NR_raw_UE'!ER20663*'5G_NR_raw_UE'!ES20663),"")</f>
        <v/>
      </c>
    </row>
    <row r="20664" spans="31:32">
      <c r="AE20664" t="str">
        <f>IF('5G_NR_raw_UE'!EP20664&gt;0,('5G_NR_raw_UE'!EP20664*'5G_NR_raw_UE'!EQ20664),"")</f>
        <v/>
      </c>
      <c r="AF20664" t="str">
        <f>IF('5G_NR_raw_UE'!ER20664&gt;0,('5G_NR_raw_UE'!ER20664*'5G_NR_raw_UE'!ES20664),"")</f>
        <v/>
      </c>
    </row>
    <row r="20665" spans="31:32">
      <c r="AE20665" t="str">
        <f>IF('5G_NR_raw_UE'!EP20665&gt;0,('5G_NR_raw_UE'!EP20665*'5G_NR_raw_UE'!EQ20665),"")</f>
        <v/>
      </c>
      <c r="AF20665" t="str">
        <f>IF('5G_NR_raw_UE'!ER20665&gt;0,('5G_NR_raw_UE'!ER20665*'5G_NR_raw_UE'!ES20665),"")</f>
        <v/>
      </c>
    </row>
    <row r="20666" spans="31:32">
      <c r="AE20666" t="str">
        <f>IF('5G_NR_raw_UE'!EP20666&gt;0,('5G_NR_raw_UE'!EP20666*'5G_NR_raw_UE'!EQ20666),"")</f>
        <v/>
      </c>
      <c r="AF20666" t="str">
        <f>IF('5G_NR_raw_UE'!ER20666&gt;0,('5G_NR_raw_UE'!ER20666*'5G_NR_raw_UE'!ES20666),"")</f>
        <v/>
      </c>
    </row>
    <row r="20667" spans="31:32">
      <c r="AE20667" t="str">
        <f>IF('5G_NR_raw_UE'!EP20667&gt;0,('5G_NR_raw_UE'!EP20667*'5G_NR_raw_UE'!EQ20667),"")</f>
        <v/>
      </c>
      <c r="AF20667" t="str">
        <f>IF('5G_NR_raw_UE'!ER20667&gt;0,('5G_NR_raw_UE'!ER20667*'5G_NR_raw_UE'!ES20667),"")</f>
        <v/>
      </c>
    </row>
    <row r="20668" spans="31:32">
      <c r="AE20668" t="str">
        <f>IF('5G_NR_raw_UE'!EP20668&gt;0,('5G_NR_raw_UE'!EP20668*'5G_NR_raw_UE'!EQ20668),"")</f>
        <v/>
      </c>
      <c r="AF20668" t="str">
        <f>IF('5G_NR_raw_UE'!ER20668&gt;0,('5G_NR_raw_UE'!ER20668*'5G_NR_raw_UE'!ES20668),"")</f>
        <v/>
      </c>
    </row>
    <row r="20669" spans="31:32">
      <c r="AE20669" t="str">
        <f>IF('5G_NR_raw_UE'!EP20669&gt;0,('5G_NR_raw_UE'!EP20669*'5G_NR_raw_UE'!EQ20669),"")</f>
        <v/>
      </c>
      <c r="AF20669" t="str">
        <f>IF('5G_NR_raw_UE'!ER20669&gt;0,('5G_NR_raw_UE'!ER20669*'5G_NR_raw_UE'!ES20669),"")</f>
        <v/>
      </c>
    </row>
    <row r="20670" spans="31:32">
      <c r="AE20670" t="str">
        <f>IF('5G_NR_raw_UE'!EP20670&gt;0,('5G_NR_raw_UE'!EP20670*'5G_NR_raw_UE'!EQ20670),"")</f>
        <v/>
      </c>
      <c r="AF20670" t="str">
        <f>IF('5G_NR_raw_UE'!ER20670&gt;0,('5G_NR_raw_UE'!ER20670*'5G_NR_raw_UE'!ES20670),"")</f>
        <v/>
      </c>
    </row>
    <row r="20671" spans="31:32">
      <c r="AE20671" t="str">
        <f>IF('5G_NR_raw_UE'!EP20671&gt;0,('5G_NR_raw_UE'!EP20671*'5G_NR_raw_UE'!EQ20671),"")</f>
        <v/>
      </c>
      <c r="AF20671" t="str">
        <f>IF('5G_NR_raw_UE'!ER20671&gt;0,('5G_NR_raw_UE'!ER20671*'5G_NR_raw_UE'!ES20671),"")</f>
        <v/>
      </c>
    </row>
    <row r="20672" spans="31:32">
      <c r="AE20672" t="str">
        <f>IF('5G_NR_raw_UE'!EP20672&gt;0,('5G_NR_raw_UE'!EP20672*'5G_NR_raw_UE'!EQ20672),"")</f>
        <v/>
      </c>
      <c r="AF20672" t="str">
        <f>IF('5G_NR_raw_UE'!ER20672&gt;0,('5G_NR_raw_UE'!ER20672*'5G_NR_raw_UE'!ES20672),"")</f>
        <v/>
      </c>
    </row>
    <row r="20673" spans="31:32">
      <c r="AE20673" t="str">
        <f>IF('5G_NR_raw_UE'!EP20673&gt;0,('5G_NR_raw_UE'!EP20673*'5G_NR_raw_UE'!EQ20673),"")</f>
        <v/>
      </c>
      <c r="AF20673" t="str">
        <f>IF('5G_NR_raw_UE'!ER20673&gt;0,('5G_NR_raw_UE'!ER20673*'5G_NR_raw_UE'!ES20673),"")</f>
        <v/>
      </c>
    </row>
    <row r="20674" spans="31:32">
      <c r="AE20674" t="str">
        <f>IF('5G_NR_raw_UE'!EP20674&gt;0,('5G_NR_raw_UE'!EP20674*'5G_NR_raw_UE'!EQ20674),"")</f>
        <v/>
      </c>
      <c r="AF20674" t="str">
        <f>IF('5G_NR_raw_UE'!ER20674&gt;0,('5G_NR_raw_UE'!ER20674*'5G_NR_raw_UE'!ES20674),"")</f>
        <v/>
      </c>
    </row>
    <row r="20675" spans="31:32">
      <c r="AE20675" t="str">
        <f>IF('5G_NR_raw_UE'!EP20675&gt;0,('5G_NR_raw_UE'!EP20675*'5G_NR_raw_UE'!EQ20675),"")</f>
        <v/>
      </c>
      <c r="AF20675" t="str">
        <f>IF('5G_NR_raw_UE'!ER20675&gt;0,('5G_NR_raw_UE'!ER20675*'5G_NR_raw_UE'!ES20675),"")</f>
        <v/>
      </c>
    </row>
    <row r="20676" spans="31:32">
      <c r="AE20676" t="str">
        <f>IF('5G_NR_raw_UE'!EP20676&gt;0,('5G_NR_raw_UE'!EP20676*'5G_NR_raw_UE'!EQ20676),"")</f>
        <v/>
      </c>
      <c r="AF20676" t="str">
        <f>IF('5G_NR_raw_UE'!ER20676&gt;0,('5G_NR_raw_UE'!ER20676*'5G_NR_raw_UE'!ES20676),"")</f>
        <v/>
      </c>
    </row>
    <row r="20677" spans="31:32">
      <c r="AE20677" t="str">
        <f>IF('5G_NR_raw_UE'!EP20677&gt;0,('5G_NR_raw_UE'!EP20677*'5G_NR_raw_UE'!EQ20677),"")</f>
        <v/>
      </c>
      <c r="AF20677" t="str">
        <f>IF('5G_NR_raw_UE'!ER20677&gt;0,('5G_NR_raw_UE'!ER20677*'5G_NR_raw_UE'!ES20677),"")</f>
        <v/>
      </c>
    </row>
    <row r="20678" spans="31:32">
      <c r="AE20678" t="str">
        <f>IF('5G_NR_raw_UE'!EP20678&gt;0,('5G_NR_raw_UE'!EP20678*'5G_NR_raw_UE'!EQ20678),"")</f>
        <v/>
      </c>
      <c r="AF20678" t="str">
        <f>IF('5G_NR_raw_UE'!ER20678&gt;0,('5G_NR_raw_UE'!ER20678*'5G_NR_raw_UE'!ES20678),"")</f>
        <v/>
      </c>
    </row>
    <row r="20679" spans="31:32">
      <c r="AE20679" t="str">
        <f>IF('5G_NR_raw_UE'!EP20679&gt;0,('5G_NR_raw_UE'!EP20679*'5G_NR_raw_UE'!EQ20679),"")</f>
        <v/>
      </c>
      <c r="AF20679" t="str">
        <f>IF('5G_NR_raw_UE'!ER20679&gt;0,('5G_NR_raw_UE'!ER20679*'5G_NR_raw_UE'!ES20679),"")</f>
        <v/>
      </c>
    </row>
    <row r="20680" spans="31:32">
      <c r="AE20680" t="str">
        <f>IF('5G_NR_raw_UE'!EP20680&gt;0,('5G_NR_raw_UE'!EP20680*'5G_NR_raw_UE'!EQ20680),"")</f>
        <v/>
      </c>
      <c r="AF20680" t="str">
        <f>IF('5G_NR_raw_UE'!ER20680&gt;0,('5G_NR_raw_UE'!ER20680*'5G_NR_raw_UE'!ES20680),"")</f>
        <v/>
      </c>
    </row>
    <row r="20681" spans="31:32">
      <c r="AE20681" t="str">
        <f>IF('5G_NR_raw_UE'!EP20681&gt;0,('5G_NR_raw_UE'!EP20681*'5G_NR_raw_UE'!EQ20681),"")</f>
        <v/>
      </c>
      <c r="AF20681" t="str">
        <f>IF('5G_NR_raw_UE'!ER20681&gt;0,('5G_NR_raw_UE'!ER20681*'5G_NR_raw_UE'!ES20681),"")</f>
        <v/>
      </c>
    </row>
    <row r="20682" spans="31:32">
      <c r="AE20682" t="str">
        <f>IF('5G_NR_raw_UE'!EP20682&gt;0,('5G_NR_raw_UE'!EP20682*'5G_NR_raw_UE'!EQ20682),"")</f>
        <v/>
      </c>
      <c r="AF20682" t="str">
        <f>IF('5G_NR_raw_UE'!ER20682&gt;0,('5G_NR_raw_UE'!ER20682*'5G_NR_raw_UE'!ES20682),"")</f>
        <v/>
      </c>
    </row>
    <row r="20683" spans="31:32">
      <c r="AE20683" t="str">
        <f>IF('5G_NR_raw_UE'!EP20683&gt;0,('5G_NR_raw_UE'!EP20683*'5G_NR_raw_UE'!EQ20683),"")</f>
        <v/>
      </c>
      <c r="AF20683" t="str">
        <f>IF('5G_NR_raw_UE'!ER20683&gt;0,('5G_NR_raw_UE'!ER20683*'5G_NR_raw_UE'!ES20683),"")</f>
        <v/>
      </c>
    </row>
    <row r="20684" spans="31:32">
      <c r="AE20684" t="str">
        <f>IF('5G_NR_raw_UE'!EP20684&gt;0,('5G_NR_raw_UE'!EP20684*'5G_NR_raw_UE'!EQ20684),"")</f>
        <v/>
      </c>
      <c r="AF20684" t="str">
        <f>IF('5G_NR_raw_UE'!ER20684&gt;0,('5G_NR_raw_UE'!ER20684*'5G_NR_raw_UE'!ES20684),"")</f>
        <v/>
      </c>
    </row>
    <row r="20685" spans="31:32">
      <c r="AE20685" t="str">
        <f>IF('5G_NR_raw_UE'!EP20685&gt;0,('5G_NR_raw_UE'!EP20685*'5G_NR_raw_UE'!EQ20685),"")</f>
        <v/>
      </c>
      <c r="AF20685" t="str">
        <f>IF('5G_NR_raw_UE'!ER20685&gt;0,('5G_NR_raw_UE'!ER20685*'5G_NR_raw_UE'!ES20685),"")</f>
        <v/>
      </c>
    </row>
    <row r="20686" spans="31:32">
      <c r="AE20686" t="str">
        <f>IF('5G_NR_raw_UE'!EP20686&gt;0,('5G_NR_raw_UE'!EP20686*'5G_NR_raw_UE'!EQ20686),"")</f>
        <v/>
      </c>
      <c r="AF20686" t="str">
        <f>IF('5G_NR_raw_UE'!ER20686&gt;0,('5G_NR_raw_UE'!ER20686*'5G_NR_raw_UE'!ES20686),"")</f>
        <v/>
      </c>
    </row>
    <row r="20687" spans="31:32">
      <c r="AE20687" t="str">
        <f>IF('5G_NR_raw_UE'!EP20687&gt;0,('5G_NR_raw_UE'!EP20687*'5G_NR_raw_UE'!EQ20687),"")</f>
        <v/>
      </c>
      <c r="AF20687" t="str">
        <f>IF('5G_NR_raw_UE'!ER20687&gt;0,('5G_NR_raw_UE'!ER20687*'5G_NR_raw_UE'!ES20687),"")</f>
        <v/>
      </c>
    </row>
    <row r="20688" spans="31:32">
      <c r="AE20688" t="str">
        <f>IF('5G_NR_raw_UE'!EP20688&gt;0,('5G_NR_raw_UE'!EP20688*'5G_NR_raw_UE'!EQ20688),"")</f>
        <v/>
      </c>
      <c r="AF20688" t="str">
        <f>IF('5G_NR_raw_UE'!ER20688&gt;0,('5G_NR_raw_UE'!ER20688*'5G_NR_raw_UE'!ES20688),"")</f>
        <v/>
      </c>
    </row>
    <row r="20689" spans="31:32">
      <c r="AE20689" t="str">
        <f>IF('5G_NR_raw_UE'!EP20689&gt;0,('5G_NR_raw_UE'!EP20689*'5G_NR_raw_UE'!EQ20689),"")</f>
        <v/>
      </c>
      <c r="AF20689" t="str">
        <f>IF('5G_NR_raw_UE'!ER20689&gt;0,('5G_NR_raw_UE'!ER20689*'5G_NR_raw_UE'!ES20689),"")</f>
        <v/>
      </c>
    </row>
    <row r="20690" spans="31:32">
      <c r="AE20690" t="str">
        <f>IF('5G_NR_raw_UE'!EP20690&gt;0,('5G_NR_raw_UE'!EP20690*'5G_NR_raw_UE'!EQ20690),"")</f>
        <v/>
      </c>
      <c r="AF20690" t="str">
        <f>IF('5G_NR_raw_UE'!ER20690&gt;0,('5G_NR_raw_UE'!ER20690*'5G_NR_raw_UE'!ES20690),"")</f>
        <v/>
      </c>
    </row>
    <row r="20691" spans="31:32">
      <c r="AE20691" t="str">
        <f>IF('5G_NR_raw_UE'!EP20691&gt;0,('5G_NR_raw_UE'!EP20691*'5G_NR_raw_UE'!EQ20691),"")</f>
        <v/>
      </c>
      <c r="AF20691" t="str">
        <f>IF('5G_NR_raw_UE'!ER20691&gt;0,('5G_NR_raw_UE'!ER20691*'5G_NR_raw_UE'!ES20691),"")</f>
        <v/>
      </c>
    </row>
    <row r="20692" spans="31:32">
      <c r="AE20692" t="str">
        <f>IF('5G_NR_raw_UE'!EP20692&gt;0,('5G_NR_raw_UE'!EP20692*'5G_NR_raw_UE'!EQ20692),"")</f>
        <v/>
      </c>
      <c r="AF20692" t="str">
        <f>IF('5G_NR_raw_UE'!ER20692&gt;0,('5G_NR_raw_UE'!ER20692*'5G_NR_raw_UE'!ES20692),"")</f>
        <v/>
      </c>
    </row>
    <row r="20693" spans="31:32">
      <c r="AE20693" t="str">
        <f>IF('5G_NR_raw_UE'!EP20693&gt;0,('5G_NR_raw_UE'!EP20693*'5G_NR_raw_UE'!EQ20693),"")</f>
        <v/>
      </c>
      <c r="AF20693" t="str">
        <f>IF('5G_NR_raw_UE'!ER20693&gt;0,('5G_NR_raw_UE'!ER20693*'5G_NR_raw_UE'!ES20693),"")</f>
        <v/>
      </c>
    </row>
    <row r="20694" spans="31:32">
      <c r="AE20694" t="str">
        <f>IF('5G_NR_raw_UE'!EP20694&gt;0,('5G_NR_raw_UE'!EP20694*'5G_NR_raw_UE'!EQ20694),"")</f>
        <v/>
      </c>
      <c r="AF20694" t="str">
        <f>IF('5G_NR_raw_UE'!ER20694&gt;0,('5G_NR_raw_UE'!ER20694*'5G_NR_raw_UE'!ES20694),"")</f>
        <v/>
      </c>
    </row>
    <row r="20695" spans="31:32">
      <c r="AE20695" t="str">
        <f>IF('5G_NR_raw_UE'!EP20695&gt;0,('5G_NR_raw_UE'!EP20695*'5G_NR_raw_UE'!EQ20695),"")</f>
        <v/>
      </c>
      <c r="AF20695" t="str">
        <f>IF('5G_NR_raw_UE'!ER20695&gt;0,('5G_NR_raw_UE'!ER20695*'5G_NR_raw_UE'!ES20695),"")</f>
        <v/>
      </c>
    </row>
    <row r="20696" spans="31:32">
      <c r="AE20696" t="str">
        <f>IF('5G_NR_raw_UE'!EP20696&gt;0,('5G_NR_raw_UE'!EP20696*'5G_NR_raw_UE'!EQ20696),"")</f>
        <v/>
      </c>
      <c r="AF20696" t="str">
        <f>IF('5G_NR_raw_UE'!ER20696&gt;0,('5G_NR_raw_UE'!ER20696*'5G_NR_raw_UE'!ES20696),"")</f>
        <v/>
      </c>
    </row>
    <row r="20697" spans="31:32">
      <c r="AE20697" t="str">
        <f>IF('5G_NR_raw_UE'!EP20697&gt;0,('5G_NR_raw_UE'!EP20697*'5G_NR_raw_UE'!EQ20697),"")</f>
        <v/>
      </c>
      <c r="AF20697" t="str">
        <f>IF('5G_NR_raw_UE'!ER20697&gt;0,('5G_NR_raw_UE'!ER20697*'5G_NR_raw_UE'!ES20697),"")</f>
        <v/>
      </c>
    </row>
    <row r="20698" spans="31:32">
      <c r="AE20698" t="str">
        <f>IF('5G_NR_raw_UE'!EP20698&gt;0,('5G_NR_raw_UE'!EP20698*'5G_NR_raw_UE'!EQ20698),"")</f>
        <v/>
      </c>
      <c r="AF20698" t="str">
        <f>IF('5G_NR_raw_UE'!ER20698&gt;0,('5G_NR_raw_UE'!ER20698*'5G_NR_raw_UE'!ES20698),"")</f>
        <v/>
      </c>
    </row>
    <row r="20699" spans="31:32">
      <c r="AE20699" t="str">
        <f>IF('5G_NR_raw_UE'!EP20699&gt;0,('5G_NR_raw_UE'!EP20699*'5G_NR_raw_UE'!EQ20699),"")</f>
        <v/>
      </c>
      <c r="AF20699" t="str">
        <f>IF('5G_NR_raw_UE'!ER20699&gt;0,('5G_NR_raw_UE'!ER20699*'5G_NR_raw_UE'!ES20699),"")</f>
        <v/>
      </c>
    </row>
    <row r="20700" spans="31:32">
      <c r="AE20700" t="str">
        <f>IF('5G_NR_raw_UE'!EP20700&gt;0,('5G_NR_raw_UE'!EP20700*'5G_NR_raw_UE'!EQ20700),"")</f>
        <v/>
      </c>
      <c r="AF20700" t="str">
        <f>IF('5G_NR_raw_UE'!ER20700&gt;0,('5G_NR_raw_UE'!ER20700*'5G_NR_raw_UE'!ES20700),"")</f>
        <v/>
      </c>
    </row>
    <row r="20701" spans="31:32">
      <c r="AE20701" t="str">
        <f>IF('5G_NR_raw_UE'!EP20701&gt;0,('5G_NR_raw_UE'!EP20701*'5G_NR_raw_UE'!EQ20701),"")</f>
        <v/>
      </c>
      <c r="AF20701" t="str">
        <f>IF('5G_NR_raw_UE'!ER20701&gt;0,('5G_NR_raw_UE'!ER20701*'5G_NR_raw_UE'!ES20701),"")</f>
        <v/>
      </c>
    </row>
    <row r="20702" spans="31:32">
      <c r="AE20702" t="str">
        <f>IF('5G_NR_raw_UE'!EP20702&gt;0,('5G_NR_raw_UE'!EP20702*'5G_NR_raw_UE'!EQ20702),"")</f>
        <v/>
      </c>
      <c r="AF20702" t="str">
        <f>IF('5G_NR_raw_UE'!ER20702&gt;0,('5G_NR_raw_UE'!ER20702*'5G_NR_raw_UE'!ES20702),"")</f>
        <v/>
      </c>
    </row>
    <row r="20703" spans="31:32">
      <c r="AE20703" t="str">
        <f>IF('5G_NR_raw_UE'!EP20703&gt;0,('5G_NR_raw_UE'!EP20703*'5G_NR_raw_UE'!EQ20703),"")</f>
        <v/>
      </c>
      <c r="AF20703" t="str">
        <f>IF('5G_NR_raw_UE'!ER20703&gt;0,('5G_NR_raw_UE'!ER20703*'5G_NR_raw_UE'!ES20703),"")</f>
        <v/>
      </c>
    </row>
    <row r="20704" spans="31:32">
      <c r="AE20704" t="str">
        <f>IF('5G_NR_raw_UE'!EP20704&gt;0,('5G_NR_raw_UE'!EP20704*'5G_NR_raw_UE'!EQ20704),"")</f>
        <v/>
      </c>
      <c r="AF20704" t="str">
        <f>IF('5G_NR_raw_UE'!ER20704&gt;0,('5G_NR_raw_UE'!ER20704*'5G_NR_raw_UE'!ES20704),"")</f>
        <v/>
      </c>
    </row>
    <row r="20705" spans="31:32">
      <c r="AE20705" t="str">
        <f>IF('5G_NR_raw_UE'!EP20705&gt;0,('5G_NR_raw_UE'!EP20705*'5G_NR_raw_UE'!EQ20705),"")</f>
        <v/>
      </c>
      <c r="AF20705" t="str">
        <f>IF('5G_NR_raw_UE'!ER20705&gt;0,('5G_NR_raw_UE'!ER20705*'5G_NR_raw_UE'!ES20705),"")</f>
        <v/>
      </c>
    </row>
    <row r="20706" spans="31:32">
      <c r="AE20706" t="str">
        <f>IF('5G_NR_raw_UE'!EP20706&gt;0,('5G_NR_raw_UE'!EP20706*'5G_NR_raw_UE'!EQ20706),"")</f>
        <v/>
      </c>
      <c r="AF20706" t="str">
        <f>IF('5G_NR_raw_UE'!ER20706&gt;0,('5G_NR_raw_UE'!ER20706*'5G_NR_raw_UE'!ES20706),"")</f>
        <v/>
      </c>
    </row>
    <row r="20707" spans="31:32">
      <c r="AE20707" t="str">
        <f>IF('5G_NR_raw_UE'!EP20707&gt;0,('5G_NR_raw_UE'!EP20707*'5G_NR_raw_UE'!EQ20707),"")</f>
        <v/>
      </c>
      <c r="AF20707" t="str">
        <f>IF('5G_NR_raw_UE'!ER20707&gt;0,('5G_NR_raw_UE'!ER20707*'5G_NR_raw_UE'!ES20707),"")</f>
        <v/>
      </c>
    </row>
    <row r="20708" spans="31:32">
      <c r="AE20708" t="str">
        <f>IF('5G_NR_raw_UE'!EP20708&gt;0,('5G_NR_raw_UE'!EP20708*'5G_NR_raw_UE'!EQ20708),"")</f>
        <v/>
      </c>
      <c r="AF20708" t="str">
        <f>IF('5G_NR_raw_UE'!ER20708&gt;0,('5G_NR_raw_UE'!ER20708*'5G_NR_raw_UE'!ES20708),"")</f>
        <v/>
      </c>
    </row>
    <row r="20709" spans="31:32">
      <c r="AE20709" t="str">
        <f>IF('5G_NR_raw_UE'!EP20709&gt;0,('5G_NR_raw_UE'!EP20709*'5G_NR_raw_UE'!EQ20709),"")</f>
        <v/>
      </c>
      <c r="AF20709" t="str">
        <f>IF('5G_NR_raw_UE'!ER20709&gt;0,('5G_NR_raw_UE'!ER20709*'5G_NR_raw_UE'!ES20709),"")</f>
        <v/>
      </c>
    </row>
    <row r="20710" spans="31:32">
      <c r="AE20710" t="str">
        <f>IF('5G_NR_raw_UE'!EP20710&gt;0,('5G_NR_raw_UE'!EP20710*'5G_NR_raw_UE'!EQ20710),"")</f>
        <v/>
      </c>
      <c r="AF20710" t="str">
        <f>IF('5G_NR_raw_UE'!ER20710&gt;0,('5G_NR_raw_UE'!ER20710*'5G_NR_raw_UE'!ES20710),"")</f>
        <v/>
      </c>
    </row>
    <row r="20711" spans="31:32">
      <c r="AE20711" t="str">
        <f>IF('5G_NR_raw_UE'!EP20711&gt;0,('5G_NR_raw_UE'!EP20711*'5G_NR_raw_UE'!EQ20711),"")</f>
        <v/>
      </c>
      <c r="AF20711" t="str">
        <f>IF('5G_NR_raw_UE'!ER20711&gt;0,('5G_NR_raw_UE'!ER20711*'5G_NR_raw_UE'!ES20711),"")</f>
        <v/>
      </c>
    </row>
    <row r="20712" spans="31:32">
      <c r="AE20712" t="str">
        <f>IF('5G_NR_raw_UE'!EP20712&gt;0,('5G_NR_raw_UE'!EP20712*'5G_NR_raw_UE'!EQ20712),"")</f>
        <v/>
      </c>
      <c r="AF20712" t="str">
        <f>IF('5G_NR_raw_UE'!ER20712&gt;0,('5G_NR_raw_UE'!ER20712*'5G_NR_raw_UE'!ES20712),"")</f>
        <v/>
      </c>
    </row>
    <row r="20713" spans="31:32">
      <c r="AE20713" t="str">
        <f>IF('5G_NR_raw_UE'!EP20713&gt;0,('5G_NR_raw_UE'!EP20713*'5G_NR_raw_UE'!EQ20713),"")</f>
        <v/>
      </c>
      <c r="AF20713" t="str">
        <f>IF('5G_NR_raw_UE'!ER20713&gt;0,('5G_NR_raw_UE'!ER20713*'5G_NR_raw_UE'!ES20713),"")</f>
        <v/>
      </c>
    </row>
    <row r="20714" spans="31:32">
      <c r="AE20714" t="str">
        <f>IF('5G_NR_raw_UE'!EP20714&gt;0,('5G_NR_raw_UE'!EP20714*'5G_NR_raw_UE'!EQ20714),"")</f>
        <v/>
      </c>
      <c r="AF20714" t="str">
        <f>IF('5G_NR_raw_UE'!ER20714&gt;0,('5G_NR_raw_UE'!ER20714*'5G_NR_raw_UE'!ES20714),"")</f>
        <v/>
      </c>
    </row>
    <row r="20715" spans="31:32">
      <c r="AE20715" t="str">
        <f>IF('5G_NR_raw_UE'!EP20715&gt;0,('5G_NR_raw_UE'!EP20715*'5G_NR_raw_UE'!EQ20715),"")</f>
        <v/>
      </c>
      <c r="AF20715" t="str">
        <f>IF('5G_NR_raw_UE'!ER20715&gt;0,('5G_NR_raw_UE'!ER20715*'5G_NR_raw_UE'!ES20715),"")</f>
        <v/>
      </c>
    </row>
    <row r="20716" spans="31:32">
      <c r="AE20716" t="str">
        <f>IF('5G_NR_raw_UE'!EP20716&gt;0,('5G_NR_raw_UE'!EP20716*'5G_NR_raw_UE'!EQ20716),"")</f>
        <v/>
      </c>
      <c r="AF20716" t="str">
        <f>IF('5G_NR_raw_UE'!ER20716&gt;0,('5G_NR_raw_UE'!ER20716*'5G_NR_raw_UE'!ES20716),"")</f>
        <v/>
      </c>
    </row>
    <row r="20717" spans="31:32">
      <c r="AE20717" t="str">
        <f>IF('5G_NR_raw_UE'!EP20717&gt;0,('5G_NR_raw_UE'!EP20717*'5G_NR_raw_UE'!EQ20717),"")</f>
        <v/>
      </c>
      <c r="AF20717" t="str">
        <f>IF('5G_NR_raw_UE'!ER20717&gt;0,('5G_NR_raw_UE'!ER20717*'5G_NR_raw_UE'!ES20717),"")</f>
        <v/>
      </c>
    </row>
    <row r="20718" spans="31:32">
      <c r="AE20718" t="str">
        <f>IF('5G_NR_raw_UE'!EP20718&gt;0,('5G_NR_raw_UE'!EP20718*'5G_NR_raw_UE'!EQ20718),"")</f>
        <v/>
      </c>
      <c r="AF20718" t="str">
        <f>IF('5G_NR_raw_UE'!ER20718&gt;0,('5G_NR_raw_UE'!ER20718*'5G_NR_raw_UE'!ES20718),"")</f>
        <v/>
      </c>
    </row>
    <row r="20719" spans="31:32">
      <c r="AE20719" t="str">
        <f>IF('5G_NR_raw_UE'!EP20719&gt;0,('5G_NR_raw_UE'!EP20719*'5G_NR_raw_UE'!EQ20719),"")</f>
        <v/>
      </c>
      <c r="AF20719" t="str">
        <f>IF('5G_NR_raw_UE'!ER20719&gt;0,('5G_NR_raw_UE'!ER20719*'5G_NR_raw_UE'!ES20719),"")</f>
        <v/>
      </c>
    </row>
    <row r="20720" spans="31:32">
      <c r="AE20720" t="str">
        <f>IF('5G_NR_raw_UE'!EP20720&gt;0,('5G_NR_raw_UE'!EP20720*'5G_NR_raw_UE'!EQ20720),"")</f>
        <v/>
      </c>
      <c r="AF20720" t="str">
        <f>IF('5G_NR_raw_UE'!ER20720&gt;0,('5G_NR_raw_UE'!ER20720*'5G_NR_raw_UE'!ES20720),"")</f>
        <v/>
      </c>
    </row>
    <row r="20721" spans="31:32">
      <c r="AE20721" t="str">
        <f>IF('5G_NR_raw_UE'!EP20721&gt;0,('5G_NR_raw_UE'!EP20721*'5G_NR_raw_UE'!EQ20721),"")</f>
        <v/>
      </c>
      <c r="AF20721" t="str">
        <f>IF('5G_NR_raw_UE'!ER20721&gt;0,('5G_NR_raw_UE'!ER20721*'5G_NR_raw_UE'!ES20721),"")</f>
        <v/>
      </c>
    </row>
    <row r="20722" spans="31:32">
      <c r="AE20722" t="str">
        <f>IF('5G_NR_raw_UE'!EP20722&gt;0,('5G_NR_raw_UE'!EP20722*'5G_NR_raw_UE'!EQ20722),"")</f>
        <v/>
      </c>
      <c r="AF20722" t="str">
        <f>IF('5G_NR_raw_UE'!ER20722&gt;0,('5G_NR_raw_UE'!ER20722*'5G_NR_raw_UE'!ES20722),"")</f>
        <v/>
      </c>
    </row>
    <row r="20723" spans="31:32">
      <c r="AE20723" t="str">
        <f>IF('5G_NR_raw_UE'!EP20723&gt;0,('5G_NR_raw_UE'!EP20723*'5G_NR_raw_UE'!EQ20723),"")</f>
        <v/>
      </c>
      <c r="AF20723" t="str">
        <f>IF('5G_NR_raw_UE'!ER20723&gt;0,('5G_NR_raw_UE'!ER20723*'5G_NR_raw_UE'!ES20723),"")</f>
        <v/>
      </c>
    </row>
    <row r="20724" spans="31:32">
      <c r="AE20724" t="str">
        <f>IF('5G_NR_raw_UE'!EP20724&gt;0,('5G_NR_raw_UE'!EP20724*'5G_NR_raw_UE'!EQ20724),"")</f>
        <v/>
      </c>
      <c r="AF20724" t="str">
        <f>IF('5G_NR_raw_UE'!ER20724&gt;0,('5G_NR_raw_UE'!ER20724*'5G_NR_raw_UE'!ES20724),"")</f>
        <v/>
      </c>
    </row>
    <row r="20725" spans="31:32">
      <c r="AE20725" t="str">
        <f>IF('5G_NR_raw_UE'!EP20725&gt;0,('5G_NR_raw_UE'!EP20725*'5G_NR_raw_UE'!EQ20725),"")</f>
        <v/>
      </c>
      <c r="AF20725" t="str">
        <f>IF('5G_NR_raw_UE'!ER20725&gt;0,('5G_NR_raw_UE'!ER20725*'5G_NR_raw_UE'!ES20725),"")</f>
        <v/>
      </c>
    </row>
    <row r="20726" spans="31:32">
      <c r="AE20726" t="str">
        <f>IF('5G_NR_raw_UE'!EP20726&gt;0,('5G_NR_raw_UE'!EP20726*'5G_NR_raw_UE'!EQ20726),"")</f>
        <v/>
      </c>
      <c r="AF20726" t="str">
        <f>IF('5G_NR_raw_UE'!ER20726&gt;0,('5G_NR_raw_UE'!ER20726*'5G_NR_raw_UE'!ES20726),"")</f>
        <v/>
      </c>
    </row>
    <row r="20727" spans="31:32">
      <c r="AE20727" t="str">
        <f>IF('5G_NR_raw_UE'!EP20727&gt;0,('5G_NR_raw_UE'!EP20727*'5G_NR_raw_UE'!EQ20727),"")</f>
        <v/>
      </c>
      <c r="AF20727" t="str">
        <f>IF('5G_NR_raw_UE'!ER20727&gt;0,('5G_NR_raw_UE'!ER20727*'5G_NR_raw_UE'!ES20727),"")</f>
        <v/>
      </c>
    </row>
    <row r="20728" spans="31:32">
      <c r="AE20728" t="str">
        <f>IF('5G_NR_raw_UE'!EP20728&gt;0,('5G_NR_raw_UE'!EP20728*'5G_NR_raw_UE'!EQ20728),"")</f>
        <v/>
      </c>
      <c r="AF20728" t="str">
        <f>IF('5G_NR_raw_UE'!ER20728&gt;0,('5G_NR_raw_UE'!ER20728*'5G_NR_raw_UE'!ES20728),"")</f>
        <v/>
      </c>
    </row>
    <row r="20729" spans="31:32">
      <c r="AE20729" t="str">
        <f>IF('5G_NR_raw_UE'!EP20729&gt;0,('5G_NR_raw_UE'!EP20729*'5G_NR_raw_UE'!EQ20729),"")</f>
        <v/>
      </c>
      <c r="AF20729" t="str">
        <f>IF('5G_NR_raw_UE'!ER20729&gt;0,('5G_NR_raw_UE'!ER20729*'5G_NR_raw_UE'!ES20729),"")</f>
        <v/>
      </c>
    </row>
    <row r="20730" spans="31:32">
      <c r="AE20730" t="str">
        <f>IF('5G_NR_raw_UE'!EP20730&gt;0,('5G_NR_raw_UE'!EP20730*'5G_NR_raw_UE'!EQ20730),"")</f>
        <v/>
      </c>
      <c r="AF20730" t="str">
        <f>IF('5G_NR_raw_UE'!ER20730&gt;0,('5G_NR_raw_UE'!ER20730*'5G_NR_raw_UE'!ES20730),"")</f>
        <v/>
      </c>
    </row>
    <row r="20731" spans="31:32">
      <c r="AE20731" t="str">
        <f>IF('5G_NR_raw_UE'!EP20731&gt;0,('5G_NR_raw_UE'!EP20731*'5G_NR_raw_UE'!EQ20731),"")</f>
        <v/>
      </c>
      <c r="AF20731" t="str">
        <f>IF('5G_NR_raw_UE'!ER20731&gt;0,('5G_NR_raw_UE'!ER20731*'5G_NR_raw_UE'!ES20731),"")</f>
        <v/>
      </c>
    </row>
    <row r="20732" spans="31:32">
      <c r="AE20732" t="str">
        <f>IF('5G_NR_raw_UE'!EP20732&gt;0,('5G_NR_raw_UE'!EP20732*'5G_NR_raw_UE'!EQ20732),"")</f>
        <v/>
      </c>
      <c r="AF20732" t="str">
        <f>IF('5G_NR_raw_UE'!ER20732&gt;0,('5G_NR_raw_UE'!ER20732*'5G_NR_raw_UE'!ES20732),"")</f>
        <v/>
      </c>
    </row>
    <row r="20733" spans="31:32">
      <c r="AE20733" t="str">
        <f>IF('5G_NR_raw_UE'!EP20733&gt;0,('5G_NR_raw_UE'!EP20733*'5G_NR_raw_UE'!EQ20733),"")</f>
        <v/>
      </c>
      <c r="AF20733" t="str">
        <f>IF('5G_NR_raw_UE'!ER20733&gt;0,('5G_NR_raw_UE'!ER20733*'5G_NR_raw_UE'!ES20733),"")</f>
        <v/>
      </c>
    </row>
    <row r="20734" spans="31:32">
      <c r="AE20734" t="str">
        <f>IF('5G_NR_raw_UE'!EP20734&gt;0,('5G_NR_raw_UE'!EP20734*'5G_NR_raw_UE'!EQ20734),"")</f>
        <v/>
      </c>
      <c r="AF20734" t="str">
        <f>IF('5G_NR_raw_UE'!ER20734&gt;0,('5G_NR_raw_UE'!ER20734*'5G_NR_raw_UE'!ES20734),"")</f>
        <v/>
      </c>
    </row>
    <row r="20735" spans="31:32">
      <c r="AE20735" t="str">
        <f>IF('5G_NR_raw_UE'!EP20735&gt;0,('5G_NR_raw_UE'!EP20735*'5G_NR_raw_UE'!EQ20735),"")</f>
        <v/>
      </c>
      <c r="AF20735" t="str">
        <f>IF('5G_NR_raw_UE'!ER20735&gt;0,('5G_NR_raw_UE'!ER20735*'5G_NR_raw_UE'!ES20735),"")</f>
        <v/>
      </c>
    </row>
    <row r="20736" spans="31:32">
      <c r="AE20736" t="str">
        <f>IF('5G_NR_raw_UE'!EP20736&gt;0,('5G_NR_raw_UE'!EP20736*'5G_NR_raw_UE'!EQ20736),"")</f>
        <v/>
      </c>
      <c r="AF20736" t="str">
        <f>IF('5G_NR_raw_UE'!ER20736&gt;0,('5G_NR_raw_UE'!ER20736*'5G_NR_raw_UE'!ES20736),"")</f>
        <v/>
      </c>
    </row>
    <row r="20737" spans="31:32">
      <c r="AE20737" t="str">
        <f>IF('5G_NR_raw_UE'!EP20737&gt;0,('5G_NR_raw_UE'!EP20737*'5G_NR_raw_UE'!EQ20737),"")</f>
        <v/>
      </c>
      <c r="AF20737" t="str">
        <f>IF('5G_NR_raw_UE'!ER20737&gt;0,('5G_NR_raw_UE'!ER20737*'5G_NR_raw_UE'!ES20737),"")</f>
        <v/>
      </c>
    </row>
    <row r="20738" spans="31:32">
      <c r="AE20738" t="str">
        <f>IF('5G_NR_raw_UE'!EP20738&gt;0,('5G_NR_raw_UE'!EP20738*'5G_NR_raw_UE'!EQ20738),"")</f>
        <v/>
      </c>
      <c r="AF20738" t="str">
        <f>IF('5G_NR_raw_UE'!ER20738&gt;0,('5G_NR_raw_UE'!ER20738*'5G_NR_raw_UE'!ES20738),"")</f>
        <v/>
      </c>
    </row>
    <row r="20739" spans="31:32">
      <c r="AE20739" t="str">
        <f>IF('5G_NR_raw_UE'!EP20739&gt;0,('5G_NR_raw_UE'!EP20739*'5G_NR_raw_UE'!EQ20739),"")</f>
        <v/>
      </c>
      <c r="AF20739" t="str">
        <f>IF('5G_NR_raw_UE'!ER20739&gt;0,('5G_NR_raw_UE'!ER20739*'5G_NR_raw_UE'!ES20739),"")</f>
        <v/>
      </c>
    </row>
    <row r="20740" spans="31:32">
      <c r="AE20740" t="str">
        <f>IF('5G_NR_raw_UE'!EP20740&gt;0,('5G_NR_raw_UE'!EP20740*'5G_NR_raw_UE'!EQ20740),"")</f>
        <v/>
      </c>
      <c r="AF20740" t="str">
        <f>IF('5G_NR_raw_UE'!ER20740&gt;0,('5G_NR_raw_UE'!ER20740*'5G_NR_raw_UE'!ES20740),"")</f>
        <v/>
      </c>
    </row>
    <row r="20741" spans="31:32">
      <c r="AE20741" t="str">
        <f>IF('5G_NR_raw_UE'!EP20741&gt;0,('5G_NR_raw_UE'!EP20741*'5G_NR_raw_UE'!EQ20741),"")</f>
        <v/>
      </c>
      <c r="AF20741" t="str">
        <f>IF('5G_NR_raw_UE'!ER20741&gt;0,('5G_NR_raw_UE'!ER20741*'5G_NR_raw_UE'!ES20741),"")</f>
        <v/>
      </c>
    </row>
    <row r="20742" spans="31:32">
      <c r="AE20742" t="str">
        <f>IF('5G_NR_raw_UE'!EP20742&gt;0,('5G_NR_raw_UE'!EP20742*'5G_NR_raw_UE'!EQ20742),"")</f>
        <v/>
      </c>
      <c r="AF20742" t="str">
        <f>IF('5G_NR_raw_UE'!ER20742&gt;0,('5G_NR_raw_UE'!ER20742*'5G_NR_raw_UE'!ES20742),"")</f>
        <v/>
      </c>
    </row>
    <row r="20743" spans="31:32">
      <c r="AE20743" t="str">
        <f>IF('5G_NR_raw_UE'!EP20743&gt;0,('5G_NR_raw_UE'!EP20743*'5G_NR_raw_UE'!EQ20743),"")</f>
        <v/>
      </c>
      <c r="AF20743" t="str">
        <f>IF('5G_NR_raw_UE'!ER20743&gt;0,('5G_NR_raw_UE'!ER20743*'5G_NR_raw_UE'!ES20743),"")</f>
        <v/>
      </c>
    </row>
    <row r="20744" spans="31:32">
      <c r="AE20744" t="str">
        <f>IF('5G_NR_raw_UE'!EP20744&gt;0,('5G_NR_raw_UE'!EP20744*'5G_NR_raw_UE'!EQ20744),"")</f>
        <v/>
      </c>
      <c r="AF20744" t="str">
        <f>IF('5G_NR_raw_UE'!ER20744&gt;0,('5G_NR_raw_UE'!ER20744*'5G_NR_raw_UE'!ES20744),"")</f>
        <v/>
      </c>
    </row>
    <row r="20745" spans="31:32">
      <c r="AE20745" t="str">
        <f>IF('5G_NR_raw_UE'!EP20745&gt;0,('5G_NR_raw_UE'!EP20745*'5G_NR_raw_UE'!EQ20745),"")</f>
        <v/>
      </c>
      <c r="AF20745" t="str">
        <f>IF('5G_NR_raw_UE'!ER20745&gt;0,('5G_NR_raw_UE'!ER20745*'5G_NR_raw_UE'!ES20745),"")</f>
        <v/>
      </c>
    </row>
    <row r="20746" spans="31:32">
      <c r="AE20746" t="str">
        <f>IF('5G_NR_raw_UE'!EP20746&gt;0,('5G_NR_raw_UE'!EP20746*'5G_NR_raw_UE'!EQ20746),"")</f>
        <v/>
      </c>
      <c r="AF20746" t="str">
        <f>IF('5G_NR_raw_UE'!ER20746&gt;0,('5G_NR_raw_UE'!ER20746*'5G_NR_raw_UE'!ES20746),"")</f>
        <v/>
      </c>
    </row>
    <row r="20747" spans="31:32">
      <c r="AE20747" t="str">
        <f>IF('5G_NR_raw_UE'!EP20747&gt;0,('5G_NR_raw_UE'!EP20747*'5G_NR_raw_UE'!EQ20747),"")</f>
        <v/>
      </c>
      <c r="AF20747" t="str">
        <f>IF('5G_NR_raw_UE'!ER20747&gt;0,('5G_NR_raw_UE'!ER20747*'5G_NR_raw_UE'!ES20747),"")</f>
        <v/>
      </c>
    </row>
    <row r="20748" spans="31:32">
      <c r="AE20748" t="str">
        <f>IF('5G_NR_raw_UE'!EP20748&gt;0,('5G_NR_raw_UE'!EP20748*'5G_NR_raw_UE'!EQ20748),"")</f>
        <v/>
      </c>
      <c r="AF20748" t="str">
        <f>IF('5G_NR_raw_UE'!ER20748&gt;0,('5G_NR_raw_UE'!ER20748*'5G_NR_raw_UE'!ES20748),"")</f>
        <v/>
      </c>
    </row>
    <row r="20749" spans="31:32">
      <c r="AE20749" t="str">
        <f>IF('5G_NR_raw_UE'!EP20749&gt;0,('5G_NR_raw_UE'!EP20749*'5G_NR_raw_UE'!EQ20749),"")</f>
        <v/>
      </c>
      <c r="AF20749" t="str">
        <f>IF('5G_NR_raw_UE'!ER20749&gt;0,('5G_NR_raw_UE'!ER20749*'5G_NR_raw_UE'!ES20749),"")</f>
        <v/>
      </c>
    </row>
    <row r="20750" spans="31:32">
      <c r="AE20750" t="str">
        <f>IF('5G_NR_raw_UE'!EP20750&gt;0,('5G_NR_raw_UE'!EP20750*'5G_NR_raw_UE'!EQ20750),"")</f>
        <v/>
      </c>
      <c r="AF20750" t="str">
        <f>IF('5G_NR_raw_UE'!ER20750&gt;0,('5G_NR_raw_UE'!ER20750*'5G_NR_raw_UE'!ES20750),"")</f>
        <v/>
      </c>
    </row>
    <row r="20751" spans="31:32">
      <c r="AE20751" t="str">
        <f>IF('5G_NR_raw_UE'!EP20751&gt;0,('5G_NR_raw_UE'!EP20751*'5G_NR_raw_UE'!EQ20751),"")</f>
        <v/>
      </c>
      <c r="AF20751" t="str">
        <f>IF('5G_NR_raw_UE'!ER20751&gt;0,('5G_NR_raw_UE'!ER20751*'5G_NR_raw_UE'!ES20751),"")</f>
        <v/>
      </c>
    </row>
    <row r="20752" spans="31:32">
      <c r="AE20752" t="str">
        <f>IF('5G_NR_raw_UE'!EP20752&gt;0,('5G_NR_raw_UE'!EP20752*'5G_NR_raw_UE'!EQ20752),"")</f>
        <v/>
      </c>
      <c r="AF20752" t="str">
        <f>IF('5G_NR_raw_UE'!ER20752&gt;0,('5G_NR_raw_UE'!ER20752*'5G_NR_raw_UE'!ES20752),"")</f>
        <v/>
      </c>
    </row>
    <row r="20753" spans="31:32">
      <c r="AE20753" t="str">
        <f>IF('5G_NR_raw_UE'!EP20753&gt;0,('5G_NR_raw_UE'!EP20753*'5G_NR_raw_UE'!EQ20753),"")</f>
        <v/>
      </c>
      <c r="AF20753" t="str">
        <f>IF('5G_NR_raw_UE'!ER20753&gt;0,('5G_NR_raw_UE'!ER20753*'5G_NR_raw_UE'!ES20753),"")</f>
        <v/>
      </c>
    </row>
    <row r="20754" spans="31:32">
      <c r="AE20754" t="str">
        <f>IF('5G_NR_raw_UE'!EP20754&gt;0,('5G_NR_raw_UE'!EP20754*'5G_NR_raw_UE'!EQ20754),"")</f>
        <v/>
      </c>
      <c r="AF20754" t="str">
        <f>IF('5G_NR_raw_UE'!ER20754&gt;0,('5G_NR_raw_UE'!ER20754*'5G_NR_raw_UE'!ES20754),"")</f>
        <v/>
      </c>
    </row>
    <row r="20755" spans="31:32">
      <c r="AE20755" t="str">
        <f>IF('5G_NR_raw_UE'!EP20755&gt;0,('5G_NR_raw_UE'!EP20755*'5G_NR_raw_UE'!EQ20755),"")</f>
        <v/>
      </c>
      <c r="AF20755" t="str">
        <f>IF('5G_NR_raw_UE'!ER20755&gt;0,('5G_NR_raw_UE'!ER20755*'5G_NR_raw_UE'!ES20755),"")</f>
        <v/>
      </c>
    </row>
    <row r="20756" spans="31:32">
      <c r="AE20756" t="str">
        <f>IF('5G_NR_raw_UE'!EP20756&gt;0,('5G_NR_raw_UE'!EP20756*'5G_NR_raw_UE'!EQ20756),"")</f>
        <v/>
      </c>
      <c r="AF20756" t="str">
        <f>IF('5G_NR_raw_UE'!ER20756&gt;0,('5G_NR_raw_UE'!ER20756*'5G_NR_raw_UE'!ES20756),"")</f>
        <v/>
      </c>
    </row>
    <row r="20757" spans="31:32">
      <c r="AE20757" t="str">
        <f>IF('5G_NR_raw_UE'!EP20757&gt;0,('5G_NR_raw_UE'!EP20757*'5G_NR_raw_UE'!EQ20757),"")</f>
        <v/>
      </c>
      <c r="AF20757" t="str">
        <f>IF('5G_NR_raw_UE'!ER20757&gt;0,('5G_NR_raw_UE'!ER20757*'5G_NR_raw_UE'!ES20757),"")</f>
        <v/>
      </c>
    </row>
    <row r="20758" spans="31:32">
      <c r="AE20758" t="str">
        <f>IF('5G_NR_raw_UE'!EP20758&gt;0,('5G_NR_raw_UE'!EP20758*'5G_NR_raw_UE'!EQ20758),"")</f>
        <v/>
      </c>
      <c r="AF20758" t="str">
        <f>IF('5G_NR_raw_UE'!ER20758&gt;0,('5G_NR_raw_UE'!ER20758*'5G_NR_raw_UE'!ES20758),"")</f>
        <v/>
      </c>
    </row>
    <row r="20759" spans="31:32">
      <c r="AE20759" t="str">
        <f>IF('5G_NR_raw_UE'!EP20759&gt;0,('5G_NR_raw_UE'!EP20759*'5G_NR_raw_UE'!EQ20759),"")</f>
        <v/>
      </c>
      <c r="AF20759" t="str">
        <f>IF('5G_NR_raw_UE'!ER20759&gt;0,('5G_NR_raw_UE'!ER20759*'5G_NR_raw_UE'!ES20759),"")</f>
        <v/>
      </c>
    </row>
    <row r="20760" spans="31:32">
      <c r="AE20760" t="str">
        <f>IF('5G_NR_raw_UE'!EP20760&gt;0,('5G_NR_raw_UE'!EP20760*'5G_NR_raw_UE'!EQ20760),"")</f>
        <v/>
      </c>
      <c r="AF20760" t="str">
        <f>IF('5G_NR_raw_UE'!ER20760&gt;0,('5G_NR_raw_UE'!ER20760*'5G_NR_raw_UE'!ES20760),"")</f>
        <v/>
      </c>
    </row>
    <row r="20761" spans="31:32">
      <c r="AE20761" t="str">
        <f>IF('5G_NR_raw_UE'!EP20761&gt;0,('5G_NR_raw_UE'!EP20761*'5G_NR_raw_UE'!EQ20761),"")</f>
        <v/>
      </c>
      <c r="AF20761" t="str">
        <f>IF('5G_NR_raw_UE'!ER20761&gt;0,('5G_NR_raw_UE'!ER20761*'5G_NR_raw_UE'!ES20761),"")</f>
        <v/>
      </c>
    </row>
    <row r="20762" spans="31:32">
      <c r="AE20762" t="str">
        <f>IF('5G_NR_raw_UE'!EP20762&gt;0,('5G_NR_raw_UE'!EP20762*'5G_NR_raw_UE'!EQ20762),"")</f>
        <v/>
      </c>
      <c r="AF20762" t="str">
        <f>IF('5G_NR_raw_UE'!ER20762&gt;0,('5G_NR_raw_UE'!ER20762*'5G_NR_raw_UE'!ES20762),"")</f>
        <v/>
      </c>
    </row>
    <row r="20763" spans="31:32">
      <c r="AE20763" t="str">
        <f>IF('5G_NR_raw_UE'!EP20763&gt;0,('5G_NR_raw_UE'!EP20763*'5G_NR_raw_UE'!EQ20763),"")</f>
        <v/>
      </c>
      <c r="AF20763" t="str">
        <f>IF('5G_NR_raw_UE'!ER20763&gt;0,('5G_NR_raw_UE'!ER20763*'5G_NR_raw_UE'!ES20763),"")</f>
        <v/>
      </c>
    </row>
    <row r="20764" spans="31:32">
      <c r="AE20764" t="str">
        <f>IF('5G_NR_raw_UE'!EP20764&gt;0,('5G_NR_raw_UE'!EP20764*'5G_NR_raw_UE'!EQ20764),"")</f>
        <v/>
      </c>
      <c r="AF20764" t="str">
        <f>IF('5G_NR_raw_UE'!ER20764&gt;0,('5G_NR_raw_UE'!ER20764*'5G_NR_raw_UE'!ES20764),"")</f>
        <v/>
      </c>
    </row>
    <row r="20765" spans="31:32">
      <c r="AE20765" t="str">
        <f>IF('5G_NR_raw_UE'!EP20765&gt;0,('5G_NR_raw_UE'!EP20765*'5G_NR_raw_UE'!EQ20765),"")</f>
        <v/>
      </c>
      <c r="AF20765" t="str">
        <f>IF('5G_NR_raw_UE'!ER20765&gt;0,('5G_NR_raw_UE'!ER20765*'5G_NR_raw_UE'!ES20765),"")</f>
        <v/>
      </c>
    </row>
    <row r="20766" spans="31:32">
      <c r="AE20766" t="str">
        <f>IF('5G_NR_raw_UE'!EP20766&gt;0,('5G_NR_raw_UE'!EP20766*'5G_NR_raw_UE'!EQ20766),"")</f>
        <v/>
      </c>
      <c r="AF20766" t="str">
        <f>IF('5G_NR_raw_UE'!ER20766&gt;0,('5G_NR_raw_UE'!ER20766*'5G_NR_raw_UE'!ES20766),"")</f>
        <v/>
      </c>
    </row>
    <row r="20767" spans="31:32">
      <c r="AE20767" t="str">
        <f>IF('5G_NR_raw_UE'!EP20767&gt;0,('5G_NR_raw_UE'!EP20767*'5G_NR_raw_UE'!EQ20767),"")</f>
        <v/>
      </c>
      <c r="AF20767" t="str">
        <f>IF('5G_NR_raw_UE'!ER20767&gt;0,('5G_NR_raw_UE'!ER20767*'5G_NR_raw_UE'!ES20767),"")</f>
        <v/>
      </c>
    </row>
    <row r="20768" spans="31:32">
      <c r="AE20768" t="str">
        <f>IF('5G_NR_raw_UE'!EP20768&gt;0,('5G_NR_raw_UE'!EP20768*'5G_NR_raw_UE'!EQ20768),"")</f>
        <v/>
      </c>
      <c r="AF20768" t="str">
        <f>IF('5G_NR_raw_UE'!ER20768&gt;0,('5G_NR_raw_UE'!ER20768*'5G_NR_raw_UE'!ES20768),"")</f>
        <v/>
      </c>
    </row>
    <row r="20769" spans="31:32">
      <c r="AE20769" t="str">
        <f>IF('5G_NR_raw_UE'!EP20769&gt;0,('5G_NR_raw_UE'!EP20769*'5G_NR_raw_UE'!EQ20769),"")</f>
        <v/>
      </c>
      <c r="AF20769" t="str">
        <f>IF('5G_NR_raw_UE'!ER20769&gt;0,('5G_NR_raw_UE'!ER20769*'5G_NR_raw_UE'!ES20769),"")</f>
        <v/>
      </c>
    </row>
    <row r="20770" spans="31:32">
      <c r="AE20770" t="str">
        <f>IF('5G_NR_raw_UE'!EP20770&gt;0,('5G_NR_raw_UE'!EP20770*'5G_NR_raw_UE'!EQ20770),"")</f>
        <v/>
      </c>
      <c r="AF20770" t="str">
        <f>IF('5G_NR_raw_UE'!ER20770&gt;0,('5G_NR_raw_UE'!ER20770*'5G_NR_raw_UE'!ES20770),"")</f>
        <v/>
      </c>
    </row>
    <row r="20771" spans="31:32">
      <c r="AE20771" t="str">
        <f>IF('5G_NR_raw_UE'!EP20771&gt;0,('5G_NR_raw_UE'!EP20771*'5G_NR_raw_UE'!EQ20771),"")</f>
        <v/>
      </c>
      <c r="AF20771" t="str">
        <f>IF('5G_NR_raw_UE'!ER20771&gt;0,('5G_NR_raw_UE'!ER20771*'5G_NR_raw_UE'!ES20771),"")</f>
        <v/>
      </c>
    </row>
    <row r="20772" spans="31:32">
      <c r="AE20772" t="str">
        <f>IF('5G_NR_raw_UE'!EP20772&gt;0,('5G_NR_raw_UE'!EP20772*'5G_NR_raw_UE'!EQ20772),"")</f>
        <v/>
      </c>
      <c r="AF20772" t="str">
        <f>IF('5G_NR_raw_UE'!ER20772&gt;0,('5G_NR_raw_UE'!ER20772*'5G_NR_raw_UE'!ES20772),"")</f>
        <v/>
      </c>
    </row>
    <row r="20773" spans="31:32">
      <c r="AE20773" t="str">
        <f>IF('5G_NR_raw_UE'!EP20773&gt;0,('5G_NR_raw_UE'!EP20773*'5G_NR_raw_UE'!EQ20773),"")</f>
        <v/>
      </c>
      <c r="AF20773" t="str">
        <f>IF('5G_NR_raw_UE'!ER20773&gt;0,('5G_NR_raw_UE'!ER20773*'5G_NR_raw_UE'!ES20773),"")</f>
        <v/>
      </c>
    </row>
    <row r="20774" spans="31:32">
      <c r="AE20774" t="str">
        <f>IF('5G_NR_raw_UE'!EP20774&gt;0,('5G_NR_raw_UE'!EP20774*'5G_NR_raw_UE'!EQ20774),"")</f>
        <v/>
      </c>
      <c r="AF20774" t="str">
        <f>IF('5G_NR_raw_UE'!ER20774&gt;0,('5G_NR_raw_UE'!ER20774*'5G_NR_raw_UE'!ES20774),"")</f>
        <v/>
      </c>
    </row>
    <row r="20775" spans="31:32">
      <c r="AE20775" t="str">
        <f>IF('5G_NR_raw_UE'!EP20775&gt;0,('5G_NR_raw_UE'!EP20775*'5G_NR_raw_UE'!EQ20775),"")</f>
        <v/>
      </c>
      <c r="AF20775" t="str">
        <f>IF('5G_NR_raw_UE'!ER20775&gt;0,('5G_NR_raw_UE'!ER20775*'5G_NR_raw_UE'!ES20775),"")</f>
        <v/>
      </c>
    </row>
    <row r="20776" spans="31:32">
      <c r="AE20776" t="str">
        <f>IF('5G_NR_raw_UE'!EP20776&gt;0,('5G_NR_raw_UE'!EP20776*'5G_NR_raw_UE'!EQ20776),"")</f>
        <v/>
      </c>
      <c r="AF20776" t="str">
        <f>IF('5G_NR_raw_UE'!ER20776&gt;0,('5G_NR_raw_UE'!ER20776*'5G_NR_raw_UE'!ES20776),"")</f>
        <v/>
      </c>
    </row>
    <row r="20777" spans="31:32">
      <c r="AE20777" t="str">
        <f>IF('5G_NR_raw_UE'!EP20777&gt;0,('5G_NR_raw_UE'!EP20777*'5G_NR_raw_UE'!EQ20777),"")</f>
        <v/>
      </c>
      <c r="AF20777" t="str">
        <f>IF('5G_NR_raw_UE'!ER20777&gt;0,('5G_NR_raw_UE'!ER20777*'5G_NR_raw_UE'!ES20777),"")</f>
        <v/>
      </c>
    </row>
    <row r="20778" spans="31:32">
      <c r="AE20778" t="str">
        <f>IF('5G_NR_raw_UE'!EP20778&gt;0,('5G_NR_raw_UE'!EP20778*'5G_NR_raw_UE'!EQ20778),"")</f>
        <v/>
      </c>
      <c r="AF20778" t="str">
        <f>IF('5G_NR_raw_UE'!ER20778&gt;0,('5G_NR_raw_UE'!ER20778*'5G_NR_raw_UE'!ES20778),"")</f>
        <v/>
      </c>
    </row>
    <row r="20779" spans="31:32">
      <c r="AE20779" t="str">
        <f>IF('5G_NR_raw_UE'!EP20779&gt;0,('5G_NR_raw_UE'!EP20779*'5G_NR_raw_UE'!EQ20779),"")</f>
        <v/>
      </c>
      <c r="AF20779" t="str">
        <f>IF('5G_NR_raw_UE'!ER20779&gt;0,('5G_NR_raw_UE'!ER20779*'5G_NR_raw_UE'!ES20779),"")</f>
        <v/>
      </c>
    </row>
    <row r="20780" spans="31:32">
      <c r="AE20780" t="str">
        <f>IF('5G_NR_raw_UE'!EP20780&gt;0,('5G_NR_raw_UE'!EP20780*'5G_NR_raw_UE'!EQ20780),"")</f>
        <v/>
      </c>
      <c r="AF20780" t="str">
        <f>IF('5G_NR_raw_UE'!ER20780&gt;0,('5G_NR_raw_UE'!ER20780*'5G_NR_raw_UE'!ES20780),"")</f>
        <v/>
      </c>
    </row>
    <row r="20781" spans="31:32">
      <c r="AE20781" t="str">
        <f>IF('5G_NR_raw_UE'!EP20781&gt;0,('5G_NR_raw_UE'!EP20781*'5G_NR_raw_UE'!EQ20781),"")</f>
        <v/>
      </c>
      <c r="AF20781" t="str">
        <f>IF('5G_NR_raw_UE'!ER20781&gt;0,('5G_NR_raw_UE'!ER20781*'5G_NR_raw_UE'!ES20781),"")</f>
        <v/>
      </c>
    </row>
    <row r="20782" spans="31:32">
      <c r="AE20782" t="str">
        <f>IF('5G_NR_raw_UE'!EP20782&gt;0,('5G_NR_raw_UE'!EP20782*'5G_NR_raw_UE'!EQ20782),"")</f>
        <v/>
      </c>
      <c r="AF20782" t="str">
        <f>IF('5G_NR_raw_UE'!ER20782&gt;0,('5G_NR_raw_UE'!ER20782*'5G_NR_raw_UE'!ES20782),"")</f>
        <v/>
      </c>
    </row>
    <row r="20783" spans="31:32">
      <c r="AE20783" t="str">
        <f>IF('5G_NR_raw_UE'!EP20783&gt;0,('5G_NR_raw_UE'!EP20783*'5G_NR_raw_UE'!EQ20783),"")</f>
        <v/>
      </c>
      <c r="AF20783" t="str">
        <f>IF('5G_NR_raw_UE'!ER20783&gt;0,('5G_NR_raw_UE'!ER20783*'5G_NR_raw_UE'!ES20783),"")</f>
        <v/>
      </c>
    </row>
    <row r="20784" spans="31:32">
      <c r="AE20784" t="str">
        <f>IF('5G_NR_raw_UE'!EP20784&gt;0,('5G_NR_raw_UE'!EP20784*'5G_NR_raw_UE'!EQ20784),"")</f>
        <v/>
      </c>
      <c r="AF20784" t="str">
        <f>IF('5G_NR_raw_UE'!ER20784&gt;0,('5G_NR_raw_UE'!ER20784*'5G_NR_raw_UE'!ES20784),"")</f>
        <v/>
      </c>
    </row>
    <row r="20785" spans="31:32">
      <c r="AE20785" t="str">
        <f>IF('5G_NR_raw_UE'!EP20785&gt;0,('5G_NR_raw_UE'!EP20785*'5G_NR_raw_UE'!EQ20785),"")</f>
        <v/>
      </c>
      <c r="AF20785" t="str">
        <f>IF('5G_NR_raw_UE'!ER20785&gt;0,('5G_NR_raw_UE'!ER20785*'5G_NR_raw_UE'!ES20785),"")</f>
        <v/>
      </c>
    </row>
    <row r="20786" spans="31:32">
      <c r="AE20786" t="str">
        <f>IF('5G_NR_raw_UE'!EP20786&gt;0,('5G_NR_raw_UE'!EP20786*'5G_NR_raw_UE'!EQ20786),"")</f>
        <v/>
      </c>
      <c r="AF20786" t="str">
        <f>IF('5G_NR_raw_UE'!ER20786&gt;0,('5G_NR_raw_UE'!ER20786*'5G_NR_raw_UE'!ES20786),"")</f>
        <v/>
      </c>
    </row>
    <row r="20787" spans="31:32">
      <c r="AE20787" t="str">
        <f>IF('5G_NR_raw_UE'!EP20787&gt;0,('5G_NR_raw_UE'!EP20787*'5G_NR_raw_UE'!EQ20787),"")</f>
        <v/>
      </c>
      <c r="AF20787" t="str">
        <f>IF('5G_NR_raw_UE'!ER20787&gt;0,('5G_NR_raw_UE'!ER20787*'5G_NR_raw_UE'!ES20787),"")</f>
        <v/>
      </c>
    </row>
    <row r="20788" spans="31:32">
      <c r="AE20788" t="str">
        <f>IF('5G_NR_raw_UE'!EP20788&gt;0,('5G_NR_raw_UE'!EP20788*'5G_NR_raw_UE'!EQ20788),"")</f>
        <v/>
      </c>
      <c r="AF20788" t="str">
        <f>IF('5G_NR_raw_UE'!ER20788&gt;0,('5G_NR_raw_UE'!ER20788*'5G_NR_raw_UE'!ES20788),"")</f>
        <v/>
      </c>
    </row>
    <row r="20789" spans="31:32">
      <c r="AE20789" t="str">
        <f>IF('5G_NR_raw_UE'!EP20789&gt;0,('5G_NR_raw_UE'!EP20789*'5G_NR_raw_UE'!EQ20789),"")</f>
        <v/>
      </c>
      <c r="AF20789" t="str">
        <f>IF('5G_NR_raw_UE'!ER20789&gt;0,('5G_NR_raw_UE'!ER20789*'5G_NR_raw_UE'!ES20789),"")</f>
        <v/>
      </c>
    </row>
    <row r="20790" spans="31:32">
      <c r="AE20790" t="str">
        <f>IF('5G_NR_raw_UE'!EP20790&gt;0,('5G_NR_raw_UE'!EP20790*'5G_NR_raw_UE'!EQ20790),"")</f>
        <v/>
      </c>
      <c r="AF20790" t="str">
        <f>IF('5G_NR_raw_UE'!ER20790&gt;0,('5G_NR_raw_UE'!ER20790*'5G_NR_raw_UE'!ES20790),"")</f>
        <v/>
      </c>
    </row>
    <row r="20791" spans="31:32">
      <c r="AE20791" t="str">
        <f>IF('5G_NR_raw_UE'!EP20791&gt;0,('5G_NR_raw_UE'!EP20791*'5G_NR_raw_UE'!EQ20791),"")</f>
        <v/>
      </c>
      <c r="AF20791" t="str">
        <f>IF('5G_NR_raw_UE'!ER20791&gt;0,('5G_NR_raw_UE'!ER20791*'5G_NR_raw_UE'!ES20791),"")</f>
        <v/>
      </c>
    </row>
    <row r="20792" spans="31:32">
      <c r="AE20792" t="str">
        <f>IF('5G_NR_raw_UE'!EP20792&gt;0,('5G_NR_raw_UE'!EP20792*'5G_NR_raw_UE'!EQ20792),"")</f>
        <v/>
      </c>
      <c r="AF20792" t="str">
        <f>IF('5G_NR_raw_UE'!ER20792&gt;0,('5G_NR_raw_UE'!ER20792*'5G_NR_raw_UE'!ES20792),"")</f>
        <v/>
      </c>
    </row>
    <row r="20793" spans="31:32">
      <c r="AE20793" t="str">
        <f>IF('5G_NR_raw_UE'!EP20793&gt;0,('5G_NR_raw_UE'!EP20793*'5G_NR_raw_UE'!EQ20793),"")</f>
        <v/>
      </c>
      <c r="AF20793" t="str">
        <f>IF('5G_NR_raw_UE'!ER20793&gt;0,('5G_NR_raw_UE'!ER20793*'5G_NR_raw_UE'!ES20793),"")</f>
        <v/>
      </c>
    </row>
    <row r="20794" spans="31:32">
      <c r="AE20794" t="str">
        <f>IF('5G_NR_raw_UE'!EP20794&gt;0,('5G_NR_raw_UE'!EP20794*'5G_NR_raw_UE'!EQ20794),"")</f>
        <v/>
      </c>
      <c r="AF20794" t="str">
        <f>IF('5G_NR_raw_UE'!ER20794&gt;0,('5G_NR_raw_UE'!ER20794*'5G_NR_raw_UE'!ES20794),"")</f>
        <v/>
      </c>
    </row>
    <row r="20795" spans="31:32">
      <c r="AE20795" t="str">
        <f>IF('5G_NR_raw_UE'!EP20795&gt;0,('5G_NR_raw_UE'!EP20795*'5G_NR_raw_UE'!EQ20795),"")</f>
        <v/>
      </c>
      <c r="AF20795" t="str">
        <f>IF('5G_NR_raw_UE'!ER20795&gt;0,('5G_NR_raw_UE'!ER20795*'5G_NR_raw_UE'!ES20795),"")</f>
        <v/>
      </c>
    </row>
    <row r="20796" spans="31:32">
      <c r="AE20796" t="str">
        <f>IF('5G_NR_raw_UE'!EP20796&gt;0,('5G_NR_raw_UE'!EP20796*'5G_NR_raw_UE'!EQ20796),"")</f>
        <v/>
      </c>
      <c r="AF20796" t="str">
        <f>IF('5G_NR_raw_UE'!ER20796&gt;0,('5G_NR_raw_UE'!ER20796*'5G_NR_raw_UE'!ES20796),"")</f>
        <v/>
      </c>
    </row>
    <row r="20797" spans="31:32">
      <c r="AE20797" t="str">
        <f>IF('5G_NR_raw_UE'!EP20797&gt;0,('5G_NR_raw_UE'!EP20797*'5G_NR_raw_UE'!EQ20797),"")</f>
        <v/>
      </c>
      <c r="AF20797" t="str">
        <f>IF('5G_NR_raw_UE'!ER20797&gt;0,('5G_NR_raw_UE'!ER20797*'5G_NR_raw_UE'!ES20797),"")</f>
        <v/>
      </c>
    </row>
    <row r="20798" spans="31:32">
      <c r="AE20798" t="str">
        <f>IF('5G_NR_raw_UE'!EP20798&gt;0,('5G_NR_raw_UE'!EP20798*'5G_NR_raw_UE'!EQ20798),"")</f>
        <v/>
      </c>
      <c r="AF20798" t="str">
        <f>IF('5G_NR_raw_UE'!ER20798&gt;0,('5G_NR_raw_UE'!ER20798*'5G_NR_raw_UE'!ES20798),"")</f>
        <v/>
      </c>
    </row>
    <row r="20799" spans="31:32">
      <c r="AE20799" t="str">
        <f>IF('5G_NR_raw_UE'!EP20799&gt;0,('5G_NR_raw_UE'!EP20799*'5G_NR_raw_UE'!EQ20799),"")</f>
        <v/>
      </c>
      <c r="AF20799" t="str">
        <f>IF('5G_NR_raw_UE'!ER20799&gt;0,('5G_NR_raw_UE'!ER20799*'5G_NR_raw_UE'!ES20799),"")</f>
        <v/>
      </c>
    </row>
    <row r="20800" spans="31:32">
      <c r="AE20800" t="str">
        <f>IF('5G_NR_raw_UE'!EP20800&gt;0,('5G_NR_raw_UE'!EP20800*'5G_NR_raw_UE'!EQ20800),"")</f>
        <v/>
      </c>
      <c r="AF20800" t="str">
        <f>IF('5G_NR_raw_UE'!ER20800&gt;0,('5G_NR_raw_UE'!ER20800*'5G_NR_raw_UE'!ES20800),"")</f>
        <v/>
      </c>
    </row>
    <row r="20801" spans="31:32">
      <c r="AE20801" t="str">
        <f>IF('5G_NR_raw_UE'!EP20801&gt;0,('5G_NR_raw_UE'!EP20801*'5G_NR_raw_UE'!EQ20801),"")</f>
        <v/>
      </c>
      <c r="AF20801" t="str">
        <f>IF('5G_NR_raw_UE'!ER20801&gt;0,('5G_NR_raw_UE'!ER20801*'5G_NR_raw_UE'!ES20801),"")</f>
        <v/>
      </c>
    </row>
    <row r="20802" spans="31:32">
      <c r="AE20802" t="str">
        <f>IF('5G_NR_raw_UE'!EP20802&gt;0,('5G_NR_raw_UE'!EP20802*'5G_NR_raw_UE'!EQ20802),"")</f>
        <v/>
      </c>
      <c r="AF20802" t="str">
        <f>IF('5G_NR_raw_UE'!ER20802&gt;0,('5G_NR_raw_UE'!ER20802*'5G_NR_raw_UE'!ES20802),"")</f>
        <v/>
      </c>
    </row>
    <row r="20803" spans="31:32">
      <c r="AE20803" t="str">
        <f>IF('5G_NR_raw_UE'!EP20803&gt;0,('5G_NR_raw_UE'!EP20803*'5G_NR_raw_UE'!EQ20803),"")</f>
        <v/>
      </c>
      <c r="AF20803" t="str">
        <f>IF('5G_NR_raw_UE'!ER20803&gt;0,('5G_NR_raw_UE'!ER20803*'5G_NR_raw_UE'!ES20803),"")</f>
        <v/>
      </c>
    </row>
    <row r="20804" spans="31:32">
      <c r="AE20804" t="str">
        <f>IF('5G_NR_raw_UE'!EP20804&gt;0,('5G_NR_raw_UE'!EP20804*'5G_NR_raw_UE'!EQ20804),"")</f>
        <v/>
      </c>
      <c r="AF20804" t="str">
        <f>IF('5G_NR_raw_UE'!ER20804&gt;0,('5G_NR_raw_UE'!ER20804*'5G_NR_raw_UE'!ES20804),"")</f>
        <v/>
      </c>
    </row>
    <row r="20805" spans="31:32">
      <c r="AE20805" t="str">
        <f>IF('5G_NR_raw_UE'!EP20805&gt;0,('5G_NR_raw_UE'!EP20805*'5G_NR_raw_UE'!EQ20805),"")</f>
        <v/>
      </c>
      <c r="AF20805" t="str">
        <f>IF('5G_NR_raw_UE'!ER20805&gt;0,('5G_NR_raw_UE'!ER20805*'5G_NR_raw_UE'!ES20805),"")</f>
        <v/>
      </c>
    </row>
    <row r="20806" spans="31:32">
      <c r="AE20806" t="str">
        <f>IF('5G_NR_raw_UE'!EP20806&gt;0,('5G_NR_raw_UE'!EP20806*'5G_NR_raw_UE'!EQ20806),"")</f>
        <v/>
      </c>
      <c r="AF20806" t="str">
        <f>IF('5G_NR_raw_UE'!ER20806&gt;0,('5G_NR_raw_UE'!ER20806*'5G_NR_raw_UE'!ES20806),"")</f>
        <v/>
      </c>
    </row>
    <row r="20807" spans="31:32">
      <c r="AE20807" t="str">
        <f>IF('5G_NR_raw_UE'!EP20807&gt;0,('5G_NR_raw_UE'!EP20807*'5G_NR_raw_UE'!EQ20807),"")</f>
        <v/>
      </c>
      <c r="AF20807" t="str">
        <f>IF('5G_NR_raw_UE'!ER20807&gt;0,('5G_NR_raw_UE'!ER20807*'5G_NR_raw_UE'!ES20807),"")</f>
        <v/>
      </c>
    </row>
    <row r="20808" spans="31:32">
      <c r="AE20808" t="str">
        <f>IF('5G_NR_raw_UE'!EP20808&gt;0,('5G_NR_raw_UE'!EP20808*'5G_NR_raw_UE'!EQ20808),"")</f>
        <v/>
      </c>
      <c r="AF20808" t="str">
        <f>IF('5G_NR_raw_UE'!ER20808&gt;0,('5G_NR_raw_UE'!ER20808*'5G_NR_raw_UE'!ES20808),"")</f>
        <v/>
      </c>
    </row>
    <row r="20809" spans="31:32">
      <c r="AE20809" t="str">
        <f>IF('5G_NR_raw_UE'!EP20809&gt;0,('5G_NR_raw_UE'!EP20809*'5G_NR_raw_UE'!EQ20809),"")</f>
        <v/>
      </c>
      <c r="AF20809" t="str">
        <f>IF('5G_NR_raw_UE'!ER20809&gt;0,('5G_NR_raw_UE'!ER20809*'5G_NR_raw_UE'!ES20809),"")</f>
        <v/>
      </c>
    </row>
    <row r="20810" spans="31:32">
      <c r="AE20810" t="str">
        <f>IF('5G_NR_raw_UE'!EP20810&gt;0,('5G_NR_raw_UE'!EP20810*'5G_NR_raw_UE'!EQ20810),"")</f>
        <v/>
      </c>
      <c r="AF20810" t="str">
        <f>IF('5G_NR_raw_UE'!ER20810&gt;0,('5G_NR_raw_UE'!ER20810*'5G_NR_raw_UE'!ES20810),"")</f>
        <v/>
      </c>
    </row>
    <row r="20811" spans="31:32">
      <c r="AE20811" t="str">
        <f>IF('5G_NR_raw_UE'!EP20811&gt;0,('5G_NR_raw_UE'!EP20811*'5G_NR_raw_UE'!EQ20811),"")</f>
        <v/>
      </c>
      <c r="AF20811" t="str">
        <f>IF('5G_NR_raw_UE'!ER20811&gt;0,('5G_NR_raw_UE'!ER20811*'5G_NR_raw_UE'!ES20811),"")</f>
        <v/>
      </c>
    </row>
    <row r="20812" spans="31:32">
      <c r="AE20812" t="str">
        <f>IF('5G_NR_raw_UE'!EP20812&gt;0,('5G_NR_raw_UE'!EP20812*'5G_NR_raw_UE'!EQ20812),"")</f>
        <v/>
      </c>
      <c r="AF20812" t="str">
        <f>IF('5G_NR_raw_UE'!ER20812&gt;0,('5G_NR_raw_UE'!ER20812*'5G_NR_raw_UE'!ES20812),"")</f>
        <v/>
      </c>
    </row>
    <row r="20813" spans="31:32">
      <c r="AE20813" t="str">
        <f>IF('5G_NR_raw_UE'!EP20813&gt;0,('5G_NR_raw_UE'!EP20813*'5G_NR_raw_UE'!EQ20813),"")</f>
        <v/>
      </c>
      <c r="AF20813" t="str">
        <f>IF('5G_NR_raw_UE'!ER20813&gt;0,('5G_NR_raw_UE'!ER20813*'5G_NR_raw_UE'!ES20813),"")</f>
        <v/>
      </c>
    </row>
    <row r="20814" spans="31:32">
      <c r="AE20814" t="str">
        <f>IF('5G_NR_raw_UE'!EP20814&gt;0,('5G_NR_raw_UE'!EP20814*'5G_NR_raw_UE'!EQ20814),"")</f>
        <v/>
      </c>
      <c r="AF20814" t="str">
        <f>IF('5G_NR_raw_UE'!ER20814&gt;0,('5G_NR_raw_UE'!ER20814*'5G_NR_raw_UE'!ES20814),"")</f>
        <v/>
      </c>
    </row>
    <row r="20815" spans="31:32">
      <c r="AE20815" t="str">
        <f>IF('5G_NR_raw_UE'!EP20815&gt;0,('5G_NR_raw_UE'!EP20815*'5G_NR_raw_UE'!EQ20815),"")</f>
        <v/>
      </c>
      <c r="AF20815" t="str">
        <f>IF('5G_NR_raw_UE'!ER20815&gt;0,('5G_NR_raw_UE'!ER20815*'5G_NR_raw_UE'!ES20815),"")</f>
        <v/>
      </c>
    </row>
    <row r="20816" spans="31:32">
      <c r="AE20816" t="str">
        <f>IF('5G_NR_raw_UE'!EP20816&gt;0,('5G_NR_raw_UE'!EP20816*'5G_NR_raw_UE'!EQ20816),"")</f>
        <v/>
      </c>
      <c r="AF20816" t="str">
        <f>IF('5G_NR_raw_UE'!ER20816&gt;0,('5G_NR_raw_UE'!ER20816*'5G_NR_raw_UE'!ES20816),"")</f>
        <v/>
      </c>
    </row>
    <row r="20817" spans="31:32">
      <c r="AE20817" t="str">
        <f>IF('5G_NR_raw_UE'!EP20817&gt;0,('5G_NR_raw_UE'!EP20817*'5G_NR_raw_UE'!EQ20817),"")</f>
        <v/>
      </c>
      <c r="AF20817" t="str">
        <f>IF('5G_NR_raw_UE'!ER20817&gt;0,('5G_NR_raw_UE'!ER20817*'5G_NR_raw_UE'!ES20817),"")</f>
        <v/>
      </c>
    </row>
    <row r="20818" spans="31:32">
      <c r="AE20818" t="str">
        <f>IF('5G_NR_raw_UE'!EP20818&gt;0,('5G_NR_raw_UE'!EP20818*'5G_NR_raw_UE'!EQ20818),"")</f>
        <v/>
      </c>
      <c r="AF20818" t="str">
        <f>IF('5G_NR_raw_UE'!ER20818&gt;0,('5G_NR_raw_UE'!ER20818*'5G_NR_raw_UE'!ES20818),"")</f>
        <v/>
      </c>
    </row>
    <row r="20819" spans="31:32">
      <c r="AE20819" t="str">
        <f>IF('5G_NR_raw_UE'!EP20819&gt;0,('5G_NR_raw_UE'!EP20819*'5G_NR_raw_UE'!EQ20819),"")</f>
        <v/>
      </c>
      <c r="AF20819" t="str">
        <f>IF('5G_NR_raw_UE'!ER20819&gt;0,('5G_NR_raw_UE'!ER20819*'5G_NR_raw_UE'!ES20819),"")</f>
        <v/>
      </c>
    </row>
    <row r="20820" spans="31:32">
      <c r="AE20820" t="str">
        <f>IF('5G_NR_raw_UE'!EP20820&gt;0,('5G_NR_raw_UE'!EP20820*'5G_NR_raw_UE'!EQ20820),"")</f>
        <v/>
      </c>
      <c r="AF20820" t="str">
        <f>IF('5G_NR_raw_UE'!ER20820&gt;0,('5G_NR_raw_UE'!ER20820*'5G_NR_raw_UE'!ES20820),"")</f>
        <v/>
      </c>
    </row>
    <row r="20821" spans="31:32">
      <c r="AE20821" t="str">
        <f>IF('5G_NR_raw_UE'!EP20821&gt;0,('5G_NR_raw_UE'!EP20821*'5G_NR_raw_UE'!EQ20821),"")</f>
        <v/>
      </c>
      <c r="AF20821" t="str">
        <f>IF('5G_NR_raw_UE'!ER20821&gt;0,('5G_NR_raw_UE'!ER20821*'5G_NR_raw_UE'!ES20821),"")</f>
        <v/>
      </c>
    </row>
    <row r="20822" spans="31:32">
      <c r="AE20822" t="str">
        <f>IF('5G_NR_raw_UE'!EP20822&gt;0,('5G_NR_raw_UE'!EP20822*'5G_NR_raw_UE'!EQ20822),"")</f>
        <v/>
      </c>
      <c r="AF20822" t="str">
        <f>IF('5G_NR_raw_UE'!ER20822&gt;0,('5G_NR_raw_UE'!ER20822*'5G_NR_raw_UE'!ES20822),"")</f>
        <v/>
      </c>
    </row>
    <row r="20823" spans="31:32">
      <c r="AE20823" t="str">
        <f>IF('5G_NR_raw_UE'!EP20823&gt;0,('5G_NR_raw_UE'!EP20823*'5G_NR_raw_UE'!EQ20823),"")</f>
        <v/>
      </c>
      <c r="AF20823" t="str">
        <f>IF('5G_NR_raw_UE'!ER20823&gt;0,('5G_NR_raw_UE'!ER20823*'5G_NR_raw_UE'!ES20823),"")</f>
        <v/>
      </c>
    </row>
    <row r="20824" spans="31:32">
      <c r="AE20824" t="str">
        <f>IF('5G_NR_raw_UE'!EP20824&gt;0,('5G_NR_raw_UE'!EP20824*'5G_NR_raw_UE'!EQ20824),"")</f>
        <v/>
      </c>
      <c r="AF20824" t="str">
        <f>IF('5G_NR_raw_UE'!ER20824&gt;0,('5G_NR_raw_UE'!ER20824*'5G_NR_raw_UE'!ES20824),"")</f>
        <v/>
      </c>
    </row>
    <row r="20825" spans="31:32">
      <c r="AE20825" t="str">
        <f>IF('5G_NR_raw_UE'!EP20825&gt;0,('5G_NR_raw_UE'!EP20825*'5G_NR_raw_UE'!EQ20825),"")</f>
        <v/>
      </c>
      <c r="AF20825" t="str">
        <f>IF('5G_NR_raw_UE'!ER20825&gt;0,('5G_NR_raw_UE'!ER20825*'5G_NR_raw_UE'!ES20825),"")</f>
        <v/>
      </c>
    </row>
    <row r="20826" spans="31:32">
      <c r="AE20826" t="str">
        <f>IF('5G_NR_raw_UE'!EP20826&gt;0,('5G_NR_raw_UE'!EP20826*'5G_NR_raw_UE'!EQ20826),"")</f>
        <v/>
      </c>
      <c r="AF20826" t="str">
        <f>IF('5G_NR_raw_UE'!ER20826&gt;0,('5G_NR_raw_UE'!ER20826*'5G_NR_raw_UE'!ES20826),"")</f>
        <v/>
      </c>
    </row>
    <row r="20827" spans="31:32">
      <c r="AE20827" t="str">
        <f>IF('5G_NR_raw_UE'!EP20827&gt;0,('5G_NR_raw_UE'!EP20827*'5G_NR_raw_UE'!EQ20827),"")</f>
        <v/>
      </c>
      <c r="AF20827" t="str">
        <f>IF('5G_NR_raw_UE'!ER20827&gt;0,('5G_NR_raw_UE'!ER20827*'5G_NR_raw_UE'!ES20827),"")</f>
        <v/>
      </c>
    </row>
    <row r="20828" spans="31:32">
      <c r="AE20828" t="str">
        <f>IF('5G_NR_raw_UE'!EP20828&gt;0,('5G_NR_raw_UE'!EP20828*'5G_NR_raw_UE'!EQ20828),"")</f>
        <v/>
      </c>
      <c r="AF20828" t="str">
        <f>IF('5G_NR_raw_UE'!ER20828&gt;0,('5G_NR_raw_UE'!ER20828*'5G_NR_raw_UE'!ES20828),"")</f>
        <v/>
      </c>
    </row>
    <row r="20829" spans="31:32">
      <c r="AE20829" t="str">
        <f>IF('5G_NR_raw_UE'!EP20829&gt;0,('5G_NR_raw_UE'!EP20829*'5G_NR_raw_UE'!EQ20829),"")</f>
        <v/>
      </c>
      <c r="AF20829" t="str">
        <f>IF('5G_NR_raw_UE'!ER20829&gt;0,('5G_NR_raw_UE'!ER20829*'5G_NR_raw_UE'!ES20829),"")</f>
        <v/>
      </c>
    </row>
    <row r="20830" spans="31:32">
      <c r="AE20830" t="str">
        <f>IF('5G_NR_raw_UE'!EP20830&gt;0,('5G_NR_raw_UE'!EP20830*'5G_NR_raw_UE'!EQ20830),"")</f>
        <v/>
      </c>
      <c r="AF20830" t="str">
        <f>IF('5G_NR_raw_UE'!ER20830&gt;0,('5G_NR_raw_UE'!ER20830*'5G_NR_raw_UE'!ES20830),"")</f>
        <v/>
      </c>
    </row>
    <row r="20831" spans="31:32">
      <c r="AE20831" t="str">
        <f>IF('5G_NR_raw_UE'!EP20831&gt;0,('5G_NR_raw_UE'!EP20831*'5G_NR_raw_UE'!EQ20831),"")</f>
        <v/>
      </c>
      <c r="AF20831" t="str">
        <f>IF('5G_NR_raw_UE'!ER20831&gt;0,('5G_NR_raw_UE'!ER20831*'5G_NR_raw_UE'!ES20831),"")</f>
        <v/>
      </c>
    </row>
    <row r="20832" spans="31:32">
      <c r="AE20832" t="str">
        <f>IF('5G_NR_raw_UE'!EP20832&gt;0,('5G_NR_raw_UE'!EP20832*'5G_NR_raw_UE'!EQ20832),"")</f>
        <v/>
      </c>
      <c r="AF20832" t="str">
        <f>IF('5G_NR_raw_UE'!ER20832&gt;0,('5G_NR_raw_UE'!ER20832*'5G_NR_raw_UE'!ES20832),"")</f>
        <v/>
      </c>
    </row>
    <row r="20833" spans="31:32">
      <c r="AE20833" t="str">
        <f>IF('5G_NR_raw_UE'!EP20833&gt;0,('5G_NR_raw_UE'!EP20833*'5G_NR_raw_UE'!EQ20833),"")</f>
        <v/>
      </c>
      <c r="AF20833" t="str">
        <f>IF('5G_NR_raw_UE'!ER20833&gt;0,('5G_NR_raw_UE'!ER20833*'5G_NR_raw_UE'!ES20833),"")</f>
        <v/>
      </c>
    </row>
    <row r="20834" spans="31:32">
      <c r="AE20834" t="str">
        <f>IF('5G_NR_raw_UE'!EP20834&gt;0,('5G_NR_raw_UE'!EP20834*'5G_NR_raw_UE'!EQ20834),"")</f>
        <v/>
      </c>
      <c r="AF20834" t="str">
        <f>IF('5G_NR_raw_UE'!ER20834&gt;0,('5G_NR_raw_UE'!ER20834*'5G_NR_raw_UE'!ES20834),"")</f>
        <v/>
      </c>
    </row>
    <row r="20835" spans="31:32">
      <c r="AE20835" t="str">
        <f>IF('5G_NR_raw_UE'!EP20835&gt;0,('5G_NR_raw_UE'!EP20835*'5G_NR_raw_UE'!EQ20835),"")</f>
        <v/>
      </c>
      <c r="AF20835" t="str">
        <f>IF('5G_NR_raw_UE'!ER20835&gt;0,('5G_NR_raw_UE'!ER20835*'5G_NR_raw_UE'!ES20835),"")</f>
        <v/>
      </c>
    </row>
    <row r="20836" spans="31:32">
      <c r="AE20836" t="str">
        <f>IF('5G_NR_raw_UE'!EP20836&gt;0,('5G_NR_raw_UE'!EP20836*'5G_NR_raw_UE'!EQ20836),"")</f>
        <v/>
      </c>
      <c r="AF20836" t="str">
        <f>IF('5G_NR_raw_UE'!ER20836&gt;0,('5G_NR_raw_UE'!ER20836*'5G_NR_raw_UE'!ES20836),"")</f>
        <v/>
      </c>
    </row>
    <row r="20837" spans="31:32">
      <c r="AE20837" t="str">
        <f>IF('5G_NR_raw_UE'!EP20837&gt;0,('5G_NR_raw_UE'!EP20837*'5G_NR_raw_UE'!EQ20837),"")</f>
        <v/>
      </c>
      <c r="AF20837" t="str">
        <f>IF('5G_NR_raw_UE'!ER20837&gt;0,('5G_NR_raw_UE'!ER20837*'5G_NR_raw_UE'!ES20837),"")</f>
        <v/>
      </c>
    </row>
    <row r="20838" spans="31:32">
      <c r="AE20838" t="str">
        <f>IF('5G_NR_raw_UE'!EP20838&gt;0,('5G_NR_raw_UE'!EP20838*'5G_NR_raw_UE'!EQ20838),"")</f>
        <v/>
      </c>
      <c r="AF20838" t="str">
        <f>IF('5G_NR_raw_UE'!ER20838&gt;0,('5G_NR_raw_UE'!ER20838*'5G_NR_raw_UE'!ES20838),"")</f>
        <v/>
      </c>
    </row>
    <row r="20839" spans="31:32">
      <c r="AE20839" t="str">
        <f>IF('5G_NR_raw_UE'!EP20839&gt;0,('5G_NR_raw_UE'!EP20839*'5G_NR_raw_UE'!EQ20839),"")</f>
        <v/>
      </c>
      <c r="AF20839" t="str">
        <f>IF('5G_NR_raw_UE'!ER20839&gt;0,('5G_NR_raw_UE'!ER20839*'5G_NR_raw_UE'!ES20839),"")</f>
        <v/>
      </c>
    </row>
    <row r="20840" spans="31:32">
      <c r="AE20840" t="str">
        <f>IF('5G_NR_raw_UE'!EP20840&gt;0,('5G_NR_raw_UE'!EP20840*'5G_NR_raw_UE'!EQ20840),"")</f>
        <v/>
      </c>
      <c r="AF20840" t="str">
        <f>IF('5G_NR_raw_UE'!ER20840&gt;0,('5G_NR_raw_UE'!ER20840*'5G_NR_raw_UE'!ES20840),"")</f>
        <v/>
      </c>
    </row>
    <row r="20841" spans="31:32">
      <c r="AE20841" t="str">
        <f>IF('5G_NR_raw_UE'!EP20841&gt;0,('5G_NR_raw_UE'!EP20841*'5G_NR_raw_UE'!EQ20841),"")</f>
        <v/>
      </c>
      <c r="AF20841" t="str">
        <f>IF('5G_NR_raw_UE'!ER20841&gt;0,('5G_NR_raw_UE'!ER20841*'5G_NR_raw_UE'!ES20841),"")</f>
        <v/>
      </c>
    </row>
    <row r="20842" spans="31:32">
      <c r="AE20842" t="str">
        <f>IF('5G_NR_raw_UE'!EP20842&gt;0,('5G_NR_raw_UE'!EP20842*'5G_NR_raw_UE'!EQ20842),"")</f>
        <v/>
      </c>
      <c r="AF20842" t="str">
        <f>IF('5G_NR_raw_UE'!ER20842&gt;0,('5G_NR_raw_UE'!ER20842*'5G_NR_raw_UE'!ES20842),"")</f>
        <v/>
      </c>
    </row>
    <row r="20843" spans="31:32">
      <c r="AE20843" t="str">
        <f>IF('5G_NR_raw_UE'!EP20843&gt;0,('5G_NR_raw_UE'!EP20843*'5G_NR_raw_UE'!EQ20843),"")</f>
        <v/>
      </c>
      <c r="AF20843" t="str">
        <f>IF('5G_NR_raw_UE'!ER20843&gt;0,('5G_NR_raw_UE'!ER20843*'5G_NR_raw_UE'!ES20843),"")</f>
        <v/>
      </c>
    </row>
    <row r="20844" spans="31:32">
      <c r="AE20844" t="str">
        <f>IF('5G_NR_raw_UE'!EP20844&gt;0,('5G_NR_raw_UE'!EP20844*'5G_NR_raw_UE'!EQ20844),"")</f>
        <v/>
      </c>
      <c r="AF20844" t="str">
        <f>IF('5G_NR_raw_UE'!ER20844&gt;0,('5G_NR_raw_UE'!ER20844*'5G_NR_raw_UE'!ES20844),"")</f>
        <v/>
      </c>
    </row>
    <row r="20845" spans="31:32">
      <c r="AE20845" t="str">
        <f>IF('5G_NR_raw_UE'!EP20845&gt;0,('5G_NR_raw_UE'!EP20845*'5G_NR_raw_UE'!EQ20845),"")</f>
        <v/>
      </c>
      <c r="AF20845" t="str">
        <f>IF('5G_NR_raw_UE'!ER20845&gt;0,('5G_NR_raw_UE'!ER20845*'5G_NR_raw_UE'!ES20845),"")</f>
        <v/>
      </c>
    </row>
    <row r="20846" spans="31:32">
      <c r="AE20846" t="str">
        <f>IF('5G_NR_raw_UE'!EP20846&gt;0,('5G_NR_raw_UE'!EP20846*'5G_NR_raw_UE'!EQ20846),"")</f>
        <v/>
      </c>
      <c r="AF20846" t="str">
        <f>IF('5G_NR_raw_UE'!ER20846&gt;0,('5G_NR_raw_UE'!ER20846*'5G_NR_raw_UE'!ES20846),"")</f>
        <v/>
      </c>
    </row>
    <row r="20847" spans="31:32">
      <c r="AE20847" t="str">
        <f>IF('5G_NR_raw_UE'!EP20847&gt;0,('5G_NR_raw_UE'!EP20847*'5G_NR_raw_UE'!EQ20847),"")</f>
        <v/>
      </c>
      <c r="AF20847" t="str">
        <f>IF('5G_NR_raw_UE'!ER20847&gt;0,('5G_NR_raw_UE'!ER20847*'5G_NR_raw_UE'!ES20847),"")</f>
        <v/>
      </c>
    </row>
    <row r="20848" spans="31:32">
      <c r="AE20848" t="str">
        <f>IF('5G_NR_raw_UE'!EP20848&gt;0,('5G_NR_raw_UE'!EP20848*'5G_NR_raw_UE'!EQ20848),"")</f>
        <v/>
      </c>
      <c r="AF20848" t="str">
        <f>IF('5G_NR_raw_UE'!ER20848&gt;0,('5G_NR_raw_UE'!ER20848*'5G_NR_raw_UE'!ES20848),"")</f>
        <v/>
      </c>
    </row>
    <row r="20849" spans="31:32">
      <c r="AE20849" t="str">
        <f>IF('5G_NR_raw_UE'!EP20849&gt;0,('5G_NR_raw_UE'!EP20849*'5G_NR_raw_UE'!EQ20849),"")</f>
        <v/>
      </c>
      <c r="AF20849" t="str">
        <f>IF('5G_NR_raw_UE'!ER20849&gt;0,('5G_NR_raw_UE'!ER20849*'5G_NR_raw_UE'!ES20849),"")</f>
        <v/>
      </c>
    </row>
    <row r="20850" spans="31:32">
      <c r="AE20850" t="str">
        <f>IF('5G_NR_raw_UE'!EP20850&gt;0,('5G_NR_raw_UE'!EP20850*'5G_NR_raw_UE'!EQ20850),"")</f>
        <v/>
      </c>
      <c r="AF20850" t="str">
        <f>IF('5G_NR_raw_UE'!ER20850&gt;0,('5G_NR_raw_UE'!ER20850*'5G_NR_raw_UE'!ES20850),"")</f>
        <v/>
      </c>
    </row>
    <row r="20851" spans="31:32">
      <c r="AE20851" t="str">
        <f>IF('5G_NR_raw_UE'!EP20851&gt;0,('5G_NR_raw_UE'!EP20851*'5G_NR_raw_UE'!EQ20851),"")</f>
        <v/>
      </c>
      <c r="AF20851" t="str">
        <f>IF('5G_NR_raw_UE'!ER20851&gt;0,('5G_NR_raw_UE'!ER20851*'5G_NR_raw_UE'!ES20851),"")</f>
        <v/>
      </c>
    </row>
    <row r="20852" spans="31:32">
      <c r="AE20852" t="str">
        <f>IF('5G_NR_raw_UE'!EP20852&gt;0,('5G_NR_raw_UE'!EP20852*'5G_NR_raw_UE'!EQ20852),"")</f>
        <v/>
      </c>
      <c r="AF20852" t="str">
        <f>IF('5G_NR_raw_UE'!ER20852&gt;0,('5G_NR_raw_UE'!ER20852*'5G_NR_raw_UE'!ES20852),"")</f>
        <v/>
      </c>
    </row>
    <row r="20853" spans="31:32">
      <c r="AE20853" t="str">
        <f>IF('5G_NR_raw_UE'!EP20853&gt;0,('5G_NR_raw_UE'!EP20853*'5G_NR_raw_UE'!EQ20853),"")</f>
        <v/>
      </c>
      <c r="AF20853" t="str">
        <f>IF('5G_NR_raw_UE'!ER20853&gt;0,('5G_NR_raw_UE'!ER20853*'5G_NR_raw_UE'!ES20853),"")</f>
        <v/>
      </c>
    </row>
    <row r="20854" spans="31:32">
      <c r="AE20854" t="str">
        <f>IF('5G_NR_raw_UE'!EP20854&gt;0,('5G_NR_raw_UE'!EP20854*'5G_NR_raw_UE'!EQ20854),"")</f>
        <v/>
      </c>
      <c r="AF20854" t="str">
        <f>IF('5G_NR_raw_UE'!ER20854&gt;0,('5G_NR_raw_UE'!ER20854*'5G_NR_raw_UE'!ES20854),"")</f>
        <v/>
      </c>
    </row>
    <row r="20855" spans="31:32">
      <c r="AE20855" t="str">
        <f>IF('5G_NR_raw_UE'!EP20855&gt;0,('5G_NR_raw_UE'!EP20855*'5G_NR_raw_UE'!EQ20855),"")</f>
        <v/>
      </c>
      <c r="AF20855" t="str">
        <f>IF('5G_NR_raw_UE'!ER20855&gt;0,('5G_NR_raw_UE'!ER20855*'5G_NR_raw_UE'!ES20855),"")</f>
        <v/>
      </c>
    </row>
    <row r="20856" spans="31:32">
      <c r="AE20856" t="str">
        <f>IF('5G_NR_raw_UE'!EP20856&gt;0,('5G_NR_raw_UE'!EP20856*'5G_NR_raw_UE'!EQ20856),"")</f>
        <v/>
      </c>
      <c r="AF20856" t="str">
        <f>IF('5G_NR_raw_UE'!ER20856&gt;0,('5G_NR_raw_UE'!ER20856*'5G_NR_raw_UE'!ES20856),"")</f>
        <v/>
      </c>
    </row>
    <row r="20857" spans="31:32">
      <c r="AE20857" t="str">
        <f>IF('5G_NR_raw_UE'!EP20857&gt;0,('5G_NR_raw_UE'!EP20857*'5G_NR_raw_UE'!EQ20857),"")</f>
        <v/>
      </c>
      <c r="AF20857" t="str">
        <f>IF('5G_NR_raw_UE'!ER20857&gt;0,('5G_NR_raw_UE'!ER20857*'5G_NR_raw_UE'!ES20857),"")</f>
        <v/>
      </c>
    </row>
    <row r="20858" spans="31:32">
      <c r="AE20858" t="str">
        <f>IF('5G_NR_raw_UE'!EP20858&gt;0,('5G_NR_raw_UE'!EP20858*'5G_NR_raw_UE'!EQ20858),"")</f>
        <v/>
      </c>
      <c r="AF20858" t="str">
        <f>IF('5G_NR_raw_UE'!ER20858&gt;0,('5G_NR_raw_UE'!ER20858*'5G_NR_raw_UE'!ES20858),"")</f>
        <v/>
      </c>
    </row>
    <row r="20859" spans="31:32">
      <c r="AE20859" t="str">
        <f>IF('5G_NR_raw_UE'!EP20859&gt;0,('5G_NR_raw_UE'!EP20859*'5G_NR_raw_UE'!EQ20859),"")</f>
        <v/>
      </c>
      <c r="AF20859" t="str">
        <f>IF('5G_NR_raw_UE'!ER20859&gt;0,('5G_NR_raw_UE'!ER20859*'5G_NR_raw_UE'!ES20859),"")</f>
        <v/>
      </c>
    </row>
    <row r="20860" spans="31:32">
      <c r="AE20860" t="str">
        <f>IF('5G_NR_raw_UE'!EP20860&gt;0,('5G_NR_raw_UE'!EP20860*'5G_NR_raw_UE'!EQ20860),"")</f>
        <v/>
      </c>
      <c r="AF20860" t="str">
        <f>IF('5G_NR_raw_UE'!ER20860&gt;0,('5G_NR_raw_UE'!ER20860*'5G_NR_raw_UE'!ES20860),"")</f>
        <v/>
      </c>
    </row>
    <row r="20861" spans="31:32">
      <c r="AE20861" t="str">
        <f>IF('5G_NR_raw_UE'!EP20861&gt;0,('5G_NR_raw_UE'!EP20861*'5G_NR_raw_UE'!EQ20861),"")</f>
        <v/>
      </c>
      <c r="AF20861" t="str">
        <f>IF('5G_NR_raw_UE'!ER20861&gt;0,('5G_NR_raw_UE'!ER20861*'5G_NR_raw_UE'!ES20861),"")</f>
        <v/>
      </c>
    </row>
    <row r="20862" spans="31:32">
      <c r="AE20862" t="str">
        <f>IF('5G_NR_raw_UE'!EP20862&gt;0,('5G_NR_raw_UE'!EP20862*'5G_NR_raw_UE'!EQ20862),"")</f>
        <v/>
      </c>
      <c r="AF20862" t="str">
        <f>IF('5G_NR_raw_UE'!ER20862&gt;0,('5G_NR_raw_UE'!ER20862*'5G_NR_raw_UE'!ES20862),"")</f>
        <v/>
      </c>
    </row>
    <row r="20863" spans="31:32">
      <c r="AE20863" t="str">
        <f>IF('5G_NR_raw_UE'!EP20863&gt;0,('5G_NR_raw_UE'!EP20863*'5G_NR_raw_UE'!EQ20863),"")</f>
        <v/>
      </c>
      <c r="AF20863" t="str">
        <f>IF('5G_NR_raw_UE'!ER20863&gt;0,('5G_NR_raw_UE'!ER20863*'5G_NR_raw_UE'!ES20863),"")</f>
        <v/>
      </c>
    </row>
    <row r="20864" spans="31:32">
      <c r="AE20864" t="str">
        <f>IF('5G_NR_raw_UE'!EP20864&gt;0,('5G_NR_raw_UE'!EP20864*'5G_NR_raw_UE'!EQ20864),"")</f>
        <v/>
      </c>
      <c r="AF20864" t="str">
        <f>IF('5G_NR_raw_UE'!ER20864&gt;0,('5G_NR_raw_UE'!ER20864*'5G_NR_raw_UE'!ES20864),"")</f>
        <v/>
      </c>
    </row>
    <row r="20865" spans="31:32">
      <c r="AE20865" t="str">
        <f>IF('5G_NR_raw_UE'!EP20865&gt;0,('5G_NR_raw_UE'!EP20865*'5G_NR_raw_UE'!EQ20865),"")</f>
        <v/>
      </c>
      <c r="AF20865" t="str">
        <f>IF('5G_NR_raw_UE'!ER20865&gt;0,('5G_NR_raw_UE'!ER20865*'5G_NR_raw_UE'!ES20865),"")</f>
        <v/>
      </c>
    </row>
    <row r="20866" spans="31:32">
      <c r="AE20866" t="str">
        <f>IF('5G_NR_raw_UE'!EP20866&gt;0,('5G_NR_raw_UE'!EP20866*'5G_NR_raw_UE'!EQ20866),"")</f>
        <v/>
      </c>
      <c r="AF20866" t="str">
        <f>IF('5G_NR_raw_UE'!ER20866&gt;0,('5G_NR_raw_UE'!ER20866*'5G_NR_raw_UE'!ES20866),"")</f>
        <v/>
      </c>
    </row>
    <row r="20867" spans="31:32">
      <c r="AE20867" t="str">
        <f>IF('5G_NR_raw_UE'!EP20867&gt;0,('5G_NR_raw_UE'!EP20867*'5G_NR_raw_UE'!EQ20867),"")</f>
        <v/>
      </c>
      <c r="AF20867" t="str">
        <f>IF('5G_NR_raw_UE'!ER20867&gt;0,('5G_NR_raw_UE'!ER20867*'5G_NR_raw_UE'!ES20867),"")</f>
        <v/>
      </c>
    </row>
    <row r="20868" spans="31:32">
      <c r="AE20868" t="str">
        <f>IF('5G_NR_raw_UE'!EP20868&gt;0,('5G_NR_raw_UE'!EP20868*'5G_NR_raw_UE'!EQ20868),"")</f>
        <v/>
      </c>
      <c r="AF20868" t="str">
        <f>IF('5G_NR_raw_UE'!ER20868&gt;0,('5G_NR_raw_UE'!ER20868*'5G_NR_raw_UE'!ES20868),"")</f>
        <v/>
      </c>
    </row>
    <row r="20869" spans="31:32">
      <c r="AE20869" t="str">
        <f>IF('5G_NR_raw_UE'!EP20869&gt;0,('5G_NR_raw_UE'!EP20869*'5G_NR_raw_UE'!EQ20869),"")</f>
        <v/>
      </c>
      <c r="AF20869" t="str">
        <f>IF('5G_NR_raw_UE'!ER20869&gt;0,('5G_NR_raw_UE'!ER20869*'5G_NR_raw_UE'!ES20869),"")</f>
        <v/>
      </c>
    </row>
    <row r="20870" spans="31:32">
      <c r="AE20870" t="str">
        <f>IF('5G_NR_raw_UE'!EP20870&gt;0,('5G_NR_raw_UE'!EP20870*'5G_NR_raw_UE'!EQ20870),"")</f>
        <v/>
      </c>
      <c r="AF20870" t="str">
        <f>IF('5G_NR_raw_UE'!ER20870&gt;0,('5G_NR_raw_UE'!ER20870*'5G_NR_raw_UE'!ES20870),"")</f>
        <v/>
      </c>
    </row>
    <row r="20871" spans="31:32">
      <c r="AE20871" t="str">
        <f>IF('5G_NR_raw_UE'!EP20871&gt;0,('5G_NR_raw_UE'!EP20871*'5G_NR_raw_UE'!EQ20871),"")</f>
        <v/>
      </c>
      <c r="AF20871" t="str">
        <f>IF('5G_NR_raw_UE'!ER20871&gt;0,('5G_NR_raw_UE'!ER20871*'5G_NR_raw_UE'!ES20871),"")</f>
        <v/>
      </c>
    </row>
    <row r="20872" spans="31:32">
      <c r="AE20872" t="str">
        <f>IF('5G_NR_raw_UE'!EP20872&gt;0,('5G_NR_raw_UE'!EP20872*'5G_NR_raw_UE'!EQ20872),"")</f>
        <v/>
      </c>
      <c r="AF20872" t="str">
        <f>IF('5G_NR_raw_UE'!ER20872&gt;0,('5G_NR_raw_UE'!ER20872*'5G_NR_raw_UE'!ES20872),"")</f>
        <v/>
      </c>
    </row>
    <row r="20873" spans="31:32">
      <c r="AE20873" t="str">
        <f>IF('5G_NR_raw_UE'!EP20873&gt;0,('5G_NR_raw_UE'!EP20873*'5G_NR_raw_UE'!EQ20873),"")</f>
        <v/>
      </c>
      <c r="AF20873" t="str">
        <f>IF('5G_NR_raw_UE'!ER20873&gt;0,('5G_NR_raw_UE'!ER20873*'5G_NR_raw_UE'!ES20873),"")</f>
        <v/>
      </c>
    </row>
    <row r="20874" spans="31:32">
      <c r="AE20874" t="str">
        <f>IF('5G_NR_raw_UE'!EP20874&gt;0,('5G_NR_raw_UE'!EP20874*'5G_NR_raw_UE'!EQ20874),"")</f>
        <v/>
      </c>
      <c r="AF20874" t="str">
        <f>IF('5G_NR_raw_UE'!ER20874&gt;0,('5G_NR_raw_UE'!ER20874*'5G_NR_raw_UE'!ES20874),"")</f>
        <v/>
      </c>
    </row>
    <row r="20875" spans="31:32">
      <c r="AE20875" t="str">
        <f>IF('5G_NR_raw_UE'!EP20875&gt;0,('5G_NR_raw_UE'!EP20875*'5G_NR_raw_UE'!EQ20875),"")</f>
        <v/>
      </c>
      <c r="AF20875" t="str">
        <f>IF('5G_NR_raw_UE'!ER20875&gt;0,('5G_NR_raw_UE'!ER20875*'5G_NR_raw_UE'!ES20875),"")</f>
        <v/>
      </c>
    </row>
    <row r="20876" spans="31:32">
      <c r="AE20876" t="str">
        <f>IF('5G_NR_raw_UE'!EP20876&gt;0,('5G_NR_raw_UE'!EP20876*'5G_NR_raw_UE'!EQ20876),"")</f>
        <v/>
      </c>
      <c r="AF20876" t="str">
        <f>IF('5G_NR_raw_UE'!ER20876&gt;0,('5G_NR_raw_UE'!ER20876*'5G_NR_raw_UE'!ES20876),"")</f>
        <v/>
      </c>
    </row>
    <row r="20877" spans="31:32">
      <c r="AE20877" t="str">
        <f>IF('5G_NR_raw_UE'!EP20877&gt;0,('5G_NR_raw_UE'!EP20877*'5G_NR_raw_UE'!EQ20877),"")</f>
        <v/>
      </c>
      <c r="AF20877" t="str">
        <f>IF('5G_NR_raw_UE'!ER20877&gt;0,('5G_NR_raw_UE'!ER20877*'5G_NR_raw_UE'!ES20877),"")</f>
        <v/>
      </c>
    </row>
    <row r="20878" spans="31:32">
      <c r="AE20878" t="str">
        <f>IF('5G_NR_raw_UE'!EP20878&gt;0,('5G_NR_raw_UE'!EP20878*'5G_NR_raw_UE'!EQ20878),"")</f>
        <v/>
      </c>
      <c r="AF20878" t="str">
        <f>IF('5G_NR_raw_UE'!ER20878&gt;0,('5G_NR_raw_UE'!ER20878*'5G_NR_raw_UE'!ES20878),"")</f>
        <v/>
      </c>
    </row>
    <row r="20879" spans="31:32">
      <c r="AE20879" t="str">
        <f>IF('5G_NR_raw_UE'!EP20879&gt;0,('5G_NR_raw_UE'!EP20879*'5G_NR_raw_UE'!EQ20879),"")</f>
        <v/>
      </c>
      <c r="AF20879" t="str">
        <f>IF('5G_NR_raw_UE'!ER20879&gt;0,('5G_NR_raw_UE'!ER20879*'5G_NR_raw_UE'!ES20879),"")</f>
        <v/>
      </c>
    </row>
    <row r="20880" spans="31:32">
      <c r="AE20880" t="str">
        <f>IF('5G_NR_raw_UE'!EP20880&gt;0,('5G_NR_raw_UE'!EP20880*'5G_NR_raw_UE'!EQ20880),"")</f>
        <v/>
      </c>
      <c r="AF20880" t="str">
        <f>IF('5G_NR_raw_UE'!ER20880&gt;0,('5G_NR_raw_UE'!ER20880*'5G_NR_raw_UE'!ES20880),"")</f>
        <v/>
      </c>
    </row>
    <row r="20881" spans="31:32">
      <c r="AE20881" t="str">
        <f>IF('5G_NR_raw_UE'!EP20881&gt;0,('5G_NR_raw_UE'!EP20881*'5G_NR_raw_UE'!EQ20881),"")</f>
        <v/>
      </c>
      <c r="AF20881" t="str">
        <f>IF('5G_NR_raw_UE'!ER20881&gt;0,('5G_NR_raw_UE'!ER20881*'5G_NR_raw_UE'!ES20881),"")</f>
        <v/>
      </c>
    </row>
    <row r="20882" spans="31:32">
      <c r="AE20882" t="str">
        <f>IF('5G_NR_raw_UE'!EP20882&gt;0,('5G_NR_raw_UE'!EP20882*'5G_NR_raw_UE'!EQ20882),"")</f>
        <v/>
      </c>
      <c r="AF20882" t="str">
        <f>IF('5G_NR_raw_UE'!ER20882&gt;0,('5G_NR_raw_UE'!ER20882*'5G_NR_raw_UE'!ES20882),"")</f>
        <v/>
      </c>
    </row>
    <row r="20883" spans="31:32">
      <c r="AE20883" t="str">
        <f>IF('5G_NR_raw_UE'!EP20883&gt;0,('5G_NR_raw_UE'!EP20883*'5G_NR_raw_UE'!EQ20883),"")</f>
        <v/>
      </c>
      <c r="AF20883" t="str">
        <f>IF('5G_NR_raw_UE'!ER20883&gt;0,('5G_NR_raw_UE'!ER20883*'5G_NR_raw_UE'!ES20883),"")</f>
        <v/>
      </c>
    </row>
    <row r="20884" spans="31:32">
      <c r="AE20884" t="str">
        <f>IF('5G_NR_raw_UE'!EP20884&gt;0,('5G_NR_raw_UE'!EP20884*'5G_NR_raw_UE'!EQ20884),"")</f>
        <v/>
      </c>
      <c r="AF20884" t="str">
        <f>IF('5G_NR_raw_UE'!ER20884&gt;0,('5G_NR_raw_UE'!ER20884*'5G_NR_raw_UE'!ES20884),"")</f>
        <v/>
      </c>
    </row>
    <row r="20885" spans="31:32">
      <c r="AE20885" t="str">
        <f>IF('5G_NR_raw_UE'!EP20885&gt;0,('5G_NR_raw_UE'!EP20885*'5G_NR_raw_UE'!EQ20885),"")</f>
        <v/>
      </c>
      <c r="AF20885" t="str">
        <f>IF('5G_NR_raw_UE'!ER20885&gt;0,('5G_NR_raw_UE'!ER20885*'5G_NR_raw_UE'!ES20885),"")</f>
        <v/>
      </c>
    </row>
    <row r="20886" spans="31:32">
      <c r="AE20886" t="str">
        <f>IF('5G_NR_raw_UE'!EP20886&gt;0,('5G_NR_raw_UE'!EP20886*'5G_NR_raw_UE'!EQ20886),"")</f>
        <v/>
      </c>
      <c r="AF20886" t="str">
        <f>IF('5G_NR_raw_UE'!ER20886&gt;0,('5G_NR_raw_UE'!ER20886*'5G_NR_raw_UE'!ES20886),"")</f>
        <v/>
      </c>
    </row>
    <row r="20887" spans="31:32">
      <c r="AE20887" t="str">
        <f>IF('5G_NR_raw_UE'!EP20887&gt;0,('5G_NR_raw_UE'!EP20887*'5G_NR_raw_UE'!EQ20887),"")</f>
        <v/>
      </c>
      <c r="AF20887" t="str">
        <f>IF('5G_NR_raw_UE'!ER20887&gt;0,('5G_NR_raw_UE'!ER20887*'5G_NR_raw_UE'!ES20887),"")</f>
        <v/>
      </c>
    </row>
    <row r="20888" spans="31:32">
      <c r="AE20888" t="str">
        <f>IF('5G_NR_raw_UE'!EP20888&gt;0,('5G_NR_raw_UE'!EP20888*'5G_NR_raw_UE'!EQ20888),"")</f>
        <v/>
      </c>
      <c r="AF20888" t="str">
        <f>IF('5G_NR_raw_UE'!ER20888&gt;0,('5G_NR_raw_UE'!ER20888*'5G_NR_raw_UE'!ES20888),"")</f>
        <v/>
      </c>
    </row>
    <row r="20889" spans="31:32">
      <c r="AE20889" t="str">
        <f>IF('5G_NR_raw_UE'!EP20889&gt;0,('5G_NR_raw_UE'!EP20889*'5G_NR_raw_UE'!EQ20889),"")</f>
        <v/>
      </c>
      <c r="AF20889" t="str">
        <f>IF('5G_NR_raw_UE'!ER20889&gt;0,('5G_NR_raw_UE'!ER20889*'5G_NR_raw_UE'!ES20889),"")</f>
        <v/>
      </c>
    </row>
    <row r="20890" spans="31:32">
      <c r="AE20890" t="str">
        <f>IF('5G_NR_raw_UE'!EP20890&gt;0,('5G_NR_raw_UE'!EP20890*'5G_NR_raw_UE'!EQ20890),"")</f>
        <v/>
      </c>
      <c r="AF20890" t="str">
        <f>IF('5G_NR_raw_UE'!ER20890&gt;0,('5G_NR_raw_UE'!ER20890*'5G_NR_raw_UE'!ES20890),"")</f>
        <v/>
      </c>
    </row>
    <row r="20891" spans="31:32">
      <c r="AE20891" t="str">
        <f>IF('5G_NR_raw_UE'!EP20891&gt;0,('5G_NR_raw_UE'!EP20891*'5G_NR_raw_UE'!EQ20891),"")</f>
        <v/>
      </c>
      <c r="AF20891" t="str">
        <f>IF('5G_NR_raw_UE'!ER20891&gt;0,('5G_NR_raw_UE'!ER20891*'5G_NR_raw_UE'!ES20891),"")</f>
        <v/>
      </c>
    </row>
    <row r="20892" spans="31:32">
      <c r="AE20892" t="str">
        <f>IF('5G_NR_raw_UE'!EP20892&gt;0,('5G_NR_raw_UE'!EP20892*'5G_NR_raw_UE'!EQ20892),"")</f>
        <v/>
      </c>
      <c r="AF20892" t="str">
        <f>IF('5G_NR_raw_UE'!ER20892&gt;0,('5G_NR_raw_UE'!ER20892*'5G_NR_raw_UE'!ES20892),"")</f>
        <v/>
      </c>
    </row>
    <row r="20893" spans="31:32">
      <c r="AE20893" t="str">
        <f>IF('5G_NR_raw_UE'!EP20893&gt;0,('5G_NR_raw_UE'!EP20893*'5G_NR_raw_UE'!EQ20893),"")</f>
        <v/>
      </c>
      <c r="AF20893" t="str">
        <f>IF('5G_NR_raw_UE'!ER20893&gt;0,('5G_NR_raw_UE'!ER20893*'5G_NR_raw_UE'!ES20893),"")</f>
        <v/>
      </c>
    </row>
    <row r="20894" spans="31:32">
      <c r="AE20894" t="str">
        <f>IF('5G_NR_raw_UE'!EP20894&gt;0,('5G_NR_raw_UE'!EP20894*'5G_NR_raw_UE'!EQ20894),"")</f>
        <v/>
      </c>
      <c r="AF20894" t="str">
        <f>IF('5G_NR_raw_UE'!ER20894&gt;0,('5G_NR_raw_UE'!ER20894*'5G_NR_raw_UE'!ES20894),"")</f>
        <v/>
      </c>
    </row>
    <row r="20895" spans="31:32">
      <c r="AE20895" t="str">
        <f>IF('5G_NR_raw_UE'!EP20895&gt;0,('5G_NR_raw_UE'!EP20895*'5G_NR_raw_UE'!EQ20895),"")</f>
        <v/>
      </c>
      <c r="AF20895" t="str">
        <f>IF('5G_NR_raw_UE'!ER20895&gt;0,('5G_NR_raw_UE'!ER20895*'5G_NR_raw_UE'!ES20895),"")</f>
        <v/>
      </c>
    </row>
    <row r="20896" spans="31:32">
      <c r="AE20896" t="str">
        <f>IF('5G_NR_raw_UE'!EP20896&gt;0,('5G_NR_raw_UE'!EP20896*'5G_NR_raw_UE'!EQ20896),"")</f>
        <v/>
      </c>
      <c r="AF20896" t="str">
        <f>IF('5G_NR_raw_UE'!ER20896&gt;0,('5G_NR_raw_UE'!ER20896*'5G_NR_raw_UE'!ES20896),"")</f>
        <v/>
      </c>
    </row>
    <row r="20897" spans="31:32">
      <c r="AE20897" t="str">
        <f>IF('5G_NR_raw_UE'!EP20897&gt;0,('5G_NR_raw_UE'!EP20897*'5G_NR_raw_UE'!EQ20897),"")</f>
        <v/>
      </c>
      <c r="AF20897" t="str">
        <f>IF('5G_NR_raw_UE'!ER20897&gt;0,('5G_NR_raw_UE'!ER20897*'5G_NR_raw_UE'!ES20897),"")</f>
        <v/>
      </c>
    </row>
    <row r="20898" spans="31:32">
      <c r="AE20898" t="str">
        <f>IF('5G_NR_raw_UE'!EP20898&gt;0,('5G_NR_raw_UE'!EP20898*'5G_NR_raw_UE'!EQ20898),"")</f>
        <v/>
      </c>
      <c r="AF20898" t="str">
        <f>IF('5G_NR_raw_UE'!ER20898&gt;0,('5G_NR_raw_UE'!ER20898*'5G_NR_raw_UE'!ES20898),"")</f>
        <v/>
      </c>
    </row>
    <row r="20899" spans="31:32">
      <c r="AE20899" t="str">
        <f>IF('5G_NR_raw_UE'!EP20899&gt;0,('5G_NR_raw_UE'!EP20899*'5G_NR_raw_UE'!EQ20899),"")</f>
        <v/>
      </c>
      <c r="AF20899" t="str">
        <f>IF('5G_NR_raw_UE'!ER20899&gt;0,('5G_NR_raw_UE'!ER20899*'5G_NR_raw_UE'!ES20899),"")</f>
        <v/>
      </c>
    </row>
    <row r="20900" spans="31:32">
      <c r="AE20900" t="str">
        <f>IF('5G_NR_raw_UE'!EP20900&gt;0,('5G_NR_raw_UE'!EP20900*'5G_NR_raw_UE'!EQ20900),"")</f>
        <v/>
      </c>
      <c r="AF20900" t="str">
        <f>IF('5G_NR_raw_UE'!ER20900&gt;0,('5G_NR_raw_UE'!ER20900*'5G_NR_raw_UE'!ES20900),"")</f>
        <v/>
      </c>
    </row>
    <row r="20901" spans="31:32">
      <c r="AE20901" t="str">
        <f>IF('5G_NR_raw_UE'!EP20901&gt;0,('5G_NR_raw_UE'!EP20901*'5G_NR_raw_UE'!EQ20901),"")</f>
        <v/>
      </c>
      <c r="AF20901" t="str">
        <f>IF('5G_NR_raw_UE'!ER20901&gt;0,('5G_NR_raw_UE'!ER20901*'5G_NR_raw_UE'!ES20901),"")</f>
        <v/>
      </c>
    </row>
    <row r="20902" spans="31:32">
      <c r="AE20902" t="str">
        <f>IF('5G_NR_raw_UE'!EP20902&gt;0,('5G_NR_raw_UE'!EP20902*'5G_NR_raw_UE'!EQ20902),"")</f>
        <v/>
      </c>
      <c r="AF20902" t="str">
        <f>IF('5G_NR_raw_UE'!ER20902&gt;0,('5G_NR_raw_UE'!ER20902*'5G_NR_raw_UE'!ES20902),"")</f>
        <v/>
      </c>
    </row>
    <row r="20903" spans="31:32">
      <c r="AE20903" t="str">
        <f>IF('5G_NR_raw_UE'!EP20903&gt;0,('5G_NR_raw_UE'!EP20903*'5G_NR_raw_UE'!EQ20903),"")</f>
        <v/>
      </c>
      <c r="AF20903" t="str">
        <f>IF('5G_NR_raw_UE'!ER20903&gt;0,('5G_NR_raw_UE'!ER20903*'5G_NR_raw_UE'!ES20903),"")</f>
        <v/>
      </c>
    </row>
    <row r="20904" spans="31:32">
      <c r="AE20904" t="str">
        <f>IF('5G_NR_raw_UE'!EP20904&gt;0,('5G_NR_raw_UE'!EP20904*'5G_NR_raw_UE'!EQ20904),"")</f>
        <v/>
      </c>
      <c r="AF20904" t="str">
        <f>IF('5G_NR_raw_UE'!ER20904&gt;0,('5G_NR_raw_UE'!ER20904*'5G_NR_raw_UE'!ES20904),"")</f>
        <v/>
      </c>
    </row>
    <row r="20905" spans="31:32">
      <c r="AE20905" t="str">
        <f>IF('5G_NR_raw_UE'!EP20905&gt;0,('5G_NR_raw_UE'!EP20905*'5G_NR_raw_UE'!EQ20905),"")</f>
        <v/>
      </c>
      <c r="AF20905" t="str">
        <f>IF('5G_NR_raw_UE'!ER20905&gt;0,('5G_NR_raw_UE'!ER20905*'5G_NR_raw_UE'!ES20905),"")</f>
        <v/>
      </c>
    </row>
    <row r="20906" spans="31:32">
      <c r="AE20906" t="str">
        <f>IF('5G_NR_raw_UE'!EP20906&gt;0,('5G_NR_raw_UE'!EP20906*'5G_NR_raw_UE'!EQ20906),"")</f>
        <v/>
      </c>
      <c r="AF20906" t="str">
        <f>IF('5G_NR_raw_UE'!ER20906&gt;0,('5G_NR_raw_UE'!ER20906*'5G_NR_raw_UE'!ES20906),"")</f>
        <v/>
      </c>
    </row>
    <row r="20907" spans="31:32">
      <c r="AE20907" t="str">
        <f>IF('5G_NR_raw_UE'!EP20907&gt;0,('5G_NR_raw_UE'!EP20907*'5G_NR_raw_UE'!EQ20907),"")</f>
        <v/>
      </c>
      <c r="AF20907" t="str">
        <f>IF('5G_NR_raw_UE'!ER20907&gt;0,('5G_NR_raw_UE'!ER20907*'5G_NR_raw_UE'!ES20907),"")</f>
        <v/>
      </c>
    </row>
    <row r="20908" spans="31:32">
      <c r="AE20908" t="str">
        <f>IF('5G_NR_raw_UE'!EP20908&gt;0,('5G_NR_raw_UE'!EP20908*'5G_NR_raw_UE'!EQ20908),"")</f>
        <v/>
      </c>
      <c r="AF20908" t="str">
        <f>IF('5G_NR_raw_UE'!ER20908&gt;0,('5G_NR_raw_UE'!ER20908*'5G_NR_raw_UE'!ES20908),"")</f>
        <v/>
      </c>
    </row>
    <row r="20909" spans="31:32">
      <c r="AE20909" t="str">
        <f>IF('5G_NR_raw_UE'!EP20909&gt;0,('5G_NR_raw_UE'!EP20909*'5G_NR_raw_UE'!EQ20909),"")</f>
        <v/>
      </c>
      <c r="AF20909" t="str">
        <f>IF('5G_NR_raw_UE'!ER20909&gt;0,('5G_NR_raw_UE'!ER20909*'5G_NR_raw_UE'!ES20909),"")</f>
        <v/>
      </c>
    </row>
    <row r="20910" spans="31:32">
      <c r="AE20910" t="str">
        <f>IF('5G_NR_raw_UE'!EP20910&gt;0,('5G_NR_raw_UE'!EP20910*'5G_NR_raw_UE'!EQ20910),"")</f>
        <v/>
      </c>
      <c r="AF20910" t="str">
        <f>IF('5G_NR_raw_UE'!ER20910&gt;0,('5G_NR_raw_UE'!ER20910*'5G_NR_raw_UE'!ES20910),"")</f>
        <v/>
      </c>
    </row>
    <row r="20911" spans="31:32">
      <c r="AE20911" t="str">
        <f>IF('5G_NR_raw_UE'!EP20911&gt;0,('5G_NR_raw_UE'!EP20911*'5G_NR_raw_UE'!EQ20911),"")</f>
        <v/>
      </c>
      <c r="AF20911" t="str">
        <f>IF('5G_NR_raw_UE'!ER20911&gt;0,('5G_NR_raw_UE'!ER20911*'5G_NR_raw_UE'!ES20911),"")</f>
        <v/>
      </c>
    </row>
    <row r="20912" spans="31:32">
      <c r="AE20912" t="str">
        <f>IF('5G_NR_raw_UE'!EP20912&gt;0,('5G_NR_raw_UE'!EP20912*'5G_NR_raw_UE'!EQ20912),"")</f>
        <v/>
      </c>
      <c r="AF20912" t="str">
        <f>IF('5G_NR_raw_UE'!ER20912&gt;0,('5G_NR_raw_UE'!ER20912*'5G_NR_raw_UE'!ES20912),"")</f>
        <v/>
      </c>
    </row>
    <row r="20913" spans="31:32">
      <c r="AE20913" t="str">
        <f>IF('5G_NR_raw_UE'!EP20913&gt;0,('5G_NR_raw_UE'!EP20913*'5G_NR_raw_UE'!EQ20913),"")</f>
        <v/>
      </c>
      <c r="AF20913" t="str">
        <f>IF('5G_NR_raw_UE'!ER20913&gt;0,('5G_NR_raw_UE'!ER20913*'5G_NR_raw_UE'!ES20913),"")</f>
        <v/>
      </c>
    </row>
    <row r="20914" spans="31:32">
      <c r="AE20914" t="str">
        <f>IF('5G_NR_raw_UE'!EP20914&gt;0,('5G_NR_raw_UE'!EP20914*'5G_NR_raw_UE'!EQ20914),"")</f>
        <v/>
      </c>
      <c r="AF20914" t="str">
        <f>IF('5G_NR_raw_UE'!ER20914&gt;0,('5G_NR_raw_UE'!ER20914*'5G_NR_raw_UE'!ES20914),"")</f>
        <v/>
      </c>
    </row>
    <row r="20915" spans="31:32">
      <c r="AE20915" t="str">
        <f>IF('5G_NR_raw_UE'!EP20915&gt;0,('5G_NR_raw_UE'!EP20915*'5G_NR_raw_UE'!EQ20915),"")</f>
        <v/>
      </c>
      <c r="AF20915" t="str">
        <f>IF('5G_NR_raw_UE'!ER20915&gt;0,('5G_NR_raw_UE'!ER20915*'5G_NR_raw_UE'!ES20915),"")</f>
        <v/>
      </c>
    </row>
    <row r="20916" spans="31:32">
      <c r="AE20916" t="str">
        <f>IF('5G_NR_raw_UE'!EP20916&gt;0,('5G_NR_raw_UE'!EP20916*'5G_NR_raw_UE'!EQ20916),"")</f>
        <v/>
      </c>
      <c r="AF20916" t="str">
        <f>IF('5G_NR_raw_UE'!ER20916&gt;0,('5G_NR_raw_UE'!ER20916*'5G_NR_raw_UE'!ES20916),"")</f>
        <v/>
      </c>
    </row>
    <row r="20917" spans="31:32">
      <c r="AE20917" t="str">
        <f>IF('5G_NR_raw_UE'!EP20917&gt;0,('5G_NR_raw_UE'!EP20917*'5G_NR_raw_UE'!EQ20917),"")</f>
        <v/>
      </c>
      <c r="AF20917" t="str">
        <f>IF('5G_NR_raw_UE'!ER20917&gt;0,('5G_NR_raw_UE'!ER20917*'5G_NR_raw_UE'!ES20917),"")</f>
        <v/>
      </c>
    </row>
    <row r="20918" spans="31:32">
      <c r="AE20918" t="str">
        <f>IF('5G_NR_raw_UE'!EP20918&gt;0,('5G_NR_raw_UE'!EP20918*'5G_NR_raw_UE'!EQ20918),"")</f>
        <v/>
      </c>
      <c r="AF20918" t="str">
        <f>IF('5G_NR_raw_UE'!ER20918&gt;0,('5G_NR_raw_UE'!ER20918*'5G_NR_raw_UE'!ES20918),"")</f>
        <v/>
      </c>
    </row>
    <row r="20919" spans="31:32">
      <c r="AE20919" t="str">
        <f>IF('5G_NR_raw_UE'!EP20919&gt;0,('5G_NR_raw_UE'!EP20919*'5G_NR_raw_UE'!EQ20919),"")</f>
        <v/>
      </c>
      <c r="AF20919" t="str">
        <f>IF('5G_NR_raw_UE'!ER20919&gt;0,('5G_NR_raw_UE'!ER20919*'5G_NR_raw_UE'!ES20919),"")</f>
        <v/>
      </c>
    </row>
    <row r="20920" spans="31:32">
      <c r="AE20920" t="str">
        <f>IF('5G_NR_raw_UE'!EP20920&gt;0,('5G_NR_raw_UE'!EP20920*'5G_NR_raw_UE'!EQ20920),"")</f>
        <v/>
      </c>
      <c r="AF20920" t="str">
        <f>IF('5G_NR_raw_UE'!ER20920&gt;0,('5G_NR_raw_UE'!ER20920*'5G_NR_raw_UE'!ES20920),"")</f>
        <v/>
      </c>
    </row>
    <row r="20921" spans="31:32">
      <c r="AE20921" t="str">
        <f>IF('5G_NR_raw_UE'!EP20921&gt;0,('5G_NR_raw_UE'!EP20921*'5G_NR_raw_UE'!EQ20921),"")</f>
        <v/>
      </c>
      <c r="AF20921" t="str">
        <f>IF('5G_NR_raw_UE'!ER20921&gt;0,('5G_NR_raw_UE'!ER20921*'5G_NR_raw_UE'!ES20921),"")</f>
        <v/>
      </c>
    </row>
    <row r="20922" spans="31:32">
      <c r="AE20922" t="str">
        <f>IF('5G_NR_raw_UE'!EP20922&gt;0,('5G_NR_raw_UE'!EP20922*'5G_NR_raw_UE'!EQ20922),"")</f>
        <v/>
      </c>
      <c r="AF20922" t="str">
        <f>IF('5G_NR_raw_UE'!ER20922&gt;0,('5G_NR_raw_UE'!ER20922*'5G_NR_raw_UE'!ES20922),"")</f>
        <v/>
      </c>
    </row>
    <row r="20923" spans="31:32">
      <c r="AE20923" t="str">
        <f>IF('5G_NR_raw_UE'!EP20923&gt;0,('5G_NR_raw_UE'!EP20923*'5G_NR_raw_UE'!EQ20923),"")</f>
        <v/>
      </c>
      <c r="AF20923" t="str">
        <f>IF('5G_NR_raw_UE'!ER20923&gt;0,('5G_NR_raw_UE'!ER20923*'5G_NR_raw_UE'!ES20923),"")</f>
        <v/>
      </c>
    </row>
    <row r="20924" spans="31:32">
      <c r="AE20924" t="str">
        <f>IF('5G_NR_raw_UE'!EP20924&gt;0,('5G_NR_raw_UE'!EP20924*'5G_NR_raw_UE'!EQ20924),"")</f>
        <v/>
      </c>
      <c r="AF20924" t="str">
        <f>IF('5G_NR_raw_UE'!ER20924&gt;0,('5G_NR_raw_UE'!ER20924*'5G_NR_raw_UE'!ES20924),"")</f>
        <v/>
      </c>
    </row>
    <row r="20925" spans="31:32">
      <c r="AE20925" t="str">
        <f>IF('5G_NR_raw_UE'!EP20925&gt;0,('5G_NR_raw_UE'!EP20925*'5G_NR_raw_UE'!EQ20925),"")</f>
        <v/>
      </c>
      <c r="AF20925" t="str">
        <f>IF('5G_NR_raw_UE'!ER20925&gt;0,('5G_NR_raw_UE'!ER20925*'5G_NR_raw_UE'!ES20925),"")</f>
        <v/>
      </c>
    </row>
    <row r="20926" spans="31:32">
      <c r="AE20926" t="str">
        <f>IF('5G_NR_raw_UE'!EP20926&gt;0,('5G_NR_raw_UE'!EP20926*'5G_NR_raw_UE'!EQ20926),"")</f>
        <v/>
      </c>
      <c r="AF20926" t="str">
        <f>IF('5G_NR_raw_UE'!ER20926&gt;0,('5G_NR_raw_UE'!ER20926*'5G_NR_raw_UE'!ES20926),"")</f>
        <v/>
      </c>
    </row>
    <row r="20927" spans="31:32">
      <c r="AE20927" t="str">
        <f>IF('5G_NR_raw_UE'!EP20927&gt;0,('5G_NR_raw_UE'!EP20927*'5G_NR_raw_UE'!EQ20927),"")</f>
        <v/>
      </c>
      <c r="AF20927" t="str">
        <f>IF('5G_NR_raw_UE'!ER20927&gt;0,('5G_NR_raw_UE'!ER20927*'5G_NR_raw_UE'!ES20927),"")</f>
        <v/>
      </c>
    </row>
    <row r="20928" spans="31:32">
      <c r="AE20928" t="str">
        <f>IF('5G_NR_raw_UE'!EP20928&gt;0,('5G_NR_raw_UE'!EP20928*'5G_NR_raw_UE'!EQ20928),"")</f>
        <v/>
      </c>
      <c r="AF20928" t="str">
        <f>IF('5G_NR_raw_UE'!ER20928&gt;0,('5G_NR_raw_UE'!ER20928*'5G_NR_raw_UE'!ES20928),"")</f>
        <v/>
      </c>
    </row>
    <row r="20929" spans="31:32">
      <c r="AE20929" t="str">
        <f>IF('5G_NR_raw_UE'!EP20929&gt;0,('5G_NR_raw_UE'!EP20929*'5G_NR_raw_UE'!EQ20929),"")</f>
        <v/>
      </c>
      <c r="AF20929" t="str">
        <f>IF('5G_NR_raw_UE'!ER20929&gt;0,('5G_NR_raw_UE'!ER20929*'5G_NR_raw_UE'!ES20929),"")</f>
        <v/>
      </c>
    </row>
    <row r="20930" spans="31:32">
      <c r="AE20930" t="str">
        <f>IF('5G_NR_raw_UE'!EP20930&gt;0,('5G_NR_raw_UE'!EP20930*'5G_NR_raw_UE'!EQ20930),"")</f>
        <v/>
      </c>
      <c r="AF20930" t="str">
        <f>IF('5G_NR_raw_UE'!ER20930&gt;0,('5G_NR_raw_UE'!ER20930*'5G_NR_raw_UE'!ES20930),"")</f>
        <v/>
      </c>
    </row>
    <row r="20931" spans="31:32">
      <c r="AE20931" t="str">
        <f>IF('5G_NR_raw_UE'!EP20931&gt;0,('5G_NR_raw_UE'!EP20931*'5G_NR_raw_UE'!EQ20931),"")</f>
        <v/>
      </c>
      <c r="AF20931" t="str">
        <f>IF('5G_NR_raw_UE'!ER20931&gt;0,('5G_NR_raw_UE'!ER20931*'5G_NR_raw_UE'!ES20931),"")</f>
        <v/>
      </c>
    </row>
    <row r="20932" spans="31:32">
      <c r="AE20932" t="str">
        <f>IF('5G_NR_raw_UE'!EP20932&gt;0,('5G_NR_raw_UE'!EP20932*'5G_NR_raw_UE'!EQ20932),"")</f>
        <v/>
      </c>
      <c r="AF20932" t="str">
        <f>IF('5G_NR_raw_UE'!ER20932&gt;0,('5G_NR_raw_UE'!ER20932*'5G_NR_raw_UE'!ES20932),"")</f>
        <v/>
      </c>
    </row>
    <row r="20933" spans="31:32">
      <c r="AE20933" t="str">
        <f>IF('5G_NR_raw_UE'!EP20933&gt;0,('5G_NR_raw_UE'!EP20933*'5G_NR_raw_UE'!EQ20933),"")</f>
        <v/>
      </c>
      <c r="AF20933" t="str">
        <f>IF('5G_NR_raw_UE'!ER20933&gt;0,('5G_NR_raw_UE'!ER20933*'5G_NR_raw_UE'!ES20933),"")</f>
        <v/>
      </c>
    </row>
    <row r="20934" spans="31:32">
      <c r="AE20934" t="str">
        <f>IF('5G_NR_raw_UE'!EP20934&gt;0,('5G_NR_raw_UE'!EP20934*'5G_NR_raw_UE'!EQ20934),"")</f>
        <v/>
      </c>
      <c r="AF20934" t="str">
        <f>IF('5G_NR_raw_UE'!ER20934&gt;0,('5G_NR_raw_UE'!ER20934*'5G_NR_raw_UE'!ES20934),"")</f>
        <v/>
      </c>
    </row>
    <row r="20935" spans="31:32">
      <c r="AE20935" t="str">
        <f>IF('5G_NR_raw_UE'!EP20935&gt;0,('5G_NR_raw_UE'!EP20935*'5G_NR_raw_UE'!EQ20935),"")</f>
        <v/>
      </c>
      <c r="AF20935" t="str">
        <f>IF('5G_NR_raw_UE'!ER20935&gt;0,('5G_NR_raw_UE'!ER20935*'5G_NR_raw_UE'!ES20935),"")</f>
        <v/>
      </c>
    </row>
    <row r="20936" spans="31:32">
      <c r="AE20936" t="str">
        <f>IF('5G_NR_raw_UE'!EP20936&gt;0,('5G_NR_raw_UE'!EP20936*'5G_NR_raw_UE'!EQ20936),"")</f>
        <v/>
      </c>
      <c r="AF20936" t="str">
        <f>IF('5G_NR_raw_UE'!ER20936&gt;0,('5G_NR_raw_UE'!ER20936*'5G_NR_raw_UE'!ES20936),"")</f>
        <v/>
      </c>
    </row>
    <row r="20937" spans="31:32">
      <c r="AE20937" t="str">
        <f>IF('5G_NR_raw_UE'!EP20937&gt;0,('5G_NR_raw_UE'!EP20937*'5G_NR_raw_UE'!EQ20937),"")</f>
        <v/>
      </c>
      <c r="AF20937" t="str">
        <f>IF('5G_NR_raw_UE'!ER20937&gt;0,('5G_NR_raw_UE'!ER20937*'5G_NR_raw_UE'!ES20937),"")</f>
        <v/>
      </c>
    </row>
    <row r="20938" spans="31:32">
      <c r="AE20938" t="str">
        <f>IF('5G_NR_raw_UE'!EP20938&gt;0,('5G_NR_raw_UE'!EP20938*'5G_NR_raw_UE'!EQ20938),"")</f>
        <v/>
      </c>
      <c r="AF20938" t="str">
        <f>IF('5G_NR_raw_UE'!ER20938&gt;0,('5G_NR_raw_UE'!ER20938*'5G_NR_raw_UE'!ES20938),"")</f>
        <v/>
      </c>
    </row>
    <row r="20939" spans="31:32">
      <c r="AE20939" t="str">
        <f>IF('5G_NR_raw_UE'!EP20939&gt;0,('5G_NR_raw_UE'!EP20939*'5G_NR_raw_UE'!EQ20939),"")</f>
        <v/>
      </c>
      <c r="AF20939" t="str">
        <f>IF('5G_NR_raw_UE'!ER20939&gt;0,('5G_NR_raw_UE'!ER20939*'5G_NR_raw_UE'!ES20939),"")</f>
        <v/>
      </c>
    </row>
    <row r="20940" spans="31:32">
      <c r="AE20940" t="str">
        <f>IF('5G_NR_raw_UE'!EP20940&gt;0,('5G_NR_raw_UE'!EP20940*'5G_NR_raw_UE'!EQ20940),"")</f>
        <v/>
      </c>
      <c r="AF20940" t="str">
        <f>IF('5G_NR_raw_UE'!ER20940&gt;0,('5G_NR_raw_UE'!ER20940*'5G_NR_raw_UE'!ES20940),"")</f>
        <v/>
      </c>
    </row>
    <row r="20941" spans="31:32">
      <c r="AE20941" t="str">
        <f>IF('5G_NR_raw_UE'!EP20941&gt;0,('5G_NR_raw_UE'!EP20941*'5G_NR_raw_UE'!EQ20941),"")</f>
        <v/>
      </c>
      <c r="AF20941" t="str">
        <f>IF('5G_NR_raw_UE'!ER20941&gt;0,('5G_NR_raw_UE'!ER20941*'5G_NR_raw_UE'!ES20941),"")</f>
        <v/>
      </c>
    </row>
    <row r="20942" spans="31:32">
      <c r="AE20942" t="str">
        <f>IF('5G_NR_raw_UE'!EP20942&gt;0,('5G_NR_raw_UE'!EP20942*'5G_NR_raw_UE'!EQ20942),"")</f>
        <v/>
      </c>
      <c r="AF20942" t="str">
        <f>IF('5G_NR_raw_UE'!ER20942&gt;0,('5G_NR_raw_UE'!ER20942*'5G_NR_raw_UE'!ES20942),"")</f>
        <v/>
      </c>
    </row>
    <row r="20943" spans="31:32">
      <c r="AE20943" t="str">
        <f>IF('5G_NR_raw_UE'!EP20943&gt;0,('5G_NR_raw_UE'!EP20943*'5G_NR_raw_UE'!EQ20943),"")</f>
        <v/>
      </c>
      <c r="AF20943" t="str">
        <f>IF('5G_NR_raw_UE'!ER20943&gt;0,('5G_NR_raw_UE'!ER20943*'5G_NR_raw_UE'!ES20943),"")</f>
        <v/>
      </c>
    </row>
    <row r="20944" spans="31:32">
      <c r="AE20944" t="str">
        <f>IF('5G_NR_raw_UE'!EP20944&gt;0,('5G_NR_raw_UE'!EP20944*'5G_NR_raw_UE'!EQ20944),"")</f>
        <v/>
      </c>
      <c r="AF20944" t="str">
        <f>IF('5G_NR_raw_UE'!ER20944&gt;0,('5G_NR_raw_UE'!ER20944*'5G_NR_raw_UE'!ES20944),"")</f>
        <v/>
      </c>
    </row>
    <row r="20945" spans="31:32">
      <c r="AE20945" t="str">
        <f>IF('5G_NR_raw_UE'!EP20945&gt;0,('5G_NR_raw_UE'!EP20945*'5G_NR_raw_UE'!EQ20945),"")</f>
        <v/>
      </c>
      <c r="AF20945" t="str">
        <f>IF('5G_NR_raw_UE'!ER20945&gt;0,('5G_NR_raw_UE'!ER20945*'5G_NR_raw_UE'!ES20945),"")</f>
        <v/>
      </c>
    </row>
    <row r="20946" spans="31:32">
      <c r="AE20946" t="str">
        <f>IF('5G_NR_raw_UE'!EP20946&gt;0,('5G_NR_raw_UE'!EP20946*'5G_NR_raw_UE'!EQ20946),"")</f>
        <v/>
      </c>
      <c r="AF20946" t="str">
        <f>IF('5G_NR_raw_UE'!ER20946&gt;0,('5G_NR_raw_UE'!ER20946*'5G_NR_raw_UE'!ES20946),"")</f>
        <v/>
      </c>
    </row>
    <row r="20947" spans="31:32">
      <c r="AE20947" t="str">
        <f>IF('5G_NR_raw_UE'!EP20947&gt;0,('5G_NR_raw_UE'!EP20947*'5G_NR_raw_UE'!EQ20947),"")</f>
        <v/>
      </c>
      <c r="AF20947" t="str">
        <f>IF('5G_NR_raw_UE'!ER20947&gt;0,('5G_NR_raw_UE'!ER20947*'5G_NR_raw_UE'!ES20947),"")</f>
        <v/>
      </c>
    </row>
    <row r="20948" spans="31:32">
      <c r="AE20948" t="str">
        <f>IF('5G_NR_raw_UE'!EP20948&gt;0,('5G_NR_raw_UE'!EP20948*'5G_NR_raw_UE'!EQ20948),"")</f>
        <v/>
      </c>
      <c r="AF20948" t="str">
        <f>IF('5G_NR_raw_UE'!ER20948&gt;0,('5G_NR_raw_UE'!ER20948*'5G_NR_raw_UE'!ES20948),"")</f>
        <v/>
      </c>
    </row>
    <row r="20949" spans="31:32">
      <c r="AE20949" t="str">
        <f>IF('5G_NR_raw_UE'!EP20949&gt;0,('5G_NR_raw_UE'!EP20949*'5G_NR_raw_UE'!EQ20949),"")</f>
        <v/>
      </c>
      <c r="AF20949" t="str">
        <f>IF('5G_NR_raw_UE'!ER20949&gt;0,('5G_NR_raw_UE'!ER20949*'5G_NR_raw_UE'!ES20949),"")</f>
        <v/>
      </c>
    </row>
    <row r="20950" spans="31:32">
      <c r="AE20950" t="str">
        <f>IF('5G_NR_raw_UE'!EP20950&gt;0,('5G_NR_raw_UE'!EP20950*'5G_NR_raw_UE'!EQ20950),"")</f>
        <v/>
      </c>
      <c r="AF20950" t="str">
        <f>IF('5G_NR_raw_UE'!ER20950&gt;0,('5G_NR_raw_UE'!ER20950*'5G_NR_raw_UE'!ES20950),"")</f>
        <v/>
      </c>
    </row>
    <row r="20951" spans="31:32">
      <c r="AE20951" t="str">
        <f>IF('5G_NR_raw_UE'!EP20951&gt;0,('5G_NR_raw_UE'!EP20951*'5G_NR_raw_UE'!EQ20951),"")</f>
        <v/>
      </c>
      <c r="AF20951" t="str">
        <f>IF('5G_NR_raw_UE'!ER20951&gt;0,('5G_NR_raw_UE'!ER20951*'5G_NR_raw_UE'!ES20951),"")</f>
        <v/>
      </c>
    </row>
    <row r="20952" spans="31:32">
      <c r="AE20952" t="str">
        <f>IF('5G_NR_raw_UE'!EP20952&gt;0,('5G_NR_raw_UE'!EP20952*'5G_NR_raw_UE'!EQ20952),"")</f>
        <v/>
      </c>
      <c r="AF20952" t="str">
        <f>IF('5G_NR_raw_UE'!ER20952&gt;0,('5G_NR_raw_UE'!ER20952*'5G_NR_raw_UE'!ES20952),"")</f>
        <v/>
      </c>
    </row>
    <row r="20953" spans="31:32">
      <c r="AE20953" t="str">
        <f>IF('5G_NR_raw_UE'!EP20953&gt;0,('5G_NR_raw_UE'!EP20953*'5G_NR_raw_UE'!EQ20953),"")</f>
        <v/>
      </c>
      <c r="AF20953" t="str">
        <f>IF('5G_NR_raw_UE'!ER20953&gt;0,('5G_NR_raw_UE'!ER20953*'5G_NR_raw_UE'!ES20953),"")</f>
        <v/>
      </c>
    </row>
    <row r="20954" spans="31:32">
      <c r="AE20954" t="str">
        <f>IF('5G_NR_raw_UE'!EP20954&gt;0,('5G_NR_raw_UE'!EP20954*'5G_NR_raw_UE'!EQ20954),"")</f>
        <v/>
      </c>
      <c r="AF20954" t="str">
        <f>IF('5G_NR_raw_UE'!ER20954&gt;0,('5G_NR_raw_UE'!ER20954*'5G_NR_raw_UE'!ES20954),"")</f>
        <v/>
      </c>
    </row>
    <row r="20955" spans="31:32">
      <c r="AE20955" t="str">
        <f>IF('5G_NR_raw_UE'!EP20955&gt;0,('5G_NR_raw_UE'!EP20955*'5G_NR_raw_UE'!EQ20955),"")</f>
        <v/>
      </c>
      <c r="AF20955" t="str">
        <f>IF('5G_NR_raw_UE'!ER20955&gt;0,('5G_NR_raw_UE'!ER20955*'5G_NR_raw_UE'!ES20955),"")</f>
        <v/>
      </c>
    </row>
    <row r="20956" spans="31:32">
      <c r="AE20956" t="str">
        <f>IF('5G_NR_raw_UE'!EP20956&gt;0,('5G_NR_raw_UE'!EP20956*'5G_NR_raw_UE'!EQ20956),"")</f>
        <v/>
      </c>
      <c r="AF20956" t="str">
        <f>IF('5G_NR_raw_UE'!ER20956&gt;0,('5G_NR_raw_UE'!ER20956*'5G_NR_raw_UE'!ES20956),"")</f>
        <v/>
      </c>
    </row>
    <row r="20957" spans="31:32">
      <c r="AE20957" t="str">
        <f>IF('5G_NR_raw_UE'!EP20957&gt;0,('5G_NR_raw_UE'!EP20957*'5G_NR_raw_UE'!EQ20957),"")</f>
        <v/>
      </c>
      <c r="AF20957" t="str">
        <f>IF('5G_NR_raw_UE'!ER20957&gt;0,('5G_NR_raw_UE'!ER20957*'5G_NR_raw_UE'!ES20957),"")</f>
        <v/>
      </c>
    </row>
    <row r="20958" spans="31:32">
      <c r="AE20958" t="str">
        <f>IF('5G_NR_raw_UE'!EP20958&gt;0,('5G_NR_raw_UE'!EP20958*'5G_NR_raw_UE'!EQ20958),"")</f>
        <v/>
      </c>
      <c r="AF20958" t="str">
        <f>IF('5G_NR_raw_UE'!ER20958&gt;0,('5G_NR_raw_UE'!ER20958*'5G_NR_raw_UE'!ES20958),"")</f>
        <v/>
      </c>
    </row>
    <row r="20959" spans="31:32">
      <c r="AE20959" t="str">
        <f>IF('5G_NR_raw_UE'!EP20959&gt;0,('5G_NR_raw_UE'!EP20959*'5G_NR_raw_UE'!EQ20959),"")</f>
        <v/>
      </c>
      <c r="AF20959" t="str">
        <f>IF('5G_NR_raw_UE'!ER20959&gt;0,('5G_NR_raw_UE'!ER20959*'5G_NR_raw_UE'!ES20959),"")</f>
        <v/>
      </c>
    </row>
    <row r="20960" spans="31:32">
      <c r="AE20960" t="str">
        <f>IF('5G_NR_raw_UE'!EP20960&gt;0,('5G_NR_raw_UE'!EP20960*'5G_NR_raw_UE'!EQ20960),"")</f>
        <v/>
      </c>
      <c r="AF20960" t="str">
        <f>IF('5G_NR_raw_UE'!ER20960&gt;0,('5G_NR_raw_UE'!ER20960*'5G_NR_raw_UE'!ES20960),"")</f>
        <v/>
      </c>
    </row>
    <row r="20961" spans="31:32">
      <c r="AE20961" t="str">
        <f>IF('5G_NR_raw_UE'!EP20961&gt;0,('5G_NR_raw_UE'!EP20961*'5G_NR_raw_UE'!EQ20961),"")</f>
        <v/>
      </c>
      <c r="AF20961" t="str">
        <f>IF('5G_NR_raw_UE'!ER20961&gt;0,('5G_NR_raw_UE'!ER20961*'5G_NR_raw_UE'!ES20961),"")</f>
        <v/>
      </c>
    </row>
    <row r="20962" spans="31:32">
      <c r="AE20962" t="str">
        <f>IF('5G_NR_raw_UE'!EP20962&gt;0,('5G_NR_raw_UE'!EP20962*'5G_NR_raw_UE'!EQ20962),"")</f>
        <v/>
      </c>
      <c r="AF20962" t="str">
        <f>IF('5G_NR_raw_UE'!ER20962&gt;0,('5G_NR_raw_UE'!ER20962*'5G_NR_raw_UE'!ES20962),"")</f>
        <v/>
      </c>
    </row>
    <row r="20963" spans="31:32">
      <c r="AE20963" t="str">
        <f>IF('5G_NR_raw_UE'!EP20963&gt;0,('5G_NR_raw_UE'!EP20963*'5G_NR_raw_UE'!EQ20963),"")</f>
        <v/>
      </c>
      <c r="AF20963" t="str">
        <f>IF('5G_NR_raw_UE'!ER20963&gt;0,('5G_NR_raw_UE'!ER20963*'5G_NR_raw_UE'!ES20963),"")</f>
        <v/>
      </c>
    </row>
    <row r="20964" spans="31:32">
      <c r="AE20964" t="str">
        <f>IF('5G_NR_raw_UE'!EP20964&gt;0,('5G_NR_raw_UE'!EP20964*'5G_NR_raw_UE'!EQ20964),"")</f>
        <v/>
      </c>
      <c r="AF20964" t="str">
        <f>IF('5G_NR_raw_UE'!ER20964&gt;0,('5G_NR_raw_UE'!ER20964*'5G_NR_raw_UE'!ES20964),"")</f>
        <v/>
      </c>
    </row>
    <row r="20965" spans="31:32">
      <c r="AE20965" t="str">
        <f>IF('5G_NR_raw_UE'!EP20965&gt;0,('5G_NR_raw_UE'!EP20965*'5G_NR_raw_UE'!EQ20965),"")</f>
        <v/>
      </c>
      <c r="AF20965" t="str">
        <f>IF('5G_NR_raw_UE'!ER20965&gt;0,('5G_NR_raw_UE'!ER20965*'5G_NR_raw_UE'!ES20965),"")</f>
        <v/>
      </c>
    </row>
    <row r="20966" spans="31:32">
      <c r="AE20966" t="str">
        <f>IF('5G_NR_raw_UE'!EP20966&gt;0,('5G_NR_raw_UE'!EP20966*'5G_NR_raw_UE'!EQ20966),"")</f>
        <v/>
      </c>
      <c r="AF20966" t="str">
        <f>IF('5G_NR_raw_UE'!ER20966&gt;0,('5G_NR_raw_UE'!ER20966*'5G_NR_raw_UE'!ES20966),"")</f>
        <v/>
      </c>
    </row>
    <row r="20967" spans="31:32">
      <c r="AE20967" t="str">
        <f>IF('5G_NR_raw_UE'!EP20967&gt;0,('5G_NR_raw_UE'!EP20967*'5G_NR_raw_UE'!EQ20967),"")</f>
        <v/>
      </c>
      <c r="AF20967" t="str">
        <f>IF('5G_NR_raw_UE'!ER20967&gt;0,('5G_NR_raw_UE'!ER20967*'5G_NR_raw_UE'!ES20967),"")</f>
        <v/>
      </c>
    </row>
    <row r="20968" spans="31:32">
      <c r="AE20968" t="str">
        <f>IF('5G_NR_raw_UE'!EP20968&gt;0,('5G_NR_raw_UE'!EP20968*'5G_NR_raw_UE'!EQ20968),"")</f>
        <v/>
      </c>
      <c r="AF20968" t="str">
        <f>IF('5G_NR_raw_UE'!ER20968&gt;0,('5G_NR_raw_UE'!ER20968*'5G_NR_raw_UE'!ES20968),"")</f>
        <v/>
      </c>
    </row>
    <row r="20969" spans="31:32">
      <c r="AE20969" t="str">
        <f>IF('5G_NR_raw_UE'!EP20969&gt;0,('5G_NR_raw_UE'!EP20969*'5G_NR_raw_UE'!EQ20969),"")</f>
        <v/>
      </c>
      <c r="AF20969" t="str">
        <f>IF('5G_NR_raw_UE'!ER20969&gt;0,('5G_NR_raw_UE'!ER20969*'5G_NR_raw_UE'!ES20969),"")</f>
        <v/>
      </c>
    </row>
    <row r="20970" spans="31:32">
      <c r="AE20970" t="str">
        <f>IF('5G_NR_raw_UE'!EP20970&gt;0,('5G_NR_raw_UE'!EP20970*'5G_NR_raw_UE'!EQ20970),"")</f>
        <v/>
      </c>
      <c r="AF20970" t="str">
        <f>IF('5G_NR_raw_UE'!ER20970&gt;0,('5G_NR_raw_UE'!ER20970*'5G_NR_raw_UE'!ES20970),"")</f>
        <v/>
      </c>
    </row>
    <row r="20971" spans="31:32">
      <c r="AE20971" t="str">
        <f>IF('5G_NR_raw_UE'!EP20971&gt;0,('5G_NR_raw_UE'!EP20971*'5G_NR_raw_UE'!EQ20971),"")</f>
        <v/>
      </c>
      <c r="AF20971" t="str">
        <f>IF('5G_NR_raw_UE'!ER20971&gt;0,('5G_NR_raw_UE'!ER20971*'5G_NR_raw_UE'!ES20971),"")</f>
        <v/>
      </c>
    </row>
    <row r="20972" spans="31:32">
      <c r="AE20972" t="str">
        <f>IF('5G_NR_raw_UE'!EP20972&gt;0,('5G_NR_raw_UE'!EP20972*'5G_NR_raw_UE'!EQ20972),"")</f>
        <v/>
      </c>
      <c r="AF20972" t="str">
        <f>IF('5G_NR_raw_UE'!ER20972&gt;0,('5G_NR_raw_UE'!ER20972*'5G_NR_raw_UE'!ES20972),"")</f>
        <v/>
      </c>
    </row>
    <row r="20973" spans="31:32">
      <c r="AE20973" t="str">
        <f>IF('5G_NR_raw_UE'!EP20973&gt;0,('5G_NR_raw_UE'!EP20973*'5G_NR_raw_UE'!EQ20973),"")</f>
        <v/>
      </c>
      <c r="AF20973" t="str">
        <f>IF('5G_NR_raw_UE'!ER20973&gt;0,('5G_NR_raw_UE'!ER20973*'5G_NR_raw_UE'!ES20973),"")</f>
        <v/>
      </c>
    </row>
    <row r="20974" spans="31:32">
      <c r="AE20974" t="str">
        <f>IF('5G_NR_raw_UE'!EP20974&gt;0,('5G_NR_raw_UE'!EP20974*'5G_NR_raw_UE'!EQ20974),"")</f>
        <v/>
      </c>
      <c r="AF20974" t="str">
        <f>IF('5G_NR_raw_UE'!ER20974&gt;0,('5G_NR_raw_UE'!ER20974*'5G_NR_raw_UE'!ES20974),"")</f>
        <v/>
      </c>
    </row>
    <row r="20975" spans="31:32">
      <c r="AE20975" t="str">
        <f>IF('5G_NR_raw_UE'!EP20975&gt;0,('5G_NR_raw_UE'!EP20975*'5G_NR_raw_UE'!EQ20975),"")</f>
        <v/>
      </c>
      <c r="AF20975" t="str">
        <f>IF('5G_NR_raw_UE'!ER20975&gt;0,('5G_NR_raw_UE'!ER20975*'5G_NR_raw_UE'!ES20975),"")</f>
        <v/>
      </c>
    </row>
    <row r="20976" spans="31:32">
      <c r="AE20976" t="str">
        <f>IF('5G_NR_raw_UE'!EP20976&gt;0,('5G_NR_raw_UE'!EP20976*'5G_NR_raw_UE'!EQ20976),"")</f>
        <v/>
      </c>
      <c r="AF20976" t="str">
        <f>IF('5G_NR_raw_UE'!ER20976&gt;0,('5G_NR_raw_UE'!ER20976*'5G_NR_raw_UE'!ES20976),"")</f>
        <v/>
      </c>
    </row>
    <row r="20977" spans="31:32">
      <c r="AE20977" t="str">
        <f>IF('5G_NR_raw_UE'!EP20977&gt;0,('5G_NR_raw_UE'!EP20977*'5G_NR_raw_UE'!EQ20977),"")</f>
        <v/>
      </c>
      <c r="AF20977" t="str">
        <f>IF('5G_NR_raw_UE'!ER20977&gt;0,('5G_NR_raw_UE'!ER20977*'5G_NR_raw_UE'!ES20977),"")</f>
        <v/>
      </c>
    </row>
    <row r="20978" spans="31:32">
      <c r="AE20978" t="str">
        <f>IF('5G_NR_raw_UE'!EP20978&gt;0,('5G_NR_raw_UE'!EP20978*'5G_NR_raw_UE'!EQ20978),"")</f>
        <v/>
      </c>
      <c r="AF20978" t="str">
        <f>IF('5G_NR_raw_UE'!ER20978&gt;0,('5G_NR_raw_UE'!ER20978*'5G_NR_raw_UE'!ES20978),"")</f>
        <v/>
      </c>
    </row>
    <row r="20979" spans="31:32">
      <c r="AE20979" t="str">
        <f>IF('5G_NR_raw_UE'!EP20979&gt;0,('5G_NR_raw_UE'!EP20979*'5G_NR_raw_UE'!EQ20979),"")</f>
        <v/>
      </c>
      <c r="AF20979" t="str">
        <f>IF('5G_NR_raw_UE'!ER20979&gt;0,('5G_NR_raw_UE'!ER20979*'5G_NR_raw_UE'!ES20979),"")</f>
        <v/>
      </c>
    </row>
    <row r="20980" spans="31:32">
      <c r="AE20980" t="str">
        <f>IF('5G_NR_raw_UE'!EP20980&gt;0,('5G_NR_raw_UE'!EP20980*'5G_NR_raw_UE'!EQ20980),"")</f>
        <v/>
      </c>
      <c r="AF20980" t="str">
        <f>IF('5G_NR_raw_UE'!ER20980&gt;0,('5G_NR_raw_UE'!ER20980*'5G_NR_raw_UE'!ES20980),"")</f>
        <v/>
      </c>
    </row>
    <row r="20981" spans="31:32">
      <c r="AE20981" t="str">
        <f>IF('5G_NR_raw_UE'!EP20981&gt;0,('5G_NR_raw_UE'!EP20981*'5G_NR_raw_UE'!EQ20981),"")</f>
        <v/>
      </c>
      <c r="AF20981" t="str">
        <f>IF('5G_NR_raw_UE'!ER20981&gt;0,('5G_NR_raw_UE'!ER20981*'5G_NR_raw_UE'!ES20981),"")</f>
        <v/>
      </c>
    </row>
    <row r="20982" spans="31:32">
      <c r="AE20982" t="str">
        <f>IF('5G_NR_raw_UE'!EP20982&gt;0,('5G_NR_raw_UE'!EP20982*'5G_NR_raw_UE'!EQ20982),"")</f>
        <v/>
      </c>
      <c r="AF20982" t="str">
        <f>IF('5G_NR_raw_UE'!ER20982&gt;0,('5G_NR_raw_UE'!ER20982*'5G_NR_raw_UE'!ES20982),"")</f>
        <v/>
      </c>
    </row>
    <row r="20983" spans="31:32">
      <c r="AE20983" t="str">
        <f>IF('5G_NR_raw_UE'!EP20983&gt;0,('5G_NR_raw_UE'!EP20983*'5G_NR_raw_UE'!EQ20983),"")</f>
        <v/>
      </c>
      <c r="AF20983" t="str">
        <f>IF('5G_NR_raw_UE'!ER20983&gt;0,('5G_NR_raw_UE'!ER20983*'5G_NR_raw_UE'!ES20983),"")</f>
        <v/>
      </c>
    </row>
    <row r="20984" spans="31:32">
      <c r="AE20984" t="str">
        <f>IF('5G_NR_raw_UE'!EP20984&gt;0,('5G_NR_raw_UE'!EP20984*'5G_NR_raw_UE'!EQ20984),"")</f>
        <v/>
      </c>
      <c r="AF20984" t="str">
        <f>IF('5G_NR_raw_UE'!ER20984&gt;0,('5G_NR_raw_UE'!ER20984*'5G_NR_raw_UE'!ES20984),"")</f>
        <v/>
      </c>
    </row>
    <row r="20985" spans="31:32">
      <c r="AE20985" t="str">
        <f>IF('5G_NR_raw_UE'!EP20985&gt;0,('5G_NR_raw_UE'!EP20985*'5G_NR_raw_UE'!EQ20985),"")</f>
        <v/>
      </c>
      <c r="AF20985" t="str">
        <f>IF('5G_NR_raw_UE'!ER20985&gt;0,('5G_NR_raw_UE'!ER20985*'5G_NR_raw_UE'!ES20985),"")</f>
        <v/>
      </c>
    </row>
    <row r="20986" spans="31:32">
      <c r="AE20986" t="str">
        <f>IF('5G_NR_raw_UE'!EP20986&gt;0,('5G_NR_raw_UE'!EP20986*'5G_NR_raw_UE'!EQ20986),"")</f>
        <v/>
      </c>
      <c r="AF20986" t="str">
        <f>IF('5G_NR_raw_UE'!ER20986&gt;0,('5G_NR_raw_UE'!ER20986*'5G_NR_raw_UE'!ES20986),"")</f>
        <v/>
      </c>
    </row>
    <row r="20987" spans="31:32">
      <c r="AE20987" t="str">
        <f>IF('5G_NR_raw_UE'!EP20987&gt;0,('5G_NR_raw_UE'!EP20987*'5G_NR_raw_UE'!EQ20987),"")</f>
        <v/>
      </c>
      <c r="AF20987" t="str">
        <f>IF('5G_NR_raw_UE'!ER20987&gt;0,('5G_NR_raw_UE'!ER20987*'5G_NR_raw_UE'!ES20987),"")</f>
        <v/>
      </c>
    </row>
    <row r="20988" spans="31:32">
      <c r="AE20988" t="str">
        <f>IF('5G_NR_raw_UE'!EP20988&gt;0,('5G_NR_raw_UE'!EP20988*'5G_NR_raw_UE'!EQ20988),"")</f>
        <v/>
      </c>
      <c r="AF20988" t="str">
        <f>IF('5G_NR_raw_UE'!ER20988&gt;0,('5G_NR_raw_UE'!ER20988*'5G_NR_raw_UE'!ES20988),"")</f>
        <v/>
      </c>
    </row>
    <row r="20989" spans="31:32">
      <c r="AE20989" t="str">
        <f>IF('5G_NR_raw_UE'!EP20989&gt;0,('5G_NR_raw_UE'!EP20989*'5G_NR_raw_UE'!EQ20989),"")</f>
        <v/>
      </c>
      <c r="AF20989" t="str">
        <f>IF('5G_NR_raw_UE'!ER20989&gt;0,('5G_NR_raw_UE'!ER20989*'5G_NR_raw_UE'!ES20989),"")</f>
        <v/>
      </c>
    </row>
    <row r="20990" spans="31:32">
      <c r="AE20990" t="str">
        <f>IF('5G_NR_raw_UE'!EP20990&gt;0,('5G_NR_raw_UE'!EP20990*'5G_NR_raw_UE'!EQ20990),"")</f>
        <v/>
      </c>
      <c r="AF20990" t="str">
        <f>IF('5G_NR_raw_UE'!ER20990&gt;0,('5G_NR_raw_UE'!ER20990*'5G_NR_raw_UE'!ES20990),"")</f>
        <v/>
      </c>
    </row>
    <row r="20991" spans="31:32">
      <c r="AE20991" t="str">
        <f>IF('5G_NR_raw_UE'!EP20991&gt;0,('5G_NR_raw_UE'!EP20991*'5G_NR_raw_UE'!EQ20991),"")</f>
        <v/>
      </c>
      <c r="AF20991" t="str">
        <f>IF('5G_NR_raw_UE'!ER20991&gt;0,('5G_NR_raw_UE'!ER20991*'5G_NR_raw_UE'!ES20991),"")</f>
        <v/>
      </c>
    </row>
    <row r="20992" spans="31:32">
      <c r="AE20992" t="str">
        <f>IF('5G_NR_raw_UE'!EP20992&gt;0,('5G_NR_raw_UE'!EP20992*'5G_NR_raw_UE'!EQ20992),"")</f>
        <v/>
      </c>
      <c r="AF20992" t="str">
        <f>IF('5G_NR_raw_UE'!ER20992&gt;0,('5G_NR_raw_UE'!ER20992*'5G_NR_raw_UE'!ES20992),"")</f>
        <v/>
      </c>
    </row>
    <row r="20993" spans="31:32">
      <c r="AE20993" t="str">
        <f>IF('5G_NR_raw_UE'!EP20993&gt;0,('5G_NR_raw_UE'!EP20993*'5G_NR_raw_UE'!EQ20993),"")</f>
        <v/>
      </c>
      <c r="AF20993" t="str">
        <f>IF('5G_NR_raw_UE'!ER20993&gt;0,('5G_NR_raw_UE'!ER20993*'5G_NR_raw_UE'!ES20993),"")</f>
        <v/>
      </c>
    </row>
    <row r="20994" spans="31:32">
      <c r="AE20994" t="str">
        <f>IF('5G_NR_raw_UE'!EP20994&gt;0,('5G_NR_raw_UE'!EP20994*'5G_NR_raw_UE'!EQ20994),"")</f>
        <v/>
      </c>
      <c r="AF20994" t="str">
        <f>IF('5G_NR_raw_UE'!ER20994&gt;0,('5G_NR_raw_UE'!ER20994*'5G_NR_raw_UE'!ES20994),"")</f>
        <v/>
      </c>
    </row>
    <row r="20995" spans="31:32">
      <c r="AE20995" t="str">
        <f>IF('5G_NR_raw_UE'!EP20995&gt;0,('5G_NR_raw_UE'!EP20995*'5G_NR_raw_UE'!EQ20995),"")</f>
        <v/>
      </c>
      <c r="AF20995" t="str">
        <f>IF('5G_NR_raw_UE'!ER20995&gt;0,('5G_NR_raw_UE'!ER20995*'5G_NR_raw_UE'!ES20995),"")</f>
        <v/>
      </c>
    </row>
    <row r="20996" spans="31:32">
      <c r="AE20996" t="str">
        <f>IF('5G_NR_raw_UE'!EP20996&gt;0,('5G_NR_raw_UE'!EP20996*'5G_NR_raw_UE'!EQ20996),"")</f>
        <v/>
      </c>
      <c r="AF20996" t="str">
        <f>IF('5G_NR_raw_UE'!ER20996&gt;0,('5G_NR_raw_UE'!ER20996*'5G_NR_raw_UE'!ES20996),"")</f>
        <v/>
      </c>
    </row>
    <row r="20997" spans="31:32">
      <c r="AE20997" t="str">
        <f>IF('5G_NR_raw_UE'!EP20997&gt;0,('5G_NR_raw_UE'!EP20997*'5G_NR_raw_UE'!EQ20997),"")</f>
        <v/>
      </c>
      <c r="AF20997" t="str">
        <f>IF('5G_NR_raw_UE'!ER20997&gt;0,('5G_NR_raw_UE'!ER20997*'5G_NR_raw_UE'!ES20997),"")</f>
        <v/>
      </c>
    </row>
    <row r="20998" spans="31:32">
      <c r="AE20998" t="str">
        <f>IF('5G_NR_raw_UE'!EP20998&gt;0,('5G_NR_raw_UE'!EP20998*'5G_NR_raw_UE'!EQ20998),"")</f>
        <v/>
      </c>
      <c r="AF20998" t="str">
        <f>IF('5G_NR_raw_UE'!ER20998&gt;0,('5G_NR_raw_UE'!ER20998*'5G_NR_raw_UE'!ES20998),"")</f>
        <v/>
      </c>
    </row>
    <row r="20999" spans="31:32">
      <c r="AE20999" t="str">
        <f>IF('5G_NR_raw_UE'!EP20999&gt;0,('5G_NR_raw_UE'!EP20999*'5G_NR_raw_UE'!EQ20999),"")</f>
        <v/>
      </c>
      <c r="AF20999" t="str">
        <f>IF('5G_NR_raw_UE'!ER20999&gt;0,('5G_NR_raw_UE'!ER20999*'5G_NR_raw_UE'!ES20999),"")</f>
        <v/>
      </c>
    </row>
    <row r="21000" spans="31:32">
      <c r="AE21000" t="str">
        <f>IF('5G_NR_raw_UE'!EP21000&gt;0,('5G_NR_raw_UE'!EP21000*'5G_NR_raw_UE'!EQ21000),"")</f>
        <v/>
      </c>
      <c r="AF21000" t="str">
        <f>IF('5G_NR_raw_UE'!ER21000&gt;0,('5G_NR_raw_UE'!ER21000*'5G_NR_raw_UE'!ES21000),"")</f>
        <v/>
      </c>
    </row>
    <row r="21001" spans="31:32">
      <c r="AE21001" t="str">
        <f>IF('5G_NR_raw_UE'!EP21001&gt;0,('5G_NR_raw_UE'!EP21001*'5G_NR_raw_UE'!EQ21001),"")</f>
        <v/>
      </c>
      <c r="AF21001" t="str">
        <f>IF('5G_NR_raw_UE'!ER21001&gt;0,('5G_NR_raw_UE'!ER21001*'5G_NR_raw_UE'!ES21001),"")</f>
        <v/>
      </c>
    </row>
    <row r="21002" spans="31:32">
      <c r="AE21002" t="str">
        <f>IF('5G_NR_raw_UE'!EP21002&gt;0,('5G_NR_raw_UE'!EP21002*'5G_NR_raw_UE'!EQ21002),"")</f>
        <v/>
      </c>
      <c r="AF21002" t="str">
        <f>IF('5G_NR_raw_UE'!ER21002&gt;0,('5G_NR_raw_UE'!ER21002*'5G_NR_raw_UE'!ES21002),"")</f>
        <v/>
      </c>
    </row>
    <row r="21003" spans="31:32">
      <c r="AE21003" t="str">
        <f>IF('5G_NR_raw_UE'!EP21003&gt;0,('5G_NR_raw_UE'!EP21003*'5G_NR_raw_UE'!EQ21003),"")</f>
        <v/>
      </c>
      <c r="AF21003" t="str">
        <f>IF('5G_NR_raw_UE'!ER21003&gt;0,('5G_NR_raw_UE'!ER21003*'5G_NR_raw_UE'!ES21003),"")</f>
        <v/>
      </c>
    </row>
    <row r="21004" spans="31:32">
      <c r="AE21004" t="str">
        <f>IF('5G_NR_raw_UE'!EP21004&gt;0,('5G_NR_raw_UE'!EP21004*'5G_NR_raw_UE'!EQ21004),"")</f>
        <v/>
      </c>
      <c r="AF21004" t="str">
        <f>IF('5G_NR_raw_UE'!ER21004&gt;0,('5G_NR_raw_UE'!ER21004*'5G_NR_raw_UE'!ES21004),"")</f>
        <v/>
      </c>
    </row>
    <row r="21005" spans="31:32">
      <c r="AE21005" t="str">
        <f>IF('5G_NR_raw_UE'!EP21005&gt;0,('5G_NR_raw_UE'!EP21005*'5G_NR_raw_UE'!EQ21005),"")</f>
        <v/>
      </c>
      <c r="AF21005" t="str">
        <f>IF('5G_NR_raw_UE'!ER21005&gt;0,('5G_NR_raw_UE'!ER21005*'5G_NR_raw_UE'!ES21005),"")</f>
        <v/>
      </c>
    </row>
    <row r="21006" spans="31:32">
      <c r="AE21006" t="str">
        <f>IF('5G_NR_raw_UE'!EP21006&gt;0,('5G_NR_raw_UE'!EP21006*'5G_NR_raw_UE'!EQ21006),"")</f>
        <v/>
      </c>
      <c r="AF21006" t="str">
        <f>IF('5G_NR_raw_UE'!ER21006&gt;0,('5G_NR_raw_UE'!ER21006*'5G_NR_raw_UE'!ES21006),"")</f>
        <v/>
      </c>
    </row>
    <row r="21007" spans="31:32">
      <c r="AE21007" t="str">
        <f>IF('5G_NR_raw_UE'!EP21007&gt;0,('5G_NR_raw_UE'!EP21007*'5G_NR_raw_UE'!EQ21007),"")</f>
        <v/>
      </c>
      <c r="AF21007" t="str">
        <f>IF('5G_NR_raw_UE'!ER21007&gt;0,('5G_NR_raw_UE'!ER21007*'5G_NR_raw_UE'!ES21007),"")</f>
        <v/>
      </c>
    </row>
    <row r="21008" spans="31:32">
      <c r="AE21008" t="str">
        <f>IF('5G_NR_raw_UE'!EP21008&gt;0,('5G_NR_raw_UE'!EP21008*'5G_NR_raw_UE'!EQ21008),"")</f>
        <v/>
      </c>
      <c r="AF21008" t="str">
        <f>IF('5G_NR_raw_UE'!ER21008&gt;0,('5G_NR_raw_UE'!ER21008*'5G_NR_raw_UE'!ES21008),"")</f>
        <v/>
      </c>
    </row>
    <row r="21009" spans="31:32">
      <c r="AE21009" t="str">
        <f>IF('5G_NR_raw_UE'!EP21009&gt;0,('5G_NR_raw_UE'!EP21009*'5G_NR_raw_UE'!EQ21009),"")</f>
        <v/>
      </c>
      <c r="AF21009" t="str">
        <f>IF('5G_NR_raw_UE'!ER21009&gt;0,('5G_NR_raw_UE'!ER21009*'5G_NR_raw_UE'!ES21009),"")</f>
        <v/>
      </c>
    </row>
    <row r="21010" spans="31:32">
      <c r="AE21010" t="str">
        <f>IF('5G_NR_raw_UE'!EP21010&gt;0,('5G_NR_raw_UE'!EP21010*'5G_NR_raw_UE'!EQ21010),"")</f>
        <v/>
      </c>
      <c r="AF21010" t="str">
        <f>IF('5G_NR_raw_UE'!ER21010&gt;0,('5G_NR_raw_UE'!ER21010*'5G_NR_raw_UE'!ES21010),"")</f>
        <v/>
      </c>
    </row>
    <row r="21011" spans="31:32">
      <c r="AE21011" t="str">
        <f>IF('5G_NR_raw_UE'!EP21011&gt;0,('5G_NR_raw_UE'!EP21011*'5G_NR_raw_UE'!EQ21011),"")</f>
        <v/>
      </c>
      <c r="AF21011" t="str">
        <f>IF('5G_NR_raw_UE'!ER21011&gt;0,('5G_NR_raw_UE'!ER21011*'5G_NR_raw_UE'!ES21011),"")</f>
        <v/>
      </c>
    </row>
    <row r="21012" spans="31:32">
      <c r="AE21012" t="str">
        <f>IF('5G_NR_raw_UE'!EP21012&gt;0,('5G_NR_raw_UE'!EP21012*'5G_NR_raw_UE'!EQ21012),"")</f>
        <v/>
      </c>
      <c r="AF21012" t="str">
        <f>IF('5G_NR_raw_UE'!ER21012&gt;0,('5G_NR_raw_UE'!ER21012*'5G_NR_raw_UE'!ES21012),"")</f>
        <v/>
      </c>
    </row>
    <row r="21013" spans="31:32">
      <c r="AE21013" t="str">
        <f>IF('5G_NR_raw_UE'!EP21013&gt;0,('5G_NR_raw_UE'!EP21013*'5G_NR_raw_UE'!EQ21013),"")</f>
        <v/>
      </c>
      <c r="AF21013" t="str">
        <f>IF('5G_NR_raw_UE'!ER21013&gt;0,('5G_NR_raw_UE'!ER21013*'5G_NR_raw_UE'!ES21013),"")</f>
        <v/>
      </c>
    </row>
    <row r="21014" spans="31:32">
      <c r="AE21014" t="str">
        <f>IF('5G_NR_raw_UE'!EP21014&gt;0,('5G_NR_raw_UE'!EP21014*'5G_NR_raw_UE'!EQ21014),"")</f>
        <v/>
      </c>
      <c r="AF21014" t="str">
        <f>IF('5G_NR_raw_UE'!ER21014&gt;0,('5G_NR_raw_UE'!ER21014*'5G_NR_raw_UE'!ES21014),"")</f>
        <v/>
      </c>
    </row>
    <row r="21015" spans="31:32">
      <c r="AE21015" t="str">
        <f>IF('5G_NR_raw_UE'!EP21015&gt;0,('5G_NR_raw_UE'!EP21015*'5G_NR_raw_UE'!EQ21015),"")</f>
        <v/>
      </c>
      <c r="AF21015" t="str">
        <f>IF('5G_NR_raw_UE'!ER21015&gt;0,('5G_NR_raw_UE'!ER21015*'5G_NR_raw_UE'!ES21015),"")</f>
        <v/>
      </c>
    </row>
    <row r="21016" spans="31:32">
      <c r="AE21016" t="str">
        <f>IF('5G_NR_raw_UE'!EP21016&gt;0,('5G_NR_raw_UE'!EP21016*'5G_NR_raw_UE'!EQ21016),"")</f>
        <v/>
      </c>
      <c r="AF21016" t="str">
        <f>IF('5G_NR_raw_UE'!ER21016&gt;0,('5G_NR_raw_UE'!ER21016*'5G_NR_raw_UE'!ES21016),"")</f>
        <v/>
      </c>
    </row>
    <row r="21017" spans="31:32">
      <c r="AE21017" t="str">
        <f>IF('5G_NR_raw_UE'!EP21017&gt;0,('5G_NR_raw_UE'!EP21017*'5G_NR_raw_UE'!EQ21017),"")</f>
        <v/>
      </c>
      <c r="AF21017" t="str">
        <f>IF('5G_NR_raw_UE'!ER21017&gt;0,('5G_NR_raw_UE'!ER21017*'5G_NR_raw_UE'!ES21017),"")</f>
        <v/>
      </c>
    </row>
    <row r="21018" spans="31:32">
      <c r="AE21018" t="str">
        <f>IF('5G_NR_raw_UE'!EP21018&gt;0,('5G_NR_raw_UE'!EP21018*'5G_NR_raw_UE'!EQ21018),"")</f>
        <v/>
      </c>
      <c r="AF21018" t="str">
        <f>IF('5G_NR_raw_UE'!ER21018&gt;0,('5G_NR_raw_UE'!ER21018*'5G_NR_raw_UE'!ES21018),"")</f>
        <v/>
      </c>
    </row>
    <row r="21019" spans="31:32">
      <c r="AE21019" t="str">
        <f>IF('5G_NR_raw_UE'!EP21019&gt;0,('5G_NR_raw_UE'!EP21019*'5G_NR_raw_UE'!EQ21019),"")</f>
        <v/>
      </c>
      <c r="AF21019" t="str">
        <f>IF('5G_NR_raw_UE'!ER21019&gt;0,('5G_NR_raw_UE'!ER21019*'5G_NR_raw_UE'!ES21019),"")</f>
        <v/>
      </c>
    </row>
    <row r="21020" spans="31:32">
      <c r="AE21020" t="str">
        <f>IF('5G_NR_raw_UE'!EP21020&gt;0,('5G_NR_raw_UE'!EP21020*'5G_NR_raw_UE'!EQ21020),"")</f>
        <v/>
      </c>
      <c r="AF21020" t="str">
        <f>IF('5G_NR_raw_UE'!ER21020&gt;0,('5G_NR_raw_UE'!ER21020*'5G_NR_raw_UE'!ES21020),"")</f>
        <v/>
      </c>
    </row>
    <row r="21021" spans="31:32">
      <c r="AE21021" t="str">
        <f>IF('5G_NR_raw_UE'!EP21021&gt;0,('5G_NR_raw_UE'!EP21021*'5G_NR_raw_UE'!EQ21021),"")</f>
        <v/>
      </c>
      <c r="AF21021" t="str">
        <f>IF('5G_NR_raw_UE'!ER21021&gt;0,('5G_NR_raw_UE'!ER21021*'5G_NR_raw_UE'!ES21021),"")</f>
        <v/>
      </c>
    </row>
    <row r="21022" spans="31:32">
      <c r="AE21022" t="str">
        <f>IF('5G_NR_raw_UE'!EP21022&gt;0,('5G_NR_raw_UE'!EP21022*'5G_NR_raw_UE'!EQ21022),"")</f>
        <v/>
      </c>
      <c r="AF21022" t="str">
        <f>IF('5G_NR_raw_UE'!ER21022&gt;0,('5G_NR_raw_UE'!ER21022*'5G_NR_raw_UE'!ES21022),"")</f>
        <v/>
      </c>
    </row>
    <row r="21023" spans="31:32">
      <c r="AE21023" t="str">
        <f>IF('5G_NR_raw_UE'!EP21023&gt;0,('5G_NR_raw_UE'!EP21023*'5G_NR_raw_UE'!EQ21023),"")</f>
        <v/>
      </c>
      <c r="AF21023" t="str">
        <f>IF('5G_NR_raw_UE'!ER21023&gt;0,('5G_NR_raw_UE'!ER21023*'5G_NR_raw_UE'!ES21023),"")</f>
        <v/>
      </c>
    </row>
    <row r="21024" spans="31:32">
      <c r="AE21024" t="str">
        <f>IF('5G_NR_raw_UE'!EP21024&gt;0,('5G_NR_raw_UE'!EP21024*'5G_NR_raw_UE'!EQ21024),"")</f>
        <v/>
      </c>
      <c r="AF21024" t="str">
        <f>IF('5G_NR_raw_UE'!ER21024&gt;0,('5G_NR_raw_UE'!ER21024*'5G_NR_raw_UE'!ES21024),"")</f>
        <v/>
      </c>
    </row>
    <row r="21025" spans="31:32">
      <c r="AE21025" t="str">
        <f>IF('5G_NR_raw_UE'!EP21025&gt;0,('5G_NR_raw_UE'!EP21025*'5G_NR_raw_UE'!EQ21025),"")</f>
        <v/>
      </c>
      <c r="AF21025" t="str">
        <f>IF('5G_NR_raw_UE'!ER21025&gt;0,('5G_NR_raw_UE'!ER21025*'5G_NR_raw_UE'!ES21025),"")</f>
        <v/>
      </c>
    </row>
    <row r="21026" spans="31:32">
      <c r="AE21026" t="str">
        <f>IF('5G_NR_raw_UE'!EP21026&gt;0,('5G_NR_raw_UE'!EP21026*'5G_NR_raw_UE'!EQ21026),"")</f>
        <v/>
      </c>
      <c r="AF21026" t="str">
        <f>IF('5G_NR_raw_UE'!ER21026&gt;0,('5G_NR_raw_UE'!ER21026*'5G_NR_raw_UE'!ES21026),"")</f>
        <v/>
      </c>
    </row>
    <row r="21027" spans="31:32">
      <c r="AE21027" t="str">
        <f>IF('5G_NR_raw_UE'!EP21027&gt;0,('5G_NR_raw_UE'!EP21027*'5G_NR_raw_UE'!EQ21027),"")</f>
        <v/>
      </c>
      <c r="AF21027" t="str">
        <f>IF('5G_NR_raw_UE'!ER21027&gt;0,('5G_NR_raw_UE'!ER21027*'5G_NR_raw_UE'!ES21027),"")</f>
        <v/>
      </c>
    </row>
    <row r="21028" spans="31:32">
      <c r="AE21028" t="str">
        <f>IF('5G_NR_raw_UE'!EP21028&gt;0,('5G_NR_raw_UE'!EP21028*'5G_NR_raw_UE'!EQ21028),"")</f>
        <v/>
      </c>
      <c r="AF21028" t="str">
        <f>IF('5G_NR_raw_UE'!ER21028&gt;0,('5G_NR_raw_UE'!ER21028*'5G_NR_raw_UE'!ES21028),"")</f>
        <v/>
      </c>
    </row>
    <row r="21029" spans="31:32">
      <c r="AE21029" t="str">
        <f>IF('5G_NR_raw_UE'!EP21029&gt;0,('5G_NR_raw_UE'!EP21029*'5G_NR_raw_UE'!EQ21029),"")</f>
        <v/>
      </c>
      <c r="AF21029" t="str">
        <f>IF('5G_NR_raw_UE'!ER21029&gt;0,('5G_NR_raw_UE'!ER21029*'5G_NR_raw_UE'!ES21029),"")</f>
        <v/>
      </c>
    </row>
    <row r="21030" spans="31:32">
      <c r="AE21030" t="str">
        <f>IF('5G_NR_raw_UE'!EP21030&gt;0,('5G_NR_raw_UE'!EP21030*'5G_NR_raw_UE'!EQ21030),"")</f>
        <v/>
      </c>
      <c r="AF21030" t="str">
        <f>IF('5G_NR_raw_UE'!ER21030&gt;0,('5G_NR_raw_UE'!ER21030*'5G_NR_raw_UE'!ES21030),"")</f>
        <v/>
      </c>
    </row>
    <row r="21031" spans="31:32">
      <c r="AE21031" t="str">
        <f>IF('5G_NR_raw_UE'!EP21031&gt;0,('5G_NR_raw_UE'!EP21031*'5G_NR_raw_UE'!EQ21031),"")</f>
        <v/>
      </c>
      <c r="AF21031" t="str">
        <f>IF('5G_NR_raw_UE'!ER21031&gt;0,('5G_NR_raw_UE'!ER21031*'5G_NR_raw_UE'!ES21031),"")</f>
        <v/>
      </c>
    </row>
    <row r="21032" spans="31:32">
      <c r="AE21032" t="str">
        <f>IF('5G_NR_raw_UE'!EP21032&gt;0,('5G_NR_raw_UE'!EP21032*'5G_NR_raw_UE'!EQ21032),"")</f>
        <v/>
      </c>
      <c r="AF21032" t="str">
        <f>IF('5G_NR_raw_UE'!ER21032&gt;0,('5G_NR_raw_UE'!ER21032*'5G_NR_raw_UE'!ES21032),"")</f>
        <v/>
      </c>
    </row>
    <row r="21033" spans="31:32">
      <c r="AE21033" t="str">
        <f>IF('5G_NR_raw_UE'!EP21033&gt;0,('5G_NR_raw_UE'!EP21033*'5G_NR_raw_UE'!EQ21033),"")</f>
        <v/>
      </c>
      <c r="AF21033" t="str">
        <f>IF('5G_NR_raw_UE'!ER21033&gt;0,('5G_NR_raw_UE'!ER21033*'5G_NR_raw_UE'!ES21033),"")</f>
        <v/>
      </c>
    </row>
    <row r="21034" spans="31:32">
      <c r="AE21034" t="str">
        <f>IF('5G_NR_raw_UE'!EP21034&gt;0,('5G_NR_raw_UE'!EP21034*'5G_NR_raw_UE'!EQ21034),"")</f>
        <v/>
      </c>
      <c r="AF21034" t="str">
        <f>IF('5G_NR_raw_UE'!ER21034&gt;0,('5G_NR_raw_UE'!ER21034*'5G_NR_raw_UE'!ES21034),"")</f>
        <v/>
      </c>
    </row>
    <row r="21035" spans="31:32">
      <c r="AE21035" t="str">
        <f>IF('5G_NR_raw_UE'!EP21035&gt;0,('5G_NR_raw_UE'!EP21035*'5G_NR_raw_UE'!EQ21035),"")</f>
        <v/>
      </c>
      <c r="AF21035" t="str">
        <f>IF('5G_NR_raw_UE'!ER21035&gt;0,('5G_NR_raw_UE'!ER21035*'5G_NR_raw_UE'!ES21035),"")</f>
        <v/>
      </c>
    </row>
    <row r="21036" spans="31:32">
      <c r="AE21036" t="str">
        <f>IF('5G_NR_raw_UE'!EP21036&gt;0,('5G_NR_raw_UE'!EP21036*'5G_NR_raw_UE'!EQ21036),"")</f>
        <v/>
      </c>
      <c r="AF21036" t="str">
        <f>IF('5G_NR_raw_UE'!ER21036&gt;0,('5G_NR_raw_UE'!ER21036*'5G_NR_raw_UE'!ES21036),"")</f>
        <v/>
      </c>
    </row>
    <row r="21037" spans="31:32">
      <c r="AE21037" t="str">
        <f>IF('5G_NR_raw_UE'!EP21037&gt;0,('5G_NR_raw_UE'!EP21037*'5G_NR_raw_UE'!EQ21037),"")</f>
        <v/>
      </c>
      <c r="AF21037" t="str">
        <f>IF('5G_NR_raw_UE'!ER21037&gt;0,('5G_NR_raw_UE'!ER21037*'5G_NR_raw_UE'!ES21037),"")</f>
        <v/>
      </c>
    </row>
    <row r="21038" spans="31:32">
      <c r="AE21038" t="str">
        <f>IF('5G_NR_raw_UE'!EP21038&gt;0,('5G_NR_raw_UE'!EP21038*'5G_NR_raw_UE'!EQ21038),"")</f>
        <v/>
      </c>
      <c r="AF21038" t="str">
        <f>IF('5G_NR_raw_UE'!ER21038&gt;0,('5G_NR_raw_UE'!ER21038*'5G_NR_raw_UE'!ES21038),"")</f>
        <v/>
      </c>
    </row>
    <row r="21039" spans="31:32">
      <c r="AE21039" t="str">
        <f>IF('5G_NR_raw_UE'!EP21039&gt;0,('5G_NR_raw_UE'!EP21039*'5G_NR_raw_UE'!EQ21039),"")</f>
        <v/>
      </c>
      <c r="AF21039" t="str">
        <f>IF('5G_NR_raw_UE'!ER21039&gt;0,('5G_NR_raw_UE'!ER21039*'5G_NR_raw_UE'!ES21039),"")</f>
        <v/>
      </c>
    </row>
    <row r="21040" spans="31:32">
      <c r="AE21040" t="str">
        <f>IF('5G_NR_raw_UE'!EP21040&gt;0,('5G_NR_raw_UE'!EP21040*'5G_NR_raw_UE'!EQ21040),"")</f>
        <v/>
      </c>
      <c r="AF21040" t="str">
        <f>IF('5G_NR_raw_UE'!ER21040&gt;0,('5G_NR_raw_UE'!ER21040*'5G_NR_raw_UE'!ES21040),"")</f>
        <v/>
      </c>
    </row>
    <row r="21041" spans="31:32">
      <c r="AE21041" t="str">
        <f>IF('5G_NR_raw_UE'!EP21041&gt;0,('5G_NR_raw_UE'!EP21041*'5G_NR_raw_UE'!EQ21041),"")</f>
        <v/>
      </c>
      <c r="AF21041" t="str">
        <f>IF('5G_NR_raw_UE'!ER21041&gt;0,('5G_NR_raw_UE'!ER21041*'5G_NR_raw_UE'!ES21041),"")</f>
        <v/>
      </c>
    </row>
    <row r="21042" spans="31:32">
      <c r="AE21042" t="str">
        <f>IF('5G_NR_raw_UE'!EP21042&gt;0,('5G_NR_raw_UE'!EP21042*'5G_NR_raw_UE'!EQ21042),"")</f>
        <v/>
      </c>
      <c r="AF21042" t="str">
        <f>IF('5G_NR_raw_UE'!ER21042&gt;0,('5G_NR_raw_UE'!ER21042*'5G_NR_raw_UE'!ES21042),"")</f>
        <v/>
      </c>
    </row>
    <row r="21043" spans="31:32">
      <c r="AE21043" t="str">
        <f>IF('5G_NR_raw_UE'!EP21043&gt;0,('5G_NR_raw_UE'!EP21043*'5G_NR_raw_UE'!EQ21043),"")</f>
        <v/>
      </c>
      <c r="AF21043" t="str">
        <f>IF('5G_NR_raw_UE'!ER21043&gt;0,('5G_NR_raw_UE'!ER21043*'5G_NR_raw_UE'!ES21043),"")</f>
        <v/>
      </c>
    </row>
    <row r="21044" spans="31:32">
      <c r="AE21044" t="str">
        <f>IF('5G_NR_raw_UE'!EP21044&gt;0,('5G_NR_raw_UE'!EP21044*'5G_NR_raw_UE'!EQ21044),"")</f>
        <v/>
      </c>
      <c r="AF21044" t="str">
        <f>IF('5G_NR_raw_UE'!ER21044&gt;0,('5G_NR_raw_UE'!ER21044*'5G_NR_raw_UE'!ES21044),"")</f>
        <v/>
      </c>
    </row>
    <row r="21045" spans="31:32">
      <c r="AE21045" t="str">
        <f>IF('5G_NR_raw_UE'!EP21045&gt;0,('5G_NR_raw_UE'!EP21045*'5G_NR_raw_UE'!EQ21045),"")</f>
        <v/>
      </c>
      <c r="AF21045" t="str">
        <f>IF('5G_NR_raw_UE'!ER21045&gt;0,('5G_NR_raw_UE'!ER21045*'5G_NR_raw_UE'!ES21045),"")</f>
        <v/>
      </c>
    </row>
    <row r="21046" spans="31:32">
      <c r="AE21046" t="str">
        <f>IF('5G_NR_raw_UE'!EP21046&gt;0,('5G_NR_raw_UE'!EP21046*'5G_NR_raw_UE'!EQ21046),"")</f>
        <v/>
      </c>
      <c r="AF21046" t="str">
        <f>IF('5G_NR_raw_UE'!ER21046&gt;0,('5G_NR_raw_UE'!ER21046*'5G_NR_raw_UE'!ES21046),"")</f>
        <v/>
      </c>
    </row>
    <row r="21047" spans="31:32">
      <c r="AE21047" t="str">
        <f>IF('5G_NR_raw_UE'!EP21047&gt;0,('5G_NR_raw_UE'!EP21047*'5G_NR_raw_UE'!EQ21047),"")</f>
        <v/>
      </c>
      <c r="AF21047" t="str">
        <f>IF('5G_NR_raw_UE'!ER21047&gt;0,('5G_NR_raw_UE'!ER21047*'5G_NR_raw_UE'!ES21047),"")</f>
        <v/>
      </c>
    </row>
    <row r="21048" spans="31:32">
      <c r="AE21048" t="str">
        <f>IF('5G_NR_raw_UE'!EP21048&gt;0,('5G_NR_raw_UE'!EP21048*'5G_NR_raw_UE'!EQ21048),"")</f>
        <v/>
      </c>
      <c r="AF21048" t="str">
        <f>IF('5G_NR_raw_UE'!ER21048&gt;0,('5G_NR_raw_UE'!ER21048*'5G_NR_raw_UE'!ES21048),"")</f>
        <v/>
      </c>
    </row>
    <row r="21049" spans="31:32">
      <c r="AE21049" t="str">
        <f>IF('5G_NR_raw_UE'!EP21049&gt;0,('5G_NR_raw_UE'!EP21049*'5G_NR_raw_UE'!EQ21049),"")</f>
        <v/>
      </c>
      <c r="AF21049" t="str">
        <f>IF('5G_NR_raw_UE'!ER21049&gt;0,('5G_NR_raw_UE'!ER21049*'5G_NR_raw_UE'!ES21049),"")</f>
        <v/>
      </c>
    </row>
    <row r="21050" spans="31:32">
      <c r="AE21050" t="str">
        <f>IF('5G_NR_raw_UE'!EP21050&gt;0,('5G_NR_raw_UE'!EP21050*'5G_NR_raw_UE'!EQ21050),"")</f>
        <v/>
      </c>
      <c r="AF21050" t="str">
        <f>IF('5G_NR_raw_UE'!ER21050&gt;0,('5G_NR_raw_UE'!ER21050*'5G_NR_raw_UE'!ES21050),"")</f>
        <v/>
      </c>
    </row>
    <row r="21051" spans="31:32">
      <c r="AE21051" t="str">
        <f>IF('5G_NR_raw_UE'!EP21051&gt;0,('5G_NR_raw_UE'!EP21051*'5G_NR_raw_UE'!EQ21051),"")</f>
        <v/>
      </c>
      <c r="AF21051" t="str">
        <f>IF('5G_NR_raw_UE'!ER21051&gt;0,('5G_NR_raw_UE'!ER21051*'5G_NR_raw_UE'!ES21051),"")</f>
        <v/>
      </c>
    </row>
    <row r="21052" spans="31:32">
      <c r="AE21052" t="str">
        <f>IF('5G_NR_raw_UE'!EP21052&gt;0,('5G_NR_raw_UE'!EP21052*'5G_NR_raw_UE'!EQ21052),"")</f>
        <v/>
      </c>
      <c r="AF21052" t="str">
        <f>IF('5G_NR_raw_UE'!ER21052&gt;0,('5G_NR_raw_UE'!ER21052*'5G_NR_raw_UE'!ES21052),"")</f>
        <v/>
      </c>
    </row>
    <row r="21053" spans="31:32">
      <c r="AE21053" t="str">
        <f>IF('5G_NR_raw_UE'!EP21053&gt;0,('5G_NR_raw_UE'!EP21053*'5G_NR_raw_UE'!EQ21053),"")</f>
        <v/>
      </c>
      <c r="AF21053" t="str">
        <f>IF('5G_NR_raw_UE'!ER21053&gt;0,('5G_NR_raw_UE'!ER21053*'5G_NR_raw_UE'!ES21053),"")</f>
        <v/>
      </c>
    </row>
    <row r="21054" spans="31:32">
      <c r="AE21054" t="str">
        <f>IF('5G_NR_raw_UE'!EP21054&gt;0,('5G_NR_raw_UE'!EP21054*'5G_NR_raw_UE'!EQ21054),"")</f>
        <v/>
      </c>
      <c r="AF21054" t="str">
        <f>IF('5G_NR_raw_UE'!ER21054&gt;0,('5G_NR_raw_UE'!ER21054*'5G_NR_raw_UE'!ES21054),"")</f>
        <v/>
      </c>
    </row>
    <row r="21055" spans="31:32">
      <c r="AE21055" t="str">
        <f>IF('5G_NR_raw_UE'!EP21055&gt;0,('5G_NR_raw_UE'!EP21055*'5G_NR_raw_UE'!EQ21055),"")</f>
        <v/>
      </c>
      <c r="AF21055" t="str">
        <f>IF('5G_NR_raw_UE'!ER21055&gt;0,('5G_NR_raw_UE'!ER21055*'5G_NR_raw_UE'!ES21055),"")</f>
        <v/>
      </c>
    </row>
    <row r="21056" spans="31:32">
      <c r="AE21056" t="str">
        <f>IF('5G_NR_raw_UE'!EP21056&gt;0,('5G_NR_raw_UE'!EP21056*'5G_NR_raw_UE'!EQ21056),"")</f>
        <v/>
      </c>
      <c r="AF21056" t="str">
        <f>IF('5G_NR_raw_UE'!ER21056&gt;0,('5G_NR_raw_UE'!ER21056*'5G_NR_raw_UE'!ES21056),"")</f>
        <v/>
      </c>
    </row>
    <row r="21057" spans="31:32">
      <c r="AE21057" t="str">
        <f>IF('5G_NR_raw_UE'!EP21057&gt;0,('5G_NR_raw_UE'!EP21057*'5G_NR_raw_UE'!EQ21057),"")</f>
        <v/>
      </c>
      <c r="AF21057" t="str">
        <f>IF('5G_NR_raw_UE'!ER21057&gt;0,('5G_NR_raw_UE'!ER21057*'5G_NR_raw_UE'!ES21057),"")</f>
        <v/>
      </c>
    </row>
    <row r="21058" spans="31:32">
      <c r="AE21058" t="str">
        <f>IF('5G_NR_raw_UE'!EP21058&gt;0,('5G_NR_raw_UE'!EP21058*'5G_NR_raw_UE'!EQ21058),"")</f>
        <v/>
      </c>
      <c r="AF21058" t="str">
        <f>IF('5G_NR_raw_UE'!ER21058&gt;0,('5G_NR_raw_UE'!ER21058*'5G_NR_raw_UE'!ES21058),"")</f>
        <v/>
      </c>
    </row>
    <row r="21059" spans="31:32">
      <c r="AE21059" t="str">
        <f>IF('5G_NR_raw_UE'!EP21059&gt;0,('5G_NR_raw_UE'!EP21059*'5G_NR_raw_UE'!EQ21059),"")</f>
        <v/>
      </c>
      <c r="AF21059" t="str">
        <f>IF('5G_NR_raw_UE'!ER21059&gt;0,('5G_NR_raw_UE'!ER21059*'5G_NR_raw_UE'!ES21059),"")</f>
        <v/>
      </c>
    </row>
    <row r="21060" spans="31:32">
      <c r="AE21060" t="str">
        <f>IF('5G_NR_raw_UE'!EP21060&gt;0,('5G_NR_raw_UE'!EP21060*'5G_NR_raw_UE'!EQ21060),"")</f>
        <v/>
      </c>
      <c r="AF21060" t="str">
        <f>IF('5G_NR_raw_UE'!ER21060&gt;0,('5G_NR_raw_UE'!ER21060*'5G_NR_raw_UE'!ES21060),"")</f>
        <v/>
      </c>
    </row>
    <row r="21061" spans="31:32">
      <c r="AE21061" t="str">
        <f>IF('5G_NR_raw_UE'!EP21061&gt;0,('5G_NR_raw_UE'!EP21061*'5G_NR_raw_UE'!EQ21061),"")</f>
        <v/>
      </c>
      <c r="AF21061" t="str">
        <f>IF('5G_NR_raw_UE'!ER21061&gt;0,('5G_NR_raw_UE'!ER21061*'5G_NR_raw_UE'!ES21061),"")</f>
        <v/>
      </c>
    </row>
    <row r="21062" spans="31:32">
      <c r="AE21062" t="str">
        <f>IF('5G_NR_raw_UE'!EP21062&gt;0,('5G_NR_raw_UE'!EP21062*'5G_NR_raw_UE'!EQ21062),"")</f>
        <v/>
      </c>
      <c r="AF21062" t="str">
        <f>IF('5G_NR_raw_UE'!ER21062&gt;0,('5G_NR_raw_UE'!ER21062*'5G_NR_raw_UE'!ES21062),"")</f>
        <v/>
      </c>
    </row>
    <row r="21063" spans="31:32">
      <c r="AE21063" t="str">
        <f>IF('5G_NR_raw_UE'!EP21063&gt;0,('5G_NR_raw_UE'!EP21063*'5G_NR_raw_UE'!EQ21063),"")</f>
        <v/>
      </c>
      <c r="AF21063" t="str">
        <f>IF('5G_NR_raw_UE'!ER21063&gt;0,('5G_NR_raw_UE'!ER21063*'5G_NR_raw_UE'!ES21063),"")</f>
        <v/>
      </c>
    </row>
    <row r="21064" spans="31:32">
      <c r="AE21064" t="str">
        <f>IF('5G_NR_raw_UE'!EP21064&gt;0,('5G_NR_raw_UE'!EP21064*'5G_NR_raw_UE'!EQ21064),"")</f>
        <v/>
      </c>
      <c r="AF21064" t="str">
        <f>IF('5G_NR_raw_UE'!ER21064&gt;0,('5G_NR_raw_UE'!ER21064*'5G_NR_raw_UE'!ES21064),"")</f>
        <v/>
      </c>
    </row>
    <row r="21065" spans="31:32">
      <c r="AE21065" t="str">
        <f>IF('5G_NR_raw_UE'!EP21065&gt;0,('5G_NR_raw_UE'!EP21065*'5G_NR_raw_UE'!EQ21065),"")</f>
        <v/>
      </c>
      <c r="AF21065" t="str">
        <f>IF('5G_NR_raw_UE'!ER21065&gt;0,('5G_NR_raw_UE'!ER21065*'5G_NR_raw_UE'!ES21065),"")</f>
        <v/>
      </c>
    </row>
    <row r="21066" spans="31:32">
      <c r="AE21066" t="str">
        <f>IF('5G_NR_raw_UE'!EP21066&gt;0,('5G_NR_raw_UE'!EP21066*'5G_NR_raw_UE'!EQ21066),"")</f>
        <v/>
      </c>
      <c r="AF21066" t="str">
        <f>IF('5G_NR_raw_UE'!ER21066&gt;0,('5G_NR_raw_UE'!ER21066*'5G_NR_raw_UE'!ES21066),"")</f>
        <v/>
      </c>
    </row>
    <row r="21067" spans="31:32">
      <c r="AE21067" t="str">
        <f>IF('5G_NR_raw_UE'!EP21067&gt;0,('5G_NR_raw_UE'!EP21067*'5G_NR_raw_UE'!EQ21067),"")</f>
        <v/>
      </c>
      <c r="AF21067" t="str">
        <f>IF('5G_NR_raw_UE'!ER21067&gt;0,('5G_NR_raw_UE'!ER21067*'5G_NR_raw_UE'!ES21067),"")</f>
        <v/>
      </c>
    </row>
    <row r="21068" spans="31:32">
      <c r="AE21068" t="str">
        <f>IF('5G_NR_raw_UE'!EP21068&gt;0,('5G_NR_raw_UE'!EP21068*'5G_NR_raw_UE'!EQ21068),"")</f>
        <v/>
      </c>
      <c r="AF21068" t="str">
        <f>IF('5G_NR_raw_UE'!ER21068&gt;0,('5G_NR_raw_UE'!ER21068*'5G_NR_raw_UE'!ES21068),"")</f>
        <v/>
      </c>
    </row>
    <row r="21069" spans="31:32">
      <c r="AE21069" t="str">
        <f>IF('5G_NR_raw_UE'!EP21069&gt;0,('5G_NR_raw_UE'!EP21069*'5G_NR_raw_UE'!EQ21069),"")</f>
        <v/>
      </c>
      <c r="AF21069" t="str">
        <f>IF('5G_NR_raw_UE'!ER21069&gt;0,('5G_NR_raw_UE'!ER21069*'5G_NR_raw_UE'!ES21069),"")</f>
        <v/>
      </c>
    </row>
    <row r="21070" spans="31:32">
      <c r="AE21070" t="str">
        <f>IF('5G_NR_raw_UE'!EP21070&gt;0,('5G_NR_raw_UE'!EP21070*'5G_NR_raw_UE'!EQ21070),"")</f>
        <v/>
      </c>
      <c r="AF21070" t="str">
        <f>IF('5G_NR_raw_UE'!ER21070&gt;0,('5G_NR_raw_UE'!ER21070*'5G_NR_raw_UE'!ES21070),"")</f>
        <v/>
      </c>
    </row>
    <row r="21071" spans="31:32">
      <c r="AE21071" t="str">
        <f>IF('5G_NR_raw_UE'!EP21071&gt;0,('5G_NR_raw_UE'!EP21071*'5G_NR_raw_UE'!EQ21071),"")</f>
        <v/>
      </c>
      <c r="AF21071" t="str">
        <f>IF('5G_NR_raw_UE'!ER21071&gt;0,('5G_NR_raw_UE'!ER21071*'5G_NR_raw_UE'!ES21071),"")</f>
        <v/>
      </c>
    </row>
    <row r="21072" spans="31:32">
      <c r="AE21072" t="str">
        <f>IF('5G_NR_raw_UE'!EP21072&gt;0,('5G_NR_raw_UE'!EP21072*'5G_NR_raw_UE'!EQ21072),"")</f>
        <v/>
      </c>
      <c r="AF21072" t="str">
        <f>IF('5G_NR_raw_UE'!ER21072&gt;0,('5G_NR_raw_UE'!ER21072*'5G_NR_raw_UE'!ES21072),"")</f>
        <v/>
      </c>
    </row>
    <row r="21073" spans="31:32">
      <c r="AE21073" t="str">
        <f>IF('5G_NR_raw_UE'!EP21073&gt;0,('5G_NR_raw_UE'!EP21073*'5G_NR_raw_UE'!EQ21073),"")</f>
        <v/>
      </c>
      <c r="AF21073" t="str">
        <f>IF('5G_NR_raw_UE'!ER21073&gt;0,('5G_NR_raw_UE'!ER21073*'5G_NR_raw_UE'!ES21073),"")</f>
        <v/>
      </c>
    </row>
    <row r="21074" spans="31:32">
      <c r="AE21074" t="str">
        <f>IF('5G_NR_raw_UE'!EP21074&gt;0,('5G_NR_raw_UE'!EP21074*'5G_NR_raw_UE'!EQ21074),"")</f>
        <v/>
      </c>
      <c r="AF21074" t="str">
        <f>IF('5G_NR_raw_UE'!ER21074&gt;0,('5G_NR_raw_UE'!ER21074*'5G_NR_raw_UE'!ES21074),"")</f>
        <v/>
      </c>
    </row>
    <row r="21075" spans="31:32">
      <c r="AE21075" t="str">
        <f>IF('5G_NR_raw_UE'!EP21075&gt;0,('5G_NR_raw_UE'!EP21075*'5G_NR_raw_UE'!EQ21075),"")</f>
        <v/>
      </c>
      <c r="AF21075" t="str">
        <f>IF('5G_NR_raw_UE'!ER21075&gt;0,('5G_NR_raw_UE'!ER21075*'5G_NR_raw_UE'!ES21075),"")</f>
        <v/>
      </c>
    </row>
    <row r="21076" spans="31:32">
      <c r="AE21076" t="str">
        <f>IF('5G_NR_raw_UE'!EP21076&gt;0,('5G_NR_raw_UE'!EP21076*'5G_NR_raw_UE'!EQ21076),"")</f>
        <v/>
      </c>
      <c r="AF21076" t="str">
        <f>IF('5G_NR_raw_UE'!ER21076&gt;0,('5G_NR_raw_UE'!ER21076*'5G_NR_raw_UE'!ES21076),"")</f>
        <v/>
      </c>
    </row>
    <row r="21077" spans="31:32">
      <c r="AE21077" t="str">
        <f>IF('5G_NR_raw_UE'!EP21077&gt;0,('5G_NR_raw_UE'!EP21077*'5G_NR_raw_UE'!EQ21077),"")</f>
        <v/>
      </c>
      <c r="AF21077" t="str">
        <f>IF('5G_NR_raw_UE'!ER21077&gt;0,('5G_NR_raw_UE'!ER21077*'5G_NR_raw_UE'!ES21077),"")</f>
        <v/>
      </c>
    </row>
    <row r="21078" spans="31:32">
      <c r="AE21078" t="str">
        <f>IF('5G_NR_raw_UE'!EP21078&gt;0,('5G_NR_raw_UE'!EP21078*'5G_NR_raw_UE'!EQ21078),"")</f>
        <v/>
      </c>
      <c r="AF21078" t="str">
        <f>IF('5G_NR_raw_UE'!ER21078&gt;0,('5G_NR_raw_UE'!ER21078*'5G_NR_raw_UE'!ES21078),"")</f>
        <v/>
      </c>
    </row>
    <row r="21079" spans="31:32">
      <c r="AE21079" t="str">
        <f>IF('5G_NR_raw_UE'!EP21079&gt;0,('5G_NR_raw_UE'!EP21079*'5G_NR_raw_UE'!EQ21079),"")</f>
        <v/>
      </c>
      <c r="AF21079" t="str">
        <f>IF('5G_NR_raw_UE'!ER21079&gt;0,('5G_NR_raw_UE'!ER21079*'5G_NR_raw_UE'!ES21079),"")</f>
        <v/>
      </c>
    </row>
    <row r="21080" spans="31:32">
      <c r="AE21080" t="str">
        <f>IF('5G_NR_raw_UE'!EP21080&gt;0,('5G_NR_raw_UE'!EP21080*'5G_NR_raw_UE'!EQ21080),"")</f>
        <v/>
      </c>
      <c r="AF21080" t="str">
        <f>IF('5G_NR_raw_UE'!ER21080&gt;0,('5G_NR_raw_UE'!ER21080*'5G_NR_raw_UE'!ES21080),"")</f>
        <v/>
      </c>
    </row>
    <row r="21081" spans="31:32">
      <c r="AE21081" t="str">
        <f>IF('5G_NR_raw_UE'!EP21081&gt;0,('5G_NR_raw_UE'!EP21081*'5G_NR_raw_UE'!EQ21081),"")</f>
        <v/>
      </c>
      <c r="AF21081" t="str">
        <f>IF('5G_NR_raw_UE'!ER21081&gt;0,('5G_NR_raw_UE'!ER21081*'5G_NR_raw_UE'!ES21081),"")</f>
        <v/>
      </c>
    </row>
    <row r="21082" spans="31:32">
      <c r="AE21082" t="str">
        <f>IF('5G_NR_raw_UE'!EP21082&gt;0,('5G_NR_raw_UE'!EP21082*'5G_NR_raw_UE'!EQ21082),"")</f>
        <v/>
      </c>
      <c r="AF21082" t="str">
        <f>IF('5G_NR_raw_UE'!ER21082&gt;0,('5G_NR_raw_UE'!ER21082*'5G_NR_raw_UE'!ES21082),"")</f>
        <v/>
      </c>
    </row>
    <row r="21083" spans="31:32">
      <c r="AE21083" t="str">
        <f>IF('5G_NR_raw_UE'!EP21083&gt;0,('5G_NR_raw_UE'!EP21083*'5G_NR_raw_UE'!EQ21083),"")</f>
        <v/>
      </c>
      <c r="AF21083" t="str">
        <f>IF('5G_NR_raw_UE'!ER21083&gt;0,('5G_NR_raw_UE'!ER21083*'5G_NR_raw_UE'!ES21083),"")</f>
        <v/>
      </c>
    </row>
    <row r="21084" spans="31:32">
      <c r="AE21084" t="str">
        <f>IF('5G_NR_raw_UE'!EP21084&gt;0,('5G_NR_raw_UE'!EP21084*'5G_NR_raw_UE'!EQ21084),"")</f>
        <v/>
      </c>
      <c r="AF21084" t="str">
        <f>IF('5G_NR_raw_UE'!ER21084&gt;0,('5G_NR_raw_UE'!ER21084*'5G_NR_raw_UE'!ES21084),"")</f>
        <v/>
      </c>
    </row>
    <row r="21085" spans="31:32">
      <c r="AE21085" t="str">
        <f>IF('5G_NR_raw_UE'!EP21085&gt;0,('5G_NR_raw_UE'!EP21085*'5G_NR_raw_UE'!EQ21085),"")</f>
        <v/>
      </c>
      <c r="AF21085" t="str">
        <f>IF('5G_NR_raw_UE'!ER21085&gt;0,('5G_NR_raw_UE'!ER21085*'5G_NR_raw_UE'!ES21085),"")</f>
        <v/>
      </c>
    </row>
    <row r="21086" spans="31:32">
      <c r="AE21086" t="str">
        <f>IF('5G_NR_raw_UE'!EP21086&gt;0,('5G_NR_raw_UE'!EP21086*'5G_NR_raw_UE'!EQ21086),"")</f>
        <v/>
      </c>
      <c r="AF21086" t="str">
        <f>IF('5G_NR_raw_UE'!ER21086&gt;0,('5G_NR_raw_UE'!ER21086*'5G_NR_raw_UE'!ES21086),"")</f>
        <v/>
      </c>
    </row>
    <row r="21087" spans="31:32">
      <c r="AE21087" t="str">
        <f>IF('5G_NR_raw_UE'!EP21087&gt;0,('5G_NR_raw_UE'!EP21087*'5G_NR_raw_UE'!EQ21087),"")</f>
        <v/>
      </c>
      <c r="AF21087" t="str">
        <f>IF('5G_NR_raw_UE'!ER21087&gt;0,('5G_NR_raw_UE'!ER21087*'5G_NR_raw_UE'!ES21087),"")</f>
        <v/>
      </c>
    </row>
    <row r="21088" spans="31:32">
      <c r="AE21088" t="str">
        <f>IF('5G_NR_raw_UE'!EP21088&gt;0,('5G_NR_raw_UE'!EP21088*'5G_NR_raw_UE'!EQ21088),"")</f>
        <v/>
      </c>
      <c r="AF21088" t="str">
        <f>IF('5G_NR_raw_UE'!ER21088&gt;0,('5G_NR_raw_UE'!ER21088*'5G_NR_raw_UE'!ES21088),"")</f>
        <v/>
      </c>
    </row>
    <row r="21089" spans="31:32">
      <c r="AE21089" t="str">
        <f>IF('5G_NR_raw_UE'!EP21089&gt;0,('5G_NR_raw_UE'!EP21089*'5G_NR_raw_UE'!EQ21089),"")</f>
        <v/>
      </c>
      <c r="AF21089" t="str">
        <f>IF('5G_NR_raw_UE'!ER21089&gt;0,('5G_NR_raw_UE'!ER21089*'5G_NR_raw_UE'!ES21089),"")</f>
        <v/>
      </c>
    </row>
    <row r="21090" spans="31:32">
      <c r="AE21090" t="str">
        <f>IF('5G_NR_raw_UE'!EP21090&gt;0,('5G_NR_raw_UE'!EP21090*'5G_NR_raw_UE'!EQ21090),"")</f>
        <v/>
      </c>
      <c r="AF21090" t="str">
        <f>IF('5G_NR_raw_UE'!ER21090&gt;0,('5G_NR_raw_UE'!ER21090*'5G_NR_raw_UE'!ES21090),"")</f>
        <v/>
      </c>
    </row>
    <row r="21091" spans="31:32">
      <c r="AE21091" t="str">
        <f>IF('5G_NR_raw_UE'!EP21091&gt;0,('5G_NR_raw_UE'!EP21091*'5G_NR_raw_UE'!EQ21091),"")</f>
        <v/>
      </c>
      <c r="AF21091" t="str">
        <f>IF('5G_NR_raw_UE'!ER21091&gt;0,('5G_NR_raw_UE'!ER21091*'5G_NR_raw_UE'!ES21091),"")</f>
        <v/>
      </c>
    </row>
    <row r="21092" spans="31:32">
      <c r="AE21092" t="str">
        <f>IF('5G_NR_raw_UE'!EP21092&gt;0,('5G_NR_raw_UE'!EP21092*'5G_NR_raw_UE'!EQ21092),"")</f>
        <v/>
      </c>
      <c r="AF21092" t="str">
        <f>IF('5G_NR_raw_UE'!ER21092&gt;0,('5G_NR_raw_UE'!ER21092*'5G_NR_raw_UE'!ES21092),"")</f>
        <v/>
      </c>
    </row>
    <row r="21093" spans="31:32">
      <c r="AE21093" t="str">
        <f>IF('5G_NR_raw_UE'!EP21093&gt;0,('5G_NR_raw_UE'!EP21093*'5G_NR_raw_UE'!EQ21093),"")</f>
        <v/>
      </c>
      <c r="AF21093" t="str">
        <f>IF('5G_NR_raw_UE'!ER21093&gt;0,('5G_NR_raw_UE'!ER21093*'5G_NR_raw_UE'!ES21093),"")</f>
        <v/>
      </c>
    </row>
    <row r="21094" spans="31:32">
      <c r="AE21094" t="str">
        <f>IF('5G_NR_raw_UE'!EP21094&gt;0,('5G_NR_raw_UE'!EP21094*'5G_NR_raw_UE'!EQ21094),"")</f>
        <v/>
      </c>
      <c r="AF21094" t="str">
        <f>IF('5G_NR_raw_UE'!ER21094&gt;0,('5G_NR_raw_UE'!ER21094*'5G_NR_raw_UE'!ES21094),"")</f>
        <v/>
      </c>
    </row>
    <row r="21095" spans="31:32">
      <c r="AE21095" t="str">
        <f>IF('5G_NR_raw_UE'!EP21095&gt;0,('5G_NR_raw_UE'!EP21095*'5G_NR_raw_UE'!EQ21095),"")</f>
        <v/>
      </c>
      <c r="AF21095" t="str">
        <f>IF('5G_NR_raw_UE'!ER21095&gt;0,('5G_NR_raw_UE'!ER21095*'5G_NR_raw_UE'!ES21095),"")</f>
        <v/>
      </c>
    </row>
    <row r="21096" spans="31:32">
      <c r="AE21096" t="str">
        <f>IF('5G_NR_raw_UE'!EP21096&gt;0,('5G_NR_raw_UE'!EP21096*'5G_NR_raw_UE'!EQ21096),"")</f>
        <v/>
      </c>
      <c r="AF21096" t="str">
        <f>IF('5G_NR_raw_UE'!ER21096&gt;0,('5G_NR_raw_UE'!ER21096*'5G_NR_raw_UE'!ES21096),"")</f>
        <v/>
      </c>
    </row>
    <row r="21097" spans="31:32">
      <c r="AE21097" t="str">
        <f>IF('5G_NR_raw_UE'!EP21097&gt;0,('5G_NR_raw_UE'!EP21097*'5G_NR_raw_UE'!EQ21097),"")</f>
        <v/>
      </c>
      <c r="AF21097" t="str">
        <f>IF('5G_NR_raw_UE'!ER21097&gt;0,('5G_NR_raw_UE'!ER21097*'5G_NR_raw_UE'!ES21097),"")</f>
        <v/>
      </c>
    </row>
    <row r="21098" spans="31:32">
      <c r="AE21098" t="str">
        <f>IF('5G_NR_raw_UE'!EP21098&gt;0,('5G_NR_raw_UE'!EP21098*'5G_NR_raw_UE'!EQ21098),"")</f>
        <v/>
      </c>
      <c r="AF21098" t="str">
        <f>IF('5G_NR_raw_UE'!ER21098&gt;0,('5G_NR_raw_UE'!ER21098*'5G_NR_raw_UE'!ES21098),"")</f>
        <v/>
      </c>
    </row>
    <row r="21099" spans="31:32">
      <c r="AE21099" t="str">
        <f>IF('5G_NR_raw_UE'!EP21099&gt;0,('5G_NR_raw_UE'!EP21099*'5G_NR_raw_UE'!EQ21099),"")</f>
        <v/>
      </c>
      <c r="AF21099" t="str">
        <f>IF('5G_NR_raw_UE'!ER21099&gt;0,('5G_NR_raw_UE'!ER21099*'5G_NR_raw_UE'!ES21099),"")</f>
        <v/>
      </c>
    </row>
    <row r="21100" spans="31:32">
      <c r="AE21100" t="str">
        <f>IF('5G_NR_raw_UE'!EP21100&gt;0,('5G_NR_raw_UE'!EP21100*'5G_NR_raw_UE'!EQ21100),"")</f>
        <v/>
      </c>
      <c r="AF21100" t="str">
        <f>IF('5G_NR_raw_UE'!ER21100&gt;0,('5G_NR_raw_UE'!ER21100*'5G_NR_raw_UE'!ES21100),"")</f>
        <v/>
      </c>
    </row>
    <row r="21101" spans="31:32">
      <c r="AE21101" t="str">
        <f>IF('5G_NR_raw_UE'!EP21101&gt;0,('5G_NR_raw_UE'!EP21101*'5G_NR_raw_UE'!EQ21101),"")</f>
        <v/>
      </c>
      <c r="AF21101" t="str">
        <f>IF('5G_NR_raw_UE'!ER21101&gt;0,('5G_NR_raw_UE'!ER21101*'5G_NR_raw_UE'!ES21101),"")</f>
        <v/>
      </c>
    </row>
    <row r="21102" spans="31:32">
      <c r="AE21102" t="str">
        <f>IF('5G_NR_raw_UE'!EP21102&gt;0,('5G_NR_raw_UE'!EP21102*'5G_NR_raw_UE'!EQ21102),"")</f>
        <v/>
      </c>
      <c r="AF21102" t="str">
        <f>IF('5G_NR_raw_UE'!ER21102&gt;0,('5G_NR_raw_UE'!ER21102*'5G_NR_raw_UE'!ES21102),"")</f>
        <v/>
      </c>
    </row>
    <row r="21103" spans="31:32">
      <c r="AE21103" t="str">
        <f>IF('5G_NR_raw_UE'!EP21103&gt;0,('5G_NR_raw_UE'!EP21103*'5G_NR_raw_UE'!EQ21103),"")</f>
        <v/>
      </c>
      <c r="AF21103" t="str">
        <f>IF('5G_NR_raw_UE'!ER21103&gt;0,('5G_NR_raw_UE'!ER21103*'5G_NR_raw_UE'!ES21103),"")</f>
        <v/>
      </c>
    </row>
    <row r="21104" spans="31:32">
      <c r="AE21104" t="str">
        <f>IF('5G_NR_raw_UE'!EP21104&gt;0,('5G_NR_raw_UE'!EP21104*'5G_NR_raw_UE'!EQ21104),"")</f>
        <v/>
      </c>
      <c r="AF21104" t="str">
        <f>IF('5G_NR_raw_UE'!ER21104&gt;0,('5G_NR_raw_UE'!ER21104*'5G_NR_raw_UE'!ES21104),"")</f>
        <v/>
      </c>
    </row>
    <row r="21105" spans="31:32">
      <c r="AE21105" t="str">
        <f>IF('5G_NR_raw_UE'!EP21105&gt;0,('5G_NR_raw_UE'!EP21105*'5G_NR_raw_UE'!EQ21105),"")</f>
        <v/>
      </c>
      <c r="AF21105" t="str">
        <f>IF('5G_NR_raw_UE'!ER21105&gt;0,('5G_NR_raw_UE'!ER21105*'5G_NR_raw_UE'!ES21105),"")</f>
        <v/>
      </c>
    </row>
    <row r="21106" spans="31:32">
      <c r="AE21106" t="str">
        <f>IF('5G_NR_raw_UE'!EP21106&gt;0,('5G_NR_raw_UE'!EP21106*'5G_NR_raw_UE'!EQ21106),"")</f>
        <v/>
      </c>
      <c r="AF21106" t="str">
        <f>IF('5G_NR_raw_UE'!ER21106&gt;0,('5G_NR_raw_UE'!ER21106*'5G_NR_raw_UE'!ES21106),"")</f>
        <v/>
      </c>
    </row>
    <row r="21107" spans="31:32">
      <c r="AE21107" t="str">
        <f>IF('5G_NR_raw_UE'!EP21107&gt;0,('5G_NR_raw_UE'!EP21107*'5G_NR_raw_UE'!EQ21107),"")</f>
        <v/>
      </c>
      <c r="AF21107" t="str">
        <f>IF('5G_NR_raw_UE'!ER21107&gt;0,('5G_NR_raw_UE'!ER21107*'5G_NR_raw_UE'!ES21107),"")</f>
        <v/>
      </c>
    </row>
    <row r="21108" spans="31:32">
      <c r="AE21108" t="str">
        <f>IF('5G_NR_raw_UE'!EP21108&gt;0,('5G_NR_raw_UE'!EP21108*'5G_NR_raw_UE'!EQ21108),"")</f>
        <v/>
      </c>
      <c r="AF21108" t="str">
        <f>IF('5G_NR_raw_UE'!ER21108&gt;0,('5G_NR_raw_UE'!ER21108*'5G_NR_raw_UE'!ES21108),"")</f>
        <v/>
      </c>
    </row>
    <row r="21109" spans="31:32">
      <c r="AE21109" t="str">
        <f>IF('5G_NR_raw_UE'!EP21109&gt;0,('5G_NR_raw_UE'!EP21109*'5G_NR_raw_UE'!EQ21109),"")</f>
        <v/>
      </c>
      <c r="AF21109" t="str">
        <f>IF('5G_NR_raw_UE'!ER21109&gt;0,('5G_NR_raw_UE'!ER21109*'5G_NR_raw_UE'!ES21109),"")</f>
        <v/>
      </c>
    </row>
    <row r="21110" spans="31:32">
      <c r="AE21110" t="str">
        <f>IF('5G_NR_raw_UE'!EP21110&gt;0,('5G_NR_raw_UE'!EP21110*'5G_NR_raw_UE'!EQ21110),"")</f>
        <v/>
      </c>
      <c r="AF21110" t="str">
        <f>IF('5G_NR_raw_UE'!ER21110&gt;0,('5G_NR_raw_UE'!ER21110*'5G_NR_raw_UE'!ES21110),"")</f>
        <v/>
      </c>
    </row>
    <row r="21111" spans="31:32">
      <c r="AE21111" t="str">
        <f>IF('5G_NR_raw_UE'!EP21111&gt;0,('5G_NR_raw_UE'!EP21111*'5G_NR_raw_UE'!EQ21111),"")</f>
        <v/>
      </c>
      <c r="AF21111" t="str">
        <f>IF('5G_NR_raw_UE'!ER21111&gt;0,('5G_NR_raw_UE'!ER21111*'5G_NR_raw_UE'!ES21111),"")</f>
        <v/>
      </c>
    </row>
    <row r="21112" spans="31:32">
      <c r="AE21112" t="str">
        <f>IF('5G_NR_raw_UE'!EP21112&gt;0,('5G_NR_raw_UE'!EP21112*'5G_NR_raw_UE'!EQ21112),"")</f>
        <v/>
      </c>
      <c r="AF21112" t="str">
        <f>IF('5G_NR_raw_UE'!ER21112&gt;0,('5G_NR_raw_UE'!ER21112*'5G_NR_raw_UE'!ES21112),"")</f>
        <v/>
      </c>
    </row>
    <row r="21113" spans="31:32">
      <c r="AE21113" t="str">
        <f>IF('5G_NR_raw_UE'!EP21113&gt;0,('5G_NR_raw_UE'!EP21113*'5G_NR_raw_UE'!EQ21113),"")</f>
        <v/>
      </c>
      <c r="AF21113" t="str">
        <f>IF('5G_NR_raw_UE'!ER21113&gt;0,('5G_NR_raw_UE'!ER21113*'5G_NR_raw_UE'!ES21113),"")</f>
        <v/>
      </c>
    </row>
    <row r="21114" spans="31:32">
      <c r="AE21114" t="str">
        <f>IF('5G_NR_raw_UE'!EP21114&gt;0,('5G_NR_raw_UE'!EP21114*'5G_NR_raw_UE'!EQ21114),"")</f>
        <v/>
      </c>
      <c r="AF21114" t="str">
        <f>IF('5G_NR_raw_UE'!ER21114&gt;0,('5G_NR_raw_UE'!ER21114*'5G_NR_raw_UE'!ES21114),"")</f>
        <v/>
      </c>
    </row>
    <row r="21115" spans="31:32">
      <c r="AE21115" t="str">
        <f>IF('5G_NR_raw_UE'!EP21115&gt;0,('5G_NR_raw_UE'!EP21115*'5G_NR_raw_UE'!EQ21115),"")</f>
        <v/>
      </c>
      <c r="AF21115" t="str">
        <f>IF('5G_NR_raw_UE'!ER21115&gt;0,('5G_NR_raw_UE'!ER21115*'5G_NR_raw_UE'!ES21115),"")</f>
        <v/>
      </c>
    </row>
    <row r="21116" spans="31:32">
      <c r="AE21116" t="str">
        <f>IF('5G_NR_raw_UE'!EP21116&gt;0,('5G_NR_raw_UE'!EP21116*'5G_NR_raw_UE'!EQ21116),"")</f>
        <v/>
      </c>
      <c r="AF21116" t="str">
        <f>IF('5G_NR_raw_UE'!ER21116&gt;0,('5G_NR_raw_UE'!ER21116*'5G_NR_raw_UE'!ES21116),"")</f>
        <v/>
      </c>
    </row>
    <row r="21117" spans="31:32">
      <c r="AE21117" t="str">
        <f>IF('5G_NR_raw_UE'!EP21117&gt;0,('5G_NR_raw_UE'!EP21117*'5G_NR_raw_UE'!EQ21117),"")</f>
        <v/>
      </c>
      <c r="AF21117" t="str">
        <f>IF('5G_NR_raw_UE'!ER21117&gt;0,('5G_NR_raw_UE'!ER21117*'5G_NR_raw_UE'!ES21117),"")</f>
        <v/>
      </c>
    </row>
    <row r="21118" spans="31:32">
      <c r="AE21118" t="str">
        <f>IF('5G_NR_raw_UE'!EP21118&gt;0,('5G_NR_raw_UE'!EP21118*'5G_NR_raw_UE'!EQ21118),"")</f>
        <v/>
      </c>
      <c r="AF21118" t="str">
        <f>IF('5G_NR_raw_UE'!ER21118&gt;0,('5G_NR_raw_UE'!ER21118*'5G_NR_raw_UE'!ES21118),"")</f>
        <v/>
      </c>
    </row>
    <row r="21119" spans="31:32">
      <c r="AE21119" t="str">
        <f>IF('5G_NR_raw_UE'!EP21119&gt;0,('5G_NR_raw_UE'!EP21119*'5G_NR_raw_UE'!EQ21119),"")</f>
        <v/>
      </c>
      <c r="AF21119" t="str">
        <f>IF('5G_NR_raw_UE'!ER21119&gt;0,('5G_NR_raw_UE'!ER21119*'5G_NR_raw_UE'!ES21119),"")</f>
        <v/>
      </c>
    </row>
    <row r="21120" spans="31:32">
      <c r="AE21120" t="str">
        <f>IF('5G_NR_raw_UE'!EP21120&gt;0,('5G_NR_raw_UE'!EP21120*'5G_NR_raw_UE'!EQ21120),"")</f>
        <v/>
      </c>
      <c r="AF21120" t="str">
        <f>IF('5G_NR_raw_UE'!ER21120&gt;0,('5G_NR_raw_UE'!ER21120*'5G_NR_raw_UE'!ES21120),"")</f>
        <v/>
      </c>
    </row>
    <row r="21121" spans="31:32">
      <c r="AE21121" t="str">
        <f>IF('5G_NR_raw_UE'!EP21121&gt;0,('5G_NR_raw_UE'!EP21121*'5G_NR_raw_UE'!EQ21121),"")</f>
        <v/>
      </c>
      <c r="AF21121" t="str">
        <f>IF('5G_NR_raw_UE'!ER21121&gt;0,('5G_NR_raw_UE'!ER21121*'5G_NR_raw_UE'!ES21121),"")</f>
        <v/>
      </c>
    </row>
    <row r="21122" spans="31:32">
      <c r="AE21122" t="str">
        <f>IF('5G_NR_raw_UE'!EP21122&gt;0,('5G_NR_raw_UE'!EP21122*'5G_NR_raw_UE'!EQ21122),"")</f>
        <v/>
      </c>
      <c r="AF21122" t="str">
        <f>IF('5G_NR_raw_UE'!ER21122&gt;0,('5G_NR_raw_UE'!ER21122*'5G_NR_raw_UE'!ES21122),"")</f>
        <v/>
      </c>
    </row>
    <row r="21123" spans="31:32">
      <c r="AE21123" t="str">
        <f>IF('5G_NR_raw_UE'!EP21123&gt;0,('5G_NR_raw_UE'!EP21123*'5G_NR_raw_UE'!EQ21123),"")</f>
        <v/>
      </c>
      <c r="AF21123" t="str">
        <f>IF('5G_NR_raw_UE'!ER21123&gt;0,('5G_NR_raw_UE'!ER21123*'5G_NR_raw_UE'!ES21123),"")</f>
        <v/>
      </c>
    </row>
    <row r="21124" spans="31:32">
      <c r="AE21124" t="str">
        <f>IF('5G_NR_raw_UE'!EP21124&gt;0,('5G_NR_raw_UE'!EP21124*'5G_NR_raw_UE'!EQ21124),"")</f>
        <v/>
      </c>
      <c r="AF21124" t="str">
        <f>IF('5G_NR_raw_UE'!ER21124&gt;0,('5G_NR_raw_UE'!ER21124*'5G_NR_raw_UE'!ES21124),"")</f>
        <v/>
      </c>
    </row>
    <row r="21125" spans="31:32">
      <c r="AE21125" t="str">
        <f>IF('5G_NR_raw_UE'!EP21125&gt;0,('5G_NR_raw_UE'!EP21125*'5G_NR_raw_UE'!EQ21125),"")</f>
        <v/>
      </c>
      <c r="AF21125" t="str">
        <f>IF('5G_NR_raw_UE'!ER21125&gt;0,('5G_NR_raw_UE'!ER21125*'5G_NR_raw_UE'!ES21125),"")</f>
        <v/>
      </c>
    </row>
    <row r="21126" spans="31:32">
      <c r="AE21126" t="str">
        <f>IF('5G_NR_raw_UE'!EP21126&gt;0,('5G_NR_raw_UE'!EP21126*'5G_NR_raw_UE'!EQ21126),"")</f>
        <v/>
      </c>
      <c r="AF21126" t="str">
        <f>IF('5G_NR_raw_UE'!ER21126&gt;0,('5G_NR_raw_UE'!ER21126*'5G_NR_raw_UE'!ES21126),"")</f>
        <v/>
      </c>
    </row>
    <row r="21127" spans="31:32">
      <c r="AE21127" t="str">
        <f>IF('5G_NR_raw_UE'!EP21127&gt;0,('5G_NR_raw_UE'!EP21127*'5G_NR_raw_UE'!EQ21127),"")</f>
        <v/>
      </c>
      <c r="AF21127" t="str">
        <f>IF('5G_NR_raw_UE'!ER21127&gt;0,('5G_NR_raw_UE'!ER21127*'5G_NR_raw_UE'!ES21127),"")</f>
        <v/>
      </c>
    </row>
    <row r="21128" spans="31:32">
      <c r="AE21128" t="str">
        <f>IF('5G_NR_raw_UE'!EP21128&gt;0,('5G_NR_raw_UE'!EP21128*'5G_NR_raw_UE'!EQ21128),"")</f>
        <v/>
      </c>
      <c r="AF21128" t="str">
        <f>IF('5G_NR_raw_UE'!ER21128&gt;0,('5G_NR_raw_UE'!ER21128*'5G_NR_raw_UE'!ES21128),"")</f>
        <v/>
      </c>
    </row>
    <row r="21129" spans="31:32">
      <c r="AE21129" t="str">
        <f>IF('5G_NR_raw_UE'!EP21129&gt;0,('5G_NR_raw_UE'!EP21129*'5G_NR_raw_UE'!EQ21129),"")</f>
        <v/>
      </c>
      <c r="AF21129" t="str">
        <f>IF('5G_NR_raw_UE'!ER21129&gt;0,('5G_NR_raw_UE'!ER21129*'5G_NR_raw_UE'!ES21129),"")</f>
        <v/>
      </c>
    </row>
    <row r="21130" spans="31:32">
      <c r="AE21130" t="str">
        <f>IF('5G_NR_raw_UE'!EP21130&gt;0,('5G_NR_raw_UE'!EP21130*'5G_NR_raw_UE'!EQ21130),"")</f>
        <v/>
      </c>
      <c r="AF21130" t="str">
        <f>IF('5G_NR_raw_UE'!ER21130&gt;0,('5G_NR_raw_UE'!ER21130*'5G_NR_raw_UE'!ES21130),"")</f>
        <v/>
      </c>
    </row>
    <row r="21131" spans="31:32">
      <c r="AE21131" t="str">
        <f>IF('5G_NR_raw_UE'!EP21131&gt;0,('5G_NR_raw_UE'!EP21131*'5G_NR_raw_UE'!EQ21131),"")</f>
        <v/>
      </c>
      <c r="AF21131" t="str">
        <f>IF('5G_NR_raw_UE'!ER21131&gt;0,('5G_NR_raw_UE'!ER21131*'5G_NR_raw_UE'!ES21131),"")</f>
        <v/>
      </c>
    </row>
    <row r="21132" spans="31:32">
      <c r="AE21132" t="str">
        <f>IF('5G_NR_raw_UE'!EP21132&gt;0,('5G_NR_raw_UE'!EP21132*'5G_NR_raw_UE'!EQ21132),"")</f>
        <v/>
      </c>
      <c r="AF21132" t="str">
        <f>IF('5G_NR_raw_UE'!ER21132&gt;0,('5G_NR_raw_UE'!ER21132*'5G_NR_raw_UE'!ES21132),"")</f>
        <v/>
      </c>
    </row>
    <row r="21133" spans="31:32">
      <c r="AE21133" t="str">
        <f>IF('5G_NR_raw_UE'!EP21133&gt;0,('5G_NR_raw_UE'!EP21133*'5G_NR_raw_UE'!EQ21133),"")</f>
        <v/>
      </c>
      <c r="AF21133" t="str">
        <f>IF('5G_NR_raw_UE'!ER21133&gt;0,('5G_NR_raw_UE'!ER21133*'5G_NR_raw_UE'!ES21133),"")</f>
        <v/>
      </c>
    </row>
    <row r="21134" spans="31:32">
      <c r="AE21134" t="str">
        <f>IF('5G_NR_raw_UE'!EP21134&gt;0,('5G_NR_raw_UE'!EP21134*'5G_NR_raw_UE'!EQ21134),"")</f>
        <v/>
      </c>
      <c r="AF21134" t="str">
        <f>IF('5G_NR_raw_UE'!ER21134&gt;0,('5G_NR_raw_UE'!ER21134*'5G_NR_raw_UE'!ES21134),"")</f>
        <v/>
      </c>
    </row>
    <row r="21135" spans="31:32">
      <c r="AE21135" t="str">
        <f>IF('5G_NR_raw_UE'!EP21135&gt;0,('5G_NR_raw_UE'!EP21135*'5G_NR_raw_UE'!EQ21135),"")</f>
        <v/>
      </c>
      <c r="AF21135" t="str">
        <f>IF('5G_NR_raw_UE'!ER21135&gt;0,('5G_NR_raw_UE'!ER21135*'5G_NR_raw_UE'!ES21135),"")</f>
        <v/>
      </c>
    </row>
    <row r="21136" spans="31:32">
      <c r="AE21136" t="str">
        <f>IF('5G_NR_raw_UE'!EP21136&gt;0,('5G_NR_raw_UE'!EP21136*'5G_NR_raw_UE'!EQ21136),"")</f>
        <v/>
      </c>
      <c r="AF21136" t="str">
        <f>IF('5G_NR_raw_UE'!ER21136&gt;0,('5G_NR_raw_UE'!ER21136*'5G_NR_raw_UE'!ES21136),"")</f>
        <v/>
      </c>
    </row>
    <row r="21137" spans="31:32">
      <c r="AE21137" t="str">
        <f>IF('5G_NR_raw_UE'!EP21137&gt;0,('5G_NR_raw_UE'!EP21137*'5G_NR_raw_UE'!EQ21137),"")</f>
        <v/>
      </c>
      <c r="AF21137" t="str">
        <f>IF('5G_NR_raw_UE'!ER21137&gt;0,('5G_NR_raw_UE'!ER21137*'5G_NR_raw_UE'!ES21137),"")</f>
        <v/>
      </c>
    </row>
    <row r="21138" spans="31:32">
      <c r="AE21138" t="str">
        <f>IF('5G_NR_raw_UE'!EP21138&gt;0,('5G_NR_raw_UE'!EP21138*'5G_NR_raw_UE'!EQ21138),"")</f>
        <v/>
      </c>
      <c r="AF21138" t="str">
        <f>IF('5G_NR_raw_UE'!ER21138&gt;0,('5G_NR_raw_UE'!ER21138*'5G_NR_raw_UE'!ES21138),"")</f>
        <v/>
      </c>
    </row>
    <row r="21139" spans="31:32">
      <c r="AE21139" t="str">
        <f>IF('5G_NR_raw_UE'!EP21139&gt;0,('5G_NR_raw_UE'!EP21139*'5G_NR_raw_UE'!EQ21139),"")</f>
        <v/>
      </c>
      <c r="AF21139" t="str">
        <f>IF('5G_NR_raw_UE'!ER21139&gt;0,('5G_NR_raw_UE'!ER21139*'5G_NR_raw_UE'!ES21139),"")</f>
        <v/>
      </c>
    </row>
    <row r="21140" spans="31:32">
      <c r="AE21140" t="str">
        <f>IF('5G_NR_raw_UE'!EP21140&gt;0,('5G_NR_raw_UE'!EP21140*'5G_NR_raw_UE'!EQ21140),"")</f>
        <v/>
      </c>
      <c r="AF21140" t="str">
        <f>IF('5G_NR_raw_UE'!ER21140&gt;0,('5G_NR_raw_UE'!ER21140*'5G_NR_raw_UE'!ES21140),"")</f>
        <v/>
      </c>
    </row>
    <row r="21141" spans="31:32">
      <c r="AE21141" t="str">
        <f>IF('5G_NR_raw_UE'!EP21141&gt;0,('5G_NR_raw_UE'!EP21141*'5G_NR_raw_UE'!EQ21141),"")</f>
        <v/>
      </c>
      <c r="AF21141" t="str">
        <f>IF('5G_NR_raw_UE'!ER21141&gt;0,('5G_NR_raw_UE'!ER21141*'5G_NR_raw_UE'!ES21141),"")</f>
        <v/>
      </c>
    </row>
    <row r="21142" spans="31:32">
      <c r="AE21142" t="str">
        <f>IF('5G_NR_raw_UE'!EP21142&gt;0,('5G_NR_raw_UE'!EP21142*'5G_NR_raw_UE'!EQ21142),"")</f>
        <v/>
      </c>
      <c r="AF21142" t="str">
        <f>IF('5G_NR_raw_UE'!ER21142&gt;0,('5G_NR_raw_UE'!ER21142*'5G_NR_raw_UE'!ES21142),"")</f>
        <v/>
      </c>
    </row>
    <row r="21143" spans="31:32">
      <c r="AE21143" t="str">
        <f>IF('5G_NR_raw_UE'!EP21143&gt;0,('5G_NR_raw_UE'!EP21143*'5G_NR_raw_UE'!EQ21143),"")</f>
        <v/>
      </c>
      <c r="AF21143" t="str">
        <f>IF('5G_NR_raw_UE'!ER21143&gt;0,('5G_NR_raw_UE'!ER21143*'5G_NR_raw_UE'!ES21143),"")</f>
        <v/>
      </c>
    </row>
    <row r="21144" spans="31:32">
      <c r="AE21144" t="str">
        <f>IF('5G_NR_raw_UE'!EP21144&gt;0,('5G_NR_raw_UE'!EP21144*'5G_NR_raw_UE'!EQ21144),"")</f>
        <v/>
      </c>
      <c r="AF21144" t="str">
        <f>IF('5G_NR_raw_UE'!ER21144&gt;0,('5G_NR_raw_UE'!ER21144*'5G_NR_raw_UE'!ES21144),"")</f>
        <v/>
      </c>
    </row>
    <row r="21145" spans="31:32">
      <c r="AE21145" t="str">
        <f>IF('5G_NR_raw_UE'!EP21145&gt;0,('5G_NR_raw_UE'!EP21145*'5G_NR_raw_UE'!EQ21145),"")</f>
        <v/>
      </c>
      <c r="AF21145" t="str">
        <f>IF('5G_NR_raw_UE'!ER21145&gt;0,('5G_NR_raw_UE'!ER21145*'5G_NR_raw_UE'!ES21145),"")</f>
        <v/>
      </c>
    </row>
    <row r="21146" spans="31:32">
      <c r="AE21146" t="str">
        <f>IF('5G_NR_raw_UE'!EP21146&gt;0,('5G_NR_raw_UE'!EP21146*'5G_NR_raw_UE'!EQ21146),"")</f>
        <v/>
      </c>
      <c r="AF21146" t="str">
        <f>IF('5G_NR_raw_UE'!ER21146&gt;0,('5G_NR_raw_UE'!ER21146*'5G_NR_raw_UE'!ES21146),"")</f>
        <v/>
      </c>
    </row>
    <row r="21147" spans="31:32">
      <c r="AE21147" t="str">
        <f>IF('5G_NR_raw_UE'!EP21147&gt;0,('5G_NR_raw_UE'!EP21147*'5G_NR_raw_UE'!EQ21147),"")</f>
        <v/>
      </c>
      <c r="AF21147" t="str">
        <f>IF('5G_NR_raw_UE'!ER21147&gt;0,('5G_NR_raw_UE'!ER21147*'5G_NR_raw_UE'!ES21147),"")</f>
        <v/>
      </c>
    </row>
    <row r="21148" spans="31:32">
      <c r="AE21148" t="str">
        <f>IF('5G_NR_raw_UE'!EP21148&gt;0,('5G_NR_raw_UE'!EP21148*'5G_NR_raw_UE'!EQ21148),"")</f>
        <v/>
      </c>
      <c r="AF21148" t="str">
        <f>IF('5G_NR_raw_UE'!ER21148&gt;0,('5G_NR_raw_UE'!ER21148*'5G_NR_raw_UE'!ES21148),"")</f>
        <v/>
      </c>
    </row>
    <row r="21149" spans="31:32">
      <c r="AE21149" t="str">
        <f>IF('5G_NR_raw_UE'!EP21149&gt;0,('5G_NR_raw_UE'!EP21149*'5G_NR_raw_UE'!EQ21149),"")</f>
        <v/>
      </c>
      <c r="AF21149" t="str">
        <f>IF('5G_NR_raw_UE'!ER21149&gt;0,('5G_NR_raw_UE'!ER21149*'5G_NR_raw_UE'!ES21149),"")</f>
        <v/>
      </c>
    </row>
    <row r="21150" spans="31:32">
      <c r="AE21150" t="str">
        <f>IF('5G_NR_raw_UE'!EP21150&gt;0,('5G_NR_raw_UE'!EP21150*'5G_NR_raw_UE'!EQ21150),"")</f>
        <v/>
      </c>
      <c r="AF21150" t="str">
        <f>IF('5G_NR_raw_UE'!ER21150&gt;0,('5G_NR_raw_UE'!ER21150*'5G_NR_raw_UE'!ES21150),"")</f>
        <v/>
      </c>
    </row>
    <row r="21151" spans="31:32">
      <c r="AE21151" t="str">
        <f>IF('5G_NR_raw_UE'!EP21151&gt;0,('5G_NR_raw_UE'!EP21151*'5G_NR_raw_UE'!EQ21151),"")</f>
        <v/>
      </c>
      <c r="AF21151" t="str">
        <f>IF('5G_NR_raw_UE'!ER21151&gt;0,('5G_NR_raw_UE'!ER21151*'5G_NR_raw_UE'!ES21151),"")</f>
        <v/>
      </c>
    </row>
    <row r="21152" spans="31:32">
      <c r="AE21152" t="str">
        <f>IF('5G_NR_raw_UE'!EP21152&gt;0,('5G_NR_raw_UE'!EP21152*'5G_NR_raw_UE'!EQ21152),"")</f>
        <v/>
      </c>
      <c r="AF21152" t="str">
        <f>IF('5G_NR_raw_UE'!ER21152&gt;0,('5G_NR_raw_UE'!ER21152*'5G_NR_raw_UE'!ES21152),"")</f>
        <v/>
      </c>
    </row>
    <row r="21153" spans="31:32">
      <c r="AE21153" t="str">
        <f>IF('5G_NR_raw_UE'!EP21153&gt;0,('5G_NR_raw_UE'!EP21153*'5G_NR_raw_UE'!EQ21153),"")</f>
        <v/>
      </c>
      <c r="AF21153" t="str">
        <f>IF('5G_NR_raw_UE'!ER21153&gt;0,('5G_NR_raw_UE'!ER21153*'5G_NR_raw_UE'!ES21153),"")</f>
        <v/>
      </c>
    </row>
    <row r="21154" spans="31:32">
      <c r="AE21154" t="str">
        <f>IF('5G_NR_raw_UE'!EP21154&gt;0,('5G_NR_raw_UE'!EP21154*'5G_NR_raw_UE'!EQ21154),"")</f>
        <v/>
      </c>
      <c r="AF21154" t="str">
        <f>IF('5G_NR_raw_UE'!ER21154&gt;0,('5G_NR_raw_UE'!ER21154*'5G_NR_raw_UE'!ES21154),"")</f>
        <v/>
      </c>
    </row>
    <row r="21155" spans="31:32">
      <c r="AE21155" t="str">
        <f>IF('5G_NR_raw_UE'!EP21155&gt;0,('5G_NR_raw_UE'!EP21155*'5G_NR_raw_UE'!EQ21155),"")</f>
        <v/>
      </c>
      <c r="AF21155" t="str">
        <f>IF('5G_NR_raw_UE'!ER21155&gt;0,('5G_NR_raw_UE'!ER21155*'5G_NR_raw_UE'!ES21155),"")</f>
        <v/>
      </c>
    </row>
    <row r="21156" spans="31:32">
      <c r="AE21156" t="str">
        <f>IF('5G_NR_raw_UE'!EP21156&gt;0,('5G_NR_raw_UE'!EP21156*'5G_NR_raw_UE'!EQ21156),"")</f>
        <v/>
      </c>
      <c r="AF21156" t="str">
        <f>IF('5G_NR_raw_UE'!ER21156&gt;0,('5G_NR_raw_UE'!ER21156*'5G_NR_raw_UE'!ES21156),"")</f>
        <v/>
      </c>
    </row>
    <row r="21157" spans="31:32">
      <c r="AE21157" t="str">
        <f>IF('5G_NR_raw_UE'!EP21157&gt;0,('5G_NR_raw_UE'!EP21157*'5G_NR_raw_UE'!EQ21157),"")</f>
        <v/>
      </c>
      <c r="AF21157" t="str">
        <f>IF('5G_NR_raw_UE'!ER21157&gt;0,('5G_NR_raw_UE'!ER21157*'5G_NR_raw_UE'!ES21157),"")</f>
        <v/>
      </c>
    </row>
    <row r="21158" spans="31:32">
      <c r="AE21158" t="str">
        <f>IF('5G_NR_raw_UE'!EP21158&gt;0,('5G_NR_raw_UE'!EP21158*'5G_NR_raw_UE'!EQ21158),"")</f>
        <v/>
      </c>
      <c r="AF21158" t="str">
        <f>IF('5G_NR_raw_UE'!ER21158&gt;0,('5G_NR_raw_UE'!ER21158*'5G_NR_raw_UE'!ES21158),"")</f>
        <v/>
      </c>
    </row>
    <row r="21159" spans="31:32">
      <c r="AE21159" t="str">
        <f>IF('5G_NR_raw_UE'!EP21159&gt;0,('5G_NR_raw_UE'!EP21159*'5G_NR_raw_UE'!EQ21159),"")</f>
        <v/>
      </c>
      <c r="AF21159" t="str">
        <f>IF('5G_NR_raw_UE'!ER21159&gt;0,('5G_NR_raw_UE'!ER21159*'5G_NR_raw_UE'!ES21159),"")</f>
        <v/>
      </c>
    </row>
    <row r="21160" spans="31:32">
      <c r="AE21160" t="str">
        <f>IF('5G_NR_raw_UE'!EP21160&gt;0,('5G_NR_raw_UE'!EP21160*'5G_NR_raw_UE'!EQ21160),"")</f>
        <v/>
      </c>
      <c r="AF21160" t="str">
        <f>IF('5G_NR_raw_UE'!ER21160&gt;0,('5G_NR_raw_UE'!ER21160*'5G_NR_raw_UE'!ES21160),"")</f>
        <v/>
      </c>
    </row>
    <row r="21161" spans="31:32">
      <c r="AE21161" t="str">
        <f>IF('5G_NR_raw_UE'!EP21161&gt;0,('5G_NR_raw_UE'!EP21161*'5G_NR_raw_UE'!EQ21161),"")</f>
        <v/>
      </c>
      <c r="AF21161" t="str">
        <f>IF('5G_NR_raw_UE'!ER21161&gt;0,('5G_NR_raw_UE'!ER21161*'5G_NR_raw_UE'!ES21161),"")</f>
        <v/>
      </c>
    </row>
    <row r="21162" spans="31:32">
      <c r="AE21162" t="str">
        <f>IF('5G_NR_raw_UE'!EP21162&gt;0,('5G_NR_raw_UE'!EP21162*'5G_NR_raw_UE'!EQ21162),"")</f>
        <v/>
      </c>
      <c r="AF21162" t="str">
        <f>IF('5G_NR_raw_UE'!ER21162&gt;0,('5G_NR_raw_UE'!ER21162*'5G_NR_raw_UE'!ES21162),"")</f>
        <v/>
      </c>
    </row>
    <row r="21163" spans="31:32">
      <c r="AE21163" t="str">
        <f>IF('5G_NR_raw_UE'!EP21163&gt;0,('5G_NR_raw_UE'!EP21163*'5G_NR_raw_UE'!EQ21163),"")</f>
        <v/>
      </c>
      <c r="AF21163" t="str">
        <f>IF('5G_NR_raw_UE'!ER21163&gt;0,('5G_NR_raw_UE'!ER21163*'5G_NR_raw_UE'!ES21163),"")</f>
        <v/>
      </c>
    </row>
    <row r="21164" spans="31:32">
      <c r="AE21164" t="str">
        <f>IF('5G_NR_raw_UE'!EP21164&gt;0,('5G_NR_raw_UE'!EP21164*'5G_NR_raw_UE'!EQ21164),"")</f>
        <v/>
      </c>
      <c r="AF21164" t="str">
        <f>IF('5G_NR_raw_UE'!ER21164&gt;0,('5G_NR_raw_UE'!ER21164*'5G_NR_raw_UE'!ES21164),"")</f>
        <v/>
      </c>
    </row>
    <row r="21165" spans="31:32">
      <c r="AE21165" t="str">
        <f>IF('5G_NR_raw_UE'!EP21165&gt;0,('5G_NR_raw_UE'!EP21165*'5G_NR_raw_UE'!EQ21165),"")</f>
        <v/>
      </c>
      <c r="AF21165" t="str">
        <f>IF('5G_NR_raw_UE'!ER21165&gt;0,('5G_NR_raw_UE'!ER21165*'5G_NR_raw_UE'!ES21165),"")</f>
        <v/>
      </c>
    </row>
    <row r="21166" spans="31:32">
      <c r="AE21166" t="str">
        <f>IF('5G_NR_raw_UE'!EP21166&gt;0,('5G_NR_raw_UE'!EP21166*'5G_NR_raw_UE'!EQ21166),"")</f>
        <v/>
      </c>
      <c r="AF21166" t="str">
        <f>IF('5G_NR_raw_UE'!ER21166&gt;0,('5G_NR_raw_UE'!ER21166*'5G_NR_raw_UE'!ES21166),"")</f>
        <v/>
      </c>
    </row>
    <row r="21167" spans="31:32">
      <c r="AE21167" t="str">
        <f>IF('5G_NR_raw_UE'!EP21167&gt;0,('5G_NR_raw_UE'!EP21167*'5G_NR_raw_UE'!EQ21167),"")</f>
        <v/>
      </c>
      <c r="AF21167" t="str">
        <f>IF('5G_NR_raw_UE'!ER21167&gt;0,('5G_NR_raw_UE'!ER21167*'5G_NR_raw_UE'!ES21167),"")</f>
        <v/>
      </c>
    </row>
    <row r="21168" spans="31:32">
      <c r="AE21168" t="str">
        <f>IF('5G_NR_raw_UE'!EP21168&gt;0,('5G_NR_raw_UE'!EP21168*'5G_NR_raw_UE'!EQ21168),"")</f>
        <v/>
      </c>
      <c r="AF21168" t="str">
        <f>IF('5G_NR_raw_UE'!ER21168&gt;0,('5G_NR_raw_UE'!ER21168*'5G_NR_raw_UE'!ES21168),"")</f>
        <v/>
      </c>
    </row>
    <row r="21169" spans="31:32">
      <c r="AE21169" t="str">
        <f>IF('5G_NR_raw_UE'!EP21169&gt;0,('5G_NR_raw_UE'!EP21169*'5G_NR_raw_UE'!EQ21169),"")</f>
        <v/>
      </c>
      <c r="AF21169" t="str">
        <f>IF('5G_NR_raw_UE'!ER21169&gt;0,('5G_NR_raw_UE'!ER21169*'5G_NR_raw_UE'!ES21169),"")</f>
        <v/>
      </c>
    </row>
    <row r="21170" spans="31:32">
      <c r="AE21170" t="str">
        <f>IF('5G_NR_raw_UE'!EP21170&gt;0,('5G_NR_raw_UE'!EP21170*'5G_NR_raw_UE'!EQ21170),"")</f>
        <v/>
      </c>
      <c r="AF21170" t="str">
        <f>IF('5G_NR_raw_UE'!ER21170&gt;0,('5G_NR_raw_UE'!ER21170*'5G_NR_raw_UE'!ES21170),"")</f>
        <v/>
      </c>
    </row>
    <row r="21171" spans="31:32">
      <c r="AE21171" t="str">
        <f>IF('5G_NR_raw_UE'!EP21171&gt;0,('5G_NR_raw_UE'!EP21171*'5G_NR_raw_UE'!EQ21171),"")</f>
        <v/>
      </c>
      <c r="AF21171" t="str">
        <f>IF('5G_NR_raw_UE'!ER21171&gt;0,('5G_NR_raw_UE'!ER21171*'5G_NR_raw_UE'!ES21171),"")</f>
        <v/>
      </c>
    </row>
    <row r="21172" spans="31:32">
      <c r="AE21172" t="str">
        <f>IF('5G_NR_raw_UE'!EP21172&gt;0,('5G_NR_raw_UE'!EP21172*'5G_NR_raw_UE'!EQ21172),"")</f>
        <v/>
      </c>
      <c r="AF21172" t="str">
        <f>IF('5G_NR_raw_UE'!ER21172&gt;0,('5G_NR_raw_UE'!ER21172*'5G_NR_raw_UE'!ES21172),"")</f>
        <v/>
      </c>
    </row>
    <row r="21173" spans="31:32">
      <c r="AE21173" t="str">
        <f>IF('5G_NR_raw_UE'!EP21173&gt;0,('5G_NR_raw_UE'!EP21173*'5G_NR_raw_UE'!EQ21173),"")</f>
        <v/>
      </c>
      <c r="AF21173" t="str">
        <f>IF('5G_NR_raw_UE'!ER21173&gt;0,('5G_NR_raw_UE'!ER21173*'5G_NR_raw_UE'!ES21173),"")</f>
        <v/>
      </c>
    </row>
    <row r="21174" spans="31:32">
      <c r="AE21174" t="str">
        <f>IF('5G_NR_raw_UE'!EP21174&gt;0,('5G_NR_raw_UE'!EP21174*'5G_NR_raw_UE'!EQ21174),"")</f>
        <v/>
      </c>
      <c r="AF21174" t="str">
        <f>IF('5G_NR_raw_UE'!ER21174&gt;0,('5G_NR_raw_UE'!ER21174*'5G_NR_raw_UE'!ES21174),"")</f>
        <v/>
      </c>
    </row>
    <row r="21175" spans="31:32">
      <c r="AE21175" t="str">
        <f>IF('5G_NR_raw_UE'!EP21175&gt;0,('5G_NR_raw_UE'!EP21175*'5G_NR_raw_UE'!EQ21175),"")</f>
        <v/>
      </c>
      <c r="AF21175" t="str">
        <f>IF('5G_NR_raw_UE'!ER21175&gt;0,('5G_NR_raw_UE'!ER21175*'5G_NR_raw_UE'!ES21175),"")</f>
        <v/>
      </c>
    </row>
    <row r="21176" spans="31:32">
      <c r="AE21176" t="str">
        <f>IF('5G_NR_raw_UE'!EP21176&gt;0,('5G_NR_raw_UE'!EP21176*'5G_NR_raw_UE'!EQ21176),"")</f>
        <v/>
      </c>
      <c r="AF21176" t="str">
        <f>IF('5G_NR_raw_UE'!ER21176&gt;0,('5G_NR_raw_UE'!ER21176*'5G_NR_raw_UE'!ES21176),"")</f>
        <v/>
      </c>
    </row>
    <row r="21177" spans="31:32">
      <c r="AE21177" t="str">
        <f>IF('5G_NR_raw_UE'!EP21177&gt;0,('5G_NR_raw_UE'!EP21177*'5G_NR_raw_UE'!EQ21177),"")</f>
        <v/>
      </c>
      <c r="AF21177" t="str">
        <f>IF('5G_NR_raw_UE'!ER21177&gt;0,('5G_NR_raw_UE'!ER21177*'5G_NR_raw_UE'!ES21177),"")</f>
        <v/>
      </c>
    </row>
    <row r="21178" spans="31:32">
      <c r="AE21178" t="str">
        <f>IF('5G_NR_raw_UE'!EP21178&gt;0,('5G_NR_raw_UE'!EP21178*'5G_NR_raw_UE'!EQ21178),"")</f>
        <v/>
      </c>
      <c r="AF21178" t="str">
        <f>IF('5G_NR_raw_UE'!ER21178&gt;0,('5G_NR_raw_UE'!ER21178*'5G_NR_raw_UE'!ES21178),"")</f>
        <v/>
      </c>
    </row>
    <row r="21179" spans="31:32">
      <c r="AE21179" t="str">
        <f>IF('5G_NR_raw_UE'!EP21179&gt;0,('5G_NR_raw_UE'!EP21179*'5G_NR_raw_UE'!EQ21179),"")</f>
        <v/>
      </c>
      <c r="AF21179" t="str">
        <f>IF('5G_NR_raw_UE'!ER21179&gt;0,('5G_NR_raw_UE'!ER21179*'5G_NR_raw_UE'!ES21179),"")</f>
        <v/>
      </c>
    </row>
    <row r="21180" spans="31:32">
      <c r="AE21180" t="str">
        <f>IF('5G_NR_raw_UE'!EP21180&gt;0,('5G_NR_raw_UE'!EP21180*'5G_NR_raw_UE'!EQ21180),"")</f>
        <v/>
      </c>
      <c r="AF21180" t="str">
        <f>IF('5G_NR_raw_UE'!ER21180&gt;0,('5G_NR_raw_UE'!ER21180*'5G_NR_raw_UE'!ES21180),"")</f>
        <v/>
      </c>
    </row>
    <row r="21181" spans="31:32">
      <c r="AE21181" t="str">
        <f>IF('5G_NR_raw_UE'!EP21181&gt;0,('5G_NR_raw_UE'!EP21181*'5G_NR_raw_UE'!EQ21181),"")</f>
        <v/>
      </c>
      <c r="AF21181" t="str">
        <f>IF('5G_NR_raw_UE'!ER21181&gt;0,('5G_NR_raw_UE'!ER21181*'5G_NR_raw_UE'!ES21181),"")</f>
        <v/>
      </c>
    </row>
    <row r="21182" spans="31:32">
      <c r="AE21182" t="str">
        <f>IF('5G_NR_raw_UE'!EP21182&gt;0,('5G_NR_raw_UE'!EP21182*'5G_NR_raw_UE'!EQ21182),"")</f>
        <v/>
      </c>
      <c r="AF21182" t="str">
        <f>IF('5G_NR_raw_UE'!ER21182&gt;0,('5G_NR_raw_UE'!ER21182*'5G_NR_raw_UE'!ES21182),"")</f>
        <v/>
      </c>
    </row>
    <row r="21183" spans="31:32">
      <c r="AE21183" t="str">
        <f>IF('5G_NR_raw_UE'!EP21183&gt;0,('5G_NR_raw_UE'!EP21183*'5G_NR_raw_UE'!EQ21183),"")</f>
        <v/>
      </c>
      <c r="AF21183" t="str">
        <f>IF('5G_NR_raw_UE'!ER21183&gt;0,('5G_NR_raw_UE'!ER21183*'5G_NR_raw_UE'!ES21183),"")</f>
        <v/>
      </c>
    </row>
    <row r="21184" spans="31:32">
      <c r="AE21184" t="str">
        <f>IF('5G_NR_raw_UE'!EP21184&gt;0,('5G_NR_raw_UE'!EP21184*'5G_NR_raw_UE'!EQ21184),"")</f>
        <v/>
      </c>
      <c r="AF21184" t="str">
        <f>IF('5G_NR_raw_UE'!ER21184&gt;0,('5G_NR_raw_UE'!ER21184*'5G_NR_raw_UE'!ES21184),"")</f>
        <v/>
      </c>
    </row>
    <row r="21185" spans="31:32">
      <c r="AE21185" t="str">
        <f>IF('5G_NR_raw_UE'!EP21185&gt;0,('5G_NR_raw_UE'!EP21185*'5G_NR_raw_UE'!EQ21185),"")</f>
        <v/>
      </c>
      <c r="AF21185" t="str">
        <f>IF('5G_NR_raw_UE'!ER21185&gt;0,('5G_NR_raw_UE'!ER21185*'5G_NR_raw_UE'!ES21185),"")</f>
        <v/>
      </c>
    </row>
    <row r="21186" spans="31:32">
      <c r="AE21186" t="str">
        <f>IF('5G_NR_raw_UE'!EP21186&gt;0,('5G_NR_raw_UE'!EP21186*'5G_NR_raw_UE'!EQ21186),"")</f>
        <v/>
      </c>
      <c r="AF21186" t="str">
        <f>IF('5G_NR_raw_UE'!ER21186&gt;0,('5G_NR_raw_UE'!ER21186*'5G_NR_raw_UE'!ES21186),"")</f>
        <v/>
      </c>
    </row>
    <row r="21187" spans="31:32">
      <c r="AE21187" t="str">
        <f>IF('5G_NR_raw_UE'!EP21187&gt;0,('5G_NR_raw_UE'!EP21187*'5G_NR_raw_UE'!EQ21187),"")</f>
        <v/>
      </c>
      <c r="AF21187" t="str">
        <f>IF('5G_NR_raw_UE'!ER21187&gt;0,('5G_NR_raw_UE'!ER21187*'5G_NR_raw_UE'!ES21187),"")</f>
        <v/>
      </c>
    </row>
    <row r="21188" spans="31:32">
      <c r="AE21188" t="str">
        <f>IF('5G_NR_raw_UE'!EP21188&gt;0,('5G_NR_raw_UE'!EP21188*'5G_NR_raw_UE'!EQ21188),"")</f>
        <v/>
      </c>
      <c r="AF21188" t="str">
        <f>IF('5G_NR_raw_UE'!ER21188&gt;0,('5G_NR_raw_UE'!ER21188*'5G_NR_raw_UE'!ES21188),"")</f>
        <v/>
      </c>
    </row>
    <row r="21189" spans="31:32">
      <c r="AE21189" t="str">
        <f>IF('5G_NR_raw_UE'!EP21189&gt;0,('5G_NR_raw_UE'!EP21189*'5G_NR_raw_UE'!EQ21189),"")</f>
        <v/>
      </c>
      <c r="AF21189" t="str">
        <f>IF('5G_NR_raw_UE'!ER21189&gt;0,('5G_NR_raw_UE'!ER21189*'5G_NR_raw_UE'!ES21189),"")</f>
        <v/>
      </c>
    </row>
    <row r="21190" spans="31:32">
      <c r="AE21190" t="str">
        <f>IF('5G_NR_raw_UE'!EP21190&gt;0,('5G_NR_raw_UE'!EP21190*'5G_NR_raw_UE'!EQ21190),"")</f>
        <v/>
      </c>
      <c r="AF21190" t="str">
        <f>IF('5G_NR_raw_UE'!ER21190&gt;0,('5G_NR_raw_UE'!ER21190*'5G_NR_raw_UE'!ES21190),"")</f>
        <v/>
      </c>
    </row>
    <row r="21191" spans="31:32">
      <c r="AE21191" t="str">
        <f>IF('5G_NR_raw_UE'!EP21191&gt;0,('5G_NR_raw_UE'!EP21191*'5G_NR_raw_UE'!EQ21191),"")</f>
        <v/>
      </c>
      <c r="AF21191" t="str">
        <f>IF('5G_NR_raw_UE'!ER21191&gt;0,('5G_NR_raw_UE'!ER21191*'5G_NR_raw_UE'!ES21191),"")</f>
        <v/>
      </c>
    </row>
    <row r="21192" spans="31:32">
      <c r="AE21192" t="str">
        <f>IF('5G_NR_raw_UE'!EP21192&gt;0,('5G_NR_raw_UE'!EP21192*'5G_NR_raw_UE'!EQ21192),"")</f>
        <v/>
      </c>
      <c r="AF21192" t="str">
        <f>IF('5G_NR_raw_UE'!ER21192&gt;0,('5G_NR_raw_UE'!ER21192*'5G_NR_raw_UE'!ES21192),"")</f>
        <v/>
      </c>
    </row>
    <row r="21193" spans="31:32">
      <c r="AE21193" t="str">
        <f>IF('5G_NR_raw_UE'!EP21193&gt;0,('5G_NR_raw_UE'!EP21193*'5G_NR_raw_UE'!EQ21193),"")</f>
        <v/>
      </c>
      <c r="AF21193" t="str">
        <f>IF('5G_NR_raw_UE'!ER21193&gt;0,('5G_NR_raw_UE'!ER21193*'5G_NR_raw_UE'!ES21193),"")</f>
        <v/>
      </c>
    </row>
    <row r="21194" spans="31:32">
      <c r="AE21194" t="str">
        <f>IF('5G_NR_raw_UE'!EP21194&gt;0,('5G_NR_raw_UE'!EP21194*'5G_NR_raw_UE'!EQ21194),"")</f>
        <v/>
      </c>
      <c r="AF21194" t="str">
        <f>IF('5G_NR_raw_UE'!ER21194&gt;0,('5G_NR_raw_UE'!ER21194*'5G_NR_raw_UE'!ES21194),"")</f>
        <v/>
      </c>
    </row>
    <row r="21195" spans="31:32">
      <c r="AE21195" t="str">
        <f>IF('5G_NR_raw_UE'!EP21195&gt;0,('5G_NR_raw_UE'!EP21195*'5G_NR_raw_UE'!EQ21195),"")</f>
        <v/>
      </c>
      <c r="AF21195" t="str">
        <f>IF('5G_NR_raw_UE'!ER21195&gt;0,('5G_NR_raw_UE'!ER21195*'5G_NR_raw_UE'!ES21195),"")</f>
        <v/>
      </c>
    </row>
    <row r="21196" spans="31:32">
      <c r="AE21196" t="str">
        <f>IF('5G_NR_raw_UE'!EP21196&gt;0,('5G_NR_raw_UE'!EP21196*'5G_NR_raw_UE'!EQ21196),"")</f>
        <v/>
      </c>
      <c r="AF21196" t="str">
        <f>IF('5G_NR_raw_UE'!ER21196&gt;0,('5G_NR_raw_UE'!ER21196*'5G_NR_raw_UE'!ES21196),"")</f>
        <v/>
      </c>
    </row>
    <row r="21197" spans="31:32">
      <c r="AE21197" t="str">
        <f>IF('5G_NR_raw_UE'!EP21197&gt;0,('5G_NR_raw_UE'!EP21197*'5G_NR_raw_UE'!EQ21197),"")</f>
        <v/>
      </c>
      <c r="AF21197" t="str">
        <f>IF('5G_NR_raw_UE'!ER21197&gt;0,('5G_NR_raw_UE'!ER21197*'5G_NR_raw_UE'!ES21197),"")</f>
        <v/>
      </c>
    </row>
    <row r="21198" spans="31:32">
      <c r="AE21198" t="str">
        <f>IF('5G_NR_raw_UE'!EP21198&gt;0,('5G_NR_raw_UE'!EP21198*'5G_NR_raw_UE'!EQ21198),"")</f>
        <v/>
      </c>
      <c r="AF21198" t="str">
        <f>IF('5G_NR_raw_UE'!ER21198&gt;0,('5G_NR_raw_UE'!ER21198*'5G_NR_raw_UE'!ES21198),"")</f>
        <v/>
      </c>
    </row>
    <row r="21199" spans="31:32">
      <c r="AE21199" t="str">
        <f>IF('5G_NR_raw_UE'!EP21199&gt;0,('5G_NR_raw_UE'!EP21199*'5G_NR_raw_UE'!EQ21199),"")</f>
        <v/>
      </c>
      <c r="AF21199" t="str">
        <f>IF('5G_NR_raw_UE'!ER21199&gt;0,('5G_NR_raw_UE'!ER21199*'5G_NR_raw_UE'!ES21199),"")</f>
        <v/>
      </c>
    </row>
    <row r="21200" spans="31:32">
      <c r="AE21200" t="str">
        <f>IF('5G_NR_raw_UE'!EP21200&gt;0,('5G_NR_raw_UE'!EP21200*'5G_NR_raw_UE'!EQ21200),"")</f>
        <v/>
      </c>
      <c r="AF21200" t="str">
        <f>IF('5G_NR_raw_UE'!ER21200&gt;0,('5G_NR_raw_UE'!ER21200*'5G_NR_raw_UE'!ES21200),"")</f>
        <v/>
      </c>
    </row>
    <row r="21201" spans="31:32">
      <c r="AE21201" t="str">
        <f>IF('5G_NR_raw_UE'!EP21201&gt;0,('5G_NR_raw_UE'!EP21201*'5G_NR_raw_UE'!EQ21201),"")</f>
        <v/>
      </c>
      <c r="AF21201" t="str">
        <f>IF('5G_NR_raw_UE'!ER21201&gt;0,('5G_NR_raw_UE'!ER21201*'5G_NR_raw_UE'!ES21201),"")</f>
        <v/>
      </c>
    </row>
    <row r="21202" spans="31:32">
      <c r="AE21202" t="str">
        <f>IF('5G_NR_raw_UE'!EP21202&gt;0,('5G_NR_raw_UE'!EP21202*'5G_NR_raw_UE'!EQ21202),"")</f>
        <v/>
      </c>
      <c r="AF21202" t="str">
        <f>IF('5G_NR_raw_UE'!ER21202&gt;0,('5G_NR_raw_UE'!ER21202*'5G_NR_raw_UE'!ES21202),"")</f>
        <v/>
      </c>
    </row>
    <row r="21203" spans="31:32">
      <c r="AE21203" t="str">
        <f>IF('5G_NR_raw_UE'!EP21203&gt;0,('5G_NR_raw_UE'!EP21203*'5G_NR_raw_UE'!EQ21203),"")</f>
        <v/>
      </c>
      <c r="AF21203" t="str">
        <f>IF('5G_NR_raw_UE'!ER21203&gt;0,('5G_NR_raw_UE'!ER21203*'5G_NR_raw_UE'!ES21203),"")</f>
        <v/>
      </c>
    </row>
    <row r="21204" spans="31:32">
      <c r="AE21204" t="str">
        <f>IF('5G_NR_raw_UE'!EP21204&gt;0,('5G_NR_raw_UE'!EP21204*'5G_NR_raw_UE'!EQ21204),"")</f>
        <v/>
      </c>
      <c r="AF21204" t="str">
        <f>IF('5G_NR_raw_UE'!ER21204&gt;0,('5G_NR_raw_UE'!ER21204*'5G_NR_raw_UE'!ES21204),"")</f>
        <v/>
      </c>
    </row>
    <row r="21205" spans="31:32">
      <c r="AE21205" t="str">
        <f>IF('5G_NR_raw_UE'!EP21205&gt;0,('5G_NR_raw_UE'!EP21205*'5G_NR_raw_UE'!EQ21205),"")</f>
        <v/>
      </c>
      <c r="AF21205" t="str">
        <f>IF('5G_NR_raw_UE'!ER21205&gt;0,('5G_NR_raw_UE'!ER21205*'5G_NR_raw_UE'!ES21205),"")</f>
        <v/>
      </c>
    </row>
    <row r="21206" spans="31:32">
      <c r="AE21206" t="str">
        <f>IF('5G_NR_raw_UE'!EP21206&gt;0,('5G_NR_raw_UE'!EP21206*'5G_NR_raw_UE'!EQ21206),"")</f>
        <v/>
      </c>
      <c r="AF21206" t="str">
        <f>IF('5G_NR_raw_UE'!ER21206&gt;0,('5G_NR_raw_UE'!ER21206*'5G_NR_raw_UE'!ES21206),"")</f>
        <v/>
      </c>
    </row>
    <row r="21207" spans="31:32">
      <c r="AE21207" t="str">
        <f>IF('5G_NR_raw_UE'!EP21207&gt;0,('5G_NR_raw_UE'!EP21207*'5G_NR_raw_UE'!EQ21207),"")</f>
        <v/>
      </c>
      <c r="AF21207" t="str">
        <f>IF('5G_NR_raw_UE'!ER21207&gt;0,('5G_NR_raw_UE'!ER21207*'5G_NR_raw_UE'!ES21207),"")</f>
        <v/>
      </c>
    </row>
    <row r="21208" spans="31:32">
      <c r="AE21208" t="str">
        <f>IF('5G_NR_raw_UE'!EP21208&gt;0,('5G_NR_raw_UE'!EP21208*'5G_NR_raw_UE'!EQ21208),"")</f>
        <v/>
      </c>
      <c r="AF21208" t="str">
        <f>IF('5G_NR_raw_UE'!ER21208&gt;0,('5G_NR_raw_UE'!ER21208*'5G_NR_raw_UE'!ES21208),"")</f>
        <v/>
      </c>
    </row>
    <row r="21209" spans="31:32">
      <c r="AE21209" t="str">
        <f>IF('5G_NR_raw_UE'!EP21209&gt;0,('5G_NR_raw_UE'!EP21209*'5G_NR_raw_UE'!EQ21209),"")</f>
        <v/>
      </c>
      <c r="AF21209" t="str">
        <f>IF('5G_NR_raw_UE'!ER21209&gt;0,('5G_NR_raw_UE'!ER21209*'5G_NR_raw_UE'!ES21209),"")</f>
        <v/>
      </c>
    </row>
    <row r="21210" spans="31:32">
      <c r="AE21210" t="str">
        <f>IF('5G_NR_raw_UE'!EP21210&gt;0,('5G_NR_raw_UE'!EP21210*'5G_NR_raw_UE'!EQ21210),"")</f>
        <v/>
      </c>
      <c r="AF21210" t="str">
        <f>IF('5G_NR_raw_UE'!ER21210&gt;0,('5G_NR_raw_UE'!ER21210*'5G_NR_raw_UE'!ES21210),"")</f>
        <v/>
      </c>
    </row>
    <row r="21211" spans="31:32">
      <c r="AE21211" t="str">
        <f>IF('5G_NR_raw_UE'!EP21211&gt;0,('5G_NR_raw_UE'!EP21211*'5G_NR_raw_UE'!EQ21211),"")</f>
        <v/>
      </c>
      <c r="AF21211" t="str">
        <f>IF('5G_NR_raw_UE'!ER21211&gt;0,('5G_NR_raw_UE'!ER21211*'5G_NR_raw_UE'!ES21211),"")</f>
        <v/>
      </c>
    </row>
    <row r="21212" spans="31:32">
      <c r="AE21212" t="str">
        <f>IF('5G_NR_raw_UE'!EP21212&gt;0,('5G_NR_raw_UE'!EP21212*'5G_NR_raw_UE'!EQ21212),"")</f>
        <v/>
      </c>
      <c r="AF21212" t="str">
        <f>IF('5G_NR_raw_UE'!ER21212&gt;0,('5G_NR_raw_UE'!ER21212*'5G_NR_raw_UE'!ES21212),"")</f>
        <v/>
      </c>
    </row>
    <row r="21213" spans="31:32">
      <c r="AE21213" t="str">
        <f>IF('5G_NR_raw_UE'!EP21213&gt;0,('5G_NR_raw_UE'!EP21213*'5G_NR_raw_UE'!EQ21213),"")</f>
        <v/>
      </c>
      <c r="AF21213" t="str">
        <f>IF('5G_NR_raw_UE'!ER21213&gt;0,('5G_NR_raw_UE'!ER21213*'5G_NR_raw_UE'!ES21213),"")</f>
        <v/>
      </c>
    </row>
    <row r="21214" spans="31:32">
      <c r="AE21214" t="str">
        <f>IF('5G_NR_raw_UE'!EP21214&gt;0,('5G_NR_raw_UE'!EP21214*'5G_NR_raw_UE'!EQ21214),"")</f>
        <v/>
      </c>
      <c r="AF21214" t="str">
        <f>IF('5G_NR_raw_UE'!ER21214&gt;0,('5G_NR_raw_UE'!ER21214*'5G_NR_raw_UE'!ES21214),"")</f>
        <v/>
      </c>
    </row>
    <row r="21215" spans="31:32">
      <c r="AE21215" t="str">
        <f>IF('5G_NR_raw_UE'!EP21215&gt;0,('5G_NR_raw_UE'!EP21215*'5G_NR_raw_UE'!EQ21215),"")</f>
        <v/>
      </c>
      <c r="AF21215" t="str">
        <f>IF('5G_NR_raw_UE'!ER21215&gt;0,('5G_NR_raw_UE'!ER21215*'5G_NR_raw_UE'!ES21215),"")</f>
        <v/>
      </c>
    </row>
    <row r="21216" spans="31:32">
      <c r="AE21216" t="str">
        <f>IF('5G_NR_raw_UE'!EP21216&gt;0,('5G_NR_raw_UE'!EP21216*'5G_NR_raw_UE'!EQ21216),"")</f>
        <v/>
      </c>
      <c r="AF21216" t="str">
        <f>IF('5G_NR_raw_UE'!ER21216&gt;0,('5G_NR_raw_UE'!ER21216*'5G_NR_raw_UE'!ES21216),"")</f>
        <v/>
      </c>
    </row>
    <row r="21217" spans="31:32">
      <c r="AE21217" t="str">
        <f>IF('5G_NR_raw_UE'!EP21217&gt;0,('5G_NR_raw_UE'!EP21217*'5G_NR_raw_UE'!EQ21217),"")</f>
        <v/>
      </c>
      <c r="AF21217" t="str">
        <f>IF('5G_NR_raw_UE'!ER21217&gt;0,('5G_NR_raw_UE'!ER21217*'5G_NR_raw_UE'!ES21217),"")</f>
        <v/>
      </c>
    </row>
    <row r="21218" spans="31:32">
      <c r="AE21218" t="str">
        <f>IF('5G_NR_raw_UE'!EP21218&gt;0,('5G_NR_raw_UE'!EP21218*'5G_NR_raw_UE'!EQ21218),"")</f>
        <v/>
      </c>
      <c r="AF21218" t="str">
        <f>IF('5G_NR_raw_UE'!ER21218&gt;0,('5G_NR_raw_UE'!ER21218*'5G_NR_raw_UE'!ES21218),"")</f>
        <v/>
      </c>
    </row>
    <row r="21219" spans="31:32">
      <c r="AE21219" t="str">
        <f>IF('5G_NR_raw_UE'!EP21219&gt;0,('5G_NR_raw_UE'!EP21219*'5G_NR_raw_UE'!EQ21219),"")</f>
        <v/>
      </c>
      <c r="AF21219" t="str">
        <f>IF('5G_NR_raw_UE'!ER21219&gt;0,('5G_NR_raw_UE'!ER21219*'5G_NR_raw_UE'!ES21219),"")</f>
        <v/>
      </c>
    </row>
    <row r="21220" spans="31:32">
      <c r="AE21220" t="str">
        <f>IF('5G_NR_raw_UE'!EP21220&gt;0,('5G_NR_raw_UE'!EP21220*'5G_NR_raw_UE'!EQ21220),"")</f>
        <v/>
      </c>
      <c r="AF21220" t="str">
        <f>IF('5G_NR_raw_UE'!ER21220&gt;0,('5G_NR_raw_UE'!ER21220*'5G_NR_raw_UE'!ES21220),"")</f>
        <v/>
      </c>
    </row>
    <row r="21221" spans="31:32">
      <c r="AE21221" t="str">
        <f>IF('5G_NR_raw_UE'!EP21221&gt;0,('5G_NR_raw_UE'!EP21221*'5G_NR_raw_UE'!EQ21221),"")</f>
        <v/>
      </c>
      <c r="AF21221" t="str">
        <f>IF('5G_NR_raw_UE'!ER21221&gt;0,('5G_NR_raw_UE'!ER21221*'5G_NR_raw_UE'!ES21221),"")</f>
        <v/>
      </c>
    </row>
    <row r="21222" spans="31:32">
      <c r="AE21222" t="str">
        <f>IF('5G_NR_raw_UE'!EP21222&gt;0,('5G_NR_raw_UE'!EP21222*'5G_NR_raw_UE'!EQ21222),"")</f>
        <v/>
      </c>
      <c r="AF21222" t="str">
        <f>IF('5G_NR_raw_UE'!ER21222&gt;0,('5G_NR_raw_UE'!ER21222*'5G_NR_raw_UE'!ES21222),"")</f>
        <v/>
      </c>
    </row>
    <row r="21223" spans="31:32">
      <c r="AE21223" t="str">
        <f>IF('5G_NR_raw_UE'!EP21223&gt;0,('5G_NR_raw_UE'!EP21223*'5G_NR_raw_UE'!EQ21223),"")</f>
        <v/>
      </c>
      <c r="AF21223" t="str">
        <f>IF('5G_NR_raw_UE'!ER21223&gt;0,('5G_NR_raw_UE'!ER21223*'5G_NR_raw_UE'!ES21223),"")</f>
        <v/>
      </c>
    </row>
    <row r="21224" spans="31:32">
      <c r="AE21224" t="str">
        <f>IF('5G_NR_raw_UE'!EP21224&gt;0,('5G_NR_raw_UE'!EP21224*'5G_NR_raw_UE'!EQ21224),"")</f>
        <v/>
      </c>
      <c r="AF21224" t="str">
        <f>IF('5G_NR_raw_UE'!ER21224&gt;0,('5G_NR_raw_UE'!ER21224*'5G_NR_raw_UE'!ES21224),"")</f>
        <v/>
      </c>
    </row>
    <row r="21225" spans="31:32">
      <c r="AE21225" t="str">
        <f>IF('5G_NR_raw_UE'!EP21225&gt;0,('5G_NR_raw_UE'!EP21225*'5G_NR_raw_UE'!EQ21225),"")</f>
        <v/>
      </c>
      <c r="AF21225" t="str">
        <f>IF('5G_NR_raw_UE'!ER21225&gt;0,('5G_NR_raw_UE'!ER21225*'5G_NR_raw_UE'!ES21225),"")</f>
        <v/>
      </c>
    </row>
    <row r="21226" spans="31:32">
      <c r="AE21226" t="str">
        <f>IF('5G_NR_raw_UE'!EP21226&gt;0,('5G_NR_raw_UE'!EP21226*'5G_NR_raw_UE'!EQ21226),"")</f>
        <v/>
      </c>
      <c r="AF21226" t="str">
        <f>IF('5G_NR_raw_UE'!ER21226&gt;0,('5G_NR_raw_UE'!ER21226*'5G_NR_raw_UE'!ES21226),"")</f>
        <v/>
      </c>
    </row>
    <row r="21227" spans="31:32">
      <c r="AE21227" t="str">
        <f>IF('5G_NR_raw_UE'!EP21227&gt;0,('5G_NR_raw_UE'!EP21227*'5G_NR_raw_UE'!EQ21227),"")</f>
        <v/>
      </c>
      <c r="AF21227" t="str">
        <f>IF('5G_NR_raw_UE'!ER21227&gt;0,('5G_NR_raw_UE'!ER21227*'5G_NR_raw_UE'!ES21227),"")</f>
        <v/>
      </c>
    </row>
    <row r="21228" spans="31:32">
      <c r="AE21228" t="str">
        <f>IF('5G_NR_raw_UE'!EP21228&gt;0,('5G_NR_raw_UE'!EP21228*'5G_NR_raw_UE'!EQ21228),"")</f>
        <v/>
      </c>
      <c r="AF21228" t="str">
        <f>IF('5G_NR_raw_UE'!ER21228&gt;0,('5G_NR_raw_UE'!ER21228*'5G_NR_raw_UE'!ES21228),"")</f>
        <v/>
      </c>
    </row>
    <row r="21229" spans="31:32">
      <c r="AE21229" t="str">
        <f>IF('5G_NR_raw_UE'!EP21229&gt;0,('5G_NR_raw_UE'!EP21229*'5G_NR_raw_UE'!EQ21229),"")</f>
        <v/>
      </c>
      <c r="AF21229" t="str">
        <f>IF('5G_NR_raw_UE'!ER21229&gt;0,('5G_NR_raw_UE'!ER21229*'5G_NR_raw_UE'!ES21229),"")</f>
        <v/>
      </c>
    </row>
    <row r="21230" spans="31:32">
      <c r="AE21230" t="str">
        <f>IF('5G_NR_raw_UE'!EP21230&gt;0,('5G_NR_raw_UE'!EP21230*'5G_NR_raw_UE'!EQ21230),"")</f>
        <v/>
      </c>
      <c r="AF21230" t="str">
        <f>IF('5G_NR_raw_UE'!ER21230&gt;0,('5G_NR_raw_UE'!ER21230*'5G_NR_raw_UE'!ES21230),"")</f>
        <v/>
      </c>
    </row>
    <row r="21231" spans="31:32">
      <c r="AE21231" t="str">
        <f>IF('5G_NR_raw_UE'!EP21231&gt;0,('5G_NR_raw_UE'!EP21231*'5G_NR_raw_UE'!EQ21231),"")</f>
        <v/>
      </c>
      <c r="AF21231" t="str">
        <f>IF('5G_NR_raw_UE'!ER21231&gt;0,('5G_NR_raw_UE'!ER21231*'5G_NR_raw_UE'!ES21231),"")</f>
        <v/>
      </c>
    </row>
    <row r="21232" spans="31:32">
      <c r="AE21232" t="str">
        <f>IF('5G_NR_raw_UE'!EP21232&gt;0,('5G_NR_raw_UE'!EP21232*'5G_NR_raw_UE'!EQ21232),"")</f>
        <v/>
      </c>
      <c r="AF21232" t="str">
        <f>IF('5G_NR_raw_UE'!ER21232&gt;0,('5G_NR_raw_UE'!ER21232*'5G_NR_raw_UE'!ES21232),"")</f>
        <v/>
      </c>
    </row>
    <row r="21233" spans="31:32">
      <c r="AE21233" t="str">
        <f>IF('5G_NR_raw_UE'!EP21233&gt;0,('5G_NR_raw_UE'!EP21233*'5G_NR_raw_UE'!EQ21233),"")</f>
        <v/>
      </c>
      <c r="AF21233" t="str">
        <f>IF('5G_NR_raw_UE'!ER21233&gt;0,('5G_NR_raw_UE'!ER21233*'5G_NR_raw_UE'!ES21233),"")</f>
        <v/>
      </c>
    </row>
    <row r="21234" spans="31:32">
      <c r="AE21234" t="str">
        <f>IF('5G_NR_raw_UE'!EP21234&gt;0,('5G_NR_raw_UE'!EP21234*'5G_NR_raw_UE'!EQ21234),"")</f>
        <v/>
      </c>
      <c r="AF21234" t="str">
        <f>IF('5G_NR_raw_UE'!ER21234&gt;0,('5G_NR_raw_UE'!ER21234*'5G_NR_raw_UE'!ES21234),"")</f>
        <v/>
      </c>
    </row>
    <row r="21235" spans="31:32">
      <c r="AE21235" t="str">
        <f>IF('5G_NR_raw_UE'!EP21235&gt;0,('5G_NR_raw_UE'!EP21235*'5G_NR_raw_UE'!EQ21235),"")</f>
        <v/>
      </c>
      <c r="AF21235" t="str">
        <f>IF('5G_NR_raw_UE'!ER21235&gt;0,('5G_NR_raw_UE'!ER21235*'5G_NR_raw_UE'!ES21235),"")</f>
        <v/>
      </c>
    </row>
    <row r="21236" spans="31:32">
      <c r="AE21236" t="str">
        <f>IF('5G_NR_raw_UE'!EP21236&gt;0,('5G_NR_raw_UE'!EP21236*'5G_NR_raw_UE'!EQ21236),"")</f>
        <v/>
      </c>
      <c r="AF21236" t="str">
        <f>IF('5G_NR_raw_UE'!ER21236&gt;0,('5G_NR_raw_UE'!ER21236*'5G_NR_raw_UE'!ES21236),"")</f>
        <v/>
      </c>
    </row>
    <row r="21237" spans="31:32">
      <c r="AE21237" t="str">
        <f>IF('5G_NR_raw_UE'!EP21237&gt;0,('5G_NR_raw_UE'!EP21237*'5G_NR_raw_UE'!EQ21237),"")</f>
        <v/>
      </c>
      <c r="AF21237" t="str">
        <f>IF('5G_NR_raw_UE'!ER21237&gt;0,('5G_NR_raw_UE'!ER21237*'5G_NR_raw_UE'!ES21237),"")</f>
        <v/>
      </c>
    </row>
    <row r="21238" spans="31:32">
      <c r="AE21238" t="str">
        <f>IF('5G_NR_raw_UE'!EP21238&gt;0,('5G_NR_raw_UE'!EP21238*'5G_NR_raw_UE'!EQ21238),"")</f>
        <v/>
      </c>
      <c r="AF21238" t="str">
        <f>IF('5G_NR_raw_UE'!ER21238&gt;0,('5G_NR_raw_UE'!ER21238*'5G_NR_raw_UE'!ES21238),"")</f>
        <v/>
      </c>
    </row>
    <row r="21239" spans="31:32">
      <c r="AE21239" t="str">
        <f>IF('5G_NR_raw_UE'!EP21239&gt;0,('5G_NR_raw_UE'!EP21239*'5G_NR_raw_UE'!EQ21239),"")</f>
        <v/>
      </c>
      <c r="AF21239" t="str">
        <f>IF('5G_NR_raw_UE'!ER21239&gt;0,('5G_NR_raw_UE'!ER21239*'5G_NR_raw_UE'!ES21239),"")</f>
        <v/>
      </c>
    </row>
    <row r="21240" spans="31:32">
      <c r="AE21240" t="str">
        <f>IF('5G_NR_raw_UE'!EP21240&gt;0,('5G_NR_raw_UE'!EP21240*'5G_NR_raw_UE'!EQ21240),"")</f>
        <v/>
      </c>
      <c r="AF21240" t="str">
        <f>IF('5G_NR_raw_UE'!ER21240&gt;0,('5G_NR_raw_UE'!ER21240*'5G_NR_raw_UE'!ES21240),"")</f>
        <v/>
      </c>
    </row>
    <row r="21241" spans="31:32">
      <c r="AE21241" t="str">
        <f>IF('5G_NR_raw_UE'!EP21241&gt;0,('5G_NR_raw_UE'!EP21241*'5G_NR_raw_UE'!EQ21241),"")</f>
        <v/>
      </c>
      <c r="AF21241" t="str">
        <f>IF('5G_NR_raw_UE'!ER21241&gt;0,('5G_NR_raw_UE'!ER21241*'5G_NR_raw_UE'!ES21241),"")</f>
        <v/>
      </c>
    </row>
    <row r="21242" spans="31:32">
      <c r="AE21242" t="str">
        <f>IF('5G_NR_raw_UE'!EP21242&gt;0,('5G_NR_raw_UE'!EP21242*'5G_NR_raw_UE'!EQ21242),"")</f>
        <v/>
      </c>
      <c r="AF21242" t="str">
        <f>IF('5G_NR_raw_UE'!ER21242&gt;0,('5G_NR_raw_UE'!ER21242*'5G_NR_raw_UE'!ES21242),"")</f>
        <v/>
      </c>
    </row>
    <row r="21243" spans="31:32">
      <c r="AE21243" t="str">
        <f>IF('5G_NR_raw_UE'!EP21243&gt;0,('5G_NR_raw_UE'!EP21243*'5G_NR_raw_UE'!EQ21243),"")</f>
        <v/>
      </c>
      <c r="AF21243" t="str">
        <f>IF('5G_NR_raw_UE'!ER21243&gt;0,('5G_NR_raw_UE'!ER21243*'5G_NR_raw_UE'!ES21243),"")</f>
        <v/>
      </c>
    </row>
    <row r="21244" spans="31:32">
      <c r="AE21244" t="str">
        <f>IF('5G_NR_raw_UE'!EP21244&gt;0,('5G_NR_raw_UE'!EP21244*'5G_NR_raw_UE'!EQ21244),"")</f>
        <v/>
      </c>
      <c r="AF21244" t="str">
        <f>IF('5G_NR_raw_UE'!ER21244&gt;0,('5G_NR_raw_UE'!ER21244*'5G_NR_raw_UE'!ES21244),"")</f>
        <v/>
      </c>
    </row>
    <row r="21245" spans="31:32">
      <c r="AE21245" t="str">
        <f>IF('5G_NR_raw_UE'!EP21245&gt;0,('5G_NR_raw_UE'!EP21245*'5G_NR_raw_UE'!EQ21245),"")</f>
        <v/>
      </c>
      <c r="AF21245" t="str">
        <f>IF('5G_NR_raw_UE'!ER21245&gt;0,('5G_NR_raw_UE'!ER21245*'5G_NR_raw_UE'!ES21245),"")</f>
        <v/>
      </c>
    </row>
    <row r="21246" spans="31:32">
      <c r="AE21246" t="str">
        <f>IF('5G_NR_raw_UE'!EP21246&gt;0,('5G_NR_raw_UE'!EP21246*'5G_NR_raw_UE'!EQ21246),"")</f>
        <v/>
      </c>
      <c r="AF21246" t="str">
        <f>IF('5G_NR_raw_UE'!ER21246&gt;0,('5G_NR_raw_UE'!ER21246*'5G_NR_raw_UE'!ES21246),"")</f>
        <v/>
      </c>
    </row>
    <row r="21247" spans="31:32">
      <c r="AE21247" t="str">
        <f>IF('5G_NR_raw_UE'!EP21247&gt;0,('5G_NR_raw_UE'!EP21247*'5G_NR_raw_UE'!EQ21247),"")</f>
        <v/>
      </c>
      <c r="AF21247" t="str">
        <f>IF('5G_NR_raw_UE'!ER21247&gt;0,('5G_NR_raw_UE'!ER21247*'5G_NR_raw_UE'!ES21247),"")</f>
        <v/>
      </c>
    </row>
    <row r="21248" spans="31:32">
      <c r="AE21248" t="str">
        <f>IF('5G_NR_raw_UE'!EP21248&gt;0,('5G_NR_raw_UE'!EP21248*'5G_NR_raw_UE'!EQ21248),"")</f>
        <v/>
      </c>
      <c r="AF21248" t="str">
        <f>IF('5G_NR_raw_UE'!ER21248&gt;0,('5G_NR_raw_UE'!ER21248*'5G_NR_raw_UE'!ES21248),"")</f>
        <v/>
      </c>
    </row>
    <row r="21249" spans="31:32">
      <c r="AE21249" t="str">
        <f>IF('5G_NR_raw_UE'!EP21249&gt;0,('5G_NR_raw_UE'!EP21249*'5G_NR_raw_UE'!EQ21249),"")</f>
        <v/>
      </c>
      <c r="AF21249" t="str">
        <f>IF('5G_NR_raw_UE'!ER21249&gt;0,('5G_NR_raw_UE'!ER21249*'5G_NR_raw_UE'!ES21249),"")</f>
        <v/>
      </c>
    </row>
    <row r="21250" spans="31:32">
      <c r="AE21250" t="str">
        <f>IF('5G_NR_raw_UE'!EP21250&gt;0,('5G_NR_raw_UE'!EP21250*'5G_NR_raw_UE'!EQ21250),"")</f>
        <v/>
      </c>
      <c r="AF21250" t="str">
        <f>IF('5G_NR_raw_UE'!ER21250&gt;0,('5G_NR_raw_UE'!ER21250*'5G_NR_raw_UE'!ES21250),"")</f>
        <v/>
      </c>
    </row>
    <row r="21251" spans="31:32">
      <c r="AE21251" t="str">
        <f>IF('5G_NR_raw_UE'!EP21251&gt;0,('5G_NR_raw_UE'!EP21251*'5G_NR_raw_UE'!EQ21251),"")</f>
        <v/>
      </c>
      <c r="AF21251" t="str">
        <f>IF('5G_NR_raw_UE'!ER21251&gt;0,('5G_NR_raw_UE'!ER21251*'5G_NR_raw_UE'!ES21251),"")</f>
        <v/>
      </c>
    </row>
    <row r="21252" spans="31:32">
      <c r="AE21252" t="str">
        <f>IF('5G_NR_raw_UE'!EP21252&gt;0,('5G_NR_raw_UE'!EP21252*'5G_NR_raw_UE'!EQ21252),"")</f>
        <v/>
      </c>
      <c r="AF21252" t="str">
        <f>IF('5G_NR_raw_UE'!ER21252&gt;0,('5G_NR_raw_UE'!ER21252*'5G_NR_raw_UE'!ES21252),"")</f>
        <v/>
      </c>
    </row>
    <row r="21253" spans="31:32">
      <c r="AE21253" t="str">
        <f>IF('5G_NR_raw_UE'!EP21253&gt;0,('5G_NR_raw_UE'!EP21253*'5G_NR_raw_UE'!EQ21253),"")</f>
        <v/>
      </c>
      <c r="AF21253" t="str">
        <f>IF('5G_NR_raw_UE'!ER21253&gt;0,('5G_NR_raw_UE'!ER21253*'5G_NR_raw_UE'!ES21253),"")</f>
        <v/>
      </c>
    </row>
    <row r="21254" spans="31:32">
      <c r="AE21254" t="str">
        <f>IF('5G_NR_raw_UE'!EP21254&gt;0,('5G_NR_raw_UE'!EP21254*'5G_NR_raw_UE'!EQ21254),"")</f>
        <v/>
      </c>
      <c r="AF21254" t="str">
        <f>IF('5G_NR_raw_UE'!ER21254&gt;0,('5G_NR_raw_UE'!ER21254*'5G_NR_raw_UE'!ES21254),"")</f>
        <v/>
      </c>
    </row>
    <row r="21255" spans="31:32">
      <c r="AE21255" t="str">
        <f>IF('5G_NR_raw_UE'!EP21255&gt;0,('5G_NR_raw_UE'!EP21255*'5G_NR_raw_UE'!EQ21255),"")</f>
        <v/>
      </c>
      <c r="AF21255" t="str">
        <f>IF('5G_NR_raw_UE'!ER21255&gt;0,('5G_NR_raw_UE'!ER21255*'5G_NR_raw_UE'!ES21255),"")</f>
        <v/>
      </c>
    </row>
    <row r="21256" spans="31:32">
      <c r="AE21256" t="str">
        <f>IF('5G_NR_raw_UE'!EP21256&gt;0,('5G_NR_raw_UE'!EP21256*'5G_NR_raw_UE'!EQ21256),"")</f>
        <v/>
      </c>
      <c r="AF21256" t="str">
        <f>IF('5G_NR_raw_UE'!ER21256&gt;0,('5G_NR_raw_UE'!ER21256*'5G_NR_raw_UE'!ES21256),"")</f>
        <v/>
      </c>
    </row>
    <row r="21257" spans="31:32">
      <c r="AE21257" t="str">
        <f>IF('5G_NR_raw_UE'!EP21257&gt;0,('5G_NR_raw_UE'!EP21257*'5G_NR_raw_UE'!EQ21257),"")</f>
        <v/>
      </c>
      <c r="AF21257" t="str">
        <f>IF('5G_NR_raw_UE'!ER21257&gt;0,('5G_NR_raw_UE'!ER21257*'5G_NR_raw_UE'!ES21257),"")</f>
        <v/>
      </c>
    </row>
    <row r="21258" spans="31:32">
      <c r="AE21258" t="str">
        <f>IF('5G_NR_raw_UE'!EP21258&gt;0,('5G_NR_raw_UE'!EP21258*'5G_NR_raw_UE'!EQ21258),"")</f>
        <v/>
      </c>
      <c r="AF21258" t="str">
        <f>IF('5G_NR_raw_UE'!ER21258&gt;0,('5G_NR_raw_UE'!ER21258*'5G_NR_raw_UE'!ES21258),"")</f>
        <v/>
      </c>
    </row>
    <row r="21259" spans="31:32">
      <c r="AE21259" t="str">
        <f>IF('5G_NR_raw_UE'!EP21259&gt;0,('5G_NR_raw_UE'!EP21259*'5G_NR_raw_UE'!EQ21259),"")</f>
        <v/>
      </c>
      <c r="AF21259" t="str">
        <f>IF('5G_NR_raw_UE'!ER21259&gt;0,('5G_NR_raw_UE'!ER21259*'5G_NR_raw_UE'!ES21259),"")</f>
        <v/>
      </c>
    </row>
    <row r="21260" spans="31:32">
      <c r="AE21260" t="str">
        <f>IF('5G_NR_raw_UE'!EP21260&gt;0,('5G_NR_raw_UE'!EP21260*'5G_NR_raw_UE'!EQ21260),"")</f>
        <v/>
      </c>
      <c r="AF21260" t="str">
        <f>IF('5G_NR_raw_UE'!ER21260&gt;0,('5G_NR_raw_UE'!ER21260*'5G_NR_raw_UE'!ES21260),"")</f>
        <v/>
      </c>
    </row>
    <row r="21261" spans="31:32">
      <c r="AE21261" t="str">
        <f>IF('5G_NR_raw_UE'!EP21261&gt;0,('5G_NR_raw_UE'!EP21261*'5G_NR_raw_UE'!EQ21261),"")</f>
        <v/>
      </c>
      <c r="AF21261" t="str">
        <f>IF('5G_NR_raw_UE'!ER21261&gt;0,('5G_NR_raw_UE'!ER21261*'5G_NR_raw_UE'!ES21261),"")</f>
        <v/>
      </c>
    </row>
    <row r="21262" spans="31:32">
      <c r="AE21262" t="str">
        <f>IF('5G_NR_raw_UE'!EP21262&gt;0,('5G_NR_raw_UE'!EP21262*'5G_NR_raw_UE'!EQ21262),"")</f>
        <v/>
      </c>
      <c r="AF21262" t="str">
        <f>IF('5G_NR_raw_UE'!ER21262&gt;0,('5G_NR_raw_UE'!ER21262*'5G_NR_raw_UE'!ES21262),"")</f>
        <v/>
      </c>
    </row>
    <row r="21263" spans="31:32">
      <c r="AE21263" t="str">
        <f>IF('5G_NR_raw_UE'!EP21263&gt;0,('5G_NR_raw_UE'!EP21263*'5G_NR_raw_UE'!EQ21263),"")</f>
        <v/>
      </c>
      <c r="AF21263" t="str">
        <f>IF('5G_NR_raw_UE'!ER21263&gt;0,('5G_NR_raw_UE'!ER21263*'5G_NR_raw_UE'!ES21263),"")</f>
        <v/>
      </c>
    </row>
    <row r="21264" spans="31:32">
      <c r="AE21264" t="str">
        <f>IF('5G_NR_raw_UE'!EP21264&gt;0,('5G_NR_raw_UE'!EP21264*'5G_NR_raw_UE'!EQ21264),"")</f>
        <v/>
      </c>
      <c r="AF21264" t="str">
        <f>IF('5G_NR_raw_UE'!ER21264&gt;0,('5G_NR_raw_UE'!ER21264*'5G_NR_raw_UE'!ES21264),"")</f>
        <v/>
      </c>
    </row>
    <row r="21265" spans="31:32">
      <c r="AE21265" t="str">
        <f>IF('5G_NR_raw_UE'!EP21265&gt;0,('5G_NR_raw_UE'!EP21265*'5G_NR_raw_UE'!EQ21265),"")</f>
        <v/>
      </c>
      <c r="AF21265" t="str">
        <f>IF('5G_NR_raw_UE'!ER21265&gt;0,('5G_NR_raw_UE'!ER21265*'5G_NR_raw_UE'!ES21265),"")</f>
        <v/>
      </c>
    </row>
    <row r="21266" spans="31:32">
      <c r="AE21266" t="str">
        <f>IF('5G_NR_raw_UE'!EP21266&gt;0,('5G_NR_raw_UE'!EP21266*'5G_NR_raw_UE'!EQ21266),"")</f>
        <v/>
      </c>
      <c r="AF21266" t="str">
        <f>IF('5G_NR_raw_UE'!ER21266&gt;0,('5G_NR_raw_UE'!ER21266*'5G_NR_raw_UE'!ES21266),"")</f>
        <v/>
      </c>
    </row>
    <row r="21267" spans="31:32">
      <c r="AE21267" t="str">
        <f>IF('5G_NR_raw_UE'!EP21267&gt;0,('5G_NR_raw_UE'!EP21267*'5G_NR_raw_UE'!EQ21267),"")</f>
        <v/>
      </c>
      <c r="AF21267" t="str">
        <f>IF('5G_NR_raw_UE'!ER21267&gt;0,('5G_NR_raw_UE'!ER21267*'5G_NR_raw_UE'!ES21267),"")</f>
        <v/>
      </c>
    </row>
    <row r="21268" spans="31:32">
      <c r="AE21268" t="str">
        <f>IF('5G_NR_raw_UE'!EP21268&gt;0,('5G_NR_raw_UE'!EP21268*'5G_NR_raw_UE'!EQ21268),"")</f>
        <v/>
      </c>
      <c r="AF21268" t="str">
        <f>IF('5G_NR_raw_UE'!ER21268&gt;0,('5G_NR_raw_UE'!ER21268*'5G_NR_raw_UE'!ES21268),"")</f>
        <v/>
      </c>
    </row>
    <row r="21269" spans="31:32">
      <c r="AE21269" t="str">
        <f>IF('5G_NR_raw_UE'!EP21269&gt;0,('5G_NR_raw_UE'!EP21269*'5G_NR_raw_UE'!EQ21269),"")</f>
        <v/>
      </c>
      <c r="AF21269" t="str">
        <f>IF('5G_NR_raw_UE'!ER21269&gt;0,('5G_NR_raw_UE'!ER21269*'5G_NR_raw_UE'!ES21269),"")</f>
        <v/>
      </c>
    </row>
    <row r="21270" spans="31:32">
      <c r="AE21270" t="str">
        <f>IF('5G_NR_raw_UE'!EP21270&gt;0,('5G_NR_raw_UE'!EP21270*'5G_NR_raw_UE'!EQ21270),"")</f>
        <v/>
      </c>
      <c r="AF21270" t="str">
        <f>IF('5G_NR_raw_UE'!ER21270&gt;0,('5G_NR_raw_UE'!ER21270*'5G_NR_raw_UE'!ES21270),"")</f>
        <v/>
      </c>
    </row>
    <row r="21271" spans="31:32">
      <c r="AE21271" t="str">
        <f>IF('5G_NR_raw_UE'!EP21271&gt;0,('5G_NR_raw_UE'!EP21271*'5G_NR_raw_UE'!EQ21271),"")</f>
        <v/>
      </c>
      <c r="AF21271" t="str">
        <f>IF('5G_NR_raw_UE'!ER21271&gt;0,('5G_NR_raw_UE'!ER21271*'5G_NR_raw_UE'!ES21271),"")</f>
        <v/>
      </c>
    </row>
    <row r="21272" spans="31:32">
      <c r="AE21272" t="str">
        <f>IF('5G_NR_raw_UE'!EP21272&gt;0,('5G_NR_raw_UE'!EP21272*'5G_NR_raw_UE'!EQ21272),"")</f>
        <v/>
      </c>
      <c r="AF21272" t="str">
        <f>IF('5G_NR_raw_UE'!ER21272&gt;0,('5G_NR_raw_UE'!ER21272*'5G_NR_raw_UE'!ES21272),"")</f>
        <v/>
      </c>
    </row>
    <row r="21273" spans="31:32">
      <c r="AE21273" t="str">
        <f>IF('5G_NR_raw_UE'!EP21273&gt;0,('5G_NR_raw_UE'!EP21273*'5G_NR_raw_UE'!EQ21273),"")</f>
        <v/>
      </c>
      <c r="AF21273" t="str">
        <f>IF('5G_NR_raw_UE'!ER21273&gt;0,('5G_NR_raw_UE'!ER21273*'5G_NR_raw_UE'!ES21273),"")</f>
        <v/>
      </c>
    </row>
    <row r="21274" spans="31:32">
      <c r="AE21274" t="str">
        <f>IF('5G_NR_raw_UE'!EP21274&gt;0,('5G_NR_raw_UE'!EP21274*'5G_NR_raw_UE'!EQ21274),"")</f>
        <v/>
      </c>
      <c r="AF21274" t="str">
        <f>IF('5G_NR_raw_UE'!ER21274&gt;0,('5G_NR_raw_UE'!ER21274*'5G_NR_raw_UE'!ES21274),"")</f>
        <v/>
      </c>
    </row>
    <row r="21275" spans="31:32">
      <c r="AE21275" t="str">
        <f>IF('5G_NR_raw_UE'!EP21275&gt;0,('5G_NR_raw_UE'!EP21275*'5G_NR_raw_UE'!EQ21275),"")</f>
        <v/>
      </c>
      <c r="AF21275" t="str">
        <f>IF('5G_NR_raw_UE'!ER21275&gt;0,('5G_NR_raw_UE'!ER21275*'5G_NR_raw_UE'!ES21275),"")</f>
        <v/>
      </c>
    </row>
    <row r="21276" spans="31:32">
      <c r="AE21276" t="str">
        <f>IF('5G_NR_raw_UE'!EP21276&gt;0,('5G_NR_raw_UE'!EP21276*'5G_NR_raw_UE'!EQ21276),"")</f>
        <v/>
      </c>
      <c r="AF21276" t="str">
        <f>IF('5G_NR_raw_UE'!ER21276&gt;0,('5G_NR_raw_UE'!ER21276*'5G_NR_raw_UE'!ES21276),"")</f>
        <v/>
      </c>
    </row>
    <row r="21277" spans="31:32">
      <c r="AE21277" t="str">
        <f>IF('5G_NR_raw_UE'!EP21277&gt;0,('5G_NR_raw_UE'!EP21277*'5G_NR_raw_UE'!EQ21277),"")</f>
        <v/>
      </c>
      <c r="AF21277" t="str">
        <f>IF('5G_NR_raw_UE'!ER21277&gt;0,('5G_NR_raw_UE'!ER21277*'5G_NR_raw_UE'!ES21277),"")</f>
        <v/>
      </c>
    </row>
    <row r="21278" spans="31:32">
      <c r="AE21278" t="str">
        <f>IF('5G_NR_raw_UE'!EP21278&gt;0,('5G_NR_raw_UE'!EP21278*'5G_NR_raw_UE'!EQ21278),"")</f>
        <v/>
      </c>
      <c r="AF21278" t="str">
        <f>IF('5G_NR_raw_UE'!ER21278&gt;0,('5G_NR_raw_UE'!ER21278*'5G_NR_raw_UE'!ES21278),"")</f>
        <v/>
      </c>
    </row>
    <row r="21279" spans="31:32">
      <c r="AE21279" t="str">
        <f>IF('5G_NR_raw_UE'!EP21279&gt;0,('5G_NR_raw_UE'!EP21279*'5G_NR_raw_UE'!EQ21279),"")</f>
        <v/>
      </c>
      <c r="AF21279" t="str">
        <f>IF('5G_NR_raw_UE'!ER21279&gt;0,('5G_NR_raw_UE'!ER21279*'5G_NR_raw_UE'!ES21279),"")</f>
        <v/>
      </c>
    </row>
    <row r="21280" spans="31:32">
      <c r="AE21280" t="str">
        <f>IF('5G_NR_raw_UE'!EP21280&gt;0,('5G_NR_raw_UE'!EP21280*'5G_NR_raw_UE'!EQ21280),"")</f>
        <v/>
      </c>
      <c r="AF21280" t="str">
        <f>IF('5G_NR_raw_UE'!ER21280&gt;0,('5G_NR_raw_UE'!ER21280*'5G_NR_raw_UE'!ES21280),"")</f>
        <v/>
      </c>
    </row>
    <row r="21281" spans="31:32">
      <c r="AE21281" t="str">
        <f>IF('5G_NR_raw_UE'!EP21281&gt;0,('5G_NR_raw_UE'!EP21281*'5G_NR_raw_UE'!EQ21281),"")</f>
        <v/>
      </c>
      <c r="AF21281" t="str">
        <f>IF('5G_NR_raw_UE'!ER21281&gt;0,('5G_NR_raw_UE'!ER21281*'5G_NR_raw_UE'!ES21281),"")</f>
        <v/>
      </c>
    </row>
    <row r="21282" spans="31:32">
      <c r="AE21282" t="str">
        <f>IF('5G_NR_raw_UE'!EP21282&gt;0,('5G_NR_raw_UE'!EP21282*'5G_NR_raw_UE'!EQ21282),"")</f>
        <v/>
      </c>
      <c r="AF21282" t="str">
        <f>IF('5G_NR_raw_UE'!ER21282&gt;0,('5G_NR_raw_UE'!ER21282*'5G_NR_raw_UE'!ES21282),"")</f>
        <v/>
      </c>
    </row>
    <row r="21283" spans="31:32">
      <c r="AE21283" t="str">
        <f>IF('5G_NR_raw_UE'!EP21283&gt;0,('5G_NR_raw_UE'!EP21283*'5G_NR_raw_UE'!EQ21283),"")</f>
        <v/>
      </c>
      <c r="AF21283" t="str">
        <f>IF('5G_NR_raw_UE'!ER21283&gt;0,('5G_NR_raw_UE'!ER21283*'5G_NR_raw_UE'!ES21283),"")</f>
        <v/>
      </c>
    </row>
    <row r="21284" spans="31:32">
      <c r="AE21284" t="str">
        <f>IF('5G_NR_raw_UE'!EP21284&gt;0,('5G_NR_raw_UE'!EP21284*'5G_NR_raw_UE'!EQ21284),"")</f>
        <v/>
      </c>
      <c r="AF21284" t="str">
        <f>IF('5G_NR_raw_UE'!ER21284&gt;0,('5G_NR_raw_UE'!ER21284*'5G_NR_raw_UE'!ES21284),"")</f>
        <v/>
      </c>
    </row>
    <row r="21285" spans="31:32">
      <c r="AE21285" t="str">
        <f>IF('5G_NR_raw_UE'!EP21285&gt;0,('5G_NR_raw_UE'!EP21285*'5G_NR_raw_UE'!EQ21285),"")</f>
        <v/>
      </c>
      <c r="AF21285" t="str">
        <f>IF('5G_NR_raw_UE'!ER21285&gt;0,('5G_NR_raw_UE'!ER21285*'5G_NR_raw_UE'!ES21285),"")</f>
        <v/>
      </c>
    </row>
    <row r="21286" spans="31:32">
      <c r="AE21286" t="str">
        <f>IF('5G_NR_raw_UE'!EP21286&gt;0,('5G_NR_raw_UE'!EP21286*'5G_NR_raw_UE'!EQ21286),"")</f>
        <v/>
      </c>
      <c r="AF21286" t="str">
        <f>IF('5G_NR_raw_UE'!ER21286&gt;0,('5G_NR_raw_UE'!ER21286*'5G_NR_raw_UE'!ES21286),"")</f>
        <v/>
      </c>
    </row>
    <row r="21287" spans="31:32">
      <c r="AE21287" t="str">
        <f>IF('5G_NR_raw_UE'!EP21287&gt;0,('5G_NR_raw_UE'!EP21287*'5G_NR_raw_UE'!EQ21287),"")</f>
        <v/>
      </c>
      <c r="AF21287" t="str">
        <f>IF('5G_NR_raw_UE'!ER21287&gt;0,('5G_NR_raw_UE'!ER21287*'5G_NR_raw_UE'!ES21287),"")</f>
        <v/>
      </c>
    </row>
    <row r="21288" spans="31:32">
      <c r="AE21288" t="str">
        <f>IF('5G_NR_raw_UE'!EP21288&gt;0,('5G_NR_raw_UE'!EP21288*'5G_NR_raw_UE'!EQ21288),"")</f>
        <v/>
      </c>
      <c r="AF21288" t="str">
        <f>IF('5G_NR_raw_UE'!ER21288&gt;0,('5G_NR_raw_UE'!ER21288*'5G_NR_raw_UE'!ES21288),"")</f>
        <v/>
      </c>
    </row>
    <row r="21289" spans="31:32">
      <c r="AE21289" t="str">
        <f>IF('5G_NR_raw_UE'!EP21289&gt;0,('5G_NR_raw_UE'!EP21289*'5G_NR_raw_UE'!EQ21289),"")</f>
        <v/>
      </c>
      <c r="AF21289" t="str">
        <f>IF('5G_NR_raw_UE'!ER21289&gt;0,('5G_NR_raw_UE'!ER21289*'5G_NR_raw_UE'!ES21289),"")</f>
        <v/>
      </c>
    </row>
    <row r="21290" spans="31:32">
      <c r="AE21290" t="str">
        <f>IF('5G_NR_raw_UE'!EP21290&gt;0,('5G_NR_raw_UE'!EP21290*'5G_NR_raw_UE'!EQ21290),"")</f>
        <v/>
      </c>
      <c r="AF21290" t="str">
        <f>IF('5G_NR_raw_UE'!ER21290&gt;0,('5G_NR_raw_UE'!ER21290*'5G_NR_raw_UE'!ES21290),"")</f>
        <v/>
      </c>
    </row>
    <row r="21291" spans="31:32">
      <c r="AE21291" t="str">
        <f>IF('5G_NR_raw_UE'!EP21291&gt;0,('5G_NR_raw_UE'!EP21291*'5G_NR_raw_UE'!EQ21291),"")</f>
        <v/>
      </c>
      <c r="AF21291" t="str">
        <f>IF('5G_NR_raw_UE'!ER21291&gt;0,('5G_NR_raw_UE'!ER21291*'5G_NR_raw_UE'!ES21291),"")</f>
        <v/>
      </c>
    </row>
    <row r="21292" spans="31:32">
      <c r="AE21292" t="str">
        <f>IF('5G_NR_raw_UE'!EP21292&gt;0,('5G_NR_raw_UE'!EP21292*'5G_NR_raw_UE'!EQ21292),"")</f>
        <v/>
      </c>
      <c r="AF21292" t="str">
        <f>IF('5G_NR_raw_UE'!ER21292&gt;0,('5G_NR_raw_UE'!ER21292*'5G_NR_raw_UE'!ES21292),"")</f>
        <v/>
      </c>
    </row>
    <row r="21293" spans="31:32">
      <c r="AE21293" t="str">
        <f>IF('5G_NR_raw_UE'!EP21293&gt;0,('5G_NR_raw_UE'!EP21293*'5G_NR_raw_UE'!EQ21293),"")</f>
        <v/>
      </c>
      <c r="AF21293" t="str">
        <f>IF('5G_NR_raw_UE'!ER21293&gt;0,('5G_NR_raw_UE'!ER21293*'5G_NR_raw_UE'!ES21293),"")</f>
        <v/>
      </c>
    </row>
    <row r="21294" spans="31:32">
      <c r="AE21294" t="str">
        <f>IF('5G_NR_raw_UE'!EP21294&gt;0,('5G_NR_raw_UE'!EP21294*'5G_NR_raw_UE'!EQ21294),"")</f>
        <v/>
      </c>
      <c r="AF21294" t="str">
        <f>IF('5G_NR_raw_UE'!ER21294&gt;0,('5G_NR_raw_UE'!ER21294*'5G_NR_raw_UE'!ES21294),"")</f>
        <v/>
      </c>
    </row>
    <row r="21295" spans="31:32">
      <c r="AE21295" t="str">
        <f>IF('5G_NR_raw_UE'!EP21295&gt;0,('5G_NR_raw_UE'!EP21295*'5G_NR_raw_UE'!EQ21295),"")</f>
        <v/>
      </c>
      <c r="AF21295" t="str">
        <f>IF('5G_NR_raw_UE'!ER21295&gt;0,('5G_NR_raw_UE'!ER21295*'5G_NR_raw_UE'!ES21295),"")</f>
        <v/>
      </c>
    </row>
    <row r="21296" spans="31:32">
      <c r="AE21296" t="str">
        <f>IF('5G_NR_raw_UE'!EP21296&gt;0,('5G_NR_raw_UE'!EP21296*'5G_NR_raw_UE'!EQ21296),"")</f>
        <v/>
      </c>
      <c r="AF21296" t="str">
        <f>IF('5G_NR_raw_UE'!ER21296&gt;0,('5G_NR_raw_UE'!ER21296*'5G_NR_raw_UE'!ES21296),"")</f>
        <v/>
      </c>
    </row>
    <row r="21297" spans="31:32">
      <c r="AE21297" t="str">
        <f>IF('5G_NR_raw_UE'!EP21297&gt;0,('5G_NR_raw_UE'!EP21297*'5G_NR_raw_UE'!EQ21297),"")</f>
        <v/>
      </c>
      <c r="AF21297" t="str">
        <f>IF('5G_NR_raw_UE'!ER21297&gt;0,('5G_NR_raw_UE'!ER21297*'5G_NR_raw_UE'!ES21297),"")</f>
        <v/>
      </c>
    </row>
    <row r="21298" spans="31:32">
      <c r="AE21298" t="str">
        <f>IF('5G_NR_raw_UE'!EP21298&gt;0,('5G_NR_raw_UE'!EP21298*'5G_NR_raw_UE'!EQ21298),"")</f>
        <v/>
      </c>
      <c r="AF21298" t="str">
        <f>IF('5G_NR_raw_UE'!ER21298&gt;0,('5G_NR_raw_UE'!ER21298*'5G_NR_raw_UE'!ES21298),"")</f>
        <v/>
      </c>
    </row>
    <row r="21299" spans="31:32">
      <c r="AE21299" t="str">
        <f>IF('5G_NR_raw_UE'!EP21299&gt;0,('5G_NR_raw_UE'!EP21299*'5G_NR_raw_UE'!EQ21299),"")</f>
        <v/>
      </c>
      <c r="AF21299" t="str">
        <f>IF('5G_NR_raw_UE'!ER21299&gt;0,('5G_NR_raw_UE'!ER21299*'5G_NR_raw_UE'!ES21299),"")</f>
        <v/>
      </c>
    </row>
    <row r="21300" spans="31:32">
      <c r="AE21300" t="str">
        <f>IF('5G_NR_raw_UE'!EP21300&gt;0,('5G_NR_raw_UE'!EP21300*'5G_NR_raw_UE'!EQ21300),"")</f>
        <v/>
      </c>
      <c r="AF21300" t="str">
        <f>IF('5G_NR_raw_UE'!ER21300&gt;0,('5G_NR_raw_UE'!ER21300*'5G_NR_raw_UE'!ES21300),"")</f>
        <v/>
      </c>
    </row>
    <row r="21301" spans="31:32">
      <c r="AE21301" t="str">
        <f>IF('5G_NR_raw_UE'!EP21301&gt;0,('5G_NR_raw_UE'!EP21301*'5G_NR_raw_UE'!EQ21301),"")</f>
        <v/>
      </c>
      <c r="AF21301" t="str">
        <f>IF('5G_NR_raw_UE'!ER21301&gt;0,('5G_NR_raw_UE'!ER21301*'5G_NR_raw_UE'!ES21301),"")</f>
        <v/>
      </c>
    </row>
    <row r="21302" spans="31:32">
      <c r="AE21302" t="str">
        <f>IF('5G_NR_raw_UE'!EP21302&gt;0,('5G_NR_raw_UE'!EP21302*'5G_NR_raw_UE'!EQ21302),"")</f>
        <v/>
      </c>
      <c r="AF21302" t="str">
        <f>IF('5G_NR_raw_UE'!ER21302&gt;0,('5G_NR_raw_UE'!ER21302*'5G_NR_raw_UE'!ES21302),"")</f>
        <v/>
      </c>
    </row>
    <row r="21303" spans="31:32">
      <c r="AE21303" t="str">
        <f>IF('5G_NR_raw_UE'!EP21303&gt;0,('5G_NR_raw_UE'!EP21303*'5G_NR_raw_UE'!EQ21303),"")</f>
        <v/>
      </c>
      <c r="AF21303" t="str">
        <f>IF('5G_NR_raw_UE'!ER21303&gt;0,('5G_NR_raw_UE'!ER21303*'5G_NR_raw_UE'!ES21303),"")</f>
        <v/>
      </c>
    </row>
    <row r="21304" spans="31:32">
      <c r="AE21304" t="str">
        <f>IF('5G_NR_raw_UE'!EP21304&gt;0,('5G_NR_raw_UE'!EP21304*'5G_NR_raw_UE'!EQ21304),"")</f>
        <v/>
      </c>
      <c r="AF21304" t="str">
        <f>IF('5G_NR_raw_UE'!ER21304&gt;0,('5G_NR_raw_UE'!ER21304*'5G_NR_raw_UE'!ES21304),"")</f>
        <v/>
      </c>
    </row>
    <row r="21305" spans="31:32">
      <c r="AE21305" t="str">
        <f>IF('5G_NR_raw_UE'!EP21305&gt;0,('5G_NR_raw_UE'!EP21305*'5G_NR_raw_UE'!EQ21305),"")</f>
        <v/>
      </c>
      <c r="AF21305" t="str">
        <f>IF('5G_NR_raw_UE'!ER21305&gt;0,('5G_NR_raw_UE'!ER21305*'5G_NR_raw_UE'!ES21305),"")</f>
        <v/>
      </c>
    </row>
    <row r="21306" spans="31:32">
      <c r="AE21306" t="str">
        <f>IF('5G_NR_raw_UE'!EP21306&gt;0,('5G_NR_raw_UE'!EP21306*'5G_NR_raw_UE'!EQ21306),"")</f>
        <v/>
      </c>
      <c r="AF21306" t="str">
        <f>IF('5G_NR_raw_UE'!ER21306&gt;0,('5G_NR_raw_UE'!ER21306*'5G_NR_raw_UE'!ES21306),"")</f>
        <v/>
      </c>
    </row>
    <row r="21307" spans="31:32">
      <c r="AE21307" t="str">
        <f>IF('5G_NR_raw_UE'!EP21307&gt;0,('5G_NR_raw_UE'!EP21307*'5G_NR_raw_UE'!EQ21307),"")</f>
        <v/>
      </c>
      <c r="AF21307" t="str">
        <f>IF('5G_NR_raw_UE'!ER21307&gt;0,('5G_NR_raw_UE'!ER21307*'5G_NR_raw_UE'!ES21307),"")</f>
        <v/>
      </c>
    </row>
    <row r="21308" spans="31:32">
      <c r="AE21308" t="str">
        <f>IF('5G_NR_raw_UE'!EP21308&gt;0,('5G_NR_raw_UE'!EP21308*'5G_NR_raw_UE'!EQ21308),"")</f>
        <v/>
      </c>
      <c r="AF21308" t="str">
        <f>IF('5G_NR_raw_UE'!ER21308&gt;0,('5G_NR_raw_UE'!ER21308*'5G_NR_raw_UE'!ES21308),"")</f>
        <v/>
      </c>
    </row>
    <row r="21309" spans="31:32">
      <c r="AE21309" t="str">
        <f>IF('5G_NR_raw_UE'!EP21309&gt;0,('5G_NR_raw_UE'!EP21309*'5G_NR_raw_UE'!EQ21309),"")</f>
        <v/>
      </c>
      <c r="AF21309" t="str">
        <f>IF('5G_NR_raw_UE'!ER21309&gt;0,('5G_NR_raw_UE'!ER21309*'5G_NR_raw_UE'!ES21309),"")</f>
        <v/>
      </c>
    </row>
    <row r="21310" spans="31:32">
      <c r="AE21310" t="str">
        <f>IF('5G_NR_raw_UE'!EP21310&gt;0,('5G_NR_raw_UE'!EP21310*'5G_NR_raw_UE'!EQ21310),"")</f>
        <v/>
      </c>
      <c r="AF21310" t="str">
        <f>IF('5G_NR_raw_UE'!ER21310&gt;0,('5G_NR_raw_UE'!ER21310*'5G_NR_raw_UE'!ES21310),"")</f>
        <v/>
      </c>
    </row>
    <row r="21311" spans="31:32">
      <c r="AE21311" t="str">
        <f>IF('5G_NR_raw_UE'!EP21311&gt;0,('5G_NR_raw_UE'!EP21311*'5G_NR_raw_UE'!EQ21311),"")</f>
        <v/>
      </c>
      <c r="AF21311" t="str">
        <f>IF('5G_NR_raw_UE'!ER21311&gt;0,('5G_NR_raw_UE'!ER21311*'5G_NR_raw_UE'!ES21311),"")</f>
        <v/>
      </c>
    </row>
    <row r="21312" spans="31:32">
      <c r="AE21312" t="str">
        <f>IF('5G_NR_raw_UE'!EP21312&gt;0,('5G_NR_raw_UE'!EP21312*'5G_NR_raw_UE'!EQ21312),"")</f>
        <v/>
      </c>
      <c r="AF21312" t="str">
        <f>IF('5G_NR_raw_UE'!ER21312&gt;0,('5G_NR_raw_UE'!ER21312*'5G_NR_raw_UE'!ES21312),"")</f>
        <v/>
      </c>
    </row>
    <row r="21313" spans="31:32">
      <c r="AE21313" t="str">
        <f>IF('5G_NR_raw_UE'!EP21313&gt;0,('5G_NR_raw_UE'!EP21313*'5G_NR_raw_UE'!EQ21313),"")</f>
        <v/>
      </c>
      <c r="AF21313" t="str">
        <f>IF('5G_NR_raw_UE'!ER21313&gt;0,('5G_NR_raw_UE'!ER21313*'5G_NR_raw_UE'!ES21313),"")</f>
        <v/>
      </c>
    </row>
    <row r="21314" spans="31:32">
      <c r="AE21314" t="str">
        <f>IF('5G_NR_raw_UE'!EP21314&gt;0,('5G_NR_raw_UE'!EP21314*'5G_NR_raw_UE'!EQ21314),"")</f>
        <v/>
      </c>
      <c r="AF21314" t="str">
        <f>IF('5G_NR_raw_UE'!ER21314&gt;0,('5G_NR_raw_UE'!ER21314*'5G_NR_raw_UE'!ES21314),"")</f>
        <v/>
      </c>
    </row>
    <row r="21315" spans="31:32">
      <c r="AE21315" t="str">
        <f>IF('5G_NR_raw_UE'!EP21315&gt;0,('5G_NR_raw_UE'!EP21315*'5G_NR_raw_UE'!EQ21315),"")</f>
        <v/>
      </c>
      <c r="AF21315" t="str">
        <f>IF('5G_NR_raw_UE'!ER21315&gt;0,('5G_NR_raw_UE'!ER21315*'5G_NR_raw_UE'!ES21315),"")</f>
        <v/>
      </c>
    </row>
    <row r="21316" spans="31:32">
      <c r="AE21316" t="str">
        <f>IF('5G_NR_raw_UE'!EP21316&gt;0,('5G_NR_raw_UE'!EP21316*'5G_NR_raw_UE'!EQ21316),"")</f>
        <v/>
      </c>
      <c r="AF21316" t="str">
        <f>IF('5G_NR_raw_UE'!ER21316&gt;0,('5G_NR_raw_UE'!ER21316*'5G_NR_raw_UE'!ES21316),"")</f>
        <v/>
      </c>
    </row>
    <row r="21317" spans="31:32">
      <c r="AE21317" t="str">
        <f>IF('5G_NR_raw_UE'!EP21317&gt;0,('5G_NR_raw_UE'!EP21317*'5G_NR_raw_UE'!EQ21317),"")</f>
        <v/>
      </c>
      <c r="AF21317" t="str">
        <f>IF('5G_NR_raw_UE'!ER21317&gt;0,('5G_NR_raw_UE'!ER21317*'5G_NR_raw_UE'!ES21317),"")</f>
        <v/>
      </c>
    </row>
    <row r="21318" spans="31:32">
      <c r="AE21318" t="str">
        <f>IF('5G_NR_raw_UE'!EP21318&gt;0,('5G_NR_raw_UE'!EP21318*'5G_NR_raw_UE'!EQ21318),"")</f>
        <v/>
      </c>
      <c r="AF21318" t="str">
        <f>IF('5G_NR_raw_UE'!ER21318&gt;0,('5G_NR_raw_UE'!ER21318*'5G_NR_raw_UE'!ES21318),"")</f>
        <v/>
      </c>
    </row>
    <row r="21319" spans="31:32">
      <c r="AE21319" t="str">
        <f>IF('5G_NR_raw_UE'!EP21319&gt;0,('5G_NR_raw_UE'!EP21319*'5G_NR_raw_UE'!EQ21319),"")</f>
        <v/>
      </c>
      <c r="AF21319" t="str">
        <f>IF('5G_NR_raw_UE'!ER21319&gt;0,('5G_NR_raw_UE'!ER21319*'5G_NR_raw_UE'!ES21319),"")</f>
        <v/>
      </c>
    </row>
    <row r="21320" spans="31:32">
      <c r="AE21320" t="str">
        <f>IF('5G_NR_raw_UE'!EP21320&gt;0,('5G_NR_raw_UE'!EP21320*'5G_NR_raw_UE'!EQ21320),"")</f>
        <v/>
      </c>
      <c r="AF21320" t="str">
        <f>IF('5G_NR_raw_UE'!ER21320&gt;0,('5G_NR_raw_UE'!ER21320*'5G_NR_raw_UE'!ES21320),"")</f>
        <v/>
      </c>
    </row>
    <row r="21321" spans="31:32">
      <c r="AE21321" t="str">
        <f>IF('5G_NR_raw_UE'!EP21321&gt;0,('5G_NR_raw_UE'!EP21321*'5G_NR_raw_UE'!EQ21321),"")</f>
        <v/>
      </c>
      <c r="AF21321" t="str">
        <f>IF('5G_NR_raw_UE'!ER21321&gt;0,('5G_NR_raw_UE'!ER21321*'5G_NR_raw_UE'!ES21321),"")</f>
        <v/>
      </c>
    </row>
    <row r="21322" spans="31:32">
      <c r="AE21322" t="str">
        <f>IF('5G_NR_raw_UE'!EP21322&gt;0,('5G_NR_raw_UE'!EP21322*'5G_NR_raw_UE'!EQ21322),"")</f>
        <v/>
      </c>
      <c r="AF21322" t="str">
        <f>IF('5G_NR_raw_UE'!ER21322&gt;0,('5G_NR_raw_UE'!ER21322*'5G_NR_raw_UE'!ES21322),"")</f>
        <v/>
      </c>
    </row>
    <row r="21323" spans="31:32">
      <c r="AE21323" t="str">
        <f>IF('5G_NR_raw_UE'!EP21323&gt;0,('5G_NR_raw_UE'!EP21323*'5G_NR_raw_UE'!EQ21323),"")</f>
        <v/>
      </c>
      <c r="AF21323" t="str">
        <f>IF('5G_NR_raw_UE'!ER21323&gt;0,('5G_NR_raw_UE'!ER21323*'5G_NR_raw_UE'!ES21323),"")</f>
        <v/>
      </c>
    </row>
    <row r="21324" spans="31:32">
      <c r="AE21324" t="str">
        <f>IF('5G_NR_raw_UE'!EP21324&gt;0,('5G_NR_raw_UE'!EP21324*'5G_NR_raw_UE'!EQ21324),"")</f>
        <v/>
      </c>
      <c r="AF21324" t="str">
        <f>IF('5G_NR_raw_UE'!ER21324&gt;0,('5G_NR_raw_UE'!ER21324*'5G_NR_raw_UE'!ES21324),"")</f>
        <v/>
      </c>
    </row>
    <row r="21325" spans="31:32">
      <c r="AE21325" t="str">
        <f>IF('5G_NR_raw_UE'!EP21325&gt;0,('5G_NR_raw_UE'!EP21325*'5G_NR_raw_UE'!EQ21325),"")</f>
        <v/>
      </c>
      <c r="AF21325" t="str">
        <f>IF('5G_NR_raw_UE'!ER21325&gt;0,('5G_NR_raw_UE'!ER21325*'5G_NR_raw_UE'!ES21325),"")</f>
        <v/>
      </c>
    </row>
    <row r="21326" spans="31:32">
      <c r="AE21326" t="str">
        <f>IF('5G_NR_raw_UE'!EP21326&gt;0,('5G_NR_raw_UE'!EP21326*'5G_NR_raw_UE'!EQ21326),"")</f>
        <v/>
      </c>
      <c r="AF21326" t="str">
        <f>IF('5G_NR_raw_UE'!ER21326&gt;0,('5G_NR_raw_UE'!ER21326*'5G_NR_raw_UE'!ES21326),"")</f>
        <v/>
      </c>
    </row>
    <row r="21327" spans="31:32">
      <c r="AE21327" t="str">
        <f>IF('5G_NR_raw_UE'!EP21327&gt;0,('5G_NR_raw_UE'!EP21327*'5G_NR_raw_UE'!EQ21327),"")</f>
        <v/>
      </c>
      <c r="AF21327" t="str">
        <f>IF('5G_NR_raw_UE'!ER21327&gt;0,('5G_NR_raw_UE'!ER21327*'5G_NR_raw_UE'!ES21327),"")</f>
        <v/>
      </c>
    </row>
    <row r="21328" spans="31:32">
      <c r="AE21328" t="str">
        <f>IF('5G_NR_raw_UE'!EP21328&gt;0,('5G_NR_raw_UE'!EP21328*'5G_NR_raw_UE'!EQ21328),"")</f>
        <v/>
      </c>
      <c r="AF21328" t="str">
        <f>IF('5G_NR_raw_UE'!ER21328&gt;0,('5G_NR_raw_UE'!ER21328*'5G_NR_raw_UE'!ES21328),"")</f>
        <v/>
      </c>
    </row>
    <row r="21329" spans="31:32">
      <c r="AE21329" t="str">
        <f>IF('5G_NR_raw_UE'!EP21329&gt;0,('5G_NR_raw_UE'!EP21329*'5G_NR_raw_UE'!EQ21329),"")</f>
        <v/>
      </c>
      <c r="AF21329" t="str">
        <f>IF('5G_NR_raw_UE'!ER21329&gt;0,('5G_NR_raw_UE'!ER21329*'5G_NR_raw_UE'!ES21329),"")</f>
        <v/>
      </c>
    </row>
    <row r="21330" spans="31:32">
      <c r="AE21330" t="str">
        <f>IF('5G_NR_raw_UE'!EP21330&gt;0,('5G_NR_raw_UE'!EP21330*'5G_NR_raw_UE'!EQ21330),"")</f>
        <v/>
      </c>
      <c r="AF21330" t="str">
        <f>IF('5G_NR_raw_UE'!ER21330&gt;0,('5G_NR_raw_UE'!ER21330*'5G_NR_raw_UE'!ES21330),"")</f>
        <v/>
      </c>
    </row>
    <row r="21331" spans="31:32">
      <c r="AE21331" t="str">
        <f>IF('5G_NR_raw_UE'!EP21331&gt;0,('5G_NR_raw_UE'!EP21331*'5G_NR_raw_UE'!EQ21331),"")</f>
        <v/>
      </c>
      <c r="AF21331" t="str">
        <f>IF('5G_NR_raw_UE'!ER21331&gt;0,('5G_NR_raw_UE'!ER21331*'5G_NR_raw_UE'!ES21331),"")</f>
        <v/>
      </c>
    </row>
    <row r="21332" spans="31:32">
      <c r="AE21332" t="str">
        <f>IF('5G_NR_raw_UE'!EP21332&gt;0,('5G_NR_raw_UE'!EP21332*'5G_NR_raw_UE'!EQ21332),"")</f>
        <v/>
      </c>
      <c r="AF21332" t="str">
        <f>IF('5G_NR_raw_UE'!ER21332&gt;0,('5G_NR_raw_UE'!ER21332*'5G_NR_raw_UE'!ES21332),"")</f>
        <v/>
      </c>
    </row>
    <row r="21333" spans="31:32">
      <c r="AE21333" t="str">
        <f>IF('5G_NR_raw_UE'!EP21333&gt;0,('5G_NR_raw_UE'!EP21333*'5G_NR_raw_UE'!EQ21333),"")</f>
        <v/>
      </c>
      <c r="AF21333" t="str">
        <f>IF('5G_NR_raw_UE'!ER21333&gt;0,('5G_NR_raw_UE'!ER21333*'5G_NR_raw_UE'!ES21333),"")</f>
        <v/>
      </c>
    </row>
    <row r="21334" spans="31:32">
      <c r="AE21334" t="str">
        <f>IF('5G_NR_raw_UE'!EP21334&gt;0,('5G_NR_raw_UE'!EP21334*'5G_NR_raw_UE'!EQ21334),"")</f>
        <v/>
      </c>
      <c r="AF21334" t="str">
        <f>IF('5G_NR_raw_UE'!ER21334&gt;0,('5G_NR_raw_UE'!ER21334*'5G_NR_raw_UE'!ES21334),"")</f>
        <v/>
      </c>
    </row>
    <row r="21335" spans="31:32">
      <c r="AE21335" t="str">
        <f>IF('5G_NR_raw_UE'!EP21335&gt;0,('5G_NR_raw_UE'!EP21335*'5G_NR_raw_UE'!EQ21335),"")</f>
        <v/>
      </c>
      <c r="AF21335" t="str">
        <f>IF('5G_NR_raw_UE'!ER21335&gt;0,('5G_NR_raw_UE'!ER21335*'5G_NR_raw_UE'!ES21335),"")</f>
        <v/>
      </c>
    </row>
    <row r="21336" spans="31:32">
      <c r="AE21336" t="str">
        <f>IF('5G_NR_raw_UE'!EP21336&gt;0,('5G_NR_raw_UE'!EP21336*'5G_NR_raw_UE'!EQ21336),"")</f>
        <v/>
      </c>
      <c r="AF21336" t="str">
        <f>IF('5G_NR_raw_UE'!ER21336&gt;0,('5G_NR_raw_UE'!ER21336*'5G_NR_raw_UE'!ES21336),"")</f>
        <v/>
      </c>
    </row>
    <row r="21337" spans="31:32">
      <c r="AE21337" t="str">
        <f>IF('5G_NR_raw_UE'!EP21337&gt;0,('5G_NR_raw_UE'!EP21337*'5G_NR_raw_UE'!EQ21337),"")</f>
        <v/>
      </c>
      <c r="AF21337" t="str">
        <f>IF('5G_NR_raw_UE'!ER21337&gt;0,('5G_NR_raw_UE'!ER21337*'5G_NR_raw_UE'!ES21337),"")</f>
        <v/>
      </c>
    </row>
    <row r="21338" spans="31:32">
      <c r="AE21338" t="str">
        <f>IF('5G_NR_raw_UE'!EP21338&gt;0,('5G_NR_raw_UE'!EP21338*'5G_NR_raw_UE'!EQ21338),"")</f>
        <v/>
      </c>
      <c r="AF21338" t="str">
        <f>IF('5G_NR_raw_UE'!ER21338&gt;0,('5G_NR_raw_UE'!ER21338*'5G_NR_raw_UE'!ES21338),"")</f>
        <v/>
      </c>
    </row>
    <row r="21339" spans="31:32">
      <c r="AE21339" t="str">
        <f>IF('5G_NR_raw_UE'!EP21339&gt;0,('5G_NR_raw_UE'!EP21339*'5G_NR_raw_UE'!EQ21339),"")</f>
        <v/>
      </c>
      <c r="AF21339" t="str">
        <f>IF('5G_NR_raw_UE'!ER21339&gt;0,('5G_NR_raw_UE'!ER21339*'5G_NR_raw_UE'!ES21339),"")</f>
        <v/>
      </c>
    </row>
    <row r="21340" spans="31:32">
      <c r="AE21340" t="str">
        <f>IF('5G_NR_raw_UE'!EP21340&gt;0,('5G_NR_raw_UE'!EP21340*'5G_NR_raw_UE'!EQ21340),"")</f>
        <v/>
      </c>
      <c r="AF21340" t="str">
        <f>IF('5G_NR_raw_UE'!ER21340&gt;0,('5G_NR_raw_UE'!ER21340*'5G_NR_raw_UE'!ES21340),"")</f>
        <v/>
      </c>
    </row>
    <row r="21341" spans="31:32">
      <c r="AE21341" t="str">
        <f>IF('5G_NR_raw_UE'!EP21341&gt;0,('5G_NR_raw_UE'!EP21341*'5G_NR_raw_UE'!EQ21341),"")</f>
        <v/>
      </c>
      <c r="AF21341" t="str">
        <f>IF('5G_NR_raw_UE'!ER21341&gt;0,('5G_NR_raw_UE'!ER21341*'5G_NR_raw_UE'!ES21341),"")</f>
        <v/>
      </c>
    </row>
    <row r="21342" spans="31:32">
      <c r="AE21342" t="str">
        <f>IF('5G_NR_raw_UE'!EP21342&gt;0,('5G_NR_raw_UE'!EP21342*'5G_NR_raw_UE'!EQ21342),"")</f>
        <v/>
      </c>
      <c r="AF21342" t="str">
        <f>IF('5G_NR_raw_UE'!ER21342&gt;0,('5G_NR_raw_UE'!ER21342*'5G_NR_raw_UE'!ES21342),"")</f>
        <v/>
      </c>
    </row>
    <row r="21343" spans="31:32">
      <c r="AE21343" t="str">
        <f>IF('5G_NR_raw_UE'!EP21343&gt;0,('5G_NR_raw_UE'!EP21343*'5G_NR_raw_UE'!EQ21343),"")</f>
        <v/>
      </c>
      <c r="AF21343" t="str">
        <f>IF('5G_NR_raw_UE'!ER21343&gt;0,('5G_NR_raw_UE'!ER21343*'5G_NR_raw_UE'!ES21343),"")</f>
        <v/>
      </c>
    </row>
    <row r="21344" spans="31:32">
      <c r="AE21344" t="str">
        <f>IF('5G_NR_raw_UE'!EP21344&gt;0,('5G_NR_raw_UE'!EP21344*'5G_NR_raw_UE'!EQ21344),"")</f>
        <v/>
      </c>
      <c r="AF21344" t="str">
        <f>IF('5G_NR_raw_UE'!ER21344&gt;0,('5G_NR_raw_UE'!ER21344*'5G_NR_raw_UE'!ES21344),"")</f>
        <v/>
      </c>
    </row>
    <row r="21345" spans="31:32">
      <c r="AE21345" t="str">
        <f>IF('5G_NR_raw_UE'!EP21345&gt;0,('5G_NR_raw_UE'!EP21345*'5G_NR_raw_UE'!EQ21345),"")</f>
        <v/>
      </c>
      <c r="AF21345" t="str">
        <f>IF('5G_NR_raw_UE'!ER21345&gt;0,('5G_NR_raw_UE'!ER21345*'5G_NR_raw_UE'!ES21345),"")</f>
        <v/>
      </c>
    </row>
    <row r="21346" spans="31:32">
      <c r="AE21346" t="str">
        <f>IF('5G_NR_raw_UE'!EP21346&gt;0,('5G_NR_raw_UE'!EP21346*'5G_NR_raw_UE'!EQ21346),"")</f>
        <v/>
      </c>
      <c r="AF21346" t="str">
        <f>IF('5G_NR_raw_UE'!ER21346&gt;0,('5G_NR_raw_UE'!ER21346*'5G_NR_raw_UE'!ES21346),"")</f>
        <v/>
      </c>
    </row>
    <row r="21347" spans="31:32">
      <c r="AE21347" t="str">
        <f>IF('5G_NR_raw_UE'!EP21347&gt;0,('5G_NR_raw_UE'!EP21347*'5G_NR_raw_UE'!EQ21347),"")</f>
        <v/>
      </c>
      <c r="AF21347" t="str">
        <f>IF('5G_NR_raw_UE'!ER21347&gt;0,('5G_NR_raw_UE'!ER21347*'5G_NR_raw_UE'!ES21347),"")</f>
        <v/>
      </c>
    </row>
    <row r="21348" spans="31:32">
      <c r="AE21348" t="str">
        <f>IF('5G_NR_raw_UE'!EP21348&gt;0,('5G_NR_raw_UE'!EP21348*'5G_NR_raw_UE'!EQ21348),"")</f>
        <v/>
      </c>
      <c r="AF21348" t="str">
        <f>IF('5G_NR_raw_UE'!ER21348&gt;0,('5G_NR_raw_UE'!ER21348*'5G_NR_raw_UE'!ES21348),"")</f>
        <v/>
      </c>
    </row>
    <row r="21349" spans="31:32">
      <c r="AE21349" t="str">
        <f>IF('5G_NR_raw_UE'!EP21349&gt;0,('5G_NR_raw_UE'!EP21349*'5G_NR_raw_UE'!EQ21349),"")</f>
        <v/>
      </c>
      <c r="AF21349" t="str">
        <f>IF('5G_NR_raw_UE'!ER21349&gt;0,('5G_NR_raw_UE'!ER21349*'5G_NR_raw_UE'!ES21349),"")</f>
        <v/>
      </c>
    </row>
    <row r="21350" spans="31:32">
      <c r="AE21350" t="str">
        <f>IF('5G_NR_raw_UE'!EP21350&gt;0,('5G_NR_raw_UE'!EP21350*'5G_NR_raw_UE'!EQ21350),"")</f>
        <v/>
      </c>
      <c r="AF21350" t="str">
        <f>IF('5G_NR_raw_UE'!ER21350&gt;0,('5G_NR_raw_UE'!ER21350*'5G_NR_raw_UE'!ES21350),"")</f>
        <v/>
      </c>
    </row>
    <row r="21351" spans="31:32">
      <c r="AE21351" t="str">
        <f>IF('5G_NR_raw_UE'!EP21351&gt;0,('5G_NR_raw_UE'!EP21351*'5G_NR_raw_UE'!EQ21351),"")</f>
        <v/>
      </c>
      <c r="AF21351" t="str">
        <f>IF('5G_NR_raw_UE'!ER21351&gt;0,('5G_NR_raw_UE'!ER21351*'5G_NR_raw_UE'!ES21351),"")</f>
        <v/>
      </c>
    </row>
    <row r="21352" spans="31:32">
      <c r="AE21352" t="str">
        <f>IF('5G_NR_raw_UE'!EP21352&gt;0,('5G_NR_raw_UE'!EP21352*'5G_NR_raw_UE'!EQ21352),"")</f>
        <v/>
      </c>
      <c r="AF21352" t="str">
        <f>IF('5G_NR_raw_UE'!ER21352&gt;0,('5G_NR_raw_UE'!ER21352*'5G_NR_raw_UE'!ES21352),"")</f>
        <v/>
      </c>
    </row>
    <row r="21353" spans="31:32">
      <c r="AE21353" t="str">
        <f>IF('5G_NR_raw_UE'!EP21353&gt;0,('5G_NR_raw_UE'!EP21353*'5G_NR_raw_UE'!EQ21353),"")</f>
        <v/>
      </c>
      <c r="AF21353" t="str">
        <f>IF('5G_NR_raw_UE'!ER21353&gt;0,('5G_NR_raw_UE'!ER21353*'5G_NR_raw_UE'!ES21353),"")</f>
        <v/>
      </c>
    </row>
    <row r="21354" spans="31:32">
      <c r="AE21354" t="str">
        <f>IF('5G_NR_raw_UE'!EP21354&gt;0,('5G_NR_raw_UE'!EP21354*'5G_NR_raw_UE'!EQ21354),"")</f>
        <v/>
      </c>
      <c r="AF21354" t="str">
        <f>IF('5G_NR_raw_UE'!ER21354&gt;0,('5G_NR_raw_UE'!ER21354*'5G_NR_raw_UE'!ES21354),"")</f>
        <v/>
      </c>
    </row>
    <row r="21355" spans="31:32">
      <c r="AE21355" t="str">
        <f>IF('5G_NR_raw_UE'!EP21355&gt;0,('5G_NR_raw_UE'!EP21355*'5G_NR_raw_UE'!EQ21355),"")</f>
        <v/>
      </c>
      <c r="AF21355" t="str">
        <f>IF('5G_NR_raw_UE'!ER21355&gt;0,('5G_NR_raw_UE'!ER21355*'5G_NR_raw_UE'!ES21355),"")</f>
        <v/>
      </c>
    </row>
    <row r="21356" spans="31:32">
      <c r="AE21356" t="str">
        <f>IF('5G_NR_raw_UE'!EP21356&gt;0,('5G_NR_raw_UE'!EP21356*'5G_NR_raw_UE'!EQ21356),"")</f>
        <v/>
      </c>
      <c r="AF21356" t="str">
        <f>IF('5G_NR_raw_UE'!ER21356&gt;0,('5G_NR_raw_UE'!ER21356*'5G_NR_raw_UE'!ES21356),"")</f>
        <v/>
      </c>
    </row>
    <row r="21357" spans="31:32">
      <c r="AE21357" t="str">
        <f>IF('5G_NR_raw_UE'!EP21357&gt;0,('5G_NR_raw_UE'!EP21357*'5G_NR_raw_UE'!EQ21357),"")</f>
        <v/>
      </c>
      <c r="AF21357" t="str">
        <f>IF('5G_NR_raw_UE'!ER21357&gt;0,('5G_NR_raw_UE'!ER21357*'5G_NR_raw_UE'!ES21357),"")</f>
        <v/>
      </c>
    </row>
    <row r="21358" spans="31:32">
      <c r="AE21358" t="str">
        <f>IF('5G_NR_raw_UE'!EP21358&gt;0,('5G_NR_raw_UE'!EP21358*'5G_NR_raw_UE'!EQ21358),"")</f>
        <v/>
      </c>
      <c r="AF21358" t="str">
        <f>IF('5G_NR_raw_UE'!ER21358&gt;0,('5G_NR_raw_UE'!ER21358*'5G_NR_raw_UE'!ES21358),"")</f>
        <v/>
      </c>
    </row>
    <row r="21359" spans="31:32">
      <c r="AE21359" t="str">
        <f>IF('5G_NR_raw_UE'!EP21359&gt;0,('5G_NR_raw_UE'!EP21359*'5G_NR_raw_UE'!EQ21359),"")</f>
        <v/>
      </c>
      <c r="AF21359" t="str">
        <f>IF('5G_NR_raw_UE'!ER21359&gt;0,('5G_NR_raw_UE'!ER21359*'5G_NR_raw_UE'!ES21359),"")</f>
        <v/>
      </c>
    </row>
    <row r="21360" spans="31:32">
      <c r="AE21360" t="str">
        <f>IF('5G_NR_raw_UE'!EP21360&gt;0,('5G_NR_raw_UE'!EP21360*'5G_NR_raw_UE'!EQ21360),"")</f>
        <v/>
      </c>
      <c r="AF21360" t="str">
        <f>IF('5G_NR_raw_UE'!ER21360&gt;0,('5G_NR_raw_UE'!ER21360*'5G_NR_raw_UE'!ES21360),"")</f>
        <v/>
      </c>
    </row>
    <row r="21361" spans="31:32">
      <c r="AE21361" t="str">
        <f>IF('5G_NR_raw_UE'!EP21361&gt;0,('5G_NR_raw_UE'!EP21361*'5G_NR_raw_UE'!EQ21361),"")</f>
        <v/>
      </c>
      <c r="AF21361" t="str">
        <f>IF('5G_NR_raw_UE'!ER21361&gt;0,('5G_NR_raw_UE'!ER21361*'5G_NR_raw_UE'!ES21361),"")</f>
        <v/>
      </c>
    </row>
    <row r="21362" spans="31:32">
      <c r="AE21362" t="str">
        <f>IF('5G_NR_raw_UE'!EP21362&gt;0,('5G_NR_raw_UE'!EP21362*'5G_NR_raw_UE'!EQ21362),"")</f>
        <v/>
      </c>
      <c r="AF21362" t="str">
        <f>IF('5G_NR_raw_UE'!ER21362&gt;0,('5G_NR_raw_UE'!ER21362*'5G_NR_raw_UE'!ES21362),"")</f>
        <v/>
      </c>
    </row>
    <row r="21363" spans="31:32">
      <c r="AE21363" t="str">
        <f>IF('5G_NR_raw_UE'!EP21363&gt;0,('5G_NR_raw_UE'!EP21363*'5G_NR_raw_UE'!EQ21363),"")</f>
        <v/>
      </c>
      <c r="AF21363" t="str">
        <f>IF('5G_NR_raw_UE'!ER21363&gt;0,('5G_NR_raw_UE'!ER21363*'5G_NR_raw_UE'!ES21363),"")</f>
        <v/>
      </c>
    </row>
    <row r="21364" spans="31:32">
      <c r="AE21364" t="str">
        <f>IF('5G_NR_raw_UE'!EP21364&gt;0,('5G_NR_raw_UE'!EP21364*'5G_NR_raw_UE'!EQ21364),"")</f>
        <v/>
      </c>
      <c r="AF21364" t="str">
        <f>IF('5G_NR_raw_UE'!ER21364&gt;0,('5G_NR_raw_UE'!ER21364*'5G_NR_raw_UE'!ES21364),"")</f>
        <v/>
      </c>
    </row>
    <row r="21365" spans="31:32">
      <c r="AE21365" t="str">
        <f>IF('5G_NR_raw_UE'!EP21365&gt;0,('5G_NR_raw_UE'!EP21365*'5G_NR_raw_UE'!EQ21365),"")</f>
        <v/>
      </c>
      <c r="AF21365" t="str">
        <f>IF('5G_NR_raw_UE'!ER21365&gt;0,('5G_NR_raw_UE'!ER21365*'5G_NR_raw_UE'!ES21365),"")</f>
        <v/>
      </c>
    </row>
    <row r="21366" spans="31:32">
      <c r="AE21366" t="str">
        <f>IF('5G_NR_raw_UE'!EP21366&gt;0,('5G_NR_raw_UE'!EP21366*'5G_NR_raw_UE'!EQ21366),"")</f>
        <v/>
      </c>
      <c r="AF21366" t="str">
        <f>IF('5G_NR_raw_UE'!ER21366&gt;0,('5G_NR_raw_UE'!ER21366*'5G_NR_raw_UE'!ES21366),"")</f>
        <v/>
      </c>
    </row>
    <row r="21367" spans="31:32">
      <c r="AE21367" t="str">
        <f>IF('5G_NR_raw_UE'!EP21367&gt;0,('5G_NR_raw_UE'!EP21367*'5G_NR_raw_UE'!EQ21367),"")</f>
        <v/>
      </c>
      <c r="AF21367" t="str">
        <f>IF('5G_NR_raw_UE'!ER21367&gt;0,('5G_NR_raw_UE'!ER21367*'5G_NR_raw_UE'!ES21367),"")</f>
        <v/>
      </c>
    </row>
    <row r="21368" spans="31:32">
      <c r="AE21368" t="str">
        <f>IF('5G_NR_raw_UE'!EP21368&gt;0,('5G_NR_raw_UE'!EP21368*'5G_NR_raw_UE'!EQ21368),"")</f>
        <v/>
      </c>
      <c r="AF21368" t="str">
        <f>IF('5G_NR_raw_UE'!ER21368&gt;0,('5G_NR_raw_UE'!ER21368*'5G_NR_raw_UE'!ES21368),"")</f>
        <v/>
      </c>
    </row>
    <row r="21369" spans="31:32">
      <c r="AE21369" t="str">
        <f>IF('5G_NR_raw_UE'!EP21369&gt;0,('5G_NR_raw_UE'!EP21369*'5G_NR_raw_UE'!EQ21369),"")</f>
        <v/>
      </c>
      <c r="AF21369" t="str">
        <f>IF('5G_NR_raw_UE'!ER21369&gt;0,('5G_NR_raw_UE'!ER21369*'5G_NR_raw_UE'!ES21369),"")</f>
        <v/>
      </c>
    </row>
    <row r="21370" spans="31:32">
      <c r="AE21370" t="str">
        <f>IF('5G_NR_raw_UE'!EP21370&gt;0,('5G_NR_raw_UE'!EP21370*'5G_NR_raw_UE'!EQ21370),"")</f>
        <v/>
      </c>
      <c r="AF21370" t="str">
        <f>IF('5G_NR_raw_UE'!ER21370&gt;0,('5G_NR_raw_UE'!ER21370*'5G_NR_raw_UE'!ES21370),"")</f>
        <v/>
      </c>
    </row>
    <row r="21371" spans="31:32">
      <c r="AE21371" t="str">
        <f>IF('5G_NR_raw_UE'!EP21371&gt;0,('5G_NR_raw_UE'!EP21371*'5G_NR_raw_UE'!EQ21371),"")</f>
        <v/>
      </c>
      <c r="AF21371" t="str">
        <f>IF('5G_NR_raw_UE'!ER21371&gt;0,('5G_NR_raw_UE'!ER21371*'5G_NR_raw_UE'!ES21371),"")</f>
        <v/>
      </c>
    </row>
    <row r="21372" spans="31:32">
      <c r="AE21372" t="str">
        <f>IF('5G_NR_raw_UE'!EP21372&gt;0,('5G_NR_raw_UE'!EP21372*'5G_NR_raw_UE'!EQ21372),"")</f>
        <v/>
      </c>
      <c r="AF21372" t="str">
        <f>IF('5G_NR_raw_UE'!ER21372&gt;0,('5G_NR_raw_UE'!ER21372*'5G_NR_raw_UE'!ES21372),"")</f>
        <v/>
      </c>
    </row>
    <row r="21373" spans="31:32">
      <c r="AE21373" t="str">
        <f>IF('5G_NR_raw_UE'!EP21373&gt;0,('5G_NR_raw_UE'!EP21373*'5G_NR_raw_UE'!EQ21373),"")</f>
        <v/>
      </c>
      <c r="AF21373" t="str">
        <f>IF('5G_NR_raw_UE'!ER21373&gt;0,('5G_NR_raw_UE'!ER21373*'5G_NR_raw_UE'!ES21373),"")</f>
        <v/>
      </c>
    </row>
    <row r="21374" spans="31:32">
      <c r="AE21374" t="str">
        <f>IF('5G_NR_raw_UE'!EP21374&gt;0,('5G_NR_raw_UE'!EP21374*'5G_NR_raw_UE'!EQ21374),"")</f>
        <v/>
      </c>
      <c r="AF21374" t="str">
        <f>IF('5G_NR_raw_UE'!ER21374&gt;0,('5G_NR_raw_UE'!ER21374*'5G_NR_raw_UE'!ES21374),"")</f>
        <v/>
      </c>
    </row>
    <row r="21375" spans="31:32">
      <c r="AE21375" t="str">
        <f>IF('5G_NR_raw_UE'!EP21375&gt;0,('5G_NR_raw_UE'!EP21375*'5G_NR_raw_UE'!EQ21375),"")</f>
        <v/>
      </c>
      <c r="AF21375" t="str">
        <f>IF('5G_NR_raw_UE'!ER21375&gt;0,('5G_NR_raw_UE'!ER21375*'5G_NR_raw_UE'!ES21375),"")</f>
        <v/>
      </c>
    </row>
    <row r="21376" spans="31:32">
      <c r="AE21376" t="str">
        <f>IF('5G_NR_raw_UE'!EP21376&gt;0,('5G_NR_raw_UE'!EP21376*'5G_NR_raw_UE'!EQ21376),"")</f>
        <v/>
      </c>
      <c r="AF21376" t="str">
        <f>IF('5G_NR_raw_UE'!ER21376&gt;0,('5G_NR_raw_UE'!ER21376*'5G_NR_raw_UE'!ES21376),"")</f>
        <v/>
      </c>
    </row>
    <row r="21377" spans="31:32">
      <c r="AE21377" t="str">
        <f>IF('5G_NR_raw_UE'!EP21377&gt;0,('5G_NR_raw_UE'!EP21377*'5G_NR_raw_UE'!EQ21377),"")</f>
        <v/>
      </c>
      <c r="AF21377" t="str">
        <f>IF('5G_NR_raw_UE'!ER21377&gt;0,('5G_NR_raw_UE'!ER21377*'5G_NR_raw_UE'!ES21377),"")</f>
        <v/>
      </c>
    </row>
    <row r="21378" spans="31:32">
      <c r="AE21378" t="str">
        <f>IF('5G_NR_raw_UE'!EP21378&gt;0,('5G_NR_raw_UE'!EP21378*'5G_NR_raw_UE'!EQ21378),"")</f>
        <v/>
      </c>
      <c r="AF21378" t="str">
        <f>IF('5G_NR_raw_UE'!ER21378&gt;0,('5G_NR_raw_UE'!ER21378*'5G_NR_raw_UE'!ES21378),"")</f>
        <v/>
      </c>
    </row>
    <row r="21379" spans="31:32">
      <c r="AE21379" t="str">
        <f>IF('5G_NR_raw_UE'!EP21379&gt;0,('5G_NR_raw_UE'!EP21379*'5G_NR_raw_UE'!EQ21379),"")</f>
        <v/>
      </c>
      <c r="AF21379" t="str">
        <f>IF('5G_NR_raw_UE'!ER21379&gt;0,('5G_NR_raw_UE'!ER21379*'5G_NR_raw_UE'!ES21379),"")</f>
        <v/>
      </c>
    </row>
    <row r="21380" spans="31:32">
      <c r="AE21380" t="str">
        <f>IF('5G_NR_raw_UE'!EP21380&gt;0,('5G_NR_raw_UE'!EP21380*'5G_NR_raw_UE'!EQ21380),"")</f>
        <v/>
      </c>
      <c r="AF21380" t="str">
        <f>IF('5G_NR_raw_UE'!ER21380&gt;0,('5G_NR_raw_UE'!ER21380*'5G_NR_raw_UE'!ES21380),"")</f>
        <v/>
      </c>
    </row>
    <row r="21381" spans="31:32">
      <c r="AE21381" t="str">
        <f>IF('5G_NR_raw_UE'!EP21381&gt;0,('5G_NR_raw_UE'!EP21381*'5G_NR_raw_UE'!EQ21381),"")</f>
        <v/>
      </c>
      <c r="AF21381" t="str">
        <f>IF('5G_NR_raw_UE'!ER21381&gt;0,('5G_NR_raw_UE'!ER21381*'5G_NR_raw_UE'!ES21381),"")</f>
        <v/>
      </c>
    </row>
    <row r="21382" spans="31:32">
      <c r="AE21382" t="str">
        <f>IF('5G_NR_raw_UE'!EP21382&gt;0,('5G_NR_raw_UE'!EP21382*'5G_NR_raw_UE'!EQ21382),"")</f>
        <v/>
      </c>
      <c r="AF21382" t="str">
        <f>IF('5G_NR_raw_UE'!ER21382&gt;0,('5G_NR_raw_UE'!ER21382*'5G_NR_raw_UE'!ES21382),"")</f>
        <v/>
      </c>
    </row>
    <row r="21383" spans="31:32">
      <c r="AE21383" t="str">
        <f>IF('5G_NR_raw_UE'!EP21383&gt;0,('5G_NR_raw_UE'!EP21383*'5G_NR_raw_UE'!EQ21383),"")</f>
        <v/>
      </c>
      <c r="AF21383" t="str">
        <f>IF('5G_NR_raw_UE'!ER21383&gt;0,('5G_NR_raw_UE'!ER21383*'5G_NR_raw_UE'!ES21383),"")</f>
        <v/>
      </c>
    </row>
    <row r="21384" spans="31:32">
      <c r="AE21384" t="str">
        <f>IF('5G_NR_raw_UE'!EP21384&gt;0,('5G_NR_raw_UE'!EP21384*'5G_NR_raw_UE'!EQ21384),"")</f>
        <v/>
      </c>
      <c r="AF21384" t="str">
        <f>IF('5G_NR_raw_UE'!ER21384&gt;0,('5G_NR_raw_UE'!ER21384*'5G_NR_raw_UE'!ES21384),"")</f>
        <v/>
      </c>
    </row>
    <row r="21385" spans="31:32">
      <c r="AE21385" t="str">
        <f>IF('5G_NR_raw_UE'!EP21385&gt;0,('5G_NR_raw_UE'!EP21385*'5G_NR_raw_UE'!EQ21385),"")</f>
        <v/>
      </c>
      <c r="AF21385" t="str">
        <f>IF('5G_NR_raw_UE'!ER21385&gt;0,('5G_NR_raw_UE'!ER21385*'5G_NR_raw_UE'!ES21385),"")</f>
        <v/>
      </c>
    </row>
    <row r="21386" spans="31:32">
      <c r="AE21386" t="str">
        <f>IF('5G_NR_raw_UE'!EP21386&gt;0,('5G_NR_raw_UE'!EP21386*'5G_NR_raw_UE'!EQ21386),"")</f>
        <v/>
      </c>
      <c r="AF21386" t="str">
        <f>IF('5G_NR_raw_UE'!ER21386&gt;0,('5G_NR_raw_UE'!ER21386*'5G_NR_raw_UE'!ES21386),"")</f>
        <v/>
      </c>
    </row>
    <row r="21387" spans="31:32">
      <c r="AE21387" t="str">
        <f>IF('5G_NR_raw_UE'!EP21387&gt;0,('5G_NR_raw_UE'!EP21387*'5G_NR_raw_UE'!EQ21387),"")</f>
        <v/>
      </c>
      <c r="AF21387" t="str">
        <f>IF('5G_NR_raw_UE'!ER21387&gt;0,('5G_NR_raw_UE'!ER21387*'5G_NR_raw_UE'!ES21387),"")</f>
        <v/>
      </c>
    </row>
    <row r="21388" spans="31:32">
      <c r="AE21388" t="str">
        <f>IF('5G_NR_raw_UE'!EP21388&gt;0,('5G_NR_raw_UE'!EP21388*'5G_NR_raw_UE'!EQ21388),"")</f>
        <v/>
      </c>
      <c r="AF21388" t="str">
        <f>IF('5G_NR_raw_UE'!ER21388&gt;0,('5G_NR_raw_UE'!ER21388*'5G_NR_raw_UE'!ES21388),"")</f>
        <v/>
      </c>
    </row>
    <row r="21389" spans="31:32">
      <c r="AE21389" t="str">
        <f>IF('5G_NR_raw_UE'!EP21389&gt;0,('5G_NR_raw_UE'!EP21389*'5G_NR_raw_UE'!EQ21389),"")</f>
        <v/>
      </c>
      <c r="AF21389" t="str">
        <f>IF('5G_NR_raw_UE'!ER21389&gt;0,('5G_NR_raw_UE'!ER21389*'5G_NR_raw_UE'!ES21389),"")</f>
        <v/>
      </c>
    </row>
    <row r="21390" spans="31:32">
      <c r="AE21390" t="str">
        <f>IF('5G_NR_raw_UE'!EP21390&gt;0,('5G_NR_raw_UE'!EP21390*'5G_NR_raw_UE'!EQ21390),"")</f>
        <v/>
      </c>
      <c r="AF21390" t="str">
        <f>IF('5G_NR_raw_UE'!ER21390&gt;0,('5G_NR_raw_UE'!ER21390*'5G_NR_raw_UE'!ES21390),"")</f>
        <v/>
      </c>
    </row>
    <row r="21391" spans="31:32">
      <c r="AE21391" t="str">
        <f>IF('5G_NR_raw_UE'!EP21391&gt;0,('5G_NR_raw_UE'!EP21391*'5G_NR_raw_UE'!EQ21391),"")</f>
        <v/>
      </c>
      <c r="AF21391" t="str">
        <f>IF('5G_NR_raw_UE'!ER21391&gt;0,('5G_NR_raw_UE'!ER21391*'5G_NR_raw_UE'!ES21391),"")</f>
        <v/>
      </c>
    </row>
    <row r="21392" spans="31:32">
      <c r="AE21392" t="str">
        <f>IF('5G_NR_raw_UE'!EP21392&gt;0,('5G_NR_raw_UE'!EP21392*'5G_NR_raw_UE'!EQ21392),"")</f>
        <v/>
      </c>
      <c r="AF21392" t="str">
        <f>IF('5G_NR_raw_UE'!ER21392&gt;0,('5G_NR_raw_UE'!ER21392*'5G_NR_raw_UE'!ES21392),"")</f>
        <v/>
      </c>
    </row>
    <row r="21393" spans="31:32">
      <c r="AE21393" t="str">
        <f>IF('5G_NR_raw_UE'!EP21393&gt;0,('5G_NR_raw_UE'!EP21393*'5G_NR_raw_UE'!EQ21393),"")</f>
        <v/>
      </c>
      <c r="AF21393" t="str">
        <f>IF('5G_NR_raw_UE'!ER21393&gt;0,('5G_NR_raw_UE'!ER21393*'5G_NR_raw_UE'!ES21393),"")</f>
        <v/>
      </c>
    </row>
    <row r="21394" spans="31:32">
      <c r="AE21394" t="str">
        <f>IF('5G_NR_raw_UE'!EP21394&gt;0,('5G_NR_raw_UE'!EP21394*'5G_NR_raw_UE'!EQ21394),"")</f>
        <v/>
      </c>
      <c r="AF21394" t="str">
        <f>IF('5G_NR_raw_UE'!ER21394&gt;0,('5G_NR_raw_UE'!ER21394*'5G_NR_raw_UE'!ES21394),"")</f>
        <v/>
      </c>
    </row>
    <row r="21395" spans="31:32">
      <c r="AE21395" t="str">
        <f>IF('5G_NR_raw_UE'!EP21395&gt;0,('5G_NR_raw_UE'!EP21395*'5G_NR_raw_UE'!EQ21395),"")</f>
        <v/>
      </c>
      <c r="AF21395" t="str">
        <f>IF('5G_NR_raw_UE'!ER21395&gt;0,('5G_NR_raw_UE'!ER21395*'5G_NR_raw_UE'!ES21395),"")</f>
        <v/>
      </c>
    </row>
    <row r="21396" spans="31:32">
      <c r="AE21396" t="str">
        <f>IF('5G_NR_raw_UE'!EP21396&gt;0,('5G_NR_raw_UE'!EP21396*'5G_NR_raw_UE'!EQ21396),"")</f>
        <v/>
      </c>
      <c r="AF21396" t="str">
        <f>IF('5G_NR_raw_UE'!ER21396&gt;0,('5G_NR_raw_UE'!ER21396*'5G_NR_raw_UE'!ES21396),"")</f>
        <v/>
      </c>
    </row>
    <row r="21397" spans="31:32">
      <c r="AE21397" t="str">
        <f>IF('5G_NR_raw_UE'!EP21397&gt;0,('5G_NR_raw_UE'!EP21397*'5G_NR_raw_UE'!EQ21397),"")</f>
        <v/>
      </c>
      <c r="AF21397" t="str">
        <f>IF('5G_NR_raw_UE'!ER21397&gt;0,('5G_NR_raw_UE'!ER21397*'5G_NR_raw_UE'!ES21397),"")</f>
        <v/>
      </c>
    </row>
    <row r="21398" spans="31:32">
      <c r="AE21398" t="str">
        <f>IF('5G_NR_raw_UE'!EP21398&gt;0,('5G_NR_raw_UE'!EP21398*'5G_NR_raw_UE'!EQ21398),"")</f>
        <v/>
      </c>
      <c r="AF21398" t="str">
        <f>IF('5G_NR_raw_UE'!ER21398&gt;0,('5G_NR_raw_UE'!ER21398*'5G_NR_raw_UE'!ES21398),"")</f>
        <v/>
      </c>
    </row>
    <row r="21399" spans="31:32">
      <c r="AE21399" t="str">
        <f>IF('5G_NR_raw_UE'!EP21399&gt;0,('5G_NR_raw_UE'!EP21399*'5G_NR_raw_UE'!EQ21399),"")</f>
        <v/>
      </c>
      <c r="AF21399" t="str">
        <f>IF('5G_NR_raw_UE'!ER21399&gt;0,('5G_NR_raw_UE'!ER21399*'5G_NR_raw_UE'!ES21399),"")</f>
        <v/>
      </c>
    </row>
    <row r="21400" spans="31:32">
      <c r="AE21400" t="str">
        <f>IF('5G_NR_raw_UE'!EP21400&gt;0,('5G_NR_raw_UE'!EP21400*'5G_NR_raw_UE'!EQ21400),"")</f>
        <v/>
      </c>
      <c r="AF21400" t="str">
        <f>IF('5G_NR_raw_UE'!ER21400&gt;0,('5G_NR_raw_UE'!ER21400*'5G_NR_raw_UE'!ES21400),"")</f>
        <v/>
      </c>
    </row>
    <row r="21401" spans="31:32">
      <c r="AE21401" t="str">
        <f>IF('5G_NR_raw_UE'!EP21401&gt;0,('5G_NR_raw_UE'!EP21401*'5G_NR_raw_UE'!EQ21401),"")</f>
        <v/>
      </c>
      <c r="AF21401" t="str">
        <f>IF('5G_NR_raw_UE'!ER21401&gt;0,('5G_NR_raw_UE'!ER21401*'5G_NR_raw_UE'!ES21401),"")</f>
        <v/>
      </c>
    </row>
    <row r="21402" spans="31:32">
      <c r="AE21402" t="str">
        <f>IF('5G_NR_raw_UE'!EP21402&gt;0,('5G_NR_raw_UE'!EP21402*'5G_NR_raw_UE'!EQ21402),"")</f>
        <v/>
      </c>
      <c r="AF21402" t="str">
        <f>IF('5G_NR_raw_UE'!ER21402&gt;0,('5G_NR_raw_UE'!ER21402*'5G_NR_raw_UE'!ES21402),"")</f>
        <v/>
      </c>
    </row>
    <row r="21403" spans="31:32">
      <c r="AE21403" t="str">
        <f>IF('5G_NR_raw_UE'!EP21403&gt;0,('5G_NR_raw_UE'!EP21403*'5G_NR_raw_UE'!EQ21403),"")</f>
        <v/>
      </c>
      <c r="AF21403" t="str">
        <f>IF('5G_NR_raw_UE'!ER21403&gt;0,('5G_NR_raw_UE'!ER21403*'5G_NR_raw_UE'!ES21403),"")</f>
        <v/>
      </c>
    </row>
    <row r="21404" spans="31:32">
      <c r="AE21404" t="str">
        <f>IF('5G_NR_raw_UE'!EP21404&gt;0,('5G_NR_raw_UE'!EP21404*'5G_NR_raw_UE'!EQ21404),"")</f>
        <v/>
      </c>
      <c r="AF21404" t="str">
        <f>IF('5G_NR_raw_UE'!ER21404&gt;0,('5G_NR_raw_UE'!ER21404*'5G_NR_raw_UE'!ES21404),"")</f>
        <v/>
      </c>
    </row>
    <row r="21405" spans="31:32">
      <c r="AE21405" t="str">
        <f>IF('5G_NR_raw_UE'!EP21405&gt;0,('5G_NR_raw_UE'!EP21405*'5G_NR_raw_UE'!EQ21405),"")</f>
        <v/>
      </c>
      <c r="AF21405" t="str">
        <f>IF('5G_NR_raw_UE'!ER21405&gt;0,('5G_NR_raw_UE'!ER21405*'5G_NR_raw_UE'!ES21405),"")</f>
        <v/>
      </c>
    </row>
    <row r="21406" spans="31:32">
      <c r="AE21406" t="str">
        <f>IF('5G_NR_raw_UE'!EP21406&gt;0,('5G_NR_raw_UE'!EP21406*'5G_NR_raw_UE'!EQ21406),"")</f>
        <v/>
      </c>
      <c r="AF21406" t="str">
        <f>IF('5G_NR_raw_UE'!ER21406&gt;0,('5G_NR_raw_UE'!ER21406*'5G_NR_raw_UE'!ES21406),"")</f>
        <v/>
      </c>
    </row>
    <row r="21407" spans="31:32">
      <c r="AE21407" t="str">
        <f>IF('5G_NR_raw_UE'!EP21407&gt;0,('5G_NR_raw_UE'!EP21407*'5G_NR_raw_UE'!EQ21407),"")</f>
        <v/>
      </c>
      <c r="AF21407" t="str">
        <f>IF('5G_NR_raw_UE'!ER21407&gt;0,('5G_NR_raw_UE'!ER21407*'5G_NR_raw_UE'!ES21407),"")</f>
        <v/>
      </c>
    </row>
    <row r="21408" spans="31:32">
      <c r="AE21408" t="str">
        <f>IF('5G_NR_raw_UE'!EP21408&gt;0,('5G_NR_raw_UE'!EP21408*'5G_NR_raw_UE'!EQ21408),"")</f>
        <v/>
      </c>
      <c r="AF21408" t="str">
        <f>IF('5G_NR_raw_UE'!ER21408&gt;0,('5G_NR_raw_UE'!ER21408*'5G_NR_raw_UE'!ES21408),"")</f>
        <v/>
      </c>
    </row>
    <row r="21409" spans="31:32">
      <c r="AE21409" t="str">
        <f>IF('5G_NR_raw_UE'!EP21409&gt;0,('5G_NR_raw_UE'!EP21409*'5G_NR_raw_UE'!EQ21409),"")</f>
        <v/>
      </c>
      <c r="AF21409" t="str">
        <f>IF('5G_NR_raw_UE'!ER21409&gt;0,('5G_NR_raw_UE'!ER21409*'5G_NR_raw_UE'!ES21409),"")</f>
        <v/>
      </c>
    </row>
    <row r="21410" spans="31:32">
      <c r="AE21410" t="str">
        <f>IF('5G_NR_raw_UE'!EP21410&gt;0,('5G_NR_raw_UE'!EP21410*'5G_NR_raw_UE'!EQ21410),"")</f>
        <v/>
      </c>
      <c r="AF21410" t="str">
        <f>IF('5G_NR_raw_UE'!ER21410&gt;0,('5G_NR_raw_UE'!ER21410*'5G_NR_raw_UE'!ES21410),"")</f>
        <v/>
      </c>
    </row>
    <row r="21411" spans="31:32">
      <c r="AE21411" t="str">
        <f>IF('5G_NR_raw_UE'!EP21411&gt;0,('5G_NR_raw_UE'!EP21411*'5G_NR_raw_UE'!EQ21411),"")</f>
        <v/>
      </c>
      <c r="AF21411" t="str">
        <f>IF('5G_NR_raw_UE'!ER21411&gt;0,('5G_NR_raw_UE'!ER21411*'5G_NR_raw_UE'!ES21411),"")</f>
        <v/>
      </c>
    </row>
    <row r="21412" spans="31:32">
      <c r="AE21412" t="str">
        <f>IF('5G_NR_raw_UE'!EP21412&gt;0,('5G_NR_raw_UE'!EP21412*'5G_NR_raw_UE'!EQ21412),"")</f>
        <v/>
      </c>
      <c r="AF21412" t="str">
        <f>IF('5G_NR_raw_UE'!ER21412&gt;0,('5G_NR_raw_UE'!ER21412*'5G_NR_raw_UE'!ES21412),"")</f>
        <v/>
      </c>
    </row>
    <row r="21413" spans="31:32">
      <c r="AE21413" t="str">
        <f>IF('5G_NR_raw_UE'!EP21413&gt;0,('5G_NR_raw_UE'!EP21413*'5G_NR_raw_UE'!EQ21413),"")</f>
        <v/>
      </c>
      <c r="AF21413" t="str">
        <f>IF('5G_NR_raw_UE'!ER21413&gt;0,('5G_NR_raw_UE'!ER21413*'5G_NR_raw_UE'!ES21413),"")</f>
        <v/>
      </c>
    </row>
    <row r="21414" spans="31:32">
      <c r="AE21414" t="str">
        <f>IF('5G_NR_raw_UE'!EP21414&gt;0,('5G_NR_raw_UE'!EP21414*'5G_NR_raw_UE'!EQ21414),"")</f>
        <v/>
      </c>
      <c r="AF21414" t="str">
        <f>IF('5G_NR_raw_UE'!ER21414&gt;0,('5G_NR_raw_UE'!ER21414*'5G_NR_raw_UE'!ES21414),"")</f>
        <v/>
      </c>
    </row>
    <row r="21415" spans="31:32">
      <c r="AE21415" t="str">
        <f>IF('5G_NR_raw_UE'!EP21415&gt;0,('5G_NR_raw_UE'!EP21415*'5G_NR_raw_UE'!EQ21415),"")</f>
        <v/>
      </c>
      <c r="AF21415" t="str">
        <f>IF('5G_NR_raw_UE'!ER21415&gt;0,('5G_NR_raw_UE'!ER21415*'5G_NR_raw_UE'!ES21415),"")</f>
        <v/>
      </c>
    </row>
    <row r="21416" spans="31:32">
      <c r="AE21416" t="str">
        <f>IF('5G_NR_raw_UE'!EP21416&gt;0,('5G_NR_raw_UE'!EP21416*'5G_NR_raw_UE'!EQ21416),"")</f>
        <v/>
      </c>
      <c r="AF21416" t="str">
        <f>IF('5G_NR_raw_UE'!ER21416&gt;0,('5G_NR_raw_UE'!ER21416*'5G_NR_raw_UE'!ES21416),"")</f>
        <v/>
      </c>
    </row>
    <row r="21417" spans="31:32">
      <c r="AE21417" t="str">
        <f>IF('5G_NR_raw_UE'!EP21417&gt;0,('5G_NR_raw_UE'!EP21417*'5G_NR_raw_UE'!EQ21417),"")</f>
        <v/>
      </c>
      <c r="AF21417" t="str">
        <f>IF('5G_NR_raw_UE'!ER21417&gt;0,('5G_NR_raw_UE'!ER21417*'5G_NR_raw_UE'!ES21417),"")</f>
        <v/>
      </c>
    </row>
    <row r="21418" spans="31:32">
      <c r="AE21418" t="str">
        <f>IF('5G_NR_raw_UE'!EP21418&gt;0,('5G_NR_raw_UE'!EP21418*'5G_NR_raw_UE'!EQ21418),"")</f>
        <v/>
      </c>
      <c r="AF21418" t="str">
        <f>IF('5G_NR_raw_UE'!ER21418&gt;0,('5G_NR_raw_UE'!ER21418*'5G_NR_raw_UE'!ES21418),"")</f>
        <v/>
      </c>
    </row>
    <row r="21419" spans="31:32">
      <c r="AE21419" t="str">
        <f>IF('5G_NR_raw_UE'!EP21419&gt;0,('5G_NR_raw_UE'!EP21419*'5G_NR_raw_UE'!EQ21419),"")</f>
        <v/>
      </c>
      <c r="AF21419" t="str">
        <f>IF('5G_NR_raw_UE'!ER21419&gt;0,('5G_NR_raw_UE'!ER21419*'5G_NR_raw_UE'!ES21419),"")</f>
        <v/>
      </c>
    </row>
    <row r="21420" spans="31:32">
      <c r="AE21420" t="str">
        <f>IF('5G_NR_raw_UE'!EP21420&gt;0,('5G_NR_raw_UE'!EP21420*'5G_NR_raw_UE'!EQ21420),"")</f>
        <v/>
      </c>
      <c r="AF21420" t="str">
        <f>IF('5G_NR_raw_UE'!ER21420&gt;0,('5G_NR_raw_UE'!ER21420*'5G_NR_raw_UE'!ES21420),"")</f>
        <v/>
      </c>
    </row>
    <row r="21421" spans="31:32">
      <c r="AE21421" t="str">
        <f>IF('5G_NR_raw_UE'!EP21421&gt;0,('5G_NR_raw_UE'!EP21421*'5G_NR_raw_UE'!EQ21421),"")</f>
        <v/>
      </c>
      <c r="AF21421" t="str">
        <f>IF('5G_NR_raw_UE'!ER21421&gt;0,('5G_NR_raw_UE'!ER21421*'5G_NR_raw_UE'!ES21421),"")</f>
        <v/>
      </c>
    </row>
    <row r="21422" spans="31:32">
      <c r="AE21422" t="str">
        <f>IF('5G_NR_raw_UE'!EP21422&gt;0,('5G_NR_raw_UE'!EP21422*'5G_NR_raw_UE'!EQ21422),"")</f>
        <v/>
      </c>
      <c r="AF21422" t="str">
        <f>IF('5G_NR_raw_UE'!ER21422&gt;0,('5G_NR_raw_UE'!ER21422*'5G_NR_raw_UE'!ES21422),"")</f>
        <v/>
      </c>
    </row>
    <row r="21423" spans="31:32">
      <c r="AE21423" t="str">
        <f>IF('5G_NR_raw_UE'!EP21423&gt;0,('5G_NR_raw_UE'!EP21423*'5G_NR_raw_UE'!EQ21423),"")</f>
        <v/>
      </c>
      <c r="AF21423" t="str">
        <f>IF('5G_NR_raw_UE'!ER21423&gt;0,('5G_NR_raw_UE'!ER21423*'5G_NR_raw_UE'!ES21423),"")</f>
        <v/>
      </c>
    </row>
    <row r="21424" spans="31:32">
      <c r="AE21424" t="str">
        <f>IF('5G_NR_raw_UE'!EP21424&gt;0,('5G_NR_raw_UE'!EP21424*'5G_NR_raw_UE'!EQ21424),"")</f>
        <v/>
      </c>
      <c r="AF21424" t="str">
        <f>IF('5G_NR_raw_UE'!ER21424&gt;0,('5G_NR_raw_UE'!ER21424*'5G_NR_raw_UE'!ES21424),"")</f>
        <v/>
      </c>
    </row>
    <row r="21425" spans="31:32">
      <c r="AE21425" t="str">
        <f>IF('5G_NR_raw_UE'!EP21425&gt;0,('5G_NR_raw_UE'!EP21425*'5G_NR_raw_UE'!EQ21425),"")</f>
        <v/>
      </c>
      <c r="AF21425" t="str">
        <f>IF('5G_NR_raw_UE'!ER21425&gt;0,('5G_NR_raw_UE'!ER21425*'5G_NR_raw_UE'!ES21425),"")</f>
        <v/>
      </c>
    </row>
    <row r="21426" spans="31:32">
      <c r="AE21426" t="str">
        <f>IF('5G_NR_raw_UE'!EP21426&gt;0,('5G_NR_raw_UE'!EP21426*'5G_NR_raw_UE'!EQ21426),"")</f>
        <v/>
      </c>
      <c r="AF21426" t="str">
        <f>IF('5G_NR_raw_UE'!ER21426&gt;0,('5G_NR_raw_UE'!ER21426*'5G_NR_raw_UE'!ES21426),"")</f>
        <v/>
      </c>
    </row>
    <row r="21427" spans="31:32">
      <c r="AE21427" t="str">
        <f>IF('5G_NR_raw_UE'!EP21427&gt;0,('5G_NR_raw_UE'!EP21427*'5G_NR_raw_UE'!EQ21427),"")</f>
        <v/>
      </c>
      <c r="AF21427" t="str">
        <f>IF('5G_NR_raw_UE'!ER21427&gt;0,('5G_NR_raw_UE'!ER21427*'5G_NR_raw_UE'!ES21427),"")</f>
        <v/>
      </c>
    </row>
    <row r="21428" spans="31:32">
      <c r="AE21428" t="str">
        <f>IF('5G_NR_raw_UE'!EP21428&gt;0,('5G_NR_raw_UE'!EP21428*'5G_NR_raw_UE'!EQ21428),"")</f>
        <v/>
      </c>
      <c r="AF21428" t="str">
        <f>IF('5G_NR_raw_UE'!ER21428&gt;0,('5G_NR_raw_UE'!ER21428*'5G_NR_raw_UE'!ES21428),"")</f>
        <v/>
      </c>
    </row>
    <row r="21429" spans="31:32">
      <c r="AE21429" t="str">
        <f>IF('5G_NR_raw_UE'!EP21429&gt;0,('5G_NR_raw_UE'!EP21429*'5G_NR_raw_UE'!EQ21429),"")</f>
        <v/>
      </c>
      <c r="AF21429" t="str">
        <f>IF('5G_NR_raw_UE'!ER21429&gt;0,('5G_NR_raw_UE'!ER21429*'5G_NR_raw_UE'!ES21429),"")</f>
        <v/>
      </c>
    </row>
    <row r="21430" spans="31:32">
      <c r="AE21430" t="str">
        <f>IF('5G_NR_raw_UE'!EP21430&gt;0,('5G_NR_raw_UE'!EP21430*'5G_NR_raw_UE'!EQ21430),"")</f>
        <v/>
      </c>
      <c r="AF21430" t="str">
        <f>IF('5G_NR_raw_UE'!ER21430&gt;0,('5G_NR_raw_UE'!ER21430*'5G_NR_raw_UE'!ES21430),"")</f>
        <v/>
      </c>
    </row>
    <row r="21431" spans="31:32">
      <c r="AE21431" t="str">
        <f>IF('5G_NR_raw_UE'!EP21431&gt;0,('5G_NR_raw_UE'!EP21431*'5G_NR_raw_UE'!EQ21431),"")</f>
        <v/>
      </c>
      <c r="AF21431" t="str">
        <f>IF('5G_NR_raw_UE'!ER21431&gt;0,('5G_NR_raw_UE'!ER21431*'5G_NR_raw_UE'!ES21431),"")</f>
        <v/>
      </c>
    </row>
    <row r="21432" spans="31:32">
      <c r="AE21432" t="str">
        <f>IF('5G_NR_raw_UE'!EP21432&gt;0,('5G_NR_raw_UE'!EP21432*'5G_NR_raw_UE'!EQ21432),"")</f>
        <v/>
      </c>
      <c r="AF21432" t="str">
        <f>IF('5G_NR_raw_UE'!ER21432&gt;0,('5G_NR_raw_UE'!ER21432*'5G_NR_raw_UE'!ES21432),"")</f>
        <v/>
      </c>
    </row>
    <row r="21433" spans="31:32">
      <c r="AE21433" t="str">
        <f>IF('5G_NR_raw_UE'!EP21433&gt;0,('5G_NR_raw_UE'!EP21433*'5G_NR_raw_UE'!EQ21433),"")</f>
        <v/>
      </c>
      <c r="AF21433" t="str">
        <f>IF('5G_NR_raw_UE'!ER21433&gt;0,('5G_NR_raw_UE'!ER21433*'5G_NR_raw_UE'!ES21433),"")</f>
        <v/>
      </c>
    </row>
    <row r="21434" spans="31:32">
      <c r="AE21434" t="str">
        <f>IF('5G_NR_raw_UE'!EP21434&gt;0,('5G_NR_raw_UE'!EP21434*'5G_NR_raw_UE'!EQ21434),"")</f>
        <v/>
      </c>
      <c r="AF21434" t="str">
        <f>IF('5G_NR_raw_UE'!ER21434&gt;0,('5G_NR_raw_UE'!ER21434*'5G_NR_raw_UE'!ES21434),"")</f>
        <v/>
      </c>
    </row>
    <row r="21435" spans="31:32">
      <c r="AE21435" t="str">
        <f>IF('5G_NR_raw_UE'!EP21435&gt;0,('5G_NR_raw_UE'!EP21435*'5G_NR_raw_UE'!EQ21435),"")</f>
        <v/>
      </c>
      <c r="AF21435" t="str">
        <f>IF('5G_NR_raw_UE'!ER21435&gt;0,('5G_NR_raw_UE'!ER21435*'5G_NR_raw_UE'!ES21435),"")</f>
        <v/>
      </c>
    </row>
    <row r="21436" spans="31:32">
      <c r="AE21436" t="str">
        <f>IF('5G_NR_raw_UE'!EP21436&gt;0,('5G_NR_raw_UE'!EP21436*'5G_NR_raw_UE'!EQ21436),"")</f>
        <v/>
      </c>
      <c r="AF21436" t="str">
        <f>IF('5G_NR_raw_UE'!ER21436&gt;0,('5G_NR_raw_UE'!ER21436*'5G_NR_raw_UE'!ES21436),"")</f>
        <v/>
      </c>
    </row>
    <row r="21437" spans="31:32">
      <c r="AE21437" t="str">
        <f>IF('5G_NR_raw_UE'!EP21437&gt;0,('5G_NR_raw_UE'!EP21437*'5G_NR_raw_UE'!EQ21437),"")</f>
        <v/>
      </c>
      <c r="AF21437" t="str">
        <f>IF('5G_NR_raw_UE'!ER21437&gt;0,('5G_NR_raw_UE'!ER21437*'5G_NR_raw_UE'!ES21437),"")</f>
        <v/>
      </c>
    </row>
    <row r="21438" spans="31:32">
      <c r="AE21438" t="str">
        <f>IF('5G_NR_raw_UE'!EP21438&gt;0,('5G_NR_raw_UE'!EP21438*'5G_NR_raw_UE'!EQ21438),"")</f>
        <v/>
      </c>
      <c r="AF21438" t="str">
        <f>IF('5G_NR_raw_UE'!ER21438&gt;0,('5G_NR_raw_UE'!ER21438*'5G_NR_raw_UE'!ES21438),"")</f>
        <v/>
      </c>
    </row>
    <row r="21439" spans="31:32">
      <c r="AE21439" t="str">
        <f>IF('5G_NR_raw_UE'!EP21439&gt;0,('5G_NR_raw_UE'!EP21439*'5G_NR_raw_UE'!EQ21439),"")</f>
        <v/>
      </c>
      <c r="AF21439" t="str">
        <f>IF('5G_NR_raw_UE'!ER21439&gt;0,('5G_NR_raw_UE'!ER21439*'5G_NR_raw_UE'!ES21439),"")</f>
        <v/>
      </c>
    </row>
    <row r="21440" spans="31:32">
      <c r="AE21440" t="str">
        <f>IF('5G_NR_raw_UE'!EP21440&gt;0,('5G_NR_raw_UE'!EP21440*'5G_NR_raw_UE'!EQ21440),"")</f>
        <v/>
      </c>
      <c r="AF21440" t="str">
        <f>IF('5G_NR_raw_UE'!ER21440&gt;0,('5G_NR_raw_UE'!ER21440*'5G_NR_raw_UE'!ES21440),"")</f>
        <v/>
      </c>
    </row>
    <row r="21441" spans="31:32">
      <c r="AE21441" t="str">
        <f>IF('5G_NR_raw_UE'!EP21441&gt;0,('5G_NR_raw_UE'!EP21441*'5G_NR_raw_UE'!EQ21441),"")</f>
        <v/>
      </c>
      <c r="AF21441" t="str">
        <f>IF('5G_NR_raw_UE'!ER21441&gt;0,('5G_NR_raw_UE'!ER21441*'5G_NR_raw_UE'!ES21441),"")</f>
        <v/>
      </c>
    </row>
    <row r="21442" spans="31:32">
      <c r="AE21442" t="str">
        <f>IF('5G_NR_raw_UE'!EP21442&gt;0,('5G_NR_raw_UE'!EP21442*'5G_NR_raw_UE'!EQ21442),"")</f>
        <v/>
      </c>
      <c r="AF21442" t="str">
        <f>IF('5G_NR_raw_UE'!ER21442&gt;0,('5G_NR_raw_UE'!ER21442*'5G_NR_raw_UE'!ES21442),"")</f>
        <v/>
      </c>
    </row>
    <row r="21443" spans="31:32">
      <c r="AE21443" t="str">
        <f>IF('5G_NR_raw_UE'!EP21443&gt;0,('5G_NR_raw_UE'!EP21443*'5G_NR_raw_UE'!EQ21443),"")</f>
        <v/>
      </c>
      <c r="AF21443" t="str">
        <f>IF('5G_NR_raw_UE'!ER21443&gt;0,('5G_NR_raw_UE'!ER21443*'5G_NR_raw_UE'!ES21443),"")</f>
        <v/>
      </c>
    </row>
    <row r="21444" spans="31:32">
      <c r="AE21444" t="str">
        <f>IF('5G_NR_raw_UE'!EP21444&gt;0,('5G_NR_raw_UE'!EP21444*'5G_NR_raw_UE'!EQ21444),"")</f>
        <v/>
      </c>
      <c r="AF21444" t="str">
        <f>IF('5G_NR_raw_UE'!ER21444&gt;0,('5G_NR_raw_UE'!ER21444*'5G_NR_raw_UE'!ES21444),"")</f>
        <v/>
      </c>
    </row>
    <row r="21445" spans="31:32">
      <c r="AE21445" t="str">
        <f>IF('5G_NR_raw_UE'!EP21445&gt;0,('5G_NR_raw_UE'!EP21445*'5G_NR_raw_UE'!EQ21445),"")</f>
        <v/>
      </c>
      <c r="AF21445" t="str">
        <f>IF('5G_NR_raw_UE'!ER21445&gt;0,('5G_NR_raw_UE'!ER21445*'5G_NR_raw_UE'!ES21445),"")</f>
        <v/>
      </c>
    </row>
    <row r="21446" spans="31:32">
      <c r="AE21446" t="str">
        <f>IF('5G_NR_raw_UE'!EP21446&gt;0,('5G_NR_raw_UE'!EP21446*'5G_NR_raw_UE'!EQ21446),"")</f>
        <v/>
      </c>
      <c r="AF21446" t="str">
        <f>IF('5G_NR_raw_UE'!ER21446&gt;0,('5G_NR_raw_UE'!ER21446*'5G_NR_raw_UE'!ES21446),"")</f>
        <v/>
      </c>
    </row>
    <row r="21447" spans="31:32">
      <c r="AE21447" t="str">
        <f>IF('5G_NR_raw_UE'!EP21447&gt;0,('5G_NR_raw_UE'!EP21447*'5G_NR_raw_UE'!EQ21447),"")</f>
        <v/>
      </c>
      <c r="AF21447" t="str">
        <f>IF('5G_NR_raw_UE'!ER21447&gt;0,('5G_NR_raw_UE'!ER21447*'5G_NR_raw_UE'!ES21447),"")</f>
        <v/>
      </c>
    </row>
    <row r="21448" spans="31:32">
      <c r="AE21448" t="str">
        <f>IF('5G_NR_raw_UE'!EP21448&gt;0,('5G_NR_raw_UE'!EP21448*'5G_NR_raw_UE'!EQ21448),"")</f>
        <v/>
      </c>
      <c r="AF21448" t="str">
        <f>IF('5G_NR_raw_UE'!ER21448&gt;0,('5G_NR_raw_UE'!ER21448*'5G_NR_raw_UE'!ES21448),"")</f>
        <v/>
      </c>
    </row>
    <row r="21449" spans="31:32">
      <c r="AE21449" t="str">
        <f>IF('5G_NR_raw_UE'!EP21449&gt;0,('5G_NR_raw_UE'!EP21449*'5G_NR_raw_UE'!EQ21449),"")</f>
        <v/>
      </c>
      <c r="AF21449" t="str">
        <f>IF('5G_NR_raw_UE'!ER21449&gt;0,('5G_NR_raw_UE'!ER21449*'5G_NR_raw_UE'!ES21449),"")</f>
        <v/>
      </c>
    </row>
    <row r="21450" spans="31:32">
      <c r="AE21450" t="str">
        <f>IF('5G_NR_raw_UE'!EP21450&gt;0,('5G_NR_raw_UE'!EP21450*'5G_NR_raw_UE'!EQ21450),"")</f>
        <v/>
      </c>
      <c r="AF21450" t="str">
        <f>IF('5G_NR_raw_UE'!ER21450&gt;0,('5G_NR_raw_UE'!ER21450*'5G_NR_raw_UE'!ES21450),"")</f>
        <v/>
      </c>
    </row>
    <row r="21451" spans="31:32">
      <c r="AE21451" t="str">
        <f>IF('5G_NR_raw_UE'!EP21451&gt;0,('5G_NR_raw_UE'!EP21451*'5G_NR_raw_UE'!EQ21451),"")</f>
        <v/>
      </c>
      <c r="AF21451" t="str">
        <f>IF('5G_NR_raw_UE'!ER21451&gt;0,('5G_NR_raw_UE'!ER21451*'5G_NR_raw_UE'!ES21451),"")</f>
        <v/>
      </c>
    </row>
    <row r="21452" spans="31:32">
      <c r="AE21452" t="str">
        <f>IF('5G_NR_raw_UE'!EP21452&gt;0,('5G_NR_raw_UE'!EP21452*'5G_NR_raw_UE'!EQ21452),"")</f>
        <v/>
      </c>
      <c r="AF21452" t="str">
        <f>IF('5G_NR_raw_UE'!ER21452&gt;0,('5G_NR_raw_UE'!ER21452*'5G_NR_raw_UE'!ES21452),"")</f>
        <v/>
      </c>
    </row>
    <row r="21453" spans="31:32">
      <c r="AE21453" t="str">
        <f>IF('5G_NR_raw_UE'!EP21453&gt;0,('5G_NR_raw_UE'!EP21453*'5G_NR_raw_UE'!EQ21453),"")</f>
        <v/>
      </c>
      <c r="AF21453" t="str">
        <f>IF('5G_NR_raw_UE'!ER21453&gt;0,('5G_NR_raw_UE'!ER21453*'5G_NR_raw_UE'!ES21453),"")</f>
        <v/>
      </c>
    </row>
    <row r="21454" spans="31:32">
      <c r="AE21454" t="str">
        <f>IF('5G_NR_raw_UE'!EP21454&gt;0,('5G_NR_raw_UE'!EP21454*'5G_NR_raw_UE'!EQ21454),"")</f>
        <v/>
      </c>
      <c r="AF21454" t="str">
        <f>IF('5G_NR_raw_UE'!ER21454&gt;0,('5G_NR_raw_UE'!ER21454*'5G_NR_raw_UE'!ES21454),"")</f>
        <v/>
      </c>
    </row>
    <row r="21455" spans="31:32">
      <c r="AE21455" t="str">
        <f>IF('5G_NR_raw_UE'!EP21455&gt;0,('5G_NR_raw_UE'!EP21455*'5G_NR_raw_UE'!EQ21455),"")</f>
        <v/>
      </c>
      <c r="AF21455" t="str">
        <f>IF('5G_NR_raw_UE'!ER21455&gt;0,('5G_NR_raw_UE'!ER21455*'5G_NR_raw_UE'!ES21455),"")</f>
        <v/>
      </c>
    </row>
    <row r="21456" spans="31:32">
      <c r="AE21456" t="str">
        <f>IF('5G_NR_raw_UE'!EP21456&gt;0,('5G_NR_raw_UE'!EP21456*'5G_NR_raw_UE'!EQ21456),"")</f>
        <v/>
      </c>
      <c r="AF21456" t="str">
        <f>IF('5G_NR_raw_UE'!ER21456&gt;0,('5G_NR_raw_UE'!ER21456*'5G_NR_raw_UE'!ES21456),"")</f>
        <v/>
      </c>
    </row>
    <row r="21457" spans="31:32">
      <c r="AE21457" t="str">
        <f>IF('5G_NR_raw_UE'!EP21457&gt;0,('5G_NR_raw_UE'!EP21457*'5G_NR_raw_UE'!EQ21457),"")</f>
        <v/>
      </c>
      <c r="AF21457" t="str">
        <f>IF('5G_NR_raw_UE'!ER21457&gt;0,('5G_NR_raw_UE'!ER21457*'5G_NR_raw_UE'!ES21457),"")</f>
        <v/>
      </c>
    </row>
    <row r="21458" spans="31:32">
      <c r="AE21458" t="str">
        <f>IF('5G_NR_raw_UE'!EP21458&gt;0,('5G_NR_raw_UE'!EP21458*'5G_NR_raw_UE'!EQ21458),"")</f>
        <v/>
      </c>
      <c r="AF21458" t="str">
        <f>IF('5G_NR_raw_UE'!ER21458&gt;0,('5G_NR_raw_UE'!ER21458*'5G_NR_raw_UE'!ES21458),"")</f>
        <v/>
      </c>
    </row>
    <row r="21459" spans="31:32">
      <c r="AE21459" t="str">
        <f>IF('5G_NR_raw_UE'!EP21459&gt;0,('5G_NR_raw_UE'!EP21459*'5G_NR_raw_UE'!EQ21459),"")</f>
        <v/>
      </c>
      <c r="AF21459" t="str">
        <f>IF('5G_NR_raw_UE'!ER21459&gt;0,('5G_NR_raw_UE'!ER21459*'5G_NR_raw_UE'!ES21459),"")</f>
        <v/>
      </c>
    </row>
    <row r="21460" spans="31:32">
      <c r="AE21460" t="str">
        <f>IF('5G_NR_raw_UE'!EP21460&gt;0,('5G_NR_raw_UE'!EP21460*'5G_NR_raw_UE'!EQ21460),"")</f>
        <v/>
      </c>
      <c r="AF21460" t="str">
        <f>IF('5G_NR_raw_UE'!ER21460&gt;0,('5G_NR_raw_UE'!ER21460*'5G_NR_raw_UE'!ES21460),"")</f>
        <v/>
      </c>
    </row>
    <row r="21461" spans="31:32">
      <c r="AE21461" t="str">
        <f>IF('5G_NR_raw_UE'!EP21461&gt;0,('5G_NR_raw_UE'!EP21461*'5G_NR_raw_UE'!EQ21461),"")</f>
        <v/>
      </c>
      <c r="AF21461" t="str">
        <f>IF('5G_NR_raw_UE'!ER21461&gt;0,('5G_NR_raw_UE'!ER21461*'5G_NR_raw_UE'!ES21461),"")</f>
        <v/>
      </c>
    </row>
    <row r="21462" spans="31:32">
      <c r="AE21462" t="str">
        <f>IF('5G_NR_raw_UE'!EP21462&gt;0,('5G_NR_raw_UE'!EP21462*'5G_NR_raw_UE'!EQ21462),"")</f>
        <v/>
      </c>
      <c r="AF21462" t="str">
        <f>IF('5G_NR_raw_UE'!ER21462&gt;0,('5G_NR_raw_UE'!ER21462*'5G_NR_raw_UE'!ES21462),"")</f>
        <v/>
      </c>
    </row>
    <row r="21463" spans="31:32">
      <c r="AE21463" t="str">
        <f>IF('5G_NR_raw_UE'!EP21463&gt;0,('5G_NR_raw_UE'!EP21463*'5G_NR_raw_UE'!EQ21463),"")</f>
        <v/>
      </c>
      <c r="AF21463" t="str">
        <f>IF('5G_NR_raw_UE'!ER21463&gt;0,('5G_NR_raw_UE'!ER21463*'5G_NR_raw_UE'!ES21463),"")</f>
        <v/>
      </c>
    </row>
    <row r="21464" spans="31:32">
      <c r="AE21464" t="str">
        <f>IF('5G_NR_raw_UE'!EP21464&gt;0,('5G_NR_raw_UE'!EP21464*'5G_NR_raw_UE'!EQ21464),"")</f>
        <v/>
      </c>
      <c r="AF21464" t="str">
        <f>IF('5G_NR_raw_UE'!ER21464&gt;0,('5G_NR_raw_UE'!ER21464*'5G_NR_raw_UE'!ES21464),"")</f>
        <v/>
      </c>
    </row>
    <row r="21465" spans="31:32">
      <c r="AE21465" t="str">
        <f>IF('5G_NR_raw_UE'!EP21465&gt;0,('5G_NR_raw_UE'!EP21465*'5G_NR_raw_UE'!EQ21465),"")</f>
        <v/>
      </c>
      <c r="AF21465" t="str">
        <f>IF('5G_NR_raw_UE'!ER21465&gt;0,('5G_NR_raw_UE'!ER21465*'5G_NR_raw_UE'!ES21465),"")</f>
        <v/>
      </c>
    </row>
    <row r="21466" spans="31:32">
      <c r="AE21466" t="str">
        <f>IF('5G_NR_raw_UE'!EP21466&gt;0,('5G_NR_raw_UE'!EP21466*'5G_NR_raw_UE'!EQ21466),"")</f>
        <v/>
      </c>
      <c r="AF21466" t="str">
        <f>IF('5G_NR_raw_UE'!ER21466&gt;0,('5G_NR_raw_UE'!ER21466*'5G_NR_raw_UE'!ES21466),"")</f>
        <v/>
      </c>
    </row>
    <row r="21467" spans="31:32">
      <c r="AE21467" t="str">
        <f>IF('5G_NR_raw_UE'!EP21467&gt;0,('5G_NR_raw_UE'!EP21467*'5G_NR_raw_UE'!EQ21467),"")</f>
        <v/>
      </c>
      <c r="AF21467" t="str">
        <f>IF('5G_NR_raw_UE'!ER21467&gt;0,('5G_NR_raw_UE'!ER21467*'5G_NR_raw_UE'!ES21467),"")</f>
        <v/>
      </c>
    </row>
    <row r="21468" spans="31:32">
      <c r="AE21468" t="str">
        <f>IF('5G_NR_raw_UE'!EP21468&gt;0,('5G_NR_raw_UE'!EP21468*'5G_NR_raw_UE'!EQ21468),"")</f>
        <v/>
      </c>
      <c r="AF21468" t="str">
        <f>IF('5G_NR_raw_UE'!ER21468&gt;0,('5G_NR_raw_UE'!ER21468*'5G_NR_raw_UE'!ES21468),"")</f>
        <v/>
      </c>
    </row>
    <row r="21469" spans="31:32">
      <c r="AE21469" t="str">
        <f>IF('5G_NR_raw_UE'!EP21469&gt;0,('5G_NR_raw_UE'!EP21469*'5G_NR_raw_UE'!EQ21469),"")</f>
        <v/>
      </c>
      <c r="AF21469" t="str">
        <f>IF('5G_NR_raw_UE'!ER21469&gt;0,('5G_NR_raw_UE'!ER21469*'5G_NR_raw_UE'!ES21469),"")</f>
        <v/>
      </c>
    </row>
    <row r="21470" spans="31:32">
      <c r="AE21470" t="str">
        <f>IF('5G_NR_raw_UE'!EP21470&gt;0,('5G_NR_raw_UE'!EP21470*'5G_NR_raw_UE'!EQ21470),"")</f>
        <v/>
      </c>
      <c r="AF21470" t="str">
        <f>IF('5G_NR_raw_UE'!ER21470&gt;0,('5G_NR_raw_UE'!ER21470*'5G_NR_raw_UE'!ES21470),"")</f>
        <v/>
      </c>
    </row>
    <row r="21471" spans="31:32">
      <c r="AE21471" t="str">
        <f>IF('5G_NR_raw_UE'!EP21471&gt;0,('5G_NR_raw_UE'!EP21471*'5G_NR_raw_UE'!EQ21471),"")</f>
        <v/>
      </c>
      <c r="AF21471" t="str">
        <f>IF('5G_NR_raw_UE'!ER21471&gt;0,('5G_NR_raw_UE'!ER21471*'5G_NR_raw_UE'!ES21471),"")</f>
        <v/>
      </c>
    </row>
    <row r="21472" spans="31:32">
      <c r="AE21472" t="str">
        <f>IF('5G_NR_raw_UE'!EP21472&gt;0,('5G_NR_raw_UE'!EP21472*'5G_NR_raw_UE'!EQ21472),"")</f>
        <v/>
      </c>
      <c r="AF21472" t="str">
        <f>IF('5G_NR_raw_UE'!ER21472&gt;0,('5G_NR_raw_UE'!ER21472*'5G_NR_raw_UE'!ES21472),"")</f>
        <v/>
      </c>
    </row>
    <row r="21473" spans="31:32">
      <c r="AE21473" t="str">
        <f>IF('5G_NR_raw_UE'!EP21473&gt;0,('5G_NR_raw_UE'!EP21473*'5G_NR_raw_UE'!EQ21473),"")</f>
        <v/>
      </c>
      <c r="AF21473" t="str">
        <f>IF('5G_NR_raw_UE'!ER21473&gt;0,('5G_NR_raw_UE'!ER21473*'5G_NR_raw_UE'!ES21473),"")</f>
        <v/>
      </c>
    </row>
    <row r="21474" spans="31:32">
      <c r="AE21474" t="str">
        <f>IF('5G_NR_raw_UE'!EP21474&gt;0,('5G_NR_raw_UE'!EP21474*'5G_NR_raw_UE'!EQ21474),"")</f>
        <v/>
      </c>
      <c r="AF21474" t="str">
        <f>IF('5G_NR_raw_UE'!ER21474&gt;0,('5G_NR_raw_UE'!ER21474*'5G_NR_raw_UE'!ES21474),"")</f>
        <v/>
      </c>
    </row>
    <row r="21475" spans="31:32">
      <c r="AE21475" t="str">
        <f>IF('5G_NR_raw_UE'!EP21475&gt;0,('5G_NR_raw_UE'!EP21475*'5G_NR_raw_UE'!EQ21475),"")</f>
        <v/>
      </c>
      <c r="AF21475" t="str">
        <f>IF('5G_NR_raw_UE'!ER21475&gt;0,('5G_NR_raw_UE'!ER21475*'5G_NR_raw_UE'!ES21475),"")</f>
        <v/>
      </c>
    </row>
    <row r="21476" spans="31:32">
      <c r="AE21476" t="str">
        <f>IF('5G_NR_raw_UE'!EP21476&gt;0,('5G_NR_raw_UE'!EP21476*'5G_NR_raw_UE'!EQ21476),"")</f>
        <v/>
      </c>
      <c r="AF21476" t="str">
        <f>IF('5G_NR_raw_UE'!ER21476&gt;0,('5G_NR_raw_UE'!ER21476*'5G_NR_raw_UE'!ES21476),"")</f>
        <v/>
      </c>
    </row>
    <row r="21477" spans="31:32">
      <c r="AE21477" t="str">
        <f>IF('5G_NR_raw_UE'!EP21477&gt;0,('5G_NR_raw_UE'!EP21477*'5G_NR_raw_UE'!EQ21477),"")</f>
        <v/>
      </c>
      <c r="AF21477" t="str">
        <f>IF('5G_NR_raw_UE'!ER21477&gt;0,('5G_NR_raw_UE'!ER21477*'5G_NR_raw_UE'!ES21477),"")</f>
        <v/>
      </c>
    </row>
    <row r="21478" spans="31:32">
      <c r="AE21478" t="str">
        <f>IF('5G_NR_raw_UE'!EP21478&gt;0,('5G_NR_raw_UE'!EP21478*'5G_NR_raw_UE'!EQ21478),"")</f>
        <v/>
      </c>
      <c r="AF21478" t="str">
        <f>IF('5G_NR_raw_UE'!ER21478&gt;0,('5G_NR_raw_UE'!ER21478*'5G_NR_raw_UE'!ES21478),"")</f>
        <v/>
      </c>
    </row>
    <row r="21479" spans="31:32">
      <c r="AE21479" t="str">
        <f>IF('5G_NR_raw_UE'!EP21479&gt;0,('5G_NR_raw_UE'!EP21479*'5G_NR_raw_UE'!EQ21479),"")</f>
        <v/>
      </c>
      <c r="AF21479" t="str">
        <f>IF('5G_NR_raw_UE'!ER21479&gt;0,('5G_NR_raw_UE'!ER21479*'5G_NR_raw_UE'!ES21479),"")</f>
        <v/>
      </c>
    </row>
    <row r="21480" spans="31:32">
      <c r="AE21480" t="str">
        <f>IF('5G_NR_raw_UE'!EP21480&gt;0,('5G_NR_raw_UE'!EP21480*'5G_NR_raw_UE'!EQ21480),"")</f>
        <v/>
      </c>
      <c r="AF21480" t="str">
        <f>IF('5G_NR_raw_UE'!ER21480&gt;0,('5G_NR_raw_UE'!ER21480*'5G_NR_raw_UE'!ES21480),"")</f>
        <v/>
      </c>
    </row>
    <row r="21481" spans="31:32">
      <c r="AE21481" t="str">
        <f>IF('5G_NR_raw_UE'!EP21481&gt;0,('5G_NR_raw_UE'!EP21481*'5G_NR_raw_UE'!EQ21481),"")</f>
        <v/>
      </c>
      <c r="AF21481" t="str">
        <f>IF('5G_NR_raw_UE'!ER21481&gt;0,('5G_NR_raw_UE'!ER21481*'5G_NR_raw_UE'!ES21481),"")</f>
        <v/>
      </c>
    </row>
    <row r="21482" spans="31:32">
      <c r="AE21482" t="str">
        <f>IF('5G_NR_raw_UE'!EP21482&gt;0,('5G_NR_raw_UE'!EP21482*'5G_NR_raw_UE'!EQ21482),"")</f>
        <v/>
      </c>
      <c r="AF21482" t="str">
        <f>IF('5G_NR_raw_UE'!ER21482&gt;0,('5G_NR_raw_UE'!ER21482*'5G_NR_raw_UE'!ES21482),"")</f>
        <v/>
      </c>
    </row>
    <row r="21483" spans="31:32">
      <c r="AE21483" t="str">
        <f>IF('5G_NR_raw_UE'!EP21483&gt;0,('5G_NR_raw_UE'!EP21483*'5G_NR_raw_UE'!EQ21483),"")</f>
        <v/>
      </c>
      <c r="AF21483" t="str">
        <f>IF('5G_NR_raw_UE'!ER21483&gt;0,('5G_NR_raw_UE'!ER21483*'5G_NR_raw_UE'!ES21483),"")</f>
        <v/>
      </c>
    </row>
    <row r="21484" spans="31:32">
      <c r="AE21484" t="str">
        <f>IF('5G_NR_raw_UE'!EP21484&gt;0,('5G_NR_raw_UE'!EP21484*'5G_NR_raw_UE'!EQ21484),"")</f>
        <v/>
      </c>
      <c r="AF21484" t="str">
        <f>IF('5G_NR_raw_UE'!ER21484&gt;0,('5G_NR_raw_UE'!ER21484*'5G_NR_raw_UE'!ES21484),"")</f>
        <v/>
      </c>
    </row>
    <row r="21485" spans="31:32">
      <c r="AE21485" t="str">
        <f>IF('5G_NR_raw_UE'!EP21485&gt;0,('5G_NR_raw_UE'!EP21485*'5G_NR_raw_UE'!EQ21485),"")</f>
        <v/>
      </c>
      <c r="AF21485" t="str">
        <f>IF('5G_NR_raw_UE'!ER21485&gt;0,('5G_NR_raw_UE'!ER21485*'5G_NR_raw_UE'!ES21485),"")</f>
        <v/>
      </c>
    </row>
    <row r="21486" spans="31:32">
      <c r="AE21486" t="str">
        <f>IF('5G_NR_raw_UE'!EP21486&gt;0,('5G_NR_raw_UE'!EP21486*'5G_NR_raw_UE'!EQ21486),"")</f>
        <v/>
      </c>
      <c r="AF21486" t="str">
        <f>IF('5G_NR_raw_UE'!ER21486&gt;0,('5G_NR_raw_UE'!ER21486*'5G_NR_raw_UE'!ES21486),"")</f>
        <v/>
      </c>
    </row>
    <row r="21487" spans="31:32">
      <c r="AE21487" t="str">
        <f>IF('5G_NR_raw_UE'!EP21487&gt;0,('5G_NR_raw_UE'!EP21487*'5G_NR_raw_UE'!EQ21487),"")</f>
        <v/>
      </c>
      <c r="AF21487" t="str">
        <f>IF('5G_NR_raw_UE'!ER21487&gt;0,('5G_NR_raw_UE'!ER21487*'5G_NR_raw_UE'!ES21487),"")</f>
        <v/>
      </c>
    </row>
    <row r="21488" spans="31:32">
      <c r="AE21488" t="str">
        <f>IF('5G_NR_raw_UE'!EP21488&gt;0,('5G_NR_raw_UE'!EP21488*'5G_NR_raw_UE'!EQ21488),"")</f>
        <v/>
      </c>
      <c r="AF21488" t="str">
        <f>IF('5G_NR_raw_UE'!ER21488&gt;0,('5G_NR_raw_UE'!ER21488*'5G_NR_raw_UE'!ES21488),"")</f>
        <v/>
      </c>
    </row>
    <row r="21489" spans="31:32">
      <c r="AE21489" t="str">
        <f>IF('5G_NR_raw_UE'!EP21489&gt;0,('5G_NR_raw_UE'!EP21489*'5G_NR_raw_UE'!EQ21489),"")</f>
        <v/>
      </c>
      <c r="AF21489" t="str">
        <f>IF('5G_NR_raw_UE'!ER21489&gt;0,('5G_NR_raw_UE'!ER21489*'5G_NR_raw_UE'!ES21489),"")</f>
        <v/>
      </c>
    </row>
    <row r="21490" spans="31:32">
      <c r="AE21490" t="str">
        <f>IF('5G_NR_raw_UE'!EP21490&gt;0,('5G_NR_raw_UE'!EP21490*'5G_NR_raw_UE'!EQ21490),"")</f>
        <v/>
      </c>
      <c r="AF21490" t="str">
        <f>IF('5G_NR_raw_UE'!ER21490&gt;0,('5G_NR_raw_UE'!ER21490*'5G_NR_raw_UE'!ES21490),"")</f>
        <v/>
      </c>
    </row>
    <row r="21491" spans="31:32">
      <c r="AE21491" t="str">
        <f>IF('5G_NR_raw_UE'!EP21491&gt;0,('5G_NR_raw_UE'!EP21491*'5G_NR_raw_UE'!EQ21491),"")</f>
        <v/>
      </c>
      <c r="AF21491" t="str">
        <f>IF('5G_NR_raw_UE'!ER21491&gt;0,('5G_NR_raw_UE'!ER21491*'5G_NR_raw_UE'!ES21491),"")</f>
        <v/>
      </c>
    </row>
    <row r="21492" spans="31:32">
      <c r="AE21492" t="str">
        <f>IF('5G_NR_raw_UE'!EP21492&gt;0,('5G_NR_raw_UE'!EP21492*'5G_NR_raw_UE'!EQ21492),"")</f>
        <v/>
      </c>
      <c r="AF21492" t="str">
        <f>IF('5G_NR_raw_UE'!ER21492&gt;0,('5G_NR_raw_UE'!ER21492*'5G_NR_raw_UE'!ES21492),"")</f>
        <v/>
      </c>
    </row>
    <row r="21493" spans="31:32">
      <c r="AE21493" t="str">
        <f>IF('5G_NR_raw_UE'!EP21493&gt;0,('5G_NR_raw_UE'!EP21493*'5G_NR_raw_UE'!EQ21493),"")</f>
        <v/>
      </c>
      <c r="AF21493" t="str">
        <f>IF('5G_NR_raw_UE'!ER21493&gt;0,('5G_NR_raw_UE'!ER21493*'5G_NR_raw_UE'!ES21493),"")</f>
        <v/>
      </c>
    </row>
    <row r="21494" spans="31:32">
      <c r="AE21494" t="str">
        <f>IF('5G_NR_raw_UE'!EP21494&gt;0,('5G_NR_raw_UE'!EP21494*'5G_NR_raw_UE'!EQ21494),"")</f>
        <v/>
      </c>
      <c r="AF21494" t="str">
        <f>IF('5G_NR_raw_UE'!ER21494&gt;0,('5G_NR_raw_UE'!ER21494*'5G_NR_raw_UE'!ES21494),"")</f>
        <v/>
      </c>
    </row>
    <row r="21495" spans="31:32">
      <c r="AE21495" t="str">
        <f>IF('5G_NR_raw_UE'!EP21495&gt;0,('5G_NR_raw_UE'!EP21495*'5G_NR_raw_UE'!EQ21495),"")</f>
        <v/>
      </c>
      <c r="AF21495" t="str">
        <f>IF('5G_NR_raw_UE'!ER21495&gt;0,('5G_NR_raw_UE'!ER21495*'5G_NR_raw_UE'!ES21495),"")</f>
        <v/>
      </c>
    </row>
    <row r="21496" spans="31:32">
      <c r="AE21496" t="str">
        <f>IF('5G_NR_raw_UE'!EP21496&gt;0,('5G_NR_raw_UE'!EP21496*'5G_NR_raw_UE'!EQ21496),"")</f>
        <v/>
      </c>
      <c r="AF21496" t="str">
        <f>IF('5G_NR_raw_UE'!ER21496&gt;0,('5G_NR_raw_UE'!ER21496*'5G_NR_raw_UE'!ES21496),"")</f>
        <v/>
      </c>
    </row>
    <row r="21497" spans="31:32">
      <c r="AE21497" t="str">
        <f>IF('5G_NR_raw_UE'!EP21497&gt;0,('5G_NR_raw_UE'!EP21497*'5G_NR_raw_UE'!EQ21497),"")</f>
        <v/>
      </c>
      <c r="AF21497" t="str">
        <f>IF('5G_NR_raw_UE'!ER21497&gt;0,('5G_NR_raw_UE'!ER21497*'5G_NR_raw_UE'!ES21497),"")</f>
        <v/>
      </c>
    </row>
    <row r="21498" spans="31:32">
      <c r="AE21498" t="str">
        <f>IF('5G_NR_raw_UE'!EP21498&gt;0,('5G_NR_raw_UE'!EP21498*'5G_NR_raw_UE'!EQ21498),"")</f>
        <v/>
      </c>
      <c r="AF21498" t="str">
        <f>IF('5G_NR_raw_UE'!ER21498&gt;0,('5G_NR_raw_UE'!ER21498*'5G_NR_raw_UE'!ES21498),"")</f>
        <v/>
      </c>
    </row>
    <row r="21499" spans="31:32">
      <c r="AE21499" t="str">
        <f>IF('5G_NR_raw_UE'!EP21499&gt;0,('5G_NR_raw_UE'!EP21499*'5G_NR_raw_UE'!EQ21499),"")</f>
        <v/>
      </c>
      <c r="AF21499" t="str">
        <f>IF('5G_NR_raw_UE'!ER21499&gt;0,('5G_NR_raw_UE'!ER21499*'5G_NR_raw_UE'!ES21499),"")</f>
        <v/>
      </c>
    </row>
    <row r="21500" spans="31:32">
      <c r="AE21500" t="str">
        <f>IF('5G_NR_raw_UE'!EP21500&gt;0,('5G_NR_raw_UE'!EP21500*'5G_NR_raw_UE'!EQ21500),"")</f>
        <v/>
      </c>
      <c r="AF21500" t="str">
        <f>IF('5G_NR_raw_UE'!ER21500&gt;0,('5G_NR_raw_UE'!ER21500*'5G_NR_raw_UE'!ES21500),"")</f>
        <v/>
      </c>
    </row>
    <row r="21501" spans="31:32">
      <c r="AE21501" t="str">
        <f>IF('5G_NR_raw_UE'!EP21501&gt;0,('5G_NR_raw_UE'!EP21501*'5G_NR_raw_UE'!EQ21501),"")</f>
        <v/>
      </c>
      <c r="AF21501" t="str">
        <f>IF('5G_NR_raw_UE'!ER21501&gt;0,('5G_NR_raw_UE'!ER21501*'5G_NR_raw_UE'!ES21501),"")</f>
        <v/>
      </c>
    </row>
    <row r="21502" spans="31:32">
      <c r="AE21502" t="str">
        <f>IF('5G_NR_raw_UE'!EP21502&gt;0,('5G_NR_raw_UE'!EP21502*'5G_NR_raw_UE'!EQ21502),"")</f>
        <v/>
      </c>
      <c r="AF21502" t="str">
        <f>IF('5G_NR_raw_UE'!ER21502&gt;0,('5G_NR_raw_UE'!ER21502*'5G_NR_raw_UE'!ES21502),"")</f>
        <v/>
      </c>
    </row>
    <row r="21503" spans="31:32">
      <c r="AE21503" t="str">
        <f>IF('5G_NR_raw_UE'!EP21503&gt;0,('5G_NR_raw_UE'!EP21503*'5G_NR_raw_UE'!EQ21503),"")</f>
        <v/>
      </c>
      <c r="AF21503" t="str">
        <f>IF('5G_NR_raw_UE'!ER21503&gt;0,('5G_NR_raw_UE'!ER21503*'5G_NR_raw_UE'!ES21503),"")</f>
        <v/>
      </c>
    </row>
    <row r="21504" spans="31:32">
      <c r="AE21504" t="str">
        <f>IF('5G_NR_raw_UE'!EP21504&gt;0,('5G_NR_raw_UE'!EP21504*'5G_NR_raw_UE'!EQ21504),"")</f>
        <v/>
      </c>
      <c r="AF21504" t="str">
        <f>IF('5G_NR_raw_UE'!ER21504&gt;0,('5G_NR_raw_UE'!ER21504*'5G_NR_raw_UE'!ES21504),"")</f>
        <v/>
      </c>
    </row>
    <row r="21505" spans="31:32">
      <c r="AE21505" t="str">
        <f>IF('5G_NR_raw_UE'!EP21505&gt;0,('5G_NR_raw_UE'!EP21505*'5G_NR_raw_UE'!EQ21505),"")</f>
        <v/>
      </c>
      <c r="AF21505" t="str">
        <f>IF('5G_NR_raw_UE'!ER21505&gt;0,('5G_NR_raw_UE'!ER21505*'5G_NR_raw_UE'!ES21505),"")</f>
        <v/>
      </c>
    </row>
    <row r="21506" spans="31:32">
      <c r="AE21506" t="str">
        <f>IF('5G_NR_raw_UE'!EP21506&gt;0,('5G_NR_raw_UE'!EP21506*'5G_NR_raw_UE'!EQ21506),"")</f>
        <v/>
      </c>
      <c r="AF21506" t="str">
        <f>IF('5G_NR_raw_UE'!ER21506&gt;0,('5G_NR_raw_UE'!ER21506*'5G_NR_raw_UE'!ES21506),"")</f>
        <v/>
      </c>
    </row>
    <row r="21507" spans="31:32">
      <c r="AE21507" t="str">
        <f>IF('5G_NR_raw_UE'!EP21507&gt;0,('5G_NR_raw_UE'!EP21507*'5G_NR_raw_UE'!EQ21507),"")</f>
        <v/>
      </c>
      <c r="AF21507" t="str">
        <f>IF('5G_NR_raw_UE'!ER21507&gt;0,('5G_NR_raw_UE'!ER21507*'5G_NR_raw_UE'!ES21507),"")</f>
        <v/>
      </c>
    </row>
    <row r="21508" spans="31:32">
      <c r="AE21508" t="str">
        <f>IF('5G_NR_raw_UE'!EP21508&gt;0,('5G_NR_raw_UE'!EP21508*'5G_NR_raw_UE'!EQ21508),"")</f>
        <v/>
      </c>
      <c r="AF21508" t="str">
        <f>IF('5G_NR_raw_UE'!ER21508&gt;0,('5G_NR_raw_UE'!ER21508*'5G_NR_raw_UE'!ES21508),"")</f>
        <v/>
      </c>
    </row>
    <row r="21509" spans="31:32">
      <c r="AE21509" t="str">
        <f>IF('5G_NR_raw_UE'!EP21509&gt;0,('5G_NR_raw_UE'!EP21509*'5G_NR_raw_UE'!EQ21509),"")</f>
        <v/>
      </c>
      <c r="AF21509" t="str">
        <f>IF('5G_NR_raw_UE'!ER21509&gt;0,('5G_NR_raw_UE'!ER21509*'5G_NR_raw_UE'!ES21509),"")</f>
        <v/>
      </c>
    </row>
    <row r="21510" spans="31:32">
      <c r="AE21510" t="str">
        <f>IF('5G_NR_raw_UE'!EP21510&gt;0,('5G_NR_raw_UE'!EP21510*'5G_NR_raw_UE'!EQ21510),"")</f>
        <v/>
      </c>
      <c r="AF21510" t="str">
        <f>IF('5G_NR_raw_UE'!ER21510&gt;0,('5G_NR_raw_UE'!ER21510*'5G_NR_raw_UE'!ES21510),"")</f>
        <v/>
      </c>
    </row>
    <row r="21511" spans="31:32">
      <c r="AE21511" t="str">
        <f>IF('5G_NR_raw_UE'!EP21511&gt;0,('5G_NR_raw_UE'!EP21511*'5G_NR_raw_UE'!EQ21511),"")</f>
        <v/>
      </c>
      <c r="AF21511" t="str">
        <f>IF('5G_NR_raw_UE'!ER21511&gt;0,('5G_NR_raw_UE'!ER21511*'5G_NR_raw_UE'!ES21511),"")</f>
        <v/>
      </c>
    </row>
    <row r="21512" spans="31:32">
      <c r="AE21512" t="str">
        <f>IF('5G_NR_raw_UE'!EP21512&gt;0,('5G_NR_raw_UE'!EP21512*'5G_NR_raw_UE'!EQ21512),"")</f>
        <v/>
      </c>
      <c r="AF21512" t="str">
        <f>IF('5G_NR_raw_UE'!ER21512&gt;0,('5G_NR_raw_UE'!ER21512*'5G_NR_raw_UE'!ES21512),"")</f>
        <v/>
      </c>
    </row>
    <row r="21513" spans="31:32">
      <c r="AE21513" t="str">
        <f>IF('5G_NR_raw_UE'!EP21513&gt;0,('5G_NR_raw_UE'!EP21513*'5G_NR_raw_UE'!EQ21513),"")</f>
        <v/>
      </c>
      <c r="AF21513" t="str">
        <f>IF('5G_NR_raw_UE'!ER21513&gt;0,('5G_NR_raw_UE'!ER21513*'5G_NR_raw_UE'!ES21513),"")</f>
        <v/>
      </c>
    </row>
    <row r="21514" spans="31:32">
      <c r="AE21514" t="str">
        <f>IF('5G_NR_raw_UE'!EP21514&gt;0,('5G_NR_raw_UE'!EP21514*'5G_NR_raw_UE'!EQ21514),"")</f>
        <v/>
      </c>
      <c r="AF21514" t="str">
        <f>IF('5G_NR_raw_UE'!ER21514&gt;0,('5G_NR_raw_UE'!ER21514*'5G_NR_raw_UE'!ES21514),"")</f>
        <v/>
      </c>
    </row>
    <row r="21515" spans="31:32">
      <c r="AE21515" t="str">
        <f>IF('5G_NR_raw_UE'!EP21515&gt;0,('5G_NR_raw_UE'!EP21515*'5G_NR_raw_UE'!EQ21515),"")</f>
        <v/>
      </c>
      <c r="AF21515" t="str">
        <f>IF('5G_NR_raw_UE'!ER21515&gt;0,('5G_NR_raw_UE'!ER21515*'5G_NR_raw_UE'!ES21515),"")</f>
        <v/>
      </c>
    </row>
    <row r="21516" spans="31:32">
      <c r="AE21516" t="str">
        <f>IF('5G_NR_raw_UE'!EP21516&gt;0,('5G_NR_raw_UE'!EP21516*'5G_NR_raw_UE'!EQ21516),"")</f>
        <v/>
      </c>
      <c r="AF21516" t="str">
        <f>IF('5G_NR_raw_UE'!ER21516&gt;0,('5G_NR_raw_UE'!ER21516*'5G_NR_raw_UE'!ES21516),"")</f>
        <v/>
      </c>
    </row>
    <row r="21517" spans="31:32">
      <c r="AE21517" t="str">
        <f>IF('5G_NR_raw_UE'!EP21517&gt;0,('5G_NR_raw_UE'!EP21517*'5G_NR_raw_UE'!EQ21517),"")</f>
        <v/>
      </c>
      <c r="AF21517" t="str">
        <f>IF('5G_NR_raw_UE'!ER21517&gt;0,('5G_NR_raw_UE'!ER21517*'5G_NR_raw_UE'!ES21517),"")</f>
        <v/>
      </c>
    </row>
    <row r="21518" spans="31:32">
      <c r="AE21518" t="str">
        <f>IF('5G_NR_raw_UE'!EP21518&gt;0,('5G_NR_raw_UE'!EP21518*'5G_NR_raw_UE'!EQ21518),"")</f>
        <v/>
      </c>
      <c r="AF21518" t="str">
        <f>IF('5G_NR_raw_UE'!ER21518&gt;0,('5G_NR_raw_UE'!ER21518*'5G_NR_raw_UE'!ES21518),"")</f>
        <v/>
      </c>
    </row>
    <row r="21519" spans="31:32">
      <c r="AE21519" t="str">
        <f>IF('5G_NR_raw_UE'!EP21519&gt;0,('5G_NR_raw_UE'!EP21519*'5G_NR_raw_UE'!EQ21519),"")</f>
        <v/>
      </c>
      <c r="AF21519" t="str">
        <f>IF('5G_NR_raw_UE'!ER21519&gt;0,('5G_NR_raw_UE'!ER21519*'5G_NR_raw_UE'!ES21519),"")</f>
        <v/>
      </c>
    </row>
    <row r="21520" spans="31:32">
      <c r="AE21520" t="str">
        <f>IF('5G_NR_raw_UE'!EP21520&gt;0,('5G_NR_raw_UE'!EP21520*'5G_NR_raw_UE'!EQ21520),"")</f>
        <v/>
      </c>
      <c r="AF21520" t="str">
        <f>IF('5G_NR_raw_UE'!ER21520&gt;0,('5G_NR_raw_UE'!ER21520*'5G_NR_raw_UE'!ES21520),"")</f>
        <v/>
      </c>
    </row>
    <row r="21521" spans="31:32">
      <c r="AE21521" t="str">
        <f>IF('5G_NR_raw_UE'!EP21521&gt;0,('5G_NR_raw_UE'!EP21521*'5G_NR_raw_UE'!EQ21521),"")</f>
        <v/>
      </c>
      <c r="AF21521" t="str">
        <f>IF('5G_NR_raw_UE'!ER21521&gt;0,('5G_NR_raw_UE'!ER21521*'5G_NR_raw_UE'!ES21521),"")</f>
        <v/>
      </c>
    </row>
    <row r="21522" spans="31:32">
      <c r="AE21522" t="str">
        <f>IF('5G_NR_raw_UE'!EP21522&gt;0,('5G_NR_raw_UE'!EP21522*'5G_NR_raw_UE'!EQ21522),"")</f>
        <v/>
      </c>
      <c r="AF21522" t="str">
        <f>IF('5G_NR_raw_UE'!ER21522&gt;0,('5G_NR_raw_UE'!ER21522*'5G_NR_raw_UE'!ES21522),"")</f>
        <v/>
      </c>
    </row>
    <row r="21523" spans="31:32">
      <c r="AE21523" t="str">
        <f>IF('5G_NR_raw_UE'!EP21523&gt;0,('5G_NR_raw_UE'!EP21523*'5G_NR_raw_UE'!EQ21523),"")</f>
        <v/>
      </c>
      <c r="AF21523" t="str">
        <f>IF('5G_NR_raw_UE'!ER21523&gt;0,('5G_NR_raw_UE'!ER21523*'5G_NR_raw_UE'!ES21523),"")</f>
        <v/>
      </c>
    </row>
    <row r="21524" spans="31:32">
      <c r="AE21524" t="str">
        <f>IF('5G_NR_raw_UE'!EP21524&gt;0,('5G_NR_raw_UE'!EP21524*'5G_NR_raw_UE'!EQ21524),"")</f>
        <v/>
      </c>
      <c r="AF21524" t="str">
        <f>IF('5G_NR_raw_UE'!ER21524&gt;0,('5G_NR_raw_UE'!ER21524*'5G_NR_raw_UE'!ES21524),"")</f>
        <v/>
      </c>
    </row>
    <row r="21525" spans="31:32">
      <c r="AE21525" t="str">
        <f>IF('5G_NR_raw_UE'!EP21525&gt;0,('5G_NR_raw_UE'!EP21525*'5G_NR_raw_UE'!EQ21525),"")</f>
        <v/>
      </c>
      <c r="AF21525" t="str">
        <f>IF('5G_NR_raw_UE'!ER21525&gt;0,('5G_NR_raw_UE'!ER21525*'5G_NR_raw_UE'!ES21525),"")</f>
        <v/>
      </c>
    </row>
    <row r="21526" spans="31:32">
      <c r="AE21526" t="str">
        <f>IF('5G_NR_raw_UE'!EP21526&gt;0,('5G_NR_raw_UE'!EP21526*'5G_NR_raw_UE'!EQ21526),"")</f>
        <v/>
      </c>
      <c r="AF21526" t="str">
        <f>IF('5G_NR_raw_UE'!ER21526&gt;0,('5G_NR_raw_UE'!ER21526*'5G_NR_raw_UE'!ES21526),"")</f>
        <v/>
      </c>
    </row>
    <row r="21527" spans="31:32">
      <c r="AE21527" t="str">
        <f>IF('5G_NR_raw_UE'!EP21527&gt;0,('5G_NR_raw_UE'!EP21527*'5G_NR_raw_UE'!EQ21527),"")</f>
        <v/>
      </c>
      <c r="AF21527" t="str">
        <f>IF('5G_NR_raw_UE'!ER21527&gt;0,('5G_NR_raw_UE'!ER21527*'5G_NR_raw_UE'!ES21527),"")</f>
        <v/>
      </c>
    </row>
    <row r="21528" spans="31:32">
      <c r="AE21528" t="str">
        <f>IF('5G_NR_raw_UE'!EP21528&gt;0,('5G_NR_raw_UE'!EP21528*'5G_NR_raw_UE'!EQ21528),"")</f>
        <v/>
      </c>
      <c r="AF21528" t="str">
        <f>IF('5G_NR_raw_UE'!ER21528&gt;0,('5G_NR_raw_UE'!ER21528*'5G_NR_raw_UE'!ES21528),"")</f>
        <v/>
      </c>
    </row>
    <row r="21529" spans="31:32">
      <c r="AE21529" t="str">
        <f>IF('5G_NR_raw_UE'!EP21529&gt;0,('5G_NR_raw_UE'!EP21529*'5G_NR_raw_UE'!EQ21529),"")</f>
        <v/>
      </c>
      <c r="AF21529" t="str">
        <f>IF('5G_NR_raw_UE'!ER21529&gt;0,('5G_NR_raw_UE'!ER21529*'5G_NR_raw_UE'!ES21529),"")</f>
        <v/>
      </c>
    </row>
    <row r="21530" spans="31:32">
      <c r="AE21530" t="str">
        <f>IF('5G_NR_raw_UE'!EP21530&gt;0,('5G_NR_raw_UE'!EP21530*'5G_NR_raw_UE'!EQ21530),"")</f>
        <v/>
      </c>
      <c r="AF21530" t="str">
        <f>IF('5G_NR_raw_UE'!ER21530&gt;0,('5G_NR_raw_UE'!ER21530*'5G_NR_raw_UE'!ES21530),"")</f>
        <v/>
      </c>
    </row>
    <row r="21531" spans="31:32">
      <c r="AE21531" t="str">
        <f>IF('5G_NR_raw_UE'!EP21531&gt;0,('5G_NR_raw_UE'!EP21531*'5G_NR_raw_UE'!EQ21531),"")</f>
        <v/>
      </c>
      <c r="AF21531" t="str">
        <f>IF('5G_NR_raw_UE'!ER21531&gt;0,('5G_NR_raw_UE'!ER21531*'5G_NR_raw_UE'!ES21531),"")</f>
        <v/>
      </c>
    </row>
    <row r="21532" spans="31:32">
      <c r="AE21532" t="str">
        <f>IF('5G_NR_raw_UE'!EP21532&gt;0,('5G_NR_raw_UE'!EP21532*'5G_NR_raw_UE'!EQ21532),"")</f>
        <v/>
      </c>
      <c r="AF21532" t="str">
        <f>IF('5G_NR_raw_UE'!ER21532&gt;0,('5G_NR_raw_UE'!ER21532*'5G_NR_raw_UE'!ES21532),"")</f>
        <v/>
      </c>
    </row>
    <row r="21533" spans="31:32">
      <c r="AE21533" t="str">
        <f>IF('5G_NR_raw_UE'!EP21533&gt;0,('5G_NR_raw_UE'!EP21533*'5G_NR_raw_UE'!EQ21533),"")</f>
        <v/>
      </c>
      <c r="AF21533" t="str">
        <f>IF('5G_NR_raw_UE'!ER21533&gt;0,('5G_NR_raw_UE'!ER21533*'5G_NR_raw_UE'!ES21533),"")</f>
        <v/>
      </c>
    </row>
    <row r="21534" spans="31:32">
      <c r="AE21534" t="str">
        <f>IF('5G_NR_raw_UE'!EP21534&gt;0,('5G_NR_raw_UE'!EP21534*'5G_NR_raw_UE'!EQ21534),"")</f>
        <v/>
      </c>
      <c r="AF21534" t="str">
        <f>IF('5G_NR_raw_UE'!ER21534&gt;0,('5G_NR_raw_UE'!ER21534*'5G_NR_raw_UE'!ES21534),"")</f>
        <v/>
      </c>
    </row>
    <row r="21535" spans="31:32">
      <c r="AE21535" t="str">
        <f>IF('5G_NR_raw_UE'!EP21535&gt;0,('5G_NR_raw_UE'!EP21535*'5G_NR_raw_UE'!EQ21535),"")</f>
        <v/>
      </c>
      <c r="AF21535" t="str">
        <f>IF('5G_NR_raw_UE'!ER21535&gt;0,('5G_NR_raw_UE'!ER21535*'5G_NR_raw_UE'!ES21535),"")</f>
        <v/>
      </c>
    </row>
    <row r="21536" spans="31:32">
      <c r="AE21536" t="str">
        <f>IF('5G_NR_raw_UE'!EP21536&gt;0,('5G_NR_raw_UE'!EP21536*'5G_NR_raw_UE'!EQ21536),"")</f>
        <v/>
      </c>
      <c r="AF21536" t="str">
        <f>IF('5G_NR_raw_UE'!ER21536&gt;0,('5G_NR_raw_UE'!ER21536*'5G_NR_raw_UE'!ES21536),"")</f>
        <v/>
      </c>
    </row>
    <row r="21537" spans="31:32">
      <c r="AE21537" t="str">
        <f>IF('5G_NR_raw_UE'!EP21537&gt;0,('5G_NR_raw_UE'!EP21537*'5G_NR_raw_UE'!EQ21537),"")</f>
        <v/>
      </c>
      <c r="AF21537" t="str">
        <f>IF('5G_NR_raw_UE'!ER21537&gt;0,('5G_NR_raw_UE'!ER21537*'5G_NR_raw_UE'!ES21537),"")</f>
        <v/>
      </c>
    </row>
    <row r="21538" spans="31:32">
      <c r="AE21538" t="str">
        <f>IF('5G_NR_raw_UE'!EP21538&gt;0,('5G_NR_raw_UE'!EP21538*'5G_NR_raw_UE'!EQ21538),"")</f>
        <v/>
      </c>
      <c r="AF21538" t="str">
        <f>IF('5G_NR_raw_UE'!ER21538&gt;0,('5G_NR_raw_UE'!ER21538*'5G_NR_raw_UE'!ES21538),"")</f>
        <v/>
      </c>
    </row>
    <row r="21539" spans="31:32">
      <c r="AE21539" t="str">
        <f>IF('5G_NR_raw_UE'!EP21539&gt;0,('5G_NR_raw_UE'!EP21539*'5G_NR_raw_UE'!EQ21539),"")</f>
        <v/>
      </c>
      <c r="AF21539" t="str">
        <f>IF('5G_NR_raw_UE'!ER21539&gt;0,('5G_NR_raw_UE'!ER21539*'5G_NR_raw_UE'!ES21539),"")</f>
        <v/>
      </c>
    </row>
    <row r="21540" spans="31:32">
      <c r="AE21540" t="str">
        <f>IF('5G_NR_raw_UE'!EP21540&gt;0,('5G_NR_raw_UE'!EP21540*'5G_NR_raw_UE'!EQ21540),"")</f>
        <v/>
      </c>
      <c r="AF21540" t="str">
        <f>IF('5G_NR_raw_UE'!ER21540&gt;0,('5G_NR_raw_UE'!ER21540*'5G_NR_raw_UE'!ES21540),"")</f>
        <v/>
      </c>
    </row>
    <row r="21541" spans="31:32">
      <c r="AE21541" t="str">
        <f>IF('5G_NR_raw_UE'!EP21541&gt;0,('5G_NR_raw_UE'!EP21541*'5G_NR_raw_UE'!EQ21541),"")</f>
        <v/>
      </c>
      <c r="AF21541" t="str">
        <f>IF('5G_NR_raw_UE'!ER21541&gt;0,('5G_NR_raw_UE'!ER21541*'5G_NR_raw_UE'!ES21541),"")</f>
        <v/>
      </c>
    </row>
    <row r="21542" spans="31:32">
      <c r="AE21542" t="str">
        <f>IF('5G_NR_raw_UE'!EP21542&gt;0,('5G_NR_raw_UE'!EP21542*'5G_NR_raw_UE'!EQ21542),"")</f>
        <v/>
      </c>
      <c r="AF21542" t="str">
        <f>IF('5G_NR_raw_UE'!ER21542&gt;0,('5G_NR_raw_UE'!ER21542*'5G_NR_raw_UE'!ES21542),"")</f>
        <v/>
      </c>
    </row>
    <row r="21543" spans="31:32">
      <c r="AE21543" t="str">
        <f>IF('5G_NR_raw_UE'!EP21543&gt;0,('5G_NR_raw_UE'!EP21543*'5G_NR_raw_UE'!EQ21543),"")</f>
        <v/>
      </c>
      <c r="AF21543" t="str">
        <f>IF('5G_NR_raw_UE'!ER21543&gt;0,('5G_NR_raw_UE'!ER21543*'5G_NR_raw_UE'!ES21543),"")</f>
        <v/>
      </c>
    </row>
    <row r="21544" spans="31:32">
      <c r="AE21544" t="str">
        <f>IF('5G_NR_raw_UE'!EP21544&gt;0,('5G_NR_raw_UE'!EP21544*'5G_NR_raw_UE'!EQ21544),"")</f>
        <v/>
      </c>
      <c r="AF21544" t="str">
        <f>IF('5G_NR_raw_UE'!ER21544&gt;0,('5G_NR_raw_UE'!ER21544*'5G_NR_raw_UE'!ES21544),"")</f>
        <v/>
      </c>
    </row>
    <row r="21545" spans="31:32">
      <c r="AE21545" t="str">
        <f>IF('5G_NR_raw_UE'!EP21545&gt;0,('5G_NR_raw_UE'!EP21545*'5G_NR_raw_UE'!EQ21545),"")</f>
        <v/>
      </c>
      <c r="AF21545" t="str">
        <f>IF('5G_NR_raw_UE'!ER21545&gt;0,('5G_NR_raw_UE'!ER21545*'5G_NR_raw_UE'!ES21545),"")</f>
        <v/>
      </c>
    </row>
    <row r="21546" spans="31:32">
      <c r="AE21546" t="str">
        <f>IF('5G_NR_raw_UE'!EP21546&gt;0,('5G_NR_raw_UE'!EP21546*'5G_NR_raw_UE'!EQ21546),"")</f>
        <v/>
      </c>
      <c r="AF21546" t="str">
        <f>IF('5G_NR_raw_UE'!ER21546&gt;0,('5G_NR_raw_UE'!ER21546*'5G_NR_raw_UE'!ES21546),"")</f>
        <v/>
      </c>
    </row>
    <row r="21547" spans="31:32">
      <c r="AE21547" t="str">
        <f>IF('5G_NR_raw_UE'!EP21547&gt;0,('5G_NR_raw_UE'!EP21547*'5G_NR_raw_UE'!EQ21547),"")</f>
        <v/>
      </c>
      <c r="AF21547" t="str">
        <f>IF('5G_NR_raw_UE'!ER21547&gt;0,('5G_NR_raw_UE'!ER21547*'5G_NR_raw_UE'!ES21547),"")</f>
        <v/>
      </c>
    </row>
    <row r="21548" spans="31:32">
      <c r="AE21548" t="str">
        <f>IF('5G_NR_raw_UE'!EP21548&gt;0,('5G_NR_raw_UE'!EP21548*'5G_NR_raw_UE'!EQ21548),"")</f>
        <v/>
      </c>
      <c r="AF21548" t="str">
        <f>IF('5G_NR_raw_UE'!ER21548&gt;0,('5G_NR_raw_UE'!ER21548*'5G_NR_raw_UE'!ES21548),"")</f>
        <v/>
      </c>
    </row>
    <row r="21549" spans="31:32">
      <c r="AE21549" t="str">
        <f>IF('5G_NR_raw_UE'!EP21549&gt;0,('5G_NR_raw_UE'!EP21549*'5G_NR_raw_UE'!EQ21549),"")</f>
        <v/>
      </c>
      <c r="AF21549" t="str">
        <f>IF('5G_NR_raw_UE'!ER21549&gt;0,('5G_NR_raw_UE'!ER21549*'5G_NR_raw_UE'!ES21549),"")</f>
        <v/>
      </c>
    </row>
    <row r="21550" spans="31:32">
      <c r="AE21550" t="str">
        <f>IF('5G_NR_raw_UE'!EP21550&gt;0,('5G_NR_raw_UE'!EP21550*'5G_NR_raw_UE'!EQ21550),"")</f>
        <v/>
      </c>
      <c r="AF21550" t="str">
        <f>IF('5G_NR_raw_UE'!ER21550&gt;0,('5G_NR_raw_UE'!ER21550*'5G_NR_raw_UE'!ES21550),"")</f>
        <v/>
      </c>
    </row>
    <row r="21551" spans="31:32">
      <c r="AE21551" t="str">
        <f>IF('5G_NR_raw_UE'!EP21551&gt;0,('5G_NR_raw_UE'!EP21551*'5G_NR_raw_UE'!EQ21551),"")</f>
        <v/>
      </c>
      <c r="AF21551" t="str">
        <f>IF('5G_NR_raw_UE'!ER21551&gt;0,('5G_NR_raw_UE'!ER21551*'5G_NR_raw_UE'!ES21551),"")</f>
        <v/>
      </c>
    </row>
    <row r="21552" spans="31:32">
      <c r="AE21552" t="str">
        <f>IF('5G_NR_raw_UE'!EP21552&gt;0,('5G_NR_raw_UE'!EP21552*'5G_NR_raw_UE'!EQ21552),"")</f>
        <v/>
      </c>
      <c r="AF21552" t="str">
        <f>IF('5G_NR_raw_UE'!ER21552&gt;0,('5G_NR_raw_UE'!ER21552*'5G_NR_raw_UE'!ES21552),"")</f>
        <v/>
      </c>
    </row>
    <row r="21553" spans="31:32">
      <c r="AE21553" t="str">
        <f>IF('5G_NR_raw_UE'!EP21553&gt;0,('5G_NR_raw_UE'!EP21553*'5G_NR_raw_UE'!EQ21553),"")</f>
        <v/>
      </c>
      <c r="AF21553" t="str">
        <f>IF('5G_NR_raw_UE'!ER21553&gt;0,('5G_NR_raw_UE'!ER21553*'5G_NR_raw_UE'!ES21553),"")</f>
        <v/>
      </c>
    </row>
    <row r="21554" spans="31:32">
      <c r="AE21554" t="str">
        <f>IF('5G_NR_raw_UE'!EP21554&gt;0,('5G_NR_raw_UE'!EP21554*'5G_NR_raw_UE'!EQ21554),"")</f>
        <v/>
      </c>
      <c r="AF21554" t="str">
        <f>IF('5G_NR_raw_UE'!ER21554&gt;0,('5G_NR_raw_UE'!ER21554*'5G_NR_raw_UE'!ES21554),"")</f>
        <v/>
      </c>
    </row>
    <row r="21555" spans="31:32">
      <c r="AE21555" t="str">
        <f>IF('5G_NR_raw_UE'!EP21555&gt;0,('5G_NR_raw_UE'!EP21555*'5G_NR_raw_UE'!EQ21555),"")</f>
        <v/>
      </c>
      <c r="AF21555" t="str">
        <f>IF('5G_NR_raw_UE'!ER21555&gt;0,('5G_NR_raw_UE'!ER21555*'5G_NR_raw_UE'!ES21555),"")</f>
        <v/>
      </c>
    </row>
    <row r="21556" spans="31:32">
      <c r="AE21556" t="str">
        <f>IF('5G_NR_raw_UE'!EP21556&gt;0,('5G_NR_raw_UE'!EP21556*'5G_NR_raw_UE'!EQ21556),"")</f>
        <v/>
      </c>
      <c r="AF21556" t="str">
        <f>IF('5G_NR_raw_UE'!ER21556&gt;0,('5G_NR_raw_UE'!ER21556*'5G_NR_raw_UE'!ES21556),"")</f>
        <v/>
      </c>
    </row>
    <row r="21557" spans="31:32">
      <c r="AE21557" t="str">
        <f>IF('5G_NR_raw_UE'!EP21557&gt;0,('5G_NR_raw_UE'!EP21557*'5G_NR_raw_UE'!EQ21557),"")</f>
        <v/>
      </c>
      <c r="AF21557" t="str">
        <f>IF('5G_NR_raw_UE'!ER21557&gt;0,('5G_NR_raw_UE'!ER21557*'5G_NR_raw_UE'!ES21557),"")</f>
        <v/>
      </c>
    </row>
    <row r="21558" spans="31:32">
      <c r="AE21558" t="str">
        <f>IF('5G_NR_raw_UE'!EP21558&gt;0,('5G_NR_raw_UE'!EP21558*'5G_NR_raw_UE'!EQ21558),"")</f>
        <v/>
      </c>
      <c r="AF21558" t="str">
        <f>IF('5G_NR_raw_UE'!ER21558&gt;0,('5G_NR_raw_UE'!ER21558*'5G_NR_raw_UE'!ES21558),"")</f>
        <v/>
      </c>
    </row>
    <row r="21559" spans="31:32">
      <c r="AE21559" t="str">
        <f>IF('5G_NR_raw_UE'!EP21559&gt;0,('5G_NR_raw_UE'!EP21559*'5G_NR_raw_UE'!EQ21559),"")</f>
        <v/>
      </c>
      <c r="AF21559" t="str">
        <f>IF('5G_NR_raw_UE'!ER21559&gt;0,('5G_NR_raw_UE'!ER21559*'5G_NR_raw_UE'!ES21559),"")</f>
        <v/>
      </c>
    </row>
    <row r="21560" spans="31:32">
      <c r="AE21560" t="str">
        <f>IF('5G_NR_raw_UE'!EP21560&gt;0,('5G_NR_raw_UE'!EP21560*'5G_NR_raw_UE'!EQ21560),"")</f>
        <v/>
      </c>
      <c r="AF21560" t="str">
        <f>IF('5G_NR_raw_UE'!ER21560&gt;0,('5G_NR_raw_UE'!ER21560*'5G_NR_raw_UE'!ES21560),"")</f>
        <v/>
      </c>
    </row>
    <row r="21561" spans="31:32">
      <c r="AE21561" t="str">
        <f>IF('5G_NR_raw_UE'!EP21561&gt;0,('5G_NR_raw_UE'!EP21561*'5G_NR_raw_UE'!EQ21561),"")</f>
        <v/>
      </c>
      <c r="AF21561" t="str">
        <f>IF('5G_NR_raw_UE'!ER21561&gt;0,('5G_NR_raw_UE'!ER21561*'5G_NR_raw_UE'!ES21561),"")</f>
        <v/>
      </c>
    </row>
    <row r="21562" spans="31:32">
      <c r="AE21562" t="str">
        <f>IF('5G_NR_raw_UE'!EP21562&gt;0,('5G_NR_raw_UE'!EP21562*'5G_NR_raw_UE'!EQ21562),"")</f>
        <v/>
      </c>
      <c r="AF21562" t="str">
        <f>IF('5G_NR_raw_UE'!ER21562&gt;0,('5G_NR_raw_UE'!ER21562*'5G_NR_raw_UE'!ES21562),"")</f>
        <v/>
      </c>
    </row>
    <row r="21563" spans="31:32">
      <c r="AE21563" t="str">
        <f>IF('5G_NR_raw_UE'!EP21563&gt;0,('5G_NR_raw_UE'!EP21563*'5G_NR_raw_UE'!EQ21563),"")</f>
        <v/>
      </c>
      <c r="AF21563" t="str">
        <f>IF('5G_NR_raw_UE'!ER21563&gt;0,('5G_NR_raw_UE'!ER21563*'5G_NR_raw_UE'!ES21563),"")</f>
        <v/>
      </c>
    </row>
    <row r="21564" spans="31:32">
      <c r="AE21564" t="str">
        <f>IF('5G_NR_raw_UE'!EP21564&gt;0,('5G_NR_raw_UE'!EP21564*'5G_NR_raw_UE'!EQ21564),"")</f>
        <v/>
      </c>
      <c r="AF21564" t="str">
        <f>IF('5G_NR_raw_UE'!ER21564&gt;0,('5G_NR_raw_UE'!ER21564*'5G_NR_raw_UE'!ES21564),"")</f>
        <v/>
      </c>
    </row>
    <row r="21565" spans="31:32">
      <c r="AE21565" t="str">
        <f>IF('5G_NR_raw_UE'!EP21565&gt;0,('5G_NR_raw_UE'!EP21565*'5G_NR_raw_UE'!EQ21565),"")</f>
        <v/>
      </c>
      <c r="AF21565" t="str">
        <f>IF('5G_NR_raw_UE'!ER21565&gt;0,('5G_NR_raw_UE'!ER21565*'5G_NR_raw_UE'!ES21565),"")</f>
        <v/>
      </c>
    </row>
    <row r="21566" spans="31:32">
      <c r="AE21566" t="str">
        <f>IF('5G_NR_raw_UE'!EP21566&gt;0,('5G_NR_raw_UE'!EP21566*'5G_NR_raw_UE'!EQ21566),"")</f>
        <v/>
      </c>
      <c r="AF21566" t="str">
        <f>IF('5G_NR_raw_UE'!ER21566&gt;0,('5G_NR_raw_UE'!ER21566*'5G_NR_raw_UE'!ES21566),"")</f>
        <v/>
      </c>
    </row>
    <row r="21567" spans="31:32">
      <c r="AE21567" t="str">
        <f>IF('5G_NR_raw_UE'!EP21567&gt;0,('5G_NR_raw_UE'!EP21567*'5G_NR_raw_UE'!EQ21567),"")</f>
        <v/>
      </c>
      <c r="AF21567" t="str">
        <f>IF('5G_NR_raw_UE'!ER21567&gt;0,('5G_NR_raw_UE'!ER21567*'5G_NR_raw_UE'!ES21567),"")</f>
        <v/>
      </c>
    </row>
    <row r="21568" spans="31:32">
      <c r="AE21568" t="str">
        <f>IF('5G_NR_raw_UE'!EP21568&gt;0,('5G_NR_raw_UE'!EP21568*'5G_NR_raw_UE'!EQ21568),"")</f>
        <v/>
      </c>
      <c r="AF21568" t="str">
        <f>IF('5G_NR_raw_UE'!ER21568&gt;0,('5G_NR_raw_UE'!ER21568*'5G_NR_raw_UE'!ES21568),"")</f>
        <v/>
      </c>
    </row>
    <row r="21569" spans="31:32">
      <c r="AE21569" t="str">
        <f>IF('5G_NR_raw_UE'!EP21569&gt;0,('5G_NR_raw_UE'!EP21569*'5G_NR_raw_UE'!EQ21569),"")</f>
        <v/>
      </c>
      <c r="AF21569" t="str">
        <f>IF('5G_NR_raw_UE'!ER21569&gt;0,('5G_NR_raw_UE'!ER21569*'5G_NR_raw_UE'!ES21569),"")</f>
        <v/>
      </c>
    </row>
    <row r="21570" spans="31:32">
      <c r="AE21570" t="str">
        <f>IF('5G_NR_raw_UE'!EP21570&gt;0,('5G_NR_raw_UE'!EP21570*'5G_NR_raw_UE'!EQ21570),"")</f>
        <v/>
      </c>
      <c r="AF21570" t="str">
        <f>IF('5G_NR_raw_UE'!ER21570&gt;0,('5G_NR_raw_UE'!ER21570*'5G_NR_raw_UE'!ES21570),"")</f>
        <v/>
      </c>
    </row>
    <row r="21571" spans="31:32">
      <c r="AE21571" t="str">
        <f>IF('5G_NR_raw_UE'!EP21571&gt;0,('5G_NR_raw_UE'!EP21571*'5G_NR_raw_UE'!EQ21571),"")</f>
        <v/>
      </c>
      <c r="AF21571" t="str">
        <f>IF('5G_NR_raw_UE'!ER21571&gt;0,('5G_NR_raw_UE'!ER21571*'5G_NR_raw_UE'!ES21571),"")</f>
        <v/>
      </c>
    </row>
    <row r="21572" spans="31:32">
      <c r="AE21572" t="str">
        <f>IF('5G_NR_raw_UE'!EP21572&gt;0,('5G_NR_raw_UE'!EP21572*'5G_NR_raw_UE'!EQ21572),"")</f>
        <v/>
      </c>
      <c r="AF21572" t="str">
        <f>IF('5G_NR_raw_UE'!ER21572&gt;0,('5G_NR_raw_UE'!ER21572*'5G_NR_raw_UE'!ES21572),"")</f>
        <v/>
      </c>
    </row>
    <row r="21573" spans="31:32">
      <c r="AE21573" t="str">
        <f>IF('5G_NR_raw_UE'!EP21573&gt;0,('5G_NR_raw_UE'!EP21573*'5G_NR_raw_UE'!EQ21573),"")</f>
        <v/>
      </c>
      <c r="AF21573" t="str">
        <f>IF('5G_NR_raw_UE'!ER21573&gt;0,('5G_NR_raw_UE'!ER21573*'5G_NR_raw_UE'!ES21573),"")</f>
        <v/>
      </c>
    </row>
    <row r="21574" spans="31:32">
      <c r="AE21574" t="str">
        <f>IF('5G_NR_raw_UE'!EP21574&gt;0,('5G_NR_raw_UE'!EP21574*'5G_NR_raw_UE'!EQ21574),"")</f>
        <v/>
      </c>
      <c r="AF21574" t="str">
        <f>IF('5G_NR_raw_UE'!ER21574&gt;0,('5G_NR_raw_UE'!ER21574*'5G_NR_raw_UE'!ES21574),"")</f>
        <v/>
      </c>
    </row>
    <row r="21575" spans="31:32">
      <c r="AE21575" t="str">
        <f>IF('5G_NR_raw_UE'!EP21575&gt;0,('5G_NR_raw_UE'!EP21575*'5G_NR_raw_UE'!EQ21575),"")</f>
        <v/>
      </c>
      <c r="AF21575" t="str">
        <f>IF('5G_NR_raw_UE'!ER21575&gt;0,('5G_NR_raw_UE'!ER21575*'5G_NR_raw_UE'!ES21575),"")</f>
        <v/>
      </c>
    </row>
    <row r="21576" spans="31:32">
      <c r="AE21576" t="str">
        <f>IF('5G_NR_raw_UE'!EP21576&gt;0,('5G_NR_raw_UE'!EP21576*'5G_NR_raw_UE'!EQ21576),"")</f>
        <v/>
      </c>
      <c r="AF21576" t="str">
        <f>IF('5G_NR_raw_UE'!ER21576&gt;0,('5G_NR_raw_UE'!ER21576*'5G_NR_raw_UE'!ES21576),"")</f>
        <v/>
      </c>
    </row>
    <row r="21577" spans="31:32">
      <c r="AE21577" t="str">
        <f>IF('5G_NR_raw_UE'!EP21577&gt;0,('5G_NR_raw_UE'!EP21577*'5G_NR_raw_UE'!EQ21577),"")</f>
        <v/>
      </c>
      <c r="AF21577" t="str">
        <f>IF('5G_NR_raw_UE'!ER21577&gt;0,('5G_NR_raw_UE'!ER21577*'5G_NR_raw_UE'!ES21577),"")</f>
        <v/>
      </c>
    </row>
    <row r="21578" spans="31:32">
      <c r="AE21578" t="str">
        <f>IF('5G_NR_raw_UE'!EP21578&gt;0,('5G_NR_raw_UE'!EP21578*'5G_NR_raw_UE'!EQ21578),"")</f>
        <v/>
      </c>
      <c r="AF21578" t="str">
        <f>IF('5G_NR_raw_UE'!ER21578&gt;0,('5G_NR_raw_UE'!ER21578*'5G_NR_raw_UE'!ES21578),"")</f>
        <v/>
      </c>
    </row>
    <row r="21579" spans="31:32">
      <c r="AE21579" t="str">
        <f>IF('5G_NR_raw_UE'!EP21579&gt;0,('5G_NR_raw_UE'!EP21579*'5G_NR_raw_UE'!EQ21579),"")</f>
        <v/>
      </c>
      <c r="AF21579" t="str">
        <f>IF('5G_NR_raw_UE'!ER21579&gt;0,('5G_NR_raw_UE'!ER21579*'5G_NR_raw_UE'!ES21579),"")</f>
        <v/>
      </c>
    </row>
    <row r="21580" spans="31:32">
      <c r="AE21580" t="str">
        <f>IF('5G_NR_raw_UE'!EP21580&gt;0,('5G_NR_raw_UE'!EP21580*'5G_NR_raw_UE'!EQ21580),"")</f>
        <v/>
      </c>
      <c r="AF21580" t="str">
        <f>IF('5G_NR_raw_UE'!ER21580&gt;0,('5G_NR_raw_UE'!ER21580*'5G_NR_raw_UE'!ES21580),"")</f>
        <v/>
      </c>
    </row>
    <row r="21581" spans="31:32">
      <c r="AE21581" t="str">
        <f>IF('5G_NR_raw_UE'!EP21581&gt;0,('5G_NR_raw_UE'!EP21581*'5G_NR_raw_UE'!EQ21581),"")</f>
        <v/>
      </c>
      <c r="AF21581" t="str">
        <f>IF('5G_NR_raw_UE'!ER21581&gt;0,('5G_NR_raw_UE'!ER21581*'5G_NR_raw_UE'!ES21581),"")</f>
        <v/>
      </c>
    </row>
    <row r="21582" spans="31:32">
      <c r="AE21582" t="str">
        <f>IF('5G_NR_raw_UE'!EP21582&gt;0,('5G_NR_raw_UE'!EP21582*'5G_NR_raw_UE'!EQ21582),"")</f>
        <v/>
      </c>
      <c r="AF21582" t="str">
        <f>IF('5G_NR_raw_UE'!ER21582&gt;0,('5G_NR_raw_UE'!ER21582*'5G_NR_raw_UE'!ES21582),"")</f>
        <v/>
      </c>
    </row>
    <row r="21583" spans="31:32">
      <c r="AE21583" t="str">
        <f>IF('5G_NR_raw_UE'!EP21583&gt;0,('5G_NR_raw_UE'!EP21583*'5G_NR_raw_UE'!EQ21583),"")</f>
        <v/>
      </c>
      <c r="AF21583" t="str">
        <f>IF('5G_NR_raw_UE'!ER21583&gt;0,('5G_NR_raw_UE'!ER21583*'5G_NR_raw_UE'!ES21583),"")</f>
        <v/>
      </c>
    </row>
    <row r="21584" spans="31:32">
      <c r="AE21584" t="str">
        <f>IF('5G_NR_raw_UE'!EP21584&gt;0,('5G_NR_raw_UE'!EP21584*'5G_NR_raw_UE'!EQ21584),"")</f>
        <v/>
      </c>
      <c r="AF21584" t="str">
        <f>IF('5G_NR_raw_UE'!ER21584&gt;0,('5G_NR_raw_UE'!ER21584*'5G_NR_raw_UE'!ES21584),"")</f>
        <v/>
      </c>
    </row>
    <row r="21585" spans="31:32">
      <c r="AE21585" t="str">
        <f>IF('5G_NR_raw_UE'!EP21585&gt;0,('5G_NR_raw_UE'!EP21585*'5G_NR_raw_UE'!EQ21585),"")</f>
        <v/>
      </c>
      <c r="AF21585" t="str">
        <f>IF('5G_NR_raw_UE'!ER21585&gt;0,('5G_NR_raw_UE'!ER21585*'5G_NR_raw_UE'!ES21585),"")</f>
        <v/>
      </c>
    </row>
    <row r="21586" spans="31:32">
      <c r="AE21586" t="str">
        <f>IF('5G_NR_raw_UE'!EP21586&gt;0,('5G_NR_raw_UE'!EP21586*'5G_NR_raw_UE'!EQ21586),"")</f>
        <v/>
      </c>
      <c r="AF21586" t="str">
        <f>IF('5G_NR_raw_UE'!ER21586&gt;0,('5G_NR_raw_UE'!ER21586*'5G_NR_raw_UE'!ES21586),"")</f>
        <v/>
      </c>
    </row>
    <row r="21587" spans="31:32">
      <c r="AE21587" t="str">
        <f>IF('5G_NR_raw_UE'!EP21587&gt;0,('5G_NR_raw_UE'!EP21587*'5G_NR_raw_UE'!EQ21587),"")</f>
        <v/>
      </c>
      <c r="AF21587" t="str">
        <f>IF('5G_NR_raw_UE'!ER21587&gt;0,('5G_NR_raw_UE'!ER21587*'5G_NR_raw_UE'!ES21587),"")</f>
        <v/>
      </c>
    </row>
    <row r="21588" spans="31:32">
      <c r="AE21588" t="str">
        <f>IF('5G_NR_raw_UE'!EP21588&gt;0,('5G_NR_raw_UE'!EP21588*'5G_NR_raw_UE'!EQ21588),"")</f>
        <v/>
      </c>
      <c r="AF21588" t="str">
        <f>IF('5G_NR_raw_UE'!ER21588&gt;0,('5G_NR_raw_UE'!ER21588*'5G_NR_raw_UE'!ES21588),"")</f>
        <v/>
      </c>
    </row>
    <row r="21589" spans="31:32">
      <c r="AE21589" t="str">
        <f>IF('5G_NR_raw_UE'!EP21589&gt;0,('5G_NR_raw_UE'!EP21589*'5G_NR_raw_UE'!EQ21589),"")</f>
        <v/>
      </c>
      <c r="AF21589" t="str">
        <f>IF('5G_NR_raw_UE'!ER21589&gt;0,('5G_NR_raw_UE'!ER21589*'5G_NR_raw_UE'!ES21589),"")</f>
        <v/>
      </c>
    </row>
    <row r="21590" spans="31:32">
      <c r="AE21590" t="str">
        <f>IF('5G_NR_raw_UE'!EP21590&gt;0,('5G_NR_raw_UE'!EP21590*'5G_NR_raw_UE'!EQ21590),"")</f>
        <v/>
      </c>
      <c r="AF21590" t="str">
        <f>IF('5G_NR_raw_UE'!ER21590&gt;0,('5G_NR_raw_UE'!ER21590*'5G_NR_raw_UE'!ES21590),"")</f>
        <v/>
      </c>
    </row>
    <row r="21591" spans="31:32">
      <c r="AE21591" t="str">
        <f>IF('5G_NR_raw_UE'!EP21591&gt;0,('5G_NR_raw_UE'!EP21591*'5G_NR_raw_UE'!EQ21591),"")</f>
        <v/>
      </c>
      <c r="AF21591" t="str">
        <f>IF('5G_NR_raw_UE'!ER21591&gt;0,('5G_NR_raw_UE'!ER21591*'5G_NR_raw_UE'!ES21591),"")</f>
        <v/>
      </c>
    </row>
    <row r="21592" spans="31:32">
      <c r="AE21592" t="str">
        <f>IF('5G_NR_raw_UE'!EP21592&gt;0,('5G_NR_raw_UE'!EP21592*'5G_NR_raw_UE'!EQ21592),"")</f>
        <v/>
      </c>
      <c r="AF21592" t="str">
        <f>IF('5G_NR_raw_UE'!ER21592&gt;0,('5G_NR_raw_UE'!ER21592*'5G_NR_raw_UE'!ES21592),"")</f>
        <v/>
      </c>
    </row>
    <row r="21593" spans="31:32">
      <c r="AE21593" t="str">
        <f>IF('5G_NR_raw_UE'!EP21593&gt;0,('5G_NR_raw_UE'!EP21593*'5G_NR_raw_UE'!EQ21593),"")</f>
        <v/>
      </c>
      <c r="AF21593" t="str">
        <f>IF('5G_NR_raw_UE'!ER21593&gt;0,('5G_NR_raw_UE'!ER21593*'5G_NR_raw_UE'!ES21593),"")</f>
        <v/>
      </c>
    </row>
    <row r="21594" spans="31:32">
      <c r="AE21594" t="str">
        <f>IF('5G_NR_raw_UE'!EP21594&gt;0,('5G_NR_raw_UE'!EP21594*'5G_NR_raw_UE'!EQ21594),"")</f>
        <v/>
      </c>
      <c r="AF21594" t="str">
        <f>IF('5G_NR_raw_UE'!ER21594&gt;0,('5G_NR_raw_UE'!ER21594*'5G_NR_raw_UE'!ES21594),"")</f>
        <v/>
      </c>
    </row>
    <row r="21595" spans="31:32">
      <c r="AE21595" t="str">
        <f>IF('5G_NR_raw_UE'!EP21595&gt;0,('5G_NR_raw_UE'!EP21595*'5G_NR_raw_UE'!EQ21595),"")</f>
        <v/>
      </c>
      <c r="AF21595" t="str">
        <f>IF('5G_NR_raw_UE'!ER21595&gt;0,('5G_NR_raw_UE'!ER21595*'5G_NR_raw_UE'!ES21595),"")</f>
        <v/>
      </c>
    </row>
    <row r="21596" spans="31:32">
      <c r="AE21596" t="str">
        <f>IF('5G_NR_raw_UE'!EP21596&gt;0,('5G_NR_raw_UE'!EP21596*'5G_NR_raw_UE'!EQ21596),"")</f>
        <v/>
      </c>
      <c r="AF21596" t="str">
        <f>IF('5G_NR_raw_UE'!ER21596&gt;0,('5G_NR_raw_UE'!ER21596*'5G_NR_raw_UE'!ES21596),"")</f>
        <v/>
      </c>
    </row>
    <row r="21597" spans="31:32">
      <c r="AE21597" t="str">
        <f>IF('5G_NR_raw_UE'!EP21597&gt;0,('5G_NR_raw_UE'!EP21597*'5G_NR_raw_UE'!EQ21597),"")</f>
        <v/>
      </c>
      <c r="AF21597" t="str">
        <f>IF('5G_NR_raw_UE'!ER21597&gt;0,('5G_NR_raw_UE'!ER21597*'5G_NR_raw_UE'!ES21597),"")</f>
        <v/>
      </c>
    </row>
    <row r="21598" spans="31:32">
      <c r="AE21598" t="str">
        <f>IF('5G_NR_raw_UE'!EP21598&gt;0,('5G_NR_raw_UE'!EP21598*'5G_NR_raw_UE'!EQ21598),"")</f>
        <v/>
      </c>
      <c r="AF21598" t="str">
        <f>IF('5G_NR_raw_UE'!ER21598&gt;0,('5G_NR_raw_UE'!ER21598*'5G_NR_raw_UE'!ES21598),"")</f>
        <v/>
      </c>
    </row>
    <row r="21599" spans="31:32">
      <c r="AE21599" t="str">
        <f>IF('5G_NR_raw_UE'!EP21599&gt;0,('5G_NR_raw_UE'!EP21599*'5G_NR_raw_UE'!EQ21599),"")</f>
        <v/>
      </c>
      <c r="AF21599" t="str">
        <f>IF('5G_NR_raw_UE'!ER21599&gt;0,('5G_NR_raw_UE'!ER21599*'5G_NR_raw_UE'!ES21599),"")</f>
        <v/>
      </c>
    </row>
    <row r="21600" spans="31:32">
      <c r="AE21600" t="str">
        <f>IF('5G_NR_raw_UE'!EP21600&gt;0,('5G_NR_raw_UE'!EP21600*'5G_NR_raw_UE'!EQ21600),"")</f>
        <v/>
      </c>
      <c r="AF21600" t="str">
        <f>IF('5G_NR_raw_UE'!ER21600&gt;0,('5G_NR_raw_UE'!ER21600*'5G_NR_raw_UE'!ES21600),"")</f>
        <v/>
      </c>
    </row>
    <row r="21601" spans="31:32">
      <c r="AE21601" t="str">
        <f>IF('5G_NR_raw_UE'!EP21601&gt;0,('5G_NR_raw_UE'!EP21601*'5G_NR_raw_UE'!EQ21601),"")</f>
        <v/>
      </c>
      <c r="AF21601" t="str">
        <f>IF('5G_NR_raw_UE'!ER21601&gt;0,('5G_NR_raw_UE'!ER21601*'5G_NR_raw_UE'!ES21601),"")</f>
        <v/>
      </c>
    </row>
    <row r="21602" spans="31:32">
      <c r="AE21602" t="str">
        <f>IF('5G_NR_raw_UE'!EP21602&gt;0,('5G_NR_raw_UE'!EP21602*'5G_NR_raw_UE'!EQ21602),"")</f>
        <v/>
      </c>
      <c r="AF21602" t="str">
        <f>IF('5G_NR_raw_UE'!ER21602&gt;0,('5G_NR_raw_UE'!ER21602*'5G_NR_raw_UE'!ES21602),"")</f>
        <v/>
      </c>
    </row>
    <row r="21603" spans="31:32">
      <c r="AE21603" t="str">
        <f>IF('5G_NR_raw_UE'!EP21603&gt;0,('5G_NR_raw_UE'!EP21603*'5G_NR_raw_UE'!EQ21603),"")</f>
        <v/>
      </c>
      <c r="AF21603" t="str">
        <f>IF('5G_NR_raw_UE'!ER21603&gt;0,('5G_NR_raw_UE'!ER21603*'5G_NR_raw_UE'!ES21603),"")</f>
        <v/>
      </c>
    </row>
    <row r="21604" spans="31:32">
      <c r="AE21604" t="str">
        <f>IF('5G_NR_raw_UE'!EP21604&gt;0,('5G_NR_raw_UE'!EP21604*'5G_NR_raw_UE'!EQ21604),"")</f>
        <v/>
      </c>
      <c r="AF21604" t="str">
        <f>IF('5G_NR_raw_UE'!ER21604&gt;0,('5G_NR_raw_UE'!ER21604*'5G_NR_raw_UE'!ES21604),"")</f>
        <v/>
      </c>
    </row>
    <row r="21605" spans="31:32">
      <c r="AE21605" t="str">
        <f>IF('5G_NR_raw_UE'!EP21605&gt;0,('5G_NR_raw_UE'!EP21605*'5G_NR_raw_UE'!EQ21605),"")</f>
        <v/>
      </c>
      <c r="AF21605" t="str">
        <f>IF('5G_NR_raw_UE'!ER21605&gt;0,('5G_NR_raw_UE'!ER21605*'5G_NR_raw_UE'!ES21605),"")</f>
        <v/>
      </c>
    </row>
    <row r="21606" spans="31:32">
      <c r="AE21606" t="str">
        <f>IF('5G_NR_raw_UE'!EP21606&gt;0,('5G_NR_raw_UE'!EP21606*'5G_NR_raw_UE'!EQ21606),"")</f>
        <v/>
      </c>
      <c r="AF21606" t="str">
        <f>IF('5G_NR_raw_UE'!ER21606&gt;0,('5G_NR_raw_UE'!ER21606*'5G_NR_raw_UE'!ES21606),"")</f>
        <v/>
      </c>
    </row>
    <row r="21607" spans="31:32">
      <c r="AE21607" t="str">
        <f>IF('5G_NR_raw_UE'!EP21607&gt;0,('5G_NR_raw_UE'!EP21607*'5G_NR_raw_UE'!EQ21607),"")</f>
        <v/>
      </c>
      <c r="AF21607" t="str">
        <f>IF('5G_NR_raw_UE'!ER21607&gt;0,('5G_NR_raw_UE'!ER21607*'5G_NR_raw_UE'!ES21607),"")</f>
        <v/>
      </c>
    </row>
    <row r="21608" spans="31:32">
      <c r="AE21608" t="str">
        <f>IF('5G_NR_raw_UE'!EP21608&gt;0,('5G_NR_raw_UE'!EP21608*'5G_NR_raw_UE'!EQ21608),"")</f>
        <v/>
      </c>
      <c r="AF21608" t="str">
        <f>IF('5G_NR_raw_UE'!ER21608&gt;0,('5G_NR_raw_UE'!ER21608*'5G_NR_raw_UE'!ES21608),"")</f>
        <v/>
      </c>
    </row>
    <row r="21609" spans="31:32">
      <c r="AE21609" t="str">
        <f>IF('5G_NR_raw_UE'!EP21609&gt;0,('5G_NR_raw_UE'!EP21609*'5G_NR_raw_UE'!EQ21609),"")</f>
        <v/>
      </c>
      <c r="AF21609" t="str">
        <f>IF('5G_NR_raw_UE'!ER21609&gt;0,('5G_NR_raw_UE'!ER21609*'5G_NR_raw_UE'!ES21609),"")</f>
        <v/>
      </c>
    </row>
    <row r="21610" spans="31:32">
      <c r="AE21610" t="str">
        <f>IF('5G_NR_raw_UE'!EP21610&gt;0,('5G_NR_raw_UE'!EP21610*'5G_NR_raw_UE'!EQ21610),"")</f>
        <v/>
      </c>
      <c r="AF21610" t="str">
        <f>IF('5G_NR_raw_UE'!ER21610&gt;0,('5G_NR_raw_UE'!ER21610*'5G_NR_raw_UE'!ES21610),"")</f>
        <v/>
      </c>
    </row>
    <row r="21611" spans="31:32">
      <c r="AE21611" t="str">
        <f>IF('5G_NR_raw_UE'!EP21611&gt;0,('5G_NR_raw_UE'!EP21611*'5G_NR_raw_UE'!EQ21611),"")</f>
        <v/>
      </c>
      <c r="AF21611" t="str">
        <f>IF('5G_NR_raw_UE'!ER21611&gt;0,('5G_NR_raw_UE'!ER21611*'5G_NR_raw_UE'!ES21611),"")</f>
        <v/>
      </c>
    </row>
    <row r="21612" spans="31:32">
      <c r="AE21612" t="str">
        <f>IF('5G_NR_raw_UE'!EP21612&gt;0,('5G_NR_raw_UE'!EP21612*'5G_NR_raw_UE'!EQ21612),"")</f>
        <v/>
      </c>
      <c r="AF21612" t="str">
        <f>IF('5G_NR_raw_UE'!ER21612&gt;0,('5G_NR_raw_UE'!ER21612*'5G_NR_raw_UE'!ES21612),"")</f>
        <v/>
      </c>
    </row>
    <row r="21613" spans="31:32">
      <c r="AE21613" t="str">
        <f>IF('5G_NR_raw_UE'!EP21613&gt;0,('5G_NR_raw_UE'!EP21613*'5G_NR_raw_UE'!EQ21613),"")</f>
        <v/>
      </c>
      <c r="AF21613" t="str">
        <f>IF('5G_NR_raw_UE'!ER21613&gt;0,('5G_NR_raw_UE'!ER21613*'5G_NR_raw_UE'!ES21613),"")</f>
        <v/>
      </c>
    </row>
    <row r="21614" spans="31:32">
      <c r="AE21614" t="str">
        <f>IF('5G_NR_raw_UE'!EP21614&gt;0,('5G_NR_raw_UE'!EP21614*'5G_NR_raw_UE'!EQ21614),"")</f>
        <v/>
      </c>
      <c r="AF21614" t="str">
        <f>IF('5G_NR_raw_UE'!ER21614&gt;0,('5G_NR_raw_UE'!ER21614*'5G_NR_raw_UE'!ES21614),"")</f>
        <v/>
      </c>
    </row>
    <row r="21615" spans="31:32">
      <c r="AE21615" t="str">
        <f>IF('5G_NR_raw_UE'!EP21615&gt;0,('5G_NR_raw_UE'!EP21615*'5G_NR_raw_UE'!EQ21615),"")</f>
        <v/>
      </c>
      <c r="AF21615" t="str">
        <f>IF('5G_NR_raw_UE'!ER21615&gt;0,('5G_NR_raw_UE'!ER21615*'5G_NR_raw_UE'!ES21615),"")</f>
        <v/>
      </c>
    </row>
    <row r="21616" spans="31:32">
      <c r="AE21616" t="str">
        <f>IF('5G_NR_raw_UE'!EP21616&gt;0,('5G_NR_raw_UE'!EP21616*'5G_NR_raw_UE'!EQ21616),"")</f>
        <v/>
      </c>
      <c r="AF21616" t="str">
        <f>IF('5G_NR_raw_UE'!ER21616&gt;0,('5G_NR_raw_UE'!ER21616*'5G_NR_raw_UE'!ES21616),"")</f>
        <v/>
      </c>
    </row>
    <row r="21617" spans="31:32">
      <c r="AE21617" t="str">
        <f>IF('5G_NR_raw_UE'!EP21617&gt;0,('5G_NR_raw_UE'!EP21617*'5G_NR_raw_UE'!EQ21617),"")</f>
        <v/>
      </c>
      <c r="AF21617" t="str">
        <f>IF('5G_NR_raw_UE'!ER21617&gt;0,('5G_NR_raw_UE'!ER21617*'5G_NR_raw_UE'!ES21617),"")</f>
        <v/>
      </c>
    </row>
    <row r="21618" spans="31:32">
      <c r="AE21618" t="str">
        <f>IF('5G_NR_raw_UE'!EP21618&gt;0,('5G_NR_raw_UE'!EP21618*'5G_NR_raw_UE'!EQ21618),"")</f>
        <v/>
      </c>
      <c r="AF21618" t="str">
        <f>IF('5G_NR_raw_UE'!ER21618&gt;0,('5G_NR_raw_UE'!ER21618*'5G_NR_raw_UE'!ES21618),"")</f>
        <v/>
      </c>
    </row>
    <row r="21619" spans="31:32">
      <c r="AE21619" t="str">
        <f>IF('5G_NR_raw_UE'!EP21619&gt;0,('5G_NR_raw_UE'!EP21619*'5G_NR_raw_UE'!EQ21619),"")</f>
        <v/>
      </c>
      <c r="AF21619" t="str">
        <f>IF('5G_NR_raw_UE'!ER21619&gt;0,('5G_NR_raw_UE'!ER21619*'5G_NR_raw_UE'!ES21619),"")</f>
        <v/>
      </c>
    </row>
    <row r="21620" spans="31:32">
      <c r="AE21620" t="str">
        <f>IF('5G_NR_raw_UE'!EP21620&gt;0,('5G_NR_raw_UE'!EP21620*'5G_NR_raw_UE'!EQ21620),"")</f>
        <v/>
      </c>
      <c r="AF21620" t="str">
        <f>IF('5G_NR_raw_UE'!ER21620&gt;0,('5G_NR_raw_UE'!ER21620*'5G_NR_raw_UE'!ES21620),"")</f>
        <v/>
      </c>
    </row>
    <row r="21621" spans="31:32">
      <c r="AE21621" t="str">
        <f>IF('5G_NR_raw_UE'!EP21621&gt;0,('5G_NR_raw_UE'!EP21621*'5G_NR_raw_UE'!EQ21621),"")</f>
        <v/>
      </c>
      <c r="AF21621" t="str">
        <f>IF('5G_NR_raw_UE'!ER21621&gt;0,('5G_NR_raw_UE'!ER21621*'5G_NR_raw_UE'!ES21621),"")</f>
        <v/>
      </c>
    </row>
    <row r="21622" spans="31:32">
      <c r="AE21622" t="str">
        <f>IF('5G_NR_raw_UE'!EP21622&gt;0,('5G_NR_raw_UE'!EP21622*'5G_NR_raw_UE'!EQ21622),"")</f>
        <v/>
      </c>
      <c r="AF21622" t="str">
        <f>IF('5G_NR_raw_UE'!ER21622&gt;0,('5G_NR_raw_UE'!ER21622*'5G_NR_raw_UE'!ES21622),"")</f>
        <v/>
      </c>
    </row>
    <row r="21623" spans="31:32">
      <c r="AE21623" t="str">
        <f>IF('5G_NR_raw_UE'!EP21623&gt;0,('5G_NR_raw_UE'!EP21623*'5G_NR_raw_UE'!EQ21623),"")</f>
        <v/>
      </c>
      <c r="AF21623" t="str">
        <f>IF('5G_NR_raw_UE'!ER21623&gt;0,('5G_NR_raw_UE'!ER21623*'5G_NR_raw_UE'!ES21623),"")</f>
        <v/>
      </c>
    </row>
    <row r="21624" spans="31:32">
      <c r="AE21624" t="str">
        <f>IF('5G_NR_raw_UE'!EP21624&gt;0,('5G_NR_raw_UE'!EP21624*'5G_NR_raw_UE'!EQ21624),"")</f>
        <v/>
      </c>
      <c r="AF21624" t="str">
        <f>IF('5G_NR_raw_UE'!ER21624&gt;0,('5G_NR_raw_UE'!ER21624*'5G_NR_raw_UE'!ES21624),"")</f>
        <v/>
      </c>
    </row>
    <row r="21625" spans="31:32">
      <c r="AE21625" t="str">
        <f>IF('5G_NR_raw_UE'!EP21625&gt;0,('5G_NR_raw_UE'!EP21625*'5G_NR_raw_UE'!EQ21625),"")</f>
        <v/>
      </c>
      <c r="AF21625" t="str">
        <f>IF('5G_NR_raw_UE'!ER21625&gt;0,('5G_NR_raw_UE'!ER21625*'5G_NR_raw_UE'!ES21625),"")</f>
        <v/>
      </c>
    </row>
    <row r="21626" spans="31:32">
      <c r="AE21626" t="str">
        <f>IF('5G_NR_raw_UE'!EP21626&gt;0,('5G_NR_raw_UE'!EP21626*'5G_NR_raw_UE'!EQ21626),"")</f>
        <v/>
      </c>
      <c r="AF21626" t="str">
        <f>IF('5G_NR_raw_UE'!ER21626&gt;0,('5G_NR_raw_UE'!ER21626*'5G_NR_raw_UE'!ES21626),"")</f>
        <v/>
      </c>
    </row>
    <row r="21627" spans="31:32">
      <c r="AE21627" t="str">
        <f>IF('5G_NR_raw_UE'!EP21627&gt;0,('5G_NR_raw_UE'!EP21627*'5G_NR_raw_UE'!EQ21627),"")</f>
        <v/>
      </c>
      <c r="AF21627" t="str">
        <f>IF('5G_NR_raw_UE'!ER21627&gt;0,('5G_NR_raw_UE'!ER21627*'5G_NR_raw_UE'!ES21627),"")</f>
        <v/>
      </c>
    </row>
    <row r="21628" spans="31:32">
      <c r="AE21628" t="str">
        <f>IF('5G_NR_raw_UE'!EP21628&gt;0,('5G_NR_raw_UE'!EP21628*'5G_NR_raw_UE'!EQ21628),"")</f>
        <v/>
      </c>
      <c r="AF21628" t="str">
        <f>IF('5G_NR_raw_UE'!ER21628&gt;0,('5G_NR_raw_UE'!ER21628*'5G_NR_raw_UE'!ES21628),"")</f>
        <v/>
      </c>
    </row>
    <row r="21629" spans="31:32">
      <c r="AE21629" t="str">
        <f>IF('5G_NR_raw_UE'!EP21629&gt;0,('5G_NR_raw_UE'!EP21629*'5G_NR_raw_UE'!EQ21629),"")</f>
        <v/>
      </c>
      <c r="AF21629" t="str">
        <f>IF('5G_NR_raw_UE'!ER21629&gt;0,('5G_NR_raw_UE'!ER21629*'5G_NR_raw_UE'!ES21629),"")</f>
        <v/>
      </c>
    </row>
    <row r="21630" spans="31:32">
      <c r="AE21630" t="str">
        <f>IF('5G_NR_raw_UE'!EP21630&gt;0,('5G_NR_raw_UE'!EP21630*'5G_NR_raw_UE'!EQ21630),"")</f>
        <v/>
      </c>
      <c r="AF21630" t="str">
        <f>IF('5G_NR_raw_UE'!ER21630&gt;0,('5G_NR_raw_UE'!ER21630*'5G_NR_raw_UE'!ES21630),"")</f>
        <v/>
      </c>
    </row>
    <row r="21631" spans="31:32">
      <c r="AE21631" t="str">
        <f>IF('5G_NR_raw_UE'!EP21631&gt;0,('5G_NR_raw_UE'!EP21631*'5G_NR_raw_UE'!EQ21631),"")</f>
        <v/>
      </c>
      <c r="AF21631" t="str">
        <f>IF('5G_NR_raw_UE'!ER21631&gt;0,('5G_NR_raw_UE'!ER21631*'5G_NR_raw_UE'!ES21631),"")</f>
        <v/>
      </c>
    </row>
    <row r="21632" spans="31:32">
      <c r="AE21632" t="str">
        <f>IF('5G_NR_raw_UE'!EP21632&gt;0,('5G_NR_raw_UE'!EP21632*'5G_NR_raw_UE'!EQ21632),"")</f>
        <v/>
      </c>
      <c r="AF21632" t="str">
        <f>IF('5G_NR_raw_UE'!ER21632&gt;0,('5G_NR_raw_UE'!ER21632*'5G_NR_raw_UE'!ES21632),"")</f>
        <v/>
      </c>
    </row>
    <row r="21633" spans="31:32">
      <c r="AE21633" t="str">
        <f>IF('5G_NR_raw_UE'!EP21633&gt;0,('5G_NR_raw_UE'!EP21633*'5G_NR_raw_UE'!EQ21633),"")</f>
        <v/>
      </c>
      <c r="AF21633" t="str">
        <f>IF('5G_NR_raw_UE'!ER21633&gt;0,('5G_NR_raw_UE'!ER21633*'5G_NR_raw_UE'!ES21633),"")</f>
        <v/>
      </c>
    </row>
    <row r="21634" spans="31:32">
      <c r="AE21634" t="str">
        <f>IF('5G_NR_raw_UE'!EP21634&gt;0,('5G_NR_raw_UE'!EP21634*'5G_NR_raw_UE'!EQ21634),"")</f>
        <v/>
      </c>
      <c r="AF21634" t="str">
        <f>IF('5G_NR_raw_UE'!ER21634&gt;0,('5G_NR_raw_UE'!ER21634*'5G_NR_raw_UE'!ES21634),"")</f>
        <v/>
      </c>
    </row>
    <row r="21635" spans="31:32">
      <c r="AE21635" t="str">
        <f>IF('5G_NR_raw_UE'!EP21635&gt;0,('5G_NR_raw_UE'!EP21635*'5G_NR_raw_UE'!EQ21635),"")</f>
        <v/>
      </c>
      <c r="AF21635" t="str">
        <f>IF('5G_NR_raw_UE'!ER21635&gt;0,('5G_NR_raw_UE'!ER21635*'5G_NR_raw_UE'!ES21635),"")</f>
        <v/>
      </c>
    </row>
    <row r="21636" spans="31:32">
      <c r="AE21636" t="str">
        <f>IF('5G_NR_raw_UE'!EP21636&gt;0,('5G_NR_raw_UE'!EP21636*'5G_NR_raw_UE'!EQ21636),"")</f>
        <v/>
      </c>
      <c r="AF21636" t="str">
        <f>IF('5G_NR_raw_UE'!ER21636&gt;0,('5G_NR_raw_UE'!ER21636*'5G_NR_raw_UE'!ES21636),"")</f>
        <v/>
      </c>
    </row>
    <row r="21637" spans="31:32">
      <c r="AE21637" t="str">
        <f>IF('5G_NR_raw_UE'!EP21637&gt;0,('5G_NR_raw_UE'!EP21637*'5G_NR_raw_UE'!EQ21637),"")</f>
        <v/>
      </c>
      <c r="AF21637" t="str">
        <f>IF('5G_NR_raw_UE'!ER21637&gt;0,('5G_NR_raw_UE'!ER21637*'5G_NR_raw_UE'!ES21637),"")</f>
        <v/>
      </c>
    </row>
    <row r="21638" spans="31:32">
      <c r="AE21638" t="str">
        <f>IF('5G_NR_raw_UE'!EP21638&gt;0,('5G_NR_raw_UE'!EP21638*'5G_NR_raw_UE'!EQ21638),"")</f>
        <v/>
      </c>
      <c r="AF21638" t="str">
        <f>IF('5G_NR_raw_UE'!ER21638&gt;0,('5G_NR_raw_UE'!ER21638*'5G_NR_raw_UE'!ES21638),"")</f>
        <v/>
      </c>
    </row>
    <row r="21639" spans="31:32">
      <c r="AE21639" t="str">
        <f>IF('5G_NR_raw_UE'!EP21639&gt;0,('5G_NR_raw_UE'!EP21639*'5G_NR_raw_UE'!EQ21639),"")</f>
        <v/>
      </c>
      <c r="AF21639" t="str">
        <f>IF('5G_NR_raw_UE'!ER21639&gt;0,('5G_NR_raw_UE'!ER21639*'5G_NR_raw_UE'!ES21639),"")</f>
        <v/>
      </c>
    </row>
    <row r="21640" spans="31:32">
      <c r="AE21640" t="str">
        <f>IF('5G_NR_raw_UE'!EP21640&gt;0,('5G_NR_raw_UE'!EP21640*'5G_NR_raw_UE'!EQ21640),"")</f>
        <v/>
      </c>
      <c r="AF21640" t="str">
        <f>IF('5G_NR_raw_UE'!ER21640&gt;0,('5G_NR_raw_UE'!ER21640*'5G_NR_raw_UE'!ES21640),"")</f>
        <v/>
      </c>
    </row>
    <row r="21641" spans="31:32">
      <c r="AE21641" t="str">
        <f>IF('5G_NR_raw_UE'!EP21641&gt;0,('5G_NR_raw_UE'!EP21641*'5G_NR_raw_UE'!EQ21641),"")</f>
        <v/>
      </c>
      <c r="AF21641" t="str">
        <f>IF('5G_NR_raw_UE'!ER21641&gt;0,('5G_NR_raw_UE'!ER21641*'5G_NR_raw_UE'!ES21641),"")</f>
        <v/>
      </c>
    </row>
    <row r="21642" spans="31:32">
      <c r="AE21642" t="str">
        <f>IF('5G_NR_raw_UE'!EP21642&gt;0,('5G_NR_raw_UE'!EP21642*'5G_NR_raw_UE'!EQ21642),"")</f>
        <v/>
      </c>
      <c r="AF21642" t="str">
        <f>IF('5G_NR_raw_UE'!ER21642&gt;0,('5G_NR_raw_UE'!ER21642*'5G_NR_raw_UE'!ES21642),"")</f>
        <v/>
      </c>
    </row>
    <row r="21643" spans="31:32">
      <c r="AE21643" t="str">
        <f>IF('5G_NR_raw_UE'!EP21643&gt;0,('5G_NR_raw_UE'!EP21643*'5G_NR_raw_UE'!EQ21643),"")</f>
        <v/>
      </c>
      <c r="AF21643" t="str">
        <f>IF('5G_NR_raw_UE'!ER21643&gt;0,('5G_NR_raw_UE'!ER21643*'5G_NR_raw_UE'!ES21643),"")</f>
        <v/>
      </c>
    </row>
    <row r="21644" spans="31:32">
      <c r="AE21644" t="str">
        <f>IF('5G_NR_raw_UE'!EP21644&gt;0,('5G_NR_raw_UE'!EP21644*'5G_NR_raw_UE'!EQ21644),"")</f>
        <v/>
      </c>
      <c r="AF21644" t="str">
        <f>IF('5G_NR_raw_UE'!ER21644&gt;0,('5G_NR_raw_UE'!ER21644*'5G_NR_raw_UE'!ES21644),"")</f>
        <v/>
      </c>
    </row>
    <row r="21645" spans="31:32">
      <c r="AE21645" t="str">
        <f>IF('5G_NR_raw_UE'!EP21645&gt;0,('5G_NR_raw_UE'!EP21645*'5G_NR_raw_UE'!EQ21645),"")</f>
        <v/>
      </c>
      <c r="AF21645" t="str">
        <f>IF('5G_NR_raw_UE'!ER21645&gt;0,('5G_NR_raw_UE'!ER21645*'5G_NR_raw_UE'!ES21645),"")</f>
        <v/>
      </c>
    </row>
    <row r="21646" spans="31:32">
      <c r="AE21646" t="str">
        <f>IF('5G_NR_raw_UE'!EP21646&gt;0,('5G_NR_raw_UE'!EP21646*'5G_NR_raw_UE'!EQ21646),"")</f>
        <v/>
      </c>
      <c r="AF21646" t="str">
        <f>IF('5G_NR_raw_UE'!ER21646&gt;0,('5G_NR_raw_UE'!ER21646*'5G_NR_raw_UE'!ES21646),"")</f>
        <v/>
      </c>
    </row>
    <row r="21647" spans="31:32">
      <c r="AE21647" t="str">
        <f>IF('5G_NR_raw_UE'!EP21647&gt;0,('5G_NR_raw_UE'!EP21647*'5G_NR_raw_UE'!EQ21647),"")</f>
        <v/>
      </c>
      <c r="AF21647" t="str">
        <f>IF('5G_NR_raw_UE'!ER21647&gt;0,('5G_NR_raw_UE'!ER21647*'5G_NR_raw_UE'!ES21647),"")</f>
        <v/>
      </c>
    </row>
    <row r="21648" spans="31:32">
      <c r="AE21648" t="str">
        <f>IF('5G_NR_raw_UE'!EP21648&gt;0,('5G_NR_raw_UE'!EP21648*'5G_NR_raw_UE'!EQ21648),"")</f>
        <v/>
      </c>
      <c r="AF21648" t="str">
        <f>IF('5G_NR_raw_UE'!ER21648&gt;0,('5G_NR_raw_UE'!ER21648*'5G_NR_raw_UE'!ES21648),"")</f>
        <v/>
      </c>
    </row>
    <row r="21649" spans="31:32">
      <c r="AE21649" t="str">
        <f>IF('5G_NR_raw_UE'!EP21649&gt;0,('5G_NR_raw_UE'!EP21649*'5G_NR_raw_UE'!EQ21649),"")</f>
        <v/>
      </c>
      <c r="AF21649" t="str">
        <f>IF('5G_NR_raw_UE'!ER21649&gt;0,('5G_NR_raw_UE'!ER21649*'5G_NR_raw_UE'!ES21649),"")</f>
        <v/>
      </c>
    </row>
    <row r="21650" spans="31:32">
      <c r="AE21650" t="str">
        <f>IF('5G_NR_raw_UE'!EP21650&gt;0,('5G_NR_raw_UE'!EP21650*'5G_NR_raw_UE'!EQ21650),"")</f>
        <v/>
      </c>
      <c r="AF21650" t="str">
        <f>IF('5G_NR_raw_UE'!ER21650&gt;0,('5G_NR_raw_UE'!ER21650*'5G_NR_raw_UE'!ES21650),"")</f>
        <v/>
      </c>
    </row>
    <row r="21651" spans="31:32">
      <c r="AE21651" t="str">
        <f>IF('5G_NR_raw_UE'!EP21651&gt;0,('5G_NR_raw_UE'!EP21651*'5G_NR_raw_UE'!EQ21651),"")</f>
        <v/>
      </c>
      <c r="AF21651" t="str">
        <f>IF('5G_NR_raw_UE'!ER21651&gt;0,('5G_NR_raw_UE'!ER21651*'5G_NR_raw_UE'!ES21651),"")</f>
        <v/>
      </c>
    </row>
    <row r="21652" spans="31:32">
      <c r="AE21652" t="str">
        <f>IF('5G_NR_raw_UE'!EP21652&gt;0,('5G_NR_raw_UE'!EP21652*'5G_NR_raw_UE'!EQ21652),"")</f>
        <v/>
      </c>
      <c r="AF21652" t="str">
        <f>IF('5G_NR_raw_UE'!ER21652&gt;0,('5G_NR_raw_UE'!ER21652*'5G_NR_raw_UE'!ES21652),"")</f>
        <v/>
      </c>
    </row>
    <row r="21653" spans="31:32">
      <c r="AE21653" t="str">
        <f>IF('5G_NR_raw_UE'!EP21653&gt;0,('5G_NR_raw_UE'!EP21653*'5G_NR_raw_UE'!EQ21653),"")</f>
        <v/>
      </c>
      <c r="AF21653" t="str">
        <f>IF('5G_NR_raw_UE'!ER21653&gt;0,('5G_NR_raw_UE'!ER21653*'5G_NR_raw_UE'!ES21653),"")</f>
        <v/>
      </c>
    </row>
    <row r="21654" spans="31:32">
      <c r="AE21654" t="str">
        <f>IF('5G_NR_raw_UE'!EP21654&gt;0,('5G_NR_raw_UE'!EP21654*'5G_NR_raw_UE'!EQ21654),"")</f>
        <v/>
      </c>
      <c r="AF21654" t="str">
        <f>IF('5G_NR_raw_UE'!ER21654&gt;0,('5G_NR_raw_UE'!ER21654*'5G_NR_raw_UE'!ES21654),"")</f>
        <v/>
      </c>
    </row>
    <row r="21655" spans="31:32">
      <c r="AE21655" t="str">
        <f>IF('5G_NR_raw_UE'!EP21655&gt;0,('5G_NR_raw_UE'!EP21655*'5G_NR_raw_UE'!EQ21655),"")</f>
        <v/>
      </c>
      <c r="AF21655" t="str">
        <f>IF('5G_NR_raw_UE'!ER21655&gt;0,('5G_NR_raw_UE'!ER21655*'5G_NR_raw_UE'!ES21655),"")</f>
        <v/>
      </c>
    </row>
    <row r="21656" spans="31:32">
      <c r="AE21656" t="str">
        <f>IF('5G_NR_raw_UE'!EP21656&gt;0,('5G_NR_raw_UE'!EP21656*'5G_NR_raw_UE'!EQ21656),"")</f>
        <v/>
      </c>
      <c r="AF21656" t="str">
        <f>IF('5G_NR_raw_UE'!ER21656&gt;0,('5G_NR_raw_UE'!ER21656*'5G_NR_raw_UE'!ES21656),"")</f>
        <v/>
      </c>
    </row>
    <row r="21657" spans="31:32">
      <c r="AE21657" t="str">
        <f>IF('5G_NR_raw_UE'!EP21657&gt;0,('5G_NR_raw_UE'!EP21657*'5G_NR_raw_UE'!EQ21657),"")</f>
        <v/>
      </c>
      <c r="AF21657" t="str">
        <f>IF('5G_NR_raw_UE'!ER21657&gt;0,('5G_NR_raw_UE'!ER21657*'5G_NR_raw_UE'!ES21657),"")</f>
        <v/>
      </c>
    </row>
    <row r="21658" spans="31:32">
      <c r="AE21658" t="str">
        <f>IF('5G_NR_raw_UE'!EP21658&gt;0,('5G_NR_raw_UE'!EP21658*'5G_NR_raw_UE'!EQ21658),"")</f>
        <v/>
      </c>
      <c r="AF21658" t="str">
        <f>IF('5G_NR_raw_UE'!ER21658&gt;0,('5G_NR_raw_UE'!ER21658*'5G_NR_raw_UE'!ES21658),"")</f>
        <v/>
      </c>
    </row>
    <row r="21659" spans="31:32">
      <c r="AE21659" t="str">
        <f>IF('5G_NR_raw_UE'!EP21659&gt;0,('5G_NR_raw_UE'!EP21659*'5G_NR_raw_UE'!EQ21659),"")</f>
        <v/>
      </c>
      <c r="AF21659" t="str">
        <f>IF('5G_NR_raw_UE'!ER21659&gt;0,('5G_NR_raw_UE'!ER21659*'5G_NR_raw_UE'!ES21659),"")</f>
        <v/>
      </c>
    </row>
    <row r="21660" spans="31:32">
      <c r="AE21660" t="str">
        <f>IF('5G_NR_raw_UE'!EP21660&gt;0,('5G_NR_raw_UE'!EP21660*'5G_NR_raw_UE'!EQ21660),"")</f>
        <v/>
      </c>
      <c r="AF21660" t="str">
        <f>IF('5G_NR_raw_UE'!ER21660&gt;0,('5G_NR_raw_UE'!ER21660*'5G_NR_raw_UE'!ES21660),"")</f>
        <v/>
      </c>
    </row>
    <row r="21661" spans="31:32">
      <c r="AE21661" t="str">
        <f>IF('5G_NR_raw_UE'!EP21661&gt;0,('5G_NR_raw_UE'!EP21661*'5G_NR_raw_UE'!EQ21661),"")</f>
        <v/>
      </c>
      <c r="AF21661" t="str">
        <f>IF('5G_NR_raw_UE'!ER21661&gt;0,('5G_NR_raw_UE'!ER21661*'5G_NR_raw_UE'!ES21661),"")</f>
        <v/>
      </c>
    </row>
    <row r="21662" spans="31:32">
      <c r="AE21662" t="str">
        <f>IF('5G_NR_raw_UE'!EP21662&gt;0,('5G_NR_raw_UE'!EP21662*'5G_NR_raw_UE'!EQ21662),"")</f>
        <v/>
      </c>
      <c r="AF21662" t="str">
        <f>IF('5G_NR_raw_UE'!ER21662&gt;0,('5G_NR_raw_UE'!ER21662*'5G_NR_raw_UE'!ES21662),"")</f>
        <v/>
      </c>
    </row>
    <row r="21663" spans="31:32">
      <c r="AE21663" t="str">
        <f>IF('5G_NR_raw_UE'!EP21663&gt;0,('5G_NR_raw_UE'!EP21663*'5G_NR_raw_UE'!EQ21663),"")</f>
        <v/>
      </c>
      <c r="AF21663" t="str">
        <f>IF('5G_NR_raw_UE'!ER21663&gt;0,('5G_NR_raw_UE'!ER21663*'5G_NR_raw_UE'!ES21663),"")</f>
        <v/>
      </c>
    </row>
    <row r="21664" spans="31:32">
      <c r="AE21664" t="str">
        <f>IF('5G_NR_raw_UE'!EP21664&gt;0,('5G_NR_raw_UE'!EP21664*'5G_NR_raw_UE'!EQ21664),"")</f>
        <v/>
      </c>
      <c r="AF21664" t="str">
        <f>IF('5G_NR_raw_UE'!ER21664&gt;0,('5G_NR_raw_UE'!ER21664*'5G_NR_raw_UE'!ES21664),"")</f>
        <v/>
      </c>
    </row>
    <row r="21665" spans="31:32">
      <c r="AE21665" t="str">
        <f>IF('5G_NR_raw_UE'!EP21665&gt;0,('5G_NR_raw_UE'!EP21665*'5G_NR_raw_UE'!EQ21665),"")</f>
        <v/>
      </c>
      <c r="AF21665" t="str">
        <f>IF('5G_NR_raw_UE'!ER21665&gt;0,('5G_NR_raw_UE'!ER21665*'5G_NR_raw_UE'!ES21665),"")</f>
        <v/>
      </c>
    </row>
    <row r="21666" spans="31:32">
      <c r="AE21666" t="str">
        <f>IF('5G_NR_raw_UE'!EP21666&gt;0,('5G_NR_raw_UE'!EP21666*'5G_NR_raw_UE'!EQ21666),"")</f>
        <v/>
      </c>
      <c r="AF21666" t="str">
        <f>IF('5G_NR_raw_UE'!ER21666&gt;0,('5G_NR_raw_UE'!ER21666*'5G_NR_raw_UE'!ES21666),"")</f>
        <v/>
      </c>
    </row>
    <row r="21667" spans="31:32">
      <c r="AE21667" t="str">
        <f>IF('5G_NR_raw_UE'!EP21667&gt;0,('5G_NR_raw_UE'!EP21667*'5G_NR_raw_UE'!EQ21667),"")</f>
        <v/>
      </c>
      <c r="AF21667" t="str">
        <f>IF('5G_NR_raw_UE'!ER21667&gt;0,('5G_NR_raw_UE'!ER21667*'5G_NR_raw_UE'!ES21667),"")</f>
        <v/>
      </c>
    </row>
    <row r="21668" spans="31:32">
      <c r="AE21668" t="str">
        <f>IF('5G_NR_raw_UE'!EP21668&gt;0,('5G_NR_raw_UE'!EP21668*'5G_NR_raw_UE'!EQ21668),"")</f>
        <v/>
      </c>
      <c r="AF21668" t="str">
        <f>IF('5G_NR_raw_UE'!ER21668&gt;0,('5G_NR_raw_UE'!ER21668*'5G_NR_raw_UE'!ES21668),"")</f>
        <v/>
      </c>
    </row>
    <row r="21669" spans="31:32">
      <c r="AE21669" t="str">
        <f>IF('5G_NR_raw_UE'!EP21669&gt;0,('5G_NR_raw_UE'!EP21669*'5G_NR_raw_UE'!EQ21669),"")</f>
        <v/>
      </c>
      <c r="AF21669" t="str">
        <f>IF('5G_NR_raw_UE'!ER21669&gt;0,('5G_NR_raw_UE'!ER21669*'5G_NR_raw_UE'!ES21669),"")</f>
        <v/>
      </c>
    </row>
    <row r="21670" spans="31:32">
      <c r="AE21670" t="str">
        <f>IF('5G_NR_raw_UE'!EP21670&gt;0,('5G_NR_raw_UE'!EP21670*'5G_NR_raw_UE'!EQ21670),"")</f>
        <v/>
      </c>
      <c r="AF21670" t="str">
        <f>IF('5G_NR_raw_UE'!ER21670&gt;0,('5G_NR_raw_UE'!ER21670*'5G_NR_raw_UE'!ES21670),"")</f>
        <v/>
      </c>
    </row>
    <row r="21671" spans="31:32">
      <c r="AE21671" t="str">
        <f>IF('5G_NR_raw_UE'!EP21671&gt;0,('5G_NR_raw_UE'!EP21671*'5G_NR_raw_UE'!EQ21671),"")</f>
        <v/>
      </c>
      <c r="AF21671" t="str">
        <f>IF('5G_NR_raw_UE'!ER21671&gt;0,('5G_NR_raw_UE'!ER21671*'5G_NR_raw_UE'!ES21671),"")</f>
        <v/>
      </c>
    </row>
    <row r="21672" spans="31:32">
      <c r="AE21672" t="str">
        <f>IF('5G_NR_raw_UE'!EP21672&gt;0,('5G_NR_raw_UE'!EP21672*'5G_NR_raw_UE'!EQ21672),"")</f>
        <v/>
      </c>
      <c r="AF21672" t="str">
        <f>IF('5G_NR_raw_UE'!ER21672&gt;0,('5G_NR_raw_UE'!ER21672*'5G_NR_raw_UE'!ES21672),"")</f>
        <v/>
      </c>
    </row>
    <row r="21673" spans="31:32">
      <c r="AE21673" t="str">
        <f>IF('5G_NR_raw_UE'!EP21673&gt;0,('5G_NR_raw_UE'!EP21673*'5G_NR_raw_UE'!EQ21673),"")</f>
        <v/>
      </c>
      <c r="AF21673" t="str">
        <f>IF('5G_NR_raw_UE'!ER21673&gt;0,('5G_NR_raw_UE'!ER21673*'5G_NR_raw_UE'!ES21673),"")</f>
        <v/>
      </c>
    </row>
    <row r="21674" spans="31:32">
      <c r="AE21674" t="str">
        <f>IF('5G_NR_raw_UE'!EP21674&gt;0,('5G_NR_raw_UE'!EP21674*'5G_NR_raw_UE'!EQ21674),"")</f>
        <v/>
      </c>
      <c r="AF21674" t="str">
        <f>IF('5G_NR_raw_UE'!ER21674&gt;0,('5G_NR_raw_UE'!ER21674*'5G_NR_raw_UE'!ES21674),"")</f>
        <v/>
      </c>
    </row>
    <row r="21675" spans="31:32">
      <c r="AE21675" t="str">
        <f>IF('5G_NR_raw_UE'!EP21675&gt;0,('5G_NR_raw_UE'!EP21675*'5G_NR_raw_UE'!EQ21675),"")</f>
        <v/>
      </c>
      <c r="AF21675" t="str">
        <f>IF('5G_NR_raw_UE'!ER21675&gt;0,('5G_NR_raw_UE'!ER21675*'5G_NR_raw_UE'!ES21675),"")</f>
        <v/>
      </c>
    </row>
    <row r="21676" spans="31:32">
      <c r="AE21676" t="str">
        <f>IF('5G_NR_raw_UE'!EP21676&gt;0,('5G_NR_raw_UE'!EP21676*'5G_NR_raw_UE'!EQ21676),"")</f>
        <v/>
      </c>
      <c r="AF21676" t="str">
        <f>IF('5G_NR_raw_UE'!ER21676&gt;0,('5G_NR_raw_UE'!ER21676*'5G_NR_raw_UE'!ES21676),"")</f>
        <v/>
      </c>
    </row>
    <row r="21677" spans="31:32">
      <c r="AE21677" t="str">
        <f>IF('5G_NR_raw_UE'!EP21677&gt;0,('5G_NR_raw_UE'!EP21677*'5G_NR_raw_UE'!EQ21677),"")</f>
        <v/>
      </c>
      <c r="AF21677" t="str">
        <f>IF('5G_NR_raw_UE'!ER21677&gt;0,('5G_NR_raw_UE'!ER21677*'5G_NR_raw_UE'!ES21677),"")</f>
        <v/>
      </c>
    </row>
    <row r="21678" spans="31:32">
      <c r="AE21678" t="str">
        <f>IF('5G_NR_raw_UE'!EP21678&gt;0,('5G_NR_raw_UE'!EP21678*'5G_NR_raw_UE'!EQ21678),"")</f>
        <v/>
      </c>
      <c r="AF21678" t="str">
        <f>IF('5G_NR_raw_UE'!ER21678&gt;0,('5G_NR_raw_UE'!ER21678*'5G_NR_raw_UE'!ES21678),"")</f>
        <v/>
      </c>
    </row>
    <row r="21679" spans="31:32">
      <c r="AE21679" t="str">
        <f>IF('5G_NR_raw_UE'!EP21679&gt;0,('5G_NR_raw_UE'!EP21679*'5G_NR_raw_UE'!EQ21679),"")</f>
        <v/>
      </c>
      <c r="AF21679" t="str">
        <f>IF('5G_NR_raw_UE'!ER21679&gt;0,('5G_NR_raw_UE'!ER21679*'5G_NR_raw_UE'!ES21679),"")</f>
        <v/>
      </c>
    </row>
    <row r="21680" spans="31:32">
      <c r="AE21680" t="str">
        <f>IF('5G_NR_raw_UE'!EP21680&gt;0,('5G_NR_raw_UE'!EP21680*'5G_NR_raw_UE'!EQ21680),"")</f>
        <v/>
      </c>
      <c r="AF21680" t="str">
        <f>IF('5G_NR_raw_UE'!ER21680&gt;0,('5G_NR_raw_UE'!ER21680*'5G_NR_raw_UE'!ES21680),"")</f>
        <v/>
      </c>
    </row>
    <row r="21681" spans="31:32">
      <c r="AE21681" t="str">
        <f>IF('5G_NR_raw_UE'!EP21681&gt;0,('5G_NR_raw_UE'!EP21681*'5G_NR_raw_UE'!EQ21681),"")</f>
        <v/>
      </c>
      <c r="AF21681" t="str">
        <f>IF('5G_NR_raw_UE'!ER21681&gt;0,('5G_NR_raw_UE'!ER21681*'5G_NR_raw_UE'!ES21681),"")</f>
        <v/>
      </c>
    </row>
    <row r="21682" spans="31:32">
      <c r="AE21682" t="str">
        <f>IF('5G_NR_raw_UE'!EP21682&gt;0,('5G_NR_raw_UE'!EP21682*'5G_NR_raw_UE'!EQ21682),"")</f>
        <v/>
      </c>
      <c r="AF21682" t="str">
        <f>IF('5G_NR_raw_UE'!ER21682&gt;0,('5G_NR_raw_UE'!ER21682*'5G_NR_raw_UE'!ES21682),"")</f>
        <v/>
      </c>
    </row>
    <row r="21683" spans="31:32">
      <c r="AE21683" t="str">
        <f>IF('5G_NR_raw_UE'!EP21683&gt;0,('5G_NR_raw_UE'!EP21683*'5G_NR_raw_UE'!EQ21683),"")</f>
        <v/>
      </c>
      <c r="AF21683" t="str">
        <f>IF('5G_NR_raw_UE'!ER21683&gt;0,('5G_NR_raw_UE'!ER21683*'5G_NR_raw_UE'!ES21683),"")</f>
        <v/>
      </c>
    </row>
    <row r="21684" spans="31:32">
      <c r="AE21684" t="str">
        <f>IF('5G_NR_raw_UE'!EP21684&gt;0,('5G_NR_raw_UE'!EP21684*'5G_NR_raw_UE'!EQ21684),"")</f>
        <v/>
      </c>
      <c r="AF21684" t="str">
        <f>IF('5G_NR_raw_UE'!ER21684&gt;0,('5G_NR_raw_UE'!ER21684*'5G_NR_raw_UE'!ES21684),"")</f>
        <v/>
      </c>
    </row>
    <row r="21685" spans="31:32">
      <c r="AE21685" t="str">
        <f>IF('5G_NR_raw_UE'!EP21685&gt;0,('5G_NR_raw_UE'!EP21685*'5G_NR_raw_UE'!EQ21685),"")</f>
        <v/>
      </c>
      <c r="AF21685" t="str">
        <f>IF('5G_NR_raw_UE'!ER21685&gt;0,('5G_NR_raw_UE'!ER21685*'5G_NR_raw_UE'!ES21685),"")</f>
        <v/>
      </c>
    </row>
    <row r="21686" spans="31:32">
      <c r="AE21686" t="str">
        <f>IF('5G_NR_raw_UE'!EP21686&gt;0,('5G_NR_raw_UE'!EP21686*'5G_NR_raw_UE'!EQ21686),"")</f>
        <v/>
      </c>
      <c r="AF21686" t="str">
        <f>IF('5G_NR_raw_UE'!ER21686&gt;0,('5G_NR_raw_UE'!ER21686*'5G_NR_raw_UE'!ES21686),"")</f>
        <v/>
      </c>
    </row>
    <row r="21687" spans="31:32">
      <c r="AE21687" t="str">
        <f>IF('5G_NR_raw_UE'!EP21687&gt;0,('5G_NR_raw_UE'!EP21687*'5G_NR_raw_UE'!EQ21687),"")</f>
        <v/>
      </c>
      <c r="AF21687" t="str">
        <f>IF('5G_NR_raw_UE'!ER21687&gt;0,('5G_NR_raw_UE'!ER21687*'5G_NR_raw_UE'!ES21687),"")</f>
        <v/>
      </c>
    </row>
    <row r="21688" spans="31:32">
      <c r="AE21688" t="str">
        <f>IF('5G_NR_raw_UE'!EP21688&gt;0,('5G_NR_raw_UE'!EP21688*'5G_NR_raw_UE'!EQ21688),"")</f>
        <v/>
      </c>
      <c r="AF21688" t="str">
        <f>IF('5G_NR_raw_UE'!ER21688&gt;0,('5G_NR_raw_UE'!ER21688*'5G_NR_raw_UE'!ES21688),"")</f>
        <v/>
      </c>
    </row>
    <row r="21689" spans="31:32">
      <c r="AE21689" t="str">
        <f>IF('5G_NR_raw_UE'!EP21689&gt;0,('5G_NR_raw_UE'!EP21689*'5G_NR_raw_UE'!EQ21689),"")</f>
        <v/>
      </c>
      <c r="AF21689" t="str">
        <f>IF('5G_NR_raw_UE'!ER21689&gt;0,('5G_NR_raw_UE'!ER21689*'5G_NR_raw_UE'!ES21689),"")</f>
        <v/>
      </c>
    </row>
    <row r="21690" spans="31:32">
      <c r="AE21690" t="str">
        <f>IF('5G_NR_raw_UE'!EP21690&gt;0,('5G_NR_raw_UE'!EP21690*'5G_NR_raw_UE'!EQ21690),"")</f>
        <v/>
      </c>
      <c r="AF21690" t="str">
        <f>IF('5G_NR_raw_UE'!ER21690&gt;0,('5G_NR_raw_UE'!ER21690*'5G_NR_raw_UE'!ES21690),"")</f>
        <v/>
      </c>
    </row>
    <row r="21691" spans="31:32">
      <c r="AE21691" t="str">
        <f>IF('5G_NR_raw_UE'!EP21691&gt;0,('5G_NR_raw_UE'!EP21691*'5G_NR_raw_UE'!EQ21691),"")</f>
        <v/>
      </c>
      <c r="AF21691" t="str">
        <f>IF('5G_NR_raw_UE'!ER21691&gt;0,('5G_NR_raw_UE'!ER21691*'5G_NR_raw_UE'!ES21691),"")</f>
        <v/>
      </c>
    </row>
    <row r="21692" spans="31:32">
      <c r="AE21692" t="str">
        <f>IF('5G_NR_raw_UE'!EP21692&gt;0,('5G_NR_raw_UE'!EP21692*'5G_NR_raw_UE'!EQ21692),"")</f>
        <v/>
      </c>
      <c r="AF21692" t="str">
        <f>IF('5G_NR_raw_UE'!ER21692&gt;0,('5G_NR_raw_UE'!ER21692*'5G_NR_raw_UE'!ES21692),"")</f>
        <v/>
      </c>
    </row>
    <row r="21693" spans="31:32">
      <c r="AE21693" t="str">
        <f>IF('5G_NR_raw_UE'!EP21693&gt;0,('5G_NR_raw_UE'!EP21693*'5G_NR_raw_UE'!EQ21693),"")</f>
        <v/>
      </c>
      <c r="AF21693" t="str">
        <f>IF('5G_NR_raw_UE'!ER21693&gt;0,('5G_NR_raw_UE'!ER21693*'5G_NR_raw_UE'!ES21693),"")</f>
        <v/>
      </c>
    </row>
    <row r="21694" spans="31:32">
      <c r="AE21694" t="str">
        <f>IF('5G_NR_raw_UE'!EP21694&gt;0,('5G_NR_raw_UE'!EP21694*'5G_NR_raw_UE'!EQ21694),"")</f>
        <v/>
      </c>
      <c r="AF21694" t="str">
        <f>IF('5G_NR_raw_UE'!ER21694&gt;0,('5G_NR_raw_UE'!ER21694*'5G_NR_raw_UE'!ES21694),"")</f>
        <v/>
      </c>
    </row>
    <row r="21695" spans="31:32">
      <c r="AE21695" t="str">
        <f>IF('5G_NR_raw_UE'!EP21695&gt;0,('5G_NR_raw_UE'!EP21695*'5G_NR_raw_UE'!EQ21695),"")</f>
        <v/>
      </c>
      <c r="AF21695" t="str">
        <f>IF('5G_NR_raw_UE'!ER21695&gt;0,('5G_NR_raw_UE'!ER21695*'5G_NR_raw_UE'!ES21695),"")</f>
        <v/>
      </c>
    </row>
    <row r="21696" spans="31:32">
      <c r="AE21696" t="str">
        <f>IF('5G_NR_raw_UE'!EP21696&gt;0,('5G_NR_raw_UE'!EP21696*'5G_NR_raw_UE'!EQ21696),"")</f>
        <v/>
      </c>
      <c r="AF21696" t="str">
        <f>IF('5G_NR_raw_UE'!ER21696&gt;0,('5G_NR_raw_UE'!ER21696*'5G_NR_raw_UE'!ES21696),"")</f>
        <v/>
      </c>
    </row>
    <row r="21697" spans="31:32">
      <c r="AE21697" t="str">
        <f>IF('5G_NR_raw_UE'!EP21697&gt;0,('5G_NR_raw_UE'!EP21697*'5G_NR_raw_UE'!EQ21697),"")</f>
        <v/>
      </c>
      <c r="AF21697" t="str">
        <f>IF('5G_NR_raw_UE'!ER21697&gt;0,('5G_NR_raw_UE'!ER21697*'5G_NR_raw_UE'!ES21697),"")</f>
        <v/>
      </c>
    </row>
    <row r="21698" spans="31:32">
      <c r="AE21698" t="str">
        <f>IF('5G_NR_raw_UE'!EP21698&gt;0,('5G_NR_raw_UE'!EP21698*'5G_NR_raw_UE'!EQ21698),"")</f>
        <v/>
      </c>
      <c r="AF21698" t="str">
        <f>IF('5G_NR_raw_UE'!ER21698&gt;0,('5G_NR_raw_UE'!ER21698*'5G_NR_raw_UE'!ES21698),"")</f>
        <v/>
      </c>
    </row>
    <row r="21699" spans="31:32">
      <c r="AE21699" t="str">
        <f>IF('5G_NR_raw_UE'!EP21699&gt;0,('5G_NR_raw_UE'!EP21699*'5G_NR_raw_UE'!EQ21699),"")</f>
        <v/>
      </c>
      <c r="AF21699" t="str">
        <f>IF('5G_NR_raw_UE'!ER21699&gt;0,('5G_NR_raw_UE'!ER21699*'5G_NR_raw_UE'!ES21699),"")</f>
        <v/>
      </c>
    </row>
    <row r="21700" spans="31:32">
      <c r="AE21700" t="str">
        <f>IF('5G_NR_raw_UE'!EP21700&gt;0,('5G_NR_raw_UE'!EP21700*'5G_NR_raw_UE'!EQ21700),"")</f>
        <v/>
      </c>
      <c r="AF21700" t="str">
        <f>IF('5G_NR_raw_UE'!ER21700&gt;0,('5G_NR_raw_UE'!ER21700*'5G_NR_raw_UE'!ES21700),"")</f>
        <v/>
      </c>
    </row>
    <row r="21701" spans="31:32">
      <c r="AE21701" t="str">
        <f>IF('5G_NR_raw_UE'!EP21701&gt;0,('5G_NR_raw_UE'!EP21701*'5G_NR_raw_UE'!EQ21701),"")</f>
        <v/>
      </c>
      <c r="AF21701" t="str">
        <f>IF('5G_NR_raw_UE'!ER21701&gt;0,('5G_NR_raw_UE'!ER21701*'5G_NR_raw_UE'!ES21701),"")</f>
        <v/>
      </c>
    </row>
    <row r="21702" spans="31:32">
      <c r="AE21702" t="str">
        <f>IF('5G_NR_raw_UE'!EP21702&gt;0,('5G_NR_raw_UE'!EP21702*'5G_NR_raw_UE'!EQ21702),"")</f>
        <v/>
      </c>
      <c r="AF21702" t="str">
        <f>IF('5G_NR_raw_UE'!ER21702&gt;0,('5G_NR_raw_UE'!ER21702*'5G_NR_raw_UE'!ES21702),"")</f>
        <v/>
      </c>
    </row>
    <row r="21703" spans="31:32">
      <c r="AE21703" t="str">
        <f>IF('5G_NR_raw_UE'!EP21703&gt;0,('5G_NR_raw_UE'!EP21703*'5G_NR_raw_UE'!EQ21703),"")</f>
        <v/>
      </c>
      <c r="AF21703" t="str">
        <f>IF('5G_NR_raw_UE'!ER21703&gt;0,('5G_NR_raw_UE'!ER21703*'5G_NR_raw_UE'!ES21703),"")</f>
        <v/>
      </c>
    </row>
    <row r="21704" spans="31:32">
      <c r="AE21704" t="str">
        <f>IF('5G_NR_raw_UE'!EP21704&gt;0,('5G_NR_raw_UE'!EP21704*'5G_NR_raw_UE'!EQ21704),"")</f>
        <v/>
      </c>
      <c r="AF21704" t="str">
        <f>IF('5G_NR_raw_UE'!ER21704&gt;0,('5G_NR_raw_UE'!ER21704*'5G_NR_raw_UE'!ES21704),"")</f>
        <v/>
      </c>
    </row>
    <row r="21705" spans="31:32">
      <c r="AE21705" t="str">
        <f>IF('5G_NR_raw_UE'!EP21705&gt;0,('5G_NR_raw_UE'!EP21705*'5G_NR_raw_UE'!EQ21705),"")</f>
        <v/>
      </c>
      <c r="AF21705" t="str">
        <f>IF('5G_NR_raw_UE'!ER21705&gt;0,('5G_NR_raw_UE'!ER21705*'5G_NR_raw_UE'!ES21705),"")</f>
        <v/>
      </c>
    </row>
    <row r="21706" spans="31:32">
      <c r="AE21706" t="str">
        <f>IF('5G_NR_raw_UE'!EP21706&gt;0,('5G_NR_raw_UE'!EP21706*'5G_NR_raw_UE'!EQ21706),"")</f>
        <v/>
      </c>
      <c r="AF21706" t="str">
        <f>IF('5G_NR_raw_UE'!ER21706&gt;0,('5G_NR_raw_UE'!ER21706*'5G_NR_raw_UE'!ES21706),"")</f>
        <v/>
      </c>
    </row>
    <row r="21707" spans="31:32">
      <c r="AE21707" t="str">
        <f>IF('5G_NR_raw_UE'!EP21707&gt;0,('5G_NR_raw_UE'!EP21707*'5G_NR_raw_UE'!EQ21707),"")</f>
        <v/>
      </c>
      <c r="AF21707" t="str">
        <f>IF('5G_NR_raw_UE'!ER21707&gt;0,('5G_NR_raw_UE'!ER21707*'5G_NR_raw_UE'!ES21707),"")</f>
        <v/>
      </c>
    </row>
    <row r="21708" spans="31:32">
      <c r="AE21708" t="str">
        <f>IF('5G_NR_raw_UE'!EP21708&gt;0,('5G_NR_raw_UE'!EP21708*'5G_NR_raw_UE'!EQ21708),"")</f>
        <v/>
      </c>
      <c r="AF21708" t="str">
        <f>IF('5G_NR_raw_UE'!ER21708&gt;0,('5G_NR_raw_UE'!ER21708*'5G_NR_raw_UE'!ES21708),"")</f>
        <v/>
      </c>
    </row>
    <row r="21709" spans="31:32">
      <c r="AE21709" t="str">
        <f>IF('5G_NR_raw_UE'!EP21709&gt;0,('5G_NR_raw_UE'!EP21709*'5G_NR_raw_UE'!EQ21709),"")</f>
        <v/>
      </c>
      <c r="AF21709" t="str">
        <f>IF('5G_NR_raw_UE'!ER21709&gt;0,('5G_NR_raw_UE'!ER21709*'5G_NR_raw_UE'!ES21709),"")</f>
        <v/>
      </c>
    </row>
    <row r="21710" spans="31:32">
      <c r="AE21710" t="str">
        <f>IF('5G_NR_raw_UE'!EP21710&gt;0,('5G_NR_raw_UE'!EP21710*'5G_NR_raw_UE'!EQ21710),"")</f>
        <v/>
      </c>
      <c r="AF21710" t="str">
        <f>IF('5G_NR_raw_UE'!ER21710&gt;0,('5G_NR_raw_UE'!ER21710*'5G_NR_raw_UE'!ES21710),"")</f>
        <v/>
      </c>
    </row>
    <row r="21711" spans="31:32">
      <c r="AE21711" t="str">
        <f>IF('5G_NR_raw_UE'!EP21711&gt;0,('5G_NR_raw_UE'!EP21711*'5G_NR_raw_UE'!EQ21711),"")</f>
        <v/>
      </c>
      <c r="AF21711" t="str">
        <f>IF('5G_NR_raw_UE'!ER21711&gt;0,('5G_NR_raw_UE'!ER21711*'5G_NR_raw_UE'!ES21711),"")</f>
        <v/>
      </c>
    </row>
    <row r="21712" spans="31:32">
      <c r="AE21712" t="str">
        <f>IF('5G_NR_raw_UE'!EP21712&gt;0,('5G_NR_raw_UE'!EP21712*'5G_NR_raw_UE'!EQ21712),"")</f>
        <v/>
      </c>
      <c r="AF21712" t="str">
        <f>IF('5G_NR_raw_UE'!ER21712&gt;0,('5G_NR_raw_UE'!ER21712*'5G_NR_raw_UE'!ES21712),"")</f>
        <v/>
      </c>
    </row>
    <row r="21713" spans="31:32">
      <c r="AE21713" t="str">
        <f>IF('5G_NR_raw_UE'!EP21713&gt;0,('5G_NR_raw_UE'!EP21713*'5G_NR_raw_UE'!EQ21713),"")</f>
        <v/>
      </c>
      <c r="AF21713" t="str">
        <f>IF('5G_NR_raw_UE'!ER21713&gt;0,('5G_NR_raw_UE'!ER21713*'5G_NR_raw_UE'!ES21713),"")</f>
        <v/>
      </c>
    </row>
    <row r="21714" spans="31:32">
      <c r="AE21714" t="str">
        <f>IF('5G_NR_raw_UE'!EP21714&gt;0,('5G_NR_raw_UE'!EP21714*'5G_NR_raw_UE'!EQ21714),"")</f>
        <v/>
      </c>
      <c r="AF21714" t="str">
        <f>IF('5G_NR_raw_UE'!ER21714&gt;0,('5G_NR_raw_UE'!ER21714*'5G_NR_raw_UE'!ES21714),"")</f>
        <v/>
      </c>
    </row>
    <row r="21715" spans="31:32">
      <c r="AE21715" t="str">
        <f>IF('5G_NR_raw_UE'!EP21715&gt;0,('5G_NR_raw_UE'!EP21715*'5G_NR_raw_UE'!EQ21715),"")</f>
        <v/>
      </c>
      <c r="AF21715" t="str">
        <f>IF('5G_NR_raw_UE'!ER21715&gt;0,('5G_NR_raw_UE'!ER21715*'5G_NR_raw_UE'!ES21715),"")</f>
        <v/>
      </c>
    </row>
    <row r="21716" spans="31:32">
      <c r="AE21716" t="str">
        <f>IF('5G_NR_raw_UE'!EP21716&gt;0,('5G_NR_raw_UE'!EP21716*'5G_NR_raw_UE'!EQ21716),"")</f>
        <v/>
      </c>
      <c r="AF21716" t="str">
        <f>IF('5G_NR_raw_UE'!ER21716&gt;0,('5G_NR_raw_UE'!ER21716*'5G_NR_raw_UE'!ES21716),"")</f>
        <v/>
      </c>
    </row>
    <row r="21717" spans="31:32">
      <c r="AE21717" t="str">
        <f>IF('5G_NR_raw_UE'!EP21717&gt;0,('5G_NR_raw_UE'!EP21717*'5G_NR_raw_UE'!EQ21717),"")</f>
        <v/>
      </c>
      <c r="AF21717" t="str">
        <f>IF('5G_NR_raw_UE'!ER21717&gt;0,('5G_NR_raw_UE'!ER21717*'5G_NR_raw_UE'!ES21717),"")</f>
        <v/>
      </c>
    </row>
    <row r="21718" spans="31:32">
      <c r="AE21718" t="str">
        <f>IF('5G_NR_raw_UE'!EP21718&gt;0,('5G_NR_raw_UE'!EP21718*'5G_NR_raw_UE'!EQ21718),"")</f>
        <v/>
      </c>
      <c r="AF21718" t="str">
        <f>IF('5G_NR_raw_UE'!ER21718&gt;0,('5G_NR_raw_UE'!ER21718*'5G_NR_raw_UE'!ES21718),"")</f>
        <v/>
      </c>
    </row>
    <row r="21719" spans="31:32">
      <c r="AE21719" t="str">
        <f>IF('5G_NR_raw_UE'!EP21719&gt;0,('5G_NR_raw_UE'!EP21719*'5G_NR_raw_UE'!EQ21719),"")</f>
        <v/>
      </c>
      <c r="AF21719" t="str">
        <f>IF('5G_NR_raw_UE'!ER21719&gt;0,('5G_NR_raw_UE'!ER21719*'5G_NR_raw_UE'!ES21719),"")</f>
        <v/>
      </c>
    </row>
    <row r="21720" spans="31:32">
      <c r="AE21720" t="str">
        <f>IF('5G_NR_raw_UE'!EP21720&gt;0,('5G_NR_raw_UE'!EP21720*'5G_NR_raw_UE'!EQ21720),"")</f>
        <v/>
      </c>
      <c r="AF21720" t="str">
        <f>IF('5G_NR_raw_UE'!ER21720&gt;0,('5G_NR_raw_UE'!ER21720*'5G_NR_raw_UE'!ES21720),"")</f>
        <v/>
      </c>
    </row>
    <row r="21721" spans="31:32">
      <c r="AE21721" t="str">
        <f>IF('5G_NR_raw_UE'!EP21721&gt;0,('5G_NR_raw_UE'!EP21721*'5G_NR_raw_UE'!EQ21721),"")</f>
        <v/>
      </c>
      <c r="AF21721" t="str">
        <f>IF('5G_NR_raw_UE'!ER21721&gt;0,('5G_NR_raw_UE'!ER21721*'5G_NR_raw_UE'!ES21721),"")</f>
        <v/>
      </c>
    </row>
    <row r="21722" spans="31:32">
      <c r="AE21722" t="str">
        <f>IF('5G_NR_raw_UE'!EP21722&gt;0,('5G_NR_raw_UE'!EP21722*'5G_NR_raw_UE'!EQ21722),"")</f>
        <v/>
      </c>
      <c r="AF21722" t="str">
        <f>IF('5G_NR_raw_UE'!ER21722&gt;0,('5G_NR_raw_UE'!ER21722*'5G_NR_raw_UE'!ES21722),"")</f>
        <v/>
      </c>
    </row>
    <row r="21723" spans="31:32">
      <c r="AE21723" t="str">
        <f>IF('5G_NR_raw_UE'!EP21723&gt;0,('5G_NR_raw_UE'!EP21723*'5G_NR_raw_UE'!EQ21723),"")</f>
        <v/>
      </c>
      <c r="AF21723" t="str">
        <f>IF('5G_NR_raw_UE'!ER21723&gt;0,('5G_NR_raw_UE'!ER21723*'5G_NR_raw_UE'!ES21723),"")</f>
        <v/>
      </c>
    </row>
    <row r="21724" spans="31:32">
      <c r="AE21724" t="str">
        <f>IF('5G_NR_raw_UE'!EP21724&gt;0,('5G_NR_raw_UE'!EP21724*'5G_NR_raw_UE'!EQ21724),"")</f>
        <v/>
      </c>
      <c r="AF21724" t="str">
        <f>IF('5G_NR_raw_UE'!ER21724&gt;0,('5G_NR_raw_UE'!ER21724*'5G_NR_raw_UE'!ES21724),"")</f>
        <v/>
      </c>
    </row>
    <row r="21725" spans="31:32">
      <c r="AE21725" t="str">
        <f>IF('5G_NR_raw_UE'!EP21725&gt;0,('5G_NR_raw_UE'!EP21725*'5G_NR_raw_UE'!EQ21725),"")</f>
        <v/>
      </c>
      <c r="AF21725" t="str">
        <f>IF('5G_NR_raw_UE'!ER21725&gt;0,('5G_NR_raw_UE'!ER21725*'5G_NR_raw_UE'!ES21725),"")</f>
        <v/>
      </c>
    </row>
    <row r="21726" spans="31:32">
      <c r="AE21726" t="str">
        <f>IF('5G_NR_raw_UE'!EP21726&gt;0,('5G_NR_raw_UE'!EP21726*'5G_NR_raw_UE'!EQ21726),"")</f>
        <v/>
      </c>
      <c r="AF21726" t="str">
        <f>IF('5G_NR_raw_UE'!ER21726&gt;0,('5G_NR_raw_UE'!ER21726*'5G_NR_raw_UE'!ES21726),"")</f>
        <v/>
      </c>
    </row>
    <row r="21727" spans="31:32">
      <c r="AE21727" t="str">
        <f>IF('5G_NR_raw_UE'!EP21727&gt;0,('5G_NR_raw_UE'!EP21727*'5G_NR_raw_UE'!EQ21727),"")</f>
        <v/>
      </c>
      <c r="AF21727" t="str">
        <f>IF('5G_NR_raw_UE'!ER21727&gt;0,('5G_NR_raw_UE'!ER21727*'5G_NR_raw_UE'!ES21727),"")</f>
        <v/>
      </c>
    </row>
    <row r="21728" spans="31:32">
      <c r="AE21728" t="str">
        <f>IF('5G_NR_raw_UE'!EP21728&gt;0,('5G_NR_raw_UE'!EP21728*'5G_NR_raw_UE'!EQ21728),"")</f>
        <v/>
      </c>
      <c r="AF21728" t="str">
        <f>IF('5G_NR_raw_UE'!ER21728&gt;0,('5G_NR_raw_UE'!ER21728*'5G_NR_raw_UE'!ES21728),"")</f>
        <v/>
      </c>
    </row>
    <row r="21729" spans="31:32">
      <c r="AE21729" t="str">
        <f>IF('5G_NR_raw_UE'!EP21729&gt;0,('5G_NR_raw_UE'!EP21729*'5G_NR_raw_UE'!EQ21729),"")</f>
        <v/>
      </c>
      <c r="AF21729" t="str">
        <f>IF('5G_NR_raw_UE'!ER21729&gt;0,('5G_NR_raw_UE'!ER21729*'5G_NR_raw_UE'!ES21729),"")</f>
        <v/>
      </c>
    </row>
    <row r="21730" spans="31:32">
      <c r="AE21730" t="str">
        <f>IF('5G_NR_raw_UE'!EP21730&gt;0,('5G_NR_raw_UE'!EP21730*'5G_NR_raw_UE'!EQ21730),"")</f>
        <v/>
      </c>
      <c r="AF21730" t="str">
        <f>IF('5G_NR_raw_UE'!ER21730&gt;0,('5G_NR_raw_UE'!ER21730*'5G_NR_raw_UE'!ES21730),"")</f>
        <v/>
      </c>
    </row>
    <row r="21731" spans="31:32">
      <c r="AE21731" t="str">
        <f>IF('5G_NR_raw_UE'!EP21731&gt;0,('5G_NR_raw_UE'!EP21731*'5G_NR_raw_UE'!EQ21731),"")</f>
        <v/>
      </c>
      <c r="AF21731" t="str">
        <f>IF('5G_NR_raw_UE'!ER21731&gt;0,('5G_NR_raw_UE'!ER21731*'5G_NR_raw_UE'!ES21731),"")</f>
        <v/>
      </c>
    </row>
    <row r="21732" spans="31:32">
      <c r="AE21732" t="str">
        <f>IF('5G_NR_raw_UE'!EP21732&gt;0,('5G_NR_raw_UE'!EP21732*'5G_NR_raw_UE'!EQ21732),"")</f>
        <v/>
      </c>
      <c r="AF21732" t="str">
        <f>IF('5G_NR_raw_UE'!ER21732&gt;0,('5G_NR_raw_UE'!ER21732*'5G_NR_raw_UE'!ES21732),"")</f>
        <v/>
      </c>
    </row>
    <row r="21733" spans="31:32">
      <c r="AE21733" t="str">
        <f>IF('5G_NR_raw_UE'!EP21733&gt;0,('5G_NR_raw_UE'!EP21733*'5G_NR_raw_UE'!EQ21733),"")</f>
        <v/>
      </c>
      <c r="AF21733" t="str">
        <f>IF('5G_NR_raw_UE'!ER21733&gt;0,('5G_NR_raw_UE'!ER21733*'5G_NR_raw_UE'!ES21733),"")</f>
        <v/>
      </c>
    </row>
    <row r="21734" spans="31:32">
      <c r="AE21734" t="str">
        <f>IF('5G_NR_raw_UE'!EP21734&gt;0,('5G_NR_raw_UE'!EP21734*'5G_NR_raw_UE'!EQ21734),"")</f>
        <v/>
      </c>
      <c r="AF21734" t="str">
        <f>IF('5G_NR_raw_UE'!ER21734&gt;0,('5G_NR_raw_UE'!ER21734*'5G_NR_raw_UE'!ES21734),"")</f>
        <v/>
      </c>
    </row>
    <row r="21735" spans="31:32">
      <c r="AE21735" t="str">
        <f>IF('5G_NR_raw_UE'!EP21735&gt;0,('5G_NR_raw_UE'!EP21735*'5G_NR_raw_UE'!EQ21735),"")</f>
        <v/>
      </c>
      <c r="AF21735" t="str">
        <f>IF('5G_NR_raw_UE'!ER21735&gt;0,('5G_NR_raw_UE'!ER21735*'5G_NR_raw_UE'!ES21735),"")</f>
        <v/>
      </c>
    </row>
    <row r="21736" spans="31:32">
      <c r="AE21736" t="str">
        <f>IF('5G_NR_raw_UE'!EP21736&gt;0,('5G_NR_raw_UE'!EP21736*'5G_NR_raw_UE'!EQ21736),"")</f>
        <v/>
      </c>
      <c r="AF21736" t="str">
        <f>IF('5G_NR_raw_UE'!ER21736&gt;0,('5G_NR_raw_UE'!ER21736*'5G_NR_raw_UE'!ES21736),"")</f>
        <v/>
      </c>
    </row>
    <row r="21737" spans="31:32">
      <c r="AE21737" t="str">
        <f>IF('5G_NR_raw_UE'!EP21737&gt;0,('5G_NR_raw_UE'!EP21737*'5G_NR_raw_UE'!EQ21737),"")</f>
        <v/>
      </c>
      <c r="AF21737" t="str">
        <f>IF('5G_NR_raw_UE'!ER21737&gt;0,('5G_NR_raw_UE'!ER21737*'5G_NR_raw_UE'!ES21737),"")</f>
        <v/>
      </c>
    </row>
    <row r="21738" spans="31:32">
      <c r="AE21738" t="str">
        <f>IF('5G_NR_raw_UE'!EP21738&gt;0,('5G_NR_raw_UE'!EP21738*'5G_NR_raw_UE'!EQ21738),"")</f>
        <v/>
      </c>
      <c r="AF21738" t="str">
        <f>IF('5G_NR_raw_UE'!ER21738&gt;0,('5G_NR_raw_UE'!ER21738*'5G_NR_raw_UE'!ES21738),"")</f>
        <v/>
      </c>
    </row>
    <row r="21739" spans="31:32">
      <c r="AE21739" t="str">
        <f>IF('5G_NR_raw_UE'!EP21739&gt;0,('5G_NR_raw_UE'!EP21739*'5G_NR_raw_UE'!EQ21739),"")</f>
        <v/>
      </c>
      <c r="AF21739" t="str">
        <f>IF('5G_NR_raw_UE'!ER21739&gt;0,('5G_NR_raw_UE'!ER21739*'5G_NR_raw_UE'!ES21739),"")</f>
        <v/>
      </c>
    </row>
    <row r="21740" spans="31:32">
      <c r="AE21740" t="str">
        <f>IF('5G_NR_raw_UE'!EP21740&gt;0,('5G_NR_raw_UE'!EP21740*'5G_NR_raw_UE'!EQ21740),"")</f>
        <v/>
      </c>
      <c r="AF21740" t="str">
        <f>IF('5G_NR_raw_UE'!ER21740&gt;0,('5G_NR_raw_UE'!ER21740*'5G_NR_raw_UE'!ES21740),"")</f>
        <v/>
      </c>
    </row>
    <row r="21741" spans="31:32">
      <c r="AE21741" t="str">
        <f>IF('5G_NR_raw_UE'!EP21741&gt;0,('5G_NR_raw_UE'!EP21741*'5G_NR_raw_UE'!EQ21741),"")</f>
        <v/>
      </c>
      <c r="AF21741" t="str">
        <f>IF('5G_NR_raw_UE'!ER21741&gt;0,('5G_NR_raw_UE'!ER21741*'5G_NR_raw_UE'!ES21741),"")</f>
        <v/>
      </c>
    </row>
    <row r="21742" spans="31:32">
      <c r="AE21742" t="str">
        <f>IF('5G_NR_raw_UE'!EP21742&gt;0,('5G_NR_raw_UE'!EP21742*'5G_NR_raw_UE'!EQ21742),"")</f>
        <v/>
      </c>
      <c r="AF21742" t="str">
        <f>IF('5G_NR_raw_UE'!ER21742&gt;0,('5G_NR_raw_UE'!ER21742*'5G_NR_raw_UE'!ES21742),"")</f>
        <v/>
      </c>
    </row>
    <row r="21743" spans="31:32">
      <c r="AE21743" t="str">
        <f>IF('5G_NR_raw_UE'!EP21743&gt;0,('5G_NR_raw_UE'!EP21743*'5G_NR_raw_UE'!EQ21743),"")</f>
        <v/>
      </c>
      <c r="AF21743" t="str">
        <f>IF('5G_NR_raw_UE'!ER21743&gt;0,('5G_NR_raw_UE'!ER21743*'5G_NR_raw_UE'!ES21743),"")</f>
        <v/>
      </c>
    </row>
    <row r="21744" spans="31:32">
      <c r="AE21744" t="str">
        <f>IF('5G_NR_raw_UE'!EP21744&gt;0,('5G_NR_raw_UE'!EP21744*'5G_NR_raw_UE'!EQ21744),"")</f>
        <v/>
      </c>
      <c r="AF21744" t="str">
        <f>IF('5G_NR_raw_UE'!ER21744&gt;0,('5G_NR_raw_UE'!ER21744*'5G_NR_raw_UE'!ES21744),"")</f>
        <v/>
      </c>
    </row>
    <row r="21745" spans="31:32">
      <c r="AE21745" t="str">
        <f>IF('5G_NR_raw_UE'!EP21745&gt;0,('5G_NR_raw_UE'!EP21745*'5G_NR_raw_UE'!EQ21745),"")</f>
        <v/>
      </c>
      <c r="AF21745" t="str">
        <f>IF('5G_NR_raw_UE'!ER21745&gt;0,('5G_NR_raw_UE'!ER21745*'5G_NR_raw_UE'!ES21745),"")</f>
        <v/>
      </c>
    </row>
    <row r="21746" spans="31:32">
      <c r="AE21746" t="str">
        <f>IF('5G_NR_raw_UE'!EP21746&gt;0,('5G_NR_raw_UE'!EP21746*'5G_NR_raw_UE'!EQ21746),"")</f>
        <v/>
      </c>
      <c r="AF21746" t="str">
        <f>IF('5G_NR_raw_UE'!ER21746&gt;0,('5G_NR_raw_UE'!ER21746*'5G_NR_raw_UE'!ES21746),"")</f>
        <v/>
      </c>
    </row>
    <row r="21747" spans="31:32">
      <c r="AE21747" t="str">
        <f>IF('5G_NR_raw_UE'!EP21747&gt;0,('5G_NR_raw_UE'!EP21747*'5G_NR_raw_UE'!EQ21747),"")</f>
        <v/>
      </c>
      <c r="AF21747" t="str">
        <f>IF('5G_NR_raw_UE'!ER21747&gt;0,('5G_NR_raw_UE'!ER21747*'5G_NR_raw_UE'!ES21747),"")</f>
        <v/>
      </c>
    </row>
    <row r="21748" spans="31:32">
      <c r="AE21748" t="str">
        <f>IF('5G_NR_raw_UE'!EP21748&gt;0,('5G_NR_raw_UE'!EP21748*'5G_NR_raw_UE'!EQ21748),"")</f>
        <v/>
      </c>
      <c r="AF21748" t="str">
        <f>IF('5G_NR_raw_UE'!ER21748&gt;0,('5G_NR_raw_UE'!ER21748*'5G_NR_raw_UE'!ES21748),"")</f>
        <v/>
      </c>
    </row>
    <row r="21749" spans="31:32">
      <c r="AE21749" t="str">
        <f>IF('5G_NR_raw_UE'!EP21749&gt;0,('5G_NR_raw_UE'!EP21749*'5G_NR_raw_UE'!EQ21749),"")</f>
        <v/>
      </c>
      <c r="AF21749" t="str">
        <f>IF('5G_NR_raw_UE'!ER21749&gt;0,('5G_NR_raw_UE'!ER21749*'5G_NR_raw_UE'!ES21749),"")</f>
        <v/>
      </c>
    </row>
    <row r="21750" spans="31:32">
      <c r="AE21750" t="str">
        <f>IF('5G_NR_raw_UE'!EP21750&gt;0,('5G_NR_raw_UE'!EP21750*'5G_NR_raw_UE'!EQ21750),"")</f>
        <v/>
      </c>
      <c r="AF21750" t="str">
        <f>IF('5G_NR_raw_UE'!ER21750&gt;0,('5G_NR_raw_UE'!ER21750*'5G_NR_raw_UE'!ES21750),"")</f>
        <v/>
      </c>
    </row>
    <row r="21751" spans="31:32">
      <c r="AE21751" t="str">
        <f>IF('5G_NR_raw_UE'!EP21751&gt;0,('5G_NR_raw_UE'!EP21751*'5G_NR_raw_UE'!EQ21751),"")</f>
        <v/>
      </c>
      <c r="AF21751" t="str">
        <f>IF('5G_NR_raw_UE'!ER21751&gt;0,('5G_NR_raw_UE'!ER21751*'5G_NR_raw_UE'!ES21751),"")</f>
        <v/>
      </c>
    </row>
    <row r="21752" spans="31:32">
      <c r="AE21752" t="str">
        <f>IF('5G_NR_raw_UE'!EP21752&gt;0,('5G_NR_raw_UE'!EP21752*'5G_NR_raw_UE'!EQ21752),"")</f>
        <v/>
      </c>
      <c r="AF21752" t="str">
        <f>IF('5G_NR_raw_UE'!ER21752&gt;0,('5G_NR_raw_UE'!ER21752*'5G_NR_raw_UE'!ES21752),"")</f>
        <v/>
      </c>
    </row>
    <row r="21753" spans="31:32">
      <c r="AE21753" t="str">
        <f>IF('5G_NR_raw_UE'!EP21753&gt;0,('5G_NR_raw_UE'!EP21753*'5G_NR_raw_UE'!EQ21753),"")</f>
        <v/>
      </c>
      <c r="AF21753" t="str">
        <f>IF('5G_NR_raw_UE'!ER21753&gt;0,('5G_NR_raw_UE'!ER21753*'5G_NR_raw_UE'!ES21753),"")</f>
        <v/>
      </c>
    </row>
    <row r="21754" spans="31:32">
      <c r="AE21754" t="str">
        <f>IF('5G_NR_raw_UE'!EP21754&gt;0,('5G_NR_raw_UE'!EP21754*'5G_NR_raw_UE'!EQ21754),"")</f>
        <v/>
      </c>
      <c r="AF21754" t="str">
        <f>IF('5G_NR_raw_UE'!ER21754&gt;0,('5G_NR_raw_UE'!ER21754*'5G_NR_raw_UE'!ES21754),"")</f>
        <v/>
      </c>
    </row>
    <row r="21755" spans="31:32">
      <c r="AE21755" t="str">
        <f>IF('5G_NR_raw_UE'!EP21755&gt;0,('5G_NR_raw_UE'!EP21755*'5G_NR_raw_UE'!EQ21755),"")</f>
        <v/>
      </c>
      <c r="AF21755" t="str">
        <f>IF('5G_NR_raw_UE'!ER21755&gt;0,('5G_NR_raw_UE'!ER21755*'5G_NR_raw_UE'!ES21755),"")</f>
        <v/>
      </c>
    </row>
    <row r="21756" spans="31:32">
      <c r="AE21756" t="str">
        <f>IF('5G_NR_raw_UE'!EP21756&gt;0,('5G_NR_raw_UE'!EP21756*'5G_NR_raw_UE'!EQ21756),"")</f>
        <v/>
      </c>
      <c r="AF21756" t="str">
        <f>IF('5G_NR_raw_UE'!ER21756&gt;0,('5G_NR_raw_UE'!ER21756*'5G_NR_raw_UE'!ES21756),"")</f>
        <v/>
      </c>
    </row>
    <row r="21757" spans="31:32">
      <c r="AE21757" t="str">
        <f>IF('5G_NR_raw_UE'!EP21757&gt;0,('5G_NR_raw_UE'!EP21757*'5G_NR_raw_UE'!EQ21757),"")</f>
        <v/>
      </c>
      <c r="AF21757" t="str">
        <f>IF('5G_NR_raw_UE'!ER21757&gt;0,('5G_NR_raw_UE'!ER21757*'5G_NR_raw_UE'!ES21757),"")</f>
        <v/>
      </c>
    </row>
    <row r="21758" spans="31:32">
      <c r="AE21758" t="str">
        <f>IF('5G_NR_raw_UE'!EP21758&gt;0,('5G_NR_raw_UE'!EP21758*'5G_NR_raw_UE'!EQ21758),"")</f>
        <v/>
      </c>
      <c r="AF21758" t="str">
        <f>IF('5G_NR_raw_UE'!ER21758&gt;0,('5G_NR_raw_UE'!ER21758*'5G_NR_raw_UE'!ES21758),"")</f>
        <v/>
      </c>
    </row>
    <row r="21759" spans="31:32">
      <c r="AE21759" t="str">
        <f>IF('5G_NR_raw_UE'!EP21759&gt;0,('5G_NR_raw_UE'!EP21759*'5G_NR_raw_UE'!EQ21759),"")</f>
        <v/>
      </c>
      <c r="AF21759" t="str">
        <f>IF('5G_NR_raw_UE'!ER21759&gt;0,('5G_NR_raw_UE'!ER21759*'5G_NR_raw_UE'!ES21759),"")</f>
        <v/>
      </c>
    </row>
    <row r="21760" spans="31:32">
      <c r="AE21760" t="str">
        <f>IF('5G_NR_raw_UE'!EP21760&gt;0,('5G_NR_raw_UE'!EP21760*'5G_NR_raw_UE'!EQ21760),"")</f>
        <v/>
      </c>
      <c r="AF21760" t="str">
        <f>IF('5G_NR_raw_UE'!ER21760&gt;0,('5G_NR_raw_UE'!ER21760*'5G_NR_raw_UE'!ES21760),"")</f>
        <v/>
      </c>
    </row>
    <row r="21761" spans="31:32">
      <c r="AE21761" t="str">
        <f>IF('5G_NR_raw_UE'!EP21761&gt;0,('5G_NR_raw_UE'!EP21761*'5G_NR_raw_UE'!EQ21761),"")</f>
        <v/>
      </c>
      <c r="AF21761" t="str">
        <f>IF('5G_NR_raw_UE'!ER21761&gt;0,('5G_NR_raw_UE'!ER21761*'5G_NR_raw_UE'!ES21761),"")</f>
        <v/>
      </c>
    </row>
    <row r="21762" spans="31:32">
      <c r="AE21762" t="str">
        <f>IF('5G_NR_raw_UE'!EP21762&gt;0,('5G_NR_raw_UE'!EP21762*'5G_NR_raw_UE'!EQ21762),"")</f>
        <v/>
      </c>
      <c r="AF21762" t="str">
        <f>IF('5G_NR_raw_UE'!ER21762&gt;0,('5G_NR_raw_UE'!ER21762*'5G_NR_raw_UE'!ES21762),"")</f>
        <v/>
      </c>
    </row>
    <row r="21763" spans="31:32">
      <c r="AE21763" t="str">
        <f>IF('5G_NR_raw_UE'!EP21763&gt;0,('5G_NR_raw_UE'!EP21763*'5G_NR_raw_UE'!EQ21763),"")</f>
        <v/>
      </c>
      <c r="AF21763" t="str">
        <f>IF('5G_NR_raw_UE'!ER21763&gt;0,('5G_NR_raw_UE'!ER21763*'5G_NR_raw_UE'!ES21763),"")</f>
        <v/>
      </c>
    </row>
    <row r="21764" spans="31:32">
      <c r="AE21764" t="str">
        <f>IF('5G_NR_raw_UE'!EP21764&gt;0,('5G_NR_raw_UE'!EP21764*'5G_NR_raw_UE'!EQ21764),"")</f>
        <v/>
      </c>
      <c r="AF21764" t="str">
        <f>IF('5G_NR_raw_UE'!ER21764&gt;0,('5G_NR_raw_UE'!ER21764*'5G_NR_raw_UE'!ES21764),"")</f>
        <v/>
      </c>
    </row>
    <row r="21765" spans="31:32">
      <c r="AE21765" t="str">
        <f>IF('5G_NR_raw_UE'!EP21765&gt;0,('5G_NR_raw_UE'!EP21765*'5G_NR_raw_UE'!EQ21765),"")</f>
        <v/>
      </c>
      <c r="AF21765" t="str">
        <f>IF('5G_NR_raw_UE'!ER21765&gt;0,('5G_NR_raw_UE'!ER21765*'5G_NR_raw_UE'!ES21765),"")</f>
        <v/>
      </c>
    </row>
    <row r="21766" spans="31:32">
      <c r="AE21766" t="str">
        <f>IF('5G_NR_raw_UE'!EP21766&gt;0,('5G_NR_raw_UE'!EP21766*'5G_NR_raw_UE'!EQ21766),"")</f>
        <v/>
      </c>
      <c r="AF21766" t="str">
        <f>IF('5G_NR_raw_UE'!ER21766&gt;0,('5G_NR_raw_UE'!ER21766*'5G_NR_raw_UE'!ES21766),"")</f>
        <v/>
      </c>
    </row>
    <row r="21767" spans="31:32">
      <c r="AE21767" t="str">
        <f>IF('5G_NR_raw_UE'!EP21767&gt;0,('5G_NR_raw_UE'!EP21767*'5G_NR_raw_UE'!EQ21767),"")</f>
        <v/>
      </c>
      <c r="AF21767" t="str">
        <f>IF('5G_NR_raw_UE'!ER21767&gt;0,('5G_NR_raw_UE'!ER21767*'5G_NR_raw_UE'!ES21767),"")</f>
        <v/>
      </c>
    </row>
    <row r="21768" spans="31:32">
      <c r="AE21768" t="str">
        <f>IF('5G_NR_raw_UE'!EP21768&gt;0,('5G_NR_raw_UE'!EP21768*'5G_NR_raw_UE'!EQ21768),"")</f>
        <v/>
      </c>
      <c r="AF21768" t="str">
        <f>IF('5G_NR_raw_UE'!ER21768&gt;0,('5G_NR_raw_UE'!ER21768*'5G_NR_raw_UE'!ES21768),"")</f>
        <v/>
      </c>
    </row>
    <row r="21769" spans="31:32">
      <c r="AE21769" t="str">
        <f>IF('5G_NR_raw_UE'!EP21769&gt;0,('5G_NR_raw_UE'!EP21769*'5G_NR_raw_UE'!EQ21769),"")</f>
        <v/>
      </c>
      <c r="AF21769" t="str">
        <f>IF('5G_NR_raw_UE'!ER21769&gt;0,('5G_NR_raw_UE'!ER21769*'5G_NR_raw_UE'!ES21769),"")</f>
        <v/>
      </c>
    </row>
    <row r="21770" spans="31:32">
      <c r="AE21770" t="str">
        <f>IF('5G_NR_raw_UE'!EP21770&gt;0,('5G_NR_raw_UE'!EP21770*'5G_NR_raw_UE'!EQ21770),"")</f>
        <v/>
      </c>
      <c r="AF21770" t="str">
        <f>IF('5G_NR_raw_UE'!ER21770&gt;0,('5G_NR_raw_UE'!ER21770*'5G_NR_raw_UE'!ES21770),"")</f>
        <v/>
      </c>
    </row>
    <row r="21771" spans="31:32">
      <c r="AE21771" t="str">
        <f>IF('5G_NR_raw_UE'!EP21771&gt;0,('5G_NR_raw_UE'!EP21771*'5G_NR_raw_UE'!EQ21771),"")</f>
        <v/>
      </c>
      <c r="AF21771" t="str">
        <f>IF('5G_NR_raw_UE'!ER21771&gt;0,('5G_NR_raw_UE'!ER21771*'5G_NR_raw_UE'!ES21771),"")</f>
        <v/>
      </c>
    </row>
    <row r="21772" spans="31:32">
      <c r="AE21772" t="str">
        <f>IF('5G_NR_raw_UE'!EP21772&gt;0,('5G_NR_raw_UE'!EP21772*'5G_NR_raw_UE'!EQ21772),"")</f>
        <v/>
      </c>
      <c r="AF21772" t="str">
        <f>IF('5G_NR_raw_UE'!ER21772&gt;0,('5G_NR_raw_UE'!ER21772*'5G_NR_raw_UE'!ES21772),"")</f>
        <v/>
      </c>
    </row>
    <row r="21773" spans="31:32">
      <c r="AE21773" t="str">
        <f>IF('5G_NR_raw_UE'!EP21773&gt;0,('5G_NR_raw_UE'!EP21773*'5G_NR_raw_UE'!EQ21773),"")</f>
        <v/>
      </c>
      <c r="AF21773" t="str">
        <f>IF('5G_NR_raw_UE'!ER21773&gt;0,('5G_NR_raw_UE'!ER21773*'5G_NR_raw_UE'!ES21773),"")</f>
        <v/>
      </c>
    </row>
    <row r="21774" spans="31:32">
      <c r="AE21774" t="str">
        <f>IF('5G_NR_raw_UE'!EP21774&gt;0,('5G_NR_raw_UE'!EP21774*'5G_NR_raw_UE'!EQ21774),"")</f>
        <v/>
      </c>
      <c r="AF21774" t="str">
        <f>IF('5G_NR_raw_UE'!ER21774&gt;0,('5G_NR_raw_UE'!ER21774*'5G_NR_raw_UE'!ES21774),"")</f>
        <v/>
      </c>
    </row>
    <row r="21775" spans="31:32">
      <c r="AE21775" t="str">
        <f>IF('5G_NR_raw_UE'!EP21775&gt;0,('5G_NR_raw_UE'!EP21775*'5G_NR_raw_UE'!EQ21775),"")</f>
        <v/>
      </c>
      <c r="AF21775" t="str">
        <f>IF('5G_NR_raw_UE'!ER21775&gt;0,('5G_NR_raw_UE'!ER21775*'5G_NR_raw_UE'!ES21775),"")</f>
        <v/>
      </c>
    </row>
    <row r="21776" spans="31:32">
      <c r="AE21776" t="str">
        <f>IF('5G_NR_raw_UE'!EP21776&gt;0,('5G_NR_raw_UE'!EP21776*'5G_NR_raw_UE'!EQ21776),"")</f>
        <v/>
      </c>
      <c r="AF21776" t="str">
        <f>IF('5G_NR_raw_UE'!ER21776&gt;0,('5G_NR_raw_UE'!ER21776*'5G_NR_raw_UE'!ES21776),"")</f>
        <v/>
      </c>
    </row>
    <row r="21777" spans="31:32">
      <c r="AE21777" t="str">
        <f>IF('5G_NR_raw_UE'!EP21777&gt;0,('5G_NR_raw_UE'!EP21777*'5G_NR_raw_UE'!EQ21777),"")</f>
        <v/>
      </c>
      <c r="AF21777" t="str">
        <f>IF('5G_NR_raw_UE'!ER21777&gt;0,('5G_NR_raw_UE'!ER21777*'5G_NR_raw_UE'!ES21777),"")</f>
        <v/>
      </c>
    </row>
    <row r="21778" spans="31:32">
      <c r="AE21778" t="str">
        <f>IF('5G_NR_raw_UE'!EP21778&gt;0,('5G_NR_raw_UE'!EP21778*'5G_NR_raw_UE'!EQ21778),"")</f>
        <v/>
      </c>
      <c r="AF21778" t="str">
        <f>IF('5G_NR_raw_UE'!ER21778&gt;0,('5G_NR_raw_UE'!ER21778*'5G_NR_raw_UE'!ES21778),"")</f>
        <v/>
      </c>
    </row>
    <row r="21779" spans="31:32">
      <c r="AE21779" t="str">
        <f>IF('5G_NR_raw_UE'!EP21779&gt;0,('5G_NR_raw_UE'!EP21779*'5G_NR_raw_UE'!EQ21779),"")</f>
        <v/>
      </c>
      <c r="AF21779" t="str">
        <f>IF('5G_NR_raw_UE'!ER21779&gt;0,('5G_NR_raw_UE'!ER21779*'5G_NR_raw_UE'!ES21779),"")</f>
        <v/>
      </c>
    </row>
    <row r="21780" spans="31:32">
      <c r="AE21780" t="str">
        <f>IF('5G_NR_raw_UE'!EP21780&gt;0,('5G_NR_raw_UE'!EP21780*'5G_NR_raw_UE'!EQ21780),"")</f>
        <v/>
      </c>
      <c r="AF21780" t="str">
        <f>IF('5G_NR_raw_UE'!ER21780&gt;0,('5G_NR_raw_UE'!ER21780*'5G_NR_raw_UE'!ES21780),"")</f>
        <v/>
      </c>
    </row>
    <row r="21781" spans="31:32">
      <c r="AE21781" t="str">
        <f>IF('5G_NR_raw_UE'!EP21781&gt;0,('5G_NR_raw_UE'!EP21781*'5G_NR_raw_UE'!EQ21781),"")</f>
        <v/>
      </c>
      <c r="AF21781" t="str">
        <f>IF('5G_NR_raw_UE'!ER21781&gt;0,('5G_NR_raw_UE'!ER21781*'5G_NR_raw_UE'!ES21781),"")</f>
        <v/>
      </c>
    </row>
    <row r="21782" spans="31:32">
      <c r="AE21782" t="str">
        <f>IF('5G_NR_raw_UE'!EP21782&gt;0,('5G_NR_raw_UE'!EP21782*'5G_NR_raw_UE'!EQ21782),"")</f>
        <v/>
      </c>
      <c r="AF21782" t="str">
        <f>IF('5G_NR_raw_UE'!ER21782&gt;0,('5G_NR_raw_UE'!ER21782*'5G_NR_raw_UE'!ES21782),"")</f>
        <v/>
      </c>
    </row>
    <row r="21783" spans="31:32">
      <c r="AE21783" t="str">
        <f>IF('5G_NR_raw_UE'!EP21783&gt;0,('5G_NR_raw_UE'!EP21783*'5G_NR_raw_UE'!EQ21783),"")</f>
        <v/>
      </c>
      <c r="AF21783" t="str">
        <f>IF('5G_NR_raw_UE'!ER21783&gt;0,('5G_NR_raw_UE'!ER21783*'5G_NR_raw_UE'!ES21783),"")</f>
        <v/>
      </c>
    </row>
    <row r="21784" spans="31:32">
      <c r="AE21784" t="str">
        <f>IF('5G_NR_raw_UE'!EP21784&gt;0,('5G_NR_raw_UE'!EP21784*'5G_NR_raw_UE'!EQ21784),"")</f>
        <v/>
      </c>
      <c r="AF21784" t="str">
        <f>IF('5G_NR_raw_UE'!ER21784&gt;0,('5G_NR_raw_UE'!ER21784*'5G_NR_raw_UE'!ES21784),"")</f>
        <v/>
      </c>
    </row>
    <row r="21785" spans="31:32">
      <c r="AE21785" t="str">
        <f>IF('5G_NR_raw_UE'!EP21785&gt;0,('5G_NR_raw_UE'!EP21785*'5G_NR_raw_UE'!EQ21785),"")</f>
        <v/>
      </c>
      <c r="AF21785" t="str">
        <f>IF('5G_NR_raw_UE'!ER21785&gt;0,('5G_NR_raw_UE'!ER21785*'5G_NR_raw_UE'!ES21785),"")</f>
        <v/>
      </c>
    </row>
    <row r="21786" spans="31:32">
      <c r="AE21786" t="str">
        <f>IF('5G_NR_raw_UE'!EP21786&gt;0,('5G_NR_raw_UE'!EP21786*'5G_NR_raw_UE'!EQ21786),"")</f>
        <v/>
      </c>
      <c r="AF21786" t="str">
        <f>IF('5G_NR_raw_UE'!ER21786&gt;0,('5G_NR_raw_UE'!ER21786*'5G_NR_raw_UE'!ES21786),"")</f>
        <v/>
      </c>
    </row>
    <row r="21787" spans="31:32">
      <c r="AE21787" t="str">
        <f>IF('5G_NR_raw_UE'!EP21787&gt;0,('5G_NR_raw_UE'!EP21787*'5G_NR_raw_UE'!EQ21787),"")</f>
        <v/>
      </c>
      <c r="AF21787" t="str">
        <f>IF('5G_NR_raw_UE'!ER21787&gt;0,('5G_NR_raw_UE'!ER21787*'5G_NR_raw_UE'!ES21787),"")</f>
        <v/>
      </c>
    </row>
    <row r="21788" spans="31:32">
      <c r="AE21788" t="str">
        <f>IF('5G_NR_raw_UE'!EP21788&gt;0,('5G_NR_raw_UE'!EP21788*'5G_NR_raw_UE'!EQ21788),"")</f>
        <v/>
      </c>
      <c r="AF21788" t="str">
        <f>IF('5G_NR_raw_UE'!ER21788&gt;0,('5G_NR_raw_UE'!ER21788*'5G_NR_raw_UE'!ES21788),"")</f>
        <v/>
      </c>
    </row>
    <row r="21789" spans="31:32">
      <c r="AE21789" t="str">
        <f>IF('5G_NR_raw_UE'!EP21789&gt;0,('5G_NR_raw_UE'!EP21789*'5G_NR_raw_UE'!EQ21789),"")</f>
        <v/>
      </c>
      <c r="AF21789" t="str">
        <f>IF('5G_NR_raw_UE'!ER21789&gt;0,('5G_NR_raw_UE'!ER21789*'5G_NR_raw_UE'!ES21789),"")</f>
        <v/>
      </c>
    </row>
    <row r="21790" spans="31:32">
      <c r="AE21790" t="str">
        <f>IF('5G_NR_raw_UE'!EP21790&gt;0,('5G_NR_raw_UE'!EP21790*'5G_NR_raw_UE'!EQ21790),"")</f>
        <v/>
      </c>
      <c r="AF21790" t="str">
        <f>IF('5G_NR_raw_UE'!ER21790&gt;0,('5G_NR_raw_UE'!ER21790*'5G_NR_raw_UE'!ES21790),"")</f>
        <v/>
      </c>
    </row>
    <row r="21791" spans="31:32">
      <c r="AE21791" t="str">
        <f>IF('5G_NR_raw_UE'!EP21791&gt;0,('5G_NR_raw_UE'!EP21791*'5G_NR_raw_UE'!EQ21791),"")</f>
        <v/>
      </c>
      <c r="AF21791" t="str">
        <f>IF('5G_NR_raw_UE'!ER21791&gt;0,('5G_NR_raw_UE'!ER21791*'5G_NR_raw_UE'!ES21791),"")</f>
        <v/>
      </c>
    </row>
    <row r="21792" spans="31:32">
      <c r="AE21792" t="str">
        <f>IF('5G_NR_raw_UE'!EP21792&gt;0,('5G_NR_raw_UE'!EP21792*'5G_NR_raw_UE'!EQ21792),"")</f>
        <v/>
      </c>
      <c r="AF21792" t="str">
        <f>IF('5G_NR_raw_UE'!ER21792&gt;0,('5G_NR_raw_UE'!ER21792*'5G_NR_raw_UE'!ES21792),"")</f>
        <v/>
      </c>
    </row>
    <row r="21793" spans="31:32">
      <c r="AE21793" t="str">
        <f>IF('5G_NR_raw_UE'!EP21793&gt;0,('5G_NR_raw_UE'!EP21793*'5G_NR_raw_UE'!EQ21793),"")</f>
        <v/>
      </c>
      <c r="AF21793" t="str">
        <f>IF('5G_NR_raw_UE'!ER21793&gt;0,('5G_NR_raw_UE'!ER21793*'5G_NR_raw_UE'!ES21793),"")</f>
        <v/>
      </c>
    </row>
    <row r="21794" spans="31:32">
      <c r="AE21794" t="str">
        <f>IF('5G_NR_raw_UE'!EP21794&gt;0,('5G_NR_raw_UE'!EP21794*'5G_NR_raw_UE'!EQ21794),"")</f>
        <v/>
      </c>
      <c r="AF21794" t="str">
        <f>IF('5G_NR_raw_UE'!ER21794&gt;0,('5G_NR_raw_UE'!ER21794*'5G_NR_raw_UE'!ES21794),"")</f>
        <v/>
      </c>
    </row>
    <row r="21795" spans="31:32">
      <c r="AE21795" t="str">
        <f>IF('5G_NR_raw_UE'!EP21795&gt;0,('5G_NR_raw_UE'!EP21795*'5G_NR_raw_UE'!EQ21795),"")</f>
        <v/>
      </c>
      <c r="AF21795" t="str">
        <f>IF('5G_NR_raw_UE'!ER21795&gt;0,('5G_NR_raw_UE'!ER21795*'5G_NR_raw_UE'!ES21795),"")</f>
        <v/>
      </c>
    </row>
    <row r="21796" spans="31:32">
      <c r="AE21796" t="str">
        <f>IF('5G_NR_raw_UE'!EP21796&gt;0,('5G_NR_raw_UE'!EP21796*'5G_NR_raw_UE'!EQ21796),"")</f>
        <v/>
      </c>
      <c r="AF21796" t="str">
        <f>IF('5G_NR_raw_UE'!ER21796&gt;0,('5G_NR_raw_UE'!ER21796*'5G_NR_raw_UE'!ES21796),"")</f>
        <v/>
      </c>
    </row>
    <row r="21797" spans="31:32">
      <c r="AE21797" t="str">
        <f>IF('5G_NR_raw_UE'!EP21797&gt;0,('5G_NR_raw_UE'!EP21797*'5G_NR_raw_UE'!EQ21797),"")</f>
        <v/>
      </c>
      <c r="AF21797" t="str">
        <f>IF('5G_NR_raw_UE'!ER21797&gt;0,('5G_NR_raw_UE'!ER21797*'5G_NR_raw_UE'!ES21797),"")</f>
        <v/>
      </c>
    </row>
    <row r="21798" spans="31:32">
      <c r="AE21798" t="str">
        <f>IF('5G_NR_raw_UE'!EP21798&gt;0,('5G_NR_raw_UE'!EP21798*'5G_NR_raw_UE'!EQ21798),"")</f>
        <v/>
      </c>
      <c r="AF21798" t="str">
        <f>IF('5G_NR_raw_UE'!ER21798&gt;0,('5G_NR_raw_UE'!ER21798*'5G_NR_raw_UE'!ES21798),"")</f>
        <v/>
      </c>
    </row>
    <row r="21799" spans="31:32">
      <c r="AE21799" t="str">
        <f>IF('5G_NR_raw_UE'!EP21799&gt;0,('5G_NR_raw_UE'!EP21799*'5G_NR_raw_UE'!EQ21799),"")</f>
        <v/>
      </c>
      <c r="AF21799" t="str">
        <f>IF('5G_NR_raw_UE'!ER21799&gt;0,('5G_NR_raw_UE'!ER21799*'5G_NR_raw_UE'!ES21799),"")</f>
        <v/>
      </c>
    </row>
    <row r="21800" spans="31:32">
      <c r="AE21800" t="str">
        <f>IF('5G_NR_raw_UE'!EP21800&gt;0,('5G_NR_raw_UE'!EP21800*'5G_NR_raw_UE'!EQ21800),"")</f>
        <v/>
      </c>
      <c r="AF21800" t="str">
        <f>IF('5G_NR_raw_UE'!ER21800&gt;0,('5G_NR_raw_UE'!ER21800*'5G_NR_raw_UE'!ES21800),"")</f>
        <v/>
      </c>
    </row>
    <row r="21801" spans="31:32">
      <c r="AE21801" t="str">
        <f>IF('5G_NR_raw_UE'!EP21801&gt;0,('5G_NR_raw_UE'!EP21801*'5G_NR_raw_UE'!EQ21801),"")</f>
        <v/>
      </c>
      <c r="AF21801" t="str">
        <f>IF('5G_NR_raw_UE'!ER21801&gt;0,('5G_NR_raw_UE'!ER21801*'5G_NR_raw_UE'!ES21801),"")</f>
        <v/>
      </c>
    </row>
    <row r="21802" spans="31:32">
      <c r="AE21802" t="str">
        <f>IF('5G_NR_raw_UE'!EP21802&gt;0,('5G_NR_raw_UE'!EP21802*'5G_NR_raw_UE'!EQ21802),"")</f>
        <v/>
      </c>
      <c r="AF21802" t="str">
        <f>IF('5G_NR_raw_UE'!ER21802&gt;0,('5G_NR_raw_UE'!ER21802*'5G_NR_raw_UE'!ES21802),"")</f>
        <v/>
      </c>
    </row>
    <row r="21803" spans="31:32">
      <c r="AE21803" t="str">
        <f>IF('5G_NR_raw_UE'!EP21803&gt;0,('5G_NR_raw_UE'!EP21803*'5G_NR_raw_UE'!EQ21803),"")</f>
        <v/>
      </c>
      <c r="AF21803" t="str">
        <f>IF('5G_NR_raw_UE'!ER21803&gt;0,('5G_NR_raw_UE'!ER21803*'5G_NR_raw_UE'!ES21803),"")</f>
        <v/>
      </c>
    </row>
    <row r="21804" spans="31:32">
      <c r="AE21804" t="str">
        <f>IF('5G_NR_raw_UE'!EP21804&gt;0,('5G_NR_raw_UE'!EP21804*'5G_NR_raw_UE'!EQ21804),"")</f>
        <v/>
      </c>
      <c r="AF21804" t="str">
        <f>IF('5G_NR_raw_UE'!ER21804&gt;0,('5G_NR_raw_UE'!ER21804*'5G_NR_raw_UE'!ES21804),"")</f>
        <v/>
      </c>
    </row>
    <row r="21805" spans="31:32">
      <c r="AE21805" t="str">
        <f>IF('5G_NR_raw_UE'!EP21805&gt;0,('5G_NR_raw_UE'!EP21805*'5G_NR_raw_UE'!EQ21805),"")</f>
        <v/>
      </c>
      <c r="AF21805" t="str">
        <f>IF('5G_NR_raw_UE'!ER21805&gt;0,('5G_NR_raw_UE'!ER21805*'5G_NR_raw_UE'!ES21805),"")</f>
        <v/>
      </c>
    </row>
    <row r="21806" spans="31:32">
      <c r="AE21806" t="str">
        <f>IF('5G_NR_raw_UE'!EP21806&gt;0,('5G_NR_raw_UE'!EP21806*'5G_NR_raw_UE'!EQ21806),"")</f>
        <v/>
      </c>
      <c r="AF21806" t="str">
        <f>IF('5G_NR_raw_UE'!ER21806&gt;0,('5G_NR_raw_UE'!ER21806*'5G_NR_raw_UE'!ES21806),"")</f>
        <v/>
      </c>
    </row>
    <row r="21807" spans="31:32">
      <c r="AE21807" t="str">
        <f>IF('5G_NR_raw_UE'!EP21807&gt;0,('5G_NR_raw_UE'!EP21807*'5G_NR_raw_UE'!EQ21807),"")</f>
        <v/>
      </c>
      <c r="AF21807" t="str">
        <f>IF('5G_NR_raw_UE'!ER21807&gt;0,('5G_NR_raw_UE'!ER21807*'5G_NR_raw_UE'!ES21807),"")</f>
        <v/>
      </c>
    </row>
    <row r="21808" spans="31:32">
      <c r="AE21808" t="str">
        <f>IF('5G_NR_raw_UE'!EP21808&gt;0,('5G_NR_raw_UE'!EP21808*'5G_NR_raw_UE'!EQ21808),"")</f>
        <v/>
      </c>
      <c r="AF21808" t="str">
        <f>IF('5G_NR_raw_UE'!ER21808&gt;0,('5G_NR_raw_UE'!ER21808*'5G_NR_raw_UE'!ES21808),"")</f>
        <v/>
      </c>
    </row>
    <row r="21809" spans="31:32">
      <c r="AE21809" t="str">
        <f>IF('5G_NR_raw_UE'!EP21809&gt;0,('5G_NR_raw_UE'!EP21809*'5G_NR_raw_UE'!EQ21809),"")</f>
        <v/>
      </c>
      <c r="AF21809" t="str">
        <f>IF('5G_NR_raw_UE'!ER21809&gt;0,('5G_NR_raw_UE'!ER21809*'5G_NR_raw_UE'!ES21809),"")</f>
        <v/>
      </c>
    </row>
    <row r="21810" spans="31:32">
      <c r="AE21810" t="str">
        <f>IF('5G_NR_raw_UE'!EP21810&gt;0,('5G_NR_raw_UE'!EP21810*'5G_NR_raw_UE'!EQ21810),"")</f>
        <v/>
      </c>
      <c r="AF21810" t="str">
        <f>IF('5G_NR_raw_UE'!ER21810&gt;0,('5G_NR_raw_UE'!ER21810*'5G_NR_raw_UE'!ES21810),"")</f>
        <v/>
      </c>
    </row>
    <row r="21811" spans="31:32">
      <c r="AE21811" t="str">
        <f>IF('5G_NR_raw_UE'!EP21811&gt;0,('5G_NR_raw_UE'!EP21811*'5G_NR_raw_UE'!EQ21811),"")</f>
        <v/>
      </c>
      <c r="AF21811" t="str">
        <f>IF('5G_NR_raw_UE'!ER21811&gt;0,('5G_NR_raw_UE'!ER21811*'5G_NR_raw_UE'!ES21811),"")</f>
        <v/>
      </c>
    </row>
    <row r="21812" spans="31:32">
      <c r="AE21812" t="str">
        <f>IF('5G_NR_raw_UE'!EP21812&gt;0,('5G_NR_raw_UE'!EP21812*'5G_NR_raw_UE'!EQ21812),"")</f>
        <v/>
      </c>
      <c r="AF21812" t="str">
        <f>IF('5G_NR_raw_UE'!ER21812&gt;0,('5G_NR_raw_UE'!ER21812*'5G_NR_raw_UE'!ES21812),"")</f>
        <v/>
      </c>
    </row>
    <row r="21813" spans="31:32">
      <c r="AE21813" t="str">
        <f>IF('5G_NR_raw_UE'!EP21813&gt;0,('5G_NR_raw_UE'!EP21813*'5G_NR_raw_UE'!EQ21813),"")</f>
        <v/>
      </c>
      <c r="AF21813" t="str">
        <f>IF('5G_NR_raw_UE'!ER21813&gt;0,('5G_NR_raw_UE'!ER21813*'5G_NR_raw_UE'!ES21813),"")</f>
        <v/>
      </c>
    </row>
    <row r="21814" spans="31:32">
      <c r="AE21814" t="str">
        <f>IF('5G_NR_raw_UE'!EP21814&gt;0,('5G_NR_raw_UE'!EP21814*'5G_NR_raw_UE'!EQ21814),"")</f>
        <v/>
      </c>
      <c r="AF21814" t="str">
        <f>IF('5G_NR_raw_UE'!ER21814&gt;0,('5G_NR_raw_UE'!ER21814*'5G_NR_raw_UE'!ES21814),"")</f>
        <v/>
      </c>
    </row>
    <row r="21815" spans="31:32">
      <c r="AE21815" t="str">
        <f>IF('5G_NR_raw_UE'!EP21815&gt;0,('5G_NR_raw_UE'!EP21815*'5G_NR_raw_UE'!EQ21815),"")</f>
        <v/>
      </c>
      <c r="AF21815" t="str">
        <f>IF('5G_NR_raw_UE'!ER21815&gt;0,('5G_NR_raw_UE'!ER21815*'5G_NR_raw_UE'!ES21815),"")</f>
        <v/>
      </c>
    </row>
    <row r="21816" spans="31:32">
      <c r="AE21816" t="str">
        <f>IF('5G_NR_raw_UE'!EP21816&gt;0,('5G_NR_raw_UE'!EP21816*'5G_NR_raw_UE'!EQ21816),"")</f>
        <v/>
      </c>
      <c r="AF21816" t="str">
        <f>IF('5G_NR_raw_UE'!ER21816&gt;0,('5G_NR_raw_UE'!ER21816*'5G_NR_raw_UE'!ES21816),"")</f>
        <v/>
      </c>
    </row>
    <row r="21817" spans="31:32">
      <c r="AE21817" t="str">
        <f>IF('5G_NR_raw_UE'!EP21817&gt;0,('5G_NR_raw_UE'!EP21817*'5G_NR_raw_UE'!EQ21817),"")</f>
        <v/>
      </c>
      <c r="AF21817" t="str">
        <f>IF('5G_NR_raw_UE'!ER21817&gt;0,('5G_NR_raw_UE'!ER21817*'5G_NR_raw_UE'!ES21817),"")</f>
        <v/>
      </c>
    </row>
    <row r="21818" spans="31:32">
      <c r="AE21818" t="str">
        <f>IF('5G_NR_raw_UE'!EP21818&gt;0,('5G_NR_raw_UE'!EP21818*'5G_NR_raw_UE'!EQ21818),"")</f>
        <v/>
      </c>
      <c r="AF21818" t="str">
        <f>IF('5G_NR_raw_UE'!ER21818&gt;0,('5G_NR_raw_UE'!ER21818*'5G_NR_raw_UE'!ES21818),"")</f>
        <v/>
      </c>
    </row>
    <row r="21819" spans="31:32">
      <c r="AE21819" t="str">
        <f>IF('5G_NR_raw_UE'!EP21819&gt;0,('5G_NR_raw_UE'!EP21819*'5G_NR_raw_UE'!EQ21819),"")</f>
        <v/>
      </c>
      <c r="AF21819" t="str">
        <f>IF('5G_NR_raw_UE'!ER21819&gt;0,('5G_NR_raw_UE'!ER21819*'5G_NR_raw_UE'!ES21819),"")</f>
        <v/>
      </c>
    </row>
    <row r="21820" spans="31:32">
      <c r="AE21820" t="str">
        <f>IF('5G_NR_raw_UE'!EP21820&gt;0,('5G_NR_raw_UE'!EP21820*'5G_NR_raw_UE'!EQ21820),"")</f>
        <v/>
      </c>
      <c r="AF21820" t="str">
        <f>IF('5G_NR_raw_UE'!ER21820&gt;0,('5G_NR_raw_UE'!ER21820*'5G_NR_raw_UE'!ES21820),"")</f>
        <v/>
      </c>
    </row>
    <row r="21821" spans="31:32">
      <c r="AE21821" t="str">
        <f>IF('5G_NR_raw_UE'!EP21821&gt;0,('5G_NR_raw_UE'!EP21821*'5G_NR_raw_UE'!EQ21821),"")</f>
        <v/>
      </c>
      <c r="AF21821" t="str">
        <f>IF('5G_NR_raw_UE'!ER21821&gt;0,('5G_NR_raw_UE'!ER21821*'5G_NR_raw_UE'!ES21821),"")</f>
        <v/>
      </c>
    </row>
    <row r="21822" spans="31:32">
      <c r="AE21822" t="str">
        <f>IF('5G_NR_raw_UE'!EP21822&gt;0,('5G_NR_raw_UE'!EP21822*'5G_NR_raw_UE'!EQ21822),"")</f>
        <v/>
      </c>
      <c r="AF21822" t="str">
        <f>IF('5G_NR_raw_UE'!ER21822&gt;0,('5G_NR_raw_UE'!ER21822*'5G_NR_raw_UE'!ES21822),"")</f>
        <v/>
      </c>
    </row>
    <row r="21823" spans="31:32">
      <c r="AE21823" t="str">
        <f>IF('5G_NR_raw_UE'!EP21823&gt;0,('5G_NR_raw_UE'!EP21823*'5G_NR_raw_UE'!EQ21823),"")</f>
        <v/>
      </c>
      <c r="AF21823" t="str">
        <f>IF('5G_NR_raw_UE'!ER21823&gt;0,('5G_NR_raw_UE'!ER21823*'5G_NR_raw_UE'!ES21823),"")</f>
        <v/>
      </c>
    </row>
    <row r="21824" spans="31:32">
      <c r="AE21824" t="str">
        <f>IF('5G_NR_raw_UE'!EP21824&gt;0,('5G_NR_raw_UE'!EP21824*'5G_NR_raw_UE'!EQ21824),"")</f>
        <v/>
      </c>
      <c r="AF21824" t="str">
        <f>IF('5G_NR_raw_UE'!ER21824&gt;0,('5G_NR_raw_UE'!ER21824*'5G_NR_raw_UE'!ES21824),"")</f>
        <v/>
      </c>
    </row>
    <row r="21825" spans="31:32">
      <c r="AE21825" t="str">
        <f>IF('5G_NR_raw_UE'!EP21825&gt;0,('5G_NR_raw_UE'!EP21825*'5G_NR_raw_UE'!EQ21825),"")</f>
        <v/>
      </c>
      <c r="AF21825" t="str">
        <f>IF('5G_NR_raw_UE'!ER21825&gt;0,('5G_NR_raw_UE'!ER21825*'5G_NR_raw_UE'!ES21825),"")</f>
        <v/>
      </c>
    </row>
    <row r="21826" spans="31:32">
      <c r="AE21826" t="str">
        <f>IF('5G_NR_raw_UE'!EP21826&gt;0,('5G_NR_raw_UE'!EP21826*'5G_NR_raw_UE'!EQ21826),"")</f>
        <v/>
      </c>
      <c r="AF21826" t="str">
        <f>IF('5G_NR_raw_UE'!ER21826&gt;0,('5G_NR_raw_UE'!ER21826*'5G_NR_raw_UE'!ES21826),"")</f>
        <v/>
      </c>
    </row>
    <row r="21827" spans="31:32">
      <c r="AE21827" t="str">
        <f>IF('5G_NR_raw_UE'!EP21827&gt;0,('5G_NR_raw_UE'!EP21827*'5G_NR_raw_UE'!EQ21827),"")</f>
        <v/>
      </c>
      <c r="AF21827" t="str">
        <f>IF('5G_NR_raw_UE'!ER21827&gt;0,('5G_NR_raw_UE'!ER21827*'5G_NR_raw_UE'!ES21827),"")</f>
        <v/>
      </c>
    </row>
    <row r="21828" spans="31:32">
      <c r="AE21828" t="str">
        <f>IF('5G_NR_raw_UE'!EP21828&gt;0,('5G_NR_raw_UE'!EP21828*'5G_NR_raw_UE'!EQ21828),"")</f>
        <v/>
      </c>
      <c r="AF21828" t="str">
        <f>IF('5G_NR_raw_UE'!ER21828&gt;0,('5G_NR_raw_UE'!ER21828*'5G_NR_raw_UE'!ES21828),"")</f>
        <v/>
      </c>
    </row>
    <row r="21829" spans="31:32">
      <c r="AE21829" t="str">
        <f>IF('5G_NR_raw_UE'!EP21829&gt;0,('5G_NR_raw_UE'!EP21829*'5G_NR_raw_UE'!EQ21829),"")</f>
        <v/>
      </c>
      <c r="AF21829" t="str">
        <f>IF('5G_NR_raw_UE'!ER21829&gt;0,('5G_NR_raw_UE'!ER21829*'5G_NR_raw_UE'!ES21829),"")</f>
        <v/>
      </c>
    </row>
    <row r="21830" spans="31:32">
      <c r="AE21830" t="str">
        <f>IF('5G_NR_raw_UE'!EP21830&gt;0,('5G_NR_raw_UE'!EP21830*'5G_NR_raw_UE'!EQ21830),"")</f>
        <v/>
      </c>
      <c r="AF21830" t="str">
        <f>IF('5G_NR_raw_UE'!ER21830&gt;0,('5G_NR_raw_UE'!ER21830*'5G_NR_raw_UE'!ES21830),"")</f>
        <v/>
      </c>
    </row>
    <row r="21831" spans="31:32">
      <c r="AE21831" t="str">
        <f>IF('5G_NR_raw_UE'!EP21831&gt;0,('5G_NR_raw_UE'!EP21831*'5G_NR_raw_UE'!EQ21831),"")</f>
        <v/>
      </c>
      <c r="AF21831" t="str">
        <f>IF('5G_NR_raw_UE'!ER21831&gt;0,('5G_NR_raw_UE'!ER21831*'5G_NR_raw_UE'!ES21831),"")</f>
        <v/>
      </c>
    </row>
    <row r="21832" spans="31:32">
      <c r="AE21832" t="str">
        <f>IF('5G_NR_raw_UE'!EP21832&gt;0,('5G_NR_raw_UE'!EP21832*'5G_NR_raw_UE'!EQ21832),"")</f>
        <v/>
      </c>
      <c r="AF21832" t="str">
        <f>IF('5G_NR_raw_UE'!ER21832&gt;0,('5G_NR_raw_UE'!ER21832*'5G_NR_raw_UE'!ES21832),"")</f>
        <v/>
      </c>
    </row>
    <row r="21833" spans="31:32">
      <c r="AE21833" t="str">
        <f>IF('5G_NR_raw_UE'!EP21833&gt;0,('5G_NR_raw_UE'!EP21833*'5G_NR_raw_UE'!EQ21833),"")</f>
        <v/>
      </c>
      <c r="AF21833" t="str">
        <f>IF('5G_NR_raw_UE'!ER21833&gt;0,('5G_NR_raw_UE'!ER21833*'5G_NR_raw_UE'!ES21833),"")</f>
        <v/>
      </c>
    </row>
    <row r="21834" spans="31:32">
      <c r="AE21834" t="str">
        <f>IF('5G_NR_raw_UE'!EP21834&gt;0,('5G_NR_raw_UE'!EP21834*'5G_NR_raw_UE'!EQ21834),"")</f>
        <v/>
      </c>
      <c r="AF21834" t="str">
        <f>IF('5G_NR_raw_UE'!ER21834&gt;0,('5G_NR_raw_UE'!ER21834*'5G_NR_raw_UE'!ES21834),"")</f>
        <v/>
      </c>
    </row>
    <row r="21835" spans="31:32">
      <c r="AE21835" t="str">
        <f>IF('5G_NR_raw_UE'!EP21835&gt;0,('5G_NR_raw_UE'!EP21835*'5G_NR_raw_UE'!EQ21835),"")</f>
        <v/>
      </c>
      <c r="AF21835" t="str">
        <f>IF('5G_NR_raw_UE'!ER21835&gt;0,('5G_NR_raw_UE'!ER21835*'5G_NR_raw_UE'!ES21835),"")</f>
        <v/>
      </c>
    </row>
    <row r="21836" spans="31:32">
      <c r="AE21836" t="str">
        <f>IF('5G_NR_raw_UE'!EP21836&gt;0,('5G_NR_raw_UE'!EP21836*'5G_NR_raw_UE'!EQ21836),"")</f>
        <v/>
      </c>
      <c r="AF21836" t="str">
        <f>IF('5G_NR_raw_UE'!ER21836&gt;0,('5G_NR_raw_UE'!ER21836*'5G_NR_raw_UE'!ES21836),"")</f>
        <v/>
      </c>
    </row>
    <row r="21837" spans="31:32">
      <c r="AE21837" t="str">
        <f>IF('5G_NR_raw_UE'!EP21837&gt;0,('5G_NR_raw_UE'!EP21837*'5G_NR_raw_UE'!EQ21837),"")</f>
        <v/>
      </c>
      <c r="AF21837" t="str">
        <f>IF('5G_NR_raw_UE'!ER21837&gt;0,('5G_NR_raw_UE'!ER21837*'5G_NR_raw_UE'!ES21837),"")</f>
        <v/>
      </c>
    </row>
    <row r="21838" spans="31:32">
      <c r="AE21838" t="str">
        <f>IF('5G_NR_raw_UE'!EP21838&gt;0,('5G_NR_raw_UE'!EP21838*'5G_NR_raw_UE'!EQ21838),"")</f>
        <v/>
      </c>
      <c r="AF21838" t="str">
        <f>IF('5G_NR_raw_UE'!ER21838&gt;0,('5G_NR_raw_UE'!ER21838*'5G_NR_raw_UE'!ES21838),"")</f>
        <v/>
      </c>
    </row>
    <row r="21839" spans="31:32">
      <c r="AE21839" t="str">
        <f>IF('5G_NR_raw_UE'!EP21839&gt;0,('5G_NR_raw_UE'!EP21839*'5G_NR_raw_UE'!EQ21839),"")</f>
        <v/>
      </c>
      <c r="AF21839" t="str">
        <f>IF('5G_NR_raw_UE'!ER21839&gt;0,('5G_NR_raw_UE'!ER21839*'5G_NR_raw_UE'!ES21839),"")</f>
        <v/>
      </c>
    </row>
    <row r="21840" spans="31:32">
      <c r="AE21840" t="str">
        <f>IF('5G_NR_raw_UE'!EP21840&gt;0,('5G_NR_raw_UE'!EP21840*'5G_NR_raw_UE'!EQ21840),"")</f>
        <v/>
      </c>
      <c r="AF21840" t="str">
        <f>IF('5G_NR_raw_UE'!ER21840&gt;0,('5G_NR_raw_UE'!ER21840*'5G_NR_raw_UE'!ES21840),"")</f>
        <v/>
      </c>
    </row>
    <row r="21841" spans="31:32">
      <c r="AE21841" t="str">
        <f>IF('5G_NR_raw_UE'!EP21841&gt;0,('5G_NR_raw_UE'!EP21841*'5G_NR_raw_UE'!EQ21841),"")</f>
        <v/>
      </c>
      <c r="AF21841" t="str">
        <f>IF('5G_NR_raw_UE'!ER21841&gt;0,('5G_NR_raw_UE'!ER21841*'5G_NR_raw_UE'!ES21841),"")</f>
        <v/>
      </c>
    </row>
    <row r="21842" spans="31:32">
      <c r="AE21842" t="str">
        <f>IF('5G_NR_raw_UE'!EP21842&gt;0,('5G_NR_raw_UE'!EP21842*'5G_NR_raw_UE'!EQ21842),"")</f>
        <v/>
      </c>
      <c r="AF21842" t="str">
        <f>IF('5G_NR_raw_UE'!ER21842&gt;0,('5G_NR_raw_UE'!ER21842*'5G_NR_raw_UE'!ES21842),"")</f>
        <v/>
      </c>
    </row>
    <row r="21843" spans="31:32">
      <c r="AE21843" t="str">
        <f>IF('5G_NR_raw_UE'!EP21843&gt;0,('5G_NR_raw_UE'!EP21843*'5G_NR_raw_UE'!EQ21843),"")</f>
        <v/>
      </c>
      <c r="AF21843" t="str">
        <f>IF('5G_NR_raw_UE'!ER21843&gt;0,('5G_NR_raw_UE'!ER21843*'5G_NR_raw_UE'!ES21843),"")</f>
        <v/>
      </c>
    </row>
    <row r="21844" spans="31:32">
      <c r="AE21844" t="str">
        <f>IF('5G_NR_raw_UE'!EP21844&gt;0,('5G_NR_raw_UE'!EP21844*'5G_NR_raw_UE'!EQ21844),"")</f>
        <v/>
      </c>
      <c r="AF21844" t="str">
        <f>IF('5G_NR_raw_UE'!ER21844&gt;0,('5G_NR_raw_UE'!ER21844*'5G_NR_raw_UE'!ES21844),"")</f>
        <v/>
      </c>
    </row>
    <row r="21845" spans="31:32">
      <c r="AE21845" t="str">
        <f>IF('5G_NR_raw_UE'!EP21845&gt;0,('5G_NR_raw_UE'!EP21845*'5G_NR_raw_UE'!EQ21845),"")</f>
        <v/>
      </c>
      <c r="AF21845" t="str">
        <f>IF('5G_NR_raw_UE'!ER21845&gt;0,('5G_NR_raw_UE'!ER21845*'5G_NR_raw_UE'!ES21845),"")</f>
        <v/>
      </c>
    </row>
    <row r="21846" spans="31:32">
      <c r="AE21846" t="str">
        <f>IF('5G_NR_raw_UE'!EP21846&gt;0,('5G_NR_raw_UE'!EP21846*'5G_NR_raw_UE'!EQ21846),"")</f>
        <v/>
      </c>
      <c r="AF21846" t="str">
        <f>IF('5G_NR_raw_UE'!ER21846&gt;0,('5G_NR_raw_UE'!ER21846*'5G_NR_raw_UE'!ES21846),"")</f>
        <v/>
      </c>
    </row>
    <row r="21847" spans="31:32">
      <c r="AE21847" t="str">
        <f>IF('5G_NR_raw_UE'!EP21847&gt;0,('5G_NR_raw_UE'!EP21847*'5G_NR_raw_UE'!EQ21847),"")</f>
        <v/>
      </c>
      <c r="AF21847" t="str">
        <f>IF('5G_NR_raw_UE'!ER21847&gt;0,('5G_NR_raw_UE'!ER21847*'5G_NR_raw_UE'!ES21847),"")</f>
        <v/>
      </c>
    </row>
    <row r="21848" spans="31:32">
      <c r="AE21848" t="str">
        <f>IF('5G_NR_raw_UE'!EP21848&gt;0,('5G_NR_raw_UE'!EP21848*'5G_NR_raw_UE'!EQ21848),"")</f>
        <v/>
      </c>
      <c r="AF21848" t="str">
        <f>IF('5G_NR_raw_UE'!ER21848&gt;0,('5G_NR_raw_UE'!ER21848*'5G_NR_raw_UE'!ES21848),"")</f>
        <v/>
      </c>
    </row>
    <row r="21849" spans="31:32">
      <c r="AE21849" t="str">
        <f>IF('5G_NR_raw_UE'!EP21849&gt;0,('5G_NR_raw_UE'!EP21849*'5G_NR_raw_UE'!EQ21849),"")</f>
        <v/>
      </c>
      <c r="AF21849" t="str">
        <f>IF('5G_NR_raw_UE'!ER21849&gt;0,('5G_NR_raw_UE'!ER21849*'5G_NR_raw_UE'!ES21849),"")</f>
        <v/>
      </c>
    </row>
    <row r="21850" spans="31:32">
      <c r="AE21850" t="str">
        <f>IF('5G_NR_raw_UE'!EP21850&gt;0,('5G_NR_raw_UE'!EP21850*'5G_NR_raw_UE'!EQ21850),"")</f>
        <v/>
      </c>
      <c r="AF21850" t="str">
        <f>IF('5G_NR_raw_UE'!ER21850&gt;0,('5G_NR_raw_UE'!ER21850*'5G_NR_raw_UE'!ES21850),"")</f>
        <v/>
      </c>
    </row>
    <row r="21851" spans="31:32">
      <c r="AE21851" t="str">
        <f>IF('5G_NR_raw_UE'!EP21851&gt;0,('5G_NR_raw_UE'!EP21851*'5G_NR_raw_UE'!EQ21851),"")</f>
        <v/>
      </c>
      <c r="AF21851" t="str">
        <f>IF('5G_NR_raw_UE'!ER21851&gt;0,('5G_NR_raw_UE'!ER21851*'5G_NR_raw_UE'!ES21851),"")</f>
        <v/>
      </c>
    </row>
    <row r="21852" spans="31:32">
      <c r="AE21852" t="str">
        <f>IF('5G_NR_raw_UE'!EP21852&gt;0,('5G_NR_raw_UE'!EP21852*'5G_NR_raw_UE'!EQ21852),"")</f>
        <v/>
      </c>
      <c r="AF21852" t="str">
        <f>IF('5G_NR_raw_UE'!ER21852&gt;0,('5G_NR_raw_UE'!ER21852*'5G_NR_raw_UE'!ES21852),"")</f>
        <v/>
      </c>
    </row>
    <row r="21853" spans="31:32">
      <c r="AE21853" t="str">
        <f>IF('5G_NR_raw_UE'!EP21853&gt;0,('5G_NR_raw_UE'!EP21853*'5G_NR_raw_UE'!EQ21853),"")</f>
        <v/>
      </c>
      <c r="AF21853" t="str">
        <f>IF('5G_NR_raw_UE'!ER21853&gt;0,('5G_NR_raw_UE'!ER21853*'5G_NR_raw_UE'!ES21853),"")</f>
        <v/>
      </c>
    </row>
    <row r="21854" spans="31:32">
      <c r="AE21854" t="str">
        <f>IF('5G_NR_raw_UE'!EP21854&gt;0,('5G_NR_raw_UE'!EP21854*'5G_NR_raw_UE'!EQ21854),"")</f>
        <v/>
      </c>
      <c r="AF21854" t="str">
        <f>IF('5G_NR_raw_UE'!ER21854&gt;0,('5G_NR_raw_UE'!ER21854*'5G_NR_raw_UE'!ES21854),"")</f>
        <v/>
      </c>
    </row>
    <row r="21855" spans="31:32">
      <c r="AE21855" t="str">
        <f>IF('5G_NR_raw_UE'!EP21855&gt;0,('5G_NR_raw_UE'!EP21855*'5G_NR_raw_UE'!EQ21855),"")</f>
        <v/>
      </c>
      <c r="AF21855" t="str">
        <f>IF('5G_NR_raw_UE'!ER21855&gt;0,('5G_NR_raw_UE'!ER21855*'5G_NR_raw_UE'!ES21855),"")</f>
        <v/>
      </c>
    </row>
    <row r="21856" spans="31:32">
      <c r="AE21856" t="str">
        <f>IF('5G_NR_raw_UE'!EP21856&gt;0,('5G_NR_raw_UE'!EP21856*'5G_NR_raw_UE'!EQ21856),"")</f>
        <v/>
      </c>
      <c r="AF21856" t="str">
        <f>IF('5G_NR_raw_UE'!ER21856&gt;0,('5G_NR_raw_UE'!ER21856*'5G_NR_raw_UE'!ES21856),"")</f>
        <v/>
      </c>
    </row>
    <row r="21857" spans="31:32">
      <c r="AE21857" t="str">
        <f>IF('5G_NR_raw_UE'!EP21857&gt;0,('5G_NR_raw_UE'!EP21857*'5G_NR_raw_UE'!EQ21857),"")</f>
        <v/>
      </c>
      <c r="AF21857" t="str">
        <f>IF('5G_NR_raw_UE'!ER21857&gt;0,('5G_NR_raw_UE'!ER21857*'5G_NR_raw_UE'!ES21857),"")</f>
        <v/>
      </c>
    </row>
    <row r="21858" spans="31:32">
      <c r="AE21858" t="str">
        <f>IF('5G_NR_raw_UE'!EP21858&gt;0,('5G_NR_raw_UE'!EP21858*'5G_NR_raw_UE'!EQ21858),"")</f>
        <v/>
      </c>
      <c r="AF21858" t="str">
        <f>IF('5G_NR_raw_UE'!ER21858&gt;0,('5G_NR_raw_UE'!ER21858*'5G_NR_raw_UE'!ES21858),"")</f>
        <v/>
      </c>
    </row>
    <row r="21859" spans="31:32">
      <c r="AE21859" t="str">
        <f>IF('5G_NR_raw_UE'!EP21859&gt;0,('5G_NR_raw_UE'!EP21859*'5G_NR_raw_UE'!EQ21859),"")</f>
        <v/>
      </c>
      <c r="AF21859" t="str">
        <f>IF('5G_NR_raw_UE'!ER21859&gt;0,('5G_NR_raw_UE'!ER21859*'5G_NR_raw_UE'!ES21859),"")</f>
        <v/>
      </c>
    </row>
    <row r="21860" spans="31:32">
      <c r="AE21860" t="str">
        <f>IF('5G_NR_raw_UE'!EP21860&gt;0,('5G_NR_raw_UE'!EP21860*'5G_NR_raw_UE'!EQ21860),"")</f>
        <v/>
      </c>
      <c r="AF21860" t="str">
        <f>IF('5G_NR_raw_UE'!ER21860&gt;0,('5G_NR_raw_UE'!ER21860*'5G_NR_raw_UE'!ES21860),"")</f>
        <v/>
      </c>
    </row>
    <row r="21861" spans="31:32">
      <c r="AE21861" t="str">
        <f>IF('5G_NR_raw_UE'!EP21861&gt;0,('5G_NR_raw_UE'!EP21861*'5G_NR_raw_UE'!EQ21861),"")</f>
        <v/>
      </c>
      <c r="AF21861" t="str">
        <f>IF('5G_NR_raw_UE'!ER21861&gt;0,('5G_NR_raw_UE'!ER21861*'5G_NR_raw_UE'!ES21861),"")</f>
        <v/>
      </c>
    </row>
    <row r="21862" spans="31:32">
      <c r="AE21862" t="str">
        <f>IF('5G_NR_raw_UE'!EP21862&gt;0,('5G_NR_raw_UE'!EP21862*'5G_NR_raw_UE'!EQ21862),"")</f>
        <v/>
      </c>
      <c r="AF21862" t="str">
        <f>IF('5G_NR_raw_UE'!ER21862&gt;0,('5G_NR_raw_UE'!ER21862*'5G_NR_raw_UE'!ES21862),"")</f>
        <v/>
      </c>
    </row>
    <row r="21863" spans="31:32">
      <c r="AE21863" t="str">
        <f>IF('5G_NR_raw_UE'!EP21863&gt;0,('5G_NR_raw_UE'!EP21863*'5G_NR_raw_UE'!EQ21863),"")</f>
        <v/>
      </c>
      <c r="AF21863" t="str">
        <f>IF('5G_NR_raw_UE'!ER21863&gt;0,('5G_NR_raw_UE'!ER21863*'5G_NR_raw_UE'!ES21863),"")</f>
        <v/>
      </c>
    </row>
    <row r="21864" spans="31:32">
      <c r="AE21864" t="str">
        <f>IF('5G_NR_raw_UE'!EP21864&gt;0,('5G_NR_raw_UE'!EP21864*'5G_NR_raw_UE'!EQ21864),"")</f>
        <v/>
      </c>
      <c r="AF21864" t="str">
        <f>IF('5G_NR_raw_UE'!ER21864&gt;0,('5G_NR_raw_UE'!ER21864*'5G_NR_raw_UE'!ES21864),"")</f>
        <v/>
      </c>
    </row>
    <row r="21865" spans="31:32">
      <c r="AE21865" t="str">
        <f>IF('5G_NR_raw_UE'!EP21865&gt;0,('5G_NR_raw_UE'!EP21865*'5G_NR_raw_UE'!EQ21865),"")</f>
        <v/>
      </c>
      <c r="AF21865" t="str">
        <f>IF('5G_NR_raw_UE'!ER21865&gt;0,('5G_NR_raw_UE'!ER21865*'5G_NR_raw_UE'!ES21865),"")</f>
        <v/>
      </c>
    </row>
    <row r="21866" spans="31:32">
      <c r="AE21866" t="str">
        <f>IF('5G_NR_raw_UE'!EP21866&gt;0,('5G_NR_raw_UE'!EP21866*'5G_NR_raw_UE'!EQ21866),"")</f>
        <v/>
      </c>
      <c r="AF21866" t="str">
        <f>IF('5G_NR_raw_UE'!ER21866&gt;0,('5G_NR_raw_UE'!ER21866*'5G_NR_raw_UE'!ES21866),"")</f>
        <v/>
      </c>
    </row>
    <row r="21867" spans="31:32">
      <c r="AE21867" t="str">
        <f>IF('5G_NR_raw_UE'!EP21867&gt;0,('5G_NR_raw_UE'!EP21867*'5G_NR_raw_UE'!EQ21867),"")</f>
        <v/>
      </c>
      <c r="AF21867" t="str">
        <f>IF('5G_NR_raw_UE'!ER21867&gt;0,('5G_NR_raw_UE'!ER21867*'5G_NR_raw_UE'!ES21867),"")</f>
        <v/>
      </c>
    </row>
    <row r="21868" spans="31:32">
      <c r="AE21868" t="str">
        <f>IF('5G_NR_raw_UE'!EP21868&gt;0,('5G_NR_raw_UE'!EP21868*'5G_NR_raw_UE'!EQ21868),"")</f>
        <v/>
      </c>
      <c r="AF21868" t="str">
        <f>IF('5G_NR_raw_UE'!ER21868&gt;0,('5G_NR_raw_UE'!ER21868*'5G_NR_raw_UE'!ES21868),"")</f>
        <v/>
      </c>
    </row>
    <row r="21869" spans="31:32">
      <c r="AE21869" t="str">
        <f>IF('5G_NR_raw_UE'!EP21869&gt;0,('5G_NR_raw_UE'!EP21869*'5G_NR_raw_UE'!EQ21869),"")</f>
        <v/>
      </c>
      <c r="AF21869" t="str">
        <f>IF('5G_NR_raw_UE'!ER21869&gt;0,('5G_NR_raw_UE'!ER21869*'5G_NR_raw_UE'!ES21869),"")</f>
        <v/>
      </c>
    </row>
    <row r="21870" spans="31:32">
      <c r="AE21870" t="str">
        <f>IF('5G_NR_raw_UE'!EP21870&gt;0,('5G_NR_raw_UE'!EP21870*'5G_NR_raw_UE'!EQ21870),"")</f>
        <v/>
      </c>
      <c r="AF21870" t="str">
        <f>IF('5G_NR_raw_UE'!ER21870&gt;0,('5G_NR_raw_UE'!ER21870*'5G_NR_raw_UE'!ES21870),"")</f>
        <v/>
      </c>
    </row>
    <row r="21871" spans="31:32">
      <c r="AE21871" t="str">
        <f>IF('5G_NR_raw_UE'!EP21871&gt;0,('5G_NR_raw_UE'!EP21871*'5G_NR_raw_UE'!EQ21871),"")</f>
        <v/>
      </c>
      <c r="AF21871" t="str">
        <f>IF('5G_NR_raw_UE'!ER21871&gt;0,('5G_NR_raw_UE'!ER21871*'5G_NR_raw_UE'!ES21871),"")</f>
        <v/>
      </c>
    </row>
    <row r="21872" spans="31:32">
      <c r="AE21872" t="str">
        <f>IF('5G_NR_raw_UE'!EP21872&gt;0,('5G_NR_raw_UE'!EP21872*'5G_NR_raw_UE'!EQ21872),"")</f>
        <v/>
      </c>
      <c r="AF21872" t="str">
        <f>IF('5G_NR_raw_UE'!ER21872&gt;0,('5G_NR_raw_UE'!ER21872*'5G_NR_raw_UE'!ES21872),"")</f>
        <v/>
      </c>
    </row>
    <row r="21873" spans="31:32">
      <c r="AE21873" t="str">
        <f>IF('5G_NR_raw_UE'!EP21873&gt;0,('5G_NR_raw_UE'!EP21873*'5G_NR_raw_UE'!EQ21873),"")</f>
        <v/>
      </c>
      <c r="AF21873" t="str">
        <f>IF('5G_NR_raw_UE'!ER21873&gt;0,('5G_NR_raw_UE'!ER21873*'5G_NR_raw_UE'!ES21873),"")</f>
        <v/>
      </c>
    </row>
    <row r="21874" spans="31:32">
      <c r="AE21874" t="str">
        <f>IF('5G_NR_raw_UE'!EP21874&gt;0,('5G_NR_raw_UE'!EP21874*'5G_NR_raw_UE'!EQ21874),"")</f>
        <v/>
      </c>
      <c r="AF21874" t="str">
        <f>IF('5G_NR_raw_UE'!ER21874&gt;0,('5G_NR_raw_UE'!ER21874*'5G_NR_raw_UE'!ES21874),"")</f>
        <v/>
      </c>
    </row>
    <row r="21875" spans="31:32">
      <c r="AE21875" t="str">
        <f>IF('5G_NR_raw_UE'!EP21875&gt;0,('5G_NR_raw_UE'!EP21875*'5G_NR_raw_UE'!EQ21875),"")</f>
        <v/>
      </c>
      <c r="AF21875" t="str">
        <f>IF('5G_NR_raw_UE'!ER21875&gt;0,('5G_NR_raw_UE'!ER21875*'5G_NR_raw_UE'!ES21875),"")</f>
        <v/>
      </c>
    </row>
    <row r="21876" spans="31:32">
      <c r="AE21876" t="str">
        <f>IF('5G_NR_raw_UE'!EP21876&gt;0,('5G_NR_raw_UE'!EP21876*'5G_NR_raw_UE'!EQ21876),"")</f>
        <v/>
      </c>
      <c r="AF21876" t="str">
        <f>IF('5G_NR_raw_UE'!ER21876&gt;0,('5G_NR_raw_UE'!ER21876*'5G_NR_raw_UE'!ES21876),"")</f>
        <v/>
      </c>
    </row>
    <row r="21877" spans="31:32">
      <c r="AE21877" t="str">
        <f>IF('5G_NR_raw_UE'!EP21877&gt;0,('5G_NR_raw_UE'!EP21877*'5G_NR_raw_UE'!EQ21877),"")</f>
        <v/>
      </c>
      <c r="AF21877" t="str">
        <f>IF('5G_NR_raw_UE'!ER21877&gt;0,('5G_NR_raw_UE'!ER21877*'5G_NR_raw_UE'!ES21877),"")</f>
        <v/>
      </c>
    </row>
    <row r="21878" spans="31:32">
      <c r="AE21878" t="str">
        <f>IF('5G_NR_raw_UE'!EP21878&gt;0,('5G_NR_raw_UE'!EP21878*'5G_NR_raw_UE'!EQ21878),"")</f>
        <v/>
      </c>
      <c r="AF21878" t="str">
        <f>IF('5G_NR_raw_UE'!ER21878&gt;0,('5G_NR_raw_UE'!ER21878*'5G_NR_raw_UE'!ES21878),"")</f>
        <v/>
      </c>
    </row>
    <row r="21879" spans="31:32">
      <c r="AE21879" t="str">
        <f>IF('5G_NR_raw_UE'!EP21879&gt;0,('5G_NR_raw_UE'!EP21879*'5G_NR_raw_UE'!EQ21879),"")</f>
        <v/>
      </c>
      <c r="AF21879" t="str">
        <f>IF('5G_NR_raw_UE'!ER21879&gt;0,('5G_NR_raw_UE'!ER21879*'5G_NR_raw_UE'!ES21879),"")</f>
        <v/>
      </c>
    </row>
    <row r="21880" spans="31:32">
      <c r="AE21880" t="str">
        <f>IF('5G_NR_raw_UE'!EP21880&gt;0,('5G_NR_raw_UE'!EP21880*'5G_NR_raw_UE'!EQ21880),"")</f>
        <v/>
      </c>
      <c r="AF21880" t="str">
        <f>IF('5G_NR_raw_UE'!ER21880&gt;0,('5G_NR_raw_UE'!ER21880*'5G_NR_raw_UE'!ES21880),"")</f>
        <v/>
      </c>
    </row>
    <row r="21881" spans="31:32">
      <c r="AE21881" t="str">
        <f>IF('5G_NR_raw_UE'!EP21881&gt;0,('5G_NR_raw_UE'!EP21881*'5G_NR_raw_UE'!EQ21881),"")</f>
        <v/>
      </c>
      <c r="AF21881" t="str">
        <f>IF('5G_NR_raw_UE'!ER21881&gt;0,('5G_NR_raw_UE'!ER21881*'5G_NR_raw_UE'!ES21881),"")</f>
        <v/>
      </c>
    </row>
    <row r="21882" spans="31:32">
      <c r="AE21882" t="str">
        <f>IF('5G_NR_raw_UE'!EP21882&gt;0,('5G_NR_raw_UE'!EP21882*'5G_NR_raw_UE'!EQ21882),"")</f>
        <v/>
      </c>
      <c r="AF21882" t="str">
        <f>IF('5G_NR_raw_UE'!ER21882&gt;0,('5G_NR_raw_UE'!ER21882*'5G_NR_raw_UE'!ES21882),"")</f>
        <v/>
      </c>
    </row>
    <row r="21883" spans="31:32">
      <c r="AE21883" t="str">
        <f>IF('5G_NR_raw_UE'!EP21883&gt;0,('5G_NR_raw_UE'!EP21883*'5G_NR_raw_UE'!EQ21883),"")</f>
        <v/>
      </c>
      <c r="AF21883" t="str">
        <f>IF('5G_NR_raw_UE'!ER21883&gt;0,('5G_NR_raw_UE'!ER21883*'5G_NR_raw_UE'!ES21883),"")</f>
        <v/>
      </c>
    </row>
    <row r="21884" spans="31:32">
      <c r="AE21884" t="str">
        <f>IF('5G_NR_raw_UE'!EP21884&gt;0,('5G_NR_raw_UE'!EP21884*'5G_NR_raw_UE'!EQ21884),"")</f>
        <v/>
      </c>
      <c r="AF21884" t="str">
        <f>IF('5G_NR_raw_UE'!ER21884&gt;0,('5G_NR_raw_UE'!ER21884*'5G_NR_raw_UE'!ES21884),"")</f>
        <v/>
      </c>
    </row>
    <row r="21885" spans="31:32">
      <c r="AE21885" t="str">
        <f>IF('5G_NR_raw_UE'!EP21885&gt;0,('5G_NR_raw_UE'!EP21885*'5G_NR_raw_UE'!EQ21885),"")</f>
        <v/>
      </c>
      <c r="AF21885" t="str">
        <f>IF('5G_NR_raw_UE'!ER21885&gt;0,('5G_NR_raw_UE'!ER21885*'5G_NR_raw_UE'!ES21885),"")</f>
        <v/>
      </c>
    </row>
    <row r="21886" spans="31:32">
      <c r="AE21886" t="str">
        <f>IF('5G_NR_raw_UE'!EP21886&gt;0,('5G_NR_raw_UE'!EP21886*'5G_NR_raw_UE'!EQ21886),"")</f>
        <v/>
      </c>
      <c r="AF21886" t="str">
        <f>IF('5G_NR_raw_UE'!ER21886&gt;0,('5G_NR_raw_UE'!ER21886*'5G_NR_raw_UE'!ES21886),"")</f>
        <v/>
      </c>
    </row>
    <row r="21887" spans="31:32">
      <c r="AE21887" t="str">
        <f>IF('5G_NR_raw_UE'!EP21887&gt;0,('5G_NR_raw_UE'!EP21887*'5G_NR_raw_UE'!EQ21887),"")</f>
        <v/>
      </c>
      <c r="AF21887" t="str">
        <f>IF('5G_NR_raw_UE'!ER21887&gt;0,('5G_NR_raw_UE'!ER21887*'5G_NR_raw_UE'!ES21887),"")</f>
        <v/>
      </c>
    </row>
    <row r="21888" spans="31:32">
      <c r="AE21888" t="str">
        <f>IF('5G_NR_raw_UE'!EP21888&gt;0,('5G_NR_raw_UE'!EP21888*'5G_NR_raw_UE'!EQ21888),"")</f>
        <v/>
      </c>
      <c r="AF21888" t="str">
        <f>IF('5G_NR_raw_UE'!ER21888&gt;0,('5G_NR_raw_UE'!ER21888*'5G_NR_raw_UE'!ES21888),"")</f>
        <v/>
      </c>
    </row>
    <row r="21889" spans="31:32">
      <c r="AE21889" t="str">
        <f>IF('5G_NR_raw_UE'!EP21889&gt;0,('5G_NR_raw_UE'!EP21889*'5G_NR_raw_UE'!EQ21889),"")</f>
        <v/>
      </c>
      <c r="AF21889" t="str">
        <f>IF('5G_NR_raw_UE'!ER21889&gt;0,('5G_NR_raw_UE'!ER21889*'5G_NR_raw_UE'!ES21889),"")</f>
        <v/>
      </c>
    </row>
    <row r="21890" spans="31:32">
      <c r="AE21890" t="str">
        <f>IF('5G_NR_raw_UE'!EP21890&gt;0,('5G_NR_raw_UE'!EP21890*'5G_NR_raw_UE'!EQ21890),"")</f>
        <v/>
      </c>
      <c r="AF21890" t="str">
        <f>IF('5G_NR_raw_UE'!ER21890&gt;0,('5G_NR_raw_UE'!ER21890*'5G_NR_raw_UE'!ES21890),"")</f>
        <v/>
      </c>
    </row>
    <row r="21891" spans="31:32">
      <c r="AE21891" t="str">
        <f>IF('5G_NR_raw_UE'!EP21891&gt;0,('5G_NR_raw_UE'!EP21891*'5G_NR_raw_UE'!EQ21891),"")</f>
        <v/>
      </c>
      <c r="AF21891" t="str">
        <f>IF('5G_NR_raw_UE'!ER21891&gt;0,('5G_NR_raw_UE'!ER21891*'5G_NR_raw_UE'!ES21891),"")</f>
        <v/>
      </c>
    </row>
    <row r="21892" spans="31:32">
      <c r="AE21892" t="str">
        <f>IF('5G_NR_raw_UE'!EP21892&gt;0,('5G_NR_raw_UE'!EP21892*'5G_NR_raw_UE'!EQ21892),"")</f>
        <v/>
      </c>
      <c r="AF21892" t="str">
        <f>IF('5G_NR_raw_UE'!ER21892&gt;0,('5G_NR_raw_UE'!ER21892*'5G_NR_raw_UE'!ES21892),"")</f>
        <v/>
      </c>
    </row>
    <row r="21893" spans="31:32">
      <c r="AE21893" t="str">
        <f>IF('5G_NR_raw_UE'!EP21893&gt;0,('5G_NR_raw_UE'!EP21893*'5G_NR_raw_UE'!EQ21893),"")</f>
        <v/>
      </c>
      <c r="AF21893" t="str">
        <f>IF('5G_NR_raw_UE'!ER21893&gt;0,('5G_NR_raw_UE'!ER21893*'5G_NR_raw_UE'!ES21893),"")</f>
        <v/>
      </c>
    </row>
    <row r="21894" spans="31:32">
      <c r="AE21894" t="str">
        <f>IF('5G_NR_raw_UE'!EP21894&gt;0,('5G_NR_raw_UE'!EP21894*'5G_NR_raw_UE'!EQ21894),"")</f>
        <v/>
      </c>
      <c r="AF21894" t="str">
        <f>IF('5G_NR_raw_UE'!ER21894&gt;0,('5G_NR_raw_UE'!ER21894*'5G_NR_raw_UE'!ES21894),"")</f>
        <v/>
      </c>
    </row>
    <row r="21895" spans="31:32">
      <c r="AE21895" t="str">
        <f>IF('5G_NR_raw_UE'!EP21895&gt;0,('5G_NR_raw_UE'!EP21895*'5G_NR_raw_UE'!EQ21895),"")</f>
        <v/>
      </c>
      <c r="AF21895" t="str">
        <f>IF('5G_NR_raw_UE'!ER21895&gt;0,('5G_NR_raw_UE'!ER21895*'5G_NR_raw_UE'!ES21895),"")</f>
        <v/>
      </c>
    </row>
    <row r="21896" spans="31:32">
      <c r="AE21896" t="str">
        <f>IF('5G_NR_raw_UE'!EP21896&gt;0,('5G_NR_raw_UE'!EP21896*'5G_NR_raw_UE'!EQ21896),"")</f>
        <v/>
      </c>
      <c r="AF21896" t="str">
        <f>IF('5G_NR_raw_UE'!ER21896&gt;0,('5G_NR_raw_UE'!ER21896*'5G_NR_raw_UE'!ES21896),"")</f>
        <v/>
      </c>
    </row>
    <row r="21897" spans="31:32">
      <c r="AE21897" t="str">
        <f>IF('5G_NR_raw_UE'!EP21897&gt;0,('5G_NR_raw_UE'!EP21897*'5G_NR_raw_UE'!EQ21897),"")</f>
        <v/>
      </c>
      <c r="AF21897" t="str">
        <f>IF('5G_NR_raw_UE'!ER21897&gt;0,('5G_NR_raw_UE'!ER21897*'5G_NR_raw_UE'!ES21897),"")</f>
        <v/>
      </c>
    </row>
    <row r="21898" spans="31:32">
      <c r="AE21898" t="str">
        <f>IF('5G_NR_raw_UE'!EP21898&gt;0,('5G_NR_raw_UE'!EP21898*'5G_NR_raw_UE'!EQ21898),"")</f>
        <v/>
      </c>
      <c r="AF21898" t="str">
        <f>IF('5G_NR_raw_UE'!ER21898&gt;0,('5G_NR_raw_UE'!ER21898*'5G_NR_raw_UE'!ES21898),"")</f>
        <v/>
      </c>
    </row>
    <row r="21899" spans="31:32">
      <c r="AE21899" t="str">
        <f>IF('5G_NR_raw_UE'!EP21899&gt;0,('5G_NR_raw_UE'!EP21899*'5G_NR_raw_UE'!EQ21899),"")</f>
        <v/>
      </c>
      <c r="AF21899" t="str">
        <f>IF('5G_NR_raw_UE'!ER21899&gt;0,('5G_NR_raw_UE'!ER21899*'5G_NR_raw_UE'!ES21899),"")</f>
        <v/>
      </c>
    </row>
    <row r="21900" spans="31:32">
      <c r="AE21900" t="str">
        <f>IF('5G_NR_raw_UE'!EP21900&gt;0,('5G_NR_raw_UE'!EP21900*'5G_NR_raw_UE'!EQ21900),"")</f>
        <v/>
      </c>
      <c r="AF21900" t="str">
        <f>IF('5G_NR_raw_UE'!ER21900&gt;0,('5G_NR_raw_UE'!ER21900*'5G_NR_raw_UE'!ES21900),"")</f>
        <v/>
      </c>
    </row>
    <row r="21901" spans="31:32">
      <c r="AE21901" t="str">
        <f>IF('5G_NR_raw_UE'!EP21901&gt;0,('5G_NR_raw_UE'!EP21901*'5G_NR_raw_UE'!EQ21901),"")</f>
        <v/>
      </c>
      <c r="AF21901" t="str">
        <f>IF('5G_NR_raw_UE'!ER21901&gt;0,('5G_NR_raw_UE'!ER21901*'5G_NR_raw_UE'!ES21901),"")</f>
        <v/>
      </c>
    </row>
    <row r="21902" spans="31:32">
      <c r="AE21902" t="str">
        <f>IF('5G_NR_raw_UE'!EP21902&gt;0,('5G_NR_raw_UE'!EP21902*'5G_NR_raw_UE'!EQ21902),"")</f>
        <v/>
      </c>
      <c r="AF21902" t="str">
        <f>IF('5G_NR_raw_UE'!ER21902&gt;0,('5G_NR_raw_UE'!ER21902*'5G_NR_raw_UE'!ES21902),"")</f>
        <v/>
      </c>
    </row>
    <row r="21903" spans="31:32">
      <c r="AE21903" t="str">
        <f>IF('5G_NR_raw_UE'!EP21903&gt;0,('5G_NR_raw_UE'!EP21903*'5G_NR_raw_UE'!EQ21903),"")</f>
        <v/>
      </c>
      <c r="AF21903" t="str">
        <f>IF('5G_NR_raw_UE'!ER21903&gt;0,('5G_NR_raw_UE'!ER21903*'5G_NR_raw_UE'!ES21903),"")</f>
        <v/>
      </c>
    </row>
    <row r="21904" spans="31:32">
      <c r="AE21904" t="str">
        <f>IF('5G_NR_raw_UE'!EP21904&gt;0,('5G_NR_raw_UE'!EP21904*'5G_NR_raw_UE'!EQ21904),"")</f>
        <v/>
      </c>
      <c r="AF21904" t="str">
        <f>IF('5G_NR_raw_UE'!ER21904&gt;0,('5G_NR_raw_UE'!ER21904*'5G_NR_raw_UE'!ES21904),"")</f>
        <v/>
      </c>
    </row>
    <row r="21905" spans="31:32">
      <c r="AE21905" t="str">
        <f>IF('5G_NR_raw_UE'!EP21905&gt;0,('5G_NR_raw_UE'!EP21905*'5G_NR_raw_UE'!EQ21905),"")</f>
        <v/>
      </c>
      <c r="AF21905" t="str">
        <f>IF('5G_NR_raw_UE'!ER21905&gt;0,('5G_NR_raw_UE'!ER21905*'5G_NR_raw_UE'!ES21905),"")</f>
        <v/>
      </c>
    </row>
    <row r="21906" spans="31:32">
      <c r="AE21906" t="str">
        <f>IF('5G_NR_raw_UE'!EP21906&gt;0,('5G_NR_raw_UE'!EP21906*'5G_NR_raw_UE'!EQ21906),"")</f>
        <v/>
      </c>
      <c r="AF21906" t="str">
        <f>IF('5G_NR_raw_UE'!ER21906&gt;0,('5G_NR_raw_UE'!ER21906*'5G_NR_raw_UE'!ES21906),"")</f>
        <v/>
      </c>
    </row>
    <row r="21907" spans="31:32">
      <c r="AE21907" t="str">
        <f>IF('5G_NR_raw_UE'!EP21907&gt;0,('5G_NR_raw_UE'!EP21907*'5G_NR_raw_UE'!EQ21907),"")</f>
        <v/>
      </c>
      <c r="AF21907" t="str">
        <f>IF('5G_NR_raw_UE'!ER21907&gt;0,('5G_NR_raw_UE'!ER21907*'5G_NR_raw_UE'!ES21907),"")</f>
        <v/>
      </c>
    </row>
    <row r="21908" spans="31:32">
      <c r="AE21908" t="str">
        <f>IF('5G_NR_raw_UE'!EP21908&gt;0,('5G_NR_raw_UE'!EP21908*'5G_NR_raw_UE'!EQ21908),"")</f>
        <v/>
      </c>
      <c r="AF21908" t="str">
        <f>IF('5G_NR_raw_UE'!ER21908&gt;0,('5G_NR_raw_UE'!ER21908*'5G_NR_raw_UE'!ES21908),"")</f>
        <v/>
      </c>
    </row>
    <row r="21909" spans="31:32">
      <c r="AE21909" t="str">
        <f>IF('5G_NR_raw_UE'!EP21909&gt;0,('5G_NR_raw_UE'!EP21909*'5G_NR_raw_UE'!EQ21909),"")</f>
        <v/>
      </c>
      <c r="AF21909" t="str">
        <f>IF('5G_NR_raw_UE'!ER21909&gt;0,('5G_NR_raw_UE'!ER21909*'5G_NR_raw_UE'!ES21909),"")</f>
        <v/>
      </c>
    </row>
    <row r="21910" spans="31:32">
      <c r="AE21910" t="str">
        <f>IF('5G_NR_raw_UE'!EP21910&gt;0,('5G_NR_raw_UE'!EP21910*'5G_NR_raw_UE'!EQ21910),"")</f>
        <v/>
      </c>
      <c r="AF21910" t="str">
        <f>IF('5G_NR_raw_UE'!ER21910&gt;0,('5G_NR_raw_UE'!ER21910*'5G_NR_raw_UE'!ES21910),"")</f>
        <v/>
      </c>
    </row>
    <row r="21911" spans="31:32">
      <c r="AE21911" t="str">
        <f>IF('5G_NR_raw_UE'!EP21911&gt;0,('5G_NR_raw_UE'!EP21911*'5G_NR_raw_UE'!EQ21911),"")</f>
        <v/>
      </c>
      <c r="AF21911" t="str">
        <f>IF('5G_NR_raw_UE'!ER21911&gt;0,('5G_NR_raw_UE'!ER21911*'5G_NR_raw_UE'!ES21911),"")</f>
        <v/>
      </c>
    </row>
    <row r="21912" spans="31:32">
      <c r="AE21912" t="str">
        <f>IF('5G_NR_raw_UE'!EP21912&gt;0,('5G_NR_raw_UE'!EP21912*'5G_NR_raw_UE'!EQ21912),"")</f>
        <v/>
      </c>
      <c r="AF21912" t="str">
        <f>IF('5G_NR_raw_UE'!ER21912&gt;0,('5G_NR_raw_UE'!ER21912*'5G_NR_raw_UE'!ES21912),"")</f>
        <v/>
      </c>
    </row>
    <row r="21913" spans="31:32">
      <c r="AE21913" t="str">
        <f>IF('5G_NR_raw_UE'!EP21913&gt;0,('5G_NR_raw_UE'!EP21913*'5G_NR_raw_UE'!EQ21913),"")</f>
        <v/>
      </c>
      <c r="AF21913" t="str">
        <f>IF('5G_NR_raw_UE'!ER21913&gt;0,('5G_NR_raw_UE'!ER21913*'5G_NR_raw_UE'!ES21913),"")</f>
        <v/>
      </c>
    </row>
    <row r="21914" spans="31:32">
      <c r="AE21914" t="str">
        <f>IF('5G_NR_raw_UE'!EP21914&gt;0,('5G_NR_raw_UE'!EP21914*'5G_NR_raw_UE'!EQ21914),"")</f>
        <v/>
      </c>
      <c r="AF21914" t="str">
        <f>IF('5G_NR_raw_UE'!ER21914&gt;0,('5G_NR_raw_UE'!ER21914*'5G_NR_raw_UE'!ES21914),"")</f>
        <v/>
      </c>
    </row>
    <row r="21915" spans="31:32">
      <c r="AE21915" t="str">
        <f>IF('5G_NR_raw_UE'!EP21915&gt;0,('5G_NR_raw_UE'!EP21915*'5G_NR_raw_UE'!EQ21915),"")</f>
        <v/>
      </c>
      <c r="AF21915" t="str">
        <f>IF('5G_NR_raw_UE'!ER21915&gt;0,('5G_NR_raw_UE'!ER21915*'5G_NR_raw_UE'!ES21915),"")</f>
        <v/>
      </c>
    </row>
    <row r="21916" spans="31:32">
      <c r="AE21916" t="str">
        <f>IF('5G_NR_raw_UE'!EP21916&gt;0,('5G_NR_raw_UE'!EP21916*'5G_NR_raw_UE'!EQ21916),"")</f>
        <v/>
      </c>
      <c r="AF21916" t="str">
        <f>IF('5G_NR_raw_UE'!ER21916&gt;0,('5G_NR_raw_UE'!ER21916*'5G_NR_raw_UE'!ES21916),"")</f>
        <v/>
      </c>
    </row>
    <row r="21917" spans="31:32">
      <c r="AE21917" t="str">
        <f>IF('5G_NR_raw_UE'!EP21917&gt;0,('5G_NR_raw_UE'!EP21917*'5G_NR_raw_UE'!EQ21917),"")</f>
        <v/>
      </c>
      <c r="AF21917" t="str">
        <f>IF('5G_NR_raw_UE'!ER21917&gt;0,('5G_NR_raw_UE'!ER21917*'5G_NR_raw_UE'!ES21917),"")</f>
        <v/>
      </c>
    </row>
    <row r="21918" spans="31:32">
      <c r="AE21918" t="str">
        <f>IF('5G_NR_raw_UE'!EP21918&gt;0,('5G_NR_raw_UE'!EP21918*'5G_NR_raw_UE'!EQ21918),"")</f>
        <v/>
      </c>
      <c r="AF21918" t="str">
        <f>IF('5G_NR_raw_UE'!ER21918&gt;0,('5G_NR_raw_UE'!ER21918*'5G_NR_raw_UE'!ES21918),"")</f>
        <v/>
      </c>
    </row>
    <row r="21919" spans="31:32">
      <c r="AE21919" t="str">
        <f>IF('5G_NR_raw_UE'!EP21919&gt;0,('5G_NR_raw_UE'!EP21919*'5G_NR_raw_UE'!EQ21919),"")</f>
        <v/>
      </c>
      <c r="AF21919" t="str">
        <f>IF('5G_NR_raw_UE'!ER21919&gt;0,('5G_NR_raw_UE'!ER21919*'5G_NR_raw_UE'!ES21919),"")</f>
        <v/>
      </c>
    </row>
    <row r="21920" spans="31:32">
      <c r="AE21920" t="str">
        <f>IF('5G_NR_raw_UE'!EP21920&gt;0,('5G_NR_raw_UE'!EP21920*'5G_NR_raw_UE'!EQ21920),"")</f>
        <v/>
      </c>
      <c r="AF21920" t="str">
        <f>IF('5G_NR_raw_UE'!ER21920&gt;0,('5G_NR_raw_UE'!ER21920*'5G_NR_raw_UE'!ES21920),"")</f>
        <v/>
      </c>
    </row>
    <row r="21921" spans="31:32">
      <c r="AE21921" t="str">
        <f>IF('5G_NR_raw_UE'!EP21921&gt;0,('5G_NR_raw_UE'!EP21921*'5G_NR_raw_UE'!EQ21921),"")</f>
        <v/>
      </c>
      <c r="AF21921" t="str">
        <f>IF('5G_NR_raw_UE'!ER21921&gt;0,('5G_NR_raw_UE'!ER21921*'5G_NR_raw_UE'!ES21921),"")</f>
        <v/>
      </c>
    </row>
    <row r="21922" spans="31:32">
      <c r="AE21922" t="str">
        <f>IF('5G_NR_raw_UE'!EP21922&gt;0,('5G_NR_raw_UE'!EP21922*'5G_NR_raw_UE'!EQ21922),"")</f>
        <v/>
      </c>
      <c r="AF21922" t="str">
        <f>IF('5G_NR_raw_UE'!ER21922&gt;0,('5G_NR_raw_UE'!ER21922*'5G_NR_raw_UE'!ES21922),"")</f>
        <v/>
      </c>
    </row>
    <row r="21923" spans="31:32">
      <c r="AE21923" t="str">
        <f>IF('5G_NR_raw_UE'!EP21923&gt;0,('5G_NR_raw_UE'!EP21923*'5G_NR_raw_UE'!EQ21923),"")</f>
        <v/>
      </c>
      <c r="AF21923" t="str">
        <f>IF('5G_NR_raw_UE'!ER21923&gt;0,('5G_NR_raw_UE'!ER21923*'5G_NR_raw_UE'!ES21923),"")</f>
        <v/>
      </c>
    </row>
    <row r="21924" spans="31:32">
      <c r="AE21924" t="str">
        <f>IF('5G_NR_raw_UE'!EP21924&gt;0,('5G_NR_raw_UE'!EP21924*'5G_NR_raw_UE'!EQ21924),"")</f>
        <v/>
      </c>
      <c r="AF21924" t="str">
        <f>IF('5G_NR_raw_UE'!ER21924&gt;0,('5G_NR_raw_UE'!ER21924*'5G_NR_raw_UE'!ES21924),"")</f>
        <v/>
      </c>
    </row>
    <row r="21925" spans="31:32">
      <c r="AE21925" t="str">
        <f>IF('5G_NR_raw_UE'!EP21925&gt;0,('5G_NR_raw_UE'!EP21925*'5G_NR_raw_UE'!EQ21925),"")</f>
        <v/>
      </c>
      <c r="AF21925" t="str">
        <f>IF('5G_NR_raw_UE'!ER21925&gt;0,('5G_NR_raw_UE'!ER21925*'5G_NR_raw_UE'!ES21925),"")</f>
        <v/>
      </c>
    </row>
    <row r="21926" spans="31:32">
      <c r="AE21926" t="str">
        <f>IF('5G_NR_raw_UE'!EP21926&gt;0,('5G_NR_raw_UE'!EP21926*'5G_NR_raw_UE'!EQ21926),"")</f>
        <v/>
      </c>
      <c r="AF21926" t="str">
        <f>IF('5G_NR_raw_UE'!ER21926&gt;0,('5G_NR_raw_UE'!ER21926*'5G_NR_raw_UE'!ES21926),"")</f>
        <v/>
      </c>
    </row>
    <row r="21927" spans="31:32">
      <c r="AE21927" t="str">
        <f>IF('5G_NR_raw_UE'!EP21927&gt;0,('5G_NR_raw_UE'!EP21927*'5G_NR_raw_UE'!EQ21927),"")</f>
        <v/>
      </c>
      <c r="AF21927" t="str">
        <f>IF('5G_NR_raw_UE'!ER21927&gt;0,('5G_NR_raw_UE'!ER21927*'5G_NR_raw_UE'!ES21927),"")</f>
        <v/>
      </c>
    </row>
    <row r="21928" spans="31:32">
      <c r="AE21928" t="str">
        <f>IF('5G_NR_raw_UE'!EP21928&gt;0,('5G_NR_raw_UE'!EP21928*'5G_NR_raw_UE'!EQ21928),"")</f>
        <v/>
      </c>
      <c r="AF21928" t="str">
        <f>IF('5G_NR_raw_UE'!ER21928&gt;0,('5G_NR_raw_UE'!ER21928*'5G_NR_raw_UE'!ES21928),"")</f>
        <v/>
      </c>
    </row>
    <row r="21929" spans="31:32">
      <c r="AE21929" t="str">
        <f>IF('5G_NR_raw_UE'!EP21929&gt;0,('5G_NR_raw_UE'!EP21929*'5G_NR_raw_UE'!EQ21929),"")</f>
        <v/>
      </c>
      <c r="AF21929" t="str">
        <f>IF('5G_NR_raw_UE'!ER21929&gt;0,('5G_NR_raw_UE'!ER21929*'5G_NR_raw_UE'!ES21929),"")</f>
        <v/>
      </c>
    </row>
    <row r="21930" spans="31:32">
      <c r="AE21930" t="str">
        <f>IF('5G_NR_raw_UE'!EP21930&gt;0,('5G_NR_raw_UE'!EP21930*'5G_NR_raw_UE'!EQ21930),"")</f>
        <v/>
      </c>
      <c r="AF21930" t="str">
        <f>IF('5G_NR_raw_UE'!ER21930&gt;0,('5G_NR_raw_UE'!ER21930*'5G_NR_raw_UE'!ES21930),"")</f>
        <v/>
      </c>
    </row>
    <row r="21931" spans="31:32">
      <c r="AE21931" t="str">
        <f>IF('5G_NR_raw_UE'!EP21931&gt;0,('5G_NR_raw_UE'!EP21931*'5G_NR_raw_UE'!EQ21931),"")</f>
        <v/>
      </c>
      <c r="AF21931" t="str">
        <f>IF('5G_NR_raw_UE'!ER21931&gt;0,('5G_NR_raw_UE'!ER21931*'5G_NR_raw_UE'!ES21931),"")</f>
        <v/>
      </c>
    </row>
    <row r="21932" spans="31:32">
      <c r="AE21932" t="str">
        <f>IF('5G_NR_raw_UE'!EP21932&gt;0,('5G_NR_raw_UE'!EP21932*'5G_NR_raw_UE'!EQ21932),"")</f>
        <v/>
      </c>
      <c r="AF21932" t="str">
        <f>IF('5G_NR_raw_UE'!ER21932&gt;0,('5G_NR_raw_UE'!ER21932*'5G_NR_raw_UE'!ES21932),"")</f>
        <v/>
      </c>
    </row>
    <row r="21933" spans="31:32">
      <c r="AE21933" t="str">
        <f>IF('5G_NR_raw_UE'!EP21933&gt;0,('5G_NR_raw_UE'!EP21933*'5G_NR_raw_UE'!EQ21933),"")</f>
        <v/>
      </c>
      <c r="AF21933" t="str">
        <f>IF('5G_NR_raw_UE'!ER21933&gt;0,('5G_NR_raw_UE'!ER21933*'5G_NR_raw_UE'!ES21933),"")</f>
        <v/>
      </c>
    </row>
    <row r="21934" spans="31:32">
      <c r="AE21934" t="str">
        <f>IF('5G_NR_raw_UE'!EP21934&gt;0,('5G_NR_raw_UE'!EP21934*'5G_NR_raw_UE'!EQ21934),"")</f>
        <v/>
      </c>
      <c r="AF21934" t="str">
        <f>IF('5G_NR_raw_UE'!ER21934&gt;0,('5G_NR_raw_UE'!ER21934*'5G_NR_raw_UE'!ES21934),"")</f>
        <v/>
      </c>
    </row>
    <row r="21935" spans="31:32">
      <c r="AE21935" t="str">
        <f>IF('5G_NR_raw_UE'!EP21935&gt;0,('5G_NR_raw_UE'!EP21935*'5G_NR_raw_UE'!EQ21935),"")</f>
        <v/>
      </c>
      <c r="AF21935" t="str">
        <f>IF('5G_NR_raw_UE'!ER21935&gt;0,('5G_NR_raw_UE'!ER21935*'5G_NR_raw_UE'!ES21935),"")</f>
        <v/>
      </c>
    </row>
    <row r="21936" spans="31:32">
      <c r="AE21936" t="str">
        <f>IF('5G_NR_raw_UE'!EP21936&gt;0,('5G_NR_raw_UE'!EP21936*'5G_NR_raw_UE'!EQ21936),"")</f>
        <v/>
      </c>
      <c r="AF21936" t="str">
        <f>IF('5G_NR_raw_UE'!ER21936&gt;0,('5G_NR_raw_UE'!ER21936*'5G_NR_raw_UE'!ES21936),"")</f>
        <v/>
      </c>
    </row>
    <row r="21937" spans="31:32">
      <c r="AE21937" t="str">
        <f>IF('5G_NR_raw_UE'!EP21937&gt;0,('5G_NR_raw_UE'!EP21937*'5G_NR_raw_UE'!EQ21937),"")</f>
        <v/>
      </c>
      <c r="AF21937" t="str">
        <f>IF('5G_NR_raw_UE'!ER21937&gt;0,('5G_NR_raw_UE'!ER21937*'5G_NR_raw_UE'!ES21937),"")</f>
        <v/>
      </c>
    </row>
    <row r="21938" spans="31:32">
      <c r="AE21938" t="str">
        <f>IF('5G_NR_raw_UE'!EP21938&gt;0,('5G_NR_raw_UE'!EP21938*'5G_NR_raw_UE'!EQ21938),"")</f>
        <v/>
      </c>
      <c r="AF21938" t="str">
        <f>IF('5G_NR_raw_UE'!ER21938&gt;0,('5G_NR_raw_UE'!ER21938*'5G_NR_raw_UE'!ES21938),"")</f>
        <v/>
      </c>
    </row>
    <row r="21939" spans="31:32">
      <c r="AE21939" t="str">
        <f>IF('5G_NR_raw_UE'!EP21939&gt;0,('5G_NR_raw_UE'!EP21939*'5G_NR_raw_UE'!EQ21939),"")</f>
        <v/>
      </c>
      <c r="AF21939" t="str">
        <f>IF('5G_NR_raw_UE'!ER21939&gt;0,('5G_NR_raw_UE'!ER21939*'5G_NR_raw_UE'!ES21939),"")</f>
        <v/>
      </c>
    </row>
    <row r="21940" spans="31:32">
      <c r="AE21940" t="str">
        <f>IF('5G_NR_raw_UE'!EP21940&gt;0,('5G_NR_raw_UE'!EP21940*'5G_NR_raw_UE'!EQ21940),"")</f>
        <v/>
      </c>
      <c r="AF21940" t="str">
        <f>IF('5G_NR_raw_UE'!ER21940&gt;0,('5G_NR_raw_UE'!ER21940*'5G_NR_raw_UE'!ES21940),"")</f>
        <v/>
      </c>
    </row>
    <row r="21941" spans="31:32">
      <c r="AE21941" t="str">
        <f>IF('5G_NR_raw_UE'!EP21941&gt;0,('5G_NR_raw_UE'!EP21941*'5G_NR_raw_UE'!EQ21941),"")</f>
        <v/>
      </c>
      <c r="AF21941" t="str">
        <f>IF('5G_NR_raw_UE'!ER21941&gt;0,('5G_NR_raw_UE'!ER21941*'5G_NR_raw_UE'!ES21941),"")</f>
        <v/>
      </c>
    </row>
    <row r="21942" spans="31:32">
      <c r="AE21942" t="str">
        <f>IF('5G_NR_raw_UE'!EP21942&gt;0,('5G_NR_raw_UE'!EP21942*'5G_NR_raw_UE'!EQ21942),"")</f>
        <v/>
      </c>
      <c r="AF21942" t="str">
        <f>IF('5G_NR_raw_UE'!ER21942&gt;0,('5G_NR_raw_UE'!ER21942*'5G_NR_raw_UE'!ES21942),"")</f>
        <v/>
      </c>
    </row>
    <row r="21943" spans="31:32">
      <c r="AE21943" t="str">
        <f>IF('5G_NR_raw_UE'!EP21943&gt;0,('5G_NR_raw_UE'!EP21943*'5G_NR_raw_UE'!EQ21943),"")</f>
        <v/>
      </c>
      <c r="AF21943" t="str">
        <f>IF('5G_NR_raw_UE'!ER21943&gt;0,('5G_NR_raw_UE'!ER21943*'5G_NR_raw_UE'!ES21943),"")</f>
        <v/>
      </c>
    </row>
    <row r="21944" spans="31:32">
      <c r="AE21944" t="str">
        <f>IF('5G_NR_raw_UE'!EP21944&gt;0,('5G_NR_raw_UE'!EP21944*'5G_NR_raw_UE'!EQ21944),"")</f>
        <v/>
      </c>
      <c r="AF21944" t="str">
        <f>IF('5G_NR_raw_UE'!ER21944&gt;0,('5G_NR_raw_UE'!ER21944*'5G_NR_raw_UE'!ES21944),"")</f>
        <v/>
      </c>
    </row>
    <row r="21945" spans="31:32">
      <c r="AE21945" t="str">
        <f>IF('5G_NR_raw_UE'!EP21945&gt;0,('5G_NR_raw_UE'!EP21945*'5G_NR_raw_UE'!EQ21945),"")</f>
        <v/>
      </c>
      <c r="AF21945" t="str">
        <f>IF('5G_NR_raw_UE'!ER21945&gt;0,('5G_NR_raw_UE'!ER21945*'5G_NR_raw_UE'!ES21945),"")</f>
        <v/>
      </c>
    </row>
    <row r="21946" spans="31:32">
      <c r="AE21946" t="str">
        <f>IF('5G_NR_raw_UE'!EP21946&gt;0,('5G_NR_raw_UE'!EP21946*'5G_NR_raw_UE'!EQ21946),"")</f>
        <v/>
      </c>
      <c r="AF21946" t="str">
        <f>IF('5G_NR_raw_UE'!ER21946&gt;0,('5G_NR_raw_UE'!ER21946*'5G_NR_raw_UE'!ES21946),"")</f>
        <v/>
      </c>
    </row>
    <row r="21947" spans="31:32">
      <c r="AE21947" t="str">
        <f>IF('5G_NR_raw_UE'!EP21947&gt;0,('5G_NR_raw_UE'!EP21947*'5G_NR_raw_UE'!EQ21947),"")</f>
        <v/>
      </c>
      <c r="AF21947" t="str">
        <f>IF('5G_NR_raw_UE'!ER21947&gt;0,('5G_NR_raw_UE'!ER21947*'5G_NR_raw_UE'!ES21947),"")</f>
        <v/>
      </c>
    </row>
    <row r="21948" spans="31:32">
      <c r="AE21948" t="str">
        <f>IF('5G_NR_raw_UE'!EP21948&gt;0,('5G_NR_raw_UE'!EP21948*'5G_NR_raw_UE'!EQ21948),"")</f>
        <v/>
      </c>
      <c r="AF21948" t="str">
        <f>IF('5G_NR_raw_UE'!ER21948&gt;0,('5G_NR_raw_UE'!ER21948*'5G_NR_raw_UE'!ES21948),"")</f>
        <v/>
      </c>
    </row>
    <row r="21949" spans="31:32">
      <c r="AE21949" t="str">
        <f>IF('5G_NR_raw_UE'!EP21949&gt;0,('5G_NR_raw_UE'!EP21949*'5G_NR_raw_UE'!EQ21949),"")</f>
        <v/>
      </c>
      <c r="AF21949" t="str">
        <f>IF('5G_NR_raw_UE'!ER21949&gt;0,('5G_NR_raw_UE'!ER21949*'5G_NR_raw_UE'!ES21949),"")</f>
        <v/>
      </c>
    </row>
    <row r="21950" spans="31:32">
      <c r="AE21950" t="str">
        <f>IF('5G_NR_raw_UE'!EP21950&gt;0,('5G_NR_raw_UE'!EP21950*'5G_NR_raw_UE'!EQ21950),"")</f>
        <v/>
      </c>
      <c r="AF21950" t="str">
        <f>IF('5G_NR_raw_UE'!ER21950&gt;0,('5G_NR_raw_UE'!ER21950*'5G_NR_raw_UE'!ES21950),"")</f>
        <v/>
      </c>
    </row>
    <row r="21951" spans="31:32">
      <c r="AE21951" t="str">
        <f>IF('5G_NR_raw_UE'!EP21951&gt;0,('5G_NR_raw_UE'!EP21951*'5G_NR_raw_UE'!EQ21951),"")</f>
        <v/>
      </c>
      <c r="AF21951" t="str">
        <f>IF('5G_NR_raw_UE'!ER21951&gt;0,('5G_NR_raw_UE'!ER21951*'5G_NR_raw_UE'!ES21951),"")</f>
        <v/>
      </c>
    </row>
    <row r="21952" spans="31:32">
      <c r="AE21952" t="str">
        <f>IF('5G_NR_raw_UE'!EP21952&gt;0,('5G_NR_raw_UE'!EP21952*'5G_NR_raw_UE'!EQ21952),"")</f>
        <v/>
      </c>
      <c r="AF21952" t="str">
        <f>IF('5G_NR_raw_UE'!ER21952&gt;0,('5G_NR_raw_UE'!ER21952*'5G_NR_raw_UE'!ES21952),"")</f>
        <v/>
      </c>
    </row>
    <row r="21953" spans="31:32">
      <c r="AE21953" t="str">
        <f>IF('5G_NR_raw_UE'!EP21953&gt;0,('5G_NR_raw_UE'!EP21953*'5G_NR_raw_UE'!EQ21953),"")</f>
        <v/>
      </c>
      <c r="AF21953" t="str">
        <f>IF('5G_NR_raw_UE'!ER21953&gt;0,('5G_NR_raw_UE'!ER21953*'5G_NR_raw_UE'!ES21953),"")</f>
        <v/>
      </c>
    </row>
    <row r="21954" spans="31:32">
      <c r="AE21954" t="str">
        <f>IF('5G_NR_raw_UE'!EP21954&gt;0,('5G_NR_raw_UE'!EP21954*'5G_NR_raw_UE'!EQ21954),"")</f>
        <v/>
      </c>
      <c r="AF21954" t="str">
        <f>IF('5G_NR_raw_UE'!ER21954&gt;0,('5G_NR_raw_UE'!ER21954*'5G_NR_raw_UE'!ES21954),"")</f>
        <v/>
      </c>
    </row>
    <row r="21955" spans="31:32">
      <c r="AE21955" t="str">
        <f>IF('5G_NR_raw_UE'!EP21955&gt;0,('5G_NR_raw_UE'!EP21955*'5G_NR_raw_UE'!EQ21955),"")</f>
        <v/>
      </c>
      <c r="AF21955" t="str">
        <f>IF('5G_NR_raw_UE'!ER21955&gt;0,('5G_NR_raw_UE'!ER21955*'5G_NR_raw_UE'!ES21955),"")</f>
        <v/>
      </c>
    </row>
    <row r="21956" spans="31:32">
      <c r="AE21956" t="str">
        <f>IF('5G_NR_raw_UE'!EP21956&gt;0,('5G_NR_raw_UE'!EP21956*'5G_NR_raw_UE'!EQ21956),"")</f>
        <v/>
      </c>
      <c r="AF21956" t="str">
        <f>IF('5G_NR_raw_UE'!ER21956&gt;0,('5G_NR_raw_UE'!ER21956*'5G_NR_raw_UE'!ES21956),"")</f>
        <v/>
      </c>
    </row>
    <row r="21957" spans="31:32">
      <c r="AE21957" t="str">
        <f>IF('5G_NR_raw_UE'!EP21957&gt;0,('5G_NR_raw_UE'!EP21957*'5G_NR_raw_UE'!EQ21957),"")</f>
        <v/>
      </c>
      <c r="AF21957" t="str">
        <f>IF('5G_NR_raw_UE'!ER21957&gt;0,('5G_NR_raw_UE'!ER21957*'5G_NR_raw_UE'!ES21957),"")</f>
        <v/>
      </c>
    </row>
    <row r="21958" spans="31:32">
      <c r="AE21958" t="str">
        <f>IF('5G_NR_raw_UE'!EP21958&gt;0,('5G_NR_raw_UE'!EP21958*'5G_NR_raw_UE'!EQ21958),"")</f>
        <v/>
      </c>
      <c r="AF21958" t="str">
        <f>IF('5G_NR_raw_UE'!ER21958&gt;0,('5G_NR_raw_UE'!ER21958*'5G_NR_raw_UE'!ES21958),"")</f>
        <v/>
      </c>
    </row>
    <row r="21959" spans="31:32">
      <c r="AE21959" t="str">
        <f>IF('5G_NR_raw_UE'!EP21959&gt;0,('5G_NR_raw_UE'!EP21959*'5G_NR_raw_UE'!EQ21959),"")</f>
        <v/>
      </c>
      <c r="AF21959" t="str">
        <f>IF('5G_NR_raw_UE'!ER21959&gt;0,('5G_NR_raw_UE'!ER21959*'5G_NR_raw_UE'!ES21959),"")</f>
        <v/>
      </c>
    </row>
    <row r="21960" spans="31:32">
      <c r="AE21960" t="str">
        <f>IF('5G_NR_raw_UE'!EP21960&gt;0,('5G_NR_raw_UE'!EP21960*'5G_NR_raw_UE'!EQ21960),"")</f>
        <v/>
      </c>
      <c r="AF21960" t="str">
        <f>IF('5G_NR_raw_UE'!ER21960&gt;0,('5G_NR_raw_UE'!ER21960*'5G_NR_raw_UE'!ES21960),"")</f>
        <v/>
      </c>
    </row>
    <row r="21961" spans="31:32">
      <c r="AE21961" t="str">
        <f>IF('5G_NR_raw_UE'!EP21961&gt;0,('5G_NR_raw_UE'!EP21961*'5G_NR_raw_UE'!EQ21961),"")</f>
        <v/>
      </c>
      <c r="AF21961" t="str">
        <f>IF('5G_NR_raw_UE'!ER21961&gt;0,('5G_NR_raw_UE'!ER21961*'5G_NR_raw_UE'!ES21961),"")</f>
        <v/>
      </c>
    </row>
    <row r="21962" spans="31:32">
      <c r="AE21962" t="str">
        <f>IF('5G_NR_raw_UE'!EP21962&gt;0,('5G_NR_raw_UE'!EP21962*'5G_NR_raw_UE'!EQ21962),"")</f>
        <v/>
      </c>
      <c r="AF21962" t="str">
        <f>IF('5G_NR_raw_UE'!ER21962&gt;0,('5G_NR_raw_UE'!ER21962*'5G_NR_raw_UE'!ES21962),"")</f>
        <v/>
      </c>
    </row>
    <row r="21963" spans="31:32">
      <c r="AE21963" t="str">
        <f>IF('5G_NR_raw_UE'!EP21963&gt;0,('5G_NR_raw_UE'!EP21963*'5G_NR_raw_UE'!EQ21963),"")</f>
        <v/>
      </c>
      <c r="AF21963" t="str">
        <f>IF('5G_NR_raw_UE'!ER21963&gt;0,('5G_NR_raw_UE'!ER21963*'5G_NR_raw_UE'!ES21963),"")</f>
        <v/>
      </c>
    </row>
    <row r="21964" spans="31:32">
      <c r="AE21964" t="str">
        <f>IF('5G_NR_raw_UE'!EP21964&gt;0,('5G_NR_raw_UE'!EP21964*'5G_NR_raw_UE'!EQ21964),"")</f>
        <v/>
      </c>
      <c r="AF21964" t="str">
        <f>IF('5G_NR_raw_UE'!ER21964&gt;0,('5G_NR_raw_UE'!ER21964*'5G_NR_raw_UE'!ES21964),"")</f>
        <v/>
      </c>
    </row>
    <row r="21965" spans="31:32">
      <c r="AE21965" t="str">
        <f>IF('5G_NR_raw_UE'!EP21965&gt;0,('5G_NR_raw_UE'!EP21965*'5G_NR_raw_UE'!EQ21965),"")</f>
        <v/>
      </c>
      <c r="AF21965" t="str">
        <f>IF('5G_NR_raw_UE'!ER21965&gt;0,('5G_NR_raw_UE'!ER21965*'5G_NR_raw_UE'!ES21965),"")</f>
        <v/>
      </c>
    </row>
    <row r="21966" spans="31:32">
      <c r="AE21966" t="str">
        <f>IF('5G_NR_raw_UE'!EP21966&gt;0,('5G_NR_raw_UE'!EP21966*'5G_NR_raw_UE'!EQ21966),"")</f>
        <v/>
      </c>
      <c r="AF21966" t="str">
        <f>IF('5G_NR_raw_UE'!ER21966&gt;0,('5G_NR_raw_UE'!ER21966*'5G_NR_raw_UE'!ES21966),"")</f>
        <v/>
      </c>
    </row>
    <row r="21967" spans="31:32">
      <c r="AE21967" t="str">
        <f>IF('5G_NR_raw_UE'!EP21967&gt;0,('5G_NR_raw_UE'!EP21967*'5G_NR_raw_UE'!EQ21967),"")</f>
        <v/>
      </c>
      <c r="AF21967" t="str">
        <f>IF('5G_NR_raw_UE'!ER21967&gt;0,('5G_NR_raw_UE'!ER21967*'5G_NR_raw_UE'!ES21967),"")</f>
        <v/>
      </c>
    </row>
    <row r="21968" spans="31:32">
      <c r="AE21968" t="str">
        <f>IF('5G_NR_raw_UE'!EP21968&gt;0,('5G_NR_raw_UE'!EP21968*'5G_NR_raw_UE'!EQ21968),"")</f>
        <v/>
      </c>
      <c r="AF21968" t="str">
        <f>IF('5G_NR_raw_UE'!ER21968&gt;0,('5G_NR_raw_UE'!ER21968*'5G_NR_raw_UE'!ES21968),"")</f>
        <v/>
      </c>
    </row>
    <row r="21969" spans="31:32">
      <c r="AE21969" t="str">
        <f>IF('5G_NR_raw_UE'!EP21969&gt;0,('5G_NR_raw_UE'!EP21969*'5G_NR_raw_UE'!EQ21969),"")</f>
        <v/>
      </c>
      <c r="AF21969" t="str">
        <f>IF('5G_NR_raw_UE'!ER21969&gt;0,('5G_NR_raw_UE'!ER21969*'5G_NR_raw_UE'!ES21969),"")</f>
        <v/>
      </c>
    </row>
    <row r="21970" spans="31:32">
      <c r="AE21970" t="str">
        <f>IF('5G_NR_raw_UE'!EP21970&gt;0,('5G_NR_raw_UE'!EP21970*'5G_NR_raw_UE'!EQ21970),"")</f>
        <v/>
      </c>
      <c r="AF21970" t="str">
        <f>IF('5G_NR_raw_UE'!ER21970&gt;0,('5G_NR_raw_UE'!ER21970*'5G_NR_raw_UE'!ES21970),"")</f>
        <v/>
      </c>
    </row>
    <row r="21971" spans="31:32">
      <c r="AE21971" t="str">
        <f>IF('5G_NR_raw_UE'!EP21971&gt;0,('5G_NR_raw_UE'!EP21971*'5G_NR_raw_UE'!EQ21971),"")</f>
        <v/>
      </c>
      <c r="AF21971" t="str">
        <f>IF('5G_NR_raw_UE'!ER21971&gt;0,('5G_NR_raw_UE'!ER21971*'5G_NR_raw_UE'!ES21971),"")</f>
        <v/>
      </c>
    </row>
    <row r="21972" spans="31:32">
      <c r="AE21972" t="str">
        <f>IF('5G_NR_raw_UE'!EP21972&gt;0,('5G_NR_raw_UE'!EP21972*'5G_NR_raw_UE'!EQ21972),"")</f>
        <v/>
      </c>
      <c r="AF21972" t="str">
        <f>IF('5G_NR_raw_UE'!ER21972&gt;0,('5G_NR_raw_UE'!ER21972*'5G_NR_raw_UE'!ES21972),"")</f>
        <v/>
      </c>
    </row>
    <row r="21973" spans="31:32">
      <c r="AE21973" t="str">
        <f>IF('5G_NR_raw_UE'!EP21973&gt;0,('5G_NR_raw_UE'!EP21973*'5G_NR_raw_UE'!EQ21973),"")</f>
        <v/>
      </c>
      <c r="AF21973" t="str">
        <f>IF('5G_NR_raw_UE'!ER21973&gt;0,('5G_NR_raw_UE'!ER21973*'5G_NR_raw_UE'!ES21973),"")</f>
        <v/>
      </c>
    </row>
    <row r="21974" spans="31:32">
      <c r="AE21974" t="str">
        <f>IF('5G_NR_raw_UE'!EP21974&gt;0,('5G_NR_raw_UE'!EP21974*'5G_NR_raw_UE'!EQ21974),"")</f>
        <v/>
      </c>
      <c r="AF21974" t="str">
        <f>IF('5G_NR_raw_UE'!ER21974&gt;0,('5G_NR_raw_UE'!ER21974*'5G_NR_raw_UE'!ES21974),"")</f>
        <v/>
      </c>
    </row>
    <row r="21975" spans="31:32">
      <c r="AE21975" t="str">
        <f>IF('5G_NR_raw_UE'!EP21975&gt;0,('5G_NR_raw_UE'!EP21975*'5G_NR_raw_UE'!EQ21975),"")</f>
        <v/>
      </c>
      <c r="AF21975" t="str">
        <f>IF('5G_NR_raw_UE'!ER21975&gt;0,('5G_NR_raw_UE'!ER21975*'5G_NR_raw_UE'!ES21975),"")</f>
        <v/>
      </c>
    </row>
    <row r="21976" spans="31:32">
      <c r="AE21976" t="str">
        <f>IF('5G_NR_raw_UE'!EP21976&gt;0,('5G_NR_raw_UE'!EP21976*'5G_NR_raw_UE'!EQ21976),"")</f>
        <v/>
      </c>
      <c r="AF21976" t="str">
        <f>IF('5G_NR_raw_UE'!ER21976&gt;0,('5G_NR_raw_UE'!ER21976*'5G_NR_raw_UE'!ES21976),"")</f>
        <v/>
      </c>
    </row>
    <row r="21977" spans="31:32">
      <c r="AE21977" t="str">
        <f>IF('5G_NR_raw_UE'!EP21977&gt;0,('5G_NR_raw_UE'!EP21977*'5G_NR_raw_UE'!EQ21977),"")</f>
        <v/>
      </c>
      <c r="AF21977" t="str">
        <f>IF('5G_NR_raw_UE'!ER21977&gt;0,('5G_NR_raw_UE'!ER21977*'5G_NR_raw_UE'!ES21977),"")</f>
        <v/>
      </c>
    </row>
    <row r="21978" spans="31:32">
      <c r="AE21978" t="str">
        <f>IF('5G_NR_raw_UE'!EP21978&gt;0,('5G_NR_raw_UE'!EP21978*'5G_NR_raw_UE'!EQ21978),"")</f>
        <v/>
      </c>
      <c r="AF21978" t="str">
        <f>IF('5G_NR_raw_UE'!ER21978&gt;0,('5G_NR_raw_UE'!ER21978*'5G_NR_raw_UE'!ES21978),"")</f>
        <v/>
      </c>
    </row>
    <row r="21979" spans="31:32">
      <c r="AE21979" t="str">
        <f>IF('5G_NR_raw_UE'!EP21979&gt;0,('5G_NR_raw_UE'!EP21979*'5G_NR_raw_UE'!EQ21979),"")</f>
        <v/>
      </c>
      <c r="AF21979" t="str">
        <f>IF('5G_NR_raw_UE'!ER21979&gt;0,('5G_NR_raw_UE'!ER21979*'5G_NR_raw_UE'!ES21979),"")</f>
        <v/>
      </c>
    </row>
    <row r="21980" spans="31:32">
      <c r="AE21980" t="str">
        <f>IF('5G_NR_raw_UE'!EP21980&gt;0,('5G_NR_raw_UE'!EP21980*'5G_NR_raw_UE'!EQ21980),"")</f>
        <v/>
      </c>
      <c r="AF21980" t="str">
        <f>IF('5G_NR_raw_UE'!ER21980&gt;0,('5G_NR_raw_UE'!ER21980*'5G_NR_raw_UE'!ES21980),"")</f>
        <v/>
      </c>
    </row>
    <row r="21981" spans="31:32">
      <c r="AE21981" t="str">
        <f>IF('5G_NR_raw_UE'!EP21981&gt;0,('5G_NR_raw_UE'!EP21981*'5G_NR_raw_UE'!EQ21981),"")</f>
        <v/>
      </c>
      <c r="AF21981" t="str">
        <f>IF('5G_NR_raw_UE'!ER21981&gt;0,('5G_NR_raw_UE'!ER21981*'5G_NR_raw_UE'!ES21981),"")</f>
        <v/>
      </c>
    </row>
    <row r="21982" spans="31:32">
      <c r="AE21982" t="str">
        <f>IF('5G_NR_raw_UE'!EP21982&gt;0,('5G_NR_raw_UE'!EP21982*'5G_NR_raw_UE'!EQ21982),"")</f>
        <v/>
      </c>
      <c r="AF21982" t="str">
        <f>IF('5G_NR_raw_UE'!ER21982&gt;0,('5G_NR_raw_UE'!ER21982*'5G_NR_raw_UE'!ES21982),"")</f>
        <v/>
      </c>
    </row>
    <row r="21983" spans="31:32">
      <c r="AE21983" t="str">
        <f>IF('5G_NR_raw_UE'!EP21983&gt;0,('5G_NR_raw_UE'!EP21983*'5G_NR_raw_UE'!EQ21983),"")</f>
        <v/>
      </c>
      <c r="AF21983" t="str">
        <f>IF('5G_NR_raw_UE'!ER21983&gt;0,('5G_NR_raw_UE'!ER21983*'5G_NR_raw_UE'!ES21983),"")</f>
        <v/>
      </c>
    </row>
    <row r="21984" spans="31:32">
      <c r="AE21984" t="str">
        <f>IF('5G_NR_raw_UE'!EP21984&gt;0,('5G_NR_raw_UE'!EP21984*'5G_NR_raw_UE'!EQ21984),"")</f>
        <v/>
      </c>
      <c r="AF21984" t="str">
        <f>IF('5G_NR_raw_UE'!ER21984&gt;0,('5G_NR_raw_UE'!ER21984*'5G_NR_raw_UE'!ES21984),"")</f>
        <v/>
      </c>
    </row>
    <row r="21985" spans="31:32">
      <c r="AE21985" t="str">
        <f>IF('5G_NR_raw_UE'!EP21985&gt;0,('5G_NR_raw_UE'!EP21985*'5G_NR_raw_UE'!EQ21985),"")</f>
        <v/>
      </c>
      <c r="AF21985" t="str">
        <f>IF('5G_NR_raw_UE'!ER21985&gt;0,('5G_NR_raw_UE'!ER21985*'5G_NR_raw_UE'!ES21985),"")</f>
        <v/>
      </c>
    </row>
    <row r="21986" spans="31:32">
      <c r="AE21986" t="str">
        <f>IF('5G_NR_raw_UE'!EP21986&gt;0,('5G_NR_raw_UE'!EP21986*'5G_NR_raw_UE'!EQ21986),"")</f>
        <v/>
      </c>
      <c r="AF21986" t="str">
        <f>IF('5G_NR_raw_UE'!ER21986&gt;0,('5G_NR_raw_UE'!ER21986*'5G_NR_raw_UE'!ES21986),"")</f>
        <v/>
      </c>
    </row>
    <row r="21987" spans="31:32">
      <c r="AE21987" t="str">
        <f>IF('5G_NR_raw_UE'!EP21987&gt;0,('5G_NR_raw_UE'!EP21987*'5G_NR_raw_UE'!EQ21987),"")</f>
        <v/>
      </c>
      <c r="AF21987" t="str">
        <f>IF('5G_NR_raw_UE'!ER21987&gt;0,('5G_NR_raw_UE'!ER21987*'5G_NR_raw_UE'!ES21987),"")</f>
        <v/>
      </c>
    </row>
    <row r="21988" spans="31:32">
      <c r="AE21988" t="str">
        <f>IF('5G_NR_raw_UE'!EP21988&gt;0,('5G_NR_raw_UE'!EP21988*'5G_NR_raw_UE'!EQ21988),"")</f>
        <v/>
      </c>
      <c r="AF21988" t="str">
        <f>IF('5G_NR_raw_UE'!ER21988&gt;0,('5G_NR_raw_UE'!ER21988*'5G_NR_raw_UE'!ES21988),"")</f>
        <v/>
      </c>
    </row>
    <row r="21989" spans="31:32">
      <c r="AE21989" t="str">
        <f>IF('5G_NR_raw_UE'!EP21989&gt;0,('5G_NR_raw_UE'!EP21989*'5G_NR_raw_UE'!EQ21989),"")</f>
        <v/>
      </c>
      <c r="AF21989" t="str">
        <f>IF('5G_NR_raw_UE'!ER21989&gt;0,('5G_NR_raw_UE'!ER21989*'5G_NR_raw_UE'!ES21989),"")</f>
        <v/>
      </c>
    </row>
    <row r="21990" spans="31:32">
      <c r="AE21990" t="str">
        <f>IF('5G_NR_raw_UE'!EP21990&gt;0,('5G_NR_raw_UE'!EP21990*'5G_NR_raw_UE'!EQ21990),"")</f>
        <v/>
      </c>
      <c r="AF21990" t="str">
        <f>IF('5G_NR_raw_UE'!ER21990&gt;0,('5G_NR_raw_UE'!ER21990*'5G_NR_raw_UE'!ES21990),"")</f>
        <v/>
      </c>
    </row>
    <row r="21991" spans="31:32">
      <c r="AE21991" t="str">
        <f>IF('5G_NR_raw_UE'!EP21991&gt;0,('5G_NR_raw_UE'!EP21991*'5G_NR_raw_UE'!EQ21991),"")</f>
        <v/>
      </c>
      <c r="AF21991" t="str">
        <f>IF('5G_NR_raw_UE'!ER21991&gt;0,('5G_NR_raw_UE'!ER21991*'5G_NR_raw_UE'!ES21991),"")</f>
        <v/>
      </c>
    </row>
    <row r="21992" spans="31:32">
      <c r="AE21992" t="str">
        <f>IF('5G_NR_raw_UE'!EP21992&gt;0,('5G_NR_raw_UE'!EP21992*'5G_NR_raw_UE'!EQ21992),"")</f>
        <v/>
      </c>
      <c r="AF21992" t="str">
        <f>IF('5G_NR_raw_UE'!ER21992&gt;0,('5G_NR_raw_UE'!ER21992*'5G_NR_raw_UE'!ES21992),"")</f>
        <v/>
      </c>
    </row>
    <row r="21993" spans="31:32">
      <c r="AE21993" t="str">
        <f>IF('5G_NR_raw_UE'!EP21993&gt;0,('5G_NR_raw_UE'!EP21993*'5G_NR_raw_UE'!EQ21993),"")</f>
        <v/>
      </c>
      <c r="AF21993" t="str">
        <f>IF('5G_NR_raw_UE'!ER21993&gt;0,('5G_NR_raw_UE'!ER21993*'5G_NR_raw_UE'!ES21993),"")</f>
        <v/>
      </c>
    </row>
    <row r="21994" spans="31:32">
      <c r="AE21994" t="str">
        <f>IF('5G_NR_raw_UE'!EP21994&gt;0,('5G_NR_raw_UE'!EP21994*'5G_NR_raw_UE'!EQ21994),"")</f>
        <v/>
      </c>
      <c r="AF21994" t="str">
        <f>IF('5G_NR_raw_UE'!ER21994&gt;0,('5G_NR_raw_UE'!ER21994*'5G_NR_raw_UE'!ES21994),"")</f>
        <v/>
      </c>
    </row>
    <row r="21995" spans="31:32">
      <c r="AE21995" t="str">
        <f>IF('5G_NR_raw_UE'!EP21995&gt;0,('5G_NR_raw_UE'!EP21995*'5G_NR_raw_UE'!EQ21995),"")</f>
        <v/>
      </c>
      <c r="AF21995" t="str">
        <f>IF('5G_NR_raw_UE'!ER21995&gt;0,('5G_NR_raw_UE'!ER21995*'5G_NR_raw_UE'!ES21995),"")</f>
        <v/>
      </c>
    </row>
    <row r="21996" spans="31:32">
      <c r="AE21996" t="str">
        <f>IF('5G_NR_raw_UE'!EP21996&gt;0,('5G_NR_raw_UE'!EP21996*'5G_NR_raw_UE'!EQ21996),"")</f>
        <v/>
      </c>
      <c r="AF21996" t="str">
        <f>IF('5G_NR_raw_UE'!ER21996&gt;0,('5G_NR_raw_UE'!ER21996*'5G_NR_raw_UE'!ES21996),"")</f>
        <v/>
      </c>
    </row>
    <row r="21997" spans="31:32">
      <c r="AE21997" t="str">
        <f>IF('5G_NR_raw_UE'!EP21997&gt;0,('5G_NR_raw_UE'!EP21997*'5G_NR_raw_UE'!EQ21997),"")</f>
        <v/>
      </c>
      <c r="AF21997" t="str">
        <f>IF('5G_NR_raw_UE'!ER21997&gt;0,('5G_NR_raw_UE'!ER21997*'5G_NR_raw_UE'!ES21997),"")</f>
        <v/>
      </c>
    </row>
    <row r="21998" spans="31:32">
      <c r="AE21998" t="str">
        <f>IF('5G_NR_raw_UE'!EP21998&gt;0,('5G_NR_raw_UE'!EP21998*'5G_NR_raw_UE'!EQ21998),"")</f>
        <v/>
      </c>
      <c r="AF21998" t="str">
        <f>IF('5G_NR_raw_UE'!ER21998&gt;0,('5G_NR_raw_UE'!ER21998*'5G_NR_raw_UE'!ES21998),"")</f>
        <v/>
      </c>
    </row>
    <row r="21999" spans="31:32">
      <c r="AE21999" t="str">
        <f>IF('5G_NR_raw_UE'!EP21999&gt;0,('5G_NR_raw_UE'!EP21999*'5G_NR_raw_UE'!EQ21999),"")</f>
        <v/>
      </c>
      <c r="AF21999" t="str">
        <f>IF('5G_NR_raw_UE'!ER21999&gt;0,('5G_NR_raw_UE'!ER21999*'5G_NR_raw_UE'!ES21999),"")</f>
        <v/>
      </c>
    </row>
    <row r="22000" spans="31:32">
      <c r="AE22000" t="str">
        <f>IF('5G_NR_raw_UE'!EP22000&gt;0,('5G_NR_raw_UE'!EP22000*'5G_NR_raw_UE'!EQ22000),"")</f>
        <v/>
      </c>
      <c r="AF22000" t="str">
        <f>IF('5G_NR_raw_UE'!ER22000&gt;0,('5G_NR_raw_UE'!ER22000*'5G_NR_raw_UE'!ES22000),"")</f>
        <v/>
      </c>
    </row>
    <row r="22001" spans="31:32">
      <c r="AE22001" t="str">
        <f>IF('5G_NR_raw_UE'!EP22001&gt;0,('5G_NR_raw_UE'!EP22001*'5G_NR_raw_UE'!EQ22001),"")</f>
        <v/>
      </c>
      <c r="AF22001" t="str">
        <f>IF('5G_NR_raw_UE'!ER22001&gt;0,('5G_NR_raw_UE'!ER22001*'5G_NR_raw_UE'!ES22001),"")</f>
        <v/>
      </c>
    </row>
    <row r="22002" spans="31:32">
      <c r="AE22002" t="str">
        <f>IF('5G_NR_raw_UE'!EP22002&gt;0,('5G_NR_raw_UE'!EP22002*'5G_NR_raw_UE'!EQ22002),"")</f>
        <v/>
      </c>
      <c r="AF22002" t="str">
        <f>IF('5G_NR_raw_UE'!ER22002&gt;0,('5G_NR_raw_UE'!ER22002*'5G_NR_raw_UE'!ES22002),"")</f>
        <v/>
      </c>
    </row>
    <row r="22003" spans="31:32">
      <c r="AE22003" t="str">
        <f>IF('5G_NR_raw_UE'!EP22003&gt;0,('5G_NR_raw_UE'!EP22003*'5G_NR_raw_UE'!EQ22003),"")</f>
        <v/>
      </c>
      <c r="AF22003" t="str">
        <f>IF('5G_NR_raw_UE'!ER22003&gt;0,('5G_NR_raw_UE'!ER22003*'5G_NR_raw_UE'!ES22003),"")</f>
        <v/>
      </c>
    </row>
    <row r="22004" spans="31:32">
      <c r="AE22004" t="str">
        <f>IF('5G_NR_raw_UE'!EP22004&gt;0,('5G_NR_raw_UE'!EP22004*'5G_NR_raw_UE'!EQ22004),"")</f>
        <v/>
      </c>
      <c r="AF22004" t="str">
        <f>IF('5G_NR_raw_UE'!ER22004&gt;0,('5G_NR_raw_UE'!ER22004*'5G_NR_raw_UE'!ES22004),"")</f>
        <v/>
      </c>
    </row>
    <row r="22005" spans="31:32">
      <c r="AE22005" t="str">
        <f>IF('5G_NR_raw_UE'!EP22005&gt;0,('5G_NR_raw_UE'!EP22005*'5G_NR_raw_UE'!EQ22005),"")</f>
        <v/>
      </c>
      <c r="AF22005" t="str">
        <f>IF('5G_NR_raw_UE'!ER22005&gt;0,('5G_NR_raw_UE'!ER22005*'5G_NR_raw_UE'!ES22005),"")</f>
        <v/>
      </c>
    </row>
    <row r="22006" spans="31:32">
      <c r="AE22006" t="str">
        <f>IF('5G_NR_raw_UE'!EP22006&gt;0,('5G_NR_raw_UE'!EP22006*'5G_NR_raw_UE'!EQ22006),"")</f>
        <v/>
      </c>
      <c r="AF22006" t="str">
        <f>IF('5G_NR_raw_UE'!ER22006&gt;0,('5G_NR_raw_UE'!ER22006*'5G_NR_raw_UE'!ES22006),"")</f>
        <v/>
      </c>
    </row>
    <row r="22007" spans="31:32">
      <c r="AE22007" t="str">
        <f>IF('5G_NR_raw_UE'!EP22007&gt;0,('5G_NR_raw_UE'!EP22007*'5G_NR_raw_UE'!EQ22007),"")</f>
        <v/>
      </c>
      <c r="AF22007" t="str">
        <f>IF('5G_NR_raw_UE'!ER22007&gt;0,('5G_NR_raw_UE'!ER22007*'5G_NR_raw_UE'!ES22007),"")</f>
        <v/>
      </c>
    </row>
    <row r="22008" spans="31:32">
      <c r="AE22008" t="str">
        <f>IF('5G_NR_raw_UE'!EP22008&gt;0,('5G_NR_raw_UE'!EP22008*'5G_NR_raw_UE'!EQ22008),"")</f>
        <v/>
      </c>
      <c r="AF22008" t="str">
        <f>IF('5G_NR_raw_UE'!ER22008&gt;0,('5G_NR_raw_UE'!ER22008*'5G_NR_raw_UE'!ES22008),"")</f>
        <v/>
      </c>
    </row>
    <row r="22009" spans="31:32">
      <c r="AE22009" t="str">
        <f>IF('5G_NR_raw_UE'!EP22009&gt;0,('5G_NR_raw_UE'!EP22009*'5G_NR_raw_UE'!EQ22009),"")</f>
        <v/>
      </c>
      <c r="AF22009" t="str">
        <f>IF('5G_NR_raw_UE'!ER22009&gt;0,('5G_NR_raw_UE'!ER22009*'5G_NR_raw_UE'!ES22009),"")</f>
        <v/>
      </c>
    </row>
    <row r="22010" spans="31:32">
      <c r="AE22010" t="str">
        <f>IF('5G_NR_raw_UE'!EP22010&gt;0,('5G_NR_raw_UE'!EP22010*'5G_NR_raw_UE'!EQ22010),"")</f>
        <v/>
      </c>
      <c r="AF22010" t="str">
        <f>IF('5G_NR_raw_UE'!ER22010&gt;0,('5G_NR_raw_UE'!ER22010*'5G_NR_raw_UE'!ES22010),"")</f>
        <v/>
      </c>
    </row>
    <row r="22011" spans="31:32">
      <c r="AE22011" t="str">
        <f>IF('5G_NR_raw_UE'!EP22011&gt;0,('5G_NR_raw_UE'!EP22011*'5G_NR_raw_UE'!EQ22011),"")</f>
        <v/>
      </c>
      <c r="AF22011" t="str">
        <f>IF('5G_NR_raw_UE'!ER22011&gt;0,('5G_NR_raw_UE'!ER22011*'5G_NR_raw_UE'!ES22011),"")</f>
        <v/>
      </c>
    </row>
    <row r="22012" spans="31:32">
      <c r="AE22012" t="str">
        <f>IF('5G_NR_raw_UE'!EP22012&gt;0,('5G_NR_raw_UE'!EP22012*'5G_NR_raw_UE'!EQ22012),"")</f>
        <v/>
      </c>
      <c r="AF22012" t="str">
        <f>IF('5G_NR_raw_UE'!ER22012&gt;0,('5G_NR_raw_UE'!ER22012*'5G_NR_raw_UE'!ES22012),"")</f>
        <v/>
      </c>
    </row>
    <row r="22013" spans="31:32">
      <c r="AE22013" t="str">
        <f>IF('5G_NR_raw_UE'!EP22013&gt;0,('5G_NR_raw_UE'!EP22013*'5G_NR_raw_UE'!EQ22013),"")</f>
        <v/>
      </c>
      <c r="AF22013" t="str">
        <f>IF('5G_NR_raw_UE'!ER22013&gt;0,('5G_NR_raw_UE'!ER22013*'5G_NR_raw_UE'!ES22013),"")</f>
        <v/>
      </c>
    </row>
    <row r="22014" spans="31:32">
      <c r="AE22014" t="str">
        <f>IF('5G_NR_raw_UE'!EP22014&gt;0,('5G_NR_raw_UE'!EP22014*'5G_NR_raw_UE'!EQ22014),"")</f>
        <v/>
      </c>
      <c r="AF22014" t="str">
        <f>IF('5G_NR_raw_UE'!ER22014&gt;0,('5G_NR_raw_UE'!ER22014*'5G_NR_raw_UE'!ES22014),"")</f>
        <v/>
      </c>
    </row>
    <row r="22015" spans="31:32">
      <c r="AE22015" t="str">
        <f>IF('5G_NR_raw_UE'!EP22015&gt;0,('5G_NR_raw_UE'!EP22015*'5G_NR_raw_UE'!EQ22015),"")</f>
        <v/>
      </c>
      <c r="AF22015" t="str">
        <f>IF('5G_NR_raw_UE'!ER22015&gt;0,('5G_NR_raw_UE'!ER22015*'5G_NR_raw_UE'!ES22015),"")</f>
        <v/>
      </c>
    </row>
    <row r="22016" spans="31:32">
      <c r="AE22016" t="str">
        <f>IF('5G_NR_raw_UE'!EP22016&gt;0,('5G_NR_raw_UE'!EP22016*'5G_NR_raw_UE'!EQ22016),"")</f>
        <v/>
      </c>
      <c r="AF22016" t="str">
        <f>IF('5G_NR_raw_UE'!ER22016&gt;0,('5G_NR_raw_UE'!ER22016*'5G_NR_raw_UE'!ES22016),"")</f>
        <v/>
      </c>
    </row>
    <row r="22017" spans="31:32">
      <c r="AE22017" t="str">
        <f>IF('5G_NR_raw_UE'!EP22017&gt;0,('5G_NR_raw_UE'!EP22017*'5G_NR_raw_UE'!EQ22017),"")</f>
        <v/>
      </c>
      <c r="AF22017" t="str">
        <f>IF('5G_NR_raw_UE'!ER22017&gt;0,('5G_NR_raw_UE'!ER22017*'5G_NR_raw_UE'!ES22017),"")</f>
        <v/>
      </c>
    </row>
    <row r="22018" spans="31:32">
      <c r="AE22018" t="str">
        <f>IF('5G_NR_raw_UE'!EP22018&gt;0,('5G_NR_raw_UE'!EP22018*'5G_NR_raw_UE'!EQ22018),"")</f>
        <v/>
      </c>
      <c r="AF22018" t="str">
        <f>IF('5G_NR_raw_UE'!ER22018&gt;0,('5G_NR_raw_UE'!ER22018*'5G_NR_raw_UE'!ES22018),"")</f>
        <v/>
      </c>
    </row>
    <row r="22019" spans="31:32">
      <c r="AE22019" t="str">
        <f>IF('5G_NR_raw_UE'!EP22019&gt;0,('5G_NR_raw_UE'!EP22019*'5G_NR_raw_UE'!EQ22019),"")</f>
        <v/>
      </c>
      <c r="AF22019" t="str">
        <f>IF('5G_NR_raw_UE'!ER22019&gt;0,('5G_NR_raw_UE'!ER22019*'5G_NR_raw_UE'!ES22019),"")</f>
        <v/>
      </c>
    </row>
    <row r="22020" spans="31:32">
      <c r="AE22020" t="str">
        <f>IF('5G_NR_raw_UE'!EP22020&gt;0,('5G_NR_raw_UE'!EP22020*'5G_NR_raw_UE'!EQ22020),"")</f>
        <v/>
      </c>
      <c r="AF22020" t="str">
        <f>IF('5G_NR_raw_UE'!ER22020&gt;0,('5G_NR_raw_UE'!ER22020*'5G_NR_raw_UE'!ES22020),"")</f>
        <v/>
      </c>
    </row>
    <row r="22021" spans="31:32">
      <c r="AE22021" t="str">
        <f>IF('5G_NR_raw_UE'!EP22021&gt;0,('5G_NR_raw_UE'!EP22021*'5G_NR_raw_UE'!EQ22021),"")</f>
        <v/>
      </c>
      <c r="AF22021" t="str">
        <f>IF('5G_NR_raw_UE'!ER22021&gt;0,('5G_NR_raw_UE'!ER22021*'5G_NR_raw_UE'!ES22021),"")</f>
        <v/>
      </c>
    </row>
    <row r="22022" spans="31:32">
      <c r="AE22022" t="str">
        <f>IF('5G_NR_raw_UE'!EP22022&gt;0,('5G_NR_raw_UE'!EP22022*'5G_NR_raw_UE'!EQ22022),"")</f>
        <v/>
      </c>
      <c r="AF22022" t="str">
        <f>IF('5G_NR_raw_UE'!ER22022&gt;0,('5G_NR_raw_UE'!ER22022*'5G_NR_raw_UE'!ES22022),"")</f>
        <v/>
      </c>
    </row>
    <row r="22023" spans="31:32">
      <c r="AE22023" t="str">
        <f>IF('5G_NR_raw_UE'!EP22023&gt;0,('5G_NR_raw_UE'!EP22023*'5G_NR_raw_UE'!EQ22023),"")</f>
        <v/>
      </c>
      <c r="AF22023" t="str">
        <f>IF('5G_NR_raw_UE'!ER22023&gt;0,('5G_NR_raw_UE'!ER22023*'5G_NR_raw_UE'!ES22023),"")</f>
        <v/>
      </c>
    </row>
    <row r="22024" spans="31:32">
      <c r="AE22024" t="str">
        <f>IF('5G_NR_raw_UE'!EP22024&gt;0,('5G_NR_raw_UE'!EP22024*'5G_NR_raw_UE'!EQ22024),"")</f>
        <v/>
      </c>
      <c r="AF22024" t="str">
        <f>IF('5G_NR_raw_UE'!ER22024&gt;0,('5G_NR_raw_UE'!ER22024*'5G_NR_raw_UE'!ES22024),"")</f>
        <v/>
      </c>
    </row>
    <row r="22025" spans="31:32">
      <c r="AE22025" t="str">
        <f>IF('5G_NR_raw_UE'!EP22025&gt;0,('5G_NR_raw_UE'!EP22025*'5G_NR_raw_UE'!EQ22025),"")</f>
        <v/>
      </c>
      <c r="AF22025" t="str">
        <f>IF('5G_NR_raw_UE'!ER22025&gt;0,('5G_NR_raw_UE'!ER22025*'5G_NR_raw_UE'!ES22025),"")</f>
        <v/>
      </c>
    </row>
    <row r="22026" spans="31:32">
      <c r="AE22026" t="str">
        <f>IF('5G_NR_raw_UE'!EP22026&gt;0,('5G_NR_raw_UE'!EP22026*'5G_NR_raw_UE'!EQ22026),"")</f>
        <v/>
      </c>
      <c r="AF22026" t="str">
        <f>IF('5G_NR_raw_UE'!ER22026&gt;0,('5G_NR_raw_UE'!ER22026*'5G_NR_raw_UE'!ES22026),"")</f>
        <v/>
      </c>
    </row>
    <row r="22027" spans="31:32">
      <c r="AE22027" t="str">
        <f>IF('5G_NR_raw_UE'!EP22027&gt;0,('5G_NR_raw_UE'!EP22027*'5G_NR_raw_UE'!EQ22027),"")</f>
        <v/>
      </c>
      <c r="AF22027" t="str">
        <f>IF('5G_NR_raw_UE'!ER22027&gt;0,('5G_NR_raw_UE'!ER22027*'5G_NR_raw_UE'!ES22027),"")</f>
        <v/>
      </c>
    </row>
    <row r="22028" spans="31:32">
      <c r="AE22028" t="str">
        <f>IF('5G_NR_raw_UE'!EP22028&gt;0,('5G_NR_raw_UE'!EP22028*'5G_NR_raw_UE'!EQ22028),"")</f>
        <v/>
      </c>
      <c r="AF22028" t="str">
        <f>IF('5G_NR_raw_UE'!ER22028&gt;0,('5G_NR_raw_UE'!ER22028*'5G_NR_raw_UE'!ES22028),"")</f>
        <v/>
      </c>
    </row>
    <row r="22029" spans="31:32">
      <c r="AE22029" t="str">
        <f>IF('5G_NR_raw_UE'!EP22029&gt;0,('5G_NR_raw_UE'!EP22029*'5G_NR_raw_UE'!EQ22029),"")</f>
        <v/>
      </c>
      <c r="AF22029" t="str">
        <f>IF('5G_NR_raw_UE'!ER22029&gt;0,('5G_NR_raw_UE'!ER22029*'5G_NR_raw_UE'!ES22029),"")</f>
        <v/>
      </c>
    </row>
    <row r="22030" spans="31:32">
      <c r="AE22030" t="str">
        <f>IF('5G_NR_raw_UE'!EP22030&gt;0,('5G_NR_raw_UE'!EP22030*'5G_NR_raw_UE'!EQ22030),"")</f>
        <v/>
      </c>
      <c r="AF22030" t="str">
        <f>IF('5G_NR_raw_UE'!ER22030&gt;0,('5G_NR_raw_UE'!ER22030*'5G_NR_raw_UE'!ES22030),"")</f>
        <v/>
      </c>
    </row>
    <row r="22031" spans="31:32">
      <c r="AE22031" t="str">
        <f>IF('5G_NR_raw_UE'!EP22031&gt;0,('5G_NR_raw_UE'!EP22031*'5G_NR_raw_UE'!EQ22031),"")</f>
        <v/>
      </c>
      <c r="AF22031" t="str">
        <f>IF('5G_NR_raw_UE'!ER22031&gt;0,('5G_NR_raw_UE'!ER22031*'5G_NR_raw_UE'!ES22031),"")</f>
        <v/>
      </c>
    </row>
    <row r="22032" spans="31:32">
      <c r="AE22032" t="str">
        <f>IF('5G_NR_raw_UE'!EP22032&gt;0,('5G_NR_raw_UE'!EP22032*'5G_NR_raw_UE'!EQ22032),"")</f>
        <v/>
      </c>
      <c r="AF22032" t="str">
        <f>IF('5G_NR_raw_UE'!ER22032&gt;0,('5G_NR_raw_UE'!ER22032*'5G_NR_raw_UE'!ES22032),"")</f>
        <v/>
      </c>
    </row>
    <row r="22033" spans="31:32">
      <c r="AE22033" t="str">
        <f>IF('5G_NR_raw_UE'!EP22033&gt;0,('5G_NR_raw_UE'!EP22033*'5G_NR_raw_UE'!EQ22033),"")</f>
        <v/>
      </c>
      <c r="AF22033" t="str">
        <f>IF('5G_NR_raw_UE'!ER22033&gt;0,('5G_NR_raw_UE'!ER22033*'5G_NR_raw_UE'!ES22033),"")</f>
        <v/>
      </c>
    </row>
    <row r="22034" spans="31:32">
      <c r="AE22034" t="str">
        <f>IF('5G_NR_raw_UE'!EP22034&gt;0,('5G_NR_raw_UE'!EP22034*'5G_NR_raw_UE'!EQ22034),"")</f>
        <v/>
      </c>
      <c r="AF22034" t="str">
        <f>IF('5G_NR_raw_UE'!ER22034&gt;0,('5G_NR_raw_UE'!ER22034*'5G_NR_raw_UE'!ES22034),"")</f>
        <v/>
      </c>
    </row>
    <row r="22035" spans="31:32">
      <c r="AE22035" t="str">
        <f>IF('5G_NR_raw_UE'!EP22035&gt;0,('5G_NR_raw_UE'!EP22035*'5G_NR_raw_UE'!EQ22035),"")</f>
        <v/>
      </c>
      <c r="AF22035" t="str">
        <f>IF('5G_NR_raw_UE'!ER22035&gt;0,('5G_NR_raw_UE'!ER22035*'5G_NR_raw_UE'!ES22035),"")</f>
        <v/>
      </c>
    </row>
    <row r="22036" spans="31:32">
      <c r="AE22036" t="str">
        <f>IF('5G_NR_raw_UE'!EP22036&gt;0,('5G_NR_raw_UE'!EP22036*'5G_NR_raw_UE'!EQ22036),"")</f>
        <v/>
      </c>
      <c r="AF22036" t="str">
        <f>IF('5G_NR_raw_UE'!ER22036&gt;0,('5G_NR_raw_UE'!ER22036*'5G_NR_raw_UE'!ES22036),"")</f>
        <v/>
      </c>
    </row>
    <row r="22037" spans="31:32">
      <c r="AE22037" t="str">
        <f>IF('5G_NR_raw_UE'!EP22037&gt;0,('5G_NR_raw_UE'!EP22037*'5G_NR_raw_UE'!EQ22037),"")</f>
        <v/>
      </c>
      <c r="AF22037" t="str">
        <f>IF('5G_NR_raw_UE'!ER22037&gt;0,('5G_NR_raw_UE'!ER22037*'5G_NR_raw_UE'!ES22037),"")</f>
        <v/>
      </c>
    </row>
    <row r="22038" spans="31:32">
      <c r="AE22038" t="str">
        <f>IF('5G_NR_raw_UE'!EP22038&gt;0,('5G_NR_raw_UE'!EP22038*'5G_NR_raw_UE'!EQ22038),"")</f>
        <v/>
      </c>
      <c r="AF22038" t="str">
        <f>IF('5G_NR_raw_UE'!ER22038&gt;0,('5G_NR_raw_UE'!ER22038*'5G_NR_raw_UE'!ES22038),"")</f>
        <v/>
      </c>
    </row>
    <row r="22039" spans="31:32">
      <c r="AE22039" t="str">
        <f>IF('5G_NR_raw_UE'!EP22039&gt;0,('5G_NR_raw_UE'!EP22039*'5G_NR_raw_UE'!EQ22039),"")</f>
        <v/>
      </c>
      <c r="AF22039" t="str">
        <f>IF('5G_NR_raw_UE'!ER22039&gt;0,('5G_NR_raw_UE'!ER22039*'5G_NR_raw_UE'!ES22039),"")</f>
        <v/>
      </c>
    </row>
    <row r="22040" spans="31:32">
      <c r="AE22040" t="str">
        <f>IF('5G_NR_raw_UE'!EP22040&gt;0,('5G_NR_raw_UE'!EP22040*'5G_NR_raw_UE'!EQ22040),"")</f>
        <v/>
      </c>
      <c r="AF22040" t="str">
        <f>IF('5G_NR_raw_UE'!ER22040&gt;0,('5G_NR_raw_UE'!ER22040*'5G_NR_raw_UE'!ES22040),"")</f>
        <v/>
      </c>
    </row>
    <row r="22041" spans="31:32">
      <c r="AE22041" t="str">
        <f>IF('5G_NR_raw_UE'!EP22041&gt;0,('5G_NR_raw_UE'!EP22041*'5G_NR_raw_UE'!EQ22041),"")</f>
        <v/>
      </c>
      <c r="AF22041" t="str">
        <f>IF('5G_NR_raw_UE'!ER22041&gt;0,('5G_NR_raw_UE'!ER22041*'5G_NR_raw_UE'!ES22041),"")</f>
        <v/>
      </c>
    </row>
    <row r="22042" spans="31:32">
      <c r="AE22042" t="str">
        <f>IF('5G_NR_raw_UE'!EP22042&gt;0,('5G_NR_raw_UE'!EP22042*'5G_NR_raw_UE'!EQ22042),"")</f>
        <v/>
      </c>
      <c r="AF22042" t="str">
        <f>IF('5G_NR_raw_UE'!ER22042&gt;0,('5G_NR_raw_UE'!ER22042*'5G_NR_raw_UE'!ES22042),"")</f>
        <v/>
      </c>
    </row>
    <row r="22043" spans="31:32">
      <c r="AE22043" t="str">
        <f>IF('5G_NR_raw_UE'!EP22043&gt;0,('5G_NR_raw_UE'!EP22043*'5G_NR_raw_UE'!EQ22043),"")</f>
        <v/>
      </c>
      <c r="AF22043" t="str">
        <f>IF('5G_NR_raw_UE'!ER22043&gt;0,('5G_NR_raw_UE'!ER22043*'5G_NR_raw_UE'!ES22043),"")</f>
        <v/>
      </c>
    </row>
    <row r="22044" spans="31:32">
      <c r="AE22044" t="str">
        <f>IF('5G_NR_raw_UE'!EP22044&gt;0,('5G_NR_raw_UE'!EP22044*'5G_NR_raw_UE'!EQ22044),"")</f>
        <v/>
      </c>
      <c r="AF22044" t="str">
        <f>IF('5G_NR_raw_UE'!ER22044&gt;0,('5G_NR_raw_UE'!ER22044*'5G_NR_raw_UE'!ES22044),"")</f>
        <v/>
      </c>
    </row>
    <row r="22045" spans="31:32">
      <c r="AE22045" t="str">
        <f>IF('5G_NR_raw_UE'!EP22045&gt;0,('5G_NR_raw_UE'!EP22045*'5G_NR_raw_UE'!EQ22045),"")</f>
        <v/>
      </c>
      <c r="AF22045" t="str">
        <f>IF('5G_NR_raw_UE'!ER22045&gt;0,('5G_NR_raw_UE'!ER22045*'5G_NR_raw_UE'!ES22045),"")</f>
        <v/>
      </c>
    </row>
    <row r="22046" spans="31:32">
      <c r="AE22046" t="str">
        <f>IF('5G_NR_raw_UE'!EP22046&gt;0,('5G_NR_raw_UE'!EP22046*'5G_NR_raw_UE'!EQ22046),"")</f>
        <v/>
      </c>
      <c r="AF22046" t="str">
        <f>IF('5G_NR_raw_UE'!ER22046&gt;0,('5G_NR_raw_UE'!ER22046*'5G_NR_raw_UE'!ES22046),"")</f>
        <v/>
      </c>
    </row>
    <row r="22047" spans="31:32">
      <c r="AE22047" t="str">
        <f>IF('5G_NR_raw_UE'!EP22047&gt;0,('5G_NR_raw_UE'!EP22047*'5G_NR_raw_UE'!EQ22047),"")</f>
        <v/>
      </c>
      <c r="AF22047" t="str">
        <f>IF('5G_NR_raw_UE'!ER22047&gt;0,('5G_NR_raw_UE'!ER22047*'5G_NR_raw_UE'!ES22047),"")</f>
        <v/>
      </c>
    </row>
    <row r="22048" spans="31:32">
      <c r="AE22048" t="str">
        <f>IF('5G_NR_raw_UE'!EP22048&gt;0,('5G_NR_raw_UE'!EP22048*'5G_NR_raw_UE'!EQ22048),"")</f>
        <v/>
      </c>
      <c r="AF22048" t="str">
        <f>IF('5G_NR_raw_UE'!ER22048&gt;0,('5G_NR_raw_UE'!ER22048*'5G_NR_raw_UE'!ES22048),"")</f>
        <v/>
      </c>
    </row>
    <row r="22049" spans="31:32">
      <c r="AE22049" t="str">
        <f>IF('5G_NR_raw_UE'!EP22049&gt;0,('5G_NR_raw_UE'!EP22049*'5G_NR_raw_UE'!EQ22049),"")</f>
        <v/>
      </c>
      <c r="AF22049" t="str">
        <f>IF('5G_NR_raw_UE'!ER22049&gt;0,('5G_NR_raw_UE'!ER22049*'5G_NR_raw_UE'!ES22049),"")</f>
        <v/>
      </c>
    </row>
    <row r="22050" spans="31:32">
      <c r="AE22050" t="str">
        <f>IF('5G_NR_raw_UE'!EP22050&gt;0,('5G_NR_raw_UE'!EP22050*'5G_NR_raw_UE'!EQ22050),"")</f>
        <v/>
      </c>
      <c r="AF22050" t="str">
        <f>IF('5G_NR_raw_UE'!ER22050&gt;0,('5G_NR_raw_UE'!ER22050*'5G_NR_raw_UE'!ES22050),"")</f>
        <v/>
      </c>
    </row>
    <row r="22051" spans="31:32">
      <c r="AE22051" t="str">
        <f>IF('5G_NR_raw_UE'!EP22051&gt;0,('5G_NR_raw_UE'!EP22051*'5G_NR_raw_UE'!EQ22051),"")</f>
        <v/>
      </c>
      <c r="AF22051" t="str">
        <f>IF('5G_NR_raw_UE'!ER22051&gt;0,('5G_NR_raw_UE'!ER22051*'5G_NR_raw_UE'!ES22051),"")</f>
        <v/>
      </c>
    </row>
    <row r="22052" spans="31:32">
      <c r="AE22052" t="str">
        <f>IF('5G_NR_raw_UE'!EP22052&gt;0,('5G_NR_raw_UE'!EP22052*'5G_NR_raw_UE'!EQ22052),"")</f>
        <v/>
      </c>
      <c r="AF22052" t="str">
        <f>IF('5G_NR_raw_UE'!ER22052&gt;0,('5G_NR_raw_UE'!ER22052*'5G_NR_raw_UE'!ES22052),"")</f>
        <v/>
      </c>
    </row>
    <row r="22053" spans="31:32">
      <c r="AE22053" t="str">
        <f>IF('5G_NR_raw_UE'!EP22053&gt;0,('5G_NR_raw_UE'!EP22053*'5G_NR_raw_UE'!EQ22053),"")</f>
        <v/>
      </c>
      <c r="AF22053" t="str">
        <f>IF('5G_NR_raw_UE'!ER22053&gt;0,('5G_NR_raw_UE'!ER22053*'5G_NR_raw_UE'!ES22053),"")</f>
        <v/>
      </c>
    </row>
    <row r="22054" spans="31:32">
      <c r="AE22054" t="str">
        <f>IF('5G_NR_raw_UE'!EP22054&gt;0,('5G_NR_raw_UE'!EP22054*'5G_NR_raw_UE'!EQ22054),"")</f>
        <v/>
      </c>
      <c r="AF22054" t="str">
        <f>IF('5G_NR_raw_UE'!ER22054&gt;0,('5G_NR_raw_UE'!ER22054*'5G_NR_raw_UE'!ES22054),"")</f>
        <v/>
      </c>
    </row>
    <row r="22055" spans="31:32">
      <c r="AE22055" t="str">
        <f>IF('5G_NR_raw_UE'!EP22055&gt;0,('5G_NR_raw_UE'!EP22055*'5G_NR_raw_UE'!EQ22055),"")</f>
        <v/>
      </c>
      <c r="AF22055" t="str">
        <f>IF('5G_NR_raw_UE'!ER22055&gt;0,('5G_NR_raw_UE'!ER22055*'5G_NR_raw_UE'!ES22055),"")</f>
        <v/>
      </c>
    </row>
    <row r="22056" spans="31:32">
      <c r="AE22056" t="str">
        <f>IF('5G_NR_raw_UE'!EP22056&gt;0,('5G_NR_raw_UE'!EP22056*'5G_NR_raw_UE'!EQ22056),"")</f>
        <v/>
      </c>
      <c r="AF22056" t="str">
        <f>IF('5G_NR_raw_UE'!ER22056&gt;0,('5G_NR_raw_UE'!ER22056*'5G_NR_raw_UE'!ES22056),"")</f>
        <v/>
      </c>
    </row>
    <row r="22057" spans="31:32">
      <c r="AE22057" t="str">
        <f>IF('5G_NR_raw_UE'!EP22057&gt;0,('5G_NR_raw_UE'!EP22057*'5G_NR_raw_UE'!EQ22057),"")</f>
        <v/>
      </c>
      <c r="AF22057" t="str">
        <f>IF('5G_NR_raw_UE'!ER22057&gt;0,('5G_NR_raw_UE'!ER22057*'5G_NR_raw_UE'!ES22057),"")</f>
        <v/>
      </c>
    </row>
    <row r="22058" spans="31:32">
      <c r="AE22058" t="str">
        <f>IF('5G_NR_raw_UE'!EP22058&gt;0,('5G_NR_raw_UE'!EP22058*'5G_NR_raw_UE'!EQ22058),"")</f>
        <v/>
      </c>
      <c r="AF22058" t="str">
        <f>IF('5G_NR_raw_UE'!ER22058&gt;0,('5G_NR_raw_UE'!ER22058*'5G_NR_raw_UE'!ES22058),"")</f>
        <v/>
      </c>
    </row>
    <row r="22059" spans="31:32">
      <c r="AE22059" t="str">
        <f>IF('5G_NR_raw_UE'!EP22059&gt;0,('5G_NR_raw_UE'!EP22059*'5G_NR_raw_UE'!EQ22059),"")</f>
        <v/>
      </c>
      <c r="AF22059" t="str">
        <f>IF('5G_NR_raw_UE'!ER22059&gt;0,('5G_NR_raw_UE'!ER22059*'5G_NR_raw_UE'!ES22059),"")</f>
        <v/>
      </c>
    </row>
    <row r="22060" spans="31:32">
      <c r="AE22060" t="str">
        <f>IF('5G_NR_raw_UE'!EP22060&gt;0,('5G_NR_raw_UE'!EP22060*'5G_NR_raw_UE'!EQ22060),"")</f>
        <v/>
      </c>
      <c r="AF22060" t="str">
        <f>IF('5G_NR_raw_UE'!ER22060&gt;0,('5G_NR_raw_UE'!ER22060*'5G_NR_raw_UE'!ES22060),"")</f>
        <v/>
      </c>
    </row>
    <row r="22061" spans="31:32">
      <c r="AE22061" t="str">
        <f>IF('5G_NR_raw_UE'!EP22061&gt;0,('5G_NR_raw_UE'!EP22061*'5G_NR_raw_UE'!EQ22061),"")</f>
        <v/>
      </c>
      <c r="AF22061" t="str">
        <f>IF('5G_NR_raw_UE'!ER22061&gt;0,('5G_NR_raw_UE'!ER22061*'5G_NR_raw_UE'!ES22061),"")</f>
        <v/>
      </c>
    </row>
    <row r="22062" spans="31:32">
      <c r="AE22062" t="str">
        <f>IF('5G_NR_raw_UE'!EP22062&gt;0,('5G_NR_raw_UE'!EP22062*'5G_NR_raw_UE'!EQ22062),"")</f>
        <v/>
      </c>
      <c r="AF22062" t="str">
        <f>IF('5G_NR_raw_UE'!ER22062&gt;0,('5G_NR_raw_UE'!ER22062*'5G_NR_raw_UE'!ES22062),"")</f>
        <v/>
      </c>
    </row>
    <row r="22063" spans="31:32">
      <c r="AE22063" t="str">
        <f>IF('5G_NR_raw_UE'!EP22063&gt;0,('5G_NR_raw_UE'!EP22063*'5G_NR_raw_UE'!EQ22063),"")</f>
        <v/>
      </c>
      <c r="AF22063" t="str">
        <f>IF('5G_NR_raw_UE'!ER22063&gt;0,('5G_NR_raw_UE'!ER22063*'5G_NR_raw_UE'!ES22063),"")</f>
        <v/>
      </c>
    </row>
    <row r="22064" spans="31:32">
      <c r="AE22064" t="str">
        <f>IF('5G_NR_raw_UE'!EP22064&gt;0,('5G_NR_raw_UE'!EP22064*'5G_NR_raw_UE'!EQ22064),"")</f>
        <v/>
      </c>
      <c r="AF22064" t="str">
        <f>IF('5G_NR_raw_UE'!ER22064&gt;0,('5G_NR_raw_UE'!ER22064*'5G_NR_raw_UE'!ES22064),"")</f>
        <v/>
      </c>
    </row>
    <row r="22065" spans="31:32">
      <c r="AE22065" t="str">
        <f>IF('5G_NR_raw_UE'!EP22065&gt;0,('5G_NR_raw_UE'!EP22065*'5G_NR_raw_UE'!EQ22065),"")</f>
        <v/>
      </c>
      <c r="AF22065" t="str">
        <f>IF('5G_NR_raw_UE'!ER22065&gt;0,('5G_NR_raw_UE'!ER22065*'5G_NR_raw_UE'!ES22065),"")</f>
        <v/>
      </c>
    </row>
    <row r="22066" spans="31:32">
      <c r="AE22066" t="str">
        <f>IF('5G_NR_raw_UE'!EP22066&gt;0,('5G_NR_raw_UE'!EP22066*'5G_NR_raw_UE'!EQ22066),"")</f>
        <v/>
      </c>
      <c r="AF22066" t="str">
        <f>IF('5G_NR_raw_UE'!ER22066&gt;0,('5G_NR_raw_UE'!ER22066*'5G_NR_raw_UE'!ES22066),"")</f>
        <v/>
      </c>
    </row>
    <row r="22067" spans="31:32">
      <c r="AE22067" t="str">
        <f>IF('5G_NR_raw_UE'!EP22067&gt;0,('5G_NR_raw_UE'!EP22067*'5G_NR_raw_UE'!EQ22067),"")</f>
        <v/>
      </c>
      <c r="AF22067" t="str">
        <f>IF('5G_NR_raw_UE'!ER22067&gt;0,('5G_NR_raw_UE'!ER22067*'5G_NR_raw_UE'!ES22067),"")</f>
        <v/>
      </c>
    </row>
    <row r="22068" spans="31:32">
      <c r="AE22068" t="str">
        <f>IF('5G_NR_raw_UE'!EP22068&gt;0,('5G_NR_raw_UE'!EP22068*'5G_NR_raw_UE'!EQ22068),"")</f>
        <v/>
      </c>
      <c r="AF22068" t="str">
        <f>IF('5G_NR_raw_UE'!ER22068&gt;0,('5G_NR_raw_UE'!ER22068*'5G_NR_raw_UE'!ES22068),"")</f>
        <v/>
      </c>
    </row>
    <row r="22069" spans="31:32">
      <c r="AE22069" t="str">
        <f>IF('5G_NR_raw_UE'!EP22069&gt;0,('5G_NR_raw_UE'!EP22069*'5G_NR_raw_UE'!EQ22069),"")</f>
        <v/>
      </c>
      <c r="AF22069" t="str">
        <f>IF('5G_NR_raw_UE'!ER22069&gt;0,('5G_NR_raw_UE'!ER22069*'5G_NR_raw_UE'!ES22069),"")</f>
        <v/>
      </c>
    </row>
    <row r="22070" spans="31:32">
      <c r="AE22070" t="str">
        <f>IF('5G_NR_raw_UE'!EP22070&gt;0,('5G_NR_raw_UE'!EP22070*'5G_NR_raw_UE'!EQ22070),"")</f>
        <v/>
      </c>
      <c r="AF22070" t="str">
        <f>IF('5G_NR_raw_UE'!ER22070&gt;0,('5G_NR_raw_UE'!ER22070*'5G_NR_raw_UE'!ES22070),"")</f>
        <v/>
      </c>
    </row>
    <row r="22071" spans="31:32">
      <c r="AE22071" t="str">
        <f>IF('5G_NR_raw_UE'!EP22071&gt;0,('5G_NR_raw_UE'!EP22071*'5G_NR_raw_UE'!EQ22071),"")</f>
        <v/>
      </c>
      <c r="AF22071" t="str">
        <f>IF('5G_NR_raw_UE'!ER22071&gt;0,('5G_NR_raw_UE'!ER22071*'5G_NR_raw_UE'!ES22071),"")</f>
        <v/>
      </c>
    </row>
    <row r="22072" spans="31:32">
      <c r="AE22072" t="str">
        <f>IF('5G_NR_raw_UE'!EP22072&gt;0,('5G_NR_raw_UE'!EP22072*'5G_NR_raw_UE'!EQ22072),"")</f>
        <v/>
      </c>
      <c r="AF22072" t="str">
        <f>IF('5G_NR_raw_UE'!ER22072&gt;0,('5G_NR_raw_UE'!ER22072*'5G_NR_raw_UE'!ES22072),"")</f>
        <v/>
      </c>
    </row>
    <row r="22073" spans="31:32">
      <c r="AE22073" t="str">
        <f>IF('5G_NR_raw_UE'!EP22073&gt;0,('5G_NR_raw_UE'!EP22073*'5G_NR_raw_UE'!EQ22073),"")</f>
        <v/>
      </c>
      <c r="AF22073" t="str">
        <f>IF('5G_NR_raw_UE'!ER22073&gt;0,('5G_NR_raw_UE'!ER22073*'5G_NR_raw_UE'!ES22073),"")</f>
        <v/>
      </c>
    </row>
    <row r="22074" spans="31:32">
      <c r="AE22074" t="str">
        <f>IF('5G_NR_raw_UE'!EP22074&gt;0,('5G_NR_raw_UE'!EP22074*'5G_NR_raw_UE'!EQ22074),"")</f>
        <v/>
      </c>
      <c r="AF22074" t="str">
        <f>IF('5G_NR_raw_UE'!ER22074&gt;0,('5G_NR_raw_UE'!ER22074*'5G_NR_raw_UE'!ES22074),"")</f>
        <v/>
      </c>
    </row>
    <row r="22075" spans="31:32">
      <c r="AE22075" t="str">
        <f>IF('5G_NR_raw_UE'!EP22075&gt;0,('5G_NR_raw_UE'!EP22075*'5G_NR_raw_UE'!EQ22075),"")</f>
        <v/>
      </c>
      <c r="AF22075" t="str">
        <f>IF('5G_NR_raw_UE'!ER22075&gt;0,('5G_NR_raw_UE'!ER22075*'5G_NR_raw_UE'!ES22075),"")</f>
        <v/>
      </c>
    </row>
    <row r="22076" spans="31:32">
      <c r="AE22076" t="str">
        <f>IF('5G_NR_raw_UE'!EP22076&gt;0,('5G_NR_raw_UE'!EP22076*'5G_NR_raw_UE'!EQ22076),"")</f>
        <v/>
      </c>
      <c r="AF22076" t="str">
        <f>IF('5G_NR_raw_UE'!ER22076&gt;0,('5G_NR_raw_UE'!ER22076*'5G_NR_raw_UE'!ES22076),"")</f>
        <v/>
      </c>
    </row>
    <row r="22077" spans="31:32">
      <c r="AE22077" t="str">
        <f>IF('5G_NR_raw_UE'!EP22077&gt;0,('5G_NR_raw_UE'!EP22077*'5G_NR_raw_UE'!EQ22077),"")</f>
        <v/>
      </c>
      <c r="AF22077" t="str">
        <f>IF('5G_NR_raw_UE'!ER22077&gt;0,('5G_NR_raw_UE'!ER22077*'5G_NR_raw_UE'!ES22077),"")</f>
        <v/>
      </c>
    </row>
    <row r="22078" spans="31:32">
      <c r="AE22078" t="str">
        <f>IF('5G_NR_raw_UE'!EP22078&gt;0,('5G_NR_raw_UE'!EP22078*'5G_NR_raw_UE'!EQ22078),"")</f>
        <v/>
      </c>
      <c r="AF22078" t="str">
        <f>IF('5G_NR_raw_UE'!ER22078&gt;0,('5G_NR_raw_UE'!ER22078*'5G_NR_raw_UE'!ES22078),"")</f>
        <v/>
      </c>
    </row>
    <row r="22079" spans="31:32">
      <c r="AE22079" t="str">
        <f>IF('5G_NR_raw_UE'!EP22079&gt;0,('5G_NR_raw_UE'!EP22079*'5G_NR_raw_UE'!EQ22079),"")</f>
        <v/>
      </c>
      <c r="AF22079" t="str">
        <f>IF('5G_NR_raw_UE'!ER22079&gt;0,('5G_NR_raw_UE'!ER22079*'5G_NR_raw_UE'!ES22079),"")</f>
        <v/>
      </c>
    </row>
    <row r="22080" spans="31:32">
      <c r="AE22080" t="str">
        <f>IF('5G_NR_raw_UE'!EP22080&gt;0,('5G_NR_raw_UE'!EP22080*'5G_NR_raw_UE'!EQ22080),"")</f>
        <v/>
      </c>
      <c r="AF22080" t="str">
        <f>IF('5G_NR_raw_UE'!ER22080&gt;0,('5G_NR_raw_UE'!ER22080*'5G_NR_raw_UE'!ES22080),"")</f>
        <v/>
      </c>
    </row>
    <row r="22081" spans="31:32">
      <c r="AE22081" t="str">
        <f>IF('5G_NR_raw_UE'!EP22081&gt;0,('5G_NR_raw_UE'!EP22081*'5G_NR_raw_UE'!EQ22081),"")</f>
        <v/>
      </c>
      <c r="AF22081" t="str">
        <f>IF('5G_NR_raw_UE'!ER22081&gt;0,('5G_NR_raw_UE'!ER22081*'5G_NR_raw_UE'!ES22081),"")</f>
        <v/>
      </c>
    </row>
    <row r="22082" spans="31:32">
      <c r="AE22082" t="str">
        <f>IF('5G_NR_raw_UE'!EP22082&gt;0,('5G_NR_raw_UE'!EP22082*'5G_NR_raw_UE'!EQ22082),"")</f>
        <v/>
      </c>
      <c r="AF22082" t="str">
        <f>IF('5G_NR_raw_UE'!ER22082&gt;0,('5G_NR_raw_UE'!ER22082*'5G_NR_raw_UE'!ES22082),"")</f>
        <v/>
      </c>
    </row>
    <row r="22083" spans="31:32">
      <c r="AE22083" t="str">
        <f>IF('5G_NR_raw_UE'!EP22083&gt;0,('5G_NR_raw_UE'!EP22083*'5G_NR_raw_UE'!EQ22083),"")</f>
        <v/>
      </c>
      <c r="AF22083" t="str">
        <f>IF('5G_NR_raw_UE'!ER22083&gt;0,('5G_NR_raw_UE'!ER22083*'5G_NR_raw_UE'!ES22083),"")</f>
        <v/>
      </c>
    </row>
    <row r="22084" spans="31:32">
      <c r="AE22084" t="str">
        <f>IF('5G_NR_raw_UE'!EP22084&gt;0,('5G_NR_raw_UE'!EP22084*'5G_NR_raw_UE'!EQ22084),"")</f>
        <v/>
      </c>
      <c r="AF22084" t="str">
        <f>IF('5G_NR_raw_UE'!ER22084&gt;0,('5G_NR_raw_UE'!ER22084*'5G_NR_raw_UE'!ES22084),"")</f>
        <v/>
      </c>
    </row>
    <row r="22085" spans="31:32">
      <c r="AE22085" t="str">
        <f>IF('5G_NR_raw_UE'!EP22085&gt;0,('5G_NR_raw_UE'!EP22085*'5G_NR_raw_UE'!EQ22085),"")</f>
        <v/>
      </c>
      <c r="AF22085" t="str">
        <f>IF('5G_NR_raw_UE'!ER22085&gt;0,('5G_NR_raw_UE'!ER22085*'5G_NR_raw_UE'!ES22085),"")</f>
        <v/>
      </c>
    </row>
    <row r="22086" spans="31:32">
      <c r="AE22086" t="str">
        <f>IF('5G_NR_raw_UE'!EP22086&gt;0,('5G_NR_raw_UE'!EP22086*'5G_NR_raw_UE'!EQ22086),"")</f>
        <v/>
      </c>
      <c r="AF22086" t="str">
        <f>IF('5G_NR_raw_UE'!ER22086&gt;0,('5G_NR_raw_UE'!ER22086*'5G_NR_raw_UE'!ES22086),"")</f>
        <v/>
      </c>
    </row>
    <row r="22087" spans="31:32">
      <c r="AE22087" t="str">
        <f>IF('5G_NR_raw_UE'!EP22087&gt;0,('5G_NR_raw_UE'!EP22087*'5G_NR_raw_UE'!EQ22087),"")</f>
        <v/>
      </c>
      <c r="AF22087" t="str">
        <f>IF('5G_NR_raw_UE'!ER22087&gt;0,('5G_NR_raw_UE'!ER22087*'5G_NR_raw_UE'!ES22087),"")</f>
        <v/>
      </c>
    </row>
    <row r="22088" spans="31:32">
      <c r="AE22088" t="str">
        <f>IF('5G_NR_raw_UE'!EP22088&gt;0,('5G_NR_raw_UE'!EP22088*'5G_NR_raw_UE'!EQ22088),"")</f>
        <v/>
      </c>
      <c r="AF22088" t="str">
        <f>IF('5G_NR_raw_UE'!ER22088&gt;0,('5G_NR_raw_UE'!ER22088*'5G_NR_raw_UE'!ES22088),"")</f>
        <v/>
      </c>
    </row>
    <row r="22089" spans="31:32">
      <c r="AE22089" t="str">
        <f>IF('5G_NR_raw_UE'!EP22089&gt;0,('5G_NR_raw_UE'!EP22089*'5G_NR_raw_UE'!EQ22089),"")</f>
        <v/>
      </c>
      <c r="AF22089" t="str">
        <f>IF('5G_NR_raw_UE'!ER22089&gt;0,('5G_NR_raw_UE'!ER22089*'5G_NR_raw_UE'!ES22089),"")</f>
        <v/>
      </c>
    </row>
    <row r="22090" spans="31:32">
      <c r="AE22090" t="str">
        <f>IF('5G_NR_raw_UE'!EP22090&gt;0,('5G_NR_raw_UE'!EP22090*'5G_NR_raw_UE'!EQ22090),"")</f>
        <v/>
      </c>
      <c r="AF22090" t="str">
        <f>IF('5G_NR_raw_UE'!ER22090&gt;0,('5G_NR_raw_UE'!ER22090*'5G_NR_raw_UE'!ES22090),"")</f>
        <v/>
      </c>
    </row>
    <row r="22091" spans="31:32">
      <c r="AE22091" t="str">
        <f>IF('5G_NR_raw_UE'!EP22091&gt;0,('5G_NR_raw_UE'!EP22091*'5G_NR_raw_UE'!EQ22091),"")</f>
        <v/>
      </c>
      <c r="AF22091" t="str">
        <f>IF('5G_NR_raw_UE'!ER22091&gt;0,('5G_NR_raw_UE'!ER22091*'5G_NR_raw_UE'!ES22091),"")</f>
        <v/>
      </c>
    </row>
    <row r="22092" spans="31:32">
      <c r="AE22092" t="str">
        <f>IF('5G_NR_raw_UE'!EP22092&gt;0,('5G_NR_raw_UE'!EP22092*'5G_NR_raw_UE'!EQ22092),"")</f>
        <v/>
      </c>
      <c r="AF22092" t="str">
        <f>IF('5G_NR_raw_UE'!ER22092&gt;0,('5G_NR_raw_UE'!ER22092*'5G_NR_raw_UE'!ES22092),"")</f>
        <v/>
      </c>
    </row>
    <row r="22093" spans="31:32">
      <c r="AE22093" t="str">
        <f>IF('5G_NR_raw_UE'!EP22093&gt;0,('5G_NR_raw_UE'!EP22093*'5G_NR_raw_UE'!EQ22093),"")</f>
        <v/>
      </c>
      <c r="AF22093" t="str">
        <f>IF('5G_NR_raw_UE'!ER22093&gt;0,('5G_NR_raw_UE'!ER22093*'5G_NR_raw_UE'!ES22093),"")</f>
        <v/>
      </c>
    </row>
    <row r="22094" spans="31:32">
      <c r="AE22094" t="str">
        <f>IF('5G_NR_raw_UE'!EP22094&gt;0,('5G_NR_raw_UE'!EP22094*'5G_NR_raw_UE'!EQ22094),"")</f>
        <v/>
      </c>
      <c r="AF22094" t="str">
        <f>IF('5G_NR_raw_UE'!ER22094&gt;0,('5G_NR_raw_UE'!ER22094*'5G_NR_raw_UE'!ES22094),"")</f>
        <v/>
      </c>
    </row>
    <row r="22095" spans="31:32">
      <c r="AE22095" t="str">
        <f>IF('5G_NR_raw_UE'!EP22095&gt;0,('5G_NR_raw_UE'!EP22095*'5G_NR_raw_UE'!EQ22095),"")</f>
        <v/>
      </c>
      <c r="AF22095" t="str">
        <f>IF('5G_NR_raw_UE'!ER22095&gt;0,('5G_NR_raw_UE'!ER22095*'5G_NR_raw_UE'!ES22095),"")</f>
        <v/>
      </c>
    </row>
    <row r="22096" spans="31:32">
      <c r="AE22096" t="str">
        <f>IF('5G_NR_raw_UE'!EP22096&gt;0,('5G_NR_raw_UE'!EP22096*'5G_NR_raw_UE'!EQ22096),"")</f>
        <v/>
      </c>
      <c r="AF22096" t="str">
        <f>IF('5G_NR_raw_UE'!ER22096&gt;0,('5G_NR_raw_UE'!ER22096*'5G_NR_raw_UE'!ES22096),"")</f>
        <v/>
      </c>
    </row>
    <row r="22097" spans="31:32">
      <c r="AE22097" t="str">
        <f>IF('5G_NR_raw_UE'!EP22097&gt;0,('5G_NR_raw_UE'!EP22097*'5G_NR_raw_UE'!EQ22097),"")</f>
        <v/>
      </c>
      <c r="AF22097" t="str">
        <f>IF('5G_NR_raw_UE'!ER22097&gt;0,('5G_NR_raw_UE'!ER22097*'5G_NR_raw_UE'!ES22097),"")</f>
        <v/>
      </c>
    </row>
    <row r="22098" spans="31:32">
      <c r="AE22098" t="str">
        <f>IF('5G_NR_raw_UE'!EP22098&gt;0,('5G_NR_raw_UE'!EP22098*'5G_NR_raw_UE'!EQ22098),"")</f>
        <v/>
      </c>
      <c r="AF22098" t="str">
        <f>IF('5G_NR_raw_UE'!ER22098&gt;0,('5G_NR_raw_UE'!ER22098*'5G_NR_raw_UE'!ES22098),"")</f>
        <v/>
      </c>
    </row>
    <row r="22099" spans="31:32">
      <c r="AE22099" t="str">
        <f>IF('5G_NR_raw_UE'!EP22099&gt;0,('5G_NR_raw_UE'!EP22099*'5G_NR_raw_UE'!EQ22099),"")</f>
        <v/>
      </c>
      <c r="AF22099" t="str">
        <f>IF('5G_NR_raw_UE'!ER22099&gt;0,('5G_NR_raw_UE'!ER22099*'5G_NR_raw_UE'!ES22099),"")</f>
        <v/>
      </c>
    </row>
    <row r="22100" spans="31:32">
      <c r="AE22100" t="str">
        <f>IF('5G_NR_raw_UE'!EP22100&gt;0,('5G_NR_raw_UE'!EP22100*'5G_NR_raw_UE'!EQ22100),"")</f>
        <v/>
      </c>
      <c r="AF22100" t="str">
        <f>IF('5G_NR_raw_UE'!ER22100&gt;0,('5G_NR_raw_UE'!ER22100*'5G_NR_raw_UE'!ES22100),"")</f>
        <v/>
      </c>
    </row>
    <row r="22101" spans="31:32">
      <c r="AE22101" t="str">
        <f>IF('5G_NR_raw_UE'!EP22101&gt;0,('5G_NR_raw_UE'!EP22101*'5G_NR_raw_UE'!EQ22101),"")</f>
        <v/>
      </c>
      <c r="AF22101" t="str">
        <f>IF('5G_NR_raw_UE'!ER22101&gt;0,('5G_NR_raw_UE'!ER22101*'5G_NR_raw_UE'!ES22101),"")</f>
        <v/>
      </c>
    </row>
    <row r="22102" spans="31:32">
      <c r="AE22102" t="str">
        <f>IF('5G_NR_raw_UE'!EP22102&gt;0,('5G_NR_raw_UE'!EP22102*'5G_NR_raw_UE'!EQ22102),"")</f>
        <v/>
      </c>
      <c r="AF22102" t="str">
        <f>IF('5G_NR_raw_UE'!ER22102&gt;0,('5G_NR_raw_UE'!ER22102*'5G_NR_raw_UE'!ES22102),"")</f>
        <v/>
      </c>
    </row>
    <row r="22103" spans="31:32">
      <c r="AE22103" t="str">
        <f>IF('5G_NR_raw_UE'!EP22103&gt;0,('5G_NR_raw_UE'!EP22103*'5G_NR_raw_UE'!EQ22103),"")</f>
        <v/>
      </c>
      <c r="AF22103" t="str">
        <f>IF('5G_NR_raw_UE'!ER22103&gt;0,('5G_NR_raw_UE'!ER22103*'5G_NR_raw_UE'!ES22103),"")</f>
        <v/>
      </c>
    </row>
    <row r="22104" spans="31:32">
      <c r="AE22104" t="str">
        <f>IF('5G_NR_raw_UE'!EP22104&gt;0,('5G_NR_raw_UE'!EP22104*'5G_NR_raw_UE'!EQ22104),"")</f>
        <v/>
      </c>
      <c r="AF22104" t="str">
        <f>IF('5G_NR_raw_UE'!ER22104&gt;0,('5G_NR_raw_UE'!ER22104*'5G_NR_raw_UE'!ES22104),"")</f>
        <v/>
      </c>
    </row>
    <row r="22105" spans="31:32">
      <c r="AE22105" t="str">
        <f>IF('5G_NR_raw_UE'!EP22105&gt;0,('5G_NR_raw_UE'!EP22105*'5G_NR_raw_UE'!EQ22105),"")</f>
        <v/>
      </c>
      <c r="AF22105" t="str">
        <f>IF('5G_NR_raw_UE'!ER22105&gt;0,('5G_NR_raw_UE'!ER22105*'5G_NR_raw_UE'!ES22105),"")</f>
        <v/>
      </c>
    </row>
    <row r="22106" spans="31:32">
      <c r="AE22106" t="str">
        <f>IF('5G_NR_raw_UE'!EP22106&gt;0,('5G_NR_raw_UE'!EP22106*'5G_NR_raw_UE'!EQ22106),"")</f>
        <v/>
      </c>
      <c r="AF22106" t="str">
        <f>IF('5G_NR_raw_UE'!ER22106&gt;0,('5G_NR_raw_UE'!ER22106*'5G_NR_raw_UE'!ES22106),"")</f>
        <v/>
      </c>
    </row>
    <row r="22107" spans="31:32">
      <c r="AE22107" t="str">
        <f>IF('5G_NR_raw_UE'!EP22107&gt;0,('5G_NR_raw_UE'!EP22107*'5G_NR_raw_UE'!EQ22107),"")</f>
        <v/>
      </c>
      <c r="AF22107" t="str">
        <f>IF('5G_NR_raw_UE'!ER22107&gt;0,('5G_NR_raw_UE'!ER22107*'5G_NR_raw_UE'!ES22107),"")</f>
        <v/>
      </c>
    </row>
    <row r="22108" spans="31:32">
      <c r="AE22108" t="str">
        <f>IF('5G_NR_raw_UE'!EP22108&gt;0,('5G_NR_raw_UE'!EP22108*'5G_NR_raw_UE'!EQ22108),"")</f>
        <v/>
      </c>
      <c r="AF22108" t="str">
        <f>IF('5G_NR_raw_UE'!ER22108&gt;0,('5G_NR_raw_UE'!ER22108*'5G_NR_raw_UE'!ES22108),"")</f>
        <v/>
      </c>
    </row>
    <row r="22109" spans="31:32">
      <c r="AE22109" t="str">
        <f>IF('5G_NR_raw_UE'!EP22109&gt;0,('5G_NR_raw_UE'!EP22109*'5G_NR_raw_UE'!EQ22109),"")</f>
        <v/>
      </c>
      <c r="AF22109" t="str">
        <f>IF('5G_NR_raw_UE'!ER22109&gt;0,('5G_NR_raw_UE'!ER22109*'5G_NR_raw_UE'!ES22109),"")</f>
        <v/>
      </c>
    </row>
    <row r="22110" spans="31:32">
      <c r="AE22110" t="str">
        <f>IF('5G_NR_raw_UE'!EP22110&gt;0,('5G_NR_raw_UE'!EP22110*'5G_NR_raw_UE'!EQ22110),"")</f>
        <v/>
      </c>
      <c r="AF22110" t="str">
        <f>IF('5G_NR_raw_UE'!ER22110&gt;0,('5G_NR_raw_UE'!ER22110*'5G_NR_raw_UE'!ES22110),"")</f>
        <v/>
      </c>
    </row>
    <row r="22111" spans="31:32">
      <c r="AE22111" t="str">
        <f>IF('5G_NR_raw_UE'!EP22111&gt;0,('5G_NR_raw_UE'!EP22111*'5G_NR_raw_UE'!EQ22111),"")</f>
        <v/>
      </c>
      <c r="AF22111" t="str">
        <f>IF('5G_NR_raw_UE'!ER22111&gt;0,('5G_NR_raw_UE'!ER22111*'5G_NR_raw_UE'!ES22111),"")</f>
        <v/>
      </c>
    </row>
    <row r="22112" spans="31:32">
      <c r="AE22112" t="str">
        <f>IF('5G_NR_raw_UE'!EP22112&gt;0,('5G_NR_raw_UE'!EP22112*'5G_NR_raw_UE'!EQ22112),"")</f>
        <v/>
      </c>
      <c r="AF22112" t="str">
        <f>IF('5G_NR_raw_UE'!ER22112&gt;0,('5G_NR_raw_UE'!ER22112*'5G_NR_raw_UE'!ES22112),"")</f>
        <v/>
      </c>
    </row>
    <row r="22113" spans="31:32">
      <c r="AE22113" t="str">
        <f>IF('5G_NR_raw_UE'!EP22113&gt;0,('5G_NR_raw_UE'!EP22113*'5G_NR_raw_UE'!EQ22113),"")</f>
        <v/>
      </c>
      <c r="AF22113" t="str">
        <f>IF('5G_NR_raw_UE'!ER22113&gt;0,('5G_NR_raw_UE'!ER22113*'5G_NR_raw_UE'!ES22113),"")</f>
        <v/>
      </c>
    </row>
    <row r="22114" spans="31:32">
      <c r="AE22114" t="str">
        <f>IF('5G_NR_raw_UE'!EP22114&gt;0,('5G_NR_raw_UE'!EP22114*'5G_NR_raw_UE'!EQ22114),"")</f>
        <v/>
      </c>
      <c r="AF22114" t="str">
        <f>IF('5G_NR_raw_UE'!ER22114&gt;0,('5G_NR_raw_UE'!ER22114*'5G_NR_raw_UE'!ES22114),"")</f>
        <v/>
      </c>
    </row>
    <row r="22115" spans="31:32">
      <c r="AE22115" t="str">
        <f>IF('5G_NR_raw_UE'!EP22115&gt;0,('5G_NR_raw_UE'!EP22115*'5G_NR_raw_UE'!EQ22115),"")</f>
        <v/>
      </c>
      <c r="AF22115" t="str">
        <f>IF('5G_NR_raw_UE'!ER22115&gt;0,('5G_NR_raw_UE'!ER22115*'5G_NR_raw_UE'!ES22115),"")</f>
        <v/>
      </c>
    </row>
    <row r="22116" spans="31:32">
      <c r="AE22116" t="str">
        <f>IF('5G_NR_raw_UE'!EP22116&gt;0,('5G_NR_raw_UE'!EP22116*'5G_NR_raw_UE'!EQ22116),"")</f>
        <v/>
      </c>
      <c r="AF22116" t="str">
        <f>IF('5G_NR_raw_UE'!ER22116&gt;0,('5G_NR_raw_UE'!ER22116*'5G_NR_raw_UE'!ES22116),"")</f>
        <v/>
      </c>
    </row>
    <row r="22117" spans="31:32">
      <c r="AE22117" t="str">
        <f>IF('5G_NR_raw_UE'!EP22117&gt;0,('5G_NR_raw_UE'!EP22117*'5G_NR_raw_UE'!EQ22117),"")</f>
        <v/>
      </c>
      <c r="AF22117" t="str">
        <f>IF('5G_NR_raw_UE'!ER22117&gt;0,('5G_NR_raw_UE'!ER22117*'5G_NR_raw_UE'!ES22117),"")</f>
        <v/>
      </c>
    </row>
    <row r="22118" spans="31:32">
      <c r="AE22118" t="str">
        <f>IF('5G_NR_raw_UE'!EP22118&gt;0,('5G_NR_raw_UE'!EP22118*'5G_NR_raw_UE'!EQ22118),"")</f>
        <v/>
      </c>
      <c r="AF22118" t="str">
        <f>IF('5G_NR_raw_UE'!ER22118&gt;0,('5G_NR_raw_UE'!ER22118*'5G_NR_raw_UE'!ES22118),"")</f>
        <v/>
      </c>
    </row>
    <row r="22119" spans="31:32">
      <c r="AE22119" t="str">
        <f>IF('5G_NR_raw_UE'!EP22119&gt;0,('5G_NR_raw_UE'!EP22119*'5G_NR_raw_UE'!EQ22119),"")</f>
        <v/>
      </c>
      <c r="AF22119" t="str">
        <f>IF('5G_NR_raw_UE'!ER22119&gt;0,('5G_NR_raw_UE'!ER22119*'5G_NR_raw_UE'!ES22119),"")</f>
        <v/>
      </c>
    </row>
    <row r="22120" spans="31:32">
      <c r="AE22120" t="str">
        <f>IF('5G_NR_raw_UE'!EP22120&gt;0,('5G_NR_raw_UE'!EP22120*'5G_NR_raw_UE'!EQ22120),"")</f>
        <v/>
      </c>
      <c r="AF22120" t="str">
        <f>IF('5G_NR_raw_UE'!ER22120&gt;0,('5G_NR_raw_UE'!ER22120*'5G_NR_raw_UE'!ES22120),"")</f>
        <v/>
      </c>
    </row>
    <row r="22121" spans="31:32">
      <c r="AE22121" t="str">
        <f>IF('5G_NR_raw_UE'!EP22121&gt;0,('5G_NR_raw_UE'!EP22121*'5G_NR_raw_UE'!EQ22121),"")</f>
        <v/>
      </c>
      <c r="AF22121" t="str">
        <f>IF('5G_NR_raw_UE'!ER22121&gt;0,('5G_NR_raw_UE'!ER22121*'5G_NR_raw_UE'!ES22121),"")</f>
        <v/>
      </c>
    </row>
    <row r="22122" spans="31:32">
      <c r="AE22122" t="str">
        <f>IF('5G_NR_raw_UE'!EP22122&gt;0,('5G_NR_raw_UE'!EP22122*'5G_NR_raw_UE'!EQ22122),"")</f>
        <v/>
      </c>
      <c r="AF22122" t="str">
        <f>IF('5G_NR_raw_UE'!ER22122&gt;0,('5G_NR_raw_UE'!ER22122*'5G_NR_raw_UE'!ES22122),"")</f>
        <v/>
      </c>
    </row>
    <row r="22123" spans="31:32">
      <c r="AE22123" t="str">
        <f>IF('5G_NR_raw_UE'!EP22123&gt;0,('5G_NR_raw_UE'!EP22123*'5G_NR_raw_UE'!EQ22123),"")</f>
        <v/>
      </c>
      <c r="AF22123" t="str">
        <f>IF('5G_NR_raw_UE'!ER22123&gt;0,('5G_NR_raw_UE'!ER22123*'5G_NR_raw_UE'!ES22123),"")</f>
        <v/>
      </c>
    </row>
    <row r="22124" spans="31:32">
      <c r="AE22124" t="str">
        <f>IF('5G_NR_raw_UE'!EP22124&gt;0,('5G_NR_raw_UE'!EP22124*'5G_NR_raw_UE'!EQ22124),"")</f>
        <v/>
      </c>
      <c r="AF22124" t="str">
        <f>IF('5G_NR_raw_UE'!ER22124&gt;0,('5G_NR_raw_UE'!ER22124*'5G_NR_raw_UE'!ES22124),"")</f>
        <v/>
      </c>
    </row>
    <row r="22125" spans="31:32">
      <c r="AE22125" t="str">
        <f>IF('5G_NR_raw_UE'!EP22125&gt;0,('5G_NR_raw_UE'!EP22125*'5G_NR_raw_UE'!EQ22125),"")</f>
        <v/>
      </c>
      <c r="AF22125" t="str">
        <f>IF('5G_NR_raw_UE'!ER22125&gt;0,('5G_NR_raw_UE'!ER22125*'5G_NR_raw_UE'!ES22125),"")</f>
        <v/>
      </c>
    </row>
    <row r="22126" spans="31:32">
      <c r="AE22126" t="str">
        <f>IF('5G_NR_raw_UE'!EP22126&gt;0,('5G_NR_raw_UE'!EP22126*'5G_NR_raw_UE'!EQ22126),"")</f>
        <v/>
      </c>
      <c r="AF22126" t="str">
        <f>IF('5G_NR_raw_UE'!ER22126&gt;0,('5G_NR_raw_UE'!ER22126*'5G_NR_raw_UE'!ES22126),"")</f>
        <v/>
      </c>
    </row>
    <row r="22127" spans="31:32">
      <c r="AE22127" t="str">
        <f>IF('5G_NR_raw_UE'!EP22127&gt;0,('5G_NR_raw_UE'!EP22127*'5G_NR_raw_UE'!EQ22127),"")</f>
        <v/>
      </c>
      <c r="AF22127" t="str">
        <f>IF('5G_NR_raw_UE'!ER22127&gt;0,('5G_NR_raw_UE'!ER22127*'5G_NR_raw_UE'!ES22127),"")</f>
        <v/>
      </c>
    </row>
    <row r="22128" spans="31:32">
      <c r="AE22128" t="str">
        <f>IF('5G_NR_raw_UE'!EP22128&gt;0,('5G_NR_raw_UE'!EP22128*'5G_NR_raw_UE'!EQ22128),"")</f>
        <v/>
      </c>
      <c r="AF22128" t="str">
        <f>IF('5G_NR_raw_UE'!ER22128&gt;0,('5G_NR_raw_UE'!ER22128*'5G_NR_raw_UE'!ES22128),"")</f>
        <v/>
      </c>
    </row>
    <row r="22129" spans="31:32">
      <c r="AE22129" t="str">
        <f>IF('5G_NR_raw_UE'!EP22129&gt;0,('5G_NR_raw_UE'!EP22129*'5G_NR_raw_UE'!EQ22129),"")</f>
        <v/>
      </c>
      <c r="AF22129" t="str">
        <f>IF('5G_NR_raw_UE'!ER22129&gt;0,('5G_NR_raw_UE'!ER22129*'5G_NR_raw_UE'!ES22129),"")</f>
        <v/>
      </c>
    </row>
    <row r="22130" spans="31:32">
      <c r="AE22130" t="str">
        <f>IF('5G_NR_raw_UE'!EP22130&gt;0,('5G_NR_raw_UE'!EP22130*'5G_NR_raw_UE'!EQ22130),"")</f>
        <v/>
      </c>
      <c r="AF22130" t="str">
        <f>IF('5G_NR_raw_UE'!ER22130&gt;0,('5G_NR_raw_UE'!ER22130*'5G_NR_raw_UE'!ES22130),"")</f>
        <v/>
      </c>
    </row>
    <row r="22131" spans="31:32">
      <c r="AE22131" t="str">
        <f>IF('5G_NR_raw_UE'!EP22131&gt;0,('5G_NR_raw_UE'!EP22131*'5G_NR_raw_UE'!EQ22131),"")</f>
        <v/>
      </c>
      <c r="AF22131" t="str">
        <f>IF('5G_NR_raw_UE'!ER22131&gt;0,('5G_NR_raw_UE'!ER22131*'5G_NR_raw_UE'!ES22131),"")</f>
        <v/>
      </c>
    </row>
    <row r="22132" spans="31:32">
      <c r="AE22132" t="str">
        <f>IF('5G_NR_raw_UE'!EP22132&gt;0,('5G_NR_raw_UE'!EP22132*'5G_NR_raw_UE'!EQ22132),"")</f>
        <v/>
      </c>
      <c r="AF22132" t="str">
        <f>IF('5G_NR_raw_UE'!ER22132&gt;0,('5G_NR_raw_UE'!ER22132*'5G_NR_raw_UE'!ES22132),"")</f>
        <v/>
      </c>
    </row>
    <row r="22133" spans="31:32">
      <c r="AE22133" t="str">
        <f>IF('5G_NR_raw_UE'!EP22133&gt;0,('5G_NR_raw_UE'!EP22133*'5G_NR_raw_UE'!EQ22133),"")</f>
        <v/>
      </c>
      <c r="AF22133" t="str">
        <f>IF('5G_NR_raw_UE'!ER22133&gt;0,('5G_NR_raw_UE'!ER22133*'5G_NR_raw_UE'!ES22133),"")</f>
        <v/>
      </c>
    </row>
    <row r="22134" spans="31:32">
      <c r="AE22134" t="str">
        <f>IF('5G_NR_raw_UE'!EP22134&gt;0,('5G_NR_raw_UE'!EP22134*'5G_NR_raw_UE'!EQ22134),"")</f>
        <v/>
      </c>
      <c r="AF22134" t="str">
        <f>IF('5G_NR_raw_UE'!ER22134&gt;0,('5G_NR_raw_UE'!ER22134*'5G_NR_raw_UE'!ES22134),"")</f>
        <v/>
      </c>
    </row>
    <row r="22135" spans="31:32">
      <c r="AE22135" t="str">
        <f>IF('5G_NR_raw_UE'!EP22135&gt;0,('5G_NR_raw_UE'!EP22135*'5G_NR_raw_UE'!EQ22135),"")</f>
        <v/>
      </c>
      <c r="AF22135" t="str">
        <f>IF('5G_NR_raw_UE'!ER22135&gt;0,('5G_NR_raw_UE'!ER22135*'5G_NR_raw_UE'!ES22135),"")</f>
        <v/>
      </c>
    </row>
    <row r="22136" spans="31:32">
      <c r="AE22136" t="str">
        <f>IF('5G_NR_raw_UE'!EP22136&gt;0,('5G_NR_raw_UE'!EP22136*'5G_NR_raw_UE'!EQ22136),"")</f>
        <v/>
      </c>
      <c r="AF22136" t="str">
        <f>IF('5G_NR_raw_UE'!ER22136&gt;0,('5G_NR_raw_UE'!ER22136*'5G_NR_raw_UE'!ES22136),"")</f>
        <v/>
      </c>
    </row>
    <row r="22137" spans="31:32">
      <c r="AE22137" t="str">
        <f>IF('5G_NR_raw_UE'!EP22137&gt;0,('5G_NR_raw_UE'!EP22137*'5G_NR_raw_UE'!EQ22137),"")</f>
        <v/>
      </c>
      <c r="AF22137" t="str">
        <f>IF('5G_NR_raw_UE'!ER22137&gt;0,('5G_NR_raw_UE'!ER22137*'5G_NR_raw_UE'!ES22137),"")</f>
        <v/>
      </c>
    </row>
    <row r="22138" spans="31:32">
      <c r="AE22138" t="str">
        <f>IF('5G_NR_raw_UE'!EP22138&gt;0,('5G_NR_raw_UE'!EP22138*'5G_NR_raw_UE'!EQ22138),"")</f>
        <v/>
      </c>
      <c r="AF22138" t="str">
        <f>IF('5G_NR_raw_UE'!ER22138&gt;0,('5G_NR_raw_UE'!ER22138*'5G_NR_raw_UE'!ES22138),"")</f>
        <v/>
      </c>
    </row>
    <row r="22139" spans="31:32">
      <c r="AE22139" t="str">
        <f>IF('5G_NR_raw_UE'!EP22139&gt;0,('5G_NR_raw_UE'!EP22139*'5G_NR_raw_UE'!EQ22139),"")</f>
        <v/>
      </c>
      <c r="AF22139" t="str">
        <f>IF('5G_NR_raw_UE'!ER22139&gt;0,('5G_NR_raw_UE'!ER22139*'5G_NR_raw_UE'!ES22139),"")</f>
        <v/>
      </c>
    </row>
    <row r="22140" spans="31:32">
      <c r="AE22140" t="str">
        <f>IF('5G_NR_raw_UE'!EP22140&gt;0,('5G_NR_raw_UE'!EP22140*'5G_NR_raw_UE'!EQ22140),"")</f>
        <v/>
      </c>
      <c r="AF22140" t="str">
        <f>IF('5G_NR_raw_UE'!ER22140&gt;0,('5G_NR_raw_UE'!ER22140*'5G_NR_raw_UE'!ES22140),"")</f>
        <v/>
      </c>
    </row>
    <row r="22141" spans="31:32">
      <c r="AE22141" t="str">
        <f>IF('5G_NR_raw_UE'!EP22141&gt;0,('5G_NR_raw_UE'!EP22141*'5G_NR_raw_UE'!EQ22141),"")</f>
        <v/>
      </c>
      <c r="AF22141" t="str">
        <f>IF('5G_NR_raw_UE'!ER22141&gt;0,('5G_NR_raw_UE'!ER22141*'5G_NR_raw_UE'!ES22141),"")</f>
        <v/>
      </c>
    </row>
    <row r="22142" spans="31:32">
      <c r="AE22142" t="str">
        <f>IF('5G_NR_raw_UE'!EP22142&gt;0,('5G_NR_raw_UE'!EP22142*'5G_NR_raw_UE'!EQ22142),"")</f>
        <v/>
      </c>
      <c r="AF22142" t="str">
        <f>IF('5G_NR_raw_UE'!ER22142&gt;0,('5G_NR_raw_UE'!ER22142*'5G_NR_raw_UE'!ES22142),"")</f>
        <v/>
      </c>
    </row>
    <row r="22143" spans="31:32">
      <c r="AE22143" t="str">
        <f>IF('5G_NR_raw_UE'!EP22143&gt;0,('5G_NR_raw_UE'!EP22143*'5G_NR_raw_UE'!EQ22143),"")</f>
        <v/>
      </c>
      <c r="AF22143" t="str">
        <f>IF('5G_NR_raw_UE'!ER22143&gt;0,('5G_NR_raw_UE'!ER22143*'5G_NR_raw_UE'!ES22143),"")</f>
        <v/>
      </c>
    </row>
    <row r="22144" spans="31:32">
      <c r="AE22144" t="str">
        <f>IF('5G_NR_raw_UE'!EP22144&gt;0,('5G_NR_raw_UE'!EP22144*'5G_NR_raw_UE'!EQ22144),"")</f>
        <v/>
      </c>
      <c r="AF22144" t="str">
        <f>IF('5G_NR_raw_UE'!ER22144&gt;0,('5G_NR_raw_UE'!ER22144*'5G_NR_raw_UE'!ES22144),"")</f>
        <v/>
      </c>
    </row>
    <row r="22145" spans="31:32">
      <c r="AE22145" t="str">
        <f>IF('5G_NR_raw_UE'!EP22145&gt;0,('5G_NR_raw_UE'!EP22145*'5G_NR_raw_UE'!EQ22145),"")</f>
        <v/>
      </c>
      <c r="AF22145" t="str">
        <f>IF('5G_NR_raw_UE'!ER22145&gt;0,('5G_NR_raw_UE'!ER22145*'5G_NR_raw_UE'!ES22145),"")</f>
        <v/>
      </c>
    </row>
    <row r="22146" spans="31:32">
      <c r="AE22146" t="str">
        <f>IF('5G_NR_raw_UE'!EP22146&gt;0,('5G_NR_raw_UE'!EP22146*'5G_NR_raw_UE'!EQ22146),"")</f>
        <v/>
      </c>
      <c r="AF22146" t="str">
        <f>IF('5G_NR_raw_UE'!ER22146&gt;0,('5G_NR_raw_UE'!ER22146*'5G_NR_raw_UE'!ES22146),"")</f>
        <v/>
      </c>
    </row>
    <row r="22147" spans="31:32">
      <c r="AE22147" t="str">
        <f>IF('5G_NR_raw_UE'!EP22147&gt;0,('5G_NR_raw_UE'!EP22147*'5G_NR_raw_UE'!EQ22147),"")</f>
        <v/>
      </c>
      <c r="AF22147" t="str">
        <f>IF('5G_NR_raw_UE'!ER22147&gt;0,('5G_NR_raw_UE'!ER22147*'5G_NR_raw_UE'!ES22147),"")</f>
        <v/>
      </c>
    </row>
    <row r="22148" spans="31:32">
      <c r="AE22148" t="str">
        <f>IF('5G_NR_raw_UE'!EP22148&gt;0,('5G_NR_raw_UE'!EP22148*'5G_NR_raw_UE'!EQ22148),"")</f>
        <v/>
      </c>
      <c r="AF22148" t="str">
        <f>IF('5G_NR_raw_UE'!ER22148&gt;0,('5G_NR_raw_UE'!ER22148*'5G_NR_raw_UE'!ES22148),"")</f>
        <v/>
      </c>
    </row>
    <row r="22149" spans="31:32">
      <c r="AE22149" t="str">
        <f>IF('5G_NR_raw_UE'!EP22149&gt;0,('5G_NR_raw_UE'!EP22149*'5G_NR_raw_UE'!EQ22149),"")</f>
        <v/>
      </c>
      <c r="AF22149" t="str">
        <f>IF('5G_NR_raw_UE'!ER22149&gt;0,('5G_NR_raw_UE'!ER22149*'5G_NR_raw_UE'!ES22149),"")</f>
        <v/>
      </c>
    </row>
    <row r="22150" spans="31:32">
      <c r="AE22150" t="str">
        <f>IF('5G_NR_raw_UE'!EP22150&gt;0,('5G_NR_raw_UE'!EP22150*'5G_NR_raw_UE'!EQ22150),"")</f>
        <v/>
      </c>
      <c r="AF22150" t="str">
        <f>IF('5G_NR_raw_UE'!ER22150&gt;0,('5G_NR_raw_UE'!ER22150*'5G_NR_raw_UE'!ES22150),"")</f>
        <v/>
      </c>
    </row>
    <row r="22151" spans="31:32">
      <c r="AE22151" t="str">
        <f>IF('5G_NR_raw_UE'!EP22151&gt;0,('5G_NR_raw_UE'!EP22151*'5G_NR_raw_UE'!EQ22151),"")</f>
        <v/>
      </c>
      <c r="AF22151" t="str">
        <f>IF('5G_NR_raw_UE'!ER22151&gt;0,('5G_NR_raw_UE'!ER22151*'5G_NR_raw_UE'!ES22151),"")</f>
        <v/>
      </c>
    </row>
    <row r="22152" spans="31:32">
      <c r="AE22152" t="str">
        <f>IF('5G_NR_raw_UE'!EP22152&gt;0,('5G_NR_raw_UE'!EP22152*'5G_NR_raw_UE'!EQ22152),"")</f>
        <v/>
      </c>
      <c r="AF22152" t="str">
        <f>IF('5G_NR_raw_UE'!ER22152&gt;0,('5G_NR_raw_UE'!ER22152*'5G_NR_raw_UE'!ES22152),"")</f>
        <v/>
      </c>
    </row>
    <row r="22153" spans="31:32">
      <c r="AE22153" t="str">
        <f>IF('5G_NR_raw_UE'!EP22153&gt;0,('5G_NR_raw_UE'!EP22153*'5G_NR_raw_UE'!EQ22153),"")</f>
        <v/>
      </c>
      <c r="AF22153" t="str">
        <f>IF('5G_NR_raw_UE'!ER22153&gt;0,('5G_NR_raw_UE'!ER22153*'5G_NR_raw_UE'!ES22153),"")</f>
        <v/>
      </c>
    </row>
    <row r="22154" spans="31:32">
      <c r="AE22154" t="str">
        <f>IF('5G_NR_raw_UE'!EP22154&gt;0,('5G_NR_raw_UE'!EP22154*'5G_NR_raw_UE'!EQ22154),"")</f>
        <v/>
      </c>
      <c r="AF22154" t="str">
        <f>IF('5G_NR_raw_UE'!ER22154&gt;0,('5G_NR_raw_UE'!ER22154*'5G_NR_raw_UE'!ES22154),"")</f>
        <v/>
      </c>
    </row>
    <row r="22155" spans="31:32">
      <c r="AE22155" t="str">
        <f>IF('5G_NR_raw_UE'!EP22155&gt;0,('5G_NR_raw_UE'!EP22155*'5G_NR_raw_UE'!EQ22155),"")</f>
        <v/>
      </c>
      <c r="AF22155" t="str">
        <f>IF('5G_NR_raw_UE'!ER22155&gt;0,('5G_NR_raw_UE'!ER22155*'5G_NR_raw_UE'!ES22155),"")</f>
        <v/>
      </c>
    </row>
    <row r="22156" spans="31:32">
      <c r="AE22156" t="str">
        <f>IF('5G_NR_raw_UE'!EP22156&gt;0,('5G_NR_raw_UE'!EP22156*'5G_NR_raw_UE'!EQ22156),"")</f>
        <v/>
      </c>
      <c r="AF22156" t="str">
        <f>IF('5G_NR_raw_UE'!ER22156&gt;0,('5G_NR_raw_UE'!ER22156*'5G_NR_raw_UE'!ES22156),"")</f>
        <v/>
      </c>
    </row>
    <row r="22157" spans="31:32">
      <c r="AE22157" t="str">
        <f>IF('5G_NR_raw_UE'!EP22157&gt;0,('5G_NR_raw_UE'!EP22157*'5G_NR_raw_UE'!EQ22157),"")</f>
        <v/>
      </c>
      <c r="AF22157" t="str">
        <f>IF('5G_NR_raw_UE'!ER22157&gt;0,('5G_NR_raw_UE'!ER22157*'5G_NR_raw_UE'!ES22157),"")</f>
        <v/>
      </c>
    </row>
    <row r="22158" spans="31:32">
      <c r="AE22158" t="str">
        <f>IF('5G_NR_raw_UE'!EP22158&gt;0,('5G_NR_raw_UE'!EP22158*'5G_NR_raw_UE'!EQ22158),"")</f>
        <v/>
      </c>
      <c r="AF22158" t="str">
        <f>IF('5G_NR_raw_UE'!ER22158&gt;0,('5G_NR_raw_UE'!ER22158*'5G_NR_raw_UE'!ES22158),"")</f>
        <v/>
      </c>
    </row>
    <row r="22159" spans="31:32">
      <c r="AE22159" t="str">
        <f>IF('5G_NR_raw_UE'!EP22159&gt;0,('5G_NR_raw_UE'!EP22159*'5G_NR_raw_UE'!EQ22159),"")</f>
        <v/>
      </c>
      <c r="AF22159" t="str">
        <f>IF('5G_NR_raw_UE'!ER22159&gt;0,('5G_NR_raw_UE'!ER22159*'5G_NR_raw_UE'!ES22159),"")</f>
        <v/>
      </c>
    </row>
    <row r="22160" spans="31:32">
      <c r="AE22160" t="str">
        <f>IF('5G_NR_raw_UE'!EP22160&gt;0,('5G_NR_raw_UE'!EP22160*'5G_NR_raw_UE'!EQ22160),"")</f>
        <v/>
      </c>
      <c r="AF22160" t="str">
        <f>IF('5G_NR_raw_UE'!ER22160&gt;0,('5G_NR_raw_UE'!ER22160*'5G_NR_raw_UE'!ES22160),"")</f>
        <v/>
      </c>
    </row>
    <row r="22161" spans="31:32">
      <c r="AE22161" t="str">
        <f>IF('5G_NR_raw_UE'!EP22161&gt;0,('5G_NR_raw_UE'!EP22161*'5G_NR_raw_UE'!EQ22161),"")</f>
        <v/>
      </c>
      <c r="AF22161" t="str">
        <f>IF('5G_NR_raw_UE'!ER22161&gt;0,('5G_NR_raw_UE'!ER22161*'5G_NR_raw_UE'!ES22161),"")</f>
        <v/>
      </c>
    </row>
    <row r="22162" spans="31:32">
      <c r="AE22162" t="str">
        <f>IF('5G_NR_raw_UE'!EP22162&gt;0,('5G_NR_raw_UE'!EP22162*'5G_NR_raw_UE'!EQ22162),"")</f>
        <v/>
      </c>
      <c r="AF22162" t="str">
        <f>IF('5G_NR_raw_UE'!ER22162&gt;0,('5G_NR_raw_UE'!ER22162*'5G_NR_raw_UE'!ES22162),"")</f>
        <v/>
      </c>
    </row>
    <row r="22163" spans="31:32">
      <c r="AE22163" t="str">
        <f>IF('5G_NR_raw_UE'!EP22163&gt;0,('5G_NR_raw_UE'!EP22163*'5G_NR_raw_UE'!EQ22163),"")</f>
        <v/>
      </c>
      <c r="AF22163" t="str">
        <f>IF('5G_NR_raw_UE'!ER22163&gt;0,('5G_NR_raw_UE'!ER22163*'5G_NR_raw_UE'!ES22163),"")</f>
        <v/>
      </c>
    </row>
    <row r="22164" spans="31:32">
      <c r="AE22164" t="str">
        <f>IF('5G_NR_raw_UE'!EP22164&gt;0,('5G_NR_raw_UE'!EP22164*'5G_NR_raw_UE'!EQ22164),"")</f>
        <v/>
      </c>
      <c r="AF22164" t="str">
        <f>IF('5G_NR_raw_UE'!ER22164&gt;0,('5G_NR_raw_UE'!ER22164*'5G_NR_raw_UE'!ES22164),"")</f>
        <v/>
      </c>
    </row>
    <row r="22165" spans="31:32">
      <c r="AE22165" t="str">
        <f>IF('5G_NR_raw_UE'!EP22165&gt;0,('5G_NR_raw_UE'!EP22165*'5G_NR_raw_UE'!EQ22165),"")</f>
        <v/>
      </c>
      <c r="AF22165" t="str">
        <f>IF('5G_NR_raw_UE'!ER22165&gt;0,('5G_NR_raw_UE'!ER22165*'5G_NR_raw_UE'!ES22165),"")</f>
        <v/>
      </c>
    </row>
    <row r="22166" spans="31:32">
      <c r="AE22166" t="str">
        <f>IF('5G_NR_raw_UE'!EP22166&gt;0,('5G_NR_raw_UE'!EP22166*'5G_NR_raw_UE'!EQ22166),"")</f>
        <v/>
      </c>
      <c r="AF22166" t="str">
        <f>IF('5G_NR_raw_UE'!ER22166&gt;0,('5G_NR_raw_UE'!ER22166*'5G_NR_raw_UE'!ES22166),"")</f>
        <v/>
      </c>
    </row>
    <row r="22167" spans="31:32">
      <c r="AE22167" t="str">
        <f>IF('5G_NR_raw_UE'!EP22167&gt;0,('5G_NR_raw_UE'!EP22167*'5G_NR_raw_UE'!EQ22167),"")</f>
        <v/>
      </c>
      <c r="AF22167" t="str">
        <f>IF('5G_NR_raw_UE'!ER22167&gt;0,('5G_NR_raw_UE'!ER22167*'5G_NR_raw_UE'!ES22167),"")</f>
        <v/>
      </c>
    </row>
    <row r="22168" spans="31:32">
      <c r="AE22168" t="str">
        <f>IF('5G_NR_raw_UE'!EP22168&gt;0,('5G_NR_raw_UE'!EP22168*'5G_NR_raw_UE'!EQ22168),"")</f>
        <v/>
      </c>
      <c r="AF22168" t="str">
        <f>IF('5G_NR_raw_UE'!ER22168&gt;0,('5G_NR_raw_UE'!ER22168*'5G_NR_raw_UE'!ES22168),"")</f>
        <v/>
      </c>
    </row>
    <row r="22169" spans="31:32">
      <c r="AE22169" t="str">
        <f>IF('5G_NR_raw_UE'!EP22169&gt;0,('5G_NR_raw_UE'!EP22169*'5G_NR_raw_UE'!EQ22169),"")</f>
        <v/>
      </c>
      <c r="AF22169" t="str">
        <f>IF('5G_NR_raw_UE'!ER22169&gt;0,('5G_NR_raw_UE'!ER22169*'5G_NR_raw_UE'!ES22169),"")</f>
        <v/>
      </c>
    </row>
    <row r="22170" spans="31:32">
      <c r="AE22170" t="str">
        <f>IF('5G_NR_raw_UE'!EP22170&gt;0,('5G_NR_raw_UE'!EP22170*'5G_NR_raw_UE'!EQ22170),"")</f>
        <v/>
      </c>
      <c r="AF22170" t="str">
        <f>IF('5G_NR_raw_UE'!ER22170&gt;0,('5G_NR_raw_UE'!ER22170*'5G_NR_raw_UE'!ES22170),"")</f>
        <v/>
      </c>
    </row>
    <row r="22171" spans="31:32">
      <c r="AE22171" t="str">
        <f>IF('5G_NR_raw_UE'!EP22171&gt;0,('5G_NR_raw_UE'!EP22171*'5G_NR_raw_UE'!EQ22171),"")</f>
        <v/>
      </c>
      <c r="AF22171" t="str">
        <f>IF('5G_NR_raw_UE'!ER22171&gt;0,('5G_NR_raw_UE'!ER22171*'5G_NR_raw_UE'!ES22171),"")</f>
        <v/>
      </c>
    </row>
    <row r="22172" spans="31:32">
      <c r="AE22172" t="str">
        <f>IF('5G_NR_raw_UE'!EP22172&gt;0,('5G_NR_raw_UE'!EP22172*'5G_NR_raw_UE'!EQ22172),"")</f>
        <v/>
      </c>
      <c r="AF22172" t="str">
        <f>IF('5G_NR_raw_UE'!ER22172&gt;0,('5G_NR_raw_UE'!ER22172*'5G_NR_raw_UE'!ES22172),"")</f>
        <v/>
      </c>
    </row>
    <row r="22173" spans="31:32">
      <c r="AE22173" t="str">
        <f>IF('5G_NR_raw_UE'!EP22173&gt;0,('5G_NR_raw_UE'!EP22173*'5G_NR_raw_UE'!EQ22173),"")</f>
        <v/>
      </c>
      <c r="AF22173" t="str">
        <f>IF('5G_NR_raw_UE'!ER22173&gt;0,('5G_NR_raw_UE'!ER22173*'5G_NR_raw_UE'!ES22173),"")</f>
        <v/>
      </c>
    </row>
    <row r="22174" spans="31:32">
      <c r="AE22174" t="str">
        <f>IF('5G_NR_raw_UE'!EP22174&gt;0,('5G_NR_raw_UE'!EP22174*'5G_NR_raw_UE'!EQ22174),"")</f>
        <v/>
      </c>
      <c r="AF22174" t="str">
        <f>IF('5G_NR_raw_UE'!ER22174&gt;0,('5G_NR_raw_UE'!ER22174*'5G_NR_raw_UE'!ES22174),"")</f>
        <v/>
      </c>
    </row>
    <row r="22175" spans="31:32">
      <c r="AE22175" t="str">
        <f>IF('5G_NR_raw_UE'!EP22175&gt;0,('5G_NR_raw_UE'!EP22175*'5G_NR_raw_UE'!EQ22175),"")</f>
        <v/>
      </c>
      <c r="AF22175" t="str">
        <f>IF('5G_NR_raw_UE'!ER22175&gt;0,('5G_NR_raw_UE'!ER22175*'5G_NR_raw_UE'!ES22175),"")</f>
        <v/>
      </c>
    </row>
    <row r="22176" spans="31:32">
      <c r="AE22176" t="str">
        <f>IF('5G_NR_raw_UE'!EP22176&gt;0,('5G_NR_raw_UE'!EP22176*'5G_NR_raw_UE'!EQ22176),"")</f>
        <v/>
      </c>
      <c r="AF22176" t="str">
        <f>IF('5G_NR_raw_UE'!ER22176&gt;0,('5G_NR_raw_UE'!ER22176*'5G_NR_raw_UE'!ES22176),"")</f>
        <v/>
      </c>
    </row>
    <row r="22177" spans="31:32">
      <c r="AE22177" t="str">
        <f>IF('5G_NR_raw_UE'!EP22177&gt;0,('5G_NR_raw_UE'!EP22177*'5G_NR_raw_UE'!EQ22177),"")</f>
        <v/>
      </c>
      <c r="AF22177" t="str">
        <f>IF('5G_NR_raw_UE'!ER22177&gt;0,('5G_NR_raw_UE'!ER22177*'5G_NR_raw_UE'!ES22177),"")</f>
        <v/>
      </c>
    </row>
    <row r="22178" spans="31:32">
      <c r="AE22178" t="str">
        <f>IF('5G_NR_raw_UE'!EP22178&gt;0,('5G_NR_raw_UE'!EP22178*'5G_NR_raw_UE'!EQ22178),"")</f>
        <v/>
      </c>
      <c r="AF22178" t="str">
        <f>IF('5G_NR_raw_UE'!ER22178&gt;0,('5G_NR_raw_UE'!ER22178*'5G_NR_raw_UE'!ES22178),"")</f>
        <v/>
      </c>
    </row>
    <row r="22179" spans="31:32">
      <c r="AE22179" t="str">
        <f>IF('5G_NR_raw_UE'!EP22179&gt;0,('5G_NR_raw_UE'!EP22179*'5G_NR_raw_UE'!EQ22179),"")</f>
        <v/>
      </c>
      <c r="AF22179" t="str">
        <f>IF('5G_NR_raw_UE'!ER22179&gt;0,('5G_NR_raw_UE'!ER22179*'5G_NR_raw_UE'!ES22179),"")</f>
        <v/>
      </c>
    </row>
    <row r="22180" spans="31:32">
      <c r="AE22180" t="str">
        <f>IF('5G_NR_raw_UE'!EP22180&gt;0,('5G_NR_raw_UE'!EP22180*'5G_NR_raw_UE'!EQ22180),"")</f>
        <v/>
      </c>
      <c r="AF22180" t="str">
        <f>IF('5G_NR_raw_UE'!ER22180&gt;0,('5G_NR_raw_UE'!ER22180*'5G_NR_raw_UE'!ES22180),"")</f>
        <v/>
      </c>
    </row>
    <row r="22181" spans="31:32">
      <c r="AE22181" t="str">
        <f>IF('5G_NR_raw_UE'!EP22181&gt;0,('5G_NR_raw_UE'!EP22181*'5G_NR_raw_UE'!EQ22181),"")</f>
        <v/>
      </c>
      <c r="AF22181" t="str">
        <f>IF('5G_NR_raw_UE'!ER22181&gt;0,('5G_NR_raw_UE'!ER22181*'5G_NR_raw_UE'!ES22181),"")</f>
        <v/>
      </c>
    </row>
    <row r="22182" spans="31:32">
      <c r="AE22182" t="str">
        <f>IF('5G_NR_raw_UE'!EP22182&gt;0,('5G_NR_raw_UE'!EP22182*'5G_NR_raw_UE'!EQ22182),"")</f>
        <v/>
      </c>
      <c r="AF22182" t="str">
        <f>IF('5G_NR_raw_UE'!ER22182&gt;0,('5G_NR_raw_UE'!ER22182*'5G_NR_raw_UE'!ES22182),"")</f>
        <v/>
      </c>
    </row>
    <row r="22183" spans="31:32">
      <c r="AE22183" t="str">
        <f>IF('5G_NR_raw_UE'!EP22183&gt;0,('5G_NR_raw_UE'!EP22183*'5G_NR_raw_UE'!EQ22183),"")</f>
        <v/>
      </c>
      <c r="AF22183" t="str">
        <f>IF('5G_NR_raw_UE'!ER22183&gt;0,('5G_NR_raw_UE'!ER22183*'5G_NR_raw_UE'!ES22183),"")</f>
        <v/>
      </c>
    </row>
    <row r="22184" spans="31:32">
      <c r="AE22184" t="str">
        <f>IF('5G_NR_raw_UE'!EP22184&gt;0,('5G_NR_raw_UE'!EP22184*'5G_NR_raw_UE'!EQ22184),"")</f>
        <v/>
      </c>
      <c r="AF22184" t="str">
        <f>IF('5G_NR_raw_UE'!ER22184&gt;0,('5G_NR_raw_UE'!ER22184*'5G_NR_raw_UE'!ES22184),"")</f>
        <v/>
      </c>
    </row>
    <row r="22185" spans="31:32">
      <c r="AE22185" t="str">
        <f>IF('5G_NR_raw_UE'!EP22185&gt;0,('5G_NR_raw_UE'!EP22185*'5G_NR_raw_UE'!EQ22185),"")</f>
        <v/>
      </c>
      <c r="AF22185" t="str">
        <f>IF('5G_NR_raw_UE'!ER22185&gt;0,('5G_NR_raw_UE'!ER22185*'5G_NR_raw_UE'!ES22185),"")</f>
        <v/>
      </c>
    </row>
    <row r="22186" spans="31:32">
      <c r="AE22186" t="str">
        <f>IF('5G_NR_raw_UE'!EP22186&gt;0,('5G_NR_raw_UE'!EP22186*'5G_NR_raw_UE'!EQ22186),"")</f>
        <v/>
      </c>
      <c r="AF22186" t="str">
        <f>IF('5G_NR_raw_UE'!ER22186&gt;0,('5G_NR_raw_UE'!ER22186*'5G_NR_raw_UE'!ES22186),"")</f>
        <v/>
      </c>
    </row>
    <row r="22187" spans="31:32">
      <c r="AE22187" t="str">
        <f>IF('5G_NR_raw_UE'!EP22187&gt;0,('5G_NR_raw_UE'!EP22187*'5G_NR_raw_UE'!EQ22187),"")</f>
        <v/>
      </c>
      <c r="AF22187" t="str">
        <f>IF('5G_NR_raw_UE'!ER22187&gt;0,('5G_NR_raw_UE'!ER22187*'5G_NR_raw_UE'!ES22187),"")</f>
        <v/>
      </c>
    </row>
    <row r="22188" spans="31:32">
      <c r="AE22188" t="str">
        <f>IF('5G_NR_raw_UE'!EP22188&gt;0,('5G_NR_raw_UE'!EP22188*'5G_NR_raw_UE'!EQ22188),"")</f>
        <v/>
      </c>
      <c r="AF22188" t="str">
        <f>IF('5G_NR_raw_UE'!ER22188&gt;0,('5G_NR_raw_UE'!ER22188*'5G_NR_raw_UE'!ES22188),"")</f>
        <v/>
      </c>
    </row>
    <row r="22189" spans="31:32">
      <c r="AE22189" t="str">
        <f>IF('5G_NR_raw_UE'!EP22189&gt;0,('5G_NR_raw_UE'!EP22189*'5G_NR_raw_UE'!EQ22189),"")</f>
        <v/>
      </c>
      <c r="AF22189" t="str">
        <f>IF('5G_NR_raw_UE'!ER22189&gt;0,('5G_NR_raw_UE'!ER22189*'5G_NR_raw_UE'!ES22189),"")</f>
        <v/>
      </c>
    </row>
    <row r="22190" spans="31:32">
      <c r="AE22190" t="str">
        <f>IF('5G_NR_raw_UE'!EP22190&gt;0,('5G_NR_raw_UE'!EP22190*'5G_NR_raw_UE'!EQ22190),"")</f>
        <v/>
      </c>
      <c r="AF22190" t="str">
        <f>IF('5G_NR_raw_UE'!ER22190&gt;0,('5G_NR_raw_UE'!ER22190*'5G_NR_raw_UE'!ES22190),"")</f>
        <v/>
      </c>
    </row>
    <row r="22191" spans="31:32">
      <c r="AE22191" t="str">
        <f>IF('5G_NR_raw_UE'!EP22191&gt;0,('5G_NR_raw_UE'!EP22191*'5G_NR_raw_UE'!EQ22191),"")</f>
        <v/>
      </c>
      <c r="AF22191" t="str">
        <f>IF('5G_NR_raw_UE'!ER22191&gt;0,('5G_NR_raw_UE'!ER22191*'5G_NR_raw_UE'!ES22191),"")</f>
        <v/>
      </c>
    </row>
    <row r="22192" spans="31:32">
      <c r="AE22192" t="str">
        <f>IF('5G_NR_raw_UE'!EP22192&gt;0,('5G_NR_raw_UE'!EP22192*'5G_NR_raw_UE'!EQ22192),"")</f>
        <v/>
      </c>
      <c r="AF22192" t="str">
        <f>IF('5G_NR_raw_UE'!ER22192&gt;0,('5G_NR_raw_UE'!ER22192*'5G_NR_raw_UE'!ES22192),"")</f>
        <v/>
      </c>
    </row>
    <row r="22193" spans="31:32">
      <c r="AE22193" t="str">
        <f>IF('5G_NR_raw_UE'!EP22193&gt;0,('5G_NR_raw_UE'!EP22193*'5G_NR_raw_UE'!EQ22193),"")</f>
        <v/>
      </c>
      <c r="AF22193" t="str">
        <f>IF('5G_NR_raw_UE'!ER22193&gt;0,('5G_NR_raw_UE'!ER22193*'5G_NR_raw_UE'!ES22193),"")</f>
        <v/>
      </c>
    </row>
    <row r="22194" spans="31:32">
      <c r="AE22194" t="str">
        <f>IF('5G_NR_raw_UE'!EP22194&gt;0,('5G_NR_raw_UE'!EP22194*'5G_NR_raw_UE'!EQ22194),"")</f>
        <v/>
      </c>
      <c r="AF22194" t="str">
        <f>IF('5G_NR_raw_UE'!ER22194&gt;0,('5G_NR_raw_UE'!ER22194*'5G_NR_raw_UE'!ES22194),"")</f>
        <v/>
      </c>
    </row>
    <row r="22195" spans="31:32">
      <c r="AE22195" t="str">
        <f>IF('5G_NR_raw_UE'!EP22195&gt;0,('5G_NR_raw_UE'!EP22195*'5G_NR_raw_UE'!EQ22195),"")</f>
        <v/>
      </c>
      <c r="AF22195" t="str">
        <f>IF('5G_NR_raw_UE'!ER22195&gt;0,('5G_NR_raw_UE'!ER22195*'5G_NR_raw_UE'!ES22195),"")</f>
        <v/>
      </c>
    </row>
    <row r="22196" spans="31:32">
      <c r="AE22196" t="str">
        <f>IF('5G_NR_raw_UE'!EP22196&gt;0,('5G_NR_raw_UE'!EP22196*'5G_NR_raw_UE'!EQ22196),"")</f>
        <v/>
      </c>
      <c r="AF22196" t="str">
        <f>IF('5G_NR_raw_UE'!ER22196&gt;0,('5G_NR_raw_UE'!ER22196*'5G_NR_raw_UE'!ES22196),"")</f>
        <v/>
      </c>
    </row>
    <row r="22197" spans="31:32">
      <c r="AE22197" t="str">
        <f>IF('5G_NR_raw_UE'!EP22197&gt;0,('5G_NR_raw_UE'!EP22197*'5G_NR_raw_UE'!EQ22197),"")</f>
        <v/>
      </c>
      <c r="AF22197" t="str">
        <f>IF('5G_NR_raw_UE'!ER22197&gt;0,('5G_NR_raw_UE'!ER22197*'5G_NR_raw_UE'!ES22197),"")</f>
        <v/>
      </c>
    </row>
    <row r="22198" spans="31:32">
      <c r="AE22198" t="str">
        <f>IF('5G_NR_raw_UE'!EP22198&gt;0,('5G_NR_raw_UE'!EP22198*'5G_NR_raw_UE'!EQ22198),"")</f>
        <v/>
      </c>
      <c r="AF22198" t="str">
        <f>IF('5G_NR_raw_UE'!ER22198&gt;0,('5G_NR_raw_UE'!ER22198*'5G_NR_raw_UE'!ES22198),"")</f>
        <v/>
      </c>
    </row>
    <row r="22199" spans="31:32">
      <c r="AE22199" t="str">
        <f>IF('5G_NR_raw_UE'!EP22199&gt;0,('5G_NR_raw_UE'!EP22199*'5G_NR_raw_UE'!EQ22199),"")</f>
        <v/>
      </c>
      <c r="AF22199" t="str">
        <f>IF('5G_NR_raw_UE'!ER22199&gt;0,('5G_NR_raw_UE'!ER22199*'5G_NR_raw_UE'!ES22199),"")</f>
        <v/>
      </c>
    </row>
    <row r="22200" spans="31:32">
      <c r="AE22200" t="str">
        <f>IF('5G_NR_raw_UE'!EP22200&gt;0,('5G_NR_raw_UE'!EP22200*'5G_NR_raw_UE'!EQ22200),"")</f>
        <v/>
      </c>
      <c r="AF22200" t="str">
        <f>IF('5G_NR_raw_UE'!ER22200&gt;0,('5G_NR_raw_UE'!ER22200*'5G_NR_raw_UE'!ES22200),"")</f>
        <v/>
      </c>
    </row>
    <row r="22201" spans="31:32">
      <c r="AE22201" t="str">
        <f>IF('5G_NR_raw_UE'!EP22201&gt;0,('5G_NR_raw_UE'!EP22201*'5G_NR_raw_UE'!EQ22201),"")</f>
        <v/>
      </c>
      <c r="AF22201" t="str">
        <f>IF('5G_NR_raw_UE'!ER22201&gt;0,('5G_NR_raw_UE'!ER22201*'5G_NR_raw_UE'!ES22201),"")</f>
        <v/>
      </c>
    </row>
    <row r="22202" spans="31:32">
      <c r="AE22202" t="str">
        <f>IF('5G_NR_raw_UE'!EP22202&gt;0,('5G_NR_raw_UE'!EP22202*'5G_NR_raw_UE'!EQ22202),"")</f>
        <v/>
      </c>
      <c r="AF22202" t="str">
        <f>IF('5G_NR_raw_UE'!ER22202&gt;0,('5G_NR_raw_UE'!ER22202*'5G_NR_raw_UE'!ES22202),"")</f>
        <v/>
      </c>
    </row>
    <row r="22203" spans="31:32">
      <c r="AE22203" t="str">
        <f>IF('5G_NR_raw_UE'!EP22203&gt;0,('5G_NR_raw_UE'!EP22203*'5G_NR_raw_UE'!EQ22203),"")</f>
        <v/>
      </c>
      <c r="AF22203" t="str">
        <f>IF('5G_NR_raw_UE'!ER22203&gt;0,('5G_NR_raw_UE'!ER22203*'5G_NR_raw_UE'!ES22203),"")</f>
        <v/>
      </c>
    </row>
    <row r="22204" spans="31:32">
      <c r="AE22204" t="str">
        <f>IF('5G_NR_raw_UE'!EP22204&gt;0,('5G_NR_raw_UE'!EP22204*'5G_NR_raw_UE'!EQ22204),"")</f>
        <v/>
      </c>
      <c r="AF22204" t="str">
        <f>IF('5G_NR_raw_UE'!ER22204&gt;0,('5G_NR_raw_UE'!ER22204*'5G_NR_raw_UE'!ES22204),"")</f>
        <v/>
      </c>
    </row>
    <row r="22205" spans="31:32">
      <c r="AE22205" t="str">
        <f>IF('5G_NR_raw_UE'!EP22205&gt;0,('5G_NR_raw_UE'!EP22205*'5G_NR_raw_UE'!EQ22205),"")</f>
        <v/>
      </c>
      <c r="AF22205" t="str">
        <f>IF('5G_NR_raw_UE'!ER22205&gt;0,('5G_NR_raw_UE'!ER22205*'5G_NR_raw_UE'!ES22205),"")</f>
        <v/>
      </c>
    </row>
    <row r="22206" spans="31:32">
      <c r="AE22206" t="str">
        <f>IF('5G_NR_raw_UE'!EP22206&gt;0,('5G_NR_raw_UE'!EP22206*'5G_NR_raw_UE'!EQ22206),"")</f>
        <v/>
      </c>
      <c r="AF22206" t="str">
        <f>IF('5G_NR_raw_UE'!ER22206&gt;0,('5G_NR_raw_UE'!ER22206*'5G_NR_raw_UE'!ES22206),"")</f>
        <v/>
      </c>
    </row>
    <row r="22207" spans="31:32">
      <c r="AE22207" t="str">
        <f>IF('5G_NR_raw_UE'!EP22207&gt;0,('5G_NR_raw_UE'!EP22207*'5G_NR_raw_UE'!EQ22207),"")</f>
        <v/>
      </c>
      <c r="AF22207" t="str">
        <f>IF('5G_NR_raw_UE'!ER22207&gt;0,('5G_NR_raw_UE'!ER22207*'5G_NR_raw_UE'!ES22207),"")</f>
        <v/>
      </c>
    </row>
    <row r="22208" spans="31:32">
      <c r="AE22208" t="str">
        <f>IF('5G_NR_raw_UE'!EP22208&gt;0,('5G_NR_raw_UE'!EP22208*'5G_NR_raw_UE'!EQ22208),"")</f>
        <v/>
      </c>
      <c r="AF22208" t="str">
        <f>IF('5G_NR_raw_UE'!ER22208&gt;0,('5G_NR_raw_UE'!ER22208*'5G_NR_raw_UE'!ES22208),"")</f>
        <v/>
      </c>
    </row>
    <row r="22209" spans="31:32">
      <c r="AE22209" t="str">
        <f>IF('5G_NR_raw_UE'!EP22209&gt;0,('5G_NR_raw_UE'!EP22209*'5G_NR_raw_UE'!EQ22209),"")</f>
        <v/>
      </c>
      <c r="AF22209" t="str">
        <f>IF('5G_NR_raw_UE'!ER22209&gt;0,('5G_NR_raw_UE'!ER22209*'5G_NR_raw_UE'!ES22209),"")</f>
        <v/>
      </c>
    </row>
    <row r="22210" spans="31:32">
      <c r="AE22210" t="str">
        <f>IF('5G_NR_raw_UE'!EP22210&gt;0,('5G_NR_raw_UE'!EP22210*'5G_NR_raw_UE'!EQ22210),"")</f>
        <v/>
      </c>
      <c r="AF22210" t="str">
        <f>IF('5G_NR_raw_UE'!ER22210&gt;0,('5G_NR_raw_UE'!ER22210*'5G_NR_raw_UE'!ES22210),"")</f>
        <v/>
      </c>
    </row>
    <row r="22211" spans="31:32">
      <c r="AE22211" t="str">
        <f>IF('5G_NR_raw_UE'!EP22211&gt;0,('5G_NR_raw_UE'!EP22211*'5G_NR_raw_UE'!EQ22211),"")</f>
        <v/>
      </c>
      <c r="AF22211" t="str">
        <f>IF('5G_NR_raw_UE'!ER22211&gt;0,('5G_NR_raw_UE'!ER22211*'5G_NR_raw_UE'!ES22211),"")</f>
        <v/>
      </c>
    </row>
    <row r="22212" spans="31:32">
      <c r="AE22212" t="str">
        <f>IF('5G_NR_raw_UE'!EP22212&gt;0,('5G_NR_raw_UE'!EP22212*'5G_NR_raw_UE'!EQ22212),"")</f>
        <v/>
      </c>
      <c r="AF22212" t="str">
        <f>IF('5G_NR_raw_UE'!ER22212&gt;0,('5G_NR_raw_UE'!ER22212*'5G_NR_raw_UE'!ES22212),"")</f>
        <v/>
      </c>
    </row>
    <row r="22213" spans="31:32">
      <c r="AE22213" t="str">
        <f>IF('5G_NR_raw_UE'!EP22213&gt;0,('5G_NR_raw_UE'!EP22213*'5G_NR_raw_UE'!EQ22213),"")</f>
        <v/>
      </c>
      <c r="AF22213" t="str">
        <f>IF('5G_NR_raw_UE'!ER22213&gt;0,('5G_NR_raw_UE'!ER22213*'5G_NR_raw_UE'!ES22213),"")</f>
        <v/>
      </c>
    </row>
    <row r="22214" spans="31:32">
      <c r="AE22214" t="str">
        <f>IF('5G_NR_raw_UE'!EP22214&gt;0,('5G_NR_raw_UE'!EP22214*'5G_NR_raw_UE'!EQ22214),"")</f>
        <v/>
      </c>
      <c r="AF22214" t="str">
        <f>IF('5G_NR_raw_UE'!ER22214&gt;0,('5G_NR_raw_UE'!ER22214*'5G_NR_raw_UE'!ES22214),"")</f>
        <v/>
      </c>
    </row>
    <row r="22215" spans="31:32">
      <c r="AE22215" t="str">
        <f>IF('5G_NR_raw_UE'!EP22215&gt;0,('5G_NR_raw_UE'!EP22215*'5G_NR_raw_UE'!EQ22215),"")</f>
        <v/>
      </c>
      <c r="AF22215" t="str">
        <f>IF('5G_NR_raw_UE'!ER22215&gt;0,('5G_NR_raw_UE'!ER22215*'5G_NR_raw_UE'!ES22215),"")</f>
        <v/>
      </c>
    </row>
    <row r="22216" spans="31:32">
      <c r="AE22216" t="str">
        <f>IF('5G_NR_raw_UE'!EP22216&gt;0,('5G_NR_raw_UE'!EP22216*'5G_NR_raw_UE'!EQ22216),"")</f>
        <v/>
      </c>
      <c r="AF22216" t="str">
        <f>IF('5G_NR_raw_UE'!ER22216&gt;0,('5G_NR_raw_UE'!ER22216*'5G_NR_raw_UE'!ES22216),"")</f>
        <v/>
      </c>
    </row>
    <row r="22217" spans="31:32">
      <c r="AE22217" t="str">
        <f>IF('5G_NR_raw_UE'!EP22217&gt;0,('5G_NR_raw_UE'!EP22217*'5G_NR_raw_UE'!EQ22217),"")</f>
        <v/>
      </c>
      <c r="AF22217" t="str">
        <f>IF('5G_NR_raw_UE'!ER22217&gt;0,('5G_NR_raw_UE'!ER22217*'5G_NR_raw_UE'!ES22217),"")</f>
        <v/>
      </c>
    </row>
    <row r="22218" spans="31:32">
      <c r="AE22218" t="str">
        <f>IF('5G_NR_raw_UE'!EP22218&gt;0,('5G_NR_raw_UE'!EP22218*'5G_NR_raw_UE'!EQ22218),"")</f>
        <v/>
      </c>
      <c r="AF22218" t="str">
        <f>IF('5G_NR_raw_UE'!ER22218&gt;0,('5G_NR_raw_UE'!ER22218*'5G_NR_raw_UE'!ES22218),"")</f>
        <v/>
      </c>
    </row>
    <row r="22219" spans="31:32">
      <c r="AE22219" t="str">
        <f>IF('5G_NR_raw_UE'!EP22219&gt;0,('5G_NR_raw_UE'!EP22219*'5G_NR_raw_UE'!EQ22219),"")</f>
        <v/>
      </c>
      <c r="AF22219" t="str">
        <f>IF('5G_NR_raw_UE'!ER22219&gt;0,('5G_NR_raw_UE'!ER22219*'5G_NR_raw_UE'!ES22219),"")</f>
        <v/>
      </c>
    </row>
    <row r="22220" spans="31:32">
      <c r="AE22220" t="str">
        <f>IF('5G_NR_raw_UE'!EP22220&gt;0,('5G_NR_raw_UE'!EP22220*'5G_NR_raw_UE'!EQ22220),"")</f>
        <v/>
      </c>
      <c r="AF22220" t="str">
        <f>IF('5G_NR_raw_UE'!ER22220&gt;0,('5G_NR_raw_UE'!ER22220*'5G_NR_raw_UE'!ES22220),"")</f>
        <v/>
      </c>
    </row>
    <row r="22221" spans="31:32">
      <c r="AE22221" t="str">
        <f>IF('5G_NR_raw_UE'!EP22221&gt;0,('5G_NR_raw_UE'!EP22221*'5G_NR_raw_UE'!EQ22221),"")</f>
        <v/>
      </c>
      <c r="AF22221" t="str">
        <f>IF('5G_NR_raw_UE'!ER22221&gt;0,('5G_NR_raw_UE'!ER22221*'5G_NR_raw_UE'!ES22221),"")</f>
        <v/>
      </c>
    </row>
    <row r="22222" spans="31:32">
      <c r="AE22222" t="str">
        <f>IF('5G_NR_raw_UE'!EP22222&gt;0,('5G_NR_raw_UE'!EP22222*'5G_NR_raw_UE'!EQ22222),"")</f>
        <v/>
      </c>
      <c r="AF22222" t="str">
        <f>IF('5G_NR_raw_UE'!ER22222&gt;0,('5G_NR_raw_UE'!ER22222*'5G_NR_raw_UE'!ES22222),"")</f>
        <v/>
      </c>
    </row>
    <row r="22223" spans="31:32">
      <c r="AE22223" t="str">
        <f>IF('5G_NR_raw_UE'!EP22223&gt;0,('5G_NR_raw_UE'!EP22223*'5G_NR_raw_UE'!EQ22223),"")</f>
        <v/>
      </c>
      <c r="AF22223" t="str">
        <f>IF('5G_NR_raw_UE'!ER22223&gt;0,('5G_NR_raw_UE'!ER22223*'5G_NR_raw_UE'!ES22223),"")</f>
        <v/>
      </c>
    </row>
    <row r="22224" spans="31:32">
      <c r="AE22224" t="str">
        <f>IF('5G_NR_raw_UE'!EP22224&gt;0,('5G_NR_raw_UE'!EP22224*'5G_NR_raw_UE'!EQ22224),"")</f>
        <v/>
      </c>
      <c r="AF22224" t="str">
        <f>IF('5G_NR_raw_UE'!ER22224&gt;0,('5G_NR_raw_UE'!ER22224*'5G_NR_raw_UE'!ES22224),"")</f>
        <v/>
      </c>
    </row>
    <row r="22225" spans="31:32">
      <c r="AE22225" t="str">
        <f>IF('5G_NR_raw_UE'!EP22225&gt;0,('5G_NR_raw_UE'!EP22225*'5G_NR_raw_UE'!EQ22225),"")</f>
        <v/>
      </c>
      <c r="AF22225" t="str">
        <f>IF('5G_NR_raw_UE'!ER22225&gt;0,('5G_NR_raw_UE'!ER22225*'5G_NR_raw_UE'!ES22225),"")</f>
        <v/>
      </c>
    </row>
    <row r="22226" spans="31:32">
      <c r="AE22226" t="str">
        <f>IF('5G_NR_raw_UE'!EP22226&gt;0,('5G_NR_raw_UE'!EP22226*'5G_NR_raw_UE'!EQ22226),"")</f>
        <v/>
      </c>
      <c r="AF22226" t="str">
        <f>IF('5G_NR_raw_UE'!ER22226&gt;0,('5G_NR_raw_UE'!ER22226*'5G_NR_raw_UE'!ES22226),"")</f>
        <v/>
      </c>
    </row>
    <row r="22227" spans="31:32">
      <c r="AE22227" t="str">
        <f>IF('5G_NR_raw_UE'!EP22227&gt;0,('5G_NR_raw_UE'!EP22227*'5G_NR_raw_UE'!EQ22227),"")</f>
        <v/>
      </c>
      <c r="AF22227" t="str">
        <f>IF('5G_NR_raw_UE'!ER22227&gt;0,('5G_NR_raw_UE'!ER22227*'5G_NR_raw_UE'!ES22227),"")</f>
        <v/>
      </c>
    </row>
    <row r="22228" spans="31:32">
      <c r="AE22228" t="str">
        <f>IF('5G_NR_raw_UE'!EP22228&gt;0,('5G_NR_raw_UE'!EP22228*'5G_NR_raw_UE'!EQ22228),"")</f>
        <v/>
      </c>
      <c r="AF22228" t="str">
        <f>IF('5G_NR_raw_UE'!ER22228&gt;0,('5G_NR_raw_UE'!ER22228*'5G_NR_raw_UE'!ES22228),"")</f>
        <v/>
      </c>
    </row>
    <row r="22229" spans="31:32">
      <c r="AE22229" t="str">
        <f>IF('5G_NR_raw_UE'!EP22229&gt;0,('5G_NR_raw_UE'!EP22229*'5G_NR_raw_UE'!EQ22229),"")</f>
        <v/>
      </c>
      <c r="AF22229" t="str">
        <f>IF('5G_NR_raw_UE'!ER22229&gt;0,('5G_NR_raw_UE'!ER22229*'5G_NR_raw_UE'!ES22229),"")</f>
        <v/>
      </c>
    </row>
    <row r="22230" spans="31:32">
      <c r="AE22230" t="str">
        <f>IF('5G_NR_raw_UE'!EP22230&gt;0,('5G_NR_raw_UE'!EP22230*'5G_NR_raw_UE'!EQ22230),"")</f>
        <v/>
      </c>
      <c r="AF22230" t="str">
        <f>IF('5G_NR_raw_UE'!ER22230&gt;0,('5G_NR_raw_UE'!ER22230*'5G_NR_raw_UE'!ES22230),"")</f>
        <v/>
      </c>
    </row>
    <row r="22231" spans="31:32">
      <c r="AE22231" t="str">
        <f>IF('5G_NR_raw_UE'!EP22231&gt;0,('5G_NR_raw_UE'!EP22231*'5G_NR_raw_UE'!EQ22231),"")</f>
        <v/>
      </c>
      <c r="AF22231" t="str">
        <f>IF('5G_NR_raw_UE'!ER22231&gt;0,('5G_NR_raw_UE'!ER22231*'5G_NR_raw_UE'!ES22231),"")</f>
        <v/>
      </c>
    </row>
    <row r="22232" spans="31:32">
      <c r="AE22232" t="str">
        <f>IF('5G_NR_raw_UE'!EP22232&gt;0,('5G_NR_raw_UE'!EP22232*'5G_NR_raw_UE'!EQ22232),"")</f>
        <v/>
      </c>
      <c r="AF22232" t="str">
        <f>IF('5G_NR_raw_UE'!ER22232&gt;0,('5G_NR_raw_UE'!ER22232*'5G_NR_raw_UE'!ES22232),"")</f>
        <v/>
      </c>
    </row>
    <row r="22233" spans="31:32">
      <c r="AE22233" t="str">
        <f>IF('5G_NR_raw_UE'!EP22233&gt;0,('5G_NR_raw_UE'!EP22233*'5G_NR_raw_UE'!EQ22233),"")</f>
        <v/>
      </c>
      <c r="AF22233" t="str">
        <f>IF('5G_NR_raw_UE'!ER22233&gt;0,('5G_NR_raw_UE'!ER22233*'5G_NR_raw_UE'!ES22233),"")</f>
        <v/>
      </c>
    </row>
    <row r="22234" spans="31:32">
      <c r="AE22234" t="str">
        <f>IF('5G_NR_raw_UE'!EP22234&gt;0,('5G_NR_raw_UE'!EP22234*'5G_NR_raw_UE'!EQ22234),"")</f>
        <v/>
      </c>
      <c r="AF22234" t="str">
        <f>IF('5G_NR_raw_UE'!ER22234&gt;0,('5G_NR_raw_UE'!ER22234*'5G_NR_raw_UE'!ES22234),"")</f>
        <v/>
      </c>
    </row>
    <row r="22235" spans="31:32">
      <c r="AE22235" t="str">
        <f>IF('5G_NR_raw_UE'!EP22235&gt;0,('5G_NR_raw_UE'!EP22235*'5G_NR_raw_UE'!EQ22235),"")</f>
        <v/>
      </c>
      <c r="AF22235" t="str">
        <f>IF('5G_NR_raw_UE'!ER22235&gt;0,('5G_NR_raw_UE'!ER22235*'5G_NR_raw_UE'!ES22235),"")</f>
        <v/>
      </c>
    </row>
    <row r="22236" spans="31:32">
      <c r="AE22236" t="str">
        <f>IF('5G_NR_raw_UE'!EP22236&gt;0,('5G_NR_raw_UE'!EP22236*'5G_NR_raw_UE'!EQ22236),"")</f>
        <v/>
      </c>
      <c r="AF22236" t="str">
        <f>IF('5G_NR_raw_UE'!ER22236&gt;0,('5G_NR_raw_UE'!ER22236*'5G_NR_raw_UE'!ES22236),"")</f>
        <v/>
      </c>
    </row>
    <row r="22237" spans="31:32">
      <c r="AE22237" t="str">
        <f>IF('5G_NR_raw_UE'!EP22237&gt;0,('5G_NR_raw_UE'!EP22237*'5G_NR_raw_UE'!EQ22237),"")</f>
        <v/>
      </c>
      <c r="AF22237" t="str">
        <f>IF('5G_NR_raw_UE'!ER22237&gt;0,('5G_NR_raw_UE'!ER22237*'5G_NR_raw_UE'!ES22237),"")</f>
        <v/>
      </c>
    </row>
    <row r="22238" spans="31:32">
      <c r="AE22238" t="str">
        <f>IF('5G_NR_raw_UE'!EP22238&gt;0,('5G_NR_raw_UE'!EP22238*'5G_NR_raw_UE'!EQ22238),"")</f>
        <v/>
      </c>
      <c r="AF22238" t="str">
        <f>IF('5G_NR_raw_UE'!ER22238&gt;0,('5G_NR_raw_UE'!ER22238*'5G_NR_raw_UE'!ES22238),"")</f>
        <v/>
      </c>
    </row>
    <row r="22239" spans="31:32">
      <c r="AE22239" t="str">
        <f>IF('5G_NR_raw_UE'!EP22239&gt;0,('5G_NR_raw_UE'!EP22239*'5G_NR_raw_UE'!EQ22239),"")</f>
        <v/>
      </c>
      <c r="AF22239" t="str">
        <f>IF('5G_NR_raw_UE'!ER22239&gt;0,('5G_NR_raw_UE'!ER22239*'5G_NR_raw_UE'!ES22239),"")</f>
        <v/>
      </c>
    </row>
    <row r="22240" spans="31:32">
      <c r="AE22240" t="str">
        <f>IF('5G_NR_raw_UE'!EP22240&gt;0,('5G_NR_raw_UE'!EP22240*'5G_NR_raw_UE'!EQ22240),"")</f>
        <v/>
      </c>
      <c r="AF22240" t="str">
        <f>IF('5G_NR_raw_UE'!ER22240&gt;0,('5G_NR_raw_UE'!ER22240*'5G_NR_raw_UE'!ES22240),"")</f>
        <v/>
      </c>
    </row>
    <row r="22241" spans="31:32">
      <c r="AE22241" t="str">
        <f>IF('5G_NR_raw_UE'!EP22241&gt;0,('5G_NR_raw_UE'!EP22241*'5G_NR_raw_UE'!EQ22241),"")</f>
        <v/>
      </c>
      <c r="AF22241" t="str">
        <f>IF('5G_NR_raw_UE'!ER22241&gt;0,('5G_NR_raw_UE'!ER22241*'5G_NR_raw_UE'!ES22241),"")</f>
        <v/>
      </c>
    </row>
    <row r="22242" spans="31:32">
      <c r="AE22242" t="str">
        <f>IF('5G_NR_raw_UE'!EP22242&gt;0,('5G_NR_raw_UE'!EP22242*'5G_NR_raw_UE'!EQ22242),"")</f>
        <v/>
      </c>
      <c r="AF22242" t="str">
        <f>IF('5G_NR_raw_UE'!ER22242&gt;0,('5G_NR_raw_UE'!ER22242*'5G_NR_raw_UE'!ES22242),"")</f>
        <v/>
      </c>
    </row>
    <row r="22243" spans="31:32">
      <c r="AE22243" t="str">
        <f>IF('5G_NR_raw_UE'!EP22243&gt;0,('5G_NR_raw_UE'!EP22243*'5G_NR_raw_UE'!EQ22243),"")</f>
        <v/>
      </c>
      <c r="AF22243" t="str">
        <f>IF('5G_NR_raw_UE'!ER22243&gt;0,('5G_NR_raw_UE'!ER22243*'5G_NR_raw_UE'!ES22243),"")</f>
        <v/>
      </c>
    </row>
    <row r="22244" spans="31:32">
      <c r="AE22244" t="str">
        <f>IF('5G_NR_raw_UE'!EP22244&gt;0,('5G_NR_raw_UE'!EP22244*'5G_NR_raw_UE'!EQ22244),"")</f>
        <v/>
      </c>
      <c r="AF22244" t="str">
        <f>IF('5G_NR_raw_UE'!ER22244&gt;0,('5G_NR_raw_UE'!ER22244*'5G_NR_raw_UE'!ES22244),"")</f>
        <v/>
      </c>
    </row>
    <row r="22245" spans="31:32">
      <c r="AE22245" t="str">
        <f>IF('5G_NR_raw_UE'!EP22245&gt;0,('5G_NR_raw_UE'!EP22245*'5G_NR_raw_UE'!EQ22245),"")</f>
        <v/>
      </c>
      <c r="AF22245" t="str">
        <f>IF('5G_NR_raw_UE'!ER22245&gt;0,('5G_NR_raw_UE'!ER22245*'5G_NR_raw_UE'!ES22245),"")</f>
        <v/>
      </c>
    </row>
    <row r="22246" spans="31:32">
      <c r="AE22246" t="str">
        <f>IF('5G_NR_raw_UE'!EP22246&gt;0,('5G_NR_raw_UE'!EP22246*'5G_NR_raw_UE'!EQ22246),"")</f>
        <v/>
      </c>
      <c r="AF22246" t="str">
        <f>IF('5G_NR_raw_UE'!ER22246&gt;0,('5G_NR_raw_UE'!ER22246*'5G_NR_raw_UE'!ES22246),"")</f>
        <v/>
      </c>
    </row>
    <row r="22247" spans="31:32">
      <c r="AE22247" t="str">
        <f>IF('5G_NR_raw_UE'!EP22247&gt;0,('5G_NR_raw_UE'!EP22247*'5G_NR_raw_UE'!EQ22247),"")</f>
        <v/>
      </c>
      <c r="AF22247" t="str">
        <f>IF('5G_NR_raw_UE'!ER22247&gt;0,('5G_NR_raw_UE'!ER22247*'5G_NR_raw_UE'!ES22247),"")</f>
        <v/>
      </c>
    </row>
    <row r="22248" spans="31:32">
      <c r="AE22248" t="str">
        <f>IF('5G_NR_raw_UE'!EP22248&gt;0,('5G_NR_raw_UE'!EP22248*'5G_NR_raw_UE'!EQ22248),"")</f>
        <v/>
      </c>
      <c r="AF22248" t="str">
        <f>IF('5G_NR_raw_UE'!ER22248&gt;0,('5G_NR_raw_UE'!ER22248*'5G_NR_raw_UE'!ES22248),"")</f>
        <v/>
      </c>
    </row>
    <row r="22249" spans="31:32">
      <c r="AE22249" t="str">
        <f>IF('5G_NR_raw_UE'!EP22249&gt;0,('5G_NR_raw_UE'!EP22249*'5G_NR_raw_UE'!EQ22249),"")</f>
        <v/>
      </c>
      <c r="AF22249" t="str">
        <f>IF('5G_NR_raw_UE'!ER22249&gt;0,('5G_NR_raw_UE'!ER22249*'5G_NR_raw_UE'!ES22249),"")</f>
        <v/>
      </c>
    </row>
    <row r="22250" spans="31:32">
      <c r="AE22250" t="str">
        <f>IF('5G_NR_raw_UE'!EP22250&gt;0,('5G_NR_raw_UE'!EP22250*'5G_NR_raw_UE'!EQ22250),"")</f>
        <v/>
      </c>
      <c r="AF22250" t="str">
        <f>IF('5G_NR_raw_UE'!ER22250&gt;0,('5G_NR_raw_UE'!ER22250*'5G_NR_raw_UE'!ES22250),"")</f>
        <v/>
      </c>
    </row>
    <row r="22251" spans="31:32">
      <c r="AE22251" t="str">
        <f>IF('5G_NR_raw_UE'!EP22251&gt;0,('5G_NR_raw_UE'!EP22251*'5G_NR_raw_UE'!EQ22251),"")</f>
        <v/>
      </c>
      <c r="AF22251" t="str">
        <f>IF('5G_NR_raw_UE'!ER22251&gt;0,('5G_NR_raw_UE'!ER22251*'5G_NR_raw_UE'!ES22251),"")</f>
        <v/>
      </c>
    </row>
    <row r="22252" spans="31:32">
      <c r="AE22252" t="str">
        <f>IF('5G_NR_raw_UE'!EP22252&gt;0,('5G_NR_raw_UE'!EP22252*'5G_NR_raw_UE'!EQ22252),"")</f>
        <v/>
      </c>
      <c r="AF22252" t="str">
        <f>IF('5G_NR_raw_UE'!ER22252&gt;0,('5G_NR_raw_UE'!ER22252*'5G_NR_raw_UE'!ES22252),"")</f>
        <v/>
      </c>
    </row>
    <row r="22253" spans="31:32">
      <c r="AE22253" t="str">
        <f>IF('5G_NR_raw_UE'!EP22253&gt;0,('5G_NR_raw_UE'!EP22253*'5G_NR_raw_UE'!EQ22253),"")</f>
        <v/>
      </c>
      <c r="AF22253" t="str">
        <f>IF('5G_NR_raw_UE'!ER22253&gt;0,('5G_NR_raw_UE'!ER22253*'5G_NR_raw_UE'!ES22253),"")</f>
        <v/>
      </c>
    </row>
    <row r="22254" spans="31:32">
      <c r="AE22254" t="str">
        <f>IF('5G_NR_raw_UE'!EP22254&gt;0,('5G_NR_raw_UE'!EP22254*'5G_NR_raw_UE'!EQ22254),"")</f>
        <v/>
      </c>
      <c r="AF22254" t="str">
        <f>IF('5G_NR_raw_UE'!ER22254&gt;0,('5G_NR_raw_UE'!ER22254*'5G_NR_raw_UE'!ES22254),"")</f>
        <v/>
      </c>
    </row>
    <row r="22255" spans="31:32">
      <c r="AE22255" t="str">
        <f>IF('5G_NR_raw_UE'!EP22255&gt;0,('5G_NR_raw_UE'!EP22255*'5G_NR_raw_UE'!EQ22255),"")</f>
        <v/>
      </c>
      <c r="AF22255" t="str">
        <f>IF('5G_NR_raw_UE'!ER22255&gt;0,('5G_NR_raw_UE'!ER22255*'5G_NR_raw_UE'!ES22255),"")</f>
        <v/>
      </c>
    </row>
    <row r="22256" spans="31:32">
      <c r="AE22256" t="str">
        <f>IF('5G_NR_raw_UE'!EP22256&gt;0,('5G_NR_raw_UE'!EP22256*'5G_NR_raw_UE'!EQ22256),"")</f>
        <v/>
      </c>
      <c r="AF22256" t="str">
        <f>IF('5G_NR_raw_UE'!ER22256&gt;0,('5G_NR_raw_UE'!ER22256*'5G_NR_raw_UE'!ES22256),"")</f>
        <v/>
      </c>
    </row>
    <row r="22257" spans="31:32">
      <c r="AE22257" t="str">
        <f>IF('5G_NR_raw_UE'!EP22257&gt;0,('5G_NR_raw_UE'!EP22257*'5G_NR_raw_UE'!EQ22257),"")</f>
        <v/>
      </c>
      <c r="AF22257" t="str">
        <f>IF('5G_NR_raw_UE'!ER22257&gt;0,('5G_NR_raw_UE'!ER22257*'5G_NR_raw_UE'!ES22257),"")</f>
        <v/>
      </c>
    </row>
    <row r="22258" spans="31:32">
      <c r="AE22258" t="str">
        <f>IF('5G_NR_raw_UE'!EP22258&gt;0,('5G_NR_raw_UE'!EP22258*'5G_NR_raw_UE'!EQ22258),"")</f>
        <v/>
      </c>
      <c r="AF22258" t="str">
        <f>IF('5G_NR_raw_UE'!ER22258&gt;0,('5G_NR_raw_UE'!ER22258*'5G_NR_raw_UE'!ES22258),"")</f>
        <v/>
      </c>
    </row>
    <row r="22259" spans="31:32">
      <c r="AE22259" t="str">
        <f>IF('5G_NR_raw_UE'!EP22259&gt;0,('5G_NR_raw_UE'!EP22259*'5G_NR_raw_UE'!EQ22259),"")</f>
        <v/>
      </c>
      <c r="AF22259" t="str">
        <f>IF('5G_NR_raw_UE'!ER22259&gt;0,('5G_NR_raw_UE'!ER22259*'5G_NR_raw_UE'!ES22259),"")</f>
        <v/>
      </c>
    </row>
    <row r="22260" spans="31:32">
      <c r="AE22260" t="str">
        <f>IF('5G_NR_raw_UE'!EP22260&gt;0,('5G_NR_raw_UE'!EP22260*'5G_NR_raw_UE'!EQ22260),"")</f>
        <v/>
      </c>
      <c r="AF22260" t="str">
        <f>IF('5G_NR_raw_UE'!ER22260&gt;0,('5G_NR_raw_UE'!ER22260*'5G_NR_raw_UE'!ES22260),"")</f>
        <v/>
      </c>
    </row>
    <row r="22261" spans="31:32">
      <c r="AE22261" t="str">
        <f>IF('5G_NR_raw_UE'!EP22261&gt;0,('5G_NR_raw_UE'!EP22261*'5G_NR_raw_UE'!EQ22261),"")</f>
        <v/>
      </c>
      <c r="AF22261" t="str">
        <f>IF('5G_NR_raw_UE'!ER22261&gt;0,('5G_NR_raw_UE'!ER22261*'5G_NR_raw_UE'!ES22261),"")</f>
        <v/>
      </c>
    </row>
    <row r="22262" spans="31:32">
      <c r="AE22262" t="str">
        <f>IF('5G_NR_raw_UE'!EP22262&gt;0,('5G_NR_raw_UE'!EP22262*'5G_NR_raw_UE'!EQ22262),"")</f>
        <v/>
      </c>
      <c r="AF22262" t="str">
        <f>IF('5G_NR_raw_UE'!ER22262&gt;0,('5G_NR_raw_UE'!ER22262*'5G_NR_raw_UE'!ES22262),"")</f>
        <v/>
      </c>
    </row>
    <row r="22263" spans="31:32">
      <c r="AE22263" t="str">
        <f>IF('5G_NR_raw_UE'!EP22263&gt;0,('5G_NR_raw_UE'!EP22263*'5G_NR_raw_UE'!EQ22263),"")</f>
        <v/>
      </c>
      <c r="AF22263" t="str">
        <f>IF('5G_NR_raw_UE'!ER22263&gt;0,('5G_NR_raw_UE'!ER22263*'5G_NR_raw_UE'!ES22263),"")</f>
        <v/>
      </c>
    </row>
    <row r="22264" spans="31:32">
      <c r="AE22264" t="str">
        <f>IF('5G_NR_raw_UE'!EP22264&gt;0,('5G_NR_raw_UE'!EP22264*'5G_NR_raw_UE'!EQ22264),"")</f>
        <v/>
      </c>
      <c r="AF22264" t="str">
        <f>IF('5G_NR_raw_UE'!ER22264&gt;0,('5G_NR_raw_UE'!ER22264*'5G_NR_raw_UE'!ES22264),"")</f>
        <v/>
      </c>
    </row>
    <row r="22265" spans="31:32">
      <c r="AE22265" t="str">
        <f>IF('5G_NR_raw_UE'!EP22265&gt;0,('5G_NR_raw_UE'!EP22265*'5G_NR_raw_UE'!EQ22265),"")</f>
        <v/>
      </c>
      <c r="AF22265" t="str">
        <f>IF('5G_NR_raw_UE'!ER22265&gt;0,('5G_NR_raw_UE'!ER22265*'5G_NR_raw_UE'!ES22265),"")</f>
        <v/>
      </c>
    </row>
    <row r="22266" spans="31:32">
      <c r="AE22266" t="str">
        <f>IF('5G_NR_raw_UE'!EP22266&gt;0,('5G_NR_raw_UE'!EP22266*'5G_NR_raw_UE'!EQ22266),"")</f>
        <v/>
      </c>
      <c r="AF22266" t="str">
        <f>IF('5G_NR_raw_UE'!ER22266&gt;0,('5G_NR_raw_UE'!ER22266*'5G_NR_raw_UE'!ES22266),"")</f>
        <v/>
      </c>
    </row>
    <row r="22267" spans="31:32">
      <c r="AE22267" t="str">
        <f>IF('5G_NR_raw_UE'!EP22267&gt;0,('5G_NR_raw_UE'!EP22267*'5G_NR_raw_UE'!EQ22267),"")</f>
        <v/>
      </c>
      <c r="AF22267" t="str">
        <f>IF('5G_NR_raw_UE'!ER22267&gt;0,('5G_NR_raw_UE'!ER22267*'5G_NR_raw_UE'!ES22267),"")</f>
        <v/>
      </c>
    </row>
    <row r="22268" spans="31:32">
      <c r="AE22268" t="str">
        <f>IF('5G_NR_raw_UE'!EP22268&gt;0,('5G_NR_raw_UE'!EP22268*'5G_NR_raw_UE'!EQ22268),"")</f>
        <v/>
      </c>
      <c r="AF22268" t="str">
        <f>IF('5G_NR_raw_UE'!ER22268&gt;0,('5G_NR_raw_UE'!ER22268*'5G_NR_raw_UE'!ES22268),"")</f>
        <v/>
      </c>
    </row>
    <row r="22269" spans="31:32">
      <c r="AE22269" t="str">
        <f>IF('5G_NR_raw_UE'!EP22269&gt;0,('5G_NR_raw_UE'!EP22269*'5G_NR_raw_UE'!EQ22269),"")</f>
        <v/>
      </c>
      <c r="AF22269" t="str">
        <f>IF('5G_NR_raw_UE'!ER22269&gt;0,('5G_NR_raw_UE'!ER22269*'5G_NR_raw_UE'!ES22269),"")</f>
        <v/>
      </c>
    </row>
    <row r="22270" spans="31:32">
      <c r="AE22270" t="str">
        <f>IF('5G_NR_raw_UE'!EP22270&gt;0,('5G_NR_raw_UE'!EP22270*'5G_NR_raw_UE'!EQ22270),"")</f>
        <v/>
      </c>
      <c r="AF22270" t="str">
        <f>IF('5G_NR_raw_UE'!ER22270&gt;0,('5G_NR_raw_UE'!ER22270*'5G_NR_raw_UE'!ES22270),"")</f>
        <v/>
      </c>
    </row>
    <row r="22271" spans="31:32">
      <c r="AE22271" t="str">
        <f>IF('5G_NR_raw_UE'!EP22271&gt;0,('5G_NR_raw_UE'!EP22271*'5G_NR_raw_UE'!EQ22271),"")</f>
        <v/>
      </c>
      <c r="AF22271" t="str">
        <f>IF('5G_NR_raw_UE'!ER22271&gt;0,('5G_NR_raw_UE'!ER22271*'5G_NR_raw_UE'!ES22271),"")</f>
        <v/>
      </c>
    </row>
    <row r="22272" spans="31:32">
      <c r="AE22272" t="str">
        <f>IF('5G_NR_raw_UE'!EP22272&gt;0,('5G_NR_raw_UE'!EP22272*'5G_NR_raw_UE'!EQ22272),"")</f>
        <v/>
      </c>
      <c r="AF22272" t="str">
        <f>IF('5G_NR_raw_UE'!ER22272&gt;0,('5G_NR_raw_UE'!ER22272*'5G_NR_raw_UE'!ES22272),"")</f>
        <v/>
      </c>
    </row>
    <row r="22273" spans="31:32">
      <c r="AE22273" t="str">
        <f>IF('5G_NR_raw_UE'!EP22273&gt;0,('5G_NR_raw_UE'!EP22273*'5G_NR_raw_UE'!EQ22273),"")</f>
        <v/>
      </c>
      <c r="AF22273" t="str">
        <f>IF('5G_NR_raw_UE'!ER22273&gt;0,('5G_NR_raw_UE'!ER22273*'5G_NR_raw_UE'!ES22273),"")</f>
        <v/>
      </c>
    </row>
    <row r="22274" spans="31:32">
      <c r="AE22274" t="str">
        <f>IF('5G_NR_raw_UE'!EP22274&gt;0,('5G_NR_raw_UE'!EP22274*'5G_NR_raw_UE'!EQ22274),"")</f>
        <v/>
      </c>
      <c r="AF22274" t="str">
        <f>IF('5G_NR_raw_UE'!ER22274&gt;0,('5G_NR_raw_UE'!ER22274*'5G_NR_raw_UE'!ES22274),"")</f>
        <v/>
      </c>
    </row>
    <row r="22275" spans="31:32">
      <c r="AE22275" t="str">
        <f>IF('5G_NR_raw_UE'!EP22275&gt;0,('5G_NR_raw_UE'!EP22275*'5G_NR_raw_UE'!EQ22275),"")</f>
        <v/>
      </c>
      <c r="AF22275" t="str">
        <f>IF('5G_NR_raw_UE'!ER22275&gt;0,('5G_NR_raw_UE'!ER22275*'5G_NR_raw_UE'!ES22275),"")</f>
        <v/>
      </c>
    </row>
    <row r="22276" spans="31:32">
      <c r="AE22276" t="str">
        <f>IF('5G_NR_raw_UE'!EP22276&gt;0,('5G_NR_raw_UE'!EP22276*'5G_NR_raw_UE'!EQ22276),"")</f>
        <v/>
      </c>
      <c r="AF22276" t="str">
        <f>IF('5G_NR_raw_UE'!ER22276&gt;0,('5G_NR_raw_UE'!ER22276*'5G_NR_raw_UE'!ES22276),"")</f>
        <v/>
      </c>
    </row>
    <row r="22277" spans="31:32">
      <c r="AE22277" t="str">
        <f>IF('5G_NR_raw_UE'!EP22277&gt;0,('5G_NR_raw_UE'!EP22277*'5G_NR_raw_UE'!EQ22277),"")</f>
        <v/>
      </c>
      <c r="AF22277" t="str">
        <f>IF('5G_NR_raw_UE'!ER22277&gt;0,('5G_NR_raw_UE'!ER22277*'5G_NR_raw_UE'!ES22277),"")</f>
        <v/>
      </c>
    </row>
    <row r="22278" spans="31:32">
      <c r="AE22278" t="str">
        <f>IF('5G_NR_raw_UE'!EP22278&gt;0,('5G_NR_raw_UE'!EP22278*'5G_NR_raw_UE'!EQ22278),"")</f>
        <v/>
      </c>
      <c r="AF22278" t="str">
        <f>IF('5G_NR_raw_UE'!ER22278&gt;0,('5G_NR_raw_UE'!ER22278*'5G_NR_raw_UE'!ES22278),"")</f>
        <v/>
      </c>
    </row>
    <row r="22279" spans="31:32">
      <c r="AE22279" t="str">
        <f>IF('5G_NR_raw_UE'!EP22279&gt;0,('5G_NR_raw_UE'!EP22279*'5G_NR_raw_UE'!EQ22279),"")</f>
        <v/>
      </c>
      <c r="AF22279" t="str">
        <f>IF('5G_NR_raw_UE'!ER22279&gt;0,('5G_NR_raw_UE'!ER22279*'5G_NR_raw_UE'!ES22279),"")</f>
        <v/>
      </c>
    </row>
    <row r="22280" spans="31:32">
      <c r="AE22280" t="str">
        <f>IF('5G_NR_raw_UE'!EP22280&gt;0,('5G_NR_raw_UE'!EP22280*'5G_NR_raw_UE'!EQ22280),"")</f>
        <v/>
      </c>
      <c r="AF22280" t="str">
        <f>IF('5G_NR_raw_UE'!ER22280&gt;0,('5G_NR_raw_UE'!ER22280*'5G_NR_raw_UE'!ES22280),"")</f>
        <v/>
      </c>
    </row>
    <row r="22281" spans="31:32">
      <c r="AE22281" t="str">
        <f>IF('5G_NR_raw_UE'!EP22281&gt;0,('5G_NR_raw_UE'!EP22281*'5G_NR_raw_UE'!EQ22281),"")</f>
        <v/>
      </c>
      <c r="AF22281" t="str">
        <f>IF('5G_NR_raw_UE'!ER22281&gt;0,('5G_NR_raw_UE'!ER22281*'5G_NR_raw_UE'!ES22281),"")</f>
        <v/>
      </c>
    </row>
    <row r="22282" spans="31:32">
      <c r="AE22282" t="str">
        <f>IF('5G_NR_raw_UE'!EP22282&gt;0,('5G_NR_raw_UE'!EP22282*'5G_NR_raw_UE'!EQ22282),"")</f>
        <v/>
      </c>
      <c r="AF22282" t="str">
        <f>IF('5G_NR_raw_UE'!ER22282&gt;0,('5G_NR_raw_UE'!ER22282*'5G_NR_raw_UE'!ES22282),"")</f>
        <v/>
      </c>
    </row>
    <row r="22283" spans="31:32">
      <c r="AE22283" t="str">
        <f>IF('5G_NR_raw_UE'!EP22283&gt;0,('5G_NR_raw_UE'!EP22283*'5G_NR_raw_UE'!EQ22283),"")</f>
        <v/>
      </c>
      <c r="AF22283" t="str">
        <f>IF('5G_NR_raw_UE'!ER22283&gt;0,('5G_NR_raw_UE'!ER22283*'5G_NR_raw_UE'!ES22283),"")</f>
        <v/>
      </c>
    </row>
    <row r="22284" spans="31:32">
      <c r="AE22284" t="str">
        <f>IF('5G_NR_raw_UE'!EP22284&gt;0,('5G_NR_raw_UE'!EP22284*'5G_NR_raw_UE'!EQ22284),"")</f>
        <v/>
      </c>
      <c r="AF22284" t="str">
        <f>IF('5G_NR_raw_UE'!ER22284&gt;0,('5G_NR_raw_UE'!ER22284*'5G_NR_raw_UE'!ES22284),"")</f>
        <v/>
      </c>
    </row>
    <row r="22285" spans="31:32">
      <c r="AE22285" t="str">
        <f>IF('5G_NR_raw_UE'!EP22285&gt;0,('5G_NR_raw_UE'!EP22285*'5G_NR_raw_UE'!EQ22285),"")</f>
        <v/>
      </c>
      <c r="AF22285" t="str">
        <f>IF('5G_NR_raw_UE'!ER22285&gt;0,('5G_NR_raw_UE'!ER22285*'5G_NR_raw_UE'!ES22285),"")</f>
        <v/>
      </c>
    </row>
    <row r="22286" spans="31:32">
      <c r="AE22286" t="str">
        <f>IF('5G_NR_raw_UE'!EP22286&gt;0,('5G_NR_raw_UE'!EP22286*'5G_NR_raw_UE'!EQ22286),"")</f>
        <v/>
      </c>
      <c r="AF22286" t="str">
        <f>IF('5G_NR_raw_UE'!ER22286&gt;0,('5G_NR_raw_UE'!ER22286*'5G_NR_raw_UE'!ES22286),"")</f>
        <v/>
      </c>
    </row>
    <row r="22287" spans="31:32">
      <c r="AE22287" t="str">
        <f>IF('5G_NR_raw_UE'!EP22287&gt;0,('5G_NR_raw_UE'!EP22287*'5G_NR_raw_UE'!EQ22287),"")</f>
        <v/>
      </c>
      <c r="AF22287" t="str">
        <f>IF('5G_NR_raw_UE'!ER22287&gt;0,('5G_NR_raw_UE'!ER22287*'5G_NR_raw_UE'!ES22287),"")</f>
        <v/>
      </c>
    </row>
    <row r="22288" spans="31:32">
      <c r="AE22288" t="str">
        <f>IF('5G_NR_raw_UE'!EP22288&gt;0,('5G_NR_raw_UE'!EP22288*'5G_NR_raw_UE'!EQ22288),"")</f>
        <v/>
      </c>
      <c r="AF22288" t="str">
        <f>IF('5G_NR_raw_UE'!ER22288&gt;0,('5G_NR_raw_UE'!ER22288*'5G_NR_raw_UE'!ES22288),"")</f>
        <v/>
      </c>
    </row>
    <row r="22289" spans="31:32">
      <c r="AE22289" t="str">
        <f>IF('5G_NR_raw_UE'!EP22289&gt;0,('5G_NR_raw_UE'!EP22289*'5G_NR_raw_UE'!EQ22289),"")</f>
        <v/>
      </c>
      <c r="AF22289" t="str">
        <f>IF('5G_NR_raw_UE'!ER22289&gt;0,('5G_NR_raw_UE'!ER22289*'5G_NR_raw_UE'!ES22289),"")</f>
        <v/>
      </c>
    </row>
    <row r="22290" spans="31:32">
      <c r="AE22290" t="str">
        <f>IF('5G_NR_raw_UE'!EP22290&gt;0,('5G_NR_raw_UE'!EP22290*'5G_NR_raw_UE'!EQ22290),"")</f>
        <v/>
      </c>
      <c r="AF22290" t="str">
        <f>IF('5G_NR_raw_UE'!ER22290&gt;0,('5G_NR_raw_UE'!ER22290*'5G_NR_raw_UE'!ES22290),"")</f>
        <v/>
      </c>
    </row>
    <row r="22291" spans="31:32">
      <c r="AE22291" t="str">
        <f>IF('5G_NR_raw_UE'!EP22291&gt;0,('5G_NR_raw_UE'!EP22291*'5G_NR_raw_UE'!EQ22291),"")</f>
        <v/>
      </c>
      <c r="AF22291" t="str">
        <f>IF('5G_NR_raw_UE'!ER22291&gt;0,('5G_NR_raw_UE'!ER22291*'5G_NR_raw_UE'!ES22291),"")</f>
        <v/>
      </c>
    </row>
    <row r="22292" spans="31:32">
      <c r="AE22292" t="str">
        <f>IF('5G_NR_raw_UE'!EP22292&gt;0,('5G_NR_raw_UE'!EP22292*'5G_NR_raw_UE'!EQ22292),"")</f>
        <v/>
      </c>
      <c r="AF22292" t="str">
        <f>IF('5G_NR_raw_UE'!ER22292&gt;0,('5G_NR_raw_UE'!ER22292*'5G_NR_raw_UE'!ES22292),"")</f>
        <v/>
      </c>
    </row>
    <row r="22293" spans="31:32">
      <c r="AE22293" t="str">
        <f>IF('5G_NR_raw_UE'!EP22293&gt;0,('5G_NR_raw_UE'!EP22293*'5G_NR_raw_UE'!EQ22293),"")</f>
        <v/>
      </c>
      <c r="AF22293" t="str">
        <f>IF('5G_NR_raw_UE'!ER22293&gt;0,('5G_NR_raw_UE'!ER22293*'5G_NR_raw_UE'!ES22293),"")</f>
        <v/>
      </c>
    </row>
    <row r="22294" spans="31:32">
      <c r="AE22294" t="str">
        <f>IF('5G_NR_raw_UE'!EP22294&gt;0,('5G_NR_raw_UE'!EP22294*'5G_NR_raw_UE'!EQ22294),"")</f>
        <v/>
      </c>
      <c r="AF22294" t="str">
        <f>IF('5G_NR_raw_UE'!ER22294&gt;0,('5G_NR_raw_UE'!ER22294*'5G_NR_raw_UE'!ES22294),"")</f>
        <v/>
      </c>
    </row>
    <row r="22295" spans="31:32">
      <c r="AE22295" t="str">
        <f>IF('5G_NR_raw_UE'!EP22295&gt;0,('5G_NR_raw_UE'!EP22295*'5G_NR_raw_UE'!EQ22295),"")</f>
        <v/>
      </c>
      <c r="AF22295" t="str">
        <f>IF('5G_NR_raw_UE'!ER22295&gt;0,('5G_NR_raw_UE'!ER22295*'5G_NR_raw_UE'!ES22295),"")</f>
        <v/>
      </c>
    </row>
    <row r="22296" spans="31:32">
      <c r="AE22296" t="str">
        <f>IF('5G_NR_raw_UE'!EP22296&gt;0,('5G_NR_raw_UE'!EP22296*'5G_NR_raw_UE'!EQ22296),"")</f>
        <v/>
      </c>
      <c r="AF22296" t="str">
        <f>IF('5G_NR_raw_UE'!ER22296&gt;0,('5G_NR_raw_UE'!ER22296*'5G_NR_raw_UE'!ES22296),"")</f>
        <v/>
      </c>
    </row>
    <row r="22297" spans="31:32">
      <c r="AE22297" t="str">
        <f>IF('5G_NR_raw_UE'!EP22297&gt;0,('5G_NR_raw_UE'!EP22297*'5G_NR_raw_UE'!EQ22297),"")</f>
        <v/>
      </c>
      <c r="AF22297" t="str">
        <f>IF('5G_NR_raw_UE'!ER22297&gt;0,('5G_NR_raw_UE'!ER22297*'5G_NR_raw_UE'!ES22297),"")</f>
        <v/>
      </c>
    </row>
    <row r="22298" spans="31:32">
      <c r="AE22298" t="str">
        <f>IF('5G_NR_raw_UE'!EP22298&gt;0,('5G_NR_raw_UE'!EP22298*'5G_NR_raw_UE'!EQ22298),"")</f>
        <v/>
      </c>
      <c r="AF22298" t="str">
        <f>IF('5G_NR_raw_UE'!ER22298&gt;0,('5G_NR_raw_UE'!ER22298*'5G_NR_raw_UE'!ES22298),"")</f>
        <v/>
      </c>
    </row>
    <row r="22299" spans="31:32">
      <c r="AE22299" t="str">
        <f>IF('5G_NR_raw_UE'!EP22299&gt;0,('5G_NR_raw_UE'!EP22299*'5G_NR_raw_UE'!EQ22299),"")</f>
        <v/>
      </c>
      <c r="AF22299" t="str">
        <f>IF('5G_NR_raw_UE'!ER22299&gt;0,('5G_NR_raw_UE'!ER22299*'5G_NR_raw_UE'!ES22299),"")</f>
        <v/>
      </c>
    </row>
    <row r="22300" spans="31:32">
      <c r="AE22300" t="str">
        <f>IF('5G_NR_raw_UE'!EP22300&gt;0,('5G_NR_raw_UE'!EP22300*'5G_NR_raw_UE'!EQ22300),"")</f>
        <v/>
      </c>
      <c r="AF22300" t="str">
        <f>IF('5G_NR_raw_UE'!ER22300&gt;0,('5G_NR_raw_UE'!ER22300*'5G_NR_raw_UE'!ES22300),"")</f>
        <v/>
      </c>
    </row>
    <row r="22301" spans="31:32">
      <c r="AE22301" t="str">
        <f>IF('5G_NR_raw_UE'!EP22301&gt;0,('5G_NR_raw_UE'!EP22301*'5G_NR_raw_UE'!EQ22301),"")</f>
        <v/>
      </c>
      <c r="AF22301" t="str">
        <f>IF('5G_NR_raw_UE'!ER22301&gt;0,('5G_NR_raw_UE'!ER22301*'5G_NR_raw_UE'!ES22301),"")</f>
        <v/>
      </c>
    </row>
    <row r="22302" spans="31:32">
      <c r="AE22302" t="str">
        <f>IF('5G_NR_raw_UE'!EP22302&gt;0,('5G_NR_raw_UE'!EP22302*'5G_NR_raw_UE'!EQ22302),"")</f>
        <v/>
      </c>
      <c r="AF22302" t="str">
        <f>IF('5G_NR_raw_UE'!ER22302&gt;0,('5G_NR_raw_UE'!ER22302*'5G_NR_raw_UE'!ES22302),"")</f>
        <v/>
      </c>
    </row>
    <row r="22303" spans="31:32">
      <c r="AE22303" t="str">
        <f>IF('5G_NR_raw_UE'!EP22303&gt;0,('5G_NR_raw_UE'!EP22303*'5G_NR_raw_UE'!EQ22303),"")</f>
        <v/>
      </c>
      <c r="AF22303" t="str">
        <f>IF('5G_NR_raw_UE'!ER22303&gt;0,('5G_NR_raw_UE'!ER22303*'5G_NR_raw_UE'!ES22303),"")</f>
        <v/>
      </c>
    </row>
    <row r="22304" spans="31:32">
      <c r="AE22304" t="str">
        <f>IF('5G_NR_raw_UE'!EP22304&gt;0,('5G_NR_raw_UE'!EP22304*'5G_NR_raw_UE'!EQ22304),"")</f>
        <v/>
      </c>
      <c r="AF22304" t="str">
        <f>IF('5G_NR_raw_UE'!ER22304&gt;0,('5G_NR_raw_UE'!ER22304*'5G_NR_raw_UE'!ES22304),"")</f>
        <v/>
      </c>
    </row>
    <row r="22305" spans="31:32">
      <c r="AE22305" t="str">
        <f>IF('5G_NR_raw_UE'!EP22305&gt;0,('5G_NR_raw_UE'!EP22305*'5G_NR_raw_UE'!EQ22305),"")</f>
        <v/>
      </c>
      <c r="AF22305" t="str">
        <f>IF('5G_NR_raw_UE'!ER22305&gt;0,('5G_NR_raw_UE'!ER22305*'5G_NR_raw_UE'!ES22305),"")</f>
        <v/>
      </c>
    </row>
    <row r="22306" spans="31:32">
      <c r="AE22306" t="str">
        <f>IF('5G_NR_raw_UE'!EP22306&gt;0,('5G_NR_raw_UE'!EP22306*'5G_NR_raw_UE'!EQ22306),"")</f>
        <v/>
      </c>
      <c r="AF22306" t="str">
        <f>IF('5G_NR_raw_UE'!ER22306&gt;0,('5G_NR_raw_UE'!ER22306*'5G_NR_raw_UE'!ES22306),"")</f>
        <v/>
      </c>
    </row>
    <row r="22307" spans="31:32">
      <c r="AE22307" t="str">
        <f>IF('5G_NR_raw_UE'!EP22307&gt;0,('5G_NR_raw_UE'!EP22307*'5G_NR_raw_UE'!EQ22307),"")</f>
        <v/>
      </c>
      <c r="AF22307" t="str">
        <f>IF('5G_NR_raw_UE'!ER22307&gt;0,('5G_NR_raw_UE'!ER22307*'5G_NR_raw_UE'!ES22307),"")</f>
        <v/>
      </c>
    </row>
    <row r="22308" spans="31:32">
      <c r="AE22308" t="str">
        <f>IF('5G_NR_raw_UE'!EP22308&gt;0,('5G_NR_raw_UE'!EP22308*'5G_NR_raw_UE'!EQ22308),"")</f>
        <v/>
      </c>
      <c r="AF22308" t="str">
        <f>IF('5G_NR_raw_UE'!ER22308&gt;0,('5G_NR_raw_UE'!ER22308*'5G_NR_raw_UE'!ES22308),"")</f>
        <v/>
      </c>
    </row>
    <row r="22309" spans="31:32">
      <c r="AE22309" t="str">
        <f>IF('5G_NR_raw_UE'!EP22309&gt;0,('5G_NR_raw_UE'!EP22309*'5G_NR_raw_UE'!EQ22309),"")</f>
        <v/>
      </c>
      <c r="AF22309" t="str">
        <f>IF('5G_NR_raw_UE'!ER22309&gt;0,('5G_NR_raw_UE'!ER22309*'5G_NR_raw_UE'!ES22309),"")</f>
        <v/>
      </c>
    </row>
    <row r="22310" spans="31:32">
      <c r="AE22310" t="str">
        <f>IF('5G_NR_raw_UE'!EP22310&gt;0,('5G_NR_raw_UE'!EP22310*'5G_NR_raw_UE'!EQ22310),"")</f>
        <v/>
      </c>
      <c r="AF22310" t="str">
        <f>IF('5G_NR_raw_UE'!ER22310&gt;0,('5G_NR_raw_UE'!ER22310*'5G_NR_raw_UE'!ES22310),"")</f>
        <v/>
      </c>
    </row>
    <row r="22311" spans="31:32">
      <c r="AE22311" t="str">
        <f>IF('5G_NR_raw_UE'!EP22311&gt;0,('5G_NR_raw_UE'!EP22311*'5G_NR_raw_UE'!EQ22311),"")</f>
        <v/>
      </c>
      <c r="AF22311" t="str">
        <f>IF('5G_NR_raw_UE'!ER22311&gt;0,('5G_NR_raw_UE'!ER22311*'5G_NR_raw_UE'!ES22311),"")</f>
        <v/>
      </c>
    </row>
    <row r="22312" spans="31:32">
      <c r="AE22312" t="str">
        <f>IF('5G_NR_raw_UE'!EP22312&gt;0,('5G_NR_raw_UE'!EP22312*'5G_NR_raw_UE'!EQ22312),"")</f>
        <v/>
      </c>
      <c r="AF22312" t="str">
        <f>IF('5G_NR_raw_UE'!ER22312&gt;0,('5G_NR_raw_UE'!ER22312*'5G_NR_raw_UE'!ES22312),"")</f>
        <v/>
      </c>
    </row>
    <row r="22313" spans="31:32">
      <c r="AE22313" t="str">
        <f>IF('5G_NR_raw_UE'!EP22313&gt;0,('5G_NR_raw_UE'!EP22313*'5G_NR_raw_UE'!EQ22313),"")</f>
        <v/>
      </c>
      <c r="AF22313" t="str">
        <f>IF('5G_NR_raw_UE'!ER22313&gt;0,('5G_NR_raw_UE'!ER22313*'5G_NR_raw_UE'!ES22313),"")</f>
        <v/>
      </c>
    </row>
    <row r="22314" spans="31:32">
      <c r="AE22314" t="str">
        <f>IF('5G_NR_raw_UE'!EP22314&gt;0,('5G_NR_raw_UE'!EP22314*'5G_NR_raw_UE'!EQ22314),"")</f>
        <v/>
      </c>
      <c r="AF22314" t="str">
        <f>IF('5G_NR_raw_UE'!ER22314&gt;0,('5G_NR_raw_UE'!ER22314*'5G_NR_raw_UE'!ES22314),"")</f>
        <v/>
      </c>
    </row>
    <row r="22315" spans="31:32">
      <c r="AE22315" t="str">
        <f>IF('5G_NR_raw_UE'!EP22315&gt;0,('5G_NR_raw_UE'!EP22315*'5G_NR_raw_UE'!EQ22315),"")</f>
        <v/>
      </c>
      <c r="AF22315" t="str">
        <f>IF('5G_NR_raw_UE'!ER22315&gt;0,('5G_NR_raw_UE'!ER22315*'5G_NR_raw_UE'!ES22315),"")</f>
        <v/>
      </c>
    </row>
    <row r="22316" spans="31:32">
      <c r="AE22316" t="str">
        <f>IF('5G_NR_raw_UE'!EP22316&gt;0,('5G_NR_raw_UE'!EP22316*'5G_NR_raw_UE'!EQ22316),"")</f>
        <v/>
      </c>
      <c r="AF22316" t="str">
        <f>IF('5G_NR_raw_UE'!ER22316&gt;0,('5G_NR_raw_UE'!ER22316*'5G_NR_raw_UE'!ES22316),"")</f>
        <v/>
      </c>
    </row>
    <row r="22317" spans="31:32">
      <c r="AE22317" t="str">
        <f>IF('5G_NR_raw_UE'!EP22317&gt;0,('5G_NR_raw_UE'!EP22317*'5G_NR_raw_UE'!EQ22317),"")</f>
        <v/>
      </c>
      <c r="AF22317" t="str">
        <f>IF('5G_NR_raw_UE'!ER22317&gt;0,('5G_NR_raw_UE'!ER22317*'5G_NR_raw_UE'!ES22317),"")</f>
        <v/>
      </c>
    </row>
    <row r="22318" spans="31:32">
      <c r="AE22318" t="str">
        <f>IF('5G_NR_raw_UE'!EP22318&gt;0,('5G_NR_raw_UE'!EP22318*'5G_NR_raw_UE'!EQ22318),"")</f>
        <v/>
      </c>
      <c r="AF22318" t="str">
        <f>IF('5G_NR_raw_UE'!ER22318&gt;0,('5G_NR_raw_UE'!ER22318*'5G_NR_raw_UE'!ES22318),"")</f>
        <v/>
      </c>
    </row>
    <row r="22319" spans="31:32">
      <c r="AE22319" t="str">
        <f>IF('5G_NR_raw_UE'!EP22319&gt;0,('5G_NR_raw_UE'!EP22319*'5G_NR_raw_UE'!EQ22319),"")</f>
        <v/>
      </c>
      <c r="AF22319" t="str">
        <f>IF('5G_NR_raw_UE'!ER22319&gt;0,('5G_NR_raw_UE'!ER22319*'5G_NR_raw_UE'!ES22319),"")</f>
        <v/>
      </c>
    </row>
    <row r="22320" spans="31:32">
      <c r="AE22320" t="str">
        <f>IF('5G_NR_raw_UE'!EP22320&gt;0,('5G_NR_raw_UE'!EP22320*'5G_NR_raw_UE'!EQ22320),"")</f>
        <v/>
      </c>
      <c r="AF22320" t="str">
        <f>IF('5G_NR_raw_UE'!ER22320&gt;0,('5G_NR_raw_UE'!ER22320*'5G_NR_raw_UE'!ES22320),"")</f>
        <v/>
      </c>
    </row>
    <row r="22321" spans="31:32">
      <c r="AE22321" t="str">
        <f>IF('5G_NR_raw_UE'!EP22321&gt;0,('5G_NR_raw_UE'!EP22321*'5G_NR_raw_UE'!EQ22321),"")</f>
        <v/>
      </c>
      <c r="AF22321" t="str">
        <f>IF('5G_NR_raw_UE'!ER22321&gt;0,('5G_NR_raw_UE'!ER22321*'5G_NR_raw_UE'!ES22321),"")</f>
        <v/>
      </c>
    </row>
    <row r="22322" spans="31:32">
      <c r="AE22322" t="str">
        <f>IF('5G_NR_raw_UE'!EP22322&gt;0,('5G_NR_raw_UE'!EP22322*'5G_NR_raw_UE'!EQ22322),"")</f>
        <v/>
      </c>
      <c r="AF22322" t="str">
        <f>IF('5G_NR_raw_UE'!ER22322&gt;0,('5G_NR_raw_UE'!ER22322*'5G_NR_raw_UE'!ES22322),"")</f>
        <v/>
      </c>
    </row>
    <row r="22323" spans="31:32">
      <c r="AE22323" t="str">
        <f>IF('5G_NR_raw_UE'!EP22323&gt;0,('5G_NR_raw_UE'!EP22323*'5G_NR_raw_UE'!EQ22323),"")</f>
        <v/>
      </c>
      <c r="AF22323" t="str">
        <f>IF('5G_NR_raw_UE'!ER22323&gt;0,('5G_NR_raw_UE'!ER22323*'5G_NR_raw_UE'!ES22323),"")</f>
        <v/>
      </c>
    </row>
    <row r="22324" spans="31:32">
      <c r="AE22324" t="str">
        <f>IF('5G_NR_raw_UE'!EP22324&gt;0,('5G_NR_raw_UE'!EP22324*'5G_NR_raw_UE'!EQ22324),"")</f>
        <v/>
      </c>
      <c r="AF22324" t="str">
        <f>IF('5G_NR_raw_UE'!ER22324&gt;0,('5G_NR_raw_UE'!ER22324*'5G_NR_raw_UE'!ES22324),"")</f>
        <v/>
      </c>
    </row>
    <row r="22325" spans="31:32">
      <c r="AE22325" t="str">
        <f>IF('5G_NR_raw_UE'!EP22325&gt;0,('5G_NR_raw_UE'!EP22325*'5G_NR_raw_UE'!EQ22325),"")</f>
        <v/>
      </c>
      <c r="AF22325" t="str">
        <f>IF('5G_NR_raw_UE'!ER22325&gt;0,('5G_NR_raw_UE'!ER22325*'5G_NR_raw_UE'!ES22325),"")</f>
        <v/>
      </c>
    </row>
    <row r="22326" spans="31:32">
      <c r="AE22326" t="str">
        <f>IF('5G_NR_raw_UE'!EP22326&gt;0,('5G_NR_raw_UE'!EP22326*'5G_NR_raw_UE'!EQ22326),"")</f>
        <v/>
      </c>
      <c r="AF22326" t="str">
        <f>IF('5G_NR_raw_UE'!ER22326&gt;0,('5G_NR_raw_UE'!ER22326*'5G_NR_raw_UE'!ES22326),"")</f>
        <v/>
      </c>
    </row>
    <row r="22327" spans="31:32">
      <c r="AE22327" t="str">
        <f>IF('5G_NR_raw_UE'!EP22327&gt;0,('5G_NR_raw_UE'!EP22327*'5G_NR_raw_UE'!EQ22327),"")</f>
        <v/>
      </c>
      <c r="AF22327" t="str">
        <f>IF('5G_NR_raw_UE'!ER22327&gt;0,('5G_NR_raw_UE'!ER22327*'5G_NR_raw_UE'!ES22327),"")</f>
        <v/>
      </c>
    </row>
    <row r="22328" spans="31:32">
      <c r="AE22328" t="str">
        <f>IF('5G_NR_raw_UE'!EP22328&gt;0,('5G_NR_raw_UE'!EP22328*'5G_NR_raw_UE'!EQ22328),"")</f>
        <v/>
      </c>
      <c r="AF22328" t="str">
        <f>IF('5G_NR_raw_UE'!ER22328&gt;0,('5G_NR_raw_UE'!ER22328*'5G_NR_raw_UE'!ES22328),"")</f>
        <v/>
      </c>
    </row>
    <row r="22329" spans="31:32">
      <c r="AE22329" t="str">
        <f>IF('5G_NR_raw_UE'!EP22329&gt;0,('5G_NR_raw_UE'!EP22329*'5G_NR_raw_UE'!EQ22329),"")</f>
        <v/>
      </c>
      <c r="AF22329" t="str">
        <f>IF('5G_NR_raw_UE'!ER22329&gt;0,('5G_NR_raw_UE'!ER22329*'5G_NR_raw_UE'!ES22329),"")</f>
        <v/>
      </c>
    </row>
    <row r="22330" spans="31:32">
      <c r="AE22330" t="str">
        <f>IF('5G_NR_raw_UE'!EP22330&gt;0,('5G_NR_raw_UE'!EP22330*'5G_NR_raw_UE'!EQ22330),"")</f>
        <v/>
      </c>
      <c r="AF22330" t="str">
        <f>IF('5G_NR_raw_UE'!ER22330&gt;0,('5G_NR_raw_UE'!ER22330*'5G_NR_raw_UE'!ES22330),"")</f>
        <v/>
      </c>
    </row>
    <row r="22331" spans="31:32">
      <c r="AE22331" t="str">
        <f>IF('5G_NR_raw_UE'!EP22331&gt;0,('5G_NR_raw_UE'!EP22331*'5G_NR_raw_UE'!EQ22331),"")</f>
        <v/>
      </c>
      <c r="AF22331" t="str">
        <f>IF('5G_NR_raw_UE'!ER22331&gt;0,('5G_NR_raw_UE'!ER22331*'5G_NR_raw_UE'!ES22331),"")</f>
        <v/>
      </c>
    </row>
    <row r="22332" spans="31:32">
      <c r="AE22332" t="str">
        <f>IF('5G_NR_raw_UE'!EP22332&gt;0,('5G_NR_raw_UE'!EP22332*'5G_NR_raw_UE'!EQ22332),"")</f>
        <v/>
      </c>
      <c r="AF22332" t="str">
        <f>IF('5G_NR_raw_UE'!ER22332&gt;0,('5G_NR_raw_UE'!ER22332*'5G_NR_raw_UE'!ES22332),"")</f>
        <v/>
      </c>
    </row>
    <row r="22333" spans="31:32">
      <c r="AE22333" t="str">
        <f>IF('5G_NR_raw_UE'!EP22333&gt;0,('5G_NR_raw_UE'!EP22333*'5G_NR_raw_UE'!EQ22333),"")</f>
        <v/>
      </c>
      <c r="AF22333" t="str">
        <f>IF('5G_NR_raw_UE'!ER22333&gt;0,('5G_NR_raw_UE'!ER22333*'5G_NR_raw_UE'!ES22333),"")</f>
        <v/>
      </c>
    </row>
    <row r="22334" spans="31:32">
      <c r="AE22334" t="str">
        <f>IF('5G_NR_raw_UE'!EP22334&gt;0,('5G_NR_raw_UE'!EP22334*'5G_NR_raw_UE'!EQ22334),"")</f>
        <v/>
      </c>
      <c r="AF22334" t="str">
        <f>IF('5G_NR_raw_UE'!ER22334&gt;0,('5G_NR_raw_UE'!ER22334*'5G_NR_raw_UE'!ES22334),"")</f>
        <v/>
      </c>
    </row>
    <row r="22335" spans="31:32">
      <c r="AE22335" t="str">
        <f>IF('5G_NR_raw_UE'!EP22335&gt;0,('5G_NR_raw_UE'!EP22335*'5G_NR_raw_UE'!EQ22335),"")</f>
        <v/>
      </c>
      <c r="AF22335" t="str">
        <f>IF('5G_NR_raw_UE'!ER22335&gt;0,('5G_NR_raw_UE'!ER22335*'5G_NR_raw_UE'!ES22335),"")</f>
        <v/>
      </c>
    </row>
    <row r="22336" spans="31:32">
      <c r="AE22336" t="str">
        <f>IF('5G_NR_raw_UE'!EP22336&gt;0,('5G_NR_raw_UE'!EP22336*'5G_NR_raw_UE'!EQ22336),"")</f>
        <v/>
      </c>
      <c r="AF22336" t="str">
        <f>IF('5G_NR_raw_UE'!ER22336&gt;0,('5G_NR_raw_UE'!ER22336*'5G_NR_raw_UE'!ES22336),"")</f>
        <v/>
      </c>
    </row>
    <row r="22337" spans="31:32">
      <c r="AE22337" t="str">
        <f>IF('5G_NR_raw_UE'!EP22337&gt;0,('5G_NR_raw_UE'!EP22337*'5G_NR_raw_UE'!EQ22337),"")</f>
        <v/>
      </c>
      <c r="AF22337" t="str">
        <f>IF('5G_NR_raw_UE'!ER22337&gt;0,('5G_NR_raw_UE'!ER22337*'5G_NR_raw_UE'!ES22337),"")</f>
        <v/>
      </c>
    </row>
    <row r="22338" spans="31:32">
      <c r="AE22338" t="str">
        <f>IF('5G_NR_raw_UE'!EP22338&gt;0,('5G_NR_raw_UE'!EP22338*'5G_NR_raw_UE'!EQ22338),"")</f>
        <v/>
      </c>
      <c r="AF22338" t="str">
        <f>IF('5G_NR_raw_UE'!ER22338&gt;0,('5G_NR_raw_UE'!ER22338*'5G_NR_raw_UE'!ES22338),"")</f>
        <v/>
      </c>
    </row>
    <row r="22339" spans="31:32">
      <c r="AE22339" t="str">
        <f>IF('5G_NR_raw_UE'!EP22339&gt;0,('5G_NR_raw_UE'!EP22339*'5G_NR_raw_UE'!EQ22339),"")</f>
        <v/>
      </c>
      <c r="AF22339" t="str">
        <f>IF('5G_NR_raw_UE'!ER22339&gt;0,('5G_NR_raw_UE'!ER22339*'5G_NR_raw_UE'!ES22339),"")</f>
        <v/>
      </c>
    </row>
    <row r="22340" spans="31:32">
      <c r="AE22340" t="str">
        <f>IF('5G_NR_raw_UE'!EP22340&gt;0,('5G_NR_raw_UE'!EP22340*'5G_NR_raw_UE'!EQ22340),"")</f>
        <v/>
      </c>
      <c r="AF22340" t="str">
        <f>IF('5G_NR_raw_UE'!ER22340&gt;0,('5G_NR_raw_UE'!ER22340*'5G_NR_raw_UE'!ES22340),"")</f>
        <v/>
      </c>
    </row>
    <row r="22341" spans="31:32">
      <c r="AE22341" t="str">
        <f>IF('5G_NR_raw_UE'!EP22341&gt;0,('5G_NR_raw_UE'!EP22341*'5G_NR_raw_UE'!EQ22341),"")</f>
        <v/>
      </c>
      <c r="AF22341" t="str">
        <f>IF('5G_NR_raw_UE'!ER22341&gt;0,('5G_NR_raw_UE'!ER22341*'5G_NR_raw_UE'!ES22341),"")</f>
        <v/>
      </c>
    </row>
    <row r="22342" spans="31:32">
      <c r="AE22342" t="str">
        <f>IF('5G_NR_raw_UE'!EP22342&gt;0,('5G_NR_raw_UE'!EP22342*'5G_NR_raw_UE'!EQ22342),"")</f>
        <v/>
      </c>
      <c r="AF22342" t="str">
        <f>IF('5G_NR_raw_UE'!ER22342&gt;0,('5G_NR_raw_UE'!ER22342*'5G_NR_raw_UE'!ES22342),"")</f>
        <v/>
      </c>
    </row>
    <row r="22343" spans="31:32">
      <c r="AE22343" t="str">
        <f>IF('5G_NR_raw_UE'!EP22343&gt;0,('5G_NR_raw_UE'!EP22343*'5G_NR_raw_UE'!EQ22343),"")</f>
        <v/>
      </c>
      <c r="AF22343" t="str">
        <f>IF('5G_NR_raw_UE'!ER22343&gt;0,('5G_NR_raw_UE'!ER22343*'5G_NR_raw_UE'!ES22343),"")</f>
        <v/>
      </c>
    </row>
    <row r="22344" spans="31:32">
      <c r="AE22344" t="str">
        <f>IF('5G_NR_raw_UE'!EP22344&gt;0,('5G_NR_raw_UE'!EP22344*'5G_NR_raw_UE'!EQ22344),"")</f>
        <v/>
      </c>
      <c r="AF22344" t="str">
        <f>IF('5G_NR_raw_UE'!ER22344&gt;0,('5G_NR_raw_UE'!ER22344*'5G_NR_raw_UE'!ES22344),"")</f>
        <v/>
      </c>
    </row>
    <row r="22345" spans="31:32">
      <c r="AE22345" t="str">
        <f>IF('5G_NR_raw_UE'!EP22345&gt;0,('5G_NR_raw_UE'!EP22345*'5G_NR_raw_UE'!EQ22345),"")</f>
        <v/>
      </c>
      <c r="AF22345" t="str">
        <f>IF('5G_NR_raw_UE'!ER22345&gt;0,('5G_NR_raw_UE'!ER22345*'5G_NR_raw_UE'!ES22345),"")</f>
        <v/>
      </c>
    </row>
    <row r="22346" spans="31:32">
      <c r="AE22346" t="str">
        <f>IF('5G_NR_raw_UE'!EP22346&gt;0,('5G_NR_raw_UE'!EP22346*'5G_NR_raw_UE'!EQ22346),"")</f>
        <v/>
      </c>
      <c r="AF22346" t="str">
        <f>IF('5G_NR_raw_UE'!ER22346&gt;0,('5G_NR_raw_UE'!ER22346*'5G_NR_raw_UE'!ES22346),"")</f>
        <v/>
      </c>
    </row>
    <row r="22347" spans="31:32">
      <c r="AE22347" t="str">
        <f>IF('5G_NR_raw_UE'!EP22347&gt;0,('5G_NR_raw_UE'!EP22347*'5G_NR_raw_UE'!EQ22347),"")</f>
        <v/>
      </c>
      <c r="AF22347" t="str">
        <f>IF('5G_NR_raw_UE'!ER22347&gt;0,('5G_NR_raw_UE'!ER22347*'5G_NR_raw_UE'!ES22347),"")</f>
        <v/>
      </c>
    </row>
    <row r="22348" spans="31:32">
      <c r="AE22348" t="str">
        <f>IF('5G_NR_raw_UE'!EP22348&gt;0,('5G_NR_raw_UE'!EP22348*'5G_NR_raw_UE'!EQ22348),"")</f>
        <v/>
      </c>
      <c r="AF22348" t="str">
        <f>IF('5G_NR_raw_UE'!ER22348&gt;0,('5G_NR_raw_UE'!ER22348*'5G_NR_raw_UE'!ES22348),"")</f>
        <v/>
      </c>
    </row>
    <row r="22349" spans="31:32">
      <c r="AE22349" t="str">
        <f>IF('5G_NR_raw_UE'!EP22349&gt;0,('5G_NR_raw_UE'!EP22349*'5G_NR_raw_UE'!EQ22349),"")</f>
        <v/>
      </c>
      <c r="AF22349" t="str">
        <f>IF('5G_NR_raw_UE'!ER22349&gt;0,('5G_NR_raw_UE'!ER22349*'5G_NR_raw_UE'!ES22349),"")</f>
        <v/>
      </c>
    </row>
    <row r="22350" spans="31:32">
      <c r="AE22350" t="str">
        <f>IF('5G_NR_raw_UE'!EP22350&gt;0,('5G_NR_raw_UE'!EP22350*'5G_NR_raw_UE'!EQ22350),"")</f>
        <v/>
      </c>
      <c r="AF22350" t="str">
        <f>IF('5G_NR_raw_UE'!ER22350&gt;0,('5G_NR_raw_UE'!ER22350*'5G_NR_raw_UE'!ES22350),"")</f>
        <v/>
      </c>
    </row>
    <row r="22351" spans="31:32">
      <c r="AE22351" t="str">
        <f>IF('5G_NR_raw_UE'!EP22351&gt;0,('5G_NR_raw_UE'!EP22351*'5G_NR_raw_UE'!EQ22351),"")</f>
        <v/>
      </c>
      <c r="AF22351" t="str">
        <f>IF('5G_NR_raw_UE'!ER22351&gt;0,('5G_NR_raw_UE'!ER22351*'5G_NR_raw_UE'!ES22351),"")</f>
        <v/>
      </c>
    </row>
    <row r="22352" spans="31:32">
      <c r="AE22352" t="str">
        <f>IF('5G_NR_raw_UE'!EP22352&gt;0,('5G_NR_raw_UE'!EP22352*'5G_NR_raw_UE'!EQ22352),"")</f>
        <v/>
      </c>
      <c r="AF22352" t="str">
        <f>IF('5G_NR_raw_UE'!ER22352&gt;0,('5G_NR_raw_UE'!ER22352*'5G_NR_raw_UE'!ES22352),"")</f>
        <v/>
      </c>
    </row>
    <row r="22353" spans="31:32">
      <c r="AE22353" t="str">
        <f>IF('5G_NR_raw_UE'!EP22353&gt;0,('5G_NR_raw_UE'!EP22353*'5G_NR_raw_UE'!EQ22353),"")</f>
        <v/>
      </c>
      <c r="AF22353" t="str">
        <f>IF('5G_NR_raw_UE'!ER22353&gt;0,('5G_NR_raw_UE'!ER22353*'5G_NR_raw_UE'!ES22353),"")</f>
        <v/>
      </c>
    </row>
    <row r="22354" spans="31:32">
      <c r="AE22354" t="str">
        <f>IF('5G_NR_raw_UE'!EP22354&gt;0,('5G_NR_raw_UE'!EP22354*'5G_NR_raw_UE'!EQ22354),"")</f>
        <v/>
      </c>
      <c r="AF22354" t="str">
        <f>IF('5G_NR_raw_UE'!ER22354&gt;0,('5G_NR_raw_UE'!ER22354*'5G_NR_raw_UE'!ES22354),"")</f>
        <v/>
      </c>
    </row>
    <row r="22355" spans="31:32">
      <c r="AE22355" t="str">
        <f>IF('5G_NR_raw_UE'!EP22355&gt;0,('5G_NR_raw_UE'!EP22355*'5G_NR_raw_UE'!EQ22355),"")</f>
        <v/>
      </c>
      <c r="AF22355" t="str">
        <f>IF('5G_NR_raw_UE'!ER22355&gt;0,('5G_NR_raw_UE'!ER22355*'5G_NR_raw_UE'!ES22355),"")</f>
        <v/>
      </c>
    </row>
    <row r="22356" spans="31:32">
      <c r="AE22356" t="str">
        <f>IF('5G_NR_raw_UE'!EP22356&gt;0,('5G_NR_raw_UE'!EP22356*'5G_NR_raw_UE'!EQ22356),"")</f>
        <v/>
      </c>
      <c r="AF22356" t="str">
        <f>IF('5G_NR_raw_UE'!ER22356&gt;0,('5G_NR_raw_UE'!ER22356*'5G_NR_raw_UE'!ES22356),"")</f>
        <v/>
      </c>
    </row>
    <row r="22357" spans="31:32">
      <c r="AE22357" t="str">
        <f>IF('5G_NR_raw_UE'!EP22357&gt;0,('5G_NR_raw_UE'!EP22357*'5G_NR_raw_UE'!EQ22357),"")</f>
        <v/>
      </c>
      <c r="AF22357" t="str">
        <f>IF('5G_NR_raw_UE'!ER22357&gt;0,('5G_NR_raw_UE'!ER22357*'5G_NR_raw_UE'!ES22357),"")</f>
        <v/>
      </c>
    </row>
    <row r="22358" spans="31:32">
      <c r="AE22358" t="str">
        <f>IF('5G_NR_raw_UE'!EP22358&gt;0,('5G_NR_raw_UE'!EP22358*'5G_NR_raw_UE'!EQ22358),"")</f>
        <v/>
      </c>
      <c r="AF22358" t="str">
        <f>IF('5G_NR_raw_UE'!ER22358&gt;0,('5G_NR_raw_UE'!ER22358*'5G_NR_raw_UE'!ES22358),"")</f>
        <v/>
      </c>
    </row>
    <row r="22359" spans="31:32">
      <c r="AE22359" t="str">
        <f>IF('5G_NR_raw_UE'!EP22359&gt;0,('5G_NR_raw_UE'!EP22359*'5G_NR_raw_UE'!EQ22359),"")</f>
        <v/>
      </c>
      <c r="AF22359" t="str">
        <f>IF('5G_NR_raw_UE'!ER22359&gt;0,('5G_NR_raw_UE'!ER22359*'5G_NR_raw_UE'!ES22359),"")</f>
        <v/>
      </c>
    </row>
    <row r="22360" spans="31:32">
      <c r="AE22360" t="str">
        <f>IF('5G_NR_raw_UE'!EP22360&gt;0,('5G_NR_raw_UE'!EP22360*'5G_NR_raw_UE'!EQ22360),"")</f>
        <v/>
      </c>
      <c r="AF22360" t="str">
        <f>IF('5G_NR_raw_UE'!ER22360&gt;0,('5G_NR_raw_UE'!ER22360*'5G_NR_raw_UE'!ES22360),"")</f>
        <v/>
      </c>
    </row>
    <row r="22361" spans="31:32">
      <c r="AE22361" t="str">
        <f>IF('5G_NR_raw_UE'!EP22361&gt;0,('5G_NR_raw_UE'!EP22361*'5G_NR_raw_UE'!EQ22361),"")</f>
        <v/>
      </c>
      <c r="AF22361" t="str">
        <f>IF('5G_NR_raw_UE'!ER22361&gt;0,('5G_NR_raw_UE'!ER22361*'5G_NR_raw_UE'!ES22361),"")</f>
        <v/>
      </c>
    </row>
    <row r="22362" spans="31:32">
      <c r="AE22362" t="str">
        <f>IF('5G_NR_raw_UE'!EP22362&gt;0,('5G_NR_raw_UE'!EP22362*'5G_NR_raw_UE'!EQ22362),"")</f>
        <v/>
      </c>
      <c r="AF22362" t="str">
        <f>IF('5G_NR_raw_UE'!ER22362&gt;0,('5G_NR_raw_UE'!ER22362*'5G_NR_raw_UE'!ES22362),"")</f>
        <v/>
      </c>
    </row>
    <row r="22363" spans="31:32">
      <c r="AE22363" t="str">
        <f>IF('5G_NR_raw_UE'!EP22363&gt;0,('5G_NR_raw_UE'!EP22363*'5G_NR_raw_UE'!EQ22363),"")</f>
        <v/>
      </c>
      <c r="AF22363" t="str">
        <f>IF('5G_NR_raw_UE'!ER22363&gt;0,('5G_NR_raw_UE'!ER22363*'5G_NR_raw_UE'!ES22363),"")</f>
        <v/>
      </c>
    </row>
    <row r="22364" spans="31:32">
      <c r="AE22364" t="str">
        <f>IF('5G_NR_raw_UE'!EP22364&gt;0,('5G_NR_raw_UE'!EP22364*'5G_NR_raw_UE'!EQ22364),"")</f>
        <v/>
      </c>
      <c r="AF22364" t="str">
        <f>IF('5G_NR_raw_UE'!ER22364&gt;0,('5G_NR_raw_UE'!ER22364*'5G_NR_raw_UE'!ES22364),"")</f>
        <v/>
      </c>
    </row>
    <row r="22365" spans="31:32">
      <c r="AE22365" t="str">
        <f>IF('5G_NR_raw_UE'!EP22365&gt;0,('5G_NR_raw_UE'!EP22365*'5G_NR_raw_UE'!EQ22365),"")</f>
        <v/>
      </c>
      <c r="AF22365" t="str">
        <f>IF('5G_NR_raw_UE'!ER22365&gt;0,('5G_NR_raw_UE'!ER22365*'5G_NR_raw_UE'!ES22365),"")</f>
        <v/>
      </c>
    </row>
    <row r="22366" spans="31:32">
      <c r="AE22366" t="str">
        <f>IF('5G_NR_raw_UE'!EP22366&gt;0,('5G_NR_raw_UE'!EP22366*'5G_NR_raw_UE'!EQ22366),"")</f>
        <v/>
      </c>
      <c r="AF22366" t="str">
        <f>IF('5G_NR_raw_UE'!ER22366&gt;0,('5G_NR_raw_UE'!ER22366*'5G_NR_raw_UE'!ES22366),"")</f>
        <v/>
      </c>
    </row>
    <row r="22367" spans="31:32">
      <c r="AE22367" t="str">
        <f>IF('5G_NR_raw_UE'!EP22367&gt;0,('5G_NR_raw_UE'!EP22367*'5G_NR_raw_UE'!EQ22367),"")</f>
        <v/>
      </c>
      <c r="AF22367" t="str">
        <f>IF('5G_NR_raw_UE'!ER22367&gt;0,('5G_NR_raw_UE'!ER22367*'5G_NR_raw_UE'!ES22367),"")</f>
        <v/>
      </c>
    </row>
    <row r="22368" spans="31:32">
      <c r="AE22368" t="str">
        <f>IF('5G_NR_raw_UE'!EP22368&gt;0,('5G_NR_raw_UE'!EP22368*'5G_NR_raw_UE'!EQ22368),"")</f>
        <v/>
      </c>
      <c r="AF22368" t="str">
        <f>IF('5G_NR_raw_UE'!ER22368&gt;0,('5G_NR_raw_UE'!ER22368*'5G_NR_raw_UE'!ES22368),"")</f>
        <v/>
      </c>
    </row>
    <row r="22369" spans="31:32">
      <c r="AE22369" t="str">
        <f>IF('5G_NR_raw_UE'!EP22369&gt;0,('5G_NR_raw_UE'!EP22369*'5G_NR_raw_UE'!EQ22369),"")</f>
        <v/>
      </c>
      <c r="AF22369" t="str">
        <f>IF('5G_NR_raw_UE'!ER22369&gt;0,('5G_NR_raw_UE'!ER22369*'5G_NR_raw_UE'!ES22369),"")</f>
        <v/>
      </c>
    </row>
    <row r="22370" spans="31:32">
      <c r="AE22370" t="str">
        <f>IF('5G_NR_raw_UE'!EP22370&gt;0,('5G_NR_raw_UE'!EP22370*'5G_NR_raw_UE'!EQ22370),"")</f>
        <v/>
      </c>
      <c r="AF22370" t="str">
        <f>IF('5G_NR_raw_UE'!ER22370&gt;0,('5G_NR_raw_UE'!ER22370*'5G_NR_raw_UE'!ES22370),"")</f>
        <v/>
      </c>
    </row>
    <row r="22371" spans="31:32">
      <c r="AE22371" t="str">
        <f>IF('5G_NR_raw_UE'!EP22371&gt;0,('5G_NR_raw_UE'!EP22371*'5G_NR_raw_UE'!EQ22371),"")</f>
        <v/>
      </c>
      <c r="AF22371" t="str">
        <f>IF('5G_NR_raw_UE'!ER22371&gt;0,('5G_NR_raw_UE'!ER22371*'5G_NR_raw_UE'!ES22371),"")</f>
        <v/>
      </c>
    </row>
    <row r="22372" spans="31:32">
      <c r="AE22372" t="str">
        <f>IF('5G_NR_raw_UE'!EP22372&gt;0,('5G_NR_raw_UE'!EP22372*'5G_NR_raw_UE'!EQ22372),"")</f>
        <v/>
      </c>
      <c r="AF22372" t="str">
        <f>IF('5G_NR_raw_UE'!ER22372&gt;0,('5G_NR_raw_UE'!ER22372*'5G_NR_raw_UE'!ES22372),"")</f>
        <v/>
      </c>
    </row>
    <row r="22373" spans="31:32">
      <c r="AE22373" t="str">
        <f>IF('5G_NR_raw_UE'!EP22373&gt;0,('5G_NR_raw_UE'!EP22373*'5G_NR_raw_UE'!EQ22373),"")</f>
        <v/>
      </c>
      <c r="AF22373" t="str">
        <f>IF('5G_NR_raw_UE'!ER22373&gt;0,('5G_NR_raw_UE'!ER22373*'5G_NR_raw_UE'!ES22373),"")</f>
        <v/>
      </c>
    </row>
    <row r="22374" spans="31:32">
      <c r="AE22374" t="str">
        <f>IF('5G_NR_raw_UE'!EP22374&gt;0,('5G_NR_raw_UE'!EP22374*'5G_NR_raw_UE'!EQ22374),"")</f>
        <v/>
      </c>
      <c r="AF22374" t="str">
        <f>IF('5G_NR_raw_UE'!ER22374&gt;0,('5G_NR_raw_UE'!ER22374*'5G_NR_raw_UE'!ES22374),"")</f>
        <v/>
      </c>
    </row>
    <row r="22375" spans="31:32">
      <c r="AE22375" t="str">
        <f>IF('5G_NR_raw_UE'!EP22375&gt;0,('5G_NR_raw_UE'!EP22375*'5G_NR_raw_UE'!EQ22375),"")</f>
        <v/>
      </c>
      <c r="AF22375" t="str">
        <f>IF('5G_NR_raw_UE'!ER22375&gt;0,('5G_NR_raw_UE'!ER22375*'5G_NR_raw_UE'!ES22375),"")</f>
        <v/>
      </c>
    </row>
    <row r="22376" spans="31:32">
      <c r="AE22376" t="str">
        <f>IF('5G_NR_raw_UE'!EP22376&gt;0,('5G_NR_raw_UE'!EP22376*'5G_NR_raw_UE'!EQ22376),"")</f>
        <v/>
      </c>
      <c r="AF22376" t="str">
        <f>IF('5G_NR_raw_UE'!ER22376&gt;0,('5G_NR_raw_UE'!ER22376*'5G_NR_raw_UE'!ES22376),"")</f>
        <v/>
      </c>
    </row>
    <row r="22377" spans="31:32">
      <c r="AE22377" t="str">
        <f>IF('5G_NR_raw_UE'!EP22377&gt;0,('5G_NR_raw_UE'!EP22377*'5G_NR_raw_UE'!EQ22377),"")</f>
        <v/>
      </c>
      <c r="AF22377" t="str">
        <f>IF('5G_NR_raw_UE'!ER22377&gt;0,('5G_NR_raw_UE'!ER22377*'5G_NR_raw_UE'!ES22377),"")</f>
        <v/>
      </c>
    </row>
    <row r="22378" spans="31:32">
      <c r="AE22378" t="str">
        <f>IF('5G_NR_raw_UE'!EP22378&gt;0,('5G_NR_raw_UE'!EP22378*'5G_NR_raw_UE'!EQ22378),"")</f>
        <v/>
      </c>
      <c r="AF22378" t="str">
        <f>IF('5G_NR_raw_UE'!ER22378&gt;0,('5G_NR_raw_UE'!ER22378*'5G_NR_raw_UE'!ES22378),"")</f>
        <v/>
      </c>
    </row>
    <row r="22379" spans="31:32">
      <c r="AE22379" t="str">
        <f>IF('5G_NR_raw_UE'!EP22379&gt;0,('5G_NR_raw_UE'!EP22379*'5G_NR_raw_UE'!EQ22379),"")</f>
        <v/>
      </c>
      <c r="AF22379" t="str">
        <f>IF('5G_NR_raw_UE'!ER22379&gt;0,('5G_NR_raw_UE'!ER22379*'5G_NR_raw_UE'!ES22379),"")</f>
        <v/>
      </c>
    </row>
    <row r="22380" spans="31:32">
      <c r="AE22380" t="str">
        <f>IF('5G_NR_raw_UE'!EP22380&gt;0,('5G_NR_raw_UE'!EP22380*'5G_NR_raw_UE'!EQ22380),"")</f>
        <v/>
      </c>
      <c r="AF22380" t="str">
        <f>IF('5G_NR_raw_UE'!ER22380&gt;0,('5G_NR_raw_UE'!ER22380*'5G_NR_raw_UE'!ES22380),"")</f>
        <v/>
      </c>
    </row>
    <row r="22381" spans="31:32">
      <c r="AE22381" t="str">
        <f>IF('5G_NR_raw_UE'!EP22381&gt;0,('5G_NR_raw_UE'!EP22381*'5G_NR_raw_UE'!EQ22381),"")</f>
        <v/>
      </c>
      <c r="AF22381" t="str">
        <f>IF('5G_NR_raw_UE'!ER22381&gt;0,('5G_NR_raw_UE'!ER22381*'5G_NR_raw_UE'!ES22381),"")</f>
        <v/>
      </c>
    </row>
    <row r="22382" spans="31:32">
      <c r="AE22382" t="str">
        <f>IF('5G_NR_raw_UE'!EP22382&gt;0,('5G_NR_raw_UE'!EP22382*'5G_NR_raw_UE'!EQ22382),"")</f>
        <v/>
      </c>
      <c r="AF22382" t="str">
        <f>IF('5G_NR_raw_UE'!ER22382&gt;0,('5G_NR_raw_UE'!ER22382*'5G_NR_raw_UE'!ES22382),"")</f>
        <v/>
      </c>
    </row>
    <row r="22383" spans="31:32">
      <c r="AE22383" t="str">
        <f>IF('5G_NR_raw_UE'!EP22383&gt;0,('5G_NR_raw_UE'!EP22383*'5G_NR_raw_UE'!EQ22383),"")</f>
        <v/>
      </c>
      <c r="AF22383" t="str">
        <f>IF('5G_NR_raw_UE'!ER22383&gt;0,('5G_NR_raw_UE'!ER22383*'5G_NR_raw_UE'!ES22383),"")</f>
        <v/>
      </c>
    </row>
    <row r="22384" spans="31:32">
      <c r="AE22384" t="str">
        <f>IF('5G_NR_raw_UE'!EP22384&gt;0,('5G_NR_raw_UE'!EP22384*'5G_NR_raw_UE'!EQ22384),"")</f>
        <v/>
      </c>
      <c r="AF22384" t="str">
        <f>IF('5G_NR_raw_UE'!ER22384&gt;0,('5G_NR_raw_UE'!ER22384*'5G_NR_raw_UE'!ES22384),"")</f>
        <v/>
      </c>
    </row>
    <row r="22385" spans="31:32">
      <c r="AE22385" t="str">
        <f>IF('5G_NR_raw_UE'!EP22385&gt;0,('5G_NR_raw_UE'!EP22385*'5G_NR_raw_UE'!EQ22385),"")</f>
        <v/>
      </c>
      <c r="AF22385" t="str">
        <f>IF('5G_NR_raw_UE'!ER22385&gt;0,('5G_NR_raw_UE'!ER22385*'5G_NR_raw_UE'!ES22385),"")</f>
        <v/>
      </c>
    </row>
    <row r="22386" spans="31:32">
      <c r="AE22386" t="str">
        <f>IF('5G_NR_raw_UE'!EP22386&gt;0,('5G_NR_raw_UE'!EP22386*'5G_NR_raw_UE'!EQ22386),"")</f>
        <v/>
      </c>
      <c r="AF22386" t="str">
        <f>IF('5G_NR_raw_UE'!ER22386&gt;0,('5G_NR_raw_UE'!ER22386*'5G_NR_raw_UE'!ES22386),"")</f>
        <v/>
      </c>
    </row>
    <row r="22387" spans="31:32">
      <c r="AE22387" t="str">
        <f>IF('5G_NR_raw_UE'!EP22387&gt;0,('5G_NR_raw_UE'!EP22387*'5G_NR_raw_UE'!EQ22387),"")</f>
        <v/>
      </c>
      <c r="AF22387" t="str">
        <f>IF('5G_NR_raw_UE'!ER22387&gt;0,('5G_NR_raw_UE'!ER22387*'5G_NR_raw_UE'!ES22387),"")</f>
        <v/>
      </c>
    </row>
    <row r="22388" spans="31:32">
      <c r="AE22388" t="str">
        <f>IF('5G_NR_raw_UE'!EP22388&gt;0,('5G_NR_raw_UE'!EP22388*'5G_NR_raw_UE'!EQ22388),"")</f>
        <v/>
      </c>
      <c r="AF22388" t="str">
        <f>IF('5G_NR_raw_UE'!ER22388&gt;0,('5G_NR_raw_UE'!ER22388*'5G_NR_raw_UE'!ES22388),"")</f>
        <v/>
      </c>
    </row>
    <row r="22389" spans="31:32">
      <c r="AE22389" t="str">
        <f>IF('5G_NR_raw_UE'!EP22389&gt;0,('5G_NR_raw_UE'!EP22389*'5G_NR_raw_UE'!EQ22389),"")</f>
        <v/>
      </c>
      <c r="AF22389" t="str">
        <f>IF('5G_NR_raw_UE'!ER22389&gt;0,('5G_NR_raw_UE'!ER22389*'5G_NR_raw_UE'!ES22389),"")</f>
        <v/>
      </c>
    </row>
    <row r="22390" spans="31:32">
      <c r="AE22390" t="str">
        <f>IF('5G_NR_raw_UE'!EP22390&gt;0,('5G_NR_raw_UE'!EP22390*'5G_NR_raw_UE'!EQ22390),"")</f>
        <v/>
      </c>
      <c r="AF22390" t="str">
        <f>IF('5G_NR_raw_UE'!ER22390&gt;0,('5G_NR_raw_UE'!ER22390*'5G_NR_raw_UE'!ES22390),"")</f>
        <v/>
      </c>
    </row>
    <row r="22391" spans="31:32">
      <c r="AE22391" t="str">
        <f>IF('5G_NR_raw_UE'!EP22391&gt;0,('5G_NR_raw_UE'!EP22391*'5G_NR_raw_UE'!EQ22391),"")</f>
        <v/>
      </c>
      <c r="AF22391" t="str">
        <f>IF('5G_NR_raw_UE'!ER22391&gt;0,('5G_NR_raw_UE'!ER22391*'5G_NR_raw_UE'!ES22391),"")</f>
        <v/>
      </c>
    </row>
    <row r="22392" spans="31:32">
      <c r="AE22392" t="str">
        <f>IF('5G_NR_raw_UE'!EP22392&gt;0,('5G_NR_raw_UE'!EP22392*'5G_NR_raw_UE'!EQ22392),"")</f>
        <v/>
      </c>
      <c r="AF22392" t="str">
        <f>IF('5G_NR_raw_UE'!ER22392&gt;0,('5G_NR_raw_UE'!ER22392*'5G_NR_raw_UE'!ES22392),"")</f>
        <v/>
      </c>
    </row>
    <row r="22393" spans="31:32">
      <c r="AE22393" t="str">
        <f>IF('5G_NR_raw_UE'!EP22393&gt;0,('5G_NR_raw_UE'!EP22393*'5G_NR_raw_UE'!EQ22393),"")</f>
        <v/>
      </c>
      <c r="AF22393" t="str">
        <f>IF('5G_NR_raw_UE'!ER22393&gt;0,('5G_NR_raw_UE'!ER22393*'5G_NR_raw_UE'!ES22393),"")</f>
        <v/>
      </c>
    </row>
    <row r="22394" spans="31:32">
      <c r="AE22394" t="str">
        <f>IF('5G_NR_raw_UE'!EP22394&gt;0,('5G_NR_raw_UE'!EP22394*'5G_NR_raw_UE'!EQ22394),"")</f>
        <v/>
      </c>
      <c r="AF22394" t="str">
        <f>IF('5G_NR_raw_UE'!ER22394&gt;0,('5G_NR_raw_UE'!ER22394*'5G_NR_raw_UE'!ES22394),"")</f>
        <v/>
      </c>
    </row>
    <row r="22395" spans="31:32">
      <c r="AE22395" t="str">
        <f>IF('5G_NR_raw_UE'!EP22395&gt;0,('5G_NR_raw_UE'!EP22395*'5G_NR_raw_UE'!EQ22395),"")</f>
        <v/>
      </c>
      <c r="AF22395" t="str">
        <f>IF('5G_NR_raw_UE'!ER22395&gt;0,('5G_NR_raw_UE'!ER22395*'5G_NR_raw_UE'!ES22395),"")</f>
        <v/>
      </c>
    </row>
    <row r="22396" spans="31:32">
      <c r="AE22396" t="str">
        <f>IF('5G_NR_raw_UE'!EP22396&gt;0,('5G_NR_raw_UE'!EP22396*'5G_NR_raw_UE'!EQ22396),"")</f>
        <v/>
      </c>
      <c r="AF22396" t="str">
        <f>IF('5G_NR_raw_UE'!ER22396&gt;0,('5G_NR_raw_UE'!ER22396*'5G_NR_raw_UE'!ES22396),"")</f>
        <v/>
      </c>
    </row>
    <row r="22397" spans="31:32">
      <c r="AE22397" t="str">
        <f>IF('5G_NR_raw_UE'!EP22397&gt;0,('5G_NR_raw_UE'!EP22397*'5G_NR_raw_UE'!EQ22397),"")</f>
        <v/>
      </c>
      <c r="AF22397" t="str">
        <f>IF('5G_NR_raw_UE'!ER22397&gt;0,('5G_NR_raw_UE'!ER22397*'5G_NR_raw_UE'!ES22397),"")</f>
        <v/>
      </c>
    </row>
    <row r="22398" spans="31:32">
      <c r="AE22398" t="str">
        <f>IF('5G_NR_raw_UE'!EP22398&gt;0,('5G_NR_raw_UE'!EP22398*'5G_NR_raw_UE'!EQ22398),"")</f>
        <v/>
      </c>
      <c r="AF22398" t="str">
        <f>IF('5G_NR_raw_UE'!ER22398&gt;0,('5G_NR_raw_UE'!ER22398*'5G_NR_raw_UE'!ES22398),"")</f>
        <v/>
      </c>
    </row>
    <row r="22399" spans="31:32">
      <c r="AE22399" t="str">
        <f>IF('5G_NR_raw_UE'!EP22399&gt;0,('5G_NR_raw_UE'!EP22399*'5G_NR_raw_UE'!EQ22399),"")</f>
        <v/>
      </c>
      <c r="AF22399" t="str">
        <f>IF('5G_NR_raw_UE'!ER22399&gt;0,('5G_NR_raw_UE'!ER22399*'5G_NR_raw_UE'!ES22399),"")</f>
        <v/>
      </c>
    </row>
    <row r="22400" spans="31:32">
      <c r="AE22400" t="str">
        <f>IF('5G_NR_raw_UE'!EP22400&gt;0,('5G_NR_raw_UE'!EP22400*'5G_NR_raw_UE'!EQ22400),"")</f>
        <v/>
      </c>
      <c r="AF22400" t="str">
        <f>IF('5G_NR_raw_UE'!ER22400&gt;0,('5G_NR_raw_UE'!ER22400*'5G_NR_raw_UE'!ES22400),"")</f>
        <v/>
      </c>
    </row>
    <row r="22401" spans="31:32">
      <c r="AE22401" t="str">
        <f>IF('5G_NR_raw_UE'!EP22401&gt;0,('5G_NR_raw_UE'!EP22401*'5G_NR_raw_UE'!EQ22401),"")</f>
        <v/>
      </c>
      <c r="AF22401" t="str">
        <f>IF('5G_NR_raw_UE'!ER22401&gt;0,('5G_NR_raw_UE'!ER22401*'5G_NR_raw_UE'!ES22401),"")</f>
        <v/>
      </c>
    </row>
    <row r="22402" spans="31:32">
      <c r="AE22402" t="str">
        <f>IF('5G_NR_raw_UE'!EP22402&gt;0,('5G_NR_raw_UE'!EP22402*'5G_NR_raw_UE'!EQ22402),"")</f>
        <v/>
      </c>
      <c r="AF22402" t="str">
        <f>IF('5G_NR_raw_UE'!ER22402&gt;0,('5G_NR_raw_UE'!ER22402*'5G_NR_raw_UE'!ES22402),"")</f>
        <v/>
      </c>
    </row>
    <row r="22403" spans="31:32">
      <c r="AE22403" t="str">
        <f>IF('5G_NR_raw_UE'!EP22403&gt;0,('5G_NR_raw_UE'!EP22403*'5G_NR_raw_UE'!EQ22403),"")</f>
        <v/>
      </c>
      <c r="AF22403" t="str">
        <f>IF('5G_NR_raw_UE'!ER22403&gt;0,('5G_NR_raw_UE'!ER22403*'5G_NR_raw_UE'!ES22403),"")</f>
        <v/>
      </c>
    </row>
    <row r="22404" spans="31:32">
      <c r="AE22404" t="str">
        <f>IF('5G_NR_raw_UE'!EP22404&gt;0,('5G_NR_raw_UE'!EP22404*'5G_NR_raw_UE'!EQ22404),"")</f>
        <v/>
      </c>
      <c r="AF22404" t="str">
        <f>IF('5G_NR_raw_UE'!ER22404&gt;0,('5G_NR_raw_UE'!ER22404*'5G_NR_raw_UE'!ES22404),"")</f>
        <v/>
      </c>
    </row>
    <row r="22405" spans="31:32">
      <c r="AE22405" t="str">
        <f>IF('5G_NR_raw_UE'!EP22405&gt;0,('5G_NR_raw_UE'!EP22405*'5G_NR_raw_UE'!EQ22405),"")</f>
        <v/>
      </c>
      <c r="AF22405" t="str">
        <f>IF('5G_NR_raw_UE'!ER22405&gt;0,('5G_NR_raw_UE'!ER22405*'5G_NR_raw_UE'!ES22405),"")</f>
        <v/>
      </c>
    </row>
    <row r="22406" spans="31:32">
      <c r="AE22406" t="str">
        <f>IF('5G_NR_raw_UE'!EP22406&gt;0,('5G_NR_raw_UE'!EP22406*'5G_NR_raw_UE'!EQ22406),"")</f>
        <v/>
      </c>
      <c r="AF22406" t="str">
        <f>IF('5G_NR_raw_UE'!ER22406&gt;0,('5G_NR_raw_UE'!ER22406*'5G_NR_raw_UE'!ES22406),"")</f>
        <v/>
      </c>
    </row>
    <row r="22407" spans="31:32">
      <c r="AE22407" t="str">
        <f>IF('5G_NR_raw_UE'!EP22407&gt;0,('5G_NR_raw_UE'!EP22407*'5G_NR_raw_UE'!EQ22407),"")</f>
        <v/>
      </c>
      <c r="AF22407" t="str">
        <f>IF('5G_NR_raw_UE'!ER22407&gt;0,('5G_NR_raw_UE'!ER22407*'5G_NR_raw_UE'!ES22407),"")</f>
        <v/>
      </c>
    </row>
    <row r="22408" spans="31:32">
      <c r="AE22408" t="str">
        <f>IF('5G_NR_raw_UE'!EP22408&gt;0,('5G_NR_raw_UE'!EP22408*'5G_NR_raw_UE'!EQ22408),"")</f>
        <v/>
      </c>
      <c r="AF22408" t="str">
        <f>IF('5G_NR_raw_UE'!ER22408&gt;0,('5G_NR_raw_UE'!ER22408*'5G_NR_raw_UE'!ES22408),"")</f>
        <v/>
      </c>
    </row>
    <row r="22409" spans="31:32">
      <c r="AE22409" t="str">
        <f>IF('5G_NR_raw_UE'!EP22409&gt;0,('5G_NR_raw_UE'!EP22409*'5G_NR_raw_UE'!EQ22409),"")</f>
        <v/>
      </c>
      <c r="AF22409" t="str">
        <f>IF('5G_NR_raw_UE'!ER22409&gt;0,('5G_NR_raw_UE'!ER22409*'5G_NR_raw_UE'!ES22409),"")</f>
        <v/>
      </c>
    </row>
    <row r="22410" spans="31:32">
      <c r="AE22410" t="str">
        <f>IF('5G_NR_raw_UE'!EP22410&gt;0,('5G_NR_raw_UE'!EP22410*'5G_NR_raw_UE'!EQ22410),"")</f>
        <v/>
      </c>
      <c r="AF22410" t="str">
        <f>IF('5G_NR_raw_UE'!ER22410&gt;0,('5G_NR_raw_UE'!ER22410*'5G_NR_raw_UE'!ES22410),"")</f>
        <v/>
      </c>
    </row>
    <row r="22411" spans="31:32">
      <c r="AE22411" t="str">
        <f>IF('5G_NR_raw_UE'!EP22411&gt;0,('5G_NR_raw_UE'!EP22411*'5G_NR_raw_UE'!EQ22411),"")</f>
        <v/>
      </c>
      <c r="AF22411" t="str">
        <f>IF('5G_NR_raw_UE'!ER22411&gt;0,('5G_NR_raw_UE'!ER22411*'5G_NR_raw_UE'!ES22411),"")</f>
        <v/>
      </c>
    </row>
    <row r="22412" spans="31:32">
      <c r="AE22412" t="str">
        <f>IF('5G_NR_raw_UE'!EP22412&gt;0,('5G_NR_raw_UE'!EP22412*'5G_NR_raw_UE'!EQ22412),"")</f>
        <v/>
      </c>
      <c r="AF22412" t="str">
        <f>IF('5G_NR_raw_UE'!ER22412&gt;0,('5G_NR_raw_UE'!ER22412*'5G_NR_raw_UE'!ES22412),"")</f>
        <v/>
      </c>
    </row>
    <row r="22413" spans="31:32">
      <c r="AE22413" t="str">
        <f>IF('5G_NR_raw_UE'!EP22413&gt;0,('5G_NR_raw_UE'!EP22413*'5G_NR_raw_UE'!EQ22413),"")</f>
        <v/>
      </c>
      <c r="AF22413" t="str">
        <f>IF('5G_NR_raw_UE'!ER22413&gt;0,('5G_NR_raw_UE'!ER22413*'5G_NR_raw_UE'!ES22413),"")</f>
        <v/>
      </c>
    </row>
    <row r="22414" spans="31:32">
      <c r="AE22414" t="str">
        <f>IF('5G_NR_raw_UE'!EP22414&gt;0,('5G_NR_raw_UE'!EP22414*'5G_NR_raw_UE'!EQ22414),"")</f>
        <v/>
      </c>
      <c r="AF22414" t="str">
        <f>IF('5G_NR_raw_UE'!ER22414&gt;0,('5G_NR_raw_UE'!ER22414*'5G_NR_raw_UE'!ES22414),"")</f>
        <v/>
      </c>
    </row>
    <row r="22415" spans="31:32">
      <c r="AE22415" t="str">
        <f>IF('5G_NR_raw_UE'!EP22415&gt;0,('5G_NR_raw_UE'!EP22415*'5G_NR_raw_UE'!EQ22415),"")</f>
        <v/>
      </c>
      <c r="AF22415" t="str">
        <f>IF('5G_NR_raw_UE'!ER22415&gt;0,('5G_NR_raw_UE'!ER22415*'5G_NR_raw_UE'!ES22415),"")</f>
        <v/>
      </c>
    </row>
    <row r="22416" spans="31:32">
      <c r="AE22416" t="str">
        <f>IF('5G_NR_raw_UE'!EP22416&gt;0,('5G_NR_raw_UE'!EP22416*'5G_NR_raw_UE'!EQ22416),"")</f>
        <v/>
      </c>
      <c r="AF22416" t="str">
        <f>IF('5G_NR_raw_UE'!ER22416&gt;0,('5G_NR_raw_UE'!ER22416*'5G_NR_raw_UE'!ES22416),"")</f>
        <v/>
      </c>
    </row>
    <row r="22417" spans="31:32">
      <c r="AE22417" t="str">
        <f>IF('5G_NR_raw_UE'!EP22417&gt;0,('5G_NR_raw_UE'!EP22417*'5G_NR_raw_UE'!EQ22417),"")</f>
        <v/>
      </c>
      <c r="AF22417" t="str">
        <f>IF('5G_NR_raw_UE'!ER22417&gt;0,('5G_NR_raw_UE'!ER22417*'5G_NR_raw_UE'!ES22417),"")</f>
        <v/>
      </c>
    </row>
    <row r="22418" spans="31:32">
      <c r="AE22418" t="str">
        <f>IF('5G_NR_raw_UE'!EP22418&gt;0,('5G_NR_raw_UE'!EP22418*'5G_NR_raw_UE'!EQ22418),"")</f>
        <v/>
      </c>
      <c r="AF22418" t="str">
        <f>IF('5G_NR_raw_UE'!ER22418&gt;0,('5G_NR_raw_UE'!ER22418*'5G_NR_raw_UE'!ES22418),"")</f>
        <v/>
      </c>
    </row>
    <row r="22419" spans="31:32">
      <c r="AE22419" t="str">
        <f>IF('5G_NR_raw_UE'!EP22419&gt;0,('5G_NR_raw_UE'!EP22419*'5G_NR_raw_UE'!EQ22419),"")</f>
        <v/>
      </c>
      <c r="AF22419" t="str">
        <f>IF('5G_NR_raw_UE'!ER22419&gt;0,('5G_NR_raw_UE'!ER22419*'5G_NR_raw_UE'!ES22419),"")</f>
        <v/>
      </c>
    </row>
    <row r="22420" spans="31:32">
      <c r="AE22420" t="str">
        <f>IF('5G_NR_raw_UE'!EP22420&gt;0,('5G_NR_raw_UE'!EP22420*'5G_NR_raw_UE'!EQ22420),"")</f>
        <v/>
      </c>
      <c r="AF22420" t="str">
        <f>IF('5G_NR_raw_UE'!ER22420&gt;0,('5G_NR_raw_UE'!ER22420*'5G_NR_raw_UE'!ES22420),"")</f>
        <v/>
      </c>
    </row>
    <row r="22421" spans="31:32">
      <c r="AE22421" t="str">
        <f>IF('5G_NR_raw_UE'!EP22421&gt;0,('5G_NR_raw_UE'!EP22421*'5G_NR_raw_UE'!EQ22421),"")</f>
        <v/>
      </c>
      <c r="AF22421" t="str">
        <f>IF('5G_NR_raw_UE'!ER22421&gt;0,('5G_NR_raw_UE'!ER22421*'5G_NR_raw_UE'!ES22421),"")</f>
        <v/>
      </c>
    </row>
    <row r="22422" spans="31:32">
      <c r="AE22422" t="str">
        <f>IF('5G_NR_raw_UE'!EP22422&gt;0,('5G_NR_raw_UE'!EP22422*'5G_NR_raw_UE'!EQ22422),"")</f>
        <v/>
      </c>
      <c r="AF22422" t="str">
        <f>IF('5G_NR_raw_UE'!ER22422&gt;0,('5G_NR_raw_UE'!ER22422*'5G_NR_raw_UE'!ES22422),"")</f>
        <v/>
      </c>
    </row>
    <row r="22423" spans="31:32">
      <c r="AE22423" t="str">
        <f>IF('5G_NR_raw_UE'!EP22423&gt;0,('5G_NR_raw_UE'!EP22423*'5G_NR_raw_UE'!EQ22423),"")</f>
        <v/>
      </c>
      <c r="AF22423" t="str">
        <f>IF('5G_NR_raw_UE'!ER22423&gt;0,('5G_NR_raw_UE'!ER22423*'5G_NR_raw_UE'!ES22423),"")</f>
        <v/>
      </c>
    </row>
    <row r="22424" spans="31:32">
      <c r="AE22424" t="str">
        <f>IF('5G_NR_raw_UE'!EP22424&gt;0,('5G_NR_raw_UE'!EP22424*'5G_NR_raw_UE'!EQ22424),"")</f>
        <v/>
      </c>
      <c r="AF22424" t="str">
        <f>IF('5G_NR_raw_UE'!ER22424&gt;0,('5G_NR_raw_UE'!ER22424*'5G_NR_raw_UE'!ES22424),"")</f>
        <v/>
      </c>
    </row>
    <row r="22425" spans="31:32">
      <c r="AE22425" t="str">
        <f>IF('5G_NR_raw_UE'!EP22425&gt;0,('5G_NR_raw_UE'!EP22425*'5G_NR_raw_UE'!EQ22425),"")</f>
        <v/>
      </c>
      <c r="AF22425" t="str">
        <f>IF('5G_NR_raw_UE'!ER22425&gt;0,('5G_NR_raw_UE'!ER22425*'5G_NR_raw_UE'!ES22425),"")</f>
        <v/>
      </c>
    </row>
    <row r="22426" spans="31:32">
      <c r="AE22426" t="str">
        <f>IF('5G_NR_raw_UE'!EP22426&gt;0,('5G_NR_raw_UE'!EP22426*'5G_NR_raw_UE'!EQ22426),"")</f>
        <v/>
      </c>
      <c r="AF22426" t="str">
        <f>IF('5G_NR_raw_UE'!ER22426&gt;0,('5G_NR_raw_UE'!ER22426*'5G_NR_raw_UE'!ES22426),"")</f>
        <v/>
      </c>
    </row>
    <row r="22427" spans="31:32">
      <c r="AE22427" t="str">
        <f>IF('5G_NR_raw_UE'!EP22427&gt;0,('5G_NR_raw_UE'!EP22427*'5G_NR_raw_UE'!EQ22427),"")</f>
        <v/>
      </c>
      <c r="AF22427" t="str">
        <f>IF('5G_NR_raw_UE'!ER22427&gt;0,('5G_NR_raw_UE'!ER22427*'5G_NR_raw_UE'!ES22427),"")</f>
        <v/>
      </c>
    </row>
    <row r="22428" spans="31:32">
      <c r="AE22428" t="str">
        <f>IF('5G_NR_raw_UE'!EP22428&gt;0,('5G_NR_raw_UE'!EP22428*'5G_NR_raw_UE'!EQ22428),"")</f>
        <v/>
      </c>
      <c r="AF22428" t="str">
        <f>IF('5G_NR_raw_UE'!ER22428&gt;0,('5G_NR_raw_UE'!ER22428*'5G_NR_raw_UE'!ES22428),"")</f>
        <v/>
      </c>
    </row>
    <row r="22429" spans="31:32">
      <c r="AE22429" t="str">
        <f>IF('5G_NR_raw_UE'!EP22429&gt;0,('5G_NR_raw_UE'!EP22429*'5G_NR_raw_UE'!EQ22429),"")</f>
        <v/>
      </c>
      <c r="AF22429" t="str">
        <f>IF('5G_NR_raw_UE'!ER22429&gt;0,('5G_NR_raw_UE'!ER22429*'5G_NR_raw_UE'!ES22429),"")</f>
        <v/>
      </c>
    </row>
    <row r="22430" spans="31:32">
      <c r="AE22430" t="str">
        <f>IF('5G_NR_raw_UE'!EP22430&gt;0,('5G_NR_raw_UE'!EP22430*'5G_NR_raw_UE'!EQ22430),"")</f>
        <v/>
      </c>
      <c r="AF22430" t="str">
        <f>IF('5G_NR_raw_UE'!ER22430&gt;0,('5G_NR_raw_UE'!ER22430*'5G_NR_raw_UE'!ES22430),"")</f>
        <v/>
      </c>
    </row>
    <row r="22431" spans="31:32">
      <c r="AE22431" t="str">
        <f>IF('5G_NR_raw_UE'!EP22431&gt;0,('5G_NR_raw_UE'!EP22431*'5G_NR_raw_UE'!EQ22431),"")</f>
        <v/>
      </c>
      <c r="AF22431" t="str">
        <f>IF('5G_NR_raw_UE'!ER22431&gt;0,('5G_NR_raw_UE'!ER22431*'5G_NR_raw_UE'!ES22431),"")</f>
        <v/>
      </c>
    </row>
    <row r="22432" spans="31:32">
      <c r="AE22432" t="str">
        <f>IF('5G_NR_raw_UE'!EP22432&gt;0,('5G_NR_raw_UE'!EP22432*'5G_NR_raw_UE'!EQ22432),"")</f>
        <v/>
      </c>
      <c r="AF22432" t="str">
        <f>IF('5G_NR_raw_UE'!ER22432&gt;0,('5G_NR_raw_UE'!ER22432*'5G_NR_raw_UE'!ES22432),"")</f>
        <v/>
      </c>
    </row>
    <row r="22433" spans="31:32">
      <c r="AE22433" t="str">
        <f>IF('5G_NR_raw_UE'!EP22433&gt;0,('5G_NR_raw_UE'!EP22433*'5G_NR_raw_UE'!EQ22433),"")</f>
        <v/>
      </c>
      <c r="AF22433" t="str">
        <f>IF('5G_NR_raw_UE'!ER22433&gt;0,('5G_NR_raw_UE'!ER22433*'5G_NR_raw_UE'!ES22433),"")</f>
        <v/>
      </c>
    </row>
    <row r="22434" spans="31:32">
      <c r="AE22434" t="str">
        <f>IF('5G_NR_raw_UE'!EP22434&gt;0,('5G_NR_raw_UE'!EP22434*'5G_NR_raw_UE'!EQ22434),"")</f>
        <v/>
      </c>
      <c r="AF22434" t="str">
        <f>IF('5G_NR_raw_UE'!ER22434&gt;0,('5G_NR_raw_UE'!ER22434*'5G_NR_raw_UE'!ES22434),"")</f>
        <v/>
      </c>
    </row>
    <row r="22435" spans="31:32">
      <c r="AE22435" t="str">
        <f>IF('5G_NR_raw_UE'!EP22435&gt;0,('5G_NR_raw_UE'!EP22435*'5G_NR_raw_UE'!EQ22435),"")</f>
        <v/>
      </c>
      <c r="AF22435" t="str">
        <f>IF('5G_NR_raw_UE'!ER22435&gt;0,('5G_NR_raw_UE'!ER22435*'5G_NR_raw_UE'!ES22435),"")</f>
        <v/>
      </c>
    </row>
    <row r="22436" spans="31:32">
      <c r="AE22436" t="str">
        <f>IF('5G_NR_raw_UE'!EP22436&gt;0,('5G_NR_raw_UE'!EP22436*'5G_NR_raw_UE'!EQ22436),"")</f>
        <v/>
      </c>
      <c r="AF22436" t="str">
        <f>IF('5G_NR_raw_UE'!ER22436&gt;0,('5G_NR_raw_UE'!ER22436*'5G_NR_raw_UE'!ES22436),"")</f>
        <v/>
      </c>
    </row>
    <row r="22437" spans="31:32">
      <c r="AE22437" t="str">
        <f>IF('5G_NR_raw_UE'!EP22437&gt;0,('5G_NR_raw_UE'!EP22437*'5G_NR_raw_UE'!EQ22437),"")</f>
        <v/>
      </c>
      <c r="AF22437" t="str">
        <f>IF('5G_NR_raw_UE'!ER22437&gt;0,('5G_NR_raw_UE'!ER22437*'5G_NR_raw_UE'!ES22437),"")</f>
        <v/>
      </c>
    </row>
    <row r="22438" spans="31:32">
      <c r="AE22438" t="str">
        <f>IF('5G_NR_raw_UE'!EP22438&gt;0,('5G_NR_raw_UE'!EP22438*'5G_NR_raw_UE'!EQ22438),"")</f>
        <v/>
      </c>
      <c r="AF22438" t="str">
        <f>IF('5G_NR_raw_UE'!ER22438&gt;0,('5G_NR_raw_UE'!ER22438*'5G_NR_raw_UE'!ES22438),"")</f>
        <v/>
      </c>
    </row>
    <row r="22439" spans="31:32">
      <c r="AE22439" t="str">
        <f>IF('5G_NR_raw_UE'!EP22439&gt;0,('5G_NR_raw_UE'!EP22439*'5G_NR_raw_UE'!EQ22439),"")</f>
        <v/>
      </c>
      <c r="AF22439" t="str">
        <f>IF('5G_NR_raw_UE'!ER22439&gt;0,('5G_NR_raw_UE'!ER22439*'5G_NR_raw_UE'!ES22439),"")</f>
        <v/>
      </c>
    </row>
    <row r="22440" spans="31:32">
      <c r="AE22440" t="str">
        <f>IF('5G_NR_raw_UE'!EP22440&gt;0,('5G_NR_raw_UE'!EP22440*'5G_NR_raw_UE'!EQ22440),"")</f>
        <v/>
      </c>
      <c r="AF22440" t="str">
        <f>IF('5G_NR_raw_UE'!ER22440&gt;0,('5G_NR_raw_UE'!ER22440*'5G_NR_raw_UE'!ES22440),"")</f>
        <v/>
      </c>
    </row>
    <row r="22441" spans="31:32">
      <c r="AE22441" t="str">
        <f>IF('5G_NR_raw_UE'!EP22441&gt;0,('5G_NR_raw_UE'!EP22441*'5G_NR_raw_UE'!EQ22441),"")</f>
        <v/>
      </c>
      <c r="AF22441" t="str">
        <f>IF('5G_NR_raw_UE'!ER22441&gt;0,('5G_NR_raw_UE'!ER22441*'5G_NR_raw_UE'!ES22441),"")</f>
        <v/>
      </c>
    </row>
    <row r="22442" spans="31:32">
      <c r="AE22442" t="str">
        <f>IF('5G_NR_raw_UE'!EP22442&gt;0,('5G_NR_raw_UE'!EP22442*'5G_NR_raw_UE'!EQ22442),"")</f>
        <v/>
      </c>
      <c r="AF22442" t="str">
        <f>IF('5G_NR_raw_UE'!ER22442&gt;0,('5G_NR_raw_UE'!ER22442*'5G_NR_raw_UE'!ES22442),"")</f>
        <v/>
      </c>
    </row>
    <row r="22443" spans="31:32">
      <c r="AE22443" t="str">
        <f>IF('5G_NR_raw_UE'!EP22443&gt;0,('5G_NR_raw_UE'!EP22443*'5G_NR_raw_UE'!EQ22443),"")</f>
        <v/>
      </c>
      <c r="AF22443" t="str">
        <f>IF('5G_NR_raw_UE'!ER22443&gt;0,('5G_NR_raw_UE'!ER22443*'5G_NR_raw_UE'!ES22443),"")</f>
        <v/>
      </c>
    </row>
    <row r="22444" spans="31:32">
      <c r="AE22444" t="str">
        <f>IF('5G_NR_raw_UE'!EP22444&gt;0,('5G_NR_raw_UE'!EP22444*'5G_NR_raw_UE'!EQ22444),"")</f>
        <v/>
      </c>
      <c r="AF22444" t="str">
        <f>IF('5G_NR_raw_UE'!ER22444&gt;0,('5G_NR_raw_UE'!ER22444*'5G_NR_raw_UE'!ES22444),"")</f>
        <v/>
      </c>
    </row>
    <row r="22445" spans="31:32">
      <c r="AE22445" t="str">
        <f>IF('5G_NR_raw_UE'!EP22445&gt;0,('5G_NR_raw_UE'!EP22445*'5G_NR_raw_UE'!EQ22445),"")</f>
        <v/>
      </c>
      <c r="AF22445" t="str">
        <f>IF('5G_NR_raw_UE'!ER22445&gt;0,('5G_NR_raw_UE'!ER22445*'5G_NR_raw_UE'!ES22445),"")</f>
        <v/>
      </c>
    </row>
    <row r="22446" spans="31:32">
      <c r="AE22446" t="str">
        <f>IF('5G_NR_raw_UE'!EP22446&gt;0,('5G_NR_raw_UE'!EP22446*'5G_NR_raw_UE'!EQ22446),"")</f>
        <v/>
      </c>
      <c r="AF22446" t="str">
        <f>IF('5G_NR_raw_UE'!ER22446&gt;0,('5G_NR_raw_UE'!ER22446*'5G_NR_raw_UE'!ES22446),"")</f>
        <v/>
      </c>
    </row>
    <row r="22447" spans="31:32">
      <c r="AE22447" t="str">
        <f>IF('5G_NR_raw_UE'!EP22447&gt;0,('5G_NR_raw_UE'!EP22447*'5G_NR_raw_UE'!EQ22447),"")</f>
        <v/>
      </c>
      <c r="AF22447" t="str">
        <f>IF('5G_NR_raw_UE'!ER22447&gt;0,('5G_NR_raw_UE'!ER22447*'5G_NR_raw_UE'!ES22447),"")</f>
        <v/>
      </c>
    </row>
    <row r="22448" spans="31:32">
      <c r="AE22448" t="str">
        <f>IF('5G_NR_raw_UE'!EP22448&gt;0,('5G_NR_raw_UE'!EP22448*'5G_NR_raw_UE'!EQ22448),"")</f>
        <v/>
      </c>
      <c r="AF22448" t="str">
        <f>IF('5G_NR_raw_UE'!ER22448&gt;0,('5G_NR_raw_UE'!ER22448*'5G_NR_raw_UE'!ES22448),"")</f>
        <v/>
      </c>
    </row>
    <row r="22449" spans="31:32">
      <c r="AE22449" t="str">
        <f>IF('5G_NR_raw_UE'!EP22449&gt;0,('5G_NR_raw_UE'!EP22449*'5G_NR_raw_UE'!EQ22449),"")</f>
        <v/>
      </c>
      <c r="AF22449" t="str">
        <f>IF('5G_NR_raw_UE'!ER22449&gt;0,('5G_NR_raw_UE'!ER22449*'5G_NR_raw_UE'!ES22449),"")</f>
        <v/>
      </c>
    </row>
    <row r="22450" spans="31:32">
      <c r="AE22450" t="str">
        <f>IF('5G_NR_raw_UE'!EP22450&gt;0,('5G_NR_raw_UE'!EP22450*'5G_NR_raw_UE'!EQ22450),"")</f>
        <v/>
      </c>
      <c r="AF22450" t="str">
        <f>IF('5G_NR_raw_UE'!ER22450&gt;0,('5G_NR_raw_UE'!ER22450*'5G_NR_raw_UE'!ES22450),"")</f>
        <v/>
      </c>
    </row>
    <row r="22451" spans="31:32">
      <c r="AE22451" t="str">
        <f>IF('5G_NR_raw_UE'!EP22451&gt;0,('5G_NR_raw_UE'!EP22451*'5G_NR_raw_UE'!EQ22451),"")</f>
        <v/>
      </c>
      <c r="AF22451" t="str">
        <f>IF('5G_NR_raw_UE'!ER22451&gt;0,('5G_NR_raw_UE'!ER22451*'5G_NR_raw_UE'!ES22451),"")</f>
        <v/>
      </c>
    </row>
    <row r="22452" spans="31:32">
      <c r="AE22452" t="str">
        <f>IF('5G_NR_raw_UE'!EP22452&gt;0,('5G_NR_raw_UE'!EP22452*'5G_NR_raw_UE'!EQ22452),"")</f>
        <v/>
      </c>
      <c r="AF22452" t="str">
        <f>IF('5G_NR_raw_UE'!ER22452&gt;0,('5G_NR_raw_UE'!ER22452*'5G_NR_raw_UE'!ES22452),"")</f>
        <v/>
      </c>
    </row>
    <row r="22453" spans="31:32">
      <c r="AE22453" t="str">
        <f>IF('5G_NR_raw_UE'!EP22453&gt;0,('5G_NR_raw_UE'!EP22453*'5G_NR_raw_UE'!EQ22453),"")</f>
        <v/>
      </c>
      <c r="AF22453" t="str">
        <f>IF('5G_NR_raw_UE'!ER22453&gt;0,('5G_NR_raw_UE'!ER22453*'5G_NR_raw_UE'!ES22453),"")</f>
        <v/>
      </c>
    </row>
    <row r="22454" spans="31:32">
      <c r="AE22454" t="str">
        <f>IF('5G_NR_raw_UE'!EP22454&gt;0,('5G_NR_raw_UE'!EP22454*'5G_NR_raw_UE'!EQ22454),"")</f>
        <v/>
      </c>
      <c r="AF22454" t="str">
        <f>IF('5G_NR_raw_UE'!ER22454&gt;0,('5G_NR_raw_UE'!ER22454*'5G_NR_raw_UE'!ES22454),"")</f>
        <v/>
      </c>
    </row>
    <row r="22455" spans="31:32">
      <c r="AE22455" t="str">
        <f>IF('5G_NR_raw_UE'!EP22455&gt;0,('5G_NR_raw_UE'!EP22455*'5G_NR_raw_UE'!EQ22455),"")</f>
        <v/>
      </c>
      <c r="AF22455" t="str">
        <f>IF('5G_NR_raw_UE'!ER22455&gt;0,('5G_NR_raw_UE'!ER22455*'5G_NR_raw_UE'!ES22455),"")</f>
        <v/>
      </c>
    </row>
    <row r="22456" spans="31:32">
      <c r="AE22456" t="str">
        <f>IF('5G_NR_raw_UE'!EP22456&gt;0,('5G_NR_raw_UE'!EP22456*'5G_NR_raw_UE'!EQ22456),"")</f>
        <v/>
      </c>
      <c r="AF22456" t="str">
        <f>IF('5G_NR_raw_UE'!ER22456&gt;0,('5G_NR_raw_UE'!ER22456*'5G_NR_raw_UE'!ES22456),"")</f>
        <v/>
      </c>
    </row>
    <row r="22457" spans="31:32">
      <c r="AE22457" t="str">
        <f>IF('5G_NR_raw_UE'!EP22457&gt;0,('5G_NR_raw_UE'!EP22457*'5G_NR_raw_UE'!EQ22457),"")</f>
        <v/>
      </c>
      <c r="AF22457" t="str">
        <f>IF('5G_NR_raw_UE'!ER22457&gt;0,('5G_NR_raw_UE'!ER22457*'5G_NR_raw_UE'!ES22457),"")</f>
        <v/>
      </c>
    </row>
    <row r="22458" spans="31:32">
      <c r="AE22458" t="str">
        <f>IF('5G_NR_raw_UE'!EP22458&gt;0,('5G_NR_raw_UE'!EP22458*'5G_NR_raw_UE'!EQ22458),"")</f>
        <v/>
      </c>
      <c r="AF22458" t="str">
        <f>IF('5G_NR_raw_UE'!ER22458&gt;0,('5G_NR_raw_UE'!ER22458*'5G_NR_raw_UE'!ES22458),"")</f>
        <v/>
      </c>
    </row>
    <row r="22459" spans="31:32">
      <c r="AE22459" t="str">
        <f>IF('5G_NR_raw_UE'!EP22459&gt;0,('5G_NR_raw_UE'!EP22459*'5G_NR_raw_UE'!EQ22459),"")</f>
        <v/>
      </c>
      <c r="AF22459" t="str">
        <f>IF('5G_NR_raw_UE'!ER22459&gt;0,('5G_NR_raw_UE'!ER22459*'5G_NR_raw_UE'!ES22459),"")</f>
        <v/>
      </c>
    </row>
    <row r="22460" spans="31:32">
      <c r="AE22460" t="str">
        <f>IF('5G_NR_raw_UE'!EP22460&gt;0,('5G_NR_raw_UE'!EP22460*'5G_NR_raw_UE'!EQ22460),"")</f>
        <v/>
      </c>
      <c r="AF22460" t="str">
        <f>IF('5G_NR_raw_UE'!ER22460&gt;0,('5G_NR_raw_UE'!ER22460*'5G_NR_raw_UE'!ES22460),"")</f>
        <v/>
      </c>
    </row>
    <row r="22461" spans="31:32">
      <c r="AE22461" t="str">
        <f>IF('5G_NR_raw_UE'!EP22461&gt;0,('5G_NR_raw_UE'!EP22461*'5G_NR_raw_UE'!EQ22461),"")</f>
        <v/>
      </c>
      <c r="AF22461" t="str">
        <f>IF('5G_NR_raw_UE'!ER22461&gt;0,('5G_NR_raw_UE'!ER22461*'5G_NR_raw_UE'!ES22461),"")</f>
        <v/>
      </c>
    </row>
    <row r="22462" spans="31:32">
      <c r="AE22462" t="str">
        <f>IF('5G_NR_raw_UE'!EP22462&gt;0,('5G_NR_raw_UE'!EP22462*'5G_NR_raw_UE'!EQ22462),"")</f>
        <v/>
      </c>
      <c r="AF22462" t="str">
        <f>IF('5G_NR_raw_UE'!ER22462&gt;0,('5G_NR_raw_UE'!ER22462*'5G_NR_raw_UE'!ES22462),"")</f>
        <v/>
      </c>
    </row>
    <row r="22463" spans="31:32">
      <c r="AE22463" t="str">
        <f>IF('5G_NR_raw_UE'!EP22463&gt;0,('5G_NR_raw_UE'!EP22463*'5G_NR_raw_UE'!EQ22463),"")</f>
        <v/>
      </c>
      <c r="AF22463" t="str">
        <f>IF('5G_NR_raw_UE'!ER22463&gt;0,('5G_NR_raw_UE'!ER22463*'5G_NR_raw_UE'!ES22463),"")</f>
        <v/>
      </c>
    </row>
    <row r="22464" spans="31:32">
      <c r="AE22464" t="str">
        <f>IF('5G_NR_raw_UE'!EP22464&gt;0,('5G_NR_raw_UE'!EP22464*'5G_NR_raw_UE'!EQ22464),"")</f>
        <v/>
      </c>
      <c r="AF22464" t="str">
        <f>IF('5G_NR_raw_UE'!ER22464&gt;0,('5G_NR_raw_UE'!ER22464*'5G_NR_raw_UE'!ES22464),"")</f>
        <v/>
      </c>
    </row>
    <row r="22465" spans="31:32">
      <c r="AE22465" t="str">
        <f>IF('5G_NR_raw_UE'!EP22465&gt;0,('5G_NR_raw_UE'!EP22465*'5G_NR_raw_UE'!EQ22465),"")</f>
        <v/>
      </c>
      <c r="AF22465" t="str">
        <f>IF('5G_NR_raw_UE'!ER22465&gt;0,('5G_NR_raw_UE'!ER22465*'5G_NR_raw_UE'!ES22465),"")</f>
        <v/>
      </c>
    </row>
    <row r="22466" spans="31:32">
      <c r="AE22466" t="str">
        <f>IF('5G_NR_raw_UE'!EP22466&gt;0,('5G_NR_raw_UE'!EP22466*'5G_NR_raw_UE'!EQ22466),"")</f>
        <v/>
      </c>
      <c r="AF22466" t="str">
        <f>IF('5G_NR_raw_UE'!ER22466&gt;0,('5G_NR_raw_UE'!ER22466*'5G_NR_raw_UE'!ES22466),"")</f>
        <v/>
      </c>
    </row>
    <row r="22467" spans="31:32">
      <c r="AE22467" t="str">
        <f>IF('5G_NR_raw_UE'!EP22467&gt;0,('5G_NR_raw_UE'!EP22467*'5G_NR_raw_UE'!EQ22467),"")</f>
        <v/>
      </c>
      <c r="AF22467" t="str">
        <f>IF('5G_NR_raw_UE'!ER22467&gt;0,('5G_NR_raw_UE'!ER22467*'5G_NR_raw_UE'!ES22467),"")</f>
        <v/>
      </c>
    </row>
    <row r="22468" spans="31:32">
      <c r="AE22468" t="str">
        <f>IF('5G_NR_raw_UE'!EP22468&gt;0,('5G_NR_raw_UE'!EP22468*'5G_NR_raw_UE'!EQ22468),"")</f>
        <v/>
      </c>
      <c r="AF22468" t="str">
        <f>IF('5G_NR_raw_UE'!ER22468&gt;0,('5G_NR_raw_UE'!ER22468*'5G_NR_raw_UE'!ES22468),"")</f>
        <v/>
      </c>
    </row>
    <row r="22469" spans="31:32">
      <c r="AE22469" t="str">
        <f>IF('5G_NR_raw_UE'!EP22469&gt;0,('5G_NR_raw_UE'!EP22469*'5G_NR_raw_UE'!EQ22469),"")</f>
        <v/>
      </c>
      <c r="AF22469" t="str">
        <f>IF('5G_NR_raw_UE'!ER22469&gt;0,('5G_NR_raw_UE'!ER22469*'5G_NR_raw_UE'!ES22469),"")</f>
        <v/>
      </c>
    </row>
    <row r="22470" spans="31:32">
      <c r="AE22470" t="str">
        <f>IF('5G_NR_raw_UE'!EP22470&gt;0,('5G_NR_raw_UE'!EP22470*'5G_NR_raw_UE'!EQ22470),"")</f>
        <v/>
      </c>
      <c r="AF22470" t="str">
        <f>IF('5G_NR_raw_UE'!ER22470&gt;0,('5G_NR_raw_UE'!ER22470*'5G_NR_raw_UE'!ES22470),"")</f>
        <v/>
      </c>
    </row>
    <row r="22471" spans="31:32">
      <c r="AE22471" t="str">
        <f>IF('5G_NR_raw_UE'!EP22471&gt;0,('5G_NR_raw_UE'!EP22471*'5G_NR_raw_UE'!EQ22471),"")</f>
        <v/>
      </c>
      <c r="AF22471" t="str">
        <f>IF('5G_NR_raw_UE'!ER22471&gt;0,('5G_NR_raw_UE'!ER22471*'5G_NR_raw_UE'!ES22471),"")</f>
        <v/>
      </c>
    </row>
    <row r="22472" spans="31:32">
      <c r="AE22472" t="str">
        <f>IF('5G_NR_raw_UE'!EP22472&gt;0,('5G_NR_raw_UE'!EP22472*'5G_NR_raw_UE'!EQ22472),"")</f>
        <v/>
      </c>
      <c r="AF22472" t="str">
        <f>IF('5G_NR_raw_UE'!ER22472&gt;0,('5G_NR_raw_UE'!ER22472*'5G_NR_raw_UE'!ES22472),"")</f>
        <v/>
      </c>
    </row>
    <row r="22473" spans="31:32">
      <c r="AE22473" t="str">
        <f>IF('5G_NR_raw_UE'!EP22473&gt;0,('5G_NR_raw_UE'!EP22473*'5G_NR_raw_UE'!EQ22473),"")</f>
        <v/>
      </c>
      <c r="AF22473" t="str">
        <f>IF('5G_NR_raw_UE'!ER22473&gt;0,('5G_NR_raw_UE'!ER22473*'5G_NR_raw_UE'!ES22473),"")</f>
        <v/>
      </c>
    </row>
    <row r="22474" spans="31:32">
      <c r="AE22474" t="str">
        <f>IF('5G_NR_raw_UE'!EP22474&gt;0,('5G_NR_raw_UE'!EP22474*'5G_NR_raw_UE'!EQ22474),"")</f>
        <v/>
      </c>
      <c r="AF22474" t="str">
        <f>IF('5G_NR_raw_UE'!ER22474&gt;0,('5G_NR_raw_UE'!ER22474*'5G_NR_raw_UE'!ES22474),"")</f>
        <v/>
      </c>
    </row>
    <row r="22475" spans="31:32">
      <c r="AE22475" t="str">
        <f>IF('5G_NR_raw_UE'!EP22475&gt;0,('5G_NR_raw_UE'!EP22475*'5G_NR_raw_UE'!EQ22475),"")</f>
        <v/>
      </c>
      <c r="AF22475" t="str">
        <f>IF('5G_NR_raw_UE'!ER22475&gt;0,('5G_NR_raw_UE'!ER22475*'5G_NR_raw_UE'!ES22475),"")</f>
        <v/>
      </c>
    </row>
    <row r="22476" spans="31:32">
      <c r="AE22476" t="str">
        <f>IF('5G_NR_raw_UE'!EP22476&gt;0,('5G_NR_raw_UE'!EP22476*'5G_NR_raw_UE'!EQ22476),"")</f>
        <v/>
      </c>
      <c r="AF22476" t="str">
        <f>IF('5G_NR_raw_UE'!ER22476&gt;0,('5G_NR_raw_UE'!ER22476*'5G_NR_raw_UE'!ES22476),"")</f>
        <v/>
      </c>
    </row>
    <row r="22477" spans="31:32">
      <c r="AE22477" t="str">
        <f>IF('5G_NR_raw_UE'!EP22477&gt;0,('5G_NR_raw_UE'!EP22477*'5G_NR_raw_UE'!EQ22477),"")</f>
        <v/>
      </c>
      <c r="AF22477" t="str">
        <f>IF('5G_NR_raw_UE'!ER22477&gt;0,('5G_NR_raw_UE'!ER22477*'5G_NR_raw_UE'!ES22477),"")</f>
        <v/>
      </c>
    </row>
    <row r="22478" spans="31:32">
      <c r="AE22478" t="str">
        <f>IF('5G_NR_raw_UE'!EP22478&gt;0,('5G_NR_raw_UE'!EP22478*'5G_NR_raw_UE'!EQ22478),"")</f>
        <v/>
      </c>
      <c r="AF22478" t="str">
        <f>IF('5G_NR_raw_UE'!ER22478&gt;0,('5G_NR_raw_UE'!ER22478*'5G_NR_raw_UE'!ES22478),"")</f>
        <v/>
      </c>
    </row>
    <row r="22479" spans="31:32">
      <c r="AE22479" t="str">
        <f>IF('5G_NR_raw_UE'!EP22479&gt;0,('5G_NR_raw_UE'!EP22479*'5G_NR_raw_UE'!EQ22479),"")</f>
        <v/>
      </c>
      <c r="AF22479" t="str">
        <f>IF('5G_NR_raw_UE'!ER22479&gt;0,('5G_NR_raw_UE'!ER22479*'5G_NR_raw_UE'!ES22479),"")</f>
        <v/>
      </c>
    </row>
    <row r="22480" spans="31:32">
      <c r="AE22480" t="str">
        <f>IF('5G_NR_raw_UE'!EP22480&gt;0,('5G_NR_raw_UE'!EP22480*'5G_NR_raw_UE'!EQ22480),"")</f>
        <v/>
      </c>
      <c r="AF22480" t="str">
        <f>IF('5G_NR_raw_UE'!ER22480&gt;0,('5G_NR_raw_UE'!ER22480*'5G_NR_raw_UE'!ES22480),"")</f>
        <v/>
      </c>
    </row>
    <row r="22481" spans="31:32">
      <c r="AE22481" t="str">
        <f>IF('5G_NR_raw_UE'!EP22481&gt;0,('5G_NR_raw_UE'!EP22481*'5G_NR_raw_UE'!EQ22481),"")</f>
        <v/>
      </c>
      <c r="AF22481" t="str">
        <f>IF('5G_NR_raw_UE'!ER22481&gt;0,('5G_NR_raw_UE'!ER22481*'5G_NR_raw_UE'!ES22481),"")</f>
        <v/>
      </c>
    </row>
    <row r="22482" spans="31:32">
      <c r="AE22482" t="str">
        <f>IF('5G_NR_raw_UE'!EP22482&gt;0,('5G_NR_raw_UE'!EP22482*'5G_NR_raw_UE'!EQ22482),"")</f>
        <v/>
      </c>
      <c r="AF22482" t="str">
        <f>IF('5G_NR_raw_UE'!ER22482&gt;0,('5G_NR_raw_UE'!ER22482*'5G_NR_raw_UE'!ES22482),"")</f>
        <v/>
      </c>
    </row>
    <row r="22483" spans="31:32">
      <c r="AE22483" t="str">
        <f>IF('5G_NR_raw_UE'!EP22483&gt;0,('5G_NR_raw_UE'!EP22483*'5G_NR_raw_UE'!EQ22483),"")</f>
        <v/>
      </c>
      <c r="AF22483" t="str">
        <f>IF('5G_NR_raw_UE'!ER22483&gt;0,('5G_NR_raw_UE'!ER22483*'5G_NR_raw_UE'!ES22483),"")</f>
        <v/>
      </c>
    </row>
    <row r="22484" spans="31:32">
      <c r="AE22484" t="str">
        <f>IF('5G_NR_raw_UE'!EP22484&gt;0,('5G_NR_raw_UE'!EP22484*'5G_NR_raw_UE'!EQ22484),"")</f>
        <v/>
      </c>
      <c r="AF22484" t="str">
        <f>IF('5G_NR_raw_UE'!ER22484&gt;0,('5G_NR_raw_UE'!ER22484*'5G_NR_raw_UE'!ES22484),"")</f>
        <v/>
      </c>
    </row>
    <row r="22485" spans="31:32">
      <c r="AE22485" t="str">
        <f>IF('5G_NR_raw_UE'!EP22485&gt;0,('5G_NR_raw_UE'!EP22485*'5G_NR_raw_UE'!EQ22485),"")</f>
        <v/>
      </c>
      <c r="AF22485" t="str">
        <f>IF('5G_NR_raw_UE'!ER22485&gt;0,('5G_NR_raw_UE'!ER22485*'5G_NR_raw_UE'!ES22485),"")</f>
        <v/>
      </c>
    </row>
    <row r="22486" spans="31:32">
      <c r="AE22486" t="str">
        <f>IF('5G_NR_raw_UE'!EP22486&gt;0,('5G_NR_raw_UE'!EP22486*'5G_NR_raw_UE'!EQ22486),"")</f>
        <v/>
      </c>
      <c r="AF22486" t="str">
        <f>IF('5G_NR_raw_UE'!ER22486&gt;0,('5G_NR_raw_UE'!ER22486*'5G_NR_raw_UE'!ES22486),"")</f>
        <v/>
      </c>
    </row>
    <row r="22487" spans="31:32">
      <c r="AE22487" t="str">
        <f>IF('5G_NR_raw_UE'!EP22487&gt;0,('5G_NR_raw_UE'!EP22487*'5G_NR_raw_UE'!EQ22487),"")</f>
        <v/>
      </c>
      <c r="AF22487" t="str">
        <f>IF('5G_NR_raw_UE'!ER22487&gt;0,('5G_NR_raw_UE'!ER22487*'5G_NR_raw_UE'!ES22487),"")</f>
        <v/>
      </c>
    </row>
    <row r="22488" spans="31:32">
      <c r="AE22488" t="str">
        <f>IF('5G_NR_raw_UE'!EP22488&gt;0,('5G_NR_raw_UE'!EP22488*'5G_NR_raw_UE'!EQ22488),"")</f>
        <v/>
      </c>
      <c r="AF22488" t="str">
        <f>IF('5G_NR_raw_UE'!ER22488&gt;0,('5G_NR_raw_UE'!ER22488*'5G_NR_raw_UE'!ES22488),"")</f>
        <v/>
      </c>
    </row>
    <row r="22489" spans="31:32">
      <c r="AE22489" t="str">
        <f>IF('5G_NR_raw_UE'!EP22489&gt;0,('5G_NR_raw_UE'!EP22489*'5G_NR_raw_UE'!EQ22489),"")</f>
        <v/>
      </c>
      <c r="AF22489" t="str">
        <f>IF('5G_NR_raw_UE'!ER22489&gt;0,('5G_NR_raw_UE'!ER22489*'5G_NR_raw_UE'!ES22489),"")</f>
        <v/>
      </c>
    </row>
    <row r="22490" spans="31:32">
      <c r="AE22490" t="str">
        <f>IF('5G_NR_raw_UE'!EP22490&gt;0,('5G_NR_raw_UE'!EP22490*'5G_NR_raw_UE'!EQ22490),"")</f>
        <v/>
      </c>
      <c r="AF22490" t="str">
        <f>IF('5G_NR_raw_UE'!ER22490&gt;0,('5G_NR_raw_UE'!ER22490*'5G_NR_raw_UE'!ES22490),"")</f>
        <v/>
      </c>
    </row>
    <row r="22491" spans="31:32">
      <c r="AE22491" t="str">
        <f>IF('5G_NR_raw_UE'!EP22491&gt;0,('5G_NR_raw_UE'!EP22491*'5G_NR_raw_UE'!EQ22491),"")</f>
        <v/>
      </c>
      <c r="AF22491" t="str">
        <f>IF('5G_NR_raw_UE'!ER22491&gt;0,('5G_NR_raw_UE'!ER22491*'5G_NR_raw_UE'!ES22491),"")</f>
        <v/>
      </c>
    </row>
    <row r="22492" spans="31:32">
      <c r="AE22492" t="str">
        <f>IF('5G_NR_raw_UE'!EP22492&gt;0,('5G_NR_raw_UE'!EP22492*'5G_NR_raw_UE'!EQ22492),"")</f>
        <v/>
      </c>
      <c r="AF22492" t="str">
        <f>IF('5G_NR_raw_UE'!ER22492&gt;0,('5G_NR_raw_UE'!ER22492*'5G_NR_raw_UE'!ES22492),"")</f>
        <v/>
      </c>
    </row>
    <row r="22493" spans="31:32">
      <c r="AE22493" t="str">
        <f>IF('5G_NR_raw_UE'!EP22493&gt;0,('5G_NR_raw_UE'!EP22493*'5G_NR_raw_UE'!EQ22493),"")</f>
        <v/>
      </c>
      <c r="AF22493" t="str">
        <f>IF('5G_NR_raw_UE'!ER22493&gt;0,('5G_NR_raw_UE'!ER22493*'5G_NR_raw_UE'!ES22493),"")</f>
        <v/>
      </c>
    </row>
    <row r="22494" spans="31:32">
      <c r="AE22494" t="str">
        <f>IF('5G_NR_raw_UE'!EP22494&gt;0,('5G_NR_raw_UE'!EP22494*'5G_NR_raw_UE'!EQ22494),"")</f>
        <v/>
      </c>
      <c r="AF22494" t="str">
        <f>IF('5G_NR_raw_UE'!ER22494&gt;0,('5G_NR_raw_UE'!ER22494*'5G_NR_raw_UE'!ES22494),"")</f>
        <v/>
      </c>
    </row>
    <row r="22495" spans="31:32">
      <c r="AE22495" t="str">
        <f>IF('5G_NR_raw_UE'!EP22495&gt;0,('5G_NR_raw_UE'!EP22495*'5G_NR_raw_UE'!EQ22495),"")</f>
        <v/>
      </c>
      <c r="AF22495" t="str">
        <f>IF('5G_NR_raw_UE'!ER22495&gt;0,('5G_NR_raw_UE'!ER22495*'5G_NR_raw_UE'!ES22495),"")</f>
        <v/>
      </c>
    </row>
    <row r="22496" spans="31:32">
      <c r="AE22496" t="str">
        <f>IF('5G_NR_raw_UE'!EP22496&gt;0,('5G_NR_raw_UE'!EP22496*'5G_NR_raw_UE'!EQ22496),"")</f>
        <v/>
      </c>
      <c r="AF22496" t="str">
        <f>IF('5G_NR_raw_UE'!ER22496&gt;0,('5G_NR_raw_UE'!ER22496*'5G_NR_raw_UE'!ES22496),"")</f>
        <v/>
      </c>
    </row>
    <row r="22497" spans="31:32">
      <c r="AE22497" t="str">
        <f>IF('5G_NR_raw_UE'!EP22497&gt;0,('5G_NR_raw_UE'!EP22497*'5G_NR_raw_UE'!EQ22497),"")</f>
        <v/>
      </c>
      <c r="AF22497" t="str">
        <f>IF('5G_NR_raw_UE'!ER22497&gt;0,('5G_NR_raw_UE'!ER22497*'5G_NR_raw_UE'!ES22497),"")</f>
        <v/>
      </c>
    </row>
    <row r="22498" spans="31:32">
      <c r="AE22498" t="str">
        <f>IF('5G_NR_raw_UE'!EP22498&gt;0,('5G_NR_raw_UE'!EP22498*'5G_NR_raw_UE'!EQ22498),"")</f>
        <v/>
      </c>
      <c r="AF22498" t="str">
        <f>IF('5G_NR_raw_UE'!ER22498&gt;0,('5G_NR_raw_UE'!ER22498*'5G_NR_raw_UE'!ES22498),"")</f>
        <v/>
      </c>
    </row>
    <row r="22499" spans="31:32">
      <c r="AE22499" t="str">
        <f>IF('5G_NR_raw_UE'!EP22499&gt;0,('5G_NR_raw_UE'!EP22499*'5G_NR_raw_UE'!EQ22499),"")</f>
        <v/>
      </c>
      <c r="AF22499" t="str">
        <f>IF('5G_NR_raw_UE'!ER22499&gt;0,('5G_NR_raw_UE'!ER22499*'5G_NR_raw_UE'!ES22499),"")</f>
        <v/>
      </c>
    </row>
    <row r="22500" spans="31:32">
      <c r="AE22500" t="str">
        <f>IF('5G_NR_raw_UE'!EP22500&gt;0,('5G_NR_raw_UE'!EP22500*'5G_NR_raw_UE'!EQ22500),"")</f>
        <v/>
      </c>
      <c r="AF22500" t="str">
        <f>IF('5G_NR_raw_UE'!ER22500&gt;0,('5G_NR_raw_UE'!ER22500*'5G_NR_raw_UE'!ES22500),"")</f>
        <v/>
      </c>
    </row>
    <row r="22501" spans="31:32">
      <c r="AE22501" t="str">
        <f>IF('5G_NR_raw_UE'!EP22501&gt;0,('5G_NR_raw_UE'!EP22501*'5G_NR_raw_UE'!EQ22501),"")</f>
        <v/>
      </c>
      <c r="AF22501" t="str">
        <f>IF('5G_NR_raw_UE'!ER22501&gt;0,('5G_NR_raw_UE'!ER22501*'5G_NR_raw_UE'!ES22501),"")</f>
        <v/>
      </c>
    </row>
    <row r="22502" spans="31:32">
      <c r="AE22502" t="str">
        <f>IF('5G_NR_raw_UE'!EP22502&gt;0,('5G_NR_raw_UE'!EP22502*'5G_NR_raw_UE'!EQ22502),"")</f>
        <v/>
      </c>
      <c r="AF22502" t="str">
        <f>IF('5G_NR_raw_UE'!ER22502&gt;0,('5G_NR_raw_UE'!ER22502*'5G_NR_raw_UE'!ES22502),"")</f>
        <v/>
      </c>
    </row>
    <row r="22503" spans="31:32">
      <c r="AE22503" t="str">
        <f>IF('5G_NR_raw_UE'!EP22503&gt;0,('5G_NR_raw_UE'!EP22503*'5G_NR_raw_UE'!EQ22503),"")</f>
        <v/>
      </c>
      <c r="AF22503" t="str">
        <f>IF('5G_NR_raw_UE'!ER22503&gt;0,('5G_NR_raw_UE'!ER22503*'5G_NR_raw_UE'!ES22503),"")</f>
        <v/>
      </c>
    </row>
    <row r="22504" spans="31:32">
      <c r="AE22504" t="str">
        <f>IF('5G_NR_raw_UE'!EP22504&gt;0,('5G_NR_raw_UE'!EP22504*'5G_NR_raw_UE'!EQ22504),"")</f>
        <v/>
      </c>
      <c r="AF22504" t="str">
        <f>IF('5G_NR_raw_UE'!ER22504&gt;0,('5G_NR_raw_UE'!ER22504*'5G_NR_raw_UE'!ES22504),"")</f>
        <v/>
      </c>
    </row>
    <row r="22505" spans="31:32">
      <c r="AE22505" t="str">
        <f>IF('5G_NR_raw_UE'!EP22505&gt;0,('5G_NR_raw_UE'!EP22505*'5G_NR_raw_UE'!EQ22505),"")</f>
        <v/>
      </c>
      <c r="AF22505" t="str">
        <f>IF('5G_NR_raw_UE'!ER22505&gt;0,('5G_NR_raw_UE'!ER22505*'5G_NR_raw_UE'!ES22505),"")</f>
        <v/>
      </c>
    </row>
    <row r="22506" spans="31:32">
      <c r="AE22506" t="str">
        <f>IF('5G_NR_raw_UE'!EP22506&gt;0,('5G_NR_raw_UE'!EP22506*'5G_NR_raw_UE'!EQ22506),"")</f>
        <v/>
      </c>
      <c r="AF22506" t="str">
        <f>IF('5G_NR_raw_UE'!ER22506&gt;0,('5G_NR_raw_UE'!ER22506*'5G_NR_raw_UE'!ES22506),"")</f>
        <v/>
      </c>
    </row>
    <row r="22507" spans="31:32">
      <c r="AE22507" t="str">
        <f>IF('5G_NR_raw_UE'!EP22507&gt;0,('5G_NR_raw_UE'!EP22507*'5G_NR_raw_UE'!EQ22507),"")</f>
        <v/>
      </c>
      <c r="AF22507" t="str">
        <f>IF('5G_NR_raw_UE'!ER22507&gt;0,('5G_NR_raw_UE'!ER22507*'5G_NR_raw_UE'!ES22507),"")</f>
        <v/>
      </c>
    </row>
    <row r="22508" spans="31:32">
      <c r="AE22508" t="str">
        <f>IF('5G_NR_raw_UE'!EP22508&gt;0,('5G_NR_raw_UE'!EP22508*'5G_NR_raw_UE'!EQ22508),"")</f>
        <v/>
      </c>
      <c r="AF22508" t="str">
        <f>IF('5G_NR_raw_UE'!ER22508&gt;0,('5G_NR_raw_UE'!ER22508*'5G_NR_raw_UE'!ES22508),"")</f>
        <v/>
      </c>
    </row>
    <row r="22509" spans="31:32">
      <c r="AE22509" t="str">
        <f>IF('5G_NR_raw_UE'!EP22509&gt;0,('5G_NR_raw_UE'!EP22509*'5G_NR_raw_UE'!EQ22509),"")</f>
        <v/>
      </c>
      <c r="AF22509" t="str">
        <f>IF('5G_NR_raw_UE'!ER22509&gt;0,('5G_NR_raw_UE'!ER22509*'5G_NR_raw_UE'!ES22509),"")</f>
        <v/>
      </c>
    </row>
    <row r="22510" spans="31:32">
      <c r="AE22510" t="str">
        <f>IF('5G_NR_raw_UE'!EP22510&gt;0,('5G_NR_raw_UE'!EP22510*'5G_NR_raw_UE'!EQ22510),"")</f>
        <v/>
      </c>
      <c r="AF22510" t="str">
        <f>IF('5G_NR_raw_UE'!ER22510&gt;0,('5G_NR_raw_UE'!ER22510*'5G_NR_raw_UE'!ES22510),"")</f>
        <v/>
      </c>
    </row>
    <row r="22511" spans="31:32">
      <c r="AE22511" t="str">
        <f>IF('5G_NR_raw_UE'!EP22511&gt;0,('5G_NR_raw_UE'!EP22511*'5G_NR_raw_UE'!EQ22511),"")</f>
        <v/>
      </c>
      <c r="AF22511" t="str">
        <f>IF('5G_NR_raw_UE'!ER22511&gt;0,('5G_NR_raw_UE'!ER22511*'5G_NR_raw_UE'!ES22511),"")</f>
        <v/>
      </c>
    </row>
    <row r="22512" spans="31:32">
      <c r="AE22512" t="str">
        <f>IF('5G_NR_raw_UE'!EP22512&gt;0,('5G_NR_raw_UE'!EP22512*'5G_NR_raw_UE'!EQ22512),"")</f>
        <v/>
      </c>
      <c r="AF22512" t="str">
        <f>IF('5G_NR_raw_UE'!ER22512&gt;0,('5G_NR_raw_UE'!ER22512*'5G_NR_raw_UE'!ES22512),"")</f>
        <v/>
      </c>
    </row>
    <row r="22513" spans="31:32">
      <c r="AE22513" t="str">
        <f>IF('5G_NR_raw_UE'!EP22513&gt;0,('5G_NR_raw_UE'!EP22513*'5G_NR_raw_UE'!EQ22513),"")</f>
        <v/>
      </c>
      <c r="AF22513" t="str">
        <f>IF('5G_NR_raw_UE'!ER22513&gt;0,('5G_NR_raw_UE'!ER22513*'5G_NR_raw_UE'!ES22513),"")</f>
        <v/>
      </c>
    </row>
    <row r="22514" spans="31:32">
      <c r="AE22514" t="str">
        <f>IF('5G_NR_raw_UE'!EP22514&gt;0,('5G_NR_raw_UE'!EP22514*'5G_NR_raw_UE'!EQ22514),"")</f>
        <v/>
      </c>
      <c r="AF22514" t="str">
        <f>IF('5G_NR_raw_UE'!ER22514&gt;0,('5G_NR_raw_UE'!ER22514*'5G_NR_raw_UE'!ES22514),"")</f>
        <v/>
      </c>
    </row>
    <row r="22515" spans="31:32">
      <c r="AE22515" t="str">
        <f>IF('5G_NR_raw_UE'!EP22515&gt;0,('5G_NR_raw_UE'!EP22515*'5G_NR_raw_UE'!EQ22515),"")</f>
        <v/>
      </c>
      <c r="AF22515" t="str">
        <f>IF('5G_NR_raw_UE'!ER22515&gt;0,('5G_NR_raw_UE'!ER22515*'5G_NR_raw_UE'!ES22515),"")</f>
        <v/>
      </c>
    </row>
    <row r="22516" spans="31:32">
      <c r="AE22516" t="str">
        <f>IF('5G_NR_raw_UE'!EP22516&gt;0,('5G_NR_raw_UE'!EP22516*'5G_NR_raw_UE'!EQ22516),"")</f>
        <v/>
      </c>
      <c r="AF22516" t="str">
        <f>IF('5G_NR_raw_UE'!ER22516&gt;0,('5G_NR_raw_UE'!ER22516*'5G_NR_raw_UE'!ES22516),"")</f>
        <v/>
      </c>
    </row>
    <row r="22517" spans="31:32">
      <c r="AE22517" t="str">
        <f>IF('5G_NR_raw_UE'!EP22517&gt;0,('5G_NR_raw_UE'!EP22517*'5G_NR_raw_UE'!EQ22517),"")</f>
        <v/>
      </c>
      <c r="AF22517" t="str">
        <f>IF('5G_NR_raw_UE'!ER22517&gt;0,('5G_NR_raw_UE'!ER22517*'5G_NR_raw_UE'!ES22517),"")</f>
        <v/>
      </c>
    </row>
    <row r="22518" spans="31:32">
      <c r="AE22518" t="str">
        <f>IF('5G_NR_raw_UE'!EP22518&gt;0,('5G_NR_raw_UE'!EP22518*'5G_NR_raw_UE'!EQ22518),"")</f>
        <v/>
      </c>
      <c r="AF22518" t="str">
        <f>IF('5G_NR_raw_UE'!ER22518&gt;0,('5G_NR_raw_UE'!ER22518*'5G_NR_raw_UE'!ES22518),"")</f>
        <v/>
      </c>
    </row>
    <row r="22519" spans="31:32">
      <c r="AE22519" t="str">
        <f>IF('5G_NR_raw_UE'!EP22519&gt;0,('5G_NR_raw_UE'!EP22519*'5G_NR_raw_UE'!EQ22519),"")</f>
        <v/>
      </c>
      <c r="AF22519" t="str">
        <f>IF('5G_NR_raw_UE'!ER22519&gt;0,('5G_NR_raw_UE'!ER22519*'5G_NR_raw_UE'!ES22519),"")</f>
        <v/>
      </c>
    </row>
    <row r="22520" spans="31:32">
      <c r="AE22520" t="str">
        <f>IF('5G_NR_raw_UE'!EP22520&gt;0,('5G_NR_raw_UE'!EP22520*'5G_NR_raw_UE'!EQ22520),"")</f>
        <v/>
      </c>
      <c r="AF22520" t="str">
        <f>IF('5G_NR_raw_UE'!ER22520&gt;0,('5G_NR_raw_UE'!ER22520*'5G_NR_raw_UE'!ES22520),"")</f>
        <v/>
      </c>
    </row>
    <row r="22521" spans="31:32">
      <c r="AE22521" t="str">
        <f>IF('5G_NR_raw_UE'!EP22521&gt;0,('5G_NR_raw_UE'!EP22521*'5G_NR_raw_UE'!EQ22521),"")</f>
        <v/>
      </c>
      <c r="AF22521" t="str">
        <f>IF('5G_NR_raw_UE'!ER22521&gt;0,('5G_NR_raw_UE'!ER22521*'5G_NR_raw_UE'!ES22521),"")</f>
        <v/>
      </c>
    </row>
    <row r="22522" spans="31:32">
      <c r="AE22522" t="str">
        <f>IF('5G_NR_raw_UE'!EP22522&gt;0,('5G_NR_raw_UE'!EP22522*'5G_NR_raw_UE'!EQ22522),"")</f>
        <v/>
      </c>
      <c r="AF22522" t="str">
        <f>IF('5G_NR_raw_UE'!ER22522&gt;0,('5G_NR_raw_UE'!ER22522*'5G_NR_raw_UE'!ES22522),"")</f>
        <v/>
      </c>
    </row>
    <row r="22523" spans="31:32">
      <c r="AE22523" t="str">
        <f>IF('5G_NR_raw_UE'!EP22523&gt;0,('5G_NR_raw_UE'!EP22523*'5G_NR_raw_UE'!EQ22523),"")</f>
        <v/>
      </c>
      <c r="AF22523" t="str">
        <f>IF('5G_NR_raw_UE'!ER22523&gt;0,('5G_NR_raw_UE'!ER22523*'5G_NR_raw_UE'!ES22523),"")</f>
        <v/>
      </c>
    </row>
    <row r="22524" spans="31:32">
      <c r="AE22524" t="str">
        <f>IF('5G_NR_raw_UE'!EP22524&gt;0,('5G_NR_raw_UE'!EP22524*'5G_NR_raw_UE'!EQ22524),"")</f>
        <v/>
      </c>
      <c r="AF22524" t="str">
        <f>IF('5G_NR_raw_UE'!ER22524&gt;0,('5G_NR_raw_UE'!ER22524*'5G_NR_raw_UE'!ES22524),"")</f>
        <v/>
      </c>
    </row>
    <row r="22525" spans="31:32">
      <c r="AE22525" t="str">
        <f>IF('5G_NR_raw_UE'!EP22525&gt;0,('5G_NR_raw_UE'!EP22525*'5G_NR_raw_UE'!EQ22525),"")</f>
        <v/>
      </c>
      <c r="AF22525" t="str">
        <f>IF('5G_NR_raw_UE'!ER22525&gt;0,('5G_NR_raw_UE'!ER22525*'5G_NR_raw_UE'!ES22525),"")</f>
        <v/>
      </c>
    </row>
    <row r="22526" spans="31:32">
      <c r="AE22526" t="str">
        <f>IF('5G_NR_raw_UE'!EP22526&gt;0,('5G_NR_raw_UE'!EP22526*'5G_NR_raw_UE'!EQ22526),"")</f>
        <v/>
      </c>
      <c r="AF22526" t="str">
        <f>IF('5G_NR_raw_UE'!ER22526&gt;0,('5G_NR_raw_UE'!ER22526*'5G_NR_raw_UE'!ES22526),"")</f>
        <v/>
      </c>
    </row>
    <row r="22527" spans="31:32">
      <c r="AE22527" t="str">
        <f>IF('5G_NR_raw_UE'!EP22527&gt;0,('5G_NR_raw_UE'!EP22527*'5G_NR_raw_UE'!EQ22527),"")</f>
        <v/>
      </c>
      <c r="AF22527" t="str">
        <f>IF('5G_NR_raw_UE'!ER22527&gt;0,('5G_NR_raw_UE'!ER22527*'5G_NR_raw_UE'!ES22527),"")</f>
        <v/>
      </c>
    </row>
    <row r="22528" spans="31:32">
      <c r="AE22528" t="str">
        <f>IF('5G_NR_raw_UE'!EP22528&gt;0,('5G_NR_raw_UE'!EP22528*'5G_NR_raw_UE'!EQ22528),"")</f>
        <v/>
      </c>
      <c r="AF22528" t="str">
        <f>IF('5G_NR_raw_UE'!ER22528&gt;0,('5G_NR_raw_UE'!ER22528*'5G_NR_raw_UE'!ES22528),"")</f>
        <v/>
      </c>
    </row>
    <row r="22529" spans="31:32">
      <c r="AE22529" t="str">
        <f>IF('5G_NR_raw_UE'!EP22529&gt;0,('5G_NR_raw_UE'!EP22529*'5G_NR_raw_UE'!EQ22529),"")</f>
        <v/>
      </c>
      <c r="AF22529" t="str">
        <f>IF('5G_NR_raw_UE'!ER22529&gt;0,('5G_NR_raw_UE'!ER22529*'5G_NR_raw_UE'!ES22529),"")</f>
        <v/>
      </c>
    </row>
    <row r="22530" spans="31:32">
      <c r="AE22530" t="str">
        <f>IF('5G_NR_raw_UE'!EP22530&gt;0,('5G_NR_raw_UE'!EP22530*'5G_NR_raw_UE'!EQ22530),"")</f>
        <v/>
      </c>
      <c r="AF22530" t="str">
        <f>IF('5G_NR_raw_UE'!ER22530&gt;0,('5G_NR_raw_UE'!ER22530*'5G_NR_raw_UE'!ES22530),"")</f>
        <v/>
      </c>
    </row>
    <row r="22531" spans="31:32">
      <c r="AE22531" t="str">
        <f>IF('5G_NR_raw_UE'!EP22531&gt;0,('5G_NR_raw_UE'!EP22531*'5G_NR_raw_UE'!EQ22531),"")</f>
        <v/>
      </c>
      <c r="AF22531" t="str">
        <f>IF('5G_NR_raw_UE'!ER22531&gt;0,('5G_NR_raw_UE'!ER22531*'5G_NR_raw_UE'!ES22531),"")</f>
        <v/>
      </c>
    </row>
    <row r="22532" spans="31:32">
      <c r="AE22532" t="str">
        <f>IF('5G_NR_raw_UE'!EP22532&gt;0,('5G_NR_raw_UE'!EP22532*'5G_NR_raw_UE'!EQ22532),"")</f>
        <v/>
      </c>
      <c r="AF22532" t="str">
        <f>IF('5G_NR_raw_UE'!ER22532&gt;0,('5G_NR_raw_UE'!ER22532*'5G_NR_raw_UE'!ES22532),"")</f>
        <v/>
      </c>
    </row>
    <row r="22533" spans="31:32">
      <c r="AE22533" t="str">
        <f>IF('5G_NR_raw_UE'!EP22533&gt;0,('5G_NR_raw_UE'!EP22533*'5G_NR_raw_UE'!EQ22533),"")</f>
        <v/>
      </c>
      <c r="AF22533" t="str">
        <f>IF('5G_NR_raw_UE'!ER22533&gt;0,('5G_NR_raw_UE'!ER22533*'5G_NR_raw_UE'!ES22533),"")</f>
        <v/>
      </c>
    </row>
    <row r="22534" spans="31:32">
      <c r="AE22534" t="str">
        <f>IF('5G_NR_raw_UE'!EP22534&gt;0,('5G_NR_raw_UE'!EP22534*'5G_NR_raw_UE'!EQ22534),"")</f>
        <v/>
      </c>
      <c r="AF22534" t="str">
        <f>IF('5G_NR_raw_UE'!ER22534&gt;0,('5G_NR_raw_UE'!ER22534*'5G_NR_raw_UE'!ES22534),"")</f>
        <v/>
      </c>
    </row>
    <row r="22535" spans="31:32">
      <c r="AE22535" t="str">
        <f>IF('5G_NR_raw_UE'!EP22535&gt;0,('5G_NR_raw_UE'!EP22535*'5G_NR_raw_UE'!EQ22535),"")</f>
        <v/>
      </c>
      <c r="AF22535" t="str">
        <f>IF('5G_NR_raw_UE'!ER22535&gt;0,('5G_NR_raw_UE'!ER22535*'5G_NR_raw_UE'!ES22535),"")</f>
        <v/>
      </c>
    </row>
    <row r="22536" spans="31:32">
      <c r="AE22536" t="str">
        <f>IF('5G_NR_raw_UE'!EP22536&gt;0,('5G_NR_raw_UE'!EP22536*'5G_NR_raw_UE'!EQ22536),"")</f>
        <v/>
      </c>
      <c r="AF22536" t="str">
        <f>IF('5G_NR_raw_UE'!ER22536&gt;0,('5G_NR_raw_UE'!ER22536*'5G_NR_raw_UE'!ES22536),"")</f>
        <v/>
      </c>
    </row>
    <row r="22537" spans="31:32">
      <c r="AE22537" t="str">
        <f>IF('5G_NR_raw_UE'!EP22537&gt;0,('5G_NR_raw_UE'!EP22537*'5G_NR_raw_UE'!EQ22537),"")</f>
        <v/>
      </c>
      <c r="AF22537" t="str">
        <f>IF('5G_NR_raw_UE'!ER22537&gt;0,('5G_NR_raw_UE'!ER22537*'5G_NR_raw_UE'!ES22537),"")</f>
        <v/>
      </c>
    </row>
    <row r="22538" spans="31:32">
      <c r="AE22538" t="str">
        <f>IF('5G_NR_raw_UE'!EP22538&gt;0,('5G_NR_raw_UE'!EP22538*'5G_NR_raw_UE'!EQ22538),"")</f>
        <v/>
      </c>
      <c r="AF22538" t="str">
        <f>IF('5G_NR_raw_UE'!ER22538&gt;0,('5G_NR_raw_UE'!ER22538*'5G_NR_raw_UE'!ES22538),"")</f>
        <v/>
      </c>
    </row>
    <row r="22539" spans="31:32">
      <c r="AE22539" t="str">
        <f>IF('5G_NR_raw_UE'!EP22539&gt;0,('5G_NR_raw_UE'!EP22539*'5G_NR_raw_UE'!EQ22539),"")</f>
        <v/>
      </c>
      <c r="AF22539" t="str">
        <f>IF('5G_NR_raw_UE'!ER22539&gt;0,('5G_NR_raw_UE'!ER22539*'5G_NR_raw_UE'!ES22539),"")</f>
        <v/>
      </c>
    </row>
    <row r="22540" spans="31:32">
      <c r="AE22540" t="str">
        <f>IF('5G_NR_raw_UE'!EP22540&gt;0,('5G_NR_raw_UE'!EP22540*'5G_NR_raw_UE'!EQ22540),"")</f>
        <v/>
      </c>
      <c r="AF22540" t="str">
        <f>IF('5G_NR_raw_UE'!ER22540&gt;0,('5G_NR_raw_UE'!ER22540*'5G_NR_raw_UE'!ES22540),"")</f>
        <v/>
      </c>
    </row>
    <row r="22541" spans="31:32">
      <c r="AE22541" t="str">
        <f>IF('5G_NR_raw_UE'!EP22541&gt;0,('5G_NR_raw_UE'!EP22541*'5G_NR_raw_UE'!EQ22541),"")</f>
        <v/>
      </c>
      <c r="AF22541" t="str">
        <f>IF('5G_NR_raw_UE'!ER22541&gt;0,('5G_NR_raw_UE'!ER22541*'5G_NR_raw_UE'!ES22541),"")</f>
        <v/>
      </c>
    </row>
    <row r="22542" spans="31:32">
      <c r="AE22542" t="str">
        <f>IF('5G_NR_raw_UE'!EP22542&gt;0,('5G_NR_raw_UE'!EP22542*'5G_NR_raw_UE'!EQ22542),"")</f>
        <v/>
      </c>
      <c r="AF22542" t="str">
        <f>IF('5G_NR_raw_UE'!ER22542&gt;0,('5G_NR_raw_UE'!ER22542*'5G_NR_raw_UE'!ES22542),"")</f>
        <v/>
      </c>
    </row>
    <row r="22543" spans="31:32">
      <c r="AE22543" t="str">
        <f>IF('5G_NR_raw_UE'!EP22543&gt;0,('5G_NR_raw_UE'!EP22543*'5G_NR_raw_UE'!EQ22543),"")</f>
        <v/>
      </c>
      <c r="AF22543" t="str">
        <f>IF('5G_NR_raw_UE'!ER22543&gt;0,('5G_NR_raw_UE'!ER22543*'5G_NR_raw_UE'!ES22543),"")</f>
        <v/>
      </c>
    </row>
    <row r="22544" spans="31:32">
      <c r="AE22544" t="str">
        <f>IF('5G_NR_raw_UE'!EP22544&gt;0,('5G_NR_raw_UE'!EP22544*'5G_NR_raw_UE'!EQ22544),"")</f>
        <v/>
      </c>
      <c r="AF22544" t="str">
        <f>IF('5G_NR_raw_UE'!ER22544&gt;0,('5G_NR_raw_UE'!ER22544*'5G_NR_raw_UE'!ES22544),"")</f>
        <v/>
      </c>
    </row>
    <row r="22545" spans="31:32">
      <c r="AE22545" t="str">
        <f>IF('5G_NR_raw_UE'!EP22545&gt;0,('5G_NR_raw_UE'!EP22545*'5G_NR_raw_UE'!EQ22545),"")</f>
        <v/>
      </c>
      <c r="AF22545" t="str">
        <f>IF('5G_NR_raw_UE'!ER22545&gt;0,('5G_NR_raw_UE'!ER22545*'5G_NR_raw_UE'!ES22545),"")</f>
        <v/>
      </c>
    </row>
    <row r="22546" spans="31:32">
      <c r="AE22546" t="str">
        <f>IF('5G_NR_raw_UE'!EP22546&gt;0,('5G_NR_raw_UE'!EP22546*'5G_NR_raw_UE'!EQ22546),"")</f>
        <v/>
      </c>
      <c r="AF22546" t="str">
        <f>IF('5G_NR_raw_UE'!ER22546&gt;0,('5G_NR_raw_UE'!ER22546*'5G_NR_raw_UE'!ES22546),"")</f>
        <v/>
      </c>
    </row>
    <row r="22547" spans="31:32">
      <c r="AE22547" t="str">
        <f>IF('5G_NR_raw_UE'!EP22547&gt;0,('5G_NR_raw_UE'!EP22547*'5G_NR_raw_UE'!EQ22547),"")</f>
        <v/>
      </c>
      <c r="AF22547" t="str">
        <f>IF('5G_NR_raw_UE'!ER22547&gt;0,('5G_NR_raw_UE'!ER22547*'5G_NR_raw_UE'!ES22547),"")</f>
        <v/>
      </c>
    </row>
    <row r="22548" spans="31:32">
      <c r="AE22548" t="str">
        <f>IF('5G_NR_raw_UE'!EP22548&gt;0,('5G_NR_raw_UE'!EP22548*'5G_NR_raw_UE'!EQ22548),"")</f>
        <v/>
      </c>
      <c r="AF22548" t="str">
        <f>IF('5G_NR_raw_UE'!ER22548&gt;0,('5G_NR_raw_UE'!ER22548*'5G_NR_raw_UE'!ES22548),"")</f>
        <v/>
      </c>
    </row>
    <row r="22549" spans="31:32">
      <c r="AE22549" t="str">
        <f>IF('5G_NR_raw_UE'!EP22549&gt;0,('5G_NR_raw_UE'!EP22549*'5G_NR_raw_UE'!EQ22549),"")</f>
        <v/>
      </c>
      <c r="AF22549" t="str">
        <f>IF('5G_NR_raw_UE'!ER22549&gt;0,('5G_NR_raw_UE'!ER22549*'5G_NR_raw_UE'!ES22549),"")</f>
        <v/>
      </c>
    </row>
    <row r="22550" spans="31:32">
      <c r="AE22550" t="str">
        <f>IF('5G_NR_raw_UE'!EP22550&gt;0,('5G_NR_raw_UE'!EP22550*'5G_NR_raw_UE'!EQ22550),"")</f>
        <v/>
      </c>
      <c r="AF22550" t="str">
        <f>IF('5G_NR_raw_UE'!ER22550&gt;0,('5G_NR_raw_UE'!ER22550*'5G_NR_raw_UE'!ES22550),"")</f>
        <v/>
      </c>
    </row>
    <row r="22551" spans="31:32">
      <c r="AE22551" t="str">
        <f>IF('5G_NR_raw_UE'!EP22551&gt;0,('5G_NR_raw_UE'!EP22551*'5G_NR_raw_UE'!EQ22551),"")</f>
        <v/>
      </c>
      <c r="AF22551" t="str">
        <f>IF('5G_NR_raw_UE'!ER22551&gt;0,('5G_NR_raw_UE'!ER22551*'5G_NR_raw_UE'!ES22551),"")</f>
        <v/>
      </c>
    </row>
    <row r="22552" spans="31:32">
      <c r="AE22552" t="str">
        <f>IF('5G_NR_raw_UE'!EP22552&gt;0,('5G_NR_raw_UE'!EP22552*'5G_NR_raw_UE'!EQ22552),"")</f>
        <v/>
      </c>
      <c r="AF22552" t="str">
        <f>IF('5G_NR_raw_UE'!ER22552&gt;0,('5G_NR_raw_UE'!ER22552*'5G_NR_raw_UE'!ES22552),"")</f>
        <v/>
      </c>
    </row>
    <row r="22553" spans="31:32">
      <c r="AE22553" t="str">
        <f>IF('5G_NR_raw_UE'!EP22553&gt;0,('5G_NR_raw_UE'!EP22553*'5G_NR_raw_UE'!EQ22553),"")</f>
        <v/>
      </c>
      <c r="AF22553" t="str">
        <f>IF('5G_NR_raw_UE'!ER22553&gt;0,('5G_NR_raw_UE'!ER22553*'5G_NR_raw_UE'!ES22553),"")</f>
        <v/>
      </c>
    </row>
    <row r="22554" spans="31:32">
      <c r="AE22554" t="str">
        <f>IF('5G_NR_raw_UE'!EP22554&gt;0,('5G_NR_raw_UE'!EP22554*'5G_NR_raw_UE'!EQ22554),"")</f>
        <v/>
      </c>
      <c r="AF22554" t="str">
        <f>IF('5G_NR_raw_UE'!ER22554&gt;0,('5G_NR_raw_UE'!ER22554*'5G_NR_raw_UE'!ES22554),"")</f>
        <v/>
      </c>
    </row>
    <row r="22555" spans="31:32">
      <c r="AE22555" t="str">
        <f>IF('5G_NR_raw_UE'!EP22555&gt;0,('5G_NR_raw_UE'!EP22555*'5G_NR_raw_UE'!EQ22555),"")</f>
        <v/>
      </c>
      <c r="AF22555" t="str">
        <f>IF('5G_NR_raw_UE'!ER22555&gt;0,('5G_NR_raw_UE'!ER22555*'5G_NR_raw_UE'!ES22555),"")</f>
        <v/>
      </c>
    </row>
    <row r="22556" spans="31:32">
      <c r="AE22556" t="str">
        <f>IF('5G_NR_raw_UE'!EP22556&gt;0,('5G_NR_raw_UE'!EP22556*'5G_NR_raw_UE'!EQ22556),"")</f>
        <v/>
      </c>
      <c r="AF22556" t="str">
        <f>IF('5G_NR_raw_UE'!ER22556&gt;0,('5G_NR_raw_UE'!ER22556*'5G_NR_raw_UE'!ES22556),"")</f>
        <v/>
      </c>
    </row>
    <row r="22557" spans="31:32">
      <c r="AE22557" t="str">
        <f>IF('5G_NR_raw_UE'!EP22557&gt;0,('5G_NR_raw_UE'!EP22557*'5G_NR_raw_UE'!EQ22557),"")</f>
        <v/>
      </c>
      <c r="AF22557" t="str">
        <f>IF('5G_NR_raw_UE'!ER22557&gt;0,('5G_NR_raw_UE'!ER22557*'5G_NR_raw_UE'!ES22557),"")</f>
        <v/>
      </c>
    </row>
    <row r="22558" spans="31:32">
      <c r="AE22558" t="str">
        <f>IF('5G_NR_raw_UE'!EP22558&gt;0,('5G_NR_raw_UE'!EP22558*'5G_NR_raw_UE'!EQ22558),"")</f>
        <v/>
      </c>
      <c r="AF22558" t="str">
        <f>IF('5G_NR_raw_UE'!ER22558&gt;0,('5G_NR_raw_UE'!ER22558*'5G_NR_raw_UE'!ES22558),"")</f>
        <v/>
      </c>
    </row>
    <row r="22559" spans="31:32">
      <c r="AE22559" t="str">
        <f>IF('5G_NR_raw_UE'!EP22559&gt;0,('5G_NR_raw_UE'!EP22559*'5G_NR_raw_UE'!EQ22559),"")</f>
        <v/>
      </c>
      <c r="AF22559" t="str">
        <f>IF('5G_NR_raw_UE'!ER22559&gt;0,('5G_NR_raw_UE'!ER22559*'5G_NR_raw_UE'!ES22559),"")</f>
        <v/>
      </c>
    </row>
    <row r="22560" spans="31:32">
      <c r="AE22560" t="str">
        <f>IF('5G_NR_raw_UE'!EP22560&gt;0,('5G_NR_raw_UE'!EP22560*'5G_NR_raw_UE'!EQ22560),"")</f>
        <v/>
      </c>
      <c r="AF22560" t="str">
        <f>IF('5G_NR_raw_UE'!ER22560&gt;0,('5G_NR_raw_UE'!ER22560*'5G_NR_raw_UE'!ES22560),"")</f>
        <v/>
      </c>
    </row>
    <row r="22561" spans="31:32">
      <c r="AE22561" t="str">
        <f>IF('5G_NR_raw_UE'!EP22561&gt;0,('5G_NR_raw_UE'!EP22561*'5G_NR_raw_UE'!EQ22561),"")</f>
        <v/>
      </c>
      <c r="AF22561" t="str">
        <f>IF('5G_NR_raw_UE'!ER22561&gt;0,('5G_NR_raw_UE'!ER22561*'5G_NR_raw_UE'!ES22561),"")</f>
        <v/>
      </c>
    </row>
    <row r="22562" spans="31:32">
      <c r="AE22562" t="str">
        <f>IF('5G_NR_raw_UE'!EP22562&gt;0,('5G_NR_raw_UE'!EP22562*'5G_NR_raw_UE'!EQ22562),"")</f>
        <v/>
      </c>
      <c r="AF22562" t="str">
        <f>IF('5G_NR_raw_UE'!ER22562&gt;0,('5G_NR_raw_UE'!ER22562*'5G_NR_raw_UE'!ES22562),"")</f>
        <v/>
      </c>
    </row>
    <row r="22563" spans="31:32">
      <c r="AE22563" t="str">
        <f>IF('5G_NR_raw_UE'!EP22563&gt;0,('5G_NR_raw_UE'!EP22563*'5G_NR_raw_UE'!EQ22563),"")</f>
        <v/>
      </c>
      <c r="AF22563" t="str">
        <f>IF('5G_NR_raw_UE'!ER22563&gt;0,('5G_NR_raw_UE'!ER22563*'5G_NR_raw_UE'!ES22563),"")</f>
        <v/>
      </c>
    </row>
    <row r="22564" spans="31:32">
      <c r="AE22564" t="str">
        <f>IF('5G_NR_raw_UE'!EP22564&gt;0,('5G_NR_raw_UE'!EP22564*'5G_NR_raw_UE'!EQ22564),"")</f>
        <v/>
      </c>
      <c r="AF22564" t="str">
        <f>IF('5G_NR_raw_UE'!ER22564&gt;0,('5G_NR_raw_UE'!ER22564*'5G_NR_raw_UE'!ES22564),"")</f>
        <v/>
      </c>
    </row>
    <row r="22565" spans="31:32">
      <c r="AE22565" t="str">
        <f>IF('5G_NR_raw_UE'!EP22565&gt;0,('5G_NR_raw_UE'!EP22565*'5G_NR_raw_UE'!EQ22565),"")</f>
        <v/>
      </c>
      <c r="AF22565" t="str">
        <f>IF('5G_NR_raw_UE'!ER22565&gt;0,('5G_NR_raw_UE'!ER22565*'5G_NR_raw_UE'!ES22565),"")</f>
        <v/>
      </c>
    </row>
    <row r="22566" spans="31:32">
      <c r="AE22566" t="str">
        <f>IF('5G_NR_raw_UE'!EP22566&gt;0,('5G_NR_raw_UE'!EP22566*'5G_NR_raw_UE'!EQ22566),"")</f>
        <v/>
      </c>
      <c r="AF22566" t="str">
        <f>IF('5G_NR_raw_UE'!ER22566&gt;0,('5G_NR_raw_UE'!ER22566*'5G_NR_raw_UE'!ES22566),"")</f>
        <v/>
      </c>
    </row>
    <row r="22567" spans="31:32">
      <c r="AE22567" t="str">
        <f>IF('5G_NR_raw_UE'!EP22567&gt;0,('5G_NR_raw_UE'!EP22567*'5G_NR_raw_UE'!EQ22567),"")</f>
        <v/>
      </c>
      <c r="AF22567" t="str">
        <f>IF('5G_NR_raw_UE'!ER22567&gt;0,('5G_NR_raw_UE'!ER22567*'5G_NR_raw_UE'!ES22567),"")</f>
        <v/>
      </c>
    </row>
    <row r="22568" spans="31:32">
      <c r="AE22568" t="str">
        <f>IF('5G_NR_raw_UE'!EP22568&gt;0,('5G_NR_raw_UE'!EP22568*'5G_NR_raw_UE'!EQ22568),"")</f>
        <v/>
      </c>
      <c r="AF22568" t="str">
        <f>IF('5G_NR_raw_UE'!ER22568&gt;0,('5G_NR_raw_UE'!ER22568*'5G_NR_raw_UE'!ES22568),"")</f>
        <v/>
      </c>
    </row>
    <row r="22569" spans="31:32">
      <c r="AE22569" t="str">
        <f>IF('5G_NR_raw_UE'!EP22569&gt;0,('5G_NR_raw_UE'!EP22569*'5G_NR_raw_UE'!EQ22569),"")</f>
        <v/>
      </c>
      <c r="AF22569" t="str">
        <f>IF('5G_NR_raw_UE'!ER22569&gt;0,('5G_NR_raw_UE'!ER22569*'5G_NR_raw_UE'!ES22569),"")</f>
        <v/>
      </c>
    </row>
    <row r="22570" spans="31:32">
      <c r="AE22570" t="str">
        <f>IF('5G_NR_raw_UE'!EP22570&gt;0,('5G_NR_raw_UE'!EP22570*'5G_NR_raw_UE'!EQ22570),"")</f>
        <v/>
      </c>
      <c r="AF22570" t="str">
        <f>IF('5G_NR_raw_UE'!ER22570&gt;0,('5G_NR_raw_UE'!ER22570*'5G_NR_raw_UE'!ES22570),"")</f>
        <v/>
      </c>
    </row>
    <row r="22571" spans="31:32">
      <c r="AE22571" t="str">
        <f>IF('5G_NR_raw_UE'!EP22571&gt;0,('5G_NR_raw_UE'!EP22571*'5G_NR_raw_UE'!EQ22571),"")</f>
        <v/>
      </c>
      <c r="AF22571" t="str">
        <f>IF('5G_NR_raw_UE'!ER22571&gt;0,('5G_NR_raw_UE'!ER22571*'5G_NR_raw_UE'!ES22571),"")</f>
        <v/>
      </c>
    </row>
    <row r="22572" spans="31:32">
      <c r="AE22572" t="str">
        <f>IF('5G_NR_raw_UE'!EP22572&gt;0,('5G_NR_raw_UE'!EP22572*'5G_NR_raw_UE'!EQ22572),"")</f>
        <v/>
      </c>
      <c r="AF22572" t="str">
        <f>IF('5G_NR_raw_UE'!ER22572&gt;0,('5G_NR_raw_UE'!ER22572*'5G_NR_raw_UE'!ES22572),"")</f>
        <v/>
      </c>
    </row>
    <row r="22573" spans="31:32">
      <c r="AE22573" t="str">
        <f>IF('5G_NR_raw_UE'!EP22573&gt;0,('5G_NR_raw_UE'!EP22573*'5G_NR_raw_UE'!EQ22573),"")</f>
        <v/>
      </c>
      <c r="AF22573" t="str">
        <f>IF('5G_NR_raw_UE'!ER22573&gt;0,('5G_NR_raw_UE'!ER22573*'5G_NR_raw_UE'!ES22573),"")</f>
        <v/>
      </c>
    </row>
    <row r="22574" spans="31:32">
      <c r="AE22574" t="str">
        <f>IF('5G_NR_raw_UE'!EP22574&gt;0,('5G_NR_raw_UE'!EP22574*'5G_NR_raw_UE'!EQ22574),"")</f>
        <v/>
      </c>
      <c r="AF22574" t="str">
        <f>IF('5G_NR_raw_UE'!ER22574&gt;0,('5G_NR_raw_UE'!ER22574*'5G_NR_raw_UE'!ES22574),"")</f>
        <v/>
      </c>
    </row>
    <row r="22575" spans="31:32">
      <c r="AE22575" t="str">
        <f>IF('5G_NR_raw_UE'!EP22575&gt;0,('5G_NR_raw_UE'!EP22575*'5G_NR_raw_UE'!EQ22575),"")</f>
        <v/>
      </c>
      <c r="AF22575" t="str">
        <f>IF('5G_NR_raw_UE'!ER22575&gt;0,('5G_NR_raw_UE'!ER22575*'5G_NR_raw_UE'!ES22575),"")</f>
        <v/>
      </c>
    </row>
    <row r="22576" spans="31:32">
      <c r="AE22576" t="str">
        <f>IF('5G_NR_raw_UE'!EP22576&gt;0,('5G_NR_raw_UE'!EP22576*'5G_NR_raw_UE'!EQ22576),"")</f>
        <v/>
      </c>
      <c r="AF22576" t="str">
        <f>IF('5G_NR_raw_UE'!ER22576&gt;0,('5G_NR_raw_UE'!ER22576*'5G_NR_raw_UE'!ES22576),"")</f>
        <v/>
      </c>
    </row>
    <row r="22577" spans="31:32">
      <c r="AE22577" t="str">
        <f>IF('5G_NR_raw_UE'!EP22577&gt;0,('5G_NR_raw_UE'!EP22577*'5G_NR_raw_UE'!EQ22577),"")</f>
        <v/>
      </c>
      <c r="AF22577" t="str">
        <f>IF('5G_NR_raw_UE'!ER22577&gt;0,('5G_NR_raw_UE'!ER22577*'5G_NR_raw_UE'!ES22577),"")</f>
        <v/>
      </c>
    </row>
    <row r="22578" spans="31:32">
      <c r="AE22578" t="str">
        <f>IF('5G_NR_raw_UE'!EP22578&gt;0,('5G_NR_raw_UE'!EP22578*'5G_NR_raw_UE'!EQ22578),"")</f>
        <v/>
      </c>
      <c r="AF22578" t="str">
        <f>IF('5G_NR_raw_UE'!ER22578&gt;0,('5G_NR_raw_UE'!ER22578*'5G_NR_raw_UE'!ES22578),"")</f>
        <v/>
      </c>
    </row>
    <row r="22579" spans="31:32">
      <c r="AE22579" t="str">
        <f>IF('5G_NR_raw_UE'!EP22579&gt;0,('5G_NR_raw_UE'!EP22579*'5G_NR_raw_UE'!EQ22579),"")</f>
        <v/>
      </c>
      <c r="AF22579" t="str">
        <f>IF('5G_NR_raw_UE'!ER22579&gt;0,('5G_NR_raw_UE'!ER22579*'5G_NR_raw_UE'!ES22579),"")</f>
        <v/>
      </c>
    </row>
    <row r="22580" spans="31:32">
      <c r="AE22580" t="str">
        <f>IF('5G_NR_raw_UE'!EP22580&gt;0,('5G_NR_raw_UE'!EP22580*'5G_NR_raw_UE'!EQ22580),"")</f>
        <v/>
      </c>
      <c r="AF22580" t="str">
        <f>IF('5G_NR_raw_UE'!ER22580&gt;0,('5G_NR_raw_UE'!ER22580*'5G_NR_raw_UE'!ES22580),"")</f>
        <v/>
      </c>
    </row>
    <row r="22581" spans="31:32">
      <c r="AE22581" t="str">
        <f>IF('5G_NR_raw_UE'!EP22581&gt;0,('5G_NR_raw_UE'!EP22581*'5G_NR_raw_UE'!EQ22581),"")</f>
        <v/>
      </c>
      <c r="AF22581" t="str">
        <f>IF('5G_NR_raw_UE'!ER22581&gt;0,('5G_NR_raw_UE'!ER22581*'5G_NR_raw_UE'!ES22581),"")</f>
        <v/>
      </c>
    </row>
    <row r="22582" spans="31:32">
      <c r="AE22582" t="str">
        <f>IF('5G_NR_raw_UE'!EP22582&gt;0,('5G_NR_raw_UE'!EP22582*'5G_NR_raw_UE'!EQ22582),"")</f>
        <v/>
      </c>
      <c r="AF22582" t="str">
        <f>IF('5G_NR_raw_UE'!ER22582&gt;0,('5G_NR_raw_UE'!ER22582*'5G_NR_raw_UE'!ES22582),"")</f>
        <v/>
      </c>
    </row>
    <row r="22583" spans="31:32">
      <c r="AE22583" t="str">
        <f>IF('5G_NR_raw_UE'!EP22583&gt;0,('5G_NR_raw_UE'!EP22583*'5G_NR_raw_UE'!EQ22583),"")</f>
        <v/>
      </c>
      <c r="AF22583" t="str">
        <f>IF('5G_NR_raw_UE'!ER22583&gt;0,('5G_NR_raw_UE'!ER22583*'5G_NR_raw_UE'!ES22583),"")</f>
        <v/>
      </c>
    </row>
    <row r="22584" spans="31:32">
      <c r="AE22584" t="str">
        <f>IF('5G_NR_raw_UE'!EP22584&gt;0,('5G_NR_raw_UE'!EP22584*'5G_NR_raw_UE'!EQ22584),"")</f>
        <v/>
      </c>
      <c r="AF22584" t="str">
        <f>IF('5G_NR_raw_UE'!ER22584&gt;0,('5G_NR_raw_UE'!ER22584*'5G_NR_raw_UE'!ES22584),"")</f>
        <v/>
      </c>
    </row>
    <row r="22585" spans="31:32">
      <c r="AE22585" t="str">
        <f>IF('5G_NR_raw_UE'!EP22585&gt;0,('5G_NR_raw_UE'!EP22585*'5G_NR_raw_UE'!EQ22585),"")</f>
        <v/>
      </c>
      <c r="AF22585" t="str">
        <f>IF('5G_NR_raw_UE'!ER22585&gt;0,('5G_NR_raw_UE'!ER22585*'5G_NR_raw_UE'!ES22585),"")</f>
        <v/>
      </c>
    </row>
    <row r="22586" spans="31:32">
      <c r="AE22586" t="str">
        <f>IF('5G_NR_raw_UE'!EP22586&gt;0,('5G_NR_raw_UE'!EP22586*'5G_NR_raw_UE'!EQ22586),"")</f>
        <v/>
      </c>
      <c r="AF22586" t="str">
        <f>IF('5G_NR_raw_UE'!ER22586&gt;0,('5G_NR_raw_UE'!ER22586*'5G_NR_raw_UE'!ES22586),"")</f>
        <v/>
      </c>
    </row>
    <row r="22587" spans="31:32">
      <c r="AE22587" t="str">
        <f>IF('5G_NR_raw_UE'!EP22587&gt;0,('5G_NR_raw_UE'!EP22587*'5G_NR_raw_UE'!EQ22587),"")</f>
        <v/>
      </c>
      <c r="AF22587" t="str">
        <f>IF('5G_NR_raw_UE'!ER22587&gt;0,('5G_NR_raw_UE'!ER22587*'5G_NR_raw_UE'!ES22587),"")</f>
        <v/>
      </c>
    </row>
    <row r="22588" spans="31:32">
      <c r="AE22588" t="str">
        <f>IF('5G_NR_raw_UE'!EP22588&gt;0,('5G_NR_raw_UE'!EP22588*'5G_NR_raw_UE'!EQ22588),"")</f>
        <v/>
      </c>
      <c r="AF22588" t="str">
        <f>IF('5G_NR_raw_UE'!ER22588&gt;0,('5G_NR_raw_UE'!ER22588*'5G_NR_raw_UE'!ES22588),"")</f>
        <v/>
      </c>
    </row>
    <row r="22589" spans="31:32">
      <c r="AE22589" t="str">
        <f>IF('5G_NR_raw_UE'!EP22589&gt;0,('5G_NR_raw_UE'!EP22589*'5G_NR_raw_UE'!EQ22589),"")</f>
        <v/>
      </c>
      <c r="AF22589" t="str">
        <f>IF('5G_NR_raw_UE'!ER22589&gt;0,('5G_NR_raw_UE'!ER22589*'5G_NR_raw_UE'!ES22589),"")</f>
        <v/>
      </c>
    </row>
    <row r="22590" spans="31:32">
      <c r="AE22590" t="str">
        <f>IF('5G_NR_raw_UE'!EP22590&gt;0,('5G_NR_raw_UE'!EP22590*'5G_NR_raw_UE'!EQ22590),"")</f>
        <v/>
      </c>
      <c r="AF22590" t="str">
        <f>IF('5G_NR_raw_UE'!ER22590&gt;0,('5G_NR_raw_UE'!ER22590*'5G_NR_raw_UE'!ES22590),"")</f>
        <v/>
      </c>
    </row>
    <row r="22591" spans="31:32">
      <c r="AE22591" t="str">
        <f>IF('5G_NR_raw_UE'!EP22591&gt;0,('5G_NR_raw_UE'!EP22591*'5G_NR_raw_UE'!EQ22591),"")</f>
        <v/>
      </c>
      <c r="AF22591" t="str">
        <f>IF('5G_NR_raw_UE'!ER22591&gt;0,('5G_NR_raw_UE'!ER22591*'5G_NR_raw_UE'!ES22591),"")</f>
        <v/>
      </c>
    </row>
    <row r="22592" spans="31:32">
      <c r="AE22592" t="str">
        <f>IF('5G_NR_raw_UE'!EP22592&gt;0,('5G_NR_raw_UE'!EP22592*'5G_NR_raw_UE'!EQ22592),"")</f>
        <v/>
      </c>
      <c r="AF22592" t="str">
        <f>IF('5G_NR_raw_UE'!ER22592&gt;0,('5G_NR_raw_UE'!ER22592*'5G_NR_raw_UE'!ES22592),"")</f>
        <v/>
      </c>
    </row>
    <row r="22593" spans="31:32">
      <c r="AE22593" t="str">
        <f>IF('5G_NR_raw_UE'!EP22593&gt;0,('5G_NR_raw_UE'!EP22593*'5G_NR_raw_UE'!EQ22593),"")</f>
        <v/>
      </c>
      <c r="AF22593" t="str">
        <f>IF('5G_NR_raw_UE'!ER22593&gt;0,('5G_NR_raw_UE'!ER22593*'5G_NR_raw_UE'!ES22593),"")</f>
        <v/>
      </c>
    </row>
    <row r="22594" spans="31:32">
      <c r="AE22594" t="str">
        <f>IF('5G_NR_raw_UE'!EP22594&gt;0,('5G_NR_raw_UE'!EP22594*'5G_NR_raw_UE'!EQ22594),"")</f>
        <v/>
      </c>
      <c r="AF22594" t="str">
        <f>IF('5G_NR_raw_UE'!ER22594&gt;0,('5G_NR_raw_UE'!ER22594*'5G_NR_raw_UE'!ES22594),"")</f>
        <v/>
      </c>
    </row>
    <row r="22595" spans="31:32">
      <c r="AE22595" t="str">
        <f>IF('5G_NR_raw_UE'!EP22595&gt;0,('5G_NR_raw_UE'!EP22595*'5G_NR_raw_UE'!EQ22595),"")</f>
        <v/>
      </c>
      <c r="AF22595" t="str">
        <f>IF('5G_NR_raw_UE'!ER22595&gt;0,('5G_NR_raw_UE'!ER22595*'5G_NR_raw_UE'!ES22595),"")</f>
        <v/>
      </c>
    </row>
    <row r="22596" spans="31:32">
      <c r="AE22596" t="str">
        <f>IF('5G_NR_raw_UE'!EP22596&gt;0,('5G_NR_raw_UE'!EP22596*'5G_NR_raw_UE'!EQ22596),"")</f>
        <v/>
      </c>
      <c r="AF22596" t="str">
        <f>IF('5G_NR_raw_UE'!ER22596&gt;0,('5G_NR_raw_UE'!ER22596*'5G_NR_raw_UE'!ES22596),"")</f>
        <v/>
      </c>
    </row>
    <row r="22597" spans="31:32">
      <c r="AE22597" t="str">
        <f>IF('5G_NR_raw_UE'!EP22597&gt;0,('5G_NR_raw_UE'!EP22597*'5G_NR_raw_UE'!EQ22597),"")</f>
        <v/>
      </c>
      <c r="AF22597" t="str">
        <f>IF('5G_NR_raw_UE'!ER22597&gt;0,('5G_NR_raw_UE'!ER22597*'5G_NR_raw_UE'!ES22597),"")</f>
        <v/>
      </c>
    </row>
    <row r="22598" spans="31:32">
      <c r="AE22598" t="str">
        <f>IF('5G_NR_raw_UE'!EP22598&gt;0,('5G_NR_raw_UE'!EP22598*'5G_NR_raw_UE'!EQ22598),"")</f>
        <v/>
      </c>
      <c r="AF22598" t="str">
        <f>IF('5G_NR_raw_UE'!ER22598&gt;0,('5G_NR_raw_UE'!ER22598*'5G_NR_raw_UE'!ES22598),"")</f>
        <v/>
      </c>
    </row>
    <row r="22599" spans="31:32">
      <c r="AE22599" t="str">
        <f>IF('5G_NR_raw_UE'!EP22599&gt;0,('5G_NR_raw_UE'!EP22599*'5G_NR_raw_UE'!EQ22599),"")</f>
        <v/>
      </c>
      <c r="AF22599" t="str">
        <f>IF('5G_NR_raw_UE'!ER22599&gt;0,('5G_NR_raw_UE'!ER22599*'5G_NR_raw_UE'!ES22599),"")</f>
        <v/>
      </c>
    </row>
    <row r="22600" spans="31:32">
      <c r="AE22600" t="str">
        <f>IF('5G_NR_raw_UE'!EP22600&gt;0,('5G_NR_raw_UE'!EP22600*'5G_NR_raw_UE'!EQ22600),"")</f>
        <v/>
      </c>
      <c r="AF22600" t="str">
        <f>IF('5G_NR_raw_UE'!ER22600&gt;0,('5G_NR_raw_UE'!ER22600*'5G_NR_raw_UE'!ES22600),"")</f>
        <v/>
      </c>
    </row>
    <row r="22601" spans="31:32">
      <c r="AE22601" t="str">
        <f>IF('5G_NR_raw_UE'!EP22601&gt;0,('5G_NR_raw_UE'!EP22601*'5G_NR_raw_UE'!EQ22601),"")</f>
        <v/>
      </c>
      <c r="AF22601" t="str">
        <f>IF('5G_NR_raw_UE'!ER22601&gt;0,('5G_NR_raw_UE'!ER22601*'5G_NR_raw_UE'!ES22601),"")</f>
        <v/>
      </c>
    </row>
    <row r="22602" spans="31:32">
      <c r="AE22602" t="str">
        <f>IF('5G_NR_raw_UE'!EP22602&gt;0,('5G_NR_raw_UE'!EP22602*'5G_NR_raw_UE'!EQ22602),"")</f>
        <v/>
      </c>
      <c r="AF22602" t="str">
        <f>IF('5G_NR_raw_UE'!ER22602&gt;0,('5G_NR_raw_UE'!ER22602*'5G_NR_raw_UE'!ES22602),"")</f>
        <v/>
      </c>
    </row>
    <row r="22603" spans="31:32">
      <c r="AE22603" t="str">
        <f>IF('5G_NR_raw_UE'!EP22603&gt;0,('5G_NR_raw_UE'!EP22603*'5G_NR_raw_UE'!EQ22603),"")</f>
        <v/>
      </c>
      <c r="AF22603" t="str">
        <f>IF('5G_NR_raw_UE'!ER22603&gt;0,('5G_NR_raw_UE'!ER22603*'5G_NR_raw_UE'!ES22603),"")</f>
        <v/>
      </c>
    </row>
    <row r="22604" spans="31:32">
      <c r="AE22604" t="str">
        <f>IF('5G_NR_raw_UE'!EP22604&gt;0,('5G_NR_raw_UE'!EP22604*'5G_NR_raw_UE'!EQ22604),"")</f>
        <v/>
      </c>
      <c r="AF22604" t="str">
        <f>IF('5G_NR_raw_UE'!ER22604&gt;0,('5G_NR_raw_UE'!ER22604*'5G_NR_raw_UE'!ES22604),"")</f>
        <v/>
      </c>
    </row>
    <row r="22605" spans="31:32">
      <c r="AE22605" t="str">
        <f>IF('5G_NR_raw_UE'!EP22605&gt;0,('5G_NR_raw_UE'!EP22605*'5G_NR_raw_UE'!EQ22605),"")</f>
        <v/>
      </c>
      <c r="AF22605" t="str">
        <f>IF('5G_NR_raw_UE'!ER22605&gt;0,('5G_NR_raw_UE'!ER22605*'5G_NR_raw_UE'!ES22605),"")</f>
        <v/>
      </c>
    </row>
    <row r="22606" spans="31:32">
      <c r="AE22606" t="str">
        <f>IF('5G_NR_raw_UE'!EP22606&gt;0,('5G_NR_raw_UE'!EP22606*'5G_NR_raw_UE'!EQ22606),"")</f>
        <v/>
      </c>
      <c r="AF22606" t="str">
        <f>IF('5G_NR_raw_UE'!ER22606&gt;0,('5G_NR_raw_UE'!ER22606*'5G_NR_raw_UE'!ES22606),"")</f>
        <v/>
      </c>
    </row>
    <row r="22607" spans="31:32">
      <c r="AE22607" t="str">
        <f>IF('5G_NR_raw_UE'!EP22607&gt;0,('5G_NR_raw_UE'!EP22607*'5G_NR_raw_UE'!EQ22607),"")</f>
        <v/>
      </c>
      <c r="AF22607" t="str">
        <f>IF('5G_NR_raw_UE'!ER22607&gt;0,('5G_NR_raw_UE'!ER22607*'5G_NR_raw_UE'!ES22607),"")</f>
        <v/>
      </c>
    </row>
    <row r="22608" spans="31:32">
      <c r="AE22608" t="str">
        <f>IF('5G_NR_raw_UE'!EP22608&gt;0,('5G_NR_raw_UE'!EP22608*'5G_NR_raw_UE'!EQ22608),"")</f>
        <v/>
      </c>
      <c r="AF22608" t="str">
        <f>IF('5G_NR_raw_UE'!ER22608&gt;0,('5G_NR_raw_UE'!ER22608*'5G_NR_raw_UE'!ES22608),"")</f>
        <v/>
      </c>
    </row>
    <row r="22609" spans="31:32">
      <c r="AE22609" t="str">
        <f>IF('5G_NR_raw_UE'!EP22609&gt;0,('5G_NR_raw_UE'!EP22609*'5G_NR_raw_UE'!EQ22609),"")</f>
        <v/>
      </c>
      <c r="AF22609" t="str">
        <f>IF('5G_NR_raw_UE'!ER22609&gt;0,('5G_NR_raw_UE'!ER22609*'5G_NR_raw_UE'!ES22609),"")</f>
        <v/>
      </c>
    </row>
    <row r="22610" spans="31:32">
      <c r="AE22610" t="str">
        <f>IF('5G_NR_raw_UE'!EP22610&gt;0,('5G_NR_raw_UE'!EP22610*'5G_NR_raw_UE'!EQ22610),"")</f>
        <v/>
      </c>
      <c r="AF22610" t="str">
        <f>IF('5G_NR_raw_UE'!ER22610&gt;0,('5G_NR_raw_UE'!ER22610*'5G_NR_raw_UE'!ES22610),"")</f>
        <v/>
      </c>
    </row>
    <row r="22611" spans="31:32">
      <c r="AE22611" t="str">
        <f>IF('5G_NR_raw_UE'!EP22611&gt;0,('5G_NR_raw_UE'!EP22611*'5G_NR_raw_UE'!EQ22611),"")</f>
        <v/>
      </c>
      <c r="AF22611" t="str">
        <f>IF('5G_NR_raw_UE'!ER22611&gt;0,('5G_NR_raw_UE'!ER22611*'5G_NR_raw_UE'!ES22611),"")</f>
        <v/>
      </c>
    </row>
    <row r="22612" spans="31:32">
      <c r="AE22612" t="str">
        <f>IF('5G_NR_raw_UE'!EP22612&gt;0,('5G_NR_raw_UE'!EP22612*'5G_NR_raw_UE'!EQ22612),"")</f>
        <v/>
      </c>
      <c r="AF22612" t="str">
        <f>IF('5G_NR_raw_UE'!ER22612&gt;0,('5G_NR_raw_UE'!ER22612*'5G_NR_raw_UE'!ES22612),"")</f>
        <v/>
      </c>
    </row>
    <row r="22613" spans="31:32">
      <c r="AE22613" t="str">
        <f>IF('5G_NR_raw_UE'!EP22613&gt;0,('5G_NR_raw_UE'!EP22613*'5G_NR_raw_UE'!EQ22613),"")</f>
        <v/>
      </c>
      <c r="AF22613" t="str">
        <f>IF('5G_NR_raw_UE'!ER22613&gt;0,('5G_NR_raw_UE'!ER22613*'5G_NR_raw_UE'!ES22613),"")</f>
        <v/>
      </c>
    </row>
    <row r="22614" spans="31:32">
      <c r="AE22614" t="str">
        <f>IF('5G_NR_raw_UE'!EP22614&gt;0,('5G_NR_raw_UE'!EP22614*'5G_NR_raw_UE'!EQ22614),"")</f>
        <v/>
      </c>
      <c r="AF22614" t="str">
        <f>IF('5G_NR_raw_UE'!ER22614&gt;0,('5G_NR_raw_UE'!ER22614*'5G_NR_raw_UE'!ES22614),"")</f>
        <v/>
      </c>
    </row>
    <row r="22615" spans="31:32">
      <c r="AE22615" t="str">
        <f>IF('5G_NR_raw_UE'!EP22615&gt;0,('5G_NR_raw_UE'!EP22615*'5G_NR_raw_UE'!EQ22615),"")</f>
        <v/>
      </c>
      <c r="AF22615" t="str">
        <f>IF('5G_NR_raw_UE'!ER22615&gt;0,('5G_NR_raw_UE'!ER22615*'5G_NR_raw_UE'!ES22615),"")</f>
        <v/>
      </c>
    </row>
    <row r="22616" spans="31:32">
      <c r="AE22616" t="str">
        <f>IF('5G_NR_raw_UE'!EP22616&gt;0,('5G_NR_raw_UE'!EP22616*'5G_NR_raw_UE'!EQ22616),"")</f>
        <v/>
      </c>
      <c r="AF22616" t="str">
        <f>IF('5G_NR_raw_UE'!ER22616&gt;0,('5G_NR_raw_UE'!ER22616*'5G_NR_raw_UE'!ES22616),"")</f>
        <v/>
      </c>
    </row>
    <row r="22617" spans="31:32">
      <c r="AE22617" t="str">
        <f>IF('5G_NR_raw_UE'!EP22617&gt;0,('5G_NR_raw_UE'!EP22617*'5G_NR_raw_UE'!EQ22617),"")</f>
        <v/>
      </c>
      <c r="AF22617" t="str">
        <f>IF('5G_NR_raw_UE'!ER22617&gt;0,('5G_NR_raw_UE'!ER22617*'5G_NR_raw_UE'!ES22617),"")</f>
        <v/>
      </c>
    </row>
    <row r="22618" spans="31:32">
      <c r="AE22618" t="str">
        <f>IF('5G_NR_raw_UE'!EP22618&gt;0,('5G_NR_raw_UE'!EP22618*'5G_NR_raw_UE'!EQ22618),"")</f>
        <v/>
      </c>
      <c r="AF22618" t="str">
        <f>IF('5G_NR_raw_UE'!ER22618&gt;0,('5G_NR_raw_UE'!ER22618*'5G_NR_raw_UE'!ES22618),"")</f>
        <v/>
      </c>
    </row>
    <row r="22619" spans="31:32">
      <c r="AE22619" t="str">
        <f>IF('5G_NR_raw_UE'!EP22619&gt;0,('5G_NR_raw_UE'!EP22619*'5G_NR_raw_UE'!EQ22619),"")</f>
        <v/>
      </c>
      <c r="AF22619" t="str">
        <f>IF('5G_NR_raw_UE'!ER22619&gt;0,('5G_NR_raw_UE'!ER22619*'5G_NR_raw_UE'!ES22619),"")</f>
        <v/>
      </c>
    </row>
    <row r="22620" spans="31:32">
      <c r="AE22620" t="str">
        <f>IF('5G_NR_raw_UE'!EP22620&gt;0,('5G_NR_raw_UE'!EP22620*'5G_NR_raw_UE'!EQ22620),"")</f>
        <v/>
      </c>
      <c r="AF22620" t="str">
        <f>IF('5G_NR_raw_UE'!ER22620&gt;0,('5G_NR_raw_UE'!ER22620*'5G_NR_raw_UE'!ES22620),"")</f>
        <v/>
      </c>
    </row>
    <row r="22621" spans="31:32">
      <c r="AE22621" t="str">
        <f>IF('5G_NR_raw_UE'!EP22621&gt;0,('5G_NR_raw_UE'!EP22621*'5G_NR_raw_UE'!EQ22621),"")</f>
        <v/>
      </c>
      <c r="AF22621" t="str">
        <f>IF('5G_NR_raw_UE'!ER22621&gt;0,('5G_NR_raw_UE'!ER22621*'5G_NR_raw_UE'!ES22621),"")</f>
        <v/>
      </c>
    </row>
    <row r="22622" spans="31:32">
      <c r="AE22622" t="str">
        <f>IF('5G_NR_raw_UE'!EP22622&gt;0,('5G_NR_raw_UE'!EP22622*'5G_NR_raw_UE'!EQ22622),"")</f>
        <v/>
      </c>
      <c r="AF22622" t="str">
        <f>IF('5G_NR_raw_UE'!ER22622&gt;0,('5G_NR_raw_UE'!ER22622*'5G_NR_raw_UE'!ES22622),"")</f>
        <v/>
      </c>
    </row>
    <row r="22623" spans="31:32">
      <c r="AE22623" t="str">
        <f>IF('5G_NR_raw_UE'!EP22623&gt;0,('5G_NR_raw_UE'!EP22623*'5G_NR_raw_UE'!EQ22623),"")</f>
        <v/>
      </c>
      <c r="AF22623" t="str">
        <f>IF('5G_NR_raw_UE'!ER22623&gt;0,('5G_NR_raw_UE'!ER22623*'5G_NR_raw_UE'!ES22623),"")</f>
        <v/>
      </c>
    </row>
    <row r="22624" spans="31:32">
      <c r="AE22624" t="str">
        <f>IF('5G_NR_raw_UE'!EP22624&gt;0,('5G_NR_raw_UE'!EP22624*'5G_NR_raw_UE'!EQ22624),"")</f>
        <v/>
      </c>
      <c r="AF22624" t="str">
        <f>IF('5G_NR_raw_UE'!ER22624&gt;0,('5G_NR_raw_UE'!ER22624*'5G_NR_raw_UE'!ES22624),"")</f>
        <v/>
      </c>
    </row>
    <row r="22625" spans="31:32">
      <c r="AE22625" t="str">
        <f>IF('5G_NR_raw_UE'!EP22625&gt;0,('5G_NR_raw_UE'!EP22625*'5G_NR_raw_UE'!EQ22625),"")</f>
        <v/>
      </c>
      <c r="AF22625" t="str">
        <f>IF('5G_NR_raw_UE'!ER22625&gt;0,('5G_NR_raw_UE'!ER22625*'5G_NR_raw_UE'!ES22625),"")</f>
        <v/>
      </c>
    </row>
    <row r="22626" spans="31:32">
      <c r="AE22626" t="str">
        <f>IF('5G_NR_raw_UE'!EP22626&gt;0,('5G_NR_raw_UE'!EP22626*'5G_NR_raw_UE'!EQ22626),"")</f>
        <v/>
      </c>
      <c r="AF22626" t="str">
        <f>IF('5G_NR_raw_UE'!ER22626&gt;0,('5G_NR_raw_UE'!ER22626*'5G_NR_raw_UE'!ES22626),"")</f>
        <v/>
      </c>
    </row>
    <row r="22627" spans="31:32">
      <c r="AE22627" t="str">
        <f>IF('5G_NR_raw_UE'!EP22627&gt;0,('5G_NR_raw_UE'!EP22627*'5G_NR_raw_UE'!EQ22627),"")</f>
        <v/>
      </c>
      <c r="AF22627" t="str">
        <f>IF('5G_NR_raw_UE'!ER22627&gt;0,('5G_NR_raw_UE'!ER22627*'5G_NR_raw_UE'!ES22627),"")</f>
        <v/>
      </c>
    </row>
    <row r="22628" spans="31:32">
      <c r="AE22628" t="str">
        <f>IF('5G_NR_raw_UE'!EP22628&gt;0,('5G_NR_raw_UE'!EP22628*'5G_NR_raw_UE'!EQ22628),"")</f>
        <v/>
      </c>
      <c r="AF22628" t="str">
        <f>IF('5G_NR_raw_UE'!ER22628&gt;0,('5G_NR_raw_UE'!ER22628*'5G_NR_raw_UE'!ES22628),"")</f>
        <v/>
      </c>
    </row>
    <row r="22629" spans="31:32">
      <c r="AE22629" t="str">
        <f>IF('5G_NR_raw_UE'!EP22629&gt;0,('5G_NR_raw_UE'!EP22629*'5G_NR_raw_UE'!EQ22629),"")</f>
        <v/>
      </c>
      <c r="AF22629" t="str">
        <f>IF('5G_NR_raw_UE'!ER22629&gt;0,('5G_NR_raw_UE'!ER22629*'5G_NR_raw_UE'!ES22629),"")</f>
        <v/>
      </c>
    </row>
    <row r="22630" spans="31:32">
      <c r="AE22630" t="str">
        <f>IF('5G_NR_raw_UE'!EP22630&gt;0,('5G_NR_raw_UE'!EP22630*'5G_NR_raw_UE'!EQ22630),"")</f>
        <v/>
      </c>
      <c r="AF22630" t="str">
        <f>IF('5G_NR_raw_UE'!ER22630&gt;0,('5G_NR_raw_UE'!ER22630*'5G_NR_raw_UE'!ES22630),"")</f>
        <v/>
      </c>
    </row>
    <row r="22631" spans="31:32">
      <c r="AE22631" t="str">
        <f>IF('5G_NR_raw_UE'!EP22631&gt;0,('5G_NR_raw_UE'!EP22631*'5G_NR_raw_UE'!EQ22631),"")</f>
        <v/>
      </c>
      <c r="AF22631" t="str">
        <f>IF('5G_NR_raw_UE'!ER22631&gt;0,('5G_NR_raw_UE'!ER22631*'5G_NR_raw_UE'!ES22631),"")</f>
        <v/>
      </c>
    </row>
    <row r="22632" spans="31:32">
      <c r="AE22632" t="str">
        <f>IF('5G_NR_raw_UE'!EP22632&gt;0,('5G_NR_raw_UE'!EP22632*'5G_NR_raw_UE'!EQ22632),"")</f>
        <v/>
      </c>
      <c r="AF22632" t="str">
        <f>IF('5G_NR_raw_UE'!ER22632&gt;0,('5G_NR_raw_UE'!ER22632*'5G_NR_raw_UE'!ES22632),"")</f>
        <v/>
      </c>
    </row>
    <row r="22633" spans="31:32">
      <c r="AE22633" t="str">
        <f>IF('5G_NR_raw_UE'!EP22633&gt;0,('5G_NR_raw_UE'!EP22633*'5G_NR_raw_UE'!EQ22633),"")</f>
        <v/>
      </c>
      <c r="AF22633" t="str">
        <f>IF('5G_NR_raw_UE'!ER22633&gt;0,('5G_NR_raw_UE'!ER22633*'5G_NR_raw_UE'!ES22633),"")</f>
        <v/>
      </c>
    </row>
    <row r="22634" spans="31:32">
      <c r="AE22634" t="str">
        <f>IF('5G_NR_raw_UE'!EP22634&gt;0,('5G_NR_raw_UE'!EP22634*'5G_NR_raw_UE'!EQ22634),"")</f>
        <v/>
      </c>
      <c r="AF22634" t="str">
        <f>IF('5G_NR_raw_UE'!ER22634&gt;0,('5G_NR_raw_UE'!ER22634*'5G_NR_raw_UE'!ES22634),"")</f>
        <v/>
      </c>
    </row>
    <row r="22635" spans="31:32">
      <c r="AE22635" t="str">
        <f>IF('5G_NR_raw_UE'!EP22635&gt;0,('5G_NR_raw_UE'!EP22635*'5G_NR_raw_UE'!EQ22635),"")</f>
        <v/>
      </c>
      <c r="AF22635" t="str">
        <f>IF('5G_NR_raw_UE'!ER22635&gt;0,('5G_NR_raw_UE'!ER22635*'5G_NR_raw_UE'!ES22635),"")</f>
        <v/>
      </c>
    </row>
    <row r="22636" spans="31:32">
      <c r="AE22636" t="str">
        <f>IF('5G_NR_raw_UE'!EP22636&gt;0,('5G_NR_raw_UE'!EP22636*'5G_NR_raw_UE'!EQ22636),"")</f>
        <v/>
      </c>
      <c r="AF22636" t="str">
        <f>IF('5G_NR_raw_UE'!ER22636&gt;0,('5G_NR_raw_UE'!ER22636*'5G_NR_raw_UE'!ES22636),"")</f>
        <v/>
      </c>
    </row>
    <row r="22637" spans="31:32">
      <c r="AE22637" t="str">
        <f>IF('5G_NR_raw_UE'!EP22637&gt;0,('5G_NR_raw_UE'!EP22637*'5G_NR_raw_UE'!EQ22637),"")</f>
        <v/>
      </c>
      <c r="AF22637" t="str">
        <f>IF('5G_NR_raw_UE'!ER22637&gt;0,('5G_NR_raw_UE'!ER22637*'5G_NR_raw_UE'!ES22637),"")</f>
        <v/>
      </c>
    </row>
    <row r="22638" spans="31:32">
      <c r="AE22638" t="str">
        <f>IF('5G_NR_raw_UE'!EP22638&gt;0,('5G_NR_raw_UE'!EP22638*'5G_NR_raw_UE'!EQ22638),"")</f>
        <v/>
      </c>
      <c r="AF22638" t="str">
        <f>IF('5G_NR_raw_UE'!ER22638&gt;0,('5G_NR_raw_UE'!ER22638*'5G_NR_raw_UE'!ES22638),"")</f>
        <v/>
      </c>
    </row>
    <row r="22639" spans="31:32">
      <c r="AE22639" t="str">
        <f>IF('5G_NR_raw_UE'!EP22639&gt;0,('5G_NR_raw_UE'!EP22639*'5G_NR_raw_UE'!EQ22639),"")</f>
        <v/>
      </c>
      <c r="AF22639" t="str">
        <f>IF('5G_NR_raw_UE'!ER22639&gt;0,('5G_NR_raw_UE'!ER22639*'5G_NR_raw_UE'!ES22639),"")</f>
        <v/>
      </c>
    </row>
    <row r="22640" spans="31:32">
      <c r="AE22640" t="str">
        <f>IF('5G_NR_raw_UE'!EP22640&gt;0,('5G_NR_raw_UE'!EP22640*'5G_NR_raw_UE'!EQ22640),"")</f>
        <v/>
      </c>
      <c r="AF22640" t="str">
        <f>IF('5G_NR_raw_UE'!ER22640&gt;0,('5G_NR_raw_UE'!ER22640*'5G_NR_raw_UE'!ES22640),"")</f>
        <v/>
      </c>
    </row>
    <row r="22641" spans="31:32">
      <c r="AE22641" t="str">
        <f>IF('5G_NR_raw_UE'!EP22641&gt;0,('5G_NR_raw_UE'!EP22641*'5G_NR_raw_UE'!EQ22641),"")</f>
        <v/>
      </c>
      <c r="AF22641" t="str">
        <f>IF('5G_NR_raw_UE'!ER22641&gt;0,('5G_NR_raw_UE'!ER22641*'5G_NR_raw_UE'!ES22641),"")</f>
        <v/>
      </c>
    </row>
    <row r="22642" spans="31:32">
      <c r="AE22642" t="str">
        <f>IF('5G_NR_raw_UE'!EP22642&gt;0,('5G_NR_raw_UE'!EP22642*'5G_NR_raw_UE'!EQ22642),"")</f>
        <v/>
      </c>
      <c r="AF22642" t="str">
        <f>IF('5G_NR_raw_UE'!ER22642&gt;0,('5G_NR_raw_UE'!ER22642*'5G_NR_raw_UE'!ES22642),"")</f>
        <v/>
      </c>
    </row>
    <row r="22643" spans="31:32">
      <c r="AE22643" t="str">
        <f>IF('5G_NR_raw_UE'!EP22643&gt;0,('5G_NR_raw_UE'!EP22643*'5G_NR_raw_UE'!EQ22643),"")</f>
        <v/>
      </c>
      <c r="AF22643" t="str">
        <f>IF('5G_NR_raw_UE'!ER22643&gt;0,('5G_NR_raw_UE'!ER22643*'5G_NR_raw_UE'!ES22643),"")</f>
        <v/>
      </c>
    </row>
    <row r="22644" spans="31:32">
      <c r="AE22644" t="str">
        <f>IF('5G_NR_raw_UE'!EP22644&gt;0,('5G_NR_raw_UE'!EP22644*'5G_NR_raw_UE'!EQ22644),"")</f>
        <v/>
      </c>
      <c r="AF22644" t="str">
        <f>IF('5G_NR_raw_UE'!ER22644&gt;0,('5G_NR_raw_UE'!ER22644*'5G_NR_raw_UE'!ES22644),"")</f>
        <v/>
      </c>
    </row>
    <row r="22645" spans="31:32">
      <c r="AE22645" t="str">
        <f>IF('5G_NR_raw_UE'!EP22645&gt;0,('5G_NR_raw_UE'!EP22645*'5G_NR_raw_UE'!EQ22645),"")</f>
        <v/>
      </c>
      <c r="AF22645" t="str">
        <f>IF('5G_NR_raw_UE'!ER22645&gt;0,('5G_NR_raw_UE'!ER22645*'5G_NR_raw_UE'!ES22645),"")</f>
        <v/>
      </c>
    </row>
    <row r="22646" spans="31:32">
      <c r="AE22646" t="str">
        <f>IF('5G_NR_raw_UE'!EP22646&gt;0,('5G_NR_raw_UE'!EP22646*'5G_NR_raw_UE'!EQ22646),"")</f>
        <v/>
      </c>
      <c r="AF22646" t="str">
        <f>IF('5G_NR_raw_UE'!ER22646&gt;0,('5G_NR_raw_UE'!ER22646*'5G_NR_raw_UE'!ES22646),"")</f>
        <v/>
      </c>
    </row>
    <row r="22647" spans="31:32">
      <c r="AE22647" t="str">
        <f>IF('5G_NR_raw_UE'!EP22647&gt;0,('5G_NR_raw_UE'!EP22647*'5G_NR_raw_UE'!EQ22647),"")</f>
        <v/>
      </c>
      <c r="AF22647" t="str">
        <f>IF('5G_NR_raw_UE'!ER22647&gt;0,('5G_NR_raw_UE'!ER22647*'5G_NR_raw_UE'!ES22647),"")</f>
        <v/>
      </c>
    </row>
    <row r="22648" spans="31:32">
      <c r="AE22648" t="str">
        <f>IF('5G_NR_raw_UE'!EP22648&gt;0,('5G_NR_raw_UE'!EP22648*'5G_NR_raw_UE'!EQ22648),"")</f>
        <v/>
      </c>
      <c r="AF22648" t="str">
        <f>IF('5G_NR_raw_UE'!ER22648&gt;0,('5G_NR_raw_UE'!ER22648*'5G_NR_raw_UE'!ES22648),"")</f>
        <v/>
      </c>
    </row>
    <row r="22649" spans="31:32">
      <c r="AE22649" t="str">
        <f>IF('5G_NR_raw_UE'!EP22649&gt;0,('5G_NR_raw_UE'!EP22649*'5G_NR_raw_UE'!EQ22649),"")</f>
        <v/>
      </c>
      <c r="AF22649" t="str">
        <f>IF('5G_NR_raw_UE'!ER22649&gt;0,('5G_NR_raw_UE'!ER22649*'5G_NR_raw_UE'!ES22649),"")</f>
        <v/>
      </c>
    </row>
    <row r="22650" spans="31:32">
      <c r="AE22650" t="str">
        <f>IF('5G_NR_raw_UE'!EP22650&gt;0,('5G_NR_raw_UE'!EP22650*'5G_NR_raw_UE'!EQ22650),"")</f>
        <v/>
      </c>
      <c r="AF22650" t="str">
        <f>IF('5G_NR_raw_UE'!ER22650&gt;0,('5G_NR_raw_UE'!ER22650*'5G_NR_raw_UE'!ES22650),"")</f>
        <v/>
      </c>
    </row>
    <row r="22651" spans="31:32">
      <c r="AE22651" t="str">
        <f>IF('5G_NR_raw_UE'!EP22651&gt;0,('5G_NR_raw_UE'!EP22651*'5G_NR_raw_UE'!EQ22651),"")</f>
        <v/>
      </c>
      <c r="AF22651" t="str">
        <f>IF('5G_NR_raw_UE'!ER22651&gt;0,('5G_NR_raw_UE'!ER22651*'5G_NR_raw_UE'!ES22651),"")</f>
        <v/>
      </c>
    </row>
    <row r="22652" spans="31:32">
      <c r="AE22652" t="str">
        <f>IF('5G_NR_raw_UE'!EP22652&gt;0,('5G_NR_raw_UE'!EP22652*'5G_NR_raw_UE'!EQ22652),"")</f>
        <v/>
      </c>
      <c r="AF22652" t="str">
        <f>IF('5G_NR_raw_UE'!ER22652&gt;0,('5G_NR_raw_UE'!ER22652*'5G_NR_raw_UE'!ES22652),"")</f>
        <v/>
      </c>
    </row>
    <row r="22653" spans="31:32">
      <c r="AE22653" t="str">
        <f>IF('5G_NR_raw_UE'!EP22653&gt;0,('5G_NR_raw_UE'!EP22653*'5G_NR_raw_UE'!EQ22653),"")</f>
        <v/>
      </c>
      <c r="AF22653" t="str">
        <f>IF('5G_NR_raw_UE'!ER22653&gt;0,('5G_NR_raw_UE'!ER22653*'5G_NR_raw_UE'!ES22653),"")</f>
        <v/>
      </c>
    </row>
    <row r="22654" spans="31:32">
      <c r="AE22654" t="str">
        <f>IF('5G_NR_raw_UE'!EP22654&gt;0,('5G_NR_raw_UE'!EP22654*'5G_NR_raw_UE'!EQ22654),"")</f>
        <v/>
      </c>
      <c r="AF22654" t="str">
        <f>IF('5G_NR_raw_UE'!ER22654&gt;0,('5G_NR_raw_UE'!ER22654*'5G_NR_raw_UE'!ES22654),"")</f>
        <v/>
      </c>
    </row>
    <row r="22655" spans="31:32">
      <c r="AE22655" t="str">
        <f>IF('5G_NR_raw_UE'!EP22655&gt;0,('5G_NR_raw_UE'!EP22655*'5G_NR_raw_UE'!EQ22655),"")</f>
        <v/>
      </c>
      <c r="AF22655" t="str">
        <f>IF('5G_NR_raw_UE'!ER22655&gt;0,('5G_NR_raw_UE'!ER22655*'5G_NR_raw_UE'!ES22655),"")</f>
        <v/>
      </c>
    </row>
    <row r="22656" spans="31:32">
      <c r="AE22656" t="str">
        <f>IF('5G_NR_raw_UE'!EP22656&gt;0,('5G_NR_raw_UE'!EP22656*'5G_NR_raw_UE'!EQ22656),"")</f>
        <v/>
      </c>
      <c r="AF22656" t="str">
        <f>IF('5G_NR_raw_UE'!ER22656&gt;0,('5G_NR_raw_UE'!ER22656*'5G_NR_raw_UE'!ES22656),"")</f>
        <v/>
      </c>
    </row>
    <row r="22657" spans="31:32">
      <c r="AE22657" t="str">
        <f>IF('5G_NR_raw_UE'!EP22657&gt;0,('5G_NR_raw_UE'!EP22657*'5G_NR_raw_UE'!EQ22657),"")</f>
        <v/>
      </c>
      <c r="AF22657" t="str">
        <f>IF('5G_NR_raw_UE'!ER22657&gt;0,('5G_NR_raw_UE'!ER22657*'5G_NR_raw_UE'!ES22657),"")</f>
        <v/>
      </c>
    </row>
    <row r="22658" spans="31:32">
      <c r="AE22658" t="str">
        <f>IF('5G_NR_raw_UE'!EP22658&gt;0,('5G_NR_raw_UE'!EP22658*'5G_NR_raw_UE'!EQ22658),"")</f>
        <v/>
      </c>
      <c r="AF22658" t="str">
        <f>IF('5G_NR_raw_UE'!ER22658&gt;0,('5G_NR_raw_UE'!ER22658*'5G_NR_raw_UE'!ES22658),"")</f>
        <v/>
      </c>
    </row>
    <row r="22659" spans="31:32">
      <c r="AE22659" t="str">
        <f>IF('5G_NR_raw_UE'!EP22659&gt;0,('5G_NR_raw_UE'!EP22659*'5G_NR_raw_UE'!EQ22659),"")</f>
        <v/>
      </c>
      <c r="AF22659" t="str">
        <f>IF('5G_NR_raw_UE'!ER22659&gt;0,('5G_NR_raw_UE'!ER22659*'5G_NR_raw_UE'!ES22659),"")</f>
        <v/>
      </c>
    </row>
    <row r="22660" spans="31:32">
      <c r="AE22660" t="str">
        <f>IF('5G_NR_raw_UE'!EP22660&gt;0,('5G_NR_raw_UE'!EP22660*'5G_NR_raw_UE'!EQ22660),"")</f>
        <v/>
      </c>
      <c r="AF22660" t="str">
        <f>IF('5G_NR_raw_UE'!ER22660&gt;0,('5G_NR_raw_UE'!ER22660*'5G_NR_raw_UE'!ES22660),"")</f>
        <v/>
      </c>
    </row>
    <row r="22661" spans="31:32">
      <c r="AE22661" t="str">
        <f>IF('5G_NR_raw_UE'!EP22661&gt;0,('5G_NR_raw_UE'!EP22661*'5G_NR_raw_UE'!EQ22661),"")</f>
        <v/>
      </c>
      <c r="AF22661" t="str">
        <f>IF('5G_NR_raw_UE'!ER22661&gt;0,('5G_NR_raw_UE'!ER22661*'5G_NR_raw_UE'!ES22661),"")</f>
        <v/>
      </c>
    </row>
    <row r="22662" spans="31:32">
      <c r="AE22662" t="str">
        <f>IF('5G_NR_raw_UE'!EP22662&gt;0,('5G_NR_raw_UE'!EP22662*'5G_NR_raw_UE'!EQ22662),"")</f>
        <v/>
      </c>
      <c r="AF22662" t="str">
        <f>IF('5G_NR_raw_UE'!ER22662&gt;0,('5G_NR_raw_UE'!ER22662*'5G_NR_raw_UE'!ES22662),"")</f>
        <v/>
      </c>
    </row>
    <row r="22663" spans="31:32">
      <c r="AE22663" t="str">
        <f>IF('5G_NR_raw_UE'!EP22663&gt;0,('5G_NR_raw_UE'!EP22663*'5G_NR_raw_UE'!EQ22663),"")</f>
        <v/>
      </c>
      <c r="AF22663" t="str">
        <f>IF('5G_NR_raw_UE'!ER22663&gt;0,('5G_NR_raw_UE'!ER22663*'5G_NR_raw_UE'!ES22663),"")</f>
        <v/>
      </c>
    </row>
    <row r="22664" spans="31:32">
      <c r="AE22664" t="str">
        <f>IF('5G_NR_raw_UE'!EP22664&gt;0,('5G_NR_raw_UE'!EP22664*'5G_NR_raw_UE'!EQ22664),"")</f>
        <v/>
      </c>
      <c r="AF22664" t="str">
        <f>IF('5G_NR_raw_UE'!ER22664&gt;0,('5G_NR_raw_UE'!ER22664*'5G_NR_raw_UE'!ES22664),"")</f>
        <v/>
      </c>
    </row>
    <row r="22665" spans="31:32">
      <c r="AE22665" t="str">
        <f>IF('5G_NR_raw_UE'!EP22665&gt;0,('5G_NR_raw_UE'!EP22665*'5G_NR_raw_UE'!EQ22665),"")</f>
        <v/>
      </c>
      <c r="AF22665" t="str">
        <f>IF('5G_NR_raw_UE'!ER22665&gt;0,('5G_NR_raw_UE'!ER22665*'5G_NR_raw_UE'!ES22665),"")</f>
        <v/>
      </c>
    </row>
    <row r="22666" spans="31:32">
      <c r="AE22666" t="str">
        <f>IF('5G_NR_raw_UE'!EP22666&gt;0,('5G_NR_raw_UE'!EP22666*'5G_NR_raw_UE'!EQ22666),"")</f>
        <v/>
      </c>
      <c r="AF22666" t="str">
        <f>IF('5G_NR_raw_UE'!ER22666&gt;0,('5G_NR_raw_UE'!ER22666*'5G_NR_raw_UE'!ES22666),"")</f>
        <v/>
      </c>
    </row>
    <row r="22667" spans="31:32">
      <c r="AE22667" t="str">
        <f>IF('5G_NR_raw_UE'!EP22667&gt;0,('5G_NR_raw_UE'!EP22667*'5G_NR_raw_UE'!EQ22667),"")</f>
        <v/>
      </c>
      <c r="AF22667" t="str">
        <f>IF('5G_NR_raw_UE'!ER22667&gt;0,('5G_NR_raw_UE'!ER22667*'5G_NR_raw_UE'!ES22667),"")</f>
        <v/>
      </c>
    </row>
    <row r="22668" spans="31:32">
      <c r="AE22668" t="str">
        <f>IF('5G_NR_raw_UE'!EP22668&gt;0,('5G_NR_raw_UE'!EP22668*'5G_NR_raw_UE'!EQ22668),"")</f>
        <v/>
      </c>
      <c r="AF22668" t="str">
        <f>IF('5G_NR_raw_UE'!ER22668&gt;0,('5G_NR_raw_UE'!ER22668*'5G_NR_raw_UE'!ES22668),"")</f>
        <v/>
      </c>
    </row>
    <row r="22669" spans="31:32">
      <c r="AE22669" t="str">
        <f>IF('5G_NR_raw_UE'!EP22669&gt;0,('5G_NR_raw_UE'!EP22669*'5G_NR_raw_UE'!EQ22669),"")</f>
        <v/>
      </c>
      <c r="AF22669" t="str">
        <f>IF('5G_NR_raw_UE'!ER22669&gt;0,('5G_NR_raw_UE'!ER22669*'5G_NR_raw_UE'!ES22669),"")</f>
        <v/>
      </c>
    </row>
    <row r="22670" spans="31:32">
      <c r="AE22670" t="str">
        <f>IF('5G_NR_raw_UE'!EP22670&gt;0,('5G_NR_raw_UE'!EP22670*'5G_NR_raw_UE'!EQ22670),"")</f>
        <v/>
      </c>
      <c r="AF22670" t="str">
        <f>IF('5G_NR_raw_UE'!ER22670&gt;0,('5G_NR_raw_UE'!ER22670*'5G_NR_raw_UE'!ES22670),"")</f>
        <v/>
      </c>
    </row>
    <row r="22671" spans="31:32">
      <c r="AE22671" t="str">
        <f>IF('5G_NR_raw_UE'!EP22671&gt;0,('5G_NR_raw_UE'!EP22671*'5G_NR_raw_UE'!EQ22671),"")</f>
        <v/>
      </c>
      <c r="AF22671" t="str">
        <f>IF('5G_NR_raw_UE'!ER22671&gt;0,('5G_NR_raw_UE'!ER22671*'5G_NR_raw_UE'!ES22671),"")</f>
        <v/>
      </c>
    </row>
    <row r="22672" spans="31:32">
      <c r="AE22672" t="str">
        <f>IF('5G_NR_raw_UE'!EP22672&gt;0,('5G_NR_raw_UE'!EP22672*'5G_NR_raw_UE'!EQ22672),"")</f>
        <v/>
      </c>
      <c r="AF22672" t="str">
        <f>IF('5G_NR_raw_UE'!ER22672&gt;0,('5G_NR_raw_UE'!ER22672*'5G_NR_raw_UE'!ES22672),"")</f>
        <v/>
      </c>
    </row>
    <row r="22673" spans="31:32">
      <c r="AE22673" t="str">
        <f>IF('5G_NR_raw_UE'!EP22673&gt;0,('5G_NR_raw_UE'!EP22673*'5G_NR_raw_UE'!EQ22673),"")</f>
        <v/>
      </c>
      <c r="AF22673" t="str">
        <f>IF('5G_NR_raw_UE'!ER22673&gt;0,('5G_NR_raw_UE'!ER22673*'5G_NR_raw_UE'!ES22673),"")</f>
        <v/>
      </c>
    </row>
    <row r="22674" spans="31:32">
      <c r="AE22674" t="str">
        <f>IF('5G_NR_raw_UE'!EP22674&gt;0,('5G_NR_raw_UE'!EP22674*'5G_NR_raw_UE'!EQ22674),"")</f>
        <v/>
      </c>
      <c r="AF22674" t="str">
        <f>IF('5G_NR_raw_UE'!ER22674&gt;0,('5G_NR_raw_UE'!ER22674*'5G_NR_raw_UE'!ES22674),"")</f>
        <v/>
      </c>
    </row>
    <row r="22675" spans="31:32">
      <c r="AE22675" t="str">
        <f>IF('5G_NR_raw_UE'!EP22675&gt;0,('5G_NR_raw_UE'!EP22675*'5G_NR_raw_UE'!EQ22675),"")</f>
        <v/>
      </c>
      <c r="AF22675" t="str">
        <f>IF('5G_NR_raw_UE'!ER22675&gt;0,('5G_NR_raw_UE'!ER22675*'5G_NR_raw_UE'!ES22675),"")</f>
        <v/>
      </c>
    </row>
    <row r="22676" spans="31:32">
      <c r="AE22676" t="str">
        <f>IF('5G_NR_raw_UE'!EP22676&gt;0,('5G_NR_raw_UE'!EP22676*'5G_NR_raw_UE'!EQ22676),"")</f>
        <v/>
      </c>
      <c r="AF22676" t="str">
        <f>IF('5G_NR_raw_UE'!ER22676&gt;0,('5G_NR_raw_UE'!ER22676*'5G_NR_raw_UE'!ES22676),"")</f>
        <v/>
      </c>
    </row>
    <row r="22677" spans="31:32">
      <c r="AE22677" t="str">
        <f>IF('5G_NR_raw_UE'!EP22677&gt;0,('5G_NR_raw_UE'!EP22677*'5G_NR_raw_UE'!EQ22677),"")</f>
        <v/>
      </c>
      <c r="AF22677" t="str">
        <f>IF('5G_NR_raw_UE'!ER22677&gt;0,('5G_NR_raw_UE'!ER22677*'5G_NR_raw_UE'!ES22677),"")</f>
        <v/>
      </c>
    </row>
    <row r="22678" spans="31:32">
      <c r="AE22678" t="str">
        <f>IF('5G_NR_raw_UE'!EP22678&gt;0,('5G_NR_raw_UE'!EP22678*'5G_NR_raw_UE'!EQ22678),"")</f>
        <v/>
      </c>
      <c r="AF22678" t="str">
        <f>IF('5G_NR_raw_UE'!ER22678&gt;0,('5G_NR_raw_UE'!ER22678*'5G_NR_raw_UE'!ES22678),"")</f>
        <v/>
      </c>
    </row>
    <row r="22679" spans="31:32">
      <c r="AE22679" t="str">
        <f>IF('5G_NR_raw_UE'!EP22679&gt;0,('5G_NR_raw_UE'!EP22679*'5G_NR_raw_UE'!EQ22679),"")</f>
        <v/>
      </c>
      <c r="AF22679" t="str">
        <f>IF('5G_NR_raw_UE'!ER22679&gt;0,('5G_NR_raw_UE'!ER22679*'5G_NR_raw_UE'!ES22679),"")</f>
        <v/>
      </c>
    </row>
    <row r="22680" spans="31:32">
      <c r="AE22680" t="str">
        <f>IF('5G_NR_raw_UE'!EP22680&gt;0,('5G_NR_raw_UE'!EP22680*'5G_NR_raw_UE'!EQ22680),"")</f>
        <v/>
      </c>
      <c r="AF22680" t="str">
        <f>IF('5G_NR_raw_UE'!ER22680&gt;0,('5G_NR_raw_UE'!ER22680*'5G_NR_raw_UE'!ES22680),"")</f>
        <v/>
      </c>
    </row>
    <row r="22681" spans="31:32">
      <c r="AE22681" t="str">
        <f>IF('5G_NR_raw_UE'!EP22681&gt;0,('5G_NR_raw_UE'!EP22681*'5G_NR_raw_UE'!EQ22681),"")</f>
        <v/>
      </c>
      <c r="AF22681" t="str">
        <f>IF('5G_NR_raw_UE'!ER22681&gt;0,('5G_NR_raw_UE'!ER22681*'5G_NR_raw_UE'!ES22681),"")</f>
        <v/>
      </c>
    </row>
    <row r="22682" spans="31:32">
      <c r="AE22682" t="str">
        <f>IF('5G_NR_raw_UE'!EP22682&gt;0,('5G_NR_raw_UE'!EP22682*'5G_NR_raw_UE'!EQ22682),"")</f>
        <v/>
      </c>
      <c r="AF22682" t="str">
        <f>IF('5G_NR_raw_UE'!ER22682&gt;0,('5G_NR_raw_UE'!ER22682*'5G_NR_raw_UE'!ES22682),"")</f>
        <v/>
      </c>
    </row>
    <row r="22683" spans="31:32">
      <c r="AE22683" t="str">
        <f>IF('5G_NR_raw_UE'!EP22683&gt;0,('5G_NR_raw_UE'!EP22683*'5G_NR_raw_UE'!EQ22683),"")</f>
        <v/>
      </c>
      <c r="AF22683" t="str">
        <f>IF('5G_NR_raw_UE'!ER22683&gt;0,('5G_NR_raw_UE'!ER22683*'5G_NR_raw_UE'!ES22683),"")</f>
        <v/>
      </c>
    </row>
    <row r="22684" spans="31:32">
      <c r="AE22684" t="str">
        <f>IF('5G_NR_raw_UE'!EP22684&gt;0,('5G_NR_raw_UE'!EP22684*'5G_NR_raw_UE'!EQ22684),"")</f>
        <v/>
      </c>
      <c r="AF22684" t="str">
        <f>IF('5G_NR_raw_UE'!ER22684&gt;0,('5G_NR_raw_UE'!ER22684*'5G_NR_raw_UE'!ES22684),"")</f>
        <v/>
      </c>
    </row>
    <row r="22685" spans="31:32">
      <c r="AE22685" t="str">
        <f>IF('5G_NR_raw_UE'!EP22685&gt;0,('5G_NR_raw_UE'!EP22685*'5G_NR_raw_UE'!EQ22685),"")</f>
        <v/>
      </c>
      <c r="AF22685" t="str">
        <f>IF('5G_NR_raw_UE'!ER22685&gt;0,('5G_NR_raw_UE'!ER22685*'5G_NR_raw_UE'!ES22685),"")</f>
        <v/>
      </c>
    </row>
    <row r="22686" spans="31:32">
      <c r="AE22686" t="str">
        <f>IF('5G_NR_raw_UE'!EP22686&gt;0,('5G_NR_raw_UE'!EP22686*'5G_NR_raw_UE'!EQ22686),"")</f>
        <v/>
      </c>
      <c r="AF22686" t="str">
        <f>IF('5G_NR_raw_UE'!ER22686&gt;0,('5G_NR_raw_UE'!ER22686*'5G_NR_raw_UE'!ES22686),"")</f>
        <v/>
      </c>
    </row>
    <row r="22687" spans="31:32">
      <c r="AE22687" t="str">
        <f>IF('5G_NR_raw_UE'!EP22687&gt;0,('5G_NR_raw_UE'!EP22687*'5G_NR_raw_UE'!EQ22687),"")</f>
        <v/>
      </c>
      <c r="AF22687" t="str">
        <f>IF('5G_NR_raw_UE'!ER22687&gt;0,('5G_NR_raw_UE'!ER22687*'5G_NR_raw_UE'!ES22687),"")</f>
        <v/>
      </c>
    </row>
    <row r="22688" spans="31:32">
      <c r="AE22688" t="str">
        <f>IF('5G_NR_raw_UE'!EP22688&gt;0,('5G_NR_raw_UE'!EP22688*'5G_NR_raw_UE'!EQ22688),"")</f>
        <v/>
      </c>
      <c r="AF22688" t="str">
        <f>IF('5G_NR_raw_UE'!ER22688&gt;0,('5G_NR_raw_UE'!ER22688*'5G_NR_raw_UE'!ES22688),"")</f>
        <v/>
      </c>
    </row>
    <row r="22689" spans="31:32">
      <c r="AE22689" t="str">
        <f>IF('5G_NR_raw_UE'!EP22689&gt;0,('5G_NR_raw_UE'!EP22689*'5G_NR_raw_UE'!EQ22689),"")</f>
        <v/>
      </c>
      <c r="AF22689" t="str">
        <f>IF('5G_NR_raw_UE'!ER22689&gt;0,('5G_NR_raw_UE'!ER22689*'5G_NR_raw_UE'!ES22689),"")</f>
        <v/>
      </c>
    </row>
    <row r="22690" spans="31:32">
      <c r="AE22690" t="str">
        <f>IF('5G_NR_raw_UE'!EP22690&gt;0,('5G_NR_raw_UE'!EP22690*'5G_NR_raw_UE'!EQ22690),"")</f>
        <v/>
      </c>
      <c r="AF22690" t="str">
        <f>IF('5G_NR_raw_UE'!ER22690&gt;0,('5G_NR_raw_UE'!ER22690*'5G_NR_raw_UE'!ES22690),"")</f>
        <v/>
      </c>
    </row>
    <row r="22691" spans="31:32">
      <c r="AE22691" t="str">
        <f>IF('5G_NR_raw_UE'!EP22691&gt;0,('5G_NR_raw_UE'!EP22691*'5G_NR_raw_UE'!EQ22691),"")</f>
        <v/>
      </c>
      <c r="AF22691" t="str">
        <f>IF('5G_NR_raw_UE'!ER22691&gt;0,('5G_NR_raw_UE'!ER22691*'5G_NR_raw_UE'!ES22691),"")</f>
        <v/>
      </c>
    </row>
    <row r="22692" spans="31:32">
      <c r="AE22692" t="str">
        <f>IF('5G_NR_raw_UE'!EP22692&gt;0,('5G_NR_raw_UE'!EP22692*'5G_NR_raw_UE'!EQ22692),"")</f>
        <v/>
      </c>
      <c r="AF22692" t="str">
        <f>IF('5G_NR_raw_UE'!ER22692&gt;0,('5G_NR_raw_UE'!ER22692*'5G_NR_raw_UE'!ES22692),"")</f>
        <v/>
      </c>
    </row>
    <row r="22693" spans="31:32">
      <c r="AE22693" t="str">
        <f>IF('5G_NR_raw_UE'!EP22693&gt;0,('5G_NR_raw_UE'!EP22693*'5G_NR_raw_UE'!EQ22693),"")</f>
        <v/>
      </c>
      <c r="AF22693" t="str">
        <f>IF('5G_NR_raw_UE'!ER22693&gt;0,('5G_NR_raw_UE'!ER22693*'5G_NR_raw_UE'!ES22693),"")</f>
        <v/>
      </c>
    </row>
    <row r="22694" spans="31:32">
      <c r="AE22694" t="str">
        <f>IF('5G_NR_raw_UE'!EP22694&gt;0,('5G_NR_raw_UE'!EP22694*'5G_NR_raw_UE'!EQ22694),"")</f>
        <v/>
      </c>
      <c r="AF22694" t="str">
        <f>IF('5G_NR_raw_UE'!ER22694&gt;0,('5G_NR_raw_UE'!ER22694*'5G_NR_raw_UE'!ES22694),"")</f>
        <v/>
      </c>
    </row>
    <row r="22695" spans="31:32">
      <c r="AE22695" t="str">
        <f>IF('5G_NR_raw_UE'!EP22695&gt;0,('5G_NR_raw_UE'!EP22695*'5G_NR_raw_UE'!EQ22695),"")</f>
        <v/>
      </c>
      <c r="AF22695" t="str">
        <f>IF('5G_NR_raw_UE'!ER22695&gt;0,('5G_NR_raw_UE'!ER22695*'5G_NR_raw_UE'!ES22695),"")</f>
        <v/>
      </c>
    </row>
    <row r="22696" spans="31:32">
      <c r="AE22696" t="str">
        <f>IF('5G_NR_raw_UE'!EP22696&gt;0,('5G_NR_raw_UE'!EP22696*'5G_NR_raw_UE'!EQ22696),"")</f>
        <v/>
      </c>
      <c r="AF22696" t="str">
        <f>IF('5G_NR_raw_UE'!ER22696&gt;0,('5G_NR_raw_UE'!ER22696*'5G_NR_raw_UE'!ES22696),"")</f>
        <v/>
      </c>
    </row>
    <row r="22697" spans="31:32">
      <c r="AE22697" t="str">
        <f>IF('5G_NR_raw_UE'!EP22697&gt;0,('5G_NR_raw_UE'!EP22697*'5G_NR_raw_UE'!EQ22697),"")</f>
        <v/>
      </c>
      <c r="AF22697" t="str">
        <f>IF('5G_NR_raw_UE'!ER22697&gt;0,('5G_NR_raw_UE'!ER22697*'5G_NR_raw_UE'!ES22697),"")</f>
        <v/>
      </c>
    </row>
    <row r="22698" spans="31:32">
      <c r="AE22698" t="str">
        <f>IF('5G_NR_raw_UE'!EP22698&gt;0,('5G_NR_raw_UE'!EP22698*'5G_NR_raw_UE'!EQ22698),"")</f>
        <v/>
      </c>
      <c r="AF22698" t="str">
        <f>IF('5G_NR_raw_UE'!ER22698&gt;0,('5G_NR_raw_UE'!ER22698*'5G_NR_raw_UE'!ES22698),"")</f>
        <v/>
      </c>
    </row>
    <row r="22699" spans="31:32">
      <c r="AE22699" t="str">
        <f>IF('5G_NR_raw_UE'!EP22699&gt;0,('5G_NR_raw_UE'!EP22699*'5G_NR_raw_UE'!EQ22699),"")</f>
        <v/>
      </c>
      <c r="AF22699" t="str">
        <f>IF('5G_NR_raw_UE'!ER22699&gt;0,('5G_NR_raw_UE'!ER22699*'5G_NR_raw_UE'!ES22699),"")</f>
        <v/>
      </c>
    </row>
    <row r="22700" spans="31:32">
      <c r="AE22700" t="str">
        <f>IF('5G_NR_raw_UE'!EP22700&gt;0,('5G_NR_raw_UE'!EP22700*'5G_NR_raw_UE'!EQ22700),"")</f>
        <v/>
      </c>
      <c r="AF22700" t="str">
        <f>IF('5G_NR_raw_UE'!ER22700&gt;0,('5G_NR_raw_UE'!ER22700*'5G_NR_raw_UE'!ES22700),"")</f>
        <v/>
      </c>
    </row>
    <row r="22701" spans="31:32">
      <c r="AE22701" t="str">
        <f>IF('5G_NR_raw_UE'!EP22701&gt;0,('5G_NR_raw_UE'!EP22701*'5G_NR_raw_UE'!EQ22701),"")</f>
        <v/>
      </c>
      <c r="AF22701" t="str">
        <f>IF('5G_NR_raw_UE'!ER22701&gt;0,('5G_NR_raw_UE'!ER22701*'5G_NR_raw_UE'!ES22701),"")</f>
        <v/>
      </c>
    </row>
    <row r="22702" spans="31:32">
      <c r="AE22702" t="str">
        <f>IF('5G_NR_raw_UE'!EP22702&gt;0,('5G_NR_raw_UE'!EP22702*'5G_NR_raw_UE'!EQ22702),"")</f>
        <v/>
      </c>
      <c r="AF22702" t="str">
        <f>IF('5G_NR_raw_UE'!ER22702&gt;0,('5G_NR_raw_UE'!ER22702*'5G_NR_raw_UE'!ES22702),"")</f>
        <v/>
      </c>
    </row>
    <row r="22703" spans="31:32">
      <c r="AE22703" t="str">
        <f>IF('5G_NR_raw_UE'!EP22703&gt;0,('5G_NR_raw_UE'!EP22703*'5G_NR_raw_UE'!EQ22703),"")</f>
        <v/>
      </c>
      <c r="AF22703" t="str">
        <f>IF('5G_NR_raw_UE'!ER22703&gt;0,('5G_NR_raw_UE'!ER22703*'5G_NR_raw_UE'!ES22703),"")</f>
        <v/>
      </c>
    </row>
    <row r="22704" spans="31:32">
      <c r="AE22704" t="str">
        <f>IF('5G_NR_raw_UE'!EP22704&gt;0,('5G_NR_raw_UE'!EP22704*'5G_NR_raw_UE'!EQ22704),"")</f>
        <v/>
      </c>
      <c r="AF22704" t="str">
        <f>IF('5G_NR_raw_UE'!ER22704&gt;0,('5G_NR_raw_UE'!ER22704*'5G_NR_raw_UE'!ES22704),"")</f>
        <v/>
      </c>
    </row>
    <row r="22705" spans="31:32">
      <c r="AE22705" t="str">
        <f>IF('5G_NR_raw_UE'!EP22705&gt;0,('5G_NR_raw_UE'!EP22705*'5G_NR_raw_UE'!EQ22705),"")</f>
        <v/>
      </c>
      <c r="AF22705" t="str">
        <f>IF('5G_NR_raw_UE'!ER22705&gt;0,('5G_NR_raw_UE'!ER22705*'5G_NR_raw_UE'!ES22705),"")</f>
        <v/>
      </c>
    </row>
    <row r="22706" spans="31:32">
      <c r="AE22706" t="str">
        <f>IF('5G_NR_raw_UE'!EP22706&gt;0,('5G_NR_raw_UE'!EP22706*'5G_NR_raw_UE'!EQ22706),"")</f>
        <v/>
      </c>
      <c r="AF22706" t="str">
        <f>IF('5G_NR_raw_UE'!ER22706&gt;0,('5G_NR_raw_UE'!ER22706*'5G_NR_raw_UE'!ES22706),"")</f>
        <v/>
      </c>
    </row>
    <row r="22707" spans="31:32">
      <c r="AE22707" t="str">
        <f>IF('5G_NR_raw_UE'!EP22707&gt;0,('5G_NR_raw_UE'!EP22707*'5G_NR_raw_UE'!EQ22707),"")</f>
        <v/>
      </c>
      <c r="AF22707" t="str">
        <f>IF('5G_NR_raw_UE'!ER22707&gt;0,('5G_NR_raw_UE'!ER22707*'5G_NR_raw_UE'!ES22707),"")</f>
        <v/>
      </c>
    </row>
    <row r="22708" spans="31:32">
      <c r="AE22708" t="str">
        <f>IF('5G_NR_raw_UE'!EP22708&gt;0,('5G_NR_raw_UE'!EP22708*'5G_NR_raw_UE'!EQ22708),"")</f>
        <v/>
      </c>
      <c r="AF22708" t="str">
        <f>IF('5G_NR_raw_UE'!ER22708&gt;0,('5G_NR_raw_UE'!ER22708*'5G_NR_raw_UE'!ES22708),"")</f>
        <v/>
      </c>
    </row>
    <row r="22709" spans="31:32">
      <c r="AE22709" t="str">
        <f>IF('5G_NR_raw_UE'!EP22709&gt;0,('5G_NR_raw_UE'!EP22709*'5G_NR_raw_UE'!EQ22709),"")</f>
        <v/>
      </c>
      <c r="AF22709" t="str">
        <f>IF('5G_NR_raw_UE'!ER22709&gt;0,('5G_NR_raw_UE'!ER22709*'5G_NR_raw_UE'!ES22709),"")</f>
        <v/>
      </c>
    </row>
    <row r="22710" spans="31:32">
      <c r="AE22710" t="str">
        <f>IF('5G_NR_raw_UE'!EP22710&gt;0,('5G_NR_raw_UE'!EP22710*'5G_NR_raw_UE'!EQ22710),"")</f>
        <v/>
      </c>
      <c r="AF22710" t="str">
        <f>IF('5G_NR_raw_UE'!ER22710&gt;0,('5G_NR_raw_UE'!ER22710*'5G_NR_raw_UE'!ES22710),"")</f>
        <v/>
      </c>
    </row>
    <row r="22711" spans="31:32">
      <c r="AE22711" t="str">
        <f>IF('5G_NR_raw_UE'!EP22711&gt;0,('5G_NR_raw_UE'!EP22711*'5G_NR_raw_UE'!EQ22711),"")</f>
        <v/>
      </c>
      <c r="AF22711" t="str">
        <f>IF('5G_NR_raw_UE'!ER22711&gt;0,('5G_NR_raw_UE'!ER22711*'5G_NR_raw_UE'!ES22711),"")</f>
        <v/>
      </c>
    </row>
    <row r="22712" spans="31:32">
      <c r="AE22712" t="str">
        <f>IF('5G_NR_raw_UE'!EP22712&gt;0,('5G_NR_raw_UE'!EP22712*'5G_NR_raw_UE'!EQ22712),"")</f>
        <v/>
      </c>
      <c r="AF22712" t="str">
        <f>IF('5G_NR_raw_UE'!ER22712&gt;0,('5G_NR_raw_UE'!ER22712*'5G_NR_raw_UE'!ES22712),"")</f>
        <v/>
      </c>
    </row>
    <row r="22713" spans="31:32">
      <c r="AE22713" t="str">
        <f>IF('5G_NR_raw_UE'!EP22713&gt;0,('5G_NR_raw_UE'!EP22713*'5G_NR_raw_UE'!EQ22713),"")</f>
        <v/>
      </c>
      <c r="AF22713" t="str">
        <f>IF('5G_NR_raw_UE'!ER22713&gt;0,('5G_NR_raw_UE'!ER22713*'5G_NR_raw_UE'!ES22713),"")</f>
        <v/>
      </c>
    </row>
    <row r="22714" spans="31:32">
      <c r="AE22714" t="str">
        <f>IF('5G_NR_raw_UE'!EP22714&gt;0,('5G_NR_raw_UE'!EP22714*'5G_NR_raw_UE'!EQ22714),"")</f>
        <v/>
      </c>
      <c r="AF22714" t="str">
        <f>IF('5G_NR_raw_UE'!ER22714&gt;0,('5G_NR_raw_UE'!ER22714*'5G_NR_raw_UE'!ES22714),"")</f>
        <v/>
      </c>
    </row>
    <row r="22715" spans="31:32">
      <c r="AE22715" t="str">
        <f>IF('5G_NR_raw_UE'!EP22715&gt;0,('5G_NR_raw_UE'!EP22715*'5G_NR_raw_UE'!EQ22715),"")</f>
        <v/>
      </c>
      <c r="AF22715" t="str">
        <f>IF('5G_NR_raw_UE'!ER22715&gt;0,('5G_NR_raw_UE'!ER22715*'5G_NR_raw_UE'!ES22715),"")</f>
        <v/>
      </c>
    </row>
    <row r="22716" spans="31:32">
      <c r="AE22716" t="str">
        <f>IF('5G_NR_raw_UE'!EP22716&gt;0,('5G_NR_raw_UE'!EP22716*'5G_NR_raw_UE'!EQ22716),"")</f>
        <v/>
      </c>
      <c r="AF22716" t="str">
        <f>IF('5G_NR_raw_UE'!ER22716&gt;0,('5G_NR_raw_UE'!ER22716*'5G_NR_raw_UE'!ES22716),"")</f>
        <v/>
      </c>
    </row>
    <row r="22717" spans="31:32">
      <c r="AE22717" t="str">
        <f>IF('5G_NR_raw_UE'!EP22717&gt;0,('5G_NR_raw_UE'!EP22717*'5G_NR_raw_UE'!EQ22717),"")</f>
        <v/>
      </c>
      <c r="AF22717" t="str">
        <f>IF('5G_NR_raw_UE'!ER22717&gt;0,('5G_NR_raw_UE'!ER22717*'5G_NR_raw_UE'!ES22717),"")</f>
        <v/>
      </c>
    </row>
    <row r="22718" spans="31:32">
      <c r="AE22718" t="str">
        <f>IF('5G_NR_raw_UE'!EP22718&gt;0,('5G_NR_raw_UE'!EP22718*'5G_NR_raw_UE'!EQ22718),"")</f>
        <v/>
      </c>
      <c r="AF22718" t="str">
        <f>IF('5G_NR_raw_UE'!ER22718&gt;0,('5G_NR_raw_UE'!ER22718*'5G_NR_raw_UE'!ES22718),"")</f>
        <v/>
      </c>
    </row>
    <row r="22719" spans="31:32">
      <c r="AE22719" t="str">
        <f>IF('5G_NR_raw_UE'!EP22719&gt;0,('5G_NR_raw_UE'!EP22719*'5G_NR_raw_UE'!EQ22719),"")</f>
        <v/>
      </c>
      <c r="AF22719" t="str">
        <f>IF('5G_NR_raw_UE'!ER22719&gt;0,('5G_NR_raw_UE'!ER22719*'5G_NR_raw_UE'!ES22719),"")</f>
        <v/>
      </c>
    </row>
    <row r="22720" spans="31:32">
      <c r="AE22720" t="str">
        <f>IF('5G_NR_raw_UE'!EP22720&gt;0,('5G_NR_raw_UE'!EP22720*'5G_NR_raw_UE'!EQ22720),"")</f>
        <v/>
      </c>
      <c r="AF22720" t="str">
        <f>IF('5G_NR_raw_UE'!ER22720&gt;0,('5G_NR_raw_UE'!ER22720*'5G_NR_raw_UE'!ES22720),"")</f>
        <v/>
      </c>
    </row>
    <row r="22721" spans="31:32">
      <c r="AE22721" t="str">
        <f>IF('5G_NR_raw_UE'!EP22721&gt;0,('5G_NR_raw_UE'!EP22721*'5G_NR_raw_UE'!EQ22721),"")</f>
        <v/>
      </c>
      <c r="AF22721" t="str">
        <f>IF('5G_NR_raw_UE'!ER22721&gt;0,('5G_NR_raw_UE'!ER22721*'5G_NR_raw_UE'!ES22721),"")</f>
        <v/>
      </c>
    </row>
    <row r="22722" spans="31:32">
      <c r="AE22722" t="str">
        <f>IF('5G_NR_raw_UE'!EP22722&gt;0,('5G_NR_raw_UE'!EP22722*'5G_NR_raw_UE'!EQ22722),"")</f>
        <v/>
      </c>
      <c r="AF22722" t="str">
        <f>IF('5G_NR_raw_UE'!ER22722&gt;0,('5G_NR_raw_UE'!ER22722*'5G_NR_raw_UE'!ES22722),"")</f>
        <v/>
      </c>
    </row>
    <row r="22723" spans="31:32">
      <c r="AE22723" t="str">
        <f>IF('5G_NR_raw_UE'!EP22723&gt;0,('5G_NR_raw_UE'!EP22723*'5G_NR_raw_UE'!EQ22723),"")</f>
        <v/>
      </c>
      <c r="AF22723" t="str">
        <f>IF('5G_NR_raw_UE'!ER22723&gt;0,('5G_NR_raw_UE'!ER22723*'5G_NR_raw_UE'!ES22723),"")</f>
        <v/>
      </c>
    </row>
    <row r="22724" spans="31:32">
      <c r="AE22724" t="str">
        <f>IF('5G_NR_raw_UE'!EP22724&gt;0,('5G_NR_raw_UE'!EP22724*'5G_NR_raw_UE'!EQ22724),"")</f>
        <v/>
      </c>
      <c r="AF22724" t="str">
        <f>IF('5G_NR_raw_UE'!ER22724&gt;0,('5G_NR_raw_UE'!ER22724*'5G_NR_raw_UE'!ES22724),"")</f>
        <v/>
      </c>
    </row>
    <row r="22725" spans="31:32">
      <c r="AE22725" t="str">
        <f>IF('5G_NR_raw_UE'!EP22725&gt;0,('5G_NR_raw_UE'!EP22725*'5G_NR_raw_UE'!EQ22725),"")</f>
        <v/>
      </c>
      <c r="AF22725" t="str">
        <f>IF('5G_NR_raw_UE'!ER22725&gt;0,('5G_NR_raw_UE'!ER22725*'5G_NR_raw_UE'!ES22725),"")</f>
        <v/>
      </c>
    </row>
    <row r="22726" spans="31:32">
      <c r="AE22726" t="str">
        <f>IF('5G_NR_raw_UE'!EP22726&gt;0,('5G_NR_raw_UE'!EP22726*'5G_NR_raw_UE'!EQ22726),"")</f>
        <v/>
      </c>
      <c r="AF22726" t="str">
        <f>IF('5G_NR_raw_UE'!ER22726&gt;0,('5G_NR_raw_UE'!ER22726*'5G_NR_raw_UE'!ES22726),"")</f>
        <v/>
      </c>
    </row>
    <row r="22727" spans="31:32">
      <c r="AE22727" t="str">
        <f>IF('5G_NR_raw_UE'!EP22727&gt;0,('5G_NR_raw_UE'!EP22727*'5G_NR_raw_UE'!EQ22727),"")</f>
        <v/>
      </c>
      <c r="AF22727" t="str">
        <f>IF('5G_NR_raw_UE'!ER22727&gt;0,('5G_NR_raw_UE'!ER22727*'5G_NR_raw_UE'!ES22727),"")</f>
        <v/>
      </c>
    </row>
    <row r="22728" spans="31:32">
      <c r="AE22728" t="str">
        <f>IF('5G_NR_raw_UE'!EP22728&gt;0,('5G_NR_raw_UE'!EP22728*'5G_NR_raw_UE'!EQ22728),"")</f>
        <v/>
      </c>
      <c r="AF22728" t="str">
        <f>IF('5G_NR_raw_UE'!ER22728&gt;0,('5G_NR_raw_UE'!ER22728*'5G_NR_raw_UE'!ES22728),"")</f>
        <v/>
      </c>
    </row>
    <row r="22729" spans="31:32">
      <c r="AE22729" t="str">
        <f>IF('5G_NR_raw_UE'!EP22729&gt;0,('5G_NR_raw_UE'!EP22729*'5G_NR_raw_UE'!EQ22729),"")</f>
        <v/>
      </c>
      <c r="AF22729" t="str">
        <f>IF('5G_NR_raw_UE'!ER22729&gt;0,('5G_NR_raw_UE'!ER22729*'5G_NR_raw_UE'!ES22729),"")</f>
        <v/>
      </c>
    </row>
    <row r="22730" spans="31:32">
      <c r="AE22730" t="str">
        <f>IF('5G_NR_raw_UE'!EP22730&gt;0,('5G_NR_raw_UE'!EP22730*'5G_NR_raw_UE'!EQ22730),"")</f>
        <v/>
      </c>
      <c r="AF22730" t="str">
        <f>IF('5G_NR_raw_UE'!ER22730&gt;0,('5G_NR_raw_UE'!ER22730*'5G_NR_raw_UE'!ES22730),"")</f>
        <v/>
      </c>
    </row>
    <row r="22731" spans="31:32">
      <c r="AE22731" t="str">
        <f>IF('5G_NR_raw_UE'!EP22731&gt;0,('5G_NR_raw_UE'!EP22731*'5G_NR_raw_UE'!EQ22731),"")</f>
        <v/>
      </c>
      <c r="AF22731" t="str">
        <f>IF('5G_NR_raw_UE'!ER22731&gt;0,('5G_NR_raw_UE'!ER22731*'5G_NR_raw_UE'!ES22731),"")</f>
        <v/>
      </c>
    </row>
    <row r="22732" spans="31:32">
      <c r="AE22732" t="str">
        <f>IF('5G_NR_raw_UE'!EP22732&gt;0,('5G_NR_raw_UE'!EP22732*'5G_NR_raw_UE'!EQ22732),"")</f>
        <v/>
      </c>
      <c r="AF22732" t="str">
        <f>IF('5G_NR_raw_UE'!ER22732&gt;0,('5G_NR_raw_UE'!ER22732*'5G_NR_raw_UE'!ES22732),"")</f>
        <v/>
      </c>
    </row>
    <row r="22733" spans="31:32">
      <c r="AE22733" t="str">
        <f>IF('5G_NR_raw_UE'!EP22733&gt;0,('5G_NR_raw_UE'!EP22733*'5G_NR_raw_UE'!EQ22733),"")</f>
        <v/>
      </c>
      <c r="AF22733" t="str">
        <f>IF('5G_NR_raw_UE'!ER22733&gt;0,('5G_NR_raw_UE'!ER22733*'5G_NR_raw_UE'!ES22733),"")</f>
        <v/>
      </c>
    </row>
    <row r="22734" spans="31:32">
      <c r="AE22734" t="str">
        <f>IF('5G_NR_raw_UE'!EP22734&gt;0,('5G_NR_raw_UE'!EP22734*'5G_NR_raw_UE'!EQ22734),"")</f>
        <v/>
      </c>
      <c r="AF22734" t="str">
        <f>IF('5G_NR_raw_UE'!ER22734&gt;0,('5G_NR_raw_UE'!ER22734*'5G_NR_raw_UE'!ES22734),"")</f>
        <v/>
      </c>
    </row>
    <row r="22735" spans="31:32">
      <c r="AE22735" t="str">
        <f>IF('5G_NR_raw_UE'!EP22735&gt;0,('5G_NR_raw_UE'!EP22735*'5G_NR_raw_UE'!EQ22735),"")</f>
        <v/>
      </c>
      <c r="AF22735" t="str">
        <f>IF('5G_NR_raw_UE'!ER22735&gt;0,('5G_NR_raw_UE'!ER22735*'5G_NR_raw_UE'!ES22735),"")</f>
        <v/>
      </c>
    </row>
    <row r="22736" spans="31:32">
      <c r="AE22736" t="str">
        <f>IF('5G_NR_raw_UE'!EP22736&gt;0,('5G_NR_raw_UE'!EP22736*'5G_NR_raw_UE'!EQ22736),"")</f>
        <v/>
      </c>
      <c r="AF22736" t="str">
        <f>IF('5G_NR_raw_UE'!ER22736&gt;0,('5G_NR_raw_UE'!ER22736*'5G_NR_raw_UE'!ES22736),"")</f>
        <v/>
      </c>
    </row>
    <row r="22737" spans="31:32">
      <c r="AE22737" t="str">
        <f>IF('5G_NR_raw_UE'!EP22737&gt;0,('5G_NR_raw_UE'!EP22737*'5G_NR_raw_UE'!EQ22737),"")</f>
        <v/>
      </c>
      <c r="AF22737" t="str">
        <f>IF('5G_NR_raw_UE'!ER22737&gt;0,('5G_NR_raw_UE'!ER22737*'5G_NR_raw_UE'!ES22737),"")</f>
        <v/>
      </c>
    </row>
    <row r="22738" spans="31:32">
      <c r="AE22738" t="str">
        <f>IF('5G_NR_raw_UE'!EP22738&gt;0,('5G_NR_raw_UE'!EP22738*'5G_NR_raw_UE'!EQ22738),"")</f>
        <v/>
      </c>
      <c r="AF22738" t="str">
        <f>IF('5G_NR_raw_UE'!ER22738&gt;0,('5G_NR_raw_UE'!ER22738*'5G_NR_raw_UE'!ES22738),"")</f>
        <v/>
      </c>
    </row>
    <row r="22739" spans="31:32">
      <c r="AE22739" t="str">
        <f>IF('5G_NR_raw_UE'!EP22739&gt;0,('5G_NR_raw_UE'!EP22739*'5G_NR_raw_UE'!EQ22739),"")</f>
        <v/>
      </c>
      <c r="AF22739" t="str">
        <f>IF('5G_NR_raw_UE'!ER22739&gt;0,('5G_NR_raw_UE'!ER22739*'5G_NR_raw_UE'!ES22739),"")</f>
        <v/>
      </c>
    </row>
    <row r="22740" spans="31:32">
      <c r="AE22740" t="str">
        <f>IF('5G_NR_raw_UE'!EP22740&gt;0,('5G_NR_raw_UE'!EP22740*'5G_NR_raw_UE'!EQ22740),"")</f>
        <v/>
      </c>
      <c r="AF22740" t="str">
        <f>IF('5G_NR_raw_UE'!ER22740&gt;0,('5G_NR_raw_UE'!ER22740*'5G_NR_raw_UE'!ES22740),"")</f>
        <v/>
      </c>
    </row>
    <row r="22741" spans="31:32">
      <c r="AE22741" t="str">
        <f>IF('5G_NR_raw_UE'!EP22741&gt;0,('5G_NR_raw_UE'!EP22741*'5G_NR_raw_UE'!EQ22741),"")</f>
        <v/>
      </c>
      <c r="AF22741" t="str">
        <f>IF('5G_NR_raw_UE'!ER22741&gt;0,('5G_NR_raw_UE'!ER22741*'5G_NR_raw_UE'!ES22741),"")</f>
        <v/>
      </c>
    </row>
    <row r="22742" spans="31:32">
      <c r="AE22742" t="str">
        <f>IF('5G_NR_raw_UE'!EP22742&gt;0,('5G_NR_raw_UE'!EP22742*'5G_NR_raw_UE'!EQ22742),"")</f>
        <v/>
      </c>
      <c r="AF22742" t="str">
        <f>IF('5G_NR_raw_UE'!ER22742&gt;0,('5G_NR_raw_UE'!ER22742*'5G_NR_raw_UE'!ES22742),"")</f>
        <v/>
      </c>
    </row>
    <row r="22743" spans="31:32">
      <c r="AE22743" t="str">
        <f>IF('5G_NR_raw_UE'!EP22743&gt;0,('5G_NR_raw_UE'!EP22743*'5G_NR_raw_UE'!EQ22743),"")</f>
        <v/>
      </c>
      <c r="AF22743" t="str">
        <f>IF('5G_NR_raw_UE'!ER22743&gt;0,('5G_NR_raw_UE'!ER22743*'5G_NR_raw_UE'!ES22743),"")</f>
        <v/>
      </c>
    </row>
    <row r="22744" spans="31:32">
      <c r="AE22744" t="str">
        <f>IF('5G_NR_raw_UE'!EP22744&gt;0,('5G_NR_raw_UE'!EP22744*'5G_NR_raw_UE'!EQ22744),"")</f>
        <v/>
      </c>
      <c r="AF22744" t="str">
        <f>IF('5G_NR_raw_UE'!ER22744&gt;0,('5G_NR_raw_UE'!ER22744*'5G_NR_raw_UE'!ES22744),"")</f>
        <v/>
      </c>
    </row>
    <row r="22745" spans="31:32">
      <c r="AE22745" t="str">
        <f>IF('5G_NR_raw_UE'!EP22745&gt;0,('5G_NR_raw_UE'!EP22745*'5G_NR_raw_UE'!EQ22745),"")</f>
        <v/>
      </c>
      <c r="AF22745" t="str">
        <f>IF('5G_NR_raw_UE'!ER22745&gt;0,('5G_NR_raw_UE'!ER22745*'5G_NR_raw_UE'!ES22745),"")</f>
        <v/>
      </c>
    </row>
    <row r="22746" spans="31:32">
      <c r="AE22746" t="str">
        <f>IF('5G_NR_raw_UE'!EP22746&gt;0,('5G_NR_raw_UE'!EP22746*'5G_NR_raw_UE'!EQ22746),"")</f>
        <v/>
      </c>
      <c r="AF22746" t="str">
        <f>IF('5G_NR_raw_UE'!ER22746&gt;0,('5G_NR_raw_UE'!ER22746*'5G_NR_raw_UE'!ES22746),"")</f>
        <v/>
      </c>
    </row>
    <row r="22747" spans="31:32">
      <c r="AE22747" t="str">
        <f>IF('5G_NR_raw_UE'!EP22747&gt;0,('5G_NR_raw_UE'!EP22747*'5G_NR_raw_UE'!EQ22747),"")</f>
        <v/>
      </c>
      <c r="AF22747" t="str">
        <f>IF('5G_NR_raw_UE'!ER22747&gt;0,('5G_NR_raw_UE'!ER22747*'5G_NR_raw_UE'!ES22747),"")</f>
        <v/>
      </c>
    </row>
    <row r="22748" spans="31:32">
      <c r="AE22748" t="str">
        <f>IF('5G_NR_raw_UE'!EP22748&gt;0,('5G_NR_raw_UE'!EP22748*'5G_NR_raw_UE'!EQ22748),"")</f>
        <v/>
      </c>
      <c r="AF22748" t="str">
        <f>IF('5G_NR_raw_UE'!ER22748&gt;0,('5G_NR_raw_UE'!ER22748*'5G_NR_raw_UE'!ES22748),"")</f>
        <v/>
      </c>
    </row>
    <row r="22749" spans="31:32">
      <c r="AE22749" t="str">
        <f>IF('5G_NR_raw_UE'!EP22749&gt;0,('5G_NR_raw_UE'!EP22749*'5G_NR_raw_UE'!EQ22749),"")</f>
        <v/>
      </c>
      <c r="AF22749" t="str">
        <f>IF('5G_NR_raw_UE'!ER22749&gt;0,('5G_NR_raw_UE'!ER22749*'5G_NR_raw_UE'!ES22749),"")</f>
        <v/>
      </c>
    </row>
    <row r="22750" spans="31:32">
      <c r="AE22750" t="str">
        <f>IF('5G_NR_raw_UE'!EP22750&gt;0,('5G_NR_raw_UE'!EP22750*'5G_NR_raw_UE'!EQ22750),"")</f>
        <v/>
      </c>
      <c r="AF22750" t="str">
        <f>IF('5G_NR_raw_UE'!ER22750&gt;0,('5G_NR_raw_UE'!ER22750*'5G_NR_raw_UE'!ES22750),"")</f>
        <v/>
      </c>
    </row>
    <row r="22751" spans="31:32">
      <c r="AE22751" t="str">
        <f>IF('5G_NR_raw_UE'!EP22751&gt;0,('5G_NR_raw_UE'!EP22751*'5G_NR_raw_UE'!EQ22751),"")</f>
        <v/>
      </c>
      <c r="AF22751" t="str">
        <f>IF('5G_NR_raw_UE'!ER22751&gt;0,('5G_NR_raw_UE'!ER22751*'5G_NR_raw_UE'!ES22751),"")</f>
        <v/>
      </c>
    </row>
    <row r="22752" spans="31:32">
      <c r="AE22752" t="str">
        <f>IF('5G_NR_raw_UE'!EP22752&gt;0,('5G_NR_raw_UE'!EP22752*'5G_NR_raw_UE'!EQ22752),"")</f>
        <v/>
      </c>
      <c r="AF22752" t="str">
        <f>IF('5G_NR_raw_UE'!ER22752&gt;0,('5G_NR_raw_UE'!ER22752*'5G_NR_raw_UE'!ES22752),"")</f>
        <v/>
      </c>
    </row>
    <row r="22753" spans="31:32">
      <c r="AE22753" t="str">
        <f>IF('5G_NR_raw_UE'!EP22753&gt;0,('5G_NR_raw_UE'!EP22753*'5G_NR_raw_UE'!EQ22753),"")</f>
        <v/>
      </c>
      <c r="AF22753" t="str">
        <f>IF('5G_NR_raw_UE'!ER22753&gt;0,('5G_NR_raw_UE'!ER22753*'5G_NR_raw_UE'!ES22753),"")</f>
        <v/>
      </c>
    </row>
    <row r="22754" spans="31:32">
      <c r="AE22754" t="str">
        <f>IF('5G_NR_raw_UE'!EP22754&gt;0,('5G_NR_raw_UE'!EP22754*'5G_NR_raw_UE'!EQ22754),"")</f>
        <v/>
      </c>
      <c r="AF22754" t="str">
        <f>IF('5G_NR_raw_UE'!ER22754&gt;0,('5G_NR_raw_UE'!ER22754*'5G_NR_raw_UE'!ES22754),"")</f>
        <v/>
      </c>
    </row>
    <row r="22755" spans="31:32">
      <c r="AE22755" t="str">
        <f>IF('5G_NR_raw_UE'!EP22755&gt;0,('5G_NR_raw_UE'!EP22755*'5G_NR_raw_UE'!EQ22755),"")</f>
        <v/>
      </c>
      <c r="AF22755" t="str">
        <f>IF('5G_NR_raw_UE'!ER22755&gt;0,('5G_NR_raw_UE'!ER22755*'5G_NR_raw_UE'!ES22755),"")</f>
        <v/>
      </c>
    </row>
    <row r="22756" spans="31:32">
      <c r="AE22756" t="str">
        <f>IF('5G_NR_raw_UE'!EP22756&gt;0,('5G_NR_raw_UE'!EP22756*'5G_NR_raw_UE'!EQ22756),"")</f>
        <v/>
      </c>
      <c r="AF22756" t="str">
        <f>IF('5G_NR_raw_UE'!ER22756&gt;0,('5G_NR_raw_UE'!ER22756*'5G_NR_raw_UE'!ES22756),"")</f>
        <v/>
      </c>
    </row>
    <row r="22757" spans="31:32">
      <c r="AE22757" t="str">
        <f>IF('5G_NR_raw_UE'!EP22757&gt;0,('5G_NR_raw_UE'!EP22757*'5G_NR_raw_UE'!EQ22757),"")</f>
        <v/>
      </c>
      <c r="AF22757" t="str">
        <f>IF('5G_NR_raw_UE'!ER22757&gt;0,('5G_NR_raw_UE'!ER22757*'5G_NR_raw_UE'!ES22757),"")</f>
        <v/>
      </c>
    </row>
    <row r="22758" spans="31:32">
      <c r="AE22758" t="str">
        <f>IF('5G_NR_raw_UE'!EP22758&gt;0,('5G_NR_raw_UE'!EP22758*'5G_NR_raw_UE'!EQ22758),"")</f>
        <v/>
      </c>
      <c r="AF22758" t="str">
        <f>IF('5G_NR_raw_UE'!ER22758&gt;0,('5G_NR_raw_UE'!ER22758*'5G_NR_raw_UE'!ES22758),"")</f>
        <v/>
      </c>
    </row>
    <row r="22759" spans="31:32">
      <c r="AE22759" t="str">
        <f>IF('5G_NR_raw_UE'!EP22759&gt;0,('5G_NR_raw_UE'!EP22759*'5G_NR_raw_UE'!EQ22759),"")</f>
        <v/>
      </c>
      <c r="AF22759" t="str">
        <f>IF('5G_NR_raw_UE'!ER22759&gt;0,('5G_NR_raw_UE'!ER22759*'5G_NR_raw_UE'!ES22759),"")</f>
        <v/>
      </c>
    </row>
    <row r="22760" spans="31:32">
      <c r="AE22760" t="str">
        <f>IF('5G_NR_raw_UE'!EP22760&gt;0,('5G_NR_raw_UE'!EP22760*'5G_NR_raw_UE'!EQ22760),"")</f>
        <v/>
      </c>
      <c r="AF22760" t="str">
        <f>IF('5G_NR_raw_UE'!ER22760&gt;0,('5G_NR_raw_UE'!ER22760*'5G_NR_raw_UE'!ES22760),"")</f>
        <v/>
      </c>
    </row>
    <row r="22761" spans="31:32">
      <c r="AE22761" t="str">
        <f>IF('5G_NR_raw_UE'!EP22761&gt;0,('5G_NR_raw_UE'!EP22761*'5G_NR_raw_UE'!EQ22761),"")</f>
        <v/>
      </c>
      <c r="AF22761" t="str">
        <f>IF('5G_NR_raw_UE'!ER22761&gt;0,('5G_NR_raw_UE'!ER22761*'5G_NR_raw_UE'!ES22761),"")</f>
        <v/>
      </c>
    </row>
    <row r="22762" spans="31:32">
      <c r="AE22762" t="str">
        <f>IF('5G_NR_raw_UE'!EP22762&gt;0,('5G_NR_raw_UE'!EP22762*'5G_NR_raw_UE'!EQ22762),"")</f>
        <v/>
      </c>
      <c r="AF22762" t="str">
        <f>IF('5G_NR_raw_UE'!ER22762&gt;0,('5G_NR_raw_UE'!ER22762*'5G_NR_raw_UE'!ES22762),"")</f>
        <v/>
      </c>
    </row>
    <row r="22763" spans="31:32">
      <c r="AE22763" t="str">
        <f>IF('5G_NR_raw_UE'!EP22763&gt;0,('5G_NR_raw_UE'!EP22763*'5G_NR_raw_UE'!EQ22763),"")</f>
        <v/>
      </c>
      <c r="AF22763" t="str">
        <f>IF('5G_NR_raw_UE'!ER22763&gt;0,('5G_NR_raw_UE'!ER22763*'5G_NR_raw_UE'!ES22763),"")</f>
        <v/>
      </c>
    </row>
    <row r="22764" spans="31:32">
      <c r="AE22764" t="str">
        <f>IF('5G_NR_raw_UE'!EP22764&gt;0,('5G_NR_raw_UE'!EP22764*'5G_NR_raw_UE'!EQ22764),"")</f>
        <v/>
      </c>
      <c r="AF22764" t="str">
        <f>IF('5G_NR_raw_UE'!ER22764&gt;0,('5G_NR_raw_UE'!ER22764*'5G_NR_raw_UE'!ES22764),"")</f>
        <v/>
      </c>
    </row>
    <row r="22765" spans="31:32">
      <c r="AE22765" t="str">
        <f>IF('5G_NR_raw_UE'!EP22765&gt;0,('5G_NR_raw_UE'!EP22765*'5G_NR_raw_UE'!EQ22765),"")</f>
        <v/>
      </c>
      <c r="AF22765" t="str">
        <f>IF('5G_NR_raw_UE'!ER22765&gt;0,('5G_NR_raw_UE'!ER22765*'5G_NR_raw_UE'!ES22765),"")</f>
        <v/>
      </c>
    </row>
    <row r="22766" spans="31:32">
      <c r="AE22766" t="str">
        <f>IF('5G_NR_raw_UE'!EP22766&gt;0,('5G_NR_raw_UE'!EP22766*'5G_NR_raw_UE'!EQ22766),"")</f>
        <v/>
      </c>
      <c r="AF22766" t="str">
        <f>IF('5G_NR_raw_UE'!ER22766&gt;0,('5G_NR_raw_UE'!ER22766*'5G_NR_raw_UE'!ES22766),"")</f>
        <v/>
      </c>
    </row>
    <row r="22767" spans="31:32">
      <c r="AE22767" t="str">
        <f>IF('5G_NR_raw_UE'!EP22767&gt;0,('5G_NR_raw_UE'!EP22767*'5G_NR_raw_UE'!EQ22767),"")</f>
        <v/>
      </c>
      <c r="AF22767" t="str">
        <f>IF('5G_NR_raw_UE'!ER22767&gt;0,('5G_NR_raw_UE'!ER22767*'5G_NR_raw_UE'!ES22767),"")</f>
        <v/>
      </c>
    </row>
    <row r="22768" spans="31:32">
      <c r="AE22768" t="str">
        <f>IF('5G_NR_raw_UE'!EP22768&gt;0,('5G_NR_raw_UE'!EP22768*'5G_NR_raw_UE'!EQ22768),"")</f>
        <v/>
      </c>
      <c r="AF22768" t="str">
        <f>IF('5G_NR_raw_UE'!ER22768&gt;0,('5G_NR_raw_UE'!ER22768*'5G_NR_raw_UE'!ES22768),"")</f>
        <v/>
      </c>
    </row>
    <row r="22769" spans="31:32">
      <c r="AE22769" t="str">
        <f>IF('5G_NR_raw_UE'!EP22769&gt;0,('5G_NR_raw_UE'!EP22769*'5G_NR_raw_UE'!EQ22769),"")</f>
        <v/>
      </c>
      <c r="AF22769" t="str">
        <f>IF('5G_NR_raw_UE'!ER22769&gt;0,('5G_NR_raw_UE'!ER22769*'5G_NR_raw_UE'!ES22769),"")</f>
        <v/>
      </c>
    </row>
    <row r="22770" spans="31:32">
      <c r="AE22770" t="str">
        <f>IF('5G_NR_raw_UE'!EP22770&gt;0,('5G_NR_raw_UE'!EP22770*'5G_NR_raw_UE'!EQ22770),"")</f>
        <v/>
      </c>
      <c r="AF22770" t="str">
        <f>IF('5G_NR_raw_UE'!ER22770&gt;0,('5G_NR_raw_UE'!ER22770*'5G_NR_raw_UE'!ES22770),"")</f>
        <v/>
      </c>
    </row>
    <row r="22771" spans="31:32">
      <c r="AE22771" t="str">
        <f>IF('5G_NR_raw_UE'!EP22771&gt;0,('5G_NR_raw_UE'!EP22771*'5G_NR_raw_UE'!EQ22771),"")</f>
        <v/>
      </c>
      <c r="AF22771" t="str">
        <f>IF('5G_NR_raw_UE'!ER22771&gt;0,('5G_NR_raw_UE'!ER22771*'5G_NR_raw_UE'!ES22771),"")</f>
        <v/>
      </c>
    </row>
    <row r="22772" spans="31:32">
      <c r="AE22772" t="str">
        <f>IF('5G_NR_raw_UE'!EP22772&gt;0,('5G_NR_raw_UE'!EP22772*'5G_NR_raw_UE'!EQ22772),"")</f>
        <v/>
      </c>
      <c r="AF22772" t="str">
        <f>IF('5G_NR_raw_UE'!ER22772&gt;0,('5G_NR_raw_UE'!ER22772*'5G_NR_raw_UE'!ES22772),"")</f>
        <v/>
      </c>
    </row>
    <row r="22773" spans="31:32">
      <c r="AE22773" t="str">
        <f>IF('5G_NR_raw_UE'!EP22773&gt;0,('5G_NR_raw_UE'!EP22773*'5G_NR_raw_UE'!EQ22773),"")</f>
        <v/>
      </c>
      <c r="AF22773" t="str">
        <f>IF('5G_NR_raw_UE'!ER22773&gt;0,('5G_NR_raw_UE'!ER22773*'5G_NR_raw_UE'!ES22773),"")</f>
        <v/>
      </c>
    </row>
    <row r="22774" spans="31:32">
      <c r="AE22774" t="str">
        <f>IF('5G_NR_raw_UE'!EP22774&gt;0,('5G_NR_raw_UE'!EP22774*'5G_NR_raw_UE'!EQ22774),"")</f>
        <v/>
      </c>
      <c r="AF22774" t="str">
        <f>IF('5G_NR_raw_UE'!ER22774&gt;0,('5G_NR_raw_UE'!ER22774*'5G_NR_raw_UE'!ES22774),"")</f>
        <v/>
      </c>
    </row>
    <row r="22775" spans="31:32">
      <c r="AE22775" t="str">
        <f>IF('5G_NR_raw_UE'!EP22775&gt;0,('5G_NR_raw_UE'!EP22775*'5G_NR_raw_UE'!EQ22775),"")</f>
        <v/>
      </c>
      <c r="AF22775" t="str">
        <f>IF('5G_NR_raw_UE'!ER22775&gt;0,('5G_NR_raw_UE'!ER22775*'5G_NR_raw_UE'!ES22775),"")</f>
        <v/>
      </c>
    </row>
    <row r="22776" spans="31:32">
      <c r="AE22776" t="str">
        <f>IF('5G_NR_raw_UE'!EP22776&gt;0,('5G_NR_raw_UE'!EP22776*'5G_NR_raw_UE'!EQ22776),"")</f>
        <v/>
      </c>
      <c r="AF22776" t="str">
        <f>IF('5G_NR_raw_UE'!ER22776&gt;0,('5G_NR_raw_UE'!ER22776*'5G_NR_raw_UE'!ES22776),"")</f>
        <v/>
      </c>
    </row>
    <row r="22777" spans="31:32">
      <c r="AE22777" t="str">
        <f>IF('5G_NR_raw_UE'!EP22777&gt;0,('5G_NR_raw_UE'!EP22777*'5G_NR_raw_UE'!EQ22777),"")</f>
        <v/>
      </c>
      <c r="AF22777" t="str">
        <f>IF('5G_NR_raw_UE'!ER22777&gt;0,('5G_NR_raw_UE'!ER22777*'5G_NR_raw_UE'!ES22777),"")</f>
        <v/>
      </c>
    </row>
    <row r="22778" spans="31:32">
      <c r="AE22778" t="str">
        <f>IF('5G_NR_raw_UE'!EP22778&gt;0,('5G_NR_raw_UE'!EP22778*'5G_NR_raw_UE'!EQ22778),"")</f>
        <v/>
      </c>
      <c r="AF22778" t="str">
        <f>IF('5G_NR_raw_UE'!ER22778&gt;0,('5G_NR_raw_UE'!ER22778*'5G_NR_raw_UE'!ES22778),"")</f>
        <v/>
      </c>
    </row>
    <row r="22779" spans="31:32">
      <c r="AE22779" t="str">
        <f>IF('5G_NR_raw_UE'!EP22779&gt;0,('5G_NR_raw_UE'!EP22779*'5G_NR_raw_UE'!EQ22779),"")</f>
        <v/>
      </c>
      <c r="AF22779" t="str">
        <f>IF('5G_NR_raw_UE'!ER22779&gt;0,('5G_NR_raw_UE'!ER22779*'5G_NR_raw_UE'!ES22779),"")</f>
        <v/>
      </c>
    </row>
    <row r="22780" spans="31:32">
      <c r="AE22780" t="str">
        <f>IF('5G_NR_raw_UE'!EP22780&gt;0,('5G_NR_raw_UE'!EP22780*'5G_NR_raw_UE'!EQ22780),"")</f>
        <v/>
      </c>
      <c r="AF22780" t="str">
        <f>IF('5G_NR_raw_UE'!ER22780&gt;0,('5G_NR_raw_UE'!ER22780*'5G_NR_raw_UE'!ES22780),"")</f>
        <v/>
      </c>
    </row>
    <row r="22781" spans="31:32">
      <c r="AE22781" t="str">
        <f>IF('5G_NR_raw_UE'!EP22781&gt;0,('5G_NR_raw_UE'!EP22781*'5G_NR_raw_UE'!EQ22781),"")</f>
        <v/>
      </c>
      <c r="AF22781" t="str">
        <f>IF('5G_NR_raw_UE'!ER22781&gt;0,('5G_NR_raw_UE'!ER22781*'5G_NR_raw_UE'!ES22781),"")</f>
        <v/>
      </c>
    </row>
    <row r="22782" spans="31:32">
      <c r="AE22782" t="str">
        <f>IF('5G_NR_raw_UE'!EP22782&gt;0,('5G_NR_raw_UE'!EP22782*'5G_NR_raw_UE'!EQ22782),"")</f>
        <v/>
      </c>
      <c r="AF22782" t="str">
        <f>IF('5G_NR_raw_UE'!ER22782&gt;0,('5G_NR_raw_UE'!ER22782*'5G_NR_raw_UE'!ES22782),"")</f>
        <v/>
      </c>
    </row>
    <row r="22783" spans="31:32">
      <c r="AE22783" t="str">
        <f>IF('5G_NR_raw_UE'!EP22783&gt;0,('5G_NR_raw_UE'!EP22783*'5G_NR_raw_UE'!EQ22783),"")</f>
        <v/>
      </c>
      <c r="AF22783" t="str">
        <f>IF('5G_NR_raw_UE'!ER22783&gt;0,('5G_NR_raw_UE'!ER22783*'5G_NR_raw_UE'!ES22783),"")</f>
        <v/>
      </c>
    </row>
    <row r="22784" spans="31:32">
      <c r="AE22784" t="str">
        <f>IF('5G_NR_raw_UE'!EP22784&gt;0,('5G_NR_raw_UE'!EP22784*'5G_NR_raw_UE'!EQ22784),"")</f>
        <v/>
      </c>
      <c r="AF22784" t="str">
        <f>IF('5G_NR_raw_UE'!ER22784&gt;0,('5G_NR_raw_UE'!ER22784*'5G_NR_raw_UE'!ES22784),"")</f>
        <v/>
      </c>
    </row>
    <row r="22785" spans="31:32">
      <c r="AE22785" t="str">
        <f>IF('5G_NR_raw_UE'!EP22785&gt;0,('5G_NR_raw_UE'!EP22785*'5G_NR_raw_UE'!EQ22785),"")</f>
        <v/>
      </c>
      <c r="AF22785" t="str">
        <f>IF('5G_NR_raw_UE'!ER22785&gt;0,('5G_NR_raw_UE'!ER22785*'5G_NR_raw_UE'!ES22785),"")</f>
        <v/>
      </c>
    </row>
    <row r="22786" spans="31:32">
      <c r="AE22786" t="str">
        <f>IF('5G_NR_raw_UE'!EP22786&gt;0,('5G_NR_raw_UE'!EP22786*'5G_NR_raw_UE'!EQ22786),"")</f>
        <v/>
      </c>
      <c r="AF22786" t="str">
        <f>IF('5G_NR_raw_UE'!ER22786&gt;0,('5G_NR_raw_UE'!ER22786*'5G_NR_raw_UE'!ES22786),"")</f>
        <v/>
      </c>
    </row>
    <row r="22787" spans="31:32">
      <c r="AE22787" t="str">
        <f>IF('5G_NR_raw_UE'!EP22787&gt;0,('5G_NR_raw_UE'!EP22787*'5G_NR_raw_UE'!EQ22787),"")</f>
        <v/>
      </c>
      <c r="AF22787" t="str">
        <f>IF('5G_NR_raw_UE'!ER22787&gt;0,('5G_NR_raw_UE'!ER22787*'5G_NR_raw_UE'!ES22787),"")</f>
        <v/>
      </c>
    </row>
    <row r="22788" spans="31:32">
      <c r="AE22788" t="str">
        <f>IF('5G_NR_raw_UE'!EP22788&gt;0,('5G_NR_raw_UE'!EP22788*'5G_NR_raw_UE'!EQ22788),"")</f>
        <v/>
      </c>
      <c r="AF22788" t="str">
        <f>IF('5G_NR_raw_UE'!ER22788&gt;0,('5G_NR_raw_UE'!ER22788*'5G_NR_raw_UE'!ES22788),"")</f>
        <v/>
      </c>
    </row>
    <row r="22789" spans="31:32">
      <c r="AE22789" t="str">
        <f>IF('5G_NR_raw_UE'!EP22789&gt;0,('5G_NR_raw_UE'!EP22789*'5G_NR_raw_UE'!EQ22789),"")</f>
        <v/>
      </c>
      <c r="AF22789" t="str">
        <f>IF('5G_NR_raw_UE'!ER22789&gt;0,('5G_NR_raw_UE'!ER22789*'5G_NR_raw_UE'!ES22789),"")</f>
        <v/>
      </c>
    </row>
    <row r="22790" spans="31:32">
      <c r="AE22790" t="str">
        <f>IF('5G_NR_raw_UE'!EP22790&gt;0,('5G_NR_raw_UE'!EP22790*'5G_NR_raw_UE'!EQ22790),"")</f>
        <v/>
      </c>
      <c r="AF22790" t="str">
        <f>IF('5G_NR_raw_UE'!ER22790&gt;0,('5G_NR_raw_UE'!ER22790*'5G_NR_raw_UE'!ES22790),"")</f>
        <v/>
      </c>
    </row>
    <row r="22791" spans="31:32">
      <c r="AE22791" t="str">
        <f>IF('5G_NR_raw_UE'!EP22791&gt;0,('5G_NR_raw_UE'!EP22791*'5G_NR_raw_UE'!EQ22791),"")</f>
        <v/>
      </c>
      <c r="AF22791" t="str">
        <f>IF('5G_NR_raw_UE'!ER22791&gt;0,('5G_NR_raw_UE'!ER22791*'5G_NR_raw_UE'!ES22791),"")</f>
        <v/>
      </c>
    </row>
    <row r="22792" spans="31:32">
      <c r="AE22792" t="str">
        <f>IF('5G_NR_raw_UE'!EP22792&gt;0,('5G_NR_raw_UE'!EP22792*'5G_NR_raw_UE'!EQ22792),"")</f>
        <v/>
      </c>
      <c r="AF22792" t="str">
        <f>IF('5G_NR_raw_UE'!ER22792&gt;0,('5G_NR_raw_UE'!ER22792*'5G_NR_raw_UE'!ES22792),"")</f>
        <v/>
      </c>
    </row>
    <row r="22793" spans="31:32">
      <c r="AE22793" t="str">
        <f>IF('5G_NR_raw_UE'!EP22793&gt;0,('5G_NR_raw_UE'!EP22793*'5G_NR_raw_UE'!EQ22793),"")</f>
        <v/>
      </c>
      <c r="AF22793" t="str">
        <f>IF('5G_NR_raw_UE'!ER22793&gt;0,('5G_NR_raw_UE'!ER22793*'5G_NR_raw_UE'!ES22793),"")</f>
        <v/>
      </c>
    </row>
    <row r="22794" spans="31:32">
      <c r="AE22794" t="str">
        <f>IF('5G_NR_raw_UE'!EP22794&gt;0,('5G_NR_raw_UE'!EP22794*'5G_NR_raw_UE'!EQ22794),"")</f>
        <v/>
      </c>
      <c r="AF22794" t="str">
        <f>IF('5G_NR_raw_UE'!ER22794&gt;0,('5G_NR_raw_UE'!ER22794*'5G_NR_raw_UE'!ES22794),"")</f>
        <v/>
      </c>
    </row>
    <row r="22795" spans="31:32">
      <c r="AE22795" t="str">
        <f>IF('5G_NR_raw_UE'!EP22795&gt;0,('5G_NR_raw_UE'!EP22795*'5G_NR_raw_UE'!EQ22795),"")</f>
        <v/>
      </c>
      <c r="AF22795" t="str">
        <f>IF('5G_NR_raw_UE'!ER22795&gt;0,('5G_NR_raw_UE'!ER22795*'5G_NR_raw_UE'!ES22795),"")</f>
        <v/>
      </c>
    </row>
    <row r="22796" spans="31:32">
      <c r="AE22796" t="str">
        <f>IF('5G_NR_raw_UE'!EP22796&gt;0,('5G_NR_raw_UE'!EP22796*'5G_NR_raw_UE'!EQ22796),"")</f>
        <v/>
      </c>
      <c r="AF22796" t="str">
        <f>IF('5G_NR_raw_UE'!ER22796&gt;0,('5G_NR_raw_UE'!ER22796*'5G_NR_raw_UE'!ES22796),"")</f>
        <v/>
      </c>
    </row>
    <row r="22797" spans="31:32">
      <c r="AE22797" t="str">
        <f>IF('5G_NR_raw_UE'!EP22797&gt;0,('5G_NR_raw_UE'!EP22797*'5G_NR_raw_UE'!EQ22797),"")</f>
        <v/>
      </c>
      <c r="AF22797" t="str">
        <f>IF('5G_NR_raw_UE'!ER22797&gt;0,('5G_NR_raw_UE'!ER22797*'5G_NR_raw_UE'!ES22797),"")</f>
        <v/>
      </c>
    </row>
    <row r="22798" spans="31:32">
      <c r="AE22798" t="str">
        <f>IF('5G_NR_raw_UE'!EP22798&gt;0,('5G_NR_raw_UE'!EP22798*'5G_NR_raw_UE'!EQ22798),"")</f>
        <v/>
      </c>
      <c r="AF22798" t="str">
        <f>IF('5G_NR_raw_UE'!ER22798&gt;0,('5G_NR_raw_UE'!ER22798*'5G_NR_raw_UE'!ES22798),"")</f>
        <v/>
      </c>
    </row>
    <row r="22799" spans="31:32">
      <c r="AE22799" t="str">
        <f>IF('5G_NR_raw_UE'!EP22799&gt;0,('5G_NR_raw_UE'!EP22799*'5G_NR_raw_UE'!EQ22799),"")</f>
        <v/>
      </c>
      <c r="AF22799" t="str">
        <f>IF('5G_NR_raw_UE'!ER22799&gt;0,('5G_NR_raw_UE'!ER22799*'5G_NR_raw_UE'!ES22799),"")</f>
        <v/>
      </c>
    </row>
    <row r="22800" spans="31:32">
      <c r="AE22800" t="str">
        <f>IF('5G_NR_raw_UE'!EP22800&gt;0,('5G_NR_raw_UE'!EP22800*'5G_NR_raw_UE'!EQ22800),"")</f>
        <v/>
      </c>
      <c r="AF22800" t="str">
        <f>IF('5G_NR_raw_UE'!ER22800&gt;0,('5G_NR_raw_UE'!ER22800*'5G_NR_raw_UE'!ES22800),"")</f>
        <v/>
      </c>
    </row>
    <row r="22801" spans="31:32">
      <c r="AE22801" t="str">
        <f>IF('5G_NR_raw_UE'!EP22801&gt;0,('5G_NR_raw_UE'!EP22801*'5G_NR_raw_UE'!EQ22801),"")</f>
        <v/>
      </c>
      <c r="AF22801" t="str">
        <f>IF('5G_NR_raw_UE'!ER22801&gt;0,('5G_NR_raw_UE'!ER22801*'5G_NR_raw_UE'!ES22801),"")</f>
        <v/>
      </c>
    </row>
    <row r="22802" spans="31:32">
      <c r="AE22802" t="str">
        <f>IF('5G_NR_raw_UE'!EP22802&gt;0,('5G_NR_raw_UE'!EP22802*'5G_NR_raw_UE'!EQ22802),"")</f>
        <v/>
      </c>
      <c r="AF22802" t="str">
        <f>IF('5G_NR_raw_UE'!ER22802&gt;0,('5G_NR_raw_UE'!ER22802*'5G_NR_raw_UE'!ES22802),"")</f>
        <v/>
      </c>
    </row>
    <row r="22803" spans="31:32">
      <c r="AE22803" t="str">
        <f>IF('5G_NR_raw_UE'!EP22803&gt;0,('5G_NR_raw_UE'!EP22803*'5G_NR_raw_UE'!EQ22803),"")</f>
        <v/>
      </c>
      <c r="AF22803" t="str">
        <f>IF('5G_NR_raw_UE'!ER22803&gt;0,('5G_NR_raw_UE'!ER22803*'5G_NR_raw_UE'!ES22803),"")</f>
        <v/>
      </c>
    </row>
    <row r="22804" spans="31:32">
      <c r="AE22804" t="str">
        <f>IF('5G_NR_raw_UE'!EP22804&gt;0,('5G_NR_raw_UE'!EP22804*'5G_NR_raw_UE'!EQ22804),"")</f>
        <v/>
      </c>
      <c r="AF22804" t="str">
        <f>IF('5G_NR_raw_UE'!ER22804&gt;0,('5G_NR_raw_UE'!ER22804*'5G_NR_raw_UE'!ES22804),"")</f>
        <v/>
      </c>
    </row>
    <row r="22805" spans="31:32">
      <c r="AE22805" t="str">
        <f>IF('5G_NR_raw_UE'!EP22805&gt;0,('5G_NR_raw_UE'!EP22805*'5G_NR_raw_UE'!EQ22805),"")</f>
        <v/>
      </c>
      <c r="AF22805" t="str">
        <f>IF('5G_NR_raw_UE'!ER22805&gt;0,('5G_NR_raw_UE'!ER22805*'5G_NR_raw_UE'!ES22805),"")</f>
        <v/>
      </c>
    </row>
    <row r="22806" spans="31:32">
      <c r="AE22806" t="str">
        <f>IF('5G_NR_raw_UE'!EP22806&gt;0,('5G_NR_raw_UE'!EP22806*'5G_NR_raw_UE'!EQ22806),"")</f>
        <v/>
      </c>
      <c r="AF22806" t="str">
        <f>IF('5G_NR_raw_UE'!ER22806&gt;0,('5G_NR_raw_UE'!ER22806*'5G_NR_raw_UE'!ES22806),"")</f>
        <v/>
      </c>
    </row>
    <row r="22807" spans="31:32">
      <c r="AE22807" t="str">
        <f>IF('5G_NR_raw_UE'!EP22807&gt;0,('5G_NR_raw_UE'!EP22807*'5G_NR_raw_UE'!EQ22807),"")</f>
        <v/>
      </c>
      <c r="AF22807" t="str">
        <f>IF('5G_NR_raw_UE'!ER22807&gt;0,('5G_NR_raw_UE'!ER22807*'5G_NR_raw_UE'!ES22807),"")</f>
        <v/>
      </c>
    </row>
    <row r="22808" spans="31:32">
      <c r="AE22808" t="str">
        <f>IF('5G_NR_raw_UE'!EP22808&gt;0,('5G_NR_raw_UE'!EP22808*'5G_NR_raw_UE'!EQ22808),"")</f>
        <v/>
      </c>
      <c r="AF22808" t="str">
        <f>IF('5G_NR_raw_UE'!ER22808&gt;0,('5G_NR_raw_UE'!ER22808*'5G_NR_raw_UE'!ES22808),"")</f>
        <v/>
      </c>
    </row>
    <row r="22809" spans="31:32">
      <c r="AE22809" t="str">
        <f>IF('5G_NR_raw_UE'!EP22809&gt;0,('5G_NR_raw_UE'!EP22809*'5G_NR_raw_UE'!EQ22809),"")</f>
        <v/>
      </c>
      <c r="AF22809" t="str">
        <f>IF('5G_NR_raw_UE'!ER22809&gt;0,('5G_NR_raw_UE'!ER22809*'5G_NR_raw_UE'!ES22809),"")</f>
        <v/>
      </c>
    </row>
    <row r="22810" spans="31:32">
      <c r="AE22810" t="str">
        <f>IF('5G_NR_raw_UE'!EP22810&gt;0,('5G_NR_raw_UE'!EP22810*'5G_NR_raw_UE'!EQ22810),"")</f>
        <v/>
      </c>
      <c r="AF22810" t="str">
        <f>IF('5G_NR_raw_UE'!ER22810&gt;0,('5G_NR_raw_UE'!ER22810*'5G_NR_raw_UE'!ES22810),"")</f>
        <v/>
      </c>
    </row>
    <row r="22811" spans="31:32">
      <c r="AE22811" t="str">
        <f>IF('5G_NR_raw_UE'!EP22811&gt;0,('5G_NR_raw_UE'!EP22811*'5G_NR_raw_UE'!EQ22811),"")</f>
        <v/>
      </c>
      <c r="AF22811" t="str">
        <f>IF('5G_NR_raw_UE'!ER22811&gt;0,('5G_NR_raw_UE'!ER22811*'5G_NR_raw_UE'!ES22811),"")</f>
        <v/>
      </c>
    </row>
    <row r="22812" spans="31:32">
      <c r="AE22812" t="str">
        <f>IF('5G_NR_raw_UE'!EP22812&gt;0,('5G_NR_raw_UE'!EP22812*'5G_NR_raw_UE'!EQ22812),"")</f>
        <v/>
      </c>
      <c r="AF22812" t="str">
        <f>IF('5G_NR_raw_UE'!ER22812&gt;0,('5G_NR_raw_UE'!ER22812*'5G_NR_raw_UE'!ES22812),"")</f>
        <v/>
      </c>
    </row>
    <row r="22813" spans="31:32">
      <c r="AE22813" t="str">
        <f>IF('5G_NR_raw_UE'!EP22813&gt;0,('5G_NR_raw_UE'!EP22813*'5G_NR_raw_UE'!EQ22813),"")</f>
        <v/>
      </c>
      <c r="AF22813" t="str">
        <f>IF('5G_NR_raw_UE'!ER22813&gt;0,('5G_NR_raw_UE'!ER22813*'5G_NR_raw_UE'!ES22813),"")</f>
        <v/>
      </c>
    </row>
    <row r="22814" spans="31:32">
      <c r="AE22814" t="str">
        <f>IF('5G_NR_raw_UE'!EP22814&gt;0,('5G_NR_raw_UE'!EP22814*'5G_NR_raw_UE'!EQ22814),"")</f>
        <v/>
      </c>
      <c r="AF22814" t="str">
        <f>IF('5G_NR_raw_UE'!ER22814&gt;0,('5G_NR_raw_UE'!ER22814*'5G_NR_raw_UE'!ES22814),"")</f>
        <v/>
      </c>
    </row>
    <row r="22815" spans="31:32">
      <c r="AE22815" t="str">
        <f>IF('5G_NR_raw_UE'!EP22815&gt;0,('5G_NR_raw_UE'!EP22815*'5G_NR_raw_UE'!EQ22815),"")</f>
        <v/>
      </c>
      <c r="AF22815" t="str">
        <f>IF('5G_NR_raw_UE'!ER22815&gt;0,('5G_NR_raw_UE'!ER22815*'5G_NR_raw_UE'!ES22815),"")</f>
        <v/>
      </c>
    </row>
    <row r="22816" spans="31:32">
      <c r="AE22816" t="str">
        <f>IF('5G_NR_raw_UE'!EP22816&gt;0,('5G_NR_raw_UE'!EP22816*'5G_NR_raw_UE'!EQ22816),"")</f>
        <v/>
      </c>
      <c r="AF22816" t="str">
        <f>IF('5G_NR_raw_UE'!ER22816&gt;0,('5G_NR_raw_UE'!ER22816*'5G_NR_raw_UE'!ES22816),"")</f>
        <v/>
      </c>
    </row>
    <row r="22817" spans="31:32">
      <c r="AE22817" t="str">
        <f>IF('5G_NR_raw_UE'!EP22817&gt;0,('5G_NR_raw_UE'!EP22817*'5G_NR_raw_UE'!EQ22817),"")</f>
        <v/>
      </c>
      <c r="AF22817" t="str">
        <f>IF('5G_NR_raw_UE'!ER22817&gt;0,('5G_NR_raw_UE'!ER22817*'5G_NR_raw_UE'!ES22817),"")</f>
        <v/>
      </c>
    </row>
    <row r="22818" spans="31:32">
      <c r="AE22818" t="str">
        <f>IF('5G_NR_raw_UE'!EP22818&gt;0,('5G_NR_raw_UE'!EP22818*'5G_NR_raw_UE'!EQ22818),"")</f>
        <v/>
      </c>
      <c r="AF22818" t="str">
        <f>IF('5G_NR_raw_UE'!ER22818&gt;0,('5G_NR_raw_UE'!ER22818*'5G_NR_raw_UE'!ES22818),"")</f>
        <v/>
      </c>
    </row>
    <row r="22819" spans="31:32">
      <c r="AE22819" t="str">
        <f>IF('5G_NR_raw_UE'!EP22819&gt;0,('5G_NR_raw_UE'!EP22819*'5G_NR_raw_UE'!EQ22819),"")</f>
        <v/>
      </c>
      <c r="AF22819" t="str">
        <f>IF('5G_NR_raw_UE'!ER22819&gt;0,('5G_NR_raw_UE'!ER22819*'5G_NR_raw_UE'!ES22819),"")</f>
        <v/>
      </c>
    </row>
    <row r="22820" spans="31:32">
      <c r="AE22820" t="str">
        <f>IF('5G_NR_raw_UE'!EP22820&gt;0,('5G_NR_raw_UE'!EP22820*'5G_NR_raw_UE'!EQ22820),"")</f>
        <v/>
      </c>
      <c r="AF22820" t="str">
        <f>IF('5G_NR_raw_UE'!ER22820&gt;0,('5G_NR_raw_UE'!ER22820*'5G_NR_raw_UE'!ES22820),"")</f>
        <v/>
      </c>
    </row>
    <row r="22821" spans="31:32">
      <c r="AE22821" t="str">
        <f>IF('5G_NR_raw_UE'!EP22821&gt;0,('5G_NR_raw_UE'!EP22821*'5G_NR_raw_UE'!EQ22821),"")</f>
        <v/>
      </c>
      <c r="AF22821" t="str">
        <f>IF('5G_NR_raw_UE'!ER22821&gt;0,('5G_NR_raw_UE'!ER22821*'5G_NR_raw_UE'!ES22821),"")</f>
        <v/>
      </c>
    </row>
    <row r="22822" spans="31:32">
      <c r="AE22822" t="str">
        <f>IF('5G_NR_raw_UE'!EP22822&gt;0,('5G_NR_raw_UE'!EP22822*'5G_NR_raw_UE'!EQ22822),"")</f>
        <v/>
      </c>
      <c r="AF22822" t="str">
        <f>IF('5G_NR_raw_UE'!ER22822&gt;0,('5G_NR_raw_UE'!ER22822*'5G_NR_raw_UE'!ES22822),"")</f>
        <v/>
      </c>
    </row>
    <row r="22823" spans="31:32">
      <c r="AE22823" t="str">
        <f>IF('5G_NR_raw_UE'!EP22823&gt;0,('5G_NR_raw_UE'!EP22823*'5G_NR_raw_UE'!EQ22823),"")</f>
        <v/>
      </c>
      <c r="AF22823" t="str">
        <f>IF('5G_NR_raw_UE'!ER22823&gt;0,('5G_NR_raw_UE'!ER22823*'5G_NR_raw_UE'!ES22823),"")</f>
        <v/>
      </c>
    </row>
    <row r="22824" spans="31:32">
      <c r="AE22824" t="str">
        <f>IF('5G_NR_raw_UE'!EP22824&gt;0,('5G_NR_raw_UE'!EP22824*'5G_NR_raw_UE'!EQ22824),"")</f>
        <v/>
      </c>
      <c r="AF22824" t="str">
        <f>IF('5G_NR_raw_UE'!ER22824&gt;0,('5G_NR_raw_UE'!ER22824*'5G_NR_raw_UE'!ES22824),"")</f>
        <v/>
      </c>
    </row>
    <row r="22825" spans="31:32">
      <c r="AE22825" t="str">
        <f>IF('5G_NR_raw_UE'!EP22825&gt;0,('5G_NR_raw_UE'!EP22825*'5G_NR_raw_UE'!EQ22825),"")</f>
        <v/>
      </c>
      <c r="AF22825" t="str">
        <f>IF('5G_NR_raw_UE'!ER22825&gt;0,('5G_NR_raw_UE'!ER22825*'5G_NR_raw_UE'!ES22825),"")</f>
        <v/>
      </c>
    </row>
    <row r="22826" spans="31:32">
      <c r="AE22826" t="str">
        <f>IF('5G_NR_raw_UE'!EP22826&gt;0,('5G_NR_raw_UE'!EP22826*'5G_NR_raw_UE'!EQ22826),"")</f>
        <v/>
      </c>
      <c r="AF22826" t="str">
        <f>IF('5G_NR_raw_UE'!ER22826&gt;0,('5G_NR_raw_UE'!ER22826*'5G_NR_raw_UE'!ES22826),"")</f>
        <v/>
      </c>
    </row>
    <row r="22827" spans="31:32">
      <c r="AE22827" t="str">
        <f>IF('5G_NR_raw_UE'!EP22827&gt;0,('5G_NR_raw_UE'!EP22827*'5G_NR_raw_UE'!EQ22827),"")</f>
        <v/>
      </c>
      <c r="AF22827" t="str">
        <f>IF('5G_NR_raw_UE'!ER22827&gt;0,('5G_NR_raw_UE'!ER22827*'5G_NR_raw_UE'!ES22827),"")</f>
        <v/>
      </c>
    </row>
    <row r="22828" spans="31:32">
      <c r="AE22828" t="str">
        <f>IF('5G_NR_raw_UE'!EP22828&gt;0,('5G_NR_raw_UE'!EP22828*'5G_NR_raw_UE'!EQ22828),"")</f>
        <v/>
      </c>
      <c r="AF22828" t="str">
        <f>IF('5G_NR_raw_UE'!ER22828&gt;0,('5G_NR_raw_UE'!ER22828*'5G_NR_raw_UE'!ES22828),"")</f>
        <v/>
      </c>
    </row>
    <row r="22829" spans="31:32">
      <c r="AE22829" t="str">
        <f>IF('5G_NR_raw_UE'!EP22829&gt;0,('5G_NR_raw_UE'!EP22829*'5G_NR_raw_UE'!EQ22829),"")</f>
        <v/>
      </c>
      <c r="AF22829" t="str">
        <f>IF('5G_NR_raw_UE'!ER22829&gt;0,('5G_NR_raw_UE'!ER22829*'5G_NR_raw_UE'!ES22829),"")</f>
        <v/>
      </c>
    </row>
    <row r="22830" spans="31:32">
      <c r="AE22830" t="str">
        <f>IF('5G_NR_raw_UE'!EP22830&gt;0,('5G_NR_raw_UE'!EP22830*'5G_NR_raw_UE'!EQ22830),"")</f>
        <v/>
      </c>
      <c r="AF22830" t="str">
        <f>IF('5G_NR_raw_UE'!ER22830&gt;0,('5G_NR_raw_UE'!ER22830*'5G_NR_raw_UE'!ES22830),"")</f>
        <v/>
      </c>
    </row>
    <row r="22831" spans="31:32">
      <c r="AE22831" t="str">
        <f>IF('5G_NR_raw_UE'!EP22831&gt;0,('5G_NR_raw_UE'!EP22831*'5G_NR_raw_UE'!EQ22831),"")</f>
        <v/>
      </c>
      <c r="AF22831" t="str">
        <f>IF('5G_NR_raw_UE'!ER22831&gt;0,('5G_NR_raw_UE'!ER22831*'5G_NR_raw_UE'!ES22831),"")</f>
        <v/>
      </c>
    </row>
    <row r="22832" spans="31:32">
      <c r="AE22832" t="str">
        <f>IF('5G_NR_raw_UE'!EP22832&gt;0,('5G_NR_raw_UE'!EP22832*'5G_NR_raw_UE'!EQ22832),"")</f>
        <v/>
      </c>
      <c r="AF22832" t="str">
        <f>IF('5G_NR_raw_UE'!ER22832&gt;0,('5G_NR_raw_UE'!ER22832*'5G_NR_raw_UE'!ES22832),"")</f>
        <v/>
      </c>
    </row>
    <row r="22833" spans="31:32">
      <c r="AE22833" t="str">
        <f>IF('5G_NR_raw_UE'!EP22833&gt;0,('5G_NR_raw_UE'!EP22833*'5G_NR_raw_UE'!EQ22833),"")</f>
        <v/>
      </c>
      <c r="AF22833" t="str">
        <f>IF('5G_NR_raw_UE'!ER22833&gt;0,('5G_NR_raw_UE'!ER22833*'5G_NR_raw_UE'!ES22833),"")</f>
        <v/>
      </c>
    </row>
    <row r="22834" spans="31:32">
      <c r="AE22834" t="str">
        <f>IF('5G_NR_raw_UE'!EP22834&gt;0,('5G_NR_raw_UE'!EP22834*'5G_NR_raw_UE'!EQ22834),"")</f>
        <v/>
      </c>
      <c r="AF22834" t="str">
        <f>IF('5G_NR_raw_UE'!ER22834&gt;0,('5G_NR_raw_UE'!ER22834*'5G_NR_raw_UE'!ES22834),"")</f>
        <v/>
      </c>
    </row>
    <row r="22835" spans="31:32">
      <c r="AE22835" t="str">
        <f>IF('5G_NR_raw_UE'!EP22835&gt;0,('5G_NR_raw_UE'!EP22835*'5G_NR_raw_UE'!EQ22835),"")</f>
        <v/>
      </c>
      <c r="AF22835" t="str">
        <f>IF('5G_NR_raw_UE'!ER22835&gt;0,('5G_NR_raw_UE'!ER22835*'5G_NR_raw_UE'!ES22835),"")</f>
        <v/>
      </c>
    </row>
    <row r="22836" spans="31:32">
      <c r="AE22836" t="str">
        <f>IF('5G_NR_raw_UE'!EP22836&gt;0,('5G_NR_raw_UE'!EP22836*'5G_NR_raw_UE'!EQ22836),"")</f>
        <v/>
      </c>
      <c r="AF22836" t="str">
        <f>IF('5G_NR_raw_UE'!ER22836&gt;0,('5G_NR_raw_UE'!ER22836*'5G_NR_raw_UE'!ES22836),"")</f>
        <v/>
      </c>
    </row>
    <row r="22837" spans="31:32">
      <c r="AE22837" t="str">
        <f>IF('5G_NR_raw_UE'!EP22837&gt;0,('5G_NR_raw_UE'!EP22837*'5G_NR_raw_UE'!EQ22837),"")</f>
        <v/>
      </c>
      <c r="AF22837" t="str">
        <f>IF('5G_NR_raw_UE'!ER22837&gt;0,('5G_NR_raw_UE'!ER22837*'5G_NR_raw_UE'!ES22837),"")</f>
        <v/>
      </c>
    </row>
    <row r="22838" spans="31:32">
      <c r="AE22838" t="str">
        <f>IF('5G_NR_raw_UE'!EP22838&gt;0,('5G_NR_raw_UE'!EP22838*'5G_NR_raw_UE'!EQ22838),"")</f>
        <v/>
      </c>
      <c r="AF22838" t="str">
        <f>IF('5G_NR_raw_UE'!ER22838&gt;0,('5G_NR_raw_UE'!ER22838*'5G_NR_raw_UE'!ES22838),"")</f>
        <v/>
      </c>
    </row>
    <row r="22839" spans="31:32">
      <c r="AE22839" t="str">
        <f>IF('5G_NR_raw_UE'!EP22839&gt;0,('5G_NR_raw_UE'!EP22839*'5G_NR_raw_UE'!EQ22839),"")</f>
        <v/>
      </c>
      <c r="AF22839" t="str">
        <f>IF('5G_NR_raw_UE'!ER22839&gt;0,('5G_NR_raw_UE'!ER22839*'5G_NR_raw_UE'!ES22839),"")</f>
        <v/>
      </c>
    </row>
    <row r="22840" spans="31:32">
      <c r="AE22840" t="str">
        <f>IF('5G_NR_raw_UE'!EP22840&gt;0,('5G_NR_raw_UE'!EP22840*'5G_NR_raw_UE'!EQ22840),"")</f>
        <v/>
      </c>
      <c r="AF22840" t="str">
        <f>IF('5G_NR_raw_UE'!ER22840&gt;0,('5G_NR_raw_UE'!ER22840*'5G_NR_raw_UE'!ES22840),"")</f>
        <v/>
      </c>
    </row>
    <row r="22841" spans="31:32">
      <c r="AE22841" t="str">
        <f>IF('5G_NR_raw_UE'!EP22841&gt;0,('5G_NR_raw_UE'!EP22841*'5G_NR_raw_UE'!EQ22841),"")</f>
        <v/>
      </c>
      <c r="AF22841" t="str">
        <f>IF('5G_NR_raw_UE'!ER22841&gt;0,('5G_NR_raw_UE'!ER22841*'5G_NR_raw_UE'!ES22841),"")</f>
        <v/>
      </c>
    </row>
    <row r="22842" spans="31:32">
      <c r="AE22842" t="str">
        <f>IF('5G_NR_raw_UE'!EP22842&gt;0,('5G_NR_raw_UE'!EP22842*'5G_NR_raw_UE'!EQ22842),"")</f>
        <v/>
      </c>
      <c r="AF22842" t="str">
        <f>IF('5G_NR_raw_UE'!ER22842&gt;0,('5G_NR_raw_UE'!ER22842*'5G_NR_raw_UE'!ES22842),"")</f>
        <v/>
      </c>
    </row>
    <row r="22843" spans="31:32">
      <c r="AE22843" t="str">
        <f>IF('5G_NR_raw_UE'!EP22843&gt;0,('5G_NR_raw_UE'!EP22843*'5G_NR_raw_UE'!EQ22843),"")</f>
        <v/>
      </c>
      <c r="AF22843" t="str">
        <f>IF('5G_NR_raw_UE'!ER22843&gt;0,('5G_NR_raw_UE'!ER22843*'5G_NR_raw_UE'!ES22843),"")</f>
        <v/>
      </c>
    </row>
    <row r="22844" spans="31:32">
      <c r="AE22844" t="str">
        <f>IF('5G_NR_raw_UE'!EP22844&gt;0,('5G_NR_raw_UE'!EP22844*'5G_NR_raw_UE'!EQ22844),"")</f>
        <v/>
      </c>
      <c r="AF22844" t="str">
        <f>IF('5G_NR_raw_UE'!ER22844&gt;0,('5G_NR_raw_UE'!ER22844*'5G_NR_raw_UE'!ES22844),"")</f>
        <v/>
      </c>
    </row>
    <row r="22845" spans="31:32">
      <c r="AE22845" t="str">
        <f>IF('5G_NR_raw_UE'!EP22845&gt;0,('5G_NR_raw_UE'!EP22845*'5G_NR_raw_UE'!EQ22845),"")</f>
        <v/>
      </c>
      <c r="AF22845" t="str">
        <f>IF('5G_NR_raw_UE'!ER22845&gt;0,('5G_NR_raw_UE'!ER22845*'5G_NR_raw_UE'!ES22845),"")</f>
        <v/>
      </c>
    </row>
    <row r="22846" spans="31:32">
      <c r="AE22846" t="str">
        <f>IF('5G_NR_raw_UE'!EP22846&gt;0,('5G_NR_raw_UE'!EP22846*'5G_NR_raw_UE'!EQ22846),"")</f>
        <v/>
      </c>
      <c r="AF22846" t="str">
        <f>IF('5G_NR_raw_UE'!ER22846&gt;0,('5G_NR_raw_UE'!ER22846*'5G_NR_raw_UE'!ES22846),"")</f>
        <v/>
      </c>
    </row>
    <row r="22847" spans="31:32">
      <c r="AE22847" t="str">
        <f>IF('5G_NR_raw_UE'!EP22847&gt;0,('5G_NR_raw_UE'!EP22847*'5G_NR_raw_UE'!EQ22847),"")</f>
        <v/>
      </c>
      <c r="AF22847" t="str">
        <f>IF('5G_NR_raw_UE'!ER22847&gt;0,('5G_NR_raw_UE'!ER22847*'5G_NR_raw_UE'!ES22847),"")</f>
        <v/>
      </c>
    </row>
    <row r="22848" spans="31:32">
      <c r="AE22848" t="str">
        <f>IF('5G_NR_raw_UE'!EP22848&gt;0,('5G_NR_raw_UE'!EP22848*'5G_NR_raw_UE'!EQ22848),"")</f>
        <v/>
      </c>
      <c r="AF22848" t="str">
        <f>IF('5G_NR_raw_UE'!ER22848&gt;0,('5G_NR_raw_UE'!ER22848*'5G_NR_raw_UE'!ES22848),"")</f>
        <v/>
      </c>
    </row>
    <row r="22849" spans="31:32">
      <c r="AE22849" t="str">
        <f>IF('5G_NR_raw_UE'!EP22849&gt;0,('5G_NR_raw_UE'!EP22849*'5G_NR_raw_UE'!EQ22849),"")</f>
        <v/>
      </c>
      <c r="AF22849" t="str">
        <f>IF('5G_NR_raw_UE'!ER22849&gt;0,('5G_NR_raw_UE'!ER22849*'5G_NR_raw_UE'!ES22849),"")</f>
        <v/>
      </c>
    </row>
    <row r="22850" spans="31:32">
      <c r="AE22850" t="str">
        <f>IF('5G_NR_raw_UE'!EP22850&gt;0,('5G_NR_raw_UE'!EP22850*'5G_NR_raw_UE'!EQ22850),"")</f>
        <v/>
      </c>
      <c r="AF22850" t="str">
        <f>IF('5G_NR_raw_UE'!ER22850&gt;0,('5G_NR_raw_UE'!ER22850*'5G_NR_raw_UE'!ES22850),"")</f>
        <v/>
      </c>
    </row>
    <row r="22851" spans="31:32">
      <c r="AE22851" t="str">
        <f>IF('5G_NR_raw_UE'!EP22851&gt;0,('5G_NR_raw_UE'!EP22851*'5G_NR_raw_UE'!EQ22851),"")</f>
        <v/>
      </c>
      <c r="AF22851" t="str">
        <f>IF('5G_NR_raw_UE'!ER22851&gt;0,('5G_NR_raw_UE'!ER22851*'5G_NR_raw_UE'!ES22851),"")</f>
        <v/>
      </c>
    </row>
    <row r="22852" spans="31:32">
      <c r="AE22852" t="str">
        <f>IF('5G_NR_raw_UE'!EP22852&gt;0,('5G_NR_raw_UE'!EP22852*'5G_NR_raw_UE'!EQ22852),"")</f>
        <v/>
      </c>
      <c r="AF22852" t="str">
        <f>IF('5G_NR_raw_UE'!ER22852&gt;0,('5G_NR_raw_UE'!ER22852*'5G_NR_raw_UE'!ES22852),"")</f>
        <v/>
      </c>
    </row>
    <row r="22853" spans="31:32">
      <c r="AE22853" t="str">
        <f>IF('5G_NR_raw_UE'!EP22853&gt;0,('5G_NR_raw_UE'!EP22853*'5G_NR_raw_UE'!EQ22853),"")</f>
        <v/>
      </c>
      <c r="AF22853" t="str">
        <f>IF('5G_NR_raw_UE'!ER22853&gt;0,('5G_NR_raw_UE'!ER22853*'5G_NR_raw_UE'!ES22853),"")</f>
        <v/>
      </c>
    </row>
    <row r="22854" spans="31:32">
      <c r="AE22854" t="str">
        <f>IF('5G_NR_raw_UE'!EP22854&gt;0,('5G_NR_raw_UE'!EP22854*'5G_NR_raw_UE'!EQ22854),"")</f>
        <v/>
      </c>
      <c r="AF22854" t="str">
        <f>IF('5G_NR_raw_UE'!ER22854&gt;0,('5G_NR_raw_UE'!ER22854*'5G_NR_raw_UE'!ES22854),"")</f>
        <v/>
      </c>
    </row>
    <row r="22855" spans="31:32">
      <c r="AE22855" t="str">
        <f>IF('5G_NR_raw_UE'!EP22855&gt;0,('5G_NR_raw_UE'!EP22855*'5G_NR_raw_UE'!EQ22855),"")</f>
        <v/>
      </c>
      <c r="AF22855" t="str">
        <f>IF('5G_NR_raw_UE'!ER22855&gt;0,('5G_NR_raw_UE'!ER22855*'5G_NR_raw_UE'!ES22855),"")</f>
        <v/>
      </c>
    </row>
    <row r="22856" spans="31:32">
      <c r="AE22856" t="str">
        <f>IF('5G_NR_raw_UE'!EP22856&gt;0,('5G_NR_raw_UE'!EP22856*'5G_NR_raw_UE'!EQ22856),"")</f>
        <v/>
      </c>
      <c r="AF22856" t="str">
        <f>IF('5G_NR_raw_UE'!ER22856&gt;0,('5G_NR_raw_UE'!ER22856*'5G_NR_raw_UE'!ES22856),"")</f>
        <v/>
      </c>
    </row>
    <row r="22857" spans="31:32">
      <c r="AE22857" t="str">
        <f>IF('5G_NR_raw_UE'!EP22857&gt;0,('5G_NR_raw_UE'!EP22857*'5G_NR_raw_UE'!EQ22857),"")</f>
        <v/>
      </c>
      <c r="AF22857" t="str">
        <f>IF('5G_NR_raw_UE'!ER22857&gt;0,('5G_NR_raw_UE'!ER22857*'5G_NR_raw_UE'!ES22857),"")</f>
        <v/>
      </c>
    </row>
    <row r="22858" spans="31:32">
      <c r="AE22858" t="str">
        <f>IF('5G_NR_raw_UE'!EP22858&gt;0,('5G_NR_raw_UE'!EP22858*'5G_NR_raw_UE'!EQ22858),"")</f>
        <v/>
      </c>
      <c r="AF22858" t="str">
        <f>IF('5G_NR_raw_UE'!ER22858&gt;0,('5G_NR_raw_UE'!ER22858*'5G_NR_raw_UE'!ES22858),"")</f>
        <v/>
      </c>
    </row>
    <row r="22859" spans="31:32">
      <c r="AE22859" t="str">
        <f>IF('5G_NR_raw_UE'!EP22859&gt;0,('5G_NR_raw_UE'!EP22859*'5G_NR_raw_UE'!EQ22859),"")</f>
        <v/>
      </c>
      <c r="AF22859" t="str">
        <f>IF('5G_NR_raw_UE'!ER22859&gt;0,('5G_NR_raw_UE'!ER22859*'5G_NR_raw_UE'!ES22859),"")</f>
        <v/>
      </c>
    </row>
    <row r="22860" spans="31:32">
      <c r="AE22860" t="str">
        <f>IF('5G_NR_raw_UE'!EP22860&gt;0,('5G_NR_raw_UE'!EP22860*'5G_NR_raw_UE'!EQ22860),"")</f>
        <v/>
      </c>
      <c r="AF22860" t="str">
        <f>IF('5G_NR_raw_UE'!ER22860&gt;0,('5G_NR_raw_UE'!ER22860*'5G_NR_raw_UE'!ES22860),"")</f>
        <v/>
      </c>
    </row>
    <row r="22861" spans="31:32">
      <c r="AE22861" t="str">
        <f>IF('5G_NR_raw_UE'!EP22861&gt;0,('5G_NR_raw_UE'!EP22861*'5G_NR_raw_UE'!EQ22861),"")</f>
        <v/>
      </c>
      <c r="AF22861" t="str">
        <f>IF('5G_NR_raw_UE'!ER22861&gt;0,('5G_NR_raw_UE'!ER22861*'5G_NR_raw_UE'!ES22861),"")</f>
        <v/>
      </c>
    </row>
    <row r="22862" spans="31:32">
      <c r="AE22862" t="str">
        <f>IF('5G_NR_raw_UE'!EP22862&gt;0,('5G_NR_raw_UE'!EP22862*'5G_NR_raw_UE'!EQ22862),"")</f>
        <v/>
      </c>
      <c r="AF22862" t="str">
        <f>IF('5G_NR_raw_UE'!ER22862&gt;0,('5G_NR_raw_UE'!ER22862*'5G_NR_raw_UE'!ES22862),"")</f>
        <v/>
      </c>
    </row>
    <row r="22863" spans="31:32">
      <c r="AE22863" t="str">
        <f>IF('5G_NR_raw_UE'!EP22863&gt;0,('5G_NR_raw_UE'!EP22863*'5G_NR_raw_UE'!EQ22863),"")</f>
        <v/>
      </c>
      <c r="AF22863" t="str">
        <f>IF('5G_NR_raw_UE'!ER22863&gt;0,('5G_NR_raw_UE'!ER22863*'5G_NR_raw_UE'!ES22863),"")</f>
        <v/>
      </c>
    </row>
    <row r="22864" spans="31:32">
      <c r="AE22864" t="str">
        <f>IF('5G_NR_raw_UE'!EP22864&gt;0,('5G_NR_raw_UE'!EP22864*'5G_NR_raw_UE'!EQ22864),"")</f>
        <v/>
      </c>
      <c r="AF22864" t="str">
        <f>IF('5G_NR_raw_UE'!ER22864&gt;0,('5G_NR_raw_UE'!ER22864*'5G_NR_raw_UE'!ES22864),"")</f>
        <v/>
      </c>
    </row>
    <row r="22865" spans="31:32">
      <c r="AE22865" t="str">
        <f>IF('5G_NR_raw_UE'!EP22865&gt;0,('5G_NR_raw_UE'!EP22865*'5G_NR_raw_UE'!EQ22865),"")</f>
        <v/>
      </c>
      <c r="AF22865" t="str">
        <f>IF('5G_NR_raw_UE'!ER22865&gt;0,('5G_NR_raw_UE'!ER22865*'5G_NR_raw_UE'!ES22865),"")</f>
        <v/>
      </c>
    </row>
    <row r="22866" spans="31:32">
      <c r="AE22866" t="str">
        <f>IF('5G_NR_raw_UE'!EP22866&gt;0,('5G_NR_raw_UE'!EP22866*'5G_NR_raw_UE'!EQ22866),"")</f>
        <v/>
      </c>
      <c r="AF22866" t="str">
        <f>IF('5G_NR_raw_UE'!ER22866&gt;0,('5G_NR_raw_UE'!ER22866*'5G_NR_raw_UE'!ES22866),"")</f>
        <v/>
      </c>
    </row>
    <row r="22867" spans="31:32">
      <c r="AE22867" t="str">
        <f>IF('5G_NR_raw_UE'!EP22867&gt;0,('5G_NR_raw_UE'!EP22867*'5G_NR_raw_UE'!EQ22867),"")</f>
        <v/>
      </c>
      <c r="AF22867" t="str">
        <f>IF('5G_NR_raw_UE'!ER22867&gt;0,('5G_NR_raw_UE'!ER22867*'5G_NR_raw_UE'!ES22867),"")</f>
        <v/>
      </c>
    </row>
    <row r="22868" spans="31:32">
      <c r="AE22868" t="str">
        <f>IF('5G_NR_raw_UE'!EP22868&gt;0,('5G_NR_raw_UE'!EP22868*'5G_NR_raw_UE'!EQ22868),"")</f>
        <v/>
      </c>
      <c r="AF22868" t="str">
        <f>IF('5G_NR_raw_UE'!ER22868&gt;0,('5G_NR_raw_UE'!ER22868*'5G_NR_raw_UE'!ES22868),"")</f>
        <v/>
      </c>
    </row>
    <row r="22869" spans="31:32">
      <c r="AE22869" t="str">
        <f>IF('5G_NR_raw_UE'!EP22869&gt;0,('5G_NR_raw_UE'!EP22869*'5G_NR_raw_UE'!EQ22869),"")</f>
        <v/>
      </c>
      <c r="AF22869" t="str">
        <f>IF('5G_NR_raw_UE'!ER22869&gt;0,('5G_NR_raw_UE'!ER22869*'5G_NR_raw_UE'!ES22869),"")</f>
        <v/>
      </c>
    </row>
    <row r="22870" spans="31:32">
      <c r="AE22870" t="str">
        <f>IF('5G_NR_raw_UE'!EP22870&gt;0,('5G_NR_raw_UE'!EP22870*'5G_NR_raw_UE'!EQ22870),"")</f>
        <v/>
      </c>
      <c r="AF22870" t="str">
        <f>IF('5G_NR_raw_UE'!ER22870&gt;0,('5G_NR_raw_UE'!ER22870*'5G_NR_raw_UE'!ES22870),"")</f>
        <v/>
      </c>
    </row>
    <row r="22871" spans="31:32">
      <c r="AE22871" t="str">
        <f>IF('5G_NR_raw_UE'!EP22871&gt;0,('5G_NR_raw_UE'!EP22871*'5G_NR_raw_UE'!EQ22871),"")</f>
        <v/>
      </c>
      <c r="AF22871" t="str">
        <f>IF('5G_NR_raw_UE'!ER22871&gt;0,('5G_NR_raw_UE'!ER22871*'5G_NR_raw_UE'!ES22871),"")</f>
        <v/>
      </c>
    </row>
    <row r="22872" spans="31:32">
      <c r="AE22872" t="str">
        <f>IF('5G_NR_raw_UE'!EP22872&gt;0,('5G_NR_raw_UE'!EP22872*'5G_NR_raw_UE'!EQ22872),"")</f>
        <v/>
      </c>
      <c r="AF22872" t="str">
        <f>IF('5G_NR_raw_UE'!ER22872&gt;0,('5G_NR_raw_UE'!ER22872*'5G_NR_raw_UE'!ES22872),"")</f>
        <v/>
      </c>
    </row>
    <row r="22873" spans="31:32">
      <c r="AE22873" t="str">
        <f>IF('5G_NR_raw_UE'!EP22873&gt;0,('5G_NR_raw_UE'!EP22873*'5G_NR_raw_UE'!EQ22873),"")</f>
        <v/>
      </c>
      <c r="AF22873" t="str">
        <f>IF('5G_NR_raw_UE'!ER22873&gt;0,('5G_NR_raw_UE'!ER22873*'5G_NR_raw_UE'!ES22873),"")</f>
        <v/>
      </c>
    </row>
    <row r="22874" spans="31:32">
      <c r="AE22874" t="str">
        <f>IF('5G_NR_raw_UE'!EP22874&gt;0,('5G_NR_raw_UE'!EP22874*'5G_NR_raw_UE'!EQ22874),"")</f>
        <v/>
      </c>
      <c r="AF22874" t="str">
        <f>IF('5G_NR_raw_UE'!ER22874&gt;0,('5G_NR_raw_UE'!ER22874*'5G_NR_raw_UE'!ES22874),"")</f>
        <v/>
      </c>
    </row>
    <row r="22875" spans="31:32">
      <c r="AE22875" t="str">
        <f>IF('5G_NR_raw_UE'!EP22875&gt;0,('5G_NR_raw_UE'!EP22875*'5G_NR_raw_UE'!EQ22875),"")</f>
        <v/>
      </c>
      <c r="AF22875" t="str">
        <f>IF('5G_NR_raw_UE'!ER22875&gt;0,('5G_NR_raw_UE'!ER22875*'5G_NR_raw_UE'!ES22875),"")</f>
        <v/>
      </c>
    </row>
    <row r="22876" spans="31:32">
      <c r="AE22876" t="str">
        <f>IF('5G_NR_raw_UE'!EP22876&gt;0,('5G_NR_raw_UE'!EP22876*'5G_NR_raw_UE'!EQ22876),"")</f>
        <v/>
      </c>
      <c r="AF22876" t="str">
        <f>IF('5G_NR_raw_UE'!ER22876&gt;0,('5G_NR_raw_UE'!ER22876*'5G_NR_raw_UE'!ES22876),"")</f>
        <v/>
      </c>
    </row>
    <row r="22877" spans="31:32">
      <c r="AE22877" t="str">
        <f>IF('5G_NR_raw_UE'!EP22877&gt;0,('5G_NR_raw_UE'!EP22877*'5G_NR_raw_UE'!EQ22877),"")</f>
        <v/>
      </c>
      <c r="AF22877" t="str">
        <f>IF('5G_NR_raw_UE'!ER22877&gt;0,('5G_NR_raw_UE'!ER22877*'5G_NR_raw_UE'!ES22877),"")</f>
        <v/>
      </c>
    </row>
    <row r="22878" spans="31:32">
      <c r="AE22878" t="str">
        <f>IF('5G_NR_raw_UE'!EP22878&gt;0,('5G_NR_raw_UE'!EP22878*'5G_NR_raw_UE'!EQ22878),"")</f>
        <v/>
      </c>
      <c r="AF22878" t="str">
        <f>IF('5G_NR_raw_UE'!ER22878&gt;0,('5G_NR_raw_UE'!ER22878*'5G_NR_raw_UE'!ES22878),"")</f>
        <v/>
      </c>
    </row>
    <row r="22879" spans="31:32">
      <c r="AE22879" t="str">
        <f>IF('5G_NR_raw_UE'!EP22879&gt;0,('5G_NR_raw_UE'!EP22879*'5G_NR_raw_UE'!EQ22879),"")</f>
        <v/>
      </c>
      <c r="AF22879" t="str">
        <f>IF('5G_NR_raw_UE'!ER22879&gt;0,('5G_NR_raw_UE'!ER22879*'5G_NR_raw_UE'!ES22879),"")</f>
        <v/>
      </c>
    </row>
    <row r="22880" spans="31:32">
      <c r="AE22880" t="str">
        <f>IF('5G_NR_raw_UE'!EP22880&gt;0,('5G_NR_raw_UE'!EP22880*'5G_NR_raw_UE'!EQ22880),"")</f>
        <v/>
      </c>
      <c r="AF22880" t="str">
        <f>IF('5G_NR_raw_UE'!ER22880&gt;0,('5G_NR_raw_UE'!ER22880*'5G_NR_raw_UE'!ES22880),"")</f>
        <v/>
      </c>
    </row>
    <row r="22881" spans="31:32">
      <c r="AE22881" t="str">
        <f>IF('5G_NR_raw_UE'!EP22881&gt;0,('5G_NR_raw_UE'!EP22881*'5G_NR_raw_UE'!EQ22881),"")</f>
        <v/>
      </c>
      <c r="AF22881" t="str">
        <f>IF('5G_NR_raw_UE'!ER22881&gt;0,('5G_NR_raw_UE'!ER22881*'5G_NR_raw_UE'!ES22881),"")</f>
        <v/>
      </c>
    </row>
    <row r="22882" spans="31:32">
      <c r="AE22882" t="str">
        <f>IF('5G_NR_raw_UE'!EP22882&gt;0,('5G_NR_raw_UE'!EP22882*'5G_NR_raw_UE'!EQ22882),"")</f>
        <v/>
      </c>
      <c r="AF22882" t="str">
        <f>IF('5G_NR_raw_UE'!ER22882&gt;0,('5G_NR_raw_UE'!ER22882*'5G_NR_raw_UE'!ES22882),"")</f>
        <v/>
      </c>
    </row>
    <row r="22883" spans="31:32">
      <c r="AE22883" t="str">
        <f>IF('5G_NR_raw_UE'!EP22883&gt;0,('5G_NR_raw_UE'!EP22883*'5G_NR_raw_UE'!EQ22883),"")</f>
        <v/>
      </c>
      <c r="AF22883" t="str">
        <f>IF('5G_NR_raw_UE'!ER22883&gt;0,('5G_NR_raw_UE'!ER22883*'5G_NR_raw_UE'!ES22883),"")</f>
        <v/>
      </c>
    </row>
    <row r="22884" spans="31:32">
      <c r="AE22884" t="str">
        <f>IF('5G_NR_raw_UE'!EP22884&gt;0,('5G_NR_raw_UE'!EP22884*'5G_NR_raw_UE'!EQ22884),"")</f>
        <v/>
      </c>
      <c r="AF22884" t="str">
        <f>IF('5G_NR_raw_UE'!ER22884&gt;0,('5G_NR_raw_UE'!ER22884*'5G_NR_raw_UE'!ES22884),"")</f>
        <v/>
      </c>
    </row>
    <row r="22885" spans="31:32">
      <c r="AE22885" t="str">
        <f>IF('5G_NR_raw_UE'!EP22885&gt;0,('5G_NR_raw_UE'!EP22885*'5G_NR_raw_UE'!EQ22885),"")</f>
        <v/>
      </c>
      <c r="AF22885" t="str">
        <f>IF('5G_NR_raw_UE'!ER22885&gt;0,('5G_NR_raw_UE'!ER22885*'5G_NR_raw_UE'!ES22885),"")</f>
        <v/>
      </c>
    </row>
    <row r="22886" spans="31:32">
      <c r="AE22886" t="str">
        <f>IF('5G_NR_raw_UE'!EP22886&gt;0,('5G_NR_raw_UE'!EP22886*'5G_NR_raw_UE'!EQ22886),"")</f>
        <v/>
      </c>
      <c r="AF22886" t="str">
        <f>IF('5G_NR_raw_UE'!ER22886&gt;0,('5G_NR_raw_UE'!ER22886*'5G_NR_raw_UE'!ES22886),"")</f>
        <v/>
      </c>
    </row>
    <row r="22887" spans="31:32">
      <c r="AE22887" t="str">
        <f>IF('5G_NR_raw_UE'!EP22887&gt;0,('5G_NR_raw_UE'!EP22887*'5G_NR_raw_UE'!EQ22887),"")</f>
        <v/>
      </c>
      <c r="AF22887" t="str">
        <f>IF('5G_NR_raw_UE'!ER22887&gt;0,('5G_NR_raw_UE'!ER22887*'5G_NR_raw_UE'!ES22887),"")</f>
        <v/>
      </c>
    </row>
    <row r="22888" spans="31:32">
      <c r="AE22888" t="str">
        <f>IF('5G_NR_raw_UE'!EP22888&gt;0,('5G_NR_raw_UE'!EP22888*'5G_NR_raw_UE'!EQ22888),"")</f>
        <v/>
      </c>
      <c r="AF22888" t="str">
        <f>IF('5G_NR_raw_UE'!ER22888&gt;0,('5G_NR_raw_UE'!ER22888*'5G_NR_raw_UE'!ES22888),"")</f>
        <v/>
      </c>
    </row>
    <row r="22889" spans="31:32">
      <c r="AE22889" t="str">
        <f>IF('5G_NR_raw_UE'!EP22889&gt;0,('5G_NR_raw_UE'!EP22889*'5G_NR_raw_UE'!EQ22889),"")</f>
        <v/>
      </c>
      <c r="AF22889" t="str">
        <f>IF('5G_NR_raw_UE'!ER22889&gt;0,('5G_NR_raw_UE'!ER22889*'5G_NR_raw_UE'!ES22889),"")</f>
        <v/>
      </c>
    </row>
    <row r="22890" spans="31:32">
      <c r="AE22890" t="str">
        <f>IF('5G_NR_raw_UE'!EP22890&gt;0,('5G_NR_raw_UE'!EP22890*'5G_NR_raw_UE'!EQ22890),"")</f>
        <v/>
      </c>
      <c r="AF22890" t="str">
        <f>IF('5G_NR_raw_UE'!ER22890&gt;0,('5G_NR_raw_UE'!ER22890*'5G_NR_raw_UE'!ES22890),"")</f>
        <v/>
      </c>
    </row>
    <row r="22891" spans="31:32">
      <c r="AE22891" t="str">
        <f>IF('5G_NR_raw_UE'!EP22891&gt;0,('5G_NR_raw_UE'!EP22891*'5G_NR_raw_UE'!EQ22891),"")</f>
        <v/>
      </c>
      <c r="AF22891" t="str">
        <f>IF('5G_NR_raw_UE'!ER22891&gt;0,('5G_NR_raw_UE'!ER22891*'5G_NR_raw_UE'!ES22891),"")</f>
        <v/>
      </c>
    </row>
    <row r="22892" spans="31:32">
      <c r="AE22892" t="str">
        <f>IF('5G_NR_raw_UE'!EP22892&gt;0,('5G_NR_raw_UE'!EP22892*'5G_NR_raw_UE'!EQ22892),"")</f>
        <v/>
      </c>
      <c r="AF22892" t="str">
        <f>IF('5G_NR_raw_UE'!ER22892&gt;0,('5G_NR_raw_UE'!ER22892*'5G_NR_raw_UE'!ES22892),"")</f>
        <v/>
      </c>
    </row>
    <row r="22893" spans="31:32">
      <c r="AE22893" t="str">
        <f>IF('5G_NR_raw_UE'!EP22893&gt;0,('5G_NR_raw_UE'!EP22893*'5G_NR_raw_UE'!EQ22893),"")</f>
        <v/>
      </c>
      <c r="AF22893" t="str">
        <f>IF('5G_NR_raw_UE'!ER22893&gt;0,('5G_NR_raw_UE'!ER22893*'5G_NR_raw_UE'!ES22893),"")</f>
        <v/>
      </c>
    </row>
    <row r="22894" spans="31:32">
      <c r="AE22894" t="str">
        <f>IF('5G_NR_raw_UE'!EP22894&gt;0,('5G_NR_raw_UE'!EP22894*'5G_NR_raw_UE'!EQ22894),"")</f>
        <v/>
      </c>
      <c r="AF22894" t="str">
        <f>IF('5G_NR_raw_UE'!ER22894&gt;0,('5G_NR_raw_UE'!ER22894*'5G_NR_raw_UE'!ES22894),"")</f>
        <v/>
      </c>
    </row>
    <row r="22895" spans="31:32">
      <c r="AE22895" t="str">
        <f>IF('5G_NR_raw_UE'!EP22895&gt;0,('5G_NR_raw_UE'!EP22895*'5G_NR_raw_UE'!EQ22895),"")</f>
        <v/>
      </c>
      <c r="AF22895" t="str">
        <f>IF('5G_NR_raw_UE'!ER22895&gt;0,('5G_NR_raw_UE'!ER22895*'5G_NR_raw_UE'!ES22895),"")</f>
        <v/>
      </c>
    </row>
    <row r="22896" spans="31:32">
      <c r="AE22896" t="str">
        <f>IF('5G_NR_raw_UE'!EP22896&gt;0,('5G_NR_raw_UE'!EP22896*'5G_NR_raw_UE'!EQ22896),"")</f>
        <v/>
      </c>
      <c r="AF22896" t="str">
        <f>IF('5G_NR_raw_UE'!ER22896&gt;0,('5G_NR_raw_UE'!ER22896*'5G_NR_raw_UE'!ES22896),"")</f>
        <v/>
      </c>
    </row>
    <row r="22897" spans="31:32">
      <c r="AE22897" t="str">
        <f>IF('5G_NR_raw_UE'!EP22897&gt;0,('5G_NR_raw_UE'!EP22897*'5G_NR_raw_UE'!EQ22897),"")</f>
        <v/>
      </c>
      <c r="AF22897" t="str">
        <f>IF('5G_NR_raw_UE'!ER22897&gt;0,('5G_NR_raw_UE'!ER22897*'5G_NR_raw_UE'!ES22897),"")</f>
        <v/>
      </c>
    </row>
    <row r="22898" spans="31:32">
      <c r="AE22898" t="str">
        <f>IF('5G_NR_raw_UE'!EP22898&gt;0,('5G_NR_raw_UE'!EP22898*'5G_NR_raw_UE'!EQ22898),"")</f>
        <v/>
      </c>
      <c r="AF22898" t="str">
        <f>IF('5G_NR_raw_UE'!ER22898&gt;0,('5G_NR_raw_UE'!ER22898*'5G_NR_raw_UE'!ES22898),"")</f>
        <v/>
      </c>
    </row>
    <row r="22899" spans="31:32">
      <c r="AE22899" t="str">
        <f>IF('5G_NR_raw_UE'!EP22899&gt;0,('5G_NR_raw_UE'!EP22899*'5G_NR_raw_UE'!EQ22899),"")</f>
        <v/>
      </c>
      <c r="AF22899" t="str">
        <f>IF('5G_NR_raw_UE'!ER22899&gt;0,('5G_NR_raw_UE'!ER22899*'5G_NR_raw_UE'!ES22899),"")</f>
        <v/>
      </c>
    </row>
    <row r="22900" spans="31:32">
      <c r="AE22900" t="str">
        <f>IF('5G_NR_raw_UE'!EP22900&gt;0,('5G_NR_raw_UE'!EP22900*'5G_NR_raw_UE'!EQ22900),"")</f>
        <v/>
      </c>
      <c r="AF22900" t="str">
        <f>IF('5G_NR_raw_UE'!ER22900&gt;0,('5G_NR_raw_UE'!ER22900*'5G_NR_raw_UE'!ES22900),"")</f>
        <v/>
      </c>
    </row>
    <row r="22901" spans="31:32">
      <c r="AE22901" t="str">
        <f>IF('5G_NR_raw_UE'!EP22901&gt;0,('5G_NR_raw_UE'!EP22901*'5G_NR_raw_UE'!EQ22901),"")</f>
        <v/>
      </c>
      <c r="AF22901" t="str">
        <f>IF('5G_NR_raw_UE'!ER22901&gt;0,('5G_NR_raw_UE'!ER22901*'5G_NR_raw_UE'!ES22901),"")</f>
        <v/>
      </c>
    </row>
    <row r="22902" spans="31:32">
      <c r="AE22902" t="str">
        <f>IF('5G_NR_raw_UE'!EP22902&gt;0,('5G_NR_raw_UE'!EP22902*'5G_NR_raw_UE'!EQ22902),"")</f>
        <v/>
      </c>
      <c r="AF22902" t="str">
        <f>IF('5G_NR_raw_UE'!ER22902&gt;0,('5G_NR_raw_UE'!ER22902*'5G_NR_raw_UE'!ES22902),"")</f>
        <v/>
      </c>
    </row>
    <row r="22903" spans="31:32">
      <c r="AE22903" t="str">
        <f>IF('5G_NR_raw_UE'!EP22903&gt;0,('5G_NR_raw_UE'!EP22903*'5G_NR_raw_UE'!EQ22903),"")</f>
        <v/>
      </c>
      <c r="AF22903" t="str">
        <f>IF('5G_NR_raw_UE'!ER22903&gt;0,('5G_NR_raw_UE'!ER22903*'5G_NR_raw_UE'!ES22903),"")</f>
        <v/>
      </c>
    </row>
    <row r="22904" spans="31:32">
      <c r="AE22904" t="str">
        <f>IF('5G_NR_raw_UE'!EP22904&gt;0,('5G_NR_raw_UE'!EP22904*'5G_NR_raw_UE'!EQ22904),"")</f>
        <v/>
      </c>
      <c r="AF22904" t="str">
        <f>IF('5G_NR_raw_UE'!ER22904&gt;0,('5G_NR_raw_UE'!ER22904*'5G_NR_raw_UE'!ES22904),"")</f>
        <v/>
      </c>
    </row>
    <row r="22905" spans="31:32">
      <c r="AE22905" t="str">
        <f>IF('5G_NR_raw_UE'!EP22905&gt;0,('5G_NR_raw_UE'!EP22905*'5G_NR_raw_UE'!EQ22905),"")</f>
        <v/>
      </c>
      <c r="AF22905" t="str">
        <f>IF('5G_NR_raw_UE'!ER22905&gt;0,('5G_NR_raw_UE'!ER22905*'5G_NR_raw_UE'!ES22905),"")</f>
        <v/>
      </c>
    </row>
    <row r="22906" spans="31:32">
      <c r="AE22906" t="str">
        <f>IF('5G_NR_raw_UE'!EP22906&gt;0,('5G_NR_raw_UE'!EP22906*'5G_NR_raw_UE'!EQ22906),"")</f>
        <v/>
      </c>
      <c r="AF22906" t="str">
        <f>IF('5G_NR_raw_UE'!ER22906&gt;0,('5G_NR_raw_UE'!ER22906*'5G_NR_raw_UE'!ES22906),"")</f>
        <v/>
      </c>
    </row>
    <row r="22907" spans="31:32">
      <c r="AE22907" t="str">
        <f>IF('5G_NR_raw_UE'!EP22907&gt;0,('5G_NR_raw_UE'!EP22907*'5G_NR_raw_UE'!EQ22907),"")</f>
        <v/>
      </c>
      <c r="AF22907" t="str">
        <f>IF('5G_NR_raw_UE'!ER22907&gt;0,('5G_NR_raw_UE'!ER22907*'5G_NR_raw_UE'!ES22907),"")</f>
        <v/>
      </c>
    </row>
    <row r="22908" spans="31:32">
      <c r="AE22908" t="str">
        <f>IF('5G_NR_raw_UE'!EP22908&gt;0,('5G_NR_raw_UE'!EP22908*'5G_NR_raw_UE'!EQ22908),"")</f>
        <v/>
      </c>
      <c r="AF22908" t="str">
        <f>IF('5G_NR_raw_UE'!ER22908&gt;0,('5G_NR_raw_UE'!ER22908*'5G_NR_raw_UE'!ES22908),"")</f>
        <v/>
      </c>
    </row>
    <row r="22909" spans="31:32">
      <c r="AE22909" t="str">
        <f>IF('5G_NR_raw_UE'!EP22909&gt;0,('5G_NR_raw_UE'!EP22909*'5G_NR_raw_UE'!EQ22909),"")</f>
        <v/>
      </c>
      <c r="AF22909" t="str">
        <f>IF('5G_NR_raw_UE'!ER22909&gt;0,('5G_NR_raw_UE'!ER22909*'5G_NR_raw_UE'!ES22909),"")</f>
        <v/>
      </c>
    </row>
    <row r="22910" spans="31:32">
      <c r="AE22910" t="str">
        <f>IF('5G_NR_raw_UE'!EP22910&gt;0,('5G_NR_raw_UE'!EP22910*'5G_NR_raw_UE'!EQ22910),"")</f>
        <v/>
      </c>
      <c r="AF22910" t="str">
        <f>IF('5G_NR_raw_UE'!ER22910&gt;0,('5G_NR_raw_UE'!ER22910*'5G_NR_raw_UE'!ES22910),"")</f>
        <v/>
      </c>
    </row>
    <row r="22911" spans="31:32">
      <c r="AE22911" t="str">
        <f>IF('5G_NR_raw_UE'!EP22911&gt;0,('5G_NR_raw_UE'!EP22911*'5G_NR_raw_UE'!EQ22911),"")</f>
        <v/>
      </c>
      <c r="AF22911" t="str">
        <f>IF('5G_NR_raw_UE'!ER22911&gt;0,('5G_NR_raw_UE'!ER22911*'5G_NR_raw_UE'!ES22911),"")</f>
        <v/>
      </c>
    </row>
    <row r="22912" spans="31:32">
      <c r="AE22912" t="str">
        <f>IF('5G_NR_raw_UE'!EP22912&gt;0,('5G_NR_raw_UE'!EP22912*'5G_NR_raw_UE'!EQ22912),"")</f>
        <v/>
      </c>
      <c r="AF22912" t="str">
        <f>IF('5G_NR_raw_UE'!ER22912&gt;0,('5G_NR_raw_UE'!ER22912*'5G_NR_raw_UE'!ES22912),"")</f>
        <v/>
      </c>
    </row>
    <row r="22913" spans="31:32">
      <c r="AE22913" t="str">
        <f>IF('5G_NR_raw_UE'!EP22913&gt;0,('5G_NR_raw_UE'!EP22913*'5G_NR_raw_UE'!EQ22913),"")</f>
        <v/>
      </c>
      <c r="AF22913" t="str">
        <f>IF('5G_NR_raw_UE'!ER22913&gt;0,('5G_NR_raw_UE'!ER22913*'5G_NR_raw_UE'!ES22913),"")</f>
        <v/>
      </c>
    </row>
    <row r="22914" spans="31:32">
      <c r="AE22914" t="str">
        <f>IF('5G_NR_raw_UE'!EP22914&gt;0,('5G_NR_raw_UE'!EP22914*'5G_NR_raw_UE'!EQ22914),"")</f>
        <v/>
      </c>
      <c r="AF22914" t="str">
        <f>IF('5G_NR_raw_UE'!ER22914&gt;0,('5G_NR_raw_UE'!ER22914*'5G_NR_raw_UE'!ES22914),"")</f>
        <v/>
      </c>
    </row>
    <row r="22915" spans="31:32">
      <c r="AE22915" t="str">
        <f>IF('5G_NR_raw_UE'!EP22915&gt;0,('5G_NR_raw_UE'!EP22915*'5G_NR_raw_UE'!EQ22915),"")</f>
        <v/>
      </c>
      <c r="AF22915" t="str">
        <f>IF('5G_NR_raw_UE'!ER22915&gt;0,('5G_NR_raw_UE'!ER22915*'5G_NR_raw_UE'!ES22915),"")</f>
        <v/>
      </c>
    </row>
    <row r="22916" spans="31:32">
      <c r="AE22916" t="str">
        <f>IF('5G_NR_raw_UE'!EP22916&gt;0,('5G_NR_raw_UE'!EP22916*'5G_NR_raw_UE'!EQ22916),"")</f>
        <v/>
      </c>
      <c r="AF22916" t="str">
        <f>IF('5G_NR_raw_UE'!ER22916&gt;0,('5G_NR_raw_UE'!ER22916*'5G_NR_raw_UE'!ES22916),"")</f>
        <v/>
      </c>
    </row>
    <row r="22917" spans="31:32">
      <c r="AE22917" t="str">
        <f>IF('5G_NR_raw_UE'!EP22917&gt;0,('5G_NR_raw_UE'!EP22917*'5G_NR_raw_UE'!EQ22917),"")</f>
        <v/>
      </c>
      <c r="AF22917" t="str">
        <f>IF('5G_NR_raw_UE'!ER22917&gt;0,('5G_NR_raw_UE'!ER22917*'5G_NR_raw_UE'!ES22917),"")</f>
        <v/>
      </c>
    </row>
    <row r="22918" spans="31:32">
      <c r="AE22918" t="str">
        <f>IF('5G_NR_raw_UE'!EP22918&gt;0,('5G_NR_raw_UE'!EP22918*'5G_NR_raw_UE'!EQ22918),"")</f>
        <v/>
      </c>
      <c r="AF22918" t="str">
        <f>IF('5G_NR_raw_UE'!ER22918&gt;0,('5G_NR_raw_UE'!ER22918*'5G_NR_raw_UE'!ES22918),"")</f>
        <v/>
      </c>
    </row>
    <row r="22919" spans="31:32">
      <c r="AE22919" t="str">
        <f>IF('5G_NR_raw_UE'!EP22919&gt;0,('5G_NR_raw_UE'!EP22919*'5G_NR_raw_UE'!EQ22919),"")</f>
        <v/>
      </c>
      <c r="AF22919" t="str">
        <f>IF('5G_NR_raw_UE'!ER22919&gt;0,('5G_NR_raw_UE'!ER22919*'5G_NR_raw_UE'!ES22919),"")</f>
        <v/>
      </c>
    </row>
    <row r="22920" spans="31:32">
      <c r="AE22920" t="str">
        <f>IF('5G_NR_raw_UE'!EP22920&gt;0,('5G_NR_raw_UE'!EP22920*'5G_NR_raw_UE'!EQ22920),"")</f>
        <v/>
      </c>
      <c r="AF22920" t="str">
        <f>IF('5G_NR_raw_UE'!ER22920&gt;0,('5G_NR_raw_UE'!ER22920*'5G_NR_raw_UE'!ES22920),"")</f>
        <v/>
      </c>
    </row>
    <row r="22921" spans="31:32">
      <c r="AE22921" t="str">
        <f>IF('5G_NR_raw_UE'!EP22921&gt;0,('5G_NR_raw_UE'!EP22921*'5G_NR_raw_UE'!EQ22921),"")</f>
        <v/>
      </c>
      <c r="AF22921" t="str">
        <f>IF('5G_NR_raw_UE'!ER22921&gt;0,('5G_NR_raw_UE'!ER22921*'5G_NR_raw_UE'!ES22921),"")</f>
        <v/>
      </c>
    </row>
    <row r="22922" spans="31:32">
      <c r="AE22922" t="str">
        <f>IF('5G_NR_raw_UE'!EP22922&gt;0,('5G_NR_raw_UE'!EP22922*'5G_NR_raw_UE'!EQ22922),"")</f>
        <v/>
      </c>
      <c r="AF22922" t="str">
        <f>IF('5G_NR_raw_UE'!ER22922&gt;0,('5G_NR_raw_UE'!ER22922*'5G_NR_raw_UE'!ES22922),"")</f>
        <v/>
      </c>
    </row>
    <row r="22923" spans="31:32">
      <c r="AE22923" t="str">
        <f>IF('5G_NR_raw_UE'!EP22923&gt;0,('5G_NR_raw_UE'!EP22923*'5G_NR_raw_UE'!EQ22923),"")</f>
        <v/>
      </c>
      <c r="AF22923" t="str">
        <f>IF('5G_NR_raw_UE'!ER22923&gt;0,('5G_NR_raw_UE'!ER22923*'5G_NR_raw_UE'!ES22923),"")</f>
        <v/>
      </c>
    </row>
    <row r="22924" spans="31:32">
      <c r="AE22924" t="str">
        <f>IF('5G_NR_raw_UE'!EP22924&gt;0,('5G_NR_raw_UE'!EP22924*'5G_NR_raw_UE'!EQ22924),"")</f>
        <v/>
      </c>
      <c r="AF22924" t="str">
        <f>IF('5G_NR_raw_UE'!ER22924&gt;0,('5G_NR_raw_UE'!ER22924*'5G_NR_raw_UE'!ES22924),"")</f>
        <v/>
      </c>
    </row>
    <row r="22925" spans="31:32">
      <c r="AE22925" t="str">
        <f>IF('5G_NR_raw_UE'!EP22925&gt;0,('5G_NR_raw_UE'!EP22925*'5G_NR_raw_UE'!EQ22925),"")</f>
        <v/>
      </c>
      <c r="AF22925" t="str">
        <f>IF('5G_NR_raw_UE'!ER22925&gt;0,('5G_NR_raw_UE'!ER22925*'5G_NR_raw_UE'!ES22925),"")</f>
        <v/>
      </c>
    </row>
    <row r="22926" spans="31:32">
      <c r="AE22926" t="str">
        <f>IF('5G_NR_raw_UE'!EP22926&gt;0,('5G_NR_raw_UE'!EP22926*'5G_NR_raw_UE'!EQ22926),"")</f>
        <v/>
      </c>
      <c r="AF22926" t="str">
        <f>IF('5G_NR_raw_UE'!ER22926&gt;0,('5G_NR_raw_UE'!ER22926*'5G_NR_raw_UE'!ES22926),"")</f>
        <v/>
      </c>
    </row>
    <row r="22927" spans="31:32">
      <c r="AE22927" t="str">
        <f>IF('5G_NR_raw_UE'!EP22927&gt;0,('5G_NR_raw_UE'!EP22927*'5G_NR_raw_UE'!EQ22927),"")</f>
        <v/>
      </c>
      <c r="AF22927" t="str">
        <f>IF('5G_NR_raw_UE'!ER22927&gt;0,('5G_NR_raw_UE'!ER22927*'5G_NR_raw_UE'!ES22927),"")</f>
        <v/>
      </c>
    </row>
    <row r="22928" spans="31:32">
      <c r="AE22928" t="str">
        <f>IF('5G_NR_raw_UE'!EP22928&gt;0,('5G_NR_raw_UE'!EP22928*'5G_NR_raw_UE'!EQ22928),"")</f>
        <v/>
      </c>
      <c r="AF22928" t="str">
        <f>IF('5G_NR_raw_UE'!ER22928&gt;0,('5G_NR_raw_UE'!ER22928*'5G_NR_raw_UE'!ES22928),"")</f>
        <v/>
      </c>
    </row>
    <row r="22929" spans="31:32">
      <c r="AE22929" t="str">
        <f>IF('5G_NR_raw_UE'!EP22929&gt;0,('5G_NR_raw_UE'!EP22929*'5G_NR_raw_UE'!EQ22929),"")</f>
        <v/>
      </c>
      <c r="AF22929" t="str">
        <f>IF('5G_NR_raw_UE'!ER22929&gt;0,('5G_NR_raw_UE'!ER22929*'5G_NR_raw_UE'!ES22929),"")</f>
        <v/>
      </c>
    </row>
    <row r="22930" spans="31:32">
      <c r="AE22930" t="str">
        <f>IF('5G_NR_raw_UE'!EP22930&gt;0,('5G_NR_raw_UE'!EP22930*'5G_NR_raw_UE'!EQ22930),"")</f>
        <v/>
      </c>
      <c r="AF22930" t="str">
        <f>IF('5G_NR_raw_UE'!ER22930&gt;0,('5G_NR_raw_UE'!ER22930*'5G_NR_raw_UE'!ES22930),"")</f>
        <v/>
      </c>
    </row>
    <row r="22931" spans="31:32">
      <c r="AE22931" t="str">
        <f>IF('5G_NR_raw_UE'!EP22931&gt;0,('5G_NR_raw_UE'!EP22931*'5G_NR_raw_UE'!EQ22931),"")</f>
        <v/>
      </c>
      <c r="AF22931" t="str">
        <f>IF('5G_NR_raw_UE'!ER22931&gt;0,('5G_NR_raw_UE'!ER22931*'5G_NR_raw_UE'!ES22931),"")</f>
        <v/>
      </c>
    </row>
    <row r="22932" spans="31:32">
      <c r="AE22932" t="str">
        <f>IF('5G_NR_raw_UE'!EP22932&gt;0,('5G_NR_raw_UE'!EP22932*'5G_NR_raw_UE'!EQ22932),"")</f>
        <v/>
      </c>
      <c r="AF22932" t="str">
        <f>IF('5G_NR_raw_UE'!ER22932&gt;0,('5G_NR_raw_UE'!ER22932*'5G_NR_raw_UE'!ES22932),"")</f>
        <v/>
      </c>
    </row>
    <row r="22933" spans="31:32">
      <c r="AE22933" t="str">
        <f>IF('5G_NR_raw_UE'!EP22933&gt;0,('5G_NR_raw_UE'!EP22933*'5G_NR_raw_UE'!EQ22933),"")</f>
        <v/>
      </c>
      <c r="AF22933" t="str">
        <f>IF('5G_NR_raw_UE'!ER22933&gt;0,('5G_NR_raw_UE'!ER22933*'5G_NR_raw_UE'!ES22933),"")</f>
        <v/>
      </c>
    </row>
    <row r="22934" spans="31:32">
      <c r="AE22934" t="str">
        <f>IF('5G_NR_raw_UE'!EP22934&gt;0,('5G_NR_raw_UE'!EP22934*'5G_NR_raw_UE'!EQ22934),"")</f>
        <v/>
      </c>
      <c r="AF22934" t="str">
        <f>IF('5G_NR_raw_UE'!ER22934&gt;0,('5G_NR_raw_UE'!ER22934*'5G_NR_raw_UE'!ES22934),"")</f>
        <v/>
      </c>
    </row>
    <row r="22935" spans="31:32">
      <c r="AE22935" t="str">
        <f>IF('5G_NR_raw_UE'!EP22935&gt;0,('5G_NR_raw_UE'!EP22935*'5G_NR_raw_UE'!EQ22935),"")</f>
        <v/>
      </c>
      <c r="AF22935" t="str">
        <f>IF('5G_NR_raw_UE'!ER22935&gt;0,('5G_NR_raw_UE'!ER22935*'5G_NR_raw_UE'!ES22935),"")</f>
        <v/>
      </c>
    </row>
    <row r="22936" spans="31:32">
      <c r="AE22936" t="str">
        <f>IF('5G_NR_raw_UE'!EP22936&gt;0,('5G_NR_raw_UE'!EP22936*'5G_NR_raw_UE'!EQ22936),"")</f>
        <v/>
      </c>
      <c r="AF22936" t="str">
        <f>IF('5G_NR_raw_UE'!ER22936&gt;0,('5G_NR_raw_UE'!ER22936*'5G_NR_raw_UE'!ES22936),"")</f>
        <v/>
      </c>
    </row>
    <row r="22937" spans="31:32">
      <c r="AE22937" t="str">
        <f>IF('5G_NR_raw_UE'!EP22937&gt;0,('5G_NR_raw_UE'!EP22937*'5G_NR_raw_UE'!EQ22937),"")</f>
        <v/>
      </c>
      <c r="AF22937" t="str">
        <f>IF('5G_NR_raw_UE'!ER22937&gt;0,('5G_NR_raw_UE'!ER22937*'5G_NR_raw_UE'!ES22937),"")</f>
        <v/>
      </c>
    </row>
    <row r="22938" spans="31:32">
      <c r="AE22938" t="str">
        <f>IF('5G_NR_raw_UE'!EP22938&gt;0,('5G_NR_raw_UE'!EP22938*'5G_NR_raw_UE'!EQ22938),"")</f>
        <v/>
      </c>
      <c r="AF22938" t="str">
        <f>IF('5G_NR_raw_UE'!ER22938&gt;0,('5G_NR_raw_UE'!ER22938*'5G_NR_raw_UE'!ES22938),"")</f>
        <v/>
      </c>
    </row>
    <row r="22939" spans="31:32">
      <c r="AE22939" t="str">
        <f>IF('5G_NR_raw_UE'!EP22939&gt;0,('5G_NR_raw_UE'!EP22939*'5G_NR_raw_UE'!EQ22939),"")</f>
        <v/>
      </c>
      <c r="AF22939" t="str">
        <f>IF('5G_NR_raw_UE'!ER22939&gt;0,('5G_NR_raw_UE'!ER22939*'5G_NR_raw_UE'!ES22939),"")</f>
        <v/>
      </c>
    </row>
    <row r="22940" spans="31:32">
      <c r="AE22940" t="str">
        <f>IF('5G_NR_raw_UE'!EP22940&gt;0,('5G_NR_raw_UE'!EP22940*'5G_NR_raw_UE'!EQ22940),"")</f>
        <v/>
      </c>
      <c r="AF22940" t="str">
        <f>IF('5G_NR_raw_UE'!ER22940&gt;0,('5G_NR_raw_UE'!ER22940*'5G_NR_raw_UE'!ES22940),"")</f>
        <v/>
      </c>
    </row>
    <row r="22941" spans="31:32">
      <c r="AE22941" t="str">
        <f>IF('5G_NR_raw_UE'!EP22941&gt;0,('5G_NR_raw_UE'!EP22941*'5G_NR_raw_UE'!EQ22941),"")</f>
        <v/>
      </c>
      <c r="AF22941" t="str">
        <f>IF('5G_NR_raw_UE'!ER22941&gt;0,('5G_NR_raw_UE'!ER22941*'5G_NR_raw_UE'!ES22941),"")</f>
        <v/>
      </c>
    </row>
    <row r="22942" spans="31:32">
      <c r="AE22942" t="str">
        <f>IF('5G_NR_raw_UE'!EP22942&gt;0,('5G_NR_raw_UE'!EP22942*'5G_NR_raw_UE'!EQ22942),"")</f>
        <v/>
      </c>
      <c r="AF22942" t="str">
        <f>IF('5G_NR_raw_UE'!ER22942&gt;0,('5G_NR_raw_UE'!ER22942*'5G_NR_raw_UE'!ES22942),"")</f>
        <v/>
      </c>
    </row>
    <row r="22943" spans="31:32">
      <c r="AE22943" t="str">
        <f>IF('5G_NR_raw_UE'!EP22943&gt;0,('5G_NR_raw_UE'!EP22943*'5G_NR_raw_UE'!EQ22943),"")</f>
        <v/>
      </c>
      <c r="AF22943" t="str">
        <f>IF('5G_NR_raw_UE'!ER22943&gt;0,('5G_NR_raw_UE'!ER22943*'5G_NR_raw_UE'!ES22943),"")</f>
        <v/>
      </c>
    </row>
    <row r="22944" spans="31:32">
      <c r="AE22944" t="str">
        <f>IF('5G_NR_raw_UE'!EP22944&gt;0,('5G_NR_raw_UE'!EP22944*'5G_NR_raw_UE'!EQ22944),"")</f>
        <v/>
      </c>
      <c r="AF22944" t="str">
        <f>IF('5G_NR_raw_UE'!ER22944&gt;0,('5G_NR_raw_UE'!ER22944*'5G_NR_raw_UE'!ES22944),"")</f>
        <v/>
      </c>
    </row>
    <row r="22945" spans="31:32">
      <c r="AE22945" t="str">
        <f>IF('5G_NR_raw_UE'!EP22945&gt;0,('5G_NR_raw_UE'!EP22945*'5G_NR_raw_UE'!EQ22945),"")</f>
        <v/>
      </c>
      <c r="AF22945" t="str">
        <f>IF('5G_NR_raw_UE'!ER22945&gt;0,('5G_NR_raw_UE'!ER22945*'5G_NR_raw_UE'!ES22945),"")</f>
        <v/>
      </c>
    </row>
    <row r="22946" spans="31:32">
      <c r="AE22946" t="str">
        <f>IF('5G_NR_raw_UE'!EP22946&gt;0,('5G_NR_raw_UE'!EP22946*'5G_NR_raw_UE'!EQ22946),"")</f>
        <v/>
      </c>
      <c r="AF22946" t="str">
        <f>IF('5G_NR_raw_UE'!ER22946&gt;0,('5G_NR_raw_UE'!ER22946*'5G_NR_raw_UE'!ES22946),"")</f>
        <v/>
      </c>
    </row>
    <row r="22947" spans="31:32">
      <c r="AE22947" t="str">
        <f>IF('5G_NR_raw_UE'!EP22947&gt;0,('5G_NR_raw_UE'!EP22947*'5G_NR_raw_UE'!EQ22947),"")</f>
        <v/>
      </c>
      <c r="AF22947" t="str">
        <f>IF('5G_NR_raw_UE'!ER22947&gt;0,('5G_NR_raw_UE'!ER22947*'5G_NR_raw_UE'!ES22947),"")</f>
        <v/>
      </c>
    </row>
    <row r="22948" spans="31:32">
      <c r="AE22948" t="str">
        <f>IF('5G_NR_raw_UE'!EP22948&gt;0,('5G_NR_raw_UE'!EP22948*'5G_NR_raw_UE'!EQ22948),"")</f>
        <v/>
      </c>
      <c r="AF22948" t="str">
        <f>IF('5G_NR_raw_UE'!ER22948&gt;0,('5G_NR_raw_UE'!ER22948*'5G_NR_raw_UE'!ES22948),"")</f>
        <v/>
      </c>
    </row>
    <row r="22949" spans="31:32">
      <c r="AE22949" t="str">
        <f>IF('5G_NR_raw_UE'!EP22949&gt;0,('5G_NR_raw_UE'!EP22949*'5G_NR_raw_UE'!EQ22949),"")</f>
        <v/>
      </c>
      <c r="AF22949" t="str">
        <f>IF('5G_NR_raw_UE'!ER22949&gt;0,('5G_NR_raw_UE'!ER22949*'5G_NR_raw_UE'!ES22949),"")</f>
        <v/>
      </c>
    </row>
    <row r="22950" spans="31:32">
      <c r="AE22950" t="str">
        <f>IF('5G_NR_raw_UE'!EP22950&gt;0,('5G_NR_raw_UE'!EP22950*'5G_NR_raw_UE'!EQ22950),"")</f>
        <v/>
      </c>
      <c r="AF22950" t="str">
        <f>IF('5G_NR_raw_UE'!ER22950&gt;0,('5G_NR_raw_UE'!ER22950*'5G_NR_raw_UE'!ES22950),"")</f>
        <v/>
      </c>
    </row>
    <row r="22951" spans="31:32">
      <c r="AE22951" t="str">
        <f>IF('5G_NR_raw_UE'!EP22951&gt;0,('5G_NR_raw_UE'!EP22951*'5G_NR_raw_UE'!EQ22951),"")</f>
        <v/>
      </c>
      <c r="AF22951" t="str">
        <f>IF('5G_NR_raw_UE'!ER22951&gt;0,('5G_NR_raw_UE'!ER22951*'5G_NR_raw_UE'!ES22951),"")</f>
        <v/>
      </c>
    </row>
    <row r="22952" spans="31:32">
      <c r="AE22952" t="str">
        <f>IF('5G_NR_raw_UE'!EP22952&gt;0,('5G_NR_raw_UE'!EP22952*'5G_NR_raw_UE'!EQ22952),"")</f>
        <v/>
      </c>
      <c r="AF22952" t="str">
        <f>IF('5G_NR_raw_UE'!ER22952&gt;0,('5G_NR_raw_UE'!ER22952*'5G_NR_raw_UE'!ES22952),"")</f>
        <v/>
      </c>
    </row>
    <row r="22953" spans="31:32">
      <c r="AE22953" t="str">
        <f>IF('5G_NR_raw_UE'!EP22953&gt;0,('5G_NR_raw_UE'!EP22953*'5G_NR_raw_UE'!EQ22953),"")</f>
        <v/>
      </c>
      <c r="AF22953" t="str">
        <f>IF('5G_NR_raw_UE'!ER22953&gt;0,('5G_NR_raw_UE'!ER22953*'5G_NR_raw_UE'!ES22953),"")</f>
        <v/>
      </c>
    </row>
    <row r="22954" spans="31:32">
      <c r="AE22954" t="str">
        <f>IF('5G_NR_raw_UE'!EP22954&gt;0,('5G_NR_raw_UE'!EP22954*'5G_NR_raw_UE'!EQ22954),"")</f>
        <v/>
      </c>
      <c r="AF22954" t="str">
        <f>IF('5G_NR_raw_UE'!ER22954&gt;0,('5G_NR_raw_UE'!ER22954*'5G_NR_raw_UE'!ES22954),"")</f>
        <v/>
      </c>
    </row>
    <row r="22955" spans="31:32">
      <c r="AE22955" t="str">
        <f>IF('5G_NR_raw_UE'!EP22955&gt;0,('5G_NR_raw_UE'!EP22955*'5G_NR_raw_UE'!EQ22955),"")</f>
        <v/>
      </c>
      <c r="AF22955" t="str">
        <f>IF('5G_NR_raw_UE'!ER22955&gt;0,('5G_NR_raw_UE'!ER22955*'5G_NR_raw_UE'!ES22955),"")</f>
        <v/>
      </c>
    </row>
    <row r="22956" spans="31:32">
      <c r="AE22956" t="str">
        <f>IF('5G_NR_raw_UE'!EP22956&gt;0,('5G_NR_raw_UE'!EP22956*'5G_NR_raw_UE'!EQ22956),"")</f>
        <v/>
      </c>
      <c r="AF22956" t="str">
        <f>IF('5G_NR_raw_UE'!ER22956&gt;0,('5G_NR_raw_UE'!ER22956*'5G_NR_raw_UE'!ES22956),"")</f>
        <v/>
      </c>
    </row>
    <row r="22957" spans="31:32">
      <c r="AE22957" t="str">
        <f>IF('5G_NR_raw_UE'!EP22957&gt;0,('5G_NR_raw_UE'!EP22957*'5G_NR_raw_UE'!EQ22957),"")</f>
        <v/>
      </c>
      <c r="AF22957" t="str">
        <f>IF('5G_NR_raw_UE'!ER22957&gt;0,('5G_NR_raw_UE'!ER22957*'5G_NR_raw_UE'!ES22957),"")</f>
        <v/>
      </c>
    </row>
    <row r="22958" spans="31:32">
      <c r="AE22958" t="str">
        <f>IF('5G_NR_raw_UE'!EP22958&gt;0,('5G_NR_raw_UE'!EP22958*'5G_NR_raw_UE'!EQ22958),"")</f>
        <v/>
      </c>
      <c r="AF22958" t="str">
        <f>IF('5G_NR_raw_UE'!ER22958&gt;0,('5G_NR_raw_UE'!ER22958*'5G_NR_raw_UE'!ES22958),"")</f>
        <v/>
      </c>
    </row>
    <row r="22959" spans="31:32">
      <c r="AE22959" t="str">
        <f>IF('5G_NR_raw_UE'!EP22959&gt;0,('5G_NR_raw_UE'!EP22959*'5G_NR_raw_UE'!EQ22959),"")</f>
        <v/>
      </c>
      <c r="AF22959" t="str">
        <f>IF('5G_NR_raw_UE'!ER22959&gt;0,('5G_NR_raw_UE'!ER22959*'5G_NR_raw_UE'!ES22959),"")</f>
        <v/>
      </c>
    </row>
    <row r="22960" spans="31:32">
      <c r="AE22960" t="str">
        <f>IF('5G_NR_raw_UE'!EP22960&gt;0,('5G_NR_raw_UE'!EP22960*'5G_NR_raw_UE'!EQ22960),"")</f>
        <v/>
      </c>
      <c r="AF22960" t="str">
        <f>IF('5G_NR_raw_UE'!ER22960&gt;0,('5G_NR_raw_UE'!ER22960*'5G_NR_raw_UE'!ES22960),"")</f>
        <v/>
      </c>
    </row>
    <row r="22961" spans="31:32">
      <c r="AE22961" t="str">
        <f>IF('5G_NR_raw_UE'!EP22961&gt;0,('5G_NR_raw_UE'!EP22961*'5G_NR_raw_UE'!EQ22961),"")</f>
        <v/>
      </c>
      <c r="AF22961" t="str">
        <f>IF('5G_NR_raw_UE'!ER22961&gt;0,('5G_NR_raw_UE'!ER22961*'5G_NR_raw_UE'!ES22961),"")</f>
        <v/>
      </c>
    </row>
    <row r="22962" spans="31:32">
      <c r="AE22962" t="str">
        <f>IF('5G_NR_raw_UE'!EP22962&gt;0,('5G_NR_raw_UE'!EP22962*'5G_NR_raw_UE'!EQ22962),"")</f>
        <v/>
      </c>
      <c r="AF22962" t="str">
        <f>IF('5G_NR_raw_UE'!ER22962&gt;0,('5G_NR_raw_UE'!ER22962*'5G_NR_raw_UE'!ES22962),"")</f>
        <v/>
      </c>
    </row>
    <row r="22963" spans="31:32">
      <c r="AE22963" t="str">
        <f>IF('5G_NR_raw_UE'!EP22963&gt;0,('5G_NR_raw_UE'!EP22963*'5G_NR_raw_UE'!EQ22963),"")</f>
        <v/>
      </c>
      <c r="AF22963" t="str">
        <f>IF('5G_NR_raw_UE'!ER22963&gt;0,('5G_NR_raw_UE'!ER22963*'5G_NR_raw_UE'!ES22963),"")</f>
        <v/>
      </c>
    </row>
    <row r="22964" spans="31:32">
      <c r="AE22964" t="str">
        <f>IF('5G_NR_raw_UE'!EP22964&gt;0,('5G_NR_raw_UE'!EP22964*'5G_NR_raw_UE'!EQ22964),"")</f>
        <v/>
      </c>
      <c r="AF22964" t="str">
        <f>IF('5G_NR_raw_UE'!ER22964&gt;0,('5G_NR_raw_UE'!ER22964*'5G_NR_raw_UE'!ES22964),"")</f>
        <v/>
      </c>
    </row>
    <row r="22965" spans="31:32">
      <c r="AE22965" t="str">
        <f>IF('5G_NR_raw_UE'!EP22965&gt;0,('5G_NR_raw_UE'!EP22965*'5G_NR_raw_UE'!EQ22965),"")</f>
        <v/>
      </c>
      <c r="AF22965" t="str">
        <f>IF('5G_NR_raw_UE'!ER22965&gt;0,('5G_NR_raw_UE'!ER22965*'5G_NR_raw_UE'!ES22965),"")</f>
        <v/>
      </c>
    </row>
    <row r="22966" spans="31:32">
      <c r="AE22966" t="str">
        <f>IF('5G_NR_raw_UE'!EP22966&gt;0,('5G_NR_raw_UE'!EP22966*'5G_NR_raw_UE'!EQ22966),"")</f>
        <v/>
      </c>
      <c r="AF22966" t="str">
        <f>IF('5G_NR_raw_UE'!ER22966&gt;0,('5G_NR_raw_UE'!ER22966*'5G_NR_raw_UE'!ES22966),"")</f>
        <v/>
      </c>
    </row>
    <row r="22967" spans="31:32">
      <c r="AE22967" t="str">
        <f>IF('5G_NR_raw_UE'!EP22967&gt;0,('5G_NR_raw_UE'!EP22967*'5G_NR_raw_UE'!EQ22967),"")</f>
        <v/>
      </c>
      <c r="AF22967" t="str">
        <f>IF('5G_NR_raw_UE'!ER22967&gt;0,('5G_NR_raw_UE'!ER22967*'5G_NR_raw_UE'!ES22967),"")</f>
        <v/>
      </c>
    </row>
    <row r="22968" spans="31:32">
      <c r="AE22968" t="str">
        <f>IF('5G_NR_raw_UE'!EP22968&gt;0,('5G_NR_raw_UE'!EP22968*'5G_NR_raw_UE'!EQ22968),"")</f>
        <v/>
      </c>
      <c r="AF22968" t="str">
        <f>IF('5G_NR_raw_UE'!ER22968&gt;0,('5G_NR_raw_UE'!ER22968*'5G_NR_raw_UE'!ES22968),"")</f>
        <v/>
      </c>
    </row>
    <row r="22969" spans="31:32">
      <c r="AE22969" t="str">
        <f>IF('5G_NR_raw_UE'!EP22969&gt;0,('5G_NR_raw_UE'!EP22969*'5G_NR_raw_UE'!EQ22969),"")</f>
        <v/>
      </c>
      <c r="AF22969" t="str">
        <f>IF('5G_NR_raw_UE'!ER22969&gt;0,('5G_NR_raw_UE'!ER22969*'5G_NR_raw_UE'!ES22969),"")</f>
        <v/>
      </c>
    </row>
    <row r="22970" spans="31:32">
      <c r="AE22970" t="str">
        <f>IF('5G_NR_raw_UE'!EP22970&gt;0,('5G_NR_raw_UE'!EP22970*'5G_NR_raw_UE'!EQ22970),"")</f>
        <v/>
      </c>
      <c r="AF22970" t="str">
        <f>IF('5G_NR_raw_UE'!ER22970&gt;0,('5G_NR_raw_UE'!ER22970*'5G_NR_raw_UE'!ES22970),"")</f>
        <v/>
      </c>
    </row>
    <row r="22971" spans="31:32">
      <c r="AE22971" t="str">
        <f>IF('5G_NR_raw_UE'!EP22971&gt;0,('5G_NR_raw_UE'!EP22971*'5G_NR_raw_UE'!EQ22971),"")</f>
        <v/>
      </c>
      <c r="AF22971" t="str">
        <f>IF('5G_NR_raw_UE'!ER22971&gt;0,('5G_NR_raw_UE'!ER22971*'5G_NR_raw_UE'!ES22971),"")</f>
        <v/>
      </c>
    </row>
    <row r="22972" spans="31:32">
      <c r="AE22972" t="str">
        <f>IF('5G_NR_raw_UE'!EP22972&gt;0,('5G_NR_raw_UE'!EP22972*'5G_NR_raw_UE'!EQ22972),"")</f>
        <v/>
      </c>
      <c r="AF22972" t="str">
        <f>IF('5G_NR_raw_UE'!ER22972&gt;0,('5G_NR_raw_UE'!ER22972*'5G_NR_raw_UE'!ES22972),"")</f>
        <v/>
      </c>
    </row>
    <row r="22973" spans="31:32">
      <c r="AE22973" t="str">
        <f>IF('5G_NR_raw_UE'!EP22973&gt;0,('5G_NR_raw_UE'!EP22973*'5G_NR_raw_UE'!EQ22973),"")</f>
        <v/>
      </c>
      <c r="AF22973" t="str">
        <f>IF('5G_NR_raw_UE'!ER22973&gt;0,('5G_NR_raw_UE'!ER22973*'5G_NR_raw_UE'!ES22973),"")</f>
        <v/>
      </c>
    </row>
    <row r="22974" spans="31:32">
      <c r="AE22974" t="str">
        <f>IF('5G_NR_raw_UE'!EP22974&gt;0,('5G_NR_raw_UE'!EP22974*'5G_NR_raw_UE'!EQ22974),"")</f>
        <v/>
      </c>
      <c r="AF22974" t="str">
        <f>IF('5G_NR_raw_UE'!ER22974&gt;0,('5G_NR_raw_UE'!ER22974*'5G_NR_raw_UE'!ES22974),"")</f>
        <v/>
      </c>
    </row>
    <row r="22975" spans="31:32">
      <c r="AE22975" t="str">
        <f>IF('5G_NR_raw_UE'!EP22975&gt;0,('5G_NR_raw_UE'!EP22975*'5G_NR_raw_UE'!EQ22975),"")</f>
        <v/>
      </c>
      <c r="AF22975" t="str">
        <f>IF('5G_NR_raw_UE'!ER22975&gt;0,('5G_NR_raw_UE'!ER22975*'5G_NR_raw_UE'!ES22975),"")</f>
        <v/>
      </c>
    </row>
    <row r="22976" spans="31:32">
      <c r="AE22976" t="str">
        <f>IF('5G_NR_raw_UE'!EP22976&gt;0,('5G_NR_raw_UE'!EP22976*'5G_NR_raw_UE'!EQ22976),"")</f>
        <v/>
      </c>
      <c r="AF22976" t="str">
        <f>IF('5G_NR_raw_UE'!ER22976&gt;0,('5G_NR_raw_UE'!ER22976*'5G_NR_raw_UE'!ES22976),"")</f>
        <v/>
      </c>
    </row>
    <row r="22977" spans="31:32">
      <c r="AE22977" t="str">
        <f>IF('5G_NR_raw_UE'!EP22977&gt;0,('5G_NR_raw_UE'!EP22977*'5G_NR_raw_UE'!EQ22977),"")</f>
        <v/>
      </c>
      <c r="AF22977" t="str">
        <f>IF('5G_NR_raw_UE'!ER22977&gt;0,('5G_NR_raw_UE'!ER22977*'5G_NR_raw_UE'!ES22977),"")</f>
        <v/>
      </c>
    </row>
    <row r="22978" spans="31:32">
      <c r="AE22978" t="str">
        <f>IF('5G_NR_raw_UE'!EP22978&gt;0,('5G_NR_raw_UE'!EP22978*'5G_NR_raw_UE'!EQ22978),"")</f>
        <v/>
      </c>
      <c r="AF22978" t="str">
        <f>IF('5G_NR_raw_UE'!ER22978&gt;0,('5G_NR_raw_UE'!ER22978*'5G_NR_raw_UE'!ES22978),"")</f>
        <v/>
      </c>
    </row>
    <row r="22979" spans="31:32">
      <c r="AE22979" t="str">
        <f>IF('5G_NR_raw_UE'!EP22979&gt;0,('5G_NR_raw_UE'!EP22979*'5G_NR_raw_UE'!EQ22979),"")</f>
        <v/>
      </c>
      <c r="AF22979" t="str">
        <f>IF('5G_NR_raw_UE'!ER22979&gt;0,('5G_NR_raw_UE'!ER22979*'5G_NR_raw_UE'!ES22979),"")</f>
        <v/>
      </c>
    </row>
    <row r="22980" spans="31:32">
      <c r="AE22980" t="str">
        <f>IF('5G_NR_raw_UE'!EP22980&gt;0,('5G_NR_raw_UE'!EP22980*'5G_NR_raw_UE'!EQ22980),"")</f>
        <v/>
      </c>
      <c r="AF22980" t="str">
        <f>IF('5G_NR_raw_UE'!ER22980&gt;0,('5G_NR_raw_UE'!ER22980*'5G_NR_raw_UE'!ES22980),"")</f>
        <v/>
      </c>
    </row>
    <row r="22981" spans="31:32">
      <c r="AE22981" t="str">
        <f>IF('5G_NR_raw_UE'!EP22981&gt;0,('5G_NR_raw_UE'!EP22981*'5G_NR_raw_UE'!EQ22981),"")</f>
        <v/>
      </c>
      <c r="AF22981" t="str">
        <f>IF('5G_NR_raw_UE'!ER22981&gt;0,('5G_NR_raw_UE'!ER22981*'5G_NR_raw_UE'!ES22981),"")</f>
        <v/>
      </c>
    </row>
    <row r="22982" spans="31:32">
      <c r="AE22982" t="str">
        <f>IF('5G_NR_raw_UE'!EP22982&gt;0,('5G_NR_raw_UE'!EP22982*'5G_NR_raw_UE'!EQ22982),"")</f>
        <v/>
      </c>
      <c r="AF22982" t="str">
        <f>IF('5G_NR_raw_UE'!ER22982&gt;0,('5G_NR_raw_UE'!ER22982*'5G_NR_raw_UE'!ES22982),"")</f>
        <v/>
      </c>
    </row>
    <row r="22983" spans="31:32">
      <c r="AE22983" t="str">
        <f>IF('5G_NR_raw_UE'!EP22983&gt;0,('5G_NR_raw_UE'!EP22983*'5G_NR_raw_UE'!EQ22983),"")</f>
        <v/>
      </c>
      <c r="AF22983" t="str">
        <f>IF('5G_NR_raw_UE'!ER22983&gt;0,('5G_NR_raw_UE'!ER22983*'5G_NR_raw_UE'!ES22983),"")</f>
        <v/>
      </c>
    </row>
    <row r="22984" spans="31:32">
      <c r="AE22984" t="str">
        <f>IF('5G_NR_raw_UE'!EP22984&gt;0,('5G_NR_raw_UE'!EP22984*'5G_NR_raw_UE'!EQ22984),"")</f>
        <v/>
      </c>
      <c r="AF22984" t="str">
        <f>IF('5G_NR_raw_UE'!ER22984&gt;0,('5G_NR_raw_UE'!ER22984*'5G_NR_raw_UE'!ES22984),"")</f>
        <v/>
      </c>
    </row>
    <row r="22985" spans="31:32">
      <c r="AE22985" t="str">
        <f>IF('5G_NR_raw_UE'!EP22985&gt;0,('5G_NR_raw_UE'!EP22985*'5G_NR_raw_UE'!EQ22985),"")</f>
        <v/>
      </c>
      <c r="AF22985" t="str">
        <f>IF('5G_NR_raw_UE'!ER22985&gt;0,('5G_NR_raw_UE'!ER22985*'5G_NR_raw_UE'!ES22985),"")</f>
        <v/>
      </c>
    </row>
    <row r="22986" spans="31:32">
      <c r="AE22986" t="str">
        <f>IF('5G_NR_raw_UE'!EP22986&gt;0,('5G_NR_raw_UE'!EP22986*'5G_NR_raw_UE'!EQ22986),"")</f>
        <v/>
      </c>
      <c r="AF22986" t="str">
        <f>IF('5G_NR_raw_UE'!ER22986&gt;0,('5G_NR_raw_UE'!ER22986*'5G_NR_raw_UE'!ES22986),"")</f>
        <v/>
      </c>
    </row>
    <row r="22987" spans="31:32">
      <c r="AE22987" t="str">
        <f>IF('5G_NR_raw_UE'!EP22987&gt;0,('5G_NR_raw_UE'!EP22987*'5G_NR_raw_UE'!EQ22987),"")</f>
        <v/>
      </c>
      <c r="AF22987" t="str">
        <f>IF('5G_NR_raw_UE'!ER22987&gt;0,('5G_NR_raw_UE'!ER22987*'5G_NR_raw_UE'!ES22987),"")</f>
        <v/>
      </c>
    </row>
    <row r="22988" spans="31:32">
      <c r="AE22988" t="str">
        <f>IF('5G_NR_raw_UE'!EP22988&gt;0,('5G_NR_raw_UE'!EP22988*'5G_NR_raw_UE'!EQ22988),"")</f>
        <v/>
      </c>
      <c r="AF22988" t="str">
        <f>IF('5G_NR_raw_UE'!ER22988&gt;0,('5G_NR_raw_UE'!ER22988*'5G_NR_raw_UE'!ES22988),"")</f>
        <v/>
      </c>
    </row>
    <row r="22989" spans="31:32">
      <c r="AE22989" t="str">
        <f>IF('5G_NR_raw_UE'!EP22989&gt;0,('5G_NR_raw_UE'!EP22989*'5G_NR_raw_UE'!EQ22989),"")</f>
        <v/>
      </c>
      <c r="AF22989" t="str">
        <f>IF('5G_NR_raw_UE'!ER22989&gt;0,('5G_NR_raw_UE'!ER22989*'5G_NR_raw_UE'!ES22989),"")</f>
        <v/>
      </c>
    </row>
    <row r="22990" spans="31:32">
      <c r="AE22990" t="str">
        <f>IF('5G_NR_raw_UE'!EP22990&gt;0,('5G_NR_raw_UE'!EP22990*'5G_NR_raw_UE'!EQ22990),"")</f>
        <v/>
      </c>
      <c r="AF22990" t="str">
        <f>IF('5G_NR_raw_UE'!ER22990&gt;0,('5G_NR_raw_UE'!ER22990*'5G_NR_raw_UE'!ES22990),"")</f>
        <v/>
      </c>
    </row>
    <row r="22991" spans="31:32">
      <c r="AE22991" t="str">
        <f>IF('5G_NR_raw_UE'!EP22991&gt;0,('5G_NR_raw_UE'!EP22991*'5G_NR_raw_UE'!EQ22991),"")</f>
        <v/>
      </c>
      <c r="AF22991" t="str">
        <f>IF('5G_NR_raw_UE'!ER22991&gt;0,('5G_NR_raw_UE'!ER22991*'5G_NR_raw_UE'!ES22991),"")</f>
        <v/>
      </c>
    </row>
    <row r="22992" spans="31:32">
      <c r="AE22992" t="str">
        <f>IF('5G_NR_raw_UE'!EP22992&gt;0,('5G_NR_raw_UE'!EP22992*'5G_NR_raw_UE'!EQ22992),"")</f>
        <v/>
      </c>
      <c r="AF22992" t="str">
        <f>IF('5G_NR_raw_UE'!ER22992&gt;0,('5G_NR_raw_UE'!ER22992*'5G_NR_raw_UE'!ES22992),"")</f>
        <v/>
      </c>
    </row>
    <row r="22993" spans="31:32">
      <c r="AE22993" t="str">
        <f>IF('5G_NR_raw_UE'!EP22993&gt;0,('5G_NR_raw_UE'!EP22993*'5G_NR_raw_UE'!EQ22993),"")</f>
        <v/>
      </c>
      <c r="AF22993" t="str">
        <f>IF('5G_NR_raw_UE'!ER22993&gt;0,('5G_NR_raw_UE'!ER22993*'5G_NR_raw_UE'!ES22993),"")</f>
        <v/>
      </c>
    </row>
    <row r="22994" spans="31:32">
      <c r="AE22994" t="str">
        <f>IF('5G_NR_raw_UE'!EP22994&gt;0,('5G_NR_raw_UE'!EP22994*'5G_NR_raw_UE'!EQ22994),"")</f>
        <v/>
      </c>
      <c r="AF22994" t="str">
        <f>IF('5G_NR_raw_UE'!ER22994&gt;0,('5G_NR_raw_UE'!ER22994*'5G_NR_raw_UE'!ES22994),"")</f>
        <v/>
      </c>
    </row>
    <row r="22995" spans="31:32">
      <c r="AE22995" t="str">
        <f>IF('5G_NR_raw_UE'!EP22995&gt;0,('5G_NR_raw_UE'!EP22995*'5G_NR_raw_UE'!EQ22995),"")</f>
        <v/>
      </c>
      <c r="AF22995" t="str">
        <f>IF('5G_NR_raw_UE'!ER22995&gt;0,('5G_NR_raw_UE'!ER22995*'5G_NR_raw_UE'!ES22995),"")</f>
        <v/>
      </c>
    </row>
    <row r="22996" spans="31:32">
      <c r="AE22996" t="str">
        <f>IF('5G_NR_raw_UE'!EP22996&gt;0,('5G_NR_raw_UE'!EP22996*'5G_NR_raw_UE'!EQ22996),"")</f>
        <v/>
      </c>
      <c r="AF22996" t="str">
        <f>IF('5G_NR_raw_UE'!ER22996&gt;0,('5G_NR_raw_UE'!ER22996*'5G_NR_raw_UE'!ES22996),"")</f>
        <v/>
      </c>
    </row>
    <row r="22997" spans="31:32">
      <c r="AE22997" t="str">
        <f>IF('5G_NR_raw_UE'!EP22997&gt;0,('5G_NR_raw_UE'!EP22997*'5G_NR_raw_UE'!EQ22997),"")</f>
        <v/>
      </c>
      <c r="AF22997" t="str">
        <f>IF('5G_NR_raw_UE'!ER22997&gt;0,('5G_NR_raw_UE'!ER22997*'5G_NR_raw_UE'!ES22997),"")</f>
        <v/>
      </c>
    </row>
    <row r="22998" spans="31:32">
      <c r="AE22998" t="str">
        <f>IF('5G_NR_raw_UE'!EP22998&gt;0,('5G_NR_raw_UE'!EP22998*'5G_NR_raw_UE'!EQ22998),"")</f>
        <v/>
      </c>
      <c r="AF22998" t="str">
        <f>IF('5G_NR_raw_UE'!ER22998&gt;0,('5G_NR_raw_UE'!ER22998*'5G_NR_raw_UE'!ES22998),"")</f>
        <v/>
      </c>
    </row>
    <row r="22999" spans="31:32">
      <c r="AE22999" t="str">
        <f>IF('5G_NR_raw_UE'!EP22999&gt;0,('5G_NR_raw_UE'!EP22999*'5G_NR_raw_UE'!EQ22999),"")</f>
        <v/>
      </c>
      <c r="AF22999" t="str">
        <f>IF('5G_NR_raw_UE'!ER22999&gt;0,('5G_NR_raw_UE'!ER22999*'5G_NR_raw_UE'!ES22999),"")</f>
        <v/>
      </c>
    </row>
    <row r="23000" spans="31:32">
      <c r="AE23000" t="str">
        <f>IF('5G_NR_raw_UE'!EP23000&gt;0,('5G_NR_raw_UE'!EP23000*'5G_NR_raw_UE'!EQ23000),"")</f>
        <v/>
      </c>
      <c r="AF23000" t="str">
        <f>IF('5G_NR_raw_UE'!ER23000&gt;0,('5G_NR_raw_UE'!ER23000*'5G_NR_raw_UE'!ES23000),"")</f>
        <v/>
      </c>
    </row>
    <row r="23001" spans="31:32">
      <c r="AE23001" t="str">
        <f>IF('5G_NR_raw_UE'!EP23001&gt;0,('5G_NR_raw_UE'!EP23001*'5G_NR_raw_UE'!EQ23001),"")</f>
        <v/>
      </c>
      <c r="AF23001" t="str">
        <f>IF('5G_NR_raw_UE'!ER23001&gt;0,('5G_NR_raw_UE'!ER23001*'5G_NR_raw_UE'!ES23001),"")</f>
        <v/>
      </c>
    </row>
    <row r="23002" spans="31:32">
      <c r="AE23002" t="str">
        <f>IF('5G_NR_raw_UE'!EP23002&gt;0,('5G_NR_raw_UE'!EP23002*'5G_NR_raw_UE'!EQ23002),"")</f>
        <v/>
      </c>
      <c r="AF23002" t="str">
        <f>IF('5G_NR_raw_UE'!ER23002&gt;0,('5G_NR_raw_UE'!ER23002*'5G_NR_raw_UE'!ES23002),"")</f>
        <v/>
      </c>
    </row>
    <row r="23003" spans="31:32">
      <c r="AE23003" t="str">
        <f>IF('5G_NR_raw_UE'!EP23003&gt;0,('5G_NR_raw_UE'!EP23003*'5G_NR_raw_UE'!EQ23003),"")</f>
        <v/>
      </c>
      <c r="AF23003" t="str">
        <f>IF('5G_NR_raw_UE'!ER23003&gt;0,('5G_NR_raw_UE'!ER23003*'5G_NR_raw_UE'!ES23003),"")</f>
        <v/>
      </c>
    </row>
    <row r="23004" spans="31:32">
      <c r="AE23004" t="str">
        <f>IF('5G_NR_raw_UE'!EP23004&gt;0,('5G_NR_raw_UE'!EP23004*'5G_NR_raw_UE'!EQ23004),"")</f>
        <v/>
      </c>
      <c r="AF23004" t="str">
        <f>IF('5G_NR_raw_UE'!ER23004&gt;0,('5G_NR_raw_UE'!ER23004*'5G_NR_raw_UE'!ES23004),"")</f>
        <v/>
      </c>
    </row>
    <row r="23005" spans="31:32">
      <c r="AE23005" t="str">
        <f>IF('5G_NR_raw_UE'!EP23005&gt;0,('5G_NR_raw_UE'!EP23005*'5G_NR_raw_UE'!EQ23005),"")</f>
        <v/>
      </c>
      <c r="AF23005" t="str">
        <f>IF('5G_NR_raw_UE'!ER23005&gt;0,('5G_NR_raw_UE'!ER23005*'5G_NR_raw_UE'!ES23005),"")</f>
        <v/>
      </c>
    </row>
    <row r="23006" spans="31:32">
      <c r="AE23006" t="str">
        <f>IF('5G_NR_raw_UE'!EP23006&gt;0,('5G_NR_raw_UE'!EP23006*'5G_NR_raw_UE'!EQ23006),"")</f>
        <v/>
      </c>
      <c r="AF23006" t="str">
        <f>IF('5G_NR_raw_UE'!ER23006&gt;0,('5G_NR_raw_UE'!ER23006*'5G_NR_raw_UE'!ES23006),"")</f>
        <v/>
      </c>
    </row>
    <row r="23007" spans="31:32">
      <c r="AE23007" t="str">
        <f>IF('5G_NR_raw_UE'!EP23007&gt;0,('5G_NR_raw_UE'!EP23007*'5G_NR_raw_UE'!EQ23007),"")</f>
        <v/>
      </c>
      <c r="AF23007" t="str">
        <f>IF('5G_NR_raw_UE'!ER23007&gt;0,('5G_NR_raw_UE'!ER23007*'5G_NR_raw_UE'!ES23007),"")</f>
        <v/>
      </c>
    </row>
    <row r="23008" spans="31:32">
      <c r="AE23008" t="str">
        <f>IF('5G_NR_raw_UE'!EP23008&gt;0,('5G_NR_raw_UE'!EP23008*'5G_NR_raw_UE'!EQ23008),"")</f>
        <v/>
      </c>
      <c r="AF23008" t="str">
        <f>IF('5G_NR_raw_UE'!ER23008&gt;0,('5G_NR_raw_UE'!ER23008*'5G_NR_raw_UE'!ES23008),"")</f>
        <v/>
      </c>
    </row>
    <row r="23009" spans="31:32">
      <c r="AE23009" t="str">
        <f>IF('5G_NR_raw_UE'!EP23009&gt;0,('5G_NR_raw_UE'!EP23009*'5G_NR_raw_UE'!EQ23009),"")</f>
        <v/>
      </c>
      <c r="AF23009" t="str">
        <f>IF('5G_NR_raw_UE'!ER23009&gt;0,('5G_NR_raw_UE'!ER23009*'5G_NR_raw_UE'!ES23009),"")</f>
        <v/>
      </c>
    </row>
    <row r="23010" spans="31:32">
      <c r="AE23010" t="str">
        <f>IF('5G_NR_raw_UE'!EP23010&gt;0,('5G_NR_raw_UE'!EP23010*'5G_NR_raw_UE'!EQ23010),"")</f>
        <v/>
      </c>
      <c r="AF23010" t="str">
        <f>IF('5G_NR_raw_UE'!ER23010&gt;0,('5G_NR_raw_UE'!ER23010*'5G_NR_raw_UE'!ES23010),"")</f>
        <v/>
      </c>
    </row>
    <row r="23011" spans="31:32">
      <c r="AE23011" t="str">
        <f>IF('5G_NR_raw_UE'!EP23011&gt;0,('5G_NR_raw_UE'!EP23011*'5G_NR_raw_UE'!EQ23011),"")</f>
        <v/>
      </c>
      <c r="AF23011" t="str">
        <f>IF('5G_NR_raw_UE'!ER23011&gt;0,('5G_NR_raw_UE'!ER23011*'5G_NR_raw_UE'!ES23011),"")</f>
        <v/>
      </c>
    </row>
    <row r="23012" spans="31:32">
      <c r="AE23012" t="str">
        <f>IF('5G_NR_raw_UE'!EP23012&gt;0,('5G_NR_raw_UE'!EP23012*'5G_NR_raw_UE'!EQ23012),"")</f>
        <v/>
      </c>
      <c r="AF23012" t="str">
        <f>IF('5G_NR_raw_UE'!ER23012&gt;0,('5G_NR_raw_UE'!ER23012*'5G_NR_raw_UE'!ES23012),"")</f>
        <v/>
      </c>
    </row>
    <row r="23013" spans="31:32">
      <c r="AE23013" t="str">
        <f>IF('5G_NR_raw_UE'!EP23013&gt;0,('5G_NR_raw_UE'!EP23013*'5G_NR_raw_UE'!EQ23013),"")</f>
        <v/>
      </c>
      <c r="AF23013" t="str">
        <f>IF('5G_NR_raw_UE'!ER23013&gt;0,('5G_NR_raw_UE'!ER23013*'5G_NR_raw_UE'!ES23013),"")</f>
        <v/>
      </c>
    </row>
    <row r="23014" spans="31:32">
      <c r="AE23014" t="str">
        <f>IF('5G_NR_raw_UE'!EP23014&gt;0,('5G_NR_raw_UE'!EP23014*'5G_NR_raw_UE'!EQ23014),"")</f>
        <v/>
      </c>
      <c r="AF23014" t="str">
        <f>IF('5G_NR_raw_UE'!ER23014&gt;0,('5G_NR_raw_UE'!ER23014*'5G_NR_raw_UE'!ES23014),"")</f>
        <v/>
      </c>
    </row>
    <row r="23015" spans="31:32">
      <c r="AE23015" t="str">
        <f>IF('5G_NR_raw_UE'!EP23015&gt;0,('5G_NR_raw_UE'!EP23015*'5G_NR_raw_UE'!EQ23015),"")</f>
        <v/>
      </c>
      <c r="AF23015" t="str">
        <f>IF('5G_NR_raw_UE'!ER23015&gt;0,('5G_NR_raw_UE'!ER23015*'5G_NR_raw_UE'!ES23015),"")</f>
        <v/>
      </c>
    </row>
    <row r="23016" spans="31:32">
      <c r="AE23016" t="str">
        <f>IF('5G_NR_raw_UE'!EP23016&gt;0,('5G_NR_raw_UE'!EP23016*'5G_NR_raw_UE'!EQ23016),"")</f>
        <v/>
      </c>
      <c r="AF23016" t="str">
        <f>IF('5G_NR_raw_UE'!ER23016&gt;0,('5G_NR_raw_UE'!ER23016*'5G_NR_raw_UE'!ES23016),"")</f>
        <v/>
      </c>
    </row>
    <row r="23017" spans="31:32">
      <c r="AE23017" t="str">
        <f>IF('5G_NR_raw_UE'!EP23017&gt;0,('5G_NR_raw_UE'!EP23017*'5G_NR_raw_UE'!EQ23017),"")</f>
        <v/>
      </c>
      <c r="AF23017" t="str">
        <f>IF('5G_NR_raw_UE'!ER23017&gt;0,('5G_NR_raw_UE'!ER23017*'5G_NR_raw_UE'!ES23017),"")</f>
        <v/>
      </c>
    </row>
    <row r="23018" spans="31:32">
      <c r="AE23018" t="str">
        <f>IF('5G_NR_raw_UE'!EP23018&gt;0,('5G_NR_raw_UE'!EP23018*'5G_NR_raw_UE'!EQ23018),"")</f>
        <v/>
      </c>
      <c r="AF23018" t="str">
        <f>IF('5G_NR_raw_UE'!ER23018&gt;0,('5G_NR_raw_UE'!ER23018*'5G_NR_raw_UE'!ES23018),"")</f>
        <v/>
      </c>
    </row>
    <row r="23019" spans="31:32">
      <c r="AE23019" t="str">
        <f>IF('5G_NR_raw_UE'!EP23019&gt;0,('5G_NR_raw_UE'!EP23019*'5G_NR_raw_UE'!EQ23019),"")</f>
        <v/>
      </c>
      <c r="AF23019" t="str">
        <f>IF('5G_NR_raw_UE'!ER23019&gt;0,('5G_NR_raw_UE'!ER23019*'5G_NR_raw_UE'!ES23019),"")</f>
        <v/>
      </c>
    </row>
    <row r="23020" spans="31:32">
      <c r="AE23020" t="str">
        <f>IF('5G_NR_raw_UE'!EP23020&gt;0,('5G_NR_raw_UE'!EP23020*'5G_NR_raw_UE'!EQ23020),"")</f>
        <v/>
      </c>
      <c r="AF23020" t="str">
        <f>IF('5G_NR_raw_UE'!ER23020&gt;0,('5G_NR_raw_UE'!ER23020*'5G_NR_raw_UE'!ES23020),"")</f>
        <v/>
      </c>
    </row>
    <row r="23021" spans="31:32">
      <c r="AE23021" t="str">
        <f>IF('5G_NR_raw_UE'!EP23021&gt;0,('5G_NR_raw_UE'!EP23021*'5G_NR_raw_UE'!EQ23021),"")</f>
        <v/>
      </c>
      <c r="AF23021" t="str">
        <f>IF('5G_NR_raw_UE'!ER23021&gt;0,('5G_NR_raw_UE'!ER23021*'5G_NR_raw_UE'!ES23021),"")</f>
        <v/>
      </c>
    </row>
    <row r="23022" spans="31:32">
      <c r="AE23022" t="str">
        <f>IF('5G_NR_raw_UE'!EP23022&gt;0,('5G_NR_raw_UE'!EP23022*'5G_NR_raw_UE'!EQ23022),"")</f>
        <v/>
      </c>
      <c r="AF23022" t="str">
        <f>IF('5G_NR_raw_UE'!ER23022&gt;0,('5G_NR_raw_UE'!ER23022*'5G_NR_raw_UE'!ES23022),"")</f>
        <v/>
      </c>
    </row>
    <row r="23023" spans="31:32">
      <c r="AE23023" t="str">
        <f>IF('5G_NR_raw_UE'!EP23023&gt;0,('5G_NR_raw_UE'!EP23023*'5G_NR_raw_UE'!EQ23023),"")</f>
        <v/>
      </c>
      <c r="AF23023" t="str">
        <f>IF('5G_NR_raw_UE'!ER23023&gt;0,('5G_NR_raw_UE'!ER23023*'5G_NR_raw_UE'!ES23023),"")</f>
        <v/>
      </c>
    </row>
    <row r="23024" spans="31:32">
      <c r="AE23024" t="str">
        <f>IF('5G_NR_raw_UE'!EP23024&gt;0,('5G_NR_raw_UE'!EP23024*'5G_NR_raw_UE'!EQ23024),"")</f>
        <v/>
      </c>
      <c r="AF23024" t="str">
        <f>IF('5G_NR_raw_UE'!ER23024&gt;0,('5G_NR_raw_UE'!ER23024*'5G_NR_raw_UE'!ES23024),"")</f>
        <v/>
      </c>
    </row>
    <row r="23025" spans="31:32">
      <c r="AE23025" t="str">
        <f>IF('5G_NR_raw_UE'!EP23025&gt;0,('5G_NR_raw_UE'!EP23025*'5G_NR_raw_UE'!EQ23025),"")</f>
        <v/>
      </c>
      <c r="AF23025" t="str">
        <f>IF('5G_NR_raw_UE'!ER23025&gt;0,('5G_NR_raw_UE'!ER23025*'5G_NR_raw_UE'!ES23025),"")</f>
        <v/>
      </c>
    </row>
    <row r="23026" spans="31:32">
      <c r="AE23026" t="str">
        <f>IF('5G_NR_raw_UE'!EP23026&gt;0,('5G_NR_raw_UE'!EP23026*'5G_NR_raw_UE'!EQ23026),"")</f>
        <v/>
      </c>
      <c r="AF23026" t="str">
        <f>IF('5G_NR_raw_UE'!ER23026&gt;0,('5G_NR_raw_UE'!ER23026*'5G_NR_raw_UE'!ES23026),"")</f>
        <v/>
      </c>
    </row>
    <row r="23027" spans="31:32">
      <c r="AE23027" t="str">
        <f>IF('5G_NR_raw_UE'!EP23027&gt;0,('5G_NR_raw_UE'!EP23027*'5G_NR_raw_UE'!EQ23027),"")</f>
        <v/>
      </c>
      <c r="AF23027" t="str">
        <f>IF('5G_NR_raw_UE'!ER23027&gt;0,('5G_NR_raw_UE'!ER23027*'5G_NR_raw_UE'!ES23027),"")</f>
        <v/>
      </c>
    </row>
    <row r="23028" spans="31:32">
      <c r="AE23028" t="str">
        <f>IF('5G_NR_raw_UE'!EP23028&gt;0,('5G_NR_raw_UE'!EP23028*'5G_NR_raw_UE'!EQ23028),"")</f>
        <v/>
      </c>
      <c r="AF23028" t="str">
        <f>IF('5G_NR_raw_UE'!ER23028&gt;0,('5G_NR_raw_UE'!ER23028*'5G_NR_raw_UE'!ES23028),"")</f>
        <v/>
      </c>
    </row>
    <row r="23029" spans="31:32">
      <c r="AE23029" t="str">
        <f>IF('5G_NR_raw_UE'!EP23029&gt;0,('5G_NR_raw_UE'!EP23029*'5G_NR_raw_UE'!EQ23029),"")</f>
        <v/>
      </c>
      <c r="AF23029" t="str">
        <f>IF('5G_NR_raw_UE'!ER23029&gt;0,('5G_NR_raw_UE'!ER23029*'5G_NR_raw_UE'!ES23029),"")</f>
        <v/>
      </c>
    </row>
    <row r="23030" spans="31:32">
      <c r="AE23030" t="str">
        <f>IF('5G_NR_raw_UE'!EP23030&gt;0,('5G_NR_raw_UE'!EP23030*'5G_NR_raw_UE'!EQ23030),"")</f>
        <v/>
      </c>
      <c r="AF23030" t="str">
        <f>IF('5G_NR_raw_UE'!ER23030&gt;0,('5G_NR_raw_UE'!ER23030*'5G_NR_raw_UE'!ES23030),"")</f>
        <v/>
      </c>
    </row>
    <row r="23031" spans="31:32">
      <c r="AE23031" t="str">
        <f>IF('5G_NR_raw_UE'!EP23031&gt;0,('5G_NR_raw_UE'!EP23031*'5G_NR_raw_UE'!EQ23031),"")</f>
        <v/>
      </c>
      <c r="AF23031" t="str">
        <f>IF('5G_NR_raw_UE'!ER23031&gt;0,('5G_NR_raw_UE'!ER23031*'5G_NR_raw_UE'!ES23031),"")</f>
        <v/>
      </c>
    </row>
    <row r="23032" spans="31:32">
      <c r="AE23032" t="str">
        <f>IF('5G_NR_raw_UE'!EP23032&gt;0,('5G_NR_raw_UE'!EP23032*'5G_NR_raw_UE'!EQ23032),"")</f>
        <v/>
      </c>
      <c r="AF23032" t="str">
        <f>IF('5G_NR_raw_UE'!ER23032&gt;0,('5G_NR_raw_UE'!ER23032*'5G_NR_raw_UE'!ES23032),"")</f>
        <v/>
      </c>
    </row>
    <row r="23033" spans="31:32">
      <c r="AE23033" t="str">
        <f>IF('5G_NR_raw_UE'!EP23033&gt;0,('5G_NR_raw_UE'!EP23033*'5G_NR_raw_UE'!EQ23033),"")</f>
        <v/>
      </c>
      <c r="AF23033" t="str">
        <f>IF('5G_NR_raw_UE'!ER23033&gt;0,('5G_NR_raw_UE'!ER23033*'5G_NR_raw_UE'!ES23033),"")</f>
        <v/>
      </c>
    </row>
    <row r="23034" spans="31:32">
      <c r="AE23034" t="str">
        <f>IF('5G_NR_raw_UE'!EP23034&gt;0,('5G_NR_raw_UE'!EP23034*'5G_NR_raw_UE'!EQ23034),"")</f>
        <v/>
      </c>
      <c r="AF23034" t="str">
        <f>IF('5G_NR_raw_UE'!ER23034&gt;0,('5G_NR_raw_UE'!ER23034*'5G_NR_raw_UE'!ES23034),"")</f>
        <v/>
      </c>
    </row>
    <row r="23035" spans="31:32">
      <c r="AE23035" t="str">
        <f>IF('5G_NR_raw_UE'!EP23035&gt;0,('5G_NR_raw_UE'!EP23035*'5G_NR_raw_UE'!EQ23035),"")</f>
        <v/>
      </c>
      <c r="AF23035" t="str">
        <f>IF('5G_NR_raw_UE'!ER23035&gt;0,('5G_NR_raw_UE'!ER23035*'5G_NR_raw_UE'!ES23035),"")</f>
        <v/>
      </c>
    </row>
    <row r="23036" spans="31:32">
      <c r="AE23036" t="str">
        <f>IF('5G_NR_raw_UE'!EP23036&gt;0,('5G_NR_raw_UE'!EP23036*'5G_NR_raw_UE'!EQ23036),"")</f>
        <v/>
      </c>
      <c r="AF23036" t="str">
        <f>IF('5G_NR_raw_UE'!ER23036&gt;0,('5G_NR_raw_UE'!ER23036*'5G_NR_raw_UE'!ES23036),"")</f>
        <v/>
      </c>
    </row>
    <row r="23037" spans="31:32">
      <c r="AE23037" t="str">
        <f>IF('5G_NR_raw_UE'!EP23037&gt;0,('5G_NR_raw_UE'!EP23037*'5G_NR_raw_UE'!EQ23037),"")</f>
        <v/>
      </c>
      <c r="AF23037" t="str">
        <f>IF('5G_NR_raw_UE'!ER23037&gt;0,('5G_NR_raw_UE'!ER23037*'5G_NR_raw_UE'!ES23037),"")</f>
        <v/>
      </c>
    </row>
    <row r="23038" spans="31:32">
      <c r="AE23038" t="str">
        <f>IF('5G_NR_raw_UE'!EP23038&gt;0,('5G_NR_raw_UE'!EP23038*'5G_NR_raw_UE'!EQ23038),"")</f>
        <v/>
      </c>
      <c r="AF23038" t="str">
        <f>IF('5G_NR_raw_UE'!ER23038&gt;0,('5G_NR_raw_UE'!ER23038*'5G_NR_raw_UE'!ES23038),"")</f>
        <v/>
      </c>
    </row>
    <row r="23039" spans="31:32">
      <c r="AE23039" t="str">
        <f>IF('5G_NR_raw_UE'!EP23039&gt;0,('5G_NR_raw_UE'!EP23039*'5G_NR_raw_UE'!EQ23039),"")</f>
        <v/>
      </c>
      <c r="AF23039" t="str">
        <f>IF('5G_NR_raw_UE'!ER23039&gt;0,('5G_NR_raw_UE'!ER23039*'5G_NR_raw_UE'!ES23039),"")</f>
        <v/>
      </c>
    </row>
    <row r="23040" spans="31:32">
      <c r="AE23040" t="str">
        <f>IF('5G_NR_raw_UE'!EP23040&gt;0,('5G_NR_raw_UE'!EP23040*'5G_NR_raw_UE'!EQ23040),"")</f>
        <v/>
      </c>
      <c r="AF23040" t="str">
        <f>IF('5G_NR_raw_UE'!ER23040&gt;0,('5G_NR_raw_UE'!ER23040*'5G_NR_raw_UE'!ES23040),"")</f>
        <v/>
      </c>
    </row>
    <row r="23041" spans="31:32">
      <c r="AE23041" t="str">
        <f>IF('5G_NR_raw_UE'!EP23041&gt;0,('5G_NR_raw_UE'!EP23041*'5G_NR_raw_UE'!EQ23041),"")</f>
        <v/>
      </c>
      <c r="AF23041" t="str">
        <f>IF('5G_NR_raw_UE'!ER23041&gt;0,('5G_NR_raw_UE'!ER23041*'5G_NR_raw_UE'!ES23041),"")</f>
        <v/>
      </c>
    </row>
    <row r="23042" spans="31:32">
      <c r="AE23042" t="str">
        <f>IF('5G_NR_raw_UE'!EP23042&gt;0,('5G_NR_raw_UE'!EP23042*'5G_NR_raw_UE'!EQ23042),"")</f>
        <v/>
      </c>
      <c r="AF23042" t="str">
        <f>IF('5G_NR_raw_UE'!ER23042&gt;0,('5G_NR_raw_UE'!ER23042*'5G_NR_raw_UE'!ES23042),"")</f>
        <v/>
      </c>
    </row>
    <row r="23043" spans="31:32">
      <c r="AE23043" t="str">
        <f>IF('5G_NR_raw_UE'!EP23043&gt;0,('5G_NR_raw_UE'!EP23043*'5G_NR_raw_UE'!EQ23043),"")</f>
        <v/>
      </c>
      <c r="AF23043" t="str">
        <f>IF('5G_NR_raw_UE'!ER23043&gt;0,('5G_NR_raw_UE'!ER23043*'5G_NR_raw_UE'!ES23043),"")</f>
        <v/>
      </c>
    </row>
    <row r="23044" spans="31:32">
      <c r="AE23044" t="str">
        <f>IF('5G_NR_raw_UE'!EP23044&gt;0,('5G_NR_raw_UE'!EP23044*'5G_NR_raw_UE'!EQ23044),"")</f>
        <v/>
      </c>
      <c r="AF23044" t="str">
        <f>IF('5G_NR_raw_UE'!ER23044&gt;0,('5G_NR_raw_UE'!ER23044*'5G_NR_raw_UE'!ES23044),"")</f>
        <v/>
      </c>
    </row>
    <row r="23045" spans="31:32">
      <c r="AE23045" t="str">
        <f>IF('5G_NR_raw_UE'!EP23045&gt;0,('5G_NR_raw_UE'!EP23045*'5G_NR_raw_UE'!EQ23045),"")</f>
        <v/>
      </c>
      <c r="AF23045" t="str">
        <f>IF('5G_NR_raw_UE'!ER23045&gt;0,('5G_NR_raw_UE'!ER23045*'5G_NR_raw_UE'!ES23045),"")</f>
        <v/>
      </c>
    </row>
    <row r="23046" spans="31:32">
      <c r="AE23046" t="str">
        <f>IF('5G_NR_raw_UE'!EP23046&gt;0,('5G_NR_raw_UE'!EP23046*'5G_NR_raw_UE'!EQ23046),"")</f>
        <v/>
      </c>
      <c r="AF23046" t="str">
        <f>IF('5G_NR_raw_UE'!ER23046&gt;0,('5G_NR_raw_UE'!ER23046*'5G_NR_raw_UE'!ES23046),"")</f>
        <v/>
      </c>
    </row>
    <row r="23047" spans="31:32">
      <c r="AE23047" t="str">
        <f>IF('5G_NR_raw_UE'!EP23047&gt;0,('5G_NR_raw_UE'!EP23047*'5G_NR_raw_UE'!EQ23047),"")</f>
        <v/>
      </c>
      <c r="AF23047" t="str">
        <f>IF('5G_NR_raw_UE'!ER23047&gt;0,('5G_NR_raw_UE'!ER23047*'5G_NR_raw_UE'!ES23047),"")</f>
        <v/>
      </c>
    </row>
    <row r="23048" spans="31:32">
      <c r="AE23048" t="str">
        <f>IF('5G_NR_raw_UE'!EP23048&gt;0,('5G_NR_raw_UE'!EP23048*'5G_NR_raw_UE'!EQ23048),"")</f>
        <v/>
      </c>
      <c r="AF23048" t="str">
        <f>IF('5G_NR_raw_UE'!ER23048&gt;0,('5G_NR_raw_UE'!ER23048*'5G_NR_raw_UE'!ES23048),"")</f>
        <v/>
      </c>
    </row>
    <row r="23049" spans="31:32">
      <c r="AE23049" t="str">
        <f>IF('5G_NR_raw_UE'!EP23049&gt;0,('5G_NR_raw_UE'!EP23049*'5G_NR_raw_UE'!EQ23049),"")</f>
        <v/>
      </c>
      <c r="AF23049" t="str">
        <f>IF('5G_NR_raw_UE'!ER23049&gt;0,('5G_NR_raw_UE'!ER23049*'5G_NR_raw_UE'!ES23049),"")</f>
        <v/>
      </c>
    </row>
    <row r="23050" spans="31:32">
      <c r="AE23050" t="str">
        <f>IF('5G_NR_raw_UE'!EP23050&gt;0,('5G_NR_raw_UE'!EP23050*'5G_NR_raw_UE'!EQ23050),"")</f>
        <v/>
      </c>
      <c r="AF23050" t="str">
        <f>IF('5G_NR_raw_UE'!ER23050&gt;0,('5G_NR_raw_UE'!ER23050*'5G_NR_raw_UE'!ES23050),"")</f>
        <v/>
      </c>
    </row>
    <row r="23051" spans="31:32">
      <c r="AE23051" t="str">
        <f>IF('5G_NR_raw_UE'!EP23051&gt;0,('5G_NR_raw_UE'!EP23051*'5G_NR_raw_UE'!EQ23051),"")</f>
        <v/>
      </c>
      <c r="AF23051" t="str">
        <f>IF('5G_NR_raw_UE'!ER23051&gt;0,('5G_NR_raw_UE'!ER23051*'5G_NR_raw_UE'!ES23051),"")</f>
        <v/>
      </c>
    </row>
    <row r="23052" spans="31:32">
      <c r="AE23052" t="str">
        <f>IF('5G_NR_raw_UE'!EP23052&gt;0,('5G_NR_raw_UE'!EP23052*'5G_NR_raw_UE'!EQ23052),"")</f>
        <v/>
      </c>
      <c r="AF23052" t="str">
        <f>IF('5G_NR_raw_UE'!ER23052&gt;0,('5G_NR_raw_UE'!ER23052*'5G_NR_raw_UE'!ES23052),"")</f>
        <v/>
      </c>
    </row>
    <row r="23053" spans="31:32">
      <c r="AE23053" t="str">
        <f>IF('5G_NR_raw_UE'!EP23053&gt;0,('5G_NR_raw_UE'!EP23053*'5G_NR_raw_UE'!EQ23053),"")</f>
        <v/>
      </c>
      <c r="AF23053" t="str">
        <f>IF('5G_NR_raw_UE'!ER23053&gt;0,('5G_NR_raw_UE'!ER23053*'5G_NR_raw_UE'!ES23053),"")</f>
        <v/>
      </c>
    </row>
    <row r="23054" spans="31:32">
      <c r="AE23054" t="str">
        <f>IF('5G_NR_raw_UE'!EP23054&gt;0,('5G_NR_raw_UE'!EP23054*'5G_NR_raw_UE'!EQ23054),"")</f>
        <v/>
      </c>
      <c r="AF23054" t="str">
        <f>IF('5G_NR_raw_UE'!ER23054&gt;0,('5G_NR_raw_UE'!ER23054*'5G_NR_raw_UE'!ES23054),"")</f>
        <v/>
      </c>
    </row>
    <row r="23055" spans="31:32">
      <c r="AE23055" t="str">
        <f>IF('5G_NR_raw_UE'!EP23055&gt;0,('5G_NR_raw_UE'!EP23055*'5G_NR_raw_UE'!EQ23055),"")</f>
        <v/>
      </c>
      <c r="AF23055" t="str">
        <f>IF('5G_NR_raw_UE'!ER23055&gt;0,('5G_NR_raw_UE'!ER23055*'5G_NR_raw_UE'!ES23055),"")</f>
        <v/>
      </c>
    </row>
    <row r="23056" spans="31:32">
      <c r="AE23056" t="str">
        <f>IF('5G_NR_raw_UE'!EP23056&gt;0,('5G_NR_raw_UE'!EP23056*'5G_NR_raw_UE'!EQ23056),"")</f>
        <v/>
      </c>
      <c r="AF23056" t="str">
        <f>IF('5G_NR_raw_UE'!ER23056&gt;0,('5G_NR_raw_UE'!ER23056*'5G_NR_raw_UE'!ES23056),"")</f>
        <v/>
      </c>
    </row>
    <row r="23057" spans="31:32">
      <c r="AE23057" t="str">
        <f>IF('5G_NR_raw_UE'!EP23057&gt;0,('5G_NR_raw_UE'!EP23057*'5G_NR_raw_UE'!EQ23057),"")</f>
        <v/>
      </c>
      <c r="AF23057" t="str">
        <f>IF('5G_NR_raw_UE'!ER23057&gt;0,('5G_NR_raw_UE'!ER23057*'5G_NR_raw_UE'!ES23057),"")</f>
        <v/>
      </c>
    </row>
    <row r="23058" spans="31:32">
      <c r="AE23058" t="str">
        <f>IF('5G_NR_raw_UE'!EP23058&gt;0,('5G_NR_raw_UE'!EP23058*'5G_NR_raw_UE'!EQ23058),"")</f>
        <v/>
      </c>
      <c r="AF23058" t="str">
        <f>IF('5G_NR_raw_UE'!ER23058&gt;0,('5G_NR_raw_UE'!ER23058*'5G_NR_raw_UE'!ES23058),"")</f>
        <v/>
      </c>
    </row>
    <row r="23059" spans="31:32">
      <c r="AE23059" t="str">
        <f>IF('5G_NR_raw_UE'!EP23059&gt;0,('5G_NR_raw_UE'!EP23059*'5G_NR_raw_UE'!EQ23059),"")</f>
        <v/>
      </c>
      <c r="AF23059" t="str">
        <f>IF('5G_NR_raw_UE'!ER23059&gt;0,('5G_NR_raw_UE'!ER23059*'5G_NR_raw_UE'!ES23059),"")</f>
        <v/>
      </c>
    </row>
    <row r="23060" spans="31:32">
      <c r="AE23060" t="str">
        <f>IF('5G_NR_raw_UE'!EP23060&gt;0,('5G_NR_raw_UE'!EP23060*'5G_NR_raw_UE'!EQ23060),"")</f>
        <v/>
      </c>
      <c r="AF23060" t="str">
        <f>IF('5G_NR_raw_UE'!ER23060&gt;0,('5G_NR_raw_UE'!ER23060*'5G_NR_raw_UE'!ES23060),"")</f>
        <v/>
      </c>
    </row>
    <row r="23061" spans="31:32">
      <c r="AE23061" t="str">
        <f>IF('5G_NR_raw_UE'!EP23061&gt;0,('5G_NR_raw_UE'!EP23061*'5G_NR_raw_UE'!EQ23061),"")</f>
        <v/>
      </c>
      <c r="AF23061" t="str">
        <f>IF('5G_NR_raw_UE'!ER23061&gt;0,('5G_NR_raw_UE'!ER23061*'5G_NR_raw_UE'!ES23061),"")</f>
        <v/>
      </c>
    </row>
    <row r="23062" spans="31:32">
      <c r="AE23062" t="str">
        <f>IF('5G_NR_raw_UE'!EP23062&gt;0,('5G_NR_raw_UE'!EP23062*'5G_NR_raw_UE'!EQ23062),"")</f>
        <v/>
      </c>
      <c r="AF23062" t="str">
        <f>IF('5G_NR_raw_UE'!ER23062&gt;0,('5G_NR_raw_UE'!ER23062*'5G_NR_raw_UE'!ES23062),"")</f>
        <v/>
      </c>
    </row>
    <row r="23063" spans="31:32">
      <c r="AE23063" t="str">
        <f>IF('5G_NR_raw_UE'!EP23063&gt;0,('5G_NR_raw_UE'!EP23063*'5G_NR_raw_UE'!EQ23063),"")</f>
        <v/>
      </c>
      <c r="AF23063" t="str">
        <f>IF('5G_NR_raw_UE'!ER23063&gt;0,('5G_NR_raw_UE'!ER23063*'5G_NR_raw_UE'!ES23063),"")</f>
        <v/>
      </c>
    </row>
    <row r="23064" spans="31:32">
      <c r="AE23064" t="str">
        <f>IF('5G_NR_raw_UE'!EP23064&gt;0,('5G_NR_raw_UE'!EP23064*'5G_NR_raw_UE'!EQ23064),"")</f>
        <v/>
      </c>
      <c r="AF23064" t="str">
        <f>IF('5G_NR_raw_UE'!ER23064&gt;0,('5G_NR_raw_UE'!ER23064*'5G_NR_raw_UE'!ES23064),"")</f>
        <v/>
      </c>
    </row>
    <row r="23065" spans="31:32">
      <c r="AE23065" t="str">
        <f>IF('5G_NR_raw_UE'!EP23065&gt;0,('5G_NR_raw_UE'!EP23065*'5G_NR_raw_UE'!EQ23065),"")</f>
        <v/>
      </c>
      <c r="AF23065" t="str">
        <f>IF('5G_NR_raw_UE'!ER23065&gt;0,('5G_NR_raw_UE'!ER23065*'5G_NR_raw_UE'!ES23065),"")</f>
        <v/>
      </c>
    </row>
    <row r="23066" spans="31:32">
      <c r="AE23066" t="str">
        <f>IF('5G_NR_raw_UE'!EP23066&gt;0,('5G_NR_raw_UE'!EP23066*'5G_NR_raw_UE'!EQ23066),"")</f>
        <v/>
      </c>
      <c r="AF23066" t="str">
        <f>IF('5G_NR_raw_UE'!ER23066&gt;0,('5G_NR_raw_UE'!ER23066*'5G_NR_raw_UE'!ES23066),"")</f>
        <v/>
      </c>
    </row>
    <row r="23067" spans="31:32">
      <c r="AE23067" t="str">
        <f>IF('5G_NR_raw_UE'!EP23067&gt;0,('5G_NR_raw_UE'!EP23067*'5G_NR_raw_UE'!EQ23067),"")</f>
        <v/>
      </c>
      <c r="AF23067" t="str">
        <f>IF('5G_NR_raw_UE'!ER23067&gt;0,('5G_NR_raw_UE'!ER23067*'5G_NR_raw_UE'!ES23067),"")</f>
        <v/>
      </c>
    </row>
    <row r="23068" spans="31:32">
      <c r="AE23068" t="str">
        <f>IF('5G_NR_raw_UE'!EP23068&gt;0,('5G_NR_raw_UE'!EP23068*'5G_NR_raw_UE'!EQ23068),"")</f>
        <v/>
      </c>
      <c r="AF23068" t="str">
        <f>IF('5G_NR_raw_UE'!ER23068&gt;0,('5G_NR_raw_UE'!ER23068*'5G_NR_raw_UE'!ES23068),"")</f>
        <v/>
      </c>
    </row>
    <row r="23069" spans="31:32">
      <c r="AE23069" t="str">
        <f>IF('5G_NR_raw_UE'!EP23069&gt;0,('5G_NR_raw_UE'!EP23069*'5G_NR_raw_UE'!EQ23069),"")</f>
        <v/>
      </c>
      <c r="AF23069" t="str">
        <f>IF('5G_NR_raw_UE'!ER23069&gt;0,('5G_NR_raw_UE'!ER23069*'5G_NR_raw_UE'!ES23069),"")</f>
        <v/>
      </c>
    </row>
    <row r="23070" spans="31:32">
      <c r="AE23070" t="str">
        <f>IF('5G_NR_raw_UE'!EP23070&gt;0,('5G_NR_raw_UE'!EP23070*'5G_NR_raw_UE'!EQ23070),"")</f>
        <v/>
      </c>
      <c r="AF23070" t="str">
        <f>IF('5G_NR_raw_UE'!ER23070&gt;0,('5G_NR_raw_UE'!ER23070*'5G_NR_raw_UE'!ES23070),"")</f>
        <v/>
      </c>
    </row>
    <row r="23071" spans="31:32">
      <c r="AE23071" t="str">
        <f>IF('5G_NR_raw_UE'!EP23071&gt;0,('5G_NR_raw_UE'!EP23071*'5G_NR_raw_UE'!EQ23071),"")</f>
        <v/>
      </c>
      <c r="AF23071" t="str">
        <f>IF('5G_NR_raw_UE'!ER23071&gt;0,('5G_NR_raw_UE'!ER23071*'5G_NR_raw_UE'!ES23071),"")</f>
        <v/>
      </c>
    </row>
    <row r="23072" spans="31:32">
      <c r="AE23072" t="str">
        <f>IF('5G_NR_raw_UE'!EP23072&gt;0,('5G_NR_raw_UE'!EP23072*'5G_NR_raw_UE'!EQ23072),"")</f>
        <v/>
      </c>
      <c r="AF23072" t="str">
        <f>IF('5G_NR_raw_UE'!ER23072&gt;0,('5G_NR_raw_UE'!ER23072*'5G_NR_raw_UE'!ES23072),"")</f>
        <v/>
      </c>
    </row>
    <row r="23073" spans="31:32">
      <c r="AE23073" t="str">
        <f>IF('5G_NR_raw_UE'!EP23073&gt;0,('5G_NR_raw_UE'!EP23073*'5G_NR_raw_UE'!EQ23073),"")</f>
        <v/>
      </c>
      <c r="AF23073" t="str">
        <f>IF('5G_NR_raw_UE'!ER23073&gt;0,('5G_NR_raw_UE'!ER23073*'5G_NR_raw_UE'!ES23073),"")</f>
        <v/>
      </c>
    </row>
    <row r="23074" spans="31:32">
      <c r="AE23074" t="str">
        <f>IF('5G_NR_raw_UE'!EP23074&gt;0,('5G_NR_raw_UE'!EP23074*'5G_NR_raw_UE'!EQ23074),"")</f>
        <v/>
      </c>
      <c r="AF23074" t="str">
        <f>IF('5G_NR_raw_UE'!ER23074&gt;0,('5G_NR_raw_UE'!ER23074*'5G_NR_raw_UE'!ES23074),"")</f>
        <v/>
      </c>
    </row>
    <row r="23075" spans="31:32">
      <c r="AE23075" t="str">
        <f>IF('5G_NR_raw_UE'!EP23075&gt;0,('5G_NR_raw_UE'!EP23075*'5G_NR_raw_UE'!EQ23075),"")</f>
        <v/>
      </c>
      <c r="AF23075" t="str">
        <f>IF('5G_NR_raw_UE'!ER23075&gt;0,('5G_NR_raw_UE'!ER23075*'5G_NR_raw_UE'!ES23075),"")</f>
        <v/>
      </c>
    </row>
    <row r="23076" spans="31:32">
      <c r="AE23076" t="str">
        <f>IF('5G_NR_raw_UE'!EP23076&gt;0,('5G_NR_raw_UE'!EP23076*'5G_NR_raw_UE'!EQ23076),"")</f>
        <v/>
      </c>
      <c r="AF23076" t="str">
        <f>IF('5G_NR_raw_UE'!ER23076&gt;0,('5G_NR_raw_UE'!ER23076*'5G_NR_raw_UE'!ES23076),"")</f>
        <v/>
      </c>
    </row>
    <row r="23077" spans="31:32">
      <c r="AE23077" t="str">
        <f>IF('5G_NR_raw_UE'!EP23077&gt;0,('5G_NR_raw_UE'!EP23077*'5G_NR_raw_UE'!EQ23077),"")</f>
        <v/>
      </c>
      <c r="AF23077" t="str">
        <f>IF('5G_NR_raw_UE'!ER23077&gt;0,('5G_NR_raw_UE'!ER23077*'5G_NR_raw_UE'!ES23077),"")</f>
        <v/>
      </c>
    </row>
    <row r="23078" spans="31:32">
      <c r="AE23078" t="str">
        <f>IF('5G_NR_raw_UE'!EP23078&gt;0,('5G_NR_raw_UE'!EP23078*'5G_NR_raw_UE'!EQ23078),"")</f>
        <v/>
      </c>
      <c r="AF23078" t="str">
        <f>IF('5G_NR_raw_UE'!ER23078&gt;0,('5G_NR_raw_UE'!ER23078*'5G_NR_raw_UE'!ES23078),"")</f>
        <v/>
      </c>
    </row>
    <row r="23079" spans="31:32">
      <c r="AE23079" t="str">
        <f>IF('5G_NR_raw_UE'!EP23079&gt;0,('5G_NR_raw_UE'!EP23079*'5G_NR_raw_UE'!EQ23079),"")</f>
        <v/>
      </c>
      <c r="AF23079" t="str">
        <f>IF('5G_NR_raw_UE'!ER23079&gt;0,('5G_NR_raw_UE'!ER23079*'5G_NR_raw_UE'!ES23079),"")</f>
        <v/>
      </c>
    </row>
    <row r="23080" spans="31:32">
      <c r="AE23080" t="str">
        <f>IF('5G_NR_raw_UE'!EP23080&gt;0,('5G_NR_raw_UE'!EP23080*'5G_NR_raw_UE'!EQ23080),"")</f>
        <v/>
      </c>
      <c r="AF23080" t="str">
        <f>IF('5G_NR_raw_UE'!ER23080&gt;0,('5G_NR_raw_UE'!ER23080*'5G_NR_raw_UE'!ES23080),"")</f>
        <v/>
      </c>
    </row>
    <row r="23081" spans="31:32">
      <c r="AE23081" t="str">
        <f>IF('5G_NR_raw_UE'!EP23081&gt;0,('5G_NR_raw_UE'!EP23081*'5G_NR_raw_UE'!EQ23081),"")</f>
        <v/>
      </c>
      <c r="AF23081" t="str">
        <f>IF('5G_NR_raw_UE'!ER23081&gt;0,('5G_NR_raw_UE'!ER23081*'5G_NR_raw_UE'!ES23081),"")</f>
        <v/>
      </c>
    </row>
    <row r="23082" spans="31:32">
      <c r="AE23082" t="str">
        <f>IF('5G_NR_raw_UE'!EP23082&gt;0,('5G_NR_raw_UE'!EP23082*'5G_NR_raw_UE'!EQ23082),"")</f>
        <v/>
      </c>
      <c r="AF23082" t="str">
        <f>IF('5G_NR_raw_UE'!ER23082&gt;0,('5G_NR_raw_UE'!ER23082*'5G_NR_raw_UE'!ES23082),"")</f>
        <v/>
      </c>
    </row>
    <row r="23083" spans="31:32">
      <c r="AE23083" t="str">
        <f>IF('5G_NR_raw_UE'!EP23083&gt;0,('5G_NR_raw_UE'!EP23083*'5G_NR_raw_UE'!EQ23083),"")</f>
        <v/>
      </c>
      <c r="AF23083" t="str">
        <f>IF('5G_NR_raw_UE'!ER23083&gt;0,('5G_NR_raw_UE'!ER23083*'5G_NR_raw_UE'!ES23083),"")</f>
        <v/>
      </c>
    </row>
    <row r="23084" spans="31:32">
      <c r="AE23084" t="str">
        <f>IF('5G_NR_raw_UE'!EP23084&gt;0,('5G_NR_raw_UE'!EP23084*'5G_NR_raw_UE'!EQ23084),"")</f>
        <v/>
      </c>
      <c r="AF23084" t="str">
        <f>IF('5G_NR_raw_UE'!ER23084&gt;0,('5G_NR_raw_UE'!ER23084*'5G_NR_raw_UE'!ES23084),"")</f>
        <v/>
      </c>
    </row>
    <row r="23085" spans="31:32">
      <c r="AE23085" t="str">
        <f>IF('5G_NR_raw_UE'!EP23085&gt;0,('5G_NR_raw_UE'!EP23085*'5G_NR_raw_UE'!EQ23085),"")</f>
        <v/>
      </c>
      <c r="AF23085" t="str">
        <f>IF('5G_NR_raw_UE'!ER23085&gt;0,('5G_NR_raw_UE'!ER23085*'5G_NR_raw_UE'!ES23085),"")</f>
        <v/>
      </c>
    </row>
    <row r="23086" spans="31:32">
      <c r="AE23086" t="str">
        <f>IF('5G_NR_raw_UE'!EP23086&gt;0,('5G_NR_raw_UE'!EP23086*'5G_NR_raw_UE'!EQ23086),"")</f>
        <v/>
      </c>
      <c r="AF23086" t="str">
        <f>IF('5G_NR_raw_UE'!ER23086&gt;0,('5G_NR_raw_UE'!ER23086*'5G_NR_raw_UE'!ES23086),"")</f>
        <v/>
      </c>
    </row>
    <row r="23087" spans="31:32">
      <c r="AE23087" t="str">
        <f>IF('5G_NR_raw_UE'!EP23087&gt;0,('5G_NR_raw_UE'!EP23087*'5G_NR_raw_UE'!EQ23087),"")</f>
        <v/>
      </c>
      <c r="AF23087" t="str">
        <f>IF('5G_NR_raw_UE'!ER23087&gt;0,('5G_NR_raw_UE'!ER23087*'5G_NR_raw_UE'!ES23087),"")</f>
        <v/>
      </c>
    </row>
    <row r="23088" spans="31:32">
      <c r="AE23088" t="str">
        <f>IF('5G_NR_raw_UE'!EP23088&gt;0,('5G_NR_raw_UE'!EP23088*'5G_NR_raw_UE'!EQ23088),"")</f>
        <v/>
      </c>
      <c r="AF23088" t="str">
        <f>IF('5G_NR_raw_UE'!ER23088&gt;0,('5G_NR_raw_UE'!ER23088*'5G_NR_raw_UE'!ES23088),"")</f>
        <v/>
      </c>
    </row>
    <row r="23089" spans="31:32">
      <c r="AE23089" t="str">
        <f>IF('5G_NR_raw_UE'!EP23089&gt;0,('5G_NR_raw_UE'!EP23089*'5G_NR_raw_UE'!EQ23089),"")</f>
        <v/>
      </c>
      <c r="AF23089" t="str">
        <f>IF('5G_NR_raw_UE'!ER23089&gt;0,('5G_NR_raw_UE'!ER23089*'5G_NR_raw_UE'!ES23089),"")</f>
        <v/>
      </c>
    </row>
    <row r="23090" spans="31:32">
      <c r="AE23090" t="str">
        <f>IF('5G_NR_raw_UE'!EP23090&gt;0,('5G_NR_raw_UE'!EP23090*'5G_NR_raw_UE'!EQ23090),"")</f>
        <v/>
      </c>
      <c r="AF23090" t="str">
        <f>IF('5G_NR_raw_UE'!ER23090&gt;0,('5G_NR_raw_UE'!ER23090*'5G_NR_raw_UE'!ES23090),"")</f>
        <v/>
      </c>
    </row>
    <row r="23091" spans="31:32">
      <c r="AE23091" t="str">
        <f>IF('5G_NR_raw_UE'!EP23091&gt;0,('5G_NR_raw_UE'!EP23091*'5G_NR_raw_UE'!EQ23091),"")</f>
        <v/>
      </c>
      <c r="AF23091" t="str">
        <f>IF('5G_NR_raw_UE'!ER23091&gt;0,('5G_NR_raw_UE'!ER23091*'5G_NR_raw_UE'!ES23091),"")</f>
        <v/>
      </c>
    </row>
    <row r="23092" spans="31:32">
      <c r="AE23092" t="str">
        <f>IF('5G_NR_raw_UE'!EP23092&gt;0,('5G_NR_raw_UE'!EP23092*'5G_NR_raw_UE'!EQ23092),"")</f>
        <v/>
      </c>
      <c r="AF23092" t="str">
        <f>IF('5G_NR_raw_UE'!ER23092&gt;0,('5G_NR_raw_UE'!ER23092*'5G_NR_raw_UE'!ES23092),"")</f>
        <v/>
      </c>
    </row>
    <row r="23093" spans="31:32">
      <c r="AE23093" t="str">
        <f>IF('5G_NR_raw_UE'!EP23093&gt;0,('5G_NR_raw_UE'!EP23093*'5G_NR_raw_UE'!EQ23093),"")</f>
        <v/>
      </c>
      <c r="AF23093" t="str">
        <f>IF('5G_NR_raw_UE'!ER23093&gt;0,('5G_NR_raw_UE'!ER23093*'5G_NR_raw_UE'!ES23093),"")</f>
        <v/>
      </c>
    </row>
    <row r="23094" spans="31:32">
      <c r="AE23094" t="str">
        <f>IF('5G_NR_raw_UE'!EP23094&gt;0,('5G_NR_raw_UE'!EP23094*'5G_NR_raw_UE'!EQ23094),"")</f>
        <v/>
      </c>
      <c r="AF23094" t="str">
        <f>IF('5G_NR_raw_UE'!ER23094&gt;0,('5G_NR_raw_UE'!ER23094*'5G_NR_raw_UE'!ES23094),"")</f>
        <v/>
      </c>
    </row>
    <row r="23095" spans="31:32">
      <c r="AE23095" t="str">
        <f>IF('5G_NR_raw_UE'!EP23095&gt;0,('5G_NR_raw_UE'!EP23095*'5G_NR_raw_UE'!EQ23095),"")</f>
        <v/>
      </c>
      <c r="AF23095" t="str">
        <f>IF('5G_NR_raw_UE'!ER23095&gt;0,('5G_NR_raw_UE'!ER23095*'5G_NR_raw_UE'!ES23095),"")</f>
        <v/>
      </c>
    </row>
    <row r="23096" spans="31:32">
      <c r="AE23096" t="str">
        <f>IF('5G_NR_raw_UE'!EP23096&gt;0,('5G_NR_raw_UE'!EP23096*'5G_NR_raw_UE'!EQ23096),"")</f>
        <v/>
      </c>
      <c r="AF23096" t="str">
        <f>IF('5G_NR_raw_UE'!ER23096&gt;0,('5G_NR_raw_UE'!ER23096*'5G_NR_raw_UE'!ES23096),"")</f>
        <v/>
      </c>
    </row>
    <row r="23097" spans="31:32">
      <c r="AE23097" t="str">
        <f>IF('5G_NR_raw_UE'!EP23097&gt;0,('5G_NR_raw_UE'!EP23097*'5G_NR_raw_UE'!EQ23097),"")</f>
        <v/>
      </c>
      <c r="AF23097" t="str">
        <f>IF('5G_NR_raw_UE'!ER23097&gt;0,('5G_NR_raw_UE'!ER23097*'5G_NR_raw_UE'!ES23097),"")</f>
        <v/>
      </c>
    </row>
    <row r="23098" spans="31:32">
      <c r="AE23098" t="str">
        <f>IF('5G_NR_raw_UE'!EP23098&gt;0,('5G_NR_raw_UE'!EP23098*'5G_NR_raw_UE'!EQ23098),"")</f>
        <v/>
      </c>
      <c r="AF23098" t="str">
        <f>IF('5G_NR_raw_UE'!ER23098&gt;0,('5G_NR_raw_UE'!ER23098*'5G_NR_raw_UE'!ES23098),"")</f>
        <v/>
      </c>
    </row>
    <row r="23099" spans="31:32">
      <c r="AE23099" t="str">
        <f>IF('5G_NR_raw_UE'!EP23099&gt;0,('5G_NR_raw_UE'!EP23099*'5G_NR_raw_UE'!EQ23099),"")</f>
        <v/>
      </c>
      <c r="AF23099" t="str">
        <f>IF('5G_NR_raw_UE'!ER23099&gt;0,('5G_NR_raw_UE'!ER23099*'5G_NR_raw_UE'!ES23099),"")</f>
        <v/>
      </c>
    </row>
    <row r="23100" spans="31:32">
      <c r="AE23100" t="str">
        <f>IF('5G_NR_raw_UE'!EP23100&gt;0,('5G_NR_raw_UE'!EP23100*'5G_NR_raw_UE'!EQ23100),"")</f>
        <v/>
      </c>
      <c r="AF23100" t="str">
        <f>IF('5G_NR_raw_UE'!ER23100&gt;0,('5G_NR_raw_UE'!ER23100*'5G_NR_raw_UE'!ES23100),"")</f>
        <v/>
      </c>
    </row>
    <row r="23101" spans="31:32">
      <c r="AE23101" t="str">
        <f>IF('5G_NR_raw_UE'!EP23101&gt;0,('5G_NR_raw_UE'!EP23101*'5G_NR_raw_UE'!EQ23101),"")</f>
        <v/>
      </c>
      <c r="AF23101" t="str">
        <f>IF('5G_NR_raw_UE'!ER23101&gt;0,('5G_NR_raw_UE'!ER23101*'5G_NR_raw_UE'!ES23101),"")</f>
        <v/>
      </c>
    </row>
    <row r="23102" spans="31:32">
      <c r="AE23102" t="str">
        <f>IF('5G_NR_raw_UE'!EP23102&gt;0,('5G_NR_raw_UE'!EP23102*'5G_NR_raw_UE'!EQ23102),"")</f>
        <v/>
      </c>
      <c r="AF23102" t="str">
        <f>IF('5G_NR_raw_UE'!ER23102&gt;0,('5G_NR_raw_UE'!ER23102*'5G_NR_raw_UE'!ES23102),"")</f>
        <v/>
      </c>
    </row>
    <row r="23103" spans="31:32">
      <c r="AE23103" t="str">
        <f>IF('5G_NR_raw_UE'!EP23103&gt;0,('5G_NR_raw_UE'!EP23103*'5G_NR_raw_UE'!EQ23103),"")</f>
        <v/>
      </c>
      <c r="AF23103" t="str">
        <f>IF('5G_NR_raw_UE'!ER23103&gt;0,('5G_NR_raw_UE'!ER23103*'5G_NR_raw_UE'!ES23103),"")</f>
        <v/>
      </c>
    </row>
    <row r="23104" spans="31:32">
      <c r="AE23104" t="str">
        <f>IF('5G_NR_raw_UE'!EP23104&gt;0,('5G_NR_raw_UE'!EP23104*'5G_NR_raw_UE'!EQ23104),"")</f>
        <v/>
      </c>
      <c r="AF23104" t="str">
        <f>IF('5G_NR_raw_UE'!ER23104&gt;0,('5G_NR_raw_UE'!ER23104*'5G_NR_raw_UE'!ES23104),"")</f>
        <v/>
      </c>
    </row>
    <row r="23105" spans="31:32">
      <c r="AE23105" t="str">
        <f>IF('5G_NR_raw_UE'!EP23105&gt;0,('5G_NR_raw_UE'!EP23105*'5G_NR_raw_UE'!EQ23105),"")</f>
        <v/>
      </c>
      <c r="AF23105" t="str">
        <f>IF('5G_NR_raw_UE'!ER23105&gt;0,('5G_NR_raw_UE'!ER23105*'5G_NR_raw_UE'!ES23105),"")</f>
        <v/>
      </c>
    </row>
    <row r="23106" spans="31:32">
      <c r="AE23106" t="str">
        <f>IF('5G_NR_raw_UE'!EP23106&gt;0,('5G_NR_raw_UE'!EP23106*'5G_NR_raw_UE'!EQ23106),"")</f>
        <v/>
      </c>
      <c r="AF23106" t="str">
        <f>IF('5G_NR_raw_UE'!ER23106&gt;0,('5G_NR_raw_UE'!ER23106*'5G_NR_raw_UE'!ES23106),"")</f>
        <v/>
      </c>
    </row>
    <row r="23107" spans="31:32">
      <c r="AE23107" t="str">
        <f>IF('5G_NR_raw_UE'!EP23107&gt;0,('5G_NR_raw_UE'!EP23107*'5G_NR_raw_UE'!EQ23107),"")</f>
        <v/>
      </c>
      <c r="AF23107" t="str">
        <f>IF('5G_NR_raw_UE'!ER23107&gt;0,('5G_NR_raw_UE'!ER23107*'5G_NR_raw_UE'!ES23107),"")</f>
        <v/>
      </c>
    </row>
    <row r="23108" spans="31:32">
      <c r="AE23108" t="str">
        <f>IF('5G_NR_raw_UE'!EP23108&gt;0,('5G_NR_raw_UE'!EP23108*'5G_NR_raw_UE'!EQ23108),"")</f>
        <v/>
      </c>
      <c r="AF23108" t="str">
        <f>IF('5G_NR_raw_UE'!ER23108&gt;0,('5G_NR_raw_UE'!ER23108*'5G_NR_raw_UE'!ES23108),"")</f>
        <v/>
      </c>
    </row>
    <row r="23109" spans="31:32">
      <c r="AE23109" t="str">
        <f>IF('5G_NR_raw_UE'!EP23109&gt;0,('5G_NR_raw_UE'!EP23109*'5G_NR_raw_UE'!EQ23109),"")</f>
        <v/>
      </c>
      <c r="AF23109" t="str">
        <f>IF('5G_NR_raw_UE'!ER23109&gt;0,('5G_NR_raw_UE'!ER23109*'5G_NR_raw_UE'!ES23109),"")</f>
        <v/>
      </c>
    </row>
    <row r="23110" spans="31:32">
      <c r="AE23110" t="str">
        <f>IF('5G_NR_raw_UE'!EP23110&gt;0,('5G_NR_raw_UE'!EP23110*'5G_NR_raw_UE'!EQ23110),"")</f>
        <v/>
      </c>
      <c r="AF23110" t="str">
        <f>IF('5G_NR_raw_UE'!ER23110&gt;0,('5G_NR_raw_UE'!ER23110*'5G_NR_raw_UE'!ES23110),"")</f>
        <v/>
      </c>
    </row>
    <row r="23111" spans="31:32">
      <c r="AE23111" t="str">
        <f>IF('5G_NR_raw_UE'!EP23111&gt;0,('5G_NR_raw_UE'!EP23111*'5G_NR_raw_UE'!EQ23111),"")</f>
        <v/>
      </c>
      <c r="AF23111" t="str">
        <f>IF('5G_NR_raw_UE'!ER23111&gt;0,('5G_NR_raw_UE'!ER23111*'5G_NR_raw_UE'!ES23111),"")</f>
        <v/>
      </c>
    </row>
    <row r="23112" spans="31:32">
      <c r="AE23112" t="str">
        <f>IF('5G_NR_raw_UE'!EP23112&gt;0,('5G_NR_raw_UE'!EP23112*'5G_NR_raw_UE'!EQ23112),"")</f>
        <v/>
      </c>
      <c r="AF23112" t="str">
        <f>IF('5G_NR_raw_UE'!ER23112&gt;0,('5G_NR_raw_UE'!ER23112*'5G_NR_raw_UE'!ES23112),"")</f>
        <v/>
      </c>
    </row>
    <row r="23113" spans="31:32">
      <c r="AE23113" t="str">
        <f>IF('5G_NR_raw_UE'!EP23113&gt;0,('5G_NR_raw_UE'!EP23113*'5G_NR_raw_UE'!EQ23113),"")</f>
        <v/>
      </c>
      <c r="AF23113" t="str">
        <f>IF('5G_NR_raw_UE'!ER23113&gt;0,('5G_NR_raw_UE'!ER23113*'5G_NR_raw_UE'!ES23113),"")</f>
        <v/>
      </c>
    </row>
    <row r="23114" spans="31:32">
      <c r="AE23114" t="str">
        <f>IF('5G_NR_raw_UE'!EP23114&gt;0,('5G_NR_raw_UE'!EP23114*'5G_NR_raw_UE'!EQ23114),"")</f>
        <v/>
      </c>
      <c r="AF23114" t="str">
        <f>IF('5G_NR_raw_UE'!ER23114&gt;0,('5G_NR_raw_UE'!ER23114*'5G_NR_raw_UE'!ES23114),"")</f>
        <v/>
      </c>
    </row>
    <row r="23115" spans="31:32">
      <c r="AE23115" t="str">
        <f>IF('5G_NR_raw_UE'!EP23115&gt;0,('5G_NR_raw_UE'!EP23115*'5G_NR_raw_UE'!EQ23115),"")</f>
        <v/>
      </c>
      <c r="AF23115" t="str">
        <f>IF('5G_NR_raw_UE'!ER23115&gt;0,('5G_NR_raw_UE'!ER23115*'5G_NR_raw_UE'!ES23115),"")</f>
        <v/>
      </c>
    </row>
    <row r="23116" spans="31:32">
      <c r="AE23116" t="str">
        <f>IF('5G_NR_raw_UE'!EP23116&gt;0,('5G_NR_raw_UE'!EP23116*'5G_NR_raw_UE'!EQ23116),"")</f>
        <v/>
      </c>
      <c r="AF23116" t="str">
        <f>IF('5G_NR_raw_UE'!ER23116&gt;0,('5G_NR_raw_UE'!ER23116*'5G_NR_raw_UE'!ES23116),"")</f>
        <v/>
      </c>
    </row>
    <row r="23117" spans="31:32">
      <c r="AE23117" t="str">
        <f>IF('5G_NR_raw_UE'!EP23117&gt;0,('5G_NR_raw_UE'!EP23117*'5G_NR_raw_UE'!EQ23117),"")</f>
        <v/>
      </c>
      <c r="AF23117" t="str">
        <f>IF('5G_NR_raw_UE'!ER23117&gt;0,('5G_NR_raw_UE'!ER23117*'5G_NR_raw_UE'!ES23117),"")</f>
        <v/>
      </c>
    </row>
    <row r="23118" spans="31:32">
      <c r="AE23118" t="str">
        <f>IF('5G_NR_raw_UE'!EP23118&gt;0,('5G_NR_raw_UE'!EP23118*'5G_NR_raw_UE'!EQ23118),"")</f>
        <v/>
      </c>
      <c r="AF23118" t="str">
        <f>IF('5G_NR_raw_UE'!ER23118&gt;0,('5G_NR_raw_UE'!ER23118*'5G_NR_raw_UE'!ES23118),"")</f>
        <v/>
      </c>
    </row>
    <row r="23119" spans="31:32">
      <c r="AE23119" t="str">
        <f>IF('5G_NR_raw_UE'!EP23119&gt;0,('5G_NR_raw_UE'!EP23119*'5G_NR_raw_UE'!EQ23119),"")</f>
        <v/>
      </c>
      <c r="AF23119" t="str">
        <f>IF('5G_NR_raw_UE'!ER23119&gt;0,('5G_NR_raw_UE'!ER23119*'5G_NR_raw_UE'!ES23119),"")</f>
        <v/>
      </c>
    </row>
    <row r="23120" spans="31:32">
      <c r="AE23120" t="str">
        <f>IF('5G_NR_raw_UE'!EP23120&gt;0,('5G_NR_raw_UE'!EP23120*'5G_NR_raw_UE'!EQ23120),"")</f>
        <v/>
      </c>
      <c r="AF23120" t="str">
        <f>IF('5G_NR_raw_UE'!ER23120&gt;0,('5G_NR_raw_UE'!ER23120*'5G_NR_raw_UE'!ES23120),"")</f>
        <v/>
      </c>
    </row>
    <row r="23121" spans="31:32">
      <c r="AE23121" t="str">
        <f>IF('5G_NR_raw_UE'!EP23121&gt;0,('5G_NR_raw_UE'!EP23121*'5G_NR_raw_UE'!EQ23121),"")</f>
        <v/>
      </c>
      <c r="AF23121" t="str">
        <f>IF('5G_NR_raw_UE'!ER23121&gt;0,('5G_NR_raw_UE'!ER23121*'5G_NR_raw_UE'!ES23121),"")</f>
        <v/>
      </c>
    </row>
    <row r="23122" spans="31:32">
      <c r="AE23122" t="str">
        <f>IF('5G_NR_raw_UE'!EP23122&gt;0,('5G_NR_raw_UE'!EP23122*'5G_NR_raw_UE'!EQ23122),"")</f>
        <v/>
      </c>
      <c r="AF23122" t="str">
        <f>IF('5G_NR_raw_UE'!ER23122&gt;0,('5G_NR_raw_UE'!ER23122*'5G_NR_raw_UE'!ES23122),"")</f>
        <v/>
      </c>
    </row>
    <row r="23123" spans="31:32">
      <c r="AE23123" t="str">
        <f>IF('5G_NR_raw_UE'!EP23123&gt;0,('5G_NR_raw_UE'!EP23123*'5G_NR_raw_UE'!EQ23123),"")</f>
        <v/>
      </c>
      <c r="AF23123" t="str">
        <f>IF('5G_NR_raw_UE'!ER23123&gt;0,('5G_NR_raw_UE'!ER23123*'5G_NR_raw_UE'!ES23123),"")</f>
        <v/>
      </c>
    </row>
    <row r="23124" spans="31:32">
      <c r="AE23124" t="str">
        <f>IF('5G_NR_raw_UE'!EP23124&gt;0,('5G_NR_raw_UE'!EP23124*'5G_NR_raw_UE'!EQ23124),"")</f>
        <v/>
      </c>
      <c r="AF23124" t="str">
        <f>IF('5G_NR_raw_UE'!ER23124&gt;0,('5G_NR_raw_UE'!ER23124*'5G_NR_raw_UE'!ES23124),"")</f>
        <v/>
      </c>
    </row>
    <row r="23125" spans="31:32">
      <c r="AE23125" t="str">
        <f>IF('5G_NR_raw_UE'!EP23125&gt;0,('5G_NR_raw_UE'!EP23125*'5G_NR_raw_UE'!EQ23125),"")</f>
        <v/>
      </c>
      <c r="AF23125" t="str">
        <f>IF('5G_NR_raw_UE'!ER23125&gt;0,('5G_NR_raw_UE'!ER23125*'5G_NR_raw_UE'!ES23125),"")</f>
        <v/>
      </c>
    </row>
    <row r="23126" spans="31:32">
      <c r="AE23126" t="str">
        <f>IF('5G_NR_raw_UE'!EP23126&gt;0,('5G_NR_raw_UE'!EP23126*'5G_NR_raw_UE'!EQ23126),"")</f>
        <v/>
      </c>
      <c r="AF23126" t="str">
        <f>IF('5G_NR_raw_UE'!ER23126&gt;0,('5G_NR_raw_UE'!ER23126*'5G_NR_raw_UE'!ES23126),"")</f>
        <v/>
      </c>
    </row>
    <row r="23127" spans="31:32">
      <c r="AE23127" t="str">
        <f>IF('5G_NR_raw_UE'!EP23127&gt;0,('5G_NR_raw_UE'!EP23127*'5G_NR_raw_UE'!EQ23127),"")</f>
        <v/>
      </c>
      <c r="AF23127" t="str">
        <f>IF('5G_NR_raw_UE'!ER23127&gt;0,('5G_NR_raw_UE'!ER23127*'5G_NR_raw_UE'!ES23127),"")</f>
        <v/>
      </c>
    </row>
    <row r="23128" spans="31:32">
      <c r="AE23128" t="str">
        <f>IF('5G_NR_raw_UE'!EP23128&gt;0,('5G_NR_raw_UE'!EP23128*'5G_NR_raw_UE'!EQ23128),"")</f>
        <v/>
      </c>
      <c r="AF23128" t="str">
        <f>IF('5G_NR_raw_UE'!ER23128&gt;0,('5G_NR_raw_UE'!ER23128*'5G_NR_raw_UE'!ES23128),"")</f>
        <v/>
      </c>
    </row>
    <row r="23129" spans="31:32">
      <c r="AE23129" t="str">
        <f>IF('5G_NR_raw_UE'!EP23129&gt;0,('5G_NR_raw_UE'!EP23129*'5G_NR_raw_UE'!EQ23129),"")</f>
        <v/>
      </c>
      <c r="AF23129" t="str">
        <f>IF('5G_NR_raw_UE'!ER23129&gt;0,('5G_NR_raw_UE'!ER23129*'5G_NR_raw_UE'!ES23129),"")</f>
        <v/>
      </c>
    </row>
    <row r="23130" spans="31:32">
      <c r="AE23130" t="str">
        <f>IF('5G_NR_raw_UE'!EP23130&gt;0,('5G_NR_raw_UE'!EP23130*'5G_NR_raw_UE'!EQ23130),"")</f>
        <v/>
      </c>
      <c r="AF23130" t="str">
        <f>IF('5G_NR_raw_UE'!ER23130&gt;0,('5G_NR_raw_UE'!ER23130*'5G_NR_raw_UE'!ES23130),"")</f>
        <v/>
      </c>
    </row>
    <row r="23131" spans="31:32">
      <c r="AE23131" t="str">
        <f>IF('5G_NR_raw_UE'!EP23131&gt;0,('5G_NR_raw_UE'!EP23131*'5G_NR_raw_UE'!EQ23131),"")</f>
        <v/>
      </c>
      <c r="AF23131" t="str">
        <f>IF('5G_NR_raw_UE'!ER23131&gt;0,('5G_NR_raw_UE'!ER23131*'5G_NR_raw_UE'!ES23131),"")</f>
        <v/>
      </c>
    </row>
    <row r="23132" spans="31:32">
      <c r="AE23132" t="str">
        <f>IF('5G_NR_raw_UE'!EP23132&gt;0,('5G_NR_raw_UE'!EP23132*'5G_NR_raw_UE'!EQ23132),"")</f>
        <v/>
      </c>
      <c r="AF23132" t="str">
        <f>IF('5G_NR_raw_UE'!ER23132&gt;0,('5G_NR_raw_UE'!ER23132*'5G_NR_raw_UE'!ES23132),"")</f>
        <v/>
      </c>
    </row>
    <row r="23133" spans="31:32">
      <c r="AE23133" t="str">
        <f>IF('5G_NR_raw_UE'!EP23133&gt;0,('5G_NR_raw_UE'!EP23133*'5G_NR_raw_UE'!EQ23133),"")</f>
        <v/>
      </c>
      <c r="AF23133" t="str">
        <f>IF('5G_NR_raw_UE'!ER23133&gt;0,('5G_NR_raw_UE'!ER23133*'5G_NR_raw_UE'!ES23133),"")</f>
        <v/>
      </c>
    </row>
    <row r="23134" spans="31:32">
      <c r="AE23134" t="str">
        <f>IF('5G_NR_raw_UE'!EP23134&gt;0,('5G_NR_raw_UE'!EP23134*'5G_NR_raw_UE'!EQ23134),"")</f>
        <v/>
      </c>
      <c r="AF23134" t="str">
        <f>IF('5G_NR_raw_UE'!ER23134&gt;0,('5G_NR_raw_UE'!ER23134*'5G_NR_raw_UE'!ES23134),"")</f>
        <v/>
      </c>
    </row>
    <row r="23135" spans="31:32">
      <c r="AE23135" t="str">
        <f>IF('5G_NR_raw_UE'!EP23135&gt;0,('5G_NR_raw_UE'!EP23135*'5G_NR_raw_UE'!EQ23135),"")</f>
        <v/>
      </c>
      <c r="AF23135" t="str">
        <f>IF('5G_NR_raw_UE'!ER23135&gt;0,('5G_NR_raw_UE'!ER23135*'5G_NR_raw_UE'!ES23135),"")</f>
        <v/>
      </c>
    </row>
    <row r="23136" spans="31:32">
      <c r="AE23136" t="str">
        <f>IF('5G_NR_raw_UE'!EP23136&gt;0,('5G_NR_raw_UE'!EP23136*'5G_NR_raw_UE'!EQ23136),"")</f>
        <v/>
      </c>
      <c r="AF23136" t="str">
        <f>IF('5G_NR_raw_UE'!ER23136&gt;0,('5G_NR_raw_UE'!ER23136*'5G_NR_raw_UE'!ES23136),"")</f>
        <v/>
      </c>
    </row>
    <row r="23137" spans="31:32">
      <c r="AE23137" t="str">
        <f>IF('5G_NR_raw_UE'!EP23137&gt;0,('5G_NR_raw_UE'!EP23137*'5G_NR_raw_UE'!EQ23137),"")</f>
        <v/>
      </c>
      <c r="AF23137" t="str">
        <f>IF('5G_NR_raw_UE'!ER23137&gt;0,('5G_NR_raw_UE'!ER23137*'5G_NR_raw_UE'!ES23137),"")</f>
        <v/>
      </c>
    </row>
    <row r="23138" spans="31:32">
      <c r="AE23138" t="str">
        <f>IF('5G_NR_raw_UE'!EP23138&gt;0,('5G_NR_raw_UE'!EP23138*'5G_NR_raw_UE'!EQ23138),"")</f>
        <v/>
      </c>
      <c r="AF23138" t="str">
        <f>IF('5G_NR_raw_UE'!ER23138&gt;0,('5G_NR_raw_UE'!ER23138*'5G_NR_raw_UE'!ES23138),"")</f>
        <v/>
      </c>
    </row>
    <row r="23139" spans="31:32">
      <c r="AE23139" t="str">
        <f>IF('5G_NR_raw_UE'!EP23139&gt;0,('5G_NR_raw_UE'!EP23139*'5G_NR_raw_UE'!EQ23139),"")</f>
        <v/>
      </c>
      <c r="AF23139" t="str">
        <f>IF('5G_NR_raw_UE'!ER23139&gt;0,('5G_NR_raw_UE'!ER23139*'5G_NR_raw_UE'!ES23139),"")</f>
        <v/>
      </c>
    </row>
    <row r="23140" spans="31:32">
      <c r="AE23140" t="str">
        <f>IF('5G_NR_raw_UE'!EP23140&gt;0,('5G_NR_raw_UE'!EP23140*'5G_NR_raw_UE'!EQ23140),"")</f>
        <v/>
      </c>
      <c r="AF23140" t="str">
        <f>IF('5G_NR_raw_UE'!ER23140&gt;0,('5G_NR_raw_UE'!ER23140*'5G_NR_raw_UE'!ES23140),"")</f>
        <v/>
      </c>
    </row>
    <row r="23141" spans="31:32">
      <c r="AE23141" t="str">
        <f>IF('5G_NR_raw_UE'!EP23141&gt;0,('5G_NR_raw_UE'!EP23141*'5G_NR_raw_UE'!EQ23141),"")</f>
        <v/>
      </c>
      <c r="AF23141" t="str">
        <f>IF('5G_NR_raw_UE'!ER23141&gt;0,('5G_NR_raw_UE'!ER23141*'5G_NR_raw_UE'!ES23141),"")</f>
        <v/>
      </c>
    </row>
    <row r="23142" spans="31:32">
      <c r="AE23142" t="str">
        <f>IF('5G_NR_raw_UE'!EP23142&gt;0,('5G_NR_raw_UE'!EP23142*'5G_NR_raw_UE'!EQ23142),"")</f>
        <v/>
      </c>
      <c r="AF23142" t="str">
        <f>IF('5G_NR_raw_UE'!ER23142&gt;0,('5G_NR_raw_UE'!ER23142*'5G_NR_raw_UE'!ES23142),"")</f>
        <v/>
      </c>
    </row>
    <row r="23143" spans="31:32">
      <c r="AE23143" t="str">
        <f>IF('5G_NR_raw_UE'!EP23143&gt;0,('5G_NR_raw_UE'!EP23143*'5G_NR_raw_UE'!EQ23143),"")</f>
        <v/>
      </c>
      <c r="AF23143" t="str">
        <f>IF('5G_NR_raw_UE'!ER23143&gt;0,('5G_NR_raw_UE'!ER23143*'5G_NR_raw_UE'!ES23143),"")</f>
        <v/>
      </c>
    </row>
    <row r="23144" spans="31:32">
      <c r="AE23144" t="str">
        <f>IF('5G_NR_raw_UE'!EP23144&gt;0,('5G_NR_raw_UE'!EP23144*'5G_NR_raw_UE'!EQ23144),"")</f>
        <v/>
      </c>
      <c r="AF23144" t="str">
        <f>IF('5G_NR_raw_UE'!ER23144&gt;0,('5G_NR_raw_UE'!ER23144*'5G_NR_raw_UE'!ES23144),"")</f>
        <v/>
      </c>
    </row>
    <row r="23145" spans="31:32">
      <c r="AE23145" t="str">
        <f>IF('5G_NR_raw_UE'!EP23145&gt;0,('5G_NR_raw_UE'!EP23145*'5G_NR_raw_UE'!EQ23145),"")</f>
        <v/>
      </c>
      <c r="AF23145" t="str">
        <f>IF('5G_NR_raw_UE'!ER23145&gt;0,('5G_NR_raw_UE'!ER23145*'5G_NR_raw_UE'!ES23145),"")</f>
        <v/>
      </c>
    </row>
    <row r="23146" spans="31:32">
      <c r="AE23146" t="str">
        <f>IF('5G_NR_raw_UE'!EP23146&gt;0,('5G_NR_raw_UE'!EP23146*'5G_NR_raw_UE'!EQ23146),"")</f>
        <v/>
      </c>
      <c r="AF23146" t="str">
        <f>IF('5G_NR_raw_UE'!ER23146&gt;0,('5G_NR_raw_UE'!ER23146*'5G_NR_raw_UE'!ES23146),"")</f>
        <v/>
      </c>
    </row>
    <row r="23147" spans="31:32">
      <c r="AE23147" t="str">
        <f>IF('5G_NR_raw_UE'!EP23147&gt;0,('5G_NR_raw_UE'!EP23147*'5G_NR_raw_UE'!EQ23147),"")</f>
        <v/>
      </c>
      <c r="AF23147" t="str">
        <f>IF('5G_NR_raw_UE'!ER23147&gt;0,('5G_NR_raw_UE'!ER23147*'5G_NR_raw_UE'!ES23147),"")</f>
        <v/>
      </c>
    </row>
    <row r="23148" spans="31:32">
      <c r="AE23148" t="str">
        <f>IF('5G_NR_raw_UE'!EP23148&gt;0,('5G_NR_raw_UE'!EP23148*'5G_NR_raw_UE'!EQ23148),"")</f>
        <v/>
      </c>
      <c r="AF23148" t="str">
        <f>IF('5G_NR_raw_UE'!ER23148&gt;0,('5G_NR_raw_UE'!ER23148*'5G_NR_raw_UE'!ES23148),"")</f>
        <v/>
      </c>
    </row>
    <row r="23149" spans="31:32">
      <c r="AE23149" t="str">
        <f>IF('5G_NR_raw_UE'!EP23149&gt;0,('5G_NR_raw_UE'!EP23149*'5G_NR_raw_UE'!EQ23149),"")</f>
        <v/>
      </c>
      <c r="AF23149" t="str">
        <f>IF('5G_NR_raw_UE'!ER23149&gt;0,('5G_NR_raw_UE'!ER23149*'5G_NR_raw_UE'!ES23149),"")</f>
        <v/>
      </c>
    </row>
    <row r="23150" spans="31:32">
      <c r="AE23150" t="str">
        <f>IF('5G_NR_raw_UE'!EP23150&gt;0,('5G_NR_raw_UE'!EP23150*'5G_NR_raw_UE'!EQ23150),"")</f>
        <v/>
      </c>
      <c r="AF23150" t="str">
        <f>IF('5G_NR_raw_UE'!ER23150&gt;0,('5G_NR_raw_UE'!ER23150*'5G_NR_raw_UE'!ES23150),"")</f>
        <v/>
      </c>
    </row>
    <row r="23151" spans="31:32">
      <c r="AE23151" t="str">
        <f>IF('5G_NR_raw_UE'!EP23151&gt;0,('5G_NR_raw_UE'!EP23151*'5G_NR_raw_UE'!EQ23151),"")</f>
        <v/>
      </c>
      <c r="AF23151" t="str">
        <f>IF('5G_NR_raw_UE'!ER23151&gt;0,('5G_NR_raw_UE'!ER23151*'5G_NR_raw_UE'!ES23151),"")</f>
        <v/>
      </c>
    </row>
    <row r="23152" spans="31:32">
      <c r="AE23152" t="str">
        <f>IF('5G_NR_raw_UE'!EP23152&gt;0,('5G_NR_raw_UE'!EP23152*'5G_NR_raw_UE'!EQ23152),"")</f>
        <v/>
      </c>
      <c r="AF23152" t="str">
        <f>IF('5G_NR_raw_UE'!ER23152&gt;0,('5G_NR_raw_UE'!ER23152*'5G_NR_raw_UE'!ES23152),"")</f>
        <v/>
      </c>
    </row>
    <row r="23153" spans="31:32">
      <c r="AE23153" t="str">
        <f>IF('5G_NR_raw_UE'!EP23153&gt;0,('5G_NR_raw_UE'!EP23153*'5G_NR_raw_UE'!EQ23153),"")</f>
        <v/>
      </c>
      <c r="AF23153" t="str">
        <f>IF('5G_NR_raw_UE'!ER23153&gt;0,('5G_NR_raw_UE'!ER23153*'5G_NR_raw_UE'!ES23153),"")</f>
        <v/>
      </c>
    </row>
    <row r="23154" spans="31:32">
      <c r="AE23154" t="str">
        <f>IF('5G_NR_raw_UE'!EP23154&gt;0,('5G_NR_raw_UE'!EP23154*'5G_NR_raw_UE'!EQ23154),"")</f>
        <v/>
      </c>
      <c r="AF23154" t="str">
        <f>IF('5G_NR_raw_UE'!ER23154&gt;0,('5G_NR_raw_UE'!ER23154*'5G_NR_raw_UE'!ES23154),"")</f>
        <v/>
      </c>
    </row>
    <row r="23155" spans="31:32">
      <c r="AE23155" t="str">
        <f>IF('5G_NR_raw_UE'!EP23155&gt;0,('5G_NR_raw_UE'!EP23155*'5G_NR_raw_UE'!EQ23155),"")</f>
        <v/>
      </c>
      <c r="AF23155" t="str">
        <f>IF('5G_NR_raw_UE'!ER23155&gt;0,('5G_NR_raw_UE'!ER23155*'5G_NR_raw_UE'!ES23155),"")</f>
        <v/>
      </c>
    </row>
    <row r="23156" spans="31:32">
      <c r="AE23156" t="str">
        <f>IF('5G_NR_raw_UE'!EP23156&gt;0,('5G_NR_raw_UE'!EP23156*'5G_NR_raw_UE'!EQ23156),"")</f>
        <v/>
      </c>
      <c r="AF23156" t="str">
        <f>IF('5G_NR_raw_UE'!ER23156&gt;0,('5G_NR_raw_UE'!ER23156*'5G_NR_raw_UE'!ES23156),"")</f>
        <v/>
      </c>
    </row>
    <row r="23157" spans="31:32">
      <c r="AE23157" t="str">
        <f>IF('5G_NR_raw_UE'!EP23157&gt;0,('5G_NR_raw_UE'!EP23157*'5G_NR_raw_UE'!EQ23157),"")</f>
        <v/>
      </c>
      <c r="AF23157" t="str">
        <f>IF('5G_NR_raw_UE'!ER23157&gt;0,('5G_NR_raw_UE'!ER23157*'5G_NR_raw_UE'!ES23157),"")</f>
        <v/>
      </c>
    </row>
    <row r="23158" spans="31:32">
      <c r="AE23158" t="str">
        <f>IF('5G_NR_raw_UE'!EP23158&gt;0,('5G_NR_raw_UE'!EP23158*'5G_NR_raw_UE'!EQ23158),"")</f>
        <v/>
      </c>
      <c r="AF23158" t="str">
        <f>IF('5G_NR_raw_UE'!ER23158&gt;0,('5G_NR_raw_UE'!ER23158*'5G_NR_raw_UE'!ES23158),"")</f>
        <v/>
      </c>
    </row>
    <row r="23159" spans="31:32">
      <c r="AE23159" t="str">
        <f>IF('5G_NR_raw_UE'!EP23159&gt;0,('5G_NR_raw_UE'!EP23159*'5G_NR_raw_UE'!EQ23159),"")</f>
        <v/>
      </c>
      <c r="AF23159" t="str">
        <f>IF('5G_NR_raw_UE'!ER23159&gt;0,('5G_NR_raw_UE'!ER23159*'5G_NR_raw_UE'!ES23159),"")</f>
        <v/>
      </c>
    </row>
    <row r="23160" spans="31:32">
      <c r="AE23160" t="str">
        <f>IF('5G_NR_raw_UE'!EP23160&gt;0,('5G_NR_raw_UE'!EP23160*'5G_NR_raw_UE'!EQ23160),"")</f>
        <v/>
      </c>
      <c r="AF23160" t="str">
        <f>IF('5G_NR_raw_UE'!ER23160&gt;0,('5G_NR_raw_UE'!ER23160*'5G_NR_raw_UE'!ES23160),"")</f>
        <v/>
      </c>
    </row>
    <row r="23161" spans="31:32">
      <c r="AE23161" t="str">
        <f>IF('5G_NR_raw_UE'!EP23161&gt;0,('5G_NR_raw_UE'!EP23161*'5G_NR_raw_UE'!EQ23161),"")</f>
        <v/>
      </c>
      <c r="AF23161" t="str">
        <f>IF('5G_NR_raw_UE'!ER23161&gt;0,('5G_NR_raw_UE'!ER23161*'5G_NR_raw_UE'!ES23161),"")</f>
        <v/>
      </c>
    </row>
    <row r="23162" spans="31:32">
      <c r="AE23162" t="str">
        <f>IF('5G_NR_raw_UE'!EP23162&gt;0,('5G_NR_raw_UE'!EP23162*'5G_NR_raw_UE'!EQ23162),"")</f>
        <v/>
      </c>
      <c r="AF23162" t="str">
        <f>IF('5G_NR_raw_UE'!ER23162&gt;0,('5G_NR_raw_UE'!ER23162*'5G_NR_raw_UE'!ES23162),"")</f>
        <v/>
      </c>
    </row>
    <row r="23163" spans="31:32">
      <c r="AE23163" t="str">
        <f>IF('5G_NR_raw_UE'!EP23163&gt;0,('5G_NR_raw_UE'!EP23163*'5G_NR_raw_UE'!EQ23163),"")</f>
        <v/>
      </c>
      <c r="AF23163" t="str">
        <f>IF('5G_NR_raw_UE'!ER23163&gt;0,('5G_NR_raw_UE'!ER23163*'5G_NR_raw_UE'!ES23163),"")</f>
        <v/>
      </c>
    </row>
    <row r="23164" spans="31:32">
      <c r="AE23164" t="str">
        <f>IF('5G_NR_raw_UE'!EP23164&gt;0,('5G_NR_raw_UE'!EP23164*'5G_NR_raw_UE'!EQ23164),"")</f>
        <v/>
      </c>
      <c r="AF23164" t="str">
        <f>IF('5G_NR_raw_UE'!ER23164&gt;0,('5G_NR_raw_UE'!ER23164*'5G_NR_raw_UE'!ES23164),"")</f>
        <v/>
      </c>
    </row>
    <row r="23165" spans="31:32">
      <c r="AE23165" t="str">
        <f>IF('5G_NR_raw_UE'!EP23165&gt;0,('5G_NR_raw_UE'!EP23165*'5G_NR_raw_UE'!EQ23165),"")</f>
        <v/>
      </c>
      <c r="AF23165" t="str">
        <f>IF('5G_NR_raw_UE'!ER23165&gt;0,('5G_NR_raw_UE'!ER23165*'5G_NR_raw_UE'!ES23165),"")</f>
        <v/>
      </c>
    </row>
    <row r="23166" spans="31:32">
      <c r="AE23166" t="str">
        <f>IF('5G_NR_raw_UE'!EP23166&gt;0,('5G_NR_raw_UE'!EP23166*'5G_NR_raw_UE'!EQ23166),"")</f>
        <v/>
      </c>
      <c r="AF23166" t="str">
        <f>IF('5G_NR_raw_UE'!ER23166&gt;0,('5G_NR_raw_UE'!ER23166*'5G_NR_raw_UE'!ES23166),"")</f>
        <v/>
      </c>
    </row>
    <row r="23167" spans="31:32">
      <c r="AE23167" t="str">
        <f>IF('5G_NR_raw_UE'!EP23167&gt;0,('5G_NR_raw_UE'!EP23167*'5G_NR_raw_UE'!EQ23167),"")</f>
        <v/>
      </c>
      <c r="AF23167" t="str">
        <f>IF('5G_NR_raw_UE'!ER23167&gt;0,('5G_NR_raw_UE'!ER23167*'5G_NR_raw_UE'!ES23167),"")</f>
        <v/>
      </c>
    </row>
    <row r="23168" spans="31:32">
      <c r="AE23168" t="str">
        <f>IF('5G_NR_raw_UE'!EP23168&gt;0,('5G_NR_raw_UE'!EP23168*'5G_NR_raw_UE'!EQ23168),"")</f>
        <v/>
      </c>
      <c r="AF23168" t="str">
        <f>IF('5G_NR_raw_UE'!ER23168&gt;0,('5G_NR_raw_UE'!ER23168*'5G_NR_raw_UE'!ES23168),"")</f>
        <v/>
      </c>
    </row>
    <row r="23169" spans="31:32">
      <c r="AE23169" t="str">
        <f>IF('5G_NR_raw_UE'!EP23169&gt;0,('5G_NR_raw_UE'!EP23169*'5G_NR_raw_UE'!EQ23169),"")</f>
        <v/>
      </c>
      <c r="AF23169" t="str">
        <f>IF('5G_NR_raw_UE'!ER23169&gt;0,('5G_NR_raw_UE'!ER23169*'5G_NR_raw_UE'!ES23169),"")</f>
        <v/>
      </c>
    </row>
    <row r="23170" spans="31:32">
      <c r="AE23170" t="str">
        <f>IF('5G_NR_raw_UE'!EP23170&gt;0,('5G_NR_raw_UE'!EP23170*'5G_NR_raw_UE'!EQ23170),"")</f>
        <v/>
      </c>
      <c r="AF23170" t="str">
        <f>IF('5G_NR_raw_UE'!ER23170&gt;0,('5G_NR_raw_UE'!ER23170*'5G_NR_raw_UE'!ES23170),"")</f>
        <v/>
      </c>
    </row>
    <row r="23171" spans="31:32">
      <c r="AE23171" t="str">
        <f>IF('5G_NR_raw_UE'!EP23171&gt;0,('5G_NR_raw_UE'!EP23171*'5G_NR_raw_UE'!EQ23171),"")</f>
        <v/>
      </c>
      <c r="AF23171" t="str">
        <f>IF('5G_NR_raw_UE'!ER23171&gt;0,('5G_NR_raw_UE'!ER23171*'5G_NR_raw_UE'!ES23171),"")</f>
        <v/>
      </c>
    </row>
    <row r="23172" spans="31:32">
      <c r="AE23172" t="str">
        <f>IF('5G_NR_raw_UE'!EP23172&gt;0,('5G_NR_raw_UE'!EP23172*'5G_NR_raw_UE'!EQ23172),"")</f>
        <v/>
      </c>
      <c r="AF23172" t="str">
        <f>IF('5G_NR_raw_UE'!ER23172&gt;0,('5G_NR_raw_UE'!ER23172*'5G_NR_raw_UE'!ES23172),"")</f>
        <v/>
      </c>
    </row>
    <row r="23173" spans="31:32">
      <c r="AE23173" t="str">
        <f>IF('5G_NR_raw_UE'!EP23173&gt;0,('5G_NR_raw_UE'!EP23173*'5G_NR_raw_UE'!EQ23173),"")</f>
        <v/>
      </c>
      <c r="AF23173" t="str">
        <f>IF('5G_NR_raw_UE'!ER23173&gt;0,('5G_NR_raw_UE'!ER23173*'5G_NR_raw_UE'!ES23173),"")</f>
        <v/>
      </c>
    </row>
    <row r="23174" spans="31:32">
      <c r="AE23174" t="str">
        <f>IF('5G_NR_raw_UE'!EP23174&gt;0,('5G_NR_raw_UE'!EP23174*'5G_NR_raw_UE'!EQ23174),"")</f>
        <v/>
      </c>
      <c r="AF23174" t="str">
        <f>IF('5G_NR_raw_UE'!ER23174&gt;0,('5G_NR_raw_UE'!ER23174*'5G_NR_raw_UE'!ES23174),"")</f>
        <v/>
      </c>
    </row>
    <row r="23175" spans="31:32">
      <c r="AE23175" t="str">
        <f>IF('5G_NR_raw_UE'!EP23175&gt;0,('5G_NR_raw_UE'!EP23175*'5G_NR_raw_UE'!EQ23175),"")</f>
        <v/>
      </c>
      <c r="AF23175" t="str">
        <f>IF('5G_NR_raw_UE'!ER23175&gt;0,('5G_NR_raw_UE'!ER23175*'5G_NR_raw_UE'!ES23175),"")</f>
        <v/>
      </c>
    </row>
    <row r="23176" spans="31:32">
      <c r="AE23176" t="str">
        <f>IF('5G_NR_raw_UE'!EP23176&gt;0,('5G_NR_raw_UE'!EP23176*'5G_NR_raw_UE'!EQ23176),"")</f>
        <v/>
      </c>
      <c r="AF23176" t="str">
        <f>IF('5G_NR_raw_UE'!ER23176&gt;0,('5G_NR_raw_UE'!ER23176*'5G_NR_raw_UE'!ES23176),"")</f>
        <v/>
      </c>
    </row>
    <row r="23177" spans="31:32">
      <c r="AE23177" t="str">
        <f>IF('5G_NR_raw_UE'!EP23177&gt;0,('5G_NR_raw_UE'!EP23177*'5G_NR_raw_UE'!EQ23177),"")</f>
        <v/>
      </c>
      <c r="AF23177" t="str">
        <f>IF('5G_NR_raw_UE'!ER23177&gt;0,('5G_NR_raw_UE'!ER23177*'5G_NR_raw_UE'!ES23177),"")</f>
        <v/>
      </c>
    </row>
    <row r="23178" spans="31:32">
      <c r="AE23178" t="str">
        <f>IF('5G_NR_raw_UE'!EP23178&gt;0,('5G_NR_raw_UE'!EP23178*'5G_NR_raw_UE'!EQ23178),"")</f>
        <v/>
      </c>
      <c r="AF23178" t="str">
        <f>IF('5G_NR_raw_UE'!ER23178&gt;0,('5G_NR_raw_UE'!ER23178*'5G_NR_raw_UE'!ES23178),"")</f>
        <v/>
      </c>
    </row>
    <row r="23179" spans="31:32">
      <c r="AE23179" t="str">
        <f>IF('5G_NR_raw_UE'!EP23179&gt;0,('5G_NR_raw_UE'!EP23179*'5G_NR_raw_UE'!EQ23179),"")</f>
        <v/>
      </c>
      <c r="AF23179" t="str">
        <f>IF('5G_NR_raw_UE'!ER23179&gt;0,('5G_NR_raw_UE'!ER23179*'5G_NR_raw_UE'!ES23179),"")</f>
        <v/>
      </c>
    </row>
    <row r="23180" spans="31:32">
      <c r="AE23180" t="str">
        <f>IF('5G_NR_raw_UE'!EP23180&gt;0,('5G_NR_raw_UE'!EP23180*'5G_NR_raw_UE'!EQ23180),"")</f>
        <v/>
      </c>
      <c r="AF23180" t="str">
        <f>IF('5G_NR_raw_UE'!ER23180&gt;0,('5G_NR_raw_UE'!ER23180*'5G_NR_raw_UE'!ES23180),"")</f>
        <v/>
      </c>
    </row>
    <row r="23181" spans="31:32">
      <c r="AE23181" t="str">
        <f>IF('5G_NR_raw_UE'!EP23181&gt;0,('5G_NR_raw_UE'!EP23181*'5G_NR_raw_UE'!EQ23181),"")</f>
        <v/>
      </c>
      <c r="AF23181" t="str">
        <f>IF('5G_NR_raw_UE'!ER23181&gt;0,('5G_NR_raw_UE'!ER23181*'5G_NR_raw_UE'!ES23181),"")</f>
        <v/>
      </c>
    </row>
    <row r="23182" spans="31:32">
      <c r="AE23182" t="str">
        <f>IF('5G_NR_raw_UE'!EP23182&gt;0,('5G_NR_raw_UE'!EP23182*'5G_NR_raw_UE'!EQ23182),"")</f>
        <v/>
      </c>
      <c r="AF23182" t="str">
        <f>IF('5G_NR_raw_UE'!ER23182&gt;0,('5G_NR_raw_UE'!ER23182*'5G_NR_raw_UE'!ES23182),"")</f>
        <v/>
      </c>
    </row>
    <row r="23183" spans="31:32">
      <c r="AE23183" t="str">
        <f>IF('5G_NR_raw_UE'!EP23183&gt;0,('5G_NR_raw_UE'!EP23183*'5G_NR_raw_UE'!EQ23183),"")</f>
        <v/>
      </c>
      <c r="AF23183" t="str">
        <f>IF('5G_NR_raw_UE'!ER23183&gt;0,('5G_NR_raw_UE'!ER23183*'5G_NR_raw_UE'!ES23183),"")</f>
        <v/>
      </c>
    </row>
    <row r="23184" spans="31:32">
      <c r="AE23184" t="str">
        <f>IF('5G_NR_raw_UE'!EP23184&gt;0,('5G_NR_raw_UE'!EP23184*'5G_NR_raw_UE'!EQ23184),"")</f>
        <v/>
      </c>
      <c r="AF23184" t="str">
        <f>IF('5G_NR_raw_UE'!ER23184&gt;0,('5G_NR_raw_UE'!ER23184*'5G_NR_raw_UE'!ES23184),"")</f>
        <v/>
      </c>
    </row>
    <row r="23185" spans="31:32">
      <c r="AE23185" t="str">
        <f>IF('5G_NR_raw_UE'!EP23185&gt;0,('5G_NR_raw_UE'!EP23185*'5G_NR_raw_UE'!EQ23185),"")</f>
        <v/>
      </c>
      <c r="AF23185" t="str">
        <f>IF('5G_NR_raw_UE'!ER23185&gt;0,('5G_NR_raw_UE'!ER23185*'5G_NR_raw_UE'!ES23185),"")</f>
        <v/>
      </c>
    </row>
    <row r="23186" spans="31:32">
      <c r="AE23186" t="str">
        <f>IF('5G_NR_raw_UE'!EP23186&gt;0,('5G_NR_raw_UE'!EP23186*'5G_NR_raw_UE'!EQ23186),"")</f>
        <v/>
      </c>
      <c r="AF23186" t="str">
        <f>IF('5G_NR_raw_UE'!ER23186&gt;0,('5G_NR_raw_UE'!ER23186*'5G_NR_raw_UE'!ES23186),"")</f>
        <v/>
      </c>
    </row>
    <row r="23187" spans="31:32">
      <c r="AE23187" t="str">
        <f>IF('5G_NR_raw_UE'!EP23187&gt;0,('5G_NR_raw_UE'!EP23187*'5G_NR_raw_UE'!EQ23187),"")</f>
        <v/>
      </c>
      <c r="AF23187" t="str">
        <f>IF('5G_NR_raw_UE'!ER23187&gt;0,('5G_NR_raw_UE'!ER23187*'5G_NR_raw_UE'!ES23187),"")</f>
        <v/>
      </c>
    </row>
    <row r="23188" spans="31:32">
      <c r="AE23188" t="str">
        <f>IF('5G_NR_raw_UE'!EP23188&gt;0,('5G_NR_raw_UE'!EP23188*'5G_NR_raw_UE'!EQ23188),"")</f>
        <v/>
      </c>
      <c r="AF23188" t="str">
        <f>IF('5G_NR_raw_UE'!ER23188&gt;0,('5G_NR_raw_UE'!ER23188*'5G_NR_raw_UE'!ES23188),"")</f>
        <v/>
      </c>
    </row>
    <row r="23189" spans="31:32">
      <c r="AE23189" t="str">
        <f>IF('5G_NR_raw_UE'!EP23189&gt;0,('5G_NR_raw_UE'!EP23189*'5G_NR_raw_UE'!EQ23189),"")</f>
        <v/>
      </c>
      <c r="AF23189" t="str">
        <f>IF('5G_NR_raw_UE'!ER23189&gt;0,('5G_NR_raw_UE'!ER23189*'5G_NR_raw_UE'!ES23189),"")</f>
        <v/>
      </c>
    </row>
    <row r="23190" spans="31:32">
      <c r="AE23190" t="str">
        <f>IF('5G_NR_raw_UE'!EP23190&gt;0,('5G_NR_raw_UE'!EP23190*'5G_NR_raw_UE'!EQ23190),"")</f>
        <v/>
      </c>
      <c r="AF23190" t="str">
        <f>IF('5G_NR_raw_UE'!ER23190&gt;0,('5G_NR_raw_UE'!ER23190*'5G_NR_raw_UE'!ES23190),"")</f>
        <v/>
      </c>
    </row>
    <row r="23191" spans="31:32">
      <c r="AE23191" t="str">
        <f>IF('5G_NR_raw_UE'!EP23191&gt;0,('5G_NR_raw_UE'!EP23191*'5G_NR_raw_UE'!EQ23191),"")</f>
        <v/>
      </c>
      <c r="AF23191" t="str">
        <f>IF('5G_NR_raw_UE'!ER23191&gt;0,('5G_NR_raw_UE'!ER23191*'5G_NR_raw_UE'!ES23191),"")</f>
        <v/>
      </c>
    </row>
    <row r="23192" spans="31:32">
      <c r="AE23192" t="str">
        <f>IF('5G_NR_raw_UE'!EP23192&gt;0,('5G_NR_raw_UE'!EP23192*'5G_NR_raw_UE'!EQ23192),"")</f>
        <v/>
      </c>
      <c r="AF23192" t="str">
        <f>IF('5G_NR_raw_UE'!ER23192&gt;0,('5G_NR_raw_UE'!ER23192*'5G_NR_raw_UE'!ES23192),"")</f>
        <v/>
      </c>
    </row>
    <row r="23193" spans="31:32">
      <c r="AE23193" t="str">
        <f>IF('5G_NR_raw_UE'!EP23193&gt;0,('5G_NR_raw_UE'!EP23193*'5G_NR_raw_UE'!EQ23193),"")</f>
        <v/>
      </c>
      <c r="AF23193" t="str">
        <f>IF('5G_NR_raw_UE'!ER23193&gt;0,('5G_NR_raw_UE'!ER23193*'5G_NR_raw_UE'!ES23193),"")</f>
        <v/>
      </c>
    </row>
    <row r="23194" spans="31:32">
      <c r="AE23194" t="str">
        <f>IF('5G_NR_raw_UE'!EP23194&gt;0,('5G_NR_raw_UE'!EP23194*'5G_NR_raw_UE'!EQ23194),"")</f>
        <v/>
      </c>
      <c r="AF23194" t="str">
        <f>IF('5G_NR_raw_UE'!ER23194&gt;0,('5G_NR_raw_UE'!ER23194*'5G_NR_raw_UE'!ES23194),"")</f>
        <v/>
      </c>
    </row>
    <row r="23195" spans="31:32">
      <c r="AE23195" t="str">
        <f>IF('5G_NR_raw_UE'!EP23195&gt;0,('5G_NR_raw_UE'!EP23195*'5G_NR_raw_UE'!EQ23195),"")</f>
        <v/>
      </c>
      <c r="AF23195" t="str">
        <f>IF('5G_NR_raw_UE'!ER23195&gt;0,('5G_NR_raw_UE'!ER23195*'5G_NR_raw_UE'!ES23195),"")</f>
        <v/>
      </c>
    </row>
    <row r="23196" spans="31:32">
      <c r="AE23196" t="str">
        <f>IF('5G_NR_raw_UE'!EP23196&gt;0,('5G_NR_raw_UE'!EP23196*'5G_NR_raw_UE'!EQ23196),"")</f>
        <v/>
      </c>
      <c r="AF23196" t="str">
        <f>IF('5G_NR_raw_UE'!ER23196&gt;0,('5G_NR_raw_UE'!ER23196*'5G_NR_raw_UE'!ES23196),"")</f>
        <v/>
      </c>
    </row>
    <row r="23197" spans="31:32">
      <c r="AE23197" t="str">
        <f>IF('5G_NR_raw_UE'!EP23197&gt;0,('5G_NR_raw_UE'!EP23197*'5G_NR_raw_UE'!EQ23197),"")</f>
        <v/>
      </c>
      <c r="AF23197" t="str">
        <f>IF('5G_NR_raw_UE'!ER23197&gt;0,('5G_NR_raw_UE'!ER23197*'5G_NR_raw_UE'!ES23197),"")</f>
        <v/>
      </c>
    </row>
    <row r="23198" spans="31:32">
      <c r="AE23198" t="str">
        <f>IF('5G_NR_raw_UE'!EP23198&gt;0,('5G_NR_raw_UE'!EP23198*'5G_NR_raw_UE'!EQ23198),"")</f>
        <v/>
      </c>
      <c r="AF23198" t="str">
        <f>IF('5G_NR_raw_UE'!ER23198&gt;0,('5G_NR_raw_UE'!ER23198*'5G_NR_raw_UE'!ES23198),"")</f>
        <v/>
      </c>
    </row>
    <row r="23199" spans="31:32">
      <c r="AE23199" t="str">
        <f>IF('5G_NR_raw_UE'!EP23199&gt;0,('5G_NR_raw_UE'!EP23199*'5G_NR_raw_UE'!EQ23199),"")</f>
        <v/>
      </c>
      <c r="AF23199" t="str">
        <f>IF('5G_NR_raw_UE'!ER23199&gt;0,('5G_NR_raw_UE'!ER23199*'5G_NR_raw_UE'!ES23199),"")</f>
        <v/>
      </c>
    </row>
    <row r="23200" spans="31:32">
      <c r="AE23200" t="str">
        <f>IF('5G_NR_raw_UE'!EP23200&gt;0,('5G_NR_raw_UE'!EP23200*'5G_NR_raw_UE'!EQ23200),"")</f>
        <v/>
      </c>
      <c r="AF23200" t="str">
        <f>IF('5G_NR_raw_UE'!ER23200&gt;0,('5G_NR_raw_UE'!ER23200*'5G_NR_raw_UE'!ES23200),"")</f>
        <v/>
      </c>
    </row>
    <row r="23201" spans="31:32">
      <c r="AE23201" t="str">
        <f>IF('5G_NR_raw_UE'!EP23201&gt;0,('5G_NR_raw_UE'!EP23201*'5G_NR_raw_UE'!EQ23201),"")</f>
        <v/>
      </c>
      <c r="AF23201" t="str">
        <f>IF('5G_NR_raw_UE'!ER23201&gt;0,('5G_NR_raw_UE'!ER23201*'5G_NR_raw_UE'!ES23201),"")</f>
        <v/>
      </c>
    </row>
    <row r="23202" spans="31:32">
      <c r="AE23202" t="str">
        <f>IF('5G_NR_raw_UE'!EP23202&gt;0,('5G_NR_raw_UE'!EP23202*'5G_NR_raw_UE'!EQ23202),"")</f>
        <v/>
      </c>
      <c r="AF23202" t="str">
        <f>IF('5G_NR_raw_UE'!ER23202&gt;0,('5G_NR_raw_UE'!ER23202*'5G_NR_raw_UE'!ES23202),"")</f>
        <v/>
      </c>
    </row>
    <row r="23203" spans="31:32">
      <c r="AE23203" t="str">
        <f>IF('5G_NR_raw_UE'!EP23203&gt;0,('5G_NR_raw_UE'!EP23203*'5G_NR_raw_UE'!EQ23203),"")</f>
        <v/>
      </c>
      <c r="AF23203" t="str">
        <f>IF('5G_NR_raw_UE'!ER23203&gt;0,('5G_NR_raw_UE'!ER23203*'5G_NR_raw_UE'!ES23203),"")</f>
        <v/>
      </c>
    </row>
    <row r="23204" spans="31:32">
      <c r="AE23204" t="str">
        <f>IF('5G_NR_raw_UE'!EP23204&gt;0,('5G_NR_raw_UE'!EP23204*'5G_NR_raw_UE'!EQ23204),"")</f>
        <v/>
      </c>
      <c r="AF23204" t="str">
        <f>IF('5G_NR_raw_UE'!ER23204&gt;0,('5G_NR_raw_UE'!ER23204*'5G_NR_raw_UE'!ES23204),"")</f>
        <v/>
      </c>
    </row>
    <row r="23205" spans="31:32">
      <c r="AE23205" t="str">
        <f>IF('5G_NR_raw_UE'!EP23205&gt;0,('5G_NR_raw_UE'!EP23205*'5G_NR_raw_UE'!EQ23205),"")</f>
        <v/>
      </c>
      <c r="AF23205" t="str">
        <f>IF('5G_NR_raw_UE'!ER23205&gt;0,('5G_NR_raw_UE'!ER23205*'5G_NR_raw_UE'!ES23205),"")</f>
        <v/>
      </c>
    </row>
    <row r="23206" spans="31:32">
      <c r="AE23206" t="str">
        <f>IF('5G_NR_raw_UE'!EP23206&gt;0,('5G_NR_raw_UE'!EP23206*'5G_NR_raw_UE'!EQ23206),"")</f>
        <v/>
      </c>
      <c r="AF23206" t="str">
        <f>IF('5G_NR_raw_UE'!ER23206&gt;0,('5G_NR_raw_UE'!ER23206*'5G_NR_raw_UE'!ES23206),"")</f>
        <v/>
      </c>
    </row>
    <row r="23207" spans="31:32">
      <c r="AE23207" t="str">
        <f>IF('5G_NR_raw_UE'!EP23207&gt;0,('5G_NR_raw_UE'!EP23207*'5G_NR_raw_UE'!EQ23207),"")</f>
        <v/>
      </c>
      <c r="AF23207" t="str">
        <f>IF('5G_NR_raw_UE'!ER23207&gt;0,('5G_NR_raw_UE'!ER23207*'5G_NR_raw_UE'!ES23207),"")</f>
        <v/>
      </c>
    </row>
    <row r="23208" spans="31:32">
      <c r="AE23208" t="str">
        <f>IF('5G_NR_raw_UE'!EP23208&gt;0,('5G_NR_raw_UE'!EP23208*'5G_NR_raw_UE'!EQ23208),"")</f>
        <v/>
      </c>
      <c r="AF23208" t="str">
        <f>IF('5G_NR_raw_UE'!ER23208&gt;0,('5G_NR_raw_UE'!ER23208*'5G_NR_raw_UE'!ES23208),"")</f>
        <v/>
      </c>
    </row>
    <row r="23209" spans="31:32">
      <c r="AE23209" t="str">
        <f>IF('5G_NR_raw_UE'!EP23209&gt;0,('5G_NR_raw_UE'!EP23209*'5G_NR_raw_UE'!EQ23209),"")</f>
        <v/>
      </c>
      <c r="AF23209" t="str">
        <f>IF('5G_NR_raw_UE'!ER23209&gt;0,('5G_NR_raw_UE'!ER23209*'5G_NR_raw_UE'!ES23209),"")</f>
        <v/>
      </c>
    </row>
    <row r="23210" spans="31:32">
      <c r="AE23210" t="str">
        <f>IF('5G_NR_raw_UE'!EP23210&gt;0,('5G_NR_raw_UE'!EP23210*'5G_NR_raw_UE'!EQ23210),"")</f>
        <v/>
      </c>
      <c r="AF23210" t="str">
        <f>IF('5G_NR_raw_UE'!ER23210&gt;0,('5G_NR_raw_UE'!ER23210*'5G_NR_raw_UE'!ES23210),"")</f>
        <v/>
      </c>
    </row>
    <row r="23211" spans="31:32">
      <c r="AE23211" t="str">
        <f>IF('5G_NR_raw_UE'!EP23211&gt;0,('5G_NR_raw_UE'!EP23211*'5G_NR_raw_UE'!EQ23211),"")</f>
        <v/>
      </c>
      <c r="AF23211" t="str">
        <f>IF('5G_NR_raw_UE'!ER23211&gt;0,('5G_NR_raw_UE'!ER23211*'5G_NR_raw_UE'!ES23211),"")</f>
        <v/>
      </c>
    </row>
    <row r="23212" spans="31:32">
      <c r="AE23212" t="str">
        <f>IF('5G_NR_raw_UE'!EP23212&gt;0,('5G_NR_raw_UE'!EP23212*'5G_NR_raw_UE'!EQ23212),"")</f>
        <v/>
      </c>
      <c r="AF23212" t="str">
        <f>IF('5G_NR_raw_UE'!ER23212&gt;0,('5G_NR_raw_UE'!ER23212*'5G_NR_raw_UE'!ES23212),"")</f>
        <v/>
      </c>
    </row>
    <row r="23213" spans="31:32">
      <c r="AE23213" t="str">
        <f>IF('5G_NR_raw_UE'!EP23213&gt;0,('5G_NR_raw_UE'!EP23213*'5G_NR_raw_UE'!EQ23213),"")</f>
        <v/>
      </c>
      <c r="AF23213" t="str">
        <f>IF('5G_NR_raw_UE'!ER23213&gt;0,('5G_NR_raw_UE'!ER23213*'5G_NR_raw_UE'!ES23213),"")</f>
        <v/>
      </c>
    </row>
    <row r="23214" spans="31:32">
      <c r="AE23214" t="str">
        <f>IF('5G_NR_raw_UE'!EP23214&gt;0,('5G_NR_raw_UE'!EP23214*'5G_NR_raw_UE'!EQ23214),"")</f>
        <v/>
      </c>
      <c r="AF23214" t="str">
        <f>IF('5G_NR_raw_UE'!ER23214&gt;0,('5G_NR_raw_UE'!ER23214*'5G_NR_raw_UE'!ES23214),"")</f>
        <v/>
      </c>
    </row>
    <row r="23215" spans="31:32">
      <c r="AE23215" t="str">
        <f>IF('5G_NR_raw_UE'!EP23215&gt;0,('5G_NR_raw_UE'!EP23215*'5G_NR_raw_UE'!EQ23215),"")</f>
        <v/>
      </c>
      <c r="AF23215" t="str">
        <f>IF('5G_NR_raw_UE'!ER23215&gt;0,('5G_NR_raw_UE'!ER23215*'5G_NR_raw_UE'!ES23215),"")</f>
        <v/>
      </c>
    </row>
    <row r="23216" spans="31:32">
      <c r="AE23216" t="str">
        <f>IF('5G_NR_raw_UE'!EP23216&gt;0,('5G_NR_raw_UE'!EP23216*'5G_NR_raw_UE'!EQ23216),"")</f>
        <v/>
      </c>
      <c r="AF23216" t="str">
        <f>IF('5G_NR_raw_UE'!ER23216&gt;0,('5G_NR_raw_UE'!ER23216*'5G_NR_raw_UE'!ES23216),"")</f>
        <v/>
      </c>
    </row>
    <row r="23217" spans="31:32">
      <c r="AE23217" t="str">
        <f>IF('5G_NR_raw_UE'!EP23217&gt;0,('5G_NR_raw_UE'!EP23217*'5G_NR_raw_UE'!EQ23217),"")</f>
        <v/>
      </c>
      <c r="AF23217" t="str">
        <f>IF('5G_NR_raw_UE'!ER23217&gt;0,('5G_NR_raw_UE'!ER23217*'5G_NR_raw_UE'!ES23217),"")</f>
        <v/>
      </c>
    </row>
    <row r="23218" spans="31:32">
      <c r="AE23218" t="str">
        <f>IF('5G_NR_raw_UE'!EP23218&gt;0,('5G_NR_raw_UE'!EP23218*'5G_NR_raw_UE'!EQ23218),"")</f>
        <v/>
      </c>
      <c r="AF23218" t="str">
        <f>IF('5G_NR_raw_UE'!ER23218&gt;0,('5G_NR_raw_UE'!ER23218*'5G_NR_raw_UE'!ES23218),"")</f>
        <v/>
      </c>
    </row>
    <row r="23219" spans="31:32">
      <c r="AE23219" t="str">
        <f>IF('5G_NR_raw_UE'!EP23219&gt;0,('5G_NR_raw_UE'!EP23219*'5G_NR_raw_UE'!EQ23219),"")</f>
        <v/>
      </c>
      <c r="AF23219" t="str">
        <f>IF('5G_NR_raw_UE'!ER23219&gt;0,('5G_NR_raw_UE'!ER23219*'5G_NR_raw_UE'!ES23219),"")</f>
        <v/>
      </c>
    </row>
    <row r="23220" spans="31:32">
      <c r="AE23220" t="str">
        <f>IF('5G_NR_raw_UE'!EP23220&gt;0,('5G_NR_raw_UE'!EP23220*'5G_NR_raw_UE'!EQ23220),"")</f>
        <v/>
      </c>
      <c r="AF23220" t="str">
        <f>IF('5G_NR_raw_UE'!ER23220&gt;0,('5G_NR_raw_UE'!ER23220*'5G_NR_raw_UE'!ES23220),"")</f>
        <v/>
      </c>
    </row>
    <row r="23221" spans="31:32">
      <c r="AE23221" t="str">
        <f>IF('5G_NR_raw_UE'!EP23221&gt;0,('5G_NR_raw_UE'!EP23221*'5G_NR_raw_UE'!EQ23221),"")</f>
        <v/>
      </c>
      <c r="AF23221" t="str">
        <f>IF('5G_NR_raw_UE'!ER23221&gt;0,('5G_NR_raw_UE'!ER23221*'5G_NR_raw_UE'!ES23221),"")</f>
        <v/>
      </c>
    </row>
    <row r="23222" spans="31:32">
      <c r="AE23222" t="str">
        <f>IF('5G_NR_raw_UE'!EP23222&gt;0,('5G_NR_raw_UE'!EP23222*'5G_NR_raw_UE'!EQ23222),"")</f>
        <v/>
      </c>
      <c r="AF23222" t="str">
        <f>IF('5G_NR_raw_UE'!ER23222&gt;0,('5G_NR_raw_UE'!ER23222*'5G_NR_raw_UE'!ES23222),"")</f>
        <v/>
      </c>
    </row>
    <row r="23223" spans="31:32">
      <c r="AE23223" t="str">
        <f>IF('5G_NR_raw_UE'!EP23223&gt;0,('5G_NR_raw_UE'!EP23223*'5G_NR_raw_UE'!EQ23223),"")</f>
        <v/>
      </c>
      <c r="AF23223" t="str">
        <f>IF('5G_NR_raw_UE'!ER23223&gt;0,('5G_NR_raw_UE'!ER23223*'5G_NR_raw_UE'!ES23223),"")</f>
        <v/>
      </c>
    </row>
    <row r="23224" spans="31:32">
      <c r="AE23224" t="str">
        <f>IF('5G_NR_raw_UE'!EP23224&gt;0,('5G_NR_raw_UE'!EP23224*'5G_NR_raw_UE'!EQ23224),"")</f>
        <v/>
      </c>
      <c r="AF23224" t="str">
        <f>IF('5G_NR_raw_UE'!ER23224&gt;0,('5G_NR_raw_UE'!ER23224*'5G_NR_raw_UE'!ES23224),"")</f>
        <v/>
      </c>
    </row>
    <row r="23225" spans="31:32">
      <c r="AE23225" t="str">
        <f>IF('5G_NR_raw_UE'!EP23225&gt;0,('5G_NR_raw_UE'!EP23225*'5G_NR_raw_UE'!EQ23225),"")</f>
        <v/>
      </c>
      <c r="AF23225" t="str">
        <f>IF('5G_NR_raw_UE'!ER23225&gt;0,('5G_NR_raw_UE'!ER23225*'5G_NR_raw_UE'!ES23225),"")</f>
        <v/>
      </c>
    </row>
    <row r="23226" spans="31:32">
      <c r="AE23226" t="str">
        <f>IF('5G_NR_raw_UE'!EP23226&gt;0,('5G_NR_raw_UE'!EP23226*'5G_NR_raw_UE'!EQ23226),"")</f>
        <v/>
      </c>
      <c r="AF23226" t="str">
        <f>IF('5G_NR_raw_UE'!ER23226&gt;0,('5G_NR_raw_UE'!ER23226*'5G_NR_raw_UE'!ES23226),"")</f>
        <v/>
      </c>
    </row>
    <row r="23227" spans="31:32">
      <c r="AE23227" t="str">
        <f>IF('5G_NR_raw_UE'!EP23227&gt;0,('5G_NR_raw_UE'!EP23227*'5G_NR_raw_UE'!EQ23227),"")</f>
        <v/>
      </c>
      <c r="AF23227" t="str">
        <f>IF('5G_NR_raw_UE'!ER23227&gt;0,('5G_NR_raw_UE'!ER23227*'5G_NR_raw_UE'!ES23227),"")</f>
        <v/>
      </c>
    </row>
    <row r="23228" spans="31:32">
      <c r="AE23228" t="str">
        <f>IF('5G_NR_raw_UE'!EP23228&gt;0,('5G_NR_raw_UE'!EP23228*'5G_NR_raw_UE'!EQ23228),"")</f>
        <v/>
      </c>
      <c r="AF23228" t="str">
        <f>IF('5G_NR_raw_UE'!ER23228&gt;0,('5G_NR_raw_UE'!ER23228*'5G_NR_raw_UE'!ES23228),"")</f>
        <v/>
      </c>
    </row>
    <row r="23229" spans="31:32">
      <c r="AE23229" t="str">
        <f>IF('5G_NR_raw_UE'!EP23229&gt;0,('5G_NR_raw_UE'!EP23229*'5G_NR_raw_UE'!EQ23229),"")</f>
        <v/>
      </c>
      <c r="AF23229" t="str">
        <f>IF('5G_NR_raw_UE'!ER23229&gt;0,('5G_NR_raw_UE'!ER23229*'5G_NR_raw_UE'!ES23229),"")</f>
        <v/>
      </c>
    </row>
    <row r="23230" spans="31:32">
      <c r="AE23230" t="str">
        <f>IF('5G_NR_raw_UE'!EP23230&gt;0,('5G_NR_raw_UE'!EP23230*'5G_NR_raw_UE'!EQ23230),"")</f>
        <v/>
      </c>
      <c r="AF23230" t="str">
        <f>IF('5G_NR_raw_UE'!ER23230&gt;0,('5G_NR_raw_UE'!ER23230*'5G_NR_raw_UE'!ES23230),"")</f>
        <v/>
      </c>
    </row>
    <row r="23231" spans="31:32">
      <c r="AE23231" t="str">
        <f>IF('5G_NR_raw_UE'!EP23231&gt;0,('5G_NR_raw_UE'!EP23231*'5G_NR_raw_UE'!EQ23231),"")</f>
        <v/>
      </c>
      <c r="AF23231" t="str">
        <f>IF('5G_NR_raw_UE'!ER23231&gt;0,('5G_NR_raw_UE'!ER23231*'5G_NR_raw_UE'!ES23231),"")</f>
        <v/>
      </c>
    </row>
    <row r="23232" spans="31:32">
      <c r="AE23232" t="str">
        <f>IF('5G_NR_raw_UE'!EP23232&gt;0,('5G_NR_raw_UE'!EP23232*'5G_NR_raw_UE'!EQ23232),"")</f>
        <v/>
      </c>
      <c r="AF23232" t="str">
        <f>IF('5G_NR_raw_UE'!ER23232&gt;0,('5G_NR_raw_UE'!ER23232*'5G_NR_raw_UE'!ES23232),"")</f>
        <v/>
      </c>
    </row>
    <row r="23233" spans="31:32">
      <c r="AE23233" t="str">
        <f>IF('5G_NR_raw_UE'!EP23233&gt;0,('5G_NR_raw_UE'!EP23233*'5G_NR_raw_UE'!EQ23233),"")</f>
        <v/>
      </c>
      <c r="AF23233" t="str">
        <f>IF('5G_NR_raw_UE'!ER23233&gt;0,('5G_NR_raw_UE'!ER23233*'5G_NR_raw_UE'!ES23233),"")</f>
        <v/>
      </c>
    </row>
    <row r="23234" spans="31:32">
      <c r="AE23234" t="str">
        <f>IF('5G_NR_raw_UE'!EP23234&gt;0,('5G_NR_raw_UE'!EP23234*'5G_NR_raw_UE'!EQ23234),"")</f>
        <v/>
      </c>
      <c r="AF23234" t="str">
        <f>IF('5G_NR_raw_UE'!ER23234&gt;0,('5G_NR_raw_UE'!ER23234*'5G_NR_raw_UE'!ES23234),"")</f>
        <v/>
      </c>
    </row>
    <row r="23235" spans="31:32">
      <c r="AE23235" t="str">
        <f>IF('5G_NR_raw_UE'!EP23235&gt;0,('5G_NR_raw_UE'!EP23235*'5G_NR_raw_UE'!EQ23235),"")</f>
        <v/>
      </c>
      <c r="AF23235" t="str">
        <f>IF('5G_NR_raw_UE'!ER23235&gt;0,('5G_NR_raw_UE'!ER23235*'5G_NR_raw_UE'!ES23235),"")</f>
        <v/>
      </c>
    </row>
    <row r="23236" spans="31:32">
      <c r="AE23236" t="str">
        <f>IF('5G_NR_raw_UE'!EP23236&gt;0,('5G_NR_raw_UE'!EP23236*'5G_NR_raw_UE'!EQ23236),"")</f>
        <v/>
      </c>
      <c r="AF23236" t="str">
        <f>IF('5G_NR_raw_UE'!ER23236&gt;0,('5G_NR_raw_UE'!ER23236*'5G_NR_raw_UE'!ES23236),"")</f>
        <v/>
      </c>
    </row>
    <row r="23237" spans="31:32">
      <c r="AE23237" t="str">
        <f>IF('5G_NR_raw_UE'!EP23237&gt;0,('5G_NR_raw_UE'!EP23237*'5G_NR_raw_UE'!EQ23237),"")</f>
        <v/>
      </c>
      <c r="AF23237" t="str">
        <f>IF('5G_NR_raw_UE'!ER23237&gt;0,('5G_NR_raw_UE'!ER23237*'5G_NR_raw_UE'!ES23237),"")</f>
        <v/>
      </c>
    </row>
    <row r="23238" spans="31:32">
      <c r="AE23238" t="str">
        <f>IF('5G_NR_raw_UE'!EP23238&gt;0,('5G_NR_raw_UE'!EP23238*'5G_NR_raw_UE'!EQ23238),"")</f>
        <v/>
      </c>
      <c r="AF23238" t="str">
        <f>IF('5G_NR_raw_UE'!ER23238&gt;0,('5G_NR_raw_UE'!ER23238*'5G_NR_raw_UE'!ES23238),"")</f>
        <v/>
      </c>
    </row>
    <row r="23239" spans="31:32">
      <c r="AE23239" t="str">
        <f>IF('5G_NR_raw_UE'!EP23239&gt;0,('5G_NR_raw_UE'!EP23239*'5G_NR_raw_UE'!EQ23239),"")</f>
        <v/>
      </c>
      <c r="AF23239" t="str">
        <f>IF('5G_NR_raw_UE'!ER23239&gt;0,('5G_NR_raw_UE'!ER23239*'5G_NR_raw_UE'!ES23239),"")</f>
        <v/>
      </c>
    </row>
    <row r="23240" spans="31:32">
      <c r="AE23240" t="str">
        <f>IF('5G_NR_raw_UE'!EP23240&gt;0,('5G_NR_raw_UE'!EP23240*'5G_NR_raw_UE'!EQ23240),"")</f>
        <v/>
      </c>
      <c r="AF23240" t="str">
        <f>IF('5G_NR_raw_UE'!ER23240&gt;0,('5G_NR_raw_UE'!ER23240*'5G_NR_raw_UE'!ES23240),"")</f>
        <v/>
      </c>
    </row>
    <row r="23241" spans="31:32">
      <c r="AE23241" t="str">
        <f>IF('5G_NR_raw_UE'!EP23241&gt;0,('5G_NR_raw_UE'!EP23241*'5G_NR_raw_UE'!EQ23241),"")</f>
        <v/>
      </c>
      <c r="AF23241" t="str">
        <f>IF('5G_NR_raw_UE'!ER23241&gt;0,('5G_NR_raw_UE'!ER23241*'5G_NR_raw_UE'!ES23241),"")</f>
        <v/>
      </c>
    </row>
    <row r="23242" spans="31:32">
      <c r="AE23242" t="str">
        <f>IF('5G_NR_raw_UE'!EP23242&gt;0,('5G_NR_raw_UE'!EP23242*'5G_NR_raw_UE'!EQ23242),"")</f>
        <v/>
      </c>
      <c r="AF23242" t="str">
        <f>IF('5G_NR_raw_UE'!ER23242&gt;0,('5G_NR_raw_UE'!ER23242*'5G_NR_raw_UE'!ES23242),"")</f>
        <v/>
      </c>
    </row>
    <row r="23243" spans="31:32">
      <c r="AE23243" t="str">
        <f>IF('5G_NR_raw_UE'!EP23243&gt;0,('5G_NR_raw_UE'!EP23243*'5G_NR_raw_UE'!EQ23243),"")</f>
        <v/>
      </c>
      <c r="AF23243" t="str">
        <f>IF('5G_NR_raw_UE'!ER23243&gt;0,('5G_NR_raw_UE'!ER23243*'5G_NR_raw_UE'!ES23243),"")</f>
        <v/>
      </c>
    </row>
    <row r="23244" spans="31:32">
      <c r="AE23244" t="str">
        <f>IF('5G_NR_raw_UE'!EP23244&gt;0,('5G_NR_raw_UE'!EP23244*'5G_NR_raw_UE'!EQ23244),"")</f>
        <v/>
      </c>
      <c r="AF23244" t="str">
        <f>IF('5G_NR_raw_UE'!ER23244&gt;0,('5G_NR_raw_UE'!ER23244*'5G_NR_raw_UE'!ES23244),"")</f>
        <v/>
      </c>
    </row>
    <row r="23245" spans="31:32">
      <c r="AE23245" t="str">
        <f>IF('5G_NR_raw_UE'!EP23245&gt;0,('5G_NR_raw_UE'!EP23245*'5G_NR_raw_UE'!EQ23245),"")</f>
        <v/>
      </c>
      <c r="AF23245" t="str">
        <f>IF('5G_NR_raw_UE'!ER23245&gt;0,('5G_NR_raw_UE'!ER23245*'5G_NR_raw_UE'!ES23245),"")</f>
        <v/>
      </c>
    </row>
    <row r="23246" spans="31:32">
      <c r="AE23246" t="str">
        <f>IF('5G_NR_raw_UE'!EP23246&gt;0,('5G_NR_raw_UE'!EP23246*'5G_NR_raw_UE'!EQ23246),"")</f>
        <v/>
      </c>
      <c r="AF23246" t="str">
        <f>IF('5G_NR_raw_UE'!ER23246&gt;0,('5G_NR_raw_UE'!ER23246*'5G_NR_raw_UE'!ES23246),"")</f>
        <v/>
      </c>
    </row>
    <row r="23247" spans="31:32">
      <c r="AE23247" t="str">
        <f>IF('5G_NR_raw_UE'!EP23247&gt;0,('5G_NR_raw_UE'!EP23247*'5G_NR_raw_UE'!EQ23247),"")</f>
        <v/>
      </c>
      <c r="AF23247" t="str">
        <f>IF('5G_NR_raw_UE'!ER23247&gt;0,('5G_NR_raw_UE'!ER23247*'5G_NR_raw_UE'!ES23247),"")</f>
        <v/>
      </c>
    </row>
    <row r="23248" spans="31:32">
      <c r="AE23248" t="str">
        <f>IF('5G_NR_raw_UE'!EP23248&gt;0,('5G_NR_raw_UE'!EP23248*'5G_NR_raw_UE'!EQ23248),"")</f>
        <v/>
      </c>
      <c r="AF23248" t="str">
        <f>IF('5G_NR_raw_UE'!ER23248&gt;0,('5G_NR_raw_UE'!ER23248*'5G_NR_raw_UE'!ES23248),"")</f>
        <v/>
      </c>
    </row>
    <row r="23249" spans="31:32">
      <c r="AE23249" t="str">
        <f>IF('5G_NR_raw_UE'!EP23249&gt;0,('5G_NR_raw_UE'!EP23249*'5G_NR_raw_UE'!EQ23249),"")</f>
        <v/>
      </c>
      <c r="AF23249" t="str">
        <f>IF('5G_NR_raw_UE'!ER23249&gt;0,('5G_NR_raw_UE'!ER23249*'5G_NR_raw_UE'!ES23249),"")</f>
        <v/>
      </c>
    </row>
    <row r="23250" spans="31:32">
      <c r="AE23250" t="str">
        <f>IF('5G_NR_raw_UE'!EP23250&gt;0,('5G_NR_raw_UE'!EP23250*'5G_NR_raw_UE'!EQ23250),"")</f>
        <v/>
      </c>
      <c r="AF23250" t="str">
        <f>IF('5G_NR_raw_UE'!ER23250&gt;0,('5G_NR_raw_UE'!ER23250*'5G_NR_raw_UE'!ES23250),"")</f>
        <v/>
      </c>
    </row>
    <row r="23251" spans="31:32">
      <c r="AE23251" t="str">
        <f>IF('5G_NR_raw_UE'!EP23251&gt;0,('5G_NR_raw_UE'!EP23251*'5G_NR_raw_UE'!EQ23251),"")</f>
        <v/>
      </c>
      <c r="AF23251" t="str">
        <f>IF('5G_NR_raw_UE'!ER23251&gt;0,('5G_NR_raw_UE'!ER23251*'5G_NR_raw_UE'!ES23251),"")</f>
        <v/>
      </c>
    </row>
    <row r="23252" spans="31:32">
      <c r="AE23252" t="str">
        <f>IF('5G_NR_raw_UE'!EP23252&gt;0,('5G_NR_raw_UE'!EP23252*'5G_NR_raw_UE'!EQ23252),"")</f>
        <v/>
      </c>
      <c r="AF23252" t="str">
        <f>IF('5G_NR_raw_UE'!ER23252&gt;0,('5G_NR_raw_UE'!ER23252*'5G_NR_raw_UE'!ES23252),"")</f>
        <v/>
      </c>
    </row>
    <row r="23253" spans="31:32">
      <c r="AE23253" t="str">
        <f>IF('5G_NR_raw_UE'!EP23253&gt;0,('5G_NR_raw_UE'!EP23253*'5G_NR_raw_UE'!EQ23253),"")</f>
        <v/>
      </c>
      <c r="AF23253" t="str">
        <f>IF('5G_NR_raw_UE'!ER23253&gt;0,('5G_NR_raw_UE'!ER23253*'5G_NR_raw_UE'!ES23253),"")</f>
        <v/>
      </c>
    </row>
    <row r="23254" spans="31:32">
      <c r="AE23254" t="str">
        <f>IF('5G_NR_raw_UE'!EP23254&gt;0,('5G_NR_raw_UE'!EP23254*'5G_NR_raw_UE'!EQ23254),"")</f>
        <v/>
      </c>
      <c r="AF23254" t="str">
        <f>IF('5G_NR_raw_UE'!ER23254&gt;0,('5G_NR_raw_UE'!ER23254*'5G_NR_raw_UE'!ES23254),"")</f>
        <v/>
      </c>
    </row>
    <row r="23255" spans="31:32">
      <c r="AE23255" t="str">
        <f>IF('5G_NR_raw_UE'!EP23255&gt;0,('5G_NR_raw_UE'!EP23255*'5G_NR_raw_UE'!EQ23255),"")</f>
        <v/>
      </c>
      <c r="AF23255" t="str">
        <f>IF('5G_NR_raw_UE'!ER23255&gt;0,('5G_NR_raw_UE'!ER23255*'5G_NR_raw_UE'!ES23255),"")</f>
        <v/>
      </c>
    </row>
    <row r="23256" spans="31:32">
      <c r="AE23256" t="str">
        <f>IF('5G_NR_raw_UE'!EP23256&gt;0,('5G_NR_raw_UE'!EP23256*'5G_NR_raw_UE'!EQ23256),"")</f>
        <v/>
      </c>
      <c r="AF23256" t="str">
        <f>IF('5G_NR_raw_UE'!ER23256&gt;0,('5G_NR_raw_UE'!ER23256*'5G_NR_raw_UE'!ES23256),"")</f>
        <v/>
      </c>
    </row>
    <row r="23257" spans="31:32">
      <c r="AE23257" t="str">
        <f>IF('5G_NR_raw_UE'!EP23257&gt;0,('5G_NR_raw_UE'!EP23257*'5G_NR_raw_UE'!EQ23257),"")</f>
        <v/>
      </c>
      <c r="AF23257" t="str">
        <f>IF('5G_NR_raw_UE'!ER23257&gt;0,('5G_NR_raw_UE'!ER23257*'5G_NR_raw_UE'!ES23257),"")</f>
        <v/>
      </c>
    </row>
    <row r="23258" spans="31:32">
      <c r="AE23258" t="str">
        <f>IF('5G_NR_raw_UE'!EP23258&gt;0,('5G_NR_raw_UE'!EP23258*'5G_NR_raw_UE'!EQ23258),"")</f>
        <v/>
      </c>
      <c r="AF23258" t="str">
        <f>IF('5G_NR_raw_UE'!ER23258&gt;0,('5G_NR_raw_UE'!ER23258*'5G_NR_raw_UE'!ES23258),"")</f>
        <v/>
      </c>
    </row>
    <row r="23259" spans="31:32">
      <c r="AE23259" t="str">
        <f>IF('5G_NR_raw_UE'!EP23259&gt;0,('5G_NR_raw_UE'!EP23259*'5G_NR_raw_UE'!EQ23259),"")</f>
        <v/>
      </c>
      <c r="AF23259" t="str">
        <f>IF('5G_NR_raw_UE'!ER23259&gt;0,('5G_NR_raw_UE'!ER23259*'5G_NR_raw_UE'!ES23259),"")</f>
        <v/>
      </c>
    </row>
    <row r="23260" spans="31:32">
      <c r="AE23260" t="str">
        <f>IF('5G_NR_raw_UE'!EP23260&gt;0,('5G_NR_raw_UE'!EP23260*'5G_NR_raw_UE'!EQ23260),"")</f>
        <v/>
      </c>
      <c r="AF23260" t="str">
        <f>IF('5G_NR_raw_UE'!ER23260&gt;0,('5G_NR_raw_UE'!ER23260*'5G_NR_raw_UE'!ES23260),"")</f>
        <v/>
      </c>
    </row>
    <row r="23261" spans="31:32">
      <c r="AE23261" t="str">
        <f>IF('5G_NR_raw_UE'!EP23261&gt;0,('5G_NR_raw_UE'!EP23261*'5G_NR_raw_UE'!EQ23261),"")</f>
        <v/>
      </c>
      <c r="AF23261" t="str">
        <f>IF('5G_NR_raw_UE'!ER23261&gt;0,('5G_NR_raw_UE'!ER23261*'5G_NR_raw_UE'!ES23261),"")</f>
        <v/>
      </c>
    </row>
    <row r="23262" spans="31:32">
      <c r="AE23262" t="str">
        <f>IF('5G_NR_raw_UE'!EP23262&gt;0,('5G_NR_raw_UE'!EP23262*'5G_NR_raw_UE'!EQ23262),"")</f>
        <v/>
      </c>
      <c r="AF23262" t="str">
        <f>IF('5G_NR_raw_UE'!ER23262&gt;0,('5G_NR_raw_UE'!ER23262*'5G_NR_raw_UE'!ES23262),"")</f>
        <v/>
      </c>
    </row>
    <row r="23263" spans="31:32">
      <c r="AE23263" t="str">
        <f>IF('5G_NR_raw_UE'!EP23263&gt;0,('5G_NR_raw_UE'!EP23263*'5G_NR_raw_UE'!EQ23263),"")</f>
        <v/>
      </c>
      <c r="AF23263" t="str">
        <f>IF('5G_NR_raw_UE'!ER23263&gt;0,('5G_NR_raw_UE'!ER23263*'5G_NR_raw_UE'!ES23263),"")</f>
        <v/>
      </c>
    </row>
    <row r="23264" spans="31:32">
      <c r="AE23264" t="str">
        <f>IF('5G_NR_raw_UE'!EP23264&gt;0,('5G_NR_raw_UE'!EP23264*'5G_NR_raw_UE'!EQ23264),"")</f>
        <v/>
      </c>
      <c r="AF23264" t="str">
        <f>IF('5G_NR_raw_UE'!ER23264&gt;0,('5G_NR_raw_UE'!ER23264*'5G_NR_raw_UE'!ES23264),"")</f>
        <v/>
      </c>
    </row>
    <row r="23265" spans="31:32">
      <c r="AE23265" t="str">
        <f>IF('5G_NR_raw_UE'!EP23265&gt;0,('5G_NR_raw_UE'!EP23265*'5G_NR_raw_UE'!EQ23265),"")</f>
        <v/>
      </c>
      <c r="AF23265" t="str">
        <f>IF('5G_NR_raw_UE'!ER23265&gt;0,('5G_NR_raw_UE'!ER23265*'5G_NR_raw_UE'!ES23265),"")</f>
        <v/>
      </c>
    </row>
    <row r="23266" spans="31:32">
      <c r="AE23266" t="str">
        <f>IF('5G_NR_raw_UE'!EP23266&gt;0,('5G_NR_raw_UE'!EP23266*'5G_NR_raw_UE'!EQ23266),"")</f>
        <v/>
      </c>
      <c r="AF23266" t="str">
        <f>IF('5G_NR_raw_UE'!ER23266&gt;0,('5G_NR_raw_UE'!ER23266*'5G_NR_raw_UE'!ES23266),"")</f>
        <v/>
      </c>
    </row>
    <row r="23267" spans="31:32">
      <c r="AE23267" t="str">
        <f>IF('5G_NR_raw_UE'!EP23267&gt;0,('5G_NR_raw_UE'!EP23267*'5G_NR_raw_UE'!EQ23267),"")</f>
        <v/>
      </c>
      <c r="AF23267" t="str">
        <f>IF('5G_NR_raw_UE'!ER23267&gt;0,('5G_NR_raw_UE'!ER23267*'5G_NR_raw_UE'!ES23267),"")</f>
        <v/>
      </c>
    </row>
    <row r="23268" spans="31:32">
      <c r="AE23268" t="str">
        <f>IF('5G_NR_raw_UE'!EP23268&gt;0,('5G_NR_raw_UE'!EP23268*'5G_NR_raw_UE'!EQ23268),"")</f>
        <v/>
      </c>
      <c r="AF23268" t="str">
        <f>IF('5G_NR_raw_UE'!ER23268&gt;0,('5G_NR_raw_UE'!ER23268*'5G_NR_raw_UE'!ES23268),"")</f>
        <v/>
      </c>
    </row>
    <row r="23269" spans="31:32">
      <c r="AE23269" t="str">
        <f>IF('5G_NR_raw_UE'!EP23269&gt;0,('5G_NR_raw_UE'!EP23269*'5G_NR_raw_UE'!EQ23269),"")</f>
        <v/>
      </c>
      <c r="AF23269" t="str">
        <f>IF('5G_NR_raw_UE'!ER23269&gt;0,('5G_NR_raw_UE'!ER23269*'5G_NR_raw_UE'!ES23269),"")</f>
        <v/>
      </c>
    </row>
    <row r="23270" spans="31:32">
      <c r="AE23270" t="str">
        <f>IF('5G_NR_raw_UE'!EP23270&gt;0,('5G_NR_raw_UE'!EP23270*'5G_NR_raw_UE'!EQ23270),"")</f>
        <v/>
      </c>
      <c r="AF23270" t="str">
        <f>IF('5G_NR_raw_UE'!ER23270&gt;0,('5G_NR_raw_UE'!ER23270*'5G_NR_raw_UE'!ES23270),"")</f>
        <v/>
      </c>
    </row>
    <row r="23271" spans="31:32">
      <c r="AE23271" t="str">
        <f>IF('5G_NR_raw_UE'!EP23271&gt;0,('5G_NR_raw_UE'!EP23271*'5G_NR_raw_UE'!EQ23271),"")</f>
        <v/>
      </c>
      <c r="AF23271" t="str">
        <f>IF('5G_NR_raw_UE'!ER23271&gt;0,('5G_NR_raw_UE'!ER23271*'5G_NR_raw_UE'!ES23271),"")</f>
        <v/>
      </c>
    </row>
    <row r="23272" spans="31:32">
      <c r="AE23272" t="str">
        <f>IF('5G_NR_raw_UE'!EP23272&gt;0,('5G_NR_raw_UE'!EP23272*'5G_NR_raw_UE'!EQ23272),"")</f>
        <v/>
      </c>
      <c r="AF23272" t="str">
        <f>IF('5G_NR_raw_UE'!ER23272&gt;0,('5G_NR_raw_UE'!ER23272*'5G_NR_raw_UE'!ES23272),"")</f>
        <v/>
      </c>
    </row>
    <row r="23273" spans="31:32">
      <c r="AE23273" t="str">
        <f>IF('5G_NR_raw_UE'!EP23273&gt;0,('5G_NR_raw_UE'!EP23273*'5G_NR_raw_UE'!EQ23273),"")</f>
        <v/>
      </c>
      <c r="AF23273" t="str">
        <f>IF('5G_NR_raw_UE'!ER23273&gt;0,('5G_NR_raw_UE'!ER23273*'5G_NR_raw_UE'!ES23273),"")</f>
        <v/>
      </c>
    </row>
    <row r="23274" spans="31:32">
      <c r="AE23274" t="str">
        <f>IF('5G_NR_raw_UE'!EP23274&gt;0,('5G_NR_raw_UE'!EP23274*'5G_NR_raw_UE'!EQ23274),"")</f>
        <v/>
      </c>
      <c r="AF23274" t="str">
        <f>IF('5G_NR_raw_UE'!ER23274&gt;0,('5G_NR_raw_UE'!ER23274*'5G_NR_raw_UE'!ES23274),"")</f>
        <v/>
      </c>
    </row>
    <row r="23275" spans="31:32">
      <c r="AE23275" t="str">
        <f>IF('5G_NR_raw_UE'!EP23275&gt;0,('5G_NR_raw_UE'!EP23275*'5G_NR_raw_UE'!EQ23275),"")</f>
        <v/>
      </c>
      <c r="AF23275" t="str">
        <f>IF('5G_NR_raw_UE'!ER23275&gt;0,('5G_NR_raw_UE'!ER23275*'5G_NR_raw_UE'!ES23275),"")</f>
        <v/>
      </c>
    </row>
    <row r="23276" spans="31:32">
      <c r="AE23276" t="str">
        <f>IF('5G_NR_raw_UE'!EP23276&gt;0,('5G_NR_raw_UE'!EP23276*'5G_NR_raw_UE'!EQ23276),"")</f>
        <v/>
      </c>
      <c r="AF23276" t="str">
        <f>IF('5G_NR_raw_UE'!ER23276&gt;0,('5G_NR_raw_UE'!ER23276*'5G_NR_raw_UE'!ES23276),"")</f>
        <v/>
      </c>
    </row>
    <row r="23277" spans="31:32">
      <c r="AE23277" t="str">
        <f>IF('5G_NR_raw_UE'!EP23277&gt;0,('5G_NR_raw_UE'!EP23277*'5G_NR_raw_UE'!EQ23277),"")</f>
        <v/>
      </c>
      <c r="AF23277" t="str">
        <f>IF('5G_NR_raw_UE'!ER23277&gt;0,('5G_NR_raw_UE'!ER23277*'5G_NR_raw_UE'!ES23277),"")</f>
        <v/>
      </c>
    </row>
    <row r="23278" spans="31:32">
      <c r="AE23278" t="str">
        <f>IF('5G_NR_raw_UE'!EP23278&gt;0,('5G_NR_raw_UE'!EP23278*'5G_NR_raw_UE'!EQ23278),"")</f>
        <v/>
      </c>
      <c r="AF23278" t="str">
        <f>IF('5G_NR_raw_UE'!ER23278&gt;0,('5G_NR_raw_UE'!ER23278*'5G_NR_raw_UE'!ES23278),"")</f>
        <v/>
      </c>
    </row>
    <row r="23279" spans="31:32">
      <c r="AE23279" t="str">
        <f>IF('5G_NR_raw_UE'!EP23279&gt;0,('5G_NR_raw_UE'!EP23279*'5G_NR_raw_UE'!EQ23279),"")</f>
        <v/>
      </c>
      <c r="AF23279" t="str">
        <f>IF('5G_NR_raw_UE'!ER23279&gt;0,('5G_NR_raw_UE'!ER23279*'5G_NR_raw_UE'!ES23279),"")</f>
        <v/>
      </c>
    </row>
    <row r="23280" spans="31:32">
      <c r="AE23280" t="str">
        <f>IF('5G_NR_raw_UE'!EP23280&gt;0,('5G_NR_raw_UE'!EP23280*'5G_NR_raw_UE'!EQ23280),"")</f>
        <v/>
      </c>
      <c r="AF23280" t="str">
        <f>IF('5G_NR_raw_UE'!ER23280&gt;0,('5G_NR_raw_UE'!ER23280*'5G_NR_raw_UE'!ES23280),"")</f>
        <v/>
      </c>
    </row>
    <row r="23281" spans="31:32">
      <c r="AE23281" t="str">
        <f>IF('5G_NR_raw_UE'!EP23281&gt;0,('5G_NR_raw_UE'!EP23281*'5G_NR_raw_UE'!EQ23281),"")</f>
        <v/>
      </c>
      <c r="AF23281" t="str">
        <f>IF('5G_NR_raw_UE'!ER23281&gt;0,('5G_NR_raw_UE'!ER23281*'5G_NR_raw_UE'!ES23281),"")</f>
        <v/>
      </c>
    </row>
    <row r="23282" spans="31:32">
      <c r="AE23282" t="str">
        <f>IF('5G_NR_raw_UE'!EP23282&gt;0,('5G_NR_raw_UE'!EP23282*'5G_NR_raw_UE'!EQ23282),"")</f>
        <v/>
      </c>
      <c r="AF23282" t="str">
        <f>IF('5G_NR_raw_UE'!ER23282&gt;0,('5G_NR_raw_UE'!ER23282*'5G_NR_raw_UE'!ES23282),"")</f>
        <v/>
      </c>
    </row>
    <row r="23283" spans="31:32">
      <c r="AE23283" t="str">
        <f>IF('5G_NR_raw_UE'!EP23283&gt;0,('5G_NR_raw_UE'!EP23283*'5G_NR_raw_UE'!EQ23283),"")</f>
        <v/>
      </c>
      <c r="AF23283" t="str">
        <f>IF('5G_NR_raw_UE'!ER23283&gt;0,('5G_NR_raw_UE'!ER23283*'5G_NR_raw_UE'!ES23283),"")</f>
        <v/>
      </c>
    </row>
    <row r="23284" spans="31:32">
      <c r="AE23284" t="str">
        <f>IF('5G_NR_raw_UE'!EP23284&gt;0,('5G_NR_raw_UE'!EP23284*'5G_NR_raw_UE'!EQ23284),"")</f>
        <v/>
      </c>
      <c r="AF23284" t="str">
        <f>IF('5G_NR_raw_UE'!ER23284&gt;0,('5G_NR_raw_UE'!ER23284*'5G_NR_raw_UE'!ES23284),"")</f>
        <v/>
      </c>
    </row>
    <row r="23285" spans="31:32">
      <c r="AE23285" t="str">
        <f>IF('5G_NR_raw_UE'!EP23285&gt;0,('5G_NR_raw_UE'!EP23285*'5G_NR_raw_UE'!EQ23285),"")</f>
        <v/>
      </c>
      <c r="AF23285" t="str">
        <f>IF('5G_NR_raw_UE'!ER23285&gt;0,('5G_NR_raw_UE'!ER23285*'5G_NR_raw_UE'!ES23285),"")</f>
        <v/>
      </c>
    </row>
    <row r="23286" spans="31:32">
      <c r="AE23286" t="str">
        <f>IF('5G_NR_raw_UE'!EP23286&gt;0,('5G_NR_raw_UE'!EP23286*'5G_NR_raw_UE'!EQ23286),"")</f>
        <v/>
      </c>
      <c r="AF23286" t="str">
        <f>IF('5G_NR_raw_UE'!ER23286&gt;0,('5G_NR_raw_UE'!ER23286*'5G_NR_raw_UE'!ES23286),"")</f>
        <v/>
      </c>
    </row>
    <row r="23287" spans="31:32">
      <c r="AE23287" t="str">
        <f>IF('5G_NR_raw_UE'!EP23287&gt;0,('5G_NR_raw_UE'!EP23287*'5G_NR_raw_UE'!EQ23287),"")</f>
        <v/>
      </c>
      <c r="AF23287" t="str">
        <f>IF('5G_NR_raw_UE'!ER23287&gt;0,('5G_NR_raw_UE'!ER23287*'5G_NR_raw_UE'!ES23287),"")</f>
        <v/>
      </c>
    </row>
    <row r="23288" spans="31:32">
      <c r="AE23288" t="str">
        <f>IF('5G_NR_raw_UE'!EP23288&gt;0,('5G_NR_raw_UE'!EP23288*'5G_NR_raw_UE'!EQ23288),"")</f>
        <v/>
      </c>
      <c r="AF23288" t="str">
        <f>IF('5G_NR_raw_UE'!ER23288&gt;0,('5G_NR_raw_UE'!ER23288*'5G_NR_raw_UE'!ES23288),"")</f>
        <v/>
      </c>
    </row>
    <row r="23289" spans="31:32">
      <c r="AE23289" t="str">
        <f>IF('5G_NR_raw_UE'!EP23289&gt;0,('5G_NR_raw_UE'!EP23289*'5G_NR_raw_UE'!EQ23289),"")</f>
        <v/>
      </c>
      <c r="AF23289" t="str">
        <f>IF('5G_NR_raw_UE'!ER23289&gt;0,('5G_NR_raw_UE'!ER23289*'5G_NR_raw_UE'!ES23289),"")</f>
        <v/>
      </c>
    </row>
    <row r="23290" spans="31:32">
      <c r="AE23290" t="str">
        <f>IF('5G_NR_raw_UE'!EP23290&gt;0,('5G_NR_raw_UE'!EP23290*'5G_NR_raw_UE'!EQ23290),"")</f>
        <v/>
      </c>
      <c r="AF23290" t="str">
        <f>IF('5G_NR_raw_UE'!ER23290&gt;0,('5G_NR_raw_UE'!ER23290*'5G_NR_raw_UE'!ES23290),"")</f>
        <v/>
      </c>
    </row>
    <row r="23291" spans="31:32">
      <c r="AE23291" t="str">
        <f>IF('5G_NR_raw_UE'!EP23291&gt;0,('5G_NR_raw_UE'!EP23291*'5G_NR_raw_UE'!EQ23291),"")</f>
        <v/>
      </c>
      <c r="AF23291" t="str">
        <f>IF('5G_NR_raw_UE'!ER23291&gt;0,('5G_NR_raw_UE'!ER23291*'5G_NR_raw_UE'!ES23291),"")</f>
        <v/>
      </c>
    </row>
    <row r="23292" spans="31:32">
      <c r="AE23292" t="str">
        <f>IF('5G_NR_raw_UE'!EP23292&gt;0,('5G_NR_raw_UE'!EP23292*'5G_NR_raw_UE'!EQ23292),"")</f>
        <v/>
      </c>
      <c r="AF23292" t="str">
        <f>IF('5G_NR_raw_UE'!ER23292&gt;0,('5G_NR_raw_UE'!ER23292*'5G_NR_raw_UE'!ES23292),"")</f>
        <v/>
      </c>
    </row>
    <row r="23293" spans="31:32">
      <c r="AE23293" t="str">
        <f>IF('5G_NR_raw_UE'!EP23293&gt;0,('5G_NR_raw_UE'!EP23293*'5G_NR_raw_UE'!EQ23293),"")</f>
        <v/>
      </c>
      <c r="AF23293" t="str">
        <f>IF('5G_NR_raw_UE'!ER23293&gt;0,('5G_NR_raw_UE'!ER23293*'5G_NR_raw_UE'!ES23293),"")</f>
        <v/>
      </c>
    </row>
    <row r="23294" spans="31:32">
      <c r="AE23294" t="str">
        <f>IF('5G_NR_raw_UE'!EP23294&gt;0,('5G_NR_raw_UE'!EP23294*'5G_NR_raw_UE'!EQ23294),"")</f>
        <v/>
      </c>
      <c r="AF23294" t="str">
        <f>IF('5G_NR_raw_UE'!ER23294&gt;0,('5G_NR_raw_UE'!ER23294*'5G_NR_raw_UE'!ES23294),"")</f>
        <v/>
      </c>
    </row>
    <row r="23295" spans="31:32">
      <c r="AE23295" t="str">
        <f>IF('5G_NR_raw_UE'!EP23295&gt;0,('5G_NR_raw_UE'!EP23295*'5G_NR_raw_UE'!EQ23295),"")</f>
        <v/>
      </c>
      <c r="AF23295" t="str">
        <f>IF('5G_NR_raw_UE'!ER23295&gt;0,('5G_NR_raw_UE'!ER23295*'5G_NR_raw_UE'!ES23295),"")</f>
        <v/>
      </c>
    </row>
    <row r="23296" spans="31:32">
      <c r="AE23296" t="str">
        <f>IF('5G_NR_raw_UE'!EP23296&gt;0,('5G_NR_raw_UE'!EP23296*'5G_NR_raw_UE'!EQ23296),"")</f>
        <v/>
      </c>
      <c r="AF23296" t="str">
        <f>IF('5G_NR_raw_UE'!ER23296&gt;0,('5G_NR_raw_UE'!ER23296*'5G_NR_raw_UE'!ES23296),"")</f>
        <v/>
      </c>
    </row>
    <row r="23297" spans="31:32">
      <c r="AE23297" t="str">
        <f>IF('5G_NR_raw_UE'!EP23297&gt;0,('5G_NR_raw_UE'!EP23297*'5G_NR_raw_UE'!EQ23297),"")</f>
        <v/>
      </c>
      <c r="AF23297" t="str">
        <f>IF('5G_NR_raw_UE'!ER23297&gt;0,('5G_NR_raw_UE'!ER23297*'5G_NR_raw_UE'!ES23297),"")</f>
        <v/>
      </c>
    </row>
    <row r="23298" spans="31:32">
      <c r="AE23298" t="str">
        <f>IF('5G_NR_raw_UE'!EP23298&gt;0,('5G_NR_raw_UE'!EP23298*'5G_NR_raw_UE'!EQ23298),"")</f>
        <v/>
      </c>
      <c r="AF23298" t="str">
        <f>IF('5G_NR_raw_UE'!ER23298&gt;0,('5G_NR_raw_UE'!ER23298*'5G_NR_raw_UE'!ES23298),"")</f>
        <v/>
      </c>
    </row>
    <row r="23299" spans="31:32">
      <c r="AE23299" t="str">
        <f>IF('5G_NR_raw_UE'!EP23299&gt;0,('5G_NR_raw_UE'!EP23299*'5G_NR_raw_UE'!EQ23299),"")</f>
        <v/>
      </c>
      <c r="AF23299" t="str">
        <f>IF('5G_NR_raw_UE'!ER23299&gt;0,('5G_NR_raw_UE'!ER23299*'5G_NR_raw_UE'!ES23299),"")</f>
        <v/>
      </c>
    </row>
    <row r="23300" spans="31:32">
      <c r="AE23300" t="str">
        <f>IF('5G_NR_raw_UE'!EP23300&gt;0,('5G_NR_raw_UE'!EP23300*'5G_NR_raw_UE'!EQ23300),"")</f>
        <v/>
      </c>
      <c r="AF23300" t="str">
        <f>IF('5G_NR_raw_UE'!ER23300&gt;0,('5G_NR_raw_UE'!ER23300*'5G_NR_raw_UE'!ES23300),"")</f>
        <v/>
      </c>
    </row>
    <row r="23301" spans="31:32">
      <c r="AE23301" t="str">
        <f>IF('5G_NR_raw_UE'!EP23301&gt;0,('5G_NR_raw_UE'!EP23301*'5G_NR_raw_UE'!EQ23301),"")</f>
        <v/>
      </c>
      <c r="AF23301" t="str">
        <f>IF('5G_NR_raw_UE'!ER23301&gt;0,('5G_NR_raw_UE'!ER23301*'5G_NR_raw_UE'!ES23301),"")</f>
        <v/>
      </c>
    </row>
    <row r="23302" spans="31:32">
      <c r="AE23302" t="str">
        <f>IF('5G_NR_raw_UE'!EP23302&gt;0,('5G_NR_raw_UE'!EP23302*'5G_NR_raw_UE'!EQ23302),"")</f>
        <v/>
      </c>
      <c r="AF23302" t="str">
        <f>IF('5G_NR_raw_UE'!ER23302&gt;0,('5G_NR_raw_UE'!ER23302*'5G_NR_raw_UE'!ES23302),"")</f>
        <v/>
      </c>
    </row>
    <row r="23303" spans="31:32">
      <c r="AE23303" t="str">
        <f>IF('5G_NR_raw_UE'!EP23303&gt;0,('5G_NR_raw_UE'!EP23303*'5G_NR_raw_UE'!EQ23303),"")</f>
        <v/>
      </c>
      <c r="AF23303" t="str">
        <f>IF('5G_NR_raw_UE'!ER23303&gt;0,('5G_NR_raw_UE'!ER23303*'5G_NR_raw_UE'!ES23303),"")</f>
        <v/>
      </c>
    </row>
    <row r="23304" spans="31:32">
      <c r="AE23304" t="str">
        <f>IF('5G_NR_raw_UE'!EP23304&gt;0,('5G_NR_raw_UE'!EP23304*'5G_NR_raw_UE'!EQ23304),"")</f>
        <v/>
      </c>
      <c r="AF23304" t="str">
        <f>IF('5G_NR_raw_UE'!ER23304&gt;0,('5G_NR_raw_UE'!ER23304*'5G_NR_raw_UE'!ES23304),"")</f>
        <v/>
      </c>
    </row>
    <row r="23305" spans="31:32">
      <c r="AE23305" t="str">
        <f>IF('5G_NR_raw_UE'!EP23305&gt;0,('5G_NR_raw_UE'!EP23305*'5G_NR_raw_UE'!EQ23305),"")</f>
        <v/>
      </c>
      <c r="AF23305" t="str">
        <f>IF('5G_NR_raw_UE'!ER23305&gt;0,('5G_NR_raw_UE'!ER23305*'5G_NR_raw_UE'!ES23305),"")</f>
        <v/>
      </c>
    </row>
    <row r="23306" spans="31:32">
      <c r="AE23306" t="str">
        <f>IF('5G_NR_raw_UE'!EP23306&gt;0,('5G_NR_raw_UE'!EP23306*'5G_NR_raw_UE'!EQ23306),"")</f>
        <v/>
      </c>
      <c r="AF23306" t="str">
        <f>IF('5G_NR_raw_UE'!ER23306&gt;0,('5G_NR_raw_UE'!ER23306*'5G_NR_raw_UE'!ES23306),"")</f>
        <v/>
      </c>
    </row>
    <row r="23307" spans="31:32">
      <c r="AE23307" t="str">
        <f>IF('5G_NR_raw_UE'!EP23307&gt;0,('5G_NR_raw_UE'!EP23307*'5G_NR_raw_UE'!EQ23307),"")</f>
        <v/>
      </c>
      <c r="AF23307" t="str">
        <f>IF('5G_NR_raw_UE'!ER23307&gt;0,('5G_NR_raw_UE'!ER23307*'5G_NR_raw_UE'!ES23307),"")</f>
        <v/>
      </c>
    </row>
    <row r="23308" spans="31:32">
      <c r="AE23308" t="str">
        <f>IF('5G_NR_raw_UE'!EP23308&gt;0,('5G_NR_raw_UE'!EP23308*'5G_NR_raw_UE'!EQ23308),"")</f>
        <v/>
      </c>
      <c r="AF23308" t="str">
        <f>IF('5G_NR_raw_UE'!ER23308&gt;0,('5G_NR_raw_UE'!ER23308*'5G_NR_raw_UE'!ES23308),"")</f>
        <v/>
      </c>
    </row>
    <row r="23309" spans="31:32">
      <c r="AE23309" t="str">
        <f>IF('5G_NR_raw_UE'!EP23309&gt;0,('5G_NR_raw_UE'!EP23309*'5G_NR_raw_UE'!EQ23309),"")</f>
        <v/>
      </c>
      <c r="AF23309" t="str">
        <f>IF('5G_NR_raw_UE'!ER23309&gt;0,('5G_NR_raw_UE'!ER23309*'5G_NR_raw_UE'!ES23309),"")</f>
        <v/>
      </c>
    </row>
    <row r="23310" spans="31:32">
      <c r="AE23310" t="str">
        <f>IF('5G_NR_raw_UE'!EP23310&gt;0,('5G_NR_raw_UE'!EP23310*'5G_NR_raw_UE'!EQ23310),"")</f>
        <v/>
      </c>
      <c r="AF23310" t="str">
        <f>IF('5G_NR_raw_UE'!ER23310&gt;0,('5G_NR_raw_UE'!ER23310*'5G_NR_raw_UE'!ES23310),"")</f>
        <v/>
      </c>
    </row>
    <row r="23311" spans="31:32">
      <c r="AE23311" t="str">
        <f>IF('5G_NR_raw_UE'!EP23311&gt;0,('5G_NR_raw_UE'!EP23311*'5G_NR_raw_UE'!EQ23311),"")</f>
        <v/>
      </c>
      <c r="AF23311" t="str">
        <f>IF('5G_NR_raw_UE'!ER23311&gt;0,('5G_NR_raw_UE'!ER23311*'5G_NR_raw_UE'!ES23311),"")</f>
        <v/>
      </c>
    </row>
    <row r="23312" spans="31:32">
      <c r="AE23312" t="str">
        <f>IF('5G_NR_raw_UE'!EP23312&gt;0,('5G_NR_raw_UE'!EP23312*'5G_NR_raw_UE'!EQ23312),"")</f>
        <v/>
      </c>
      <c r="AF23312" t="str">
        <f>IF('5G_NR_raw_UE'!ER23312&gt;0,('5G_NR_raw_UE'!ER23312*'5G_NR_raw_UE'!ES23312),"")</f>
        <v/>
      </c>
    </row>
    <row r="23313" spans="31:32">
      <c r="AE23313" t="str">
        <f>IF('5G_NR_raw_UE'!EP23313&gt;0,('5G_NR_raw_UE'!EP23313*'5G_NR_raw_UE'!EQ23313),"")</f>
        <v/>
      </c>
      <c r="AF23313" t="str">
        <f>IF('5G_NR_raw_UE'!ER23313&gt;0,('5G_NR_raw_UE'!ER23313*'5G_NR_raw_UE'!ES23313),"")</f>
        <v/>
      </c>
    </row>
    <row r="23314" spans="31:32">
      <c r="AE23314" t="str">
        <f>IF('5G_NR_raw_UE'!EP23314&gt;0,('5G_NR_raw_UE'!EP23314*'5G_NR_raw_UE'!EQ23314),"")</f>
        <v/>
      </c>
      <c r="AF23314" t="str">
        <f>IF('5G_NR_raw_UE'!ER23314&gt;0,('5G_NR_raw_UE'!ER23314*'5G_NR_raw_UE'!ES23314),"")</f>
        <v/>
      </c>
    </row>
    <row r="23315" spans="31:32">
      <c r="AE23315" t="str">
        <f>IF('5G_NR_raw_UE'!EP23315&gt;0,('5G_NR_raw_UE'!EP23315*'5G_NR_raw_UE'!EQ23315),"")</f>
        <v/>
      </c>
      <c r="AF23315" t="str">
        <f>IF('5G_NR_raw_UE'!ER23315&gt;0,('5G_NR_raw_UE'!ER23315*'5G_NR_raw_UE'!ES23315),"")</f>
        <v/>
      </c>
    </row>
    <row r="23316" spans="31:32">
      <c r="AE23316" t="str">
        <f>IF('5G_NR_raw_UE'!EP23316&gt;0,('5G_NR_raw_UE'!EP23316*'5G_NR_raw_UE'!EQ23316),"")</f>
        <v/>
      </c>
      <c r="AF23316" t="str">
        <f>IF('5G_NR_raw_UE'!ER23316&gt;0,('5G_NR_raw_UE'!ER23316*'5G_NR_raw_UE'!ES23316),"")</f>
        <v/>
      </c>
    </row>
    <row r="23317" spans="31:32">
      <c r="AE23317" t="str">
        <f>IF('5G_NR_raw_UE'!EP23317&gt;0,('5G_NR_raw_UE'!EP23317*'5G_NR_raw_UE'!EQ23317),"")</f>
        <v/>
      </c>
      <c r="AF23317" t="str">
        <f>IF('5G_NR_raw_UE'!ER23317&gt;0,('5G_NR_raw_UE'!ER23317*'5G_NR_raw_UE'!ES23317),"")</f>
        <v/>
      </c>
    </row>
    <row r="23318" spans="31:32">
      <c r="AE23318" t="str">
        <f>IF('5G_NR_raw_UE'!EP23318&gt;0,('5G_NR_raw_UE'!EP23318*'5G_NR_raw_UE'!EQ23318),"")</f>
        <v/>
      </c>
      <c r="AF23318" t="str">
        <f>IF('5G_NR_raw_UE'!ER23318&gt;0,('5G_NR_raw_UE'!ER23318*'5G_NR_raw_UE'!ES23318),"")</f>
        <v/>
      </c>
    </row>
    <row r="23319" spans="31:32">
      <c r="AE23319" t="str">
        <f>IF('5G_NR_raw_UE'!EP23319&gt;0,('5G_NR_raw_UE'!EP23319*'5G_NR_raw_UE'!EQ23319),"")</f>
        <v/>
      </c>
      <c r="AF23319" t="str">
        <f>IF('5G_NR_raw_UE'!ER23319&gt;0,('5G_NR_raw_UE'!ER23319*'5G_NR_raw_UE'!ES23319),"")</f>
        <v/>
      </c>
    </row>
    <row r="23320" spans="31:32">
      <c r="AE23320" t="str">
        <f>IF('5G_NR_raw_UE'!EP23320&gt;0,('5G_NR_raw_UE'!EP23320*'5G_NR_raw_UE'!EQ23320),"")</f>
        <v/>
      </c>
      <c r="AF23320" t="str">
        <f>IF('5G_NR_raw_UE'!ER23320&gt;0,('5G_NR_raw_UE'!ER23320*'5G_NR_raw_UE'!ES23320),"")</f>
        <v/>
      </c>
    </row>
    <row r="23321" spans="31:32">
      <c r="AE23321" t="str">
        <f>IF('5G_NR_raw_UE'!EP23321&gt;0,('5G_NR_raw_UE'!EP23321*'5G_NR_raw_UE'!EQ23321),"")</f>
        <v/>
      </c>
      <c r="AF23321" t="str">
        <f>IF('5G_NR_raw_UE'!ER23321&gt;0,('5G_NR_raw_UE'!ER23321*'5G_NR_raw_UE'!ES23321),"")</f>
        <v/>
      </c>
    </row>
    <row r="23322" spans="31:32">
      <c r="AE23322" t="str">
        <f>IF('5G_NR_raw_UE'!EP23322&gt;0,('5G_NR_raw_UE'!EP23322*'5G_NR_raw_UE'!EQ23322),"")</f>
        <v/>
      </c>
      <c r="AF23322" t="str">
        <f>IF('5G_NR_raw_UE'!ER23322&gt;0,('5G_NR_raw_UE'!ER23322*'5G_NR_raw_UE'!ES23322),"")</f>
        <v/>
      </c>
    </row>
    <row r="23323" spans="31:32">
      <c r="AE23323" t="str">
        <f>IF('5G_NR_raw_UE'!EP23323&gt;0,('5G_NR_raw_UE'!EP23323*'5G_NR_raw_UE'!EQ23323),"")</f>
        <v/>
      </c>
      <c r="AF23323" t="str">
        <f>IF('5G_NR_raw_UE'!ER23323&gt;0,('5G_NR_raw_UE'!ER23323*'5G_NR_raw_UE'!ES23323),"")</f>
        <v/>
      </c>
    </row>
    <row r="23324" spans="31:32">
      <c r="AE23324" t="str">
        <f>IF('5G_NR_raw_UE'!EP23324&gt;0,('5G_NR_raw_UE'!EP23324*'5G_NR_raw_UE'!EQ23324),"")</f>
        <v/>
      </c>
      <c r="AF23324" t="str">
        <f>IF('5G_NR_raw_UE'!ER23324&gt;0,('5G_NR_raw_UE'!ER23324*'5G_NR_raw_UE'!ES23324),"")</f>
        <v/>
      </c>
    </row>
    <row r="23325" spans="31:32">
      <c r="AE23325" t="str">
        <f>IF('5G_NR_raw_UE'!EP23325&gt;0,('5G_NR_raw_UE'!EP23325*'5G_NR_raw_UE'!EQ23325),"")</f>
        <v/>
      </c>
      <c r="AF23325" t="str">
        <f>IF('5G_NR_raw_UE'!ER23325&gt;0,('5G_NR_raw_UE'!ER23325*'5G_NR_raw_UE'!ES23325),"")</f>
        <v/>
      </c>
    </row>
    <row r="23326" spans="31:32">
      <c r="AE23326" t="str">
        <f>IF('5G_NR_raw_UE'!EP23326&gt;0,('5G_NR_raw_UE'!EP23326*'5G_NR_raw_UE'!EQ23326),"")</f>
        <v/>
      </c>
      <c r="AF23326" t="str">
        <f>IF('5G_NR_raw_UE'!ER23326&gt;0,('5G_NR_raw_UE'!ER23326*'5G_NR_raw_UE'!ES23326),"")</f>
        <v/>
      </c>
    </row>
    <row r="23327" spans="31:32">
      <c r="AE23327" t="str">
        <f>IF('5G_NR_raw_UE'!EP23327&gt;0,('5G_NR_raw_UE'!EP23327*'5G_NR_raw_UE'!EQ23327),"")</f>
        <v/>
      </c>
      <c r="AF23327" t="str">
        <f>IF('5G_NR_raw_UE'!ER23327&gt;0,('5G_NR_raw_UE'!ER23327*'5G_NR_raw_UE'!ES23327),"")</f>
        <v/>
      </c>
    </row>
    <row r="23328" spans="31:32">
      <c r="AE23328" t="str">
        <f>IF('5G_NR_raw_UE'!EP23328&gt;0,('5G_NR_raw_UE'!EP23328*'5G_NR_raw_UE'!EQ23328),"")</f>
        <v/>
      </c>
      <c r="AF23328" t="str">
        <f>IF('5G_NR_raw_UE'!ER23328&gt;0,('5G_NR_raw_UE'!ER23328*'5G_NR_raw_UE'!ES23328),"")</f>
        <v/>
      </c>
    </row>
    <row r="23329" spans="31:32">
      <c r="AE23329" t="str">
        <f>IF('5G_NR_raw_UE'!EP23329&gt;0,('5G_NR_raw_UE'!EP23329*'5G_NR_raw_UE'!EQ23329),"")</f>
        <v/>
      </c>
      <c r="AF23329" t="str">
        <f>IF('5G_NR_raw_UE'!ER23329&gt;0,('5G_NR_raw_UE'!ER23329*'5G_NR_raw_UE'!ES23329),"")</f>
        <v/>
      </c>
    </row>
    <row r="23330" spans="31:32">
      <c r="AE23330" t="str">
        <f>IF('5G_NR_raw_UE'!EP23330&gt;0,('5G_NR_raw_UE'!EP23330*'5G_NR_raw_UE'!EQ23330),"")</f>
        <v/>
      </c>
      <c r="AF23330" t="str">
        <f>IF('5G_NR_raw_UE'!ER23330&gt;0,('5G_NR_raw_UE'!ER23330*'5G_NR_raw_UE'!ES23330),"")</f>
        <v/>
      </c>
    </row>
    <row r="23331" spans="31:32">
      <c r="AE23331" t="str">
        <f>IF('5G_NR_raw_UE'!EP23331&gt;0,('5G_NR_raw_UE'!EP23331*'5G_NR_raw_UE'!EQ23331),"")</f>
        <v/>
      </c>
      <c r="AF23331" t="str">
        <f>IF('5G_NR_raw_UE'!ER23331&gt;0,('5G_NR_raw_UE'!ER23331*'5G_NR_raw_UE'!ES23331),"")</f>
        <v/>
      </c>
    </row>
    <row r="23332" spans="31:32">
      <c r="AE23332" t="str">
        <f>IF('5G_NR_raw_UE'!EP23332&gt;0,('5G_NR_raw_UE'!EP23332*'5G_NR_raw_UE'!EQ23332),"")</f>
        <v/>
      </c>
      <c r="AF23332" t="str">
        <f>IF('5G_NR_raw_UE'!ER23332&gt;0,('5G_NR_raw_UE'!ER23332*'5G_NR_raw_UE'!ES23332),"")</f>
        <v/>
      </c>
    </row>
    <row r="23333" spans="31:32">
      <c r="AE23333" t="str">
        <f>IF('5G_NR_raw_UE'!EP23333&gt;0,('5G_NR_raw_UE'!EP23333*'5G_NR_raw_UE'!EQ23333),"")</f>
        <v/>
      </c>
      <c r="AF23333" t="str">
        <f>IF('5G_NR_raw_UE'!ER23333&gt;0,('5G_NR_raw_UE'!ER23333*'5G_NR_raw_UE'!ES23333),"")</f>
        <v/>
      </c>
    </row>
    <row r="23334" spans="31:32">
      <c r="AE23334" t="str">
        <f>IF('5G_NR_raw_UE'!EP23334&gt;0,('5G_NR_raw_UE'!EP23334*'5G_NR_raw_UE'!EQ23334),"")</f>
        <v/>
      </c>
      <c r="AF23334" t="str">
        <f>IF('5G_NR_raw_UE'!ER23334&gt;0,('5G_NR_raw_UE'!ER23334*'5G_NR_raw_UE'!ES23334),"")</f>
        <v/>
      </c>
    </row>
    <row r="23335" spans="31:32">
      <c r="AE23335" t="str">
        <f>IF('5G_NR_raw_UE'!EP23335&gt;0,('5G_NR_raw_UE'!EP23335*'5G_NR_raw_UE'!EQ23335),"")</f>
        <v/>
      </c>
      <c r="AF23335" t="str">
        <f>IF('5G_NR_raw_UE'!ER23335&gt;0,('5G_NR_raw_UE'!ER23335*'5G_NR_raw_UE'!ES23335),"")</f>
        <v/>
      </c>
    </row>
    <row r="23336" spans="31:32">
      <c r="AE23336" t="str">
        <f>IF('5G_NR_raw_UE'!EP23336&gt;0,('5G_NR_raw_UE'!EP23336*'5G_NR_raw_UE'!EQ23336),"")</f>
        <v/>
      </c>
      <c r="AF23336" t="str">
        <f>IF('5G_NR_raw_UE'!ER23336&gt;0,('5G_NR_raw_UE'!ER23336*'5G_NR_raw_UE'!ES23336),"")</f>
        <v/>
      </c>
    </row>
    <row r="23337" spans="31:32">
      <c r="AE23337" t="str">
        <f>IF('5G_NR_raw_UE'!EP23337&gt;0,('5G_NR_raw_UE'!EP23337*'5G_NR_raw_UE'!EQ23337),"")</f>
        <v/>
      </c>
      <c r="AF23337" t="str">
        <f>IF('5G_NR_raw_UE'!ER23337&gt;0,('5G_NR_raw_UE'!ER23337*'5G_NR_raw_UE'!ES23337),"")</f>
        <v/>
      </c>
    </row>
    <row r="23338" spans="31:32">
      <c r="AE23338" t="str">
        <f>IF('5G_NR_raw_UE'!EP23338&gt;0,('5G_NR_raw_UE'!EP23338*'5G_NR_raw_UE'!EQ23338),"")</f>
        <v/>
      </c>
      <c r="AF23338" t="str">
        <f>IF('5G_NR_raw_UE'!ER23338&gt;0,('5G_NR_raw_UE'!ER23338*'5G_NR_raw_UE'!ES23338),"")</f>
        <v/>
      </c>
    </row>
    <row r="23339" spans="31:32">
      <c r="AE23339" t="str">
        <f>IF('5G_NR_raw_UE'!EP23339&gt;0,('5G_NR_raw_UE'!EP23339*'5G_NR_raw_UE'!EQ23339),"")</f>
        <v/>
      </c>
      <c r="AF23339" t="str">
        <f>IF('5G_NR_raw_UE'!ER23339&gt;0,('5G_NR_raw_UE'!ER23339*'5G_NR_raw_UE'!ES23339),"")</f>
        <v/>
      </c>
    </row>
    <row r="23340" spans="31:32">
      <c r="AE23340" t="str">
        <f>IF('5G_NR_raw_UE'!EP23340&gt;0,('5G_NR_raw_UE'!EP23340*'5G_NR_raw_UE'!EQ23340),"")</f>
        <v/>
      </c>
      <c r="AF23340" t="str">
        <f>IF('5G_NR_raw_UE'!ER23340&gt;0,('5G_NR_raw_UE'!ER23340*'5G_NR_raw_UE'!ES23340),"")</f>
        <v/>
      </c>
    </row>
    <row r="23341" spans="31:32">
      <c r="AE23341" t="str">
        <f>IF('5G_NR_raw_UE'!EP23341&gt;0,('5G_NR_raw_UE'!EP23341*'5G_NR_raw_UE'!EQ23341),"")</f>
        <v/>
      </c>
      <c r="AF23341" t="str">
        <f>IF('5G_NR_raw_UE'!ER23341&gt;0,('5G_NR_raw_UE'!ER23341*'5G_NR_raw_UE'!ES23341),"")</f>
        <v/>
      </c>
    </row>
    <row r="23342" spans="31:32">
      <c r="AE23342" t="str">
        <f>IF('5G_NR_raw_UE'!EP23342&gt;0,('5G_NR_raw_UE'!EP23342*'5G_NR_raw_UE'!EQ23342),"")</f>
        <v/>
      </c>
      <c r="AF23342" t="str">
        <f>IF('5G_NR_raw_UE'!ER23342&gt;0,('5G_NR_raw_UE'!ER23342*'5G_NR_raw_UE'!ES23342),"")</f>
        <v/>
      </c>
    </row>
    <row r="23343" spans="31:32">
      <c r="AE23343" t="str">
        <f>IF('5G_NR_raw_UE'!EP23343&gt;0,('5G_NR_raw_UE'!EP23343*'5G_NR_raw_UE'!EQ23343),"")</f>
        <v/>
      </c>
      <c r="AF23343" t="str">
        <f>IF('5G_NR_raw_UE'!ER23343&gt;0,('5G_NR_raw_UE'!ER23343*'5G_NR_raw_UE'!ES23343),"")</f>
        <v/>
      </c>
    </row>
    <row r="23344" spans="31:32">
      <c r="AE23344" t="str">
        <f>IF('5G_NR_raw_UE'!EP23344&gt;0,('5G_NR_raw_UE'!EP23344*'5G_NR_raw_UE'!EQ23344),"")</f>
        <v/>
      </c>
      <c r="AF23344" t="str">
        <f>IF('5G_NR_raw_UE'!ER23344&gt;0,('5G_NR_raw_UE'!ER23344*'5G_NR_raw_UE'!ES23344),"")</f>
        <v/>
      </c>
    </row>
    <row r="23345" spans="31:32">
      <c r="AE23345" t="str">
        <f>IF('5G_NR_raw_UE'!EP23345&gt;0,('5G_NR_raw_UE'!EP23345*'5G_NR_raw_UE'!EQ23345),"")</f>
        <v/>
      </c>
      <c r="AF23345" t="str">
        <f>IF('5G_NR_raw_UE'!ER23345&gt;0,('5G_NR_raw_UE'!ER23345*'5G_NR_raw_UE'!ES23345),"")</f>
        <v/>
      </c>
    </row>
    <row r="23346" spans="31:32">
      <c r="AE23346" t="str">
        <f>IF('5G_NR_raw_UE'!EP23346&gt;0,('5G_NR_raw_UE'!EP23346*'5G_NR_raw_UE'!EQ23346),"")</f>
        <v/>
      </c>
      <c r="AF23346" t="str">
        <f>IF('5G_NR_raw_UE'!ER23346&gt;0,('5G_NR_raw_UE'!ER23346*'5G_NR_raw_UE'!ES23346),"")</f>
        <v/>
      </c>
    </row>
    <row r="23347" spans="31:32">
      <c r="AE23347" t="str">
        <f>IF('5G_NR_raw_UE'!EP23347&gt;0,('5G_NR_raw_UE'!EP23347*'5G_NR_raw_UE'!EQ23347),"")</f>
        <v/>
      </c>
      <c r="AF23347" t="str">
        <f>IF('5G_NR_raw_UE'!ER23347&gt;0,('5G_NR_raw_UE'!ER23347*'5G_NR_raw_UE'!ES23347),"")</f>
        <v/>
      </c>
    </row>
    <row r="23348" spans="31:32">
      <c r="AE23348" t="str">
        <f>IF('5G_NR_raw_UE'!EP23348&gt;0,('5G_NR_raw_UE'!EP23348*'5G_NR_raw_UE'!EQ23348),"")</f>
        <v/>
      </c>
      <c r="AF23348" t="str">
        <f>IF('5G_NR_raw_UE'!ER23348&gt;0,('5G_NR_raw_UE'!ER23348*'5G_NR_raw_UE'!ES23348),"")</f>
        <v/>
      </c>
    </row>
    <row r="23349" spans="31:32">
      <c r="AE23349" t="str">
        <f>IF('5G_NR_raw_UE'!EP23349&gt;0,('5G_NR_raw_UE'!EP23349*'5G_NR_raw_UE'!EQ23349),"")</f>
        <v/>
      </c>
      <c r="AF23349" t="str">
        <f>IF('5G_NR_raw_UE'!ER23349&gt;0,('5G_NR_raw_UE'!ER23349*'5G_NR_raw_UE'!ES23349),"")</f>
        <v/>
      </c>
    </row>
    <row r="23350" spans="31:32">
      <c r="AE23350" t="str">
        <f>IF('5G_NR_raw_UE'!EP23350&gt;0,('5G_NR_raw_UE'!EP23350*'5G_NR_raw_UE'!EQ23350),"")</f>
        <v/>
      </c>
      <c r="AF23350" t="str">
        <f>IF('5G_NR_raw_UE'!ER23350&gt;0,('5G_NR_raw_UE'!ER23350*'5G_NR_raw_UE'!ES23350),"")</f>
        <v/>
      </c>
    </row>
    <row r="23351" spans="31:32">
      <c r="AE23351" t="str">
        <f>IF('5G_NR_raw_UE'!EP23351&gt;0,('5G_NR_raw_UE'!EP23351*'5G_NR_raw_UE'!EQ23351),"")</f>
        <v/>
      </c>
      <c r="AF23351" t="str">
        <f>IF('5G_NR_raw_UE'!ER23351&gt;0,('5G_NR_raw_UE'!ER23351*'5G_NR_raw_UE'!ES23351),"")</f>
        <v/>
      </c>
    </row>
    <row r="23352" spans="31:32">
      <c r="AE23352" t="str">
        <f>IF('5G_NR_raw_UE'!EP23352&gt;0,('5G_NR_raw_UE'!EP23352*'5G_NR_raw_UE'!EQ23352),"")</f>
        <v/>
      </c>
      <c r="AF23352" t="str">
        <f>IF('5G_NR_raw_UE'!ER23352&gt;0,('5G_NR_raw_UE'!ER23352*'5G_NR_raw_UE'!ES23352),"")</f>
        <v/>
      </c>
    </row>
    <row r="23353" spans="31:32">
      <c r="AE23353" t="str">
        <f>IF('5G_NR_raw_UE'!EP23353&gt;0,('5G_NR_raw_UE'!EP23353*'5G_NR_raw_UE'!EQ23353),"")</f>
        <v/>
      </c>
      <c r="AF23353" t="str">
        <f>IF('5G_NR_raw_UE'!ER23353&gt;0,('5G_NR_raw_UE'!ER23353*'5G_NR_raw_UE'!ES23353),"")</f>
        <v/>
      </c>
    </row>
    <row r="23354" spans="31:32">
      <c r="AE23354" t="str">
        <f>IF('5G_NR_raw_UE'!EP23354&gt;0,('5G_NR_raw_UE'!EP23354*'5G_NR_raw_UE'!EQ23354),"")</f>
        <v/>
      </c>
      <c r="AF23354" t="str">
        <f>IF('5G_NR_raw_UE'!ER23354&gt;0,('5G_NR_raw_UE'!ER23354*'5G_NR_raw_UE'!ES23354),"")</f>
        <v/>
      </c>
    </row>
    <row r="23355" spans="31:32">
      <c r="AE23355" t="str">
        <f>IF('5G_NR_raw_UE'!EP23355&gt;0,('5G_NR_raw_UE'!EP23355*'5G_NR_raw_UE'!EQ23355),"")</f>
        <v/>
      </c>
      <c r="AF23355" t="str">
        <f>IF('5G_NR_raw_UE'!ER23355&gt;0,('5G_NR_raw_UE'!ER23355*'5G_NR_raw_UE'!ES23355),"")</f>
        <v/>
      </c>
    </row>
    <row r="23356" spans="31:32">
      <c r="AE23356" t="str">
        <f>IF('5G_NR_raw_UE'!EP23356&gt;0,('5G_NR_raw_UE'!EP23356*'5G_NR_raw_UE'!EQ23356),"")</f>
        <v/>
      </c>
      <c r="AF23356" t="str">
        <f>IF('5G_NR_raw_UE'!ER23356&gt;0,('5G_NR_raw_UE'!ER23356*'5G_NR_raw_UE'!ES23356),"")</f>
        <v/>
      </c>
    </row>
    <row r="23357" spans="31:32">
      <c r="AE23357" t="str">
        <f>IF('5G_NR_raw_UE'!EP23357&gt;0,('5G_NR_raw_UE'!EP23357*'5G_NR_raw_UE'!EQ23357),"")</f>
        <v/>
      </c>
      <c r="AF23357" t="str">
        <f>IF('5G_NR_raw_UE'!ER23357&gt;0,('5G_NR_raw_UE'!ER23357*'5G_NR_raw_UE'!ES23357),"")</f>
        <v/>
      </c>
    </row>
    <row r="23358" spans="31:32">
      <c r="AE23358" t="str">
        <f>IF('5G_NR_raw_UE'!EP23358&gt;0,('5G_NR_raw_UE'!EP23358*'5G_NR_raw_UE'!EQ23358),"")</f>
        <v/>
      </c>
      <c r="AF23358" t="str">
        <f>IF('5G_NR_raw_UE'!ER23358&gt;0,('5G_NR_raw_UE'!ER23358*'5G_NR_raw_UE'!ES23358),"")</f>
        <v/>
      </c>
    </row>
    <row r="23359" spans="31:32">
      <c r="AE23359" t="str">
        <f>IF('5G_NR_raw_UE'!EP23359&gt;0,('5G_NR_raw_UE'!EP23359*'5G_NR_raw_UE'!EQ23359),"")</f>
        <v/>
      </c>
      <c r="AF23359" t="str">
        <f>IF('5G_NR_raw_UE'!ER23359&gt;0,('5G_NR_raw_UE'!ER23359*'5G_NR_raw_UE'!ES23359),"")</f>
        <v/>
      </c>
    </row>
    <row r="23360" spans="31:32">
      <c r="AE23360" t="str">
        <f>IF('5G_NR_raw_UE'!EP23360&gt;0,('5G_NR_raw_UE'!EP23360*'5G_NR_raw_UE'!EQ23360),"")</f>
        <v/>
      </c>
      <c r="AF23360" t="str">
        <f>IF('5G_NR_raw_UE'!ER23360&gt;0,('5G_NR_raw_UE'!ER23360*'5G_NR_raw_UE'!ES23360),"")</f>
        <v/>
      </c>
    </row>
    <row r="23361" spans="31:32">
      <c r="AE23361" t="str">
        <f>IF('5G_NR_raw_UE'!EP23361&gt;0,('5G_NR_raw_UE'!EP23361*'5G_NR_raw_UE'!EQ23361),"")</f>
        <v/>
      </c>
      <c r="AF23361" t="str">
        <f>IF('5G_NR_raw_UE'!ER23361&gt;0,('5G_NR_raw_UE'!ER23361*'5G_NR_raw_UE'!ES23361),"")</f>
        <v/>
      </c>
    </row>
    <row r="23362" spans="31:32">
      <c r="AE23362" t="str">
        <f>IF('5G_NR_raw_UE'!EP23362&gt;0,('5G_NR_raw_UE'!EP23362*'5G_NR_raw_UE'!EQ23362),"")</f>
        <v/>
      </c>
      <c r="AF23362" t="str">
        <f>IF('5G_NR_raw_UE'!ER23362&gt;0,('5G_NR_raw_UE'!ER23362*'5G_NR_raw_UE'!ES23362),"")</f>
        <v/>
      </c>
    </row>
    <row r="23363" spans="31:32">
      <c r="AE23363" t="str">
        <f>IF('5G_NR_raw_UE'!EP23363&gt;0,('5G_NR_raw_UE'!EP23363*'5G_NR_raw_UE'!EQ23363),"")</f>
        <v/>
      </c>
      <c r="AF23363" t="str">
        <f>IF('5G_NR_raw_UE'!ER23363&gt;0,('5G_NR_raw_UE'!ER23363*'5G_NR_raw_UE'!ES23363),"")</f>
        <v/>
      </c>
    </row>
    <row r="23364" spans="31:32">
      <c r="AE23364" t="str">
        <f>IF('5G_NR_raw_UE'!EP23364&gt;0,('5G_NR_raw_UE'!EP23364*'5G_NR_raw_UE'!EQ23364),"")</f>
        <v/>
      </c>
      <c r="AF23364" t="str">
        <f>IF('5G_NR_raw_UE'!ER23364&gt;0,('5G_NR_raw_UE'!ER23364*'5G_NR_raw_UE'!ES23364),"")</f>
        <v/>
      </c>
    </row>
    <row r="23365" spans="31:32">
      <c r="AE23365" t="str">
        <f>IF('5G_NR_raw_UE'!EP23365&gt;0,('5G_NR_raw_UE'!EP23365*'5G_NR_raw_UE'!EQ23365),"")</f>
        <v/>
      </c>
      <c r="AF23365" t="str">
        <f>IF('5G_NR_raw_UE'!ER23365&gt;0,('5G_NR_raw_UE'!ER23365*'5G_NR_raw_UE'!ES23365),"")</f>
        <v/>
      </c>
    </row>
    <row r="23366" spans="31:32">
      <c r="AE23366" t="str">
        <f>IF('5G_NR_raw_UE'!EP23366&gt;0,('5G_NR_raw_UE'!EP23366*'5G_NR_raw_UE'!EQ23366),"")</f>
        <v/>
      </c>
      <c r="AF23366" t="str">
        <f>IF('5G_NR_raw_UE'!ER23366&gt;0,('5G_NR_raw_UE'!ER23366*'5G_NR_raw_UE'!ES23366),"")</f>
        <v/>
      </c>
    </row>
    <row r="23367" spans="31:32">
      <c r="AE23367" t="str">
        <f>IF('5G_NR_raw_UE'!EP23367&gt;0,('5G_NR_raw_UE'!EP23367*'5G_NR_raw_UE'!EQ23367),"")</f>
        <v/>
      </c>
      <c r="AF23367" t="str">
        <f>IF('5G_NR_raw_UE'!ER23367&gt;0,('5G_NR_raw_UE'!ER23367*'5G_NR_raw_UE'!ES23367),"")</f>
        <v/>
      </c>
    </row>
    <row r="23368" spans="31:32">
      <c r="AE23368" t="str">
        <f>IF('5G_NR_raw_UE'!EP23368&gt;0,('5G_NR_raw_UE'!EP23368*'5G_NR_raw_UE'!EQ23368),"")</f>
        <v/>
      </c>
      <c r="AF23368" t="str">
        <f>IF('5G_NR_raw_UE'!ER23368&gt;0,('5G_NR_raw_UE'!ER23368*'5G_NR_raw_UE'!ES23368),"")</f>
        <v/>
      </c>
    </row>
    <row r="23369" spans="31:32">
      <c r="AE23369" t="str">
        <f>IF('5G_NR_raw_UE'!EP23369&gt;0,('5G_NR_raw_UE'!EP23369*'5G_NR_raw_UE'!EQ23369),"")</f>
        <v/>
      </c>
      <c r="AF23369" t="str">
        <f>IF('5G_NR_raw_UE'!ER23369&gt;0,('5G_NR_raw_UE'!ER23369*'5G_NR_raw_UE'!ES23369),"")</f>
        <v/>
      </c>
    </row>
    <row r="23370" spans="31:32">
      <c r="AE23370" t="str">
        <f>IF('5G_NR_raw_UE'!EP23370&gt;0,('5G_NR_raw_UE'!EP23370*'5G_NR_raw_UE'!EQ23370),"")</f>
        <v/>
      </c>
      <c r="AF23370" t="str">
        <f>IF('5G_NR_raw_UE'!ER23370&gt;0,('5G_NR_raw_UE'!ER23370*'5G_NR_raw_UE'!ES23370),"")</f>
        <v/>
      </c>
    </row>
    <row r="23371" spans="31:32">
      <c r="AE23371" t="str">
        <f>IF('5G_NR_raw_UE'!EP23371&gt;0,('5G_NR_raw_UE'!EP23371*'5G_NR_raw_UE'!EQ23371),"")</f>
        <v/>
      </c>
      <c r="AF23371" t="str">
        <f>IF('5G_NR_raw_UE'!ER23371&gt;0,('5G_NR_raw_UE'!ER23371*'5G_NR_raw_UE'!ES23371),"")</f>
        <v/>
      </c>
    </row>
    <row r="23372" spans="31:32">
      <c r="AE23372" t="str">
        <f>IF('5G_NR_raw_UE'!EP23372&gt;0,('5G_NR_raw_UE'!EP23372*'5G_NR_raw_UE'!EQ23372),"")</f>
        <v/>
      </c>
      <c r="AF23372" t="str">
        <f>IF('5G_NR_raw_UE'!ER23372&gt;0,('5G_NR_raw_UE'!ER23372*'5G_NR_raw_UE'!ES23372),"")</f>
        <v/>
      </c>
    </row>
    <row r="23373" spans="31:32">
      <c r="AE23373" t="str">
        <f>IF('5G_NR_raw_UE'!EP23373&gt;0,('5G_NR_raw_UE'!EP23373*'5G_NR_raw_UE'!EQ23373),"")</f>
        <v/>
      </c>
      <c r="AF23373" t="str">
        <f>IF('5G_NR_raw_UE'!ER23373&gt;0,('5G_NR_raw_UE'!ER23373*'5G_NR_raw_UE'!ES23373),"")</f>
        <v/>
      </c>
    </row>
    <row r="23374" spans="31:32">
      <c r="AE23374" t="str">
        <f>IF('5G_NR_raw_UE'!EP23374&gt;0,('5G_NR_raw_UE'!EP23374*'5G_NR_raw_UE'!EQ23374),"")</f>
        <v/>
      </c>
      <c r="AF23374" t="str">
        <f>IF('5G_NR_raw_UE'!ER23374&gt;0,('5G_NR_raw_UE'!ER23374*'5G_NR_raw_UE'!ES23374),"")</f>
        <v/>
      </c>
    </row>
    <row r="23375" spans="31:32">
      <c r="AE23375" t="str">
        <f>IF('5G_NR_raw_UE'!EP23375&gt;0,('5G_NR_raw_UE'!EP23375*'5G_NR_raw_UE'!EQ23375),"")</f>
        <v/>
      </c>
      <c r="AF23375" t="str">
        <f>IF('5G_NR_raw_UE'!ER23375&gt;0,('5G_NR_raw_UE'!ER23375*'5G_NR_raw_UE'!ES23375),"")</f>
        <v/>
      </c>
    </row>
    <row r="23376" spans="31:32">
      <c r="AE23376" t="str">
        <f>IF('5G_NR_raw_UE'!EP23376&gt;0,('5G_NR_raw_UE'!EP23376*'5G_NR_raw_UE'!EQ23376),"")</f>
        <v/>
      </c>
      <c r="AF23376" t="str">
        <f>IF('5G_NR_raw_UE'!ER23376&gt;0,('5G_NR_raw_UE'!ER23376*'5G_NR_raw_UE'!ES23376),"")</f>
        <v/>
      </c>
    </row>
    <row r="23377" spans="31:32">
      <c r="AE23377" t="str">
        <f>IF('5G_NR_raw_UE'!EP23377&gt;0,('5G_NR_raw_UE'!EP23377*'5G_NR_raw_UE'!EQ23377),"")</f>
        <v/>
      </c>
      <c r="AF23377" t="str">
        <f>IF('5G_NR_raw_UE'!ER23377&gt;0,('5G_NR_raw_UE'!ER23377*'5G_NR_raw_UE'!ES23377),"")</f>
        <v/>
      </c>
    </row>
    <row r="23378" spans="31:32">
      <c r="AE23378" t="str">
        <f>IF('5G_NR_raw_UE'!EP23378&gt;0,('5G_NR_raw_UE'!EP23378*'5G_NR_raw_UE'!EQ23378),"")</f>
        <v/>
      </c>
      <c r="AF23378" t="str">
        <f>IF('5G_NR_raw_UE'!ER23378&gt;0,('5G_NR_raw_UE'!ER23378*'5G_NR_raw_UE'!ES23378),"")</f>
        <v/>
      </c>
    </row>
    <row r="23379" spans="31:32">
      <c r="AE23379" t="str">
        <f>IF('5G_NR_raw_UE'!EP23379&gt;0,('5G_NR_raw_UE'!EP23379*'5G_NR_raw_UE'!EQ23379),"")</f>
        <v/>
      </c>
      <c r="AF23379" t="str">
        <f>IF('5G_NR_raw_UE'!ER23379&gt;0,('5G_NR_raw_UE'!ER23379*'5G_NR_raw_UE'!ES23379),"")</f>
        <v/>
      </c>
    </row>
    <row r="23380" spans="31:32">
      <c r="AE23380" t="str">
        <f>IF('5G_NR_raw_UE'!EP23380&gt;0,('5G_NR_raw_UE'!EP23380*'5G_NR_raw_UE'!EQ23380),"")</f>
        <v/>
      </c>
      <c r="AF23380" t="str">
        <f>IF('5G_NR_raw_UE'!ER23380&gt;0,('5G_NR_raw_UE'!ER23380*'5G_NR_raw_UE'!ES23380),"")</f>
        <v/>
      </c>
    </row>
    <row r="23381" spans="31:32">
      <c r="AE23381" t="str">
        <f>IF('5G_NR_raw_UE'!EP23381&gt;0,('5G_NR_raw_UE'!EP23381*'5G_NR_raw_UE'!EQ23381),"")</f>
        <v/>
      </c>
      <c r="AF23381" t="str">
        <f>IF('5G_NR_raw_UE'!ER23381&gt;0,('5G_NR_raw_UE'!ER23381*'5G_NR_raw_UE'!ES23381),"")</f>
        <v/>
      </c>
    </row>
    <row r="23382" spans="31:32">
      <c r="AE23382" t="str">
        <f>IF('5G_NR_raw_UE'!EP23382&gt;0,('5G_NR_raw_UE'!EP23382*'5G_NR_raw_UE'!EQ23382),"")</f>
        <v/>
      </c>
      <c r="AF23382" t="str">
        <f>IF('5G_NR_raw_UE'!ER23382&gt;0,('5G_NR_raw_UE'!ER23382*'5G_NR_raw_UE'!ES23382),"")</f>
        <v/>
      </c>
    </row>
    <row r="23383" spans="31:32">
      <c r="AE23383" t="str">
        <f>IF('5G_NR_raw_UE'!EP23383&gt;0,('5G_NR_raw_UE'!EP23383*'5G_NR_raw_UE'!EQ23383),"")</f>
        <v/>
      </c>
      <c r="AF23383" t="str">
        <f>IF('5G_NR_raw_UE'!ER23383&gt;0,('5G_NR_raw_UE'!ER23383*'5G_NR_raw_UE'!ES23383),"")</f>
        <v/>
      </c>
    </row>
    <row r="23384" spans="31:32">
      <c r="AE23384" t="str">
        <f>IF('5G_NR_raw_UE'!EP23384&gt;0,('5G_NR_raw_UE'!EP23384*'5G_NR_raw_UE'!EQ23384),"")</f>
        <v/>
      </c>
      <c r="AF23384" t="str">
        <f>IF('5G_NR_raw_UE'!ER23384&gt;0,('5G_NR_raw_UE'!ER23384*'5G_NR_raw_UE'!ES23384),"")</f>
        <v/>
      </c>
    </row>
    <row r="23385" spans="31:32">
      <c r="AE23385" t="str">
        <f>IF('5G_NR_raw_UE'!EP23385&gt;0,('5G_NR_raw_UE'!EP23385*'5G_NR_raw_UE'!EQ23385),"")</f>
        <v/>
      </c>
      <c r="AF23385" t="str">
        <f>IF('5G_NR_raw_UE'!ER23385&gt;0,('5G_NR_raw_UE'!ER23385*'5G_NR_raw_UE'!ES23385),"")</f>
        <v/>
      </c>
    </row>
    <row r="23386" spans="31:32">
      <c r="AE23386" t="str">
        <f>IF('5G_NR_raw_UE'!EP23386&gt;0,('5G_NR_raw_UE'!EP23386*'5G_NR_raw_UE'!EQ23386),"")</f>
        <v/>
      </c>
      <c r="AF23386" t="str">
        <f>IF('5G_NR_raw_UE'!ER23386&gt;0,('5G_NR_raw_UE'!ER23386*'5G_NR_raw_UE'!ES23386),"")</f>
        <v/>
      </c>
    </row>
    <row r="23387" spans="31:32">
      <c r="AE23387" t="str">
        <f>IF('5G_NR_raw_UE'!EP23387&gt;0,('5G_NR_raw_UE'!EP23387*'5G_NR_raw_UE'!EQ23387),"")</f>
        <v/>
      </c>
      <c r="AF23387" t="str">
        <f>IF('5G_NR_raw_UE'!ER23387&gt;0,('5G_NR_raw_UE'!ER23387*'5G_NR_raw_UE'!ES23387),"")</f>
        <v/>
      </c>
    </row>
    <row r="23388" spans="31:32">
      <c r="AE23388" t="str">
        <f>IF('5G_NR_raw_UE'!EP23388&gt;0,('5G_NR_raw_UE'!EP23388*'5G_NR_raw_UE'!EQ23388),"")</f>
        <v/>
      </c>
      <c r="AF23388" t="str">
        <f>IF('5G_NR_raw_UE'!ER23388&gt;0,('5G_NR_raw_UE'!ER23388*'5G_NR_raw_UE'!ES23388),"")</f>
        <v/>
      </c>
    </row>
    <row r="23389" spans="31:32">
      <c r="AE23389" t="str">
        <f>IF('5G_NR_raw_UE'!EP23389&gt;0,('5G_NR_raw_UE'!EP23389*'5G_NR_raw_UE'!EQ23389),"")</f>
        <v/>
      </c>
      <c r="AF23389" t="str">
        <f>IF('5G_NR_raw_UE'!ER23389&gt;0,('5G_NR_raw_UE'!ER23389*'5G_NR_raw_UE'!ES23389),"")</f>
        <v/>
      </c>
    </row>
    <row r="23390" spans="31:32">
      <c r="AE23390" t="str">
        <f>IF('5G_NR_raw_UE'!EP23390&gt;0,('5G_NR_raw_UE'!EP23390*'5G_NR_raw_UE'!EQ23390),"")</f>
        <v/>
      </c>
      <c r="AF23390" t="str">
        <f>IF('5G_NR_raw_UE'!ER23390&gt;0,('5G_NR_raw_UE'!ER23390*'5G_NR_raw_UE'!ES23390),"")</f>
        <v/>
      </c>
    </row>
    <row r="23391" spans="31:32">
      <c r="AE23391" t="str">
        <f>IF('5G_NR_raw_UE'!EP23391&gt;0,('5G_NR_raw_UE'!EP23391*'5G_NR_raw_UE'!EQ23391),"")</f>
        <v/>
      </c>
      <c r="AF23391" t="str">
        <f>IF('5G_NR_raw_UE'!ER23391&gt;0,('5G_NR_raw_UE'!ER23391*'5G_NR_raw_UE'!ES23391),"")</f>
        <v/>
      </c>
    </row>
    <row r="23392" spans="31:32">
      <c r="AE23392" t="str">
        <f>IF('5G_NR_raw_UE'!EP23392&gt;0,('5G_NR_raw_UE'!EP23392*'5G_NR_raw_UE'!EQ23392),"")</f>
        <v/>
      </c>
      <c r="AF23392" t="str">
        <f>IF('5G_NR_raw_UE'!ER23392&gt;0,('5G_NR_raw_UE'!ER23392*'5G_NR_raw_UE'!ES23392),"")</f>
        <v/>
      </c>
    </row>
    <row r="23393" spans="31:32">
      <c r="AE23393" t="str">
        <f>IF('5G_NR_raw_UE'!EP23393&gt;0,('5G_NR_raw_UE'!EP23393*'5G_NR_raw_UE'!EQ23393),"")</f>
        <v/>
      </c>
      <c r="AF23393" t="str">
        <f>IF('5G_NR_raw_UE'!ER23393&gt;0,('5G_NR_raw_UE'!ER23393*'5G_NR_raw_UE'!ES23393),"")</f>
        <v/>
      </c>
    </row>
    <row r="23394" spans="31:32">
      <c r="AE23394" t="str">
        <f>IF('5G_NR_raw_UE'!EP23394&gt;0,('5G_NR_raw_UE'!EP23394*'5G_NR_raw_UE'!EQ23394),"")</f>
        <v/>
      </c>
      <c r="AF23394" t="str">
        <f>IF('5G_NR_raw_UE'!ER23394&gt;0,('5G_NR_raw_UE'!ER23394*'5G_NR_raw_UE'!ES23394),"")</f>
        <v/>
      </c>
    </row>
    <row r="23395" spans="31:32">
      <c r="AE23395" t="str">
        <f>IF('5G_NR_raw_UE'!EP23395&gt;0,('5G_NR_raw_UE'!EP23395*'5G_NR_raw_UE'!EQ23395),"")</f>
        <v/>
      </c>
      <c r="AF23395" t="str">
        <f>IF('5G_NR_raw_UE'!ER23395&gt;0,('5G_NR_raw_UE'!ER23395*'5G_NR_raw_UE'!ES23395),"")</f>
        <v/>
      </c>
    </row>
    <row r="23396" spans="31:32">
      <c r="AE23396" t="str">
        <f>IF('5G_NR_raw_UE'!EP23396&gt;0,('5G_NR_raw_UE'!EP23396*'5G_NR_raw_UE'!EQ23396),"")</f>
        <v/>
      </c>
      <c r="AF23396" t="str">
        <f>IF('5G_NR_raw_UE'!ER23396&gt;0,('5G_NR_raw_UE'!ER23396*'5G_NR_raw_UE'!ES23396),"")</f>
        <v/>
      </c>
    </row>
    <row r="23397" spans="31:32">
      <c r="AE23397" t="str">
        <f>IF('5G_NR_raw_UE'!EP23397&gt;0,('5G_NR_raw_UE'!EP23397*'5G_NR_raw_UE'!EQ23397),"")</f>
        <v/>
      </c>
      <c r="AF23397" t="str">
        <f>IF('5G_NR_raw_UE'!ER23397&gt;0,('5G_NR_raw_UE'!ER23397*'5G_NR_raw_UE'!ES23397),"")</f>
        <v/>
      </c>
    </row>
    <row r="23398" spans="31:32">
      <c r="AE23398" t="str">
        <f>IF('5G_NR_raw_UE'!EP23398&gt;0,('5G_NR_raw_UE'!EP23398*'5G_NR_raw_UE'!EQ23398),"")</f>
        <v/>
      </c>
      <c r="AF23398" t="str">
        <f>IF('5G_NR_raw_UE'!ER23398&gt;0,('5G_NR_raw_UE'!ER23398*'5G_NR_raw_UE'!ES23398),"")</f>
        <v/>
      </c>
    </row>
    <row r="23399" spans="31:32">
      <c r="AE23399" t="str">
        <f>IF('5G_NR_raw_UE'!EP23399&gt;0,('5G_NR_raw_UE'!EP23399*'5G_NR_raw_UE'!EQ23399),"")</f>
        <v/>
      </c>
      <c r="AF23399" t="str">
        <f>IF('5G_NR_raw_UE'!ER23399&gt;0,('5G_NR_raw_UE'!ER23399*'5G_NR_raw_UE'!ES23399),"")</f>
        <v/>
      </c>
    </row>
    <row r="23400" spans="31:32">
      <c r="AE23400" t="str">
        <f>IF('5G_NR_raw_UE'!EP23400&gt;0,('5G_NR_raw_UE'!EP23400*'5G_NR_raw_UE'!EQ23400),"")</f>
        <v/>
      </c>
      <c r="AF23400" t="str">
        <f>IF('5G_NR_raw_UE'!ER23400&gt;0,('5G_NR_raw_UE'!ER23400*'5G_NR_raw_UE'!ES23400),"")</f>
        <v/>
      </c>
    </row>
    <row r="23401" spans="31:32">
      <c r="AE23401" t="str">
        <f>IF('5G_NR_raw_UE'!EP23401&gt;0,('5G_NR_raw_UE'!EP23401*'5G_NR_raw_UE'!EQ23401),"")</f>
        <v/>
      </c>
      <c r="AF23401" t="str">
        <f>IF('5G_NR_raw_UE'!ER23401&gt;0,('5G_NR_raw_UE'!ER23401*'5G_NR_raw_UE'!ES23401),"")</f>
        <v/>
      </c>
    </row>
    <row r="23402" spans="31:32">
      <c r="AE23402" t="str">
        <f>IF('5G_NR_raw_UE'!EP23402&gt;0,('5G_NR_raw_UE'!EP23402*'5G_NR_raw_UE'!EQ23402),"")</f>
        <v/>
      </c>
      <c r="AF23402" t="str">
        <f>IF('5G_NR_raw_UE'!ER23402&gt;0,('5G_NR_raw_UE'!ER23402*'5G_NR_raw_UE'!ES23402),"")</f>
        <v/>
      </c>
    </row>
    <row r="23403" spans="31:32">
      <c r="AE23403" t="str">
        <f>IF('5G_NR_raw_UE'!EP23403&gt;0,('5G_NR_raw_UE'!EP23403*'5G_NR_raw_UE'!EQ23403),"")</f>
        <v/>
      </c>
      <c r="AF23403" t="str">
        <f>IF('5G_NR_raw_UE'!ER23403&gt;0,('5G_NR_raw_UE'!ER23403*'5G_NR_raw_UE'!ES23403),"")</f>
        <v/>
      </c>
    </row>
    <row r="23404" spans="31:32">
      <c r="AE23404" t="str">
        <f>IF('5G_NR_raw_UE'!EP23404&gt;0,('5G_NR_raw_UE'!EP23404*'5G_NR_raw_UE'!EQ23404),"")</f>
        <v/>
      </c>
      <c r="AF23404" t="str">
        <f>IF('5G_NR_raw_UE'!ER23404&gt;0,('5G_NR_raw_UE'!ER23404*'5G_NR_raw_UE'!ES23404),"")</f>
        <v/>
      </c>
    </row>
    <row r="23405" spans="31:32">
      <c r="AE23405" t="str">
        <f>IF('5G_NR_raw_UE'!EP23405&gt;0,('5G_NR_raw_UE'!EP23405*'5G_NR_raw_UE'!EQ23405),"")</f>
        <v/>
      </c>
      <c r="AF23405" t="str">
        <f>IF('5G_NR_raw_UE'!ER23405&gt;0,('5G_NR_raw_UE'!ER23405*'5G_NR_raw_UE'!ES23405),"")</f>
        <v/>
      </c>
    </row>
    <row r="23406" spans="31:32">
      <c r="AE23406" t="str">
        <f>IF('5G_NR_raw_UE'!EP23406&gt;0,('5G_NR_raw_UE'!EP23406*'5G_NR_raw_UE'!EQ23406),"")</f>
        <v/>
      </c>
      <c r="AF23406" t="str">
        <f>IF('5G_NR_raw_UE'!ER23406&gt;0,('5G_NR_raw_UE'!ER23406*'5G_NR_raw_UE'!ES23406),"")</f>
        <v/>
      </c>
    </row>
    <row r="23407" spans="31:32">
      <c r="AE23407" t="str">
        <f>IF('5G_NR_raw_UE'!EP23407&gt;0,('5G_NR_raw_UE'!EP23407*'5G_NR_raw_UE'!EQ23407),"")</f>
        <v/>
      </c>
      <c r="AF23407" t="str">
        <f>IF('5G_NR_raw_UE'!ER23407&gt;0,('5G_NR_raw_UE'!ER23407*'5G_NR_raw_UE'!ES23407),"")</f>
        <v/>
      </c>
    </row>
    <row r="23408" spans="31:32">
      <c r="AE23408" t="str">
        <f>IF('5G_NR_raw_UE'!EP23408&gt;0,('5G_NR_raw_UE'!EP23408*'5G_NR_raw_UE'!EQ23408),"")</f>
        <v/>
      </c>
      <c r="AF23408" t="str">
        <f>IF('5G_NR_raw_UE'!ER23408&gt;0,('5G_NR_raw_UE'!ER23408*'5G_NR_raw_UE'!ES23408),"")</f>
        <v/>
      </c>
    </row>
    <row r="23409" spans="31:32">
      <c r="AE23409" t="str">
        <f>IF('5G_NR_raw_UE'!EP23409&gt;0,('5G_NR_raw_UE'!EP23409*'5G_NR_raw_UE'!EQ23409),"")</f>
        <v/>
      </c>
      <c r="AF23409" t="str">
        <f>IF('5G_NR_raw_UE'!ER23409&gt;0,('5G_NR_raw_UE'!ER23409*'5G_NR_raw_UE'!ES23409),"")</f>
        <v/>
      </c>
    </row>
    <row r="23410" spans="31:32">
      <c r="AE23410" t="str">
        <f>IF('5G_NR_raw_UE'!EP23410&gt;0,('5G_NR_raw_UE'!EP23410*'5G_NR_raw_UE'!EQ23410),"")</f>
        <v/>
      </c>
      <c r="AF23410" t="str">
        <f>IF('5G_NR_raw_UE'!ER23410&gt;0,('5G_NR_raw_UE'!ER23410*'5G_NR_raw_UE'!ES23410),"")</f>
        <v/>
      </c>
    </row>
    <row r="23411" spans="31:32">
      <c r="AE23411" t="str">
        <f>IF('5G_NR_raw_UE'!EP23411&gt;0,('5G_NR_raw_UE'!EP23411*'5G_NR_raw_UE'!EQ23411),"")</f>
        <v/>
      </c>
      <c r="AF23411" t="str">
        <f>IF('5G_NR_raw_UE'!ER23411&gt;0,('5G_NR_raw_UE'!ER23411*'5G_NR_raw_UE'!ES23411),"")</f>
        <v/>
      </c>
    </row>
    <row r="23412" spans="31:32">
      <c r="AE23412" t="str">
        <f>IF('5G_NR_raw_UE'!EP23412&gt;0,('5G_NR_raw_UE'!EP23412*'5G_NR_raw_UE'!EQ23412),"")</f>
        <v/>
      </c>
      <c r="AF23412" t="str">
        <f>IF('5G_NR_raw_UE'!ER23412&gt;0,('5G_NR_raw_UE'!ER23412*'5G_NR_raw_UE'!ES23412),"")</f>
        <v/>
      </c>
    </row>
    <row r="23413" spans="31:32">
      <c r="AE23413" t="str">
        <f>IF('5G_NR_raw_UE'!EP23413&gt;0,('5G_NR_raw_UE'!EP23413*'5G_NR_raw_UE'!EQ23413),"")</f>
        <v/>
      </c>
      <c r="AF23413" t="str">
        <f>IF('5G_NR_raw_UE'!ER23413&gt;0,('5G_NR_raw_UE'!ER23413*'5G_NR_raw_UE'!ES23413),"")</f>
        <v/>
      </c>
    </row>
    <row r="23414" spans="31:32">
      <c r="AE23414" t="str">
        <f>IF('5G_NR_raw_UE'!EP23414&gt;0,('5G_NR_raw_UE'!EP23414*'5G_NR_raw_UE'!EQ23414),"")</f>
        <v/>
      </c>
      <c r="AF23414" t="str">
        <f>IF('5G_NR_raw_UE'!ER23414&gt;0,('5G_NR_raw_UE'!ER23414*'5G_NR_raw_UE'!ES23414),"")</f>
        <v/>
      </c>
    </row>
    <row r="23415" spans="31:32">
      <c r="AE23415" t="str">
        <f>IF('5G_NR_raw_UE'!EP23415&gt;0,('5G_NR_raw_UE'!EP23415*'5G_NR_raw_UE'!EQ23415),"")</f>
        <v/>
      </c>
      <c r="AF23415" t="str">
        <f>IF('5G_NR_raw_UE'!ER23415&gt;0,('5G_NR_raw_UE'!ER23415*'5G_NR_raw_UE'!ES23415),"")</f>
        <v/>
      </c>
    </row>
    <row r="23416" spans="31:32">
      <c r="AE23416" t="str">
        <f>IF('5G_NR_raw_UE'!EP23416&gt;0,('5G_NR_raw_UE'!EP23416*'5G_NR_raw_UE'!EQ23416),"")</f>
        <v/>
      </c>
      <c r="AF23416" t="str">
        <f>IF('5G_NR_raw_UE'!ER23416&gt;0,('5G_NR_raw_UE'!ER23416*'5G_NR_raw_UE'!ES23416),"")</f>
        <v/>
      </c>
    </row>
    <row r="23417" spans="31:32">
      <c r="AE23417" t="str">
        <f>IF('5G_NR_raw_UE'!EP23417&gt;0,('5G_NR_raw_UE'!EP23417*'5G_NR_raw_UE'!EQ23417),"")</f>
        <v/>
      </c>
      <c r="AF23417" t="str">
        <f>IF('5G_NR_raw_UE'!ER23417&gt;0,('5G_NR_raw_UE'!ER23417*'5G_NR_raw_UE'!ES23417),"")</f>
        <v/>
      </c>
    </row>
    <row r="23418" spans="31:32">
      <c r="AE23418" t="str">
        <f>IF('5G_NR_raw_UE'!EP23418&gt;0,('5G_NR_raw_UE'!EP23418*'5G_NR_raw_UE'!EQ23418),"")</f>
        <v/>
      </c>
      <c r="AF23418" t="str">
        <f>IF('5G_NR_raw_UE'!ER23418&gt;0,('5G_NR_raw_UE'!ER23418*'5G_NR_raw_UE'!ES23418),"")</f>
        <v/>
      </c>
    </row>
    <row r="23419" spans="31:32">
      <c r="AE23419" t="str">
        <f>IF('5G_NR_raw_UE'!EP23419&gt;0,('5G_NR_raw_UE'!EP23419*'5G_NR_raw_UE'!EQ23419),"")</f>
        <v/>
      </c>
      <c r="AF23419" t="str">
        <f>IF('5G_NR_raw_UE'!ER23419&gt;0,('5G_NR_raw_UE'!ER23419*'5G_NR_raw_UE'!ES23419),"")</f>
        <v/>
      </c>
    </row>
    <row r="23420" spans="31:32">
      <c r="AE23420" t="str">
        <f>IF('5G_NR_raw_UE'!EP23420&gt;0,('5G_NR_raw_UE'!EP23420*'5G_NR_raw_UE'!EQ23420),"")</f>
        <v/>
      </c>
      <c r="AF23420" t="str">
        <f>IF('5G_NR_raw_UE'!ER23420&gt;0,('5G_NR_raw_UE'!ER23420*'5G_NR_raw_UE'!ES23420),"")</f>
        <v/>
      </c>
    </row>
    <row r="23421" spans="31:32">
      <c r="AE23421" t="str">
        <f>IF('5G_NR_raw_UE'!EP23421&gt;0,('5G_NR_raw_UE'!EP23421*'5G_NR_raw_UE'!EQ23421),"")</f>
        <v/>
      </c>
      <c r="AF23421" t="str">
        <f>IF('5G_NR_raw_UE'!ER23421&gt;0,('5G_NR_raw_UE'!ER23421*'5G_NR_raw_UE'!ES23421),"")</f>
        <v/>
      </c>
    </row>
    <row r="23422" spans="31:32">
      <c r="AE23422" t="str">
        <f>IF('5G_NR_raw_UE'!EP23422&gt;0,('5G_NR_raw_UE'!EP23422*'5G_NR_raw_UE'!EQ23422),"")</f>
        <v/>
      </c>
      <c r="AF23422" t="str">
        <f>IF('5G_NR_raw_UE'!ER23422&gt;0,('5G_NR_raw_UE'!ER23422*'5G_NR_raw_UE'!ES23422),"")</f>
        <v/>
      </c>
    </row>
    <row r="23423" spans="31:32">
      <c r="AE23423" t="str">
        <f>IF('5G_NR_raw_UE'!EP23423&gt;0,('5G_NR_raw_UE'!EP23423*'5G_NR_raw_UE'!EQ23423),"")</f>
        <v/>
      </c>
      <c r="AF23423" t="str">
        <f>IF('5G_NR_raw_UE'!ER23423&gt;0,('5G_NR_raw_UE'!ER23423*'5G_NR_raw_UE'!ES23423),"")</f>
        <v/>
      </c>
    </row>
    <row r="23424" spans="31:32">
      <c r="AE23424" t="str">
        <f>IF('5G_NR_raw_UE'!EP23424&gt;0,('5G_NR_raw_UE'!EP23424*'5G_NR_raw_UE'!EQ23424),"")</f>
        <v/>
      </c>
      <c r="AF23424" t="str">
        <f>IF('5G_NR_raw_UE'!ER23424&gt;0,('5G_NR_raw_UE'!ER23424*'5G_NR_raw_UE'!ES23424),"")</f>
        <v/>
      </c>
    </row>
    <row r="23425" spans="31:32">
      <c r="AE23425" t="str">
        <f>IF('5G_NR_raw_UE'!EP23425&gt;0,('5G_NR_raw_UE'!EP23425*'5G_NR_raw_UE'!EQ23425),"")</f>
        <v/>
      </c>
      <c r="AF23425" t="str">
        <f>IF('5G_NR_raw_UE'!ER23425&gt;0,('5G_NR_raw_UE'!ER23425*'5G_NR_raw_UE'!ES23425),"")</f>
        <v/>
      </c>
    </row>
    <row r="23426" spans="31:32">
      <c r="AE23426" t="str">
        <f>IF('5G_NR_raw_UE'!EP23426&gt;0,('5G_NR_raw_UE'!EP23426*'5G_NR_raw_UE'!EQ23426),"")</f>
        <v/>
      </c>
      <c r="AF23426" t="str">
        <f>IF('5G_NR_raw_UE'!ER23426&gt;0,('5G_NR_raw_UE'!ER23426*'5G_NR_raw_UE'!ES23426),"")</f>
        <v/>
      </c>
    </row>
    <row r="23427" spans="31:32">
      <c r="AE23427" t="str">
        <f>IF('5G_NR_raw_UE'!EP23427&gt;0,('5G_NR_raw_UE'!EP23427*'5G_NR_raw_UE'!EQ23427),"")</f>
        <v/>
      </c>
      <c r="AF23427" t="str">
        <f>IF('5G_NR_raw_UE'!ER23427&gt;0,('5G_NR_raw_UE'!ER23427*'5G_NR_raw_UE'!ES23427),"")</f>
        <v/>
      </c>
    </row>
    <row r="23428" spans="31:32">
      <c r="AE23428" t="str">
        <f>IF('5G_NR_raw_UE'!EP23428&gt;0,('5G_NR_raw_UE'!EP23428*'5G_NR_raw_UE'!EQ23428),"")</f>
        <v/>
      </c>
      <c r="AF23428" t="str">
        <f>IF('5G_NR_raw_UE'!ER23428&gt;0,('5G_NR_raw_UE'!ER23428*'5G_NR_raw_UE'!ES23428),"")</f>
        <v/>
      </c>
    </row>
    <row r="23429" spans="31:32">
      <c r="AE23429" t="str">
        <f>IF('5G_NR_raw_UE'!EP23429&gt;0,('5G_NR_raw_UE'!EP23429*'5G_NR_raw_UE'!EQ23429),"")</f>
        <v/>
      </c>
      <c r="AF23429" t="str">
        <f>IF('5G_NR_raw_UE'!ER23429&gt;0,('5G_NR_raw_UE'!ER23429*'5G_NR_raw_UE'!ES23429),"")</f>
        <v/>
      </c>
    </row>
    <row r="23430" spans="31:32">
      <c r="AE23430" t="str">
        <f>IF('5G_NR_raw_UE'!EP23430&gt;0,('5G_NR_raw_UE'!EP23430*'5G_NR_raw_UE'!EQ23430),"")</f>
        <v/>
      </c>
      <c r="AF23430" t="str">
        <f>IF('5G_NR_raw_UE'!ER23430&gt;0,('5G_NR_raw_UE'!ER23430*'5G_NR_raw_UE'!ES23430),"")</f>
        <v/>
      </c>
    </row>
    <row r="23431" spans="31:32">
      <c r="AE23431" t="str">
        <f>IF('5G_NR_raw_UE'!EP23431&gt;0,('5G_NR_raw_UE'!EP23431*'5G_NR_raw_UE'!EQ23431),"")</f>
        <v/>
      </c>
      <c r="AF23431" t="str">
        <f>IF('5G_NR_raw_UE'!ER23431&gt;0,('5G_NR_raw_UE'!ER23431*'5G_NR_raw_UE'!ES23431),"")</f>
        <v/>
      </c>
    </row>
    <row r="23432" spans="31:32">
      <c r="AE23432" t="str">
        <f>IF('5G_NR_raw_UE'!EP23432&gt;0,('5G_NR_raw_UE'!EP23432*'5G_NR_raw_UE'!EQ23432),"")</f>
        <v/>
      </c>
      <c r="AF23432" t="str">
        <f>IF('5G_NR_raw_UE'!ER23432&gt;0,('5G_NR_raw_UE'!ER23432*'5G_NR_raw_UE'!ES23432),"")</f>
        <v/>
      </c>
    </row>
    <row r="23433" spans="31:32">
      <c r="AE23433" t="str">
        <f>IF('5G_NR_raw_UE'!EP23433&gt;0,('5G_NR_raw_UE'!EP23433*'5G_NR_raw_UE'!EQ23433),"")</f>
        <v/>
      </c>
      <c r="AF23433" t="str">
        <f>IF('5G_NR_raw_UE'!ER23433&gt;0,('5G_NR_raw_UE'!ER23433*'5G_NR_raw_UE'!ES23433),"")</f>
        <v/>
      </c>
    </row>
    <row r="23434" spans="31:32">
      <c r="AE23434" t="str">
        <f>IF('5G_NR_raw_UE'!EP23434&gt;0,('5G_NR_raw_UE'!EP23434*'5G_NR_raw_UE'!EQ23434),"")</f>
        <v/>
      </c>
      <c r="AF23434" t="str">
        <f>IF('5G_NR_raw_UE'!ER23434&gt;0,('5G_NR_raw_UE'!ER23434*'5G_NR_raw_UE'!ES23434),"")</f>
        <v/>
      </c>
    </row>
    <row r="23435" spans="31:32">
      <c r="AE23435" t="str">
        <f>IF('5G_NR_raw_UE'!EP23435&gt;0,('5G_NR_raw_UE'!EP23435*'5G_NR_raw_UE'!EQ23435),"")</f>
        <v/>
      </c>
      <c r="AF23435" t="str">
        <f>IF('5G_NR_raw_UE'!ER23435&gt;0,('5G_NR_raw_UE'!ER23435*'5G_NR_raw_UE'!ES23435),"")</f>
        <v/>
      </c>
    </row>
    <row r="23436" spans="31:32">
      <c r="AE23436" t="str">
        <f>IF('5G_NR_raw_UE'!EP23436&gt;0,('5G_NR_raw_UE'!EP23436*'5G_NR_raw_UE'!EQ23436),"")</f>
        <v/>
      </c>
      <c r="AF23436" t="str">
        <f>IF('5G_NR_raw_UE'!ER23436&gt;0,('5G_NR_raw_UE'!ER23436*'5G_NR_raw_UE'!ES23436),"")</f>
        <v/>
      </c>
    </row>
    <row r="23437" spans="31:32">
      <c r="AE23437" t="str">
        <f>IF('5G_NR_raw_UE'!EP23437&gt;0,('5G_NR_raw_UE'!EP23437*'5G_NR_raw_UE'!EQ23437),"")</f>
        <v/>
      </c>
      <c r="AF23437" t="str">
        <f>IF('5G_NR_raw_UE'!ER23437&gt;0,('5G_NR_raw_UE'!ER23437*'5G_NR_raw_UE'!ES23437),"")</f>
        <v/>
      </c>
    </row>
    <row r="23438" spans="31:32">
      <c r="AE23438" t="str">
        <f>IF('5G_NR_raw_UE'!EP23438&gt;0,('5G_NR_raw_UE'!EP23438*'5G_NR_raw_UE'!EQ23438),"")</f>
        <v/>
      </c>
      <c r="AF23438" t="str">
        <f>IF('5G_NR_raw_UE'!ER23438&gt;0,('5G_NR_raw_UE'!ER23438*'5G_NR_raw_UE'!ES23438),"")</f>
        <v/>
      </c>
    </row>
    <row r="23439" spans="31:32">
      <c r="AE23439" t="str">
        <f>IF('5G_NR_raw_UE'!EP23439&gt;0,('5G_NR_raw_UE'!EP23439*'5G_NR_raw_UE'!EQ23439),"")</f>
        <v/>
      </c>
      <c r="AF23439" t="str">
        <f>IF('5G_NR_raw_UE'!ER23439&gt;0,('5G_NR_raw_UE'!ER23439*'5G_NR_raw_UE'!ES23439),"")</f>
        <v/>
      </c>
    </row>
    <row r="23440" spans="31:32">
      <c r="AE23440" t="str">
        <f>IF('5G_NR_raw_UE'!EP23440&gt;0,('5G_NR_raw_UE'!EP23440*'5G_NR_raw_UE'!EQ23440),"")</f>
        <v/>
      </c>
      <c r="AF23440" t="str">
        <f>IF('5G_NR_raw_UE'!ER23440&gt;0,('5G_NR_raw_UE'!ER23440*'5G_NR_raw_UE'!ES23440),"")</f>
        <v/>
      </c>
    </row>
    <row r="23441" spans="31:32">
      <c r="AE23441" t="str">
        <f>IF('5G_NR_raw_UE'!EP23441&gt;0,('5G_NR_raw_UE'!EP23441*'5G_NR_raw_UE'!EQ23441),"")</f>
        <v/>
      </c>
      <c r="AF23441" t="str">
        <f>IF('5G_NR_raw_UE'!ER23441&gt;0,('5G_NR_raw_UE'!ER23441*'5G_NR_raw_UE'!ES23441),"")</f>
        <v/>
      </c>
    </row>
    <row r="23442" spans="31:32">
      <c r="AE23442" t="str">
        <f>IF('5G_NR_raw_UE'!EP23442&gt;0,('5G_NR_raw_UE'!EP23442*'5G_NR_raw_UE'!EQ23442),"")</f>
        <v/>
      </c>
      <c r="AF23442" t="str">
        <f>IF('5G_NR_raw_UE'!ER23442&gt;0,('5G_NR_raw_UE'!ER23442*'5G_NR_raw_UE'!ES23442),"")</f>
        <v/>
      </c>
    </row>
    <row r="23443" spans="31:32">
      <c r="AE23443" t="str">
        <f>IF('5G_NR_raw_UE'!EP23443&gt;0,('5G_NR_raw_UE'!EP23443*'5G_NR_raw_UE'!EQ23443),"")</f>
        <v/>
      </c>
      <c r="AF23443" t="str">
        <f>IF('5G_NR_raw_UE'!ER23443&gt;0,('5G_NR_raw_UE'!ER23443*'5G_NR_raw_UE'!ES23443),"")</f>
        <v/>
      </c>
    </row>
    <row r="23444" spans="31:32">
      <c r="AE23444" t="str">
        <f>IF('5G_NR_raw_UE'!EP23444&gt;0,('5G_NR_raw_UE'!EP23444*'5G_NR_raw_UE'!EQ23444),"")</f>
        <v/>
      </c>
      <c r="AF23444" t="str">
        <f>IF('5G_NR_raw_UE'!ER23444&gt;0,('5G_NR_raw_UE'!ER23444*'5G_NR_raw_UE'!ES23444),"")</f>
        <v/>
      </c>
    </row>
    <row r="23445" spans="31:32">
      <c r="AE23445" t="str">
        <f>IF('5G_NR_raw_UE'!EP23445&gt;0,('5G_NR_raw_UE'!EP23445*'5G_NR_raw_UE'!EQ23445),"")</f>
        <v/>
      </c>
      <c r="AF23445" t="str">
        <f>IF('5G_NR_raw_UE'!ER23445&gt;0,('5G_NR_raw_UE'!ER23445*'5G_NR_raw_UE'!ES23445),"")</f>
        <v/>
      </c>
    </row>
    <row r="23446" spans="31:32">
      <c r="AE23446" t="str">
        <f>IF('5G_NR_raw_UE'!EP23446&gt;0,('5G_NR_raw_UE'!EP23446*'5G_NR_raw_UE'!EQ23446),"")</f>
        <v/>
      </c>
      <c r="AF23446" t="str">
        <f>IF('5G_NR_raw_UE'!ER23446&gt;0,('5G_NR_raw_UE'!ER23446*'5G_NR_raw_UE'!ES23446),"")</f>
        <v/>
      </c>
    </row>
    <row r="23447" spans="31:32">
      <c r="AE23447" t="str">
        <f>IF('5G_NR_raw_UE'!EP23447&gt;0,('5G_NR_raw_UE'!EP23447*'5G_NR_raw_UE'!EQ23447),"")</f>
        <v/>
      </c>
      <c r="AF23447" t="str">
        <f>IF('5G_NR_raw_UE'!ER23447&gt;0,('5G_NR_raw_UE'!ER23447*'5G_NR_raw_UE'!ES23447),"")</f>
        <v/>
      </c>
    </row>
    <row r="23448" spans="31:32">
      <c r="AE23448" t="str">
        <f>IF('5G_NR_raw_UE'!EP23448&gt;0,('5G_NR_raw_UE'!EP23448*'5G_NR_raw_UE'!EQ23448),"")</f>
        <v/>
      </c>
      <c r="AF23448" t="str">
        <f>IF('5G_NR_raw_UE'!ER23448&gt;0,('5G_NR_raw_UE'!ER23448*'5G_NR_raw_UE'!ES23448),"")</f>
        <v/>
      </c>
    </row>
    <row r="23449" spans="31:32">
      <c r="AE23449" t="str">
        <f>IF('5G_NR_raw_UE'!EP23449&gt;0,('5G_NR_raw_UE'!EP23449*'5G_NR_raw_UE'!EQ23449),"")</f>
        <v/>
      </c>
      <c r="AF23449" t="str">
        <f>IF('5G_NR_raw_UE'!ER23449&gt;0,('5G_NR_raw_UE'!ER23449*'5G_NR_raw_UE'!ES23449),"")</f>
        <v/>
      </c>
    </row>
    <row r="23450" spans="31:32">
      <c r="AE23450" t="str">
        <f>IF('5G_NR_raw_UE'!EP23450&gt;0,('5G_NR_raw_UE'!EP23450*'5G_NR_raw_UE'!EQ23450),"")</f>
        <v/>
      </c>
      <c r="AF23450" t="str">
        <f>IF('5G_NR_raw_UE'!ER23450&gt;0,('5G_NR_raw_UE'!ER23450*'5G_NR_raw_UE'!ES23450),"")</f>
        <v/>
      </c>
    </row>
    <row r="23451" spans="31:32">
      <c r="AE23451" t="str">
        <f>IF('5G_NR_raw_UE'!EP23451&gt;0,('5G_NR_raw_UE'!EP23451*'5G_NR_raw_UE'!EQ23451),"")</f>
        <v/>
      </c>
      <c r="AF23451" t="str">
        <f>IF('5G_NR_raw_UE'!ER23451&gt;0,('5G_NR_raw_UE'!ER23451*'5G_NR_raw_UE'!ES23451),"")</f>
        <v/>
      </c>
    </row>
    <row r="23452" spans="31:32">
      <c r="AE23452" t="str">
        <f>IF('5G_NR_raw_UE'!EP23452&gt;0,('5G_NR_raw_UE'!EP23452*'5G_NR_raw_UE'!EQ23452),"")</f>
        <v/>
      </c>
      <c r="AF23452" t="str">
        <f>IF('5G_NR_raw_UE'!ER23452&gt;0,('5G_NR_raw_UE'!ER23452*'5G_NR_raw_UE'!ES23452),"")</f>
        <v/>
      </c>
    </row>
    <row r="23453" spans="31:32">
      <c r="AE23453" t="str">
        <f>IF('5G_NR_raw_UE'!EP23453&gt;0,('5G_NR_raw_UE'!EP23453*'5G_NR_raw_UE'!EQ23453),"")</f>
        <v/>
      </c>
      <c r="AF23453" t="str">
        <f>IF('5G_NR_raw_UE'!ER23453&gt;0,('5G_NR_raw_UE'!ER23453*'5G_NR_raw_UE'!ES23453),"")</f>
        <v/>
      </c>
    </row>
    <row r="23454" spans="31:32">
      <c r="AE23454" t="str">
        <f>IF('5G_NR_raw_UE'!EP23454&gt;0,('5G_NR_raw_UE'!EP23454*'5G_NR_raw_UE'!EQ23454),"")</f>
        <v/>
      </c>
      <c r="AF23454" t="str">
        <f>IF('5G_NR_raw_UE'!ER23454&gt;0,('5G_NR_raw_UE'!ER23454*'5G_NR_raw_UE'!ES23454),"")</f>
        <v/>
      </c>
    </row>
    <row r="23455" spans="31:32">
      <c r="AE23455" t="str">
        <f>IF('5G_NR_raw_UE'!EP23455&gt;0,('5G_NR_raw_UE'!EP23455*'5G_NR_raw_UE'!EQ23455),"")</f>
        <v/>
      </c>
      <c r="AF23455" t="str">
        <f>IF('5G_NR_raw_UE'!ER23455&gt;0,('5G_NR_raw_UE'!ER23455*'5G_NR_raw_UE'!ES23455),"")</f>
        <v/>
      </c>
    </row>
    <row r="23456" spans="31:32">
      <c r="AE23456" t="str">
        <f>IF('5G_NR_raw_UE'!EP23456&gt;0,('5G_NR_raw_UE'!EP23456*'5G_NR_raw_UE'!EQ23456),"")</f>
        <v/>
      </c>
      <c r="AF23456" t="str">
        <f>IF('5G_NR_raw_UE'!ER23456&gt;0,('5G_NR_raw_UE'!ER23456*'5G_NR_raw_UE'!ES23456),"")</f>
        <v/>
      </c>
    </row>
    <row r="23457" spans="31:32">
      <c r="AE23457" t="str">
        <f>IF('5G_NR_raw_UE'!EP23457&gt;0,('5G_NR_raw_UE'!EP23457*'5G_NR_raw_UE'!EQ23457),"")</f>
        <v/>
      </c>
      <c r="AF23457" t="str">
        <f>IF('5G_NR_raw_UE'!ER23457&gt;0,('5G_NR_raw_UE'!ER23457*'5G_NR_raw_UE'!ES23457),"")</f>
        <v/>
      </c>
    </row>
    <row r="23458" spans="31:32">
      <c r="AE23458" t="str">
        <f>IF('5G_NR_raw_UE'!EP23458&gt;0,('5G_NR_raw_UE'!EP23458*'5G_NR_raw_UE'!EQ23458),"")</f>
        <v/>
      </c>
      <c r="AF23458" t="str">
        <f>IF('5G_NR_raw_UE'!ER23458&gt;0,('5G_NR_raw_UE'!ER23458*'5G_NR_raw_UE'!ES23458),"")</f>
        <v/>
      </c>
    </row>
    <row r="23459" spans="31:32">
      <c r="AE23459" t="str">
        <f>IF('5G_NR_raw_UE'!EP23459&gt;0,('5G_NR_raw_UE'!EP23459*'5G_NR_raw_UE'!EQ23459),"")</f>
        <v/>
      </c>
      <c r="AF23459" t="str">
        <f>IF('5G_NR_raw_UE'!ER23459&gt;0,('5G_NR_raw_UE'!ER23459*'5G_NR_raw_UE'!ES23459),"")</f>
        <v/>
      </c>
    </row>
    <row r="23460" spans="31:32">
      <c r="AE23460" t="str">
        <f>IF('5G_NR_raw_UE'!EP23460&gt;0,('5G_NR_raw_UE'!EP23460*'5G_NR_raw_UE'!EQ23460),"")</f>
        <v/>
      </c>
      <c r="AF23460" t="str">
        <f>IF('5G_NR_raw_UE'!ER23460&gt;0,('5G_NR_raw_UE'!ER23460*'5G_NR_raw_UE'!ES23460),"")</f>
        <v/>
      </c>
    </row>
    <row r="23461" spans="31:32">
      <c r="AE23461" t="str">
        <f>IF('5G_NR_raw_UE'!EP23461&gt;0,('5G_NR_raw_UE'!EP23461*'5G_NR_raw_UE'!EQ23461),"")</f>
        <v/>
      </c>
      <c r="AF23461" t="str">
        <f>IF('5G_NR_raw_UE'!ER23461&gt;0,('5G_NR_raw_UE'!ER23461*'5G_NR_raw_UE'!ES23461),"")</f>
        <v/>
      </c>
    </row>
    <row r="23462" spans="31:32">
      <c r="AE23462" t="str">
        <f>IF('5G_NR_raw_UE'!EP23462&gt;0,('5G_NR_raw_UE'!EP23462*'5G_NR_raw_UE'!EQ23462),"")</f>
        <v/>
      </c>
      <c r="AF23462" t="str">
        <f>IF('5G_NR_raw_UE'!ER23462&gt;0,('5G_NR_raw_UE'!ER23462*'5G_NR_raw_UE'!ES23462),"")</f>
        <v/>
      </c>
    </row>
    <row r="23463" spans="31:32">
      <c r="AE23463" t="str">
        <f>IF('5G_NR_raw_UE'!EP23463&gt;0,('5G_NR_raw_UE'!EP23463*'5G_NR_raw_UE'!EQ23463),"")</f>
        <v/>
      </c>
      <c r="AF23463" t="str">
        <f>IF('5G_NR_raw_UE'!ER23463&gt;0,('5G_NR_raw_UE'!ER23463*'5G_NR_raw_UE'!ES23463),"")</f>
        <v/>
      </c>
    </row>
    <row r="23464" spans="31:32">
      <c r="AE23464" t="str">
        <f>IF('5G_NR_raw_UE'!EP23464&gt;0,('5G_NR_raw_UE'!EP23464*'5G_NR_raw_UE'!EQ23464),"")</f>
        <v/>
      </c>
      <c r="AF23464" t="str">
        <f>IF('5G_NR_raw_UE'!ER23464&gt;0,('5G_NR_raw_UE'!ER23464*'5G_NR_raw_UE'!ES23464),"")</f>
        <v/>
      </c>
    </row>
    <row r="23465" spans="31:32">
      <c r="AE23465" t="str">
        <f>IF('5G_NR_raw_UE'!EP23465&gt;0,('5G_NR_raw_UE'!EP23465*'5G_NR_raw_UE'!EQ23465),"")</f>
        <v/>
      </c>
      <c r="AF23465" t="str">
        <f>IF('5G_NR_raw_UE'!ER23465&gt;0,('5G_NR_raw_UE'!ER23465*'5G_NR_raw_UE'!ES23465),"")</f>
        <v/>
      </c>
    </row>
    <row r="23466" spans="31:32">
      <c r="AE23466" t="str">
        <f>IF('5G_NR_raw_UE'!EP23466&gt;0,('5G_NR_raw_UE'!EP23466*'5G_NR_raw_UE'!EQ23466),"")</f>
        <v/>
      </c>
      <c r="AF23466" t="str">
        <f>IF('5G_NR_raw_UE'!ER23466&gt;0,('5G_NR_raw_UE'!ER23466*'5G_NR_raw_UE'!ES23466),"")</f>
        <v/>
      </c>
    </row>
    <row r="23467" spans="31:32">
      <c r="AE23467" t="str">
        <f>IF('5G_NR_raw_UE'!EP23467&gt;0,('5G_NR_raw_UE'!EP23467*'5G_NR_raw_UE'!EQ23467),"")</f>
        <v/>
      </c>
      <c r="AF23467" t="str">
        <f>IF('5G_NR_raw_UE'!ER23467&gt;0,('5G_NR_raw_UE'!ER23467*'5G_NR_raw_UE'!ES23467),"")</f>
        <v/>
      </c>
    </row>
    <row r="23468" spans="31:32">
      <c r="AE23468" t="str">
        <f>IF('5G_NR_raw_UE'!EP23468&gt;0,('5G_NR_raw_UE'!EP23468*'5G_NR_raw_UE'!EQ23468),"")</f>
        <v/>
      </c>
      <c r="AF23468" t="str">
        <f>IF('5G_NR_raw_UE'!ER23468&gt;0,('5G_NR_raw_UE'!ER23468*'5G_NR_raw_UE'!ES23468),"")</f>
        <v/>
      </c>
    </row>
    <row r="23469" spans="31:32">
      <c r="AE23469" t="str">
        <f>IF('5G_NR_raw_UE'!EP23469&gt;0,('5G_NR_raw_UE'!EP23469*'5G_NR_raw_UE'!EQ23469),"")</f>
        <v/>
      </c>
      <c r="AF23469" t="str">
        <f>IF('5G_NR_raw_UE'!ER23469&gt;0,('5G_NR_raw_UE'!ER23469*'5G_NR_raw_UE'!ES23469),"")</f>
        <v/>
      </c>
    </row>
    <row r="23470" spans="31:32">
      <c r="AE23470" t="str">
        <f>IF('5G_NR_raw_UE'!EP23470&gt;0,('5G_NR_raw_UE'!EP23470*'5G_NR_raw_UE'!EQ23470),"")</f>
        <v/>
      </c>
      <c r="AF23470" t="str">
        <f>IF('5G_NR_raw_UE'!ER23470&gt;0,('5G_NR_raw_UE'!ER23470*'5G_NR_raw_UE'!ES23470),"")</f>
        <v/>
      </c>
    </row>
    <row r="23471" spans="31:32">
      <c r="AE23471" t="str">
        <f>IF('5G_NR_raw_UE'!EP23471&gt;0,('5G_NR_raw_UE'!EP23471*'5G_NR_raw_UE'!EQ23471),"")</f>
        <v/>
      </c>
      <c r="AF23471" t="str">
        <f>IF('5G_NR_raw_UE'!ER23471&gt;0,('5G_NR_raw_UE'!ER23471*'5G_NR_raw_UE'!ES23471),"")</f>
        <v/>
      </c>
    </row>
    <row r="23472" spans="31:32">
      <c r="AE23472" t="str">
        <f>IF('5G_NR_raw_UE'!EP23472&gt;0,('5G_NR_raw_UE'!EP23472*'5G_NR_raw_UE'!EQ23472),"")</f>
        <v/>
      </c>
      <c r="AF23472" t="str">
        <f>IF('5G_NR_raw_UE'!ER23472&gt;0,('5G_NR_raw_UE'!ER23472*'5G_NR_raw_UE'!ES23472),"")</f>
        <v/>
      </c>
    </row>
    <row r="23473" spans="31:32">
      <c r="AE23473" t="str">
        <f>IF('5G_NR_raw_UE'!EP23473&gt;0,('5G_NR_raw_UE'!EP23473*'5G_NR_raw_UE'!EQ23473),"")</f>
        <v/>
      </c>
      <c r="AF23473" t="str">
        <f>IF('5G_NR_raw_UE'!ER23473&gt;0,('5G_NR_raw_UE'!ER23473*'5G_NR_raw_UE'!ES23473),"")</f>
        <v/>
      </c>
    </row>
    <row r="23474" spans="31:32">
      <c r="AE23474" t="str">
        <f>IF('5G_NR_raw_UE'!EP23474&gt;0,('5G_NR_raw_UE'!EP23474*'5G_NR_raw_UE'!EQ23474),"")</f>
        <v/>
      </c>
      <c r="AF23474" t="str">
        <f>IF('5G_NR_raw_UE'!ER23474&gt;0,('5G_NR_raw_UE'!ER23474*'5G_NR_raw_UE'!ES23474),"")</f>
        <v/>
      </c>
    </row>
    <row r="23475" spans="31:32">
      <c r="AE23475" t="str">
        <f>IF('5G_NR_raw_UE'!EP23475&gt;0,('5G_NR_raw_UE'!EP23475*'5G_NR_raw_UE'!EQ23475),"")</f>
        <v/>
      </c>
      <c r="AF23475" t="str">
        <f>IF('5G_NR_raw_UE'!ER23475&gt;0,('5G_NR_raw_UE'!ER23475*'5G_NR_raw_UE'!ES23475),"")</f>
        <v/>
      </c>
    </row>
    <row r="23476" spans="31:32">
      <c r="AE23476" t="str">
        <f>IF('5G_NR_raw_UE'!EP23476&gt;0,('5G_NR_raw_UE'!EP23476*'5G_NR_raw_UE'!EQ23476),"")</f>
        <v/>
      </c>
      <c r="AF23476" t="str">
        <f>IF('5G_NR_raw_UE'!ER23476&gt;0,('5G_NR_raw_UE'!ER23476*'5G_NR_raw_UE'!ES23476),"")</f>
        <v/>
      </c>
    </row>
    <row r="23477" spans="31:32">
      <c r="AE23477" t="str">
        <f>IF('5G_NR_raw_UE'!EP23477&gt;0,('5G_NR_raw_UE'!EP23477*'5G_NR_raw_UE'!EQ23477),"")</f>
        <v/>
      </c>
      <c r="AF23477" t="str">
        <f>IF('5G_NR_raw_UE'!ER23477&gt;0,('5G_NR_raw_UE'!ER23477*'5G_NR_raw_UE'!ES23477),"")</f>
        <v/>
      </c>
    </row>
    <row r="23478" spans="31:32">
      <c r="AE23478" t="str">
        <f>IF('5G_NR_raw_UE'!EP23478&gt;0,('5G_NR_raw_UE'!EP23478*'5G_NR_raw_UE'!EQ23478),"")</f>
        <v/>
      </c>
      <c r="AF23478" t="str">
        <f>IF('5G_NR_raw_UE'!ER23478&gt;0,('5G_NR_raw_UE'!ER23478*'5G_NR_raw_UE'!ES23478),"")</f>
        <v/>
      </c>
    </row>
    <row r="23479" spans="31:32">
      <c r="AE23479" t="str">
        <f>IF('5G_NR_raw_UE'!EP23479&gt;0,('5G_NR_raw_UE'!EP23479*'5G_NR_raw_UE'!EQ23479),"")</f>
        <v/>
      </c>
      <c r="AF23479" t="str">
        <f>IF('5G_NR_raw_UE'!ER23479&gt;0,('5G_NR_raw_UE'!ER23479*'5G_NR_raw_UE'!ES23479),"")</f>
        <v/>
      </c>
    </row>
    <row r="23480" spans="31:32">
      <c r="AE23480" t="str">
        <f>IF('5G_NR_raw_UE'!EP23480&gt;0,('5G_NR_raw_UE'!EP23480*'5G_NR_raw_UE'!EQ23480),"")</f>
        <v/>
      </c>
      <c r="AF23480" t="str">
        <f>IF('5G_NR_raw_UE'!ER23480&gt;0,('5G_NR_raw_UE'!ER23480*'5G_NR_raw_UE'!ES23480),"")</f>
        <v/>
      </c>
    </row>
    <row r="23481" spans="31:32">
      <c r="AE23481" t="str">
        <f>IF('5G_NR_raw_UE'!EP23481&gt;0,('5G_NR_raw_UE'!EP23481*'5G_NR_raw_UE'!EQ23481),"")</f>
        <v/>
      </c>
      <c r="AF23481" t="str">
        <f>IF('5G_NR_raw_UE'!ER23481&gt;0,('5G_NR_raw_UE'!ER23481*'5G_NR_raw_UE'!ES23481),"")</f>
        <v/>
      </c>
    </row>
    <row r="23482" spans="31:32">
      <c r="AE23482" t="str">
        <f>IF('5G_NR_raw_UE'!EP23482&gt;0,('5G_NR_raw_UE'!EP23482*'5G_NR_raw_UE'!EQ23482),"")</f>
        <v/>
      </c>
      <c r="AF23482" t="str">
        <f>IF('5G_NR_raw_UE'!ER23482&gt;0,('5G_NR_raw_UE'!ER23482*'5G_NR_raw_UE'!ES23482),"")</f>
        <v/>
      </c>
    </row>
    <row r="23483" spans="31:32">
      <c r="AE23483" t="str">
        <f>IF('5G_NR_raw_UE'!EP23483&gt;0,('5G_NR_raw_UE'!EP23483*'5G_NR_raw_UE'!EQ23483),"")</f>
        <v/>
      </c>
      <c r="AF23483" t="str">
        <f>IF('5G_NR_raw_UE'!ER23483&gt;0,('5G_NR_raw_UE'!ER23483*'5G_NR_raw_UE'!ES23483),"")</f>
        <v/>
      </c>
    </row>
    <row r="23484" spans="31:32">
      <c r="AE23484" t="str">
        <f>IF('5G_NR_raw_UE'!EP23484&gt;0,('5G_NR_raw_UE'!EP23484*'5G_NR_raw_UE'!EQ23484),"")</f>
        <v/>
      </c>
      <c r="AF23484" t="str">
        <f>IF('5G_NR_raw_UE'!ER23484&gt;0,('5G_NR_raw_UE'!ER23484*'5G_NR_raw_UE'!ES23484),"")</f>
        <v/>
      </c>
    </row>
    <row r="23485" spans="31:32">
      <c r="AE23485" t="str">
        <f>IF('5G_NR_raw_UE'!EP23485&gt;0,('5G_NR_raw_UE'!EP23485*'5G_NR_raw_UE'!EQ23485),"")</f>
        <v/>
      </c>
      <c r="AF23485" t="str">
        <f>IF('5G_NR_raw_UE'!ER23485&gt;0,('5G_NR_raw_UE'!ER23485*'5G_NR_raw_UE'!ES23485),"")</f>
        <v/>
      </c>
    </row>
    <row r="23486" spans="31:32">
      <c r="AE23486" t="str">
        <f>IF('5G_NR_raw_UE'!EP23486&gt;0,('5G_NR_raw_UE'!EP23486*'5G_NR_raw_UE'!EQ23486),"")</f>
        <v/>
      </c>
      <c r="AF23486" t="str">
        <f>IF('5G_NR_raw_UE'!ER23486&gt;0,('5G_NR_raw_UE'!ER23486*'5G_NR_raw_UE'!ES23486),"")</f>
        <v/>
      </c>
    </row>
    <row r="23487" spans="31:32">
      <c r="AE23487" t="str">
        <f>IF('5G_NR_raw_UE'!EP23487&gt;0,('5G_NR_raw_UE'!EP23487*'5G_NR_raw_UE'!EQ23487),"")</f>
        <v/>
      </c>
      <c r="AF23487" t="str">
        <f>IF('5G_NR_raw_UE'!ER23487&gt;0,('5G_NR_raw_UE'!ER23487*'5G_NR_raw_UE'!ES23487),"")</f>
        <v/>
      </c>
    </row>
    <row r="23488" spans="31:32">
      <c r="AE23488" t="str">
        <f>IF('5G_NR_raw_UE'!EP23488&gt;0,('5G_NR_raw_UE'!EP23488*'5G_NR_raw_UE'!EQ23488),"")</f>
        <v/>
      </c>
      <c r="AF23488" t="str">
        <f>IF('5G_NR_raw_UE'!ER23488&gt;0,('5G_NR_raw_UE'!ER23488*'5G_NR_raw_UE'!ES23488),"")</f>
        <v/>
      </c>
    </row>
    <row r="23489" spans="31:32">
      <c r="AE23489" t="str">
        <f>IF('5G_NR_raw_UE'!EP23489&gt;0,('5G_NR_raw_UE'!EP23489*'5G_NR_raw_UE'!EQ23489),"")</f>
        <v/>
      </c>
      <c r="AF23489" t="str">
        <f>IF('5G_NR_raw_UE'!ER23489&gt;0,('5G_NR_raw_UE'!ER23489*'5G_NR_raw_UE'!ES23489),"")</f>
        <v/>
      </c>
    </row>
    <row r="23490" spans="31:32">
      <c r="AE23490" t="str">
        <f>IF('5G_NR_raw_UE'!EP23490&gt;0,('5G_NR_raw_UE'!EP23490*'5G_NR_raw_UE'!EQ23490),"")</f>
        <v/>
      </c>
      <c r="AF23490" t="str">
        <f>IF('5G_NR_raw_UE'!ER23490&gt;0,('5G_NR_raw_UE'!ER23490*'5G_NR_raw_UE'!ES23490),"")</f>
        <v/>
      </c>
    </row>
    <row r="23491" spans="31:32">
      <c r="AE23491" t="str">
        <f>IF('5G_NR_raw_UE'!EP23491&gt;0,('5G_NR_raw_UE'!EP23491*'5G_NR_raw_UE'!EQ23491),"")</f>
        <v/>
      </c>
      <c r="AF23491" t="str">
        <f>IF('5G_NR_raw_UE'!ER23491&gt;0,('5G_NR_raw_UE'!ER23491*'5G_NR_raw_UE'!ES23491),"")</f>
        <v/>
      </c>
    </row>
    <row r="23492" spans="31:32">
      <c r="AE23492" t="str">
        <f>IF('5G_NR_raw_UE'!EP23492&gt;0,('5G_NR_raw_UE'!EP23492*'5G_NR_raw_UE'!EQ23492),"")</f>
        <v/>
      </c>
      <c r="AF23492" t="str">
        <f>IF('5G_NR_raw_UE'!ER23492&gt;0,('5G_NR_raw_UE'!ER23492*'5G_NR_raw_UE'!ES23492),"")</f>
        <v/>
      </c>
    </row>
    <row r="23493" spans="31:32">
      <c r="AE23493" t="str">
        <f>IF('5G_NR_raw_UE'!EP23493&gt;0,('5G_NR_raw_UE'!EP23493*'5G_NR_raw_UE'!EQ23493),"")</f>
        <v/>
      </c>
      <c r="AF23493" t="str">
        <f>IF('5G_NR_raw_UE'!ER23493&gt;0,('5G_NR_raw_UE'!ER23493*'5G_NR_raw_UE'!ES23493),"")</f>
        <v/>
      </c>
    </row>
    <row r="23494" spans="31:32">
      <c r="AE23494" t="str">
        <f>IF('5G_NR_raw_UE'!EP23494&gt;0,('5G_NR_raw_UE'!EP23494*'5G_NR_raw_UE'!EQ23494),"")</f>
        <v/>
      </c>
      <c r="AF23494" t="str">
        <f>IF('5G_NR_raw_UE'!ER23494&gt;0,('5G_NR_raw_UE'!ER23494*'5G_NR_raw_UE'!ES23494),"")</f>
        <v/>
      </c>
    </row>
    <row r="23495" spans="31:32">
      <c r="AE23495" t="str">
        <f>IF('5G_NR_raw_UE'!EP23495&gt;0,('5G_NR_raw_UE'!EP23495*'5G_NR_raw_UE'!EQ23495),"")</f>
        <v/>
      </c>
      <c r="AF23495" t="str">
        <f>IF('5G_NR_raw_UE'!ER23495&gt;0,('5G_NR_raw_UE'!ER23495*'5G_NR_raw_UE'!ES23495),"")</f>
        <v/>
      </c>
    </row>
    <row r="23496" spans="31:32">
      <c r="AE23496" t="str">
        <f>IF('5G_NR_raw_UE'!EP23496&gt;0,('5G_NR_raw_UE'!EP23496*'5G_NR_raw_UE'!EQ23496),"")</f>
        <v/>
      </c>
      <c r="AF23496" t="str">
        <f>IF('5G_NR_raw_UE'!ER23496&gt;0,('5G_NR_raw_UE'!ER23496*'5G_NR_raw_UE'!ES23496),"")</f>
        <v/>
      </c>
    </row>
    <row r="23497" spans="31:32">
      <c r="AE23497" t="str">
        <f>IF('5G_NR_raw_UE'!EP23497&gt;0,('5G_NR_raw_UE'!EP23497*'5G_NR_raw_UE'!EQ23497),"")</f>
        <v/>
      </c>
      <c r="AF23497" t="str">
        <f>IF('5G_NR_raw_UE'!ER23497&gt;0,('5G_NR_raw_UE'!ER23497*'5G_NR_raw_UE'!ES23497),"")</f>
        <v/>
      </c>
    </row>
    <row r="23498" spans="31:32">
      <c r="AE23498" t="str">
        <f>IF('5G_NR_raw_UE'!EP23498&gt;0,('5G_NR_raw_UE'!EP23498*'5G_NR_raw_UE'!EQ23498),"")</f>
        <v/>
      </c>
      <c r="AF23498" t="str">
        <f>IF('5G_NR_raw_UE'!ER23498&gt;0,('5G_NR_raw_UE'!ER23498*'5G_NR_raw_UE'!ES23498),"")</f>
        <v/>
      </c>
    </row>
    <row r="23499" spans="31:32">
      <c r="AE23499" t="str">
        <f>IF('5G_NR_raw_UE'!EP23499&gt;0,('5G_NR_raw_UE'!EP23499*'5G_NR_raw_UE'!EQ23499),"")</f>
        <v/>
      </c>
      <c r="AF23499" t="str">
        <f>IF('5G_NR_raw_UE'!ER23499&gt;0,('5G_NR_raw_UE'!ER23499*'5G_NR_raw_UE'!ES23499),"")</f>
        <v/>
      </c>
    </row>
    <row r="23500" spans="31:32">
      <c r="AE23500" t="str">
        <f>IF('5G_NR_raw_UE'!EP23500&gt;0,('5G_NR_raw_UE'!EP23500*'5G_NR_raw_UE'!EQ23500),"")</f>
        <v/>
      </c>
      <c r="AF23500" t="str">
        <f>IF('5G_NR_raw_UE'!ER23500&gt;0,('5G_NR_raw_UE'!ER23500*'5G_NR_raw_UE'!ES23500),"")</f>
        <v/>
      </c>
    </row>
    <row r="23501" spans="31:32">
      <c r="AE23501" t="str">
        <f>IF('5G_NR_raw_UE'!EP23501&gt;0,('5G_NR_raw_UE'!EP23501*'5G_NR_raw_UE'!EQ23501),"")</f>
        <v/>
      </c>
      <c r="AF23501" t="str">
        <f>IF('5G_NR_raw_UE'!ER23501&gt;0,('5G_NR_raw_UE'!ER23501*'5G_NR_raw_UE'!ES23501),"")</f>
        <v/>
      </c>
    </row>
    <row r="23502" spans="31:32">
      <c r="AE23502" t="str">
        <f>IF('5G_NR_raw_UE'!EP23502&gt;0,('5G_NR_raw_UE'!EP23502*'5G_NR_raw_UE'!EQ23502),"")</f>
        <v/>
      </c>
      <c r="AF23502" t="str">
        <f>IF('5G_NR_raw_UE'!ER23502&gt;0,('5G_NR_raw_UE'!ER23502*'5G_NR_raw_UE'!ES23502),"")</f>
        <v/>
      </c>
    </row>
    <row r="23503" spans="31:32">
      <c r="AE23503" t="str">
        <f>IF('5G_NR_raw_UE'!EP23503&gt;0,('5G_NR_raw_UE'!EP23503*'5G_NR_raw_UE'!EQ23503),"")</f>
        <v/>
      </c>
      <c r="AF23503" t="str">
        <f>IF('5G_NR_raw_UE'!ER23503&gt;0,('5G_NR_raw_UE'!ER23503*'5G_NR_raw_UE'!ES23503),"")</f>
        <v/>
      </c>
    </row>
    <row r="23504" spans="31:32">
      <c r="AE23504" t="str">
        <f>IF('5G_NR_raw_UE'!EP23504&gt;0,('5G_NR_raw_UE'!EP23504*'5G_NR_raw_UE'!EQ23504),"")</f>
        <v/>
      </c>
      <c r="AF23504" t="str">
        <f>IF('5G_NR_raw_UE'!ER23504&gt;0,('5G_NR_raw_UE'!ER23504*'5G_NR_raw_UE'!ES23504),"")</f>
        <v/>
      </c>
    </row>
    <row r="23505" spans="31:32">
      <c r="AE23505" t="str">
        <f>IF('5G_NR_raw_UE'!EP23505&gt;0,('5G_NR_raw_UE'!EP23505*'5G_NR_raw_UE'!EQ23505),"")</f>
        <v/>
      </c>
      <c r="AF23505" t="str">
        <f>IF('5G_NR_raw_UE'!ER23505&gt;0,('5G_NR_raw_UE'!ER23505*'5G_NR_raw_UE'!ES23505),"")</f>
        <v/>
      </c>
    </row>
    <row r="23506" spans="31:32">
      <c r="AE23506" t="str">
        <f>IF('5G_NR_raw_UE'!EP23506&gt;0,('5G_NR_raw_UE'!EP23506*'5G_NR_raw_UE'!EQ23506),"")</f>
        <v/>
      </c>
      <c r="AF23506" t="str">
        <f>IF('5G_NR_raw_UE'!ER23506&gt;0,('5G_NR_raw_UE'!ER23506*'5G_NR_raw_UE'!ES23506),"")</f>
        <v/>
      </c>
    </row>
    <row r="23507" spans="31:32">
      <c r="AE23507" t="str">
        <f>IF('5G_NR_raw_UE'!EP23507&gt;0,('5G_NR_raw_UE'!EP23507*'5G_NR_raw_UE'!EQ23507),"")</f>
        <v/>
      </c>
      <c r="AF23507" t="str">
        <f>IF('5G_NR_raw_UE'!ER23507&gt;0,('5G_NR_raw_UE'!ER23507*'5G_NR_raw_UE'!ES23507),"")</f>
        <v/>
      </c>
    </row>
    <row r="23508" spans="31:32">
      <c r="AE23508" t="str">
        <f>IF('5G_NR_raw_UE'!EP23508&gt;0,('5G_NR_raw_UE'!EP23508*'5G_NR_raw_UE'!EQ23508),"")</f>
        <v/>
      </c>
      <c r="AF23508" t="str">
        <f>IF('5G_NR_raw_UE'!ER23508&gt;0,('5G_NR_raw_UE'!ER23508*'5G_NR_raw_UE'!ES23508),"")</f>
        <v/>
      </c>
    </row>
    <row r="23509" spans="31:32">
      <c r="AE23509" t="str">
        <f>IF('5G_NR_raw_UE'!EP23509&gt;0,('5G_NR_raw_UE'!EP23509*'5G_NR_raw_UE'!EQ23509),"")</f>
        <v/>
      </c>
      <c r="AF23509" t="str">
        <f>IF('5G_NR_raw_UE'!ER23509&gt;0,('5G_NR_raw_UE'!ER23509*'5G_NR_raw_UE'!ES23509),"")</f>
        <v/>
      </c>
    </row>
    <row r="23510" spans="31:32">
      <c r="AE23510" t="str">
        <f>IF('5G_NR_raw_UE'!EP23510&gt;0,('5G_NR_raw_UE'!EP23510*'5G_NR_raw_UE'!EQ23510),"")</f>
        <v/>
      </c>
      <c r="AF23510" t="str">
        <f>IF('5G_NR_raw_UE'!ER23510&gt;0,('5G_NR_raw_UE'!ER23510*'5G_NR_raw_UE'!ES23510),"")</f>
        <v/>
      </c>
    </row>
    <row r="23511" spans="31:32">
      <c r="AE23511" t="str">
        <f>IF('5G_NR_raw_UE'!EP23511&gt;0,('5G_NR_raw_UE'!EP23511*'5G_NR_raw_UE'!EQ23511),"")</f>
        <v/>
      </c>
      <c r="AF23511" t="str">
        <f>IF('5G_NR_raw_UE'!ER23511&gt;0,('5G_NR_raw_UE'!ER23511*'5G_NR_raw_UE'!ES23511),"")</f>
        <v/>
      </c>
    </row>
    <row r="23512" spans="31:32">
      <c r="AE23512" t="str">
        <f>IF('5G_NR_raw_UE'!EP23512&gt;0,('5G_NR_raw_UE'!EP23512*'5G_NR_raw_UE'!EQ23512),"")</f>
        <v/>
      </c>
      <c r="AF23512" t="str">
        <f>IF('5G_NR_raw_UE'!ER23512&gt;0,('5G_NR_raw_UE'!ER23512*'5G_NR_raw_UE'!ES23512),"")</f>
        <v/>
      </c>
    </row>
    <row r="23513" spans="31:32">
      <c r="AE23513" t="str">
        <f>IF('5G_NR_raw_UE'!EP23513&gt;0,('5G_NR_raw_UE'!EP23513*'5G_NR_raw_UE'!EQ23513),"")</f>
        <v/>
      </c>
      <c r="AF23513" t="str">
        <f>IF('5G_NR_raw_UE'!ER23513&gt;0,('5G_NR_raw_UE'!ER23513*'5G_NR_raw_UE'!ES23513),"")</f>
        <v/>
      </c>
    </row>
    <row r="23514" spans="31:32">
      <c r="AE23514" t="str">
        <f>IF('5G_NR_raw_UE'!EP23514&gt;0,('5G_NR_raw_UE'!EP23514*'5G_NR_raw_UE'!EQ23514),"")</f>
        <v/>
      </c>
      <c r="AF23514" t="str">
        <f>IF('5G_NR_raw_UE'!ER23514&gt;0,('5G_NR_raw_UE'!ER23514*'5G_NR_raw_UE'!ES23514),"")</f>
        <v/>
      </c>
    </row>
    <row r="23515" spans="31:32">
      <c r="AE23515" t="str">
        <f>IF('5G_NR_raw_UE'!EP23515&gt;0,('5G_NR_raw_UE'!EP23515*'5G_NR_raw_UE'!EQ23515),"")</f>
        <v/>
      </c>
      <c r="AF23515" t="str">
        <f>IF('5G_NR_raw_UE'!ER23515&gt;0,('5G_NR_raw_UE'!ER23515*'5G_NR_raw_UE'!ES23515),"")</f>
        <v/>
      </c>
    </row>
    <row r="23516" spans="31:32">
      <c r="AE23516" t="str">
        <f>IF('5G_NR_raw_UE'!EP23516&gt;0,('5G_NR_raw_UE'!EP23516*'5G_NR_raw_UE'!EQ23516),"")</f>
        <v/>
      </c>
      <c r="AF23516" t="str">
        <f>IF('5G_NR_raw_UE'!ER23516&gt;0,('5G_NR_raw_UE'!ER23516*'5G_NR_raw_UE'!ES23516),"")</f>
        <v/>
      </c>
    </row>
    <row r="23517" spans="31:32">
      <c r="AE23517" t="str">
        <f>IF('5G_NR_raw_UE'!EP23517&gt;0,('5G_NR_raw_UE'!EP23517*'5G_NR_raw_UE'!EQ23517),"")</f>
        <v/>
      </c>
      <c r="AF23517" t="str">
        <f>IF('5G_NR_raw_UE'!ER23517&gt;0,('5G_NR_raw_UE'!ER23517*'5G_NR_raw_UE'!ES23517),"")</f>
        <v/>
      </c>
    </row>
    <row r="23518" spans="31:32">
      <c r="AE23518" t="str">
        <f>IF('5G_NR_raw_UE'!EP23518&gt;0,('5G_NR_raw_UE'!EP23518*'5G_NR_raw_UE'!EQ23518),"")</f>
        <v/>
      </c>
      <c r="AF23518" t="str">
        <f>IF('5G_NR_raw_UE'!ER23518&gt;0,('5G_NR_raw_UE'!ER23518*'5G_NR_raw_UE'!ES23518),"")</f>
        <v/>
      </c>
    </row>
    <row r="23519" spans="31:32">
      <c r="AE23519" t="str">
        <f>IF('5G_NR_raw_UE'!EP23519&gt;0,('5G_NR_raw_UE'!EP23519*'5G_NR_raw_UE'!EQ23519),"")</f>
        <v/>
      </c>
      <c r="AF23519" t="str">
        <f>IF('5G_NR_raw_UE'!ER23519&gt;0,('5G_NR_raw_UE'!ER23519*'5G_NR_raw_UE'!ES23519),"")</f>
        <v/>
      </c>
    </row>
    <row r="23520" spans="31:32">
      <c r="AE23520" t="str">
        <f>IF('5G_NR_raw_UE'!EP23520&gt;0,('5G_NR_raw_UE'!EP23520*'5G_NR_raw_UE'!EQ23520),"")</f>
        <v/>
      </c>
      <c r="AF23520" t="str">
        <f>IF('5G_NR_raw_UE'!ER23520&gt;0,('5G_NR_raw_UE'!ER23520*'5G_NR_raw_UE'!ES23520),"")</f>
        <v/>
      </c>
    </row>
    <row r="23521" spans="31:32">
      <c r="AE23521" t="str">
        <f>IF('5G_NR_raw_UE'!EP23521&gt;0,('5G_NR_raw_UE'!EP23521*'5G_NR_raw_UE'!EQ23521),"")</f>
        <v/>
      </c>
      <c r="AF23521" t="str">
        <f>IF('5G_NR_raw_UE'!ER23521&gt;0,('5G_NR_raw_UE'!ER23521*'5G_NR_raw_UE'!ES23521),"")</f>
        <v/>
      </c>
    </row>
    <row r="23522" spans="31:32">
      <c r="AE23522" t="str">
        <f>IF('5G_NR_raw_UE'!EP23522&gt;0,('5G_NR_raw_UE'!EP23522*'5G_NR_raw_UE'!EQ23522),"")</f>
        <v/>
      </c>
      <c r="AF23522" t="str">
        <f>IF('5G_NR_raw_UE'!ER23522&gt;0,('5G_NR_raw_UE'!ER23522*'5G_NR_raw_UE'!ES23522),"")</f>
        <v/>
      </c>
    </row>
    <row r="23523" spans="31:32">
      <c r="AE23523" t="str">
        <f>IF('5G_NR_raw_UE'!EP23523&gt;0,('5G_NR_raw_UE'!EP23523*'5G_NR_raw_UE'!EQ23523),"")</f>
        <v/>
      </c>
      <c r="AF23523" t="str">
        <f>IF('5G_NR_raw_UE'!ER23523&gt;0,('5G_NR_raw_UE'!ER23523*'5G_NR_raw_UE'!ES23523),"")</f>
        <v/>
      </c>
    </row>
    <row r="23524" spans="31:32">
      <c r="AE23524" t="str">
        <f>IF('5G_NR_raw_UE'!EP23524&gt;0,('5G_NR_raw_UE'!EP23524*'5G_NR_raw_UE'!EQ23524),"")</f>
        <v/>
      </c>
      <c r="AF23524" t="str">
        <f>IF('5G_NR_raw_UE'!ER23524&gt;0,('5G_NR_raw_UE'!ER23524*'5G_NR_raw_UE'!ES23524),"")</f>
        <v/>
      </c>
    </row>
    <row r="23525" spans="31:32">
      <c r="AE23525" t="str">
        <f>IF('5G_NR_raw_UE'!EP23525&gt;0,('5G_NR_raw_UE'!EP23525*'5G_NR_raw_UE'!EQ23525),"")</f>
        <v/>
      </c>
      <c r="AF23525" t="str">
        <f>IF('5G_NR_raw_UE'!ER23525&gt;0,('5G_NR_raw_UE'!ER23525*'5G_NR_raw_UE'!ES23525),"")</f>
        <v/>
      </c>
    </row>
    <row r="23526" spans="31:32">
      <c r="AE23526" t="str">
        <f>IF('5G_NR_raw_UE'!EP23526&gt;0,('5G_NR_raw_UE'!EP23526*'5G_NR_raw_UE'!EQ23526),"")</f>
        <v/>
      </c>
      <c r="AF23526" t="str">
        <f>IF('5G_NR_raw_UE'!ER23526&gt;0,('5G_NR_raw_UE'!ER23526*'5G_NR_raw_UE'!ES23526),"")</f>
        <v/>
      </c>
    </row>
    <row r="23527" spans="31:32">
      <c r="AE23527" t="str">
        <f>IF('5G_NR_raw_UE'!EP23527&gt;0,('5G_NR_raw_UE'!EP23527*'5G_NR_raw_UE'!EQ23527),"")</f>
        <v/>
      </c>
      <c r="AF23527" t="str">
        <f>IF('5G_NR_raw_UE'!ER23527&gt;0,('5G_NR_raw_UE'!ER23527*'5G_NR_raw_UE'!ES23527),"")</f>
        <v/>
      </c>
    </row>
    <row r="23528" spans="31:32">
      <c r="AE23528" t="str">
        <f>IF('5G_NR_raw_UE'!EP23528&gt;0,('5G_NR_raw_UE'!EP23528*'5G_NR_raw_UE'!EQ23528),"")</f>
        <v/>
      </c>
      <c r="AF23528" t="str">
        <f>IF('5G_NR_raw_UE'!ER23528&gt;0,('5G_NR_raw_UE'!ER23528*'5G_NR_raw_UE'!ES23528),"")</f>
        <v/>
      </c>
    </row>
    <row r="23529" spans="31:32">
      <c r="AE23529" t="str">
        <f>IF('5G_NR_raw_UE'!EP23529&gt;0,('5G_NR_raw_UE'!EP23529*'5G_NR_raw_UE'!EQ23529),"")</f>
        <v/>
      </c>
      <c r="AF23529" t="str">
        <f>IF('5G_NR_raw_UE'!ER23529&gt;0,('5G_NR_raw_UE'!ER23529*'5G_NR_raw_UE'!ES23529),"")</f>
        <v/>
      </c>
    </row>
    <row r="23530" spans="31:32">
      <c r="AE23530" t="str">
        <f>IF('5G_NR_raw_UE'!EP23530&gt;0,('5G_NR_raw_UE'!EP23530*'5G_NR_raw_UE'!EQ23530),"")</f>
        <v/>
      </c>
      <c r="AF23530" t="str">
        <f>IF('5G_NR_raw_UE'!ER23530&gt;0,('5G_NR_raw_UE'!ER23530*'5G_NR_raw_UE'!ES23530),"")</f>
        <v/>
      </c>
    </row>
    <row r="23531" spans="31:32">
      <c r="AE23531" t="str">
        <f>IF('5G_NR_raw_UE'!EP23531&gt;0,('5G_NR_raw_UE'!EP23531*'5G_NR_raw_UE'!EQ23531),"")</f>
        <v/>
      </c>
      <c r="AF23531" t="str">
        <f>IF('5G_NR_raw_UE'!ER23531&gt;0,('5G_NR_raw_UE'!ER23531*'5G_NR_raw_UE'!ES23531),"")</f>
        <v/>
      </c>
    </row>
    <row r="23532" spans="31:32">
      <c r="AE23532" t="str">
        <f>IF('5G_NR_raw_UE'!EP23532&gt;0,('5G_NR_raw_UE'!EP23532*'5G_NR_raw_UE'!EQ23532),"")</f>
        <v/>
      </c>
      <c r="AF23532" t="str">
        <f>IF('5G_NR_raw_UE'!ER23532&gt;0,('5G_NR_raw_UE'!ER23532*'5G_NR_raw_UE'!ES23532),"")</f>
        <v/>
      </c>
    </row>
    <row r="23533" spans="31:32">
      <c r="AE23533" t="str">
        <f>IF('5G_NR_raw_UE'!EP23533&gt;0,('5G_NR_raw_UE'!EP23533*'5G_NR_raw_UE'!EQ23533),"")</f>
        <v/>
      </c>
      <c r="AF23533" t="str">
        <f>IF('5G_NR_raw_UE'!ER23533&gt;0,('5G_NR_raw_UE'!ER23533*'5G_NR_raw_UE'!ES23533),"")</f>
        <v/>
      </c>
    </row>
    <row r="23534" spans="31:32">
      <c r="AE23534" t="str">
        <f>IF('5G_NR_raw_UE'!EP23534&gt;0,('5G_NR_raw_UE'!EP23534*'5G_NR_raw_UE'!EQ23534),"")</f>
        <v/>
      </c>
      <c r="AF23534" t="str">
        <f>IF('5G_NR_raw_UE'!ER23534&gt;0,('5G_NR_raw_UE'!ER23534*'5G_NR_raw_UE'!ES23534),"")</f>
        <v/>
      </c>
    </row>
    <row r="23535" spans="31:32">
      <c r="AE23535" t="str">
        <f>IF('5G_NR_raw_UE'!EP23535&gt;0,('5G_NR_raw_UE'!EP23535*'5G_NR_raw_UE'!EQ23535),"")</f>
        <v/>
      </c>
      <c r="AF23535" t="str">
        <f>IF('5G_NR_raw_UE'!ER23535&gt;0,('5G_NR_raw_UE'!ER23535*'5G_NR_raw_UE'!ES23535),"")</f>
        <v/>
      </c>
    </row>
    <row r="23536" spans="31:32">
      <c r="AE23536" t="str">
        <f>IF('5G_NR_raw_UE'!EP23536&gt;0,('5G_NR_raw_UE'!EP23536*'5G_NR_raw_UE'!EQ23536),"")</f>
        <v/>
      </c>
      <c r="AF23536" t="str">
        <f>IF('5G_NR_raw_UE'!ER23536&gt;0,('5G_NR_raw_UE'!ER23536*'5G_NR_raw_UE'!ES23536),"")</f>
        <v/>
      </c>
    </row>
    <row r="23537" spans="31:32">
      <c r="AE23537" t="str">
        <f>IF('5G_NR_raw_UE'!EP23537&gt;0,('5G_NR_raw_UE'!EP23537*'5G_NR_raw_UE'!EQ23537),"")</f>
        <v/>
      </c>
      <c r="AF23537" t="str">
        <f>IF('5G_NR_raw_UE'!ER23537&gt;0,('5G_NR_raw_UE'!ER23537*'5G_NR_raw_UE'!ES23537),"")</f>
        <v/>
      </c>
    </row>
    <row r="23538" spans="31:32">
      <c r="AE23538" t="str">
        <f>IF('5G_NR_raw_UE'!EP23538&gt;0,('5G_NR_raw_UE'!EP23538*'5G_NR_raw_UE'!EQ23538),"")</f>
        <v/>
      </c>
      <c r="AF23538" t="str">
        <f>IF('5G_NR_raw_UE'!ER23538&gt;0,('5G_NR_raw_UE'!ER23538*'5G_NR_raw_UE'!ES23538),"")</f>
        <v/>
      </c>
    </row>
    <row r="23539" spans="31:32">
      <c r="AE23539" t="str">
        <f>IF('5G_NR_raw_UE'!EP23539&gt;0,('5G_NR_raw_UE'!EP23539*'5G_NR_raw_UE'!EQ23539),"")</f>
        <v/>
      </c>
      <c r="AF23539" t="str">
        <f>IF('5G_NR_raw_UE'!ER23539&gt;0,('5G_NR_raw_UE'!ER23539*'5G_NR_raw_UE'!ES23539),"")</f>
        <v/>
      </c>
    </row>
    <row r="23540" spans="31:32">
      <c r="AE23540" t="str">
        <f>IF('5G_NR_raw_UE'!EP23540&gt;0,('5G_NR_raw_UE'!EP23540*'5G_NR_raw_UE'!EQ23540),"")</f>
        <v/>
      </c>
      <c r="AF23540" t="str">
        <f>IF('5G_NR_raw_UE'!ER23540&gt;0,('5G_NR_raw_UE'!ER23540*'5G_NR_raw_UE'!ES23540),"")</f>
        <v/>
      </c>
    </row>
    <row r="23541" spans="31:32">
      <c r="AE23541" t="str">
        <f>IF('5G_NR_raw_UE'!EP23541&gt;0,('5G_NR_raw_UE'!EP23541*'5G_NR_raw_UE'!EQ23541),"")</f>
        <v/>
      </c>
      <c r="AF23541" t="str">
        <f>IF('5G_NR_raw_UE'!ER23541&gt;0,('5G_NR_raw_UE'!ER23541*'5G_NR_raw_UE'!ES23541),"")</f>
        <v/>
      </c>
    </row>
    <row r="23542" spans="31:32">
      <c r="AE23542" t="str">
        <f>IF('5G_NR_raw_UE'!EP23542&gt;0,('5G_NR_raw_UE'!EP23542*'5G_NR_raw_UE'!EQ23542),"")</f>
        <v/>
      </c>
      <c r="AF23542" t="str">
        <f>IF('5G_NR_raw_UE'!ER23542&gt;0,('5G_NR_raw_UE'!ER23542*'5G_NR_raw_UE'!ES23542),"")</f>
        <v/>
      </c>
    </row>
    <row r="23543" spans="31:32">
      <c r="AE23543" t="str">
        <f>IF('5G_NR_raw_UE'!EP23543&gt;0,('5G_NR_raw_UE'!EP23543*'5G_NR_raw_UE'!EQ23543),"")</f>
        <v/>
      </c>
      <c r="AF23543" t="str">
        <f>IF('5G_NR_raw_UE'!ER23543&gt;0,('5G_NR_raw_UE'!ER23543*'5G_NR_raw_UE'!ES23543),"")</f>
        <v/>
      </c>
    </row>
    <row r="23544" spans="31:32">
      <c r="AE23544" t="str">
        <f>IF('5G_NR_raw_UE'!EP23544&gt;0,('5G_NR_raw_UE'!EP23544*'5G_NR_raw_UE'!EQ23544),"")</f>
        <v/>
      </c>
      <c r="AF23544" t="str">
        <f>IF('5G_NR_raw_UE'!ER23544&gt;0,('5G_NR_raw_UE'!ER23544*'5G_NR_raw_UE'!ES23544),"")</f>
        <v/>
      </c>
    </row>
    <row r="23545" spans="31:32">
      <c r="AE23545" t="str">
        <f>IF('5G_NR_raw_UE'!EP23545&gt;0,('5G_NR_raw_UE'!EP23545*'5G_NR_raw_UE'!EQ23545),"")</f>
        <v/>
      </c>
      <c r="AF23545" t="str">
        <f>IF('5G_NR_raw_UE'!ER23545&gt;0,('5G_NR_raw_UE'!ER23545*'5G_NR_raw_UE'!ES23545),"")</f>
        <v/>
      </c>
    </row>
    <row r="23546" spans="31:32">
      <c r="AE23546" t="str">
        <f>IF('5G_NR_raw_UE'!EP23546&gt;0,('5G_NR_raw_UE'!EP23546*'5G_NR_raw_UE'!EQ23546),"")</f>
        <v/>
      </c>
      <c r="AF23546" t="str">
        <f>IF('5G_NR_raw_UE'!ER23546&gt;0,('5G_NR_raw_UE'!ER23546*'5G_NR_raw_UE'!ES23546),"")</f>
        <v/>
      </c>
    </row>
    <row r="23547" spans="31:32">
      <c r="AE23547" t="str">
        <f>IF('5G_NR_raw_UE'!EP23547&gt;0,('5G_NR_raw_UE'!EP23547*'5G_NR_raw_UE'!EQ23547),"")</f>
        <v/>
      </c>
      <c r="AF23547" t="str">
        <f>IF('5G_NR_raw_UE'!ER23547&gt;0,('5G_NR_raw_UE'!ER23547*'5G_NR_raw_UE'!ES23547),"")</f>
        <v/>
      </c>
    </row>
    <row r="23548" spans="31:32">
      <c r="AE23548" t="str">
        <f>IF('5G_NR_raw_UE'!EP23548&gt;0,('5G_NR_raw_UE'!EP23548*'5G_NR_raw_UE'!EQ23548),"")</f>
        <v/>
      </c>
      <c r="AF23548" t="str">
        <f>IF('5G_NR_raw_UE'!ER23548&gt;0,('5G_NR_raw_UE'!ER23548*'5G_NR_raw_UE'!ES23548),"")</f>
        <v/>
      </c>
    </row>
    <row r="23549" spans="31:32">
      <c r="AE23549" t="str">
        <f>IF('5G_NR_raw_UE'!EP23549&gt;0,('5G_NR_raw_UE'!EP23549*'5G_NR_raw_UE'!EQ23549),"")</f>
        <v/>
      </c>
      <c r="AF23549" t="str">
        <f>IF('5G_NR_raw_UE'!ER23549&gt;0,('5G_NR_raw_UE'!ER23549*'5G_NR_raw_UE'!ES23549),"")</f>
        <v/>
      </c>
    </row>
    <row r="23550" spans="31:32">
      <c r="AE23550" t="str">
        <f>IF('5G_NR_raw_UE'!EP23550&gt;0,('5G_NR_raw_UE'!EP23550*'5G_NR_raw_UE'!EQ23550),"")</f>
        <v/>
      </c>
      <c r="AF23550" t="str">
        <f>IF('5G_NR_raw_UE'!ER23550&gt;0,('5G_NR_raw_UE'!ER23550*'5G_NR_raw_UE'!ES23550),"")</f>
        <v/>
      </c>
    </row>
    <row r="23551" spans="31:32">
      <c r="AE23551" t="str">
        <f>IF('5G_NR_raw_UE'!EP23551&gt;0,('5G_NR_raw_UE'!EP23551*'5G_NR_raw_UE'!EQ23551),"")</f>
        <v/>
      </c>
      <c r="AF23551" t="str">
        <f>IF('5G_NR_raw_UE'!ER23551&gt;0,('5G_NR_raw_UE'!ER23551*'5G_NR_raw_UE'!ES23551),"")</f>
        <v/>
      </c>
    </row>
    <row r="23552" spans="31:32">
      <c r="AE23552" t="str">
        <f>IF('5G_NR_raw_UE'!EP23552&gt;0,('5G_NR_raw_UE'!EP23552*'5G_NR_raw_UE'!EQ23552),"")</f>
        <v/>
      </c>
      <c r="AF23552" t="str">
        <f>IF('5G_NR_raw_UE'!ER23552&gt;0,('5G_NR_raw_UE'!ER23552*'5G_NR_raw_UE'!ES23552),"")</f>
        <v/>
      </c>
    </row>
    <row r="23553" spans="31:32">
      <c r="AE23553" t="str">
        <f>IF('5G_NR_raw_UE'!EP23553&gt;0,('5G_NR_raw_UE'!EP23553*'5G_NR_raw_UE'!EQ23553),"")</f>
        <v/>
      </c>
      <c r="AF23553" t="str">
        <f>IF('5G_NR_raw_UE'!ER23553&gt;0,('5G_NR_raw_UE'!ER23553*'5G_NR_raw_UE'!ES23553),"")</f>
        <v/>
      </c>
    </row>
    <row r="23554" spans="31:32">
      <c r="AE23554" t="str">
        <f>IF('5G_NR_raw_UE'!EP23554&gt;0,('5G_NR_raw_UE'!EP23554*'5G_NR_raw_UE'!EQ23554),"")</f>
        <v/>
      </c>
      <c r="AF23554" t="str">
        <f>IF('5G_NR_raw_UE'!ER23554&gt;0,('5G_NR_raw_UE'!ER23554*'5G_NR_raw_UE'!ES23554),"")</f>
        <v/>
      </c>
    </row>
    <row r="23555" spans="31:32">
      <c r="AE23555" t="str">
        <f>IF('5G_NR_raw_UE'!EP23555&gt;0,('5G_NR_raw_UE'!EP23555*'5G_NR_raw_UE'!EQ23555),"")</f>
        <v/>
      </c>
      <c r="AF23555" t="str">
        <f>IF('5G_NR_raw_UE'!ER23555&gt;0,('5G_NR_raw_UE'!ER23555*'5G_NR_raw_UE'!ES23555),"")</f>
        <v/>
      </c>
    </row>
    <row r="23556" spans="31:32">
      <c r="AE23556" t="str">
        <f>IF('5G_NR_raw_UE'!EP23556&gt;0,('5G_NR_raw_UE'!EP23556*'5G_NR_raw_UE'!EQ23556),"")</f>
        <v/>
      </c>
      <c r="AF23556" t="str">
        <f>IF('5G_NR_raw_UE'!ER23556&gt;0,('5G_NR_raw_UE'!ER23556*'5G_NR_raw_UE'!ES23556),"")</f>
        <v/>
      </c>
    </row>
    <row r="23557" spans="31:32">
      <c r="AE23557" t="str">
        <f>IF('5G_NR_raw_UE'!EP23557&gt;0,('5G_NR_raw_UE'!EP23557*'5G_NR_raw_UE'!EQ23557),"")</f>
        <v/>
      </c>
      <c r="AF23557" t="str">
        <f>IF('5G_NR_raw_UE'!ER23557&gt;0,('5G_NR_raw_UE'!ER23557*'5G_NR_raw_UE'!ES23557),"")</f>
        <v/>
      </c>
    </row>
    <row r="23558" spans="31:32">
      <c r="AE23558" t="str">
        <f>IF('5G_NR_raw_UE'!EP23558&gt;0,('5G_NR_raw_UE'!EP23558*'5G_NR_raw_UE'!EQ23558),"")</f>
        <v/>
      </c>
      <c r="AF23558" t="str">
        <f>IF('5G_NR_raw_UE'!ER23558&gt;0,('5G_NR_raw_UE'!ER23558*'5G_NR_raw_UE'!ES23558),"")</f>
        <v/>
      </c>
    </row>
    <row r="23559" spans="31:32">
      <c r="AE23559" t="str">
        <f>IF('5G_NR_raw_UE'!EP23559&gt;0,('5G_NR_raw_UE'!EP23559*'5G_NR_raw_UE'!EQ23559),"")</f>
        <v/>
      </c>
      <c r="AF23559" t="str">
        <f>IF('5G_NR_raw_UE'!ER23559&gt;0,('5G_NR_raw_UE'!ER23559*'5G_NR_raw_UE'!ES23559),"")</f>
        <v/>
      </c>
    </row>
    <row r="23560" spans="31:32">
      <c r="AE23560" t="str">
        <f>IF('5G_NR_raw_UE'!EP23560&gt;0,('5G_NR_raw_UE'!EP23560*'5G_NR_raw_UE'!EQ23560),"")</f>
        <v/>
      </c>
      <c r="AF23560" t="str">
        <f>IF('5G_NR_raw_UE'!ER23560&gt;0,('5G_NR_raw_UE'!ER23560*'5G_NR_raw_UE'!ES23560),"")</f>
        <v/>
      </c>
    </row>
    <row r="23561" spans="31:32">
      <c r="AE23561" t="str">
        <f>IF('5G_NR_raw_UE'!EP23561&gt;0,('5G_NR_raw_UE'!EP23561*'5G_NR_raw_UE'!EQ23561),"")</f>
        <v/>
      </c>
      <c r="AF23561" t="str">
        <f>IF('5G_NR_raw_UE'!ER23561&gt;0,('5G_NR_raw_UE'!ER23561*'5G_NR_raw_UE'!ES23561),"")</f>
        <v/>
      </c>
    </row>
    <row r="23562" spans="31:32">
      <c r="AE23562" t="str">
        <f>IF('5G_NR_raw_UE'!EP23562&gt;0,('5G_NR_raw_UE'!EP23562*'5G_NR_raw_UE'!EQ23562),"")</f>
        <v/>
      </c>
      <c r="AF23562" t="str">
        <f>IF('5G_NR_raw_UE'!ER23562&gt;0,('5G_NR_raw_UE'!ER23562*'5G_NR_raw_UE'!ES23562),"")</f>
        <v/>
      </c>
    </row>
    <row r="23563" spans="31:32">
      <c r="AE23563" t="str">
        <f>IF('5G_NR_raw_UE'!EP23563&gt;0,('5G_NR_raw_UE'!EP23563*'5G_NR_raw_UE'!EQ23563),"")</f>
        <v/>
      </c>
      <c r="AF23563" t="str">
        <f>IF('5G_NR_raw_UE'!ER23563&gt;0,('5G_NR_raw_UE'!ER23563*'5G_NR_raw_UE'!ES23563),"")</f>
        <v/>
      </c>
    </row>
    <row r="23564" spans="31:32">
      <c r="AE23564" t="str">
        <f>IF('5G_NR_raw_UE'!EP23564&gt;0,('5G_NR_raw_UE'!EP23564*'5G_NR_raw_UE'!EQ23564),"")</f>
        <v/>
      </c>
      <c r="AF23564" t="str">
        <f>IF('5G_NR_raw_UE'!ER23564&gt;0,('5G_NR_raw_UE'!ER23564*'5G_NR_raw_UE'!ES23564),"")</f>
        <v/>
      </c>
    </row>
    <row r="23565" spans="31:32">
      <c r="AE23565" t="str">
        <f>IF('5G_NR_raw_UE'!EP23565&gt;0,('5G_NR_raw_UE'!EP23565*'5G_NR_raw_UE'!EQ23565),"")</f>
        <v/>
      </c>
      <c r="AF23565" t="str">
        <f>IF('5G_NR_raw_UE'!ER23565&gt;0,('5G_NR_raw_UE'!ER23565*'5G_NR_raw_UE'!ES23565),"")</f>
        <v/>
      </c>
    </row>
    <row r="23566" spans="31:32">
      <c r="AE23566" t="str">
        <f>IF('5G_NR_raw_UE'!EP23566&gt;0,('5G_NR_raw_UE'!EP23566*'5G_NR_raw_UE'!EQ23566),"")</f>
        <v/>
      </c>
      <c r="AF23566" t="str">
        <f>IF('5G_NR_raw_UE'!ER23566&gt;0,('5G_NR_raw_UE'!ER23566*'5G_NR_raw_UE'!ES23566),"")</f>
        <v/>
      </c>
    </row>
    <row r="23567" spans="31:32">
      <c r="AE23567" t="str">
        <f>IF('5G_NR_raw_UE'!EP23567&gt;0,('5G_NR_raw_UE'!EP23567*'5G_NR_raw_UE'!EQ23567),"")</f>
        <v/>
      </c>
      <c r="AF23567" t="str">
        <f>IF('5G_NR_raw_UE'!ER23567&gt;0,('5G_NR_raw_UE'!ER23567*'5G_NR_raw_UE'!ES23567),"")</f>
        <v/>
      </c>
    </row>
    <row r="23568" spans="31:32">
      <c r="AE23568" t="str">
        <f>IF('5G_NR_raw_UE'!EP23568&gt;0,('5G_NR_raw_UE'!EP23568*'5G_NR_raw_UE'!EQ23568),"")</f>
        <v/>
      </c>
      <c r="AF23568" t="str">
        <f>IF('5G_NR_raw_UE'!ER23568&gt;0,('5G_NR_raw_UE'!ER23568*'5G_NR_raw_UE'!ES23568),"")</f>
        <v/>
      </c>
    </row>
    <row r="23569" spans="31:32">
      <c r="AE23569" t="str">
        <f>IF('5G_NR_raw_UE'!EP23569&gt;0,('5G_NR_raw_UE'!EP23569*'5G_NR_raw_UE'!EQ23569),"")</f>
        <v/>
      </c>
      <c r="AF23569" t="str">
        <f>IF('5G_NR_raw_UE'!ER23569&gt;0,('5G_NR_raw_UE'!ER23569*'5G_NR_raw_UE'!ES23569),"")</f>
        <v/>
      </c>
    </row>
    <row r="23570" spans="31:32">
      <c r="AE23570" t="str">
        <f>IF('5G_NR_raw_UE'!EP23570&gt;0,('5G_NR_raw_UE'!EP23570*'5G_NR_raw_UE'!EQ23570),"")</f>
        <v/>
      </c>
      <c r="AF23570" t="str">
        <f>IF('5G_NR_raw_UE'!ER23570&gt;0,('5G_NR_raw_UE'!ER23570*'5G_NR_raw_UE'!ES23570),"")</f>
        <v/>
      </c>
    </row>
    <row r="23571" spans="31:32">
      <c r="AE23571" t="str">
        <f>IF('5G_NR_raw_UE'!EP23571&gt;0,('5G_NR_raw_UE'!EP23571*'5G_NR_raw_UE'!EQ23571),"")</f>
        <v/>
      </c>
      <c r="AF23571" t="str">
        <f>IF('5G_NR_raw_UE'!ER23571&gt;0,('5G_NR_raw_UE'!ER23571*'5G_NR_raw_UE'!ES23571),"")</f>
        <v/>
      </c>
    </row>
    <row r="23572" spans="31:32">
      <c r="AE23572" t="str">
        <f>IF('5G_NR_raw_UE'!EP23572&gt;0,('5G_NR_raw_UE'!EP23572*'5G_NR_raw_UE'!EQ23572),"")</f>
        <v/>
      </c>
      <c r="AF23572" t="str">
        <f>IF('5G_NR_raw_UE'!ER23572&gt;0,('5G_NR_raw_UE'!ER23572*'5G_NR_raw_UE'!ES23572),"")</f>
        <v/>
      </c>
    </row>
    <row r="23573" spans="31:32">
      <c r="AE23573" t="str">
        <f>IF('5G_NR_raw_UE'!EP23573&gt;0,('5G_NR_raw_UE'!EP23573*'5G_NR_raw_UE'!EQ23573),"")</f>
        <v/>
      </c>
      <c r="AF23573" t="str">
        <f>IF('5G_NR_raw_UE'!ER23573&gt;0,('5G_NR_raw_UE'!ER23573*'5G_NR_raw_UE'!ES23573),"")</f>
        <v/>
      </c>
    </row>
    <row r="23574" spans="31:32">
      <c r="AE23574" t="str">
        <f>IF('5G_NR_raw_UE'!EP23574&gt;0,('5G_NR_raw_UE'!EP23574*'5G_NR_raw_UE'!EQ23574),"")</f>
        <v/>
      </c>
      <c r="AF23574" t="str">
        <f>IF('5G_NR_raw_UE'!ER23574&gt;0,('5G_NR_raw_UE'!ER23574*'5G_NR_raw_UE'!ES23574),"")</f>
        <v/>
      </c>
    </row>
    <row r="23575" spans="31:32">
      <c r="AE23575" t="str">
        <f>IF('5G_NR_raw_UE'!EP23575&gt;0,('5G_NR_raw_UE'!EP23575*'5G_NR_raw_UE'!EQ23575),"")</f>
        <v/>
      </c>
      <c r="AF23575" t="str">
        <f>IF('5G_NR_raw_UE'!ER23575&gt;0,('5G_NR_raw_UE'!ER23575*'5G_NR_raw_UE'!ES23575),"")</f>
        <v/>
      </c>
    </row>
    <row r="23576" spans="31:32">
      <c r="AE23576" t="str">
        <f>IF('5G_NR_raw_UE'!EP23576&gt;0,('5G_NR_raw_UE'!EP23576*'5G_NR_raw_UE'!EQ23576),"")</f>
        <v/>
      </c>
      <c r="AF23576" t="str">
        <f>IF('5G_NR_raw_UE'!ER23576&gt;0,('5G_NR_raw_UE'!ER23576*'5G_NR_raw_UE'!ES23576),"")</f>
        <v/>
      </c>
    </row>
    <row r="23577" spans="31:32">
      <c r="AE23577" t="str">
        <f>IF('5G_NR_raw_UE'!EP23577&gt;0,('5G_NR_raw_UE'!EP23577*'5G_NR_raw_UE'!EQ23577),"")</f>
        <v/>
      </c>
      <c r="AF23577" t="str">
        <f>IF('5G_NR_raw_UE'!ER23577&gt;0,('5G_NR_raw_UE'!ER23577*'5G_NR_raw_UE'!ES23577),"")</f>
        <v/>
      </c>
    </row>
    <row r="23578" spans="31:32">
      <c r="AE23578" t="str">
        <f>IF('5G_NR_raw_UE'!EP23578&gt;0,('5G_NR_raw_UE'!EP23578*'5G_NR_raw_UE'!EQ23578),"")</f>
        <v/>
      </c>
      <c r="AF23578" t="str">
        <f>IF('5G_NR_raw_UE'!ER23578&gt;0,('5G_NR_raw_UE'!ER23578*'5G_NR_raw_UE'!ES23578),"")</f>
        <v/>
      </c>
    </row>
    <row r="23579" spans="31:32">
      <c r="AE23579" t="str">
        <f>IF('5G_NR_raw_UE'!EP23579&gt;0,('5G_NR_raw_UE'!EP23579*'5G_NR_raw_UE'!EQ23579),"")</f>
        <v/>
      </c>
      <c r="AF23579" t="str">
        <f>IF('5G_NR_raw_UE'!ER23579&gt;0,('5G_NR_raw_UE'!ER23579*'5G_NR_raw_UE'!ES23579),"")</f>
        <v/>
      </c>
    </row>
    <row r="23580" spans="31:32">
      <c r="AE23580" t="str">
        <f>IF('5G_NR_raw_UE'!EP23580&gt;0,('5G_NR_raw_UE'!EP23580*'5G_NR_raw_UE'!EQ23580),"")</f>
        <v/>
      </c>
      <c r="AF23580" t="str">
        <f>IF('5G_NR_raw_UE'!ER23580&gt;0,('5G_NR_raw_UE'!ER23580*'5G_NR_raw_UE'!ES23580),"")</f>
        <v/>
      </c>
    </row>
    <row r="23581" spans="31:32">
      <c r="AE23581" t="str">
        <f>IF('5G_NR_raw_UE'!EP23581&gt;0,('5G_NR_raw_UE'!EP23581*'5G_NR_raw_UE'!EQ23581),"")</f>
        <v/>
      </c>
      <c r="AF23581" t="str">
        <f>IF('5G_NR_raw_UE'!ER23581&gt;0,('5G_NR_raw_UE'!ER23581*'5G_NR_raw_UE'!ES23581),"")</f>
        <v/>
      </c>
    </row>
    <row r="23582" spans="31:32">
      <c r="AE23582" t="str">
        <f>IF('5G_NR_raw_UE'!EP23582&gt;0,('5G_NR_raw_UE'!EP23582*'5G_NR_raw_UE'!EQ23582),"")</f>
        <v/>
      </c>
      <c r="AF23582" t="str">
        <f>IF('5G_NR_raw_UE'!ER23582&gt;0,('5G_NR_raw_UE'!ER23582*'5G_NR_raw_UE'!ES23582),"")</f>
        <v/>
      </c>
    </row>
    <row r="23583" spans="31:32">
      <c r="AE23583" t="str">
        <f>IF('5G_NR_raw_UE'!EP23583&gt;0,('5G_NR_raw_UE'!EP23583*'5G_NR_raw_UE'!EQ23583),"")</f>
        <v/>
      </c>
      <c r="AF23583" t="str">
        <f>IF('5G_NR_raw_UE'!ER23583&gt;0,('5G_NR_raw_UE'!ER23583*'5G_NR_raw_UE'!ES23583),"")</f>
        <v/>
      </c>
    </row>
    <row r="23584" spans="31:32">
      <c r="AE23584" t="str">
        <f>IF('5G_NR_raw_UE'!EP23584&gt;0,('5G_NR_raw_UE'!EP23584*'5G_NR_raw_UE'!EQ23584),"")</f>
        <v/>
      </c>
      <c r="AF23584" t="str">
        <f>IF('5G_NR_raw_UE'!ER23584&gt;0,('5G_NR_raw_UE'!ER23584*'5G_NR_raw_UE'!ES23584),"")</f>
        <v/>
      </c>
    </row>
    <row r="23585" spans="31:32">
      <c r="AE23585" t="str">
        <f>IF('5G_NR_raw_UE'!EP23585&gt;0,('5G_NR_raw_UE'!EP23585*'5G_NR_raw_UE'!EQ23585),"")</f>
        <v/>
      </c>
      <c r="AF23585" t="str">
        <f>IF('5G_NR_raw_UE'!ER23585&gt;0,('5G_NR_raw_UE'!ER23585*'5G_NR_raw_UE'!ES23585),"")</f>
        <v/>
      </c>
    </row>
    <row r="23586" spans="31:32">
      <c r="AE23586" t="str">
        <f>IF('5G_NR_raw_UE'!EP23586&gt;0,('5G_NR_raw_UE'!EP23586*'5G_NR_raw_UE'!EQ23586),"")</f>
        <v/>
      </c>
      <c r="AF23586" t="str">
        <f>IF('5G_NR_raw_UE'!ER23586&gt;0,('5G_NR_raw_UE'!ER23586*'5G_NR_raw_UE'!ES23586),"")</f>
        <v/>
      </c>
    </row>
    <row r="23587" spans="31:32">
      <c r="AE23587" t="str">
        <f>IF('5G_NR_raw_UE'!EP23587&gt;0,('5G_NR_raw_UE'!EP23587*'5G_NR_raw_UE'!EQ23587),"")</f>
        <v/>
      </c>
      <c r="AF23587" t="str">
        <f>IF('5G_NR_raw_UE'!ER23587&gt;0,('5G_NR_raw_UE'!ER23587*'5G_NR_raw_UE'!ES23587),"")</f>
        <v/>
      </c>
    </row>
    <row r="23588" spans="31:32">
      <c r="AE23588" t="str">
        <f>IF('5G_NR_raw_UE'!EP23588&gt;0,('5G_NR_raw_UE'!EP23588*'5G_NR_raw_UE'!EQ23588),"")</f>
        <v/>
      </c>
      <c r="AF23588" t="str">
        <f>IF('5G_NR_raw_UE'!ER23588&gt;0,('5G_NR_raw_UE'!ER23588*'5G_NR_raw_UE'!ES23588),"")</f>
        <v/>
      </c>
    </row>
    <row r="23589" spans="31:32">
      <c r="AE23589" t="str">
        <f>IF('5G_NR_raw_UE'!EP23589&gt;0,('5G_NR_raw_UE'!EP23589*'5G_NR_raw_UE'!EQ23589),"")</f>
        <v/>
      </c>
      <c r="AF23589" t="str">
        <f>IF('5G_NR_raw_UE'!ER23589&gt;0,('5G_NR_raw_UE'!ER23589*'5G_NR_raw_UE'!ES23589),"")</f>
        <v/>
      </c>
    </row>
    <row r="23590" spans="31:32">
      <c r="AE23590" t="str">
        <f>IF('5G_NR_raw_UE'!EP23590&gt;0,('5G_NR_raw_UE'!EP23590*'5G_NR_raw_UE'!EQ23590),"")</f>
        <v/>
      </c>
      <c r="AF23590" t="str">
        <f>IF('5G_NR_raw_UE'!ER23590&gt;0,('5G_NR_raw_UE'!ER23590*'5G_NR_raw_UE'!ES23590),"")</f>
        <v/>
      </c>
    </row>
    <row r="23591" spans="31:32">
      <c r="AE23591" t="str">
        <f>IF('5G_NR_raw_UE'!EP23591&gt;0,('5G_NR_raw_UE'!EP23591*'5G_NR_raw_UE'!EQ23591),"")</f>
        <v/>
      </c>
      <c r="AF23591" t="str">
        <f>IF('5G_NR_raw_UE'!ER23591&gt;0,('5G_NR_raw_UE'!ER23591*'5G_NR_raw_UE'!ES23591),"")</f>
        <v/>
      </c>
    </row>
    <row r="23592" spans="31:32">
      <c r="AE23592" t="str">
        <f>IF('5G_NR_raw_UE'!EP23592&gt;0,('5G_NR_raw_UE'!EP23592*'5G_NR_raw_UE'!EQ23592),"")</f>
        <v/>
      </c>
      <c r="AF23592" t="str">
        <f>IF('5G_NR_raw_UE'!ER23592&gt;0,('5G_NR_raw_UE'!ER23592*'5G_NR_raw_UE'!ES23592),"")</f>
        <v/>
      </c>
    </row>
    <row r="23593" spans="31:32">
      <c r="AE23593" t="str">
        <f>IF('5G_NR_raw_UE'!EP23593&gt;0,('5G_NR_raw_UE'!EP23593*'5G_NR_raw_UE'!EQ23593),"")</f>
        <v/>
      </c>
      <c r="AF23593" t="str">
        <f>IF('5G_NR_raw_UE'!ER23593&gt;0,('5G_NR_raw_UE'!ER23593*'5G_NR_raw_UE'!ES23593),"")</f>
        <v/>
      </c>
    </row>
    <row r="23594" spans="31:32">
      <c r="AE23594" t="str">
        <f>IF('5G_NR_raw_UE'!EP23594&gt;0,('5G_NR_raw_UE'!EP23594*'5G_NR_raw_UE'!EQ23594),"")</f>
        <v/>
      </c>
      <c r="AF23594" t="str">
        <f>IF('5G_NR_raw_UE'!ER23594&gt;0,('5G_NR_raw_UE'!ER23594*'5G_NR_raw_UE'!ES23594),"")</f>
        <v/>
      </c>
    </row>
    <row r="23595" spans="31:32">
      <c r="AE23595" t="str">
        <f>IF('5G_NR_raw_UE'!EP23595&gt;0,('5G_NR_raw_UE'!EP23595*'5G_NR_raw_UE'!EQ23595),"")</f>
        <v/>
      </c>
      <c r="AF23595" t="str">
        <f>IF('5G_NR_raw_UE'!ER23595&gt;0,('5G_NR_raw_UE'!ER23595*'5G_NR_raw_UE'!ES23595),"")</f>
        <v/>
      </c>
    </row>
    <row r="23596" spans="31:32">
      <c r="AE23596" t="str">
        <f>IF('5G_NR_raw_UE'!EP23596&gt;0,('5G_NR_raw_UE'!EP23596*'5G_NR_raw_UE'!EQ23596),"")</f>
        <v/>
      </c>
      <c r="AF23596" t="str">
        <f>IF('5G_NR_raw_UE'!ER23596&gt;0,('5G_NR_raw_UE'!ER23596*'5G_NR_raw_UE'!ES23596),"")</f>
        <v/>
      </c>
    </row>
    <row r="23597" spans="31:32">
      <c r="AE23597" t="str">
        <f>IF('5G_NR_raw_UE'!EP23597&gt;0,('5G_NR_raw_UE'!EP23597*'5G_NR_raw_UE'!EQ23597),"")</f>
        <v/>
      </c>
      <c r="AF23597" t="str">
        <f>IF('5G_NR_raw_UE'!ER23597&gt;0,('5G_NR_raw_UE'!ER23597*'5G_NR_raw_UE'!ES23597),"")</f>
        <v/>
      </c>
    </row>
    <row r="23598" spans="31:32">
      <c r="AE23598" t="str">
        <f>IF('5G_NR_raw_UE'!EP23598&gt;0,('5G_NR_raw_UE'!EP23598*'5G_NR_raw_UE'!EQ23598),"")</f>
        <v/>
      </c>
      <c r="AF23598" t="str">
        <f>IF('5G_NR_raw_UE'!ER23598&gt;0,('5G_NR_raw_UE'!ER23598*'5G_NR_raw_UE'!ES23598),"")</f>
        <v/>
      </c>
    </row>
    <row r="23599" spans="31:32">
      <c r="AE23599" t="str">
        <f>IF('5G_NR_raw_UE'!EP23599&gt;0,('5G_NR_raw_UE'!EP23599*'5G_NR_raw_UE'!EQ23599),"")</f>
        <v/>
      </c>
      <c r="AF23599" t="str">
        <f>IF('5G_NR_raw_UE'!ER23599&gt;0,('5G_NR_raw_UE'!ER23599*'5G_NR_raw_UE'!ES23599),"")</f>
        <v/>
      </c>
    </row>
    <row r="23600" spans="31:32">
      <c r="AE23600" t="str">
        <f>IF('5G_NR_raw_UE'!EP23600&gt;0,('5G_NR_raw_UE'!EP23600*'5G_NR_raw_UE'!EQ23600),"")</f>
        <v/>
      </c>
      <c r="AF23600" t="str">
        <f>IF('5G_NR_raw_UE'!ER23600&gt;0,('5G_NR_raw_UE'!ER23600*'5G_NR_raw_UE'!ES23600),"")</f>
        <v/>
      </c>
    </row>
    <row r="23601" spans="31:32">
      <c r="AE23601" t="str">
        <f>IF('5G_NR_raw_UE'!EP23601&gt;0,('5G_NR_raw_UE'!EP23601*'5G_NR_raw_UE'!EQ23601),"")</f>
        <v/>
      </c>
      <c r="AF23601" t="str">
        <f>IF('5G_NR_raw_UE'!ER23601&gt;0,('5G_NR_raw_UE'!ER23601*'5G_NR_raw_UE'!ES23601),"")</f>
        <v/>
      </c>
    </row>
    <row r="23602" spans="31:32">
      <c r="AE23602" t="str">
        <f>IF('5G_NR_raw_UE'!EP23602&gt;0,('5G_NR_raw_UE'!EP23602*'5G_NR_raw_UE'!EQ23602),"")</f>
        <v/>
      </c>
      <c r="AF23602" t="str">
        <f>IF('5G_NR_raw_UE'!ER23602&gt;0,('5G_NR_raw_UE'!ER23602*'5G_NR_raw_UE'!ES23602),"")</f>
        <v/>
      </c>
    </row>
    <row r="23603" spans="31:32">
      <c r="AE23603" t="str">
        <f>IF('5G_NR_raw_UE'!EP23603&gt;0,('5G_NR_raw_UE'!EP23603*'5G_NR_raw_UE'!EQ23603),"")</f>
        <v/>
      </c>
      <c r="AF23603" t="str">
        <f>IF('5G_NR_raw_UE'!ER23603&gt;0,('5G_NR_raw_UE'!ER23603*'5G_NR_raw_UE'!ES23603),"")</f>
        <v/>
      </c>
    </row>
    <row r="23604" spans="31:32">
      <c r="AE23604" t="str">
        <f>IF('5G_NR_raw_UE'!EP23604&gt;0,('5G_NR_raw_UE'!EP23604*'5G_NR_raw_UE'!EQ23604),"")</f>
        <v/>
      </c>
      <c r="AF23604" t="str">
        <f>IF('5G_NR_raw_UE'!ER23604&gt;0,('5G_NR_raw_UE'!ER23604*'5G_NR_raw_UE'!ES23604),"")</f>
        <v/>
      </c>
    </row>
    <row r="23605" spans="31:32">
      <c r="AE23605" t="str">
        <f>IF('5G_NR_raw_UE'!EP23605&gt;0,('5G_NR_raw_UE'!EP23605*'5G_NR_raw_UE'!EQ23605),"")</f>
        <v/>
      </c>
      <c r="AF23605" t="str">
        <f>IF('5G_NR_raw_UE'!ER23605&gt;0,('5G_NR_raw_UE'!ER23605*'5G_NR_raw_UE'!ES23605),"")</f>
        <v/>
      </c>
    </row>
    <row r="23606" spans="31:32">
      <c r="AE23606" t="str">
        <f>IF('5G_NR_raw_UE'!EP23606&gt;0,('5G_NR_raw_UE'!EP23606*'5G_NR_raw_UE'!EQ23606),"")</f>
        <v/>
      </c>
      <c r="AF23606" t="str">
        <f>IF('5G_NR_raw_UE'!ER23606&gt;0,('5G_NR_raw_UE'!ER23606*'5G_NR_raw_UE'!ES23606),"")</f>
        <v/>
      </c>
    </row>
    <row r="23607" spans="31:32">
      <c r="AE23607" t="str">
        <f>IF('5G_NR_raw_UE'!EP23607&gt;0,('5G_NR_raw_UE'!EP23607*'5G_NR_raw_UE'!EQ23607),"")</f>
        <v/>
      </c>
      <c r="AF23607" t="str">
        <f>IF('5G_NR_raw_UE'!ER23607&gt;0,('5G_NR_raw_UE'!ER23607*'5G_NR_raw_UE'!ES23607),"")</f>
        <v/>
      </c>
    </row>
    <row r="23608" spans="31:32">
      <c r="AE23608" t="str">
        <f>IF('5G_NR_raw_UE'!EP23608&gt;0,('5G_NR_raw_UE'!EP23608*'5G_NR_raw_UE'!EQ23608),"")</f>
        <v/>
      </c>
      <c r="AF23608" t="str">
        <f>IF('5G_NR_raw_UE'!ER23608&gt;0,('5G_NR_raw_UE'!ER23608*'5G_NR_raw_UE'!ES23608),"")</f>
        <v/>
      </c>
    </row>
    <row r="23609" spans="31:32">
      <c r="AE23609" t="str">
        <f>IF('5G_NR_raw_UE'!EP23609&gt;0,('5G_NR_raw_UE'!EP23609*'5G_NR_raw_UE'!EQ23609),"")</f>
        <v/>
      </c>
      <c r="AF23609" t="str">
        <f>IF('5G_NR_raw_UE'!ER23609&gt;0,('5G_NR_raw_UE'!ER23609*'5G_NR_raw_UE'!ES23609),"")</f>
        <v/>
      </c>
    </row>
    <row r="23610" spans="31:32">
      <c r="AE23610" t="str">
        <f>IF('5G_NR_raw_UE'!EP23610&gt;0,('5G_NR_raw_UE'!EP23610*'5G_NR_raw_UE'!EQ23610),"")</f>
        <v/>
      </c>
      <c r="AF23610" t="str">
        <f>IF('5G_NR_raw_UE'!ER23610&gt;0,('5G_NR_raw_UE'!ER23610*'5G_NR_raw_UE'!ES23610),"")</f>
        <v/>
      </c>
    </row>
    <row r="23611" spans="31:32">
      <c r="AE23611" t="str">
        <f>IF('5G_NR_raw_UE'!EP23611&gt;0,('5G_NR_raw_UE'!EP23611*'5G_NR_raw_UE'!EQ23611),"")</f>
        <v/>
      </c>
      <c r="AF23611" t="str">
        <f>IF('5G_NR_raw_UE'!ER23611&gt;0,('5G_NR_raw_UE'!ER23611*'5G_NR_raw_UE'!ES23611),"")</f>
        <v/>
      </c>
    </row>
    <row r="23612" spans="31:32">
      <c r="AE23612" t="str">
        <f>IF('5G_NR_raw_UE'!EP23612&gt;0,('5G_NR_raw_UE'!EP23612*'5G_NR_raw_UE'!EQ23612),"")</f>
        <v/>
      </c>
      <c r="AF23612" t="str">
        <f>IF('5G_NR_raw_UE'!ER23612&gt;0,('5G_NR_raw_UE'!ER23612*'5G_NR_raw_UE'!ES23612),"")</f>
        <v/>
      </c>
    </row>
    <row r="23613" spans="31:32">
      <c r="AE23613" t="str">
        <f>IF('5G_NR_raw_UE'!EP23613&gt;0,('5G_NR_raw_UE'!EP23613*'5G_NR_raw_UE'!EQ23613),"")</f>
        <v/>
      </c>
      <c r="AF23613" t="str">
        <f>IF('5G_NR_raw_UE'!ER23613&gt;0,('5G_NR_raw_UE'!ER23613*'5G_NR_raw_UE'!ES23613),"")</f>
        <v/>
      </c>
    </row>
    <row r="23614" spans="31:32">
      <c r="AE23614" t="str">
        <f>IF('5G_NR_raw_UE'!EP23614&gt;0,('5G_NR_raw_UE'!EP23614*'5G_NR_raw_UE'!EQ23614),"")</f>
        <v/>
      </c>
      <c r="AF23614" t="str">
        <f>IF('5G_NR_raw_UE'!ER23614&gt;0,('5G_NR_raw_UE'!ER23614*'5G_NR_raw_UE'!ES23614),"")</f>
        <v/>
      </c>
    </row>
    <row r="23615" spans="31:32">
      <c r="AE23615" t="str">
        <f>IF('5G_NR_raw_UE'!EP23615&gt;0,('5G_NR_raw_UE'!EP23615*'5G_NR_raw_UE'!EQ23615),"")</f>
        <v/>
      </c>
      <c r="AF23615" t="str">
        <f>IF('5G_NR_raw_UE'!ER23615&gt;0,('5G_NR_raw_UE'!ER23615*'5G_NR_raw_UE'!ES23615),"")</f>
        <v/>
      </c>
    </row>
    <row r="23616" spans="31:32">
      <c r="AE23616" t="str">
        <f>IF('5G_NR_raw_UE'!EP23616&gt;0,('5G_NR_raw_UE'!EP23616*'5G_NR_raw_UE'!EQ23616),"")</f>
        <v/>
      </c>
      <c r="AF23616" t="str">
        <f>IF('5G_NR_raw_UE'!ER23616&gt;0,('5G_NR_raw_UE'!ER23616*'5G_NR_raw_UE'!ES23616),"")</f>
        <v/>
      </c>
    </row>
    <row r="23617" spans="31:32">
      <c r="AE23617" t="str">
        <f>IF('5G_NR_raw_UE'!EP23617&gt;0,('5G_NR_raw_UE'!EP23617*'5G_NR_raw_UE'!EQ23617),"")</f>
        <v/>
      </c>
      <c r="AF23617" t="str">
        <f>IF('5G_NR_raw_UE'!ER23617&gt;0,('5G_NR_raw_UE'!ER23617*'5G_NR_raw_UE'!ES23617),"")</f>
        <v/>
      </c>
    </row>
    <row r="23618" spans="31:32">
      <c r="AE23618" t="str">
        <f>IF('5G_NR_raw_UE'!EP23618&gt;0,('5G_NR_raw_UE'!EP23618*'5G_NR_raw_UE'!EQ23618),"")</f>
        <v/>
      </c>
      <c r="AF23618" t="str">
        <f>IF('5G_NR_raw_UE'!ER23618&gt;0,('5G_NR_raw_UE'!ER23618*'5G_NR_raw_UE'!ES23618),"")</f>
        <v/>
      </c>
    </row>
    <row r="23619" spans="31:32">
      <c r="AE23619" t="str">
        <f>IF('5G_NR_raw_UE'!EP23619&gt;0,('5G_NR_raw_UE'!EP23619*'5G_NR_raw_UE'!EQ23619),"")</f>
        <v/>
      </c>
      <c r="AF23619" t="str">
        <f>IF('5G_NR_raw_UE'!ER23619&gt;0,('5G_NR_raw_UE'!ER23619*'5G_NR_raw_UE'!ES23619),"")</f>
        <v/>
      </c>
    </row>
    <row r="23620" spans="31:32">
      <c r="AE23620" t="str">
        <f>IF('5G_NR_raw_UE'!EP23620&gt;0,('5G_NR_raw_UE'!EP23620*'5G_NR_raw_UE'!EQ23620),"")</f>
        <v/>
      </c>
      <c r="AF23620" t="str">
        <f>IF('5G_NR_raw_UE'!ER23620&gt;0,('5G_NR_raw_UE'!ER23620*'5G_NR_raw_UE'!ES23620),"")</f>
        <v/>
      </c>
    </row>
    <row r="23621" spans="31:32">
      <c r="AE23621" t="str">
        <f>IF('5G_NR_raw_UE'!EP23621&gt;0,('5G_NR_raw_UE'!EP23621*'5G_NR_raw_UE'!EQ23621),"")</f>
        <v/>
      </c>
      <c r="AF23621" t="str">
        <f>IF('5G_NR_raw_UE'!ER23621&gt;0,('5G_NR_raw_UE'!ER23621*'5G_NR_raw_UE'!ES23621),"")</f>
        <v/>
      </c>
    </row>
    <row r="23622" spans="31:32">
      <c r="AE23622" t="str">
        <f>IF('5G_NR_raw_UE'!EP23622&gt;0,('5G_NR_raw_UE'!EP23622*'5G_NR_raw_UE'!EQ23622),"")</f>
        <v/>
      </c>
      <c r="AF23622" t="str">
        <f>IF('5G_NR_raw_UE'!ER23622&gt;0,('5G_NR_raw_UE'!ER23622*'5G_NR_raw_UE'!ES23622),"")</f>
        <v/>
      </c>
    </row>
    <row r="23623" spans="31:32">
      <c r="AE23623" t="str">
        <f>IF('5G_NR_raw_UE'!EP23623&gt;0,('5G_NR_raw_UE'!EP23623*'5G_NR_raw_UE'!EQ23623),"")</f>
        <v/>
      </c>
      <c r="AF23623" t="str">
        <f>IF('5G_NR_raw_UE'!ER23623&gt;0,('5G_NR_raw_UE'!ER23623*'5G_NR_raw_UE'!ES23623),"")</f>
        <v/>
      </c>
    </row>
    <row r="23624" spans="31:32">
      <c r="AE23624" t="str">
        <f>IF('5G_NR_raw_UE'!EP23624&gt;0,('5G_NR_raw_UE'!EP23624*'5G_NR_raw_UE'!EQ23624),"")</f>
        <v/>
      </c>
      <c r="AF23624" t="str">
        <f>IF('5G_NR_raw_UE'!ER23624&gt;0,('5G_NR_raw_UE'!ER23624*'5G_NR_raw_UE'!ES23624),"")</f>
        <v/>
      </c>
    </row>
    <row r="23625" spans="31:32">
      <c r="AE23625" t="str">
        <f>IF('5G_NR_raw_UE'!EP23625&gt;0,('5G_NR_raw_UE'!EP23625*'5G_NR_raw_UE'!EQ23625),"")</f>
        <v/>
      </c>
      <c r="AF23625" t="str">
        <f>IF('5G_NR_raw_UE'!ER23625&gt;0,('5G_NR_raw_UE'!ER23625*'5G_NR_raw_UE'!ES23625),"")</f>
        <v/>
      </c>
    </row>
    <row r="23626" spans="31:32">
      <c r="AE23626" t="str">
        <f>IF('5G_NR_raw_UE'!EP23626&gt;0,('5G_NR_raw_UE'!EP23626*'5G_NR_raw_UE'!EQ23626),"")</f>
        <v/>
      </c>
      <c r="AF23626" t="str">
        <f>IF('5G_NR_raw_UE'!ER23626&gt;0,('5G_NR_raw_UE'!ER23626*'5G_NR_raw_UE'!ES23626),"")</f>
        <v/>
      </c>
    </row>
    <row r="23627" spans="31:32">
      <c r="AE23627" t="str">
        <f>IF('5G_NR_raw_UE'!EP23627&gt;0,('5G_NR_raw_UE'!EP23627*'5G_NR_raw_UE'!EQ23627),"")</f>
        <v/>
      </c>
      <c r="AF23627" t="str">
        <f>IF('5G_NR_raw_UE'!ER23627&gt;0,('5G_NR_raw_UE'!ER23627*'5G_NR_raw_UE'!ES23627),"")</f>
        <v/>
      </c>
    </row>
    <row r="23628" spans="31:32">
      <c r="AE23628" t="str">
        <f>IF('5G_NR_raw_UE'!EP23628&gt;0,('5G_NR_raw_UE'!EP23628*'5G_NR_raw_UE'!EQ23628),"")</f>
        <v/>
      </c>
      <c r="AF23628" t="str">
        <f>IF('5G_NR_raw_UE'!ER23628&gt;0,('5G_NR_raw_UE'!ER23628*'5G_NR_raw_UE'!ES23628),"")</f>
        <v/>
      </c>
    </row>
    <row r="23629" spans="31:32">
      <c r="AE23629" t="str">
        <f>IF('5G_NR_raw_UE'!EP23629&gt;0,('5G_NR_raw_UE'!EP23629*'5G_NR_raw_UE'!EQ23629),"")</f>
        <v/>
      </c>
      <c r="AF23629" t="str">
        <f>IF('5G_NR_raw_UE'!ER23629&gt;0,('5G_NR_raw_UE'!ER23629*'5G_NR_raw_UE'!ES23629),"")</f>
        <v/>
      </c>
    </row>
    <row r="23630" spans="31:32">
      <c r="AE23630" t="str">
        <f>IF('5G_NR_raw_UE'!EP23630&gt;0,('5G_NR_raw_UE'!EP23630*'5G_NR_raw_UE'!EQ23630),"")</f>
        <v/>
      </c>
      <c r="AF23630" t="str">
        <f>IF('5G_NR_raw_UE'!ER23630&gt;0,('5G_NR_raw_UE'!ER23630*'5G_NR_raw_UE'!ES23630),"")</f>
        <v/>
      </c>
    </row>
    <row r="23631" spans="31:32">
      <c r="AE23631" t="str">
        <f>IF('5G_NR_raw_UE'!EP23631&gt;0,('5G_NR_raw_UE'!EP23631*'5G_NR_raw_UE'!EQ23631),"")</f>
        <v/>
      </c>
      <c r="AF23631" t="str">
        <f>IF('5G_NR_raw_UE'!ER23631&gt;0,('5G_NR_raw_UE'!ER23631*'5G_NR_raw_UE'!ES23631),"")</f>
        <v/>
      </c>
    </row>
    <row r="23632" spans="31:32">
      <c r="AE23632" t="str">
        <f>IF('5G_NR_raw_UE'!EP23632&gt;0,('5G_NR_raw_UE'!EP23632*'5G_NR_raw_UE'!EQ23632),"")</f>
        <v/>
      </c>
      <c r="AF23632" t="str">
        <f>IF('5G_NR_raw_UE'!ER23632&gt;0,('5G_NR_raw_UE'!ER23632*'5G_NR_raw_UE'!ES23632),"")</f>
        <v/>
      </c>
    </row>
    <row r="23633" spans="31:32">
      <c r="AE23633" t="str">
        <f>IF('5G_NR_raw_UE'!EP23633&gt;0,('5G_NR_raw_UE'!EP23633*'5G_NR_raw_UE'!EQ23633),"")</f>
        <v/>
      </c>
      <c r="AF23633" t="str">
        <f>IF('5G_NR_raw_UE'!ER23633&gt;0,('5G_NR_raw_UE'!ER23633*'5G_NR_raw_UE'!ES23633),"")</f>
        <v/>
      </c>
    </row>
    <row r="23634" spans="31:32">
      <c r="AE23634" t="str">
        <f>IF('5G_NR_raw_UE'!EP23634&gt;0,('5G_NR_raw_UE'!EP23634*'5G_NR_raw_UE'!EQ23634),"")</f>
        <v/>
      </c>
      <c r="AF23634" t="str">
        <f>IF('5G_NR_raw_UE'!ER23634&gt;0,('5G_NR_raw_UE'!ER23634*'5G_NR_raw_UE'!ES23634),"")</f>
        <v/>
      </c>
    </row>
    <row r="23635" spans="31:32">
      <c r="AE23635" t="str">
        <f>IF('5G_NR_raw_UE'!EP23635&gt;0,('5G_NR_raw_UE'!EP23635*'5G_NR_raw_UE'!EQ23635),"")</f>
        <v/>
      </c>
      <c r="AF23635" t="str">
        <f>IF('5G_NR_raw_UE'!ER23635&gt;0,('5G_NR_raw_UE'!ER23635*'5G_NR_raw_UE'!ES23635),"")</f>
        <v/>
      </c>
    </row>
    <row r="23636" spans="31:32">
      <c r="AE23636" t="str">
        <f>IF('5G_NR_raw_UE'!EP23636&gt;0,('5G_NR_raw_UE'!EP23636*'5G_NR_raw_UE'!EQ23636),"")</f>
        <v/>
      </c>
      <c r="AF23636" t="str">
        <f>IF('5G_NR_raw_UE'!ER23636&gt;0,('5G_NR_raw_UE'!ER23636*'5G_NR_raw_UE'!ES23636),"")</f>
        <v/>
      </c>
    </row>
    <row r="23637" spans="31:32">
      <c r="AE23637" t="str">
        <f>IF('5G_NR_raw_UE'!EP23637&gt;0,('5G_NR_raw_UE'!EP23637*'5G_NR_raw_UE'!EQ23637),"")</f>
        <v/>
      </c>
      <c r="AF23637" t="str">
        <f>IF('5G_NR_raw_UE'!ER23637&gt;0,('5G_NR_raw_UE'!ER23637*'5G_NR_raw_UE'!ES23637),"")</f>
        <v/>
      </c>
    </row>
    <row r="23638" spans="31:32">
      <c r="AE23638" t="str">
        <f>IF('5G_NR_raw_UE'!EP23638&gt;0,('5G_NR_raw_UE'!EP23638*'5G_NR_raw_UE'!EQ23638),"")</f>
        <v/>
      </c>
      <c r="AF23638" t="str">
        <f>IF('5G_NR_raw_UE'!ER23638&gt;0,('5G_NR_raw_UE'!ER23638*'5G_NR_raw_UE'!ES23638),"")</f>
        <v/>
      </c>
    </row>
    <row r="23639" spans="31:32">
      <c r="AE23639" t="str">
        <f>IF('5G_NR_raw_UE'!EP23639&gt;0,('5G_NR_raw_UE'!EP23639*'5G_NR_raw_UE'!EQ23639),"")</f>
        <v/>
      </c>
      <c r="AF23639" t="str">
        <f>IF('5G_NR_raw_UE'!ER23639&gt;0,('5G_NR_raw_UE'!ER23639*'5G_NR_raw_UE'!ES23639),"")</f>
        <v/>
      </c>
    </row>
    <row r="23640" spans="31:32">
      <c r="AE23640" t="str">
        <f>IF('5G_NR_raw_UE'!EP23640&gt;0,('5G_NR_raw_UE'!EP23640*'5G_NR_raw_UE'!EQ23640),"")</f>
        <v/>
      </c>
      <c r="AF23640" t="str">
        <f>IF('5G_NR_raw_UE'!ER23640&gt;0,('5G_NR_raw_UE'!ER23640*'5G_NR_raw_UE'!ES23640),"")</f>
        <v/>
      </c>
    </row>
    <row r="23641" spans="31:32">
      <c r="AE23641" t="str">
        <f>IF('5G_NR_raw_UE'!EP23641&gt;0,('5G_NR_raw_UE'!EP23641*'5G_NR_raw_UE'!EQ23641),"")</f>
        <v/>
      </c>
      <c r="AF23641" t="str">
        <f>IF('5G_NR_raw_UE'!ER23641&gt;0,('5G_NR_raw_UE'!ER23641*'5G_NR_raw_UE'!ES23641),"")</f>
        <v/>
      </c>
    </row>
    <row r="23642" spans="31:32">
      <c r="AE23642" t="str">
        <f>IF('5G_NR_raw_UE'!EP23642&gt;0,('5G_NR_raw_UE'!EP23642*'5G_NR_raw_UE'!EQ23642),"")</f>
        <v/>
      </c>
      <c r="AF23642" t="str">
        <f>IF('5G_NR_raw_UE'!ER23642&gt;0,('5G_NR_raw_UE'!ER23642*'5G_NR_raw_UE'!ES23642),"")</f>
        <v/>
      </c>
    </row>
    <row r="23643" spans="31:32">
      <c r="AE23643" t="str">
        <f>IF('5G_NR_raw_UE'!EP23643&gt;0,('5G_NR_raw_UE'!EP23643*'5G_NR_raw_UE'!EQ23643),"")</f>
        <v/>
      </c>
      <c r="AF23643" t="str">
        <f>IF('5G_NR_raw_UE'!ER23643&gt;0,('5G_NR_raw_UE'!ER23643*'5G_NR_raw_UE'!ES23643),"")</f>
        <v/>
      </c>
    </row>
    <row r="23644" spans="31:32">
      <c r="AE23644" t="str">
        <f>IF('5G_NR_raw_UE'!EP23644&gt;0,('5G_NR_raw_UE'!EP23644*'5G_NR_raw_UE'!EQ23644),"")</f>
        <v/>
      </c>
      <c r="AF23644" t="str">
        <f>IF('5G_NR_raw_UE'!ER23644&gt;0,('5G_NR_raw_UE'!ER23644*'5G_NR_raw_UE'!ES23644),"")</f>
        <v/>
      </c>
    </row>
    <row r="23645" spans="31:32">
      <c r="AE23645" t="str">
        <f>IF('5G_NR_raw_UE'!EP23645&gt;0,('5G_NR_raw_UE'!EP23645*'5G_NR_raw_UE'!EQ23645),"")</f>
        <v/>
      </c>
      <c r="AF23645" t="str">
        <f>IF('5G_NR_raw_UE'!ER23645&gt;0,('5G_NR_raw_UE'!ER23645*'5G_NR_raw_UE'!ES23645),"")</f>
        <v/>
      </c>
    </row>
    <row r="23646" spans="31:32">
      <c r="AE23646" t="str">
        <f>IF('5G_NR_raw_UE'!EP23646&gt;0,('5G_NR_raw_UE'!EP23646*'5G_NR_raw_UE'!EQ23646),"")</f>
        <v/>
      </c>
      <c r="AF23646" t="str">
        <f>IF('5G_NR_raw_UE'!ER23646&gt;0,('5G_NR_raw_UE'!ER23646*'5G_NR_raw_UE'!ES23646),"")</f>
        <v/>
      </c>
    </row>
    <row r="23647" spans="31:32">
      <c r="AE23647" t="str">
        <f>IF('5G_NR_raw_UE'!EP23647&gt;0,('5G_NR_raw_UE'!EP23647*'5G_NR_raw_UE'!EQ23647),"")</f>
        <v/>
      </c>
      <c r="AF23647" t="str">
        <f>IF('5G_NR_raw_UE'!ER23647&gt;0,('5G_NR_raw_UE'!ER23647*'5G_NR_raw_UE'!ES23647),"")</f>
        <v/>
      </c>
    </row>
    <row r="23648" spans="31:32">
      <c r="AE23648" t="str">
        <f>IF('5G_NR_raw_UE'!EP23648&gt;0,('5G_NR_raw_UE'!EP23648*'5G_NR_raw_UE'!EQ23648),"")</f>
        <v/>
      </c>
      <c r="AF23648" t="str">
        <f>IF('5G_NR_raw_UE'!ER23648&gt;0,('5G_NR_raw_UE'!ER23648*'5G_NR_raw_UE'!ES23648),"")</f>
        <v/>
      </c>
    </row>
    <row r="23649" spans="31:32">
      <c r="AE23649" t="str">
        <f>IF('5G_NR_raw_UE'!EP23649&gt;0,('5G_NR_raw_UE'!EP23649*'5G_NR_raw_UE'!EQ23649),"")</f>
        <v/>
      </c>
      <c r="AF23649" t="str">
        <f>IF('5G_NR_raw_UE'!ER23649&gt;0,('5G_NR_raw_UE'!ER23649*'5G_NR_raw_UE'!ES23649),"")</f>
        <v/>
      </c>
    </row>
    <row r="23650" spans="31:32">
      <c r="AE23650" t="str">
        <f>IF('5G_NR_raw_UE'!EP23650&gt;0,('5G_NR_raw_UE'!EP23650*'5G_NR_raw_UE'!EQ23650),"")</f>
        <v/>
      </c>
      <c r="AF23650" t="str">
        <f>IF('5G_NR_raw_UE'!ER23650&gt;0,('5G_NR_raw_UE'!ER23650*'5G_NR_raw_UE'!ES23650),"")</f>
        <v/>
      </c>
    </row>
    <row r="23651" spans="31:32">
      <c r="AE23651" t="str">
        <f>IF('5G_NR_raw_UE'!EP23651&gt;0,('5G_NR_raw_UE'!EP23651*'5G_NR_raw_UE'!EQ23651),"")</f>
        <v/>
      </c>
      <c r="AF23651" t="str">
        <f>IF('5G_NR_raw_UE'!ER23651&gt;0,('5G_NR_raw_UE'!ER23651*'5G_NR_raw_UE'!ES23651),"")</f>
        <v/>
      </c>
    </row>
    <row r="23652" spans="31:32">
      <c r="AE23652" t="str">
        <f>IF('5G_NR_raw_UE'!EP23652&gt;0,('5G_NR_raw_UE'!EP23652*'5G_NR_raw_UE'!EQ23652),"")</f>
        <v/>
      </c>
      <c r="AF23652" t="str">
        <f>IF('5G_NR_raw_UE'!ER23652&gt;0,('5G_NR_raw_UE'!ER23652*'5G_NR_raw_UE'!ES23652),"")</f>
        <v/>
      </c>
    </row>
    <row r="23653" spans="31:32">
      <c r="AE23653" t="str">
        <f>IF('5G_NR_raw_UE'!EP23653&gt;0,('5G_NR_raw_UE'!EP23653*'5G_NR_raw_UE'!EQ23653),"")</f>
        <v/>
      </c>
      <c r="AF23653" t="str">
        <f>IF('5G_NR_raw_UE'!ER23653&gt;0,('5G_NR_raw_UE'!ER23653*'5G_NR_raw_UE'!ES23653),"")</f>
        <v/>
      </c>
    </row>
    <row r="23654" spans="31:32">
      <c r="AE23654" t="str">
        <f>IF('5G_NR_raw_UE'!EP23654&gt;0,('5G_NR_raw_UE'!EP23654*'5G_NR_raw_UE'!EQ23654),"")</f>
        <v/>
      </c>
      <c r="AF23654" t="str">
        <f>IF('5G_NR_raw_UE'!ER23654&gt;0,('5G_NR_raw_UE'!ER23654*'5G_NR_raw_UE'!ES23654),"")</f>
        <v/>
      </c>
    </row>
    <row r="23655" spans="31:32">
      <c r="AE23655" t="str">
        <f>IF('5G_NR_raw_UE'!EP23655&gt;0,('5G_NR_raw_UE'!EP23655*'5G_NR_raw_UE'!EQ23655),"")</f>
        <v/>
      </c>
      <c r="AF23655" t="str">
        <f>IF('5G_NR_raw_UE'!ER23655&gt;0,('5G_NR_raw_UE'!ER23655*'5G_NR_raw_UE'!ES23655),"")</f>
        <v/>
      </c>
    </row>
    <row r="23656" spans="31:32">
      <c r="AE23656" t="str">
        <f>IF('5G_NR_raw_UE'!EP23656&gt;0,('5G_NR_raw_UE'!EP23656*'5G_NR_raw_UE'!EQ23656),"")</f>
        <v/>
      </c>
      <c r="AF23656" t="str">
        <f>IF('5G_NR_raw_UE'!ER23656&gt;0,('5G_NR_raw_UE'!ER23656*'5G_NR_raw_UE'!ES23656),"")</f>
        <v/>
      </c>
    </row>
    <row r="23657" spans="31:32">
      <c r="AE23657" t="str">
        <f>IF('5G_NR_raw_UE'!EP23657&gt;0,('5G_NR_raw_UE'!EP23657*'5G_NR_raw_UE'!EQ23657),"")</f>
        <v/>
      </c>
      <c r="AF23657" t="str">
        <f>IF('5G_NR_raw_UE'!ER23657&gt;0,('5G_NR_raw_UE'!ER23657*'5G_NR_raw_UE'!ES23657),"")</f>
        <v/>
      </c>
    </row>
    <row r="23658" spans="31:32">
      <c r="AE23658" t="str">
        <f>IF('5G_NR_raw_UE'!EP23658&gt;0,('5G_NR_raw_UE'!EP23658*'5G_NR_raw_UE'!EQ23658),"")</f>
        <v/>
      </c>
      <c r="AF23658" t="str">
        <f>IF('5G_NR_raw_UE'!ER23658&gt;0,('5G_NR_raw_UE'!ER23658*'5G_NR_raw_UE'!ES23658),"")</f>
        <v/>
      </c>
    </row>
    <row r="23659" spans="31:32">
      <c r="AE23659" t="str">
        <f>IF('5G_NR_raw_UE'!EP23659&gt;0,('5G_NR_raw_UE'!EP23659*'5G_NR_raw_UE'!EQ23659),"")</f>
        <v/>
      </c>
      <c r="AF23659" t="str">
        <f>IF('5G_NR_raw_UE'!ER23659&gt;0,('5G_NR_raw_UE'!ER23659*'5G_NR_raw_UE'!ES23659),"")</f>
        <v/>
      </c>
    </row>
    <row r="23660" spans="31:32">
      <c r="AE23660" t="str">
        <f>IF('5G_NR_raw_UE'!EP23660&gt;0,('5G_NR_raw_UE'!EP23660*'5G_NR_raw_UE'!EQ23660),"")</f>
        <v/>
      </c>
      <c r="AF23660" t="str">
        <f>IF('5G_NR_raw_UE'!ER23660&gt;0,('5G_NR_raw_UE'!ER23660*'5G_NR_raw_UE'!ES23660),"")</f>
        <v/>
      </c>
    </row>
    <row r="23661" spans="31:32">
      <c r="AE23661" t="str">
        <f>IF('5G_NR_raw_UE'!EP23661&gt;0,('5G_NR_raw_UE'!EP23661*'5G_NR_raw_UE'!EQ23661),"")</f>
        <v/>
      </c>
      <c r="AF23661" t="str">
        <f>IF('5G_NR_raw_UE'!ER23661&gt;0,('5G_NR_raw_UE'!ER23661*'5G_NR_raw_UE'!ES23661),"")</f>
        <v/>
      </c>
    </row>
    <row r="23662" spans="31:32">
      <c r="AE23662" t="str">
        <f>IF('5G_NR_raw_UE'!EP23662&gt;0,('5G_NR_raw_UE'!EP23662*'5G_NR_raw_UE'!EQ23662),"")</f>
        <v/>
      </c>
      <c r="AF23662" t="str">
        <f>IF('5G_NR_raw_UE'!ER23662&gt;0,('5G_NR_raw_UE'!ER23662*'5G_NR_raw_UE'!ES23662),"")</f>
        <v/>
      </c>
    </row>
    <row r="23663" spans="31:32">
      <c r="AE23663" t="str">
        <f>IF('5G_NR_raw_UE'!EP23663&gt;0,('5G_NR_raw_UE'!EP23663*'5G_NR_raw_UE'!EQ23663),"")</f>
        <v/>
      </c>
      <c r="AF23663" t="str">
        <f>IF('5G_NR_raw_UE'!ER23663&gt;0,('5G_NR_raw_UE'!ER23663*'5G_NR_raw_UE'!ES23663),"")</f>
        <v/>
      </c>
    </row>
    <row r="23664" spans="31:32">
      <c r="AE23664" t="str">
        <f>IF('5G_NR_raw_UE'!EP23664&gt;0,('5G_NR_raw_UE'!EP23664*'5G_NR_raw_UE'!EQ23664),"")</f>
        <v/>
      </c>
      <c r="AF23664" t="str">
        <f>IF('5G_NR_raw_UE'!ER23664&gt;0,('5G_NR_raw_UE'!ER23664*'5G_NR_raw_UE'!ES23664),"")</f>
        <v/>
      </c>
    </row>
    <row r="23665" spans="31:32">
      <c r="AE23665" t="str">
        <f>IF('5G_NR_raw_UE'!EP23665&gt;0,('5G_NR_raw_UE'!EP23665*'5G_NR_raw_UE'!EQ23665),"")</f>
        <v/>
      </c>
      <c r="AF23665" t="str">
        <f>IF('5G_NR_raw_UE'!ER23665&gt;0,('5G_NR_raw_UE'!ER23665*'5G_NR_raw_UE'!ES23665),"")</f>
        <v/>
      </c>
    </row>
    <row r="23666" spans="31:32">
      <c r="AE23666" t="str">
        <f>IF('5G_NR_raw_UE'!EP23666&gt;0,('5G_NR_raw_UE'!EP23666*'5G_NR_raw_UE'!EQ23666),"")</f>
        <v/>
      </c>
      <c r="AF23666" t="str">
        <f>IF('5G_NR_raw_UE'!ER23666&gt;0,('5G_NR_raw_UE'!ER23666*'5G_NR_raw_UE'!ES23666),"")</f>
        <v/>
      </c>
    </row>
    <row r="23667" spans="31:32">
      <c r="AE23667" t="str">
        <f>IF('5G_NR_raw_UE'!EP23667&gt;0,('5G_NR_raw_UE'!EP23667*'5G_NR_raw_UE'!EQ23667),"")</f>
        <v/>
      </c>
      <c r="AF23667" t="str">
        <f>IF('5G_NR_raw_UE'!ER23667&gt;0,('5G_NR_raw_UE'!ER23667*'5G_NR_raw_UE'!ES23667),"")</f>
        <v/>
      </c>
    </row>
    <row r="23668" spans="31:32">
      <c r="AE23668" t="str">
        <f>IF('5G_NR_raw_UE'!EP23668&gt;0,('5G_NR_raw_UE'!EP23668*'5G_NR_raw_UE'!EQ23668),"")</f>
        <v/>
      </c>
      <c r="AF23668" t="str">
        <f>IF('5G_NR_raw_UE'!ER23668&gt;0,('5G_NR_raw_UE'!ER23668*'5G_NR_raw_UE'!ES23668),"")</f>
        <v/>
      </c>
    </row>
    <row r="23669" spans="31:32">
      <c r="AE23669" t="str">
        <f>IF('5G_NR_raw_UE'!EP23669&gt;0,('5G_NR_raw_UE'!EP23669*'5G_NR_raw_UE'!EQ23669),"")</f>
        <v/>
      </c>
      <c r="AF23669" t="str">
        <f>IF('5G_NR_raw_UE'!ER23669&gt;0,('5G_NR_raw_UE'!ER23669*'5G_NR_raw_UE'!ES23669),"")</f>
        <v/>
      </c>
    </row>
    <row r="23670" spans="31:32">
      <c r="AE23670" t="str">
        <f>IF('5G_NR_raw_UE'!EP23670&gt;0,('5G_NR_raw_UE'!EP23670*'5G_NR_raw_UE'!EQ23670),"")</f>
        <v/>
      </c>
      <c r="AF23670" t="str">
        <f>IF('5G_NR_raw_UE'!ER23670&gt;0,('5G_NR_raw_UE'!ER23670*'5G_NR_raw_UE'!ES23670),"")</f>
        <v/>
      </c>
    </row>
    <row r="23671" spans="31:32">
      <c r="AE23671" t="str">
        <f>IF('5G_NR_raw_UE'!EP23671&gt;0,('5G_NR_raw_UE'!EP23671*'5G_NR_raw_UE'!EQ23671),"")</f>
        <v/>
      </c>
      <c r="AF23671" t="str">
        <f>IF('5G_NR_raw_UE'!ER23671&gt;0,('5G_NR_raw_UE'!ER23671*'5G_NR_raw_UE'!ES23671),"")</f>
        <v/>
      </c>
    </row>
    <row r="23672" spans="31:32">
      <c r="AE23672" t="str">
        <f>IF('5G_NR_raw_UE'!EP23672&gt;0,('5G_NR_raw_UE'!EP23672*'5G_NR_raw_UE'!EQ23672),"")</f>
        <v/>
      </c>
      <c r="AF23672" t="str">
        <f>IF('5G_NR_raw_UE'!ER23672&gt;0,('5G_NR_raw_UE'!ER23672*'5G_NR_raw_UE'!ES23672),"")</f>
        <v/>
      </c>
    </row>
    <row r="23673" spans="31:32">
      <c r="AE23673" t="str">
        <f>IF('5G_NR_raw_UE'!EP23673&gt;0,('5G_NR_raw_UE'!EP23673*'5G_NR_raw_UE'!EQ23673),"")</f>
        <v/>
      </c>
      <c r="AF23673" t="str">
        <f>IF('5G_NR_raw_UE'!ER23673&gt;0,('5G_NR_raw_UE'!ER23673*'5G_NR_raw_UE'!ES23673),"")</f>
        <v/>
      </c>
    </row>
    <row r="23674" spans="31:32">
      <c r="AE23674" t="str">
        <f>IF('5G_NR_raw_UE'!EP23674&gt;0,('5G_NR_raw_UE'!EP23674*'5G_NR_raw_UE'!EQ23674),"")</f>
        <v/>
      </c>
      <c r="AF23674" t="str">
        <f>IF('5G_NR_raw_UE'!ER23674&gt;0,('5G_NR_raw_UE'!ER23674*'5G_NR_raw_UE'!ES23674),"")</f>
        <v/>
      </c>
    </row>
    <row r="23675" spans="31:32">
      <c r="AE23675" t="str">
        <f>IF('5G_NR_raw_UE'!EP23675&gt;0,('5G_NR_raw_UE'!EP23675*'5G_NR_raw_UE'!EQ23675),"")</f>
        <v/>
      </c>
      <c r="AF23675" t="str">
        <f>IF('5G_NR_raw_UE'!ER23675&gt;0,('5G_NR_raw_UE'!ER23675*'5G_NR_raw_UE'!ES23675),"")</f>
        <v/>
      </c>
    </row>
    <row r="23676" spans="31:32">
      <c r="AE23676" t="str">
        <f>IF('5G_NR_raw_UE'!EP23676&gt;0,('5G_NR_raw_UE'!EP23676*'5G_NR_raw_UE'!EQ23676),"")</f>
        <v/>
      </c>
      <c r="AF23676" t="str">
        <f>IF('5G_NR_raw_UE'!ER23676&gt;0,('5G_NR_raw_UE'!ER23676*'5G_NR_raw_UE'!ES23676),"")</f>
        <v/>
      </c>
    </row>
    <row r="23677" spans="31:32">
      <c r="AE23677" t="str">
        <f>IF('5G_NR_raw_UE'!EP23677&gt;0,('5G_NR_raw_UE'!EP23677*'5G_NR_raw_UE'!EQ23677),"")</f>
        <v/>
      </c>
      <c r="AF23677" t="str">
        <f>IF('5G_NR_raw_UE'!ER23677&gt;0,('5G_NR_raw_UE'!ER23677*'5G_NR_raw_UE'!ES23677),"")</f>
        <v/>
      </c>
    </row>
    <row r="23678" spans="31:32">
      <c r="AE23678" t="str">
        <f>IF('5G_NR_raw_UE'!EP23678&gt;0,('5G_NR_raw_UE'!EP23678*'5G_NR_raw_UE'!EQ23678),"")</f>
        <v/>
      </c>
      <c r="AF23678" t="str">
        <f>IF('5G_NR_raw_UE'!ER23678&gt;0,('5G_NR_raw_UE'!ER23678*'5G_NR_raw_UE'!ES23678),"")</f>
        <v/>
      </c>
    </row>
    <row r="23679" spans="31:32">
      <c r="AE23679" t="str">
        <f>IF('5G_NR_raw_UE'!EP23679&gt;0,('5G_NR_raw_UE'!EP23679*'5G_NR_raw_UE'!EQ23679),"")</f>
        <v/>
      </c>
      <c r="AF23679" t="str">
        <f>IF('5G_NR_raw_UE'!ER23679&gt;0,('5G_NR_raw_UE'!ER23679*'5G_NR_raw_UE'!ES23679),"")</f>
        <v/>
      </c>
    </row>
    <row r="23680" spans="31:32">
      <c r="AE23680" t="str">
        <f>IF('5G_NR_raw_UE'!EP23680&gt;0,('5G_NR_raw_UE'!EP23680*'5G_NR_raw_UE'!EQ23680),"")</f>
        <v/>
      </c>
      <c r="AF23680" t="str">
        <f>IF('5G_NR_raw_UE'!ER23680&gt;0,('5G_NR_raw_UE'!ER23680*'5G_NR_raw_UE'!ES23680),"")</f>
        <v/>
      </c>
    </row>
    <row r="23681" spans="31:32">
      <c r="AE23681" t="str">
        <f>IF('5G_NR_raw_UE'!EP23681&gt;0,('5G_NR_raw_UE'!EP23681*'5G_NR_raw_UE'!EQ23681),"")</f>
        <v/>
      </c>
      <c r="AF23681" t="str">
        <f>IF('5G_NR_raw_UE'!ER23681&gt;0,('5G_NR_raw_UE'!ER23681*'5G_NR_raw_UE'!ES23681),"")</f>
        <v/>
      </c>
    </row>
    <row r="23682" spans="31:32">
      <c r="AE23682" t="str">
        <f>IF('5G_NR_raw_UE'!EP23682&gt;0,('5G_NR_raw_UE'!EP23682*'5G_NR_raw_UE'!EQ23682),"")</f>
        <v/>
      </c>
      <c r="AF23682" t="str">
        <f>IF('5G_NR_raw_UE'!ER23682&gt;0,('5G_NR_raw_UE'!ER23682*'5G_NR_raw_UE'!ES23682),"")</f>
        <v/>
      </c>
    </row>
    <row r="23683" spans="31:32">
      <c r="AE23683" t="str">
        <f>IF('5G_NR_raw_UE'!EP23683&gt;0,('5G_NR_raw_UE'!EP23683*'5G_NR_raw_UE'!EQ23683),"")</f>
        <v/>
      </c>
      <c r="AF23683" t="str">
        <f>IF('5G_NR_raw_UE'!ER23683&gt;0,('5G_NR_raw_UE'!ER23683*'5G_NR_raw_UE'!ES23683),"")</f>
        <v/>
      </c>
    </row>
    <row r="23684" spans="31:32">
      <c r="AE23684" t="str">
        <f>IF('5G_NR_raw_UE'!EP23684&gt;0,('5G_NR_raw_UE'!EP23684*'5G_NR_raw_UE'!EQ23684),"")</f>
        <v/>
      </c>
      <c r="AF23684" t="str">
        <f>IF('5G_NR_raw_UE'!ER23684&gt;0,('5G_NR_raw_UE'!ER23684*'5G_NR_raw_UE'!ES23684),"")</f>
        <v/>
      </c>
    </row>
    <row r="23685" spans="31:32">
      <c r="AE23685" t="str">
        <f>IF('5G_NR_raw_UE'!EP23685&gt;0,('5G_NR_raw_UE'!EP23685*'5G_NR_raw_UE'!EQ23685),"")</f>
        <v/>
      </c>
      <c r="AF23685" t="str">
        <f>IF('5G_NR_raw_UE'!ER23685&gt;0,('5G_NR_raw_UE'!ER23685*'5G_NR_raw_UE'!ES23685),"")</f>
        <v/>
      </c>
    </row>
    <row r="23686" spans="31:32">
      <c r="AE23686" t="str">
        <f>IF('5G_NR_raw_UE'!EP23686&gt;0,('5G_NR_raw_UE'!EP23686*'5G_NR_raw_UE'!EQ23686),"")</f>
        <v/>
      </c>
      <c r="AF23686" t="str">
        <f>IF('5G_NR_raw_UE'!ER23686&gt;0,('5G_NR_raw_UE'!ER23686*'5G_NR_raw_UE'!ES23686),"")</f>
        <v/>
      </c>
    </row>
    <row r="23687" spans="31:32">
      <c r="AE23687" t="str">
        <f>IF('5G_NR_raw_UE'!EP23687&gt;0,('5G_NR_raw_UE'!EP23687*'5G_NR_raw_UE'!EQ23687),"")</f>
        <v/>
      </c>
      <c r="AF23687" t="str">
        <f>IF('5G_NR_raw_UE'!ER23687&gt;0,('5G_NR_raw_UE'!ER23687*'5G_NR_raw_UE'!ES23687),"")</f>
        <v/>
      </c>
    </row>
    <row r="23688" spans="31:32">
      <c r="AE23688" t="str">
        <f>IF('5G_NR_raw_UE'!EP23688&gt;0,('5G_NR_raw_UE'!EP23688*'5G_NR_raw_UE'!EQ23688),"")</f>
        <v/>
      </c>
      <c r="AF23688" t="str">
        <f>IF('5G_NR_raw_UE'!ER23688&gt;0,('5G_NR_raw_UE'!ER23688*'5G_NR_raw_UE'!ES23688),"")</f>
        <v/>
      </c>
    </row>
    <row r="23689" spans="31:32">
      <c r="AE23689" t="str">
        <f>IF('5G_NR_raw_UE'!EP23689&gt;0,('5G_NR_raw_UE'!EP23689*'5G_NR_raw_UE'!EQ23689),"")</f>
        <v/>
      </c>
      <c r="AF23689" t="str">
        <f>IF('5G_NR_raw_UE'!ER23689&gt;0,('5G_NR_raw_UE'!ER23689*'5G_NR_raw_UE'!ES23689),"")</f>
        <v/>
      </c>
    </row>
    <row r="23690" spans="31:32">
      <c r="AE23690" t="str">
        <f>IF('5G_NR_raw_UE'!EP23690&gt;0,('5G_NR_raw_UE'!EP23690*'5G_NR_raw_UE'!EQ23690),"")</f>
        <v/>
      </c>
      <c r="AF23690" t="str">
        <f>IF('5G_NR_raw_UE'!ER23690&gt;0,('5G_NR_raw_UE'!ER23690*'5G_NR_raw_UE'!ES23690),"")</f>
        <v/>
      </c>
    </row>
    <row r="23691" spans="31:32">
      <c r="AE23691" t="str">
        <f>IF('5G_NR_raw_UE'!EP23691&gt;0,('5G_NR_raw_UE'!EP23691*'5G_NR_raw_UE'!EQ23691),"")</f>
        <v/>
      </c>
      <c r="AF23691" t="str">
        <f>IF('5G_NR_raw_UE'!ER23691&gt;0,('5G_NR_raw_UE'!ER23691*'5G_NR_raw_UE'!ES23691),"")</f>
        <v/>
      </c>
    </row>
    <row r="23692" spans="31:32">
      <c r="AE23692" t="str">
        <f>IF('5G_NR_raw_UE'!EP23692&gt;0,('5G_NR_raw_UE'!EP23692*'5G_NR_raw_UE'!EQ23692),"")</f>
        <v/>
      </c>
      <c r="AF23692" t="str">
        <f>IF('5G_NR_raw_UE'!ER23692&gt;0,('5G_NR_raw_UE'!ER23692*'5G_NR_raw_UE'!ES23692),"")</f>
        <v/>
      </c>
    </row>
    <row r="23693" spans="31:32">
      <c r="AE23693" t="str">
        <f>IF('5G_NR_raw_UE'!EP23693&gt;0,('5G_NR_raw_UE'!EP23693*'5G_NR_raw_UE'!EQ23693),"")</f>
        <v/>
      </c>
      <c r="AF23693" t="str">
        <f>IF('5G_NR_raw_UE'!ER23693&gt;0,('5G_NR_raw_UE'!ER23693*'5G_NR_raw_UE'!ES23693),"")</f>
        <v/>
      </c>
    </row>
    <row r="23694" spans="31:32">
      <c r="AE23694" t="str">
        <f>IF('5G_NR_raw_UE'!EP23694&gt;0,('5G_NR_raw_UE'!EP23694*'5G_NR_raw_UE'!EQ23694),"")</f>
        <v/>
      </c>
      <c r="AF23694" t="str">
        <f>IF('5G_NR_raw_UE'!ER23694&gt;0,('5G_NR_raw_UE'!ER23694*'5G_NR_raw_UE'!ES23694),"")</f>
        <v/>
      </c>
    </row>
    <row r="23695" spans="31:32">
      <c r="AE23695" t="str">
        <f>IF('5G_NR_raw_UE'!EP23695&gt;0,('5G_NR_raw_UE'!EP23695*'5G_NR_raw_UE'!EQ23695),"")</f>
        <v/>
      </c>
      <c r="AF23695" t="str">
        <f>IF('5G_NR_raw_UE'!ER23695&gt;0,('5G_NR_raw_UE'!ER23695*'5G_NR_raw_UE'!ES23695),"")</f>
        <v/>
      </c>
    </row>
    <row r="23696" spans="31:32">
      <c r="AE23696" t="str">
        <f>IF('5G_NR_raw_UE'!EP23696&gt;0,('5G_NR_raw_UE'!EP23696*'5G_NR_raw_UE'!EQ23696),"")</f>
        <v/>
      </c>
      <c r="AF23696" t="str">
        <f>IF('5G_NR_raw_UE'!ER23696&gt;0,('5G_NR_raw_UE'!ER23696*'5G_NR_raw_UE'!ES23696),"")</f>
        <v/>
      </c>
    </row>
    <row r="23697" spans="31:32">
      <c r="AE23697" t="str">
        <f>IF('5G_NR_raw_UE'!EP23697&gt;0,('5G_NR_raw_UE'!EP23697*'5G_NR_raw_UE'!EQ23697),"")</f>
        <v/>
      </c>
      <c r="AF23697" t="str">
        <f>IF('5G_NR_raw_UE'!ER23697&gt;0,('5G_NR_raw_UE'!ER23697*'5G_NR_raw_UE'!ES23697),"")</f>
        <v/>
      </c>
    </row>
    <row r="23698" spans="31:32">
      <c r="AE23698" t="str">
        <f>IF('5G_NR_raw_UE'!EP23698&gt;0,('5G_NR_raw_UE'!EP23698*'5G_NR_raw_UE'!EQ23698),"")</f>
        <v/>
      </c>
      <c r="AF23698" t="str">
        <f>IF('5G_NR_raw_UE'!ER23698&gt;0,('5G_NR_raw_UE'!ER23698*'5G_NR_raw_UE'!ES23698),"")</f>
        <v/>
      </c>
    </row>
    <row r="23699" spans="31:32">
      <c r="AE23699" t="str">
        <f>IF('5G_NR_raw_UE'!EP23699&gt;0,('5G_NR_raw_UE'!EP23699*'5G_NR_raw_UE'!EQ23699),"")</f>
        <v/>
      </c>
      <c r="AF23699" t="str">
        <f>IF('5G_NR_raw_UE'!ER23699&gt;0,('5G_NR_raw_UE'!ER23699*'5G_NR_raw_UE'!ES23699),"")</f>
        <v/>
      </c>
    </row>
    <row r="23700" spans="31:32">
      <c r="AE23700" t="str">
        <f>IF('5G_NR_raw_UE'!EP23700&gt;0,('5G_NR_raw_UE'!EP23700*'5G_NR_raw_UE'!EQ23700),"")</f>
        <v/>
      </c>
      <c r="AF23700" t="str">
        <f>IF('5G_NR_raw_UE'!ER23700&gt;0,('5G_NR_raw_UE'!ER23700*'5G_NR_raw_UE'!ES23700),"")</f>
        <v/>
      </c>
    </row>
    <row r="23701" spans="31:32">
      <c r="AE23701" t="str">
        <f>IF('5G_NR_raw_UE'!EP23701&gt;0,('5G_NR_raw_UE'!EP23701*'5G_NR_raw_UE'!EQ23701),"")</f>
        <v/>
      </c>
      <c r="AF23701" t="str">
        <f>IF('5G_NR_raw_UE'!ER23701&gt;0,('5G_NR_raw_UE'!ER23701*'5G_NR_raw_UE'!ES23701),"")</f>
        <v/>
      </c>
    </row>
    <row r="23702" spans="31:32">
      <c r="AE23702" t="str">
        <f>IF('5G_NR_raw_UE'!EP23702&gt;0,('5G_NR_raw_UE'!EP23702*'5G_NR_raw_UE'!EQ23702),"")</f>
        <v/>
      </c>
      <c r="AF23702" t="str">
        <f>IF('5G_NR_raw_UE'!ER23702&gt;0,('5G_NR_raw_UE'!ER23702*'5G_NR_raw_UE'!ES23702),"")</f>
        <v/>
      </c>
    </row>
    <row r="23703" spans="31:32">
      <c r="AE23703" t="str">
        <f>IF('5G_NR_raw_UE'!EP23703&gt;0,('5G_NR_raw_UE'!EP23703*'5G_NR_raw_UE'!EQ23703),"")</f>
        <v/>
      </c>
      <c r="AF23703" t="str">
        <f>IF('5G_NR_raw_UE'!ER23703&gt;0,('5G_NR_raw_UE'!ER23703*'5G_NR_raw_UE'!ES23703),"")</f>
        <v/>
      </c>
    </row>
    <row r="23704" spans="31:32">
      <c r="AE23704" t="str">
        <f>IF('5G_NR_raw_UE'!EP23704&gt;0,('5G_NR_raw_UE'!EP23704*'5G_NR_raw_UE'!EQ23704),"")</f>
        <v/>
      </c>
      <c r="AF23704" t="str">
        <f>IF('5G_NR_raw_UE'!ER23704&gt;0,('5G_NR_raw_UE'!ER23704*'5G_NR_raw_UE'!ES23704),"")</f>
        <v/>
      </c>
    </row>
    <row r="23705" spans="31:32">
      <c r="AE23705" t="str">
        <f>IF('5G_NR_raw_UE'!EP23705&gt;0,('5G_NR_raw_UE'!EP23705*'5G_NR_raw_UE'!EQ23705),"")</f>
        <v/>
      </c>
      <c r="AF23705" t="str">
        <f>IF('5G_NR_raw_UE'!ER23705&gt;0,('5G_NR_raw_UE'!ER23705*'5G_NR_raw_UE'!ES23705),"")</f>
        <v/>
      </c>
    </row>
    <row r="23706" spans="31:32">
      <c r="AE23706" t="str">
        <f>IF('5G_NR_raw_UE'!EP23706&gt;0,('5G_NR_raw_UE'!EP23706*'5G_NR_raw_UE'!EQ23706),"")</f>
        <v/>
      </c>
      <c r="AF23706" t="str">
        <f>IF('5G_NR_raw_UE'!ER23706&gt;0,('5G_NR_raw_UE'!ER23706*'5G_NR_raw_UE'!ES23706),"")</f>
        <v/>
      </c>
    </row>
    <row r="23707" spans="31:32">
      <c r="AE23707" t="str">
        <f>IF('5G_NR_raw_UE'!EP23707&gt;0,('5G_NR_raw_UE'!EP23707*'5G_NR_raw_UE'!EQ23707),"")</f>
        <v/>
      </c>
      <c r="AF23707" t="str">
        <f>IF('5G_NR_raw_UE'!ER23707&gt;0,('5G_NR_raw_UE'!ER23707*'5G_NR_raw_UE'!ES23707),"")</f>
        <v/>
      </c>
    </row>
    <row r="23708" spans="31:32">
      <c r="AE23708" t="str">
        <f>IF('5G_NR_raw_UE'!EP23708&gt;0,('5G_NR_raw_UE'!EP23708*'5G_NR_raw_UE'!EQ23708),"")</f>
        <v/>
      </c>
      <c r="AF23708" t="str">
        <f>IF('5G_NR_raw_UE'!ER23708&gt;0,('5G_NR_raw_UE'!ER23708*'5G_NR_raw_UE'!ES23708),"")</f>
        <v/>
      </c>
    </row>
    <row r="23709" spans="31:32">
      <c r="AE23709" t="str">
        <f>IF('5G_NR_raw_UE'!EP23709&gt;0,('5G_NR_raw_UE'!EP23709*'5G_NR_raw_UE'!EQ23709),"")</f>
        <v/>
      </c>
      <c r="AF23709" t="str">
        <f>IF('5G_NR_raw_UE'!ER23709&gt;0,('5G_NR_raw_UE'!ER23709*'5G_NR_raw_UE'!ES23709),"")</f>
        <v/>
      </c>
    </row>
    <row r="23710" spans="31:32">
      <c r="AE23710" t="str">
        <f>IF('5G_NR_raw_UE'!EP23710&gt;0,('5G_NR_raw_UE'!EP23710*'5G_NR_raw_UE'!EQ23710),"")</f>
        <v/>
      </c>
      <c r="AF23710" t="str">
        <f>IF('5G_NR_raw_UE'!ER23710&gt;0,('5G_NR_raw_UE'!ER23710*'5G_NR_raw_UE'!ES23710),"")</f>
        <v/>
      </c>
    </row>
    <row r="23711" spans="31:32">
      <c r="AE23711" t="str">
        <f>IF('5G_NR_raw_UE'!EP23711&gt;0,('5G_NR_raw_UE'!EP23711*'5G_NR_raw_UE'!EQ23711),"")</f>
        <v/>
      </c>
      <c r="AF23711" t="str">
        <f>IF('5G_NR_raw_UE'!ER23711&gt;0,('5G_NR_raw_UE'!ER23711*'5G_NR_raw_UE'!ES23711),"")</f>
        <v/>
      </c>
    </row>
    <row r="23712" spans="31:32">
      <c r="AE23712" t="str">
        <f>IF('5G_NR_raw_UE'!EP23712&gt;0,('5G_NR_raw_UE'!EP23712*'5G_NR_raw_UE'!EQ23712),"")</f>
        <v/>
      </c>
      <c r="AF23712" t="str">
        <f>IF('5G_NR_raw_UE'!ER23712&gt;0,('5G_NR_raw_UE'!ER23712*'5G_NR_raw_UE'!ES23712),"")</f>
        <v/>
      </c>
    </row>
    <row r="23713" spans="31:32">
      <c r="AE23713" t="str">
        <f>IF('5G_NR_raw_UE'!EP23713&gt;0,('5G_NR_raw_UE'!EP23713*'5G_NR_raw_UE'!EQ23713),"")</f>
        <v/>
      </c>
      <c r="AF23713" t="str">
        <f>IF('5G_NR_raw_UE'!ER23713&gt;0,('5G_NR_raw_UE'!ER23713*'5G_NR_raw_UE'!ES23713),"")</f>
        <v/>
      </c>
    </row>
    <row r="23714" spans="31:32">
      <c r="AE23714" t="str">
        <f>IF('5G_NR_raw_UE'!EP23714&gt;0,('5G_NR_raw_UE'!EP23714*'5G_NR_raw_UE'!EQ23714),"")</f>
        <v/>
      </c>
      <c r="AF23714" t="str">
        <f>IF('5G_NR_raw_UE'!ER23714&gt;0,('5G_NR_raw_UE'!ER23714*'5G_NR_raw_UE'!ES23714),"")</f>
        <v/>
      </c>
    </row>
    <row r="23715" spans="31:32">
      <c r="AE23715" t="str">
        <f>IF('5G_NR_raw_UE'!EP23715&gt;0,('5G_NR_raw_UE'!EP23715*'5G_NR_raw_UE'!EQ23715),"")</f>
        <v/>
      </c>
      <c r="AF23715" t="str">
        <f>IF('5G_NR_raw_UE'!ER23715&gt;0,('5G_NR_raw_UE'!ER23715*'5G_NR_raw_UE'!ES23715),"")</f>
        <v/>
      </c>
    </row>
    <row r="23716" spans="31:32">
      <c r="AE23716" t="str">
        <f>IF('5G_NR_raw_UE'!EP23716&gt;0,('5G_NR_raw_UE'!EP23716*'5G_NR_raw_UE'!EQ23716),"")</f>
        <v/>
      </c>
      <c r="AF23716" t="str">
        <f>IF('5G_NR_raw_UE'!ER23716&gt;0,('5G_NR_raw_UE'!ER23716*'5G_NR_raw_UE'!ES23716),"")</f>
        <v/>
      </c>
    </row>
    <row r="23717" spans="31:32">
      <c r="AE23717" t="str">
        <f>IF('5G_NR_raw_UE'!EP23717&gt;0,('5G_NR_raw_UE'!EP23717*'5G_NR_raw_UE'!EQ23717),"")</f>
        <v/>
      </c>
      <c r="AF23717" t="str">
        <f>IF('5G_NR_raw_UE'!ER23717&gt;0,('5G_NR_raw_UE'!ER23717*'5G_NR_raw_UE'!ES23717),"")</f>
        <v/>
      </c>
    </row>
    <row r="23718" spans="31:32">
      <c r="AE23718" t="str">
        <f>IF('5G_NR_raw_UE'!EP23718&gt;0,('5G_NR_raw_UE'!EP23718*'5G_NR_raw_UE'!EQ23718),"")</f>
        <v/>
      </c>
      <c r="AF23718" t="str">
        <f>IF('5G_NR_raw_UE'!ER23718&gt;0,('5G_NR_raw_UE'!ER23718*'5G_NR_raw_UE'!ES23718),"")</f>
        <v/>
      </c>
    </row>
    <row r="23719" spans="31:32">
      <c r="AE23719" t="str">
        <f>IF('5G_NR_raw_UE'!EP23719&gt;0,('5G_NR_raw_UE'!EP23719*'5G_NR_raw_UE'!EQ23719),"")</f>
        <v/>
      </c>
      <c r="AF23719" t="str">
        <f>IF('5G_NR_raw_UE'!ER23719&gt;0,('5G_NR_raw_UE'!ER23719*'5G_NR_raw_UE'!ES23719),"")</f>
        <v/>
      </c>
    </row>
    <row r="23720" spans="31:32">
      <c r="AE23720" t="str">
        <f>IF('5G_NR_raw_UE'!EP23720&gt;0,('5G_NR_raw_UE'!EP23720*'5G_NR_raw_UE'!EQ23720),"")</f>
        <v/>
      </c>
      <c r="AF23720" t="str">
        <f>IF('5G_NR_raw_UE'!ER23720&gt;0,('5G_NR_raw_UE'!ER23720*'5G_NR_raw_UE'!ES23720),"")</f>
        <v/>
      </c>
    </row>
    <row r="23721" spans="31:32">
      <c r="AE23721" t="str">
        <f>IF('5G_NR_raw_UE'!EP23721&gt;0,('5G_NR_raw_UE'!EP23721*'5G_NR_raw_UE'!EQ23721),"")</f>
        <v/>
      </c>
      <c r="AF23721" t="str">
        <f>IF('5G_NR_raw_UE'!ER23721&gt;0,('5G_NR_raw_UE'!ER23721*'5G_NR_raw_UE'!ES23721),"")</f>
        <v/>
      </c>
    </row>
    <row r="23722" spans="31:32">
      <c r="AE23722" t="str">
        <f>IF('5G_NR_raw_UE'!EP23722&gt;0,('5G_NR_raw_UE'!EP23722*'5G_NR_raw_UE'!EQ23722),"")</f>
        <v/>
      </c>
      <c r="AF23722" t="str">
        <f>IF('5G_NR_raw_UE'!ER23722&gt;0,('5G_NR_raw_UE'!ER23722*'5G_NR_raw_UE'!ES23722),"")</f>
        <v/>
      </c>
    </row>
    <row r="23723" spans="31:32">
      <c r="AE23723" t="str">
        <f>IF('5G_NR_raw_UE'!EP23723&gt;0,('5G_NR_raw_UE'!EP23723*'5G_NR_raw_UE'!EQ23723),"")</f>
        <v/>
      </c>
      <c r="AF23723" t="str">
        <f>IF('5G_NR_raw_UE'!ER23723&gt;0,('5G_NR_raw_UE'!ER23723*'5G_NR_raw_UE'!ES23723),"")</f>
        <v/>
      </c>
    </row>
    <row r="23724" spans="31:32">
      <c r="AE23724" t="str">
        <f>IF('5G_NR_raw_UE'!EP23724&gt;0,('5G_NR_raw_UE'!EP23724*'5G_NR_raw_UE'!EQ23724),"")</f>
        <v/>
      </c>
      <c r="AF23724" t="str">
        <f>IF('5G_NR_raw_UE'!ER23724&gt;0,('5G_NR_raw_UE'!ER23724*'5G_NR_raw_UE'!ES23724),"")</f>
        <v/>
      </c>
    </row>
    <row r="23725" spans="31:32">
      <c r="AE23725" t="str">
        <f>IF('5G_NR_raw_UE'!EP23725&gt;0,('5G_NR_raw_UE'!EP23725*'5G_NR_raw_UE'!EQ23725),"")</f>
        <v/>
      </c>
      <c r="AF23725" t="str">
        <f>IF('5G_NR_raw_UE'!ER23725&gt;0,('5G_NR_raw_UE'!ER23725*'5G_NR_raw_UE'!ES23725),"")</f>
        <v/>
      </c>
    </row>
    <row r="23726" spans="31:32">
      <c r="AE23726" t="str">
        <f>IF('5G_NR_raw_UE'!EP23726&gt;0,('5G_NR_raw_UE'!EP23726*'5G_NR_raw_UE'!EQ23726),"")</f>
        <v/>
      </c>
      <c r="AF23726" t="str">
        <f>IF('5G_NR_raw_UE'!ER23726&gt;0,('5G_NR_raw_UE'!ER23726*'5G_NR_raw_UE'!ES23726),"")</f>
        <v/>
      </c>
    </row>
    <row r="23727" spans="31:32">
      <c r="AE23727" t="str">
        <f>IF('5G_NR_raw_UE'!EP23727&gt;0,('5G_NR_raw_UE'!EP23727*'5G_NR_raw_UE'!EQ23727),"")</f>
        <v/>
      </c>
      <c r="AF23727" t="str">
        <f>IF('5G_NR_raw_UE'!ER23727&gt;0,('5G_NR_raw_UE'!ER23727*'5G_NR_raw_UE'!ES23727),"")</f>
        <v/>
      </c>
    </row>
    <row r="23728" spans="31:32">
      <c r="AE23728" t="str">
        <f>IF('5G_NR_raw_UE'!EP23728&gt;0,('5G_NR_raw_UE'!EP23728*'5G_NR_raw_UE'!EQ23728),"")</f>
        <v/>
      </c>
      <c r="AF23728" t="str">
        <f>IF('5G_NR_raw_UE'!ER23728&gt;0,('5G_NR_raw_UE'!ER23728*'5G_NR_raw_UE'!ES23728),"")</f>
        <v/>
      </c>
    </row>
    <row r="23729" spans="31:32">
      <c r="AE23729" t="str">
        <f>IF('5G_NR_raw_UE'!EP23729&gt;0,('5G_NR_raw_UE'!EP23729*'5G_NR_raw_UE'!EQ23729),"")</f>
        <v/>
      </c>
      <c r="AF23729" t="str">
        <f>IF('5G_NR_raw_UE'!ER23729&gt;0,('5G_NR_raw_UE'!ER23729*'5G_NR_raw_UE'!ES23729),"")</f>
        <v/>
      </c>
    </row>
    <row r="23730" spans="31:32">
      <c r="AE23730" t="str">
        <f>IF('5G_NR_raw_UE'!EP23730&gt;0,('5G_NR_raw_UE'!EP23730*'5G_NR_raw_UE'!EQ23730),"")</f>
        <v/>
      </c>
      <c r="AF23730" t="str">
        <f>IF('5G_NR_raw_UE'!ER23730&gt;0,('5G_NR_raw_UE'!ER23730*'5G_NR_raw_UE'!ES23730),"")</f>
        <v/>
      </c>
    </row>
    <row r="23731" spans="31:32">
      <c r="AE23731" t="str">
        <f>IF('5G_NR_raw_UE'!EP23731&gt;0,('5G_NR_raw_UE'!EP23731*'5G_NR_raw_UE'!EQ23731),"")</f>
        <v/>
      </c>
      <c r="AF23731" t="str">
        <f>IF('5G_NR_raw_UE'!ER23731&gt;0,('5G_NR_raw_UE'!ER23731*'5G_NR_raw_UE'!ES23731),"")</f>
        <v/>
      </c>
    </row>
    <row r="23732" spans="31:32">
      <c r="AE23732" t="str">
        <f>IF('5G_NR_raw_UE'!EP23732&gt;0,('5G_NR_raw_UE'!EP23732*'5G_NR_raw_UE'!EQ23732),"")</f>
        <v/>
      </c>
      <c r="AF23732" t="str">
        <f>IF('5G_NR_raw_UE'!ER23732&gt;0,('5G_NR_raw_UE'!ER23732*'5G_NR_raw_UE'!ES23732),"")</f>
        <v/>
      </c>
    </row>
    <row r="23733" spans="31:32">
      <c r="AE23733" t="str">
        <f>IF('5G_NR_raw_UE'!EP23733&gt;0,('5G_NR_raw_UE'!EP23733*'5G_NR_raw_UE'!EQ23733),"")</f>
        <v/>
      </c>
      <c r="AF23733" t="str">
        <f>IF('5G_NR_raw_UE'!ER23733&gt;0,('5G_NR_raw_UE'!ER23733*'5G_NR_raw_UE'!ES23733),"")</f>
        <v/>
      </c>
    </row>
    <row r="23734" spans="31:32">
      <c r="AE23734" t="str">
        <f>IF('5G_NR_raw_UE'!EP23734&gt;0,('5G_NR_raw_UE'!EP23734*'5G_NR_raw_UE'!EQ23734),"")</f>
        <v/>
      </c>
      <c r="AF23734" t="str">
        <f>IF('5G_NR_raw_UE'!ER23734&gt;0,('5G_NR_raw_UE'!ER23734*'5G_NR_raw_UE'!ES23734),"")</f>
        <v/>
      </c>
    </row>
    <row r="23735" spans="31:32">
      <c r="AE23735" t="str">
        <f>IF('5G_NR_raw_UE'!EP23735&gt;0,('5G_NR_raw_UE'!EP23735*'5G_NR_raw_UE'!EQ23735),"")</f>
        <v/>
      </c>
      <c r="AF23735" t="str">
        <f>IF('5G_NR_raw_UE'!ER23735&gt;0,('5G_NR_raw_UE'!ER23735*'5G_NR_raw_UE'!ES23735),"")</f>
        <v/>
      </c>
    </row>
    <row r="23736" spans="31:32">
      <c r="AE23736" t="str">
        <f>IF('5G_NR_raw_UE'!EP23736&gt;0,('5G_NR_raw_UE'!EP23736*'5G_NR_raw_UE'!EQ23736),"")</f>
        <v/>
      </c>
      <c r="AF23736" t="str">
        <f>IF('5G_NR_raw_UE'!ER23736&gt;0,('5G_NR_raw_UE'!ER23736*'5G_NR_raw_UE'!ES23736),"")</f>
        <v/>
      </c>
    </row>
    <row r="23737" spans="31:32">
      <c r="AE23737" t="str">
        <f>IF('5G_NR_raw_UE'!EP23737&gt;0,('5G_NR_raw_UE'!EP23737*'5G_NR_raw_UE'!EQ23737),"")</f>
        <v/>
      </c>
      <c r="AF23737" t="str">
        <f>IF('5G_NR_raw_UE'!ER23737&gt;0,('5G_NR_raw_UE'!ER23737*'5G_NR_raw_UE'!ES23737),"")</f>
        <v/>
      </c>
    </row>
    <row r="23738" spans="31:32">
      <c r="AE23738" t="str">
        <f>IF('5G_NR_raw_UE'!EP23738&gt;0,('5G_NR_raw_UE'!EP23738*'5G_NR_raw_UE'!EQ23738),"")</f>
        <v/>
      </c>
      <c r="AF23738" t="str">
        <f>IF('5G_NR_raw_UE'!ER23738&gt;0,('5G_NR_raw_UE'!ER23738*'5G_NR_raw_UE'!ES23738),"")</f>
        <v/>
      </c>
    </row>
    <row r="23739" spans="31:32">
      <c r="AE23739" t="str">
        <f>IF('5G_NR_raw_UE'!EP23739&gt;0,('5G_NR_raw_UE'!EP23739*'5G_NR_raw_UE'!EQ23739),"")</f>
        <v/>
      </c>
      <c r="AF23739" t="str">
        <f>IF('5G_NR_raw_UE'!ER23739&gt;0,('5G_NR_raw_UE'!ER23739*'5G_NR_raw_UE'!ES23739),"")</f>
        <v/>
      </c>
    </row>
    <row r="23740" spans="31:32">
      <c r="AE23740" t="str">
        <f>IF('5G_NR_raw_UE'!EP23740&gt;0,('5G_NR_raw_UE'!EP23740*'5G_NR_raw_UE'!EQ23740),"")</f>
        <v/>
      </c>
      <c r="AF23740" t="str">
        <f>IF('5G_NR_raw_UE'!ER23740&gt;0,('5G_NR_raw_UE'!ER23740*'5G_NR_raw_UE'!ES23740),"")</f>
        <v/>
      </c>
    </row>
    <row r="23741" spans="31:32">
      <c r="AE23741" t="str">
        <f>IF('5G_NR_raw_UE'!EP23741&gt;0,('5G_NR_raw_UE'!EP23741*'5G_NR_raw_UE'!EQ23741),"")</f>
        <v/>
      </c>
      <c r="AF23741" t="str">
        <f>IF('5G_NR_raw_UE'!ER23741&gt;0,('5G_NR_raw_UE'!ER23741*'5G_NR_raw_UE'!ES23741),"")</f>
        <v/>
      </c>
    </row>
    <row r="23742" spans="31:32">
      <c r="AE23742" t="str">
        <f>IF('5G_NR_raw_UE'!EP23742&gt;0,('5G_NR_raw_UE'!EP23742*'5G_NR_raw_UE'!EQ23742),"")</f>
        <v/>
      </c>
      <c r="AF23742" t="str">
        <f>IF('5G_NR_raw_UE'!ER23742&gt;0,('5G_NR_raw_UE'!ER23742*'5G_NR_raw_UE'!ES23742),"")</f>
        <v/>
      </c>
    </row>
    <row r="23743" spans="31:32">
      <c r="AE23743" t="str">
        <f>IF('5G_NR_raw_UE'!EP23743&gt;0,('5G_NR_raw_UE'!EP23743*'5G_NR_raw_UE'!EQ23743),"")</f>
        <v/>
      </c>
      <c r="AF23743" t="str">
        <f>IF('5G_NR_raw_UE'!ER23743&gt;0,('5G_NR_raw_UE'!ER23743*'5G_NR_raw_UE'!ES23743),"")</f>
        <v/>
      </c>
    </row>
    <row r="23744" spans="31:32">
      <c r="AE23744" t="str">
        <f>IF('5G_NR_raw_UE'!EP23744&gt;0,('5G_NR_raw_UE'!EP23744*'5G_NR_raw_UE'!EQ23744),"")</f>
        <v/>
      </c>
      <c r="AF23744" t="str">
        <f>IF('5G_NR_raw_UE'!ER23744&gt;0,('5G_NR_raw_UE'!ER23744*'5G_NR_raw_UE'!ES23744),"")</f>
        <v/>
      </c>
    </row>
    <row r="23745" spans="31:32">
      <c r="AE23745" t="str">
        <f>IF('5G_NR_raw_UE'!EP23745&gt;0,('5G_NR_raw_UE'!EP23745*'5G_NR_raw_UE'!EQ23745),"")</f>
        <v/>
      </c>
      <c r="AF23745" t="str">
        <f>IF('5G_NR_raw_UE'!ER23745&gt;0,('5G_NR_raw_UE'!ER23745*'5G_NR_raw_UE'!ES23745),"")</f>
        <v/>
      </c>
    </row>
    <row r="23746" spans="31:32">
      <c r="AE23746" t="str">
        <f>IF('5G_NR_raw_UE'!EP23746&gt;0,('5G_NR_raw_UE'!EP23746*'5G_NR_raw_UE'!EQ23746),"")</f>
        <v/>
      </c>
      <c r="AF23746" t="str">
        <f>IF('5G_NR_raw_UE'!ER23746&gt;0,('5G_NR_raw_UE'!ER23746*'5G_NR_raw_UE'!ES23746),"")</f>
        <v/>
      </c>
    </row>
    <row r="23747" spans="31:32">
      <c r="AE23747" t="str">
        <f>IF('5G_NR_raw_UE'!EP23747&gt;0,('5G_NR_raw_UE'!EP23747*'5G_NR_raw_UE'!EQ23747),"")</f>
        <v/>
      </c>
      <c r="AF23747" t="str">
        <f>IF('5G_NR_raw_UE'!ER23747&gt;0,('5G_NR_raw_UE'!ER23747*'5G_NR_raw_UE'!ES23747),"")</f>
        <v/>
      </c>
    </row>
    <row r="23748" spans="31:32">
      <c r="AE23748" t="str">
        <f>IF('5G_NR_raw_UE'!EP23748&gt;0,('5G_NR_raw_UE'!EP23748*'5G_NR_raw_UE'!EQ23748),"")</f>
        <v/>
      </c>
      <c r="AF23748" t="str">
        <f>IF('5G_NR_raw_UE'!ER23748&gt;0,('5G_NR_raw_UE'!ER23748*'5G_NR_raw_UE'!ES23748),"")</f>
        <v/>
      </c>
    </row>
    <row r="23749" spans="31:32">
      <c r="AE23749" t="str">
        <f>IF('5G_NR_raw_UE'!EP23749&gt;0,('5G_NR_raw_UE'!EP23749*'5G_NR_raw_UE'!EQ23749),"")</f>
        <v/>
      </c>
      <c r="AF23749" t="str">
        <f>IF('5G_NR_raw_UE'!ER23749&gt;0,('5G_NR_raw_UE'!ER23749*'5G_NR_raw_UE'!ES23749),"")</f>
        <v/>
      </c>
    </row>
    <row r="23750" spans="31:32">
      <c r="AE23750" t="str">
        <f>IF('5G_NR_raw_UE'!EP23750&gt;0,('5G_NR_raw_UE'!EP23750*'5G_NR_raw_UE'!EQ23750),"")</f>
        <v/>
      </c>
      <c r="AF23750" t="str">
        <f>IF('5G_NR_raw_UE'!ER23750&gt;0,('5G_NR_raw_UE'!ER23750*'5G_NR_raw_UE'!ES23750),"")</f>
        <v/>
      </c>
    </row>
    <row r="23751" spans="31:32">
      <c r="AE23751" t="str">
        <f>IF('5G_NR_raw_UE'!EP23751&gt;0,('5G_NR_raw_UE'!EP23751*'5G_NR_raw_UE'!EQ23751),"")</f>
        <v/>
      </c>
      <c r="AF23751" t="str">
        <f>IF('5G_NR_raw_UE'!ER23751&gt;0,('5G_NR_raw_UE'!ER23751*'5G_NR_raw_UE'!ES23751),"")</f>
        <v/>
      </c>
    </row>
    <row r="23752" spans="31:32">
      <c r="AE23752" t="str">
        <f>IF('5G_NR_raw_UE'!EP23752&gt;0,('5G_NR_raw_UE'!EP23752*'5G_NR_raw_UE'!EQ23752),"")</f>
        <v/>
      </c>
      <c r="AF23752" t="str">
        <f>IF('5G_NR_raw_UE'!ER23752&gt;0,('5G_NR_raw_UE'!ER23752*'5G_NR_raw_UE'!ES23752),"")</f>
        <v/>
      </c>
    </row>
    <row r="23753" spans="31:32">
      <c r="AE23753" t="str">
        <f>IF('5G_NR_raw_UE'!EP23753&gt;0,('5G_NR_raw_UE'!EP23753*'5G_NR_raw_UE'!EQ23753),"")</f>
        <v/>
      </c>
      <c r="AF23753" t="str">
        <f>IF('5G_NR_raw_UE'!ER23753&gt;0,('5G_NR_raw_UE'!ER23753*'5G_NR_raw_UE'!ES23753),"")</f>
        <v/>
      </c>
    </row>
    <row r="23754" spans="31:32">
      <c r="AE23754" t="str">
        <f>IF('5G_NR_raw_UE'!EP23754&gt;0,('5G_NR_raw_UE'!EP23754*'5G_NR_raw_UE'!EQ23754),"")</f>
        <v/>
      </c>
      <c r="AF23754" t="str">
        <f>IF('5G_NR_raw_UE'!ER23754&gt;0,('5G_NR_raw_UE'!ER23754*'5G_NR_raw_UE'!ES23754),"")</f>
        <v/>
      </c>
    </row>
    <row r="23755" spans="31:32">
      <c r="AE23755" t="str">
        <f>IF('5G_NR_raw_UE'!EP23755&gt;0,('5G_NR_raw_UE'!EP23755*'5G_NR_raw_UE'!EQ23755),"")</f>
        <v/>
      </c>
      <c r="AF23755" t="str">
        <f>IF('5G_NR_raw_UE'!ER23755&gt;0,('5G_NR_raw_UE'!ER23755*'5G_NR_raw_UE'!ES23755),"")</f>
        <v/>
      </c>
    </row>
    <row r="23756" spans="31:32">
      <c r="AE23756" t="str">
        <f>IF('5G_NR_raw_UE'!EP23756&gt;0,('5G_NR_raw_UE'!EP23756*'5G_NR_raw_UE'!EQ23756),"")</f>
        <v/>
      </c>
      <c r="AF23756" t="str">
        <f>IF('5G_NR_raw_UE'!ER23756&gt;0,('5G_NR_raw_UE'!ER23756*'5G_NR_raw_UE'!ES23756),"")</f>
        <v/>
      </c>
    </row>
    <row r="23757" spans="31:32">
      <c r="AE23757" t="str">
        <f>IF('5G_NR_raw_UE'!EP23757&gt;0,('5G_NR_raw_UE'!EP23757*'5G_NR_raw_UE'!EQ23757),"")</f>
        <v/>
      </c>
      <c r="AF23757" t="str">
        <f>IF('5G_NR_raw_UE'!ER23757&gt;0,('5G_NR_raw_UE'!ER23757*'5G_NR_raw_UE'!ES23757),"")</f>
        <v/>
      </c>
    </row>
    <row r="23758" spans="31:32">
      <c r="AE23758" t="str">
        <f>IF('5G_NR_raw_UE'!EP23758&gt;0,('5G_NR_raw_UE'!EP23758*'5G_NR_raw_UE'!EQ23758),"")</f>
        <v/>
      </c>
      <c r="AF23758" t="str">
        <f>IF('5G_NR_raw_UE'!ER23758&gt;0,('5G_NR_raw_UE'!ER23758*'5G_NR_raw_UE'!ES23758),"")</f>
        <v/>
      </c>
    </row>
    <row r="23759" spans="31:32">
      <c r="AE23759" t="str">
        <f>IF('5G_NR_raw_UE'!EP23759&gt;0,('5G_NR_raw_UE'!EP23759*'5G_NR_raw_UE'!EQ23759),"")</f>
        <v/>
      </c>
      <c r="AF23759" t="str">
        <f>IF('5G_NR_raw_UE'!ER23759&gt;0,('5G_NR_raw_UE'!ER23759*'5G_NR_raw_UE'!ES23759),"")</f>
        <v/>
      </c>
    </row>
    <row r="23760" spans="31:32">
      <c r="AE23760" t="str">
        <f>IF('5G_NR_raw_UE'!EP23760&gt;0,('5G_NR_raw_UE'!EP23760*'5G_NR_raw_UE'!EQ23760),"")</f>
        <v/>
      </c>
      <c r="AF23760" t="str">
        <f>IF('5G_NR_raw_UE'!ER23760&gt;0,('5G_NR_raw_UE'!ER23760*'5G_NR_raw_UE'!ES23760),"")</f>
        <v/>
      </c>
    </row>
    <row r="23761" spans="31:32">
      <c r="AE23761" t="str">
        <f>IF('5G_NR_raw_UE'!EP23761&gt;0,('5G_NR_raw_UE'!EP23761*'5G_NR_raw_UE'!EQ23761),"")</f>
        <v/>
      </c>
      <c r="AF23761" t="str">
        <f>IF('5G_NR_raw_UE'!ER23761&gt;0,('5G_NR_raw_UE'!ER23761*'5G_NR_raw_UE'!ES23761),"")</f>
        <v/>
      </c>
    </row>
    <row r="23762" spans="31:32">
      <c r="AE23762" t="str">
        <f>IF('5G_NR_raw_UE'!EP23762&gt;0,('5G_NR_raw_UE'!EP23762*'5G_NR_raw_UE'!EQ23762),"")</f>
        <v/>
      </c>
      <c r="AF23762" t="str">
        <f>IF('5G_NR_raw_UE'!ER23762&gt;0,('5G_NR_raw_UE'!ER23762*'5G_NR_raw_UE'!ES23762),"")</f>
        <v/>
      </c>
    </row>
    <row r="23763" spans="31:32">
      <c r="AE23763" t="str">
        <f>IF('5G_NR_raw_UE'!EP23763&gt;0,('5G_NR_raw_UE'!EP23763*'5G_NR_raw_UE'!EQ23763),"")</f>
        <v/>
      </c>
      <c r="AF23763" t="str">
        <f>IF('5G_NR_raw_UE'!ER23763&gt;0,('5G_NR_raw_UE'!ER23763*'5G_NR_raw_UE'!ES23763),"")</f>
        <v/>
      </c>
    </row>
    <row r="23764" spans="31:32">
      <c r="AE23764" t="str">
        <f>IF('5G_NR_raw_UE'!EP23764&gt;0,('5G_NR_raw_UE'!EP23764*'5G_NR_raw_UE'!EQ23764),"")</f>
        <v/>
      </c>
      <c r="AF23764" t="str">
        <f>IF('5G_NR_raw_UE'!ER23764&gt;0,('5G_NR_raw_UE'!ER23764*'5G_NR_raw_UE'!ES23764),"")</f>
        <v/>
      </c>
    </row>
    <row r="23765" spans="31:32">
      <c r="AE23765" t="str">
        <f>IF('5G_NR_raw_UE'!EP23765&gt;0,('5G_NR_raw_UE'!EP23765*'5G_NR_raw_UE'!EQ23765),"")</f>
        <v/>
      </c>
      <c r="AF23765" t="str">
        <f>IF('5G_NR_raw_UE'!ER23765&gt;0,('5G_NR_raw_UE'!ER23765*'5G_NR_raw_UE'!ES23765),"")</f>
        <v/>
      </c>
    </row>
    <row r="23766" spans="31:32">
      <c r="AE23766" t="str">
        <f>IF('5G_NR_raw_UE'!EP23766&gt;0,('5G_NR_raw_UE'!EP23766*'5G_NR_raw_UE'!EQ23766),"")</f>
        <v/>
      </c>
      <c r="AF23766" t="str">
        <f>IF('5G_NR_raw_UE'!ER23766&gt;0,('5G_NR_raw_UE'!ER23766*'5G_NR_raw_UE'!ES23766),"")</f>
        <v/>
      </c>
    </row>
    <row r="23767" spans="31:32">
      <c r="AE23767" t="str">
        <f>IF('5G_NR_raw_UE'!EP23767&gt;0,('5G_NR_raw_UE'!EP23767*'5G_NR_raw_UE'!EQ23767),"")</f>
        <v/>
      </c>
      <c r="AF23767" t="str">
        <f>IF('5G_NR_raw_UE'!ER23767&gt;0,('5G_NR_raw_UE'!ER23767*'5G_NR_raw_UE'!ES23767),"")</f>
        <v/>
      </c>
    </row>
    <row r="23768" spans="31:32">
      <c r="AE23768" t="str">
        <f>IF('5G_NR_raw_UE'!EP23768&gt;0,('5G_NR_raw_UE'!EP23768*'5G_NR_raw_UE'!EQ23768),"")</f>
        <v/>
      </c>
      <c r="AF23768" t="str">
        <f>IF('5G_NR_raw_UE'!ER23768&gt;0,('5G_NR_raw_UE'!ER23768*'5G_NR_raw_UE'!ES23768),"")</f>
        <v/>
      </c>
    </row>
    <row r="23769" spans="31:32">
      <c r="AE23769" t="str">
        <f>IF('5G_NR_raw_UE'!EP23769&gt;0,('5G_NR_raw_UE'!EP23769*'5G_NR_raw_UE'!EQ23769),"")</f>
        <v/>
      </c>
      <c r="AF23769" t="str">
        <f>IF('5G_NR_raw_UE'!ER23769&gt;0,('5G_NR_raw_UE'!ER23769*'5G_NR_raw_UE'!ES23769),"")</f>
        <v/>
      </c>
    </row>
    <row r="23770" spans="31:32">
      <c r="AE23770" t="str">
        <f>IF('5G_NR_raw_UE'!EP23770&gt;0,('5G_NR_raw_UE'!EP23770*'5G_NR_raw_UE'!EQ23770),"")</f>
        <v/>
      </c>
      <c r="AF23770" t="str">
        <f>IF('5G_NR_raw_UE'!ER23770&gt;0,('5G_NR_raw_UE'!ER23770*'5G_NR_raw_UE'!ES23770),"")</f>
        <v/>
      </c>
    </row>
    <row r="23771" spans="31:32">
      <c r="AE23771" t="str">
        <f>IF('5G_NR_raw_UE'!EP23771&gt;0,('5G_NR_raw_UE'!EP23771*'5G_NR_raw_UE'!EQ23771),"")</f>
        <v/>
      </c>
      <c r="AF23771" t="str">
        <f>IF('5G_NR_raw_UE'!ER23771&gt;0,('5G_NR_raw_UE'!ER23771*'5G_NR_raw_UE'!ES23771),"")</f>
        <v/>
      </c>
    </row>
    <row r="23772" spans="31:32">
      <c r="AE23772" t="str">
        <f>IF('5G_NR_raw_UE'!EP23772&gt;0,('5G_NR_raw_UE'!EP23772*'5G_NR_raw_UE'!EQ23772),"")</f>
        <v/>
      </c>
      <c r="AF23772" t="str">
        <f>IF('5G_NR_raw_UE'!ER23772&gt;0,('5G_NR_raw_UE'!ER23772*'5G_NR_raw_UE'!ES23772),"")</f>
        <v/>
      </c>
    </row>
    <row r="23773" spans="31:32">
      <c r="AE23773" t="str">
        <f>IF('5G_NR_raw_UE'!EP23773&gt;0,('5G_NR_raw_UE'!EP23773*'5G_NR_raw_UE'!EQ23773),"")</f>
        <v/>
      </c>
      <c r="AF23773" t="str">
        <f>IF('5G_NR_raw_UE'!ER23773&gt;0,('5G_NR_raw_UE'!ER23773*'5G_NR_raw_UE'!ES23773),"")</f>
        <v/>
      </c>
    </row>
    <row r="23774" spans="31:32">
      <c r="AE23774" t="str">
        <f>IF('5G_NR_raw_UE'!EP23774&gt;0,('5G_NR_raw_UE'!EP23774*'5G_NR_raw_UE'!EQ23774),"")</f>
        <v/>
      </c>
      <c r="AF23774" t="str">
        <f>IF('5G_NR_raw_UE'!ER23774&gt;0,('5G_NR_raw_UE'!ER23774*'5G_NR_raw_UE'!ES23774),"")</f>
        <v/>
      </c>
    </row>
    <row r="23775" spans="31:32">
      <c r="AE23775" t="str">
        <f>IF('5G_NR_raw_UE'!EP23775&gt;0,('5G_NR_raw_UE'!EP23775*'5G_NR_raw_UE'!EQ23775),"")</f>
        <v/>
      </c>
      <c r="AF23775" t="str">
        <f>IF('5G_NR_raw_UE'!ER23775&gt;0,('5G_NR_raw_UE'!ER23775*'5G_NR_raw_UE'!ES23775),"")</f>
        <v/>
      </c>
    </row>
    <row r="23776" spans="31:32">
      <c r="AE23776" t="str">
        <f>IF('5G_NR_raw_UE'!EP23776&gt;0,('5G_NR_raw_UE'!EP23776*'5G_NR_raw_UE'!EQ23776),"")</f>
        <v/>
      </c>
      <c r="AF23776" t="str">
        <f>IF('5G_NR_raw_UE'!ER23776&gt;0,('5G_NR_raw_UE'!ER23776*'5G_NR_raw_UE'!ES23776),"")</f>
        <v/>
      </c>
    </row>
    <row r="23777" spans="31:32">
      <c r="AE23777" t="str">
        <f>IF('5G_NR_raw_UE'!EP23777&gt;0,('5G_NR_raw_UE'!EP23777*'5G_NR_raw_UE'!EQ23777),"")</f>
        <v/>
      </c>
      <c r="AF23777" t="str">
        <f>IF('5G_NR_raw_UE'!ER23777&gt;0,('5G_NR_raw_UE'!ER23777*'5G_NR_raw_UE'!ES23777),"")</f>
        <v/>
      </c>
    </row>
    <row r="23778" spans="31:32">
      <c r="AE23778" t="str">
        <f>IF('5G_NR_raw_UE'!EP23778&gt;0,('5G_NR_raw_UE'!EP23778*'5G_NR_raw_UE'!EQ23778),"")</f>
        <v/>
      </c>
      <c r="AF23778" t="str">
        <f>IF('5G_NR_raw_UE'!ER23778&gt;0,('5G_NR_raw_UE'!ER23778*'5G_NR_raw_UE'!ES23778),"")</f>
        <v/>
      </c>
    </row>
    <row r="23779" spans="31:32">
      <c r="AE23779" t="str">
        <f>IF('5G_NR_raw_UE'!EP23779&gt;0,('5G_NR_raw_UE'!EP23779*'5G_NR_raw_UE'!EQ23779),"")</f>
        <v/>
      </c>
      <c r="AF23779" t="str">
        <f>IF('5G_NR_raw_UE'!ER23779&gt;0,('5G_NR_raw_UE'!ER23779*'5G_NR_raw_UE'!ES23779),"")</f>
        <v/>
      </c>
    </row>
    <row r="23780" spans="31:32">
      <c r="AE23780" t="str">
        <f>IF('5G_NR_raw_UE'!EP23780&gt;0,('5G_NR_raw_UE'!EP23780*'5G_NR_raw_UE'!EQ23780),"")</f>
        <v/>
      </c>
      <c r="AF23780" t="str">
        <f>IF('5G_NR_raw_UE'!ER23780&gt;0,('5G_NR_raw_UE'!ER23780*'5G_NR_raw_UE'!ES23780),"")</f>
        <v/>
      </c>
    </row>
    <row r="23781" spans="31:32">
      <c r="AE23781" t="str">
        <f>IF('5G_NR_raw_UE'!EP23781&gt;0,('5G_NR_raw_UE'!EP23781*'5G_NR_raw_UE'!EQ23781),"")</f>
        <v/>
      </c>
      <c r="AF23781" t="str">
        <f>IF('5G_NR_raw_UE'!ER23781&gt;0,('5G_NR_raw_UE'!ER23781*'5G_NR_raw_UE'!ES23781),"")</f>
        <v/>
      </c>
    </row>
    <row r="23782" spans="31:32">
      <c r="AE23782" t="str">
        <f>IF('5G_NR_raw_UE'!EP23782&gt;0,('5G_NR_raw_UE'!EP23782*'5G_NR_raw_UE'!EQ23782),"")</f>
        <v/>
      </c>
      <c r="AF23782" t="str">
        <f>IF('5G_NR_raw_UE'!ER23782&gt;0,('5G_NR_raw_UE'!ER23782*'5G_NR_raw_UE'!ES23782),"")</f>
        <v/>
      </c>
    </row>
    <row r="23783" spans="31:32">
      <c r="AE23783" t="str">
        <f>IF('5G_NR_raw_UE'!EP23783&gt;0,('5G_NR_raw_UE'!EP23783*'5G_NR_raw_UE'!EQ23783),"")</f>
        <v/>
      </c>
      <c r="AF23783" t="str">
        <f>IF('5G_NR_raw_UE'!ER23783&gt;0,('5G_NR_raw_UE'!ER23783*'5G_NR_raw_UE'!ES23783),"")</f>
        <v/>
      </c>
    </row>
    <row r="23784" spans="31:32">
      <c r="AE23784" t="str">
        <f>IF('5G_NR_raw_UE'!EP23784&gt;0,('5G_NR_raw_UE'!EP23784*'5G_NR_raw_UE'!EQ23784),"")</f>
        <v/>
      </c>
      <c r="AF23784" t="str">
        <f>IF('5G_NR_raw_UE'!ER23784&gt;0,('5G_NR_raw_UE'!ER23784*'5G_NR_raw_UE'!ES23784),"")</f>
        <v/>
      </c>
    </row>
    <row r="23785" spans="31:32">
      <c r="AE23785" t="str">
        <f>IF('5G_NR_raw_UE'!EP23785&gt;0,('5G_NR_raw_UE'!EP23785*'5G_NR_raw_UE'!EQ23785),"")</f>
        <v/>
      </c>
      <c r="AF23785" t="str">
        <f>IF('5G_NR_raw_UE'!ER23785&gt;0,('5G_NR_raw_UE'!ER23785*'5G_NR_raw_UE'!ES23785),"")</f>
        <v/>
      </c>
    </row>
    <row r="23786" spans="31:32">
      <c r="AE23786" t="str">
        <f>IF('5G_NR_raw_UE'!EP23786&gt;0,('5G_NR_raw_UE'!EP23786*'5G_NR_raw_UE'!EQ23786),"")</f>
        <v/>
      </c>
      <c r="AF23786" t="str">
        <f>IF('5G_NR_raw_UE'!ER23786&gt;0,('5G_NR_raw_UE'!ER23786*'5G_NR_raw_UE'!ES23786),"")</f>
        <v/>
      </c>
    </row>
    <row r="23787" spans="31:32">
      <c r="AE23787" t="str">
        <f>IF('5G_NR_raw_UE'!EP23787&gt;0,('5G_NR_raw_UE'!EP23787*'5G_NR_raw_UE'!EQ23787),"")</f>
        <v/>
      </c>
      <c r="AF23787" t="str">
        <f>IF('5G_NR_raw_UE'!ER23787&gt;0,('5G_NR_raw_UE'!ER23787*'5G_NR_raw_UE'!ES23787),"")</f>
        <v/>
      </c>
    </row>
    <row r="23788" spans="31:32">
      <c r="AE23788" t="str">
        <f>IF('5G_NR_raw_UE'!EP23788&gt;0,('5G_NR_raw_UE'!EP23788*'5G_NR_raw_UE'!EQ23788),"")</f>
        <v/>
      </c>
      <c r="AF23788" t="str">
        <f>IF('5G_NR_raw_UE'!ER23788&gt;0,('5G_NR_raw_UE'!ER23788*'5G_NR_raw_UE'!ES23788),"")</f>
        <v/>
      </c>
    </row>
    <row r="23789" spans="31:32">
      <c r="AE23789" t="str">
        <f>IF('5G_NR_raw_UE'!EP23789&gt;0,('5G_NR_raw_UE'!EP23789*'5G_NR_raw_UE'!EQ23789),"")</f>
        <v/>
      </c>
      <c r="AF23789" t="str">
        <f>IF('5G_NR_raw_UE'!ER23789&gt;0,('5G_NR_raw_UE'!ER23789*'5G_NR_raw_UE'!ES23789),"")</f>
        <v/>
      </c>
    </row>
    <row r="23790" spans="31:32">
      <c r="AE23790" t="str">
        <f>IF('5G_NR_raw_UE'!EP23790&gt;0,('5G_NR_raw_UE'!EP23790*'5G_NR_raw_UE'!EQ23790),"")</f>
        <v/>
      </c>
      <c r="AF23790" t="str">
        <f>IF('5G_NR_raw_UE'!ER23790&gt;0,('5G_NR_raw_UE'!ER23790*'5G_NR_raw_UE'!ES23790),"")</f>
        <v/>
      </c>
    </row>
    <row r="23791" spans="31:32">
      <c r="AE23791" t="str">
        <f>IF('5G_NR_raw_UE'!EP23791&gt;0,('5G_NR_raw_UE'!EP23791*'5G_NR_raw_UE'!EQ23791),"")</f>
        <v/>
      </c>
      <c r="AF23791" t="str">
        <f>IF('5G_NR_raw_UE'!ER23791&gt;0,('5G_NR_raw_UE'!ER23791*'5G_NR_raw_UE'!ES23791),"")</f>
        <v/>
      </c>
    </row>
    <row r="23792" spans="31:32">
      <c r="AE23792" t="str">
        <f>IF('5G_NR_raw_UE'!EP23792&gt;0,('5G_NR_raw_UE'!EP23792*'5G_NR_raw_UE'!EQ23792),"")</f>
        <v/>
      </c>
      <c r="AF23792" t="str">
        <f>IF('5G_NR_raw_UE'!ER23792&gt;0,('5G_NR_raw_UE'!ER23792*'5G_NR_raw_UE'!ES23792),"")</f>
        <v/>
      </c>
    </row>
    <row r="23793" spans="31:32">
      <c r="AE23793" t="str">
        <f>IF('5G_NR_raw_UE'!EP23793&gt;0,('5G_NR_raw_UE'!EP23793*'5G_NR_raw_UE'!EQ23793),"")</f>
        <v/>
      </c>
      <c r="AF23793" t="str">
        <f>IF('5G_NR_raw_UE'!ER23793&gt;0,('5G_NR_raw_UE'!ER23793*'5G_NR_raw_UE'!ES23793),"")</f>
        <v/>
      </c>
    </row>
    <row r="23794" spans="31:32">
      <c r="AE23794" t="str">
        <f>IF('5G_NR_raw_UE'!EP23794&gt;0,('5G_NR_raw_UE'!EP23794*'5G_NR_raw_UE'!EQ23794),"")</f>
        <v/>
      </c>
      <c r="AF23794" t="str">
        <f>IF('5G_NR_raw_UE'!ER23794&gt;0,('5G_NR_raw_UE'!ER23794*'5G_NR_raw_UE'!ES23794),"")</f>
        <v/>
      </c>
    </row>
    <row r="23795" spans="31:32">
      <c r="AE23795" t="str">
        <f>IF('5G_NR_raw_UE'!EP23795&gt;0,('5G_NR_raw_UE'!EP23795*'5G_NR_raw_UE'!EQ23795),"")</f>
        <v/>
      </c>
      <c r="AF23795" t="str">
        <f>IF('5G_NR_raw_UE'!ER23795&gt;0,('5G_NR_raw_UE'!ER23795*'5G_NR_raw_UE'!ES23795),"")</f>
        <v/>
      </c>
    </row>
    <row r="23796" spans="31:32">
      <c r="AE23796" t="str">
        <f>IF('5G_NR_raw_UE'!EP23796&gt;0,('5G_NR_raw_UE'!EP23796*'5G_NR_raw_UE'!EQ23796),"")</f>
        <v/>
      </c>
      <c r="AF23796" t="str">
        <f>IF('5G_NR_raw_UE'!ER23796&gt;0,('5G_NR_raw_UE'!ER23796*'5G_NR_raw_UE'!ES23796),"")</f>
        <v/>
      </c>
    </row>
    <row r="23797" spans="31:32">
      <c r="AE23797" t="str">
        <f>IF('5G_NR_raw_UE'!EP23797&gt;0,('5G_NR_raw_UE'!EP23797*'5G_NR_raw_UE'!EQ23797),"")</f>
        <v/>
      </c>
      <c r="AF23797" t="str">
        <f>IF('5G_NR_raw_UE'!ER23797&gt;0,('5G_NR_raw_UE'!ER23797*'5G_NR_raw_UE'!ES23797),"")</f>
        <v/>
      </c>
    </row>
    <row r="23798" spans="31:32">
      <c r="AE23798" t="str">
        <f>IF('5G_NR_raw_UE'!EP23798&gt;0,('5G_NR_raw_UE'!EP23798*'5G_NR_raw_UE'!EQ23798),"")</f>
        <v/>
      </c>
      <c r="AF23798" t="str">
        <f>IF('5G_NR_raw_UE'!ER23798&gt;0,('5G_NR_raw_UE'!ER23798*'5G_NR_raw_UE'!ES23798),"")</f>
        <v/>
      </c>
    </row>
    <row r="23799" spans="31:32">
      <c r="AE23799" t="str">
        <f>IF('5G_NR_raw_UE'!EP23799&gt;0,('5G_NR_raw_UE'!EP23799*'5G_NR_raw_UE'!EQ23799),"")</f>
        <v/>
      </c>
      <c r="AF23799" t="str">
        <f>IF('5G_NR_raw_UE'!ER23799&gt;0,('5G_NR_raw_UE'!ER23799*'5G_NR_raw_UE'!ES23799),"")</f>
        <v/>
      </c>
    </row>
    <row r="23800" spans="31:32">
      <c r="AE23800" t="str">
        <f>IF('5G_NR_raw_UE'!EP23800&gt;0,('5G_NR_raw_UE'!EP23800*'5G_NR_raw_UE'!EQ23800),"")</f>
        <v/>
      </c>
      <c r="AF23800" t="str">
        <f>IF('5G_NR_raw_UE'!ER23800&gt;0,('5G_NR_raw_UE'!ER23800*'5G_NR_raw_UE'!ES23800),"")</f>
        <v/>
      </c>
    </row>
    <row r="23801" spans="31:32">
      <c r="AE23801" t="str">
        <f>IF('5G_NR_raw_UE'!EP23801&gt;0,('5G_NR_raw_UE'!EP23801*'5G_NR_raw_UE'!EQ23801),"")</f>
        <v/>
      </c>
      <c r="AF23801" t="str">
        <f>IF('5G_NR_raw_UE'!ER23801&gt;0,('5G_NR_raw_UE'!ER23801*'5G_NR_raw_UE'!ES23801),"")</f>
        <v/>
      </c>
    </row>
    <row r="23802" spans="31:32">
      <c r="AE23802" t="str">
        <f>IF('5G_NR_raw_UE'!EP23802&gt;0,('5G_NR_raw_UE'!EP23802*'5G_NR_raw_UE'!EQ23802),"")</f>
        <v/>
      </c>
      <c r="AF23802" t="str">
        <f>IF('5G_NR_raw_UE'!ER23802&gt;0,('5G_NR_raw_UE'!ER23802*'5G_NR_raw_UE'!ES23802),"")</f>
        <v/>
      </c>
    </row>
    <row r="23803" spans="31:32">
      <c r="AE23803" t="str">
        <f>IF('5G_NR_raw_UE'!EP23803&gt;0,('5G_NR_raw_UE'!EP23803*'5G_NR_raw_UE'!EQ23803),"")</f>
        <v/>
      </c>
      <c r="AF23803" t="str">
        <f>IF('5G_NR_raw_UE'!ER23803&gt;0,('5G_NR_raw_UE'!ER23803*'5G_NR_raw_UE'!ES23803),"")</f>
        <v/>
      </c>
    </row>
    <row r="23804" spans="31:32">
      <c r="AE23804" t="str">
        <f>IF('5G_NR_raw_UE'!EP23804&gt;0,('5G_NR_raw_UE'!EP23804*'5G_NR_raw_UE'!EQ23804),"")</f>
        <v/>
      </c>
      <c r="AF23804" t="str">
        <f>IF('5G_NR_raw_UE'!ER23804&gt;0,('5G_NR_raw_UE'!ER23804*'5G_NR_raw_UE'!ES23804),"")</f>
        <v/>
      </c>
    </row>
    <row r="23805" spans="31:32">
      <c r="AE23805" t="str">
        <f>IF('5G_NR_raw_UE'!EP23805&gt;0,('5G_NR_raw_UE'!EP23805*'5G_NR_raw_UE'!EQ23805),"")</f>
        <v/>
      </c>
      <c r="AF23805" t="str">
        <f>IF('5G_NR_raw_UE'!ER23805&gt;0,('5G_NR_raw_UE'!ER23805*'5G_NR_raw_UE'!ES23805),"")</f>
        <v/>
      </c>
    </row>
    <row r="23806" spans="31:32">
      <c r="AE23806" t="str">
        <f>IF('5G_NR_raw_UE'!EP23806&gt;0,('5G_NR_raw_UE'!EP23806*'5G_NR_raw_UE'!EQ23806),"")</f>
        <v/>
      </c>
      <c r="AF23806" t="str">
        <f>IF('5G_NR_raw_UE'!ER23806&gt;0,('5G_NR_raw_UE'!ER23806*'5G_NR_raw_UE'!ES23806),"")</f>
        <v/>
      </c>
    </row>
    <row r="23807" spans="31:32">
      <c r="AE23807" t="str">
        <f>IF('5G_NR_raw_UE'!EP23807&gt;0,('5G_NR_raw_UE'!EP23807*'5G_NR_raw_UE'!EQ23807),"")</f>
        <v/>
      </c>
      <c r="AF23807" t="str">
        <f>IF('5G_NR_raw_UE'!ER23807&gt;0,('5G_NR_raw_UE'!ER23807*'5G_NR_raw_UE'!ES23807),"")</f>
        <v/>
      </c>
    </row>
    <row r="23808" spans="31:32">
      <c r="AE23808" t="str">
        <f>IF('5G_NR_raw_UE'!EP23808&gt;0,('5G_NR_raw_UE'!EP23808*'5G_NR_raw_UE'!EQ23808),"")</f>
        <v/>
      </c>
      <c r="AF23808" t="str">
        <f>IF('5G_NR_raw_UE'!ER23808&gt;0,('5G_NR_raw_UE'!ER23808*'5G_NR_raw_UE'!ES23808),"")</f>
        <v/>
      </c>
    </row>
    <row r="23809" spans="31:32">
      <c r="AE23809" t="str">
        <f>IF('5G_NR_raw_UE'!EP23809&gt;0,('5G_NR_raw_UE'!EP23809*'5G_NR_raw_UE'!EQ23809),"")</f>
        <v/>
      </c>
      <c r="AF23809" t="str">
        <f>IF('5G_NR_raw_UE'!ER23809&gt;0,('5G_NR_raw_UE'!ER23809*'5G_NR_raw_UE'!ES23809),"")</f>
        <v/>
      </c>
    </row>
    <row r="23810" spans="31:32">
      <c r="AE23810" t="str">
        <f>IF('5G_NR_raw_UE'!EP23810&gt;0,('5G_NR_raw_UE'!EP23810*'5G_NR_raw_UE'!EQ23810),"")</f>
        <v/>
      </c>
      <c r="AF23810" t="str">
        <f>IF('5G_NR_raw_UE'!ER23810&gt;0,('5G_NR_raw_UE'!ER23810*'5G_NR_raw_UE'!ES23810),"")</f>
        <v/>
      </c>
    </row>
    <row r="23811" spans="31:32">
      <c r="AE23811" t="str">
        <f>IF('5G_NR_raw_UE'!EP23811&gt;0,('5G_NR_raw_UE'!EP23811*'5G_NR_raw_UE'!EQ23811),"")</f>
        <v/>
      </c>
      <c r="AF23811" t="str">
        <f>IF('5G_NR_raw_UE'!ER23811&gt;0,('5G_NR_raw_UE'!ER23811*'5G_NR_raw_UE'!ES23811),"")</f>
        <v/>
      </c>
    </row>
    <row r="23812" spans="31:32">
      <c r="AE23812" t="str">
        <f>IF('5G_NR_raw_UE'!EP23812&gt;0,('5G_NR_raw_UE'!EP23812*'5G_NR_raw_UE'!EQ23812),"")</f>
        <v/>
      </c>
      <c r="AF23812" t="str">
        <f>IF('5G_NR_raw_UE'!ER23812&gt;0,('5G_NR_raw_UE'!ER23812*'5G_NR_raw_UE'!ES23812),"")</f>
        <v/>
      </c>
    </row>
    <row r="23813" spans="31:32">
      <c r="AE23813" t="str">
        <f>IF('5G_NR_raw_UE'!EP23813&gt;0,('5G_NR_raw_UE'!EP23813*'5G_NR_raw_UE'!EQ23813),"")</f>
        <v/>
      </c>
      <c r="AF23813" t="str">
        <f>IF('5G_NR_raw_UE'!ER23813&gt;0,('5G_NR_raw_UE'!ER23813*'5G_NR_raw_UE'!ES23813),"")</f>
        <v/>
      </c>
    </row>
    <row r="23814" spans="31:32">
      <c r="AE23814" t="str">
        <f>IF('5G_NR_raw_UE'!EP23814&gt;0,('5G_NR_raw_UE'!EP23814*'5G_NR_raw_UE'!EQ23814),"")</f>
        <v/>
      </c>
      <c r="AF23814" t="str">
        <f>IF('5G_NR_raw_UE'!ER23814&gt;0,('5G_NR_raw_UE'!ER23814*'5G_NR_raw_UE'!ES23814),"")</f>
        <v/>
      </c>
    </row>
    <row r="23815" spans="31:32">
      <c r="AE23815" t="str">
        <f>IF('5G_NR_raw_UE'!EP23815&gt;0,('5G_NR_raw_UE'!EP23815*'5G_NR_raw_UE'!EQ23815),"")</f>
        <v/>
      </c>
      <c r="AF23815" t="str">
        <f>IF('5G_NR_raw_UE'!ER23815&gt;0,('5G_NR_raw_UE'!ER23815*'5G_NR_raw_UE'!ES23815),"")</f>
        <v/>
      </c>
    </row>
    <row r="23816" spans="31:32">
      <c r="AE23816" t="str">
        <f>IF('5G_NR_raw_UE'!EP23816&gt;0,('5G_NR_raw_UE'!EP23816*'5G_NR_raw_UE'!EQ23816),"")</f>
        <v/>
      </c>
      <c r="AF23816" t="str">
        <f>IF('5G_NR_raw_UE'!ER23816&gt;0,('5G_NR_raw_UE'!ER23816*'5G_NR_raw_UE'!ES23816),"")</f>
        <v/>
      </c>
    </row>
    <row r="23817" spans="31:32">
      <c r="AE23817" t="str">
        <f>IF('5G_NR_raw_UE'!EP23817&gt;0,('5G_NR_raw_UE'!EP23817*'5G_NR_raw_UE'!EQ23817),"")</f>
        <v/>
      </c>
      <c r="AF23817" t="str">
        <f>IF('5G_NR_raw_UE'!ER23817&gt;0,('5G_NR_raw_UE'!ER23817*'5G_NR_raw_UE'!ES23817),"")</f>
        <v/>
      </c>
    </row>
    <row r="23818" spans="31:32">
      <c r="AE23818" t="str">
        <f>IF('5G_NR_raw_UE'!EP23818&gt;0,('5G_NR_raw_UE'!EP23818*'5G_NR_raw_UE'!EQ23818),"")</f>
        <v/>
      </c>
      <c r="AF23818" t="str">
        <f>IF('5G_NR_raw_UE'!ER23818&gt;0,('5G_NR_raw_UE'!ER23818*'5G_NR_raw_UE'!ES23818),"")</f>
        <v/>
      </c>
    </row>
    <row r="23819" spans="31:32">
      <c r="AE23819" t="str">
        <f>IF('5G_NR_raw_UE'!EP23819&gt;0,('5G_NR_raw_UE'!EP23819*'5G_NR_raw_UE'!EQ23819),"")</f>
        <v/>
      </c>
      <c r="AF23819" t="str">
        <f>IF('5G_NR_raw_UE'!ER23819&gt;0,('5G_NR_raw_UE'!ER23819*'5G_NR_raw_UE'!ES23819),"")</f>
        <v/>
      </c>
    </row>
    <row r="23820" spans="31:32">
      <c r="AE23820" t="str">
        <f>IF('5G_NR_raw_UE'!EP23820&gt;0,('5G_NR_raw_UE'!EP23820*'5G_NR_raw_UE'!EQ23820),"")</f>
        <v/>
      </c>
      <c r="AF23820" t="str">
        <f>IF('5G_NR_raw_UE'!ER23820&gt;0,('5G_NR_raw_UE'!ER23820*'5G_NR_raw_UE'!ES23820),"")</f>
        <v/>
      </c>
    </row>
    <row r="23821" spans="31:32">
      <c r="AE23821" t="str">
        <f>IF('5G_NR_raw_UE'!EP23821&gt;0,('5G_NR_raw_UE'!EP23821*'5G_NR_raw_UE'!EQ23821),"")</f>
        <v/>
      </c>
      <c r="AF23821" t="str">
        <f>IF('5G_NR_raw_UE'!ER23821&gt;0,('5G_NR_raw_UE'!ER23821*'5G_NR_raw_UE'!ES23821),"")</f>
        <v/>
      </c>
    </row>
    <row r="23822" spans="31:32">
      <c r="AE23822" t="str">
        <f>IF('5G_NR_raw_UE'!EP23822&gt;0,('5G_NR_raw_UE'!EP23822*'5G_NR_raw_UE'!EQ23822),"")</f>
        <v/>
      </c>
      <c r="AF23822" t="str">
        <f>IF('5G_NR_raw_UE'!ER23822&gt;0,('5G_NR_raw_UE'!ER23822*'5G_NR_raw_UE'!ES23822),"")</f>
        <v/>
      </c>
    </row>
    <row r="23823" spans="31:32">
      <c r="AE23823" t="str">
        <f>IF('5G_NR_raw_UE'!EP23823&gt;0,('5G_NR_raw_UE'!EP23823*'5G_NR_raw_UE'!EQ23823),"")</f>
        <v/>
      </c>
      <c r="AF23823" t="str">
        <f>IF('5G_NR_raw_UE'!ER23823&gt;0,('5G_NR_raw_UE'!ER23823*'5G_NR_raw_UE'!ES23823),"")</f>
        <v/>
      </c>
    </row>
    <row r="23824" spans="31:32">
      <c r="AE23824" t="str">
        <f>IF('5G_NR_raw_UE'!EP23824&gt;0,('5G_NR_raw_UE'!EP23824*'5G_NR_raw_UE'!EQ23824),"")</f>
        <v/>
      </c>
      <c r="AF23824" t="str">
        <f>IF('5G_NR_raw_UE'!ER23824&gt;0,('5G_NR_raw_UE'!ER23824*'5G_NR_raw_UE'!ES23824),"")</f>
        <v/>
      </c>
    </row>
    <row r="23825" spans="31:32">
      <c r="AE23825" t="str">
        <f>IF('5G_NR_raw_UE'!EP23825&gt;0,('5G_NR_raw_UE'!EP23825*'5G_NR_raw_UE'!EQ23825),"")</f>
        <v/>
      </c>
      <c r="AF23825" t="str">
        <f>IF('5G_NR_raw_UE'!ER23825&gt;0,('5G_NR_raw_UE'!ER23825*'5G_NR_raw_UE'!ES23825),"")</f>
        <v/>
      </c>
    </row>
    <row r="23826" spans="31:32">
      <c r="AE23826" t="str">
        <f>IF('5G_NR_raw_UE'!EP23826&gt;0,('5G_NR_raw_UE'!EP23826*'5G_NR_raw_UE'!EQ23826),"")</f>
        <v/>
      </c>
      <c r="AF23826" t="str">
        <f>IF('5G_NR_raw_UE'!ER23826&gt;0,('5G_NR_raw_UE'!ER23826*'5G_NR_raw_UE'!ES23826),"")</f>
        <v/>
      </c>
    </row>
    <row r="23827" spans="31:32">
      <c r="AE23827" t="str">
        <f>IF('5G_NR_raw_UE'!EP23827&gt;0,('5G_NR_raw_UE'!EP23827*'5G_NR_raw_UE'!EQ23827),"")</f>
        <v/>
      </c>
      <c r="AF23827" t="str">
        <f>IF('5G_NR_raw_UE'!ER23827&gt;0,('5G_NR_raw_UE'!ER23827*'5G_NR_raw_UE'!ES23827),"")</f>
        <v/>
      </c>
    </row>
    <row r="23828" spans="31:32">
      <c r="AE23828" t="str">
        <f>IF('5G_NR_raw_UE'!EP23828&gt;0,('5G_NR_raw_UE'!EP23828*'5G_NR_raw_UE'!EQ23828),"")</f>
        <v/>
      </c>
      <c r="AF23828" t="str">
        <f>IF('5G_NR_raw_UE'!ER23828&gt;0,('5G_NR_raw_UE'!ER23828*'5G_NR_raw_UE'!ES23828),"")</f>
        <v/>
      </c>
    </row>
    <row r="23829" spans="31:32">
      <c r="AE23829" t="str">
        <f>IF('5G_NR_raw_UE'!EP23829&gt;0,('5G_NR_raw_UE'!EP23829*'5G_NR_raw_UE'!EQ23829),"")</f>
        <v/>
      </c>
      <c r="AF23829" t="str">
        <f>IF('5G_NR_raw_UE'!ER23829&gt;0,('5G_NR_raw_UE'!ER23829*'5G_NR_raw_UE'!ES23829),"")</f>
        <v/>
      </c>
    </row>
    <row r="23830" spans="31:32">
      <c r="AE23830" t="str">
        <f>IF('5G_NR_raw_UE'!EP23830&gt;0,('5G_NR_raw_UE'!EP23830*'5G_NR_raw_UE'!EQ23830),"")</f>
        <v/>
      </c>
      <c r="AF23830" t="str">
        <f>IF('5G_NR_raw_UE'!ER23830&gt;0,('5G_NR_raw_UE'!ER23830*'5G_NR_raw_UE'!ES23830),"")</f>
        <v/>
      </c>
    </row>
    <row r="23831" spans="31:32">
      <c r="AE23831" t="str">
        <f>IF('5G_NR_raw_UE'!EP23831&gt;0,('5G_NR_raw_UE'!EP23831*'5G_NR_raw_UE'!EQ23831),"")</f>
        <v/>
      </c>
      <c r="AF23831" t="str">
        <f>IF('5G_NR_raw_UE'!ER23831&gt;0,('5G_NR_raw_UE'!ER23831*'5G_NR_raw_UE'!ES23831),"")</f>
        <v/>
      </c>
    </row>
    <row r="23832" spans="31:32">
      <c r="AE23832" t="str">
        <f>IF('5G_NR_raw_UE'!EP23832&gt;0,('5G_NR_raw_UE'!EP23832*'5G_NR_raw_UE'!EQ23832),"")</f>
        <v/>
      </c>
      <c r="AF23832" t="str">
        <f>IF('5G_NR_raw_UE'!ER23832&gt;0,('5G_NR_raw_UE'!ER23832*'5G_NR_raw_UE'!ES23832),"")</f>
        <v/>
      </c>
    </row>
    <row r="23833" spans="31:32">
      <c r="AE23833" t="str">
        <f>IF('5G_NR_raw_UE'!EP23833&gt;0,('5G_NR_raw_UE'!EP23833*'5G_NR_raw_UE'!EQ23833),"")</f>
        <v/>
      </c>
      <c r="AF23833" t="str">
        <f>IF('5G_NR_raw_UE'!ER23833&gt;0,('5G_NR_raw_UE'!ER23833*'5G_NR_raw_UE'!ES23833),"")</f>
        <v/>
      </c>
    </row>
    <row r="23834" spans="31:32">
      <c r="AE23834" t="str">
        <f>IF('5G_NR_raw_UE'!EP23834&gt;0,('5G_NR_raw_UE'!EP23834*'5G_NR_raw_UE'!EQ23834),"")</f>
        <v/>
      </c>
      <c r="AF23834" t="str">
        <f>IF('5G_NR_raw_UE'!ER23834&gt;0,('5G_NR_raw_UE'!ER23834*'5G_NR_raw_UE'!ES23834),"")</f>
        <v/>
      </c>
    </row>
    <row r="23835" spans="31:32">
      <c r="AE23835" t="str">
        <f>IF('5G_NR_raw_UE'!EP23835&gt;0,('5G_NR_raw_UE'!EP23835*'5G_NR_raw_UE'!EQ23835),"")</f>
        <v/>
      </c>
      <c r="AF23835" t="str">
        <f>IF('5G_NR_raw_UE'!ER23835&gt;0,('5G_NR_raw_UE'!ER23835*'5G_NR_raw_UE'!ES23835),"")</f>
        <v/>
      </c>
    </row>
    <row r="23836" spans="31:32">
      <c r="AE23836" t="str">
        <f>IF('5G_NR_raw_UE'!EP23836&gt;0,('5G_NR_raw_UE'!EP23836*'5G_NR_raw_UE'!EQ23836),"")</f>
        <v/>
      </c>
      <c r="AF23836" t="str">
        <f>IF('5G_NR_raw_UE'!ER23836&gt;0,('5G_NR_raw_UE'!ER23836*'5G_NR_raw_UE'!ES23836),"")</f>
        <v/>
      </c>
    </row>
    <row r="23837" spans="31:32">
      <c r="AE23837" t="str">
        <f>IF('5G_NR_raw_UE'!EP23837&gt;0,('5G_NR_raw_UE'!EP23837*'5G_NR_raw_UE'!EQ23837),"")</f>
        <v/>
      </c>
      <c r="AF23837" t="str">
        <f>IF('5G_NR_raw_UE'!ER23837&gt;0,('5G_NR_raw_UE'!ER23837*'5G_NR_raw_UE'!ES23837),"")</f>
        <v/>
      </c>
    </row>
    <row r="23838" spans="31:32">
      <c r="AE23838" t="str">
        <f>IF('5G_NR_raw_UE'!EP23838&gt;0,('5G_NR_raw_UE'!EP23838*'5G_NR_raw_UE'!EQ23838),"")</f>
        <v/>
      </c>
      <c r="AF23838" t="str">
        <f>IF('5G_NR_raw_UE'!ER23838&gt;0,('5G_NR_raw_UE'!ER23838*'5G_NR_raw_UE'!ES23838),"")</f>
        <v/>
      </c>
    </row>
    <row r="23839" spans="31:32">
      <c r="AE23839" t="str">
        <f>IF('5G_NR_raw_UE'!EP23839&gt;0,('5G_NR_raw_UE'!EP23839*'5G_NR_raw_UE'!EQ23839),"")</f>
        <v/>
      </c>
      <c r="AF23839" t="str">
        <f>IF('5G_NR_raw_UE'!ER23839&gt;0,('5G_NR_raw_UE'!ER23839*'5G_NR_raw_UE'!ES23839),"")</f>
        <v/>
      </c>
    </row>
    <row r="23840" spans="31:32">
      <c r="AE23840" t="str">
        <f>IF('5G_NR_raw_UE'!EP23840&gt;0,('5G_NR_raw_UE'!EP23840*'5G_NR_raw_UE'!EQ23840),"")</f>
        <v/>
      </c>
      <c r="AF23840" t="str">
        <f>IF('5G_NR_raw_UE'!ER23840&gt;0,('5G_NR_raw_UE'!ER23840*'5G_NR_raw_UE'!ES23840),"")</f>
        <v/>
      </c>
    </row>
    <row r="23841" spans="31:32">
      <c r="AE23841" t="str">
        <f>IF('5G_NR_raw_UE'!EP23841&gt;0,('5G_NR_raw_UE'!EP23841*'5G_NR_raw_UE'!EQ23841),"")</f>
        <v/>
      </c>
      <c r="AF23841" t="str">
        <f>IF('5G_NR_raw_UE'!ER23841&gt;0,('5G_NR_raw_UE'!ER23841*'5G_NR_raw_UE'!ES23841),"")</f>
        <v/>
      </c>
    </row>
    <row r="23842" spans="31:32">
      <c r="AE23842" t="str">
        <f>IF('5G_NR_raw_UE'!EP23842&gt;0,('5G_NR_raw_UE'!EP23842*'5G_NR_raw_UE'!EQ23842),"")</f>
        <v/>
      </c>
      <c r="AF23842" t="str">
        <f>IF('5G_NR_raw_UE'!ER23842&gt;0,('5G_NR_raw_UE'!ER23842*'5G_NR_raw_UE'!ES23842),"")</f>
        <v/>
      </c>
    </row>
    <row r="23843" spans="31:32">
      <c r="AE23843" t="str">
        <f>IF('5G_NR_raw_UE'!EP23843&gt;0,('5G_NR_raw_UE'!EP23843*'5G_NR_raw_UE'!EQ23843),"")</f>
        <v/>
      </c>
      <c r="AF23843" t="str">
        <f>IF('5G_NR_raw_UE'!ER23843&gt;0,('5G_NR_raw_UE'!ER23843*'5G_NR_raw_UE'!ES23843),"")</f>
        <v/>
      </c>
    </row>
    <row r="23844" spans="31:32">
      <c r="AE23844" t="str">
        <f>IF('5G_NR_raw_UE'!EP23844&gt;0,('5G_NR_raw_UE'!EP23844*'5G_NR_raw_UE'!EQ23844),"")</f>
        <v/>
      </c>
      <c r="AF23844" t="str">
        <f>IF('5G_NR_raw_UE'!ER23844&gt;0,('5G_NR_raw_UE'!ER23844*'5G_NR_raw_UE'!ES23844),"")</f>
        <v/>
      </c>
    </row>
    <row r="23845" spans="31:32">
      <c r="AE23845" t="str">
        <f>IF('5G_NR_raw_UE'!EP23845&gt;0,('5G_NR_raw_UE'!EP23845*'5G_NR_raw_UE'!EQ23845),"")</f>
        <v/>
      </c>
      <c r="AF23845" t="str">
        <f>IF('5G_NR_raw_UE'!ER23845&gt;0,('5G_NR_raw_UE'!ER23845*'5G_NR_raw_UE'!ES23845),"")</f>
        <v/>
      </c>
    </row>
    <row r="23846" spans="31:32">
      <c r="AE23846" t="str">
        <f>IF('5G_NR_raw_UE'!EP23846&gt;0,('5G_NR_raw_UE'!EP23846*'5G_NR_raw_UE'!EQ23846),"")</f>
        <v/>
      </c>
      <c r="AF23846" t="str">
        <f>IF('5G_NR_raw_UE'!ER23846&gt;0,('5G_NR_raw_UE'!ER23846*'5G_NR_raw_UE'!ES23846),"")</f>
        <v/>
      </c>
    </row>
    <row r="23847" spans="31:32">
      <c r="AE23847" t="str">
        <f>IF('5G_NR_raw_UE'!EP23847&gt;0,('5G_NR_raw_UE'!EP23847*'5G_NR_raw_UE'!EQ23847),"")</f>
        <v/>
      </c>
      <c r="AF23847" t="str">
        <f>IF('5G_NR_raw_UE'!ER23847&gt;0,('5G_NR_raw_UE'!ER23847*'5G_NR_raw_UE'!ES23847),"")</f>
        <v/>
      </c>
    </row>
    <row r="23848" spans="31:32">
      <c r="AE23848" t="str">
        <f>IF('5G_NR_raw_UE'!EP23848&gt;0,('5G_NR_raw_UE'!EP23848*'5G_NR_raw_UE'!EQ23848),"")</f>
        <v/>
      </c>
      <c r="AF23848" t="str">
        <f>IF('5G_NR_raw_UE'!ER23848&gt;0,('5G_NR_raw_UE'!ER23848*'5G_NR_raw_UE'!ES23848),"")</f>
        <v/>
      </c>
    </row>
    <row r="23849" spans="31:32">
      <c r="AE23849" t="str">
        <f>IF('5G_NR_raw_UE'!EP23849&gt;0,('5G_NR_raw_UE'!EP23849*'5G_NR_raw_UE'!EQ23849),"")</f>
        <v/>
      </c>
      <c r="AF23849" t="str">
        <f>IF('5G_NR_raw_UE'!ER23849&gt;0,('5G_NR_raw_UE'!ER23849*'5G_NR_raw_UE'!ES23849),"")</f>
        <v/>
      </c>
    </row>
    <row r="23850" spans="31:32">
      <c r="AE23850" t="str">
        <f>IF('5G_NR_raw_UE'!EP23850&gt;0,('5G_NR_raw_UE'!EP23850*'5G_NR_raw_UE'!EQ23850),"")</f>
        <v/>
      </c>
      <c r="AF23850" t="str">
        <f>IF('5G_NR_raw_UE'!ER23850&gt;0,('5G_NR_raw_UE'!ER23850*'5G_NR_raw_UE'!ES23850),"")</f>
        <v/>
      </c>
    </row>
    <row r="23851" spans="31:32">
      <c r="AE23851" t="str">
        <f>IF('5G_NR_raw_UE'!EP23851&gt;0,('5G_NR_raw_UE'!EP23851*'5G_NR_raw_UE'!EQ23851),"")</f>
        <v/>
      </c>
      <c r="AF23851" t="str">
        <f>IF('5G_NR_raw_UE'!ER23851&gt;0,('5G_NR_raw_UE'!ER23851*'5G_NR_raw_UE'!ES23851),"")</f>
        <v/>
      </c>
    </row>
    <row r="23852" spans="31:32">
      <c r="AE23852" t="str">
        <f>IF('5G_NR_raw_UE'!EP23852&gt;0,('5G_NR_raw_UE'!EP23852*'5G_NR_raw_UE'!EQ23852),"")</f>
        <v/>
      </c>
      <c r="AF23852" t="str">
        <f>IF('5G_NR_raw_UE'!ER23852&gt;0,('5G_NR_raw_UE'!ER23852*'5G_NR_raw_UE'!ES23852),"")</f>
        <v/>
      </c>
    </row>
    <row r="23853" spans="31:32">
      <c r="AE23853" t="str">
        <f>IF('5G_NR_raw_UE'!EP23853&gt;0,('5G_NR_raw_UE'!EP23853*'5G_NR_raw_UE'!EQ23853),"")</f>
        <v/>
      </c>
      <c r="AF23853" t="str">
        <f>IF('5G_NR_raw_UE'!ER23853&gt;0,('5G_NR_raw_UE'!ER23853*'5G_NR_raw_UE'!ES23853),"")</f>
        <v/>
      </c>
    </row>
    <row r="23854" spans="31:32">
      <c r="AE23854" t="str">
        <f>IF('5G_NR_raw_UE'!EP23854&gt;0,('5G_NR_raw_UE'!EP23854*'5G_NR_raw_UE'!EQ23854),"")</f>
        <v/>
      </c>
      <c r="AF23854" t="str">
        <f>IF('5G_NR_raw_UE'!ER23854&gt;0,('5G_NR_raw_UE'!ER23854*'5G_NR_raw_UE'!ES23854),"")</f>
        <v/>
      </c>
    </row>
    <row r="23855" spans="31:32">
      <c r="AE23855" t="str">
        <f>IF('5G_NR_raw_UE'!EP23855&gt;0,('5G_NR_raw_UE'!EP23855*'5G_NR_raw_UE'!EQ23855),"")</f>
        <v/>
      </c>
      <c r="AF23855" t="str">
        <f>IF('5G_NR_raw_UE'!ER23855&gt;0,('5G_NR_raw_UE'!ER23855*'5G_NR_raw_UE'!ES23855),"")</f>
        <v/>
      </c>
    </row>
    <row r="23856" spans="31:32">
      <c r="AE23856" t="str">
        <f>IF('5G_NR_raw_UE'!EP23856&gt;0,('5G_NR_raw_UE'!EP23856*'5G_NR_raw_UE'!EQ23856),"")</f>
        <v/>
      </c>
      <c r="AF23856" t="str">
        <f>IF('5G_NR_raw_UE'!ER23856&gt;0,('5G_NR_raw_UE'!ER23856*'5G_NR_raw_UE'!ES23856),"")</f>
        <v/>
      </c>
    </row>
    <row r="23857" spans="31:32">
      <c r="AE23857" t="str">
        <f>IF('5G_NR_raw_UE'!EP23857&gt;0,('5G_NR_raw_UE'!EP23857*'5G_NR_raw_UE'!EQ23857),"")</f>
        <v/>
      </c>
      <c r="AF23857" t="str">
        <f>IF('5G_NR_raw_UE'!ER23857&gt;0,('5G_NR_raw_UE'!ER23857*'5G_NR_raw_UE'!ES23857),"")</f>
        <v/>
      </c>
    </row>
    <row r="23858" spans="31:32">
      <c r="AE23858" t="str">
        <f>IF('5G_NR_raw_UE'!EP23858&gt;0,('5G_NR_raw_UE'!EP23858*'5G_NR_raw_UE'!EQ23858),"")</f>
        <v/>
      </c>
      <c r="AF23858" t="str">
        <f>IF('5G_NR_raw_UE'!ER23858&gt;0,('5G_NR_raw_UE'!ER23858*'5G_NR_raw_UE'!ES23858),"")</f>
        <v/>
      </c>
    </row>
    <row r="23859" spans="31:32">
      <c r="AE23859" t="str">
        <f>IF('5G_NR_raw_UE'!EP23859&gt;0,('5G_NR_raw_UE'!EP23859*'5G_NR_raw_UE'!EQ23859),"")</f>
        <v/>
      </c>
      <c r="AF23859" t="str">
        <f>IF('5G_NR_raw_UE'!ER23859&gt;0,('5G_NR_raw_UE'!ER23859*'5G_NR_raw_UE'!ES23859),"")</f>
        <v/>
      </c>
    </row>
    <row r="23860" spans="31:32">
      <c r="AE23860" t="str">
        <f>IF('5G_NR_raw_UE'!EP23860&gt;0,('5G_NR_raw_UE'!EP23860*'5G_NR_raw_UE'!EQ23860),"")</f>
        <v/>
      </c>
      <c r="AF23860" t="str">
        <f>IF('5G_NR_raw_UE'!ER23860&gt;0,('5G_NR_raw_UE'!ER23860*'5G_NR_raw_UE'!ES23860),"")</f>
        <v/>
      </c>
    </row>
    <row r="23861" spans="31:32">
      <c r="AE23861" t="str">
        <f>IF('5G_NR_raw_UE'!EP23861&gt;0,('5G_NR_raw_UE'!EP23861*'5G_NR_raw_UE'!EQ23861),"")</f>
        <v/>
      </c>
      <c r="AF23861" t="str">
        <f>IF('5G_NR_raw_UE'!ER23861&gt;0,('5G_NR_raw_UE'!ER23861*'5G_NR_raw_UE'!ES23861),"")</f>
        <v/>
      </c>
    </row>
    <row r="23862" spans="31:32">
      <c r="AE23862" t="str">
        <f>IF('5G_NR_raw_UE'!EP23862&gt;0,('5G_NR_raw_UE'!EP23862*'5G_NR_raw_UE'!EQ23862),"")</f>
        <v/>
      </c>
      <c r="AF23862" t="str">
        <f>IF('5G_NR_raw_UE'!ER23862&gt;0,('5G_NR_raw_UE'!ER23862*'5G_NR_raw_UE'!ES23862),"")</f>
        <v/>
      </c>
    </row>
    <row r="23863" spans="31:32">
      <c r="AE23863" t="str">
        <f>IF('5G_NR_raw_UE'!EP23863&gt;0,('5G_NR_raw_UE'!EP23863*'5G_NR_raw_UE'!EQ23863),"")</f>
        <v/>
      </c>
      <c r="AF23863" t="str">
        <f>IF('5G_NR_raw_UE'!ER23863&gt;0,('5G_NR_raw_UE'!ER23863*'5G_NR_raw_UE'!ES23863),"")</f>
        <v/>
      </c>
    </row>
    <row r="23864" spans="31:32">
      <c r="AE23864" t="str">
        <f>IF('5G_NR_raw_UE'!EP23864&gt;0,('5G_NR_raw_UE'!EP23864*'5G_NR_raw_UE'!EQ23864),"")</f>
        <v/>
      </c>
      <c r="AF23864" t="str">
        <f>IF('5G_NR_raw_UE'!ER23864&gt;0,('5G_NR_raw_UE'!ER23864*'5G_NR_raw_UE'!ES23864),"")</f>
        <v/>
      </c>
    </row>
    <row r="23865" spans="31:32">
      <c r="AE23865" t="str">
        <f>IF('5G_NR_raw_UE'!EP23865&gt;0,('5G_NR_raw_UE'!EP23865*'5G_NR_raw_UE'!EQ23865),"")</f>
        <v/>
      </c>
      <c r="AF23865" t="str">
        <f>IF('5G_NR_raw_UE'!ER23865&gt;0,('5G_NR_raw_UE'!ER23865*'5G_NR_raw_UE'!ES23865),"")</f>
        <v/>
      </c>
    </row>
    <row r="23866" spans="31:32">
      <c r="AE23866" t="str">
        <f>IF('5G_NR_raw_UE'!EP23866&gt;0,('5G_NR_raw_UE'!EP23866*'5G_NR_raw_UE'!EQ23866),"")</f>
        <v/>
      </c>
      <c r="AF23866" t="str">
        <f>IF('5G_NR_raw_UE'!ER23866&gt;0,('5G_NR_raw_UE'!ER23866*'5G_NR_raw_UE'!ES23866),"")</f>
        <v/>
      </c>
    </row>
    <row r="23867" spans="31:32">
      <c r="AE23867" t="str">
        <f>IF('5G_NR_raw_UE'!EP23867&gt;0,('5G_NR_raw_UE'!EP23867*'5G_NR_raw_UE'!EQ23867),"")</f>
        <v/>
      </c>
      <c r="AF23867" t="str">
        <f>IF('5G_NR_raw_UE'!ER23867&gt;0,('5G_NR_raw_UE'!ER23867*'5G_NR_raw_UE'!ES23867),"")</f>
        <v/>
      </c>
    </row>
    <row r="23868" spans="31:32">
      <c r="AE23868" t="str">
        <f>IF('5G_NR_raw_UE'!EP23868&gt;0,('5G_NR_raw_UE'!EP23868*'5G_NR_raw_UE'!EQ23868),"")</f>
        <v/>
      </c>
      <c r="AF23868" t="str">
        <f>IF('5G_NR_raw_UE'!ER23868&gt;0,('5G_NR_raw_UE'!ER23868*'5G_NR_raw_UE'!ES23868),"")</f>
        <v/>
      </c>
    </row>
    <row r="23869" spans="31:32">
      <c r="AE23869" t="str">
        <f>IF('5G_NR_raw_UE'!EP23869&gt;0,('5G_NR_raw_UE'!EP23869*'5G_NR_raw_UE'!EQ23869),"")</f>
        <v/>
      </c>
      <c r="AF23869" t="str">
        <f>IF('5G_NR_raw_UE'!ER23869&gt;0,('5G_NR_raw_UE'!ER23869*'5G_NR_raw_UE'!ES23869),"")</f>
        <v/>
      </c>
    </row>
    <row r="23870" spans="31:32">
      <c r="AE23870" t="str">
        <f>IF('5G_NR_raw_UE'!EP23870&gt;0,('5G_NR_raw_UE'!EP23870*'5G_NR_raw_UE'!EQ23870),"")</f>
        <v/>
      </c>
      <c r="AF23870" t="str">
        <f>IF('5G_NR_raw_UE'!ER23870&gt;0,('5G_NR_raw_UE'!ER23870*'5G_NR_raw_UE'!ES23870),"")</f>
        <v/>
      </c>
    </row>
    <row r="23871" spans="31:32">
      <c r="AE23871" t="str">
        <f>IF('5G_NR_raw_UE'!EP23871&gt;0,('5G_NR_raw_UE'!EP23871*'5G_NR_raw_UE'!EQ23871),"")</f>
        <v/>
      </c>
      <c r="AF23871" t="str">
        <f>IF('5G_NR_raw_UE'!ER23871&gt;0,('5G_NR_raw_UE'!ER23871*'5G_NR_raw_UE'!ES23871),"")</f>
        <v/>
      </c>
    </row>
    <row r="23872" spans="31:32">
      <c r="AE23872" t="str">
        <f>IF('5G_NR_raw_UE'!EP23872&gt;0,('5G_NR_raw_UE'!EP23872*'5G_NR_raw_UE'!EQ23872),"")</f>
        <v/>
      </c>
      <c r="AF23872" t="str">
        <f>IF('5G_NR_raw_UE'!ER23872&gt;0,('5G_NR_raw_UE'!ER23872*'5G_NR_raw_UE'!ES23872),"")</f>
        <v/>
      </c>
    </row>
    <row r="23873" spans="31:32">
      <c r="AE23873" t="str">
        <f>IF('5G_NR_raw_UE'!EP23873&gt;0,('5G_NR_raw_UE'!EP23873*'5G_NR_raw_UE'!EQ23873),"")</f>
        <v/>
      </c>
      <c r="AF23873" t="str">
        <f>IF('5G_NR_raw_UE'!ER23873&gt;0,('5G_NR_raw_UE'!ER23873*'5G_NR_raw_UE'!ES23873),"")</f>
        <v/>
      </c>
    </row>
    <row r="23874" spans="31:32">
      <c r="AE23874" t="str">
        <f>IF('5G_NR_raw_UE'!EP23874&gt;0,('5G_NR_raw_UE'!EP23874*'5G_NR_raw_UE'!EQ23874),"")</f>
        <v/>
      </c>
      <c r="AF23874" t="str">
        <f>IF('5G_NR_raw_UE'!ER23874&gt;0,('5G_NR_raw_UE'!ER23874*'5G_NR_raw_UE'!ES23874),"")</f>
        <v/>
      </c>
    </row>
    <row r="23875" spans="31:32">
      <c r="AE23875" t="str">
        <f>IF('5G_NR_raw_UE'!EP23875&gt;0,('5G_NR_raw_UE'!EP23875*'5G_NR_raw_UE'!EQ23875),"")</f>
        <v/>
      </c>
      <c r="AF23875" t="str">
        <f>IF('5G_NR_raw_UE'!ER23875&gt;0,('5G_NR_raw_UE'!ER23875*'5G_NR_raw_UE'!ES23875),"")</f>
        <v/>
      </c>
    </row>
    <row r="23876" spans="31:32">
      <c r="AE23876" t="str">
        <f>IF('5G_NR_raw_UE'!EP23876&gt;0,('5G_NR_raw_UE'!EP23876*'5G_NR_raw_UE'!EQ23876),"")</f>
        <v/>
      </c>
      <c r="AF23876" t="str">
        <f>IF('5G_NR_raw_UE'!ER23876&gt;0,('5G_NR_raw_UE'!ER23876*'5G_NR_raw_UE'!ES23876),"")</f>
        <v/>
      </c>
    </row>
    <row r="23877" spans="31:32">
      <c r="AE23877" t="str">
        <f>IF('5G_NR_raw_UE'!EP23877&gt;0,('5G_NR_raw_UE'!EP23877*'5G_NR_raw_UE'!EQ23877),"")</f>
        <v/>
      </c>
      <c r="AF23877" t="str">
        <f>IF('5G_NR_raw_UE'!ER23877&gt;0,('5G_NR_raw_UE'!ER23877*'5G_NR_raw_UE'!ES23877),"")</f>
        <v/>
      </c>
    </row>
    <row r="23878" spans="31:32">
      <c r="AE23878" t="str">
        <f>IF('5G_NR_raw_UE'!EP23878&gt;0,('5G_NR_raw_UE'!EP23878*'5G_NR_raw_UE'!EQ23878),"")</f>
        <v/>
      </c>
      <c r="AF23878" t="str">
        <f>IF('5G_NR_raw_UE'!ER23878&gt;0,('5G_NR_raw_UE'!ER23878*'5G_NR_raw_UE'!ES23878),"")</f>
        <v/>
      </c>
    </row>
    <row r="23879" spans="31:32">
      <c r="AE23879" t="str">
        <f>IF('5G_NR_raw_UE'!EP23879&gt;0,('5G_NR_raw_UE'!EP23879*'5G_NR_raw_UE'!EQ23879),"")</f>
        <v/>
      </c>
      <c r="AF23879" t="str">
        <f>IF('5G_NR_raw_UE'!ER23879&gt;0,('5G_NR_raw_UE'!ER23879*'5G_NR_raw_UE'!ES23879),"")</f>
        <v/>
      </c>
    </row>
    <row r="23880" spans="31:32">
      <c r="AE23880" t="str">
        <f>IF('5G_NR_raw_UE'!EP23880&gt;0,('5G_NR_raw_UE'!EP23880*'5G_NR_raw_UE'!EQ23880),"")</f>
        <v/>
      </c>
      <c r="AF23880" t="str">
        <f>IF('5G_NR_raw_UE'!ER23880&gt;0,('5G_NR_raw_UE'!ER23880*'5G_NR_raw_UE'!ES23880),"")</f>
        <v/>
      </c>
    </row>
    <row r="23881" spans="31:32">
      <c r="AE23881" t="str">
        <f>IF('5G_NR_raw_UE'!EP23881&gt;0,('5G_NR_raw_UE'!EP23881*'5G_NR_raw_UE'!EQ23881),"")</f>
        <v/>
      </c>
      <c r="AF23881" t="str">
        <f>IF('5G_NR_raw_UE'!ER23881&gt;0,('5G_NR_raw_UE'!ER23881*'5G_NR_raw_UE'!ES23881),"")</f>
        <v/>
      </c>
    </row>
    <row r="23882" spans="31:32">
      <c r="AE23882" t="str">
        <f>IF('5G_NR_raw_UE'!EP23882&gt;0,('5G_NR_raw_UE'!EP23882*'5G_NR_raw_UE'!EQ23882),"")</f>
        <v/>
      </c>
      <c r="AF23882" t="str">
        <f>IF('5G_NR_raw_UE'!ER23882&gt;0,('5G_NR_raw_UE'!ER23882*'5G_NR_raw_UE'!ES23882),"")</f>
        <v/>
      </c>
    </row>
    <row r="23883" spans="31:32">
      <c r="AE23883" t="str">
        <f>IF('5G_NR_raw_UE'!EP23883&gt;0,('5G_NR_raw_UE'!EP23883*'5G_NR_raw_UE'!EQ23883),"")</f>
        <v/>
      </c>
      <c r="AF23883" t="str">
        <f>IF('5G_NR_raw_UE'!ER23883&gt;0,('5G_NR_raw_UE'!ER23883*'5G_NR_raw_UE'!ES23883),"")</f>
        <v/>
      </c>
    </row>
    <row r="23884" spans="31:32">
      <c r="AE23884" t="str">
        <f>IF('5G_NR_raw_UE'!EP23884&gt;0,('5G_NR_raw_UE'!EP23884*'5G_NR_raw_UE'!EQ23884),"")</f>
        <v/>
      </c>
      <c r="AF23884" t="str">
        <f>IF('5G_NR_raw_UE'!ER23884&gt;0,('5G_NR_raw_UE'!ER23884*'5G_NR_raw_UE'!ES23884),"")</f>
        <v/>
      </c>
    </row>
    <row r="23885" spans="31:32">
      <c r="AE23885" t="str">
        <f>IF('5G_NR_raw_UE'!EP23885&gt;0,('5G_NR_raw_UE'!EP23885*'5G_NR_raw_UE'!EQ23885),"")</f>
        <v/>
      </c>
      <c r="AF23885" t="str">
        <f>IF('5G_NR_raw_UE'!ER23885&gt;0,('5G_NR_raw_UE'!ER23885*'5G_NR_raw_UE'!ES23885),"")</f>
        <v/>
      </c>
    </row>
    <row r="23886" spans="31:32">
      <c r="AE23886" t="str">
        <f>IF('5G_NR_raw_UE'!EP23886&gt;0,('5G_NR_raw_UE'!EP23886*'5G_NR_raw_UE'!EQ23886),"")</f>
        <v/>
      </c>
      <c r="AF23886" t="str">
        <f>IF('5G_NR_raw_UE'!ER23886&gt;0,('5G_NR_raw_UE'!ER23886*'5G_NR_raw_UE'!ES23886),"")</f>
        <v/>
      </c>
    </row>
    <row r="23887" spans="31:32">
      <c r="AE23887" t="str">
        <f>IF('5G_NR_raw_UE'!EP23887&gt;0,('5G_NR_raw_UE'!EP23887*'5G_NR_raw_UE'!EQ23887),"")</f>
        <v/>
      </c>
      <c r="AF23887" t="str">
        <f>IF('5G_NR_raw_UE'!ER23887&gt;0,('5G_NR_raw_UE'!ER23887*'5G_NR_raw_UE'!ES23887),"")</f>
        <v/>
      </c>
    </row>
    <row r="23888" spans="31:32">
      <c r="AE23888" t="str">
        <f>IF('5G_NR_raw_UE'!EP23888&gt;0,('5G_NR_raw_UE'!EP23888*'5G_NR_raw_UE'!EQ23888),"")</f>
        <v/>
      </c>
      <c r="AF23888" t="str">
        <f>IF('5G_NR_raw_UE'!ER23888&gt;0,('5G_NR_raw_UE'!ER23888*'5G_NR_raw_UE'!ES23888),"")</f>
        <v/>
      </c>
    </row>
    <row r="23889" spans="31:32">
      <c r="AE23889" t="str">
        <f>IF('5G_NR_raw_UE'!EP23889&gt;0,('5G_NR_raw_UE'!EP23889*'5G_NR_raw_UE'!EQ23889),"")</f>
        <v/>
      </c>
      <c r="AF23889" t="str">
        <f>IF('5G_NR_raw_UE'!ER23889&gt;0,('5G_NR_raw_UE'!ER23889*'5G_NR_raw_UE'!ES23889),"")</f>
        <v/>
      </c>
    </row>
    <row r="23890" spans="31:32">
      <c r="AE23890" t="str">
        <f>IF('5G_NR_raw_UE'!EP23890&gt;0,('5G_NR_raw_UE'!EP23890*'5G_NR_raw_UE'!EQ23890),"")</f>
        <v/>
      </c>
      <c r="AF23890" t="str">
        <f>IF('5G_NR_raw_UE'!ER23890&gt;0,('5G_NR_raw_UE'!ER23890*'5G_NR_raw_UE'!ES23890),"")</f>
        <v/>
      </c>
    </row>
    <row r="23891" spans="31:32">
      <c r="AE23891" t="str">
        <f>IF('5G_NR_raw_UE'!EP23891&gt;0,('5G_NR_raw_UE'!EP23891*'5G_NR_raw_UE'!EQ23891),"")</f>
        <v/>
      </c>
      <c r="AF23891" t="str">
        <f>IF('5G_NR_raw_UE'!ER23891&gt;0,('5G_NR_raw_UE'!ER23891*'5G_NR_raw_UE'!ES23891),"")</f>
        <v/>
      </c>
    </row>
    <row r="23892" spans="31:32">
      <c r="AE23892" t="str">
        <f>IF('5G_NR_raw_UE'!EP23892&gt;0,('5G_NR_raw_UE'!EP23892*'5G_NR_raw_UE'!EQ23892),"")</f>
        <v/>
      </c>
      <c r="AF23892" t="str">
        <f>IF('5G_NR_raw_UE'!ER23892&gt;0,('5G_NR_raw_UE'!ER23892*'5G_NR_raw_UE'!ES23892),"")</f>
        <v/>
      </c>
    </row>
    <row r="23893" spans="31:32">
      <c r="AE23893" t="str">
        <f>IF('5G_NR_raw_UE'!EP23893&gt;0,('5G_NR_raw_UE'!EP23893*'5G_NR_raw_UE'!EQ23893),"")</f>
        <v/>
      </c>
      <c r="AF23893" t="str">
        <f>IF('5G_NR_raw_UE'!ER23893&gt;0,('5G_NR_raw_UE'!ER23893*'5G_NR_raw_UE'!ES23893),"")</f>
        <v/>
      </c>
    </row>
    <row r="23894" spans="31:32">
      <c r="AE23894" t="str">
        <f>IF('5G_NR_raw_UE'!EP23894&gt;0,('5G_NR_raw_UE'!EP23894*'5G_NR_raw_UE'!EQ23894),"")</f>
        <v/>
      </c>
      <c r="AF23894" t="str">
        <f>IF('5G_NR_raw_UE'!ER23894&gt;0,('5G_NR_raw_UE'!ER23894*'5G_NR_raw_UE'!ES23894),"")</f>
        <v/>
      </c>
    </row>
    <row r="23895" spans="31:32">
      <c r="AE23895" t="str">
        <f>IF('5G_NR_raw_UE'!EP23895&gt;0,('5G_NR_raw_UE'!EP23895*'5G_NR_raw_UE'!EQ23895),"")</f>
        <v/>
      </c>
      <c r="AF23895" t="str">
        <f>IF('5G_NR_raw_UE'!ER23895&gt;0,('5G_NR_raw_UE'!ER23895*'5G_NR_raw_UE'!ES23895),"")</f>
        <v/>
      </c>
    </row>
    <row r="23896" spans="31:32">
      <c r="AE23896" t="str">
        <f>IF('5G_NR_raw_UE'!EP23896&gt;0,('5G_NR_raw_UE'!EP23896*'5G_NR_raw_UE'!EQ23896),"")</f>
        <v/>
      </c>
      <c r="AF23896" t="str">
        <f>IF('5G_NR_raw_UE'!ER23896&gt;0,('5G_NR_raw_UE'!ER23896*'5G_NR_raw_UE'!ES23896),"")</f>
        <v/>
      </c>
    </row>
    <row r="23897" spans="31:32">
      <c r="AE23897" t="str">
        <f>IF('5G_NR_raw_UE'!EP23897&gt;0,('5G_NR_raw_UE'!EP23897*'5G_NR_raw_UE'!EQ23897),"")</f>
        <v/>
      </c>
      <c r="AF23897" t="str">
        <f>IF('5G_NR_raw_UE'!ER23897&gt;0,('5G_NR_raw_UE'!ER23897*'5G_NR_raw_UE'!ES23897),"")</f>
        <v/>
      </c>
    </row>
    <row r="23898" spans="31:32">
      <c r="AE23898" t="str">
        <f>IF('5G_NR_raw_UE'!EP23898&gt;0,('5G_NR_raw_UE'!EP23898*'5G_NR_raw_UE'!EQ23898),"")</f>
        <v/>
      </c>
      <c r="AF23898" t="str">
        <f>IF('5G_NR_raw_UE'!ER23898&gt;0,('5G_NR_raw_UE'!ER23898*'5G_NR_raw_UE'!ES23898),"")</f>
        <v/>
      </c>
    </row>
    <row r="23899" spans="31:32">
      <c r="AE23899" t="str">
        <f>IF('5G_NR_raw_UE'!EP23899&gt;0,('5G_NR_raw_UE'!EP23899*'5G_NR_raw_UE'!EQ23899),"")</f>
        <v/>
      </c>
      <c r="AF23899" t="str">
        <f>IF('5G_NR_raw_UE'!ER23899&gt;0,('5G_NR_raw_UE'!ER23899*'5G_NR_raw_UE'!ES23899),"")</f>
        <v/>
      </c>
    </row>
    <row r="23900" spans="31:32">
      <c r="AE23900" t="str">
        <f>IF('5G_NR_raw_UE'!EP23900&gt;0,('5G_NR_raw_UE'!EP23900*'5G_NR_raw_UE'!EQ23900),"")</f>
        <v/>
      </c>
      <c r="AF23900" t="str">
        <f>IF('5G_NR_raw_UE'!ER23900&gt;0,('5G_NR_raw_UE'!ER23900*'5G_NR_raw_UE'!ES23900),"")</f>
        <v/>
      </c>
    </row>
    <row r="23901" spans="31:32">
      <c r="AE23901" t="str">
        <f>IF('5G_NR_raw_UE'!EP23901&gt;0,('5G_NR_raw_UE'!EP23901*'5G_NR_raw_UE'!EQ23901),"")</f>
        <v/>
      </c>
      <c r="AF23901" t="str">
        <f>IF('5G_NR_raw_UE'!ER23901&gt;0,('5G_NR_raw_UE'!ER23901*'5G_NR_raw_UE'!ES23901),"")</f>
        <v/>
      </c>
    </row>
    <row r="23902" spans="31:32">
      <c r="AE23902" t="str">
        <f>IF('5G_NR_raw_UE'!EP23902&gt;0,('5G_NR_raw_UE'!EP23902*'5G_NR_raw_UE'!EQ23902),"")</f>
        <v/>
      </c>
      <c r="AF23902" t="str">
        <f>IF('5G_NR_raw_UE'!ER23902&gt;0,('5G_NR_raw_UE'!ER23902*'5G_NR_raw_UE'!ES23902),"")</f>
        <v/>
      </c>
    </row>
    <row r="23903" spans="31:32">
      <c r="AE23903" t="str">
        <f>IF('5G_NR_raw_UE'!EP23903&gt;0,('5G_NR_raw_UE'!EP23903*'5G_NR_raw_UE'!EQ23903),"")</f>
        <v/>
      </c>
      <c r="AF23903" t="str">
        <f>IF('5G_NR_raw_UE'!ER23903&gt;0,('5G_NR_raw_UE'!ER23903*'5G_NR_raw_UE'!ES23903),"")</f>
        <v/>
      </c>
    </row>
    <row r="23904" spans="31:32">
      <c r="AE23904" t="str">
        <f>IF('5G_NR_raw_UE'!EP23904&gt;0,('5G_NR_raw_UE'!EP23904*'5G_NR_raw_UE'!EQ23904),"")</f>
        <v/>
      </c>
      <c r="AF23904" t="str">
        <f>IF('5G_NR_raw_UE'!ER23904&gt;0,('5G_NR_raw_UE'!ER23904*'5G_NR_raw_UE'!ES23904),"")</f>
        <v/>
      </c>
    </row>
    <row r="23905" spans="31:32">
      <c r="AE23905" t="str">
        <f>IF('5G_NR_raw_UE'!EP23905&gt;0,('5G_NR_raw_UE'!EP23905*'5G_NR_raw_UE'!EQ23905),"")</f>
        <v/>
      </c>
      <c r="AF23905" t="str">
        <f>IF('5G_NR_raw_UE'!ER23905&gt;0,('5G_NR_raw_UE'!ER23905*'5G_NR_raw_UE'!ES23905),"")</f>
        <v/>
      </c>
    </row>
    <row r="23906" spans="31:32">
      <c r="AE23906" t="str">
        <f>IF('5G_NR_raw_UE'!EP23906&gt;0,('5G_NR_raw_UE'!EP23906*'5G_NR_raw_UE'!EQ23906),"")</f>
        <v/>
      </c>
      <c r="AF23906" t="str">
        <f>IF('5G_NR_raw_UE'!ER23906&gt;0,('5G_NR_raw_UE'!ER23906*'5G_NR_raw_UE'!ES23906),"")</f>
        <v/>
      </c>
    </row>
    <row r="23907" spans="31:32">
      <c r="AE23907" t="str">
        <f>IF('5G_NR_raw_UE'!EP23907&gt;0,('5G_NR_raw_UE'!EP23907*'5G_NR_raw_UE'!EQ23907),"")</f>
        <v/>
      </c>
      <c r="AF23907" t="str">
        <f>IF('5G_NR_raw_UE'!ER23907&gt;0,('5G_NR_raw_UE'!ER23907*'5G_NR_raw_UE'!ES23907),"")</f>
        <v/>
      </c>
    </row>
    <row r="23908" spans="31:32">
      <c r="AE23908" t="str">
        <f>IF('5G_NR_raw_UE'!EP23908&gt;0,('5G_NR_raw_UE'!EP23908*'5G_NR_raw_UE'!EQ23908),"")</f>
        <v/>
      </c>
      <c r="AF23908" t="str">
        <f>IF('5G_NR_raw_UE'!ER23908&gt;0,('5G_NR_raw_UE'!ER23908*'5G_NR_raw_UE'!ES23908),"")</f>
        <v/>
      </c>
    </row>
    <row r="23909" spans="31:32">
      <c r="AE23909" t="str">
        <f>IF('5G_NR_raw_UE'!EP23909&gt;0,('5G_NR_raw_UE'!EP23909*'5G_NR_raw_UE'!EQ23909),"")</f>
        <v/>
      </c>
      <c r="AF23909" t="str">
        <f>IF('5G_NR_raw_UE'!ER23909&gt;0,('5G_NR_raw_UE'!ER23909*'5G_NR_raw_UE'!ES23909),"")</f>
        <v/>
      </c>
    </row>
    <row r="23910" spans="31:32">
      <c r="AE23910" t="str">
        <f>IF('5G_NR_raw_UE'!EP23910&gt;0,('5G_NR_raw_UE'!EP23910*'5G_NR_raw_UE'!EQ23910),"")</f>
        <v/>
      </c>
      <c r="AF23910" t="str">
        <f>IF('5G_NR_raw_UE'!ER23910&gt;0,('5G_NR_raw_UE'!ER23910*'5G_NR_raw_UE'!ES23910),"")</f>
        <v/>
      </c>
    </row>
    <row r="23911" spans="31:32">
      <c r="AE23911" t="str">
        <f>IF('5G_NR_raw_UE'!EP23911&gt;0,('5G_NR_raw_UE'!EP23911*'5G_NR_raw_UE'!EQ23911),"")</f>
        <v/>
      </c>
      <c r="AF23911" t="str">
        <f>IF('5G_NR_raw_UE'!ER23911&gt;0,('5G_NR_raw_UE'!ER23911*'5G_NR_raw_UE'!ES23911),"")</f>
        <v/>
      </c>
    </row>
    <row r="23912" spans="31:32">
      <c r="AE23912" t="str">
        <f>IF('5G_NR_raw_UE'!EP23912&gt;0,('5G_NR_raw_UE'!EP23912*'5G_NR_raw_UE'!EQ23912),"")</f>
        <v/>
      </c>
      <c r="AF23912" t="str">
        <f>IF('5G_NR_raw_UE'!ER23912&gt;0,('5G_NR_raw_UE'!ER23912*'5G_NR_raw_UE'!ES23912),"")</f>
        <v/>
      </c>
    </row>
    <row r="23913" spans="31:32">
      <c r="AE23913" t="str">
        <f>IF('5G_NR_raw_UE'!EP23913&gt;0,('5G_NR_raw_UE'!EP23913*'5G_NR_raw_UE'!EQ23913),"")</f>
        <v/>
      </c>
      <c r="AF23913" t="str">
        <f>IF('5G_NR_raw_UE'!ER23913&gt;0,('5G_NR_raw_UE'!ER23913*'5G_NR_raw_UE'!ES23913),"")</f>
        <v/>
      </c>
    </row>
    <row r="23914" spans="31:32">
      <c r="AE23914" t="str">
        <f>IF('5G_NR_raw_UE'!EP23914&gt;0,('5G_NR_raw_UE'!EP23914*'5G_NR_raw_UE'!EQ23914),"")</f>
        <v/>
      </c>
      <c r="AF23914" t="str">
        <f>IF('5G_NR_raw_UE'!ER23914&gt;0,('5G_NR_raw_UE'!ER23914*'5G_NR_raw_UE'!ES23914),"")</f>
        <v/>
      </c>
    </row>
    <row r="23915" spans="31:32">
      <c r="AE23915" t="str">
        <f>IF('5G_NR_raw_UE'!EP23915&gt;0,('5G_NR_raw_UE'!EP23915*'5G_NR_raw_UE'!EQ23915),"")</f>
        <v/>
      </c>
      <c r="AF23915" t="str">
        <f>IF('5G_NR_raw_UE'!ER23915&gt;0,('5G_NR_raw_UE'!ER23915*'5G_NR_raw_UE'!ES23915),"")</f>
        <v/>
      </c>
    </row>
    <row r="23916" spans="31:32">
      <c r="AE23916" t="str">
        <f>IF('5G_NR_raw_UE'!EP23916&gt;0,('5G_NR_raw_UE'!EP23916*'5G_NR_raw_UE'!EQ23916),"")</f>
        <v/>
      </c>
      <c r="AF23916" t="str">
        <f>IF('5G_NR_raw_UE'!ER23916&gt;0,('5G_NR_raw_UE'!ER23916*'5G_NR_raw_UE'!ES23916),"")</f>
        <v/>
      </c>
    </row>
    <row r="23917" spans="31:32">
      <c r="AE23917" t="str">
        <f>IF('5G_NR_raw_UE'!EP23917&gt;0,('5G_NR_raw_UE'!EP23917*'5G_NR_raw_UE'!EQ23917),"")</f>
        <v/>
      </c>
      <c r="AF23917" t="str">
        <f>IF('5G_NR_raw_UE'!ER23917&gt;0,('5G_NR_raw_UE'!ER23917*'5G_NR_raw_UE'!ES23917),"")</f>
        <v/>
      </c>
    </row>
    <row r="23918" spans="31:32">
      <c r="AE23918" t="str">
        <f>IF('5G_NR_raw_UE'!EP23918&gt;0,('5G_NR_raw_UE'!EP23918*'5G_NR_raw_UE'!EQ23918),"")</f>
        <v/>
      </c>
      <c r="AF23918" t="str">
        <f>IF('5G_NR_raw_UE'!ER23918&gt;0,('5G_NR_raw_UE'!ER23918*'5G_NR_raw_UE'!ES23918),"")</f>
        <v/>
      </c>
    </row>
    <row r="23919" spans="31:32">
      <c r="AE23919" t="str">
        <f>IF('5G_NR_raw_UE'!EP23919&gt;0,('5G_NR_raw_UE'!EP23919*'5G_NR_raw_UE'!EQ23919),"")</f>
        <v/>
      </c>
      <c r="AF23919" t="str">
        <f>IF('5G_NR_raw_UE'!ER23919&gt;0,('5G_NR_raw_UE'!ER23919*'5G_NR_raw_UE'!ES23919),"")</f>
        <v/>
      </c>
    </row>
    <row r="23920" spans="31:32">
      <c r="AE23920" t="str">
        <f>IF('5G_NR_raw_UE'!EP23920&gt;0,('5G_NR_raw_UE'!EP23920*'5G_NR_raw_UE'!EQ23920),"")</f>
        <v/>
      </c>
      <c r="AF23920" t="str">
        <f>IF('5G_NR_raw_UE'!ER23920&gt;0,('5G_NR_raw_UE'!ER23920*'5G_NR_raw_UE'!ES23920),"")</f>
        <v/>
      </c>
    </row>
    <row r="23921" spans="31:32">
      <c r="AE23921" t="str">
        <f>IF('5G_NR_raw_UE'!EP23921&gt;0,('5G_NR_raw_UE'!EP23921*'5G_NR_raw_UE'!EQ23921),"")</f>
        <v/>
      </c>
      <c r="AF23921" t="str">
        <f>IF('5G_NR_raw_UE'!ER23921&gt;0,('5G_NR_raw_UE'!ER23921*'5G_NR_raw_UE'!ES23921),"")</f>
        <v/>
      </c>
    </row>
    <row r="23922" spans="31:32">
      <c r="AE23922" t="str">
        <f>IF('5G_NR_raw_UE'!EP23922&gt;0,('5G_NR_raw_UE'!EP23922*'5G_NR_raw_UE'!EQ23922),"")</f>
        <v/>
      </c>
      <c r="AF23922" t="str">
        <f>IF('5G_NR_raw_UE'!ER23922&gt;0,('5G_NR_raw_UE'!ER23922*'5G_NR_raw_UE'!ES23922),"")</f>
        <v/>
      </c>
    </row>
    <row r="23923" spans="31:32">
      <c r="AE23923" t="str">
        <f>IF('5G_NR_raw_UE'!EP23923&gt;0,('5G_NR_raw_UE'!EP23923*'5G_NR_raw_UE'!EQ23923),"")</f>
        <v/>
      </c>
      <c r="AF23923" t="str">
        <f>IF('5G_NR_raw_UE'!ER23923&gt;0,('5G_NR_raw_UE'!ER23923*'5G_NR_raw_UE'!ES23923),"")</f>
        <v/>
      </c>
    </row>
    <row r="23924" spans="31:32">
      <c r="AE23924" t="str">
        <f>IF('5G_NR_raw_UE'!EP23924&gt;0,('5G_NR_raw_UE'!EP23924*'5G_NR_raw_UE'!EQ23924),"")</f>
        <v/>
      </c>
      <c r="AF23924" t="str">
        <f>IF('5G_NR_raw_UE'!ER23924&gt;0,('5G_NR_raw_UE'!ER23924*'5G_NR_raw_UE'!ES23924),"")</f>
        <v/>
      </c>
    </row>
    <row r="23925" spans="31:32">
      <c r="AE23925" t="str">
        <f>IF('5G_NR_raw_UE'!EP23925&gt;0,('5G_NR_raw_UE'!EP23925*'5G_NR_raw_UE'!EQ23925),"")</f>
        <v/>
      </c>
      <c r="AF23925" t="str">
        <f>IF('5G_NR_raw_UE'!ER23925&gt;0,('5G_NR_raw_UE'!ER23925*'5G_NR_raw_UE'!ES23925),"")</f>
        <v/>
      </c>
    </row>
    <row r="23926" spans="31:32">
      <c r="AE23926" t="str">
        <f>IF('5G_NR_raw_UE'!EP23926&gt;0,('5G_NR_raw_UE'!EP23926*'5G_NR_raw_UE'!EQ23926),"")</f>
        <v/>
      </c>
      <c r="AF23926" t="str">
        <f>IF('5G_NR_raw_UE'!ER23926&gt;0,('5G_NR_raw_UE'!ER23926*'5G_NR_raw_UE'!ES23926),"")</f>
        <v/>
      </c>
    </row>
    <row r="23927" spans="31:32">
      <c r="AE23927" t="str">
        <f>IF('5G_NR_raw_UE'!EP23927&gt;0,('5G_NR_raw_UE'!EP23927*'5G_NR_raw_UE'!EQ23927),"")</f>
        <v/>
      </c>
      <c r="AF23927" t="str">
        <f>IF('5G_NR_raw_UE'!ER23927&gt;0,('5G_NR_raw_UE'!ER23927*'5G_NR_raw_UE'!ES23927),"")</f>
        <v/>
      </c>
    </row>
    <row r="23928" spans="31:32">
      <c r="AE23928" t="str">
        <f>IF('5G_NR_raw_UE'!EP23928&gt;0,('5G_NR_raw_UE'!EP23928*'5G_NR_raw_UE'!EQ23928),"")</f>
        <v/>
      </c>
      <c r="AF23928" t="str">
        <f>IF('5G_NR_raw_UE'!ER23928&gt;0,('5G_NR_raw_UE'!ER23928*'5G_NR_raw_UE'!ES23928),"")</f>
        <v/>
      </c>
    </row>
    <row r="23929" spans="31:32">
      <c r="AE23929" t="str">
        <f>IF('5G_NR_raw_UE'!EP23929&gt;0,('5G_NR_raw_UE'!EP23929*'5G_NR_raw_UE'!EQ23929),"")</f>
        <v/>
      </c>
      <c r="AF23929" t="str">
        <f>IF('5G_NR_raw_UE'!ER23929&gt;0,('5G_NR_raw_UE'!ER23929*'5G_NR_raw_UE'!ES23929),"")</f>
        <v/>
      </c>
    </row>
    <row r="23930" spans="31:32">
      <c r="AE23930" t="str">
        <f>IF('5G_NR_raw_UE'!EP23930&gt;0,('5G_NR_raw_UE'!EP23930*'5G_NR_raw_UE'!EQ23930),"")</f>
        <v/>
      </c>
      <c r="AF23930" t="str">
        <f>IF('5G_NR_raw_UE'!ER23930&gt;0,('5G_NR_raw_UE'!ER23930*'5G_NR_raw_UE'!ES23930),"")</f>
        <v/>
      </c>
    </row>
    <row r="23931" spans="31:32">
      <c r="AE23931" t="str">
        <f>IF('5G_NR_raw_UE'!EP23931&gt;0,('5G_NR_raw_UE'!EP23931*'5G_NR_raw_UE'!EQ23931),"")</f>
        <v/>
      </c>
      <c r="AF23931" t="str">
        <f>IF('5G_NR_raw_UE'!ER23931&gt;0,('5G_NR_raw_UE'!ER23931*'5G_NR_raw_UE'!ES23931),"")</f>
        <v/>
      </c>
    </row>
    <row r="23932" spans="31:32">
      <c r="AE23932" t="str">
        <f>IF('5G_NR_raw_UE'!EP23932&gt;0,('5G_NR_raw_UE'!EP23932*'5G_NR_raw_UE'!EQ23932),"")</f>
        <v/>
      </c>
      <c r="AF23932" t="str">
        <f>IF('5G_NR_raw_UE'!ER23932&gt;0,('5G_NR_raw_UE'!ER23932*'5G_NR_raw_UE'!ES23932),"")</f>
        <v/>
      </c>
    </row>
    <row r="23933" spans="31:32">
      <c r="AE23933" t="str">
        <f>IF('5G_NR_raw_UE'!EP23933&gt;0,('5G_NR_raw_UE'!EP23933*'5G_NR_raw_UE'!EQ23933),"")</f>
        <v/>
      </c>
      <c r="AF23933" t="str">
        <f>IF('5G_NR_raw_UE'!ER23933&gt;0,('5G_NR_raw_UE'!ER23933*'5G_NR_raw_UE'!ES23933),"")</f>
        <v/>
      </c>
    </row>
    <row r="23934" spans="31:32">
      <c r="AE23934" t="str">
        <f>IF('5G_NR_raw_UE'!EP23934&gt;0,('5G_NR_raw_UE'!EP23934*'5G_NR_raw_UE'!EQ23934),"")</f>
        <v/>
      </c>
      <c r="AF23934" t="str">
        <f>IF('5G_NR_raw_UE'!ER23934&gt;0,('5G_NR_raw_UE'!ER23934*'5G_NR_raw_UE'!ES23934),"")</f>
        <v/>
      </c>
    </row>
    <row r="23935" spans="31:32">
      <c r="AE23935" t="str">
        <f>IF('5G_NR_raw_UE'!EP23935&gt;0,('5G_NR_raw_UE'!EP23935*'5G_NR_raw_UE'!EQ23935),"")</f>
        <v/>
      </c>
      <c r="AF23935" t="str">
        <f>IF('5G_NR_raw_UE'!ER23935&gt;0,('5G_NR_raw_UE'!ER23935*'5G_NR_raw_UE'!ES23935),"")</f>
        <v/>
      </c>
    </row>
    <row r="23936" spans="31:32">
      <c r="AE23936" t="str">
        <f>IF('5G_NR_raw_UE'!EP23936&gt;0,('5G_NR_raw_UE'!EP23936*'5G_NR_raw_UE'!EQ23936),"")</f>
        <v/>
      </c>
      <c r="AF23936" t="str">
        <f>IF('5G_NR_raw_UE'!ER23936&gt;0,('5G_NR_raw_UE'!ER23936*'5G_NR_raw_UE'!ES23936),"")</f>
        <v/>
      </c>
    </row>
    <row r="23937" spans="31:32">
      <c r="AE23937" t="str">
        <f>IF('5G_NR_raw_UE'!EP23937&gt;0,('5G_NR_raw_UE'!EP23937*'5G_NR_raw_UE'!EQ23937),"")</f>
        <v/>
      </c>
      <c r="AF23937" t="str">
        <f>IF('5G_NR_raw_UE'!ER23937&gt;0,('5G_NR_raw_UE'!ER23937*'5G_NR_raw_UE'!ES23937),"")</f>
        <v/>
      </c>
    </row>
    <row r="23938" spans="31:32">
      <c r="AE23938" t="str">
        <f>IF('5G_NR_raw_UE'!EP23938&gt;0,('5G_NR_raw_UE'!EP23938*'5G_NR_raw_UE'!EQ23938),"")</f>
        <v/>
      </c>
      <c r="AF23938" t="str">
        <f>IF('5G_NR_raw_UE'!ER23938&gt;0,('5G_NR_raw_UE'!ER23938*'5G_NR_raw_UE'!ES23938),"")</f>
        <v/>
      </c>
    </row>
    <row r="23939" spans="31:32">
      <c r="AE23939" t="str">
        <f>IF('5G_NR_raw_UE'!EP23939&gt;0,('5G_NR_raw_UE'!EP23939*'5G_NR_raw_UE'!EQ23939),"")</f>
        <v/>
      </c>
      <c r="AF23939" t="str">
        <f>IF('5G_NR_raw_UE'!ER23939&gt;0,('5G_NR_raw_UE'!ER23939*'5G_NR_raw_UE'!ES23939),"")</f>
        <v/>
      </c>
    </row>
    <row r="23940" spans="31:32">
      <c r="AE23940" t="str">
        <f>IF('5G_NR_raw_UE'!EP23940&gt;0,('5G_NR_raw_UE'!EP23940*'5G_NR_raw_UE'!EQ23940),"")</f>
        <v/>
      </c>
      <c r="AF23940" t="str">
        <f>IF('5G_NR_raw_UE'!ER23940&gt;0,('5G_NR_raw_UE'!ER23940*'5G_NR_raw_UE'!ES23940),"")</f>
        <v/>
      </c>
    </row>
    <row r="23941" spans="31:32">
      <c r="AE23941" t="str">
        <f>IF('5G_NR_raw_UE'!EP23941&gt;0,('5G_NR_raw_UE'!EP23941*'5G_NR_raw_UE'!EQ23941),"")</f>
        <v/>
      </c>
      <c r="AF23941" t="str">
        <f>IF('5G_NR_raw_UE'!ER23941&gt;0,('5G_NR_raw_UE'!ER23941*'5G_NR_raw_UE'!ES23941),"")</f>
        <v/>
      </c>
    </row>
    <row r="23942" spans="31:32">
      <c r="AE23942" t="str">
        <f>IF('5G_NR_raw_UE'!EP23942&gt;0,('5G_NR_raw_UE'!EP23942*'5G_NR_raw_UE'!EQ23942),"")</f>
        <v/>
      </c>
      <c r="AF23942" t="str">
        <f>IF('5G_NR_raw_UE'!ER23942&gt;0,('5G_NR_raw_UE'!ER23942*'5G_NR_raw_UE'!ES23942),"")</f>
        <v/>
      </c>
    </row>
    <row r="23943" spans="31:32">
      <c r="AE23943" t="str">
        <f>IF('5G_NR_raw_UE'!EP23943&gt;0,('5G_NR_raw_UE'!EP23943*'5G_NR_raw_UE'!EQ23943),"")</f>
        <v/>
      </c>
      <c r="AF23943" t="str">
        <f>IF('5G_NR_raw_UE'!ER23943&gt;0,('5G_NR_raw_UE'!ER23943*'5G_NR_raw_UE'!ES23943),"")</f>
        <v/>
      </c>
    </row>
    <row r="23944" spans="31:32">
      <c r="AE23944" t="str">
        <f>IF('5G_NR_raw_UE'!EP23944&gt;0,('5G_NR_raw_UE'!EP23944*'5G_NR_raw_UE'!EQ23944),"")</f>
        <v/>
      </c>
      <c r="AF23944" t="str">
        <f>IF('5G_NR_raw_UE'!ER23944&gt;0,('5G_NR_raw_UE'!ER23944*'5G_NR_raw_UE'!ES23944),"")</f>
        <v/>
      </c>
    </row>
    <row r="23945" spans="31:32">
      <c r="AE23945" t="str">
        <f>IF('5G_NR_raw_UE'!EP23945&gt;0,('5G_NR_raw_UE'!EP23945*'5G_NR_raw_UE'!EQ23945),"")</f>
        <v/>
      </c>
      <c r="AF23945" t="str">
        <f>IF('5G_NR_raw_UE'!ER23945&gt;0,('5G_NR_raw_UE'!ER23945*'5G_NR_raw_UE'!ES23945),"")</f>
        <v/>
      </c>
    </row>
    <row r="23946" spans="31:32">
      <c r="AE23946" t="str">
        <f>IF('5G_NR_raw_UE'!EP23946&gt;0,('5G_NR_raw_UE'!EP23946*'5G_NR_raw_UE'!EQ23946),"")</f>
        <v/>
      </c>
      <c r="AF23946" t="str">
        <f>IF('5G_NR_raw_UE'!ER23946&gt;0,('5G_NR_raw_UE'!ER23946*'5G_NR_raw_UE'!ES23946),"")</f>
        <v/>
      </c>
    </row>
    <row r="23947" spans="31:32">
      <c r="AE23947" t="str">
        <f>IF('5G_NR_raw_UE'!EP23947&gt;0,('5G_NR_raw_UE'!EP23947*'5G_NR_raw_UE'!EQ23947),"")</f>
        <v/>
      </c>
      <c r="AF23947" t="str">
        <f>IF('5G_NR_raw_UE'!ER23947&gt;0,('5G_NR_raw_UE'!ER23947*'5G_NR_raw_UE'!ES23947),"")</f>
        <v/>
      </c>
    </row>
    <row r="23948" spans="31:32">
      <c r="AE23948" t="str">
        <f>IF('5G_NR_raw_UE'!EP23948&gt;0,('5G_NR_raw_UE'!EP23948*'5G_NR_raw_UE'!EQ23948),"")</f>
        <v/>
      </c>
      <c r="AF23948" t="str">
        <f>IF('5G_NR_raw_UE'!ER23948&gt;0,('5G_NR_raw_UE'!ER23948*'5G_NR_raw_UE'!ES23948),"")</f>
        <v/>
      </c>
    </row>
    <row r="23949" spans="31:32">
      <c r="AE23949" t="str">
        <f>IF('5G_NR_raw_UE'!EP23949&gt;0,('5G_NR_raw_UE'!EP23949*'5G_NR_raw_UE'!EQ23949),"")</f>
        <v/>
      </c>
      <c r="AF23949" t="str">
        <f>IF('5G_NR_raw_UE'!ER23949&gt;0,('5G_NR_raw_UE'!ER23949*'5G_NR_raw_UE'!ES23949),"")</f>
        <v/>
      </c>
    </row>
    <row r="23950" spans="31:32">
      <c r="AE23950" t="str">
        <f>IF('5G_NR_raw_UE'!EP23950&gt;0,('5G_NR_raw_UE'!EP23950*'5G_NR_raw_UE'!EQ23950),"")</f>
        <v/>
      </c>
      <c r="AF23950" t="str">
        <f>IF('5G_NR_raw_UE'!ER23950&gt;0,('5G_NR_raw_UE'!ER23950*'5G_NR_raw_UE'!ES23950),"")</f>
        <v/>
      </c>
    </row>
    <row r="23951" spans="31:32">
      <c r="AE23951" t="str">
        <f>IF('5G_NR_raw_UE'!EP23951&gt;0,('5G_NR_raw_UE'!EP23951*'5G_NR_raw_UE'!EQ23951),"")</f>
        <v/>
      </c>
      <c r="AF23951" t="str">
        <f>IF('5G_NR_raw_UE'!ER23951&gt;0,('5G_NR_raw_UE'!ER23951*'5G_NR_raw_UE'!ES23951),"")</f>
        <v/>
      </c>
    </row>
    <row r="23952" spans="31:32">
      <c r="AE23952" t="str">
        <f>IF('5G_NR_raw_UE'!EP23952&gt;0,('5G_NR_raw_UE'!EP23952*'5G_NR_raw_UE'!EQ23952),"")</f>
        <v/>
      </c>
      <c r="AF23952" t="str">
        <f>IF('5G_NR_raw_UE'!ER23952&gt;0,('5G_NR_raw_UE'!ER23952*'5G_NR_raw_UE'!ES23952),"")</f>
        <v/>
      </c>
    </row>
    <row r="23953" spans="31:32">
      <c r="AE23953" t="str">
        <f>IF('5G_NR_raw_UE'!EP23953&gt;0,('5G_NR_raw_UE'!EP23953*'5G_NR_raw_UE'!EQ23953),"")</f>
        <v/>
      </c>
      <c r="AF23953" t="str">
        <f>IF('5G_NR_raw_UE'!ER23953&gt;0,('5G_NR_raw_UE'!ER23953*'5G_NR_raw_UE'!ES23953),"")</f>
        <v/>
      </c>
    </row>
    <row r="23954" spans="31:32">
      <c r="AE23954" t="str">
        <f>IF('5G_NR_raw_UE'!EP23954&gt;0,('5G_NR_raw_UE'!EP23954*'5G_NR_raw_UE'!EQ23954),"")</f>
        <v/>
      </c>
      <c r="AF23954" t="str">
        <f>IF('5G_NR_raw_UE'!ER23954&gt;0,('5G_NR_raw_UE'!ER23954*'5G_NR_raw_UE'!ES23954),"")</f>
        <v/>
      </c>
    </row>
    <row r="23955" spans="31:32">
      <c r="AE23955" t="str">
        <f>IF('5G_NR_raw_UE'!EP23955&gt;0,('5G_NR_raw_UE'!EP23955*'5G_NR_raw_UE'!EQ23955),"")</f>
        <v/>
      </c>
      <c r="AF23955" t="str">
        <f>IF('5G_NR_raw_UE'!ER23955&gt;0,('5G_NR_raw_UE'!ER23955*'5G_NR_raw_UE'!ES23955),"")</f>
        <v/>
      </c>
    </row>
    <row r="23956" spans="31:32">
      <c r="AE23956" t="str">
        <f>IF('5G_NR_raw_UE'!EP23956&gt;0,('5G_NR_raw_UE'!EP23956*'5G_NR_raw_UE'!EQ23956),"")</f>
        <v/>
      </c>
      <c r="AF23956" t="str">
        <f>IF('5G_NR_raw_UE'!ER23956&gt;0,('5G_NR_raw_UE'!ER23956*'5G_NR_raw_UE'!ES23956),"")</f>
        <v/>
      </c>
    </row>
    <row r="23957" spans="31:32">
      <c r="AE23957" t="str">
        <f>IF('5G_NR_raw_UE'!EP23957&gt;0,('5G_NR_raw_UE'!EP23957*'5G_NR_raw_UE'!EQ23957),"")</f>
        <v/>
      </c>
      <c r="AF23957" t="str">
        <f>IF('5G_NR_raw_UE'!ER23957&gt;0,('5G_NR_raw_UE'!ER23957*'5G_NR_raw_UE'!ES23957),"")</f>
        <v/>
      </c>
    </row>
    <row r="23958" spans="31:32">
      <c r="AE23958" t="str">
        <f>IF('5G_NR_raw_UE'!EP23958&gt;0,('5G_NR_raw_UE'!EP23958*'5G_NR_raw_UE'!EQ23958),"")</f>
        <v/>
      </c>
      <c r="AF23958" t="str">
        <f>IF('5G_NR_raw_UE'!ER23958&gt;0,('5G_NR_raw_UE'!ER23958*'5G_NR_raw_UE'!ES23958),"")</f>
        <v/>
      </c>
    </row>
    <row r="23959" spans="31:32">
      <c r="AE23959" t="str">
        <f>IF('5G_NR_raw_UE'!EP23959&gt;0,('5G_NR_raw_UE'!EP23959*'5G_NR_raw_UE'!EQ23959),"")</f>
        <v/>
      </c>
      <c r="AF23959" t="str">
        <f>IF('5G_NR_raw_UE'!ER23959&gt;0,('5G_NR_raw_UE'!ER23959*'5G_NR_raw_UE'!ES23959),"")</f>
        <v/>
      </c>
    </row>
    <row r="23960" spans="31:32">
      <c r="AE23960" t="str">
        <f>IF('5G_NR_raw_UE'!EP23960&gt;0,('5G_NR_raw_UE'!EP23960*'5G_NR_raw_UE'!EQ23960),"")</f>
        <v/>
      </c>
      <c r="AF23960" t="str">
        <f>IF('5G_NR_raw_UE'!ER23960&gt;0,('5G_NR_raw_UE'!ER23960*'5G_NR_raw_UE'!ES23960),"")</f>
        <v/>
      </c>
    </row>
    <row r="23961" spans="31:32">
      <c r="AE23961" t="str">
        <f>IF('5G_NR_raw_UE'!EP23961&gt;0,('5G_NR_raw_UE'!EP23961*'5G_NR_raw_UE'!EQ23961),"")</f>
        <v/>
      </c>
      <c r="AF23961" t="str">
        <f>IF('5G_NR_raw_UE'!ER23961&gt;0,('5G_NR_raw_UE'!ER23961*'5G_NR_raw_UE'!ES23961),"")</f>
        <v/>
      </c>
    </row>
    <row r="23962" spans="31:32">
      <c r="AE23962" t="str">
        <f>IF('5G_NR_raw_UE'!EP23962&gt;0,('5G_NR_raw_UE'!EP23962*'5G_NR_raw_UE'!EQ23962),"")</f>
        <v/>
      </c>
      <c r="AF23962" t="str">
        <f>IF('5G_NR_raw_UE'!ER23962&gt;0,('5G_NR_raw_UE'!ER23962*'5G_NR_raw_UE'!ES23962),"")</f>
        <v/>
      </c>
    </row>
    <row r="23963" spans="31:32">
      <c r="AE23963" t="str">
        <f>IF('5G_NR_raw_UE'!EP23963&gt;0,('5G_NR_raw_UE'!EP23963*'5G_NR_raw_UE'!EQ23963),"")</f>
        <v/>
      </c>
      <c r="AF23963" t="str">
        <f>IF('5G_NR_raw_UE'!ER23963&gt;0,('5G_NR_raw_UE'!ER23963*'5G_NR_raw_UE'!ES23963),"")</f>
        <v/>
      </c>
    </row>
    <row r="23964" spans="31:32">
      <c r="AE23964" t="str">
        <f>IF('5G_NR_raw_UE'!EP23964&gt;0,('5G_NR_raw_UE'!EP23964*'5G_NR_raw_UE'!EQ23964),"")</f>
        <v/>
      </c>
      <c r="AF23964" t="str">
        <f>IF('5G_NR_raw_UE'!ER23964&gt;0,('5G_NR_raw_UE'!ER23964*'5G_NR_raw_UE'!ES23964),"")</f>
        <v/>
      </c>
    </row>
    <row r="23965" spans="31:32">
      <c r="AE23965" t="str">
        <f>IF('5G_NR_raw_UE'!EP23965&gt;0,('5G_NR_raw_UE'!EP23965*'5G_NR_raw_UE'!EQ23965),"")</f>
        <v/>
      </c>
      <c r="AF23965" t="str">
        <f>IF('5G_NR_raw_UE'!ER23965&gt;0,('5G_NR_raw_UE'!ER23965*'5G_NR_raw_UE'!ES23965),"")</f>
        <v/>
      </c>
    </row>
    <row r="23966" spans="31:32">
      <c r="AE23966" t="str">
        <f>IF('5G_NR_raw_UE'!EP23966&gt;0,('5G_NR_raw_UE'!EP23966*'5G_NR_raw_UE'!EQ23966),"")</f>
        <v/>
      </c>
      <c r="AF23966" t="str">
        <f>IF('5G_NR_raw_UE'!ER23966&gt;0,('5G_NR_raw_UE'!ER23966*'5G_NR_raw_UE'!ES23966),"")</f>
        <v/>
      </c>
    </row>
    <row r="23967" spans="31:32">
      <c r="AE23967" t="str">
        <f>IF('5G_NR_raw_UE'!EP23967&gt;0,('5G_NR_raw_UE'!EP23967*'5G_NR_raw_UE'!EQ23967),"")</f>
        <v/>
      </c>
      <c r="AF23967" t="str">
        <f>IF('5G_NR_raw_UE'!ER23967&gt;0,('5G_NR_raw_UE'!ER23967*'5G_NR_raw_UE'!ES23967),"")</f>
        <v/>
      </c>
    </row>
    <row r="23968" spans="31:32">
      <c r="AE23968" t="str">
        <f>IF('5G_NR_raw_UE'!EP23968&gt;0,('5G_NR_raw_UE'!EP23968*'5G_NR_raw_UE'!EQ23968),"")</f>
        <v/>
      </c>
      <c r="AF23968" t="str">
        <f>IF('5G_NR_raw_UE'!ER23968&gt;0,('5G_NR_raw_UE'!ER23968*'5G_NR_raw_UE'!ES23968),"")</f>
        <v/>
      </c>
    </row>
    <row r="23969" spans="31:32">
      <c r="AE23969" t="str">
        <f>IF('5G_NR_raw_UE'!EP23969&gt;0,('5G_NR_raw_UE'!EP23969*'5G_NR_raw_UE'!EQ23969),"")</f>
        <v/>
      </c>
      <c r="AF23969" t="str">
        <f>IF('5G_NR_raw_UE'!ER23969&gt;0,('5G_NR_raw_UE'!ER23969*'5G_NR_raw_UE'!ES23969),"")</f>
        <v/>
      </c>
    </row>
    <row r="23970" spans="31:32">
      <c r="AE23970" t="str">
        <f>IF('5G_NR_raw_UE'!EP23970&gt;0,('5G_NR_raw_UE'!EP23970*'5G_NR_raw_UE'!EQ23970),"")</f>
        <v/>
      </c>
      <c r="AF23970" t="str">
        <f>IF('5G_NR_raw_UE'!ER23970&gt;0,('5G_NR_raw_UE'!ER23970*'5G_NR_raw_UE'!ES23970),"")</f>
        <v/>
      </c>
    </row>
    <row r="23971" spans="31:32">
      <c r="AE23971" t="str">
        <f>IF('5G_NR_raw_UE'!EP23971&gt;0,('5G_NR_raw_UE'!EP23971*'5G_NR_raw_UE'!EQ23971),"")</f>
        <v/>
      </c>
      <c r="AF23971" t="str">
        <f>IF('5G_NR_raw_UE'!ER23971&gt;0,('5G_NR_raw_UE'!ER23971*'5G_NR_raw_UE'!ES23971),"")</f>
        <v/>
      </c>
    </row>
    <row r="23972" spans="31:32">
      <c r="AE23972" t="str">
        <f>IF('5G_NR_raw_UE'!EP23972&gt;0,('5G_NR_raw_UE'!EP23972*'5G_NR_raw_UE'!EQ23972),"")</f>
        <v/>
      </c>
      <c r="AF23972" t="str">
        <f>IF('5G_NR_raw_UE'!ER23972&gt;0,('5G_NR_raw_UE'!ER23972*'5G_NR_raw_UE'!ES23972),"")</f>
        <v/>
      </c>
    </row>
    <row r="23973" spans="31:32">
      <c r="AE23973" t="str">
        <f>IF('5G_NR_raw_UE'!EP23973&gt;0,('5G_NR_raw_UE'!EP23973*'5G_NR_raw_UE'!EQ23973),"")</f>
        <v/>
      </c>
      <c r="AF23973" t="str">
        <f>IF('5G_NR_raw_UE'!ER23973&gt;0,('5G_NR_raw_UE'!ER23973*'5G_NR_raw_UE'!ES23973),"")</f>
        <v/>
      </c>
    </row>
    <row r="23974" spans="31:32">
      <c r="AE23974" t="str">
        <f>IF('5G_NR_raw_UE'!EP23974&gt;0,('5G_NR_raw_UE'!EP23974*'5G_NR_raw_UE'!EQ23974),"")</f>
        <v/>
      </c>
      <c r="AF23974" t="str">
        <f>IF('5G_NR_raw_UE'!ER23974&gt;0,('5G_NR_raw_UE'!ER23974*'5G_NR_raw_UE'!ES23974),"")</f>
        <v/>
      </c>
    </row>
    <row r="23975" spans="31:32">
      <c r="AE23975" t="str">
        <f>IF('5G_NR_raw_UE'!EP23975&gt;0,('5G_NR_raw_UE'!EP23975*'5G_NR_raw_UE'!EQ23975),"")</f>
        <v/>
      </c>
      <c r="AF23975" t="str">
        <f>IF('5G_NR_raw_UE'!ER23975&gt;0,('5G_NR_raw_UE'!ER23975*'5G_NR_raw_UE'!ES23975),"")</f>
        <v/>
      </c>
    </row>
    <row r="23976" spans="31:32">
      <c r="AE23976" t="str">
        <f>IF('5G_NR_raw_UE'!EP23976&gt;0,('5G_NR_raw_UE'!EP23976*'5G_NR_raw_UE'!EQ23976),"")</f>
        <v/>
      </c>
      <c r="AF23976" t="str">
        <f>IF('5G_NR_raw_UE'!ER23976&gt;0,('5G_NR_raw_UE'!ER23976*'5G_NR_raw_UE'!ES23976),"")</f>
        <v/>
      </c>
    </row>
    <row r="23977" spans="31:32">
      <c r="AE23977" t="str">
        <f>IF('5G_NR_raw_UE'!EP23977&gt;0,('5G_NR_raw_UE'!EP23977*'5G_NR_raw_UE'!EQ23977),"")</f>
        <v/>
      </c>
      <c r="AF23977" t="str">
        <f>IF('5G_NR_raw_UE'!ER23977&gt;0,('5G_NR_raw_UE'!ER23977*'5G_NR_raw_UE'!ES23977),"")</f>
        <v/>
      </c>
    </row>
    <row r="23978" spans="31:32">
      <c r="AE23978" t="str">
        <f>IF('5G_NR_raw_UE'!EP23978&gt;0,('5G_NR_raw_UE'!EP23978*'5G_NR_raw_UE'!EQ23978),"")</f>
        <v/>
      </c>
      <c r="AF23978" t="str">
        <f>IF('5G_NR_raw_UE'!ER23978&gt;0,('5G_NR_raw_UE'!ER23978*'5G_NR_raw_UE'!ES23978),"")</f>
        <v/>
      </c>
    </row>
    <row r="23979" spans="31:32">
      <c r="AE23979" t="str">
        <f>IF('5G_NR_raw_UE'!EP23979&gt;0,('5G_NR_raw_UE'!EP23979*'5G_NR_raw_UE'!EQ23979),"")</f>
        <v/>
      </c>
      <c r="AF23979" t="str">
        <f>IF('5G_NR_raw_UE'!ER23979&gt;0,('5G_NR_raw_UE'!ER23979*'5G_NR_raw_UE'!ES23979),"")</f>
        <v/>
      </c>
    </row>
    <row r="23980" spans="31:32">
      <c r="AE23980" t="str">
        <f>IF('5G_NR_raw_UE'!EP23980&gt;0,('5G_NR_raw_UE'!EP23980*'5G_NR_raw_UE'!EQ23980),"")</f>
        <v/>
      </c>
      <c r="AF23980" t="str">
        <f>IF('5G_NR_raw_UE'!ER23980&gt;0,('5G_NR_raw_UE'!ER23980*'5G_NR_raw_UE'!ES23980),"")</f>
        <v/>
      </c>
    </row>
    <row r="23981" spans="31:32">
      <c r="AE23981" t="str">
        <f>IF('5G_NR_raw_UE'!EP23981&gt;0,('5G_NR_raw_UE'!EP23981*'5G_NR_raw_UE'!EQ23981),"")</f>
        <v/>
      </c>
      <c r="AF23981" t="str">
        <f>IF('5G_NR_raw_UE'!ER23981&gt;0,('5G_NR_raw_UE'!ER23981*'5G_NR_raw_UE'!ES23981),"")</f>
        <v/>
      </c>
    </row>
    <row r="23982" spans="31:32">
      <c r="AE23982" t="str">
        <f>IF('5G_NR_raw_UE'!EP23982&gt;0,('5G_NR_raw_UE'!EP23982*'5G_NR_raw_UE'!EQ23982),"")</f>
        <v/>
      </c>
      <c r="AF23982" t="str">
        <f>IF('5G_NR_raw_UE'!ER23982&gt;0,('5G_NR_raw_UE'!ER23982*'5G_NR_raw_UE'!ES23982),"")</f>
        <v/>
      </c>
    </row>
    <row r="23983" spans="31:32">
      <c r="AE23983" t="str">
        <f>IF('5G_NR_raw_UE'!EP23983&gt;0,('5G_NR_raw_UE'!EP23983*'5G_NR_raw_UE'!EQ23983),"")</f>
        <v/>
      </c>
      <c r="AF23983" t="str">
        <f>IF('5G_NR_raw_UE'!ER23983&gt;0,('5G_NR_raw_UE'!ER23983*'5G_NR_raw_UE'!ES23983),"")</f>
        <v/>
      </c>
    </row>
    <row r="23984" spans="31:32">
      <c r="AE23984" t="str">
        <f>IF('5G_NR_raw_UE'!EP23984&gt;0,('5G_NR_raw_UE'!EP23984*'5G_NR_raw_UE'!EQ23984),"")</f>
        <v/>
      </c>
      <c r="AF23984" t="str">
        <f>IF('5G_NR_raw_UE'!ER23984&gt;0,('5G_NR_raw_UE'!ER23984*'5G_NR_raw_UE'!ES23984),"")</f>
        <v/>
      </c>
    </row>
    <row r="23985" spans="31:32">
      <c r="AE23985" t="str">
        <f>IF('5G_NR_raw_UE'!EP23985&gt;0,('5G_NR_raw_UE'!EP23985*'5G_NR_raw_UE'!EQ23985),"")</f>
        <v/>
      </c>
      <c r="AF23985" t="str">
        <f>IF('5G_NR_raw_UE'!ER23985&gt;0,('5G_NR_raw_UE'!ER23985*'5G_NR_raw_UE'!ES23985),"")</f>
        <v/>
      </c>
    </row>
    <row r="23986" spans="31:32">
      <c r="AE23986" t="str">
        <f>IF('5G_NR_raw_UE'!EP23986&gt;0,('5G_NR_raw_UE'!EP23986*'5G_NR_raw_UE'!EQ23986),"")</f>
        <v/>
      </c>
      <c r="AF23986" t="str">
        <f>IF('5G_NR_raw_UE'!ER23986&gt;0,('5G_NR_raw_UE'!ER23986*'5G_NR_raw_UE'!ES23986),"")</f>
        <v/>
      </c>
    </row>
    <row r="23987" spans="31:32">
      <c r="AE23987" t="str">
        <f>IF('5G_NR_raw_UE'!EP23987&gt;0,('5G_NR_raw_UE'!EP23987*'5G_NR_raw_UE'!EQ23987),"")</f>
        <v/>
      </c>
      <c r="AF23987" t="str">
        <f>IF('5G_NR_raw_UE'!ER23987&gt;0,('5G_NR_raw_UE'!ER23987*'5G_NR_raw_UE'!ES23987),"")</f>
        <v/>
      </c>
    </row>
    <row r="23988" spans="31:32">
      <c r="AE23988" t="str">
        <f>IF('5G_NR_raw_UE'!EP23988&gt;0,('5G_NR_raw_UE'!EP23988*'5G_NR_raw_UE'!EQ23988),"")</f>
        <v/>
      </c>
      <c r="AF23988" t="str">
        <f>IF('5G_NR_raw_UE'!ER23988&gt;0,('5G_NR_raw_UE'!ER23988*'5G_NR_raw_UE'!ES23988),"")</f>
        <v/>
      </c>
    </row>
    <row r="23989" spans="31:32">
      <c r="AE23989" t="str">
        <f>IF('5G_NR_raw_UE'!EP23989&gt;0,('5G_NR_raw_UE'!EP23989*'5G_NR_raw_UE'!EQ23989),"")</f>
        <v/>
      </c>
      <c r="AF23989" t="str">
        <f>IF('5G_NR_raw_UE'!ER23989&gt;0,('5G_NR_raw_UE'!ER23989*'5G_NR_raw_UE'!ES23989),"")</f>
        <v/>
      </c>
    </row>
    <row r="23990" spans="31:32">
      <c r="AE23990" t="str">
        <f>IF('5G_NR_raw_UE'!EP23990&gt;0,('5G_NR_raw_UE'!EP23990*'5G_NR_raw_UE'!EQ23990),"")</f>
        <v/>
      </c>
      <c r="AF23990" t="str">
        <f>IF('5G_NR_raw_UE'!ER23990&gt;0,('5G_NR_raw_UE'!ER23990*'5G_NR_raw_UE'!ES23990),"")</f>
        <v/>
      </c>
    </row>
    <row r="23991" spans="31:32">
      <c r="AE23991" t="str">
        <f>IF('5G_NR_raw_UE'!EP23991&gt;0,('5G_NR_raw_UE'!EP23991*'5G_NR_raw_UE'!EQ23991),"")</f>
        <v/>
      </c>
      <c r="AF23991" t="str">
        <f>IF('5G_NR_raw_UE'!ER23991&gt;0,('5G_NR_raw_UE'!ER23991*'5G_NR_raw_UE'!ES23991),"")</f>
        <v/>
      </c>
    </row>
    <row r="23992" spans="31:32">
      <c r="AE23992" t="str">
        <f>IF('5G_NR_raw_UE'!EP23992&gt;0,('5G_NR_raw_UE'!EP23992*'5G_NR_raw_UE'!EQ23992),"")</f>
        <v/>
      </c>
      <c r="AF23992" t="str">
        <f>IF('5G_NR_raw_UE'!ER23992&gt;0,('5G_NR_raw_UE'!ER23992*'5G_NR_raw_UE'!ES23992),"")</f>
        <v/>
      </c>
    </row>
    <row r="23993" spans="31:32">
      <c r="AE23993" t="str">
        <f>IF('5G_NR_raw_UE'!EP23993&gt;0,('5G_NR_raw_UE'!EP23993*'5G_NR_raw_UE'!EQ23993),"")</f>
        <v/>
      </c>
      <c r="AF23993" t="str">
        <f>IF('5G_NR_raw_UE'!ER23993&gt;0,('5G_NR_raw_UE'!ER23993*'5G_NR_raw_UE'!ES23993),"")</f>
        <v/>
      </c>
    </row>
    <row r="23994" spans="31:32">
      <c r="AE23994" t="str">
        <f>IF('5G_NR_raw_UE'!EP23994&gt;0,('5G_NR_raw_UE'!EP23994*'5G_NR_raw_UE'!EQ23994),"")</f>
        <v/>
      </c>
      <c r="AF23994" t="str">
        <f>IF('5G_NR_raw_UE'!ER23994&gt;0,('5G_NR_raw_UE'!ER23994*'5G_NR_raw_UE'!ES23994),"")</f>
        <v/>
      </c>
    </row>
    <row r="23995" spans="31:32">
      <c r="AE23995" t="str">
        <f>IF('5G_NR_raw_UE'!EP23995&gt;0,('5G_NR_raw_UE'!EP23995*'5G_NR_raw_UE'!EQ23995),"")</f>
        <v/>
      </c>
      <c r="AF23995" t="str">
        <f>IF('5G_NR_raw_UE'!ER23995&gt;0,('5G_NR_raw_UE'!ER23995*'5G_NR_raw_UE'!ES23995),"")</f>
        <v/>
      </c>
    </row>
    <row r="23996" spans="31:32">
      <c r="AE23996" t="str">
        <f>IF('5G_NR_raw_UE'!EP23996&gt;0,('5G_NR_raw_UE'!EP23996*'5G_NR_raw_UE'!EQ23996),"")</f>
        <v/>
      </c>
      <c r="AF23996" t="str">
        <f>IF('5G_NR_raw_UE'!ER23996&gt;0,('5G_NR_raw_UE'!ER23996*'5G_NR_raw_UE'!ES23996),"")</f>
        <v/>
      </c>
    </row>
    <row r="23997" spans="31:32">
      <c r="AE23997" t="str">
        <f>IF('5G_NR_raw_UE'!EP23997&gt;0,('5G_NR_raw_UE'!EP23997*'5G_NR_raw_UE'!EQ23997),"")</f>
        <v/>
      </c>
      <c r="AF23997" t="str">
        <f>IF('5G_NR_raw_UE'!ER23997&gt;0,('5G_NR_raw_UE'!ER23997*'5G_NR_raw_UE'!ES23997),"")</f>
        <v/>
      </c>
    </row>
    <row r="23998" spans="31:32">
      <c r="AE23998" t="str">
        <f>IF('5G_NR_raw_UE'!EP23998&gt;0,('5G_NR_raw_UE'!EP23998*'5G_NR_raw_UE'!EQ23998),"")</f>
        <v/>
      </c>
      <c r="AF23998" t="str">
        <f>IF('5G_NR_raw_UE'!ER23998&gt;0,('5G_NR_raw_UE'!ER23998*'5G_NR_raw_UE'!ES23998),"")</f>
        <v/>
      </c>
    </row>
    <row r="23999" spans="31:32">
      <c r="AE23999" t="str">
        <f>IF('5G_NR_raw_UE'!EP23999&gt;0,('5G_NR_raw_UE'!EP23999*'5G_NR_raw_UE'!EQ23999),"")</f>
        <v/>
      </c>
      <c r="AF23999" t="str">
        <f>IF('5G_NR_raw_UE'!ER23999&gt;0,('5G_NR_raw_UE'!ER23999*'5G_NR_raw_UE'!ES23999),"")</f>
        <v/>
      </c>
    </row>
    <row r="24000" spans="31:32">
      <c r="AE24000" t="str">
        <f>IF('5G_NR_raw_UE'!EP24000&gt;0,('5G_NR_raw_UE'!EP24000*'5G_NR_raw_UE'!EQ24000),"")</f>
        <v/>
      </c>
      <c r="AF24000" t="str">
        <f>IF('5G_NR_raw_UE'!ER24000&gt;0,('5G_NR_raw_UE'!ER24000*'5G_NR_raw_UE'!ES24000),"")</f>
        <v/>
      </c>
    </row>
    <row r="24001" spans="31:32">
      <c r="AE24001" t="str">
        <f>IF('5G_NR_raw_UE'!EP24001&gt;0,('5G_NR_raw_UE'!EP24001*'5G_NR_raw_UE'!EQ24001),"")</f>
        <v/>
      </c>
      <c r="AF24001" t="str">
        <f>IF('5G_NR_raw_UE'!ER24001&gt;0,('5G_NR_raw_UE'!ER24001*'5G_NR_raw_UE'!ES24001),"")</f>
        <v/>
      </c>
    </row>
    <row r="24002" spans="31:32">
      <c r="AE24002" t="str">
        <f>IF('5G_NR_raw_UE'!EP24002&gt;0,('5G_NR_raw_UE'!EP24002*'5G_NR_raw_UE'!EQ24002),"")</f>
        <v/>
      </c>
      <c r="AF24002" t="str">
        <f>IF('5G_NR_raw_UE'!ER24002&gt;0,('5G_NR_raw_UE'!ER24002*'5G_NR_raw_UE'!ES24002),"")</f>
        <v/>
      </c>
    </row>
    <row r="24003" spans="31:32">
      <c r="AE24003" t="str">
        <f>IF('5G_NR_raw_UE'!EP24003&gt;0,('5G_NR_raw_UE'!EP24003*'5G_NR_raw_UE'!EQ24003),"")</f>
        <v/>
      </c>
      <c r="AF24003" t="str">
        <f>IF('5G_NR_raw_UE'!ER24003&gt;0,('5G_NR_raw_UE'!ER24003*'5G_NR_raw_UE'!ES24003),"")</f>
        <v/>
      </c>
    </row>
    <row r="24004" spans="31:32">
      <c r="AE24004" t="str">
        <f>IF('5G_NR_raw_UE'!EP24004&gt;0,('5G_NR_raw_UE'!EP24004*'5G_NR_raw_UE'!EQ24004),"")</f>
        <v/>
      </c>
      <c r="AF24004" t="str">
        <f>IF('5G_NR_raw_UE'!ER24004&gt;0,('5G_NR_raw_UE'!ER24004*'5G_NR_raw_UE'!ES24004),"")</f>
        <v/>
      </c>
    </row>
    <row r="24005" spans="31:32">
      <c r="AE24005" t="str">
        <f>IF('5G_NR_raw_UE'!EP24005&gt;0,('5G_NR_raw_UE'!EP24005*'5G_NR_raw_UE'!EQ24005),"")</f>
        <v/>
      </c>
      <c r="AF24005" t="str">
        <f>IF('5G_NR_raw_UE'!ER24005&gt;0,('5G_NR_raw_UE'!ER24005*'5G_NR_raw_UE'!ES24005),"")</f>
        <v/>
      </c>
    </row>
    <row r="24006" spans="31:32">
      <c r="AE24006" t="str">
        <f>IF('5G_NR_raw_UE'!EP24006&gt;0,('5G_NR_raw_UE'!EP24006*'5G_NR_raw_UE'!EQ24006),"")</f>
        <v/>
      </c>
      <c r="AF24006" t="str">
        <f>IF('5G_NR_raw_UE'!ER24006&gt;0,('5G_NR_raw_UE'!ER24006*'5G_NR_raw_UE'!ES24006),"")</f>
        <v/>
      </c>
    </row>
    <row r="24007" spans="31:32">
      <c r="AE24007" t="str">
        <f>IF('5G_NR_raw_UE'!EP24007&gt;0,('5G_NR_raw_UE'!EP24007*'5G_NR_raw_UE'!EQ24007),"")</f>
        <v/>
      </c>
      <c r="AF24007" t="str">
        <f>IF('5G_NR_raw_UE'!ER24007&gt;0,('5G_NR_raw_UE'!ER24007*'5G_NR_raw_UE'!ES24007),"")</f>
        <v/>
      </c>
    </row>
    <row r="24008" spans="31:32">
      <c r="AE24008" t="str">
        <f>IF('5G_NR_raw_UE'!EP24008&gt;0,('5G_NR_raw_UE'!EP24008*'5G_NR_raw_UE'!EQ24008),"")</f>
        <v/>
      </c>
      <c r="AF24008" t="str">
        <f>IF('5G_NR_raw_UE'!ER24008&gt;0,('5G_NR_raw_UE'!ER24008*'5G_NR_raw_UE'!ES24008),"")</f>
        <v/>
      </c>
    </row>
    <row r="24009" spans="31:32">
      <c r="AE24009" t="str">
        <f>IF('5G_NR_raw_UE'!EP24009&gt;0,('5G_NR_raw_UE'!EP24009*'5G_NR_raw_UE'!EQ24009),"")</f>
        <v/>
      </c>
      <c r="AF24009" t="str">
        <f>IF('5G_NR_raw_UE'!ER24009&gt;0,('5G_NR_raw_UE'!ER24009*'5G_NR_raw_UE'!ES24009),"")</f>
        <v/>
      </c>
    </row>
    <row r="24010" spans="31:32">
      <c r="AE24010" t="str">
        <f>IF('5G_NR_raw_UE'!EP24010&gt;0,('5G_NR_raw_UE'!EP24010*'5G_NR_raw_UE'!EQ24010),"")</f>
        <v/>
      </c>
      <c r="AF24010" t="str">
        <f>IF('5G_NR_raw_UE'!ER24010&gt;0,('5G_NR_raw_UE'!ER24010*'5G_NR_raw_UE'!ES24010),"")</f>
        <v/>
      </c>
    </row>
    <row r="24011" spans="31:32">
      <c r="AE24011" t="str">
        <f>IF('5G_NR_raw_UE'!EP24011&gt;0,('5G_NR_raw_UE'!EP24011*'5G_NR_raw_UE'!EQ24011),"")</f>
        <v/>
      </c>
      <c r="AF24011" t="str">
        <f>IF('5G_NR_raw_UE'!ER24011&gt;0,('5G_NR_raw_UE'!ER24011*'5G_NR_raw_UE'!ES24011),"")</f>
        <v/>
      </c>
    </row>
    <row r="24012" spans="31:32">
      <c r="AE24012" t="str">
        <f>IF('5G_NR_raw_UE'!EP24012&gt;0,('5G_NR_raw_UE'!EP24012*'5G_NR_raw_UE'!EQ24012),"")</f>
        <v/>
      </c>
      <c r="AF24012" t="str">
        <f>IF('5G_NR_raw_UE'!ER24012&gt;0,('5G_NR_raw_UE'!ER24012*'5G_NR_raw_UE'!ES24012),"")</f>
        <v/>
      </c>
    </row>
    <row r="24013" spans="31:32">
      <c r="AE24013" t="str">
        <f>IF('5G_NR_raw_UE'!EP24013&gt;0,('5G_NR_raw_UE'!EP24013*'5G_NR_raw_UE'!EQ24013),"")</f>
        <v/>
      </c>
      <c r="AF24013" t="str">
        <f>IF('5G_NR_raw_UE'!ER24013&gt;0,('5G_NR_raw_UE'!ER24013*'5G_NR_raw_UE'!ES24013),"")</f>
        <v/>
      </c>
    </row>
    <row r="24014" spans="31:32">
      <c r="AE24014" t="str">
        <f>IF('5G_NR_raw_UE'!EP24014&gt;0,('5G_NR_raw_UE'!EP24014*'5G_NR_raw_UE'!EQ24014),"")</f>
        <v/>
      </c>
      <c r="AF24014" t="str">
        <f>IF('5G_NR_raw_UE'!ER24014&gt;0,('5G_NR_raw_UE'!ER24014*'5G_NR_raw_UE'!ES24014),"")</f>
        <v/>
      </c>
    </row>
    <row r="24015" spans="31:32">
      <c r="AE24015" t="str">
        <f>IF('5G_NR_raw_UE'!EP24015&gt;0,('5G_NR_raw_UE'!EP24015*'5G_NR_raw_UE'!EQ24015),"")</f>
        <v/>
      </c>
      <c r="AF24015" t="str">
        <f>IF('5G_NR_raw_UE'!ER24015&gt;0,('5G_NR_raw_UE'!ER24015*'5G_NR_raw_UE'!ES24015),"")</f>
        <v/>
      </c>
    </row>
    <row r="24016" spans="31:32">
      <c r="AE24016" t="str">
        <f>IF('5G_NR_raw_UE'!EP24016&gt;0,('5G_NR_raw_UE'!EP24016*'5G_NR_raw_UE'!EQ24016),"")</f>
        <v/>
      </c>
      <c r="AF24016" t="str">
        <f>IF('5G_NR_raw_UE'!ER24016&gt;0,('5G_NR_raw_UE'!ER24016*'5G_NR_raw_UE'!ES24016),"")</f>
        <v/>
      </c>
    </row>
    <row r="24017" spans="31:32">
      <c r="AE24017" t="str">
        <f>IF('5G_NR_raw_UE'!EP24017&gt;0,('5G_NR_raw_UE'!EP24017*'5G_NR_raw_UE'!EQ24017),"")</f>
        <v/>
      </c>
      <c r="AF24017" t="str">
        <f>IF('5G_NR_raw_UE'!ER24017&gt;0,('5G_NR_raw_UE'!ER24017*'5G_NR_raw_UE'!ES24017),"")</f>
        <v/>
      </c>
    </row>
    <row r="24018" spans="31:32">
      <c r="AE24018" t="str">
        <f>IF('5G_NR_raw_UE'!EP24018&gt;0,('5G_NR_raw_UE'!EP24018*'5G_NR_raw_UE'!EQ24018),"")</f>
        <v/>
      </c>
      <c r="AF24018" t="str">
        <f>IF('5G_NR_raw_UE'!ER24018&gt;0,('5G_NR_raw_UE'!ER24018*'5G_NR_raw_UE'!ES24018),"")</f>
        <v/>
      </c>
    </row>
    <row r="24019" spans="31:32">
      <c r="AE24019" t="str">
        <f>IF('5G_NR_raw_UE'!EP24019&gt;0,('5G_NR_raw_UE'!EP24019*'5G_NR_raw_UE'!EQ24019),"")</f>
        <v/>
      </c>
      <c r="AF24019" t="str">
        <f>IF('5G_NR_raw_UE'!ER24019&gt;0,('5G_NR_raw_UE'!ER24019*'5G_NR_raw_UE'!ES24019),"")</f>
        <v/>
      </c>
    </row>
    <row r="24020" spans="31:32">
      <c r="AE24020" t="str">
        <f>IF('5G_NR_raw_UE'!EP24020&gt;0,('5G_NR_raw_UE'!EP24020*'5G_NR_raw_UE'!EQ24020),"")</f>
        <v/>
      </c>
      <c r="AF24020" t="str">
        <f>IF('5G_NR_raw_UE'!ER24020&gt;0,('5G_NR_raw_UE'!ER24020*'5G_NR_raw_UE'!ES24020),"")</f>
        <v/>
      </c>
    </row>
    <row r="24021" spans="31:32">
      <c r="AE24021" t="str">
        <f>IF('5G_NR_raw_UE'!EP24021&gt;0,('5G_NR_raw_UE'!EP24021*'5G_NR_raw_UE'!EQ24021),"")</f>
        <v/>
      </c>
      <c r="AF24021" t="str">
        <f>IF('5G_NR_raw_UE'!ER24021&gt;0,('5G_NR_raw_UE'!ER24021*'5G_NR_raw_UE'!ES24021),"")</f>
        <v/>
      </c>
    </row>
    <row r="24022" spans="31:32">
      <c r="AE24022" t="str">
        <f>IF('5G_NR_raw_UE'!EP24022&gt;0,('5G_NR_raw_UE'!EP24022*'5G_NR_raw_UE'!EQ24022),"")</f>
        <v/>
      </c>
      <c r="AF24022" t="str">
        <f>IF('5G_NR_raw_UE'!ER24022&gt;0,('5G_NR_raw_UE'!ER24022*'5G_NR_raw_UE'!ES24022),"")</f>
        <v/>
      </c>
    </row>
    <row r="24023" spans="31:32">
      <c r="AE24023" t="str">
        <f>IF('5G_NR_raw_UE'!EP24023&gt;0,('5G_NR_raw_UE'!EP24023*'5G_NR_raw_UE'!EQ24023),"")</f>
        <v/>
      </c>
      <c r="AF24023" t="str">
        <f>IF('5G_NR_raw_UE'!ER24023&gt;0,('5G_NR_raw_UE'!ER24023*'5G_NR_raw_UE'!ES24023),"")</f>
        <v/>
      </c>
    </row>
    <row r="24024" spans="31:32">
      <c r="AE24024" t="str">
        <f>IF('5G_NR_raw_UE'!EP24024&gt;0,('5G_NR_raw_UE'!EP24024*'5G_NR_raw_UE'!EQ24024),"")</f>
        <v/>
      </c>
      <c r="AF24024" t="str">
        <f>IF('5G_NR_raw_UE'!ER24024&gt;0,('5G_NR_raw_UE'!ER24024*'5G_NR_raw_UE'!ES24024),"")</f>
        <v/>
      </c>
    </row>
    <row r="24025" spans="31:32">
      <c r="AE24025" t="str">
        <f>IF('5G_NR_raw_UE'!EP24025&gt;0,('5G_NR_raw_UE'!EP24025*'5G_NR_raw_UE'!EQ24025),"")</f>
        <v/>
      </c>
      <c r="AF24025" t="str">
        <f>IF('5G_NR_raw_UE'!ER24025&gt;0,('5G_NR_raw_UE'!ER24025*'5G_NR_raw_UE'!ES24025),"")</f>
        <v/>
      </c>
    </row>
    <row r="24026" spans="31:32">
      <c r="AE24026" t="str">
        <f>IF('5G_NR_raw_UE'!EP24026&gt;0,('5G_NR_raw_UE'!EP24026*'5G_NR_raw_UE'!EQ24026),"")</f>
        <v/>
      </c>
      <c r="AF24026" t="str">
        <f>IF('5G_NR_raw_UE'!ER24026&gt;0,('5G_NR_raw_UE'!ER24026*'5G_NR_raw_UE'!ES24026),"")</f>
        <v/>
      </c>
    </row>
    <row r="24027" spans="31:32">
      <c r="AE24027" t="str">
        <f>IF('5G_NR_raw_UE'!EP24027&gt;0,('5G_NR_raw_UE'!EP24027*'5G_NR_raw_UE'!EQ24027),"")</f>
        <v/>
      </c>
      <c r="AF24027" t="str">
        <f>IF('5G_NR_raw_UE'!ER24027&gt;0,('5G_NR_raw_UE'!ER24027*'5G_NR_raw_UE'!ES24027),"")</f>
        <v/>
      </c>
    </row>
    <row r="24028" spans="31:32">
      <c r="AE24028" t="str">
        <f>IF('5G_NR_raw_UE'!EP24028&gt;0,('5G_NR_raw_UE'!EP24028*'5G_NR_raw_UE'!EQ24028),"")</f>
        <v/>
      </c>
      <c r="AF24028" t="str">
        <f>IF('5G_NR_raw_UE'!ER24028&gt;0,('5G_NR_raw_UE'!ER24028*'5G_NR_raw_UE'!ES24028),"")</f>
        <v/>
      </c>
    </row>
    <row r="24029" spans="31:32">
      <c r="AE24029" t="str">
        <f>IF('5G_NR_raw_UE'!EP24029&gt;0,('5G_NR_raw_UE'!EP24029*'5G_NR_raw_UE'!EQ24029),"")</f>
        <v/>
      </c>
      <c r="AF24029" t="str">
        <f>IF('5G_NR_raw_UE'!ER24029&gt;0,('5G_NR_raw_UE'!ER24029*'5G_NR_raw_UE'!ES24029),"")</f>
        <v/>
      </c>
    </row>
    <row r="24030" spans="31:32">
      <c r="AE24030" t="str">
        <f>IF('5G_NR_raw_UE'!EP24030&gt;0,('5G_NR_raw_UE'!EP24030*'5G_NR_raw_UE'!EQ24030),"")</f>
        <v/>
      </c>
      <c r="AF24030" t="str">
        <f>IF('5G_NR_raw_UE'!ER24030&gt;0,('5G_NR_raw_UE'!ER24030*'5G_NR_raw_UE'!ES24030),"")</f>
        <v/>
      </c>
    </row>
    <row r="24031" spans="31:32">
      <c r="AE24031" t="str">
        <f>IF('5G_NR_raw_UE'!EP24031&gt;0,('5G_NR_raw_UE'!EP24031*'5G_NR_raw_UE'!EQ24031),"")</f>
        <v/>
      </c>
      <c r="AF24031" t="str">
        <f>IF('5G_NR_raw_UE'!ER24031&gt;0,('5G_NR_raw_UE'!ER24031*'5G_NR_raw_UE'!ES24031),"")</f>
        <v/>
      </c>
    </row>
    <row r="24032" spans="31:32">
      <c r="AE24032" t="str">
        <f>IF('5G_NR_raw_UE'!EP24032&gt;0,('5G_NR_raw_UE'!EP24032*'5G_NR_raw_UE'!EQ24032),"")</f>
        <v/>
      </c>
      <c r="AF24032" t="str">
        <f>IF('5G_NR_raw_UE'!ER24032&gt;0,('5G_NR_raw_UE'!ER24032*'5G_NR_raw_UE'!ES24032),"")</f>
        <v/>
      </c>
    </row>
    <row r="24033" spans="31:32">
      <c r="AE24033" t="str">
        <f>IF('5G_NR_raw_UE'!EP24033&gt;0,('5G_NR_raw_UE'!EP24033*'5G_NR_raw_UE'!EQ24033),"")</f>
        <v/>
      </c>
      <c r="AF24033" t="str">
        <f>IF('5G_NR_raw_UE'!ER24033&gt;0,('5G_NR_raw_UE'!ER24033*'5G_NR_raw_UE'!ES24033),"")</f>
        <v/>
      </c>
    </row>
    <row r="24034" spans="31:32">
      <c r="AE24034" t="str">
        <f>IF('5G_NR_raw_UE'!EP24034&gt;0,('5G_NR_raw_UE'!EP24034*'5G_NR_raw_UE'!EQ24034),"")</f>
        <v/>
      </c>
      <c r="AF24034" t="str">
        <f>IF('5G_NR_raw_UE'!ER24034&gt;0,('5G_NR_raw_UE'!ER24034*'5G_NR_raw_UE'!ES24034),"")</f>
        <v/>
      </c>
    </row>
    <row r="24035" spans="31:32">
      <c r="AE24035" t="str">
        <f>IF('5G_NR_raw_UE'!EP24035&gt;0,('5G_NR_raw_UE'!EP24035*'5G_NR_raw_UE'!EQ24035),"")</f>
        <v/>
      </c>
      <c r="AF24035" t="str">
        <f>IF('5G_NR_raw_UE'!ER24035&gt;0,('5G_NR_raw_UE'!ER24035*'5G_NR_raw_UE'!ES24035),"")</f>
        <v/>
      </c>
    </row>
    <row r="24036" spans="31:32">
      <c r="AE24036" t="str">
        <f>IF('5G_NR_raw_UE'!EP24036&gt;0,('5G_NR_raw_UE'!EP24036*'5G_NR_raw_UE'!EQ24036),"")</f>
        <v/>
      </c>
      <c r="AF24036" t="str">
        <f>IF('5G_NR_raw_UE'!ER24036&gt;0,('5G_NR_raw_UE'!ER24036*'5G_NR_raw_UE'!ES24036),"")</f>
        <v/>
      </c>
    </row>
    <row r="24037" spans="31:32">
      <c r="AE24037" t="str">
        <f>IF('5G_NR_raw_UE'!EP24037&gt;0,('5G_NR_raw_UE'!EP24037*'5G_NR_raw_UE'!EQ24037),"")</f>
        <v/>
      </c>
      <c r="AF24037" t="str">
        <f>IF('5G_NR_raw_UE'!ER24037&gt;0,('5G_NR_raw_UE'!ER24037*'5G_NR_raw_UE'!ES24037),"")</f>
        <v/>
      </c>
    </row>
    <row r="24038" spans="31:32">
      <c r="AE24038" t="str">
        <f>IF('5G_NR_raw_UE'!EP24038&gt;0,('5G_NR_raw_UE'!EP24038*'5G_NR_raw_UE'!EQ24038),"")</f>
        <v/>
      </c>
      <c r="AF24038" t="str">
        <f>IF('5G_NR_raw_UE'!ER24038&gt;0,('5G_NR_raw_UE'!ER24038*'5G_NR_raw_UE'!ES24038),"")</f>
        <v/>
      </c>
    </row>
    <row r="24039" spans="31:32">
      <c r="AE24039" t="str">
        <f>IF('5G_NR_raw_UE'!EP24039&gt;0,('5G_NR_raw_UE'!EP24039*'5G_NR_raw_UE'!EQ24039),"")</f>
        <v/>
      </c>
      <c r="AF24039" t="str">
        <f>IF('5G_NR_raw_UE'!ER24039&gt;0,('5G_NR_raw_UE'!ER24039*'5G_NR_raw_UE'!ES24039),"")</f>
        <v/>
      </c>
    </row>
    <row r="24040" spans="31:32">
      <c r="AE24040" t="str">
        <f>IF('5G_NR_raw_UE'!EP24040&gt;0,('5G_NR_raw_UE'!EP24040*'5G_NR_raw_UE'!EQ24040),"")</f>
        <v/>
      </c>
      <c r="AF24040" t="str">
        <f>IF('5G_NR_raw_UE'!ER24040&gt;0,('5G_NR_raw_UE'!ER24040*'5G_NR_raw_UE'!ES24040),"")</f>
        <v/>
      </c>
    </row>
    <row r="24041" spans="31:32">
      <c r="AE24041" t="str">
        <f>IF('5G_NR_raw_UE'!EP24041&gt;0,('5G_NR_raw_UE'!EP24041*'5G_NR_raw_UE'!EQ24041),"")</f>
        <v/>
      </c>
      <c r="AF24041" t="str">
        <f>IF('5G_NR_raw_UE'!ER24041&gt;0,('5G_NR_raw_UE'!ER24041*'5G_NR_raw_UE'!ES24041),"")</f>
        <v/>
      </c>
    </row>
    <row r="24042" spans="31:32">
      <c r="AE24042" t="str">
        <f>IF('5G_NR_raw_UE'!EP24042&gt;0,('5G_NR_raw_UE'!EP24042*'5G_NR_raw_UE'!EQ24042),"")</f>
        <v/>
      </c>
      <c r="AF24042" t="str">
        <f>IF('5G_NR_raw_UE'!ER24042&gt;0,('5G_NR_raw_UE'!ER24042*'5G_NR_raw_UE'!ES24042),"")</f>
        <v/>
      </c>
    </row>
    <row r="24043" spans="31:32">
      <c r="AE24043" t="str">
        <f>IF('5G_NR_raw_UE'!EP24043&gt;0,('5G_NR_raw_UE'!EP24043*'5G_NR_raw_UE'!EQ24043),"")</f>
        <v/>
      </c>
      <c r="AF24043" t="str">
        <f>IF('5G_NR_raw_UE'!ER24043&gt;0,('5G_NR_raw_UE'!ER24043*'5G_NR_raw_UE'!ES24043),"")</f>
        <v/>
      </c>
    </row>
    <row r="24044" spans="31:32">
      <c r="AE24044" t="str">
        <f>IF('5G_NR_raw_UE'!EP24044&gt;0,('5G_NR_raw_UE'!EP24044*'5G_NR_raw_UE'!EQ24044),"")</f>
        <v/>
      </c>
      <c r="AF24044" t="str">
        <f>IF('5G_NR_raw_UE'!ER24044&gt;0,('5G_NR_raw_UE'!ER24044*'5G_NR_raw_UE'!ES24044),"")</f>
        <v/>
      </c>
    </row>
    <row r="24045" spans="31:32">
      <c r="AE24045" t="str">
        <f>IF('5G_NR_raw_UE'!EP24045&gt;0,('5G_NR_raw_UE'!EP24045*'5G_NR_raw_UE'!EQ24045),"")</f>
        <v/>
      </c>
      <c r="AF24045" t="str">
        <f>IF('5G_NR_raw_UE'!ER24045&gt;0,('5G_NR_raw_UE'!ER24045*'5G_NR_raw_UE'!ES24045),"")</f>
        <v/>
      </c>
    </row>
    <row r="24046" spans="31:32">
      <c r="AE24046" t="str">
        <f>IF('5G_NR_raw_UE'!EP24046&gt;0,('5G_NR_raw_UE'!EP24046*'5G_NR_raw_UE'!EQ24046),"")</f>
        <v/>
      </c>
      <c r="AF24046" t="str">
        <f>IF('5G_NR_raw_UE'!ER24046&gt;0,('5G_NR_raw_UE'!ER24046*'5G_NR_raw_UE'!ES24046),"")</f>
        <v/>
      </c>
    </row>
    <row r="24047" spans="31:32">
      <c r="AE24047" t="str">
        <f>IF('5G_NR_raw_UE'!EP24047&gt;0,('5G_NR_raw_UE'!EP24047*'5G_NR_raw_UE'!EQ24047),"")</f>
        <v/>
      </c>
      <c r="AF24047" t="str">
        <f>IF('5G_NR_raw_UE'!ER24047&gt;0,('5G_NR_raw_UE'!ER24047*'5G_NR_raw_UE'!ES24047),"")</f>
        <v/>
      </c>
    </row>
    <row r="24048" spans="31:32">
      <c r="AE24048" t="str">
        <f>IF('5G_NR_raw_UE'!EP24048&gt;0,('5G_NR_raw_UE'!EP24048*'5G_NR_raw_UE'!EQ24048),"")</f>
        <v/>
      </c>
      <c r="AF24048" t="str">
        <f>IF('5G_NR_raw_UE'!ER24048&gt;0,('5G_NR_raw_UE'!ER24048*'5G_NR_raw_UE'!ES24048),"")</f>
        <v/>
      </c>
    </row>
    <row r="24049" spans="31:32">
      <c r="AE24049" t="str">
        <f>IF('5G_NR_raw_UE'!EP24049&gt;0,('5G_NR_raw_UE'!EP24049*'5G_NR_raw_UE'!EQ24049),"")</f>
        <v/>
      </c>
      <c r="AF24049" t="str">
        <f>IF('5G_NR_raw_UE'!ER24049&gt;0,('5G_NR_raw_UE'!ER24049*'5G_NR_raw_UE'!ES24049),"")</f>
        <v/>
      </c>
    </row>
    <row r="24050" spans="31:32">
      <c r="AE24050" t="str">
        <f>IF('5G_NR_raw_UE'!EP24050&gt;0,('5G_NR_raw_UE'!EP24050*'5G_NR_raw_UE'!EQ24050),"")</f>
        <v/>
      </c>
      <c r="AF24050" t="str">
        <f>IF('5G_NR_raw_UE'!ER24050&gt;0,('5G_NR_raw_UE'!ER24050*'5G_NR_raw_UE'!ES24050),"")</f>
        <v/>
      </c>
    </row>
    <row r="24051" spans="31:32">
      <c r="AE24051" t="str">
        <f>IF('5G_NR_raw_UE'!EP24051&gt;0,('5G_NR_raw_UE'!EP24051*'5G_NR_raw_UE'!EQ24051),"")</f>
        <v/>
      </c>
      <c r="AF24051" t="str">
        <f>IF('5G_NR_raw_UE'!ER24051&gt;0,('5G_NR_raw_UE'!ER24051*'5G_NR_raw_UE'!ES24051),"")</f>
        <v/>
      </c>
    </row>
    <row r="24052" spans="31:32">
      <c r="AE24052" t="str">
        <f>IF('5G_NR_raw_UE'!EP24052&gt;0,('5G_NR_raw_UE'!EP24052*'5G_NR_raw_UE'!EQ24052),"")</f>
        <v/>
      </c>
      <c r="AF24052" t="str">
        <f>IF('5G_NR_raw_UE'!ER24052&gt;0,('5G_NR_raw_UE'!ER24052*'5G_NR_raw_UE'!ES24052),"")</f>
        <v/>
      </c>
    </row>
    <row r="24053" spans="31:32">
      <c r="AE24053" t="str">
        <f>IF('5G_NR_raw_UE'!EP24053&gt;0,('5G_NR_raw_UE'!EP24053*'5G_NR_raw_UE'!EQ24053),"")</f>
        <v/>
      </c>
      <c r="AF24053" t="str">
        <f>IF('5G_NR_raw_UE'!ER24053&gt;0,('5G_NR_raw_UE'!ER24053*'5G_NR_raw_UE'!ES24053),"")</f>
        <v/>
      </c>
    </row>
    <row r="24054" spans="31:32">
      <c r="AE24054" t="str">
        <f>IF('5G_NR_raw_UE'!EP24054&gt;0,('5G_NR_raw_UE'!EP24054*'5G_NR_raw_UE'!EQ24054),"")</f>
        <v/>
      </c>
      <c r="AF24054" t="str">
        <f>IF('5G_NR_raw_UE'!ER24054&gt;0,('5G_NR_raw_UE'!ER24054*'5G_NR_raw_UE'!ES24054),"")</f>
        <v/>
      </c>
    </row>
    <row r="24055" spans="31:32">
      <c r="AE24055" t="str">
        <f>IF('5G_NR_raw_UE'!EP24055&gt;0,('5G_NR_raw_UE'!EP24055*'5G_NR_raw_UE'!EQ24055),"")</f>
        <v/>
      </c>
      <c r="AF24055" t="str">
        <f>IF('5G_NR_raw_UE'!ER24055&gt;0,('5G_NR_raw_UE'!ER24055*'5G_NR_raw_UE'!ES24055),"")</f>
        <v/>
      </c>
    </row>
    <row r="24056" spans="31:32">
      <c r="AE24056" t="str">
        <f>IF('5G_NR_raw_UE'!EP24056&gt;0,('5G_NR_raw_UE'!EP24056*'5G_NR_raw_UE'!EQ24056),"")</f>
        <v/>
      </c>
      <c r="AF24056" t="str">
        <f>IF('5G_NR_raw_UE'!ER24056&gt;0,('5G_NR_raw_UE'!ER24056*'5G_NR_raw_UE'!ES24056),"")</f>
        <v/>
      </c>
    </row>
    <row r="24057" spans="31:32">
      <c r="AE24057" t="str">
        <f>IF('5G_NR_raw_UE'!EP24057&gt;0,('5G_NR_raw_UE'!EP24057*'5G_NR_raw_UE'!EQ24057),"")</f>
        <v/>
      </c>
      <c r="AF24057" t="str">
        <f>IF('5G_NR_raw_UE'!ER24057&gt;0,('5G_NR_raw_UE'!ER24057*'5G_NR_raw_UE'!ES24057),"")</f>
        <v/>
      </c>
    </row>
    <row r="24058" spans="31:32">
      <c r="AE24058" t="str">
        <f>IF('5G_NR_raw_UE'!EP24058&gt;0,('5G_NR_raw_UE'!EP24058*'5G_NR_raw_UE'!EQ24058),"")</f>
        <v/>
      </c>
      <c r="AF24058" t="str">
        <f>IF('5G_NR_raw_UE'!ER24058&gt;0,('5G_NR_raw_UE'!ER24058*'5G_NR_raw_UE'!ES24058),"")</f>
        <v/>
      </c>
    </row>
    <row r="24059" spans="31:32">
      <c r="AE24059" t="str">
        <f>IF('5G_NR_raw_UE'!EP24059&gt;0,('5G_NR_raw_UE'!EP24059*'5G_NR_raw_UE'!EQ24059),"")</f>
        <v/>
      </c>
      <c r="AF24059" t="str">
        <f>IF('5G_NR_raw_UE'!ER24059&gt;0,('5G_NR_raw_UE'!ER24059*'5G_NR_raw_UE'!ES24059),"")</f>
        <v/>
      </c>
    </row>
    <row r="24060" spans="31:32">
      <c r="AE24060" t="str">
        <f>IF('5G_NR_raw_UE'!EP24060&gt;0,('5G_NR_raw_UE'!EP24060*'5G_NR_raw_UE'!EQ24060),"")</f>
        <v/>
      </c>
      <c r="AF24060" t="str">
        <f>IF('5G_NR_raw_UE'!ER24060&gt;0,('5G_NR_raw_UE'!ER24060*'5G_NR_raw_UE'!ES24060),"")</f>
        <v/>
      </c>
    </row>
    <row r="24061" spans="31:32">
      <c r="AE24061" t="str">
        <f>IF('5G_NR_raw_UE'!EP24061&gt;0,('5G_NR_raw_UE'!EP24061*'5G_NR_raw_UE'!EQ24061),"")</f>
        <v/>
      </c>
      <c r="AF24061" t="str">
        <f>IF('5G_NR_raw_UE'!ER24061&gt;0,('5G_NR_raw_UE'!ER24061*'5G_NR_raw_UE'!ES24061),"")</f>
        <v/>
      </c>
    </row>
    <row r="24062" spans="31:32">
      <c r="AE24062" t="str">
        <f>IF('5G_NR_raw_UE'!EP24062&gt;0,('5G_NR_raw_UE'!EP24062*'5G_NR_raw_UE'!EQ24062),"")</f>
        <v/>
      </c>
      <c r="AF24062" t="str">
        <f>IF('5G_NR_raw_UE'!ER24062&gt;0,('5G_NR_raw_UE'!ER24062*'5G_NR_raw_UE'!ES24062),"")</f>
        <v/>
      </c>
    </row>
    <row r="24063" spans="31:32">
      <c r="AE24063" t="str">
        <f>IF('5G_NR_raw_UE'!EP24063&gt;0,('5G_NR_raw_UE'!EP24063*'5G_NR_raw_UE'!EQ24063),"")</f>
        <v/>
      </c>
      <c r="AF24063" t="str">
        <f>IF('5G_NR_raw_UE'!ER24063&gt;0,('5G_NR_raw_UE'!ER24063*'5G_NR_raw_UE'!ES24063),"")</f>
        <v/>
      </c>
    </row>
    <row r="24064" spans="31:32">
      <c r="AE24064" t="str">
        <f>IF('5G_NR_raw_UE'!EP24064&gt;0,('5G_NR_raw_UE'!EP24064*'5G_NR_raw_UE'!EQ24064),"")</f>
        <v/>
      </c>
      <c r="AF24064" t="str">
        <f>IF('5G_NR_raw_UE'!ER24064&gt;0,('5G_NR_raw_UE'!ER24064*'5G_NR_raw_UE'!ES24064),"")</f>
        <v/>
      </c>
    </row>
    <row r="24065" spans="31:32">
      <c r="AE24065" t="str">
        <f>IF('5G_NR_raw_UE'!EP24065&gt;0,('5G_NR_raw_UE'!EP24065*'5G_NR_raw_UE'!EQ24065),"")</f>
        <v/>
      </c>
      <c r="AF24065" t="str">
        <f>IF('5G_NR_raw_UE'!ER24065&gt;0,('5G_NR_raw_UE'!ER24065*'5G_NR_raw_UE'!ES24065),"")</f>
        <v/>
      </c>
    </row>
    <row r="24066" spans="31:32">
      <c r="AE24066" t="str">
        <f>IF('5G_NR_raw_UE'!EP24066&gt;0,('5G_NR_raw_UE'!EP24066*'5G_NR_raw_UE'!EQ24066),"")</f>
        <v/>
      </c>
      <c r="AF24066" t="str">
        <f>IF('5G_NR_raw_UE'!ER24066&gt;0,('5G_NR_raw_UE'!ER24066*'5G_NR_raw_UE'!ES24066),"")</f>
        <v/>
      </c>
    </row>
    <row r="24067" spans="31:32">
      <c r="AE24067" t="str">
        <f>IF('5G_NR_raw_UE'!EP24067&gt;0,('5G_NR_raw_UE'!EP24067*'5G_NR_raw_UE'!EQ24067),"")</f>
        <v/>
      </c>
      <c r="AF24067" t="str">
        <f>IF('5G_NR_raw_UE'!ER24067&gt;0,('5G_NR_raw_UE'!ER24067*'5G_NR_raw_UE'!ES24067),"")</f>
        <v/>
      </c>
    </row>
    <row r="24068" spans="31:32">
      <c r="AE24068" t="str">
        <f>IF('5G_NR_raw_UE'!EP24068&gt;0,('5G_NR_raw_UE'!EP24068*'5G_NR_raw_UE'!EQ24068),"")</f>
        <v/>
      </c>
      <c r="AF24068" t="str">
        <f>IF('5G_NR_raw_UE'!ER24068&gt;0,('5G_NR_raw_UE'!ER24068*'5G_NR_raw_UE'!ES24068),"")</f>
        <v/>
      </c>
    </row>
    <row r="24069" spans="31:32">
      <c r="AE24069" t="str">
        <f>IF('5G_NR_raw_UE'!EP24069&gt;0,('5G_NR_raw_UE'!EP24069*'5G_NR_raw_UE'!EQ24069),"")</f>
        <v/>
      </c>
      <c r="AF24069" t="str">
        <f>IF('5G_NR_raw_UE'!ER24069&gt;0,('5G_NR_raw_UE'!ER24069*'5G_NR_raw_UE'!ES24069),"")</f>
        <v/>
      </c>
    </row>
    <row r="24070" spans="31:32">
      <c r="AE24070" t="str">
        <f>IF('5G_NR_raw_UE'!EP24070&gt;0,('5G_NR_raw_UE'!EP24070*'5G_NR_raw_UE'!EQ24070),"")</f>
        <v/>
      </c>
      <c r="AF24070" t="str">
        <f>IF('5G_NR_raw_UE'!ER24070&gt;0,('5G_NR_raw_UE'!ER24070*'5G_NR_raw_UE'!ES24070),"")</f>
        <v/>
      </c>
    </row>
    <row r="24071" spans="31:32">
      <c r="AE24071" t="str">
        <f>IF('5G_NR_raw_UE'!EP24071&gt;0,('5G_NR_raw_UE'!EP24071*'5G_NR_raw_UE'!EQ24071),"")</f>
        <v/>
      </c>
      <c r="AF24071" t="str">
        <f>IF('5G_NR_raw_UE'!ER24071&gt;0,('5G_NR_raw_UE'!ER24071*'5G_NR_raw_UE'!ES24071),"")</f>
        <v/>
      </c>
    </row>
    <row r="24072" spans="31:32">
      <c r="AE24072" t="str">
        <f>IF('5G_NR_raw_UE'!EP24072&gt;0,('5G_NR_raw_UE'!EP24072*'5G_NR_raw_UE'!EQ24072),"")</f>
        <v/>
      </c>
      <c r="AF24072" t="str">
        <f>IF('5G_NR_raw_UE'!ER24072&gt;0,('5G_NR_raw_UE'!ER24072*'5G_NR_raw_UE'!ES24072),"")</f>
        <v/>
      </c>
    </row>
    <row r="24073" spans="31:32">
      <c r="AE24073" t="str">
        <f>IF('5G_NR_raw_UE'!EP24073&gt;0,('5G_NR_raw_UE'!EP24073*'5G_NR_raw_UE'!EQ24073),"")</f>
        <v/>
      </c>
      <c r="AF24073" t="str">
        <f>IF('5G_NR_raw_UE'!ER24073&gt;0,('5G_NR_raw_UE'!ER24073*'5G_NR_raw_UE'!ES24073),"")</f>
        <v/>
      </c>
    </row>
    <row r="24074" spans="31:32">
      <c r="AE24074" t="str">
        <f>IF('5G_NR_raw_UE'!EP24074&gt;0,('5G_NR_raw_UE'!EP24074*'5G_NR_raw_UE'!EQ24074),"")</f>
        <v/>
      </c>
      <c r="AF24074" t="str">
        <f>IF('5G_NR_raw_UE'!ER24074&gt;0,('5G_NR_raw_UE'!ER24074*'5G_NR_raw_UE'!ES24074),"")</f>
        <v/>
      </c>
    </row>
    <row r="24075" spans="31:32">
      <c r="AE24075" t="str">
        <f>IF('5G_NR_raw_UE'!EP24075&gt;0,('5G_NR_raw_UE'!EP24075*'5G_NR_raw_UE'!EQ24075),"")</f>
        <v/>
      </c>
      <c r="AF24075" t="str">
        <f>IF('5G_NR_raw_UE'!ER24075&gt;0,('5G_NR_raw_UE'!ER24075*'5G_NR_raw_UE'!ES24075),"")</f>
        <v/>
      </c>
    </row>
    <row r="24076" spans="31:32">
      <c r="AE24076" t="str">
        <f>IF('5G_NR_raw_UE'!EP24076&gt;0,('5G_NR_raw_UE'!EP24076*'5G_NR_raw_UE'!EQ24076),"")</f>
        <v/>
      </c>
      <c r="AF24076" t="str">
        <f>IF('5G_NR_raw_UE'!ER24076&gt;0,('5G_NR_raw_UE'!ER24076*'5G_NR_raw_UE'!ES24076),"")</f>
        <v/>
      </c>
    </row>
    <row r="24077" spans="31:32">
      <c r="AE24077" t="str">
        <f>IF('5G_NR_raw_UE'!EP24077&gt;0,('5G_NR_raw_UE'!EP24077*'5G_NR_raw_UE'!EQ24077),"")</f>
        <v/>
      </c>
      <c r="AF24077" t="str">
        <f>IF('5G_NR_raw_UE'!ER24077&gt;0,('5G_NR_raw_UE'!ER24077*'5G_NR_raw_UE'!ES24077),"")</f>
        <v/>
      </c>
    </row>
    <row r="24078" spans="31:32">
      <c r="AE24078" t="str">
        <f>IF('5G_NR_raw_UE'!EP24078&gt;0,('5G_NR_raw_UE'!EP24078*'5G_NR_raw_UE'!EQ24078),"")</f>
        <v/>
      </c>
      <c r="AF24078" t="str">
        <f>IF('5G_NR_raw_UE'!ER24078&gt;0,('5G_NR_raw_UE'!ER24078*'5G_NR_raw_UE'!ES24078),"")</f>
        <v/>
      </c>
    </row>
    <row r="24079" spans="31:32">
      <c r="AE24079" t="str">
        <f>IF('5G_NR_raw_UE'!EP24079&gt;0,('5G_NR_raw_UE'!EP24079*'5G_NR_raw_UE'!EQ24079),"")</f>
        <v/>
      </c>
      <c r="AF24079" t="str">
        <f>IF('5G_NR_raw_UE'!ER24079&gt;0,('5G_NR_raw_UE'!ER24079*'5G_NR_raw_UE'!ES24079),"")</f>
        <v/>
      </c>
    </row>
    <row r="24080" spans="31:32">
      <c r="AE24080" t="str">
        <f>IF('5G_NR_raw_UE'!EP24080&gt;0,('5G_NR_raw_UE'!EP24080*'5G_NR_raw_UE'!EQ24080),"")</f>
        <v/>
      </c>
      <c r="AF24080" t="str">
        <f>IF('5G_NR_raw_UE'!ER24080&gt;0,('5G_NR_raw_UE'!ER24080*'5G_NR_raw_UE'!ES24080),"")</f>
        <v/>
      </c>
    </row>
    <row r="24081" spans="31:32">
      <c r="AE24081" t="str">
        <f>IF('5G_NR_raw_UE'!EP24081&gt;0,('5G_NR_raw_UE'!EP24081*'5G_NR_raw_UE'!EQ24081),"")</f>
        <v/>
      </c>
      <c r="AF24081" t="str">
        <f>IF('5G_NR_raw_UE'!ER24081&gt;0,('5G_NR_raw_UE'!ER24081*'5G_NR_raw_UE'!ES24081),"")</f>
        <v/>
      </c>
    </row>
    <row r="24082" spans="31:32">
      <c r="AE24082" t="str">
        <f>IF('5G_NR_raw_UE'!EP24082&gt;0,('5G_NR_raw_UE'!EP24082*'5G_NR_raw_UE'!EQ24082),"")</f>
        <v/>
      </c>
      <c r="AF24082" t="str">
        <f>IF('5G_NR_raw_UE'!ER24082&gt;0,('5G_NR_raw_UE'!ER24082*'5G_NR_raw_UE'!ES24082),"")</f>
        <v/>
      </c>
    </row>
    <row r="24083" spans="31:32">
      <c r="AE24083" t="str">
        <f>IF('5G_NR_raw_UE'!EP24083&gt;0,('5G_NR_raw_UE'!EP24083*'5G_NR_raw_UE'!EQ24083),"")</f>
        <v/>
      </c>
      <c r="AF24083" t="str">
        <f>IF('5G_NR_raw_UE'!ER24083&gt;0,('5G_NR_raw_UE'!ER24083*'5G_NR_raw_UE'!ES24083),"")</f>
        <v/>
      </c>
    </row>
    <row r="24084" spans="31:32">
      <c r="AE24084" t="str">
        <f>IF('5G_NR_raw_UE'!EP24084&gt;0,('5G_NR_raw_UE'!EP24084*'5G_NR_raw_UE'!EQ24084),"")</f>
        <v/>
      </c>
      <c r="AF24084" t="str">
        <f>IF('5G_NR_raw_UE'!ER24084&gt;0,('5G_NR_raw_UE'!ER24084*'5G_NR_raw_UE'!ES24084),"")</f>
        <v/>
      </c>
    </row>
    <row r="24085" spans="31:32">
      <c r="AE24085" t="str">
        <f>IF('5G_NR_raw_UE'!EP24085&gt;0,('5G_NR_raw_UE'!EP24085*'5G_NR_raw_UE'!EQ24085),"")</f>
        <v/>
      </c>
      <c r="AF24085" t="str">
        <f>IF('5G_NR_raw_UE'!ER24085&gt;0,('5G_NR_raw_UE'!ER24085*'5G_NR_raw_UE'!ES24085),"")</f>
        <v/>
      </c>
    </row>
    <row r="24086" spans="31:32">
      <c r="AE24086" t="str">
        <f>IF('5G_NR_raw_UE'!EP24086&gt;0,('5G_NR_raw_UE'!EP24086*'5G_NR_raw_UE'!EQ24086),"")</f>
        <v/>
      </c>
      <c r="AF24086" t="str">
        <f>IF('5G_NR_raw_UE'!ER24086&gt;0,('5G_NR_raw_UE'!ER24086*'5G_NR_raw_UE'!ES24086),"")</f>
        <v/>
      </c>
    </row>
    <row r="24087" spans="31:32">
      <c r="AE24087" t="str">
        <f>IF('5G_NR_raw_UE'!EP24087&gt;0,('5G_NR_raw_UE'!EP24087*'5G_NR_raw_UE'!EQ24087),"")</f>
        <v/>
      </c>
      <c r="AF24087" t="str">
        <f>IF('5G_NR_raw_UE'!ER24087&gt;0,('5G_NR_raw_UE'!ER24087*'5G_NR_raw_UE'!ES24087),"")</f>
        <v/>
      </c>
    </row>
    <row r="24088" spans="31:32">
      <c r="AE24088" t="str">
        <f>IF('5G_NR_raw_UE'!EP24088&gt;0,('5G_NR_raw_UE'!EP24088*'5G_NR_raw_UE'!EQ24088),"")</f>
        <v/>
      </c>
      <c r="AF24088" t="str">
        <f>IF('5G_NR_raw_UE'!ER24088&gt;0,('5G_NR_raw_UE'!ER24088*'5G_NR_raw_UE'!ES24088),"")</f>
        <v/>
      </c>
    </row>
    <row r="24089" spans="31:32">
      <c r="AE24089" t="str">
        <f>IF('5G_NR_raw_UE'!EP24089&gt;0,('5G_NR_raw_UE'!EP24089*'5G_NR_raw_UE'!EQ24089),"")</f>
        <v/>
      </c>
      <c r="AF24089" t="str">
        <f>IF('5G_NR_raw_UE'!ER24089&gt;0,('5G_NR_raw_UE'!ER24089*'5G_NR_raw_UE'!ES24089),"")</f>
        <v/>
      </c>
    </row>
    <row r="24090" spans="31:32">
      <c r="AE24090" t="str">
        <f>IF('5G_NR_raw_UE'!EP24090&gt;0,('5G_NR_raw_UE'!EP24090*'5G_NR_raw_UE'!EQ24090),"")</f>
        <v/>
      </c>
      <c r="AF24090" t="str">
        <f>IF('5G_NR_raw_UE'!ER24090&gt;0,('5G_NR_raw_UE'!ER24090*'5G_NR_raw_UE'!ES24090),"")</f>
        <v/>
      </c>
    </row>
    <row r="24091" spans="31:32">
      <c r="AE24091" t="str">
        <f>IF('5G_NR_raw_UE'!EP24091&gt;0,('5G_NR_raw_UE'!EP24091*'5G_NR_raw_UE'!EQ24091),"")</f>
        <v/>
      </c>
      <c r="AF24091" t="str">
        <f>IF('5G_NR_raw_UE'!ER24091&gt;0,('5G_NR_raw_UE'!ER24091*'5G_NR_raw_UE'!ES24091),"")</f>
        <v/>
      </c>
    </row>
    <row r="24092" spans="31:32">
      <c r="AE24092" t="str">
        <f>IF('5G_NR_raw_UE'!EP24092&gt;0,('5G_NR_raw_UE'!EP24092*'5G_NR_raw_UE'!EQ24092),"")</f>
        <v/>
      </c>
      <c r="AF24092" t="str">
        <f>IF('5G_NR_raw_UE'!ER24092&gt;0,('5G_NR_raw_UE'!ER24092*'5G_NR_raw_UE'!ES24092),"")</f>
        <v/>
      </c>
    </row>
    <row r="24093" spans="31:32">
      <c r="AE24093" t="str">
        <f>IF('5G_NR_raw_UE'!EP24093&gt;0,('5G_NR_raw_UE'!EP24093*'5G_NR_raw_UE'!EQ24093),"")</f>
        <v/>
      </c>
      <c r="AF24093" t="str">
        <f>IF('5G_NR_raw_UE'!ER24093&gt;0,('5G_NR_raw_UE'!ER24093*'5G_NR_raw_UE'!ES24093),"")</f>
        <v/>
      </c>
    </row>
    <row r="24094" spans="31:32">
      <c r="AE24094" t="str">
        <f>IF('5G_NR_raw_UE'!EP24094&gt;0,('5G_NR_raw_UE'!EP24094*'5G_NR_raw_UE'!EQ24094),"")</f>
        <v/>
      </c>
      <c r="AF24094" t="str">
        <f>IF('5G_NR_raw_UE'!ER24094&gt;0,('5G_NR_raw_UE'!ER24094*'5G_NR_raw_UE'!ES24094),"")</f>
        <v/>
      </c>
    </row>
    <row r="24095" spans="31:32">
      <c r="AE24095" t="str">
        <f>IF('5G_NR_raw_UE'!EP24095&gt;0,('5G_NR_raw_UE'!EP24095*'5G_NR_raw_UE'!EQ24095),"")</f>
        <v/>
      </c>
      <c r="AF24095" t="str">
        <f>IF('5G_NR_raw_UE'!ER24095&gt;0,('5G_NR_raw_UE'!ER24095*'5G_NR_raw_UE'!ES24095),"")</f>
        <v/>
      </c>
    </row>
    <row r="24096" spans="31:32">
      <c r="AE24096" t="str">
        <f>IF('5G_NR_raw_UE'!EP24096&gt;0,('5G_NR_raw_UE'!EP24096*'5G_NR_raw_UE'!EQ24096),"")</f>
        <v/>
      </c>
      <c r="AF24096" t="str">
        <f>IF('5G_NR_raw_UE'!ER24096&gt;0,('5G_NR_raw_UE'!ER24096*'5G_NR_raw_UE'!ES24096),"")</f>
        <v/>
      </c>
    </row>
    <row r="24097" spans="31:32">
      <c r="AE24097" t="str">
        <f>IF('5G_NR_raw_UE'!EP24097&gt;0,('5G_NR_raw_UE'!EP24097*'5G_NR_raw_UE'!EQ24097),"")</f>
        <v/>
      </c>
      <c r="AF24097" t="str">
        <f>IF('5G_NR_raw_UE'!ER24097&gt;0,('5G_NR_raw_UE'!ER24097*'5G_NR_raw_UE'!ES24097),"")</f>
        <v/>
      </c>
    </row>
    <row r="24098" spans="31:32">
      <c r="AE24098" t="str">
        <f>IF('5G_NR_raw_UE'!EP24098&gt;0,('5G_NR_raw_UE'!EP24098*'5G_NR_raw_UE'!EQ24098),"")</f>
        <v/>
      </c>
      <c r="AF24098" t="str">
        <f>IF('5G_NR_raw_UE'!ER24098&gt;0,('5G_NR_raw_UE'!ER24098*'5G_NR_raw_UE'!ES24098),"")</f>
        <v/>
      </c>
    </row>
    <row r="24099" spans="31:32">
      <c r="AE24099" t="str">
        <f>IF('5G_NR_raw_UE'!EP24099&gt;0,('5G_NR_raw_UE'!EP24099*'5G_NR_raw_UE'!EQ24099),"")</f>
        <v/>
      </c>
      <c r="AF24099" t="str">
        <f>IF('5G_NR_raw_UE'!ER24099&gt;0,('5G_NR_raw_UE'!ER24099*'5G_NR_raw_UE'!ES24099),"")</f>
        <v/>
      </c>
    </row>
    <row r="24100" spans="31:32">
      <c r="AE24100" t="str">
        <f>IF('5G_NR_raw_UE'!EP24100&gt;0,('5G_NR_raw_UE'!EP24100*'5G_NR_raw_UE'!EQ24100),"")</f>
        <v/>
      </c>
      <c r="AF24100" t="str">
        <f>IF('5G_NR_raw_UE'!ER24100&gt;0,('5G_NR_raw_UE'!ER24100*'5G_NR_raw_UE'!ES24100),"")</f>
        <v/>
      </c>
    </row>
    <row r="24101" spans="31:32">
      <c r="AE24101" t="str">
        <f>IF('5G_NR_raw_UE'!EP24101&gt;0,('5G_NR_raw_UE'!EP24101*'5G_NR_raw_UE'!EQ24101),"")</f>
        <v/>
      </c>
      <c r="AF24101" t="str">
        <f>IF('5G_NR_raw_UE'!ER24101&gt;0,('5G_NR_raw_UE'!ER24101*'5G_NR_raw_UE'!ES24101),"")</f>
        <v/>
      </c>
    </row>
    <row r="24102" spans="31:32">
      <c r="AE24102" t="str">
        <f>IF('5G_NR_raw_UE'!EP24102&gt;0,('5G_NR_raw_UE'!EP24102*'5G_NR_raw_UE'!EQ24102),"")</f>
        <v/>
      </c>
      <c r="AF24102" t="str">
        <f>IF('5G_NR_raw_UE'!ER24102&gt;0,('5G_NR_raw_UE'!ER24102*'5G_NR_raw_UE'!ES24102),"")</f>
        <v/>
      </c>
    </row>
    <row r="24103" spans="31:32">
      <c r="AE24103" t="str">
        <f>IF('5G_NR_raw_UE'!EP24103&gt;0,('5G_NR_raw_UE'!EP24103*'5G_NR_raw_UE'!EQ24103),"")</f>
        <v/>
      </c>
      <c r="AF24103" t="str">
        <f>IF('5G_NR_raw_UE'!ER24103&gt;0,('5G_NR_raw_UE'!ER24103*'5G_NR_raw_UE'!ES24103),"")</f>
        <v/>
      </c>
    </row>
    <row r="24104" spans="31:32">
      <c r="AE24104" t="str">
        <f>IF('5G_NR_raw_UE'!EP24104&gt;0,('5G_NR_raw_UE'!EP24104*'5G_NR_raw_UE'!EQ24104),"")</f>
        <v/>
      </c>
      <c r="AF24104" t="str">
        <f>IF('5G_NR_raw_UE'!ER24104&gt;0,('5G_NR_raw_UE'!ER24104*'5G_NR_raw_UE'!ES24104),"")</f>
        <v/>
      </c>
    </row>
    <row r="24105" spans="31:32">
      <c r="AE24105" t="str">
        <f>IF('5G_NR_raw_UE'!EP24105&gt;0,('5G_NR_raw_UE'!EP24105*'5G_NR_raw_UE'!EQ24105),"")</f>
        <v/>
      </c>
      <c r="AF24105" t="str">
        <f>IF('5G_NR_raw_UE'!ER24105&gt;0,('5G_NR_raw_UE'!ER24105*'5G_NR_raw_UE'!ES24105),"")</f>
        <v/>
      </c>
    </row>
    <row r="24106" spans="31:32">
      <c r="AE24106" t="str">
        <f>IF('5G_NR_raw_UE'!EP24106&gt;0,('5G_NR_raw_UE'!EP24106*'5G_NR_raw_UE'!EQ24106),"")</f>
        <v/>
      </c>
      <c r="AF24106" t="str">
        <f>IF('5G_NR_raw_UE'!ER24106&gt;0,('5G_NR_raw_UE'!ER24106*'5G_NR_raw_UE'!ES24106),"")</f>
        <v/>
      </c>
    </row>
    <row r="24107" spans="31:32">
      <c r="AE24107" t="str">
        <f>IF('5G_NR_raw_UE'!EP24107&gt;0,('5G_NR_raw_UE'!EP24107*'5G_NR_raw_UE'!EQ24107),"")</f>
        <v/>
      </c>
      <c r="AF24107" t="str">
        <f>IF('5G_NR_raw_UE'!ER24107&gt;0,('5G_NR_raw_UE'!ER24107*'5G_NR_raw_UE'!ES24107),"")</f>
        <v/>
      </c>
    </row>
    <row r="24108" spans="31:32">
      <c r="AE24108" t="str">
        <f>IF('5G_NR_raw_UE'!EP24108&gt;0,('5G_NR_raw_UE'!EP24108*'5G_NR_raw_UE'!EQ24108),"")</f>
        <v/>
      </c>
      <c r="AF24108" t="str">
        <f>IF('5G_NR_raw_UE'!ER24108&gt;0,('5G_NR_raw_UE'!ER24108*'5G_NR_raw_UE'!ES24108),"")</f>
        <v/>
      </c>
    </row>
    <row r="24109" spans="31:32">
      <c r="AE24109" t="str">
        <f>IF('5G_NR_raw_UE'!EP24109&gt;0,('5G_NR_raw_UE'!EP24109*'5G_NR_raw_UE'!EQ24109),"")</f>
        <v/>
      </c>
      <c r="AF24109" t="str">
        <f>IF('5G_NR_raw_UE'!ER24109&gt;0,('5G_NR_raw_UE'!ER24109*'5G_NR_raw_UE'!ES24109),"")</f>
        <v/>
      </c>
    </row>
    <row r="24110" spans="31:32">
      <c r="AE24110" t="str">
        <f>IF('5G_NR_raw_UE'!EP24110&gt;0,('5G_NR_raw_UE'!EP24110*'5G_NR_raw_UE'!EQ24110),"")</f>
        <v/>
      </c>
      <c r="AF24110" t="str">
        <f>IF('5G_NR_raw_UE'!ER24110&gt;0,('5G_NR_raw_UE'!ER24110*'5G_NR_raw_UE'!ES24110),"")</f>
        <v/>
      </c>
    </row>
    <row r="24111" spans="31:32">
      <c r="AE24111" t="str">
        <f>IF('5G_NR_raw_UE'!EP24111&gt;0,('5G_NR_raw_UE'!EP24111*'5G_NR_raw_UE'!EQ24111),"")</f>
        <v/>
      </c>
      <c r="AF24111" t="str">
        <f>IF('5G_NR_raw_UE'!ER24111&gt;0,('5G_NR_raw_UE'!ER24111*'5G_NR_raw_UE'!ES24111),"")</f>
        <v/>
      </c>
    </row>
    <row r="24112" spans="31:32">
      <c r="AE24112" t="str">
        <f>IF('5G_NR_raw_UE'!EP24112&gt;0,('5G_NR_raw_UE'!EP24112*'5G_NR_raw_UE'!EQ24112),"")</f>
        <v/>
      </c>
      <c r="AF24112" t="str">
        <f>IF('5G_NR_raw_UE'!ER24112&gt;0,('5G_NR_raw_UE'!ER24112*'5G_NR_raw_UE'!ES24112),"")</f>
        <v/>
      </c>
    </row>
    <row r="24113" spans="31:32">
      <c r="AE24113" t="str">
        <f>IF('5G_NR_raw_UE'!EP24113&gt;0,('5G_NR_raw_UE'!EP24113*'5G_NR_raw_UE'!EQ24113),"")</f>
        <v/>
      </c>
      <c r="AF24113" t="str">
        <f>IF('5G_NR_raw_UE'!ER24113&gt;0,('5G_NR_raw_UE'!ER24113*'5G_NR_raw_UE'!ES24113),"")</f>
        <v/>
      </c>
    </row>
    <row r="24114" spans="31:32">
      <c r="AE24114" t="str">
        <f>IF('5G_NR_raw_UE'!EP24114&gt;0,('5G_NR_raw_UE'!EP24114*'5G_NR_raw_UE'!EQ24114),"")</f>
        <v/>
      </c>
      <c r="AF24114" t="str">
        <f>IF('5G_NR_raw_UE'!ER24114&gt;0,('5G_NR_raw_UE'!ER24114*'5G_NR_raw_UE'!ES24114),"")</f>
        <v/>
      </c>
    </row>
    <row r="24115" spans="31:32">
      <c r="AE24115" t="str">
        <f>IF('5G_NR_raw_UE'!EP24115&gt;0,('5G_NR_raw_UE'!EP24115*'5G_NR_raw_UE'!EQ24115),"")</f>
        <v/>
      </c>
      <c r="AF24115" t="str">
        <f>IF('5G_NR_raw_UE'!ER24115&gt;0,('5G_NR_raw_UE'!ER24115*'5G_NR_raw_UE'!ES24115),"")</f>
        <v/>
      </c>
    </row>
    <row r="24116" spans="31:32">
      <c r="AE24116" t="str">
        <f>IF('5G_NR_raw_UE'!EP24116&gt;0,('5G_NR_raw_UE'!EP24116*'5G_NR_raw_UE'!EQ24116),"")</f>
        <v/>
      </c>
      <c r="AF24116" t="str">
        <f>IF('5G_NR_raw_UE'!ER24116&gt;0,('5G_NR_raw_UE'!ER24116*'5G_NR_raw_UE'!ES24116),"")</f>
        <v/>
      </c>
    </row>
    <row r="24117" spans="31:32">
      <c r="AE24117" t="str">
        <f>IF('5G_NR_raw_UE'!EP24117&gt;0,('5G_NR_raw_UE'!EP24117*'5G_NR_raw_UE'!EQ24117),"")</f>
        <v/>
      </c>
      <c r="AF24117" t="str">
        <f>IF('5G_NR_raw_UE'!ER24117&gt;0,('5G_NR_raw_UE'!ER24117*'5G_NR_raw_UE'!ES24117),"")</f>
        <v/>
      </c>
    </row>
    <row r="24118" spans="31:32">
      <c r="AE24118" t="str">
        <f>IF('5G_NR_raw_UE'!EP24118&gt;0,('5G_NR_raw_UE'!EP24118*'5G_NR_raw_UE'!EQ24118),"")</f>
        <v/>
      </c>
      <c r="AF24118" t="str">
        <f>IF('5G_NR_raw_UE'!ER24118&gt;0,('5G_NR_raw_UE'!ER24118*'5G_NR_raw_UE'!ES24118),"")</f>
        <v/>
      </c>
    </row>
    <row r="24119" spans="31:32">
      <c r="AE24119" t="str">
        <f>IF('5G_NR_raw_UE'!EP24119&gt;0,('5G_NR_raw_UE'!EP24119*'5G_NR_raw_UE'!EQ24119),"")</f>
        <v/>
      </c>
      <c r="AF24119" t="str">
        <f>IF('5G_NR_raw_UE'!ER24119&gt;0,('5G_NR_raw_UE'!ER24119*'5G_NR_raw_UE'!ES24119),"")</f>
        <v/>
      </c>
    </row>
    <row r="24120" spans="31:32">
      <c r="AE24120" t="str">
        <f>IF('5G_NR_raw_UE'!EP24120&gt;0,('5G_NR_raw_UE'!EP24120*'5G_NR_raw_UE'!EQ24120),"")</f>
        <v/>
      </c>
      <c r="AF24120" t="str">
        <f>IF('5G_NR_raw_UE'!ER24120&gt;0,('5G_NR_raw_UE'!ER24120*'5G_NR_raw_UE'!ES24120),"")</f>
        <v/>
      </c>
    </row>
    <row r="24121" spans="31:32">
      <c r="AE24121" t="str">
        <f>IF('5G_NR_raw_UE'!EP24121&gt;0,('5G_NR_raw_UE'!EP24121*'5G_NR_raw_UE'!EQ24121),"")</f>
        <v/>
      </c>
      <c r="AF24121" t="str">
        <f>IF('5G_NR_raw_UE'!ER24121&gt;0,('5G_NR_raw_UE'!ER24121*'5G_NR_raw_UE'!ES24121),"")</f>
        <v/>
      </c>
    </row>
    <row r="24122" spans="31:32">
      <c r="AE24122" t="str">
        <f>IF('5G_NR_raw_UE'!EP24122&gt;0,('5G_NR_raw_UE'!EP24122*'5G_NR_raw_UE'!EQ24122),"")</f>
        <v/>
      </c>
      <c r="AF24122" t="str">
        <f>IF('5G_NR_raw_UE'!ER24122&gt;0,('5G_NR_raw_UE'!ER24122*'5G_NR_raw_UE'!ES24122),"")</f>
        <v/>
      </c>
    </row>
    <row r="24123" spans="31:32">
      <c r="AE24123" t="str">
        <f>IF('5G_NR_raw_UE'!EP24123&gt;0,('5G_NR_raw_UE'!EP24123*'5G_NR_raw_UE'!EQ24123),"")</f>
        <v/>
      </c>
      <c r="AF24123" t="str">
        <f>IF('5G_NR_raw_UE'!ER24123&gt;0,('5G_NR_raw_UE'!ER24123*'5G_NR_raw_UE'!ES24123),"")</f>
        <v/>
      </c>
    </row>
    <row r="24124" spans="31:32">
      <c r="AE24124" t="str">
        <f>IF('5G_NR_raw_UE'!EP24124&gt;0,('5G_NR_raw_UE'!EP24124*'5G_NR_raw_UE'!EQ24124),"")</f>
        <v/>
      </c>
      <c r="AF24124" t="str">
        <f>IF('5G_NR_raw_UE'!ER24124&gt;0,('5G_NR_raw_UE'!ER24124*'5G_NR_raw_UE'!ES24124),"")</f>
        <v/>
      </c>
    </row>
    <row r="24125" spans="31:32">
      <c r="AE24125" t="str">
        <f>IF('5G_NR_raw_UE'!EP24125&gt;0,('5G_NR_raw_UE'!EP24125*'5G_NR_raw_UE'!EQ24125),"")</f>
        <v/>
      </c>
      <c r="AF24125" t="str">
        <f>IF('5G_NR_raw_UE'!ER24125&gt;0,('5G_NR_raw_UE'!ER24125*'5G_NR_raw_UE'!ES24125),"")</f>
        <v/>
      </c>
    </row>
    <row r="24126" spans="31:32">
      <c r="AE24126" t="str">
        <f>IF('5G_NR_raw_UE'!EP24126&gt;0,('5G_NR_raw_UE'!EP24126*'5G_NR_raw_UE'!EQ24126),"")</f>
        <v/>
      </c>
      <c r="AF24126" t="str">
        <f>IF('5G_NR_raw_UE'!ER24126&gt;0,('5G_NR_raw_UE'!ER24126*'5G_NR_raw_UE'!ES24126),"")</f>
        <v/>
      </c>
    </row>
    <row r="24127" spans="31:32">
      <c r="AE24127" t="str">
        <f>IF('5G_NR_raw_UE'!EP24127&gt;0,('5G_NR_raw_UE'!EP24127*'5G_NR_raw_UE'!EQ24127),"")</f>
        <v/>
      </c>
      <c r="AF24127" t="str">
        <f>IF('5G_NR_raw_UE'!ER24127&gt;0,('5G_NR_raw_UE'!ER24127*'5G_NR_raw_UE'!ES24127),"")</f>
        <v/>
      </c>
    </row>
    <row r="24128" spans="31:32">
      <c r="AE24128" t="str">
        <f>IF('5G_NR_raw_UE'!EP24128&gt;0,('5G_NR_raw_UE'!EP24128*'5G_NR_raw_UE'!EQ24128),"")</f>
        <v/>
      </c>
      <c r="AF24128" t="str">
        <f>IF('5G_NR_raw_UE'!ER24128&gt;0,('5G_NR_raw_UE'!ER24128*'5G_NR_raw_UE'!ES24128),"")</f>
        <v/>
      </c>
    </row>
    <row r="24129" spans="31:32">
      <c r="AE24129" t="str">
        <f>IF('5G_NR_raw_UE'!EP24129&gt;0,('5G_NR_raw_UE'!EP24129*'5G_NR_raw_UE'!EQ24129),"")</f>
        <v/>
      </c>
      <c r="AF24129" t="str">
        <f>IF('5G_NR_raw_UE'!ER24129&gt;0,('5G_NR_raw_UE'!ER24129*'5G_NR_raw_UE'!ES24129),"")</f>
        <v/>
      </c>
    </row>
    <row r="24130" spans="31:32">
      <c r="AE24130" t="str">
        <f>IF('5G_NR_raw_UE'!EP24130&gt;0,('5G_NR_raw_UE'!EP24130*'5G_NR_raw_UE'!EQ24130),"")</f>
        <v/>
      </c>
      <c r="AF24130" t="str">
        <f>IF('5G_NR_raw_UE'!ER24130&gt;0,('5G_NR_raw_UE'!ER24130*'5G_NR_raw_UE'!ES24130),"")</f>
        <v/>
      </c>
    </row>
    <row r="24131" spans="31:32">
      <c r="AE24131" t="str">
        <f>IF('5G_NR_raw_UE'!EP24131&gt;0,('5G_NR_raw_UE'!EP24131*'5G_NR_raw_UE'!EQ24131),"")</f>
        <v/>
      </c>
      <c r="AF24131" t="str">
        <f>IF('5G_NR_raw_UE'!ER24131&gt;0,('5G_NR_raw_UE'!ER24131*'5G_NR_raw_UE'!ES24131),"")</f>
        <v/>
      </c>
    </row>
    <row r="24132" spans="31:32">
      <c r="AE24132" t="str">
        <f>IF('5G_NR_raw_UE'!EP24132&gt;0,('5G_NR_raw_UE'!EP24132*'5G_NR_raw_UE'!EQ24132),"")</f>
        <v/>
      </c>
      <c r="AF24132" t="str">
        <f>IF('5G_NR_raw_UE'!ER24132&gt;0,('5G_NR_raw_UE'!ER24132*'5G_NR_raw_UE'!ES24132),"")</f>
        <v/>
      </c>
    </row>
    <row r="24133" spans="31:32">
      <c r="AE24133" t="str">
        <f>IF('5G_NR_raw_UE'!EP24133&gt;0,('5G_NR_raw_UE'!EP24133*'5G_NR_raw_UE'!EQ24133),"")</f>
        <v/>
      </c>
      <c r="AF24133" t="str">
        <f>IF('5G_NR_raw_UE'!ER24133&gt;0,('5G_NR_raw_UE'!ER24133*'5G_NR_raw_UE'!ES24133),"")</f>
        <v/>
      </c>
    </row>
    <row r="24134" spans="31:32">
      <c r="AE24134" t="str">
        <f>IF('5G_NR_raw_UE'!EP24134&gt;0,('5G_NR_raw_UE'!EP24134*'5G_NR_raw_UE'!EQ24134),"")</f>
        <v/>
      </c>
      <c r="AF24134" t="str">
        <f>IF('5G_NR_raw_UE'!ER24134&gt;0,('5G_NR_raw_UE'!ER24134*'5G_NR_raw_UE'!ES24134),"")</f>
        <v/>
      </c>
    </row>
    <row r="24135" spans="31:32">
      <c r="AE24135" t="str">
        <f>IF('5G_NR_raw_UE'!EP24135&gt;0,('5G_NR_raw_UE'!EP24135*'5G_NR_raw_UE'!EQ24135),"")</f>
        <v/>
      </c>
      <c r="AF24135" t="str">
        <f>IF('5G_NR_raw_UE'!ER24135&gt;0,('5G_NR_raw_UE'!ER24135*'5G_NR_raw_UE'!ES24135),"")</f>
        <v/>
      </c>
    </row>
    <row r="24136" spans="31:32">
      <c r="AE24136" t="str">
        <f>IF('5G_NR_raw_UE'!EP24136&gt;0,('5G_NR_raw_UE'!EP24136*'5G_NR_raw_UE'!EQ24136),"")</f>
        <v/>
      </c>
      <c r="AF24136" t="str">
        <f>IF('5G_NR_raw_UE'!ER24136&gt;0,('5G_NR_raw_UE'!ER24136*'5G_NR_raw_UE'!ES24136),"")</f>
        <v/>
      </c>
    </row>
    <row r="24137" spans="31:32">
      <c r="AE24137" t="str">
        <f>IF('5G_NR_raw_UE'!EP24137&gt;0,('5G_NR_raw_UE'!EP24137*'5G_NR_raw_UE'!EQ24137),"")</f>
        <v/>
      </c>
      <c r="AF24137" t="str">
        <f>IF('5G_NR_raw_UE'!ER24137&gt;0,('5G_NR_raw_UE'!ER24137*'5G_NR_raw_UE'!ES24137),"")</f>
        <v/>
      </c>
    </row>
    <row r="24138" spans="31:32">
      <c r="AE24138" t="str">
        <f>IF('5G_NR_raw_UE'!EP24138&gt;0,('5G_NR_raw_UE'!EP24138*'5G_NR_raw_UE'!EQ24138),"")</f>
        <v/>
      </c>
      <c r="AF24138" t="str">
        <f>IF('5G_NR_raw_UE'!ER24138&gt;0,('5G_NR_raw_UE'!ER24138*'5G_NR_raw_UE'!ES24138),"")</f>
        <v/>
      </c>
    </row>
    <row r="24139" spans="31:32">
      <c r="AE24139" t="str">
        <f>IF('5G_NR_raw_UE'!EP24139&gt;0,('5G_NR_raw_UE'!EP24139*'5G_NR_raw_UE'!EQ24139),"")</f>
        <v/>
      </c>
      <c r="AF24139" t="str">
        <f>IF('5G_NR_raw_UE'!ER24139&gt;0,('5G_NR_raw_UE'!ER24139*'5G_NR_raw_UE'!ES24139),"")</f>
        <v/>
      </c>
    </row>
    <row r="24140" spans="31:32">
      <c r="AE24140" t="str">
        <f>IF('5G_NR_raw_UE'!EP24140&gt;0,('5G_NR_raw_UE'!EP24140*'5G_NR_raw_UE'!EQ24140),"")</f>
        <v/>
      </c>
      <c r="AF24140" t="str">
        <f>IF('5G_NR_raw_UE'!ER24140&gt;0,('5G_NR_raw_UE'!ER24140*'5G_NR_raw_UE'!ES24140),"")</f>
        <v/>
      </c>
    </row>
    <row r="24141" spans="31:32">
      <c r="AE24141" t="str">
        <f>IF('5G_NR_raw_UE'!EP24141&gt;0,('5G_NR_raw_UE'!EP24141*'5G_NR_raw_UE'!EQ24141),"")</f>
        <v/>
      </c>
      <c r="AF24141" t="str">
        <f>IF('5G_NR_raw_UE'!ER24141&gt;0,('5G_NR_raw_UE'!ER24141*'5G_NR_raw_UE'!ES24141),"")</f>
        <v/>
      </c>
    </row>
    <row r="24142" spans="31:32">
      <c r="AE24142" t="str">
        <f>IF('5G_NR_raw_UE'!EP24142&gt;0,('5G_NR_raw_UE'!EP24142*'5G_NR_raw_UE'!EQ24142),"")</f>
        <v/>
      </c>
      <c r="AF24142" t="str">
        <f>IF('5G_NR_raw_UE'!ER24142&gt;0,('5G_NR_raw_UE'!ER24142*'5G_NR_raw_UE'!ES24142),"")</f>
        <v/>
      </c>
    </row>
    <row r="24143" spans="31:32">
      <c r="AE24143" t="str">
        <f>IF('5G_NR_raw_UE'!EP24143&gt;0,('5G_NR_raw_UE'!EP24143*'5G_NR_raw_UE'!EQ24143),"")</f>
        <v/>
      </c>
      <c r="AF24143" t="str">
        <f>IF('5G_NR_raw_UE'!ER24143&gt;0,('5G_NR_raw_UE'!ER24143*'5G_NR_raw_UE'!ES24143),"")</f>
        <v/>
      </c>
    </row>
    <row r="24144" spans="31:32">
      <c r="AE24144" t="str">
        <f>IF('5G_NR_raw_UE'!EP24144&gt;0,('5G_NR_raw_UE'!EP24144*'5G_NR_raw_UE'!EQ24144),"")</f>
        <v/>
      </c>
      <c r="AF24144" t="str">
        <f>IF('5G_NR_raw_UE'!ER24144&gt;0,('5G_NR_raw_UE'!ER24144*'5G_NR_raw_UE'!ES24144),"")</f>
        <v/>
      </c>
    </row>
    <row r="24145" spans="31:32">
      <c r="AE24145" t="str">
        <f>IF('5G_NR_raw_UE'!EP24145&gt;0,('5G_NR_raw_UE'!EP24145*'5G_NR_raw_UE'!EQ24145),"")</f>
        <v/>
      </c>
      <c r="AF24145" t="str">
        <f>IF('5G_NR_raw_UE'!ER24145&gt;0,('5G_NR_raw_UE'!ER24145*'5G_NR_raw_UE'!ES24145),"")</f>
        <v/>
      </c>
    </row>
    <row r="24146" spans="31:32">
      <c r="AE24146" t="str">
        <f>IF('5G_NR_raw_UE'!EP24146&gt;0,('5G_NR_raw_UE'!EP24146*'5G_NR_raw_UE'!EQ24146),"")</f>
        <v/>
      </c>
      <c r="AF24146" t="str">
        <f>IF('5G_NR_raw_UE'!ER24146&gt;0,('5G_NR_raw_UE'!ER24146*'5G_NR_raw_UE'!ES24146),"")</f>
        <v/>
      </c>
    </row>
    <row r="24147" spans="31:32">
      <c r="AE24147" t="str">
        <f>IF('5G_NR_raw_UE'!EP24147&gt;0,('5G_NR_raw_UE'!EP24147*'5G_NR_raw_UE'!EQ24147),"")</f>
        <v/>
      </c>
      <c r="AF24147" t="str">
        <f>IF('5G_NR_raw_UE'!ER24147&gt;0,('5G_NR_raw_UE'!ER24147*'5G_NR_raw_UE'!ES24147),"")</f>
        <v/>
      </c>
    </row>
    <row r="24148" spans="31:32">
      <c r="AE24148" t="str">
        <f>IF('5G_NR_raw_UE'!EP24148&gt;0,('5G_NR_raw_UE'!EP24148*'5G_NR_raw_UE'!EQ24148),"")</f>
        <v/>
      </c>
      <c r="AF24148" t="str">
        <f>IF('5G_NR_raw_UE'!ER24148&gt;0,('5G_NR_raw_UE'!ER24148*'5G_NR_raw_UE'!ES24148),"")</f>
        <v/>
      </c>
    </row>
    <row r="24149" spans="31:32">
      <c r="AE24149" t="str">
        <f>IF('5G_NR_raw_UE'!EP24149&gt;0,('5G_NR_raw_UE'!EP24149*'5G_NR_raw_UE'!EQ24149),"")</f>
        <v/>
      </c>
      <c r="AF24149" t="str">
        <f>IF('5G_NR_raw_UE'!ER24149&gt;0,('5G_NR_raw_UE'!ER24149*'5G_NR_raw_UE'!ES24149),"")</f>
        <v/>
      </c>
    </row>
    <row r="24150" spans="31:32">
      <c r="AE24150" t="str">
        <f>IF('5G_NR_raw_UE'!EP24150&gt;0,('5G_NR_raw_UE'!EP24150*'5G_NR_raw_UE'!EQ24150),"")</f>
        <v/>
      </c>
      <c r="AF24150" t="str">
        <f>IF('5G_NR_raw_UE'!ER24150&gt;0,('5G_NR_raw_UE'!ER24150*'5G_NR_raw_UE'!ES24150),"")</f>
        <v/>
      </c>
    </row>
    <row r="24151" spans="31:32">
      <c r="AE24151" t="str">
        <f>IF('5G_NR_raw_UE'!EP24151&gt;0,('5G_NR_raw_UE'!EP24151*'5G_NR_raw_UE'!EQ24151),"")</f>
        <v/>
      </c>
      <c r="AF24151" t="str">
        <f>IF('5G_NR_raw_UE'!ER24151&gt;0,('5G_NR_raw_UE'!ER24151*'5G_NR_raw_UE'!ES24151),"")</f>
        <v/>
      </c>
    </row>
    <row r="24152" spans="31:32">
      <c r="AE24152" t="str">
        <f>IF('5G_NR_raw_UE'!EP24152&gt;0,('5G_NR_raw_UE'!EP24152*'5G_NR_raw_UE'!EQ24152),"")</f>
        <v/>
      </c>
      <c r="AF24152" t="str">
        <f>IF('5G_NR_raw_UE'!ER24152&gt;0,('5G_NR_raw_UE'!ER24152*'5G_NR_raw_UE'!ES24152),"")</f>
        <v/>
      </c>
    </row>
    <row r="24153" spans="31:32">
      <c r="AE24153" t="str">
        <f>IF('5G_NR_raw_UE'!EP24153&gt;0,('5G_NR_raw_UE'!EP24153*'5G_NR_raw_UE'!EQ24153),"")</f>
        <v/>
      </c>
      <c r="AF24153" t="str">
        <f>IF('5G_NR_raw_UE'!ER24153&gt;0,('5G_NR_raw_UE'!ER24153*'5G_NR_raw_UE'!ES24153),"")</f>
        <v/>
      </c>
    </row>
    <row r="24154" spans="31:32">
      <c r="AE24154" t="str">
        <f>IF('5G_NR_raw_UE'!EP24154&gt;0,('5G_NR_raw_UE'!EP24154*'5G_NR_raw_UE'!EQ24154),"")</f>
        <v/>
      </c>
      <c r="AF24154" t="str">
        <f>IF('5G_NR_raw_UE'!ER24154&gt;0,('5G_NR_raw_UE'!ER24154*'5G_NR_raw_UE'!ES24154),"")</f>
        <v/>
      </c>
    </row>
    <row r="24155" spans="31:32">
      <c r="AE24155" t="str">
        <f>IF('5G_NR_raw_UE'!EP24155&gt;0,('5G_NR_raw_UE'!EP24155*'5G_NR_raw_UE'!EQ24155),"")</f>
        <v/>
      </c>
      <c r="AF24155" t="str">
        <f>IF('5G_NR_raw_UE'!ER24155&gt;0,('5G_NR_raw_UE'!ER24155*'5G_NR_raw_UE'!ES24155),"")</f>
        <v/>
      </c>
    </row>
    <row r="24156" spans="31:32">
      <c r="AE24156" t="str">
        <f>IF('5G_NR_raw_UE'!EP24156&gt;0,('5G_NR_raw_UE'!EP24156*'5G_NR_raw_UE'!EQ24156),"")</f>
        <v/>
      </c>
      <c r="AF24156" t="str">
        <f>IF('5G_NR_raw_UE'!ER24156&gt;0,('5G_NR_raw_UE'!ER24156*'5G_NR_raw_UE'!ES24156),"")</f>
        <v/>
      </c>
    </row>
    <row r="24157" spans="31:32">
      <c r="AE24157" t="str">
        <f>IF('5G_NR_raw_UE'!EP24157&gt;0,('5G_NR_raw_UE'!EP24157*'5G_NR_raw_UE'!EQ24157),"")</f>
        <v/>
      </c>
      <c r="AF24157" t="str">
        <f>IF('5G_NR_raw_UE'!ER24157&gt;0,('5G_NR_raw_UE'!ER24157*'5G_NR_raw_UE'!ES24157),"")</f>
        <v/>
      </c>
    </row>
    <row r="24158" spans="31:32">
      <c r="AE24158" t="str">
        <f>IF('5G_NR_raw_UE'!EP24158&gt;0,('5G_NR_raw_UE'!EP24158*'5G_NR_raw_UE'!EQ24158),"")</f>
        <v/>
      </c>
      <c r="AF24158" t="str">
        <f>IF('5G_NR_raw_UE'!ER24158&gt;0,('5G_NR_raw_UE'!ER24158*'5G_NR_raw_UE'!ES24158),"")</f>
        <v/>
      </c>
    </row>
    <row r="24159" spans="31:32">
      <c r="AE24159" t="str">
        <f>IF('5G_NR_raw_UE'!EP24159&gt;0,('5G_NR_raw_UE'!EP24159*'5G_NR_raw_UE'!EQ24159),"")</f>
        <v/>
      </c>
      <c r="AF24159" t="str">
        <f>IF('5G_NR_raw_UE'!ER24159&gt;0,('5G_NR_raw_UE'!ER24159*'5G_NR_raw_UE'!ES24159),"")</f>
        <v/>
      </c>
    </row>
    <row r="24160" spans="31:32">
      <c r="AE24160" t="str">
        <f>IF('5G_NR_raw_UE'!EP24160&gt;0,('5G_NR_raw_UE'!EP24160*'5G_NR_raw_UE'!EQ24160),"")</f>
        <v/>
      </c>
      <c r="AF24160" t="str">
        <f>IF('5G_NR_raw_UE'!ER24160&gt;0,('5G_NR_raw_UE'!ER24160*'5G_NR_raw_UE'!ES24160),"")</f>
        <v/>
      </c>
    </row>
    <row r="24161" spans="31:32">
      <c r="AE24161" t="str">
        <f>IF('5G_NR_raw_UE'!EP24161&gt;0,('5G_NR_raw_UE'!EP24161*'5G_NR_raw_UE'!EQ24161),"")</f>
        <v/>
      </c>
      <c r="AF24161" t="str">
        <f>IF('5G_NR_raw_UE'!ER24161&gt;0,('5G_NR_raw_UE'!ER24161*'5G_NR_raw_UE'!ES24161),"")</f>
        <v/>
      </c>
    </row>
    <row r="24162" spans="31:32">
      <c r="AE24162" t="str">
        <f>IF('5G_NR_raw_UE'!EP24162&gt;0,('5G_NR_raw_UE'!EP24162*'5G_NR_raw_UE'!EQ24162),"")</f>
        <v/>
      </c>
      <c r="AF24162" t="str">
        <f>IF('5G_NR_raw_UE'!ER24162&gt;0,('5G_NR_raw_UE'!ER24162*'5G_NR_raw_UE'!ES24162),"")</f>
        <v/>
      </c>
    </row>
    <row r="24163" spans="31:32">
      <c r="AE24163" t="str">
        <f>IF('5G_NR_raw_UE'!EP24163&gt;0,('5G_NR_raw_UE'!EP24163*'5G_NR_raw_UE'!EQ24163),"")</f>
        <v/>
      </c>
      <c r="AF24163" t="str">
        <f>IF('5G_NR_raw_UE'!ER24163&gt;0,('5G_NR_raw_UE'!ER24163*'5G_NR_raw_UE'!ES24163),"")</f>
        <v/>
      </c>
    </row>
    <row r="24164" spans="31:32">
      <c r="AE24164" t="str">
        <f>IF('5G_NR_raw_UE'!EP24164&gt;0,('5G_NR_raw_UE'!EP24164*'5G_NR_raw_UE'!EQ24164),"")</f>
        <v/>
      </c>
      <c r="AF24164" t="str">
        <f>IF('5G_NR_raw_UE'!ER24164&gt;0,('5G_NR_raw_UE'!ER24164*'5G_NR_raw_UE'!ES24164),"")</f>
        <v/>
      </c>
    </row>
    <row r="24165" spans="31:32">
      <c r="AE24165" t="str">
        <f>IF('5G_NR_raw_UE'!EP24165&gt;0,('5G_NR_raw_UE'!EP24165*'5G_NR_raw_UE'!EQ24165),"")</f>
        <v/>
      </c>
      <c r="AF24165" t="str">
        <f>IF('5G_NR_raw_UE'!ER24165&gt;0,('5G_NR_raw_UE'!ER24165*'5G_NR_raw_UE'!ES24165),"")</f>
        <v/>
      </c>
    </row>
    <row r="24166" spans="31:32">
      <c r="AE24166" t="str">
        <f>IF('5G_NR_raw_UE'!EP24166&gt;0,('5G_NR_raw_UE'!EP24166*'5G_NR_raw_UE'!EQ24166),"")</f>
        <v/>
      </c>
      <c r="AF24166" t="str">
        <f>IF('5G_NR_raw_UE'!ER24166&gt;0,('5G_NR_raw_UE'!ER24166*'5G_NR_raw_UE'!ES24166),"")</f>
        <v/>
      </c>
    </row>
    <row r="24167" spans="31:32">
      <c r="AE24167" t="str">
        <f>IF('5G_NR_raw_UE'!EP24167&gt;0,('5G_NR_raw_UE'!EP24167*'5G_NR_raw_UE'!EQ24167),"")</f>
        <v/>
      </c>
      <c r="AF24167" t="str">
        <f>IF('5G_NR_raw_UE'!ER24167&gt;0,('5G_NR_raw_UE'!ER24167*'5G_NR_raw_UE'!ES24167),"")</f>
        <v/>
      </c>
    </row>
    <row r="24168" spans="31:32">
      <c r="AE24168" t="str">
        <f>IF('5G_NR_raw_UE'!EP24168&gt;0,('5G_NR_raw_UE'!EP24168*'5G_NR_raw_UE'!EQ24168),"")</f>
        <v/>
      </c>
      <c r="AF24168" t="str">
        <f>IF('5G_NR_raw_UE'!ER24168&gt;0,('5G_NR_raw_UE'!ER24168*'5G_NR_raw_UE'!ES24168),"")</f>
        <v/>
      </c>
    </row>
    <row r="24169" spans="31:32">
      <c r="AE24169" t="str">
        <f>IF('5G_NR_raw_UE'!EP24169&gt;0,('5G_NR_raw_UE'!EP24169*'5G_NR_raw_UE'!EQ24169),"")</f>
        <v/>
      </c>
      <c r="AF24169" t="str">
        <f>IF('5G_NR_raw_UE'!ER24169&gt;0,('5G_NR_raw_UE'!ER24169*'5G_NR_raw_UE'!ES24169),"")</f>
        <v/>
      </c>
    </row>
    <row r="24170" spans="31:32">
      <c r="AE24170" t="str">
        <f>IF('5G_NR_raw_UE'!EP24170&gt;0,('5G_NR_raw_UE'!EP24170*'5G_NR_raw_UE'!EQ24170),"")</f>
        <v/>
      </c>
      <c r="AF24170" t="str">
        <f>IF('5G_NR_raw_UE'!ER24170&gt;0,('5G_NR_raw_UE'!ER24170*'5G_NR_raw_UE'!ES24170),"")</f>
        <v/>
      </c>
    </row>
    <row r="24171" spans="31:32">
      <c r="AE24171" t="str">
        <f>IF('5G_NR_raw_UE'!EP24171&gt;0,('5G_NR_raw_UE'!EP24171*'5G_NR_raw_UE'!EQ24171),"")</f>
        <v/>
      </c>
      <c r="AF24171" t="str">
        <f>IF('5G_NR_raw_UE'!ER24171&gt;0,('5G_NR_raw_UE'!ER24171*'5G_NR_raw_UE'!ES24171),"")</f>
        <v/>
      </c>
    </row>
    <row r="24172" spans="31:32">
      <c r="AE24172" t="str">
        <f>IF('5G_NR_raw_UE'!EP24172&gt;0,('5G_NR_raw_UE'!EP24172*'5G_NR_raw_UE'!EQ24172),"")</f>
        <v/>
      </c>
      <c r="AF24172" t="str">
        <f>IF('5G_NR_raw_UE'!ER24172&gt;0,('5G_NR_raw_UE'!ER24172*'5G_NR_raw_UE'!ES24172),"")</f>
        <v/>
      </c>
    </row>
    <row r="24173" spans="31:32">
      <c r="AE24173" t="str">
        <f>IF('5G_NR_raw_UE'!EP24173&gt;0,('5G_NR_raw_UE'!EP24173*'5G_NR_raw_UE'!EQ24173),"")</f>
        <v/>
      </c>
      <c r="AF24173" t="str">
        <f>IF('5G_NR_raw_UE'!ER24173&gt;0,('5G_NR_raw_UE'!ER24173*'5G_NR_raw_UE'!ES24173),"")</f>
        <v/>
      </c>
    </row>
    <row r="24174" spans="31:32">
      <c r="AE24174" t="str">
        <f>IF('5G_NR_raw_UE'!EP24174&gt;0,('5G_NR_raw_UE'!EP24174*'5G_NR_raw_UE'!EQ24174),"")</f>
        <v/>
      </c>
      <c r="AF24174" t="str">
        <f>IF('5G_NR_raw_UE'!ER24174&gt;0,('5G_NR_raw_UE'!ER24174*'5G_NR_raw_UE'!ES24174),"")</f>
        <v/>
      </c>
    </row>
    <row r="24175" spans="31:32">
      <c r="AE24175" t="str">
        <f>IF('5G_NR_raw_UE'!EP24175&gt;0,('5G_NR_raw_UE'!EP24175*'5G_NR_raw_UE'!EQ24175),"")</f>
        <v/>
      </c>
      <c r="AF24175" t="str">
        <f>IF('5G_NR_raw_UE'!ER24175&gt;0,('5G_NR_raw_UE'!ER24175*'5G_NR_raw_UE'!ES24175),"")</f>
        <v/>
      </c>
    </row>
    <row r="24176" spans="31:32">
      <c r="AE24176" t="str">
        <f>IF('5G_NR_raw_UE'!EP24176&gt;0,('5G_NR_raw_UE'!EP24176*'5G_NR_raw_UE'!EQ24176),"")</f>
        <v/>
      </c>
      <c r="AF24176" t="str">
        <f>IF('5G_NR_raw_UE'!ER24176&gt;0,('5G_NR_raw_UE'!ER24176*'5G_NR_raw_UE'!ES24176),"")</f>
        <v/>
      </c>
    </row>
    <row r="24177" spans="31:32">
      <c r="AE24177" t="str">
        <f>IF('5G_NR_raw_UE'!EP24177&gt;0,('5G_NR_raw_UE'!EP24177*'5G_NR_raw_UE'!EQ24177),"")</f>
        <v/>
      </c>
      <c r="AF24177" t="str">
        <f>IF('5G_NR_raw_UE'!ER24177&gt;0,('5G_NR_raw_UE'!ER24177*'5G_NR_raw_UE'!ES24177),"")</f>
        <v/>
      </c>
    </row>
    <row r="24178" spans="31:32">
      <c r="AE24178" t="str">
        <f>IF('5G_NR_raw_UE'!EP24178&gt;0,('5G_NR_raw_UE'!EP24178*'5G_NR_raw_UE'!EQ24178),"")</f>
        <v/>
      </c>
      <c r="AF24178" t="str">
        <f>IF('5G_NR_raw_UE'!ER24178&gt;0,('5G_NR_raw_UE'!ER24178*'5G_NR_raw_UE'!ES24178),"")</f>
        <v/>
      </c>
    </row>
    <row r="24179" spans="31:32">
      <c r="AE24179" t="str">
        <f>IF('5G_NR_raw_UE'!EP24179&gt;0,('5G_NR_raw_UE'!EP24179*'5G_NR_raw_UE'!EQ24179),"")</f>
        <v/>
      </c>
      <c r="AF24179" t="str">
        <f>IF('5G_NR_raw_UE'!ER24179&gt;0,('5G_NR_raw_UE'!ER24179*'5G_NR_raw_UE'!ES24179),"")</f>
        <v/>
      </c>
    </row>
    <row r="24180" spans="31:32">
      <c r="AE24180" t="str">
        <f>IF('5G_NR_raw_UE'!EP24180&gt;0,('5G_NR_raw_UE'!EP24180*'5G_NR_raw_UE'!EQ24180),"")</f>
        <v/>
      </c>
      <c r="AF24180" t="str">
        <f>IF('5G_NR_raw_UE'!ER24180&gt;0,('5G_NR_raw_UE'!ER24180*'5G_NR_raw_UE'!ES24180),"")</f>
        <v/>
      </c>
    </row>
    <row r="24181" spans="31:32">
      <c r="AE24181" t="str">
        <f>IF('5G_NR_raw_UE'!EP24181&gt;0,('5G_NR_raw_UE'!EP24181*'5G_NR_raw_UE'!EQ24181),"")</f>
        <v/>
      </c>
      <c r="AF24181" t="str">
        <f>IF('5G_NR_raw_UE'!ER24181&gt;0,('5G_NR_raw_UE'!ER24181*'5G_NR_raw_UE'!ES24181),"")</f>
        <v/>
      </c>
    </row>
    <row r="24182" spans="31:32">
      <c r="AE24182" t="str">
        <f>IF('5G_NR_raw_UE'!EP24182&gt;0,('5G_NR_raw_UE'!EP24182*'5G_NR_raw_UE'!EQ24182),"")</f>
        <v/>
      </c>
      <c r="AF24182" t="str">
        <f>IF('5G_NR_raw_UE'!ER24182&gt;0,('5G_NR_raw_UE'!ER24182*'5G_NR_raw_UE'!ES24182),"")</f>
        <v/>
      </c>
    </row>
    <row r="24183" spans="31:32">
      <c r="AE24183" t="str">
        <f>IF('5G_NR_raw_UE'!EP24183&gt;0,('5G_NR_raw_UE'!EP24183*'5G_NR_raw_UE'!EQ24183),"")</f>
        <v/>
      </c>
      <c r="AF24183" t="str">
        <f>IF('5G_NR_raw_UE'!ER24183&gt;0,('5G_NR_raw_UE'!ER24183*'5G_NR_raw_UE'!ES24183),"")</f>
        <v/>
      </c>
    </row>
    <row r="24184" spans="31:32">
      <c r="AE24184" t="str">
        <f>IF('5G_NR_raw_UE'!EP24184&gt;0,('5G_NR_raw_UE'!EP24184*'5G_NR_raw_UE'!EQ24184),"")</f>
        <v/>
      </c>
      <c r="AF24184" t="str">
        <f>IF('5G_NR_raw_UE'!ER24184&gt;0,('5G_NR_raw_UE'!ER24184*'5G_NR_raw_UE'!ES24184),"")</f>
        <v/>
      </c>
    </row>
    <row r="24185" spans="31:32">
      <c r="AE24185" t="str">
        <f>IF('5G_NR_raw_UE'!EP24185&gt;0,('5G_NR_raw_UE'!EP24185*'5G_NR_raw_UE'!EQ24185),"")</f>
        <v/>
      </c>
      <c r="AF24185" t="str">
        <f>IF('5G_NR_raw_UE'!ER24185&gt;0,('5G_NR_raw_UE'!ER24185*'5G_NR_raw_UE'!ES24185),"")</f>
        <v/>
      </c>
    </row>
    <row r="24186" spans="31:32">
      <c r="AE24186" t="str">
        <f>IF('5G_NR_raw_UE'!EP24186&gt;0,('5G_NR_raw_UE'!EP24186*'5G_NR_raw_UE'!EQ24186),"")</f>
        <v/>
      </c>
      <c r="AF24186" t="str">
        <f>IF('5G_NR_raw_UE'!ER24186&gt;0,('5G_NR_raw_UE'!ER24186*'5G_NR_raw_UE'!ES24186),"")</f>
        <v/>
      </c>
    </row>
    <row r="24187" spans="31:32">
      <c r="AE24187" t="str">
        <f>IF('5G_NR_raw_UE'!EP24187&gt;0,('5G_NR_raw_UE'!EP24187*'5G_NR_raw_UE'!EQ24187),"")</f>
        <v/>
      </c>
      <c r="AF24187" t="str">
        <f>IF('5G_NR_raw_UE'!ER24187&gt;0,('5G_NR_raw_UE'!ER24187*'5G_NR_raw_UE'!ES24187),"")</f>
        <v/>
      </c>
    </row>
    <row r="24188" spans="31:32">
      <c r="AE24188" t="str">
        <f>IF('5G_NR_raw_UE'!EP24188&gt;0,('5G_NR_raw_UE'!EP24188*'5G_NR_raw_UE'!EQ24188),"")</f>
        <v/>
      </c>
      <c r="AF24188" t="str">
        <f>IF('5G_NR_raw_UE'!ER24188&gt;0,('5G_NR_raw_UE'!ER24188*'5G_NR_raw_UE'!ES24188),"")</f>
        <v/>
      </c>
    </row>
    <row r="24189" spans="31:32">
      <c r="AE24189" t="str">
        <f>IF('5G_NR_raw_UE'!EP24189&gt;0,('5G_NR_raw_UE'!EP24189*'5G_NR_raw_UE'!EQ24189),"")</f>
        <v/>
      </c>
      <c r="AF24189" t="str">
        <f>IF('5G_NR_raw_UE'!ER24189&gt;0,('5G_NR_raw_UE'!ER24189*'5G_NR_raw_UE'!ES24189),"")</f>
        <v/>
      </c>
    </row>
    <row r="24190" spans="31:32">
      <c r="AE24190" t="str">
        <f>IF('5G_NR_raw_UE'!EP24190&gt;0,('5G_NR_raw_UE'!EP24190*'5G_NR_raw_UE'!EQ24190),"")</f>
        <v/>
      </c>
      <c r="AF24190" t="str">
        <f>IF('5G_NR_raw_UE'!ER24190&gt;0,('5G_NR_raw_UE'!ER24190*'5G_NR_raw_UE'!ES24190),"")</f>
        <v/>
      </c>
    </row>
    <row r="24191" spans="31:32">
      <c r="AE24191" t="str">
        <f>IF('5G_NR_raw_UE'!EP24191&gt;0,('5G_NR_raw_UE'!EP24191*'5G_NR_raw_UE'!EQ24191),"")</f>
        <v/>
      </c>
      <c r="AF24191" t="str">
        <f>IF('5G_NR_raw_UE'!ER24191&gt;0,('5G_NR_raw_UE'!ER24191*'5G_NR_raw_UE'!ES24191),"")</f>
        <v/>
      </c>
    </row>
    <row r="24192" spans="31:32">
      <c r="AE24192" t="str">
        <f>IF('5G_NR_raw_UE'!EP24192&gt;0,('5G_NR_raw_UE'!EP24192*'5G_NR_raw_UE'!EQ24192),"")</f>
        <v/>
      </c>
      <c r="AF24192" t="str">
        <f>IF('5G_NR_raw_UE'!ER24192&gt;0,('5G_NR_raw_UE'!ER24192*'5G_NR_raw_UE'!ES24192),"")</f>
        <v/>
      </c>
    </row>
    <row r="24193" spans="31:32">
      <c r="AE24193" t="str">
        <f>IF('5G_NR_raw_UE'!EP24193&gt;0,('5G_NR_raw_UE'!EP24193*'5G_NR_raw_UE'!EQ24193),"")</f>
        <v/>
      </c>
      <c r="AF24193" t="str">
        <f>IF('5G_NR_raw_UE'!ER24193&gt;0,('5G_NR_raw_UE'!ER24193*'5G_NR_raw_UE'!ES24193),"")</f>
        <v/>
      </c>
    </row>
    <row r="24194" spans="31:32">
      <c r="AE24194" t="str">
        <f>IF('5G_NR_raw_UE'!EP24194&gt;0,('5G_NR_raw_UE'!EP24194*'5G_NR_raw_UE'!EQ24194),"")</f>
        <v/>
      </c>
      <c r="AF24194" t="str">
        <f>IF('5G_NR_raw_UE'!ER24194&gt;0,('5G_NR_raw_UE'!ER24194*'5G_NR_raw_UE'!ES24194),"")</f>
        <v/>
      </c>
    </row>
    <row r="24195" spans="31:32">
      <c r="AE24195" t="str">
        <f>IF('5G_NR_raw_UE'!EP24195&gt;0,('5G_NR_raw_UE'!EP24195*'5G_NR_raw_UE'!EQ24195),"")</f>
        <v/>
      </c>
      <c r="AF24195" t="str">
        <f>IF('5G_NR_raw_UE'!ER24195&gt;0,('5G_NR_raw_UE'!ER24195*'5G_NR_raw_UE'!ES24195),"")</f>
        <v/>
      </c>
    </row>
    <row r="24196" spans="31:32">
      <c r="AE24196" t="str">
        <f>IF('5G_NR_raw_UE'!EP24196&gt;0,('5G_NR_raw_UE'!EP24196*'5G_NR_raw_UE'!EQ24196),"")</f>
        <v/>
      </c>
      <c r="AF24196" t="str">
        <f>IF('5G_NR_raw_UE'!ER24196&gt;0,('5G_NR_raw_UE'!ER24196*'5G_NR_raw_UE'!ES24196),"")</f>
        <v/>
      </c>
    </row>
    <row r="24197" spans="31:32">
      <c r="AE24197" t="str">
        <f>IF('5G_NR_raw_UE'!EP24197&gt;0,('5G_NR_raw_UE'!EP24197*'5G_NR_raw_UE'!EQ24197),"")</f>
        <v/>
      </c>
      <c r="AF24197" t="str">
        <f>IF('5G_NR_raw_UE'!ER24197&gt;0,('5G_NR_raw_UE'!ER24197*'5G_NR_raw_UE'!ES24197),"")</f>
        <v/>
      </c>
    </row>
    <row r="24198" spans="31:32">
      <c r="AE24198" t="str">
        <f>IF('5G_NR_raw_UE'!EP24198&gt;0,('5G_NR_raw_UE'!EP24198*'5G_NR_raw_UE'!EQ24198),"")</f>
        <v/>
      </c>
      <c r="AF24198" t="str">
        <f>IF('5G_NR_raw_UE'!ER24198&gt;0,('5G_NR_raw_UE'!ER24198*'5G_NR_raw_UE'!ES24198),"")</f>
        <v/>
      </c>
    </row>
    <row r="24199" spans="31:32">
      <c r="AE24199" t="str">
        <f>IF('5G_NR_raw_UE'!EP24199&gt;0,('5G_NR_raw_UE'!EP24199*'5G_NR_raw_UE'!EQ24199),"")</f>
        <v/>
      </c>
      <c r="AF24199" t="str">
        <f>IF('5G_NR_raw_UE'!ER24199&gt;0,('5G_NR_raw_UE'!ER24199*'5G_NR_raw_UE'!ES24199),"")</f>
        <v/>
      </c>
    </row>
    <row r="24200" spans="31:32">
      <c r="AE24200" t="str">
        <f>IF('5G_NR_raw_UE'!EP24200&gt;0,('5G_NR_raw_UE'!EP24200*'5G_NR_raw_UE'!EQ24200),"")</f>
        <v/>
      </c>
      <c r="AF24200" t="str">
        <f>IF('5G_NR_raw_UE'!ER24200&gt;0,('5G_NR_raw_UE'!ER24200*'5G_NR_raw_UE'!ES24200),"")</f>
        <v/>
      </c>
    </row>
    <row r="24201" spans="31:32">
      <c r="AE24201" t="str">
        <f>IF('5G_NR_raw_UE'!EP24201&gt;0,('5G_NR_raw_UE'!EP24201*'5G_NR_raw_UE'!EQ24201),"")</f>
        <v/>
      </c>
      <c r="AF24201" t="str">
        <f>IF('5G_NR_raw_UE'!ER24201&gt;0,('5G_NR_raw_UE'!ER24201*'5G_NR_raw_UE'!ES24201),"")</f>
        <v/>
      </c>
    </row>
    <row r="24202" spans="31:32">
      <c r="AE24202" t="str">
        <f>IF('5G_NR_raw_UE'!EP24202&gt;0,('5G_NR_raw_UE'!EP24202*'5G_NR_raw_UE'!EQ24202),"")</f>
        <v/>
      </c>
      <c r="AF24202" t="str">
        <f>IF('5G_NR_raw_UE'!ER24202&gt;0,('5G_NR_raw_UE'!ER24202*'5G_NR_raw_UE'!ES24202),"")</f>
        <v/>
      </c>
    </row>
    <row r="24203" spans="31:32">
      <c r="AE24203" t="str">
        <f>IF('5G_NR_raw_UE'!EP24203&gt;0,('5G_NR_raw_UE'!EP24203*'5G_NR_raw_UE'!EQ24203),"")</f>
        <v/>
      </c>
      <c r="AF24203" t="str">
        <f>IF('5G_NR_raw_UE'!ER24203&gt;0,('5G_NR_raw_UE'!ER24203*'5G_NR_raw_UE'!ES24203),"")</f>
        <v/>
      </c>
    </row>
    <row r="24204" spans="31:32">
      <c r="AE24204" t="str">
        <f>IF('5G_NR_raw_UE'!EP24204&gt;0,('5G_NR_raw_UE'!EP24204*'5G_NR_raw_UE'!EQ24204),"")</f>
        <v/>
      </c>
      <c r="AF24204" t="str">
        <f>IF('5G_NR_raw_UE'!ER24204&gt;0,('5G_NR_raw_UE'!ER24204*'5G_NR_raw_UE'!ES24204),"")</f>
        <v/>
      </c>
    </row>
    <row r="24205" spans="31:32">
      <c r="AE24205" t="str">
        <f>IF('5G_NR_raw_UE'!EP24205&gt;0,('5G_NR_raw_UE'!EP24205*'5G_NR_raw_UE'!EQ24205),"")</f>
        <v/>
      </c>
      <c r="AF24205" t="str">
        <f>IF('5G_NR_raw_UE'!ER24205&gt;0,('5G_NR_raw_UE'!ER24205*'5G_NR_raw_UE'!ES24205),"")</f>
        <v/>
      </c>
    </row>
    <row r="24206" spans="31:32">
      <c r="AE24206" t="str">
        <f>IF('5G_NR_raw_UE'!EP24206&gt;0,('5G_NR_raw_UE'!EP24206*'5G_NR_raw_UE'!EQ24206),"")</f>
        <v/>
      </c>
      <c r="AF24206" t="str">
        <f>IF('5G_NR_raw_UE'!ER24206&gt;0,('5G_NR_raw_UE'!ER24206*'5G_NR_raw_UE'!ES24206),"")</f>
        <v/>
      </c>
    </row>
    <row r="24207" spans="31:32">
      <c r="AE24207" t="str">
        <f>IF('5G_NR_raw_UE'!EP24207&gt;0,('5G_NR_raw_UE'!EP24207*'5G_NR_raw_UE'!EQ24207),"")</f>
        <v/>
      </c>
      <c r="AF24207" t="str">
        <f>IF('5G_NR_raw_UE'!ER24207&gt;0,('5G_NR_raw_UE'!ER24207*'5G_NR_raw_UE'!ES24207),"")</f>
        <v/>
      </c>
    </row>
    <row r="24208" spans="31:32">
      <c r="AE24208" t="str">
        <f>IF('5G_NR_raw_UE'!EP24208&gt;0,('5G_NR_raw_UE'!EP24208*'5G_NR_raw_UE'!EQ24208),"")</f>
        <v/>
      </c>
      <c r="AF24208" t="str">
        <f>IF('5G_NR_raw_UE'!ER24208&gt;0,('5G_NR_raw_UE'!ER24208*'5G_NR_raw_UE'!ES24208),"")</f>
        <v/>
      </c>
    </row>
    <row r="24209" spans="31:32">
      <c r="AE24209" t="str">
        <f>IF('5G_NR_raw_UE'!EP24209&gt;0,('5G_NR_raw_UE'!EP24209*'5G_NR_raw_UE'!EQ24209),"")</f>
        <v/>
      </c>
      <c r="AF24209" t="str">
        <f>IF('5G_NR_raw_UE'!ER24209&gt;0,('5G_NR_raw_UE'!ER24209*'5G_NR_raw_UE'!ES24209),"")</f>
        <v/>
      </c>
    </row>
    <row r="24210" spans="31:32">
      <c r="AE24210" t="str">
        <f>IF('5G_NR_raw_UE'!EP24210&gt;0,('5G_NR_raw_UE'!EP24210*'5G_NR_raw_UE'!EQ24210),"")</f>
        <v/>
      </c>
      <c r="AF24210" t="str">
        <f>IF('5G_NR_raw_UE'!ER24210&gt;0,('5G_NR_raw_UE'!ER24210*'5G_NR_raw_UE'!ES24210),"")</f>
        <v/>
      </c>
    </row>
    <row r="24211" spans="31:32">
      <c r="AE24211" t="str">
        <f>IF('5G_NR_raw_UE'!EP24211&gt;0,('5G_NR_raw_UE'!EP24211*'5G_NR_raw_UE'!EQ24211),"")</f>
        <v/>
      </c>
      <c r="AF24211" t="str">
        <f>IF('5G_NR_raw_UE'!ER24211&gt;0,('5G_NR_raw_UE'!ER24211*'5G_NR_raw_UE'!ES24211),"")</f>
        <v/>
      </c>
    </row>
    <row r="24212" spans="31:32">
      <c r="AE24212" t="str">
        <f>IF('5G_NR_raw_UE'!EP24212&gt;0,('5G_NR_raw_UE'!EP24212*'5G_NR_raw_UE'!EQ24212),"")</f>
        <v/>
      </c>
      <c r="AF24212" t="str">
        <f>IF('5G_NR_raw_UE'!ER24212&gt;0,('5G_NR_raw_UE'!ER24212*'5G_NR_raw_UE'!ES24212),"")</f>
        <v/>
      </c>
    </row>
    <row r="24213" spans="31:32">
      <c r="AE24213" t="str">
        <f>IF('5G_NR_raw_UE'!EP24213&gt;0,('5G_NR_raw_UE'!EP24213*'5G_NR_raw_UE'!EQ24213),"")</f>
        <v/>
      </c>
      <c r="AF24213" t="str">
        <f>IF('5G_NR_raw_UE'!ER24213&gt;0,('5G_NR_raw_UE'!ER24213*'5G_NR_raw_UE'!ES24213),"")</f>
        <v/>
      </c>
    </row>
    <row r="24214" spans="31:32">
      <c r="AE24214" t="str">
        <f>IF('5G_NR_raw_UE'!EP24214&gt;0,('5G_NR_raw_UE'!EP24214*'5G_NR_raw_UE'!EQ24214),"")</f>
        <v/>
      </c>
      <c r="AF24214" t="str">
        <f>IF('5G_NR_raw_UE'!ER24214&gt;0,('5G_NR_raw_UE'!ER24214*'5G_NR_raw_UE'!ES24214),"")</f>
        <v/>
      </c>
    </row>
    <row r="24215" spans="31:32">
      <c r="AE24215" t="str">
        <f>IF('5G_NR_raw_UE'!EP24215&gt;0,('5G_NR_raw_UE'!EP24215*'5G_NR_raw_UE'!EQ24215),"")</f>
        <v/>
      </c>
      <c r="AF24215" t="str">
        <f>IF('5G_NR_raw_UE'!ER24215&gt;0,('5G_NR_raw_UE'!ER24215*'5G_NR_raw_UE'!ES24215),"")</f>
        <v/>
      </c>
    </row>
    <row r="24216" spans="31:32">
      <c r="AE24216" t="str">
        <f>IF('5G_NR_raw_UE'!EP24216&gt;0,('5G_NR_raw_UE'!EP24216*'5G_NR_raw_UE'!EQ24216),"")</f>
        <v/>
      </c>
      <c r="AF24216" t="str">
        <f>IF('5G_NR_raw_UE'!ER24216&gt;0,('5G_NR_raw_UE'!ER24216*'5G_NR_raw_UE'!ES24216),"")</f>
        <v/>
      </c>
    </row>
    <row r="24217" spans="31:32">
      <c r="AE24217" t="str">
        <f>IF('5G_NR_raw_UE'!EP24217&gt;0,('5G_NR_raw_UE'!EP24217*'5G_NR_raw_UE'!EQ24217),"")</f>
        <v/>
      </c>
      <c r="AF24217" t="str">
        <f>IF('5G_NR_raw_UE'!ER24217&gt;0,('5G_NR_raw_UE'!ER24217*'5G_NR_raw_UE'!ES24217),"")</f>
        <v/>
      </c>
    </row>
    <row r="24218" spans="31:32">
      <c r="AE24218" t="str">
        <f>IF('5G_NR_raw_UE'!EP24218&gt;0,('5G_NR_raw_UE'!EP24218*'5G_NR_raw_UE'!EQ24218),"")</f>
        <v/>
      </c>
      <c r="AF24218" t="str">
        <f>IF('5G_NR_raw_UE'!ER24218&gt;0,('5G_NR_raw_UE'!ER24218*'5G_NR_raw_UE'!ES24218),"")</f>
        <v/>
      </c>
    </row>
    <row r="24219" spans="31:32">
      <c r="AE24219" t="str">
        <f>IF('5G_NR_raw_UE'!EP24219&gt;0,('5G_NR_raw_UE'!EP24219*'5G_NR_raw_UE'!EQ24219),"")</f>
        <v/>
      </c>
      <c r="AF24219" t="str">
        <f>IF('5G_NR_raw_UE'!ER24219&gt;0,('5G_NR_raw_UE'!ER24219*'5G_NR_raw_UE'!ES24219),"")</f>
        <v/>
      </c>
    </row>
    <row r="24220" spans="31:32">
      <c r="AE24220" t="str">
        <f>IF('5G_NR_raw_UE'!EP24220&gt;0,('5G_NR_raw_UE'!EP24220*'5G_NR_raw_UE'!EQ24220),"")</f>
        <v/>
      </c>
      <c r="AF24220" t="str">
        <f>IF('5G_NR_raw_UE'!ER24220&gt;0,('5G_NR_raw_UE'!ER24220*'5G_NR_raw_UE'!ES24220),"")</f>
        <v/>
      </c>
    </row>
    <row r="24221" spans="31:32">
      <c r="AE24221" t="str">
        <f>IF('5G_NR_raw_UE'!EP24221&gt;0,('5G_NR_raw_UE'!EP24221*'5G_NR_raw_UE'!EQ24221),"")</f>
        <v/>
      </c>
      <c r="AF24221" t="str">
        <f>IF('5G_NR_raw_UE'!ER24221&gt;0,('5G_NR_raw_UE'!ER24221*'5G_NR_raw_UE'!ES24221),"")</f>
        <v/>
      </c>
    </row>
    <row r="24222" spans="31:32">
      <c r="AE24222" t="str">
        <f>IF('5G_NR_raw_UE'!EP24222&gt;0,('5G_NR_raw_UE'!EP24222*'5G_NR_raw_UE'!EQ24222),"")</f>
        <v/>
      </c>
      <c r="AF24222" t="str">
        <f>IF('5G_NR_raw_UE'!ER24222&gt;0,('5G_NR_raw_UE'!ER24222*'5G_NR_raw_UE'!ES24222),"")</f>
        <v/>
      </c>
    </row>
    <row r="24223" spans="31:32">
      <c r="AE24223" t="str">
        <f>IF('5G_NR_raw_UE'!EP24223&gt;0,('5G_NR_raw_UE'!EP24223*'5G_NR_raw_UE'!EQ24223),"")</f>
        <v/>
      </c>
      <c r="AF24223" t="str">
        <f>IF('5G_NR_raw_UE'!ER24223&gt;0,('5G_NR_raw_UE'!ER24223*'5G_NR_raw_UE'!ES24223),"")</f>
        <v/>
      </c>
    </row>
    <row r="24224" spans="31:32">
      <c r="AE24224" t="str">
        <f>IF('5G_NR_raw_UE'!EP24224&gt;0,('5G_NR_raw_UE'!EP24224*'5G_NR_raw_UE'!EQ24224),"")</f>
        <v/>
      </c>
      <c r="AF24224" t="str">
        <f>IF('5G_NR_raw_UE'!ER24224&gt;0,('5G_NR_raw_UE'!ER24224*'5G_NR_raw_UE'!ES24224),"")</f>
        <v/>
      </c>
    </row>
    <row r="24225" spans="31:32">
      <c r="AE24225" t="str">
        <f>IF('5G_NR_raw_UE'!EP24225&gt;0,('5G_NR_raw_UE'!EP24225*'5G_NR_raw_UE'!EQ24225),"")</f>
        <v/>
      </c>
      <c r="AF24225" t="str">
        <f>IF('5G_NR_raw_UE'!ER24225&gt;0,('5G_NR_raw_UE'!ER24225*'5G_NR_raw_UE'!ES24225),"")</f>
        <v/>
      </c>
    </row>
    <row r="24226" spans="31:32">
      <c r="AE24226" t="str">
        <f>IF('5G_NR_raw_UE'!EP24226&gt;0,('5G_NR_raw_UE'!EP24226*'5G_NR_raw_UE'!EQ24226),"")</f>
        <v/>
      </c>
      <c r="AF24226" t="str">
        <f>IF('5G_NR_raw_UE'!ER24226&gt;0,('5G_NR_raw_UE'!ER24226*'5G_NR_raw_UE'!ES24226),"")</f>
        <v/>
      </c>
    </row>
    <row r="24227" spans="31:32">
      <c r="AE24227" t="str">
        <f>IF('5G_NR_raw_UE'!EP24227&gt;0,('5G_NR_raw_UE'!EP24227*'5G_NR_raw_UE'!EQ24227),"")</f>
        <v/>
      </c>
      <c r="AF24227" t="str">
        <f>IF('5G_NR_raw_UE'!ER24227&gt;0,('5G_NR_raw_UE'!ER24227*'5G_NR_raw_UE'!ES24227),"")</f>
        <v/>
      </c>
    </row>
    <row r="24228" spans="31:32">
      <c r="AE24228" t="str">
        <f>IF('5G_NR_raw_UE'!EP24228&gt;0,('5G_NR_raw_UE'!EP24228*'5G_NR_raw_UE'!EQ24228),"")</f>
        <v/>
      </c>
      <c r="AF24228" t="str">
        <f>IF('5G_NR_raw_UE'!ER24228&gt;0,('5G_NR_raw_UE'!ER24228*'5G_NR_raw_UE'!ES24228),"")</f>
        <v/>
      </c>
    </row>
    <row r="24229" spans="31:32">
      <c r="AE24229" t="str">
        <f>IF('5G_NR_raw_UE'!EP24229&gt;0,('5G_NR_raw_UE'!EP24229*'5G_NR_raw_UE'!EQ24229),"")</f>
        <v/>
      </c>
      <c r="AF24229" t="str">
        <f>IF('5G_NR_raw_UE'!ER24229&gt;0,('5G_NR_raw_UE'!ER24229*'5G_NR_raw_UE'!ES24229),"")</f>
        <v/>
      </c>
    </row>
    <row r="24230" spans="31:32">
      <c r="AE24230" t="str">
        <f>IF('5G_NR_raw_UE'!EP24230&gt;0,('5G_NR_raw_UE'!EP24230*'5G_NR_raw_UE'!EQ24230),"")</f>
        <v/>
      </c>
      <c r="AF24230" t="str">
        <f>IF('5G_NR_raw_UE'!ER24230&gt;0,('5G_NR_raw_UE'!ER24230*'5G_NR_raw_UE'!ES24230),"")</f>
        <v/>
      </c>
    </row>
    <row r="24231" spans="31:32">
      <c r="AE24231" t="str">
        <f>IF('5G_NR_raw_UE'!EP24231&gt;0,('5G_NR_raw_UE'!EP24231*'5G_NR_raw_UE'!EQ24231),"")</f>
        <v/>
      </c>
      <c r="AF24231" t="str">
        <f>IF('5G_NR_raw_UE'!ER24231&gt;0,('5G_NR_raw_UE'!ER24231*'5G_NR_raw_UE'!ES24231),"")</f>
        <v/>
      </c>
    </row>
    <row r="24232" spans="31:32">
      <c r="AE24232" t="str">
        <f>IF('5G_NR_raw_UE'!EP24232&gt;0,('5G_NR_raw_UE'!EP24232*'5G_NR_raw_UE'!EQ24232),"")</f>
        <v/>
      </c>
      <c r="AF24232" t="str">
        <f>IF('5G_NR_raw_UE'!ER24232&gt;0,('5G_NR_raw_UE'!ER24232*'5G_NR_raw_UE'!ES24232),"")</f>
        <v/>
      </c>
    </row>
    <row r="24233" spans="31:32">
      <c r="AE24233" t="str">
        <f>IF('5G_NR_raw_UE'!EP24233&gt;0,('5G_NR_raw_UE'!EP24233*'5G_NR_raw_UE'!EQ24233),"")</f>
        <v/>
      </c>
      <c r="AF24233" t="str">
        <f>IF('5G_NR_raw_UE'!ER24233&gt;0,('5G_NR_raw_UE'!ER24233*'5G_NR_raw_UE'!ES24233),"")</f>
        <v/>
      </c>
    </row>
    <row r="24234" spans="31:32">
      <c r="AE24234" t="str">
        <f>IF('5G_NR_raw_UE'!EP24234&gt;0,('5G_NR_raw_UE'!EP24234*'5G_NR_raw_UE'!EQ24234),"")</f>
        <v/>
      </c>
      <c r="AF24234" t="str">
        <f>IF('5G_NR_raw_UE'!ER24234&gt;0,('5G_NR_raw_UE'!ER24234*'5G_NR_raw_UE'!ES24234),"")</f>
        <v/>
      </c>
    </row>
    <row r="24235" spans="31:32">
      <c r="AE24235" t="str">
        <f>IF('5G_NR_raw_UE'!EP24235&gt;0,('5G_NR_raw_UE'!EP24235*'5G_NR_raw_UE'!EQ24235),"")</f>
        <v/>
      </c>
      <c r="AF24235" t="str">
        <f>IF('5G_NR_raw_UE'!ER24235&gt;0,('5G_NR_raw_UE'!ER24235*'5G_NR_raw_UE'!ES24235),"")</f>
        <v/>
      </c>
    </row>
    <row r="24236" spans="31:32">
      <c r="AE24236" t="str">
        <f>IF('5G_NR_raw_UE'!EP24236&gt;0,('5G_NR_raw_UE'!EP24236*'5G_NR_raw_UE'!EQ24236),"")</f>
        <v/>
      </c>
      <c r="AF24236" t="str">
        <f>IF('5G_NR_raw_UE'!ER24236&gt;0,('5G_NR_raw_UE'!ER24236*'5G_NR_raw_UE'!ES24236),"")</f>
        <v/>
      </c>
    </row>
    <row r="24237" spans="31:32">
      <c r="AE24237" t="str">
        <f>IF('5G_NR_raw_UE'!EP24237&gt;0,('5G_NR_raw_UE'!EP24237*'5G_NR_raw_UE'!EQ24237),"")</f>
        <v/>
      </c>
      <c r="AF24237" t="str">
        <f>IF('5G_NR_raw_UE'!ER24237&gt;0,('5G_NR_raw_UE'!ER24237*'5G_NR_raw_UE'!ES24237),"")</f>
        <v/>
      </c>
    </row>
    <row r="24238" spans="31:32">
      <c r="AE24238" t="str">
        <f>IF('5G_NR_raw_UE'!EP24238&gt;0,('5G_NR_raw_UE'!EP24238*'5G_NR_raw_UE'!EQ24238),"")</f>
        <v/>
      </c>
      <c r="AF24238" t="str">
        <f>IF('5G_NR_raw_UE'!ER24238&gt;0,('5G_NR_raw_UE'!ER24238*'5G_NR_raw_UE'!ES24238),"")</f>
        <v/>
      </c>
    </row>
    <row r="24239" spans="31:32">
      <c r="AE24239" t="str">
        <f>IF('5G_NR_raw_UE'!EP24239&gt;0,('5G_NR_raw_UE'!EP24239*'5G_NR_raw_UE'!EQ24239),"")</f>
        <v/>
      </c>
      <c r="AF24239" t="str">
        <f>IF('5G_NR_raw_UE'!ER24239&gt;0,('5G_NR_raw_UE'!ER24239*'5G_NR_raw_UE'!ES24239),"")</f>
        <v/>
      </c>
    </row>
    <row r="24240" spans="31:32">
      <c r="AE24240" t="str">
        <f>IF('5G_NR_raw_UE'!EP24240&gt;0,('5G_NR_raw_UE'!EP24240*'5G_NR_raw_UE'!EQ24240),"")</f>
        <v/>
      </c>
      <c r="AF24240" t="str">
        <f>IF('5G_NR_raw_UE'!ER24240&gt;0,('5G_NR_raw_UE'!ER24240*'5G_NR_raw_UE'!ES24240),"")</f>
        <v/>
      </c>
    </row>
    <row r="24241" spans="31:32">
      <c r="AE24241" t="str">
        <f>IF('5G_NR_raw_UE'!EP24241&gt;0,('5G_NR_raw_UE'!EP24241*'5G_NR_raw_UE'!EQ24241),"")</f>
        <v/>
      </c>
      <c r="AF24241" t="str">
        <f>IF('5G_NR_raw_UE'!ER24241&gt;0,('5G_NR_raw_UE'!ER24241*'5G_NR_raw_UE'!ES24241),"")</f>
        <v/>
      </c>
    </row>
    <row r="24242" spans="31:32">
      <c r="AE24242" t="str">
        <f>IF('5G_NR_raw_UE'!EP24242&gt;0,('5G_NR_raw_UE'!EP24242*'5G_NR_raw_UE'!EQ24242),"")</f>
        <v/>
      </c>
      <c r="AF24242" t="str">
        <f>IF('5G_NR_raw_UE'!ER24242&gt;0,('5G_NR_raw_UE'!ER24242*'5G_NR_raw_UE'!ES24242),"")</f>
        <v/>
      </c>
    </row>
    <row r="24243" spans="31:32">
      <c r="AE24243" t="str">
        <f>IF('5G_NR_raw_UE'!EP24243&gt;0,('5G_NR_raw_UE'!EP24243*'5G_NR_raw_UE'!EQ24243),"")</f>
        <v/>
      </c>
      <c r="AF24243" t="str">
        <f>IF('5G_NR_raw_UE'!ER24243&gt;0,('5G_NR_raw_UE'!ER24243*'5G_NR_raw_UE'!ES24243),"")</f>
        <v/>
      </c>
    </row>
    <row r="24244" spans="31:32">
      <c r="AE24244" t="str">
        <f>IF('5G_NR_raw_UE'!EP24244&gt;0,('5G_NR_raw_UE'!EP24244*'5G_NR_raw_UE'!EQ24244),"")</f>
        <v/>
      </c>
      <c r="AF24244" t="str">
        <f>IF('5G_NR_raw_UE'!ER24244&gt;0,('5G_NR_raw_UE'!ER24244*'5G_NR_raw_UE'!ES24244),"")</f>
        <v/>
      </c>
    </row>
    <row r="24245" spans="31:32">
      <c r="AE24245" t="str">
        <f>IF('5G_NR_raw_UE'!EP24245&gt;0,('5G_NR_raw_UE'!EP24245*'5G_NR_raw_UE'!EQ24245),"")</f>
        <v/>
      </c>
      <c r="AF24245" t="str">
        <f>IF('5G_NR_raw_UE'!ER24245&gt;0,('5G_NR_raw_UE'!ER24245*'5G_NR_raw_UE'!ES24245),"")</f>
        <v/>
      </c>
    </row>
    <row r="24246" spans="31:32">
      <c r="AE24246" t="str">
        <f>IF('5G_NR_raw_UE'!EP24246&gt;0,('5G_NR_raw_UE'!EP24246*'5G_NR_raw_UE'!EQ24246),"")</f>
        <v/>
      </c>
      <c r="AF24246" t="str">
        <f>IF('5G_NR_raw_UE'!ER24246&gt;0,('5G_NR_raw_UE'!ER24246*'5G_NR_raw_UE'!ES24246),"")</f>
        <v/>
      </c>
    </row>
    <row r="24247" spans="31:32">
      <c r="AE24247" t="str">
        <f>IF('5G_NR_raw_UE'!EP24247&gt;0,('5G_NR_raw_UE'!EP24247*'5G_NR_raw_UE'!EQ24247),"")</f>
        <v/>
      </c>
      <c r="AF24247" t="str">
        <f>IF('5G_NR_raw_UE'!ER24247&gt;0,('5G_NR_raw_UE'!ER24247*'5G_NR_raw_UE'!ES24247),"")</f>
        <v/>
      </c>
    </row>
    <row r="24248" spans="31:32">
      <c r="AE24248" t="str">
        <f>IF('5G_NR_raw_UE'!EP24248&gt;0,('5G_NR_raw_UE'!EP24248*'5G_NR_raw_UE'!EQ24248),"")</f>
        <v/>
      </c>
      <c r="AF24248" t="str">
        <f>IF('5G_NR_raw_UE'!ER24248&gt;0,('5G_NR_raw_UE'!ER24248*'5G_NR_raw_UE'!ES24248),"")</f>
        <v/>
      </c>
    </row>
    <row r="24249" spans="31:32">
      <c r="AE24249" t="str">
        <f>IF('5G_NR_raw_UE'!EP24249&gt;0,('5G_NR_raw_UE'!EP24249*'5G_NR_raw_UE'!EQ24249),"")</f>
        <v/>
      </c>
      <c r="AF24249" t="str">
        <f>IF('5G_NR_raw_UE'!ER24249&gt;0,('5G_NR_raw_UE'!ER24249*'5G_NR_raw_UE'!ES24249),"")</f>
        <v/>
      </c>
    </row>
    <row r="24250" spans="31:32">
      <c r="AE24250" t="str">
        <f>IF('5G_NR_raw_UE'!EP24250&gt;0,('5G_NR_raw_UE'!EP24250*'5G_NR_raw_UE'!EQ24250),"")</f>
        <v/>
      </c>
      <c r="AF24250" t="str">
        <f>IF('5G_NR_raw_UE'!ER24250&gt;0,('5G_NR_raw_UE'!ER24250*'5G_NR_raw_UE'!ES24250),"")</f>
        <v/>
      </c>
    </row>
    <row r="24251" spans="31:32">
      <c r="AE24251" t="str">
        <f>IF('5G_NR_raw_UE'!EP24251&gt;0,('5G_NR_raw_UE'!EP24251*'5G_NR_raw_UE'!EQ24251),"")</f>
        <v/>
      </c>
      <c r="AF24251" t="str">
        <f>IF('5G_NR_raw_UE'!ER24251&gt;0,('5G_NR_raw_UE'!ER24251*'5G_NR_raw_UE'!ES24251),"")</f>
        <v/>
      </c>
    </row>
    <row r="24252" spans="31:32">
      <c r="AE24252" t="str">
        <f>IF('5G_NR_raw_UE'!EP24252&gt;0,('5G_NR_raw_UE'!EP24252*'5G_NR_raw_UE'!EQ24252),"")</f>
        <v/>
      </c>
      <c r="AF24252" t="str">
        <f>IF('5G_NR_raw_UE'!ER24252&gt;0,('5G_NR_raw_UE'!ER24252*'5G_NR_raw_UE'!ES24252),"")</f>
        <v/>
      </c>
    </row>
    <row r="24253" spans="31:32">
      <c r="AE24253" t="str">
        <f>IF('5G_NR_raw_UE'!EP24253&gt;0,('5G_NR_raw_UE'!EP24253*'5G_NR_raw_UE'!EQ24253),"")</f>
        <v/>
      </c>
      <c r="AF24253" t="str">
        <f>IF('5G_NR_raw_UE'!ER24253&gt;0,('5G_NR_raw_UE'!ER24253*'5G_NR_raw_UE'!ES24253),"")</f>
        <v/>
      </c>
    </row>
    <row r="24254" spans="31:32">
      <c r="AE24254" t="str">
        <f>IF('5G_NR_raw_UE'!EP24254&gt;0,('5G_NR_raw_UE'!EP24254*'5G_NR_raw_UE'!EQ24254),"")</f>
        <v/>
      </c>
      <c r="AF24254" t="str">
        <f>IF('5G_NR_raw_UE'!ER24254&gt;0,('5G_NR_raw_UE'!ER24254*'5G_NR_raw_UE'!ES24254),"")</f>
        <v/>
      </c>
    </row>
    <row r="24255" spans="31:32">
      <c r="AE24255" t="str">
        <f>IF('5G_NR_raw_UE'!EP24255&gt;0,('5G_NR_raw_UE'!EP24255*'5G_NR_raw_UE'!EQ24255),"")</f>
        <v/>
      </c>
      <c r="AF24255" t="str">
        <f>IF('5G_NR_raw_UE'!ER24255&gt;0,('5G_NR_raw_UE'!ER24255*'5G_NR_raw_UE'!ES24255),"")</f>
        <v/>
      </c>
    </row>
    <row r="24256" spans="31:32">
      <c r="AE24256" t="str">
        <f>IF('5G_NR_raw_UE'!EP24256&gt;0,('5G_NR_raw_UE'!EP24256*'5G_NR_raw_UE'!EQ24256),"")</f>
        <v/>
      </c>
      <c r="AF24256" t="str">
        <f>IF('5G_NR_raw_UE'!ER24256&gt;0,('5G_NR_raw_UE'!ER24256*'5G_NR_raw_UE'!ES24256),"")</f>
        <v/>
      </c>
    </row>
    <row r="24257" spans="31:32">
      <c r="AE24257" t="str">
        <f>IF('5G_NR_raw_UE'!EP24257&gt;0,('5G_NR_raw_UE'!EP24257*'5G_NR_raw_UE'!EQ24257),"")</f>
        <v/>
      </c>
      <c r="AF24257" t="str">
        <f>IF('5G_NR_raw_UE'!ER24257&gt;0,('5G_NR_raw_UE'!ER24257*'5G_NR_raw_UE'!ES24257),"")</f>
        <v/>
      </c>
    </row>
    <row r="24258" spans="31:32">
      <c r="AE24258" t="str">
        <f>IF('5G_NR_raw_UE'!EP24258&gt;0,('5G_NR_raw_UE'!EP24258*'5G_NR_raw_UE'!EQ24258),"")</f>
        <v/>
      </c>
      <c r="AF24258" t="str">
        <f>IF('5G_NR_raw_UE'!ER24258&gt;0,('5G_NR_raw_UE'!ER24258*'5G_NR_raw_UE'!ES24258),"")</f>
        <v/>
      </c>
    </row>
    <row r="24259" spans="31:32">
      <c r="AE24259" t="str">
        <f>IF('5G_NR_raw_UE'!EP24259&gt;0,('5G_NR_raw_UE'!EP24259*'5G_NR_raw_UE'!EQ24259),"")</f>
        <v/>
      </c>
      <c r="AF24259" t="str">
        <f>IF('5G_NR_raw_UE'!ER24259&gt;0,('5G_NR_raw_UE'!ER24259*'5G_NR_raw_UE'!ES24259),"")</f>
        <v/>
      </c>
    </row>
    <row r="24260" spans="31:32">
      <c r="AE24260" t="str">
        <f>IF('5G_NR_raw_UE'!EP24260&gt;0,('5G_NR_raw_UE'!EP24260*'5G_NR_raw_UE'!EQ24260),"")</f>
        <v/>
      </c>
      <c r="AF24260" t="str">
        <f>IF('5G_NR_raw_UE'!ER24260&gt;0,('5G_NR_raw_UE'!ER24260*'5G_NR_raw_UE'!ES24260),"")</f>
        <v/>
      </c>
    </row>
    <row r="24261" spans="31:32">
      <c r="AE24261" t="str">
        <f>IF('5G_NR_raw_UE'!EP24261&gt;0,('5G_NR_raw_UE'!EP24261*'5G_NR_raw_UE'!EQ24261),"")</f>
        <v/>
      </c>
      <c r="AF24261" t="str">
        <f>IF('5G_NR_raw_UE'!ER24261&gt;0,('5G_NR_raw_UE'!ER24261*'5G_NR_raw_UE'!ES24261),"")</f>
        <v/>
      </c>
    </row>
    <row r="24262" spans="31:32">
      <c r="AE24262" t="str">
        <f>IF('5G_NR_raw_UE'!EP24262&gt;0,('5G_NR_raw_UE'!EP24262*'5G_NR_raw_UE'!EQ24262),"")</f>
        <v/>
      </c>
      <c r="AF24262" t="str">
        <f>IF('5G_NR_raw_UE'!ER24262&gt;0,('5G_NR_raw_UE'!ER24262*'5G_NR_raw_UE'!ES24262),"")</f>
        <v/>
      </c>
    </row>
    <row r="24263" spans="31:32">
      <c r="AE24263" t="str">
        <f>IF('5G_NR_raw_UE'!EP24263&gt;0,('5G_NR_raw_UE'!EP24263*'5G_NR_raw_UE'!EQ24263),"")</f>
        <v/>
      </c>
      <c r="AF24263" t="str">
        <f>IF('5G_NR_raw_UE'!ER24263&gt;0,('5G_NR_raw_UE'!ER24263*'5G_NR_raw_UE'!ES24263),"")</f>
        <v/>
      </c>
    </row>
    <row r="24264" spans="31:32">
      <c r="AE24264" t="str">
        <f>IF('5G_NR_raw_UE'!EP24264&gt;0,('5G_NR_raw_UE'!EP24264*'5G_NR_raw_UE'!EQ24264),"")</f>
        <v/>
      </c>
      <c r="AF24264" t="str">
        <f>IF('5G_NR_raw_UE'!ER24264&gt;0,('5G_NR_raw_UE'!ER24264*'5G_NR_raw_UE'!ES24264),"")</f>
        <v/>
      </c>
    </row>
    <row r="24265" spans="31:32">
      <c r="AE24265" t="str">
        <f>IF('5G_NR_raw_UE'!EP24265&gt;0,('5G_NR_raw_UE'!EP24265*'5G_NR_raw_UE'!EQ24265),"")</f>
        <v/>
      </c>
      <c r="AF24265" t="str">
        <f>IF('5G_NR_raw_UE'!ER24265&gt;0,('5G_NR_raw_UE'!ER24265*'5G_NR_raw_UE'!ES24265),"")</f>
        <v/>
      </c>
    </row>
    <row r="24266" spans="31:32">
      <c r="AE24266" t="str">
        <f>IF('5G_NR_raw_UE'!EP24266&gt;0,('5G_NR_raw_UE'!EP24266*'5G_NR_raw_UE'!EQ24266),"")</f>
        <v/>
      </c>
      <c r="AF24266" t="str">
        <f>IF('5G_NR_raw_UE'!ER24266&gt;0,('5G_NR_raw_UE'!ER24266*'5G_NR_raw_UE'!ES24266),"")</f>
        <v/>
      </c>
    </row>
    <row r="24267" spans="31:32">
      <c r="AE24267" t="str">
        <f>IF('5G_NR_raw_UE'!EP24267&gt;0,('5G_NR_raw_UE'!EP24267*'5G_NR_raw_UE'!EQ24267),"")</f>
        <v/>
      </c>
      <c r="AF24267" t="str">
        <f>IF('5G_NR_raw_UE'!ER24267&gt;0,('5G_NR_raw_UE'!ER24267*'5G_NR_raw_UE'!ES24267),"")</f>
        <v/>
      </c>
    </row>
    <row r="24268" spans="31:32">
      <c r="AE24268" t="str">
        <f>IF('5G_NR_raw_UE'!EP24268&gt;0,('5G_NR_raw_UE'!EP24268*'5G_NR_raw_UE'!EQ24268),"")</f>
        <v/>
      </c>
      <c r="AF24268" t="str">
        <f>IF('5G_NR_raw_UE'!ER24268&gt;0,('5G_NR_raw_UE'!ER24268*'5G_NR_raw_UE'!ES24268),"")</f>
        <v/>
      </c>
    </row>
    <row r="24269" spans="31:32">
      <c r="AE24269" t="str">
        <f>IF('5G_NR_raw_UE'!EP24269&gt;0,('5G_NR_raw_UE'!EP24269*'5G_NR_raw_UE'!EQ24269),"")</f>
        <v/>
      </c>
      <c r="AF24269" t="str">
        <f>IF('5G_NR_raw_UE'!ER24269&gt;0,('5G_NR_raw_UE'!ER24269*'5G_NR_raw_UE'!ES24269),"")</f>
        <v/>
      </c>
    </row>
    <row r="24270" spans="31:32">
      <c r="AE24270" t="str">
        <f>IF('5G_NR_raw_UE'!EP24270&gt;0,('5G_NR_raw_UE'!EP24270*'5G_NR_raw_UE'!EQ24270),"")</f>
        <v/>
      </c>
      <c r="AF24270" t="str">
        <f>IF('5G_NR_raw_UE'!ER24270&gt;0,('5G_NR_raw_UE'!ER24270*'5G_NR_raw_UE'!ES24270),"")</f>
        <v/>
      </c>
    </row>
    <row r="24271" spans="31:32">
      <c r="AE24271" t="str">
        <f>IF('5G_NR_raw_UE'!EP24271&gt;0,('5G_NR_raw_UE'!EP24271*'5G_NR_raw_UE'!EQ24271),"")</f>
        <v/>
      </c>
      <c r="AF24271" t="str">
        <f>IF('5G_NR_raw_UE'!ER24271&gt;0,('5G_NR_raw_UE'!ER24271*'5G_NR_raw_UE'!ES24271),"")</f>
        <v/>
      </c>
    </row>
    <row r="24272" spans="31:32">
      <c r="AE24272" t="str">
        <f>IF('5G_NR_raw_UE'!EP24272&gt;0,('5G_NR_raw_UE'!EP24272*'5G_NR_raw_UE'!EQ24272),"")</f>
        <v/>
      </c>
      <c r="AF24272" t="str">
        <f>IF('5G_NR_raw_UE'!ER24272&gt;0,('5G_NR_raw_UE'!ER24272*'5G_NR_raw_UE'!ES24272),"")</f>
        <v/>
      </c>
    </row>
    <row r="24273" spans="31:32">
      <c r="AE24273" t="str">
        <f>IF('5G_NR_raw_UE'!EP24273&gt;0,('5G_NR_raw_UE'!EP24273*'5G_NR_raw_UE'!EQ24273),"")</f>
        <v/>
      </c>
      <c r="AF24273" t="str">
        <f>IF('5G_NR_raw_UE'!ER24273&gt;0,('5G_NR_raw_UE'!ER24273*'5G_NR_raw_UE'!ES24273),"")</f>
        <v/>
      </c>
    </row>
    <row r="24274" spans="31:32">
      <c r="AE24274" t="str">
        <f>IF('5G_NR_raw_UE'!EP24274&gt;0,('5G_NR_raw_UE'!EP24274*'5G_NR_raw_UE'!EQ24274),"")</f>
        <v/>
      </c>
      <c r="AF24274" t="str">
        <f>IF('5G_NR_raw_UE'!ER24274&gt;0,('5G_NR_raw_UE'!ER24274*'5G_NR_raw_UE'!ES24274),"")</f>
        <v/>
      </c>
    </row>
    <row r="24275" spans="31:32">
      <c r="AE24275" t="str">
        <f>IF('5G_NR_raw_UE'!EP24275&gt;0,('5G_NR_raw_UE'!EP24275*'5G_NR_raw_UE'!EQ24275),"")</f>
        <v/>
      </c>
      <c r="AF24275" t="str">
        <f>IF('5G_NR_raw_UE'!ER24275&gt;0,('5G_NR_raw_UE'!ER24275*'5G_NR_raw_UE'!ES24275),"")</f>
        <v/>
      </c>
    </row>
    <row r="24276" spans="31:32">
      <c r="AE24276" t="str">
        <f>IF('5G_NR_raw_UE'!EP24276&gt;0,('5G_NR_raw_UE'!EP24276*'5G_NR_raw_UE'!EQ24276),"")</f>
        <v/>
      </c>
      <c r="AF24276" t="str">
        <f>IF('5G_NR_raw_UE'!ER24276&gt;0,('5G_NR_raw_UE'!ER24276*'5G_NR_raw_UE'!ES24276),"")</f>
        <v/>
      </c>
    </row>
    <row r="24277" spans="31:32">
      <c r="AE24277" t="str">
        <f>IF('5G_NR_raw_UE'!EP24277&gt;0,('5G_NR_raw_UE'!EP24277*'5G_NR_raw_UE'!EQ24277),"")</f>
        <v/>
      </c>
      <c r="AF24277" t="str">
        <f>IF('5G_NR_raw_UE'!ER24277&gt;0,('5G_NR_raw_UE'!ER24277*'5G_NR_raw_UE'!ES24277),"")</f>
        <v/>
      </c>
    </row>
    <row r="24278" spans="31:32">
      <c r="AE24278" t="str">
        <f>IF('5G_NR_raw_UE'!EP24278&gt;0,('5G_NR_raw_UE'!EP24278*'5G_NR_raw_UE'!EQ24278),"")</f>
        <v/>
      </c>
      <c r="AF24278" t="str">
        <f>IF('5G_NR_raw_UE'!ER24278&gt;0,('5G_NR_raw_UE'!ER24278*'5G_NR_raw_UE'!ES24278),"")</f>
        <v/>
      </c>
    </row>
    <row r="24279" spans="31:32">
      <c r="AE24279" t="str">
        <f>IF('5G_NR_raw_UE'!EP24279&gt;0,('5G_NR_raw_UE'!EP24279*'5G_NR_raw_UE'!EQ24279),"")</f>
        <v/>
      </c>
      <c r="AF24279" t="str">
        <f>IF('5G_NR_raw_UE'!ER24279&gt;0,('5G_NR_raw_UE'!ER24279*'5G_NR_raw_UE'!ES24279),"")</f>
        <v/>
      </c>
    </row>
    <row r="24280" spans="31:32">
      <c r="AE24280" t="str">
        <f>IF('5G_NR_raw_UE'!EP24280&gt;0,('5G_NR_raw_UE'!EP24280*'5G_NR_raw_UE'!EQ24280),"")</f>
        <v/>
      </c>
      <c r="AF24280" t="str">
        <f>IF('5G_NR_raw_UE'!ER24280&gt;0,('5G_NR_raw_UE'!ER24280*'5G_NR_raw_UE'!ES24280),"")</f>
        <v/>
      </c>
    </row>
    <row r="24281" spans="31:32">
      <c r="AE24281" t="str">
        <f>IF('5G_NR_raw_UE'!EP24281&gt;0,('5G_NR_raw_UE'!EP24281*'5G_NR_raw_UE'!EQ24281),"")</f>
        <v/>
      </c>
      <c r="AF24281" t="str">
        <f>IF('5G_NR_raw_UE'!ER24281&gt;0,('5G_NR_raw_UE'!ER24281*'5G_NR_raw_UE'!ES24281),"")</f>
        <v/>
      </c>
    </row>
    <row r="24282" spans="31:32">
      <c r="AE24282" t="str">
        <f>IF('5G_NR_raw_UE'!EP24282&gt;0,('5G_NR_raw_UE'!EP24282*'5G_NR_raw_UE'!EQ24282),"")</f>
        <v/>
      </c>
      <c r="AF24282" t="str">
        <f>IF('5G_NR_raw_UE'!ER24282&gt;0,('5G_NR_raw_UE'!ER24282*'5G_NR_raw_UE'!ES24282),"")</f>
        <v/>
      </c>
    </row>
    <row r="24283" spans="31:32">
      <c r="AE24283" t="str">
        <f>IF('5G_NR_raw_UE'!EP24283&gt;0,('5G_NR_raw_UE'!EP24283*'5G_NR_raw_UE'!EQ24283),"")</f>
        <v/>
      </c>
      <c r="AF24283" t="str">
        <f>IF('5G_NR_raw_UE'!ER24283&gt;0,('5G_NR_raw_UE'!ER24283*'5G_NR_raw_UE'!ES24283),"")</f>
        <v/>
      </c>
    </row>
    <row r="24284" spans="31:32">
      <c r="AE24284" t="str">
        <f>IF('5G_NR_raw_UE'!EP24284&gt;0,('5G_NR_raw_UE'!EP24284*'5G_NR_raw_UE'!EQ24284),"")</f>
        <v/>
      </c>
      <c r="AF24284" t="str">
        <f>IF('5G_NR_raw_UE'!ER24284&gt;0,('5G_NR_raw_UE'!ER24284*'5G_NR_raw_UE'!ES24284),"")</f>
        <v/>
      </c>
    </row>
    <row r="24285" spans="31:32">
      <c r="AE24285" t="str">
        <f>IF('5G_NR_raw_UE'!EP24285&gt;0,('5G_NR_raw_UE'!EP24285*'5G_NR_raw_UE'!EQ24285),"")</f>
        <v/>
      </c>
      <c r="AF24285" t="str">
        <f>IF('5G_NR_raw_UE'!ER24285&gt;0,('5G_NR_raw_UE'!ER24285*'5G_NR_raw_UE'!ES24285),"")</f>
        <v/>
      </c>
    </row>
    <row r="24286" spans="31:32">
      <c r="AE24286" t="str">
        <f>IF('5G_NR_raw_UE'!EP24286&gt;0,('5G_NR_raw_UE'!EP24286*'5G_NR_raw_UE'!EQ24286),"")</f>
        <v/>
      </c>
      <c r="AF24286" t="str">
        <f>IF('5G_NR_raw_UE'!ER24286&gt;0,('5G_NR_raw_UE'!ER24286*'5G_NR_raw_UE'!ES24286),"")</f>
        <v/>
      </c>
    </row>
    <row r="24287" spans="31:32">
      <c r="AE24287" t="str">
        <f>IF('5G_NR_raw_UE'!EP24287&gt;0,('5G_NR_raw_UE'!EP24287*'5G_NR_raw_UE'!EQ24287),"")</f>
        <v/>
      </c>
      <c r="AF24287" t="str">
        <f>IF('5G_NR_raw_UE'!ER24287&gt;0,('5G_NR_raw_UE'!ER24287*'5G_NR_raw_UE'!ES24287),"")</f>
        <v/>
      </c>
    </row>
    <row r="24288" spans="31:32">
      <c r="AE24288" t="str">
        <f>IF('5G_NR_raw_UE'!EP24288&gt;0,('5G_NR_raw_UE'!EP24288*'5G_NR_raw_UE'!EQ24288),"")</f>
        <v/>
      </c>
      <c r="AF24288" t="str">
        <f>IF('5G_NR_raw_UE'!ER24288&gt;0,('5G_NR_raw_UE'!ER24288*'5G_NR_raw_UE'!ES24288),"")</f>
        <v/>
      </c>
    </row>
    <row r="24289" spans="31:32">
      <c r="AE24289" t="str">
        <f>IF('5G_NR_raw_UE'!EP24289&gt;0,('5G_NR_raw_UE'!EP24289*'5G_NR_raw_UE'!EQ24289),"")</f>
        <v/>
      </c>
      <c r="AF24289" t="str">
        <f>IF('5G_NR_raw_UE'!ER24289&gt;0,('5G_NR_raw_UE'!ER24289*'5G_NR_raw_UE'!ES24289),"")</f>
        <v/>
      </c>
    </row>
    <row r="24290" spans="31:32">
      <c r="AE24290" t="str">
        <f>IF('5G_NR_raw_UE'!EP24290&gt;0,('5G_NR_raw_UE'!EP24290*'5G_NR_raw_UE'!EQ24290),"")</f>
        <v/>
      </c>
      <c r="AF24290" t="str">
        <f>IF('5G_NR_raw_UE'!ER24290&gt;0,('5G_NR_raw_UE'!ER24290*'5G_NR_raw_UE'!ES24290),"")</f>
        <v/>
      </c>
    </row>
    <row r="24291" spans="31:32">
      <c r="AE24291" t="str">
        <f>IF('5G_NR_raw_UE'!EP24291&gt;0,('5G_NR_raw_UE'!EP24291*'5G_NR_raw_UE'!EQ24291),"")</f>
        <v/>
      </c>
      <c r="AF24291" t="str">
        <f>IF('5G_NR_raw_UE'!ER24291&gt;0,('5G_NR_raw_UE'!ER24291*'5G_NR_raw_UE'!ES24291),"")</f>
        <v/>
      </c>
    </row>
    <row r="24292" spans="31:32">
      <c r="AE24292" t="str">
        <f>IF('5G_NR_raw_UE'!EP24292&gt;0,('5G_NR_raw_UE'!EP24292*'5G_NR_raw_UE'!EQ24292),"")</f>
        <v/>
      </c>
      <c r="AF24292" t="str">
        <f>IF('5G_NR_raw_UE'!ER24292&gt;0,('5G_NR_raw_UE'!ER24292*'5G_NR_raw_UE'!ES24292),"")</f>
        <v/>
      </c>
    </row>
    <row r="24293" spans="31:32">
      <c r="AE24293" t="str">
        <f>IF('5G_NR_raw_UE'!EP24293&gt;0,('5G_NR_raw_UE'!EP24293*'5G_NR_raw_UE'!EQ24293),"")</f>
        <v/>
      </c>
      <c r="AF24293" t="str">
        <f>IF('5G_NR_raw_UE'!ER24293&gt;0,('5G_NR_raw_UE'!ER24293*'5G_NR_raw_UE'!ES24293),"")</f>
        <v/>
      </c>
    </row>
    <row r="24294" spans="31:32">
      <c r="AE24294" t="str">
        <f>IF('5G_NR_raw_UE'!EP24294&gt;0,('5G_NR_raw_UE'!EP24294*'5G_NR_raw_UE'!EQ24294),"")</f>
        <v/>
      </c>
      <c r="AF24294" t="str">
        <f>IF('5G_NR_raw_UE'!ER24294&gt;0,('5G_NR_raw_UE'!ER24294*'5G_NR_raw_UE'!ES24294),"")</f>
        <v/>
      </c>
    </row>
    <row r="24295" spans="31:32">
      <c r="AE24295" t="str">
        <f>IF('5G_NR_raw_UE'!EP24295&gt;0,('5G_NR_raw_UE'!EP24295*'5G_NR_raw_UE'!EQ24295),"")</f>
        <v/>
      </c>
      <c r="AF24295" t="str">
        <f>IF('5G_NR_raw_UE'!ER24295&gt;0,('5G_NR_raw_UE'!ER24295*'5G_NR_raw_UE'!ES24295),"")</f>
        <v/>
      </c>
    </row>
    <row r="24296" spans="31:32">
      <c r="AE24296" t="str">
        <f>IF('5G_NR_raw_UE'!EP24296&gt;0,('5G_NR_raw_UE'!EP24296*'5G_NR_raw_UE'!EQ24296),"")</f>
        <v/>
      </c>
      <c r="AF24296" t="str">
        <f>IF('5G_NR_raw_UE'!ER24296&gt;0,('5G_NR_raw_UE'!ER24296*'5G_NR_raw_UE'!ES24296),"")</f>
        <v/>
      </c>
    </row>
    <row r="24297" spans="31:32">
      <c r="AE24297" t="str">
        <f>IF('5G_NR_raw_UE'!EP24297&gt;0,('5G_NR_raw_UE'!EP24297*'5G_NR_raw_UE'!EQ24297),"")</f>
        <v/>
      </c>
      <c r="AF24297" t="str">
        <f>IF('5G_NR_raw_UE'!ER24297&gt;0,('5G_NR_raw_UE'!ER24297*'5G_NR_raw_UE'!ES24297),"")</f>
        <v/>
      </c>
    </row>
    <row r="24298" spans="31:32">
      <c r="AE24298" t="str">
        <f>IF('5G_NR_raw_UE'!EP24298&gt;0,('5G_NR_raw_UE'!EP24298*'5G_NR_raw_UE'!EQ24298),"")</f>
        <v/>
      </c>
      <c r="AF24298" t="str">
        <f>IF('5G_NR_raw_UE'!ER24298&gt;0,('5G_NR_raw_UE'!ER24298*'5G_NR_raw_UE'!ES24298),"")</f>
        <v/>
      </c>
    </row>
    <row r="24299" spans="31:32">
      <c r="AE24299" t="str">
        <f>IF('5G_NR_raw_UE'!EP24299&gt;0,('5G_NR_raw_UE'!EP24299*'5G_NR_raw_UE'!EQ24299),"")</f>
        <v/>
      </c>
      <c r="AF24299" t="str">
        <f>IF('5G_NR_raw_UE'!ER24299&gt;0,('5G_NR_raw_UE'!ER24299*'5G_NR_raw_UE'!ES24299),"")</f>
        <v/>
      </c>
    </row>
    <row r="24300" spans="31:32">
      <c r="AE24300" t="str">
        <f>IF('5G_NR_raw_UE'!EP24300&gt;0,('5G_NR_raw_UE'!EP24300*'5G_NR_raw_UE'!EQ24300),"")</f>
        <v/>
      </c>
      <c r="AF24300" t="str">
        <f>IF('5G_NR_raw_UE'!ER24300&gt;0,('5G_NR_raw_UE'!ER24300*'5G_NR_raw_UE'!ES24300),"")</f>
        <v/>
      </c>
    </row>
    <row r="24301" spans="31:32">
      <c r="AE24301" t="str">
        <f>IF('5G_NR_raw_UE'!EP24301&gt;0,('5G_NR_raw_UE'!EP24301*'5G_NR_raw_UE'!EQ24301),"")</f>
        <v/>
      </c>
      <c r="AF24301" t="str">
        <f>IF('5G_NR_raw_UE'!ER24301&gt;0,('5G_NR_raw_UE'!ER24301*'5G_NR_raw_UE'!ES24301),"")</f>
        <v/>
      </c>
    </row>
    <row r="24302" spans="31:32">
      <c r="AE24302" t="str">
        <f>IF('5G_NR_raw_UE'!EP24302&gt;0,('5G_NR_raw_UE'!EP24302*'5G_NR_raw_UE'!EQ24302),"")</f>
        <v/>
      </c>
      <c r="AF24302" t="str">
        <f>IF('5G_NR_raw_UE'!ER24302&gt;0,('5G_NR_raw_UE'!ER24302*'5G_NR_raw_UE'!ES24302),"")</f>
        <v/>
      </c>
    </row>
    <row r="24303" spans="31:32">
      <c r="AE24303" t="str">
        <f>IF('5G_NR_raw_UE'!EP24303&gt;0,('5G_NR_raw_UE'!EP24303*'5G_NR_raw_UE'!EQ24303),"")</f>
        <v/>
      </c>
      <c r="AF24303" t="str">
        <f>IF('5G_NR_raw_UE'!ER24303&gt;0,('5G_NR_raw_UE'!ER24303*'5G_NR_raw_UE'!ES24303),"")</f>
        <v/>
      </c>
    </row>
    <row r="24304" spans="31:32">
      <c r="AE24304" t="str">
        <f>IF('5G_NR_raw_UE'!EP24304&gt;0,('5G_NR_raw_UE'!EP24304*'5G_NR_raw_UE'!EQ24304),"")</f>
        <v/>
      </c>
      <c r="AF24304" t="str">
        <f>IF('5G_NR_raw_UE'!ER24304&gt;0,('5G_NR_raw_UE'!ER24304*'5G_NR_raw_UE'!ES24304),"")</f>
        <v/>
      </c>
    </row>
    <row r="24305" spans="31:32">
      <c r="AE24305" t="str">
        <f>IF('5G_NR_raw_UE'!EP24305&gt;0,('5G_NR_raw_UE'!EP24305*'5G_NR_raw_UE'!EQ24305),"")</f>
        <v/>
      </c>
      <c r="AF24305" t="str">
        <f>IF('5G_NR_raw_UE'!ER24305&gt;0,('5G_NR_raw_UE'!ER24305*'5G_NR_raw_UE'!ES24305),"")</f>
        <v/>
      </c>
    </row>
    <row r="24306" spans="31:32">
      <c r="AE24306" t="str">
        <f>IF('5G_NR_raw_UE'!EP24306&gt;0,('5G_NR_raw_UE'!EP24306*'5G_NR_raw_UE'!EQ24306),"")</f>
        <v/>
      </c>
      <c r="AF24306" t="str">
        <f>IF('5G_NR_raw_UE'!ER24306&gt;0,('5G_NR_raw_UE'!ER24306*'5G_NR_raw_UE'!ES24306),"")</f>
        <v/>
      </c>
    </row>
    <row r="24307" spans="31:32">
      <c r="AE24307" t="str">
        <f>IF('5G_NR_raw_UE'!EP24307&gt;0,('5G_NR_raw_UE'!EP24307*'5G_NR_raw_UE'!EQ24307),"")</f>
        <v/>
      </c>
      <c r="AF24307" t="str">
        <f>IF('5G_NR_raw_UE'!ER24307&gt;0,('5G_NR_raw_UE'!ER24307*'5G_NR_raw_UE'!ES24307),"")</f>
        <v/>
      </c>
    </row>
    <row r="24308" spans="31:32">
      <c r="AE24308" t="str">
        <f>IF('5G_NR_raw_UE'!EP24308&gt;0,('5G_NR_raw_UE'!EP24308*'5G_NR_raw_UE'!EQ24308),"")</f>
        <v/>
      </c>
      <c r="AF24308" t="str">
        <f>IF('5G_NR_raw_UE'!ER24308&gt;0,('5G_NR_raw_UE'!ER24308*'5G_NR_raw_UE'!ES24308),"")</f>
        <v/>
      </c>
    </row>
    <row r="24309" spans="31:32">
      <c r="AE24309" t="str">
        <f>IF('5G_NR_raw_UE'!EP24309&gt;0,('5G_NR_raw_UE'!EP24309*'5G_NR_raw_UE'!EQ24309),"")</f>
        <v/>
      </c>
      <c r="AF24309" t="str">
        <f>IF('5G_NR_raw_UE'!ER24309&gt;0,('5G_NR_raw_UE'!ER24309*'5G_NR_raw_UE'!ES24309),"")</f>
        <v/>
      </c>
    </row>
    <row r="24310" spans="31:32">
      <c r="AE24310" t="str">
        <f>IF('5G_NR_raw_UE'!EP24310&gt;0,('5G_NR_raw_UE'!EP24310*'5G_NR_raw_UE'!EQ24310),"")</f>
        <v/>
      </c>
      <c r="AF24310" t="str">
        <f>IF('5G_NR_raw_UE'!ER24310&gt;0,('5G_NR_raw_UE'!ER24310*'5G_NR_raw_UE'!ES24310),"")</f>
        <v/>
      </c>
    </row>
    <row r="24311" spans="31:32">
      <c r="AE24311" t="str">
        <f>IF('5G_NR_raw_UE'!EP24311&gt;0,('5G_NR_raw_UE'!EP24311*'5G_NR_raw_UE'!EQ24311),"")</f>
        <v/>
      </c>
      <c r="AF24311" t="str">
        <f>IF('5G_NR_raw_UE'!ER24311&gt;0,('5G_NR_raw_UE'!ER24311*'5G_NR_raw_UE'!ES24311),"")</f>
        <v/>
      </c>
    </row>
    <row r="24312" spans="31:32">
      <c r="AE24312" t="str">
        <f>IF('5G_NR_raw_UE'!EP24312&gt;0,('5G_NR_raw_UE'!EP24312*'5G_NR_raw_UE'!EQ24312),"")</f>
        <v/>
      </c>
      <c r="AF24312" t="str">
        <f>IF('5G_NR_raw_UE'!ER24312&gt;0,('5G_NR_raw_UE'!ER24312*'5G_NR_raw_UE'!ES24312),"")</f>
        <v/>
      </c>
    </row>
    <row r="24313" spans="31:32">
      <c r="AE24313" t="str">
        <f>IF('5G_NR_raw_UE'!EP24313&gt;0,('5G_NR_raw_UE'!EP24313*'5G_NR_raw_UE'!EQ24313),"")</f>
        <v/>
      </c>
      <c r="AF24313" t="str">
        <f>IF('5G_NR_raw_UE'!ER24313&gt;0,('5G_NR_raw_UE'!ER24313*'5G_NR_raw_UE'!ES24313),"")</f>
        <v/>
      </c>
    </row>
    <row r="24314" spans="31:32">
      <c r="AE24314" t="str">
        <f>IF('5G_NR_raw_UE'!EP24314&gt;0,('5G_NR_raw_UE'!EP24314*'5G_NR_raw_UE'!EQ24314),"")</f>
        <v/>
      </c>
      <c r="AF24314" t="str">
        <f>IF('5G_NR_raw_UE'!ER24314&gt;0,('5G_NR_raw_UE'!ER24314*'5G_NR_raw_UE'!ES24314),"")</f>
        <v/>
      </c>
    </row>
    <row r="24315" spans="31:32">
      <c r="AE24315" t="str">
        <f>IF('5G_NR_raw_UE'!EP24315&gt;0,('5G_NR_raw_UE'!EP24315*'5G_NR_raw_UE'!EQ24315),"")</f>
        <v/>
      </c>
      <c r="AF24315" t="str">
        <f>IF('5G_NR_raw_UE'!ER24315&gt;0,('5G_NR_raw_UE'!ER24315*'5G_NR_raw_UE'!ES24315),"")</f>
        <v/>
      </c>
    </row>
    <row r="24316" spans="31:32">
      <c r="AE24316" t="str">
        <f>IF('5G_NR_raw_UE'!EP24316&gt;0,('5G_NR_raw_UE'!EP24316*'5G_NR_raw_UE'!EQ24316),"")</f>
        <v/>
      </c>
      <c r="AF24316" t="str">
        <f>IF('5G_NR_raw_UE'!ER24316&gt;0,('5G_NR_raw_UE'!ER24316*'5G_NR_raw_UE'!ES24316),"")</f>
        <v/>
      </c>
    </row>
    <row r="24317" spans="31:32">
      <c r="AE24317" t="str">
        <f>IF('5G_NR_raw_UE'!EP24317&gt;0,('5G_NR_raw_UE'!EP24317*'5G_NR_raw_UE'!EQ24317),"")</f>
        <v/>
      </c>
      <c r="AF24317" t="str">
        <f>IF('5G_NR_raw_UE'!ER24317&gt;0,('5G_NR_raw_UE'!ER24317*'5G_NR_raw_UE'!ES24317),"")</f>
        <v/>
      </c>
    </row>
    <row r="24318" spans="31:32">
      <c r="AE24318" t="str">
        <f>IF('5G_NR_raw_UE'!EP24318&gt;0,('5G_NR_raw_UE'!EP24318*'5G_NR_raw_UE'!EQ24318),"")</f>
        <v/>
      </c>
      <c r="AF24318" t="str">
        <f>IF('5G_NR_raw_UE'!ER24318&gt;0,('5G_NR_raw_UE'!ER24318*'5G_NR_raw_UE'!ES24318),"")</f>
        <v/>
      </c>
    </row>
    <row r="24319" spans="31:32">
      <c r="AE24319" t="str">
        <f>IF('5G_NR_raw_UE'!EP24319&gt;0,('5G_NR_raw_UE'!EP24319*'5G_NR_raw_UE'!EQ24319),"")</f>
        <v/>
      </c>
      <c r="AF24319" t="str">
        <f>IF('5G_NR_raw_UE'!ER24319&gt;0,('5G_NR_raw_UE'!ER24319*'5G_NR_raw_UE'!ES24319),"")</f>
        <v/>
      </c>
    </row>
    <row r="24320" spans="31:32">
      <c r="AE24320" t="str">
        <f>IF('5G_NR_raw_UE'!EP24320&gt;0,('5G_NR_raw_UE'!EP24320*'5G_NR_raw_UE'!EQ24320),"")</f>
        <v/>
      </c>
      <c r="AF24320" t="str">
        <f>IF('5G_NR_raw_UE'!ER24320&gt;0,('5G_NR_raw_UE'!ER24320*'5G_NR_raw_UE'!ES24320),"")</f>
        <v/>
      </c>
    </row>
    <row r="24321" spans="31:32">
      <c r="AE24321" t="str">
        <f>IF('5G_NR_raw_UE'!EP24321&gt;0,('5G_NR_raw_UE'!EP24321*'5G_NR_raw_UE'!EQ24321),"")</f>
        <v/>
      </c>
      <c r="AF24321" t="str">
        <f>IF('5G_NR_raw_UE'!ER24321&gt;0,('5G_NR_raw_UE'!ER24321*'5G_NR_raw_UE'!ES24321),"")</f>
        <v/>
      </c>
    </row>
    <row r="24322" spans="31:32">
      <c r="AE24322" t="str">
        <f>IF('5G_NR_raw_UE'!EP24322&gt;0,('5G_NR_raw_UE'!EP24322*'5G_NR_raw_UE'!EQ24322),"")</f>
        <v/>
      </c>
      <c r="AF24322" t="str">
        <f>IF('5G_NR_raw_UE'!ER24322&gt;0,('5G_NR_raw_UE'!ER24322*'5G_NR_raw_UE'!ES24322),"")</f>
        <v/>
      </c>
    </row>
    <row r="24323" spans="31:32">
      <c r="AE24323" t="str">
        <f>IF('5G_NR_raw_UE'!EP24323&gt;0,('5G_NR_raw_UE'!EP24323*'5G_NR_raw_UE'!EQ24323),"")</f>
        <v/>
      </c>
      <c r="AF24323" t="str">
        <f>IF('5G_NR_raw_UE'!ER24323&gt;0,('5G_NR_raw_UE'!ER24323*'5G_NR_raw_UE'!ES24323),"")</f>
        <v/>
      </c>
    </row>
    <row r="24324" spans="31:32">
      <c r="AE24324" t="str">
        <f>IF('5G_NR_raw_UE'!EP24324&gt;0,('5G_NR_raw_UE'!EP24324*'5G_NR_raw_UE'!EQ24324),"")</f>
        <v/>
      </c>
      <c r="AF24324" t="str">
        <f>IF('5G_NR_raw_UE'!ER24324&gt;0,('5G_NR_raw_UE'!ER24324*'5G_NR_raw_UE'!ES24324),"")</f>
        <v/>
      </c>
    </row>
    <row r="24325" spans="31:32">
      <c r="AE24325" t="str">
        <f>IF('5G_NR_raw_UE'!EP24325&gt;0,('5G_NR_raw_UE'!EP24325*'5G_NR_raw_UE'!EQ24325),"")</f>
        <v/>
      </c>
      <c r="AF24325" t="str">
        <f>IF('5G_NR_raw_UE'!ER24325&gt;0,('5G_NR_raw_UE'!ER24325*'5G_NR_raw_UE'!ES24325),"")</f>
        <v/>
      </c>
    </row>
    <row r="24326" spans="31:32">
      <c r="AE24326" t="str">
        <f>IF('5G_NR_raw_UE'!EP24326&gt;0,('5G_NR_raw_UE'!EP24326*'5G_NR_raw_UE'!EQ24326),"")</f>
        <v/>
      </c>
      <c r="AF24326" t="str">
        <f>IF('5G_NR_raw_UE'!ER24326&gt;0,('5G_NR_raw_UE'!ER24326*'5G_NR_raw_UE'!ES24326),"")</f>
        <v/>
      </c>
    </row>
    <row r="24327" spans="31:32">
      <c r="AE24327" t="str">
        <f>IF('5G_NR_raw_UE'!EP24327&gt;0,('5G_NR_raw_UE'!EP24327*'5G_NR_raw_UE'!EQ24327),"")</f>
        <v/>
      </c>
      <c r="AF24327" t="str">
        <f>IF('5G_NR_raw_UE'!ER24327&gt;0,('5G_NR_raw_UE'!ER24327*'5G_NR_raw_UE'!ES24327),"")</f>
        <v/>
      </c>
    </row>
    <row r="24328" spans="31:32">
      <c r="AE24328" t="str">
        <f>IF('5G_NR_raw_UE'!EP24328&gt;0,('5G_NR_raw_UE'!EP24328*'5G_NR_raw_UE'!EQ24328),"")</f>
        <v/>
      </c>
      <c r="AF24328" t="str">
        <f>IF('5G_NR_raw_UE'!ER24328&gt;0,('5G_NR_raw_UE'!ER24328*'5G_NR_raw_UE'!ES24328),"")</f>
        <v/>
      </c>
    </row>
    <row r="24329" spans="31:32">
      <c r="AE24329" t="str">
        <f>IF('5G_NR_raw_UE'!EP24329&gt;0,('5G_NR_raw_UE'!EP24329*'5G_NR_raw_UE'!EQ24329),"")</f>
        <v/>
      </c>
      <c r="AF24329" t="str">
        <f>IF('5G_NR_raw_UE'!ER24329&gt;0,('5G_NR_raw_UE'!ER24329*'5G_NR_raw_UE'!ES24329),"")</f>
        <v/>
      </c>
    </row>
    <row r="24330" spans="31:32">
      <c r="AE24330" t="str">
        <f>IF('5G_NR_raw_UE'!EP24330&gt;0,('5G_NR_raw_UE'!EP24330*'5G_NR_raw_UE'!EQ24330),"")</f>
        <v/>
      </c>
      <c r="AF24330" t="str">
        <f>IF('5G_NR_raw_UE'!ER24330&gt;0,('5G_NR_raw_UE'!ER24330*'5G_NR_raw_UE'!ES24330),"")</f>
        <v/>
      </c>
    </row>
    <row r="24331" spans="31:32">
      <c r="AE24331" t="str">
        <f>IF('5G_NR_raw_UE'!EP24331&gt;0,('5G_NR_raw_UE'!EP24331*'5G_NR_raw_UE'!EQ24331),"")</f>
        <v/>
      </c>
      <c r="AF24331" t="str">
        <f>IF('5G_NR_raw_UE'!ER24331&gt;0,('5G_NR_raw_UE'!ER24331*'5G_NR_raw_UE'!ES24331),"")</f>
        <v/>
      </c>
    </row>
    <row r="24332" spans="31:32">
      <c r="AE24332" t="str">
        <f>IF('5G_NR_raw_UE'!EP24332&gt;0,('5G_NR_raw_UE'!EP24332*'5G_NR_raw_UE'!EQ24332),"")</f>
        <v/>
      </c>
      <c r="AF24332" t="str">
        <f>IF('5G_NR_raw_UE'!ER24332&gt;0,('5G_NR_raw_UE'!ER24332*'5G_NR_raw_UE'!ES24332),"")</f>
        <v/>
      </c>
    </row>
    <row r="24333" spans="31:32">
      <c r="AE24333" t="str">
        <f>IF('5G_NR_raw_UE'!EP24333&gt;0,('5G_NR_raw_UE'!EP24333*'5G_NR_raw_UE'!EQ24333),"")</f>
        <v/>
      </c>
      <c r="AF24333" t="str">
        <f>IF('5G_NR_raw_UE'!ER24333&gt;0,('5G_NR_raw_UE'!ER24333*'5G_NR_raw_UE'!ES24333),"")</f>
        <v/>
      </c>
    </row>
    <row r="24334" spans="31:32">
      <c r="AE24334" t="str">
        <f>IF('5G_NR_raw_UE'!EP24334&gt;0,('5G_NR_raw_UE'!EP24334*'5G_NR_raw_UE'!EQ24334),"")</f>
        <v/>
      </c>
      <c r="AF24334" t="str">
        <f>IF('5G_NR_raw_UE'!ER24334&gt;0,('5G_NR_raw_UE'!ER24334*'5G_NR_raw_UE'!ES24334),"")</f>
        <v/>
      </c>
    </row>
    <row r="24335" spans="31:32">
      <c r="AE24335" t="str">
        <f>IF('5G_NR_raw_UE'!EP24335&gt;0,('5G_NR_raw_UE'!EP24335*'5G_NR_raw_UE'!EQ24335),"")</f>
        <v/>
      </c>
      <c r="AF24335" t="str">
        <f>IF('5G_NR_raw_UE'!ER24335&gt;0,('5G_NR_raw_UE'!ER24335*'5G_NR_raw_UE'!ES24335),"")</f>
        <v/>
      </c>
    </row>
    <row r="24336" spans="31:32">
      <c r="AE24336" t="str">
        <f>IF('5G_NR_raw_UE'!EP24336&gt;0,('5G_NR_raw_UE'!EP24336*'5G_NR_raw_UE'!EQ24336),"")</f>
        <v/>
      </c>
      <c r="AF24336" t="str">
        <f>IF('5G_NR_raw_UE'!ER24336&gt;0,('5G_NR_raw_UE'!ER24336*'5G_NR_raw_UE'!ES24336),"")</f>
        <v/>
      </c>
    </row>
    <row r="24337" spans="31:32">
      <c r="AE24337" t="str">
        <f>IF('5G_NR_raw_UE'!EP24337&gt;0,('5G_NR_raw_UE'!EP24337*'5G_NR_raw_UE'!EQ24337),"")</f>
        <v/>
      </c>
      <c r="AF24337" t="str">
        <f>IF('5G_NR_raw_UE'!ER24337&gt;0,('5G_NR_raw_UE'!ER24337*'5G_NR_raw_UE'!ES24337),"")</f>
        <v/>
      </c>
    </row>
    <row r="24338" spans="31:32">
      <c r="AE24338" t="str">
        <f>IF('5G_NR_raw_UE'!EP24338&gt;0,('5G_NR_raw_UE'!EP24338*'5G_NR_raw_UE'!EQ24338),"")</f>
        <v/>
      </c>
      <c r="AF24338" t="str">
        <f>IF('5G_NR_raw_UE'!ER24338&gt;0,('5G_NR_raw_UE'!ER24338*'5G_NR_raw_UE'!ES24338),"")</f>
        <v/>
      </c>
    </row>
    <row r="24339" spans="31:32">
      <c r="AE24339" t="str">
        <f>IF('5G_NR_raw_UE'!EP24339&gt;0,('5G_NR_raw_UE'!EP24339*'5G_NR_raw_UE'!EQ24339),"")</f>
        <v/>
      </c>
      <c r="AF24339" t="str">
        <f>IF('5G_NR_raw_UE'!ER24339&gt;0,('5G_NR_raw_UE'!ER24339*'5G_NR_raw_UE'!ES24339),"")</f>
        <v/>
      </c>
    </row>
    <row r="24340" spans="31:32">
      <c r="AE24340" t="str">
        <f>IF('5G_NR_raw_UE'!EP24340&gt;0,('5G_NR_raw_UE'!EP24340*'5G_NR_raw_UE'!EQ24340),"")</f>
        <v/>
      </c>
      <c r="AF24340" t="str">
        <f>IF('5G_NR_raw_UE'!ER24340&gt;0,('5G_NR_raw_UE'!ER24340*'5G_NR_raw_UE'!ES24340),"")</f>
        <v/>
      </c>
    </row>
    <row r="24341" spans="31:32">
      <c r="AE24341" t="str">
        <f>IF('5G_NR_raw_UE'!EP24341&gt;0,('5G_NR_raw_UE'!EP24341*'5G_NR_raw_UE'!EQ24341),"")</f>
        <v/>
      </c>
      <c r="AF24341" t="str">
        <f>IF('5G_NR_raw_UE'!ER24341&gt;0,('5G_NR_raw_UE'!ER24341*'5G_NR_raw_UE'!ES24341),"")</f>
        <v/>
      </c>
    </row>
    <row r="24342" spans="31:32">
      <c r="AE24342" t="str">
        <f>IF('5G_NR_raw_UE'!EP24342&gt;0,('5G_NR_raw_UE'!EP24342*'5G_NR_raw_UE'!EQ24342),"")</f>
        <v/>
      </c>
      <c r="AF24342" t="str">
        <f>IF('5G_NR_raw_UE'!ER24342&gt;0,('5G_NR_raw_UE'!ER24342*'5G_NR_raw_UE'!ES24342),"")</f>
        <v/>
      </c>
    </row>
    <row r="24343" spans="31:32">
      <c r="AE24343" t="str">
        <f>IF('5G_NR_raw_UE'!EP24343&gt;0,('5G_NR_raw_UE'!EP24343*'5G_NR_raw_UE'!EQ24343),"")</f>
        <v/>
      </c>
      <c r="AF24343" t="str">
        <f>IF('5G_NR_raw_UE'!ER24343&gt;0,('5G_NR_raw_UE'!ER24343*'5G_NR_raw_UE'!ES24343),"")</f>
        <v/>
      </c>
    </row>
    <row r="24344" spans="31:32">
      <c r="AE24344" t="str">
        <f>IF('5G_NR_raw_UE'!EP24344&gt;0,('5G_NR_raw_UE'!EP24344*'5G_NR_raw_UE'!EQ24344),"")</f>
        <v/>
      </c>
      <c r="AF24344" t="str">
        <f>IF('5G_NR_raw_UE'!ER24344&gt;0,('5G_NR_raw_UE'!ER24344*'5G_NR_raw_UE'!ES24344),"")</f>
        <v/>
      </c>
    </row>
    <row r="24345" spans="31:32">
      <c r="AE24345" t="str">
        <f>IF('5G_NR_raw_UE'!EP24345&gt;0,('5G_NR_raw_UE'!EP24345*'5G_NR_raw_UE'!EQ24345),"")</f>
        <v/>
      </c>
      <c r="AF24345" t="str">
        <f>IF('5G_NR_raw_UE'!ER24345&gt;0,('5G_NR_raw_UE'!ER24345*'5G_NR_raw_UE'!ES24345),"")</f>
        <v/>
      </c>
    </row>
    <row r="24346" spans="31:32">
      <c r="AE24346" t="str">
        <f>IF('5G_NR_raw_UE'!EP24346&gt;0,('5G_NR_raw_UE'!EP24346*'5G_NR_raw_UE'!EQ24346),"")</f>
        <v/>
      </c>
      <c r="AF24346" t="str">
        <f>IF('5G_NR_raw_UE'!ER24346&gt;0,('5G_NR_raw_UE'!ER24346*'5G_NR_raw_UE'!ES24346),"")</f>
        <v/>
      </c>
    </row>
    <row r="24347" spans="31:32">
      <c r="AE24347" t="str">
        <f>IF('5G_NR_raw_UE'!EP24347&gt;0,('5G_NR_raw_UE'!EP24347*'5G_NR_raw_UE'!EQ24347),"")</f>
        <v/>
      </c>
      <c r="AF24347" t="str">
        <f>IF('5G_NR_raw_UE'!ER24347&gt;0,('5G_NR_raw_UE'!ER24347*'5G_NR_raw_UE'!ES24347),"")</f>
        <v/>
      </c>
    </row>
    <row r="24348" spans="31:32">
      <c r="AE24348" t="str">
        <f>IF('5G_NR_raw_UE'!EP24348&gt;0,('5G_NR_raw_UE'!EP24348*'5G_NR_raw_UE'!EQ24348),"")</f>
        <v/>
      </c>
      <c r="AF24348" t="str">
        <f>IF('5G_NR_raw_UE'!ER24348&gt;0,('5G_NR_raw_UE'!ER24348*'5G_NR_raw_UE'!ES24348),"")</f>
        <v/>
      </c>
    </row>
    <row r="24349" spans="31:32">
      <c r="AE24349" t="str">
        <f>IF('5G_NR_raw_UE'!EP24349&gt;0,('5G_NR_raw_UE'!EP24349*'5G_NR_raw_UE'!EQ24349),"")</f>
        <v/>
      </c>
      <c r="AF24349" t="str">
        <f>IF('5G_NR_raw_UE'!ER24349&gt;0,('5G_NR_raw_UE'!ER24349*'5G_NR_raw_UE'!ES24349),"")</f>
        <v/>
      </c>
    </row>
    <row r="24350" spans="31:32">
      <c r="AE24350" t="str">
        <f>IF('5G_NR_raw_UE'!EP24350&gt;0,('5G_NR_raw_UE'!EP24350*'5G_NR_raw_UE'!EQ24350),"")</f>
        <v/>
      </c>
      <c r="AF24350" t="str">
        <f>IF('5G_NR_raw_UE'!ER24350&gt;0,('5G_NR_raw_UE'!ER24350*'5G_NR_raw_UE'!ES24350),"")</f>
        <v/>
      </c>
    </row>
    <row r="24351" spans="31:32">
      <c r="AE24351" t="str">
        <f>IF('5G_NR_raw_UE'!EP24351&gt;0,('5G_NR_raw_UE'!EP24351*'5G_NR_raw_UE'!EQ24351),"")</f>
        <v/>
      </c>
      <c r="AF24351" t="str">
        <f>IF('5G_NR_raw_UE'!ER24351&gt;0,('5G_NR_raw_UE'!ER24351*'5G_NR_raw_UE'!ES24351),"")</f>
        <v/>
      </c>
    </row>
    <row r="24352" spans="31:32">
      <c r="AE24352" t="str">
        <f>IF('5G_NR_raw_UE'!EP24352&gt;0,('5G_NR_raw_UE'!EP24352*'5G_NR_raw_UE'!EQ24352),"")</f>
        <v/>
      </c>
      <c r="AF24352" t="str">
        <f>IF('5G_NR_raw_UE'!ER24352&gt;0,('5G_NR_raw_UE'!ER24352*'5G_NR_raw_UE'!ES24352),"")</f>
        <v/>
      </c>
    </row>
    <row r="24353" spans="31:32">
      <c r="AE24353" t="str">
        <f>IF('5G_NR_raw_UE'!EP24353&gt;0,('5G_NR_raw_UE'!EP24353*'5G_NR_raw_UE'!EQ24353),"")</f>
        <v/>
      </c>
      <c r="AF24353" t="str">
        <f>IF('5G_NR_raw_UE'!ER24353&gt;0,('5G_NR_raw_UE'!ER24353*'5G_NR_raw_UE'!ES24353),"")</f>
        <v/>
      </c>
    </row>
    <row r="24354" spans="31:32">
      <c r="AE24354" t="str">
        <f>IF('5G_NR_raw_UE'!EP24354&gt;0,('5G_NR_raw_UE'!EP24354*'5G_NR_raw_UE'!EQ24354),"")</f>
        <v/>
      </c>
      <c r="AF24354" t="str">
        <f>IF('5G_NR_raw_UE'!ER24354&gt;0,('5G_NR_raw_UE'!ER24354*'5G_NR_raw_UE'!ES24354),"")</f>
        <v/>
      </c>
    </row>
    <row r="24355" spans="31:32">
      <c r="AE24355" t="str">
        <f>IF('5G_NR_raw_UE'!EP24355&gt;0,('5G_NR_raw_UE'!EP24355*'5G_NR_raw_UE'!EQ24355),"")</f>
        <v/>
      </c>
      <c r="AF24355" t="str">
        <f>IF('5G_NR_raw_UE'!ER24355&gt;0,('5G_NR_raw_UE'!ER24355*'5G_NR_raw_UE'!ES24355),"")</f>
        <v/>
      </c>
    </row>
    <row r="24356" spans="31:32">
      <c r="AE24356" t="str">
        <f>IF('5G_NR_raw_UE'!EP24356&gt;0,('5G_NR_raw_UE'!EP24356*'5G_NR_raw_UE'!EQ24356),"")</f>
        <v/>
      </c>
      <c r="AF24356" t="str">
        <f>IF('5G_NR_raw_UE'!ER24356&gt;0,('5G_NR_raw_UE'!ER24356*'5G_NR_raw_UE'!ES24356),"")</f>
        <v/>
      </c>
    </row>
    <row r="24357" spans="31:32">
      <c r="AE24357" t="str">
        <f>IF('5G_NR_raw_UE'!EP24357&gt;0,('5G_NR_raw_UE'!EP24357*'5G_NR_raw_UE'!EQ24357),"")</f>
        <v/>
      </c>
      <c r="AF24357" t="str">
        <f>IF('5G_NR_raw_UE'!ER24357&gt;0,('5G_NR_raw_UE'!ER24357*'5G_NR_raw_UE'!ES24357),"")</f>
        <v/>
      </c>
    </row>
    <row r="24358" spans="31:32">
      <c r="AE24358" t="str">
        <f>IF('5G_NR_raw_UE'!EP24358&gt;0,('5G_NR_raw_UE'!EP24358*'5G_NR_raw_UE'!EQ24358),"")</f>
        <v/>
      </c>
      <c r="AF24358" t="str">
        <f>IF('5G_NR_raw_UE'!ER24358&gt;0,('5G_NR_raw_UE'!ER24358*'5G_NR_raw_UE'!ES24358),"")</f>
        <v/>
      </c>
    </row>
    <row r="24359" spans="31:32">
      <c r="AE24359" t="str">
        <f>IF('5G_NR_raw_UE'!EP24359&gt;0,('5G_NR_raw_UE'!EP24359*'5G_NR_raw_UE'!EQ24359),"")</f>
        <v/>
      </c>
      <c r="AF24359" t="str">
        <f>IF('5G_NR_raw_UE'!ER24359&gt;0,('5G_NR_raw_UE'!ER24359*'5G_NR_raw_UE'!ES24359),"")</f>
        <v/>
      </c>
    </row>
    <row r="24360" spans="31:32">
      <c r="AE24360" t="str">
        <f>IF('5G_NR_raw_UE'!EP24360&gt;0,('5G_NR_raw_UE'!EP24360*'5G_NR_raw_UE'!EQ24360),"")</f>
        <v/>
      </c>
      <c r="AF24360" t="str">
        <f>IF('5G_NR_raw_UE'!ER24360&gt;0,('5G_NR_raw_UE'!ER24360*'5G_NR_raw_UE'!ES24360),"")</f>
        <v/>
      </c>
    </row>
    <row r="24361" spans="31:32">
      <c r="AE24361" t="str">
        <f>IF('5G_NR_raw_UE'!EP24361&gt;0,('5G_NR_raw_UE'!EP24361*'5G_NR_raw_UE'!EQ24361),"")</f>
        <v/>
      </c>
      <c r="AF24361" t="str">
        <f>IF('5G_NR_raw_UE'!ER24361&gt;0,('5G_NR_raw_UE'!ER24361*'5G_NR_raw_UE'!ES24361),"")</f>
        <v/>
      </c>
    </row>
    <row r="24362" spans="31:32">
      <c r="AE24362" t="str">
        <f>IF('5G_NR_raw_UE'!EP24362&gt;0,('5G_NR_raw_UE'!EP24362*'5G_NR_raw_UE'!EQ24362),"")</f>
        <v/>
      </c>
      <c r="AF24362" t="str">
        <f>IF('5G_NR_raw_UE'!ER24362&gt;0,('5G_NR_raw_UE'!ER24362*'5G_NR_raw_UE'!ES24362),"")</f>
        <v/>
      </c>
    </row>
    <row r="24363" spans="31:32">
      <c r="AE24363" t="str">
        <f>IF('5G_NR_raw_UE'!EP24363&gt;0,('5G_NR_raw_UE'!EP24363*'5G_NR_raw_UE'!EQ24363),"")</f>
        <v/>
      </c>
      <c r="AF24363" t="str">
        <f>IF('5G_NR_raw_UE'!ER24363&gt;0,('5G_NR_raw_UE'!ER24363*'5G_NR_raw_UE'!ES24363),"")</f>
        <v/>
      </c>
    </row>
    <row r="24364" spans="31:32">
      <c r="AE24364" t="str">
        <f>IF('5G_NR_raw_UE'!EP24364&gt;0,('5G_NR_raw_UE'!EP24364*'5G_NR_raw_UE'!EQ24364),"")</f>
        <v/>
      </c>
      <c r="AF24364" t="str">
        <f>IF('5G_NR_raw_UE'!ER24364&gt;0,('5G_NR_raw_UE'!ER24364*'5G_NR_raw_UE'!ES24364),"")</f>
        <v/>
      </c>
    </row>
    <row r="24365" spans="31:32">
      <c r="AE24365" t="str">
        <f>IF('5G_NR_raw_UE'!EP24365&gt;0,('5G_NR_raw_UE'!EP24365*'5G_NR_raw_UE'!EQ24365),"")</f>
        <v/>
      </c>
      <c r="AF24365" t="str">
        <f>IF('5G_NR_raw_UE'!ER24365&gt;0,('5G_NR_raw_UE'!ER24365*'5G_NR_raw_UE'!ES24365),"")</f>
        <v/>
      </c>
    </row>
    <row r="24366" spans="31:32">
      <c r="AE24366" t="str">
        <f>IF('5G_NR_raw_UE'!EP24366&gt;0,('5G_NR_raw_UE'!EP24366*'5G_NR_raw_UE'!EQ24366),"")</f>
        <v/>
      </c>
      <c r="AF24366" t="str">
        <f>IF('5G_NR_raw_UE'!ER24366&gt;0,('5G_NR_raw_UE'!ER24366*'5G_NR_raw_UE'!ES24366),"")</f>
        <v/>
      </c>
    </row>
    <row r="24367" spans="31:32">
      <c r="AE24367" t="str">
        <f>IF('5G_NR_raw_UE'!EP24367&gt;0,('5G_NR_raw_UE'!EP24367*'5G_NR_raw_UE'!EQ24367),"")</f>
        <v/>
      </c>
      <c r="AF24367" t="str">
        <f>IF('5G_NR_raw_UE'!ER24367&gt;0,('5G_NR_raw_UE'!ER24367*'5G_NR_raw_UE'!ES24367),"")</f>
        <v/>
      </c>
    </row>
    <row r="24368" spans="31:32">
      <c r="AE24368" t="str">
        <f>IF('5G_NR_raw_UE'!EP24368&gt;0,('5G_NR_raw_UE'!EP24368*'5G_NR_raw_UE'!EQ24368),"")</f>
        <v/>
      </c>
      <c r="AF24368" t="str">
        <f>IF('5G_NR_raw_UE'!ER24368&gt;0,('5G_NR_raw_UE'!ER24368*'5G_NR_raw_UE'!ES24368),"")</f>
        <v/>
      </c>
    </row>
    <row r="24369" spans="31:32">
      <c r="AE24369" t="str">
        <f>IF('5G_NR_raw_UE'!EP24369&gt;0,('5G_NR_raw_UE'!EP24369*'5G_NR_raw_UE'!EQ24369),"")</f>
        <v/>
      </c>
      <c r="AF24369" t="str">
        <f>IF('5G_NR_raw_UE'!ER24369&gt;0,('5G_NR_raw_UE'!ER24369*'5G_NR_raw_UE'!ES24369),"")</f>
        <v/>
      </c>
    </row>
    <row r="24370" spans="31:32">
      <c r="AE24370" t="str">
        <f>IF('5G_NR_raw_UE'!EP24370&gt;0,('5G_NR_raw_UE'!EP24370*'5G_NR_raw_UE'!EQ24370),"")</f>
        <v/>
      </c>
      <c r="AF24370" t="str">
        <f>IF('5G_NR_raw_UE'!ER24370&gt;0,('5G_NR_raw_UE'!ER24370*'5G_NR_raw_UE'!ES24370),"")</f>
        <v/>
      </c>
    </row>
    <row r="24371" spans="31:32">
      <c r="AE24371" t="str">
        <f>IF('5G_NR_raw_UE'!EP24371&gt;0,('5G_NR_raw_UE'!EP24371*'5G_NR_raw_UE'!EQ24371),"")</f>
        <v/>
      </c>
      <c r="AF24371" t="str">
        <f>IF('5G_NR_raw_UE'!ER24371&gt;0,('5G_NR_raw_UE'!ER24371*'5G_NR_raw_UE'!ES24371),"")</f>
        <v/>
      </c>
    </row>
    <row r="24372" spans="31:32">
      <c r="AE24372" t="str">
        <f>IF('5G_NR_raw_UE'!EP24372&gt;0,('5G_NR_raw_UE'!EP24372*'5G_NR_raw_UE'!EQ24372),"")</f>
        <v/>
      </c>
      <c r="AF24372" t="str">
        <f>IF('5G_NR_raw_UE'!ER24372&gt;0,('5G_NR_raw_UE'!ER24372*'5G_NR_raw_UE'!ES24372),"")</f>
        <v/>
      </c>
    </row>
    <row r="24373" spans="31:32">
      <c r="AE24373" t="str">
        <f>IF('5G_NR_raw_UE'!EP24373&gt;0,('5G_NR_raw_UE'!EP24373*'5G_NR_raw_UE'!EQ24373),"")</f>
        <v/>
      </c>
      <c r="AF24373" t="str">
        <f>IF('5G_NR_raw_UE'!ER24373&gt;0,('5G_NR_raw_UE'!ER24373*'5G_NR_raw_UE'!ES24373),"")</f>
        <v/>
      </c>
    </row>
    <row r="24374" spans="31:32">
      <c r="AE24374" t="str">
        <f>IF('5G_NR_raw_UE'!EP24374&gt;0,('5G_NR_raw_UE'!EP24374*'5G_NR_raw_UE'!EQ24374),"")</f>
        <v/>
      </c>
      <c r="AF24374" t="str">
        <f>IF('5G_NR_raw_UE'!ER24374&gt;0,('5G_NR_raw_UE'!ER24374*'5G_NR_raw_UE'!ES24374),"")</f>
        <v/>
      </c>
    </row>
    <row r="24375" spans="31:32">
      <c r="AE24375" t="str">
        <f>IF('5G_NR_raw_UE'!EP24375&gt;0,('5G_NR_raw_UE'!EP24375*'5G_NR_raw_UE'!EQ24375),"")</f>
        <v/>
      </c>
      <c r="AF24375" t="str">
        <f>IF('5G_NR_raw_UE'!ER24375&gt;0,('5G_NR_raw_UE'!ER24375*'5G_NR_raw_UE'!ES24375),"")</f>
        <v/>
      </c>
    </row>
    <row r="24376" spans="31:32">
      <c r="AE24376" t="str">
        <f>IF('5G_NR_raw_UE'!EP24376&gt;0,('5G_NR_raw_UE'!EP24376*'5G_NR_raw_UE'!EQ24376),"")</f>
        <v/>
      </c>
      <c r="AF24376" t="str">
        <f>IF('5G_NR_raw_UE'!ER24376&gt;0,('5G_NR_raw_UE'!ER24376*'5G_NR_raw_UE'!ES24376),"")</f>
        <v/>
      </c>
    </row>
    <row r="24377" spans="31:32">
      <c r="AE24377" t="str">
        <f>IF('5G_NR_raw_UE'!EP24377&gt;0,('5G_NR_raw_UE'!EP24377*'5G_NR_raw_UE'!EQ24377),"")</f>
        <v/>
      </c>
      <c r="AF24377" t="str">
        <f>IF('5G_NR_raw_UE'!ER24377&gt;0,('5G_NR_raw_UE'!ER24377*'5G_NR_raw_UE'!ES24377),"")</f>
        <v/>
      </c>
    </row>
    <row r="24378" spans="31:32">
      <c r="AE24378" t="str">
        <f>IF('5G_NR_raw_UE'!EP24378&gt;0,('5G_NR_raw_UE'!EP24378*'5G_NR_raw_UE'!EQ24378),"")</f>
        <v/>
      </c>
      <c r="AF24378" t="str">
        <f>IF('5G_NR_raw_UE'!ER24378&gt;0,('5G_NR_raw_UE'!ER24378*'5G_NR_raw_UE'!ES24378),"")</f>
        <v/>
      </c>
    </row>
    <row r="24379" spans="31:32">
      <c r="AE24379" t="str">
        <f>IF('5G_NR_raw_UE'!EP24379&gt;0,('5G_NR_raw_UE'!EP24379*'5G_NR_raw_UE'!EQ24379),"")</f>
        <v/>
      </c>
      <c r="AF24379" t="str">
        <f>IF('5G_NR_raw_UE'!ER24379&gt;0,('5G_NR_raw_UE'!ER24379*'5G_NR_raw_UE'!ES24379),"")</f>
        <v/>
      </c>
    </row>
    <row r="24380" spans="31:32">
      <c r="AE24380" t="str">
        <f>IF('5G_NR_raw_UE'!EP24380&gt;0,('5G_NR_raw_UE'!EP24380*'5G_NR_raw_UE'!EQ24380),"")</f>
        <v/>
      </c>
      <c r="AF24380" t="str">
        <f>IF('5G_NR_raw_UE'!ER24380&gt;0,('5G_NR_raw_UE'!ER24380*'5G_NR_raw_UE'!ES24380),"")</f>
        <v/>
      </c>
    </row>
    <row r="24381" spans="31:32">
      <c r="AE24381" t="str">
        <f>IF('5G_NR_raw_UE'!EP24381&gt;0,('5G_NR_raw_UE'!EP24381*'5G_NR_raw_UE'!EQ24381),"")</f>
        <v/>
      </c>
      <c r="AF24381" t="str">
        <f>IF('5G_NR_raw_UE'!ER24381&gt;0,('5G_NR_raw_UE'!ER24381*'5G_NR_raw_UE'!ES24381),"")</f>
        <v/>
      </c>
    </row>
    <row r="24382" spans="31:32">
      <c r="AE24382" t="str">
        <f>IF('5G_NR_raw_UE'!EP24382&gt;0,('5G_NR_raw_UE'!EP24382*'5G_NR_raw_UE'!EQ24382),"")</f>
        <v/>
      </c>
      <c r="AF24382" t="str">
        <f>IF('5G_NR_raw_UE'!ER24382&gt;0,('5G_NR_raw_UE'!ER24382*'5G_NR_raw_UE'!ES24382),"")</f>
        <v/>
      </c>
    </row>
    <row r="24383" spans="31:32">
      <c r="AE24383" t="str">
        <f>IF('5G_NR_raw_UE'!EP24383&gt;0,('5G_NR_raw_UE'!EP24383*'5G_NR_raw_UE'!EQ24383),"")</f>
        <v/>
      </c>
      <c r="AF24383" t="str">
        <f>IF('5G_NR_raw_UE'!ER24383&gt;0,('5G_NR_raw_UE'!ER24383*'5G_NR_raw_UE'!ES24383),"")</f>
        <v/>
      </c>
    </row>
    <row r="24384" spans="31:32">
      <c r="AE24384" t="str">
        <f>IF('5G_NR_raw_UE'!EP24384&gt;0,('5G_NR_raw_UE'!EP24384*'5G_NR_raw_UE'!EQ24384),"")</f>
        <v/>
      </c>
      <c r="AF24384" t="str">
        <f>IF('5G_NR_raw_UE'!ER24384&gt;0,('5G_NR_raw_UE'!ER24384*'5G_NR_raw_UE'!ES24384),"")</f>
        <v/>
      </c>
    </row>
    <row r="24385" spans="31:32">
      <c r="AE24385" t="str">
        <f>IF('5G_NR_raw_UE'!EP24385&gt;0,('5G_NR_raw_UE'!EP24385*'5G_NR_raw_UE'!EQ24385),"")</f>
        <v/>
      </c>
      <c r="AF24385" t="str">
        <f>IF('5G_NR_raw_UE'!ER24385&gt;0,('5G_NR_raw_UE'!ER24385*'5G_NR_raw_UE'!ES24385),"")</f>
        <v/>
      </c>
    </row>
    <row r="24386" spans="31:32">
      <c r="AE24386" t="str">
        <f>IF('5G_NR_raw_UE'!EP24386&gt;0,('5G_NR_raw_UE'!EP24386*'5G_NR_raw_UE'!EQ24386),"")</f>
        <v/>
      </c>
      <c r="AF24386" t="str">
        <f>IF('5G_NR_raw_UE'!ER24386&gt;0,('5G_NR_raw_UE'!ER24386*'5G_NR_raw_UE'!ES24386),"")</f>
        <v/>
      </c>
    </row>
    <row r="24387" spans="31:32">
      <c r="AE24387" t="str">
        <f>IF('5G_NR_raw_UE'!EP24387&gt;0,('5G_NR_raw_UE'!EP24387*'5G_NR_raw_UE'!EQ24387),"")</f>
        <v/>
      </c>
      <c r="AF24387" t="str">
        <f>IF('5G_NR_raw_UE'!ER24387&gt;0,('5G_NR_raw_UE'!ER24387*'5G_NR_raw_UE'!ES24387),"")</f>
        <v/>
      </c>
    </row>
    <row r="24388" spans="31:32">
      <c r="AE24388" t="str">
        <f>IF('5G_NR_raw_UE'!EP24388&gt;0,('5G_NR_raw_UE'!EP24388*'5G_NR_raw_UE'!EQ24388),"")</f>
        <v/>
      </c>
      <c r="AF24388" t="str">
        <f>IF('5G_NR_raw_UE'!ER24388&gt;0,('5G_NR_raw_UE'!ER24388*'5G_NR_raw_UE'!ES24388),"")</f>
        <v/>
      </c>
    </row>
    <row r="24389" spans="31:32">
      <c r="AE24389" t="str">
        <f>IF('5G_NR_raw_UE'!EP24389&gt;0,('5G_NR_raw_UE'!EP24389*'5G_NR_raw_UE'!EQ24389),"")</f>
        <v/>
      </c>
      <c r="AF24389" t="str">
        <f>IF('5G_NR_raw_UE'!ER24389&gt;0,('5G_NR_raw_UE'!ER24389*'5G_NR_raw_UE'!ES24389),"")</f>
        <v/>
      </c>
    </row>
    <row r="24390" spans="31:32">
      <c r="AE24390" t="str">
        <f>IF('5G_NR_raw_UE'!EP24390&gt;0,('5G_NR_raw_UE'!EP24390*'5G_NR_raw_UE'!EQ24390),"")</f>
        <v/>
      </c>
      <c r="AF24390" t="str">
        <f>IF('5G_NR_raw_UE'!ER24390&gt;0,('5G_NR_raw_UE'!ER24390*'5G_NR_raw_UE'!ES24390),"")</f>
        <v/>
      </c>
    </row>
    <row r="24391" spans="31:32">
      <c r="AE24391" t="str">
        <f>IF('5G_NR_raw_UE'!EP24391&gt;0,('5G_NR_raw_UE'!EP24391*'5G_NR_raw_UE'!EQ24391),"")</f>
        <v/>
      </c>
      <c r="AF24391" t="str">
        <f>IF('5G_NR_raw_UE'!ER24391&gt;0,('5G_NR_raw_UE'!ER24391*'5G_NR_raw_UE'!ES24391),"")</f>
        <v/>
      </c>
    </row>
    <row r="24392" spans="31:32">
      <c r="AE24392" t="str">
        <f>IF('5G_NR_raw_UE'!EP24392&gt;0,('5G_NR_raw_UE'!EP24392*'5G_NR_raw_UE'!EQ24392),"")</f>
        <v/>
      </c>
      <c r="AF24392" t="str">
        <f>IF('5G_NR_raw_UE'!ER24392&gt;0,('5G_NR_raw_UE'!ER24392*'5G_NR_raw_UE'!ES24392),"")</f>
        <v/>
      </c>
    </row>
    <row r="24393" spans="31:32">
      <c r="AE24393" t="str">
        <f>IF('5G_NR_raw_UE'!EP24393&gt;0,('5G_NR_raw_UE'!EP24393*'5G_NR_raw_UE'!EQ24393),"")</f>
        <v/>
      </c>
      <c r="AF24393" t="str">
        <f>IF('5G_NR_raw_UE'!ER24393&gt;0,('5G_NR_raw_UE'!ER24393*'5G_NR_raw_UE'!ES24393),"")</f>
        <v/>
      </c>
    </row>
    <row r="24394" spans="31:32">
      <c r="AE24394" t="str">
        <f>IF('5G_NR_raw_UE'!EP24394&gt;0,('5G_NR_raw_UE'!EP24394*'5G_NR_raw_UE'!EQ24394),"")</f>
        <v/>
      </c>
      <c r="AF24394" t="str">
        <f>IF('5G_NR_raw_UE'!ER24394&gt;0,('5G_NR_raw_UE'!ER24394*'5G_NR_raw_UE'!ES24394),"")</f>
        <v/>
      </c>
    </row>
    <row r="24395" spans="31:32">
      <c r="AE24395" t="str">
        <f>IF('5G_NR_raw_UE'!EP24395&gt;0,('5G_NR_raw_UE'!EP24395*'5G_NR_raw_UE'!EQ24395),"")</f>
        <v/>
      </c>
      <c r="AF24395" t="str">
        <f>IF('5G_NR_raw_UE'!ER24395&gt;0,('5G_NR_raw_UE'!ER24395*'5G_NR_raw_UE'!ES24395),"")</f>
        <v/>
      </c>
    </row>
    <row r="24396" spans="31:32">
      <c r="AE24396" t="str">
        <f>IF('5G_NR_raw_UE'!EP24396&gt;0,('5G_NR_raw_UE'!EP24396*'5G_NR_raw_UE'!EQ24396),"")</f>
        <v/>
      </c>
      <c r="AF24396" t="str">
        <f>IF('5G_NR_raw_UE'!ER24396&gt;0,('5G_NR_raw_UE'!ER24396*'5G_NR_raw_UE'!ES24396),"")</f>
        <v/>
      </c>
    </row>
    <row r="24397" spans="31:32">
      <c r="AE24397" t="str">
        <f>IF('5G_NR_raw_UE'!EP24397&gt;0,('5G_NR_raw_UE'!EP24397*'5G_NR_raw_UE'!EQ24397),"")</f>
        <v/>
      </c>
      <c r="AF24397" t="str">
        <f>IF('5G_NR_raw_UE'!ER24397&gt;0,('5G_NR_raw_UE'!ER24397*'5G_NR_raw_UE'!ES24397),"")</f>
        <v/>
      </c>
    </row>
    <row r="24398" spans="31:32">
      <c r="AE24398" t="str">
        <f>IF('5G_NR_raw_UE'!EP24398&gt;0,('5G_NR_raw_UE'!EP24398*'5G_NR_raw_UE'!EQ24398),"")</f>
        <v/>
      </c>
      <c r="AF24398" t="str">
        <f>IF('5G_NR_raw_UE'!ER24398&gt;0,('5G_NR_raw_UE'!ER24398*'5G_NR_raw_UE'!ES24398),"")</f>
        <v/>
      </c>
    </row>
    <row r="24399" spans="31:32">
      <c r="AE24399" t="str">
        <f>IF('5G_NR_raw_UE'!EP24399&gt;0,('5G_NR_raw_UE'!EP24399*'5G_NR_raw_UE'!EQ24399),"")</f>
        <v/>
      </c>
      <c r="AF24399" t="str">
        <f>IF('5G_NR_raw_UE'!ER24399&gt;0,('5G_NR_raw_UE'!ER24399*'5G_NR_raw_UE'!ES24399),"")</f>
        <v/>
      </c>
    </row>
    <row r="24400" spans="31:32">
      <c r="AE24400" t="str">
        <f>IF('5G_NR_raw_UE'!EP24400&gt;0,('5G_NR_raw_UE'!EP24400*'5G_NR_raw_UE'!EQ24400),"")</f>
        <v/>
      </c>
      <c r="AF24400" t="str">
        <f>IF('5G_NR_raw_UE'!ER24400&gt;0,('5G_NR_raw_UE'!ER24400*'5G_NR_raw_UE'!ES24400),"")</f>
        <v/>
      </c>
    </row>
    <row r="24401" spans="31:32">
      <c r="AE24401" t="str">
        <f>IF('5G_NR_raw_UE'!EP24401&gt;0,('5G_NR_raw_UE'!EP24401*'5G_NR_raw_UE'!EQ24401),"")</f>
        <v/>
      </c>
      <c r="AF24401" t="str">
        <f>IF('5G_NR_raw_UE'!ER24401&gt;0,('5G_NR_raw_UE'!ER24401*'5G_NR_raw_UE'!ES24401),"")</f>
        <v/>
      </c>
    </row>
    <row r="24402" spans="31:32">
      <c r="AE24402" t="str">
        <f>IF('5G_NR_raw_UE'!EP24402&gt;0,('5G_NR_raw_UE'!EP24402*'5G_NR_raw_UE'!EQ24402),"")</f>
        <v/>
      </c>
      <c r="AF24402" t="str">
        <f>IF('5G_NR_raw_UE'!ER24402&gt;0,('5G_NR_raw_UE'!ER24402*'5G_NR_raw_UE'!ES24402),"")</f>
        <v/>
      </c>
    </row>
    <row r="24403" spans="31:32">
      <c r="AE24403" t="str">
        <f>IF('5G_NR_raw_UE'!EP24403&gt;0,('5G_NR_raw_UE'!EP24403*'5G_NR_raw_UE'!EQ24403),"")</f>
        <v/>
      </c>
      <c r="AF24403" t="str">
        <f>IF('5G_NR_raw_UE'!ER24403&gt;0,('5G_NR_raw_UE'!ER24403*'5G_NR_raw_UE'!ES24403),"")</f>
        <v/>
      </c>
    </row>
    <row r="24404" spans="31:32">
      <c r="AE24404" t="str">
        <f>IF('5G_NR_raw_UE'!EP24404&gt;0,('5G_NR_raw_UE'!EP24404*'5G_NR_raw_UE'!EQ24404),"")</f>
        <v/>
      </c>
      <c r="AF24404" t="str">
        <f>IF('5G_NR_raw_UE'!ER24404&gt;0,('5G_NR_raw_UE'!ER24404*'5G_NR_raw_UE'!ES24404),"")</f>
        <v/>
      </c>
    </row>
    <row r="24405" spans="31:32">
      <c r="AE24405" t="str">
        <f>IF('5G_NR_raw_UE'!EP24405&gt;0,('5G_NR_raw_UE'!EP24405*'5G_NR_raw_UE'!EQ24405),"")</f>
        <v/>
      </c>
      <c r="AF24405" t="str">
        <f>IF('5G_NR_raw_UE'!ER24405&gt;0,('5G_NR_raw_UE'!ER24405*'5G_NR_raw_UE'!ES24405),"")</f>
        <v/>
      </c>
    </row>
    <row r="24406" spans="31:32">
      <c r="AE24406" t="str">
        <f>IF('5G_NR_raw_UE'!EP24406&gt;0,('5G_NR_raw_UE'!EP24406*'5G_NR_raw_UE'!EQ24406),"")</f>
        <v/>
      </c>
      <c r="AF24406" t="str">
        <f>IF('5G_NR_raw_UE'!ER24406&gt;0,('5G_NR_raw_UE'!ER24406*'5G_NR_raw_UE'!ES24406),"")</f>
        <v/>
      </c>
    </row>
    <row r="24407" spans="31:32">
      <c r="AE24407" t="str">
        <f>IF('5G_NR_raw_UE'!EP24407&gt;0,('5G_NR_raw_UE'!EP24407*'5G_NR_raw_UE'!EQ24407),"")</f>
        <v/>
      </c>
      <c r="AF24407" t="str">
        <f>IF('5G_NR_raw_UE'!ER24407&gt;0,('5G_NR_raw_UE'!ER24407*'5G_NR_raw_UE'!ES24407),"")</f>
        <v/>
      </c>
    </row>
    <row r="24408" spans="31:32">
      <c r="AE24408" t="str">
        <f>IF('5G_NR_raw_UE'!EP24408&gt;0,('5G_NR_raw_UE'!EP24408*'5G_NR_raw_UE'!EQ24408),"")</f>
        <v/>
      </c>
      <c r="AF24408" t="str">
        <f>IF('5G_NR_raw_UE'!ER24408&gt;0,('5G_NR_raw_UE'!ER24408*'5G_NR_raw_UE'!ES24408),"")</f>
        <v/>
      </c>
    </row>
    <row r="24409" spans="31:32">
      <c r="AE24409" t="str">
        <f>IF('5G_NR_raw_UE'!EP24409&gt;0,('5G_NR_raw_UE'!EP24409*'5G_NR_raw_UE'!EQ24409),"")</f>
        <v/>
      </c>
      <c r="AF24409" t="str">
        <f>IF('5G_NR_raw_UE'!ER24409&gt;0,('5G_NR_raw_UE'!ER24409*'5G_NR_raw_UE'!ES24409),"")</f>
        <v/>
      </c>
    </row>
    <row r="24410" spans="31:32">
      <c r="AE24410" t="str">
        <f>IF('5G_NR_raw_UE'!EP24410&gt;0,('5G_NR_raw_UE'!EP24410*'5G_NR_raw_UE'!EQ24410),"")</f>
        <v/>
      </c>
      <c r="AF24410" t="str">
        <f>IF('5G_NR_raw_UE'!ER24410&gt;0,('5G_NR_raw_UE'!ER24410*'5G_NR_raw_UE'!ES24410),"")</f>
        <v/>
      </c>
    </row>
    <row r="24411" spans="31:32">
      <c r="AE24411" t="str">
        <f>IF('5G_NR_raw_UE'!EP24411&gt;0,('5G_NR_raw_UE'!EP24411*'5G_NR_raw_UE'!EQ24411),"")</f>
        <v/>
      </c>
      <c r="AF24411" t="str">
        <f>IF('5G_NR_raw_UE'!ER24411&gt;0,('5G_NR_raw_UE'!ER24411*'5G_NR_raw_UE'!ES24411),"")</f>
        <v/>
      </c>
    </row>
    <row r="24412" spans="31:32">
      <c r="AE24412" t="str">
        <f>IF('5G_NR_raw_UE'!EP24412&gt;0,('5G_NR_raw_UE'!EP24412*'5G_NR_raw_UE'!EQ24412),"")</f>
        <v/>
      </c>
      <c r="AF24412" t="str">
        <f>IF('5G_NR_raw_UE'!ER24412&gt;0,('5G_NR_raw_UE'!ER24412*'5G_NR_raw_UE'!ES24412),"")</f>
        <v/>
      </c>
    </row>
    <row r="24413" spans="31:32">
      <c r="AE24413" t="str">
        <f>IF('5G_NR_raw_UE'!EP24413&gt;0,('5G_NR_raw_UE'!EP24413*'5G_NR_raw_UE'!EQ24413),"")</f>
        <v/>
      </c>
      <c r="AF24413" t="str">
        <f>IF('5G_NR_raw_UE'!ER24413&gt;0,('5G_NR_raw_UE'!ER24413*'5G_NR_raw_UE'!ES24413),"")</f>
        <v/>
      </c>
    </row>
    <row r="24414" spans="31:32">
      <c r="AE24414" t="str">
        <f>IF('5G_NR_raw_UE'!EP24414&gt;0,('5G_NR_raw_UE'!EP24414*'5G_NR_raw_UE'!EQ24414),"")</f>
        <v/>
      </c>
      <c r="AF24414" t="str">
        <f>IF('5G_NR_raw_UE'!ER24414&gt;0,('5G_NR_raw_UE'!ER24414*'5G_NR_raw_UE'!ES24414),"")</f>
        <v/>
      </c>
    </row>
    <row r="24415" spans="31:32">
      <c r="AE24415" t="str">
        <f>IF('5G_NR_raw_UE'!EP24415&gt;0,('5G_NR_raw_UE'!EP24415*'5G_NR_raw_UE'!EQ24415),"")</f>
        <v/>
      </c>
      <c r="AF24415" t="str">
        <f>IF('5G_NR_raw_UE'!ER24415&gt;0,('5G_NR_raw_UE'!ER24415*'5G_NR_raw_UE'!ES24415),"")</f>
        <v/>
      </c>
    </row>
    <row r="24416" spans="31:32">
      <c r="AE24416" t="str">
        <f>IF('5G_NR_raw_UE'!EP24416&gt;0,('5G_NR_raw_UE'!EP24416*'5G_NR_raw_UE'!EQ24416),"")</f>
        <v/>
      </c>
      <c r="AF24416" t="str">
        <f>IF('5G_NR_raw_UE'!ER24416&gt;0,('5G_NR_raw_UE'!ER24416*'5G_NR_raw_UE'!ES24416),"")</f>
        <v/>
      </c>
    </row>
    <row r="24417" spans="31:32">
      <c r="AE24417" t="str">
        <f>IF('5G_NR_raw_UE'!EP24417&gt;0,('5G_NR_raw_UE'!EP24417*'5G_NR_raw_UE'!EQ24417),"")</f>
        <v/>
      </c>
      <c r="AF24417" t="str">
        <f>IF('5G_NR_raw_UE'!ER24417&gt;0,('5G_NR_raw_UE'!ER24417*'5G_NR_raw_UE'!ES24417),"")</f>
        <v/>
      </c>
    </row>
    <row r="24418" spans="31:32">
      <c r="AE24418" t="str">
        <f>IF('5G_NR_raw_UE'!EP24418&gt;0,('5G_NR_raw_UE'!EP24418*'5G_NR_raw_UE'!EQ24418),"")</f>
        <v/>
      </c>
      <c r="AF24418" t="str">
        <f>IF('5G_NR_raw_UE'!ER24418&gt;0,('5G_NR_raw_UE'!ER24418*'5G_NR_raw_UE'!ES24418),"")</f>
        <v/>
      </c>
    </row>
    <row r="24419" spans="31:32">
      <c r="AE24419" t="str">
        <f>IF('5G_NR_raw_UE'!EP24419&gt;0,('5G_NR_raw_UE'!EP24419*'5G_NR_raw_UE'!EQ24419),"")</f>
        <v/>
      </c>
      <c r="AF24419" t="str">
        <f>IF('5G_NR_raw_UE'!ER24419&gt;0,('5G_NR_raw_UE'!ER24419*'5G_NR_raw_UE'!ES24419),"")</f>
        <v/>
      </c>
    </row>
    <row r="24420" spans="31:32">
      <c r="AE24420" t="str">
        <f>IF('5G_NR_raw_UE'!EP24420&gt;0,('5G_NR_raw_UE'!EP24420*'5G_NR_raw_UE'!EQ24420),"")</f>
        <v/>
      </c>
      <c r="AF24420" t="str">
        <f>IF('5G_NR_raw_UE'!ER24420&gt;0,('5G_NR_raw_UE'!ER24420*'5G_NR_raw_UE'!ES24420),"")</f>
        <v/>
      </c>
    </row>
    <row r="24421" spans="31:32">
      <c r="AE24421" t="str">
        <f>IF('5G_NR_raw_UE'!EP24421&gt;0,('5G_NR_raw_UE'!EP24421*'5G_NR_raw_UE'!EQ24421),"")</f>
        <v/>
      </c>
      <c r="AF24421" t="str">
        <f>IF('5G_NR_raw_UE'!ER24421&gt;0,('5G_NR_raw_UE'!ER24421*'5G_NR_raw_UE'!ES24421),"")</f>
        <v/>
      </c>
    </row>
    <row r="24422" spans="31:32">
      <c r="AE24422" t="str">
        <f>IF('5G_NR_raw_UE'!EP24422&gt;0,('5G_NR_raw_UE'!EP24422*'5G_NR_raw_UE'!EQ24422),"")</f>
        <v/>
      </c>
      <c r="AF24422" t="str">
        <f>IF('5G_NR_raw_UE'!ER24422&gt;0,('5G_NR_raw_UE'!ER24422*'5G_NR_raw_UE'!ES24422),"")</f>
        <v/>
      </c>
    </row>
    <row r="24423" spans="31:32">
      <c r="AE24423" t="str">
        <f>IF('5G_NR_raw_UE'!EP24423&gt;0,('5G_NR_raw_UE'!EP24423*'5G_NR_raw_UE'!EQ24423),"")</f>
        <v/>
      </c>
      <c r="AF24423" t="str">
        <f>IF('5G_NR_raw_UE'!ER24423&gt;0,('5G_NR_raw_UE'!ER24423*'5G_NR_raw_UE'!ES24423),"")</f>
        <v/>
      </c>
    </row>
    <row r="24424" spans="31:32">
      <c r="AE24424" t="str">
        <f>IF('5G_NR_raw_UE'!EP24424&gt;0,('5G_NR_raw_UE'!EP24424*'5G_NR_raw_UE'!EQ24424),"")</f>
        <v/>
      </c>
      <c r="AF24424" t="str">
        <f>IF('5G_NR_raw_UE'!ER24424&gt;0,('5G_NR_raw_UE'!ER24424*'5G_NR_raw_UE'!ES24424),"")</f>
        <v/>
      </c>
    </row>
    <row r="24425" spans="31:32">
      <c r="AE24425" t="str">
        <f>IF('5G_NR_raw_UE'!EP24425&gt;0,('5G_NR_raw_UE'!EP24425*'5G_NR_raw_UE'!EQ24425),"")</f>
        <v/>
      </c>
      <c r="AF24425" t="str">
        <f>IF('5G_NR_raw_UE'!ER24425&gt;0,('5G_NR_raw_UE'!ER24425*'5G_NR_raw_UE'!ES24425),"")</f>
        <v/>
      </c>
    </row>
    <row r="24426" spans="31:32">
      <c r="AE24426" t="str">
        <f>IF('5G_NR_raw_UE'!EP24426&gt;0,('5G_NR_raw_UE'!EP24426*'5G_NR_raw_UE'!EQ24426),"")</f>
        <v/>
      </c>
      <c r="AF24426" t="str">
        <f>IF('5G_NR_raw_UE'!ER24426&gt;0,('5G_NR_raw_UE'!ER24426*'5G_NR_raw_UE'!ES24426),"")</f>
        <v/>
      </c>
    </row>
    <row r="24427" spans="31:32">
      <c r="AE24427" t="str">
        <f>IF('5G_NR_raw_UE'!EP24427&gt;0,('5G_NR_raw_UE'!EP24427*'5G_NR_raw_UE'!EQ24427),"")</f>
        <v/>
      </c>
      <c r="AF24427" t="str">
        <f>IF('5G_NR_raw_UE'!ER24427&gt;0,('5G_NR_raw_UE'!ER24427*'5G_NR_raw_UE'!ES24427),"")</f>
        <v/>
      </c>
    </row>
    <row r="24428" spans="31:32">
      <c r="AE24428" t="str">
        <f>IF('5G_NR_raw_UE'!EP24428&gt;0,('5G_NR_raw_UE'!EP24428*'5G_NR_raw_UE'!EQ24428),"")</f>
        <v/>
      </c>
      <c r="AF24428" t="str">
        <f>IF('5G_NR_raw_UE'!ER24428&gt;0,('5G_NR_raw_UE'!ER24428*'5G_NR_raw_UE'!ES24428),"")</f>
        <v/>
      </c>
    </row>
    <row r="24429" spans="31:32">
      <c r="AE24429" t="str">
        <f>IF('5G_NR_raw_UE'!EP24429&gt;0,('5G_NR_raw_UE'!EP24429*'5G_NR_raw_UE'!EQ24429),"")</f>
        <v/>
      </c>
      <c r="AF24429" t="str">
        <f>IF('5G_NR_raw_UE'!ER24429&gt;0,('5G_NR_raw_UE'!ER24429*'5G_NR_raw_UE'!ES24429),"")</f>
        <v/>
      </c>
    </row>
    <row r="24430" spans="31:32">
      <c r="AE24430" t="str">
        <f>IF('5G_NR_raw_UE'!EP24430&gt;0,('5G_NR_raw_UE'!EP24430*'5G_NR_raw_UE'!EQ24430),"")</f>
        <v/>
      </c>
      <c r="AF24430" t="str">
        <f>IF('5G_NR_raw_UE'!ER24430&gt;0,('5G_NR_raw_UE'!ER24430*'5G_NR_raw_UE'!ES24430),"")</f>
        <v/>
      </c>
    </row>
    <row r="24431" spans="31:32">
      <c r="AE24431" t="str">
        <f>IF('5G_NR_raw_UE'!EP24431&gt;0,('5G_NR_raw_UE'!EP24431*'5G_NR_raw_UE'!EQ24431),"")</f>
        <v/>
      </c>
      <c r="AF24431" t="str">
        <f>IF('5G_NR_raw_UE'!ER24431&gt;0,('5G_NR_raw_UE'!ER24431*'5G_NR_raw_UE'!ES24431),"")</f>
        <v/>
      </c>
    </row>
    <row r="24432" spans="31:32">
      <c r="AE24432" t="str">
        <f>IF('5G_NR_raw_UE'!EP24432&gt;0,('5G_NR_raw_UE'!EP24432*'5G_NR_raw_UE'!EQ24432),"")</f>
        <v/>
      </c>
      <c r="AF24432" t="str">
        <f>IF('5G_NR_raw_UE'!ER24432&gt;0,('5G_NR_raw_UE'!ER24432*'5G_NR_raw_UE'!ES24432),"")</f>
        <v/>
      </c>
    </row>
    <row r="24433" spans="31:32">
      <c r="AE24433" t="str">
        <f>IF('5G_NR_raw_UE'!EP24433&gt;0,('5G_NR_raw_UE'!EP24433*'5G_NR_raw_UE'!EQ24433),"")</f>
        <v/>
      </c>
      <c r="AF24433" t="str">
        <f>IF('5G_NR_raw_UE'!ER24433&gt;0,('5G_NR_raw_UE'!ER24433*'5G_NR_raw_UE'!ES24433),"")</f>
        <v/>
      </c>
    </row>
    <row r="24434" spans="31:32">
      <c r="AE24434" t="str">
        <f>IF('5G_NR_raw_UE'!EP24434&gt;0,('5G_NR_raw_UE'!EP24434*'5G_NR_raw_UE'!EQ24434),"")</f>
        <v/>
      </c>
      <c r="AF24434" t="str">
        <f>IF('5G_NR_raw_UE'!ER24434&gt;0,('5G_NR_raw_UE'!ER24434*'5G_NR_raw_UE'!ES24434),"")</f>
        <v/>
      </c>
    </row>
    <row r="24435" spans="31:32">
      <c r="AE24435" t="str">
        <f>IF('5G_NR_raw_UE'!EP24435&gt;0,('5G_NR_raw_UE'!EP24435*'5G_NR_raw_UE'!EQ24435),"")</f>
        <v/>
      </c>
      <c r="AF24435" t="str">
        <f>IF('5G_NR_raw_UE'!ER24435&gt;0,('5G_NR_raw_UE'!ER24435*'5G_NR_raw_UE'!ES24435),"")</f>
        <v/>
      </c>
    </row>
    <row r="24436" spans="31:32">
      <c r="AE24436" t="str">
        <f>IF('5G_NR_raw_UE'!EP24436&gt;0,('5G_NR_raw_UE'!EP24436*'5G_NR_raw_UE'!EQ24436),"")</f>
        <v/>
      </c>
      <c r="AF24436" t="str">
        <f>IF('5G_NR_raw_UE'!ER24436&gt;0,('5G_NR_raw_UE'!ER24436*'5G_NR_raw_UE'!ES24436),"")</f>
        <v/>
      </c>
    </row>
    <row r="24437" spans="31:32">
      <c r="AE24437" t="str">
        <f>IF('5G_NR_raw_UE'!EP24437&gt;0,('5G_NR_raw_UE'!EP24437*'5G_NR_raw_UE'!EQ24437),"")</f>
        <v/>
      </c>
      <c r="AF24437" t="str">
        <f>IF('5G_NR_raw_UE'!ER24437&gt;0,('5G_NR_raw_UE'!ER24437*'5G_NR_raw_UE'!ES24437),"")</f>
        <v/>
      </c>
    </row>
    <row r="24438" spans="31:32">
      <c r="AE24438" t="str">
        <f>IF('5G_NR_raw_UE'!EP24438&gt;0,('5G_NR_raw_UE'!EP24438*'5G_NR_raw_UE'!EQ24438),"")</f>
        <v/>
      </c>
      <c r="AF24438" t="str">
        <f>IF('5G_NR_raw_UE'!ER24438&gt;0,('5G_NR_raw_UE'!ER24438*'5G_NR_raw_UE'!ES24438),"")</f>
        <v/>
      </c>
    </row>
    <row r="24439" spans="31:32">
      <c r="AE24439" t="str">
        <f>IF('5G_NR_raw_UE'!EP24439&gt;0,('5G_NR_raw_UE'!EP24439*'5G_NR_raw_UE'!EQ24439),"")</f>
        <v/>
      </c>
      <c r="AF24439" t="str">
        <f>IF('5G_NR_raw_UE'!ER24439&gt;0,('5G_NR_raw_UE'!ER24439*'5G_NR_raw_UE'!ES24439),"")</f>
        <v/>
      </c>
    </row>
    <row r="24440" spans="31:32">
      <c r="AE24440" t="str">
        <f>IF('5G_NR_raw_UE'!EP24440&gt;0,('5G_NR_raw_UE'!EP24440*'5G_NR_raw_UE'!EQ24440),"")</f>
        <v/>
      </c>
      <c r="AF24440" t="str">
        <f>IF('5G_NR_raw_UE'!ER24440&gt;0,('5G_NR_raw_UE'!ER24440*'5G_NR_raw_UE'!ES24440),"")</f>
        <v/>
      </c>
    </row>
    <row r="24441" spans="31:32">
      <c r="AE24441" t="str">
        <f>IF('5G_NR_raw_UE'!EP24441&gt;0,('5G_NR_raw_UE'!EP24441*'5G_NR_raw_UE'!EQ24441),"")</f>
        <v/>
      </c>
      <c r="AF24441" t="str">
        <f>IF('5G_NR_raw_UE'!ER24441&gt;0,('5G_NR_raw_UE'!ER24441*'5G_NR_raw_UE'!ES24441),"")</f>
        <v/>
      </c>
    </row>
    <row r="24442" spans="31:32">
      <c r="AE24442" t="str">
        <f>IF('5G_NR_raw_UE'!EP24442&gt;0,('5G_NR_raw_UE'!EP24442*'5G_NR_raw_UE'!EQ24442),"")</f>
        <v/>
      </c>
      <c r="AF24442" t="str">
        <f>IF('5G_NR_raw_UE'!ER24442&gt;0,('5G_NR_raw_UE'!ER24442*'5G_NR_raw_UE'!ES24442),"")</f>
        <v/>
      </c>
    </row>
    <row r="24443" spans="31:32">
      <c r="AE24443" t="str">
        <f>IF('5G_NR_raw_UE'!EP24443&gt;0,('5G_NR_raw_UE'!EP24443*'5G_NR_raw_UE'!EQ24443),"")</f>
        <v/>
      </c>
      <c r="AF24443" t="str">
        <f>IF('5G_NR_raw_UE'!ER24443&gt;0,('5G_NR_raw_UE'!ER24443*'5G_NR_raw_UE'!ES24443),"")</f>
        <v/>
      </c>
    </row>
    <row r="24444" spans="31:32">
      <c r="AE24444" t="str">
        <f>IF('5G_NR_raw_UE'!EP24444&gt;0,('5G_NR_raw_UE'!EP24444*'5G_NR_raw_UE'!EQ24444),"")</f>
        <v/>
      </c>
      <c r="AF24444" t="str">
        <f>IF('5G_NR_raw_UE'!ER24444&gt;0,('5G_NR_raw_UE'!ER24444*'5G_NR_raw_UE'!ES24444),"")</f>
        <v/>
      </c>
    </row>
    <row r="24445" spans="31:32">
      <c r="AE24445" t="str">
        <f>IF('5G_NR_raw_UE'!EP24445&gt;0,('5G_NR_raw_UE'!EP24445*'5G_NR_raw_UE'!EQ24445),"")</f>
        <v/>
      </c>
      <c r="AF24445" t="str">
        <f>IF('5G_NR_raw_UE'!ER24445&gt;0,('5G_NR_raw_UE'!ER24445*'5G_NR_raw_UE'!ES24445),"")</f>
        <v/>
      </c>
    </row>
    <row r="24446" spans="31:32">
      <c r="AE24446" t="str">
        <f>IF('5G_NR_raw_UE'!EP24446&gt;0,('5G_NR_raw_UE'!EP24446*'5G_NR_raw_UE'!EQ24446),"")</f>
        <v/>
      </c>
      <c r="AF24446" t="str">
        <f>IF('5G_NR_raw_UE'!ER24446&gt;0,('5G_NR_raw_UE'!ER24446*'5G_NR_raw_UE'!ES24446),"")</f>
        <v/>
      </c>
    </row>
    <row r="24447" spans="31:32">
      <c r="AE24447" t="str">
        <f>IF('5G_NR_raw_UE'!EP24447&gt;0,('5G_NR_raw_UE'!EP24447*'5G_NR_raw_UE'!EQ24447),"")</f>
        <v/>
      </c>
      <c r="AF24447" t="str">
        <f>IF('5G_NR_raw_UE'!ER24447&gt;0,('5G_NR_raw_UE'!ER24447*'5G_NR_raw_UE'!ES24447),"")</f>
        <v/>
      </c>
    </row>
    <row r="24448" spans="31:32">
      <c r="AE24448" t="str">
        <f>IF('5G_NR_raw_UE'!EP24448&gt;0,('5G_NR_raw_UE'!EP24448*'5G_NR_raw_UE'!EQ24448),"")</f>
        <v/>
      </c>
      <c r="AF24448" t="str">
        <f>IF('5G_NR_raw_UE'!ER24448&gt;0,('5G_NR_raw_UE'!ER24448*'5G_NR_raw_UE'!ES24448),"")</f>
        <v/>
      </c>
    </row>
    <row r="24449" spans="31:32">
      <c r="AE24449" t="str">
        <f>IF('5G_NR_raw_UE'!EP24449&gt;0,('5G_NR_raw_UE'!EP24449*'5G_NR_raw_UE'!EQ24449),"")</f>
        <v/>
      </c>
      <c r="AF24449" t="str">
        <f>IF('5G_NR_raw_UE'!ER24449&gt;0,('5G_NR_raw_UE'!ER24449*'5G_NR_raw_UE'!ES24449),"")</f>
        <v/>
      </c>
    </row>
    <row r="24450" spans="31:32">
      <c r="AE24450" t="str">
        <f>IF('5G_NR_raw_UE'!EP24450&gt;0,('5G_NR_raw_UE'!EP24450*'5G_NR_raw_UE'!EQ24450),"")</f>
        <v/>
      </c>
      <c r="AF24450" t="str">
        <f>IF('5G_NR_raw_UE'!ER24450&gt;0,('5G_NR_raw_UE'!ER24450*'5G_NR_raw_UE'!ES24450),"")</f>
        <v/>
      </c>
    </row>
    <row r="24451" spans="31:32">
      <c r="AE24451" t="str">
        <f>IF('5G_NR_raw_UE'!EP24451&gt;0,('5G_NR_raw_UE'!EP24451*'5G_NR_raw_UE'!EQ24451),"")</f>
        <v/>
      </c>
      <c r="AF24451" t="str">
        <f>IF('5G_NR_raw_UE'!ER24451&gt;0,('5G_NR_raw_UE'!ER24451*'5G_NR_raw_UE'!ES24451),"")</f>
        <v/>
      </c>
    </row>
    <row r="24452" spans="31:32">
      <c r="AE24452" t="str">
        <f>IF('5G_NR_raw_UE'!EP24452&gt;0,('5G_NR_raw_UE'!EP24452*'5G_NR_raw_UE'!EQ24452),"")</f>
        <v/>
      </c>
      <c r="AF24452" t="str">
        <f>IF('5G_NR_raw_UE'!ER24452&gt;0,('5G_NR_raw_UE'!ER24452*'5G_NR_raw_UE'!ES24452),"")</f>
        <v/>
      </c>
    </row>
    <row r="24453" spans="31:32">
      <c r="AE24453" t="str">
        <f>IF('5G_NR_raw_UE'!EP24453&gt;0,('5G_NR_raw_UE'!EP24453*'5G_NR_raw_UE'!EQ24453),"")</f>
        <v/>
      </c>
      <c r="AF24453" t="str">
        <f>IF('5G_NR_raw_UE'!ER24453&gt;0,('5G_NR_raw_UE'!ER24453*'5G_NR_raw_UE'!ES24453),"")</f>
        <v/>
      </c>
    </row>
    <row r="24454" spans="31:32">
      <c r="AE24454" t="str">
        <f>IF('5G_NR_raw_UE'!EP24454&gt;0,('5G_NR_raw_UE'!EP24454*'5G_NR_raw_UE'!EQ24454),"")</f>
        <v/>
      </c>
      <c r="AF24454" t="str">
        <f>IF('5G_NR_raw_UE'!ER24454&gt;0,('5G_NR_raw_UE'!ER24454*'5G_NR_raw_UE'!ES24454),"")</f>
        <v/>
      </c>
    </row>
    <row r="24455" spans="31:32">
      <c r="AE24455" t="str">
        <f>IF('5G_NR_raw_UE'!EP24455&gt;0,('5G_NR_raw_UE'!EP24455*'5G_NR_raw_UE'!EQ24455),"")</f>
        <v/>
      </c>
      <c r="AF24455" t="str">
        <f>IF('5G_NR_raw_UE'!ER24455&gt;0,('5G_NR_raw_UE'!ER24455*'5G_NR_raw_UE'!ES24455),"")</f>
        <v/>
      </c>
    </row>
    <row r="24456" spans="31:32">
      <c r="AE24456" t="str">
        <f>IF('5G_NR_raw_UE'!EP24456&gt;0,('5G_NR_raw_UE'!EP24456*'5G_NR_raw_UE'!EQ24456),"")</f>
        <v/>
      </c>
      <c r="AF24456" t="str">
        <f>IF('5G_NR_raw_UE'!ER24456&gt;0,('5G_NR_raw_UE'!ER24456*'5G_NR_raw_UE'!ES24456),"")</f>
        <v/>
      </c>
    </row>
    <row r="24457" spans="31:32">
      <c r="AE24457" t="str">
        <f>IF('5G_NR_raw_UE'!EP24457&gt;0,('5G_NR_raw_UE'!EP24457*'5G_NR_raw_UE'!EQ24457),"")</f>
        <v/>
      </c>
      <c r="AF24457" t="str">
        <f>IF('5G_NR_raw_UE'!ER24457&gt;0,('5G_NR_raw_UE'!ER24457*'5G_NR_raw_UE'!ES24457),"")</f>
        <v/>
      </c>
    </row>
    <row r="24458" spans="31:32">
      <c r="AE24458" t="str">
        <f>IF('5G_NR_raw_UE'!EP24458&gt;0,('5G_NR_raw_UE'!EP24458*'5G_NR_raw_UE'!EQ24458),"")</f>
        <v/>
      </c>
      <c r="AF24458" t="str">
        <f>IF('5G_NR_raw_UE'!ER24458&gt;0,('5G_NR_raw_UE'!ER24458*'5G_NR_raw_UE'!ES24458),"")</f>
        <v/>
      </c>
    </row>
    <row r="24459" spans="31:32">
      <c r="AE24459" t="str">
        <f>IF('5G_NR_raw_UE'!EP24459&gt;0,('5G_NR_raw_UE'!EP24459*'5G_NR_raw_UE'!EQ24459),"")</f>
        <v/>
      </c>
      <c r="AF24459" t="str">
        <f>IF('5G_NR_raw_UE'!ER24459&gt;0,('5G_NR_raw_UE'!ER24459*'5G_NR_raw_UE'!ES24459),"")</f>
        <v/>
      </c>
    </row>
    <row r="24460" spans="31:32">
      <c r="AE24460" t="str">
        <f>IF('5G_NR_raw_UE'!EP24460&gt;0,('5G_NR_raw_UE'!EP24460*'5G_NR_raw_UE'!EQ24460),"")</f>
        <v/>
      </c>
      <c r="AF24460" t="str">
        <f>IF('5G_NR_raw_UE'!ER24460&gt;0,('5G_NR_raw_UE'!ER24460*'5G_NR_raw_UE'!ES24460),"")</f>
        <v/>
      </c>
    </row>
    <row r="24461" spans="31:32">
      <c r="AE24461" t="str">
        <f>IF('5G_NR_raw_UE'!EP24461&gt;0,('5G_NR_raw_UE'!EP24461*'5G_NR_raw_UE'!EQ24461),"")</f>
        <v/>
      </c>
      <c r="AF24461" t="str">
        <f>IF('5G_NR_raw_UE'!ER24461&gt;0,('5G_NR_raw_UE'!ER24461*'5G_NR_raw_UE'!ES24461),"")</f>
        <v/>
      </c>
    </row>
    <row r="24462" spans="31:32">
      <c r="AE24462" t="str">
        <f>IF('5G_NR_raw_UE'!EP24462&gt;0,('5G_NR_raw_UE'!EP24462*'5G_NR_raw_UE'!EQ24462),"")</f>
        <v/>
      </c>
      <c r="AF24462" t="str">
        <f>IF('5G_NR_raw_UE'!ER24462&gt;0,('5G_NR_raw_UE'!ER24462*'5G_NR_raw_UE'!ES24462),"")</f>
        <v/>
      </c>
    </row>
    <row r="24463" spans="31:32">
      <c r="AE24463" t="str">
        <f>IF('5G_NR_raw_UE'!EP24463&gt;0,('5G_NR_raw_UE'!EP24463*'5G_NR_raw_UE'!EQ24463),"")</f>
        <v/>
      </c>
      <c r="AF24463" t="str">
        <f>IF('5G_NR_raw_UE'!ER24463&gt;0,('5G_NR_raw_UE'!ER24463*'5G_NR_raw_UE'!ES24463),"")</f>
        <v/>
      </c>
    </row>
    <row r="24464" spans="31:32">
      <c r="AE24464" t="str">
        <f>IF('5G_NR_raw_UE'!EP24464&gt;0,('5G_NR_raw_UE'!EP24464*'5G_NR_raw_UE'!EQ24464),"")</f>
        <v/>
      </c>
      <c r="AF24464" t="str">
        <f>IF('5G_NR_raw_UE'!ER24464&gt;0,('5G_NR_raw_UE'!ER24464*'5G_NR_raw_UE'!ES24464),"")</f>
        <v/>
      </c>
    </row>
    <row r="24465" spans="31:32">
      <c r="AE24465" t="str">
        <f>IF('5G_NR_raw_UE'!EP24465&gt;0,('5G_NR_raw_UE'!EP24465*'5G_NR_raw_UE'!EQ24465),"")</f>
        <v/>
      </c>
      <c r="AF24465" t="str">
        <f>IF('5G_NR_raw_UE'!ER24465&gt;0,('5G_NR_raw_UE'!ER24465*'5G_NR_raw_UE'!ES24465),"")</f>
        <v/>
      </c>
    </row>
    <row r="24466" spans="31:32">
      <c r="AE24466" t="str">
        <f>IF('5G_NR_raw_UE'!EP24466&gt;0,('5G_NR_raw_UE'!EP24466*'5G_NR_raw_UE'!EQ24466),"")</f>
        <v/>
      </c>
      <c r="AF24466" t="str">
        <f>IF('5G_NR_raw_UE'!ER24466&gt;0,('5G_NR_raw_UE'!ER24466*'5G_NR_raw_UE'!ES24466),"")</f>
        <v/>
      </c>
    </row>
    <row r="24467" spans="31:32">
      <c r="AE24467" t="str">
        <f>IF('5G_NR_raw_UE'!EP24467&gt;0,('5G_NR_raw_UE'!EP24467*'5G_NR_raw_UE'!EQ24467),"")</f>
        <v/>
      </c>
      <c r="AF24467" t="str">
        <f>IF('5G_NR_raw_UE'!ER24467&gt;0,('5G_NR_raw_UE'!ER24467*'5G_NR_raw_UE'!ES24467),"")</f>
        <v/>
      </c>
    </row>
    <row r="24468" spans="31:32">
      <c r="AE24468" t="str">
        <f>IF('5G_NR_raw_UE'!EP24468&gt;0,('5G_NR_raw_UE'!EP24468*'5G_NR_raw_UE'!EQ24468),"")</f>
        <v/>
      </c>
      <c r="AF24468" t="str">
        <f>IF('5G_NR_raw_UE'!ER24468&gt;0,('5G_NR_raw_UE'!ER24468*'5G_NR_raw_UE'!ES24468),"")</f>
        <v/>
      </c>
    </row>
    <row r="24469" spans="31:32">
      <c r="AE24469" t="str">
        <f>IF('5G_NR_raw_UE'!EP24469&gt;0,('5G_NR_raw_UE'!EP24469*'5G_NR_raw_UE'!EQ24469),"")</f>
        <v/>
      </c>
      <c r="AF24469" t="str">
        <f>IF('5G_NR_raw_UE'!ER24469&gt;0,('5G_NR_raw_UE'!ER24469*'5G_NR_raw_UE'!ES24469),"")</f>
        <v/>
      </c>
    </row>
    <row r="24470" spans="31:32">
      <c r="AE24470" t="str">
        <f>IF('5G_NR_raw_UE'!EP24470&gt;0,('5G_NR_raw_UE'!EP24470*'5G_NR_raw_UE'!EQ24470),"")</f>
        <v/>
      </c>
      <c r="AF24470" t="str">
        <f>IF('5G_NR_raw_UE'!ER24470&gt;0,('5G_NR_raw_UE'!ER24470*'5G_NR_raw_UE'!ES24470),"")</f>
        <v/>
      </c>
    </row>
    <row r="24471" spans="31:32">
      <c r="AE24471" t="str">
        <f>IF('5G_NR_raw_UE'!EP24471&gt;0,('5G_NR_raw_UE'!EP24471*'5G_NR_raw_UE'!EQ24471),"")</f>
        <v/>
      </c>
      <c r="AF24471" t="str">
        <f>IF('5G_NR_raw_UE'!ER24471&gt;0,('5G_NR_raw_UE'!ER24471*'5G_NR_raw_UE'!ES24471),"")</f>
        <v/>
      </c>
    </row>
    <row r="24472" spans="31:32">
      <c r="AE24472" t="str">
        <f>IF('5G_NR_raw_UE'!EP24472&gt;0,('5G_NR_raw_UE'!EP24472*'5G_NR_raw_UE'!EQ24472),"")</f>
        <v/>
      </c>
      <c r="AF24472" t="str">
        <f>IF('5G_NR_raw_UE'!ER24472&gt;0,('5G_NR_raw_UE'!ER24472*'5G_NR_raw_UE'!ES24472),"")</f>
        <v/>
      </c>
    </row>
    <row r="24473" spans="31:32">
      <c r="AE24473" t="str">
        <f>IF('5G_NR_raw_UE'!EP24473&gt;0,('5G_NR_raw_UE'!EP24473*'5G_NR_raw_UE'!EQ24473),"")</f>
        <v/>
      </c>
      <c r="AF24473" t="str">
        <f>IF('5G_NR_raw_UE'!ER24473&gt;0,('5G_NR_raw_UE'!ER24473*'5G_NR_raw_UE'!ES24473),"")</f>
        <v/>
      </c>
    </row>
    <row r="24474" spans="31:32">
      <c r="AE24474" t="str">
        <f>IF('5G_NR_raw_UE'!EP24474&gt;0,('5G_NR_raw_UE'!EP24474*'5G_NR_raw_UE'!EQ24474),"")</f>
        <v/>
      </c>
      <c r="AF24474" t="str">
        <f>IF('5G_NR_raw_UE'!ER24474&gt;0,('5G_NR_raw_UE'!ER24474*'5G_NR_raw_UE'!ES24474),"")</f>
        <v/>
      </c>
    </row>
    <row r="24475" spans="31:32">
      <c r="AE24475" t="str">
        <f>IF('5G_NR_raw_UE'!EP24475&gt;0,('5G_NR_raw_UE'!EP24475*'5G_NR_raw_UE'!EQ24475),"")</f>
        <v/>
      </c>
      <c r="AF24475" t="str">
        <f>IF('5G_NR_raw_UE'!ER24475&gt;0,('5G_NR_raw_UE'!ER24475*'5G_NR_raw_UE'!ES24475),"")</f>
        <v/>
      </c>
    </row>
    <row r="24476" spans="31:32">
      <c r="AE24476" t="str">
        <f>IF('5G_NR_raw_UE'!EP24476&gt;0,('5G_NR_raw_UE'!EP24476*'5G_NR_raw_UE'!EQ24476),"")</f>
        <v/>
      </c>
      <c r="AF24476" t="str">
        <f>IF('5G_NR_raw_UE'!ER24476&gt;0,('5G_NR_raw_UE'!ER24476*'5G_NR_raw_UE'!ES24476),"")</f>
        <v/>
      </c>
    </row>
    <row r="24477" spans="31:32">
      <c r="AE24477" t="str">
        <f>IF('5G_NR_raw_UE'!EP24477&gt;0,('5G_NR_raw_UE'!EP24477*'5G_NR_raw_UE'!EQ24477),"")</f>
        <v/>
      </c>
      <c r="AF24477" t="str">
        <f>IF('5G_NR_raw_UE'!ER24477&gt;0,('5G_NR_raw_UE'!ER24477*'5G_NR_raw_UE'!ES24477),"")</f>
        <v/>
      </c>
    </row>
    <row r="24478" spans="31:32">
      <c r="AE24478" t="str">
        <f>IF('5G_NR_raw_UE'!EP24478&gt;0,('5G_NR_raw_UE'!EP24478*'5G_NR_raw_UE'!EQ24478),"")</f>
        <v/>
      </c>
      <c r="AF24478" t="str">
        <f>IF('5G_NR_raw_UE'!ER24478&gt;0,('5G_NR_raw_UE'!ER24478*'5G_NR_raw_UE'!ES24478),"")</f>
        <v/>
      </c>
    </row>
    <row r="24479" spans="31:32">
      <c r="AE24479" t="str">
        <f>IF('5G_NR_raw_UE'!EP24479&gt;0,('5G_NR_raw_UE'!EP24479*'5G_NR_raw_UE'!EQ24479),"")</f>
        <v/>
      </c>
      <c r="AF24479" t="str">
        <f>IF('5G_NR_raw_UE'!ER24479&gt;0,('5G_NR_raw_UE'!ER24479*'5G_NR_raw_UE'!ES24479),"")</f>
        <v/>
      </c>
    </row>
    <row r="24480" spans="31:32">
      <c r="AE24480" t="str">
        <f>IF('5G_NR_raw_UE'!EP24480&gt;0,('5G_NR_raw_UE'!EP24480*'5G_NR_raw_UE'!EQ24480),"")</f>
        <v/>
      </c>
      <c r="AF24480" t="str">
        <f>IF('5G_NR_raw_UE'!ER24480&gt;0,('5G_NR_raw_UE'!ER24480*'5G_NR_raw_UE'!ES24480),"")</f>
        <v/>
      </c>
    </row>
    <row r="24481" spans="31:32">
      <c r="AE24481" t="str">
        <f>IF('5G_NR_raw_UE'!EP24481&gt;0,('5G_NR_raw_UE'!EP24481*'5G_NR_raw_UE'!EQ24481),"")</f>
        <v/>
      </c>
      <c r="AF24481" t="str">
        <f>IF('5G_NR_raw_UE'!ER24481&gt;0,('5G_NR_raw_UE'!ER24481*'5G_NR_raw_UE'!ES24481),"")</f>
        <v/>
      </c>
    </row>
    <row r="24482" spans="31:32">
      <c r="AE24482" t="str">
        <f>IF('5G_NR_raw_UE'!EP24482&gt;0,('5G_NR_raw_UE'!EP24482*'5G_NR_raw_UE'!EQ24482),"")</f>
        <v/>
      </c>
      <c r="AF24482" t="str">
        <f>IF('5G_NR_raw_UE'!ER24482&gt;0,('5G_NR_raw_UE'!ER24482*'5G_NR_raw_UE'!ES24482),"")</f>
        <v/>
      </c>
    </row>
    <row r="24483" spans="31:32">
      <c r="AE24483" t="str">
        <f>IF('5G_NR_raw_UE'!EP24483&gt;0,('5G_NR_raw_UE'!EP24483*'5G_NR_raw_UE'!EQ24483),"")</f>
        <v/>
      </c>
      <c r="AF24483" t="str">
        <f>IF('5G_NR_raw_UE'!ER24483&gt;0,('5G_NR_raw_UE'!ER24483*'5G_NR_raw_UE'!ES24483),"")</f>
        <v/>
      </c>
    </row>
    <row r="24484" spans="31:32">
      <c r="AE24484" t="str">
        <f>IF('5G_NR_raw_UE'!EP24484&gt;0,('5G_NR_raw_UE'!EP24484*'5G_NR_raw_UE'!EQ24484),"")</f>
        <v/>
      </c>
      <c r="AF24484" t="str">
        <f>IF('5G_NR_raw_UE'!ER24484&gt;0,('5G_NR_raw_UE'!ER24484*'5G_NR_raw_UE'!ES24484),"")</f>
        <v/>
      </c>
    </row>
    <row r="24485" spans="31:32">
      <c r="AE24485" t="str">
        <f>IF('5G_NR_raw_UE'!EP24485&gt;0,('5G_NR_raw_UE'!EP24485*'5G_NR_raw_UE'!EQ24485),"")</f>
        <v/>
      </c>
      <c r="AF24485" t="str">
        <f>IF('5G_NR_raw_UE'!ER24485&gt;0,('5G_NR_raw_UE'!ER24485*'5G_NR_raw_UE'!ES24485),"")</f>
        <v/>
      </c>
    </row>
    <row r="24486" spans="31:32">
      <c r="AE24486" t="str">
        <f>IF('5G_NR_raw_UE'!EP24486&gt;0,('5G_NR_raw_UE'!EP24486*'5G_NR_raw_UE'!EQ24486),"")</f>
        <v/>
      </c>
      <c r="AF24486" t="str">
        <f>IF('5G_NR_raw_UE'!ER24486&gt;0,('5G_NR_raw_UE'!ER24486*'5G_NR_raw_UE'!ES24486),"")</f>
        <v/>
      </c>
    </row>
    <row r="24487" spans="31:32">
      <c r="AE24487" t="str">
        <f>IF('5G_NR_raw_UE'!EP24487&gt;0,('5G_NR_raw_UE'!EP24487*'5G_NR_raw_UE'!EQ24487),"")</f>
        <v/>
      </c>
      <c r="AF24487" t="str">
        <f>IF('5G_NR_raw_UE'!ER24487&gt;0,('5G_NR_raw_UE'!ER24487*'5G_NR_raw_UE'!ES24487),"")</f>
        <v/>
      </c>
    </row>
    <row r="24488" spans="31:32">
      <c r="AE24488" t="str">
        <f>IF('5G_NR_raw_UE'!EP24488&gt;0,('5G_NR_raw_UE'!EP24488*'5G_NR_raw_UE'!EQ24488),"")</f>
        <v/>
      </c>
      <c r="AF24488" t="str">
        <f>IF('5G_NR_raw_UE'!ER24488&gt;0,('5G_NR_raw_UE'!ER24488*'5G_NR_raw_UE'!ES24488),"")</f>
        <v/>
      </c>
    </row>
    <row r="24489" spans="31:32">
      <c r="AE24489" t="str">
        <f>IF('5G_NR_raw_UE'!EP24489&gt;0,('5G_NR_raw_UE'!EP24489*'5G_NR_raw_UE'!EQ24489),"")</f>
        <v/>
      </c>
      <c r="AF24489" t="str">
        <f>IF('5G_NR_raw_UE'!ER24489&gt;0,('5G_NR_raw_UE'!ER24489*'5G_NR_raw_UE'!ES24489),"")</f>
        <v/>
      </c>
    </row>
    <row r="24490" spans="31:32">
      <c r="AE24490" t="str">
        <f>IF('5G_NR_raw_UE'!EP24490&gt;0,('5G_NR_raw_UE'!EP24490*'5G_NR_raw_UE'!EQ24490),"")</f>
        <v/>
      </c>
      <c r="AF24490" t="str">
        <f>IF('5G_NR_raw_UE'!ER24490&gt;0,('5G_NR_raw_UE'!ER24490*'5G_NR_raw_UE'!ES24490),"")</f>
        <v/>
      </c>
    </row>
    <row r="24491" spans="31:32">
      <c r="AE24491" t="str">
        <f>IF('5G_NR_raw_UE'!EP24491&gt;0,('5G_NR_raw_UE'!EP24491*'5G_NR_raw_UE'!EQ24491),"")</f>
        <v/>
      </c>
      <c r="AF24491" t="str">
        <f>IF('5G_NR_raw_UE'!ER24491&gt;0,('5G_NR_raw_UE'!ER24491*'5G_NR_raw_UE'!ES24491),"")</f>
        <v/>
      </c>
    </row>
    <row r="24492" spans="31:32">
      <c r="AE24492" t="str">
        <f>IF('5G_NR_raw_UE'!EP24492&gt;0,('5G_NR_raw_UE'!EP24492*'5G_NR_raw_UE'!EQ24492),"")</f>
        <v/>
      </c>
      <c r="AF24492" t="str">
        <f>IF('5G_NR_raw_UE'!ER24492&gt;0,('5G_NR_raw_UE'!ER24492*'5G_NR_raw_UE'!ES24492),"")</f>
        <v/>
      </c>
    </row>
    <row r="24493" spans="31:32">
      <c r="AE24493" t="str">
        <f>IF('5G_NR_raw_UE'!EP24493&gt;0,('5G_NR_raw_UE'!EP24493*'5G_NR_raw_UE'!EQ24493),"")</f>
        <v/>
      </c>
      <c r="AF24493" t="str">
        <f>IF('5G_NR_raw_UE'!ER24493&gt;0,('5G_NR_raw_UE'!ER24493*'5G_NR_raw_UE'!ES24493),"")</f>
        <v/>
      </c>
    </row>
    <row r="24494" spans="31:32">
      <c r="AE24494" t="str">
        <f>IF('5G_NR_raw_UE'!EP24494&gt;0,('5G_NR_raw_UE'!EP24494*'5G_NR_raw_UE'!EQ24494),"")</f>
        <v/>
      </c>
      <c r="AF24494" t="str">
        <f>IF('5G_NR_raw_UE'!ER24494&gt;0,('5G_NR_raw_UE'!ER24494*'5G_NR_raw_UE'!ES24494),"")</f>
        <v/>
      </c>
    </row>
    <row r="24495" spans="31:32">
      <c r="AE24495" t="str">
        <f>IF('5G_NR_raw_UE'!EP24495&gt;0,('5G_NR_raw_UE'!EP24495*'5G_NR_raw_UE'!EQ24495),"")</f>
        <v/>
      </c>
      <c r="AF24495" t="str">
        <f>IF('5G_NR_raw_UE'!ER24495&gt;0,('5G_NR_raw_UE'!ER24495*'5G_NR_raw_UE'!ES24495),"")</f>
        <v/>
      </c>
    </row>
    <row r="24496" spans="31:32">
      <c r="AE24496" t="str">
        <f>IF('5G_NR_raw_UE'!EP24496&gt;0,('5G_NR_raw_UE'!EP24496*'5G_NR_raw_UE'!EQ24496),"")</f>
        <v/>
      </c>
      <c r="AF24496" t="str">
        <f>IF('5G_NR_raw_UE'!ER24496&gt;0,('5G_NR_raw_UE'!ER24496*'5G_NR_raw_UE'!ES24496),"")</f>
        <v/>
      </c>
    </row>
    <row r="24497" spans="31:32">
      <c r="AE24497" t="str">
        <f>IF('5G_NR_raw_UE'!EP24497&gt;0,('5G_NR_raw_UE'!EP24497*'5G_NR_raw_UE'!EQ24497),"")</f>
        <v/>
      </c>
      <c r="AF24497" t="str">
        <f>IF('5G_NR_raw_UE'!ER24497&gt;0,('5G_NR_raw_UE'!ER24497*'5G_NR_raw_UE'!ES24497),"")</f>
        <v/>
      </c>
    </row>
    <row r="24498" spans="31:32">
      <c r="AE24498" t="str">
        <f>IF('5G_NR_raw_UE'!EP24498&gt;0,('5G_NR_raw_UE'!EP24498*'5G_NR_raw_UE'!EQ24498),"")</f>
        <v/>
      </c>
      <c r="AF24498" t="str">
        <f>IF('5G_NR_raw_UE'!ER24498&gt;0,('5G_NR_raw_UE'!ER24498*'5G_NR_raw_UE'!ES24498),"")</f>
        <v/>
      </c>
    </row>
    <row r="24499" spans="31:32">
      <c r="AE24499" t="str">
        <f>IF('5G_NR_raw_UE'!EP24499&gt;0,('5G_NR_raw_UE'!EP24499*'5G_NR_raw_UE'!EQ24499),"")</f>
        <v/>
      </c>
      <c r="AF24499" t="str">
        <f>IF('5G_NR_raw_UE'!ER24499&gt;0,('5G_NR_raw_UE'!ER24499*'5G_NR_raw_UE'!ES24499),"")</f>
        <v/>
      </c>
    </row>
    <row r="24500" spans="31:32">
      <c r="AE24500" t="str">
        <f>IF('5G_NR_raw_UE'!EP24500&gt;0,('5G_NR_raw_UE'!EP24500*'5G_NR_raw_UE'!EQ24500),"")</f>
        <v/>
      </c>
      <c r="AF24500" t="str">
        <f>IF('5G_NR_raw_UE'!ER24500&gt;0,('5G_NR_raw_UE'!ER24500*'5G_NR_raw_UE'!ES24500),"")</f>
        <v/>
      </c>
    </row>
    <row r="24501" spans="31:32">
      <c r="AE24501" t="str">
        <f>IF('5G_NR_raw_UE'!EP24501&gt;0,('5G_NR_raw_UE'!EP24501*'5G_NR_raw_UE'!EQ24501),"")</f>
        <v/>
      </c>
      <c r="AF24501" t="str">
        <f>IF('5G_NR_raw_UE'!ER24501&gt;0,('5G_NR_raw_UE'!ER24501*'5G_NR_raw_UE'!ES24501),"")</f>
        <v/>
      </c>
    </row>
    <row r="24502" spans="31:32">
      <c r="AE24502" t="str">
        <f>IF('5G_NR_raw_UE'!EP24502&gt;0,('5G_NR_raw_UE'!EP24502*'5G_NR_raw_UE'!EQ24502),"")</f>
        <v/>
      </c>
      <c r="AF24502" t="str">
        <f>IF('5G_NR_raw_UE'!ER24502&gt;0,('5G_NR_raw_UE'!ER24502*'5G_NR_raw_UE'!ES24502),"")</f>
        <v/>
      </c>
    </row>
    <row r="24503" spans="31:32">
      <c r="AE24503" t="str">
        <f>IF('5G_NR_raw_UE'!EP24503&gt;0,('5G_NR_raw_UE'!EP24503*'5G_NR_raw_UE'!EQ24503),"")</f>
        <v/>
      </c>
      <c r="AF24503" t="str">
        <f>IF('5G_NR_raw_UE'!ER24503&gt;0,('5G_NR_raw_UE'!ER24503*'5G_NR_raw_UE'!ES24503),"")</f>
        <v/>
      </c>
    </row>
    <row r="24504" spans="31:32">
      <c r="AE24504" t="str">
        <f>IF('5G_NR_raw_UE'!EP24504&gt;0,('5G_NR_raw_UE'!EP24504*'5G_NR_raw_UE'!EQ24504),"")</f>
        <v/>
      </c>
      <c r="AF24504" t="str">
        <f>IF('5G_NR_raw_UE'!ER24504&gt;0,('5G_NR_raw_UE'!ER24504*'5G_NR_raw_UE'!ES24504),"")</f>
        <v/>
      </c>
    </row>
    <row r="24505" spans="31:32">
      <c r="AE24505" t="str">
        <f>IF('5G_NR_raw_UE'!EP24505&gt;0,('5G_NR_raw_UE'!EP24505*'5G_NR_raw_UE'!EQ24505),"")</f>
        <v/>
      </c>
      <c r="AF24505" t="str">
        <f>IF('5G_NR_raw_UE'!ER24505&gt;0,('5G_NR_raw_UE'!ER24505*'5G_NR_raw_UE'!ES24505),"")</f>
        <v/>
      </c>
    </row>
    <row r="24506" spans="31:32">
      <c r="AE24506" t="str">
        <f>IF('5G_NR_raw_UE'!EP24506&gt;0,('5G_NR_raw_UE'!EP24506*'5G_NR_raw_UE'!EQ24506),"")</f>
        <v/>
      </c>
      <c r="AF24506" t="str">
        <f>IF('5G_NR_raw_UE'!ER24506&gt;0,('5G_NR_raw_UE'!ER24506*'5G_NR_raw_UE'!ES24506),"")</f>
        <v/>
      </c>
    </row>
    <row r="24507" spans="31:32">
      <c r="AE24507" t="str">
        <f>IF('5G_NR_raw_UE'!EP24507&gt;0,('5G_NR_raw_UE'!EP24507*'5G_NR_raw_UE'!EQ24507),"")</f>
        <v/>
      </c>
      <c r="AF24507" t="str">
        <f>IF('5G_NR_raw_UE'!ER24507&gt;0,('5G_NR_raw_UE'!ER24507*'5G_NR_raw_UE'!ES24507),"")</f>
        <v/>
      </c>
    </row>
    <row r="24508" spans="31:32">
      <c r="AE24508" t="str">
        <f>IF('5G_NR_raw_UE'!EP24508&gt;0,('5G_NR_raw_UE'!EP24508*'5G_NR_raw_UE'!EQ24508),"")</f>
        <v/>
      </c>
      <c r="AF24508" t="str">
        <f>IF('5G_NR_raw_UE'!ER24508&gt;0,('5G_NR_raw_UE'!ER24508*'5G_NR_raw_UE'!ES24508),"")</f>
        <v/>
      </c>
    </row>
    <row r="24509" spans="31:32">
      <c r="AE24509" t="str">
        <f>IF('5G_NR_raw_UE'!EP24509&gt;0,('5G_NR_raw_UE'!EP24509*'5G_NR_raw_UE'!EQ24509),"")</f>
        <v/>
      </c>
      <c r="AF24509" t="str">
        <f>IF('5G_NR_raw_UE'!ER24509&gt;0,('5G_NR_raw_UE'!ER24509*'5G_NR_raw_UE'!ES24509),"")</f>
        <v/>
      </c>
    </row>
    <row r="24510" spans="31:32">
      <c r="AE24510" t="str">
        <f>IF('5G_NR_raw_UE'!EP24510&gt;0,('5G_NR_raw_UE'!EP24510*'5G_NR_raw_UE'!EQ24510),"")</f>
        <v/>
      </c>
      <c r="AF24510" t="str">
        <f>IF('5G_NR_raw_UE'!ER24510&gt;0,('5G_NR_raw_UE'!ER24510*'5G_NR_raw_UE'!ES24510),"")</f>
        <v/>
      </c>
    </row>
    <row r="24511" spans="31:32">
      <c r="AE24511" t="str">
        <f>IF('5G_NR_raw_UE'!EP24511&gt;0,('5G_NR_raw_UE'!EP24511*'5G_NR_raw_UE'!EQ24511),"")</f>
        <v/>
      </c>
      <c r="AF24511" t="str">
        <f>IF('5G_NR_raw_UE'!ER24511&gt;0,('5G_NR_raw_UE'!ER24511*'5G_NR_raw_UE'!ES24511),"")</f>
        <v/>
      </c>
    </row>
    <row r="24512" spans="31:32">
      <c r="AE24512" t="str">
        <f>IF('5G_NR_raw_UE'!EP24512&gt;0,('5G_NR_raw_UE'!EP24512*'5G_NR_raw_UE'!EQ24512),"")</f>
        <v/>
      </c>
      <c r="AF24512" t="str">
        <f>IF('5G_NR_raw_UE'!ER24512&gt;0,('5G_NR_raw_UE'!ER24512*'5G_NR_raw_UE'!ES24512),"")</f>
        <v/>
      </c>
    </row>
    <row r="24513" spans="31:32">
      <c r="AE24513" t="str">
        <f>IF('5G_NR_raw_UE'!EP24513&gt;0,('5G_NR_raw_UE'!EP24513*'5G_NR_raw_UE'!EQ24513),"")</f>
        <v/>
      </c>
      <c r="AF24513" t="str">
        <f>IF('5G_NR_raw_UE'!ER24513&gt;0,('5G_NR_raw_UE'!ER24513*'5G_NR_raw_UE'!ES24513),"")</f>
        <v/>
      </c>
    </row>
    <row r="24514" spans="31:32">
      <c r="AE24514" t="str">
        <f>IF('5G_NR_raw_UE'!EP24514&gt;0,('5G_NR_raw_UE'!EP24514*'5G_NR_raw_UE'!EQ24514),"")</f>
        <v/>
      </c>
      <c r="AF24514" t="str">
        <f>IF('5G_NR_raw_UE'!ER24514&gt;0,('5G_NR_raw_UE'!ER24514*'5G_NR_raw_UE'!ES24514),"")</f>
        <v/>
      </c>
    </row>
    <row r="24515" spans="31:32">
      <c r="AE24515" t="str">
        <f>IF('5G_NR_raw_UE'!EP24515&gt;0,('5G_NR_raw_UE'!EP24515*'5G_NR_raw_UE'!EQ24515),"")</f>
        <v/>
      </c>
      <c r="AF24515" t="str">
        <f>IF('5G_NR_raw_UE'!ER24515&gt;0,('5G_NR_raw_UE'!ER24515*'5G_NR_raw_UE'!ES24515),"")</f>
        <v/>
      </c>
    </row>
    <row r="24516" spans="31:32">
      <c r="AE24516" t="str">
        <f>IF('5G_NR_raw_UE'!EP24516&gt;0,('5G_NR_raw_UE'!EP24516*'5G_NR_raw_UE'!EQ24516),"")</f>
        <v/>
      </c>
      <c r="AF24516" t="str">
        <f>IF('5G_NR_raw_UE'!ER24516&gt;0,('5G_NR_raw_UE'!ER24516*'5G_NR_raw_UE'!ES24516),"")</f>
        <v/>
      </c>
    </row>
    <row r="24517" spans="31:32">
      <c r="AE24517" t="str">
        <f>IF('5G_NR_raw_UE'!EP24517&gt;0,('5G_NR_raw_UE'!EP24517*'5G_NR_raw_UE'!EQ24517),"")</f>
        <v/>
      </c>
      <c r="AF24517" t="str">
        <f>IF('5G_NR_raw_UE'!ER24517&gt;0,('5G_NR_raw_UE'!ER24517*'5G_NR_raw_UE'!ES24517),"")</f>
        <v/>
      </c>
    </row>
    <row r="24518" spans="31:32">
      <c r="AE24518" t="str">
        <f>IF('5G_NR_raw_UE'!EP24518&gt;0,('5G_NR_raw_UE'!EP24518*'5G_NR_raw_UE'!EQ24518),"")</f>
        <v/>
      </c>
      <c r="AF24518" t="str">
        <f>IF('5G_NR_raw_UE'!ER24518&gt;0,('5G_NR_raw_UE'!ER24518*'5G_NR_raw_UE'!ES24518),"")</f>
        <v/>
      </c>
    </row>
    <row r="24519" spans="31:32">
      <c r="AE24519" t="str">
        <f>IF('5G_NR_raw_UE'!EP24519&gt;0,('5G_NR_raw_UE'!EP24519*'5G_NR_raw_UE'!EQ24519),"")</f>
        <v/>
      </c>
      <c r="AF24519" t="str">
        <f>IF('5G_NR_raw_UE'!ER24519&gt;0,('5G_NR_raw_UE'!ER24519*'5G_NR_raw_UE'!ES24519),"")</f>
        <v/>
      </c>
    </row>
    <row r="24520" spans="31:32">
      <c r="AE24520" t="str">
        <f>IF('5G_NR_raw_UE'!EP24520&gt;0,('5G_NR_raw_UE'!EP24520*'5G_NR_raw_UE'!EQ24520),"")</f>
        <v/>
      </c>
      <c r="AF24520" t="str">
        <f>IF('5G_NR_raw_UE'!ER24520&gt;0,('5G_NR_raw_UE'!ER24520*'5G_NR_raw_UE'!ES24520),"")</f>
        <v/>
      </c>
    </row>
    <row r="24521" spans="31:32">
      <c r="AE24521" t="str">
        <f>IF('5G_NR_raw_UE'!EP24521&gt;0,('5G_NR_raw_UE'!EP24521*'5G_NR_raw_UE'!EQ24521),"")</f>
        <v/>
      </c>
      <c r="AF24521" t="str">
        <f>IF('5G_NR_raw_UE'!ER24521&gt;0,('5G_NR_raw_UE'!ER24521*'5G_NR_raw_UE'!ES24521),"")</f>
        <v/>
      </c>
    </row>
    <row r="24522" spans="31:32">
      <c r="AE24522" t="str">
        <f>IF('5G_NR_raw_UE'!EP24522&gt;0,('5G_NR_raw_UE'!EP24522*'5G_NR_raw_UE'!EQ24522),"")</f>
        <v/>
      </c>
      <c r="AF24522" t="str">
        <f>IF('5G_NR_raw_UE'!ER24522&gt;0,('5G_NR_raw_UE'!ER24522*'5G_NR_raw_UE'!ES24522),"")</f>
        <v/>
      </c>
    </row>
    <row r="24523" spans="31:32">
      <c r="AE24523" t="str">
        <f>IF('5G_NR_raw_UE'!EP24523&gt;0,('5G_NR_raw_UE'!EP24523*'5G_NR_raw_UE'!EQ24523),"")</f>
        <v/>
      </c>
      <c r="AF24523" t="str">
        <f>IF('5G_NR_raw_UE'!ER24523&gt;0,('5G_NR_raw_UE'!ER24523*'5G_NR_raw_UE'!ES24523),"")</f>
        <v/>
      </c>
    </row>
    <row r="24524" spans="31:32">
      <c r="AE24524" t="str">
        <f>IF('5G_NR_raw_UE'!EP24524&gt;0,('5G_NR_raw_UE'!EP24524*'5G_NR_raw_UE'!EQ24524),"")</f>
        <v/>
      </c>
      <c r="AF24524" t="str">
        <f>IF('5G_NR_raw_UE'!ER24524&gt;0,('5G_NR_raw_UE'!ER24524*'5G_NR_raw_UE'!ES24524),"")</f>
        <v/>
      </c>
    </row>
    <row r="24525" spans="31:32">
      <c r="AE24525" t="str">
        <f>IF('5G_NR_raw_UE'!EP24525&gt;0,('5G_NR_raw_UE'!EP24525*'5G_NR_raw_UE'!EQ24525),"")</f>
        <v/>
      </c>
      <c r="AF24525" t="str">
        <f>IF('5G_NR_raw_UE'!ER24525&gt;0,('5G_NR_raw_UE'!ER24525*'5G_NR_raw_UE'!ES24525),"")</f>
        <v/>
      </c>
    </row>
    <row r="24526" spans="31:32">
      <c r="AE24526" t="str">
        <f>IF('5G_NR_raw_UE'!EP24526&gt;0,('5G_NR_raw_UE'!EP24526*'5G_NR_raw_UE'!EQ24526),"")</f>
        <v/>
      </c>
      <c r="AF24526" t="str">
        <f>IF('5G_NR_raw_UE'!ER24526&gt;0,('5G_NR_raw_UE'!ER24526*'5G_NR_raw_UE'!ES24526),"")</f>
        <v/>
      </c>
    </row>
    <row r="24527" spans="31:32">
      <c r="AE24527" t="str">
        <f>IF('5G_NR_raw_UE'!EP24527&gt;0,('5G_NR_raw_UE'!EP24527*'5G_NR_raw_UE'!EQ24527),"")</f>
        <v/>
      </c>
      <c r="AF24527" t="str">
        <f>IF('5G_NR_raw_UE'!ER24527&gt;0,('5G_NR_raw_UE'!ER24527*'5G_NR_raw_UE'!ES24527),"")</f>
        <v/>
      </c>
    </row>
    <row r="24528" spans="31:32">
      <c r="AE24528" t="str">
        <f>IF('5G_NR_raw_UE'!EP24528&gt;0,('5G_NR_raw_UE'!EP24528*'5G_NR_raw_UE'!EQ24528),"")</f>
        <v/>
      </c>
      <c r="AF24528" t="str">
        <f>IF('5G_NR_raw_UE'!ER24528&gt;0,('5G_NR_raw_UE'!ER24528*'5G_NR_raw_UE'!ES24528),"")</f>
        <v/>
      </c>
    </row>
    <row r="24529" spans="31:32">
      <c r="AE24529" t="str">
        <f>IF('5G_NR_raw_UE'!EP24529&gt;0,('5G_NR_raw_UE'!EP24529*'5G_NR_raw_UE'!EQ24529),"")</f>
        <v/>
      </c>
      <c r="AF24529" t="str">
        <f>IF('5G_NR_raw_UE'!ER24529&gt;0,('5G_NR_raw_UE'!ER24529*'5G_NR_raw_UE'!ES24529),"")</f>
        <v/>
      </c>
    </row>
    <row r="24530" spans="31:32">
      <c r="AE24530" t="str">
        <f>IF('5G_NR_raw_UE'!EP24530&gt;0,('5G_NR_raw_UE'!EP24530*'5G_NR_raw_UE'!EQ24530),"")</f>
        <v/>
      </c>
      <c r="AF24530" t="str">
        <f>IF('5G_NR_raw_UE'!ER24530&gt;0,('5G_NR_raw_UE'!ER24530*'5G_NR_raw_UE'!ES24530),"")</f>
        <v/>
      </c>
    </row>
    <row r="24531" spans="31:32">
      <c r="AE24531" t="str">
        <f>IF('5G_NR_raw_UE'!EP24531&gt;0,('5G_NR_raw_UE'!EP24531*'5G_NR_raw_UE'!EQ24531),"")</f>
        <v/>
      </c>
      <c r="AF24531" t="str">
        <f>IF('5G_NR_raw_UE'!ER24531&gt;0,('5G_NR_raw_UE'!ER24531*'5G_NR_raw_UE'!ES24531),"")</f>
        <v/>
      </c>
    </row>
    <row r="24532" spans="31:32">
      <c r="AE24532" t="str">
        <f>IF('5G_NR_raw_UE'!EP24532&gt;0,('5G_NR_raw_UE'!EP24532*'5G_NR_raw_UE'!EQ24532),"")</f>
        <v/>
      </c>
      <c r="AF24532" t="str">
        <f>IF('5G_NR_raw_UE'!ER24532&gt;0,('5G_NR_raw_UE'!ER24532*'5G_NR_raw_UE'!ES24532),"")</f>
        <v/>
      </c>
    </row>
    <row r="24533" spans="31:32">
      <c r="AE24533" t="str">
        <f>IF('5G_NR_raw_UE'!EP24533&gt;0,('5G_NR_raw_UE'!EP24533*'5G_NR_raw_UE'!EQ24533),"")</f>
        <v/>
      </c>
      <c r="AF24533" t="str">
        <f>IF('5G_NR_raw_UE'!ER24533&gt;0,('5G_NR_raw_UE'!ER24533*'5G_NR_raw_UE'!ES24533),"")</f>
        <v/>
      </c>
    </row>
    <row r="24534" spans="31:32">
      <c r="AE24534" t="str">
        <f>IF('5G_NR_raw_UE'!EP24534&gt;0,('5G_NR_raw_UE'!EP24534*'5G_NR_raw_UE'!EQ24534),"")</f>
        <v/>
      </c>
      <c r="AF24534" t="str">
        <f>IF('5G_NR_raw_UE'!ER24534&gt;0,('5G_NR_raw_UE'!ER24534*'5G_NR_raw_UE'!ES24534),"")</f>
        <v/>
      </c>
    </row>
    <row r="24535" spans="31:32">
      <c r="AE24535" t="str">
        <f>IF('5G_NR_raw_UE'!EP24535&gt;0,('5G_NR_raw_UE'!EP24535*'5G_NR_raw_UE'!EQ24535),"")</f>
        <v/>
      </c>
      <c r="AF24535" t="str">
        <f>IF('5G_NR_raw_UE'!ER24535&gt;0,('5G_NR_raw_UE'!ER24535*'5G_NR_raw_UE'!ES24535),"")</f>
        <v/>
      </c>
    </row>
    <row r="24536" spans="31:32">
      <c r="AE24536" t="str">
        <f>IF('5G_NR_raw_UE'!EP24536&gt;0,('5G_NR_raw_UE'!EP24536*'5G_NR_raw_UE'!EQ24536),"")</f>
        <v/>
      </c>
      <c r="AF24536" t="str">
        <f>IF('5G_NR_raw_UE'!ER24536&gt;0,('5G_NR_raw_UE'!ER24536*'5G_NR_raw_UE'!ES24536),"")</f>
        <v/>
      </c>
    </row>
    <row r="24537" spans="31:32">
      <c r="AE24537" t="str">
        <f>IF('5G_NR_raw_UE'!EP24537&gt;0,('5G_NR_raw_UE'!EP24537*'5G_NR_raw_UE'!EQ24537),"")</f>
        <v/>
      </c>
      <c r="AF24537" t="str">
        <f>IF('5G_NR_raw_UE'!ER24537&gt;0,('5G_NR_raw_UE'!ER24537*'5G_NR_raw_UE'!ES24537),"")</f>
        <v/>
      </c>
    </row>
    <row r="24538" spans="31:32">
      <c r="AE24538" t="str">
        <f>IF('5G_NR_raw_UE'!EP24538&gt;0,('5G_NR_raw_UE'!EP24538*'5G_NR_raw_UE'!EQ24538),"")</f>
        <v/>
      </c>
      <c r="AF24538" t="str">
        <f>IF('5G_NR_raw_UE'!ER24538&gt;0,('5G_NR_raw_UE'!ER24538*'5G_NR_raw_UE'!ES24538),"")</f>
        <v/>
      </c>
    </row>
    <row r="24539" spans="31:32">
      <c r="AE24539" t="str">
        <f>IF('5G_NR_raw_UE'!EP24539&gt;0,('5G_NR_raw_UE'!EP24539*'5G_NR_raw_UE'!EQ24539),"")</f>
        <v/>
      </c>
      <c r="AF24539" t="str">
        <f>IF('5G_NR_raw_UE'!ER24539&gt;0,('5G_NR_raw_UE'!ER24539*'5G_NR_raw_UE'!ES24539),"")</f>
        <v/>
      </c>
    </row>
    <row r="24540" spans="31:32">
      <c r="AE24540" t="str">
        <f>IF('5G_NR_raw_UE'!EP24540&gt;0,('5G_NR_raw_UE'!EP24540*'5G_NR_raw_UE'!EQ24540),"")</f>
        <v/>
      </c>
      <c r="AF24540" t="str">
        <f>IF('5G_NR_raw_UE'!ER24540&gt;0,('5G_NR_raw_UE'!ER24540*'5G_NR_raw_UE'!ES24540),"")</f>
        <v/>
      </c>
    </row>
    <row r="24541" spans="31:32">
      <c r="AE24541" t="str">
        <f>IF('5G_NR_raw_UE'!EP24541&gt;0,('5G_NR_raw_UE'!EP24541*'5G_NR_raw_UE'!EQ24541),"")</f>
        <v/>
      </c>
      <c r="AF24541" t="str">
        <f>IF('5G_NR_raw_UE'!ER24541&gt;0,('5G_NR_raw_UE'!ER24541*'5G_NR_raw_UE'!ES24541),"")</f>
        <v/>
      </c>
    </row>
    <row r="24542" spans="31:32">
      <c r="AE24542" t="str">
        <f>IF('5G_NR_raw_UE'!EP24542&gt;0,('5G_NR_raw_UE'!EP24542*'5G_NR_raw_UE'!EQ24542),"")</f>
        <v/>
      </c>
      <c r="AF24542" t="str">
        <f>IF('5G_NR_raw_UE'!ER24542&gt;0,('5G_NR_raw_UE'!ER24542*'5G_NR_raw_UE'!ES24542),"")</f>
        <v/>
      </c>
    </row>
    <row r="24543" spans="31:32">
      <c r="AE24543" t="str">
        <f>IF('5G_NR_raw_UE'!EP24543&gt;0,('5G_NR_raw_UE'!EP24543*'5G_NR_raw_UE'!EQ24543),"")</f>
        <v/>
      </c>
      <c r="AF24543" t="str">
        <f>IF('5G_NR_raw_UE'!ER24543&gt;0,('5G_NR_raw_UE'!ER24543*'5G_NR_raw_UE'!ES24543),"")</f>
        <v/>
      </c>
    </row>
    <row r="24544" spans="31:32">
      <c r="AE24544" t="str">
        <f>IF('5G_NR_raw_UE'!EP24544&gt;0,('5G_NR_raw_UE'!EP24544*'5G_NR_raw_UE'!EQ24544),"")</f>
        <v/>
      </c>
      <c r="AF24544" t="str">
        <f>IF('5G_NR_raw_UE'!ER24544&gt;0,('5G_NR_raw_UE'!ER24544*'5G_NR_raw_UE'!ES24544),"")</f>
        <v/>
      </c>
    </row>
    <row r="24545" spans="31:32">
      <c r="AE24545" t="str">
        <f>IF('5G_NR_raw_UE'!EP24545&gt;0,('5G_NR_raw_UE'!EP24545*'5G_NR_raw_UE'!EQ24545),"")</f>
        <v/>
      </c>
      <c r="AF24545" t="str">
        <f>IF('5G_NR_raw_UE'!ER24545&gt;0,('5G_NR_raw_UE'!ER24545*'5G_NR_raw_UE'!ES24545),"")</f>
        <v/>
      </c>
    </row>
    <row r="24546" spans="31:32">
      <c r="AE24546" t="str">
        <f>IF('5G_NR_raw_UE'!EP24546&gt;0,('5G_NR_raw_UE'!EP24546*'5G_NR_raw_UE'!EQ24546),"")</f>
        <v/>
      </c>
      <c r="AF24546" t="str">
        <f>IF('5G_NR_raw_UE'!ER24546&gt;0,('5G_NR_raw_UE'!ER24546*'5G_NR_raw_UE'!ES24546),"")</f>
        <v/>
      </c>
    </row>
    <row r="24547" spans="31:32">
      <c r="AE24547" t="str">
        <f>IF('5G_NR_raw_UE'!EP24547&gt;0,('5G_NR_raw_UE'!EP24547*'5G_NR_raw_UE'!EQ24547),"")</f>
        <v/>
      </c>
      <c r="AF24547" t="str">
        <f>IF('5G_NR_raw_UE'!ER24547&gt;0,('5G_NR_raw_UE'!ER24547*'5G_NR_raw_UE'!ES24547),"")</f>
        <v/>
      </c>
    </row>
    <row r="24548" spans="31:32">
      <c r="AE24548" t="str">
        <f>IF('5G_NR_raw_UE'!EP24548&gt;0,('5G_NR_raw_UE'!EP24548*'5G_NR_raw_UE'!EQ24548),"")</f>
        <v/>
      </c>
      <c r="AF24548" t="str">
        <f>IF('5G_NR_raw_UE'!ER24548&gt;0,('5G_NR_raw_UE'!ER24548*'5G_NR_raw_UE'!ES24548),"")</f>
        <v/>
      </c>
    </row>
    <row r="24549" spans="31:32">
      <c r="AE24549" t="str">
        <f>IF('5G_NR_raw_UE'!EP24549&gt;0,('5G_NR_raw_UE'!EP24549*'5G_NR_raw_UE'!EQ24549),"")</f>
        <v/>
      </c>
      <c r="AF24549" t="str">
        <f>IF('5G_NR_raw_UE'!ER24549&gt;0,('5G_NR_raw_UE'!ER24549*'5G_NR_raw_UE'!ES24549),"")</f>
        <v/>
      </c>
    </row>
    <row r="24550" spans="31:32">
      <c r="AE24550" t="str">
        <f>IF('5G_NR_raw_UE'!EP24550&gt;0,('5G_NR_raw_UE'!EP24550*'5G_NR_raw_UE'!EQ24550),"")</f>
        <v/>
      </c>
      <c r="AF24550" t="str">
        <f>IF('5G_NR_raw_UE'!ER24550&gt;0,('5G_NR_raw_UE'!ER24550*'5G_NR_raw_UE'!ES24550),"")</f>
        <v/>
      </c>
    </row>
    <row r="24551" spans="31:32">
      <c r="AE24551" t="str">
        <f>IF('5G_NR_raw_UE'!EP24551&gt;0,('5G_NR_raw_UE'!EP24551*'5G_NR_raw_UE'!EQ24551),"")</f>
        <v/>
      </c>
      <c r="AF24551" t="str">
        <f>IF('5G_NR_raw_UE'!ER24551&gt;0,('5G_NR_raw_UE'!ER24551*'5G_NR_raw_UE'!ES24551),"")</f>
        <v/>
      </c>
    </row>
    <row r="24552" spans="31:32">
      <c r="AE24552" t="str">
        <f>IF('5G_NR_raw_UE'!EP24552&gt;0,('5G_NR_raw_UE'!EP24552*'5G_NR_raw_UE'!EQ24552),"")</f>
        <v/>
      </c>
      <c r="AF24552" t="str">
        <f>IF('5G_NR_raw_UE'!ER24552&gt;0,('5G_NR_raw_UE'!ER24552*'5G_NR_raw_UE'!ES24552),"")</f>
        <v/>
      </c>
    </row>
    <row r="24553" spans="31:32">
      <c r="AE24553" t="str">
        <f>IF('5G_NR_raw_UE'!EP24553&gt;0,('5G_NR_raw_UE'!EP24553*'5G_NR_raw_UE'!EQ24553),"")</f>
        <v/>
      </c>
      <c r="AF24553" t="str">
        <f>IF('5G_NR_raw_UE'!ER24553&gt;0,('5G_NR_raw_UE'!ER24553*'5G_NR_raw_UE'!ES24553),"")</f>
        <v/>
      </c>
    </row>
    <row r="24554" spans="31:32">
      <c r="AE24554" t="str">
        <f>IF('5G_NR_raw_UE'!EP24554&gt;0,('5G_NR_raw_UE'!EP24554*'5G_NR_raw_UE'!EQ24554),"")</f>
        <v/>
      </c>
      <c r="AF24554" t="str">
        <f>IF('5G_NR_raw_UE'!ER24554&gt;0,('5G_NR_raw_UE'!ER24554*'5G_NR_raw_UE'!ES24554),"")</f>
        <v/>
      </c>
    </row>
    <row r="24555" spans="31:32">
      <c r="AE24555" t="str">
        <f>IF('5G_NR_raw_UE'!EP24555&gt;0,('5G_NR_raw_UE'!EP24555*'5G_NR_raw_UE'!EQ24555),"")</f>
        <v/>
      </c>
      <c r="AF24555" t="str">
        <f>IF('5G_NR_raw_UE'!ER24555&gt;0,('5G_NR_raw_UE'!ER24555*'5G_NR_raw_UE'!ES24555),"")</f>
        <v/>
      </c>
    </row>
    <row r="24556" spans="31:32">
      <c r="AE24556" t="str">
        <f>IF('5G_NR_raw_UE'!EP24556&gt;0,('5G_NR_raw_UE'!EP24556*'5G_NR_raw_UE'!EQ24556),"")</f>
        <v/>
      </c>
      <c r="AF24556" t="str">
        <f>IF('5G_NR_raw_UE'!ER24556&gt;0,('5G_NR_raw_UE'!ER24556*'5G_NR_raw_UE'!ES24556),"")</f>
        <v/>
      </c>
    </row>
    <row r="24557" spans="31:32">
      <c r="AE24557" t="str">
        <f>IF('5G_NR_raw_UE'!EP24557&gt;0,('5G_NR_raw_UE'!EP24557*'5G_NR_raw_UE'!EQ24557),"")</f>
        <v/>
      </c>
      <c r="AF24557" t="str">
        <f>IF('5G_NR_raw_UE'!ER24557&gt;0,('5G_NR_raw_UE'!ER24557*'5G_NR_raw_UE'!ES24557),"")</f>
        <v/>
      </c>
    </row>
    <row r="24558" spans="31:32">
      <c r="AE24558" t="str">
        <f>IF('5G_NR_raw_UE'!EP24558&gt;0,('5G_NR_raw_UE'!EP24558*'5G_NR_raw_UE'!EQ24558),"")</f>
        <v/>
      </c>
      <c r="AF24558" t="str">
        <f>IF('5G_NR_raw_UE'!ER24558&gt;0,('5G_NR_raw_UE'!ER24558*'5G_NR_raw_UE'!ES24558),"")</f>
        <v/>
      </c>
    </row>
    <row r="24559" spans="31:32">
      <c r="AE24559" t="str">
        <f>IF('5G_NR_raw_UE'!EP24559&gt;0,('5G_NR_raw_UE'!EP24559*'5G_NR_raw_UE'!EQ24559),"")</f>
        <v/>
      </c>
      <c r="AF24559" t="str">
        <f>IF('5G_NR_raw_UE'!ER24559&gt;0,('5G_NR_raw_UE'!ER24559*'5G_NR_raw_UE'!ES24559),"")</f>
        <v/>
      </c>
    </row>
    <row r="24560" spans="31:32">
      <c r="AE24560" t="str">
        <f>IF('5G_NR_raw_UE'!EP24560&gt;0,('5G_NR_raw_UE'!EP24560*'5G_NR_raw_UE'!EQ24560),"")</f>
        <v/>
      </c>
      <c r="AF24560" t="str">
        <f>IF('5G_NR_raw_UE'!ER24560&gt;0,('5G_NR_raw_UE'!ER24560*'5G_NR_raw_UE'!ES24560),"")</f>
        <v/>
      </c>
    </row>
    <row r="24561" spans="31:32">
      <c r="AE24561" t="str">
        <f>IF('5G_NR_raw_UE'!EP24561&gt;0,('5G_NR_raw_UE'!EP24561*'5G_NR_raw_UE'!EQ24561),"")</f>
        <v/>
      </c>
      <c r="AF24561" t="str">
        <f>IF('5G_NR_raw_UE'!ER24561&gt;0,('5G_NR_raw_UE'!ER24561*'5G_NR_raw_UE'!ES24561),"")</f>
        <v/>
      </c>
    </row>
    <row r="24562" spans="31:32">
      <c r="AE24562" t="str">
        <f>IF('5G_NR_raw_UE'!EP24562&gt;0,('5G_NR_raw_UE'!EP24562*'5G_NR_raw_UE'!EQ24562),"")</f>
        <v/>
      </c>
      <c r="AF24562" t="str">
        <f>IF('5G_NR_raw_UE'!ER24562&gt;0,('5G_NR_raw_UE'!ER24562*'5G_NR_raw_UE'!ES24562),"")</f>
        <v/>
      </c>
    </row>
    <row r="24563" spans="31:32">
      <c r="AE24563" t="str">
        <f>IF('5G_NR_raw_UE'!EP24563&gt;0,('5G_NR_raw_UE'!EP24563*'5G_NR_raw_UE'!EQ24563),"")</f>
        <v/>
      </c>
      <c r="AF24563" t="str">
        <f>IF('5G_NR_raw_UE'!ER24563&gt;0,('5G_NR_raw_UE'!ER24563*'5G_NR_raw_UE'!ES24563),"")</f>
        <v/>
      </c>
    </row>
    <row r="24564" spans="31:32">
      <c r="AE24564" t="str">
        <f>IF('5G_NR_raw_UE'!EP24564&gt;0,('5G_NR_raw_UE'!EP24564*'5G_NR_raw_UE'!EQ24564),"")</f>
        <v/>
      </c>
      <c r="AF24564" t="str">
        <f>IF('5G_NR_raw_UE'!ER24564&gt;0,('5G_NR_raw_UE'!ER24564*'5G_NR_raw_UE'!ES24564),"")</f>
        <v/>
      </c>
    </row>
    <row r="24565" spans="31:32">
      <c r="AE24565" t="str">
        <f>IF('5G_NR_raw_UE'!EP24565&gt;0,('5G_NR_raw_UE'!EP24565*'5G_NR_raw_UE'!EQ24565),"")</f>
        <v/>
      </c>
      <c r="AF24565" t="str">
        <f>IF('5G_NR_raw_UE'!ER24565&gt;0,('5G_NR_raw_UE'!ER24565*'5G_NR_raw_UE'!ES24565),"")</f>
        <v/>
      </c>
    </row>
    <row r="24566" spans="31:32">
      <c r="AE24566" t="str">
        <f>IF('5G_NR_raw_UE'!EP24566&gt;0,('5G_NR_raw_UE'!EP24566*'5G_NR_raw_UE'!EQ24566),"")</f>
        <v/>
      </c>
      <c r="AF24566" t="str">
        <f>IF('5G_NR_raw_UE'!ER24566&gt;0,('5G_NR_raw_UE'!ER24566*'5G_NR_raw_UE'!ES24566),"")</f>
        <v/>
      </c>
    </row>
    <row r="24567" spans="31:32">
      <c r="AE24567" t="str">
        <f>IF('5G_NR_raw_UE'!EP24567&gt;0,('5G_NR_raw_UE'!EP24567*'5G_NR_raw_UE'!EQ24567),"")</f>
        <v/>
      </c>
      <c r="AF24567" t="str">
        <f>IF('5G_NR_raw_UE'!ER24567&gt;0,('5G_NR_raw_UE'!ER24567*'5G_NR_raw_UE'!ES24567),"")</f>
        <v/>
      </c>
    </row>
    <row r="24568" spans="31:32">
      <c r="AE24568" t="str">
        <f>IF('5G_NR_raw_UE'!EP24568&gt;0,('5G_NR_raw_UE'!EP24568*'5G_NR_raw_UE'!EQ24568),"")</f>
        <v/>
      </c>
      <c r="AF24568" t="str">
        <f>IF('5G_NR_raw_UE'!ER24568&gt;0,('5G_NR_raw_UE'!ER24568*'5G_NR_raw_UE'!ES24568),"")</f>
        <v/>
      </c>
    </row>
    <row r="24569" spans="31:32">
      <c r="AE24569" t="str">
        <f>IF('5G_NR_raw_UE'!EP24569&gt;0,('5G_NR_raw_UE'!EP24569*'5G_NR_raw_UE'!EQ24569),"")</f>
        <v/>
      </c>
      <c r="AF24569" t="str">
        <f>IF('5G_NR_raw_UE'!ER24569&gt;0,('5G_NR_raw_UE'!ER24569*'5G_NR_raw_UE'!ES24569),"")</f>
        <v/>
      </c>
    </row>
    <row r="24570" spans="31:32">
      <c r="AE24570" t="str">
        <f>IF('5G_NR_raw_UE'!EP24570&gt;0,('5G_NR_raw_UE'!EP24570*'5G_NR_raw_UE'!EQ24570),"")</f>
        <v/>
      </c>
      <c r="AF24570" t="str">
        <f>IF('5G_NR_raw_UE'!ER24570&gt;0,('5G_NR_raw_UE'!ER24570*'5G_NR_raw_UE'!ES24570),"")</f>
        <v/>
      </c>
    </row>
    <row r="24571" spans="31:32">
      <c r="AE24571" t="str">
        <f>IF('5G_NR_raw_UE'!EP24571&gt;0,('5G_NR_raw_UE'!EP24571*'5G_NR_raw_UE'!EQ24571),"")</f>
        <v/>
      </c>
      <c r="AF24571" t="str">
        <f>IF('5G_NR_raw_UE'!ER24571&gt;0,('5G_NR_raw_UE'!ER24571*'5G_NR_raw_UE'!ES24571),"")</f>
        <v/>
      </c>
    </row>
    <row r="24572" spans="31:32">
      <c r="AE24572" t="str">
        <f>IF('5G_NR_raw_UE'!EP24572&gt;0,('5G_NR_raw_UE'!EP24572*'5G_NR_raw_UE'!EQ24572),"")</f>
        <v/>
      </c>
      <c r="AF24572" t="str">
        <f>IF('5G_NR_raw_UE'!ER24572&gt;0,('5G_NR_raw_UE'!ER24572*'5G_NR_raw_UE'!ES24572),"")</f>
        <v/>
      </c>
    </row>
    <row r="24573" spans="31:32">
      <c r="AE24573" t="str">
        <f>IF('5G_NR_raw_UE'!EP24573&gt;0,('5G_NR_raw_UE'!EP24573*'5G_NR_raw_UE'!EQ24573),"")</f>
        <v/>
      </c>
      <c r="AF24573" t="str">
        <f>IF('5G_NR_raw_UE'!ER24573&gt;0,('5G_NR_raw_UE'!ER24573*'5G_NR_raw_UE'!ES24573),"")</f>
        <v/>
      </c>
    </row>
    <row r="24574" spans="31:32">
      <c r="AE24574" t="str">
        <f>IF('5G_NR_raw_UE'!EP24574&gt;0,('5G_NR_raw_UE'!EP24574*'5G_NR_raw_UE'!EQ24574),"")</f>
        <v/>
      </c>
      <c r="AF24574" t="str">
        <f>IF('5G_NR_raw_UE'!ER24574&gt;0,('5G_NR_raw_UE'!ER24574*'5G_NR_raw_UE'!ES24574),"")</f>
        <v/>
      </c>
    </row>
    <row r="24575" spans="31:32">
      <c r="AE24575" t="str">
        <f>IF('5G_NR_raw_UE'!EP24575&gt;0,('5G_NR_raw_UE'!EP24575*'5G_NR_raw_UE'!EQ24575),"")</f>
        <v/>
      </c>
      <c r="AF24575" t="str">
        <f>IF('5G_NR_raw_UE'!ER24575&gt;0,('5G_NR_raw_UE'!ER24575*'5G_NR_raw_UE'!ES24575),"")</f>
        <v/>
      </c>
    </row>
    <row r="24576" spans="31:32">
      <c r="AE24576" t="str">
        <f>IF('5G_NR_raw_UE'!EP24576&gt;0,('5G_NR_raw_UE'!EP24576*'5G_NR_raw_UE'!EQ24576),"")</f>
        <v/>
      </c>
      <c r="AF24576" t="str">
        <f>IF('5G_NR_raw_UE'!ER24576&gt;0,('5G_NR_raw_UE'!ER24576*'5G_NR_raw_UE'!ES24576),"")</f>
        <v/>
      </c>
    </row>
    <row r="24577" spans="31:32">
      <c r="AE24577" t="str">
        <f>IF('5G_NR_raw_UE'!EP24577&gt;0,('5G_NR_raw_UE'!EP24577*'5G_NR_raw_UE'!EQ24577),"")</f>
        <v/>
      </c>
      <c r="AF24577" t="str">
        <f>IF('5G_NR_raw_UE'!ER24577&gt;0,('5G_NR_raw_UE'!ER24577*'5G_NR_raw_UE'!ES24577),"")</f>
        <v/>
      </c>
    </row>
    <row r="24578" spans="31:32">
      <c r="AE24578" t="str">
        <f>IF('5G_NR_raw_UE'!EP24578&gt;0,('5G_NR_raw_UE'!EP24578*'5G_NR_raw_UE'!EQ24578),"")</f>
        <v/>
      </c>
      <c r="AF24578" t="str">
        <f>IF('5G_NR_raw_UE'!ER24578&gt;0,('5G_NR_raw_UE'!ER24578*'5G_NR_raw_UE'!ES24578),"")</f>
        <v/>
      </c>
    </row>
    <row r="24579" spans="31:32">
      <c r="AE24579" t="str">
        <f>IF('5G_NR_raw_UE'!EP24579&gt;0,('5G_NR_raw_UE'!EP24579*'5G_NR_raw_UE'!EQ24579),"")</f>
        <v/>
      </c>
      <c r="AF24579" t="str">
        <f>IF('5G_NR_raw_UE'!ER24579&gt;0,('5G_NR_raw_UE'!ER24579*'5G_NR_raw_UE'!ES24579),"")</f>
        <v/>
      </c>
    </row>
    <row r="24580" spans="31:32">
      <c r="AE24580" t="str">
        <f>IF('5G_NR_raw_UE'!EP24580&gt;0,('5G_NR_raw_UE'!EP24580*'5G_NR_raw_UE'!EQ24580),"")</f>
        <v/>
      </c>
      <c r="AF24580" t="str">
        <f>IF('5G_NR_raw_UE'!ER24580&gt;0,('5G_NR_raw_UE'!ER24580*'5G_NR_raw_UE'!ES24580),"")</f>
        <v/>
      </c>
    </row>
    <row r="24581" spans="31:32">
      <c r="AE24581" t="str">
        <f>IF('5G_NR_raw_UE'!EP24581&gt;0,('5G_NR_raw_UE'!EP24581*'5G_NR_raw_UE'!EQ24581),"")</f>
        <v/>
      </c>
      <c r="AF24581" t="str">
        <f>IF('5G_NR_raw_UE'!ER24581&gt;0,('5G_NR_raw_UE'!ER24581*'5G_NR_raw_UE'!ES24581),"")</f>
        <v/>
      </c>
    </row>
    <row r="24582" spans="31:32">
      <c r="AE24582" t="str">
        <f>IF('5G_NR_raw_UE'!EP24582&gt;0,('5G_NR_raw_UE'!EP24582*'5G_NR_raw_UE'!EQ24582),"")</f>
        <v/>
      </c>
      <c r="AF24582" t="str">
        <f>IF('5G_NR_raw_UE'!ER24582&gt;0,('5G_NR_raw_UE'!ER24582*'5G_NR_raw_UE'!ES24582),"")</f>
        <v/>
      </c>
    </row>
    <row r="24583" spans="31:32">
      <c r="AE24583" t="str">
        <f>IF('5G_NR_raw_UE'!EP24583&gt;0,('5G_NR_raw_UE'!EP24583*'5G_NR_raw_UE'!EQ24583),"")</f>
        <v/>
      </c>
      <c r="AF24583" t="str">
        <f>IF('5G_NR_raw_UE'!ER24583&gt;0,('5G_NR_raw_UE'!ER24583*'5G_NR_raw_UE'!ES24583),"")</f>
        <v/>
      </c>
    </row>
    <row r="24584" spans="31:32">
      <c r="AE24584" t="str">
        <f>IF('5G_NR_raw_UE'!EP24584&gt;0,('5G_NR_raw_UE'!EP24584*'5G_NR_raw_UE'!EQ24584),"")</f>
        <v/>
      </c>
      <c r="AF24584" t="str">
        <f>IF('5G_NR_raw_UE'!ER24584&gt;0,('5G_NR_raw_UE'!ER24584*'5G_NR_raw_UE'!ES24584),"")</f>
        <v/>
      </c>
    </row>
    <row r="24585" spans="31:32">
      <c r="AE24585" t="str">
        <f>IF('5G_NR_raw_UE'!EP24585&gt;0,('5G_NR_raw_UE'!EP24585*'5G_NR_raw_UE'!EQ24585),"")</f>
        <v/>
      </c>
      <c r="AF24585" t="str">
        <f>IF('5G_NR_raw_UE'!ER24585&gt;0,('5G_NR_raw_UE'!ER24585*'5G_NR_raw_UE'!ES24585),"")</f>
        <v/>
      </c>
    </row>
    <row r="24586" spans="31:32">
      <c r="AE24586" t="str">
        <f>IF('5G_NR_raw_UE'!EP24586&gt;0,('5G_NR_raw_UE'!EP24586*'5G_NR_raw_UE'!EQ24586),"")</f>
        <v/>
      </c>
      <c r="AF24586" t="str">
        <f>IF('5G_NR_raw_UE'!ER24586&gt;0,('5G_NR_raw_UE'!ER24586*'5G_NR_raw_UE'!ES24586),"")</f>
        <v/>
      </c>
    </row>
    <row r="24587" spans="31:32">
      <c r="AE24587" t="str">
        <f>IF('5G_NR_raw_UE'!EP24587&gt;0,('5G_NR_raw_UE'!EP24587*'5G_NR_raw_UE'!EQ24587),"")</f>
        <v/>
      </c>
      <c r="AF24587" t="str">
        <f>IF('5G_NR_raw_UE'!ER24587&gt;0,('5G_NR_raw_UE'!ER24587*'5G_NR_raw_UE'!ES24587),"")</f>
        <v/>
      </c>
    </row>
    <row r="24588" spans="31:32">
      <c r="AE24588" t="str">
        <f>IF('5G_NR_raw_UE'!EP24588&gt;0,('5G_NR_raw_UE'!EP24588*'5G_NR_raw_UE'!EQ24588),"")</f>
        <v/>
      </c>
      <c r="AF24588" t="str">
        <f>IF('5G_NR_raw_UE'!ER24588&gt;0,('5G_NR_raw_UE'!ER24588*'5G_NR_raw_UE'!ES24588),"")</f>
        <v/>
      </c>
    </row>
    <row r="24589" spans="31:32">
      <c r="AE24589" t="str">
        <f>IF('5G_NR_raw_UE'!EP24589&gt;0,('5G_NR_raw_UE'!EP24589*'5G_NR_raw_UE'!EQ24589),"")</f>
        <v/>
      </c>
      <c r="AF24589" t="str">
        <f>IF('5G_NR_raw_UE'!ER24589&gt;0,('5G_NR_raw_UE'!ER24589*'5G_NR_raw_UE'!ES24589),"")</f>
        <v/>
      </c>
    </row>
    <row r="24590" spans="31:32">
      <c r="AE24590" t="str">
        <f>IF('5G_NR_raw_UE'!EP24590&gt;0,('5G_NR_raw_UE'!EP24590*'5G_NR_raw_UE'!EQ24590),"")</f>
        <v/>
      </c>
      <c r="AF24590" t="str">
        <f>IF('5G_NR_raw_UE'!ER24590&gt;0,('5G_NR_raw_UE'!ER24590*'5G_NR_raw_UE'!ES24590),"")</f>
        <v/>
      </c>
    </row>
    <row r="24591" spans="31:32">
      <c r="AE24591" t="str">
        <f>IF('5G_NR_raw_UE'!EP24591&gt;0,('5G_NR_raw_UE'!EP24591*'5G_NR_raw_UE'!EQ24591),"")</f>
        <v/>
      </c>
      <c r="AF24591" t="str">
        <f>IF('5G_NR_raw_UE'!ER24591&gt;0,('5G_NR_raw_UE'!ER24591*'5G_NR_raw_UE'!ES24591),"")</f>
        <v/>
      </c>
    </row>
    <row r="24592" spans="31:32">
      <c r="AE24592" t="str">
        <f>IF('5G_NR_raw_UE'!EP24592&gt;0,('5G_NR_raw_UE'!EP24592*'5G_NR_raw_UE'!EQ24592),"")</f>
        <v/>
      </c>
      <c r="AF24592" t="str">
        <f>IF('5G_NR_raw_UE'!ER24592&gt;0,('5G_NR_raw_UE'!ER24592*'5G_NR_raw_UE'!ES24592),"")</f>
        <v/>
      </c>
    </row>
    <row r="24593" spans="31:32">
      <c r="AE24593" t="str">
        <f>IF('5G_NR_raw_UE'!EP24593&gt;0,('5G_NR_raw_UE'!EP24593*'5G_NR_raw_UE'!EQ24593),"")</f>
        <v/>
      </c>
      <c r="AF24593" t="str">
        <f>IF('5G_NR_raw_UE'!ER24593&gt;0,('5G_NR_raw_UE'!ER24593*'5G_NR_raw_UE'!ES24593),"")</f>
        <v/>
      </c>
    </row>
    <row r="24594" spans="31:32">
      <c r="AE24594" t="str">
        <f>IF('5G_NR_raw_UE'!EP24594&gt;0,('5G_NR_raw_UE'!EP24594*'5G_NR_raw_UE'!EQ24594),"")</f>
        <v/>
      </c>
      <c r="AF24594" t="str">
        <f>IF('5G_NR_raw_UE'!ER24594&gt;0,('5G_NR_raw_UE'!ER24594*'5G_NR_raw_UE'!ES24594),"")</f>
        <v/>
      </c>
    </row>
    <row r="24595" spans="31:32">
      <c r="AE24595" t="str">
        <f>IF('5G_NR_raw_UE'!EP24595&gt;0,('5G_NR_raw_UE'!EP24595*'5G_NR_raw_UE'!EQ24595),"")</f>
        <v/>
      </c>
      <c r="AF24595" t="str">
        <f>IF('5G_NR_raw_UE'!ER24595&gt;0,('5G_NR_raw_UE'!ER24595*'5G_NR_raw_UE'!ES24595),"")</f>
        <v/>
      </c>
    </row>
    <row r="24596" spans="31:32">
      <c r="AE24596" t="str">
        <f>IF('5G_NR_raw_UE'!EP24596&gt;0,('5G_NR_raw_UE'!EP24596*'5G_NR_raw_UE'!EQ24596),"")</f>
        <v/>
      </c>
      <c r="AF24596" t="str">
        <f>IF('5G_NR_raw_UE'!ER24596&gt;0,('5G_NR_raw_UE'!ER24596*'5G_NR_raw_UE'!ES24596),"")</f>
        <v/>
      </c>
    </row>
    <row r="24597" spans="31:32">
      <c r="AE24597" t="str">
        <f>IF('5G_NR_raw_UE'!EP24597&gt;0,('5G_NR_raw_UE'!EP24597*'5G_NR_raw_UE'!EQ24597),"")</f>
        <v/>
      </c>
      <c r="AF24597" t="str">
        <f>IF('5G_NR_raw_UE'!ER24597&gt;0,('5G_NR_raw_UE'!ER24597*'5G_NR_raw_UE'!ES24597),"")</f>
        <v/>
      </c>
    </row>
    <row r="24598" spans="31:32">
      <c r="AE24598" t="str">
        <f>IF('5G_NR_raw_UE'!EP24598&gt;0,('5G_NR_raw_UE'!EP24598*'5G_NR_raw_UE'!EQ24598),"")</f>
        <v/>
      </c>
      <c r="AF24598" t="str">
        <f>IF('5G_NR_raw_UE'!ER24598&gt;0,('5G_NR_raw_UE'!ER24598*'5G_NR_raw_UE'!ES24598),"")</f>
        <v/>
      </c>
    </row>
    <row r="24599" spans="31:32">
      <c r="AE24599" t="str">
        <f>IF('5G_NR_raw_UE'!EP24599&gt;0,('5G_NR_raw_UE'!EP24599*'5G_NR_raw_UE'!EQ24599),"")</f>
        <v/>
      </c>
      <c r="AF24599" t="str">
        <f>IF('5G_NR_raw_UE'!ER24599&gt;0,('5G_NR_raw_UE'!ER24599*'5G_NR_raw_UE'!ES24599),"")</f>
        <v/>
      </c>
    </row>
    <row r="24600" spans="31:32">
      <c r="AE24600" t="str">
        <f>IF('5G_NR_raw_UE'!EP24600&gt;0,('5G_NR_raw_UE'!EP24600*'5G_NR_raw_UE'!EQ24600),"")</f>
        <v/>
      </c>
      <c r="AF24600" t="str">
        <f>IF('5G_NR_raw_UE'!ER24600&gt;0,('5G_NR_raw_UE'!ER24600*'5G_NR_raw_UE'!ES24600),"")</f>
        <v/>
      </c>
    </row>
    <row r="24601" spans="31:32">
      <c r="AE24601" t="str">
        <f>IF('5G_NR_raw_UE'!EP24601&gt;0,('5G_NR_raw_UE'!EP24601*'5G_NR_raw_UE'!EQ24601),"")</f>
        <v/>
      </c>
      <c r="AF24601" t="str">
        <f>IF('5G_NR_raw_UE'!ER24601&gt;0,('5G_NR_raw_UE'!ER24601*'5G_NR_raw_UE'!ES24601),"")</f>
        <v/>
      </c>
    </row>
    <row r="24602" spans="31:32">
      <c r="AE24602" t="str">
        <f>IF('5G_NR_raw_UE'!EP24602&gt;0,('5G_NR_raw_UE'!EP24602*'5G_NR_raw_UE'!EQ24602),"")</f>
        <v/>
      </c>
      <c r="AF24602" t="str">
        <f>IF('5G_NR_raw_UE'!ER24602&gt;0,('5G_NR_raw_UE'!ER24602*'5G_NR_raw_UE'!ES24602),"")</f>
        <v/>
      </c>
    </row>
    <row r="24603" spans="31:32">
      <c r="AE24603" t="str">
        <f>IF('5G_NR_raw_UE'!EP24603&gt;0,('5G_NR_raw_UE'!EP24603*'5G_NR_raw_UE'!EQ24603),"")</f>
        <v/>
      </c>
      <c r="AF24603" t="str">
        <f>IF('5G_NR_raw_UE'!ER24603&gt;0,('5G_NR_raw_UE'!ER24603*'5G_NR_raw_UE'!ES24603),"")</f>
        <v/>
      </c>
    </row>
    <row r="24604" spans="31:32">
      <c r="AE24604" t="str">
        <f>IF('5G_NR_raw_UE'!EP24604&gt;0,('5G_NR_raw_UE'!EP24604*'5G_NR_raw_UE'!EQ24604),"")</f>
        <v/>
      </c>
      <c r="AF24604" t="str">
        <f>IF('5G_NR_raw_UE'!ER24604&gt;0,('5G_NR_raw_UE'!ER24604*'5G_NR_raw_UE'!ES24604),"")</f>
        <v/>
      </c>
    </row>
    <row r="24605" spans="31:32">
      <c r="AE24605" t="str">
        <f>IF('5G_NR_raw_UE'!EP24605&gt;0,('5G_NR_raw_UE'!EP24605*'5G_NR_raw_UE'!EQ24605),"")</f>
        <v/>
      </c>
      <c r="AF24605" t="str">
        <f>IF('5G_NR_raw_UE'!ER24605&gt;0,('5G_NR_raw_UE'!ER24605*'5G_NR_raw_UE'!ES24605),"")</f>
        <v/>
      </c>
    </row>
    <row r="24606" spans="31:32">
      <c r="AE24606" t="str">
        <f>IF('5G_NR_raw_UE'!EP24606&gt;0,('5G_NR_raw_UE'!EP24606*'5G_NR_raw_UE'!EQ24606),"")</f>
        <v/>
      </c>
      <c r="AF24606" t="str">
        <f>IF('5G_NR_raw_UE'!ER24606&gt;0,('5G_NR_raw_UE'!ER24606*'5G_NR_raw_UE'!ES24606),"")</f>
        <v/>
      </c>
    </row>
    <row r="24607" spans="31:32">
      <c r="AE24607" t="str">
        <f>IF('5G_NR_raw_UE'!EP24607&gt;0,('5G_NR_raw_UE'!EP24607*'5G_NR_raw_UE'!EQ24607),"")</f>
        <v/>
      </c>
      <c r="AF24607" t="str">
        <f>IF('5G_NR_raw_UE'!ER24607&gt;0,('5G_NR_raw_UE'!ER24607*'5G_NR_raw_UE'!ES24607),"")</f>
        <v/>
      </c>
    </row>
    <row r="24608" spans="31:32">
      <c r="AE24608" t="str">
        <f>IF('5G_NR_raw_UE'!EP24608&gt;0,('5G_NR_raw_UE'!EP24608*'5G_NR_raw_UE'!EQ24608),"")</f>
        <v/>
      </c>
      <c r="AF24608" t="str">
        <f>IF('5G_NR_raw_UE'!ER24608&gt;0,('5G_NR_raw_UE'!ER24608*'5G_NR_raw_UE'!ES24608),"")</f>
        <v/>
      </c>
    </row>
    <row r="24609" spans="31:32">
      <c r="AE24609" t="str">
        <f>IF('5G_NR_raw_UE'!EP24609&gt;0,('5G_NR_raw_UE'!EP24609*'5G_NR_raw_UE'!EQ24609),"")</f>
        <v/>
      </c>
      <c r="AF24609" t="str">
        <f>IF('5G_NR_raw_UE'!ER24609&gt;0,('5G_NR_raw_UE'!ER24609*'5G_NR_raw_UE'!ES24609),"")</f>
        <v/>
      </c>
    </row>
    <row r="24610" spans="31:32">
      <c r="AE24610" t="str">
        <f>IF('5G_NR_raw_UE'!EP24610&gt;0,('5G_NR_raw_UE'!EP24610*'5G_NR_raw_UE'!EQ24610),"")</f>
        <v/>
      </c>
      <c r="AF24610" t="str">
        <f>IF('5G_NR_raw_UE'!ER24610&gt;0,('5G_NR_raw_UE'!ER24610*'5G_NR_raw_UE'!ES24610),"")</f>
        <v/>
      </c>
    </row>
    <row r="24611" spans="31:32">
      <c r="AE24611" t="str">
        <f>IF('5G_NR_raw_UE'!EP24611&gt;0,('5G_NR_raw_UE'!EP24611*'5G_NR_raw_UE'!EQ24611),"")</f>
        <v/>
      </c>
      <c r="AF24611" t="str">
        <f>IF('5G_NR_raw_UE'!ER24611&gt;0,('5G_NR_raw_UE'!ER24611*'5G_NR_raw_UE'!ES24611),"")</f>
        <v/>
      </c>
    </row>
    <row r="24612" spans="31:32">
      <c r="AE24612" t="str">
        <f>IF('5G_NR_raw_UE'!EP24612&gt;0,('5G_NR_raw_UE'!EP24612*'5G_NR_raw_UE'!EQ24612),"")</f>
        <v/>
      </c>
      <c r="AF24612" t="str">
        <f>IF('5G_NR_raw_UE'!ER24612&gt;0,('5G_NR_raw_UE'!ER24612*'5G_NR_raw_UE'!ES24612),"")</f>
        <v/>
      </c>
    </row>
    <row r="24613" spans="31:32">
      <c r="AE24613" t="str">
        <f>IF('5G_NR_raw_UE'!EP24613&gt;0,('5G_NR_raw_UE'!EP24613*'5G_NR_raw_UE'!EQ24613),"")</f>
        <v/>
      </c>
      <c r="AF24613" t="str">
        <f>IF('5G_NR_raw_UE'!ER24613&gt;0,('5G_NR_raw_UE'!ER24613*'5G_NR_raw_UE'!ES24613),"")</f>
        <v/>
      </c>
    </row>
    <row r="24614" spans="31:32">
      <c r="AE24614" t="str">
        <f>IF('5G_NR_raw_UE'!EP24614&gt;0,('5G_NR_raw_UE'!EP24614*'5G_NR_raw_UE'!EQ24614),"")</f>
        <v/>
      </c>
      <c r="AF24614" t="str">
        <f>IF('5G_NR_raw_UE'!ER24614&gt;0,('5G_NR_raw_UE'!ER24614*'5G_NR_raw_UE'!ES24614),"")</f>
        <v/>
      </c>
    </row>
    <row r="24615" spans="31:32">
      <c r="AE24615" t="str">
        <f>IF('5G_NR_raw_UE'!EP24615&gt;0,('5G_NR_raw_UE'!EP24615*'5G_NR_raw_UE'!EQ24615),"")</f>
        <v/>
      </c>
      <c r="AF24615" t="str">
        <f>IF('5G_NR_raw_UE'!ER24615&gt;0,('5G_NR_raw_UE'!ER24615*'5G_NR_raw_UE'!ES24615),"")</f>
        <v/>
      </c>
    </row>
    <row r="24616" spans="31:32">
      <c r="AE24616" t="str">
        <f>IF('5G_NR_raw_UE'!EP24616&gt;0,('5G_NR_raw_UE'!EP24616*'5G_NR_raw_UE'!EQ24616),"")</f>
        <v/>
      </c>
      <c r="AF24616" t="str">
        <f>IF('5G_NR_raw_UE'!ER24616&gt;0,('5G_NR_raw_UE'!ER24616*'5G_NR_raw_UE'!ES24616),"")</f>
        <v/>
      </c>
    </row>
    <row r="24617" spans="31:32">
      <c r="AE24617" t="str">
        <f>IF('5G_NR_raw_UE'!EP24617&gt;0,('5G_NR_raw_UE'!EP24617*'5G_NR_raw_UE'!EQ24617),"")</f>
        <v/>
      </c>
      <c r="AF24617" t="str">
        <f>IF('5G_NR_raw_UE'!ER24617&gt;0,('5G_NR_raw_UE'!ER24617*'5G_NR_raw_UE'!ES24617),"")</f>
        <v/>
      </c>
    </row>
    <row r="24618" spans="31:32">
      <c r="AE24618" t="str">
        <f>IF('5G_NR_raw_UE'!EP24618&gt;0,('5G_NR_raw_UE'!EP24618*'5G_NR_raw_UE'!EQ24618),"")</f>
        <v/>
      </c>
      <c r="AF24618" t="str">
        <f>IF('5G_NR_raw_UE'!ER24618&gt;0,('5G_NR_raw_UE'!ER24618*'5G_NR_raw_UE'!ES24618),"")</f>
        <v/>
      </c>
    </row>
    <row r="24619" spans="31:32">
      <c r="AE24619" t="str">
        <f>IF('5G_NR_raw_UE'!EP24619&gt;0,('5G_NR_raw_UE'!EP24619*'5G_NR_raw_UE'!EQ24619),"")</f>
        <v/>
      </c>
      <c r="AF24619" t="str">
        <f>IF('5G_NR_raw_UE'!ER24619&gt;0,('5G_NR_raw_UE'!ER24619*'5G_NR_raw_UE'!ES24619),"")</f>
        <v/>
      </c>
    </row>
    <row r="24620" spans="31:32">
      <c r="AE24620" t="str">
        <f>IF('5G_NR_raw_UE'!EP24620&gt;0,('5G_NR_raw_UE'!EP24620*'5G_NR_raw_UE'!EQ24620),"")</f>
        <v/>
      </c>
      <c r="AF24620" t="str">
        <f>IF('5G_NR_raw_UE'!ER24620&gt;0,('5G_NR_raw_UE'!ER24620*'5G_NR_raw_UE'!ES24620),"")</f>
        <v/>
      </c>
    </row>
    <row r="24621" spans="31:32">
      <c r="AE24621" t="str">
        <f>IF('5G_NR_raw_UE'!EP24621&gt;0,('5G_NR_raw_UE'!EP24621*'5G_NR_raw_UE'!EQ24621),"")</f>
        <v/>
      </c>
      <c r="AF24621" t="str">
        <f>IF('5G_NR_raw_UE'!ER24621&gt;0,('5G_NR_raw_UE'!ER24621*'5G_NR_raw_UE'!ES24621),"")</f>
        <v/>
      </c>
    </row>
    <row r="24622" spans="31:32">
      <c r="AE24622" t="str">
        <f>IF('5G_NR_raw_UE'!EP24622&gt;0,('5G_NR_raw_UE'!EP24622*'5G_NR_raw_UE'!EQ24622),"")</f>
        <v/>
      </c>
      <c r="AF24622" t="str">
        <f>IF('5G_NR_raw_UE'!ER24622&gt;0,('5G_NR_raw_UE'!ER24622*'5G_NR_raw_UE'!ES24622),"")</f>
        <v/>
      </c>
    </row>
    <row r="24623" spans="31:32">
      <c r="AE24623" t="str">
        <f>IF('5G_NR_raw_UE'!EP24623&gt;0,('5G_NR_raw_UE'!EP24623*'5G_NR_raw_UE'!EQ24623),"")</f>
        <v/>
      </c>
      <c r="AF24623" t="str">
        <f>IF('5G_NR_raw_UE'!ER24623&gt;0,('5G_NR_raw_UE'!ER24623*'5G_NR_raw_UE'!ES24623),"")</f>
        <v/>
      </c>
    </row>
    <row r="24624" spans="31:32">
      <c r="AE24624" t="str">
        <f>IF('5G_NR_raw_UE'!EP24624&gt;0,('5G_NR_raw_UE'!EP24624*'5G_NR_raw_UE'!EQ24624),"")</f>
        <v/>
      </c>
      <c r="AF24624" t="str">
        <f>IF('5G_NR_raw_UE'!ER24624&gt;0,('5G_NR_raw_UE'!ER24624*'5G_NR_raw_UE'!ES24624),"")</f>
        <v/>
      </c>
    </row>
    <row r="24625" spans="31:32">
      <c r="AE24625" t="str">
        <f>IF('5G_NR_raw_UE'!EP24625&gt;0,('5G_NR_raw_UE'!EP24625*'5G_NR_raw_UE'!EQ24625),"")</f>
        <v/>
      </c>
      <c r="AF24625" t="str">
        <f>IF('5G_NR_raw_UE'!ER24625&gt;0,('5G_NR_raw_UE'!ER24625*'5G_NR_raw_UE'!ES24625),"")</f>
        <v/>
      </c>
    </row>
    <row r="24626" spans="31:32">
      <c r="AE24626" t="str">
        <f>IF('5G_NR_raw_UE'!EP24626&gt;0,('5G_NR_raw_UE'!EP24626*'5G_NR_raw_UE'!EQ24626),"")</f>
        <v/>
      </c>
      <c r="AF24626" t="str">
        <f>IF('5G_NR_raw_UE'!ER24626&gt;0,('5G_NR_raw_UE'!ER24626*'5G_NR_raw_UE'!ES24626),"")</f>
        <v/>
      </c>
    </row>
    <row r="24627" spans="31:32">
      <c r="AE24627" t="str">
        <f>IF('5G_NR_raw_UE'!EP24627&gt;0,('5G_NR_raw_UE'!EP24627*'5G_NR_raw_UE'!EQ24627),"")</f>
        <v/>
      </c>
      <c r="AF24627" t="str">
        <f>IF('5G_NR_raw_UE'!ER24627&gt;0,('5G_NR_raw_UE'!ER24627*'5G_NR_raw_UE'!ES24627),"")</f>
        <v/>
      </c>
    </row>
    <row r="24628" spans="31:32">
      <c r="AE24628" t="str">
        <f>IF('5G_NR_raw_UE'!EP24628&gt;0,('5G_NR_raw_UE'!EP24628*'5G_NR_raw_UE'!EQ24628),"")</f>
        <v/>
      </c>
      <c r="AF24628" t="str">
        <f>IF('5G_NR_raw_UE'!ER24628&gt;0,('5G_NR_raw_UE'!ER24628*'5G_NR_raw_UE'!ES24628),"")</f>
        <v/>
      </c>
    </row>
    <row r="24629" spans="31:32">
      <c r="AE24629" t="str">
        <f>IF('5G_NR_raw_UE'!EP24629&gt;0,('5G_NR_raw_UE'!EP24629*'5G_NR_raw_UE'!EQ24629),"")</f>
        <v/>
      </c>
      <c r="AF24629" t="str">
        <f>IF('5G_NR_raw_UE'!ER24629&gt;0,('5G_NR_raw_UE'!ER24629*'5G_NR_raw_UE'!ES24629),"")</f>
        <v/>
      </c>
    </row>
    <row r="24630" spans="31:32">
      <c r="AE24630" t="str">
        <f>IF('5G_NR_raw_UE'!EP24630&gt;0,('5G_NR_raw_UE'!EP24630*'5G_NR_raw_UE'!EQ24630),"")</f>
        <v/>
      </c>
      <c r="AF24630" t="str">
        <f>IF('5G_NR_raw_UE'!ER24630&gt;0,('5G_NR_raw_UE'!ER24630*'5G_NR_raw_UE'!ES24630),"")</f>
        <v/>
      </c>
    </row>
    <row r="24631" spans="31:32">
      <c r="AE24631" t="str">
        <f>IF('5G_NR_raw_UE'!EP24631&gt;0,('5G_NR_raw_UE'!EP24631*'5G_NR_raw_UE'!EQ24631),"")</f>
        <v/>
      </c>
      <c r="AF24631" t="str">
        <f>IF('5G_NR_raw_UE'!ER24631&gt;0,('5G_NR_raw_UE'!ER24631*'5G_NR_raw_UE'!ES24631),"")</f>
        <v/>
      </c>
    </row>
    <row r="24632" spans="31:32">
      <c r="AE24632" t="str">
        <f>IF('5G_NR_raw_UE'!EP24632&gt;0,('5G_NR_raw_UE'!EP24632*'5G_NR_raw_UE'!EQ24632),"")</f>
        <v/>
      </c>
      <c r="AF24632" t="str">
        <f>IF('5G_NR_raw_UE'!ER24632&gt;0,('5G_NR_raw_UE'!ER24632*'5G_NR_raw_UE'!ES24632),"")</f>
        <v/>
      </c>
    </row>
    <row r="24633" spans="31:32">
      <c r="AE24633" t="str">
        <f>IF('5G_NR_raw_UE'!EP24633&gt;0,('5G_NR_raw_UE'!EP24633*'5G_NR_raw_UE'!EQ24633),"")</f>
        <v/>
      </c>
      <c r="AF24633" t="str">
        <f>IF('5G_NR_raw_UE'!ER24633&gt;0,('5G_NR_raw_UE'!ER24633*'5G_NR_raw_UE'!ES24633),"")</f>
        <v/>
      </c>
    </row>
    <row r="24634" spans="31:32">
      <c r="AE24634" t="str">
        <f>IF('5G_NR_raw_UE'!EP24634&gt;0,('5G_NR_raw_UE'!EP24634*'5G_NR_raw_UE'!EQ24634),"")</f>
        <v/>
      </c>
      <c r="AF24634" t="str">
        <f>IF('5G_NR_raw_UE'!ER24634&gt;0,('5G_NR_raw_UE'!ER24634*'5G_NR_raw_UE'!ES24634),"")</f>
        <v/>
      </c>
    </row>
    <row r="24635" spans="31:32">
      <c r="AE24635" t="str">
        <f>IF('5G_NR_raw_UE'!EP24635&gt;0,('5G_NR_raw_UE'!EP24635*'5G_NR_raw_UE'!EQ24635),"")</f>
        <v/>
      </c>
      <c r="AF24635" t="str">
        <f>IF('5G_NR_raw_UE'!ER24635&gt;0,('5G_NR_raw_UE'!ER24635*'5G_NR_raw_UE'!ES24635),"")</f>
        <v/>
      </c>
    </row>
    <row r="24636" spans="31:32">
      <c r="AE24636" t="str">
        <f>IF('5G_NR_raw_UE'!EP24636&gt;0,('5G_NR_raw_UE'!EP24636*'5G_NR_raw_UE'!EQ24636),"")</f>
        <v/>
      </c>
      <c r="AF24636" t="str">
        <f>IF('5G_NR_raw_UE'!ER24636&gt;0,('5G_NR_raw_UE'!ER24636*'5G_NR_raw_UE'!ES24636),"")</f>
        <v/>
      </c>
    </row>
    <row r="24637" spans="31:32">
      <c r="AE24637" t="str">
        <f>IF('5G_NR_raw_UE'!EP24637&gt;0,('5G_NR_raw_UE'!EP24637*'5G_NR_raw_UE'!EQ24637),"")</f>
        <v/>
      </c>
      <c r="AF24637" t="str">
        <f>IF('5G_NR_raw_UE'!ER24637&gt;0,('5G_NR_raw_UE'!ER24637*'5G_NR_raw_UE'!ES24637),"")</f>
        <v/>
      </c>
    </row>
    <row r="24638" spans="31:32">
      <c r="AE24638" t="str">
        <f>IF('5G_NR_raw_UE'!EP24638&gt;0,('5G_NR_raw_UE'!EP24638*'5G_NR_raw_UE'!EQ24638),"")</f>
        <v/>
      </c>
      <c r="AF24638" t="str">
        <f>IF('5G_NR_raw_UE'!ER24638&gt;0,('5G_NR_raw_UE'!ER24638*'5G_NR_raw_UE'!ES24638),"")</f>
        <v/>
      </c>
    </row>
    <row r="24639" spans="31:32">
      <c r="AE24639" t="str">
        <f>IF('5G_NR_raw_UE'!EP24639&gt;0,('5G_NR_raw_UE'!EP24639*'5G_NR_raw_UE'!EQ24639),"")</f>
        <v/>
      </c>
      <c r="AF24639" t="str">
        <f>IF('5G_NR_raw_UE'!ER24639&gt;0,('5G_NR_raw_UE'!ER24639*'5G_NR_raw_UE'!ES24639),"")</f>
        <v/>
      </c>
    </row>
    <row r="24640" spans="31:32">
      <c r="AE24640" t="str">
        <f>IF('5G_NR_raw_UE'!EP24640&gt;0,('5G_NR_raw_UE'!EP24640*'5G_NR_raw_UE'!EQ24640),"")</f>
        <v/>
      </c>
      <c r="AF24640" t="str">
        <f>IF('5G_NR_raw_UE'!ER24640&gt;0,('5G_NR_raw_UE'!ER24640*'5G_NR_raw_UE'!ES24640),"")</f>
        <v/>
      </c>
    </row>
    <row r="24641" spans="31:32">
      <c r="AE24641" t="str">
        <f>IF('5G_NR_raw_UE'!EP24641&gt;0,('5G_NR_raw_UE'!EP24641*'5G_NR_raw_UE'!EQ24641),"")</f>
        <v/>
      </c>
      <c r="AF24641" t="str">
        <f>IF('5G_NR_raw_UE'!ER24641&gt;0,('5G_NR_raw_UE'!ER24641*'5G_NR_raw_UE'!ES24641),"")</f>
        <v/>
      </c>
    </row>
    <row r="24642" spans="31:32">
      <c r="AE24642" t="str">
        <f>IF('5G_NR_raw_UE'!EP24642&gt;0,('5G_NR_raw_UE'!EP24642*'5G_NR_raw_UE'!EQ24642),"")</f>
        <v/>
      </c>
      <c r="AF24642" t="str">
        <f>IF('5G_NR_raw_UE'!ER24642&gt;0,('5G_NR_raw_UE'!ER24642*'5G_NR_raw_UE'!ES24642),"")</f>
        <v/>
      </c>
    </row>
    <row r="24643" spans="31:32">
      <c r="AE24643" t="str">
        <f>IF('5G_NR_raw_UE'!EP24643&gt;0,('5G_NR_raw_UE'!EP24643*'5G_NR_raw_UE'!EQ24643),"")</f>
        <v/>
      </c>
      <c r="AF24643" t="str">
        <f>IF('5G_NR_raw_UE'!ER24643&gt;0,('5G_NR_raw_UE'!ER24643*'5G_NR_raw_UE'!ES24643),"")</f>
        <v/>
      </c>
    </row>
    <row r="24644" spans="31:32">
      <c r="AE24644" t="str">
        <f>IF('5G_NR_raw_UE'!EP24644&gt;0,('5G_NR_raw_UE'!EP24644*'5G_NR_raw_UE'!EQ24644),"")</f>
        <v/>
      </c>
      <c r="AF24644" t="str">
        <f>IF('5G_NR_raw_UE'!ER24644&gt;0,('5G_NR_raw_UE'!ER24644*'5G_NR_raw_UE'!ES24644),"")</f>
        <v/>
      </c>
    </row>
    <row r="24645" spans="31:32">
      <c r="AE24645" t="str">
        <f>IF('5G_NR_raw_UE'!EP24645&gt;0,('5G_NR_raw_UE'!EP24645*'5G_NR_raw_UE'!EQ24645),"")</f>
        <v/>
      </c>
      <c r="AF24645" t="str">
        <f>IF('5G_NR_raw_UE'!ER24645&gt;0,('5G_NR_raw_UE'!ER24645*'5G_NR_raw_UE'!ES24645),"")</f>
        <v/>
      </c>
    </row>
    <row r="24646" spans="31:32">
      <c r="AE24646" t="str">
        <f>IF('5G_NR_raw_UE'!EP24646&gt;0,('5G_NR_raw_UE'!EP24646*'5G_NR_raw_UE'!EQ24646),"")</f>
        <v/>
      </c>
      <c r="AF24646" t="str">
        <f>IF('5G_NR_raw_UE'!ER24646&gt;0,('5G_NR_raw_UE'!ER24646*'5G_NR_raw_UE'!ES24646),"")</f>
        <v/>
      </c>
    </row>
    <row r="24647" spans="31:32">
      <c r="AE24647" t="str">
        <f>IF('5G_NR_raw_UE'!EP24647&gt;0,('5G_NR_raw_UE'!EP24647*'5G_NR_raw_UE'!EQ24647),"")</f>
        <v/>
      </c>
      <c r="AF24647" t="str">
        <f>IF('5G_NR_raw_UE'!ER24647&gt;0,('5G_NR_raw_UE'!ER24647*'5G_NR_raw_UE'!ES24647),"")</f>
        <v/>
      </c>
    </row>
    <row r="24648" spans="31:32">
      <c r="AE24648" t="str">
        <f>IF('5G_NR_raw_UE'!EP24648&gt;0,('5G_NR_raw_UE'!EP24648*'5G_NR_raw_UE'!EQ24648),"")</f>
        <v/>
      </c>
      <c r="AF24648" t="str">
        <f>IF('5G_NR_raw_UE'!ER24648&gt;0,('5G_NR_raw_UE'!ER24648*'5G_NR_raw_UE'!ES24648),"")</f>
        <v/>
      </c>
    </row>
    <row r="24649" spans="31:32">
      <c r="AE24649" t="str">
        <f>IF('5G_NR_raw_UE'!EP24649&gt;0,('5G_NR_raw_UE'!EP24649*'5G_NR_raw_UE'!EQ24649),"")</f>
        <v/>
      </c>
      <c r="AF24649" t="str">
        <f>IF('5G_NR_raw_UE'!ER24649&gt;0,('5G_NR_raw_UE'!ER24649*'5G_NR_raw_UE'!ES24649),"")</f>
        <v/>
      </c>
    </row>
    <row r="24650" spans="31:32">
      <c r="AE24650" t="str">
        <f>IF('5G_NR_raw_UE'!EP24650&gt;0,('5G_NR_raw_UE'!EP24650*'5G_NR_raw_UE'!EQ24650),"")</f>
        <v/>
      </c>
      <c r="AF24650" t="str">
        <f>IF('5G_NR_raw_UE'!ER24650&gt;0,('5G_NR_raw_UE'!ER24650*'5G_NR_raw_UE'!ES24650),"")</f>
        <v/>
      </c>
    </row>
    <row r="24651" spans="31:32">
      <c r="AE24651" t="str">
        <f>IF('5G_NR_raw_UE'!EP24651&gt;0,('5G_NR_raw_UE'!EP24651*'5G_NR_raw_UE'!EQ24651),"")</f>
        <v/>
      </c>
      <c r="AF24651" t="str">
        <f>IF('5G_NR_raw_UE'!ER24651&gt;0,('5G_NR_raw_UE'!ER24651*'5G_NR_raw_UE'!ES24651),"")</f>
        <v/>
      </c>
    </row>
    <row r="24652" spans="31:32">
      <c r="AE24652" t="str">
        <f>IF('5G_NR_raw_UE'!EP24652&gt;0,('5G_NR_raw_UE'!EP24652*'5G_NR_raw_UE'!EQ24652),"")</f>
        <v/>
      </c>
      <c r="AF24652" t="str">
        <f>IF('5G_NR_raw_UE'!ER24652&gt;0,('5G_NR_raw_UE'!ER24652*'5G_NR_raw_UE'!ES24652),"")</f>
        <v/>
      </c>
    </row>
    <row r="24653" spans="31:32">
      <c r="AE24653" t="str">
        <f>IF('5G_NR_raw_UE'!EP24653&gt;0,('5G_NR_raw_UE'!EP24653*'5G_NR_raw_UE'!EQ24653),"")</f>
        <v/>
      </c>
      <c r="AF24653" t="str">
        <f>IF('5G_NR_raw_UE'!ER24653&gt;0,('5G_NR_raw_UE'!ER24653*'5G_NR_raw_UE'!ES24653),"")</f>
        <v/>
      </c>
    </row>
    <row r="24654" spans="31:32">
      <c r="AE24654" t="str">
        <f>IF('5G_NR_raw_UE'!EP24654&gt;0,('5G_NR_raw_UE'!EP24654*'5G_NR_raw_UE'!EQ24654),"")</f>
        <v/>
      </c>
      <c r="AF24654" t="str">
        <f>IF('5G_NR_raw_UE'!ER24654&gt;0,('5G_NR_raw_UE'!ER24654*'5G_NR_raw_UE'!ES24654),"")</f>
        <v/>
      </c>
    </row>
    <row r="24655" spans="31:32">
      <c r="AE24655" t="str">
        <f>IF('5G_NR_raw_UE'!EP24655&gt;0,('5G_NR_raw_UE'!EP24655*'5G_NR_raw_UE'!EQ24655),"")</f>
        <v/>
      </c>
      <c r="AF24655" t="str">
        <f>IF('5G_NR_raw_UE'!ER24655&gt;0,('5G_NR_raw_UE'!ER24655*'5G_NR_raw_UE'!ES24655),"")</f>
        <v/>
      </c>
    </row>
    <row r="24656" spans="31:32">
      <c r="AE24656" t="str">
        <f>IF('5G_NR_raw_UE'!EP24656&gt;0,('5G_NR_raw_UE'!EP24656*'5G_NR_raw_UE'!EQ24656),"")</f>
        <v/>
      </c>
      <c r="AF24656" t="str">
        <f>IF('5G_NR_raw_UE'!ER24656&gt;0,('5G_NR_raw_UE'!ER24656*'5G_NR_raw_UE'!ES24656),"")</f>
        <v/>
      </c>
    </row>
    <row r="24657" spans="31:32">
      <c r="AE24657" t="str">
        <f>IF('5G_NR_raw_UE'!EP24657&gt;0,('5G_NR_raw_UE'!EP24657*'5G_NR_raw_UE'!EQ24657),"")</f>
        <v/>
      </c>
      <c r="AF24657" t="str">
        <f>IF('5G_NR_raw_UE'!ER24657&gt;0,('5G_NR_raw_UE'!ER24657*'5G_NR_raw_UE'!ES24657),"")</f>
        <v/>
      </c>
    </row>
    <row r="24658" spans="31:32">
      <c r="AE24658" t="str">
        <f>IF('5G_NR_raw_UE'!EP24658&gt;0,('5G_NR_raw_UE'!EP24658*'5G_NR_raw_UE'!EQ24658),"")</f>
        <v/>
      </c>
      <c r="AF24658" t="str">
        <f>IF('5G_NR_raw_UE'!ER24658&gt;0,('5G_NR_raw_UE'!ER24658*'5G_NR_raw_UE'!ES24658),"")</f>
        <v/>
      </c>
    </row>
    <row r="24659" spans="31:32">
      <c r="AE24659" t="str">
        <f>IF('5G_NR_raw_UE'!EP24659&gt;0,('5G_NR_raw_UE'!EP24659*'5G_NR_raw_UE'!EQ24659),"")</f>
        <v/>
      </c>
      <c r="AF24659" t="str">
        <f>IF('5G_NR_raw_UE'!ER24659&gt;0,('5G_NR_raw_UE'!ER24659*'5G_NR_raw_UE'!ES24659),"")</f>
        <v/>
      </c>
    </row>
    <row r="24660" spans="31:32">
      <c r="AE24660" t="str">
        <f>IF('5G_NR_raw_UE'!EP24660&gt;0,('5G_NR_raw_UE'!EP24660*'5G_NR_raw_UE'!EQ24660),"")</f>
        <v/>
      </c>
      <c r="AF24660" t="str">
        <f>IF('5G_NR_raw_UE'!ER24660&gt;0,('5G_NR_raw_UE'!ER24660*'5G_NR_raw_UE'!ES24660),"")</f>
        <v/>
      </c>
    </row>
    <row r="24661" spans="31:32">
      <c r="AE24661" t="str">
        <f>IF('5G_NR_raw_UE'!EP24661&gt;0,('5G_NR_raw_UE'!EP24661*'5G_NR_raw_UE'!EQ24661),"")</f>
        <v/>
      </c>
      <c r="AF24661" t="str">
        <f>IF('5G_NR_raw_UE'!ER24661&gt;0,('5G_NR_raw_UE'!ER24661*'5G_NR_raw_UE'!ES24661),"")</f>
        <v/>
      </c>
    </row>
    <row r="24662" spans="31:32">
      <c r="AE24662" t="str">
        <f>IF('5G_NR_raw_UE'!EP24662&gt;0,('5G_NR_raw_UE'!EP24662*'5G_NR_raw_UE'!EQ24662),"")</f>
        <v/>
      </c>
      <c r="AF24662" t="str">
        <f>IF('5G_NR_raw_UE'!ER24662&gt;0,('5G_NR_raw_UE'!ER24662*'5G_NR_raw_UE'!ES24662),"")</f>
        <v/>
      </c>
    </row>
    <row r="24663" spans="31:32">
      <c r="AE24663" t="str">
        <f>IF('5G_NR_raw_UE'!EP24663&gt;0,('5G_NR_raw_UE'!EP24663*'5G_NR_raw_UE'!EQ24663),"")</f>
        <v/>
      </c>
      <c r="AF24663" t="str">
        <f>IF('5G_NR_raw_UE'!ER24663&gt;0,('5G_NR_raw_UE'!ER24663*'5G_NR_raw_UE'!ES24663),"")</f>
        <v/>
      </c>
    </row>
    <row r="24664" spans="31:32">
      <c r="AE24664" t="str">
        <f>IF('5G_NR_raw_UE'!EP24664&gt;0,('5G_NR_raw_UE'!EP24664*'5G_NR_raw_UE'!EQ24664),"")</f>
        <v/>
      </c>
      <c r="AF24664" t="str">
        <f>IF('5G_NR_raw_UE'!ER24664&gt;0,('5G_NR_raw_UE'!ER24664*'5G_NR_raw_UE'!ES24664),"")</f>
        <v/>
      </c>
    </row>
    <row r="24665" spans="31:32">
      <c r="AE24665" t="str">
        <f>IF('5G_NR_raw_UE'!EP24665&gt;0,('5G_NR_raw_UE'!EP24665*'5G_NR_raw_UE'!EQ24665),"")</f>
        <v/>
      </c>
      <c r="AF24665" t="str">
        <f>IF('5G_NR_raw_UE'!ER24665&gt;0,('5G_NR_raw_UE'!ER24665*'5G_NR_raw_UE'!ES24665),"")</f>
        <v/>
      </c>
    </row>
    <row r="24666" spans="31:32">
      <c r="AE24666" t="str">
        <f>IF('5G_NR_raw_UE'!EP24666&gt;0,('5G_NR_raw_UE'!EP24666*'5G_NR_raw_UE'!EQ24666),"")</f>
        <v/>
      </c>
      <c r="AF24666" t="str">
        <f>IF('5G_NR_raw_UE'!ER24666&gt;0,('5G_NR_raw_UE'!ER24666*'5G_NR_raw_UE'!ES24666),"")</f>
        <v/>
      </c>
    </row>
    <row r="24667" spans="31:32">
      <c r="AE24667" t="str">
        <f>IF('5G_NR_raw_UE'!EP24667&gt;0,('5G_NR_raw_UE'!EP24667*'5G_NR_raw_UE'!EQ24667),"")</f>
        <v/>
      </c>
      <c r="AF24667" t="str">
        <f>IF('5G_NR_raw_UE'!ER24667&gt;0,('5G_NR_raw_UE'!ER24667*'5G_NR_raw_UE'!ES24667),"")</f>
        <v/>
      </c>
    </row>
    <row r="24668" spans="31:32">
      <c r="AE24668" t="str">
        <f>IF('5G_NR_raw_UE'!EP24668&gt;0,('5G_NR_raw_UE'!EP24668*'5G_NR_raw_UE'!EQ24668),"")</f>
        <v/>
      </c>
      <c r="AF24668" t="str">
        <f>IF('5G_NR_raw_UE'!ER24668&gt;0,('5G_NR_raw_UE'!ER24668*'5G_NR_raw_UE'!ES24668),"")</f>
        <v/>
      </c>
    </row>
    <row r="24669" spans="31:32">
      <c r="AE24669" t="str">
        <f>IF('5G_NR_raw_UE'!EP24669&gt;0,('5G_NR_raw_UE'!EP24669*'5G_NR_raw_UE'!EQ24669),"")</f>
        <v/>
      </c>
      <c r="AF24669" t="str">
        <f>IF('5G_NR_raw_UE'!ER24669&gt;0,('5G_NR_raw_UE'!ER24669*'5G_NR_raw_UE'!ES24669),"")</f>
        <v/>
      </c>
    </row>
    <row r="24670" spans="31:32">
      <c r="AE24670" t="str">
        <f>IF('5G_NR_raw_UE'!EP24670&gt;0,('5G_NR_raw_UE'!EP24670*'5G_NR_raw_UE'!EQ24670),"")</f>
        <v/>
      </c>
      <c r="AF24670" t="str">
        <f>IF('5G_NR_raw_UE'!ER24670&gt;0,('5G_NR_raw_UE'!ER24670*'5G_NR_raw_UE'!ES24670),"")</f>
        <v/>
      </c>
    </row>
    <row r="24671" spans="31:32">
      <c r="AE24671" t="str">
        <f>IF('5G_NR_raw_UE'!EP24671&gt;0,('5G_NR_raw_UE'!EP24671*'5G_NR_raw_UE'!EQ24671),"")</f>
        <v/>
      </c>
      <c r="AF24671" t="str">
        <f>IF('5G_NR_raw_UE'!ER24671&gt;0,('5G_NR_raw_UE'!ER24671*'5G_NR_raw_UE'!ES24671),"")</f>
        <v/>
      </c>
    </row>
    <row r="24672" spans="31:32">
      <c r="AE24672" t="str">
        <f>IF('5G_NR_raw_UE'!EP24672&gt;0,('5G_NR_raw_UE'!EP24672*'5G_NR_raw_UE'!EQ24672),"")</f>
        <v/>
      </c>
      <c r="AF24672" t="str">
        <f>IF('5G_NR_raw_UE'!ER24672&gt;0,('5G_NR_raw_UE'!ER24672*'5G_NR_raw_UE'!ES24672),"")</f>
        <v/>
      </c>
    </row>
    <row r="24673" spans="31:32">
      <c r="AE24673" t="str">
        <f>IF('5G_NR_raw_UE'!EP24673&gt;0,('5G_NR_raw_UE'!EP24673*'5G_NR_raw_UE'!EQ24673),"")</f>
        <v/>
      </c>
      <c r="AF24673" t="str">
        <f>IF('5G_NR_raw_UE'!ER24673&gt;0,('5G_NR_raw_UE'!ER24673*'5G_NR_raw_UE'!ES24673),"")</f>
        <v/>
      </c>
    </row>
    <row r="24674" spans="31:32">
      <c r="AE24674" t="str">
        <f>IF('5G_NR_raw_UE'!EP24674&gt;0,('5G_NR_raw_UE'!EP24674*'5G_NR_raw_UE'!EQ24674),"")</f>
        <v/>
      </c>
      <c r="AF24674" t="str">
        <f>IF('5G_NR_raw_UE'!ER24674&gt;0,('5G_NR_raw_UE'!ER24674*'5G_NR_raw_UE'!ES24674),"")</f>
        <v/>
      </c>
    </row>
    <row r="24675" spans="31:32">
      <c r="AE24675" t="str">
        <f>IF('5G_NR_raw_UE'!EP24675&gt;0,('5G_NR_raw_UE'!EP24675*'5G_NR_raw_UE'!EQ24675),"")</f>
        <v/>
      </c>
      <c r="AF24675" t="str">
        <f>IF('5G_NR_raw_UE'!ER24675&gt;0,('5G_NR_raw_UE'!ER24675*'5G_NR_raw_UE'!ES24675),"")</f>
        <v/>
      </c>
    </row>
    <row r="24676" spans="31:32">
      <c r="AE24676" t="str">
        <f>IF('5G_NR_raw_UE'!EP24676&gt;0,('5G_NR_raw_UE'!EP24676*'5G_NR_raw_UE'!EQ24676),"")</f>
        <v/>
      </c>
      <c r="AF24676" t="str">
        <f>IF('5G_NR_raw_UE'!ER24676&gt;0,('5G_NR_raw_UE'!ER24676*'5G_NR_raw_UE'!ES24676),"")</f>
        <v/>
      </c>
    </row>
    <row r="24677" spans="31:32">
      <c r="AE24677" t="str">
        <f>IF('5G_NR_raw_UE'!EP24677&gt;0,('5G_NR_raw_UE'!EP24677*'5G_NR_raw_UE'!EQ24677),"")</f>
        <v/>
      </c>
      <c r="AF24677" t="str">
        <f>IF('5G_NR_raw_UE'!ER24677&gt;0,('5G_NR_raw_UE'!ER24677*'5G_NR_raw_UE'!ES24677),"")</f>
        <v/>
      </c>
    </row>
    <row r="24678" spans="31:32">
      <c r="AE24678" t="str">
        <f>IF('5G_NR_raw_UE'!EP24678&gt;0,('5G_NR_raw_UE'!EP24678*'5G_NR_raw_UE'!EQ24678),"")</f>
        <v/>
      </c>
      <c r="AF24678" t="str">
        <f>IF('5G_NR_raw_UE'!ER24678&gt;0,('5G_NR_raw_UE'!ER24678*'5G_NR_raw_UE'!ES24678),"")</f>
        <v/>
      </c>
    </row>
    <row r="24679" spans="31:32">
      <c r="AE24679" t="str">
        <f>IF('5G_NR_raw_UE'!EP24679&gt;0,('5G_NR_raw_UE'!EP24679*'5G_NR_raw_UE'!EQ24679),"")</f>
        <v/>
      </c>
      <c r="AF24679" t="str">
        <f>IF('5G_NR_raw_UE'!ER24679&gt;0,('5G_NR_raw_UE'!ER24679*'5G_NR_raw_UE'!ES24679),"")</f>
        <v/>
      </c>
    </row>
    <row r="24680" spans="31:32">
      <c r="AE24680" t="str">
        <f>IF('5G_NR_raw_UE'!EP24680&gt;0,('5G_NR_raw_UE'!EP24680*'5G_NR_raw_UE'!EQ24680),"")</f>
        <v/>
      </c>
      <c r="AF24680" t="str">
        <f>IF('5G_NR_raw_UE'!ER24680&gt;0,('5G_NR_raw_UE'!ER24680*'5G_NR_raw_UE'!ES24680),"")</f>
        <v/>
      </c>
    </row>
    <row r="24681" spans="31:32">
      <c r="AE24681" t="str">
        <f>IF('5G_NR_raw_UE'!EP24681&gt;0,('5G_NR_raw_UE'!EP24681*'5G_NR_raw_UE'!EQ24681),"")</f>
        <v/>
      </c>
      <c r="AF24681" t="str">
        <f>IF('5G_NR_raw_UE'!ER24681&gt;0,('5G_NR_raw_UE'!ER24681*'5G_NR_raw_UE'!ES24681),"")</f>
        <v/>
      </c>
    </row>
    <row r="24682" spans="31:32">
      <c r="AE24682" t="str">
        <f>IF('5G_NR_raw_UE'!EP24682&gt;0,('5G_NR_raw_UE'!EP24682*'5G_NR_raw_UE'!EQ24682),"")</f>
        <v/>
      </c>
      <c r="AF24682" t="str">
        <f>IF('5G_NR_raw_UE'!ER24682&gt;0,('5G_NR_raw_UE'!ER24682*'5G_NR_raw_UE'!ES24682),"")</f>
        <v/>
      </c>
    </row>
    <row r="24683" spans="31:32">
      <c r="AE24683" t="str">
        <f>IF('5G_NR_raw_UE'!EP24683&gt;0,('5G_NR_raw_UE'!EP24683*'5G_NR_raw_UE'!EQ24683),"")</f>
        <v/>
      </c>
      <c r="AF24683" t="str">
        <f>IF('5G_NR_raw_UE'!ER24683&gt;0,('5G_NR_raw_UE'!ER24683*'5G_NR_raw_UE'!ES24683),"")</f>
        <v/>
      </c>
    </row>
    <row r="24684" spans="31:32">
      <c r="AE24684" t="str">
        <f>IF('5G_NR_raw_UE'!EP24684&gt;0,('5G_NR_raw_UE'!EP24684*'5G_NR_raw_UE'!EQ24684),"")</f>
        <v/>
      </c>
      <c r="AF24684" t="str">
        <f>IF('5G_NR_raw_UE'!ER24684&gt;0,('5G_NR_raw_UE'!ER24684*'5G_NR_raw_UE'!ES24684),"")</f>
        <v/>
      </c>
    </row>
    <row r="24685" spans="31:32">
      <c r="AE24685" t="str">
        <f>IF('5G_NR_raw_UE'!EP24685&gt;0,('5G_NR_raw_UE'!EP24685*'5G_NR_raw_UE'!EQ24685),"")</f>
        <v/>
      </c>
      <c r="AF24685" t="str">
        <f>IF('5G_NR_raw_UE'!ER24685&gt;0,('5G_NR_raw_UE'!ER24685*'5G_NR_raw_UE'!ES24685),"")</f>
        <v/>
      </c>
    </row>
    <row r="24686" spans="31:32">
      <c r="AE24686" t="str">
        <f>IF('5G_NR_raw_UE'!EP24686&gt;0,('5G_NR_raw_UE'!EP24686*'5G_NR_raw_UE'!EQ24686),"")</f>
        <v/>
      </c>
      <c r="AF24686" t="str">
        <f>IF('5G_NR_raw_UE'!ER24686&gt;0,('5G_NR_raw_UE'!ER24686*'5G_NR_raw_UE'!ES24686),"")</f>
        <v/>
      </c>
    </row>
    <row r="24687" spans="31:32">
      <c r="AE24687" t="str">
        <f>IF('5G_NR_raw_UE'!EP24687&gt;0,('5G_NR_raw_UE'!EP24687*'5G_NR_raw_UE'!EQ24687),"")</f>
        <v/>
      </c>
      <c r="AF24687" t="str">
        <f>IF('5G_NR_raw_UE'!ER24687&gt;0,('5G_NR_raw_UE'!ER24687*'5G_NR_raw_UE'!ES24687),"")</f>
        <v/>
      </c>
    </row>
    <row r="24688" spans="31:32">
      <c r="AE24688" t="str">
        <f>IF('5G_NR_raw_UE'!EP24688&gt;0,('5G_NR_raw_UE'!EP24688*'5G_NR_raw_UE'!EQ24688),"")</f>
        <v/>
      </c>
      <c r="AF24688" t="str">
        <f>IF('5G_NR_raw_UE'!ER24688&gt;0,('5G_NR_raw_UE'!ER24688*'5G_NR_raw_UE'!ES24688),"")</f>
        <v/>
      </c>
    </row>
    <row r="24689" spans="31:32">
      <c r="AE24689" t="str">
        <f>IF('5G_NR_raw_UE'!EP24689&gt;0,('5G_NR_raw_UE'!EP24689*'5G_NR_raw_UE'!EQ24689),"")</f>
        <v/>
      </c>
      <c r="AF24689" t="str">
        <f>IF('5G_NR_raw_UE'!ER24689&gt;0,('5G_NR_raw_UE'!ER24689*'5G_NR_raw_UE'!ES24689),"")</f>
        <v/>
      </c>
    </row>
    <row r="24690" spans="31:32">
      <c r="AE24690" t="str">
        <f>IF('5G_NR_raw_UE'!EP24690&gt;0,('5G_NR_raw_UE'!EP24690*'5G_NR_raw_UE'!EQ24690),"")</f>
        <v/>
      </c>
      <c r="AF24690" t="str">
        <f>IF('5G_NR_raw_UE'!ER24690&gt;0,('5G_NR_raw_UE'!ER24690*'5G_NR_raw_UE'!ES24690),"")</f>
        <v/>
      </c>
    </row>
    <row r="24691" spans="31:32">
      <c r="AE24691" t="str">
        <f>IF('5G_NR_raw_UE'!EP24691&gt;0,('5G_NR_raw_UE'!EP24691*'5G_NR_raw_UE'!EQ24691),"")</f>
        <v/>
      </c>
      <c r="AF24691" t="str">
        <f>IF('5G_NR_raw_UE'!ER24691&gt;0,('5G_NR_raw_UE'!ER24691*'5G_NR_raw_UE'!ES24691),"")</f>
        <v/>
      </c>
    </row>
    <row r="24692" spans="31:32">
      <c r="AE24692" t="str">
        <f>IF('5G_NR_raw_UE'!EP24692&gt;0,('5G_NR_raw_UE'!EP24692*'5G_NR_raw_UE'!EQ24692),"")</f>
        <v/>
      </c>
      <c r="AF24692" t="str">
        <f>IF('5G_NR_raw_UE'!ER24692&gt;0,('5G_NR_raw_UE'!ER24692*'5G_NR_raw_UE'!ES24692),"")</f>
        <v/>
      </c>
    </row>
    <row r="24693" spans="31:32">
      <c r="AE24693" t="str">
        <f>IF('5G_NR_raw_UE'!EP24693&gt;0,('5G_NR_raw_UE'!EP24693*'5G_NR_raw_UE'!EQ24693),"")</f>
        <v/>
      </c>
      <c r="AF24693" t="str">
        <f>IF('5G_NR_raw_UE'!ER24693&gt;0,('5G_NR_raw_UE'!ER24693*'5G_NR_raw_UE'!ES24693),"")</f>
        <v/>
      </c>
    </row>
    <row r="24694" spans="31:32">
      <c r="AE24694" t="str">
        <f>IF('5G_NR_raw_UE'!EP24694&gt;0,('5G_NR_raw_UE'!EP24694*'5G_NR_raw_UE'!EQ24694),"")</f>
        <v/>
      </c>
      <c r="AF24694" t="str">
        <f>IF('5G_NR_raw_UE'!ER24694&gt;0,('5G_NR_raw_UE'!ER24694*'5G_NR_raw_UE'!ES24694),"")</f>
        <v/>
      </c>
    </row>
    <row r="24695" spans="31:32">
      <c r="AE24695" t="str">
        <f>IF('5G_NR_raw_UE'!EP24695&gt;0,('5G_NR_raw_UE'!EP24695*'5G_NR_raw_UE'!EQ24695),"")</f>
        <v/>
      </c>
      <c r="AF24695" t="str">
        <f>IF('5G_NR_raw_UE'!ER24695&gt;0,('5G_NR_raw_UE'!ER24695*'5G_NR_raw_UE'!ES24695),"")</f>
        <v/>
      </c>
    </row>
    <row r="24696" spans="31:32">
      <c r="AE24696" t="str">
        <f>IF('5G_NR_raw_UE'!EP24696&gt;0,('5G_NR_raw_UE'!EP24696*'5G_NR_raw_UE'!EQ24696),"")</f>
        <v/>
      </c>
      <c r="AF24696" t="str">
        <f>IF('5G_NR_raw_UE'!ER24696&gt;0,('5G_NR_raw_UE'!ER24696*'5G_NR_raw_UE'!ES24696),"")</f>
        <v/>
      </c>
    </row>
    <row r="24697" spans="31:32">
      <c r="AE24697" t="str">
        <f>IF('5G_NR_raw_UE'!EP24697&gt;0,('5G_NR_raw_UE'!EP24697*'5G_NR_raw_UE'!EQ24697),"")</f>
        <v/>
      </c>
      <c r="AF24697" t="str">
        <f>IF('5G_NR_raw_UE'!ER24697&gt;0,('5G_NR_raw_UE'!ER24697*'5G_NR_raw_UE'!ES24697),"")</f>
        <v/>
      </c>
    </row>
    <row r="24698" spans="31:32">
      <c r="AE24698" t="str">
        <f>IF('5G_NR_raw_UE'!EP24698&gt;0,('5G_NR_raw_UE'!EP24698*'5G_NR_raw_UE'!EQ24698),"")</f>
        <v/>
      </c>
      <c r="AF24698" t="str">
        <f>IF('5G_NR_raw_UE'!ER24698&gt;0,('5G_NR_raw_UE'!ER24698*'5G_NR_raw_UE'!ES24698),"")</f>
        <v/>
      </c>
    </row>
    <row r="24699" spans="31:32">
      <c r="AE24699" t="str">
        <f>IF('5G_NR_raw_UE'!EP24699&gt;0,('5G_NR_raw_UE'!EP24699*'5G_NR_raw_UE'!EQ24699),"")</f>
        <v/>
      </c>
      <c r="AF24699" t="str">
        <f>IF('5G_NR_raw_UE'!ER24699&gt;0,('5G_NR_raw_UE'!ER24699*'5G_NR_raw_UE'!ES24699),"")</f>
        <v/>
      </c>
    </row>
    <row r="24700" spans="31:32">
      <c r="AE24700" t="str">
        <f>IF('5G_NR_raw_UE'!EP24700&gt;0,('5G_NR_raw_UE'!EP24700*'5G_NR_raw_UE'!EQ24700),"")</f>
        <v/>
      </c>
      <c r="AF24700" t="str">
        <f>IF('5G_NR_raw_UE'!ER24700&gt;0,('5G_NR_raw_UE'!ER24700*'5G_NR_raw_UE'!ES24700),"")</f>
        <v/>
      </c>
    </row>
    <row r="24701" spans="31:32">
      <c r="AE24701" t="str">
        <f>IF('5G_NR_raw_UE'!EP24701&gt;0,('5G_NR_raw_UE'!EP24701*'5G_NR_raw_UE'!EQ24701),"")</f>
        <v/>
      </c>
      <c r="AF24701" t="str">
        <f>IF('5G_NR_raw_UE'!ER24701&gt;0,('5G_NR_raw_UE'!ER24701*'5G_NR_raw_UE'!ES24701),"")</f>
        <v/>
      </c>
    </row>
    <row r="24702" spans="31:32">
      <c r="AE24702" t="str">
        <f>IF('5G_NR_raw_UE'!EP24702&gt;0,('5G_NR_raw_UE'!EP24702*'5G_NR_raw_UE'!EQ24702),"")</f>
        <v/>
      </c>
      <c r="AF24702" t="str">
        <f>IF('5G_NR_raw_UE'!ER24702&gt;0,('5G_NR_raw_UE'!ER24702*'5G_NR_raw_UE'!ES24702),"")</f>
        <v/>
      </c>
    </row>
    <row r="24703" spans="31:32">
      <c r="AE24703" t="str">
        <f>IF('5G_NR_raw_UE'!EP24703&gt;0,('5G_NR_raw_UE'!EP24703*'5G_NR_raw_UE'!EQ24703),"")</f>
        <v/>
      </c>
      <c r="AF24703" t="str">
        <f>IF('5G_NR_raw_UE'!ER24703&gt;0,('5G_NR_raw_UE'!ER24703*'5G_NR_raw_UE'!ES24703),"")</f>
        <v/>
      </c>
    </row>
    <row r="24704" spans="31:32">
      <c r="AE24704" t="str">
        <f>IF('5G_NR_raw_UE'!EP24704&gt;0,('5G_NR_raw_UE'!EP24704*'5G_NR_raw_UE'!EQ24704),"")</f>
        <v/>
      </c>
      <c r="AF24704" t="str">
        <f>IF('5G_NR_raw_UE'!ER24704&gt;0,('5G_NR_raw_UE'!ER24704*'5G_NR_raw_UE'!ES24704),"")</f>
        <v/>
      </c>
    </row>
    <row r="24705" spans="31:32">
      <c r="AE24705" t="str">
        <f>IF('5G_NR_raw_UE'!EP24705&gt;0,('5G_NR_raw_UE'!EP24705*'5G_NR_raw_UE'!EQ24705),"")</f>
        <v/>
      </c>
      <c r="AF24705" t="str">
        <f>IF('5G_NR_raw_UE'!ER24705&gt;0,('5G_NR_raw_UE'!ER24705*'5G_NR_raw_UE'!ES24705),"")</f>
        <v/>
      </c>
    </row>
    <row r="24706" spans="31:32">
      <c r="AE24706" t="str">
        <f>IF('5G_NR_raw_UE'!EP24706&gt;0,('5G_NR_raw_UE'!EP24706*'5G_NR_raw_UE'!EQ24706),"")</f>
        <v/>
      </c>
      <c r="AF24706" t="str">
        <f>IF('5G_NR_raw_UE'!ER24706&gt;0,('5G_NR_raw_UE'!ER24706*'5G_NR_raw_UE'!ES24706),"")</f>
        <v/>
      </c>
    </row>
    <row r="24707" spans="31:32">
      <c r="AE24707" t="str">
        <f>IF('5G_NR_raw_UE'!EP24707&gt;0,('5G_NR_raw_UE'!EP24707*'5G_NR_raw_UE'!EQ24707),"")</f>
        <v/>
      </c>
      <c r="AF24707" t="str">
        <f>IF('5G_NR_raw_UE'!ER24707&gt;0,('5G_NR_raw_UE'!ER24707*'5G_NR_raw_UE'!ES24707),"")</f>
        <v/>
      </c>
    </row>
    <row r="24708" spans="31:32">
      <c r="AE24708" t="str">
        <f>IF('5G_NR_raw_UE'!EP24708&gt;0,('5G_NR_raw_UE'!EP24708*'5G_NR_raw_UE'!EQ24708),"")</f>
        <v/>
      </c>
      <c r="AF24708" t="str">
        <f>IF('5G_NR_raw_UE'!ER24708&gt;0,('5G_NR_raw_UE'!ER24708*'5G_NR_raw_UE'!ES24708),"")</f>
        <v/>
      </c>
    </row>
    <row r="24709" spans="31:32">
      <c r="AE24709" t="str">
        <f>IF('5G_NR_raw_UE'!EP24709&gt;0,('5G_NR_raw_UE'!EP24709*'5G_NR_raw_UE'!EQ24709),"")</f>
        <v/>
      </c>
      <c r="AF24709" t="str">
        <f>IF('5G_NR_raw_UE'!ER24709&gt;0,('5G_NR_raw_UE'!ER24709*'5G_NR_raw_UE'!ES24709),"")</f>
        <v/>
      </c>
    </row>
    <row r="24710" spans="31:32">
      <c r="AE24710" t="str">
        <f>IF('5G_NR_raw_UE'!EP24710&gt;0,('5G_NR_raw_UE'!EP24710*'5G_NR_raw_UE'!EQ24710),"")</f>
        <v/>
      </c>
      <c r="AF24710" t="str">
        <f>IF('5G_NR_raw_UE'!ER24710&gt;0,('5G_NR_raw_UE'!ER24710*'5G_NR_raw_UE'!ES24710),"")</f>
        <v/>
      </c>
    </row>
    <row r="24711" spans="31:32">
      <c r="AE24711" t="str">
        <f>IF('5G_NR_raw_UE'!EP24711&gt;0,('5G_NR_raw_UE'!EP24711*'5G_NR_raw_UE'!EQ24711),"")</f>
        <v/>
      </c>
      <c r="AF24711" t="str">
        <f>IF('5G_NR_raw_UE'!ER24711&gt;0,('5G_NR_raw_UE'!ER24711*'5G_NR_raw_UE'!ES24711),"")</f>
        <v/>
      </c>
    </row>
    <row r="24712" spans="31:32">
      <c r="AE24712" t="str">
        <f>IF('5G_NR_raw_UE'!EP24712&gt;0,('5G_NR_raw_UE'!EP24712*'5G_NR_raw_UE'!EQ24712),"")</f>
        <v/>
      </c>
      <c r="AF24712" t="str">
        <f>IF('5G_NR_raw_UE'!ER24712&gt;0,('5G_NR_raw_UE'!ER24712*'5G_NR_raw_UE'!ES24712),"")</f>
        <v/>
      </c>
    </row>
    <row r="24713" spans="31:32">
      <c r="AE24713" t="str">
        <f>IF('5G_NR_raw_UE'!EP24713&gt;0,('5G_NR_raw_UE'!EP24713*'5G_NR_raw_UE'!EQ24713),"")</f>
        <v/>
      </c>
      <c r="AF24713" t="str">
        <f>IF('5G_NR_raw_UE'!ER24713&gt;0,('5G_NR_raw_UE'!ER24713*'5G_NR_raw_UE'!ES24713),"")</f>
        <v/>
      </c>
    </row>
    <row r="24714" spans="31:32">
      <c r="AE24714" t="str">
        <f>IF('5G_NR_raw_UE'!EP24714&gt;0,('5G_NR_raw_UE'!EP24714*'5G_NR_raw_UE'!EQ24714),"")</f>
        <v/>
      </c>
      <c r="AF24714" t="str">
        <f>IF('5G_NR_raw_UE'!ER24714&gt;0,('5G_NR_raw_UE'!ER24714*'5G_NR_raw_UE'!ES24714),"")</f>
        <v/>
      </c>
    </row>
    <row r="24715" spans="31:32">
      <c r="AE24715" t="str">
        <f>IF('5G_NR_raw_UE'!EP24715&gt;0,('5G_NR_raw_UE'!EP24715*'5G_NR_raw_UE'!EQ24715),"")</f>
        <v/>
      </c>
      <c r="AF24715" t="str">
        <f>IF('5G_NR_raw_UE'!ER24715&gt;0,('5G_NR_raw_UE'!ER24715*'5G_NR_raw_UE'!ES24715),"")</f>
        <v/>
      </c>
    </row>
    <row r="24716" spans="31:32">
      <c r="AE24716" t="str">
        <f>IF('5G_NR_raw_UE'!EP24716&gt;0,('5G_NR_raw_UE'!EP24716*'5G_NR_raw_UE'!EQ24716),"")</f>
        <v/>
      </c>
      <c r="AF24716" t="str">
        <f>IF('5G_NR_raw_UE'!ER24716&gt;0,('5G_NR_raw_UE'!ER24716*'5G_NR_raw_UE'!ES24716),"")</f>
        <v/>
      </c>
    </row>
    <row r="24717" spans="31:32">
      <c r="AE24717" t="str">
        <f>IF('5G_NR_raw_UE'!EP24717&gt;0,('5G_NR_raw_UE'!EP24717*'5G_NR_raw_UE'!EQ24717),"")</f>
        <v/>
      </c>
      <c r="AF24717" t="str">
        <f>IF('5G_NR_raw_UE'!ER24717&gt;0,('5G_NR_raw_UE'!ER24717*'5G_NR_raw_UE'!ES24717),"")</f>
        <v/>
      </c>
    </row>
    <row r="24718" spans="31:32">
      <c r="AE24718" t="str">
        <f>IF('5G_NR_raw_UE'!EP24718&gt;0,('5G_NR_raw_UE'!EP24718*'5G_NR_raw_UE'!EQ24718),"")</f>
        <v/>
      </c>
      <c r="AF24718" t="str">
        <f>IF('5G_NR_raw_UE'!ER24718&gt;0,('5G_NR_raw_UE'!ER24718*'5G_NR_raw_UE'!ES24718),"")</f>
        <v/>
      </c>
    </row>
    <row r="24719" spans="31:32">
      <c r="AE24719" t="str">
        <f>IF('5G_NR_raw_UE'!EP24719&gt;0,('5G_NR_raw_UE'!EP24719*'5G_NR_raw_UE'!EQ24719),"")</f>
        <v/>
      </c>
      <c r="AF24719" t="str">
        <f>IF('5G_NR_raw_UE'!ER24719&gt;0,('5G_NR_raw_UE'!ER24719*'5G_NR_raw_UE'!ES24719),"")</f>
        <v/>
      </c>
    </row>
    <row r="24720" spans="31:32">
      <c r="AE24720" t="str">
        <f>IF('5G_NR_raw_UE'!EP24720&gt;0,('5G_NR_raw_UE'!EP24720*'5G_NR_raw_UE'!EQ24720),"")</f>
        <v/>
      </c>
      <c r="AF24720" t="str">
        <f>IF('5G_NR_raw_UE'!ER24720&gt;0,('5G_NR_raw_UE'!ER24720*'5G_NR_raw_UE'!ES24720),"")</f>
        <v/>
      </c>
    </row>
    <row r="24721" spans="31:32">
      <c r="AE24721" t="str">
        <f>IF('5G_NR_raw_UE'!EP24721&gt;0,('5G_NR_raw_UE'!EP24721*'5G_NR_raw_UE'!EQ24721),"")</f>
        <v/>
      </c>
      <c r="AF24721" t="str">
        <f>IF('5G_NR_raw_UE'!ER24721&gt;0,('5G_NR_raw_UE'!ER24721*'5G_NR_raw_UE'!ES24721),"")</f>
        <v/>
      </c>
    </row>
    <row r="24722" spans="31:32">
      <c r="AE24722" t="str">
        <f>IF('5G_NR_raw_UE'!EP24722&gt;0,('5G_NR_raw_UE'!EP24722*'5G_NR_raw_UE'!EQ24722),"")</f>
        <v/>
      </c>
      <c r="AF24722" t="str">
        <f>IF('5G_NR_raw_UE'!ER24722&gt;0,('5G_NR_raw_UE'!ER24722*'5G_NR_raw_UE'!ES24722),"")</f>
        <v/>
      </c>
    </row>
    <row r="24723" spans="31:32">
      <c r="AE24723" t="str">
        <f>IF('5G_NR_raw_UE'!EP24723&gt;0,('5G_NR_raw_UE'!EP24723*'5G_NR_raw_UE'!EQ24723),"")</f>
        <v/>
      </c>
      <c r="AF24723" t="str">
        <f>IF('5G_NR_raw_UE'!ER24723&gt;0,('5G_NR_raw_UE'!ER24723*'5G_NR_raw_UE'!ES24723),"")</f>
        <v/>
      </c>
    </row>
    <row r="24724" spans="31:32">
      <c r="AE24724" t="str">
        <f>IF('5G_NR_raw_UE'!EP24724&gt;0,('5G_NR_raw_UE'!EP24724*'5G_NR_raw_UE'!EQ24724),"")</f>
        <v/>
      </c>
      <c r="AF24724" t="str">
        <f>IF('5G_NR_raw_UE'!ER24724&gt;0,('5G_NR_raw_UE'!ER24724*'5G_NR_raw_UE'!ES24724),"")</f>
        <v/>
      </c>
    </row>
    <row r="24725" spans="31:32">
      <c r="AE24725" t="str">
        <f>IF('5G_NR_raw_UE'!EP24725&gt;0,('5G_NR_raw_UE'!EP24725*'5G_NR_raw_UE'!EQ24725),"")</f>
        <v/>
      </c>
      <c r="AF24725" t="str">
        <f>IF('5G_NR_raw_UE'!ER24725&gt;0,('5G_NR_raw_UE'!ER24725*'5G_NR_raw_UE'!ES24725),"")</f>
        <v/>
      </c>
    </row>
    <row r="24726" spans="31:32">
      <c r="AE24726" t="str">
        <f>IF('5G_NR_raw_UE'!EP24726&gt;0,('5G_NR_raw_UE'!EP24726*'5G_NR_raw_UE'!EQ24726),"")</f>
        <v/>
      </c>
      <c r="AF24726" t="str">
        <f>IF('5G_NR_raw_UE'!ER24726&gt;0,('5G_NR_raw_UE'!ER24726*'5G_NR_raw_UE'!ES24726),"")</f>
        <v/>
      </c>
    </row>
    <row r="24727" spans="31:32">
      <c r="AE24727" t="str">
        <f>IF('5G_NR_raw_UE'!EP24727&gt;0,('5G_NR_raw_UE'!EP24727*'5G_NR_raw_UE'!EQ24727),"")</f>
        <v/>
      </c>
      <c r="AF24727" t="str">
        <f>IF('5G_NR_raw_UE'!ER24727&gt;0,('5G_NR_raw_UE'!ER24727*'5G_NR_raw_UE'!ES24727),"")</f>
        <v/>
      </c>
    </row>
    <row r="24728" spans="31:32">
      <c r="AE24728" t="str">
        <f>IF('5G_NR_raw_UE'!EP24728&gt;0,('5G_NR_raw_UE'!EP24728*'5G_NR_raw_UE'!EQ24728),"")</f>
        <v/>
      </c>
      <c r="AF24728" t="str">
        <f>IF('5G_NR_raw_UE'!ER24728&gt;0,('5G_NR_raw_UE'!ER24728*'5G_NR_raw_UE'!ES24728),"")</f>
        <v/>
      </c>
    </row>
    <row r="24729" spans="31:32">
      <c r="AE24729" t="str">
        <f>IF('5G_NR_raw_UE'!EP24729&gt;0,('5G_NR_raw_UE'!EP24729*'5G_NR_raw_UE'!EQ24729),"")</f>
        <v/>
      </c>
      <c r="AF24729" t="str">
        <f>IF('5G_NR_raw_UE'!ER24729&gt;0,('5G_NR_raw_UE'!ER24729*'5G_NR_raw_UE'!ES24729),"")</f>
        <v/>
      </c>
    </row>
    <row r="24730" spans="31:32">
      <c r="AE24730" t="str">
        <f>IF('5G_NR_raw_UE'!EP24730&gt;0,('5G_NR_raw_UE'!EP24730*'5G_NR_raw_UE'!EQ24730),"")</f>
        <v/>
      </c>
      <c r="AF24730" t="str">
        <f>IF('5G_NR_raw_UE'!ER24730&gt;0,('5G_NR_raw_UE'!ER24730*'5G_NR_raw_UE'!ES24730),"")</f>
        <v/>
      </c>
    </row>
    <row r="24731" spans="31:32">
      <c r="AE24731" t="str">
        <f>IF('5G_NR_raw_UE'!EP24731&gt;0,('5G_NR_raw_UE'!EP24731*'5G_NR_raw_UE'!EQ24731),"")</f>
        <v/>
      </c>
      <c r="AF24731" t="str">
        <f>IF('5G_NR_raw_UE'!ER24731&gt;0,('5G_NR_raw_UE'!ER24731*'5G_NR_raw_UE'!ES24731),"")</f>
        <v/>
      </c>
    </row>
    <row r="24732" spans="31:32">
      <c r="AE24732" t="str">
        <f>IF('5G_NR_raw_UE'!EP24732&gt;0,('5G_NR_raw_UE'!EP24732*'5G_NR_raw_UE'!EQ24732),"")</f>
        <v/>
      </c>
      <c r="AF24732" t="str">
        <f>IF('5G_NR_raw_UE'!ER24732&gt;0,('5G_NR_raw_UE'!ER24732*'5G_NR_raw_UE'!ES24732),"")</f>
        <v/>
      </c>
    </row>
    <row r="24733" spans="31:32">
      <c r="AE24733" t="str">
        <f>IF('5G_NR_raw_UE'!EP24733&gt;0,('5G_NR_raw_UE'!EP24733*'5G_NR_raw_UE'!EQ24733),"")</f>
        <v/>
      </c>
      <c r="AF24733" t="str">
        <f>IF('5G_NR_raw_UE'!ER24733&gt;0,('5G_NR_raw_UE'!ER24733*'5G_NR_raw_UE'!ES24733),"")</f>
        <v/>
      </c>
    </row>
    <row r="24734" spans="31:32">
      <c r="AE24734" t="str">
        <f>IF('5G_NR_raw_UE'!EP24734&gt;0,('5G_NR_raw_UE'!EP24734*'5G_NR_raw_UE'!EQ24734),"")</f>
        <v/>
      </c>
      <c r="AF24734" t="str">
        <f>IF('5G_NR_raw_UE'!ER24734&gt;0,('5G_NR_raw_UE'!ER24734*'5G_NR_raw_UE'!ES24734),"")</f>
        <v/>
      </c>
    </row>
    <row r="24735" spans="31:32">
      <c r="AE24735" t="str">
        <f>IF('5G_NR_raw_UE'!EP24735&gt;0,('5G_NR_raw_UE'!EP24735*'5G_NR_raw_UE'!EQ24735),"")</f>
        <v/>
      </c>
      <c r="AF24735" t="str">
        <f>IF('5G_NR_raw_UE'!ER24735&gt;0,('5G_NR_raw_UE'!ER24735*'5G_NR_raw_UE'!ES24735),"")</f>
        <v/>
      </c>
    </row>
    <row r="24736" spans="31:32">
      <c r="AE24736" t="str">
        <f>IF('5G_NR_raw_UE'!EP24736&gt;0,('5G_NR_raw_UE'!EP24736*'5G_NR_raw_UE'!EQ24736),"")</f>
        <v/>
      </c>
      <c r="AF24736" t="str">
        <f>IF('5G_NR_raw_UE'!ER24736&gt;0,('5G_NR_raw_UE'!ER24736*'5G_NR_raw_UE'!ES24736),"")</f>
        <v/>
      </c>
    </row>
    <row r="24737" spans="31:32">
      <c r="AE24737" t="str">
        <f>IF('5G_NR_raw_UE'!EP24737&gt;0,('5G_NR_raw_UE'!EP24737*'5G_NR_raw_UE'!EQ24737),"")</f>
        <v/>
      </c>
      <c r="AF24737" t="str">
        <f>IF('5G_NR_raw_UE'!ER24737&gt;0,('5G_NR_raw_UE'!ER24737*'5G_NR_raw_UE'!ES24737),"")</f>
        <v/>
      </c>
    </row>
    <row r="24738" spans="31:32">
      <c r="AE24738" t="str">
        <f>IF('5G_NR_raw_UE'!EP24738&gt;0,('5G_NR_raw_UE'!EP24738*'5G_NR_raw_UE'!EQ24738),"")</f>
        <v/>
      </c>
      <c r="AF24738" t="str">
        <f>IF('5G_NR_raw_UE'!ER24738&gt;0,('5G_NR_raw_UE'!ER24738*'5G_NR_raw_UE'!ES24738),"")</f>
        <v/>
      </c>
    </row>
    <row r="24739" spans="31:32">
      <c r="AE24739" t="str">
        <f>IF('5G_NR_raw_UE'!EP24739&gt;0,('5G_NR_raw_UE'!EP24739*'5G_NR_raw_UE'!EQ24739),"")</f>
        <v/>
      </c>
      <c r="AF24739" t="str">
        <f>IF('5G_NR_raw_UE'!ER24739&gt;0,('5G_NR_raw_UE'!ER24739*'5G_NR_raw_UE'!ES24739),"")</f>
        <v/>
      </c>
    </row>
    <row r="24740" spans="31:32">
      <c r="AE24740" t="str">
        <f>IF('5G_NR_raw_UE'!EP24740&gt;0,('5G_NR_raw_UE'!EP24740*'5G_NR_raw_UE'!EQ24740),"")</f>
        <v/>
      </c>
      <c r="AF24740" t="str">
        <f>IF('5G_NR_raw_UE'!ER24740&gt;0,('5G_NR_raw_UE'!ER24740*'5G_NR_raw_UE'!ES24740),"")</f>
        <v/>
      </c>
    </row>
    <row r="24741" spans="31:32">
      <c r="AE24741" t="str">
        <f>IF('5G_NR_raw_UE'!EP24741&gt;0,('5G_NR_raw_UE'!EP24741*'5G_NR_raw_UE'!EQ24741),"")</f>
        <v/>
      </c>
      <c r="AF24741" t="str">
        <f>IF('5G_NR_raw_UE'!ER24741&gt;0,('5G_NR_raw_UE'!ER24741*'5G_NR_raw_UE'!ES24741),"")</f>
        <v/>
      </c>
    </row>
    <row r="24742" spans="31:32">
      <c r="AE24742" t="str">
        <f>IF('5G_NR_raw_UE'!EP24742&gt;0,('5G_NR_raw_UE'!EP24742*'5G_NR_raw_UE'!EQ24742),"")</f>
        <v/>
      </c>
      <c r="AF24742" t="str">
        <f>IF('5G_NR_raw_UE'!ER24742&gt;0,('5G_NR_raw_UE'!ER24742*'5G_NR_raw_UE'!ES24742),"")</f>
        <v/>
      </c>
    </row>
    <row r="24743" spans="31:32">
      <c r="AE24743" t="str">
        <f>IF('5G_NR_raw_UE'!EP24743&gt;0,('5G_NR_raw_UE'!EP24743*'5G_NR_raw_UE'!EQ24743),"")</f>
        <v/>
      </c>
      <c r="AF24743" t="str">
        <f>IF('5G_NR_raw_UE'!ER24743&gt;0,('5G_NR_raw_UE'!ER24743*'5G_NR_raw_UE'!ES24743),"")</f>
        <v/>
      </c>
    </row>
    <row r="24744" spans="31:32">
      <c r="AE24744" t="str">
        <f>IF('5G_NR_raw_UE'!EP24744&gt;0,('5G_NR_raw_UE'!EP24744*'5G_NR_raw_UE'!EQ24744),"")</f>
        <v/>
      </c>
      <c r="AF24744" t="str">
        <f>IF('5G_NR_raw_UE'!ER24744&gt;0,('5G_NR_raw_UE'!ER24744*'5G_NR_raw_UE'!ES24744),"")</f>
        <v/>
      </c>
    </row>
    <row r="24745" spans="31:32">
      <c r="AE24745" t="str">
        <f>IF('5G_NR_raw_UE'!EP24745&gt;0,('5G_NR_raw_UE'!EP24745*'5G_NR_raw_UE'!EQ24745),"")</f>
        <v/>
      </c>
      <c r="AF24745" t="str">
        <f>IF('5G_NR_raw_UE'!ER24745&gt;0,('5G_NR_raw_UE'!ER24745*'5G_NR_raw_UE'!ES24745),"")</f>
        <v/>
      </c>
    </row>
    <row r="24746" spans="31:32">
      <c r="AE24746" t="str">
        <f>IF('5G_NR_raw_UE'!EP24746&gt;0,('5G_NR_raw_UE'!EP24746*'5G_NR_raw_UE'!EQ24746),"")</f>
        <v/>
      </c>
      <c r="AF24746" t="str">
        <f>IF('5G_NR_raw_UE'!ER24746&gt;0,('5G_NR_raw_UE'!ER24746*'5G_NR_raw_UE'!ES24746),"")</f>
        <v/>
      </c>
    </row>
    <row r="24747" spans="31:32">
      <c r="AE24747" t="str">
        <f>IF('5G_NR_raw_UE'!EP24747&gt;0,('5G_NR_raw_UE'!EP24747*'5G_NR_raw_UE'!EQ24747),"")</f>
        <v/>
      </c>
      <c r="AF24747" t="str">
        <f>IF('5G_NR_raw_UE'!ER24747&gt;0,('5G_NR_raw_UE'!ER24747*'5G_NR_raw_UE'!ES24747),"")</f>
        <v/>
      </c>
    </row>
    <row r="24748" spans="31:32">
      <c r="AE24748" t="str">
        <f>IF('5G_NR_raw_UE'!EP24748&gt;0,('5G_NR_raw_UE'!EP24748*'5G_NR_raw_UE'!EQ24748),"")</f>
        <v/>
      </c>
      <c r="AF24748" t="str">
        <f>IF('5G_NR_raw_UE'!ER24748&gt;0,('5G_NR_raw_UE'!ER24748*'5G_NR_raw_UE'!ES24748),"")</f>
        <v/>
      </c>
    </row>
    <row r="24749" spans="31:32">
      <c r="AE24749" t="str">
        <f>IF('5G_NR_raw_UE'!EP24749&gt;0,('5G_NR_raw_UE'!EP24749*'5G_NR_raw_UE'!EQ24749),"")</f>
        <v/>
      </c>
      <c r="AF24749" t="str">
        <f>IF('5G_NR_raw_UE'!ER24749&gt;0,('5G_NR_raw_UE'!ER24749*'5G_NR_raw_UE'!ES24749),"")</f>
        <v/>
      </c>
    </row>
    <row r="24750" spans="31:32">
      <c r="AE24750" t="str">
        <f>IF('5G_NR_raw_UE'!EP24750&gt;0,('5G_NR_raw_UE'!EP24750*'5G_NR_raw_UE'!EQ24750),"")</f>
        <v/>
      </c>
      <c r="AF24750" t="str">
        <f>IF('5G_NR_raw_UE'!ER24750&gt;0,('5G_NR_raw_UE'!ER24750*'5G_NR_raw_UE'!ES24750),"")</f>
        <v/>
      </c>
    </row>
    <row r="24751" spans="31:32">
      <c r="AE24751" t="str">
        <f>IF('5G_NR_raw_UE'!EP24751&gt;0,('5G_NR_raw_UE'!EP24751*'5G_NR_raw_UE'!EQ24751),"")</f>
        <v/>
      </c>
      <c r="AF24751" t="str">
        <f>IF('5G_NR_raw_UE'!ER24751&gt;0,('5G_NR_raw_UE'!ER24751*'5G_NR_raw_UE'!ES24751),"")</f>
        <v/>
      </c>
    </row>
    <row r="24752" spans="31:32">
      <c r="AE24752" t="str">
        <f>IF('5G_NR_raw_UE'!EP24752&gt;0,('5G_NR_raw_UE'!EP24752*'5G_NR_raw_UE'!EQ24752),"")</f>
        <v/>
      </c>
      <c r="AF24752" t="str">
        <f>IF('5G_NR_raw_UE'!ER24752&gt;0,('5G_NR_raw_UE'!ER24752*'5G_NR_raw_UE'!ES24752),"")</f>
        <v/>
      </c>
    </row>
    <row r="24753" spans="31:32">
      <c r="AE24753" t="str">
        <f>IF('5G_NR_raw_UE'!EP24753&gt;0,('5G_NR_raw_UE'!EP24753*'5G_NR_raw_UE'!EQ24753),"")</f>
        <v/>
      </c>
      <c r="AF24753" t="str">
        <f>IF('5G_NR_raw_UE'!ER24753&gt;0,('5G_NR_raw_UE'!ER24753*'5G_NR_raw_UE'!ES24753),"")</f>
        <v/>
      </c>
    </row>
    <row r="24754" spans="31:32">
      <c r="AE24754" t="str">
        <f>IF('5G_NR_raw_UE'!EP24754&gt;0,('5G_NR_raw_UE'!EP24754*'5G_NR_raw_UE'!EQ24754),"")</f>
        <v/>
      </c>
      <c r="AF24754" t="str">
        <f>IF('5G_NR_raw_UE'!ER24754&gt;0,('5G_NR_raw_UE'!ER24754*'5G_NR_raw_UE'!ES24754),"")</f>
        <v/>
      </c>
    </row>
    <row r="24755" spans="31:32">
      <c r="AE24755" t="str">
        <f>IF('5G_NR_raw_UE'!EP24755&gt;0,('5G_NR_raw_UE'!EP24755*'5G_NR_raw_UE'!EQ24755),"")</f>
        <v/>
      </c>
      <c r="AF24755" t="str">
        <f>IF('5G_NR_raw_UE'!ER24755&gt;0,('5G_NR_raw_UE'!ER24755*'5G_NR_raw_UE'!ES24755),"")</f>
        <v/>
      </c>
    </row>
    <row r="24756" spans="31:32">
      <c r="AE24756" t="str">
        <f>IF('5G_NR_raw_UE'!EP24756&gt;0,('5G_NR_raw_UE'!EP24756*'5G_NR_raw_UE'!EQ24756),"")</f>
        <v/>
      </c>
      <c r="AF24756" t="str">
        <f>IF('5G_NR_raw_UE'!ER24756&gt;0,('5G_NR_raw_UE'!ER24756*'5G_NR_raw_UE'!ES24756),"")</f>
        <v/>
      </c>
    </row>
    <row r="24757" spans="31:32">
      <c r="AE24757" t="str">
        <f>IF('5G_NR_raw_UE'!EP24757&gt;0,('5G_NR_raw_UE'!EP24757*'5G_NR_raw_UE'!EQ24757),"")</f>
        <v/>
      </c>
      <c r="AF24757" t="str">
        <f>IF('5G_NR_raw_UE'!ER24757&gt;0,('5G_NR_raw_UE'!ER24757*'5G_NR_raw_UE'!ES24757),"")</f>
        <v/>
      </c>
    </row>
    <row r="24758" spans="31:32">
      <c r="AE24758" t="str">
        <f>IF('5G_NR_raw_UE'!EP24758&gt;0,('5G_NR_raw_UE'!EP24758*'5G_NR_raw_UE'!EQ24758),"")</f>
        <v/>
      </c>
      <c r="AF24758" t="str">
        <f>IF('5G_NR_raw_UE'!ER24758&gt;0,('5G_NR_raw_UE'!ER24758*'5G_NR_raw_UE'!ES24758),"")</f>
        <v/>
      </c>
    </row>
    <row r="24759" spans="31:32">
      <c r="AE24759" t="str">
        <f>IF('5G_NR_raw_UE'!EP24759&gt;0,('5G_NR_raw_UE'!EP24759*'5G_NR_raw_UE'!EQ24759),"")</f>
        <v/>
      </c>
      <c r="AF24759" t="str">
        <f>IF('5G_NR_raw_UE'!ER24759&gt;0,('5G_NR_raw_UE'!ER24759*'5G_NR_raw_UE'!ES24759),"")</f>
        <v/>
      </c>
    </row>
    <row r="24760" spans="31:32">
      <c r="AE24760" t="str">
        <f>IF('5G_NR_raw_UE'!EP24760&gt;0,('5G_NR_raw_UE'!EP24760*'5G_NR_raw_UE'!EQ24760),"")</f>
        <v/>
      </c>
      <c r="AF24760" t="str">
        <f>IF('5G_NR_raw_UE'!ER24760&gt;0,('5G_NR_raw_UE'!ER24760*'5G_NR_raw_UE'!ES24760),"")</f>
        <v/>
      </c>
    </row>
    <row r="24761" spans="31:32">
      <c r="AE24761" t="str">
        <f>IF('5G_NR_raw_UE'!EP24761&gt;0,('5G_NR_raw_UE'!EP24761*'5G_NR_raw_UE'!EQ24761),"")</f>
        <v/>
      </c>
      <c r="AF24761" t="str">
        <f>IF('5G_NR_raw_UE'!ER24761&gt;0,('5G_NR_raw_UE'!ER24761*'5G_NR_raw_UE'!ES24761),"")</f>
        <v/>
      </c>
    </row>
    <row r="24762" spans="31:32">
      <c r="AE24762" t="str">
        <f>IF('5G_NR_raw_UE'!EP24762&gt;0,('5G_NR_raw_UE'!EP24762*'5G_NR_raw_UE'!EQ24762),"")</f>
        <v/>
      </c>
      <c r="AF24762" t="str">
        <f>IF('5G_NR_raw_UE'!ER24762&gt;0,('5G_NR_raw_UE'!ER24762*'5G_NR_raw_UE'!ES24762),"")</f>
        <v/>
      </c>
    </row>
    <row r="24763" spans="31:32">
      <c r="AE24763" t="str">
        <f>IF('5G_NR_raw_UE'!EP24763&gt;0,('5G_NR_raw_UE'!EP24763*'5G_NR_raw_UE'!EQ24763),"")</f>
        <v/>
      </c>
      <c r="AF24763" t="str">
        <f>IF('5G_NR_raw_UE'!ER24763&gt;0,('5G_NR_raw_UE'!ER24763*'5G_NR_raw_UE'!ES24763),"")</f>
        <v/>
      </c>
    </row>
    <row r="24764" spans="31:32">
      <c r="AE24764" t="str">
        <f>IF('5G_NR_raw_UE'!EP24764&gt;0,('5G_NR_raw_UE'!EP24764*'5G_NR_raw_UE'!EQ24764),"")</f>
        <v/>
      </c>
      <c r="AF24764" t="str">
        <f>IF('5G_NR_raw_UE'!ER24764&gt;0,('5G_NR_raw_UE'!ER24764*'5G_NR_raw_UE'!ES24764),"")</f>
        <v/>
      </c>
    </row>
    <row r="24765" spans="31:32">
      <c r="AE24765" t="str">
        <f>IF('5G_NR_raw_UE'!EP24765&gt;0,('5G_NR_raw_UE'!EP24765*'5G_NR_raw_UE'!EQ24765),"")</f>
        <v/>
      </c>
      <c r="AF24765" t="str">
        <f>IF('5G_NR_raw_UE'!ER24765&gt;0,('5G_NR_raw_UE'!ER24765*'5G_NR_raw_UE'!ES24765),"")</f>
        <v/>
      </c>
    </row>
    <row r="24766" spans="31:32">
      <c r="AE24766" t="str">
        <f>IF('5G_NR_raw_UE'!EP24766&gt;0,('5G_NR_raw_UE'!EP24766*'5G_NR_raw_UE'!EQ24766),"")</f>
        <v/>
      </c>
      <c r="AF24766" t="str">
        <f>IF('5G_NR_raw_UE'!ER24766&gt;0,('5G_NR_raw_UE'!ER24766*'5G_NR_raw_UE'!ES24766),"")</f>
        <v/>
      </c>
    </row>
    <row r="24767" spans="31:32">
      <c r="AE24767" t="str">
        <f>IF('5G_NR_raw_UE'!EP24767&gt;0,('5G_NR_raw_UE'!EP24767*'5G_NR_raw_UE'!EQ24767),"")</f>
        <v/>
      </c>
      <c r="AF24767" t="str">
        <f>IF('5G_NR_raw_UE'!ER24767&gt;0,('5G_NR_raw_UE'!ER24767*'5G_NR_raw_UE'!ES24767),"")</f>
        <v/>
      </c>
    </row>
    <row r="24768" spans="31:32">
      <c r="AE24768" t="str">
        <f>IF('5G_NR_raw_UE'!EP24768&gt;0,('5G_NR_raw_UE'!EP24768*'5G_NR_raw_UE'!EQ24768),"")</f>
        <v/>
      </c>
      <c r="AF24768" t="str">
        <f>IF('5G_NR_raw_UE'!ER24768&gt;0,('5G_NR_raw_UE'!ER24768*'5G_NR_raw_UE'!ES24768),"")</f>
        <v/>
      </c>
    </row>
    <row r="24769" spans="31:32">
      <c r="AE24769" t="str">
        <f>IF('5G_NR_raw_UE'!EP24769&gt;0,('5G_NR_raw_UE'!EP24769*'5G_NR_raw_UE'!EQ24769),"")</f>
        <v/>
      </c>
      <c r="AF24769" t="str">
        <f>IF('5G_NR_raw_UE'!ER24769&gt;0,('5G_NR_raw_UE'!ER24769*'5G_NR_raw_UE'!ES24769),"")</f>
        <v/>
      </c>
    </row>
    <row r="24770" spans="31:32">
      <c r="AE24770" t="str">
        <f>IF('5G_NR_raw_UE'!EP24770&gt;0,('5G_NR_raw_UE'!EP24770*'5G_NR_raw_UE'!EQ24770),"")</f>
        <v/>
      </c>
      <c r="AF24770" t="str">
        <f>IF('5G_NR_raw_UE'!ER24770&gt;0,('5G_NR_raw_UE'!ER24770*'5G_NR_raw_UE'!ES24770),"")</f>
        <v/>
      </c>
    </row>
    <row r="24771" spans="31:32">
      <c r="AE24771" t="str">
        <f>IF('5G_NR_raw_UE'!EP24771&gt;0,('5G_NR_raw_UE'!EP24771*'5G_NR_raw_UE'!EQ24771),"")</f>
        <v/>
      </c>
      <c r="AF24771" t="str">
        <f>IF('5G_NR_raw_UE'!ER24771&gt;0,('5G_NR_raw_UE'!ER24771*'5G_NR_raw_UE'!ES24771),"")</f>
        <v/>
      </c>
    </row>
    <row r="24772" spans="31:32">
      <c r="AE24772" t="str">
        <f>IF('5G_NR_raw_UE'!EP24772&gt;0,('5G_NR_raw_UE'!EP24772*'5G_NR_raw_UE'!EQ24772),"")</f>
        <v/>
      </c>
      <c r="AF24772" t="str">
        <f>IF('5G_NR_raw_UE'!ER24772&gt;0,('5G_NR_raw_UE'!ER24772*'5G_NR_raw_UE'!ES24772),"")</f>
        <v/>
      </c>
    </row>
    <row r="24773" spans="31:32">
      <c r="AE24773" t="str">
        <f>IF('5G_NR_raw_UE'!EP24773&gt;0,('5G_NR_raw_UE'!EP24773*'5G_NR_raw_UE'!EQ24773),"")</f>
        <v/>
      </c>
      <c r="AF24773" t="str">
        <f>IF('5G_NR_raw_UE'!ER24773&gt;0,('5G_NR_raw_UE'!ER24773*'5G_NR_raw_UE'!ES24773),"")</f>
        <v/>
      </c>
    </row>
    <row r="24774" spans="31:32">
      <c r="AE24774" t="str">
        <f>IF('5G_NR_raw_UE'!EP24774&gt;0,('5G_NR_raw_UE'!EP24774*'5G_NR_raw_UE'!EQ24774),"")</f>
        <v/>
      </c>
      <c r="AF24774" t="str">
        <f>IF('5G_NR_raw_UE'!ER24774&gt;0,('5G_NR_raw_UE'!ER24774*'5G_NR_raw_UE'!ES24774),"")</f>
        <v/>
      </c>
    </row>
    <row r="24775" spans="31:32">
      <c r="AE24775" t="str">
        <f>IF('5G_NR_raw_UE'!EP24775&gt;0,('5G_NR_raw_UE'!EP24775*'5G_NR_raw_UE'!EQ24775),"")</f>
        <v/>
      </c>
      <c r="AF24775" t="str">
        <f>IF('5G_NR_raw_UE'!ER24775&gt;0,('5G_NR_raw_UE'!ER24775*'5G_NR_raw_UE'!ES24775),"")</f>
        <v/>
      </c>
    </row>
    <row r="24776" spans="31:32">
      <c r="AE24776" t="str">
        <f>IF('5G_NR_raw_UE'!EP24776&gt;0,('5G_NR_raw_UE'!EP24776*'5G_NR_raw_UE'!EQ24776),"")</f>
        <v/>
      </c>
      <c r="AF24776" t="str">
        <f>IF('5G_NR_raw_UE'!ER24776&gt;0,('5G_NR_raw_UE'!ER24776*'5G_NR_raw_UE'!ES24776),"")</f>
        <v/>
      </c>
    </row>
    <row r="24777" spans="31:32">
      <c r="AE24777" t="str">
        <f>IF('5G_NR_raw_UE'!EP24777&gt;0,('5G_NR_raw_UE'!EP24777*'5G_NR_raw_UE'!EQ24777),"")</f>
        <v/>
      </c>
      <c r="AF24777" t="str">
        <f>IF('5G_NR_raw_UE'!ER24777&gt;0,('5G_NR_raw_UE'!ER24777*'5G_NR_raw_UE'!ES24777),"")</f>
        <v/>
      </c>
    </row>
    <row r="24778" spans="31:32">
      <c r="AE24778" t="str">
        <f>IF('5G_NR_raw_UE'!EP24778&gt;0,('5G_NR_raw_UE'!EP24778*'5G_NR_raw_UE'!EQ24778),"")</f>
        <v/>
      </c>
      <c r="AF24778" t="str">
        <f>IF('5G_NR_raw_UE'!ER24778&gt;0,('5G_NR_raw_UE'!ER24778*'5G_NR_raw_UE'!ES24778),"")</f>
        <v/>
      </c>
    </row>
    <row r="24779" spans="31:32">
      <c r="AE24779" t="str">
        <f>IF('5G_NR_raw_UE'!EP24779&gt;0,('5G_NR_raw_UE'!EP24779*'5G_NR_raw_UE'!EQ24779),"")</f>
        <v/>
      </c>
      <c r="AF24779" t="str">
        <f>IF('5G_NR_raw_UE'!ER24779&gt;0,('5G_NR_raw_UE'!ER24779*'5G_NR_raw_UE'!ES24779),"")</f>
        <v/>
      </c>
    </row>
    <row r="24780" spans="31:32">
      <c r="AE24780" t="str">
        <f>IF('5G_NR_raw_UE'!EP24780&gt;0,('5G_NR_raw_UE'!EP24780*'5G_NR_raw_UE'!EQ24780),"")</f>
        <v/>
      </c>
      <c r="AF24780" t="str">
        <f>IF('5G_NR_raw_UE'!ER24780&gt;0,('5G_NR_raw_UE'!ER24780*'5G_NR_raw_UE'!ES24780),"")</f>
        <v/>
      </c>
    </row>
    <row r="24781" spans="31:32">
      <c r="AE24781" t="str">
        <f>IF('5G_NR_raw_UE'!EP24781&gt;0,('5G_NR_raw_UE'!EP24781*'5G_NR_raw_UE'!EQ24781),"")</f>
        <v/>
      </c>
      <c r="AF24781" t="str">
        <f>IF('5G_NR_raw_UE'!ER24781&gt;0,('5G_NR_raw_UE'!ER24781*'5G_NR_raw_UE'!ES24781),"")</f>
        <v/>
      </c>
    </row>
    <row r="24782" spans="31:32">
      <c r="AE24782" t="str">
        <f>IF('5G_NR_raw_UE'!EP24782&gt;0,('5G_NR_raw_UE'!EP24782*'5G_NR_raw_UE'!EQ24782),"")</f>
        <v/>
      </c>
      <c r="AF24782" t="str">
        <f>IF('5G_NR_raw_UE'!ER24782&gt;0,('5G_NR_raw_UE'!ER24782*'5G_NR_raw_UE'!ES24782),"")</f>
        <v/>
      </c>
    </row>
    <row r="24783" spans="31:32">
      <c r="AE24783" t="str">
        <f>IF('5G_NR_raw_UE'!EP24783&gt;0,('5G_NR_raw_UE'!EP24783*'5G_NR_raw_UE'!EQ24783),"")</f>
        <v/>
      </c>
      <c r="AF24783" t="str">
        <f>IF('5G_NR_raw_UE'!ER24783&gt;0,('5G_NR_raw_UE'!ER24783*'5G_NR_raw_UE'!ES24783),"")</f>
        <v/>
      </c>
    </row>
    <row r="24784" spans="31:32">
      <c r="AE24784" t="str">
        <f>IF('5G_NR_raw_UE'!EP24784&gt;0,('5G_NR_raw_UE'!EP24784*'5G_NR_raw_UE'!EQ24784),"")</f>
        <v/>
      </c>
      <c r="AF24784" t="str">
        <f>IF('5G_NR_raw_UE'!ER24784&gt;0,('5G_NR_raw_UE'!ER24784*'5G_NR_raw_UE'!ES24784),"")</f>
        <v/>
      </c>
    </row>
    <row r="24785" spans="31:32">
      <c r="AE24785" t="str">
        <f>IF('5G_NR_raw_UE'!EP24785&gt;0,('5G_NR_raw_UE'!EP24785*'5G_NR_raw_UE'!EQ24785),"")</f>
        <v/>
      </c>
      <c r="AF24785" t="str">
        <f>IF('5G_NR_raw_UE'!ER24785&gt;0,('5G_NR_raw_UE'!ER24785*'5G_NR_raw_UE'!ES24785),"")</f>
        <v/>
      </c>
    </row>
    <row r="24786" spans="31:32">
      <c r="AE24786" t="str">
        <f>IF('5G_NR_raw_UE'!EP24786&gt;0,('5G_NR_raw_UE'!EP24786*'5G_NR_raw_UE'!EQ24786),"")</f>
        <v/>
      </c>
      <c r="AF24786" t="str">
        <f>IF('5G_NR_raw_UE'!ER24786&gt;0,('5G_NR_raw_UE'!ER24786*'5G_NR_raw_UE'!ES24786),"")</f>
        <v/>
      </c>
    </row>
    <row r="24787" spans="31:32">
      <c r="AE24787" t="str">
        <f>IF('5G_NR_raw_UE'!EP24787&gt;0,('5G_NR_raw_UE'!EP24787*'5G_NR_raw_UE'!EQ24787),"")</f>
        <v/>
      </c>
      <c r="AF24787" t="str">
        <f>IF('5G_NR_raw_UE'!ER24787&gt;0,('5G_NR_raw_UE'!ER24787*'5G_NR_raw_UE'!ES24787),"")</f>
        <v/>
      </c>
    </row>
    <row r="24788" spans="31:32">
      <c r="AE24788" t="str">
        <f>IF('5G_NR_raw_UE'!EP24788&gt;0,('5G_NR_raw_UE'!EP24788*'5G_NR_raw_UE'!EQ24788),"")</f>
        <v/>
      </c>
      <c r="AF24788" t="str">
        <f>IF('5G_NR_raw_UE'!ER24788&gt;0,('5G_NR_raw_UE'!ER24788*'5G_NR_raw_UE'!ES24788),"")</f>
        <v/>
      </c>
    </row>
    <row r="24789" spans="31:32">
      <c r="AE24789" t="str">
        <f>IF('5G_NR_raw_UE'!EP24789&gt;0,('5G_NR_raw_UE'!EP24789*'5G_NR_raw_UE'!EQ24789),"")</f>
        <v/>
      </c>
      <c r="AF24789" t="str">
        <f>IF('5G_NR_raw_UE'!ER24789&gt;0,('5G_NR_raw_UE'!ER24789*'5G_NR_raw_UE'!ES24789),"")</f>
        <v/>
      </c>
    </row>
    <row r="24790" spans="31:32">
      <c r="AE24790" t="str">
        <f>IF('5G_NR_raw_UE'!EP24790&gt;0,('5G_NR_raw_UE'!EP24790*'5G_NR_raw_UE'!EQ24790),"")</f>
        <v/>
      </c>
      <c r="AF24790" t="str">
        <f>IF('5G_NR_raw_UE'!ER24790&gt;0,('5G_NR_raw_UE'!ER24790*'5G_NR_raw_UE'!ES24790),"")</f>
        <v/>
      </c>
    </row>
    <row r="24791" spans="31:32">
      <c r="AE24791" t="str">
        <f>IF('5G_NR_raw_UE'!EP24791&gt;0,('5G_NR_raw_UE'!EP24791*'5G_NR_raw_UE'!EQ24791),"")</f>
        <v/>
      </c>
      <c r="AF24791" t="str">
        <f>IF('5G_NR_raw_UE'!ER24791&gt;0,('5G_NR_raw_UE'!ER24791*'5G_NR_raw_UE'!ES24791),"")</f>
        <v/>
      </c>
    </row>
    <row r="24792" spans="31:32">
      <c r="AE24792" t="str">
        <f>IF('5G_NR_raw_UE'!EP24792&gt;0,('5G_NR_raw_UE'!EP24792*'5G_NR_raw_UE'!EQ24792),"")</f>
        <v/>
      </c>
      <c r="AF24792" t="str">
        <f>IF('5G_NR_raw_UE'!ER24792&gt;0,('5G_NR_raw_UE'!ER24792*'5G_NR_raw_UE'!ES24792),"")</f>
        <v/>
      </c>
    </row>
    <row r="24793" spans="31:32">
      <c r="AE24793" t="str">
        <f>IF('5G_NR_raw_UE'!EP24793&gt;0,('5G_NR_raw_UE'!EP24793*'5G_NR_raw_UE'!EQ24793),"")</f>
        <v/>
      </c>
      <c r="AF24793" t="str">
        <f>IF('5G_NR_raw_UE'!ER24793&gt;0,('5G_NR_raw_UE'!ER24793*'5G_NR_raw_UE'!ES24793),"")</f>
        <v/>
      </c>
    </row>
    <row r="24794" spans="31:32">
      <c r="AE24794" t="str">
        <f>IF('5G_NR_raw_UE'!EP24794&gt;0,('5G_NR_raw_UE'!EP24794*'5G_NR_raw_UE'!EQ24794),"")</f>
        <v/>
      </c>
      <c r="AF24794" t="str">
        <f>IF('5G_NR_raw_UE'!ER24794&gt;0,('5G_NR_raw_UE'!ER24794*'5G_NR_raw_UE'!ES24794),"")</f>
        <v/>
      </c>
    </row>
    <row r="24795" spans="31:32">
      <c r="AE24795" t="str">
        <f>IF('5G_NR_raw_UE'!EP24795&gt;0,('5G_NR_raw_UE'!EP24795*'5G_NR_raw_UE'!EQ24795),"")</f>
        <v/>
      </c>
      <c r="AF24795" t="str">
        <f>IF('5G_NR_raw_UE'!ER24795&gt;0,('5G_NR_raw_UE'!ER24795*'5G_NR_raw_UE'!ES24795),"")</f>
        <v/>
      </c>
    </row>
    <row r="24796" spans="31:32">
      <c r="AE24796" t="str">
        <f>IF('5G_NR_raw_UE'!EP24796&gt;0,('5G_NR_raw_UE'!EP24796*'5G_NR_raw_UE'!EQ24796),"")</f>
        <v/>
      </c>
      <c r="AF24796" t="str">
        <f>IF('5G_NR_raw_UE'!ER24796&gt;0,('5G_NR_raw_UE'!ER24796*'5G_NR_raw_UE'!ES24796),"")</f>
        <v/>
      </c>
    </row>
    <row r="24797" spans="31:32">
      <c r="AE24797" t="str">
        <f>IF('5G_NR_raw_UE'!EP24797&gt;0,('5G_NR_raw_UE'!EP24797*'5G_NR_raw_UE'!EQ24797),"")</f>
        <v/>
      </c>
      <c r="AF24797" t="str">
        <f>IF('5G_NR_raw_UE'!ER24797&gt;0,('5G_NR_raw_UE'!ER24797*'5G_NR_raw_UE'!ES24797),"")</f>
        <v/>
      </c>
    </row>
    <row r="24798" spans="31:32">
      <c r="AE24798" t="str">
        <f>IF('5G_NR_raw_UE'!EP24798&gt;0,('5G_NR_raw_UE'!EP24798*'5G_NR_raw_UE'!EQ24798),"")</f>
        <v/>
      </c>
      <c r="AF24798" t="str">
        <f>IF('5G_NR_raw_UE'!ER24798&gt;0,('5G_NR_raw_UE'!ER24798*'5G_NR_raw_UE'!ES24798),"")</f>
        <v/>
      </c>
    </row>
    <row r="24799" spans="31:32">
      <c r="AE24799" t="str">
        <f>IF('5G_NR_raw_UE'!EP24799&gt;0,('5G_NR_raw_UE'!EP24799*'5G_NR_raw_UE'!EQ24799),"")</f>
        <v/>
      </c>
      <c r="AF24799" t="str">
        <f>IF('5G_NR_raw_UE'!ER24799&gt;0,('5G_NR_raw_UE'!ER24799*'5G_NR_raw_UE'!ES24799),"")</f>
        <v/>
      </c>
    </row>
    <row r="24800" spans="31:32">
      <c r="AE24800" t="str">
        <f>IF('5G_NR_raw_UE'!EP24800&gt;0,('5G_NR_raw_UE'!EP24800*'5G_NR_raw_UE'!EQ24800),"")</f>
        <v/>
      </c>
      <c r="AF24800" t="str">
        <f>IF('5G_NR_raw_UE'!ER24800&gt;0,('5G_NR_raw_UE'!ER24800*'5G_NR_raw_UE'!ES24800),"")</f>
        <v/>
      </c>
    </row>
    <row r="24801" spans="31:32">
      <c r="AE24801" t="str">
        <f>IF('5G_NR_raw_UE'!EP24801&gt;0,('5G_NR_raw_UE'!EP24801*'5G_NR_raw_UE'!EQ24801),"")</f>
        <v/>
      </c>
      <c r="AF24801" t="str">
        <f>IF('5G_NR_raw_UE'!ER24801&gt;0,('5G_NR_raw_UE'!ER24801*'5G_NR_raw_UE'!ES24801),"")</f>
        <v/>
      </c>
    </row>
    <row r="24802" spans="31:32">
      <c r="AE24802" t="str">
        <f>IF('5G_NR_raw_UE'!EP24802&gt;0,('5G_NR_raw_UE'!EP24802*'5G_NR_raw_UE'!EQ24802),"")</f>
        <v/>
      </c>
      <c r="AF24802" t="str">
        <f>IF('5G_NR_raw_UE'!ER24802&gt;0,('5G_NR_raw_UE'!ER24802*'5G_NR_raw_UE'!ES24802),"")</f>
        <v/>
      </c>
    </row>
    <row r="24803" spans="31:32">
      <c r="AE24803" t="str">
        <f>IF('5G_NR_raw_UE'!EP24803&gt;0,('5G_NR_raw_UE'!EP24803*'5G_NR_raw_UE'!EQ24803),"")</f>
        <v/>
      </c>
      <c r="AF24803" t="str">
        <f>IF('5G_NR_raw_UE'!ER24803&gt;0,('5G_NR_raw_UE'!ER24803*'5G_NR_raw_UE'!ES24803),"")</f>
        <v/>
      </c>
    </row>
    <row r="24804" spans="31:32">
      <c r="AE24804" t="str">
        <f>IF('5G_NR_raw_UE'!EP24804&gt;0,('5G_NR_raw_UE'!EP24804*'5G_NR_raw_UE'!EQ24804),"")</f>
        <v/>
      </c>
      <c r="AF24804" t="str">
        <f>IF('5G_NR_raw_UE'!ER24804&gt;0,('5G_NR_raw_UE'!ER24804*'5G_NR_raw_UE'!ES24804),"")</f>
        <v/>
      </c>
    </row>
    <row r="24805" spans="31:32">
      <c r="AE24805" t="str">
        <f>IF('5G_NR_raw_UE'!EP24805&gt;0,('5G_NR_raw_UE'!EP24805*'5G_NR_raw_UE'!EQ24805),"")</f>
        <v/>
      </c>
      <c r="AF24805" t="str">
        <f>IF('5G_NR_raw_UE'!ER24805&gt;0,('5G_NR_raw_UE'!ER24805*'5G_NR_raw_UE'!ES24805),"")</f>
        <v/>
      </c>
    </row>
    <row r="24806" spans="31:32">
      <c r="AE24806" t="str">
        <f>IF('5G_NR_raw_UE'!EP24806&gt;0,('5G_NR_raw_UE'!EP24806*'5G_NR_raw_UE'!EQ24806),"")</f>
        <v/>
      </c>
      <c r="AF24806" t="str">
        <f>IF('5G_NR_raw_UE'!ER24806&gt;0,('5G_NR_raw_UE'!ER24806*'5G_NR_raw_UE'!ES24806),"")</f>
        <v/>
      </c>
    </row>
    <row r="24807" spans="31:32">
      <c r="AE24807" t="str">
        <f>IF('5G_NR_raw_UE'!EP24807&gt;0,('5G_NR_raw_UE'!EP24807*'5G_NR_raw_UE'!EQ24807),"")</f>
        <v/>
      </c>
      <c r="AF24807" t="str">
        <f>IF('5G_NR_raw_UE'!ER24807&gt;0,('5G_NR_raw_UE'!ER24807*'5G_NR_raw_UE'!ES24807),"")</f>
        <v/>
      </c>
    </row>
    <row r="24808" spans="31:32">
      <c r="AE24808" t="str">
        <f>IF('5G_NR_raw_UE'!EP24808&gt;0,('5G_NR_raw_UE'!EP24808*'5G_NR_raw_UE'!EQ24808),"")</f>
        <v/>
      </c>
      <c r="AF24808" t="str">
        <f>IF('5G_NR_raw_UE'!ER24808&gt;0,('5G_NR_raw_UE'!ER24808*'5G_NR_raw_UE'!ES24808),"")</f>
        <v/>
      </c>
    </row>
    <row r="24809" spans="31:32">
      <c r="AE24809" t="str">
        <f>IF('5G_NR_raw_UE'!EP24809&gt;0,('5G_NR_raw_UE'!EP24809*'5G_NR_raw_UE'!EQ24809),"")</f>
        <v/>
      </c>
      <c r="AF24809" t="str">
        <f>IF('5G_NR_raw_UE'!ER24809&gt;0,('5G_NR_raw_UE'!ER24809*'5G_NR_raw_UE'!ES24809),"")</f>
        <v/>
      </c>
    </row>
    <row r="24810" spans="31:32">
      <c r="AE24810" t="str">
        <f>IF('5G_NR_raw_UE'!EP24810&gt;0,('5G_NR_raw_UE'!EP24810*'5G_NR_raw_UE'!EQ24810),"")</f>
        <v/>
      </c>
      <c r="AF24810" t="str">
        <f>IF('5G_NR_raw_UE'!ER24810&gt;0,('5G_NR_raw_UE'!ER24810*'5G_NR_raw_UE'!ES24810),"")</f>
        <v/>
      </c>
    </row>
    <row r="24811" spans="31:32">
      <c r="AE24811" t="str">
        <f>IF('5G_NR_raw_UE'!EP24811&gt;0,('5G_NR_raw_UE'!EP24811*'5G_NR_raw_UE'!EQ24811),"")</f>
        <v/>
      </c>
      <c r="AF24811" t="str">
        <f>IF('5G_NR_raw_UE'!ER24811&gt;0,('5G_NR_raw_UE'!ER24811*'5G_NR_raw_UE'!ES24811),"")</f>
        <v/>
      </c>
    </row>
    <row r="24812" spans="31:32">
      <c r="AE24812" t="str">
        <f>IF('5G_NR_raw_UE'!EP24812&gt;0,('5G_NR_raw_UE'!EP24812*'5G_NR_raw_UE'!EQ24812),"")</f>
        <v/>
      </c>
      <c r="AF24812" t="str">
        <f>IF('5G_NR_raw_UE'!ER24812&gt;0,('5G_NR_raw_UE'!ER24812*'5G_NR_raw_UE'!ES24812),"")</f>
        <v/>
      </c>
    </row>
    <row r="24813" spans="31:32">
      <c r="AE24813" t="str">
        <f>IF('5G_NR_raw_UE'!EP24813&gt;0,('5G_NR_raw_UE'!EP24813*'5G_NR_raw_UE'!EQ24813),"")</f>
        <v/>
      </c>
      <c r="AF24813" t="str">
        <f>IF('5G_NR_raw_UE'!ER24813&gt;0,('5G_NR_raw_UE'!ER24813*'5G_NR_raw_UE'!ES24813),"")</f>
        <v/>
      </c>
    </row>
    <row r="24814" spans="31:32">
      <c r="AE24814" t="str">
        <f>IF('5G_NR_raw_UE'!EP24814&gt;0,('5G_NR_raw_UE'!EP24814*'5G_NR_raw_UE'!EQ24814),"")</f>
        <v/>
      </c>
      <c r="AF24814" t="str">
        <f>IF('5G_NR_raw_UE'!ER24814&gt;0,('5G_NR_raw_UE'!ER24814*'5G_NR_raw_UE'!ES24814),"")</f>
        <v/>
      </c>
    </row>
    <row r="24815" spans="31:32">
      <c r="AE24815" t="str">
        <f>IF('5G_NR_raw_UE'!EP24815&gt;0,('5G_NR_raw_UE'!EP24815*'5G_NR_raw_UE'!EQ24815),"")</f>
        <v/>
      </c>
      <c r="AF24815" t="str">
        <f>IF('5G_NR_raw_UE'!ER24815&gt;0,('5G_NR_raw_UE'!ER24815*'5G_NR_raw_UE'!ES24815),"")</f>
        <v/>
      </c>
    </row>
    <row r="24816" spans="31:32">
      <c r="AE24816" t="str">
        <f>IF('5G_NR_raw_UE'!EP24816&gt;0,('5G_NR_raw_UE'!EP24816*'5G_NR_raw_UE'!EQ24816),"")</f>
        <v/>
      </c>
      <c r="AF24816" t="str">
        <f>IF('5G_NR_raw_UE'!ER24816&gt;0,('5G_NR_raw_UE'!ER24816*'5G_NR_raw_UE'!ES24816),"")</f>
        <v/>
      </c>
    </row>
    <row r="24817" spans="31:32">
      <c r="AE24817" t="str">
        <f>IF('5G_NR_raw_UE'!EP24817&gt;0,('5G_NR_raw_UE'!EP24817*'5G_NR_raw_UE'!EQ24817),"")</f>
        <v/>
      </c>
      <c r="AF24817" t="str">
        <f>IF('5G_NR_raw_UE'!ER24817&gt;0,('5G_NR_raw_UE'!ER24817*'5G_NR_raw_UE'!ES24817),"")</f>
        <v/>
      </c>
    </row>
    <row r="24818" spans="31:32">
      <c r="AE24818" t="str">
        <f>IF('5G_NR_raw_UE'!EP24818&gt;0,('5G_NR_raw_UE'!EP24818*'5G_NR_raw_UE'!EQ24818),"")</f>
        <v/>
      </c>
      <c r="AF24818" t="str">
        <f>IF('5G_NR_raw_UE'!ER24818&gt;0,('5G_NR_raw_UE'!ER24818*'5G_NR_raw_UE'!ES24818),"")</f>
        <v/>
      </c>
    </row>
    <row r="24819" spans="31:32">
      <c r="AE24819" t="str">
        <f>IF('5G_NR_raw_UE'!EP24819&gt;0,('5G_NR_raw_UE'!EP24819*'5G_NR_raw_UE'!EQ24819),"")</f>
        <v/>
      </c>
      <c r="AF24819" t="str">
        <f>IF('5G_NR_raw_UE'!ER24819&gt;0,('5G_NR_raw_UE'!ER24819*'5G_NR_raw_UE'!ES24819),"")</f>
        <v/>
      </c>
    </row>
    <row r="24820" spans="31:32">
      <c r="AE24820" t="str">
        <f>IF('5G_NR_raw_UE'!EP24820&gt;0,('5G_NR_raw_UE'!EP24820*'5G_NR_raw_UE'!EQ24820),"")</f>
        <v/>
      </c>
      <c r="AF24820" t="str">
        <f>IF('5G_NR_raw_UE'!ER24820&gt;0,('5G_NR_raw_UE'!ER24820*'5G_NR_raw_UE'!ES24820),"")</f>
        <v/>
      </c>
    </row>
    <row r="24821" spans="31:32">
      <c r="AE24821" t="str">
        <f>IF('5G_NR_raw_UE'!EP24821&gt;0,('5G_NR_raw_UE'!EP24821*'5G_NR_raw_UE'!EQ24821),"")</f>
        <v/>
      </c>
      <c r="AF24821" t="str">
        <f>IF('5G_NR_raw_UE'!ER24821&gt;0,('5G_NR_raw_UE'!ER24821*'5G_NR_raw_UE'!ES24821),"")</f>
        <v/>
      </c>
    </row>
    <row r="24822" spans="31:32">
      <c r="AE24822" t="str">
        <f>IF('5G_NR_raw_UE'!EP24822&gt;0,('5G_NR_raw_UE'!EP24822*'5G_NR_raw_UE'!EQ24822),"")</f>
        <v/>
      </c>
      <c r="AF24822" t="str">
        <f>IF('5G_NR_raw_UE'!ER24822&gt;0,('5G_NR_raw_UE'!ER24822*'5G_NR_raw_UE'!ES24822),"")</f>
        <v/>
      </c>
    </row>
    <row r="24823" spans="31:32">
      <c r="AE24823" t="str">
        <f>IF('5G_NR_raw_UE'!EP24823&gt;0,('5G_NR_raw_UE'!EP24823*'5G_NR_raw_UE'!EQ24823),"")</f>
        <v/>
      </c>
      <c r="AF24823" t="str">
        <f>IF('5G_NR_raw_UE'!ER24823&gt;0,('5G_NR_raw_UE'!ER24823*'5G_NR_raw_UE'!ES24823),"")</f>
        <v/>
      </c>
    </row>
    <row r="24824" spans="31:32">
      <c r="AE24824" t="str">
        <f>IF('5G_NR_raw_UE'!EP24824&gt;0,('5G_NR_raw_UE'!EP24824*'5G_NR_raw_UE'!EQ24824),"")</f>
        <v/>
      </c>
      <c r="AF24824" t="str">
        <f>IF('5G_NR_raw_UE'!ER24824&gt;0,('5G_NR_raw_UE'!ER24824*'5G_NR_raw_UE'!ES24824),"")</f>
        <v/>
      </c>
    </row>
    <row r="24825" spans="31:32">
      <c r="AE24825" t="str">
        <f>IF('5G_NR_raw_UE'!EP24825&gt;0,('5G_NR_raw_UE'!EP24825*'5G_NR_raw_UE'!EQ24825),"")</f>
        <v/>
      </c>
      <c r="AF24825" t="str">
        <f>IF('5G_NR_raw_UE'!ER24825&gt;0,('5G_NR_raw_UE'!ER24825*'5G_NR_raw_UE'!ES24825),"")</f>
        <v/>
      </c>
    </row>
    <row r="24826" spans="31:32">
      <c r="AE24826" t="str">
        <f>IF('5G_NR_raw_UE'!EP24826&gt;0,('5G_NR_raw_UE'!EP24826*'5G_NR_raw_UE'!EQ24826),"")</f>
        <v/>
      </c>
      <c r="AF24826" t="str">
        <f>IF('5G_NR_raw_UE'!ER24826&gt;0,('5G_NR_raw_UE'!ER24826*'5G_NR_raw_UE'!ES24826),"")</f>
        <v/>
      </c>
    </row>
    <row r="24827" spans="31:32">
      <c r="AE24827" t="str">
        <f>IF('5G_NR_raw_UE'!EP24827&gt;0,('5G_NR_raw_UE'!EP24827*'5G_NR_raw_UE'!EQ24827),"")</f>
        <v/>
      </c>
      <c r="AF24827" t="str">
        <f>IF('5G_NR_raw_UE'!ER24827&gt;0,('5G_NR_raw_UE'!ER24827*'5G_NR_raw_UE'!ES24827),"")</f>
        <v/>
      </c>
    </row>
    <row r="24828" spans="31:32">
      <c r="AE24828" t="str">
        <f>IF('5G_NR_raw_UE'!EP24828&gt;0,('5G_NR_raw_UE'!EP24828*'5G_NR_raw_UE'!EQ24828),"")</f>
        <v/>
      </c>
      <c r="AF24828" t="str">
        <f>IF('5G_NR_raw_UE'!ER24828&gt;0,('5G_NR_raw_UE'!ER24828*'5G_NR_raw_UE'!ES24828),"")</f>
        <v/>
      </c>
    </row>
    <row r="24829" spans="31:32">
      <c r="AE24829" t="str">
        <f>IF('5G_NR_raw_UE'!EP24829&gt;0,('5G_NR_raw_UE'!EP24829*'5G_NR_raw_UE'!EQ24829),"")</f>
        <v/>
      </c>
      <c r="AF24829" t="str">
        <f>IF('5G_NR_raw_UE'!ER24829&gt;0,('5G_NR_raw_UE'!ER24829*'5G_NR_raw_UE'!ES24829),"")</f>
        <v/>
      </c>
    </row>
    <row r="24830" spans="31:32">
      <c r="AE24830" t="str">
        <f>IF('5G_NR_raw_UE'!EP24830&gt;0,('5G_NR_raw_UE'!EP24830*'5G_NR_raw_UE'!EQ24830),"")</f>
        <v/>
      </c>
      <c r="AF24830" t="str">
        <f>IF('5G_NR_raw_UE'!ER24830&gt;0,('5G_NR_raw_UE'!ER24830*'5G_NR_raw_UE'!ES24830),"")</f>
        <v/>
      </c>
    </row>
    <row r="24831" spans="31:32">
      <c r="AE24831" t="str">
        <f>IF('5G_NR_raw_UE'!EP24831&gt;0,('5G_NR_raw_UE'!EP24831*'5G_NR_raw_UE'!EQ24831),"")</f>
        <v/>
      </c>
      <c r="AF24831" t="str">
        <f>IF('5G_NR_raw_UE'!ER24831&gt;0,('5G_NR_raw_UE'!ER24831*'5G_NR_raw_UE'!ES24831),"")</f>
        <v/>
      </c>
    </row>
    <row r="24832" spans="31:32">
      <c r="AE24832" t="str">
        <f>IF('5G_NR_raw_UE'!EP24832&gt;0,('5G_NR_raw_UE'!EP24832*'5G_NR_raw_UE'!EQ24832),"")</f>
        <v/>
      </c>
      <c r="AF24832" t="str">
        <f>IF('5G_NR_raw_UE'!ER24832&gt;0,('5G_NR_raw_UE'!ER24832*'5G_NR_raw_UE'!ES24832),"")</f>
        <v/>
      </c>
    </row>
    <row r="24833" spans="31:32">
      <c r="AE24833" t="str">
        <f>IF('5G_NR_raw_UE'!EP24833&gt;0,('5G_NR_raw_UE'!EP24833*'5G_NR_raw_UE'!EQ24833),"")</f>
        <v/>
      </c>
      <c r="AF24833" t="str">
        <f>IF('5G_NR_raw_UE'!ER24833&gt;0,('5G_NR_raw_UE'!ER24833*'5G_NR_raw_UE'!ES24833),"")</f>
        <v/>
      </c>
    </row>
    <row r="24834" spans="31:32">
      <c r="AE24834" t="str">
        <f>IF('5G_NR_raw_UE'!EP24834&gt;0,('5G_NR_raw_UE'!EP24834*'5G_NR_raw_UE'!EQ24834),"")</f>
        <v/>
      </c>
      <c r="AF24834" t="str">
        <f>IF('5G_NR_raw_UE'!ER24834&gt;0,('5G_NR_raw_UE'!ER24834*'5G_NR_raw_UE'!ES24834),"")</f>
        <v/>
      </c>
    </row>
    <row r="24835" spans="31:32">
      <c r="AE24835" t="str">
        <f>IF('5G_NR_raw_UE'!EP24835&gt;0,('5G_NR_raw_UE'!EP24835*'5G_NR_raw_UE'!EQ24835),"")</f>
        <v/>
      </c>
      <c r="AF24835" t="str">
        <f>IF('5G_NR_raw_UE'!ER24835&gt;0,('5G_NR_raw_UE'!ER24835*'5G_NR_raw_UE'!ES24835),"")</f>
        <v/>
      </c>
    </row>
    <row r="24836" spans="31:32">
      <c r="AE24836" t="str">
        <f>IF('5G_NR_raw_UE'!EP24836&gt;0,('5G_NR_raw_UE'!EP24836*'5G_NR_raw_UE'!EQ24836),"")</f>
        <v/>
      </c>
      <c r="AF24836" t="str">
        <f>IF('5G_NR_raw_UE'!ER24836&gt;0,('5G_NR_raw_UE'!ER24836*'5G_NR_raw_UE'!ES24836),"")</f>
        <v/>
      </c>
    </row>
    <row r="24837" spans="31:32">
      <c r="AE24837" t="str">
        <f>IF('5G_NR_raw_UE'!EP24837&gt;0,('5G_NR_raw_UE'!EP24837*'5G_NR_raw_UE'!EQ24837),"")</f>
        <v/>
      </c>
      <c r="AF24837" t="str">
        <f>IF('5G_NR_raw_UE'!ER24837&gt;0,('5G_NR_raw_UE'!ER24837*'5G_NR_raw_UE'!ES24837),"")</f>
        <v/>
      </c>
    </row>
    <row r="24838" spans="31:32">
      <c r="AE24838" t="str">
        <f>IF('5G_NR_raw_UE'!EP24838&gt;0,('5G_NR_raw_UE'!EP24838*'5G_NR_raw_UE'!EQ24838),"")</f>
        <v/>
      </c>
      <c r="AF24838" t="str">
        <f>IF('5G_NR_raw_UE'!ER24838&gt;0,('5G_NR_raw_UE'!ER24838*'5G_NR_raw_UE'!ES24838),"")</f>
        <v/>
      </c>
    </row>
    <row r="24839" spans="31:32">
      <c r="AE24839" t="str">
        <f>IF('5G_NR_raw_UE'!EP24839&gt;0,('5G_NR_raw_UE'!EP24839*'5G_NR_raw_UE'!EQ24839),"")</f>
        <v/>
      </c>
      <c r="AF24839" t="str">
        <f>IF('5G_NR_raw_UE'!ER24839&gt;0,('5G_NR_raw_UE'!ER24839*'5G_NR_raw_UE'!ES24839),"")</f>
        <v/>
      </c>
    </row>
    <row r="24840" spans="31:32">
      <c r="AE24840" t="str">
        <f>IF('5G_NR_raw_UE'!EP24840&gt;0,('5G_NR_raw_UE'!EP24840*'5G_NR_raw_UE'!EQ24840),"")</f>
        <v/>
      </c>
      <c r="AF24840" t="str">
        <f>IF('5G_NR_raw_UE'!ER24840&gt;0,('5G_NR_raw_UE'!ER24840*'5G_NR_raw_UE'!ES24840),"")</f>
        <v/>
      </c>
    </row>
    <row r="24841" spans="31:32">
      <c r="AE24841" t="str">
        <f>IF('5G_NR_raw_UE'!EP24841&gt;0,('5G_NR_raw_UE'!EP24841*'5G_NR_raw_UE'!EQ24841),"")</f>
        <v/>
      </c>
      <c r="AF24841" t="str">
        <f>IF('5G_NR_raw_UE'!ER24841&gt;0,('5G_NR_raw_UE'!ER24841*'5G_NR_raw_UE'!ES24841),"")</f>
        <v/>
      </c>
    </row>
    <row r="24842" spans="31:32">
      <c r="AE24842" t="str">
        <f>IF('5G_NR_raw_UE'!EP24842&gt;0,('5G_NR_raw_UE'!EP24842*'5G_NR_raw_UE'!EQ24842),"")</f>
        <v/>
      </c>
      <c r="AF24842" t="str">
        <f>IF('5G_NR_raw_UE'!ER24842&gt;0,('5G_NR_raw_UE'!ER24842*'5G_NR_raw_UE'!ES24842),"")</f>
        <v/>
      </c>
    </row>
    <row r="24843" spans="31:32">
      <c r="AE24843" t="str">
        <f>IF('5G_NR_raw_UE'!EP24843&gt;0,('5G_NR_raw_UE'!EP24843*'5G_NR_raw_UE'!EQ24843),"")</f>
        <v/>
      </c>
      <c r="AF24843" t="str">
        <f>IF('5G_NR_raw_UE'!ER24843&gt;0,('5G_NR_raw_UE'!ER24843*'5G_NR_raw_UE'!ES24843),"")</f>
        <v/>
      </c>
    </row>
    <row r="24844" spans="31:32">
      <c r="AE24844" t="str">
        <f>IF('5G_NR_raw_UE'!EP24844&gt;0,('5G_NR_raw_UE'!EP24844*'5G_NR_raw_UE'!EQ24844),"")</f>
        <v/>
      </c>
      <c r="AF24844" t="str">
        <f>IF('5G_NR_raw_UE'!ER24844&gt;0,('5G_NR_raw_UE'!ER24844*'5G_NR_raw_UE'!ES24844),"")</f>
        <v/>
      </c>
    </row>
    <row r="24845" spans="31:32">
      <c r="AE24845" t="str">
        <f>IF('5G_NR_raw_UE'!EP24845&gt;0,('5G_NR_raw_UE'!EP24845*'5G_NR_raw_UE'!EQ24845),"")</f>
        <v/>
      </c>
      <c r="AF24845" t="str">
        <f>IF('5G_NR_raw_UE'!ER24845&gt;0,('5G_NR_raw_UE'!ER24845*'5G_NR_raw_UE'!ES24845),"")</f>
        <v/>
      </c>
    </row>
    <row r="24846" spans="31:32">
      <c r="AE24846" t="str">
        <f>IF('5G_NR_raw_UE'!EP24846&gt;0,('5G_NR_raw_UE'!EP24846*'5G_NR_raw_UE'!EQ24846),"")</f>
        <v/>
      </c>
      <c r="AF24846" t="str">
        <f>IF('5G_NR_raw_UE'!ER24846&gt;0,('5G_NR_raw_UE'!ER24846*'5G_NR_raw_UE'!ES24846),"")</f>
        <v/>
      </c>
    </row>
    <row r="24847" spans="31:32">
      <c r="AE24847" t="str">
        <f>IF('5G_NR_raw_UE'!EP24847&gt;0,('5G_NR_raw_UE'!EP24847*'5G_NR_raw_UE'!EQ24847),"")</f>
        <v/>
      </c>
      <c r="AF24847" t="str">
        <f>IF('5G_NR_raw_UE'!ER24847&gt;0,('5G_NR_raw_UE'!ER24847*'5G_NR_raw_UE'!ES24847),"")</f>
        <v/>
      </c>
    </row>
    <row r="24848" spans="31:32">
      <c r="AE24848" t="str">
        <f>IF('5G_NR_raw_UE'!EP24848&gt;0,('5G_NR_raw_UE'!EP24848*'5G_NR_raw_UE'!EQ24848),"")</f>
        <v/>
      </c>
      <c r="AF24848" t="str">
        <f>IF('5G_NR_raw_UE'!ER24848&gt;0,('5G_NR_raw_UE'!ER24848*'5G_NR_raw_UE'!ES24848),"")</f>
        <v/>
      </c>
    </row>
    <row r="24849" spans="31:32">
      <c r="AE24849" t="str">
        <f>IF('5G_NR_raw_UE'!EP24849&gt;0,('5G_NR_raw_UE'!EP24849*'5G_NR_raw_UE'!EQ24849),"")</f>
        <v/>
      </c>
      <c r="AF24849" t="str">
        <f>IF('5G_NR_raw_UE'!ER24849&gt;0,('5G_NR_raw_UE'!ER24849*'5G_NR_raw_UE'!ES24849),"")</f>
        <v/>
      </c>
    </row>
    <row r="24850" spans="31:32">
      <c r="AE24850" t="str">
        <f>IF('5G_NR_raw_UE'!EP24850&gt;0,('5G_NR_raw_UE'!EP24850*'5G_NR_raw_UE'!EQ24850),"")</f>
        <v/>
      </c>
      <c r="AF24850" t="str">
        <f>IF('5G_NR_raw_UE'!ER24850&gt;0,('5G_NR_raw_UE'!ER24850*'5G_NR_raw_UE'!ES24850),"")</f>
        <v/>
      </c>
    </row>
    <row r="24851" spans="31:32">
      <c r="AE24851" t="str">
        <f>IF('5G_NR_raw_UE'!EP24851&gt;0,('5G_NR_raw_UE'!EP24851*'5G_NR_raw_UE'!EQ24851),"")</f>
        <v/>
      </c>
      <c r="AF24851" t="str">
        <f>IF('5G_NR_raw_UE'!ER24851&gt;0,('5G_NR_raw_UE'!ER24851*'5G_NR_raw_UE'!ES24851),"")</f>
        <v/>
      </c>
    </row>
    <row r="24852" spans="31:32">
      <c r="AE24852" t="str">
        <f>IF('5G_NR_raw_UE'!EP24852&gt;0,('5G_NR_raw_UE'!EP24852*'5G_NR_raw_UE'!EQ24852),"")</f>
        <v/>
      </c>
      <c r="AF24852" t="str">
        <f>IF('5G_NR_raw_UE'!ER24852&gt;0,('5G_NR_raw_UE'!ER24852*'5G_NR_raw_UE'!ES24852),"")</f>
        <v/>
      </c>
    </row>
    <row r="24853" spans="31:32">
      <c r="AE24853" t="str">
        <f>IF('5G_NR_raw_UE'!EP24853&gt;0,('5G_NR_raw_UE'!EP24853*'5G_NR_raw_UE'!EQ24853),"")</f>
        <v/>
      </c>
      <c r="AF24853" t="str">
        <f>IF('5G_NR_raw_UE'!ER24853&gt;0,('5G_NR_raw_UE'!ER24853*'5G_NR_raw_UE'!ES24853),"")</f>
        <v/>
      </c>
    </row>
    <row r="24854" spans="31:32">
      <c r="AE24854" t="str">
        <f>IF('5G_NR_raw_UE'!EP24854&gt;0,('5G_NR_raw_UE'!EP24854*'5G_NR_raw_UE'!EQ24854),"")</f>
        <v/>
      </c>
      <c r="AF24854" t="str">
        <f>IF('5G_NR_raw_UE'!ER24854&gt;0,('5G_NR_raw_UE'!ER24854*'5G_NR_raw_UE'!ES24854),"")</f>
        <v/>
      </c>
    </row>
    <row r="24855" spans="31:32">
      <c r="AE24855" t="str">
        <f>IF('5G_NR_raw_UE'!EP24855&gt;0,('5G_NR_raw_UE'!EP24855*'5G_NR_raw_UE'!EQ24855),"")</f>
        <v/>
      </c>
      <c r="AF24855" t="str">
        <f>IF('5G_NR_raw_UE'!ER24855&gt;0,('5G_NR_raw_UE'!ER24855*'5G_NR_raw_UE'!ES24855),"")</f>
        <v/>
      </c>
    </row>
    <row r="24856" spans="31:32">
      <c r="AE24856" t="str">
        <f>IF('5G_NR_raw_UE'!EP24856&gt;0,('5G_NR_raw_UE'!EP24856*'5G_NR_raw_UE'!EQ24856),"")</f>
        <v/>
      </c>
      <c r="AF24856" t="str">
        <f>IF('5G_NR_raw_UE'!ER24856&gt;0,('5G_NR_raw_UE'!ER24856*'5G_NR_raw_UE'!ES24856),"")</f>
        <v/>
      </c>
    </row>
    <row r="24857" spans="31:32">
      <c r="AE24857" t="str">
        <f>IF('5G_NR_raw_UE'!EP24857&gt;0,('5G_NR_raw_UE'!EP24857*'5G_NR_raw_UE'!EQ24857),"")</f>
        <v/>
      </c>
      <c r="AF24857" t="str">
        <f>IF('5G_NR_raw_UE'!ER24857&gt;0,('5G_NR_raw_UE'!ER24857*'5G_NR_raw_UE'!ES24857),"")</f>
        <v/>
      </c>
    </row>
    <row r="24858" spans="31:32">
      <c r="AE24858" t="str">
        <f>IF('5G_NR_raw_UE'!EP24858&gt;0,('5G_NR_raw_UE'!EP24858*'5G_NR_raw_UE'!EQ24858),"")</f>
        <v/>
      </c>
      <c r="AF24858" t="str">
        <f>IF('5G_NR_raw_UE'!ER24858&gt;0,('5G_NR_raw_UE'!ER24858*'5G_NR_raw_UE'!ES24858),"")</f>
        <v/>
      </c>
    </row>
    <row r="24859" spans="31:32">
      <c r="AE24859" t="str">
        <f>IF('5G_NR_raw_UE'!EP24859&gt;0,('5G_NR_raw_UE'!EP24859*'5G_NR_raw_UE'!EQ24859),"")</f>
        <v/>
      </c>
      <c r="AF24859" t="str">
        <f>IF('5G_NR_raw_UE'!ER24859&gt;0,('5G_NR_raw_UE'!ER24859*'5G_NR_raw_UE'!ES24859),"")</f>
        <v/>
      </c>
    </row>
    <row r="24860" spans="31:32">
      <c r="AE24860" t="str">
        <f>IF('5G_NR_raw_UE'!EP24860&gt;0,('5G_NR_raw_UE'!EP24860*'5G_NR_raw_UE'!EQ24860),"")</f>
        <v/>
      </c>
      <c r="AF24860" t="str">
        <f>IF('5G_NR_raw_UE'!ER24860&gt;0,('5G_NR_raw_UE'!ER24860*'5G_NR_raw_UE'!ES24860),"")</f>
        <v/>
      </c>
    </row>
    <row r="24861" spans="31:32">
      <c r="AE24861" t="str">
        <f>IF('5G_NR_raw_UE'!EP24861&gt;0,('5G_NR_raw_UE'!EP24861*'5G_NR_raw_UE'!EQ24861),"")</f>
        <v/>
      </c>
      <c r="AF24861" t="str">
        <f>IF('5G_NR_raw_UE'!ER24861&gt;0,('5G_NR_raw_UE'!ER24861*'5G_NR_raw_UE'!ES24861),"")</f>
        <v/>
      </c>
    </row>
    <row r="24862" spans="31:32">
      <c r="AE24862" t="str">
        <f>IF('5G_NR_raw_UE'!EP24862&gt;0,('5G_NR_raw_UE'!EP24862*'5G_NR_raw_UE'!EQ24862),"")</f>
        <v/>
      </c>
      <c r="AF24862" t="str">
        <f>IF('5G_NR_raw_UE'!ER24862&gt;0,('5G_NR_raw_UE'!ER24862*'5G_NR_raw_UE'!ES24862),"")</f>
        <v/>
      </c>
    </row>
    <row r="24863" spans="31:32">
      <c r="AE24863" t="str">
        <f>IF('5G_NR_raw_UE'!EP24863&gt;0,('5G_NR_raw_UE'!EP24863*'5G_NR_raw_UE'!EQ24863),"")</f>
        <v/>
      </c>
      <c r="AF24863" t="str">
        <f>IF('5G_NR_raw_UE'!ER24863&gt;0,('5G_NR_raw_UE'!ER24863*'5G_NR_raw_UE'!ES24863),"")</f>
        <v/>
      </c>
    </row>
    <row r="24864" spans="31:32">
      <c r="AE24864" t="str">
        <f>IF('5G_NR_raw_UE'!EP24864&gt;0,('5G_NR_raw_UE'!EP24864*'5G_NR_raw_UE'!EQ24864),"")</f>
        <v/>
      </c>
      <c r="AF24864" t="str">
        <f>IF('5G_NR_raw_UE'!ER24864&gt;0,('5G_NR_raw_UE'!ER24864*'5G_NR_raw_UE'!ES24864),"")</f>
        <v/>
      </c>
    </row>
    <row r="24865" spans="31:32">
      <c r="AE24865" t="str">
        <f>IF('5G_NR_raw_UE'!EP24865&gt;0,('5G_NR_raw_UE'!EP24865*'5G_NR_raw_UE'!EQ24865),"")</f>
        <v/>
      </c>
      <c r="AF24865" t="str">
        <f>IF('5G_NR_raw_UE'!ER24865&gt;0,('5G_NR_raw_UE'!ER24865*'5G_NR_raw_UE'!ES24865),"")</f>
        <v/>
      </c>
    </row>
    <row r="24866" spans="31:32">
      <c r="AE24866" t="str">
        <f>IF('5G_NR_raw_UE'!EP24866&gt;0,('5G_NR_raw_UE'!EP24866*'5G_NR_raw_UE'!EQ24866),"")</f>
        <v/>
      </c>
      <c r="AF24866" t="str">
        <f>IF('5G_NR_raw_UE'!ER24866&gt;0,('5G_NR_raw_UE'!ER24866*'5G_NR_raw_UE'!ES24866),"")</f>
        <v/>
      </c>
    </row>
    <row r="24867" spans="31:32">
      <c r="AE24867" t="str">
        <f>IF('5G_NR_raw_UE'!EP24867&gt;0,('5G_NR_raw_UE'!EP24867*'5G_NR_raw_UE'!EQ24867),"")</f>
        <v/>
      </c>
      <c r="AF24867" t="str">
        <f>IF('5G_NR_raw_UE'!ER24867&gt;0,('5G_NR_raw_UE'!ER24867*'5G_NR_raw_UE'!ES24867),"")</f>
        <v/>
      </c>
    </row>
    <row r="24868" spans="31:32">
      <c r="AE24868" t="str">
        <f>IF('5G_NR_raw_UE'!EP24868&gt;0,('5G_NR_raw_UE'!EP24868*'5G_NR_raw_UE'!EQ24868),"")</f>
        <v/>
      </c>
      <c r="AF24868" t="str">
        <f>IF('5G_NR_raw_UE'!ER24868&gt;0,('5G_NR_raw_UE'!ER24868*'5G_NR_raw_UE'!ES24868),"")</f>
        <v/>
      </c>
    </row>
    <row r="24869" spans="31:32">
      <c r="AE24869" t="str">
        <f>IF('5G_NR_raw_UE'!EP24869&gt;0,('5G_NR_raw_UE'!EP24869*'5G_NR_raw_UE'!EQ24869),"")</f>
        <v/>
      </c>
      <c r="AF24869" t="str">
        <f>IF('5G_NR_raw_UE'!ER24869&gt;0,('5G_NR_raw_UE'!ER24869*'5G_NR_raw_UE'!ES24869),"")</f>
        <v/>
      </c>
    </row>
    <row r="24870" spans="31:32">
      <c r="AE24870" t="str">
        <f>IF('5G_NR_raw_UE'!EP24870&gt;0,('5G_NR_raw_UE'!EP24870*'5G_NR_raw_UE'!EQ24870),"")</f>
        <v/>
      </c>
      <c r="AF24870" t="str">
        <f>IF('5G_NR_raw_UE'!ER24870&gt;0,('5G_NR_raw_UE'!ER24870*'5G_NR_raw_UE'!ES24870),"")</f>
        <v/>
      </c>
    </row>
    <row r="24871" spans="31:32">
      <c r="AE24871" t="str">
        <f>IF('5G_NR_raw_UE'!EP24871&gt;0,('5G_NR_raw_UE'!EP24871*'5G_NR_raw_UE'!EQ24871),"")</f>
        <v/>
      </c>
      <c r="AF24871" t="str">
        <f>IF('5G_NR_raw_UE'!ER24871&gt;0,('5G_NR_raw_UE'!ER24871*'5G_NR_raw_UE'!ES24871),"")</f>
        <v/>
      </c>
    </row>
    <row r="24872" spans="31:32">
      <c r="AE24872" t="str">
        <f>IF('5G_NR_raw_UE'!EP24872&gt;0,('5G_NR_raw_UE'!EP24872*'5G_NR_raw_UE'!EQ24872),"")</f>
        <v/>
      </c>
      <c r="AF24872" t="str">
        <f>IF('5G_NR_raw_UE'!ER24872&gt;0,('5G_NR_raw_UE'!ER24872*'5G_NR_raw_UE'!ES24872),"")</f>
        <v/>
      </c>
    </row>
    <row r="24873" spans="31:32">
      <c r="AE24873" t="str">
        <f>IF('5G_NR_raw_UE'!EP24873&gt;0,('5G_NR_raw_UE'!EP24873*'5G_NR_raw_UE'!EQ24873),"")</f>
        <v/>
      </c>
      <c r="AF24873" t="str">
        <f>IF('5G_NR_raw_UE'!ER24873&gt;0,('5G_NR_raw_UE'!ER24873*'5G_NR_raw_UE'!ES24873),"")</f>
        <v/>
      </c>
    </row>
    <row r="24874" spans="31:32">
      <c r="AE24874" t="str">
        <f>IF('5G_NR_raw_UE'!EP24874&gt;0,('5G_NR_raw_UE'!EP24874*'5G_NR_raw_UE'!EQ24874),"")</f>
        <v/>
      </c>
      <c r="AF24874" t="str">
        <f>IF('5G_NR_raw_UE'!ER24874&gt;0,('5G_NR_raw_UE'!ER24874*'5G_NR_raw_UE'!ES24874),"")</f>
        <v/>
      </c>
    </row>
    <row r="24875" spans="31:32">
      <c r="AE24875" t="str">
        <f>IF('5G_NR_raw_UE'!EP24875&gt;0,('5G_NR_raw_UE'!EP24875*'5G_NR_raw_UE'!EQ24875),"")</f>
        <v/>
      </c>
      <c r="AF24875" t="str">
        <f>IF('5G_NR_raw_UE'!ER24875&gt;0,('5G_NR_raw_UE'!ER24875*'5G_NR_raw_UE'!ES24875),"")</f>
        <v/>
      </c>
    </row>
    <row r="24876" spans="31:32">
      <c r="AE24876" t="str">
        <f>IF('5G_NR_raw_UE'!EP24876&gt;0,('5G_NR_raw_UE'!EP24876*'5G_NR_raw_UE'!EQ24876),"")</f>
        <v/>
      </c>
      <c r="AF24876" t="str">
        <f>IF('5G_NR_raw_UE'!ER24876&gt;0,('5G_NR_raw_UE'!ER24876*'5G_NR_raw_UE'!ES24876),"")</f>
        <v/>
      </c>
    </row>
    <row r="24877" spans="31:32">
      <c r="AE24877" t="str">
        <f>IF('5G_NR_raw_UE'!EP24877&gt;0,('5G_NR_raw_UE'!EP24877*'5G_NR_raw_UE'!EQ24877),"")</f>
        <v/>
      </c>
      <c r="AF24877" t="str">
        <f>IF('5G_NR_raw_UE'!ER24877&gt;0,('5G_NR_raw_UE'!ER24877*'5G_NR_raw_UE'!ES24877),"")</f>
        <v/>
      </c>
    </row>
    <row r="24878" spans="31:32">
      <c r="AE24878" t="str">
        <f>IF('5G_NR_raw_UE'!EP24878&gt;0,('5G_NR_raw_UE'!EP24878*'5G_NR_raw_UE'!EQ24878),"")</f>
        <v/>
      </c>
      <c r="AF24878" t="str">
        <f>IF('5G_NR_raw_UE'!ER24878&gt;0,('5G_NR_raw_UE'!ER24878*'5G_NR_raw_UE'!ES24878),"")</f>
        <v/>
      </c>
    </row>
    <row r="24879" spans="31:32">
      <c r="AE24879" t="str">
        <f>IF('5G_NR_raw_UE'!EP24879&gt;0,('5G_NR_raw_UE'!EP24879*'5G_NR_raw_UE'!EQ24879),"")</f>
        <v/>
      </c>
      <c r="AF24879" t="str">
        <f>IF('5G_NR_raw_UE'!ER24879&gt;0,('5G_NR_raw_UE'!ER24879*'5G_NR_raw_UE'!ES24879),"")</f>
        <v/>
      </c>
    </row>
    <row r="24880" spans="31:32">
      <c r="AE24880" t="str">
        <f>IF('5G_NR_raw_UE'!EP24880&gt;0,('5G_NR_raw_UE'!EP24880*'5G_NR_raw_UE'!EQ24880),"")</f>
        <v/>
      </c>
      <c r="AF24880" t="str">
        <f>IF('5G_NR_raw_UE'!ER24880&gt;0,('5G_NR_raw_UE'!ER24880*'5G_NR_raw_UE'!ES24880),"")</f>
        <v/>
      </c>
    </row>
    <row r="24881" spans="31:32">
      <c r="AE24881" t="str">
        <f>IF('5G_NR_raw_UE'!EP24881&gt;0,('5G_NR_raw_UE'!EP24881*'5G_NR_raw_UE'!EQ24881),"")</f>
        <v/>
      </c>
      <c r="AF24881" t="str">
        <f>IF('5G_NR_raw_UE'!ER24881&gt;0,('5G_NR_raw_UE'!ER24881*'5G_NR_raw_UE'!ES24881),"")</f>
        <v/>
      </c>
    </row>
    <row r="24882" spans="31:32">
      <c r="AE24882" t="str">
        <f>IF('5G_NR_raw_UE'!EP24882&gt;0,('5G_NR_raw_UE'!EP24882*'5G_NR_raw_UE'!EQ24882),"")</f>
        <v/>
      </c>
      <c r="AF24882" t="str">
        <f>IF('5G_NR_raw_UE'!ER24882&gt;0,('5G_NR_raw_UE'!ER24882*'5G_NR_raw_UE'!ES24882),"")</f>
        <v/>
      </c>
    </row>
    <row r="24883" spans="31:32">
      <c r="AE24883" t="str">
        <f>IF('5G_NR_raw_UE'!EP24883&gt;0,('5G_NR_raw_UE'!EP24883*'5G_NR_raw_UE'!EQ24883),"")</f>
        <v/>
      </c>
      <c r="AF24883" t="str">
        <f>IF('5G_NR_raw_UE'!ER24883&gt;0,('5G_NR_raw_UE'!ER24883*'5G_NR_raw_UE'!ES24883),"")</f>
        <v/>
      </c>
    </row>
    <row r="24884" spans="31:32">
      <c r="AE24884" t="str">
        <f>IF('5G_NR_raw_UE'!EP24884&gt;0,('5G_NR_raw_UE'!EP24884*'5G_NR_raw_UE'!EQ24884),"")</f>
        <v/>
      </c>
      <c r="AF24884" t="str">
        <f>IF('5G_NR_raw_UE'!ER24884&gt;0,('5G_NR_raw_UE'!ER24884*'5G_NR_raw_UE'!ES24884),"")</f>
        <v/>
      </c>
    </row>
    <row r="24885" spans="31:32">
      <c r="AE24885" t="str">
        <f>IF('5G_NR_raw_UE'!EP24885&gt;0,('5G_NR_raw_UE'!EP24885*'5G_NR_raw_UE'!EQ24885),"")</f>
        <v/>
      </c>
      <c r="AF24885" t="str">
        <f>IF('5G_NR_raw_UE'!ER24885&gt;0,('5G_NR_raw_UE'!ER24885*'5G_NR_raw_UE'!ES24885),"")</f>
        <v/>
      </c>
    </row>
    <row r="24886" spans="31:32">
      <c r="AE24886" t="str">
        <f>IF('5G_NR_raw_UE'!EP24886&gt;0,('5G_NR_raw_UE'!EP24886*'5G_NR_raw_UE'!EQ24886),"")</f>
        <v/>
      </c>
      <c r="AF24886" t="str">
        <f>IF('5G_NR_raw_UE'!ER24886&gt;0,('5G_NR_raw_UE'!ER24886*'5G_NR_raw_UE'!ES24886),"")</f>
        <v/>
      </c>
    </row>
    <row r="24887" spans="31:32">
      <c r="AE24887" t="str">
        <f>IF('5G_NR_raw_UE'!EP24887&gt;0,('5G_NR_raw_UE'!EP24887*'5G_NR_raw_UE'!EQ24887),"")</f>
        <v/>
      </c>
      <c r="AF24887" t="str">
        <f>IF('5G_NR_raw_UE'!ER24887&gt;0,('5G_NR_raw_UE'!ER24887*'5G_NR_raw_UE'!ES24887),"")</f>
        <v/>
      </c>
    </row>
    <row r="24888" spans="31:32">
      <c r="AE24888" t="str">
        <f>IF('5G_NR_raw_UE'!EP24888&gt;0,('5G_NR_raw_UE'!EP24888*'5G_NR_raw_UE'!EQ24888),"")</f>
        <v/>
      </c>
      <c r="AF24888" t="str">
        <f>IF('5G_NR_raw_UE'!ER24888&gt;0,('5G_NR_raw_UE'!ER24888*'5G_NR_raw_UE'!ES24888),"")</f>
        <v/>
      </c>
    </row>
    <row r="24889" spans="31:32">
      <c r="AE24889" t="str">
        <f>IF('5G_NR_raw_UE'!EP24889&gt;0,('5G_NR_raw_UE'!EP24889*'5G_NR_raw_UE'!EQ24889),"")</f>
        <v/>
      </c>
      <c r="AF24889" t="str">
        <f>IF('5G_NR_raw_UE'!ER24889&gt;0,('5G_NR_raw_UE'!ER24889*'5G_NR_raw_UE'!ES24889),"")</f>
        <v/>
      </c>
    </row>
    <row r="24890" spans="31:32">
      <c r="AE24890" t="str">
        <f>IF('5G_NR_raw_UE'!EP24890&gt;0,('5G_NR_raw_UE'!EP24890*'5G_NR_raw_UE'!EQ24890),"")</f>
        <v/>
      </c>
      <c r="AF24890" t="str">
        <f>IF('5G_NR_raw_UE'!ER24890&gt;0,('5G_NR_raw_UE'!ER24890*'5G_NR_raw_UE'!ES24890),"")</f>
        <v/>
      </c>
    </row>
    <row r="24891" spans="31:32">
      <c r="AE24891" t="str">
        <f>IF('5G_NR_raw_UE'!EP24891&gt;0,('5G_NR_raw_UE'!EP24891*'5G_NR_raw_UE'!EQ24891),"")</f>
        <v/>
      </c>
      <c r="AF24891" t="str">
        <f>IF('5G_NR_raw_UE'!ER24891&gt;0,('5G_NR_raw_UE'!ER24891*'5G_NR_raw_UE'!ES24891),"")</f>
        <v/>
      </c>
    </row>
    <row r="24892" spans="31:32">
      <c r="AE24892" t="str">
        <f>IF('5G_NR_raw_UE'!EP24892&gt;0,('5G_NR_raw_UE'!EP24892*'5G_NR_raw_UE'!EQ24892),"")</f>
        <v/>
      </c>
      <c r="AF24892" t="str">
        <f>IF('5G_NR_raw_UE'!ER24892&gt;0,('5G_NR_raw_UE'!ER24892*'5G_NR_raw_UE'!ES24892),"")</f>
        <v/>
      </c>
    </row>
    <row r="24893" spans="31:32">
      <c r="AE24893" t="str">
        <f>IF('5G_NR_raw_UE'!EP24893&gt;0,('5G_NR_raw_UE'!EP24893*'5G_NR_raw_UE'!EQ24893),"")</f>
        <v/>
      </c>
      <c r="AF24893" t="str">
        <f>IF('5G_NR_raw_UE'!ER24893&gt;0,('5G_NR_raw_UE'!ER24893*'5G_NR_raw_UE'!ES24893),"")</f>
        <v/>
      </c>
    </row>
    <row r="24894" spans="31:32">
      <c r="AE24894" t="str">
        <f>IF('5G_NR_raw_UE'!EP24894&gt;0,('5G_NR_raw_UE'!EP24894*'5G_NR_raw_UE'!EQ24894),"")</f>
        <v/>
      </c>
      <c r="AF24894" t="str">
        <f>IF('5G_NR_raw_UE'!ER24894&gt;0,('5G_NR_raw_UE'!ER24894*'5G_NR_raw_UE'!ES24894),"")</f>
        <v/>
      </c>
    </row>
    <row r="24895" spans="31:32">
      <c r="AE24895" t="str">
        <f>IF('5G_NR_raw_UE'!EP24895&gt;0,('5G_NR_raw_UE'!EP24895*'5G_NR_raw_UE'!EQ24895),"")</f>
        <v/>
      </c>
      <c r="AF24895" t="str">
        <f>IF('5G_NR_raw_UE'!ER24895&gt;0,('5G_NR_raw_UE'!ER24895*'5G_NR_raw_UE'!ES24895),"")</f>
        <v/>
      </c>
    </row>
    <row r="24896" spans="31:32">
      <c r="AE24896" t="str">
        <f>IF('5G_NR_raw_UE'!EP24896&gt;0,('5G_NR_raw_UE'!EP24896*'5G_NR_raw_UE'!EQ24896),"")</f>
        <v/>
      </c>
      <c r="AF24896" t="str">
        <f>IF('5G_NR_raw_UE'!ER24896&gt;0,('5G_NR_raw_UE'!ER24896*'5G_NR_raw_UE'!ES24896),"")</f>
        <v/>
      </c>
    </row>
    <row r="24897" spans="31:32">
      <c r="AE24897" t="str">
        <f>IF('5G_NR_raw_UE'!EP24897&gt;0,('5G_NR_raw_UE'!EP24897*'5G_NR_raw_UE'!EQ24897),"")</f>
        <v/>
      </c>
      <c r="AF24897" t="str">
        <f>IF('5G_NR_raw_UE'!ER24897&gt;0,('5G_NR_raw_UE'!ER24897*'5G_NR_raw_UE'!ES24897),"")</f>
        <v/>
      </c>
    </row>
    <row r="24898" spans="31:32">
      <c r="AE24898" t="str">
        <f>IF('5G_NR_raw_UE'!EP24898&gt;0,('5G_NR_raw_UE'!EP24898*'5G_NR_raw_UE'!EQ24898),"")</f>
        <v/>
      </c>
      <c r="AF24898" t="str">
        <f>IF('5G_NR_raw_UE'!ER24898&gt;0,('5G_NR_raw_UE'!ER24898*'5G_NR_raw_UE'!ES24898),"")</f>
        <v/>
      </c>
    </row>
    <row r="24899" spans="31:32">
      <c r="AE24899" t="str">
        <f>IF('5G_NR_raw_UE'!EP24899&gt;0,('5G_NR_raw_UE'!EP24899*'5G_NR_raw_UE'!EQ24899),"")</f>
        <v/>
      </c>
      <c r="AF24899" t="str">
        <f>IF('5G_NR_raw_UE'!ER24899&gt;0,('5G_NR_raw_UE'!ER24899*'5G_NR_raw_UE'!ES24899),"")</f>
        <v/>
      </c>
    </row>
    <row r="24900" spans="31:32">
      <c r="AE24900" t="str">
        <f>IF('5G_NR_raw_UE'!EP24900&gt;0,('5G_NR_raw_UE'!EP24900*'5G_NR_raw_UE'!EQ24900),"")</f>
        <v/>
      </c>
      <c r="AF24900" t="str">
        <f>IF('5G_NR_raw_UE'!ER24900&gt;0,('5G_NR_raw_UE'!ER24900*'5G_NR_raw_UE'!ES24900),"")</f>
        <v/>
      </c>
    </row>
    <row r="24901" spans="31:32">
      <c r="AE24901" t="str">
        <f>IF('5G_NR_raw_UE'!EP24901&gt;0,('5G_NR_raw_UE'!EP24901*'5G_NR_raw_UE'!EQ24901),"")</f>
        <v/>
      </c>
      <c r="AF24901" t="str">
        <f>IF('5G_NR_raw_UE'!ER24901&gt;0,('5G_NR_raw_UE'!ER24901*'5G_NR_raw_UE'!ES24901),"")</f>
        <v/>
      </c>
    </row>
    <row r="24902" spans="31:32">
      <c r="AE24902" t="str">
        <f>IF('5G_NR_raw_UE'!EP24902&gt;0,('5G_NR_raw_UE'!EP24902*'5G_NR_raw_UE'!EQ24902),"")</f>
        <v/>
      </c>
      <c r="AF24902" t="str">
        <f>IF('5G_NR_raw_UE'!ER24902&gt;0,('5G_NR_raw_UE'!ER24902*'5G_NR_raw_UE'!ES24902),"")</f>
        <v/>
      </c>
    </row>
    <row r="24903" spans="31:32">
      <c r="AE24903" t="str">
        <f>IF('5G_NR_raw_UE'!EP24903&gt;0,('5G_NR_raw_UE'!EP24903*'5G_NR_raw_UE'!EQ24903),"")</f>
        <v/>
      </c>
      <c r="AF24903" t="str">
        <f>IF('5G_NR_raw_UE'!ER24903&gt;0,('5G_NR_raw_UE'!ER24903*'5G_NR_raw_UE'!ES24903),"")</f>
        <v/>
      </c>
    </row>
    <row r="24904" spans="31:32">
      <c r="AE24904" t="str">
        <f>IF('5G_NR_raw_UE'!EP24904&gt;0,('5G_NR_raw_UE'!EP24904*'5G_NR_raw_UE'!EQ24904),"")</f>
        <v/>
      </c>
      <c r="AF24904" t="str">
        <f>IF('5G_NR_raw_UE'!ER24904&gt;0,('5G_NR_raw_UE'!ER24904*'5G_NR_raw_UE'!ES24904),"")</f>
        <v/>
      </c>
    </row>
    <row r="24905" spans="31:32">
      <c r="AE24905" t="str">
        <f>IF('5G_NR_raw_UE'!EP24905&gt;0,('5G_NR_raw_UE'!EP24905*'5G_NR_raw_UE'!EQ24905),"")</f>
        <v/>
      </c>
      <c r="AF24905" t="str">
        <f>IF('5G_NR_raw_UE'!ER24905&gt;0,('5G_NR_raw_UE'!ER24905*'5G_NR_raw_UE'!ES24905),"")</f>
        <v/>
      </c>
    </row>
    <row r="24906" spans="31:32">
      <c r="AE24906" t="str">
        <f>IF('5G_NR_raw_UE'!EP24906&gt;0,('5G_NR_raw_UE'!EP24906*'5G_NR_raw_UE'!EQ24906),"")</f>
        <v/>
      </c>
      <c r="AF24906" t="str">
        <f>IF('5G_NR_raw_UE'!ER24906&gt;0,('5G_NR_raw_UE'!ER24906*'5G_NR_raw_UE'!ES24906),"")</f>
        <v/>
      </c>
    </row>
    <row r="24907" spans="31:32">
      <c r="AE24907" t="str">
        <f>IF('5G_NR_raw_UE'!EP24907&gt;0,('5G_NR_raw_UE'!EP24907*'5G_NR_raw_UE'!EQ24907),"")</f>
        <v/>
      </c>
      <c r="AF24907" t="str">
        <f>IF('5G_NR_raw_UE'!ER24907&gt;0,('5G_NR_raw_UE'!ER24907*'5G_NR_raw_UE'!ES24907),"")</f>
        <v/>
      </c>
    </row>
    <row r="24908" spans="31:32">
      <c r="AE24908" t="str">
        <f>IF('5G_NR_raw_UE'!EP24908&gt;0,('5G_NR_raw_UE'!EP24908*'5G_NR_raw_UE'!EQ24908),"")</f>
        <v/>
      </c>
      <c r="AF24908" t="str">
        <f>IF('5G_NR_raw_UE'!ER24908&gt;0,('5G_NR_raw_UE'!ER24908*'5G_NR_raw_UE'!ES24908),"")</f>
        <v/>
      </c>
    </row>
    <row r="24909" spans="31:32">
      <c r="AE24909" t="str">
        <f>IF('5G_NR_raw_UE'!EP24909&gt;0,('5G_NR_raw_UE'!EP24909*'5G_NR_raw_UE'!EQ24909),"")</f>
        <v/>
      </c>
      <c r="AF24909" t="str">
        <f>IF('5G_NR_raw_UE'!ER24909&gt;0,('5G_NR_raw_UE'!ER24909*'5G_NR_raw_UE'!ES24909),"")</f>
        <v/>
      </c>
    </row>
    <row r="24910" spans="31:32">
      <c r="AE24910" t="str">
        <f>IF('5G_NR_raw_UE'!EP24910&gt;0,('5G_NR_raw_UE'!EP24910*'5G_NR_raw_UE'!EQ24910),"")</f>
        <v/>
      </c>
      <c r="AF24910" t="str">
        <f>IF('5G_NR_raw_UE'!ER24910&gt;0,('5G_NR_raw_UE'!ER24910*'5G_NR_raw_UE'!ES24910),"")</f>
        <v/>
      </c>
    </row>
    <row r="24911" spans="31:32">
      <c r="AE24911" t="str">
        <f>IF('5G_NR_raw_UE'!EP24911&gt;0,('5G_NR_raw_UE'!EP24911*'5G_NR_raw_UE'!EQ24911),"")</f>
        <v/>
      </c>
      <c r="AF24911" t="str">
        <f>IF('5G_NR_raw_UE'!ER24911&gt;0,('5G_NR_raw_UE'!ER24911*'5G_NR_raw_UE'!ES24911),"")</f>
        <v/>
      </c>
    </row>
    <row r="24912" spans="31:32">
      <c r="AE24912" t="str">
        <f>IF('5G_NR_raw_UE'!EP24912&gt;0,('5G_NR_raw_UE'!EP24912*'5G_NR_raw_UE'!EQ24912),"")</f>
        <v/>
      </c>
      <c r="AF24912" t="str">
        <f>IF('5G_NR_raw_UE'!ER24912&gt;0,('5G_NR_raw_UE'!ER24912*'5G_NR_raw_UE'!ES24912),"")</f>
        <v/>
      </c>
    </row>
    <row r="24913" spans="31:32">
      <c r="AE24913" t="str">
        <f>IF('5G_NR_raw_UE'!EP24913&gt;0,('5G_NR_raw_UE'!EP24913*'5G_NR_raw_UE'!EQ24913),"")</f>
        <v/>
      </c>
      <c r="AF24913" t="str">
        <f>IF('5G_NR_raw_UE'!ER24913&gt;0,('5G_NR_raw_UE'!ER24913*'5G_NR_raw_UE'!ES24913),"")</f>
        <v/>
      </c>
    </row>
    <row r="24914" spans="31:32">
      <c r="AE24914" t="str">
        <f>IF('5G_NR_raw_UE'!EP24914&gt;0,('5G_NR_raw_UE'!EP24914*'5G_NR_raw_UE'!EQ24914),"")</f>
        <v/>
      </c>
      <c r="AF24914" t="str">
        <f>IF('5G_NR_raw_UE'!ER24914&gt;0,('5G_NR_raw_UE'!ER24914*'5G_NR_raw_UE'!ES24914),"")</f>
        <v/>
      </c>
    </row>
    <row r="24915" spans="31:32">
      <c r="AE24915" t="str">
        <f>IF('5G_NR_raw_UE'!EP24915&gt;0,('5G_NR_raw_UE'!EP24915*'5G_NR_raw_UE'!EQ24915),"")</f>
        <v/>
      </c>
      <c r="AF24915" t="str">
        <f>IF('5G_NR_raw_UE'!ER24915&gt;0,('5G_NR_raw_UE'!ER24915*'5G_NR_raw_UE'!ES24915),"")</f>
        <v/>
      </c>
    </row>
    <row r="24916" spans="31:32">
      <c r="AE24916" t="str">
        <f>IF('5G_NR_raw_UE'!EP24916&gt;0,('5G_NR_raw_UE'!EP24916*'5G_NR_raw_UE'!EQ24916),"")</f>
        <v/>
      </c>
      <c r="AF24916" t="str">
        <f>IF('5G_NR_raw_UE'!ER24916&gt;0,('5G_NR_raw_UE'!ER24916*'5G_NR_raw_UE'!ES24916),"")</f>
        <v/>
      </c>
    </row>
    <row r="24917" spans="31:32">
      <c r="AE24917" t="str">
        <f>IF('5G_NR_raw_UE'!EP24917&gt;0,('5G_NR_raw_UE'!EP24917*'5G_NR_raw_UE'!EQ24917),"")</f>
        <v/>
      </c>
      <c r="AF24917" t="str">
        <f>IF('5G_NR_raw_UE'!ER24917&gt;0,('5G_NR_raw_UE'!ER24917*'5G_NR_raw_UE'!ES24917),"")</f>
        <v/>
      </c>
    </row>
    <row r="24918" spans="31:32">
      <c r="AE24918" t="str">
        <f>IF('5G_NR_raw_UE'!EP24918&gt;0,('5G_NR_raw_UE'!EP24918*'5G_NR_raw_UE'!EQ24918),"")</f>
        <v/>
      </c>
      <c r="AF24918" t="str">
        <f>IF('5G_NR_raw_UE'!ER24918&gt;0,('5G_NR_raw_UE'!ER24918*'5G_NR_raw_UE'!ES24918),"")</f>
        <v/>
      </c>
    </row>
    <row r="24919" spans="31:32">
      <c r="AE24919" t="str">
        <f>IF('5G_NR_raw_UE'!EP24919&gt;0,('5G_NR_raw_UE'!EP24919*'5G_NR_raw_UE'!EQ24919),"")</f>
        <v/>
      </c>
      <c r="AF24919" t="str">
        <f>IF('5G_NR_raw_UE'!ER24919&gt;0,('5G_NR_raw_UE'!ER24919*'5G_NR_raw_UE'!ES24919),"")</f>
        <v/>
      </c>
    </row>
    <row r="24920" spans="31:32">
      <c r="AE24920" t="str">
        <f>IF('5G_NR_raw_UE'!EP24920&gt;0,('5G_NR_raw_UE'!EP24920*'5G_NR_raw_UE'!EQ24920),"")</f>
        <v/>
      </c>
      <c r="AF24920" t="str">
        <f>IF('5G_NR_raw_UE'!ER24920&gt;0,('5G_NR_raw_UE'!ER24920*'5G_NR_raw_UE'!ES24920),"")</f>
        <v/>
      </c>
    </row>
    <row r="24921" spans="31:32">
      <c r="AE24921" t="str">
        <f>IF('5G_NR_raw_UE'!EP24921&gt;0,('5G_NR_raw_UE'!EP24921*'5G_NR_raw_UE'!EQ24921),"")</f>
        <v/>
      </c>
      <c r="AF24921" t="str">
        <f>IF('5G_NR_raw_UE'!ER24921&gt;0,('5G_NR_raw_UE'!ER24921*'5G_NR_raw_UE'!ES24921),"")</f>
        <v/>
      </c>
    </row>
    <row r="24922" spans="31:32">
      <c r="AE24922" t="str">
        <f>IF('5G_NR_raw_UE'!EP24922&gt;0,('5G_NR_raw_UE'!EP24922*'5G_NR_raw_UE'!EQ24922),"")</f>
        <v/>
      </c>
      <c r="AF24922" t="str">
        <f>IF('5G_NR_raw_UE'!ER24922&gt;0,('5G_NR_raw_UE'!ER24922*'5G_NR_raw_UE'!ES24922),"")</f>
        <v/>
      </c>
    </row>
    <row r="24923" spans="31:32">
      <c r="AE24923" t="str">
        <f>IF('5G_NR_raw_UE'!EP24923&gt;0,('5G_NR_raw_UE'!EP24923*'5G_NR_raw_UE'!EQ24923),"")</f>
        <v/>
      </c>
      <c r="AF24923" t="str">
        <f>IF('5G_NR_raw_UE'!ER24923&gt;0,('5G_NR_raw_UE'!ER24923*'5G_NR_raw_UE'!ES24923),"")</f>
        <v/>
      </c>
    </row>
    <row r="24924" spans="31:32">
      <c r="AE24924" t="str">
        <f>IF('5G_NR_raw_UE'!EP24924&gt;0,('5G_NR_raw_UE'!EP24924*'5G_NR_raw_UE'!EQ24924),"")</f>
        <v/>
      </c>
      <c r="AF24924" t="str">
        <f>IF('5G_NR_raw_UE'!ER24924&gt;0,('5G_NR_raw_UE'!ER24924*'5G_NR_raw_UE'!ES24924),"")</f>
        <v/>
      </c>
    </row>
    <row r="24925" spans="31:32">
      <c r="AE24925" t="str">
        <f>IF('5G_NR_raw_UE'!EP24925&gt;0,('5G_NR_raw_UE'!EP24925*'5G_NR_raw_UE'!EQ24925),"")</f>
        <v/>
      </c>
      <c r="AF24925" t="str">
        <f>IF('5G_NR_raw_UE'!ER24925&gt;0,('5G_NR_raw_UE'!ER24925*'5G_NR_raw_UE'!ES24925),"")</f>
        <v/>
      </c>
    </row>
    <row r="24926" spans="31:32">
      <c r="AE24926" t="str">
        <f>IF('5G_NR_raw_UE'!EP24926&gt;0,('5G_NR_raw_UE'!EP24926*'5G_NR_raw_UE'!EQ24926),"")</f>
        <v/>
      </c>
      <c r="AF24926" t="str">
        <f>IF('5G_NR_raw_UE'!ER24926&gt;0,('5G_NR_raw_UE'!ER24926*'5G_NR_raw_UE'!ES24926),"")</f>
        <v/>
      </c>
    </row>
    <row r="24927" spans="31:32">
      <c r="AE24927" t="str">
        <f>IF('5G_NR_raw_UE'!EP24927&gt;0,('5G_NR_raw_UE'!EP24927*'5G_NR_raw_UE'!EQ24927),"")</f>
        <v/>
      </c>
      <c r="AF24927" t="str">
        <f>IF('5G_NR_raw_UE'!ER24927&gt;0,('5G_NR_raw_UE'!ER24927*'5G_NR_raw_UE'!ES24927),"")</f>
        <v/>
      </c>
    </row>
    <row r="24928" spans="31:32">
      <c r="AE24928" t="str">
        <f>IF('5G_NR_raw_UE'!EP24928&gt;0,('5G_NR_raw_UE'!EP24928*'5G_NR_raw_UE'!EQ24928),"")</f>
        <v/>
      </c>
      <c r="AF24928" t="str">
        <f>IF('5G_NR_raw_UE'!ER24928&gt;0,('5G_NR_raw_UE'!ER24928*'5G_NR_raw_UE'!ES24928),"")</f>
        <v/>
      </c>
    </row>
    <row r="24929" spans="31:32">
      <c r="AE24929" t="str">
        <f>IF('5G_NR_raw_UE'!EP24929&gt;0,('5G_NR_raw_UE'!EP24929*'5G_NR_raw_UE'!EQ24929),"")</f>
        <v/>
      </c>
      <c r="AF24929" t="str">
        <f>IF('5G_NR_raw_UE'!ER24929&gt;0,('5G_NR_raw_UE'!ER24929*'5G_NR_raw_UE'!ES24929),"")</f>
        <v/>
      </c>
    </row>
    <row r="24930" spans="31:32">
      <c r="AE24930" t="str">
        <f>IF('5G_NR_raw_UE'!EP24930&gt;0,('5G_NR_raw_UE'!EP24930*'5G_NR_raw_UE'!EQ24930),"")</f>
        <v/>
      </c>
      <c r="AF24930" t="str">
        <f>IF('5G_NR_raw_UE'!ER24930&gt;0,('5G_NR_raw_UE'!ER24930*'5G_NR_raw_UE'!ES24930),"")</f>
        <v/>
      </c>
    </row>
    <row r="24931" spans="31:32">
      <c r="AE24931" t="str">
        <f>IF('5G_NR_raw_UE'!EP24931&gt;0,('5G_NR_raw_UE'!EP24931*'5G_NR_raw_UE'!EQ24931),"")</f>
        <v/>
      </c>
      <c r="AF24931" t="str">
        <f>IF('5G_NR_raw_UE'!ER24931&gt;0,('5G_NR_raw_UE'!ER24931*'5G_NR_raw_UE'!ES24931),"")</f>
        <v/>
      </c>
    </row>
    <row r="24932" spans="31:32">
      <c r="AE24932" t="str">
        <f>IF('5G_NR_raw_UE'!EP24932&gt;0,('5G_NR_raw_UE'!EP24932*'5G_NR_raw_UE'!EQ24932),"")</f>
        <v/>
      </c>
      <c r="AF24932" t="str">
        <f>IF('5G_NR_raw_UE'!ER24932&gt;0,('5G_NR_raw_UE'!ER24932*'5G_NR_raw_UE'!ES24932),"")</f>
        <v/>
      </c>
    </row>
    <row r="24933" spans="31:32">
      <c r="AE24933" t="str">
        <f>IF('5G_NR_raw_UE'!EP24933&gt;0,('5G_NR_raw_UE'!EP24933*'5G_NR_raw_UE'!EQ24933),"")</f>
        <v/>
      </c>
      <c r="AF24933" t="str">
        <f>IF('5G_NR_raw_UE'!ER24933&gt;0,('5G_NR_raw_UE'!ER24933*'5G_NR_raw_UE'!ES24933),"")</f>
        <v/>
      </c>
    </row>
    <row r="24934" spans="31:32">
      <c r="AE24934" t="str">
        <f>IF('5G_NR_raw_UE'!EP24934&gt;0,('5G_NR_raw_UE'!EP24934*'5G_NR_raw_UE'!EQ24934),"")</f>
        <v/>
      </c>
      <c r="AF24934" t="str">
        <f>IF('5G_NR_raw_UE'!ER24934&gt;0,('5G_NR_raw_UE'!ER24934*'5G_NR_raw_UE'!ES24934),"")</f>
        <v/>
      </c>
    </row>
    <row r="24935" spans="31:32">
      <c r="AE24935" t="str">
        <f>IF('5G_NR_raw_UE'!EP24935&gt;0,('5G_NR_raw_UE'!EP24935*'5G_NR_raw_UE'!EQ24935),"")</f>
        <v/>
      </c>
      <c r="AF24935" t="str">
        <f>IF('5G_NR_raw_UE'!ER24935&gt;0,('5G_NR_raw_UE'!ER24935*'5G_NR_raw_UE'!ES24935),"")</f>
        <v/>
      </c>
    </row>
    <row r="24936" spans="31:32">
      <c r="AE24936" t="str">
        <f>IF('5G_NR_raw_UE'!EP24936&gt;0,('5G_NR_raw_UE'!EP24936*'5G_NR_raw_UE'!EQ24936),"")</f>
        <v/>
      </c>
      <c r="AF24936" t="str">
        <f>IF('5G_NR_raw_UE'!ER24936&gt;0,('5G_NR_raw_UE'!ER24936*'5G_NR_raw_UE'!ES24936),"")</f>
        <v/>
      </c>
    </row>
    <row r="24937" spans="31:32">
      <c r="AE24937" t="str">
        <f>IF('5G_NR_raw_UE'!EP24937&gt;0,('5G_NR_raw_UE'!EP24937*'5G_NR_raw_UE'!EQ24937),"")</f>
        <v/>
      </c>
      <c r="AF24937" t="str">
        <f>IF('5G_NR_raw_UE'!ER24937&gt;0,('5G_NR_raw_UE'!ER24937*'5G_NR_raw_UE'!ES24937),"")</f>
        <v/>
      </c>
    </row>
    <row r="24938" spans="31:32">
      <c r="AE24938" t="str">
        <f>IF('5G_NR_raw_UE'!EP24938&gt;0,('5G_NR_raw_UE'!EP24938*'5G_NR_raw_UE'!EQ24938),"")</f>
        <v/>
      </c>
      <c r="AF24938" t="str">
        <f>IF('5G_NR_raw_UE'!ER24938&gt;0,('5G_NR_raw_UE'!ER24938*'5G_NR_raw_UE'!ES24938),"")</f>
        <v/>
      </c>
    </row>
    <row r="24939" spans="31:32">
      <c r="AE24939" t="str">
        <f>IF('5G_NR_raw_UE'!EP24939&gt;0,('5G_NR_raw_UE'!EP24939*'5G_NR_raw_UE'!EQ24939),"")</f>
        <v/>
      </c>
      <c r="AF24939" t="str">
        <f>IF('5G_NR_raw_UE'!ER24939&gt;0,('5G_NR_raw_UE'!ER24939*'5G_NR_raw_UE'!ES24939),"")</f>
        <v/>
      </c>
    </row>
    <row r="24940" spans="31:32">
      <c r="AE24940" t="str">
        <f>IF('5G_NR_raw_UE'!EP24940&gt;0,('5G_NR_raw_UE'!EP24940*'5G_NR_raw_UE'!EQ24940),"")</f>
        <v/>
      </c>
      <c r="AF24940" t="str">
        <f>IF('5G_NR_raw_UE'!ER24940&gt;0,('5G_NR_raw_UE'!ER24940*'5G_NR_raw_UE'!ES24940),"")</f>
        <v/>
      </c>
    </row>
    <row r="24941" spans="31:32">
      <c r="AE24941" t="str">
        <f>IF('5G_NR_raw_UE'!EP24941&gt;0,('5G_NR_raw_UE'!EP24941*'5G_NR_raw_UE'!EQ24941),"")</f>
        <v/>
      </c>
      <c r="AF24941" t="str">
        <f>IF('5G_NR_raw_UE'!ER24941&gt;0,('5G_NR_raw_UE'!ER24941*'5G_NR_raw_UE'!ES24941),"")</f>
        <v/>
      </c>
    </row>
    <row r="24942" spans="31:32">
      <c r="AE24942" t="str">
        <f>IF('5G_NR_raw_UE'!EP24942&gt;0,('5G_NR_raw_UE'!EP24942*'5G_NR_raw_UE'!EQ24942),"")</f>
        <v/>
      </c>
      <c r="AF24942" t="str">
        <f>IF('5G_NR_raw_UE'!ER24942&gt;0,('5G_NR_raw_UE'!ER24942*'5G_NR_raw_UE'!ES24942),"")</f>
        <v/>
      </c>
    </row>
    <row r="24943" spans="31:32">
      <c r="AE24943" t="str">
        <f>IF('5G_NR_raw_UE'!EP24943&gt;0,('5G_NR_raw_UE'!EP24943*'5G_NR_raw_UE'!EQ24943),"")</f>
        <v/>
      </c>
      <c r="AF24943" t="str">
        <f>IF('5G_NR_raw_UE'!ER24943&gt;0,('5G_NR_raw_UE'!ER24943*'5G_NR_raw_UE'!ES24943),"")</f>
        <v/>
      </c>
    </row>
    <row r="24944" spans="31:32">
      <c r="AE24944" t="str">
        <f>IF('5G_NR_raw_UE'!EP24944&gt;0,('5G_NR_raw_UE'!EP24944*'5G_NR_raw_UE'!EQ24944),"")</f>
        <v/>
      </c>
      <c r="AF24944" t="str">
        <f>IF('5G_NR_raw_UE'!ER24944&gt;0,('5G_NR_raw_UE'!ER24944*'5G_NR_raw_UE'!ES24944),"")</f>
        <v/>
      </c>
    </row>
    <row r="24945" spans="31:32">
      <c r="AE24945" t="str">
        <f>IF('5G_NR_raw_UE'!EP24945&gt;0,('5G_NR_raw_UE'!EP24945*'5G_NR_raw_UE'!EQ24945),"")</f>
        <v/>
      </c>
      <c r="AF24945" t="str">
        <f>IF('5G_NR_raw_UE'!ER24945&gt;0,('5G_NR_raw_UE'!ER24945*'5G_NR_raw_UE'!ES24945),"")</f>
        <v/>
      </c>
    </row>
    <row r="24946" spans="31:32">
      <c r="AE24946" t="str">
        <f>IF('5G_NR_raw_UE'!EP24946&gt;0,('5G_NR_raw_UE'!EP24946*'5G_NR_raw_UE'!EQ24946),"")</f>
        <v/>
      </c>
      <c r="AF24946" t="str">
        <f>IF('5G_NR_raw_UE'!ER24946&gt;0,('5G_NR_raw_UE'!ER24946*'5G_NR_raw_UE'!ES24946),"")</f>
        <v/>
      </c>
    </row>
    <row r="24947" spans="31:32">
      <c r="AE24947" t="str">
        <f>IF('5G_NR_raw_UE'!EP24947&gt;0,('5G_NR_raw_UE'!EP24947*'5G_NR_raw_UE'!EQ24947),"")</f>
        <v/>
      </c>
      <c r="AF24947" t="str">
        <f>IF('5G_NR_raw_UE'!ER24947&gt;0,('5G_NR_raw_UE'!ER24947*'5G_NR_raw_UE'!ES24947),"")</f>
        <v/>
      </c>
    </row>
    <row r="24948" spans="31:32">
      <c r="AE24948" t="str">
        <f>IF('5G_NR_raw_UE'!EP24948&gt;0,('5G_NR_raw_UE'!EP24948*'5G_NR_raw_UE'!EQ24948),"")</f>
        <v/>
      </c>
      <c r="AF24948" t="str">
        <f>IF('5G_NR_raw_UE'!ER24948&gt;0,('5G_NR_raw_UE'!ER24948*'5G_NR_raw_UE'!ES24948),"")</f>
        <v/>
      </c>
    </row>
    <row r="24949" spans="31:32">
      <c r="AE24949" t="str">
        <f>IF('5G_NR_raw_UE'!EP24949&gt;0,('5G_NR_raw_UE'!EP24949*'5G_NR_raw_UE'!EQ24949),"")</f>
        <v/>
      </c>
      <c r="AF24949" t="str">
        <f>IF('5G_NR_raw_UE'!ER24949&gt;0,('5G_NR_raw_UE'!ER24949*'5G_NR_raw_UE'!ES24949),"")</f>
        <v/>
      </c>
    </row>
    <row r="24950" spans="31:32">
      <c r="AE24950" t="str">
        <f>IF('5G_NR_raw_UE'!EP24950&gt;0,('5G_NR_raw_UE'!EP24950*'5G_NR_raw_UE'!EQ24950),"")</f>
        <v/>
      </c>
      <c r="AF24950" t="str">
        <f>IF('5G_NR_raw_UE'!ER24950&gt;0,('5G_NR_raw_UE'!ER24950*'5G_NR_raw_UE'!ES24950),"")</f>
        <v/>
      </c>
    </row>
    <row r="24951" spans="31:32">
      <c r="AE24951" t="str">
        <f>IF('5G_NR_raw_UE'!EP24951&gt;0,('5G_NR_raw_UE'!EP24951*'5G_NR_raw_UE'!EQ24951),"")</f>
        <v/>
      </c>
      <c r="AF24951" t="str">
        <f>IF('5G_NR_raw_UE'!ER24951&gt;0,('5G_NR_raw_UE'!ER24951*'5G_NR_raw_UE'!ES24951),"")</f>
        <v/>
      </c>
    </row>
    <row r="24952" spans="31:32">
      <c r="AE24952" t="str">
        <f>IF('5G_NR_raw_UE'!EP24952&gt;0,('5G_NR_raw_UE'!EP24952*'5G_NR_raw_UE'!EQ24952),"")</f>
        <v/>
      </c>
      <c r="AF24952" t="str">
        <f>IF('5G_NR_raw_UE'!ER24952&gt;0,('5G_NR_raw_UE'!ER24952*'5G_NR_raw_UE'!ES24952),"")</f>
        <v/>
      </c>
    </row>
    <row r="24953" spans="31:32">
      <c r="AE24953" t="str">
        <f>IF('5G_NR_raw_UE'!EP24953&gt;0,('5G_NR_raw_UE'!EP24953*'5G_NR_raw_UE'!EQ24953),"")</f>
        <v/>
      </c>
      <c r="AF24953" t="str">
        <f>IF('5G_NR_raw_UE'!ER24953&gt;0,('5G_NR_raw_UE'!ER24953*'5G_NR_raw_UE'!ES24953),"")</f>
        <v/>
      </c>
    </row>
    <row r="24954" spans="31:32">
      <c r="AE24954" t="str">
        <f>IF('5G_NR_raw_UE'!EP24954&gt;0,('5G_NR_raw_UE'!EP24954*'5G_NR_raw_UE'!EQ24954),"")</f>
        <v/>
      </c>
      <c r="AF24954" t="str">
        <f>IF('5G_NR_raw_UE'!ER24954&gt;0,('5G_NR_raw_UE'!ER24954*'5G_NR_raw_UE'!ES24954),"")</f>
        <v/>
      </c>
    </row>
    <row r="24955" spans="31:32">
      <c r="AE24955" t="str">
        <f>IF('5G_NR_raw_UE'!EP24955&gt;0,('5G_NR_raw_UE'!EP24955*'5G_NR_raw_UE'!EQ24955),"")</f>
        <v/>
      </c>
      <c r="AF24955" t="str">
        <f>IF('5G_NR_raw_UE'!ER24955&gt;0,('5G_NR_raw_UE'!ER24955*'5G_NR_raw_UE'!ES24955),"")</f>
        <v/>
      </c>
    </row>
    <row r="24956" spans="31:32">
      <c r="AE24956" t="str">
        <f>IF('5G_NR_raw_UE'!EP24956&gt;0,('5G_NR_raw_UE'!EP24956*'5G_NR_raw_UE'!EQ24956),"")</f>
        <v/>
      </c>
      <c r="AF24956" t="str">
        <f>IF('5G_NR_raw_UE'!ER24956&gt;0,('5G_NR_raw_UE'!ER24956*'5G_NR_raw_UE'!ES24956),"")</f>
        <v/>
      </c>
    </row>
    <row r="24957" spans="31:32">
      <c r="AE24957" t="str">
        <f>IF('5G_NR_raw_UE'!EP24957&gt;0,('5G_NR_raw_UE'!EP24957*'5G_NR_raw_UE'!EQ24957),"")</f>
        <v/>
      </c>
      <c r="AF24957" t="str">
        <f>IF('5G_NR_raw_UE'!ER24957&gt;0,('5G_NR_raw_UE'!ER24957*'5G_NR_raw_UE'!ES24957),"")</f>
        <v/>
      </c>
    </row>
    <row r="24958" spans="31:32">
      <c r="AE24958" t="str">
        <f>IF('5G_NR_raw_UE'!EP24958&gt;0,('5G_NR_raw_UE'!EP24958*'5G_NR_raw_UE'!EQ24958),"")</f>
        <v/>
      </c>
      <c r="AF24958" t="str">
        <f>IF('5G_NR_raw_UE'!ER24958&gt;0,('5G_NR_raw_UE'!ER24958*'5G_NR_raw_UE'!ES24958),"")</f>
        <v/>
      </c>
    </row>
    <row r="24959" spans="31:32">
      <c r="AE24959" t="str">
        <f>IF('5G_NR_raw_UE'!EP24959&gt;0,('5G_NR_raw_UE'!EP24959*'5G_NR_raw_UE'!EQ24959),"")</f>
        <v/>
      </c>
      <c r="AF24959" t="str">
        <f>IF('5G_NR_raw_UE'!ER24959&gt;0,('5G_NR_raw_UE'!ER24959*'5G_NR_raw_UE'!ES24959),"")</f>
        <v/>
      </c>
    </row>
    <row r="24960" spans="31:32">
      <c r="AE24960" t="str">
        <f>IF('5G_NR_raw_UE'!EP24960&gt;0,('5G_NR_raw_UE'!EP24960*'5G_NR_raw_UE'!EQ24960),"")</f>
        <v/>
      </c>
      <c r="AF24960" t="str">
        <f>IF('5G_NR_raw_UE'!ER24960&gt;0,('5G_NR_raw_UE'!ER24960*'5G_NR_raw_UE'!ES24960),"")</f>
        <v/>
      </c>
    </row>
    <row r="24961" spans="31:32">
      <c r="AE24961" t="str">
        <f>IF('5G_NR_raw_UE'!EP24961&gt;0,('5G_NR_raw_UE'!EP24961*'5G_NR_raw_UE'!EQ24961),"")</f>
        <v/>
      </c>
      <c r="AF24961" t="str">
        <f>IF('5G_NR_raw_UE'!ER24961&gt;0,('5G_NR_raw_UE'!ER24961*'5G_NR_raw_UE'!ES24961),"")</f>
        <v/>
      </c>
    </row>
    <row r="24962" spans="31:32">
      <c r="AE24962" t="str">
        <f>IF('5G_NR_raw_UE'!EP24962&gt;0,('5G_NR_raw_UE'!EP24962*'5G_NR_raw_UE'!EQ24962),"")</f>
        <v/>
      </c>
      <c r="AF24962" t="str">
        <f>IF('5G_NR_raw_UE'!ER24962&gt;0,('5G_NR_raw_UE'!ER24962*'5G_NR_raw_UE'!ES24962),"")</f>
        <v/>
      </c>
    </row>
    <row r="24963" spans="31:32">
      <c r="AE24963" t="str">
        <f>IF('5G_NR_raw_UE'!EP24963&gt;0,('5G_NR_raw_UE'!EP24963*'5G_NR_raw_UE'!EQ24963),"")</f>
        <v/>
      </c>
      <c r="AF24963" t="str">
        <f>IF('5G_NR_raw_UE'!ER24963&gt;0,('5G_NR_raw_UE'!ER24963*'5G_NR_raw_UE'!ES24963),"")</f>
        <v/>
      </c>
    </row>
    <row r="24964" spans="31:32">
      <c r="AE24964" t="str">
        <f>IF('5G_NR_raw_UE'!EP24964&gt;0,('5G_NR_raw_UE'!EP24964*'5G_NR_raw_UE'!EQ24964),"")</f>
        <v/>
      </c>
      <c r="AF24964" t="str">
        <f>IF('5G_NR_raw_UE'!ER24964&gt;0,('5G_NR_raw_UE'!ER24964*'5G_NR_raw_UE'!ES24964),"")</f>
        <v/>
      </c>
    </row>
    <row r="24965" spans="31:32">
      <c r="AE24965" t="str">
        <f>IF('5G_NR_raw_UE'!EP24965&gt;0,('5G_NR_raw_UE'!EP24965*'5G_NR_raw_UE'!EQ24965),"")</f>
        <v/>
      </c>
      <c r="AF24965" t="str">
        <f>IF('5G_NR_raw_UE'!ER24965&gt;0,('5G_NR_raw_UE'!ER24965*'5G_NR_raw_UE'!ES24965),"")</f>
        <v/>
      </c>
    </row>
    <row r="24966" spans="31:32">
      <c r="AE24966" t="str">
        <f>IF('5G_NR_raw_UE'!EP24966&gt;0,('5G_NR_raw_UE'!EP24966*'5G_NR_raw_UE'!EQ24966),"")</f>
        <v/>
      </c>
      <c r="AF24966" t="str">
        <f>IF('5G_NR_raw_UE'!ER24966&gt;0,('5G_NR_raw_UE'!ER24966*'5G_NR_raw_UE'!ES24966),"")</f>
        <v/>
      </c>
    </row>
    <row r="24967" spans="31:32">
      <c r="AE24967" t="str">
        <f>IF('5G_NR_raw_UE'!EP24967&gt;0,('5G_NR_raw_UE'!EP24967*'5G_NR_raw_UE'!EQ24967),"")</f>
        <v/>
      </c>
      <c r="AF24967" t="str">
        <f>IF('5G_NR_raw_UE'!ER24967&gt;0,('5G_NR_raw_UE'!ER24967*'5G_NR_raw_UE'!ES24967),"")</f>
        <v/>
      </c>
    </row>
    <row r="24968" spans="31:32">
      <c r="AE24968" t="str">
        <f>IF('5G_NR_raw_UE'!EP24968&gt;0,('5G_NR_raw_UE'!EP24968*'5G_NR_raw_UE'!EQ24968),"")</f>
        <v/>
      </c>
      <c r="AF24968" t="str">
        <f>IF('5G_NR_raw_UE'!ER24968&gt;0,('5G_NR_raw_UE'!ER24968*'5G_NR_raw_UE'!ES24968),"")</f>
        <v/>
      </c>
    </row>
    <row r="24969" spans="31:32">
      <c r="AE24969" t="str">
        <f>IF('5G_NR_raw_UE'!EP24969&gt;0,('5G_NR_raw_UE'!EP24969*'5G_NR_raw_UE'!EQ24969),"")</f>
        <v/>
      </c>
      <c r="AF24969" t="str">
        <f>IF('5G_NR_raw_UE'!ER24969&gt;0,('5G_NR_raw_UE'!ER24969*'5G_NR_raw_UE'!ES24969),"")</f>
        <v/>
      </c>
    </row>
    <row r="24970" spans="31:32">
      <c r="AE24970" t="str">
        <f>IF('5G_NR_raw_UE'!EP24970&gt;0,('5G_NR_raw_UE'!EP24970*'5G_NR_raw_UE'!EQ24970),"")</f>
        <v/>
      </c>
      <c r="AF24970" t="str">
        <f>IF('5G_NR_raw_UE'!ER24970&gt;0,('5G_NR_raw_UE'!ER24970*'5G_NR_raw_UE'!ES24970),"")</f>
        <v/>
      </c>
    </row>
    <row r="24971" spans="31:32">
      <c r="AE24971" t="str">
        <f>IF('5G_NR_raw_UE'!EP24971&gt;0,('5G_NR_raw_UE'!EP24971*'5G_NR_raw_UE'!EQ24971),"")</f>
        <v/>
      </c>
      <c r="AF24971" t="str">
        <f>IF('5G_NR_raw_UE'!ER24971&gt;0,('5G_NR_raw_UE'!ER24971*'5G_NR_raw_UE'!ES24971),"")</f>
        <v/>
      </c>
    </row>
    <row r="24972" spans="31:32">
      <c r="AE24972" t="str">
        <f>IF('5G_NR_raw_UE'!EP24972&gt;0,('5G_NR_raw_UE'!EP24972*'5G_NR_raw_UE'!EQ24972),"")</f>
        <v/>
      </c>
      <c r="AF24972" t="str">
        <f>IF('5G_NR_raw_UE'!ER24972&gt;0,('5G_NR_raw_UE'!ER24972*'5G_NR_raw_UE'!ES24972),"")</f>
        <v/>
      </c>
    </row>
    <row r="24973" spans="31:32">
      <c r="AE24973" t="str">
        <f>IF('5G_NR_raw_UE'!EP24973&gt;0,('5G_NR_raw_UE'!EP24973*'5G_NR_raw_UE'!EQ24973),"")</f>
        <v/>
      </c>
      <c r="AF24973" t="str">
        <f>IF('5G_NR_raw_UE'!ER24973&gt;0,('5G_NR_raw_UE'!ER24973*'5G_NR_raw_UE'!ES24973),"")</f>
        <v/>
      </c>
    </row>
    <row r="24974" spans="31:32">
      <c r="AE24974" t="str">
        <f>IF('5G_NR_raw_UE'!EP24974&gt;0,('5G_NR_raw_UE'!EP24974*'5G_NR_raw_UE'!EQ24974),"")</f>
        <v/>
      </c>
      <c r="AF24974" t="str">
        <f>IF('5G_NR_raw_UE'!ER24974&gt;0,('5G_NR_raw_UE'!ER24974*'5G_NR_raw_UE'!ES24974),"")</f>
        <v/>
      </c>
    </row>
    <row r="24975" spans="31:32">
      <c r="AE24975" t="str">
        <f>IF('5G_NR_raw_UE'!EP24975&gt;0,('5G_NR_raw_UE'!EP24975*'5G_NR_raw_UE'!EQ24975),"")</f>
        <v/>
      </c>
      <c r="AF24975" t="str">
        <f>IF('5G_NR_raw_UE'!ER24975&gt;0,('5G_NR_raw_UE'!ER24975*'5G_NR_raw_UE'!ES24975),"")</f>
        <v/>
      </c>
    </row>
    <row r="24976" spans="31:32">
      <c r="AE24976" t="str">
        <f>IF('5G_NR_raw_UE'!EP24976&gt;0,('5G_NR_raw_UE'!EP24976*'5G_NR_raw_UE'!EQ24976),"")</f>
        <v/>
      </c>
      <c r="AF24976" t="str">
        <f>IF('5G_NR_raw_UE'!ER24976&gt;0,('5G_NR_raw_UE'!ER24976*'5G_NR_raw_UE'!ES24976),"")</f>
        <v/>
      </c>
    </row>
    <row r="24977" spans="31:32">
      <c r="AE24977" t="str">
        <f>IF('5G_NR_raw_UE'!EP24977&gt;0,('5G_NR_raw_UE'!EP24977*'5G_NR_raw_UE'!EQ24977),"")</f>
        <v/>
      </c>
      <c r="AF24977" t="str">
        <f>IF('5G_NR_raw_UE'!ER24977&gt;0,('5G_NR_raw_UE'!ER24977*'5G_NR_raw_UE'!ES24977),"")</f>
        <v/>
      </c>
    </row>
    <row r="24978" spans="31:32">
      <c r="AE24978" t="str">
        <f>IF('5G_NR_raw_UE'!EP24978&gt;0,('5G_NR_raw_UE'!EP24978*'5G_NR_raw_UE'!EQ24978),"")</f>
        <v/>
      </c>
      <c r="AF24978" t="str">
        <f>IF('5G_NR_raw_UE'!ER24978&gt;0,('5G_NR_raw_UE'!ER24978*'5G_NR_raw_UE'!ES24978),"")</f>
        <v/>
      </c>
    </row>
    <row r="24979" spans="31:32">
      <c r="AE24979" t="str">
        <f>IF('5G_NR_raw_UE'!EP24979&gt;0,('5G_NR_raw_UE'!EP24979*'5G_NR_raw_UE'!EQ24979),"")</f>
        <v/>
      </c>
      <c r="AF24979" t="str">
        <f>IF('5G_NR_raw_UE'!ER24979&gt;0,('5G_NR_raw_UE'!ER24979*'5G_NR_raw_UE'!ES24979),"")</f>
        <v/>
      </c>
    </row>
    <row r="24980" spans="31:32">
      <c r="AE24980" t="str">
        <f>IF('5G_NR_raw_UE'!EP24980&gt;0,('5G_NR_raw_UE'!EP24980*'5G_NR_raw_UE'!EQ24980),"")</f>
        <v/>
      </c>
      <c r="AF24980" t="str">
        <f>IF('5G_NR_raw_UE'!ER24980&gt;0,('5G_NR_raw_UE'!ER24980*'5G_NR_raw_UE'!ES24980),"")</f>
        <v/>
      </c>
    </row>
    <row r="24981" spans="31:32">
      <c r="AE24981" t="str">
        <f>IF('5G_NR_raw_UE'!EP24981&gt;0,('5G_NR_raw_UE'!EP24981*'5G_NR_raw_UE'!EQ24981),"")</f>
        <v/>
      </c>
      <c r="AF24981" t="str">
        <f>IF('5G_NR_raw_UE'!ER24981&gt;0,('5G_NR_raw_UE'!ER24981*'5G_NR_raw_UE'!ES24981),"")</f>
        <v/>
      </c>
    </row>
    <row r="24982" spans="31:32">
      <c r="AE24982" t="str">
        <f>IF('5G_NR_raw_UE'!EP24982&gt;0,('5G_NR_raw_UE'!EP24982*'5G_NR_raw_UE'!EQ24982),"")</f>
        <v/>
      </c>
      <c r="AF24982" t="str">
        <f>IF('5G_NR_raw_UE'!ER24982&gt;0,('5G_NR_raw_UE'!ER24982*'5G_NR_raw_UE'!ES24982),"")</f>
        <v/>
      </c>
    </row>
    <row r="24983" spans="31:32">
      <c r="AE24983" t="str">
        <f>IF('5G_NR_raw_UE'!EP24983&gt;0,('5G_NR_raw_UE'!EP24983*'5G_NR_raw_UE'!EQ24983),"")</f>
        <v/>
      </c>
      <c r="AF24983" t="str">
        <f>IF('5G_NR_raw_UE'!ER24983&gt;0,('5G_NR_raw_UE'!ER24983*'5G_NR_raw_UE'!ES24983),"")</f>
        <v/>
      </c>
    </row>
    <row r="24984" spans="31:32">
      <c r="AE24984" t="str">
        <f>IF('5G_NR_raw_UE'!EP24984&gt;0,('5G_NR_raw_UE'!EP24984*'5G_NR_raw_UE'!EQ24984),"")</f>
        <v/>
      </c>
      <c r="AF24984" t="str">
        <f>IF('5G_NR_raw_UE'!ER24984&gt;0,('5G_NR_raw_UE'!ER24984*'5G_NR_raw_UE'!ES24984),"")</f>
        <v/>
      </c>
    </row>
    <row r="24985" spans="31:32">
      <c r="AE24985" t="str">
        <f>IF('5G_NR_raw_UE'!EP24985&gt;0,('5G_NR_raw_UE'!EP24985*'5G_NR_raw_UE'!EQ24985),"")</f>
        <v/>
      </c>
      <c r="AF24985" t="str">
        <f>IF('5G_NR_raw_UE'!ER24985&gt;0,('5G_NR_raw_UE'!ER24985*'5G_NR_raw_UE'!ES24985),"")</f>
        <v/>
      </c>
    </row>
    <row r="24986" spans="31:32">
      <c r="AE24986" t="str">
        <f>IF('5G_NR_raw_UE'!EP24986&gt;0,('5G_NR_raw_UE'!EP24986*'5G_NR_raw_UE'!EQ24986),"")</f>
        <v/>
      </c>
      <c r="AF24986" t="str">
        <f>IF('5G_NR_raw_UE'!ER24986&gt;0,('5G_NR_raw_UE'!ER24986*'5G_NR_raw_UE'!ES24986),"")</f>
        <v/>
      </c>
    </row>
    <row r="24987" spans="31:32">
      <c r="AE24987" t="str">
        <f>IF('5G_NR_raw_UE'!EP24987&gt;0,('5G_NR_raw_UE'!EP24987*'5G_NR_raw_UE'!EQ24987),"")</f>
        <v/>
      </c>
      <c r="AF24987" t="str">
        <f>IF('5G_NR_raw_UE'!ER24987&gt;0,('5G_NR_raw_UE'!ER24987*'5G_NR_raw_UE'!ES24987),"")</f>
        <v/>
      </c>
    </row>
    <row r="24988" spans="31:32">
      <c r="AE24988" t="str">
        <f>IF('5G_NR_raw_UE'!EP24988&gt;0,('5G_NR_raw_UE'!EP24988*'5G_NR_raw_UE'!EQ24988),"")</f>
        <v/>
      </c>
      <c r="AF24988" t="str">
        <f>IF('5G_NR_raw_UE'!ER24988&gt;0,('5G_NR_raw_UE'!ER24988*'5G_NR_raw_UE'!ES24988),"")</f>
        <v/>
      </c>
    </row>
    <row r="24989" spans="31:32">
      <c r="AE24989" t="str">
        <f>IF('5G_NR_raw_UE'!EP24989&gt;0,('5G_NR_raw_UE'!EP24989*'5G_NR_raw_UE'!EQ24989),"")</f>
        <v/>
      </c>
      <c r="AF24989" t="str">
        <f>IF('5G_NR_raw_UE'!ER24989&gt;0,('5G_NR_raw_UE'!ER24989*'5G_NR_raw_UE'!ES24989),"")</f>
        <v/>
      </c>
    </row>
    <row r="24990" spans="31:32">
      <c r="AE24990" t="str">
        <f>IF('5G_NR_raw_UE'!EP24990&gt;0,('5G_NR_raw_UE'!EP24990*'5G_NR_raw_UE'!EQ24990),"")</f>
        <v/>
      </c>
      <c r="AF24990" t="str">
        <f>IF('5G_NR_raw_UE'!ER24990&gt;0,('5G_NR_raw_UE'!ER24990*'5G_NR_raw_UE'!ES24990),"")</f>
        <v/>
      </c>
    </row>
    <row r="24991" spans="31:32">
      <c r="AE24991" t="str">
        <f>IF('5G_NR_raw_UE'!EP24991&gt;0,('5G_NR_raw_UE'!EP24991*'5G_NR_raw_UE'!EQ24991),"")</f>
        <v/>
      </c>
      <c r="AF24991" t="str">
        <f>IF('5G_NR_raw_UE'!ER24991&gt;0,('5G_NR_raw_UE'!ER24991*'5G_NR_raw_UE'!ES24991),"")</f>
        <v/>
      </c>
    </row>
    <row r="24992" spans="31:32">
      <c r="AE24992" t="str">
        <f>IF('5G_NR_raw_UE'!EP24992&gt;0,('5G_NR_raw_UE'!EP24992*'5G_NR_raw_UE'!EQ24992),"")</f>
        <v/>
      </c>
      <c r="AF24992" t="str">
        <f>IF('5G_NR_raw_UE'!ER24992&gt;0,('5G_NR_raw_UE'!ER24992*'5G_NR_raw_UE'!ES24992),"")</f>
        <v/>
      </c>
    </row>
    <row r="24993" spans="31:32">
      <c r="AE24993" t="str">
        <f>IF('5G_NR_raw_UE'!EP24993&gt;0,('5G_NR_raw_UE'!EP24993*'5G_NR_raw_UE'!EQ24993),"")</f>
        <v/>
      </c>
      <c r="AF24993" t="str">
        <f>IF('5G_NR_raw_UE'!ER24993&gt;0,('5G_NR_raw_UE'!ER24993*'5G_NR_raw_UE'!ES24993),"")</f>
        <v/>
      </c>
    </row>
    <row r="24994" spans="31:32">
      <c r="AE24994" t="str">
        <f>IF('5G_NR_raw_UE'!EP24994&gt;0,('5G_NR_raw_UE'!EP24994*'5G_NR_raw_UE'!EQ24994),"")</f>
        <v/>
      </c>
      <c r="AF24994" t="str">
        <f>IF('5G_NR_raw_UE'!ER24994&gt;0,('5G_NR_raw_UE'!ER24994*'5G_NR_raw_UE'!ES24994),"")</f>
        <v/>
      </c>
    </row>
    <row r="24995" spans="31:32">
      <c r="AE24995" t="str">
        <f>IF('5G_NR_raw_UE'!EP24995&gt;0,('5G_NR_raw_UE'!EP24995*'5G_NR_raw_UE'!EQ24995),"")</f>
        <v/>
      </c>
      <c r="AF24995" t="str">
        <f>IF('5G_NR_raw_UE'!ER24995&gt;0,('5G_NR_raw_UE'!ER24995*'5G_NR_raw_UE'!ES24995),"")</f>
        <v/>
      </c>
    </row>
    <row r="24996" spans="31:32">
      <c r="AE24996" t="str">
        <f>IF('5G_NR_raw_UE'!EP24996&gt;0,('5G_NR_raw_UE'!EP24996*'5G_NR_raw_UE'!EQ24996),"")</f>
        <v/>
      </c>
      <c r="AF24996" t="str">
        <f>IF('5G_NR_raw_UE'!ER24996&gt;0,('5G_NR_raw_UE'!ER24996*'5G_NR_raw_UE'!ES24996),"")</f>
        <v/>
      </c>
    </row>
    <row r="24997" spans="31:32">
      <c r="AE24997" t="str">
        <f>IF('5G_NR_raw_UE'!EP24997&gt;0,('5G_NR_raw_UE'!EP24997*'5G_NR_raw_UE'!EQ24997),"")</f>
        <v/>
      </c>
      <c r="AF24997" t="str">
        <f>IF('5G_NR_raw_UE'!ER24997&gt;0,('5G_NR_raw_UE'!ER24997*'5G_NR_raw_UE'!ES24997),"")</f>
        <v/>
      </c>
    </row>
    <row r="24998" spans="31:32">
      <c r="AE24998" t="str">
        <f>IF('5G_NR_raw_UE'!EP24998&gt;0,('5G_NR_raw_UE'!EP24998*'5G_NR_raw_UE'!EQ24998),"")</f>
        <v/>
      </c>
      <c r="AF24998" t="str">
        <f>IF('5G_NR_raw_UE'!ER24998&gt;0,('5G_NR_raw_UE'!ER24998*'5G_NR_raw_UE'!ES24998),"")</f>
        <v/>
      </c>
    </row>
    <row r="24999" spans="31:32">
      <c r="AE24999" t="str">
        <f>IF('5G_NR_raw_UE'!EP24999&gt;0,('5G_NR_raw_UE'!EP24999*'5G_NR_raw_UE'!EQ24999),"")</f>
        <v/>
      </c>
      <c r="AF24999" t="str">
        <f>IF('5G_NR_raw_UE'!ER24999&gt;0,('5G_NR_raw_UE'!ER24999*'5G_NR_raw_UE'!ES24999),"")</f>
        <v/>
      </c>
    </row>
    <row r="25000" spans="31:32">
      <c r="AE25000" t="str">
        <f>IF('5G_NR_raw_UE'!EP25000&gt;0,('5G_NR_raw_UE'!EP25000*'5G_NR_raw_UE'!EQ25000),"")</f>
        <v/>
      </c>
      <c r="AF25000" t="str">
        <f>IF('5G_NR_raw_UE'!ER25000&gt;0,('5G_NR_raw_UE'!ER25000*'5G_NR_raw_UE'!ES25000),"")</f>
        <v/>
      </c>
    </row>
    <row r="25001" spans="31:32">
      <c r="AE25001" t="str">
        <f>IF('5G_NR_raw_UE'!EP25001&gt;0,('5G_NR_raw_UE'!EP25001*'5G_NR_raw_UE'!EQ25001),"")</f>
        <v/>
      </c>
      <c r="AF25001" t="str">
        <f>IF('5G_NR_raw_UE'!ER25001&gt;0,('5G_NR_raw_UE'!ER25001*'5G_NR_raw_UE'!ES25001),"")</f>
        <v/>
      </c>
    </row>
    <row r="25002" spans="31:32">
      <c r="AE25002" t="str">
        <f>IF('5G_NR_raw_UE'!EP25002&gt;0,('5G_NR_raw_UE'!EP25002*'5G_NR_raw_UE'!EQ25002),"")</f>
        <v/>
      </c>
      <c r="AF25002" t="str">
        <f>IF('5G_NR_raw_UE'!ER25002&gt;0,('5G_NR_raw_UE'!ER25002*'5G_NR_raw_UE'!ES25002),"")</f>
        <v/>
      </c>
    </row>
    <row r="25003" spans="31:32">
      <c r="AE25003" t="str">
        <f>IF('5G_NR_raw_UE'!EP25003&gt;0,('5G_NR_raw_UE'!EP25003*'5G_NR_raw_UE'!EQ25003),"")</f>
        <v/>
      </c>
      <c r="AF25003" t="str">
        <f>IF('5G_NR_raw_UE'!ER25003&gt;0,('5G_NR_raw_UE'!ER25003*'5G_NR_raw_UE'!ES25003),"")</f>
        <v/>
      </c>
    </row>
    <row r="25004" spans="31:32">
      <c r="AE25004" t="str">
        <f>IF('5G_NR_raw_UE'!EP25004&gt;0,('5G_NR_raw_UE'!EP25004*'5G_NR_raw_UE'!EQ25004),"")</f>
        <v/>
      </c>
      <c r="AF25004" t="str">
        <f>IF('5G_NR_raw_UE'!ER25004&gt;0,('5G_NR_raw_UE'!ER25004*'5G_NR_raw_UE'!ES25004),"")</f>
        <v/>
      </c>
    </row>
    <row r="25005" spans="31:32">
      <c r="AE25005" t="str">
        <f>IF('5G_NR_raw_UE'!EP25005&gt;0,('5G_NR_raw_UE'!EP25005*'5G_NR_raw_UE'!EQ25005),"")</f>
        <v/>
      </c>
      <c r="AF25005" t="str">
        <f>IF('5G_NR_raw_UE'!ER25005&gt;0,('5G_NR_raw_UE'!ER25005*'5G_NR_raw_UE'!ES25005),"")</f>
        <v/>
      </c>
    </row>
    <row r="25006" spans="31:32">
      <c r="AE25006" t="str">
        <f>IF('5G_NR_raw_UE'!EP25006&gt;0,('5G_NR_raw_UE'!EP25006*'5G_NR_raw_UE'!EQ25006),"")</f>
        <v/>
      </c>
      <c r="AF25006" t="str">
        <f>IF('5G_NR_raw_UE'!ER25006&gt;0,('5G_NR_raw_UE'!ER25006*'5G_NR_raw_UE'!ES25006),"")</f>
        <v/>
      </c>
    </row>
    <row r="25007" spans="31:32">
      <c r="AE25007" t="str">
        <f>IF('5G_NR_raw_UE'!EP25007&gt;0,('5G_NR_raw_UE'!EP25007*'5G_NR_raw_UE'!EQ25007),"")</f>
        <v/>
      </c>
      <c r="AF25007" t="str">
        <f>IF('5G_NR_raw_UE'!ER25007&gt;0,('5G_NR_raw_UE'!ER25007*'5G_NR_raw_UE'!ES25007),"")</f>
        <v/>
      </c>
    </row>
    <row r="25008" spans="31:32">
      <c r="AE25008" t="str">
        <f>IF('5G_NR_raw_UE'!EP25008&gt;0,('5G_NR_raw_UE'!EP25008*'5G_NR_raw_UE'!EQ25008),"")</f>
        <v/>
      </c>
      <c r="AF25008" t="str">
        <f>IF('5G_NR_raw_UE'!ER25008&gt;0,('5G_NR_raw_UE'!ER25008*'5G_NR_raw_UE'!ES25008),"")</f>
        <v/>
      </c>
    </row>
    <row r="25009" spans="31:32">
      <c r="AE25009" t="str">
        <f>IF('5G_NR_raw_UE'!EP25009&gt;0,('5G_NR_raw_UE'!EP25009*'5G_NR_raw_UE'!EQ25009),"")</f>
        <v/>
      </c>
      <c r="AF25009" t="str">
        <f>IF('5G_NR_raw_UE'!ER25009&gt;0,('5G_NR_raw_UE'!ER25009*'5G_NR_raw_UE'!ES25009),"")</f>
        <v/>
      </c>
    </row>
    <row r="25010" spans="31:32">
      <c r="AE25010" t="str">
        <f>IF('5G_NR_raw_UE'!EP25010&gt;0,('5G_NR_raw_UE'!EP25010*'5G_NR_raw_UE'!EQ25010),"")</f>
        <v/>
      </c>
      <c r="AF25010" t="str">
        <f>IF('5G_NR_raw_UE'!ER25010&gt;0,('5G_NR_raw_UE'!ER25010*'5G_NR_raw_UE'!ES25010),"")</f>
        <v/>
      </c>
    </row>
    <row r="25011" spans="31:32">
      <c r="AE25011" t="str">
        <f>IF('5G_NR_raw_UE'!EP25011&gt;0,('5G_NR_raw_UE'!EP25011*'5G_NR_raw_UE'!EQ25011),"")</f>
        <v/>
      </c>
      <c r="AF25011" t="str">
        <f>IF('5G_NR_raw_UE'!ER25011&gt;0,('5G_NR_raw_UE'!ER25011*'5G_NR_raw_UE'!ES25011),"")</f>
        <v/>
      </c>
    </row>
    <row r="25012" spans="31:32">
      <c r="AE25012" t="str">
        <f>IF('5G_NR_raw_UE'!EP25012&gt;0,('5G_NR_raw_UE'!EP25012*'5G_NR_raw_UE'!EQ25012),"")</f>
        <v/>
      </c>
      <c r="AF25012" t="str">
        <f>IF('5G_NR_raw_UE'!ER25012&gt;0,('5G_NR_raw_UE'!ER25012*'5G_NR_raw_UE'!ES25012),"")</f>
        <v/>
      </c>
    </row>
    <row r="25013" spans="31:32">
      <c r="AE25013" t="str">
        <f>IF('5G_NR_raw_UE'!EP25013&gt;0,('5G_NR_raw_UE'!EP25013*'5G_NR_raw_UE'!EQ25013),"")</f>
        <v/>
      </c>
      <c r="AF25013" t="str">
        <f>IF('5G_NR_raw_UE'!ER25013&gt;0,('5G_NR_raw_UE'!ER25013*'5G_NR_raw_UE'!ES25013),"")</f>
        <v/>
      </c>
    </row>
    <row r="25014" spans="31:32">
      <c r="AE25014" t="str">
        <f>IF('5G_NR_raw_UE'!EP25014&gt;0,('5G_NR_raw_UE'!EP25014*'5G_NR_raw_UE'!EQ25014),"")</f>
        <v/>
      </c>
      <c r="AF25014" t="str">
        <f>IF('5G_NR_raw_UE'!ER25014&gt;0,('5G_NR_raw_UE'!ER25014*'5G_NR_raw_UE'!ES25014),"")</f>
        <v/>
      </c>
    </row>
    <row r="25015" spans="31:32">
      <c r="AE25015" t="str">
        <f>IF('5G_NR_raw_UE'!EP25015&gt;0,('5G_NR_raw_UE'!EP25015*'5G_NR_raw_UE'!EQ25015),"")</f>
        <v/>
      </c>
      <c r="AF25015" t="str">
        <f>IF('5G_NR_raw_UE'!ER25015&gt;0,('5G_NR_raw_UE'!ER25015*'5G_NR_raw_UE'!ES25015),"")</f>
        <v/>
      </c>
    </row>
    <row r="25016" spans="31:32">
      <c r="AE25016" t="str">
        <f>IF('5G_NR_raw_UE'!EP25016&gt;0,('5G_NR_raw_UE'!EP25016*'5G_NR_raw_UE'!EQ25016),"")</f>
        <v/>
      </c>
      <c r="AF25016" t="str">
        <f>IF('5G_NR_raw_UE'!ER25016&gt;0,('5G_NR_raw_UE'!ER25016*'5G_NR_raw_UE'!ES25016),"")</f>
        <v/>
      </c>
    </row>
    <row r="25017" spans="31:32">
      <c r="AE25017" t="str">
        <f>IF('5G_NR_raw_UE'!EP25017&gt;0,('5G_NR_raw_UE'!EP25017*'5G_NR_raw_UE'!EQ25017),"")</f>
        <v/>
      </c>
      <c r="AF25017" t="str">
        <f>IF('5G_NR_raw_UE'!ER25017&gt;0,('5G_NR_raw_UE'!ER25017*'5G_NR_raw_UE'!ES25017),"")</f>
        <v/>
      </c>
    </row>
    <row r="25018" spans="31:32">
      <c r="AE25018" t="str">
        <f>IF('5G_NR_raw_UE'!EP25018&gt;0,('5G_NR_raw_UE'!EP25018*'5G_NR_raw_UE'!EQ25018),"")</f>
        <v/>
      </c>
      <c r="AF25018" t="str">
        <f>IF('5G_NR_raw_UE'!ER25018&gt;0,('5G_NR_raw_UE'!ER25018*'5G_NR_raw_UE'!ES25018),"")</f>
        <v/>
      </c>
    </row>
    <row r="25019" spans="31:32">
      <c r="AE25019" t="str">
        <f>IF('5G_NR_raw_UE'!EP25019&gt;0,('5G_NR_raw_UE'!EP25019*'5G_NR_raw_UE'!EQ25019),"")</f>
        <v/>
      </c>
      <c r="AF25019" t="str">
        <f>IF('5G_NR_raw_UE'!ER25019&gt;0,('5G_NR_raw_UE'!ER25019*'5G_NR_raw_UE'!ES25019),"")</f>
        <v/>
      </c>
    </row>
    <row r="25020" spans="31:32">
      <c r="AE25020" t="str">
        <f>IF('5G_NR_raw_UE'!EP25020&gt;0,('5G_NR_raw_UE'!EP25020*'5G_NR_raw_UE'!EQ25020),"")</f>
        <v/>
      </c>
      <c r="AF25020" t="str">
        <f>IF('5G_NR_raw_UE'!ER25020&gt;0,('5G_NR_raw_UE'!ER25020*'5G_NR_raw_UE'!ES25020),"")</f>
        <v/>
      </c>
    </row>
    <row r="25021" spans="31:32">
      <c r="AE25021" t="str">
        <f>IF('5G_NR_raw_UE'!EP25021&gt;0,('5G_NR_raw_UE'!EP25021*'5G_NR_raw_UE'!EQ25021),"")</f>
        <v/>
      </c>
      <c r="AF25021" t="str">
        <f>IF('5G_NR_raw_UE'!ER25021&gt;0,('5G_NR_raw_UE'!ER25021*'5G_NR_raw_UE'!ES25021),"")</f>
        <v/>
      </c>
    </row>
    <row r="25022" spans="31:32">
      <c r="AE25022" t="str">
        <f>IF('5G_NR_raw_UE'!EP25022&gt;0,('5G_NR_raw_UE'!EP25022*'5G_NR_raw_UE'!EQ25022),"")</f>
        <v/>
      </c>
      <c r="AF25022" t="str">
        <f>IF('5G_NR_raw_UE'!ER25022&gt;0,('5G_NR_raw_UE'!ER25022*'5G_NR_raw_UE'!ES25022),"")</f>
        <v/>
      </c>
    </row>
    <row r="25023" spans="31:32">
      <c r="AE25023" t="str">
        <f>IF('5G_NR_raw_UE'!EP25023&gt;0,('5G_NR_raw_UE'!EP25023*'5G_NR_raw_UE'!EQ25023),"")</f>
        <v/>
      </c>
      <c r="AF25023" t="str">
        <f>IF('5G_NR_raw_UE'!ER25023&gt;0,('5G_NR_raw_UE'!ER25023*'5G_NR_raw_UE'!ES25023),"")</f>
        <v/>
      </c>
    </row>
    <row r="25024" spans="31:32">
      <c r="AE25024" t="str">
        <f>IF('5G_NR_raw_UE'!EP25024&gt;0,('5G_NR_raw_UE'!EP25024*'5G_NR_raw_UE'!EQ25024),"")</f>
        <v/>
      </c>
      <c r="AF25024" t="str">
        <f>IF('5G_NR_raw_UE'!ER25024&gt;0,('5G_NR_raw_UE'!ER25024*'5G_NR_raw_UE'!ES25024),"")</f>
        <v/>
      </c>
    </row>
    <row r="25025" spans="31:32">
      <c r="AE25025" t="str">
        <f>IF('5G_NR_raw_UE'!EP25025&gt;0,('5G_NR_raw_UE'!EP25025*'5G_NR_raw_UE'!EQ25025),"")</f>
        <v/>
      </c>
      <c r="AF25025" t="str">
        <f>IF('5G_NR_raw_UE'!ER25025&gt;0,('5G_NR_raw_UE'!ER25025*'5G_NR_raw_UE'!ES25025),"")</f>
        <v/>
      </c>
    </row>
    <row r="25026" spans="31:32">
      <c r="AE25026" t="str">
        <f>IF('5G_NR_raw_UE'!EP25026&gt;0,('5G_NR_raw_UE'!EP25026*'5G_NR_raw_UE'!EQ25026),"")</f>
        <v/>
      </c>
      <c r="AF25026" t="str">
        <f>IF('5G_NR_raw_UE'!ER25026&gt;0,('5G_NR_raw_UE'!ER25026*'5G_NR_raw_UE'!ES25026),"")</f>
        <v/>
      </c>
    </row>
    <row r="25027" spans="31:32">
      <c r="AE25027" t="str">
        <f>IF('5G_NR_raw_UE'!EP25027&gt;0,('5G_NR_raw_UE'!EP25027*'5G_NR_raw_UE'!EQ25027),"")</f>
        <v/>
      </c>
      <c r="AF25027" t="str">
        <f>IF('5G_NR_raw_UE'!ER25027&gt;0,('5G_NR_raw_UE'!ER25027*'5G_NR_raw_UE'!ES25027),"")</f>
        <v/>
      </c>
    </row>
    <row r="25028" spans="31:32">
      <c r="AE25028" t="str">
        <f>IF('5G_NR_raw_UE'!EP25028&gt;0,('5G_NR_raw_UE'!EP25028*'5G_NR_raw_UE'!EQ25028),"")</f>
        <v/>
      </c>
      <c r="AF25028" t="str">
        <f>IF('5G_NR_raw_UE'!ER25028&gt;0,('5G_NR_raw_UE'!ER25028*'5G_NR_raw_UE'!ES25028),"")</f>
        <v/>
      </c>
    </row>
    <row r="25029" spans="31:32">
      <c r="AE25029" t="str">
        <f>IF('5G_NR_raw_UE'!EP25029&gt;0,('5G_NR_raw_UE'!EP25029*'5G_NR_raw_UE'!EQ25029),"")</f>
        <v/>
      </c>
      <c r="AF25029" t="str">
        <f>IF('5G_NR_raw_UE'!ER25029&gt;0,('5G_NR_raw_UE'!ER25029*'5G_NR_raw_UE'!ES25029),"")</f>
        <v/>
      </c>
    </row>
    <row r="25030" spans="31:32">
      <c r="AE25030" t="str">
        <f>IF('5G_NR_raw_UE'!EP25030&gt;0,('5G_NR_raw_UE'!EP25030*'5G_NR_raw_UE'!EQ25030),"")</f>
        <v/>
      </c>
      <c r="AF25030" t="str">
        <f>IF('5G_NR_raw_UE'!ER25030&gt;0,('5G_NR_raw_UE'!ER25030*'5G_NR_raw_UE'!ES25030),"")</f>
        <v/>
      </c>
    </row>
    <row r="25031" spans="31:32">
      <c r="AE25031" t="str">
        <f>IF('5G_NR_raw_UE'!EP25031&gt;0,('5G_NR_raw_UE'!EP25031*'5G_NR_raw_UE'!EQ25031),"")</f>
        <v/>
      </c>
      <c r="AF25031" t="str">
        <f>IF('5G_NR_raw_UE'!ER25031&gt;0,('5G_NR_raw_UE'!ER25031*'5G_NR_raw_UE'!ES25031),"")</f>
        <v/>
      </c>
    </row>
    <row r="25032" spans="31:32">
      <c r="AE25032" t="str">
        <f>IF('5G_NR_raw_UE'!EP25032&gt;0,('5G_NR_raw_UE'!EP25032*'5G_NR_raw_UE'!EQ25032),"")</f>
        <v/>
      </c>
      <c r="AF25032" t="str">
        <f>IF('5G_NR_raw_UE'!ER25032&gt;0,('5G_NR_raw_UE'!ER25032*'5G_NR_raw_UE'!ES25032),"")</f>
        <v/>
      </c>
    </row>
    <row r="25033" spans="31:32">
      <c r="AE25033" t="str">
        <f>IF('5G_NR_raw_UE'!EP25033&gt;0,('5G_NR_raw_UE'!EP25033*'5G_NR_raw_UE'!EQ25033),"")</f>
        <v/>
      </c>
      <c r="AF25033" t="str">
        <f>IF('5G_NR_raw_UE'!ER25033&gt;0,('5G_NR_raw_UE'!ER25033*'5G_NR_raw_UE'!ES25033),"")</f>
        <v/>
      </c>
    </row>
    <row r="25034" spans="31:32">
      <c r="AE25034" t="str">
        <f>IF('5G_NR_raw_UE'!EP25034&gt;0,('5G_NR_raw_UE'!EP25034*'5G_NR_raw_UE'!EQ25034),"")</f>
        <v/>
      </c>
      <c r="AF25034" t="str">
        <f>IF('5G_NR_raw_UE'!ER25034&gt;0,('5G_NR_raw_UE'!ER25034*'5G_NR_raw_UE'!ES25034),"")</f>
        <v/>
      </c>
    </row>
    <row r="25035" spans="31:32">
      <c r="AE25035" t="str">
        <f>IF('5G_NR_raw_UE'!EP25035&gt;0,('5G_NR_raw_UE'!EP25035*'5G_NR_raw_UE'!EQ25035),"")</f>
        <v/>
      </c>
      <c r="AF25035" t="str">
        <f>IF('5G_NR_raw_UE'!ER25035&gt;0,('5G_NR_raw_UE'!ER25035*'5G_NR_raw_UE'!ES25035),"")</f>
        <v/>
      </c>
    </row>
    <row r="25036" spans="31:32">
      <c r="AE25036" t="str">
        <f>IF('5G_NR_raw_UE'!EP25036&gt;0,('5G_NR_raw_UE'!EP25036*'5G_NR_raw_UE'!EQ25036),"")</f>
        <v/>
      </c>
      <c r="AF25036" t="str">
        <f>IF('5G_NR_raw_UE'!ER25036&gt;0,('5G_NR_raw_UE'!ER25036*'5G_NR_raw_UE'!ES25036),"")</f>
        <v/>
      </c>
    </row>
    <row r="25037" spans="31:32">
      <c r="AE25037" t="str">
        <f>IF('5G_NR_raw_UE'!EP25037&gt;0,('5G_NR_raw_UE'!EP25037*'5G_NR_raw_UE'!EQ25037),"")</f>
        <v/>
      </c>
      <c r="AF25037" t="str">
        <f>IF('5G_NR_raw_UE'!ER25037&gt;0,('5G_NR_raw_UE'!ER25037*'5G_NR_raw_UE'!ES25037),"")</f>
        <v/>
      </c>
    </row>
    <row r="25038" spans="31:32">
      <c r="AE25038" t="str">
        <f>IF('5G_NR_raw_UE'!EP25038&gt;0,('5G_NR_raw_UE'!EP25038*'5G_NR_raw_UE'!EQ25038),"")</f>
        <v/>
      </c>
      <c r="AF25038" t="str">
        <f>IF('5G_NR_raw_UE'!ER25038&gt;0,('5G_NR_raw_UE'!ER25038*'5G_NR_raw_UE'!ES25038),"")</f>
        <v/>
      </c>
    </row>
    <row r="25039" spans="31:32">
      <c r="AE25039" t="str">
        <f>IF('5G_NR_raw_UE'!EP25039&gt;0,('5G_NR_raw_UE'!EP25039*'5G_NR_raw_UE'!EQ25039),"")</f>
        <v/>
      </c>
      <c r="AF25039" t="str">
        <f>IF('5G_NR_raw_UE'!ER25039&gt;0,('5G_NR_raw_UE'!ER25039*'5G_NR_raw_UE'!ES25039),"")</f>
        <v/>
      </c>
    </row>
    <row r="25040" spans="31:32">
      <c r="AE25040" t="str">
        <f>IF('5G_NR_raw_UE'!EP25040&gt;0,('5G_NR_raw_UE'!EP25040*'5G_NR_raw_UE'!EQ25040),"")</f>
        <v/>
      </c>
      <c r="AF25040" t="str">
        <f>IF('5G_NR_raw_UE'!ER25040&gt;0,('5G_NR_raw_UE'!ER25040*'5G_NR_raw_UE'!ES25040),"")</f>
        <v/>
      </c>
    </row>
    <row r="25041" spans="31:32">
      <c r="AE25041" t="str">
        <f>IF('5G_NR_raw_UE'!EP25041&gt;0,('5G_NR_raw_UE'!EP25041*'5G_NR_raw_UE'!EQ25041),"")</f>
        <v/>
      </c>
      <c r="AF25041" t="str">
        <f>IF('5G_NR_raw_UE'!ER25041&gt;0,('5G_NR_raw_UE'!ER25041*'5G_NR_raw_UE'!ES25041),"")</f>
        <v/>
      </c>
    </row>
    <row r="25042" spans="31:32">
      <c r="AE25042" t="str">
        <f>IF('5G_NR_raw_UE'!EP25042&gt;0,('5G_NR_raw_UE'!EP25042*'5G_NR_raw_UE'!EQ25042),"")</f>
        <v/>
      </c>
      <c r="AF25042" t="str">
        <f>IF('5G_NR_raw_UE'!ER25042&gt;0,('5G_NR_raw_UE'!ER25042*'5G_NR_raw_UE'!ES25042),"")</f>
        <v/>
      </c>
    </row>
    <row r="25043" spans="31:32">
      <c r="AE25043" t="str">
        <f>IF('5G_NR_raw_UE'!EP25043&gt;0,('5G_NR_raw_UE'!EP25043*'5G_NR_raw_UE'!EQ25043),"")</f>
        <v/>
      </c>
      <c r="AF25043" t="str">
        <f>IF('5G_NR_raw_UE'!ER25043&gt;0,('5G_NR_raw_UE'!ER25043*'5G_NR_raw_UE'!ES25043),"")</f>
        <v/>
      </c>
    </row>
    <row r="25044" spans="31:32">
      <c r="AE25044" t="str">
        <f>IF('5G_NR_raw_UE'!EP25044&gt;0,('5G_NR_raw_UE'!EP25044*'5G_NR_raw_UE'!EQ25044),"")</f>
        <v/>
      </c>
      <c r="AF25044" t="str">
        <f>IF('5G_NR_raw_UE'!ER25044&gt;0,('5G_NR_raw_UE'!ER25044*'5G_NR_raw_UE'!ES25044),"")</f>
        <v/>
      </c>
    </row>
    <row r="25045" spans="31:32">
      <c r="AE25045" t="str">
        <f>IF('5G_NR_raw_UE'!EP25045&gt;0,('5G_NR_raw_UE'!EP25045*'5G_NR_raw_UE'!EQ25045),"")</f>
        <v/>
      </c>
      <c r="AF25045" t="str">
        <f>IF('5G_NR_raw_UE'!ER25045&gt;0,('5G_NR_raw_UE'!ER25045*'5G_NR_raw_UE'!ES25045),"")</f>
        <v/>
      </c>
    </row>
    <row r="25046" spans="31:32">
      <c r="AE25046" t="str">
        <f>IF('5G_NR_raw_UE'!EP25046&gt;0,('5G_NR_raw_UE'!EP25046*'5G_NR_raw_UE'!EQ25046),"")</f>
        <v/>
      </c>
      <c r="AF25046" t="str">
        <f>IF('5G_NR_raw_UE'!ER25046&gt;0,('5G_NR_raw_UE'!ER25046*'5G_NR_raw_UE'!ES25046),"")</f>
        <v/>
      </c>
    </row>
    <row r="25047" spans="31:32">
      <c r="AE25047" t="str">
        <f>IF('5G_NR_raw_UE'!EP25047&gt;0,('5G_NR_raw_UE'!EP25047*'5G_NR_raw_UE'!EQ25047),"")</f>
        <v/>
      </c>
      <c r="AF25047" t="str">
        <f>IF('5G_NR_raw_UE'!ER25047&gt;0,('5G_NR_raw_UE'!ER25047*'5G_NR_raw_UE'!ES25047),"")</f>
        <v/>
      </c>
    </row>
    <row r="25048" spans="31:32">
      <c r="AE25048" t="str">
        <f>IF('5G_NR_raw_UE'!EP25048&gt;0,('5G_NR_raw_UE'!EP25048*'5G_NR_raw_UE'!EQ25048),"")</f>
        <v/>
      </c>
      <c r="AF25048" t="str">
        <f>IF('5G_NR_raw_UE'!ER25048&gt;0,('5G_NR_raw_UE'!ER25048*'5G_NR_raw_UE'!ES25048),"")</f>
        <v/>
      </c>
    </row>
    <row r="25049" spans="31:32">
      <c r="AE25049" t="str">
        <f>IF('5G_NR_raw_UE'!EP25049&gt;0,('5G_NR_raw_UE'!EP25049*'5G_NR_raw_UE'!EQ25049),"")</f>
        <v/>
      </c>
      <c r="AF25049" t="str">
        <f>IF('5G_NR_raw_UE'!ER25049&gt;0,('5G_NR_raw_UE'!ER25049*'5G_NR_raw_UE'!ES25049),"")</f>
        <v/>
      </c>
    </row>
    <row r="25050" spans="31:32">
      <c r="AE25050" t="str">
        <f>IF('5G_NR_raw_UE'!EP25050&gt;0,('5G_NR_raw_UE'!EP25050*'5G_NR_raw_UE'!EQ25050),"")</f>
        <v/>
      </c>
      <c r="AF25050" t="str">
        <f>IF('5G_NR_raw_UE'!ER25050&gt;0,('5G_NR_raw_UE'!ER25050*'5G_NR_raw_UE'!ES25050),"")</f>
        <v/>
      </c>
    </row>
    <row r="25051" spans="31:32">
      <c r="AE25051" t="str">
        <f>IF('5G_NR_raw_UE'!EP25051&gt;0,('5G_NR_raw_UE'!EP25051*'5G_NR_raw_UE'!EQ25051),"")</f>
        <v/>
      </c>
      <c r="AF25051" t="str">
        <f>IF('5G_NR_raw_UE'!ER25051&gt;0,('5G_NR_raw_UE'!ER25051*'5G_NR_raw_UE'!ES25051),"")</f>
        <v/>
      </c>
    </row>
    <row r="25052" spans="31:32">
      <c r="AE25052" t="str">
        <f>IF('5G_NR_raw_UE'!EP25052&gt;0,('5G_NR_raw_UE'!EP25052*'5G_NR_raw_UE'!EQ25052),"")</f>
        <v/>
      </c>
      <c r="AF25052" t="str">
        <f>IF('5G_NR_raw_UE'!ER25052&gt;0,('5G_NR_raw_UE'!ER25052*'5G_NR_raw_UE'!ES25052),"")</f>
        <v/>
      </c>
    </row>
    <row r="25053" spans="31:32">
      <c r="AE25053" t="str">
        <f>IF('5G_NR_raw_UE'!EP25053&gt;0,('5G_NR_raw_UE'!EP25053*'5G_NR_raw_UE'!EQ25053),"")</f>
        <v/>
      </c>
      <c r="AF25053" t="str">
        <f>IF('5G_NR_raw_UE'!ER25053&gt;0,('5G_NR_raw_UE'!ER25053*'5G_NR_raw_UE'!ES25053),"")</f>
        <v/>
      </c>
    </row>
    <row r="25054" spans="31:32">
      <c r="AE25054" t="str">
        <f>IF('5G_NR_raw_UE'!EP25054&gt;0,('5G_NR_raw_UE'!EP25054*'5G_NR_raw_UE'!EQ25054),"")</f>
        <v/>
      </c>
      <c r="AF25054" t="str">
        <f>IF('5G_NR_raw_UE'!ER25054&gt;0,('5G_NR_raw_UE'!ER25054*'5G_NR_raw_UE'!ES25054),"")</f>
        <v/>
      </c>
    </row>
    <row r="25055" spans="31:32">
      <c r="AE25055" t="str">
        <f>IF('5G_NR_raw_UE'!EP25055&gt;0,('5G_NR_raw_UE'!EP25055*'5G_NR_raw_UE'!EQ25055),"")</f>
        <v/>
      </c>
      <c r="AF25055" t="str">
        <f>IF('5G_NR_raw_UE'!ER25055&gt;0,('5G_NR_raw_UE'!ER25055*'5G_NR_raw_UE'!ES25055),"")</f>
        <v/>
      </c>
    </row>
    <row r="25056" spans="31:32">
      <c r="AE25056" t="str">
        <f>IF('5G_NR_raw_UE'!EP25056&gt;0,('5G_NR_raw_UE'!EP25056*'5G_NR_raw_UE'!EQ25056),"")</f>
        <v/>
      </c>
      <c r="AF25056" t="str">
        <f>IF('5G_NR_raw_UE'!ER25056&gt;0,('5G_NR_raw_UE'!ER25056*'5G_NR_raw_UE'!ES25056),"")</f>
        <v/>
      </c>
    </row>
    <row r="25057" spans="31:32">
      <c r="AE25057" t="str">
        <f>IF('5G_NR_raw_UE'!EP25057&gt;0,('5G_NR_raw_UE'!EP25057*'5G_NR_raw_UE'!EQ25057),"")</f>
        <v/>
      </c>
      <c r="AF25057" t="str">
        <f>IF('5G_NR_raw_UE'!ER25057&gt;0,('5G_NR_raw_UE'!ER25057*'5G_NR_raw_UE'!ES25057),"")</f>
        <v/>
      </c>
    </row>
    <row r="25058" spans="31:32">
      <c r="AE25058" t="str">
        <f>IF('5G_NR_raw_UE'!EP25058&gt;0,('5G_NR_raw_UE'!EP25058*'5G_NR_raw_UE'!EQ25058),"")</f>
        <v/>
      </c>
      <c r="AF25058" t="str">
        <f>IF('5G_NR_raw_UE'!ER25058&gt;0,('5G_NR_raw_UE'!ER25058*'5G_NR_raw_UE'!ES25058),"")</f>
        <v/>
      </c>
    </row>
    <row r="25059" spans="31:32">
      <c r="AE25059" t="str">
        <f>IF('5G_NR_raw_UE'!EP25059&gt;0,('5G_NR_raw_UE'!EP25059*'5G_NR_raw_UE'!EQ25059),"")</f>
        <v/>
      </c>
      <c r="AF25059" t="str">
        <f>IF('5G_NR_raw_UE'!ER25059&gt;0,('5G_NR_raw_UE'!ER25059*'5G_NR_raw_UE'!ES25059),"")</f>
        <v/>
      </c>
    </row>
    <row r="25060" spans="31:32">
      <c r="AE25060" t="str">
        <f>IF('5G_NR_raw_UE'!EP25060&gt;0,('5G_NR_raw_UE'!EP25060*'5G_NR_raw_UE'!EQ25060),"")</f>
        <v/>
      </c>
      <c r="AF25060" t="str">
        <f>IF('5G_NR_raw_UE'!ER25060&gt;0,('5G_NR_raw_UE'!ER25060*'5G_NR_raw_UE'!ES25060),"")</f>
        <v/>
      </c>
    </row>
    <row r="25061" spans="31:32">
      <c r="AE25061" t="str">
        <f>IF('5G_NR_raw_UE'!EP25061&gt;0,('5G_NR_raw_UE'!EP25061*'5G_NR_raw_UE'!EQ25061),"")</f>
        <v/>
      </c>
      <c r="AF25061" t="str">
        <f>IF('5G_NR_raw_UE'!ER25061&gt;0,('5G_NR_raw_UE'!ER25061*'5G_NR_raw_UE'!ES25061),"")</f>
        <v/>
      </c>
    </row>
    <row r="25062" spans="31:32">
      <c r="AE25062" t="str">
        <f>IF('5G_NR_raw_UE'!EP25062&gt;0,('5G_NR_raw_UE'!EP25062*'5G_NR_raw_UE'!EQ25062),"")</f>
        <v/>
      </c>
      <c r="AF25062" t="str">
        <f>IF('5G_NR_raw_UE'!ER25062&gt;0,('5G_NR_raw_UE'!ER25062*'5G_NR_raw_UE'!ES25062),"")</f>
        <v/>
      </c>
    </row>
    <row r="25063" spans="31:32">
      <c r="AE25063" t="str">
        <f>IF('5G_NR_raw_UE'!EP25063&gt;0,('5G_NR_raw_UE'!EP25063*'5G_NR_raw_UE'!EQ25063),"")</f>
        <v/>
      </c>
      <c r="AF25063" t="str">
        <f>IF('5G_NR_raw_UE'!ER25063&gt;0,('5G_NR_raw_UE'!ER25063*'5G_NR_raw_UE'!ES25063),"")</f>
        <v/>
      </c>
    </row>
    <row r="25064" spans="31:32">
      <c r="AE25064" t="str">
        <f>IF('5G_NR_raw_UE'!EP25064&gt;0,('5G_NR_raw_UE'!EP25064*'5G_NR_raw_UE'!EQ25064),"")</f>
        <v/>
      </c>
      <c r="AF25064" t="str">
        <f>IF('5G_NR_raw_UE'!ER25064&gt;0,('5G_NR_raw_UE'!ER25064*'5G_NR_raw_UE'!ES25064),"")</f>
        <v/>
      </c>
    </row>
    <row r="25065" spans="31:32">
      <c r="AE25065" t="str">
        <f>IF('5G_NR_raw_UE'!EP25065&gt;0,('5G_NR_raw_UE'!EP25065*'5G_NR_raw_UE'!EQ25065),"")</f>
        <v/>
      </c>
      <c r="AF25065" t="str">
        <f>IF('5G_NR_raw_UE'!ER25065&gt;0,('5G_NR_raw_UE'!ER25065*'5G_NR_raw_UE'!ES25065),"")</f>
        <v/>
      </c>
    </row>
    <row r="25066" spans="31:32">
      <c r="AE25066" t="str">
        <f>IF('5G_NR_raw_UE'!EP25066&gt;0,('5G_NR_raw_UE'!EP25066*'5G_NR_raw_UE'!EQ25066),"")</f>
        <v/>
      </c>
      <c r="AF25066" t="str">
        <f>IF('5G_NR_raw_UE'!ER25066&gt;0,('5G_NR_raw_UE'!ER25066*'5G_NR_raw_UE'!ES25066),"")</f>
        <v/>
      </c>
    </row>
    <row r="25067" spans="31:32">
      <c r="AE25067" t="str">
        <f>IF('5G_NR_raw_UE'!EP25067&gt;0,('5G_NR_raw_UE'!EP25067*'5G_NR_raw_UE'!EQ25067),"")</f>
        <v/>
      </c>
      <c r="AF25067" t="str">
        <f>IF('5G_NR_raw_UE'!ER25067&gt;0,('5G_NR_raw_UE'!ER25067*'5G_NR_raw_UE'!ES25067),"")</f>
        <v/>
      </c>
    </row>
    <row r="25068" spans="31:32">
      <c r="AE25068" t="str">
        <f>IF('5G_NR_raw_UE'!EP25068&gt;0,('5G_NR_raw_UE'!EP25068*'5G_NR_raw_UE'!EQ25068),"")</f>
        <v/>
      </c>
      <c r="AF25068" t="str">
        <f>IF('5G_NR_raw_UE'!ER25068&gt;0,('5G_NR_raw_UE'!ER25068*'5G_NR_raw_UE'!ES25068),"")</f>
        <v/>
      </c>
    </row>
    <row r="25069" spans="31:32">
      <c r="AE25069" t="str">
        <f>IF('5G_NR_raw_UE'!EP25069&gt;0,('5G_NR_raw_UE'!EP25069*'5G_NR_raw_UE'!EQ25069),"")</f>
        <v/>
      </c>
      <c r="AF25069" t="str">
        <f>IF('5G_NR_raw_UE'!ER25069&gt;0,('5G_NR_raw_UE'!ER25069*'5G_NR_raw_UE'!ES25069),"")</f>
        <v/>
      </c>
    </row>
    <row r="25070" spans="31:32">
      <c r="AE25070" t="str">
        <f>IF('5G_NR_raw_UE'!EP25070&gt;0,('5G_NR_raw_UE'!EP25070*'5G_NR_raw_UE'!EQ25070),"")</f>
        <v/>
      </c>
      <c r="AF25070" t="str">
        <f>IF('5G_NR_raw_UE'!ER25070&gt;0,('5G_NR_raw_UE'!ER25070*'5G_NR_raw_UE'!ES25070),"")</f>
        <v/>
      </c>
    </row>
    <row r="25071" spans="31:32">
      <c r="AE25071" t="str">
        <f>IF('5G_NR_raw_UE'!EP25071&gt;0,('5G_NR_raw_UE'!EP25071*'5G_NR_raw_UE'!EQ25071),"")</f>
        <v/>
      </c>
      <c r="AF25071" t="str">
        <f>IF('5G_NR_raw_UE'!ER25071&gt;0,('5G_NR_raw_UE'!ER25071*'5G_NR_raw_UE'!ES25071),"")</f>
        <v/>
      </c>
    </row>
    <row r="25072" spans="31:32">
      <c r="AE25072" t="str">
        <f>IF('5G_NR_raw_UE'!EP25072&gt;0,('5G_NR_raw_UE'!EP25072*'5G_NR_raw_UE'!EQ25072),"")</f>
        <v/>
      </c>
      <c r="AF25072" t="str">
        <f>IF('5G_NR_raw_UE'!ER25072&gt;0,('5G_NR_raw_UE'!ER25072*'5G_NR_raw_UE'!ES25072),"")</f>
        <v/>
      </c>
    </row>
    <row r="25073" spans="31:32">
      <c r="AE25073" t="str">
        <f>IF('5G_NR_raw_UE'!EP25073&gt;0,('5G_NR_raw_UE'!EP25073*'5G_NR_raw_UE'!EQ25073),"")</f>
        <v/>
      </c>
      <c r="AF25073" t="str">
        <f>IF('5G_NR_raw_UE'!ER25073&gt;0,('5G_NR_raw_UE'!ER25073*'5G_NR_raw_UE'!ES25073),"")</f>
        <v/>
      </c>
    </row>
    <row r="25074" spans="31:32">
      <c r="AE25074" t="str">
        <f>IF('5G_NR_raw_UE'!EP25074&gt;0,('5G_NR_raw_UE'!EP25074*'5G_NR_raw_UE'!EQ25074),"")</f>
        <v/>
      </c>
      <c r="AF25074" t="str">
        <f>IF('5G_NR_raw_UE'!ER25074&gt;0,('5G_NR_raw_UE'!ER25074*'5G_NR_raw_UE'!ES25074),"")</f>
        <v/>
      </c>
    </row>
    <row r="25075" spans="31:32">
      <c r="AE25075" t="str">
        <f>IF('5G_NR_raw_UE'!EP25075&gt;0,('5G_NR_raw_UE'!EP25075*'5G_NR_raw_UE'!EQ25075),"")</f>
        <v/>
      </c>
      <c r="AF25075" t="str">
        <f>IF('5G_NR_raw_UE'!ER25075&gt;0,('5G_NR_raw_UE'!ER25075*'5G_NR_raw_UE'!ES25075),"")</f>
        <v/>
      </c>
    </row>
    <row r="25076" spans="31:32">
      <c r="AE25076" t="str">
        <f>IF('5G_NR_raw_UE'!EP25076&gt;0,('5G_NR_raw_UE'!EP25076*'5G_NR_raw_UE'!EQ25076),"")</f>
        <v/>
      </c>
      <c r="AF25076" t="str">
        <f>IF('5G_NR_raw_UE'!ER25076&gt;0,('5G_NR_raw_UE'!ER25076*'5G_NR_raw_UE'!ES25076),"")</f>
        <v/>
      </c>
    </row>
    <row r="25077" spans="31:32">
      <c r="AE25077" t="str">
        <f>IF('5G_NR_raw_UE'!EP25077&gt;0,('5G_NR_raw_UE'!EP25077*'5G_NR_raw_UE'!EQ25077),"")</f>
        <v/>
      </c>
      <c r="AF25077" t="str">
        <f>IF('5G_NR_raw_UE'!ER25077&gt;0,('5G_NR_raw_UE'!ER25077*'5G_NR_raw_UE'!ES25077),"")</f>
        <v/>
      </c>
    </row>
    <row r="25078" spans="31:32">
      <c r="AE25078" t="str">
        <f>IF('5G_NR_raw_UE'!EP25078&gt;0,('5G_NR_raw_UE'!EP25078*'5G_NR_raw_UE'!EQ25078),"")</f>
        <v/>
      </c>
      <c r="AF25078" t="str">
        <f>IF('5G_NR_raw_UE'!ER25078&gt;0,('5G_NR_raw_UE'!ER25078*'5G_NR_raw_UE'!ES25078),"")</f>
        <v/>
      </c>
    </row>
    <row r="25079" spans="31:32">
      <c r="AE25079" t="str">
        <f>IF('5G_NR_raw_UE'!EP25079&gt;0,('5G_NR_raw_UE'!EP25079*'5G_NR_raw_UE'!EQ25079),"")</f>
        <v/>
      </c>
      <c r="AF25079" t="str">
        <f>IF('5G_NR_raw_UE'!ER25079&gt;0,('5G_NR_raw_UE'!ER25079*'5G_NR_raw_UE'!ES25079),"")</f>
        <v/>
      </c>
    </row>
    <row r="25080" spans="31:32">
      <c r="AE25080" t="str">
        <f>IF('5G_NR_raw_UE'!EP25080&gt;0,('5G_NR_raw_UE'!EP25080*'5G_NR_raw_UE'!EQ25080),"")</f>
        <v/>
      </c>
      <c r="AF25080" t="str">
        <f>IF('5G_NR_raw_UE'!ER25080&gt;0,('5G_NR_raw_UE'!ER25080*'5G_NR_raw_UE'!ES25080),"")</f>
        <v/>
      </c>
    </row>
    <row r="25081" spans="31:32">
      <c r="AE25081" t="str">
        <f>IF('5G_NR_raw_UE'!EP25081&gt;0,('5G_NR_raw_UE'!EP25081*'5G_NR_raw_UE'!EQ25081),"")</f>
        <v/>
      </c>
      <c r="AF25081" t="str">
        <f>IF('5G_NR_raw_UE'!ER25081&gt;0,('5G_NR_raw_UE'!ER25081*'5G_NR_raw_UE'!ES25081),"")</f>
        <v/>
      </c>
    </row>
    <row r="25082" spans="31:32">
      <c r="AE25082" t="str">
        <f>IF('5G_NR_raw_UE'!EP25082&gt;0,('5G_NR_raw_UE'!EP25082*'5G_NR_raw_UE'!EQ25082),"")</f>
        <v/>
      </c>
      <c r="AF25082" t="str">
        <f>IF('5G_NR_raw_UE'!ER25082&gt;0,('5G_NR_raw_UE'!ER25082*'5G_NR_raw_UE'!ES25082),"")</f>
        <v/>
      </c>
    </row>
    <row r="25083" spans="31:32">
      <c r="AE25083" t="str">
        <f>IF('5G_NR_raw_UE'!EP25083&gt;0,('5G_NR_raw_UE'!EP25083*'5G_NR_raw_UE'!EQ25083),"")</f>
        <v/>
      </c>
      <c r="AF25083" t="str">
        <f>IF('5G_NR_raw_UE'!ER25083&gt;0,('5G_NR_raw_UE'!ER25083*'5G_NR_raw_UE'!ES25083),"")</f>
        <v/>
      </c>
    </row>
    <row r="25084" spans="31:32">
      <c r="AE25084" t="str">
        <f>IF('5G_NR_raw_UE'!EP25084&gt;0,('5G_NR_raw_UE'!EP25084*'5G_NR_raw_UE'!EQ25084),"")</f>
        <v/>
      </c>
      <c r="AF25084" t="str">
        <f>IF('5G_NR_raw_UE'!ER25084&gt;0,('5G_NR_raw_UE'!ER25084*'5G_NR_raw_UE'!ES25084),"")</f>
        <v/>
      </c>
    </row>
    <row r="25085" spans="31:32">
      <c r="AE25085" t="str">
        <f>IF('5G_NR_raw_UE'!EP25085&gt;0,('5G_NR_raw_UE'!EP25085*'5G_NR_raw_UE'!EQ25085),"")</f>
        <v/>
      </c>
      <c r="AF25085" t="str">
        <f>IF('5G_NR_raw_UE'!ER25085&gt;0,('5G_NR_raw_UE'!ER25085*'5G_NR_raw_UE'!ES25085),"")</f>
        <v/>
      </c>
    </row>
    <row r="25086" spans="31:32">
      <c r="AE25086" t="str">
        <f>IF('5G_NR_raw_UE'!EP25086&gt;0,('5G_NR_raw_UE'!EP25086*'5G_NR_raw_UE'!EQ25086),"")</f>
        <v/>
      </c>
      <c r="AF25086" t="str">
        <f>IF('5G_NR_raw_UE'!ER25086&gt;0,('5G_NR_raw_UE'!ER25086*'5G_NR_raw_UE'!ES25086),"")</f>
        <v/>
      </c>
    </row>
    <row r="25087" spans="31:32">
      <c r="AE25087" t="str">
        <f>IF('5G_NR_raw_UE'!EP25087&gt;0,('5G_NR_raw_UE'!EP25087*'5G_NR_raw_UE'!EQ25087),"")</f>
        <v/>
      </c>
      <c r="AF25087" t="str">
        <f>IF('5G_NR_raw_UE'!ER25087&gt;0,('5G_NR_raw_UE'!ER25087*'5G_NR_raw_UE'!ES25087),"")</f>
        <v/>
      </c>
    </row>
    <row r="25088" spans="31:32">
      <c r="AE25088" t="str">
        <f>IF('5G_NR_raw_UE'!EP25088&gt;0,('5G_NR_raw_UE'!EP25088*'5G_NR_raw_UE'!EQ25088),"")</f>
        <v/>
      </c>
      <c r="AF25088" t="str">
        <f>IF('5G_NR_raw_UE'!ER25088&gt;0,('5G_NR_raw_UE'!ER25088*'5G_NR_raw_UE'!ES25088),"")</f>
        <v/>
      </c>
    </row>
    <row r="25089" spans="31:32">
      <c r="AE25089" t="str">
        <f>IF('5G_NR_raw_UE'!EP25089&gt;0,('5G_NR_raw_UE'!EP25089*'5G_NR_raw_UE'!EQ25089),"")</f>
        <v/>
      </c>
      <c r="AF25089" t="str">
        <f>IF('5G_NR_raw_UE'!ER25089&gt;0,('5G_NR_raw_UE'!ER25089*'5G_NR_raw_UE'!ES25089),"")</f>
        <v/>
      </c>
    </row>
    <row r="25090" spans="31:32">
      <c r="AE25090" t="str">
        <f>IF('5G_NR_raw_UE'!EP25090&gt;0,('5G_NR_raw_UE'!EP25090*'5G_NR_raw_UE'!EQ25090),"")</f>
        <v/>
      </c>
      <c r="AF25090" t="str">
        <f>IF('5G_NR_raw_UE'!ER25090&gt;0,('5G_NR_raw_UE'!ER25090*'5G_NR_raw_UE'!ES25090),"")</f>
        <v/>
      </c>
    </row>
    <row r="25091" spans="31:32">
      <c r="AE25091" t="str">
        <f>IF('5G_NR_raw_UE'!EP25091&gt;0,('5G_NR_raw_UE'!EP25091*'5G_NR_raw_UE'!EQ25091),"")</f>
        <v/>
      </c>
      <c r="AF25091" t="str">
        <f>IF('5G_NR_raw_UE'!ER25091&gt;0,('5G_NR_raw_UE'!ER25091*'5G_NR_raw_UE'!ES25091),"")</f>
        <v/>
      </c>
    </row>
    <row r="25092" spans="31:32">
      <c r="AE25092" t="str">
        <f>IF('5G_NR_raw_UE'!EP25092&gt;0,('5G_NR_raw_UE'!EP25092*'5G_NR_raw_UE'!EQ25092),"")</f>
        <v/>
      </c>
      <c r="AF25092" t="str">
        <f>IF('5G_NR_raw_UE'!ER25092&gt;0,('5G_NR_raw_UE'!ER25092*'5G_NR_raw_UE'!ES25092),"")</f>
        <v/>
      </c>
    </row>
    <row r="25093" spans="31:32">
      <c r="AE25093" t="str">
        <f>IF('5G_NR_raw_UE'!EP25093&gt;0,('5G_NR_raw_UE'!EP25093*'5G_NR_raw_UE'!EQ25093),"")</f>
        <v/>
      </c>
      <c r="AF25093" t="str">
        <f>IF('5G_NR_raw_UE'!ER25093&gt;0,('5G_NR_raw_UE'!ER25093*'5G_NR_raw_UE'!ES25093),"")</f>
        <v/>
      </c>
    </row>
    <row r="25094" spans="31:32">
      <c r="AE25094" t="str">
        <f>IF('5G_NR_raw_UE'!EP25094&gt;0,('5G_NR_raw_UE'!EP25094*'5G_NR_raw_UE'!EQ25094),"")</f>
        <v/>
      </c>
      <c r="AF25094" t="str">
        <f>IF('5G_NR_raw_UE'!ER25094&gt;0,('5G_NR_raw_UE'!ER25094*'5G_NR_raw_UE'!ES25094),"")</f>
        <v/>
      </c>
    </row>
    <row r="25095" spans="31:32">
      <c r="AE25095" t="str">
        <f>IF('5G_NR_raw_UE'!EP25095&gt;0,('5G_NR_raw_UE'!EP25095*'5G_NR_raw_UE'!EQ25095),"")</f>
        <v/>
      </c>
      <c r="AF25095" t="str">
        <f>IF('5G_NR_raw_UE'!ER25095&gt;0,('5G_NR_raw_UE'!ER25095*'5G_NR_raw_UE'!ES25095),"")</f>
        <v/>
      </c>
    </row>
    <row r="25096" spans="31:32">
      <c r="AE25096" t="str">
        <f>IF('5G_NR_raw_UE'!EP25096&gt;0,('5G_NR_raw_UE'!EP25096*'5G_NR_raw_UE'!EQ25096),"")</f>
        <v/>
      </c>
      <c r="AF25096" t="str">
        <f>IF('5G_NR_raw_UE'!ER25096&gt;0,('5G_NR_raw_UE'!ER25096*'5G_NR_raw_UE'!ES25096),"")</f>
        <v/>
      </c>
    </row>
    <row r="25097" spans="31:32">
      <c r="AE25097" t="str">
        <f>IF('5G_NR_raw_UE'!EP25097&gt;0,('5G_NR_raw_UE'!EP25097*'5G_NR_raw_UE'!EQ25097),"")</f>
        <v/>
      </c>
      <c r="AF25097" t="str">
        <f>IF('5G_NR_raw_UE'!ER25097&gt;0,('5G_NR_raw_UE'!ER25097*'5G_NR_raw_UE'!ES25097),"")</f>
        <v/>
      </c>
    </row>
    <row r="25098" spans="31:32">
      <c r="AE25098" t="str">
        <f>IF('5G_NR_raw_UE'!EP25098&gt;0,('5G_NR_raw_UE'!EP25098*'5G_NR_raw_UE'!EQ25098),"")</f>
        <v/>
      </c>
      <c r="AF25098" t="str">
        <f>IF('5G_NR_raw_UE'!ER25098&gt;0,('5G_NR_raw_UE'!ER25098*'5G_NR_raw_UE'!ES25098),"")</f>
        <v/>
      </c>
    </row>
    <row r="25099" spans="31:32">
      <c r="AE25099" t="str">
        <f>IF('5G_NR_raw_UE'!EP25099&gt;0,('5G_NR_raw_UE'!EP25099*'5G_NR_raw_UE'!EQ25099),"")</f>
        <v/>
      </c>
      <c r="AF25099" t="str">
        <f>IF('5G_NR_raw_UE'!ER25099&gt;0,('5G_NR_raw_UE'!ER25099*'5G_NR_raw_UE'!ES25099),"")</f>
        <v/>
      </c>
    </row>
    <row r="25100" spans="31:32">
      <c r="AE25100" t="str">
        <f>IF('5G_NR_raw_UE'!EP25100&gt;0,('5G_NR_raw_UE'!EP25100*'5G_NR_raw_UE'!EQ25100),"")</f>
        <v/>
      </c>
      <c r="AF25100" t="str">
        <f>IF('5G_NR_raw_UE'!ER25100&gt;0,('5G_NR_raw_UE'!ER25100*'5G_NR_raw_UE'!ES25100),"")</f>
        <v/>
      </c>
    </row>
    <row r="25101" spans="31:32">
      <c r="AE25101" t="str">
        <f>IF('5G_NR_raw_UE'!EP25101&gt;0,('5G_NR_raw_UE'!EP25101*'5G_NR_raw_UE'!EQ25101),"")</f>
        <v/>
      </c>
      <c r="AF25101" t="str">
        <f>IF('5G_NR_raw_UE'!ER25101&gt;0,('5G_NR_raw_UE'!ER25101*'5G_NR_raw_UE'!ES25101),"")</f>
        <v/>
      </c>
    </row>
    <row r="25102" spans="31:32">
      <c r="AE25102" t="str">
        <f>IF('5G_NR_raw_UE'!EP25102&gt;0,('5G_NR_raw_UE'!EP25102*'5G_NR_raw_UE'!EQ25102),"")</f>
        <v/>
      </c>
      <c r="AF25102" t="str">
        <f>IF('5G_NR_raw_UE'!ER25102&gt;0,('5G_NR_raw_UE'!ER25102*'5G_NR_raw_UE'!ES25102),"")</f>
        <v/>
      </c>
    </row>
    <row r="25103" spans="31:32">
      <c r="AE25103" t="str">
        <f>IF('5G_NR_raw_UE'!EP25103&gt;0,('5G_NR_raw_UE'!EP25103*'5G_NR_raw_UE'!EQ25103),"")</f>
        <v/>
      </c>
      <c r="AF25103" t="str">
        <f>IF('5G_NR_raw_UE'!ER25103&gt;0,('5G_NR_raw_UE'!ER25103*'5G_NR_raw_UE'!ES25103),"")</f>
        <v/>
      </c>
    </row>
    <row r="25104" spans="31:32">
      <c r="AE25104" t="str">
        <f>IF('5G_NR_raw_UE'!EP25104&gt;0,('5G_NR_raw_UE'!EP25104*'5G_NR_raw_UE'!EQ25104),"")</f>
        <v/>
      </c>
      <c r="AF25104" t="str">
        <f>IF('5G_NR_raw_UE'!ER25104&gt;0,('5G_NR_raw_UE'!ER25104*'5G_NR_raw_UE'!ES25104),"")</f>
        <v/>
      </c>
    </row>
    <row r="25105" spans="31:32">
      <c r="AE25105" t="str">
        <f>IF('5G_NR_raw_UE'!EP25105&gt;0,('5G_NR_raw_UE'!EP25105*'5G_NR_raw_UE'!EQ25105),"")</f>
        <v/>
      </c>
      <c r="AF25105" t="str">
        <f>IF('5G_NR_raw_UE'!ER25105&gt;0,('5G_NR_raw_UE'!ER25105*'5G_NR_raw_UE'!ES25105),"")</f>
        <v/>
      </c>
    </row>
    <row r="25106" spans="31:32">
      <c r="AE25106" t="str">
        <f>IF('5G_NR_raw_UE'!EP25106&gt;0,('5G_NR_raw_UE'!EP25106*'5G_NR_raw_UE'!EQ25106),"")</f>
        <v/>
      </c>
      <c r="AF25106" t="str">
        <f>IF('5G_NR_raw_UE'!ER25106&gt;0,('5G_NR_raw_UE'!ER25106*'5G_NR_raw_UE'!ES25106),"")</f>
        <v/>
      </c>
    </row>
    <row r="25107" spans="31:32">
      <c r="AE25107" t="str">
        <f>IF('5G_NR_raw_UE'!EP25107&gt;0,('5G_NR_raw_UE'!EP25107*'5G_NR_raw_UE'!EQ25107),"")</f>
        <v/>
      </c>
      <c r="AF25107" t="str">
        <f>IF('5G_NR_raw_UE'!ER25107&gt;0,('5G_NR_raw_UE'!ER25107*'5G_NR_raw_UE'!ES25107),"")</f>
        <v/>
      </c>
    </row>
    <row r="25108" spans="31:32">
      <c r="AE25108" t="str">
        <f>IF('5G_NR_raw_UE'!EP25108&gt;0,('5G_NR_raw_UE'!EP25108*'5G_NR_raw_UE'!EQ25108),"")</f>
        <v/>
      </c>
      <c r="AF25108" t="str">
        <f>IF('5G_NR_raw_UE'!ER25108&gt;0,('5G_NR_raw_UE'!ER25108*'5G_NR_raw_UE'!ES25108),"")</f>
        <v/>
      </c>
    </row>
    <row r="25109" spans="31:32">
      <c r="AE25109" t="str">
        <f>IF('5G_NR_raw_UE'!EP25109&gt;0,('5G_NR_raw_UE'!EP25109*'5G_NR_raw_UE'!EQ25109),"")</f>
        <v/>
      </c>
      <c r="AF25109" t="str">
        <f>IF('5G_NR_raw_UE'!ER25109&gt;0,('5G_NR_raw_UE'!ER25109*'5G_NR_raw_UE'!ES25109),"")</f>
        <v/>
      </c>
    </row>
    <row r="25110" spans="31:32">
      <c r="AE25110" t="str">
        <f>IF('5G_NR_raw_UE'!EP25110&gt;0,('5G_NR_raw_UE'!EP25110*'5G_NR_raw_UE'!EQ25110),"")</f>
        <v/>
      </c>
      <c r="AF25110" t="str">
        <f>IF('5G_NR_raw_UE'!ER25110&gt;0,('5G_NR_raw_UE'!ER25110*'5G_NR_raw_UE'!ES25110),"")</f>
        <v/>
      </c>
    </row>
    <row r="25111" spans="31:32">
      <c r="AE25111" t="str">
        <f>IF('5G_NR_raw_UE'!EP25111&gt;0,('5G_NR_raw_UE'!EP25111*'5G_NR_raw_UE'!EQ25111),"")</f>
        <v/>
      </c>
      <c r="AF25111" t="str">
        <f>IF('5G_NR_raw_UE'!ER25111&gt;0,('5G_NR_raw_UE'!ER25111*'5G_NR_raw_UE'!ES25111),"")</f>
        <v/>
      </c>
    </row>
    <row r="25112" spans="31:32">
      <c r="AE25112" t="str">
        <f>IF('5G_NR_raw_UE'!EP25112&gt;0,('5G_NR_raw_UE'!EP25112*'5G_NR_raw_UE'!EQ25112),"")</f>
        <v/>
      </c>
      <c r="AF25112" t="str">
        <f>IF('5G_NR_raw_UE'!ER25112&gt;0,('5G_NR_raw_UE'!ER25112*'5G_NR_raw_UE'!ES25112),"")</f>
        <v/>
      </c>
    </row>
    <row r="25113" spans="31:32">
      <c r="AE25113" t="str">
        <f>IF('5G_NR_raw_UE'!EP25113&gt;0,('5G_NR_raw_UE'!EP25113*'5G_NR_raw_UE'!EQ25113),"")</f>
        <v/>
      </c>
      <c r="AF25113" t="str">
        <f>IF('5G_NR_raw_UE'!ER25113&gt;0,('5G_NR_raw_UE'!ER25113*'5G_NR_raw_UE'!ES25113),"")</f>
        <v/>
      </c>
    </row>
    <row r="25114" spans="31:32">
      <c r="AE25114" t="str">
        <f>IF('5G_NR_raw_UE'!EP25114&gt;0,('5G_NR_raw_UE'!EP25114*'5G_NR_raw_UE'!EQ25114),"")</f>
        <v/>
      </c>
      <c r="AF25114" t="str">
        <f>IF('5G_NR_raw_UE'!ER25114&gt;0,('5G_NR_raw_UE'!ER25114*'5G_NR_raw_UE'!ES25114),"")</f>
        <v/>
      </c>
    </row>
    <row r="25115" spans="31:32">
      <c r="AE25115" t="str">
        <f>IF('5G_NR_raw_UE'!EP25115&gt;0,('5G_NR_raw_UE'!EP25115*'5G_NR_raw_UE'!EQ25115),"")</f>
        <v/>
      </c>
      <c r="AF25115" t="str">
        <f>IF('5G_NR_raw_UE'!ER25115&gt;0,('5G_NR_raw_UE'!ER25115*'5G_NR_raw_UE'!ES25115),"")</f>
        <v/>
      </c>
    </row>
    <row r="25116" spans="31:32">
      <c r="AE25116" t="str">
        <f>IF('5G_NR_raw_UE'!EP25116&gt;0,('5G_NR_raw_UE'!EP25116*'5G_NR_raw_UE'!EQ25116),"")</f>
        <v/>
      </c>
      <c r="AF25116" t="str">
        <f>IF('5G_NR_raw_UE'!ER25116&gt;0,('5G_NR_raw_UE'!ER25116*'5G_NR_raw_UE'!ES25116),"")</f>
        <v/>
      </c>
    </row>
    <row r="25117" spans="31:32">
      <c r="AE25117" t="str">
        <f>IF('5G_NR_raw_UE'!EP25117&gt;0,('5G_NR_raw_UE'!EP25117*'5G_NR_raw_UE'!EQ25117),"")</f>
        <v/>
      </c>
      <c r="AF25117" t="str">
        <f>IF('5G_NR_raw_UE'!ER25117&gt;0,('5G_NR_raw_UE'!ER25117*'5G_NR_raw_UE'!ES25117),"")</f>
        <v/>
      </c>
    </row>
    <row r="25118" spans="31:32">
      <c r="AE25118" t="str">
        <f>IF('5G_NR_raw_UE'!EP25118&gt;0,('5G_NR_raw_UE'!EP25118*'5G_NR_raw_UE'!EQ25118),"")</f>
        <v/>
      </c>
      <c r="AF25118" t="str">
        <f>IF('5G_NR_raw_UE'!ER25118&gt;0,('5G_NR_raw_UE'!ER25118*'5G_NR_raw_UE'!ES25118),"")</f>
        <v/>
      </c>
    </row>
    <row r="25119" spans="31:32">
      <c r="AE25119" t="str">
        <f>IF('5G_NR_raw_UE'!EP25119&gt;0,('5G_NR_raw_UE'!EP25119*'5G_NR_raw_UE'!EQ25119),"")</f>
        <v/>
      </c>
      <c r="AF25119" t="str">
        <f>IF('5G_NR_raw_UE'!ER25119&gt;0,('5G_NR_raw_UE'!ER25119*'5G_NR_raw_UE'!ES25119),"")</f>
        <v/>
      </c>
    </row>
    <row r="25120" spans="31:32">
      <c r="AE25120" t="str">
        <f>IF('5G_NR_raw_UE'!EP25120&gt;0,('5G_NR_raw_UE'!EP25120*'5G_NR_raw_UE'!EQ25120),"")</f>
        <v/>
      </c>
      <c r="AF25120" t="str">
        <f>IF('5G_NR_raw_UE'!ER25120&gt;0,('5G_NR_raw_UE'!ER25120*'5G_NR_raw_UE'!ES25120),"")</f>
        <v/>
      </c>
    </row>
    <row r="25121" spans="31:32">
      <c r="AE25121" t="str">
        <f>IF('5G_NR_raw_UE'!EP25121&gt;0,('5G_NR_raw_UE'!EP25121*'5G_NR_raw_UE'!EQ25121),"")</f>
        <v/>
      </c>
      <c r="AF25121" t="str">
        <f>IF('5G_NR_raw_UE'!ER25121&gt;0,('5G_NR_raw_UE'!ER25121*'5G_NR_raw_UE'!ES25121),"")</f>
        <v/>
      </c>
    </row>
    <row r="25122" spans="31:32">
      <c r="AE25122" t="str">
        <f>IF('5G_NR_raw_UE'!EP25122&gt;0,('5G_NR_raw_UE'!EP25122*'5G_NR_raw_UE'!EQ25122),"")</f>
        <v/>
      </c>
      <c r="AF25122" t="str">
        <f>IF('5G_NR_raw_UE'!ER25122&gt;0,('5G_NR_raw_UE'!ER25122*'5G_NR_raw_UE'!ES25122),"")</f>
        <v/>
      </c>
    </row>
    <row r="25123" spans="31:32">
      <c r="AE25123" t="str">
        <f>IF('5G_NR_raw_UE'!EP25123&gt;0,('5G_NR_raw_UE'!EP25123*'5G_NR_raw_UE'!EQ25123),"")</f>
        <v/>
      </c>
      <c r="AF25123" t="str">
        <f>IF('5G_NR_raw_UE'!ER25123&gt;0,('5G_NR_raw_UE'!ER25123*'5G_NR_raw_UE'!ES25123),"")</f>
        <v/>
      </c>
    </row>
    <row r="25124" spans="31:32">
      <c r="AE25124" t="str">
        <f>IF('5G_NR_raw_UE'!EP25124&gt;0,('5G_NR_raw_UE'!EP25124*'5G_NR_raw_UE'!EQ25124),"")</f>
        <v/>
      </c>
      <c r="AF25124" t="str">
        <f>IF('5G_NR_raw_UE'!ER25124&gt;0,('5G_NR_raw_UE'!ER25124*'5G_NR_raw_UE'!ES25124),"")</f>
        <v/>
      </c>
    </row>
    <row r="25125" spans="31:32">
      <c r="AE25125" t="str">
        <f>IF('5G_NR_raw_UE'!EP25125&gt;0,('5G_NR_raw_UE'!EP25125*'5G_NR_raw_UE'!EQ25125),"")</f>
        <v/>
      </c>
      <c r="AF25125" t="str">
        <f>IF('5G_NR_raw_UE'!ER25125&gt;0,('5G_NR_raw_UE'!ER25125*'5G_NR_raw_UE'!ES25125),"")</f>
        <v/>
      </c>
    </row>
    <row r="25126" spans="31:32">
      <c r="AE25126" t="str">
        <f>IF('5G_NR_raw_UE'!EP25126&gt;0,('5G_NR_raw_UE'!EP25126*'5G_NR_raw_UE'!EQ25126),"")</f>
        <v/>
      </c>
      <c r="AF25126" t="str">
        <f>IF('5G_NR_raw_UE'!ER25126&gt;0,('5G_NR_raw_UE'!ER25126*'5G_NR_raw_UE'!ES25126),"")</f>
        <v/>
      </c>
    </row>
    <row r="25127" spans="31:32">
      <c r="AE25127" t="str">
        <f>IF('5G_NR_raw_UE'!EP25127&gt;0,('5G_NR_raw_UE'!EP25127*'5G_NR_raw_UE'!EQ25127),"")</f>
        <v/>
      </c>
      <c r="AF25127" t="str">
        <f>IF('5G_NR_raw_UE'!ER25127&gt;0,('5G_NR_raw_UE'!ER25127*'5G_NR_raw_UE'!ES25127),"")</f>
        <v/>
      </c>
    </row>
    <row r="25128" spans="31:32">
      <c r="AE25128" t="str">
        <f>IF('5G_NR_raw_UE'!EP25128&gt;0,('5G_NR_raw_UE'!EP25128*'5G_NR_raw_UE'!EQ25128),"")</f>
        <v/>
      </c>
      <c r="AF25128" t="str">
        <f>IF('5G_NR_raw_UE'!ER25128&gt;0,('5G_NR_raw_UE'!ER25128*'5G_NR_raw_UE'!ES25128),"")</f>
        <v/>
      </c>
    </row>
    <row r="25129" spans="31:32">
      <c r="AE25129" t="str">
        <f>IF('5G_NR_raw_UE'!EP25129&gt;0,('5G_NR_raw_UE'!EP25129*'5G_NR_raw_UE'!EQ25129),"")</f>
        <v/>
      </c>
      <c r="AF25129" t="str">
        <f>IF('5G_NR_raw_UE'!ER25129&gt;0,('5G_NR_raw_UE'!ER25129*'5G_NR_raw_UE'!ES25129),"")</f>
        <v/>
      </c>
    </row>
    <row r="25130" spans="31:32">
      <c r="AE25130" t="str">
        <f>IF('5G_NR_raw_UE'!EP25130&gt;0,('5G_NR_raw_UE'!EP25130*'5G_NR_raw_UE'!EQ25130),"")</f>
        <v/>
      </c>
      <c r="AF25130" t="str">
        <f>IF('5G_NR_raw_UE'!ER25130&gt;0,('5G_NR_raw_UE'!ER25130*'5G_NR_raw_UE'!ES25130),"")</f>
        <v/>
      </c>
    </row>
    <row r="25131" spans="31:32">
      <c r="AE25131" t="str">
        <f>IF('5G_NR_raw_UE'!EP25131&gt;0,('5G_NR_raw_UE'!EP25131*'5G_NR_raw_UE'!EQ25131),"")</f>
        <v/>
      </c>
      <c r="AF25131" t="str">
        <f>IF('5G_NR_raw_UE'!ER25131&gt;0,('5G_NR_raw_UE'!ER25131*'5G_NR_raw_UE'!ES25131),"")</f>
        <v/>
      </c>
    </row>
    <row r="25132" spans="31:32">
      <c r="AE25132" t="str">
        <f>IF('5G_NR_raw_UE'!EP25132&gt;0,('5G_NR_raw_UE'!EP25132*'5G_NR_raw_UE'!EQ25132),"")</f>
        <v/>
      </c>
      <c r="AF25132" t="str">
        <f>IF('5G_NR_raw_UE'!ER25132&gt;0,('5G_NR_raw_UE'!ER25132*'5G_NR_raw_UE'!ES25132),"")</f>
        <v/>
      </c>
    </row>
    <row r="25133" spans="31:32">
      <c r="AE25133" t="str">
        <f>IF('5G_NR_raw_UE'!EP25133&gt;0,('5G_NR_raw_UE'!EP25133*'5G_NR_raw_UE'!EQ25133),"")</f>
        <v/>
      </c>
      <c r="AF25133" t="str">
        <f>IF('5G_NR_raw_UE'!ER25133&gt;0,('5G_NR_raw_UE'!ER25133*'5G_NR_raw_UE'!ES25133),"")</f>
        <v/>
      </c>
    </row>
    <row r="25134" spans="31:32">
      <c r="AE25134" t="str">
        <f>IF('5G_NR_raw_UE'!EP25134&gt;0,('5G_NR_raw_UE'!EP25134*'5G_NR_raw_UE'!EQ25134),"")</f>
        <v/>
      </c>
      <c r="AF25134" t="str">
        <f>IF('5G_NR_raw_UE'!ER25134&gt;0,('5G_NR_raw_UE'!ER25134*'5G_NR_raw_UE'!ES25134),"")</f>
        <v/>
      </c>
    </row>
    <row r="25135" spans="31:32">
      <c r="AE25135" t="str">
        <f>IF('5G_NR_raw_UE'!EP25135&gt;0,('5G_NR_raw_UE'!EP25135*'5G_NR_raw_UE'!EQ25135),"")</f>
        <v/>
      </c>
      <c r="AF25135" t="str">
        <f>IF('5G_NR_raw_UE'!ER25135&gt;0,('5G_NR_raw_UE'!ER25135*'5G_NR_raw_UE'!ES25135),"")</f>
        <v/>
      </c>
    </row>
    <row r="25136" spans="31:32">
      <c r="AE25136" t="str">
        <f>IF('5G_NR_raw_UE'!EP25136&gt;0,('5G_NR_raw_UE'!EP25136*'5G_NR_raw_UE'!EQ25136),"")</f>
        <v/>
      </c>
      <c r="AF25136" t="str">
        <f>IF('5G_NR_raw_UE'!ER25136&gt;0,('5G_NR_raw_UE'!ER25136*'5G_NR_raw_UE'!ES25136),"")</f>
        <v/>
      </c>
    </row>
    <row r="25137" spans="31:32">
      <c r="AE25137" t="str">
        <f>IF('5G_NR_raw_UE'!EP25137&gt;0,('5G_NR_raw_UE'!EP25137*'5G_NR_raw_UE'!EQ25137),"")</f>
        <v/>
      </c>
      <c r="AF25137" t="str">
        <f>IF('5G_NR_raw_UE'!ER25137&gt;0,('5G_NR_raw_UE'!ER25137*'5G_NR_raw_UE'!ES25137),"")</f>
        <v/>
      </c>
    </row>
    <row r="25138" spans="31:32">
      <c r="AE25138" t="str">
        <f>IF('5G_NR_raw_UE'!EP25138&gt;0,('5G_NR_raw_UE'!EP25138*'5G_NR_raw_UE'!EQ25138),"")</f>
        <v/>
      </c>
      <c r="AF25138" t="str">
        <f>IF('5G_NR_raw_UE'!ER25138&gt;0,('5G_NR_raw_UE'!ER25138*'5G_NR_raw_UE'!ES25138),"")</f>
        <v/>
      </c>
    </row>
    <row r="25139" spans="31:32">
      <c r="AE25139" t="str">
        <f>IF('5G_NR_raw_UE'!EP25139&gt;0,('5G_NR_raw_UE'!EP25139*'5G_NR_raw_UE'!EQ25139),"")</f>
        <v/>
      </c>
      <c r="AF25139" t="str">
        <f>IF('5G_NR_raw_UE'!ER25139&gt;0,('5G_NR_raw_UE'!ER25139*'5G_NR_raw_UE'!ES25139),"")</f>
        <v/>
      </c>
    </row>
    <row r="25140" spans="31:32">
      <c r="AE25140" t="str">
        <f>IF('5G_NR_raw_UE'!EP25140&gt;0,('5G_NR_raw_UE'!EP25140*'5G_NR_raw_UE'!EQ25140),"")</f>
        <v/>
      </c>
      <c r="AF25140" t="str">
        <f>IF('5G_NR_raw_UE'!ER25140&gt;0,('5G_NR_raw_UE'!ER25140*'5G_NR_raw_UE'!ES25140),"")</f>
        <v/>
      </c>
    </row>
    <row r="25141" spans="31:32">
      <c r="AE25141" t="str">
        <f>IF('5G_NR_raw_UE'!EP25141&gt;0,('5G_NR_raw_UE'!EP25141*'5G_NR_raw_UE'!EQ25141),"")</f>
        <v/>
      </c>
      <c r="AF25141" t="str">
        <f>IF('5G_NR_raw_UE'!ER25141&gt;0,('5G_NR_raw_UE'!ER25141*'5G_NR_raw_UE'!ES25141),"")</f>
        <v/>
      </c>
    </row>
    <row r="25142" spans="31:32">
      <c r="AE25142" t="str">
        <f>IF('5G_NR_raw_UE'!EP25142&gt;0,('5G_NR_raw_UE'!EP25142*'5G_NR_raw_UE'!EQ25142),"")</f>
        <v/>
      </c>
      <c r="AF25142" t="str">
        <f>IF('5G_NR_raw_UE'!ER25142&gt;0,('5G_NR_raw_UE'!ER25142*'5G_NR_raw_UE'!ES25142),"")</f>
        <v/>
      </c>
    </row>
    <row r="25143" spans="31:32">
      <c r="AE25143" t="str">
        <f>IF('5G_NR_raw_UE'!EP25143&gt;0,('5G_NR_raw_UE'!EP25143*'5G_NR_raw_UE'!EQ25143),"")</f>
        <v/>
      </c>
      <c r="AF25143" t="str">
        <f>IF('5G_NR_raw_UE'!ER25143&gt;0,('5G_NR_raw_UE'!ER25143*'5G_NR_raw_UE'!ES25143),"")</f>
        <v/>
      </c>
    </row>
    <row r="25144" spans="31:32">
      <c r="AE25144" t="str">
        <f>IF('5G_NR_raw_UE'!EP25144&gt;0,('5G_NR_raw_UE'!EP25144*'5G_NR_raw_UE'!EQ25144),"")</f>
        <v/>
      </c>
      <c r="AF25144" t="str">
        <f>IF('5G_NR_raw_UE'!ER25144&gt;0,('5G_NR_raw_UE'!ER25144*'5G_NR_raw_UE'!ES25144),"")</f>
        <v/>
      </c>
    </row>
    <row r="25145" spans="31:32">
      <c r="AE25145" t="str">
        <f>IF('5G_NR_raw_UE'!EP25145&gt;0,('5G_NR_raw_UE'!EP25145*'5G_NR_raw_UE'!EQ25145),"")</f>
        <v/>
      </c>
      <c r="AF25145" t="str">
        <f>IF('5G_NR_raw_UE'!ER25145&gt;0,('5G_NR_raw_UE'!ER25145*'5G_NR_raw_UE'!ES25145),"")</f>
        <v/>
      </c>
    </row>
    <row r="25146" spans="31:32">
      <c r="AE25146" t="str">
        <f>IF('5G_NR_raw_UE'!EP25146&gt;0,('5G_NR_raw_UE'!EP25146*'5G_NR_raw_UE'!EQ25146),"")</f>
        <v/>
      </c>
      <c r="AF25146" t="str">
        <f>IF('5G_NR_raw_UE'!ER25146&gt;0,('5G_NR_raw_UE'!ER25146*'5G_NR_raw_UE'!ES25146),"")</f>
        <v/>
      </c>
    </row>
    <row r="25147" spans="31:32">
      <c r="AE25147" t="str">
        <f>IF('5G_NR_raw_UE'!EP25147&gt;0,('5G_NR_raw_UE'!EP25147*'5G_NR_raw_UE'!EQ25147),"")</f>
        <v/>
      </c>
      <c r="AF25147" t="str">
        <f>IF('5G_NR_raw_UE'!ER25147&gt;0,('5G_NR_raw_UE'!ER25147*'5G_NR_raw_UE'!ES25147),"")</f>
        <v/>
      </c>
    </row>
    <row r="25148" spans="31:32">
      <c r="AE25148" t="str">
        <f>IF('5G_NR_raw_UE'!EP25148&gt;0,('5G_NR_raw_UE'!EP25148*'5G_NR_raw_UE'!EQ25148),"")</f>
        <v/>
      </c>
      <c r="AF25148" t="str">
        <f>IF('5G_NR_raw_UE'!ER25148&gt;0,('5G_NR_raw_UE'!ER25148*'5G_NR_raw_UE'!ES25148),"")</f>
        <v/>
      </c>
    </row>
    <row r="25149" spans="31:32">
      <c r="AE25149" t="str">
        <f>IF('5G_NR_raw_UE'!EP25149&gt;0,('5G_NR_raw_UE'!EP25149*'5G_NR_raw_UE'!EQ25149),"")</f>
        <v/>
      </c>
      <c r="AF25149" t="str">
        <f>IF('5G_NR_raw_UE'!ER25149&gt;0,('5G_NR_raw_UE'!ER25149*'5G_NR_raw_UE'!ES25149),"")</f>
        <v/>
      </c>
    </row>
    <row r="25150" spans="31:32">
      <c r="AE25150" t="str">
        <f>IF('5G_NR_raw_UE'!EP25150&gt;0,('5G_NR_raw_UE'!EP25150*'5G_NR_raw_UE'!EQ25150),"")</f>
        <v/>
      </c>
      <c r="AF25150" t="str">
        <f>IF('5G_NR_raw_UE'!ER25150&gt;0,('5G_NR_raw_UE'!ER25150*'5G_NR_raw_UE'!ES25150),"")</f>
        <v/>
      </c>
    </row>
    <row r="25151" spans="31:32">
      <c r="AE25151" t="str">
        <f>IF('5G_NR_raw_UE'!EP25151&gt;0,('5G_NR_raw_UE'!EP25151*'5G_NR_raw_UE'!EQ25151),"")</f>
        <v/>
      </c>
      <c r="AF25151" t="str">
        <f>IF('5G_NR_raw_UE'!ER25151&gt;0,('5G_NR_raw_UE'!ER25151*'5G_NR_raw_UE'!ES25151),"")</f>
        <v/>
      </c>
    </row>
    <row r="25152" spans="31:32">
      <c r="AE25152" t="str">
        <f>IF('5G_NR_raw_UE'!EP25152&gt;0,('5G_NR_raw_UE'!EP25152*'5G_NR_raw_UE'!EQ25152),"")</f>
        <v/>
      </c>
      <c r="AF25152" t="str">
        <f>IF('5G_NR_raw_UE'!ER25152&gt;0,('5G_NR_raw_UE'!ER25152*'5G_NR_raw_UE'!ES25152),"")</f>
        <v/>
      </c>
    </row>
    <row r="25153" spans="31:32">
      <c r="AE25153" t="str">
        <f>IF('5G_NR_raw_UE'!EP25153&gt;0,('5G_NR_raw_UE'!EP25153*'5G_NR_raw_UE'!EQ25153),"")</f>
        <v/>
      </c>
      <c r="AF25153" t="str">
        <f>IF('5G_NR_raw_UE'!ER25153&gt;0,('5G_NR_raw_UE'!ER25153*'5G_NR_raw_UE'!ES25153),"")</f>
        <v/>
      </c>
    </row>
    <row r="25154" spans="31:32">
      <c r="AE25154" t="str">
        <f>IF('5G_NR_raw_UE'!EP25154&gt;0,('5G_NR_raw_UE'!EP25154*'5G_NR_raw_UE'!EQ25154),"")</f>
        <v/>
      </c>
      <c r="AF25154" t="str">
        <f>IF('5G_NR_raw_UE'!ER25154&gt;0,('5G_NR_raw_UE'!ER25154*'5G_NR_raw_UE'!ES25154),"")</f>
        <v/>
      </c>
    </row>
    <row r="25155" spans="31:32">
      <c r="AE25155" t="str">
        <f>IF('5G_NR_raw_UE'!EP25155&gt;0,('5G_NR_raw_UE'!EP25155*'5G_NR_raw_UE'!EQ25155),"")</f>
        <v/>
      </c>
      <c r="AF25155" t="str">
        <f>IF('5G_NR_raw_UE'!ER25155&gt;0,('5G_NR_raw_UE'!ER25155*'5G_NR_raw_UE'!ES25155),"")</f>
        <v/>
      </c>
    </row>
    <row r="25156" spans="31:32">
      <c r="AE25156" t="str">
        <f>IF('5G_NR_raw_UE'!EP25156&gt;0,('5G_NR_raw_UE'!EP25156*'5G_NR_raw_UE'!EQ25156),"")</f>
        <v/>
      </c>
      <c r="AF25156" t="str">
        <f>IF('5G_NR_raw_UE'!ER25156&gt;0,('5G_NR_raw_UE'!ER25156*'5G_NR_raw_UE'!ES25156),"")</f>
        <v/>
      </c>
    </row>
    <row r="25157" spans="31:32">
      <c r="AE25157" t="str">
        <f>IF('5G_NR_raw_UE'!EP25157&gt;0,('5G_NR_raw_UE'!EP25157*'5G_NR_raw_UE'!EQ25157),"")</f>
        <v/>
      </c>
      <c r="AF25157" t="str">
        <f>IF('5G_NR_raw_UE'!ER25157&gt;0,('5G_NR_raw_UE'!ER25157*'5G_NR_raw_UE'!ES25157),"")</f>
        <v/>
      </c>
    </row>
    <row r="25158" spans="31:32">
      <c r="AE25158" t="str">
        <f>IF('5G_NR_raw_UE'!EP25158&gt;0,('5G_NR_raw_UE'!EP25158*'5G_NR_raw_UE'!EQ25158),"")</f>
        <v/>
      </c>
      <c r="AF25158" t="str">
        <f>IF('5G_NR_raw_UE'!ER25158&gt;0,('5G_NR_raw_UE'!ER25158*'5G_NR_raw_UE'!ES25158),"")</f>
        <v/>
      </c>
    </row>
    <row r="25159" spans="31:32">
      <c r="AE25159" t="str">
        <f>IF('5G_NR_raw_UE'!EP25159&gt;0,('5G_NR_raw_UE'!EP25159*'5G_NR_raw_UE'!EQ25159),"")</f>
        <v/>
      </c>
      <c r="AF25159" t="str">
        <f>IF('5G_NR_raw_UE'!ER25159&gt;0,('5G_NR_raw_UE'!ER25159*'5G_NR_raw_UE'!ES25159),"")</f>
        <v/>
      </c>
    </row>
    <row r="25160" spans="31:32">
      <c r="AE25160" t="str">
        <f>IF('5G_NR_raw_UE'!EP25160&gt;0,('5G_NR_raw_UE'!EP25160*'5G_NR_raw_UE'!EQ25160),"")</f>
        <v/>
      </c>
      <c r="AF25160" t="str">
        <f>IF('5G_NR_raw_UE'!ER25160&gt;0,('5G_NR_raw_UE'!ER25160*'5G_NR_raw_UE'!ES25160),"")</f>
        <v/>
      </c>
    </row>
    <row r="25161" spans="31:32">
      <c r="AE25161" t="str">
        <f>IF('5G_NR_raw_UE'!EP25161&gt;0,('5G_NR_raw_UE'!EP25161*'5G_NR_raw_UE'!EQ25161),"")</f>
        <v/>
      </c>
      <c r="AF25161" t="str">
        <f>IF('5G_NR_raw_UE'!ER25161&gt;0,('5G_NR_raw_UE'!ER25161*'5G_NR_raw_UE'!ES25161),"")</f>
        <v/>
      </c>
    </row>
    <row r="25162" spans="31:32">
      <c r="AE25162" t="str">
        <f>IF('5G_NR_raw_UE'!EP25162&gt;0,('5G_NR_raw_UE'!EP25162*'5G_NR_raw_UE'!EQ25162),"")</f>
        <v/>
      </c>
      <c r="AF25162" t="str">
        <f>IF('5G_NR_raw_UE'!ER25162&gt;0,('5G_NR_raw_UE'!ER25162*'5G_NR_raw_UE'!ES25162),"")</f>
        <v/>
      </c>
    </row>
    <row r="25163" spans="31:32">
      <c r="AE25163" t="str">
        <f>IF('5G_NR_raw_UE'!EP25163&gt;0,('5G_NR_raw_UE'!EP25163*'5G_NR_raw_UE'!EQ25163),"")</f>
        <v/>
      </c>
      <c r="AF25163" t="str">
        <f>IF('5G_NR_raw_UE'!ER25163&gt;0,('5G_NR_raw_UE'!ER25163*'5G_NR_raw_UE'!ES25163),"")</f>
        <v/>
      </c>
    </row>
    <row r="25164" spans="31:32">
      <c r="AE25164" t="str">
        <f>IF('5G_NR_raw_UE'!EP25164&gt;0,('5G_NR_raw_UE'!EP25164*'5G_NR_raw_UE'!EQ25164),"")</f>
        <v/>
      </c>
      <c r="AF25164" t="str">
        <f>IF('5G_NR_raw_UE'!ER25164&gt;0,('5G_NR_raw_UE'!ER25164*'5G_NR_raw_UE'!ES25164),"")</f>
        <v/>
      </c>
    </row>
    <row r="25165" spans="31:32">
      <c r="AE25165" t="str">
        <f>IF('5G_NR_raw_UE'!EP25165&gt;0,('5G_NR_raw_UE'!EP25165*'5G_NR_raw_UE'!EQ25165),"")</f>
        <v/>
      </c>
      <c r="AF25165" t="str">
        <f>IF('5G_NR_raw_UE'!ER25165&gt;0,('5G_NR_raw_UE'!ER25165*'5G_NR_raw_UE'!ES25165),"")</f>
        <v/>
      </c>
    </row>
    <row r="25166" spans="31:32">
      <c r="AE25166" t="str">
        <f>IF('5G_NR_raw_UE'!EP25166&gt;0,('5G_NR_raw_UE'!EP25166*'5G_NR_raw_UE'!EQ25166),"")</f>
        <v/>
      </c>
      <c r="AF25166" t="str">
        <f>IF('5G_NR_raw_UE'!ER25166&gt;0,('5G_NR_raw_UE'!ER25166*'5G_NR_raw_UE'!ES25166),"")</f>
        <v/>
      </c>
    </row>
    <row r="25167" spans="31:32">
      <c r="AE25167" t="str">
        <f>IF('5G_NR_raw_UE'!EP25167&gt;0,('5G_NR_raw_UE'!EP25167*'5G_NR_raw_UE'!EQ25167),"")</f>
        <v/>
      </c>
      <c r="AF25167" t="str">
        <f>IF('5G_NR_raw_UE'!ER25167&gt;0,('5G_NR_raw_UE'!ER25167*'5G_NR_raw_UE'!ES25167),"")</f>
        <v/>
      </c>
    </row>
    <row r="25168" spans="31:32">
      <c r="AE25168" t="str">
        <f>IF('5G_NR_raw_UE'!EP25168&gt;0,('5G_NR_raw_UE'!EP25168*'5G_NR_raw_UE'!EQ25168),"")</f>
        <v/>
      </c>
      <c r="AF25168" t="str">
        <f>IF('5G_NR_raw_UE'!ER25168&gt;0,('5G_NR_raw_UE'!ER25168*'5G_NR_raw_UE'!ES25168),"")</f>
        <v/>
      </c>
    </row>
    <row r="25169" spans="31:32">
      <c r="AE25169" t="str">
        <f>IF('5G_NR_raw_UE'!EP25169&gt;0,('5G_NR_raw_UE'!EP25169*'5G_NR_raw_UE'!EQ25169),"")</f>
        <v/>
      </c>
      <c r="AF25169" t="str">
        <f>IF('5G_NR_raw_UE'!ER25169&gt;0,('5G_NR_raw_UE'!ER25169*'5G_NR_raw_UE'!ES25169),"")</f>
        <v/>
      </c>
    </row>
    <row r="25170" spans="31:32">
      <c r="AE25170" t="str">
        <f>IF('5G_NR_raw_UE'!EP25170&gt;0,('5G_NR_raw_UE'!EP25170*'5G_NR_raw_UE'!EQ25170),"")</f>
        <v/>
      </c>
      <c r="AF25170" t="str">
        <f>IF('5G_NR_raw_UE'!ER25170&gt;0,('5G_NR_raw_UE'!ER25170*'5G_NR_raw_UE'!ES25170),"")</f>
        <v/>
      </c>
    </row>
    <row r="25171" spans="31:32">
      <c r="AE25171" t="str">
        <f>IF('5G_NR_raw_UE'!EP25171&gt;0,('5G_NR_raw_UE'!EP25171*'5G_NR_raw_UE'!EQ25171),"")</f>
        <v/>
      </c>
      <c r="AF25171" t="str">
        <f>IF('5G_NR_raw_UE'!ER25171&gt;0,('5G_NR_raw_UE'!ER25171*'5G_NR_raw_UE'!ES25171),"")</f>
        <v/>
      </c>
    </row>
    <row r="25172" spans="31:32">
      <c r="AE25172" t="str">
        <f>IF('5G_NR_raw_UE'!EP25172&gt;0,('5G_NR_raw_UE'!EP25172*'5G_NR_raw_UE'!EQ25172),"")</f>
        <v/>
      </c>
      <c r="AF25172" t="str">
        <f>IF('5G_NR_raw_UE'!ER25172&gt;0,('5G_NR_raw_UE'!ER25172*'5G_NR_raw_UE'!ES25172),"")</f>
        <v/>
      </c>
    </row>
    <row r="25173" spans="31:32">
      <c r="AE25173" t="str">
        <f>IF('5G_NR_raw_UE'!EP25173&gt;0,('5G_NR_raw_UE'!EP25173*'5G_NR_raw_UE'!EQ25173),"")</f>
        <v/>
      </c>
      <c r="AF25173" t="str">
        <f>IF('5G_NR_raw_UE'!ER25173&gt;0,('5G_NR_raw_UE'!ER25173*'5G_NR_raw_UE'!ES25173),"")</f>
        <v/>
      </c>
    </row>
    <row r="25174" spans="31:32">
      <c r="AE25174" t="str">
        <f>IF('5G_NR_raw_UE'!EP25174&gt;0,('5G_NR_raw_UE'!EP25174*'5G_NR_raw_UE'!EQ25174),"")</f>
        <v/>
      </c>
      <c r="AF25174" t="str">
        <f>IF('5G_NR_raw_UE'!ER25174&gt;0,('5G_NR_raw_UE'!ER25174*'5G_NR_raw_UE'!ES25174),"")</f>
        <v/>
      </c>
    </row>
    <row r="25175" spans="31:32">
      <c r="AE25175" t="str">
        <f>IF('5G_NR_raw_UE'!EP25175&gt;0,('5G_NR_raw_UE'!EP25175*'5G_NR_raw_UE'!EQ25175),"")</f>
        <v/>
      </c>
      <c r="AF25175" t="str">
        <f>IF('5G_NR_raw_UE'!ER25175&gt;0,('5G_NR_raw_UE'!ER25175*'5G_NR_raw_UE'!ES25175),"")</f>
        <v/>
      </c>
    </row>
    <row r="25176" spans="31:32">
      <c r="AE25176" t="str">
        <f>IF('5G_NR_raw_UE'!EP25176&gt;0,('5G_NR_raw_UE'!EP25176*'5G_NR_raw_UE'!EQ25176),"")</f>
        <v/>
      </c>
      <c r="AF25176" t="str">
        <f>IF('5G_NR_raw_UE'!ER25176&gt;0,('5G_NR_raw_UE'!ER25176*'5G_NR_raw_UE'!ES25176),"")</f>
        <v/>
      </c>
    </row>
    <row r="25177" spans="31:32">
      <c r="AE25177" t="str">
        <f>IF('5G_NR_raw_UE'!EP25177&gt;0,('5G_NR_raw_UE'!EP25177*'5G_NR_raw_UE'!EQ25177),"")</f>
        <v/>
      </c>
      <c r="AF25177" t="str">
        <f>IF('5G_NR_raw_UE'!ER25177&gt;0,('5G_NR_raw_UE'!ER25177*'5G_NR_raw_UE'!ES25177),"")</f>
        <v/>
      </c>
    </row>
    <row r="25178" spans="31:32">
      <c r="AE25178" t="str">
        <f>IF('5G_NR_raw_UE'!EP25178&gt;0,('5G_NR_raw_UE'!EP25178*'5G_NR_raw_UE'!EQ25178),"")</f>
        <v/>
      </c>
      <c r="AF25178" t="str">
        <f>IF('5G_NR_raw_UE'!ER25178&gt;0,('5G_NR_raw_UE'!ER25178*'5G_NR_raw_UE'!ES25178),"")</f>
        <v/>
      </c>
    </row>
    <row r="25179" spans="31:32">
      <c r="AE25179" t="str">
        <f>IF('5G_NR_raw_UE'!EP25179&gt;0,('5G_NR_raw_UE'!EP25179*'5G_NR_raw_UE'!EQ25179),"")</f>
        <v/>
      </c>
      <c r="AF25179" t="str">
        <f>IF('5G_NR_raw_UE'!ER25179&gt;0,('5G_NR_raw_UE'!ER25179*'5G_NR_raw_UE'!ES25179),"")</f>
        <v/>
      </c>
    </row>
    <row r="25180" spans="31:32">
      <c r="AE25180" t="str">
        <f>IF('5G_NR_raw_UE'!EP25180&gt;0,('5G_NR_raw_UE'!EP25180*'5G_NR_raw_UE'!EQ25180),"")</f>
        <v/>
      </c>
      <c r="AF25180" t="str">
        <f>IF('5G_NR_raw_UE'!ER25180&gt;0,('5G_NR_raw_UE'!ER25180*'5G_NR_raw_UE'!ES25180),"")</f>
        <v/>
      </c>
    </row>
    <row r="25181" spans="31:32">
      <c r="AE25181" t="str">
        <f>IF('5G_NR_raw_UE'!EP25181&gt;0,('5G_NR_raw_UE'!EP25181*'5G_NR_raw_UE'!EQ25181),"")</f>
        <v/>
      </c>
      <c r="AF25181" t="str">
        <f>IF('5G_NR_raw_UE'!ER25181&gt;0,('5G_NR_raw_UE'!ER25181*'5G_NR_raw_UE'!ES25181),"")</f>
        <v/>
      </c>
    </row>
    <row r="25182" spans="31:32">
      <c r="AE25182" t="str">
        <f>IF('5G_NR_raw_UE'!EP25182&gt;0,('5G_NR_raw_UE'!EP25182*'5G_NR_raw_UE'!EQ25182),"")</f>
        <v/>
      </c>
      <c r="AF25182" t="str">
        <f>IF('5G_NR_raw_UE'!ER25182&gt;0,('5G_NR_raw_UE'!ER25182*'5G_NR_raw_UE'!ES25182),"")</f>
        <v/>
      </c>
    </row>
    <row r="25183" spans="31:32">
      <c r="AE25183" t="str">
        <f>IF('5G_NR_raw_UE'!EP25183&gt;0,('5G_NR_raw_UE'!EP25183*'5G_NR_raw_UE'!EQ25183),"")</f>
        <v/>
      </c>
      <c r="AF25183" t="str">
        <f>IF('5G_NR_raw_UE'!ER25183&gt;0,('5G_NR_raw_UE'!ER25183*'5G_NR_raw_UE'!ES25183),"")</f>
        <v/>
      </c>
    </row>
    <row r="25184" spans="31:32">
      <c r="AE25184" t="str">
        <f>IF('5G_NR_raw_UE'!EP25184&gt;0,('5G_NR_raw_UE'!EP25184*'5G_NR_raw_UE'!EQ25184),"")</f>
        <v/>
      </c>
      <c r="AF25184" t="str">
        <f>IF('5G_NR_raw_UE'!ER25184&gt;0,('5G_NR_raw_UE'!ER25184*'5G_NR_raw_UE'!ES25184),"")</f>
        <v/>
      </c>
    </row>
    <row r="25185" spans="31:32">
      <c r="AE25185" t="str">
        <f>IF('5G_NR_raw_UE'!EP25185&gt;0,('5G_NR_raw_UE'!EP25185*'5G_NR_raw_UE'!EQ25185),"")</f>
        <v/>
      </c>
      <c r="AF25185" t="str">
        <f>IF('5G_NR_raw_UE'!ER25185&gt;0,('5G_NR_raw_UE'!ER25185*'5G_NR_raw_UE'!ES25185),"")</f>
        <v/>
      </c>
    </row>
    <row r="25186" spans="31:32">
      <c r="AE25186" t="str">
        <f>IF('5G_NR_raw_UE'!EP25186&gt;0,('5G_NR_raw_UE'!EP25186*'5G_NR_raw_UE'!EQ25186),"")</f>
        <v/>
      </c>
      <c r="AF25186" t="str">
        <f>IF('5G_NR_raw_UE'!ER25186&gt;0,('5G_NR_raw_UE'!ER25186*'5G_NR_raw_UE'!ES25186),"")</f>
        <v/>
      </c>
    </row>
    <row r="25187" spans="31:32">
      <c r="AE25187" t="str">
        <f>IF('5G_NR_raw_UE'!EP25187&gt;0,('5G_NR_raw_UE'!EP25187*'5G_NR_raw_UE'!EQ25187),"")</f>
        <v/>
      </c>
      <c r="AF25187" t="str">
        <f>IF('5G_NR_raw_UE'!ER25187&gt;0,('5G_NR_raw_UE'!ER25187*'5G_NR_raw_UE'!ES25187),"")</f>
        <v/>
      </c>
    </row>
    <row r="25188" spans="31:32">
      <c r="AE25188" t="str">
        <f>IF('5G_NR_raw_UE'!EP25188&gt;0,('5G_NR_raw_UE'!EP25188*'5G_NR_raw_UE'!EQ25188),"")</f>
        <v/>
      </c>
      <c r="AF25188" t="str">
        <f>IF('5G_NR_raw_UE'!ER25188&gt;0,('5G_NR_raw_UE'!ER25188*'5G_NR_raw_UE'!ES25188),"")</f>
        <v/>
      </c>
    </row>
    <row r="25189" spans="31:32">
      <c r="AE25189" t="str">
        <f>IF('5G_NR_raw_UE'!EP25189&gt;0,('5G_NR_raw_UE'!EP25189*'5G_NR_raw_UE'!EQ25189),"")</f>
        <v/>
      </c>
      <c r="AF25189" t="str">
        <f>IF('5G_NR_raw_UE'!ER25189&gt;0,('5G_NR_raw_UE'!ER25189*'5G_NR_raw_UE'!ES25189),"")</f>
        <v/>
      </c>
    </row>
    <row r="25190" spans="31:32">
      <c r="AE25190" t="str">
        <f>IF('5G_NR_raw_UE'!EP25190&gt;0,('5G_NR_raw_UE'!EP25190*'5G_NR_raw_UE'!EQ25190),"")</f>
        <v/>
      </c>
      <c r="AF25190" t="str">
        <f>IF('5G_NR_raw_UE'!ER25190&gt;0,('5G_NR_raw_UE'!ER25190*'5G_NR_raw_UE'!ES25190),"")</f>
        <v/>
      </c>
    </row>
    <row r="25191" spans="31:32">
      <c r="AE25191" t="str">
        <f>IF('5G_NR_raw_UE'!EP25191&gt;0,('5G_NR_raw_UE'!EP25191*'5G_NR_raw_UE'!EQ25191),"")</f>
        <v/>
      </c>
      <c r="AF25191" t="str">
        <f>IF('5G_NR_raw_UE'!ER25191&gt;0,('5G_NR_raw_UE'!ER25191*'5G_NR_raw_UE'!ES25191),"")</f>
        <v/>
      </c>
    </row>
    <row r="25192" spans="31:32">
      <c r="AE25192" t="str">
        <f>IF('5G_NR_raw_UE'!EP25192&gt;0,('5G_NR_raw_UE'!EP25192*'5G_NR_raw_UE'!EQ25192),"")</f>
        <v/>
      </c>
      <c r="AF25192" t="str">
        <f>IF('5G_NR_raw_UE'!ER25192&gt;0,('5G_NR_raw_UE'!ER25192*'5G_NR_raw_UE'!ES25192),"")</f>
        <v/>
      </c>
    </row>
    <row r="25193" spans="31:32">
      <c r="AE25193" t="str">
        <f>IF('5G_NR_raw_UE'!EP25193&gt;0,('5G_NR_raw_UE'!EP25193*'5G_NR_raw_UE'!EQ25193),"")</f>
        <v/>
      </c>
      <c r="AF25193" t="str">
        <f>IF('5G_NR_raw_UE'!ER25193&gt;0,('5G_NR_raw_UE'!ER25193*'5G_NR_raw_UE'!ES25193),"")</f>
        <v/>
      </c>
    </row>
    <row r="25194" spans="31:32">
      <c r="AE25194" t="str">
        <f>IF('5G_NR_raw_UE'!EP25194&gt;0,('5G_NR_raw_UE'!EP25194*'5G_NR_raw_UE'!EQ25194),"")</f>
        <v/>
      </c>
      <c r="AF25194" t="str">
        <f>IF('5G_NR_raw_UE'!ER25194&gt;0,('5G_NR_raw_UE'!ER25194*'5G_NR_raw_UE'!ES25194),"")</f>
        <v/>
      </c>
    </row>
    <row r="25195" spans="31:32">
      <c r="AE25195" t="str">
        <f>IF('5G_NR_raw_UE'!EP25195&gt;0,('5G_NR_raw_UE'!EP25195*'5G_NR_raw_UE'!EQ25195),"")</f>
        <v/>
      </c>
      <c r="AF25195" t="str">
        <f>IF('5G_NR_raw_UE'!ER25195&gt;0,('5G_NR_raw_UE'!ER25195*'5G_NR_raw_UE'!ES25195),"")</f>
        <v/>
      </c>
    </row>
    <row r="25196" spans="31:32">
      <c r="AE25196" t="str">
        <f>IF('5G_NR_raw_UE'!EP25196&gt;0,('5G_NR_raw_UE'!EP25196*'5G_NR_raw_UE'!EQ25196),"")</f>
        <v/>
      </c>
      <c r="AF25196" t="str">
        <f>IF('5G_NR_raw_UE'!ER25196&gt;0,('5G_NR_raw_UE'!ER25196*'5G_NR_raw_UE'!ES25196),"")</f>
        <v/>
      </c>
    </row>
    <row r="25197" spans="31:32">
      <c r="AE25197" t="str">
        <f>IF('5G_NR_raw_UE'!EP25197&gt;0,('5G_NR_raw_UE'!EP25197*'5G_NR_raw_UE'!EQ25197),"")</f>
        <v/>
      </c>
      <c r="AF25197" t="str">
        <f>IF('5G_NR_raw_UE'!ER25197&gt;0,('5G_NR_raw_UE'!ER25197*'5G_NR_raw_UE'!ES25197),"")</f>
        <v/>
      </c>
    </row>
    <row r="25198" spans="31:32">
      <c r="AE25198" t="str">
        <f>IF('5G_NR_raw_UE'!EP25198&gt;0,('5G_NR_raw_UE'!EP25198*'5G_NR_raw_UE'!EQ25198),"")</f>
        <v/>
      </c>
      <c r="AF25198" t="str">
        <f>IF('5G_NR_raw_UE'!ER25198&gt;0,('5G_NR_raw_UE'!ER25198*'5G_NR_raw_UE'!ES25198),"")</f>
        <v/>
      </c>
    </row>
    <row r="25199" spans="31:32">
      <c r="AE25199" t="str">
        <f>IF('5G_NR_raw_UE'!EP25199&gt;0,('5G_NR_raw_UE'!EP25199*'5G_NR_raw_UE'!EQ25199),"")</f>
        <v/>
      </c>
      <c r="AF25199" t="str">
        <f>IF('5G_NR_raw_UE'!ER25199&gt;0,('5G_NR_raw_UE'!ER25199*'5G_NR_raw_UE'!ES25199),"")</f>
        <v/>
      </c>
    </row>
    <row r="25200" spans="31:32">
      <c r="AE25200" t="str">
        <f>IF('5G_NR_raw_UE'!EP25200&gt;0,('5G_NR_raw_UE'!EP25200*'5G_NR_raw_UE'!EQ25200),"")</f>
        <v/>
      </c>
      <c r="AF25200" t="str">
        <f>IF('5G_NR_raw_UE'!ER25200&gt;0,('5G_NR_raw_UE'!ER25200*'5G_NR_raw_UE'!ES25200),"")</f>
        <v/>
      </c>
    </row>
    <row r="25201" spans="31:32">
      <c r="AE25201" t="str">
        <f>IF('5G_NR_raw_UE'!EP25201&gt;0,('5G_NR_raw_UE'!EP25201*'5G_NR_raw_UE'!EQ25201),"")</f>
        <v/>
      </c>
      <c r="AF25201" t="str">
        <f>IF('5G_NR_raw_UE'!ER25201&gt;0,('5G_NR_raw_UE'!ER25201*'5G_NR_raw_UE'!ES25201),"")</f>
        <v/>
      </c>
    </row>
    <row r="25202" spans="31:32">
      <c r="AE25202" t="str">
        <f>IF('5G_NR_raw_UE'!EP25202&gt;0,('5G_NR_raw_UE'!EP25202*'5G_NR_raw_UE'!EQ25202),"")</f>
        <v/>
      </c>
      <c r="AF25202" t="str">
        <f>IF('5G_NR_raw_UE'!ER25202&gt;0,('5G_NR_raw_UE'!ER25202*'5G_NR_raw_UE'!ES25202),"")</f>
        <v/>
      </c>
    </row>
    <row r="25203" spans="31:32">
      <c r="AE25203" t="str">
        <f>IF('5G_NR_raw_UE'!EP25203&gt;0,('5G_NR_raw_UE'!EP25203*'5G_NR_raw_UE'!EQ25203),"")</f>
        <v/>
      </c>
      <c r="AF25203" t="str">
        <f>IF('5G_NR_raw_UE'!ER25203&gt;0,('5G_NR_raw_UE'!ER25203*'5G_NR_raw_UE'!ES25203),"")</f>
        <v/>
      </c>
    </row>
    <row r="25204" spans="31:32">
      <c r="AE25204" t="str">
        <f>IF('5G_NR_raw_UE'!EP25204&gt;0,('5G_NR_raw_UE'!EP25204*'5G_NR_raw_UE'!EQ25204),"")</f>
        <v/>
      </c>
      <c r="AF25204" t="str">
        <f>IF('5G_NR_raw_UE'!ER25204&gt;0,('5G_NR_raw_UE'!ER25204*'5G_NR_raw_UE'!ES25204),"")</f>
        <v/>
      </c>
    </row>
    <row r="25205" spans="31:32">
      <c r="AE25205" t="str">
        <f>IF('5G_NR_raw_UE'!EP25205&gt;0,('5G_NR_raw_UE'!EP25205*'5G_NR_raw_UE'!EQ25205),"")</f>
        <v/>
      </c>
      <c r="AF25205" t="str">
        <f>IF('5G_NR_raw_UE'!ER25205&gt;0,('5G_NR_raw_UE'!ER25205*'5G_NR_raw_UE'!ES25205),"")</f>
        <v/>
      </c>
    </row>
    <row r="25206" spans="31:32">
      <c r="AE25206" t="str">
        <f>IF('5G_NR_raw_UE'!EP25206&gt;0,('5G_NR_raw_UE'!EP25206*'5G_NR_raw_UE'!EQ25206),"")</f>
        <v/>
      </c>
      <c r="AF25206" t="str">
        <f>IF('5G_NR_raw_UE'!ER25206&gt;0,('5G_NR_raw_UE'!ER25206*'5G_NR_raw_UE'!ES25206),"")</f>
        <v/>
      </c>
    </row>
    <row r="25207" spans="31:32">
      <c r="AE25207" t="str">
        <f>IF('5G_NR_raw_UE'!EP25207&gt;0,('5G_NR_raw_UE'!EP25207*'5G_NR_raw_UE'!EQ25207),"")</f>
        <v/>
      </c>
      <c r="AF25207" t="str">
        <f>IF('5G_NR_raw_UE'!ER25207&gt;0,('5G_NR_raw_UE'!ER25207*'5G_NR_raw_UE'!ES25207),"")</f>
        <v/>
      </c>
    </row>
    <row r="25208" spans="31:32">
      <c r="AE25208" t="str">
        <f>IF('5G_NR_raw_UE'!EP25208&gt;0,('5G_NR_raw_UE'!EP25208*'5G_NR_raw_UE'!EQ25208),"")</f>
        <v/>
      </c>
      <c r="AF25208" t="str">
        <f>IF('5G_NR_raw_UE'!ER25208&gt;0,('5G_NR_raw_UE'!ER25208*'5G_NR_raw_UE'!ES25208),"")</f>
        <v/>
      </c>
    </row>
    <row r="25209" spans="31:32">
      <c r="AE25209" t="str">
        <f>IF('5G_NR_raw_UE'!EP25209&gt;0,('5G_NR_raw_UE'!EP25209*'5G_NR_raw_UE'!EQ25209),"")</f>
        <v/>
      </c>
      <c r="AF25209" t="str">
        <f>IF('5G_NR_raw_UE'!ER25209&gt;0,('5G_NR_raw_UE'!ER25209*'5G_NR_raw_UE'!ES25209),"")</f>
        <v/>
      </c>
    </row>
    <row r="25210" spans="31:32">
      <c r="AE25210" t="str">
        <f>IF('5G_NR_raw_UE'!EP25210&gt;0,('5G_NR_raw_UE'!EP25210*'5G_NR_raw_UE'!EQ25210),"")</f>
        <v/>
      </c>
      <c r="AF25210" t="str">
        <f>IF('5G_NR_raw_UE'!ER25210&gt;0,('5G_NR_raw_UE'!ER25210*'5G_NR_raw_UE'!ES25210),"")</f>
        <v/>
      </c>
    </row>
    <row r="25211" spans="31:32">
      <c r="AE25211" t="str">
        <f>IF('5G_NR_raw_UE'!EP25211&gt;0,('5G_NR_raw_UE'!EP25211*'5G_NR_raw_UE'!EQ25211),"")</f>
        <v/>
      </c>
      <c r="AF25211" t="str">
        <f>IF('5G_NR_raw_UE'!ER25211&gt;0,('5G_NR_raw_UE'!ER25211*'5G_NR_raw_UE'!ES25211),"")</f>
        <v/>
      </c>
    </row>
    <row r="25212" spans="31:32">
      <c r="AE25212" t="str">
        <f>IF('5G_NR_raw_UE'!EP25212&gt;0,('5G_NR_raw_UE'!EP25212*'5G_NR_raw_UE'!EQ25212),"")</f>
        <v/>
      </c>
      <c r="AF25212" t="str">
        <f>IF('5G_NR_raw_UE'!ER25212&gt;0,('5G_NR_raw_UE'!ER25212*'5G_NR_raw_UE'!ES25212),"")</f>
        <v/>
      </c>
    </row>
    <row r="25213" spans="31:32">
      <c r="AE25213" t="str">
        <f>IF('5G_NR_raw_UE'!EP25213&gt;0,('5G_NR_raw_UE'!EP25213*'5G_NR_raw_UE'!EQ25213),"")</f>
        <v/>
      </c>
      <c r="AF25213" t="str">
        <f>IF('5G_NR_raw_UE'!ER25213&gt;0,('5G_NR_raw_UE'!ER25213*'5G_NR_raw_UE'!ES25213),"")</f>
        <v/>
      </c>
    </row>
    <row r="25214" spans="31:32">
      <c r="AE25214" t="str">
        <f>IF('5G_NR_raw_UE'!EP25214&gt;0,('5G_NR_raw_UE'!EP25214*'5G_NR_raw_UE'!EQ25214),"")</f>
        <v/>
      </c>
      <c r="AF25214" t="str">
        <f>IF('5G_NR_raw_UE'!ER25214&gt;0,('5G_NR_raw_UE'!ER25214*'5G_NR_raw_UE'!ES25214),"")</f>
        <v/>
      </c>
    </row>
    <row r="25215" spans="31:32">
      <c r="AE25215" t="str">
        <f>IF('5G_NR_raw_UE'!EP25215&gt;0,('5G_NR_raw_UE'!EP25215*'5G_NR_raw_UE'!EQ25215),"")</f>
        <v/>
      </c>
      <c r="AF25215" t="str">
        <f>IF('5G_NR_raw_UE'!ER25215&gt;0,('5G_NR_raw_UE'!ER25215*'5G_NR_raw_UE'!ES25215),"")</f>
        <v/>
      </c>
    </row>
    <row r="25216" spans="31:32">
      <c r="AE25216" t="str">
        <f>IF('5G_NR_raw_UE'!EP25216&gt;0,('5G_NR_raw_UE'!EP25216*'5G_NR_raw_UE'!EQ25216),"")</f>
        <v/>
      </c>
      <c r="AF25216" t="str">
        <f>IF('5G_NR_raw_UE'!ER25216&gt;0,('5G_NR_raw_UE'!ER25216*'5G_NR_raw_UE'!ES25216),"")</f>
        <v/>
      </c>
    </row>
    <row r="25217" spans="31:32">
      <c r="AE25217" t="str">
        <f>IF('5G_NR_raw_UE'!EP25217&gt;0,('5G_NR_raw_UE'!EP25217*'5G_NR_raw_UE'!EQ25217),"")</f>
        <v/>
      </c>
      <c r="AF25217" t="str">
        <f>IF('5G_NR_raw_UE'!ER25217&gt;0,('5G_NR_raw_UE'!ER25217*'5G_NR_raw_UE'!ES25217),"")</f>
        <v/>
      </c>
    </row>
    <row r="25218" spans="31:32">
      <c r="AE25218" t="str">
        <f>IF('5G_NR_raw_UE'!EP25218&gt;0,('5G_NR_raw_UE'!EP25218*'5G_NR_raw_UE'!EQ25218),"")</f>
        <v/>
      </c>
      <c r="AF25218" t="str">
        <f>IF('5G_NR_raw_UE'!ER25218&gt;0,('5G_NR_raw_UE'!ER25218*'5G_NR_raw_UE'!ES25218),"")</f>
        <v/>
      </c>
    </row>
    <row r="25219" spans="31:32">
      <c r="AE25219" t="str">
        <f>IF('5G_NR_raw_UE'!EP25219&gt;0,('5G_NR_raw_UE'!EP25219*'5G_NR_raw_UE'!EQ25219),"")</f>
        <v/>
      </c>
      <c r="AF25219" t="str">
        <f>IF('5G_NR_raw_UE'!ER25219&gt;0,('5G_NR_raw_UE'!ER25219*'5G_NR_raw_UE'!ES25219),"")</f>
        <v/>
      </c>
    </row>
    <row r="25220" spans="31:32">
      <c r="AE25220" t="str">
        <f>IF('5G_NR_raw_UE'!EP25220&gt;0,('5G_NR_raw_UE'!EP25220*'5G_NR_raw_UE'!EQ25220),"")</f>
        <v/>
      </c>
      <c r="AF25220" t="str">
        <f>IF('5G_NR_raw_UE'!ER25220&gt;0,('5G_NR_raw_UE'!ER25220*'5G_NR_raw_UE'!ES25220),"")</f>
        <v/>
      </c>
    </row>
    <row r="25221" spans="31:32">
      <c r="AE25221" t="str">
        <f>IF('5G_NR_raw_UE'!EP25221&gt;0,('5G_NR_raw_UE'!EP25221*'5G_NR_raw_UE'!EQ25221),"")</f>
        <v/>
      </c>
      <c r="AF25221" t="str">
        <f>IF('5G_NR_raw_UE'!ER25221&gt;0,('5G_NR_raw_UE'!ER25221*'5G_NR_raw_UE'!ES25221),"")</f>
        <v/>
      </c>
    </row>
    <row r="25222" spans="31:32">
      <c r="AE25222" t="str">
        <f>IF('5G_NR_raw_UE'!EP25222&gt;0,('5G_NR_raw_UE'!EP25222*'5G_NR_raw_UE'!EQ25222),"")</f>
        <v/>
      </c>
      <c r="AF25222" t="str">
        <f>IF('5G_NR_raw_UE'!ER25222&gt;0,('5G_NR_raw_UE'!ER25222*'5G_NR_raw_UE'!ES25222),"")</f>
        <v/>
      </c>
    </row>
    <row r="25223" spans="31:32">
      <c r="AE25223" t="str">
        <f>IF('5G_NR_raw_UE'!EP25223&gt;0,('5G_NR_raw_UE'!EP25223*'5G_NR_raw_UE'!EQ25223),"")</f>
        <v/>
      </c>
      <c r="AF25223" t="str">
        <f>IF('5G_NR_raw_UE'!ER25223&gt;0,('5G_NR_raw_UE'!ER25223*'5G_NR_raw_UE'!ES25223),"")</f>
        <v/>
      </c>
    </row>
    <row r="25224" spans="31:32">
      <c r="AE25224" t="str">
        <f>IF('5G_NR_raw_UE'!EP25224&gt;0,('5G_NR_raw_UE'!EP25224*'5G_NR_raw_UE'!EQ25224),"")</f>
        <v/>
      </c>
      <c r="AF25224" t="str">
        <f>IF('5G_NR_raw_UE'!ER25224&gt;0,('5G_NR_raw_UE'!ER25224*'5G_NR_raw_UE'!ES25224),"")</f>
        <v/>
      </c>
    </row>
    <row r="25225" spans="31:32">
      <c r="AE25225" t="str">
        <f>IF('5G_NR_raw_UE'!EP25225&gt;0,('5G_NR_raw_UE'!EP25225*'5G_NR_raw_UE'!EQ25225),"")</f>
        <v/>
      </c>
      <c r="AF25225" t="str">
        <f>IF('5G_NR_raw_UE'!ER25225&gt;0,('5G_NR_raw_UE'!ER25225*'5G_NR_raw_UE'!ES25225),"")</f>
        <v/>
      </c>
    </row>
    <row r="25226" spans="31:32">
      <c r="AE25226" t="str">
        <f>IF('5G_NR_raw_UE'!EP25226&gt;0,('5G_NR_raw_UE'!EP25226*'5G_NR_raw_UE'!EQ25226),"")</f>
        <v/>
      </c>
      <c r="AF25226" t="str">
        <f>IF('5G_NR_raw_UE'!ER25226&gt;0,('5G_NR_raw_UE'!ER25226*'5G_NR_raw_UE'!ES25226),"")</f>
        <v/>
      </c>
    </row>
    <row r="25227" spans="31:32">
      <c r="AE25227" t="str">
        <f>IF('5G_NR_raw_UE'!EP25227&gt;0,('5G_NR_raw_UE'!EP25227*'5G_NR_raw_UE'!EQ25227),"")</f>
        <v/>
      </c>
      <c r="AF25227" t="str">
        <f>IF('5G_NR_raw_UE'!ER25227&gt;0,('5G_NR_raw_UE'!ER25227*'5G_NR_raw_UE'!ES25227),"")</f>
        <v/>
      </c>
    </row>
    <row r="25228" spans="31:32">
      <c r="AE25228" t="str">
        <f>IF('5G_NR_raw_UE'!EP25228&gt;0,('5G_NR_raw_UE'!EP25228*'5G_NR_raw_UE'!EQ25228),"")</f>
        <v/>
      </c>
      <c r="AF25228" t="str">
        <f>IF('5G_NR_raw_UE'!ER25228&gt;0,('5G_NR_raw_UE'!ER25228*'5G_NR_raw_UE'!ES25228),"")</f>
        <v/>
      </c>
    </row>
    <row r="25229" spans="31:32">
      <c r="AE25229" t="str">
        <f>IF('5G_NR_raw_UE'!EP25229&gt;0,('5G_NR_raw_UE'!EP25229*'5G_NR_raw_UE'!EQ25229),"")</f>
        <v/>
      </c>
      <c r="AF25229" t="str">
        <f>IF('5G_NR_raw_UE'!ER25229&gt;0,('5G_NR_raw_UE'!ER25229*'5G_NR_raw_UE'!ES25229),"")</f>
        <v/>
      </c>
    </row>
    <row r="25230" spans="31:32">
      <c r="AE25230" t="str">
        <f>IF('5G_NR_raw_UE'!EP25230&gt;0,('5G_NR_raw_UE'!EP25230*'5G_NR_raw_UE'!EQ25230),"")</f>
        <v/>
      </c>
      <c r="AF25230" t="str">
        <f>IF('5G_NR_raw_UE'!ER25230&gt;0,('5G_NR_raw_UE'!ER25230*'5G_NR_raw_UE'!ES25230),"")</f>
        <v/>
      </c>
    </row>
    <row r="25231" spans="31:32">
      <c r="AE25231" t="str">
        <f>IF('5G_NR_raw_UE'!EP25231&gt;0,('5G_NR_raw_UE'!EP25231*'5G_NR_raw_UE'!EQ25231),"")</f>
        <v/>
      </c>
      <c r="AF25231" t="str">
        <f>IF('5G_NR_raw_UE'!ER25231&gt;0,('5G_NR_raw_UE'!ER25231*'5G_NR_raw_UE'!ES25231),"")</f>
        <v/>
      </c>
    </row>
    <row r="25232" spans="31:32">
      <c r="AE25232" t="str">
        <f>IF('5G_NR_raw_UE'!EP25232&gt;0,('5G_NR_raw_UE'!EP25232*'5G_NR_raw_UE'!EQ25232),"")</f>
        <v/>
      </c>
      <c r="AF25232" t="str">
        <f>IF('5G_NR_raw_UE'!ER25232&gt;0,('5G_NR_raw_UE'!ER25232*'5G_NR_raw_UE'!ES25232),"")</f>
        <v/>
      </c>
    </row>
    <row r="25233" spans="31:32">
      <c r="AE25233" t="str">
        <f>IF('5G_NR_raw_UE'!EP25233&gt;0,('5G_NR_raw_UE'!EP25233*'5G_NR_raw_UE'!EQ25233),"")</f>
        <v/>
      </c>
      <c r="AF25233" t="str">
        <f>IF('5G_NR_raw_UE'!ER25233&gt;0,('5G_NR_raw_UE'!ER25233*'5G_NR_raw_UE'!ES25233),"")</f>
        <v/>
      </c>
    </row>
    <row r="25234" spans="31:32">
      <c r="AE25234" t="str">
        <f>IF('5G_NR_raw_UE'!EP25234&gt;0,('5G_NR_raw_UE'!EP25234*'5G_NR_raw_UE'!EQ25234),"")</f>
        <v/>
      </c>
      <c r="AF25234" t="str">
        <f>IF('5G_NR_raw_UE'!ER25234&gt;0,('5G_NR_raw_UE'!ER25234*'5G_NR_raw_UE'!ES25234),"")</f>
        <v/>
      </c>
    </row>
    <row r="25235" spans="31:32">
      <c r="AE25235" t="str">
        <f>IF('5G_NR_raw_UE'!EP25235&gt;0,('5G_NR_raw_UE'!EP25235*'5G_NR_raw_UE'!EQ25235),"")</f>
        <v/>
      </c>
      <c r="AF25235" t="str">
        <f>IF('5G_NR_raw_UE'!ER25235&gt;0,('5G_NR_raw_UE'!ER25235*'5G_NR_raw_UE'!ES25235),"")</f>
        <v/>
      </c>
    </row>
    <row r="25236" spans="31:32">
      <c r="AE25236" t="str">
        <f>IF('5G_NR_raw_UE'!EP25236&gt;0,('5G_NR_raw_UE'!EP25236*'5G_NR_raw_UE'!EQ25236),"")</f>
        <v/>
      </c>
      <c r="AF25236" t="str">
        <f>IF('5G_NR_raw_UE'!ER25236&gt;0,('5G_NR_raw_UE'!ER25236*'5G_NR_raw_UE'!ES25236),"")</f>
        <v/>
      </c>
    </row>
    <row r="25237" spans="31:32">
      <c r="AE25237" t="str">
        <f>IF('5G_NR_raw_UE'!EP25237&gt;0,('5G_NR_raw_UE'!EP25237*'5G_NR_raw_UE'!EQ25237),"")</f>
        <v/>
      </c>
      <c r="AF25237" t="str">
        <f>IF('5G_NR_raw_UE'!ER25237&gt;0,('5G_NR_raw_UE'!ER25237*'5G_NR_raw_UE'!ES25237),"")</f>
        <v/>
      </c>
    </row>
    <row r="25238" spans="31:32">
      <c r="AE25238" t="str">
        <f>IF('5G_NR_raw_UE'!EP25238&gt;0,('5G_NR_raw_UE'!EP25238*'5G_NR_raw_UE'!EQ25238),"")</f>
        <v/>
      </c>
      <c r="AF25238" t="str">
        <f>IF('5G_NR_raw_UE'!ER25238&gt;0,('5G_NR_raw_UE'!ER25238*'5G_NR_raw_UE'!ES25238),"")</f>
        <v/>
      </c>
    </row>
    <row r="25239" spans="31:32">
      <c r="AE25239" t="str">
        <f>IF('5G_NR_raw_UE'!EP25239&gt;0,('5G_NR_raw_UE'!EP25239*'5G_NR_raw_UE'!EQ25239),"")</f>
        <v/>
      </c>
      <c r="AF25239" t="str">
        <f>IF('5G_NR_raw_UE'!ER25239&gt;0,('5G_NR_raw_UE'!ER25239*'5G_NR_raw_UE'!ES25239),"")</f>
        <v/>
      </c>
    </row>
    <row r="25240" spans="31:32">
      <c r="AE25240" t="str">
        <f>IF('5G_NR_raw_UE'!EP25240&gt;0,('5G_NR_raw_UE'!EP25240*'5G_NR_raw_UE'!EQ25240),"")</f>
        <v/>
      </c>
      <c r="AF25240" t="str">
        <f>IF('5G_NR_raw_UE'!ER25240&gt;0,('5G_NR_raw_UE'!ER25240*'5G_NR_raw_UE'!ES25240),"")</f>
        <v/>
      </c>
    </row>
    <row r="25241" spans="31:32">
      <c r="AE25241" t="str">
        <f>IF('5G_NR_raw_UE'!EP25241&gt;0,('5G_NR_raw_UE'!EP25241*'5G_NR_raw_UE'!EQ25241),"")</f>
        <v/>
      </c>
      <c r="AF25241" t="str">
        <f>IF('5G_NR_raw_UE'!ER25241&gt;0,('5G_NR_raw_UE'!ER25241*'5G_NR_raw_UE'!ES25241),"")</f>
        <v/>
      </c>
    </row>
    <row r="25242" spans="31:32">
      <c r="AE25242" t="str">
        <f>IF('5G_NR_raw_UE'!EP25242&gt;0,('5G_NR_raw_UE'!EP25242*'5G_NR_raw_UE'!EQ25242),"")</f>
        <v/>
      </c>
      <c r="AF25242" t="str">
        <f>IF('5G_NR_raw_UE'!ER25242&gt;0,('5G_NR_raw_UE'!ER25242*'5G_NR_raw_UE'!ES25242),"")</f>
        <v/>
      </c>
    </row>
    <row r="25243" spans="31:32">
      <c r="AE25243" t="str">
        <f>IF('5G_NR_raw_UE'!EP25243&gt;0,('5G_NR_raw_UE'!EP25243*'5G_NR_raw_UE'!EQ25243),"")</f>
        <v/>
      </c>
      <c r="AF25243" t="str">
        <f>IF('5G_NR_raw_UE'!ER25243&gt;0,('5G_NR_raw_UE'!ER25243*'5G_NR_raw_UE'!ES25243),"")</f>
        <v/>
      </c>
    </row>
    <row r="25244" spans="31:32">
      <c r="AE25244" t="str">
        <f>IF('5G_NR_raw_UE'!EP25244&gt;0,('5G_NR_raw_UE'!EP25244*'5G_NR_raw_UE'!EQ25244),"")</f>
        <v/>
      </c>
      <c r="AF25244" t="str">
        <f>IF('5G_NR_raw_UE'!ER25244&gt;0,('5G_NR_raw_UE'!ER25244*'5G_NR_raw_UE'!ES25244),"")</f>
        <v/>
      </c>
    </row>
    <row r="25245" spans="31:32">
      <c r="AE25245" t="str">
        <f>IF('5G_NR_raw_UE'!EP25245&gt;0,('5G_NR_raw_UE'!EP25245*'5G_NR_raw_UE'!EQ25245),"")</f>
        <v/>
      </c>
      <c r="AF25245" t="str">
        <f>IF('5G_NR_raw_UE'!ER25245&gt;0,('5G_NR_raw_UE'!ER25245*'5G_NR_raw_UE'!ES25245),"")</f>
        <v/>
      </c>
    </row>
    <row r="25246" spans="31:32">
      <c r="AE25246" t="str">
        <f>IF('5G_NR_raw_UE'!EP25246&gt;0,('5G_NR_raw_UE'!EP25246*'5G_NR_raw_UE'!EQ25246),"")</f>
        <v/>
      </c>
      <c r="AF25246" t="str">
        <f>IF('5G_NR_raw_UE'!ER25246&gt;0,('5G_NR_raw_UE'!ER25246*'5G_NR_raw_UE'!ES25246),"")</f>
        <v/>
      </c>
    </row>
    <row r="25247" spans="31:32">
      <c r="AE25247" t="str">
        <f>IF('5G_NR_raw_UE'!EP25247&gt;0,('5G_NR_raw_UE'!EP25247*'5G_NR_raw_UE'!EQ25247),"")</f>
        <v/>
      </c>
      <c r="AF25247" t="str">
        <f>IF('5G_NR_raw_UE'!ER25247&gt;0,('5G_NR_raw_UE'!ER25247*'5G_NR_raw_UE'!ES25247),"")</f>
        <v/>
      </c>
    </row>
    <row r="25248" spans="31:32">
      <c r="AE25248" t="str">
        <f>IF('5G_NR_raw_UE'!EP25248&gt;0,('5G_NR_raw_UE'!EP25248*'5G_NR_raw_UE'!EQ25248),"")</f>
        <v/>
      </c>
      <c r="AF25248" t="str">
        <f>IF('5G_NR_raw_UE'!ER25248&gt;0,('5G_NR_raw_UE'!ER25248*'5G_NR_raw_UE'!ES25248),"")</f>
        <v/>
      </c>
    </row>
    <row r="25249" spans="31:32">
      <c r="AE25249" t="str">
        <f>IF('5G_NR_raw_UE'!EP25249&gt;0,('5G_NR_raw_UE'!EP25249*'5G_NR_raw_UE'!EQ25249),"")</f>
        <v/>
      </c>
      <c r="AF25249" t="str">
        <f>IF('5G_NR_raw_UE'!ER25249&gt;0,('5G_NR_raw_UE'!ER25249*'5G_NR_raw_UE'!ES25249),"")</f>
        <v/>
      </c>
    </row>
    <row r="25250" spans="31:32">
      <c r="AE25250" t="str">
        <f>IF('5G_NR_raw_UE'!EP25250&gt;0,('5G_NR_raw_UE'!EP25250*'5G_NR_raw_UE'!EQ25250),"")</f>
        <v/>
      </c>
      <c r="AF25250" t="str">
        <f>IF('5G_NR_raw_UE'!ER25250&gt;0,('5G_NR_raw_UE'!ER25250*'5G_NR_raw_UE'!ES25250),"")</f>
        <v/>
      </c>
    </row>
    <row r="25251" spans="31:32">
      <c r="AE25251" t="str">
        <f>IF('5G_NR_raw_UE'!EP25251&gt;0,('5G_NR_raw_UE'!EP25251*'5G_NR_raw_UE'!EQ25251),"")</f>
        <v/>
      </c>
      <c r="AF25251" t="str">
        <f>IF('5G_NR_raw_UE'!ER25251&gt;0,('5G_NR_raw_UE'!ER25251*'5G_NR_raw_UE'!ES25251),"")</f>
        <v/>
      </c>
    </row>
    <row r="25252" spans="31:32">
      <c r="AE25252" t="str">
        <f>IF('5G_NR_raw_UE'!EP25252&gt;0,('5G_NR_raw_UE'!EP25252*'5G_NR_raw_UE'!EQ25252),"")</f>
        <v/>
      </c>
      <c r="AF25252" t="str">
        <f>IF('5G_NR_raw_UE'!ER25252&gt;0,('5G_NR_raw_UE'!ER25252*'5G_NR_raw_UE'!ES25252),"")</f>
        <v/>
      </c>
    </row>
    <row r="25253" spans="31:32">
      <c r="AE25253" t="str">
        <f>IF('5G_NR_raw_UE'!EP25253&gt;0,('5G_NR_raw_UE'!EP25253*'5G_NR_raw_UE'!EQ25253),"")</f>
        <v/>
      </c>
      <c r="AF25253" t="str">
        <f>IF('5G_NR_raw_UE'!ER25253&gt;0,('5G_NR_raw_UE'!ER25253*'5G_NR_raw_UE'!ES25253),"")</f>
        <v/>
      </c>
    </row>
    <row r="25254" spans="31:32">
      <c r="AE25254" t="str">
        <f>IF('5G_NR_raw_UE'!EP25254&gt;0,('5G_NR_raw_UE'!EP25254*'5G_NR_raw_UE'!EQ25254),"")</f>
        <v/>
      </c>
      <c r="AF25254" t="str">
        <f>IF('5G_NR_raw_UE'!ER25254&gt;0,('5G_NR_raw_UE'!ER25254*'5G_NR_raw_UE'!ES25254),"")</f>
        <v/>
      </c>
    </row>
    <row r="25255" spans="31:32">
      <c r="AE25255" t="str">
        <f>IF('5G_NR_raw_UE'!EP25255&gt;0,('5G_NR_raw_UE'!EP25255*'5G_NR_raw_UE'!EQ25255),"")</f>
        <v/>
      </c>
      <c r="AF25255" t="str">
        <f>IF('5G_NR_raw_UE'!ER25255&gt;0,('5G_NR_raw_UE'!ER25255*'5G_NR_raw_UE'!ES25255),"")</f>
        <v/>
      </c>
    </row>
    <row r="25256" spans="31:32">
      <c r="AE25256" t="str">
        <f>IF('5G_NR_raw_UE'!EP25256&gt;0,('5G_NR_raw_UE'!EP25256*'5G_NR_raw_UE'!EQ25256),"")</f>
        <v/>
      </c>
      <c r="AF25256" t="str">
        <f>IF('5G_NR_raw_UE'!ER25256&gt;0,('5G_NR_raw_UE'!ER25256*'5G_NR_raw_UE'!ES25256),"")</f>
        <v/>
      </c>
    </row>
    <row r="25257" spans="31:32">
      <c r="AE25257" t="str">
        <f>IF('5G_NR_raw_UE'!EP25257&gt;0,('5G_NR_raw_UE'!EP25257*'5G_NR_raw_UE'!EQ25257),"")</f>
        <v/>
      </c>
      <c r="AF25257" t="str">
        <f>IF('5G_NR_raw_UE'!ER25257&gt;0,('5G_NR_raw_UE'!ER25257*'5G_NR_raw_UE'!ES25257),"")</f>
        <v/>
      </c>
    </row>
    <row r="25258" spans="31:32">
      <c r="AE25258" t="str">
        <f>IF('5G_NR_raw_UE'!EP25258&gt;0,('5G_NR_raw_UE'!EP25258*'5G_NR_raw_UE'!EQ25258),"")</f>
        <v/>
      </c>
      <c r="AF25258" t="str">
        <f>IF('5G_NR_raw_UE'!ER25258&gt;0,('5G_NR_raw_UE'!ER25258*'5G_NR_raw_UE'!ES25258),"")</f>
        <v/>
      </c>
    </row>
    <row r="25259" spans="31:32">
      <c r="AE25259" t="str">
        <f>IF('5G_NR_raw_UE'!EP25259&gt;0,('5G_NR_raw_UE'!EP25259*'5G_NR_raw_UE'!EQ25259),"")</f>
        <v/>
      </c>
      <c r="AF25259" t="str">
        <f>IF('5G_NR_raw_UE'!ER25259&gt;0,('5G_NR_raw_UE'!ER25259*'5G_NR_raw_UE'!ES25259),"")</f>
        <v/>
      </c>
    </row>
    <row r="25260" spans="31:32">
      <c r="AE25260" t="str">
        <f>IF('5G_NR_raw_UE'!EP25260&gt;0,('5G_NR_raw_UE'!EP25260*'5G_NR_raw_UE'!EQ25260),"")</f>
        <v/>
      </c>
      <c r="AF25260" t="str">
        <f>IF('5G_NR_raw_UE'!ER25260&gt;0,('5G_NR_raw_UE'!ER25260*'5G_NR_raw_UE'!ES25260),"")</f>
        <v/>
      </c>
    </row>
    <row r="25261" spans="31:32">
      <c r="AE25261" t="str">
        <f>IF('5G_NR_raw_UE'!EP25261&gt;0,('5G_NR_raw_UE'!EP25261*'5G_NR_raw_UE'!EQ25261),"")</f>
        <v/>
      </c>
      <c r="AF25261" t="str">
        <f>IF('5G_NR_raw_UE'!ER25261&gt;0,('5G_NR_raw_UE'!ER25261*'5G_NR_raw_UE'!ES25261),"")</f>
        <v/>
      </c>
    </row>
    <row r="25262" spans="31:32">
      <c r="AE25262" t="str">
        <f>IF('5G_NR_raw_UE'!EP25262&gt;0,('5G_NR_raw_UE'!EP25262*'5G_NR_raw_UE'!EQ25262),"")</f>
        <v/>
      </c>
      <c r="AF25262" t="str">
        <f>IF('5G_NR_raw_UE'!ER25262&gt;0,('5G_NR_raw_UE'!ER25262*'5G_NR_raw_UE'!ES25262),"")</f>
        <v/>
      </c>
    </row>
    <row r="25263" spans="31:32">
      <c r="AE25263" t="str">
        <f>IF('5G_NR_raw_UE'!EP25263&gt;0,('5G_NR_raw_UE'!EP25263*'5G_NR_raw_UE'!EQ25263),"")</f>
        <v/>
      </c>
      <c r="AF25263" t="str">
        <f>IF('5G_NR_raw_UE'!ER25263&gt;0,('5G_NR_raw_UE'!ER25263*'5G_NR_raw_UE'!ES25263),"")</f>
        <v/>
      </c>
    </row>
    <row r="25264" spans="31:32">
      <c r="AE25264" t="str">
        <f>IF('5G_NR_raw_UE'!EP25264&gt;0,('5G_NR_raw_UE'!EP25264*'5G_NR_raw_UE'!EQ25264),"")</f>
        <v/>
      </c>
      <c r="AF25264" t="str">
        <f>IF('5G_NR_raw_UE'!ER25264&gt;0,('5G_NR_raw_UE'!ER25264*'5G_NR_raw_UE'!ES25264),"")</f>
        <v/>
      </c>
    </row>
    <row r="25265" spans="31:32">
      <c r="AE25265" t="str">
        <f>IF('5G_NR_raw_UE'!EP25265&gt;0,('5G_NR_raw_UE'!EP25265*'5G_NR_raw_UE'!EQ25265),"")</f>
        <v/>
      </c>
      <c r="AF25265" t="str">
        <f>IF('5G_NR_raw_UE'!ER25265&gt;0,('5G_NR_raw_UE'!ER25265*'5G_NR_raw_UE'!ES25265),"")</f>
        <v/>
      </c>
    </row>
    <row r="25266" spans="31:32">
      <c r="AE25266" t="str">
        <f>IF('5G_NR_raw_UE'!EP25266&gt;0,('5G_NR_raw_UE'!EP25266*'5G_NR_raw_UE'!EQ25266),"")</f>
        <v/>
      </c>
      <c r="AF25266" t="str">
        <f>IF('5G_NR_raw_UE'!ER25266&gt;0,('5G_NR_raw_UE'!ER25266*'5G_NR_raw_UE'!ES25266),"")</f>
        <v/>
      </c>
    </row>
    <row r="25267" spans="31:32">
      <c r="AE25267" t="str">
        <f>IF('5G_NR_raw_UE'!EP25267&gt;0,('5G_NR_raw_UE'!EP25267*'5G_NR_raw_UE'!EQ25267),"")</f>
        <v/>
      </c>
      <c r="AF25267" t="str">
        <f>IF('5G_NR_raw_UE'!ER25267&gt;0,('5G_NR_raw_UE'!ER25267*'5G_NR_raw_UE'!ES25267),"")</f>
        <v/>
      </c>
    </row>
    <row r="25268" spans="31:32">
      <c r="AE25268" t="str">
        <f>IF('5G_NR_raw_UE'!EP25268&gt;0,('5G_NR_raw_UE'!EP25268*'5G_NR_raw_UE'!EQ25268),"")</f>
        <v/>
      </c>
      <c r="AF25268" t="str">
        <f>IF('5G_NR_raw_UE'!ER25268&gt;0,('5G_NR_raw_UE'!ER25268*'5G_NR_raw_UE'!ES25268),"")</f>
        <v/>
      </c>
    </row>
    <row r="25269" spans="31:32">
      <c r="AE25269" t="str">
        <f>IF('5G_NR_raw_UE'!EP25269&gt;0,('5G_NR_raw_UE'!EP25269*'5G_NR_raw_UE'!EQ25269),"")</f>
        <v/>
      </c>
      <c r="AF25269" t="str">
        <f>IF('5G_NR_raw_UE'!ER25269&gt;0,('5G_NR_raw_UE'!ER25269*'5G_NR_raw_UE'!ES25269),"")</f>
        <v/>
      </c>
    </row>
    <row r="25270" spans="31:32">
      <c r="AE25270" t="str">
        <f>IF('5G_NR_raw_UE'!EP25270&gt;0,('5G_NR_raw_UE'!EP25270*'5G_NR_raw_UE'!EQ25270),"")</f>
        <v/>
      </c>
      <c r="AF25270" t="str">
        <f>IF('5G_NR_raw_UE'!ER25270&gt;0,('5G_NR_raw_UE'!ER25270*'5G_NR_raw_UE'!ES25270),"")</f>
        <v/>
      </c>
    </row>
    <row r="25271" spans="31:32">
      <c r="AE25271" t="str">
        <f>IF('5G_NR_raw_UE'!EP25271&gt;0,('5G_NR_raw_UE'!EP25271*'5G_NR_raw_UE'!EQ25271),"")</f>
        <v/>
      </c>
      <c r="AF25271" t="str">
        <f>IF('5G_NR_raw_UE'!ER25271&gt;0,('5G_NR_raw_UE'!ER25271*'5G_NR_raw_UE'!ES25271),"")</f>
        <v/>
      </c>
    </row>
    <row r="25272" spans="31:32">
      <c r="AE25272" t="str">
        <f>IF('5G_NR_raw_UE'!EP25272&gt;0,('5G_NR_raw_UE'!EP25272*'5G_NR_raw_UE'!EQ25272),"")</f>
        <v/>
      </c>
      <c r="AF25272" t="str">
        <f>IF('5G_NR_raw_UE'!ER25272&gt;0,('5G_NR_raw_UE'!ER25272*'5G_NR_raw_UE'!ES25272),"")</f>
        <v/>
      </c>
    </row>
    <row r="25273" spans="31:32">
      <c r="AE25273" t="str">
        <f>IF('5G_NR_raw_UE'!EP25273&gt;0,('5G_NR_raw_UE'!EP25273*'5G_NR_raw_UE'!EQ25273),"")</f>
        <v/>
      </c>
      <c r="AF25273" t="str">
        <f>IF('5G_NR_raw_UE'!ER25273&gt;0,('5G_NR_raw_UE'!ER25273*'5G_NR_raw_UE'!ES25273),"")</f>
        <v/>
      </c>
    </row>
    <row r="25274" spans="31:32">
      <c r="AE25274" t="str">
        <f>IF('5G_NR_raw_UE'!EP25274&gt;0,('5G_NR_raw_UE'!EP25274*'5G_NR_raw_UE'!EQ25274),"")</f>
        <v/>
      </c>
      <c r="AF25274" t="str">
        <f>IF('5G_NR_raw_UE'!ER25274&gt;0,('5G_NR_raw_UE'!ER25274*'5G_NR_raw_UE'!ES25274),"")</f>
        <v/>
      </c>
    </row>
    <row r="25275" spans="31:32">
      <c r="AE25275" t="str">
        <f>IF('5G_NR_raw_UE'!EP25275&gt;0,('5G_NR_raw_UE'!EP25275*'5G_NR_raw_UE'!EQ25275),"")</f>
        <v/>
      </c>
      <c r="AF25275" t="str">
        <f>IF('5G_NR_raw_UE'!ER25275&gt;0,('5G_NR_raw_UE'!ER25275*'5G_NR_raw_UE'!ES25275),"")</f>
        <v/>
      </c>
    </row>
    <row r="25276" spans="31:32">
      <c r="AE25276" t="str">
        <f>IF('5G_NR_raw_UE'!EP25276&gt;0,('5G_NR_raw_UE'!EP25276*'5G_NR_raw_UE'!EQ25276),"")</f>
        <v/>
      </c>
      <c r="AF25276" t="str">
        <f>IF('5G_NR_raw_UE'!ER25276&gt;0,('5G_NR_raw_UE'!ER25276*'5G_NR_raw_UE'!ES25276),"")</f>
        <v/>
      </c>
    </row>
    <row r="25277" spans="31:32">
      <c r="AE25277" t="str">
        <f>IF('5G_NR_raw_UE'!EP25277&gt;0,('5G_NR_raw_UE'!EP25277*'5G_NR_raw_UE'!EQ25277),"")</f>
        <v/>
      </c>
      <c r="AF25277" t="str">
        <f>IF('5G_NR_raw_UE'!ER25277&gt;0,('5G_NR_raw_UE'!ER25277*'5G_NR_raw_UE'!ES25277),"")</f>
        <v/>
      </c>
    </row>
    <row r="25278" spans="31:32">
      <c r="AE25278" t="str">
        <f>IF('5G_NR_raw_UE'!EP25278&gt;0,('5G_NR_raw_UE'!EP25278*'5G_NR_raw_UE'!EQ25278),"")</f>
        <v/>
      </c>
      <c r="AF25278" t="str">
        <f>IF('5G_NR_raw_UE'!ER25278&gt;0,('5G_NR_raw_UE'!ER25278*'5G_NR_raw_UE'!ES25278),"")</f>
        <v/>
      </c>
    </row>
    <row r="25279" spans="31:32">
      <c r="AE25279" t="str">
        <f>IF('5G_NR_raw_UE'!EP25279&gt;0,('5G_NR_raw_UE'!EP25279*'5G_NR_raw_UE'!EQ25279),"")</f>
        <v/>
      </c>
      <c r="AF25279" t="str">
        <f>IF('5G_NR_raw_UE'!ER25279&gt;0,('5G_NR_raw_UE'!ER25279*'5G_NR_raw_UE'!ES25279),"")</f>
        <v/>
      </c>
    </row>
    <row r="25280" spans="31:32">
      <c r="AE25280" t="str">
        <f>IF('5G_NR_raw_UE'!EP25280&gt;0,('5G_NR_raw_UE'!EP25280*'5G_NR_raw_UE'!EQ25280),"")</f>
        <v/>
      </c>
      <c r="AF25280" t="str">
        <f>IF('5G_NR_raw_UE'!ER25280&gt;0,('5G_NR_raw_UE'!ER25280*'5G_NR_raw_UE'!ES25280),"")</f>
        <v/>
      </c>
    </row>
    <row r="25281" spans="31:32">
      <c r="AE25281" t="str">
        <f>IF('5G_NR_raw_UE'!EP25281&gt;0,('5G_NR_raw_UE'!EP25281*'5G_NR_raw_UE'!EQ25281),"")</f>
        <v/>
      </c>
      <c r="AF25281" t="str">
        <f>IF('5G_NR_raw_UE'!ER25281&gt;0,('5G_NR_raw_UE'!ER25281*'5G_NR_raw_UE'!ES25281),"")</f>
        <v/>
      </c>
    </row>
    <row r="25282" spans="31:32">
      <c r="AE25282" t="str">
        <f>IF('5G_NR_raw_UE'!EP25282&gt;0,('5G_NR_raw_UE'!EP25282*'5G_NR_raw_UE'!EQ25282),"")</f>
        <v/>
      </c>
      <c r="AF25282" t="str">
        <f>IF('5G_NR_raw_UE'!ER25282&gt;0,('5G_NR_raw_UE'!ER25282*'5G_NR_raw_UE'!ES25282),"")</f>
        <v/>
      </c>
    </row>
    <row r="25283" spans="31:32">
      <c r="AE25283" t="str">
        <f>IF('5G_NR_raw_UE'!EP25283&gt;0,('5G_NR_raw_UE'!EP25283*'5G_NR_raw_UE'!EQ25283),"")</f>
        <v/>
      </c>
      <c r="AF25283" t="str">
        <f>IF('5G_NR_raw_UE'!ER25283&gt;0,('5G_NR_raw_UE'!ER25283*'5G_NR_raw_UE'!ES25283),"")</f>
        <v/>
      </c>
    </row>
    <row r="25284" spans="31:32">
      <c r="AE25284" t="str">
        <f>IF('5G_NR_raw_UE'!EP25284&gt;0,('5G_NR_raw_UE'!EP25284*'5G_NR_raw_UE'!EQ25284),"")</f>
        <v/>
      </c>
      <c r="AF25284" t="str">
        <f>IF('5G_NR_raw_UE'!ER25284&gt;0,('5G_NR_raw_UE'!ER25284*'5G_NR_raw_UE'!ES25284),"")</f>
        <v/>
      </c>
    </row>
    <row r="25285" spans="31:32">
      <c r="AE25285" t="str">
        <f>IF('5G_NR_raw_UE'!EP25285&gt;0,('5G_NR_raw_UE'!EP25285*'5G_NR_raw_UE'!EQ25285),"")</f>
        <v/>
      </c>
      <c r="AF25285" t="str">
        <f>IF('5G_NR_raw_UE'!ER25285&gt;0,('5G_NR_raw_UE'!ER25285*'5G_NR_raw_UE'!ES25285),"")</f>
        <v/>
      </c>
    </row>
    <row r="25286" spans="31:32">
      <c r="AE25286" t="str">
        <f>IF('5G_NR_raw_UE'!EP25286&gt;0,('5G_NR_raw_UE'!EP25286*'5G_NR_raw_UE'!EQ25286),"")</f>
        <v/>
      </c>
      <c r="AF25286" t="str">
        <f>IF('5G_NR_raw_UE'!ER25286&gt;0,('5G_NR_raw_UE'!ER25286*'5G_NR_raw_UE'!ES25286),"")</f>
        <v/>
      </c>
    </row>
    <row r="25287" spans="31:32">
      <c r="AE25287" t="str">
        <f>IF('5G_NR_raw_UE'!EP25287&gt;0,('5G_NR_raw_UE'!EP25287*'5G_NR_raw_UE'!EQ25287),"")</f>
        <v/>
      </c>
      <c r="AF25287" t="str">
        <f>IF('5G_NR_raw_UE'!ER25287&gt;0,('5G_NR_raw_UE'!ER25287*'5G_NR_raw_UE'!ES25287),"")</f>
        <v/>
      </c>
    </row>
    <row r="25288" spans="31:32">
      <c r="AE25288" t="str">
        <f>IF('5G_NR_raw_UE'!EP25288&gt;0,('5G_NR_raw_UE'!EP25288*'5G_NR_raw_UE'!EQ25288),"")</f>
        <v/>
      </c>
      <c r="AF25288" t="str">
        <f>IF('5G_NR_raw_UE'!ER25288&gt;0,('5G_NR_raw_UE'!ER25288*'5G_NR_raw_UE'!ES25288),"")</f>
        <v/>
      </c>
    </row>
    <row r="25289" spans="31:32">
      <c r="AE25289" t="str">
        <f>IF('5G_NR_raw_UE'!EP25289&gt;0,('5G_NR_raw_UE'!EP25289*'5G_NR_raw_UE'!EQ25289),"")</f>
        <v/>
      </c>
      <c r="AF25289" t="str">
        <f>IF('5G_NR_raw_UE'!ER25289&gt;0,('5G_NR_raw_UE'!ER25289*'5G_NR_raw_UE'!ES25289),"")</f>
        <v/>
      </c>
    </row>
    <row r="25290" spans="31:32">
      <c r="AE25290" t="str">
        <f>IF('5G_NR_raw_UE'!EP25290&gt;0,('5G_NR_raw_UE'!EP25290*'5G_NR_raw_UE'!EQ25290),"")</f>
        <v/>
      </c>
      <c r="AF25290" t="str">
        <f>IF('5G_NR_raw_UE'!ER25290&gt;0,('5G_NR_raw_UE'!ER25290*'5G_NR_raw_UE'!ES25290),"")</f>
        <v/>
      </c>
    </row>
    <row r="25291" spans="31:32">
      <c r="AE25291" t="str">
        <f>IF('5G_NR_raw_UE'!EP25291&gt;0,('5G_NR_raw_UE'!EP25291*'5G_NR_raw_UE'!EQ25291),"")</f>
        <v/>
      </c>
      <c r="AF25291" t="str">
        <f>IF('5G_NR_raw_UE'!ER25291&gt;0,('5G_NR_raw_UE'!ER25291*'5G_NR_raw_UE'!ES25291),"")</f>
        <v/>
      </c>
    </row>
    <row r="25292" spans="31:32">
      <c r="AE25292" t="str">
        <f>IF('5G_NR_raw_UE'!EP25292&gt;0,('5G_NR_raw_UE'!EP25292*'5G_NR_raw_UE'!EQ25292),"")</f>
        <v/>
      </c>
      <c r="AF25292" t="str">
        <f>IF('5G_NR_raw_UE'!ER25292&gt;0,('5G_NR_raw_UE'!ER25292*'5G_NR_raw_UE'!ES25292),"")</f>
        <v/>
      </c>
    </row>
    <row r="25293" spans="31:32">
      <c r="AE25293" t="str">
        <f>IF('5G_NR_raw_UE'!EP25293&gt;0,('5G_NR_raw_UE'!EP25293*'5G_NR_raw_UE'!EQ25293),"")</f>
        <v/>
      </c>
      <c r="AF25293" t="str">
        <f>IF('5G_NR_raw_UE'!ER25293&gt;0,('5G_NR_raw_UE'!ER25293*'5G_NR_raw_UE'!ES25293),"")</f>
        <v/>
      </c>
    </row>
    <row r="25294" spans="31:32">
      <c r="AE25294" t="str">
        <f>IF('5G_NR_raw_UE'!EP25294&gt;0,('5G_NR_raw_UE'!EP25294*'5G_NR_raw_UE'!EQ25294),"")</f>
        <v/>
      </c>
      <c r="AF25294" t="str">
        <f>IF('5G_NR_raw_UE'!ER25294&gt;0,('5G_NR_raw_UE'!ER25294*'5G_NR_raw_UE'!ES25294),"")</f>
        <v/>
      </c>
    </row>
    <row r="25295" spans="31:32">
      <c r="AE25295" t="str">
        <f>IF('5G_NR_raw_UE'!EP25295&gt;0,('5G_NR_raw_UE'!EP25295*'5G_NR_raw_UE'!EQ25295),"")</f>
        <v/>
      </c>
      <c r="AF25295" t="str">
        <f>IF('5G_NR_raw_UE'!ER25295&gt;0,('5G_NR_raw_UE'!ER25295*'5G_NR_raw_UE'!ES25295),"")</f>
        <v/>
      </c>
    </row>
    <row r="25296" spans="31:32">
      <c r="AE25296" t="str">
        <f>IF('5G_NR_raw_UE'!EP25296&gt;0,('5G_NR_raw_UE'!EP25296*'5G_NR_raw_UE'!EQ25296),"")</f>
        <v/>
      </c>
      <c r="AF25296" t="str">
        <f>IF('5G_NR_raw_UE'!ER25296&gt;0,('5G_NR_raw_UE'!ER25296*'5G_NR_raw_UE'!ES25296),"")</f>
        <v/>
      </c>
    </row>
    <row r="25297" spans="31:32">
      <c r="AE25297" t="str">
        <f>IF('5G_NR_raw_UE'!EP25297&gt;0,('5G_NR_raw_UE'!EP25297*'5G_NR_raw_UE'!EQ25297),"")</f>
        <v/>
      </c>
      <c r="AF25297" t="str">
        <f>IF('5G_NR_raw_UE'!ER25297&gt;0,('5G_NR_raw_UE'!ER25297*'5G_NR_raw_UE'!ES25297),"")</f>
        <v/>
      </c>
    </row>
    <row r="25298" spans="31:32">
      <c r="AE25298" t="str">
        <f>IF('5G_NR_raw_UE'!EP25298&gt;0,('5G_NR_raw_UE'!EP25298*'5G_NR_raw_UE'!EQ25298),"")</f>
        <v/>
      </c>
      <c r="AF25298" t="str">
        <f>IF('5G_NR_raw_UE'!ER25298&gt;0,('5G_NR_raw_UE'!ER25298*'5G_NR_raw_UE'!ES25298),"")</f>
        <v/>
      </c>
    </row>
    <row r="25299" spans="31:32">
      <c r="AE25299" t="str">
        <f>IF('5G_NR_raw_UE'!EP25299&gt;0,('5G_NR_raw_UE'!EP25299*'5G_NR_raw_UE'!EQ25299),"")</f>
        <v/>
      </c>
      <c r="AF25299" t="str">
        <f>IF('5G_NR_raw_UE'!ER25299&gt;0,('5G_NR_raw_UE'!ER25299*'5G_NR_raw_UE'!ES25299),"")</f>
        <v/>
      </c>
    </row>
    <row r="25300" spans="31:32">
      <c r="AE25300" t="str">
        <f>IF('5G_NR_raw_UE'!EP25300&gt;0,('5G_NR_raw_UE'!EP25300*'5G_NR_raw_UE'!EQ25300),"")</f>
        <v/>
      </c>
      <c r="AF25300" t="str">
        <f>IF('5G_NR_raw_UE'!ER25300&gt;0,('5G_NR_raw_UE'!ER25300*'5G_NR_raw_UE'!ES25300),"")</f>
        <v/>
      </c>
    </row>
    <row r="25301" spans="31:32">
      <c r="AE25301" t="str">
        <f>IF('5G_NR_raw_UE'!EP25301&gt;0,('5G_NR_raw_UE'!EP25301*'5G_NR_raw_UE'!EQ25301),"")</f>
        <v/>
      </c>
      <c r="AF25301" t="str">
        <f>IF('5G_NR_raw_UE'!ER25301&gt;0,('5G_NR_raw_UE'!ER25301*'5G_NR_raw_UE'!ES25301),"")</f>
        <v/>
      </c>
    </row>
    <row r="25302" spans="31:32">
      <c r="AE25302" t="str">
        <f>IF('5G_NR_raw_UE'!EP25302&gt;0,('5G_NR_raw_UE'!EP25302*'5G_NR_raw_UE'!EQ25302),"")</f>
        <v/>
      </c>
      <c r="AF25302" t="str">
        <f>IF('5G_NR_raw_UE'!ER25302&gt;0,('5G_NR_raw_UE'!ER25302*'5G_NR_raw_UE'!ES25302),"")</f>
        <v/>
      </c>
    </row>
    <row r="25303" spans="31:32">
      <c r="AE25303" t="str">
        <f>IF('5G_NR_raw_UE'!EP25303&gt;0,('5G_NR_raw_UE'!EP25303*'5G_NR_raw_UE'!EQ25303),"")</f>
        <v/>
      </c>
      <c r="AF25303" t="str">
        <f>IF('5G_NR_raw_UE'!ER25303&gt;0,('5G_NR_raw_UE'!ER25303*'5G_NR_raw_UE'!ES25303),"")</f>
        <v/>
      </c>
    </row>
    <row r="25304" spans="31:32">
      <c r="AE25304" t="str">
        <f>IF('5G_NR_raw_UE'!EP25304&gt;0,('5G_NR_raw_UE'!EP25304*'5G_NR_raw_UE'!EQ25304),"")</f>
        <v/>
      </c>
      <c r="AF25304" t="str">
        <f>IF('5G_NR_raw_UE'!ER25304&gt;0,('5G_NR_raw_UE'!ER25304*'5G_NR_raw_UE'!ES25304),"")</f>
        <v/>
      </c>
    </row>
    <row r="25305" spans="31:32">
      <c r="AE25305" t="str">
        <f>IF('5G_NR_raw_UE'!EP25305&gt;0,('5G_NR_raw_UE'!EP25305*'5G_NR_raw_UE'!EQ25305),"")</f>
        <v/>
      </c>
      <c r="AF25305" t="str">
        <f>IF('5G_NR_raw_UE'!ER25305&gt;0,('5G_NR_raw_UE'!ER25305*'5G_NR_raw_UE'!ES25305),"")</f>
        <v/>
      </c>
    </row>
    <row r="25306" spans="31:32">
      <c r="AE25306" t="str">
        <f>IF('5G_NR_raw_UE'!EP25306&gt;0,('5G_NR_raw_UE'!EP25306*'5G_NR_raw_UE'!EQ25306),"")</f>
        <v/>
      </c>
      <c r="AF25306" t="str">
        <f>IF('5G_NR_raw_UE'!ER25306&gt;0,('5G_NR_raw_UE'!ER25306*'5G_NR_raw_UE'!ES25306),"")</f>
        <v/>
      </c>
    </row>
    <row r="25307" spans="31:32">
      <c r="AE25307" t="str">
        <f>IF('5G_NR_raw_UE'!EP25307&gt;0,('5G_NR_raw_UE'!EP25307*'5G_NR_raw_UE'!EQ25307),"")</f>
        <v/>
      </c>
      <c r="AF25307" t="str">
        <f>IF('5G_NR_raw_UE'!ER25307&gt;0,('5G_NR_raw_UE'!ER25307*'5G_NR_raw_UE'!ES25307),"")</f>
        <v/>
      </c>
    </row>
    <row r="25308" spans="31:32">
      <c r="AE25308" t="str">
        <f>IF('5G_NR_raw_UE'!EP25308&gt;0,('5G_NR_raw_UE'!EP25308*'5G_NR_raw_UE'!EQ25308),"")</f>
        <v/>
      </c>
      <c r="AF25308" t="str">
        <f>IF('5G_NR_raw_UE'!ER25308&gt;0,('5G_NR_raw_UE'!ER25308*'5G_NR_raw_UE'!ES25308),"")</f>
        <v/>
      </c>
    </row>
    <row r="25309" spans="31:32">
      <c r="AE25309" t="str">
        <f>IF('5G_NR_raw_UE'!EP25309&gt;0,('5G_NR_raw_UE'!EP25309*'5G_NR_raw_UE'!EQ25309),"")</f>
        <v/>
      </c>
      <c r="AF25309" t="str">
        <f>IF('5G_NR_raw_UE'!ER25309&gt;0,('5G_NR_raw_UE'!ER25309*'5G_NR_raw_UE'!ES25309),"")</f>
        <v/>
      </c>
    </row>
    <row r="25310" spans="31:32">
      <c r="AE25310" t="str">
        <f>IF('5G_NR_raw_UE'!EP25310&gt;0,('5G_NR_raw_UE'!EP25310*'5G_NR_raw_UE'!EQ25310),"")</f>
        <v/>
      </c>
      <c r="AF25310" t="str">
        <f>IF('5G_NR_raw_UE'!ER25310&gt;0,('5G_NR_raw_UE'!ER25310*'5G_NR_raw_UE'!ES25310),"")</f>
        <v/>
      </c>
    </row>
    <row r="25311" spans="31:32">
      <c r="AE25311" t="str">
        <f>IF('5G_NR_raw_UE'!EP25311&gt;0,('5G_NR_raw_UE'!EP25311*'5G_NR_raw_UE'!EQ25311),"")</f>
        <v/>
      </c>
      <c r="AF25311" t="str">
        <f>IF('5G_NR_raw_UE'!ER25311&gt;0,('5G_NR_raw_UE'!ER25311*'5G_NR_raw_UE'!ES25311),"")</f>
        <v/>
      </c>
    </row>
    <row r="25312" spans="31:32">
      <c r="AE25312" t="str">
        <f>IF('5G_NR_raw_UE'!EP25312&gt;0,('5G_NR_raw_UE'!EP25312*'5G_NR_raw_UE'!EQ25312),"")</f>
        <v/>
      </c>
      <c r="AF25312" t="str">
        <f>IF('5G_NR_raw_UE'!ER25312&gt;0,('5G_NR_raw_UE'!ER25312*'5G_NR_raw_UE'!ES25312),"")</f>
        <v/>
      </c>
    </row>
    <row r="25313" spans="31:32">
      <c r="AE25313" t="str">
        <f>IF('5G_NR_raw_UE'!EP25313&gt;0,('5G_NR_raw_UE'!EP25313*'5G_NR_raw_UE'!EQ25313),"")</f>
        <v/>
      </c>
      <c r="AF25313" t="str">
        <f>IF('5G_NR_raw_UE'!ER25313&gt;0,('5G_NR_raw_UE'!ER25313*'5G_NR_raw_UE'!ES25313),"")</f>
        <v/>
      </c>
    </row>
    <row r="25314" spans="31:32">
      <c r="AE25314" t="str">
        <f>IF('5G_NR_raw_UE'!EP25314&gt;0,('5G_NR_raw_UE'!EP25314*'5G_NR_raw_UE'!EQ25314),"")</f>
        <v/>
      </c>
      <c r="AF25314" t="str">
        <f>IF('5G_NR_raw_UE'!ER25314&gt;0,('5G_NR_raw_UE'!ER25314*'5G_NR_raw_UE'!ES25314),"")</f>
        <v/>
      </c>
    </row>
    <row r="25315" spans="31:32">
      <c r="AE25315" t="str">
        <f>IF('5G_NR_raw_UE'!EP25315&gt;0,('5G_NR_raw_UE'!EP25315*'5G_NR_raw_UE'!EQ25315),"")</f>
        <v/>
      </c>
      <c r="AF25315" t="str">
        <f>IF('5G_NR_raw_UE'!ER25315&gt;0,('5G_NR_raw_UE'!ER25315*'5G_NR_raw_UE'!ES25315),"")</f>
        <v/>
      </c>
    </row>
    <row r="25316" spans="31:32">
      <c r="AE25316" t="str">
        <f>IF('5G_NR_raw_UE'!EP25316&gt;0,('5G_NR_raw_UE'!EP25316*'5G_NR_raw_UE'!EQ25316),"")</f>
        <v/>
      </c>
      <c r="AF25316" t="str">
        <f>IF('5G_NR_raw_UE'!ER25316&gt;0,('5G_NR_raw_UE'!ER25316*'5G_NR_raw_UE'!ES25316),"")</f>
        <v/>
      </c>
    </row>
    <row r="25317" spans="31:32">
      <c r="AE25317" t="str">
        <f>IF('5G_NR_raw_UE'!EP25317&gt;0,('5G_NR_raw_UE'!EP25317*'5G_NR_raw_UE'!EQ25317),"")</f>
        <v/>
      </c>
      <c r="AF25317" t="str">
        <f>IF('5G_NR_raw_UE'!ER25317&gt;0,('5G_NR_raw_UE'!ER25317*'5G_NR_raw_UE'!ES25317),"")</f>
        <v/>
      </c>
    </row>
    <row r="25318" spans="31:32">
      <c r="AE25318" t="str">
        <f>IF('5G_NR_raw_UE'!EP25318&gt;0,('5G_NR_raw_UE'!EP25318*'5G_NR_raw_UE'!EQ25318),"")</f>
        <v/>
      </c>
      <c r="AF25318" t="str">
        <f>IF('5G_NR_raw_UE'!ER25318&gt;0,('5G_NR_raw_UE'!ER25318*'5G_NR_raw_UE'!ES25318),"")</f>
        <v/>
      </c>
    </row>
    <row r="25319" spans="31:32">
      <c r="AE25319" t="str">
        <f>IF('5G_NR_raw_UE'!EP25319&gt;0,('5G_NR_raw_UE'!EP25319*'5G_NR_raw_UE'!EQ25319),"")</f>
        <v/>
      </c>
      <c r="AF25319" t="str">
        <f>IF('5G_NR_raw_UE'!ER25319&gt;0,('5G_NR_raw_UE'!ER25319*'5G_NR_raw_UE'!ES25319),"")</f>
        <v/>
      </c>
    </row>
    <row r="25320" spans="31:32">
      <c r="AE25320" t="str">
        <f>IF('5G_NR_raw_UE'!EP25320&gt;0,('5G_NR_raw_UE'!EP25320*'5G_NR_raw_UE'!EQ25320),"")</f>
        <v/>
      </c>
      <c r="AF25320" t="str">
        <f>IF('5G_NR_raw_UE'!ER25320&gt;0,('5G_NR_raw_UE'!ER25320*'5G_NR_raw_UE'!ES25320),"")</f>
        <v/>
      </c>
    </row>
    <row r="25321" spans="31:32">
      <c r="AE25321" t="str">
        <f>IF('5G_NR_raw_UE'!EP25321&gt;0,('5G_NR_raw_UE'!EP25321*'5G_NR_raw_UE'!EQ25321),"")</f>
        <v/>
      </c>
      <c r="AF25321" t="str">
        <f>IF('5G_NR_raw_UE'!ER25321&gt;0,('5G_NR_raw_UE'!ER25321*'5G_NR_raw_UE'!ES25321),"")</f>
        <v/>
      </c>
    </row>
    <row r="25322" spans="31:32">
      <c r="AE25322" t="str">
        <f>IF('5G_NR_raw_UE'!EP25322&gt;0,('5G_NR_raw_UE'!EP25322*'5G_NR_raw_UE'!EQ25322),"")</f>
        <v/>
      </c>
      <c r="AF25322" t="str">
        <f>IF('5G_NR_raw_UE'!ER25322&gt;0,('5G_NR_raw_UE'!ER25322*'5G_NR_raw_UE'!ES25322),"")</f>
        <v/>
      </c>
    </row>
    <row r="25323" spans="31:32">
      <c r="AE25323" t="str">
        <f>IF('5G_NR_raw_UE'!EP25323&gt;0,('5G_NR_raw_UE'!EP25323*'5G_NR_raw_UE'!EQ25323),"")</f>
        <v/>
      </c>
      <c r="AF25323" t="str">
        <f>IF('5G_NR_raw_UE'!ER25323&gt;0,('5G_NR_raw_UE'!ER25323*'5G_NR_raw_UE'!ES25323),"")</f>
        <v/>
      </c>
    </row>
    <row r="25324" spans="31:32">
      <c r="AE25324" t="str">
        <f>IF('5G_NR_raw_UE'!EP25324&gt;0,('5G_NR_raw_UE'!EP25324*'5G_NR_raw_UE'!EQ25324),"")</f>
        <v/>
      </c>
      <c r="AF25324" t="str">
        <f>IF('5G_NR_raw_UE'!ER25324&gt;0,('5G_NR_raw_UE'!ER25324*'5G_NR_raw_UE'!ES25324),"")</f>
        <v/>
      </c>
    </row>
    <row r="25325" spans="31:32">
      <c r="AE25325" t="str">
        <f>IF('5G_NR_raw_UE'!EP25325&gt;0,('5G_NR_raw_UE'!EP25325*'5G_NR_raw_UE'!EQ25325),"")</f>
        <v/>
      </c>
      <c r="AF25325" t="str">
        <f>IF('5G_NR_raw_UE'!ER25325&gt;0,('5G_NR_raw_UE'!ER25325*'5G_NR_raw_UE'!ES25325),"")</f>
        <v/>
      </c>
    </row>
    <row r="25326" spans="31:32">
      <c r="AE25326" t="str">
        <f>IF('5G_NR_raw_UE'!EP25326&gt;0,('5G_NR_raw_UE'!EP25326*'5G_NR_raw_UE'!EQ25326),"")</f>
        <v/>
      </c>
      <c r="AF25326" t="str">
        <f>IF('5G_NR_raw_UE'!ER25326&gt;0,('5G_NR_raw_UE'!ER25326*'5G_NR_raw_UE'!ES25326),"")</f>
        <v/>
      </c>
    </row>
    <row r="25327" spans="31:32">
      <c r="AE25327" t="str">
        <f>IF('5G_NR_raw_UE'!EP25327&gt;0,('5G_NR_raw_UE'!EP25327*'5G_NR_raw_UE'!EQ25327),"")</f>
        <v/>
      </c>
      <c r="AF25327" t="str">
        <f>IF('5G_NR_raw_UE'!ER25327&gt;0,('5G_NR_raw_UE'!ER25327*'5G_NR_raw_UE'!ES25327),"")</f>
        <v/>
      </c>
    </row>
    <row r="25328" spans="31:32">
      <c r="AE25328" t="str">
        <f>IF('5G_NR_raw_UE'!EP25328&gt;0,('5G_NR_raw_UE'!EP25328*'5G_NR_raw_UE'!EQ25328),"")</f>
        <v/>
      </c>
      <c r="AF25328" t="str">
        <f>IF('5G_NR_raw_UE'!ER25328&gt;0,('5G_NR_raw_UE'!ER25328*'5G_NR_raw_UE'!ES25328),"")</f>
        <v/>
      </c>
    </row>
    <row r="25329" spans="31:32">
      <c r="AE25329" t="str">
        <f>IF('5G_NR_raw_UE'!EP25329&gt;0,('5G_NR_raw_UE'!EP25329*'5G_NR_raw_UE'!EQ25329),"")</f>
        <v/>
      </c>
      <c r="AF25329" t="str">
        <f>IF('5G_NR_raw_UE'!ER25329&gt;0,('5G_NR_raw_UE'!ER25329*'5G_NR_raw_UE'!ES25329),"")</f>
        <v/>
      </c>
    </row>
    <row r="25330" spans="31:32">
      <c r="AE25330" t="str">
        <f>IF('5G_NR_raw_UE'!EP25330&gt;0,('5G_NR_raw_UE'!EP25330*'5G_NR_raw_UE'!EQ25330),"")</f>
        <v/>
      </c>
      <c r="AF25330" t="str">
        <f>IF('5G_NR_raw_UE'!ER25330&gt;0,('5G_NR_raw_UE'!ER25330*'5G_NR_raw_UE'!ES25330),"")</f>
        <v/>
      </c>
    </row>
    <row r="25331" spans="31:32">
      <c r="AE25331" t="str">
        <f>IF('5G_NR_raw_UE'!EP25331&gt;0,('5G_NR_raw_UE'!EP25331*'5G_NR_raw_UE'!EQ25331),"")</f>
        <v/>
      </c>
      <c r="AF25331" t="str">
        <f>IF('5G_NR_raw_UE'!ER25331&gt;0,('5G_NR_raw_UE'!ER25331*'5G_NR_raw_UE'!ES25331),"")</f>
        <v/>
      </c>
    </row>
    <row r="25332" spans="31:32">
      <c r="AE25332" t="str">
        <f>IF('5G_NR_raw_UE'!EP25332&gt;0,('5G_NR_raw_UE'!EP25332*'5G_NR_raw_UE'!EQ25332),"")</f>
        <v/>
      </c>
      <c r="AF25332" t="str">
        <f>IF('5G_NR_raw_UE'!ER25332&gt;0,('5G_NR_raw_UE'!ER25332*'5G_NR_raw_UE'!ES25332),"")</f>
        <v/>
      </c>
    </row>
    <row r="25333" spans="31:32">
      <c r="AE25333" t="str">
        <f>IF('5G_NR_raw_UE'!EP25333&gt;0,('5G_NR_raw_UE'!EP25333*'5G_NR_raw_UE'!EQ25333),"")</f>
        <v/>
      </c>
      <c r="AF25333" t="str">
        <f>IF('5G_NR_raw_UE'!ER25333&gt;0,('5G_NR_raw_UE'!ER25333*'5G_NR_raw_UE'!ES25333),"")</f>
        <v/>
      </c>
    </row>
    <row r="25334" spans="31:32">
      <c r="AE25334" t="str">
        <f>IF('5G_NR_raw_UE'!EP25334&gt;0,('5G_NR_raw_UE'!EP25334*'5G_NR_raw_UE'!EQ25334),"")</f>
        <v/>
      </c>
      <c r="AF25334" t="str">
        <f>IF('5G_NR_raw_UE'!ER25334&gt;0,('5G_NR_raw_UE'!ER25334*'5G_NR_raw_UE'!ES25334),"")</f>
        <v/>
      </c>
    </row>
    <row r="25335" spans="31:32">
      <c r="AE25335" t="str">
        <f>IF('5G_NR_raw_UE'!EP25335&gt;0,('5G_NR_raw_UE'!EP25335*'5G_NR_raw_UE'!EQ25335),"")</f>
        <v/>
      </c>
      <c r="AF25335" t="str">
        <f>IF('5G_NR_raw_UE'!ER25335&gt;0,('5G_NR_raw_UE'!ER25335*'5G_NR_raw_UE'!ES25335),"")</f>
        <v/>
      </c>
    </row>
    <row r="25336" spans="31:32">
      <c r="AE25336" t="str">
        <f>IF('5G_NR_raw_UE'!EP25336&gt;0,('5G_NR_raw_UE'!EP25336*'5G_NR_raw_UE'!EQ25336),"")</f>
        <v/>
      </c>
      <c r="AF25336" t="str">
        <f>IF('5G_NR_raw_UE'!ER25336&gt;0,('5G_NR_raw_UE'!ER25336*'5G_NR_raw_UE'!ES25336),"")</f>
        <v/>
      </c>
    </row>
    <row r="25337" spans="31:32">
      <c r="AE25337" t="str">
        <f>IF('5G_NR_raw_UE'!EP25337&gt;0,('5G_NR_raw_UE'!EP25337*'5G_NR_raw_UE'!EQ25337),"")</f>
        <v/>
      </c>
      <c r="AF25337" t="str">
        <f>IF('5G_NR_raw_UE'!ER25337&gt;0,('5G_NR_raw_UE'!ER25337*'5G_NR_raw_UE'!ES25337),"")</f>
        <v/>
      </c>
    </row>
    <row r="25338" spans="31:32">
      <c r="AE25338" t="str">
        <f>IF('5G_NR_raw_UE'!EP25338&gt;0,('5G_NR_raw_UE'!EP25338*'5G_NR_raw_UE'!EQ25338),"")</f>
        <v/>
      </c>
      <c r="AF25338" t="str">
        <f>IF('5G_NR_raw_UE'!ER25338&gt;0,('5G_NR_raw_UE'!ER25338*'5G_NR_raw_UE'!ES25338),"")</f>
        <v/>
      </c>
    </row>
    <row r="25339" spans="31:32">
      <c r="AE25339" t="str">
        <f>IF('5G_NR_raw_UE'!EP25339&gt;0,('5G_NR_raw_UE'!EP25339*'5G_NR_raw_UE'!EQ25339),"")</f>
        <v/>
      </c>
      <c r="AF25339" t="str">
        <f>IF('5G_NR_raw_UE'!ER25339&gt;0,('5G_NR_raw_UE'!ER25339*'5G_NR_raw_UE'!ES25339),"")</f>
        <v/>
      </c>
    </row>
    <row r="25340" spans="31:32">
      <c r="AE25340" t="str">
        <f>IF('5G_NR_raw_UE'!EP25340&gt;0,('5G_NR_raw_UE'!EP25340*'5G_NR_raw_UE'!EQ25340),"")</f>
        <v/>
      </c>
      <c r="AF25340" t="str">
        <f>IF('5G_NR_raw_UE'!ER25340&gt;0,('5G_NR_raw_UE'!ER25340*'5G_NR_raw_UE'!ES25340),"")</f>
        <v/>
      </c>
    </row>
    <row r="25341" spans="31:32">
      <c r="AE25341" t="str">
        <f>IF('5G_NR_raw_UE'!EP25341&gt;0,('5G_NR_raw_UE'!EP25341*'5G_NR_raw_UE'!EQ25341),"")</f>
        <v/>
      </c>
      <c r="AF25341" t="str">
        <f>IF('5G_NR_raw_UE'!ER25341&gt;0,('5G_NR_raw_UE'!ER25341*'5G_NR_raw_UE'!ES25341),"")</f>
        <v/>
      </c>
    </row>
    <row r="25342" spans="31:32">
      <c r="AE25342" t="str">
        <f>IF('5G_NR_raw_UE'!EP25342&gt;0,('5G_NR_raw_UE'!EP25342*'5G_NR_raw_UE'!EQ25342),"")</f>
        <v/>
      </c>
      <c r="AF25342" t="str">
        <f>IF('5G_NR_raw_UE'!ER25342&gt;0,('5G_NR_raw_UE'!ER25342*'5G_NR_raw_UE'!ES25342),"")</f>
        <v/>
      </c>
    </row>
    <row r="25343" spans="31:32">
      <c r="AE25343" t="str">
        <f>IF('5G_NR_raw_UE'!EP25343&gt;0,('5G_NR_raw_UE'!EP25343*'5G_NR_raw_UE'!EQ25343),"")</f>
        <v/>
      </c>
      <c r="AF25343" t="str">
        <f>IF('5G_NR_raw_UE'!ER25343&gt;0,('5G_NR_raw_UE'!ER25343*'5G_NR_raw_UE'!ES25343),"")</f>
        <v/>
      </c>
    </row>
    <row r="25344" spans="31:32">
      <c r="AE25344" t="str">
        <f>IF('5G_NR_raw_UE'!EP25344&gt;0,('5G_NR_raw_UE'!EP25344*'5G_NR_raw_UE'!EQ25344),"")</f>
        <v/>
      </c>
      <c r="AF25344" t="str">
        <f>IF('5G_NR_raw_UE'!ER25344&gt;0,('5G_NR_raw_UE'!ER25344*'5G_NR_raw_UE'!ES25344),"")</f>
        <v/>
      </c>
    </row>
    <row r="25345" spans="31:32">
      <c r="AE25345" t="str">
        <f>IF('5G_NR_raw_UE'!EP25345&gt;0,('5G_NR_raw_UE'!EP25345*'5G_NR_raw_UE'!EQ25345),"")</f>
        <v/>
      </c>
      <c r="AF25345" t="str">
        <f>IF('5G_NR_raw_UE'!ER25345&gt;0,('5G_NR_raw_UE'!ER25345*'5G_NR_raw_UE'!ES25345),"")</f>
        <v/>
      </c>
    </row>
    <row r="25346" spans="31:32">
      <c r="AE25346" t="str">
        <f>IF('5G_NR_raw_UE'!EP25346&gt;0,('5G_NR_raw_UE'!EP25346*'5G_NR_raw_UE'!EQ25346),"")</f>
        <v/>
      </c>
      <c r="AF25346" t="str">
        <f>IF('5G_NR_raw_UE'!ER25346&gt;0,('5G_NR_raw_UE'!ER25346*'5G_NR_raw_UE'!ES25346),"")</f>
        <v/>
      </c>
    </row>
    <row r="25347" spans="31:32">
      <c r="AE25347" t="str">
        <f>IF('5G_NR_raw_UE'!EP25347&gt;0,('5G_NR_raw_UE'!EP25347*'5G_NR_raw_UE'!EQ25347),"")</f>
        <v/>
      </c>
      <c r="AF25347" t="str">
        <f>IF('5G_NR_raw_UE'!ER25347&gt;0,('5G_NR_raw_UE'!ER25347*'5G_NR_raw_UE'!ES25347),"")</f>
        <v/>
      </c>
    </row>
    <row r="25348" spans="31:32">
      <c r="AE25348" t="str">
        <f>IF('5G_NR_raw_UE'!EP25348&gt;0,('5G_NR_raw_UE'!EP25348*'5G_NR_raw_UE'!EQ25348),"")</f>
        <v/>
      </c>
      <c r="AF25348" t="str">
        <f>IF('5G_NR_raw_UE'!ER25348&gt;0,('5G_NR_raw_UE'!ER25348*'5G_NR_raw_UE'!ES25348),"")</f>
        <v/>
      </c>
    </row>
    <row r="25349" spans="31:32">
      <c r="AE25349" t="str">
        <f>IF('5G_NR_raw_UE'!EP25349&gt;0,('5G_NR_raw_UE'!EP25349*'5G_NR_raw_UE'!EQ25349),"")</f>
        <v/>
      </c>
      <c r="AF25349" t="str">
        <f>IF('5G_NR_raw_UE'!ER25349&gt;0,('5G_NR_raw_UE'!ER25349*'5G_NR_raw_UE'!ES25349),"")</f>
        <v/>
      </c>
    </row>
    <row r="25350" spans="31:32">
      <c r="AE25350" t="str">
        <f>IF('5G_NR_raw_UE'!EP25350&gt;0,('5G_NR_raw_UE'!EP25350*'5G_NR_raw_UE'!EQ25350),"")</f>
        <v/>
      </c>
      <c r="AF25350" t="str">
        <f>IF('5G_NR_raw_UE'!ER25350&gt;0,('5G_NR_raw_UE'!ER25350*'5G_NR_raw_UE'!ES25350),"")</f>
        <v/>
      </c>
    </row>
    <row r="25351" spans="31:32">
      <c r="AE25351" t="str">
        <f>IF('5G_NR_raw_UE'!EP25351&gt;0,('5G_NR_raw_UE'!EP25351*'5G_NR_raw_UE'!EQ25351),"")</f>
        <v/>
      </c>
      <c r="AF25351" t="str">
        <f>IF('5G_NR_raw_UE'!ER25351&gt;0,('5G_NR_raw_UE'!ER25351*'5G_NR_raw_UE'!ES25351),"")</f>
        <v/>
      </c>
    </row>
    <row r="25352" spans="31:32">
      <c r="AE25352" t="str">
        <f>IF('5G_NR_raw_UE'!EP25352&gt;0,('5G_NR_raw_UE'!EP25352*'5G_NR_raw_UE'!EQ25352),"")</f>
        <v/>
      </c>
      <c r="AF25352" t="str">
        <f>IF('5G_NR_raw_UE'!ER25352&gt;0,('5G_NR_raw_UE'!ER25352*'5G_NR_raw_UE'!ES25352),"")</f>
        <v/>
      </c>
    </row>
    <row r="25353" spans="31:32">
      <c r="AE25353" t="str">
        <f>IF('5G_NR_raw_UE'!EP25353&gt;0,('5G_NR_raw_UE'!EP25353*'5G_NR_raw_UE'!EQ25353),"")</f>
        <v/>
      </c>
      <c r="AF25353" t="str">
        <f>IF('5G_NR_raw_UE'!ER25353&gt;0,('5G_NR_raw_UE'!ER25353*'5G_NR_raw_UE'!ES25353),"")</f>
        <v/>
      </c>
    </row>
    <row r="25354" spans="31:32">
      <c r="AE25354" t="str">
        <f>IF('5G_NR_raw_UE'!EP25354&gt;0,('5G_NR_raw_UE'!EP25354*'5G_NR_raw_UE'!EQ25354),"")</f>
        <v/>
      </c>
      <c r="AF25354" t="str">
        <f>IF('5G_NR_raw_UE'!ER25354&gt;0,('5G_NR_raw_UE'!ER25354*'5G_NR_raw_UE'!ES25354),"")</f>
        <v/>
      </c>
    </row>
    <row r="25355" spans="31:32">
      <c r="AE25355" t="str">
        <f>IF('5G_NR_raw_UE'!EP25355&gt;0,('5G_NR_raw_UE'!EP25355*'5G_NR_raw_UE'!EQ25355),"")</f>
        <v/>
      </c>
      <c r="AF25355" t="str">
        <f>IF('5G_NR_raw_UE'!ER25355&gt;0,('5G_NR_raw_UE'!ER25355*'5G_NR_raw_UE'!ES25355),"")</f>
        <v/>
      </c>
    </row>
    <row r="25356" spans="31:32">
      <c r="AE25356" t="str">
        <f>IF('5G_NR_raw_UE'!EP25356&gt;0,('5G_NR_raw_UE'!EP25356*'5G_NR_raw_UE'!EQ25356),"")</f>
        <v/>
      </c>
      <c r="AF25356" t="str">
        <f>IF('5G_NR_raw_UE'!ER25356&gt;0,('5G_NR_raw_UE'!ER25356*'5G_NR_raw_UE'!ES25356),"")</f>
        <v/>
      </c>
    </row>
    <row r="25357" spans="31:32">
      <c r="AE25357" t="str">
        <f>IF('5G_NR_raw_UE'!EP25357&gt;0,('5G_NR_raw_UE'!EP25357*'5G_NR_raw_UE'!EQ25357),"")</f>
        <v/>
      </c>
      <c r="AF25357" t="str">
        <f>IF('5G_NR_raw_UE'!ER25357&gt;0,('5G_NR_raw_UE'!ER25357*'5G_NR_raw_UE'!ES25357),"")</f>
        <v/>
      </c>
    </row>
    <row r="25358" spans="31:32">
      <c r="AE25358" t="str">
        <f>IF('5G_NR_raw_UE'!EP25358&gt;0,('5G_NR_raw_UE'!EP25358*'5G_NR_raw_UE'!EQ25358),"")</f>
        <v/>
      </c>
      <c r="AF25358" t="str">
        <f>IF('5G_NR_raw_UE'!ER25358&gt;0,('5G_NR_raw_UE'!ER25358*'5G_NR_raw_UE'!ES25358),"")</f>
        <v/>
      </c>
    </row>
    <row r="25359" spans="31:32">
      <c r="AE25359" t="str">
        <f>IF('5G_NR_raw_UE'!EP25359&gt;0,('5G_NR_raw_UE'!EP25359*'5G_NR_raw_UE'!EQ25359),"")</f>
        <v/>
      </c>
      <c r="AF25359" t="str">
        <f>IF('5G_NR_raw_UE'!ER25359&gt;0,('5G_NR_raw_UE'!ER25359*'5G_NR_raw_UE'!ES25359),"")</f>
        <v/>
      </c>
    </row>
    <row r="25360" spans="31:32">
      <c r="AE25360" t="str">
        <f>IF('5G_NR_raw_UE'!EP25360&gt;0,('5G_NR_raw_UE'!EP25360*'5G_NR_raw_UE'!EQ25360),"")</f>
        <v/>
      </c>
      <c r="AF25360" t="str">
        <f>IF('5G_NR_raw_UE'!ER25360&gt;0,('5G_NR_raw_UE'!ER25360*'5G_NR_raw_UE'!ES25360),"")</f>
        <v/>
      </c>
    </row>
    <row r="25361" spans="31:32">
      <c r="AE25361" t="str">
        <f>IF('5G_NR_raw_UE'!EP25361&gt;0,('5G_NR_raw_UE'!EP25361*'5G_NR_raw_UE'!EQ25361),"")</f>
        <v/>
      </c>
      <c r="AF25361" t="str">
        <f>IF('5G_NR_raw_UE'!ER25361&gt;0,('5G_NR_raw_UE'!ER25361*'5G_NR_raw_UE'!ES25361),"")</f>
        <v/>
      </c>
    </row>
    <row r="25362" spans="31:32">
      <c r="AE25362" t="str">
        <f>IF('5G_NR_raw_UE'!EP25362&gt;0,('5G_NR_raw_UE'!EP25362*'5G_NR_raw_UE'!EQ25362),"")</f>
        <v/>
      </c>
      <c r="AF25362" t="str">
        <f>IF('5G_NR_raw_UE'!ER25362&gt;0,('5G_NR_raw_UE'!ER25362*'5G_NR_raw_UE'!ES25362),"")</f>
        <v/>
      </c>
    </row>
    <row r="25363" spans="31:32">
      <c r="AE25363" t="str">
        <f>IF('5G_NR_raw_UE'!EP25363&gt;0,('5G_NR_raw_UE'!EP25363*'5G_NR_raw_UE'!EQ25363),"")</f>
        <v/>
      </c>
      <c r="AF25363" t="str">
        <f>IF('5G_NR_raw_UE'!ER25363&gt;0,('5G_NR_raw_UE'!ER25363*'5G_NR_raw_UE'!ES25363),"")</f>
        <v/>
      </c>
    </row>
    <row r="25364" spans="31:32">
      <c r="AE25364" t="str">
        <f>IF('5G_NR_raw_UE'!EP25364&gt;0,('5G_NR_raw_UE'!EP25364*'5G_NR_raw_UE'!EQ25364),"")</f>
        <v/>
      </c>
      <c r="AF25364" t="str">
        <f>IF('5G_NR_raw_UE'!ER25364&gt;0,('5G_NR_raw_UE'!ER25364*'5G_NR_raw_UE'!ES25364),"")</f>
        <v/>
      </c>
    </row>
    <row r="25365" spans="31:32">
      <c r="AE25365" t="str">
        <f>IF('5G_NR_raw_UE'!EP25365&gt;0,('5G_NR_raw_UE'!EP25365*'5G_NR_raw_UE'!EQ25365),"")</f>
        <v/>
      </c>
      <c r="AF25365" t="str">
        <f>IF('5G_NR_raw_UE'!ER25365&gt;0,('5G_NR_raw_UE'!ER25365*'5G_NR_raw_UE'!ES25365),"")</f>
        <v/>
      </c>
    </row>
    <row r="25366" spans="31:32">
      <c r="AE25366" t="str">
        <f>IF('5G_NR_raw_UE'!EP25366&gt;0,('5G_NR_raw_UE'!EP25366*'5G_NR_raw_UE'!EQ25366),"")</f>
        <v/>
      </c>
      <c r="AF25366" t="str">
        <f>IF('5G_NR_raw_UE'!ER25366&gt;0,('5G_NR_raw_UE'!ER25366*'5G_NR_raw_UE'!ES25366),"")</f>
        <v/>
      </c>
    </row>
    <row r="25367" spans="31:32">
      <c r="AE25367" t="str">
        <f>IF('5G_NR_raw_UE'!EP25367&gt;0,('5G_NR_raw_UE'!EP25367*'5G_NR_raw_UE'!EQ25367),"")</f>
        <v/>
      </c>
      <c r="AF25367" t="str">
        <f>IF('5G_NR_raw_UE'!ER25367&gt;0,('5G_NR_raw_UE'!ER25367*'5G_NR_raw_UE'!ES25367),"")</f>
        <v/>
      </c>
    </row>
    <row r="25368" spans="31:32">
      <c r="AE25368" t="str">
        <f>IF('5G_NR_raw_UE'!EP25368&gt;0,('5G_NR_raw_UE'!EP25368*'5G_NR_raw_UE'!EQ25368),"")</f>
        <v/>
      </c>
      <c r="AF25368" t="str">
        <f>IF('5G_NR_raw_UE'!ER25368&gt;0,('5G_NR_raw_UE'!ER25368*'5G_NR_raw_UE'!ES25368),"")</f>
        <v/>
      </c>
    </row>
    <row r="25369" spans="31:32">
      <c r="AE25369" t="str">
        <f>IF('5G_NR_raw_UE'!EP25369&gt;0,('5G_NR_raw_UE'!EP25369*'5G_NR_raw_UE'!EQ25369),"")</f>
        <v/>
      </c>
      <c r="AF25369" t="str">
        <f>IF('5G_NR_raw_UE'!ER25369&gt;0,('5G_NR_raw_UE'!ER25369*'5G_NR_raw_UE'!ES25369),"")</f>
        <v/>
      </c>
    </row>
    <row r="25370" spans="31:32">
      <c r="AE25370" t="str">
        <f>IF('5G_NR_raw_UE'!EP25370&gt;0,('5G_NR_raw_UE'!EP25370*'5G_NR_raw_UE'!EQ25370),"")</f>
        <v/>
      </c>
      <c r="AF25370" t="str">
        <f>IF('5G_NR_raw_UE'!ER25370&gt;0,('5G_NR_raw_UE'!ER25370*'5G_NR_raw_UE'!ES25370),"")</f>
        <v/>
      </c>
    </row>
    <row r="25371" spans="31:32">
      <c r="AE25371" t="str">
        <f>IF('5G_NR_raw_UE'!EP25371&gt;0,('5G_NR_raw_UE'!EP25371*'5G_NR_raw_UE'!EQ25371),"")</f>
        <v/>
      </c>
      <c r="AF25371" t="str">
        <f>IF('5G_NR_raw_UE'!ER25371&gt;0,('5G_NR_raw_UE'!ER25371*'5G_NR_raw_UE'!ES25371),"")</f>
        <v/>
      </c>
    </row>
    <row r="25372" spans="31:32">
      <c r="AE25372" t="str">
        <f>IF('5G_NR_raw_UE'!EP25372&gt;0,('5G_NR_raw_UE'!EP25372*'5G_NR_raw_UE'!EQ25372),"")</f>
        <v/>
      </c>
      <c r="AF25372" t="str">
        <f>IF('5G_NR_raw_UE'!ER25372&gt;0,('5G_NR_raw_UE'!ER25372*'5G_NR_raw_UE'!ES25372),"")</f>
        <v/>
      </c>
    </row>
    <row r="25373" spans="31:32">
      <c r="AE25373" t="str">
        <f>IF('5G_NR_raw_UE'!EP25373&gt;0,('5G_NR_raw_UE'!EP25373*'5G_NR_raw_UE'!EQ25373),"")</f>
        <v/>
      </c>
      <c r="AF25373" t="str">
        <f>IF('5G_NR_raw_UE'!ER25373&gt;0,('5G_NR_raw_UE'!ER25373*'5G_NR_raw_UE'!ES25373),"")</f>
        <v/>
      </c>
    </row>
    <row r="25374" spans="31:32">
      <c r="AE25374" t="str">
        <f>IF('5G_NR_raw_UE'!EP25374&gt;0,('5G_NR_raw_UE'!EP25374*'5G_NR_raw_UE'!EQ25374),"")</f>
        <v/>
      </c>
      <c r="AF25374" t="str">
        <f>IF('5G_NR_raw_UE'!ER25374&gt;0,('5G_NR_raw_UE'!ER25374*'5G_NR_raw_UE'!ES25374),"")</f>
        <v/>
      </c>
    </row>
    <row r="25375" spans="31:32">
      <c r="AE25375" t="str">
        <f>IF('5G_NR_raw_UE'!EP25375&gt;0,('5G_NR_raw_UE'!EP25375*'5G_NR_raw_UE'!EQ25375),"")</f>
        <v/>
      </c>
      <c r="AF25375" t="str">
        <f>IF('5G_NR_raw_UE'!ER25375&gt;0,('5G_NR_raw_UE'!ER25375*'5G_NR_raw_UE'!ES25375),"")</f>
        <v/>
      </c>
    </row>
    <row r="25376" spans="31:32">
      <c r="AE25376" t="str">
        <f>IF('5G_NR_raw_UE'!EP25376&gt;0,('5G_NR_raw_UE'!EP25376*'5G_NR_raw_UE'!EQ25376),"")</f>
        <v/>
      </c>
      <c r="AF25376" t="str">
        <f>IF('5G_NR_raw_UE'!ER25376&gt;0,('5G_NR_raw_UE'!ER25376*'5G_NR_raw_UE'!ES25376),"")</f>
        <v/>
      </c>
    </row>
    <row r="25377" spans="31:32">
      <c r="AE25377" t="str">
        <f>IF('5G_NR_raw_UE'!EP25377&gt;0,('5G_NR_raw_UE'!EP25377*'5G_NR_raw_UE'!EQ25377),"")</f>
        <v/>
      </c>
      <c r="AF25377" t="str">
        <f>IF('5G_NR_raw_UE'!ER25377&gt;0,('5G_NR_raw_UE'!ER25377*'5G_NR_raw_UE'!ES25377),"")</f>
        <v/>
      </c>
    </row>
    <row r="25378" spans="31:32">
      <c r="AE25378" t="str">
        <f>IF('5G_NR_raw_UE'!EP25378&gt;0,('5G_NR_raw_UE'!EP25378*'5G_NR_raw_UE'!EQ25378),"")</f>
        <v/>
      </c>
      <c r="AF25378" t="str">
        <f>IF('5G_NR_raw_UE'!ER25378&gt;0,('5G_NR_raw_UE'!ER25378*'5G_NR_raw_UE'!ES25378),"")</f>
        <v/>
      </c>
    </row>
    <row r="25379" spans="31:32">
      <c r="AE25379" t="str">
        <f>IF('5G_NR_raw_UE'!EP25379&gt;0,('5G_NR_raw_UE'!EP25379*'5G_NR_raw_UE'!EQ25379),"")</f>
        <v/>
      </c>
      <c r="AF25379" t="str">
        <f>IF('5G_NR_raw_UE'!ER25379&gt;0,('5G_NR_raw_UE'!ER25379*'5G_NR_raw_UE'!ES25379),"")</f>
        <v/>
      </c>
    </row>
    <row r="25380" spans="31:32">
      <c r="AE25380" t="str">
        <f>IF('5G_NR_raw_UE'!EP25380&gt;0,('5G_NR_raw_UE'!EP25380*'5G_NR_raw_UE'!EQ25380),"")</f>
        <v/>
      </c>
      <c r="AF25380" t="str">
        <f>IF('5G_NR_raw_UE'!ER25380&gt;0,('5G_NR_raw_UE'!ER25380*'5G_NR_raw_UE'!ES25380),"")</f>
        <v/>
      </c>
    </row>
    <row r="25381" spans="31:32">
      <c r="AE25381" t="str">
        <f>IF('5G_NR_raw_UE'!EP25381&gt;0,('5G_NR_raw_UE'!EP25381*'5G_NR_raw_UE'!EQ25381),"")</f>
        <v/>
      </c>
      <c r="AF25381" t="str">
        <f>IF('5G_NR_raw_UE'!ER25381&gt;0,('5G_NR_raw_UE'!ER25381*'5G_NR_raw_UE'!ES25381),"")</f>
        <v/>
      </c>
    </row>
    <row r="25382" spans="31:32">
      <c r="AE25382" t="str">
        <f>IF('5G_NR_raw_UE'!EP25382&gt;0,('5G_NR_raw_UE'!EP25382*'5G_NR_raw_UE'!EQ25382),"")</f>
        <v/>
      </c>
      <c r="AF25382" t="str">
        <f>IF('5G_NR_raw_UE'!ER25382&gt;0,('5G_NR_raw_UE'!ER25382*'5G_NR_raw_UE'!ES25382),"")</f>
        <v/>
      </c>
    </row>
    <row r="25383" spans="31:32">
      <c r="AE25383" t="str">
        <f>IF('5G_NR_raw_UE'!EP25383&gt;0,('5G_NR_raw_UE'!EP25383*'5G_NR_raw_UE'!EQ25383),"")</f>
        <v/>
      </c>
      <c r="AF25383" t="str">
        <f>IF('5G_NR_raw_UE'!ER25383&gt;0,('5G_NR_raw_UE'!ER25383*'5G_NR_raw_UE'!ES25383),"")</f>
        <v/>
      </c>
    </row>
    <row r="25384" spans="31:32">
      <c r="AE25384" t="str">
        <f>IF('5G_NR_raw_UE'!EP25384&gt;0,('5G_NR_raw_UE'!EP25384*'5G_NR_raw_UE'!EQ25384),"")</f>
        <v/>
      </c>
      <c r="AF25384" t="str">
        <f>IF('5G_NR_raw_UE'!ER25384&gt;0,('5G_NR_raw_UE'!ER25384*'5G_NR_raw_UE'!ES25384),"")</f>
        <v/>
      </c>
    </row>
    <row r="25385" spans="31:32">
      <c r="AE25385" t="str">
        <f>IF('5G_NR_raw_UE'!EP25385&gt;0,('5G_NR_raw_UE'!EP25385*'5G_NR_raw_UE'!EQ25385),"")</f>
        <v/>
      </c>
      <c r="AF25385" t="str">
        <f>IF('5G_NR_raw_UE'!ER25385&gt;0,('5G_NR_raw_UE'!ER25385*'5G_NR_raw_UE'!ES25385),"")</f>
        <v/>
      </c>
    </row>
    <row r="25386" spans="31:32">
      <c r="AE25386" t="str">
        <f>IF('5G_NR_raw_UE'!EP25386&gt;0,('5G_NR_raw_UE'!EP25386*'5G_NR_raw_UE'!EQ25386),"")</f>
        <v/>
      </c>
      <c r="AF25386" t="str">
        <f>IF('5G_NR_raw_UE'!ER25386&gt;0,('5G_NR_raw_UE'!ER25386*'5G_NR_raw_UE'!ES25386),"")</f>
        <v/>
      </c>
    </row>
    <row r="25387" spans="31:32">
      <c r="AE25387" t="str">
        <f>IF('5G_NR_raw_UE'!EP25387&gt;0,('5G_NR_raw_UE'!EP25387*'5G_NR_raw_UE'!EQ25387),"")</f>
        <v/>
      </c>
      <c r="AF25387" t="str">
        <f>IF('5G_NR_raw_UE'!ER25387&gt;0,('5G_NR_raw_UE'!ER25387*'5G_NR_raw_UE'!ES25387),"")</f>
        <v/>
      </c>
    </row>
    <row r="25388" spans="31:32">
      <c r="AE25388" t="str">
        <f>IF('5G_NR_raw_UE'!EP25388&gt;0,('5G_NR_raw_UE'!EP25388*'5G_NR_raw_UE'!EQ25388),"")</f>
        <v/>
      </c>
      <c r="AF25388" t="str">
        <f>IF('5G_NR_raw_UE'!ER25388&gt;0,('5G_NR_raw_UE'!ER25388*'5G_NR_raw_UE'!ES25388),"")</f>
        <v/>
      </c>
    </row>
    <row r="25389" spans="31:32">
      <c r="AE25389" t="str">
        <f>IF('5G_NR_raw_UE'!EP25389&gt;0,('5G_NR_raw_UE'!EP25389*'5G_NR_raw_UE'!EQ25389),"")</f>
        <v/>
      </c>
      <c r="AF25389" t="str">
        <f>IF('5G_NR_raw_UE'!ER25389&gt;0,('5G_NR_raw_UE'!ER25389*'5G_NR_raw_UE'!ES25389),"")</f>
        <v/>
      </c>
    </row>
    <row r="25390" spans="31:32">
      <c r="AE25390" t="str">
        <f>IF('5G_NR_raw_UE'!EP25390&gt;0,('5G_NR_raw_UE'!EP25390*'5G_NR_raw_UE'!EQ25390),"")</f>
        <v/>
      </c>
      <c r="AF25390" t="str">
        <f>IF('5G_NR_raw_UE'!ER25390&gt;0,('5G_NR_raw_UE'!ER25390*'5G_NR_raw_UE'!ES25390),"")</f>
        <v/>
      </c>
    </row>
    <row r="25391" spans="31:32">
      <c r="AE25391" t="str">
        <f>IF('5G_NR_raw_UE'!EP25391&gt;0,('5G_NR_raw_UE'!EP25391*'5G_NR_raw_UE'!EQ25391),"")</f>
        <v/>
      </c>
      <c r="AF25391" t="str">
        <f>IF('5G_NR_raw_UE'!ER25391&gt;0,('5G_NR_raw_UE'!ER25391*'5G_NR_raw_UE'!ES25391),"")</f>
        <v/>
      </c>
    </row>
    <row r="25392" spans="31:32">
      <c r="AE25392" t="str">
        <f>IF('5G_NR_raw_UE'!EP25392&gt;0,('5G_NR_raw_UE'!EP25392*'5G_NR_raw_UE'!EQ25392),"")</f>
        <v/>
      </c>
      <c r="AF25392" t="str">
        <f>IF('5G_NR_raw_UE'!ER25392&gt;0,('5G_NR_raw_UE'!ER25392*'5G_NR_raw_UE'!ES25392),"")</f>
        <v/>
      </c>
    </row>
    <row r="25393" spans="31:32">
      <c r="AE25393" t="str">
        <f>IF('5G_NR_raw_UE'!EP25393&gt;0,('5G_NR_raw_UE'!EP25393*'5G_NR_raw_UE'!EQ25393),"")</f>
        <v/>
      </c>
      <c r="AF25393" t="str">
        <f>IF('5G_NR_raw_UE'!ER25393&gt;0,('5G_NR_raw_UE'!ER25393*'5G_NR_raw_UE'!ES25393),"")</f>
        <v/>
      </c>
    </row>
    <row r="25394" spans="31:32">
      <c r="AE25394" t="str">
        <f>IF('5G_NR_raw_UE'!EP25394&gt;0,('5G_NR_raw_UE'!EP25394*'5G_NR_raw_UE'!EQ25394),"")</f>
        <v/>
      </c>
      <c r="AF25394" t="str">
        <f>IF('5G_NR_raw_UE'!ER25394&gt;0,('5G_NR_raw_UE'!ER25394*'5G_NR_raw_UE'!ES25394),"")</f>
        <v/>
      </c>
    </row>
    <row r="25395" spans="31:32">
      <c r="AE25395" t="str">
        <f>IF('5G_NR_raw_UE'!EP25395&gt;0,('5G_NR_raw_UE'!EP25395*'5G_NR_raw_UE'!EQ25395),"")</f>
        <v/>
      </c>
      <c r="AF25395" t="str">
        <f>IF('5G_NR_raw_UE'!ER25395&gt;0,('5G_NR_raw_UE'!ER25395*'5G_NR_raw_UE'!ES25395),"")</f>
        <v/>
      </c>
    </row>
    <row r="25396" spans="31:32">
      <c r="AE25396" t="str">
        <f>IF('5G_NR_raw_UE'!EP25396&gt;0,('5G_NR_raw_UE'!EP25396*'5G_NR_raw_UE'!EQ25396),"")</f>
        <v/>
      </c>
      <c r="AF25396" t="str">
        <f>IF('5G_NR_raw_UE'!ER25396&gt;0,('5G_NR_raw_UE'!ER25396*'5G_NR_raw_UE'!ES25396),"")</f>
        <v/>
      </c>
    </row>
    <row r="25397" spans="31:32">
      <c r="AE25397" t="str">
        <f>IF('5G_NR_raw_UE'!EP25397&gt;0,('5G_NR_raw_UE'!EP25397*'5G_NR_raw_UE'!EQ25397),"")</f>
        <v/>
      </c>
      <c r="AF25397" t="str">
        <f>IF('5G_NR_raw_UE'!ER25397&gt;0,('5G_NR_raw_UE'!ER25397*'5G_NR_raw_UE'!ES25397),"")</f>
        <v/>
      </c>
    </row>
    <row r="25398" spans="31:32">
      <c r="AE25398" t="str">
        <f>IF('5G_NR_raw_UE'!EP25398&gt;0,('5G_NR_raw_UE'!EP25398*'5G_NR_raw_UE'!EQ25398),"")</f>
        <v/>
      </c>
      <c r="AF25398" t="str">
        <f>IF('5G_NR_raw_UE'!ER25398&gt;0,('5G_NR_raw_UE'!ER25398*'5G_NR_raw_UE'!ES25398),"")</f>
        <v/>
      </c>
    </row>
    <row r="25399" spans="31:32">
      <c r="AE25399" t="str">
        <f>IF('5G_NR_raw_UE'!EP25399&gt;0,('5G_NR_raw_UE'!EP25399*'5G_NR_raw_UE'!EQ25399),"")</f>
        <v/>
      </c>
      <c r="AF25399" t="str">
        <f>IF('5G_NR_raw_UE'!ER25399&gt;0,('5G_NR_raw_UE'!ER25399*'5G_NR_raw_UE'!ES25399),"")</f>
        <v/>
      </c>
    </row>
    <row r="25400" spans="31:32">
      <c r="AE25400" t="str">
        <f>IF('5G_NR_raw_UE'!EP25400&gt;0,('5G_NR_raw_UE'!EP25400*'5G_NR_raw_UE'!EQ25400),"")</f>
        <v/>
      </c>
      <c r="AF25400" t="str">
        <f>IF('5G_NR_raw_UE'!ER25400&gt;0,('5G_NR_raw_UE'!ER25400*'5G_NR_raw_UE'!ES25400),"")</f>
        <v/>
      </c>
    </row>
    <row r="25401" spans="31:32">
      <c r="AE25401" t="str">
        <f>IF('5G_NR_raw_UE'!EP25401&gt;0,('5G_NR_raw_UE'!EP25401*'5G_NR_raw_UE'!EQ25401),"")</f>
        <v/>
      </c>
      <c r="AF25401" t="str">
        <f>IF('5G_NR_raw_UE'!ER25401&gt;0,('5G_NR_raw_UE'!ER25401*'5G_NR_raw_UE'!ES25401),"")</f>
        <v/>
      </c>
    </row>
    <row r="25402" spans="31:32">
      <c r="AE25402" t="str">
        <f>IF('5G_NR_raw_UE'!EP25402&gt;0,('5G_NR_raw_UE'!EP25402*'5G_NR_raw_UE'!EQ25402),"")</f>
        <v/>
      </c>
      <c r="AF25402" t="str">
        <f>IF('5G_NR_raw_UE'!ER25402&gt;0,('5G_NR_raw_UE'!ER25402*'5G_NR_raw_UE'!ES25402),"")</f>
        <v/>
      </c>
    </row>
    <row r="25403" spans="31:32">
      <c r="AE25403" t="str">
        <f>IF('5G_NR_raw_UE'!EP25403&gt;0,('5G_NR_raw_UE'!EP25403*'5G_NR_raw_UE'!EQ25403),"")</f>
        <v/>
      </c>
      <c r="AF25403" t="str">
        <f>IF('5G_NR_raw_UE'!ER25403&gt;0,('5G_NR_raw_UE'!ER25403*'5G_NR_raw_UE'!ES25403),"")</f>
        <v/>
      </c>
    </row>
    <row r="25404" spans="31:32">
      <c r="AE25404" t="str">
        <f>IF('5G_NR_raw_UE'!EP25404&gt;0,('5G_NR_raw_UE'!EP25404*'5G_NR_raw_UE'!EQ25404),"")</f>
        <v/>
      </c>
      <c r="AF25404" t="str">
        <f>IF('5G_NR_raw_UE'!ER25404&gt;0,('5G_NR_raw_UE'!ER25404*'5G_NR_raw_UE'!ES25404),"")</f>
        <v/>
      </c>
    </row>
    <row r="25405" spans="31:32">
      <c r="AE25405" t="str">
        <f>IF('5G_NR_raw_UE'!EP25405&gt;0,('5G_NR_raw_UE'!EP25405*'5G_NR_raw_UE'!EQ25405),"")</f>
        <v/>
      </c>
      <c r="AF25405" t="str">
        <f>IF('5G_NR_raw_UE'!ER25405&gt;0,('5G_NR_raw_UE'!ER25405*'5G_NR_raw_UE'!ES25405),"")</f>
        <v/>
      </c>
    </row>
    <row r="25406" spans="31:32">
      <c r="AE25406" t="str">
        <f>IF('5G_NR_raw_UE'!EP25406&gt;0,('5G_NR_raw_UE'!EP25406*'5G_NR_raw_UE'!EQ25406),"")</f>
        <v/>
      </c>
      <c r="AF25406" t="str">
        <f>IF('5G_NR_raw_UE'!ER25406&gt;0,('5G_NR_raw_UE'!ER25406*'5G_NR_raw_UE'!ES25406),"")</f>
        <v/>
      </c>
    </row>
    <row r="25407" spans="31:32">
      <c r="AE25407" t="str">
        <f>IF('5G_NR_raw_UE'!EP25407&gt;0,('5G_NR_raw_UE'!EP25407*'5G_NR_raw_UE'!EQ25407),"")</f>
        <v/>
      </c>
      <c r="AF25407" t="str">
        <f>IF('5G_NR_raw_UE'!ER25407&gt;0,('5G_NR_raw_UE'!ER25407*'5G_NR_raw_UE'!ES25407),"")</f>
        <v/>
      </c>
    </row>
    <row r="25408" spans="31:32">
      <c r="AE25408" t="str">
        <f>IF('5G_NR_raw_UE'!EP25408&gt;0,('5G_NR_raw_UE'!EP25408*'5G_NR_raw_UE'!EQ25408),"")</f>
        <v/>
      </c>
      <c r="AF25408" t="str">
        <f>IF('5G_NR_raw_UE'!ER25408&gt;0,('5G_NR_raw_UE'!ER25408*'5G_NR_raw_UE'!ES25408),"")</f>
        <v/>
      </c>
    </row>
    <row r="25409" spans="31:32">
      <c r="AE25409" t="str">
        <f>IF('5G_NR_raw_UE'!EP25409&gt;0,('5G_NR_raw_UE'!EP25409*'5G_NR_raw_UE'!EQ25409),"")</f>
        <v/>
      </c>
      <c r="AF25409" t="str">
        <f>IF('5G_NR_raw_UE'!ER25409&gt;0,('5G_NR_raw_UE'!ER25409*'5G_NR_raw_UE'!ES25409),"")</f>
        <v/>
      </c>
    </row>
    <row r="25410" spans="31:32">
      <c r="AE25410" t="str">
        <f>IF('5G_NR_raw_UE'!EP25410&gt;0,('5G_NR_raw_UE'!EP25410*'5G_NR_raw_UE'!EQ25410),"")</f>
        <v/>
      </c>
      <c r="AF25410" t="str">
        <f>IF('5G_NR_raw_UE'!ER25410&gt;0,('5G_NR_raw_UE'!ER25410*'5G_NR_raw_UE'!ES25410),"")</f>
        <v/>
      </c>
    </row>
    <row r="25411" spans="31:32">
      <c r="AE25411" t="str">
        <f>IF('5G_NR_raw_UE'!EP25411&gt;0,('5G_NR_raw_UE'!EP25411*'5G_NR_raw_UE'!EQ25411),"")</f>
        <v/>
      </c>
      <c r="AF25411" t="str">
        <f>IF('5G_NR_raw_UE'!ER25411&gt;0,('5G_NR_raw_UE'!ER25411*'5G_NR_raw_UE'!ES25411),"")</f>
        <v/>
      </c>
    </row>
    <row r="25412" spans="31:32">
      <c r="AE25412" t="str">
        <f>IF('5G_NR_raw_UE'!EP25412&gt;0,('5G_NR_raw_UE'!EP25412*'5G_NR_raw_UE'!EQ25412),"")</f>
        <v/>
      </c>
      <c r="AF25412" t="str">
        <f>IF('5G_NR_raw_UE'!ER25412&gt;0,('5G_NR_raw_UE'!ER25412*'5G_NR_raw_UE'!ES25412),"")</f>
        <v/>
      </c>
    </row>
    <row r="25413" spans="31:32">
      <c r="AE25413" t="str">
        <f>IF('5G_NR_raw_UE'!EP25413&gt;0,('5G_NR_raw_UE'!EP25413*'5G_NR_raw_UE'!EQ25413),"")</f>
        <v/>
      </c>
      <c r="AF25413" t="str">
        <f>IF('5G_NR_raw_UE'!ER25413&gt;0,('5G_NR_raw_UE'!ER25413*'5G_NR_raw_UE'!ES25413),"")</f>
        <v/>
      </c>
    </row>
    <row r="25414" spans="31:32">
      <c r="AE25414" t="str">
        <f>IF('5G_NR_raw_UE'!EP25414&gt;0,('5G_NR_raw_UE'!EP25414*'5G_NR_raw_UE'!EQ25414),"")</f>
        <v/>
      </c>
      <c r="AF25414" t="str">
        <f>IF('5G_NR_raw_UE'!ER25414&gt;0,('5G_NR_raw_UE'!ER25414*'5G_NR_raw_UE'!ES25414),"")</f>
        <v/>
      </c>
    </row>
    <row r="25415" spans="31:32">
      <c r="AE25415" t="str">
        <f>IF('5G_NR_raw_UE'!EP25415&gt;0,('5G_NR_raw_UE'!EP25415*'5G_NR_raw_UE'!EQ25415),"")</f>
        <v/>
      </c>
      <c r="AF25415" t="str">
        <f>IF('5G_NR_raw_UE'!ER25415&gt;0,('5G_NR_raw_UE'!ER25415*'5G_NR_raw_UE'!ES25415),"")</f>
        <v/>
      </c>
    </row>
    <row r="25416" spans="31:32">
      <c r="AE25416" t="str">
        <f>IF('5G_NR_raw_UE'!EP25416&gt;0,('5G_NR_raw_UE'!EP25416*'5G_NR_raw_UE'!EQ25416),"")</f>
        <v/>
      </c>
      <c r="AF25416" t="str">
        <f>IF('5G_NR_raw_UE'!ER25416&gt;0,('5G_NR_raw_UE'!ER25416*'5G_NR_raw_UE'!ES25416),"")</f>
        <v/>
      </c>
    </row>
    <row r="25417" spans="31:32">
      <c r="AE25417" t="str">
        <f>IF('5G_NR_raw_UE'!EP25417&gt;0,('5G_NR_raw_UE'!EP25417*'5G_NR_raw_UE'!EQ25417),"")</f>
        <v/>
      </c>
      <c r="AF25417" t="str">
        <f>IF('5G_NR_raw_UE'!ER25417&gt;0,('5G_NR_raw_UE'!ER25417*'5G_NR_raw_UE'!ES25417),"")</f>
        <v/>
      </c>
    </row>
    <row r="25418" spans="31:32">
      <c r="AE25418" t="str">
        <f>IF('5G_NR_raw_UE'!EP25418&gt;0,('5G_NR_raw_UE'!EP25418*'5G_NR_raw_UE'!EQ25418),"")</f>
        <v/>
      </c>
      <c r="AF25418" t="str">
        <f>IF('5G_NR_raw_UE'!ER25418&gt;0,('5G_NR_raw_UE'!ER25418*'5G_NR_raw_UE'!ES25418),"")</f>
        <v/>
      </c>
    </row>
    <row r="25419" spans="31:32">
      <c r="AE25419" t="str">
        <f>IF('5G_NR_raw_UE'!EP25419&gt;0,('5G_NR_raw_UE'!EP25419*'5G_NR_raw_UE'!EQ25419),"")</f>
        <v/>
      </c>
      <c r="AF25419" t="str">
        <f>IF('5G_NR_raw_UE'!ER25419&gt;0,('5G_NR_raw_UE'!ER25419*'5G_NR_raw_UE'!ES25419),"")</f>
        <v/>
      </c>
    </row>
    <row r="25420" spans="31:32">
      <c r="AE25420" t="str">
        <f>IF('5G_NR_raw_UE'!EP25420&gt;0,('5G_NR_raw_UE'!EP25420*'5G_NR_raw_UE'!EQ25420),"")</f>
        <v/>
      </c>
      <c r="AF25420" t="str">
        <f>IF('5G_NR_raw_UE'!ER25420&gt;0,('5G_NR_raw_UE'!ER25420*'5G_NR_raw_UE'!ES25420),"")</f>
        <v/>
      </c>
    </row>
    <row r="25421" spans="31:32">
      <c r="AE25421" t="str">
        <f>IF('5G_NR_raw_UE'!EP25421&gt;0,('5G_NR_raw_UE'!EP25421*'5G_NR_raw_UE'!EQ25421),"")</f>
        <v/>
      </c>
      <c r="AF25421" t="str">
        <f>IF('5G_NR_raw_UE'!ER25421&gt;0,('5G_NR_raw_UE'!ER25421*'5G_NR_raw_UE'!ES25421),"")</f>
        <v/>
      </c>
    </row>
    <row r="25422" spans="31:32">
      <c r="AE25422" t="str">
        <f>IF('5G_NR_raw_UE'!EP25422&gt;0,('5G_NR_raw_UE'!EP25422*'5G_NR_raw_UE'!EQ25422),"")</f>
        <v/>
      </c>
      <c r="AF25422" t="str">
        <f>IF('5G_NR_raw_UE'!ER25422&gt;0,('5G_NR_raw_UE'!ER25422*'5G_NR_raw_UE'!ES25422),"")</f>
        <v/>
      </c>
    </row>
    <row r="25423" spans="31:32">
      <c r="AE25423" t="str">
        <f>IF('5G_NR_raw_UE'!EP25423&gt;0,('5G_NR_raw_UE'!EP25423*'5G_NR_raw_UE'!EQ25423),"")</f>
        <v/>
      </c>
      <c r="AF25423" t="str">
        <f>IF('5G_NR_raw_UE'!ER25423&gt;0,('5G_NR_raw_UE'!ER25423*'5G_NR_raw_UE'!ES25423),"")</f>
        <v/>
      </c>
    </row>
    <row r="25424" spans="31:32">
      <c r="AE25424" t="str">
        <f>IF('5G_NR_raw_UE'!EP25424&gt;0,('5G_NR_raw_UE'!EP25424*'5G_NR_raw_UE'!EQ25424),"")</f>
        <v/>
      </c>
      <c r="AF25424" t="str">
        <f>IF('5G_NR_raw_UE'!ER25424&gt;0,('5G_NR_raw_UE'!ER25424*'5G_NR_raw_UE'!ES25424),"")</f>
        <v/>
      </c>
    </row>
    <row r="25425" spans="31:32">
      <c r="AE25425" t="str">
        <f>IF('5G_NR_raw_UE'!EP25425&gt;0,('5G_NR_raw_UE'!EP25425*'5G_NR_raw_UE'!EQ25425),"")</f>
        <v/>
      </c>
      <c r="AF25425" t="str">
        <f>IF('5G_NR_raw_UE'!ER25425&gt;0,('5G_NR_raw_UE'!ER25425*'5G_NR_raw_UE'!ES25425),"")</f>
        <v/>
      </c>
    </row>
    <row r="25426" spans="31:32">
      <c r="AE25426" t="str">
        <f>IF('5G_NR_raw_UE'!EP25426&gt;0,('5G_NR_raw_UE'!EP25426*'5G_NR_raw_UE'!EQ25426),"")</f>
        <v/>
      </c>
      <c r="AF25426" t="str">
        <f>IF('5G_NR_raw_UE'!ER25426&gt;0,('5G_NR_raw_UE'!ER25426*'5G_NR_raw_UE'!ES25426),"")</f>
        <v/>
      </c>
    </row>
    <row r="25427" spans="31:32">
      <c r="AE25427" t="str">
        <f>IF('5G_NR_raw_UE'!EP25427&gt;0,('5G_NR_raw_UE'!EP25427*'5G_NR_raw_UE'!EQ25427),"")</f>
        <v/>
      </c>
      <c r="AF25427" t="str">
        <f>IF('5G_NR_raw_UE'!ER25427&gt;0,('5G_NR_raw_UE'!ER25427*'5G_NR_raw_UE'!ES25427),"")</f>
        <v/>
      </c>
    </row>
    <row r="25428" spans="31:32">
      <c r="AE25428" t="str">
        <f>IF('5G_NR_raw_UE'!EP25428&gt;0,('5G_NR_raw_UE'!EP25428*'5G_NR_raw_UE'!EQ25428),"")</f>
        <v/>
      </c>
      <c r="AF25428" t="str">
        <f>IF('5G_NR_raw_UE'!ER25428&gt;0,('5G_NR_raw_UE'!ER25428*'5G_NR_raw_UE'!ES25428),"")</f>
        <v/>
      </c>
    </row>
    <row r="25429" spans="31:32">
      <c r="AE25429" t="str">
        <f>IF('5G_NR_raw_UE'!EP25429&gt;0,('5G_NR_raw_UE'!EP25429*'5G_NR_raw_UE'!EQ25429),"")</f>
        <v/>
      </c>
      <c r="AF25429" t="str">
        <f>IF('5G_NR_raw_UE'!ER25429&gt;0,('5G_NR_raw_UE'!ER25429*'5G_NR_raw_UE'!ES25429),"")</f>
        <v/>
      </c>
    </row>
    <row r="25430" spans="31:32">
      <c r="AE25430" t="str">
        <f>IF('5G_NR_raw_UE'!EP25430&gt;0,('5G_NR_raw_UE'!EP25430*'5G_NR_raw_UE'!EQ25430),"")</f>
        <v/>
      </c>
      <c r="AF25430" t="str">
        <f>IF('5G_NR_raw_UE'!ER25430&gt;0,('5G_NR_raw_UE'!ER25430*'5G_NR_raw_UE'!ES25430),"")</f>
        <v/>
      </c>
    </row>
    <row r="25431" spans="31:32">
      <c r="AE25431" t="str">
        <f>IF('5G_NR_raw_UE'!EP25431&gt;0,('5G_NR_raw_UE'!EP25431*'5G_NR_raw_UE'!EQ25431),"")</f>
        <v/>
      </c>
      <c r="AF25431" t="str">
        <f>IF('5G_NR_raw_UE'!ER25431&gt;0,('5G_NR_raw_UE'!ER25431*'5G_NR_raw_UE'!ES25431),"")</f>
        <v/>
      </c>
    </row>
    <row r="25432" spans="31:32">
      <c r="AE25432" t="str">
        <f>IF('5G_NR_raw_UE'!EP25432&gt;0,('5G_NR_raw_UE'!EP25432*'5G_NR_raw_UE'!EQ25432),"")</f>
        <v/>
      </c>
      <c r="AF25432" t="str">
        <f>IF('5G_NR_raw_UE'!ER25432&gt;0,('5G_NR_raw_UE'!ER25432*'5G_NR_raw_UE'!ES25432),"")</f>
        <v/>
      </c>
    </row>
    <row r="25433" spans="31:32">
      <c r="AE25433" t="str">
        <f>IF('5G_NR_raw_UE'!EP25433&gt;0,('5G_NR_raw_UE'!EP25433*'5G_NR_raw_UE'!EQ25433),"")</f>
        <v/>
      </c>
      <c r="AF25433" t="str">
        <f>IF('5G_NR_raw_UE'!ER25433&gt;0,('5G_NR_raw_UE'!ER25433*'5G_NR_raw_UE'!ES25433),"")</f>
        <v/>
      </c>
    </row>
    <row r="25434" spans="31:32">
      <c r="AE25434" t="str">
        <f>IF('5G_NR_raw_UE'!EP25434&gt;0,('5G_NR_raw_UE'!EP25434*'5G_NR_raw_UE'!EQ25434),"")</f>
        <v/>
      </c>
      <c r="AF25434" t="str">
        <f>IF('5G_NR_raw_UE'!ER25434&gt;0,('5G_NR_raw_UE'!ER25434*'5G_NR_raw_UE'!ES25434),"")</f>
        <v/>
      </c>
    </row>
    <row r="25435" spans="31:32">
      <c r="AE25435" t="str">
        <f>IF('5G_NR_raw_UE'!EP25435&gt;0,('5G_NR_raw_UE'!EP25435*'5G_NR_raw_UE'!EQ25435),"")</f>
        <v/>
      </c>
      <c r="AF25435" t="str">
        <f>IF('5G_NR_raw_UE'!ER25435&gt;0,('5G_NR_raw_UE'!ER25435*'5G_NR_raw_UE'!ES25435),"")</f>
        <v/>
      </c>
    </row>
    <row r="25436" spans="31:32">
      <c r="AE25436" t="str">
        <f>IF('5G_NR_raw_UE'!EP25436&gt;0,('5G_NR_raw_UE'!EP25436*'5G_NR_raw_UE'!EQ25436),"")</f>
        <v/>
      </c>
      <c r="AF25436" t="str">
        <f>IF('5G_NR_raw_UE'!ER25436&gt;0,('5G_NR_raw_UE'!ER25436*'5G_NR_raw_UE'!ES25436),"")</f>
        <v/>
      </c>
    </row>
    <row r="25437" spans="31:32">
      <c r="AE25437" t="str">
        <f>IF('5G_NR_raw_UE'!EP25437&gt;0,('5G_NR_raw_UE'!EP25437*'5G_NR_raw_UE'!EQ25437),"")</f>
        <v/>
      </c>
      <c r="AF25437" t="str">
        <f>IF('5G_NR_raw_UE'!ER25437&gt;0,('5G_NR_raw_UE'!ER25437*'5G_NR_raw_UE'!ES25437),"")</f>
        <v/>
      </c>
    </row>
    <row r="25438" spans="31:32">
      <c r="AE25438" t="str">
        <f>IF('5G_NR_raw_UE'!EP25438&gt;0,('5G_NR_raw_UE'!EP25438*'5G_NR_raw_UE'!EQ25438),"")</f>
        <v/>
      </c>
      <c r="AF25438" t="str">
        <f>IF('5G_NR_raw_UE'!ER25438&gt;0,('5G_NR_raw_UE'!ER25438*'5G_NR_raw_UE'!ES25438),"")</f>
        <v/>
      </c>
    </row>
    <row r="25439" spans="31:32">
      <c r="AE25439" t="str">
        <f>IF('5G_NR_raw_UE'!EP25439&gt;0,('5G_NR_raw_UE'!EP25439*'5G_NR_raw_UE'!EQ25439),"")</f>
        <v/>
      </c>
      <c r="AF25439" t="str">
        <f>IF('5G_NR_raw_UE'!ER25439&gt;0,('5G_NR_raw_UE'!ER25439*'5G_NR_raw_UE'!ES25439),"")</f>
        <v/>
      </c>
    </row>
    <row r="25440" spans="31:32">
      <c r="AE25440" t="str">
        <f>IF('5G_NR_raw_UE'!EP25440&gt;0,('5G_NR_raw_UE'!EP25440*'5G_NR_raw_UE'!EQ25440),"")</f>
        <v/>
      </c>
      <c r="AF25440" t="str">
        <f>IF('5G_NR_raw_UE'!ER25440&gt;0,('5G_NR_raw_UE'!ER25440*'5G_NR_raw_UE'!ES25440),"")</f>
        <v/>
      </c>
    </row>
    <row r="25441" spans="31:32">
      <c r="AE25441" t="str">
        <f>IF('5G_NR_raw_UE'!EP25441&gt;0,('5G_NR_raw_UE'!EP25441*'5G_NR_raw_UE'!EQ25441),"")</f>
        <v/>
      </c>
      <c r="AF25441" t="str">
        <f>IF('5G_NR_raw_UE'!ER25441&gt;0,('5G_NR_raw_UE'!ER25441*'5G_NR_raw_UE'!ES25441),"")</f>
        <v/>
      </c>
    </row>
    <row r="25442" spans="31:32">
      <c r="AE25442" t="str">
        <f>IF('5G_NR_raw_UE'!EP25442&gt;0,('5G_NR_raw_UE'!EP25442*'5G_NR_raw_UE'!EQ25442),"")</f>
        <v/>
      </c>
      <c r="AF25442" t="str">
        <f>IF('5G_NR_raw_UE'!ER25442&gt;0,('5G_NR_raw_UE'!ER25442*'5G_NR_raw_UE'!ES25442),"")</f>
        <v/>
      </c>
    </row>
    <row r="25443" spans="31:32">
      <c r="AE25443" t="str">
        <f>IF('5G_NR_raw_UE'!EP25443&gt;0,('5G_NR_raw_UE'!EP25443*'5G_NR_raw_UE'!EQ25443),"")</f>
        <v/>
      </c>
      <c r="AF25443" t="str">
        <f>IF('5G_NR_raw_UE'!ER25443&gt;0,('5G_NR_raw_UE'!ER25443*'5G_NR_raw_UE'!ES25443),"")</f>
        <v/>
      </c>
    </row>
    <row r="25444" spans="31:32">
      <c r="AE25444" t="str">
        <f>IF('5G_NR_raw_UE'!EP25444&gt;0,('5G_NR_raw_UE'!EP25444*'5G_NR_raw_UE'!EQ25444),"")</f>
        <v/>
      </c>
      <c r="AF25444" t="str">
        <f>IF('5G_NR_raw_UE'!ER25444&gt;0,('5G_NR_raw_UE'!ER25444*'5G_NR_raw_UE'!ES25444),"")</f>
        <v/>
      </c>
    </row>
    <row r="25445" spans="31:32">
      <c r="AE25445" t="str">
        <f>IF('5G_NR_raw_UE'!EP25445&gt;0,('5G_NR_raw_UE'!EP25445*'5G_NR_raw_UE'!EQ25445),"")</f>
        <v/>
      </c>
      <c r="AF25445" t="str">
        <f>IF('5G_NR_raw_UE'!ER25445&gt;0,('5G_NR_raw_UE'!ER25445*'5G_NR_raw_UE'!ES25445),"")</f>
        <v/>
      </c>
    </row>
    <row r="25446" spans="31:32">
      <c r="AE25446" t="str">
        <f>IF('5G_NR_raw_UE'!EP25446&gt;0,('5G_NR_raw_UE'!EP25446*'5G_NR_raw_UE'!EQ25446),"")</f>
        <v/>
      </c>
      <c r="AF25446" t="str">
        <f>IF('5G_NR_raw_UE'!ER25446&gt;0,('5G_NR_raw_UE'!ER25446*'5G_NR_raw_UE'!ES25446),"")</f>
        <v/>
      </c>
    </row>
    <row r="25447" spans="31:32">
      <c r="AE25447" t="str">
        <f>IF('5G_NR_raw_UE'!EP25447&gt;0,('5G_NR_raw_UE'!EP25447*'5G_NR_raw_UE'!EQ25447),"")</f>
        <v/>
      </c>
      <c r="AF25447" t="str">
        <f>IF('5G_NR_raw_UE'!ER25447&gt;0,('5G_NR_raw_UE'!ER25447*'5G_NR_raw_UE'!ES25447),"")</f>
        <v/>
      </c>
    </row>
    <row r="25448" spans="31:32">
      <c r="AE25448" t="str">
        <f>IF('5G_NR_raw_UE'!EP25448&gt;0,('5G_NR_raw_UE'!EP25448*'5G_NR_raw_UE'!EQ25448),"")</f>
        <v/>
      </c>
      <c r="AF25448" t="str">
        <f>IF('5G_NR_raw_UE'!ER25448&gt;0,('5G_NR_raw_UE'!ER25448*'5G_NR_raw_UE'!ES25448),"")</f>
        <v/>
      </c>
    </row>
    <row r="25449" spans="31:32">
      <c r="AE25449" t="str">
        <f>IF('5G_NR_raw_UE'!EP25449&gt;0,('5G_NR_raw_UE'!EP25449*'5G_NR_raw_UE'!EQ25449),"")</f>
        <v/>
      </c>
      <c r="AF25449" t="str">
        <f>IF('5G_NR_raw_UE'!ER25449&gt;0,('5G_NR_raw_UE'!ER25449*'5G_NR_raw_UE'!ES25449),"")</f>
        <v/>
      </c>
    </row>
    <row r="25450" spans="31:32">
      <c r="AE25450" t="str">
        <f>IF('5G_NR_raw_UE'!EP25450&gt;0,('5G_NR_raw_UE'!EP25450*'5G_NR_raw_UE'!EQ25450),"")</f>
        <v/>
      </c>
      <c r="AF25450" t="str">
        <f>IF('5G_NR_raw_UE'!ER25450&gt;0,('5G_NR_raw_UE'!ER25450*'5G_NR_raw_UE'!ES25450),"")</f>
        <v/>
      </c>
    </row>
    <row r="25451" spans="31:32">
      <c r="AE25451" t="str">
        <f>IF('5G_NR_raw_UE'!EP25451&gt;0,('5G_NR_raw_UE'!EP25451*'5G_NR_raw_UE'!EQ25451),"")</f>
        <v/>
      </c>
      <c r="AF25451" t="str">
        <f>IF('5G_NR_raw_UE'!ER25451&gt;0,('5G_NR_raw_UE'!ER25451*'5G_NR_raw_UE'!ES25451),"")</f>
        <v/>
      </c>
    </row>
    <row r="25452" spans="31:32">
      <c r="AE25452" t="str">
        <f>IF('5G_NR_raw_UE'!EP25452&gt;0,('5G_NR_raw_UE'!EP25452*'5G_NR_raw_UE'!EQ25452),"")</f>
        <v/>
      </c>
      <c r="AF25452" t="str">
        <f>IF('5G_NR_raw_UE'!ER25452&gt;0,('5G_NR_raw_UE'!ER25452*'5G_NR_raw_UE'!ES25452),"")</f>
        <v/>
      </c>
    </row>
    <row r="25453" spans="31:32">
      <c r="AE25453" t="str">
        <f>IF('5G_NR_raw_UE'!EP25453&gt;0,('5G_NR_raw_UE'!EP25453*'5G_NR_raw_UE'!EQ25453),"")</f>
        <v/>
      </c>
      <c r="AF25453" t="str">
        <f>IF('5G_NR_raw_UE'!ER25453&gt;0,('5G_NR_raw_UE'!ER25453*'5G_NR_raw_UE'!ES25453),"")</f>
        <v/>
      </c>
    </row>
    <row r="25454" spans="31:32">
      <c r="AE25454" t="str">
        <f>IF('5G_NR_raw_UE'!EP25454&gt;0,('5G_NR_raw_UE'!EP25454*'5G_NR_raw_UE'!EQ25454),"")</f>
        <v/>
      </c>
      <c r="AF25454" t="str">
        <f>IF('5G_NR_raw_UE'!ER25454&gt;0,('5G_NR_raw_UE'!ER25454*'5G_NR_raw_UE'!ES25454),"")</f>
        <v/>
      </c>
    </row>
    <row r="25455" spans="31:32">
      <c r="AE25455" t="str">
        <f>IF('5G_NR_raw_UE'!EP25455&gt;0,('5G_NR_raw_UE'!EP25455*'5G_NR_raw_UE'!EQ25455),"")</f>
        <v/>
      </c>
      <c r="AF25455" t="str">
        <f>IF('5G_NR_raw_UE'!ER25455&gt;0,('5G_NR_raw_UE'!ER25455*'5G_NR_raw_UE'!ES25455),"")</f>
        <v/>
      </c>
    </row>
    <row r="25456" spans="31:32">
      <c r="AE25456" t="str">
        <f>IF('5G_NR_raw_UE'!EP25456&gt;0,('5G_NR_raw_UE'!EP25456*'5G_NR_raw_UE'!EQ25456),"")</f>
        <v/>
      </c>
      <c r="AF25456" t="str">
        <f>IF('5G_NR_raw_UE'!ER25456&gt;0,('5G_NR_raw_UE'!ER25456*'5G_NR_raw_UE'!ES25456),"")</f>
        <v/>
      </c>
    </row>
    <row r="25457" spans="31:32">
      <c r="AE25457" t="str">
        <f>IF('5G_NR_raw_UE'!EP25457&gt;0,('5G_NR_raw_UE'!EP25457*'5G_NR_raw_UE'!EQ25457),"")</f>
        <v/>
      </c>
      <c r="AF25457" t="str">
        <f>IF('5G_NR_raw_UE'!ER25457&gt;0,('5G_NR_raw_UE'!ER25457*'5G_NR_raw_UE'!ES25457),"")</f>
        <v/>
      </c>
    </row>
    <row r="25458" spans="31:32">
      <c r="AE25458" t="str">
        <f>IF('5G_NR_raw_UE'!EP25458&gt;0,('5G_NR_raw_UE'!EP25458*'5G_NR_raw_UE'!EQ25458),"")</f>
        <v/>
      </c>
      <c r="AF25458" t="str">
        <f>IF('5G_NR_raw_UE'!ER25458&gt;0,('5G_NR_raw_UE'!ER25458*'5G_NR_raw_UE'!ES25458),"")</f>
        <v/>
      </c>
    </row>
    <row r="25459" spans="31:32">
      <c r="AE25459" t="str">
        <f>IF('5G_NR_raw_UE'!EP25459&gt;0,('5G_NR_raw_UE'!EP25459*'5G_NR_raw_UE'!EQ25459),"")</f>
        <v/>
      </c>
      <c r="AF25459" t="str">
        <f>IF('5G_NR_raw_UE'!ER25459&gt;0,('5G_NR_raw_UE'!ER25459*'5G_NR_raw_UE'!ES25459),"")</f>
        <v/>
      </c>
    </row>
    <row r="25460" spans="31:32">
      <c r="AE25460" t="str">
        <f>IF('5G_NR_raw_UE'!EP25460&gt;0,('5G_NR_raw_UE'!EP25460*'5G_NR_raw_UE'!EQ25460),"")</f>
        <v/>
      </c>
      <c r="AF25460" t="str">
        <f>IF('5G_NR_raw_UE'!ER25460&gt;0,('5G_NR_raw_UE'!ER25460*'5G_NR_raw_UE'!ES25460),"")</f>
        <v/>
      </c>
    </row>
    <row r="25461" spans="31:32">
      <c r="AE25461" t="str">
        <f>IF('5G_NR_raw_UE'!EP25461&gt;0,('5G_NR_raw_UE'!EP25461*'5G_NR_raw_UE'!EQ25461),"")</f>
        <v/>
      </c>
      <c r="AF25461" t="str">
        <f>IF('5G_NR_raw_UE'!ER25461&gt;0,('5G_NR_raw_UE'!ER25461*'5G_NR_raw_UE'!ES25461),"")</f>
        <v/>
      </c>
    </row>
    <row r="25462" spans="31:32">
      <c r="AE25462" t="str">
        <f>IF('5G_NR_raw_UE'!EP25462&gt;0,('5G_NR_raw_UE'!EP25462*'5G_NR_raw_UE'!EQ25462),"")</f>
        <v/>
      </c>
      <c r="AF25462" t="str">
        <f>IF('5G_NR_raw_UE'!ER25462&gt;0,('5G_NR_raw_UE'!ER25462*'5G_NR_raw_UE'!ES25462),"")</f>
        <v/>
      </c>
    </row>
    <row r="25463" spans="31:32">
      <c r="AE25463" t="str">
        <f>IF('5G_NR_raw_UE'!EP25463&gt;0,('5G_NR_raw_UE'!EP25463*'5G_NR_raw_UE'!EQ25463),"")</f>
        <v/>
      </c>
      <c r="AF25463" t="str">
        <f>IF('5G_NR_raw_UE'!ER25463&gt;0,('5G_NR_raw_UE'!ER25463*'5G_NR_raw_UE'!ES25463),"")</f>
        <v/>
      </c>
    </row>
    <row r="25464" spans="31:32">
      <c r="AE25464" t="str">
        <f>IF('5G_NR_raw_UE'!EP25464&gt;0,('5G_NR_raw_UE'!EP25464*'5G_NR_raw_UE'!EQ25464),"")</f>
        <v/>
      </c>
      <c r="AF25464" t="str">
        <f>IF('5G_NR_raw_UE'!ER25464&gt;0,('5G_NR_raw_UE'!ER25464*'5G_NR_raw_UE'!ES25464),"")</f>
        <v/>
      </c>
    </row>
    <row r="25465" spans="31:32">
      <c r="AE25465" t="str">
        <f>IF('5G_NR_raw_UE'!EP25465&gt;0,('5G_NR_raw_UE'!EP25465*'5G_NR_raw_UE'!EQ25465),"")</f>
        <v/>
      </c>
      <c r="AF25465" t="str">
        <f>IF('5G_NR_raw_UE'!ER25465&gt;0,('5G_NR_raw_UE'!ER25465*'5G_NR_raw_UE'!ES25465),"")</f>
        <v/>
      </c>
    </row>
    <row r="25466" spans="31:32">
      <c r="AE25466" t="str">
        <f>IF('5G_NR_raw_UE'!EP25466&gt;0,('5G_NR_raw_UE'!EP25466*'5G_NR_raw_UE'!EQ25466),"")</f>
        <v/>
      </c>
      <c r="AF25466" t="str">
        <f>IF('5G_NR_raw_UE'!ER25466&gt;0,('5G_NR_raw_UE'!ER25466*'5G_NR_raw_UE'!ES25466),"")</f>
        <v/>
      </c>
    </row>
    <row r="25467" spans="31:32">
      <c r="AE25467" t="str">
        <f>IF('5G_NR_raw_UE'!EP25467&gt;0,('5G_NR_raw_UE'!EP25467*'5G_NR_raw_UE'!EQ25467),"")</f>
        <v/>
      </c>
      <c r="AF25467" t="str">
        <f>IF('5G_NR_raw_UE'!ER25467&gt;0,('5G_NR_raw_UE'!ER25467*'5G_NR_raw_UE'!ES25467),"")</f>
        <v/>
      </c>
    </row>
    <row r="25468" spans="31:32">
      <c r="AE25468" t="str">
        <f>IF('5G_NR_raw_UE'!EP25468&gt;0,('5G_NR_raw_UE'!EP25468*'5G_NR_raw_UE'!EQ25468),"")</f>
        <v/>
      </c>
      <c r="AF25468" t="str">
        <f>IF('5G_NR_raw_UE'!ER25468&gt;0,('5G_NR_raw_UE'!ER25468*'5G_NR_raw_UE'!ES25468),"")</f>
        <v/>
      </c>
    </row>
    <row r="25469" spans="31:32">
      <c r="AE25469" t="str">
        <f>IF('5G_NR_raw_UE'!EP25469&gt;0,('5G_NR_raw_UE'!EP25469*'5G_NR_raw_UE'!EQ25469),"")</f>
        <v/>
      </c>
      <c r="AF25469" t="str">
        <f>IF('5G_NR_raw_UE'!ER25469&gt;0,('5G_NR_raw_UE'!ER25469*'5G_NR_raw_UE'!ES25469),"")</f>
        <v/>
      </c>
    </row>
    <row r="25470" spans="31:32">
      <c r="AE25470" t="str">
        <f>IF('5G_NR_raw_UE'!EP25470&gt;0,('5G_NR_raw_UE'!EP25470*'5G_NR_raw_UE'!EQ25470),"")</f>
        <v/>
      </c>
      <c r="AF25470" t="str">
        <f>IF('5G_NR_raw_UE'!ER25470&gt;0,('5G_NR_raw_UE'!ER25470*'5G_NR_raw_UE'!ES25470),"")</f>
        <v/>
      </c>
    </row>
    <row r="25471" spans="31:32">
      <c r="AE25471" t="str">
        <f>IF('5G_NR_raw_UE'!EP25471&gt;0,('5G_NR_raw_UE'!EP25471*'5G_NR_raw_UE'!EQ25471),"")</f>
        <v/>
      </c>
      <c r="AF25471" t="str">
        <f>IF('5G_NR_raw_UE'!ER25471&gt;0,('5G_NR_raw_UE'!ER25471*'5G_NR_raw_UE'!ES25471),"")</f>
        <v/>
      </c>
    </row>
    <row r="25472" spans="31:32">
      <c r="AE25472" t="str">
        <f>IF('5G_NR_raw_UE'!EP25472&gt;0,('5G_NR_raw_UE'!EP25472*'5G_NR_raw_UE'!EQ25472),"")</f>
        <v/>
      </c>
      <c r="AF25472" t="str">
        <f>IF('5G_NR_raw_UE'!ER25472&gt;0,('5G_NR_raw_UE'!ER25472*'5G_NR_raw_UE'!ES25472),"")</f>
        <v/>
      </c>
    </row>
    <row r="25473" spans="31:32">
      <c r="AE25473" t="str">
        <f>IF('5G_NR_raw_UE'!EP25473&gt;0,('5G_NR_raw_UE'!EP25473*'5G_NR_raw_UE'!EQ25473),"")</f>
        <v/>
      </c>
      <c r="AF25473" t="str">
        <f>IF('5G_NR_raw_UE'!ER25473&gt;0,('5G_NR_raw_UE'!ER25473*'5G_NR_raw_UE'!ES25473),"")</f>
        <v/>
      </c>
    </row>
    <row r="25474" spans="31:32">
      <c r="AE25474" t="str">
        <f>IF('5G_NR_raw_UE'!EP25474&gt;0,('5G_NR_raw_UE'!EP25474*'5G_NR_raw_UE'!EQ25474),"")</f>
        <v/>
      </c>
      <c r="AF25474" t="str">
        <f>IF('5G_NR_raw_UE'!ER25474&gt;0,('5G_NR_raw_UE'!ER25474*'5G_NR_raw_UE'!ES25474),"")</f>
        <v/>
      </c>
    </row>
    <row r="25475" spans="31:32">
      <c r="AE25475" t="str">
        <f>IF('5G_NR_raw_UE'!EP25475&gt;0,('5G_NR_raw_UE'!EP25475*'5G_NR_raw_UE'!EQ25475),"")</f>
        <v/>
      </c>
      <c r="AF25475" t="str">
        <f>IF('5G_NR_raw_UE'!ER25475&gt;0,('5G_NR_raw_UE'!ER25475*'5G_NR_raw_UE'!ES25475),"")</f>
        <v/>
      </c>
    </row>
    <row r="25476" spans="31:32">
      <c r="AE25476" t="str">
        <f>IF('5G_NR_raw_UE'!EP25476&gt;0,('5G_NR_raw_UE'!EP25476*'5G_NR_raw_UE'!EQ25476),"")</f>
        <v/>
      </c>
      <c r="AF25476" t="str">
        <f>IF('5G_NR_raw_UE'!ER25476&gt;0,('5G_NR_raw_UE'!ER25476*'5G_NR_raw_UE'!ES25476),"")</f>
        <v/>
      </c>
    </row>
    <row r="25477" spans="31:32">
      <c r="AE25477" t="str">
        <f>IF('5G_NR_raw_UE'!EP25477&gt;0,('5G_NR_raw_UE'!EP25477*'5G_NR_raw_UE'!EQ25477),"")</f>
        <v/>
      </c>
      <c r="AF25477" t="str">
        <f>IF('5G_NR_raw_UE'!ER25477&gt;0,('5G_NR_raw_UE'!ER25477*'5G_NR_raw_UE'!ES25477),"")</f>
        <v/>
      </c>
    </row>
    <row r="25478" spans="31:32">
      <c r="AE25478" t="str">
        <f>IF('5G_NR_raw_UE'!EP25478&gt;0,('5G_NR_raw_UE'!EP25478*'5G_NR_raw_UE'!EQ25478),"")</f>
        <v/>
      </c>
      <c r="AF25478" t="str">
        <f>IF('5G_NR_raw_UE'!ER25478&gt;0,('5G_NR_raw_UE'!ER25478*'5G_NR_raw_UE'!ES25478),"")</f>
        <v/>
      </c>
    </row>
    <row r="25479" spans="31:32">
      <c r="AE25479" t="str">
        <f>IF('5G_NR_raw_UE'!EP25479&gt;0,('5G_NR_raw_UE'!EP25479*'5G_NR_raw_UE'!EQ25479),"")</f>
        <v/>
      </c>
      <c r="AF25479" t="str">
        <f>IF('5G_NR_raw_UE'!ER25479&gt;0,('5G_NR_raw_UE'!ER25479*'5G_NR_raw_UE'!ES25479),"")</f>
        <v/>
      </c>
    </row>
    <row r="25480" spans="31:32">
      <c r="AE25480" t="str">
        <f>IF('5G_NR_raw_UE'!EP25480&gt;0,('5G_NR_raw_UE'!EP25480*'5G_NR_raw_UE'!EQ25480),"")</f>
        <v/>
      </c>
      <c r="AF25480" t="str">
        <f>IF('5G_NR_raw_UE'!ER25480&gt;0,('5G_NR_raw_UE'!ER25480*'5G_NR_raw_UE'!ES25480),"")</f>
        <v/>
      </c>
    </row>
    <row r="25481" spans="31:32">
      <c r="AE25481" t="str">
        <f>IF('5G_NR_raw_UE'!EP25481&gt;0,('5G_NR_raw_UE'!EP25481*'5G_NR_raw_UE'!EQ25481),"")</f>
        <v/>
      </c>
      <c r="AF25481" t="str">
        <f>IF('5G_NR_raw_UE'!ER25481&gt;0,('5G_NR_raw_UE'!ER25481*'5G_NR_raw_UE'!ES25481),"")</f>
        <v/>
      </c>
    </row>
    <row r="25482" spans="31:32">
      <c r="AE25482" t="str">
        <f>IF('5G_NR_raw_UE'!EP25482&gt;0,('5G_NR_raw_UE'!EP25482*'5G_NR_raw_UE'!EQ25482),"")</f>
        <v/>
      </c>
      <c r="AF25482" t="str">
        <f>IF('5G_NR_raw_UE'!ER25482&gt;0,('5G_NR_raw_UE'!ER25482*'5G_NR_raw_UE'!ES25482),"")</f>
        <v/>
      </c>
    </row>
    <row r="25483" spans="31:32">
      <c r="AE25483" t="str">
        <f>IF('5G_NR_raw_UE'!EP25483&gt;0,('5G_NR_raw_UE'!EP25483*'5G_NR_raw_UE'!EQ25483),"")</f>
        <v/>
      </c>
      <c r="AF25483" t="str">
        <f>IF('5G_NR_raw_UE'!ER25483&gt;0,('5G_NR_raw_UE'!ER25483*'5G_NR_raw_UE'!ES25483),"")</f>
        <v/>
      </c>
    </row>
    <row r="25484" spans="31:32">
      <c r="AE25484" t="str">
        <f>IF('5G_NR_raw_UE'!EP25484&gt;0,('5G_NR_raw_UE'!EP25484*'5G_NR_raw_UE'!EQ25484),"")</f>
        <v/>
      </c>
      <c r="AF25484" t="str">
        <f>IF('5G_NR_raw_UE'!ER25484&gt;0,('5G_NR_raw_UE'!ER25484*'5G_NR_raw_UE'!ES25484),"")</f>
        <v/>
      </c>
    </row>
    <row r="25485" spans="31:32">
      <c r="AE25485" t="str">
        <f>IF('5G_NR_raw_UE'!EP25485&gt;0,('5G_NR_raw_UE'!EP25485*'5G_NR_raw_UE'!EQ25485),"")</f>
        <v/>
      </c>
      <c r="AF25485" t="str">
        <f>IF('5G_NR_raw_UE'!ER25485&gt;0,('5G_NR_raw_UE'!ER25485*'5G_NR_raw_UE'!ES25485),"")</f>
        <v/>
      </c>
    </row>
    <row r="25486" spans="31:32">
      <c r="AE25486" t="str">
        <f>IF('5G_NR_raw_UE'!EP25486&gt;0,('5G_NR_raw_UE'!EP25486*'5G_NR_raw_UE'!EQ25486),"")</f>
        <v/>
      </c>
      <c r="AF25486" t="str">
        <f>IF('5G_NR_raw_UE'!ER25486&gt;0,('5G_NR_raw_UE'!ER25486*'5G_NR_raw_UE'!ES25486),"")</f>
        <v/>
      </c>
    </row>
    <row r="25487" spans="31:32">
      <c r="AE25487" t="str">
        <f>IF('5G_NR_raw_UE'!EP25487&gt;0,('5G_NR_raw_UE'!EP25487*'5G_NR_raw_UE'!EQ25487),"")</f>
        <v/>
      </c>
      <c r="AF25487" t="str">
        <f>IF('5G_NR_raw_UE'!ER25487&gt;0,('5G_NR_raw_UE'!ER25487*'5G_NR_raw_UE'!ES25487),"")</f>
        <v/>
      </c>
    </row>
    <row r="25488" spans="31:32">
      <c r="AE25488" t="str">
        <f>IF('5G_NR_raw_UE'!EP25488&gt;0,('5G_NR_raw_UE'!EP25488*'5G_NR_raw_UE'!EQ25488),"")</f>
        <v/>
      </c>
      <c r="AF25488" t="str">
        <f>IF('5G_NR_raw_UE'!ER25488&gt;0,('5G_NR_raw_UE'!ER25488*'5G_NR_raw_UE'!ES25488),"")</f>
        <v/>
      </c>
    </row>
    <row r="25489" spans="31:32">
      <c r="AE25489" t="str">
        <f>IF('5G_NR_raw_UE'!EP25489&gt;0,('5G_NR_raw_UE'!EP25489*'5G_NR_raw_UE'!EQ25489),"")</f>
        <v/>
      </c>
      <c r="AF25489" t="str">
        <f>IF('5G_NR_raw_UE'!ER25489&gt;0,('5G_NR_raw_UE'!ER25489*'5G_NR_raw_UE'!ES25489),"")</f>
        <v/>
      </c>
    </row>
    <row r="25490" spans="31:32">
      <c r="AE25490" t="str">
        <f>IF('5G_NR_raw_UE'!EP25490&gt;0,('5G_NR_raw_UE'!EP25490*'5G_NR_raw_UE'!EQ25490),"")</f>
        <v/>
      </c>
      <c r="AF25490" t="str">
        <f>IF('5G_NR_raw_UE'!ER25490&gt;0,('5G_NR_raw_UE'!ER25490*'5G_NR_raw_UE'!ES25490),"")</f>
        <v/>
      </c>
    </row>
    <row r="25491" spans="31:32">
      <c r="AE25491" t="str">
        <f>IF('5G_NR_raw_UE'!EP25491&gt;0,('5G_NR_raw_UE'!EP25491*'5G_NR_raw_UE'!EQ25491),"")</f>
        <v/>
      </c>
      <c r="AF25491" t="str">
        <f>IF('5G_NR_raw_UE'!ER25491&gt;0,('5G_NR_raw_UE'!ER25491*'5G_NR_raw_UE'!ES25491),"")</f>
        <v/>
      </c>
    </row>
    <row r="25492" spans="31:32">
      <c r="AE25492" t="str">
        <f>IF('5G_NR_raw_UE'!EP25492&gt;0,('5G_NR_raw_UE'!EP25492*'5G_NR_raw_UE'!EQ25492),"")</f>
        <v/>
      </c>
      <c r="AF25492" t="str">
        <f>IF('5G_NR_raw_UE'!ER25492&gt;0,('5G_NR_raw_UE'!ER25492*'5G_NR_raw_UE'!ES25492),"")</f>
        <v/>
      </c>
    </row>
    <row r="25493" spans="31:32">
      <c r="AE25493" t="str">
        <f>IF('5G_NR_raw_UE'!EP25493&gt;0,('5G_NR_raw_UE'!EP25493*'5G_NR_raw_UE'!EQ25493),"")</f>
        <v/>
      </c>
      <c r="AF25493" t="str">
        <f>IF('5G_NR_raw_UE'!ER25493&gt;0,('5G_NR_raw_UE'!ER25493*'5G_NR_raw_UE'!ES25493),"")</f>
        <v/>
      </c>
    </row>
    <row r="25494" spans="31:32">
      <c r="AE25494" t="str">
        <f>IF('5G_NR_raw_UE'!EP25494&gt;0,('5G_NR_raw_UE'!EP25494*'5G_NR_raw_UE'!EQ25494),"")</f>
        <v/>
      </c>
      <c r="AF25494" t="str">
        <f>IF('5G_NR_raw_UE'!ER25494&gt;0,('5G_NR_raw_UE'!ER25494*'5G_NR_raw_UE'!ES25494),"")</f>
        <v/>
      </c>
    </row>
    <row r="25495" spans="31:32">
      <c r="AE25495" t="str">
        <f>IF('5G_NR_raw_UE'!EP25495&gt;0,('5G_NR_raw_UE'!EP25495*'5G_NR_raw_UE'!EQ25495),"")</f>
        <v/>
      </c>
      <c r="AF25495" t="str">
        <f>IF('5G_NR_raw_UE'!ER25495&gt;0,('5G_NR_raw_UE'!ER25495*'5G_NR_raw_UE'!ES25495),"")</f>
        <v/>
      </c>
    </row>
    <row r="25496" spans="31:32">
      <c r="AE25496" t="str">
        <f>IF('5G_NR_raw_UE'!EP25496&gt;0,('5G_NR_raw_UE'!EP25496*'5G_NR_raw_UE'!EQ25496),"")</f>
        <v/>
      </c>
      <c r="AF25496" t="str">
        <f>IF('5G_NR_raw_UE'!ER25496&gt;0,('5G_NR_raw_UE'!ER25496*'5G_NR_raw_UE'!ES25496),"")</f>
        <v/>
      </c>
    </row>
    <row r="25497" spans="31:32">
      <c r="AE25497" t="str">
        <f>IF('5G_NR_raw_UE'!EP25497&gt;0,('5G_NR_raw_UE'!EP25497*'5G_NR_raw_UE'!EQ25497),"")</f>
        <v/>
      </c>
      <c r="AF25497" t="str">
        <f>IF('5G_NR_raw_UE'!ER25497&gt;0,('5G_NR_raw_UE'!ER25497*'5G_NR_raw_UE'!ES25497),"")</f>
        <v/>
      </c>
    </row>
    <row r="25498" spans="31:32">
      <c r="AE25498" t="str">
        <f>IF('5G_NR_raw_UE'!EP25498&gt;0,('5G_NR_raw_UE'!EP25498*'5G_NR_raw_UE'!EQ25498),"")</f>
        <v/>
      </c>
      <c r="AF25498" t="str">
        <f>IF('5G_NR_raw_UE'!ER25498&gt;0,('5G_NR_raw_UE'!ER25498*'5G_NR_raw_UE'!ES25498),"")</f>
        <v/>
      </c>
    </row>
    <row r="25499" spans="31:32">
      <c r="AE25499" t="str">
        <f>IF('5G_NR_raw_UE'!EP25499&gt;0,('5G_NR_raw_UE'!EP25499*'5G_NR_raw_UE'!EQ25499),"")</f>
        <v/>
      </c>
      <c r="AF25499" t="str">
        <f>IF('5G_NR_raw_UE'!ER25499&gt;0,('5G_NR_raw_UE'!ER25499*'5G_NR_raw_UE'!ES25499),"")</f>
        <v/>
      </c>
    </row>
    <row r="25500" spans="31:32">
      <c r="AE25500" t="str">
        <f>IF('5G_NR_raw_UE'!EP25500&gt;0,('5G_NR_raw_UE'!EP25500*'5G_NR_raw_UE'!EQ25500),"")</f>
        <v/>
      </c>
      <c r="AF25500" t="str">
        <f>IF('5G_NR_raw_UE'!ER25500&gt;0,('5G_NR_raw_UE'!ER25500*'5G_NR_raw_UE'!ES25500),"")</f>
        <v/>
      </c>
    </row>
    <row r="25501" spans="31:32">
      <c r="AE25501" t="str">
        <f>IF('5G_NR_raw_UE'!EP25501&gt;0,('5G_NR_raw_UE'!EP25501*'5G_NR_raw_UE'!EQ25501),"")</f>
        <v/>
      </c>
      <c r="AF25501" t="str">
        <f>IF('5G_NR_raw_UE'!ER25501&gt;0,('5G_NR_raw_UE'!ER25501*'5G_NR_raw_UE'!ES25501),"")</f>
        <v/>
      </c>
    </row>
    <row r="25502" spans="31:32">
      <c r="AE25502" t="str">
        <f>IF('5G_NR_raw_UE'!EP25502&gt;0,('5G_NR_raw_UE'!EP25502*'5G_NR_raw_UE'!EQ25502),"")</f>
        <v/>
      </c>
      <c r="AF25502" t="str">
        <f>IF('5G_NR_raw_UE'!ER25502&gt;0,('5G_NR_raw_UE'!ER25502*'5G_NR_raw_UE'!ES25502),"")</f>
        <v/>
      </c>
    </row>
    <row r="25503" spans="31:32">
      <c r="AE25503" t="str">
        <f>IF('5G_NR_raw_UE'!EP25503&gt;0,('5G_NR_raw_UE'!EP25503*'5G_NR_raw_UE'!EQ25503),"")</f>
        <v/>
      </c>
      <c r="AF25503" t="str">
        <f>IF('5G_NR_raw_UE'!ER25503&gt;0,('5G_NR_raw_UE'!ER25503*'5G_NR_raw_UE'!ES25503),"")</f>
        <v/>
      </c>
    </row>
    <row r="25504" spans="31:32">
      <c r="AE25504" t="str">
        <f>IF('5G_NR_raw_UE'!EP25504&gt;0,('5G_NR_raw_UE'!EP25504*'5G_NR_raw_UE'!EQ25504),"")</f>
        <v/>
      </c>
      <c r="AF25504" t="str">
        <f>IF('5G_NR_raw_UE'!ER25504&gt;0,('5G_NR_raw_UE'!ER25504*'5G_NR_raw_UE'!ES25504),"")</f>
        <v/>
      </c>
    </row>
    <row r="25505" spans="31:32">
      <c r="AE25505" t="str">
        <f>IF('5G_NR_raw_UE'!EP25505&gt;0,('5G_NR_raw_UE'!EP25505*'5G_NR_raw_UE'!EQ25505),"")</f>
        <v/>
      </c>
      <c r="AF25505" t="str">
        <f>IF('5G_NR_raw_UE'!ER25505&gt;0,('5G_NR_raw_UE'!ER25505*'5G_NR_raw_UE'!ES25505),"")</f>
        <v/>
      </c>
    </row>
    <row r="25506" spans="31:32">
      <c r="AE25506" t="str">
        <f>IF('5G_NR_raw_UE'!EP25506&gt;0,('5G_NR_raw_UE'!EP25506*'5G_NR_raw_UE'!EQ25506),"")</f>
        <v/>
      </c>
      <c r="AF25506" t="str">
        <f>IF('5G_NR_raw_UE'!ER25506&gt;0,('5G_NR_raw_UE'!ER25506*'5G_NR_raw_UE'!ES25506),"")</f>
        <v/>
      </c>
    </row>
    <row r="25507" spans="31:32">
      <c r="AE25507" t="str">
        <f>IF('5G_NR_raw_UE'!EP25507&gt;0,('5G_NR_raw_UE'!EP25507*'5G_NR_raw_UE'!EQ25507),"")</f>
        <v/>
      </c>
      <c r="AF25507" t="str">
        <f>IF('5G_NR_raw_UE'!ER25507&gt;0,('5G_NR_raw_UE'!ER25507*'5G_NR_raw_UE'!ES25507),"")</f>
        <v/>
      </c>
    </row>
    <row r="25508" spans="31:32">
      <c r="AE25508" t="str">
        <f>IF('5G_NR_raw_UE'!EP25508&gt;0,('5G_NR_raw_UE'!EP25508*'5G_NR_raw_UE'!EQ25508),"")</f>
        <v/>
      </c>
      <c r="AF25508" t="str">
        <f>IF('5G_NR_raw_UE'!ER25508&gt;0,('5G_NR_raw_UE'!ER25508*'5G_NR_raw_UE'!ES25508),"")</f>
        <v/>
      </c>
    </row>
    <row r="25509" spans="31:32">
      <c r="AE25509" t="str">
        <f>IF('5G_NR_raw_UE'!EP25509&gt;0,('5G_NR_raw_UE'!EP25509*'5G_NR_raw_UE'!EQ25509),"")</f>
        <v/>
      </c>
      <c r="AF25509" t="str">
        <f>IF('5G_NR_raw_UE'!ER25509&gt;0,('5G_NR_raw_UE'!ER25509*'5G_NR_raw_UE'!ES25509),"")</f>
        <v/>
      </c>
    </row>
    <row r="25510" spans="31:32">
      <c r="AE25510" t="str">
        <f>IF('5G_NR_raw_UE'!EP25510&gt;0,('5G_NR_raw_UE'!EP25510*'5G_NR_raw_UE'!EQ25510),"")</f>
        <v/>
      </c>
      <c r="AF25510" t="str">
        <f>IF('5G_NR_raw_UE'!ER25510&gt;0,('5G_NR_raw_UE'!ER25510*'5G_NR_raw_UE'!ES25510),"")</f>
        <v/>
      </c>
    </row>
    <row r="25511" spans="31:32">
      <c r="AE25511" t="str">
        <f>IF('5G_NR_raw_UE'!EP25511&gt;0,('5G_NR_raw_UE'!EP25511*'5G_NR_raw_UE'!EQ25511),"")</f>
        <v/>
      </c>
      <c r="AF25511" t="str">
        <f>IF('5G_NR_raw_UE'!ER25511&gt;0,('5G_NR_raw_UE'!ER25511*'5G_NR_raw_UE'!ES25511),"")</f>
        <v/>
      </c>
    </row>
    <row r="25512" spans="31:32">
      <c r="AE25512" t="str">
        <f>IF('5G_NR_raw_UE'!EP25512&gt;0,('5G_NR_raw_UE'!EP25512*'5G_NR_raw_UE'!EQ25512),"")</f>
        <v/>
      </c>
      <c r="AF25512" t="str">
        <f>IF('5G_NR_raw_UE'!ER25512&gt;0,('5G_NR_raw_UE'!ER25512*'5G_NR_raw_UE'!ES25512),"")</f>
        <v/>
      </c>
    </row>
    <row r="25513" spans="31:32">
      <c r="AE25513" t="str">
        <f>IF('5G_NR_raw_UE'!EP25513&gt;0,('5G_NR_raw_UE'!EP25513*'5G_NR_raw_UE'!EQ25513),"")</f>
        <v/>
      </c>
      <c r="AF25513" t="str">
        <f>IF('5G_NR_raw_UE'!ER25513&gt;0,('5G_NR_raw_UE'!ER25513*'5G_NR_raw_UE'!ES25513),"")</f>
        <v/>
      </c>
    </row>
    <row r="25514" spans="31:32">
      <c r="AE25514" t="str">
        <f>IF('5G_NR_raw_UE'!EP25514&gt;0,('5G_NR_raw_UE'!EP25514*'5G_NR_raw_UE'!EQ25514),"")</f>
        <v/>
      </c>
      <c r="AF25514" t="str">
        <f>IF('5G_NR_raw_UE'!ER25514&gt;0,('5G_NR_raw_UE'!ER25514*'5G_NR_raw_UE'!ES25514),"")</f>
        <v/>
      </c>
    </row>
    <row r="25515" spans="31:32">
      <c r="AE25515" t="str">
        <f>IF('5G_NR_raw_UE'!EP25515&gt;0,('5G_NR_raw_UE'!EP25515*'5G_NR_raw_UE'!EQ25515),"")</f>
        <v/>
      </c>
      <c r="AF25515" t="str">
        <f>IF('5G_NR_raw_UE'!ER25515&gt;0,('5G_NR_raw_UE'!ER25515*'5G_NR_raw_UE'!ES25515),"")</f>
        <v/>
      </c>
    </row>
    <row r="25516" spans="31:32">
      <c r="AE25516" t="str">
        <f>IF('5G_NR_raw_UE'!EP25516&gt;0,('5G_NR_raw_UE'!EP25516*'5G_NR_raw_UE'!EQ25516),"")</f>
        <v/>
      </c>
      <c r="AF25516" t="str">
        <f>IF('5G_NR_raw_UE'!ER25516&gt;0,('5G_NR_raw_UE'!ER25516*'5G_NR_raw_UE'!ES25516),"")</f>
        <v/>
      </c>
    </row>
    <row r="25517" spans="31:32">
      <c r="AE25517" t="str">
        <f>IF('5G_NR_raw_UE'!EP25517&gt;0,('5G_NR_raw_UE'!EP25517*'5G_NR_raw_UE'!EQ25517),"")</f>
        <v/>
      </c>
      <c r="AF25517" t="str">
        <f>IF('5G_NR_raw_UE'!ER25517&gt;0,('5G_NR_raw_UE'!ER25517*'5G_NR_raw_UE'!ES25517),"")</f>
        <v/>
      </c>
    </row>
    <row r="25518" spans="31:32">
      <c r="AE25518" t="str">
        <f>IF('5G_NR_raw_UE'!EP25518&gt;0,('5G_NR_raw_UE'!EP25518*'5G_NR_raw_UE'!EQ25518),"")</f>
        <v/>
      </c>
      <c r="AF25518" t="str">
        <f>IF('5G_NR_raw_UE'!ER25518&gt;0,('5G_NR_raw_UE'!ER25518*'5G_NR_raw_UE'!ES25518),"")</f>
        <v/>
      </c>
    </row>
    <row r="25519" spans="31:32">
      <c r="AE25519" t="str">
        <f>IF('5G_NR_raw_UE'!EP25519&gt;0,('5G_NR_raw_UE'!EP25519*'5G_NR_raw_UE'!EQ25519),"")</f>
        <v/>
      </c>
      <c r="AF25519" t="str">
        <f>IF('5G_NR_raw_UE'!ER25519&gt;0,('5G_NR_raw_UE'!ER25519*'5G_NR_raw_UE'!ES25519),"")</f>
        <v/>
      </c>
    </row>
    <row r="25520" spans="31:32">
      <c r="AE25520" t="str">
        <f>IF('5G_NR_raw_UE'!EP25520&gt;0,('5G_NR_raw_UE'!EP25520*'5G_NR_raw_UE'!EQ25520),"")</f>
        <v/>
      </c>
      <c r="AF25520" t="str">
        <f>IF('5G_NR_raw_UE'!ER25520&gt;0,('5G_NR_raw_UE'!ER25520*'5G_NR_raw_UE'!ES25520),"")</f>
        <v/>
      </c>
    </row>
    <row r="25521" spans="31:32">
      <c r="AE25521" t="str">
        <f>IF('5G_NR_raw_UE'!EP25521&gt;0,('5G_NR_raw_UE'!EP25521*'5G_NR_raw_UE'!EQ25521),"")</f>
        <v/>
      </c>
      <c r="AF25521" t="str">
        <f>IF('5G_NR_raw_UE'!ER25521&gt;0,('5G_NR_raw_UE'!ER25521*'5G_NR_raw_UE'!ES25521),"")</f>
        <v/>
      </c>
    </row>
    <row r="25522" spans="31:32">
      <c r="AE25522" t="str">
        <f>IF('5G_NR_raw_UE'!EP25522&gt;0,('5G_NR_raw_UE'!EP25522*'5G_NR_raw_UE'!EQ25522),"")</f>
        <v/>
      </c>
      <c r="AF25522" t="str">
        <f>IF('5G_NR_raw_UE'!ER25522&gt;0,('5G_NR_raw_UE'!ER25522*'5G_NR_raw_UE'!ES25522),"")</f>
        <v/>
      </c>
    </row>
    <row r="25523" spans="31:32">
      <c r="AE25523" t="str">
        <f>IF('5G_NR_raw_UE'!EP25523&gt;0,('5G_NR_raw_UE'!EP25523*'5G_NR_raw_UE'!EQ25523),"")</f>
        <v/>
      </c>
      <c r="AF25523" t="str">
        <f>IF('5G_NR_raw_UE'!ER25523&gt;0,('5G_NR_raw_UE'!ER25523*'5G_NR_raw_UE'!ES25523),"")</f>
        <v/>
      </c>
    </row>
    <row r="25524" spans="31:32">
      <c r="AE25524" t="str">
        <f>IF('5G_NR_raw_UE'!EP25524&gt;0,('5G_NR_raw_UE'!EP25524*'5G_NR_raw_UE'!EQ25524),"")</f>
        <v/>
      </c>
      <c r="AF25524" t="str">
        <f>IF('5G_NR_raw_UE'!ER25524&gt;0,('5G_NR_raw_UE'!ER25524*'5G_NR_raw_UE'!ES25524),"")</f>
        <v/>
      </c>
    </row>
    <row r="25525" spans="31:32">
      <c r="AE25525" t="str">
        <f>IF('5G_NR_raw_UE'!EP25525&gt;0,('5G_NR_raw_UE'!EP25525*'5G_NR_raw_UE'!EQ25525),"")</f>
        <v/>
      </c>
      <c r="AF25525" t="str">
        <f>IF('5G_NR_raw_UE'!ER25525&gt;0,('5G_NR_raw_UE'!ER25525*'5G_NR_raw_UE'!ES25525),"")</f>
        <v/>
      </c>
    </row>
    <row r="25526" spans="31:32">
      <c r="AE25526" t="str">
        <f>IF('5G_NR_raw_UE'!EP25526&gt;0,('5G_NR_raw_UE'!EP25526*'5G_NR_raw_UE'!EQ25526),"")</f>
        <v/>
      </c>
      <c r="AF25526" t="str">
        <f>IF('5G_NR_raw_UE'!ER25526&gt;0,('5G_NR_raw_UE'!ER25526*'5G_NR_raw_UE'!ES25526),"")</f>
        <v/>
      </c>
    </row>
    <row r="25527" spans="31:32">
      <c r="AE25527" t="str">
        <f>IF('5G_NR_raw_UE'!EP25527&gt;0,('5G_NR_raw_UE'!EP25527*'5G_NR_raw_UE'!EQ25527),"")</f>
        <v/>
      </c>
      <c r="AF25527" t="str">
        <f>IF('5G_NR_raw_UE'!ER25527&gt;0,('5G_NR_raw_UE'!ER25527*'5G_NR_raw_UE'!ES25527),"")</f>
        <v/>
      </c>
    </row>
    <row r="25528" spans="31:32">
      <c r="AE25528" t="str">
        <f>IF('5G_NR_raw_UE'!EP25528&gt;0,('5G_NR_raw_UE'!EP25528*'5G_NR_raw_UE'!EQ25528),"")</f>
        <v/>
      </c>
      <c r="AF25528" t="str">
        <f>IF('5G_NR_raw_UE'!ER25528&gt;0,('5G_NR_raw_UE'!ER25528*'5G_NR_raw_UE'!ES25528),"")</f>
        <v/>
      </c>
    </row>
    <row r="25529" spans="31:32">
      <c r="AE25529" t="str">
        <f>IF('5G_NR_raw_UE'!EP25529&gt;0,('5G_NR_raw_UE'!EP25529*'5G_NR_raw_UE'!EQ25529),"")</f>
        <v/>
      </c>
      <c r="AF25529" t="str">
        <f>IF('5G_NR_raw_UE'!ER25529&gt;0,('5G_NR_raw_UE'!ER25529*'5G_NR_raw_UE'!ES25529),"")</f>
        <v/>
      </c>
    </row>
    <row r="25530" spans="31:32">
      <c r="AE25530" t="str">
        <f>IF('5G_NR_raw_UE'!EP25530&gt;0,('5G_NR_raw_UE'!EP25530*'5G_NR_raw_UE'!EQ25530),"")</f>
        <v/>
      </c>
      <c r="AF25530" t="str">
        <f>IF('5G_NR_raw_UE'!ER25530&gt;0,('5G_NR_raw_UE'!ER25530*'5G_NR_raw_UE'!ES25530),"")</f>
        <v/>
      </c>
    </row>
    <row r="25531" spans="31:32">
      <c r="AE25531" t="str">
        <f>IF('5G_NR_raw_UE'!EP25531&gt;0,('5G_NR_raw_UE'!EP25531*'5G_NR_raw_UE'!EQ25531),"")</f>
        <v/>
      </c>
      <c r="AF25531" t="str">
        <f>IF('5G_NR_raw_UE'!ER25531&gt;0,('5G_NR_raw_UE'!ER25531*'5G_NR_raw_UE'!ES25531),"")</f>
        <v/>
      </c>
    </row>
    <row r="25532" spans="31:32">
      <c r="AE25532" t="str">
        <f>IF('5G_NR_raw_UE'!EP25532&gt;0,('5G_NR_raw_UE'!EP25532*'5G_NR_raw_UE'!EQ25532),"")</f>
        <v/>
      </c>
      <c r="AF25532" t="str">
        <f>IF('5G_NR_raw_UE'!ER25532&gt;0,('5G_NR_raw_UE'!ER25532*'5G_NR_raw_UE'!ES25532),"")</f>
        <v/>
      </c>
    </row>
    <row r="25533" spans="31:32">
      <c r="AE25533" t="str">
        <f>IF('5G_NR_raw_UE'!EP25533&gt;0,('5G_NR_raw_UE'!EP25533*'5G_NR_raw_UE'!EQ25533),"")</f>
        <v/>
      </c>
      <c r="AF25533" t="str">
        <f>IF('5G_NR_raw_UE'!ER25533&gt;0,('5G_NR_raw_UE'!ER25533*'5G_NR_raw_UE'!ES25533),"")</f>
        <v/>
      </c>
    </row>
    <row r="25534" spans="31:32">
      <c r="AE25534" t="str">
        <f>IF('5G_NR_raw_UE'!EP25534&gt;0,('5G_NR_raw_UE'!EP25534*'5G_NR_raw_UE'!EQ25534),"")</f>
        <v/>
      </c>
      <c r="AF25534" t="str">
        <f>IF('5G_NR_raw_UE'!ER25534&gt;0,('5G_NR_raw_UE'!ER25534*'5G_NR_raw_UE'!ES25534),"")</f>
        <v/>
      </c>
    </row>
    <row r="25535" spans="31:32">
      <c r="AE25535" t="str">
        <f>IF('5G_NR_raw_UE'!EP25535&gt;0,('5G_NR_raw_UE'!EP25535*'5G_NR_raw_UE'!EQ25535),"")</f>
        <v/>
      </c>
      <c r="AF25535" t="str">
        <f>IF('5G_NR_raw_UE'!ER25535&gt;0,('5G_NR_raw_UE'!ER25535*'5G_NR_raw_UE'!ES25535),"")</f>
        <v/>
      </c>
    </row>
    <row r="25536" spans="31:32">
      <c r="AE25536" t="str">
        <f>IF('5G_NR_raw_UE'!EP25536&gt;0,('5G_NR_raw_UE'!EP25536*'5G_NR_raw_UE'!EQ25536),"")</f>
        <v/>
      </c>
      <c r="AF25536" t="str">
        <f>IF('5G_NR_raw_UE'!ER25536&gt;0,('5G_NR_raw_UE'!ER25536*'5G_NR_raw_UE'!ES25536),"")</f>
        <v/>
      </c>
    </row>
    <row r="25537" spans="31:32">
      <c r="AE25537" t="str">
        <f>IF('5G_NR_raw_UE'!EP25537&gt;0,('5G_NR_raw_UE'!EP25537*'5G_NR_raw_UE'!EQ25537),"")</f>
        <v/>
      </c>
      <c r="AF25537" t="str">
        <f>IF('5G_NR_raw_UE'!ER25537&gt;0,('5G_NR_raw_UE'!ER25537*'5G_NR_raw_UE'!ES25537),"")</f>
        <v/>
      </c>
    </row>
    <row r="25538" spans="31:32">
      <c r="AE25538" t="str">
        <f>IF('5G_NR_raw_UE'!EP25538&gt;0,('5G_NR_raw_UE'!EP25538*'5G_NR_raw_UE'!EQ25538),"")</f>
        <v/>
      </c>
      <c r="AF25538" t="str">
        <f>IF('5G_NR_raw_UE'!ER25538&gt;0,('5G_NR_raw_UE'!ER25538*'5G_NR_raw_UE'!ES25538),"")</f>
        <v/>
      </c>
    </row>
    <row r="25539" spans="31:32">
      <c r="AE25539" t="str">
        <f>IF('5G_NR_raw_UE'!EP25539&gt;0,('5G_NR_raw_UE'!EP25539*'5G_NR_raw_UE'!EQ25539),"")</f>
        <v/>
      </c>
      <c r="AF25539" t="str">
        <f>IF('5G_NR_raw_UE'!ER25539&gt;0,('5G_NR_raw_UE'!ER25539*'5G_NR_raw_UE'!ES25539),"")</f>
        <v/>
      </c>
    </row>
    <row r="25540" spans="31:32">
      <c r="AE25540" t="str">
        <f>IF('5G_NR_raw_UE'!EP25540&gt;0,('5G_NR_raw_UE'!EP25540*'5G_NR_raw_UE'!EQ25540),"")</f>
        <v/>
      </c>
      <c r="AF25540" t="str">
        <f>IF('5G_NR_raw_UE'!ER25540&gt;0,('5G_NR_raw_UE'!ER25540*'5G_NR_raw_UE'!ES25540),"")</f>
        <v/>
      </c>
    </row>
    <row r="25541" spans="31:32">
      <c r="AE25541" t="str">
        <f>IF('5G_NR_raw_UE'!EP25541&gt;0,('5G_NR_raw_UE'!EP25541*'5G_NR_raw_UE'!EQ25541),"")</f>
        <v/>
      </c>
      <c r="AF25541" t="str">
        <f>IF('5G_NR_raw_UE'!ER25541&gt;0,('5G_NR_raw_UE'!ER25541*'5G_NR_raw_UE'!ES25541),"")</f>
        <v/>
      </c>
    </row>
    <row r="25542" spans="31:32">
      <c r="AE25542" t="str">
        <f>IF('5G_NR_raw_UE'!EP25542&gt;0,('5G_NR_raw_UE'!EP25542*'5G_NR_raw_UE'!EQ25542),"")</f>
        <v/>
      </c>
      <c r="AF25542" t="str">
        <f>IF('5G_NR_raw_UE'!ER25542&gt;0,('5G_NR_raw_UE'!ER25542*'5G_NR_raw_UE'!ES25542),"")</f>
        <v/>
      </c>
    </row>
    <row r="25543" spans="31:32">
      <c r="AE25543" t="str">
        <f>IF('5G_NR_raw_UE'!EP25543&gt;0,('5G_NR_raw_UE'!EP25543*'5G_NR_raw_UE'!EQ25543),"")</f>
        <v/>
      </c>
      <c r="AF25543" t="str">
        <f>IF('5G_NR_raw_UE'!ER25543&gt;0,('5G_NR_raw_UE'!ER25543*'5G_NR_raw_UE'!ES25543),"")</f>
        <v/>
      </c>
    </row>
    <row r="25544" spans="31:32">
      <c r="AE25544" t="str">
        <f>IF('5G_NR_raw_UE'!EP25544&gt;0,('5G_NR_raw_UE'!EP25544*'5G_NR_raw_UE'!EQ25544),"")</f>
        <v/>
      </c>
      <c r="AF25544" t="str">
        <f>IF('5G_NR_raw_UE'!ER25544&gt;0,('5G_NR_raw_UE'!ER25544*'5G_NR_raw_UE'!ES25544),"")</f>
        <v/>
      </c>
    </row>
    <row r="25545" spans="31:32">
      <c r="AE25545" t="str">
        <f>IF('5G_NR_raw_UE'!EP25545&gt;0,('5G_NR_raw_UE'!EP25545*'5G_NR_raw_UE'!EQ25545),"")</f>
        <v/>
      </c>
      <c r="AF25545" t="str">
        <f>IF('5G_NR_raw_UE'!ER25545&gt;0,('5G_NR_raw_UE'!ER25545*'5G_NR_raw_UE'!ES25545),"")</f>
        <v/>
      </c>
    </row>
    <row r="25546" spans="31:32">
      <c r="AE25546" t="str">
        <f>IF('5G_NR_raw_UE'!EP25546&gt;0,('5G_NR_raw_UE'!EP25546*'5G_NR_raw_UE'!EQ25546),"")</f>
        <v/>
      </c>
      <c r="AF25546" t="str">
        <f>IF('5G_NR_raw_UE'!ER25546&gt;0,('5G_NR_raw_UE'!ER25546*'5G_NR_raw_UE'!ES25546),"")</f>
        <v/>
      </c>
    </row>
    <row r="25547" spans="31:32">
      <c r="AE25547" t="str">
        <f>IF('5G_NR_raw_UE'!EP25547&gt;0,('5G_NR_raw_UE'!EP25547*'5G_NR_raw_UE'!EQ25547),"")</f>
        <v/>
      </c>
      <c r="AF25547" t="str">
        <f>IF('5G_NR_raw_UE'!ER25547&gt;0,('5G_NR_raw_UE'!ER25547*'5G_NR_raw_UE'!ES25547),"")</f>
        <v/>
      </c>
    </row>
    <row r="25548" spans="31:32">
      <c r="AE25548" t="str">
        <f>IF('5G_NR_raw_UE'!EP25548&gt;0,('5G_NR_raw_UE'!EP25548*'5G_NR_raw_UE'!EQ25548),"")</f>
        <v/>
      </c>
      <c r="AF25548" t="str">
        <f>IF('5G_NR_raw_UE'!ER25548&gt;0,('5G_NR_raw_UE'!ER25548*'5G_NR_raw_UE'!ES25548),"")</f>
        <v/>
      </c>
    </row>
    <row r="25549" spans="31:32">
      <c r="AE25549" t="str">
        <f>IF('5G_NR_raw_UE'!EP25549&gt;0,('5G_NR_raw_UE'!EP25549*'5G_NR_raw_UE'!EQ25549),"")</f>
        <v/>
      </c>
      <c r="AF25549" t="str">
        <f>IF('5G_NR_raw_UE'!ER25549&gt;0,('5G_NR_raw_UE'!ER25549*'5G_NR_raw_UE'!ES25549),"")</f>
        <v/>
      </c>
    </row>
    <row r="25550" spans="31:32">
      <c r="AE25550" t="str">
        <f>IF('5G_NR_raw_UE'!EP25550&gt;0,('5G_NR_raw_UE'!EP25550*'5G_NR_raw_UE'!EQ25550),"")</f>
        <v/>
      </c>
      <c r="AF25550" t="str">
        <f>IF('5G_NR_raw_UE'!ER25550&gt;0,('5G_NR_raw_UE'!ER25550*'5G_NR_raw_UE'!ES25550),"")</f>
        <v/>
      </c>
    </row>
    <row r="25551" spans="31:32">
      <c r="AE25551" t="str">
        <f>IF('5G_NR_raw_UE'!EP25551&gt;0,('5G_NR_raw_UE'!EP25551*'5G_NR_raw_UE'!EQ25551),"")</f>
        <v/>
      </c>
      <c r="AF25551" t="str">
        <f>IF('5G_NR_raw_UE'!ER25551&gt;0,('5G_NR_raw_UE'!ER25551*'5G_NR_raw_UE'!ES25551),"")</f>
        <v/>
      </c>
    </row>
    <row r="25552" spans="31:32">
      <c r="AE25552" t="str">
        <f>IF('5G_NR_raw_UE'!EP25552&gt;0,('5G_NR_raw_UE'!EP25552*'5G_NR_raw_UE'!EQ25552),"")</f>
        <v/>
      </c>
      <c r="AF25552" t="str">
        <f>IF('5G_NR_raw_UE'!ER25552&gt;0,('5G_NR_raw_UE'!ER25552*'5G_NR_raw_UE'!ES25552),"")</f>
        <v/>
      </c>
    </row>
    <row r="25553" spans="31:32">
      <c r="AE25553" t="str">
        <f>IF('5G_NR_raw_UE'!EP25553&gt;0,('5G_NR_raw_UE'!EP25553*'5G_NR_raw_UE'!EQ25553),"")</f>
        <v/>
      </c>
      <c r="AF25553" t="str">
        <f>IF('5G_NR_raw_UE'!ER25553&gt;0,('5G_NR_raw_UE'!ER25553*'5G_NR_raw_UE'!ES25553),"")</f>
        <v/>
      </c>
    </row>
    <row r="25554" spans="31:32">
      <c r="AE25554" t="str">
        <f>IF('5G_NR_raw_UE'!EP25554&gt;0,('5G_NR_raw_UE'!EP25554*'5G_NR_raw_UE'!EQ25554),"")</f>
        <v/>
      </c>
      <c r="AF25554" t="str">
        <f>IF('5G_NR_raw_UE'!ER25554&gt;0,('5G_NR_raw_UE'!ER25554*'5G_NR_raw_UE'!ES25554),"")</f>
        <v/>
      </c>
    </row>
    <row r="25555" spans="31:32">
      <c r="AE25555" t="str">
        <f>IF('5G_NR_raw_UE'!EP25555&gt;0,('5G_NR_raw_UE'!EP25555*'5G_NR_raw_UE'!EQ25555),"")</f>
        <v/>
      </c>
      <c r="AF25555" t="str">
        <f>IF('5G_NR_raw_UE'!ER25555&gt;0,('5G_NR_raw_UE'!ER25555*'5G_NR_raw_UE'!ES25555),"")</f>
        <v/>
      </c>
    </row>
    <row r="25556" spans="31:32">
      <c r="AE25556" t="str">
        <f>IF('5G_NR_raw_UE'!EP25556&gt;0,('5G_NR_raw_UE'!EP25556*'5G_NR_raw_UE'!EQ25556),"")</f>
        <v/>
      </c>
      <c r="AF25556" t="str">
        <f>IF('5G_NR_raw_UE'!ER25556&gt;0,('5G_NR_raw_UE'!ER25556*'5G_NR_raw_UE'!ES25556),"")</f>
        <v/>
      </c>
    </row>
    <row r="25557" spans="31:32">
      <c r="AE25557" t="str">
        <f>IF('5G_NR_raw_UE'!EP25557&gt;0,('5G_NR_raw_UE'!EP25557*'5G_NR_raw_UE'!EQ25557),"")</f>
        <v/>
      </c>
      <c r="AF25557" t="str">
        <f>IF('5G_NR_raw_UE'!ER25557&gt;0,('5G_NR_raw_UE'!ER25557*'5G_NR_raw_UE'!ES25557),"")</f>
        <v/>
      </c>
    </row>
    <row r="25558" spans="31:32">
      <c r="AE25558" t="str">
        <f>IF('5G_NR_raw_UE'!EP25558&gt;0,('5G_NR_raw_UE'!EP25558*'5G_NR_raw_UE'!EQ25558),"")</f>
        <v/>
      </c>
      <c r="AF25558" t="str">
        <f>IF('5G_NR_raw_UE'!ER25558&gt;0,('5G_NR_raw_UE'!ER25558*'5G_NR_raw_UE'!ES25558),"")</f>
        <v/>
      </c>
    </row>
    <row r="25559" spans="31:32">
      <c r="AE25559" t="str">
        <f>IF('5G_NR_raw_UE'!EP25559&gt;0,('5G_NR_raw_UE'!EP25559*'5G_NR_raw_UE'!EQ25559),"")</f>
        <v/>
      </c>
      <c r="AF25559" t="str">
        <f>IF('5G_NR_raw_UE'!ER25559&gt;0,('5G_NR_raw_UE'!ER25559*'5G_NR_raw_UE'!ES25559),"")</f>
        <v/>
      </c>
    </row>
    <row r="25560" spans="31:32">
      <c r="AE25560" t="str">
        <f>IF('5G_NR_raw_UE'!EP25560&gt;0,('5G_NR_raw_UE'!EP25560*'5G_NR_raw_UE'!EQ25560),"")</f>
        <v/>
      </c>
      <c r="AF25560" t="str">
        <f>IF('5G_NR_raw_UE'!ER25560&gt;0,('5G_NR_raw_UE'!ER25560*'5G_NR_raw_UE'!ES25560),"")</f>
        <v/>
      </c>
    </row>
    <row r="25561" spans="31:32">
      <c r="AE25561" t="str">
        <f>IF('5G_NR_raw_UE'!EP25561&gt;0,('5G_NR_raw_UE'!EP25561*'5G_NR_raw_UE'!EQ25561),"")</f>
        <v/>
      </c>
      <c r="AF25561" t="str">
        <f>IF('5G_NR_raw_UE'!ER25561&gt;0,('5G_NR_raw_UE'!ER25561*'5G_NR_raw_UE'!ES25561),"")</f>
        <v/>
      </c>
    </row>
    <row r="25562" spans="31:32">
      <c r="AE25562" t="str">
        <f>IF('5G_NR_raw_UE'!EP25562&gt;0,('5G_NR_raw_UE'!EP25562*'5G_NR_raw_UE'!EQ25562),"")</f>
        <v/>
      </c>
      <c r="AF25562" t="str">
        <f>IF('5G_NR_raw_UE'!ER25562&gt;0,('5G_NR_raw_UE'!ER25562*'5G_NR_raw_UE'!ES25562),"")</f>
        <v/>
      </c>
    </row>
    <row r="25563" spans="31:32">
      <c r="AE25563" t="str">
        <f>IF('5G_NR_raw_UE'!EP25563&gt;0,('5G_NR_raw_UE'!EP25563*'5G_NR_raw_UE'!EQ25563),"")</f>
        <v/>
      </c>
      <c r="AF25563" t="str">
        <f>IF('5G_NR_raw_UE'!ER25563&gt;0,('5G_NR_raw_UE'!ER25563*'5G_NR_raw_UE'!ES25563),"")</f>
        <v/>
      </c>
    </row>
    <row r="25564" spans="31:32">
      <c r="AE25564" t="str">
        <f>IF('5G_NR_raw_UE'!EP25564&gt;0,('5G_NR_raw_UE'!EP25564*'5G_NR_raw_UE'!EQ25564),"")</f>
        <v/>
      </c>
      <c r="AF25564" t="str">
        <f>IF('5G_NR_raw_UE'!ER25564&gt;0,('5G_NR_raw_UE'!ER25564*'5G_NR_raw_UE'!ES25564),"")</f>
        <v/>
      </c>
    </row>
    <row r="25565" spans="31:32">
      <c r="AE25565" t="str">
        <f>IF('5G_NR_raw_UE'!EP25565&gt;0,('5G_NR_raw_UE'!EP25565*'5G_NR_raw_UE'!EQ25565),"")</f>
        <v/>
      </c>
      <c r="AF25565" t="str">
        <f>IF('5G_NR_raw_UE'!ER25565&gt;0,('5G_NR_raw_UE'!ER25565*'5G_NR_raw_UE'!ES25565),"")</f>
        <v/>
      </c>
    </row>
    <row r="25566" spans="31:32">
      <c r="AE25566" t="str">
        <f>IF('5G_NR_raw_UE'!EP25566&gt;0,('5G_NR_raw_UE'!EP25566*'5G_NR_raw_UE'!EQ25566),"")</f>
        <v/>
      </c>
      <c r="AF25566" t="str">
        <f>IF('5G_NR_raw_UE'!ER25566&gt;0,('5G_NR_raw_UE'!ER25566*'5G_NR_raw_UE'!ES25566),"")</f>
        <v/>
      </c>
    </row>
    <row r="25567" spans="31:32">
      <c r="AE25567" t="str">
        <f>IF('5G_NR_raw_UE'!EP25567&gt;0,('5G_NR_raw_UE'!EP25567*'5G_NR_raw_UE'!EQ25567),"")</f>
        <v/>
      </c>
      <c r="AF25567" t="str">
        <f>IF('5G_NR_raw_UE'!ER25567&gt;0,('5G_NR_raw_UE'!ER25567*'5G_NR_raw_UE'!ES25567),"")</f>
        <v/>
      </c>
    </row>
    <row r="25568" spans="31:32">
      <c r="AE25568" t="str">
        <f>IF('5G_NR_raw_UE'!EP25568&gt;0,('5G_NR_raw_UE'!EP25568*'5G_NR_raw_UE'!EQ25568),"")</f>
        <v/>
      </c>
      <c r="AF25568" t="str">
        <f>IF('5G_NR_raw_UE'!ER25568&gt;0,('5G_NR_raw_UE'!ER25568*'5G_NR_raw_UE'!ES25568),"")</f>
        <v/>
      </c>
    </row>
    <row r="25569" spans="31:32">
      <c r="AE25569" t="str">
        <f>IF('5G_NR_raw_UE'!EP25569&gt;0,('5G_NR_raw_UE'!EP25569*'5G_NR_raw_UE'!EQ25569),"")</f>
        <v/>
      </c>
      <c r="AF25569" t="str">
        <f>IF('5G_NR_raw_UE'!ER25569&gt;0,('5G_NR_raw_UE'!ER25569*'5G_NR_raw_UE'!ES25569),"")</f>
        <v/>
      </c>
    </row>
    <row r="25570" spans="31:32">
      <c r="AE25570" t="str">
        <f>IF('5G_NR_raw_UE'!EP25570&gt;0,('5G_NR_raw_UE'!EP25570*'5G_NR_raw_UE'!EQ25570),"")</f>
        <v/>
      </c>
      <c r="AF25570" t="str">
        <f>IF('5G_NR_raw_UE'!ER25570&gt;0,('5G_NR_raw_UE'!ER25570*'5G_NR_raw_UE'!ES25570),"")</f>
        <v/>
      </c>
    </row>
    <row r="25571" spans="31:32">
      <c r="AE25571" t="str">
        <f>IF('5G_NR_raw_UE'!EP25571&gt;0,('5G_NR_raw_UE'!EP25571*'5G_NR_raw_UE'!EQ25571),"")</f>
        <v/>
      </c>
      <c r="AF25571" t="str">
        <f>IF('5G_NR_raw_UE'!ER25571&gt;0,('5G_NR_raw_UE'!ER25571*'5G_NR_raw_UE'!ES25571),"")</f>
        <v/>
      </c>
    </row>
    <row r="25572" spans="31:32">
      <c r="AE25572" t="str">
        <f>IF('5G_NR_raw_UE'!EP25572&gt;0,('5G_NR_raw_UE'!EP25572*'5G_NR_raw_UE'!EQ25572),"")</f>
        <v/>
      </c>
      <c r="AF25572" t="str">
        <f>IF('5G_NR_raw_UE'!ER25572&gt;0,('5G_NR_raw_UE'!ER25572*'5G_NR_raw_UE'!ES25572),"")</f>
        <v/>
      </c>
    </row>
    <row r="25573" spans="31:32">
      <c r="AE25573" t="str">
        <f>IF('5G_NR_raw_UE'!EP25573&gt;0,('5G_NR_raw_UE'!EP25573*'5G_NR_raw_UE'!EQ25573),"")</f>
        <v/>
      </c>
      <c r="AF25573" t="str">
        <f>IF('5G_NR_raw_UE'!ER25573&gt;0,('5G_NR_raw_UE'!ER25573*'5G_NR_raw_UE'!ES25573),"")</f>
        <v/>
      </c>
    </row>
    <row r="25574" spans="31:32">
      <c r="AE25574" t="str">
        <f>IF('5G_NR_raw_UE'!EP25574&gt;0,('5G_NR_raw_UE'!EP25574*'5G_NR_raw_UE'!EQ25574),"")</f>
        <v/>
      </c>
      <c r="AF25574" t="str">
        <f>IF('5G_NR_raw_UE'!ER25574&gt;0,('5G_NR_raw_UE'!ER25574*'5G_NR_raw_UE'!ES25574),"")</f>
        <v/>
      </c>
    </row>
    <row r="25575" spans="31:32">
      <c r="AE25575" t="str">
        <f>IF('5G_NR_raw_UE'!EP25575&gt;0,('5G_NR_raw_UE'!EP25575*'5G_NR_raw_UE'!EQ25575),"")</f>
        <v/>
      </c>
      <c r="AF25575" t="str">
        <f>IF('5G_NR_raw_UE'!ER25575&gt;0,('5G_NR_raw_UE'!ER25575*'5G_NR_raw_UE'!ES25575),"")</f>
        <v/>
      </c>
    </row>
    <row r="25576" spans="31:32">
      <c r="AE25576" t="str">
        <f>IF('5G_NR_raw_UE'!EP25576&gt;0,('5G_NR_raw_UE'!EP25576*'5G_NR_raw_UE'!EQ25576),"")</f>
        <v/>
      </c>
      <c r="AF25576" t="str">
        <f>IF('5G_NR_raw_UE'!ER25576&gt;0,('5G_NR_raw_UE'!ER25576*'5G_NR_raw_UE'!ES25576),"")</f>
        <v/>
      </c>
    </row>
    <row r="25577" spans="31:32">
      <c r="AE25577" t="str">
        <f>IF('5G_NR_raw_UE'!EP25577&gt;0,('5G_NR_raw_UE'!EP25577*'5G_NR_raw_UE'!EQ25577),"")</f>
        <v/>
      </c>
      <c r="AF25577" t="str">
        <f>IF('5G_NR_raw_UE'!ER25577&gt;0,('5G_NR_raw_UE'!ER25577*'5G_NR_raw_UE'!ES25577),"")</f>
        <v/>
      </c>
    </row>
    <row r="25578" spans="31:32">
      <c r="AE25578" t="str">
        <f>IF('5G_NR_raw_UE'!EP25578&gt;0,('5G_NR_raw_UE'!EP25578*'5G_NR_raw_UE'!EQ25578),"")</f>
        <v/>
      </c>
      <c r="AF25578" t="str">
        <f>IF('5G_NR_raw_UE'!ER25578&gt;0,('5G_NR_raw_UE'!ER25578*'5G_NR_raw_UE'!ES25578),"")</f>
        <v/>
      </c>
    </row>
    <row r="25579" spans="31:32">
      <c r="AE25579" t="str">
        <f>IF('5G_NR_raw_UE'!EP25579&gt;0,('5G_NR_raw_UE'!EP25579*'5G_NR_raw_UE'!EQ25579),"")</f>
        <v/>
      </c>
      <c r="AF25579" t="str">
        <f>IF('5G_NR_raw_UE'!ER25579&gt;0,('5G_NR_raw_UE'!ER25579*'5G_NR_raw_UE'!ES25579),"")</f>
        <v/>
      </c>
    </row>
    <row r="25580" spans="31:32">
      <c r="AE25580" t="str">
        <f>IF('5G_NR_raw_UE'!EP25580&gt;0,('5G_NR_raw_UE'!EP25580*'5G_NR_raw_UE'!EQ25580),"")</f>
        <v/>
      </c>
      <c r="AF25580" t="str">
        <f>IF('5G_NR_raw_UE'!ER25580&gt;0,('5G_NR_raw_UE'!ER25580*'5G_NR_raw_UE'!ES25580),"")</f>
        <v/>
      </c>
    </row>
    <row r="25581" spans="31:32">
      <c r="AE25581" t="str">
        <f>IF('5G_NR_raw_UE'!EP25581&gt;0,('5G_NR_raw_UE'!EP25581*'5G_NR_raw_UE'!EQ25581),"")</f>
        <v/>
      </c>
      <c r="AF25581" t="str">
        <f>IF('5G_NR_raw_UE'!ER25581&gt;0,('5G_NR_raw_UE'!ER25581*'5G_NR_raw_UE'!ES25581),"")</f>
        <v/>
      </c>
    </row>
    <row r="25582" spans="31:32">
      <c r="AE25582" t="str">
        <f>IF('5G_NR_raw_UE'!EP25582&gt;0,('5G_NR_raw_UE'!EP25582*'5G_NR_raw_UE'!EQ25582),"")</f>
        <v/>
      </c>
      <c r="AF25582" t="str">
        <f>IF('5G_NR_raw_UE'!ER25582&gt;0,('5G_NR_raw_UE'!ER25582*'5G_NR_raw_UE'!ES25582),"")</f>
        <v/>
      </c>
    </row>
    <row r="25583" spans="31:32">
      <c r="AE25583" t="str">
        <f>IF('5G_NR_raw_UE'!EP25583&gt;0,('5G_NR_raw_UE'!EP25583*'5G_NR_raw_UE'!EQ25583),"")</f>
        <v/>
      </c>
      <c r="AF25583" t="str">
        <f>IF('5G_NR_raw_UE'!ER25583&gt;0,('5G_NR_raw_UE'!ER25583*'5G_NR_raw_UE'!ES25583),"")</f>
        <v/>
      </c>
    </row>
    <row r="25584" spans="31:32">
      <c r="AE25584" t="str">
        <f>IF('5G_NR_raw_UE'!EP25584&gt;0,('5G_NR_raw_UE'!EP25584*'5G_NR_raw_UE'!EQ25584),"")</f>
        <v/>
      </c>
      <c r="AF25584" t="str">
        <f>IF('5G_NR_raw_UE'!ER25584&gt;0,('5G_NR_raw_UE'!ER25584*'5G_NR_raw_UE'!ES25584),"")</f>
        <v/>
      </c>
    </row>
    <row r="25585" spans="31:32">
      <c r="AE25585" t="str">
        <f>IF('5G_NR_raw_UE'!EP25585&gt;0,('5G_NR_raw_UE'!EP25585*'5G_NR_raw_UE'!EQ25585),"")</f>
        <v/>
      </c>
      <c r="AF25585" t="str">
        <f>IF('5G_NR_raw_UE'!ER25585&gt;0,('5G_NR_raw_UE'!ER25585*'5G_NR_raw_UE'!ES25585),"")</f>
        <v/>
      </c>
    </row>
    <row r="25586" spans="31:32">
      <c r="AE25586" t="str">
        <f>IF('5G_NR_raw_UE'!EP25586&gt;0,('5G_NR_raw_UE'!EP25586*'5G_NR_raw_UE'!EQ25586),"")</f>
        <v/>
      </c>
      <c r="AF25586" t="str">
        <f>IF('5G_NR_raw_UE'!ER25586&gt;0,('5G_NR_raw_UE'!ER25586*'5G_NR_raw_UE'!ES25586),"")</f>
        <v/>
      </c>
    </row>
    <row r="25587" spans="31:32">
      <c r="AE25587" t="str">
        <f>IF('5G_NR_raw_UE'!EP25587&gt;0,('5G_NR_raw_UE'!EP25587*'5G_NR_raw_UE'!EQ25587),"")</f>
        <v/>
      </c>
      <c r="AF25587" t="str">
        <f>IF('5G_NR_raw_UE'!ER25587&gt;0,('5G_NR_raw_UE'!ER25587*'5G_NR_raw_UE'!ES25587),"")</f>
        <v/>
      </c>
    </row>
    <row r="25588" spans="31:32">
      <c r="AE25588" t="str">
        <f>IF('5G_NR_raw_UE'!EP25588&gt;0,('5G_NR_raw_UE'!EP25588*'5G_NR_raw_UE'!EQ25588),"")</f>
        <v/>
      </c>
      <c r="AF25588" t="str">
        <f>IF('5G_NR_raw_UE'!ER25588&gt;0,('5G_NR_raw_UE'!ER25588*'5G_NR_raw_UE'!ES25588),"")</f>
        <v/>
      </c>
    </row>
    <row r="25589" spans="31:32">
      <c r="AE25589" t="str">
        <f>IF('5G_NR_raw_UE'!EP25589&gt;0,('5G_NR_raw_UE'!EP25589*'5G_NR_raw_UE'!EQ25589),"")</f>
        <v/>
      </c>
      <c r="AF25589" t="str">
        <f>IF('5G_NR_raw_UE'!ER25589&gt;0,('5G_NR_raw_UE'!ER25589*'5G_NR_raw_UE'!ES25589),"")</f>
        <v/>
      </c>
    </row>
    <row r="25590" spans="31:32">
      <c r="AE25590" t="str">
        <f>IF('5G_NR_raw_UE'!EP25590&gt;0,('5G_NR_raw_UE'!EP25590*'5G_NR_raw_UE'!EQ25590),"")</f>
        <v/>
      </c>
      <c r="AF25590" t="str">
        <f>IF('5G_NR_raw_UE'!ER25590&gt;0,('5G_NR_raw_UE'!ER25590*'5G_NR_raw_UE'!ES25590),"")</f>
        <v/>
      </c>
    </row>
    <row r="25591" spans="31:32">
      <c r="AE25591" t="str">
        <f>IF('5G_NR_raw_UE'!EP25591&gt;0,('5G_NR_raw_UE'!EP25591*'5G_NR_raw_UE'!EQ25591),"")</f>
        <v/>
      </c>
      <c r="AF25591" t="str">
        <f>IF('5G_NR_raw_UE'!ER25591&gt;0,('5G_NR_raw_UE'!ER25591*'5G_NR_raw_UE'!ES25591),"")</f>
        <v/>
      </c>
    </row>
    <row r="25592" spans="31:32">
      <c r="AE25592" t="str">
        <f>IF('5G_NR_raw_UE'!EP25592&gt;0,('5G_NR_raw_UE'!EP25592*'5G_NR_raw_UE'!EQ25592),"")</f>
        <v/>
      </c>
      <c r="AF25592" t="str">
        <f>IF('5G_NR_raw_UE'!ER25592&gt;0,('5G_NR_raw_UE'!ER25592*'5G_NR_raw_UE'!ES25592),"")</f>
        <v/>
      </c>
    </row>
    <row r="25593" spans="31:32">
      <c r="AE25593" t="str">
        <f>IF('5G_NR_raw_UE'!EP25593&gt;0,('5G_NR_raw_UE'!EP25593*'5G_NR_raw_UE'!EQ25593),"")</f>
        <v/>
      </c>
      <c r="AF25593" t="str">
        <f>IF('5G_NR_raw_UE'!ER25593&gt;0,('5G_NR_raw_UE'!ER25593*'5G_NR_raw_UE'!ES25593),"")</f>
        <v/>
      </c>
    </row>
    <row r="25594" spans="31:32">
      <c r="AE25594" t="str">
        <f>IF('5G_NR_raw_UE'!EP25594&gt;0,('5G_NR_raw_UE'!EP25594*'5G_NR_raw_UE'!EQ25594),"")</f>
        <v/>
      </c>
      <c r="AF25594" t="str">
        <f>IF('5G_NR_raw_UE'!ER25594&gt;0,('5G_NR_raw_UE'!ER25594*'5G_NR_raw_UE'!ES25594),"")</f>
        <v/>
      </c>
    </row>
    <row r="25595" spans="31:32">
      <c r="AE25595" t="str">
        <f>IF('5G_NR_raw_UE'!EP25595&gt;0,('5G_NR_raw_UE'!EP25595*'5G_NR_raw_UE'!EQ25595),"")</f>
        <v/>
      </c>
      <c r="AF25595" t="str">
        <f>IF('5G_NR_raw_UE'!ER25595&gt;0,('5G_NR_raw_UE'!ER25595*'5G_NR_raw_UE'!ES25595),"")</f>
        <v/>
      </c>
    </row>
    <row r="25596" spans="31:32">
      <c r="AE25596" t="str">
        <f>IF('5G_NR_raw_UE'!EP25596&gt;0,('5G_NR_raw_UE'!EP25596*'5G_NR_raw_UE'!EQ25596),"")</f>
        <v/>
      </c>
      <c r="AF25596" t="str">
        <f>IF('5G_NR_raw_UE'!ER25596&gt;0,('5G_NR_raw_UE'!ER25596*'5G_NR_raw_UE'!ES25596),"")</f>
        <v/>
      </c>
    </row>
    <row r="25597" spans="31:32">
      <c r="AE25597" t="str">
        <f>IF('5G_NR_raw_UE'!EP25597&gt;0,('5G_NR_raw_UE'!EP25597*'5G_NR_raw_UE'!EQ25597),"")</f>
        <v/>
      </c>
      <c r="AF25597" t="str">
        <f>IF('5G_NR_raw_UE'!ER25597&gt;0,('5G_NR_raw_UE'!ER25597*'5G_NR_raw_UE'!ES25597),"")</f>
        <v/>
      </c>
    </row>
    <row r="25598" spans="31:32">
      <c r="AE25598" t="str">
        <f>IF('5G_NR_raw_UE'!EP25598&gt;0,('5G_NR_raw_UE'!EP25598*'5G_NR_raw_UE'!EQ25598),"")</f>
        <v/>
      </c>
      <c r="AF25598" t="str">
        <f>IF('5G_NR_raw_UE'!ER25598&gt;0,('5G_NR_raw_UE'!ER25598*'5G_NR_raw_UE'!ES25598),"")</f>
        <v/>
      </c>
    </row>
    <row r="25599" spans="31:32">
      <c r="AE25599" t="str">
        <f>IF('5G_NR_raw_UE'!EP25599&gt;0,('5G_NR_raw_UE'!EP25599*'5G_NR_raw_UE'!EQ25599),"")</f>
        <v/>
      </c>
      <c r="AF25599" t="str">
        <f>IF('5G_NR_raw_UE'!ER25599&gt;0,('5G_NR_raw_UE'!ER25599*'5G_NR_raw_UE'!ES25599),"")</f>
        <v/>
      </c>
    </row>
    <row r="25600" spans="31:32">
      <c r="AE25600" t="str">
        <f>IF('5G_NR_raw_UE'!EP25600&gt;0,('5G_NR_raw_UE'!EP25600*'5G_NR_raw_UE'!EQ25600),"")</f>
        <v/>
      </c>
      <c r="AF25600" t="str">
        <f>IF('5G_NR_raw_UE'!ER25600&gt;0,('5G_NR_raw_UE'!ER25600*'5G_NR_raw_UE'!ES25600),"")</f>
        <v/>
      </c>
    </row>
    <row r="25601" spans="31:32">
      <c r="AE25601" t="str">
        <f>IF('5G_NR_raw_UE'!EP25601&gt;0,('5G_NR_raw_UE'!EP25601*'5G_NR_raw_UE'!EQ25601),"")</f>
        <v/>
      </c>
      <c r="AF25601" t="str">
        <f>IF('5G_NR_raw_UE'!ER25601&gt;0,('5G_NR_raw_UE'!ER25601*'5G_NR_raw_UE'!ES25601),"")</f>
        <v/>
      </c>
    </row>
    <row r="25602" spans="31:32">
      <c r="AE25602" t="str">
        <f>IF('5G_NR_raw_UE'!EP25602&gt;0,('5G_NR_raw_UE'!EP25602*'5G_NR_raw_UE'!EQ25602),"")</f>
        <v/>
      </c>
      <c r="AF25602" t="str">
        <f>IF('5G_NR_raw_UE'!ER25602&gt;0,('5G_NR_raw_UE'!ER25602*'5G_NR_raw_UE'!ES25602),"")</f>
        <v/>
      </c>
    </row>
    <row r="25603" spans="31:32">
      <c r="AE25603" t="str">
        <f>IF('5G_NR_raw_UE'!EP25603&gt;0,('5G_NR_raw_UE'!EP25603*'5G_NR_raw_UE'!EQ25603),"")</f>
        <v/>
      </c>
      <c r="AF25603" t="str">
        <f>IF('5G_NR_raw_UE'!ER25603&gt;0,('5G_NR_raw_UE'!ER25603*'5G_NR_raw_UE'!ES25603),"")</f>
        <v/>
      </c>
    </row>
    <row r="25604" spans="31:32">
      <c r="AE25604" t="str">
        <f>IF('5G_NR_raw_UE'!EP25604&gt;0,('5G_NR_raw_UE'!EP25604*'5G_NR_raw_UE'!EQ25604),"")</f>
        <v/>
      </c>
      <c r="AF25604" t="str">
        <f>IF('5G_NR_raw_UE'!ER25604&gt;0,('5G_NR_raw_UE'!ER25604*'5G_NR_raw_UE'!ES25604),"")</f>
        <v/>
      </c>
    </row>
    <row r="25605" spans="31:32">
      <c r="AE25605" t="str">
        <f>IF('5G_NR_raw_UE'!EP25605&gt;0,('5G_NR_raw_UE'!EP25605*'5G_NR_raw_UE'!EQ25605),"")</f>
        <v/>
      </c>
      <c r="AF25605" t="str">
        <f>IF('5G_NR_raw_UE'!ER25605&gt;0,('5G_NR_raw_UE'!ER25605*'5G_NR_raw_UE'!ES25605),"")</f>
        <v/>
      </c>
    </row>
    <row r="25606" spans="31:32">
      <c r="AE25606" t="str">
        <f>IF('5G_NR_raw_UE'!EP25606&gt;0,('5G_NR_raw_UE'!EP25606*'5G_NR_raw_UE'!EQ25606),"")</f>
        <v/>
      </c>
      <c r="AF25606" t="str">
        <f>IF('5G_NR_raw_UE'!ER25606&gt;0,('5G_NR_raw_UE'!ER25606*'5G_NR_raw_UE'!ES25606),"")</f>
        <v/>
      </c>
    </row>
    <row r="25607" spans="31:32">
      <c r="AE25607" t="str">
        <f>IF('5G_NR_raw_UE'!EP25607&gt;0,('5G_NR_raw_UE'!EP25607*'5G_NR_raw_UE'!EQ25607),"")</f>
        <v/>
      </c>
      <c r="AF25607" t="str">
        <f>IF('5G_NR_raw_UE'!ER25607&gt;0,('5G_NR_raw_UE'!ER25607*'5G_NR_raw_UE'!ES25607),"")</f>
        <v/>
      </c>
    </row>
    <row r="25608" spans="31:32">
      <c r="AE25608" t="str">
        <f>IF('5G_NR_raw_UE'!EP25608&gt;0,('5G_NR_raw_UE'!EP25608*'5G_NR_raw_UE'!EQ25608),"")</f>
        <v/>
      </c>
      <c r="AF25608" t="str">
        <f>IF('5G_NR_raw_UE'!ER25608&gt;0,('5G_NR_raw_UE'!ER25608*'5G_NR_raw_UE'!ES25608),"")</f>
        <v/>
      </c>
    </row>
    <row r="25609" spans="31:32">
      <c r="AE25609" t="str">
        <f>IF('5G_NR_raw_UE'!EP25609&gt;0,('5G_NR_raw_UE'!EP25609*'5G_NR_raw_UE'!EQ25609),"")</f>
        <v/>
      </c>
      <c r="AF25609" t="str">
        <f>IF('5G_NR_raw_UE'!ER25609&gt;0,('5G_NR_raw_UE'!ER25609*'5G_NR_raw_UE'!ES25609),"")</f>
        <v/>
      </c>
    </row>
    <row r="25610" spans="31:32">
      <c r="AE25610" t="str">
        <f>IF('5G_NR_raw_UE'!EP25610&gt;0,('5G_NR_raw_UE'!EP25610*'5G_NR_raw_UE'!EQ25610),"")</f>
        <v/>
      </c>
      <c r="AF25610" t="str">
        <f>IF('5G_NR_raw_UE'!ER25610&gt;0,('5G_NR_raw_UE'!ER25610*'5G_NR_raw_UE'!ES25610),"")</f>
        <v/>
      </c>
    </row>
    <row r="25611" spans="31:32">
      <c r="AE25611" t="str">
        <f>IF('5G_NR_raw_UE'!EP25611&gt;0,('5G_NR_raw_UE'!EP25611*'5G_NR_raw_UE'!EQ25611),"")</f>
        <v/>
      </c>
      <c r="AF25611" t="str">
        <f>IF('5G_NR_raw_UE'!ER25611&gt;0,('5G_NR_raw_UE'!ER25611*'5G_NR_raw_UE'!ES25611),"")</f>
        <v/>
      </c>
    </row>
    <row r="25612" spans="31:32">
      <c r="AE25612" t="str">
        <f>IF('5G_NR_raw_UE'!EP25612&gt;0,('5G_NR_raw_UE'!EP25612*'5G_NR_raw_UE'!EQ25612),"")</f>
        <v/>
      </c>
      <c r="AF25612" t="str">
        <f>IF('5G_NR_raw_UE'!ER25612&gt;0,('5G_NR_raw_UE'!ER25612*'5G_NR_raw_UE'!ES25612),"")</f>
        <v/>
      </c>
    </row>
    <row r="25613" spans="31:32">
      <c r="AE25613" t="str">
        <f>IF('5G_NR_raw_UE'!EP25613&gt;0,('5G_NR_raw_UE'!EP25613*'5G_NR_raw_UE'!EQ25613),"")</f>
        <v/>
      </c>
      <c r="AF25613" t="str">
        <f>IF('5G_NR_raw_UE'!ER25613&gt;0,('5G_NR_raw_UE'!ER25613*'5G_NR_raw_UE'!ES25613),"")</f>
        <v/>
      </c>
    </row>
    <row r="25614" spans="31:32">
      <c r="AE25614" t="str">
        <f>IF('5G_NR_raw_UE'!EP25614&gt;0,('5G_NR_raw_UE'!EP25614*'5G_NR_raw_UE'!EQ25614),"")</f>
        <v/>
      </c>
      <c r="AF25614" t="str">
        <f>IF('5G_NR_raw_UE'!ER25614&gt;0,('5G_NR_raw_UE'!ER25614*'5G_NR_raw_UE'!ES25614),"")</f>
        <v/>
      </c>
    </row>
    <row r="25615" spans="31:32">
      <c r="AE25615" t="str">
        <f>IF('5G_NR_raw_UE'!EP25615&gt;0,('5G_NR_raw_UE'!EP25615*'5G_NR_raw_UE'!EQ25615),"")</f>
        <v/>
      </c>
      <c r="AF25615" t="str">
        <f>IF('5G_NR_raw_UE'!ER25615&gt;0,('5G_NR_raw_UE'!ER25615*'5G_NR_raw_UE'!ES25615),"")</f>
        <v/>
      </c>
    </row>
    <row r="25616" spans="31:32">
      <c r="AE25616" t="str">
        <f>IF('5G_NR_raw_UE'!EP25616&gt;0,('5G_NR_raw_UE'!EP25616*'5G_NR_raw_UE'!EQ25616),"")</f>
        <v/>
      </c>
      <c r="AF25616" t="str">
        <f>IF('5G_NR_raw_UE'!ER25616&gt;0,('5G_NR_raw_UE'!ER25616*'5G_NR_raw_UE'!ES25616),"")</f>
        <v/>
      </c>
    </row>
    <row r="25617" spans="31:32">
      <c r="AE25617" t="str">
        <f>IF('5G_NR_raw_UE'!EP25617&gt;0,('5G_NR_raw_UE'!EP25617*'5G_NR_raw_UE'!EQ25617),"")</f>
        <v/>
      </c>
      <c r="AF25617" t="str">
        <f>IF('5G_NR_raw_UE'!ER25617&gt;0,('5G_NR_raw_UE'!ER25617*'5G_NR_raw_UE'!ES25617),"")</f>
        <v/>
      </c>
    </row>
    <row r="25618" spans="31:32">
      <c r="AE25618" t="str">
        <f>IF('5G_NR_raw_UE'!EP25618&gt;0,('5G_NR_raw_UE'!EP25618*'5G_NR_raw_UE'!EQ25618),"")</f>
        <v/>
      </c>
      <c r="AF25618" t="str">
        <f>IF('5G_NR_raw_UE'!ER25618&gt;0,('5G_NR_raw_UE'!ER25618*'5G_NR_raw_UE'!ES25618),"")</f>
        <v/>
      </c>
    </row>
    <row r="25619" spans="31:32">
      <c r="AE25619" t="str">
        <f>IF('5G_NR_raw_UE'!EP25619&gt;0,('5G_NR_raw_UE'!EP25619*'5G_NR_raw_UE'!EQ25619),"")</f>
        <v/>
      </c>
      <c r="AF25619" t="str">
        <f>IF('5G_NR_raw_UE'!ER25619&gt;0,('5G_NR_raw_UE'!ER25619*'5G_NR_raw_UE'!ES25619),"")</f>
        <v/>
      </c>
    </row>
    <row r="25620" spans="31:32">
      <c r="AE25620" t="str">
        <f>IF('5G_NR_raw_UE'!EP25620&gt;0,('5G_NR_raw_UE'!EP25620*'5G_NR_raw_UE'!EQ25620),"")</f>
        <v/>
      </c>
      <c r="AF25620" t="str">
        <f>IF('5G_NR_raw_UE'!ER25620&gt;0,('5G_NR_raw_UE'!ER25620*'5G_NR_raw_UE'!ES25620),"")</f>
        <v/>
      </c>
    </row>
    <row r="25621" spans="31:32">
      <c r="AE25621" t="str">
        <f>IF('5G_NR_raw_UE'!EP25621&gt;0,('5G_NR_raw_UE'!EP25621*'5G_NR_raw_UE'!EQ25621),"")</f>
        <v/>
      </c>
      <c r="AF25621" t="str">
        <f>IF('5G_NR_raw_UE'!ER25621&gt;0,('5G_NR_raw_UE'!ER25621*'5G_NR_raw_UE'!ES25621),"")</f>
        <v/>
      </c>
    </row>
    <row r="25622" spans="31:32">
      <c r="AE25622" t="str">
        <f>IF('5G_NR_raw_UE'!EP25622&gt;0,('5G_NR_raw_UE'!EP25622*'5G_NR_raw_UE'!EQ25622),"")</f>
        <v/>
      </c>
      <c r="AF25622" t="str">
        <f>IF('5G_NR_raw_UE'!ER25622&gt;0,('5G_NR_raw_UE'!ER25622*'5G_NR_raw_UE'!ES25622),"")</f>
        <v/>
      </c>
    </row>
    <row r="25623" spans="31:32">
      <c r="AE25623" t="str">
        <f>IF('5G_NR_raw_UE'!EP25623&gt;0,('5G_NR_raw_UE'!EP25623*'5G_NR_raw_UE'!EQ25623),"")</f>
        <v/>
      </c>
      <c r="AF25623" t="str">
        <f>IF('5G_NR_raw_UE'!ER25623&gt;0,('5G_NR_raw_UE'!ER25623*'5G_NR_raw_UE'!ES25623),"")</f>
        <v/>
      </c>
    </row>
    <row r="25624" spans="31:32">
      <c r="AE25624" t="str">
        <f>IF('5G_NR_raw_UE'!EP25624&gt;0,('5G_NR_raw_UE'!EP25624*'5G_NR_raw_UE'!EQ25624),"")</f>
        <v/>
      </c>
      <c r="AF25624" t="str">
        <f>IF('5G_NR_raw_UE'!ER25624&gt;0,('5G_NR_raw_UE'!ER25624*'5G_NR_raw_UE'!ES25624),"")</f>
        <v/>
      </c>
    </row>
    <row r="25625" spans="31:32">
      <c r="AE25625" t="str">
        <f>IF('5G_NR_raw_UE'!EP25625&gt;0,('5G_NR_raw_UE'!EP25625*'5G_NR_raw_UE'!EQ25625),"")</f>
        <v/>
      </c>
      <c r="AF25625" t="str">
        <f>IF('5G_NR_raw_UE'!ER25625&gt;0,('5G_NR_raw_UE'!ER25625*'5G_NR_raw_UE'!ES25625),"")</f>
        <v/>
      </c>
    </row>
    <row r="25626" spans="31:32">
      <c r="AE25626" t="str">
        <f>IF('5G_NR_raw_UE'!EP25626&gt;0,('5G_NR_raw_UE'!EP25626*'5G_NR_raw_UE'!EQ25626),"")</f>
        <v/>
      </c>
      <c r="AF25626" t="str">
        <f>IF('5G_NR_raw_UE'!ER25626&gt;0,('5G_NR_raw_UE'!ER25626*'5G_NR_raw_UE'!ES25626),"")</f>
        <v/>
      </c>
    </row>
    <row r="25627" spans="31:32">
      <c r="AE25627" t="str">
        <f>IF('5G_NR_raw_UE'!EP25627&gt;0,('5G_NR_raw_UE'!EP25627*'5G_NR_raw_UE'!EQ25627),"")</f>
        <v/>
      </c>
      <c r="AF25627" t="str">
        <f>IF('5G_NR_raw_UE'!ER25627&gt;0,('5G_NR_raw_UE'!ER25627*'5G_NR_raw_UE'!ES25627),"")</f>
        <v/>
      </c>
    </row>
    <row r="25628" spans="31:32">
      <c r="AE25628" t="str">
        <f>IF('5G_NR_raw_UE'!EP25628&gt;0,('5G_NR_raw_UE'!EP25628*'5G_NR_raw_UE'!EQ25628),"")</f>
        <v/>
      </c>
      <c r="AF25628" t="str">
        <f>IF('5G_NR_raw_UE'!ER25628&gt;0,('5G_NR_raw_UE'!ER25628*'5G_NR_raw_UE'!ES25628),"")</f>
        <v/>
      </c>
    </row>
    <row r="25629" spans="31:32">
      <c r="AE25629" t="str">
        <f>IF('5G_NR_raw_UE'!EP25629&gt;0,('5G_NR_raw_UE'!EP25629*'5G_NR_raw_UE'!EQ25629),"")</f>
        <v/>
      </c>
      <c r="AF25629" t="str">
        <f>IF('5G_NR_raw_UE'!ER25629&gt;0,('5G_NR_raw_UE'!ER25629*'5G_NR_raw_UE'!ES25629),"")</f>
        <v/>
      </c>
    </row>
    <row r="25630" spans="31:32">
      <c r="AE25630" t="str">
        <f>IF('5G_NR_raw_UE'!EP25630&gt;0,('5G_NR_raw_UE'!EP25630*'5G_NR_raw_UE'!EQ25630),"")</f>
        <v/>
      </c>
      <c r="AF25630" t="str">
        <f>IF('5G_NR_raw_UE'!ER25630&gt;0,('5G_NR_raw_UE'!ER25630*'5G_NR_raw_UE'!ES25630),"")</f>
        <v/>
      </c>
    </row>
    <row r="25631" spans="31:32">
      <c r="AE25631" t="str">
        <f>IF('5G_NR_raw_UE'!EP25631&gt;0,('5G_NR_raw_UE'!EP25631*'5G_NR_raw_UE'!EQ25631),"")</f>
        <v/>
      </c>
      <c r="AF25631" t="str">
        <f>IF('5G_NR_raw_UE'!ER25631&gt;0,('5G_NR_raw_UE'!ER25631*'5G_NR_raw_UE'!ES25631),"")</f>
        <v/>
      </c>
    </row>
    <row r="25632" spans="31:32">
      <c r="AE25632" t="str">
        <f>IF('5G_NR_raw_UE'!EP25632&gt;0,('5G_NR_raw_UE'!EP25632*'5G_NR_raw_UE'!EQ25632),"")</f>
        <v/>
      </c>
      <c r="AF25632" t="str">
        <f>IF('5G_NR_raw_UE'!ER25632&gt;0,('5G_NR_raw_UE'!ER25632*'5G_NR_raw_UE'!ES25632),"")</f>
        <v/>
      </c>
    </row>
    <row r="25633" spans="31:32">
      <c r="AE25633" t="str">
        <f>IF('5G_NR_raw_UE'!EP25633&gt;0,('5G_NR_raw_UE'!EP25633*'5G_NR_raw_UE'!EQ25633),"")</f>
        <v/>
      </c>
      <c r="AF25633" t="str">
        <f>IF('5G_NR_raw_UE'!ER25633&gt;0,('5G_NR_raw_UE'!ER25633*'5G_NR_raw_UE'!ES25633),"")</f>
        <v/>
      </c>
    </row>
    <row r="25634" spans="31:32">
      <c r="AE25634" t="str">
        <f>IF('5G_NR_raw_UE'!EP25634&gt;0,('5G_NR_raw_UE'!EP25634*'5G_NR_raw_UE'!EQ25634),"")</f>
        <v/>
      </c>
      <c r="AF25634" t="str">
        <f>IF('5G_NR_raw_UE'!ER25634&gt;0,('5G_NR_raw_UE'!ER25634*'5G_NR_raw_UE'!ES25634),"")</f>
        <v/>
      </c>
    </row>
    <row r="25635" spans="31:32">
      <c r="AE25635" t="str">
        <f>IF('5G_NR_raw_UE'!EP25635&gt;0,('5G_NR_raw_UE'!EP25635*'5G_NR_raw_UE'!EQ25635),"")</f>
        <v/>
      </c>
      <c r="AF25635" t="str">
        <f>IF('5G_NR_raw_UE'!ER25635&gt;0,('5G_NR_raw_UE'!ER25635*'5G_NR_raw_UE'!ES25635),"")</f>
        <v/>
      </c>
    </row>
    <row r="25636" spans="31:32">
      <c r="AE25636" t="str">
        <f>IF('5G_NR_raw_UE'!EP25636&gt;0,('5G_NR_raw_UE'!EP25636*'5G_NR_raw_UE'!EQ25636),"")</f>
        <v/>
      </c>
      <c r="AF25636" t="str">
        <f>IF('5G_NR_raw_UE'!ER25636&gt;0,('5G_NR_raw_UE'!ER25636*'5G_NR_raw_UE'!ES25636),"")</f>
        <v/>
      </c>
    </row>
    <row r="25637" spans="31:32">
      <c r="AE25637" t="str">
        <f>IF('5G_NR_raw_UE'!EP25637&gt;0,('5G_NR_raw_UE'!EP25637*'5G_NR_raw_UE'!EQ25637),"")</f>
        <v/>
      </c>
      <c r="AF25637" t="str">
        <f>IF('5G_NR_raw_UE'!ER25637&gt;0,('5G_NR_raw_UE'!ER25637*'5G_NR_raw_UE'!ES25637),"")</f>
        <v/>
      </c>
    </row>
    <row r="25638" spans="31:32">
      <c r="AE25638" t="str">
        <f>IF('5G_NR_raw_UE'!EP25638&gt;0,('5G_NR_raw_UE'!EP25638*'5G_NR_raw_UE'!EQ25638),"")</f>
        <v/>
      </c>
      <c r="AF25638" t="str">
        <f>IF('5G_NR_raw_UE'!ER25638&gt;0,('5G_NR_raw_UE'!ER25638*'5G_NR_raw_UE'!ES25638),"")</f>
        <v/>
      </c>
    </row>
    <row r="25639" spans="31:32">
      <c r="AE25639" t="str">
        <f>IF('5G_NR_raw_UE'!EP25639&gt;0,('5G_NR_raw_UE'!EP25639*'5G_NR_raw_UE'!EQ25639),"")</f>
        <v/>
      </c>
      <c r="AF25639" t="str">
        <f>IF('5G_NR_raw_UE'!ER25639&gt;0,('5G_NR_raw_UE'!ER25639*'5G_NR_raw_UE'!ES25639),"")</f>
        <v/>
      </c>
    </row>
    <row r="25640" spans="31:32">
      <c r="AE25640" t="str">
        <f>IF('5G_NR_raw_UE'!EP25640&gt;0,('5G_NR_raw_UE'!EP25640*'5G_NR_raw_UE'!EQ25640),"")</f>
        <v/>
      </c>
      <c r="AF25640" t="str">
        <f>IF('5G_NR_raw_UE'!ER25640&gt;0,('5G_NR_raw_UE'!ER25640*'5G_NR_raw_UE'!ES25640),"")</f>
        <v/>
      </c>
    </row>
    <row r="25641" spans="31:32">
      <c r="AE25641" t="str">
        <f>IF('5G_NR_raw_UE'!EP25641&gt;0,('5G_NR_raw_UE'!EP25641*'5G_NR_raw_UE'!EQ25641),"")</f>
        <v/>
      </c>
      <c r="AF25641" t="str">
        <f>IF('5G_NR_raw_UE'!ER25641&gt;0,('5G_NR_raw_UE'!ER25641*'5G_NR_raw_UE'!ES25641),"")</f>
        <v/>
      </c>
    </row>
    <row r="25642" spans="31:32">
      <c r="AE25642" t="str">
        <f>IF('5G_NR_raw_UE'!EP25642&gt;0,('5G_NR_raw_UE'!EP25642*'5G_NR_raw_UE'!EQ25642),"")</f>
        <v/>
      </c>
      <c r="AF25642" t="str">
        <f>IF('5G_NR_raw_UE'!ER25642&gt;0,('5G_NR_raw_UE'!ER25642*'5G_NR_raw_UE'!ES25642),"")</f>
        <v/>
      </c>
    </row>
    <row r="25643" spans="31:32">
      <c r="AE25643" t="str">
        <f>IF('5G_NR_raw_UE'!EP25643&gt;0,('5G_NR_raw_UE'!EP25643*'5G_NR_raw_UE'!EQ25643),"")</f>
        <v/>
      </c>
      <c r="AF25643" t="str">
        <f>IF('5G_NR_raw_UE'!ER25643&gt;0,('5G_NR_raw_UE'!ER25643*'5G_NR_raw_UE'!ES25643),"")</f>
        <v/>
      </c>
    </row>
    <row r="25644" spans="31:32">
      <c r="AE25644" t="str">
        <f>IF('5G_NR_raw_UE'!EP25644&gt;0,('5G_NR_raw_UE'!EP25644*'5G_NR_raw_UE'!EQ25644),"")</f>
        <v/>
      </c>
      <c r="AF25644" t="str">
        <f>IF('5G_NR_raw_UE'!ER25644&gt;0,('5G_NR_raw_UE'!ER25644*'5G_NR_raw_UE'!ES25644),"")</f>
        <v/>
      </c>
    </row>
    <row r="25645" spans="31:32">
      <c r="AE25645" t="str">
        <f>IF('5G_NR_raw_UE'!EP25645&gt;0,('5G_NR_raw_UE'!EP25645*'5G_NR_raw_UE'!EQ25645),"")</f>
        <v/>
      </c>
      <c r="AF25645" t="str">
        <f>IF('5G_NR_raw_UE'!ER25645&gt;0,('5G_NR_raw_UE'!ER25645*'5G_NR_raw_UE'!ES25645),"")</f>
        <v/>
      </c>
    </row>
    <row r="25646" spans="31:32">
      <c r="AE25646" t="str">
        <f>IF('5G_NR_raw_UE'!EP25646&gt;0,('5G_NR_raw_UE'!EP25646*'5G_NR_raw_UE'!EQ25646),"")</f>
        <v/>
      </c>
      <c r="AF25646" t="str">
        <f>IF('5G_NR_raw_UE'!ER25646&gt;0,('5G_NR_raw_UE'!ER25646*'5G_NR_raw_UE'!ES25646),"")</f>
        <v/>
      </c>
    </row>
    <row r="25647" spans="31:32">
      <c r="AE25647" t="str">
        <f>IF('5G_NR_raw_UE'!EP25647&gt;0,('5G_NR_raw_UE'!EP25647*'5G_NR_raw_UE'!EQ25647),"")</f>
        <v/>
      </c>
      <c r="AF25647" t="str">
        <f>IF('5G_NR_raw_UE'!ER25647&gt;0,('5G_NR_raw_UE'!ER25647*'5G_NR_raw_UE'!ES25647),"")</f>
        <v/>
      </c>
    </row>
    <row r="25648" spans="31:32">
      <c r="AE25648" t="str">
        <f>IF('5G_NR_raw_UE'!EP25648&gt;0,('5G_NR_raw_UE'!EP25648*'5G_NR_raw_UE'!EQ25648),"")</f>
        <v/>
      </c>
      <c r="AF25648" t="str">
        <f>IF('5G_NR_raw_UE'!ER25648&gt;0,('5G_NR_raw_UE'!ER25648*'5G_NR_raw_UE'!ES25648),"")</f>
        <v/>
      </c>
    </row>
    <row r="25649" spans="31:32">
      <c r="AE25649" t="str">
        <f>IF('5G_NR_raw_UE'!EP25649&gt;0,('5G_NR_raw_UE'!EP25649*'5G_NR_raw_UE'!EQ25649),"")</f>
        <v/>
      </c>
      <c r="AF25649" t="str">
        <f>IF('5G_NR_raw_UE'!ER25649&gt;0,('5G_NR_raw_UE'!ER25649*'5G_NR_raw_UE'!ES25649),"")</f>
        <v/>
      </c>
    </row>
    <row r="25650" spans="31:32">
      <c r="AE25650" t="str">
        <f>IF('5G_NR_raw_UE'!EP25650&gt;0,('5G_NR_raw_UE'!EP25650*'5G_NR_raw_UE'!EQ25650),"")</f>
        <v/>
      </c>
      <c r="AF25650" t="str">
        <f>IF('5G_NR_raw_UE'!ER25650&gt;0,('5G_NR_raw_UE'!ER25650*'5G_NR_raw_UE'!ES25650),"")</f>
        <v/>
      </c>
    </row>
    <row r="25651" spans="31:32">
      <c r="AE25651" t="str">
        <f>IF('5G_NR_raw_UE'!EP25651&gt;0,('5G_NR_raw_UE'!EP25651*'5G_NR_raw_UE'!EQ25651),"")</f>
        <v/>
      </c>
      <c r="AF25651" t="str">
        <f>IF('5G_NR_raw_UE'!ER25651&gt;0,('5G_NR_raw_UE'!ER25651*'5G_NR_raw_UE'!ES25651),"")</f>
        <v/>
      </c>
    </row>
    <row r="25652" spans="31:32">
      <c r="AE25652" t="str">
        <f>IF('5G_NR_raw_UE'!EP25652&gt;0,('5G_NR_raw_UE'!EP25652*'5G_NR_raw_UE'!EQ25652),"")</f>
        <v/>
      </c>
      <c r="AF25652" t="str">
        <f>IF('5G_NR_raw_UE'!ER25652&gt;0,('5G_NR_raw_UE'!ER25652*'5G_NR_raw_UE'!ES25652),"")</f>
        <v/>
      </c>
    </row>
    <row r="25653" spans="31:32">
      <c r="AE25653" t="str">
        <f>IF('5G_NR_raw_UE'!EP25653&gt;0,('5G_NR_raw_UE'!EP25653*'5G_NR_raw_UE'!EQ25653),"")</f>
        <v/>
      </c>
      <c r="AF25653" t="str">
        <f>IF('5G_NR_raw_UE'!ER25653&gt;0,('5G_NR_raw_UE'!ER25653*'5G_NR_raw_UE'!ES25653),"")</f>
        <v/>
      </c>
    </row>
    <row r="25654" spans="31:32">
      <c r="AE25654" t="str">
        <f>IF('5G_NR_raw_UE'!EP25654&gt;0,('5G_NR_raw_UE'!EP25654*'5G_NR_raw_UE'!EQ25654),"")</f>
        <v/>
      </c>
      <c r="AF25654" t="str">
        <f>IF('5G_NR_raw_UE'!ER25654&gt;0,('5G_NR_raw_UE'!ER25654*'5G_NR_raw_UE'!ES25654),"")</f>
        <v/>
      </c>
    </row>
    <row r="25655" spans="31:32">
      <c r="AE25655" t="str">
        <f>IF('5G_NR_raw_UE'!EP25655&gt;0,('5G_NR_raw_UE'!EP25655*'5G_NR_raw_UE'!EQ25655),"")</f>
        <v/>
      </c>
      <c r="AF25655" t="str">
        <f>IF('5G_NR_raw_UE'!ER25655&gt;0,('5G_NR_raw_UE'!ER25655*'5G_NR_raw_UE'!ES25655),"")</f>
        <v/>
      </c>
    </row>
    <row r="25656" spans="31:32">
      <c r="AE25656" t="str">
        <f>IF('5G_NR_raw_UE'!EP25656&gt;0,('5G_NR_raw_UE'!EP25656*'5G_NR_raw_UE'!EQ25656),"")</f>
        <v/>
      </c>
      <c r="AF25656" t="str">
        <f>IF('5G_NR_raw_UE'!ER25656&gt;0,('5G_NR_raw_UE'!ER25656*'5G_NR_raw_UE'!ES25656),"")</f>
        <v/>
      </c>
    </row>
    <row r="25657" spans="31:32">
      <c r="AE25657" t="str">
        <f>IF('5G_NR_raw_UE'!EP25657&gt;0,('5G_NR_raw_UE'!EP25657*'5G_NR_raw_UE'!EQ25657),"")</f>
        <v/>
      </c>
      <c r="AF25657" t="str">
        <f>IF('5G_NR_raw_UE'!ER25657&gt;0,('5G_NR_raw_UE'!ER25657*'5G_NR_raw_UE'!ES25657),"")</f>
        <v/>
      </c>
    </row>
    <row r="25658" spans="31:32">
      <c r="AE25658" t="str">
        <f>IF('5G_NR_raw_UE'!EP25658&gt;0,('5G_NR_raw_UE'!EP25658*'5G_NR_raw_UE'!EQ25658),"")</f>
        <v/>
      </c>
      <c r="AF25658" t="str">
        <f>IF('5G_NR_raw_UE'!ER25658&gt;0,('5G_NR_raw_UE'!ER25658*'5G_NR_raw_UE'!ES25658),"")</f>
        <v/>
      </c>
    </row>
    <row r="25659" spans="31:32">
      <c r="AE25659" t="str">
        <f>IF('5G_NR_raw_UE'!EP25659&gt;0,('5G_NR_raw_UE'!EP25659*'5G_NR_raw_UE'!EQ25659),"")</f>
        <v/>
      </c>
      <c r="AF25659" t="str">
        <f>IF('5G_NR_raw_UE'!ER25659&gt;0,('5G_NR_raw_UE'!ER25659*'5G_NR_raw_UE'!ES25659),"")</f>
        <v/>
      </c>
    </row>
    <row r="25660" spans="31:32">
      <c r="AE25660" t="str">
        <f>IF('5G_NR_raw_UE'!EP25660&gt;0,('5G_NR_raw_UE'!EP25660*'5G_NR_raw_UE'!EQ25660),"")</f>
        <v/>
      </c>
      <c r="AF25660" t="str">
        <f>IF('5G_NR_raw_UE'!ER25660&gt;0,('5G_NR_raw_UE'!ER25660*'5G_NR_raw_UE'!ES25660),"")</f>
        <v/>
      </c>
    </row>
    <row r="25661" spans="31:32">
      <c r="AE25661" t="str">
        <f>IF('5G_NR_raw_UE'!EP25661&gt;0,('5G_NR_raw_UE'!EP25661*'5G_NR_raw_UE'!EQ25661),"")</f>
        <v/>
      </c>
      <c r="AF25661" t="str">
        <f>IF('5G_NR_raw_UE'!ER25661&gt;0,('5G_NR_raw_UE'!ER25661*'5G_NR_raw_UE'!ES25661),"")</f>
        <v/>
      </c>
    </row>
    <row r="25662" spans="31:32">
      <c r="AE25662" t="str">
        <f>IF('5G_NR_raw_UE'!EP25662&gt;0,('5G_NR_raw_UE'!EP25662*'5G_NR_raw_UE'!EQ25662),"")</f>
        <v/>
      </c>
      <c r="AF25662" t="str">
        <f>IF('5G_NR_raw_UE'!ER25662&gt;0,('5G_NR_raw_UE'!ER25662*'5G_NR_raw_UE'!ES25662),"")</f>
        <v/>
      </c>
    </row>
    <row r="25663" spans="31:32">
      <c r="AE25663" t="str">
        <f>IF('5G_NR_raw_UE'!EP25663&gt;0,('5G_NR_raw_UE'!EP25663*'5G_NR_raw_UE'!EQ25663),"")</f>
        <v/>
      </c>
      <c r="AF25663" t="str">
        <f>IF('5G_NR_raw_UE'!ER25663&gt;0,('5G_NR_raw_UE'!ER25663*'5G_NR_raw_UE'!ES25663),"")</f>
        <v/>
      </c>
    </row>
    <row r="25664" spans="31:32">
      <c r="AE25664" t="str">
        <f>IF('5G_NR_raw_UE'!EP25664&gt;0,('5G_NR_raw_UE'!EP25664*'5G_NR_raw_UE'!EQ25664),"")</f>
        <v/>
      </c>
      <c r="AF25664" t="str">
        <f>IF('5G_NR_raw_UE'!ER25664&gt;0,('5G_NR_raw_UE'!ER25664*'5G_NR_raw_UE'!ES25664),"")</f>
        <v/>
      </c>
    </row>
    <row r="25665" spans="31:32">
      <c r="AE25665" t="str">
        <f>IF('5G_NR_raw_UE'!EP25665&gt;0,('5G_NR_raw_UE'!EP25665*'5G_NR_raw_UE'!EQ25665),"")</f>
        <v/>
      </c>
      <c r="AF25665" t="str">
        <f>IF('5G_NR_raw_UE'!ER25665&gt;0,('5G_NR_raw_UE'!ER25665*'5G_NR_raw_UE'!ES25665),"")</f>
        <v/>
      </c>
    </row>
    <row r="25666" spans="31:32">
      <c r="AE25666" t="str">
        <f>IF('5G_NR_raw_UE'!EP25666&gt;0,('5G_NR_raw_UE'!EP25666*'5G_NR_raw_UE'!EQ25666),"")</f>
        <v/>
      </c>
      <c r="AF25666" t="str">
        <f>IF('5G_NR_raw_UE'!ER25666&gt;0,('5G_NR_raw_UE'!ER25666*'5G_NR_raw_UE'!ES25666),"")</f>
        <v/>
      </c>
    </row>
    <row r="25667" spans="31:32">
      <c r="AE25667" t="str">
        <f>IF('5G_NR_raw_UE'!EP25667&gt;0,('5G_NR_raw_UE'!EP25667*'5G_NR_raw_UE'!EQ25667),"")</f>
        <v/>
      </c>
      <c r="AF25667" t="str">
        <f>IF('5G_NR_raw_UE'!ER25667&gt;0,('5G_NR_raw_UE'!ER25667*'5G_NR_raw_UE'!ES25667),"")</f>
        <v/>
      </c>
    </row>
    <row r="25668" spans="31:32">
      <c r="AE25668" t="str">
        <f>IF('5G_NR_raw_UE'!EP25668&gt;0,('5G_NR_raw_UE'!EP25668*'5G_NR_raw_UE'!EQ25668),"")</f>
        <v/>
      </c>
      <c r="AF25668" t="str">
        <f>IF('5G_NR_raw_UE'!ER25668&gt;0,('5G_NR_raw_UE'!ER25668*'5G_NR_raw_UE'!ES25668),"")</f>
        <v/>
      </c>
    </row>
    <row r="25669" spans="31:32">
      <c r="AE25669" t="str">
        <f>IF('5G_NR_raw_UE'!EP25669&gt;0,('5G_NR_raw_UE'!EP25669*'5G_NR_raw_UE'!EQ25669),"")</f>
        <v/>
      </c>
      <c r="AF25669" t="str">
        <f>IF('5G_NR_raw_UE'!ER25669&gt;0,('5G_NR_raw_UE'!ER25669*'5G_NR_raw_UE'!ES25669),"")</f>
        <v/>
      </c>
    </row>
    <row r="25670" spans="31:32">
      <c r="AE25670" t="str">
        <f>IF('5G_NR_raw_UE'!EP25670&gt;0,('5G_NR_raw_UE'!EP25670*'5G_NR_raw_UE'!EQ25670),"")</f>
        <v/>
      </c>
      <c r="AF25670" t="str">
        <f>IF('5G_NR_raw_UE'!ER25670&gt;0,('5G_NR_raw_UE'!ER25670*'5G_NR_raw_UE'!ES25670),"")</f>
        <v/>
      </c>
    </row>
    <row r="25671" spans="31:32">
      <c r="AE25671" t="str">
        <f>IF('5G_NR_raw_UE'!EP25671&gt;0,('5G_NR_raw_UE'!EP25671*'5G_NR_raw_UE'!EQ25671),"")</f>
        <v/>
      </c>
      <c r="AF25671" t="str">
        <f>IF('5G_NR_raw_UE'!ER25671&gt;0,('5G_NR_raw_UE'!ER25671*'5G_NR_raw_UE'!ES25671),"")</f>
        <v/>
      </c>
    </row>
    <row r="25672" spans="31:32">
      <c r="AE25672" t="str">
        <f>IF('5G_NR_raw_UE'!EP25672&gt;0,('5G_NR_raw_UE'!EP25672*'5G_NR_raw_UE'!EQ25672),"")</f>
        <v/>
      </c>
      <c r="AF25672" t="str">
        <f>IF('5G_NR_raw_UE'!ER25672&gt;0,('5G_NR_raw_UE'!ER25672*'5G_NR_raw_UE'!ES25672),"")</f>
        <v/>
      </c>
    </row>
    <row r="25673" spans="31:32">
      <c r="AE25673" t="str">
        <f>IF('5G_NR_raw_UE'!EP25673&gt;0,('5G_NR_raw_UE'!EP25673*'5G_NR_raw_UE'!EQ25673),"")</f>
        <v/>
      </c>
      <c r="AF25673" t="str">
        <f>IF('5G_NR_raw_UE'!ER25673&gt;0,('5G_NR_raw_UE'!ER25673*'5G_NR_raw_UE'!ES25673),"")</f>
        <v/>
      </c>
    </row>
    <row r="25674" spans="31:32">
      <c r="AE25674" t="str">
        <f>IF('5G_NR_raw_UE'!EP25674&gt;0,('5G_NR_raw_UE'!EP25674*'5G_NR_raw_UE'!EQ25674),"")</f>
        <v/>
      </c>
      <c r="AF25674" t="str">
        <f>IF('5G_NR_raw_UE'!ER25674&gt;0,('5G_NR_raw_UE'!ER25674*'5G_NR_raw_UE'!ES25674),"")</f>
        <v/>
      </c>
    </row>
    <row r="25675" spans="31:32">
      <c r="AE25675" t="str">
        <f>IF('5G_NR_raw_UE'!EP25675&gt;0,('5G_NR_raw_UE'!EP25675*'5G_NR_raw_UE'!EQ25675),"")</f>
        <v/>
      </c>
      <c r="AF25675" t="str">
        <f>IF('5G_NR_raw_UE'!ER25675&gt;0,('5G_NR_raw_UE'!ER25675*'5G_NR_raw_UE'!ES25675),"")</f>
        <v/>
      </c>
    </row>
    <row r="25676" spans="31:32">
      <c r="AE25676" t="str">
        <f>IF('5G_NR_raw_UE'!EP25676&gt;0,('5G_NR_raw_UE'!EP25676*'5G_NR_raw_UE'!EQ25676),"")</f>
        <v/>
      </c>
      <c r="AF25676" t="str">
        <f>IF('5G_NR_raw_UE'!ER25676&gt;0,('5G_NR_raw_UE'!ER25676*'5G_NR_raw_UE'!ES25676),"")</f>
        <v/>
      </c>
    </row>
    <row r="25677" spans="31:32">
      <c r="AE25677" t="str">
        <f>IF('5G_NR_raw_UE'!EP25677&gt;0,('5G_NR_raw_UE'!EP25677*'5G_NR_raw_UE'!EQ25677),"")</f>
        <v/>
      </c>
      <c r="AF25677" t="str">
        <f>IF('5G_NR_raw_UE'!ER25677&gt;0,('5G_NR_raw_UE'!ER25677*'5G_NR_raw_UE'!ES25677),"")</f>
        <v/>
      </c>
    </row>
    <row r="25678" spans="31:32">
      <c r="AE25678" t="str">
        <f>IF('5G_NR_raw_UE'!EP25678&gt;0,('5G_NR_raw_UE'!EP25678*'5G_NR_raw_UE'!EQ25678),"")</f>
        <v/>
      </c>
      <c r="AF25678" t="str">
        <f>IF('5G_NR_raw_UE'!ER25678&gt;0,('5G_NR_raw_UE'!ER25678*'5G_NR_raw_UE'!ES25678),"")</f>
        <v/>
      </c>
    </row>
    <row r="25679" spans="31:32">
      <c r="AE25679" t="str">
        <f>IF('5G_NR_raw_UE'!EP25679&gt;0,('5G_NR_raw_UE'!EP25679*'5G_NR_raw_UE'!EQ25679),"")</f>
        <v/>
      </c>
      <c r="AF25679" t="str">
        <f>IF('5G_NR_raw_UE'!ER25679&gt;0,('5G_NR_raw_UE'!ER25679*'5G_NR_raw_UE'!ES25679),"")</f>
        <v/>
      </c>
    </row>
    <row r="25680" spans="31:32">
      <c r="AE25680" t="str">
        <f>IF('5G_NR_raw_UE'!EP25680&gt;0,('5G_NR_raw_UE'!EP25680*'5G_NR_raw_UE'!EQ25680),"")</f>
        <v/>
      </c>
      <c r="AF25680" t="str">
        <f>IF('5G_NR_raw_UE'!ER25680&gt;0,('5G_NR_raw_UE'!ER25680*'5G_NR_raw_UE'!ES25680),"")</f>
        <v/>
      </c>
    </row>
    <row r="25681" spans="31:32">
      <c r="AE25681" t="str">
        <f>IF('5G_NR_raw_UE'!EP25681&gt;0,('5G_NR_raw_UE'!EP25681*'5G_NR_raw_UE'!EQ25681),"")</f>
        <v/>
      </c>
      <c r="AF25681" t="str">
        <f>IF('5G_NR_raw_UE'!ER25681&gt;0,('5G_NR_raw_UE'!ER25681*'5G_NR_raw_UE'!ES25681),"")</f>
        <v/>
      </c>
    </row>
    <row r="25682" spans="31:32">
      <c r="AE25682" t="str">
        <f>IF('5G_NR_raw_UE'!EP25682&gt;0,('5G_NR_raw_UE'!EP25682*'5G_NR_raw_UE'!EQ25682),"")</f>
        <v/>
      </c>
      <c r="AF25682" t="str">
        <f>IF('5G_NR_raw_UE'!ER25682&gt;0,('5G_NR_raw_UE'!ER25682*'5G_NR_raw_UE'!ES25682),"")</f>
        <v/>
      </c>
    </row>
    <row r="25683" spans="31:32">
      <c r="AE25683" t="str">
        <f>IF('5G_NR_raw_UE'!EP25683&gt;0,('5G_NR_raw_UE'!EP25683*'5G_NR_raw_UE'!EQ25683),"")</f>
        <v/>
      </c>
      <c r="AF25683" t="str">
        <f>IF('5G_NR_raw_UE'!ER25683&gt;0,('5G_NR_raw_UE'!ER25683*'5G_NR_raw_UE'!ES25683),"")</f>
        <v/>
      </c>
    </row>
    <row r="25684" spans="31:32">
      <c r="AE25684" t="str">
        <f>IF('5G_NR_raw_UE'!EP25684&gt;0,('5G_NR_raw_UE'!EP25684*'5G_NR_raw_UE'!EQ25684),"")</f>
        <v/>
      </c>
      <c r="AF25684" t="str">
        <f>IF('5G_NR_raw_UE'!ER25684&gt;0,('5G_NR_raw_UE'!ER25684*'5G_NR_raw_UE'!ES25684),"")</f>
        <v/>
      </c>
    </row>
    <row r="25685" spans="31:32">
      <c r="AE25685" t="str">
        <f>IF('5G_NR_raw_UE'!EP25685&gt;0,('5G_NR_raw_UE'!EP25685*'5G_NR_raw_UE'!EQ25685),"")</f>
        <v/>
      </c>
      <c r="AF25685" t="str">
        <f>IF('5G_NR_raw_UE'!ER25685&gt;0,('5G_NR_raw_UE'!ER25685*'5G_NR_raw_UE'!ES25685),"")</f>
        <v/>
      </c>
    </row>
    <row r="25686" spans="31:32">
      <c r="AE25686" t="str">
        <f>IF('5G_NR_raw_UE'!EP25686&gt;0,('5G_NR_raw_UE'!EP25686*'5G_NR_raw_UE'!EQ25686),"")</f>
        <v/>
      </c>
      <c r="AF25686" t="str">
        <f>IF('5G_NR_raw_UE'!ER25686&gt;0,('5G_NR_raw_UE'!ER25686*'5G_NR_raw_UE'!ES25686),"")</f>
        <v/>
      </c>
    </row>
    <row r="25687" spans="31:32">
      <c r="AE25687" t="str">
        <f>IF('5G_NR_raw_UE'!EP25687&gt;0,('5G_NR_raw_UE'!EP25687*'5G_NR_raw_UE'!EQ25687),"")</f>
        <v/>
      </c>
      <c r="AF25687" t="str">
        <f>IF('5G_NR_raw_UE'!ER25687&gt;0,('5G_NR_raw_UE'!ER25687*'5G_NR_raw_UE'!ES25687),"")</f>
        <v/>
      </c>
    </row>
    <row r="25688" spans="31:32">
      <c r="AE25688" t="str">
        <f>IF('5G_NR_raw_UE'!EP25688&gt;0,('5G_NR_raw_UE'!EP25688*'5G_NR_raw_UE'!EQ25688),"")</f>
        <v/>
      </c>
      <c r="AF25688" t="str">
        <f>IF('5G_NR_raw_UE'!ER25688&gt;0,('5G_NR_raw_UE'!ER25688*'5G_NR_raw_UE'!ES25688),"")</f>
        <v/>
      </c>
    </row>
    <row r="25689" spans="31:32">
      <c r="AE25689" t="str">
        <f>IF('5G_NR_raw_UE'!EP25689&gt;0,('5G_NR_raw_UE'!EP25689*'5G_NR_raw_UE'!EQ25689),"")</f>
        <v/>
      </c>
      <c r="AF25689" t="str">
        <f>IF('5G_NR_raw_UE'!ER25689&gt;0,('5G_NR_raw_UE'!ER25689*'5G_NR_raw_UE'!ES25689),"")</f>
        <v/>
      </c>
    </row>
    <row r="25690" spans="31:32">
      <c r="AE25690" t="str">
        <f>IF('5G_NR_raw_UE'!EP25690&gt;0,('5G_NR_raw_UE'!EP25690*'5G_NR_raw_UE'!EQ25690),"")</f>
        <v/>
      </c>
      <c r="AF25690" t="str">
        <f>IF('5G_NR_raw_UE'!ER25690&gt;0,('5G_NR_raw_UE'!ER25690*'5G_NR_raw_UE'!ES25690),"")</f>
        <v/>
      </c>
    </row>
    <row r="25691" spans="31:32">
      <c r="AE25691" t="str">
        <f>IF('5G_NR_raw_UE'!EP25691&gt;0,('5G_NR_raw_UE'!EP25691*'5G_NR_raw_UE'!EQ25691),"")</f>
        <v/>
      </c>
      <c r="AF25691" t="str">
        <f>IF('5G_NR_raw_UE'!ER25691&gt;0,('5G_NR_raw_UE'!ER25691*'5G_NR_raw_UE'!ES25691),"")</f>
        <v/>
      </c>
    </row>
    <row r="25692" spans="31:32">
      <c r="AE25692" t="str">
        <f>IF('5G_NR_raw_UE'!EP25692&gt;0,('5G_NR_raw_UE'!EP25692*'5G_NR_raw_UE'!EQ25692),"")</f>
        <v/>
      </c>
      <c r="AF25692" t="str">
        <f>IF('5G_NR_raw_UE'!ER25692&gt;0,('5G_NR_raw_UE'!ER25692*'5G_NR_raw_UE'!ES25692),"")</f>
        <v/>
      </c>
    </row>
    <row r="25693" spans="31:32">
      <c r="AE25693" t="str">
        <f>IF('5G_NR_raw_UE'!EP25693&gt;0,('5G_NR_raw_UE'!EP25693*'5G_NR_raw_UE'!EQ25693),"")</f>
        <v/>
      </c>
      <c r="AF25693" t="str">
        <f>IF('5G_NR_raw_UE'!ER25693&gt;0,('5G_NR_raw_UE'!ER25693*'5G_NR_raw_UE'!ES25693),"")</f>
        <v/>
      </c>
    </row>
    <row r="25694" spans="31:32">
      <c r="AE25694" t="str">
        <f>IF('5G_NR_raw_UE'!EP25694&gt;0,('5G_NR_raw_UE'!EP25694*'5G_NR_raw_UE'!EQ25694),"")</f>
        <v/>
      </c>
      <c r="AF25694" t="str">
        <f>IF('5G_NR_raw_UE'!ER25694&gt;0,('5G_NR_raw_UE'!ER25694*'5G_NR_raw_UE'!ES25694),"")</f>
        <v/>
      </c>
    </row>
    <row r="25695" spans="31:32">
      <c r="AE25695" t="str">
        <f>IF('5G_NR_raw_UE'!EP25695&gt;0,('5G_NR_raw_UE'!EP25695*'5G_NR_raw_UE'!EQ25695),"")</f>
        <v/>
      </c>
      <c r="AF25695" t="str">
        <f>IF('5G_NR_raw_UE'!ER25695&gt;0,('5G_NR_raw_UE'!ER25695*'5G_NR_raw_UE'!ES25695),"")</f>
        <v/>
      </c>
    </row>
    <row r="25696" spans="31:32">
      <c r="AE25696" t="str">
        <f>IF('5G_NR_raw_UE'!EP25696&gt;0,('5G_NR_raw_UE'!EP25696*'5G_NR_raw_UE'!EQ25696),"")</f>
        <v/>
      </c>
      <c r="AF25696" t="str">
        <f>IF('5G_NR_raw_UE'!ER25696&gt;0,('5G_NR_raw_UE'!ER25696*'5G_NR_raw_UE'!ES25696),"")</f>
        <v/>
      </c>
    </row>
    <row r="25697" spans="31:32">
      <c r="AE25697" t="str">
        <f>IF('5G_NR_raw_UE'!EP25697&gt;0,('5G_NR_raw_UE'!EP25697*'5G_NR_raw_UE'!EQ25697),"")</f>
        <v/>
      </c>
      <c r="AF25697" t="str">
        <f>IF('5G_NR_raw_UE'!ER25697&gt;0,('5G_NR_raw_UE'!ER25697*'5G_NR_raw_UE'!ES25697),"")</f>
        <v/>
      </c>
    </row>
    <row r="25698" spans="31:32">
      <c r="AE25698" t="str">
        <f>IF('5G_NR_raw_UE'!EP25698&gt;0,('5G_NR_raw_UE'!EP25698*'5G_NR_raw_UE'!EQ25698),"")</f>
        <v/>
      </c>
      <c r="AF25698" t="str">
        <f>IF('5G_NR_raw_UE'!ER25698&gt;0,('5G_NR_raw_UE'!ER25698*'5G_NR_raw_UE'!ES25698),"")</f>
        <v/>
      </c>
    </row>
    <row r="25699" spans="31:32">
      <c r="AE25699" t="str">
        <f>IF('5G_NR_raw_UE'!EP25699&gt;0,('5G_NR_raw_UE'!EP25699*'5G_NR_raw_UE'!EQ25699),"")</f>
        <v/>
      </c>
      <c r="AF25699" t="str">
        <f>IF('5G_NR_raw_UE'!ER25699&gt;0,('5G_NR_raw_UE'!ER25699*'5G_NR_raw_UE'!ES25699),"")</f>
        <v/>
      </c>
    </row>
    <row r="25700" spans="31:32">
      <c r="AE25700" t="str">
        <f>IF('5G_NR_raw_UE'!EP25700&gt;0,('5G_NR_raw_UE'!EP25700*'5G_NR_raw_UE'!EQ25700),"")</f>
        <v/>
      </c>
      <c r="AF25700" t="str">
        <f>IF('5G_NR_raw_UE'!ER25700&gt;0,('5G_NR_raw_UE'!ER25700*'5G_NR_raw_UE'!ES25700),"")</f>
        <v/>
      </c>
    </row>
    <row r="25701" spans="31:32">
      <c r="AE25701" t="str">
        <f>IF('5G_NR_raw_UE'!EP25701&gt;0,('5G_NR_raw_UE'!EP25701*'5G_NR_raw_UE'!EQ25701),"")</f>
        <v/>
      </c>
      <c r="AF25701" t="str">
        <f>IF('5G_NR_raw_UE'!ER25701&gt;0,('5G_NR_raw_UE'!ER25701*'5G_NR_raw_UE'!ES25701),"")</f>
        <v/>
      </c>
    </row>
    <row r="25702" spans="31:32">
      <c r="AE25702" t="str">
        <f>IF('5G_NR_raw_UE'!EP25702&gt;0,('5G_NR_raw_UE'!EP25702*'5G_NR_raw_UE'!EQ25702),"")</f>
        <v/>
      </c>
      <c r="AF25702" t="str">
        <f>IF('5G_NR_raw_UE'!ER25702&gt;0,('5G_NR_raw_UE'!ER25702*'5G_NR_raw_UE'!ES25702),"")</f>
        <v/>
      </c>
    </row>
    <row r="25703" spans="31:32">
      <c r="AE25703" t="str">
        <f>IF('5G_NR_raw_UE'!EP25703&gt;0,('5G_NR_raw_UE'!EP25703*'5G_NR_raw_UE'!EQ25703),"")</f>
        <v/>
      </c>
      <c r="AF25703" t="str">
        <f>IF('5G_NR_raw_UE'!ER25703&gt;0,('5G_NR_raw_UE'!ER25703*'5G_NR_raw_UE'!ES25703),"")</f>
        <v/>
      </c>
    </row>
    <row r="25704" spans="31:32">
      <c r="AE25704" t="str">
        <f>IF('5G_NR_raw_UE'!EP25704&gt;0,('5G_NR_raw_UE'!EP25704*'5G_NR_raw_UE'!EQ25704),"")</f>
        <v/>
      </c>
      <c r="AF25704" t="str">
        <f>IF('5G_NR_raw_UE'!ER25704&gt;0,('5G_NR_raw_UE'!ER25704*'5G_NR_raw_UE'!ES25704),"")</f>
        <v/>
      </c>
    </row>
    <row r="25705" spans="31:32">
      <c r="AE25705" t="str">
        <f>IF('5G_NR_raw_UE'!EP25705&gt;0,('5G_NR_raw_UE'!EP25705*'5G_NR_raw_UE'!EQ25705),"")</f>
        <v/>
      </c>
      <c r="AF25705" t="str">
        <f>IF('5G_NR_raw_UE'!ER25705&gt;0,('5G_NR_raw_UE'!ER25705*'5G_NR_raw_UE'!ES25705),"")</f>
        <v/>
      </c>
    </row>
    <row r="25706" spans="31:32">
      <c r="AE25706" t="str">
        <f>IF('5G_NR_raw_UE'!EP25706&gt;0,('5G_NR_raw_UE'!EP25706*'5G_NR_raw_UE'!EQ25706),"")</f>
        <v/>
      </c>
      <c r="AF25706" t="str">
        <f>IF('5G_NR_raw_UE'!ER25706&gt;0,('5G_NR_raw_UE'!ER25706*'5G_NR_raw_UE'!ES25706),"")</f>
        <v/>
      </c>
    </row>
    <row r="25707" spans="31:32">
      <c r="AE25707" t="str">
        <f>IF('5G_NR_raw_UE'!EP25707&gt;0,('5G_NR_raw_UE'!EP25707*'5G_NR_raw_UE'!EQ25707),"")</f>
        <v/>
      </c>
      <c r="AF25707" t="str">
        <f>IF('5G_NR_raw_UE'!ER25707&gt;0,('5G_NR_raw_UE'!ER25707*'5G_NR_raw_UE'!ES25707),"")</f>
        <v/>
      </c>
    </row>
    <row r="25708" spans="31:32">
      <c r="AE25708" t="str">
        <f>IF('5G_NR_raw_UE'!EP25708&gt;0,('5G_NR_raw_UE'!EP25708*'5G_NR_raw_UE'!EQ25708),"")</f>
        <v/>
      </c>
      <c r="AF25708" t="str">
        <f>IF('5G_NR_raw_UE'!ER25708&gt;0,('5G_NR_raw_UE'!ER25708*'5G_NR_raw_UE'!ES25708),"")</f>
        <v/>
      </c>
    </row>
    <row r="25709" spans="31:32">
      <c r="AE25709" t="str">
        <f>IF('5G_NR_raw_UE'!EP25709&gt;0,('5G_NR_raw_UE'!EP25709*'5G_NR_raw_UE'!EQ25709),"")</f>
        <v/>
      </c>
      <c r="AF25709" t="str">
        <f>IF('5G_NR_raw_UE'!ER25709&gt;0,('5G_NR_raw_UE'!ER25709*'5G_NR_raw_UE'!ES25709),"")</f>
        <v/>
      </c>
    </row>
    <row r="25710" spans="31:32">
      <c r="AE25710" t="str">
        <f>IF('5G_NR_raw_UE'!EP25710&gt;0,('5G_NR_raw_UE'!EP25710*'5G_NR_raw_UE'!EQ25710),"")</f>
        <v/>
      </c>
      <c r="AF25710" t="str">
        <f>IF('5G_NR_raw_UE'!ER25710&gt;0,('5G_NR_raw_UE'!ER25710*'5G_NR_raw_UE'!ES25710),"")</f>
        <v/>
      </c>
    </row>
    <row r="25711" spans="31:32">
      <c r="AE25711" t="str">
        <f>IF('5G_NR_raw_UE'!EP25711&gt;0,('5G_NR_raw_UE'!EP25711*'5G_NR_raw_UE'!EQ25711),"")</f>
        <v/>
      </c>
      <c r="AF25711" t="str">
        <f>IF('5G_NR_raw_UE'!ER25711&gt;0,('5G_NR_raw_UE'!ER25711*'5G_NR_raw_UE'!ES25711),"")</f>
        <v/>
      </c>
    </row>
    <row r="25712" spans="31:32">
      <c r="AE25712" t="str">
        <f>IF('5G_NR_raw_UE'!EP25712&gt;0,('5G_NR_raw_UE'!EP25712*'5G_NR_raw_UE'!EQ25712),"")</f>
        <v/>
      </c>
      <c r="AF25712" t="str">
        <f>IF('5G_NR_raw_UE'!ER25712&gt;0,('5G_NR_raw_UE'!ER25712*'5G_NR_raw_UE'!ES25712),"")</f>
        <v/>
      </c>
    </row>
    <row r="25713" spans="31:32">
      <c r="AE25713" t="str">
        <f>IF('5G_NR_raw_UE'!EP25713&gt;0,('5G_NR_raw_UE'!EP25713*'5G_NR_raw_UE'!EQ25713),"")</f>
        <v/>
      </c>
      <c r="AF25713" t="str">
        <f>IF('5G_NR_raw_UE'!ER25713&gt;0,('5G_NR_raw_UE'!ER25713*'5G_NR_raw_UE'!ES25713),"")</f>
        <v/>
      </c>
    </row>
    <row r="25714" spans="31:32">
      <c r="AE25714" t="str">
        <f>IF('5G_NR_raw_UE'!EP25714&gt;0,('5G_NR_raw_UE'!EP25714*'5G_NR_raw_UE'!EQ25714),"")</f>
        <v/>
      </c>
      <c r="AF25714" t="str">
        <f>IF('5G_NR_raw_UE'!ER25714&gt;0,('5G_NR_raw_UE'!ER25714*'5G_NR_raw_UE'!ES25714),"")</f>
        <v/>
      </c>
    </row>
    <row r="25715" spans="31:32">
      <c r="AE25715" t="str">
        <f>IF('5G_NR_raw_UE'!EP25715&gt;0,('5G_NR_raw_UE'!EP25715*'5G_NR_raw_UE'!EQ25715),"")</f>
        <v/>
      </c>
      <c r="AF25715" t="str">
        <f>IF('5G_NR_raw_UE'!ER25715&gt;0,('5G_NR_raw_UE'!ER25715*'5G_NR_raw_UE'!ES25715),"")</f>
        <v/>
      </c>
    </row>
    <row r="25716" spans="31:32">
      <c r="AE25716" t="str">
        <f>IF('5G_NR_raw_UE'!EP25716&gt;0,('5G_NR_raw_UE'!EP25716*'5G_NR_raw_UE'!EQ25716),"")</f>
        <v/>
      </c>
      <c r="AF25716" t="str">
        <f>IF('5G_NR_raw_UE'!ER25716&gt;0,('5G_NR_raw_UE'!ER25716*'5G_NR_raw_UE'!ES25716),"")</f>
        <v/>
      </c>
    </row>
    <row r="25717" spans="31:32">
      <c r="AE25717" t="str">
        <f>IF('5G_NR_raw_UE'!EP25717&gt;0,('5G_NR_raw_UE'!EP25717*'5G_NR_raw_UE'!EQ25717),"")</f>
        <v/>
      </c>
      <c r="AF25717" t="str">
        <f>IF('5G_NR_raw_UE'!ER25717&gt;0,('5G_NR_raw_UE'!ER25717*'5G_NR_raw_UE'!ES25717),"")</f>
        <v/>
      </c>
    </row>
    <row r="25718" spans="31:32">
      <c r="AE25718" t="str">
        <f>IF('5G_NR_raw_UE'!EP25718&gt;0,('5G_NR_raw_UE'!EP25718*'5G_NR_raw_UE'!EQ25718),"")</f>
        <v/>
      </c>
      <c r="AF25718" t="str">
        <f>IF('5G_NR_raw_UE'!ER25718&gt;0,('5G_NR_raw_UE'!ER25718*'5G_NR_raw_UE'!ES25718),"")</f>
        <v/>
      </c>
    </row>
    <row r="25719" spans="31:32">
      <c r="AE25719" t="str">
        <f>IF('5G_NR_raw_UE'!EP25719&gt;0,('5G_NR_raw_UE'!EP25719*'5G_NR_raw_UE'!EQ25719),"")</f>
        <v/>
      </c>
      <c r="AF25719" t="str">
        <f>IF('5G_NR_raw_UE'!ER25719&gt;0,('5G_NR_raw_UE'!ER25719*'5G_NR_raw_UE'!ES25719),"")</f>
        <v/>
      </c>
    </row>
    <row r="25720" spans="31:32">
      <c r="AE25720" t="str">
        <f>IF('5G_NR_raw_UE'!EP25720&gt;0,('5G_NR_raw_UE'!EP25720*'5G_NR_raw_UE'!EQ25720),"")</f>
        <v/>
      </c>
      <c r="AF25720" t="str">
        <f>IF('5G_NR_raw_UE'!ER25720&gt;0,('5G_NR_raw_UE'!ER25720*'5G_NR_raw_UE'!ES25720),"")</f>
        <v/>
      </c>
    </row>
    <row r="25721" spans="31:32">
      <c r="AE25721" t="str">
        <f>IF('5G_NR_raw_UE'!EP25721&gt;0,('5G_NR_raw_UE'!EP25721*'5G_NR_raw_UE'!EQ25721),"")</f>
        <v/>
      </c>
      <c r="AF25721" t="str">
        <f>IF('5G_NR_raw_UE'!ER25721&gt;0,('5G_NR_raw_UE'!ER25721*'5G_NR_raw_UE'!ES25721),"")</f>
        <v/>
      </c>
    </row>
    <row r="25722" spans="31:32">
      <c r="AE25722" t="str">
        <f>IF('5G_NR_raw_UE'!EP25722&gt;0,('5G_NR_raw_UE'!EP25722*'5G_NR_raw_UE'!EQ25722),"")</f>
        <v/>
      </c>
      <c r="AF25722" t="str">
        <f>IF('5G_NR_raw_UE'!ER25722&gt;0,('5G_NR_raw_UE'!ER25722*'5G_NR_raw_UE'!ES25722),"")</f>
        <v/>
      </c>
    </row>
    <row r="25723" spans="31:32">
      <c r="AE25723" t="str">
        <f>IF('5G_NR_raw_UE'!EP25723&gt;0,('5G_NR_raw_UE'!EP25723*'5G_NR_raw_UE'!EQ25723),"")</f>
        <v/>
      </c>
      <c r="AF25723" t="str">
        <f>IF('5G_NR_raw_UE'!ER25723&gt;0,('5G_NR_raw_UE'!ER25723*'5G_NR_raw_UE'!ES25723),"")</f>
        <v/>
      </c>
    </row>
    <row r="25724" spans="31:32">
      <c r="AE25724" t="str">
        <f>IF('5G_NR_raw_UE'!EP25724&gt;0,('5G_NR_raw_UE'!EP25724*'5G_NR_raw_UE'!EQ25724),"")</f>
        <v/>
      </c>
      <c r="AF25724" t="str">
        <f>IF('5G_NR_raw_UE'!ER25724&gt;0,('5G_NR_raw_UE'!ER25724*'5G_NR_raw_UE'!ES25724),"")</f>
        <v/>
      </c>
    </row>
    <row r="25725" spans="31:32">
      <c r="AE25725" t="str">
        <f>IF('5G_NR_raw_UE'!EP25725&gt;0,('5G_NR_raw_UE'!EP25725*'5G_NR_raw_UE'!EQ25725),"")</f>
        <v/>
      </c>
      <c r="AF25725" t="str">
        <f>IF('5G_NR_raw_UE'!ER25725&gt;0,('5G_NR_raw_UE'!ER25725*'5G_NR_raw_UE'!ES25725),"")</f>
        <v/>
      </c>
    </row>
    <row r="25726" spans="31:32">
      <c r="AE25726" t="str">
        <f>IF('5G_NR_raw_UE'!EP25726&gt;0,('5G_NR_raw_UE'!EP25726*'5G_NR_raw_UE'!EQ25726),"")</f>
        <v/>
      </c>
      <c r="AF25726" t="str">
        <f>IF('5G_NR_raw_UE'!ER25726&gt;0,('5G_NR_raw_UE'!ER25726*'5G_NR_raw_UE'!ES25726),"")</f>
        <v/>
      </c>
    </row>
    <row r="25727" spans="31:32">
      <c r="AE25727" t="str">
        <f>IF('5G_NR_raw_UE'!EP25727&gt;0,('5G_NR_raw_UE'!EP25727*'5G_NR_raw_UE'!EQ25727),"")</f>
        <v/>
      </c>
      <c r="AF25727" t="str">
        <f>IF('5G_NR_raw_UE'!ER25727&gt;0,('5G_NR_raw_UE'!ER25727*'5G_NR_raw_UE'!ES25727),"")</f>
        <v/>
      </c>
    </row>
    <row r="25728" spans="31:32">
      <c r="AE25728" t="str">
        <f>IF('5G_NR_raw_UE'!EP25728&gt;0,('5G_NR_raw_UE'!EP25728*'5G_NR_raw_UE'!EQ25728),"")</f>
        <v/>
      </c>
      <c r="AF25728" t="str">
        <f>IF('5G_NR_raw_UE'!ER25728&gt;0,('5G_NR_raw_UE'!ER25728*'5G_NR_raw_UE'!ES25728),"")</f>
        <v/>
      </c>
    </row>
    <row r="25729" spans="31:32">
      <c r="AE25729" t="str">
        <f>IF('5G_NR_raw_UE'!EP25729&gt;0,('5G_NR_raw_UE'!EP25729*'5G_NR_raw_UE'!EQ25729),"")</f>
        <v/>
      </c>
      <c r="AF25729" t="str">
        <f>IF('5G_NR_raw_UE'!ER25729&gt;0,('5G_NR_raw_UE'!ER25729*'5G_NR_raw_UE'!ES25729),"")</f>
        <v/>
      </c>
    </row>
    <row r="25730" spans="31:32">
      <c r="AE25730" t="str">
        <f>IF('5G_NR_raw_UE'!EP25730&gt;0,('5G_NR_raw_UE'!EP25730*'5G_NR_raw_UE'!EQ25730),"")</f>
        <v/>
      </c>
      <c r="AF25730" t="str">
        <f>IF('5G_NR_raw_UE'!ER25730&gt;0,('5G_NR_raw_UE'!ER25730*'5G_NR_raw_UE'!ES25730),"")</f>
        <v/>
      </c>
    </row>
    <row r="25731" spans="31:32">
      <c r="AE25731" t="str">
        <f>IF('5G_NR_raw_UE'!EP25731&gt;0,('5G_NR_raw_UE'!EP25731*'5G_NR_raw_UE'!EQ25731),"")</f>
        <v/>
      </c>
      <c r="AF25731" t="str">
        <f>IF('5G_NR_raw_UE'!ER25731&gt;0,('5G_NR_raw_UE'!ER25731*'5G_NR_raw_UE'!ES25731),"")</f>
        <v/>
      </c>
    </row>
    <row r="25732" spans="31:32">
      <c r="AE25732" t="str">
        <f>IF('5G_NR_raw_UE'!EP25732&gt;0,('5G_NR_raw_UE'!EP25732*'5G_NR_raw_UE'!EQ25732),"")</f>
        <v/>
      </c>
      <c r="AF25732" t="str">
        <f>IF('5G_NR_raw_UE'!ER25732&gt;0,('5G_NR_raw_UE'!ER25732*'5G_NR_raw_UE'!ES25732),"")</f>
        <v/>
      </c>
    </row>
    <row r="25733" spans="31:32">
      <c r="AE25733" t="str">
        <f>IF('5G_NR_raw_UE'!EP25733&gt;0,('5G_NR_raw_UE'!EP25733*'5G_NR_raw_UE'!EQ25733),"")</f>
        <v/>
      </c>
      <c r="AF25733" t="str">
        <f>IF('5G_NR_raw_UE'!ER25733&gt;0,('5G_NR_raw_UE'!ER25733*'5G_NR_raw_UE'!ES25733),"")</f>
        <v/>
      </c>
    </row>
    <row r="25734" spans="31:32">
      <c r="AE25734" t="str">
        <f>IF('5G_NR_raw_UE'!EP25734&gt;0,('5G_NR_raw_UE'!EP25734*'5G_NR_raw_UE'!EQ25734),"")</f>
        <v/>
      </c>
      <c r="AF25734" t="str">
        <f>IF('5G_NR_raw_UE'!ER25734&gt;0,('5G_NR_raw_UE'!ER25734*'5G_NR_raw_UE'!ES25734),"")</f>
        <v/>
      </c>
    </row>
    <row r="25735" spans="31:32">
      <c r="AE25735" t="str">
        <f>IF('5G_NR_raw_UE'!EP25735&gt;0,('5G_NR_raw_UE'!EP25735*'5G_NR_raw_UE'!EQ25735),"")</f>
        <v/>
      </c>
      <c r="AF25735" t="str">
        <f>IF('5G_NR_raw_UE'!ER25735&gt;0,('5G_NR_raw_UE'!ER25735*'5G_NR_raw_UE'!ES25735),"")</f>
        <v/>
      </c>
    </row>
    <row r="25736" spans="31:32">
      <c r="AE25736" t="str">
        <f>IF('5G_NR_raw_UE'!EP25736&gt;0,('5G_NR_raw_UE'!EP25736*'5G_NR_raw_UE'!EQ25736),"")</f>
        <v/>
      </c>
      <c r="AF25736" t="str">
        <f>IF('5G_NR_raw_UE'!ER25736&gt;0,('5G_NR_raw_UE'!ER25736*'5G_NR_raw_UE'!ES25736),"")</f>
        <v/>
      </c>
    </row>
    <row r="25737" spans="31:32">
      <c r="AE25737" t="str">
        <f>IF('5G_NR_raw_UE'!EP25737&gt;0,('5G_NR_raw_UE'!EP25737*'5G_NR_raw_UE'!EQ25737),"")</f>
        <v/>
      </c>
      <c r="AF25737" t="str">
        <f>IF('5G_NR_raw_UE'!ER25737&gt;0,('5G_NR_raw_UE'!ER25737*'5G_NR_raw_UE'!ES25737),"")</f>
        <v/>
      </c>
    </row>
    <row r="25738" spans="31:32">
      <c r="AE25738" t="str">
        <f>IF('5G_NR_raw_UE'!EP25738&gt;0,('5G_NR_raw_UE'!EP25738*'5G_NR_raw_UE'!EQ25738),"")</f>
        <v/>
      </c>
      <c r="AF25738" t="str">
        <f>IF('5G_NR_raw_UE'!ER25738&gt;0,('5G_NR_raw_UE'!ER25738*'5G_NR_raw_UE'!ES25738),"")</f>
        <v/>
      </c>
    </row>
    <row r="25739" spans="31:32">
      <c r="AE25739" t="str">
        <f>IF('5G_NR_raw_UE'!EP25739&gt;0,('5G_NR_raw_UE'!EP25739*'5G_NR_raw_UE'!EQ25739),"")</f>
        <v/>
      </c>
      <c r="AF25739" t="str">
        <f>IF('5G_NR_raw_UE'!ER25739&gt;0,('5G_NR_raw_UE'!ER25739*'5G_NR_raw_UE'!ES25739),"")</f>
        <v/>
      </c>
    </row>
    <row r="25740" spans="31:32">
      <c r="AE25740" t="str">
        <f>IF('5G_NR_raw_UE'!EP25740&gt;0,('5G_NR_raw_UE'!EP25740*'5G_NR_raw_UE'!EQ25740),"")</f>
        <v/>
      </c>
      <c r="AF25740" t="str">
        <f>IF('5G_NR_raw_UE'!ER25740&gt;0,('5G_NR_raw_UE'!ER25740*'5G_NR_raw_UE'!ES25740),"")</f>
        <v/>
      </c>
    </row>
    <row r="25741" spans="31:32">
      <c r="AE25741" t="str">
        <f>IF('5G_NR_raw_UE'!EP25741&gt;0,('5G_NR_raw_UE'!EP25741*'5G_NR_raw_UE'!EQ25741),"")</f>
        <v/>
      </c>
      <c r="AF25741" t="str">
        <f>IF('5G_NR_raw_UE'!ER25741&gt;0,('5G_NR_raw_UE'!ER25741*'5G_NR_raw_UE'!ES25741),"")</f>
        <v/>
      </c>
    </row>
    <row r="25742" spans="31:32">
      <c r="AE25742" t="str">
        <f>IF('5G_NR_raw_UE'!EP25742&gt;0,('5G_NR_raw_UE'!EP25742*'5G_NR_raw_UE'!EQ25742),"")</f>
        <v/>
      </c>
      <c r="AF25742" t="str">
        <f>IF('5G_NR_raw_UE'!ER25742&gt;0,('5G_NR_raw_UE'!ER25742*'5G_NR_raw_UE'!ES25742),"")</f>
        <v/>
      </c>
    </row>
    <row r="25743" spans="31:32">
      <c r="AE25743" t="str">
        <f>IF('5G_NR_raw_UE'!EP25743&gt;0,('5G_NR_raw_UE'!EP25743*'5G_NR_raw_UE'!EQ25743),"")</f>
        <v/>
      </c>
      <c r="AF25743" t="str">
        <f>IF('5G_NR_raw_UE'!ER25743&gt;0,('5G_NR_raw_UE'!ER25743*'5G_NR_raw_UE'!ES25743),"")</f>
        <v/>
      </c>
    </row>
    <row r="25744" spans="31:32">
      <c r="AE25744" t="str">
        <f>IF('5G_NR_raw_UE'!EP25744&gt;0,('5G_NR_raw_UE'!EP25744*'5G_NR_raw_UE'!EQ25744),"")</f>
        <v/>
      </c>
      <c r="AF25744" t="str">
        <f>IF('5G_NR_raw_UE'!ER25744&gt;0,('5G_NR_raw_UE'!ER25744*'5G_NR_raw_UE'!ES25744),"")</f>
        <v/>
      </c>
    </row>
    <row r="25745" spans="31:32">
      <c r="AE25745" t="str">
        <f>IF('5G_NR_raw_UE'!EP25745&gt;0,('5G_NR_raw_UE'!EP25745*'5G_NR_raw_UE'!EQ25745),"")</f>
        <v/>
      </c>
      <c r="AF25745" t="str">
        <f>IF('5G_NR_raw_UE'!ER25745&gt;0,('5G_NR_raw_UE'!ER25745*'5G_NR_raw_UE'!ES25745),"")</f>
        <v/>
      </c>
    </row>
    <row r="25746" spans="31:32">
      <c r="AE25746" t="str">
        <f>IF('5G_NR_raw_UE'!EP25746&gt;0,('5G_NR_raw_UE'!EP25746*'5G_NR_raw_UE'!EQ25746),"")</f>
        <v/>
      </c>
      <c r="AF25746" t="str">
        <f>IF('5G_NR_raw_UE'!ER25746&gt;0,('5G_NR_raw_UE'!ER25746*'5G_NR_raw_UE'!ES25746),"")</f>
        <v/>
      </c>
    </row>
    <row r="25747" spans="31:32">
      <c r="AE25747" t="str">
        <f>IF('5G_NR_raw_UE'!EP25747&gt;0,('5G_NR_raw_UE'!EP25747*'5G_NR_raw_UE'!EQ25747),"")</f>
        <v/>
      </c>
      <c r="AF25747" t="str">
        <f>IF('5G_NR_raw_UE'!ER25747&gt;0,('5G_NR_raw_UE'!ER25747*'5G_NR_raw_UE'!ES25747),"")</f>
        <v/>
      </c>
    </row>
    <row r="25748" spans="31:32">
      <c r="AE25748" t="str">
        <f>IF('5G_NR_raw_UE'!EP25748&gt;0,('5G_NR_raw_UE'!EP25748*'5G_NR_raw_UE'!EQ25748),"")</f>
        <v/>
      </c>
      <c r="AF25748" t="str">
        <f>IF('5G_NR_raw_UE'!ER25748&gt;0,('5G_NR_raw_UE'!ER25748*'5G_NR_raw_UE'!ES25748),"")</f>
        <v/>
      </c>
    </row>
    <row r="25749" spans="31:32">
      <c r="AE25749" t="str">
        <f>IF('5G_NR_raw_UE'!EP25749&gt;0,('5G_NR_raw_UE'!EP25749*'5G_NR_raw_UE'!EQ25749),"")</f>
        <v/>
      </c>
      <c r="AF25749" t="str">
        <f>IF('5G_NR_raw_UE'!ER25749&gt;0,('5G_NR_raw_UE'!ER25749*'5G_NR_raw_UE'!ES25749),"")</f>
        <v/>
      </c>
    </row>
    <row r="25750" spans="31:32">
      <c r="AE25750" t="str">
        <f>IF('5G_NR_raw_UE'!EP25750&gt;0,('5G_NR_raw_UE'!EP25750*'5G_NR_raw_UE'!EQ25750),"")</f>
        <v/>
      </c>
      <c r="AF25750" t="str">
        <f>IF('5G_NR_raw_UE'!ER25750&gt;0,('5G_NR_raw_UE'!ER25750*'5G_NR_raw_UE'!ES25750),"")</f>
        <v/>
      </c>
    </row>
    <row r="25751" spans="31:32">
      <c r="AE25751" t="str">
        <f>IF('5G_NR_raw_UE'!EP25751&gt;0,('5G_NR_raw_UE'!EP25751*'5G_NR_raw_UE'!EQ25751),"")</f>
        <v/>
      </c>
      <c r="AF25751" t="str">
        <f>IF('5G_NR_raw_UE'!ER25751&gt;0,('5G_NR_raw_UE'!ER25751*'5G_NR_raw_UE'!ES25751),"")</f>
        <v/>
      </c>
    </row>
    <row r="25752" spans="31:32">
      <c r="AE25752" t="str">
        <f>IF('5G_NR_raw_UE'!EP25752&gt;0,('5G_NR_raw_UE'!EP25752*'5G_NR_raw_UE'!EQ25752),"")</f>
        <v/>
      </c>
      <c r="AF25752" t="str">
        <f>IF('5G_NR_raw_UE'!ER25752&gt;0,('5G_NR_raw_UE'!ER25752*'5G_NR_raw_UE'!ES25752),"")</f>
        <v/>
      </c>
    </row>
    <row r="25753" spans="31:32">
      <c r="AE25753" t="str">
        <f>IF('5G_NR_raw_UE'!EP25753&gt;0,('5G_NR_raw_UE'!EP25753*'5G_NR_raw_UE'!EQ25753),"")</f>
        <v/>
      </c>
      <c r="AF25753" t="str">
        <f>IF('5G_NR_raw_UE'!ER25753&gt;0,('5G_NR_raw_UE'!ER25753*'5G_NR_raw_UE'!ES25753),"")</f>
        <v/>
      </c>
    </row>
    <row r="25754" spans="31:32">
      <c r="AE25754" t="str">
        <f>IF('5G_NR_raw_UE'!EP25754&gt;0,('5G_NR_raw_UE'!EP25754*'5G_NR_raw_UE'!EQ25754),"")</f>
        <v/>
      </c>
      <c r="AF25754" t="str">
        <f>IF('5G_NR_raw_UE'!ER25754&gt;0,('5G_NR_raw_UE'!ER25754*'5G_NR_raw_UE'!ES25754),"")</f>
        <v/>
      </c>
    </row>
    <row r="25755" spans="31:32">
      <c r="AE25755" t="str">
        <f>IF('5G_NR_raw_UE'!EP25755&gt;0,('5G_NR_raw_UE'!EP25755*'5G_NR_raw_UE'!EQ25755),"")</f>
        <v/>
      </c>
      <c r="AF25755" t="str">
        <f>IF('5G_NR_raw_UE'!ER25755&gt;0,('5G_NR_raw_UE'!ER25755*'5G_NR_raw_UE'!ES25755),"")</f>
        <v/>
      </c>
    </row>
    <row r="25756" spans="31:32">
      <c r="AE25756" t="str">
        <f>IF('5G_NR_raw_UE'!EP25756&gt;0,('5G_NR_raw_UE'!EP25756*'5G_NR_raw_UE'!EQ25756),"")</f>
        <v/>
      </c>
      <c r="AF25756" t="str">
        <f>IF('5G_NR_raw_UE'!ER25756&gt;0,('5G_NR_raw_UE'!ER25756*'5G_NR_raw_UE'!ES25756),"")</f>
        <v/>
      </c>
    </row>
    <row r="25757" spans="31:32">
      <c r="AE25757" t="str">
        <f>IF('5G_NR_raw_UE'!EP25757&gt;0,('5G_NR_raw_UE'!EP25757*'5G_NR_raw_UE'!EQ25757),"")</f>
        <v/>
      </c>
      <c r="AF25757" t="str">
        <f>IF('5G_NR_raw_UE'!ER25757&gt;0,('5G_NR_raw_UE'!ER25757*'5G_NR_raw_UE'!ES25757),"")</f>
        <v/>
      </c>
    </row>
    <row r="25758" spans="31:32">
      <c r="AE25758" t="str">
        <f>IF('5G_NR_raw_UE'!EP25758&gt;0,('5G_NR_raw_UE'!EP25758*'5G_NR_raw_UE'!EQ25758),"")</f>
        <v/>
      </c>
      <c r="AF25758" t="str">
        <f>IF('5G_NR_raw_UE'!ER25758&gt;0,('5G_NR_raw_UE'!ER25758*'5G_NR_raw_UE'!ES25758),"")</f>
        <v/>
      </c>
    </row>
    <row r="25759" spans="31:32">
      <c r="AE25759" t="str">
        <f>IF('5G_NR_raw_UE'!EP25759&gt;0,('5G_NR_raw_UE'!EP25759*'5G_NR_raw_UE'!EQ25759),"")</f>
        <v/>
      </c>
      <c r="AF25759" t="str">
        <f>IF('5G_NR_raw_UE'!ER25759&gt;0,('5G_NR_raw_UE'!ER25759*'5G_NR_raw_UE'!ES25759),"")</f>
        <v/>
      </c>
    </row>
    <row r="25760" spans="31:32">
      <c r="AE25760" t="str">
        <f>IF('5G_NR_raw_UE'!EP25760&gt;0,('5G_NR_raw_UE'!EP25760*'5G_NR_raw_UE'!EQ25760),"")</f>
        <v/>
      </c>
      <c r="AF25760" t="str">
        <f>IF('5G_NR_raw_UE'!ER25760&gt;0,('5G_NR_raw_UE'!ER25760*'5G_NR_raw_UE'!ES25760),"")</f>
        <v/>
      </c>
    </row>
    <row r="25761" spans="31:32">
      <c r="AE25761" t="str">
        <f>IF('5G_NR_raw_UE'!EP25761&gt;0,('5G_NR_raw_UE'!EP25761*'5G_NR_raw_UE'!EQ25761),"")</f>
        <v/>
      </c>
      <c r="AF25761" t="str">
        <f>IF('5G_NR_raw_UE'!ER25761&gt;0,('5G_NR_raw_UE'!ER25761*'5G_NR_raw_UE'!ES25761),"")</f>
        <v/>
      </c>
    </row>
    <row r="25762" spans="31:32">
      <c r="AE25762" t="str">
        <f>IF('5G_NR_raw_UE'!EP25762&gt;0,('5G_NR_raw_UE'!EP25762*'5G_NR_raw_UE'!EQ25762),"")</f>
        <v/>
      </c>
      <c r="AF25762" t="str">
        <f>IF('5G_NR_raw_UE'!ER25762&gt;0,('5G_NR_raw_UE'!ER25762*'5G_NR_raw_UE'!ES25762),"")</f>
        <v/>
      </c>
    </row>
    <row r="25763" spans="31:32">
      <c r="AE25763" t="str">
        <f>IF('5G_NR_raw_UE'!EP25763&gt;0,('5G_NR_raw_UE'!EP25763*'5G_NR_raw_UE'!EQ25763),"")</f>
        <v/>
      </c>
      <c r="AF25763" t="str">
        <f>IF('5G_NR_raw_UE'!ER25763&gt;0,('5G_NR_raw_UE'!ER25763*'5G_NR_raw_UE'!ES25763),"")</f>
        <v/>
      </c>
    </row>
    <row r="25764" spans="31:32">
      <c r="AE25764" t="str">
        <f>IF('5G_NR_raw_UE'!EP25764&gt;0,('5G_NR_raw_UE'!EP25764*'5G_NR_raw_UE'!EQ25764),"")</f>
        <v/>
      </c>
      <c r="AF25764" t="str">
        <f>IF('5G_NR_raw_UE'!ER25764&gt;0,('5G_NR_raw_UE'!ER25764*'5G_NR_raw_UE'!ES25764),"")</f>
        <v/>
      </c>
    </row>
    <row r="25765" spans="31:32">
      <c r="AE25765" t="str">
        <f>IF('5G_NR_raw_UE'!EP25765&gt;0,('5G_NR_raw_UE'!EP25765*'5G_NR_raw_UE'!EQ25765),"")</f>
        <v/>
      </c>
      <c r="AF25765" t="str">
        <f>IF('5G_NR_raw_UE'!ER25765&gt;0,('5G_NR_raw_UE'!ER25765*'5G_NR_raw_UE'!ES25765),"")</f>
        <v/>
      </c>
    </row>
    <row r="25766" spans="31:32">
      <c r="AE25766" t="str">
        <f>IF('5G_NR_raw_UE'!EP25766&gt;0,('5G_NR_raw_UE'!EP25766*'5G_NR_raw_UE'!EQ25766),"")</f>
        <v/>
      </c>
      <c r="AF25766" t="str">
        <f>IF('5G_NR_raw_UE'!ER25766&gt;0,('5G_NR_raw_UE'!ER25766*'5G_NR_raw_UE'!ES25766),"")</f>
        <v/>
      </c>
    </row>
    <row r="25767" spans="31:32">
      <c r="AE25767" t="str">
        <f>IF('5G_NR_raw_UE'!EP25767&gt;0,('5G_NR_raw_UE'!EP25767*'5G_NR_raw_UE'!EQ25767),"")</f>
        <v/>
      </c>
      <c r="AF25767" t="str">
        <f>IF('5G_NR_raw_UE'!ER25767&gt;0,('5G_NR_raw_UE'!ER25767*'5G_NR_raw_UE'!ES25767),"")</f>
        <v/>
      </c>
    </row>
    <row r="25768" spans="31:32">
      <c r="AE25768" t="str">
        <f>IF('5G_NR_raw_UE'!EP25768&gt;0,('5G_NR_raw_UE'!EP25768*'5G_NR_raw_UE'!EQ25768),"")</f>
        <v/>
      </c>
      <c r="AF25768" t="str">
        <f>IF('5G_NR_raw_UE'!ER25768&gt;0,('5G_NR_raw_UE'!ER25768*'5G_NR_raw_UE'!ES25768),"")</f>
        <v/>
      </c>
    </row>
    <row r="25769" spans="31:32">
      <c r="AE25769" t="str">
        <f>IF('5G_NR_raw_UE'!EP25769&gt;0,('5G_NR_raw_UE'!EP25769*'5G_NR_raw_UE'!EQ25769),"")</f>
        <v/>
      </c>
      <c r="AF25769" t="str">
        <f>IF('5G_NR_raw_UE'!ER25769&gt;0,('5G_NR_raw_UE'!ER25769*'5G_NR_raw_UE'!ES25769),"")</f>
        <v/>
      </c>
    </row>
    <row r="25770" spans="31:32">
      <c r="AE25770" t="str">
        <f>IF('5G_NR_raw_UE'!EP25770&gt;0,('5G_NR_raw_UE'!EP25770*'5G_NR_raw_UE'!EQ25770),"")</f>
        <v/>
      </c>
      <c r="AF25770" t="str">
        <f>IF('5G_NR_raw_UE'!ER25770&gt;0,('5G_NR_raw_UE'!ER25770*'5G_NR_raw_UE'!ES25770),"")</f>
        <v/>
      </c>
    </row>
    <row r="25771" spans="31:32">
      <c r="AE25771" t="str">
        <f>IF('5G_NR_raw_UE'!EP25771&gt;0,('5G_NR_raw_UE'!EP25771*'5G_NR_raw_UE'!EQ25771),"")</f>
        <v/>
      </c>
      <c r="AF25771" t="str">
        <f>IF('5G_NR_raw_UE'!ER25771&gt;0,('5G_NR_raw_UE'!ER25771*'5G_NR_raw_UE'!ES25771),"")</f>
        <v/>
      </c>
    </row>
    <row r="25772" spans="31:32">
      <c r="AE25772" t="str">
        <f>IF('5G_NR_raw_UE'!EP25772&gt;0,('5G_NR_raw_UE'!EP25772*'5G_NR_raw_UE'!EQ25772),"")</f>
        <v/>
      </c>
      <c r="AF25772" t="str">
        <f>IF('5G_NR_raw_UE'!ER25772&gt;0,('5G_NR_raw_UE'!ER25772*'5G_NR_raw_UE'!ES25772),"")</f>
        <v/>
      </c>
    </row>
    <row r="25773" spans="31:32">
      <c r="AE25773" t="str">
        <f>IF('5G_NR_raw_UE'!EP25773&gt;0,('5G_NR_raw_UE'!EP25773*'5G_NR_raw_UE'!EQ25773),"")</f>
        <v/>
      </c>
      <c r="AF25773" t="str">
        <f>IF('5G_NR_raw_UE'!ER25773&gt;0,('5G_NR_raw_UE'!ER25773*'5G_NR_raw_UE'!ES25773),"")</f>
        <v/>
      </c>
    </row>
    <row r="25774" spans="31:32">
      <c r="AE25774" t="str">
        <f>IF('5G_NR_raw_UE'!EP25774&gt;0,('5G_NR_raw_UE'!EP25774*'5G_NR_raw_UE'!EQ25774),"")</f>
        <v/>
      </c>
      <c r="AF25774" t="str">
        <f>IF('5G_NR_raw_UE'!ER25774&gt;0,('5G_NR_raw_UE'!ER25774*'5G_NR_raw_UE'!ES25774),"")</f>
        <v/>
      </c>
    </row>
    <row r="25775" spans="31:32">
      <c r="AE25775" t="str">
        <f>IF('5G_NR_raw_UE'!EP25775&gt;0,('5G_NR_raw_UE'!EP25775*'5G_NR_raw_UE'!EQ25775),"")</f>
        <v/>
      </c>
      <c r="AF25775" t="str">
        <f>IF('5G_NR_raw_UE'!ER25775&gt;0,('5G_NR_raw_UE'!ER25775*'5G_NR_raw_UE'!ES25775),"")</f>
        <v/>
      </c>
    </row>
    <row r="25776" spans="31:32">
      <c r="AE25776" t="str">
        <f>IF('5G_NR_raw_UE'!EP25776&gt;0,('5G_NR_raw_UE'!EP25776*'5G_NR_raw_UE'!EQ25776),"")</f>
        <v/>
      </c>
      <c r="AF25776" t="str">
        <f>IF('5G_NR_raw_UE'!ER25776&gt;0,('5G_NR_raw_UE'!ER25776*'5G_NR_raw_UE'!ES25776),"")</f>
        <v/>
      </c>
    </row>
    <row r="25777" spans="31:32">
      <c r="AE25777" t="str">
        <f>IF('5G_NR_raw_UE'!EP25777&gt;0,('5G_NR_raw_UE'!EP25777*'5G_NR_raw_UE'!EQ25777),"")</f>
        <v/>
      </c>
      <c r="AF25777" t="str">
        <f>IF('5G_NR_raw_UE'!ER25777&gt;0,('5G_NR_raw_UE'!ER25777*'5G_NR_raw_UE'!ES25777),"")</f>
        <v/>
      </c>
    </row>
    <row r="25778" spans="31:32">
      <c r="AE25778" t="str">
        <f>IF('5G_NR_raw_UE'!EP25778&gt;0,('5G_NR_raw_UE'!EP25778*'5G_NR_raw_UE'!EQ25778),"")</f>
        <v/>
      </c>
      <c r="AF25778" t="str">
        <f>IF('5G_NR_raw_UE'!ER25778&gt;0,('5G_NR_raw_UE'!ER25778*'5G_NR_raw_UE'!ES25778),"")</f>
        <v/>
      </c>
    </row>
    <row r="25779" spans="31:32">
      <c r="AE25779" t="str">
        <f>IF('5G_NR_raw_UE'!EP25779&gt;0,('5G_NR_raw_UE'!EP25779*'5G_NR_raw_UE'!EQ25779),"")</f>
        <v/>
      </c>
      <c r="AF25779" t="str">
        <f>IF('5G_NR_raw_UE'!ER25779&gt;0,('5G_NR_raw_UE'!ER25779*'5G_NR_raw_UE'!ES25779),"")</f>
        <v/>
      </c>
    </row>
    <row r="25780" spans="31:32">
      <c r="AE25780" t="str">
        <f>IF('5G_NR_raw_UE'!EP25780&gt;0,('5G_NR_raw_UE'!EP25780*'5G_NR_raw_UE'!EQ25780),"")</f>
        <v/>
      </c>
      <c r="AF25780" t="str">
        <f>IF('5G_NR_raw_UE'!ER25780&gt;0,('5G_NR_raw_UE'!ER25780*'5G_NR_raw_UE'!ES25780),"")</f>
        <v/>
      </c>
    </row>
    <row r="25781" spans="31:32">
      <c r="AE25781" t="str">
        <f>IF('5G_NR_raw_UE'!EP25781&gt;0,('5G_NR_raw_UE'!EP25781*'5G_NR_raw_UE'!EQ25781),"")</f>
        <v/>
      </c>
      <c r="AF25781" t="str">
        <f>IF('5G_NR_raw_UE'!ER25781&gt;0,('5G_NR_raw_UE'!ER25781*'5G_NR_raw_UE'!ES25781),"")</f>
        <v/>
      </c>
    </row>
    <row r="25782" spans="31:32">
      <c r="AE25782" t="str">
        <f>IF('5G_NR_raw_UE'!EP25782&gt;0,('5G_NR_raw_UE'!EP25782*'5G_NR_raw_UE'!EQ25782),"")</f>
        <v/>
      </c>
      <c r="AF25782" t="str">
        <f>IF('5G_NR_raw_UE'!ER25782&gt;0,('5G_NR_raw_UE'!ER25782*'5G_NR_raw_UE'!ES25782),"")</f>
        <v/>
      </c>
    </row>
    <row r="25783" spans="31:32">
      <c r="AE25783" t="str">
        <f>IF('5G_NR_raw_UE'!EP25783&gt;0,('5G_NR_raw_UE'!EP25783*'5G_NR_raw_UE'!EQ25783),"")</f>
        <v/>
      </c>
      <c r="AF25783" t="str">
        <f>IF('5G_NR_raw_UE'!ER25783&gt;0,('5G_NR_raw_UE'!ER25783*'5G_NR_raw_UE'!ES25783),"")</f>
        <v/>
      </c>
    </row>
    <row r="25784" spans="31:32">
      <c r="AE25784" t="str">
        <f>IF('5G_NR_raw_UE'!EP25784&gt;0,('5G_NR_raw_UE'!EP25784*'5G_NR_raw_UE'!EQ25784),"")</f>
        <v/>
      </c>
      <c r="AF25784" t="str">
        <f>IF('5G_NR_raw_UE'!ER25784&gt;0,('5G_NR_raw_UE'!ER25784*'5G_NR_raw_UE'!ES25784),"")</f>
        <v/>
      </c>
    </row>
    <row r="25785" spans="31:32">
      <c r="AE25785" t="str">
        <f>IF('5G_NR_raw_UE'!EP25785&gt;0,('5G_NR_raw_UE'!EP25785*'5G_NR_raw_UE'!EQ25785),"")</f>
        <v/>
      </c>
      <c r="AF25785" t="str">
        <f>IF('5G_NR_raw_UE'!ER25785&gt;0,('5G_NR_raw_UE'!ER25785*'5G_NR_raw_UE'!ES25785),"")</f>
        <v/>
      </c>
    </row>
    <row r="25786" spans="31:32">
      <c r="AE25786" t="str">
        <f>IF('5G_NR_raw_UE'!EP25786&gt;0,('5G_NR_raw_UE'!EP25786*'5G_NR_raw_UE'!EQ25786),"")</f>
        <v/>
      </c>
      <c r="AF25786" t="str">
        <f>IF('5G_NR_raw_UE'!ER25786&gt;0,('5G_NR_raw_UE'!ER25786*'5G_NR_raw_UE'!ES25786),"")</f>
        <v/>
      </c>
    </row>
    <row r="25787" spans="31:32">
      <c r="AE25787" t="str">
        <f>IF('5G_NR_raw_UE'!EP25787&gt;0,('5G_NR_raw_UE'!EP25787*'5G_NR_raw_UE'!EQ25787),"")</f>
        <v/>
      </c>
      <c r="AF25787" t="str">
        <f>IF('5G_NR_raw_UE'!ER25787&gt;0,('5G_NR_raw_UE'!ER25787*'5G_NR_raw_UE'!ES25787),"")</f>
        <v/>
      </c>
    </row>
    <row r="25788" spans="31:32">
      <c r="AE25788" t="str">
        <f>IF('5G_NR_raw_UE'!EP25788&gt;0,('5G_NR_raw_UE'!EP25788*'5G_NR_raw_UE'!EQ25788),"")</f>
        <v/>
      </c>
      <c r="AF25788" t="str">
        <f>IF('5G_NR_raw_UE'!ER25788&gt;0,('5G_NR_raw_UE'!ER25788*'5G_NR_raw_UE'!ES25788),"")</f>
        <v/>
      </c>
    </row>
    <row r="25789" spans="31:32">
      <c r="AE25789" t="str">
        <f>IF('5G_NR_raw_UE'!EP25789&gt;0,('5G_NR_raw_UE'!EP25789*'5G_NR_raw_UE'!EQ25789),"")</f>
        <v/>
      </c>
      <c r="AF25789" t="str">
        <f>IF('5G_NR_raw_UE'!ER25789&gt;0,('5G_NR_raw_UE'!ER25789*'5G_NR_raw_UE'!ES25789),"")</f>
        <v/>
      </c>
    </row>
    <row r="25790" spans="31:32">
      <c r="AE25790" t="str">
        <f>IF('5G_NR_raw_UE'!EP25790&gt;0,('5G_NR_raw_UE'!EP25790*'5G_NR_raw_UE'!EQ25790),"")</f>
        <v/>
      </c>
      <c r="AF25790" t="str">
        <f>IF('5G_NR_raw_UE'!ER25790&gt;0,('5G_NR_raw_UE'!ER25790*'5G_NR_raw_UE'!ES25790),"")</f>
        <v/>
      </c>
    </row>
    <row r="25791" spans="31:32">
      <c r="AE25791" t="str">
        <f>IF('5G_NR_raw_UE'!EP25791&gt;0,('5G_NR_raw_UE'!EP25791*'5G_NR_raw_UE'!EQ25791),"")</f>
        <v/>
      </c>
      <c r="AF25791" t="str">
        <f>IF('5G_NR_raw_UE'!ER25791&gt;0,('5G_NR_raw_UE'!ER25791*'5G_NR_raw_UE'!ES25791),"")</f>
        <v/>
      </c>
    </row>
    <row r="25792" spans="31:32">
      <c r="AE25792" t="str">
        <f>IF('5G_NR_raw_UE'!EP25792&gt;0,('5G_NR_raw_UE'!EP25792*'5G_NR_raw_UE'!EQ25792),"")</f>
        <v/>
      </c>
      <c r="AF25792" t="str">
        <f>IF('5G_NR_raw_UE'!ER25792&gt;0,('5G_NR_raw_UE'!ER25792*'5G_NR_raw_UE'!ES25792),"")</f>
        <v/>
      </c>
    </row>
    <row r="25793" spans="31:32">
      <c r="AE25793" t="str">
        <f>IF('5G_NR_raw_UE'!EP25793&gt;0,('5G_NR_raw_UE'!EP25793*'5G_NR_raw_UE'!EQ25793),"")</f>
        <v/>
      </c>
      <c r="AF25793" t="str">
        <f>IF('5G_NR_raw_UE'!ER25793&gt;0,('5G_NR_raw_UE'!ER25793*'5G_NR_raw_UE'!ES25793),"")</f>
        <v/>
      </c>
    </row>
    <row r="25794" spans="31:32">
      <c r="AE25794" t="str">
        <f>IF('5G_NR_raw_UE'!EP25794&gt;0,('5G_NR_raw_UE'!EP25794*'5G_NR_raw_UE'!EQ25794),"")</f>
        <v/>
      </c>
      <c r="AF25794" t="str">
        <f>IF('5G_NR_raw_UE'!ER25794&gt;0,('5G_NR_raw_UE'!ER25794*'5G_NR_raw_UE'!ES25794),"")</f>
        <v/>
      </c>
    </row>
    <row r="25795" spans="31:32">
      <c r="AE25795" t="str">
        <f>IF('5G_NR_raw_UE'!EP25795&gt;0,('5G_NR_raw_UE'!EP25795*'5G_NR_raw_UE'!EQ25795),"")</f>
        <v/>
      </c>
      <c r="AF25795" t="str">
        <f>IF('5G_NR_raw_UE'!ER25795&gt;0,('5G_NR_raw_UE'!ER25795*'5G_NR_raw_UE'!ES25795),"")</f>
        <v/>
      </c>
    </row>
    <row r="25796" spans="31:32">
      <c r="AE25796" t="str">
        <f>IF('5G_NR_raw_UE'!EP25796&gt;0,('5G_NR_raw_UE'!EP25796*'5G_NR_raw_UE'!EQ25796),"")</f>
        <v/>
      </c>
      <c r="AF25796" t="str">
        <f>IF('5G_NR_raw_UE'!ER25796&gt;0,('5G_NR_raw_UE'!ER25796*'5G_NR_raw_UE'!ES25796),"")</f>
        <v/>
      </c>
    </row>
    <row r="25797" spans="31:32">
      <c r="AE25797" t="str">
        <f>IF('5G_NR_raw_UE'!EP25797&gt;0,('5G_NR_raw_UE'!EP25797*'5G_NR_raw_UE'!EQ25797),"")</f>
        <v/>
      </c>
      <c r="AF25797" t="str">
        <f>IF('5G_NR_raw_UE'!ER25797&gt;0,('5G_NR_raw_UE'!ER25797*'5G_NR_raw_UE'!ES25797),"")</f>
        <v/>
      </c>
    </row>
    <row r="25798" spans="31:32">
      <c r="AE25798" t="str">
        <f>IF('5G_NR_raw_UE'!EP25798&gt;0,('5G_NR_raw_UE'!EP25798*'5G_NR_raw_UE'!EQ25798),"")</f>
        <v/>
      </c>
      <c r="AF25798" t="str">
        <f>IF('5G_NR_raw_UE'!ER25798&gt;0,('5G_NR_raw_UE'!ER25798*'5G_NR_raw_UE'!ES25798),"")</f>
        <v/>
      </c>
    </row>
    <row r="25799" spans="31:32">
      <c r="AE25799" t="str">
        <f>IF('5G_NR_raw_UE'!EP25799&gt;0,('5G_NR_raw_UE'!EP25799*'5G_NR_raw_UE'!EQ25799),"")</f>
        <v/>
      </c>
      <c r="AF25799" t="str">
        <f>IF('5G_NR_raw_UE'!ER25799&gt;0,('5G_NR_raw_UE'!ER25799*'5G_NR_raw_UE'!ES25799),"")</f>
        <v/>
      </c>
    </row>
    <row r="25800" spans="31:32">
      <c r="AE25800" t="str">
        <f>IF('5G_NR_raw_UE'!EP25800&gt;0,('5G_NR_raw_UE'!EP25800*'5G_NR_raw_UE'!EQ25800),"")</f>
        <v/>
      </c>
      <c r="AF25800" t="str">
        <f>IF('5G_NR_raw_UE'!ER25800&gt;0,('5G_NR_raw_UE'!ER25800*'5G_NR_raw_UE'!ES25800),"")</f>
        <v/>
      </c>
    </row>
    <row r="25801" spans="31:32">
      <c r="AE25801" t="str">
        <f>IF('5G_NR_raw_UE'!EP25801&gt;0,('5G_NR_raw_UE'!EP25801*'5G_NR_raw_UE'!EQ25801),"")</f>
        <v/>
      </c>
      <c r="AF25801" t="str">
        <f>IF('5G_NR_raw_UE'!ER25801&gt;0,('5G_NR_raw_UE'!ER25801*'5G_NR_raw_UE'!ES25801),"")</f>
        <v/>
      </c>
    </row>
    <row r="25802" spans="31:32">
      <c r="AE25802" t="str">
        <f>IF('5G_NR_raw_UE'!EP25802&gt;0,('5G_NR_raw_UE'!EP25802*'5G_NR_raw_UE'!EQ25802),"")</f>
        <v/>
      </c>
      <c r="AF25802" t="str">
        <f>IF('5G_NR_raw_UE'!ER25802&gt;0,('5G_NR_raw_UE'!ER25802*'5G_NR_raw_UE'!ES25802),"")</f>
        <v/>
      </c>
    </row>
    <row r="25803" spans="31:32">
      <c r="AE25803" t="str">
        <f>IF('5G_NR_raw_UE'!EP25803&gt;0,('5G_NR_raw_UE'!EP25803*'5G_NR_raw_UE'!EQ25803),"")</f>
        <v/>
      </c>
      <c r="AF25803" t="str">
        <f>IF('5G_NR_raw_UE'!ER25803&gt;0,('5G_NR_raw_UE'!ER25803*'5G_NR_raw_UE'!ES25803),"")</f>
        <v/>
      </c>
    </row>
    <row r="25804" spans="31:32">
      <c r="AE25804" t="str">
        <f>IF('5G_NR_raw_UE'!EP25804&gt;0,('5G_NR_raw_UE'!EP25804*'5G_NR_raw_UE'!EQ25804),"")</f>
        <v/>
      </c>
      <c r="AF25804" t="str">
        <f>IF('5G_NR_raw_UE'!ER25804&gt;0,('5G_NR_raw_UE'!ER25804*'5G_NR_raw_UE'!ES25804),"")</f>
        <v/>
      </c>
    </row>
    <row r="25805" spans="31:32">
      <c r="AE25805" t="str">
        <f>IF('5G_NR_raw_UE'!EP25805&gt;0,('5G_NR_raw_UE'!EP25805*'5G_NR_raw_UE'!EQ25805),"")</f>
        <v/>
      </c>
      <c r="AF25805" t="str">
        <f>IF('5G_NR_raw_UE'!ER25805&gt;0,('5G_NR_raw_UE'!ER25805*'5G_NR_raw_UE'!ES25805),"")</f>
        <v/>
      </c>
    </row>
    <row r="25806" spans="31:32">
      <c r="AE25806" t="str">
        <f>IF('5G_NR_raw_UE'!EP25806&gt;0,('5G_NR_raw_UE'!EP25806*'5G_NR_raw_UE'!EQ25806),"")</f>
        <v/>
      </c>
      <c r="AF25806" t="str">
        <f>IF('5G_NR_raw_UE'!ER25806&gt;0,('5G_NR_raw_UE'!ER25806*'5G_NR_raw_UE'!ES25806),"")</f>
        <v/>
      </c>
    </row>
    <row r="25807" spans="31:32">
      <c r="AE25807" t="str">
        <f>IF('5G_NR_raw_UE'!EP25807&gt;0,('5G_NR_raw_UE'!EP25807*'5G_NR_raw_UE'!EQ25807),"")</f>
        <v/>
      </c>
      <c r="AF25807" t="str">
        <f>IF('5G_NR_raw_UE'!ER25807&gt;0,('5G_NR_raw_UE'!ER25807*'5G_NR_raw_UE'!ES25807),"")</f>
        <v/>
      </c>
    </row>
    <row r="25808" spans="31:32">
      <c r="AE25808" t="str">
        <f>IF('5G_NR_raw_UE'!EP25808&gt;0,('5G_NR_raw_UE'!EP25808*'5G_NR_raw_UE'!EQ25808),"")</f>
        <v/>
      </c>
      <c r="AF25808" t="str">
        <f>IF('5G_NR_raw_UE'!ER25808&gt;0,('5G_NR_raw_UE'!ER25808*'5G_NR_raw_UE'!ES25808),"")</f>
        <v/>
      </c>
    </row>
    <row r="25809" spans="31:32">
      <c r="AE25809" t="str">
        <f>IF('5G_NR_raw_UE'!EP25809&gt;0,('5G_NR_raw_UE'!EP25809*'5G_NR_raw_UE'!EQ25809),"")</f>
        <v/>
      </c>
      <c r="AF25809" t="str">
        <f>IF('5G_NR_raw_UE'!ER25809&gt;0,('5G_NR_raw_UE'!ER25809*'5G_NR_raw_UE'!ES25809),"")</f>
        <v/>
      </c>
    </row>
    <row r="25810" spans="31:32">
      <c r="AE25810" t="str">
        <f>IF('5G_NR_raw_UE'!EP25810&gt;0,('5G_NR_raw_UE'!EP25810*'5G_NR_raw_UE'!EQ25810),"")</f>
        <v/>
      </c>
      <c r="AF25810" t="str">
        <f>IF('5G_NR_raw_UE'!ER25810&gt;0,('5G_NR_raw_UE'!ER25810*'5G_NR_raw_UE'!ES25810),"")</f>
        <v/>
      </c>
    </row>
    <row r="25811" spans="31:32">
      <c r="AE25811" t="str">
        <f>IF('5G_NR_raw_UE'!EP25811&gt;0,('5G_NR_raw_UE'!EP25811*'5G_NR_raw_UE'!EQ25811),"")</f>
        <v/>
      </c>
      <c r="AF25811" t="str">
        <f>IF('5G_NR_raw_UE'!ER25811&gt;0,('5G_NR_raw_UE'!ER25811*'5G_NR_raw_UE'!ES25811),"")</f>
        <v/>
      </c>
    </row>
    <row r="25812" spans="31:32">
      <c r="AE25812" t="str">
        <f>IF('5G_NR_raw_UE'!EP25812&gt;0,('5G_NR_raw_UE'!EP25812*'5G_NR_raw_UE'!EQ25812),"")</f>
        <v/>
      </c>
      <c r="AF25812" t="str">
        <f>IF('5G_NR_raw_UE'!ER25812&gt;0,('5G_NR_raw_UE'!ER25812*'5G_NR_raw_UE'!ES25812),"")</f>
        <v/>
      </c>
    </row>
    <row r="25813" spans="31:32">
      <c r="AE25813" t="str">
        <f>IF('5G_NR_raw_UE'!EP25813&gt;0,('5G_NR_raw_UE'!EP25813*'5G_NR_raw_UE'!EQ25813),"")</f>
        <v/>
      </c>
      <c r="AF25813" t="str">
        <f>IF('5G_NR_raw_UE'!ER25813&gt;0,('5G_NR_raw_UE'!ER25813*'5G_NR_raw_UE'!ES25813),"")</f>
        <v/>
      </c>
    </row>
    <row r="25814" spans="31:32">
      <c r="AE25814" t="str">
        <f>IF('5G_NR_raw_UE'!EP25814&gt;0,('5G_NR_raw_UE'!EP25814*'5G_NR_raw_UE'!EQ25814),"")</f>
        <v/>
      </c>
      <c r="AF25814" t="str">
        <f>IF('5G_NR_raw_UE'!ER25814&gt;0,('5G_NR_raw_UE'!ER25814*'5G_NR_raw_UE'!ES25814),"")</f>
        <v/>
      </c>
    </row>
    <row r="25815" spans="31:32">
      <c r="AE25815" t="str">
        <f>IF('5G_NR_raw_UE'!EP25815&gt;0,('5G_NR_raw_UE'!EP25815*'5G_NR_raw_UE'!EQ25815),"")</f>
        <v/>
      </c>
      <c r="AF25815" t="str">
        <f>IF('5G_NR_raw_UE'!ER25815&gt;0,('5G_NR_raw_UE'!ER25815*'5G_NR_raw_UE'!ES25815),"")</f>
        <v/>
      </c>
    </row>
    <row r="25816" spans="31:32">
      <c r="AE25816" t="str">
        <f>IF('5G_NR_raw_UE'!EP25816&gt;0,('5G_NR_raw_UE'!EP25816*'5G_NR_raw_UE'!EQ25816),"")</f>
        <v/>
      </c>
      <c r="AF25816" t="str">
        <f>IF('5G_NR_raw_UE'!ER25816&gt;0,('5G_NR_raw_UE'!ER25816*'5G_NR_raw_UE'!ES25816),"")</f>
        <v/>
      </c>
    </row>
    <row r="25817" spans="31:32">
      <c r="AE25817" t="str">
        <f>IF('5G_NR_raw_UE'!EP25817&gt;0,('5G_NR_raw_UE'!EP25817*'5G_NR_raw_UE'!EQ25817),"")</f>
        <v/>
      </c>
      <c r="AF25817" t="str">
        <f>IF('5G_NR_raw_UE'!ER25817&gt;0,('5G_NR_raw_UE'!ER25817*'5G_NR_raw_UE'!ES25817),"")</f>
        <v/>
      </c>
    </row>
    <row r="25818" spans="31:32">
      <c r="AE25818" t="str">
        <f>IF('5G_NR_raw_UE'!EP25818&gt;0,('5G_NR_raw_UE'!EP25818*'5G_NR_raw_UE'!EQ25818),"")</f>
        <v/>
      </c>
      <c r="AF25818" t="str">
        <f>IF('5G_NR_raw_UE'!ER25818&gt;0,('5G_NR_raw_UE'!ER25818*'5G_NR_raw_UE'!ES25818),"")</f>
        <v/>
      </c>
    </row>
    <row r="25819" spans="31:32">
      <c r="AE25819" t="str">
        <f>IF('5G_NR_raw_UE'!EP25819&gt;0,('5G_NR_raw_UE'!EP25819*'5G_NR_raw_UE'!EQ25819),"")</f>
        <v/>
      </c>
      <c r="AF25819" t="str">
        <f>IF('5G_NR_raw_UE'!ER25819&gt;0,('5G_NR_raw_UE'!ER25819*'5G_NR_raw_UE'!ES25819),"")</f>
        <v/>
      </c>
    </row>
    <row r="25820" spans="31:32">
      <c r="AE25820" t="str">
        <f>IF('5G_NR_raw_UE'!EP25820&gt;0,('5G_NR_raw_UE'!EP25820*'5G_NR_raw_UE'!EQ25820),"")</f>
        <v/>
      </c>
      <c r="AF25820" t="str">
        <f>IF('5G_NR_raw_UE'!ER25820&gt;0,('5G_NR_raw_UE'!ER25820*'5G_NR_raw_UE'!ES25820),"")</f>
        <v/>
      </c>
    </row>
    <row r="25821" spans="31:32">
      <c r="AE25821" t="str">
        <f>IF('5G_NR_raw_UE'!EP25821&gt;0,('5G_NR_raw_UE'!EP25821*'5G_NR_raw_UE'!EQ25821),"")</f>
        <v/>
      </c>
      <c r="AF25821" t="str">
        <f>IF('5G_NR_raw_UE'!ER25821&gt;0,('5G_NR_raw_UE'!ER25821*'5G_NR_raw_UE'!ES25821),"")</f>
        <v/>
      </c>
    </row>
    <row r="25822" spans="31:32">
      <c r="AE25822" t="str">
        <f>IF('5G_NR_raw_UE'!EP25822&gt;0,('5G_NR_raw_UE'!EP25822*'5G_NR_raw_UE'!EQ25822),"")</f>
        <v/>
      </c>
      <c r="AF25822" t="str">
        <f>IF('5G_NR_raw_UE'!ER25822&gt;0,('5G_NR_raw_UE'!ER25822*'5G_NR_raw_UE'!ES25822),"")</f>
        <v/>
      </c>
    </row>
    <row r="25823" spans="31:32">
      <c r="AE25823" t="str">
        <f>IF('5G_NR_raw_UE'!EP25823&gt;0,('5G_NR_raw_UE'!EP25823*'5G_NR_raw_UE'!EQ25823),"")</f>
        <v/>
      </c>
      <c r="AF25823" t="str">
        <f>IF('5G_NR_raw_UE'!ER25823&gt;0,('5G_NR_raw_UE'!ER25823*'5G_NR_raw_UE'!ES25823),"")</f>
        <v/>
      </c>
    </row>
    <row r="25824" spans="31:32">
      <c r="AE25824" t="str">
        <f>IF('5G_NR_raw_UE'!EP25824&gt;0,('5G_NR_raw_UE'!EP25824*'5G_NR_raw_UE'!EQ25824),"")</f>
        <v/>
      </c>
      <c r="AF25824" t="str">
        <f>IF('5G_NR_raw_UE'!ER25824&gt;0,('5G_NR_raw_UE'!ER25824*'5G_NR_raw_UE'!ES25824),"")</f>
        <v/>
      </c>
    </row>
    <row r="25825" spans="31:32">
      <c r="AE25825" t="str">
        <f>IF('5G_NR_raw_UE'!EP25825&gt;0,('5G_NR_raw_UE'!EP25825*'5G_NR_raw_UE'!EQ25825),"")</f>
        <v/>
      </c>
      <c r="AF25825" t="str">
        <f>IF('5G_NR_raw_UE'!ER25825&gt;0,('5G_NR_raw_UE'!ER25825*'5G_NR_raw_UE'!ES25825),"")</f>
        <v/>
      </c>
    </row>
    <row r="25826" spans="31:32">
      <c r="AE25826" t="str">
        <f>IF('5G_NR_raw_UE'!EP25826&gt;0,('5G_NR_raw_UE'!EP25826*'5G_NR_raw_UE'!EQ25826),"")</f>
        <v/>
      </c>
      <c r="AF25826" t="str">
        <f>IF('5G_NR_raw_UE'!ER25826&gt;0,('5G_NR_raw_UE'!ER25826*'5G_NR_raw_UE'!ES25826),"")</f>
        <v/>
      </c>
    </row>
    <row r="25827" spans="31:32">
      <c r="AE25827" t="str">
        <f>IF('5G_NR_raw_UE'!EP25827&gt;0,('5G_NR_raw_UE'!EP25827*'5G_NR_raw_UE'!EQ25827),"")</f>
        <v/>
      </c>
      <c r="AF25827" t="str">
        <f>IF('5G_NR_raw_UE'!ER25827&gt;0,('5G_NR_raw_UE'!ER25827*'5G_NR_raw_UE'!ES25827),"")</f>
        <v/>
      </c>
    </row>
    <row r="25828" spans="31:32">
      <c r="AE25828" t="str">
        <f>IF('5G_NR_raw_UE'!EP25828&gt;0,('5G_NR_raw_UE'!EP25828*'5G_NR_raw_UE'!EQ25828),"")</f>
        <v/>
      </c>
      <c r="AF25828" t="str">
        <f>IF('5G_NR_raw_UE'!ER25828&gt;0,('5G_NR_raw_UE'!ER25828*'5G_NR_raw_UE'!ES25828),"")</f>
        <v/>
      </c>
    </row>
    <row r="25829" spans="31:32">
      <c r="AE25829" t="str">
        <f>IF('5G_NR_raw_UE'!EP25829&gt;0,('5G_NR_raw_UE'!EP25829*'5G_NR_raw_UE'!EQ25829),"")</f>
        <v/>
      </c>
      <c r="AF25829" t="str">
        <f>IF('5G_NR_raw_UE'!ER25829&gt;0,('5G_NR_raw_UE'!ER25829*'5G_NR_raw_UE'!ES25829),"")</f>
        <v/>
      </c>
    </row>
    <row r="25830" spans="31:32">
      <c r="AE25830" t="str">
        <f>IF('5G_NR_raw_UE'!EP25830&gt;0,('5G_NR_raw_UE'!EP25830*'5G_NR_raw_UE'!EQ25830),"")</f>
        <v/>
      </c>
      <c r="AF25830" t="str">
        <f>IF('5G_NR_raw_UE'!ER25830&gt;0,('5G_NR_raw_UE'!ER25830*'5G_NR_raw_UE'!ES25830),"")</f>
        <v/>
      </c>
    </row>
    <row r="25831" spans="31:32">
      <c r="AE25831" t="str">
        <f>IF('5G_NR_raw_UE'!EP25831&gt;0,('5G_NR_raw_UE'!EP25831*'5G_NR_raw_UE'!EQ25831),"")</f>
        <v/>
      </c>
      <c r="AF25831" t="str">
        <f>IF('5G_NR_raw_UE'!ER25831&gt;0,('5G_NR_raw_UE'!ER25831*'5G_NR_raw_UE'!ES25831),"")</f>
        <v/>
      </c>
    </row>
    <row r="25832" spans="31:32">
      <c r="AE25832" t="str">
        <f>IF('5G_NR_raw_UE'!EP25832&gt;0,('5G_NR_raw_UE'!EP25832*'5G_NR_raw_UE'!EQ25832),"")</f>
        <v/>
      </c>
      <c r="AF25832" t="str">
        <f>IF('5G_NR_raw_UE'!ER25832&gt;0,('5G_NR_raw_UE'!ER25832*'5G_NR_raw_UE'!ES25832),"")</f>
        <v/>
      </c>
    </row>
    <row r="25833" spans="31:32">
      <c r="AE25833" t="str">
        <f>IF('5G_NR_raw_UE'!EP25833&gt;0,('5G_NR_raw_UE'!EP25833*'5G_NR_raw_UE'!EQ25833),"")</f>
        <v/>
      </c>
      <c r="AF25833" t="str">
        <f>IF('5G_NR_raw_UE'!ER25833&gt;0,('5G_NR_raw_UE'!ER25833*'5G_NR_raw_UE'!ES25833),"")</f>
        <v/>
      </c>
    </row>
    <row r="25834" spans="31:32">
      <c r="AE25834" t="str">
        <f>IF('5G_NR_raw_UE'!EP25834&gt;0,('5G_NR_raw_UE'!EP25834*'5G_NR_raw_UE'!EQ25834),"")</f>
        <v/>
      </c>
      <c r="AF25834" t="str">
        <f>IF('5G_NR_raw_UE'!ER25834&gt;0,('5G_NR_raw_UE'!ER25834*'5G_NR_raw_UE'!ES25834),"")</f>
        <v/>
      </c>
    </row>
    <row r="25835" spans="31:32">
      <c r="AE25835" t="str">
        <f>IF('5G_NR_raw_UE'!EP25835&gt;0,('5G_NR_raw_UE'!EP25835*'5G_NR_raw_UE'!EQ25835),"")</f>
        <v/>
      </c>
      <c r="AF25835" t="str">
        <f>IF('5G_NR_raw_UE'!ER25835&gt;0,('5G_NR_raw_UE'!ER25835*'5G_NR_raw_UE'!ES25835),"")</f>
        <v/>
      </c>
    </row>
    <row r="25836" spans="31:32">
      <c r="AE25836" t="str">
        <f>IF('5G_NR_raw_UE'!EP25836&gt;0,('5G_NR_raw_UE'!EP25836*'5G_NR_raw_UE'!EQ25836),"")</f>
        <v/>
      </c>
      <c r="AF25836" t="str">
        <f>IF('5G_NR_raw_UE'!ER25836&gt;0,('5G_NR_raw_UE'!ER25836*'5G_NR_raw_UE'!ES25836),"")</f>
        <v/>
      </c>
    </row>
    <row r="25837" spans="31:32">
      <c r="AE25837" t="str">
        <f>IF('5G_NR_raw_UE'!EP25837&gt;0,('5G_NR_raw_UE'!EP25837*'5G_NR_raw_UE'!EQ25837),"")</f>
        <v/>
      </c>
      <c r="AF25837" t="str">
        <f>IF('5G_NR_raw_UE'!ER25837&gt;0,('5G_NR_raw_UE'!ER25837*'5G_NR_raw_UE'!ES25837),"")</f>
        <v/>
      </c>
    </row>
    <row r="25838" spans="31:32">
      <c r="AE25838" t="str">
        <f>IF('5G_NR_raw_UE'!EP25838&gt;0,('5G_NR_raw_UE'!EP25838*'5G_NR_raw_UE'!EQ25838),"")</f>
        <v/>
      </c>
      <c r="AF25838" t="str">
        <f>IF('5G_NR_raw_UE'!ER25838&gt;0,('5G_NR_raw_UE'!ER25838*'5G_NR_raw_UE'!ES25838),"")</f>
        <v/>
      </c>
    </row>
    <row r="25839" spans="31:32">
      <c r="AE25839" t="str">
        <f>IF('5G_NR_raw_UE'!EP25839&gt;0,('5G_NR_raw_UE'!EP25839*'5G_NR_raw_UE'!EQ25839),"")</f>
        <v/>
      </c>
      <c r="AF25839" t="str">
        <f>IF('5G_NR_raw_UE'!ER25839&gt;0,('5G_NR_raw_UE'!ER25839*'5G_NR_raw_UE'!ES25839),"")</f>
        <v/>
      </c>
    </row>
    <row r="25840" spans="31:32">
      <c r="AE25840" t="str">
        <f>IF('5G_NR_raw_UE'!EP25840&gt;0,('5G_NR_raw_UE'!EP25840*'5G_NR_raw_UE'!EQ25840),"")</f>
        <v/>
      </c>
      <c r="AF25840" t="str">
        <f>IF('5G_NR_raw_UE'!ER25840&gt;0,('5G_NR_raw_UE'!ER25840*'5G_NR_raw_UE'!ES25840),"")</f>
        <v/>
      </c>
    </row>
    <row r="25841" spans="31:32">
      <c r="AE25841" t="str">
        <f>IF('5G_NR_raw_UE'!EP25841&gt;0,('5G_NR_raw_UE'!EP25841*'5G_NR_raw_UE'!EQ25841),"")</f>
        <v/>
      </c>
      <c r="AF25841" t="str">
        <f>IF('5G_NR_raw_UE'!ER25841&gt;0,('5G_NR_raw_UE'!ER25841*'5G_NR_raw_UE'!ES25841),"")</f>
        <v/>
      </c>
    </row>
    <row r="25842" spans="31:32">
      <c r="AE25842" t="str">
        <f>IF('5G_NR_raw_UE'!EP25842&gt;0,('5G_NR_raw_UE'!EP25842*'5G_NR_raw_UE'!EQ25842),"")</f>
        <v/>
      </c>
      <c r="AF25842" t="str">
        <f>IF('5G_NR_raw_UE'!ER25842&gt;0,('5G_NR_raw_UE'!ER25842*'5G_NR_raw_UE'!ES25842),"")</f>
        <v/>
      </c>
    </row>
    <row r="25843" spans="31:32">
      <c r="AE25843" t="str">
        <f>IF('5G_NR_raw_UE'!EP25843&gt;0,('5G_NR_raw_UE'!EP25843*'5G_NR_raw_UE'!EQ25843),"")</f>
        <v/>
      </c>
      <c r="AF25843" t="str">
        <f>IF('5G_NR_raw_UE'!ER25843&gt;0,('5G_NR_raw_UE'!ER25843*'5G_NR_raw_UE'!ES25843),"")</f>
        <v/>
      </c>
    </row>
    <row r="25844" spans="31:32">
      <c r="AE25844" t="str">
        <f>IF('5G_NR_raw_UE'!EP25844&gt;0,('5G_NR_raw_UE'!EP25844*'5G_NR_raw_UE'!EQ25844),"")</f>
        <v/>
      </c>
      <c r="AF25844" t="str">
        <f>IF('5G_NR_raw_UE'!ER25844&gt;0,('5G_NR_raw_UE'!ER25844*'5G_NR_raw_UE'!ES25844),"")</f>
        <v/>
      </c>
    </row>
    <row r="25845" spans="31:32">
      <c r="AE25845" t="str">
        <f>IF('5G_NR_raw_UE'!EP25845&gt;0,('5G_NR_raw_UE'!EP25845*'5G_NR_raw_UE'!EQ25845),"")</f>
        <v/>
      </c>
      <c r="AF25845" t="str">
        <f>IF('5G_NR_raw_UE'!ER25845&gt;0,('5G_NR_raw_UE'!ER25845*'5G_NR_raw_UE'!ES25845),"")</f>
        <v/>
      </c>
    </row>
    <row r="25846" spans="31:32">
      <c r="AE25846" t="str">
        <f>IF('5G_NR_raw_UE'!EP25846&gt;0,('5G_NR_raw_UE'!EP25846*'5G_NR_raw_UE'!EQ25846),"")</f>
        <v/>
      </c>
      <c r="AF25846" t="str">
        <f>IF('5G_NR_raw_UE'!ER25846&gt;0,('5G_NR_raw_UE'!ER25846*'5G_NR_raw_UE'!ES25846),"")</f>
        <v/>
      </c>
    </row>
    <row r="25847" spans="31:32">
      <c r="AE25847" t="str">
        <f>IF('5G_NR_raw_UE'!EP25847&gt;0,('5G_NR_raw_UE'!EP25847*'5G_NR_raw_UE'!EQ25847),"")</f>
        <v/>
      </c>
      <c r="AF25847" t="str">
        <f>IF('5G_NR_raw_UE'!ER25847&gt;0,('5G_NR_raw_UE'!ER25847*'5G_NR_raw_UE'!ES25847),"")</f>
        <v/>
      </c>
    </row>
    <row r="25848" spans="31:32">
      <c r="AE25848" t="str">
        <f>IF('5G_NR_raw_UE'!EP25848&gt;0,('5G_NR_raw_UE'!EP25848*'5G_NR_raw_UE'!EQ25848),"")</f>
        <v/>
      </c>
      <c r="AF25848" t="str">
        <f>IF('5G_NR_raw_UE'!ER25848&gt;0,('5G_NR_raw_UE'!ER25848*'5G_NR_raw_UE'!ES25848),"")</f>
        <v/>
      </c>
    </row>
    <row r="25849" spans="31:32">
      <c r="AE25849" t="str">
        <f>IF('5G_NR_raw_UE'!EP25849&gt;0,('5G_NR_raw_UE'!EP25849*'5G_NR_raw_UE'!EQ25849),"")</f>
        <v/>
      </c>
      <c r="AF25849" t="str">
        <f>IF('5G_NR_raw_UE'!ER25849&gt;0,('5G_NR_raw_UE'!ER25849*'5G_NR_raw_UE'!ES25849),"")</f>
        <v/>
      </c>
    </row>
    <row r="25850" spans="31:32">
      <c r="AE25850" t="str">
        <f>IF('5G_NR_raw_UE'!EP25850&gt;0,('5G_NR_raw_UE'!EP25850*'5G_NR_raw_UE'!EQ25850),"")</f>
        <v/>
      </c>
      <c r="AF25850" t="str">
        <f>IF('5G_NR_raw_UE'!ER25850&gt;0,('5G_NR_raw_UE'!ER25850*'5G_NR_raw_UE'!ES25850),"")</f>
        <v/>
      </c>
    </row>
    <row r="25851" spans="31:32">
      <c r="AE25851" t="str">
        <f>IF('5G_NR_raw_UE'!EP25851&gt;0,('5G_NR_raw_UE'!EP25851*'5G_NR_raw_UE'!EQ25851),"")</f>
        <v/>
      </c>
      <c r="AF25851" t="str">
        <f>IF('5G_NR_raw_UE'!ER25851&gt;0,('5G_NR_raw_UE'!ER25851*'5G_NR_raw_UE'!ES25851),"")</f>
        <v/>
      </c>
    </row>
    <row r="25852" spans="31:32">
      <c r="AE25852" t="str">
        <f>IF('5G_NR_raw_UE'!EP25852&gt;0,('5G_NR_raw_UE'!EP25852*'5G_NR_raw_UE'!EQ25852),"")</f>
        <v/>
      </c>
      <c r="AF25852" t="str">
        <f>IF('5G_NR_raw_UE'!ER25852&gt;0,('5G_NR_raw_UE'!ER25852*'5G_NR_raw_UE'!ES25852),"")</f>
        <v/>
      </c>
    </row>
    <row r="25853" spans="31:32">
      <c r="AE25853" t="str">
        <f>IF('5G_NR_raw_UE'!EP25853&gt;0,('5G_NR_raw_UE'!EP25853*'5G_NR_raw_UE'!EQ25853),"")</f>
        <v/>
      </c>
      <c r="AF25853" t="str">
        <f>IF('5G_NR_raw_UE'!ER25853&gt;0,('5G_NR_raw_UE'!ER25853*'5G_NR_raw_UE'!ES25853),"")</f>
        <v/>
      </c>
    </row>
    <row r="25854" spans="31:32">
      <c r="AE25854" t="str">
        <f>IF('5G_NR_raw_UE'!EP25854&gt;0,('5G_NR_raw_UE'!EP25854*'5G_NR_raw_UE'!EQ25854),"")</f>
        <v/>
      </c>
      <c r="AF25854" t="str">
        <f>IF('5G_NR_raw_UE'!ER25854&gt;0,('5G_NR_raw_UE'!ER25854*'5G_NR_raw_UE'!ES25854),"")</f>
        <v/>
      </c>
    </row>
    <row r="25855" spans="31:32">
      <c r="AE25855" t="str">
        <f>IF('5G_NR_raw_UE'!EP25855&gt;0,('5G_NR_raw_UE'!EP25855*'5G_NR_raw_UE'!EQ25855),"")</f>
        <v/>
      </c>
      <c r="AF25855" t="str">
        <f>IF('5G_NR_raw_UE'!ER25855&gt;0,('5G_NR_raw_UE'!ER25855*'5G_NR_raw_UE'!ES25855),"")</f>
        <v/>
      </c>
    </row>
    <row r="25856" spans="31:32">
      <c r="AE25856" t="str">
        <f>IF('5G_NR_raw_UE'!EP25856&gt;0,('5G_NR_raw_UE'!EP25856*'5G_NR_raw_UE'!EQ25856),"")</f>
        <v/>
      </c>
      <c r="AF25856" t="str">
        <f>IF('5G_NR_raw_UE'!ER25856&gt;0,('5G_NR_raw_UE'!ER25856*'5G_NR_raw_UE'!ES25856),"")</f>
        <v/>
      </c>
    </row>
    <row r="25857" spans="31:32">
      <c r="AE25857" t="str">
        <f>IF('5G_NR_raw_UE'!EP25857&gt;0,('5G_NR_raw_UE'!EP25857*'5G_NR_raw_UE'!EQ25857),"")</f>
        <v/>
      </c>
      <c r="AF25857" t="str">
        <f>IF('5G_NR_raw_UE'!ER25857&gt;0,('5G_NR_raw_UE'!ER25857*'5G_NR_raw_UE'!ES25857),"")</f>
        <v/>
      </c>
    </row>
    <row r="25858" spans="31:32">
      <c r="AE25858" t="str">
        <f>IF('5G_NR_raw_UE'!EP25858&gt;0,('5G_NR_raw_UE'!EP25858*'5G_NR_raw_UE'!EQ25858),"")</f>
        <v/>
      </c>
      <c r="AF25858" t="str">
        <f>IF('5G_NR_raw_UE'!ER25858&gt;0,('5G_NR_raw_UE'!ER25858*'5G_NR_raw_UE'!ES25858),"")</f>
        <v/>
      </c>
    </row>
    <row r="25859" spans="31:32">
      <c r="AE25859" t="str">
        <f>IF('5G_NR_raw_UE'!EP25859&gt;0,('5G_NR_raw_UE'!EP25859*'5G_NR_raw_UE'!EQ25859),"")</f>
        <v/>
      </c>
      <c r="AF25859" t="str">
        <f>IF('5G_NR_raw_UE'!ER25859&gt;0,('5G_NR_raw_UE'!ER25859*'5G_NR_raw_UE'!ES25859),"")</f>
        <v/>
      </c>
    </row>
    <row r="25860" spans="31:32">
      <c r="AE25860" t="str">
        <f>IF('5G_NR_raw_UE'!EP25860&gt;0,('5G_NR_raw_UE'!EP25860*'5G_NR_raw_UE'!EQ25860),"")</f>
        <v/>
      </c>
      <c r="AF25860" t="str">
        <f>IF('5G_NR_raw_UE'!ER25860&gt;0,('5G_NR_raw_UE'!ER25860*'5G_NR_raw_UE'!ES25860),"")</f>
        <v/>
      </c>
    </row>
    <row r="25861" spans="31:32">
      <c r="AE25861" t="str">
        <f>IF('5G_NR_raw_UE'!EP25861&gt;0,('5G_NR_raw_UE'!EP25861*'5G_NR_raw_UE'!EQ25861),"")</f>
        <v/>
      </c>
      <c r="AF25861" t="str">
        <f>IF('5G_NR_raw_UE'!ER25861&gt;0,('5G_NR_raw_UE'!ER25861*'5G_NR_raw_UE'!ES25861),"")</f>
        <v/>
      </c>
    </row>
    <row r="25862" spans="31:32">
      <c r="AE25862" t="str">
        <f>IF('5G_NR_raw_UE'!EP25862&gt;0,('5G_NR_raw_UE'!EP25862*'5G_NR_raw_UE'!EQ25862),"")</f>
        <v/>
      </c>
      <c r="AF25862" t="str">
        <f>IF('5G_NR_raw_UE'!ER25862&gt;0,('5G_NR_raw_UE'!ER25862*'5G_NR_raw_UE'!ES25862),"")</f>
        <v/>
      </c>
    </row>
    <row r="25863" spans="31:32">
      <c r="AE25863" t="str">
        <f>IF('5G_NR_raw_UE'!EP25863&gt;0,('5G_NR_raw_UE'!EP25863*'5G_NR_raw_UE'!EQ25863),"")</f>
        <v/>
      </c>
      <c r="AF25863" t="str">
        <f>IF('5G_NR_raw_UE'!ER25863&gt;0,('5G_NR_raw_UE'!ER25863*'5G_NR_raw_UE'!ES25863),"")</f>
        <v/>
      </c>
    </row>
    <row r="25864" spans="31:32">
      <c r="AE25864" t="str">
        <f>IF('5G_NR_raw_UE'!EP25864&gt;0,('5G_NR_raw_UE'!EP25864*'5G_NR_raw_UE'!EQ25864),"")</f>
        <v/>
      </c>
      <c r="AF25864" t="str">
        <f>IF('5G_NR_raw_UE'!ER25864&gt;0,('5G_NR_raw_UE'!ER25864*'5G_NR_raw_UE'!ES25864),"")</f>
        <v/>
      </c>
    </row>
    <row r="25865" spans="31:32">
      <c r="AE25865" t="str">
        <f>IF('5G_NR_raw_UE'!EP25865&gt;0,('5G_NR_raw_UE'!EP25865*'5G_NR_raw_UE'!EQ25865),"")</f>
        <v/>
      </c>
      <c r="AF25865" t="str">
        <f>IF('5G_NR_raw_UE'!ER25865&gt;0,('5G_NR_raw_UE'!ER25865*'5G_NR_raw_UE'!ES25865),"")</f>
        <v/>
      </c>
    </row>
    <row r="25866" spans="31:32">
      <c r="AE25866" t="str">
        <f>IF('5G_NR_raw_UE'!EP25866&gt;0,('5G_NR_raw_UE'!EP25866*'5G_NR_raw_UE'!EQ25866),"")</f>
        <v/>
      </c>
      <c r="AF25866" t="str">
        <f>IF('5G_NR_raw_UE'!ER25866&gt;0,('5G_NR_raw_UE'!ER25866*'5G_NR_raw_UE'!ES25866),"")</f>
        <v/>
      </c>
    </row>
    <row r="25867" spans="31:32">
      <c r="AE25867" t="str">
        <f>IF('5G_NR_raw_UE'!EP25867&gt;0,('5G_NR_raw_UE'!EP25867*'5G_NR_raw_UE'!EQ25867),"")</f>
        <v/>
      </c>
      <c r="AF25867" t="str">
        <f>IF('5G_NR_raw_UE'!ER25867&gt;0,('5G_NR_raw_UE'!ER25867*'5G_NR_raw_UE'!ES25867),"")</f>
        <v/>
      </c>
    </row>
    <row r="25868" spans="31:32">
      <c r="AE25868" t="str">
        <f>IF('5G_NR_raw_UE'!EP25868&gt;0,('5G_NR_raw_UE'!EP25868*'5G_NR_raw_UE'!EQ25868),"")</f>
        <v/>
      </c>
      <c r="AF25868" t="str">
        <f>IF('5G_NR_raw_UE'!ER25868&gt;0,('5G_NR_raw_UE'!ER25868*'5G_NR_raw_UE'!ES25868),"")</f>
        <v/>
      </c>
    </row>
    <row r="25869" spans="31:32">
      <c r="AE25869" t="str">
        <f>IF('5G_NR_raw_UE'!EP25869&gt;0,('5G_NR_raw_UE'!EP25869*'5G_NR_raw_UE'!EQ25869),"")</f>
        <v/>
      </c>
      <c r="AF25869" t="str">
        <f>IF('5G_NR_raw_UE'!ER25869&gt;0,('5G_NR_raw_UE'!ER25869*'5G_NR_raw_UE'!ES25869),"")</f>
        <v/>
      </c>
    </row>
    <row r="25870" spans="31:32">
      <c r="AE25870" t="str">
        <f>IF('5G_NR_raw_UE'!EP25870&gt;0,('5G_NR_raw_UE'!EP25870*'5G_NR_raw_UE'!EQ25870),"")</f>
        <v/>
      </c>
      <c r="AF25870" t="str">
        <f>IF('5G_NR_raw_UE'!ER25870&gt;0,('5G_NR_raw_UE'!ER25870*'5G_NR_raw_UE'!ES25870),"")</f>
        <v/>
      </c>
    </row>
    <row r="25871" spans="31:32">
      <c r="AE25871" t="str">
        <f>IF('5G_NR_raw_UE'!EP25871&gt;0,('5G_NR_raw_UE'!EP25871*'5G_NR_raw_UE'!EQ25871),"")</f>
        <v/>
      </c>
      <c r="AF25871" t="str">
        <f>IF('5G_NR_raw_UE'!ER25871&gt;0,('5G_NR_raw_UE'!ER25871*'5G_NR_raw_UE'!ES25871),"")</f>
        <v/>
      </c>
    </row>
    <row r="25872" spans="31:32">
      <c r="AE25872" t="str">
        <f>IF('5G_NR_raw_UE'!EP25872&gt;0,('5G_NR_raw_UE'!EP25872*'5G_NR_raw_UE'!EQ25872),"")</f>
        <v/>
      </c>
      <c r="AF25872" t="str">
        <f>IF('5G_NR_raw_UE'!ER25872&gt;0,('5G_NR_raw_UE'!ER25872*'5G_NR_raw_UE'!ES25872),"")</f>
        <v/>
      </c>
    </row>
    <row r="25873" spans="31:32">
      <c r="AE25873" t="str">
        <f>IF('5G_NR_raw_UE'!EP25873&gt;0,('5G_NR_raw_UE'!EP25873*'5G_NR_raw_UE'!EQ25873),"")</f>
        <v/>
      </c>
      <c r="AF25873" t="str">
        <f>IF('5G_NR_raw_UE'!ER25873&gt;0,('5G_NR_raw_UE'!ER25873*'5G_NR_raw_UE'!ES25873),"")</f>
        <v/>
      </c>
    </row>
    <row r="25874" spans="31:32">
      <c r="AE25874" t="str">
        <f>IF('5G_NR_raw_UE'!EP25874&gt;0,('5G_NR_raw_UE'!EP25874*'5G_NR_raw_UE'!EQ25874),"")</f>
        <v/>
      </c>
      <c r="AF25874" t="str">
        <f>IF('5G_NR_raw_UE'!ER25874&gt;0,('5G_NR_raw_UE'!ER25874*'5G_NR_raw_UE'!ES25874),"")</f>
        <v/>
      </c>
    </row>
    <row r="25875" spans="31:32">
      <c r="AE25875" t="str">
        <f>IF('5G_NR_raw_UE'!EP25875&gt;0,('5G_NR_raw_UE'!EP25875*'5G_NR_raw_UE'!EQ25875),"")</f>
        <v/>
      </c>
      <c r="AF25875" t="str">
        <f>IF('5G_NR_raw_UE'!ER25875&gt;0,('5G_NR_raw_UE'!ER25875*'5G_NR_raw_UE'!ES25875),"")</f>
        <v/>
      </c>
    </row>
    <row r="25876" spans="31:32">
      <c r="AE25876" t="str">
        <f>IF('5G_NR_raw_UE'!EP25876&gt;0,('5G_NR_raw_UE'!EP25876*'5G_NR_raw_UE'!EQ25876),"")</f>
        <v/>
      </c>
      <c r="AF25876" t="str">
        <f>IF('5G_NR_raw_UE'!ER25876&gt;0,('5G_NR_raw_UE'!ER25876*'5G_NR_raw_UE'!ES25876),"")</f>
        <v/>
      </c>
    </row>
    <row r="25877" spans="31:32">
      <c r="AE25877" t="str">
        <f>IF('5G_NR_raw_UE'!EP25877&gt;0,('5G_NR_raw_UE'!EP25877*'5G_NR_raw_UE'!EQ25877),"")</f>
        <v/>
      </c>
      <c r="AF25877" t="str">
        <f>IF('5G_NR_raw_UE'!ER25877&gt;0,('5G_NR_raw_UE'!ER25877*'5G_NR_raw_UE'!ES25877),"")</f>
        <v/>
      </c>
    </row>
    <row r="25878" spans="31:32">
      <c r="AE25878" t="str">
        <f>IF('5G_NR_raw_UE'!EP25878&gt;0,('5G_NR_raw_UE'!EP25878*'5G_NR_raw_UE'!EQ25878),"")</f>
        <v/>
      </c>
      <c r="AF25878" t="str">
        <f>IF('5G_NR_raw_UE'!ER25878&gt;0,('5G_NR_raw_UE'!ER25878*'5G_NR_raw_UE'!ES25878),"")</f>
        <v/>
      </c>
    </row>
    <row r="25879" spans="31:32">
      <c r="AE25879" t="str">
        <f>IF('5G_NR_raw_UE'!EP25879&gt;0,('5G_NR_raw_UE'!EP25879*'5G_NR_raw_UE'!EQ25879),"")</f>
        <v/>
      </c>
      <c r="AF25879" t="str">
        <f>IF('5G_NR_raw_UE'!ER25879&gt;0,('5G_NR_raw_UE'!ER25879*'5G_NR_raw_UE'!ES25879),"")</f>
        <v/>
      </c>
    </row>
    <row r="25880" spans="31:32">
      <c r="AE25880" t="str">
        <f>IF('5G_NR_raw_UE'!EP25880&gt;0,('5G_NR_raw_UE'!EP25880*'5G_NR_raw_UE'!EQ25880),"")</f>
        <v/>
      </c>
      <c r="AF25880" t="str">
        <f>IF('5G_NR_raw_UE'!ER25880&gt;0,('5G_NR_raw_UE'!ER25880*'5G_NR_raw_UE'!ES25880),"")</f>
        <v/>
      </c>
    </row>
    <row r="25881" spans="31:32">
      <c r="AE25881" t="str">
        <f>IF('5G_NR_raw_UE'!EP25881&gt;0,('5G_NR_raw_UE'!EP25881*'5G_NR_raw_UE'!EQ25881),"")</f>
        <v/>
      </c>
      <c r="AF25881" t="str">
        <f>IF('5G_NR_raw_UE'!ER25881&gt;0,('5G_NR_raw_UE'!ER25881*'5G_NR_raw_UE'!ES25881),"")</f>
        <v/>
      </c>
    </row>
    <row r="25882" spans="31:32">
      <c r="AE25882" t="str">
        <f>IF('5G_NR_raw_UE'!EP25882&gt;0,('5G_NR_raw_UE'!EP25882*'5G_NR_raw_UE'!EQ25882),"")</f>
        <v/>
      </c>
      <c r="AF25882" t="str">
        <f>IF('5G_NR_raw_UE'!ER25882&gt;0,('5G_NR_raw_UE'!ER25882*'5G_NR_raw_UE'!ES25882),"")</f>
        <v/>
      </c>
    </row>
    <row r="25883" spans="31:32">
      <c r="AE25883" t="str">
        <f>IF('5G_NR_raw_UE'!EP25883&gt;0,('5G_NR_raw_UE'!EP25883*'5G_NR_raw_UE'!EQ25883),"")</f>
        <v/>
      </c>
      <c r="AF25883" t="str">
        <f>IF('5G_NR_raw_UE'!ER25883&gt;0,('5G_NR_raw_UE'!ER25883*'5G_NR_raw_UE'!ES25883),"")</f>
        <v/>
      </c>
    </row>
    <row r="25884" spans="31:32">
      <c r="AE25884" t="str">
        <f>IF('5G_NR_raw_UE'!EP25884&gt;0,('5G_NR_raw_UE'!EP25884*'5G_NR_raw_UE'!EQ25884),"")</f>
        <v/>
      </c>
      <c r="AF25884" t="str">
        <f>IF('5G_NR_raw_UE'!ER25884&gt;0,('5G_NR_raw_UE'!ER25884*'5G_NR_raw_UE'!ES25884),"")</f>
        <v/>
      </c>
    </row>
    <row r="25885" spans="31:32">
      <c r="AE25885" t="str">
        <f>IF('5G_NR_raw_UE'!EP25885&gt;0,('5G_NR_raw_UE'!EP25885*'5G_NR_raw_UE'!EQ25885),"")</f>
        <v/>
      </c>
      <c r="AF25885" t="str">
        <f>IF('5G_NR_raw_UE'!ER25885&gt;0,('5G_NR_raw_UE'!ER25885*'5G_NR_raw_UE'!ES25885),"")</f>
        <v/>
      </c>
    </row>
    <row r="25886" spans="31:32">
      <c r="AE25886" t="str">
        <f>IF('5G_NR_raw_UE'!EP25886&gt;0,('5G_NR_raw_UE'!EP25886*'5G_NR_raw_UE'!EQ25886),"")</f>
        <v/>
      </c>
      <c r="AF25886" t="str">
        <f>IF('5G_NR_raw_UE'!ER25886&gt;0,('5G_NR_raw_UE'!ER25886*'5G_NR_raw_UE'!ES25886),"")</f>
        <v/>
      </c>
    </row>
    <row r="25887" spans="31:32">
      <c r="AE25887" t="str">
        <f>IF('5G_NR_raw_UE'!EP25887&gt;0,('5G_NR_raw_UE'!EP25887*'5G_NR_raw_UE'!EQ25887),"")</f>
        <v/>
      </c>
      <c r="AF25887" t="str">
        <f>IF('5G_NR_raw_UE'!ER25887&gt;0,('5G_NR_raw_UE'!ER25887*'5G_NR_raw_UE'!ES25887),"")</f>
        <v/>
      </c>
    </row>
    <row r="25888" spans="31:32">
      <c r="AE25888" t="str">
        <f>IF('5G_NR_raw_UE'!EP25888&gt;0,('5G_NR_raw_UE'!EP25888*'5G_NR_raw_UE'!EQ25888),"")</f>
        <v/>
      </c>
      <c r="AF25888" t="str">
        <f>IF('5G_NR_raw_UE'!ER25888&gt;0,('5G_NR_raw_UE'!ER25888*'5G_NR_raw_UE'!ES25888),"")</f>
        <v/>
      </c>
    </row>
    <row r="25889" spans="31:32">
      <c r="AE25889" t="str">
        <f>IF('5G_NR_raw_UE'!EP25889&gt;0,('5G_NR_raw_UE'!EP25889*'5G_NR_raw_UE'!EQ25889),"")</f>
        <v/>
      </c>
      <c r="AF25889" t="str">
        <f>IF('5G_NR_raw_UE'!ER25889&gt;0,('5G_NR_raw_UE'!ER25889*'5G_NR_raw_UE'!ES25889),"")</f>
        <v/>
      </c>
    </row>
    <row r="25890" spans="31:32">
      <c r="AE25890" t="str">
        <f>IF('5G_NR_raw_UE'!EP25890&gt;0,('5G_NR_raw_UE'!EP25890*'5G_NR_raw_UE'!EQ25890),"")</f>
        <v/>
      </c>
      <c r="AF25890" t="str">
        <f>IF('5G_NR_raw_UE'!ER25890&gt;0,('5G_NR_raw_UE'!ER25890*'5G_NR_raw_UE'!ES25890),"")</f>
        <v/>
      </c>
    </row>
    <row r="25891" spans="31:32">
      <c r="AE25891" t="str">
        <f>IF('5G_NR_raw_UE'!EP25891&gt;0,('5G_NR_raw_UE'!EP25891*'5G_NR_raw_UE'!EQ25891),"")</f>
        <v/>
      </c>
      <c r="AF25891" t="str">
        <f>IF('5G_NR_raw_UE'!ER25891&gt;0,('5G_NR_raw_UE'!ER25891*'5G_NR_raw_UE'!ES25891),"")</f>
        <v/>
      </c>
    </row>
    <row r="25892" spans="31:32">
      <c r="AE25892" t="str">
        <f>IF('5G_NR_raw_UE'!EP25892&gt;0,('5G_NR_raw_UE'!EP25892*'5G_NR_raw_UE'!EQ25892),"")</f>
        <v/>
      </c>
      <c r="AF25892" t="str">
        <f>IF('5G_NR_raw_UE'!ER25892&gt;0,('5G_NR_raw_UE'!ER25892*'5G_NR_raw_UE'!ES25892),"")</f>
        <v/>
      </c>
    </row>
    <row r="25893" spans="31:32">
      <c r="AE25893" t="str">
        <f>IF('5G_NR_raw_UE'!EP25893&gt;0,('5G_NR_raw_UE'!EP25893*'5G_NR_raw_UE'!EQ25893),"")</f>
        <v/>
      </c>
      <c r="AF25893" t="str">
        <f>IF('5G_NR_raw_UE'!ER25893&gt;0,('5G_NR_raw_UE'!ER25893*'5G_NR_raw_UE'!ES25893),"")</f>
        <v/>
      </c>
    </row>
    <row r="25894" spans="31:32">
      <c r="AE25894" t="str">
        <f>IF('5G_NR_raw_UE'!EP25894&gt;0,('5G_NR_raw_UE'!EP25894*'5G_NR_raw_UE'!EQ25894),"")</f>
        <v/>
      </c>
      <c r="AF25894" t="str">
        <f>IF('5G_NR_raw_UE'!ER25894&gt;0,('5G_NR_raw_UE'!ER25894*'5G_NR_raw_UE'!ES25894),"")</f>
        <v/>
      </c>
    </row>
    <row r="25895" spans="31:32">
      <c r="AE25895" t="str">
        <f>IF('5G_NR_raw_UE'!EP25895&gt;0,('5G_NR_raw_UE'!EP25895*'5G_NR_raw_UE'!EQ25895),"")</f>
        <v/>
      </c>
      <c r="AF25895" t="str">
        <f>IF('5G_NR_raw_UE'!ER25895&gt;0,('5G_NR_raw_UE'!ER25895*'5G_NR_raw_UE'!ES25895),"")</f>
        <v/>
      </c>
    </row>
    <row r="25896" spans="31:32">
      <c r="AE25896" t="str">
        <f>IF('5G_NR_raw_UE'!EP25896&gt;0,('5G_NR_raw_UE'!EP25896*'5G_NR_raw_UE'!EQ25896),"")</f>
        <v/>
      </c>
      <c r="AF25896" t="str">
        <f>IF('5G_NR_raw_UE'!ER25896&gt;0,('5G_NR_raw_UE'!ER25896*'5G_NR_raw_UE'!ES25896),"")</f>
        <v/>
      </c>
    </row>
    <row r="25897" spans="31:32">
      <c r="AE25897" t="str">
        <f>IF('5G_NR_raw_UE'!EP25897&gt;0,('5G_NR_raw_UE'!EP25897*'5G_NR_raw_UE'!EQ25897),"")</f>
        <v/>
      </c>
      <c r="AF25897" t="str">
        <f>IF('5G_NR_raw_UE'!ER25897&gt;0,('5G_NR_raw_UE'!ER25897*'5G_NR_raw_UE'!ES25897),"")</f>
        <v/>
      </c>
    </row>
    <row r="25898" spans="31:32">
      <c r="AE25898" t="str">
        <f>IF('5G_NR_raw_UE'!EP25898&gt;0,('5G_NR_raw_UE'!EP25898*'5G_NR_raw_UE'!EQ25898),"")</f>
        <v/>
      </c>
      <c r="AF25898" t="str">
        <f>IF('5G_NR_raw_UE'!ER25898&gt;0,('5G_NR_raw_UE'!ER25898*'5G_NR_raw_UE'!ES25898),"")</f>
        <v/>
      </c>
    </row>
    <row r="25899" spans="31:32">
      <c r="AE25899" t="str">
        <f>IF('5G_NR_raw_UE'!EP25899&gt;0,('5G_NR_raw_UE'!EP25899*'5G_NR_raw_UE'!EQ25899),"")</f>
        <v/>
      </c>
      <c r="AF25899" t="str">
        <f>IF('5G_NR_raw_UE'!ER25899&gt;0,('5G_NR_raw_UE'!ER25899*'5G_NR_raw_UE'!ES25899),"")</f>
        <v/>
      </c>
    </row>
    <row r="25900" spans="31:32">
      <c r="AE25900" t="str">
        <f>IF('5G_NR_raw_UE'!EP25900&gt;0,('5G_NR_raw_UE'!EP25900*'5G_NR_raw_UE'!EQ25900),"")</f>
        <v/>
      </c>
      <c r="AF25900" t="str">
        <f>IF('5G_NR_raw_UE'!ER25900&gt;0,('5G_NR_raw_UE'!ER25900*'5G_NR_raw_UE'!ES25900),"")</f>
        <v/>
      </c>
    </row>
    <row r="25901" spans="31:32">
      <c r="AE25901" t="str">
        <f>IF('5G_NR_raw_UE'!EP25901&gt;0,('5G_NR_raw_UE'!EP25901*'5G_NR_raw_UE'!EQ25901),"")</f>
        <v/>
      </c>
      <c r="AF25901" t="str">
        <f>IF('5G_NR_raw_UE'!ER25901&gt;0,('5G_NR_raw_UE'!ER25901*'5G_NR_raw_UE'!ES25901),"")</f>
        <v/>
      </c>
    </row>
    <row r="25902" spans="31:32">
      <c r="AE25902" t="str">
        <f>IF('5G_NR_raw_UE'!EP25902&gt;0,('5G_NR_raw_UE'!EP25902*'5G_NR_raw_UE'!EQ25902),"")</f>
        <v/>
      </c>
      <c r="AF25902" t="str">
        <f>IF('5G_NR_raw_UE'!ER25902&gt;0,('5G_NR_raw_UE'!ER25902*'5G_NR_raw_UE'!ES25902),"")</f>
        <v/>
      </c>
    </row>
    <row r="25903" spans="31:32">
      <c r="AE25903" t="str">
        <f>IF('5G_NR_raw_UE'!EP25903&gt;0,('5G_NR_raw_UE'!EP25903*'5G_NR_raw_UE'!EQ25903),"")</f>
        <v/>
      </c>
      <c r="AF25903" t="str">
        <f>IF('5G_NR_raw_UE'!ER25903&gt;0,('5G_NR_raw_UE'!ER25903*'5G_NR_raw_UE'!ES25903),"")</f>
        <v/>
      </c>
    </row>
    <row r="25904" spans="31:32">
      <c r="AE25904" t="str">
        <f>IF('5G_NR_raw_UE'!EP25904&gt;0,('5G_NR_raw_UE'!EP25904*'5G_NR_raw_UE'!EQ25904),"")</f>
        <v/>
      </c>
      <c r="AF25904" t="str">
        <f>IF('5G_NR_raw_UE'!ER25904&gt;0,('5G_NR_raw_UE'!ER25904*'5G_NR_raw_UE'!ES25904),"")</f>
        <v/>
      </c>
    </row>
    <row r="25905" spans="31:32">
      <c r="AE25905" t="str">
        <f>IF('5G_NR_raw_UE'!EP25905&gt;0,('5G_NR_raw_UE'!EP25905*'5G_NR_raw_UE'!EQ25905),"")</f>
        <v/>
      </c>
      <c r="AF25905" t="str">
        <f>IF('5G_NR_raw_UE'!ER25905&gt;0,('5G_NR_raw_UE'!ER25905*'5G_NR_raw_UE'!ES25905),"")</f>
        <v/>
      </c>
    </row>
    <row r="25906" spans="31:32">
      <c r="AE25906" t="str">
        <f>IF('5G_NR_raw_UE'!EP25906&gt;0,('5G_NR_raw_UE'!EP25906*'5G_NR_raw_UE'!EQ25906),"")</f>
        <v/>
      </c>
      <c r="AF25906" t="str">
        <f>IF('5G_NR_raw_UE'!ER25906&gt;0,('5G_NR_raw_UE'!ER25906*'5G_NR_raw_UE'!ES25906),"")</f>
        <v/>
      </c>
    </row>
    <row r="25907" spans="31:32">
      <c r="AE25907" t="str">
        <f>IF('5G_NR_raw_UE'!EP25907&gt;0,('5G_NR_raw_UE'!EP25907*'5G_NR_raw_UE'!EQ25907),"")</f>
        <v/>
      </c>
      <c r="AF25907" t="str">
        <f>IF('5G_NR_raw_UE'!ER25907&gt;0,('5G_NR_raw_UE'!ER25907*'5G_NR_raw_UE'!ES25907),"")</f>
        <v/>
      </c>
    </row>
    <row r="25908" spans="31:32">
      <c r="AE25908" t="str">
        <f>IF('5G_NR_raw_UE'!EP25908&gt;0,('5G_NR_raw_UE'!EP25908*'5G_NR_raw_UE'!EQ25908),"")</f>
        <v/>
      </c>
      <c r="AF25908" t="str">
        <f>IF('5G_NR_raw_UE'!ER25908&gt;0,('5G_NR_raw_UE'!ER25908*'5G_NR_raw_UE'!ES25908),"")</f>
        <v/>
      </c>
    </row>
    <row r="25909" spans="31:32">
      <c r="AE25909" t="str">
        <f>IF('5G_NR_raw_UE'!EP25909&gt;0,('5G_NR_raw_UE'!EP25909*'5G_NR_raw_UE'!EQ25909),"")</f>
        <v/>
      </c>
      <c r="AF25909" t="str">
        <f>IF('5G_NR_raw_UE'!ER25909&gt;0,('5G_NR_raw_UE'!ER25909*'5G_NR_raw_UE'!ES25909),"")</f>
        <v/>
      </c>
    </row>
    <row r="25910" spans="31:32">
      <c r="AE25910" t="str">
        <f>IF('5G_NR_raw_UE'!EP25910&gt;0,('5G_NR_raw_UE'!EP25910*'5G_NR_raw_UE'!EQ25910),"")</f>
        <v/>
      </c>
      <c r="AF25910" t="str">
        <f>IF('5G_NR_raw_UE'!ER25910&gt;0,('5G_NR_raw_UE'!ER25910*'5G_NR_raw_UE'!ES25910),"")</f>
        <v/>
      </c>
    </row>
    <row r="25911" spans="31:32">
      <c r="AE25911" t="str">
        <f>IF('5G_NR_raw_UE'!EP25911&gt;0,('5G_NR_raw_UE'!EP25911*'5G_NR_raw_UE'!EQ25911),"")</f>
        <v/>
      </c>
      <c r="AF25911" t="str">
        <f>IF('5G_NR_raw_UE'!ER25911&gt;0,('5G_NR_raw_UE'!ER25911*'5G_NR_raw_UE'!ES25911),"")</f>
        <v/>
      </c>
    </row>
    <row r="25912" spans="31:32">
      <c r="AE25912" t="str">
        <f>IF('5G_NR_raw_UE'!EP25912&gt;0,('5G_NR_raw_UE'!EP25912*'5G_NR_raw_UE'!EQ25912),"")</f>
        <v/>
      </c>
      <c r="AF25912" t="str">
        <f>IF('5G_NR_raw_UE'!ER25912&gt;0,('5G_NR_raw_UE'!ER25912*'5G_NR_raw_UE'!ES25912),"")</f>
        <v/>
      </c>
    </row>
    <row r="25913" spans="31:32">
      <c r="AE25913" t="str">
        <f>IF('5G_NR_raw_UE'!EP25913&gt;0,('5G_NR_raw_UE'!EP25913*'5G_NR_raw_UE'!EQ25913),"")</f>
        <v/>
      </c>
      <c r="AF25913" t="str">
        <f>IF('5G_NR_raw_UE'!ER25913&gt;0,('5G_NR_raw_UE'!ER25913*'5G_NR_raw_UE'!ES25913),"")</f>
        <v/>
      </c>
    </row>
    <row r="25914" spans="31:32">
      <c r="AE25914" t="str">
        <f>IF('5G_NR_raw_UE'!EP25914&gt;0,('5G_NR_raw_UE'!EP25914*'5G_NR_raw_UE'!EQ25914),"")</f>
        <v/>
      </c>
      <c r="AF25914" t="str">
        <f>IF('5G_NR_raw_UE'!ER25914&gt;0,('5G_NR_raw_UE'!ER25914*'5G_NR_raw_UE'!ES25914),"")</f>
        <v/>
      </c>
    </row>
    <row r="25915" spans="31:32">
      <c r="AE25915" t="str">
        <f>IF('5G_NR_raw_UE'!EP25915&gt;0,('5G_NR_raw_UE'!EP25915*'5G_NR_raw_UE'!EQ25915),"")</f>
        <v/>
      </c>
      <c r="AF25915" t="str">
        <f>IF('5G_NR_raw_UE'!ER25915&gt;0,('5G_NR_raw_UE'!ER25915*'5G_NR_raw_UE'!ES25915),"")</f>
        <v/>
      </c>
    </row>
    <row r="25916" spans="31:32">
      <c r="AE25916" t="str">
        <f>IF('5G_NR_raw_UE'!EP25916&gt;0,('5G_NR_raw_UE'!EP25916*'5G_NR_raw_UE'!EQ25916),"")</f>
        <v/>
      </c>
      <c r="AF25916" t="str">
        <f>IF('5G_NR_raw_UE'!ER25916&gt;0,('5G_NR_raw_UE'!ER25916*'5G_NR_raw_UE'!ES25916),"")</f>
        <v/>
      </c>
    </row>
    <row r="25917" spans="31:32">
      <c r="AE25917" t="str">
        <f>IF('5G_NR_raw_UE'!EP25917&gt;0,('5G_NR_raw_UE'!EP25917*'5G_NR_raw_UE'!EQ25917),"")</f>
        <v/>
      </c>
      <c r="AF25917" t="str">
        <f>IF('5G_NR_raw_UE'!ER25917&gt;0,('5G_NR_raw_UE'!ER25917*'5G_NR_raw_UE'!ES25917),"")</f>
        <v/>
      </c>
    </row>
    <row r="25918" spans="31:32">
      <c r="AE25918" t="str">
        <f>IF('5G_NR_raw_UE'!EP25918&gt;0,('5G_NR_raw_UE'!EP25918*'5G_NR_raw_UE'!EQ25918),"")</f>
        <v/>
      </c>
      <c r="AF25918" t="str">
        <f>IF('5G_NR_raw_UE'!ER25918&gt;0,('5G_NR_raw_UE'!ER25918*'5G_NR_raw_UE'!ES25918),"")</f>
        <v/>
      </c>
    </row>
    <row r="25919" spans="31:32">
      <c r="AE25919" t="str">
        <f>IF('5G_NR_raw_UE'!EP25919&gt;0,('5G_NR_raw_UE'!EP25919*'5G_NR_raw_UE'!EQ25919),"")</f>
        <v/>
      </c>
      <c r="AF25919" t="str">
        <f>IF('5G_NR_raw_UE'!ER25919&gt;0,('5G_NR_raw_UE'!ER25919*'5G_NR_raw_UE'!ES25919),"")</f>
        <v/>
      </c>
    </row>
    <row r="25920" spans="31:32">
      <c r="AE25920" t="str">
        <f>IF('5G_NR_raw_UE'!EP25920&gt;0,('5G_NR_raw_UE'!EP25920*'5G_NR_raw_UE'!EQ25920),"")</f>
        <v/>
      </c>
      <c r="AF25920" t="str">
        <f>IF('5G_NR_raw_UE'!ER25920&gt;0,('5G_NR_raw_UE'!ER25920*'5G_NR_raw_UE'!ES25920),"")</f>
        <v/>
      </c>
    </row>
    <row r="25921" spans="31:32">
      <c r="AE25921" t="str">
        <f>IF('5G_NR_raw_UE'!EP25921&gt;0,('5G_NR_raw_UE'!EP25921*'5G_NR_raw_UE'!EQ25921),"")</f>
        <v/>
      </c>
      <c r="AF25921" t="str">
        <f>IF('5G_NR_raw_UE'!ER25921&gt;0,('5G_NR_raw_UE'!ER25921*'5G_NR_raw_UE'!ES25921),"")</f>
        <v/>
      </c>
    </row>
    <row r="25922" spans="31:32">
      <c r="AE25922" t="str">
        <f>IF('5G_NR_raw_UE'!EP25922&gt;0,('5G_NR_raw_UE'!EP25922*'5G_NR_raw_UE'!EQ25922),"")</f>
        <v/>
      </c>
      <c r="AF25922" t="str">
        <f>IF('5G_NR_raw_UE'!ER25922&gt;0,('5G_NR_raw_UE'!ER25922*'5G_NR_raw_UE'!ES25922),"")</f>
        <v/>
      </c>
    </row>
    <row r="25923" spans="31:32">
      <c r="AE25923" t="str">
        <f>IF('5G_NR_raw_UE'!EP25923&gt;0,('5G_NR_raw_UE'!EP25923*'5G_NR_raw_UE'!EQ25923),"")</f>
        <v/>
      </c>
      <c r="AF25923" t="str">
        <f>IF('5G_NR_raw_UE'!ER25923&gt;0,('5G_NR_raw_UE'!ER25923*'5G_NR_raw_UE'!ES25923),"")</f>
        <v/>
      </c>
    </row>
    <row r="25924" spans="31:32">
      <c r="AE25924" t="str">
        <f>IF('5G_NR_raw_UE'!EP25924&gt;0,('5G_NR_raw_UE'!EP25924*'5G_NR_raw_UE'!EQ25924),"")</f>
        <v/>
      </c>
      <c r="AF25924" t="str">
        <f>IF('5G_NR_raw_UE'!ER25924&gt;0,('5G_NR_raw_UE'!ER25924*'5G_NR_raw_UE'!ES25924),"")</f>
        <v/>
      </c>
    </row>
    <row r="25925" spans="31:32">
      <c r="AE25925" t="str">
        <f>IF('5G_NR_raw_UE'!EP25925&gt;0,('5G_NR_raw_UE'!EP25925*'5G_NR_raw_UE'!EQ25925),"")</f>
        <v/>
      </c>
      <c r="AF25925" t="str">
        <f>IF('5G_NR_raw_UE'!ER25925&gt;0,('5G_NR_raw_UE'!ER25925*'5G_NR_raw_UE'!ES25925),"")</f>
        <v/>
      </c>
    </row>
    <row r="25926" spans="31:32">
      <c r="AE25926" t="str">
        <f>IF('5G_NR_raw_UE'!EP25926&gt;0,('5G_NR_raw_UE'!EP25926*'5G_NR_raw_UE'!EQ25926),"")</f>
        <v/>
      </c>
      <c r="AF25926" t="str">
        <f>IF('5G_NR_raw_UE'!ER25926&gt;0,('5G_NR_raw_UE'!ER25926*'5G_NR_raw_UE'!ES25926),"")</f>
        <v/>
      </c>
    </row>
    <row r="25927" spans="31:32">
      <c r="AE25927" t="str">
        <f>IF('5G_NR_raw_UE'!EP25927&gt;0,('5G_NR_raw_UE'!EP25927*'5G_NR_raw_UE'!EQ25927),"")</f>
        <v/>
      </c>
      <c r="AF25927" t="str">
        <f>IF('5G_NR_raw_UE'!ER25927&gt;0,('5G_NR_raw_UE'!ER25927*'5G_NR_raw_UE'!ES25927),"")</f>
        <v/>
      </c>
    </row>
    <row r="25928" spans="31:32">
      <c r="AE25928" t="str">
        <f>IF('5G_NR_raw_UE'!EP25928&gt;0,('5G_NR_raw_UE'!EP25928*'5G_NR_raw_UE'!EQ25928),"")</f>
        <v/>
      </c>
      <c r="AF25928" t="str">
        <f>IF('5G_NR_raw_UE'!ER25928&gt;0,('5G_NR_raw_UE'!ER25928*'5G_NR_raw_UE'!ES25928),"")</f>
        <v/>
      </c>
    </row>
    <row r="25929" spans="31:32">
      <c r="AE25929" t="str">
        <f>IF('5G_NR_raw_UE'!EP25929&gt;0,('5G_NR_raw_UE'!EP25929*'5G_NR_raw_UE'!EQ25929),"")</f>
        <v/>
      </c>
      <c r="AF25929" t="str">
        <f>IF('5G_NR_raw_UE'!ER25929&gt;0,('5G_NR_raw_UE'!ER25929*'5G_NR_raw_UE'!ES25929),"")</f>
        <v/>
      </c>
    </row>
    <row r="25930" spans="31:32">
      <c r="AE25930" t="str">
        <f>IF('5G_NR_raw_UE'!EP25930&gt;0,('5G_NR_raw_UE'!EP25930*'5G_NR_raw_UE'!EQ25930),"")</f>
        <v/>
      </c>
      <c r="AF25930" t="str">
        <f>IF('5G_NR_raw_UE'!ER25930&gt;0,('5G_NR_raw_UE'!ER25930*'5G_NR_raw_UE'!ES25930),"")</f>
        <v/>
      </c>
    </row>
    <row r="25931" spans="31:32">
      <c r="AE25931" t="str">
        <f>IF('5G_NR_raw_UE'!EP25931&gt;0,('5G_NR_raw_UE'!EP25931*'5G_NR_raw_UE'!EQ25931),"")</f>
        <v/>
      </c>
      <c r="AF25931" t="str">
        <f>IF('5G_NR_raw_UE'!ER25931&gt;0,('5G_NR_raw_UE'!ER25931*'5G_NR_raw_UE'!ES25931),"")</f>
        <v/>
      </c>
    </row>
    <row r="25932" spans="31:32">
      <c r="AE25932" t="str">
        <f>IF('5G_NR_raw_UE'!EP25932&gt;0,('5G_NR_raw_UE'!EP25932*'5G_NR_raw_UE'!EQ25932),"")</f>
        <v/>
      </c>
      <c r="AF25932" t="str">
        <f>IF('5G_NR_raw_UE'!ER25932&gt;0,('5G_NR_raw_UE'!ER25932*'5G_NR_raw_UE'!ES25932),"")</f>
        <v/>
      </c>
    </row>
    <row r="25933" spans="31:32">
      <c r="AE25933" t="str">
        <f>IF('5G_NR_raw_UE'!EP25933&gt;0,('5G_NR_raw_UE'!EP25933*'5G_NR_raw_UE'!EQ25933),"")</f>
        <v/>
      </c>
      <c r="AF25933" t="str">
        <f>IF('5G_NR_raw_UE'!ER25933&gt;0,('5G_NR_raw_UE'!ER25933*'5G_NR_raw_UE'!ES25933),"")</f>
        <v/>
      </c>
    </row>
    <row r="25934" spans="31:32">
      <c r="AE25934" t="str">
        <f>IF('5G_NR_raw_UE'!EP25934&gt;0,('5G_NR_raw_UE'!EP25934*'5G_NR_raw_UE'!EQ25934),"")</f>
        <v/>
      </c>
      <c r="AF25934" t="str">
        <f>IF('5G_NR_raw_UE'!ER25934&gt;0,('5G_NR_raw_UE'!ER25934*'5G_NR_raw_UE'!ES25934),"")</f>
        <v/>
      </c>
    </row>
    <row r="25935" spans="31:32">
      <c r="AE25935" t="str">
        <f>IF('5G_NR_raw_UE'!EP25935&gt;0,('5G_NR_raw_UE'!EP25935*'5G_NR_raw_UE'!EQ25935),"")</f>
        <v/>
      </c>
      <c r="AF25935" t="str">
        <f>IF('5G_NR_raw_UE'!ER25935&gt;0,('5G_NR_raw_UE'!ER25935*'5G_NR_raw_UE'!ES25935),"")</f>
        <v/>
      </c>
    </row>
    <row r="25936" spans="31:32">
      <c r="AE25936" t="str">
        <f>IF('5G_NR_raw_UE'!EP25936&gt;0,('5G_NR_raw_UE'!EP25936*'5G_NR_raw_UE'!EQ25936),"")</f>
        <v/>
      </c>
      <c r="AF25936" t="str">
        <f>IF('5G_NR_raw_UE'!ER25936&gt;0,('5G_NR_raw_UE'!ER25936*'5G_NR_raw_UE'!ES25936),"")</f>
        <v/>
      </c>
    </row>
    <row r="25937" spans="31:32">
      <c r="AE25937" t="str">
        <f>IF('5G_NR_raw_UE'!EP25937&gt;0,('5G_NR_raw_UE'!EP25937*'5G_NR_raw_UE'!EQ25937),"")</f>
        <v/>
      </c>
      <c r="AF25937" t="str">
        <f>IF('5G_NR_raw_UE'!ER25937&gt;0,('5G_NR_raw_UE'!ER25937*'5G_NR_raw_UE'!ES25937),"")</f>
        <v/>
      </c>
    </row>
    <row r="25938" spans="31:32">
      <c r="AE25938" t="str">
        <f>IF('5G_NR_raw_UE'!EP25938&gt;0,('5G_NR_raw_UE'!EP25938*'5G_NR_raw_UE'!EQ25938),"")</f>
        <v/>
      </c>
      <c r="AF25938" t="str">
        <f>IF('5G_NR_raw_UE'!ER25938&gt;0,('5G_NR_raw_UE'!ER25938*'5G_NR_raw_UE'!ES25938),"")</f>
        <v/>
      </c>
    </row>
    <row r="25939" spans="31:32">
      <c r="AE25939" t="str">
        <f>IF('5G_NR_raw_UE'!EP25939&gt;0,('5G_NR_raw_UE'!EP25939*'5G_NR_raw_UE'!EQ25939),"")</f>
        <v/>
      </c>
      <c r="AF25939" t="str">
        <f>IF('5G_NR_raw_UE'!ER25939&gt;0,('5G_NR_raw_UE'!ER25939*'5G_NR_raw_UE'!ES25939),"")</f>
        <v/>
      </c>
    </row>
    <row r="25940" spans="31:32">
      <c r="AE25940" t="str">
        <f>IF('5G_NR_raw_UE'!EP25940&gt;0,('5G_NR_raw_UE'!EP25940*'5G_NR_raw_UE'!EQ25940),"")</f>
        <v/>
      </c>
      <c r="AF25940" t="str">
        <f>IF('5G_NR_raw_UE'!ER25940&gt;0,('5G_NR_raw_UE'!ER25940*'5G_NR_raw_UE'!ES25940),"")</f>
        <v/>
      </c>
    </row>
    <row r="25941" spans="31:32">
      <c r="AE25941" t="str">
        <f>IF('5G_NR_raw_UE'!EP25941&gt;0,('5G_NR_raw_UE'!EP25941*'5G_NR_raw_UE'!EQ25941),"")</f>
        <v/>
      </c>
      <c r="AF25941" t="str">
        <f>IF('5G_NR_raw_UE'!ER25941&gt;0,('5G_NR_raw_UE'!ER25941*'5G_NR_raw_UE'!ES25941),"")</f>
        <v/>
      </c>
    </row>
    <row r="25942" spans="31:32">
      <c r="AE25942" t="str">
        <f>IF('5G_NR_raw_UE'!EP25942&gt;0,('5G_NR_raw_UE'!EP25942*'5G_NR_raw_UE'!EQ25942),"")</f>
        <v/>
      </c>
      <c r="AF25942" t="str">
        <f>IF('5G_NR_raw_UE'!ER25942&gt;0,('5G_NR_raw_UE'!ER25942*'5G_NR_raw_UE'!ES25942),"")</f>
        <v/>
      </c>
    </row>
    <row r="25943" spans="31:32">
      <c r="AE25943" t="str">
        <f>IF('5G_NR_raw_UE'!EP25943&gt;0,('5G_NR_raw_UE'!EP25943*'5G_NR_raw_UE'!EQ25943),"")</f>
        <v/>
      </c>
      <c r="AF25943" t="str">
        <f>IF('5G_NR_raw_UE'!ER25943&gt;0,('5G_NR_raw_UE'!ER25943*'5G_NR_raw_UE'!ES25943),"")</f>
        <v/>
      </c>
    </row>
    <row r="25944" spans="31:32">
      <c r="AE25944" t="str">
        <f>IF('5G_NR_raw_UE'!EP25944&gt;0,('5G_NR_raw_UE'!EP25944*'5G_NR_raw_UE'!EQ25944),"")</f>
        <v/>
      </c>
      <c r="AF25944" t="str">
        <f>IF('5G_NR_raw_UE'!ER25944&gt;0,('5G_NR_raw_UE'!ER25944*'5G_NR_raw_UE'!ES25944),"")</f>
        <v/>
      </c>
    </row>
    <row r="25945" spans="31:32">
      <c r="AE25945" t="str">
        <f>IF('5G_NR_raw_UE'!EP25945&gt;0,('5G_NR_raw_UE'!EP25945*'5G_NR_raw_UE'!EQ25945),"")</f>
        <v/>
      </c>
      <c r="AF25945" t="str">
        <f>IF('5G_NR_raw_UE'!ER25945&gt;0,('5G_NR_raw_UE'!ER25945*'5G_NR_raw_UE'!ES25945),"")</f>
        <v/>
      </c>
    </row>
    <row r="25946" spans="31:32">
      <c r="AE25946" t="str">
        <f>IF('5G_NR_raw_UE'!EP25946&gt;0,('5G_NR_raw_UE'!EP25946*'5G_NR_raw_UE'!EQ25946),"")</f>
        <v/>
      </c>
      <c r="AF25946" t="str">
        <f>IF('5G_NR_raw_UE'!ER25946&gt;0,('5G_NR_raw_UE'!ER25946*'5G_NR_raw_UE'!ES25946),"")</f>
        <v/>
      </c>
    </row>
    <row r="25947" spans="31:32">
      <c r="AE25947" t="str">
        <f>IF('5G_NR_raw_UE'!EP25947&gt;0,('5G_NR_raw_UE'!EP25947*'5G_NR_raw_UE'!EQ25947),"")</f>
        <v/>
      </c>
      <c r="AF25947" t="str">
        <f>IF('5G_NR_raw_UE'!ER25947&gt;0,('5G_NR_raw_UE'!ER25947*'5G_NR_raw_UE'!ES25947),"")</f>
        <v/>
      </c>
    </row>
    <row r="25948" spans="31:32">
      <c r="AE25948" t="str">
        <f>IF('5G_NR_raw_UE'!EP25948&gt;0,('5G_NR_raw_UE'!EP25948*'5G_NR_raw_UE'!EQ25948),"")</f>
        <v/>
      </c>
      <c r="AF25948" t="str">
        <f>IF('5G_NR_raw_UE'!ER25948&gt;0,('5G_NR_raw_UE'!ER25948*'5G_NR_raw_UE'!ES25948),"")</f>
        <v/>
      </c>
    </row>
    <row r="25949" spans="31:32">
      <c r="AE25949" t="str">
        <f>IF('5G_NR_raw_UE'!EP25949&gt;0,('5G_NR_raw_UE'!EP25949*'5G_NR_raw_UE'!EQ25949),"")</f>
        <v/>
      </c>
      <c r="AF25949" t="str">
        <f>IF('5G_NR_raw_UE'!ER25949&gt;0,('5G_NR_raw_UE'!ER25949*'5G_NR_raw_UE'!ES25949),"")</f>
        <v/>
      </c>
    </row>
    <row r="25950" spans="31:32">
      <c r="AE25950" t="str">
        <f>IF('5G_NR_raw_UE'!EP25950&gt;0,('5G_NR_raw_UE'!EP25950*'5G_NR_raw_UE'!EQ25950),"")</f>
        <v/>
      </c>
      <c r="AF25950" t="str">
        <f>IF('5G_NR_raw_UE'!ER25950&gt;0,('5G_NR_raw_UE'!ER25950*'5G_NR_raw_UE'!ES25950),"")</f>
        <v/>
      </c>
    </row>
    <row r="25951" spans="31:32">
      <c r="AE25951" t="str">
        <f>IF('5G_NR_raw_UE'!EP25951&gt;0,('5G_NR_raw_UE'!EP25951*'5G_NR_raw_UE'!EQ25951),"")</f>
        <v/>
      </c>
      <c r="AF25951" t="str">
        <f>IF('5G_NR_raw_UE'!ER25951&gt;0,('5G_NR_raw_UE'!ER25951*'5G_NR_raw_UE'!ES25951),"")</f>
        <v/>
      </c>
    </row>
    <row r="25952" spans="31:32">
      <c r="AE25952" t="str">
        <f>IF('5G_NR_raw_UE'!EP25952&gt;0,('5G_NR_raw_UE'!EP25952*'5G_NR_raw_UE'!EQ25952),"")</f>
        <v/>
      </c>
      <c r="AF25952" t="str">
        <f>IF('5G_NR_raw_UE'!ER25952&gt;0,('5G_NR_raw_UE'!ER25952*'5G_NR_raw_UE'!ES25952),"")</f>
        <v/>
      </c>
    </row>
    <row r="25953" spans="31:32">
      <c r="AE25953" t="str">
        <f>IF('5G_NR_raw_UE'!EP25953&gt;0,('5G_NR_raw_UE'!EP25953*'5G_NR_raw_UE'!EQ25953),"")</f>
        <v/>
      </c>
      <c r="AF25953" t="str">
        <f>IF('5G_NR_raw_UE'!ER25953&gt;0,('5G_NR_raw_UE'!ER25953*'5G_NR_raw_UE'!ES25953),"")</f>
        <v/>
      </c>
    </row>
    <row r="25954" spans="31:32">
      <c r="AE25954" t="str">
        <f>IF('5G_NR_raw_UE'!EP25954&gt;0,('5G_NR_raw_UE'!EP25954*'5G_NR_raw_UE'!EQ25954),"")</f>
        <v/>
      </c>
      <c r="AF25954" t="str">
        <f>IF('5G_NR_raw_UE'!ER25954&gt;0,('5G_NR_raw_UE'!ER25954*'5G_NR_raw_UE'!ES25954),"")</f>
        <v/>
      </c>
    </row>
    <row r="25955" spans="31:32">
      <c r="AE25955" t="str">
        <f>IF('5G_NR_raw_UE'!EP25955&gt;0,('5G_NR_raw_UE'!EP25955*'5G_NR_raw_UE'!EQ25955),"")</f>
        <v/>
      </c>
      <c r="AF25955" t="str">
        <f>IF('5G_NR_raw_UE'!ER25955&gt;0,('5G_NR_raw_UE'!ER25955*'5G_NR_raw_UE'!ES25955),"")</f>
        <v/>
      </c>
    </row>
    <row r="25956" spans="31:32">
      <c r="AE25956" t="str">
        <f>IF('5G_NR_raw_UE'!EP25956&gt;0,('5G_NR_raw_UE'!EP25956*'5G_NR_raw_UE'!EQ25956),"")</f>
        <v/>
      </c>
      <c r="AF25956" t="str">
        <f>IF('5G_NR_raw_UE'!ER25956&gt;0,('5G_NR_raw_UE'!ER25956*'5G_NR_raw_UE'!ES25956),"")</f>
        <v/>
      </c>
    </row>
    <row r="25957" spans="31:32">
      <c r="AE25957" t="str">
        <f>IF('5G_NR_raw_UE'!EP25957&gt;0,('5G_NR_raw_UE'!EP25957*'5G_NR_raw_UE'!EQ25957),"")</f>
        <v/>
      </c>
      <c r="AF25957" t="str">
        <f>IF('5G_NR_raw_UE'!ER25957&gt;0,('5G_NR_raw_UE'!ER25957*'5G_NR_raw_UE'!ES25957),"")</f>
        <v/>
      </c>
    </row>
    <row r="25958" spans="31:32">
      <c r="AE25958" t="str">
        <f>IF('5G_NR_raw_UE'!EP25958&gt;0,('5G_NR_raw_UE'!EP25958*'5G_NR_raw_UE'!EQ25958),"")</f>
        <v/>
      </c>
      <c r="AF25958" t="str">
        <f>IF('5G_NR_raw_UE'!ER25958&gt;0,('5G_NR_raw_UE'!ER25958*'5G_NR_raw_UE'!ES25958),"")</f>
        <v/>
      </c>
    </row>
    <row r="25959" spans="31:32">
      <c r="AE25959" t="str">
        <f>IF('5G_NR_raw_UE'!EP25959&gt;0,('5G_NR_raw_UE'!EP25959*'5G_NR_raw_UE'!EQ25959),"")</f>
        <v/>
      </c>
      <c r="AF25959" t="str">
        <f>IF('5G_NR_raw_UE'!ER25959&gt;0,('5G_NR_raw_UE'!ER25959*'5G_NR_raw_UE'!ES25959),"")</f>
        <v/>
      </c>
    </row>
    <row r="25960" spans="31:32">
      <c r="AE25960" t="str">
        <f>IF('5G_NR_raw_UE'!EP25960&gt;0,('5G_NR_raw_UE'!EP25960*'5G_NR_raw_UE'!EQ25960),"")</f>
        <v/>
      </c>
      <c r="AF25960" t="str">
        <f>IF('5G_NR_raw_UE'!ER25960&gt;0,('5G_NR_raw_UE'!ER25960*'5G_NR_raw_UE'!ES25960),"")</f>
        <v/>
      </c>
    </row>
    <row r="25961" spans="31:32">
      <c r="AE25961" t="str">
        <f>IF('5G_NR_raw_UE'!EP25961&gt;0,('5G_NR_raw_UE'!EP25961*'5G_NR_raw_UE'!EQ25961),"")</f>
        <v/>
      </c>
      <c r="AF25961" t="str">
        <f>IF('5G_NR_raw_UE'!ER25961&gt;0,('5G_NR_raw_UE'!ER25961*'5G_NR_raw_UE'!ES25961),"")</f>
        <v/>
      </c>
    </row>
    <row r="25962" spans="31:32">
      <c r="AE25962" t="str">
        <f>IF('5G_NR_raw_UE'!EP25962&gt;0,('5G_NR_raw_UE'!EP25962*'5G_NR_raw_UE'!EQ25962),"")</f>
        <v/>
      </c>
      <c r="AF25962" t="str">
        <f>IF('5G_NR_raw_UE'!ER25962&gt;0,('5G_NR_raw_UE'!ER25962*'5G_NR_raw_UE'!ES25962),"")</f>
        <v/>
      </c>
    </row>
    <row r="25963" spans="31:32">
      <c r="AE25963" t="str">
        <f>IF('5G_NR_raw_UE'!EP25963&gt;0,('5G_NR_raw_UE'!EP25963*'5G_NR_raw_UE'!EQ25963),"")</f>
        <v/>
      </c>
      <c r="AF25963" t="str">
        <f>IF('5G_NR_raw_UE'!ER25963&gt;0,('5G_NR_raw_UE'!ER25963*'5G_NR_raw_UE'!ES25963),"")</f>
        <v/>
      </c>
    </row>
    <row r="25964" spans="31:32">
      <c r="AE25964" t="str">
        <f>IF('5G_NR_raw_UE'!EP25964&gt;0,('5G_NR_raw_UE'!EP25964*'5G_NR_raw_UE'!EQ25964),"")</f>
        <v/>
      </c>
      <c r="AF25964" t="str">
        <f>IF('5G_NR_raw_UE'!ER25964&gt;0,('5G_NR_raw_UE'!ER25964*'5G_NR_raw_UE'!ES25964),"")</f>
        <v/>
      </c>
    </row>
    <row r="25965" spans="31:32">
      <c r="AE25965" t="str">
        <f>IF('5G_NR_raw_UE'!EP25965&gt;0,('5G_NR_raw_UE'!EP25965*'5G_NR_raw_UE'!EQ25965),"")</f>
        <v/>
      </c>
      <c r="AF25965" t="str">
        <f>IF('5G_NR_raw_UE'!ER25965&gt;0,('5G_NR_raw_UE'!ER25965*'5G_NR_raw_UE'!ES25965),"")</f>
        <v/>
      </c>
    </row>
    <row r="25966" spans="31:32">
      <c r="AE25966" t="str">
        <f>IF('5G_NR_raw_UE'!EP25966&gt;0,('5G_NR_raw_UE'!EP25966*'5G_NR_raw_UE'!EQ25966),"")</f>
        <v/>
      </c>
      <c r="AF25966" t="str">
        <f>IF('5G_NR_raw_UE'!ER25966&gt;0,('5G_NR_raw_UE'!ER25966*'5G_NR_raw_UE'!ES25966),"")</f>
        <v/>
      </c>
    </row>
    <row r="25967" spans="31:32">
      <c r="AE25967" t="str">
        <f>IF('5G_NR_raw_UE'!EP25967&gt;0,('5G_NR_raw_UE'!EP25967*'5G_NR_raw_UE'!EQ25967),"")</f>
        <v/>
      </c>
      <c r="AF25967" t="str">
        <f>IF('5G_NR_raw_UE'!ER25967&gt;0,('5G_NR_raw_UE'!ER25967*'5G_NR_raw_UE'!ES25967),"")</f>
        <v/>
      </c>
    </row>
    <row r="25968" spans="31:32">
      <c r="AE25968" t="str">
        <f>IF('5G_NR_raw_UE'!EP25968&gt;0,('5G_NR_raw_UE'!EP25968*'5G_NR_raw_UE'!EQ25968),"")</f>
        <v/>
      </c>
      <c r="AF25968" t="str">
        <f>IF('5G_NR_raw_UE'!ER25968&gt;0,('5G_NR_raw_UE'!ER25968*'5G_NR_raw_UE'!ES25968),"")</f>
        <v/>
      </c>
    </row>
    <row r="25969" spans="31:32">
      <c r="AE25969" t="str">
        <f>IF('5G_NR_raw_UE'!EP25969&gt;0,('5G_NR_raw_UE'!EP25969*'5G_NR_raw_UE'!EQ25969),"")</f>
        <v/>
      </c>
      <c r="AF25969" t="str">
        <f>IF('5G_NR_raw_UE'!ER25969&gt;0,('5G_NR_raw_UE'!ER25969*'5G_NR_raw_UE'!ES25969),"")</f>
        <v/>
      </c>
    </row>
    <row r="25970" spans="31:32">
      <c r="AE25970" t="str">
        <f>IF('5G_NR_raw_UE'!EP25970&gt;0,('5G_NR_raw_UE'!EP25970*'5G_NR_raw_UE'!EQ25970),"")</f>
        <v/>
      </c>
      <c r="AF25970" t="str">
        <f>IF('5G_NR_raw_UE'!ER25970&gt;0,('5G_NR_raw_UE'!ER25970*'5G_NR_raw_UE'!ES25970),"")</f>
        <v/>
      </c>
    </row>
    <row r="25971" spans="31:32">
      <c r="AE25971" t="str">
        <f>IF('5G_NR_raw_UE'!EP25971&gt;0,('5G_NR_raw_UE'!EP25971*'5G_NR_raw_UE'!EQ25971),"")</f>
        <v/>
      </c>
      <c r="AF25971" t="str">
        <f>IF('5G_NR_raw_UE'!ER25971&gt;0,('5G_NR_raw_UE'!ER25971*'5G_NR_raw_UE'!ES25971),"")</f>
        <v/>
      </c>
    </row>
    <row r="25972" spans="31:32">
      <c r="AE25972" t="str">
        <f>IF('5G_NR_raw_UE'!EP25972&gt;0,('5G_NR_raw_UE'!EP25972*'5G_NR_raw_UE'!EQ25972),"")</f>
        <v/>
      </c>
      <c r="AF25972" t="str">
        <f>IF('5G_NR_raw_UE'!ER25972&gt;0,('5G_NR_raw_UE'!ER25972*'5G_NR_raw_UE'!ES25972),"")</f>
        <v/>
      </c>
    </row>
    <row r="25973" spans="31:32">
      <c r="AE25973" t="str">
        <f>IF('5G_NR_raw_UE'!EP25973&gt;0,('5G_NR_raw_UE'!EP25973*'5G_NR_raw_UE'!EQ25973),"")</f>
        <v/>
      </c>
      <c r="AF25973" t="str">
        <f>IF('5G_NR_raw_UE'!ER25973&gt;0,('5G_NR_raw_UE'!ER25973*'5G_NR_raw_UE'!ES25973),"")</f>
        <v/>
      </c>
    </row>
    <row r="25974" spans="31:32">
      <c r="AE25974" t="str">
        <f>IF('5G_NR_raw_UE'!EP25974&gt;0,('5G_NR_raw_UE'!EP25974*'5G_NR_raw_UE'!EQ25974),"")</f>
        <v/>
      </c>
      <c r="AF25974" t="str">
        <f>IF('5G_NR_raw_UE'!ER25974&gt;0,('5G_NR_raw_UE'!ER25974*'5G_NR_raw_UE'!ES25974),"")</f>
        <v/>
      </c>
    </row>
    <row r="25975" spans="31:32">
      <c r="AE25975" t="str">
        <f>IF('5G_NR_raw_UE'!EP25975&gt;0,('5G_NR_raw_UE'!EP25975*'5G_NR_raw_UE'!EQ25975),"")</f>
        <v/>
      </c>
      <c r="AF25975" t="str">
        <f>IF('5G_NR_raw_UE'!ER25975&gt;0,('5G_NR_raw_UE'!ER25975*'5G_NR_raw_UE'!ES25975),"")</f>
        <v/>
      </c>
    </row>
    <row r="25976" spans="31:32">
      <c r="AE25976" t="str">
        <f>IF('5G_NR_raw_UE'!EP25976&gt;0,('5G_NR_raw_UE'!EP25976*'5G_NR_raw_UE'!EQ25976),"")</f>
        <v/>
      </c>
      <c r="AF25976" t="str">
        <f>IF('5G_NR_raw_UE'!ER25976&gt;0,('5G_NR_raw_UE'!ER25976*'5G_NR_raw_UE'!ES25976),"")</f>
        <v/>
      </c>
    </row>
    <row r="25977" spans="31:32">
      <c r="AE25977" t="str">
        <f>IF('5G_NR_raw_UE'!EP25977&gt;0,('5G_NR_raw_UE'!EP25977*'5G_NR_raw_UE'!EQ25977),"")</f>
        <v/>
      </c>
      <c r="AF25977" t="str">
        <f>IF('5G_NR_raw_UE'!ER25977&gt;0,('5G_NR_raw_UE'!ER25977*'5G_NR_raw_UE'!ES25977),"")</f>
        <v/>
      </c>
    </row>
    <row r="25978" spans="31:32">
      <c r="AE25978" t="str">
        <f>IF('5G_NR_raw_UE'!EP25978&gt;0,('5G_NR_raw_UE'!EP25978*'5G_NR_raw_UE'!EQ25978),"")</f>
        <v/>
      </c>
      <c r="AF25978" t="str">
        <f>IF('5G_NR_raw_UE'!ER25978&gt;0,('5G_NR_raw_UE'!ER25978*'5G_NR_raw_UE'!ES25978),"")</f>
        <v/>
      </c>
    </row>
    <row r="25979" spans="31:32">
      <c r="AE25979" t="str">
        <f>IF('5G_NR_raw_UE'!EP25979&gt;0,('5G_NR_raw_UE'!EP25979*'5G_NR_raw_UE'!EQ25979),"")</f>
        <v/>
      </c>
      <c r="AF25979" t="str">
        <f>IF('5G_NR_raw_UE'!ER25979&gt;0,('5G_NR_raw_UE'!ER25979*'5G_NR_raw_UE'!ES25979),"")</f>
        <v/>
      </c>
    </row>
    <row r="25980" spans="31:32">
      <c r="AE25980" t="str">
        <f>IF('5G_NR_raw_UE'!EP25980&gt;0,('5G_NR_raw_UE'!EP25980*'5G_NR_raw_UE'!EQ25980),"")</f>
        <v/>
      </c>
      <c r="AF25980" t="str">
        <f>IF('5G_NR_raw_UE'!ER25980&gt;0,('5G_NR_raw_UE'!ER25980*'5G_NR_raw_UE'!ES25980),"")</f>
        <v/>
      </c>
    </row>
    <row r="25981" spans="31:32">
      <c r="AE25981" t="str">
        <f>IF('5G_NR_raw_UE'!EP25981&gt;0,('5G_NR_raw_UE'!EP25981*'5G_NR_raw_UE'!EQ25981),"")</f>
        <v/>
      </c>
      <c r="AF25981" t="str">
        <f>IF('5G_NR_raw_UE'!ER25981&gt;0,('5G_NR_raw_UE'!ER25981*'5G_NR_raw_UE'!ES25981),"")</f>
        <v/>
      </c>
    </row>
    <row r="25982" spans="31:32">
      <c r="AE25982" t="str">
        <f>IF('5G_NR_raw_UE'!EP25982&gt;0,('5G_NR_raw_UE'!EP25982*'5G_NR_raw_UE'!EQ25982),"")</f>
        <v/>
      </c>
      <c r="AF25982" t="str">
        <f>IF('5G_NR_raw_UE'!ER25982&gt;0,('5G_NR_raw_UE'!ER25982*'5G_NR_raw_UE'!ES25982),"")</f>
        <v/>
      </c>
    </row>
    <row r="25983" spans="31:32">
      <c r="AE25983" t="str">
        <f>IF('5G_NR_raw_UE'!EP25983&gt;0,('5G_NR_raw_UE'!EP25983*'5G_NR_raw_UE'!EQ25983),"")</f>
        <v/>
      </c>
      <c r="AF25983" t="str">
        <f>IF('5G_NR_raw_UE'!ER25983&gt;0,('5G_NR_raw_UE'!ER25983*'5G_NR_raw_UE'!ES25983),"")</f>
        <v/>
      </c>
    </row>
    <row r="25984" spans="31:32">
      <c r="AE25984" t="str">
        <f>IF('5G_NR_raw_UE'!EP25984&gt;0,('5G_NR_raw_UE'!EP25984*'5G_NR_raw_UE'!EQ25984),"")</f>
        <v/>
      </c>
      <c r="AF25984" t="str">
        <f>IF('5G_NR_raw_UE'!ER25984&gt;0,('5G_NR_raw_UE'!ER25984*'5G_NR_raw_UE'!ES25984),"")</f>
        <v/>
      </c>
    </row>
    <row r="25985" spans="31:32">
      <c r="AE25985" t="str">
        <f>IF('5G_NR_raw_UE'!EP25985&gt;0,('5G_NR_raw_UE'!EP25985*'5G_NR_raw_UE'!EQ25985),"")</f>
        <v/>
      </c>
      <c r="AF25985" t="str">
        <f>IF('5G_NR_raw_UE'!ER25985&gt;0,('5G_NR_raw_UE'!ER25985*'5G_NR_raw_UE'!ES25985),"")</f>
        <v/>
      </c>
    </row>
    <row r="25986" spans="31:32">
      <c r="AE25986" t="str">
        <f>IF('5G_NR_raw_UE'!EP25986&gt;0,('5G_NR_raw_UE'!EP25986*'5G_NR_raw_UE'!EQ25986),"")</f>
        <v/>
      </c>
      <c r="AF25986" t="str">
        <f>IF('5G_NR_raw_UE'!ER25986&gt;0,('5G_NR_raw_UE'!ER25986*'5G_NR_raw_UE'!ES25986),"")</f>
        <v/>
      </c>
    </row>
    <row r="25987" spans="31:32">
      <c r="AE25987" t="str">
        <f>IF('5G_NR_raw_UE'!EP25987&gt;0,('5G_NR_raw_UE'!EP25987*'5G_NR_raw_UE'!EQ25987),"")</f>
        <v/>
      </c>
      <c r="AF25987" t="str">
        <f>IF('5G_NR_raw_UE'!ER25987&gt;0,('5G_NR_raw_UE'!ER25987*'5G_NR_raw_UE'!ES25987),"")</f>
        <v/>
      </c>
    </row>
    <row r="25988" spans="31:32">
      <c r="AE25988" t="str">
        <f>IF('5G_NR_raw_UE'!EP25988&gt;0,('5G_NR_raw_UE'!EP25988*'5G_NR_raw_UE'!EQ25988),"")</f>
        <v/>
      </c>
      <c r="AF25988" t="str">
        <f>IF('5G_NR_raw_UE'!ER25988&gt;0,('5G_NR_raw_UE'!ER25988*'5G_NR_raw_UE'!ES25988),"")</f>
        <v/>
      </c>
    </row>
    <row r="25989" spans="31:32">
      <c r="AE25989" t="str">
        <f>IF('5G_NR_raw_UE'!EP25989&gt;0,('5G_NR_raw_UE'!EP25989*'5G_NR_raw_UE'!EQ25989),"")</f>
        <v/>
      </c>
      <c r="AF25989" t="str">
        <f>IF('5G_NR_raw_UE'!ER25989&gt;0,('5G_NR_raw_UE'!ER25989*'5G_NR_raw_UE'!ES25989),"")</f>
        <v/>
      </c>
    </row>
    <row r="25990" spans="31:32">
      <c r="AE25990" t="str">
        <f>IF('5G_NR_raw_UE'!EP25990&gt;0,('5G_NR_raw_UE'!EP25990*'5G_NR_raw_UE'!EQ25990),"")</f>
        <v/>
      </c>
      <c r="AF25990" t="str">
        <f>IF('5G_NR_raw_UE'!ER25990&gt;0,('5G_NR_raw_UE'!ER25990*'5G_NR_raw_UE'!ES25990),"")</f>
        <v/>
      </c>
    </row>
    <row r="25991" spans="31:32">
      <c r="AE25991" t="str">
        <f>IF('5G_NR_raw_UE'!EP25991&gt;0,('5G_NR_raw_UE'!EP25991*'5G_NR_raw_UE'!EQ25991),"")</f>
        <v/>
      </c>
      <c r="AF25991" t="str">
        <f>IF('5G_NR_raw_UE'!ER25991&gt;0,('5G_NR_raw_UE'!ER25991*'5G_NR_raw_UE'!ES25991),"")</f>
        <v/>
      </c>
    </row>
    <row r="25992" spans="31:32">
      <c r="AE25992" t="str">
        <f>IF('5G_NR_raw_UE'!EP25992&gt;0,('5G_NR_raw_UE'!EP25992*'5G_NR_raw_UE'!EQ25992),"")</f>
        <v/>
      </c>
      <c r="AF25992" t="str">
        <f>IF('5G_NR_raw_UE'!ER25992&gt;0,('5G_NR_raw_UE'!ER25992*'5G_NR_raw_UE'!ES25992),"")</f>
        <v/>
      </c>
    </row>
    <row r="25993" spans="31:32">
      <c r="AE25993" t="str">
        <f>IF('5G_NR_raw_UE'!EP25993&gt;0,('5G_NR_raw_UE'!EP25993*'5G_NR_raw_UE'!EQ25993),"")</f>
        <v/>
      </c>
      <c r="AF25993" t="str">
        <f>IF('5G_NR_raw_UE'!ER25993&gt;0,('5G_NR_raw_UE'!ER25993*'5G_NR_raw_UE'!ES25993),"")</f>
        <v/>
      </c>
    </row>
    <row r="25994" spans="31:32">
      <c r="AE25994" t="str">
        <f>IF('5G_NR_raw_UE'!EP25994&gt;0,('5G_NR_raw_UE'!EP25994*'5G_NR_raw_UE'!EQ25994),"")</f>
        <v/>
      </c>
      <c r="AF25994" t="str">
        <f>IF('5G_NR_raw_UE'!ER25994&gt;0,('5G_NR_raw_UE'!ER25994*'5G_NR_raw_UE'!ES25994),"")</f>
        <v/>
      </c>
    </row>
    <row r="25995" spans="31:32">
      <c r="AE25995" t="str">
        <f>IF('5G_NR_raw_UE'!EP25995&gt;0,('5G_NR_raw_UE'!EP25995*'5G_NR_raw_UE'!EQ25995),"")</f>
        <v/>
      </c>
      <c r="AF25995" t="str">
        <f>IF('5G_NR_raw_UE'!ER25995&gt;0,('5G_NR_raw_UE'!ER25995*'5G_NR_raw_UE'!ES25995),"")</f>
        <v/>
      </c>
    </row>
    <row r="25996" spans="31:32">
      <c r="AE25996" t="str">
        <f>IF('5G_NR_raw_UE'!EP25996&gt;0,('5G_NR_raw_UE'!EP25996*'5G_NR_raw_UE'!EQ25996),"")</f>
        <v/>
      </c>
      <c r="AF25996" t="str">
        <f>IF('5G_NR_raw_UE'!ER25996&gt;0,('5G_NR_raw_UE'!ER25996*'5G_NR_raw_UE'!ES25996),"")</f>
        <v/>
      </c>
    </row>
    <row r="25997" spans="31:32">
      <c r="AE25997" t="str">
        <f>IF('5G_NR_raw_UE'!EP25997&gt;0,('5G_NR_raw_UE'!EP25997*'5G_NR_raw_UE'!EQ25997),"")</f>
        <v/>
      </c>
      <c r="AF25997" t="str">
        <f>IF('5G_NR_raw_UE'!ER25997&gt;0,('5G_NR_raw_UE'!ER25997*'5G_NR_raw_UE'!ES25997),"")</f>
        <v/>
      </c>
    </row>
    <row r="25998" spans="31:32">
      <c r="AE25998" t="str">
        <f>IF('5G_NR_raw_UE'!EP25998&gt;0,('5G_NR_raw_UE'!EP25998*'5G_NR_raw_UE'!EQ25998),"")</f>
        <v/>
      </c>
      <c r="AF25998" t="str">
        <f>IF('5G_NR_raw_UE'!ER25998&gt;0,('5G_NR_raw_UE'!ER25998*'5G_NR_raw_UE'!ES25998),"")</f>
        <v/>
      </c>
    </row>
    <row r="25999" spans="31:32">
      <c r="AE25999" t="str">
        <f>IF('5G_NR_raw_UE'!EP25999&gt;0,('5G_NR_raw_UE'!EP25999*'5G_NR_raw_UE'!EQ25999),"")</f>
        <v/>
      </c>
      <c r="AF25999" t="str">
        <f>IF('5G_NR_raw_UE'!ER25999&gt;0,('5G_NR_raw_UE'!ER25999*'5G_NR_raw_UE'!ES25999),"")</f>
        <v/>
      </c>
    </row>
    <row r="26000" spans="31:32">
      <c r="AE26000" t="str">
        <f>IF('5G_NR_raw_UE'!EP26000&gt;0,('5G_NR_raw_UE'!EP26000*'5G_NR_raw_UE'!EQ26000),"")</f>
        <v/>
      </c>
      <c r="AF26000" t="str">
        <f>IF('5G_NR_raw_UE'!ER26000&gt;0,('5G_NR_raw_UE'!ER26000*'5G_NR_raw_UE'!ES26000),"")</f>
        <v/>
      </c>
    </row>
    <row r="26001" spans="31:32">
      <c r="AE26001" t="str">
        <f>IF('5G_NR_raw_UE'!EP26001&gt;0,('5G_NR_raw_UE'!EP26001*'5G_NR_raw_UE'!EQ26001),"")</f>
        <v/>
      </c>
      <c r="AF26001" t="str">
        <f>IF('5G_NR_raw_UE'!ER26001&gt;0,('5G_NR_raw_UE'!ER26001*'5G_NR_raw_UE'!ES26001),"")</f>
        <v/>
      </c>
    </row>
    <row r="26002" spans="31:32">
      <c r="AE26002" t="str">
        <f>IF('5G_NR_raw_UE'!EP26002&gt;0,('5G_NR_raw_UE'!EP26002*'5G_NR_raw_UE'!EQ26002),"")</f>
        <v/>
      </c>
      <c r="AF26002" t="str">
        <f>IF('5G_NR_raw_UE'!ER26002&gt;0,('5G_NR_raw_UE'!ER26002*'5G_NR_raw_UE'!ES26002),"")</f>
        <v/>
      </c>
    </row>
    <row r="26003" spans="31:32">
      <c r="AE26003" t="str">
        <f>IF('5G_NR_raw_UE'!EP26003&gt;0,('5G_NR_raw_UE'!EP26003*'5G_NR_raw_UE'!EQ26003),"")</f>
        <v/>
      </c>
      <c r="AF26003" t="str">
        <f>IF('5G_NR_raw_UE'!ER26003&gt;0,('5G_NR_raw_UE'!ER26003*'5G_NR_raw_UE'!ES26003),"")</f>
        <v/>
      </c>
    </row>
    <row r="26004" spans="31:32">
      <c r="AE26004" t="str">
        <f>IF('5G_NR_raw_UE'!EP26004&gt;0,('5G_NR_raw_UE'!EP26004*'5G_NR_raw_UE'!EQ26004),"")</f>
        <v/>
      </c>
      <c r="AF26004" t="str">
        <f>IF('5G_NR_raw_UE'!ER26004&gt;0,('5G_NR_raw_UE'!ER26004*'5G_NR_raw_UE'!ES26004),"")</f>
        <v/>
      </c>
    </row>
    <row r="26005" spans="31:32">
      <c r="AE26005" t="str">
        <f>IF('5G_NR_raw_UE'!EP26005&gt;0,('5G_NR_raw_UE'!EP26005*'5G_NR_raw_UE'!EQ26005),"")</f>
        <v/>
      </c>
      <c r="AF26005" t="str">
        <f>IF('5G_NR_raw_UE'!ER26005&gt;0,('5G_NR_raw_UE'!ER26005*'5G_NR_raw_UE'!ES26005),"")</f>
        <v/>
      </c>
    </row>
    <row r="26006" spans="31:32">
      <c r="AE26006" t="str">
        <f>IF('5G_NR_raw_UE'!EP26006&gt;0,('5G_NR_raw_UE'!EP26006*'5G_NR_raw_UE'!EQ26006),"")</f>
        <v/>
      </c>
      <c r="AF26006" t="str">
        <f>IF('5G_NR_raw_UE'!ER26006&gt;0,('5G_NR_raw_UE'!ER26006*'5G_NR_raw_UE'!ES26006),"")</f>
        <v/>
      </c>
    </row>
    <row r="26007" spans="31:32">
      <c r="AE26007" t="str">
        <f>IF('5G_NR_raw_UE'!EP26007&gt;0,('5G_NR_raw_UE'!EP26007*'5G_NR_raw_UE'!EQ26007),"")</f>
        <v/>
      </c>
      <c r="AF26007" t="str">
        <f>IF('5G_NR_raw_UE'!ER26007&gt;0,('5G_NR_raw_UE'!ER26007*'5G_NR_raw_UE'!ES26007),"")</f>
        <v/>
      </c>
    </row>
    <row r="26008" spans="31:32">
      <c r="AE26008" t="str">
        <f>IF('5G_NR_raw_UE'!EP26008&gt;0,('5G_NR_raw_UE'!EP26008*'5G_NR_raw_UE'!EQ26008),"")</f>
        <v/>
      </c>
      <c r="AF26008" t="str">
        <f>IF('5G_NR_raw_UE'!ER26008&gt;0,('5G_NR_raw_UE'!ER26008*'5G_NR_raw_UE'!ES26008),"")</f>
        <v/>
      </c>
    </row>
    <row r="26009" spans="31:32">
      <c r="AE26009" t="str">
        <f>IF('5G_NR_raw_UE'!EP26009&gt;0,('5G_NR_raw_UE'!EP26009*'5G_NR_raw_UE'!EQ26009),"")</f>
        <v/>
      </c>
      <c r="AF26009" t="str">
        <f>IF('5G_NR_raw_UE'!ER26009&gt;0,('5G_NR_raw_UE'!ER26009*'5G_NR_raw_UE'!ES26009),"")</f>
        <v/>
      </c>
    </row>
    <row r="26010" spans="31:32">
      <c r="AE26010" t="str">
        <f>IF('5G_NR_raw_UE'!EP26010&gt;0,('5G_NR_raw_UE'!EP26010*'5G_NR_raw_UE'!EQ26010),"")</f>
        <v/>
      </c>
      <c r="AF26010" t="str">
        <f>IF('5G_NR_raw_UE'!ER26010&gt;0,('5G_NR_raw_UE'!ER26010*'5G_NR_raw_UE'!ES26010),"")</f>
        <v/>
      </c>
    </row>
    <row r="26011" spans="31:32">
      <c r="AE26011" t="str">
        <f>IF('5G_NR_raw_UE'!EP26011&gt;0,('5G_NR_raw_UE'!EP26011*'5G_NR_raw_UE'!EQ26011),"")</f>
        <v/>
      </c>
      <c r="AF26011" t="str">
        <f>IF('5G_NR_raw_UE'!ER26011&gt;0,('5G_NR_raw_UE'!ER26011*'5G_NR_raw_UE'!ES26011),"")</f>
        <v/>
      </c>
    </row>
    <row r="26012" spans="31:32">
      <c r="AE26012" t="str">
        <f>IF('5G_NR_raw_UE'!EP26012&gt;0,('5G_NR_raw_UE'!EP26012*'5G_NR_raw_UE'!EQ26012),"")</f>
        <v/>
      </c>
      <c r="AF26012" t="str">
        <f>IF('5G_NR_raw_UE'!ER26012&gt;0,('5G_NR_raw_UE'!ER26012*'5G_NR_raw_UE'!ES26012),"")</f>
        <v/>
      </c>
    </row>
    <row r="26013" spans="31:32">
      <c r="AE26013" t="str">
        <f>IF('5G_NR_raw_UE'!EP26013&gt;0,('5G_NR_raw_UE'!EP26013*'5G_NR_raw_UE'!EQ26013),"")</f>
        <v/>
      </c>
      <c r="AF26013" t="str">
        <f>IF('5G_NR_raw_UE'!ER26013&gt;0,('5G_NR_raw_UE'!ER26013*'5G_NR_raw_UE'!ES26013),"")</f>
        <v/>
      </c>
    </row>
    <row r="26014" spans="31:32">
      <c r="AE26014" t="str">
        <f>IF('5G_NR_raw_UE'!EP26014&gt;0,('5G_NR_raw_UE'!EP26014*'5G_NR_raw_UE'!EQ26014),"")</f>
        <v/>
      </c>
      <c r="AF26014" t="str">
        <f>IF('5G_NR_raw_UE'!ER26014&gt;0,('5G_NR_raw_UE'!ER26014*'5G_NR_raw_UE'!ES26014),"")</f>
        <v/>
      </c>
    </row>
    <row r="26015" spans="31:32">
      <c r="AE26015" t="str">
        <f>IF('5G_NR_raw_UE'!EP26015&gt;0,('5G_NR_raw_UE'!EP26015*'5G_NR_raw_UE'!EQ26015),"")</f>
        <v/>
      </c>
      <c r="AF26015" t="str">
        <f>IF('5G_NR_raw_UE'!ER26015&gt;0,('5G_NR_raw_UE'!ER26015*'5G_NR_raw_UE'!ES26015),"")</f>
        <v/>
      </c>
    </row>
    <row r="26016" spans="31:32">
      <c r="AE26016" t="str">
        <f>IF('5G_NR_raw_UE'!EP26016&gt;0,('5G_NR_raw_UE'!EP26016*'5G_NR_raw_UE'!EQ26016),"")</f>
        <v/>
      </c>
      <c r="AF26016" t="str">
        <f>IF('5G_NR_raw_UE'!ER26016&gt;0,('5G_NR_raw_UE'!ER26016*'5G_NR_raw_UE'!ES26016),"")</f>
        <v/>
      </c>
    </row>
    <row r="26017" spans="31:32">
      <c r="AE26017" t="str">
        <f>IF('5G_NR_raw_UE'!EP26017&gt;0,('5G_NR_raw_UE'!EP26017*'5G_NR_raw_UE'!EQ26017),"")</f>
        <v/>
      </c>
      <c r="AF26017" t="str">
        <f>IF('5G_NR_raw_UE'!ER26017&gt;0,('5G_NR_raw_UE'!ER26017*'5G_NR_raw_UE'!ES26017),"")</f>
        <v/>
      </c>
    </row>
    <row r="26018" spans="31:32">
      <c r="AE26018" t="str">
        <f>IF('5G_NR_raw_UE'!EP26018&gt;0,('5G_NR_raw_UE'!EP26018*'5G_NR_raw_UE'!EQ26018),"")</f>
        <v/>
      </c>
      <c r="AF26018" t="str">
        <f>IF('5G_NR_raw_UE'!ER26018&gt;0,('5G_NR_raw_UE'!ER26018*'5G_NR_raw_UE'!ES26018),"")</f>
        <v/>
      </c>
    </row>
    <row r="26019" spans="31:32">
      <c r="AE26019" t="str">
        <f>IF('5G_NR_raw_UE'!EP26019&gt;0,('5G_NR_raw_UE'!EP26019*'5G_NR_raw_UE'!EQ26019),"")</f>
        <v/>
      </c>
      <c r="AF26019" t="str">
        <f>IF('5G_NR_raw_UE'!ER26019&gt;0,('5G_NR_raw_UE'!ER26019*'5G_NR_raw_UE'!ES26019),"")</f>
        <v/>
      </c>
    </row>
    <row r="26020" spans="31:32">
      <c r="AE26020" t="str">
        <f>IF('5G_NR_raw_UE'!EP26020&gt;0,('5G_NR_raw_UE'!EP26020*'5G_NR_raw_UE'!EQ26020),"")</f>
        <v/>
      </c>
      <c r="AF26020" t="str">
        <f>IF('5G_NR_raw_UE'!ER26020&gt;0,('5G_NR_raw_UE'!ER26020*'5G_NR_raw_UE'!ES26020),"")</f>
        <v/>
      </c>
    </row>
    <row r="26021" spans="31:32">
      <c r="AE26021" t="str">
        <f>IF('5G_NR_raw_UE'!EP26021&gt;0,('5G_NR_raw_UE'!EP26021*'5G_NR_raw_UE'!EQ26021),"")</f>
        <v/>
      </c>
      <c r="AF26021" t="str">
        <f>IF('5G_NR_raw_UE'!ER26021&gt;0,('5G_NR_raw_UE'!ER26021*'5G_NR_raw_UE'!ES26021),"")</f>
        <v/>
      </c>
    </row>
    <row r="26022" spans="31:32">
      <c r="AE26022" t="str">
        <f>IF('5G_NR_raw_UE'!EP26022&gt;0,('5G_NR_raw_UE'!EP26022*'5G_NR_raw_UE'!EQ26022),"")</f>
        <v/>
      </c>
      <c r="AF26022" t="str">
        <f>IF('5G_NR_raw_UE'!ER26022&gt;0,('5G_NR_raw_UE'!ER26022*'5G_NR_raw_UE'!ES26022),"")</f>
        <v/>
      </c>
    </row>
    <row r="26023" spans="31:32">
      <c r="AE26023" t="str">
        <f>IF('5G_NR_raw_UE'!EP26023&gt;0,('5G_NR_raw_UE'!EP26023*'5G_NR_raw_UE'!EQ26023),"")</f>
        <v/>
      </c>
      <c r="AF26023" t="str">
        <f>IF('5G_NR_raw_UE'!ER26023&gt;0,('5G_NR_raw_UE'!ER26023*'5G_NR_raw_UE'!ES26023),"")</f>
        <v/>
      </c>
    </row>
    <row r="26024" spans="31:32">
      <c r="AE26024" t="str">
        <f>IF('5G_NR_raw_UE'!EP26024&gt;0,('5G_NR_raw_UE'!EP26024*'5G_NR_raw_UE'!EQ26024),"")</f>
        <v/>
      </c>
      <c r="AF26024" t="str">
        <f>IF('5G_NR_raw_UE'!ER26024&gt;0,('5G_NR_raw_UE'!ER26024*'5G_NR_raw_UE'!ES26024),"")</f>
        <v/>
      </c>
    </row>
    <row r="26025" spans="31:32">
      <c r="AE26025" t="str">
        <f>IF('5G_NR_raw_UE'!EP26025&gt;0,('5G_NR_raw_UE'!EP26025*'5G_NR_raw_UE'!EQ26025),"")</f>
        <v/>
      </c>
      <c r="AF26025" t="str">
        <f>IF('5G_NR_raw_UE'!ER26025&gt;0,('5G_NR_raw_UE'!ER26025*'5G_NR_raw_UE'!ES26025),"")</f>
        <v/>
      </c>
    </row>
    <row r="26026" spans="31:32">
      <c r="AE26026" t="str">
        <f>IF('5G_NR_raw_UE'!EP26026&gt;0,('5G_NR_raw_UE'!EP26026*'5G_NR_raw_UE'!EQ26026),"")</f>
        <v/>
      </c>
      <c r="AF26026" t="str">
        <f>IF('5G_NR_raw_UE'!ER26026&gt;0,('5G_NR_raw_UE'!ER26026*'5G_NR_raw_UE'!ES26026),"")</f>
        <v/>
      </c>
    </row>
    <row r="26027" spans="31:32">
      <c r="AE26027" t="str">
        <f>IF('5G_NR_raw_UE'!EP26027&gt;0,('5G_NR_raw_UE'!EP26027*'5G_NR_raw_UE'!EQ26027),"")</f>
        <v/>
      </c>
      <c r="AF26027" t="str">
        <f>IF('5G_NR_raw_UE'!ER26027&gt;0,('5G_NR_raw_UE'!ER26027*'5G_NR_raw_UE'!ES26027),"")</f>
        <v/>
      </c>
    </row>
    <row r="26028" spans="31:32">
      <c r="AE26028" t="str">
        <f>IF('5G_NR_raw_UE'!EP26028&gt;0,('5G_NR_raw_UE'!EP26028*'5G_NR_raw_UE'!EQ26028),"")</f>
        <v/>
      </c>
      <c r="AF26028" t="str">
        <f>IF('5G_NR_raw_UE'!ER26028&gt;0,('5G_NR_raw_UE'!ER26028*'5G_NR_raw_UE'!ES26028),"")</f>
        <v/>
      </c>
    </row>
    <row r="26029" spans="31:32">
      <c r="AE26029" t="str">
        <f>IF('5G_NR_raw_UE'!EP26029&gt;0,('5G_NR_raw_UE'!EP26029*'5G_NR_raw_UE'!EQ26029),"")</f>
        <v/>
      </c>
      <c r="AF26029" t="str">
        <f>IF('5G_NR_raw_UE'!ER26029&gt;0,('5G_NR_raw_UE'!ER26029*'5G_NR_raw_UE'!ES26029),"")</f>
        <v/>
      </c>
    </row>
    <row r="26030" spans="31:32">
      <c r="AE26030" t="str">
        <f>IF('5G_NR_raw_UE'!EP26030&gt;0,('5G_NR_raw_UE'!EP26030*'5G_NR_raw_UE'!EQ26030),"")</f>
        <v/>
      </c>
      <c r="AF26030" t="str">
        <f>IF('5G_NR_raw_UE'!ER26030&gt;0,('5G_NR_raw_UE'!ER26030*'5G_NR_raw_UE'!ES26030),"")</f>
        <v/>
      </c>
    </row>
    <row r="26031" spans="31:32">
      <c r="AE26031" t="str">
        <f>IF('5G_NR_raw_UE'!EP26031&gt;0,('5G_NR_raw_UE'!EP26031*'5G_NR_raw_UE'!EQ26031),"")</f>
        <v/>
      </c>
      <c r="AF26031" t="str">
        <f>IF('5G_NR_raw_UE'!ER26031&gt;0,('5G_NR_raw_UE'!ER26031*'5G_NR_raw_UE'!ES26031),"")</f>
        <v/>
      </c>
    </row>
    <row r="26032" spans="31:32">
      <c r="AE26032" t="str">
        <f>IF('5G_NR_raw_UE'!EP26032&gt;0,('5G_NR_raw_UE'!EP26032*'5G_NR_raw_UE'!EQ26032),"")</f>
        <v/>
      </c>
      <c r="AF26032" t="str">
        <f>IF('5G_NR_raw_UE'!ER26032&gt;0,('5G_NR_raw_UE'!ER26032*'5G_NR_raw_UE'!ES26032),"")</f>
        <v/>
      </c>
    </row>
    <row r="26033" spans="31:32">
      <c r="AE26033" t="str">
        <f>IF('5G_NR_raw_UE'!EP26033&gt;0,('5G_NR_raw_UE'!EP26033*'5G_NR_raw_UE'!EQ26033),"")</f>
        <v/>
      </c>
      <c r="AF26033" t="str">
        <f>IF('5G_NR_raw_UE'!ER26033&gt;0,('5G_NR_raw_UE'!ER26033*'5G_NR_raw_UE'!ES26033),"")</f>
        <v/>
      </c>
    </row>
    <row r="26034" spans="31:32">
      <c r="AE26034" t="str">
        <f>IF('5G_NR_raw_UE'!EP26034&gt;0,('5G_NR_raw_UE'!EP26034*'5G_NR_raw_UE'!EQ26034),"")</f>
        <v/>
      </c>
      <c r="AF26034" t="str">
        <f>IF('5G_NR_raw_UE'!ER26034&gt;0,('5G_NR_raw_UE'!ER26034*'5G_NR_raw_UE'!ES26034),"")</f>
        <v/>
      </c>
    </row>
    <row r="26035" spans="31:32">
      <c r="AE26035" t="str">
        <f>IF('5G_NR_raw_UE'!EP26035&gt;0,('5G_NR_raw_UE'!EP26035*'5G_NR_raw_UE'!EQ26035),"")</f>
        <v/>
      </c>
      <c r="AF26035" t="str">
        <f>IF('5G_NR_raw_UE'!ER26035&gt;0,('5G_NR_raw_UE'!ER26035*'5G_NR_raw_UE'!ES26035),"")</f>
        <v/>
      </c>
    </row>
    <row r="26036" spans="31:32">
      <c r="AE26036" t="str">
        <f>IF('5G_NR_raw_UE'!EP26036&gt;0,('5G_NR_raw_UE'!EP26036*'5G_NR_raw_UE'!EQ26036),"")</f>
        <v/>
      </c>
      <c r="AF26036" t="str">
        <f>IF('5G_NR_raw_UE'!ER26036&gt;0,('5G_NR_raw_UE'!ER26036*'5G_NR_raw_UE'!ES26036),"")</f>
        <v/>
      </c>
    </row>
    <row r="26037" spans="31:32">
      <c r="AE26037" t="str">
        <f>IF('5G_NR_raw_UE'!EP26037&gt;0,('5G_NR_raw_UE'!EP26037*'5G_NR_raw_UE'!EQ26037),"")</f>
        <v/>
      </c>
      <c r="AF26037" t="str">
        <f>IF('5G_NR_raw_UE'!ER26037&gt;0,('5G_NR_raw_UE'!ER26037*'5G_NR_raw_UE'!ES26037),"")</f>
        <v/>
      </c>
    </row>
    <row r="26038" spans="31:32">
      <c r="AE26038" t="str">
        <f>IF('5G_NR_raw_UE'!EP26038&gt;0,('5G_NR_raw_UE'!EP26038*'5G_NR_raw_UE'!EQ26038),"")</f>
        <v/>
      </c>
      <c r="AF26038" t="str">
        <f>IF('5G_NR_raw_UE'!ER26038&gt;0,('5G_NR_raw_UE'!ER26038*'5G_NR_raw_UE'!ES26038),"")</f>
        <v/>
      </c>
    </row>
    <row r="26039" spans="31:32">
      <c r="AE26039" t="str">
        <f>IF('5G_NR_raw_UE'!EP26039&gt;0,('5G_NR_raw_UE'!EP26039*'5G_NR_raw_UE'!EQ26039),"")</f>
        <v/>
      </c>
      <c r="AF26039" t="str">
        <f>IF('5G_NR_raw_UE'!ER26039&gt;0,('5G_NR_raw_UE'!ER26039*'5G_NR_raw_UE'!ES26039),"")</f>
        <v/>
      </c>
    </row>
    <row r="26040" spans="31:32">
      <c r="AE26040" t="str">
        <f>IF('5G_NR_raw_UE'!EP26040&gt;0,('5G_NR_raw_UE'!EP26040*'5G_NR_raw_UE'!EQ26040),"")</f>
        <v/>
      </c>
      <c r="AF26040" t="str">
        <f>IF('5G_NR_raw_UE'!ER26040&gt;0,('5G_NR_raw_UE'!ER26040*'5G_NR_raw_UE'!ES26040),"")</f>
        <v/>
      </c>
    </row>
    <row r="26041" spans="31:32">
      <c r="AE26041" t="str">
        <f>IF('5G_NR_raw_UE'!EP26041&gt;0,('5G_NR_raw_UE'!EP26041*'5G_NR_raw_UE'!EQ26041),"")</f>
        <v/>
      </c>
      <c r="AF26041" t="str">
        <f>IF('5G_NR_raw_UE'!ER26041&gt;0,('5G_NR_raw_UE'!ER26041*'5G_NR_raw_UE'!ES26041),"")</f>
        <v/>
      </c>
    </row>
    <row r="26042" spans="31:32">
      <c r="AE26042" t="str">
        <f>IF('5G_NR_raw_UE'!EP26042&gt;0,('5G_NR_raw_UE'!EP26042*'5G_NR_raw_UE'!EQ26042),"")</f>
        <v/>
      </c>
      <c r="AF26042" t="str">
        <f>IF('5G_NR_raw_UE'!ER26042&gt;0,('5G_NR_raw_UE'!ER26042*'5G_NR_raw_UE'!ES26042),"")</f>
        <v/>
      </c>
    </row>
    <row r="26043" spans="31:32">
      <c r="AE26043" t="str">
        <f>IF('5G_NR_raw_UE'!EP26043&gt;0,('5G_NR_raw_UE'!EP26043*'5G_NR_raw_UE'!EQ26043),"")</f>
        <v/>
      </c>
      <c r="AF26043" t="str">
        <f>IF('5G_NR_raw_UE'!ER26043&gt;0,('5G_NR_raw_UE'!ER26043*'5G_NR_raw_UE'!ES26043),"")</f>
        <v/>
      </c>
    </row>
    <row r="26044" spans="31:32">
      <c r="AE26044" t="str">
        <f>IF('5G_NR_raw_UE'!EP26044&gt;0,('5G_NR_raw_UE'!EP26044*'5G_NR_raw_UE'!EQ26044),"")</f>
        <v/>
      </c>
      <c r="AF26044" t="str">
        <f>IF('5G_NR_raw_UE'!ER26044&gt;0,('5G_NR_raw_UE'!ER26044*'5G_NR_raw_UE'!ES26044),"")</f>
        <v/>
      </c>
    </row>
    <row r="26045" spans="31:32">
      <c r="AE26045" t="str">
        <f>IF('5G_NR_raw_UE'!EP26045&gt;0,('5G_NR_raw_UE'!EP26045*'5G_NR_raw_UE'!EQ26045),"")</f>
        <v/>
      </c>
      <c r="AF26045" t="str">
        <f>IF('5G_NR_raw_UE'!ER26045&gt;0,('5G_NR_raw_UE'!ER26045*'5G_NR_raw_UE'!ES26045),"")</f>
        <v/>
      </c>
    </row>
    <row r="26046" spans="31:32">
      <c r="AE26046" t="str">
        <f>IF('5G_NR_raw_UE'!EP26046&gt;0,('5G_NR_raw_UE'!EP26046*'5G_NR_raw_UE'!EQ26046),"")</f>
        <v/>
      </c>
      <c r="AF26046" t="str">
        <f>IF('5G_NR_raw_UE'!ER26046&gt;0,('5G_NR_raw_UE'!ER26046*'5G_NR_raw_UE'!ES26046),"")</f>
        <v/>
      </c>
    </row>
    <row r="26047" spans="31:32">
      <c r="AE26047" t="str">
        <f>IF('5G_NR_raw_UE'!EP26047&gt;0,('5G_NR_raw_UE'!EP26047*'5G_NR_raw_UE'!EQ26047),"")</f>
        <v/>
      </c>
      <c r="AF26047" t="str">
        <f>IF('5G_NR_raw_UE'!ER26047&gt;0,('5G_NR_raw_UE'!ER26047*'5G_NR_raw_UE'!ES26047),"")</f>
        <v/>
      </c>
    </row>
    <row r="26048" spans="31:32">
      <c r="AE26048" t="str">
        <f>IF('5G_NR_raw_UE'!EP26048&gt;0,('5G_NR_raw_UE'!EP26048*'5G_NR_raw_UE'!EQ26048),"")</f>
        <v/>
      </c>
      <c r="AF26048" t="str">
        <f>IF('5G_NR_raw_UE'!ER26048&gt;0,('5G_NR_raw_UE'!ER26048*'5G_NR_raw_UE'!ES26048),"")</f>
        <v/>
      </c>
    </row>
    <row r="26049" spans="31:32">
      <c r="AE26049" t="str">
        <f>IF('5G_NR_raw_UE'!EP26049&gt;0,('5G_NR_raw_UE'!EP26049*'5G_NR_raw_UE'!EQ26049),"")</f>
        <v/>
      </c>
      <c r="AF26049" t="str">
        <f>IF('5G_NR_raw_UE'!ER26049&gt;0,('5G_NR_raw_UE'!ER26049*'5G_NR_raw_UE'!ES26049),"")</f>
        <v/>
      </c>
    </row>
    <row r="26050" spans="31:32">
      <c r="AE26050" t="str">
        <f>IF('5G_NR_raw_UE'!EP26050&gt;0,('5G_NR_raw_UE'!EP26050*'5G_NR_raw_UE'!EQ26050),"")</f>
        <v/>
      </c>
      <c r="AF26050" t="str">
        <f>IF('5G_NR_raw_UE'!ER26050&gt;0,('5G_NR_raw_UE'!ER26050*'5G_NR_raw_UE'!ES26050),"")</f>
        <v/>
      </c>
    </row>
    <row r="26051" spans="31:32">
      <c r="AE26051" t="str">
        <f>IF('5G_NR_raw_UE'!EP26051&gt;0,('5G_NR_raw_UE'!EP26051*'5G_NR_raw_UE'!EQ26051),"")</f>
        <v/>
      </c>
      <c r="AF26051" t="str">
        <f>IF('5G_NR_raw_UE'!ER26051&gt;0,('5G_NR_raw_UE'!ER26051*'5G_NR_raw_UE'!ES26051),"")</f>
        <v/>
      </c>
    </row>
    <row r="26052" spans="31:32">
      <c r="AE26052" t="str">
        <f>IF('5G_NR_raw_UE'!EP26052&gt;0,('5G_NR_raw_UE'!EP26052*'5G_NR_raw_UE'!EQ26052),"")</f>
        <v/>
      </c>
      <c r="AF26052" t="str">
        <f>IF('5G_NR_raw_UE'!ER26052&gt;0,('5G_NR_raw_UE'!ER26052*'5G_NR_raw_UE'!ES26052),"")</f>
        <v/>
      </c>
    </row>
    <row r="26053" spans="31:32">
      <c r="AE26053" t="str">
        <f>IF('5G_NR_raw_UE'!EP26053&gt;0,('5G_NR_raw_UE'!EP26053*'5G_NR_raw_UE'!EQ26053),"")</f>
        <v/>
      </c>
      <c r="AF26053" t="str">
        <f>IF('5G_NR_raw_UE'!ER26053&gt;0,('5G_NR_raw_UE'!ER26053*'5G_NR_raw_UE'!ES26053),"")</f>
        <v/>
      </c>
    </row>
    <row r="26054" spans="31:32">
      <c r="AE26054" t="str">
        <f>IF('5G_NR_raw_UE'!EP26054&gt;0,('5G_NR_raw_UE'!EP26054*'5G_NR_raw_UE'!EQ26054),"")</f>
        <v/>
      </c>
      <c r="AF26054" t="str">
        <f>IF('5G_NR_raw_UE'!ER26054&gt;0,('5G_NR_raw_UE'!ER26054*'5G_NR_raw_UE'!ES26054),"")</f>
        <v/>
      </c>
    </row>
    <row r="26055" spans="31:32">
      <c r="AE26055" t="str">
        <f>IF('5G_NR_raw_UE'!EP26055&gt;0,('5G_NR_raw_UE'!EP26055*'5G_NR_raw_UE'!EQ26055),"")</f>
        <v/>
      </c>
      <c r="AF26055" t="str">
        <f>IF('5G_NR_raw_UE'!ER26055&gt;0,('5G_NR_raw_UE'!ER26055*'5G_NR_raw_UE'!ES26055),"")</f>
        <v/>
      </c>
    </row>
    <row r="26056" spans="31:32">
      <c r="AE26056" t="str">
        <f>IF('5G_NR_raw_UE'!EP26056&gt;0,('5G_NR_raw_UE'!EP26056*'5G_NR_raw_UE'!EQ26056),"")</f>
        <v/>
      </c>
      <c r="AF26056" t="str">
        <f>IF('5G_NR_raw_UE'!ER26056&gt;0,('5G_NR_raw_UE'!ER26056*'5G_NR_raw_UE'!ES26056),"")</f>
        <v/>
      </c>
    </row>
    <row r="26057" spans="31:32">
      <c r="AE26057" t="str">
        <f>IF('5G_NR_raw_UE'!EP26057&gt;0,('5G_NR_raw_UE'!EP26057*'5G_NR_raw_UE'!EQ26057),"")</f>
        <v/>
      </c>
      <c r="AF26057" t="str">
        <f>IF('5G_NR_raw_UE'!ER26057&gt;0,('5G_NR_raw_UE'!ER26057*'5G_NR_raw_UE'!ES26057),"")</f>
        <v/>
      </c>
    </row>
    <row r="26058" spans="31:32">
      <c r="AE26058" t="str">
        <f>IF('5G_NR_raw_UE'!EP26058&gt;0,('5G_NR_raw_UE'!EP26058*'5G_NR_raw_UE'!EQ26058),"")</f>
        <v/>
      </c>
      <c r="AF26058" t="str">
        <f>IF('5G_NR_raw_UE'!ER26058&gt;0,('5G_NR_raw_UE'!ER26058*'5G_NR_raw_UE'!ES26058),"")</f>
        <v/>
      </c>
    </row>
    <row r="26059" spans="31:32">
      <c r="AE26059" t="str">
        <f>IF('5G_NR_raw_UE'!EP26059&gt;0,('5G_NR_raw_UE'!EP26059*'5G_NR_raw_UE'!EQ26059),"")</f>
        <v/>
      </c>
      <c r="AF26059" t="str">
        <f>IF('5G_NR_raw_UE'!ER26059&gt;0,('5G_NR_raw_UE'!ER26059*'5G_NR_raw_UE'!ES26059),"")</f>
        <v/>
      </c>
    </row>
    <row r="26060" spans="31:32">
      <c r="AE26060" t="str">
        <f>IF('5G_NR_raw_UE'!EP26060&gt;0,('5G_NR_raw_UE'!EP26060*'5G_NR_raw_UE'!EQ26060),"")</f>
        <v/>
      </c>
      <c r="AF26060" t="str">
        <f>IF('5G_NR_raw_UE'!ER26060&gt;0,('5G_NR_raw_UE'!ER26060*'5G_NR_raw_UE'!ES26060),"")</f>
        <v/>
      </c>
    </row>
    <row r="26061" spans="31:32">
      <c r="AE26061" t="str">
        <f>IF('5G_NR_raw_UE'!EP26061&gt;0,('5G_NR_raw_UE'!EP26061*'5G_NR_raw_UE'!EQ26061),"")</f>
        <v/>
      </c>
      <c r="AF26061" t="str">
        <f>IF('5G_NR_raw_UE'!ER26061&gt;0,('5G_NR_raw_UE'!ER26061*'5G_NR_raw_UE'!ES26061),"")</f>
        <v/>
      </c>
    </row>
    <row r="26062" spans="31:32">
      <c r="AE26062" t="str">
        <f>IF('5G_NR_raw_UE'!EP26062&gt;0,('5G_NR_raw_UE'!EP26062*'5G_NR_raw_UE'!EQ26062),"")</f>
        <v/>
      </c>
      <c r="AF26062" t="str">
        <f>IF('5G_NR_raw_UE'!ER26062&gt;0,('5G_NR_raw_UE'!ER26062*'5G_NR_raw_UE'!ES26062),"")</f>
        <v/>
      </c>
    </row>
    <row r="26063" spans="31:32">
      <c r="AE26063" t="str">
        <f>IF('5G_NR_raw_UE'!EP26063&gt;0,('5G_NR_raw_UE'!EP26063*'5G_NR_raw_UE'!EQ26063),"")</f>
        <v/>
      </c>
      <c r="AF26063" t="str">
        <f>IF('5G_NR_raw_UE'!ER26063&gt;0,('5G_NR_raw_UE'!ER26063*'5G_NR_raw_UE'!ES26063),"")</f>
        <v/>
      </c>
    </row>
    <row r="26064" spans="31:32">
      <c r="AE26064" t="str">
        <f>IF('5G_NR_raw_UE'!EP26064&gt;0,('5G_NR_raw_UE'!EP26064*'5G_NR_raw_UE'!EQ26064),"")</f>
        <v/>
      </c>
      <c r="AF26064" t="str">
        <f>IF('5G_NR_raw_UE'!ER26064&gt;0,('5G_NR_raw_UE'!ER26064*'5G_NR_raw_UE'!ES26064),"")</f>
        <v/>
      </c>
    </row>
    <row r="26065" spans="31:32">
      <c r="AE26065" t="str">
        <f>IF('5G_NR_raw_UE'!EP26065&gt;0,('5G_NR_raw_UE'!EP26065*'5G_NR_raw_UE'!EQ26065),"")</f>
        <v/>
      </c>
      <c r="AF26065" t="str">
        <f>IF('5G_NR_raw_UE'!ER26065&gt;0,('5G_NR_raw_UE'!ER26065*'5G_NR_raw_UE'!ES26065),"")</f>
        <v/>
      </c>
    </row>
    <row r="26066" spans="31:32">
      <c r="AE26066" t="str">
        <f>IF('5G_NR_raw_UE'!EP26066&gt;0,('5G_NR_raw_UE'!EP26066*'5G_NR_raw_UE'!EQ26066),"")</f>
        <v/>
      </c>
      <c r="AF26066" t="str">
        <f>IF('5G_NR_raw_UE'!ER26066&gt;0,('5G_NR_raw_UE'!ER26066*'5G_NR_raw_UE'!ES26066),"")</f>
        <v/>
      </c>
    </row>
    <row r="26067" spans="31:32">
      <c r="AE26067" t="str">
        <f>IF('5G_NR_raw_UE'!EP26067&gt;0,('5G_NR_raw_UE'!EP26067*'5G_NR_raw_UE'!EQ26067),"")</f>
        <v/>
      </c>
      <c r="AF26067" t="str">
        <f>IF('5G_NR_raw_UE'!ER26067&gt;0,('5G_NR_raw_UE'!ER26067*'5G_NR_raw_UE'!ES26067),"")</f>
        <v/>
      </c>
    </row>
    <row r="26068" spans="31:32">
      <c r="AE26068" t="str">
        <f>IF('5G_NR_raw_UE'!EP26068&gt;0,('5G_NR_raw_UE'!EP26068*'5G_NR_raw_UE'!EQ26068),"")</f>
        <v/>
      </c>
      <c r="AF26068" t="str">
        <f>IF('5G_NR_raw_UE'!ER26068&gt;0,('5G_NR_raw_UE'!ER26068*'5G_NR_raw_UE'!ES26068),"")</f>
        <v/>
      </c>
    </row>
    <row r="26069" spans="31:32">
      <c r="AE26069" t="str">
        <f>IF('5G_NR_raw_UE'!EP26069&gt;0,('5G_NR_raw_UE'!EP26069*'5G_NR_raw_UE'!EQ26069),"")</f>
        <v/>
      </c>
      <c r="AF26069" t="str">
        <f>IF('5G_NR_raw_UE'!ER26069&gt;0,('5G_NR_raw_UE'!ER26069*'5G_NR_raw_UE'!ES26069),"")</f>
        <v/>
      </c>
    </row>
    <row r="26070" spans="31:32">
      <c r="AE26070" t="str">
        <f>IF('5G_NR_raw_UE'!EP26070&gt;0,('5G_NR_raw_UE'!EP26070*'5G_NR_raw_UE'!EQ26070),"")</f>
        <v/>
      </c>
      <c r="AF26070" t="str">
        <f>IF('5G_NR_raw_UE'!ER26070&gt;0,('5G_NR_raw_UE'!ER26070*'5G_NR_raw_UE'!ES26070),"")</f>
        <v/>
      </c>
    </row>
    <row r="26071" spans="31:32">
      <c r="AE26071" t="str">
        <f>IF('5G_NR_raw_UE'!EP26071&gt;0,('5G_NR_raw_UE'!EP26071*'5G_NR_raw_UE'!EQ26071),"")</f>
        <v/>
      </c>
      <c r="AF26071" t="str">
        <f>IF('5G_NR_raw_UE'!ER26071&gt;0,('5G_NR_raw_UE'!ER26071*'5G_NR_raw_UE'!ES26071),"")</f>
        <v/>
      </c>
    </row>
    <row r="26072" spans="31:32">
      <c r="AE26072" t="str">
        <f>IF('5G_NR_raw_UE'!EP26072&gt;0,('5G_NR_raw_UE'!EP26072*'5G_NR_raw_UE'!EQ26072),"")</f>
        <v/>
      </c>
      <c r="AF26072" t="str">
        <f>IF('5G_NR_raw_UE'!ER26072&gt;0,('5G_NR_raw_UE'!ER26072*'5G_NR_raw_UE'!ES26072),"")</f>
        <v/>
      </c>
    </row>
    <row r="26073" spans="31:32">
      <c r="AE26073" t="str">
        <f>IF('5G_NR_raw_UE'!EP26073&gt;0,('5G_NR_raw_UE'!EP26073*'5G_NR_raw_UE'!EQ26073),"")</f>
        <v/>
      </c>
      <c r="AF26073" t="str">
        <f>IF('5G_NR_raw_UE'!ER26073&gt;0,('5G_NR_raw_UE'!ER26073*'5G_NR_raw_UE'!ES26073),"")</f>
        <v/>
      </c>
    </row>
    <row r="26074" spans="31:32">
      <c r="AE26074" t="str">
        <f>IF('5G_NR_raw_UE'!EP26074&gt;0,('5G_NR_raw_UE'!EP26074*'5G_NR_raw_UE'!EQ26074),"")</f>
        <v/>
      </c>
      <c r="AF26074" t="str">
        <f>IF('5G_NR_raw_UE'!ER26074&gt;0,('5G_NR_raw_UE'!ER26074*'5G_NR_raw_UE'!ES26074),"")</f>
        <v/>
      </c>
    </row>
    <row r="26075" spans="31:32">
      <c r="AE26075" t="str">
        <f>IF('5G_NR_raw_UE'!EP26075&gt;0,('5G_NR_raw_UE'!EP26075*'5G_NR_raw_UE'!EQ26075),"")</f>
        <v/>
      </c>
      <c r="AF26075" t="str">
        <f>IF('5G_NR_raw_UE'!ER26075&gt;0,('5G_NR_raw_UE'!ER26075*'5G_NR_raw_UE'!ES26075),"")</f>
        <v/>
      </c>
    </row>
    <row r="26076" spans="31:32">
      <c r="AE26076" t="str">
        <f>IF('5G_NR_raw_UE'!EP26076&gt;0,('5G_NR_raw_UE'!EP26076*'5G_NR_raw_UE'!EQ26076),"")</f>
        <v/>
      </c>
      <c r="AF26076" t="str">
        <f>IF('5G_NR_raw_UE'!ER26076&gt;0,('5G_NR_raw_UE'!ER26076*'5G_NR_raw_UE'!ES26076),"")</f>
        <v/>
      </c>
    </row>
    <row r="26077" spans="31:32">
      <c r="AE26077" t="str">
        <f>IF('5G_NR_raw_UE'!EP26077&gt;0,('5G_NR_raw_UE'!EP26077*'5G_NR_raw_UE'!EQ26077),"")</f>
        <v/>
      </c>
      <c r="AF26077" t="str">
        <f>IF('5G_NR_raw_UE'!ER26077&gt;0,('5G_NR_raw_UE'!ER26077*'5G_NR_raw_UE'!ES26077),"")</f>
        <v/>
      </c>
    </row>
    <row r="26078" spans="31:32">
      <c r="AE26078" t="str">
        <f>IF('5G_NR_raw_UE'!EP26078&gt;0,('5G_NR_raw_UE'!EP26078*'5G_NR_raw_UE'!EQ26078),"")</f>
        <v/>
      </c>
      <c r="AF26078" t="str">
        <f>IF('5G_NR_raw_UE'!ER26078&gt;0,('5G_NR_raw_UE'!ER26078*'5G_NR_raw_UE'!ES26078),"")</f>
        <v/>
      </c>
    </row>
    <row r="26079" spans="31:32">
      <c r="AE26079" t="str">
        <f>IF('5G_NR_raw_UE'!EP26079&gt;0,('5G_NR_raw_UE'!EP26079*'5G_NR_raw_UE'!EQ26079),"")</f>
        <v/>
      </c>
      <c r="AF26079" t="str">
        <f>IF('5G_NR_raw_UE'!ER26079&gt;0,('5G_NR_raw_UE'!ER26079*'5G_NR_raw_UE'!ES26079),"")</f>
        <v/>
      </c>
    </row>
    <row r="26080" spans="31:32">
      <c r="AE26080" t="str">
        <f>IF('5G_NR_raw_UE'!EP26080&gt;0,('5G_NR_raw_UE'!EP26080*'5G_NR_raw_UE'!EQ26080),"")</f>
        <v/>
      </c>
      <c r="AF26080" t="str">
        <f>IF('5G_NR_raw_UE'!ER26080&gt;0,('5G_NR_raw_UE'!ER26080*'5G_NR_raw_UE'!ES26080),"")</f>
        <v/>
      </c>
    </row>
    <row r="26081" spans="31:32">
      <c r="AE26081" t="str">
        <f>IF('5G_NR_raw_UE'!EP26081&gt;0,('5G_NR_raw_UE'!EP26081*'5G_NR_raw_UE'!EQ26081),"")</f>
        <v/>
      </c>
      <c r="AF26081" t="str">
        <f>IF('5G_NR_raw_UE'!ER26081&gt;0,('5G_NR_raw_UE'!ER26081*'5G_NR_raw_UE'!ES26081),"")</f>
        <v/>
      </c>
    </row>
    <row r="26082" spans="31:32">
      <c r="AE26082" t="str">
        <f>IF('5G_NR_raw_UE'!EP26082&gt;0,('5G_NR_raw_UE'!EP26082*'5G_NR_raw_UE'!EQ26082),"")</f>
        <v/>
      </c>
      <c r="AF26082" t="str">
        <f>IF('5G_NR_raw_UE'!ER26082&gt;0,('5G_NR_raw_UE'!ER26082*'5G_NR_raw_UE'!ES26082),"")</f>
        <v/>
      </c>
    </row>
    <row r="26083" spans="31:32">
      <c r="AE26083" t="str">
        <f>IF('5G_NR_raw_UE'!EP26083&gt;0,('5G_NR_raw_UE'!EP26083*'5G_NR_raw_UE'!EQ26083),"")</f>
        <v/>
      </c>
      <c r="AF26083" t="str">
        <f>IF('5G_NR_raw_UE'!ER26083&gt;0,('5G_NR_raw_UE'!ER26083*'5G_NR_raw_UE'!ES26083),"")</f>
        <v/>
      </c>
    </row>
    <row r="26084" spans="31:32">
      <c r="AE26084" t="str">
        <f>IF('5G_NR_raw_UE'!EP26084&gt;0,('5G_NR_raw_UE'!EP26084*'5G_NR_raw_UE'!EQ26084),"")</f>
        <v/>
      </c>
      <c r="AF26084" t="str">
        <f>IF('5G_NR_raw_UE'!ER26084&gt;0,('5G_NR_raw_UE'!ER26084*'5G_NR_raw_UE'!ES26084),"")</f>
        <v/>
      </c>
    </row>
    <row r="26085" spans="31:32">
      <c r="AE26085" t="str">
        <f>IF('5G_NR_raw_UE'!EP26085&gt;0,('5G_NR_raw_UE'!EP26085*'5G_NR_raw_UE'!EQ26085),"")</f>
        <v/>
      </c>
      <c r="AF26085" t="str">
        <f>IF('5G_NR_raw_UE'!ER26085&gt;0,('5G_NR_raw_UE'!ER26085*'5G_NR_raw_UE'!ES26085),"")</f>
        <v/>
      </c>
    </row>
    <row r="26086" spans="31:32">
      <c r="AE26086" t="str">
        <f>IF('5G_NR_raw_UE'!EP26086&gt;0,('5G_NR_raw_UE'!EP26086*'5G_NR_raw_UE'!EQ26086),"")</f>
        <v/>
      </c>
      <c r="AF26086" t="str">
        <f>IF('5G_NR_raw_UE'!ER26086&gt;0,('5G_NR_raw_UE'!ER26086*'5G_NR_raw_UE'!ES26086),"")</f>
        <v/>
      </c>
    </row>
    <row r="26087" spans="31:32">
      <c r="AE26087" t="str">
        <f>IF('5G_NR_raw_UE'!EP26087&gt;0,('5G_NR_raw_UE'!EP26087*'5G_NR_raw_UE'!EQ26087),"")</f>
        <v/>
      </c>
      <c r="AF26087" t="str">
        <f>IF('5G_NR_raw_UE'!ER26087&gt;0,('5G_NR_raw_UE'!ER26087*'5G_NR_raw_UE'!ES26087),"")</f>
        <v/>
      </c>
    </row>
    <row r="26088" spans="31:32">
      <c r="AE26088" t="str">
        <f>IF('5G_NR_raw_UE'!EP26088&gt;0,('5G_NR_raw_UE'!EP26088*'5G_NR_raw_UE'!EQ26088),"")</f>
        <v/>
      </c>
      <c r="AF26088" t="str">
        <f>IF('5G_NR_raw_UE'!ER26088&gt;0,('5G_NR_raw_UE'!ER26088*'5G_NR_raw_UE'!ES26088),"")</f>
        <v/>
      </c>
    </row>
    <row r="26089" spans="31:32">
      <c r="AE26089" t="str">
        <f>IF('5G_NR_raw_UE'!EP26089&gt;0,('5G_NR_raw_UE'!EP26089*'5G_NR_raw_UE'!EQ26089),"")</f>
        <v/>
      </c>
      <c r="AF26089" t="str">
        <f>IF('5G_NR_raw_UE'!ER26089&gt;0,('5G_NR_raw_UE'!ER26089*'5G_NR_raw_UE'!ES26089),"")</f>
        <v/>
      </c>
    </row>
    <row r="26090" spans="31:32">
      <c r="AE26090" t="str">
        <f>IF('5G_NR_raw_UE'!EP26090&gt;0,('5G_NR_raw_UE'!EP26090*'5G_NR_raw_UE'!EQ26090),"")</f>
        <v/>
      </c>
      <c r="AF26090" t="str">
        <f>IF('5G_NR_raw_UE'!ER26090&gt;0,('5G_NR_raw_UE'!ER26090*'5G_NR_raw_UE'!ES26090),"")</f>
        <v/>
      </c>
    </row>
    <row r="26091" spans="31:32">
      <c r="AE26091" t="str">
        <f>IF('5G_NR_raw_UE'!EP26091&gt;0,('5G_NR_raw_UE'!EP26091*'5G_NR_raw_UE'!EQ26091),"")</f>
        <v/>
      </c>
      <c r="AF26091" t="str">
        <f>IF('5G_NR_raw_UE'!ER26091&gt;0,('5G_NR_raw_UE'!ER26091*'5G_NR_raw_UE'!ES26091),"")</f>
        <v/>
      </c>
    </row>
    <row r="26092" spans="31:32">
      <c r="AE26092" t="str">
        <f>IF('5G_NR_raw_UE'!EP26092&gt;0,('5G_NR_raw_UE'!EP26092*'5G_NR_raw_UE'!EQ26092),"")</f>
        <v/>
      </c>
      <c r="AF26092" t="str">
        <f>IF('5G_NR_raw_UE'!ER26092&gt;0,('5G_NR_raw_UE'!ER26092*'5G_NR_raw_UE'!ES26092),"")</f>
        <v/>
      </c>
    </row>
    <row r="26093" spans="31:32">
      <c r="AE26093" t="str">
        <f>IF('5G_NR_raw_UE'!EP26093&gt;0,('5G_NR_raw_UE'!EP26093*'5G_NR_raw_UE'!EQ26093),"")</f>
        <v/>
      </c>
      <c r="AF26093" t="str">
        <f>IF('5G_NR_raw_UE'!ER26093&gt;0,('5G_NR_raw_UE'!ER26093*'5G_NR_raw_UE'!ES26093),"")</f>
        <v/>
      </c>
    </row>
    <row r="26094" spans="31:32">
      <c r="AE26094" t="str">
        <f>IF('5G_NR_raw_UE'!EP26094&gt;0,('5G_NR_raw_UE'!EP26094*'5G_NR_raw_UE'!EQ26094),"")</f>
        <v/>
      </c>
      <c r="AF26094" t="str">
        <f>IF('5G_NR_raw_UE'!ER26094&gt;0,('5G_NR_raw_UE'!ER26094*'5G_NR_raw_UE'!ES26094),"")</f>
        <v/>
      </c>
    </row>
    <row r="26095" spans="31:32">
      <c r="AE26095" t="str">
        <f>IF('5G_NR_raw_UE'!EP26095&gt;0,('5G_NR_raw_UE'!EP26095*'5G_NR_raw_UE'!EQ26095),"")</f>
        <v/>
      </c>
      <c r="AF26095" t="str">
        <f>IF('5G_NR_raw_UE'!ER26095&gt;0,('5G_NR_raw_UE'!ER26095*'5G_NR_raw_UE'!ES26095),"")</f>
        <v/>
      </c>
    </row>
    <row r="26096" spans="31:32">
      <c r="AE26096" t="str">
        <f>IF('5G_NR_raw_UE'!EP26096&gt;0,('5G_NR_raw_UE'!EP26096*'5G_NR_raw_UE'!EQ26096),"")</f>
        <v/>
      </c>
      <c r="AF26096" t="str">
        <f>IF('5G_NR_raw_UE'!ER26096&gt;0,('5G_NR_raw_UE'!ER26096*'5G_NR_raw_UE'!ES26096),"")</f>
        <v/>
      </c>
    </row>
    <row r="26097" spans="31:32">
      <c r="AE26097" t="str">
        <f>IF('5G_NR_raw_UE'!EP26097&gt;0,('5G_NR_raw_UE'!EP26097*'5G_NR_raw_UE'!EQ26097),"")</f>
        <v/>
      </c>
      <c r="AF26097" t="str">
        <f>IF('5G_NR_raw_UE'!ER26097&gt;0,('5G_NR_raw_UE'!ER26097*'5G_NR_raw_UE'!ES26097),"")</f>
        <v/>
      </c>
    </row>
    <row r="26098" spans="31:32">
      <c r="AE26098" t="str">
        <f>IF('5G_NR_raw_UE'!EP26098&gt;0,('5G_NR_raw_UE'!EP26098*'5G_NR_raw_UE'!EQ26098),"")</f>
        <v/>
      </c>
      <c r="AF26098" t="str">
        <f>IF('5G_NR_raw_UE'!ER26098&gt;0,('5G_NR_raw_UE'!ER26098*'5G_NR_raw_UE'!ES26098),"")</f>
        <v/>
      </c>
    </row>
    <row r="26099" spans="31:32">
      <c r="AE26099" t="str">
        <f>IF('5G_NR_raw_UE'!EP26099&gt;0,('5G_NR_raw_UE'!EP26099*'5G_NR_raw_UE'!EQ26099),"")</f>
        <v/>
      </c>
      <c r="AF26099" t="str">
        <f>IF('5G_NR_raw_UE'!ER26099&gt;0,('5G_NR_raw_UE'!ER26099*'5G_NR_raw_UE'!ES26099),"")</f>
        <v/>
      </c>
    </row>
    <row r="26100" spans="31:32">
      <c r="AE26100" t="str">
        <f>IF('5G_NR_raw_UE'!EP26100&gt;0,('5G_NR_raw_UE'!EP26100*'5G_NR_raw_UE'!EQ26100),"")</f>
        <v/>
      </c>
      <c r="AF26100" t="str">
        <f>IF('5G_NR_raw_UE'!ER26100&gt;0,('5G_NR_raw_UE'!ER26100*'5G_NR_raw_UE'!ES26100),"")</f>
        <v/>
      </c>
    </row>
    <row r="26101" spans="31:32">
      <c r="AE26101" t="str">
        <f>IF('5G_NR_raw_UE'!EP26101&gt;0,('5G_NR_raw_UE'!EP26101*'5G_NR_raw_UE'!EQ26101),"")</f>
        <v/>
      </c>
      <c r="AF26101" t="str">
        <f>IF('5G_NR_raw_UE'!ER26101&gt;0,('5G_NR_raw_UE'!ER26101*'5G_NR_raw_UE'!ES26101),"")</f>
        <v/>
      </c>
    </row>
    <row r="26102" spans="31:32">
      <c r="AE26102" t="str">
        <f>IF('5G_NR_raw_UE'!EP26102&gt;0,('5G_NR_raw_UE'!EP26102*'5G_NR_raw_UE'!EQ26102),"")</f>
        <v/>
      </c>
      <c r="AF26102" t="str">
        <f>IF('5G_NR_raw_UE'!ER26102&gt;0,('5G_NR_raw_UE'!ER26102*'5G_NR_raw_UE'!ES26102),"")</f>
        <v/>
      </c>
    </row>
    <row r="26103" spans="31:32">
      <c r="AE26103" t="str">
        <f>IF('5G_NR_raw_UE'!EP26103&gt;0,('5G_NR_raw_UE'!EP26103*'5G_NR_raw_UE'!EQ26103),"")</f>
        <v/>
      </c>
      <c r="AF26103" t="str">
        <f>IF('5G_NR_raw_UE'!ER26103&gt;0,('5G_NR_raw_UE'!ER26103*'5G_NR_raw_UE'!ES26103),"")</f>
        <v/>
      </c>
    </row>
    <row r="26104" spans="31:32">
      <c r="AE26104" t="str">
        <f>IF('5G_NR_raw_UE'!EP26104&gt;0,('5G_NR_raw_UE'!EP26104*'5G_NR_raw_UE'!EQ26104),"")</f>
        <v/>
      </c>
      <c r="AF26104" t="str">
        <f>IF('5G_NR_raw_UE'!ER26104&gt;0,('5G_NR_raw_UE'!ER26104*'5G_NR_raw_UE'!ES26104),"")</f>
        <v/>
      </c>
    </row>
    <row r="26105" spans="31:32">
      <c r="AE26105" t="str">
        <f>IF('5G_NR_raw_UE'!EP26105&gt;0,('5G_NR_raw_UE'!EP26105*'5G_NR_raw_UE'!EQ26105),"")</f>
        <v/>
      </c>
      <c r="AF26105" t="str">
        <f>IF('5G_NR_raw_UE'!ER26105&gt;0,('5G_NR_raw_UE'!ER26105*'5G_NR_raw_UE'!ES26105),"")</f>
        <v/>
      </c>
    </row>
    <row r="26106" spans="31:32">
      <c r="AE26106" t="str">
        <f>IF('5G_NR_raw_UE'!EP26106&gt;0,('5G_NR_raw_UE'!EP26106*'5G_NR_raw_UE'!EQ26106),"")</f>
        <v/>
      </c>
      <c r="AF26106" t="str">
        <f>IF('5G_NR_raw_UE'!ER26106&gt;0,('5G_NR_raw_UE'!ER26106*'5G_NR_raw_UE'!ES26106),"")</f>
        <v/>
      </c>
    </row>
    <row r="26107" spans="31:32">
      <c r="AE26107" t="str">
        <f>IF('5G_NR_raw_UE'!EP26107&gt;0,('5G_NR_raw_UE'!EP26107*'5G_NR_raw_UE'!EQ26107),"")</f>
        <v/>
      </c>
      <c r="AF26107" t="str">
        <f>IF('5G_NR_raw_UE'!ER26107&gt;0,('5G_NR_raw_UE'!ER26107*'5G_NR_raw_UE'!ES26107),"")</f>
        <v/>
      </c>
    </row>
    <row r="26108" spans="31:32">
      <c r="AE26108" t="str">
        <f>IF('5G_NR_raw_UE'!EP26108&gt;0,('5G_NR_raw_UE'!EP26108*'5G_NR_raw_UE'!EQ26108),"")</f>
        <v/>
      </c>
      <c r="AF26108" t="str">
        <f>IF('5G_NR_raw_UE'!ER26108&gt;0,('5G_NR_raw_UE'!ER26108*'5G_NR_raw_UE'!ES26108),"")</f>
        <v/>
      </c>
    </row>
    <row r="26109" spans="31:32">
      <c r="AE26109" t="str">
        <f>IF('5G_NR_raw_UE'!EP26109&gt;0,('5G_NR_raw_UE'!EP26109*'5G_NR_raw_UE'!EQ26109),"")</f>
        <v/>
      </c>
      <c r="AF26109" t="str">
        <f>IF('5G_NR_raw_UE'!ER26109&gt;0,('5G_NR_raw_UE'!ER26109*'5G_NR_raw_UE'!ES26109),"")</f>
        <v/>
      </c>
    </row>
    <row r="26110" spans="31:32">
      <c r="AE26110" t="str">
        <f>IF('5G_NR_raw_UE'!EP26110&gt;0,('5G_NR_raw_UE'!EP26110*'5G_NR_raw_UE'!EQ26110),"")</f>
        <v/>
      </c>
      <c r="AF26110" t="str">
        <f>IF('5G_NR_raw_UE'!ER26110&gt;0,('5G_NR_raw_UE'!ER26110*'5G_NR_raw_UE'!ES26110),"")</f>
        <v/>
      </c>
    </row>
    <row r="26111" spans="31:32">
      <c r="AE26111" t="str">
        <f>IF('5G_NR_raw_UE'!EP26111&gt;0,('5G_NR_raw_UE'!EP26111*'5G_NR_raw_UE'!EQ26111),"")</f>
        <v/>
      </c>
      <c r="AF26111" t="str">
        <f>IF('5G_NR_raw_UE'!ER26111&gt;0,('5G_NR_raw_UE'!ER26111*'5G_NR_raw_UE'!ES26111),"")</f>
        <v/>
      </c>
    </row>
    <row r="26112" spans="31:32">
      <c r="AE26112" t="str">
        <f>IF('5G_NR_raw_UE'!EP26112&gt;0,('5G_NR_raw_UE'!EP26112*'5G_NR_raw_UE'!EQ26112),"")</f>
        <v/>
      </c>
      <c r="AF26112" t="str">
        <f>IF('5G_NR_raw_UE'!ER26112&gt;0,('5G_NR_raw_UE'!ER26112*'5G_NR_raw_UE'!ES26112),"")</f>
        <v/>
      </c>
    </row>
    <row r="26113" spans="31:32">
      <c r="AE26113" t="str">
        <f>IF('5G_NR_raw_UE'!EP26113&gt;0,('5G_NR_raw_UE'!EP26113*'5G_NR_raw_UE'!EQ26113),"")</f>
        <v/>
      </c>
      <c r="AF26113" t="str">
        <f>IF('5G_NR_raw_UE'!ER26113&gt;0,('5G_NR_raw_UE'!ER26113*'5G_NR_raw_UE'!ES26113),"")</f>
        <v/>
      </c>
    </row>
    <row r="26114" spans="31:32">
      <c r="AE26114" t="str">
        <f>IF('5G_NR_raw_UE'!EP26114&gt;0,('5G_NR_raw_UE'!EP26114*'5G_NR_raw_UE'!EQ26114),"")</f>
        <v/>
      </c>
      <c r="AF26114" t="str">
        <f>IF('5G_NR_raw_UE'!ER26114&gt;0,('5G_NR_raw_UE'!ER26114*'5G_NR_raw_UE'!ES26114),"")</f>
        <v/>
      </c>
    </row>
    <row r="26115" spans="31:32">
      <c r="AE26115" t="str">
        <f>IF('5G_NR_raw_UE'!EP26115&gt;0,('5G_NR_raw_UE'!EP26115*'5G_NR_raw_UE'!EQ26115),"")</f>
        <v/>
      </c>
      <c r="AF26115" t="str">
        <f>IF('5G_NR_raw_UE'!ER26115&gt;0,('5G_NR_raw_UE'!ER26115*'5G_NR_raw_UE'!ES26115),"")</f>
        <v/>
      </c>
    </row>
    <row r="26116" spans="31:32">
      <c r="AE26116" t="str">
        <f>IF('5G_NR_raw_UE'!EP26116&gt;0,('5G_NR_raw_UE'!EP26116*'5G_NR_raw_UE'!EQ26116),"")</f>
        <v/>
      </c>
      <c r="AF26116" t="str">
        <f>IF('5G_NR_raw_UE'!ER26116&gt;0,('5G_NR_raw_UE'!ER26116*'5G_NR_raw_UE'!ES26116),"")</f>
        <v/>
      </c>
    </row>
    <row r="26117" spans="31:32">
      <c r="AE26117" t="str">
        <f>IF('5G_NR_raw_UE'!EP26117&gt;0,('5G_NR_raw_UE'!EP26117*'5G_NR_raw_UE'!EQ26117),"")</f>
        <v/>
      </c>
      <c r="AF26117" t="str">
        <f>IF('5G_NR_raw_UE'!ER26117&gt;0,('5G_NR_raw_UE'!ER26117*'5G_NR_raw_UE'!ES26117),"")</f>
        <v/>
      </c>
    </row>
    <row r="26118" spans="31:32">
      <c r="AE26118" t="str">
        <f>IF('5G_NR_raw_UE'!EP26118&gt;0,('5G_NR_raw_UE'!EP26118*'5G_NR_raw_UE'!EQ26118),"")</f>
        <v/>
      </c>
      <c r="AF26118" t="str">
        <f>IF('5G_NR_raw_UE'!ER26118&gt;0,('5G_NR_raw_UE'!ER26118*'5G_NR_raw_UE'!ES26118),"")</f>
        <v/>
      </c>
    </row>
    <row r="26119" spans="31:32">
      <c r="AE26119" t="str">
        <f>IF('5G_NR_raw_UE'!EP26119&gt;0,('5G_NR_raw_UE'!EP26119*'5G_NR_raw_UE'!EQ26119),"")</f>
        <v/>
      </c>
      <c r="AF26119" t="str">
        <f>IF('5G_NR_raw_UE'!ER26119&gt;0,('5G_NR_raw_UE'!ER26119*'5G_NR_raw_UE'!ES26119),"")</f>
        <v/>
      </c>
    </row>
    <row r="26120" spans="31:32">
      <c r="AE26120" t="str">
        <f>IF('5G_NR_raw_UE'!EP26120&gt;0,('5G_NR_raw_UE'!EP26120*'5G_NR_raw_UE'!EQ26120),"")</f>
        <v/>
      </c>
      <c r="AF26120" t="str">
        <f>IF('5G_NR_raw_UE'!ER26120&gt;0,('5G_NR_raw_UE'!ER26120*'5G_NR_raw_UE'!ES26120),"")</f>
        <v/>
      </c>
    </row>
    <row r="26121" spans="31:32">
      <c r="AE26121" t="str">
        <f>IF('5G_NR_raw_UE'!EP26121&gt;0,('5G_NR_raw_UE'!EP26121*'5G_NR_raw_UE'!EQ26121),"")</f>
        <v/>
      </c>
      <c r="AF26121" t="str">
        <f>IF('5G_NR_raw_UE'!ER26121&gt;0,('5G_NR_raw_UE'!ER26121*'5G_NR_raw_UE'!ES26121),"")</f>
        <v/>
      </c>
    </row>
    <row r="26122" spans="31:32">
      <c r="AE26122" t="str">
        <f>IF('5G_NR_raw_UE'!EP26122&gt;0,('5G_NR_raw_UE'!EP26122*'5G_NR_raw_UE'!EQ26122),"")</f>
        <v/>
      </c>
      <c r="AF26122" t="str">
        <f>IF('5G_NR_raw_UE'!ER26122&gt;0,('5G_NR_raw_UE'!ER26122*'5G_NR_raw_UE'!ES26122),"")</f>
        <v/>
      </c>
    </row>
    <row r="26123" spans="31:32">
      <c r="AE26123" t="str">
        <f>IF('5G_NR_raw_UE'!EP26123&gt;0,('5G_NR_raw_UE'!EP26123*'5G_NR_raw_UE'!EQ26123),"")</f>
        <v/>
      </c>
      <c r="AF26123" t="str">
        <f>IF('5G_NR_raw_UE'!ER26123&gt;0,('5G_NR_raw_UE'!ER26123*'5G_NR_raw_UE'!ES26123),"")</f>
        <v/>
      </c>
    </row>
    <row r="26124" spans="31:32">
      <c r="AE26124" t="str">
        <f>IF('5G_NR_raw_UE'!EP26124&gt;0,('5G_NR_raw_UE'!EP26124*'5G_NR_raw_UE'!EQ26124),"")</f>
        <v/>
      </c>
      <c r="AF26124" t="str">
        <f>IF('5G_NR_raw_UE'!ER26124&gt;0,('5G_NR_raw_UE'!ER26124*'5G_NR_raw_UE'!ES26124),"")</f>
        <v/>
      </c>
    </row>
    <row r="26125" spans="31:32">
      <c r="AE26125" t="str">
        <f>IF('5G_NR_raw_UE'!EP26125&gt;0,('5G_NR_raw_UE'!EP26125*'5G_NR_raw_UE'!EQ26125),"")</f>
        <v/>
      </c>
      <c r="AF26125" t="str">
        <f>IF('5G_NR_raw_UE'!ER26125&gt;0,('5G_NR_raw_UE'!ER26125*'5G_NR_raw_UE'!ES26125),"")</f>
        <v/>
      </c>
    </row>
    <row r="26126" spans="31:32">
      <c r="AE26126" t="str">
        <f>IF('5G_NR_raw_UE'!EP26126&gt;0,('5G_NR_raw_UE'!EP26126*'5G_NR_raw_UE'!EQ26126),"")</f>
        <v/>
      </c>
      <c r="AF26126" t="str">
        <f>IF('5G_NR_raw_UE'!ER26126&gt;0,('5G_NR_raw_UE'!ER26126*'5G_NR_raw_UE'!ES26126),"")</f>
        <v/>
      </c>
    </row>
    <row r="26127" spans="31:32">
      <c r="AE26127" t="str">
        <f>IF('5G_NR_raw_UE'!EP26127&gt;0,('5G_NR_raw_UE'!EP26127*'5G_NR_raw_UE'!EQ26127),"")</f>
        <v/>
      </c>
      <c r="AF26127" t="str">
        <f>IF('5G_NR_raw_UE'!ER26127&gt;0,('5G_NR_raw_UE'!ER26127*'5G_NR_raw_UE'!ES26127),"")</f>
        <v/>
      </c>
    </row>
    <row r="26128" spans="31:32">
      <c r="AE26128" t="str">
        <f>IF('5G_NR_raw_UE'!EP26128&gt;0,('5G_NR_raw_UE'!EP26128*'5G_NR_raw_UE'!EQ26128),"")</f>
        <v/>
      </c>
      <c r="AF26128" t="str">
        <f>IF('5G_NR_raw_UE'!ER26128&gt;0,('5G_NR_raw_UE'!ER26128*'5G_NR_raw_UE'!ES26128),"")</f>
        <v/>
      </c>
    </row>
    <row r="26129" spans="31:32">
      <c r="AE26129" t="str">
        <f>IF('5G_NR_raw_UE'!EP26129&gt;0,('5G_NR_raw_UE'!EP26129*'5G_NR_raw_UE'!EQ26129),"")</f>
        <v/>
      </c>
      <c r="AF26129" t="str">
        <f>IF('5G_NR_raw_UE'!ER26129&gt;0,('5G_NR_raw_UE'!ER26129*'5G_NR_raw_UE'!ES26129),"")</f>
        <v/>
      </c>
    </row>
    <row r="26130" spans="31:32">
      <c r="AE26130" t="str">
        <f>IF('5G_NR_raw_UE'!EP26130&gt;0,('5G_NR_raw_UE'!EP26130*'5G_NR_raw_UE'!EQ26130),"")</f>
        <v/>
      </c>
      <c r="AF26130" t="str">
        <f>IF('5G_NR_raw_UE'!ER26130&gt;0,('5G_NR_raw_UE'!ER26130*'5G_NR_raw_UE'!ES26130),"")</f>
        <v/>
      </c>
    </row>
    <row r="26131" spans="31:32">
      <c r="AE26131" t="str">
        <f>IF('5G_NR_raw_UE'!EP26131&gt;0,('5G_NR_raw_UE'!EP26131*'5G_NR_raw_UE'!EQ26131),"")</f>
        <v/>
      </c>
      <c r="AF26131" t="str">
        <f>IF('5G_NR_raw_UE'!ER26131&gt;0,('5G_NR_raw_UE'!ER26131*'5G_NR_raw_UE'!ES26131),"")</f>
        <v/>
      </c>
    </row>
    <row r="26132" spans="31:32">
      <c r="AE26132" t="str">
        <f>IF('5G_NR_raw_UE'!EP26132&gt;0,('5G_NR_raw_UE'!EP26132*'5G_NR_raw_UE'!EQ26132),"")</f>
        <v/>
      </c>
      <c r="AF26132" t="str">
        <f>IF('5G_NR_raw_UE'!ER26132&gt;0,('5G_NR_raw_UE'!ER26132*'5G_NR_raw_UE'!ES26132),"")</f>
        <v/>
      </c>
    </row>
    <row r="26133" spans="31:32">
      <c r="AE26133" t="str">
        <f>IF('5G_NR_raw_UE'!EP26133&gt;0,('5G_NR_raw_UE'!EP26133*'5G_NR_raw_UE'!EQ26133),"")</f>
        <v/>
      </c>
      <c r="AF26133" t="str">
        <f>IF('5G_NR_raw_UE'!ER26133&gt;0,('5G_NR_raw_UE'!ER26133*'5G_NR_raw_UE'!ES26133),"")</f>
        <v/>
      </c>
    </row>
    <row r="26134" spans="31:32">
      <c r="AE26134" t="str">
        <f>IF('5G_NR_raw_UE'!EP26134&gt;0,('5G_NR_raw_UE'!EP26134*'5G_NR_raw_UE'!EQ26134),"")</f>
        <v/>
      </c>
      <c r="AF26134" t="str">
        <f>IF('5G_NR_raw_UE'!ER26134&gt;0,('5G_NR_raw_UE'!ER26134*'5G_NR_raw_UE'!ES26134),"")</f>
        <v/>
      </c>
    </row>
    <row r="26135" spans="31:32">
      <c r="AE26135" t="str">
        <f>IF('5G_NR_raw_UE'!EP26135&gt;0,('5G_NR_raw_UE'!EP26135*'5G_NR_raw_UE'!EQ26135),"")</f>
        <v/>
      </c>
      <c r="AF26135" t="str">
        <f>IF('5G_NR_raw_UE'!ER26135&gt;0,('5G_NR_raw_UE'!ER26135*'5G_NR_raw_UE'!ES26135),"")</f>
        <v/>
      </c>
    </row>
    <row r="26136" spans="31:32">
      <c r="AE26136" t="str">
        <f>IF('5G_NR_raw_UE'!EP26136&gt;0,('5G_NR_raw_UE'!EP26136*'5G_NR_raw_UE'!EQ26136),"")</f>
        <v/>
      </c>
      <c r="AF26136" t="str">
        <f>IF('5G_NR_raw_UE'!ER26136&gt;0,('5G_NR_raw_UE'!ER26136*'5G_NR_raw_UE'!ES26136),"")</f>
        <v/>
      </c>
    </row>
    <row r="26137" spans="31:32">
      <c r="AE26137" t="str">
        <f>IF('5G_NR_raw_UE'!EP26137&gt;0,('5G_NR_raw_UE'!EP26137*'5G_NR_raw_UE'!EQ26137),"")</f>
        <v/>
      </c>
      <c r="AF26137" t="str">
        <f>IF('5G_NR_raw_UE'!ER26137&gt;0,('5G_NR_raw_UE'!ER26137*'5G_NR_raw_UE'!ES26137),"")</f>
        <v/>
      </c>
    </row>
    <row r="26138" spans="31:32">
      <c r="AE26138" t="str">
        <f>IF('5G_NR_raw_UE'!EP26138&gt;0,('5G_NR_raw_UE'!EP26138*'5G_NR_raw_UE'!EQ26138),"")</f>
        <v/>
      </c>
      <c r="AF26138" t="str">
        <f>IF('5G_NR_raw_UE'!ER26138&gt;0,('5G_NR_raw_UE'!ER26138*'5G_NR_raw_UE'!ES26138),"")</f>
        <v/>
      </c>
    </row>
    <row r="26139" spans="31:32">
      <c r="AE26139" t="str">
        <f>IF('5G_NR_raw_UE'!EP26139&gt;0,('5G_NR_raw_UE'!EP26139*'5G_NR_raw_UE'!EQ26139),"")</f>
        <v/>
      </c>
      <c r="AF26139" t="str">
        <f>IF('5G_NR_raw_UE'!ER26139&gt;0,('5G_NR_raw_UE'!ER26139*'5G_NR_raw_UE'!ES26139),"")</f>
        <v/>
      </c>
    </row>
    <row r="26140" spans="31:32">
      <c r="AE26140" t="str">
        <f>IF('5G_NR_raw_UE'!EP26140&gt;0,('5G_NR_raw_UE'!EP26140*'5G_NR_raw_UE'!EQ26140),"")</f>
        <v/>
      </c>
      <c r="AF26140" t="str">
        <f>IF('5G_NR_raw_UE'!ER26140&gt;0,('5G_NR_raw_UE'!ER26140*'5G_NR_raw_UE'!ES26140),"")</f>
        <v/>
      </c>
    </row>
    <row r="26141" spans="31:32">
      <c r="AE26141" t="str">
        <f>IF('5G_NR_raw_UE'!EP26141&gt;0,('5G_NR_raw_UE'!EP26141*'5G_NR_raw_UE'!EQ26141),"")</f>
        <v/>
      </c>
      <c r="AF26141" t="str">
        <f>IF('5G_NR_raw_UE'!ER26141&gt;0,('5G_NR_raw_UE'!ER26141*'5G_NR_raw_UE'!ES26141),"")</f>
        <v/>
      </c>
    </row>
    <row r="26142" spans="31:32">
      <c r="AE26142" t="str">
        <f>IF('5G_NR_raw_UE'!EP26142&gt;0,('5G_NR_raw_UE'!EP26142*'5G_NR_raw_UE'!EQ26142),"")</f>
        <v/>
      </c>
      <c r="AF26142" t="str">
        <f>IF('5G_NR_raw_UE'!ER26142&gt;0,('5G_NR_raw_UE'!ER26142*'5G_NR_raw_UE'!ES26142),"")</f>
        <v/>
      </c>
    </row>
    <row r="26143" spans="31:32">
      <c r="AE26143" t="str">
        <f>IF('5G_NR_raw_UE'!EP26143&gt;0,('5G_NR_raw_UE'!EP26143*'5G_NR_raw_UE'!EQ26143),"")</f>
        <v/>
      </c>
      <c r="AF26143" t="str">
        <f>IF('5G_NR_raw_UE'!ER26143&gt;0,('5G_NR_raw_UE'!ER26143*'5G_NR_raw_UE'!ES26143),"")</f>
        <v/>
      </c>
    </row>
    <row r="26144" spans="31:32">
      <c r="AE26144" t="str">
        <f>IF('5G_NR_raw_UE'!EP26144&gt;0,('5G_NR_raw_UE'!EP26144*'5G_NR_raw_UE'!EQ26144),"")</f>
        <v/>
      </c>
      <c r="AF26144" t="str">
        <f>IF('5G_NR_raw_UE'!ER26144&gt;0,('5G_NR_raw_UE'!ER26144*'5G_NR_raw_UE'!ES26144),"")</f>
        <v/>
      </c>
    </row>
    <row r="26145" spans="31:32">
      <c r="AE26145" t="str">
        <f>IF('5G_NR_raw_UE'!EP26145&gt;0,('5G_NR_raw_UE'!EP26145*'5G_NR_raw_UE'!EQ26145),"")</f>
        <v/>
      </c>
      <c r="AF26145" t="str">
        <f>IF('5G_NR_raw_UE'!ER26145&gt;0,('5G_NR_raw_UE'!ER26145*'5G_NR_raw_UE'!ES26145),"")</f>
        <v/>
      </c>
    </row>
    <row r="26146" spans="31:32">
      <c r="AE26146" t="str">
        <f>IF('5G_NR_raw_UE'!EP26146&gt;0,('5G_NR_raw_UE'!EP26146*'5G_NR_raw_UE'!EQ26146),"")</f>
        <v/>
      </c>
      <c r="AF26146" t="str">
        <f>IF('5G_NR_raw_UE'!ER26146&gt;0,('5G_NR_raw_UE'!ER26146*'5G_NR_raw_UE'!ES26146),"")</f>
        <v/>
      </c>
    </row>
    <row r="26147" spans="31:32">
      <c r="AE26147" t="str">
        <f>IF('5G_NR_raw_UE'!EP26147&gt;0,('5G_NR_raw_UE'!EP26147*'5G_NR_raw_UE'!EQ26147),"")</f>
        <v/>
      </c>
      <c r="AF26147" t="str">
        <f>IF('5G_NR_raw_UE'!ER26147&gt;0,('5G_NR_raw_UE'!ER26147*'5G_NR_raw_UE'!ES26147),"")</f>
        <v/>
      </c>
    </row>
    <row r="26148" spans="31:32">
      <c r="AE26148" t="str">
        <f>IF('5G_NR_raw_UE'!EP26148&gt;0,('5G_NR_raw_UE'!EP26148*'5G_NR_raw_UE'!EQ26148),"")</f>
        <v/>
      </c>
      <c r="AF26148" t="str">
        <f>IF('5G_NR_raw_UE'!ER26148&gt;0,('5G_NR_raw_UE'!ER26148*'5G_NR_raw_UE'!ES26148),"")</f>
        <v/>
      </c>
    </row>
    <row r="26149" spans="31:32">
      <c r="AE26149" t="str">
        <f>IF('5G_NR_raw_UE'!EP26149&gt;0,('5G_NR_raw_UE'!EP26149*'5G_NR_raw_UE'!EQ26149),"")</f>
        <v/>
      </c>
      <c r="AF26149" t="str">
        <f>IF('5G_NR_raw_UE'!ER26149&gt;0,('5G_NR_raw_UE'!ER26149*'5G_NR_raw_UE'!ES26149),"")</f>
        <v/>
      </c>
    </row>
    <row r="26150" spans="31:32">
      <c r="AE26150" t="str">
        <f>IF('5G_NR_raw_UE'!EP26150&gt;0,('5G_NR_raw_UE'!EP26150*'5G_NR_raw_UE'!EQ26150),"")</f>
        <v/>
      </c>
      <c r="AF26150" t="str">
        <f>IF('5G_NR_raw_UE'!ER26150&gt;0,('5G_NR_raw_UE'!ER26150*'5G_NR_raw_UE'!ES26150),"")</f>
        <v/>
      </c>
    </row>
    <row r="26151" spans="31:32">
      <c r="AE26151" t="str">
        <f>IF('5G_NR_raw_UE'!EP26151&gt;0,('5G_NR_raw_UE'!EP26151*'5G_NR_raw_UE'!EQ26151),"")</f>
        <v/>
      </c>
      <c r="AF26151" t="str">
        <f>IF('5G_NR_raw_UE'!ER26151&gt;0,('5G_NR_raw_UE'!ER26151*'5G_NR_raw_UE'!ES26151),"")</f>
        <v/>
      </c>
    </row>
    <row r="26152" spans="31:32">
      <c r="AE26152" t="str">
        <f>IF('5G_NR_raw_UE'!EP26152&gt;0,('5G_NR_raw_UE'!EP26152*'5G_NR_raw_UE'!EQ26152),"")</f>
        <v/>
      </c>
      <c r="AF26152" t="str">
        <f>IF('5G_NR_raw_UE'!ER26152&gt;0,('5G_NR_raw_UE'!ER26152*'5G_NR_raw_UE'!ES26152),"")</f>
        <v/>
      </c>
    </row>
    <row r="26153" spans="31:32">
      <c r="AE26153" t="str">
        <f>IF('5G_NR_raw_UE'!EP26153&gt;0,('5G_NR_raw_UE'!EP26153*'5G_NR_raw_UE'!EQ26153),"")</f>
        <v/>
      </c>
      <c r="AF26153" t="str">
        <f>IF('5G_NR_raw_UE'!ER26153&gt;0,('5G_NR_raw_UE'!ER26153*'5G_NR_raw_UE'!ES26153),"")</f>
        <v/>
      </c>
    </row>
    <row r="26154" spans="31:32">
      <c r="AE26154" t="str">
        <f>IF('5G_NR_raw_UE'!EP26154&gt;0,('5G_NR_raw_UE'!EP26154*'5G_NR_raw_UE'!EQ26154),"")</f>
        <v/>
      </c>
      <c r="AF26154" t="str">
        <f>IF('5G_NR_raw_UE'!ER26154&gt;0,('5G_NR_raw_UE'!ER26154*'5G_NR_raw_UE'!ES26154),"")</f>
        <v/>
      </c>
    </row>
    <row r="26155" spans="31:32">
      <c r="AE26155" t="str">
        <f>IF('5G_NR_raw_UE'!EP26155&gt;0,('5G_NR_raw_UE'!EP26155*'5G_NR_raw_UE'!EQ26155),"")</f>
        <v/>
      </c>
      <c r="AF26155" t="str">
        <f>IF('5G_NR_raw_UE'!ER26155&gt;0,('5G_NR_raw_UE'!ER26155*'5G_NR_raw_UE'!ES26155),"")</f>
        <v/>
      </c>
    </row>
    <row r="26156" spans="31:32">
      <c r="AE26156" t="str">
        <f>IF('5G_NR_raw_UE'!EP26156&gt;0,('5G_NR_raw_UE'!EP26156*'5G_NR_raw_UE'!EQ26156),"")</f>
        <v/>
      </c>
      <c r="AF26156" t="str">
        <f>IF('5G_NR_raw_UE'!ER26156&gt;0,('5G_NR_raw_UE'!ER26156*'5G_NR_raw_UE'!ES26156),"")</f>
        <v/>
      </c>
    </row>
    <row r="26157" spans="31:32">
      <c r="AE26157" t="str">
        <f>IF('5G_NR_raw_UE'!EP26157&gt;0,('5G_NR_raw_UE'!EP26157*'5G_NR_raw_UE'!EQ26157),"")</f>
        <v/>
      </c>
      <c r="AF26157" t="str">
        <f>IF('5G_NR_raw_UE'!ER26157&gt;0,('5G_NR_raw_UE'!ER26157*'5G_NR_raw_UE'!ES26157),"")</f>
        <v/>
      </c>
    </row>
    <row r="26158" spans="31:32">
      <c r="AE26158" t="str">
        <f>IF('5G_NR_raw_UE'!EP26158&gt;0,('5G_NR_raw_UE'!EP26158*'5G_NR_raw_UE'!EQ26158),"")</f>
        <v/>
      </c>
      <c r="AF26158" t="str">
        <f>IF('5G_NR_raw_UE'!ER26158&gt;0,('5G_NR_raw_UE'!ER26158*'5G_NR_raw_UE'!ES26158),"")</f>
        <v/>
      </c>
    </row>
    <row r="26159" spans="31:32">
      <c r="AE26159" t="str">
        <f>IF('5G_NR_raw_UE'!EP26159&gt;0,('5G_NR_raw_UE'!EP26159*'5G_NR_raw_UE'!EQ26159),"")</f>
        <v/>
      </c>
      <c r="AF26159" t="str">
        <f>IF('5G_NR_raw_UE'!ER26159&gt;0,('5G_NR_raw_UE'!ER26159*'5G_NR_raw_UE'!ES26159),"")</f>
        <v/>
      </c>
    </row>
    <row r="26160" spans="31:32">
      <c r="AE26160" t="str">
        <f>IF('5G_NR_raw_UE'!EP26160&gt;0,('5G_NR_raw_UE'!EP26160*'5G_NR_raw_UE'!EQ26160),"")</f>
        <v/>
      </c>
      <c r="AF26160" t="str">
        <f>IF('5G_NR_raw_UE'!ER26160&gt;0,('5G_NR_raw_UE'!ER26160*'5G_NR_raw_UE'!ES26160),"")</f>
        <v/>
      </c>
    </row>
    <row r="26161" spans="31:32">
      <c r="AE26161" t="str">
        <f>IF('5G_NR_raw_UE'!EP26161&gt;0,('5G_NR_raw_UE'!EP26161*'5G_NR_raw_UE'!EQ26161),"")</f>
        <v/>
      </c>
      <c r="AF26161" t="str">
        <f>IF('5G_NR_raw_UE'!ER26161&gt;0,('5G_NR_raw_UE'!ER26161*'5G_NR_raw_UE'!ES26161),"")</f>
        <v/>
      </c>
    </row>
    <row r="26162" spans="31:32">
      <c r="AE26162" t="str">
        <f>IF('5G_NR_raw_UE'!EP26162&gt;0,('5G_NR_raw_UE'!EP26162*'5G_NR_raw_UE'!EQ26162),"")</f>
        <v/>
      </c>
      <c r="AF26162" t="str">
        <f>IF('5G_NR_raw_UE'!ER26162&gt;0,('5G_NR_raw_UE'!ER26162*'5G_NR_raw_UE'!ES26162),"")</f>
        <v/>
      </c>
    </row>
    <row r="26163" spans="31:32">
      <c r="AE26163" t="str">
        <f>IF('5G_NR_raw_UE'!EP26163&gt;0,('5G_NR_raw_UE'!EP26163*'5G_NR_raw_UE'!EQ26163),"")</f>
        <v/>
      </c>
      <c r="AF26163" t="str">
        <f>IF('5G_NR_raw_UE'!ER26163&gt;0,('5G_NR_raw_UE'!ER26163*'5G_NR_raw_UE'!ES26163),"")</f>
        <v/>
      </c>
    </row>
    <row r="26164" spans="31:32">
      <c r="AE26164" t="str">
        <f>IF('5G_NR_raw_UE'!EP26164&gt;0,('5G_NR_raw_UE'!EP26164*'5G_NR_raw_UE'!EQ26164),"")</f>
        <v/>
      </c>
      <c r="AF26164" t="str">
        <f>IF('5G_NR_raw_UE'!ER26164&gt;0,('5G_NR_raw_UE'!ER26164*'5G_NR_raw_UE'!ES26164),"")</f>
        <v/>
      </c>
    </row>
    <row r="26165" spans="31:32">
      <c r="AE26165" t="str">
        <f>IF('5G_NR_raw_UE'!EP26165&gt;0,('5G_NR_raw_UE'!EP26165*'5G_NR_raw_UE'!EQ26165),"")</f>
        <v/>
      </c>
      <c r="AF26165" t="str">
        <f>IF('5G_NR_raw_UE'!ER26165&gt;0,('5G_NR_raw_UE'!ER26165*'5G_NR_raw_UE'!ES26165),"")</f>
        <v/>
      </c>
    </row>
    <row r="26166" spans="31:32">
      <c r="AE26166" t="str">
        <f>IF('5G_NR_raw_UE'!EP26166&gt;0,('5G_NR_raw_UE'!EP26166*'5G_NR_raw_UE'!EQ26166),"")</f>
        <v/>
      </c>
      <c r="AF26166" t="str">
        <f>IF('5G_NR_raw_UE'!ER26166&gt;0,('5G_NR_raw_UE'!ER26166*'5G_NR_raw_UE'!ES26166),"")</f>
        <v/>
      </c>
    </row>
    <row r="26167" spans="31:32">
      <c r="AE26167" t="str">
        <f>IF('5G_NR_raw_UE'!EP26167&gt;0,('5G_NR_raw_UE'!EP26167*'5G_NR_raw_UE'!EQ26167),"")</f>
        <v/>
      </c>
      <c r="AF26167" t="str">
        <f>IF('5G_NR_raw_UE'!ER26167&gt;0,('5G_NR_raw_UE'!ER26167*'5G_NR_raw_UE'!ES26167),"")</f>
        <v/>
      </c>
    </row>
    <row r="26168" spans="31:32">
      <c r="AE26168" t="str">
        <f>IF('5G_NR_raw_UE'!EP26168&gt;0,('5G_NR_raw_UE'!EP26168*'5G_NR_raw_UE'!EQ26168),"")</f>
        <v/>
      </c>
      <c r="AF26168" t="str">
        <f>IF('5G_NR_raw_UE'!ER26168&gt;0,('5G_NR_raw_UE'!ER26168*'5G_NR_raw_UE'!ES26168),"")</f>
        <v/>
      </c>
    </row>
    <row r="26169" spans="31:32">
      <c r="AE26169" t="str">
        <f>IF('5G_NR_raw_UE'!EP26169&gt;0,('5G_NR_raw_UE'!EP26169*'5G_NR_raw_UE'!EQ26169),"")</f>
        <v/>
      </c>
      <c r="AF26169" t="str">
        <f>IF('5G_NR_raw_UE'!ER26169&gt;0,('5G_NR_raw_UE'!ER26169*'5G_NR_raw_UE'!ES26169),"")</f>
        <v/>
      </c>
    </row>
    <row r="26170" spans="31:32">
      <c r="AE26170" t="str">
        <f>IF('5G_NR_raw_UE'!EP26170&gt;0,('5G_NR_raw_UE'!EP26170*'5G_NR_raw_UE'!EQ26170),"")</f>
        <v/>
      </c>
      <c r="AF26170" t="str">
        <f>IF('5G_NR_raw_UE'!ER26170&gt;0,('5G_NR_raw_UE'!ER26170*'5G_NR_raw_UE'!ES26170),"")</f>
        <v/>
      </c>
    </row>
    <row r="26171" spans="31:32">
      <c r="AE26171" t="str">
        <f>IF('5G_NR_raw_UE'!EP26171&gt;0,('5G_NR_raw_UE'!EP26171*'5G_NR_raw_UE'!EQ26171),"")</f>
        <v/>
      </c>
      <c r="AF26171" t="str">
        <f>IF('5G_NR_raw_UE'!ER26171&gt;0,('5G_NR_raw_UE'!ER26171*'5G_NR_raw_UE'!ES26171),"")</f>
        <v/>
      </c>
    </row>
    <row r="26172" spans="31:32">
      <c r="AE26172" t="str">
        <f>IF('5G_NR_raw_UE'!EP26172&gt;0,('5G_NR_raw_UE'!EP26172*'5G_NR_raw_UE'!EQ26172),"")</f>
        <v/>
      </c>
      <c r="AF26172" t="str">
        <f>IF('5G_NR_raw_UE'!ER26172&gt;0,('5G_NR_raw_UE'!ER26172*'5G_NR_raw_UE'!ES26172),"")</f>
        <v/>
      </c>
    </row>
    <row r="26173" spans="31:32">
      <c r="AE26173" t="str">
        <f>IF('5G_NR_raw_UE'!EP26173&gt;0,('5G_NR_raw_UE'!EP26173*'5G_NR_raw_UE'!EQ26173),"")</f>
        <v/>
      </c>
      <c r="AF26173" t="str">
        <f>IF('5G_NR_raw_UE'!ER26173&gt;0,('5G_NR_raw_UE'!ER26173*'5G_NR_raw_UE'!ES26173),"")</f>
        <v/>
      </c>
    </row>
    <row r="26174" spans="31:32">
      <c r="AE26174" t="str">
        <f>IF('5G_NR_raw_UE'!EP26174&gt;0,('5G_NR_raw_UE'!EP26174*'5G_NR_raw_UE'!EQ26174),"")</f>
        <v/>
      </c>
      <c r="AF26174" t="str">
        <f>IF('5G_NR_raw_UE'!ER26174&gt;0,('5G_NR_raw_UE'!ER26174*'5G_NR_raw_UE'!ES26174),"")</f>
        <v/>
      </c>
    </row>
    <row r="26175" spans="31:32">
      <c r="AE26175" t="str">
        <f>IF('5G_NR_raw_UE'!EP26175&gt;0,('5G_NR_raw_UE'!EP26175*'5G_NR_raw_UE'!EQ26175),"")</f>
        <v/>
      </c>
      <c r="AF26175" t="str">
        <f>IF('5G_NR_raw_UE'!ER26175&gt;0,('5G_NR_raw_UE'!ER26175*'5G_NR_raw_UE'!ES26175),"")</f>
        <v/>
      </c>
    </row>
    <row r="26176" spans="31:32">
      <c r="AE26176" t="str">
        <f>IF('5G_NR_raw_UE'!EP26176&gt;0,('5G_NR_raw_UE'!EP26176*'5G_NR_raw_UE'!EQ26176),"")</f>
        <v/>
      </c>
      <c r="AF26176" t="str">
        <f>IF('5G_NR_raw_UE'!ER26176&gt;0,('5G_NR_raw_UE'!ER26176*'5G_NR_raw_UE'!ES26176),"")</f>
        <v/>
      </c>
    </row>
    <row r="26177" spans="31:32">
      <c r="AE26177" t="str">
        <f>IF('5G_NR_raw_UE'!EP26177&gt;0,('5G_NR_raw_UE'!EP26177*'5G_NR_raw_UE'!EQ26177),"")</f>
        <v/>
      </c>
      <c r="AF26177" t="str">
        <f>IF('5G_NR_raw_UE'!ER26177&gt;0,('5G_NR_raw_UE'!ER26177*'5G_NR_raw_UE'!ES26177),"")</f>
        <v/>
      </c>
    </row>
    <row r="26178" spans="31:32">
      <c r="AE26178" t="str">
        <f>IF('5G_NR_raw_UE'!EP26178&gt;0,('5G_NR_raw_UE'!EP26178*'5G_NR_raw_UE'!EQ26178),"")</f>
        <v/>
      </c>
      <c r="AF26178" t="str">
        <f>IF('5G_NR_raw_UE'!ER26178&gt;0,('5G_NR_raw_UE'!ER26178*'5G_NR_raw_UE'!ES26178),"")</f>
        <v/>
      </c>
    </row>
    <row r="26179" spans="31:32">
      <c r="AE26179" t="str">
        <f>IF('5G_NR_raw_UE'!EP26179&gt;0,('5G_NR_raw_UE'!EP26179*'5G_NR_raw_UE'!EQ26179),"")</f>
        <v/>
      </c>
      <c r="AF26179" t="str">
        <f>IF('5G_NR_raw_UE'!ER26179&gt;0,('5G_NR_raw_UE'!ER26179*'5G_NR_raw_UE'!ES26179),"")</f>
        <v/>
      </c>
    </row>
    <row r="26180" spans="31:32">
      <c r="AE26180" t="str">
        <f>IF('5G_NR_raw_UE'!EP26180&gt;0,('5G_NR_raw_UE'!EP26180*'5G_NR_raw_UE'!EQ26180),"")</f>
        <v/>
      </c>
      <c r="AF26180" t="str">
        <f>IF('5G_NR_raw_UE'!ER26180&gt;0,('5G_NR_raw_UE'!ER26180*'5G_NR_raw_UE'!ES26180),"")</f>
        <v/>
      </c>
    </row>
    <row r="26181" spans="31:32">
      <c r="AE26181" t="str">
        <f>IF('5G_NR_raw_UE'!EP26181&gt;0,('5G_NR_raw_UE'!EP26181*'5G_NR_raw_UE'!EQ26181),"")</f>
        <v/>
      </c>
      <c r="AF26181" t="str">
        <f>IF('5G_NR_raw_UE'!ER26181&gt;0,('5G_NR_raw_UE'!ER26181*'5G_NR_raw_UE'!ES26181),"")</f>
        <v/>
      </c>
    </row>
    <row r="26182" spans="31:32">
      <c r="AE26182" t="str">
        <f>IF('5G_NR_raw_UE'!EP26182&gt;0,('5G_NR_raw_UE'!EP26182*'5G_NR_raw_UE'!EQ26182),"")</f>
        <v/>
      </c>
      <c r="AF26182" t="str">
        <f>IF('5G_NR_raw_UE'!ER26182&gt;0,('5G_NR_raw_UE'!ER26182*'5G_NR_raw_UE'!ES26182),"")</f>
        <v/>
      </c>
    </row>
    <row r="26183" spans="31:32">
      <c r="AE26183" t="str">
        <f>IF('5G_NR_raw_UE'!EP26183&gt;0,('5G_NR_raw_UE'!EP26183*'5G_NR_raw_UE'!EQ26183),"")</f>
        <v/>
      </c>
      <c r="AF26183" t="str">
        <f>IF('5G_NR_raw_UE'!ER26183&gt;0,('5G_NR_raw_UE'!ER26183*'5G_NR_raw_UE'!ES26183),"")</f>
        <v/>
      </c>
    </row>
    <row r="26184" spans="31:32">
      <c r="AE26184" t="str">
        <f>IF('5G_NR_raw_UE'!EP26184&gt;0,('5G_NR_raw_UE'!EP26184*'5G_NR_raw_UE'!EQ26184),"")</f>
        <v/>
      </c>
      <c r="AF26184" t="str">
        <f>IF('5G_NR_raw_UE'!ER26184&gt;0,('5G_NR_raw_UE'!ER26184*'5G_NR_raw_UE'!ES26184),"")</f>
        <v/>
      </c>
    </row>
    <row r="26185" spans="31:32">
      <c r="AE26185" t="str">
        <f>IF('5G_NR_raw_UE'!EP26185&gt;0,('5G_NR_raw_UE'!EP26185*'5G_NR_raw_UE'!EQ26185),"")</f>
        <v/>
      </c>
      <c r="AF26185" t="str">
        <f>IF('5G_NR_raw_UE'!ER26185&gt;0,('5G_NR_raw_UE'!ER26185*'5G_NR_raw_UE'!ES26185),"")</f>
        <v/>
      </c>
    </row>
    <row r="26186" spans="31:32">
      <c r="AE26186" t="str">
        <f>IF('5G_NR_raw_UE'!EP26186&gt;0,('5G_NR_raw_UE'!EP26186*'5G_NR_raw_UE'!EQ26186),"")</f>
        <v/>
      </c>
      <c r="AF26186" t="str">
        <f>IF('5G_NR_raw_UE'!ER26186&gt;0,('5G_NR_raw_UE'!ER26186*'5G_NR_raw_UE'!ES26186),"")</f>
        <v/>
      </c>
    </row>
    <row r="26187" spans="31:32">
      <c r="AE26187" t="str">
        <f>IF('5G_NR_raw_UE'!EP26187&gt;0,('5G_NR_raw_UE'!EP26187*'5G_NR_raw_UE'!EQ26187),"")</f>
        <v/>
      </c>
      <c r="AF26187" t="str">
        <f>IF('5G_NR_raw_UE'!ER26187&gt;0,('5G_NR_raw_UE'!ER26187*'5G_NR_raw_UE'!ES26187),"")</f>
        <v/>
      </c>
    </row>
    <row r="26188" spans="31:32">
      <c r="AE26188" t="str">
        <f>IF('5G_NR_raw_UE'!EP26188&gt;0,('5G_NR_raw_UE'!EP26188*'5G_NR_raw_UE'!EQ26188),"")</f>
        <v/>
      </c>
      <c r="AF26188" t="str">
        <f>IF('5G_NR_raw_UE'!ER26188&gt;0,('5G_NR_raw_UE'!ER26188*'5G_NR_raw_UE'!ES26188),"")</f>
        <v/>
      </c>
    </row>
    <row r="26189" spans="31:32">
      <c r="AE26189" t="str">
        <f>IF('5G_NR_raw_UE'!EP26189&gt;0,('5G_NR_raw_UE'!EP26189*'5G_NR_raw_UE'!EQ26189),"")</f>
        <v/>
      </c>
      <c r="AF26189" t="str">
        <f>IF('5G_NR_raw_UE'!ER26189&gt;0,('5G_NR_raw_UE'!ER26189*'5G_NR_raw_UE'!ES26189),"")</f>
        <v/>
      </c>
    </row>
    <row r="26190" spans="31:32">
      <c r="AE26190" t="str">
        <f>IF('5G_NR_raw_UE'!EP26190&gt;0,('5G_NR_raw_UE'!EP26190*'5G_NR_raw_UE'!EQ26190),"")</f>
        <v/>
      </c>
      <c r="AF26190" t="str">
        <f>IF('5G_NR_raw_UE'!ER26190&gt;0,('5G_NR_raw_UE'!ER26190*'5G_NR_raw_UE'!ES26190),"")</f>
        <v/>
      </c>
    </row>
    <row r="26191" spans="31:32">
      <c r="AE26191" t="str">
        <f>IF('5G_NR_raw_UE'!EP26191&gt;0,('5G_NR_raw_UE'!EP26191*'5G_NR_raw_UE'!EQ26191),"")</f>
        <v/>
      </c>
      <c r="AF26191" t="str">
        <f>IF('5G_NR_raw_UE'!ER26191&gt;0,('5G_NR_raw_UE'!ER26191*'5G_NR_raw_UE'!ES26191),"")</f>
        <v/>
      </c>
    </row>
    <row r="26192" spans="31:32">
      <c r="AE26192" t="str">
        <f>IF('5G_NR_raw_UE'!EP26192&gt;0,('5G_NR_raw_UE'!EP26192*'5G_NR_raw_UE'!EQ26192),"")</f>
        <v/>
      </c>
      <c r="AF26192" t="str">
        <f>IF('5G_NR_raw_UE'!ER26192&gt;0,('5G_NR_raw_UE'!ER26192*'5G_NR_raw_UE'!ES26192),"")</f>
        <v/>
      </c>
    </row>
    <row r="26193" spans="31:32">
      <c r="AE26193" t="str">
        <f>IF('5G_NR_raw_UE'!EP26193&gt;0,('5G_NR_raw_UE'!EP26193*'5G_NR_raw_UE'!EQ26193),"")</f>
        <v/>
      </c>
      <c r="AF26193" t="str">
        <f>IF('5G_NR_raw_UE'!ER26193&gt;0,('5G_NR_raw_UE'!ER26193*'5G_NR_raw_UE'!ES26193),"")</f>
        <v/>
      </c>
    </row>
    <row r="26194" spans="31:32">
      <c r="AE26194" t="str">
        <f>IF('5G_NR_raw_UE'!EP26194&gt;0,('5G_NR_raw_UE'!EP26194*'5G_NR_raw_UE'!EQ26194),"")</f>
        <v/>
      </c>
      <c r="AF26194" t="str">
        <f>IF('5G_NR_raw_UE'!ER26194&gt;0,('5G_NR_raw_UE'!ER26194*'5G_NR_raw_UE'!ES26194),"")</f>
        <v/>
      </c>
    </row>
    <row r="26195" spans="31:32">
      <c r="AE26195" t="str">
        <f>IF('5G_NR_raw_UE'!EP26195&gt;0,('5G_NR_raw_UE'!EP26195*'5G_NR_raw_UE'!EQ26195),"")</f>
        <v/>
      </c>
      <c r="AF26195" t="str">
        <f>IF('5G_NR_raw_UE'!ER26195&gt;0,('5G_NR_raw_UE'!ER26195*'5G_NR_raw_UE'!ES26195),"")</f>
        <v/>
      </c>
    </row>
    <row r="26196" spans="31:32">
      <c r="AE26196" t="str">
        <f>IF('5G_NR_raw_UE'!EP26196&gt;0,('5G_NR_raw_UE'!EP26196*'5G_NR_raw_UE'!EQ26196),"")</f>
        <v/>
      </c>
      <c r="AF26196" t="str">
        <f>IF('5G_NR_raw_UE'!ER26196&gt;0,('5G_NR_raw_UE'!ER26196*'5G_NR_raw_UE'!ES26196),"")</f>
        <v/>
      </c>
    </row>
    <row r="26197" spans="31:32">
      <c r="AE26197" t="str">
        <f>IF('5G_NR_raw_UE'!EP26197&gt;0,('5G_NR_raw_UE'!EP26197*'5G_NR_raw_UE'!EQ26197),"")</f>
        <v/>
      </c>
      <c r="AF26197" t="str">
        <f>IF('5G_NR_raw_UE'!ER26197&gt;0,('5G_NR_raw_UE'!ER26197*'5G_NR_raw_UE'!ES26197),"")</f>
        <v/>
      </c>
    </row>
    <row r="26198" spans="31:32">
      <c r="AE26198" t="str">
        <f>IF('5G_NR_raw_UE'!EP26198&gt;0,('5G_NR_raw_UE'!EP26198*'5G_NR_raw_UE'!EQ26198),"")</f>
        <v/>
      </c>
      <c r="AF26198" t="str">
        <f>IF('5G_NR_raw_UE'!ER26198&gt;0,('5G_NR_raw_UE'!ER26198*'5G_NR_raw_UE'!ES26198),"")</f>
        <v/>
      </c>
    </row>
    <row r="26199" spans="31:32">
      <c r="AE26199" t="str">
        <f>IF('5G_NR_raw_UE'!EP26199&gt;0,('5G_NR_raw_UE'!EP26199*'5G_NR_raw_UE'!EQ26199),"")</f>
        <v/>
      </c>
      <c r="AF26199" t="str">
        <f>IF('5G_NR_raw_UE'!ER26199&gt;0,('5G_NR_raw_UE'!ER26199*'5G_NR_raw_UE'!ES26199),"")</f>
        <v/>
      </c>
    </row>
    <row r="26200" spans="31:32">
      <c r="AE26200" t="str">
        <f>IF('5G_NR_raw_UE'!EP26200&gt;0,('5G_NR_raw_UE'!EP26200*'5G_NR_raw_UE'!EQ26200),"")</f>
        <v/>
      </c>
      <c r="AF26200" t="str">
        <f>IF('5G_NR_raw_UE'!ER26200&gt;0,('5G_NR_raw_UE'!ER26200*'5G_NR_raw_UE'!ES26200),"")</f>
        <v/>
      </c>
    </row>
    <row r="26201" spans="31:32">
      <c r="AE26201" t="str">
        <f>IF('5G_NR_raw_UE'!EP26201&gt;0,('5G_NR_raw_UE'!EP26201*'5G_NR_raw_UE'!EQ26201),"")</f>
        <v/>
      </c>
      <c r="AF26201" t="str">
        <f>IF('5G_NR_raw_UE'!ER26201&gt;0,('5G_NR_raw_UE'!ER26201*'5G_NR_raw_UE'!ES26201),"")</f>
        <v/>
      </c>
    </row>
    <row r="26202" spans="31:32">
      <c r="AE26202" t="str">
        <f>IF('5G_NR_raw_UE'!EP26202&gt;0,('5G_NR_raw_UE'!EP26202*'5G_NR_raw_UE'!EQ26202),"")</f>
        <v/>
      </c>
      <c r="AF26202" t="str">
        <f>IF('5G_NR_raw_UE'!ER26202&gt;0,('5G_NR_raw_UE'!ER26202*'5G_NR_raw_UE'!ES26202),"")</f>
        <v/>
      </c>
    </row>
    <row r="26203" spans="31:32">
      <c r="AE26203" t="str">
        <f>IF('5G_NR_raw_UE'!EP26203&gt;0,('5G_NR_raw_UE'!EP26203*'5G_NR_raw_UE'!EQ26203),"")</f>
        <v/>
      </c>
      <c r="AF26203" t="str">
        <f>IF('5G_NR_raw_UE'!ER26203&gt;0,('5G_NR_raw_UE'!ER26203*'5G_NR_raw_UE'!ES26203),"")</f>
        <v/>
      </c>
    </row>
    <row r="26204" spans="31:32">
      <c r="AE26204" t="str">
        <f>IF('5G_NR_raw_UE'!EP26204&gt;0,('5G_NR_raw_UE'!EP26204*'5G_NR_raw_UE'!EQ26204),"")</f>
        <v/>
      </c>
      <c r="AF26204" t="str">
        <f>IF('5G_NR_raw_UE'!ER26204&gt;0,('5G_NR_raw_UE'!ER26204*'5G_NR_raw_UE'!ES26204),"")</f>
        <v/>
      </c>
    </row>
    <row r="26205" spans="31:32">
      <c r="AE26205" t="str">
        <f>IF('5G_NR_raw_UE'!EP26205&gt;0,('5G_NR_raw_UE'!EP26205*'5G_NR_raw_UE'!EQ26205),"")</f>
        <v/>
      </c>
      <c r="AF26205" t="str">
        <f>IF('5G_NR_raw_UE'!ER26205&gt;0,('5G_NR_raw_UE'!ER26205*'5G_NR_raw_UE'!ES26205),"")</f>
        <v/>
      </c>
    </row>
    <row r="26206" spans="31:32">
      <c r="AE26206" t="str">
        <f>IF('5G_NR_raw_UE'!EP26206&gt;0,('5G_NR_raw_UE'!EP26206*'5G_NR_raw_UE'!EQ26206),"")</f>
        <v/>
      </c>
      <c r="AF26206" t="str">
        <f>IF('5G_NR_raw_UE'!ER26206&gt;0,('5G_NR_raw_UE'!ER26206*'5G_NR_raw_UE'!ES26206),"")</f>
        <v/>
      </c>
    </row>
    <row r="26207" spans="31:32">
      <c r="AE26207" t="str">
        <f>IF('5G_NR_raw_UE'!EP26207&gt;0,('5G_NR_raw_UE'!EP26207*'5G_NR_raw_UE'!EQ26207),"")</f>
        <v/>
      </c>
      <c r="AF26207" t="str">
        <f>IF('5G_NR_raw_UE'!ER26207&gt;0,('5G_NR_raw_UE'!ER26207*'5G_NR_raw_UE'!ES26207),"")</f>
        <v/>
      </c>
    </row>
    <row r="26208" spans="31:32">
      <c r="AE26208" t="str">
        <f>IF('5G_NR_raw_UE'!EP26208&gt;0,('5G_NR_raw_UE'!EP26208*'5G_NR_raw_UE'!EQ26208),"")</f>
        <v/>
      </c>
      <c r="AF26208" t="str">
        <f>IF('5G_NR_raw_UE'!ER26208&gt;0,('5G_NR_raw_UE'!ER26208*'5G_NR_raw_UE'!ES26208),"")</f>
        <v/>
      </c>
    </row>
    <row r="26209" spans="31:32">
      <c r="AE26209" t="str">
        <f>IF('5G_NR_raw_UE'!EP26209&gt;0,('5G_NR_raw_UE'!EP26209*'5G_NR_raw_UE'!EQ26209),"")</f>
        <v/>
      </c>
      <c r="AF26209" t="str">
        <f>IF('5G_NR_raw_UE'!ER26209&gt;0,('5G_NR_raw_UE'!ER26209*'5G_NR_raw_UE'!ES26209),"")</f>
        <v/>
      </c>
    </row>
    <row r="26210" spans="31:32">
      <c r="AE26210" t="str">
        <f>IF('5G_NR_raw_UE'!EP26210&gt;0,('5G_NR_raw_UE'!EP26210*'5G_NR_raw_UE'!EQ26210),"")</f>
        <v/>
      </c>
      <c r="AF26210" t="str">
        <f>IF('5G_NR_raw_UE'!ER26210&gt;0,('5G_NR_raw_UE'!ER26210*'5G_NR_raw_UE'!ES26210),"")</f>
        <v/>
      </c>
    </row>
    <row r="26211" spans="31:32">
      <c r="AE26211" t="str">
        <f>IF('5G_NR_raw_UE'!EP26211&gt;0,('5G_NR_raw_UE'!EP26211*'5G_NR_raw_UE'!EQ26211),"")</f>
        <v/>
      </c>
      <c r="AF26211" t="str">
        <f>IF('5G_NR_raw_UE'!ER26211&gt;0,('5G_NR_raw_UE'!ER26211*'5G_NR_raw_UE'!ES26211),"")</f>
        <v/>
      </c>
    </row>
    <row r="26212" spans="31:32">
      <c r="AE26212" t="str">
        <f>IF('5G_NR_raw_UE'!EP26212&gt;0,('5G_NR_raw_UE'!EP26212*'5G_NR_raw_UE'!EQ26212),"")</f>
        <v/>
      </c>
      <c r="AF26212" t="str">
        <f>IF('5G_NR_raw_UE'!ER26212&gt;0,('5G_NR_raw_UE'!ER26212*'5G_NR_raw_UE'!ES26212),"")</f>
        <v/>
      </c>
    </row>
    <row r="26213" spans="31:32">
      <c r="AE26213" t="str">
        <f>IF('5G_NR_raw_UE'!EP26213&gt;0,('5G_NR_raw_UE'!EP26213*'5G_NR_raw_UE'!EQ26213),"")</f>
        <v/>
      </c>
      <c r="AF26213" t="str">
        <f>IF('5G_NR_raw_UE'!ER26213&gt;0,('5G_NR_raw_UE'!ER26213*'5G_NR_raw_UE'!ES26213),"")</f>
        <v/>
      </c>
    </row>
    <row r="26214" spans="31:32">
      <c r="AE26214" t="str">
        <f>IF('5G_NR_raw_UE'!EP26214&gt;0,('5G_NR_raw_UE'!EP26214*'5G_NR_raw_UE'!EQ26214),"")</f>
        <v/>
      </c>
      <c r="AF26214" t="str">
        <f>IF('5G_NR_raw_UE'!ER26214&gt;0,('5G_NR_raw_UE'!ER26214*'5G_NR_raw_UE'!ES26214),"")</f>
        <v/>
      </c>
    </row>
    <row r="26215" spans="31:32">
      <c r="AE26215" t="str">
        <f>IF('5G_NR_raw_UE'!EP26215&gt;0,('5G_NR_raw_UE'!EP26215*'5G_NR_raw_UE'!EQ26215),"")</f>
        <v/>
      </c>
      <c r="AF26215" t="str">
        <f>IF('5G_NR_raw_UE'!ER26215&gt;0,('5G_NR_raw_UE'!ER26215*'5G_NR_raw_UE'!ES26215),"")</f>
        <v/>
      </c>
    </row>
    <row r="26216" spans="31:32">
      <c r="AE26216" t="str">
        <f>IF('5G_NR_raw_UE'!EP26216&gt;0,('5G_NR_raw_UE'!EP26216*'5G_NR_raw_UE'!EQ26216),"")</f>
        <v/>
      </c>
      <c r="AF26216" t="str">
        <f>IF('5G_NR_raw_UE'!ER26216&gt;0,('5G_NR_raw_UE'!ER26216*'5G_NR_raw_UE'!ES26216),"")</f>
        <v/>
      </c>
    </row>
    <row r="26217" spans="31:32">
      <c r="AE26217" t="str">
        <f>IF('5G_NR_raw_UE'!EP26217&gt;0,('5G_NR_raw_UE'!EP26217*'5G_NR_raw_UE'!EQ26217),"")</f>
        <v/>
      </c>
      <c r="AF26217" t="str">
        <f>IF('5G_NR_raw_UE'!ER26217&gt;0,('5G_NR_raw_UE'!ER26217*'5G_NR_raw_UE'!ES26217),"")</f>
        <v/>
      </c>
    </row>
    <row r="26218" spans="31:32">
      <c r="AE26218" t="str">
        <f>IF('5G_NR_raw_UE'!EP26218&gt;0,('5G_NR_raw_UE'!EP26218*'5G_NR_raw_UE'!EQ26218),"")</f>
        <v/>
      </c>
      <c r="AF26218" t="str">
        <f>IF('5G_NR_raw_UE'!ER26218&gt;0,('5G_NR_raw_UE'!ER26218*'5G_NR_raw_UE'!ES26218),"")</f>
        <v/>
      </c>
    </row>
    <row r="26219" spans="31:32">
      <c r="AE26219" t="str">
        <f>IF('5G_NR_raw_UE'!EP26219&gt;0,('5G_NR_raw_UE'!EP26219*'5G_NR_raw_UE'!EQ26219),"")</f>
        <v/>
      </c>
      <c r="AF26219" t="str">
        <f>IF('5G_NR_raw_UE'!ER26219&gt;0,('5G_NR_raw_UE'!ER26219*'5G_NR_raw_UE'!ES26219),"")</f>
        <v/>
      </c>
    </row>
    <row r="26220" spans="31:32">
      <c r="AE26220" t="str">
        <f>IF('5G_NR_raw_UE'!EP26220&gt;0,('5G_NR_raw_UE'!EP26220*'5G_NR_raw_UE'!EQ26220),"")</f>
        <v/>
      </c>
      <c r="AF26220" t="str">
        <f>IF('5G_NR_raw_UE'!ER26220&gt;0,('5G_NR_raw_UE'!ER26220*'5G_NR_raw_UE'!ES26220),"")</f>
        <v/>
      </c>
    </row>
    <row r="26221" spans="31:32">
      <c r="AE26221" t="str">
        <f>IF('5G_NR_raw_UE'!EP26221&gt;0,('5G_NR_raw_UE'!EP26221*'5G_NR_raw_UE'!EQ26221),"")</f>
        <v/>
      </c>
      <c r="AF26221" t="str">
        <f>IF('5G_NR_raw_UE'!ER26221&gt;0,('5G_NR_raw_UE'!ER26221*'5G_NR_raw_UE'!ES26221),"")</f>
        <v/>
      </c>
    </row>
    <row r="26222" spans="31:32">
      <c r="AE26222" t="str">
        <f>IF('5G_NR_raw_UE'!EP26222&gt;0,('5G_NR_raw_UE'!EP26222*'5G_NR_raw_UE'!EQ26222),"")</f>
        <v/>
      </c>
      <c r="AF26222" t="str">
        <f>IF('5G_NR_raw_UE'!ER26222&gt;0,('5G_NR_raw_UE'!ER26222*'5G_NR_raw_UE'!ES26222),"")</f>
        <v/>
      </c>
    </row>
    <row r="26223" spans="31:32">
      <c r="AE26223" t="str">
        <f>IF('5G_NR_raw_UE'!EP26223&gt;0,('5G_NR_raw_UE'!EP26223*'5G_NR_raw_UE'!EQ26223),"")</f>
        <v/>
      </c>
      <c r="AF26223" t="str">
        <f>IF('5G_NR_raw_UE'!ER26223&gt;0,('5G_NR_raw_UE'!ER26223*'5G_NR_raw_UE'!ES26223),"")</f>
        <v/>
      </c>
    </row>
    <row r="26224" spans="31:32">
      <c r="AE26224" t="str">
        <f>IF('5G_NR_raw_UE'!EP26224&gt;0,('5G_NR_raw_UE'!EP26224*'5G_NR_raw_UE'!EQ26224),"")</f>
        <v/>
      </c>
      <c r="AF26224" t="str">
        <f>IF('5G_NR_raw_UE'!ER26224&gt;0,('5G_NR_raw_UE'!ER26224*'5G_NR_raw_UE'!ES26224),"")</f>
        <v/>
      </c>
    </row>
    <row r="26225" spans="31:32">
      <c r="AE26225" t="str">
        <f>IF('5G_NR_raw_UE'!EP26225&gt;0,('5G_NR_raw_UE'!EP26225*'5G_NR_raw_UE'!EQ26225),"")</f>
        <v/>
      </c>
      <c r="AF26225" t="str">
        <f>IF('5G_NR_raw_UE'!ER26225&gt;0,('5G_NR_raw_UE'!ER26225*'5G_NR_raw_UE'!ES26225),"")</f>
        <v/>
      </c>
    </row>
    <row r="26226" spans="31:32">
      <c r="AE26226" t="str">
        <f>IF('5G_NR_raw_UE'!EP26226&gt;0,('5G_NR_raw_UE'!EP26226*'5G_NR_raw_UE'!EQ26226),"")</f>
        <v/>
      </c>
      <c r="AF26226" t="str">
        <f>IF('5G_NR_raw_UE'!ER26226&gt;0,('5G_NR_raw_UE'!ER26226*'5G_NR_raw_UE'!ES26226),"")</f>
        <v/>
      </c>
    </row>
    <row r="26227" spans="31:32">
      <c r="AE26227" t="str">
        <f>IF('5G_NR_raw_UE'!EP26227&gt;0,('5G_NR_raw_UE'!EP26227*'5G_NR_raw_UE'!EQ26227),"")</f>
        <v/>
      </c>
      <c r="AF26227" t="str">
        <f>IF('5G_NR_raw_UE'!ER26227&gt;0,('5G_NR_raw_UE'!ER26227*'5G_NR_raw_UE'!ES26227),"")</f>
        <v/>
      </c>
    </row>
    <row r="26228" spans="31:32">
      <c r="AE26228" t="str">
        <f>IF('5G_NR_raw_UE'!EP26228&gt;0,('5G_NR_raw_UE'!EP26228*'5G_NR_raw_UE'!EQ26228),"")</f>
        <v/>
      </c>
      <c r="AF26228" t="str">
        <f>IF('5G_NR_raw_UE'!ER26228&gt;0,('5G_NR_raw_UE'!ER26228*'5G_NR_raw_UE'!ES26228),"")</f>
        <v/>
      </c>
    </row>
    <row r="26229" spans="31:32">
      <c r="AE26229" t="str">
        <f>IF('5G_NR_raw_UE'!EP26229&gt;0,('5G_NR_raw_UE'!EP26229*'5G_NR_raw_UE'!EQ26229),"")</f>
        <v/>
      </c>
      <c r="AF26229" t="str">
        <f>IF('5G_NR_raw_UE'!ER26229&gt;0,('5G_NR_raw_UE'!ER26229*'5G_NR_raw_UE'!ES26229),"")</f>
        <v/>
      </c>
    </row>
    <row r="26230" spans="31:32">
      <c r="AE26230" t="str">
        <f>IF('5G_NR_raw_UE'!EP26230&gt;0,('5G_NR_raw_UE'!EP26230*'5G_NR_raw_UE'!EQ26230),"")</f>
        <v/>
      </c>
      <c r="AF26230" t="str">
        <f>IF('5G_NR_raw_UE'!ER26230&gt;0,('5G_NR_raw_UE'!ER26230*'5G_NR_raw_UE'!ES26230),"")</f>
        <v/>
      </c>
    </row>
    <row r="26231" spans="31:32">
      <c r="AE26231" t="str">
        <f>IF('5G_NR_raw_UE'!EP26231&gt;0,('5G_NR_raw_UE'!EP26231*'5G_NR_raw_UE'!EQ26231),"")</f>
        <v/>
      </c>
      <c r="AF26231" t="str">
        <f>IF('5G_NR_raw_UE'!ER26231&gt;0,('5G_NR_raw_UE'!ER26231*'5G_NR_raw_UE'!ES26231),"")</f>
        <v/>
      </c>
    </row>
    <row r="26232" spans="31:32">
      <c r="AE26232" t="str">
        <f>IF('5G_NR_raw_UE'!EP26232&gt;0,('5G_NR_raw_UE'!EP26232*'5G_NR_raw_UE'!EQ26232),"")</f>
        <v/>
      </c>
      <c r="AF26232" t="str">
        <f>IF('5G_NR_raw_UE'!ER26232&gt;0,('5G_NR_raw_UE'!ER26232*'5G_NR_raw_UE'!ES26232),"")</f>
        <v/>
      </c>
    </row>
    <row r="26233" spans="31:32">
      <c r="AE26233" t="str">
        <f>IF('5G_NR_raw_UE'!EP26233&gt;0,('5G_NR_raw_UE'!EP26233*'5G_NR_raw_UE'!EQ26233),"")</f>
        <v/>
      </c>
      <c r="AF26233" t="str">
        <f>IF('5G_NR_raw_UE'!ER26233&gt;0,('5G_NR_raw_UE'!ER26233*'5G_NR_raw_UE'!ES26233),"")</f>
        <v/>
      </c>
    </row>
    <row r="26234" spans="31:32">
      <c r="AE26234" t="str">
        <f>IF('5G_NR_raw_UE'!EP26234&gt;0,('5G_NR_raw_UE'!EP26234*'5G_NR_raw_UE'!EQ26234),"")</f>
        <v/>
      </c>
      <c r="AF26234" t="str">
        <f>IF('5G_NR_raw_UE'!ER26234&gt;0,('5G_NR_raw_UE'!ER26234*'5G_NR_raw_UE'!ES26234),"")</f>
        <v/>
      </c>
    </row>
    <row r="26235" spans="31:32">
      <c r="AE26235" t="str">
        <f>IF('5G_NR_raw_UE'!EP26235&gt;0,('5G_NR_raw_UE'!EP26235*'5G_NR_raw_UE'!EQ26235),"")</f>
        <v/>
      </c>
      <c r="AF26235" t="str">
        <f>IF('5G_NR_raw_UE'!ER26235&gt;0,('5G_NR_raw_UE'!ER26235*'5G_NR_raw_UE'!ES26235),"")</f>
        <v/>
      </c>
    </row>
    <row r="26236" spans="31:32">
      <c r="AE26236" t="str">
        <f>IF('5G_NR_raw_UE'!EP26236&gt;0,('5G_NR_raw_UE'!EP26236*'5G_NR_raw_UE'!EQ26236),"")</f>
        <v/>
      </c>
      <c r="AF26236" t="str">
        <f>IF('5G_NR_raw_UE'!ER26236&gt;0,('5G_NR_raw_UE'!ER26236*'5G_NR_raw_UE'!ES26236),"")</f>
        <v/>
      </c>
    </row>
    <row r="26237" spans="31:32">
      <c r="AE26237" t="str">
        <f>IF('5G_NR_raw_UE'!EP26237&gt;0,('5G_NR_raw_UE'!EP26237*'5G_NR_raw_UE'!EQ26237),"")</f>
        <v/>
      </c>
      <c r="AF26237" t="str">
        <f>IF('5G_NR_raw_UE'!ER26237&gt;0,('5G_NR_raw_UE'!ER26237*'5G_NR_raw_UE'!ES26237),"")</f>
        <v/>
      </c>
    </row>
    <row r="26238" spans="31:32">
      <c r="AE26238" t="str">
        <f>IF('5G_NR_raw_UE'!EP26238&gt;0,('5G_NR_raw_UE'!EP26238*'5G_NR_raw_UE'!EQ26238),"")</f>
        <v/>
      </c>
      <c r="AF26238" t="str">
        <f>IF('5G_NR_raw_UE'!ER26238&gt;0,('5G_NR_raw_UE'!ER26238*'5G_NR_raw_UE'!ES26238),"")</f>
        <v/>
      </c>
    </row>
    <row r="26239" spans="31:32">
      <c r="AE26239" t="str">
        <f>IF('5G_NR_raw_UE'!EP26239&gt;0,('5G_NR_raw_UE'!EP26239*'5G_NR_raw_UE'!EQ26239),"")</f>
        <v/>
      </c>
      <c r="AF26239" t="str">
        <f>IF('5G_NR_raw_UE'!ER26239&gt;0,('5G_NR_raw_UE'!ER26239*'5G_NR_raw_UE'!ES26239),"")</f>
        <v/>
      </c>
    </row>
    <row r="26240" spans="31:32">
      <c r="AE26240" t="str">
        <f>IF('5G_NR_raw_UE'!EP26240&gt;0,('5G_NR_raw_UE'!EP26240*'5G_NR_raw_UE'!EQ26240),"")</f>
        <v/>
      </c>
      <c r="AF26240" t="str">
        <f>IF('5G_NR_raw_UE'!ER26240&gt;0,('5G_NR_raw_UE'!ER26240*'5G_NR_raw_UE'!ES26240),"")</f>
        <v/>
      </c>
    </row>
    <row r="26241" spans="31:32">
      <c r="AE26241" t="str">
        <f>IF('5G_NR_raw_UE'!EP26241&gt;0,('5G_NR_raw_UE'!EP26241*'5G_NR_raw_UE'!EQ26241),"")</f>
        <v/>
      </c>
      <c r="AF26241" t="str">
        <f>IF('5G_NR_raw_UE'!ER26241&gt;0,('5G_NR_raw_UE'!ER26241*'5G_NR_raw_UE'!ES26241),"")</f>
        <v/>
      </c>
    </row>
    <row r="26242" spans="31:32">
      <c r="AE26242" t="str">
        <f>IF('5G_NR_raw_UE'!EP26242&gt;0,('5G_NR_raw_UE'!EP26242*'5G_NR_raw_UE'!EQ26242),"")</f>
        <v/>
      </c>
      <c r="AF26242" t="str">
        <f>IF('5G_NR_raw_UE'!ER26242&gt;0,('5G_NR_raw_UE'!ER26242*'5G_NR_raw_UE'!ES26242),"")</f>
        <v/>
      </c>
    </row>
    <row r="26243" spans="31:32">
      <c r="AE26243" t="str">
        <f>IF('5G_NR_raw_UE'!EP26243&gt;0,('5G_NR_raw_UE'!EP26243*'5G_NR_raw_UE'!EQ26243),"")</f>
        <v/>
      </c>
      <c r="AF26243" t="str">
        <f>IF('5G_NR_raw_UE'!ER26243&gt;0,('5G_NR_raw_UE'!ER26243*'5G_NR_raw_UE'!ES26243),"")</f>
        <v/>
      </c>
    </row>
    <row r="26244" spans="31:32">
      <c r="AE26244" t="str">
        <f>IF('5G_NR_raw_UE'!EP26244&gt;0,('5G_NR_raw_UE'!EP26244*'5G_NR_raw_UE'!EQ26244),"")</f>
        <v/>
      </c>
      <c r="AF26244" t="str">
        <f>IF('5G_NR_raw_UE'!ER26244&gt;0,('5G_NR_raw_UE'!ER26244*'5G_NR_raw_UE'!ES26244),"")</f>
        <v/>
      </c>
    </row>
    <row r="26245" spans="31:32">
      <c r="AE26245" t="str">
        <f>IF('5G_NR_raw_UE'!EP26245&gt;0,('5G_NR_raw_UE'!EP26245*'5G_NR_raw_UE'!EQ26245),"")</f>
        <v/>
      </c>
      <c r="AF26245" t="str">
        <f>IF('5G_NR_raw_UE'!ER26245&gt;0,('5G_NR_raw_UE'!ER26245*'5G_NR_raw_UE'!ES26245),"")</f>
        <v/>
      </c>
    </row>
    <row r="26246" spans="31:32">
      <c r="AE26246" t="str">
        <f>IF('5G_NR_raw_UE'!EP26246&gt;0,('5G_NR_raw_UE'!EP26246*'5G_NR_raw_UE'!EQ26246),"")</f>
        <v/>
      </c>
      <c r="AF26246" t="str">
        <f>IF('5G_NR_raw_UE'!ER26246&gt;0,('5G_NR_raw_UE'!ER26246*'5G_NR_raw_UE'!ES26246),"")</f>
        <v/>
      </c>
    </row>
    <row r="26247" spans="31:32">
      <c r="AE26247" t="str">
        <f>IF('5G_NR_raw_UE'!EP26247&gt;0,('5G_NR_raw_UE'!EP26247*'5G_NR_raw_UE'!EQ26247),"")</f>
        <v/>
      </c>
      <c r="AF26247" t="str">
        <f>IF('5G_NR_raw_UE'!ER26247&gt;0,('5G_NR_raw_UE'!ER26247*'5G_NR_raw_UE'!ES26247),"")</f>
        <v/>
      </c>
    </row>
    <row r="26248" spans="31:32">
      <c r="AE26248" t="str">
        <f>IF('5G_NR_raw_UE'!EP26248&gt;0,('5G_NR_raw_UE'!EP26248*'5G_NR_raw_UE'!EQ26248),"")</f>
        <v/>
      </c>
      <c r="AF26248" t="str">
        <f>IF('5G_NR_raw_UE'!ER26248&gt;0,('5G_NR_raw_UE'!ER26248*'5G_NR_raw_UE'!ES26248),"")</f>
        <v/>
      </c>
    </row>
    <row r="26249" spans="31:32">
      <c r="AE26249" t="str">
        <f>IF('5G_NR_raw_UE'!EP26249&gt;0,('5G_NR_raw_UE'!EP26249*'5G_NR_raw_UE'!EQ26249),"")</f>
        <v/>
      </c>
      <c r="AF26249" t="str">
        <f>IF('5G_NR_raw_UE'!ER26249&gt;0,('5G_NR_raw_UE'!ER26249*'5G_NR_raw_UE'!ES26249),"")</f>
        <v/>
      </c>
    </row>
    <row r="26250" spans="31:32">
      <c r="AE26250" t="str">
        <f>IF('5G_NR_raw_UE'!EP26250&gt;0,('5G_NR_raw_UE'!EP26250*'5G_NR_raw_UE'!EQ26250),"")</f>
        <v/>
      </c>
      <c r="AF26250" t="str">
        <f>IF('5G_NR_raw_UE'!ER26250&gt;0,('5G_NR_raw_UE'!ER26250*'5G_NR_raw_UE'!ES26250),"")</f>
        <v/>
      </c>
    </row>
    <row r="26251" spans="31:32">
      <c r="AE26251" t="str">
        <f>IF('5G_NR_raw_UE'!EP26251&gt;0,('5G_NR_raw_UE'!EP26251*'5G_NR_raw_UE'!EQ26251),"")</f>
        <v/>
      </c>
      <c r="AF26251" t="str">
        <f>IF('5G_NR_raw_UE'!ER26251&gt;0,('5G_NR_raw_UE'!ER26251*'5G_NR_raw_UE'!ES26251),"")</f>
        <v/>
      </c>
    </row>
    <row r="26252" spans="31:32">
      <c r="AE26252" t="str">
        <f>IF('5G_NR_raw_UE'!EP26252&gt;0,('5G_NR_raw_UE'!EP26252*'5G_NR_raw_UE'!EQ26252),"")</f>
        <v/>
      </c>
      <c r="AF26252" t="str">
        <f>IF('5G_NR_raw_UE'!ER26252&gt;0,('5G_NR_raw_UE'!ER26252*'5G_NR_raw_UE'!ES26252),"")</f>
        <v/>
      </c>
    </row>
    <row r="26253" spans="31:32">
      <c r="AE26253" t="str">
        <f>IF('5G_NR_raw_UE'!EP26253&gt;0,('5G_NR_raw_UE'!EP26253*'5G_NR_raw_UE'!EQ26253),"")</f>
        <v/>
      </c>
      <c r="AF26253" t="str">
        <f>IF('5G_NR_raw_UE'!ER26253&gt;0,('5G_NR_raw_UE'!ER26253*'5G_NR_raw_UE'!ES26253),"")</f>
        <v/>
      </c>
    </row>
    <row r="26254" spans="31:32">
      <c r="AE26254" t="str">
        <f>IF('5G_NR_raw_UE'!EP26254&gt;0,('5G_NR_raw_UE'!EP26254*'5G_NR_raw_UE'!EQ26254),"")</f>
        <v/>
      </c>
      <c r="AF26254" t="str">
        <f>IF('5G_NR_raw_UE'!ER26254&gt;0,('5G_NR_raw_UE'!ER26254*'5G_NR_raw_UE'!ES26254),"")</f>
        <v/>
      </c>
    </row>
    <row r="26255" spans="31:32">
      <c r="AE26255" t="str">
        <f>IF('5G_NR_raw_UE'!EP26255&gt;0,('5G_NR_raw_UE'!EP26255*'5G_NR_raw_UE'!EQ26255),"")</f>
        <v/>
      </c>
      <c r="AF26255" t="str">
        <f>IF('5G_NR_raw_UE'!ER26255&gt;0,('5G_NR_raw_UE'!ER26255*'5G_NR_raw_UE'!ES26255),"")</f>
        <v/>
      </c>
    </row>
    <row r="26256" spans="31:32">
      <c r="AE26256" t="str">
        <f>IF('5G_NR_raw_UE'!EP26256&gt;0,('5G_NR_raw_UE'!EP26256*'5G_NR_raw_UE'!EQ26256),"")</f>
        <v/>
      </c>
      <c r="AF26256" t="str">
        <f>IF('5G_NR_raw_UE'!ER26256&gt;0,('5G_NR_raw_UE'!ER26256*'5G_NR_raw_UE'!ES26256),"")</f>
        <v/>
      </c>
    </row>
    <row r="26257" spans="31:32">
      <c r="AE26257" t="str">
        <f>IF('5G_NR_raw_UE'!EP26257&gt;0,('5G_NR_raw_UE'!EP26257*'5G_NR_raw_UE'!EQ26257),"")</f>
        <v/>
      </c>
      <c r="AF26257" t="str">
        <f>IF('5G_NR_raw_UE'!ER26257&gt;0,('5G_NR_raw_UE'!ER26257*'5G_NR_raw_UE'!ES26257),"")</f>
        <v/>
      </c>
    </row>
    <row r="26258" spans="31:32">
      <c r="AE26258" t="str">
        <f>IF('5G_NR_raw_UE'!EP26258&gt;0,('5G_NR_raw_UE'!EP26258*'5G_NR_raw_UE'!EQ26258),"")</f>
        <v/>
      </c>
      <c r="AF26258" t="str">
        <f>IF('5G_NR_raw_UE'!ER26258&gt;0,('5G_NR_raw_UE'!ER26258*'5G_NR_raw_UE'!ES26258),"")</f>
        <v/>
      </c>
    </row>
    <row r="26259" spans="31:32">
      <c r="AE26259" t="str">
        <f>IF('5G_NR_raw_UE'!EP26259&gt;0,('5G_NR_raw_UE'!EP26259*'5G_NR_raw_UE'!EQ26259),"")</f>
        <v/>
      </c>
      <c r="AF26259" t="str">
        <f>IF('5G_NR_raw_UE'!ER26259&gt;0,('5G_NR_raw_UE'!ER26259*'5G_NR_raw_UE'!ES26259),"")</f>
        <v/>
      </c>
    </row>
    <row r="26260" spans="31:32">
      <c r="AE26260" t="str">
        <f>IF('5G_NR_raw_UE'!EP26260&gt;0,('5G_NR_raw_UE'!EP26260*'5G_NR_raw_UE'!EQ26260),"")</f>
        <v/>
      </c>
      <c r="AF26260" t="str">
        <f>IF('5G_NR_raw_UE'!ER26260&gt;0,('5G_NR_raw_UE'!ER26260*'5G_NR_raw_UE'!ES26260),"")</f>
        <v/>
      </c>
    </row>
    <row r="26261" spans="31:32">
      <c r="AE26261" t="str">
        <f>IF('5G_NR_raw_UE'!EP26261&gt;0,('5G_NR_raw_UE'!EP26261*'5G_NR_raw_UE'!EQ26261),"")</f>
        <v/>
      </c>
      <c r="AF26261" t="str">
        <f>IF('5G_NR_raw_UE'!ER26261&gt;0,('5G_NR_raw_UE'!ER26261*'5G_NR_raw_UE'!ES26261),"")</f>
        <v/>
      </c>
    </row>
    <row r="26262" spans="31:32">
      <c r="AE26262" t="str">
        <f>IF('5G_NR_raw_UE'!EP26262&gt;0,('5G_NR_raw_UE'!EP26262*'5G_NR_raw_UE'!EQ26262),"")</f>
        <v/>
      </c>
      <c r="AF26262" t="str">
        <f>IF('5G_NR_raw_UE'!ER26262&gt;0,('5G_NR_raw_UE'!ER26262*'5G_NR_raw_UE'!ES26262),"")</f>
        <v/>
      </c>
    </row>
    <row r="26263" spans="31:32">
      <c r="AE26263" t="str">
        <f>IF('5G_NR_raw_UE'!EP26263&gt;0,('5G_NR_raw_UE'!EP26263*'5G_NR_raw_UE'!EQ26263),"")</f>
        <v/>
      </c>
      <c r="AF26263" t="str">
        <f>IF('5G_NR_raw_UE'!ER26263&gt;0,('5G_NR_raw_UE'!ER26263*'5G_NR_raw_UE'!ES26263),"")</f>
        <v/>
      </c>
    </row>
    <row r="26264" spans="31:32">
      <c r="AE26264" t="str">
        <f>IF('5G_NR_raw_UE'!EP26264&gt;0,('5G_NR_raw_UE'!EP26264*'5G_NR_raw_UE'!EQ26264),"")</f>
        <v/>
      </c>
      <c r="AF26264" t="str">
        <f>IF('5G_NR_raw_UE'!ER26264&gt;0,('5G_NR_raw_UE'!ER26264*'5G_NR_raw_UE'!ES26264),"")</f>
        <v/>
      </c>
    </row>
    <row r="26265" spans="31:32">
      <c r="AE26265" t="str">
        <f>IF('5G_NR_raw_UE'!EP26265&gt;0,('5G_NR_raw_UE'!EP26265*'5G_NR_raw_UE'!EQ26265),"")</f>
        <v/>
      </c>
      <c r="AF26265" t="str">
        <f>IF('5G_NR_raw_UE'!ER26265&gt;0,('5G_NR_raw_UE'!ER26265*'5G_NR_raw_UE'!ES26265),"")</f>
        <v/>
      </c>
    </row>
    <row r="26266" spans="31:32">
      <c r="AE26266" t="str">
        <f>IF('5G_NR_raw_UE'!EP26266&gt;0,('5G_NR_raw_UE'!EP26266*'5G_NR_raw_UE'!EQ26266),"")</f>
        <v/>
      </c>
      <c r="AF26266" t="str">
        <f>IF('5G_NR_raw_UE'!ER26266&gt;0,('5G_NR_raw_UE'!ER26266*'5G_NR_raw_UE'!ES26266),"")</f>
        <v/>
      </c>
    </row>
    <row r="26267" spans="31:32">
      <c r="AE26267" t="str">
        <f>IF('5G_NR_raw_UE'!EP26267&gt;0,('5G_NR_raw_UE'!EP26267*'5G_NR_raw_UE'!EQ26267),"")</f>
        <v/>
      </c>
      <c r="AF26267" t="str">
        <f>IF('5G_NR_raw_UE'!ER26267&gt;0,('5G_NR_raw_UE'!ER26267*'5G_NR_raw_UE'!ES26267),"")</f>
        <v/>
      </c>
    </row>
    <row r="26268" spans="31:32">
      <c r="AE26268" t="str">
        <f>IF('5G_NR_raw_UE'!EP26268&gt;0,('5G_NR_raw_UE'!EP26268*'5G_NR_raw_UE'!EQ26268),"")</f>
        <v/>
      </c>
      <c r="AF26268" t="str">
        <f>IF('5G_NR_raw_UE'!ER26268&gt;0,('5G_NR_raw_UE'!ER26268*'5G_NR_raw_UE'!ES26268),"")</f>
        <v/>
      </c>
    </row>
    <row r="26269" spans="31:32">
      <c r="AE26269" t="str">
        <f>IF('5G_NR_raw_UE'!EP26269&gt;0,('5G_NR_raw_UE'!EP26269*'5G_NR_raw_UE'!EQ26269),"")</f>
        <v/>
      </c>
      <c r="AF26269" t="str">
        <f>IF('5G_NR_raw_UE'!ER26269&gt;0,('5G_NR_raw_UE'!ER26269*'5G_NR_raw_UE'!ES26269),"")</f>
        <v/>
      </c>
    </row>
    <row r="26270" spans="31:32">
      <c r="AE26270" t="str">
        <f>IF('5G_NR_raw_UE'!EP26270&gt;0,('5G_NR_raw_UE'!EP26270*'5G_NR_raw_UE'!EQ26270),"")</f>
        <v/>
      </c>
      <c r="AF26270" t="str">
        <f>IF('5G_NR_raw_UE'!ER26270&gt;0,('5G_NR_raw_UE'!ER26270*'5G_NR_raw_UE'!ES26270),"")</f>
        <v/>
      </c>
    </row>
    <row r="26271" spans="31:32">
      <c r="AE26271" t="str">
        <f>IF('5G_NR_raw_UE'!EP26271&gt;0,('5G_NR_raw_UE'!EP26271*'5G_NR_raw_UE'!EQ26271),"")</f>
        <v/>
      </c>
      <c r="AF26271" t="str">
        <f>IF('5G_NR_raw_UE'!ER26271&gt;0,('5G_NR_raw_UE'!ER26271*'5G_NR_raw_UE'!ES26271),"")</f>
        <v/>
      </c>
    </row>
    <row r="26272" spans="31:32">
      <c r="AE26272" t="str">
        <f>IF('5G_NR_raw_UE'!EP26272&gt;0,('5G_NR_raw_UE'!EP26272*'5G_NR_raw_UE'!EQ26272),"")</f>
        <v/>
      </c>
      <c r="AF26272" t="str">
        <f>IF('5G_NR_raw_UE'!ER26272&gt;0,('5G_NR_raw_UE'!ER26272*'5G_NR_raw_UE'!ES26272),"")</f>
        <v/>
      </c>
    </row>
    <row r="26273" spans="31:32">
      <c r="AE26273" t="str">
        <f>IF('5G_NR_raw_UE'!EP26273&gt;0,('5G_NR_raw_UE'!EP26273*'5G_NR_raw_UE'!EQ26273),"")</f>
        <v/>
      </c>
      <c r="AF26273" t="str">
        <f>IF('5G_NR_raw_UE'!ER26273&gt;0,('5G_NR_raw_UE'!ER26273*'5G_NR_raw_UE'!ES26273),"")</f>
        <v/>
      </c>
    </row>
    <row r="26274" spans="31:32">
      <c r="AE26274" t="str">
        <f>IF('5G_NR_raw_UE'!EP26274&gt;0,('5G_NR_raw_UE'!EP26274*'5G_NR_raw_UE'!EQ26274),"")</f>
        <v/>
      </c>
      <c r="AF26274" t="str">
        <f>IF('5G_NR_raw_UE'!ER26274&gt;0,('5G_NR_raw_UE'!ER26274*'5G_NR_raw_UE'!ES26274),"")</f>
        <v/>
      </c>
    </row>
    <row r="26275" spans="31:32">
      <c r="AE26275" t="str">
        <f>IF('5G_NR_raw_UE'!EP26275&gt;0,('5G_NR_raw_UE'!EP26275*'5G_NR_raw_UE'!EQ26275),"")</f>
        <v/>
      </c>
      <c r="AF26275" t="str">
        <f>IF('5G_NR_raw_UE'!ER26275&gt;0,('5G_NR_raw_UE'!ER26275*'5G_NR_raw_UE'!ES26275),"")</f>
        <v/>
      </c>
    </row>
    <row r="26276" spans="31:32">
      <c r="AE26276" t="str">
        <f>IF('5G_NR_raw_UE'!EP26276&gt;0,('5G_NR_raw_UE'!EP26276*'5G_NR_raw_UE'!EQ26276),"")</f>
        <v/>
      </c>
      <c r="AF26276" t="str">
        <f>IF('5G_NR_raw_UE'!ER26276&gt;0,('5G_NR_raw_UE'!ER26276*'5G_NR_raw_UE'!ES26276),"")</f>
        <v/>
      </c>
    </row>
    <row r="26277" spans="31:32">
      <c r="AE26277" t="str">
        <f>IF('5G_NR_raw_UE'!EP26277&gt;0,('5G_NR_raw_UE'!EP26277*'5G_NR_raw_UE'!EQ26277),"")</f>
        <v/>
      </c>
      <c r="AF26277" t="str">
        <f>IF('5G_NR_raw_UE'!ER26277&gt;0,('5G_NR_raw_UE'!ER26277*'5G_NR_raw_UE'!ES26277),"")</f>
        <v/>
      </c>
    </row>
    <row r="26278" spans="31:32">
      <c r="AE26278" t="str">
        <f>IF('5G_NR_raw_UE'!EP26278&gt;0,('5G_NR_raw_UE'!EP26278*'5G_NR_raw_UE'!EQ26278),"")</f>
        <v/>
      </c>
      <c r="AF26278" t="str">
        <f>IF('5G_NR_raw_UE'!ER26278&gt;0,('5G_NR_raw_UE'!ER26278*'5G_NR_raw_UE'!ES26278),"")</f>
        <v/>
      </c>
    </row>
    <row r="26279" spans="31:32">
      <c r="AE26279" t="str">
        <f>IF('5G_NR_raw_UE'!EP26279&gt;0,('5G_NR_raw_UE'!EP26279*'5G_NR_raw_UE'!EQ26279),"")</f>
        <v/>
      </c>
      <c r="AF26279" t="str">
        <f>IF('5G_NR_raw_UE'!ER26279&gt;0,('5G_NR_raw_UE'!ER26279*'5G_NR_raw_UE'!ES26279),"")</f>
        <v/>
      </c>
    </row>
    <row r="26280" spans="31:32">
      <c r="AE26280" t="str">
        <f>IF('5G_NR_raw_UE'!EP26280&gt;0,('5G_NR_raw_UE'!EP26280*'5G_NR_raw_UE'!EQ26280),"")</f>
        <v/>
      </c>
      <c r="AF26280" t="str">
        <f>IF('5G_NR_raw_UE'!ER26280&gt;0,('5G_NR_raw_UE'!ER26280*'5G_NR_raw_UE'!ES26280),"")</f>
        <v/>
      </c>
    </row>
    <row r="26281" spans="31:32">
      <c r="AE26281" t="str">
        <f>IF('5G_NR_raw_UE'!EP26281&gt;0,('5G_NR_raw_UE'!EP26281*'5G_NR_raw_UE'!EQ26281),"")</f>
        <v/>
      </c>
      <c r="AF26281" t="str">
        <f>IF('5G_NR_raw_UE'!ER26281&gt;0,('5G_NR_raw_UE'!ER26281*'5G_NR_raw_UE'!ES26281),"")</f>
        <v/>
      </c>
    </row>
    <row r="26282" spans="31:32">
      <c r="AE26282" t="str">
        <f>IF('5G_NR_raw_UE'!EP26282&gt;0,('5G_NR_raw_UE'!EP26282*'5G_NR_raw_UE'!EQ26282),"")</f>
        <v/>
      </c>
      <c r="AF26282" t="str">
        <f>IF('5G_NR_raw_UE'!ER26282&gt;0,('5G_NR_raw_UE'!ER26282*'5G_NR_raw_UE'!ES26282),"")</f>
        <v/>
      </c>
    </row>
    <row r="26283" spans="31:32">
      <c r="AE26283" t="str">
        <f>IF('5G_NR_raw_UE'!EP26283&gt;0,('5G_NR_raw_UE'!EP26283*'5G_NR_raw_UE'!EQ26283),"")</f>
        <v/>
      </c>
      <c r="AF26283" t="str">
        <f>IF('5G_NR_raw_UE'!ER26283&gt;0,('5G_NR_raw_UE'!ER26283*'5G_NR_raw_UE'!ES26283),"")</f>
        <v/>
      </c>
    </row>
    <row r="26284" spans="31:32">
      <c r="AE26284" t="str">
        <f>IF('5G_NR_raw_UE'!EP26284&gt;0,('5G_NR_raw_UE'!EP26284*'5G_NR_raw_UE'!EQ26284),"")</f>
        <v/>
      </c>
      <c r="AF26284" t="str">
        <f>IF('5G_NR_raw_UE'!ER26284&gt;0,('5G_NR_raw_UE'!ER26284*'5G_NR_raw_UE'!ES26284),"")</f>
        <v/>
      </c>
    </row>
    <row r="26285" spans="31:32">
      <c r="AE26285" t="str">
        <f>IF('5G_NR_raw_UE'!EP26285&gt;0,('5G_NR_raw_UE'!EP26285*'5G_NR_raw_UE'!EQ26285),"")</f>
        <v/>
      </c>
      <c r="AF26285" t="str">
        <f>IF('5G_NR_raw_UE'!ER26285&gt;0,('5G_NR_raw_UE'!ER26285*'5G_NR_raw_UE'!ES26285),"")</f>
        <v/>
      </c>
    </row>
    <row r="26286" spans="31:32">
      <c r="AE26286" t="str">
        <f>IF('5G_NR_raw_UE'!EP26286&gt;0,('5G_NR_raw_UE'!EP26286*'5G_NR_raw_UE'!EQ26286),"")</f>
        <v/>
      </c>
      <c r="AF26286" t="str">
        <f>IF('5G_NR_raw_UE'!ER26286&gt;0,('5G_NR_raw_UE'!ER26286*'5G_NR_raw_UE'!ES26286),"")</f>
        <v/>
      </c>
    </row>
    <row r="26287" spans="31:32">
      <c r="AE26287" t="str">
        <f>IF('5G_NR_raw_UE'!EP26287&gt;0,('5G_NR_raw_UE'!EP26287*'5G_NR_raw_UE'!EQ26287),"")</f>
        <v/>
      </c>
      <c r="AF26287" t="str">
        <f>IF('5G_NR_raw_UE'!ER26287&gt;0,('5G_NR_raw_UE'!ER26287*'5G_NR_raw_UE'!ES26287),"")</f>
        <v/>
      </c>
    </row>
    <row r="26288" spans="31:32">
      <c r="AE26288" t="str">
        <f>IF('5G_NR_raw_UE'!EP26288&gt;0,('5G_NR_raw_UE'!EP26288*'5G_NR_raw_UE'!EQ26288),"")</f>
        <v/>
      </c>
      <c r="AF26288" t="str">
        <f>IF('5G_NR_raw_UE'!ER26288&gt;0,('5G_NR_raw_UE'!ER26288*'5G_NR_raw_UE'!ES26288),"")</f>
        <v/>
      </c>
    </row>
    <row r="26289" spans="31:32">
      <c r="AE26289" t="str">
        <f>IF('5G_NR_raw_UE'!EP26289&gt;0,('5G_NR_raw_UE'!EP26289*'5G_NR_raw_UE'!EQ26289),"")</f>
        <v/>
      </c>
      <c r="AF26289" t="str">
        <f>IF('5G_NR_raw_UE'!ER26289&gt;0,('5G_NR_raw_UE'!ER26289*'5G_NR_raw_UE'!ES26289),"")</f>
        <v/>
      </c>
    </row>
    <row r="26290" spans="31:32">
      <c r="AE26290" t="str">
        <f>IF('5G_NR_raw_UE'!EP26290&gt;0,('5G_NR_raw_UE'!EP26290*'5G_NR_raw_UE'!EQ26290),"")</f>
        <v/>
      </c>
      <c r="AF26290" t="str">
        <f>IF('5G_NR_raw_UE'!ER26290&gt;0,('5G_NR_raw_UE'!ER26290*'5G_NR_raw_UE'!ES26290),"")</f>
        <v/>
      </c>
    </row>
    <row r="26291" spans="31:32">
      <c r="AE26291" t="str">
        <f>IF('5G_NR_raw_UE'!EP26291&gt;0,('5G_NR_raw_UE'!EP26291*'5G_NR_raw_UE'!EQ26291),"")</f>
        <v/>
      </c>
      <c r="AF26291" t="str">
        <f>IF('5G_NR_raw_UE'!ER26291&gt;0,('5G_NR_raw_UE'!ER26291*'5G_NR_raw_UE'!ES26291),"")</f>
        <v/>
      </c>
    </row>
    <row r="26292" spans="31:32">
      <c r="AE26292" t="str">
        <f>IF('5G_NR_raw_UE'!EP26292&gt;0,('5G_NR_raw_UE'!EP26292*'5G_NR_raw_UE'!EQ26292),"")</f>
        <v/>
      </c>
      <c r="AF26292" t="str">
        <f>IF('5G_NR_raw_UE'!ER26292&gt;0,('5G_NR_raw_UE'!ER26292*'5G_NR_raw_UE'!ES26292),"")</f>
        <v/>
      </c>
    </row>
    <row r="26293" spans="31:32">
      <c r="AE26293" t="str">
        <f>IF('5G_NR_raw_UE'!EP26293&gt;0,('5G_NR_raw_UE'!EP26293*'5G_NR_raw_UE'!EQ26293),"")</f>
        <v/>
      </c>
      <c r="AF26293" t="str">
        <f>IF('5G_NR_raw_UE'!ER26293&gt;0,('5G_NR_raw_UE'!ER26293*'5G_NR_raw_UE'!ES26293),"")</f>
        <v/>
      </c>
    </row>
    <row r="26294" spans="31:32">
      <c r="AE26294" t="str">
        <f>IF('5G_NR_raw_UE'!EP26294&gt;0,('5G_NR_raw_UE'!EP26294*'5G_NR_raw_UE'!EQ26294),"")</f>
        <v/>
      </c>
      <c r="AF26294" t="str">
        <f>IF('5G_NR_raw_UE'!ER26294&gt;0,('5G_NR_raw_UE'!ER26294*'5G_NR_raw_UE'!ES26294),"")</f>
        <v/>
      </c>
    </row>
    <row r="26295" spans="31:32">
      <c r="AE26295" t="str">
        <f>IF('5G_NR_raw_UE'!EP26295&gt;0,('5G_NR_raw_UE'!EP26295*'5G_NR_raw_UE'!EQ26295),"")</f>
        <v/>
      </c>
      <c r="AF26295" t="str">
        <f>IF('5G_NR_raw_UE'!ER26295&gt;0,('5G_NR_raw_UE'!ER26295*'5G_NR_raw_UE'!ES26295),"")</f>
        <v/>
      </c>
    </row>
    <row r="26296" spans="31:32">
      <c r="AE26296" t="str">
        <f>IF('5G_NR_raw_UE'!EP26296&gt;0,('5G_NR_raw_UE'!EP26296*'5G_NR_raw_UE'!EQ26296),"")</f>
        <v/>
      </c>
      <c r="AF26296" t="str">
        <f>IF('5G_NR_raw_UE'!ER26296&gt;0,('5G_NR_raw_UE'!ER26296*'5G_NR_raw_UE'!ES26296),"")</f>
        <v/>
      </c>
    </row>
    <row r="26297" spans="31:32">
      <c r="AE26297" t="str">
        <f>IF('5G_NR_raw_UE'!EP26297&gt;0,('5G_NR_raw_UE'!EP26297*'5G_NR_raw_UE'!EQ26297),"")</f>
        <v/>
      </c>
      <c r="AF26297" t="str">
        <f>IF('5G_NR_raw_UE'!ER26297&gt;0,('5G_NR_raw_UE'!ER26297*'5G_NR_raw_UE'!ES26297),"")</f>
        <v/>
      </c>
    </row>
    <row r="26298" spans="31:32">
      <c r="AE26298" t="str">
        <f>IF('5G_NR_raw_UE'!EP26298&gt;0,('5G_NR_raw_UE'!EP26298*'5G_NR_raw_UE'!EQ26298),"")</f>
        <v/>
      </c>
      <c r="AF26298" t="str">
        <f>IF('5G_NR_raw_UE'!ER26298&gt;0,('5G_NR_raw_UE'!ER26298*'5G_NR_raw_UE'!ES26298),"")</f>
        <v/>
      </c>
    </row>
    <row r="26299" spans="31:32">
      <c r="AE26299" t="str">
        <f>IF('5G_NR_raw_UE'!EP26299&gt;0,('5G_NR_raw_UE'!EP26299*'5G_NR_raw_UE'!EQ26299),"")</f>
        <v/>
      </c>
      <c r="AF26299" t="str">
        <f>IF('5G_NR_raw_UE'!ER26299&gt;0,('5G_NR_raw_UE'!ER26299*'5G_NR_raw_UE'!ES26299),"")</f>
        <v/>
      </c>
    </row>
    <row r="26300" spans="31:32">
      <c r="AE26300" t="str">
        <f>IF('5G_NR_raw_UE'!EP26300&gt;0,('5G_NR_raw_UE'!EP26300*'5G_NR_raw_UE'!EQ26300),"")</f>
        <v/>
      </c>
      <c r="AF26300" t="str">
        <f>IF('5G_NR_raw_UE'!ER26300&gt;0,('5G_NR_raw_UE'!ER26300*'5G_NR_raw_UE'!ES26300),"")</f>
        <v/>
      </c>
    </row>
    <row r="26301" spans="31:32">
      <c r="AE26301" t="str">
        <f>IF('5G_NR_raw_UE'!EP26301&gt;0,('5G_NR_raw_UE'!EP26301*'5G_NR_raw_UE'!EQ26301),"")</f>
        <v/>
      </c>
      <c r="AF26301" t="str">
        <f>IF('5G_NR_raw_UE'!ER26301&gt;0,('5G_NR_raw_UE'!ER26301*'5G_NR_raw_UE'!ES26301),"")</f>
        <v/>
      </c>
    </row>
    <row r="26302" spans="31:32">
      <c r="AE26302" t="str">
        <f>IF('5G_NR_raw_UE'!EP26302&gt;0,('5G_NR_raw_UE'!EP26302*'5G_NR_raw_UE'!EQ26302),"")</f>
        <v/>
      </c>
      <c r="AF26302" t="str">
        <f>IF('5G_NR_raw_UE'!ER26302&gt;0,('5G_NR_raw_UE'!ER26302*'5G_NR_raw_UE'!ES26302),"")</f>
        <v/>
      </c>
    </row>
    <row r="26303" spans="31:32">
      <c r="AE26303" t="str">
        <f>IF('5G_NR_raw_UE'!EP26303&gt;0,('5G_NR_raw_UE'!EP26303*'5G_NR_raw_UE'!EQ26303),"")</f>
        <v/>
      </c>
      <c r="AF26303" t="str">
        <f>IF('5G_NR_raw_UE'!ER26303&gt;0,('5G_NR_raw_UE'!ER26303*'5G_NR_raw_UE'!ES26303),"")</f>
        <v/>
      </c>
    </row>
    <row r="26304" spans="31:32">
      <c r="AE26304" t="str">
        <f>IF('5G_NR_raw_UE'!EP26304&gt;0,('5G_NR_raw_UE'!EP26304*'5G_NR_raw_UE'!EQ26304),"")</f>
        <v/>
      </c>
      <c r="AF26304" t="str">
        <f>IF('5G_NR_raw_UE'!ER26304&gt;0,('5G_NR_raw_UE'!ER26304*'5G_NR_raw_UE'!ES26304),"")</f>
        <v/>
      </c>
    </row>
    <row r="26305" spans="31:32">
      <c r="AE26305" t="str">
        <f>IF('5G_NR_raw_UE'!EP26305&gt;0,('5G_NR_raw_UE'!EP26305*'5G_NR_raw_UE'!EQ26305),"")</f>
        <v/>
      </c>
      <c r="AF26305" t="str">
        <f>IF('5G_NR_raw_UE'!ER26305&gt;0,('5G_NR_raw_UE'!ER26305*'5G_NR_raw_UE'!ES26305),"")</f>
        <v/>
      </c>
    </row>
    <row r="26306" spans="31:32">
      <c r="AE26306" t="str">
        <f>IF('5G_NR_raw_UE'!EP26306&gt;0,('5G_NR_raw_UE'!EP26306*'5G_NR_raw_UE'!EQ26306),"")</f>
        <v/>
      </c>
      <c r="AF26306" t="str">
        <f>IF('5G_NR_raw_UE'!ER26306&gt;0,('5G_NR_raw_UE'!ER26306*'5G_NR_raw_UE'!ES26306),"")</f>
        <v/>
      </c>
    </row>
    <row r="26307" spans="31:32">
      <c r="AE26307" t="str">
        <f>IF('5G_NR_raw_UE'!EP26307&gt;0,('5G_NR_raw_UE'!EP26307*'5G_NR_raw_UE'!EQ26307),"")</f>
        <v/>
      </c>
      <c r="AF26307" t="str">
        <f>IF('5G_NR_raw_UE'!ER26307&gt;0,('5G_NR_raw_UE'!ER26307*'5G_NR_raw_UE'!ES26307),"")</f>
        <v/>
      </c>
    </row>
    <row r="26308" spans="31:32">
      <c r="AE26308" t="str">
        <f>IF('5G_NR_raw_UE'!EP26308&gt;0,('5G_NR_raw_UE'!EP26308*'5G_NR_raw_UE'!EQ26308),"")</f>
        <v/>
      </c>
      <c r="AF26308" t="str">
        <f>IF('5G_NR_raw_UE'!ER26308&gt;0,('5G_NR_raw_UE'!ER26308*'5G_NR_raw_UE'!ES26308),"")</f>
        <v/>
      </c>
    </row>
    <row r="26309" spans="31:32">
      <c r="AE26309" t="str">
        <f>IF('5G_NR_raw_UE'!EP26309&gt;0,('5G_NR_raw_UE'!EP26309*'5G_NR_raw_UE'!EQ26309),"")</f>
        <v/>
      </c>
      <c r="AF26309" t="str">
        <f>IF('5G_NR_raw_UE'!ER26309&gt;0,('5G_NR_raw_UE'!ER26309*'5G_NR_raw_UE'!ES26309),"")</f>
        <v/>
      </c>
    </row>
    <row r="26310" spans="31:32">
      <c r="AE26310" t="str">
        <f>IF('5G_NR_raw_UE'!EP26310&gt;0,('5G_NR_raw_UE'!EP26310*'5G_NR_raw_UE'!EQ26310),"")</f>
        <v/>
      </c>
      <c r="AF26310" t="str">
        <f>IF('5G_NR_raw_UE'!ER26310&gt;0,('5G_NR_raw_UE'!ER26310*'5G_NR_raw_UE'!ES26310),"")</f>
        <v/>
      </c>
    </row>
    <row r="26311" spans="31:32">
      <c r="AE26311" t="str">
        <f>IF('5G_NR_raw_UE'!EP26311&gt;0,('5G_NR_raw_UE'!EP26311*'5G_NR_raw_UE'!EQ26311),"")</f>
        <v/>
      </c>
      <c r="AF26311" t="str">
        <f>IF('5G_NR_raw_UE'!ER26311&gt;0,('5G_NR_raw_UE'!ER26311*'5G_NR_raw_UE'!ES26311),"")</f>
        <v/>
      </c>
    </row>
    <row r="26312" spans="31:32">
      <c r="AE26312" t="str">
        <f>IF('5G_NR_raw_UE'!EP26312&gt;0,('5G_NR_raw_UE'!EP26312*'5G_NR_raw_UE'!EQ26312),"")</f>
        <v/>
      </c>
      <c r="AF26312" t="str">
        <f>IF('5G_NR_raw_UE'!ER26312&gt;0,('5G_NR_raw_UE'!ER26312*'5G_NR_raw_UE'!ES26312),"")</f>
        <v/>
      </c>
    </row>
    <row r="26313" spans="31:32">
      <c r="AE26313" t="str">
        <f>IF('5G_NR_raw_UE'!EP26313&gt;0,('5G_NR_raw_UE'!EP26313*'5G_NR_raw_UE'!EQ26313),"")</f>
        <v/>
      </c>
      <c r="AF26313" t="str">
        <f>IF('5G_NR_raw_UE'!ER26313&gt;0,('5G_NR_raw_UE'!ER26313*'5G_NR_raw_UE'!ES26313),"")</f>
        <v/>
      </c>
    </row>
    <row r="26314" spans="31:32">
      <c r="AE26314" t="str">
        <f>IF('5G_NR_raw_UE'!EP26314&gt;0,('5G_NR_raw_UE'!EP26314*'5G_NR_raw_UE'!EQ26314),"")</f>
        <v/>
      </c>
      <c r="AF26314" t="str">
        <f>IF('5G_NR_raw_UE'!ER26314&gt;0,('5G_NR_raw_UE'!ER26314*'5G_NR_raw_UE'!ES26314),"")</f>
        <v/>
      </c>
    </row>
    <row r="26315" spans="31:32">
      <c r="AE26315" t="str">
        <f>IF('5G_NR_raw_UE'!EP26315&gt;0,('5G_NR_raw_UE'!EP26315*'5G_NR_raw_UE'!EQ26315),"")</f>
        <v/>
      </c>
      <c r="AF26315" t="str">
        <f>IF('5G_NR_raw_UE'!ER26315&gt;0,('5G_NR_raw_UE'!ER26315*'5G_NR_raw_UE'!ES26315),"")</f>
        <v/>
      </c>
    </row>
    <row r="26316" spans="31:32">
      <c r="AE26316" t="str">
        <f>IF('5G_NR_raw_UE'!EP26316&gt;0,('5G_NR_raw_UE'!EP26316*'5G_NR_raw_UE'!EQ26316),"")</f>
        <v/>
      </c>
      <c r="AF26316" t="str">
        <f>IF('5G_NR_raw_UE'!ER26316&gt;0,('5G_NR_raw_UE'!ER26316*'5G_NR_raw_UE'!ES26316),"")</f>
        <v/>
      </c>
    </row>
    <row r="26317" spans="31:32">
      <c r="AE26317" t="str">
        <f>IF('5G_NR_raw_UE'!EP26317&gt;0,('5G_NR_raw_UE'!EP26317*'5G_NR_raw_UE'!EQ26317),"")</f>
        <v/>
      </c>
      <c r="AF26317" t="str">
        <f>IF('5G_NR_raw_UE'!ER26317&gt;0,('5G_NR_raw_UE'!ER26317*'5G_NR_raw_UE'!ES26317),"")</f>
        <v/>
      </c>
    </row>
    <row r="26318" spans="31:32">
      <c r="AE26318" t="str">
        <f>IF('5G_NR_raw_UE'!EP26318&gt;0,('5G_NR_raw_UE'!EP26318*'5G_NR_raw_UE'!EQ26318),"")</f>
        <v/>
      </c>
      <c r="AF26318" t="str">
        <f>IF('5G_NR_raw_UE'!ER26318&gt;0,('5G_NR_raw_UE'!ER26318*'5G_NR_raw_UE'!ES26318),"")</f>
        <v/>
      </c>
    </row>
    <row r="26319" spans="31:32">
      <c r="AE26319" t="str">
        <f>IF('5G_NR_raw_UE'!EP26319&gt;0,('5G_NR_raw_UE'!EP26319*'5G_NR_raw_UE'!EQ26319),"")</f>
        <v/>
      </c>
      <c r="AF26319" t="str">
        <f>IF('5G_NR_raw_UE'!ER26319&gt;0,('5G_NR_raw_UE'!ER26319*'5G_NR_raw_UE'!ES26319),"")</f>
        <v/>
      </c>
    </row>
    <row r="26320" spans="31:32">
      <c r="AE26320" t="str">
        <f>IF('5G_NR_raw_UE'!EP26320&gt;0,('5G_NR_raw_UE'!EP26320*'5G_NR_raw_UE'!EQ26320),"")</f>
        <v/>
      </c>
      <c r="AF26320" t="str">
        <f>IF('5G_NR_raw_UE'!ER26320&gt;0,('5G_NR_raw_UE'!ER26320*'5G_NR_raw_UE'!ES26320),"")</f>
        <v/>
      </c>
    </row>
    <row r="26321" spans="31:32">
      <c r="AE26321" t="str">
        <f>IF('5G_NR_raw_UE'!EP26321&gt;0,('5G_NR_raw_UE'!EP26321*'5G_NR_raw_UE'!EQ26321),"")</f>
        <v/>
      </c>
      <c r="AF26321" t="str">
        <f>IF('5G_NR_raw_UE'!ER26321&gt;0,('5G_NR_raw_UE'!ER26321*'5G_NR_raw_UE'!ES26321),"")</f>
        <v/>
      </c>
    </row>
    <row r="26322" spans="31:32">
      <c r="AE26322" t="str">
        <f>IF('5G_NR_raw_UE'!EP26322&gt;0,('5G_NR_raw_UE'!EP26322*'5G_NR_raw_UE'!EQ26322),"")</f>
        <v/>
      </c>
      <c r="AF26322" t="str">
        <f>IF('5G_NR_raw_UE'!ER26322&gt;0,('5G_NR_raw_UE'!ER26322*'5G_NR_raw_UE'!ES26322),"")</f>
        <v/>
      </c>
    </row>
    <row r="26323" spans="31:32">
      <c r="AE26323" t="str">
        <f>IF('5G_NR_raw_UE'!EP26323&gt;0,('5G_NR_raw_UE'!EP26323*'5G_NR_raw_UE'!EQ26323),"")</f>
        <v/>
      </c>
      <c r="AF26323" t="str">
        <f>IF('5G_NR_raw_UE'!ER26323&gt;0,('5G_NR_raw_UE'!ER26323*'5G_NR_raw_UE'!ES26323),"")</f>
        <v/>
      </c>
    </row>
    <row r="26324" spans="31:32">
      <c r="AE26324" t="str">
        <f>IF('5G_NR_raw_UE'!EP26324&gt;0,('5G_NR_raw_UE'!EP26324*'5G_NR_raw_UE'!EQ26324),"")</f>
        <v/>
      </c>
      <c r="AF26324" t="str">
        <f>IF('5G_NR_raw_UE'!ER26324&gt;0,('5G_NR_raw_UE'!ER26324*'5G_NR_raw_UE'!ES26324),"")</f>
        <v/>
      </c>
    </row>
    <row r="26325" spans="31:32">
      <c r="AE26325" t="str">
        <f>IF('5G_NR_raw_UE'!EP26325&gt;0,('5G_NR_raw_UE'!EP26325*'5G_NR_raw_UE'!EQ26325),"")</f>
        <v/>
      </c>
      <c r="AF26325" t="str">
        <f>IF('5G_NR_raw_UE'!ER26325&gt;0,('5G_NR_raw_UE'!ER26325*'5G_NR_raw_UE'!ES26325),"")</f>
        <v/>
      </c>
    </row>
    <row r="26326" spans="31:32">
      <c r="AE26326" t="str">
        <f>IF('5G_NR_raw_UE'!EP26326&gt;0,('5G_NR_raw_UE'!EP26326*'5G_NR_raw_UE'!EQ26326),"")</f>
        <v/>
      </c>
      <c r="AF26326" t="str">
        <f>IF('5G_NR_raw_UE'!ER26326&gt;0,('5G_NR_raw_UE'!ER26326*'5G_NR_raw_UE'!ES26326),"")</f>
        <v/>
      </c>
    </row>
    <row r="26327" spans="31:32">
      <c r="AE26327" t="str">
        <f>IF('5G_NR_raw_UE'!EP26327&gt;0,('5G_NR_raw_UE'!EP26327*'5G_NR_raw_UE'!EQ26327),"")</f>
        <v/>
      </c>
      <c r="AF26327" t="str">
        <f>IF('5G_NR_raw_UE'!ER26327&gt;0,('5G_NR_raw_UE'!ER26327*'5G_NR_raw_UE'!ES26327),"")</f>
        <v/>
      </c>
    </row>
    <row r="26328" spans="31:32">
      <c r="AE26328" t="str">
        <f>IF('5G_NR_raw_UE'!EP26328&gt;0,('5G_NR_raw_UE'!EP26328*'5G_NR_raw_UE'!EQ26328),"")</f>
        <v/>
      </c>
      <c r="AF26328" t="str">
        <f>IF('5G_NR_raw_UE'!ER26328&gt;0,('5G_NR_raw_UE'!ER26328*'5G_NR_raw_UE'!ES26328),"")</f>
        <v/>
      </c>
    </row>
    <row r="26329" spans="31:32">
      <c r="AE26329" t="str">
        <f>IF('5G_NR_raw_UE'!EP26329&gt;0,('5G_NR_raw_UE'!EP26329*'5G_NR_raw_UE'!EQ26329),"")</f>
        <v/>
      </c>
      <c r="AF26329" t="str">
        <f>IF('5G_NR_raw_UE'!ER26329&gt;0,('5G_NR_raw_UE'!ER26329*'5G_NR_raw_UE'!ES26329),"")</f>
        <v/>
      </c>
    </row>
    <row r="26330" spans="31:32">
      <c r="AE26330" t="str">
        <f>IF('5G_NR_raw_UE'!EP26330&gt;0,('5G_NR_raw_UE'!EP26330*'5G_NR_raw_UE'!EQ26330),"")</f>
        <v/>
      </c>
      <c r="AF26330" t="str">
        <f>IF('5G_NR_raw_UE'!ER26330&gt;0,('5G_NR_raw_UE'!ER26330*'5G_NR_raw_UE'!ES26330),"")</f>
        <v/>
      </c>
    </row>
    <row r="26331" spans="31:32">
      <c r="AE26331" t="str">
        <f>IF('5G_NR_raw_UE'!EP26331&gt;0,('5G_NR_raw_UE'!EP26331*'5G_NR_raw_UE'!EQ26331),"")</f>
        <v/>
      </c>
      <c r="AF26331" t="str">
        <f>IF('5G_NR_raw_UE'!ER26331&gt;0,('5G_NR_raw_UE'!ER26331*'5G_NR_raw_UE'!ES26331),"")</f>
        <v/>
      </c>
    </row>
    <row r="26332" spans="31:32">
      <c r="AE26332" t="str">
        <f>IF('5G_NR_raw_UE'!EP26332&gt;0,('5G_NR_raw_UE'!EP26332*'5G_NR_raw_UE'!EQ26332),"")</f>
        <v/>
      </c>
      <c r="AF26332" t="str">
        <f>IF('5G_NR_raw_UE'!ER26332&gt;0,('5G_NR_raw_UE'!ER26332*'5G_NR_raw_UE'!ES26332),"")</f>
        <v/>
      </c>
    </row>
    <row r="26333" spans="31:32">
      <c r="AE26333" t="str">
        <f>IF('5G_NR_raw_UE'!EP26333&gt;0,('5G_NR_raw_UE'!EP26333*'5G_NR_raw_UE'!EQ26333),"")</f>
        <v/>
      </c>
      <c r="AF26333" t="str">
        <f>IF('5G_NR_raw_UE'!ER26333&gt;0,('5G_NR_raw_UE'!ER26333*'5G_NR_raw_UE'!ES26333),"")</f>
        <v/>
      </c>
    </row>
    <row r="26334" spans="31:32">
      <c r="AE26334" t="str">
        <f>IF('5G_NR_raw_UE'!EP26334&gt;0,('5G_NR_raw_UE'!EP26334*'5G_NR_raw_UE'!EQ26334),"")</f>
        <v/>
      </c>
      <c r="AF26334" t="str">
        <f>IF('5G_NR_raw_UE'!ER26334&gt;0,('5G_NR_raw_UE'!ER26334*'5G_NR_raw_UE'!ES26334),"")</f>
        <v/>
      </c>
    </row>
    <row r="26335" spans="31:32">
      <c r="AE26335" t="str">
        <f>IF('5G_NR_raw_UE'!EP26335&gt;0,('5G_NR_raw_UE'!EP26335*'5G_NR_raw_UE'!EQ26335),"")</f>
        <v/>
      </c>
      <c r="AF26335" t="str">
        <f>IF('5G_NR_raw_UE'!ER26335&gt;0,('5G_NR_raw_UE'!ER26335*'5G_NR_raw_UE'!ES26335),"")</f>
        <v/>
      </c>
    </row>
    <row r="26336" spans="31:32">
      <c r="AE26336" t="str">
        <f>IF('5G_NR_raw_UE'!EP26336&gt;0,('5G_NR_raw_UE'!EP26336*'5G_NR_raw_UE'!EQ26336),"")</f>
        <v/>
      </c>
      <c r="AF26336" t="str">
        <f>IF('5G_NR_raw_UE'!ER26336&gt;0,('5G_NR_raw_UE'!ER26336*'5G_NR_raw_UE'!ES26336),"")</f>
        <v/>
      </c>
    </row>
    <row r="26337" spans="31:32">
      <c r="AE26337" t="str">
        <f>IF('5G_NR_raw_UE'!EP26337&gt;0,('5G_NR_raw_UE'!EP26337*'5G_NR_raw_UE'!EQ26337),"")</f>
        <v/>
      </c>
      <c r="AF26337" t="str">
        <f>IF('5G_NR_raw_UE'!ER26337&gt;0,('5G_NR_raw_UE'!ER26337*'5G_NR_raw_UE'!ES26337),"")</f>
        <v/>
      </c>
    </row>
    <row r="26338" spans="31:32">
      <c r="AE26338" t="str">
        <f>IF('5G_NR_raw_UE'!EP26338&gt;0,('5G_NR_raw_UE'!EP26338*'5G_NR_raw_UE'!EQ26338),"")</f>
        <v/>
      </c>
      <c r="AF26338" t="str">
        <f>IF('5G_NR_raw_UE'!ER26338&gt;0,('5G_NR_raw_UE'!ER26338*'5G_NR_raw_UE'!ES26338),"")</f>
        <v/>
      </c>
    </row>
    <row r="26339" spans="31:32">
      <c r="AE26339" t="str">
        <f>IF('5G_NR_raw_UE'!EP26339&gt;0,('5G_NR_raw_UE'!EP26339*'5G_NR_raw_UE'!EQ26339),"")</f>
        <v/>
      </c>
      <c r="AF26339" t="str">
        <f>IF('5G_NR_raw_UE'!ER26339&gt;0,('5G_NR_raw_UE'!ER26339*'5G_NR_raw_UE'!ES26339),"")</f>
        <v/>
      </c>
    </row>
    <row r="26340" spans="31:32">
      <c r="AE26340" t="str">
        <f>IF('5G_NR_raw_UE'!EP26340&gt;0,('5G_NR_raw_UE'!EP26340*'5G_NR_raw_UE'!EQ26340),"")</f>
        <v/>
      </c>
      <c r="AF26340" t="str">
        <f>IF('5G_NR_raw_UE'!ER26340&gt;0,('5G_NR_raw_UE'!ER26340*'5G_NR_raw_UE'!ES26340),"")</f>
        <v/>
      </c>
    </row>
    <row r="26341" spans="31:32">
      <c r="AE26341" t="str">
        <f>IF('5G_NR_raw_UE'!EP26341&gt;0,('5G_NR_raw_UE'!EP26341*'5G_NR_raw_UE'!EQ26341),"")</f>
        <v/>
      </c>
      <c r="AF26341" t="str">
        <f>IF('5G_NR_raw_UE'!ER26341&gt;0,('5G_NR_raw_UE'!ER26341*'5G_NR_raw_UE'!ES26341),"")</f>
        <v/>
      </c>
    </row>
    <row r="26342" spans="31:32">
      <c r="AE26342" t="str">
        <f>IF('5G_NR_raw_UE'!EP26342&gt;0,('5G_NR_raw_UE'!EP26342*'5G_NR_raw_UE'!EQ26342),"")</f>
        <v/>
      </c>
      <c r="AF26342" t="str">
        <f>IF('5G_NR_raw_UE'!ER26342&gt;0,('5G_NR_raw_UE'!ER26342*'5G_NR_raw_UE'!ES26342),"")</f>
        <v/>
      </c>
    </row>
    <row r="26343" spans="31:32">
      <c r="AE26343" t="str">
        <f>IF('5G_NR_raw_UE'!EP26343&gt;0,('5G_NR_raw_UE'!EP26343*'5G_NR_raw_UE'!EQ26343),"")</f>
        <v/>
      </c>
      <c r="AF26343" t="str">
        <f>IF('5G_NR_raw_UE'!ER26343&gt;0,('5G_NR_raw_UE'!ER26343*'5G_NR_raw_UE'!ES26343),"")</f>
        <v/>
      </c>
    </row>
    <row r="26344" spans="31:32">
      <c r="AE26344" t="str">
        <f>IF('5G_NR_raw_UE'!EP26344&gt;0,('5G_NR_raw_UE'!EP26344*'5G_NR_raw_UE'!EQ26344),"")</f>
        <v/>
      </c>
      <c r="AF26344" t="str">
        <f>IF('5G_NR_raw_UE'!ER26344&gt;0,('5G_NR_raw_UE'!ER26344*'5G_NR_raw_UE'!ES26344),"")</f>
        <v/>
      </c>
    </row>
    <row r="26345" spans="31:32">
      <c r="AE26345" t="str">
        <f>IF('5G_NR_raw_UE'!EP26345&gt;0,('5G_NR_raw_UE'!EP26345*'5G_NR_raw_UE'!EQ26345),"")</f>
        <v/>
      </c>
      <c r="AF26345" t="str">
        <f>IF('5G_NR_raw_UE'!ER26345&gt;0,('5G_NR_raw_UE'!ER26345*'5G_NR_raw_UE'!ES26345),"")</f>
        <v/>
      </c>
    </row>
    <row r="26346" spans="31:32">
      <c r="AE26346" t="str">
        <f>IF('5G_NR_raw_UE'!EP26346&gt;0,('5G_NR_raw_UE'!EP26346*'5G_NR_raw_UE'!EQ26346),"")</f>
        <v/>
      </c>
      <c r="AF26346" t="str">
        <f>IF('5G_NR_raw_UE'!ER26346&gt;0,('5G_NR_raw_UE'!ER26346*'5G_NR_raw_UE'!ES26346),"")</f>
        <v/>
      </c>
    </row>
    <row r="26347" spans="31:32">
      <c r="AE26347" t="str">
        <f>IF('5G_NR_raw_UE'!EP26347&gt;0,('5G_NR_raw_UE'!EP26347*'5G_NR_raw_UE'!EQ26347),"")</f>
        <v/>
      </c>
      <c r="AF26347" t="str">
        <f>IF('5G_NR_raw_UE'!ER26347&gt;0,('5G_NR_raw_UE'!ER26347*'5G_NR_raw_UE'!ES26347),"")</f>
        <v/>
      </c>
    </row>
    <row r="26348" spans="31:32">
      <c r="AE26348" t="str">
        <f>IF('5G_NR_raw_UE'!EP26348&gt;0,('5G_NR_raw_UE'!EP26348*'5G_NR_raw_UE'!EQ26348),"")</f>
        <v/>
      </c>
      <c r="AF26348" t="str">
        <f>IF('5G_NR_raw_UE'!ER26348&gt;0,('5G_NR_raw_UE'!ER26348*'5G_NR_raw_UE'!ES26348),"")</f>
        <v/>
      </c>
    </row>
    <row r="26349" spans="31:32">
      <c r="AE26349" t="str">
        <f>IF('5G_NR_raw_UE'!EP26349&gt;0,('5G_NR_raw_UE'!EP26349*'5G_NR_raw_UE'!EQ26349),"")</f>
        <v/>
      </c>
      <c r="AF26349" t="str">
        <f>IF('5G_NR_raw_UE'!ER26349&gt;0,('5G_NR_raw_UE'!ER26349*'5G_NR_raw_UE'!ES26349),"")</f>
        <v/>
      </c>
    </row>
    <row r="26350" spans="31:32">
      <c r="AE26350" t="str">
        <f>IF('5G_NR_raw_UE'!EP26350&gt;0,('5G_NR_raw_UE'!EP26350*'5G_NR_raw_UE'!EQ26350),"")</f>
        <v/>
      </c>
      <c r="AF26350" t="str">
        <f>IF('5G_NR_raw_UE'!ER26350&gt;0,('5G_NR_raw_UE'!ER26350*'5G_NR_raw_UE'!ES26350),"")</f>
        <v/>
      </c>
    </row>
    <row r="26351" spans="31:32">
      <c r="AE26351" t="str">
        <f>IF('5G_NR_raw_UE'!EP26351&gt;0,('5G_NR_raw_UE'!EP26351*'5G_NR_raw_UE'!EQ26351),"")</f>
        <v/>
      </c>
      <c r="AF26351" t="str">
        <f>IF('5G_NR_raw_UE'!ER26351&gt;0,('5G_NR_raw_UE'!ER26351*'5G_NR_raw_UE'!ES26351),"")</f>
        <v/>
      </c>
    </row>
    <row r="26352" spans="31:32">
      <c r="AE26352" t="str">
        <f>IF('5G_NR_raw_UE'!EP26352&gt;0,('5G_NR_raw_UE'!EP26352*'5G_NR_raw_UE'!EQ26352),"")</f>
        <v/>
      </c>
      <c r="AF26352" t="str">
        <f>IF('5G_NR_raw_UE'!ER26352&gt;0,('5G_NR_raw_UE'!ER26352*'5G_NR_raw_UE'!ES26352),"")</f>
        <v/>
      </c>
    </row>
    <row r="26353" spans="31:32">
      <c r="AE26353" t="str">
        <f>IF('5G_NR_raw_UE'!EP26353&gt;0,('5G_NR_raw_UE'!EP26353*'5G_NR_raw_UE'!EQ26353),"")</f>
        <v/>
      </c>
      <c r="AF26353" t="str">
        <f>IF('5G_NR_raw_UE'!ER26353&gt;0,('5G_NR_raw_UE'!ER26353*'5G_NR_raw_UE'!ES26353),"")</f>
        <v/>
      </c>
    </row>
    <row r="26354" spans="31:32">
      <c r="AE26354" t="str">
        <f>IF('5G_NR_raw_UE'!EP26354&gt;0,('5G_NR_raw_UE'!EP26354*'5G_NR_raw_UE'!EQ26354),"")</f>
        <v/>
      </c>
      <c r="AF26354" t="str">
        <f>IF('5G_NR_raw_UE'!ER26354&gt;0,('5G_NR_raw_UE'!ER26354*'5G_NR_raw_UE'!ES26354),"")</f>
        <v/>
      </c>
    </row>
    <row r="26355" spans="31:32">
      <c r="AE26355" t="str">
        <f>IF('5G_NR_raw_UE'!EP26355&gt;0,('5G_NR_raw_UE'!EP26355*'5G_NR_raw_UE'!EQ26355),"")</f>
        <v/>
      </c>
      <c r="AF26355" t="str">
        <f>IF('5G_NR_raw_UE'!ER26355&gt;0,('5G_NR_raw_UE'!ER26355*'5G_NR_raw_UE'!ES26355),"")</f>
        <v/>
      </c>
    </row>
    <row r="26356" spans="31:32">
      <c r="AE26356" t="str">
        <f>IF('5G_NR_raw_UE'!EP26356&gt;0,('5G_NR_raw_UE'!EP26356*'5G_NR_raw_UE'!EQ26356),"")</f>
        <v/>
      </c>
      <c r="AF26356" t="str">
        <f>IF('5G_NR_raw_UE'!ER26356&gt;0,('5G_NR_raw_UE'!ER26356*'5G_NR_raw_UE'!ES26356),"")</f>
        <v/>
      </c>
    </row>
    <row r="26357" spans="31:32">
      <c r="AE26357" t="str">
        <f>IF('5G_NR_raw_UE'!EP26357&gt;0,('5G_NR_raw_UE'!EP26357*'5G_NR_raw_UE'!EQ26357),"")</f>
        <v/>
      </c>
      <c r="AF26357" t="str">
        <f>IF('5G_NR_raw_UE'!ER26357&gt;0,('5G_NR_raw_UE'!ER26357*'5G_NR_raw_UE'!ES26357),"")</f>
        <v/>
      </c>
    </row>
    <row r="26358" spans="31:32">
      <c r="AE26358" t="str">
        <f>IF('5G_NR_raw_UE'!EP26358&gt;0,('5G_NR_raw_UE'!EP26358*'5G_NR_raw_UE'!EQ26358),"")</f>
        <v/>
      </c>
      <c r="AF26358" t="str">
        <f>IF('5G_NR_raw_UE'!ER26358&gt;0,('5G_NR_raw_UE'!ER26358*'5G_NR_raw_UE'!ES26358),"")</f>
        <v/>
      </c>
    </row>
    <row r="26359" spans="31:32">
      <c r="AE26359" t="str">
        <f>IF('5G_NR_raw_UE'!EP26359&gt;0,('5G_NR_raw_UE'!EP26359*'5G_NR_raw_UE'!EQ26359),"")</f>
        <v/>
      </c>
      <c r="AF26359" t="str">
        <f>IF('5G_NR_raw_UE'!ER26359&gt;0,('5G_NR_raw_UE'!ER26359*'5G_NR_raw_UE'!ES26359),"")</f>
        <v/>
      </c>
    </row>
    <row r="26360" spans="31:32">
      <c r="AE26360" t="str">
        <f>IF('5G_NR_raw_UE'!EP26360&gt;0,('5G_NR_raw_UE'!EP26360*'5G_NR_raw_UE'!EQ26360),"")</f>
        <v/>
      </c>
      <c r="AF26360" t="str">
        <f>IF('5G_NR_raw_UE'!ER26360&gt;0,('5G_NR_raw_UE'!ER26360*'5G_NR_raw_UE'!ES26360),"")</f>
        <v/>
      </c>
    </row>
    <row r="26361" spans="31:32">
      <c r="AE26361" t="str">
        <f>IF('5G_NR_raw_UE'!EP26361&gt;0,('5G_NR_raw_UE'!EP26361*'5G_NR_raw_UE'!EQ26361),"")</f>
        <v/>
      </c>
      <c r="AF26361" t="str">
        <f>IF('5G_NR_raw_UE'!ER26361&gt;0,('5G_NR_raw_UE'!ER26361*'5G_NR_raw_UE'!ES26361),"")</f>
        <v/>
      </c>
    </row>
    <row r="26362" spans="31:32">
      <c r="AE26362" t="str">
        <f>IF('5G_NR_raw_UE'!EP26362&gt;0,('5G_NR_raw_UE'!EP26362*'5G_NR_raw_UE'!EQ26362),"")</f>
        <v/>
      </c>
      <c r="AF26362" t="str">
        <f>IF('5G_NR_raw_UE'!ER26362&gt;0,('5G_NR_raw_UE'!ER26362*'5G_NR_raw_UE'!ES26362),"")</f>
        <v/>
      </c>
    </row>
    <row r="26363" spans="31:32">
      <c r="AE26363" t="str">
        <f>IF('5G_NR_raw_UE'!EP26363&gt;0,('5G_NR_raw_UE'!EP26363*'5G_NR_raw_UE'!EQ26363),"")</f>
        <v/>
      </c>
      <c r="AF26363" t="str">
        <f>IF('5G_NR_raw_UE'!ER26363&gt;0,('5G_NR_raw_UE'!ER26363*'5G_NR_raw_UE'!ES26363),"")</f>
        <v/>
      </c>
    </row>
    <row r="26364" spans="31:32">
      <c r="AE26364" t="str">
        <f>IF('5G_NR_raw_UE'!EP26364&gt;0,('5G_NR_raw_UE'!EP26364*'5G_NR_raw_UE'!EQ26364),"")</f>
        <v/>
      </c>
      <c r="AF26364" t="str">
        <f>IF('5G_NR_raw_UE'!ER26364&gt;0,('5G_NR_raw_UE'!ER26364*'5G_NR_raw_UE'!ES26364),"")</f>
        <v/>
      </c>
    </row>
    <row r="26365" spans="31:32">
      <c r="AE26365" t="str">
        <f>IF('5G_NR_raw_UE'!EP26365&gt;0,('5G_NR_raw_UE'!EP26365*'5G_NR_raw_UE'!EQ26365),"")</f>
        <v/>
      </c>
      <c r="AF26365" t="str">
        <f>IF('5G_NR_raw_UE'!ER26365&gt;0,('5G_NR_raw_UE'!ER26365*'5G_NR_raw_UE'!ES26365),"")</f>
        <v/>
      </c>
    </row>
    <row r="26366" spans="31:32">
      <c r="AE26366" t="str">
        <f>IF('5G_NR_raw_UE'!EP26366&gt;0,('5G_NR_raw_UE'!EP26366*'5G_NR_raw_UE'!EQ26366),"")</f>
        <v/>
      </c>
      <c r="AF26366" t="str">
        <f>IF('5G_NR_raw_UE'!ER26366&gt;0,('5G_NR_raw_UE'!ER26366*'5G_NR_raw_UE'!ES26366),"")</f>
        <v/>
      </c>
    </row>
    <row r="26367" spans="31:32">
      <c r="AE26367" t="str">
        <f>IF('5G_NR_raw_UE'!EP26367&gt;0,('5G_NR_raw_UE'!EP26367*'5G_NR_raw_UE'!EQ26367),"")</f>
        <v/>
      </c>
      <c r="AF26367" t="str">
        <f>IF('5G_NR_raw_UE'!ER26367&gt;0,('5G_NR_raw_UE'!ER26367*'5G_NR_raw_UE'!ES26367),"")</f>
        <v/>
      </c>
    </row>
    <row r="26368" spans="31:32">
      <c r="AE26368" t="str">
        <f>IF('5G_NR_raw_UE'!EP26368&gt;0,('5G_NR_raw_UE'!EP26368*'5G_NR_raw_UE'!EQ26368),"")</f>
        <v/>
      </c>
      <c r="AF26368" t="str">
        <f>IF('5G_NR_raw_UE'!ER26368&gt;0,('5G_NR_raw_UE'!ER26368*'5G_NR_raw_UE'!ES26368),"")</f>
        <v/>
      </c>
    </row>
    <row r="26369" spans="31:32">
      <c r="AE26369" t="str">
        <f>IF('5G_NR_raw_UE'!EP26369&gt;0,('5G_NR_raw_UE'!EP26369*'5G_NR_raw_UE'!EQ26369),"")</f>
        <v/>
      </c>
      <c r="AF26369" t="str">
        <f>IF('5G_NR_raw_UE'!ER26369&gt;0,('5G_NR_raw_UE'!ER26369*'5G_NR_raw_UE'!ES26369),"")</f>
        <v/>
      </c>
    </row>
    <row r="26370" spans="31:32">
      <c r="AE26370" t="str">
        <f>IF('5G_NR_raw_UE'!EP26370&gt;0,('5G_NR_raw_UE'!EP26370*'5G_NR_raw_UE'!EQ26370),"")</f>
        <v/>
      </c>
      <c r="AF26370" t="str">
        <f>IF('5G_NR_raw_UE'!ER26370&gt;0,('5G_NR_raw_UE'!ER26370*'5G_NR_raw_UE'!ES26370),"")</f>
        <v/>
      </c>
    </row>
    <row r="26371" spans="31:32">
      <c r="AE26371" t="str">
        <f>IF('5G_NR_raw_UE'!EP26371&gt;0,('5G_NR_raw_UE'!EP26371*'5G_NR_raw_UE'!EQ26371),"")</f>
        <v/>
      </c>
      <c r="AF26371" t="str">
        <f>IF('5G_NR_raw_UE'!ER26371&gt;0,('5G_NR_raw_UE'!ER26371*'5G_NR_raw_UE'!ES26371),"")</f>
        <v/>
      </c>
    </row>
    <row r="26372" spans="31:32">
      <c r="AE26372" t="str">
        <f>IF('5G_NR_raw_UE'!EP26372&gt;0,('5G_NR_raw_UE'!EP26372*'5G_NR_raw_UE'!EQ26372),"")</f>
        <v/>
      </c>
      <c r="AF26372" t="str">
        <f>IF('5G_NR_raw_UE'!ER26372&gt;0,('5G_NR_raw_UE'!ER26372*'5G_NR_raw_UE'!ES26372),"")</f>
        <v/>
      </c>
    </row>
    <row r="26373" spans="31:32">
      <c r="AE26373" t="str">
        <f>IF('5G_NR_raw_UE'!EP26373&gt;0,('5G_NR_raw_UE'!EP26373*'5G_NR_raw_UE'!EQ26373),"")</f>
        <v/>
      </c>
      <c r="AF26373" t="str">
        <f>IF('5G_NR_raw_UE'!ER26373&gt;0,('5G_NR_raw_UE'!ER26373*'5G_NR_raw_UE'!ES26373),"")</f>
        <v/>
      </c>
    </row>
    <row r="26374" spans="31:32">
      <c r="AE26374" t="str">
        <f>IF('5G_NR_raw_UE'!EP26374&gt;0,('5G_NR_raw_UE'!EP26374*'5G_NR_raw_UE'!EQ26374),"")</f>
        <v/>
      </c>
      <c r="AF26374" t="str">
        <f>IF('5G_NR_raw_UE'!ER26374&gt;0,('5G_NR_raw_UE'!ER26374*'5G_NR_raw_UE'!ES26374),"")</f>
        <v/>
      </c>
    </row>
    <row r="26375" spans="31:32">
      <c r="AE26375" t="str">
        <f>IF('5G_NR_raw_UE'!EP26375&gt;0,('5G_NR_raw_UE'!EP26375*'5G_NR_raw_UE'!EQ26375),"")</f>
        <v/>
      </c>
      <c r="AF26375" t="str">
        <f>IF('5G_NR_raw_UE'!ER26375&gt;0,('5G_NR_raw_UE'!ER26375*'5G_NR_raw_UE'!ES26375),"")</f>
        <v/>
      </c>
    </row>
    <row r="26376" spans="31:32">
      <c r="AE26376" t="str">
        <f>IF('5G_NR_raw_UE'!EP26376&gt;0,('5G_NR_raw_UE'!EP26376*'5G_NR_raw_UE'!EQ26376),"")</f>
        <v/>
      </c>
      <c r="AF26376" t="str">
        <f>IF('5G_NR_raw_UE'!ER26376&gt;0,('5G_NR_raw_UE'!ER26376*'5G_NR_raw_UE'!ES26376),"")</f>
        <v/>
      </c>
    </row>
    <row r="26377" spans="31:32">
      <c r="AE26377" t="str">
        <f>IF('5G_NR_raw_UE'!EP26377&gt;0,('5G_NR_raw_UE'!EP26377*'5G_NR_raw_UE'!EQ26377),"")</f>
        <v/>
      </c>
      <c r="AF26377" t="str">
        <f>IF('5G_NR_raw_UE'!ER26377&gt;0,('5G_NR_raw_UE'!ER26377*'5G_NR_raw_UE'!ES26377),"")</f>
        <v/>
      </c>
    </row>
    <row r="26378" spans="31:32">
      <c r="AE26378" t="str">
        <f>IF('5G_NR_raw_UE'!EP26378&gt;0,('5G_NR_raw_UE'!EP26378*'5G_NR_raw_UE'!EQ26378),"")</f>
        <v/>
      </c>
      <c r="AF26378" t="str">
        <f>IF('5G_NR_raw_UE'!ER26378&gt;0,('5G_NR_raw_UE'!ER26378*'5G_NR_raw_UE'!ES26378),"")</f>
        <v/>
      </c>
    </row>
    <row r="26379" spans="31:32">
      <c r="AE26379" t="str">
        <f>IF('5G_NR_raw_UE'!EP26379&gt;0,('5G_NR_raw_UE'!EP26379*'5G_NR_raw_UE'!EQ26379),"")</f>
        <v/>
      </c>
      <c r="AF26379" t="str">
        <f>IF('5G_NR_raw_UE'!ER26379&gt;0,('5G_NR_raw_UE'!ER26379*'5G_NR_raw_UE'!ES26379),"")</f>
        <v/>
      </c>
    </row>
    <row r="26380" spans="31:32">
      <c r="AE26380" t="str">
        <f>IF('5G_NR_raw_UE'!EP26380&gt;0,('5G_NR_raw_UE'!EP26380*'5G_NR_raw_UE'!EQ26380),"")</f>
        <v/>
      </c>
      <c r="AF26380" t="str">
        <f>IF('5G_NR_raw_UE'!ER26380&gt;0,('5G_NR_raw_UE'!ER26380*'5G_NR_raw_UE'!ES26380),"")</f>
        <v/>
      </c>
    </row>
    <row r="26381" spans="31:32">
      <c r="AE26381" t="str">
        <f>IF('5G_NR_raw_UE'!EP26381&gt;0,('5G_NR_raw_UE'!EP26381*'5G_NR_raw_UE'!EQ26381),"")</f>
        <v/>
      </c>
      <c r="AF26381" t="str">
        <f>IF('5G_NR_raw_UE'!ER26381&gt;0,('5G_NR_raw_UE'!ER26381*'5G_NR_raw_UE'!ES26381),"")</f>
        <v/>
      </c>
    </row>
    <row r="26382" spans="31:32">
      <c r="AE26382" t="str">
        <f>IF('5G_NR_raw_UE'!EP26382&gt;0,('5G_NR_raw_UE'!EP26382*'5G_NR_raw_UE'!EQ26382),"")</f>
        <v/>
      </c>
      <c r="AF26382" t="str">
        <f>IF('5G_NR_raw_UE'!ER26382&gt;0,('5G_NR_raw_UE'!ER26382*'5G_NR_raw_UE'!ES26382),"")</f>
        <v/>
      </c>
    </row>
    <row r="26383" spans="31:32">
      <c r="AE26383" t="str">
        <f>IF('5G_NR_raw_UE'!EP26383&gt;0,('5G_NR_raw_UE'!EP26383*'5G_NR_raw_UE'!EQ26383),"")</f>
        <v/>
      </c>
      <c r="AF26383" t="str">
        <f>IF('5G_NR_raw_UE'!ER26383&gt;0,('5G_NR_raw_UE'!ER26383*'5G_NR_raw_UE'!ES26383),"")</f>
        <v/>
      </c>
    </row>
    <row r="26384" spans="31:32">
      <c r="AE26384" t="str">
        <f>IF('5G_NR_raw_UE'!EP26384&gt;0,('5G_NR_raw_UE'!EP26384*'5G_NR_raw_UE'!EQ26384),"")</f>
        <v/>
      </c>
      <c r="AF26384" t="str">
        <f>IF('5G_NR_raw_UE'!ER26384&gt;0,('5G_NR_raw_UE'!ER26384*'5G_NR_raw_UE'!ES26384),"")</f>
        <v/>
      </c>
    </row>
    <row r="26385" spans="31:32">
      <c r="AE26385" t="str">
        <f>IF('5G_NR_raw_UE'!EP26385&gt;0,('5G_NR_raw_UE'!EP26385*'5G_NR_raw_UE'!EQ26385),"")</f>
        <v/>
      </c>
      <c r="AF26385" t="str">
        <f>IF('5G_NR_raw_UE'!ER26385&gt;0,('5G_NR_raw_UE'!ER26385*'5G_NR_raw_UE'!ES26385),"")</f>
        <v/>
      </c>
    </row>
    <row r="26386" spans="31:32">
      <c r="AE26386" t="str">
        <f>IF('5G_NR_raw_UE'!EP26386&gt;0,('5G_NR_raw_UE'!EP26386*'5G_NR_raw_UE'!EQ26386),"")</f>
        <v/>
      </c>
      <c r="AF26386" t="str">
        <f>IF('5G_NR_raw_UE'!ER26386&gt;0,('5G_NR_raw_UE'!ER26386*'5G_NR_raw_UE'!ES26386),"")</f>
        <v/>
      </c>
    </row>
    <row r="26387" spans="31:32">
      <c r="AE26387" t="str">
        <f>IF('5G_NR_raw_UE'!EP26387&gt;0,('5G_NR_raw_UE'!EP26387*'5G_NR_raw_UE'!EQ26387),"")</f>
        <v/>
      </c>
      <c r="AF26387" t="str">
        <f>IF('5G_NR_raw_UE'!ER26387&gt;0,('5G_NR_raw_UE'!ER26387*'5G_NR_raw_UE'!ES26387),"")</f>
        <v/>
      </c>
    </row>
    <row r="26388" spans="31:32">
      <c r="AE26388" t="str">
        <f>IF('5G_NR_raw_UE'!EP26388&gt;0,('5G_NR_raw_UE'!EP26388*'5G_NR_raw_UE'!EQ26388),"")</f>
        <v/>
      </c>
      <c r="AF26388" t="str">
        <f>IF('5G_NR_raw_UE'!ER26388&gt;0,('5G_NR_raw_UE'!ER26388*'5G_NR_raw_UE'!ES26388),"")</f>
        <v/>
      </c>
    </row>
    <row r="26389" spans="31:32">
      <c r="AE26389" t="str">
        <f>IF('5G_NR_raw_UE'!EP26389&gt;0,('5G_NR_raw_UE'!EP26389*'5G_NR_raw_UE'!EQ26389),"")</f>
        <v/>
      </c>
      <c r="AF26389" t="str">
        <f>IF('5G_NR_raw_UE'!ER26389&gt;0,('5G_NR_raw_UE'!ER26389*'5G_NR_raw_UE'!ES26389),"")</f>
        <v/>
      </c>
    </row>
    <row r="26390" spans="31:32">
      <c r="AE26390" t="str">
        <f>IF('5G_NR_raw_UE'!EP26390&gt;0,('5G_NR_raw_UE'!EP26390*'5G_NR_raw_UE'!EQ26390),"")</f>
        <v/>
      </c>
      <c r="AF26390" t="str">
        <f>IF('5G_NR_raw_UE'!ER26390&gt;0,('5G_NR_raw_UE'!ER26390*'5G_NR_raw_UE'!ES26390),"")</f>
        <v/>
      </c>
    </row>
    <row r="26391" spans="31:32">
      <c r="AE26391" t="str">
        <f>IF('5G_NR_raw_UE'!EP26391&gt;0,('5G_NR_raw_UE'!EP26391*'5G_NR_raw_UE'!EQ26391),"")</f>
        <v/>
      </c>
      <c r="AF26391" t="str">
        <f>IF('5G_NR_raw_UE'!ER26391&gt;0,('5G_NR_raw_UE'!ER26391*'5G_NR_raw_UE'!ES26391),"")</f>
        <v/>
      </c>
    </row>
    <row r="26392" spans="31:32">
      <c r="AE26392" t="str">
        <f>IF('5G_NR_raw_UE'!EP26392&gt;0,('5G_NR_raw_UE'!EP26392*'5G_NR_raw_UE'!EQ26392),"")</f>
        <v/>
      </c>
      <c r="AF26392" t="str">
        <f>IF('5G_NR_raw_UE'!ER26392&gt;0,('5G_NR_raw_UE'!ER26392*'5G_NR_raw_UE'!ES26392),"")</f>
        <v/>
      </c>
    </row>
    <row r="26393" spans="31:32">
      <c r="AE26393" t="str">
        <f>IF('5G_NR_raw_UE'!EP26393&gt;0,('5G_NR_raw_UE'!EP26393*'5G_NR_raw_UE'!EQ26393),"")</f>
        <v/>
      </c>
      <c r="AF26393" t="str">
        <f>IF('5G_NR_raw_UE'!ER26393&gt;0,('5G_NR_raw_UE'!ER26393*'5G_NR_raw_UE'!ES26393),"")</f>
        <v/>
      </c>
    </row>
    <row r="26394" spans="31:32">
      <c r="AE26394" t="str">
        <f>IF('5G_NR_raw_UE'!EP26394&gt;0,('5G_NR_raw_UE'!EP26394*'5G_NR_raw_UE'!EQ26394),"")</f>
        <v/>
      </c>
      <c r="AF26394" t="str">
        <f>IF('5G_NR_raw_UE'!ER26394&gt;0,('5G_NR_raw_UE'!ER26394*'5G_NR_raw_UE'!ES26394),"")</f>
        <v/>
      </c>
    </row>
    <row r="26395" spans="31:32">
      <c r="AE26395" t="str">
        <f>IF('5G_NR_raw_UE'!EP26395&gt;0,('5G_NR_raw_UE'!EP26395*'5G_NR_raw_UE'!EQ26395),"")</f>
        <v/>
      </c>
      <c r="AF26395" t="str">
        <f>IF('5G_NR_raw_UE'!ER26395&gt;0,('5G_NR_raw_UE'!ER26395*'5G_NR_raw_UE'!ES26395),"")</f>
        <v/>
      </c>
    </row>
    <row r="26396" spans="31:32">
      <c r="AE26396" t="str">
        <f>IF('5G_NR_raw_UE'!EP26396&gt;0,('5G_NR_raw_UE'!EP26396*'5G_NR_raw_UE'!EQ26396),"")</f>
        <v/>
      </c>
      <c r="AF26396" t="str">
        <f>IF('5G_NR_raw_UE'!ER26396&gt;0,('5G_NR_raw_UE'!ER26396*'5G_NR_raw_UE'!ES26396),"")</f>
        <v/>
      </c>
    </row>
    <row r="26397" spans="31:32">
      <c r="AE26397" t="str">
        <f>IF('5G_NR_raw_UE'!EP26397&gt;0,('5G_NR_raw_UE'!EP26397*'5G_NR_raw_UE'!EQ26397),"")</f>
        <v/>
      </c>
      <c r="AF26397" t="str">
        <f>IF('5G_NR_raw_UE'!ER26397&gt;0,('5G_NR_raw_UE'!ER26397*'5G_NR_raw_UE'!ES26397),"")</f>
        <v/>
      </c>
    </row>
    <row r="26398" spans="31:32">
      <c r="AE26398" t="str">
        <f>IF('5G_NR_raw_UE'!EP26398&gt;0,('5G_NR_raw_UE'!EP26398*'5G_NR_raw_UE'!EQ26398),"")</f>
        <v/>
      </c>
      <c r="AF26398" t="str">
        <f>IF('5G_NR_raw_UE'!ER26398&gt;0,('5G_NR_raw_UE'!ER26398*'5G_NR_raw_UE'!ES26398),"")</f>
        <v/>
      </c>
    </row>
    <row r="26399" spans="31:32">
      <c r="AE26399" t="str">
        <f>IF('5G_NR_raw_UE'!EP26399&gt;0,('5G_NR_raw_UE'!EP26399*'5G_NR_raw_UE'!EQ26399),"")</f>
        <v/>
      </c>
      <c r="AF26399" t="str">
        <f>IF('5G_NR_raw_UE'!ER26399&gt;0,('5G_NR_raw_UE'!ER26399*'5G_NR_raw_UE'!ES26399),"")</f>
        <v/>
      </c>
    </row>
    <row r="26400" spans="31:32">
      <c r="AE26400" t="str">
        <f>IF('5G_NR_raw_UE'!EP26400&gt;0,('5G_NR_raw_UE'!EP26400*'5G_NR_raw_UE'!EQ26400),"")</f>
        <v/>
      </c>
      <c r="AF26400" t="str">
        <f>IF('5G_NR_raw_UE'!ER26400&gt;0,('5G_NR_raw_UE'!ER26400*'5G_NR_raw_UE'!ES26400),"")</f>
        <v/>
      </c>
    </row>
    <row r="26401" spans="31:32">
      <c r="AE26401" t="str">
        <f>IF('5G_NR_raw_UE'!EP26401&gt;0,('5G_NR_raw_UE'!EP26401*'5G_NR_raw_UE'!EQ26401),"")</f>
        <v/>
      </c>
      <c r="AF26401" t="str">
        <f>IF('5G_NR_raw_UE'!ER26401&gt;0,('5G_NR_raw_UE'!ER26401*'5G_NR_raw_UE'!ES26401),"")</f>
        <v/>
      </c>
    </row>
    <row r="26402" spans="31:32">
      <c r="AE26402" t="str">
        <f>IF('5G_NR_raw_UE'!EP26402&gt;0,('5G_NR_raw_UE'!EP26402*'5G_NR_raw_UE'!EQ26402),"")</f>
        <v/>
      </c>
      <c r="AF26402" t="str">
        <f>IF('5G_NR_raw_UE'!ER26402&gt;0,('5G_NR_raw_UE'!ER26402*'5G_NR_raw_UE'!ES26402),"")</f>
        <v/>
      </c>
    </row>
    <row r="26403" spans="31:32">
      <c r="AE26403" t="str">
        <f>IF('5G_NR_raw_UE'!EP26403&gt;0,('5G_NR_raw_UE'!EP26403*'5G_NR_raw_UE'!EQ26403),"")</f>
        <v/>
      </c>
      <c r="AF26403" t="str">
        <f>IF('5G_NR_raw_UE'!ER26403&gt;0,('5G_NR_raw_UE'!ER26403*'5G_NR_raw_UE'!ES26403),"")</f>
        <v/>
      </c>
    </row>
    <row r="26404" spans="31:32">
      <c r="AE26404" t="str">
        <f>IF('5G_NR_raw_UE'!EP26404&gt;0,('5G_NR_raw_UE'!EP26404*'5G_NR_raw_UE'!EQ26404),"")</f>
        <v/>
      </c>
      <c r="AF26404" t="str">
        <f>IF('5G_NR_raw_UE'!ER26404&gt;0,('5G_NR_raw_UE'!ER26404*'5G_NR_raw_UE'!ES26404),"")</f>
        <v/>
      </c>
    </row>
    <row r="26405" spans="31:32">
      <c r="AE26405" t="str">
        <f>IF('5G_NR_raw_UE'!EP26405&gt;0,('5G_NR_raw_UE'!EP26405*'5G_NR_raw_UE'!EQ26405),"")</f>
        <v/>
      </c>
      <c r="AF26405" t="str">
        <f>IF('5G_NR_raw_UE'!ER26405&gt;0,('5G_NR_raw_UE'!ER26405*'5G_NR_raw_UE'!ES26405),"")</f>
        <v/>
      </c>
    </row>
    <row r="26406" spans="31:32">
      <c r="AE26406" t="str">
        <f>IF('5G_NR_raw_UE'!EP26406&gt;0,('5G_NR_raw_UE'!EP26406*'5G_NR_raw_UE'!EQ26406),"")</f>
        <v/>
      </c>
      <c r="AF26406" t="str">
        <f>IF('5G_NR_raw_UE'!ER26406&gt;0,('5G_NR_raw_UE'!ER26406*'5G_NR_raw_UE'!ES26406),"")</f>
        <v/>
      </c>
    </row>
    <row r="26407" spans="31:32">
      <c r="AE26407" t="str">
        <f>IF('5G_NR_raw_UE'!EP26407&gt;0,('5G_NR_raw_UE'!EP26407*'5G_NR_raw_UE'!EQ26407),"")</f>
        <v/>
      </c>
      <c r="AF26407" t="str">
        <f>IF('5G_NR_raw_UE'!ER26407&gt;0,('5G_NR_raw_UE'!ER26407*'5G_NR_raw_UE'!ES26407),"")</f>
        <v/>
      </c>
    </row>
    <row r="26408" spans="31:32">
      <c r="AE26408" t="str">
        <f>IF('5G_NR_raw_UE'!EP26408&gt;0,('5G_NR_raw_UE'!EP26408*'5G_NR_raw_UE'!EQ26408),"")</f>
        <v/>
      </c>
      <c r="AF26408" t="str">
        <f>IF('5G_NR_raw_UE'!ER26408&gt;0,('5G_NR_raw_UE'!ER26408*'5G_NR_raw_UE'!ES26408),"")</f>
        <v/>
      </c>
    </row>
    <row r="26409" spans="31:32">
      <c r="AE26409" t="str">
        <f>IF('5G_NR_raw_UE'!EP26409&gt;0,('5G_NR_raw_UE'!EP26409*'5G_NR_raw_UE'!EQ26409),"")</f>
        <v/>
      </c>
      <c r="AF26409" t="str">
        <f>IF('5G_NR_raw_UE'!ER26409&gt;0,('5G_NR_raw_UE'!ER26409*'5G_NR_raw_UE'!ES26409),"")</f>
        <v/>
      </c>
    </row>
    <row r="26410" spans="31:32">
      <c r="AE26410" t="str">
        <f>IF('5G_NR_raw_UE'!EP26410&gt;0,('5G_NR_raw_UE'!EP26410*'5G_NR_raw_UE'!EQ26410),"")</f>
        <v/>
      </c>
      <c r="AF26410" t="str">
        <f>IF('5G_NR_raw_UE'!ER26410&gt;0,('5G_NR_raw_UE'!ER26410*'5G_NR_raw_UE'!ES26410),"")</f>
        <v/>
      </c>
    </row>
    <row r="26411" spans="31:32">
      <c r="AE26411" t="str">
        <f>IF('5G_NR_raw_UE'!EP26411&gt;0,('5G_NR_raw_UE'!EP26411*'5G_NR_raw_UE'!EQ26411),"")</f>
        <v/>
      </c>
      <c r="AF26411" t="str">
        <f>IF('5G_NR_raw_UE'!ER26411&gt;0,('5G_NR_raw_UE'!ER26411*'5G_NR_raw_UE'!ES26411),"")</f>
        <v/>
      </c>
    </row>
    <row r="26412" spans="31:32">
      <c r="AE26412" t="str">
        <f>IF('5G_NR_raw_UE'!EP26412&gt;0,('5G_NR_raw_UE'!EP26412*'5G_NR_raw_UE'!EQ26412),"")</f>
        <v/>
      </c>
      <c r="AF26412" t="str">
        <f>IF('5G_NR_raw_UE'!ER26412&gt;0,('5G_NR_raw_UE'!ER26412*'5G_NR_raw_UE'!ES26412),"")</f>
        <v/>
      </c>
    </row>
    <row r="26413" spans="31:32">
      <c r="AE26413" t="str">
        <f>IF('5G_NR_raw_UE'!EP26413&gt;0,('5G_NR_raw_UE'!EP26413*'5G_NR_raw_UE'!EQ26413),"")</f>
        <v/>
      </c>
      <c r="AF26413" t="str">
        <f>IF('5G_NR_raw_UE'!ER26413&gt;0,('5G_NR_raw_UE'!ER26413*'5G_NR_raw_UE'!ES26413),"")</f>
        <v/>
      </c>
    </row>
    <row r="26414" spans="31:32">
      <c r="AE26414" t="str">
        <f>IF('5G_NR_raw_UE'!EP26414&gt;0,('5G_NR_raw_UE'!EP26414*'5G_NR_raw_UE'!EQ26414),"")</f>
        <v/>
      </c>
      <c r="AF26414" t="str">
        <f>IF('5G_NR_raw_UE'!ER26414&gt;0,('5G_NR_raw_UE'!ER26414*'5G_NR_raw_UE'!ES26414),"")</f>
        <v/>
      </c>
    </row>
    <row r="26415" spans="31:32">
      <c r="AE26415" t="str">
        <f>IF('5G_NR_raw_UE'!EP26415&gt;0,('5G_NR_raw_UE'!EP26415*'5G_NR_raw_UE'!EQ26415),"")</f>
        <v/>
      </c>
      <c r="AF26415" t="str">
        <f>IF('5G_NR_raw_UE'!ER26415&gt;0,('5G_NR_raw_UE'!ER26415*'5G_NR_raw_UE'!ES26415),"")</f>
        <v/>
      </c>
    </row>
    <row r="26416" spans="31:32">
      <c r="AE26416" t="str">
        <f>IF('5G_NR_raw_UE'!EP26416&gt;0,('5G_NR_raw_UE'!EP26416*'5G_NR_raw_UE'!EQ26416),"")</f>
        <v/>
      </c>
      <c r="AF26416" t="str">
        <f>IF('5G_NR_raw_UE'!ER26416&gt;0,('5G_NR_raw_UE'!ER26416*'5G_NR_raw_UE'!ES26416),"")</f>
        <v/>
      </c>
    </row>
    <row r="26417" spans="31:32">
      <c r="AE26417" t="str">
        <f>IF('5G_NR_raw_UE'!EP26417&gt;0,('5G_NR_raw_UE'!EP26417*'5G_NR_raw_UE'!EQ26417),"")</f>
        <v/>
      </c>
      <c r="AF26417" t="str">
        <f>IF('5G_NR_raw_UE'!ER26417&gt;0,('5G_NR_raw_UE'!ER26417*'5G_NR_raw_UE'!ES26417),"")</f>
        <v/>
      </c>
    </row>
    <row r="26418" spans="31:32">
      <c r="AE26418" t="str">
        <f>IF('5G_NR_raw_UE'!EP26418&gt;0,('5G_NR_raw_UE'!EP26418*'5G_NR_raw_UE'!EQ26418),"")</f>
        <v/>
      </c>
      <c r="AF26418" t="str">
        <f>IF('5G_NR_raw_UE'!ER26418&gt;0,('5G_NR_raw_UE'!ER26418*'5G_NR_raw_UE'!ES26418),"")</f>
        <v/>
      </c>
    </row>
    <row r="26419" spans="31:32">
      <c r="AE26419" t="str">
        <f>IF('5G_NR_raw_UE'!EP26419&gt;0,('5G_NR_raw_UE'!EP26419*'5G_NR_raw_UE'!EQ26419),"")</f>
        <v/>
      </c>
      <c r="AF26419" t="str">
        <f>IF('5G_NR_raw_UE'!ER26419&gt;0,('5G_NR_raw_UE'!ER26419*'5G_NR_raw_UE'!ES26419),"")</f>
        <v/>
      </c>
    </row>
    <row r="26420" spans="31:32">
      <c r="AE26420" t="str">
        <f>IF('5G_NR_raw_UE'!EP26420&gt;0,('5G_NR_raw_UE'!EP26420*'5G_NR_raw_UE'!EQ26420),"")</f>
        <v/>
      </c>
      <c r="AF26420" t="str">
        <f>IF('5G_NR_raw_UE'!ER26420&gt;0,('5G_NR_raw_UE'!ER26420*'5G_NR_raw_UE'!ES26420),"")</f>
        <v/>
      </c>
    </row>
    <row r="26421" spans="31:32">
      <c r="AE26421" t="str">
        <f>IF('5G_NR_raw_UE'!EP26421&gt;0,('5G_NR_raw_UE'!EP26421*'5G_NR_raw_UE'!EQ26421),"")</f>
        <v/>
      </c>
      <c r="AF26421" t="str">
        <f>IF('5G_NR_raw_UE'!ER26421&gt;0,('5G_NR_raw_UE'!ER26421*'5G_NR_raw_UE'!ES26421),"")</f>
        <v/>
      </c>
    </row>
    <row r="26422" spans="31:32">
      <c r="AE26422" t="str">
        <f>IF('5G_NR_raw_UE'!EP26422&gt;0,('5G_NR_raw_UE'!EP26422*'5G_NR_raw_UE'!EQ26422),"")</f>
        <v/>
      </c>
      <c r="AF26422" t="str">
        <f>IF('5G_NR_raw_UE'!ER26422&gt;0,('5G_NR_raw_UE'!ER26422*'5G_NR_raw_UE'!ES26422),"")</f>
        <v/>
      </c>
    </row>
    <row r="26423" spans="31:32">
      <c r="AE26423" t="str">
        <f>IF('5G_NR_raw_UE'!EP26423&gt;0,('5G_NR_raw_UE'!EP26423*'5G_NR_raw_UE'!EQ26423),"")</f>
        <v/>
      </c>
      <c r="AF26423" t="str">
        <f>IF('5G_NR_raw_UE'!ER26423&gt;0,('5G_NR_raw_UE'!ER26423*'5G_NR_raw_UE'!ES26423),"")</f>
        <v/>
      </c>
    </row>
    <row r="26424" spans="31:32">
      <c r="AE26424" t="str">
        <f>IF('5G_NR_raw_UE'!EP26424&gt;0,('5G_NR_raw_UE'!EP26424*'5G_NR_raw_UE'!EQ26424),"")</f>
        <v/>
      </c>
      <c r="AF26424" t="str">
        <f>IF('5G_NR_raw_UE'!ER26424&gt;0,('5G_NR_raw_UE'!ER26424*'5G_NR_raw_UE'!ES26424),"")</f>
        <v/>
      </c>
    </row>
    <row r="26425" spans="31:32">
      <c r="AE26425" t="str">
        <f>IF('5G_NR_raw_UE'!EP26425&gt;0,('5G_NR_raw_UE'!EP26425*'5G_NR_raw_UE'!EQ26425),"")</f>
        <v/>
      </c>
      <c r="AF26425" t="str">
        <f>IF('5G_NR_raw_UE'!ER26425&gt;0,('5G_NR_raw_UE'!ER26425*'5G_NR_raw_UE'!ES26425),"")</f>
        <v/>
      </c>
    </row>
    <row r="26426" spans="31:32">
      <c r="AE26426" t="str">
        <f>IF('5G_NR_raw_UE'!EP26426&gt;0,('5G_NR_raw_UE'!EP26426*'5G_NR_raw_UE'!EQ26426),"")</f>
        <v/>
      </c>
      <c r="AF26426" t="str">
        <f>IF('5G_NR_raw_UE'!ER26426&gt;0,('5G_NR_raw_UE'!ER26426*'5G_NR_raw_UE'!ES26426),"")</f>
        <v/>
      </c>
    </row>
    <row r="26427" spans="31:32">
      <c r="AE26427" t="str">
        <f>IF('5G_NR_raw_UE'!EP26427&gt;0,('5G_NR_raw_UE'!EP26427*'5G_NR_raw_UE'!EQ26427),"")</f>
        <v/>
      </c>
      <c r="AF26427" t="str">
        <f>IF('5G_NR_raw_UE'!ER26427&gt;0,('5G_NR_raw_UE'!ER26427*'5G_NR_raw_UE'!ES26427),"")</f>
        <v/>
      </c>
    </row>
    <row r="26428" spans="31:32">
      <c r="AE26428" t="str">
        <f>IF('5G_NR_raw_UE'!EP26428&gt;0,('5G_NR_raw_UE'!EP26428*'5G_NR_raw_UE'!EQ26428),"")</f>
        <v/>
      </c>
      <c r="AF26428" t="str">
        <f>IF('5G_NR_raw_UE'!ER26428&gt;0,('5G_NR_raw_UE'!ER26428*'5G_NR_raw_UE'!ES26428),"")</f>
        <v/>
      </c>
    </row>
    <row r="26429" spans="31:32">
      <c r="AE26429" t="str">
        <f>IF('5G_NR_raw_UE'!EP26429&gt;0,('5G_NR_raw_UE'!EP26429*'5G_NR_raw_UE'!EQ26429),"")</f>
        <v/>
      </c>
      <c r="AF26429" t="str">
        <f>IF('5G_NR_raw_UE'!ER26429&gt;0,('5G_NR_raw_UE'!ER26429*'5G_NR_raw_UE'!ES26429),"")</f>
        <v/>
      </c>
    </row>
    <row r="26430" spans="31:32">
      <c r="AE26430" t="str">
        <f>IF('5G_NR_raw_UE'!EP26430&gt;0,('5G_NR_raw_UE'!EP26430*'5G_NR_raw_UE'!EQ26430),"")</f>
        <v/>
      </c>
      <c r="AF26430" t="str">
        <f>IF('5G_NR_raw_UE'!ER26430&gt;0,('5G_NR_raw_UE'!ER26430*'5G_NR_raw_UE'!ES26430),"")</f>
        <v/>
      </c>
    </row>
    <row r="26431" spans="31:32">
      <c r="AE26431" t="str">
        <f>IF('5G_NR_raw_UE'!EP26431&gt;0,('5G_NR_raw_UE'!EP26431*'5G_NR_raw_UE'!EQ26431),"")</f>
        <v/>
      </c>
      <c r="AF26431" t="str">
        <f>IF('5G_NR_raw_UE'!ER26431&gt;0,('5G_NR_raw_UE'!ER26431*'5G_NR_raw_UE'!ES26431),"")</f>
        <v/>
      </c>
    </row>
    <row r="26432" spans="31:32">
      <c r="AE26432" t="str">
        <f>IF('5G_NR_raw_UE'!EP26432&gt;0,('5G_NR_raw_UE'!EP26432*'5G_NR_raw_UE'!EQ26432),"")</f>
        <v/>
      </c>
      <c r="AF26432" t="str">
        <f>IF('5G_NR_raw_UE'!ER26432&gt;0,('5G_NR_raw_UE'!ER26432*'5G_NR_raw_UE'!ES26432),"")</f>
        <v/>
      </c>
    </row>
    <row r="26433" spans="31:32">
      <c r="AE26433" t="str">
        <f>IF('5G_NR_raw_UE'!EP26433&gt;0,('5G_NR_raw_UE'!EP26433*'5G_NR_raw_UE'!EQ26433),"")</f>
        <v/>
      </c>
      <c r="AF26433" t="str">
        <f>IF('5G_NR_raw_UE'!ER26433&gt;0,('5G_NR_raw_UE'!ER26433*'5G_NR_raw_UE'!ES26433),"")</f>
        <v/>
      </c>
    </row>
    <row r="26434" spans="31:32">
      <c r="AE26434" t="str">
        <f>IF('5G_NR_raw_UE'!EP26434&gt;0,('5G_NR_raw_UE'!EP26434*'5G_NR_raw_UE'!EQ26434),"")</f>
        <v/>
      </c>
      <c r="AF26434" t="str">
        <f>IF('5G_NR_raw_UE'!ER26434&gt;0,('5G_NR_raw_UE'!ER26434*'5G_NR_raw_UE'!ES26434),"")</f>
        <v/>
      </c>
    </row>
    <row r="26435" spans="31:32">
      <c r="AE26435" t="str">
        <f>IF('5G_NR_raw_UE'!EP26435&gt;0,('5G_NR_raw_UE'!EP26435*'5G_NR_raw_UE'!EQ26435),"")</f>
        <v/>
      </c>
      <c r="AF26435" t="str">
        <f>IF('5G_NR_raw_UE'!ER26435&gt;0,('5G_NR_raw_UE'!ER26435*'5G_NR_raw_UE'!ES26435),"")</f>
        <v/>
      </c>
    </row>
    <row r="26436" spans="31:32">
      <c r="AE26436" t="str">
        <f>IF('5G_NR_raw_UE'!EP26436&gt;0,('5G_NR_raw_UE'!EP26436*'5G_NR_raw_UE'!EQ26436),"")</f>
        <v/>
      </c>
      <c r="AF26436" t="str">
        <f>IF('5G_NR_raw_UE'!ER26436&gt;0,('5G_NR_raw_UE'!ER26436*'5G_NR_raw_UE'!ES26436),"")</f>
        <v/>
      </c>
    </row>
    <row r="26437" spans="31:32">
      <c r="AE26437" t="str">
        <f>IF('5G_NR_raw_UE'!EP26437&gt;0,('5G_NR_raw_UE'!EP26437*'5G_NR_raw_UE'!EQ26437),"")</f>
        <v/>
      </c>
      <c r="AF26437" t="str">
        <f>IF('5G_NR_raw_UE'!ER26437&gt;0,('5G_NR_raw_UE'!ER26437*'5G_NR_raw_UE'!ES26437),"")</f>
        <v/>
      </c>
    </row>
    <row r="26438" spans="31:32">
      <c r="AE26438" t="str">
        <f>IF('5G_NR_raw_UE'!EP26438&gt;0,('5G_NR_raw_UE'!EP26438*'5G_NR_raw_UE'!EQ26438),"")</f>
        <v/>
      </c>
      <c r="AF26438" t="str">
        <f>IF('5G_NR_raw_UE'!ER26438&gt;0,('5G_NR_raw_UE'!ER26438*'5G_NR_raw_UE'!ES26438),"")</f>
        <v/>
      </c>
    </row>
    <row r="26439" spans="31:32">
      <c r="AE26439" t="str">
        <f>IF('5G_NR_raw_UE'!EP26439&gt;0,('5G_NR_raw_UE'!EP26439*'5G_NR_raw_UE'!EQ26439),"")</f>
        <v/>
      </c>
      <c r="AF26439" t="str">
        <f>IF('5G_NR_raw_UE'!ER26439&gt;0,('5G_NR_raw_UE'!ER26439*'5G_NR_raw_UE'!ES26439),"")</f>
        <v/>
      </c>
    </row>
    <row r="26440" spans="31:32">
      <c r="AE26440" t="str">
        <f>IF('5G_NR_raw_UE'!EP26440&gt;0,('5G_NR_raw_UE'!EP26440*'5G_NR_raw_UE'!EQ26440),"")</f>
        <v/>
      </c>
      <c r="AF26440" t="str">
        <f>IF('5G_NR_raw_UE'!ER26440&gt;0,('5G_NR_raw_UE'!ER26440*'5G_NR_raw_UE'!ES26440),"")</f>
        <v/>
      </c>
    </row>
    <row r="26441" spans="31:32">
      <c r="AE26441" t="str">
        <f>IF('5G_NR_raw_UE'!EP26441&gt;0,('5G_NR_raw_UE'!EP26441*'5G_NR_raw_UE'!EQ26441),"")</f>
        <v/>
      </c>
      <c r="AF26441" t="str">
        <f>IF('5G_NR_raw_UE'!ER26441&gt;0,('5G_NR_raw_UE'!ER26441*'5G_NR_raw_UE'!ES26441),"")</f>
        <v/>
      </c>
    </row>
    <row r="26442" spans="31:32">
      <c r="AE26442" t="str">
        <f>IF('5G_NR_raw_UE'!EP26442&gt;0,('5G_NR_raw_UE'!EP26442*'5G_NR_raw_UE'!EQ26442),"")</f>
        <v/>
      </c>
      <c r="AF26442" t="str">
        <f>IF('5G_NR_raw_UE'!ER26442&gt;0,('5G_NR_raw_UE'!ER26442*'5G_NR_raw_UE'!ES26442),"")</f>
        <v/>
      </c>
    </row>
    <row r="26443" spans="31:32">
      <c r="AE26443" t="str">
        <f>IF('5G_NR_raw_UE'!EP26443&gt;0,('5G_NR_raw_UE'!EP26443*'5G_NR_raw_UE'!EQ26443),"")</f>
        <v/>
      </c>
      <c r="AF26443" t="str">
        <f>IF('5G_NR_raw_UE'!ER26443&gt;0,('5G_NR_raw_UE'!ER26443*'5G_NR_raw_UE'!ES26443),"")</f>
        <v/>
      </c>
    </row>
    <row r="26444" spans="31:32">
      <c r="AE26444" t="str">
        <f>IF('5G_NR_raw_UE'!EP26444&gt;0,('5G_NR_raw_UE'!EP26444*'5G_NR_raw_UE'!EQ26444),"")</f>
        <v/>
      </c>
      <c r="AF26444" t="str">
        <f>IF('5G_NR_raw_UE'!ER26444&gt;0,('5G_NR_raw_UE'!ER26444*'5G_NR_raw_UE'!ES26444),"")</f>
        <v/>
      </c>
    </row>
    <row r="26445" spans="31:32">
      <c r="AE26445" t="str">
        <f>IF('5G_NR_raw_UE'!EP26445&gt;0,('5G_NR_raw_UE'!EP26445*'5G_NR_raw_UE'!EQ26445),"")</f>
        <v/>
      </c>
      <c r="AF26445" t="str">
        <f>IF('5G_NR_raw_UE'!ER26445&gt;0,('5G_NR_raw_UE'!ER26445*'5G_NR_raw_UE'!ES26445),"")</f>
        <v/>
      </c>
    </row>
    <row r="26446" spans="31:32">
      <c r="AE26446" t="str">
        <f>IF('5G_NR_raw_UE'!EP26446&gt;0,('5G_NR_raw_UE'!EP26446*'5G_NR_raw_UE'!EQ26446),"")</f>
        <v/>
      </c>
      <c r="AF26446" t="str">
        <f>IF('5G_NR_raw_UE'!ER26446&gt;0,('5G_NR_raw_UE'!ER26446*'5G_NR_raw_UE'!ES26446),"")</f>
        <v/>
      </c>
    </row>
    <row r="26447" spans="31:32">
      <c r="AE26447" t="str">
        <f>IF('5G_NR_raw_UE'!EP26447&gt;0,('5G_NR_raw_UE'!EP26447*'5G_NR_raw_UE'!EQ26447),"")</f>
        <v/>
      </c>
      <c r="AF26447" t="str">
        <f>IF('5G_NR_raw_UE'!ER26447&gt;0,('5G_NR_raw_UE'!ER26447*'5G_NR_raw_UE'!ES26447),"")</f>
        <v/>
      </c>
    </row>
    <row r="26448" spans="31:32">
      <c r="AE26448" t="str">
        <f>IF('5G_NR_raw_UE'!EP26448&gt;0,('5G_NR_raw_UE'!EP26448*'5G_NR_raw_UE'!EQ26448),"")</f>
        <v/>
      </c>
      <c r="AF26448" t="str">
        <f>IF('5G_NR_raw_UE'!ER26448&gt;0,('5G_NR_raw_UE'!ER26448*'5G_NR_raw_UE'!ES26448),"")</f>
        <v/>
      </c>
    </row>
    <row r="26449" spans="31:32">
      <c r="AE26449" t="str">
        <f>IF('5G_NR_raw_UE'!EP26449&gt;0,('5G_NR_raw_UE'!EP26449*'5G_NR_raw_UE'!EQ26449),"")</f>
        <v/>
      </c>
      <c r="AF26449" t="str">
        <f>IF('5G_NR_raw_UE'!ER26449&gt;0,('5G_NR_raw_UE'!ER26449*'5G_NR_raw_UE'!ES26449),"")</f>
        <v/>
      </c>
    </row>
    <row r="26450" spans="31:32">
      <c r="AE26450" t="str">
        <f>IF('5G_NR_raw_UE'!EP26450&gt;0,('5G_NR_raw_UE'!EP26450*'5G_NR_raw_UE'!EQ26450),"")</f>
        <v/>
      </c>
      <c r="AF26450" t="str">
        <f>IF('5G_NR_raw_UE'!ER26450&gt;0,('5G_NR_raw_UE'!ER26450*'5G_NR_raw_UE'!ES26450),"")</f>
        <v/>
      </c>
    </row>
    <row r="26451" spans="31:32">
      <c r="AE26451" t="str">
        <f>IF('5G_NR_raw_UE'!EP26451&gt;0,('5G_NR_raw_UE'!EP26451*'5G_NR_raw_UE'!EQ26451),"")</f>
        <v/>
      </c>
      <c r="AF26451" t="str">
        <f>IF('5G_NR_raw_UE'!ER26451&gt;0,('5G_NR_raw_UE'!ER26451*'5G_NR_raw_UE'!ES26451),"")</f>
        <v/>
      </c>
    </row>
    <row r="26452" spans="31:32">
      <c r="AE26452" t="str">
        <f>IF('5G_NR_raw_UE'!EP26452&gt;0,('5G_NR_raw_UE'!EP26452*'5G_NR_raw_UE'!EQ26452),"")</f>
        <v/>
      </c>
      <c r="AF26452" t="str">
        <f>IF('5G_NR_raw_UE'!ER26452&gt;0,('5G_NR_raw_UE'!ER26452*'5G_NR_raw_UE'!ES26452),"")</f>
        <v/>
      </c>
    </row>
    <row r="26453" spans="31:32">
      <c r="AE26453" t="str">
        <f>IF('5G_NR_raw_UE'!EP26453&gt;0,('5G_NR_raw_UE'!EP26453*'5G_NR_raw_UE'!EQ26453),"")</f>
        <v/>
      </c>
      <c r="AF26453" t="str">
        <f>IF('5G_NR_raw_UE'!ER26453&gt;0,('5G_NR_raw_UE'!ER26453*'5G_NR_raw_UE'!ES26453),"")</f>
        <v/>
      </c>
    </row>
    <row r="26454" spans="31:32">
      <c r="AE26454" t="str">
        <f>IF('5G_NR_raw_UE'!EP26454&gt;0,('5G_NR_raw_UE'!EP26454*'5G_NR_raw_UE'!EQ26454),"")</f>
        <v/>
      </c>
      <c r="AF26454" t="str">
        <f>IF('5G_NR_raw_UE'!ER26454&gt;0,('5G_NR_raw_UE'!ER26454*'5G_NR_raw_UE'!ES26454),"")</f>
        <v/>
      </c>
    </row>
    <row r="26455" spans="31:32">
      <c r="AE26455" t="str">
        <f>IF('5G_NR_raw_UE'!EP26455&gt;0,('5G_NR_raw_UE'!EP26455*'5G_NR_raw_UE'!EQ26455),"")</f>
        <v/>
      </c>
      <c r="AF26455" t="str">
        <f>IF('5G_NR_raw_UE'!ER26455&gt;0,('5G_NR_raw_UE'!ER26455*'5G_NR_raw_UE'!ES26455),"")</f>
        <v/>
      </c>
    </row>
    <row r="26456" spans="31:32">
      <c r="AE26456" t="str">
        <f>IF('5G_NR_raw_UE'!EP26456&gt;0,('5G_NR_raw_UE'!EP26456*'5G_NR_raw_UE'!EQ26456),"")</f>
        <v/>
      </c>
      <c r="AF26456" t="str">
        <f>IF('5G_NR_raw_UE'!ER26456&gt;0,('5G_NR_raw_UE'!ER26456*'5G_NR_raw_UE'!ES26456),"")</f>
        <v/>
      </c>
    </row>
    <row r="26457" spans="31:32">
      <c r="AE26457" t="str">
        <f>IF('5G_NR_raw_UE'!EP26457&gt;0,('5G_NR_raw_UE'!EP26457*'5G_NR_raw_UE'!EQ26457),"")</f>
        <v/>
      </c>
      <c r="AF26457" t="str">
        <f>IF('5G_NR_raw_UE'!ER26457&gt;0,('5G_NR_raw_UE'!ER26457*'5G_NR_raw_UE'!ES26457),"")</f>
        <v/>
      </c>
    </row>
    <row r="26458" spans="31:32">
      <c r="AE26458" t="str">
        <f>IF('5G_NR_raw_UE'!EP26458&gt;0,('5G_NR_raw_UE'!EP26458*'5G_NR_raw_UE'!EQ26458),"")</f>
        <v/>
      </c>
      <c r="AF26458" t="str">
        <f>IF('5G_NR_raw_UE'!ER26458&gt;0,('5G_NR_raw_UE'!ER26458*'5G_NR_raw_UE'!ES26458),"")</f>
        <v/>
      </c>
    </row>
    <row r="26459" spans="31:32">
      <c r="AE26459" t="str">
        <f>IF('5G_NR_raw_UE'!EP26459&gt;0,('5G_NR_raw_UE'!EP26459*'5G_NR_raw_UE'!EQ26459),"")</f>
        <v/>
      </c>
      <c r="AF26459" t="str">
        <f>IF('5G_NR_raw_UE'!ER26459&gt;0,('5G_NR_raw_UE'!ER26459*'5G_NR_raw_UE'!ES26459),"")</f>
        <v/>
      </c>
    </row>
    <row r="26460" spans="31:32">
      <c r="AE26460" t="str">
        <f>IF('5G_NR_raw_UE'!EP26460&gt;0,('5G_NR_raw_UE'!EP26460*'5G_NR_raw_UE'!EQ26460),"")</f>
        <v/>
      </c>
      <c r="AF26460" t="str">
        <f>IF('5G_NR_raw_UE'!ER26460&gt;0,('5G_NR_raw_UE'!ER26460*'5G_NR_raw_UE'!ES26460),"")</f>
        <v/>
      </c>
    </row>
    <row r="26461" spans="31:32">
      <c r="AE26461" t="str">
        <f>IF('5G_NR_raw_UE'!EP26461&gt;0,('5G_NR_raw_UE'!EP26461*'5G_NR_raw_UE'!EQ26461),"")</f>
        <v/>
      </c>
      <c r="AF26461" t="str">
        <f>IF('5G_NR_raw_UE'!ER26461&gt;0,('5G_NR_raw_UE'!ER26461*'5G_NR_raw_UE'!ES26461),"")</f>
        <v/>
      </c>
    </row>
    <row r="26462" spans="31:32">
      <c r="AE26462" t="str">
        <f>IF('5G_NR_raw_UE'!EP26462&gt;0,('5G_NR_raw_UE'!EP26462*'5G_NR_raw_UE'!EQ26462),"")</f>
        <v/>
      </c>
      <c r="AF26462" t="str">
        <f>IF('5G_NR_raw_UE'!ER26462&gt;0,('5G_NR_raw_UE'!ER26462*'5G_NR_raw_UE'!ES26462),"")</f>
        <v/>
      </c>
    </row>
    <row r="26463" spans="31:32">
      <c r="AE26463" t="str">
        <f>IF('5G_NR_raw_UE'!EP26463&gt;0,('5G_NR_raw_UE'!EP26463*'5G_NR_raw_UE'!EQ26463),"")</f>
        <v/>
      </c>
      <c r="AF26463" t="str">
        <f>IF('5G_NR_raw_UE'!ER26463&gt;0,('5G_NR_raw_UE'!ER26463*'5G_NR_raw_UE'!ES26463),"")</f>
        <v/>
      </c>
    </row>
    <row r="26464" spans="31:32">
      <c r="AE26464" t="str">
        <f>IF('5G_NR_raw_UE'!EP26464&gt;0,('5G_NR_raw_UE'!EP26464*'5G_NR_raw_UE'!EQ26464),"")</f>
        <v/>
      </c>
      <c r="AF26464" t="str">
        <f>IF('5G_NR_raw_UE'!ER26464&gt;0,('5G_NR_raw_UE'!ER26464*'5G_NR_raw_UE'!ES26464),"")</f>
        <v/>
      </c>
    </row>
    <row r="26465" spans="31:32">
      <c r="AE26465" t="str">
        <f>IF('5G_NR_raw_UE'!EP26465&gt;0,('5G_NR_raw_UE'!EP26465*'5G_NR_raw_UE'!EQ26465),"")</f>
        <v/>
      </c>
      <c r="AF26465" t="str">
        <f>IF('5G_NR_raw_UE'!ER26465&gt;0,('5G_NR_raw_UE'!ER26465*'5G_NR_raw_UE'!ES26465),"")</f>
        <v/>
      </c>
    </row>
    <row r="26466" spans="31:32">
      <c r="AE26466" t="str">
        <f>IF('5G_NR_raw_UE'!EP26466&gt;0,('5G_NR_raw_UE'!EP26466*'5G_NR_raw_UE'!EQ26466),"")</f>
        <v/>
      </c>
      <c r="AF26466" t="str">
        <f>IF('5G_NR_raw_UE'!ER26466&gt;0,('5G_NR_raw_UE'!ER26466*'5G_NR_raw_UE'!ES26466),"")</f>
        <v/>
      </c>
    </row>
    <row r="26467" spans="31:32">
      <c r="AE26467" t="str">
        <f>IF('5G_NR_raw_UE'!EP26467&gt;0,('5G_NR_raw_UE'!EP26467*'5G_NR_raw_UE'!EQ26467),"")</f>
        <v/>
      </c>
      <c r="AF26467" t="str">
        <f>IF('5G_NR_raw_UE'!ER26467&gt;0,('5G_NR_raw_UE'!ER26467*'5G_NR_raw_UE'!ES26467),"")</f>
        <v/>
      </c>
    </row>
    <row r="26468" spans="31:32">
      <c r="AE26468" t="str">
        <f>IF('5G_NR_raw_UE'!EP26468&gt;0,('5G_NR_raw_UE'!EP26468*'5G_NR_raw_UE'!EQ26468),"")</f>
        <v/>
      </c>
      <c r="AF26468" t="str">
        <f>IF('5G_NR_raw_UE'!ER26468&gt;0,('5G_NR_raw_UE'!ER26468*'5G_NR_raw_UE'!ES26468),"")</f>
        <v/>
      </c>
    </row>
    <row r="26469" spans="31:32">
      <c r="AE26469" t="str">
        <f>IF('5G_NR_raw_UE'!EP26469&gt;0,('5G_NR_raw_UE'!EP26469*'5G_NR_raw_UE'!EQ26469),"")</f>
        <v/>
      </c>
      <c r="AF26469" t="str">
        <f>IF('5G_NR_raw_UE'!ER26469&gt;0,('5G_NR_raw_UE'!ER26469*'5G_NR_raw_UE'!ES26469),"")</f>
        <v/>
      </c>
    </row>
    <row r="26470" spans="31:32">
      <c r="AE26470" t="str">
        <f>IF('5G_NR_raw_UE'!EP26470&gt;0,('5G_NR_raw_UE'!EP26470*'5G_NR_raw_UE'!EQ26470),"")</f>
        <v/>
      </c>
      <c r="AF26470" t="str">
        <f>IF('5G_NR_raw_UE'!ER26470&gt;0,('5G_NR_raw_UE'!ER26470*'5G_NR_raw_UE'!ES26470),"")</f>
        <v/>
      </c>
    </row>
    <row r="26471" spans="31:32">
      <c r="AE26471" t="str">
        <f>IF('5G_NR_raw_UE'!EP26471&gt;0,('5G_NR_raw_UE'!EP26471*'5G_NR_raw_UE'!EQ26471),"")</f>
        <v/>
      </c>
      <c r="AF26471" t="str">
        <f>IF('5G_NR_raw_UE'!ER26471&gt;0,('5G_NR_raw_UE'!ER26471*'5G_NR_raw_UE'!ES26471),"")</f>
        <v/>
      </c>
    </row>
    <row r="26472" spans="31:32">
      <c r="AE26472" t="str">
        <f>IF('5G_NR_raw_UE'!EP26472&gt;0,('5G_NR_raw_UE'!EP26472*'5G_NR_raw_UE'!EQ26472),"")</f>
        <v/>
      </c>
      <c r="AF26472" t="str">
        <f>IF('5G_NR_raw_UE'!ER26472&gt;0,('5G_NR_raw_UE'!ER26472*'5G_NR_raw_UE'!ES26472),"")</f>
        <v/>
      </c>
    </row>
    <row r="26473" spans="31:32">
      <c r="AE26473" t="str">
        <f>IF('5G_NR_raw_UE'!EP26473&gt;0,('5G_NR_raw_UE'!EP26473*'5G_NR_raw_UE'!EQ26473),"")</f>
        <v/>
      </c>
      <c r="AF26473" t="str">
        <f>IF('5G_NR_raw_UE'!ER26473&gt;0,('5G_NR_raw_UE'!ER26473*'5G_NR_raw_UE'!ES26473),"")</f>
        <v/>
      </c>
    </row>
    <row r="26474" spans="31:32">
      <c r="AE26474" t="str">
        <f>IF('5G_NR_raw_UE'!EP26474&gt;0,('5G_NR_raw_UE'!EP26474*'5G_NR_raw_UE'!EQ26474),"")</f>
        <v/>
      </c>
      <c r="AF26474" t="str">
        <f>IF('5G_NR_raw_UE'!ER26474&gt;0,('5G_NR_raw_UE'!ER26474*'5G_NR_raw_UE'!ES26474),"")</f>
        <v/>
      </c>
    </row>
    <row r="26475" spans="31:32">
      <c r="AE26475" t="str">
        <f>IF('5G_NR_raw_UE'!EP26475&gt;0,('5G_NR_raw_UE'!EP26475*'5G_NR_raw_UE'!EQ26475),"")</f>
        <v/>
      </c>
      <c r="AF26475" t="str">
        <f>IF('5G_NR_raw_UE'!ER26475&gt;0,('5G_NR_raw_UE'!ER26475*'5G_NR_raw_UE'!ES26475),"")</f>
        <v/>
      </c>
    </row>
    <row r="26476" spans="31:32">
      <c r="AE26476" t="str">
        <f>IF('5G_NR_raw_UE'!EP26476&gt;0,('5G_NR_raw_UE'!EP26476*'5G_NR_raw_UE'!EQ26476),"")</f>
        <v/>
      </c>
      <c r="AF26476" t="str">
        <f>IF('5G_NR_raw_UE'!ER26476&gt;0,('5G_NR_raw_UE'!ER26476*'5G_NR_raw_UE'!ES26476),"")</f>
        <v/>
      </c>
    </row>
    <row r="26477" spans="31:32">
      <c r="AE26477" t="str">
        <f>IF('5G_NR_raw_UE'!EP26477&gt;0,('5G_NR_raw_UE'!EP26477*'5G_NR_raw_UE'!EQ26477),"")</f>
        <v/>
      </c>
      <c r="AF26477" t="str">
        <f>IF('5G_NR_raw_UE'!ER26477&gt;0,('5G_NR_raw_UE'!ER26477*'5G_NR_raw_UE'!ES26477),"")</f>
        <v/>
      </c>
    </row>
    <row r="26478" spans="31:32">
      <c r="AE26478" t="str">
        <f>IF('5G_NR_raw_UE'!EP26478&gt;0,('5G_NR_raw_UE'!EP26478*'5G_NR_raw_UE'!EQ26478),"")</f>
        <v/>
      </c>
      <c r="AF26478" t="str">
        <f>IF('5G_NR_raw_UE'!ER26478&gt;0,('5G_NR_raw_UE'!ER26478*'5G_NR_raw_UE'!ES26478),"")</f>
        <v/>
      </c>
    </row>
    <row r="26479" spans="31:32">
      <c r="AE26479" t="str">
        <f>IF('5G_NR_raw_UE'!EP26479&gt;0,('5G_NR_raw_UE'!EP26479*'5G_NR_raw_UE'!EQ26479),"")</f>
        <v/>
      </c>
      <c r="AF26479" t="str">
        <f>IF('5G_NR_raw_UE'!ER26479&gt;0,('5G_NR_raw_UE'!ER26479*'5G_NR_raw_UE'!ES26479),"")</f>
        <v/>
      </c>
    </row>
    <row r="26480" spans="31:32">
      <c r="AE26480" t="str">
        <f>IF('5G_NR_raw_UE'!EP26480&gt;0,('5G_NR_raw_UE'!EP26480*'5G_NR_raw_UE'!EQ26480),"")</f>
        <v/>
      </c>
      <c r="AF26480" t="str">
        <f>IF('5G_NR_raw_UE'!ER26480&gt;0,('5G_NR_raw_UE'!ER26480*'5G_NR_raw_UE'!ES26480),"")</f>
        <v/>
      </c>
    </row>
    <row r="26481" spans="31:32">
      <c r="AE26481" t="str">
        <f>IF('5G_NR_raw_UE'!EP26481&gt;0,('5G_NR_raw_UE'!EP26481*'5G_NR_raw_UE'!EQ26481),"")</f>
        <v/>
      </c>
      <c r="AF26481" t="str">
        <f>IF('5G_NR_raw_UE'!ER26481&gt;0,('5G_NR_raw_UE'!ER26481*'5G_NR_raw_UE'!ES26481),"")</f>
        <v/>
      </c>
    </row>
    <row r="26482" spans="31:32">
      <c r="AE26482" t="str">
        <f>IF('5G_NR_raw_UE'!EP26482&gt;0,('5G_NR_raw_UE'!EP26482*'5G_NR_raw_UE'!EQ26482),"")</f>
        <v/>
      </c>
      <c r="AF26482" t="str">
        <f>IF('5G_NR_raw_UE'!ER26482&gt;0,('5G_NR_raw_UE'!ER26482*'5G_NR_raw_UE'!ES26482),"")</f>
        <v/>
      </c>
    </row>
    <row r="26483" spans="31:32">
      <c r="AE26483" t="str">
        <f>IF('5G_NR_raw_UE'!EP26483&gt;0,('5G_NR_raw_UE'!EP26483*'5G_NR_raw_UE'!EQ26483),"")</f>
        <v/>
      </c>
      <c r="AF26483" t="str">
        <f>IF('5G_NR_raw_UE'!ER26483&gt;0,('5G_NR_raw_UE'!ER26483*'5G_NR_raw_UE'!ES26483),"")</f>
        <v/>
      </c>
    </row>
    <row r="26484" spans="31:32">
      <c r="AE26484" t="str">
        <f>IF('5G_NR_raw_UE'!EP26484&gt;0,('5G_NR_raw_UE'!EP26484*'5G_NR_raw_UE'!EQ26484),"")</f>
        <v/>
      </c>
      <c r="AF26484" t="str">
        <f>IF('5G_NR_raw_UE'!ER26484&gt;0,('5G_NR_raw_UE'!ER26484*'5G_NR_raw_UE'!ES26484),"")</f>
        <v/>
      </c>
    </row>
    <row r="26485" spans="31:32">
      <c r="AE26485" t="str">
        <f>IF('5G_NR_raw_UE'!EP26485&gt;0,('5G_NR_raw_UE'!EP26485*'5G_NR_raw_UE'!EQ26485),"")</f>
        <v/>
      </c>
      <c r="AF26485" t="str">
        <f>IF('5G_NR_raw_UE'!ER26485&gt;0,('5G_NR_raw_UE'!ER26485*'5G_NR_raw_UE'!ES26485),"")</f>
        <v/>
      </c>
    </row>
    <row r="26486" spans="31:32">
      <c r="AE26486" t="str">
        <f>IF('5G_NR_raw_UE'!EP26486&gt;0,('5G_NR_raw_UE'!EP26486*'5G_NR_raw_UE'!EQ26486),"")</f>
        <v/>
      </c>
      <c r="AF26486" t="str">
        <f>IF('5G_NR_raw_UE'!ER26486&gt;0,('5G_NR_raw_UE'!ER26486*'5G_NR_raw_UE'!ES26486),"")</f>
        <v/>
      </c>
    </row>
    <row r="26487" spans="31:32">
      <c r="AE26487" t="str">
        <f>IF('5G_NR_raw_UE'!EP26487&gt;0,('5G_NR_raw_UE'!EP26487*'5G_NR_raw_UE'!EQ26487),"")</f>
        <v/>
      </c>
      <c r="AF26487" t="str">
        <f>IF('5G_NR_raw_UE'!ER26487&gt;0,('5G_NR_raw_UE'!ER26487*'5G_NR_raw_UE'!ES26487),"")</f>
        <v/>
      </c>
    </row>
    <row r="26488" spans="31:32">
      <c r="AE26488" t="str">
        <f>IF('5G_NR_raw_UE'!EP26488&gt;0,('5G_NR_raw_UE'!EP26488*'5G_NR_raw_UE'!EQ26488),"")</f>
        <v/>
      </c>
      <c r="AF26488" t="str">
        <f>IF('5G_NR_raw_UE'!ER26488&gt;0,('5G_NR_raw_UE'!ER26488*'5G_NR_raw_UE'!ES26488),"")</f>
        <v/>
      </c>
    </row>
    <row r="26489" spans="31:32">
      <c r="AE26489" t="str">
        <f>IF('5G_NR_raw_UE'!EP26489&gt;0,('5G_NR_raw_UE'!EP26489*'5G_NR_raw_UE'!EQ26489),"")</f>
        <v/>
      </c>
      <c r="AF26489" t="str">
        <f>IF('5G_NR_raw_UE'!ER26489&gt;0,('5G_NR_raw_UE'!ER26489*'5G_NR_raw_UE'!ES26489),"")</f>
        <v/>
      </c>
    </row>
    <row r="26490" spans="31:32">
      <c r="AE26490" t="str">
        <f>IF('5G_NR_raw_UE'!EP26490&gt;0,('5G_NR_raw_UE'!EP26490*'5G_NR_raw_UE'!EQ26490),"")</f>
        <v/>
      </c>
      <c r="AF26490" t="str">
        <f>IF('5G_NR_raw_UE'!ER26490&gt;0,('5G_NR_raw_UE'!ER26490*'5G_NR_raw_UE'!ES26490),"")</f>
        <v/>
      </c>
    </row>
    <row r="26491" spans="31:32">
      <c r="AE26491" t="str">
        <f>IF('5G_NR_raw_UE'!EP26491&gt;0,('5G_NR_raw_UE'!EP26491*'5G_NR_raw_UE'!EQ26491),"")</f>
        <v/>
      </c>
      <c r="AF26491" t="str">
        <f>IF('5G_NR_raw_UE'!ER26491&gt;0,('5G_NR_raw_UE'!ER26491*'5G_NR_raw_UE'!ES26491),"")</f>
        <v/>
      </c>
    </row>
    <row r="26492" spans="31:32">
      <c r="AE26492" t="str">
        <f>IF('5G_NR_raw_UE'!EP26492&gt;0,('5G_NR_raw_UE'!EP26492*'5G_NR_raw_UE'!EQ26492),"")</f>
        <v/>
      </c>
      <c r="AF26492" t="str">
        <f>IF('5G_NR_raw_UE'!ER26492&gt;0,('5G_NR_raw_UE'!ER26492*'5G_NR_raw_UE'!ES26492),"")</f>
        <v/>
      </c>
    </row>
    <row r="26493" spans="31:32">
      <c r="AE26493" t="str">
        <f>IF('5G_NR_raw_UE'!EP26493&gt;0,('5G_NR_raw_UE'!EP26493*'5G_NR_raw_UE'!EQ26493),"")</f>
        <v/>
      </c>
      <c r="AF26493" t="str">
        <f>IF('5G_NR_raw_UE'!ER26493&gt;0,('5G_NR_raw_UE'!ER26493*'5G_NR_raw_UE'!ES26493),"")</f>
        <v/>
      </c>
    </row>
    <row r="26494" spans="31:32">
      <c r="AE26494" t="str">
        <f>IF('5G_NR_raw_UE'!EP26494&gt;0,('5G_NR_raw_UE'!EP26494*'5G_NR_raw_UE'!EQ26494),"")</f>
        <v/>
      </c>
      <c r="AF26494" t="str">
        <f>IF('5G_NR_raw_UE'!ER26494&gt;0,('5G_NR_raw_UE'!ER26494*'5G_NR_raw_UE'!ES26494),"")</f>
        <v/>
      </c>
    </row>
    <row r="26495" spans="31:32">
      <c r="AE26495" t="str">
        <f>IF('5G_NR_raw_UE'!EP26495&gt;0,('5G_NR_raw_UE'!EP26495*'5G_NR_raw_UE'!EQ26495),"")</f>
        <v/>
      </c>
      <c r="AF26495" t="str">
        <f>IF('5G_NR_raw_UE'!ER26495&gt;0,('5G_NR_raw_UE'!ER26495*'5G_NR_raw_UE'!ES26495),"")</f>
        <v/>
      </c>
    </row>
    <row r="26496" spans="31:32">
      <c r="AE26496" t="str">
        <f>IF('5G_NR_raw_UE'!EP26496&gt;0,('5G_NR_raw_UE'!EP26496*'5G_NR_raw_UE'!EQ26496),"")</f>
        <v/>
      </c>
      <c r="AF26496" t="str">
        <f>IF('5G_NR_raw_UE'!ER26496&gt;0,('5G_NR_raw_UE'!ER26496*'5G_NR_raw_UE'!ES26496),"")</f>
        <v/>
      </c>
    </row>
    <row r="26497" spans="31:32">
      <c r="AE26497" t="str">
        <f>IF('5G_NR_raw_UE'!EP26497&gt;0,('5G_NR_raw_UE'!EP26497*'5G_NR_raw_UE'!EQ26497),"")</f>
        <v/>
      </c>
      <c r="AF26497" t="str">
        <f>IF('5G_NR_raw_UE'!ER26497&gt;0,('5G_NR_raw_UE'!ER26497*'5G_NR_raw_UE'!ES26497),"")</f>
        <v/>
      </c>
    </row>
    <row r="26498" spans="31:32">
      <c r="AE26498" t="str">
        <f>IF('5G_NR_raw_UE'!EP26498&gt;0,('5G_NR_raw_UE'!EP26498*'5G_NR_raw_UE'!EQ26498),"")</f>
        <v/>
      </c>
      <c r="AF26498" t="str">
        <f>IF('5G_NR_raw_UE'!ER26498&gt;0,('5G_NR_raw_UE'!ER26498*'5G_NR_raw_UE'!ES26498),"")</f>
        <v/>
      </c>
    </row>
    <row r="26499" spans="31:32">
      <c r="AE26499" t="str">
        <f>IF('5G_NR_raw_UE'!EP26499&gt;0,('5G_NR_raw_UE'!EP26499*'5G_NR_raw_UE'!EQ26499),"")</f>
        <v/>
      </c>
      <c r="AF26499" t="str">
        <f>IF('5G_NR_raw_UE'!ER26499&gt;0,('5G_NR_raw_UE'!ER26499*'5G_NR_raw_UE'!ES26499),"")</f>
        <v/>
      </c>
    </row>
    <row r="26500" spans="31:32">
      <c r="AE26500" t="str">
        <f>IF('5G_NR_raw_UE'!EP26500&gt;0,('5G_NR_raw_UE'!EP26500*'5G_NR_raw_UE'!EQ26500),"")</f>
        <v/>
      </c>
      <c r="AF26500" t="str">
        <f>IF('5G_NR_raw_UE'!ER26500&gt;0,('5G_NR_raw_UE'!ER26500*'5G_NR_raw_UE'!ES26500),"")</f>
        <v/>
      </c>
    </row>
    <row r="26501" spans="31:32">
      <c r="AE26501" t="str">
        <f>IF('5G_NR_raw_UE'!EP26501&gt;0,('5G_NR_raw_UE'!EP26501*'5G_NR_raw_UE'!EQ26501),"")</f>
        <v/>
      </c>
      <c r="AF26501" t="str">
        <f>IF('5G_NR_raw_UE'!ER26501&gt;0,('5G_NR_raw_UE'!ER26501*'5G_NR_raw_UE'!ES26501),"")</f>
        <v/>
      </c>
    </row>
    <row r="26502" spans="31:32">
      <c r="AE26502" t="str">
        <f>IF('5G_NR_raw_UE'!EP26502&gt;0,('5G_NR_raw_UE'!EP26502*'5G_NR_raw_UE'!EQ26502),"")</f>
        <v/>
      </c>
      <c r="AF26502" t="str">
        <f>IF('5G_NR_raw_UE'!ER26502&gt;0,('5G_NR_raw_UE'!ER26502*'5G_NR_raw_UE'!ES26502),"")</f>
        <v/>
      </c>
    </row>
    <row r="26503" spans="31:32">
      <c r="AE26503" t="str">
        <f>IF('5G_NR_raw_UE'!EP26503&gt;0,('5G_NR_raw_UE'!EP26503*'5G_NR_raw_UE'!EQ26503),"")</f>
        <v/>
      </c>
      <c r="AF26503" t="str">
        <f>IF('5G_NR_raw_UE'!ER26503&gt;0,('5G_NR_raw_UE'!ER26503*'5G_NR_raw_UE'!ES26503),"")</f>
        <v/>
      </c>
    </row>
    <row r="26504" spans="31:32">
      <c r="AE26504" t="str">
        <f>IF('5G_NR_raw_UE'!EP26504&gt;0,('5G_NR_raw_UE'!EP26504*'5G_NR_raw_UE'!EQ26504),"")</f>
        <v/>
      </c>
      <c r="AF26504" t="str">
        <f>IF('5G_NR_raw_UE'!ER26504&gt;0,('5G_NR_raw_UE'!ER26504*'5G_NR_raw_UE'!ES26504),"")</f>
        <v/>
      </c>
    </row>
    <row r="26505" spans="31:32">
      <c r="AE26505" t="str">
        <f>IF('5G_NR_raw_UE'!EP26505&gt;0,('5G_NR_raw_UE'!EP26505*'5G_NR_raw_UE'!EQ26505),"")</f>
        <v/>
      </c>
      <c r="AF26505" t="str">
        <f>IF('5G_NR_raw_UE'!ER26505&gt;0,('5G_NR_raw_UE'!ER26505*'5G_NR_raw_UE'!ES26505),"")</f>
        <v/>
      </c>
    </row>
    <row r="26506" spans="31:32">
      <c r="AE26506" t="str">
        <f>IF('5G_NR_raw_UE'!EP26506&gt;0,('5G_NR_raw_UE'!EP26506*'5G_NR_raw_UE'!EQ26506),"")</f>
        <v/>
      </c>
      <c r="AF26506" t="str">
        <f>IF('5G_NR_raw_UE'!ER26506&gt;0,('5G_NR_raw_UE'!ER26506*'5G_NR_raw_UE'!ES26506),"")</f>
        <v/>
      </c>
    </row>
    <row r="26507" spans="31:32">
      <c r="AE26507" t="str">
        <f>IF('5G_NR_raw_UE'!EP26507&gt;0,('5G_NR_raw_UE'!EP26507*'5G_NR_raw_UE'!EQ26507),"")</f>
        <v/>
      </c>
      <c r="AF26507" t="str">
        <f>IF('5G_NR_raw_UE'!ER26507&gt;0,('5G_NR_raw_UE'!ER26507*'5G_NR_raw_UE'!ES26507),"")</f>
        <v/>
      </c>
    </row>
    <row r="26508" spans="31:32">
      <c r="AE26508" t="str">
        <f>IF('5G_NR_raw_UE'!EP26508&gt;0,('5G_NR_raw_UE'!EP26508*'5G_NR_raw_UE'!EQ26508),"")</f>
        <v/>
      </c>
      <c r="AF26508" t="str">
        <f>IF('5G_NR_raw_UE'!ER26508&gt;0,('5G_NR_raw_UE'!ER26508*'5G_NR_raw_UE'!ES26508),"")</f>
        <v/>
      </c>
    </row>
    <row r="26509" spans="31:32">
      <c r="AE26509" t="str">
        <f>IF('5G_NR_raw_UE'!EP26509&gt;0,('5G_NR_raw_UE'!EP26509*'5G_NR_raw_UE'!EQ26509),"")</f>
        <v/>
      </c>
      <c r="AF26509" t="str">
        <f>IF('5G_NR_raw_UE'!ER26509&gt;0,('5G_NR_raw_UE'!ER26509*'5G_NR_raw_UE'!ES26509),"")</f>
        <v/>
      </c>
    </row>
    <row r="26510" spans="31:32">
      <c r="AE26510" t="str">
        <f>IF('5G_NR_raw_UE'!EP26510&gt;0,('5G_NR_raw_UE'!EP26510*'5G_NR_raw_UE'!EQ26510),"")</f>
        <v/>
      </c>
      <c r="AF26510" t="str">
        <f>IF('5G_NR_raw_UE'!ER26510&gt;0,('5G_NR_raw_UE'!ER26510*'5G_NR_raw_UE'!ES26510),"")</f>
        <v/>
      </c>
    </row>
    <row r="26511" spans="31:32">
      <c r="AE26511" t="str">
        <f>IF('5G_NR_raw_UE'!EP26511&gt;0,('5G_NR_raw_UE'!EP26511*'5G_NR_raw_UE'!EQ26511),"")</f>
        <v/>
      </c>
      <c r="AF26511" t="str">
        <f>IF('5G_NR_raw_UE'!ER26511&gt;0,('5G_NR_raw_UE'!ER26511*'5G_NR_raw_UE'!ES26511),"")</f>
        <v/>
      </c>
    </row>
    <row r="26512" spans="31:32">
      <c r="AE26512" t="str">
        <f>IF('5G_NR_raw_UE'!EP26512&gt;0,('5G_NR_raw_UE'!EP26512*'5G_NR_raw_UE'!EQ26512),"")</f>
        <v/>
      </c>
      <c r="AF26512" t="str">
        <f>IF('5G_NR_raw_UE'!ER26512&gt;0,('5G_NR_raw_UE'!ER26512*'5G_NR_raw_UE'!ES26512),"")</f>
        <v/>
      </c>
    </row>
    <row r="26513" spans="31:32">
      <c r="AE26513" t="str">
        <f>IF('5G_NR_raw_UE'!EP26513&gt;0,('5G_NR_raw_UE'!EP26513*'5G_NR_raw_UE'!EQ26513),"")</f>
        <v/>
      </c>
      <c r="AF26513" t="str">
        <f>IF('5G_NR_raw_UE'!ER26513&gt;0,('5G_NR_raw_UE'!ER26513*'5G_NR_raw_UE'!ES26513),"")</f>
        <v/>
      </c>
    </row>
    <row r="26514" spans="31:32">
      <c r="AE26514" t="str">
        <f>IF('5G_NR_raw_UE'!EP26514&gt;0,('5G_NR_raw_UE'!EP26514*'5G_NR_raw_UE'!EQ26514),"")</f>
        <v/>
      </c>
      <c r="AF26514" t="str">
        <f>IF('5G_NR_raw_UE'!ER26514&gt;0,('5G_NR_raw_UE'!ER26514*'5G_NR_raw_UE'!ES26514),"")</f>
        <v/>
      </c>
    </row>
    <row r="26515" spans="31:32">
      <c r="AE26515" t="str">
        <f>IF('5G_NR_raw_UE'!EP26515&gt;0,('5G_NR_raw_UE'!EP26515*'5G_NR_raw_UE'!EQ26515),"")</f>
        <v/>
      </c>
      <c r="AF26515" t="str">
        <f>IF('5G_NR_raw_UE'!ER26515&gt;0,('5G_NR_raw_UE'!ER26515*'5G_NR_raw_UE'!ES26515),"")</f>
        <v/>
      </c>
    </row>
    <row r="26516" spans="31:32">
      <c r="AE26516" t="str">
        <f>IF('5G_NR_raw_UE'!EP26516&gt;0,('5G_NR_raw_UE'!EP26516*'5G_NR_raw_UE'!EQ26516),"")</f>
        <v/>
      </c>
      <c r="AF26516" t="str">
        <f>IF('5G_NR_raw_UE'!ER26516&gt;0,('5G_NR_raw_UE'!ER26516*'5G_NR_raw_UE'!ES26516),"")</f>
        <v/>
      </c>
    </row>
    <row r="26517" spans="31:32">
      <c r="AE26517" t="str">
        <f>IF('5G_NR_raw_UE'!EP26517&gt;0,('5G_NR_raw_UE'!EP26517*'5G_NR_raw_UE'!EQ26517),"")</f>
        <v/>
      </c>
      <c r="AF26517" t="str">
        <f>IF('5G_NR_raw_UE'!ER26517&gt;0,('5G_NR_raw_UE'!ER26517*'5G_NR_raw_UE'!ES26517),"")</f>
        <v/>
      </c>
    </row>
    <row r="26518" spans="31:32">
      <c r="AE26518" t="str">
        <f>IF('5G_NR_raw_UE'!EP26518&gt;0,('5G_NR_raw_UE'!EP26518*'5G_NR_raw_UE'!EQ26518),"")</f>
        <v/>
      </c>
      <c r="AF26518" t="str">
        <f>IF('5G_NR_raw_UE'!ER26518&gt;0,('5G_NR_raw_UE'!ER26518*'5G_NR_raw_UE'!ES26518),"")</f>
        <v/>
      </c>
    </row>
    <row r="26519" spans="31:32">
      <c r="AE26519" t="str">
        <f>IF('5G_NR_raw_UE'!EP26519&gt;0,('5G_NR_raw_UE'!EP26519*'5G_NR_raw_UE'!EQ26519),"")</f>
        <v/>
      </c>
      <c r="AF26519" t="str">
        <f>IF('5G_NR_raw_UE'!ER26519&gt;0,('5G_NR_raw_UE'!ER26519*'5G_NR_raw_UE'!ES26519),"")</f>
        <v/>
      </c>
    </row>
    <row r="26520" spans="31:32">
      <c r="AE26520" t="str">
        <f>IF('5G_NR_raw_UE'!EP26520&gt;0,('5G_NR_raw_UE'!EP26520*'5G_NR_raw_UE'!EQ26520),"")</f>
        <v/>
      </c>
      <c r="AF26520" t="str">
        <f>IF('5G_NR_raw_UE'!ER26520&gt;0,('5G_NR_raw_UE'!ER26520*'5G_NR_raw_UE'!ES26520),"")</f>
        <v/>
      </c>
    </row>
    <row r="26521" spans="31:32">
      <c r="AE26521" t="str">
        <f>IF('5G_NR_raw_UE'!EP26521&gt;0,('5G_NR_raw_UE'!EP26521*'5G_NR_raw_UE'!EQ26521),"")</f>
        <v/>
      </c>
      <c r="AF26521" t="str">
        <f>IF('5G_NR_raw_UE'!ER26521&gt;0,('5G_NR_raw_UE'!ER26521*'5G_NR_raw_UE'!ES26521),"")</f>
        <v/>
      </c>
    </row>
    <row r="26522" spans="31:32">
      <c r="AE26522" t="str">
        <f>IF('5G_NR_raw_UE'!EP26522&gt;0,('5G_NR_raw_UE'!EP26522*'5G_NR_raw_UE'!EQ26522),"")</f>
        <v/>
      </c>
      <c r="AF26522" t="str">
        <f>IF('5G_NR_raw_UE'!ER26522&gt;0,('5G_NR_raw_UE'!ER26522*'5G_NR_raw_UE'!ES26522),"")</f>
        <v/>
      </c>
    </row>
    <row r="26523" spans="31:32">
      <c r="AE26523" t="str">
        <f>IF('5G_NR_raw_UE'!EP26523&gt;0,('5G_NR_raw_UE'!EP26523*'5G_NR_raw_UE'!EQ26523),"")</f>
        <v/>
      </c>
      <c r="AF26523" t="str">
        <f>IF('5G_NR_raw_UE'!ER26523&gt;0,('5G_NR_raw_UE'!ER26523*'5G_NR_raw_UE'!ES26523),"")</f>
        <v/>
      </c>
    </row>
    <row r="26524" spans="31:32">
      <c r="AE26524" t="str">
        <f>IF('5G_NR_raw_UE'!EP26524&gt;0,('5G_NR_raw_UE'!EP26524*'5G_NR_raw_UE'!EQ26524),"")</f>
        <v/>
      </c>
      <c r="AF26524" t="str">
        <f>IF('5G_NR_raw_UE'!ER26524&gt;0,('5G_NR_raw_UE'!ER26524*'5G_NR_raw_UE'!ES26524),"")</f>
        <v/>
      </c>
    </row>
    <row r="26525" spans="31:32">
      <c r="AE26525" t="str">
        <f>IF('5G_NR_raw_UE'!EP26525&gt;0,('5G_NR_raw_UE'!EP26525*'5G_NR_raw_UE'!EQ26525),"")</f>
        <v/>
      </c>
      <c r="AF26525" t="str">
        <f>IF('5G_NR_raw_UE'!ER26525&gt;0,('5G_NR_raw_UE'!ER26525*'5G_NR_raw_UE'!ES26525),"")</f>
        <v/>
      </c>
    </row>
    <row r="26526" spans="31:32">
      <c r="AE26526" t="str">
        <f>IF('5G_NR_raw_UE'!EP26526&gt;0,('5G_NR_raw_UE'!EP26526*'5G_NR_raw_UE'!EQ26526),"")</f>
        <v/>
      </c>
      <c r="AF26526" t="str">
        <f>IF('5G_NR_raw_UE'!ER26526&gt;0,('5G_NR_raw_UE'!ER26526*'5G_NR_raw_UE'!ES26526),"")</f>
        <v/>
      </c>
    </row>
    <row r="26527" spans="31:32">
      <c r="AE26527" t="str">
        <f>IF('5G_NR_raw_UE'!EP26527&gt;0,('5G_NR_raw_UE'!EP26527*'5G_NR_raw_UE'!EQ26527),"")</f>
        <v/>
      </c>
      <c r="AF26527" t="str">
        <f>IF('5G_NR_raw_UE'!ER26527&gt;0,('5G_NR_raw_UE'!ER26527*'5G_NR_raw_UE'!ES26527),"")</f>
        <v/>
      </c>
    </row>
    <row r="26528" spans="31:32">
      <c r="AE26528" t="str">
        <f>IF('5G_NR_raw_UE'!EP26528&gt;0,('5G_NR_raw_UE'!EP26528*'5G_NR_raw_UE'!EQ26528),"")</f>
        <v/>
      </c>
      <c r="AF26528" t="str">
        <f>IF('5G_NR_raw_UE'!ER26528&gt;0,('5G_NR_raw_UE'!ER26528*'5G_NR_raw_UE'!ES26528),"")</f>
        <v/>
      </c>
    </row>
    <row r="26529" spans="31:32">
      <c r="AE26529" t="str">
        <f>IF('5G_NR_raw_UE'!EP26529&gt;0,('5G_NR_raw_UE'!EP26529*'5G_NR_raw_UE'!EQ26529),"")</f>
        <v/>
      </c>
      <c r="AF26529" t="str">
        <f>IF('5G_NR_raw_UE'!ER26529&gt;0,('5G_NR_raw_UE'!ER26529*'5G_NR_raw_UE'!ES26529),"")</f>
        <v/>
      </c>
    </row>
    <row r="26530" spans="31:32">
      <c r="AE26530" t="str">
        <f>IF('5G_NR_raw_UE'!EP26530&gt;0,('5G_NR_raw_UE'!EP26530*'5G_NR_raw_UE'!EQ26530),"")</f>
        <v/>
      </c>
      <c r="AF26530" t="str">
        <f>IF('5G_NR_raw_UE'!ER26530&gt;0,('5G_NR_raw_UE'!ER26530*'5G_NR_raw_UE'!ES26530),"")</f>
        <v/>
      </c>
    </row>
    <row r="26531" spans="31:32">
      <c r="AE26531" t="str">
        <f>IF('5G_NR_raw_UE'!EP26531&gt;0,('5G_NR_raw_UE'!EP26531*'5G_NR_raw_UE'!EQ26531),"")</f>
        <v/>
      </c>
      <c r="AF26531" t="str">
        <f>IF('5G_NR_raw_UE'!ER26531&gt;0,('5G_NR_raw_UE'!ER26531*'5G_NR_raw_UE'!ES26531),"")</f>
        <v/>
      </c>
    </row>
    <row r="26532" spans="31:32">
      <c r="AE26532" t="str">
        <f>IF('5G_NR_raw_UE'!EP26532&gt;0,('5G_NR_raw_UE'!EP26532*'5G_NR_raw_UE'!EQ26532),"")</f>
        <v/>
      </c>
      <c r="AF26532" t="str">
        <f>IF('5G_NR_raw_UE'!ER26532&gt;0,('5G_NR_raw_UE'!ER26532*'5G_NR_raw_UE'!ES26532),"")</f>
        <v/>
      </c>
    </row>
    <row r="26533" spans="31:32">
      <c r="AE26533" t="str">
        <f>IF('5G_NR_raw_UE'!EP26533&gt;0,('5G_NR_raw_UE'!EP26533*'5G_NR_raw_UE'!EQ26533),"")</f>
        <v/>
      </c>
      <c r="AF26533" t="str">
        <f>IF('5G_NR_raw_UE'!ER26533&gt;0,('5G_NR_raw_UE'!ER26533*'5G_NR_raw_UE'!ES26533),"")</f>
        <v/>
      </c>
    </row>
    <row r="26534" spans="31:32">
      <c r="AE26534" t="str">
        <f>IF('5G_NR_raw_UE'!EP26534&gt;0,('5G_NR_raw_UE'!EP26534*'5G_NR_raw_UE'!EQ26534),"")</f>
        <v/>
      </c>
      <c r="AF26534" t="str">
        <f>IF('5G_NR_raw_UE'!ER26534&gt;0,('5G_NR_raw_UE'!ER26534*'5G_NR_raw_UE'!ES26534),"")</f>
        <v/>
      </c>
    </row>
    <row r="26535" spans="31:32">
      <c r="AE26535" t="str">
        <f>IF('5G_NR_raw_UE'!EP26535&gt;0,('5G_NR_raw_UE'!EP26535*'5G_NR_raw_UE'!EQ26535),"")</f>
        <v/>
      </c>
      <c r="AF26535" t="str">
        <f>IF('5G_NR_raw_UE'!ER26535&gt;0,('5G_NR_raw_UE'!ER26535*'5G_NR_raw_UE'!ES26535),"")</f>
        <v/>
      </c>
    </row>
    <row r="26536" spans="31:32">
      <c r="AE26536" t="str">
        <f>IF('5G_NR_raw_UE'!EP26536&gt;0,('5G_NR_raw_UE'!EP26536*'5G_NR_raw_UE'!EQ26536),"")</f>
        <v/>
      </c>
      <c r="AF26536" t="str">
        <f>IF('5G_NR_raw_UE'!ER26536&gt;0,('5G_NR_raw_UE'!ER26536*'5G_NR_raw_UE'!ES26536),"")</f>
        <v/>
      </c>
    </row>
    <row r="26537" spans="31:32">
      <c r="AE26537" t="str">
        <f>IF('5G_NR_raw_UE'!EP26537&gt;0,('5G_NR_raw_UE'!EP26537*'5G_NR_raw_UE'!EQ26537),"")</f>
        <v/>
      </c>
      <c r="AF26537" t="str">
        <f>IF('5G_NR_raw_UE'!ER26537&gt;0,('5G_NR_raw_UE'!ER26537*'5G_NR_raw_UE'!ES26537),"")</f>
        <v/>
      </c>
    </row>
    <row r="26538" spans="31:32">
      <c r="AE26538" t="str">
        <f>IF('5G_NR_raw_UE'!EP26538&gt;0,('5G_NR_raw_UE'!EP26538*'5G_NR_raw_UE'!EQ26538),"")</f>
        <v/>
      </c>
      <c r="AF26538" t="str">
        <f>IF('5G_NR_raw_UE'!ER26538&gt;0,('5G_NR_raw_UE'!ER26538*'5G_NR_raw_UE'!ES26538),"")</f>
        <v/>
      </c>
    </row>
    <row r="26539" spans="31:32">
      <c r="AE26539" t="str">
        <f>IF('5G_NR_raw_UE'!EP26539&gt;0,('5G_NR_raw_UE'!EP26539*'5G_NR_raw_UE'!EQ26539),"")</f>
        <v/>
      </c>
      <c r="AF26539" t="str">
        <f>IF('5G_NR_raw_UE'!ER26539&gt;0,('5G_NR_raw_UE'!ER26539*'5G_NR_raw_UE'!ES26539),"")</f>
        <v/>
      </c>
    </row>
    <row r="26540" spans="31:32">
      <c r="AE26540" t="str">
        <f>IF('5G_NR_raw_UE'!EP26540&gt;0,('5G_NR_raw_UE'!EP26540*'5G_NR_raw_UE'!EQ26540),"")</f>
        <v/>
      </c>
      <c r="AF26540" t="str">
        <f>IF('5G_NR_raw_UE'!ER26540&gt;0,('5G_NR_raw_UE'!ER26540*'5G_NR_raw_UE'!ES26540),"")</f>
        <v/>
      </c>
    </row>
    <row r="26541" spans="31:32">
      <c r="AE26541" t="str">
        <f>IF('5G_NR_raw_UE'!EP26541&gt;0,('5G_NR_raw_UE'!EP26541*'5G_NR_raw_UE'!EQ26541),"")</f>
        <v/>
      </c>
      <c r="AF26541" t="str">
        <f>IF('5G_NR_raw_UE'!ER26541&gt;0,('5G_NR_raw_UE'!ER26541*'5G_NR_raw_UE'!ES26541),"")</f>
        <v/>
      </c>
    </row>
    <row r="26542" spans="31:32">
      <c r="AE26542" t="str">
        <f>IF('5G_NR_raw_UE'!EP26542&gt;0,('5G_NR_raw_UE'!EP26542*'5G_NR_raw_UE'!EQ26542),"")</f>
        <v/>
      </c>
      <c r="AF26542" t="str">
        <f>IF('5G_NR_raw_UE'!ER26542&gt;0,('5G_NR_raw_UE'!ER26542*'5G_NR_raw_UE'!ES26542),"")</f>
        <v/>
      </c>
    </row>
    <row r="26543" spans="31:32">
      <c r="AE26543" t="str">
        <f>IF('5G_NR_raw_UE'!EP26543&gt;0,('5G_NR_raw_UE'!EP26543*'5G_NR_raw_UE'!EQ26543),"")</f>
        <v/>
      </c>
      <c r="AF26543" t="str">
        <f>IF('5G_NR_raw_UE'!ER26543&gt;0,('5G_NR_raw_UE'!ER26543*'5G_NR_raw_UE'!ES26543),"")</f>
        <v/>
      </c>
    </row>
    <row r="26544" spans="31:32">
      <c r="AE26544" t="str">
        <f>IF('5G_NR_raw_UE'!EP26544&gt;0,('5G_NR_raw_UE'!EP26544*'5G_NR_raw_UE'!EQ26544),"")</f>
        <v/>
      </c>
      <c r="AF26544" t="str">
        <f>IF('5G_NR_raw_UE'!ER26544&gt;0,('5G_NR_raw_UE'!ER26544*'5G_NR_raw_UE'!ES26544),"")</f>
        <v/>
      </c>
    </row>
    <row r="26545" spans="31:32">
      <c r="AE26545" t="str">
        <f>IF('5G_NR_raw_UE'!EP26545&gt;0,('5G_NR_raw_UE'!EP26545*'5G_NR_raw_UE'!EQ26545),"")</f>
        <v/>
      </c>
      <c r="AF26545" t="str">
        <f>IF('5G_NR_raw_UE'!ER26545&gt;0,('5G_NR_raw_UE'!ER26545*'5G_NR_raw_UE'!ES26545),"")</f>
        <v/>
      </c>
    </row>
    <row r="26546" spans="31:32">
      <c r="AE26546" t="str">
        <f>IF('5G_NR_raw_UE'!EP26546&gt;0,('5G_NR_raw_UE'!EP26546*'5G_NR_raw_UE'!EQ26546),"")</f>
        <v/>
      </c>
      <c r="AF26546" t="str">
        <f>IF('5G_NR_raw_UE'!ER26546&gt;0,('5G_NR_raw_UE'!ER26546*'5G_NR_raw_UE'!ES26546),"")</f>
        <v/>
      </c>
    </row>
    <row r="26547" spans="31:32">
      <c r="AE26547" t="str">
        <f>IF('5G_NR_raw_UE'!EP26547&gt;0,('5G_NR_raw_UE'!EP26547*'5G_NR_raw_UE'!EQ26547),"")</f>
        <v/>
      </c>
      <c r="AF26547" t="str">
        <f>IF('5G_NR_raw_UE'!ER26547&gt;0,('5G_NR_raw_UE'!ER26547*'5G_NR_raw_UE'!ES26547),"")</f>
        <v/>
      </c>
    </row>
    <row r="26548" spans="31:32">
      <c r="AE26548" t="str">
        <f>IF('5G_NR_raw_UE'!EP26548&gt;0,('5G_NR_raw_UE'!EP26548*'5G_NR_raw_UE'!EQ26548),"")</f>
        <v/>
      </c>
      <c r="AF26548" t="str">
        <f>IF('5G_NR_raw_UE'!ER26548&gt;0,('5G_NR_raw_UE'!ER26548*'5G_NR_raw_UE'!ES26548),"")</f>
        <v/>
      </c>
    </row>
    <row r="26549" spans="31:32">
      <c r="AE26549" t="str">
        <f>IF('5G_NR_raw_UE'!EP26549&gt;0,('5G_NR_raw_UE'!EP26549*'5G_NR_raw_UE'!EQ26549),"")</f>
        <v/>
      </c>
      <c r="AF26549" t="str">
        <f>IF('5G_NR_raw_UE'!ER26549&gt;0,('5G_NR_raw_UE'!ER26549*'5G_NR_raw_UE'!ES26549),"")</f>
        <v/>
      </c>
    </row>
    <row r="26550" spans="31:32">
      <c r="AE26550" t="str">
        <f>IF('5G_NR_raw_UE'!EP26550&gt;0,('5G_NR_raw_UE'!EP26550*'5G_NR_raw_UE'!EQ26550),"")</f>
        <v/>
      </c>
      <c r="AF26550" t="str">
        <f>IF('5G_NR_raw_UE'!ER26550&gt;0,('5G_NR_raw_UE'!ER26550*'5G_NR_raw_UE'!ES26550),"")</f>
        <v/>
      </c>
    </row>
    <row r="26551" spans="31:32">
      <c r="AE26551" t="str">
        <f>IF('5G_NR_raw_UE'!EP26551&gt;0,('5G_NR_raw_UE'!EP26551*'5G_NR_raw_UE'!EQ26551),"")</f>
        <v/>
      </c>
      <c r="AF26551" t="str">
        <f>IF('5G_NR_raw_UE'!ER26551&gt;0,('5G_NR_raw_UE'!ER26551*'5G_NR_raw_UE'!ES26551),"")</f>
        <v/>
      </c>
    </row>
    <row r="26552" spans="31:32">
      <c r="AE26552" t="str">
        <f>IF('5G_NR_raw_UE'!EP26552&gt;0,('5G_NR_raw_UE'!EP26552*'5G_NR_raw_UE'!EQ26552),"")</f>
        <v/>
      </c>
      <c r="AF26552" t="str">
        <f>IF('5G_NR_raw_UE'!ER26552&gt;0,('5G_NR_raw_UE'!ER26552*'5G_NR_raw_UE'!ES26552),"")</f>
        <v/>
      </c>
    </row>
    <row r="26553" spans="31:32">
      <c r="AE26553" t="str">
        <f>IF('5G_NR_raw_UE'!EP26553&gt;0,('5G_NR_raw_UE'!EP26553*'5G_NR_raw_UE'!EQ26553),"")</f>
        <v/>
      </c>
      <c r="AF26553" t="str">
        <f>IF('5G_NR_raw_UE'!ER26553&gt;0,('5G_NR_raw_UE'!ER26553*'5G_NR_raw_UE'!ES26553),"")</f>
        <v/>
      </c>
    </row>
    <row r="26554" spans="31:32">
      <c r="AE26554" t="str">
        <f>IF('5G_NR_raw_UE'!EP26554&gt;0,('5G_NR_raw_UE'!EP26554*'5G_NR_raw_UE'!EQ26554),"")</f>
        <v/>
      </c>
      <c r="AF26554" t="str">
        <f>IF('5G_NR_raw_UE'!ER26554&gt;0,('5G_NR_raw_UE'!ER26554*'5G_NR_raw_UE'!ES26554),"")</f>
        <v/>
      </c>
    </row>
    <row r="26555" spans="31:32">
      <c r="AE26555" t="str">
        <f>IF('5G_NR_raw_UE'!EP26555&gt;0,('5G_NR_raw_UE'!EP26555*'5G_NR_raw_UE'!EQ26555),"")</f>
        <v/>
      </c>
      <c r="AF26555" t="str">
        <f>IF('5G_NR_raw_UE'!ER26555&gt;0,('5G_NR_raw_UE'!ER26555*'5G_NR_raw_UE'!ES26555),"")</f>
        <v/>
      </c>
    </row>
    <row r="26556" spans="31:32">
      <c r="AE26556" t="str">
        <f>IF('5G_NR_raw_UE'!EP26556&gt;0,('5G_NR_raw_UE'!EP26556*'5G_NR_raw_UE'!EQ26556),"")</f>
        <v/>
      </c>
      <c r="AF26556" t="str">
        <f>IF('5G_NR_raw_UE'!ER26556&gt;0,('5G_NR_raw_UE'!ER26556*'5G_NR_raw_UE'!ES26556),"")</f>
        <v/>
      </c>
    </row>
    <row r="26557" spans="31:32">
      <c r="AE26557" t="str">
        <f>IF('5G_NR_raw_UE'!EP26557&gt;0,('5G_NR_raw_UE'!EP26557*'5G_NR_raw_UE'!EQ26557),"")</f>
        <v/>
      </c>
      <c r="AF26557" t="str">
        <f>IF('5G_NR_raw_UE'!ER26557&gt;0,('5G_NR_raw_UE'!ER26557*'5G_NR_raw_UE'!ES26557),"")</f>
        <v/>
      </c>
    </row>
    <row r="26558" spans="31:32">
      <c r="AE26558" t="str">
        <f>IF('5G_NR_raw_UE'!EP26558&gt;0,('5G_NR_raw_UE'!EP26558*'5G_NR_raw_UE'!EQ26558),"")</f>
        <v/>
      </c>
      <c r="AF26558" t="str">
        <f>IF('5G_NR_raw_UE'!ER26558&gt;0,('5G_NR_raw_UE'!ER26558*'5G_NR_raw_UE'!ES26558),"")</f>
        <v/>
      </c>
    </row>
    <row r="26559" spans="31:32">
      <c r="AE26559" t="str">
        <f>IF('5G_NR_raw_UE'!EP26559&gt;0,('5G_NR_raw_UE'!EP26559*'5G_NR_raw_UE'!EQ26559),"")</f>
        <v/>
      </c>
      <c r="AF26559" t="str">
        <f>IF('5G_NR_raw_UE'!ER26559&gt;0,('5G_NR_raw_UE'!ER26559*'5G_NR_raw_UE'!ES26559),"")</f>
        <v/>
      </c>
    </row>
    <row r="26560" spans="31:32">
      <c r="AE26560" t="str">
        <f>IF('5G_NR_raw_UE'!EP26560&gt;0,('5G_NR_raw_UE'!EP26560*'5G_NR_raw_UE'!EQ26560),"")</f>
        <v/>
      </c>
      <c r="AF26560" t="str">
        <f>IF('5G_NR_raw_UE'!ER26560&gt;0,('5G_NR_raw_UE'!ER26560*'5G_NR_raw_UE'!ES26560),"")</f>
        <v/>
      </c>
    </row>
    <row r="26561" spans="31:32">
      <c r="AE26561" t="str">
        <f>IF('5G_NR_raw_UE'!EP26561&gt;0,('5G_NR_raw_UE'!EP26561*'5G_NR_raw_UE'!EQ26561),"")</f>
        <v/>
      </c>
      <c r="AF26561" t="str">
        <f>IF('5G_NR_raw_UE'!ER26561&gt;0,('5G_NR_raw_UE'!ER26561*'5G_NR_raw_UE'!ES26561),"")</f>
        <v/>
      </c>
    </row>
    <row r="26562" spans="31:32">
      <c r="AE26562" t="str">
        <f>IF('5G_NR_raw_UE'!EP26562&gt;0,('5G_NR_raw_UE'!EP26562*'5G_NR_raw_UE'!EQ26562),"")</f>
        <v/>
      </c>
      <c r="AF26562" t="str">
        <f>IF('5G_NR_raw_UE'!ER26562&gt;0,('5G_NR_raw_UE'!ER26562*'5G_NR_raw_UE'!ES26562),"")</f>
        <v/>
      </c>
    </row>
    <row r="26563" spans="31:32">
      <c r="AE26563" t="str">
        <f>IF('5G_NR_raw_UE'!EP26563&gt;0,('5G_NR_raw_UE'!EP26563*'5G_NR_raw_UE'!EQ26563),"")</f>
        <v/>
      </c>
      <c r="AF26563" t="str">
        <f>IF('5G_NR_raw_UE'!ER26563&gt;0,('5G_NR_raw_UE'!ER26563*'5G_NR_raw_UE'!ES26563),"")</f>
        <v/>
      </c>
    </row>
    <row r="26564" spans="31:32">
      <c r="AE26564" t="str">
        <f>IF('5G_NR_raw_UE'!EP26564&gt;0,('5G_NR_raw_UE'!EP26564*'5G_NR_raw_UE'!EQ26564),"")</f>
        <v/>
      </c>
      <c r="AF26564" t="str">
        <f>IF('5G_NR_raw_UE'!ER26564&gt;0,('5G_NR_raw_UE'!ER26564*'5G_NR_raw_UE'!ES26564),"")</f>
        <v/>
      </c>
    </row>
    <row r="26565" spans="31:32">
      <c r="AE26565" t="str">
        <f>IF('5G_NR_raw_UE'!EP26565&gt;0,('5G_NR_raw_UE'!EP26565*'5G_NR_raw_UE'!EQ26565),"")</f>
        <v/>
      </c>
      <c r="AF26565" t="str">
        <f>IF('5G_NR_raw_UE'!ER26565&gt;0,('5G_NR_raw_UE'!ER26565*'5G_NR_raw_UE'!ES26565),"")</f>
        <v/>
      </c>
    </row>
    <row r="26566" spans="31:32">
      <c r="AE26566" t="str">
        <f>IF('5G_NR_raw_UE'!EP26566&gt;0,('5G_NR_raw_UE'!EP26566*'5G_NR_raw_UE'!EQ26566),"")</f>
        <v/>
      </c>
      <c r="AF26566" t="str">
        <f>IF('5G_NR_raw_UE'!ER26566&gt;0,('5G_NR_raw_UE'!ER26566*'5G_NR_raw_UE'!ES26566),"")</f>
        <v/>
      </c>
    </row>
    <row r="26567" spans="31:32">
      <c r="AE26567" t="str">
        <f>IF('5G_NR_raw_UE'!EP26567&gt;0,('5G_NR_raw_UE'!EP26567*'5G_NR_raw_UE'!EQ26567),"")</f>
        <v/>
      </c>
      <c r="AF26567" t="str">
        <f>IF('5G_NR_raw_UE'!ER26567&gt;0,('5G_NR_raw_UE'!ER26567*'5G_NR_raw_UE'!ES26567),"")</f>
        <v/>
      </c>
    </row>
    <row r="26568" spans="31:32">
      <c r="AE26568" t="str">
        <f>IF('5G_NR_raw_UE'!EP26568&gt;0,('5G_NR_raw_UE'!EP26568*'5G_NR_raw_UE'!EQ26568),"")</f>
        <v/>
      </c>
      <c r="AF26568" t="str">
        <f>IF('5G_NR_raw_UE'!ER26568&gt;0,('5G_NR_raw_UE'!ER26568*'5G_NR_raw_UE'!ES26568),"")</f>
        <v/>
      </c>
    </row>
    <row r="26569" spans="31:32">
      <c r="AE26569" t="str">
        <f>IF('5G_NR_raw_UE'!EP26569&gt;0,('5G_NR_raw_UE'!EP26569*'5G_NR_raw_UE'!EQ26569),"")</f>
        <v/>
      </c>
      <c r="AF26569" t="str">
        <f>IF('5G_NR_raw_UE'!ER26569&gt;0,('5G_NR_raw_UE'!ER26569*'5G_NR_raw_UE'!ES26569),"")</f>
        <v/>
      </c>
    </row>
    <row r="26570" spans="31:32">
      <c r="AE26570" t="str">
        <f>IF('5G_NR_raw_UE'!EP26570&gt;0,('5G_NR_raw_UE'!EP26570*'5G_NR_raw_UE'!EQ26570),"")</f>
        <v/>
      </c>
      <c r="AF26570" t="str">
        <f>IF('5G_NR_raw_UE'!ER26570&gt;0,('5G_NR_raw_UE'!ER26570*'5G_NR_raw_UE'!ES26570),"")</f>
        <v/>
      </c>
    </row>
    <row r="26571" spans="31:32">
      <c r="AE26571" t="str">
        <f>IF('5G_NR_raw_UE'!EP26571&gt;0,('5G_NR_raw_UE'!EP26571*'5G_NR_raw_UE'!EQ26571),"")</f>
        <v/>
      </c>
      <c r="AF26571" t="str">
        <f>IF('5G_NR_raw_UE'!ER26571&gt;0,('5G_NR_raw_UE'!ER26571*'5G_NR_raw_UE'!ES26571),"")</f>
        <v/>
      </c>
    </row>
    <row r="26572" spans="31:32">
      <c r="AE26572" t="str">
        <f>IF('5G_NR_raw_UE'!EP26572&gt;0,('5G_NR_raw_UE'!EP26572*'5G_NR_raw_UE'!EQ26572),"")</f>
        <v/>
      </c>
      <c r="AF26572" t="str">
        <f>IF('5G_NR_raw_UE'!ER26572&gt;0,('5G_NR_raw_UE'!ER26572*'5G_NR_raw_UE'!ES26572),"")</f>
        <v/>
      </c>
    </row>
    <row r="26573" spans="31:32">
      <c r="AE26573" t="str">
        <f>IF('5G_NR_raw_UE'!EP26573&gt;0,('5G_NR_raw_UE'!EP26573*'5G_NR_raw_UE'!EQ26573),"")</f>
        <v/>
      </c>
      <c r="AF26573" t="str">
        <f>IF('5G_NR_raw_UE'!ER26573&gt;0,('5G_NR_raw_UE'!ER26573*'5G_NR_raw_UE'!ES26573),"")</f>
        <v/>
      </c>
    </row>
    <row r="26574" spans="31:32">
      <c r="AE26574" t="str">
        <f>IF('5G_NR_raw_UE'!EP26574&gt;0,('5G_NR_raw_UE'!EP26574*'5G_NR_raw_UE'!EQ26574),"")</f>
        <v/>
      </c>
      <c r="AF26574" t="str">
        <f>IF('5G_NR_raw_UE'!ER26574&gt;0,('5G_NR_raw_UE'!ER26574*'5G_NR_raw_UE'!ES26574),"")</f>
        <v/>
      </c>
    </row>
    <row r="26575" spans="31:32">
      <c r="AE26575" t="str">
        <f>IF('5G_NR_raw_UE'!EP26575&gt;0,('5G_NR_raw_UE'!EP26575*'5G_NR_raw_UE'!EQ26575),"")</f>
        <v/>
      </c>
      <c r="AF26575" t="str">
        <f>IF('5G_NR_raw_UE'!ER26575&gt;0,('5G_NR_raw_UE'!ER26575*'5G_NR_raw_UE'!ES26575),"")</f>
        <v/>
      </c>
    </row>
    <row r="26576" spans="31:32">
      <c r="AE26576" t="str">
        <f>IF('5G_NR_raw_UE'!EP26576&gt;0,('5G_NR_raw_UE'!EP26576*'5G_NR_raw_UE'!EQ26576),"")</f>
        <v/>
      </c>
      <c r="AF26576" t="str">
        <f>IF('5G_NR_raw_UE'!ER26576&gt;0,('5G_NR_raw_UE'!ER26576*'5G_NR_raw_UE'!ES26576),"")</f>
        <v/>
      </c>
    </row>
    <row r="26577" spans="31:32">
      <c r="AE26577" t="str">
        <f>IF('5G_NR_raw_UE'!EP26577&gt;0,('5G_NR_raw_UE'!EP26577*'5G_NR_raw_UE'!EQ26577),"")</f>
        <v/>
      </c>
      <c r="AF26577" t="str">
        <f>IF('5G_NR_raw_UE'!ER26577&gt;0,('5G_NR_raw_UE'!ER26577*'5G_NR_raw_UE'!ES26577),"")</f>
        <v/>
      </c>
    </row>
    <row r="26578" spans="31:32">
      <c r="AE26578" t="str">
        <f>IF('5G_NR_raw_UE'!EP26578&gt;0,('5G_NR_raw_UE'!EP26578*'5G_NR_raw_UE'!EQ26578),"")</f>
        <v/>
      </c>
      <c r="AF26578" t="str">
        <f>IF('5G_NR_raw_UE'!ER26578&gt;0,('5G_NR_raw_UE'!ER26578*'5G_NR_raw_UE'!ES26578),"")</f>
        <v/>
      </c>
    </row>
    <row r="26579" spans="31:32">
      <c r="AE26579" t="str">
        <f>IF('5G_NR_raw_UE'!EP26579&gt;0,('5G_NR_raw_UE'!EP26579*'5G_NR_raw_UE'!EQ26579),"")</f>
        <v/>
      </c>
      <c r="AF26579" t="str">
        <f>IF('5G_NR_raw_UE'!ER26579&gt;0,('5G_NR_raw_UE'!ER26579*'5G_NR_raw_UE'!ES26579),"")</f>
        <v/>
      </c>
    </row>
    <row r="26580" spans="31:32">
      <c r="AE26580" t="str">
        <f>IF('5G_NR_raw_UE'!EP26580&gt;0,('5G_NR_raw_UE'!EP26580*'5G_NR_raw_UE'!EQ26580),"")</f>
        <v/>
      </c>
      <c r="AF26580" t="str">
        <f>IF('5G_NR_raw_UE'!ER26580&gt;0,('5G_NR_raw_UE'!ER26580*'5G_NR_raw_UE'!ES26580),"")</f>
        <v/>
      </c>
    </row>
    <row r="26581" spans="31:32">
      <c r="AE26581" t="str">
        <f>IF('5G_NR_raw_UE'!EP26581&gt;0,('5G_NR_raw_UE'!EP26581*'5G_NR_raw_UE'!EQ26581),"")</f>
        <v/>
      </c>
      <c r="AF26581" t="str">
        <f>IF('5G_NR_raw_UE'!ER26581&gt;0,('5G_NR_raw_UE'!ER26581*'5G_NR_raw_UE'!ES26581),"")</f>
        <v/>
      </c>
    </row>
    <row r="26582" spans="31:32">
      <c r="AE26582" t="str">
        <f>IF('5G_NR_raw_UE'!EP26582&gt;0,('5G_NR_raw_UE'!EP26582*'5G_NR_raw_UE'!EQ26582),"")</f>
        <v/>
      </c>
      <c r="AF26582" t="str">
        <f>IF('5G_NR_raw_UE'!ER26582&gt;0,('5G_NR_raw_UE'!ER26582*'5G_NR_raw_UE'!ES26582),"")</f>
        <v/>
      </c>
    </row>
    <row r="26583" spans="31:32">
      <c r="AE26583" t="str">
        <f>IF('5G_NR_raw_UE'!EP26583&gt;0,('5G_NR_raw_UE'!EP26583*'5G_NR_raw_UE'!EQ26583),"")</f>
        <v/>
      </c>
      <c r="AF26583" t="str">
        <f>IF('5G_NR_raw_UE'!ER26583&gt;0,('5G_NR_raw_UE'!ER26583*'5G_NR_raw_UE'!ES26583),"")</f>
        <v/>
      </c>
    </row>
    <row r="26584" spans="31:32">
      <c r="AE26584" t="str">
        <f>IF('5G_NR_raw_UE'!EP26584&gt;0,('5G_NR_raw_UE'!EP26584*'5G_NR_raw_UE'!EQ26584),"")</f>
        <v/>
      </c>
      <c r="AF26584" t="str">
        <f>IF('5G_NR_raw_UE'!ER26584&gt;0,('5G_NR_raw_UE'!ER26584*'5G_NR_raw_UE'!ES26584),"")</f>
        <v/>
      </c>
    </row>
    <row r="26585" spans="31:32">
      <c r="AE26585" t="str">
        <f>IF('5G_NR_raw_UE'!EP26585&gt;0,('5G_NR_raw_UE'!EP26585*'5G_NR_raw_UE'!EQ26585),"")</f>
        <v/>
      </c>
      <c r="AF26585" t="str">
        <f>IF('5G_NR_raw_UE'!ER26585&gt;0,('5G_NR_raw_UE'!ER26585*'5G_NR_raw_UE'!ES26585),"")</f>
        <v/>
      </c>
    </row>
    <row r="26586" spans="31:32">
      <c r="AE26586" t="str">
        <f>IF('5G_NR_raw_UE'!EP26586&gt;0,('5G_NR_raw_UE'!EP26586*'5G_NR_raw_UE'!EQ26586),"")</f>
        <v/>
      </c>
      <c r="AF26586" t="str">
        <f>IF('5G_NR_raw_UE'!ER26586&gt;0,('5G_NR_raw_UE'!ER26586*'5G_NR_raw_UE'!ES26586),"")</f>
        <v/>
      </c>
    </row>
    <row r="26587" spans="31:32">
      <c r="AE26587" t="str">
        <f>IF('5G_NR_raw_UE'!EP26587&gt;0,('5G_NR_raw_UE'!EP26587*'5G_NR_raw_UE'!EQ26587),"")</f>
        <v/>
      </c>
      <c r="AF26587" t="str">
        <f>IF('5G_NR_raw_UE'!ER26587&gt;0,('5G_NR_raw_UE'!ER26587*'5G_NR_raw_UE'!ES26587),"")</f>
        <v/>
      </c>
    </row>
    <row r="26588" spans="31:32">
      <c r="AE26588" t="str">
        <f>IF('5G_NR_raw_UE'!EP26588&gt;0,('5G_NR_raw_UE'!EP26588*'5G_NR_raw_UE'!EQ26588),"")</f>
        <v/>
      </c>
      <c r="AF26588" t="str">
        <f>IF('5G_NR_raw_UE'!ER26588&gt;0,('5G_NR_raw_UE'!ER26588*'5G_NR_raw_UE'!ES26588),"")</f>
        <v/>
      </c>
    </row>
    <row r="26589" spans="31:32">
      <c r="AE26589" t="str">
        <f>IF('5G_NR_raw_UE'!EP26589&gt;0,('5G_NR_raw_UE'!EP26589*'5G_NR_raw_UE'!EQ26589),"")</f>
        <v/>
      </c>
      <c r="AF26589" t="str">
        <f>IF('5G_NR_raw_UE'!ER26589&gt;0,('5G_NR_raw_UE'!ER26589*'5G_NR_raw_UE'!ES26589),"")</f>
        <v/>
      </c>
    </row>
    <row r="26590" spans="31:32">
      <c r="AE26590" t="str">
        <f>IF('5G_NR_raw_UE'!EP26590&gt;0,('5G_NR_raw_UE'!EP26590*'5G_NR_raw_UE'!EQ26590),"")</f>
        <v/>
      </c>
      <c r="AF26590" t="str">
        <f>IF('5G_NR_raw_UE'!ER26590&gt;0,('5G_NR_raw_UE'!ER26590*'5G_NR_raw_UE'!ES26590),"")</f>
        <v/>
      </c>
    </row>
    <row r="26591" spans="31:32">
      <c r="AE26591" t="str">
        <f>IF('5G_NR_raw_UE'!EP26591&gt;0,('5G_NR_raw_UE'!EP26591*'5G_NR_raw_UE'!EQ26591),"")</f>
        <v/>
      </c>
      <c r="AF26591" t="str">
        <f>IF('5G_NR_raw_UE'!ER26591&gt;0,('5G_NR_raw_UE'!ER26591*'5G_NR_raw_UE'!ES26591),"")</f>
        <v/>
      </c>
    </row>
    <row r="26592" spans="31:32">
      <c r="AE26592" t="str">
        <f>IF('5G_NR_raw_UE'!EP26592&gt;0,('5G_NR_raw_UE'!EP26592*'5G_NR_raw_UE'!EQ26592),"")</f>
        <v/>
      </c>
      <c r="AF26592" t="str">
        <f>IF('5G_NR_raw_UE'!ER26592&gt;0,('5G_NR_raw_UE'!ER26592*'5G_NR_raw_UE'!ES26592),"")</f>
        <v/>
      </c>
    </row>
    <row r="26593" spans="31:32">
      <c r="AE26593" t="str">
        <f>IF('5G_NR_raw_UE'!EP26593&gt;0,('5G_NR_raw_UE'!EP26593*'5G_NR_raw_UE'!EQ26593),"")</f>
        <v/>
      </c>
      <c r="AF26593" t="str">
        <f>IF('5G_NR_raw_UE'!ER26593&gt;0,('5G_NR_raw_UE'!ER26593*'5G_NR_raw_UE'!ES26593),"")</f>
        <v/>
      </c>
    </row>
    <row r="26594" spans="31:32">
      <c r="AE26594" t="str">
        <f>IF('5G_NR_raw_UE'!EP26594&gt;0,('5G_NR_raw_UE'!EP26594*'5G_NR_raw_UE'!EQ26594),"")</f>
        <v/>
      </c>
      <c r="AF26594" t="str">
        <f>IF('5G_NR_raw_UE'!ER26594&gt;0,('5G_NR_raw_UE'!ER26594*'5G_NR_raw_UE'!ES26594),"")</f>
        <v/>
      </c>
    </row>
    <row r="26595" spans="31:32">
      <c r="AE26595" t="str">
        <f>IF('5G_NR_raw_UE'!EP26595&gt;0,('5G_NR_raw_UE'!EP26595*'5G_NR_raw_UE'!EQ26595),"")</f>
        <v/>
      </c>
      <c r="AF26595" t="str">
        <f>IF('5G_NR_raw_UE'!ER26595&gt;0,('5G_NR_raw_UE'!ER26595*'5G_NR_raw_UE'!ES26595),"")</f>
        <v/>
      </c>
    </row>
    <row r="26596" spans="31:32">
      <c r="AE26596" t="str">
        <f>IF('5G_NR_raw_UE'!EP26596&gt;0,('5G_NR_raw_UE'!EP26596*'5G_NR_raw_UE'!EQ26596),"")</f>
        <v/>
      </c>
      <c r="AF26596" t="str">
        <f>IF('5G_NR_raw_UE'!ER26596&gt;0,('5G_NR_raw_UE'!ER26596*'5G_NR_raw_UE'!ES26596),"")</f>
        <v/>
      </c>
    </row>
    <row r="26597" spans="31:32">
      <c r="AE26597" t="str">
        <f>IF('5G_NR_raw_UE'!EP26597&gt;0,('5G_NR_raw_UE'!EP26597*'5G_NR_raw_UE'!EQ26597),"")</f>
        <v/>
      </c>
      <c r="AF26597" t="str">
        <f>IF('5G_NR_raw_UE'!ER26597&gt;0,('5G_NR_raw_UE'!ER26597*'5G_NR_raw_UE'!ES26597),"")</f>
        <v/>
      </c>
    </row>
    <row r="26598" spans="31:32">
      <c r="AE26598" t="str">
        <f>IF('5G_NR_raw_UE'!EP26598&gt;0,('5G_NR_raw_UE'!EP26598*'5G_NR_raw_UE'!EQ26598),"")</f>
        <v/>
      </c>
      <c r="AF26598" t="str">
        <f>IF('5G_NR_raw_UE'!ER26598&gt;0,('5G_NR_raw_UE'!ER26598*'5G_NR_raw_UE'!ES26598),"")</f>
        <v/>
      </c>
    </row>
    <row r="26599" spans="31:32">
      <c r="AE26599" t="str">
        <f>IF('5G_NR_raw_UE'!EP26599&gt;0,('5G_NR_raw_UE'!EP26599*'5G_NR_raw_UE'!EQ26599),"")</f>
        <v/>
      </c>
      <c r="AF26599" t="str">
        <f>IF('5G_NR_raw_UE'!ER26599&gt;0,('5G_NR_raw_UE'!ER26599*'5G_NR_raw_UE'!ES26599),"")</f>
        <v/>
      </c>
    </row>
    <row r="26600" spans="31:32">
      <c r="AE26600" t="str">
        <f>IF('5G_NR_raw_UE'!EP26600&gt;0,('5G_NR_raw_UE'!EP26600*'5G_NR_raw_UE'!EQ26600),"")</f>
        <v/>
      </c>
      <c r="AF26600" t="str">
        <f>IF('5G_NR_raw_UE'!ER26600&gt;0,('5G_NR_raw_UE'!ER26600*'5G_NR_raw_UE'!ES26600),"")</f>
        <v/>
      </c>
    </row>
    <row r="26601" spans="31:32">
      <c r="AE26601" t="str">
        <f>IF('5G_NR_raw_UE'!EP26601&gt;0,('5G_NR_raw_UE'!EP26601*'5G_NR_raw_UE'!EQ26601),"")</f>
        <v/>
      </c>
      <c r="AF26601" t="str">
        <f>IF('5G_NR_raw_UE'!ER26601&gt;0,('5G_NR_raw_UE'!ER26601*'5G_NR_raw_UE'!ES26601),"")</f>
        <v/>
      </c>
    </row>
    <row r="26602" spans="31:32">
      <c r="AE26602" t="str">
        <f>IF('5G_NR_raw_UE'!EP26602&gt;0,('5G_NR_raw_UE'!EP26602*'5G_NR_raw_UE'!EQ26602),"")</f>
        <v/>
      </c>
      <c r="AF26602" t="str">
        <f>IF('5G_NR_raw_UE'!ER26602&gt;0,('5G_NR_raw_UE'!ER26602*'5G_NR_raw_UE'!ES26602),"")</f>
        <v/>
      </c>
    </row>
    <row r="26603" spans="31:32">
      <c r="AE26603" t="str">
        <f>IF('5G_NR_raw_UE'!EP26603&gt;0,('5G_NR_raw_UE'!EP26603*'5G_NR_raw_UE'!EQ26603),"")</f>
        <v/>
      </c>
      <c r="AF26603" t="str">
        <f>IF('5G_NR_raw_UE'!ER26603&gt;0,('5G_NR_raw_UE'!ER26603*'5G_NR_raw_UE'!ES26603),"")</f>
        <v/>
      </c>
    </row>
    <row r="26604" spans="31:32">
      <c r="AE26604" t="str">
        <f>IF('5G_NR_raw_UE'!EP26604&gt;0,('5G_NR_raw_UE'!EP26604*'5G_NR_raw_UE'!EQ26604),"")</f>
        <v/>
      </c>
      <c r="AF26604" t="str">
        <f>IF('5G_NR_raw_UE'!ER26604&gt;0,('5G_NR_raw_UE'!ER26604*'5G_NR_raw_UE'!ES26604),"")</f>
        <v/>
      </c>
    </row>
    <row r="26605" spans="31:32">
      <c r="AE26605" t="str">
        <f>IF('5G_NR_raw_UE'!EP26605&gt;0,('5G_NR_raw_UE'!EP26605*'5G_NR_raw_UE'!EQ26605),"")</f>
        <v/>
      </c>
      <c r="AF26605" t="str">
        <f>IF('5G_NR_raw_UE'!ER26605&gt;0,('5G_NR_raw_UE'!ER26605*'5G_NR_raw_UE'!ES26605),"")</f>
        <v/>
      </c>
    </row>
    <row r="26606" spans="31:32">
      <c r="AE26606" t="str">
        <f>IF('5G_NR_raw_UE'!EP26606&gt;0,('5G_NR_raw_UE'!EP26606*'5G_NR_raw_UE'!EQ26606),"")</f>
        <v/>
      </c>
      <c r="AF26606" t="str">
        <f>IF('5G_NR_raw_UE'!ER26606&gt;0,('5G_NR_raw_UE'!ER26606*'5G_NR_raw_UE'!ES26606),"")</f>
        <v/>
      </c>
    </row>
    <row r="26607" spans="31:32">
      <c r="AE26607" t="str">
        <f>IF('5G_NR_raw_UE'!EP26607&gt;0,('5G_NR_raw_UE'!EP26607*'5G_NR_raw_UE'!EQ26607),"")</f>
        <v/>
      </c>
      <c r="AF26607" t="str">
        <f>IF('5G_NR_raw_UE'!ER26607&gt;0,('5G_NR_raw_UE'!ER26607*'5G_NR_raw_UE'!ES26607),"")</f>
        <v/>
      </c>
    </row>
    <row r="26608" spans="31:32">
      <c r="AE26608" t="str">
        <f>IF('5G_NR_raw_UE'!EP26608&gt;0,('5G_NR_raw_UE'!EP26608*'5G_NR_raw_UE'!EQ26608),"")</f>
        <v/>
      </c>
      <c r="AF26608" t="str">
        <f>IF('5G_NR_raw_UE'!ER26608&gt;0,('5G_NR_raw_UE'!ER26608*'5G_NR_raw_UE'!ES26608),"")</f>
        <v/>
      </c>
    </row>
    <row r="26609" spans="31:32">
      <c r="AE26609" t="str">
        <f>IF('5G_NR_raw_UE'!EP26609&gt;0,('5G_NR_raw_UE'!EP26609*'5G_NR_raw_UE'!EQ26609),"")</f>
        <v/>
      </c>
      <c r="AF26609" t="str">
        <f>IF('5G_NR_raw_UE'!ER26609&gt;0,('5G_NR_raw_UE'!ER26609*'5G_NR_raw_UE'!ES26609),"")</f>
        <v/>
      </c>
    </row>
    <row r="26610" spans="31:32">
      <c r="AE26610" t="str">
        <f>IF('5G_NR_raw_UE'!EP26610&gt;0,('5G_NR_raw_UE'!EP26610*'5G_NR_raw_UE'!EQ26610),"")</f>
        <v/>
      </c>
      <c r="AF26610" t="str">
        <f>IF('5G_NR_raw_UE'!ER26610&gt;0,('5G_NR_raw_UE'!ER26610*'5G_NR_raw_UE'!ES26610),"")</f>
        <v/>
      </c>
    </row>
    <row r="26611" spans="31:32">
      <c r="AE26611" t="str">
        <f>IF('5G_NR_raw_UE'!EP26611&gt;0,('5G_NR_raw_UE'!EP26611*'5G_NR_raw_UE'!EQ26611),"")</f>
        <v/>
      </c>
      <c r="AF26611" t="str">
        <f>IF('5G_NR_raw_UE'!ER26611&gt;0,('5G_NR_raw_UE'!ER26611*'5G_NR_raw_UE'!ES26611),"")</f>
        <v/>
      </c>
    </row>
    <row r="26612" spans="31:32">
      <c r="AE26612" t="str">
        <f>IF('5G_NR_raw_UE'!EP26612&gt;0,('5G_NR_raw_UE'!EP26612*'5G_NR_raw_UE'!EQ26612),"")</f>
        <v/>
      </c>
      <c r="AF26612" t="str">
        <f>IF('5G_NR_raw_UE'!ER26612&gt;0,('5G_NR_raw_UE'!ER26612*'5G_NR_raw_UE'!ES26612),"")</f>
        <v/>
      </c>
    </row>
    <row r="26613" spans="31:32">
      <c r="AE26613" t="str">
        <f>IF('5G_NR_raw_UE'!EP26613&gt;0,('5G_NR_raw_UE'!EP26613*'5G_NR_raw_UE'!EQ26613),"")</f>
        <v/>
      </c>
      <c r="AF26613" t="str">
        <f>IF('5G_NR_raw_UE'!ER26613&gt;0,('5G_NR_raw_UE'!ER26613*'5G_NR_raw_UE'!ES26613),"")</f>
        <v/>
      </c>
    </row>
    <row r="26614" spans="31:32">
      <c r="AE26614" t="str">
        <f>IF('5G_NR_raw_UE'!EP26614&gt;0,('5G_NR_raw_UE'!EP26614*'5G_NR_raw_UE'!EQ26614),"")</f>
        <v/>
      </c>
      <c r="AF26614" t="str">
        <f>IF('5G_NR_raw_UE'!ER26614&gt;0,('5G_NR_raw_UE'!ER26614*'5G_NR_raw_UE'!ES26614),"")</f>
        <v/>
      </c>
    </row>
    <row r="26615" spans="31:32">
      <c r="AE26615" t="str">
        <f>IF('5G_NR_raw_UE'!EP26615&gt;0,('5G_NR_raw_UE'!EP26615*'5G_NR_raw_UE'!EQ26615),"")</f>
        <v/>
      </c>
      <c r="AF26615" t="str">
        <f>IF('5G_NR_raw_UE'!ER26615&gt;0,('5G_NR_raw_UE'!ER26615*'5G_NR_raw_UE'!ES26615),"")</f>
        <v/>
      </c>
    </row>
    <row r="26616" spans="31:32">
      <c r="AE26616" t="str">
        <f>IF('5G_NR_raw_UE'!EP26616&gt;0,('5G_NR_raw_UE'!EP26616*'5G_NR_raw_UE'!EQ26616),"")</f>
        <v/>
      </c>
      <c r="AF26616" t="str">
        <f>IF('5G_NR_raw_UE'!ER26616&gt;0,('5G_NR_raw_UE'!ER26616*'5G_NR_raw_UE'!ES26616),"")</f>
        <v/>
      </c>
    </row>
    <row r="26617" spans="31:32">
      <c r="AE26617" t="str">
        <f>IF('5G_NR_raw_UE'!EP26617&gt;0,('5G_NR_raw_UE'!EP26617*'5G_NR_raw_UE'!EQ26617),"")</f>
        <v/>
      </c>
      <c r="AF26617" t="str">
        <f>IF('5G_NR_raw_UE'!ER26617&gt;0,('5G_NR_raw_UE'!ER26617*'5G_NR_raw_UE'!ES26617),"")</f>
        <v/>
      </c>
    </row>
    <row r="26618" spans="31:32">
      <c r="AE26618" t="str">
        <f>IF('5G_NR_raw_UE'!EP26618&gt;0,('5G_NR_raw_UE'!EP26618*'5G_NR_raw_UE'!EQ26618),"")</f>
        <v/>
      </c>
      <c r="AF26618" t="str">
        <f>IF('5G_NR_raw_UE'!ER26618&gt;0,('5G_NR_raw_UE'!ER26618*'5G_NR_raw_UE'!ES26618),"")</f>
        <v/>
      </c>
    </row>
    <row r="26619" spans="31:32">
      <c r="AE26619" t="str">
        <f>IF('5G_NR_raw_UE'!EP26619&gt;0,('5G_NR_raw_UE'!EP26619*'5G_NR_raw_UE'!EQ26619),"")</f>
        <v/>
      </c>
      <c r="AF26619" t="str">
        <f>IF('5G_NR_raw_UE'!ER26619&gt;0,('5G_NR_raw_UE'!ER26619*'5G_NR_raw_UE'!ES26619),"")</f>
        <v/>
      </c>
    </row>
    <row r="26620" spans="31:32">
      <c r="AE26620" t="str">
        <f>IF('5G_NR_raw_UE'!EP26620&gt;0,('5G_NR_raw_UE'!EP26620*'5G_NR_raw_UE'!EQ26620),"")</f>
        <v/>
      </c>
      <c r="AF26620" t="str">
        <f>IF('5G_NR_raw_UE'!ER26620&gt;0,('5G_NR_raw_UE'!ER26620*'5G_NR_raw_UE'!ES26620),"")</f>
        <v/>
      </c>
    </row>
    <row r="26621" spans="31:32">
      <c r="AE26621" t="str">
        <f>IF('5G_NR_raw_UE'!EP26621&gt;0,('5G_NR_raw_UE'!EP26621*'5G_NR_raw_UE'!EQ26621),"")</f>
        <v/>
      </c>
      <c r="AF26621" t="str">
        <f>IF('5G_NR_raw_UE'!ER26621&gt;0,('5G_NR_raw_UE'!ER26621*'5G_NR_raw_UE'!ES26621),"")</f>
        <v/>
      </c>
    </row>
    <row r="26622" spans="31:32">
      <c r="AE26622" t="str">
        <f>IF('5G_NR_raw_UE'!EP26622&gt;0,('5G_NR_raw_UE'!EP26622*'5G_NR_raw_UE'!EQ26622),"")</f>
        <v/>
      </c>
      <c r="AF26622" t="str">
        <f>IF('5G_NR_raw_UE'!ER26622&gt;0,('5G_NR_raw_UE'!ER26622*'5G_NR_raw_UE'!ES26622),"")</f>
        <v/>
      </c>
    </row>
    <row r="26623" spans="31:32">
      <c r="AE26623" t="str">
        <f>IF('5G_NR_raw_UE'!EP26623&gt;0,('5G_NR_raw_UE'!EP26623*'5G_NR_raw_UE'!EQ26623),"")</f>
        <v/>
      </c>
      <c r="AF26623" t="str">
        <f>IF('5G_NR_raw_UE'!ER26623&gt;0,('5G_NR_raw_UE'!ER26623*'5G_NR_raw_UE'!ES26623),"")</f>
        <v/>
      </c>
    </row>
    <row r="26624" spans="31:32">
      <c r="AE26624" t="str">
        <f>IF('5G_NR_raw_UE'!EP26624&gt;0,('5G_NR_raw_UE'!EP26624*'5G_NR_raw_UE'!EQ26624),"")</f>
        <v/>
      </c>
      <c r="AF26624" t="str">
        <f>IF('5G_NR_raw_UE'!ER26624&gt;0,('5G_NR_raw_UE'!ER26624*'5G_NR_raw_UE'!ES26624),"")</f>
        <v/>
      </c>
    </row>
    <row r="26625" spans="31:32">
      <c r="AE26625" t="str">
        <f>IF('5G_NR_raw_UE'!EP26625&gt;0,('5G_NR_raw_UE'!EP26625*'5G_NR_raw_UE'!EQ26625),"")</f>
        <v/>
      </c>
      <c r="AF26625" t="str">
        <f>IF('5G_NR_raw_UE'!ER26625&gt;0,('5G_NR_raw_UE'!ER26625*'5G_NR_raw_UE'!ES26625),"")</f>
        <v/>
      </c>
    </row>
    <row r="26626" spans="31:32">
      <c r="AE26626" t="str">
        <f>IF('5G_NR_raw_UE'!EP26626&gt;0,('5G_NR_raw_UE'!EP26626*'5G_NR_raw_UE'!EQ26626),"")</f>
        <v/>
      </c>
      <c r="AF26626" t="str">
        <f>IF('5G_NR_raw_UE'!ER26626&gt;0,('5G_NR_raw_UE'!ER26626*'5G_NR_raw_UE'!ES26626),"")</f>
        <v/>
      </c>
    </row>
    <row r="26627" spans="31:32">
      <c r="AE26627" t="str">
        <f>IF('5G_NR_raw_UE'!EP26627&gt;0,('5G_NR_raw_UE'!EP26627*'5G_NR_raw_UE'!EQ26627),"")</f>
        <v/>
      </c>
      <c r="AF26627" t="str">
        <f>IF('5G_NR_raw_UE'!ER26627&gt;0,('5G_NR_raw_UE'!ER26627*'5G_NR_raw_UE'!ES26627),"")</f>
        <v/>
      </c>
    </row>
    <row r="26628" spans="31:32">
      <c r="AE26628" t="str">
        <f>IF('5G_NR_raw_UE'!EP26628&gt;0,('5G_NR_raw_UE'!EP26628*'5G_NR_raw_UE'!EQ26628),"")</f>
        <v/>
      </c>
      <c r="AF26628" t="str">
        <f>IF('5G_NR_raw_UE'!ER26628&gt;0,('5G_NR_raw_UE'!ER26628*'5G_NR_raw_UE'!ES26628),"")</f>
        <v/>
      </c>
    </row>
    <row r="26629" spans="31:32">
      <c r="AE26629" t="str">
        <f>IF('5G_NR_raw_UE'!EP26629&gt;0,('5G_NR_raw_UE'!EP26629*'5G_NR_raw_UE'!EQ26629),"")</f>
        <v/>
      </c>
      <c r="AF26629" t="str">
        <f>IF('5G_NR_raw_UE'!ER26629&gt;0,('5G_NR_raw_UE'!ER26629*'5G_NR_raw_UE'!ES26629),"")</f>
        <v/>
      </c>
    </row>
    <row r="26630" spans="31:32">
      <c r="AE26630" t="str">
        <f>IF('5G_NR_raw_UE'!EP26630&gt;0,('5G_NR_raw_UE'!EP26630*'5G_NR_raw_UE'!EQ26630),"")</f>
        <v/>
      </c>
      <c r="AF26630" t="str">
        <f>IF('5G_NR_raw_UE'!ER26630&gt;0,('5G_NR_raw_UE'!ER26630*'5G_NR_raw_UE'!ES26630),"")</f>
        <v/>
      </c>
    </row>
    <row r="26631" spans="31:32">
      <c r="AE26631" t="str">
        <f>IF('5G_NR_raw_UE'!EP26631&gt;0,('5G_NR_raw_UE'!EP26631*'5G_NR_raw_UE'!EQ26631),"")</f>
        <v/>
      </c>
      <c r="AF26631" t="str">
        <f>IF('5G_NR_raw_UE'!ER26631&gt;0,('5G_NR_raw_UE'!ER26631*'5G_NR_raw_UE'!ES26631),"")</f>
        <v/>
      </c>
    </row>
    <row r="26632" spans="31:32">
      <c r="AE26632" t="str">
        <f>IF('5G_NR_raw_UE'!EP26632&gt;0,('5G_NR_raw_UE'!EP26632*'5G_NR_raw_UE'!EQ26632),"")</f>
        <v/>
      </c>
      <c r="AF26632" t="str">
        <f>IF('5G_NR_raw_UE'!ER26632&gt;0,('5G_NR_raw_UE'!ER26632*'5G_NR_raw_UE'!ES26632),"")</f>
        <v/>
      </c>
    </row>
    <row r="26633" spans="31:32">
      <c r="AE26633" t="str">
        <f>IF('5G_NR_raw_UE'!EP26633&gt;0,('5G_NR_raw_UE'!EP26633*'5G_NR_raw_UE'!EQ26633),"")</f>
        <v/>
      </c>
      <c r="AF26633" t="str">
        <f>IF('5G_NR_raw_UE'!ER26633&gt;0,('5G_NR_raw_UE'!ER26633*'5G_NR_raw_UE'!ES26633),"")</f>
        <v/>
      </c>
    </row>
    <row r="26634" spans="31:32">
      <c r="AE26634" t="str">
        <f>IF('5G_NR_raw_UE'!EP26634&gt;0,('5G_NR_raw_UE'!EP26634*'5G_NR_raw_UE'!EQ26634),"")</f>
        <v/>
      </c>
      <c r="AF26634" t="str">
        <f>IF('5G_NR_raw_UE'!ER26634&gt;0,('5G_NR_raw_UE'!ER26634*'5G_NR_raw_UE'!ES26634),"")</f>
        <v/>
      </c>
    </row>
    <row r="26635" spans="31:32">
      <c r="AE26635" t="str">
        <f>IF('5G_NR_raw_UE'!EP26635&gt;0,('5G_NR_raw_UE'!EP26635*'5G_NR_raw_UE'!EQ26635),"")</f>
        <v/>
      </c>
      <c r="AF26635" t="str">
        <f>IF('5G_NR_raw_UE'!ER26635&gt;0,('5G_NR_raw_UE'!ER26635*'5G_NR_raw_UE'!ES26635),"")</f>
        <v/>
      </c>
    </row>
    <row r="26636" spans="31:32">
      <c r="AE26636" t="str">
        <f>IF('5G_NR_raw_UE'!EP26636&gt;0,('5G_NR_raw_UE'!EP26636*'5G_NR_raw_UE'!EQ26636),"")</f>
        <v/>
      </c>
      <c r="AF26636" t="str">
        <f>IF('5G_NR_raw_UE'!ER26636&gt;0,('5G_NR_raw_UE'!ER26636*'5G_NR_raw_UE'!ES26636),"")</f>
        <v/>
      </c>
    </row>
    <row r="26637" spans="31:32">
      <c r="AE26637" t="str">
        <f>IF('5G_NR_raw_UE'!EP26637&gt;0,('5G_NR_raw_UE'!EP26637*'5G_NR_raw_UE'!EQ26637),"")</f>
        <v/>
      </c>
      <c r="AF26637" t="str">
        <f>IF('5G_NR_raw_UE'!ER26637&gt;0,('5G_NR_raw_UE'!ER26637*'5G_NR_raw_UE'!ES26637),"")</f>
        <v/>
      </c>
    </row>
    <row r="26638" spans="31:32">
      <c r="AE26638" t="str">
        <f>IF('5G_NR_raw_UE'!EP26638&gt;0,('5G_NR_raw_UE'!EP26638*'5G_NR_raw_UE'!EQ26638),"")</f>
        <v/>
      </c>
      <c r="AF26638" t="str">
        <f>IF('5G_NR_raw_UE'!ER26638&gt;0,('5G_NR_raw_UE'!ER26638*'5G_NR_raw_UE'!ES26638),"")</f>
        <v/>
      </c>
    </row>
    <row r="26639" spans="31:32">
      <c r="AE26639" t="str">
        <f>IF('5G_NR_raw_UE'!EP26639&gt;0,('5G_NR_raw_UE'!EP26639*'5G_NR_raw_UE'!EQ26639),"")</f>
        <v/>
      </c>
      <c r="AF26639" t="str">
        <f>IF('5G_NR_raw_UE'!ER26639&gt;0,('5G_NR_raw_UE'!ER26639*'5G_NR_raw_UE'!ES26639),"")</f>
        <v/>
      </c>
    </row>
    <row r="26640" spans="31:32">
      <c r="AE26640" t="str">
        <f>IF('5G_NR_raw_UE'!EP26640&gt;0,('5G_NR_raw_UE'!EP26640*'5G_NR_raw_UE'!EQ26640),"")</f>
        <v/>
      </c>
      <c r="AF26640" t="str">
        <f>IF('5G_NR_raw_UE'!ER26640&gt;0,('5G_NR_raw_UE'!ER26640*'5G_NR_raw_UE'!ES26640),"")</f>
        <v/>
      </c>
    </row>
    <row r="26641" spans="31:32">
      <c r="AE26641" t="str">
        <f>IF('5G_NR_raw_UE'!EP26641&gt;0,('5G_NR_raw_UE'!EP26641*'5G_NR_raw_UE'!EQ26641),"")</f>
        <v/>
      </c>
      <c r="AF26641" t="str">
        <f>IF('5G_NR_raw_UE'!ER26641&gt;0,('5G_NR_raw_UE'!ER26641*'5G_NR_raw_UE'!ES26641),"")</f>
        <v/>
      </c>
    </row>
    <row r="26642" spans="31:32">
      <c r="AE26642" t="str">
        <f>IF('5G_NR_raw_UE'!EP26642&gt;0,('5G_NR_raw_UE'!EP26642*'5G_NR_raw_UE'!EQ26642),"")</f>
        <v/>
      </c>
      <c r="AF26642" t="str">
        <f>IF('5G_NR_raw_UE'!ER26642&gt;0,('5G_NR_raw_UE'!ER26642*'5G_NR_raw_UE'!ES26642),"")</f>
        <v/>
      </c>
    </row>
    <row r="26643" spans="31:32">
      <c r="AE26643" t="str">
        <f>IF('5G_NR_raw_UE'!EP26643&gt;0,('5G_NR_raw_UE'!EP26643*'5G_NR_raw_UE'!EQ26643),"")</f>
        <v/>
      </c>
      <c r="AF26643" t="str">
        <f>IF('5G_NR_raw_UE'!ER26643&gt;0,('5G_NR_raw_UE'!ER26643*'5G_NR_raw_UE'!ES26643),"")</f>
        <v/>
      </c>
    </row>
    <row r="26644" spans="31:32">
      <c r="AE26644" t="str">
        <f>IF('5G_NR_raw_UE'!EP26644&gt;0,('5G_NR_raw_UE'!EP26644*'5G_NR_raw_UE'!EQ26644),"")</f>
        <v/>
      </c>
      <c r="AF26644" t="str">
        <f>IF('5G_NR_raw_UE'!ER26644&gt;0,('5G_NR_raw_UE'!ER26644*'5G_NR_raw_UE'!ES26644),"")</f>
        <v/>
      </c>
    </row>
    <row r="26645" spans="31:32">
      <c r="AE26645" t="str">
        <f>IF('5G_NR_raw_UE'!EP26645&gt;0,('5G_NR_raw_UE'!EP26645*'5G_NR_raw_UE'!EQ26645),"")</f>
        <v/>
      </c>
      <c r="AF26645" t="str">
        <f>IF('5G_NR_raw_UE'!ER26645&gt;0,('5G_NR_raw_UE'!ER26645*'5G_NR_raw_UE'!ES26645),"")</f>
        <v/>
      </c>
    </row>
    <row r="26646" spans="31:32">
      <c r="AE26646" t="str">
        <f>IF('5G_NR_raw_UE'!EP26646&gt;0,('5G_NR_raw_UE'!EP26646*'5G_NR_raw_UE'!EQ26646),"")</f>
        <v/>
      </c>
      <c r="AF26646" t="str">
        <f>IF('5G_NR_raw_UE'!ER26646&gt;0,('5G_NR_raw_UE'!ER26646*'5G_NR_raw_UE'!ES26646),"")</f>
        <v/>
      </c>
    </row>
    <row r="26647" spans="31:32">
      <c r="AE26647" t="str">
        <f>IF('5G_NR_raw_UE'!EP26647&gt;0,('5G_NR_raw_UE'!EP26647*'5G_NR_raw_UE'!EQ26647),"")</f>
        <v/>
      </c>
      <c r="AF26647" t="str">
        <f>IF('5G_NR_raw_UE'!ER26647&gt;0,('5G_NR_raw_UE'!ER26647*'5G_NR_raw_UE'!ES26647),"")</f>
        <v/>
      </c>
    </row>
    <row r="26648" spans="31:32">
      <c r="AE26648" t="str">
        <f>IF('5G_NR_raw_UE'!EP26648&gt;0,('5G_NR_raw_UE'!EP26648*'5G_NR_raw_UE'!EQ26648),"")</f>
        <v/>
      </c>
      <c r="AF26648" t="str">
        <f>IF('5G_NR_raw_UE'!ER26648&gt;0,('5G_NR_raw_UE'!ER26648*'5G_NR_raw_UE'!ES26648),"")</f>
        <v/>
      </c>
    </row>
    <row r="26649" spans="31:32">
      <c r="AE26649" t="str">
        <f>IF('5G_NR_raw_UE'!EP26649&gt;0,('5G_NR_raw_UE'!EP26649*'5G_NR_raw_UE'!EQ26649),"")</f>
        <v/>
      </c>
      <c r="AF26649" t="str">
        <f>IF('5G_NR_raw_UE'!ER26649&gt;0,('5G_NR_raw_UE'!ER26649*'5G_NR_raw_UE'!ES26649),"")</f>
        <v/>
      </c>
    </row>
    <row r="26650" spans="31:32">
      <c r="AE26650" t="str">
        <f>IF('5G_NR_raw_UE'!EP26650&gt;0,('5G_NR_raw_UE'!EP26650*'5G_NR_raw_UE'!EQ26650),"")</f>
        <v/>
      </c>
      <c r="AF26650" t="str">
        <f>IF('5G_NR_raw_UE'!ER26650&gt;0,('5G_NR_raw_UE'!ER26650*'5G_NR_raw_UE'!ES26650),"")</f>
        <v/>
      </c>
    </row>
    <row r="26651" spans="31:32">
      <c r="AE26651" t="str">
        <f>IF('5G_NR_raw_UE'!EP26651&gt;0,('5G_NR_raw_UE'!EP26651*'5G_NR_raw_UE'!EQ26651),"")</f>
        <v/>
      </c>
      <c r="AF26651" t="str">
        <f>IF('5G_NR_raw_UE'!ER26651&gt;0,('5G_NR_raw_UE'!ER26651*'5G_NR_raw_UE'!ES26651),"")</f>
        <v/>
      </c>
    </row>
    <row r="26652" spans="31:32">
      <c r="AE26652" t="str">
        <f>IF('5G_NR_raw_UE'!EP26652&gt;0,('5G_NR_raw_UE'!EP26652*'5G_NR_raw_UE'!EQ26652),"")</f>
        <v/>
      </c>
      <c r="AF26652" t="str">
        <f>IF('5G_NR_raw_UE'!ER26652&gt;0,('5G_NR_raw_UE'!ER26652*'5G_NR_raw_UE'!ES26652),"")</f>
        <v/>
      </c>
    </row>
    <row r="26653" spans="31:32">
      <c r="AE26653" t="str">
        <f>IF('5G_NR_raw_UE'!EP26653&gt;0,('5G_NR_raw_UE'!EP26653*'5G_NR_raw_UE'!EQ26653),"")</f>
        <v/>
      </c>
      <c r="AF26653" t="str">
        <f>IF('5G_NR_raw_UE'!ER26653&gt;0,('5G_NR_raw_UE'!ER26653*'5G_NR_raw_UE'!ES26653),"")</f>
        <v/>
      </c>
    </row>
    <row r="26654" spans="31:32">
      <c r="AE26654" t="str">
        <f>IF('5G_NR_raw_UE'!EP26654&gt;0,('5G_NR_raw_UE'!EP26654*'5G_NR_raw_UE'!EQ26654),"")</f>
        <v/>
      </c>
      <c r="AF26654" t="str">
        <f>IF('5G_NR_raw_UE'!ER26654&gt;0,('5G_NR_raw_UE'!ER26654*'5G_NR_raw_UE'!ES26654),"")</f>
        <v/>
      </c>
    </row>
    <row r="26655" spans="31:32">
      <c r="AE26655" t="str">
        <f>IF('5G_NR_raw_UE'!EP26655&gt;0,('5G_NR_raw_UE'!EP26655*'5G_NR_raw_UE'!EQ26655),"")</f>
        <v/>
      </c>
      <c r="AF26655" t="str">
        <f>IF('5G_NR_raw_UE'!ER26655&gt;0,('5G_NR_raw_UE'!ER26655*'5G_NR_raw_UE'!ES26655),"")</f>
        <v/>
      </c>
    </row>
    <row r="26656" spans="31:32">
      <c r="AE26656" t="str">
        <f>IF('5G_NR_raw_UE'!EP26656&gt;0,('5G_NR_raw_UE'!EP26656*'5G_NR_raw_UE'!EQ26656),"")</f>
        <v/>
      </c>
      <c r="AF26656" t="str">
        <f>IF('5G_NR_raw_UE'!ER26656&gt;0,('5G_NR_raw_UE'!ER26656*'5G_NR_raw_UE'!ES26656),"")</f>
        <v/>
      </c>
    </row>
    <row r="26657" spans="31:32">
      <c r="AE26657" t="str">
        <f>IF('5G_NR_raw_UE'!EP26657&gt;0,('5G_NR_raw_UE'!EP26657*'5G_NR_raw_UE'!EQ26657),"")</f>
        <v/>
      </c>
      <c r="AF26657" t="str">
        <f>IF('5G_NR_raw_UE'!ER26657&gt;0,('5G_NR_raw_UE'!ER26657*'5G_NR_raw_UE'!ES26657),"")</f>
        <v/>
      </c>
    </row>
    <row r="26658" spans="31:32">
      <c r="AE26658" t="str">
        <f>IF('5G_NR_raw_UE'!EP26658&gt;0,('5G_NR_raw_UE'!EP26658*'5G_NR_raw_UE'!EQ26658),"")</f>
        <v/>
      </c>
      <c r="AF26658" t="str">
        <f>IF('5G_NR_raw_UE'!ER26658&gt;0,('5G_NR_raw_UE'!ER26658*'5G_NR_raw_UE'!ES26658),"")</f>
        <v/>
      </c>
    </row>
    <row r="26659" spans="31:32">
      <c r="AE26659" t="str">
        <f>IF('5G_NR_raw_UE'!EP26659&gt;0,('5G_NR_raw_UE'!EP26659*'5G_NR_raw_UE'!EQ26659),"")</f>
        <v/>
      </c>
      <c r="AF26659" t="str">
        <f>IF('5G_NR_raw_UE'!ER26659&gt;0,('5G_NR_raw_UE'!ER26659*'5G_NR_raw_UE'!ES26659),"")</f>
        <v/>
      </c>
    </row>
    <row r="26660" spans="31:32">
      <c r="AE26660" t="str">
        <f>IF('5G_NR_raw_UE'!EP26660&gt;0,('5G_NR_raw_UE'!EP26660*'5G_NR_raw_UE'!EQ26660),"")</f>
        <v/>
      </c>
      <c r="AF26660" t="str">
        <f>IF('5G_NR_raw_UE'!ER26660&gt;0,('5G_NR_raw_UE'!ER26660*'5G_NR_raw_UE'!ES26660),"")</f>
        <v/>
      </c>
    </row>
    <row r="26661" spans="31:32">
      <c r="AE26661" t="str">
        <f>IF('5G_NR_raw_UE'!EP26661&gt;0,('5G_NR_raw_UE'!EP26661*'5G_NR_raw_UE'!EQ26661),"")</f>
        <v/>
      </c>
      <c r="AF26661" t="str">
        <f>IF('5G_NR_raw_UE'!ER26661&gt;0,('5G_NR_raw_UE'!ER26661*'5G_NR_raw_UE'!ES26661),"")</f>
        <v/>
      </c>
    </row>
    <row r="26662" spans="31:32">
      <c r="AE26662" t="str">
        <f>IF('5G_NR_raw_UE'!EP26662&gt;0,('5G_NR_raw_UE'!EP26662*'5G_NR_raw_UE'!EQ26662),"")</f>
        <v/>
      </c>
      <c r="AF26662" t="str">
        <f>IF('5G_NR_raw_UE'!ER26662&gt;0,('5G_NR_raw_UE'!ER26662*'5G_NR_raw_UE'!ES26662),"")</f>
        <v/>
      </c>
    </row>
    <row r="26663" spans="31:32">
      <c r="AE26663" t="str">
        <f>IF('5G_NR_raw_UE'!EP26663&gt;0,('5G_NR_raw_UE'!EP26663*'5G_NR_raw_UE'!EQ26663),"")</f>
        <v/>
      </c>
      <c r="AF26663" t="str">
        <f>IF('5G_NR_raw_UE'!ER26663&gt;0,('5G_NR_raw_UE'!ER26663*'5G_NR_raw_UE'!ES26663),"")</f>
        <v/>
      </c>
    </row>
    <row r="26664" spans="31:32">
      <c r="AE26664" t="str">
        <f>IF('5G_NR_raw_UE'!EP26664&gt;0,('5G_NR_raw_UE'!EP26664*'5G_NR_raw_UE'!EQ26664),"")</f>
        <v/>
      </c>
      <c r="AF26664" t="str">
        <f>IF('5G_NR_raw_UE'!ER26664&gt;0,('5G_NR_raw_UE'!ER26664*'5G_NR_raw_UE'!ES26664),"")</f>
        <v/>
      </c>
    </row>
    <row r="26665" spans="31:32">
      <c r="AE26665" t="str">
        <f>IF('5G_NR_raw_UE'!EP26665&gt;0,('5G_NR_raw_UE'!EP26665*'5G_NR_raw_UE'!EQ26665),"")</f>
        <v/>
      </c>
      <c r="AF26665" t="str">
        <f>IF('5G_NR_raw_UE'!ER26665&gt;0,('5G_NR_raw_UE'!ER26665*'5G_NR_raw_UE'!ES26665),"")</f>
        <v/>
      </c>
    </row>
    <row r="26666" spans="31:32">
      <c r="AE26666" t="str">
        <f>IF('5G_NR_raw_UE'!EP26666&gt;0,('5G_NR_raw_UE'!EP26666*'5G_NR_raw_UE'!EQ26666),"")</f>
        <v/>
      </c>
      <c r="AF26666" t="str">
        <f>IF('5G_NR_raw_UE'!ER26666&gt;0,('5G_NR_raw_UE'!ER26666*'5G_NR_raw_UE'!ES26666),"")</f>
        <v/>
      </c>
    </row>
    <row r="26667" spans="31:32">
      <c r="AE26667" t="str">
        <f>IF('5G_NR_raw_UE'!EP26667&gt;0,('5G_NR_raw_UE'!EP26667*'5G_NR_raw_UE'!EQ26667),"")</f>
        <v/>
      </c>
      <c r="AF26667" t="str">
        <f>IF('5G_NR_raw_UE'!ER26667&gt;0,('5G_NR_raw_UE'!ER26667*'5G_NR_raw_UE'!ES26667),"")</f>
        <v/>
      </c>
    </row>
    <row r="26668" spans="31:32">
      <c r="AE26668" t="str">
        <f>IF('5G_NR_raw_UE'!EP26668&gt;0,('5G_NR_raw_UE'!EP26668*'5G_NR_raw_UE'!EQ26668),"")</f>
        <v/>
      </c>
      <c r="AF26668" t="str">
        <f>IF('5G_NR_raw_UE'!ER26668&gt;0,('5G_NR_raw_UE'!ER26668*'5G_NR_raw_UE'!ES26668),"")</f>
        <v/>
      </c>
    </row>
    <row r="26669" spans="31:32">
      <c r="AE26669" t="str">
        <f>IF('5G_NR_raw_UE'!EP26669&gt;0,('5G_NR_raw_UE'!EP26669*'5G_NR_raw_UE'!EQ26669),"")</f>
        <v/>
      </c>
      <c r="AF26669" t="str">
        <f>IF('5G_NR_raw_UE'!ER26669&gt;0,('5G_NR_raw_UE'!ER26669*'5G_NR_raw_UE'!ES26669),"")</f>
        <v/>
      </c>
    </row>
    <row r="26670" spans="31:32">
      <c r="AE26670" t="str">
        <f>IF('5G_NR_raw_UE'!EP26670&gt;0,('5G_NR_raw_UE'!EP26670*'5G_NR_raw_UE'!EQ26670),"")</f>
        <v/>
      </c>
      <c r="AF26670" t="str">
        <f>IF('5G_NR_raw_UE'!ER26670&gt;0,('5G_NR_raw_UE'!ER26670*'5G_NR_raw_UE'!ES26670),"")</f>
        <v/>
      </c>
    </row>
    <row r="26671" spans="31:32">
      <c r="AE26671" t="str">
        <f>IF('5G_NR_raw_UE'!EP26671&gt;0,('5G_NR_raw_UE'!EP26671*'5G_NR_raw_UE'!EQ26671),"")</f>
        <v/>
      </c>
      <c r="AF26671" t="str">
        <f>IF('5G_NR_raw_UE'!ER26671&gt;0,('5G_NR_raw_UE'!ER26671*'5G_NR_raw_UE'!ES26671),"")</f>
        <v/>
      </c>
    </row>
    <row r="26672" spans="31:32">
      <c r="AE26672" t="str">
        <f>IF('5G_NR_raw_UE'!EP26672&gt;0,('5G_NR_raw_UE'!EP26672*'5G_NR_raw_UE'!EQ26672),"")</f>
        <v/>
      </c>
      <c r="AF26672" t="str">
        <f>IF('5G_NR_raw_UE'!ER26672&gt;0,('5G_NR_raw_UE'!ER26672*'5G_NR_raw_UE'!ES26672),"")</f>
        <v/>
      </c>
    </row>
    <row r="26673" spans="31:32">
      <c r="AE26673" t="str">
        <f>IF('5G_NR_raw_UE'!EP26673&gt;0,('5G_NR_raw_UE'!EP26673*'5G_NR_raw_UE'!EQ26673),"")</f>
        <v/>
      </c>
      <c r="AF26673" t="str">
        <f>IF('5G_NR_raw_UE'!ER26673&gt;0,('5G_NR_raw_UE'!ER26673*'5G_NR_raw_UE'!ES26673),"")</f>
        <v/>
      </c>
    </row>
    <row r="26674" spans="31:32">
      <c r="AE26674" t="str">
        <f>IF('5G_NR_raw_UE'!EP26674&gt;0,('5G_NR_raw_UE'!EP26674*'5G_NR_raw_UE'!EQ26674),"")</f>
        <v/>
      </c>
      <c r="AF26674" t="str">
        <f>IF('5G_NR_raw_UE'!ER26674&gt;0,('5G_NR_raw_UE'!ER26674*'5G_NR_raw_UE'!ES26674),"")</f>
        <v/>
      </c>
    </row>
    <row r="26675" spans="31:32">
      <c r="AE26675" t="str">
        <f>IF('5G_NR_raw_UE'!EP26675&gt;0,('5G_NR_raw_UE'!EP26675*'5G_NR_raw_UE'!EQ26675),"")</f>
        <v/>
      </c>
      <c r="AF26675" t="str">
        <f>IF('5G_NR_raw_UE'!ER26675&gt;0,('5G_NR_raw_UE'!ER26675*'5G_NR_raw_UE'!ES26675),"")</f>
        <v/>
      </c>
    </row>
    <row r="26676" spans="31:32">
      <c r="AE26676" t="str">
        <f>IF('5G_NR_raw_UE'!EP26676&gt;0,('5G_NR_raw_UE'!EP26676*'5G_NR_raw_UE'!EQ26676),"")</f>
        <v/>
      </c>
      <c r="AF26676" t="str">
        <f>IF('5G_NR_raw_UE'!ER26676&gt;0,('5G_NR_raw_UE'!ER26676*'5G_NR_raw_UE'!ES26676),"")</f>
        <v/>
      </c>
    </row>
    <row r="26677" spans="31:32">
      <c r="AE26677" t="str">
        <f>IF('5G_NR_raw_UE'!EP26677&gt;0,('5G_NR_raw_UE'!EP26677*'5G_NR_raw_UE'!EQ26677),"")</f>
        <v/>
      </c>
      <c r="AF26677" t="str">
        <f>IF('5G_NR_raw_UE'!ER26677&gt;0,('5G_NR_raw_UE'!ER26677*'5G_NR_raw_UE'!ES26677),"")</f>
        <v/>
      </c>
    </row>
    <row r="26678" spans="31:32">
      <c r="AE26678" t="str">
        <f>IF('5G_NR_raw_UE'!EP26678&gt;0,('5G_NR_raw_UE'!EP26678*'5G_NR_raw_UE'!EQ26678),"")</f>
        <v/>
      </c>
      <c r="AF26678" t="str">
        <f>IF('5G_NR_raw_UE'!ER26678&gt;0,('5G_NR_raw_UE'!ER26678*'5G_NR_raw_UE'!ES26678),"")</f>
        <v/>
      </c>
    </row>
    <row r="26679" spans="31:32">
      <c r="AE26679" t="str">
        <f>IF('5G_NR_raw_UE'!EP26679&gt;0,('5G_NR_raw_UE'!EP26679*'5G_NR_raw_UE'!EQ26679),"")</f>
        <v/>
      </c>
      <c r="AF26679" t="str">
        <f>IF('5G_NR_raw_UE'!ER26679&gt;0,('5G_NR_raw_UE'!ER26679*'5G_NR_raw_UE'!ES26679),"")</f>
        <v/>
      </c>
    </row>
    <row r="26680" spans="31:32">
      <c r="AE26680" t="str">
        <f>IF('5G_NR_raw_UE'!EP26680&gt;0,('5G_NR_raw_UE'!EP26680*'5G_NR_raw_UE'!EQ26680),"")</f>
        <v/>
      </c>
      <c r="AF26680" t="str">
        <f>IF('5G_NR_raw_UE'!ER26680&gt;0,('5G_NR_raw_UE'!ER26680*'5G_NR_raw_UE'!ES26680),"")</f>
        <v/>
      </c>
    </row>
    <row r="26681" spans="31:32">
      <c r="AE26681" t="str">
        <f>IF('5G_NR_raw_UE'!EP26681&gt;0,('5G_NR_raw_UE'!EP26681*'5G_NR_raw_UE'!EQ26681),"")</f>
        <v/>
      </c>
      <c r="AF26681" t="str">
        <f>IF('5G_NR_raw_UE'!ER26681&gt;0,('5G_NR_raw_UE'!ER26681*'5G_NR_raw_UE'!ES26681),"")</f>
        <v/>
      </c>
    </row>
    <row r="26682" spans="31:32">
      <c r="AE26682" t="str">
        <f>IF('5G_NR_raw_UE'!EP26682&gt;0,('5G_NR_raw_UE'!EP26682*'5G_NR_raw_UE'!EQ26682),"")</f>
        <v/>
      </c>
      <c r="AF26682" t="str">
        <f>IF('5G_NR_raw_UE'!ER26682&gt;0,('5G_NR_raw_UE'!ER26682*'5G_NR_raw_UE'!ES26682),"")</f>
        <v/>
      </c>
    </row>
    <row r="26683" spans="31:32">
      <c r="AE26683" t="str">
        <f>IF('5G_NR_raw_UE'!EP26683&gt;0,('5G_NR_raw_UE'!EP26683*'5G_NR_raw_UE'!EQ26683),"")</f>
        <v/>
      </c>
      <c r="AF26683" t="str">
        <f>IF('5G_NR_raw_UE'!ER26683&gt;0,('5G_NR_raw_UE'!ER26683*'5G_NR_raw_UE'!ES26683),"")</f>
        <v/>
      </c>
    </row>
    <row r="26684" spans="31:32">
      <c r="AE26684" t="str">
        <f>IF('5G_NR_raw_UE'!EP26684&gt;0,('5G_NR_raw_UE'!EP26684*'5G_NR_raw_UE'!EQ26684),"")</f>
        <v/>
      </c>
      <c r="AF26684" t="str">
        <f>IF('5G_NR_raw_UE'!ER26684&gt;0,('5G_NR_raw_UE'!ER26684*'5G_NR_raw_UE'!ES26684),"")</f>
        <v/>
      </c>
    </row>
    <row r="26685" spans="31:32">
      <c r="AE26685" t="str">
        <f>IF('5G_NR_raw_UE'!EP26685&gt;0,('5G_NR_raw_UE'!EP26685*'5G_NR_raw_UE'!EQ26685),"")</f>
        <v/>
      </c>
      <c r="AF26685" t="str">
        <f>IF('5G_NR_raw_UE'!ER26685&gt;0,('5G_NR_raw_UE'!ER26685*'5G_NR_raw_UE'!ES26685),"")</f>
        <v/>
      </c>
    </row>
    <row r="26686" spans="31:32">
      <c r="AE26686" t="str">
        <f>IF('5G_NR_raw_UE'!EP26686&gt;0,('5G_NR_raw_UE'!EP26686*'5G_NR_raw_UE'!EQ26686),"")</f>
        <v/>
      </c>
      <c r="AF26686" t="str">
        <f>IF('5G_NR_raw_UE'!ER26686&gt;0,('5G_NR_raw_UE'!ER26686*'5G_NR_raw_UE'!ES26686),"")</f>
        <v/>
      </c>
    </row>
    <row r="26687" spans="31:32">
      <c r="AE26687" t="str">
        <f>IF('5G_NR_raw_UE'!EP26687&gt;0,('5G_NR_raw_UE'!EP26687*'5G_NR_raw_UE'!EQ26687),"")</f>
        <v/>
      </c>
      <c r="AF26687" t="str">
        <f>IF('5G_NR_raw_UE'!ER26687&gt;0,('5G_NR_raw_UE'!ER26687*'5G_NR_raw_UE'!ES26687),"")</f>
        <v/>
      </c>
    </row>
    <row r="26688" spans="31:32">
      <c r="AE26688" t="str">
        <f>IF('5G_NR_raw_UE'!EP26688&gt;0,('5G_NR_raw_UE'!EP26688*'5G_NR_raw_UE'!EQ26688),"")</f>
        <v/>
      </c>
      <c r="AF26688" t="str">
        <f>IF('5G_NR_raw_UE'!ER26688&gt;0,('5G_NR_raw_UE'!ER26688*'5G_NR_raw_UE'!ES26688),"")</f>
        <v/>
      </c>
    </row>
    <row r="26689" spans="31:32">
      <c r="AE26689" t="str">
        <f>IF('5G_NR_raw_UE'!EP26689&gt;0,('5G_NR_raw_UE'!EP26689*'5G_NR_raw_UE'!EQ26689),"")</f>
        <v/>
      </c>
      <c r="AF26689" t="str">
        <f>IF('5G_NR_raw_UE'!ER26689&gt;0,('5G_NR_raw_UE'!ER26689*'5G_NR_raw_UE'!ES26689),"")</f>
        <v/>
      </c>
    </row>
    <row r="26690" spans="31:32">
      <c r="AE26690" t="str">
        <f>IF('5G_NR_raw_UE'!EP26690&gt;0,('5G_NR_raw_UE'!EP26690*'5G_NR_raw_UE'!EQ26690),"")</f>
        <v/>
      </c>
      <c r="AF26690" t="str">
        <f>IF('5G_NR_raw_UE'!ER26690&gt;0,('5G_NR_raw_UE'!ER26690*'5G_NR_raw_UE'!ES26690),"")</f>
        <v/>
      </c>
    </row>
    <row r="26691" spans="31:32">
      <c r="AE26691" t="str">
        <f>IF('5G_NR_raw_UE'!EP26691&gt;0,('5G_NR_raw_UE'!EP26691*'5G_NR_raw_UE'!EQ26691),"")</f>
        <v/>
      </c>
      <c r="AF26691" t="str">
        <f>IF('5G_NR_raw_UE'!ER26691&gt;0,('5G_NR_raw_UE'!ER26691*'5G_NR_raw_UE'!ES26691),"")</f>
        <v/>
      </c>
    </row>
    <row r="26692" spans="31:32">
      <c r="AE26692" t="str">
        <f>IF('5G_NR_raw_UE'!EP26692&gt;0,('5G_NR_raw_UE'!EP26692*'5G_NR_raw_UE'!EQ26692),"")</f>
        <v/>
      </c>
      <c r="AF26692" t="str">
        <f>IF('5G_NR_raw_UE'!ER26692&gt;0,('5G_NR_raw_UE'!ER26692*'5G_NR_raw_UE'!ES26692),"")</f>
        <v/>
      </c>
    </row>
    <row r="26693" spans="31:32">
      <c r="AE26693" t="str">
        <f>IF('5G_NR_raw_UE'!EP26693&gt;0,('5G_NR_raw_UE'!EP26693*'5G_NR_raw_UE'!EQ26693),"")</f>
        <v/>
      </c>
      <c r="AF26693" t="str">
        <f>IF('5G_NR_raw_UE'!ER26693&gt;0,('5G_NR_raw_UE'!ER26693*'5G_NR_raw_UE'!ES26693),"")</f>
        <v/>
      </c>
    </row>
    <row r="26694" spans="31:32">
      <c r="AE26694" t="str">
        <f>IF('5G_NR_raw_UE'!EP26694&gt;0,('5G_NR_raw_UE'!EP26694*'5G_NR_raw_UE'!EQ26694),"")</f>
        <v/>
      </c>
      <c r="AF26694" t="str">
        <f>IF('5G_NR_raw_UE'!ER26694&gt;0,('5G_NR_raw_UE'!ER26694*'5G_NR_raw_UE'!ES26694),"")</f>
        <v/>
      </c>
    </row>
    <row r="26695" spans="31:32">
      <c r="AE26695" t="str">
        <f>IF('5G_NR_raw_UE'!EP26695&gt;0,('5G_NR_raw_UE'!EP26695*'5G_NR_raw_UE'!EQ26695),"")</f>
        <v/>
      </c>
      <c r="AF26695" t="str">
        <f>IF('5G_NR_raw_UE'!ER26695&gt;0,('5G_NR_raw_UE'!ER26695*'5G_NR_raw_UE'!ES26695),"")</f>
        <v/>
      </c>
    </row>
    <row r="26696" spans="31:32">
      <c r="AE26696" t="str">
        <f>IF('5G_NR_raw_UE'!EP26696&gt;0,('5G_NR_raw_UE'!EP26696*'5G_NR_raw_UE'!EQ26696),"")</f>
        <v/>
      </c>
      <c r="AF26696" t="str">
        <f>IF('5G_NR_raw_UE'!ER26696&gt;0,('5G_NR_raw_UE'!ER26696*'5G_NR_raw_UE'!ES26696),"")</f>
        <v/>
      </c>
    </row>
    <row r="26697" spans="31:32">
      <c r="AE26697" t="str">
        <f>IF('5G_NR_raw_UE'!EP26697&gt;0,('5G_NR_raw_UE'!EP26697*'5G_NR_raw_UE'!EQ26697),"")</f>
        <v/>
      </c>
      <c r="AF26697" t="str">
        <f>IF('5G_NR_raw_UE'!ER26697&gt;0,('5G_NR_raw_UE'!ER26697*'5G_NR_raw_UE'!ES26697),"")</f>
        <v/>
      </c>
    </row>
    <row r="26698" spans="31:32">
      <c r="AE26698" t="str">
        <f>IF('5G_NR_raw_UE'!EP26698&gt;0,('5G_NR_raw_UE'!EP26698*'5G_NR_raw_UE'!EQ26698),"")</f>
        <v/>
      </c>
      <c r="AF26698" t="str">
        <f>IF('5G_NR_raw_UE'!ER26698&gt;0,('5G_NR_raw_UE'!ER26698*'5G_NR_raw_UE'!ES26698),"")</f>
        <v/>
      </c>
    </row>
    <row r="26699" spans="31:32">
      <c r="AE26699" t="str">
        <f>IF('5G_NR_raw_UE'!EP26699&gt;0,('5G_NR_raw_UE'!EP26699*'5G_NR_raw_UE'!EQ26699),"")</f>
        <v/>
      </c>
      <c r="AF26699" t="str">
        <f>IF('5G_NR_raw_UE'!ER26699&gt;0,('5G_NR_raw_UE'!ER26699*'5G_NR_raw_UE'!ES26699),"")</f>
        <v/>
      </c>
    </row>
    <row r="26700" spans="31:32">
      <c r="AE26700" t="str">
        <f>IF('5G_NR_raw_UE'!EP26700&gt;0,('5G_NR_raw_UE'!EP26700*'5G_NR_raw_UE'!EQ26700),"")</f>
        <v/>
      </c>
      <c r="AF26700" t="str">
        <f>IF('5G_NR_raw_UE'!ER26700&gt;0,('5G_NR_raw_UE'!ER26700*'5G_NR_raw_UE'!ES26700),"")</f>
        <v/>
      </c>
    </row>
    <row r="26701" spans="31:32">
      <c r="AE26701" t="str">
        <f>IF('5G_NR_raw_UE'!EP26701&gt;0,('5G_NR_raw_UE'!EP26701*'5G_NR_raw_UE'!EQ26701),"")</f>
        <v/>
      </c>
      <c r="AF26701" t="str">
        <f>IF('5G_NR_raw_UE'!ER26701&gt;0,('5G_NR_raw_UE'!ER26701*'5G_NR_raw_UE'!ES26701),"")</f>
        <v/>
      </c>
    </row>
    <row r="26702" spans="31:32">
      <c r="AE26702" t="str">
        <f>IF('5G_NR_raw_UE'!EP26702&gt;0,('5G_NR_raw_UE'!EP26702*'5G_NR_raw_UE'!EQ26702),"")</f>
        <v/>
      </c>
      <c r="AF26702" t="str">
        <f>IF('5G_NR_raw_UE'!ER26702&gt;0,('5G_NR_raw_UE'!ER26702*'5G_NR_raw_UE'!ES26702),"")</f>
        <v/>
      </c>
    </row>
    <row r="26703" spans="31:32">
      <c r="AE26703" t="str">
        <f>IF('5G_NR_raw_UE'!EP26703&gt;0,('5G_NR_raw_UE'!EP26703*'5G_NR_raw_UE'!EQ26703),"")</f>
        <v/>
      </c>
      <c r="AF26703" t="str">
        <f>IF('5G_NR_raw_UE'!ER26703&gt;0,('5G_NR_raw_UE'!ER26703*'5G_NR_raw_UE'!ES26703),"")</f>
        <v/>
      </c>
    </row>
    <row r="26704" spans="31:32">
      <c r="AE26704" t="str">
        <f>IF('5G_NR_raw_UE'!EP26704&gt;0,('5G_NR_raw_UE'!EP26704*'5G_NR_raw_UE'!EQ26704),"")</f>
        <v/>
      </c>
      <c r="AF26704" t="str">
        <f>IF('5G_NR_raw_UE'!ER26704&gt;0,('5G_NR_raw_UE'!ER26704*'5G_NR_raw_UE'!ES26704),"")</f>
        <v/>
      </c>
    </row>
    <row r="26705" spans="31:32">
      <c r="AE26705" t="str">
        <f>IF('5G_NR_raw_UE'!EP26705&gt;0,('5G_NR_raw_UE'!EP26705*'5G_NR_raw_UE'!EQ26705),"")</f>
        <v/>
      </c>
      <c r="AF26705" t="str">
        <f>IF('5G_NR_raw_UE'!ER26705&gt;0,('5G_NR_raw_UE'!ER26705*'5G_NR_raw_UE'!ES26705),"")</f>
        <v/>
      </c>
    </row>
    <row r="26706" spans="31:32">
      <c r="AE26706" t="str">
        <f>IF('5G_NR_raw_UE'!EP26706&gt;0,('5G_NR_raw_UE'!EP26706*'5G_NR_raw_UE'!EQ26706),"")</f>
        <v/>
      </c>
      <c r="AF26706" t="str">
        <f>IF('5G_NR_raw_UE'!ER26706&gt;0,('5G_NR_raw_UE'!ER26706*'5G_NR_raw_UE'!ES26706),"")</f>
        <v/>
      </c>
    </row>
    <row r="26707" spans="31:32">
      <c r="AE26707" t="str">
        <f>IF('5G_NR_raw_UE'!EP26707&gt;0,('5G_NR_raw_UE'!EP26707*'5G_NR_raw_UE'!EQ26707),"")</f>
        <v/>
      </c>
      <c r="AF26707" t="str">
        <f>IF('5G_NR_raw_UE'!ER26707&gt;0,('5G_NR_raw_UE'!ER26707*'5G_NR_raw_UE'!ES26707),"")</f>
        <v/>
      </c>
    </row>
    <row r="26708" spans="31:32">
      <c r="AE26708" t="str">
        <f>IF('5G_NR_raw_UE'!EP26708&gt;0,('5G_NR_raw_UE'!EP26708*'5G_NR_raw_UE'!EQ26708),"")</f>
        <v/>
      </c>
      <c r="AF26708" t="str">
        <f>IF('5G_NR_raw_UE'!ER26708&gt;0,('5G_NR_raw_UE'!ER26708*'5G_NR_raw_UE'!ES26708),"")</f>
        <v/>
      </c>
    </row>
    <row r="26709" spans="31:32">
      <c r="AE26709" t="str">
        <f>IF('5G_NR_raw_UE'!EP26709&gt;0,('5G_NR_raw_UE'!EP26709*'5G_NR_raw_UE'!EQ26709),"")</f>
        <v/>
      </c>
      <c r="AF26709" t="str">
        <f>IF('5G_NR_raw_UE'!ER26709&gt;0,('5G_NR_raw_UE'!ER26709*'5G_NR_raw_UE'!ES26709),"")</f>
        <v/>
      </c>
    </row>
    <row r="26710" spans="31:32">
      <c r="AE26710" t="str">
        <f>IF('5G_NR_raw_UE'!EP26710&gt;0,('5G_NR_raw_UE'!EP26710*'5G_NR_raw_UE'!EQ26710),"")</f>
        <v/>
      </c>
      <c r="AF26710" t="str">
        <f>IF('5G_NR_raw_UE'!ER26710&gt;0,('5G_NR_raw_UE'!ER26710*'5G_NR_raw_UE'!ES26710),"")</f>
        <v/>
      </c>
    </row>
    <row r="26711" spans="31:32">
      <c r="AE26711" t="str">
        <f>IF('5G_NR_raw_UE'!EP26711&gt;0,('5G_NR_raw_UE'!EP26711*'5G_NR_raw_UE'!EQ26711),"")</f>
        <v/>
      </c>
      <c r="AF26711" t="str">
        <f>IF('5G_NR_raw_UE'!ER26711&gt;0,('5G_NR_raw_UE'!ER26711*'5G_NR_raw_UE'!ES26711),"")</f>
        <v/>
      </c>
    </row>
    <row r="26712" spans="31:32">
      <c r="AE26712" t="str">
        <f>IF('5G_NR_raw_UE'!EP26712&gt;0,('5G_NR_raw_UE'!EP26712*'5G_NR_raw_UE'!EQ26712),"")</f>
        <v/>
      </c>
      <c r="AF26712" t="str">
        <f>IF('5G_NR_raw_UE'!ER26712&gt;0,('5G_NR_raw_UE'!ER26712*'5G_NR_raw_UE'!ES26712),"")</f>
        <v/>
      </c>
    </row>
    <row r="26713" spans="31:32">
      <c r="AE26713" t="str">
        <f>IF('5G_NR_raw_UE'!EP26713&gt;0,('5G_NR_raw_UE'!EP26713*'5G_NR_raw_UE'!EQ26713),"")</f>
        <v/>
      </c>
      <c r="AF26713" t="str">
        <f>IF('5G_NR_raw_UE'!ER26713&gt;0,('5G_NR_raw_UE'!ER26713*'5G_NR_raw_UE'!ES26713),"")</f>
        <v/>
      </c>
    </row>
    <row r="26714" spans="31:32">
      <c r="AE26714" t="str">
        <f>IF('5G_NR_raw_UE'!EP26714&gt;0,('5G_NR_raw_UE'!EP26714*'5G_NR_raw_UE'!EQ26714),"")</f>
        <v/>
      </c>
      <c r="AF26714" t="str">
        <f>IF('5G_NR_raw_UE'!ER26714&gt;0,('5G_NR_raw_UE'!ER26714*'5G_NR_raw_UE'!ES26714),"")</f>
        <v/>
      </c>
    </row>
    <row r="26715" spans="31:32">
      <c r="AE26715" t="str">
        <f>IF('5G_NR_raw_UE'!EP26715&gt;0,('5G_NR_raw_UE'!EP26715*'5G_NR_raw_UE'!EQ26715),"")</f>
        <v/>
      </c>
      <c r="AF26715" t="str">
        <f>IF('5G_NR_raw_UE'!ER26715&gt;0,('5G_NR_raw_UE'!ER26715*'5G_NR_raw_UE'!ES26715),"")</f>
        <v/>
      </c>
    </row>
    <row r="26716" spans="31:32">
      <c r="AE26716" t="str">
        <f>IF('5G_NR_raw_UE'!EP26716&gt;0,('5G_NR_raw_UE'!EP26716*'5G_NR_raw_UE'!EQ26716),"")</f>
        <v/>
      </c>
      <c r="AF26716" t="str">
        <f>IF('5G_NR_raw_UE'!ER26716&gt;0,('5G_NR_raw_UE'!ER26716*'5G_NR_raw_UE'!ES26716),"")</f>
        <v/>
      </c>
    </row>
    <row r="26717" spans="31:32">
      <c r="AE26717" t="str">
        <f>IF('5G_NR_raw_UE'!EP26717&gt;0,('5G_NR_raw_UE'!EP26717*'5G_NR_raw_UE'!EQ26717),"")</f>
        <v/>
      </c>
      <c r="AF26717" t="str">
        <f>IF('5G_NR_raw_UE'!ER26717&gt;0,('5G_NR_raw_UE'!ER26717*'5G_NR_raw_UE'!ES26717),"")</f>
        <v/>
      </c>
    </row>
    <row r="26718" spans="31:32">
      <c r="AE26718" t="str">
        <f>IF('5G_NR_raw_UE'!EP26718&gt;0,('5G_NR_raw_UE'!EP26718*'5G_NR_raw_UE'!EQ26718),"")</f>
        <v/>
      </c>
      <c r="AF26718" t="str">
        <f>IF('5G_NR_raw_UE'!ER26718&gt;0,('5G_NR_raw_UE'!ER26718*'5G_NR_raw_UE'!ES26718),"")</f>
        <v/>
      </c>
    </row>
    <row r="26719" spans="31:32">
      <c r="AE26719" t="str">
        <f>IF('5G_NR_raw_UE'!EP26719&gt;0,('5G_NR_raw_UE'!EP26719*'5G_NR_raw_UE'!EQ26719),"")</f>
        <v/>
      </c>
      <c r="AF26719" t="str">
        <f>IF('5G_NR_raw_UE'!ER26719&gt;0,('5G_NR_raw_UE'!ER26719*'5G_NR_raw_UE'!ES26719),"")</f>
        <v/>
      </c>
    </row>
    <row r="26720" spans="31:32">
      <c r="AE26720" t="str">
        <f>IF('5G_NR_raw_UE'!EP26720&gt;0,('5G_NR_raw_UE'!EP26720*'5G_NR_raw_UE'!EQ26720),"")</f>
        <v/>
      </c>
      <c r="AF26720" t="str">
        <f>IF('5G_NR_raw_UE'!ER26720&gt;0,('5G_NR_raw_UE'!ER26720*'5G_NR_raw_UE'!ES26720),"")</f>
        <v/>
      </c>
    </row>
    <row r="26721" spans="31:32">
      <c r="AE26721" t="str">
        <f>IF('5G_NR_raw_UE'!EP26721&gt;0,('5G_NR_raw_UE'!EP26721*'5G_NR_raw_UE'!EQ26721),"")</f>
        <v/>
      </c>
      <c r="AF26721" t="str">
        <f>IF('5G_NR_raw_UE'!ER26721&gt;0,('5G_NR_raw_UE'!ER26721*'5G_NR_raw_UE'!ES26721),"")</f>
        <v/>
      </c>
    </row>
    <row r="26722" spans="31:32">
      <c r="AE26722" t="str">
        <f>IF('5G_NR_raw_UE'!EP26722&gt;0,('5G_NR_raw_UE'!EP26722*'5G_NR_raw_UE'!EQ26722),"")</f>
        <v/>
      </c>
      <c r="AF26722" t="str">
        <f>IF('5G_NR_raw_UE'!ER26722&gt;0,('5G_NR_raw_UE'!ER26722*'5G_NR_raw_UE'!ES26722),"")</f>
        <v/>
      </c>
    </row>
    <row r="26723" spans="31:32">
      <c r="AE26723" t="str">
        <f>IF('5G_NR_raw_UE'!EP26723&gt;0,('5G_NR_raw_UE'!EP26723*'5G_NR_raw_UE'!EQ26723),"")</f>
        <v/>
      </c>
      <c r="AF26723" t="str">
        <f>IF('5G_NR_raw_UE'!ER26723&gt;0,('5G_NR_raw_UE'!ER26723*'5G_NR_raw_UE'!ES26723),"")</f>
        <v/>
      </c>
    </row>
    <row r="26724" spans="31:32">
      <c r="AE26724" t="str">
        <f>IF('5G_NR_raw_UE'!EP26724&gt;0,('5G_NR_raw_UE'!EP26724*'5G_NR_raw_UE'!EQ26724),"")</f>
        <v/>
      </c>
      <c r="AF26724" t="str">
        <f>IF('5G_NR_raw_UE'!ER26724&gt;0,('5G_NR_raw_UE'!ER26724*'5G_NR_raw_UE'!ES26724),"")</f>
        <v/>
      </c>
    </row>
    <row r="26725" spans="31:32">
      <c r="AE26725" t="str">
        <f>IF('5G_NR_raw_UE'!EP26725&gt;0,('5G_NR_raw_UE'!EP26725*'5G_NR_raw_UE'!EQ26725),"")</f>
        <v/>
      </c>
      <c r="AF26725" t="str">
        <f>IF('5G_NR_raw_UE'!ER26725&gt;0,('5G_NR_raw_UE'!ER26725*'5G_NR_raw_UE'!ES26725),"")</f>
        <v/>
      </c>
    </row>
    <row r="26726" spans="31:32">
      <c r="AE26726" t="str">
        <f>IF('5G_NR_raw_UE'!EP26726&gt;0,('5G_NR_raw_UE'!EP26726*'5G_NR_raw_UE'!EQ26726),"")</f>
        <v/>
      </c>
      <c r="AF26726" t="str">
        <f>IF('5G_NR_raw_UE'!ER26726&gt;0,('5G_NR_raw_UE'!ER26726*'5G_NR_raw_UE'!ES26726),"")</f>
        <v/>
      </c>
    </row>
    <row r="26727" spans="31:32">
      <c r="AE26727" t="str">
        <f>IF('5G_NR_raw_UE'!EP26727&gt;0,('5G_NR_raw_UE'!EP26727*'5G_NR_raw_UE'!EQ26727),"")</f>
        <v/>
      </c>
      <c r="AF26727" t="str">
        <f>IF('5G_NR_raw_UE'!ER26727&gt;0,('5G_NR_raw_UE'!ER26727*'5G_NR_raw_UE'!ES26727),"")</f>
        <v/>
      </c>
    </row>
    <row r="26728" spans="31:32">
      <c r="AE26728" t="str">
        <f>IF('5G_NR_raw_UE'!EP26728&gt;0,('5G_NR_raw_UE'!EP26728*'5G_NR_raw_UE'!EQ26728),"")</f>
        <v/>
      </c>
      <c r="AF26728" t="str">
        <f>IF('5G_NR_raw_UE'!ER26728&gt;0,('5G_NR_raw_UE'!ER26728*'5G_NR_raw_UE'!ES26728),"")</f>
        <v/>
      </c>
    </row>
    <row r="26729" spans="31:32">
      <c r="AE26729" t="str">
        <f>IF('5G_NR_raw_UE'!EP26729&gt;0,('5G_NR_raw_UE'!EP26729*'5G_NR_raw_UE'!EQ26729),"")</f>
        <v/>
      </c>
      <c r="AF26729" t="str">
        <f>IF('5G_NR_raw_UE'!ER26729&gt;0,('5G_NR_raw_UE'!ER26729*'5G_NR_raw_UE'!ES26729),"")</f>
        <v/>
      </c>
    </row>
    <row r="26730" spans="31:32">
      <c r="AE26730" t="str">
        <f>IF('5G_NR_raw_UE'!EP26730&gt;0,('5G_NR_raw_UE'!EP26730*'5G_NR_raw_UE'!EQ26730),"")</f>
        <v/>
      </c>
      <c r="AF26730" t="str">
        <f>IF('5G_NR_raw_UE'!ER26730&gt;0,('5G_NR_raw_UE'!ER26730*'5G_NR_raw_UE'!ES26730),"")</f>
        <v/>
      </c>
    </row>
    <row r="26731" spans="31:32">
      <c r="AE26731" t="str">
        <f>IF('5G_NR_raw_UE'!EP26731&gt;0,('5G_NR_raw_UE'!EP26731*'5G_NR_raw_UE'!EQ26731),"")</f>
        <v/>
      </c>
      <c r="AF26731" t="str">
        <f>IF('5G_NR_raw_UE'!ER26731&gt;0,('5G_NR_raw_UE'!ER26731*'5G_NR_raw_UE'!ES26731),"")</f>
        <v/>
      </c>
    </row>
    <row r="26732" spans="31:32">
      <c r="AE26732" t="str">
        <f>IF('5G_NR_raw_UE'!EP26732&gt;0,('5G_NR_raw_UE'!EP26732*'5G_NR_raw_UE'!EQ26732),"")</f>
        <v/>
      </c>
      <c r="AF26732" t="str">
        <f>IF('5G_NR_raw_UE'!ER26732&gt;0,('5G_NR_raw_UE'!ER26732*'5G_NR_raw_UE'!ES26732),"")</f>
        <v/>
      </c>
    </row>
    <row r="26733" spans="31:32">
      <c r="AE26733" t="str">
        <f>IF('5G_NR_raw_UE'!EP26733&gt;0,('5G_NR_raw_UE'!EP26733*'5G_NR_raw_UE'!EQ26733),"")</f>
        <v/>
      </c>
      <c r="AF26733" t="str">
        <f>IF('5G_NR_raw_UE'!ER26733&gt;0,('5G_NR_raw_UE'!ER26733*'5G_NR_raw_UE'!ES26733),"")</f>
        <v/>
      </c>
    </row>
    <row r="26734" spans="31:32">
      <c r="AE26734" t="str">
        <f>IF('5G_NR_raw_UE'!EP26734&gt;0,('5G_NR_raw_UE'!EP26734*'5G_NR_raw_UE'!EQ26734),"")</f>
        <v/>
      </c>
      <c r="AF26734" t="str">
        <f>IF('5G_NR_raw_UE'!ER26734&gt;0,('5G_NR_raw_UE'!ER26734*'5G_NR_raw_UE'!ES26734),"")</f>
        <v/>
      </c>
    </row>
    <row r="26735" spans="31:32">
      <c r="AE26735" t="str">
        <f>IF('5G_NR_raw_UE'!EP26735&gt;0,('5G_NR_raw_UE'!EP26735*'5G_NR_raw_UE'!EQ26735),"")</f>
        <v/>
      </c>
      <c r="AF26735" t="str">
        <f>IF('5G_NR_raw_UE'!ER26735&gt;0,('5G_NR_raw_UE'!ER26735*'5G_NR_raw_UE'!ES26735),"")</f>
        <v/>
      </c>
    </row>
    <row r="26736" spans="31:32">
      <c r="AE26736" t="str">
        <f>IF('5G_NR_raw_UE'!EP26736&gt;0,('5G_NR_raw_UE'!EP26736*'5G_NR_raw_UE'!EQ26736),"")</f>
        <v/>
      </c>
      <c r="AF26736" t="str">
        <f>IF('5G_NR_raw_UE'!ER26736&gt;0,('5G_NR_raw_UE'!ER26736*'5G_NR_raw_UE'!ES26736),"")</f>
        <v/>
      </c>
    </row>
    <row r="26737" spans="31:32">
      <c r="AE26737" t="str">
        <f>IF('5G_NR_raw_UE'!EP26737&gt;0,('5G_NR_raw_UE'!EP26737*'5G_NR_raw_UE'!EQ26737),"")</f>
        <v/>
      </c>
      <c r="AF26737" t="str">
        <f>IF('5G_NR_raw_UE'!ER26737&gt;0,('5G_NR_raw_UE'!ER26737*'5G_NR_raw_UE'!ES26737),"")</f>
        <v/>
      </c>
    </row>
    <row r="26738" spans="31:32">
      <c r="AE26738" t="str">
        <f>IF('5G_NR_raw_UE'!EP26738&gt;0,('5G_NR_raw_UE'!EP26738*'5G_NR_raw_UE'!EQ26738),"")</f>
        <v/>
      </c>
      <c r="AF26738" t="str">
        <f>IF('5G_NR_raw_UE'!ER26738&gt;0,('5G_NR_raw_UE'!ER26738*'5G_NR_raw_UE'!ES26738),"")</f>
        <v/>
      </c>
    </row>
    <row r="26739" spans="31:32">
      <c r="AE26739" t="str">
        <f>IF('5G_NR_raw_UE'!EP26739&gt;0,('5G_NR_raw_UE'!EP26739*'5G_NR_raw_UE'!EQ26739),"")</f>
        <v/>
      </c>
      <c r="AF26739" t="str">
        <f>IF('5G_NR_raw_UE'!ER26739&gt;0,('5G_NR_raw_UE'!ER26739*'5G_NR_raw_UE'!ES26739),"")</f>
        <v/>
      </c>
    </row>
    <row r="26740" spans="31:32">
      <c r="AE26740" t="str">
        <f>IF('5G_NR_raw_UE'!EP26740&gt;0,('5G_NR_raw_UE'!EP26740*'5G_NR_raw_UE'!EQ26740),"")</f>
        <v/>
      </c>
      <c r="AF26740" t="str">
        <f>IF('5G_NR_raw_UE'!ER26740&gt;0,('5G_NR_raw_UE'!ER26740*'5G_NR_raw_UE'!ES26740),"")</f>
        <v/>
      </c>
    </row>
    <row r="26741" spans="31:32">
      <c r="AE26741" t="str">
        <f>IF('5G_NR_raw_UE'!EP26741&gt;0,('5G_NR_raw_UE'!EP26741*'5G_NR_raw_UE'!EQ26741),"")</f>
        <v/>
      </c>
      <c r="AF26741" t="str">
        <f>IF('5G_NR_raw_UE'!ER26741&gt;0,('5G_NR_raw_UE'!ER26741*'5G_NR_raw_UE'!ES26741),"")</f>
        <v/>
      </c>
    </row>
    <row r="26742" spans="31:32">
      <c r="AE26742" t="str">
        <f>IF('5G_NR_raw_UE'!EP26742&gt;0,('5G_NR_raw_UE'!EP26742*'5G_NR_raw_UE'!EQ26742),"")</f>
        <v/>
      </c>
      <c r="AF26742" t="str">
        <f>IF('5G_NR_raw_UE'!ER26742&gt;0,('5G_NR_raw_UE'!ER26742*'5G_NR_raw_UE'!ES26742),"")</f>
        <v/>
      </c>
    </row>
    <row r="26743" spans="31:32">
      <c r="AE26743" t="str">
        <f>IF('5G_NR_raw_UE'!EP26743&gt;0,('5G_NR_raw_UE'!EP26743*'5G_NR_raw_UE'!EQ26743),"")</f>
        <v/>
      </c>
      <c r="AF26743" t="str">
        <f>IF('5G_NR_raw_UE'!ER26743&gt;0,('5G_NR_raw_UE'!ER26743*'5G_NR_raw_UE'!ES26743),"")</f>
        <v/>
      </c>
    </row>
    <row r="26744" spans="31:32">
      <c r="AE26744" t="str">
        <f>IF('5G_NR_raw_UE'!EP26744&gt;0,('5G_NR_raw_UE'!EP26744*'5G_NR_raw_UE'!EQ26744),"")</f>
        <v/>
      </c>
      <c r="AF26744" t="str">
        <f>IF('5G_NR_raw_UE'!ER26744&gt;0,('5G_NR_raw_UE'!ER26744*'5G_NR_raw_UE'!ES26744),"")</f>
        <v/>
      </c>
    </row>
    <row r="26745" spans="31:32">
      <c r="AE26745" t="str">
        <f>IF('5G_NR_raw_UE'!EP26745&gt;0,('5G_NR_raw_UE'!EP26745*'5G_NR_raw_UE'!EQ26745),"")</f>
        <v/>
      </c>
      <c r="AF26745" t="str">
        <f>IF('5G_NR_raw_UE'!ER26745&gt;0,('5G_NR_raw_UE'!ER26745*'5G_NR_raw_UE'!ES26745),"")</f>
        <v/>
      </c>
    </row>
    <row r="26746" spans="31:32">
      <c r="AE26746" t="str">
        <f>IF('5G_NR_raw_UE'!EP26746&gt;0,('5G_NR_raw_UE'!EP26746*'5G_NR_raw_UE'!EQ26746),"")</f>
        <v/>
      </c>
      <c r="AF26746" t="str">
        <f>IF('5G_NR_raw_UE'!ER26746&gt;0,('5G_NR_raw_UE'!ER26746*'5G_NR_raw_UE'!ES26746),"")</f>
        <v/>
      </c>
    </row>
    <row r="26747" spans="31:32">
      <c r="AE26747" t="str">
        <f>IF('5G_NR_raw_UE'!EP26747&gt;0,('5G_NR_raw_UE'!EP26747*'5G_NR_raw_UE'!EQ26747),"")</f>
        <v/>
      </c>
      <c r="AF26747" t="str">
        <f>IF('5G_NR_raw_UE'!ER26747&gt;0,('5G_NR_raw_UE'!ER26747*'5G_NR_raw_UE'!ES26747),"")</f>
        <v/>
      </c>
    </row>
    <row r="26748" spans="31:32">
      <c r="AE26748" t="str">
        <f>IF('5G_NR_raw_UE'!EP26748&gt;0,('5G_NR_raw_UE'!EP26748*'5G_NR_raw_UE'!EQ26748),"")</f>
        <v/>
      </c>
      <c r="AF26748" t="str">
        <f>IF('5G_NR_raw_UE'!ER26748&gt;0,('5G_NR_raw_UE'!ER26748*'5G_NR_raw_UE'!ES26748),"")</f>
        <v/>
      </c>
    </row>
    <row r="26749" spans="31:32">
      <c r="AE26749" t="str">
        <f>IF('5G_NR_raw_UE'!EP26749&gt;0,('5G_NR_raw_UE'!EP26749*'5G_NR_raw_UE'!EQ26749),"")</f>
        <v/>
      </c>
      <c r="AF26749" t="str">
        <f>IF('5G_NR_raw_UE'!ER26749&gt;0,('5G_NR_raw_UE'!ER26749*'5G_NR_raw_UE'!ES26749),"")</f>
        <v/>
      </c>
    </row>
    <row r="26750" spans="31:32">
      <c r="AE26750" t="str">
        <f>IF('5G_NR_raw_UE'!EP26750&gt;0,('5G_NR_raw_UE'!EP26750*'5G_NR_raw_UE'!EQ26750),"")</f>
        <v/>
      </c>
      <c r="AF26750" t="str">
        <f>IF('5G_NR_raw_UE'!ER26750&gt;0,('5G_NR_raw_UE'!ER26750*'5G_NR_raw_UE'!ES26750),"")</f>
        <v/>
      </c>
    </row>
    <row r="26751" spans="31:32">
      <c r="AE26751" t="str">
        <f>IF('5G_NR_raw_UE'!EP26751&gt;0,('5G_NR_raw_UE'!EP26751*'5G_NR_raw_UE'!EQ26751),"")</f>
        <v/>
      </c>
      <c r="AF26751" t="str">
        <f>IF('5G_NR_raw_UE'!ER26751&gt;0,('5G_NR_raw_UE'!ER26751*'5G_NR_raw_UE'!ES26751),"")</f>
        <v/>
      </c>
    </row>
    <row r="26752" spans="31:32">
      <c r="AE26752" t="str">
        <f>IF('5G_NR_raw_UE'!EP26752&gt;0,('5G_NR_raw_UE'!EP26752*'5G_NR_raw_UE'!EQ26752),"")</f>
        <v/>
      </c>
      <c r="AF26752" t="str">
        <f>IF('5G_NR_raw_UE'!ER26752&gt;0,('5G_NR_raw_UE'!ER26752*'5G_NR_raw_UE'!ES26752),"")</f>
        <v/>
      </c>
    </row>
    <row r="26753" spans="31:32">
      <c r="AE26753" t="str">
        <f>IF('5G_NR_raw_UE'!EP26753&gt;0,('5G_NR_raw_UE'!EP26753*'5G_NR_raw_UE'!EQ26753),"")</f>
        <v/>
      </c>
      <c r="AF26753" t="str">
        <f>IF('5G_NR_raw_UE'!ER26753&gt;0,('5G_NR_raw_UE'!ER26753*'5G_NR_raw_UE'!ES26753),"")</f>
        <v/>
      </c>
    </row>
    <row r="26754" spans="31:32">
      <c r="AE26754" t="str">
        <f>IF('5G_NR_raw_UE'!EP26754&gt;0,('5G_NR_raw_UE'!EP26754*'5G_NR_raw_UE'!EQ26754),"")</f>
        <v/>
      </c>
      <c r="AF26754" t="str">
        <f>IF('5G_NR_raw_UE'!ER26754&gt;0,('5G_NR_raw_UE'!ER26754*'5G_NR_raw_UE'!ES26754),"")</f>
        <v/>
      </c>
    </row>
    <row r="26755" spans="31:32">
      <c r="AE26755" t="str">
        <f>IF('5G_NR_raw_UE'!EP26755&gt;0,('5G_NR_raw_UE'!EP26755*'5G_NR_raw_UE'!EQ26755),"")</f>
        <v/>
      </c>
      <c r="AF26755" t="str">
        <f>IF('5G_NR_raw_UE'!ER26755&gt;0,('5G_NR_raw_UE'!ER26755*'5G_NR_raw_UE'!ES26755),"")</f>
        <v/>
      </c>
    </row>
    <row r="26756" spans="31:32">
      <c r="AE26756" t="str">
        <f>IF('5G_NR_raw_UE'!EP26756&gt;0,('5G_NR_raw_UE'!EP26756*'5G_NR_raw_UE'!EQ26756),"")</f>
        <v/>
      </c>
      <c r="AF26756" t="str">
        <f>IF('5G_NR_raw_UE'!ER26756&gt;0,('5G_NR_raw_UE'!ER26756*'5G_NR_raw_UE'!ES26756),"")</f>
        <v/>
      </c>
    </row>
    <row r="26757" spans="31:32">
      <c r="AE26757" t="str">
        <f>IF('5G_NR_raw_UE'!EP26757&gt;0,('5G_NR_raw_UE'!EP26757*'5G_NR_raw_UE'!EQ26757),"")</f>
        <v/>
      </c>
      <c r="AF26757" t="str">
        <f>IF('5G_NR_raw_UE'!ER26757&gt;0,('5G_NR_raw_UE'!ER26757*'5G_NR_raw_UE'!ES26757),"")</f>
        <v/>
      </c>
    </row>
    <row r="26758" spans="31:32">
      <c r="AE26758" t="str">
        <f>IF('5G_NR_raw_UE'!EP26758&gt;0,('5G_NR_raw_UE'!EP26758*'5G_NR_raw_UE'!EQ26758),"")</f>
        <v/>
      </c>
      <c r="AF26758" t="str">
        <f>IF('5G_NR_raw_UE'!ER26758&gt;0,('5G_NR_raw_UE'!ER26758*'5G_NR_raw_UE'!ES26758),"")</f>
        <v/>
      </c>
    </row>
    <row r="26759" spans="31:32">
      <c r="AE26759" t="str">
        <f>IF('5G_NR_raw_UE'!EP26759&gt;0,('5G_NR_raw_UE'!EP26759*'5G_NR_raw_UE'!EQ26759),"")</f>
        <v/>
      </c>
      <c r="AF26759" t="str">
        <f>IF('5G_NR_raw_UE'!ER26759&gt;0,('5G_NR_raw_UE'!ER26759*'5G_NR_raw_UE'!ES26759),"")</f>
        <v/>
      </c>
    </row>
    <row r="26760" spans="31:32">
      <c r="AE26760" t="str">
        <f>IF('5G_NR_raw_UE'!EP26760&gt;0,('5G_NR_raw_UE'!EP26760*'5G_NR_raw_UE'!EQ26760),"")</f>
        <v/>
      </c>
      <c r="AF26760" t="str">
        <f>IF('5G_NR_raw_UE'!ER26760&gt;0,('5G_NR_raw_UE'!ER26760*'5G_NR_raw_UE'!ES26760),"")</f>
        <v/>
      </c>
    </row>
    <row r="26761" spans="31:32">
      <c r="AE26761" t="str">
        <f>IF('5G_NR_raw_UE'!EP26761&gt;0,('5G_NR_raw_UE'!EP26761*'5G_NR_raw_UE'!EQ26761),"")</f>
        <v/>
      </c>
      <c r="AF26761" t="str">
        <f>IF('5G_NR_raw_UE'!ER26761&gt;0,('5G_NR_raw_UE'!ER26761*'5G_NR_raw_UE'!ES26761),"")</f>
        <v/>
      </c>
    </row>
    <row r="26762" spans="31:32">
      <c r="AE26762" t="str">
        <f>IF('5G_NR_raw_UE'!EP26762&gt;0,('5G_NR_raw_UE'!EP26762*'5G_NR_raw_UE'!EQ26762),"")</f>
        <v/>
      </c>
      <c r="AF26762" t="str">
        <f>IF('5G_NR_raw_UE'!ER26762&gt;0,('5G_NR_raw_UE'!ER26762*'5G_NR_raw_UE'!ES26762),"")</f>
        <v/>
      </c>
    </row>
    <row r="26763" spans="31:32">
      <c r="AE26763" t="str">
        <f>IF('5G_NR_raw_UE'!EP26763&gt;0,('5G_NR_raw_UE'!EP26763*'5G_NR_raw_UE'!EQ26763),"")</f>
        <v/>
      </c>
      <c r="AF26763" t="str">
        <f>IF('5G_NR_raw_UE'!ER26763&gt;0,('5G_NR_raw_UE'!ER26763*'5G_NR_raw_UE'!ES26763),"")</f>
        <v/>
      </c>
    </row>
    <row r="26764" spans="31:32">
      <c r="AE26764" t="str">
        <f>IF('5G_NR_raw_UE'!EP26764&gt;0,('5G_NR_raw_UE'!EP26764*'5G_NR_raw_UE'!EQ26764),"")</f>
        <v/>
      </c>
      <c r="AF26764" t="str">
        <f>IF('5G_NR_raw_UE'!ER26764&gt;0,('5G_NR_raw_UE'!ER26764*'5G_NR_raw_UE'!ES26764),"")</f>
        <v/>
      </c>
    </row>
    <row r="26765" spans="31:32">
      <c r="AE26765" t="str">
        <f>IF('5G_NR_raw_UE'!EP26765&gt;0,('5G_NR_raw_UE'!EP26765*'5G_NR_raw_UE'!EQ26765),"")</f>
        <v/>
      </c>
      <c r="AF26765" t="str">
        <f>IF('5G_NR_raw_UE'!ER26765&gt;0,('5G_NR_raw_UE'!ER26765*'5G_NR_raw_UE'!ES26765),"")</f>
        <v/>
      </c>
    </row>
    <row r="26766" spans="31:32">
      <c r="AE26766" t="str">
        <f>IF('5G_NR_raw_UE'!EP26766&gt;0,('5G_NR_raw_UE'!EP26766*'5G_NR_raw_UE'!EQ26766),"")</f>
        <v/>
      </c>
      <c r="AF26766" t="str">
        <f>IF('5G_NR_raw_UE'!ER26766&gt;0,('5G_NR_raw_UE'!ER26766*'5G_NR_raw_UE'!ES26766),"")</f>
        <v/>
      </c>
    </row>
    <row r="26767" spans="31:32">
      <c r="AE26767" t="str">
        <f>IF('5G_NR_raw_UE'!EP26767&gt;0,('5G_NR_raw_UE'!EP26767*'5G_NR_raw_UE'!EQ26767),"")</f>
        <v/>
      </c>
      <c r="AF26767" t="str">
        <f>IF('5G_NR_raw_UE'!ER26767&gt;0,('5G_NR_raw_UE'!ER26767*'5G_NR_raw_UE'!ES26767),"")</f>
        <v/>
      </c>
    </row>
    <row r="26768" spans="31:32">
      <c r="AE26768" t="str">
        <f>IF('5G_NR_raw_UE'!EP26768&gt;0,('5G_NR_raw_UE'!EP26768*'5G_NR_raw_UE'!EQ26768),"")</f>
        <v/>
      </c>
      <c r="AF26768" t="str">
        <f>IF('5G_NR_raw_UE'!ER26768&gt;0,('5G_NR_raw_UE'!ER26768*'5G_NR_raw_UE'!ES26768),"")</f>
        <v/>
      </c>
    </row>
    <row r="26769" spans="31:32">
      <c r="AE26769" t="str">
        <f>IF('5G_NR_raw_UE'!EP26769&gt;0,('5G_NR_raw_UE'!EP26769*'5G_NR_raw_UE'!EQ26769),"")</f>
        <v/>
      </c>
      <c r="AF26769" t="str">
        <f>IF('5G_NR_raw_UE'!ER26769&gt;0,('5G_NR_raw_UE'!ER26769*'5G_NR_raw_UE'!ES26769),"")</f>
        <v/>
      </c>
    </row>
    <row r="26770" spans="31:32">
      <c r="AE26770" t="str">
        <f>IF('5G_NR_raw_UE'!EP26770&gt;0,('5G_NR_raw_UE'!EP26770*'5G_NR_raw_UE'!EQ26770),"")</f>
        <v/>
      </c>
      <c r="AF26770" t="str">
        <f>IF('5G_NR_raw_UE'!ER26770&gt;0,('5G_NR_raw_UE'!ER26770*'5G_NR_raw_UE'!ES26770),"")</f>
        <v/>
      </c>
    </row>
    <row r="26771" spans="31:32">
      <c r="AE26771" t="str">
        <f>IF('5G_NR_raw_UE'!EP26771&gt;0,('5G_NR_raw_UE'!EP26771*'5G_NR_raw_UE'!EQ26771),"")</f>
        <v/>
      </c>
      <c r="AF26771" t="str">
        <f>IF('5G_NR_raw_UE'!ER26771&gt;0,('5G_NR_raw_UE'!ER26771*'5G_NR_raw_UE'!ES26771),"")</f>
        <v/>
      </c>
    </row>
    <row r="26772" spans="31:32">
      <c r="AE26772" t="str">
        <f>IF('5G_NR_raw_UE'!EP26772&gt;0,('5G_NR_raw_UE'!EP26772*'5G_NR_raw_UE'!EQ26772),"")</f>
        <v/>
      </c>
      <c r="AF26772" t="str">
        <f>IF('5G_NR_raw_UE'!ER26772&gt;0,('5G_NR_raw_UE'!ER26772*'5G_NR_raw_UE'!ES26772),"")</f>
        <v/>
      </c>
    </row>
    <row r="26773" spans="31:32">
      <c r="AE26773" t="str">
        <f>IF('5G_NR_raw_UE'!EP26773&gt;0,('5G_NR_raw_UE'!EP26773*'5G_NR_raw_UE'!EQ26773),"")</f>
        <v/>
      </c>
      <c r="AF26773" t="str">
        <f>IF('5G_NR_raw_UE'!ER26773&gt;0,('5G_NR_raw_UE'!ER26773*'5G_NR_raw_UE'!ES26773),"")</f>
        <v/>
      </c>
    </row>
    <row r="26774" spans="31:32">
      <c r="AE26774" t="str">
        <f>IF('5G_NR_raw_UE'!EP26774&gt;0,('5G_NR_raw_UE'!EP26774*'5G_NR_raw_UE'!EQ26774),"")</f>
        <v/>
      </c>
      <c r="AF26774" t="str">
        <f>IF('5G_NR_raw_UE'!ER26774&gt;0,('5G_NR_raw_UE'!ER26774*'5G_NR_raw_UE'!ES26774),"")</f>
        <v/>
      </c>
    </row>
    <row r="26775" spans="31:32">
      <c r="AE26775" t="str">
        <f>IF('5G_NR_raw_UE'!EP26775&gt;0,('5G_NR_raw_UE'!EP26775*'5G_NR_raw_UE'!EQ26775),"")</f>
        <v/>
      </c>
      <c r="AF26775" t="str">
        <f>IF('5G_NR_raw_UE'!ER26775&gt;0,('5G_NR_raw_UE'!ER26775*'5G_NR_raw_UE'!ES26775),"")</f>
        <v/>
      </c>
    </row>
    <row r="26776" spans="31:32">
      <c r="AE26776" t="str">
        <f>IF('5G_NR_raw_UE'!EP26776&gt;0,('5G_NR_raw_UE'!EP26776*'5G_NR_raw_UE'!EQ26776),"")</f>
        <v/>
      </c>
      <c r="AF26776" t="str">
        <f>IF('5G_NR_raw_UE'!ER26776&gt;0,('5G_NR_raw_UE'!ER26776*'5G_NR_raw_UE'!ES26776),"")</f>
        <v/>
      </c>
    </row>
    <row r="26777" spans="31:32">
      <c r="AE26777" t="str">
        <f>IF('5G_NR_raw_UE'!EP26777&gt;0,('5G_NR_raw_UE'!EP26777*'5G_NR_raw_UE'!EQ26777),"")</f>
        <v/>
      </c>
      <c r="AF26777" t="str">
        <f>IF('5G_NR_raw_UE'!ER26777&gt;0,('5G_NR_raw_UE'!ER26777*'5G_NR_raw_UE'!ES26777),"")</f>
        <v/>
      </c>
    </row>
    <row r="26778" spans="31:32">
      <c r="AE26778" t="str">
        <f>IF('5G_NR_raw_UE'!EP26778&gt;0,('5G_NR_raw_UE'!EP26778*'5G_NR_raw_UE'!EQ26778),"")</f>
        <v/>
      </c>
      <c r="AF26778" t="str">
        <f>IF('5G_NR_raw_UE'!ER26778&gt;0,('5G_NR_raw_UE'!ER26778*'5G_NR_raw_UE'!ES26778),"")</f>
        <v/>
      </c>
    </row>
    <row r="26779" spans="31:32">
      <c r="AE26779" t="str">
        <f>IF('5G_NR_raw_UE'!EP26779&gt;0,('5G_NR_raw_UE'!EP26779*'5G_NR_raw_UE'!EQ26779),"")</f>
        <v/>
      </c>
      <c r="AF26779" t="str">
        <f>IF('5G_NR_raw_UE'!ER26779&gt;0,('5G_NR_raw_UE'!ER26779*'5G_NR_raw_UE'!ES26779),"")</f>
        <v/>
      </c>
    </row>
    <row r="26780" spans="31:32">
      <c r="AE26780" t="str">
        <f>IF('5G_NR_raw_UE'!EP26780&gt;0,('5G_NR_raw_UE'!EP26780*'5G_NR_raw_UE'!EQ26780),"")</f>
        <v/>
      </c>
      <c r="AF26780" t="str">
        <f>IF('5G_NR_raw_UE'!ER26780&gt;0,('5G_NR_raw_UE'!ER26780*'5G_NR_raw_UE'!ES26780),"")</f>
        <v/>
      </c>
    </row>
    <row r="26781" spans="31:32">
      <c r="AE26781" t="str">
        <f>IF('5G_NR_raw_UE'!EP26781&gt;0,('5G_NR_raw_UE'!EP26781*'5G_NR_raw_UE'!EQ26781),"")</f>
        <v/>
      </c>
      <c r="AF26781" t="str">
        <f>IF('5G_NR_raw_UE'!ER26781&gt;0,('5G_NR_raw_UE'!ER26781*'5G_NR_raw_UE'!ES26781),"")</f>
        <v/>
      </c>
    </row>
    <row r="26782" spans="31:32">
      <c r="AE26782" t="str">
        <f>IF('5G_NR_raw_UE'!EP26782&gt;0,('5G_NR_raw_UE'!EP26782*'5G_NR_raw_UE'!EQ26782),"")</f>
        <v/>
      </c>
      <c r="AF26782" t="str">
        <f>IF('5G_NR_raw_UE'!ER26782&gt;0,('5G_NR_raw_UE'!ER26782*'5G_NR_raw_UE'!ES26782),"")</f>
        <v/>
      </c>
    </row>
    <row r="26783" spans="31:32">
      <c r="AE26783" t="str">
        <f>IF('5G_NR_raw_UE'!EP26783&gt;0,('5G_NR_raw_UE'!EP26783*'5G_NR_raw_UE'!EQ26783),"")</f>
        <v/>
      </c>
      <c r="AF26783" t="str">
        <f>IF('5G_NR_raw_UE'!ER26783&gt;0,('5G_NR_raw_UE'!ER26783*'5G_NR_raw_UE'!ES26783),"")</f>
        <v/>
      </c>
    </row>
    <row r="26784" spans="31:32">
      <c r="AE26784" t="str">
        <f>IF('5G_NR_raw_UE'!EP26784&gt;0,('5G_NR_raw_UE'!EP26784*'5G_NR_raw_UE'!EQ26784),"")</f>
        <v/>
      </c>
      <c r="AF26784" t="str">
        <f>IF('5G_NR_raw_UE'!ER26784&gt;0,('5G_NR_raw_UE'!ER26784*'5G_NR_raw_UE'!ES26784),"")</f>
        <v/>
      </c>
    </row>
    <row r="26785" spans="31:32">
      <c r="AE26785" t="str">
        <f>IF('5G_NR_raw_UE'!EP26785&gt;0,('5G_NR_raw_UE'!EP26785*'5G_NR_raw_UE'!EQ26785),"")</f>
        <v/>
      </c>
      <c r="AF26785" t="str">
        <f>IF('5G_NR_raw_UE'!ER26785&gt;0,('5G_NR_raw_UE'!ER26785*'5G_NR_raw_UE'!ES26785),"")</f>
        <v/>
      </c>
    </row>
    <row r="26786" spans="31:32">
      <c r="AE26786" t="str">
        <f>IF('5G_NR_raw_UE'!EP26786&gt;0,('5G_NR_raw_UE'!EP26786*'5G_NR_raw_UE'!EQ26786),"")</f>
        <v/>
      </c>
      <c r="AF26786" t="str">
        <f>IF('5G_NR_raw_UE'!ER26786&gt;0,('5G_NR_raw_UE'!ER26786*'5G_NR_raw_UE'!ES26786),"")</f>
        <v/>
      </c>
    </row>
    <row r="26787" spans="31:32">
      <c r="AE26787" t="str">
        <f>IF('5G_NR_raw_UE'!EP26787&gt;0,('5G_NR_raw_UE'!EP26787*'5G_NR_raw_UE'!EQ26787),"")</f>
        <v/>
      </c>
      <c r="AF26787" t="str">
        <f>IF('5G_NR_raw_UE'!ER26787&gt;0,('5G_NR_raw_UE'!ER26787*'5G_NR_raw_UE'!ES26787),"")</f>
        <v/>
      </c>
    </row>
    <row r="26788" spans="31:32">
      <c r="AE26788" t="str">
        <f>IF('5G_NR_raw_UE'!EP26788&gt;0,('5G_NR_raw_UE'!EP26788*'5G_NR_raw_UE'!EQ26788),"")</f>
        <v/>
      </c>
      <c r="AF26788" t="str">
        <f>IF('5G_NR_raw_UE'!ER26788&gt;0,('5G_NR_raw_UE'!ER26788*'5G_NR_raw_UE'!ES26788),"")</f>
        <v/>
      </c>
    </row>
    <row r="26789" spans="31:32">
      <c r="AE26789" t="str">
        <f>IF('5G_NR_raw_UE'!EP26789&gt;0,('5G_NR_raw_UE'!EP26789*'5G_NR_raw_UE'!EQ26789),"")</f>
        <v/>
      </c>
      <c r="AF26789" t="str">
        <f>IF('5G_NR_raw_UE'!ER26789&gt;0,('5G_NR_raw_UE'!ER26789*'5G_NR_raw_UE'!ES26789),"")</f>
        <v/>
      </c>
    </row>
    <row r="26790" spans="31:32">
      <c r="AE26790" t="str">
        <f>IF('5G_NR_raw_UE'!EP26790&gt;0,('5G_NR_raw_UE'!EP26790*'5G_NR_raw_UE'!EQ26790),"")</f>
        <v/>
      </c>
      <c r="AF26790" t="str">
        <f>IF('5G_NR_raw_UE'!ER26790&gt;0,('5G_NR_raw_UE'!ER26790*'5G_NR_raw_UE'!ES26790),"")</f>
        <v/>
      </c>
    </row>
    <row r="26791" spans="31:32">
      <c r="AE26791" t="str">
        <f>IF('5G_NR_raw_UE'!EP26791&gt;0,('5G_NR_raw_UE'!EP26791*'5G_NR_raw_UE'!EQ26791),"")</f>
        <v/>
      </c>
      <c r="AF26791" t="str">
        <f>IF('5G_NR_raw_UE'!ER26791&gt;0,('5G_NR_raw_UE'!ER26791*'5G_NR_raw_UE'!ES26791),"")</f>
        <v/>
      </c>
    </row>
    <row r="26792" spans="31:32">
      <c r="AE26792" t="str">
        <f>IF('5G_NR_raw_UE'!EP26792&gt;0,('5G_NR_raw_UE'!EP26792*'5G_NR_raw_UE'!EQ26792),"")</f>
        <v/>
      </c>
      <c r="AF26792" t="str">
        <f>IF('5G_NR_raw_UE'!ER26792&gt;0,('5G_NR_raw_UE'!ER26792*'5G_NR_raw_UE'!ES26792),"")</f>
        <v/>
      </c>
    </row>
    <row r="26793" spans="31:32">
      <c r="AE26793" t="str">
        <f>IF('5G_NR_raw_UE'!EP26793&gt;0,('5G_NR_raw_UE'!EP26793*'5G_NR_raw_UE'!EQ26793),"")</f>
        <v/>
      </c>
      <c r="AF26793" t="str">
        <f>IF('5G_NR_raw_UE'!ER26793&gt;0,('5G_NR_raw_UE'!ER26793*'5G_NR_raw_UE'!ES26793),"")</f>
        <v/>
      </c>
    </row>
    <row r="26794" spans="31:32">
      <c r="AE26794" t="str">
        <f>IF('5G_NR_raw_UE'!EP26794&gt;0,('5G_NR_raw_UE'!EP26794*'5G_NR_raw_UE'!EQ26794),"")</f>
        <v/>
      </c>
      <c r="AF26794" t="str">
        <f>IF('5G_NR_raw_UE'!ER26794&gt;0,('5G_NR_raw_UE'!ER26794*'5G_NR_raw_UE'!ES26794),"")</f>
        <v/>
      </c>
    </row>
    <row r="26795" spans="31:32">
      <c r="AE26795" t="str">
        <f>IF('5G_NR_raw_UE'!EP26795&gt;0,('5G_NR_raw_UE'!EP26795*'5G_NR_raw_UE'!EQ26795),"")</f>
        <v/>
      </c>
      <c r="AF26795" t="str">
        <f>IF('5G_NR_raw_UE'!ER26795&gt;0,('5G_NR_raw_UE'!ER26795*'5G_NR_raw_UE'!ES26795),"")</f>
        <v/>
      </c>
    </row>
    <row r="26796" spans="31:32">
      <c r="AE26796" t="str">
        <f>IF('5G_NR_raw_UE'!EP26796&gt;0,('5G_NR_raw_UE'!EP26796*'5G_NR_raw_UE'!EQ26796),"")</f>
        <v/>
      </c>
      <c r="AF26796" t="str">
        <f>IF('5G_NR_raw_UE'!ER26796&gt;0,('5G_NR_raw_UE'!ER26796*'5G_NR_raw_UE'!ES26796),"")</f>
        <v/>
      </c>
    </row>
    <row r="26797" spans="31:32">
      <c r="AE26797" t="str">
        <f>IF('5G_NR_raw_UE'!EP26797&gt;0,('5G_NR_raw_UE'!EP26797*'5G_NR_raw_UE'!EQ26797),"")</f>
        <v/>
      </c>
      <c r="AF26797" t="str">
        <f>IF('5G_NR_raw_UE'!ER26797&gt;0,('5G_NR_raw_UE'!ER26797*'5G_NR_raw_UE'!ES26797),"")</f>
        <v/>
      </c>
    </row>
    <row r="26798" spans="31:32">
      <c r="AE26798" t="str">
        <f>IF('5G_NR_raw_UE'!EP26798&gt;0,('5G_NR_raw_UE'!EP26798*'5G_NR_raw_UE'!EQ26798),"")</f>
        <v/>
      </c>
      <c r="AF26798" t="str">
        <f>IF('5G_NR_raw_UE'!ER26798&gt;0,('5G_NR_raw_UE'!ER26798*'5G_NR_raw_UE'!ES26798),"")</f>
        <v/>
      </c>
    </row>
    <row r="26799" spans="31:32">
      <c r="AE26799" t="str">
        <f>IF('5G_NR_raw_UE'!EP26799&gt;0,('5G_NR_raw_UE'!EP26799*'5G_NR_raw_UE'!EQ26799),"")</f>
        <v/>
      </c>
      <c r="AF26799" t="str">
        <f>IF('5G_NR_raw_UE'!ER26799&gt;0,('5G_NR_raw_UE'!ER26799*'5G_NR_raw_UE'!ES26799),"")</f>
        <v/>
      </c>
    </row>
    <row r="26800" spans="31:32">
      <c r="AE26800" t="str">
        <f>IF('5G_NR_raw_UE'!EP26800&gt;0,('5G_NR_raw_UE'!EP26800*'5G_NR_raw_UE'!EQ26800),"")</f>
        <v/>
      </c>
      <c r="AF26800" t="str">
        <f>IF('5G_NR_raw_UE'!ER26800&gt;0,('5G_NR_raw_UE'!ER26800*'5G_NR_raw_UE'!ES26800),"")</f>
        <v/>
      </c>
    </row>
    <row r="26801" spans="31:32">
      <c r="AE26801" t="str">
        <f>IF('5G_NR_raw_UE'!EP26801&gt;0,('5G_NR_raw_UE'!EP26801*'5G_NR_raw_UE'!EQ26801),"")</f>
        <v/>
      </c>
      <c r="AF26801" t="str">
        <f>IF('5G_NR_raw_UE'!ER26801&gt;0,('5G_NR_raw_UE'!ER26801*'5G_NR_raw_UE'!ES26801),"")</f>
        <v/>
      </c>
    </row>
    <row r="26802" spans="31:32">
      <c r="AE26802" t="str">
        <f>IF('5G_NR_raw_UE'!EP26802&gt;0,('5G_NR_raw_UE'!EP26802*'5G_NR_raw_UE'!EQ26802),"")</f>
        <v/>
      </c>
      <c r="AF26802" t="str">
        <f>IF('5G_NR_raw_UE'!ER26802&gt;0,('5G_NR_raw_UE'!ER26802*'5G_NR_raw_UE'!ES26802),"")</f>
        <v/>
      </c>
    </row>
    <row r="26803" spans="31:32">
      <c r="AE26803" t="str">
        <f>IF('5G_NR_raw_UE'!EP26803&gt;0,('5G_NR_raw_UE'!EP26803*'5G_NR_raw_UE'!EQ26803),"")</f>
        <v/>
      </c>
      <c r="AF26803" t="str">
        <f>IF('5G_NR_raw_UE'!ER26803&gt;0,('5G_NR_raw_UE'!ER26803*'5G_NR_raw_UE'!ES26803),"")</f>
        <v/>
      </c>
    </row>
    <row r="26804" spans="31:32">
      <c r="AE26804" t="str">
        <f>IF('5G_NR_raw_UE'!EP26804&gt;0,('5G_NR_raw_UE'!EP26804*'5G_NR_raw_UE'!EQ26804),"")</f>
        <v/>
      </c>
      <c r="AF26804" t="str">
        <f>IF('5G_NR_raw_UE'!ER26804&gt;0,('5G_NR_raw_UE'!ER26804*'5G_NR_raw_UE'!ES26804),"")</f>
        <v/>
      </c>
    </row>
    <row r="26805" spans="31:32">
      <c r="AE26805" t="str">
        <f>IF('5G_NR_raw_UE'!EP26805&gt;0,('5G_NR_raw_UE'!EP26805*'5G_NR_raw_UE'!EQ26805),"")</f>
        <v/>
      </c>
      <c r="AF26805" t="str">
        <f>IF('5G_NR_raw_UE'!ER26805&gt;0,('5G_NR_raw_UE'!ER26805*'5G_NR_raw_UE'!ES26805),"")</f>
        <v/>
      </c>
    </row>
    <row r="26806" spans="31:32">
      <c r="AE26806" t="str">
        <f>IF('5G_NR_raw_UE'!EP26806&gt;0,('5G_NR_raw_UE'!EP26806*'5G_NR_raw_UE'!EQ26806),"")</f>
        <v/>
      </c>
      <c r="AF26806" t="str">
        <f>IF('5G_NR_raw_UE'!ER26806&gt;0,('5G_NR_raw_UE'!ER26806*'5G_NR_raw_UE'!ES26806),"")</f>
        <v/>
      </c>
    </row>
    <row r="26807" spans="31:32">
      <c r="AE26807" t="str">
        <f>IF('5G_NR_raw_UE'!EP26807&gt;0,('5G_NR_raw_UE'!EP26807*'5G_NR_raw_UE'!EQ26807),"")</f>
        <v/>
      </c>
      <c r="AF26807" t="str">
        <f>IF('5G_NR_raw_UE'!ER26807&gt;0,('5G_NR_raw_UE'!ER26807*'5G_NR_raw_UE'!ES26807),"")</f>
        <v/>
      </c>
    </row>
    <row r="26808" spans="31:32">
      <c r="AE26808" t="str">
        <f>IF('5G_NR_raw_UE'!EP26808&gt;0,('5G_NR_raw_UE'!EP26808*'5G_NR_raw_UE'!EQ26808),"")</f>
        <v/>
      </c>
      <c r="AF26808" t="str">
        <f>IF('5G_NR_raw_UE'!ER26808&gt;0,('5G_NR_raw_UE'!ER26808*'5G_NR_raw_UE'!ES26808),"")</f>
        <v/>
      </c>
    </row>
    <row r="26809" spans="31:32">
      <c r="AE26809" t="str">
        <f>IF('5G_NR_raw_UE'!EP26809&gt;0,('5G_NR_raw_UE'!EP26809*'5G_NR_raw_UE'!EQ26809),"")</f>
        <v/>
      </c>
      <c r="AF26809" t="str">
        <f>IF('5G_NR_raw_UE'!ER26809&gt;0,('5G_NR_raw_UE'!ER26809*'5G_NR_raw_UE'!ES26809),"")</f>
        <v/>
      </c>
    </row>
    <row r="26810" spans="31:32">
      <c r="AE26810" t="str">
        <f>IF('5G_NR_raw_UE'!EP26810&gt;0,('5G_NR_raw_UE'!EP26810*'5G_NR_raw_UE'!EQ26810),"")</f>
        <v/>
      </c>
      <c r="AF26810" t="str">
        <f>IF('5G_NR_raw_UE'!ER26810&gt;0,('5G_NR_raw_UE'!ER26810*'5G_NR_raw_UE'!ES26810),"")</f>
        <v/>
      </c>
    </row>
    <row r="26811" spans="31:32">
      <c r="AE26811" t="str">
        <f>IF('5G_NR_raw_UE'!EP26811&gt;0,('5G_NR_raw_UE'!EP26811*'5G_NR_raw_UE'!EQ26811),"")</f>
        <v/>
      </c>
      <c r="AF26811" t="str">
        <f>IF('5G_NR_raw_UE'!ER26811&gt;0,('5G_NR_raw_UE'!ER26811*'5G_NR_raw_UE'!ES26811),"")</f>
        <v/>
      </c>
    </row>
    <row r="26812" spans="31:32">
      <c r="AE26812" t="str">
        <f>IF('5G_NR_raw_UE'!EP26812&gt;0,('5G_NR_raw_UE'!EP26812*'5G_NR_raw_UE'!EQ26812),"")</f>
        <v/>
      </c>
      <c r="AF26812" t="str">
        <f>IF('5G_NR_raw_UE'!ER26812&gt;0,('5G_NR_raw_UE'!ER26812*'5G_NR_raw_UE'!ES26812),"")</f>
        <v/>
      </c>
    </row>
    <row r="26813" spans="31:32">
      <c r="AE26813" t="str">
        <f>IF('5G_NR_raw_UE'!EP26813&gt;0,('5G_NR_raw_UE'!EP26813*'5G_NR_raw_UE'!EQ26813),"")</f>
        <v/>
      </c>
      <c r="AF26813" t="str">
        <f>IF('5G_NR_raw_UE'!ER26813&gt;0,('5G_NR_raw_UE'!ER26813*'5G_NR_raw_UE'!ES26813),"")</f>
        <v/>
      </c>
    </row>
    <row r="26814" spans="31:32">
      <c r="AE26814" t="str">
        <f>IF('5G_NR_raw_UE'!EP26814&gt;0,('5G_NR_raw_UE'!EP26814*'5G_NR_raw_UE'!EQ26814),"")</f>
        <v/>
      </c>
      <c r="AF26814" t="str">
        <f>IF('5G_NR_raw_UE'!ER26814&gt;0,('5G_NR_raw_UE'!ER26814*'5G_NR_raw_UE'!ES26814),"")</f>
        <v/>
      </c>
    </row>
    <row r="26815" spans="31:32">
      <c r="AE26815" t="str">
        <f>IF('5G_NR_raw_UE'!EP26815&gt;0,('5G_NR_raw_UE'!EP26815*'5G_NR_raw_UE'!EQ26815),"")</f>
        <v/>
      </c>
      <c r="AF26815" t="str">
        <f>IF('5G_NR_raw_UE'!ER26815&gt;0,('5G_NR_raw_UE'!ER26815*'5G_NR_raw_UE'!ES26815),"")</f>
        <v/>
      </c>
    </row>
    <row r="26816" spans="31:32">
      <c r="AE26816" t="str">
        <f>IF('5G_NR_raw_UE'!EP26816&gt;0,('5G_NR_raw_UE'!EP26816*'5G_NR_raw_UE'!EQ26816),"")</f>
        <v/>
      </c>
      <c r="AF26816" t="str">
        <f>IF('5G_NR_raw_UE'!ER26816&gt;0,('5G_NR_raw_UE'!ER26816*'5G_NR_raw_UE'!ES26816),"")</f>
        <v/>
      </c>
    </row>
    <row r="26817" spans="31:32">
      <c r="AE26817" t="str">
        <f>IF('5G_NR_raw_UE'!EP26817&gt;0,('5G_NR_raw_UE'!EP26817*'5G_NR_raw_UE'!EQ26817),"")</f>
        <v/>
      </c>
      <c r="AF26817" t="str">
        <f>IF('5G_NR_raw_UE'!ER26817&gt;0,('5G_NR_raw_UE'!ER26817*'5G_NR_raw_UE'!ES26817),"")</f>
        <v/>
      </c>
    </row>
    <row r="26818" spans="31:32">
      <c r="AE26818" t="str">
        <f>IF('5G_NR_raw_UE'!EP26818&gt;0,('5G_NR_raw_UE'!EP26818*'5G_NR_raw_UE'!EQ26818),"")</f>
        <v/>
      </c>
      <c r="AF26818" t="str">
        <f>IF('5G_NR_raw_UE'!ER26818&gt;0,('5G_NR_raw_UE'!ER26818*'5G_NR_raw_UE'!ES26818),"")</f>
        <v/>
      </c>
    </row>
    <row r="26819" spans="31:32">
      <c r="AE26819" t="str">
        <f>IF('5G_NR_raw_UE'!EP26819&gt;0,('5G_NR_raw_UE'!EP26819*'5G_NR_raw_UE'!EQ26819),"")</f>
        <v/>
      </c>
      <c r="AF26819" t="str">
        <f>IF('5G_NR_raw_UE'!ER26819&gt;0,('5G_NR_raw_UE'!ER26819*'5G_NR_raw_UE'!ES26819),"")</f>
        <v/>
      </c>
    </row>
    <row r="26820" spans="31:32">
      <c r="AE26820" t="str">
        <f>IF('5G_NR_raw_UE'!EP26820&gt;0,('5G_NR_raw_UE'!EP26820*'5G_NR_raw_UE'!EQ26820),"")</f>
        <v/>
      </c>
      <c r="AF26820" t="str">
        <f>IF('5G_NR_raw_UE'!ER26820&gt;0,('5G_NR_raw_UE'!ER26820*'5G_NR_raw_UE'!ES26820),"")</f>
        <v/>
      </c>
    </row>
    <row r="26821" spans="31:32">
      <c r="AE26821" t="str">
        <f>IF('5G_NR_raw_UE'!EP26821&gt;0,('5G_NR_raw_UE'!EP26821*'5G_NR_raw_UE'!EQ26821),"")</f>
        <v/>
      </c>
      <c r="AF26821" t="str">
        <f>IF('5G_NR_raw_UE'!ER26821&gt;0,('5G_NR_raw_UE'!ER26821*'5G_NR_raw_UE'!ES26821),"")</f>
        <v/>
      </c>
    </row>
    <row r="26822" spans="31:32">
      <c r="AE26822" t="str">
        <f>IF('5G_NR_raw_UE'!EP26822&gt;0,('5G_NR_raw_UE'!EP26822*'5G_NR_raw_UE'!EQ26822),"")</f>
        <v/>
      </c>
      <c r="AF26822" t="str">
        <f>IF('5G_NR_raw_UE'!ER26822&gt;0,('5G_NR_raw_UE'!ER26822*'5G_NR_raw_UE'!ES26822),"")</f>
        <v/>
      </c>
    </row>
    <row r="26823" spans="31:32">
      <c r="AE26823" t="str">
        <f>IF('5G_NR_raw_UE'!EP26823&gt;0,('5G_NR_raw_UE'!EP26823*'5G_NR_raw_UE'!EQ26823),"")</f>
        <v/>
      </c>
      <c r="AF26823" t="str">
        <f>IF('5G_NR_raw_UE'!ER26823&gt;0,('5G_NR_raw_UE'!ER26823*'5G_NR_raw_UE'!ES26823),"")</f>
        <v/>
      </c>
    </row>
    <row r="26824" spans="31:32">
      <c r="AE26824" t="str">
        <f>IF('5G_NR_raw_UE'!EP26824&gt;0,('5G_NR_raw_UE'!EP26824*'5G_NR_raw_UE'!EQ26824),"")</f>
        <v/>
      </c>
      <c r="AF26824" t="str">
        <f>IF('5G_NR_raw_UE'!ER26824&gt;0,('5G_NR_raw_UE'!ER26824*'5G_NR_raw_UE'!ES26824),"")</f>
        <v/>
      </c>
    </row>
    <row r="26825" spans="31:32">
      <c r="AE26825" t="str">
        <f>IF('5G_NR_raw_UE'!EP26825&gt;0,('5G_NR_raw_UE'!EP26825*'5G_NR_raw_UE'!EQ26825),"")</f>
        <v/>
      </c>
      <c r="AF26825" t="str">
        <f>IF('5G_NR_raw_UE'!ER26825&gt;0,('5G_NR_raw_UE'!ER26825*'5G_NR_raw_UE'!ES26825),"")</f>
        <v/>
      </c>
    </row>
    <row r="26826" spans="31:32">
      <c r="AE26826" t="str">
        <f>IF('5G_NR_raw_UE'!EP26826&gt;0,('5G_NR_raw_UE'!EP26826*'5G_NR_raw_UE'!EQ26826),"")</f>
        <v/>
      </c>
      <c r="AF26826" t="str">
        <f>IF('5G_NR_raw_UE'!ER26826&gt;0,('5G_NR_raw_UE'!ER26826*'5G_NR_raw_UE'!ES26826),"")</f>
        <v/>
      </c>
    </row>
    <row r="26827" spans="31:32">
      <c r="AE26827" t="str">
        <f>IF('5G_NR_raw_UE'!EP26827&gt;0,('5G_NR_raw_UE'!EP26827*'5G_NR_raw_UE'!EQ26827),"")</f>
        <v/>
      </c>
      <c r="AF26827" t="str">
        <f>IF('5G_NR_raw_UE'!ER26827&gt;0,('5G_NR_raw_UE'!ER26827*'5G_NR_raw_UE'!ES26827),"")</f>
        <v/>
      </c>
    </row>
    <row r="26828" spans="31:32">
      <c r="AE26828" t="str">
        <f>IF('5G_NR_raw_UE'!EP26828&gt;0,('5G_NR_raw_UE'!EP26828*'5G_NR_raw_UE'!EQ26828),"")</f>
        <v/>
      </c>
      <c r="AF26828" t="str">
        <f>IF('5G_NR_raw_UE'!ER26828&gt;0,('5G_NR_raw_UE'!ER26828*'5G_NR_raw_UE'!ES26828),"")</f>
        <v/>
      </c>
    </row>
    <row r="26829" spans="31:32">
      <c r="AE26829" t="str">
        <f>IF('5G_NR_raw_UE'!EP26829&gt;0,('5G_NR_raw_UE'!EP26829*'5G_NR_raw_UE'!EQ26829),"")</f>
        <v/>
      </c>
      <c r="AF26829" t="str">
        <f>IF('5G_NR_raw_UE'!ER26829&gt;0,('5G_NR_raw_UE'!ER26829*'5G_NR_raw_UE'!ES26829),"")</f>
        <v/>
      </c>
    </row>
    <row r="26830" spans="31:32">
      <c r="AE26830" t="str">
        <f>IF('5G_NR_raw_UE'!EP26830&gt;0,('5G_NR_raw_UE'!EP26830*'5G_NR_raw_UE'!EQ26830),"")</f>
        <v/>
      </c>
      <c r="AF26830" t="str">
        <f>IF('5G_NR_raw_UE'!ER26830&gt;0,('5G_NR_raw_UE'!ER26830*'5G_NR_raw_UE'!ES26830),"")</f>
        <v/>
      </c>
    </row>
    <row r="26831" spans="31:32">
      <c r="AE26831" t="str">
        <f>IF('5G_NR_raw_UE'!EP26831&gt;0,('5G_NR_raw_UE'!EP26831*'5G_NR_raw_UE'!EQ26831),"")</f>
        <v/>
      </c>
      <c r="AF26831" t="str">
        <f>IF('5G_NR_raw_UE'!ER26831&gt;0,('5G_NR_raw_UE'!ER26831*'5G_NR_raw_UE'!ES26831),"")</f>
        <v/>
      </c>
    </row>
    <row r="26832" spans="31:32">
      <c r="AE26832" t="str">
        <f>IF('5G_NR_raw_UE'!EP26832&gt;0,('5G_NR_raw_UE'!EP26832*'5G_NR_raw_UE'!EQ26832),"")</f>
        <v/>
      </c>
      <c r="AF26832" t="str">
        <f>IF('5G_NR_raw_UE'!ER26832&gt;0,('5G_NR_raw_UE'!ER26832*'5G_NR_raw_UE'!ES26832),"")</f>
        <v/>
      </c>
    </row>
    <row r="26833" spans="31:32">
      <c r="AE26833" t="str">
        <f>IF('5G_NR_raw_UE'!EP26833&gt;0,('5G_NR_raw_UE'!EP26833*'5G_NR_raw_UE'!EQ26833),"")</f>
        <v/>
      </c>
      <c r="AF26833" t="str">
        <f>IF('5G_NR_raw_UE'!ER26833&gt;0,('5G_NR_raw_UE'!ER26833*'5G_NR_raw_UE'!ES26833),"")</f>
        <v/>
      </c>
    </row>
    <row r="26834" spans="31:32">
      <c r="AE26834" t="str">
        <f>IF('5G_NR_raw_UE'!EP26834&gt;0,('5G_NR_raw_UE'!EP26834*'5G_NR_raw_UE'!EQ26834),"")</f>
        <v/>
      </c>
      <c r="AF26834" t="str">
        <f>IF('5G_NR_raw_UE'!ER26834&gt;0,('5G_NR_raw_UE'!ER26834*'5G_NR_raw_UE'!ES26834),"")</f>
        <v/>
      </c>
    </row>
    <row r="26835" spans="31:32">
      <c r="AE26835" t="str">
        <f>IF('5G_NR_raw_UE'!EP26835&gt;0,('5G_NR_raw_UE'!EP26835*'5G_NR_raw_UE'!EQ26835),"")</f>
        <v/>
      </c>
      <c r="AF26835" t="str">
        <f>IF('5G_NR_raw_UE'!ER26835&gt;0,('5G_NR_raw_UE'!ER26835*'5G_NR_raw_UE'!ES26835),"")</f>
        <v/>
      </c>
    </row>
    <row r="26836" spans="31:32">
      <c r="AE26836" t="str">
        <f>IF('5G_NR_raw_UE'!EP26836&gt;0,('5G_NR_raw_UE'!EP26836*'5G_NR_raw_UE'!EQ26836),"")</f>
        <v/>
      </c>
      <c r="AF26836" t="str">
        <f>IF('5G_NR_raw_UE'!ER26836&gt;0,('5G_NR_raw_UE'!ER26836*'5G_NR_raw_UE'!ES26836),"")</f>
        <v/>
      </c>
    </row>
    <row r="26837" spans="31:32">
      <c r="AE26837" t="str">
        <f>IF('5G_NR_raw_UE'!EP26837&gt;0,('5G_NR_raw_UE'!EP26837*'5G_NR_raw_UE'!EQ26837),"")</f>
        <v/>
      </c>
      <c r="AF26837" t="str">
        <f>IF('5G_NR_raw_UE'!ER26837&gt;0,('5G_NR_raw_UE'!ER26837*'5G_NR_raw_UE'!ES26837),"")</f>
        <v/>
      </c>
    </row>
    <row r="26838" spans="31:32">
      <c r="AE26838" t="str">
        <f>IF('5G_NR_raw_UE'!EP26838&gt;0,('5G_NR_raw_UE'!EP26838*'5G_NR_raw_UE'!EQ26838),"")</f>
        <v/>
      </c>
      <c r="AF26838" t="str">
        <f>IF('5G_NR_raw_UE'!ER26838&gt;0,('5G_NR_raw_UE'!ER26838*'5G_NR_raw_UE'!ES26838),"")</f>
        <v/>
      </c>
    </row>
    <row r="26839" spans="31:32">
      <c r="AE26839" t="str">
        <f>IF('5G_NR_raw_UE'!EP26839&gt;0,('5G_NR_raw_UE'!EP26839*'5G_NR_raw_UE'!EQ26839),"")</f>
        <v/>
      </c>
      <c r="AF26839" t="str">
        <f>IF('5G_NR_raw_UE'!ER26839&gt;0,('5G_NR_raw_UE'!ER26839*'5G_NR_raw_UE'!ES26839),"")</f>
        <v/>
      </c>
    </row>
    <row r="26840" spans="31:32">
      <c r="AE26840" t="str">
        <f>IF('5G_NR_raw_UE'!EP26840&gt;0,('5G_NR_raw_UE'!EP26840*'5G_NR_raw_UE'!EQ26840),"")</f>
        <v/>
      </c>
      <c r="AF26840" t="str">
        <f>IF('5G_NR_raw_UE'!ER26840&gt;0,('5G_NR_raw_UE'!ER26840*'5G_NR_raw_UE'!ES26840),"")</f>
        <v/>
      </c>
    </row>
    <row r="26841" spans="31:32">
      <c r="AE26841" t="str">
        <f>IF('5G_NR_raw_UE'!EP26841&gt;0,('5G_NR_raw_UE'!EP26841*'5G_NR_raw_UE'!EQ26841),"")</f>
        <v/>
      </c>
      <c r="AF26841" t="str">
        <f>IF('5G_NR_raw_UE'!ER26841&gt;0,('5G_NR_raw_UE'!ER26841*'5G_NR_raw_UE'!ES26841),"")</f>
        <v/>
      </c>
    </row>
    <row r="26842" spans="31:32">
      <c r="AE26842" t="str">
        <f>IF('5G_NR_raw_UE'!EP26842&gt;0,('5G_NR_raw_UE'!EP26842*'5G_NR_raw_UE'!EQ26842),"")</f>
        <v/>
      </c>
      <c r="AF26842" t="str">
        <f>IF('5G_NR_raw_UE'!ER26842&gt;0,('5G_NR_raw_UE'!ER26842*'5G_NR_raw_UE'!ES26842),"")</f>
        <v/>
      </c>
    </row>
    <row r="26843" spans="31:32">
      <c r="AE26843" t="str">
        <f>IF('5G_NR_raw_UE'!EP26843&gt;0,('5G_NR_raw_UE'!EP26843*'5G_NR_raw_UE'!EQ26843),"")</f>
        <v/>
      </c>
      <c r="AF26843" t="str">
        <f>IF('5G_NR_raw_UE'!ER26843&gt;0,('5G_NR_raw_UE'!ER26843*'5G_NR_raw_UE'!ES26843),"")</f>
        <v/>
      </c>
    </row>
    <row r="26844" spans="31:32">
      <c r="AE26844" t="str">
        <f>IF('5G_NR_raw_UE'!EP26844&gt;0,('5G_NR_raw_UE'!EP26844*'5G_NR_raw_UE'!EQ26844),"")</f>
        <v/>
      </c>
      <c r="AF26844" t="str">
        <f>IF('5G_NR_raw_UE'!ER26844&gt;0,('5G_NR_raw_UE'!ER26844*'5G_NR_raw_UE'!ES26844),"")</f>
        <v/>
      </c>
    </row>
    <row r="26845" spans="31:32">
      <c r="AE26845" t="str">
        <f>IF('5G_NR_raw_UE'!EP26845&gt;0,('5G_NR_raw_UE'!EP26845*'5G_NR_raw_UE'!EQ26845),"")</f>
        <v/>
      </c>
      <c r="AF26845" t="str">
        <f>IF('5G_NR_raw_UE'!ER26845&gt;0,('5G_NR_raw_UE'!ER26845*'5G_NR_raw_UE'!ES26845),"")</f>
        <v/>
      </c>
    </row>
    <row r="26846" spans="31:32">
      <c r="AE26846" t="str">
        <f>IF('5G_NR_raw_UE'!EP26846&gt;0,('5G_NR_raw_UE'!EP26846*'5G_NR_raw_UE'!EQ26846),"")</f>
        <v/>
      </c>
      <c r="AF26846" t="str">
        <f>IF('5G_NR_raw_UE'!ER26846&gt;0,('5G_NR_raw_UE'!ER26846*'5G_NR_raw_UE'!ES26846),"")</f>
        <v/>
      </c>
    </row>
    <row r="26847" spans="31:32">
      <c r="AE26847" t="str">
        <f>IF('5G_NR_raw_UE'!EP26847&gt;0,('5G_NR_raw_UE'!EP26847*'5G_NR_raw_UE'!EQ26847),"")</f>
        <v/>
      </c>
      <c r="AF26847" t="str">
        <f>IF('5G_NR_raw_UE'!ER26847&gt;0,('5G_NR_raw_UE'!ER26847*'5G_NR_raw_UE'!ES26847),"")</f>
        <v/>
      </c>
    </row>
    <row r="26848" spans="31:32">
      <c r="AE26848" t="str">
        <f>IF('5G_NR_raw_UE'!EP26848&gt;0,('5G_NR_raw_UE'!EP26848*'5G_NR_raw_UE'!EQ26848),"")</f>
        <v/>
      </c>
      <c r="AF26848" t="str">
        <f>IF('5G_NR_raw_UE'!ER26848&gt;0,('5G_NR_raw_UE'!ER26848*'5G_NR_raw_UE'!ES26848),"")</f>
        <v/>
      </c>
    </row>
    <row r="26849" spans="31:32">
      <c r="AE26849" t="str">
        <f>IF('5G_NR_raw_UE'!EP26849&gt;0,('5G_NR_raw_UE'!EP26849*'5G_NR_raw_UE'!EQ26849),"")</f>
        <v/>
      </c>
      <c r="AF26849" t="str">
        <f>IF('5G_NR_raw_UE'!ER26849&gt;0,('5G_NR_raw_UE'!ER26849*'5G_NR_raw_UE'!ES26849),"")</f>
        <v/>
      </c>
    </row>
    <row r="26850" spans="31:32">
      <c r="AE26850" t="str">
        <f>IF('5G_NR_raw_UE'!EP26850&gt;0,('5G_NR_raw_UE'!EP26850*'5G_NR_raw_UE'!EQ26850),"")</f>
        <v/>
      </c>
      <c r="AF26850" t="str">
        <f>IF('5G_NR_raw_UE'!ER26850&gt;0,('5G_NR_raw_UE'!ER26850*'5G_NR_raw_UE'!ES26850),"")</f>
        <v/>
      </c>
    </row>
    <row r="26851" spans="31:32">
      <c r="AE26851" t="str">
        <f>IF('5G_NR_raw_UE'!EP26851&gt;0,('5G_NR_raw_UE'!EP26851*'5G_NR_raw_UE'!EQ26851),"")</f>
        <v/>
      </c>
      <c r="AF26851" t="str">
        <f>IF('5G_NR_raw_UE'!ER26851&gt;0,('5G_NR_raw_UE'!ER26851*'5G_NR_raw_UE'!ES26851),"")</f>
        <v/>
      </c>
    </row>
    <row r="26852" spans="31:32">
      <c r="AE26852" t="str">
        <f>IF('5G_NR_raw_UE'!EP26852&gt;0,('5G_NR_raw_UE'!EP26852*'5G_NR_raw_UE'!EQ26852),"")</f>
        <v/>
      </c>
      <c r="AF26852" t="str">
        <f>IF('5G_NR_raw_UE'!ER26852&gt;0,('5G_NR_raw_UE'!ER26852*'5G_NR_raw_UE'!ES26852),"")</f>
        <v/>
      </c>
    </row>
    <row r="26853" spans="31:32">
      <c r="AE26853" t="str">
        <f>IF('5G_NR_raw_UE'!EP26853&gt;0,('5G_NR_raw_UE'!EP26853*'5G_NR_raw_UE'!EQ26853),"")</f>
        <v/>
      </c>
      <c r="AF26853" t="str">
        <f>IF('5G_NR_raw_UE'!ER26853&gt;0,('5G_NR_raw_UE'!ER26853*'5G_NR_raw_UE'!ES26853),"")</f>
        <v/>
      </c>
    </row>
    <row r="26854" spans="31:32">
      <c r="AE26854" t="str">
        <f>IF('5G_NR_raw_UE'!EP26854&gt;0,('5G_NR_raw_UE'!EP26854*'5G_NR_raw_UE'!EQ26854),"")</f>
        <v/>
      </c>
      <c r="AF26854" t="str">
        <f>IF('5G_NR_raw_UE'!ER26854&gt;0,('5G_NR_raw_UE'!ER26854*'5G_NR_raw_UE'!ES26854),"")</f>
        <v/>
      </c>
    </row>
    <row r="26855" spans="31:32">
      <c r="AE26855" t="str">
        <f>IF('5G_NR_raw_UE'!EP26855&gt;0,('5G_NR_raw_UE'!EP26855*'5G_NR_raw_UE'!EQ26855),"")</f>
        <v/>
      </c>
      <c r="AF26855" t="str">
        <f>IF('5G_NR_raw_UE'!ER26855&gt;0,('5G_NR_raw_UE'!ER26855*'5G_NR_raw_UE'!ES26855),"")</f>
        <v/>
      </c>
    </row>
    <row r="26856" spans="31:32">
      <c r="AE26856" t="str">
        <f>IF('5G_NR_raw_UE'!EP26856&gt;0,('5G_NR_raw_UE'!EP26856*'5G_NR_raw_UE'!EQ26856),"")</f>
        <v/>
      </c>
      <c r="AF26856" t="str">
        <f>IF('5G_NR_raw_UE'!ER26856&gt;0,('5G_NR_raw_UE'!ER26856*'5G_NR_raw_UE'!ES26856),"")</f>
        <v/>
      </c>
    </row>
    <row r="26857" spans="31:32">
      <c r="AE26857" t="str">
        <f>IF('5G_NR_raw_UE'!EP26857&gt;0,('5G_NR_raw_UE'!EP26857*'5G_NR_raw_UE'!EQ26857),"")</f>
        <v/>
      </c>
      <c r="AF26857" t="str">
        <f>IF('5G_NR_raw_UE'!ER26857&gt;0,('5G_NR_raw_UE'!ER26857*'5G_NR_raw_UE'!ES26857),"")</f>
        <v/>
      </c>
    </row>
    <row r="26858" spans="31:32">
      <c r="AE26858" t="str">
        <f>IF('5G_NR_raw_UE'!EP26858&gt;0,('5G_NR_raw_UE'!EP26858*'5G_NR_raw_UE'!EQ26858),"")</f>
        <v/>
      </c>
      <c r="AF26858" t="str">
        <f>IF('5G_NR_raw_UE'!ER26858&gt;0,('5G_NR_raw_UE'!ER26858*'5G_NR_raw_UE'!ES26858),"")</f>
        <v/>
      </c>
    </row>
    <row r="26859" spans="31:32">
      <c r="AE26859" t="str">
        <f>IF('5G_NR_raw_UE'!EP26859&gt;0,('5G_NR_raw_UE'!EP26859*'5G_NR_raw_UE'!EQ26859),"")</f>
        <v/>
      </c>
      <c r="AF26859" t="str">
        <f>IF('5G_NR_raw_UE'!ER26859&gt;0,('5G_NR_raw_UE'!ER26859*'5G_NR_raw_UE'!ES26859),"")</f>
        <v/>
      </c>
    </row>
    <row r="26860" spans="31:32">
      <c r="AE26860" t="str">
        <f>IF('5G_NR_raw_UE'!EP26860&gt;0,('5G_NR_raw_UE'!EP26860*'5G_NR_raw_UE'!EQ26860),"")</f>
        <v/>
      </c>
      <c r="AF26860" t="str">
        <f>IF('5G_NR_raw_UE'!ER26860&gt;0,('5G_NR_raw_UE'!ER26860*'5G_NR_raw_UE'!ES26860),"")</f>
        <v/>
      </c>
    </row>
    <row r="26861" spans="31:32">
      <c r="AE26861" t="str">
        <f>IF('5G_NR_raw_UE'!EP26861&gt;0,('5G_NR_raw_UE'!EP26861*'5G_NR_raw_UE'!EQ26861),"")</f>
        <v/>
      </c>
      <c r="AF26861" t="str">
        <f>IF('5G_NR_raw_UE'!ER26861&gt;0,('5G_NR_raw_UE'!ER26861*'5G_NR_raw_UE'!ES26861),"")</f>
        <v/>
      </c>
    </row>
    <row r="26862" spans="31:32">
      <c r="AE26862" t="str">
        <f>IF('5G_NR_raw_UE'!EP26862&gt;0,('5G_NR_raw_UE'!EP26862*'5G_NR_raw_UE'!EQ26862),"")</f>
        <v/>
      </c>
      <c r="AF26862" t="str">
        <f>IF('5G_NR_raw_UE'!ER26862&gt;0,('5G_NR_raw_UE'!ER26862*'5G_NR_raw_UE'!ES26862),"")</f>
        <v/>
      </c>
    </row>
    <row r="26863" spans="31:32">
      <c r="AE26863" t="str">
        <f>IF('5G_NR_raw_UE'!EP26863&gt;0,('5G_NR_raw_UE'!EP26863*'5G_NR_raw_UE'!EQ26863),"")</f>
        <v/>
      </c>
      <c r="AF26863" t="str">
        <f>IF('5G_NR_raw_UE'!ER26863&gt;0,('5G_NR_raw_UE'!ER26863*'5G_NR_raw_UE'!ES26863),"")</f>
        <v/>
      </c>
    </row>
    <row r="26864" spans="31:32">
      <c r="AE26864" t="str">
        <f>IF('5G_NR_raw_UE'!EP26864&gt;0,('5G_NR_raw_UE'!EP26864*'5G_NR_raw_UE'!EQ26864),"")</f>
        <v/>
      </c>
      <c r="AF26864" t="str">
        <f>IF('5G_NR_raw_UE'!ER26864&gt;0,('5G_NR_raw_UE'!ER26864*'5G_NR_raw_UE'!ES26864),"")</f>
        <v/>
      </c>
    </row>
    <row r="26865" spans="31:32">
      <c r="AE26865" t="str">
        <f>IF('5G_NR_raw_UE'!EP26865&gt;0,('5G_NR_raw_UE'!EP26865*'5G_NR_raw_UE'!EQ26865),"")</f>
        <v/>
      </c>
      <c r="AF26865" t="str">
        <f>IF('5G_NR_raw_UE'!ER26865&gt;0,('5G_NR_raw_UE'!ER26865*'5G_NR_raw_UE'!ES26865),"")</f>
        <v/>
      </c>
    </row>
    <row r="26866" spans="31:32">
      <c r="AE26866" t="str">
        <f>IF('5G_NR_raw_UE'!EP26866&gt;0,('5G_NR_raw_UE'!EP26866*'5G_NR_raw_UE'!EQ26866),"")</f>
        <v/>
      </c>
      <c r="AF26866" t="str">
        <f>IF('5G_NR_raw_UE'!ER26866&gt;0,('5G_NR_raw_UE'!ER26866*'5G_NR_raw_UE'!ES26866),"")</f>
        <v/>
      </c>
    </row>
    <row r="26867" spans="31:32">
      <c r="AE26867" t="str">
        <f>IF('5G_NR_raw_UE'!EP26867&gt;0,('5G_NR_raw_UE'!EP26867*'5G_NR_raw_UE'!EQ26867),"")</f>
        <v/>
      </c>
      <c r="AF26867" t="str">
        <f>IF('5G_NR_raw_UE'!ER26867&gt;0,('5G_NR_raw_UE'!ER26867*'5G_NR_raw_UE'!ES26867),"")</f>
        <v/>
      </c>
    </row>
    <row r="26868" spans="31:32">
      <c r="AE26868" t="str">
        <f>IF('5G_NR_raw_UE'!EP26868&gt;0,('5G_NR_raw_UE'!EP26868*'5G_NR_raw_UE'!EQ26868),"")</f>
        <v/>
      </c>
      <c r="AF26868" t="str">
        <f>IF('5G_NR_raw_UE'!ER26868&gt;0,('5G_NR_raw_UE'!ER26868*'5G_NR_raw_UE'!ES26868),"")</f>
        <v/>
      </c>
    </row>
    <row r="26869" spans="31:32">
      <c r="AE26869" t="str">
        <f>IF('5G_NR_raw_UE'!EP26869&gt;0,('5G_NR_raw_UE'!EP26869*'5G_NR_raw_UE'!EQ26869),"")</f>
        <v/>
      </c>
      <c r="AF26869" t="str">
        <f>IF('5G_NR_raw_UE'!ER26869&gt;0,('5G_NR_raw_UE'!ER26869*'5G_NR_raw_UE'!ES26869),"")</f>
        <v/>
      </c>
    </row>
    <row r="26870" spans="31:32">
      <c r="AE26870" t="str">
        <f>IF('5G_NR_raw_UE'!EP26870&gt;0,('5G_NR_raw_UE'!EP26870*'5G_NR_raw_UE'!EQ26870),"")</f>
        <v/>
      </c>
      <c r="AF26870" t="str">
        <f>IF('5G_NR_raw_UE'!ER26870&gt;0,('5G_NR_raw_UE'!ER26870*'5G_NR_raw_UE'!ES26870),"")</f>
        <v/>
      </c>
    </row>
    <row r="26871" spans="31:32">
      <c r="AE26871" t="str">
        <f>IF('5G_NR_raw_UE'!EP26871&gt;0,('5G_NR_raw_UE'!EP26871*'5G_NR_raw_UE'!EQ26871),"")</f>
        <v/>
      </c>
      <c r="AF26871" t="str">
        <f>IF('5G_NR_raw_UE'!ER26871&gt;0,('5G_NR_raw_UE'!ER26871*'5G_NR_raw_UE'!ES26871),"")</f>
        <v/>
      </c>
    </row>
    <row r="26872" spans="31:32">
      <c r="AE26872" t="str">
        <f>IF('5G_NR_raw_UE'!EP26872&gt;0,('5G_NR_raw_UE'!EP26872*'5G_NR_raw_UE'!EQ26872),"")</f>
        <v/>
      </c>
      <c r="AF26872" t="str">
        <f>IF('5G_NR_raw_UE'!ER26872&gt;0,('5G_NR_raw_UE'!ER26872*'5G_NR_raw_UE'!ES26872),"")</f>
        <v/>
      </c>
    </row>
    <row r="26873" spans="31:32">
      <c r="AE26873" t="str">
        <f>IF('5G_NR_raw_UE'!EP26873&gt;0,('5G_NR_raw_UE'!EP26873*'5G_NR_raw_UE'!EQ26873),"")</f>
        <v/>
      </c>
      <c r="AF26873" t="str">
        <f>IF('5G_NR_raw_UE'!ER26873&gt;0,('5G_NR_raw_UE'!ER26873*'5G_NR_raw_UE'!ES26873),"")</f>
        <v/>
      </c>
    </row>
    <row r="26874" spans="31:32">
      <c r="AE26874" t="str">
        <f>IF('5G_NR_raw_UE'!EP26874&gt;0,('5G_NR_raw_UE'!EP26874*'5G_NR_raw_UE'!EQ26874),"")</f>
        <v/>
      </c>
      <c r="AF26874" t="str">
        <f>IF('5G_NR_raw_UE'!ER26874&gt;0,('5G_NR_raw_UE'!ER26874*'5G_NR_raw_UE'!ES26874),"")</f>
        <v/>
      </c>
    </row>
    <row r="26875" spans="31:32">
      <c r="AE26875" t="str">
        <f>IF('5G_NR_raw_UE'!EP26875&gt;0,('5G_NR_raw_UE'!EP26875*'5G_NR_raw_UE'!EQ26875),"")</f>
        <v/>
      </c>
      <c r="AF26875" t="str">
        <f>IF('5G_NR_raw_UE'!ER26875&gt;0,('5G_NR_raw_UE'!ER26875*'5G_NR_raw_UE'!ES26875),"")</f>
        <v/>
      </c>
    </row>
    <row r="26876" spans="31:32">
      <c r="AE26876" t="str">
        <f>IF('5G_NR_raw_UE'!EP26876&gt;0,('5G_NR_raw_UE'!EP26876*'5G_NR_raw_UE'!EQ26876),"")</f>
        <v/>
      </c>
      <c r="AF26876" t="str">
        <f>IF('5G_NR_raw_UE'!ER26876&gt;0,('5G_NR_raw_UE'!ER26876*'5G_NR_raw_UE'!ES26876),"")</f>
        <v/>
      </c>
    </row>
    <row r="26877" spans="31:32">
      <c r="AE26877" t="str">
        <f>IF('5G_NR_raw_UE'!EP26877&gt;0,('5G_NR_raw_UE'!EP26877*'5G_NR_raw_UE'!EQ26877),"")</f>
        <v/>
      </c>
      <c r="AF26877" t="str">
        <f>IF('5G_NR_raw_UE'!ER26877&gt;0,('5G_NR_raw_UE'!ER26877*'5G_NR_raw_UE'!ES26877),"")</f>
        <v/>
      </c>
    </row>
    <row r="26878" spans="31:32">
      <c r="AE26878" t="str">
        <f>IF('5G_NR_raw_UE'!EP26878&gt;0,('5G_NR_raw_UE'!EP26878*'5G_NR_raw_UE'!EQ26878),"")</f>
        <v/>
      </c>
      <c r="AF26878" t="str">
        <f>IF('5G_NR_raw_UE'!ER26878&gt;0,('5G_NR_raw_UE'!ER26878*'5G_NR_raw_UE'!ES26878),"")</f>
        <v/>
      </c>
    </row>
    <row r="26879" spans="31:32">
      <c r="AE26879" t="str">
        <f>IF('5G_NR_raw_UE'!EP26879&gt;0,('5G_NR_raw_UE'!EP26879*'5G_NR_raw_UE'!EQ26879),"")</f>
        <v/>
      </c>
      <c r="AF26879" t="str">
        <f>IF('5G_NR_raw_UE'!ER26879&gt;0,('5G_NR_raw_UE'!ER26879*'5G_NR_raw_UE'!ES26879),"")</f>
        <v/>
      </c>
    </row>
    <row r="26880" spans="31:32">
      <c r="AE26880" t="str">
        <f>IF('5G_NR_raw_UE'!EP26880&gt;0,('5G_NR_raw_UE'!EP26880*'5G_NR_raw_UE'!EQ26880),"")</f>
        <v/>
      </c>
      <c r="AF26880" t="str">
        <f>IF('5G_NR_raw_UE'!ER26880&gt;0,('5G_NR_raw_UE'!ER26880*'5G_NR_raw_UE'!ES26880),"")</f>
        <v/>
      </c>
    </row>
    <row r="26881" spans="31:32">
      <c r="AE26881" t="str">
        <f>IF('5G_NR_raw_UE'!EP26881&gt;0,('5G_NR_raw_UE'!EP26881*'5G_NR_raw_UE'!EQ26881),"")</f>
        <v/>
      </c>
      <c r="AF26881" t="str">
        <f>IF('5G_NR_raw_UE'!ER26881&gt;0,('5G_NR_raw_UE'!ER26881*'5G_NR_raw_UE'!ES26881),"")</f>
        <v/>
      </c>
    </row>
    <row r="26882" spans="31:32">
      <c r="AE26882" t="str">
        <f>IF('5G_NR_raw_UE'!EP26882&gt;0,('5G_NR_raw_UE'!EP26882*'5G_NR_raw_UE'!EQ26882),"")</f>
        <v/>
      </c>
      <c r="AF26882" t="str">
        <f>IF('5G_NR_raw_UE'!ER26882&gt;0,('5G_NR_raw_UE'!ER26882*'5G_NR_raw_UE'!ES26882),"")</f>
        <v/>
      </c>
    </row>
    <row r="26883" spans="31:32">
      <c r="AE26883" t="str">
        <f>IF('5G_NR_raw_UE'!EP26883&gt;0,('5G_NR_raw_UE'!EP26883*'5G_NR_raw_UE'!EQ26883),"")</f>
        <v/>
      </c>
      <c r="AF26883" t="str">
        <f>IF('5G_NR_raw_UE'!ER26883&gt;0,('5G_NR_raw_UE'!ER26883*'5G_NR_raw_UE'!ES26883),"")</f>
        <v/>
      </c>
    </row>
    <row r="26884" spans="31:32">
      <c r="AE26884" t="str">
        <f>IF('5G_NR_raw_UE'!EP26884&gt;0,('5G_NR_raw_UE'!EP26884*'5G_NR_raw_UE'!EQ26884),"")</f>
        <v/>
      </c>
      <c r="AF26884" t="str">
        <f>IF('5G_NR_raw_UE'!ER26884&gt;0,('5G_NR_raw_UE'!ER26884*'5G_NR_raw_UE'!ES26884),"")</f>
        <v/>
      </c>
    </row>
    <row r="26885" spans="31:32">
      <c r="AE26885" t="str">
        <f>IF('5G_NR_raw_UE'!EP26885&gt;0,('5G_NR_raw_UE'!EP26885*'5G_NR_raw_UE'!EQ26885),"")</f>
        <v/>
      </c>
      <c r="AF26885" t="str">
        <f>IF('5G_NR_raw_UE'!ER26885&gt;0,('5G_NR_raw_UE'!ER26885*'5G_NR_raw_UE'!ES26885),"")</f>
        <v/>
      </c>
    </row>
    <row r="26886" spans="31:32">
      <c r="AE26886" t="str">
        <f>IF('5G_NR_raw_UE'!EP26886&gt;0,('5G_NR_raw_UE'!EP26886*'5G_NR_raw_UE'!EQ26886),"")</f>
        <v/>
      </c>
      <c r="AF26886" t="str">
        <f>IF('5G_NR_raw_UE'!ER26886&gt;0,('5G_NR_raw_UE'!ER26886*'5G_NR_raw_UE'!ES26886),"")</f>
        <v/>
      </c>
    </row>
    <row r="26887" spans="31:32">
      <c r="AE26887" t="str">
        <f>IF('5G_NR_raw_UE'!EP26887&gt;0,('5G_NR_raw_UE'!EP26887*'5G_NR_raw_UE'!EQ26887),"")</f>
        <v/>
      </c>
      <c r="AF26887" t="str">
        <f>IF('5G_NR_raw_UE'!ER26887&gt;0,('5G_NR_raw_UE'!ER26887*'5G_NR_raw_UE'!ES26887),"")</f>
        <v/>
      </c>
    </row>
    <row r="26888" spans="31:32">
      <c r="AE26888" t="str">
        <f>IF('5G_NR_raw_UE'!EP26888&gt;0,('5G_NR_raw_UE'!EP26888*'5G_NR_raw_UE'!EQ26888),"")</f>
        <v/>
      </c>
      <c r="AF26888" t="str">
        <f>IF('5G_NR_raw_UE'!ER26888&gt;0,('5G_NR_raw_UE'!ER26888*'5G_NR_raw_UE'!ES26888),"")</f>
        <v/>
      </c>
    </row>
    <row r="26889" spans="31:32">
      <c r="AE26889" t="str">
        <f>IF('5G_NR_raw_UE'!EP26889&gt;0,('5G_NR_raw_UE'!EP26889*'5G_NR_raw_UE'!EQ26889),"")</f>
        <v/>
      </c>
      <c r="AF26889" t="str">
        <f>IF('5G_NR_raw_UE'!ER26889&gt;0,('5G_NR_raw_UE'!ER26889*'5G_NR_raw_UE'!ES26889),"")</f>
        <v/>
      </c>
    </row>
    <row r="26890" spans="31:32">
      <c r="AE26890" t="str">
        <f>IF('5G_NR_raw_UE'!EP26890&gt;0,('5G_NR_raw_UE'!EP26890*'5G_NR_raw_UE'!EQ26890),"")</f>
        <v/>
      </c>
      <c r="AF26890" t="str">
        <f>IF('5G_NR_raw_UE'!ER26890&gt;0,('5G_NR_raw_UE'!ER26890*'5G_NR_raw_UE'!ES26890),"")</f>
        <v/>
      </c>
    </row>
    <row r="26891" spans="31:32">
      <c r="AE26891" t="str">
        <f>IF('5G_NR_raw_UE'!EP26891&gt;0,('5G_NR_raw_UE'!EP26891*'5G_NR_raw_UE'!EQ26891),"")</f>
        <v/>
      </c>
      <c r="AF26891" t="str">
        <f>IF('5G_NR_raw_UE'!ER26891&gt;0,('5G_NR_raw_UE'!ER26891*'5G_NR_raw_UE'!ES26891),"")</f>
        <v/>
      </c>
    </row>
    <row r="26892" spans="31:32">
      <c r="AE26892" t="str">
        <f>IF('5G_NR_raw_UE'!EP26892&gt;0,('5G_NR_raw_UE'!EP26892*'5G_NR_raw_UE'!EQ26892),"")</f>
        <v/>
      </c>
      <c r="AF26892" t="str">
        <f>IF('5G_NR_raw_UE'!ER26892&gt;0,('5G_NR_raw_UE'!ER26892*'5G_NR_raw_UE'!ES26892),"")</f>
        <v/>
      </c>
    </row>
    <row r="26893" spans="31:32">
      <c r="AE26893" t="str">
        <f>IF('5G_NR_raw_UE'!EP26893&gt;0,('5G_NR_raw_UE'!EP26893*'5G_NR_raw_UE'!EQ26893),"")</f>
        <v/>
      </c>
      <c r="AF26893" t="str">
        <f>IF('5G_NR_raw_UE'!ER26893&gt;0,('5G_NR_raw_UE'!ER26893*'5G_NR_raw_UE'!ES26893),"")</f>
        <v/>
      </c>
    </row>
    <row r="26894" spans="31:32">
      <c r="AE26894" t="str">
        <f>IF('5G_NR_raw_UE'!EP26894&gt;0,('5G_NR_raw_UE'!EP26894*'5G_NR_raw_UE'!EQ26894),"")</f>
        <v/>
      </c>
      <c r="AF26894" t="str">
        <f>IF('5G_NR_raw_UE'!ER26894&gt;0,('5G_NR_raw_UE'!ER26894*'5G_NR_raw_UE'!ES26894),"")</f>
        <v/>
      </c>
    </row>
    <row r="26895" spans="31:32">
      <c r="AE26895" t="str">
        <f>IF('5G_NR_raw_UE'!EP26895&gt;0,('5G_NR_raw_UE'!EP26895*'5G_NR_raw_UE'!EQ26895),"")</f>
        <v/>
      </c>
      <c r="AF26895" t="str">
        <f>IF('5G_NR_raw_UE'!ER26895&gt;0,('5G_NR_raw_UE'!ER26895*'5G_NR_raw_UE'!ES26895),"")</f>
        <v/>
      </c>
    </row>
    <row r="26896" spans="31:32">
      <c r="AE26896" t="str">
        <f>IF('5G_NR_raw_UE'!EP26896&gt;0,('5G_NR_raw_UE'!EP26896*'5G_NR_raw_UE'!EQ26896),"")</f>
        <v/>
      </c>
      <c r="AF26896" t="str">
        <f>IF('5G_NR_raw_UE'!ER26896&gt;0,('5G_NR_raw_UE'!ER26896*'5G_NR_raw_UE'!ES26896),"")</f>
        <v/>
      </c>
    </row>
    <row r="26897" spans="31:32">
      <c r="AE26897" t="str">
        <f>IF('5G_NR_raw_UE'!EP26897&gt;0,('5G_NR_raw_UE'!EP26897*'5G_NR_raw_UE'!EQ26897),"")</f>
        <v/>
      </c>
      <c r="AF26897" t="str">
        <f>IF('5G_NR_raw_UE'!ER26897&gt;0,('5G_NR_raw_UE'!ER26897*'5G_NR_raw_UE'!ES26897),"")</f>
        <v/>
      </c>
    </row>
    <row r="26898" spans="31:32">
      <c r="AE26898" t="str">
        <f>IF('5G_NR_raw_UE'!EP26898&gt;0,('5G_NR_raw_UE'!EP26898*'5G_NR_raw_UE'!EQ26898),"")</f>
        <v/>
      </c>
      <c r="AF26898" t="str">
        <f>IF('5G_NR_raw_UE'!ER26898&gt;0,('5G_NR_raw_UE'!ER26898*'5G_NR_raw_UE'!ES26898),"")</f>
        <v/>
      </c>
    </row>
    <row r="26899" spans="31:32">
      <c r="AE26899" t="str">
        <f>IF('5G_NR_raw_UE'!EP26899&gt;0,('5G_NR_raw_UE'!EP26899*'5G_NR_raw_UE'!EQ26899),"")</f>
        <v/>
      </c>
      <c r="AF26899" t="str">
        <f>IF('5G_NR_raw_UE'!ER26899&gt;0,('5G_NR_raw_UE'!ER26899*'5G_NR_raw_UE'!ES26899),"")</f>
        <v/>
      </c>
    </row>
    <row r="26900" spans="31:32">
      <c r="AE26900" t="str">
        <f>IF('5G_NR_raw_UE'!EP26900&gt;0,('5G_NR_raw_UE'!EP26900*'5G_NR_raw_UE'!EQ26900),"")</f>
        <v/>
      </c>
      <c r="AF26900" t="str">
        <f>IF('5G_NR_raw_UE'!ER26900&gt;0,('5G_NR_raw_UE'!ER26900*'5G_NR_raw_UE'!ES26900),"")</f>
        <v/>
      </c>
    </row>
    <row r="26901" spans="31:32">
      <c r="AE26901" t="str">
        <f>IF('5G_NR_raw_UE'!EP26901&gt;0,('5G_NR_raw_UE'!EP26901*'5G_NR_raw_UE'!EQ26901),"")</f>
        <v/>
      </c>
      <c r="AF26901" t="str">
        <f>IF('5G_NR_raw_UE'!ER26901&gt;0,('5G_NR_raw_UE'!ER26901*'5G_NR_raw_UE'!ES26901),"")</f>
        <v/>
      </c>
    </row>
    <row r="26902" spans="31:32">
      <c r="AE26902" t="str">
        <f>IF('5G_NR_raw_UE'!EP26902&gt;0,('5G_NR_raw_UE'!EP26902*'5G_NR_raw_UE'!EQ26902),"")</f>
        <v/>
      </c>
      <c r="AF26902" t="str">
        <f>IF('5G_NR_raw_UE'!ER26902&gt;0,('5G_NR_raw_UE'!ER26902*'5G_NR_raw_UE'!ES26902),"")</f>
        <v/>
      </c>
    </row>
    <row r="26903" spans="31:32">
      <c r="AE26903" t="str">
        <f>IF('5G_NR_raw_UE'!EP26903&gt;0,('5G_NR_raw_UE'!EP26903*'5G_NR_raw_UE'!EQ26903),"")</f>
        <v/>
      </c>
      <c r="AF26903" t="str">
        <f>IF('5G_NR_raw_UE'!ER26903&gt;0,('5G_NR_raw_UE'!ER26903*'5G_NR_raw_UE'!ES26903),"")</f>
        <v/>
      </c>
    </row>
    <row r="26904" spans="31:32">
      <c r="AE26904" t="str">
        <f>IF('5G_NR_raw_UE'!EP26904&gt;0,('5G_NR_raw_UE'!EP26904*'5G_NR_raw_UE'!EQ26904),"")</f>
        <v/>
      </c>
      <c r="AF26904" t="str">
        <f>IF('5G_NR_raw_UE'!ER26904&gt;0,('5G_NR_raw_UE'!ER26904*'5G_NR_raw_UE'!ES26904),"")</f>
        <v/>
      </c>
    </row>
    <row r="26905" spans="31:32">
      <c r="AE26905" t="str">
        <f>IF('5G_NR_raw_UE'!EP26905&gt;0,('5G_NR_raw_UE'!EP26905*'5G_NR_raw_UE'!EQ26905),"")</f>
        <v/>
      </c>
      <c r="AF26905" t="str">
        <f>IF('5G_NR_raw_UE'!ER26905&gt;0,('5G_NR_raw_UE'!ER26905*'5G_NR_raw_UE'!ES26905),"")</f>
        <v/>
      </c>
    </row>
    <row r="26906" spans="31:32">
      <c r="AE26906" t="str">
        <f>IF('5G_NR_raw_UE'!EP26906&gt;0,('5G_NR_raw_UE'!EP26906*'5G_NR_raw_UE'!EQ26906),"")</f>
        <v/>
      </c>
      <c r="AF26906" t="str">
        <f>IF('5G_NR_raw_UE'!ER26906&gt;0,('5G_NR_raw_UE'!ER26906*'5G_NR_raw_UE'!ES26906),"")</f>
        <v/>
      </c>
    </row>
    <row r="26907" spans="31:32">
      <c r="AE26907" t="str">
        <f>IF('5G_NR_raw_UE'!EP26907&gt;0,('5G_NR_raw_UE'!EP26907*'5G_NR_raw_UE'!EQ26907),"")</f>
        <v/>
      </c>
      <c r="AF26907" t="str">
        <f>IF('5G_NR_raw_UE'!ER26907&gt;0,('5G_NR_raw_UE'!ER26907*'5G_NR_raw_UE'!ES26907),"")</f>
        <v/>
      </c>
    </row>
    <row r="26908" spans="31:32">
      <c r="AE26908" t="str">
        <f>IF('5G_NR_raw_UE'!EP26908&gt;0,('5G_NR_raw_UE'!EP26908*'5G_NR_raw_UE'!EQ26908),"")</f>
        <v/>
      </c>
      <c r="AF26908" t="str">
        <f>IF('5G_NR_raw_UE'!ER26908&gt;0,('5G_NR_raw_UE'!ER26908*'5G_NR_raw_UE'!ES26908),"")</f>
        <v/>
      </c>
    </row>
    <row r="26909" spans="31:32">
      <c r="AE26909" t="str">
        <f>IF('5G_NR_raw_UE'!EP26909&gt;0,('5G_NR_raw_UE'!EP26909*'5G_NR_raw_UE'!EQ26909),"")</f>
        <v/>
      </c>
      <c r="AF26909" t="str">
        <f>IF('5G_NR_raw_UE'!ER26909&gt;0,('5G_NR_raw_UE'!ER26909*'5G_NR_raw_UE'!ES26909),"")</f>
        <v/>
      </c>
    </row>
    <row r="26910" spans="31:32">
      <c r="AE26910" t="str">
        <f>IF('5G_NR_raw_UE'!EP26910&gt;0,('5G_NR_raw_UE'!EP26910*'5G_NR_raw_UE'!EQ26910),"")</f>
        <v/>
      </c>
      <c r="AF26910" t="str">
        <f>IF('5G_NR_raw_UE'!ER26910&gt;0,('5G_NR_raw_UE'!ER26910*'5G_NR_raw_UE'!ES26910),"")</f>
        <v/>
      </c>
    </row>
    <row r="26911" spans="31:32">
      <c r="AE26911" t="str">
        <f>IF('5G_NR_raw_UE'!EP26911&gt;0,('5G_NR_raw_UE'!EP26911*'5G_NR_raw_UE'!EQ26911),"")</f>
        <v/>
      </c>
      <c r="AF26911" t="str">
        <f>IF('5G_NR_raw_UE'!ER26911&gt;0,('5G_NR_raw_UE'!ER26911*'5G_NR_raw_UE'!ES26911),"")</f>
        <v/>
      </c>
    </row>
    <row r="26912" spans="31:32">
      <c r="AE26912" t="str">
        <f>IF('5G_NR_raw_UE'!EP26912&gt;0,('5G_NR_raw_UE'!EP26912*'5G_NR_raw_UE'!EQ26912),"")</f>
        <v/>
      </c>
      <c r="AF26912" t="str">
        <f>IF('5G_NR_raw_UE'!ER26912&gt;0,('5G_NR_raw_UE'!ER26912*'5G_NR_raw_UE'!ES26912),"")</f>
        <v/>
      </c>
    </row>
    <row r="26913" spans="31:32">
      <c r="AE26913" t="str">
        <f>IF('5G_NR_raw_UE'!EP26913&gt;0,('5G_NR_raw_UE'!EP26913*'5G_NR_raw_UE'!EQ26913),"")</f>
        <v/>
      </c>
      <c r="AF26913" t="str">
        <f>IF('5G_NR_raw_UE'!ER26913&gt;0,('5G_NR_raw_UE'!ER26913*'5G_NR_raw_UE'!ES26913),"")</f>
        <v/>
      </c>
    </row>
    <row r="26914" spans="31:32">
      <c r="AE26914" t="str">
        <f>IF('5G_NR_raw_UE'!EP26914&gt;0,('5G_NR_raw_UE'!EP26914*'5G_NR_raw_UE'!EQ26914),"")</f>
        <v/>
      </c>
      <c r="AF26914" t="str">
        <f>IF('5G_NR_raw_UE'!ER26914&gt;0,('5G_NR_raw_UE'!ER26914*'5G_NR_raw_UE'!ES26914),"")</f>
        <v/>
      </c>
    </row>
    <row r="26915" spans="31:32">
      <c r="AE26915" t="str">
        <f>IF('5G_NR_raw_UE'!EP26915&gt;0,('5G_NR_raw_UE'!EP26915*'5G_NR_raw_UE'!EQ26915),"")</f>
        <v/>
      </c>
      <c r="AF26915" t="str">
        <f>IF('5G_NR_raw_UE'!ER26915&gt;0,('5G_NR_raw_UE'!ER26915*'5G_NR_raw_UE'!ES26915),"")</f>
        <v/>
      </c>
    </row>
    <row r="26916" spans="31:32">
      <c r="AE26916" t="str">
        <f>IF('5G_NR_raw_UE'!EP26916&gt;0,('5G_NR_raw_UE'!EP26916*'5G_NR_raw_UE'!EQ26916),"")</f>
        <v/>
      </c>
      <c r="AF26916" t="str">
        <f>IF('5G_NR_raw_UE'!ER26916&gt;0,('5G_NR_raw_UE'!ER26916*'5G_NR_raw_UE'!ES26916),"")</f>
        <v/>
      </c>
    </row>
    <row r="26917" spans="31:32">
      <c r="AE26917" t="str">
        <f>IF('5G_NR_raw_UE'!EP26917&gt;0,('5G_NR_raw_UE'!EP26917*'5G_NR_raw_UE'!EQ26917),"")</f>
        <v/>
      </c>
      <c r="AF26917" t="str">
        <f>IF('5G_NR_raw_UE'!ER26917&gt;0,('5G_NR_raw_UE'!ER26917*'5G_NR_raw_UE'!ES26917),"")</f>
        <v/>
      </c>
    </row>
    <row r="26918" spans="31:32">
      <c r="AE26918" t="str">
        <f>IF('5G_NR_raw_UE'!EP26918&gt;0,('5G_NR_raw_UE'!EP26918*'5G_NR_raw_UE'!EQ26918),"")</f>
        <v/>
      </c>
      <c r="AF26918" t="str">
        <f>IF('5G_NR_raw_UE'!ER26918&gt;0,('5G_NR_raw_UE'!ER26918*'5G_NR_raw_UE'!ES26918),"")</f>
        <v/>
      </c>
    </row>
    <row r="26919" spans="31:32">
      <c r="AE26919" t="str">
        <f>IF('5G_NR_raw_UE'!EP26919&gt;0,('5G_NR_raw_UE'!EP26919*'5G_NR_raw_UE'!EQ26919),"")</f>
        <v/>
      </c>
      <c r="AF26919" t="str">
        <f>IF('5G_NR_raw_UE'!ER26919&gt;0,('5G_NR_raw_UE'!ER26919*'5G_NR_raw_UE'!ES26919),"")</f>
        <v/>
      </c>
    </row>
    <row r="26920" spans="31:32">
      <c r="AE26920" t="str">
        <f>IF('5G_NR_raw_UE'!EP26920&gt;0,('5G_NR_raw_UE'!EP26920*'5G_NR_raw_UE'!EQ26920),"")</f>
        <v/>
      </c>
      <c r="AF26920" t="str">
        <f>IF('5G_NR_raw_UE'!ER26920&gt;0,('5G_NR_raw_UE'!ER26920*'5G_NR_raw_UE'!ES26920),"")</f>
        <v/>
      </c>
    </row>
    <row r="26921" spans="31:32">
      <c r="AE26921" t="str">
        <f>IF('5G_NR_raw_UE'!EP26921&gt;0,('5G_NR_raw_UE'!EP26921*'5G_NR_raw_UE'!EQ26921),"")</f>
        <v/>
      </c>
      <c r="AF26921" t="str">
        <f>IF('5G_NR_raw_UE'!ER26921&gt;0,('5G_NR_raw_UE'!ER26921*'5G_NR_raw_UE'!ES26921),"")</f>
        <v/>
      </c>
    </row>
    <row r="26922" spans="31:32">
      <c r="AE26922" t="str">
        <f>IF('5G_NR_raw_UE'!EP26922&gt;0,('5G_NR_raw_UE'!EP26922*'5G_NR_raw_UE'!EQ26922),"")</f>
        <v/>
      </c>
      <c r="AF26922" t="str">
        <f>IF('5G_NR_raw_UE'!ER26922&gt;0,('5G_NR_raw_UE'!ER26922*'5G_NR_raw_UE'!ES26922),"")</f>
        <v/>
      </c>
    </row>
    <row r="26923" spans="31:32">
      <c r="AE26923" t="str">
        <f>IF('5G_NR_raw_UE'!EP26923&gt;0,('5G_NR_raw_UE'!EP26923*'5G_NR_raw_UE'!EQ26923),"")</f>
        <v/>
      </c>
      <c r="AF26923" t="str">
        <f>IF('5G_NR_raw_UE'!ER26923&gt;0,('5G_NR_raw_UE'!ER26923*'5G_NR_raw_UE'!ES26923),"")</f>
        <v/>
      </c>
    </row>
    <row r="26924" spans="31:32">
      <c r="AE26924" t="str">
        <f>IF('5G_NR_raw_UE'!EP26924&gt;0,('5G_NR_raw_UE'!EP26924*'5G_NR_raw_UE'!EQ26924),"")</f>
        <v/>
      </c>
      <c r="AF26924" t="str">
        <f>IF('5G_NR_raw_UE'!ER26924&gt;0,('5G_NR_raw_UE'!ER26924*'5G_NR_raw_UE'!ES26924),"")</f>
        <v/>
      </c>
    </row>
    <row r="26925" spans="31:32">
      <c r="AE26925" t="str">
        <f>IF('5G_NR_raw_UE'!EP26925&gt;0,('5G_NR_raw_UE'!EP26925*'5G_NR_raw_UE'!EQ26925),"")</f>
        <v/>
      </c>
      <c r="AF26925" t="str">
        <f>IF('5G_NR_raw_UE'!ER26925&gt;0,('5G_NR_raw_UE'!ER26925*'5G_NR_raw_UE'!ES26925),"")</f>
        <v/>
      </c>
    </row>
    <row r="26926" spans="31:32">
      <c r="AE26926" t="str">
        <f>IF('5G_NR_raw_UE'!EP26926&gt;0,('5G_NR_raw_UE'!EP26926*'5G_NR_raw_UE'!EQ26926),"")</f>
        <v/>
      </c>
      <c r="AF26926" t="str">
        <f>IF('5G_NR_raw_UE'!ER26926&gt;0,('5G_NR_raw_UE'!ER26926*'5G_NR_raw_UE'!ES26926),"")</f>
        <v/>
      </c>
    </row>
    <row r="26927" spans="31:32">
      <c r="AE26927" t="str">
        <f>IF('5G_NR_raw_UE'!EP26927&gt;0,('5G_NR_raw_UE'!EP26927*'5G_NR_raw_UE'!EQ26927),"")</f>
        <v/>
      </c>
      <c r="AF26927" t="str">
        <f>IF('5G_NR_raw_UE'!ER26927&gt;0,('5G_NR_raw_UE'!ER26927*'5G_NR_raw_UE'!ES26927),"")</f>
        <v/>
      </c>
    </row>
    <row r="26928" spans="31:32">
      <c r="AE26928" t="str">
        <f>IF('5G_NR_raw_UE'!EP26928&gt;0,('5G_NR_raw_UE'!EP26928*'5G_NR_raw_UE'!EQ26928),"")</f>
        <v/>
      </c>
      <c r="AF26928" t="str">
        <f>IF('5G_NR_raw_UE'!ER26928&gt;0,('5G_NR_raw_UE'!ER26928*'5G_NR_raw_UE'!ES26928),"")</f>
        <v/>
      </c>
    </row>
    <row r="26929" spans="31:32">
      <c r="AE26929" t="str">
        <f>IF('5G_NR_raw_UE'!EP26929&gt;0,('5G_NR_raw_UE'!EP26929*'5G_NR_raw_UE'!EQ26929),"")</f>
        <v/>
      </c>
      <c r="AF26929" t="str">
        <f>IF('5G_NR_raw_UE'!ER26929&gt;0,('5G_NR_raw_UE'!ER26929*'5G_NR_raw_UE'!ES26929),"")</f>
        <v/>
      </c>
    </row>
    <row r="26930" spans="31:32">
      <c r="AE26930" t="str">
        <f>IF('5G_NR_raw_UE'!EP26930&gt;0,('5G_NR_raw_UE'!EP26930*'5G_NR_raw_UE'!EQ26930),"")</f>
        <v/>
      </c>
      <c r="AF26930" t="str">
        <f>IF('5G_NR_raw_UE'!ER26930&gt;0,('5G_NR_raw_UE'!ER26930*'5G_NR_raw_UE'!ES26930),"")</f>
        <v/>
      </c>
    </row>
    <row r="26931" spans="31:32">
      <c r="AE26931" t="str">
        <f>IF('5G_NR_raw_UE'!EP26931&gt;0,('5G_NR_raw_UE'!EP26931*'5G_NR_raw_UE'!EQ26931),"")</f>
        <v/>
      </c>
      <c r="AF26931" t="str">
        <f>IF('5G_NR_raw_UE'!ER26931&gt;0,('5G_NR_raw_UE'!ER26931*'5G_NR_raw_UE'!ES26931),"")</f>
        <v/>
      </c>
    </row>
    <row r="26932" spans="31:32">
      <c r="AE26932" t="str">
        <f>IF('5G_NR_raw_UE'!EP26932&gt;0,('5G_NR_raw_UE'!EP26932*'5G_NR_raw_UE'!EQ26932),"")</f>
        <v/>
      </c>
      <c r="AF26932" t="str">
        <f>IF('5G_NR_raw_UE'!ER26932&gt;0,('5G_NR_raw_UE'!ER26932*'5G_NR_raw_UE'!ES26932),"")</f>
        <v/>
      </c>
    </row>
    <row r="26933" spans="31:32">
      <c r="AE26933" t="str">
        <f>IF('5G_NR_raw_UE'!EP26933&gt;0,('5G_NR_raw_UE'!EP26933*'5G_NR_raw_UE'!EQ26933),"")</f>
        <v/>
      </c>
      <c r="AF26933" t="str">
        <f>IF('5G_NR_raw_UE'!ER26933&gt;0,('5G_NR_raw_UE'!ER26933*'5G_NR_raw_UE'!ES26933),"")</f>
        <v/>
      </c>
    </row>
    <row r="26934" spans="31:32">
      <c r="AE26934" t="str">
        <f>IF('5G_NR_raw_UE'!EP26934&gt;0,('5G_NR_raw_UE'!EP26934*'5G_NR_raw_UE'!EQ26934),"")</f>
        <v/>
      </c>
      <c r="AF26934" t="str">
        <f>IF('5G_NR_raw_UE'!ER26934&gt;0,('5G_NR_raw_UE'!ER26934*'5G_NR_raw_UE'!ES26934),"")</f>
        <v/>
      </c>
    </row>
    <row r="26935" spans="31:32">
      <c r="AE26935" t="str">
        <f>IF('5G_NR_raw_UE'!EP26935&gt;0,('5G_NR_raw_UE'!EP26935*'5G_NR_raw_UE'!EQ26935),"")</f>
        <v/>
      </c>
      <c r="AF26935" t="str">
        <f>IF('5G_NR_raw_UE'!ER26935&gt;0,('5G_NR_raw_UE'!ER26935*'5G_NR_raw_UE'!ES26935),"")</f>
        <v/>
      </c>
    </row>
    <row r="26936" spans="31:32">
      <c r="AE26936" t="str">
        <f>IF('5G_NR_raw_UE'!EP26936&gt;0,('5G_NR_raw_UE'!EP26936*'5G_NR_raw_UE'!EQ26936),"")</f>
        <v/>
      </c>
      <c r="AF26936" t="str">
        <f>IF('5G_NR_raw_UE'!ER26936&gt;0,('5G_NR_raw_UE'!ER26936*'5G_NR_raw_UE'!ES26936),"")</f>
        <v/>
      </c>
    </row>
    <row r="26937" spans="31:32">
      <c r="AE26937" t="str">
        <f>IF('5G_NR_raw_UE'!EP26937&gt;0,('5G_NR_raw_UE'!EP26937*'5G_NR_raw_UE'!EQ26937),"")</f>
        <v/>
      </c>
      <c r="AF26937" t="str">
        <f>IF('5G_NR_raw_UE'!ER26937&gt;0,('5G_NR_raw_UE'!ER26937*'5G_NR_raw_UE'!ES26937),"")</f>
        <v/>
      </c>
    </row>
    <row r="26938" spans="31:32">
      <c r="AE26938" t="str">
        <f>IF('5G_NR_raw_UE'!EP26938&gt;0,('5G_NR_raw_UE'!EP26938*'5G_NR_raw_UE'!EQ26938),"")</f>
        <v/>
      </c>
      <c r="AF26938" t="str">
        <f>IF('5G_NR_raw_UE'!ER26938&gt;0,('5G_NR_raw_UE'!ER26938*'5G_NR_raw_UE'!ES26938),"")</f>
        <v/>
      </c>
    </row>
    <row r="26939" spans="31:32">
      <c r="AE26939" t="str">
        <f>IF('5G_NR_raw_UE'!EP26939&gt;0,('5G_NR_raw_UE'!EP26939*'5G_NR_raw_UE'!EQ26939),"")</f>
        <v/>
      </c>
      <c r="AF26939" t="str">
        <f>IF('5G_NR_raw_UE'!ER26939&gt;0,('5G_NR_raw_UE'!ER26939*'5G_NR_raw_UE'!ES26939),"")</f>
        <v/>
      </c>
    </row>
    <row r="26940" spans="31:32">
      <c r="AE26940" t="str">
        <f>IF('5G_NR_raw_UE'!EP26940&gt;0,('5G_NR_raw_UE'!EP26940*'5G_NR_raw_UE'!EQ26940),"")</f>
        <v/>
      </c>
      <c r="AF26940" t="str">
        <f>IF('5G_NR_raw_UE'!ER26940&gt;0,('5G_NR_raw_UE'!ER26940*'5G_NR_raw_UE'!ES26940),"")</f>
        <v/>
      </c>
    </row>
    <row r="26941" spans="31:32">
      <c r="AE26941" t="str">
        <f>IF('5G_NR_raw_UE'!EP26941&gt;0,('5G_NR_raw_UE'!EP26941*'5G_NR_raw_UE'!EQ26941),"")</f>
        <v/>
      </c>
      <c r="AF26941" t="str">
        <f>IF('5G_NR_raw_UE'!ER26941&gt;0,('5G_NR_raw_UE'!ER26941*'5G_NR_raw_UE'!ES26941),"")</f>
        <v/>
      </c>
    </row>
    <row r="26942" spans="31:32">
      <c r="AE26942" t="str">
        <f>IF('5G_NR_raw_UE'!EP26942&gt;0,('5G_NR_raw_UE'!EP26942*'5G_NR_raw_UE'!EQ26942),"")</f>
        <v/>
      </c>
      <c r="AF26942" t="str">
        <f>IF('5G_NR_raw_UE'!ER26942&gt;0,('5G_NR_raw_UE'!ER26942*'5G_NR_raw_UE'!ES26942),"")</f>
        <v/>
      </c>
    </row>
    <row r="26943" spans="31:32">
      <c r="AE26943" t="str">
        <f>IF('5G_NR_raw_UE'!EP26943&gt;0,('5G_NR_raw_UE'!EP26943*'5G_NR_raw_UE'!EQ26943),"")</f>
        <v/>
      </c>
      <c r="AF26943" t="str">
        <f>IF('5G_NR_raw_UE'!ER26943&gt;0,('5G_NR_raw_UE'!ER26943*'5G_NR_raw_UE'!ES26943),"")</f>
        <v/>
      </c>
    </row>
    <row r="26944" spans="31:32">
      <c r="AE26944" t="str">
        <f>IF('5G_NR_raw_UE'!EP26944&gt;0,('5G_NR_raw_UE'!EP26944*'5G_NR_raw_UE'!EQ26944),"")</f>
        <v/>
      </c>
      <c r="AF26944" t="str">
        <f>IF('5G_NR_raw_UE'!ER26944&gt;0,('5G_NR_raw_UE'!ER26944*'5G_NR_raw_UE'!ES26944),"")</f>
        <v/>
      </c>
    </row>
    <row r="26945" spans="31:32">
      <c r="AE26945" t="str">
        <f>IF('5G_NR_raw_UE'!EP26945&gt;0,('5G_NR_raw_UE'!EP26945*'5G_NR_raw_UE'!EQ26945),"")</f>
        <v/>
      </c>
      <c r="AF26945" t="str">
        <f>IF('5G_NR_raw_UE'!ER26945&gt;0,('5G_NR_raw_UE'!ER26945*'5G_NR_raw_UE'!ES26945),"")</f>
        <v/>
      </c>
    </row>
    <row r="26946" spans="31:32">
      <c r="AE26946" t="str">
        <f>IF('5G_NR_raw_UE'!EP26946&gt;0,('5G_NR_raw_UE'!EP26946*'5G_NR_raw_UE'!EQ26946),"")</f>
        <v/>
      </c>
      <c r="AF26946" t="str">
        <f>IF('5G_NR_raw_UE'!ER26946&gt;0,('5G_NR_raw_UE'!ER26946*'5G_NR_raw_UE'!ES26946),"")</f>
        <v/>
      </c>
    </row>
    <row r="26947" spans="31:32">
      <c r="AE26947" t="str">
        <f>IF('5G_NR_raw_UE'!EP26947&gt;0,('5G_NR_raw_UE'!EP26947*'5G_NR_raw_UE'!EQ26947),"")</f>
        <v/>
      </c>
      <c r="AF26947" t="str">
        <f>IF('5G_NR_raw_UE'!ER26947&gt;0,('5G_NR_raw_UE'!ER26947*'5G_NR_raw_UE'!ES26947),"")</f>
        <v/>
      </c>
    </row>
    <row r="26948" spans="31:32">
      <c r="AE26948" t="str">
        <f>IF('5G_NR_raw_UE'!EP26948&gt;0,('5G_NR_raw_UE'!EP26948*'5G_NR_raw_UE'!EQ26948),"")</f>
        <v/>
      </c>
      <c r="AF26948" t="str">
        <f>IF('5G_NR_raw_UE'!ER26948&gt;0,('5G_NR_raw_UE'!ER26948*'5G_NR_raw_UE'!ES26948),"")</f>
        <v/>
      </c>
    </row>
    <row r="26949" spans="31:32">
      <c r="AE26949" t="str">
        <f>IF('5G_NR_raw_UE'!EP26949&gt;0,('5G_NR_raw_UE'!EP26949*'5G_NR_raw_UE'!EQ26949),"")</f>
        <v/>
      </c>
      <c r="AF26949" t="str">
        <f>IF('5G_NR_raw_UE'!ER26949&gt;0,('5G_NR_raw_UE'!ER26949*'5G_NR_raw_UE'!ES26949),"")</f>
        <v/>
      </c>
    </row>
    <row r="26950" spans="31:32">
      <c r="AE26950" t="str">
        <f>IF('5G_NR_raw_UE'!EP26950&gt;0,('5G_NR_raw_UE'!EP26950*'5G_NR_raw_UE'!EQ26950),"")</f>
        <v/>
      </c>
      <c r="AF26950" t="str">
        <f>IF('5G_NR_raw_UE'!ER26950&gt;0,('5G_NR_raw_UE'!ER26950*'5G_NR_raw_UE'!ES26950),"")</f>
        <v/>
      </c>
    </row>
    <row r="26951" spans="31:32">
      <c r="AE26951" t="str">
        <f>IF('5G_NR_raw_UE'!EP26951&gt;0,('5G_NR_raw_UE'!EP26951*'5G_NR_raw_UE'!EQ26951),"")</f>
        <v/>
      </c>
      <c r="AF26951" t="str">
        <f>IF('5G_NR_raw_UE'!ER26951&gt;0,('5G_NR_raw_UE'!ER26951*'5G_NR_raw_UE'!ES26951),"")</f>
        <v/>
      </c>
    </row>
    <row r="26952" spans="31:32">
      <c r="AE26952" t="str">
        <f>IF('5G_NR_raw_UE'!EP26952&gt;0,('5G_NR_raw_UE'!EP26952*'5G_NR_raw_UE'!EQ26952),"")</f>
        <v/>
      </c>
      <c r="AF26952" t="str">
        <f>IF('5G_NR_raw_UE'!ER26952&gt;0,('5G_NR_raw_UE'!ER26952*'5G_NR_raw_UE'!ES26952),"")</f>
        <v/>
      </c>
    </row>
    <row r="26953" spans="31:32">
      <c r="AE26953" t="str">
        <f>IF('5G_NR_raw_UE'!EP26953&gt;0,('5G_NR_raw_UE'!EP26953*'5G_NR_raw_UE'!EQ26953),"")</f>
        <v/>
      </c>
      <c r="AF26953" t="str">
        <f>IF('5G_NR_raw_UE'!ER26953&gt;0,('5G_NR_raw_UE'!ER26953*'5G_NR_raw_UE'!ES26953),"")</f>
        <v/>
      </c>
    </row>
    <row r="26954" spans="31:32">
      <c r="AE26954" t="str">
        <f>IF('5G_NR_raw_UE'!EP26954&gt;0,('5G_NR_raw_UE'!EP26954*'5G_NR_raw_UE'!EQ26954),"")</f>
        <v/>
      </c>
      <c r="AF26954" t="str">
        <f>IF('5G_NR_raw_UE'!ER26954&gt;0,('5G_NR_raw_UE'!ER26954*'5G_NR_raw_UE'!ES26954),"")</f>
        <v/>
      </c>
    </row>
    <row r="26955" spans="31:32">
      <c r="AE26955" t="str">
        <f>IF('5G_NR_raw_UE'!EP26955&gt;0,('5G_NR_raw_UE'!EP26955*'5G_NR_raw_UE'!EQ26955),"")</f>
        <v/>
      </c>
      <c r="AF26955" t="str">
        <f>IF('5G_NR_raw_UE'!ER26955&gt;0,('5G_NR_raw_UE'!ER26955*'5G_NR_raw_UE'!ES26955),"")</f>
        <v/>
      </c>
    </row>
    <row r="26956" spans="31:32">
      <c r="AE26956" t="str">
        <f>IF('5G_NR_raw_UE'!EP26956&gt;0,('5G_NR_raw_UE'!EP26956*'5G_NR_raw_UE'!EQ26956),"")</f>
        <v/>
      </c>
      <c r="AF26956" t="str">
        <f>IF('5G_NR_raw_UE'!ER26956&gt;0,('5G_NR_raw_UE'!ER26956*'5G_NR_raw_UE'!ES26956),"")</f>
        <v/>
      </c>
    </row>
    <row r="26957" spans="31:32">
      <c r="AE26957" t="str">
        <f>IF('5G_NR_raw_UE'!EP26957&gt;0,('5G_NR_raw_UE'!EP26957*'5G_NR_raw_UE'!EQ26957),"")</f>
        <v/>
      </c>
      <c r="AF26957" t="str">
        <f>IF('5G_NR_raw_UE'!ER26957&gt;0,('5G_NR_raw_UE'!ER26957*'5G_NR_raw_UE'!ES26957),"")</f>
        <v/>
      </c>
    </row>
    <row r="26958" spans="31:32">
      <c r="AE26958" t="str">
        <f>IF('5G_NR_raw_UE'!EP26958&gt;0,('5G_NR_raw_UE'!EP26958*'5G_NR_raw_UE'!EQ26958),"")</f>
        <v/>
      </c>
      <c r="AF26958" t="str">
        <f>IF('5G_NR_raw_UE'!ER26958&gt;0,('5G_NR_raw_UE'!ER26958*'5G_NR_raw_UE'!ES26958),"")</f>
        <v/>
      </c>
    </row>
    <row r="26959" spans="31:32">
      <c r="AE26959" t="str">
        <f>IF('5G_NR_raw_UE'!EP26959&gt;0,('5G_NR_raw_UE'!EP26959*'5G_NR_raw_UE'!EQ26959),"")</f>
        <v/>
      </c>
      <c r="AF26959" t="str">
        <f>IF('5G_NR_raw_UE'!ER26959&gt;0,('5G_NR_raw_UE'!ER26959*'5G_NR_raw_UE'!ES26959),"")</f>
        <v/>
      </c>
    </row>
    <row r="26960" spans="31:32">
      <c r="AE26960" t="str">
        <f>IF('5G_NR_raw_UE'!EP26960&gt;0,('5G_NR_raw_UE'!EP26960*'5G_NR_raw_UE'!EQ26960),"")</f>
        <v/>
      </c>
      <c r="AF26960" t="str">
        <f>IF('5G_NR_raw_UE'!ER26960&gt;0,('5G_NR_raw_UE'!ER26960*'5G_NR_raw_UE'!ES26960),"")</f>
        <v/>
      </c>
    </row>
    <row r="26961" spans="31:32">
      <c r="AE26961" t="str">
        <f>IF('5G_NR_raw_UE'!EP26961&gt;0,('5G_NR_raw_UE'!EP26961*'5G_NR_raw_UE'!EQ26961),"")</f>
        <v/>
      </c>
      <c r="AF26961" t="str">
        <f>IF('5G_NR_raw_UE'!ER26961&gt;0,('5G_NR_raw_UE'!ER26961*'5G_NR_raw_UE'!ES26961),"")</f>
        <v/>
      </c>
    </row>
    <row r="26962" spans="31:32">
      <c r="AE26962" t="str">
        <f>IF('5G_NR_raw_UE'!EP26962&gt;0,('5G_NR_raw_UE'!EP26962*'5G_NR_raw_UE'!EQ26962),"")</f>
        <v/>
      </c>
      <c r="AF26962" t="str">
        <f>IF('5G_NR_raw_UE'!ER26962&gt;0,('5G_NR_raw_UE'!ER26962*'5G_NR_raw_UE'!ES26962),"")</f>
        <v/>
      </c>
    </row>
    <row r="26963" spans="31:32">
      <c r="AE26963" t="str">
        <f>IF('5G_NR_raw_UE'!EP26963&gt;0,('5G_NR_raw_UE'!EP26963*'5G_NR_raw_UE'!EQ26963),"")</f>
        <v/>
      </c>
      <c r="AF26963" t="str">
        <f>IF('5G_NR_raw_UE'!ER26963&gt;0,('5G_NR_raw_UE'!ER26963*'5G_NR_raw_UE'!ES26963),"")</f>
        <v/>
      </c>
    </row>
    <row r="26964" spans="31:32">
      <c r="AE26964" t="str">
        <f>IF('5G_NR_raw_UE'!EP26964&gt;0,('5G_NR_raw_UE'!EP26964*'5G_NR_raw_UE'!EQ26964),"")</f>
        <v/>
      </c>
      <c r="AF26964" t="str">
        <f>IF('5G_NR_raw_UE'!ER26964&gt;0,('5G_NR_raw_UE'!ER26964*'5G_NR_raw_UE'!ES26964),"")</f>
        <v/>
      </c>
    </row>
    <row r="26965" spans="31:32">
      <c r="AE26965" t="str">
        <f>IF('5G_NR_raw_UE'!EP26965&gt;0,('5G_NR_raw_UE'!EP26965*'5G_NR_raw_UE'!EQ26965),"")</f>
        <v/>
      </c>
      <c r="AF26965" t="str">
        <f>IF('5G_NR_raw_UE'!ER26965&gt;0,('5G_NR_raw_UE'!ER26965*'5G_NR_raw_UE'!ES26965),"")</f>
        <v/>
      </c>
    </row>
    <row r="26966" spans="31:32">
      <c r="AE26966" t="str">
        <f>IF('5G_NR_raw_UE'!EP26966&gt;0,('5G_NR_raw_UE'!EP26966*'5G_NR_raw_UE'!EQ26966),"")</f>
        <v/>
      </c>
      <c r="AF26966" t="str">
        <f>IF('5G_NR_raw_UE'!ER26966&gt;0,('5G_NR_raw_UE'!ER26966*'5G_NR_raw_UE'!ES26966),"")</f>
        <v/>
      </c>
    </row>
    <row r="26967" spans="31:32">
      <c r="AE26967" t="str">
        <f>IF('5G_NR_raw_UE'!EP26967&gt;0,('5G_NR_raw_UE'!EP26967*'5G_NR_raw_UE'!EQ26967),"")</f>
        <v/>
      </c>
      <c r="AF26967" t="str">
        <f>IF('5G_NR_raw_UE'!ER26967&gt;0,('5G_NR_raw_UE'!ER26967*'5G_NR_raw_UE'!ES26967),"")</f>
        <v/>
      </c>
    </row>
    <row r="26968" spans="31:32">
      <c r="AE26968" t="str">
        <f>IF('5G_NR_raw_UE'!EP26968&gt;0,('5G_NR_raw_UE'!EP26968*'5G_NR_raw_UE'!EQ26968),"")</f>
        <v/>
      </c>
      <c r="AF26968" t="str">
        <f>IF('5G_NR_raw_UE'!ER26968&gt;0,('5G_NR_raw_UE'!ER26968*'5G_NR_raw_UE'!ES26968),"")</f>
        <v/>
      </c>
    </row>
    <row r="26969" spans="31:32">
      <c r="AE26969" t="str">
        <f>IF('5G_NR_raw_UE'!EP26969&gt;0,('5G_NR_raw_UE'!EP26969*'5G_NR_raw_UE'!EQ26969),"")</f>
        <v/>
      </c>
      <c r="AF26969" t="str">
        <f>IF('5G_NR_raw_UE'!ER26969&gt;0,('5G_NR_raw_UE'!ER26969*'5G_NR_raw_UE'!ES26969),"")</f>
        <v/>
      </c>
    </row>
    <row r="26970" spans="31:32">
      <c r="AE26970" t="str">
        <f>IF('5G_NR_raw_UE'!EP26970&gt;0,('5G_NR_raw_UE'!EP26970*'5G_NR_raw_UE'!EQ26970),"")</f>
        <v/>
      </c>
      <c r="AF26970" t="str">
        <f>IF('5G_NR_raw_UE'!ER26970&gt;0,('5G_NR_raw_UE'!ER26970*'5G_NR_raw_UE'!ES26970),"")</f>
        <v/>
      </c>
    </row>
    <row r="26971" spans="31:32">
      <c r="AE26971" t="str">
        <f>IF('5G_NR_raw_UE'!EP26971&gt;0,('5G_NR_raw_UE'!EP26971*'5G_NR_raw_UE'!EQ26971),"")</f>
        <v/>
      </c>
      <c r="AF26971" t="str">
        <f>IF('5G_NR_raw_UE'!ER26971&gt;0,('5G_NR_raw_UE'!ER26971*'5G_NR_raw_UE'!ES26971),"")</f>
        <v/>
      </c>
    </row>
    <row r="26972" spans="31:32">
      <c r="AE26972" t="str">
        <f>IF('5G_NR_raw_UE'!EP26972&gt;0,('5G_NR_raw_UE'!EP26972*'5G_NR_raw_UE'!EQ26972),"")</f>
        <v/>
      </c>
      <c r="AF26972" t="str">
        <f>IF('5G_NR_raw_UE'!ER26972&gt;0,('5G_NR_raw_UE'!ER26972*'5G_NR_raw_UE'!ES26972),"")</f>
        <v/>
      </c>
    </row>
    <row r="26973" spans="31:32">
      <c r="AE26973" t="str">
        <f>IF('5G_NR_raw_UE'!EP26973&gt;0,('5G_NR_raw_UE'!EP26973*'5G_NR_raw_UE'!EQ26973),"")</f>
        <v/>
      </c>
      <c r="AF26973" t="str">
        <f>IF('5G_NR_raw_UE'!ER26973&gt;0,('5G_NR_raw_UE'!ER26973*'5G_NR_raw_UE'!ES26973),"")</f>
        <v/>
      </c>
    </row>
    <row r="26974" spans="31:32">
      <c r="AE26974" t="str">
        <f>IF('5G_NR_raw_UE'!EP26974&gt;0,('5G_NR_raw_UE'!EP26974*'5G_NR_raw_UE'!EQ26974),"")</f>
        <v/>
      </c>
      <c r="AF26974" t="str">
        <f>IF('5G_NR_raw_UE'!ER26974&gt;0,('5G_NR_raw_UE'!ER26974*'5G_NR_raw_UE'!ES26974),"")</f>
        <v/>
      </c>
    </row>
    <row r="26975" spans="31:32">
      <c r="AE26975" t="str">
        <f>IF('5G_NR_raw_UE'!EP26975&gt;0,('5G_NR_raw_UE'!EP26975*'5G_NR_raw_UE'!EQ26975),"")</f>
        <v/>
      </c>
      <c r="AF26975" t="str">
        <f>IF('5G_NR_raw_UE'!ER26975&gt;0,('5G_NR_raw_UE'!ER26975*'5G_NR_raw_UE'!ES26975),"")</f>
        <v/>
      </c>
    </row>
    <row r="26976" spans="31:32">
      <c r="AE26976" t="str">
        <f>IF('5G_NR_raw_UE'!EP26976&gt;0,('5G_NR_raw_UE'!EP26976*'5G_NR_raw_UE'!EQ26976),"")</f>
        <v/>
      </c>
      <c r="AF26976" t="str">
        <f>IF('5G_NR_raw_UE'!ER26976&gt;0,('5G_NR_raw_UE'!ER26976*'5G_NR_raw_UE'!ES26976),"")</f>
        <v/>
      </c>
    </row>
    <row r="26977" spans="31:32">
      <c r="AE26977" t="str">
        <f>IF('5G_NR_raw_UE'!EP26977&gt;0,('5G_NR_raw_UE'!EP26977*'5G_NR_raw_UE'!EQ26977),"")</f>
        <v/>
      </c>
      <c r="AF26977" t="str">
        <f>IF('5G_NR_raw_UE'!ER26977&gt;0,('5G_NR_raw_UE'!ER26977*'5G_NR_raw_UE'!ES26977),"")</f>
        <v/>
      </c>
    </row>
    <row r="26978" spans="31:32">
      <c r="AE26978" t="str">
        <f>IF('5G_NR_raw_UE'!EP26978&gt;0,('5G_NR_raw_UE'!EP26978*'5G_NR_raw_UE'!EQ26978),"")</f>
        <v/>
      </c>
      <c r="AF26978" t="str">
        <f>IF('5G_NR_raw_UE'!ER26978&gt;0,('5G_NR_raw_UE'!ER26978*'5G_NR_raw_UE'!ES26978),"")</f>
        <v/>
      </c>
    </row>
    <row r="26979" spans="31:32">
      <c r="AE26979" t="str">
        <f>IF('5G_NR_raw_UE'!EP26979&gt;0,('5G_NR_raw_UE'!EP26979*'5G_NR_raw_UE'!EQ26979),"")</f>
        <v/>
      </c>
      <c r="AF26979" t="str">
        <f>IF('5G_NR_raw_UE'!ER26979&gt;0,('5G_NR_raw_UE'!ER26979*'5G_NR_raw_UE'!ES26979),"")</f>
        <v/>
      </c>
    </row>
    <row r="26980" spans="31:32">
      <c r="AE26980" t="str">
        <f>IF('5G_NR_raw_UE'!EP26980&gt;0,('5G_NR_raw_UE'!EP26980*'5G_NR_raw_UE'!EQ26980),"")</f>
        <v/>
      </c>
      <c r="AF26980" t="str">
        <f>IF('5G_NR_raw_UE'!ER26980&gt;0,('5G_NR_raw_UE'!ER26980*'5G_NR_raw_UE'!ES26980),"")</f>
        <v/>
      </c>
    </row>
    <row r="26981" spans="31:32">
      <c r="AE26981" t="str">
        <f>IF('5G_NR_raw_UE'!EP26981&gt;0,('5G_NR_raw_UE'!EP26981*'5G_NR_raw_UE'!EQ26981),"")</f>
        <v/>
      </c>
      <c r="AF26981" t="str">
        <f>IF('5G_NR_raw_UE'!ER26981&gt;0,('5G_NR_raw_UE'!ER26981*'5G_NR_raw_UE'!ES26981),"")</f>
        <v/>
      </c>
    </row>
    <row r="26982" spans="31:32">
      <c r="AE26982" t="str">
        <f>IF('5G_NR_raw_UE'!EP26982&gt;0,('5G_NR_raw_UE'!EP26982*'5G_NR_raw_UE'!EQ26982),"")</f>
        <v/>
      </c>
      <c r="AF26982" t="str">
        <f>IF('5G_NR_raw_UE'!ER26982&gt;0,('5G_NR_raw_UE'!ER26982*'5G_NR_raw_UE'!ES26982),"")</f>
        <v/>
      </c>
    </row>
    <row r="26983" spans="31:32">
      <c r="AE26983" t="str">
        <f>IF('5G_NR_raw_UE'!EP26983&gt;0,('5G_NR_raw_UE'!EP26983*'5G_NR_raw_UE'!EQ26983),"")</f>
        <v/>
      </c>
      <c r="AF26983" t="str">
        <f>IF('5G_NR_raw_UE'!ER26983&gt;0,('5G_NR_raw_UE'!ER26983*'5G_NR_raw_UE'!ES26983),"")</f>
        <v/>
      </c>
    </row>
    <row r="26984" spans="31:32">
      <c r="AE26984" t="str">
        <f>IF('5G_NR_raw_UE'!EP26984&gt;0,('5G_NR_raw_UE'!EP26984*'5G_NR_raw_UE'!EQ26984),"")</f>
        <v/>
      </c>
      <c r="AF26984" t="str">
        <f>IF('5G_NR_raw_UE'!ER26984&gt;0,('5G_NR_raw_UE'!ER26984*'5G_NR_raw_UE'!ES26984),"")</f>
        <v/>
      </c>
    </row>
    <row r="26985" spans="31:32">
      <c r="AE26985" t="str">
        <f>IF('5G_NR_raw_UE'!EP26985&gt;0,('5G_NR_raw_UE'!EP26985*'5G_NR_raw_UE'!EQ26985),"")</f>
        <v/>
      </c>
      <c r="AF26985" t="str">
        <f>IF('5G_NR_raw_UE'!ER26985&gt;0,('5G_NR_raw_UE'!ER26985*'5G_NR_raw_UE'!ES26985),"")</f>
        <v/>
      </c>
    </row>
    <row r="26986" spans="31:32">
      <c r="AE26986" t="str">
        <f>IF('5G_NR_raw_UE'!EP26986&gt;0,('5G_NR_raw_UE'!EP26986*'5G_NR_raw_UE'!EQ26986),"")</f>
        <v/>
      </c>
      <c r="AF26986" t="str">
        <f>IF('5G_NR_raw_UE'!ER26986&gt;0,('5G_NR_raw_UE'!ER26986*'5G_NR_raw_UE'!ES26986),"")</f>
        <v/>
      </c>
    </row>
    <row r="26987" spans="31:32">
      <c r="AE26987" t="str">
        <f>IF('5G_NR_raw_UE'!EP26987&gt;0,('5G_NR_raw_UE'!EP26987*'5G_NR_raw_UE'!EQ26987),"")</f>
        <v/>
      </c>
      <c r="AF26987" t="str">
        <f>IF('5G_NR_raw_UE'!ER26987&gt;0,('5G_NR_raw_UE'!ER26987*'5G_NR_raw_UE'!ES26987),"")</f>
        <v/>
      </c>
    </row>
    <row r="26988" spans="31:32">
      <c r="AE26988" t="str">
        <f>IF('5G_NR_raw_UE'!EP26988&gt;0,('5G_NR_raw_UE'!EP26988*'5G_NR_raw_UE'!EQ26988),"")</f>
        <v/>
      </c>
      <c r="AF26988" t="str">
        <f>IF('5G_NR_raw_UE'!ER26988&gt;0,('5G_NR_raw_UE'!ER26988*'5G_NR_raw_UE'!ES26988),"")</f>
        <v/>
      </c>
    </row>
    <row r="26989" spans="31:32">
      <c r="AE26989" t="str">
        <f>IF('5G_NR_raw_UE'!EP26989&gt;0,('5G_NR_raw_UE'!EP26989*'5G_NR_raw_UE'!EQ26989),"")</f>
        <v/>
      </c>
      <c r="AF26989" t="str">
        <f>IF('5G_NR_raw_UE'!ER26989&gt;0,('5G_NR_raw_UE'!ER26989*'5G_NR_raw_UE'!ES26989),"")</f>
        <v/>
      </c>
    </row>
    <row r="26990" spans="31:32">
      <c r="AE26990" t="str">
        <f>IF('5G_NR_raw_UE'!EP26990&gt;0,('5G_NR_raw_UE'!EP26990*'5G_NR_raw_UE'!EQ26990),"")</f>
        <v/>
      </c>
      <c r="AF26990" t="str">
        <f>IF('5G_NR_raw_UE'!ER26990&gt;0,('5G_NR_raw_UE'!ER26990*'5G_NR_raw_UE'!ES26990),"")</f>
        <v/>
      </c>
    </row>
    <row r="26991" spans="31:32">
      <c r="AE26991" t="str">
        <f>IF('5G_NR_raw_UE'!EP26991&gt;0,('5G_NR_raw_UE'!EP26991*'5G_NR_raw_UE'!EQ26991),"")</f>
        <v/>
      </c>
      <c r="AF26991" t="str">
        <f>IF('5G_NR_raw_UE'!ER26991&gt;0,('5G_NR_raw_UE'!ER26991*'5G_NR_raw_UE'!ES26991),"")</f>
        <v/>
      </c>
    </row>
    <row r="26992" spans="31:32">
      <c r="AE26992" t="str">
        <f>IF('5G_NR_raw_UE'!EP26992&gt;0,('5G_NR_raw_UE'!EP26992*'5G_NR_raw_UE'!EQ26992),"")</f>
        <v/>
      </c>
      <c r="AF26992" t="str">
        <f>IF('5G_NR_raw_UE'!ER26992&gt;0,('5G_NR_raw_UE'!ER26992*'5G_NR_raw_UE'!ES26992),"")</f>
        <v/>
      </c>
    </row>
    <row r="26993" spans="31:32">
      <c r="AE26993" t="str">
        <f>IF('5G_NR_raw_UE'!EP26993&gt;0,('5G_NR_raw_UE'!EP26993*'5G_NR_raw_UE'!EQ26993),"")</f>
        <v/>
      </c>
      <c r="AF26993" t="str">
        <f>IF('5G_NR_raw_UE'!ER26993&gt;0,('5G_NR_raw_UE'!ER26993*'5G_NR_raw_UE'!ES26993),"")</f>
        <v/>
      </c>
    </row>
    <row r="26994" spans="31:32">
      <c r="AE26994" t="str">
        <f>IF('5G_NR_raw_UE'!EP26994&gt;0,('5G_NR_raw_UE'!EP26994*'5G_NR_raw_UE'!EQ26994),"")</f>
        <v/>
      </c>
      <c r="AF26994" t="str">
        <f>IF('5G_NR_raw_UE'!ER26994&gt;0,('5G_NR_raw_UE'!ER26994*'5G_NR_raw_UE'!ES26994),"")</f>
        <v/>
      </c>
    </row>
    <row r="26995" spans="31:32">
      <c r="AE26995" t="str">
        <f>IF('5G_NR_raw_UE'!EP26995&gt;0,('5G_NR_raw_UE'!EP26995*'5G_NR_raw_UE'!EQ26995),"")</f>
        <v/>
      </c>
      <c r="AF26995" t="str">
        <f>IF('5G_NR_raw_UE'!ER26995&gt;0,('5G_NR_raw_UE'!ER26995*'5G_NR_raw_UE'!ES26995),"")</f>
        <v/>
      </c>
    </row>
    <row r="26996" spans="31:32">
      <c r="AE26996" t="str">
        <f>IF('5G_NR_raw_UE'!EP26996&gt;0,('5G_NR_raw_UE'!EP26996*'5G_NR_raw_UE'!EQ26996),"")</f>
        <v/>
      </c>
      <c r="AF26996" t="str">
        <f>IF('5G_NR_raw_UE'!ER26996&gt;0,('5G_NR_raw_UE'!ER26996*'5G_NR_raw_UE'!ES26996),"")</f>
        <v/>
      </c>
    </row>
    <row r="26997" spans="31:32">
      <c r="AE26997" t="str">
        <f>IF('5G_NR_raw_UE'!EP26997&gt;0,('5G_NR_raw_UE'!EP26997*'5G_NR_raw_UE'!EQ26997),"")</f>
        <v/>
      </c>
      <c r="AF26997" t="str">
        <f>IF('5G_NR_raw_UE'!ER26997&gt;0,('5G_NR_raw_UE'!ER26997*'5G_NR_raw_UE'!ES26997),"")</f>
        <v/>
      </c>
    </row>
    <row r="26998" spans="31:32">
      <c r="AE26998" t="str">
        <f>IF('5G_NR_raw_UE'!EP26998&gt;0,('5G_NR_raw_UE'!EP26998*'5G_NR_raw_UE'!EQ26998),"")</f>
        <v/>
      </c>
      <c r="AF26998" t="str">
        <f>IF('5G_NR_raw_UE'!ER26998&gt;0,('5G_NR_raw_UE'!ER26998*'5G_NR_raw_UE'!ES26998),"")</f>
        <v/>
      </c>
    </row>
    <row r="26999" spans="31:32">
      <c r="AE26999" t="str">
        <f>IF('5G_NR_raw_UE'!EP26999&gt;0,('5G_NR_raw_UE'!EP26999*'5G_NR_raw_UE'!EQ26999),"")</f>
        <v/>
      </c>
      <c r="AF26999" t="str">
        <f>IF('5G_NR_raw_UE'!ER26999&gt;0,('5G_NR_raw_UE'!ER26999*'5G_NR_raw_UE'!ES26999),"")</f>
        <v/>
      </c>
    </row>
    <row r="27000" spans="31:32">
      <c r="AE27000" t="str">
        <f>IF('5G_NR_raw_UE'!EP27000&gt;0,('5G_NR_raw_UE'!EP27000*'5G_NR_raw_UE'!EQ27000),"")</f>
        <v/>
      </c>
      <c r="AF27000" t="str">
        <f>IF('5G_NR_raw_UE'!ER27000&gt;0,('5G_NR_raw_UE'!ER27000*'5G_NR_raw_UE'!ES27000),"")</f>
        <v/>
      </c>
    </row>
    <row r="27001" spans="31:32">
      <c r="AE27001" t="str">
        <f>IF('5G_NR_raw_UE'!EP27001&gt;0,('5G_NR_raw_UE'!EP27001*'5G_NR_raw_UE'!EQ27001),"")</f>
        <v/>
      </c>
      <c r="AF27001" t="str">
        <f>IF('5G_NR_raw_UE'!ER27001&gt;0,('5G_NR_raw_UE'!ER27001*'5G_NR_raw_UE'!ES27001),"")</f>
        <v/>
      </c>
    </row>
    <row r="27002" spans="31:32">
      <c r="AE27002" t="str">
        <f>IF('5G_NR_raw_UE'!EP27002&gt;0,('5G_NR_raw_UE'!EP27002*'5G_NR_raw_UE'!EQ27002),"")</f>
        <v/>
      </c>
      <c r="AF27002" t="str">
        <f>IF('5G_NR_raw_UE'!ER27002&gt;0,('5G_NR_raw_UE'!ER27002*'5G_NR_raw_UE'!ES27002),"")</f>
        <v/>
      </c>
    </row>
    <row r="27003" spans="31:32">
      <c r="AE27003" t="str">
        <f>IF('5G_NR_raw_UE'!EP27003&gt;0,('5G_NR_raw_UE'!EP27003*'5G_NR_raw_UE'!EQ27003),"")</f>
        <v/>
      </c>
      <c r="AF27003" t="str">
        <f>IF('5G_NR_raw_UE'!ER27003&gt;0,('5G_NR_raw_UE'!ER27003*'5G_NR_raw_UE'!ES27003),"")</f>
        <v/>
      </c>
    </row>
    <row r="27004" spans="31:32">
      <c r="AE27004" t="str">
        <f>IF('5G_NR_raw_UE'!EP27004&gt;0,('5G_NR_raw_UE'!EP27004*'5G_NR_raw_UE'!EQ27004),"")</f>
        <v/>
      </c>
      <c r="AF27004" t="str">
        <f>IF('5G_NR_raw_UE'!ER27004&gt;0,('5G_NR_raw_UE'!ER27004*'5G_NR_raw_UE'!ES27004),"")</f>
        <v/>
      </c>
    </row>
    <row r="27005" spans="31:32">
      <c r="AE27005" t="str">
        <f>IF('5G_NR_raw_UE'!EP27005&gt;0,('5G_NR_raw_UE'!EP27005*'5G_NR_raw_UE'!EQ27005),"")</f>
        <v/>
      </c>
      <c r="AF27005" t="str">
        <f>IF('5G_NR_raw_UE'!ER27005&gt;0,('5G_NR_raw_UE'!ER27005*'5G_NR_raw_UE'!ES27005),"")</f>
        <v/>
      </c>
    </row>
    <row r="27006" spans="31:32">
      <c r="AE27006" t="str">
        <f>IF('5G_NR_raw_UE'!EP27006&gt;0,('5G_NR_raw_UE'!EP27006*'5G_NR_raw_UE'!EQ27006),"")</f>
        <v/>
      </c>
      <c r="AF27006" t="str">
        <f>IF('5G_NR_raw_UE'!ER27006&gt;0,('5G_NR_raw_UE'!ER27006*'5G_NR_raw_UE'!ES27006),"")</f>
        <v/>
      </c>
    </row>
    <row r="27007" spans="31:32">
      <c r="AE27007" t="str">
        <f>IF('5G_NR_raw_UE'!EP27007&gt;0,('5G_NR_raw_UE'!EP27007*'5G_NR_raw_UE'!EQ27007),"")</f>
        <v/>
      </c>
      <c r="AF27007" t="str">
        <f>IF('5G_NR_raw_UE'!ER27007&gt;0,('5G_NR_raw_UE'!ER27007*'5G_NR_raw_UE'!ES27007),"")</f>
        <v/>
      </c>
    </row>
    <row r="27008" spans="31:32">
      <c r="AE27008" t="str">
        <f>IF('5G_NR_raw_UE'!EP27008&gt;0,('5G_NR_raw_UE'!EP27008*'5G_NR_raw_UE'!EQ27008),"")</f>
        <v/>
      </c>
      <c r="AF27008" t="str">
        <f>IF('5G_NR_raw_UE'!ER27008&gt;0,('5G_NR_raw_UE'!ER27008*'5G_NR_raw_UE'!ES27008),"")</f>
        <v/>
      </c>
    </row>
    <row r="27009" spans="31:32">
      <c r="AE27009" t="str">
        <f>IF('5G_NR_raw_UE'!EP27009&gt;0,('5G_NR_raw_UE'!EP27009*'5G_NR_raw_UE'!EQ27009),"")</f>
        <v/>
      </c>
      <c r="AF27009" t="str">
        <f>IF('5G_NR_raw_UE'!ER27009&gt;0,('5G_NR_raw_UE'!ER27009*'5G_NR_raw_UE'!ES27009),"")</f>
        <v/>
      </c>
    </row>
    <row r="27010" spans="31:32">
      <c r="AE27010" t="str">
        <f>IF('5G_NR_raw_UE'!EP27010&gt;0,('5G_NR_raw_UE'!EP27010*'5G_NR_raw_UE'!EQ27010),"")</f>
        <v/>
      </c>
      <c r="AF27010" t="str">
        <f>IF('5G_NR_raw_UE'!ER27010&gt;0,('5G_NR_raw_UE'!ER27010*'5G_NR_raw_UE'!ES27010),"")</f>
        <v/>
      </c>
    </row>
    <row r="27011" spans="31:32">
      <c r="AE27011" t="str">
        <f>IF('5G_NR_raw_UE'!EP27011&gt;0,('5G_NR_raw_UE'!EP27011*'5G_NR_raw_UE'!EQ27011),"")</f>
        <v/>
      </c>
      <c r="AF27011" t="str">
        <f>IF('5G_NR_raw_UE'!ER27011&gt;0,('5G_NR_raw_UE'!ER27011*'5G_NR_raw_UE'!ES27011),"")</f>
        <v/>
      </c>
    </row>
    <row r="27012" spans="31:32">
      <c r="AE27012" t="str">
        <f>IF('5G_NR_raw_UE'!EP27012&gt;0,('5G_NR_raw_UE'!EP27012*'5G_NR_raw_UE'!EQ27012),"")</f>
        <v/>
      </c>
      <c r="AF27012" t="str">
        <f>IF('5G_NR_raw_UE'!ER27012&gt;0,('5G_NR_raw_UE'!ER27012*'5G_NR_raw_UE'!ES27012),"")</f>
        <v/>
      </c>
    </row>
    <row r="27013" spans="31:32">
      <c r="AE27013" t="str">
        <f>IF('5G_NR_raw_UE'!EP27013&gt;0,('5G_NR_raw_UE'!EP27013*'5G_NR_raw_UE'!EQ27013),"")</f>
        <v/>
      </c>
      <c r="AF27013" t="str">
        <f>IF('5G_NR_raw_UE'!ER27013&gt;0,('5G_NR_raw_UE'!ER27013*'5G_NR_raw_UE'!ES27013),"")</f>
        <v/>
      </c>
    </row>
    <row r="27014" spans="31:32">
      <c r="AE27014" t="str">
        <f>IF('5G_NR_raw_UE'!EP27014&gt;0,('5G_NR_raw_UE'!EP27014*'5G_NR_raw_UE'!EQ27014),"")</f>
        <v/>
      </c>
      <c r="AF27014" t="str">
        <f>IF('5G_NR_raw_UE'!ER27014&gt;0,('5G_NR_raw_UE'!ER27014*'5G_NR_raw_UE'!ES27014),"")</f>
        <v/>
      </c>
    </row>
    <row r="27015" spans="31:32">
      <c r="AE27015" t="str">
        <f>IF('5G_NR_raw_UE'!EP27015&gt;0,('5G_NR_raw_UE'!EP27015*'5G_NR_raw_UE'!EQ27015),"")</f>
        <v/>
      </c>
      <c r="AF27015" t="str">
        <f>IF('5G_NR_raw_UE'!ER27015&gt;0,('5G_NR_raw_UE'!ER27015*'5G_NR_raw_UE'!ES27015),"")</f>
        <v/>
      </c>
    </row>
    <row r="27016" spans="31:32">
      <c r="AE27016" t="str">
        <f>IF('5G_NR_raw_UE'!EP27016&gt;0,('5G_NR_raw_UE'!EP27016*'5G_NR_raw_UE'!EQ27016),"")</f>
        <v/>
      </c>
      <c r="AF27016" t="str">
        <f>IF('5G_NR_raw_UE'!ER27016&gt;0,('5G_NR_raw_UE'!ER27016*'5G_NR_raw_UE'!ES27016),"")</f>
        <v/>
      </c>
    </row>
    <row r="27017" spans="31:32">
      <c r="AE27017" t="str">
        <f>IF('5G_NR_raw_UE'!EP27017&gt;0,('5G_NR_raw_UE'!EP27017*'5G_NR_raw_UE'!EQ27017),"")</f>
        <v/>
      </c>
      <c r="AF27017" t="str">
        <f>IF('5G_NR_raw_UE'!ER27017&gt;0,('5G_NR_raw_UE'!ER27017*'5G_NR_raw_UE'!ES27017),"")</f>
        <v/>
      </c>
    </row>
    <row r="27018" spans="31:32">
      <c r="AE27018" t="str">
        <f>IF('5G_NR_raw_UE'!EP27018&gt;0,('5G_NR_raw_UE'!EP27018*'5G_NR_raw_UE'!EQ27018),"")</f>
        <v/>
      </c>
      <c r="AF27018" t="str">
        <f>IF('5G_NR_raw_UE'!ER27018&gt;0,('5G_NR_raw_UE'!ER27018*'5G_NR_raw_UE'!ES27018),"")</f>
        <v/>
      </c>
    </row>
    <row r="27019" spans="31:32">
      <c r="AE27019" t="str">
        <f>IF('5G_NR_raw_UE'!EP27019&gt;0,('5G_NR_raw_UE'!EP27019*'5G_NR_raw_UE'!EQ27019),"")</f>
        <v/>
      </c>
      <c r="AF27019" t="str">
        <f>IF('5G_NR_raw_UE'!ER27019&gt;0,('5G_NR_raw_UE'!ER27019*'5G_NR_raw_UE'!ES27019),"")</f>
        <v/>
      </c>
    </row>
    <row r="27020" spans="31:32">
      <c r="AE27020" t="str">
        <f>IF('5G_NR_raw_UE'!EP27020&gt;0,('5G_NR_raw_UE'!EP27020*'5G_NR_raw_UE'!EQ27020),"")</f>
        <v/>
      </c>
      <c r="AF27020" t="str">
        <f>IF('5G_NR_raw_UE'!ER27020&gt;0,('5G_NR_raw_UE'!ER27020*'5G_NR_raw_UE'!ES27020),"")</f>
        <v/>
      </c>
    </row>
    <row r="27021" spans="31:32">
      <c r="AE27021" t="str">
        <f>IF('5G_NR_raw_UE'!EP27021&gt;0,('5G_NR_raw_UE'!EP27021*'5G_NR_raw_UE'!EQ27021),"")</f>
        <v/>
      </c>
      <c r="AF27021" t="str">
        <f>IF('5G_NR_raw_UE'!ER27021&gt;0,('5G_NR_raw_UE'!ER27021*'5G_NR_raw_UE'!ES27021),"")</f>
        <v/>
      </c>
    </row>
    <row r="27022" spans="31:32">
      <c r="AE27022" t="str">
        <f>IF('5G_NR_raw_UE'!EP27022&gt;0,('5G_NR_raw_UE'!EP27022*'5G_NR_raw_UE'!EQ27022),"")</f>
        <v/>
      </c>
      <c r="AF27022" t="str">
        <f>IF('5G_NR_raw_UE'!ER27022&gt;0,('5G_NR_raw_UE'!ER27022*'5G_NR_raw_UE'!ES27022),"")</f>
        <v/>
      </c>
    </row>
    <row r="27023" spans="31:32">
      <c r="AE27023" t="str">
        <f>IF('5G_NR_raw_UE'!EP27023&gt;0,('5G_NR_raw_UE'!EP27023*'5G_NR_raw_UE'!EQ27023),"")</f>
        <v/>
      </c>
      <c r="AF27023" t="str">
        <f>IF('5G_NR_raw_UE'!ER27023&gt;0,('5G_NR_raw_UE'!ER27023*'5G_NR_raw_UE'!ES27023),"")</f>
        <v/>
      </c>
    </row>
    <row r="27024" spans="31:32">
      <c r="AE27024" t="str">
        <f>IF('5G_NR_raw_UE'!EP27024&gt;0,('5G_NR_raw_UE'!EP27024*'5G_NR_raw_UE'!EQ27024),"")</f>
        <v/>
      </c>
      <c r="AF27024" t="str">
        <f>IF('5G_NR_raw_UE'!ER27024&gt;0,('5G_NR_raw_UE'!ER27024*'5G_NR_raw_UE'!ES27024),"")</f>
        <v/>
      </c>
    </row>
    <row r="27025" spans="31:32">
      <c r="AE27025" t="str">
        <f>IF('5G_NR_raw_UE'!EP27025&gt;0,('5G_NR_raw_UE'!EP27025*'5G_NR_raw_UE'!EQ27025),"")</f>
        <v/>
      </c>
      <c r="AF27025" t="str">
        <f>IF('5G_NR_raw_UE'!ER27025&gt;0,('5G_NR_raw_UE'!ER27025*'5G_NR_raw_UE'!ES27025),"")</f>
        <v/>
      </c>
    </row>
    <row r="27026" spans="31:32">
      <c r="AE27026" t="str">
        <f>IF('5G_NR_raw_UE'!EP27026&gt;0,('5G_NR_raw_UE'!EP27026*'5G_NR_raw_UE'!EQ27026),"")</f>
        <v/>
      </c>
      <c r="AF27026" t="str">
        <f>IF('5G_NR_raw_UE'!ER27026&gt;0,('5G_NR_raw_UE'!ER27026*'5G_NR_raw_UE'!ES27026),"")</f>
        <v/>
      </c>
    </row>
    <row r="27027" spans="31:32">
      <c r="AE27027" t="str">
        <f>IF('5G_NR_raw_UE'!EP27027&gt;0,('5G_NR_raw_UE'!EP27027*'5G_NR_raw_UE'!EQ27027),"")</f>
        <v/>
      </c>
      <c r="AF27027" t="str">
        <f>IF('5G_NR_raw_UE'!ER27027&gt;0,('5G_NR_raw_UE'!ER27027*'5G_NR_raw_UE'!ES27027),"")</f>
        <v/>
      </c>
    </row>
    <row r="27028" spans="31:32">
      <c r="AE27028" t="str">
        <f>IF('5G_NR_raw_UE'!EP27028&gt;0,('5G_NR_raw_UE'!EP27028*'5G_NR_raw_UE'!EQ27028),"")</f>
        <v/>
      </c>
      <c r="AF27028" t="str">
        <f>IF('5G_NR_raw_UE'!ER27028&gt;0,('5G_NR_raw_UE'!ER27028*'5G_NR_raw_UE'!ES27028),"")</f>
        <v/>
      </c>
    </row>
    <row r="27029" spans="31:32">
      <c r="AE27029" t="str">
        <f>IF('5G_NR_raw_UE'!EP27029&gt;0,('5G_NR_raw_UE'!EP27029*'5G_NR_raw_UE'!EQ27029),"")</f>
        <v/>
      </c>
      <c r="AF27029" t="str">
        <f>IF('5G_NR_raw_UE'!ER27029&gt;0,('5G_NR_raw_UE'!ER27029*'5G_NR_raw_UE'!ES27029),"")</f>
        <v/>
      </c>
    </row>
    <row r="27030" spans="31:32">
      <c r="AE27030" t="str">
        <f>IF('5G_NR_raw_UE'!EP27030&gt;0,('5G_NR_raw_UE'!EP27030*'5G_NR_raw_UE'!EQ27030),"")</f>
        <v/>
      </c>
      <c r="AF27030" t="str">
        <f>IF('5G_NR_raw_UE'!ER27030&gt;0,('5G_NR_raw_UE'!ER27030*'5G_NR_raw_UE'!ES27030),"")</f>
        <v/>
      </c>
    </row>
    <row r="27031" spans="31:32">
      <c r="AE27031" t="str">
        <f>IF('5G_NR_raw_UE'!EP27031&gt;0,('5G_NR_raw_UE'!EP27031*'5G_NR_raw_UE'!EQ27031),"")</f>
        <v/>
      </c>
      <c r="AF27031" t="str">
        <f>IF('5G_NR_raw_UE'!ER27031&gt;0,('5G_NR_raw_UE'!ER27031*'5G_NR_raw_UE'!ES27031),"")</f>
        <v/>
      </c>
    </row>
    <row r="27032" spans="31:32">
      <c r="AE27032" t="str">
        <f>IF('5G_NR_raw_UE'!EP27032&gt;0,('5G_NR_raw_UE'!EP27032*'5G_NR_raw_UE'!EQ27032),"")</f>
        <v/>
      </c>
      <c r="AF27032" t="str">
        <f>IF('5G_NR_raw_UE'!ER27032&gt;0,('5G_NR_raw_UE'!ER27032*'5G_NR_raw_UE'!ES27032),"")</f>
        <v/>
      </c>
    </row>
    <row r="27033" spans="31:32">
      <c r="AE27033" t="str">
        <f>IF('5G_NR_raw_UE'!EP27033&gt;0,('5G_NR_raw_UE'!EP27033*'5G_NR_raw_UE'!EQ27033),"")</f>
        <v/>
      </c>
      <c r="AF27033" t="str">
        <f>IF('5G_NR_raw_UE'!ER27033&gt;0,('5G_NR_raw_UE'!ER27033*'5G_NR_raw_UE'!ES27033),"")</f>
        <v/>
      </c>
    </row>
    <row r="27034" spans="31:32">
      <c r="AE27034" t="str">
        <f>IF('5G_NR_raw_UE'!EP27034&gt;0,('5G_NR_raw_UE'!EP27034*'5G_NR_raw_UE'!EQ27034),"")</f>
        <v/>
      </c>
      <c r="AF27034" t="str">
        <f>IF('5G_NR_raw_UE'!ER27034&gt;0,('5G_NR_raw_UE'!ER27034*'5G_NR_raw_UE'!ES27034),"")</f>
        <v/>
      </c>
    </row>
    <row r="27035" spans="31:32">
      <c r="AE27035" t="str">
        <f>IF('5G_NR_raw_UE'!EP27035&gt;0,('5G_NR_raw_UE'!EP27035*'5G_NR_raw_UE'!EQ27035),"")</f>
        <v/>
      </c>
      <c r="AF27035" t="str">
        <f>IF('5G_NR_raw_UE'!ER27035&gt;0,('5G_NR_raw_UE'!ER27035*'5G_NR_raw_UE'!ES27035),"")</f>
        <v/>
      </c>
    </row>
    <row r="27036" spans="31:32">
      <c r="AE27036" t="str">
        <f>IF('5G_NR_raw_UE'!EP27036&gt;0,('5G_NR_raw_UE'!EP27036*'5G_NR_raw_UE'!EQ27036),"")</f>
        <v/>
      </c>
      <c r="AF27036" t="str">
        <f>IF('5G_NR_raw_UE'!ER27036&gt;0,('5G_NR_raw_UE'!ER27036*'5G_NR_raw_UE'!ES27036),"")</f>
        <v/>
      </c>
    </row>
    <row r="27037" spans="31:32">
      <c r="AE27037" t="str">
        <f>IF('5G_NR_raw_UE'!EP27037&gt;0,('5G_NR_raw_UE'!EP27037*'5G_NR_raw_UE'!EQ27037),"")</f>
        <v/>
      </c>
      <c r="AF27037" t="str">
        <f>IF('5G_NR_raw_UE'!ER27037&gt;0,('5G_NR_raw_UE'!ER27037*'5G_NR_raw_UE'!ES27037),"")</f>
        <v/>
      </c>
    </row>
    <row r="27038" spans="31:32">
      <c r="AE27038" t="str">
        <f>IF('5G_NR_raw_UE'!EP27038&gt;0,('5G_NR_raw_UE'!EP27038*'5G_NR_raw_UE'!EQ27038),"")</f>
        <v/>
      </c>
      <c r="AF27038" t="str">
        <f>IF('5G_NR_raw_UE'!ER27038&gt;0,('5G_NR_raw_UE'!ER27038*'5G_NR_raw_UE'!ES27038),"")</f>
        <v/>
      </c>
    </row>
    <row r="27039" spans="31:32">
      <c r="AE27039" t="str">
        <f>IF('5G_NR_raw_UE'!EP27039&gt;0,('5G_NR_raw_UE'!EP27039*'5G_NR_raw_UE'!EQ27039),"")</f>
        <v/>
      </c>
      <c r="AF27039" t="str">
        <f>IF('5G_NR_raw_UE'!ER27039&gt;0,('5G_NR_raw_UE'!ER27039*'5G_NR_raw_UE'!ES27039),"")</f>
        <v/>
      </c>
    </row>
    <row r="27040" spans="31:32">
      <c r="AE27040" t="str">
        <f>IF('5G_NR_raw_UE'!EP27040&gt;0,('5G_NR_raw_UE'!EP27040*'5G_NR_raw_UE'!EQ27040),"")</f>
        <v/>
      </c>
      <c r="AF27040" t="str">
        <f>IF('5G_NR_raw_UE'!ER27040&gt;0,('5G_NR_raw_UE'!ER27040*'5G_NR_raw_UE'!ES27040),"")</f>
        <v/>
      </c>
    </row>
    <row r="27041" spans="31:32">
      <c r="AE27041" t="str">
        <f>IF('5G_NR_raw_UE'!EP27041&gt;0,('5G_NR_raw_UE'!EP27041*'5G_NR_raw_UE'!EQ27041),"")</f>
        <v/>
      </c>
      <c r="AF27041" t="str">
        <f>IF('5G_NR_raw_UE'!ER27041&gt;0,('5G_NR_raw_UE'!ER27041*'5G_NR_raw_UE'!ES27041),"")</f>
        <v/>
      </c>
    </row>
    <row r="27042" spans="31:32">
      <c r="AE27042" t="str">
        <f>IF('5G_NR_raw_UE'!EP27042&gt;0,('5G_NR_raw_UE'!EP27042*'5G_NR_raw_UE'!EQ27042),"")</f>
        <v/>
      </c>
      <c r="AF27042" t="str">
        <f>IF('5G_NR_raw_UE'!ER27042&gt;0,('5G_NR_raw_UE'!ER27042*'5G_NR_raw_UE'!ES27042),"")</f>
        <v/>
      </c>
    </row>
    <row r="27043" spans="31:32">
      <c r="AE27043" t="str">
        <f>IF('5G_NR_raw_UE'!EP27043&gt;0,('5G_NR_raw_UE'!EP27043*'5G_NR_raw_UE'!EQ27043),"")</f>
        <v/>
      </c>
      <c r="AF27043" t="str">
        <f>IF('5G_NR_raw_UE'!ER27043&gt;0,('5G_NR_raw_UE'!ER27043*'5G_NR_raw_UE'!ES27043),"")</f>
        <v/>
      </c>
    </row>
    <row r="27044" spans="31:32">
      <c r="AE27044" t="str">
        <f>IF('5G_NR_raw_UE'!EP27044&gt;0,('5G_NR_raw_UE'!EP27044*'5G_NR_raw_UE'!EQ27044),"")</f>
        <v/>
      </c>
      <c r="AF27044" t="str">
        <f>IF('5G_NR_raw_UE'!ER27044&gt;0,('5G_NR_raw_UE'!ER27044*'5G_NR_raw_UE'!ES27044),"")</f>
        <v/>
      </c>
    </row>
    <row r="27045" spans="31:32">
      <c r="AE27045" t="str">
        <f>IF('5G_NR_raw_UE'!EP27045&gt;0,('5G_NR_raw_UE'!EP27045*'5G_NR_raw_UE'!EQ27045),"")</f>
        <v/>
      </c>
      <c r="AF27045" t="str">
        <f>IF('5G_NR_raw_UE'!ER27045&gt;0,('5G_NR_raw_UE'!ER27045*'5G_NR_raw_UE'!ES27045),"")</f>
        <v/>
      </c>
    </row>
    <row r="27046" spans="31:32">
      <c r="AE27046" t="str">
        <f>IF('5G_NR_raw_UE'!EP27046&gt;0,('5G_NR_raw_UE'!EP27046*'5G_NR_raw_UE'!EQ27046),"")</f>
        <v/>
      </c>
      <c r="AF27046" t="str">
        <f>IF('5G_NR_raw_UE'!ER27046&gt;0,('5G_NR_raw_UE'!ER27046*'5G_NR_raw_UE'!ES27046),"")</f>
        <v/>
      </c>
    </row>
    <row r="27047" spans="31:32">
      <c r="AE27047" t="str">
        <f>IF('5G_NR_raw_UE'!EP27047&gt;0,('5G_NR_raw_UE'!EP27047*'5G_NR_raw_UE'!EQ27047),"")</f>
        <v/>
      </c>
      <c r="AF27047" t="str">
        <f>IF('5G_NR_raw_UE'!ER27047&gt;0,('5G_NR_raw_UE'!ER27047*'5G_NR_raw_UE'!ES27047),"")</f>
        <v/>
      </c>
    </row>
    <row r="27048" spans="31:32">
      <c r="AE27048" t="str">
        <f>IF('5G_NR_raw_UE'!EP27048&gt;0,('5G_NR_raw_UE'!EP27048*'5G_NR_raw_UE'!EQ27048),"")</f>
        <v/>
      </c>
      <c r="AF27048" t="str">
        <f>IF('5G_NR_raw_UE'!ER27048&gt;0,('5G_NR_raw_UE'!ER27048*'5G_NR_raw_UE'!ES27048),"")</f>
        <v/>
      </c>
    </row>
    <row r="27049" spans="31:32">
      <c r="AE27049" t="str">
        <f>IF('5G_NR_raw_UE'!EP27049&gt;0,('5G_NR_raw_UE'!EP27049*'5G_NR_raw_UE'!EQ27049),"")</f>
        <v/>
      </c>
      <c r="AF27049" t="str">
        <f>IF('5G_NR_raw_UE'!ER27049&gt;0,('5G_NR_raw_UE'!ER27049*'5G_NR_raw_UE'!ES27049),"")</f>
        <v/>
      </c>
    </row>
    <row r="27050" spans="31:32">
      <c r="AE27050" t="str">
        <f>IF('5G_NR_raw_UE'!EP27050&gt;0,('5G_NR_raw_UE'!EP27050*'5G_NR_raw_UE'!EQ27050),"")</f>
        <v/>
      </c>
      <c r="AF27050" t="str">
        <f>IF('5G_NR_raw_UE'!ER27050&gt;0,('5G_NR_raw_UE'!ER27050*'5G_NR_raw_UE'!ES27050),"")</f>
        <v/>
      </c>
    </row>
    <row r="27051" spans="31:32">
      <c r="AE27051" t="str">
        <f>IF('5G_NR_raw_UE'!EP27051&gt;0,('5G_NR_raw_UE'!EP27051*'5G_NR_raw_UE'!EQ27051),"")</f>
        <v/>
      </c>
      <c r="AF27051" t="str">
        <f>IF('5G_NR_raw_UE'!ER27051&gt;0,('5G_NR_raw_UE'!ER27051*'5G_NR_raw_UE'!ES27051),"")</f>
        <v/>
      </c>
    </row>
    <row r="27052" spans="31:32">
      <c r="AE27052" t="str">
        <f>IF('5G_NR_raw_UE'!EP27052&gt;0,('5G_NR_raw_UE'!EP27052*'5G_NR_raw_UE'!EQ27052),"")</f>
        <v/>
      </c>
      <c r="AF27052" t="str">
        <f>IF('5G_NR_raw_UE'!ER27052&gt;0,('5G_NR_raw_UE'!ER27052*'5G_NR_raw_UE'!ES27052),"")</f>
        <v/>
      </c>
    </row>
    <row r="27053" spans="31:32">
      <c r="AE27053" t="str">
        <f>IF('5G_NR_raw_UE'!EP27053&gt;0,('5G_NR_raw_UE'!EP27053*'5G_NR_raw_UE'!EQ27053),"")</f>
        <v/>
      </c>
      <c r="AF27053" t="str">
        <f>IF('5G_NR_raw_UE'!ER27053&gt;0,('5G_NR_raw_UE'!ER27053*'5G_NR_raw_UE'!ES27053),"")</f>
        <v/>
      </c>
    </row>
    <row r="27054" spans="31:32">
      <c r="AE27054" t="str">
        <f>IF('5G_NR_raw_UE'!EP27054&gt;0,('5G_NR_raw_UE'!EP27054*'5G_NR_raw_UE'!EQ27054),"")</f>
        <v/>
      </c>
      <c r="AF27054" t="str">
        <f>IF('5G_NR_raw_UE'!ER27054&gt;0,('5G_NR_raw_UE'!ER27054*'5G_NR_raw_UE'!ES27054),"")</f>
        <v/>
      </c>
    </row>
    <row r="27055" spans="31:32">
      <c r="AE27055" t="str">
        <f>IF('5G_NR_raw_UE'!EP27055&gt;0,('5G_NR_raw_UE'!EP27055*'5G_NR_raw_UE'!EQ27055),"")</f>
        <v/>
      </c>
      <c r="AF27055" t="str">
        <f>IF('5G_NR_raw_UE'!ER27055&gt;0,('5G_NR_raw_UE'!ER27055*'5G_NR_raw_UE'!ES27055),"")</f>
        <v/>
      </c>
    </row>
    <row r="27056" spans="31:32">
      <c r="AE27056" t="str">
        <f>IF('5G_NR_raw_UE'!EP27056&gt;0,('5G_NR_raw_UE'!EP27056*'5G_NR_raw_UE'!EQ27056),"")</f>
        <v/>
      </c>
      <c r="AF27056" t="str">
        <f>IF('5G_NR_raw_UE'!ER27056&gt;0,('5G_NR_raw_UE'!ER27056*'5G_NR_raw_UE'!ES27056),"")</f>
        <v/>
      </c>
    </row>
    <row r="27057" spans="31:32">
      <c r="AE27057" t="str">
        <f>IF('5G_NR_raw_UE'!EP27057&gt;0,('5G_NR_raw_UE'!EP27057*'5G_NR_raw_UE'!EQ27057),"")</f>
        <v/>
      </c>
      <c r="AF27057" t="str">
        <f>IF('5G_NR_raw_UE'!ER27057&gt;0,('5G_NR_raw_UE'!ER27057*'5G_NR_raw_UE'!ES27057),"")</f>
        <v/>
      </c>
    </row>
    <row r="27058" spans="31:32">
      <c r="AE27058" t="str">
        <f>IF('5G_NR_raw_UE'!EP27058&gt;0,('5G_NR_raw_UE'!EP27058*'5G_NR_raw_UE'!EQ27058),"")</f>
        <v/>
      </c>
      <c r="AF27058" t="str">
        <f>IF('5G_NR_raw_UE'!ER27058&gt;0,('5G_NR_raw_UE'!ER27058*'5G_NR_raw_UE'!ES27058),"")</f>
        <v/>
      </c>
    </row>
    <row r="27059" spans="31:32">
      <c r="AE27059" t="str">
        <f>IF('5G_NR_raw_UE'!EP27059&gt;0,('5G_NR_raw_UE'!EP27059*'5G_NR_raw_UE'!EQ27059),"")</f>
        <v/>
      </c>
      <c r="AF27059" t="str">
        <f>IF('5G_NR_raw_UE'!ER27059&gt;0,('5G_NR_raw_UE'!ER27059*'5G_NR_raw_UE'!ES27059),"")</f>
        <v/>
      </c>
    </row>
    <row r="27060" spans="31:32">
      <c r="AE27060" t="str">
        <f>IF('5G_NR_raw_UE'!EP27060&gt;0,('5G_NR_raw_UE'!EP27060*'5G_NR_raw_UE'!EQ27060),"")</f>
        <v/>
      </c>
      <c r="AF27060" t="str">
        <f>IF('5G_NR_raw_UE'!ER27060&gt;0,('5G_NR_raw_UE'!ER27060*'5G_NR_raw_UE'!ES27060),"")</f>
        <v/>
      </c>
    </row>
    <row r="27061" spans="31:32">
      <c r="AE27061" t="str">
        <f>IF('5G_NR_raw_UE'!EP27061&gt;0,('5G_NR_raw_UE'!EP27061*'5G_NR_raw_UE'!EQ27061),"")</f>
        <v/>
      </c>
      <c r="AF27061" t="str">
        <f>IF('5G_NR_raw_UE'!ER27061&gt;0,('5G_NR_raw_UE'!ER27061*'5G_NR_raw_UE'!ES27061),"")</f>
        <v/>
      </c>
    </row>
    <row r="27062" spans="31:32">
      <c r="AE27062" t="str">
        <f>IF('5G_NR_raw_UE'!EP27062&gt;0,('5G_NR_raw_UE'!EP27062*'5G_NR_raw_UE'!EQ27062),"")</f>
        <v/>
      </c>
      <c r="AF27062" t="str">
        <f>IF('5G_NR_raw_UE'!ER27062&gt;0,('5G_NR_raw_UE'!ER27062*'5G_NR_raw_UE'!ES27062),"")</f>
        <v/>
      </c>
    </row>
    <row r="27063" spans="31:32">
      <c r="AE27063" t="str">
        <f>IF('5G_NR_raw_UE'!EP27063&gt;0,('5G_NR_raw_UE'!EP27063*'5G_NR_raw_UE'!EQ27063),"")</f>
        <v/>
      </c>
      <c r="AF27063" t="str">
        <f>IF('5G_NR_raw_UE'!ER27063&gt;0,('5G_NR_raw_UE'!ER27063*'5G_NR_raw_UE'!ES27063),"")</f>
        <v/>
      </c>
    </row>
    <row r="27064" spans="31:32">
      <c r="AE27064" t="str">
        <f>IF('5G_NR_raw_UE'!EP27064&gt;0,('5G_NR_raw_UE'!EP27064*'5G_NR_raw_UE'!EQ27064),"")</f>
        <v/>
      </c>
      <c r="AF27064" t="str">
        <f>IF('5G_NR_raw_UE'!ER27064&gt;0,('5G_NR_raw_UE'!ER27064*'5G_NR_raw_UE'!ES27064),"")</f>
        <v/>
      </c>
    </row>
    <row r="27065" spans="31:32">
      <c r="AE27065" t="str">
        <f>IF('5G_NR_raw_UE'!EP27065&gt;0,('5G_NR_raw_UE'!EP27065*'5G_NR_raw_UE'!EQ27065),"")</f>
        <v/>
      </c>
      <c r="AF27065" t="str">
        <f>IF('5G_NR_raw_UE'!ER27065&gt;0,('5G_NR_raw_UE'!ER27065*'5G_NR_raw_UE'!ES27065),"")</f>
        <v/>
      </c>
    </row>
    <row r="27066" spans="31:32">
      <c r="AE27066" t="str">
        <f>IF('5G_NR_raw_UE'!EP27066&gt;0,('5G_NR_raw_UE'!EP27066*'5G_NR_raw_UE'!EQ27066),"")</f>
        <v/>
      </c>
      <c r="AF27066" t="str">
        <f>IF('5G_NR_raw_UE'!ER27066&gt;0,('5G_NR_raw_UE'!ER27066*'5G_NR_raw_UE'!ES27066),"")</f>
        <v/>
      </c>
    </row>
    <row r="27067" spans="31:32">
      <c r="AE27067" t="str">
        <f>IF('5G_NR_raw_UE'!EP27067&gt;0,('5G_NR_raw_UE'!EP27067*'5G_NR_raw_UE'!EQ27067),"")</f>
        <v/>
      </c>
      <c r="AF27067" t="str">
        <f>IF('5G_NR_raw_UE'!ER27067&gt;0,('5G_NR_raw_UE'!ER27067*'5G_NR_raw_UE'!ES27067),"")</f>
        <v/>
      </c>
    </row>
    <row r="27068" spans="31:32">
      <c r="AE27068" t="str">
        <f>IF('5G_NR_raw_UE'!EP27068&gt;0,('5G_NR_raw_UE'!EP27068*'5G_NR_raw_UE'!EQ27068),"")</f>
        <v/>
      </c>
      <c r="AF27068" t="str">
        <f>IF('5G_NR_raw_UE'!ER27068&gt;0,('5G_NR_raw_UE'!ER27068*'5G_NR_raw_UE'!ES27068),"")</f>
        <v/>
      </c>
    </row>
    <row r="27069" spans="31:32">
      <c r="AE27069" t="str">
        <f>IF('5G_NR_raw_UE'!EP27069&gt;0,('5G_NR_raw_UE'!EP27069*'5G_NR_raw_UE'!EQ27069),"")</f>
        <v/>
      </c>
      <c r="AF27069" t="str">
        <f>IF('5G_NR_raw_UE'!ER27069&gt;0,('5G_NR_raw_UE'!ER27069*'5G_NR_raw_UE'!ES27069),"")</f>
        <v/>
      </c>
    </row>
    <row r="27070" spans="31:32">
      <c r="AE27070" t="str">
        <f>IF('5G_NR_raw_UE'!EP27070&gt;0,('5G_NR_raw_UE'!EP27070*'5G_NR_raw_UE'!EQ27070),"")</f>
        <v/>
      </c>
      <c r="AF27070" t="str">
        <f>IF('5G_NR_raw_UE'!ER27070&gt;0,('5G_NR_raw_UE'!ER27070*'5G_NR_raw_UE'!ES27070),"")</f>
        <v/>
      </c>
    </row>
    <row r="27071" spans="31:32">
      <c r="AE27071" t="str">
        <f>IF('5G_NR_raw_UE'!EP27071&gt;0,('5G_NR_raw_UE'!EP27071*'5G_NR_raw_UE'!EQ27071),"")</f>
        <v/>
      </c>
      <c r="AF27071" t="str">
        <f>IF('5G_NR_raw_UE'!ER27071&gt;0,('5G_NR_raw_UE'!ER27071*'5G_NR_raw_UE'!ES27071),"")</f>
        <v/>
      </c>
    </row>
    <row r="27072" spans="31:32">
      <c r="AE27072" t="str">
        <f>IF('5G_NR_raw_UE'!EP27072&gt;0,('5G_NR_raw_UE'!EP27072*'5G_NR_raw_UE'!EQ27072),"")</f>
        <v/>
      </c>
      <c r="AF27072" t="str">
        <f>IF('5G_NR_raw_UE'!ER27072&gt;0,('5G_NR_raw_UE'!ER27072*'5G_NR_raw_UE'!ES27072),"")</f>
        <v/>
      </c>
    </row>
    <row r="27073" spans="31:32">
      <c r="AE27073" t="str">
        <f>IF('5G_NR_raw_UE'!EP27073&gt;0,('5G_NR_raw_UE'!EP27073*'5G_NR_raw_UE'!EQ27073),"")</f>
        <v/>
      </c>
      <c r="AF27073" t="str">
        <f>IF('5G_NR_raw_UE'!ER27073&gt;0,('5G_NR_raw_UE'!ER27073*'5G_NR_raw_UE'!ES27073),"")</f>
        <v/>
      </c>
    </row>
    <row r="27074" spans="31:32">
      <c r="AE27074" t="str">
        <f>IF('5G_NR_raw_UE'!EP27074&gt;0,('5G_NR_raw_UE'!EP27074*'5G_NR_raw_UE'!EQ27074),"")</f>
        <v/>
      </c>
      <c r="AF27074" t="str">
        <f>IF('5G_NR_raw_UE'!ER27074&gt;0,('5G_NR_raw_UE'!ER27074*'5G_NR_raw_UE'!ES27074),"")</f>
        <v/>
      </c>
    </row>
    <row r="27075" spans="31:32">
      <c r="AE27075" t="str">
        <f>IF('5G_NR_raw_UE'!EP27075&gt;0,('5G_NR_raw_UE'!EP27075*'5G_NR_raw_UE'!EQ27075),"")</f>
        <v/>
      </c>
      <c r="AF27075" t="str">
        <f>IF('5G_NR_raw_UE'!ER27075&gt;0,('5G_NR_raw_UE'!ER27075*'5G_NR_raw_UE'!ES27075),"")</f>
        <v/>
      </c>
    </row>
    <row r="27076" spans="31:32">
      <c r="AE27076" t="str">
        <f>IF('5G_NR_raw_UE'!EP27076&gt;0,('5G_NR_raw_UE'!EP27076*'5G_NR_raw_UE'!EQ27076),"")</f>
        <v/>
      </c>
      <c r="AF27076" t="str">
        <f>IF('5G_NR_raw_UE'!ER27076&gt;0,('5G_NR_raw_UE'!ER27076*'5G_NR_raw_UE'!ES27076),"")</f>
        <v/>
      </c>
    </row>
    <row r="27077" spans="31:32">
      <c r="AE27077" t="str">
        <f>IF('5G_NR_raw_UE'!EP27077&gt;0,('5G_NR_raw_UE'!EP27077*'5G_NR_raw_UE'!EQ27077),"")</f>
        <v/>
      </c>
      <c r="AF27077" t="str">
        <f>IF('5G_NR_raw_UE'!ER27077&gt;0,('5G_NR_raw_UE'!ER27077*'5G_NR_raw_UE'!ES27077),"")</f>
        <v/>
      </c>
    </row>
    <row r="27078" spans="31:32">
      <c r="AE27078" t="str">
        <f>IF('5G_NR_raw_UE'!EP27078&gt;0,('5G_NR_raw_UE'!EP27078*'5G_NR_raw_UE'!EQ27078),"")</f>
        <v/>
      </c>
      <c r="AF27078" t="str">
        <f>IF('5G_NR_raw_UE'!ER27078&gt;0,('5G_NR_raw_UE'!ER27078*'5G_NR_raw_UE'!ES27078),"")</f>
        <v/>
      </c>
    </row>
    <row r="27079" spans="31:32">
      <c r="AE27079" t="str">
        <f>IF('5G_NR_raw_UE'!EP27079&gt;0,('5G_NR_raw_UE'!EP27079*'5G_NR_raw_UE'!EQ27079),"")</f>
        <v/>
      </c>
      <c r="AF27079" t="str">
        <f>IF('5G_NR_raw_UE'!ER27079&gt;0,('5G_NR_raw_UE'!ER27079*'5G_NR_raw_UE'!ES27079),"")</f>
        <v/>
      </c>
    </row>
    <row r="27080" spans="31:32">
      <c r="AE27080" t="str">
        <f>IF('5G_NR_raw_UE'!EP27080&gt;0,('5G_NR_raw_UE'!EP27080*'5G_NR_raw_UE'!EQ27080),"")</f>
        <v/>
      </c>
      <c r="AF27080" t="str">
        <f>IF('5G_NR_raw_UE'!ER27080&gt;0,('5G_NR_raw_UE'!ER27080*'5G_NR_raw_UE'!ES27080),"")</f>
        <v/>
      </c>
    </row>
    <row r="27081" spans="31:32">
      <c r="AE27081" t="str">
        <f>IF('5G_NR_raw_UE'!EP27081&gt;0,('5G_NR_raw_UE'!EP27081*'5G_NR_raw_UE'!EQ27081),"")</f>
        <v/>
      </c>
      <c r="AF27081" t="str">
        <f>IF('5G_NR_raw_UE'!ER27081&gt;0,('5G_NR_raw_UE'!ER27081*'5G_NR_raw_UE'!ES27081),"")</f>
        <v/>
      </c>
    </row>
    <row r="27082" spans="31:32">
      <c r="AE27082" t="str">
        <f>IF('5G_NR_raw_UE'!EP27082&gt;0,('5G_NR_raw_UE'!EP27082*'5G_NR_raw_UE'!EQ27082),"")</f>
        <v/>
      </c>
      <c r="AF27082" t="str">
        <f>IF('5G_NR_raw_UE'!ER27082&gt;0,('5G_NR_raw_UE'!ER27082*'5G_NR_raw_UE'!ES27082),"")</f>
        <v/>
      </c>
    </row>
    <row r="27083" spans="31:32">
      <c r="AE27083" t="str">
        <f>IF('5G_NR_raw_UE'!EP27083&gt;0,('5G_NR_raw_UE'!EP27083*'5G_NR_raw_UE'!EQ27083),"")</f>
        <v/>
      </c>
      <c r="AF27083" t="str">
        <f>IF('5G_NR_raw_UE'!ER27083&gt;0,('5G_NR_raw_UE'!ER27083*'5G_NR_raw_UE'!ES27083),"")</f>
        <v/>
      </c>
    </row>
    <row r="27084" spans="31:32">
      <c r="AE27084" t="str">
        <f>IF('5G_NR_raw_UE'!EP27084&gt;0,('5G_NR_raw_UE'!EP27084*'5G_NR_raw_UE'!EQ27084),"")</f>
        <v/>
      </c>
      <c r="AF27084" t="str">
        <f>IF('5G_NR_raw_UE'!ER27084&gt;0,('5G_NR_raw_UE'!ER27084*'5G_NR_raw_UE'!ES27084),"")</f>
        <v/>
      </c>
    </row>
    <row r="27085" spans="31:32">
      <c r="AE27085" t="str">
        <f>IF('5G_NR_raw_UE'!EP27085&gt;0,('5G_NR_raw_UE'!EP27085*'5G_NR_raw_UE'!EQ27085),"")</f>
        <v/>
      </c>
      <c r="AF27085" t="str">
        <f>IF('5G_NR_raw_UE'!ER27085&gt;0,('5G_NR_raw_UE'!ER27085*'5G_NR_raw_UE'!ES27085),"")</f>
        <v/>
      </c>
    </row>
    <row r="27086" spans="31:32">
      <c r="AE27086" t="str">
        <f>IF('5G_NR_raw_UE'!EP27086&gt;0,('5G_NR_raw_UE'!EP27086*'5G_NR_raw_UE'!EQ27086),"")</f>
        <v/>
      </c>
      <c r="AF27086" t="str">
        <f>IF('5G_NR_raw_UE'!ER27086&gt;0,('5G_NR_raw_UE'!ER27086*'5G_NR_raw_UE'!ES27086),"")</f>
        <v/>
      </c>
    </row>
    <row r="27087" spans="31:32">
      <c r="AE27087" t="str">
        <f>IF('5G_NR_raw_UE'!EP27087&gt;0,('5G_NR_raw_UE'!EP27087*'5G_NR_raw_UE'!EQ27087),"")</f>
        <v/>
      </c>
      <c r="AF27087" t="str">
        <f>IF('5G_NR_raw_UE'!ER27087&gt;0,('5G_NR_raw_UE'!ER27087*'5G_NR_raw_UE'!ES27087),"")</f>
        <v/>
      </c>
    </row>
    <row r="27088" spans="31:32">
      <c r="AE27088" t="str">
        <f>IF('5G_NR_raw_UE'!EP27088&gt;0,('5G_NR_raw_UE'!EP27088*'5G_NR_raw_UE'!EQ27088),"")</f>
        <v/>
      </c>
      <c r="AF27088" t="str">
        <f>IF('5G_NR_raw_UE'!ER27088&gt;0,('5G_NR_raw_UE'!ER27088*'5G_NR_raw_UE'!ES27088),"")</f>
        <v/>
      </c>
    </row>
    <row r="27089" spans="31:32">
      <c r="AE27089" t="str">
        <f>IF('5G_NR_raw_UE'!EP27089&gt;0,('5G_NR_raw_UE'!EP27089*'5G_NR_raw_UE'!EQ27089),"")</f>
        <v/>
      </c>
      <c r="AF27089" t="str">
        <f>IF('5G_NR_raw_UE'!ER27089&gt;0,('5G_NR_raw_UE'!ER27089*'5G_NR_raw_UE'!ES27089),"")</f>
        <v/>
      </c>
    </row>
    <row r="27090" spans="31:32">
      <c r="AE27090" t="str">
        <f>IF('5G_NR_raw_UE'!EP27090&gt;0,('5G_NR_raw_UE'!EP27090*'5G_NR_raw_UE'!EQ27090),"")</f>
        <v/>
      </c>
      <c r="AF27090" t="str">
        <f>IF('5G_NR_raw_UE'!ER27090&gt;0,('5G_NR_raw_UE'!ER27090*'5G_NR_raw_UE'!ES27090),"")</f>
        <v/>
      </c>
    </row>
    <row r="27091" spans="31:32">
      <c r="AE27091" t="str">
        <f>IF('5G_NR_raw_UE'!EP27091&gt;0,('5G_NR_raw_UE'!EP27091*'5G_NR_raw_UE'!EQ27091),"")</f>
        <v/>
      </c>
      <c r="AF27091" t="str">
        <f>IF('5G_NR_raw_UE'!ER27091&gt;0,('5G_NR_raw_UE'!ER27091*'5G_NR_raw_UE'!ES27091),"")</f>
        <v/>
      </c>
    </row>
    <row r="27092" spans="31:32">
      <c r="AE27092" t="str">
        <f>IF('5G_NR_raw_UE'!EP27092&gt;0,('5G_NR_raw_UE'!EP27092*'5G_NR_raw_UE'!EQ27092),"")</f>
        <v/>
      </c>
      <c r="AF27092" t="str">
        <f>IF('5G_NR_raw_UE'!ER27092&gt;0,('5G_NR_raw_UE'!ER27092*'5G_NR_raw_UE'!ES27092),"")</f>
        <v/>
      </c>
    </row>
    <row r="27093" spans="31:32">
      <c r="AE27093" t="str">
        <f>IF('5G_NR_raw_UE'!EP27093&gt;0,('5G_NR_raw_UE'!EP27093*'5G_NR_raw_UE'!EQ27093),"")</f>
        <v/>
      </c>
      <c r="AF27093" t="str">
        <f>IF('5G_NR_raw_UE'!ER27093&gt;0,('5G_NR_raw_UE'!ER27093*'5G_NR_raw_UE'!ES27093),"")</f>
        <v/>
      </c>
    </row>
    <row r="27094" spans="31:32">
      <c r="AE27094" t="str">
        <f>IF('5G_NR_raw_UE'!EP27094&gt;0,('5G_NR_raw_UE'!EP27094*'5G_NR_raw_UE'!EQ27094),"")</f>
        <v/>
      </c>
      <c r="AF27094" t="str">
        <f>IF('5G_NR_raw_UE'!ER27094&gt;0,('5G_NR_raw_UE'!ER27094*'5G_NR_raw_UE'!ES27094),"")</f>
        <v/>
      </c>
    </row>
    <row r="27095" spans="31:32">
      <c r="AE27095" t="str">
        <f>IF('5G_NR_raw_UE'!EP27095&gt;0,('5G_NR_raw_UE'!EP27095*'5G_NR_raw_UE'!EQ27095),"")</f>
        <v/>
      </c>
      <c r="AF27095" t="str">
        <f>IF('5G_NR_raw_UE'!ER27095&gt;0,('5G_NR_raw_UE'!ER27095*'5G_NR_raw_UE'!ES27095),"")</f>
        <v/>
      </c>
    </row>
    <row r="27096" spans="31:32">
      <c r="AE27096" t="str">
        <f>IF('5G_NR_raw_UE'!EP27096&gt;0,('5G_NR_raw_UE'!EP27096*'5G_NR_raw_UE'!EQ27096),"")</f>
        <v/>
      </c>
      <c r="AF27096" t="str">
        <f>IF('5G_NR_raw_UE'!ER27096&gt;0,('5G_NR_raw_UE'!ER27096*'5G_NR_raw_UE'!ES27096),"")</f>
        <v/>
      </c>
    </row>
    <row r="27097" spans="31:32">
      <c r="AE27097" t="str">
        <f>IF('5G_NR_raw_UE'!EP27097&gt;0,('5G_NR_raw_UE'!EP27097*'5G_NR_raw_UE'!EQ27097),"")</f>
        <v/>
      </c>
      <c r="AF27097" t="str">
        <f>IF('5G_NR_raw_UE'!ER27097&gt;0,('5G_NR_raw_UE'!ER27097*'5G_NR_raw_UE'!ES27097),"")</f>
        <v/>
      </c>
    </row>
    <row r="27098" spans="31:32">
      <c r="AE27098" t="str">
        <f>IF('5G_NR_raw_UE'!EP27098&gt;0,('5G_NR_raw_UE'!EP27098*'5G_NR_raw_UE'!EQ27098),"")</f>
        <v/>
      </c>
      <c r="AF27098" t="str">
        <f>IF('5G_NR_raw_UE'!ER27098&gt;0,('5G_NR_raw_UE'!ER27098*'5G_NR_raw_UE'!ES27098),"")</f>
        <v/>
      </c>
    </row>
    <row r="27099" spans="31:32">
      <c r="AE27099" t="str">
        <f>IF('5G_NR_raw_UE'!EP27099&gt;0,('5G_NR_raw_UE'!EP27099*'5G_NR_raw_UE'!EQ27099),"")</f>
        <v/>
      </c>
      <c r="AF27099" t="str">
        <f>IF('5G_NR_raw_UE'!ER27099&gt;0,('5G_NR_raw_UE'!ER27099*'5G_NR_raw_UE'!ES27099),"")</f>
        <v/>
      </c>
    </row>
    <row r="27100" spans="31:32">
      <c r="AE27100" t="str">
        <f>IF('5G_NR_raw_UE'!EP27100&gt;0,('5G_NR_raw_UE'!EP27100*'5G_NR_raw_UE'!EQ27100),"")</f>
        <v/>
      </c>
      <c r="AF27100" t="str">
        <f>IF('5G_NR_raw_UE'!ER27100&gt;0,('5G_NR_raw_UE'!ER27100*'5G_NR_raw_UE'!ES27100),"")</f>
        <v/>
      </c>
    </row>
    <row r="27101" spans="31:32">
      <c r="AE27101" t="str">
        <f>IF('5G_NR_raw_UE'!EP27101&gt;0,('5G_NR_raw_UE'!EP27101*'5G_NR_raw_UE'!EQ27101),"")</f>
        <v/>
      </c>
      <c r="AF27101" t="str">
        <f>IF('5G_NR_raw_UE'!ER27101&gt;0,('5G_NR_raw_UE'!ER27101*'5G_NR_raw_UE'!ES27101),"")</f>
        <v/>
      </c>
    </row>
    <row r="27102" spans="31:32">
      <c r="AE27102" t="str">
        <f>IF('5G_NR_raw_UE'!EP27102&gt;0,('5G_NR_raw_UE'!EP27102*'5G_NR_raw_UE'!EQ27102),"")</f>
        <v/>
      </c>
      <c r="AF27102" t="str">
        <f>IF('5G_NR_raw_UE'!ER27102&gt;0,('5G_NR_raw_UE'!ER27102*'5G_NR_raw_UE'!ES27102),"")</f>
        <v/>
      </c>
    </row>
    <row r="27103" spans="31:32">
      <c r="AE27103" t="str">
        <f>IF('5G_NR_raw_UE'!EP27103&gt;0,('5G_NR_raw_UE'!EP27103*'5G_NR_raw_UE'!EQ27103),"")</f>
        <v/>
      </c>
      <c r="AF27103" t="str">
        <f>IF('5G_NR_raw_UE'!ER27103&gt;0,('5G_NR_raw_UE'!ER27103*'5G_NR_raw_UE'!ES27103),"")</f>
        <v/>
      </c>
    </row>
    <row r="27104" spans="31:32">
      <c r="AE27104" t="str">
        <f>IF('5G_NR_raw_UE'!EP27104&gt;0,('5G_NR_raw_UE'!EP27104*'5G_NR_raw_UE'!EQ27104),"")</f>
        <v/>
      </c>
      <c r="AF27104" t="str">
        <f>IF('5G_NR_raw_UE'!ER27104&gt;0,('5G_NR_raw_UE'!ER27104*'5G_NR_raw_UE'!ES27104),"")</f>
        <v/>
      </c>
    </row>
    <row r="27105" spans="31:32">
      <c r="AE27105" t="str">
        <f>IF('5G_NR_raw_UE'!EP27105&gt;0,('5G_NR_raw_UE'!EP27105*'5G_NR_raw_UE'!EQ27105),"")</f>
        <v/>
      </c>
      <c r="AF27105" t="str">
        <f>IF('5G_NR_raw_UE'!ER27105&gt;0,('5G_NR_raw_UE'!ER27105*'5G_NR_raw_UE'!ES27105),"")</f>
        <v/>
      </c>
    </row>
    <row r="27106" spans="31:32">
      <c r="AE27106" t="str">
        <f>IF('5G_NR_raw_UE'!EP27106&gt;0,('5G_NR_raw_UE'!EP27106*'5G_NR_raw_UE'!EQ27106),"")</f>
        <v/>
      </c>
      <c r="AF27106" t="str">
        <f>IF('5G_NR_raw_UE'!ER27106&gt;0,('5G_NR_raw_UE'!ER27106*'5G_NR_raw_UE'!ES27106),"")</f>
        <v/>
      </c>
    </row>
    <row r="27107" spans="31:32">
      <c r="AE27107" t="str">
        <f>IF('5G_NR_raw_UE'!EP27107&gt;0,('5G_NR_raw_UE'!EP27107*'5G_NR_raw_UE'!EQ27107),"")</f>
        <v/>
      </c>
      <c r="AF27107" t="str">
        <f>IF('5G_NR_raw_UE'!ER27107&gt;0,('5G_NR_raw_UE'!ER27107*'5G_NR_raw_UE'!ES27107),"")</f>
        <v/>
      </c>
    </row>
    <row r="27108" spans="31:32">
      <c r="AE27108" t="str">
        <f>IF('5G_NR_raw_UE'!EP27108&gt;0,('5G_NR_raw_UE'!EP27108*'5G_NR_raw_UE'!EQ27108),"")</f>
        <v/>
      </c>
      <c r="AF27108" t="str">
        <f>IF('5G_NR_raw_UE'!ER27108&gt;0,('5G_NR_raw_UE'!ER27108*'5G_NR_raw_UE'!ES27108),"")</f>
        <v/>
      </c>
    </row>
    <row r="27109" spans="31:32">
      <c r="AE27109" t="str">
        <f>IF('5G_NR_raw_UE'!EP27109&gt;0,('5G_NR_raw_UE'!EP27109*'5G_NR_raw_UE'!EQ27109),"")</f>
        <v/>
      </c>
      <c r="AF27109" t="str">
        <f>IF('5G_NR_raw_UE'!ER27109&gt;0,('5G_NR_raw_UE'!ER27109*'5G_NR_raw_UE'!ES27109),"")</f>
        <v/>
      </c>
    </row>
    <row r="27110" spans="31:32">
      <c r="AE27110" t="str">
        <f>IF('5G_NR_raw_UE'!EP27110&gt;0,('5G_NR_raw_UE'!EP27110*'5G_NR_raw_UE'!EQ27110),"")</f>
        <v/>
      </c>
      <c r="AF27110" t="str">
        <f>IF('5G_NR_raw_UE'!ER27110&gt;0,('5G_NR_raw_UE'!ER27110*'5G_NR_raw_UE'!ES27110),"")</f>
        <v/>
      </c>
    </row>
    <row r="27111" spans="31:32">
      <c r="AE27111" t="str">
        <f>IF('5G_NR_raw_UE'!EP27111&gt;0,('5G_NR_raw_UE'!EP27111*'5G_NR_raw_UE'!EQ27111),"")</f>
        <v/>
      </c>
      <c r="AF27111" t="str">
        <f>IF('5G_NR_raw_UE'!ER27111&gt;0,('5G_NR_raw_UE'!ER27111*'5G_NR_raw_UE'!ES27111),"")</f>
        <v/>
      </c>
    </row>
    <row r="27112" spans="31:32">
      <c r="AE27112" t="str">
        <f>IF('5G_NR_raw_UE'!EP27112&gt;0,('5G_NR_raw_UE'!EP27112*'5G_NR_raw_UE'!EQ27112),"")</f>
        <v/>
      </c>
      <c r="AF27112" t="str">
        <f>IF('5G_NR_raw_UE'!ER27112&gt;0,('5G_NR_raw_UE'!ER27112*'5G_NR_raw_UE'!ES27112),"")</f>
        <v/>
      </c>
    </row>
    <row r="27113" spans="31:32">
      <c r="AE27113" t="str">
        <f>IF('5G_NR_raw_UE'!EP27113&gt;0,('5G_NR_raw_UE'!EP27113*'5G_NR_raw_UE'!EQ27113),"")</f>
        <v/>
      </c>
      <c r="AF27113" t="str">
        <f>IF('5G_NR_raw_UE'!ER27113&gt;0,('5G_NR_raw_UE'!ER27113*'5G_NR_raw_UE'!ES27113),"")</f>
        <v/>
      </c>
    </row>
    <row r="27114" spans="31:32">
      <c r="AE27114" t="str">
        <f>IF('5G_NR_raw_UE'!EP27114&gt;0,('5G_NR_raw_UE'!EP27114*'5G_NR_raw_UE'!EQ27114),"")</f>
        <v/>
      </c>
      <c r="AF27114" t="str">
        <f>IF('5G_NR_raw_UE'!ER27114&gt;0,('5G_NR_raw_UE'!ER27114*'5G_NR_raw_UE'!ES27114),"")</f>
        <v/>
      </c>
    </row>
    <row r="27115" spans="31:32">
      <c r="AE27115" t="str">
        <f>IF('5G_NR_raw_UE'!EP27115&gt;0,('5G_NR_raw_UE'!EP27115*'5G_NR_raw_UE'!EQ27115),"")</f>
        <v/>
      </c>
      <c r="AF27115" t="str">
        <f>IF('5G_NR_raw_UE'!ER27115&gt;0,('5G_NR_raw_UE'!ER27115*'5G_NR_raw_UE'!ES27115),"")</f>
        <v/>
      </c>
    </row>
    <row r="27116" spans="31:32">
      <c r="AE27116" t="str">
        <f>IF('5G_NR_raw_UE'!EP27116&gt;0,('5G_NR_raw_UE'!EP27116*'5G_NR_raw_UE'!EQ27116),"")</f>
        <v/>
      </c>
      <c r="AF27116" t="str">
        <f>IF('5G_NR_raw_UE'!ER27116&gt;0,('5G_NR_raw_UE'!ER27116*'5G_NR_raw_UE'!ES27116),"")</f>
        <v/>
      </c>
    </row>
    <row r="27117" spans="31:32">
      <c r="AE27117" t="str">
        <f>IF('5G_NR_raw_UE'!EP27117&gt;0,('5G_NR_raw_UE'!EP27117*'5G_NR_raw_UE'!EQ27117),"")</f>
        <v/>
      </c>
      <c r="AF27117" t="str">
        <f>IF('5G_NR_raw_UE'!ER27117&gt;0,('5G_NR_raw_UE'!ER27117*'5G_NR_raw_UE'!ES27117),"")</f>
        <v/>
      </c>
    </row>
    <row r="27118" spans="31:32">
      <c r="AE27118" t="str">
        <f>IF('5G_NR_raw_UE'!EP27118&gt;0,('5G_NR_raw_UE'!EP27118*'5G_NR_raw_UE'!EQ27118),"")</f>
        <v/>
      </c>
      <c r="AF27118" t="str">
        <f>IF('5G_NR_raw_UE'!ER27118&gt;0,('5G_NR_raw_UE'!ER27118*'5G_NR_raw_UE'!ES27118),"")</f>
        <v/>
      </c>
    </row>
    <row r="27119" spans="31:32">
      <c r="AE27119" t="str">
        <f>IF('5G_NR_raw_UE'!EP27119&gt;0,('5G_NR_raw_UE'!EP27119*'5G_NR_raw_UE'!EQ27119),"")</f>
        <v/>
      </c>
      <c r="AF27119" t="str">
        <f>IF('5G_NR_raw_UE'!ER27119&gt;0,('5G_NR_raw_UE'!ER27119*'5G_NR_raw_UE'!ES27119),"")</f>
        <v/>
      </c>
    </row>
    <row r="27120" spans="31:32">
      <c r="AE27120" t="str">
        <f>IF('5G_NR_raw_UE'!EP27120&gt;0,('5G_NR_raw_UE'!EP27120*'5G_NR_raw_UE'!EQ27120),"")</f>
        <v/>
      </c>
      <c r="AF27120" t="str">
        <f>IF('5G_NR_raw_UE'!ER27120&gt;0,('5G_NR_raw_UE'!ER27120*'5G_NR_raw_UE'!ES27120),"")</f>
        <v/>
      </c>
    </row>
    <row r="27121" spans="31:32">
      <c r="AE27121" t="str">
        <f>IF('5G_NR_raw_UE'!EP27121&gt;0,('5G_NR_raw_UE'!EP27121*'5G_NR_raw_UE'!EQ27121),"")</f>
        <v/>
      </c>
      <c r="AF27121" t="str">
        <f>IF('5G_NR_raw_UE'!ER27121&gt;0,('5G_NR_raw_UE'!ER27121*'5G_NR_raw_UE'!ES27121),"")</f>
        <v/>
      </c>
    </row>
    <row r="27122" spans="31:32">
      <c r="AE27122" t="str">
        <f>IF('5G_NR_raw_UE'!EP27122&gt;0,('5G_NR_raw_UE'!EP27122*'5G_NR_raw_UE'!EQ27122),"")</f>
        <v/>
      </c>
      <c r="AF27122" t="str">
        <f>IF('5G_NR_raw_UE'!ER27122&gt;0,('5G_NR_raw_UE'!ER27122*'5G_NR_raw_UE'!ES27122),"")</f>
        <v/>
      </c>
    </row>
    <row r="27123" spans="31:32">
      <c r="AE27123" t="str">
        <f>IF('5G_NR_raw_UE'!EP27123&gt;0,('5G_NR_raw_UE'!EP27123*'5G_NR_raw_UE'!EQ27123),"")</f>
        <v/>
      </c>
      <c r="AF27123" t="str">
        <f>IF('5G_NR_raw_UE'!ER27123&gt;0,('5G_NR_raw_UE'!ER27123*'5G_NR_raw_UE'!ES27123),"")</f>
        <v/>
      </c>
    </row>
    <row r="27124" spans="31:32">
      <c r="AE27124" t="str">
        <f>IF('5G_NR_raw_UE'!EP27124&gt;0,('5G_NR_raw_UE'!EP27124*'5G_NR_raw_UE'!EQ27124),"")</f>
        <v/>
      </c>
      <c r="AF27124" t="str">
        <f>IF('5G_NR_raw_UE'!ER27124&gt;0,('5G_NR_raw_UE'!ER27124*'5G_NR_raw_UE'!ES27124),"")</f>
        <v/>
      </c>
    </row>
    <row r="27125" spans="31:32">
      <c r="AE27125" t="str">
        <f>IF('5G_NR_raw_UE'!EP27125&gt;0,('5G_NR_raw_UE'!EP27125*'5G_NR_raw_UE'!EQ27125),"")</f>
        <v/>
      </c>
      <c r="AF27125" t="str">
        <f>IF('5G_NR_raw_UE'!ER27125&gt;0,('5G_NR_raw_UE'!ER27125*'5G_NR_raw_UE'!ES27125),"")</f>
        <v/>
      </c>
    </row>
    <row r="27126" spans="31:32">
      <c r="AE27126" t="str">
        <f>IF('5G_NR_raw_UE'!EP27126&gt;0,('5G_NR_raw_UE'!EP27126*'5G_NR_raw_UE'!EQ27126),"")</f>
        <v/>
      </c>
      <c r="AF27126" t="str">
        <f>IF('5G_NR_raw_UE'!ER27126&gt;0,('5G_NR_raw_UE'!ER27126*'5G_NR_raw_UE'!ES27126),"")</f>
        <v/>
      </c>
    </row>
    <row r="27127" spans="31:32">
      <c r="AE27127" t="str">
        <f>IF('5G_NR_raw_UE'!EP27127&gt;0,('5G_NR_raw_UE'!EP27127*'5G_NR_raw_UE'!EQ27127),"")</f>
        <v/>
      </c>
      <c r="AF27127" t="str">
        <f>IF('5G_NR_raw_UE'!ER27127&gt;0,('5G_NR_raw_UE'!ER27127*'5G_NR_raw_UE'!ES27127),"")</f>
        <v/>
      </c>
    </row>
    <row r="27128" spans="31:32">
      <c r="AE27128" t="str">
        <f>IF('5G_NR_raw_UE'!EP27128&gt;0,('5G_NR_raw_UE'!EP27128*'5G_NR_raw_UE'!EQ27128),"")</f>
        <v/>
      </c>
      <c r="AF27128" t="str">
        <f>IF('5G_NR_raw_UE'!ER27128&gt;0,('5G_NR_raw_UE'!ER27128*'5G_NR_raw_UE'!ES27128),"")</f>
        <v/>
      </c>
    </row>
    <row r="27129" spans="31:32">
      <c r="AE27129" t="str">
        <f>IF('5G_NR_raw_UE'!EP27129&gt;0,('5G_NR_raw_UE'!EP27129*'5G_NR_raw_UE'!EQ27129),"")</f>
        <v/>
      </c>
      <c r="AF27129" t="str">
        <f>IF('5G_NR_raw_UE'!ER27129&gt;0,('5G_NR_raw_UE'!ER27129*'5G_NR_raw_UE'!ES27129),"")</f>
        <v/>
      </c>
    </row>
    <row r="27130" spans="31:32">
      <c r="AE27130" t="str">
        <f>IF('5G_NR_raw_UE'!EP27130&gt;0,('5G_NR_raw_UE'!EP27130*'5G_NR_raw_UE'!EQ27130),"")</f>
        <v/>
      </c>
      <c r="AF27130" t="str">
        <f>IF('5G_NR_raw_UE'!ER27130&gt;0,('5G_NR_raw_UE'!ER27130*'5G_NR_raw_UE'!ES27130),"")</f>
        <v/>
      </c>
    </row>
    <row r="27131" spans="31:32">
      <c r="AE27131" t="str">
        <f>IF('5G_NR_raw_UE'!EP27131&gt;0,('5G_NR_raw_UE'!EP27131*'5G_NR_raw_UE'!EQ27131),"")</f>
        <v/>
      </c>
      <c r="AF27131" t="str">
        <f>IF('5G_NR_raw_UE'!ER27131&gt;0,('5G_NR_raw_UE'!ER27131*'5G_NR_raw_UE'!ES27131),"")</f>
        <v/>
      </c>
    </row>
    <row r="27132" spans="31:32">
      <c r="AE27132" t="str">
        <f>IF('5G_NR_raw_UE'!EP27132&gt;0,('5G_NR_raw_UE'!EP27132*'5G_NR_raw_UE'!EQ27132),"")</f>
        <v/>
      </c>
      <c r="AF27132" t="str">
        <f>IF('5G_NR_raw_UE'!ER27132&gt;0,('5G_NR_raw_UE'!ER27132*'5G_NR_raw_UE'!ES27132),"")</f>
        <v/>
      </c>
    </row>
    <row r="27133" spans="31:32">
      <c r="AE27133" t="str">
        <f>IF('5G_NR_raw_UE'!EP27133&gt;0,('5G_NR_raw_UE'!EP27133*'5G_NR_raw_UE'!EQ27133),"")</f>
        <v/>
      </c>
      <c r="AF27133" t="str">
        <f>IF('5G_NR_raw_UE'!ER27133&gt;0,('5G_NR_raw_UE'!ER27133*'5G_NR_raw_UE'!ES27133),"")</f>
        <v/>
      </c>
    </row>
    <row r="27134" spans="31:32">
      <c r="AE27134" t="str">
        <f>IF('5G_NR_raw_UE'!EP27134&gt;0,('5G_NR_raw_UE'!EP27134*'5G_NR_raw_UE'!EQ27134),"")</f>
        <v/>
      </c>
      <c r="AF27134" t="str">
        <f>IF('5G_NR_raw_UE'!ER27134&gt;0,('5G_NR_raw_UE'!ER27134*'5G_NR_raw_UE'!ES27134),"")</f>
        <v/>
      </c>
    </row>
    <row r="27135" spans="31:32">
      <c r="AE27135" t="str">
        <f>IF('5G_NR_raw_UE'!EP27135&gt;0,('5G_NR_raw_UE'!EP27135*'5G_NR_raw_UE'!EQ27135),"")</f>
        <v/>
      </c>
      <c r="AF27135" t="str">
        <f>IF('5G_NR_raw_UE'!ER27135&gt;0,('5G_NR_raw_UE'!ER27135*'5G_NR_raw_UE'!ES27135),"")</f>
        <v/>
      </c>
    </row>
    <row r="27136" spans="31:32">
      <c r="AE27136" t="str">
        <f>IF('5G_NR_raw_UE'!EP27136&gt;0,('5G_NR_raw_UE'!EP27136*'5G_NR_raw_UE'!EQ27136),"")</f>
        <v/>
      </c>
      <c r="AF27136" t="str">
        <f>IF('5G_NR_raw_UE'!ER27136&gt;0,('5G_NR_raw_UE'!ER27136*'5G_NR_raw_UE'!ES27136),"")</f>
        <v/>
      </c>
    </row>
    <row r="27137" spans="31:32">
      <c r="AE27137" t="str">
        <f>IF('5G_NR_raw_UE'!EP27137&gt;0,('5G_NR_raw_UE'!EP27137*'5G_NR_raw_UE'!EQ27137),"")</f>
        <v/>
      </c>
      <c r="AF27137" t="str">
        <f>IF('5G_NR_raw_UE'!ER27137&gt;0,('5G_NR_raw_UE'!ER27137*'5G_NR_raw_UE'!ES27137),"")</f>
        <v/>
      </c>
    </row>
    <row r="27138" spans="31:32">
      <c r="AE27138" t="str">
        <f>IF('5G_NR_raw_UE'!EP27138&gt;0,('5G_NR_raw_UE'!EP27138*'5G_NR_raw_UE'!EQ27138),"")</f>
        <v/>
      </c>
      <c r="AF27138" t="str">
        <f>IF('5G_NR_raw_UE'!ER27138&gt;0,('5G_NR_raw_UE'!ER27138*'5G_NR_raw_UE'!ES27138),"")</f>
        <v/>
      </c>
    </row>
    <row r="27139" spans="31:32">
      <c r="AE27139" t="str">
        <f>IF('5G_NR_raw_UE'!EP27139&gt;0,('5G_NR_raw_UE'!EP27139*'5G_NR_raw_UE'!EQ27139),"")</f>
        <v/>
      </c>
      <c r="AF27139" t="str">
        <f>IF('5G_NR_raw_UE'!ER27139&gt;0,('5G_NR_raw_UE'!ER27139*'5G_NR_raw_UE'!ES27139),"")</f>
        <v/>
      </c>
    </row>
    <row r="27140" spans="31:32">
      <c r="AE27140" t="str">
        <f>IF('5G_NR_raw_UE'!EP27140&gt;0,('5G_NR_raw_UE'!EP27140*'5G_NR_raw_UE'!EQ27140),"")</f>
        <v/>
      </c>
      <c r="AF27140" t="str">
        <f>IF('5G_NR_raw_UE'!ER27140&gt;0,('5G_NR_raw_UE'!ER27140*'5G_NR_raw_UE'!ES27140),"")</f>
        <v/>
      </c>
    </row>
    <row r="27141" spans="31:32">
      <c r="AE27141" t="str">
        <f>IF('5G_NR_raw_UE'!EP27141&gt;0,('5G_NR_raw_UE'!EP27141*'5G_NR_raw_UE'!EQ27141),"")</f>
        <v/>
      </c>
      <c r="AF27141" t="str">
        <f>IF('5G_NR_raw_UE'!ER27141&gt;0,('5G_NR_raw_UE'!ER27141*'5G_NR_raw_UE'!ES27141),"")</f>
        <v/>
      </c>
    </row>
    <row r="27142" spans="31:32">
      <c r="AE27142" t="str">
        <f>IF('5G_NR_raw_UE'!EP27142&gt;0,('5G_NR_raw_UE'!EP27142*'5G_NR_raw_UE'!EQ27142),"")</f>
        <v/>
      </c>
      <c r="AF27142" t="str">
        <f>IF('5G_NR_raw_UE'!ER27142&gt;0,('5G_NR_raw_UE'!ER27142*'5G_NR_raw_UE'!ES27142),"")</f>
        <v/>
      </c>
    </row>
    <row r="27143" spans="31:32">
      <c r="AE27143" t="str">
        <f>IF('5G_NR_raw_UE'!EP27143&gt;0,('5G_NR_raw_UE'!EP27143*'5G_NR_raw_UE'!EQ27143),"")</f>
        <v/>
      </c>
      <c r="AF27143" t="str">
        <f>IF('5G_NR_raw_UE'!ER27143&gt;0,('5G_NR_raw_UE'!ER27143*'5G_NR_raw_UE'!ES27143),"")</f>
        <v/>
      </c>
    </row>
    <row r="27144" spans="31:32">
      <c r="AE27144" t="str">
        <f>IF('5G_NR_raw_UE'!EP27144&gt;0,('5G_NR_raw_UE'!EP27144*'5G_NR_raw_UE'!EQ27144),"")</f>
        <v/>
      </c>
      <c r="AF27144" t="str">
        <f>IF('5G_NR_raw_UE'!ER27144&gt;0,('5G_NR_raw_UE'!ER27144*'5G_NR_raw_UE'!ES27144),"")</f>
        <v/>
      </c>
    </row>
    <row r="27145" spans="31:32">
      <c r="AE27145" t="str">
        <f>IF('5G_NR_raw_UE'!EP27145&gt;0,('5G_NR_raw_UE'!EP27145*'5G_NR_raw_UE'!EQ27145),"")</f>
        <v/>
      </c>
      <c r="AF27145" t="str">
        <f>IF('5G_NR_raw_UE'!ER27145&gt;0,('5G_NR_raw_UE'!ER27145*'5G_NR_raw_UE'!ES27145),"")</f>
        <v/>
      </c>
    </row>
    <row r="27146" spans="31:32">
      <c r="AE27146" t="str">
        <f>IF('5G_NR_raw_UE'!EP27146&gt;0,('5G_NR_raw_UE'!EP27146*'5G_NR_raw_UE'!EQ27146),"")</f>
        <v/>
      </c>
      <c r="AF27146" t="str">
        <f>IF('5G_NR_raw_UE'!ER27146&gt;0,('5G_NR_raw_UE'!ER27146*'5G_NR_raw_UE'!ES27146),"")</f>
        <v/>
      </c>
    </row>
    <row r="27147" spans="31:32">
      <c r="AE27147" t="str">
        <f>IF('5G_NR_raw_UE'!EP27147&gt;0,('5G_NR_raw_UE'!EP27147*'5G_NR_raw_UE'!EQ27147),"")</f>
        <v/>
      </c>
      <c r="AF27147" t="str">
        <f>IF('5G_NR_raw_UE'!ER27147&gt;0,('5G_NR_raw_UE'!ER27147*'5G_NR_raw_UE'!ES27147),"")</f>
        <v/>
      </c>
    </row>
    <row r="27148" spans="31:32">
      <c r="AE27148" t="str">
        <f>IF('5G_NR_raw_UE'!EP27148&gt;0,('5G_NR_raw_UE'!EP27148*'5G_NR_raw_UE'!EQ27148),"")</f>
        <v/>
      </c>
      <c r="AF27148" t="str">
        <f>IF('5G_NR_raw_UE'!ER27148&gt;0,('5G_NR_raw_UE'!ER27148*'5G_NR_raw_UE'!ES27148),"")</f>
        <v/>
      </c>
    </row>
    <row r="27149" spans="31:32">
      <c r="AE27149" t="str">
        <f>IF('5G_NR_raw_UE'!EP27149&gt;0,('5G_NR_raw_UE'!EP27149*'5G_NR_raw_UE'!EQ27149),"")</f>
        <v/>
      </c>
      <c r="AF27149" t="str">
        <f>IF('5G_NR_raw_UE'!ER27149&gt;0,('5G_NR_raw_UE'!ER27149*'5G_NR_raw_UE'!ES27149),"")</f>
        <v/>
      </c>
    </row>
    <row r="27150" spans="31:32">
      <c r="AE27150" t="str">
        <f>IF('5G_NR_raw_UE'!EP27150&gt;0,('5G_NR_raw_UE'!EP27150*'5G_NR_raw_UE'!EQ27150),"")</f>
        <v/>
      </c>
      <c r="AF27150" t="str">
        <f>IF('5G_NR_raw_UE'!ER27150&gt;0,('5G_NR_raw_UE'!ER27150*'5G_NR_raw_UE'!ES27150),"")</f>
        <v/>
      </c>
    </row>
    <row r="27151" spans="31:32">
      <c r="AE27151" t="str">
        <f>IF('5G_NR_raw_UE'!EP27151&gt;0,('5G_NR_raw_UE'!EP27151*'5G_NR_raw_UE'!EQ27151),"")</f>
        <v/>
      </c>
      <c r="AF27151" t="str">
        <f>IF('5G_NR_raw_UE'!ER27151&gt;0,('5G_NR_raw_UE'!ER27151*'5G_NR_raw_UE'!ES27151),"")</f>
        <v/>
      </c>
    </row>
    <row r="27152" spans="31:32">
      <c r="AE27152" t="str">
        <f>IF('5G_NR_raw_UE'!EP27152&gt;0,('5G_NR_raw_UE'!EP27152*'5G_NR_raw_UE'!EQ27152),"")</f>
        <v/>
      </c>
      <c r="AF27152" t="str">
        <f>IF('5G_NR_raw_UE'!ER27152&gt;0,('5G_NR_raw_UE'!ER27152*'5G_NR_raw_UE'!ES27152),"")</f>
        <v/>
      </c>
    </row>
    <row r="27153" spans="31:32">
      <c r="AE27153" t="str">
        <f>IF('5G_NR_raw_UE'!EP27153&gt;0,('5G_NR_raw_UE'!EP27153*'5G_NR_raw_UE'!EQ27153),"")</f>
        <v/>
      </c>
      <c r="AF27153" t="str">
        <f>IF('5G_NR_raw_UE'!ER27153&gt;0,('5G_NR_raw_UE'!ER27153*'5G_NR_raw_UE'!ES27153),"")</f>
        <v/>
      </c>
    </row>
    <row r="27154" spans="31:32">
      <c r="AE27154" t="str">
        <f>IF('5G_NR_raw_UE'!EP27154&gt;0,('5G_NR_raw_UE'!EP27154*'5G_NR_raw_UE'!EQ27154),"")</f>
        <v/>
      </c>
      <c r="AF27154" t="str">
        <f>IF('5G_NR_raw_UE'!ER27154&gt;0,('5G_NR_raw_UE'!ER27154*'5G_NR_raw_UE'!ES27154),"")</f>
        <v/>
      </c>
    </row>
    <row r="27155" spans="31:32">
      <c r="AE27155" t="str">
        <f>IF('5G_NR_raw_UE'!EP27155&gt;0,('5G_NR_raw_UE'!EP27155*'5G_NR_raw_UE'!EQ27155),"")</f>
        <v/>
      </c>
      <c r="AF27155" t="str">
        <f>IF('5G_NR_raw_UE'!ER27155&gt;0,('5G_NR_raw_UE'!ER27155*'5G_NR_raw_UE'!ES27155),"")</f>
        <v/>
      </c>
    </row>
    <row r="27156" spans="31:32">
      <c r="AE27156" t="str">
        <f>IF('5G_NR_raw_UE'!EP27156&gt;0,('5G_NR_raw_UE'!EP27156*'5G_NR_raw_UE'!EQ27156),"")</f>
        <v/>
      </c>
      <c r="AF27156" t="str">
        <f>IF('5G_NR_raw_UE'!ER27156&gt;0,('5G_NR_raw_UE'!ER27156*'5G_NR_raw_UE'!ES27156),"")</f>
        <v/>
      </c>
    </row>
    <row r="27157" spans="31:32">
      <c r="AE27157" t="str">
        <f>IF('5G_NR_raw_UE'!EP27157&gt;0,('5G_NR_raw_UE'!EP27157*'5G_NR_raw_UE'!EQ27157),"")</f>
        <v/>
      </c>
      <c r="AF27157" t="str">
        <f>IF('5G_NR_raw_UE'!ER27157&gt;0,('5G_NR_raw_UE'!ER27157*'5G_NR_raw_UE'!ES27157),"")</f>
        <v/>
      </c>
    </row>
    <row r="27158" spans="31:32">
      <c r="AE27158" t="str">
        <f>IF('5G_NR_raw_UE'!EP27158&gt;0,('5G_NR_raw_UE'!EP27158*'5G_NR_raw_UE'!EQ27158),"")</f>
        <v/>
      </c>
      <c r="AF27158" t="str">
        <f>IF('5G_NR_raw_UE'!ER27158&gt;0,('5G_NR_raw_UE'!ER27158*'5G_NR_raw_UE'!ES27158),"")</f>
        <v/>
      </c>
    </row>
    <row r="27159" spans="31:32">
      <c r="AE27159" t="str">
        <f>IF('5G_NR_raw_UE'!EP27159&gt;0,('5G_NR_raw_UE'!EP27159*'5G_NR_raw_UE'!EQ27159),"")</f>
        <v/>
      </c>
      <c r="AF27159" t="str">
        <f>IF('5G_NR_raw_UE'!ER27159&gt;0,('5G_NR_raw_UE'!ER27159*'5G_NR_raw_UE'!ES27159),"")</f>
        <v/>
      </c>
    </row>
    <row r="27160" spans="31:32">
      <c r="AE27160" t="str">
        <f>IF('5G_NR_raw_UE'!EP27160&gt;0,('5G_NR_raw_UE'!EP27160*'5G_NR_raw_UE'!EQ27160),"")</f>
        <v/>
      </c>
      <c r="AF27160" t="str">
        <f>IF('5G_NR_raw_UE'!ER27160&gt;0,('5G_NR_raw_UE'!ER27160*'5G_NR_raw_UE'!ES27160),"")</f>
        <v/>
      </c>
    </row>
    <row r="27161" spans="31:32">
      <c r="AE27161" t="str">
        <f>IF('5G_NR_raw_UE'!EP27161&gt;0,('5G_NR_raw_UE'!EP27161*'5G_NR_raw_UE'!EQ27161),"")</f>
        <v/>
      </c>
      <c r="AF27161" t="str">
        <f>IF('5G_NR_raw_UE'!ER27161&gt;0,('5G_NR_raw_UE'!ER27161*'5G_NR_raw_UE'!ES27161),"")</f>
        <v/>
      </c>
    </row>
    <row r="27162" spans="31:32">
      <c r="AE27162" t="str">
        <f>IF('5G_NR_raw_UE'!EP27162&gt;0,('5G_NR_raw_UE'!EP27162*'5G_NR_raw_UE'!EQ27162),"")</f>
        <v/>
      </c>
      <c r="AF27162" t="str">
        <f>IF('5G_NR_raw_UE'!ER27162&gt;0,('5G_NR_raw_UE'!ER27162*'5G_NR_raw_UE'!ES27162),"")</f>
        <v/>
      </c>
    </row>
    <row r="27163" spans="31:32">
      <c r="AE27163" t="str">
        <f>IF('5G_NR_raw_UE'!EP27163&gt;0,('5G_NR_raw_UE'!EP27163*'5G_NR_raw_UE'!EQ27163),"")</f>
        <v/>
      </c>
      <c r="AF27163" t="str">
        <f>IF('5G_NR_raw_UE'!ER27163&gt;0,('5G_NR_raw_UE'!ER27163*'5G_NR_raw_UE'!ES27163),"")</f>
        <v/>
      </c>
    </row>
    <row r="27164" spans="31:32">
      <c r="AE27164" t="str">
        <f>IF('5G_NR_raw_UE'!EP27164&gt;0,('5G_NR_raw_UE'!EP27164*'5G_NR_raw_UE'!EQ27164),"")</f>
        <v/>
      </c>
      <c r="AF27164" t="str">
        <f>IF('5G_NR_raw_UE'!ER27164&gt;0,('5G_NR_raw_UE'!ER27164*'5G_NR_raw_UE'!ES27164),"")</f>
        <v/>
      </c>
    </row>
    <row r="27165" spans="31:32">
      <c r="AE27165" t="str">
        <f>IF('5G_NR_raw_UE'!EP27165&gt;0,('5G_NR_raw_UE'!EP27165*'5G_NR_raw_UE'!EQ27165),"")</f>
        <v/>
      </c>
      <c r="AF27165" t="str">
        <f>IF('5G_NR_raw_UE'!ER27165&gt;0,('5G_NR_raw_UE'!ER27165*'5G_NR_raw_UE'!ES27165),"")</f>
        <v/>
      </c>
    </row>
    <row r="27166" spans="31:32">
      <c r="AE27166" t="str">
        <f>IF('5G_NR_raw_UE'!EP27166&gt;0,('5G_NR_raw_UE'!EP27166*'5G_NR_raw_UE'!EQ27166),"")</f>
        <v/>
      </c>
      <c r="AF27166" t="str">
        <f>IF('5G_NR_raw_UE'!ER27166&gt;0,('5G_NR_raw_UE'!ER27166*'5G_NR_raw_UE'!ES27166),"")</f>
        <v/>
      </c>
    </row>
    <row r="27167" spans="31:32">
      <c r="AE27167" t="str">
        <f>IF('5G_NR_raw_UE'!EP27167&gt;0,('5G_NR_raw_UE'!EP27167*'5G_NR_raw_UE'!EQ27167),"")</f>
        <v/>
      </c>
      <c r="AF27167" t="str">
        <f>IF('5G_NR_raw_UE'!ER27167&gt;0,('5G_NR_raw_UE'!ER27167*'5G_NR_raw_UE'!ES27167),"")</f>
        <v/>
      </c>
    </row>
    <row r="27168" spans="31:32">
      <c r="AE27168" t="str">
        <f>IF('5G_NR_raw_UE'!EP27168&gt;0,('5G_NR_raw_UE'!EP27168*'5G_NR_raw_UE'!EQ27168),"")</f>
        <v/>
      </c>
      <c r="AF27168" t="str">
        <f>IF('5G_NR_raw_UE'!ER27168&gt;0,('5G_NR_raw_UE'!ER27168*'5G_NR_raw_UE'!ES27168),"")</f>
        <v/>
      </c>
    </row>
    <row r="27169" spans="31:32">
      <c r="AE27169" t="str">
        <f>IF('5G_NR_raw_UE'!EP27169&gt;0,('5G_NR_raw_UE'!EP27169*'5G_NR_raw_UE'!EQ27169),"")</f>
        <v/>
      </c>
      <c r="AF27169" t="str">
        <f>IF('5G_NR_raw_UE'!ER27169&gt;0,('5G_NR_raw_UE'!ER27169*'5G_NR_raw_UE'!ES27169),"")</f>
        <v/>
      </c>
    </row>
    <row r="27170" spans="31:32">
      <c r="AE27170" t="str">
        <f>IF('5G_NR_raw_UE'!EP27170&gt;0,('5G_NR_raw_UE'!EP27170*'5G_NR_raw_UE'!EQ27170),"")</f>
        <v/>
      </c>
      <c r="AF27170" t="str">
        <f>IF('5G_NR_raw_UE'!ER27170&gt;0,('5G_NR_raw_UE'!ER27170*'5G_NR_raw_UE'!ES27170),"")</f>
        <v/>
      </c>
    </row>
    <row r="27171" spans="31:32">
      <c r="AE27171" t="str">
        <f>IF('5G_NR_raw_UE'!EP27171&gt;0,('5G_NR_raw_UE'!EP27171*'5G_NR_raw_UE'!EQ27171),"")</f>
        <v/>
      </c>
      <c r="AF27171" t="str">
        <f>IF('5G_NR_raw_UE'!ER27171&gt;0,('5G_NR_raw_UE'!ER27171*'5G_NR_raw_UE'!ES27171),"")</f>
        <v/>
      </c>
    </row>
    <row r="27172" spans="31:32">
      <c r="AE27172" t="str">
        <f>IF('5G_NR_raw_UE'!EP27172&gt;0,('5G_NR_raw_UE'!EP27172*'5G_NR_raw_UE'!EQ27172),"")</f>
        <v/>
      </c>
      <c r="AF27172" t="str">
        <f>IF('5G_NR_raw_UE'!ER27172&gt;0,('5G_NR_raw_UE'!ER27172*'5G_NR_raw_UE'!ES27172),"")</f>
        <v/>
      </c>
    </row>
    <row r="27173" spans="31:32">
      <c r="AE27173" t="str">
        <f>IF('5G_NR_raw_UE'!EP27173&gt;0,('5G_NR_raw_UE'!EP27173*'5G_NR_raw_UE'!EQ27173),"")</f>
        <v/>
      </c>
      <c r="AF27173" t="str">
        <f>IF('5G_NR_raw_UE'!ER27173&gt;0,('5G_NR_raw_UE'!ER27173*'5G_NR_raw_UE'!ES27173),"")</f>
        <v/>
      </c>
    </row>
    <row r="27174" spans="31:32">
      <c r="AE27174" t="str">
        <f>IF('5G_NR_raw_UE'!EP27174&gt;0,('5G_NR_raw_UE'!EP27174*'5G_NR_raw_UE'!EQ27174),"")</f>
        <v/>
      </c>
      <c r="AF27174" t="str">
        <f>IF('5G_NR_raw_UE'!ER27174&gt;0,('5G_NR_raw_UE'!ER27174*'5G_NR_raw_UE'!ES27174),"")</f>
        <v/>
      </c>
    </row>
    <row r="27175" spans="31:32">
      <c r="AE27175" t="str">
        <f>IF('5G_NR_raw_UE'!EP27175&gt;0,('5G_NR_raw_UE'!EP27175*'5G_NR_raw_UE'!EQ27175),"")</f>
        <v/>
      </c>
      <c r="AF27175" t="str">
        <f>IF('5G_NR_raw_UE'!ER27175&gt;0,('5G_NR_raw_UE'!ER27175*'5G_NR_raw_UE'!ES27175),"")</f>
        <v/>
      </c>
    </row>
    <row r="27176" spans="31:32">
      <c r="AE27176" t="str">
        <f>IF('5G_NR_raw_UE'!EP27176&gt;0,('5G_NR_raw_UE'!EP27176*'5G_NR_raw_UE'!EQ27176),"")</f>
        <v/>
      </c>
      <c r="AF27176" t="str">
        <f>IF('5G_NR_raw_UE'!ER27176&gt;0,('5G_NR_raw_UE'!ER27176*'5G_NR_raw_UE'!ES27176),"")</f>
        <v/>
      </c>
    </row>
    <row r="27177" spans="31:32">
      <c r="AE27177" t="str">
        <f>IF('5G_NR_raw_UE'!EP27177&gt;0,('5G_NR_raw_UE'!EP27177*'5G_NR_raw_UE'!EQ27177),"")</f>
        <v/>
      </c>
      <c r="AF27177" t="str">
        <f>IF('5G_NR_raw_UE'!ER27177&gt;0,('5G_NR_raw_UE'!ER27177*'5G_NR_raw_UE'!ES27177),"")</f>
        <v/>
      </c>
    </row>
    <row r="27178" spans="31:32">
      <c r="AE27178" t="str">
        <f>IF('5G_NR_raw_UE'!EP27178&gt;0,('5G_NR_raw_UE'!EP27178*'5G_NR_raw_UE'!EQ27178),"")</f>
        <v/>
      </c>
      <c r="AF27178" t="str">
        <f>IF('5G_NR_raw_UE'!ER27178&gt;0,('5G_NR_raw_UE'!ER27178*'5G_NR_raw_UE'!ES27178),"")</f>
        <v/>
      </c>
    </row>
    <row r="27179" spans="31:32">
      <c r="AE27179" t="str">
        <f>IF('5G_NR_raw_UE'!EP27179&gt;0,('5G_NR_raw_UE'!EP27179*'5G_NR_raw_UE'!EQ27179),"")</f>
        <v/>
      </c>
      <c r="AF27179" t="str">
        <f>IF('5G_NR_raw_UE'!ER27179&gt;0,('5G_NR_raw_UE'!ER27179*'5G_NR_raw_UE'!ES27179),"")</f>
        <v/>
      </c>
    </row>
    <row r="27180" spans="31:32">
      <c r="AE27180" t="str">
        <f>IF('5G_NR_raw_UE'!EP27180&gt;0,('5G_NR_raw_UE'!EP27180*'5G_NR_raw_UE'!EQ27180),"")</f>
        <v/>
      </c>
      <c r="AF27180" t="str">
        <f>IF('5G_NR_raw_UE'!ER27180&gt;0,('5G_NR_raw_UE'!ER27180*'5G_NR_raw_UE'!ES27180),"")</f>
        <v/>
      </c>
    </row>
    <row r="27181" spans="31:32">
      <c r="AE27181" t="str">
        <f>IF('5G_NR_raw_UE'!EP27181&gt;0,('5G_NR_raw_UE'!EP27181*'5G_NR_raw_UE'!EQ27181),"")</f>
        <v/>
      </c>
      <c r="AF27181" t="str">
        <f>IF('5G_NR_raw_UE'!ER27181&gt;0,('5G_NR_raw_UE'!ER27181*'5G_NR_raw_UE'!ES27181),"")</f>
        <v/>
      </c>
    </row>
    <row r="27182" spans="31:32">
      <c r="AE27182" t="str">
        <f>IF('5G_NR_raw_UE'!EP27182&gt;0,('5G_NR_raw_UE'!EP27182*'5G_NR_raw_UE'!EQ27182),"")</f>
        <v/>
      </c>
      <c r="AF27182" t="str">
        <f>IF('5G_NR_raw_UE'!ER27182&gt;0,('5G_NR_raw_UE'!ER27182*'5G_NR_raw_UE'!ES27182),"")</f>
        <v/>
      </c>
    </row>
    <row r="27183" spans="31:32">
      <c r="AE27183" t="str">
        <f>IF('5G_NR_raw_UE'!EP27183&gt;0,('5G_NR_raw_UE'!EP27183*'5G_NR_raw_UE'!EQ27183),"")</f>
        <v/>
      </c>
      <c r="AF27183" t="str">
        <f>IF('5G_NR_raw_UE'!ER27183&gt;0,('5G_NR_raw_UE'!ER27183*'5G_NR_raw_UE'!ES27183),"")</f>
        <v/>
      </c>
    </row>
    <row r="27184" spans="31:32">
      <c r="AE27184" t="str">
        <f>IF('5G_NR_raw_UE'!EP27184&gt;0,('5G_NR_raw_UE'!EP27184*'5G_NR_raw_UE'!EQ27184),"")</f>
        <v/>
      </c>
      <c r="AF27184" t="str">
        <f>IF('5G_NR_raw_UE'!ER27184&gt;0,('5G_NR_raw_UE'!ER27184*'5G_NR_raw_UE'!ES27184),"")</f>
        <v/>
      </c>
    </row>
    <row r="27185" spans="31:32">
      <c r="AE27185" t="str">
        <f>IF('5G_NR_raw_UE'!EP27185&gt;0,('5G_NR_raw_UE'!EP27185*'5G_NR_raw_UE'!EQ27185),"")</f>
        <v/>
      </c>
      <c r="AF27185" t="str">
        <f>IF('5G_NR_raw_UE'!ER27185&gt;0,('5G_NR_raw_UE'!ER27185*'5G_NR_raw_UE'!ES27185),"")</f>
        <v/>
      </c>
    </row>
    <row r="27186" spans="31:32">
      <c r="AE27186" t="str">
        <f>IF('5G_NR_raw_UE'!EP27186&gt;0,('5G_NR_raw_UE'!EP27186*'5G_NR_raw_UE'!EQ27186),"")</f>
        <v/>
      </c>
      <c r="AF27186" t="str">
        <f>IF('5G_NR_raw_UE'!ER27186&gt;0,('5G_NR_raw_UE'!ER27186*'5G_NR_raw_UE'!ES27186),"")</f>
        <v/>
      </c>
    </row>
    <row r="27187" spans="31:32">
      <c r="AE27187" t="str">
        <f>IF('5G_NR_raw_UE'!EP27187&gt;0,('5G_NR_raw_UE'!EP27187*'5G_NR_raw_UE'!EQ27187),"")</f>
        <v/>
      </c>
      <c r="AF27187" t="str">
        <f>IF('5G_NR_raw_UE'!ER27187&gt;0,('5G_NR_raw_UE'!ER27187*'5G_NR_raw_UE'!ES27187),"")</f>
        <v/>
      </c>
    </row>
    <row r="27188" spans="31:32">
      <c r="AE27188" t="str">
        <f>IF('5G_NR_raw_UE'!EP27188&gt;0,('5G_NR_raw_UE'!EP27188*'5G_NR_raw_UE'!EQ27188),"")</f>
        <v/>
      </c>
      <c r="AF27188" t="str">
        <f>IF('5G_NR_raw_UE'!ER27188&gt;0,('5G_NR_raw_UE'!ER27188*'5G_NR_raw_UE'!ES27188),"")</f>
        <v/>
      </c>
    </row>
    <row r="27189" spans="31:32">
      <c r="AE27189" t="str">
        <f>IF('5G_NR_raw_UE'!EP27189&gt;0,('5G_NR_raw_UE'!EP27189*'5G_NR_raw_UE'!EQ27189),"")</f>
        <v/>
      </c>
      <c r="AF27189" t="str">
        <f>IF('5G_NR_raw_UE'!ER27189&gt;0,('5G_NR_raw_UE'!ER27189*'5G_NR_raw_UE'!ES27189),"")</f>
        <v/>
      </c>
    </row>
    <row r="27190" spans="31:32">
      <c r="AE27190" t="str">
        <f>IF('5G_NR_raw_UE'!EP27190&gt;0,('5G_NR_raw_UE'!EP27190*'5G_NR_raw_UE'!EQ27190),"")</f>
        <v/>
      </c>
      <c r="AF27190" t="str">
        <f>IF('5G_NR_raw_UE'!ER27190&gt;0,('5G_NR_raw_UE'!ER27190*'5G_NR_raw_UE'!ES27190),"")</f>
        <v/>
      </c>
    </row>
    <row r="27191" spans="31:32">
      <c r="AE27191" t="str">
        <f>IF('5G_NR_raw_UE'!EP27191&gt;0,('5G_NR_raw_UE'!EP27191*'5G_NR_raw_UE'!EQ27191),"")</f>
        <v/>
      </c>
      <c r="AF27191" t="str">
        <f>IF('5G_NR_raw_UE'!ER27191&gt;0,('5G_NR_raw_UE'!ER27191*'5G_NR_raw_UE'!ES27191),"")</f>
        <v/>
      </c>
    </row>
    <row r="27192" spans="31:32">
      <c r="AE27192" t="str">
        <f>IF('5G_NR_raw_UE'!EP27192&gt;0,('5G_NR_raw_UE'!EP27192*'5G_NR_raw_UE'!EQ27192),"")</f>
        <v/>
      </c>
      <c r="AF27192" t="str">
        <f>IF('5G_NR_raw_UE'!ER27192&gt;0,('5G_NR_raw_UE'!ER27192*'5G_NR_raw_UE'!ES27192),"")</f>
        <v/>
      </c>
    </row>
    <row r="27193" spans="31:32">
      <c r="AE27193" t="str">
        <f>IF('5G_NR_raw_UE'!EP27193&gt;0,('5G_NR_raw_UE'!EP27193*'5G_NR_raw_UE'!EQ27193),"")</f>
        <v/>
      </c>
      <c r="AF27193" t="str">
        <f>IF('5G_NR_raw_UE'!ER27193&gt;0,('5G_NR_raw_UE'!ER27193*'5G_NR_raw_UE'!ES27193),"")</f>
        <v/>
      </c>
    </row>
    <row r="27194" spans="31:32">
      <c r="AE27194" t="str">
        <f>IF('5G_NR_raw_UE'!EP27194&gt;0,('5G_NR_raw_UE'!EP27194*'5G_NR_raw_UE'!EQ27194),"")</f>
        <v/>
      </c>
      <c r="AF27194" t="str">
        <f>IF('5G_NR_raw_UE'!ER27194&gt;0,('5G_NR_raw_UE'!ER27194*'5G_NR_raw_UE'!ES27194),"")</f>
        <v/>
      </c>
    </row>
    <row r="27195" spans="31:32">
      <c r="AE27195" t="str">
        <f>IF('5G_NR_raw_UE'!EP27195&gt;0,('5G_NR_raw_UE'!EP27195*'5G_NR_raw_UE'!EQ27195),"")</f>
        <v/>
      </c>
      <c r="AF27195" t="str">
        <f>IF('5G_NR_raw_UE'!ER27195&gt;0,('5G_NR_raw_UE'!ER27195*'5G_NR_raw_UE'!ES27195),"")</f>
        <v/>
      </c>
    </row>
    <row r="27196" spans="31:32">
      <c r="AE27196" t="str">
        <f>IF('5G_NR_raw_UE'!EP27196&gt;0,('5G_NR_raw_UE'!EP27196*'5G_NR_raw_UE'!EQ27196),"")</f>
        <v/>
      </c>
      <c r="AF27196" t="str">
        <f>IF('5G_NR_raw_UE'!ER27196&gt;0,('5G_NR_raw_UE'!ER27196*'5G_NR_raw_UE'!ES27196),"")</f>
        <v/>
      </c>
    </row>
    <row r="27197" spans="31:32">
      <c r="AE27197" t="str">
        <f>IF('5G_NR_raw_UE'!EP27197&gt;0,('5G_NR_raw_UE'!EP27197*'5G_NR_raw_UE'!EQ27197),"")</f>
        <v/>
      </c>
      <c r="AF27197" t="str">
        <f>IF('5G_NR_raw_UE'!ER27197&gt;0,('5G_NR_raw_UE'!ER27197*'5G_NR_raw_UE'!ES27197),"")</f>
        <v/>
      </c>
    </row>
    <row r="27198" spans="31:32">
      <c r="AE27198" t="str">
        <f>IF('5G_NR_raw_UE'!EP27198&gt;0,('5G_NR_raw_UE'!EP27198*'5G_NR_raw_UE'!EQ27198),"")</f>
        <v/>
      </c>
      <c r="AF27198" t="str">
        <f>IF('5G_NR_raw_UE'!ER27198&gt;0,('5G_NR_raw_UE'!ER27198*'5G_NR_raw_UE'!ES27198),"")</f>
        <v/>
      </c>
    </row>
    <row r="27199" spans="31:32">
      <c r="AE27199" t="str">
        <f>IF('5G_NR_raw_UE'!EP27199&gt;0,('5G_NR_raw_UE'!EP27199*'5G_NR_raw_UE'!EQ27199),"")</f>
        <v/>
      </c>
      <c r="AF27199" t="str">
        <f>IF('5G_NR_raw_UE'!ER27199&gt;0,('5G_NR_raw_UE'!ER27199*'5G_NR_raw_UE'!ES27199),"")</f>
        <v/>
      </c>
    </row>
    <row r="27200" spans="31:32">
      <c r="AE27200" t="str">
        <f>IF('5G_NR_raw_UE'!EP27200&gt;0,('5G_NR_raw_UE'!EP27200*'5G_NR_raw_UE'!EQ27200),"")</f>
        <v/>
      </c>
      <c r="AF27200" t="str">
        <f>IF('5G_NR_raw_UE'!ER27200&gt;0,('5G_NR_raw_UE'!ER27200*'5G_NR_raw_UE'!ES27200),"")</f>
        <v/>
      </c>
    </row>
    <row r="27201" spans="31:32">
      <c r="AE27201" t="str">
        <f>IF('5G_NR_raw_UE'!EP27201&gt;0,('5G_NR_raw_UE'!EP27201*'5G_NR_raw_UE'!EQ27201),"")</f>
        <v/>
      </c>
      <c r="AF27201" t="str">
        <f>IF('5G_NR_raw_UE'!ER27201&gt;0,('5G_NR_raw_UE'!ER27201*'5G_NR_raw_UE'!ES27201),"")</f>
        <v/>
      </c>
    </row>
    <row r="27202" spans="31:32">
      <c r="AE27202" t="str">
        <f>IF('5G_NR_raw_UE'!EP27202&gt;0,('5G_NR_raw_UE'!EP27202*'5G_NR_raw_UE'!EQ27202),"")</f>
        <v/>
      </c>
      <c r="AF27202" t="str">
        <f>IF('5G_NR_raw_UE'!ER27202&gt;0,('5G_NR_raw_UE'!ER27202*'5G_NR_raw_UE'!ES27202),"")</f>
        <v/>
      </c>
    </row>
    <row r="27203" spans="31:32">
      <c r="AE27203" t="str">
        <f>IF('5G_NR_raw_UE'!EP27203&gt;0,('5G_NR_raw_UE'!EP27203*'5G_NR_raw_UE'!EQ27203),"")</f>
        <v/>
      </c>
      <c r="AF27203" t="str">
        <f>IF('5G_NR_raw_UE'!ER27203&gt;0,('5G_NR_raw_UE'!ER27203*'5G_NR_raw_UE'!ES27203),"")</f>
        <v/>
      </c>
    </row>
    <row r="27204" spans="31:32">
      <c r="AE27204" t="str">
        <f>IF('5G_NR_raw_UE'!EP27204&gt;0,('5G_NR_raw_UE'!EP27204*'5G_NR_raw_UE'!EQ27204),"")</f>
        <v/>
      </c>
      <c r="AF27204" t="str">
        <f>IF('5G_NR_raw_UE'!ER27204&gt;0,('5G_NR_raw_UE'!ER27204*'5G_NR_raw_UE'!ES27204),"")</f>
        <v/>
      </c>
    </row>
    <row r="27205" spans="31:32">
      <c r="AE27205" t="str">
        <f>IF('5G_NR_raw_UE'!EP27205&gt;0,('5G_NR_raw_UE'!EP27205*'5G_NR_raw_UE'!EQ27205),"")</f>
        <v/>
      </c>
      <c r="AF27205" t="str">
        <f>IF('5G_NR_raw_UE'!ER27205&gt;0,('5G_NR_raw_UE'!ER27205*'5G_NR_raw_UE'!ES27205),"")</f>
        <v/>
      </c>
    </row>
    <row r="27206" spans="31:32">
      <c r="AE27206" t="str">
        <f>IF('5G_NR_raw_UE'!EP27206&gt;0,('5G_NR_raw_UE'!EP27206*'5G_NR_raw_UE'!EQ27206),"")</f>
        <v/>
      </c>
      <c r="AF27206" t="str">
        <f>IF('5G_NR_raw_UE'!ER27206&gt;0,('5G_NR_raw_UE'!ER27206*'5G_NR_raw_UE'!ES27206),"")</f>
        <v/>
      </c>
    </row>
    <row r="27207" spans="31:32">
      <c r="AE27207" t="str">
        <f>IF('5G_NR_raw_UE'!EP27207&gt;0,('5G_NR_raw_UE'!EP27207*'5G_NR_raw_UE'!EQ27207),"")</f>
        <v/>
      </c>
      <c r="AF27207" t="str">
        <f>IF('5G_NR_raw_UE'!ER27207&gt;0,('5G_NR_raw_UE'!ER27207*'5G_NR_raw_UE'!ES27207),"")</f>
        <v/>
      </c>
    </row>
    <row r="27208" spans="31:32">
      <c r="AE27208" t="str">
        <f>IF('5G_NR_raw_UE'!EP27208&gt;0,('5G_NR_raw_UE'!EP27208*'5G_NR_raw_UE'!EQ27208),"")</f>
        <v/>
      </c>
      <c r="AF27208" t="str">
        <f>IF('5G_NR_raw_UE'!ER27208&gt;0,('5G_NR_raw_UE'!ER27208*'5G_NR_raw_UE'!ES27208),"")</f>
        <v/>
      </c>
    </row>
    <row r="27209" spans="31:32">
      <c r="AE27209" t="str">
        <f>IF('5G_NR_raw_UE'!EP27209&gt;0,('5G_NR_raw_UE'!EP27209*'5G_NR_raw_UE'!EQ27209),"")</f>
        <v/>
      </c>
      <c r="AF27209" t="str">
        <f>IF('5G_NR_raw_UE'!ER27209&gt;0,('5G_NR_raw_UE'!ER27209*'5G_NR_raw_UE'!ES27209),"")</f>
        <v/>
      </c>
    </row>
    <row r="27210" spans="31:32">
      <c r="AE27210" t="str">
        <f>IF('5G_NR_raw_UE'!EP27210&gt;0,('5G_NR_raw_UE'!EP27210*'5G_NR_raw_UE'!EQ27210),"")</f>
        <v/>
      </c>
      <c r="AF27210" t="str">
        <f>IF('5G_NR_raw_UE'!ER27210&gt;0,('5G_NR_raw_UE'!ER27210*'5G_NR_raw_UE'!ES27210),"")</f>
        <v/>
      </c>
    </row>
    <row r="27211" spans="31:32">
      <c r="AE27211" t="str">
        <f>IF('5G_NR_raw_UE'!EP27211&gt;0,('5G_NR_raw_UE'!EP27211*'5G_NR_raw_UE'!EQ27211),"")</f>
        <v/>
      </c>
      <c r="AF27211" t="str">
        <f>IF('5G_NR_raw_UE'!ER27211&gt;0,('5G_NR_raw_UE'!ER27211*'5G_NR_raw_UE'!ES27211),"")</f>
        <v/>
      </c>
    </row>
    <row r="27212" spans="31:32">
      <c r="AE27212" t="str">
        <f>IF('5G_NR_raw_UE'!EP27212&gt;0,('5G_NR_raw_UE'!EP27212*'5G_NR_raw_UE'!EQ27212),"")</f>
        <v/>
      </c>
      <c r="AF27212" t="str">
        <f>IF('5G_NR_raw_UE'!ER27212&gt;0,('5G_NR_raw_UE'!ER27212*'5G_NR_raw_UE'!ES27212),"")</f>
        <v/>
      </c>
    </row>
    <row r="27213" spans="31:32">
      <c r="AE27213" t="str">
        <f>IF('5G_NR_raw_UE'!EP27213&gt;0,('5G_NR_raw_UE'!EP27213*'5G_NR_raw_UE'!EQ27213),"")</f>
        <v/>
      </c>
      <c r="AF27213" t="str">
        <f>IF('5G_NR_raw_UE'!ER27213&gt;0,('5G_NR_raw_UE'!ER27213*'5G_NR_raw_UE'!ES27213),"")</f>
        <v/>
      </c>
    </row>
    <row r="27214" spans="31:32">
      <c r="AE27214" t="str">
        <f>IF('5G_NR_raw_UE'!EP27214&gt;0,('5G_NR_raw_UE'!EP27214*'5G_NR_raw_UE'!EQ27214),"")</f>
        <v/>
      </c>
      <c r="AF27214" t="str">
        <f>IF('5G_NR_raw_UE'!ER27214&gt;0,('5G_NR_raw_UE'!ER27214*'5G_NR_raw_UE'!ES27214),"")</f>
        <v/>
      </c>
    </row>
    <row r="27215" spans="31:32">
      <c r="AE27215" t="str">
        <f>IF('5G_NR_raw_UE'!EP27215&gt;0,('5G_NR_raw_UE'!EP27215*'5G_NR_raw_UE'!EQ27215),"")</f>
        <v/>
      </c>
      <c r="AF27215" t="str">
        <f>IF('5G_NR_raw_UE'!ER27215&gt;0,('5G_NR_raw_UE'!ER27215*'5G_NR_raw_UE'!ES27215),"")</f>
        <v/>
      </c>
    </row>
    <row r="27216" spans="31:32">
      <c r="AE27216" t="str">
        <f>IF('5G_NR_raw_UE'!EP27216&gt;0,('5G_NR_raw_UE'!EP27216*'5G_NR_raw_UE'!EQ27216),"")</f>
        <v/>
      </c>
      <c r="AF27216" t="str">
        <f>IF('5G_NR_raw_UE'!ER27216&gt;0,('5G_NR_raw_UE'!ER27216*'5G_NR_raw_UE'!ES27216),"")</f>
        <v/>
      </c>
    </row>
    <row r="27217" spans="31:32">
      <c r="AE27217" t="str">
        <f>IF('5G_NR_raw_UE'!EP27217&gt;0,('5G_NR_raw_UE'!EP27217*'5G_NR_raw_UE'!EQ27217),"")</f>
        <v/>
      </c>
      <c r="AF27217" t="str">
        <f>IF('5G_NR_raw_UE'!ER27217&gt;0,('5G_NR_raw_UE'!ER27217*'5G_NR_raw_UE'!ES27217),"")</f>
        <v/>
      </c>
    </row>
    <row r="27218" spans="31:32">
      <c r="AE27218" t="str">
        <f>IF('5G_NR_raw_UE'!EP27218&gt;0,('5G_NR_raw_UE'!EP27218*'5G_NR_raw_UE'!EQ27218),"")</f>
        <v/>
      </c>
      <c r="AF27218" t="str">
        <f>IF('5G_NR_raw_UE'!ER27218&gt;0,('5G_NR_raw_UE'!ER27218*'5G_NR_raw_UE'!ES27218),"")</f>
        <v/>
      </c>
    </row>
    <row r="27219" spans="31:32">
      <c r="AE27219" t="str">
        <f>IF('5G_NR_raw_UE'!EP27219&gt;0,('5G_NR_raw_UE'!EP27219*'5G_NR_raw_UE'!EQ27219),"")</f>
        <v/>
      </c>
      <c r="AF27219" t="str">
        <f>IF('5G_NR_raw_UE'!ER27219&gt;0,('5G_NR_raw_UE'!ER27219*'5G_NR_raw_UE'!ES27219),"")</f>
        <v/>
      </c>
    </row>
    <row r="27220" spans="31:32">
      <c r="AE27220" t="str">
        <f>IF('5G_NR_raw_UE'!EP27220&gt;0,('5G_NR_raw_UE'!EP27220*'5G_NR_raw_UE'!EQ27220),"")</f>
        <v/>
      </c>
      <c r="AF27220" t="str">
        <f>IF('5G_NR_raw_UE'!ER27220&gt;0,('5G_NR_raw_UE'!ER27220*'5G_NR_raw_UE'!ES27220),"")</f>
        <v/>
      </c>
    </row>
    <row r="27221" spans="31:32">
      <c r="AE27221" t="str">
        <f>IF('5G_NR_raw_UE'!EP27221&gt;0,('5G_NR_raw_UE'!EP27221*'5G_NR_raw_UE'!EQ27221),"")</f>
        <v/>
      </c>
      <c r="AF27221" t="str">
        <f>IF('5G_NR_raw_UE'!ER27221&gt;0,('5G_NR_raw_UE'!ER27221*'5G_NR_raw_UE'!ES27221),"")</f>
        <v/>
      </c>
    </row>
    <row r="27222" spans="31:32">
      <c r="AE27222" t="str">
        <f>IF('5G_NR_raw_UE'!EP27222&gt;0,('5G_NR_raw_UE'!EP27222*'5G_NR_raw_UE'!EQ27222),"")</f>
        <v/>
      </c>
      <c r="AF27222" t="str">
        <f>IF('5G_NR_raw_UE'!ER27222&gt;0,('5G_NR_raw_UE'!ER27222*'5G_NR_raw_UE'!ES27222),"")</f>
        <v/>
      </c>
    </row>
    <row r="27223" spans="31:32">
      <c r="AE27223" t="str">
        <f>IF('5G_NR_raw_UE'!EP27223&gt;0,('5G_NR_raw_UE'!EP27223*'5G_NR_raw_UE'!EQ27223),"")</f>
        <v/>
      </c>
      <c r="AF27223" t="str">
        <f>IF('5G_NR_raw_UE'!ER27223&gt;0,('5G_NR_raw_UE'!ER27223*'5G_NR_raw_UE'!ES27223),"")</f>
        <v/>
      </c>
    </row>
    <row r="27224" spans="31:32">
      <c r="AE27224" t="str">
        <f>IF('5G_NR_raw_UE'!EP27224&gt;0,('5G_NR_raw_UE'!EP27224*'5G_NR_raw_UE'!EQ27224),"")</f>
        <v/>
      </c>
      <c r="AF27224" t="str">
        <f>IF('5G_NR_raw_UE'!ER27224&gt;0,('5G_NR_raw_UE'!ER27224*'5G_NR_raw_UE'!ES27224),"")</f>
        <v/>
      </c>
    </row>
    <row r="27225" spans="31:32">
      <c r="AE27225" t="str">
        <f>IF('5G_NR_raw_UE'!EP27225&gt;0,('5G_NR_raw_UE'!EP27225*'5G_NR_raw_UE'!EQ27225),"")</f>
        <v/>
      </c>
      <c r="AF27225" t="str">
        <f>IF('5G_NR_raw_UE'!ER27225&gt;0,('5G_NR_raw_UE'!ER27225*'5G_NR_raw_UE'!ES27225),"")</f>
        <v/>
      </c>
    </row>
    <row r="27226" spans="31:32">
      <c r="AE27226" t="str">
        <f>IF('5G_NR_raw_UE'!EP27226&gt;0,('5G_NR_raw_UE'!EP27226*'5G_NR_raw_UE'!EQ27226),"")</f>
        <v/>
      </c>
      <c r="AF27226" t="str">
        <f>IF('5G_NR_raw_UE'!ER27226&gt;0,('5G_NR_raw_UE'!ER27226*'5G_NR_raw_UE'!ES27226),"")</f>
        <v/>
      </c>
    </row>
    <row r="27227" spans="31:32">
      <c r="AE27227" t="str">
        <f>IF('5G_NR_raw_UE'!EP27227&gt;0,('5G_NR_raw_UE'!EP27227*'5G_NR_raw_UE'!EQ27227),"")</f>
        <v/>
      </c>
      <c r="AF27227" t="str">
        <f>IF('5G_NR_raw_UE'!ER27227&gt;0,('5G_NR_raw_UE'!ER27227*'5G_NR_raw_UE'!ES27227),"")</f>
        <v/>
      </c>
    </row>
    <row r="27228" spans="31:32">
      <c r="AE27228" t="str">
        <f>IF('5G_NR_raw_UE'!EP27228&gt;0,('5G_NR_raw_UE'!EP27228*'5G_NR_raw_UE'!EQ27228),"")</f>
        <v/>
      </c>
      <c r="AF27228" t="str">
        <f>IF('5G_NR_raw_UE'!ER27228&gt;0,('5G_NR_raw_UE'!ER27228*'5G_NR_raw_UE'!ES27228),"")</f>
        <v/>
      </c>
    </row>
    <row r="27229" spans="31:32">
      <c r="AE27229" t="str">
        <f>IF('5G_NR_raw_UE'!EP27229&gt;0,('5G_NR_raw_UE'!EP27229*'5G_NR_raw_UE'!EQ27229),"")</f>
        <v/>
      </c>
      <c r="AF27229" t="str">
        <f>IF('5G_NR_raw_UE'!ER27229&gt;0,('5G_NR_raw_UE'!ER27229*'5G_NR_raw_UE'!ES27229),"")</f>
        <v/>
      </c>
    </row>
    <row r="27230" spans="31:32">
      <c r="AE27230" t="str">
        <f>IF('5G_NR_raw_UE'!EP27230&gt;0,('5G_NR_raw_UE'!EP27230*'5G_NR_raw_UE'!EQ27230),"")</f>
        <v/>
      </c>
      <c r="AF27230" t="str">
        <f>IF('5G_NR_raw_UE'!ER27230&gt;0,('5G_NR_raw_UE'!ER27230*'5G_NR_raw_UE'!ES27230),"")</f>
        <v/>
      </c>
    </row>
    <row r="27231" spans="31:32">
      <c r="AE27231" t="str">
        <f>IF('5G_NR_raw_UE'!EP27231&gt;0,('5G_NR_raw_UE'!EP27231*'5G_NR_raw_UE'!EQ27231),"")</f>
        <v/>
      </c>
      <c r="AF27231" t="str">
        <f>IF('5G_NR_raw_UE'!ER27231&gt;0,('5G_NR_raw_UE'!ER27231*'5G_NR_raw_UE'!ES27231),"")</f>
        <v/>
      </c>
    </row>
    <row r="27232" spans="31:32">
      <c r="AE27232" t="str">
        <f>IF('5G_NR_raw_UE'!EP27232&gt;0,('5G_NR_raw_UE'!EP27232*'5G_NR_raw_UE'!EQ27232),"")</f>
        <v/>
      </c>
      <c r="AF27232" t="str">
        <f>IF('5G_NR_raw_UE'!ER27232&gt;0,('5G_NR_raw_UE'!ER27232*'5G_NR_raw_UE'!ES27232),"")</f>
        <v/>
      </c>
    </row>
    <row r="27233" spans="31:32">
      <c r="AE27233" t="str">
        <f>IF('5G_NR_raw_UE'!EP27233&gt;0,('5G_NR_raw_UE'!EP27233*'5G_NR_raw_UE'!EQ27233),"")</f>
        <v/>
      </c>
      <c r="AF27233" t="str">
        <f>IF('5G_NR_raw_UE'!ER27233&gt;0,('5G_NR_raw_UE'!ER27233*'5G_NR_raw_UE'!ES27233),"")</f>
        <v/>
      </c>
    </row>
    <row r="27234" spans="31:32">
      <c r="AE27234" t="str">
        <f>IF('5G_NR_raw_UE'!EP27234&gt;0,('5G_NR_raw_UE'!EP27234*'5G_NR_raw_UE'!EQ27234),"")</f>
        <v/>
      </c>
      <c r="AF27234" t="str">
        <f>IF('5G_NR_raw_UE'!ER27234&gt;0,('5G_NR_raw_UE'!ER27234*'5G_NR_raw_UE'!ES27234),"")</f>
        <v/>
      </c>
    </row>
    <row r="27235" spans="31:32">
      <c r="AE27235" t="str">
        <f>IF('5G_NR_raw_UE'!EP27235&gt;0,('5G_NR_raw_UE'!EP27235*'5G_NR_raw_UE'!EQ27235),"")</f>
        <v/>
      </c>
      <c r="AF27235" t="str">
        <f>IF('5G_NR_raw_UE'!ER27235&gt;0,('5G_NR_raw_UE'!ER27235*'5G_NR_raw_UE'!ES27235),"")</f>
        <v/>
      </c>
    </row>
    <row r="27236" spans="31:32">
      <c r="AE27236" t="str">
        <f>IF('5G_NR_raw_UE'!EP27236&gt;0,('5G_NR_raw_UE'!EP27236*'5G_NR_raw_UE'!EQ27236),"")</f>
        <v/>
      </c>
      <c r="AF27236" t="str">
        <f>IF('5G_NR_raw_UE'!ER27236&gt;0,('5G_NR_raw_UE'!ER27236*'5G_NR_raw_UE'!ES27236),"")</f>
        <v/>
      </c>
    </row>
    <row r="27237" spans="31:32">
      <c r="AE27237" t="str">
        <f>IF('5G_NR_raw_UE'!EP27237&gt;0,('5G_NR_raw_UE'!EP27237*'5G_NR_raw_UE'!EQ27237),"")</f>
        <v/>
      </c>
      <c r="AF27237" t="str">
        <f>IF('5G_NR_raw_UE'!ER27237&gt;0,('5G_NR_raw_UE'!ER27237*'5G_NR_raw_UE'!ES27237),"")</f>
        <v/>
      </c>
    </row>
    <row r="27238" spans="31:32">
      <c r="AE27238" t="str">
        <f>IF('5G_NR_raw_UE'!EP27238&gt;0,('5G_NR_raw_UE'!EP27238*'5G_NR_raw_UE'!EQ27238),"")</f>
        <v/>
      </c>
      <c r="AF27238" t="str">
        <f>IF('5G_NR_raw_UE'!ER27238&gt;0,('5G_NR_raw_UE'!ER27238*'5G_NR_raw_UE'!ES27238),"")</f>
        <v/>
      </c>
    </row>
    <row r="27239" spans="31:32">
      <c r="AE27239" t="str">
        <f>IF('5G_NR_raw_UE'!EP27239&gt;0,('5G_NR_raw_UE'!EP27239*'5G_NR_raw_UE'!EQ27239),"")</f>
        <v/>
      </c>
      <c r="AF27239" t="str">
        <f>IF('5G_NR_raw_UE'!ER27239&gt;0,('5G_NR_raw_UE'!ER27239*'5G_NR_raw_UE'!ES27239),"")</f>
        <v/>
      </c>
    </row>
    <row r="27240" spans="31:32">
      <c r="AE27240" t="str">
        <f>IF('5G_NR_raw_UE'!EP27240&gt;0,('5G_NR_raw_UE'!EP27240*'5G_NR_raw_UE'!EQ27240),"")</f>
        <v/>
      </c>
      <c r="AF27240" t="str">
        <f>IF('5G_NR_raw_UE'!ER27240&gt;0,('5G_NR_raw_UE'!ER27240*'5G_NR_raw_UE'!ES27240),"")</f>
        <v/>
      </c>
    </row>
    <row r="27241" spans="31:32">
      <c r="AE27241" t="str">
        <f>IF('5G_NR_raw_UE'!EP27241&gt;0,('5G_NR_raw_UE'!EP27241*'5G_NR_raw_UE'!EQ27241),"")</f>
        <v/>
      </c>
      <c r="AF27241" t="str">
        <f>IF('5G_NR_raw_UE'!ER27241&gt;0,('5G_NR_raw_UE'!ER27241*'5G_NR_raw_UE'!ES27241),"")</f>
        <v/>
      </c>
    </row>
    <row r="27242" spans="31:32">
      <c r="AE27242" t="str">
        <f>IF('5G_NR_raw_UE'!EP27242&gt;0,('5G_NR_raw_UE'!EP27242*'5G_NR_raw_UE'!EQ27242),"")</f>
        <v/>
      </c>
      <c r="AF27242" t="str">
        <f>IF('5G_NR_raw_UE'!ER27242&gt;0,('5G_NR_raw_UE'!ER27242*'5G_NR_raw_UE'!ES27242),"")</f>
        <v/>
      </c>
    </row>
    <row r="27243" spans="31:32">
      <c r="AE27243" t="str">
        <f>IF('5G_NR_raw_UE'!EP27243&gt;0,('5G_NR_raw_UE'!EP27243*'5G_NR_raw_UE'!EQ27243),"")</f>
        <v/>
      </c>
      <c r="AF27243" t="str">
        <f>IF('5G_NR_raw_UE'!ER27243&gt;0,('5G_NR_raw_UE'!ER27243*'5G_NR_raw_UE'!ES27243),"")</f>
        <v/>
      </c>
    </row>
    <row r="27244" spans="31:32">
      <c r="AE27244" t="str">
        <f>IF('5G_NR_raw_UE'!EP27244&gt;0,('5G_NR_raw_UE'!EP27244*'5G_NR_raw_UE'!EQ27244),"")</f>
        <v/>
      </c>
      <c r="AF27244" t="str">
        <f>IF('5G_NR_raw_UE'!ER27244&gt;0,('5G_NR_raw_UE'!ER27244*'5G_NR_raw_UE'!ES27244),"")</f>
        <v/>
      </c>
    </row>
    <row r="27245" spans="31:32">
      <c r="AE27245" t="str">
        <f>IF('5G_NR_raw_UE'!EP27245&gt;0,('5G_NR_raw_UE'!EP27245*'5G_NR_raw_UE'!EQ27245),"")</f>
        <v/>
      </c>
      <c r="AF27245" t="str">
        <f>IF('5G_NR_raw_UE'!ER27245&gt;0,('5G_NR_raw_UE'!ER27245*'5G_NR_raw_UE'!ES27245),"")</f>
        <v/>
      </c>
    </row>
    <row r="27246" spans="31:32">
      <c r="AE27246" t="str">
        <f>IF('5G_NR_raw_UE'!EP27246&gt;0,('5G_NR_raw_UE'!EP27246*'5G_NR_raw_UE'!EQ27246),"")</f>
        <v/>
      </c>
      <c r="AF27246" t="str">
        <f>IF('5G_NR_raw_UE'!ER27246&gt;0,('5G_NR_raw_UE'!ER27246*'5G_NR_raw_UE'!ES27246),"")</f>
        <v/>
      </c>
    </row>
    <row r="27247" spans="31:32">
      <c r="AE27247" t="str">
        <f>IF('5G_NR_raw_UE'!EP27247&gt;0,('5G_NR_raw_UE'!EP27247*'5G_NR_raw_UE'!EQ27247),"")</f>
        <v/>
      </c>
      <c r="AF27247" t="str">
        <f>IF('5G_NR_raw_UE'!ER27247&gt;0,('5G_NR_raw_UE'!ER27247*'5G_NR_raw_UE'!ES27247),"")</f>
        <v/>
      </c>
    </row>
    <row r="27248" spans="31:32">
      <c r="AE27248" t="str">
        <f>IF('5G_NR_raw_UE'!EP27248&gt;0,('5G_NR_raw_UE'!EP27248*'5G_NR_raw_UE'!EQ27248),"")</f>
        <v/>
      </c>
      <c r="AF27248" t="str">
        <f>IF('5G_NR_raw_UE'!ER27248&gt;0,('5G_NR_raw_UE'!ER27248*'5G_NR_raw_UE'!ES27248),"")</f>
        <v/>
      </c>
    </row>
    <row r="27249" spans="31:32">
      <c r="AE27249" t="str">
        <f>IF('5G_NR_raw_UE'!EP27249&gt;0,('5G_NR_raw_UE'!EP27249*'5G_NR_raw_UE'!EQ27249),"")</f>
        <v/>
      </c>
      <c r="AF27249" t="str">
        <f>IF('5G_NR_raw_UE'!ER27249&gt;0,('5G_NR_raw_UE'!ER27249*'5G_NR_raw_UE'!ES27249),"")</f>
        <v/>
      </c>
    </row>
    <row r="27250" spans="31:32">
      <c r="AE27250" t="str">
        <f>IF('5G_NR_raw_UE'!EP27250&gt;0,('5G_NR_raw_UE'!EP27250*'5G_NR_raw_UE'!EQ27250),"")</f>
        <v/>
      </c>
      <c r="AF27250" t="str">
        <f>IF('5G_NR_raw_UE'!ER27250&gt;0,('5G_NR_raw_UE'!ER27250*'5G_NR_raw_UE'!ES27250),"")</f>
        <v/>
      </c>
    </row>
    <row r="27251" spans="31:32">
      <c r="AE27251" t="str">
        <f>IF('5G_NR_raw_UE'!EP27251&gt;0,('5G_NR_raw_UE'!EP27251*'5G_NR_raw_UE'!EQ27251),"")</f>
        <v/>
      </c>
      <c r="AF27251" t="str">
        <f>IF('5G_NR_raw_UE'!ER27251&gt;0,('5G_NR_raw_UE'!ER27251*'5G_NR_raw_UE'!ES27251),"")</f>
        <v/>
      </c>
    </row>
    <row r="27252" spans="31:32">
      <c r="AE27252" t="str">
        <f>IF('5G_NR_raw_UE'!EP27252&gt;0,('5G_NR_raw_UE'!EP27252*'5G_NR_raw_UE'!EQ27252),"")</f>
        <v/>
      </c>
      <c r="AF27252" t="str">
        <f>IF('5G_NR_raw_UE'!ER27252&gt;0,('5G_NR_raw_UE'!ER27252*'5G_NR_raw_UE'!ES27252),"")</f>
        <v/>
      </c>
    </row>
    <row r="27253" spans="31:32">
      <c r="AE27253" t="str">
        <f>IF('5G_NR_raw_UE'!EP27253&gt;0,('5G_NR_raw_UE'!EP27253*'5G_NR_raw_UE'!EQ27253),"")</f>
        <v/>
      </c>
      <c r="AF27253" t="str">
        <f>IF('5G_NR_raw_UE'!ER27253&gt;0,('5G_NR_raw_UE'!ER27253*'5G_NR_raw_UE'!ES27253),"")</f>
        <v/>
      </c>
    </row>
    <row r="27254" spans="31:32">
      <c r="AE27254" t="str">
        <f>IF('5G_NR_raw_UE'!EP27254&gt;0,('5G_NR_raw_UE'!EP27254*'5G_NR_raw_UE'!EQ27254),"")</f>
        <v/>
      </c>
      <c r="AF27254" t="str">
        <f>IF('5G_NR_raw_UE'!ER27254&gt;0,('5G_NR_raw_UE'!ER27254*'5G_NR_raw_UE'!ES27254),"")</f>
        <v/>
      </c>
    </row>
    <row r="27255" spans="31:32">
      <c r="AE27255" t="str">
        <f>IF('5G_NR_raw_UE'!EP27255&gt;0,('5G_NR_raw_UE'!EP27255*'5G_NR_raw_UE'!EQ27255),"")</f>
        <v/>
      </c>
      <c r="AF27255" t="str">
        <f>IF('5G_NR_raw_UE'!ER27255&gt;0,('5G_NR_raw_UE'!ER27255*'5G_NR_raw_UE'!ES27255),"")</f>
        <v/>
      </c>
    </row>
    <row r="27256" spans="31:32">
      <c r="AE27256" t="str">
        <f>IF('5G_NR_raw_UE'!EP27256&gt;0,('5G_NR_raw_UE'!EP27256*'5G_NR_raw_UE'!EQ27256),"")</f>
        <v/>
      </c>
      <c r="AF27256" t="str">
        <f>IF('5G_NR_raw_UE'!ER27256&gt;0,('5G_NR_raw_UE'!ER27256*'5G_NR_raw_UE'!ES27256),"")</f>
        <v/>
      </c>
    </row>
    <row r="27257" spans="31:32">
      <c r="AE27257" t="str">
        <f>IF('5G_NR_raw_UE'!EP27257&gt;0,('5G_NR_raw_UE'!EP27257*'5G_NR_raw_UE'!EQ27257),"")</f>
        <v/>
      </c>
      <c r="AF27257" t="str">
        <f>IF('5G_NR_raw_UE'!ER27257&gt;0,('5G_NR_raw_UE'!ER27257*'5G_NR_raw_UE'!ES27257),"")</f>
        <v/>
      </c>
    </row>
    <row r="27258" spans="31:32">
      <c r="AE27258" t="str">
        <f>IF('5G_NR_raw_UE'!EP27258&gt;0,('5G_NR_raw_UE'!EP27258*'5G_NR_raw_UE'!EQ27258),"")</f>
        <v/>
      </c>
      <c r="AF27258" t="str">
        <f>IF('5G_NR_raw_UE'!ER27258&gt;0,('5G_NR_raw_UE'!ER27258*'5G_NR_raw_UE'!ES27258),"")</f>
        <v/>
      </c>
    </row>
    <row r="27259" spans="31:32">
      <c r="AE27259" t="str">
        <f>IF('5G_NR_raw_UE'!EP27259&gt;0,('5G_NR_raw_UE'!EP27259*'5G_NR_raw_UE'!EQ27259),"")</f>
        <v/>
      </c>
      <c r="AF27259" t="str">
        <f>IF('5G_NR_raw_UE'!ER27259&gt;0,('5G_NR_raw_UE'!ER27259*'5G_NR_raw_UE'!ES27259),"")</f>
        <v/>
      </c>
    </row>
    <row r="27260" spans="31:32">
      <c r="AE27260" t="str">
        <f>IF('5G_NR_raw_UE'!EP27260&gt;0,('5G_NR_raw_UE'!EP27260*'5G_NR_raw_UE'!EQ27260),"")</f>
        <v/>
      </c>
      <c r="AF27260" t="str">
        <f>IF('5G_NR_raw_UE'!ER27260&gt;0,('5G_NR_raw_UE'!ER27260*'5G_NR_raw_UE'!ES27260),"")</f>
        <v/>
      </c>
    </row>
    <row r="27261" spans="31:32">
      <c r="AE27261" t="str">
        <f>IF('5G_NR_raw_UE'!EP27261&gt;0,('5G_NR_raw_UE'!EP27261*'5G_NR_raw_UE'!EQ27261),"")</f>
        <v/>
      </c>
      <c r="AF27261" t="str">
        <f>IF('5G_NR_raw_UE'!ER27261&gt;0,('5G_NR_raw_UE'!ER27261*'5G_NR_raw_UE'!ES27261),"")</f>
        <v/>
      </c>
    </row>
    <row r="27262" spans="31:32">
      <c r="AE27262" t="str">
        <f>IF('5G_NR_raw_UE'!EP27262&gt;0,('5G_NR_raw_UE'!EP27262*'5G_NR_raw_UE'!EQ27262),"")</f>
        <v/>
      </c>
      <c r="AF27262" t="str">
        <f>IF('5G_NR_raw_UE'!ER27262&gt;0,('5G_NR_raw_UE'!ER27262*'5G_NR_raw_UE'!ES27262),"")</f>
        <v/>
      </c>
    </row>
    <row r="27263" spans="31:32">
      <c r="AE27263" t="str">
        <f>IF('5G_NR_raw_UE'!EP27263&gt;0,('5G_NR_raw_UE'!EP27263*'5G_NR_raw_UE'!EQ27263),"")</f>
        <v/>
      </c>
      <c r="AF27263" t="str">
        <f>IF('5G_NR_raw_UE'!ER27263&gt;0,('5G_NR_raw_UE'!ER27263*'5G_NR_raw_UE'!ES27263),"")</f>
        <v/>
      </c>
    </row>
    <row r="27264" spans="31:32">
      <c r="AE27264" t="str">
        <f>IF('5G_NR_raw_UE'!EP27264&gt;0,('5G_NR_raw_UE'!EP27264*'5G_NR_raw_UE'!EQ27264),"")</f>
        <v/>
      </c>
      <c r="AF27264" t="str">
        <f>IF('5G_NR_raw_UE'!ER27264&gt;0,('5G_NR_raw_UE'!ER27264*'5G_NR_raw_UE'!ES27264),"")</f>
        <v/>
      </c>
    </row>
    <row r="27265" spans="31:32">
      <c r="AE27265" t="str">
        <f>IF('5G_NR_raw_UE'!EP27265&gt;0,('5G_NR_raw_UE'!EP27265*'5G_NR_raw_UE'!EQ27265),"")</f>
        <v/>
      </c>
      <c r="AF27265" t="str">
        <f>IF('5G_NR_raw_UE'!ER27265&gt;0,('5G_NR_raw_UE'!ER27265*'5G_NR_raw_UE'!ES27265),"")</f>
        <v/>
      </c>
    </row>
    <row r="27266" spans="31:32">
      <c r="AE27266" t="str">
        <f>IF('5G_NR_raw_UE'!EP27266&gt;0,('5G_NR_raw_UE'!EP27266*'5G_NR_raw_UE'!EQ27266),"")</f>
        <v/>
      </c>
      <c r="AF27266" t="str">
        <f>IF('5G_NR_raw_UE'!ER27266&gt;0,('5G_NR_raw_UE'!ER27266*'5G_NR_raw_UE'!ES27266),"")</f>
        <v/>
      </c>
    </row>
    <row r="27267" spans="31:32">
      <c r="AE27267" t="str">
        <f>IF('5G_NR_raw_UE'!EP27267&gt;0,('5G_NR_raw_UE'!EP27267*'5G_NR_raw_UE'!EQ27267),"")</f>
        <v/>
      </c>
      <c r="AF27267" t="str">
        <f>IF('5G_NR_raw_UE'!ER27267&gt;0,('5G_NR_raw_UE'!ER27267*'5G_NR_raw_UE'!ES27267),"")</f>
        <v/>
      </c>
    </row>
    <row r="27268" spans="31:32">
      <c r="AE27268" t="str">
        <f>IF('5G_NR_raw_UE'!EP27268&gt;0,('5G_NR_raw_UE'!EP27268*'5G_NR_raw_UE'!EQ27268),"")</f>
        <v/>
      </c>
      <c r="AF27268" t="str">
        <f>IF('5G_NR_raw_UE'!ER27268&gt;0,('5G_NR_raw_UE'!ER27268*'5G_NR_raw_UE'!ES27268),"")</f>
        <v/>
      </c>
    </row>
    <row r="27269" spans="31:32">
      <c r="AE27269" t="str">
        <f>IF('5G_NR_raw_UE'!EP27269&gt;0,('5G_NR_raw_UE'!EP27269*'5G_NR_raw_UE'!EQ27269),"")</f>
        <v/>
      </c>
      <c r="AF27269" t="str">
        <f>IF('5G_NR_raw_UE'!ER27269&gt;0,('5G_NR_raw_UE'!ER27269*'5G_NR_raw_UE'!ES27269),"")</f>
        <v/>
      </c>
    </row>
    <row r="27270" spans="31:32">
      <c r="AE27270" t="str">
        <f>IF('5G_NR_raw_UE'!EP27270&gt;0,('5G_NR_raw_UE'!EP27270*'5G_NR_raw_UE'!EQ27270),"")</f>
        <v/>
      </c>
      <c r="AF27270" t="str">
        <f>IF('5G_NR_raw_UE'!ER27270&gt;0,('5G_NR_raw_UE'!ER27270*'5G_NR_raw_UE'!ES27270),"")</f>
        <v/>
      </c>
    </row>
    <row r="27271" spans="31:32">
      <c r="AE27271" t="str">
        <f>IF('5G_NR_raw_UE'!EP27271&gt;0,('5G_NR_raw_UE'!EP27271*'5G_NR_raw_UE'!EQ27271),"")</f>
        <v/>
      </c>
      <c r="AF27271" t="str">
        <f>IF('5G_NR_raw_UE'!ER27271&gt;0,('5G_NR_raw_UE'!ER27271*'5G_NR_raw_UE'!ES27271),"")</f>
        <v/>
      </c>
    </row>
    <row r="27272" spans="31:32">
      <c r="AE27272" t="str">
        <f>IF('5G_NR_raw_UE'!EP27272&gt;0,('5G_NR_raw_UE'!EP27272*'5G_NR_raw_UE'!EQ27272),"")</f>
        <v/>
      </c>
      <c r="AF27272" t="str">
        <f>IF('5G_NR_raw_UE'!ER27272&gt;0,('5G_NR_raw_UE'!ER27272*'5G_NR_raw_UE'!ES27272),"")</f>
        <v/>
      </c>
    </row>
    <row r="27273" spans="31:32">
      <c r="AE27273" t="str">
        <f>IF('5G_NR_raw_UE'!EP27273&gt;0,('5G_NR_raw_UE'!EP27273*'5G_NR_raw_UE'!EQ27273),"")</f>
        <v/>
      </c>
      <c r="AF27273" t="str">
        <f>IF('5G_NR_raw_UE'!ER27273&gt;0,('5G_NR_raw_UE'!ER27273*'5G_NR_raw_UE'!ES27273),"")</f>
        <v/>
      </c>
    </row>
    <row r="27274" spans="31:32">
      <c r="AE27274" t="str">
        <f>IF('5G_NR_raw_UE'!EP27274&gt;0,('5G_NR_raw_UE'!EP27274*'5G_NR_raw_UE'!EQ27274),"")</f>
        <v/>
      </c>
      <c r="AF27274" t="str">
        <f>IF('5G_NR_raw_UE'!ER27274&gt;0,('5G_NR_raw_UE'!ER27274*'5G_NR_raw_UE'!ES27274),"")</f>
        <v/>
      </c>
    </row>
    <row r="27275" spans="31:32">
      <c r="AE27275" t="str">
        <f>IF('5G_NR_raw_UE'!EP27275&gt;0,('5G_NR_raw_UE'!EP27275*'5G_NR_raw_UE'!EQ27275),"")</f>
        <v/>
      </c>
      <c r="AF27275" t="str">
        <f>IF('5G_NR_raw_UE'!ER27275&gt;0,('5G_NR_raw_UE'!ER27275*'5G_NR_raw_UE'!ES27275),"")</f>
        <v/>
      </c>
    </row>
    <row r="27276" spans="31:32">
      <c r="AE27276" t="str">
        <f>IF('5G_NR_raw_UE'!EP27276&gt;0,('5G_NR_raw_UE'!EP27276*'5G_NR_raw_UE'!EQ27276),"")</f>
        <v/>
      </c>
      <c r="AF27276" t="str">
        <f>IF('5G_NR_raw_UE'!ER27276&gt;0,('5G_NR_raw_UE'!ER27276*'5G_NR_raw_UE'!ES27276),"")</f>
        <v/>
      </c>
    </row>
    <row r="27277" spans="31:32">
      <c r="AE27277" t="str">
        <f>IF('5G_NR_raw_UE'!EP27277&gt;0,('5G_NR_raw_UE'!EP27277*'5G_NR_raw_UE'!EQ27277),"")</f>
        <v/>
      </c>
      <c r="AF27277" t="str">
        <f>IF('5G_NR_raw_UE'!ER27277&gt;0,('5G_NR_raw_UE'!ER27277*'5G_NR_raw_UE'!ES27277),"")</f>
        <v/>
      </c>
    </row>
    <row r="27278" spans="31:32">
      <c r="AE27278" t="str">
        <f>IF('5G_NR_raw_UE'!EP27278&gt;0,('5G_NR_raw_UE'!EP27278*'5G_NR_raw_UE'!EQ27278),"")</f>
        <v/>
      </c>
      <c r="AF27278" t="str">
        <f>IF('5G_NR_raw_UE'!ER27278&gt;0,('5G_NR_raw_UE'!ER27278*'5G_NR_raw_UE'!ES27278),"")</f>
        <v/>
      </c>
    </row>
    <row r="27279" spans="31:32">
      <c r="AE27279" t="str">
        <f>IF('5G_NR_raw_UE'!EP27279&gt;0,('5G_NR_raw_UE'!EP27279*'5G_NR_raw_UE'!EQ27279),"")</f>
        <v/>
      </c>
      <c r="AF27279" t="str">
        <f>IF('5G_NR_raw_UE'!ER27279&gt;0,('5G_NR_raw_UE'!ER27279*'5G_NR_raw_UE'!ES27279),"")</f>
        <v/>
      </c>
    </row>
    <row r="27280" spans="31:32">
      <c r="AE27280" t="str">
        <f>IF('5G_NR_raw_UE'!EP27280&gt;0,('5G_NR_raw_UE'!EP27280*'5G_NR_raw_UE'!EQ27280),"")</f>
        <v/>
      </c>
      <c r="AF27280" t="str">
        <f>IF('5G_NR_raw_UE'!ER27280&gt;0,('5G_NR_raw_UE'!ER27280*'5G_NR_raw_UE'!ES27280),"")</f>
        <v/>
      </c>
    </row>
    <row r="27281" spans="31:32">
      <c r="AE27281" t="str">
        <f>IF('5G_NR_raw_UE'!EP27281&gt;0,('5G_NR_raw_UE'!EP27281*'5G_NR_raw_UE'!EQ27281),"")</f>
        <v/>
      </c>
      <c r="AF27281" t="str">
        <f>IF('5G_NR_raw_UE'!ER27281&gt;0,('5G_NR_raw_UE'!ER27281*'5G_NR_raw_UE'!ES27281),"")</f>
        <v/>
      </c>
    </row>
    <row r="27282" spans="31:32">
      <c r="AE27282" t="str">
        <f>IF('5G_NR_raw_UE'!EP27282&gt;0,('5G_NR_raw_UE'!EP27282*'5G_NR_raw_UE'!EQ27282),"")</f>
        <v/>
      </c>
      <c r="AF27282" t="str">
        <f>IF('5G_NR_raw_UE'!ER27282&gt;0,('5G_NR_raw_UE'!ER27282*'5G_NR_raw_UE'!ES27282),"")</f>
        <v/>
      </c>
    </row>
    <row r="27283" spans="31:32">
      <c r="AE27283" t="str">
        <f>IF('5G_NR_raw_UE'!EP27283&gt;0,('5G_NR_raw_UE'!EP27283*'5G_NR_raw_UE'!EQ27283),"")</f>
        <v/>
      </c>
      <c r="AF27283" t="str">
        <f>IF('5G_NR_raw_UE'!ER27283&gt;0,('5G_NR_raw_UE'!ER27283*'5G_NR_raw_UE'!ES27283),"")</f>
        <v/>
      </c>
    </row>
    <row r="27284" spans="31:32">
      <c r="AE27284" t="str">
        <f>IF('5G_NR_raw_UE'!EP27284&gt;0,('5G_NR_raw_UE'!EP27284*'5G_NR_raw_UE'!EQ27284),"")</f>
        <v/>
      </c>
      <c r="AF27284" t="str">
        <f>IF('5G_NR_raw_UE'!ER27284&gt;0,('5G_NR_raw_UE'!ER27284*'5G_NR_raw_UE'!ES27284),"")</f>
        <v/>
      </c>
    </row>
    <row r="27285" spans="31:32">
      <c r="AE27285" t="str">
        <f>IF('5G_NR_raw_UE'!EP27285&gt;0,('5G_NR_raw_UE'!EP27285*'5G_NR_raw_UE'!EQ27285),"")</f>
        <v/>
      </c>
      <c r="AF27285" t="str">
        <f>IF('5G_NR_raw_UE'!ER27285&gt;0,('5G_NR_raw_UE'!ER27285*'5G_NR_raw_UE'!ES27285),"")</f>
        <v/>
      </c>
    </row>
    <row r="27286" spans="31:32">
      <c r="AE27286" t="str">
        <f>IF('5G_NR_raw_UE'!EP27286&gt;0,('5G_NR_raw_UE'!EP27286*'5G_NR_raw_UE'!EQ27286),"")</f>
        <v/>
      </c>
      <c r="AF27286" t="str">
        <f>IF('5G_NR_raw_UE'!ER27286&gt;0,('5G_NR_raw_UE'!ER27286*'5G_NR_raw_UE'!ES27286),"")</f>
        <v/>
      </c>
    </row>
    <row r="27287" spans="31:32">
      <c r="AE27287" t="str">
        <f>IF('5G_NR_raw_UE'!EP27287&gt;0,('5G_NR_raw_UE'!EP27287*'5G_NR_raw_UE'!EQ27287),"")</f>
        <v/>
      </c>
      <c r="AF27287" t="str">
        <f>IF('5G_NR_raw_UE'!ER27287&gt;0,('5G_NR_raw_UE'!ER27287*'5G_NR_raw_UE'!ES27287),"")</f>
        <v/>
      </c>
    </row>
    <row r="27288" spans="31:32">
      <c r="AE27288" t="str">
        <f>IF('5G_NR_raw_UE'!EP27288&gt;0,('5G_NR_raw_UE'!EP27288*'5G_NR_raw_UE'!EQ27288),"")</f>
        <v/>
      </c>
      <c r="AF27288" t="str">
        <f>IF('5G_NR_raw_UE'!ER27288&gt;0,('5G_NR_raw_UE'!ER27288*'5G_NR_raw_UE'!ES27288),"")</f>
        <v/>
      </c>
    </row>
    <row r="27289" spans="31:32">
      <c r="AE27289" t="str">
        <f>IF('5G_NR_raw_UE'!EP27289&gt;0,('5G_NR_raw_UE'!EP27289*'5G_NR_raw_UE'!EQ27289),"")</f>
        <v/>
      </c>
      <c r="AF27289" t="str">
        <f>IF('5G_NR_raw_UE'!ER27289&gt;0,('5G_NR_raw_UE'!ER27289*'5G_NR_raw_UE'!ES27289),"")</f>
        <v/>
      </c>
    </row>
    <row r="27290" spans="31:32">
      <c r="AE27290" t="str">
        <f>IF('5G_NR_raw_UE'!EP27290&gt;0,('5G_NR_raw_UE'!EP27290*'5G_NR_raw_UE'!EQ27290),"")</f>
        <v/>
      </c>
      <c r="AF27290" t="str">
        <f>IF('5G_NR_raw_UE'!ER27290&gt;0,('5G_NR_raw_UE'!ER27290*'5G_NR_raw_UE'!ES27290),"")</f>
        <v/>
      </c>
    </row>
    <row r="27291" spans="31:32">
      <c r="AE27291" t="str">
        <f>IF('5G_NR_raw_UE'!EP27291&gt;0,('5G_NR_raw_UE'!EP27291*'5G_NR_raw_UE'!EQ27291),"")</f>
        <v/>
      </c>
      <c r="AF27291" t="str">
        <f>IF('5G_NR_raw_UE'!ER27291&gt;0,('5G_NR_raw_UE'!ER27291*'5G_NR_raw_UE'!ES27291),"")</f>
        <v/>
      </c>
    </row>
    <row r="27292" spans="31:32">
      <c r="AE27292" t="str">
        <f>IF('5G_NR_raw_UE'!EP27292&gt;0,('5G_NR_raw_UE'!EP27292*'5G_NR_raw_UE'!EQ27292),"")</f>
        <v/>
      </c>
      <c r="AF27292" t="str">
        <f>IF('5G_NR_raw_UE'!ER27292&gt;0,('5G_NR_raw_UE'!ER27292*'5G_NR_raw_UE'!ES27292),"")</f>
        <v/>
      </c>
    </row>
    <row r="27293" spans="31:32">
      <c r="AE27293" t="str">
        <f>IF('5G_NR_raw_UE'!EP27293&gt;0,('5G_NR_raw_UE'!EP27293*'5G_NR_raw_UE'!EQ27293),"")</f>
        <v/>
      </c>
      <c r="AF27293" t="str">
        <f>IF('5G_NR_raw_UE'!ER27293&gt;0,('5G_NR_raw_UE'!ER27293*'5G_NR_raw_UE'!ES27293),"")</f>
        <v/>
      </c>
    </row>
    <row r="27294" spans="31:32">
      <c r="AE27294" t="str">
        <f>IF('5G_NR_raw_UE'!EP27294&gt;0,('5G_NR_raw_UE'!EP27294*'5G_NR_raw_UE'!EQ27294),"")</f>
        <v/>
      </c>
      <c r="AF27294" t="str">
        <f>IF('5G_NR_raw_UE'!ER27294&gt;0,('5G_NR_raw_UE'!ER27294*'5G_NR_raw_UE'!ES27294),"")</f>
        <v/>
      </c>
    </row>
    <row r="27295" spans="31:32">
      <c r="AE27295" t="str">
        <f>IF('5G_NR_raw_UE'!EP27295&gt;0,('5G_NR_raw_UE'!EP27295*'5G_NR_raw_UE'!EQ27295),"")</f>
        <v/>
      </c>
      <c r="AF27295" t="str">
        <f>IF('5G_NR_raw_UE'!ER27295&gt;0,('5G_NR_raw_UE'!ER27295*'5G_NR_raw_UE'!ES27295),"")</f>
        <v/>
      </c>
    </row>
    <row r="27296" spans="31:32">
      <c r="AE27296" t="str">
        <f>IF('5G_NR_raw_UE'!EP27296&gt;0,('5G_NR_raw_UE'!EP27296*'5G_NR_raw_UE'!EQ27296),"")</f>
        <v/>
      </c>
      <c r="AF27296" t="str">
        <f>IF('5G_NR_raw_UE'!ER27296&gt;0,('5G_NR_raw_UE'!ER27296*'5G_NR_raw_UE'!ES27296),"")</f>
        <v/>
      </c>
    </row>
    <row r="27297" spans="31:32">
      <c r="AE27297" t="str">
        <f>IF('5G_NR_raw_UE'!EP27297&gt;0,('5G_NR_raw_UE'!EP27297*'5G_NR_raw_UE'!EQ27297),"")</f>
        <v/>
      </c>
      <c r="AF27297" t="str">
        <f>IF('5G_NR_raw_UE'!ER27297&gt;0,('5G_NR_raw_UE'!ER27297*'5G_NR_raw_UE'!ES27297),"")</f>
        <v/>
      </c>
    </row>
    <row r="27298" spans="31:32">
      <c r="AE27298" t="str">
        <f>IF('5G_NR_raw_UE'!EP27298&gt;0,('5G_NR_raw_UE'!EP27298*'5G_NR_raw_UE'!EQ27298),"")</f>
        <v/>
      </c>
      <c r="AF27298" t="str">
        <f>IF('5G_NR_raw_UE'!ER27298&gt;0,('5G_NR_raw_UE'!ER27298*'5G_NR_raw_UE'!ES27298),"")</f>
        <v/>
      </c>
    </row>
    <row r="27299" spans="31:32">
      <c r="AE27299" t="str">
        <f>IF('5G_NR_raw_UE'!EP27299&gt;0,('5G_NR_raw_UE'!EP27299*'5G_NR_raw_UE'!EQ27299),"")</f>
        <v/>
      </c>
      <c r="AF27299" t="str">
        <f>IF('5G_NR_raw_UE'!ER27299&gt;0,('5G_NR_raw_UE'!ER27299*'5G_NR_raw_UE'!ES27299),"")</f>
        <v/>
      </c>
    </row>
    <row r="27300" spans="31:32">
      <c r="AE27300" t="str">
        <f>IF('5G_NR_raw_UE'!EP27300&gt;0,('5G_NR_raw_UE'!EP27300*'5G_NR_raw_UE'!EQ27300),"")</f>
        <v/>
      </c>
      <c r="AF27300" t="str">
        <f>IF('5G_NR_raw_UE'!ER27300&gt;0,('5G_NR_raw_UE'!ER27300*'5G_NR_raw_UE'!ES27300),"")</f>
        <v/>
      </c>
    </row>
    <row r="27301" spans="31:32">
      <c r="AE27301" t="str">
        <f>IF('5G_NR_raw_UE'!EP27301&gt;0,('5G_NR_raw_UE'!EP27301*'5G_NR_raw_UE'!EQ27301),"")</f>
        <v/>
      </c>
      <c r="AF27301" t="str">
        <f>IF('5G_NR_raw_UE'!ER27301&gt;0,('5G_NR_raw_UE'!ER27301*'5G_NR_raw_UE'!ES27301),"")</f>
        <v/>
      </c>
    </row>
    <row r="27302" spans="31:32">
      <c r="AE27302" t="str">
        <f>IF('5G_NR_raw_UE'!EP27302&gt;0,('5G_NR_raw_UE'!EP27302*'5G_NR_raw_UE'!EQ27302),"")</f>
        <v/>
      </c>
      <c r="AF27302" t="str">
        <f>IF('5G_NR_raw_UE'!ER27302&gt;0,('5G_NR_raw_UE'!ER27302*'5G_NR_raw_UE'!ES27302),"")</f>
        <v/>
      </c>
    </row>
    <row r="27303" spans="31:32">
      <c r="AE27303" t="str">
        <f>IF('5G_NR_raw_UE'!EP27303&gt;0,('5G_NR_raw_UE'!EP27303*'5G_NR_raw_UE'!EQ27303),"")</f>
        <v/>
      </c>
      <c r="AF27303" t="str">
        <f>IF('5G_NR_raw_UE'!ER27303&gt;0,('5G_NR_raw_UE'!ER27303*'5G_NR_raw_UE'!ES27303),"")</f>
        <v/>
      </c>
    </row>
    <row r="27304" spans="31:32">
      <c r="AE27304" t="str">
        <f>IF('5G_NR_raw_UE'!EP27304&gt;0,('5G_NR_raw_UE'!EP27304*'5G_NR_raw_UE'!EQ27304),"")</f>
        <v/>
      </c>
      <c r="AF27304" t="str">
        <f>IF('5G_NR_raw_UE'!ER27304&gt;0,('5G_NR_raw_UE'!ER27304*'5G_NR_raw_UE'!ES27304),"")</f>
        <v/>
      </c>
    </row>
    <row r="27305" spans="31:32">
      <c r="AE27305" t="str">
        <f>IF('5G_NR_raw_UE'!EP27305&gt;0,('5G_NR_raw_UE'!EP27305*'5G_NR_raw_UE'!EQ27305),"")</f>
        <v/>
      </c>
      <c r="AF27305" t="str">
        <f>IF('5G_NR_raw_UE'!ER27305&gt;0,('5G_NR_raw_UE'!ER27305*'5G_NR_raw_UE'!ES27305),"")</f>
        <v/>
      </c>
    </row>
    <row r="27306" spans="31:32">
      <c r="AE27306" t="str">
        <f>IF('5G_NR_raw_UE'!EP27306&gt;0,('5G_NR_raw_UE'!EP27306*'5G_NR_raw_UE'!EQ27306),"")</f>
        <v/>
      </c>
      <c r="AF27306" t="str">
        <f>IF('5G_NR_raw_UE'!ER27306&gt;0,('5G_NR_raw_UE'!ER27306*'5G_NR_raw_UE'!ES27306),"")</f>
        <v/>
      </c>
    </row>
    <row r="27307" spans="31:32">
      <c r="AE27307" t="str">
        <f>IF('5G_NR_raw_UE'!EP27307&gt;0,('5G_NR_raw_UE'!EP27307*'5G_NR_raw_UE'!EQ27307),"")</f>
        <v/>
      </c>
      <c r="AF27307" t="str">
        <f>IF('5G_NR_raw_UE'!ER27307&gt;0,('5G_NR_raw_UE'!ER27307*'5G_NR_raw_UE'!ES27307),"")</f>
        <v/>
      </c>
    </row>
    <row r="27308" spans="31:32">
      <c r="AE27308" t="str">
        <f>IF('5G_NR_raw_UE'!EP27308&gt;0,('5G_NR_raw_UE'!EP27308*'5G_NR_raw_UE'!EQ27308),"")</f>
        <v/>
      </c>
      <c r="AF27308" t="str">
        <f>IF('5G_NR_raw_UE'!ER27308&gt;0,('5G_NR_raw_UE'!ER27308*'5G_NR_raw_UE'!ES27308),"")</f>
        <v/>
      </c>
    </row>
    <row r="27309" spans="31:32">
      <c r="AE27309" t="str">
        <f>IF('5G_NR_raw_UE'!EP27309&gt;0,('5G_NR_raw_UE'!EP27309*'5G_NR_raw_UE'!EQ27309),"")</f>
        <v/>
      </c>
      <c r="AF27309" t="str">
        <f>IF('5G_NR_raw_UE'!ER27309&gt;0,('5G_NR_raw_UE'!ER27309*'5G_NR_raw_UE'!ES27309),"")</f>
        <v/>
      </c>
    </row>
    <row r="27310" spans="31:32">
      <c r="AE27310" t="str">
        <f>IF('5G_NR_raw_UE'!EP27310&gt;0,('5G_NR_raw_UE'!EP27310*'5G_NR_raw_UE'!EQ27310),"")</f>
        <v/>
      </c>
      <c r="AF27310" t="str">
        <f>IF('5G_NR_raw_UE'!ER27310&gt;0,('5G_NR_raw_UE'!ER27310*'5G_NR_raw_UE'!ES27310),"")</f>
        <v/>
      </c>
    </row>
    <row r="27311" spans="31:32">
      <c r="AE27311" t="str">
        <f>IF('5G_NR_raw_UE'!EP27311&gt;0,('5G_NR_raw_UE'!EP27311*'5G_NR_raw_UE'!EQ27311),"")</f>
        <v/>
      </c>
      <c r="AF27311" t="str">
        <f>IF('5G_NR_raw_UE'!ER27311&gt;0,('5G_NR_raw_UE'!ER27311*'5G_NR_raw_UE'!ES27311),"")</f>
        <v/>
      </c>
    </row>
    <row r="27312" spans="31:32">
      <c r="AE27312" t="str">
        <f>IF('5G_NR_raw_UE'!EP27312&gt;0,('5G_NR_raw_UE'!EP27312*'5G_NR_raw_UE'!EQ27312),"")</f>
        <v/>
      </c>
      <c r="AF27312" t="str">
        <f>IF('5G_NR_raw_UE'!ER27312&gt;0,('5G_NR_raw_UE'!ER27312*'5G_NR_raw_UE'!ES27312),"")</f>
        <v/>
      </c>
    </row>
    <row r="27313" spans="31:32">
      <c r="AE27313" t="str">
        <f>IF('5G_NR_raw_UE'!EP27313&gt;0,('5G_NR_raw_UE'!EP27313*'5G_NR_raw_UE'!EQ27313),"")</f>
        <v/>
      </c>
      <c r="AF27313" t="str">
        <f>IF('5G_NR_raw_UE'!ER27313&gt;0,('5G_NR_raw_UE'!ER27313*'5G_NR_raw_UE'!ES27313),"")</f>
        <v/>
      </c>
    </row>
    <row r="27314" spans="31:32">
      <c r="AE27314" t="str">
        <f>IF('5G_NR_raw_UE'!EP27314&gt;0,('5G_NR_raw_UE'!EP27314*'5G_NR_raw_UE'!EQ27314),"")</f>
        <v/>
      </c>
      <c r="AF27314" t="str">
        <f>IF('5G_NR_raw_UE'!ER27314&gt;0,('5G_NR_raw_UE'!ER27314*'5G_NR_raw_UE'!ES27314),"")</f>
        <v/>
      </c>
    </row>
    <row r="27315" spans="31:32">
      <c r="AE27315" t="str">
        <f>IF('5G_NR_raw_UE'!EP27315&gt;0,('5G_NR_raw_UE'!EP27315*'5G_NR_raw_UE'!EQ27315),"")</f>
        <v/>
      </c>
      <c r="AF27315" t="str">
        <f>IF('5G_NR_raw_UE'!ER27315&gt;0,('5G_NR_raw_UE'!ER27315*'5G_NR_raw_UE'!ES27315),"")</f>
        <v/>
      </c>
    </row>
    <row r="27316" spans="31:32">
      <c r="AE27316" t="str">
        <f>IF('5G_NR_raw_UE'!EP27316&gt;0,('5G_NR_raw_UE'!EP27316*'5G_NR_raw_UE'!EQ27316),"")</f>
        <v/>
      </c>
      <c r="AF27316" t="str">
        <f>IF('5G_NR_raw_UE'!ER27316&gt;0,('5G_NR_raw_UE'!ER27316*'5G_NR_raw_UE'!ES27316),"")</f>
        <v/>
      </c>
    </row>
    <row r="27317" spans="31:32">
      <c r="AE27317" t="str">
        <f>IF('5G_NR_raw_UE'!EP27317&gt;0,('5G_NR_raw_UE'!EP27317*'5G_NR_raw_UE'!EQ27317),"")</f>
        <v/>
      </c>
      <c r="AF27317" t="str">
        <f>IF('5G_NR_raw_UE'!ER27317&gt;0,('5G_NR_raw_UE'!ER27317*'5G_NR_raw_UE'!ES27317),"")</f>
        <v/>
      </c>
    </row>
    <row r="27318" spans="31:32">
      <c r="AE27318" t="str">
        <f>IF('5G_NR_raw_UE'!EP27318&gt;0,('5G_NR_raw_UE'!EP27318*'5G_NR_raw_UE'!EQ27318),"")</f>
        <v/>
      </c>
      <c r="AF27318" t="str">
        <f>IF('5G_NR_raw_UE'!ER27318&gt;0,('5G_NR_raw_UE'!ER27318*'5G_NR_raw_UE'!ES27318),"")</f>
        <v/>
      </c>
    </row>
    <row r="27319" spans="31:32">
      <c r="AE27319" t="str">
        <f>IF('5G_NR_raw_UE'!EP27319&gt;0,('5G_NR_raw_UE'!EP27319*'5G_NR_raw_UE'!EQ27319),"")</f>
        <v/>
      </c>
      <c r="AF27319" t="str">
        <f>IF('5G_NR_raw_UE'!ER27319&gt;0,('5G_NR_raw_UE'!ER27319*'5G_NR_raw_UE'!ES27319),"")</f>
        <v/>
      </c>
    </row>
    <row r="27320" spans="31:32">
      <c r="AE27320" t="str">
        <f>IF('5G_NR_raw_UE'!EP27320&gt;0,('5G_NR_raw_UE'!EP27320*'5G_NR_raw_UE'!EQ27320),"")</f>
        <v/>
      </c>
      <c r="AF27320" t="str">
        <f>IF('5G_NR_raw_UE'!ER27320&gt;0,('5G_NR_raw_UE'!ER27320*'5G_NR_raw_UE'!ES27320),"")</f>
        <v/>
      </c>
    </row>
    <row r="27321" spans="31:32">
      <c r="AE27321" t="str">
        <f>IF('5G_NR_raw_UE'!EP27321&gt;0,('5G_NR_raw_UE'!EP27321*'5G_NR_raw_UE'!EQ27321),"")</f>
        <v/>
      </c>
      <c r="AF27321" t="str">
        <f>IF('5G_NR_raw_UE'!ER27321&gt;0,('5G_NR_raw_UE'!ER27321*'5G_NR_raw_UE'!ES27321),"")</f>
        <v/>
      </c>
    </row>
    <row r="27322" spans="31:32">
      <c r="AE27322" t="str">
        <f>IF('5G_NR_raw_UE'!EP27322&gt;0,('5G_NR_raw_UE'!EP27322*'5G_NR_raw_UE'!EQ27322),"")</f>
        <v/>
      </c>
      <c r="AF27322" t="str">
        <f>IF('5G_NR_raw_UE'!ER27322&gt;0,('5G_NR_raw_UE'!ER27322*'5G_NR_raw_UE'!ES27322),"")</f>
        <v/>
      </c>
    </row>
    <row r="27323" spans="31:32">
      <c r="AE27323" t="str">
        <f>IF('5G_NR_raw_UE'!EP27323&gt;0,('5G_NR_raw_UE'!EP27323*'5G_NR_raw_UE'!EQ27323),"")</f>
        <v/>
      </c>
      <c r="AF27323" t="str">
        <f>IF('5G_NR_raw_UE'!ER27323&gt;0,('5G_NR_raw_UE'!ER27323*'5G_NR_raw_UE'!ES27323),"")</f>
        <v/>
      </c>
    </row>
    <row r="27324" spans="31:32">
      <c r="AE27324" t="str">
        <f>IF('5G_NR_raw_UE'!EP27324&gt;0,('5G_NR_raw_UE'!EP27324*'5G_NR_raw_UE'!EQ27324),"")</f>
        <v/>
      </c>
      <c r="AF27324" t="str">
        <f>IF('5G_NR_raw_UE'!ER27324&gt;0,('5G_NR_raw_UE'!ER27324*'5G_NR_raw_UE'!ES27324),"")</f>
        <v/>
      </c>
    </row>
    <row r="27325" spans="31:32">
      <c r="AE27325" t="str">
        <f>IF('5G_NR_raw_UE'!EP27325&gt;0,('5G_NR_raw_UE'!EP27325*'5G_NR_raw_UE'!EQ27325),"")</f>
        <v/>
      </c>
      <c r="AF27325" t="str">
        <f>IF('5G_NR_raw_UE'!ER27325&gt;0,('5G_NR_raw_UE'!ER27325*'5G_NR_raw_UE'!ES27325),"")</f>
        <v/>
      </c>
    </row>
    <row r="27326" spans="31:32">
      <c r="AE27326" t="str">
        <f>IF('5G_NR_raw_UE'!EP27326&gt;0,('5G_NR_raw_UE'!EP27326*'5G_NR_raw_UE'!EQ27326),"")</f>
        <v/>
      </c>
      <c r="AF27326" t="str">
        <f>IF('5G_NR_raw_UE'!ER27326&gt;0,('5G_NR_raw_UE'!ER27326*'5G_NR_raw_UE'!ES27326),"")</f>
        <v/>
      </c>
    </row>
    <row r="27327" spans="31:32">
      <c r="AE27327" t="str">
        <f>IF('5G_NR_raw_UE'!EP27327&gt;0,('5G_NR_raw_UE'!EP27327*'5G_NR_raw_UE'!EQ27327),"")</f>
        <v/>
      </c>
      <c r="AF27327" t="str">
        <f>IF('5G_NR_raw_UE'!ER27327&gt;0,('5G_NR_raw_UE'!ER27327*'5G_NR_raw_UE'!ES27327),"")</f>
        <v/>
      </c>
    </row>
    <row r="27328" spans="31:32">
      <c r="AE27328" t="str">
        <f>IF('5G_NR_raw_UE'!EP27328&gt;0,('5G_NR_raw_UE'!EP27328*'5G_NR_raw_UE'!EQ27328),"")</f>
        <v/>
      </c>
      <c r="AF27328" t="str">
        <f>IF('5G_NR_raw_UE'!ER27328&gt;0,('5G_NR_raw_UE'!ER27328*'5G_NR_raw_UE'!ES27328),"")</f>
        <v/>
      </c>
    </row>
    <row r="27329" spans="31:32">
      <c r="AE27329" t="str">
        <f>IF('5G_NR_raw_UE'!EP27329&gt;0,('5G_NR_raw_UE'!EP27329*'5G_NR_raw_UE'!EQ27329),"")</f>
        <v/>
      </c>
      <c r="AF27329" t="str">
        <f>IF('5G_NR_raw_UE'!ER27329&gt;0,('5G_NR_raw_UE'!ER27329*'5G_NR_raw_UE'!ES27329),"")</f>
        <v/>
      </c>
    </row>
    <row r="27330" spans="31:32">
      <c r="AE27330" t="str">
        <f>IF('5G_NR_raw_UE'!EP27330&gt;0,('5G_NR_raw_UE'!EP27330*'5G_NR_raw_UE'!EQ27330),"")</f>
        <v/>
      </c>
      <c r="AF27330" t="str">
        <f>IF('5G_NR_raw_UE'!ER27330&gt;0,('5G_NR_raw_UE'!ER27330*'5G_NR_raw_UE'!ES27330),"")</f>
        <v/>
      </c>
    </row>
    <row r="27331" spans="31:32">
      <c r="AE27331" t="str">
        <f>IF('5G_NR_raw_UE'!EP27331&gt;0,('5G_NR_raw_UE'!EP27331*'5G_NR_raw_UE'!EQ27331),"")</f>
        <v/>
      </c>
      <c r="AF27331" t="str">
        <f>IF('5G_NR_raw_UE'!ER27331&gt;0,('5G_NR_raw_UE'!ER27331*'5G_NR_raw_UE'!ES27331),"")</f>
        <v/>
      </c>
    </row>
    <row r="27332" spans="31:32">
      <c r="AE27332" t="str">
        <f>IF('5G_NR_raw_UE'!EP27332&gt;0,('5G_NR_raw_UE'!EP27332*'5G_NR_raw_UE'!EQ27332),"")</f>
        <v/>
      </c>
      <c r="AF27332" t="str">
        <f>IF('5G_NR_raw_UE'!ER27332&gt;0,('5G_NR_raw_UE'!ER27332*'5G_NR_raw_UE'!ES27332),"")</f>
        <v/>
      </c>
    </row>
    <row r="27333" spans="31:32">
      <c r="AE27333" t="str">
        <f>IF('5G_NR_raw_UE'!EP27333&gt;0,('5G_NR_raw_UE'!EP27333*'5G_NR_raw_UE'!EQ27333),"")</f>
        <v/>
      </c>
      <c r="AF27333" t="str">
        <f>IF('5G_NR_raw_UE'!ER27333&gt;0,('5G_NR_raw_UE'!ER27333*'5G_NR_raw_UE'!ES27333),"")</f>
        <v/>
      </c>
    </row>
    <row r="27334" spans="31:32">
      <c r="AE27334" t="str">
        <f>IF('5G_NR_raw_UE'!EP27334&gt;0,('5G_NR_raw_UE'!EP27334*'5G_NR_raw_UE'!EQ27334),"")</f>
        <v/>
      </c>
      <c r="AF27334" t="str">
        <f>IF('5G_NR_raw_UE'!ER27334&gt;0,('5G_NR_raw_UE'!ER27334*'5G_NR_raw_UE'!ES27334),"")</f>
        <v/>
      </c>
    </row>
    <row r="27335" spans="31:32">
      <c r="AE27335" t="str">
        <f>IF('5G_NR_raw_UE'!EP27335&gt;0,('5G_NR_raw_UE'!EP27335*'5G_NR_raw_UE'!EQ27335),"")</f>
        <v/>
      </c>
      <c r="AF27335" t="str">
        <f>IF('5G_NR_raw_UE'!ER27335&gt;0,('5G_NR_raw_UE'!ER27335*'5G_NR_raw_UE'!ES27335),"")</f>
        <v/>
      </c>
    </row>
    <row r="27336" spans="31:32">
      <c r="AE27336" t="str">
        <f>IF('5G_NR_raw_UE'!EP27336&gt;0,('5G_NR_raw_UE'!EP27336*'5G_NR_raw_UE'!EQ27336),"")</f>
        <v/>
      </c>
      <c r="AF27336" t="str">
        <f>IF('5G_NR_raw_UE'!ER27336&gt;0,('5G_NR_raw_UE'!ER27336*'5G_NR_raw_UE'!ES27336),"")</f>
        <v/>
      </c>
    </row>
    <row r="27337" spans="31:32">
      <c r="AE27337" t="str">
        <f>IF('5G_NR_raw_UE'!EP27337&gt;0,('5G_NR_raw_UE'!EP27337*'5G_NR_raw_UE'!EQ27337),"")</f>
        <v/>
      </c>
      <c r="AF27337" t="str">
        <f>IF('5G_NR_raw_UE'!ER27337&gt;0,('5G_NR_raw_UE'!ER27337*'5G_NR_raw_UE'!ES27337),"")</f>
        <v/>
      </c>
    </row>
    <row r="27338" spans="31:32">
      <c r="AE27338" t="str">
        <f>IF('5G_NR_raw_UE'!EP27338&gt;0,('5G_NR_raw_UE'!EP27338*'5G_NR_raw_UE'!EQ27338),"")</f>
        <v/>
      </c>
      <c r="AF27338" t="str">
        <f>IF('5G_NR_raw_UE'!ER27338&gt;0,('5G_NR_raw_UE'!ER27338*'5G_NR_raw_UE'!ES27338),"")</f>
        <v/>
      </c>
    </row>
    <row r="27339" spans="31:32">
      <c r="AE27339" t="str">
        <f>IF('5G_NR_raw_UE'!EP27339&gt;0,('5G_NR_raw_UE'!EP27339*'5G_NR_raw_UE'!EQ27339),"")</f>
        <v/>
      </c>
      <c r="AF27339" t="str">
        <f>IF('5G_NR_raw_UE'!ER27339&gt;0,('5G_NR_raw_UE'!ER27339*'5G_NR_raw_UE'!ES27339),"")</f>
        <v/>
      </c>
    </row>
    <row r="27340" spans="31:32">
      <c r="AE27340" t="str">
        <f>IF('5G_NR_raw_UE'!EP27340&gt;0,('5G_NR_raw_UE'!EP27340*'5G_NR_raw_UE'!EQ27340),"")</f>
        <v/>
      </c>
      <c r="AF27340" t="str">
        <f>IF('5G_NR_raw_UE'!ER27340&gt;0,('5G_NR_raw_UE'!ER27340*'5G_NR_raw_UE'!ES27340),"")</f>
        <v/>
      </c>
    </row>
    <row r="27341" spans="31:32">
      <c r="AE27341" t="str">
        <f>IF('5G_NR_raw_UE'!EP27341&gt;0,('5G_NR_raw_UE'!EP27341*'5G_NR_raw_UE'!EQ27341),"")</f>
        <v/>
      </c>
      <c r="AF27341" t="str">
        <f>IF('5G_NR_raw_UE'!ER27341&gt;0,('5G_NR_raw_UE'!ER27341*'5G_NR_raw_UE'!ES27341),"")</f>
        <v/>
      </c>
    </row>
    <row r="27342" spans="31:32">
      <c r="AE27342" t="str">
        <f>IF('5G_NR_raw_UE'!EP27342&gt;0,('5G_NR_raw_UE'!EP27342*'5G_NR_raw_UE'!EQ27342),"")</f>
        <v/>
      </c>
      <c r="AF27342" t="str">
        <f>IF('5G_NR_raw_UE'!ER27342&gt;0,('5G_NR_raw_UE'!ER27342*'5G_NR_raw_UE'!ES27342),"")</f>
        <v/>
      </c>
    </row>
    <row r="27343" spans="31:32">
      <c r="AE27343" t="str">
        <f>IF('5G_NR_raw_UE'!EP27343&gt;0,('5G_NR_raw_UE'!EP27343*'5G_NR_raw_UE'!EQ27343),"")</f>
        <v/>
      </c>
      <c r="AF27343" t="str">
        <f>IF('5G_NR_raw_UE'!ER27343&gt;0,('5G_NR_raw_UE'!ER27343*'5G_NR_raw_UE'!ES27343),"")</f>
        <v/>
      </c>
    </row>
    <row r="27344" spans="31:32">
      <c r="AE27344" t="str">
        <f>IF('5G_NR_raw_UE'!EP27344&gt;0,('5G_NR_raw_UE'!EP27344*'5G_NR_raw_UE'!EQ27344),"")</f>
        <v/>
      </c>
      <c r="AF27344" t="str">
        <f>IF('5G_NR_raw_UE'!ER27344&gt;0,('5G_NR_raw_UE'!ER27344*'5G_NR_raw_UE'!ES27344),"")</f>
        <v/>
      </c>
    </row>
    <row r="27345" spans="31:32">
      <c r="AE27345" t="str">
        <f>IF('5G_NR_raw_UE'!EP27345&gt;0,('5G_NR_raw_UE'!EP27345*'5G_NR_raw_UE'!EQ27345),"")</f>
        <v/>
      </c>
      <c r="AF27345" t="str">
        <f>IF('5G_NR_raw_UE'!ER27345&gt;0,('5G_NR_raw_UE'!ER27345*'5G_NR_raw_UE'!ES27345),"")</f>
        <v/>
      </c>
    </row>
    <row r="27346" spans="31:32">
      <c r="AE27346" t="str">
        <f>IF('5G_NR_raw_UE'!EP27346&gt;0,('5G_NR_raw_UE'!EP27346*'5G_NR_raw_UE'!EQ27346),"")</f>
        <v/>
      </c>
      <c r="AF27346" t="str">
        <f>IF('5G_NR_raw_UE'!ER27346&gt;0,('5G_NR_raw_UE'!ER27346*'5G_NR_raw_UE'!ES27346),"")</f>
        <v/>
      </c>
    </row>
    <row r="27347" spans="31:32">
      <c r="AE27347" t="str">
        <f>IF('5G_NR_raw_UE'!EP27347&gt;0,('5G_NR_raw_UE'!EP27347*'5G_NR_raw_UE'!EQ27347),"")</f>
        <v/>
      </c>
      <c r="AF27347" t="str">
        <f>IF('5G_NR_raw_UE'!ER27347&gt;0,('5G_NR_raw_UE'!ER27347*'5G_NR_raw_UE'!ES27347),"")</f>
        <v/>
      </c>
    </row>
    <row r="27348" spans="31:32">
      <c r="AE27348" t="str">
        <f>IF('5G_NR_raw_UE'!EP27348&gt;0,('5G_NR_raw_UE'!EP27348*'5G_NR_raw_UE'!EQ27348),"")</f>
        <v/>
      </c>
      <c r="AF27348" t="str">
        <f>IF('5G_NR_raw_UE'!ER27348&gt;0,('5G_NR_raw_UE'!ER27348*'5G_NR_raw_UE'!ES27348),"")</f>
        <v/>
      </c>
    </row>
    <row r="27349" spans="31:32">
      <c r="AE27349" t="str">
        <f>IF('5G_NR_raw_UE'!EP27349&gt;0,('5G_NR_raw_UE'!EP27349*'5G_NR_raw_UE'!EQ27349),"")</f>
        <v/>
      </c>
      <c r="AF27349" t="str">
        <f>IF('5G_NR_raw_UE'!ER27349&gt;0,('5G_NR_raw_UE'!ER27349*'5G_NR_raw_UE'!ES27349),"")</f>
        <v/>
      </c>
    </row>
    <row r="27350" spans="31:32">
      <c r="AE27350" t="str">
        <f>IF('5G_NR_raw_UE'!EP27350&gt;0,('5G_NR_raw_UE'!EP27350*'5G_NR_raw_UE'!EQ27350),"")</f>
        <v/>
      </c>
      <c r="AF27350" t="str">
        <f>IF('5G_NR_raw_UE'!ER27350&gt;0,('5G_NR_raw_UE'!ER27350*'5G_NR_raw_UE'!ES27350),"")</f>
        <v/>
      </c>
    </row>
    <row r="27351" spans="31:32">
      <c r="AE27351" t="str">
        <f>IF('5G_NR_raw_UE'!EP27351&gt;0,('5G_NR_raw_UE'!EP27351*'5G_NR_raw_UE'!EQ27351),"")</f>
        <v/>
      </c>
      <c r="AF27351" t="str">
        <f>IF('5G_NR_raw_UE'!ER27351&gt;0,('5G_NR_raw_UE'!ER27351*'5G_NR_raw_UE'!ES27351),"")</f>
        <v/>
      </c>
    </row>
    <row r="27352" spans="31:32">
      <c r="AE27352" t="str">
        <f>IF('5G_NR_raw_UE'!EP27352&gt;0,('5G_NR_raw_UE'!EP27352*'5G_NR_raw_UE'!EQ27352),"")</f>
        <v/>
      </c>
      <c r="AF27352" t="str">
        <f>IF('5G_NR_raw_UE'!ER27352&gt;0,('5G_NR_raw_UE'!ER27352*'5G_NR_raw_UE'!ES27352),"")</f>
        <v/>
      </c>
    </row>
    <row r="27353" spans="31:32">
      <c r="AE27353" t="str">
        <f>IF('5G_NR_raw_UE'!EP27353&gt;0,('5G_NR_raw_UE'!EP27353*'5G_NR_raw_UE'!EQ27353),"")</f>
        <v/>
      </c>
      <c r="AF27353" t="str">
        <f>IF('5G_NR_raw_UE'!ER27353&gt;0,('5G_NR_raw_UE'!ER27353*'5G_NR_raw_UE'!ES27353),"")</f>
        <v/>
      </c>
    </row>
    <row r="27354" spans="31:32">
      <c r="AE27354" t="str">
        <f>IF('5G_NR_raw_UE'!EP27354&gt;0,('5G_NR_raw_UE'!EP27354*'5G_NR_raw_UE'!EQ27354),"")</f>
        <v/>
      </c>
      <c r="AF27354" t="str">
        <f>IF('5G_NR_raw_UE'!ER27354&gt;0,('5G_NR_raw_UE'!ER27354*'5G_NR_raw_UE'!ES27354),"")</f>
        <v/>
      </c>
    </row>
    <row r="27355" spans="31:32">
      <c r="AE27355" t="str">
        <f>IF('5G_NR_raw_UE'!EP27355&gt;0,('5G_NR_raw_UE'!EP27355*'5G_NR_raw_UE'!EQ27355),"")</f>
        <v/>
      </c>
      <c r="AF27355" t="str">
        <f>IF('5G_NR_raw_UE'!ER27355&gt;0,('5G_NR_raw_UE'!ER27355*'5G_NR_raw_UE'!ES27355),"")</f>
        <v/>
      </c>
    </row>
    <row r="27356" spans="31:32">
      <c r="AE27356" t="str">
        <f>IF('5G_NR_raw_UE'!EP27356&gt;0,('5G_NR_raw_UE'!EP27356*'5G_NR_raw_UE'!EQ27356),"")</f>
        <v/>
      </c>
      <c r="AF27356" t="str">
        <f>IF('5G_NR_raw_UE'!ER27356&gt;0,('5G_NR_raw_UE'!ER27356*'5G_NR_raw_UE'!ES27356),"")</f>
        <v/>
      </c>
    </row>
    <row r="27357" spans="31:32">
      <c r="AE27357" t="str">
        <f>IF('5G_NR_raw_UE'!EP27357&gt;0,('5G_NR_raw_UE'!EP27357*'5G_NR_raw_UE'!EQ27357),"")</f>
        <v/>
      </c>
      <c r="AF27357" t="str">
        <f>IF('5G_NR_raw_UE'!ER27357&gt;0,('5G_NR_raw_UE'!ER27357*'5G_NR_raw_UE'!ES27357),"")</f>
        <v/>
      </c>
    </row>
    <row r="27358" spans="31:32">
      <c r="AE27358" t="str">
        <f>IF('5G_NR_raw_UE'!EP27358&gt;0,('5G_NR_raw_UE'!EP27358*'5G_NR_raw_UE'!EQ27358),"")</f>
        <v/>
      </c>
      <c r="AF27358" t="str">
        <f>IF('5G_NR_raw_UE'!ER27358&gt;0,('5G_NR_raw_UE'!ER27358*'5G_NR_raw_UE'!ES27358),"")</f>
        <v/>
      </c>
    </row>
    <row r="27359" spans="31:32">
      <c r="AE27359" t="str">
        <f>IF('5G_NR_raw_UE'!EP27359&gt;0,('5G_NR_raw_UE'!EP27359*'5G_NR_raw_UE'!EQ27359),"")</f>
        <v/>
      </c>
      <c r="AF27359" t="str">
        <f>IF('5G_NR_raw_UE'!ER27359&gt;0,('5G_NR_raw_UE'!ER27359*'5G_NR_raw_UE'!ES27359),"")</f>
        <v/>
      </c>
    </row>
    <row r="27360" spans="31:32">
      <c r="AE27360" t="str">
        <f>IF('5G_NR_raw_UE'!EP27360&gt;0,('5G_NR_raw_UE'!EP27360*'5G_NR_raw_UE'!EQ27360),"")</f>
        <v/>
      </c>
      <c r="AF27360" t="str">
        <f>IF('5G_NR_raw_UE'!ER27360&gt;0,('5G_NR_raw_UE'!ER27360*'5G_NR_raw_UE'!ES27360),"")</f>
        <v/>
      </c>
    </row>
    <row r="27361" spans="31:32">
      <c r="AE27361" t="str">
        <f>IF('5G_NR_raw_UE'!EP27361&gt;0,('5G_NR_raw_UE'!EP27361*'5G_NR_raw_UE'!EQ27361),"")</f>
        <v/>
      </c>
      <c r="AF27361" t="str">
        <f>IF('5G_NR_raw_UE'!ER27361&gt;0,('5G_NR_raw_UE'!ER27361*'5G_NR_raw_UE'!ES27361),"")</f>
        <v/>
      </c>
    </row>
    <row r="27362" spans="31:32">
      <c r="AE27362" t="str">
        <f>IF('5G_NR_raw_UE'!EP27362&gt;0,('5G_NR_raw_UE'!EP27362*'5G_NR_raw_UE'!EQ27362),"")</f>
        <v/>
      </c>
      <c r="AF27362" t="str">
        <f>IF('5G_NR_raw_UE'!ER27362&gt;0,('5G_NR_raw_UE'!ER27362*'5G_NR_raw_UE'!ES27362),"")</f>
        <v/>
      </c>
    </row>
    <row r="27363" spans="31:32">
      <c r="AE27363" t="str">
        <f>IF('5G_NR_raw_UE'!EP27363&gt;0,('5G_NR_raw_UE'!EP27363*'5G_NR_raw_UE'!EQ27363),"")</f>
        <v/>
      </c>
      <c r="AF27363" t="str">
        <f>IF('5G_NR_raw_UE'!ER27363&gt;0,('5G_NR_raw_UE'!ER27363*'5G_NR_raw_UE'!ES27363),"")</f>
        <v/>
      </c>
    </row>
    <row r="27364" spans="31:32">
      <c r="AE27364" t="str">
        <f>IF('5G_NR_raw_UE'!EP27364&gt;0,('5G_NR_raw_UE'!EP27364*'5G_NR_raw_UE'!EQ27364),"")</f>
        <v/>
      </c>
      <c r="AF27364" t="str">
        <f>IF('5G_NR_raw_UE'!ER27364&gt;0,('5G_NR_raw_UE'!ER27364*'5G_NR_raw_UE'!ES27364),"")</f>
        <v/>
      </c>
    </row>
    <row r="27365" spans="31:32">
      <c r="AE27365" t="str">
        <f>IF('5G_NR_raw_UE'!EP27365&gt;0,('5G_NR_raw_UE'!EP27365*'5G_NR_raw_UE'!EQ27365),"")</f>
        <v/>
      </c>
      <c r="AF27365" t="str">
        <f>IF('5G_NR_raw_UE'!ER27365&gt;0,('5G_NR_raw_UE'!ER27365*'5G_NR_raw_UE'!ES27365),"")</f>
        <v/>
      </c>
    </row>
    <row r="27366" spans="31:32">
      <c r="AE27366" t="str">
        <f>IF('5G_NR_raw_UE'!EP27366&gt;0,('5G_NR_raw_UE'!EP27366*'5G_NR_raw_UE'!EQ27366),"")</f>
        <v/>
      </c>
      <c r="AF27366" t="str">
        <f>IF('5G_NR_raw_UE'!ER27366&gt;0,('5G_NR_raw_UE'!ER27366*'5G_NR_raw_UE'!ES27366),"")</f>
        <v/>
      </c>
    </row>
    <row r="27367" spans="31:32">
      <c r="AE27367" t="str">
        <f>IF('5G_NR_raw_UE'!EP27367&gt;0,('5G_NR_raw_UE'!EP27367*'5G_NR_raw_UE'!EQ27367),"")</f>
        <v/>
      </c>
      <c r="AF27367" t="str">
        <f>IF('5G_NR_raw_UE'!ER27367&gt;0,('5G_NR_raw_UE'!ER27367*'5G_NR_raw_UE'!ES27367),"")</f>
        <v/>
      </c>
    </row>
    <row r="27368" spans="31:32">
      <c r="AE27368" t="str">
        <f>IF('5G_NR_raw_UE'!EP27368&gt;0,('5G_NR_raw_UE'!EP27368*'5G_NR_raw_UE'!EQ27368),"")</f>
        <v/>
      </c>
      <c r="AF27368" t="str">
        <f>IF('5G_NR_raw_UE'!ER27368&gt;0,('5G_NR_raw_UE'!ER27368*'5G_NR_raw_UE'!ES27368),"")</f>
        <v/>
      </c>
    </row>
    <row r="27369" spans="31:32">
      <c r="AE27369" t="str">
        <f>IF('5G_NR_raw_UE'!EP27369&gt;0,('5G_NR_raw_UE'!EP27369*'5G_NR_raw_UE'!EQ27369),"")</f>
        <v/>
      </c>
      <c r="AF27369" t="str">
        <f>IF('5G_NR_raw_UE'!ER27369&gt;0,('5G_NR_raw_UE'!ER27369*'5G_NR_raw_UE'!ES27369),"")</f>
        <v/>
      </c>
    </row>
    <row r="27370" spans="31:32">
      <c r="AE27370" t="str">
        <f>IF('5G_NR_raw_UE'!EP27370&gt;0,('5G_NR_raw_UE'!EP27370*'5G_NR_raw_UE'!EQ27370),"")</f>
        <v/>
      </c>
      <c r="AF27370" t="str">
        <f>IF('5G_NR_raw_UE'!ER27370&gt;0,('5G_NR_raw_UE'!ER27370*'5G_NR_raw_UE'!ES27370),"")</f>
        <v/>
      </c>
    </row>
    <row r="27371" spans="31:32">
      <c r="AE27371" t="str">
        <f>IF('5G_NR_raw_UE'!EP27371&gt;0,('5G_NR_raw_UE'!EP27371*'5G_NR_raw_UE'!EQ27371),"")</f>
        <v/>
      </c>
      <c r="AF27371" t="str">
        <f>IF('5G_NR_raw_UE'!ER27371&gt;0,('5G_NR_raw_UE'!ER27371*'5G_NR_raw_UE'!ES27371),"")</f>
        <v/>
      </c>
    </row>
    <row r="27372" spans="31:32">
      <c r="AE27372" t="str">
        <f>IF('5G_NR_raw_UE'!EP27372&gt;0,('5G_NR_raw_UE'!EP27372*'5G_NR_raw_UE'!EQ27372),"")</f>
        <v/>
      </c>
      <c r="AF27372" t="str">
        <f>IF('5G_NR_raw_UE'!ER27372&gt;0,('5G_NR_raw_UE'!ER27372*'5G_NR_raw_UE'!ES27372),"")</f>
        <v/>
      </c>
    </row>
    <row r="27373" spans="31:32">
      <c r="AE27373" t="str">
        <f>IF('5G_NR_raw_UE'!EP27373&gt;0,('5G_NR_raw_UE'!EP27373*'5G_NR_raw_UE'!EQ27373),"")</f>
        <v/>
      </c>
      <c r="AF27373" t="str">
        <f>IF('5G_NR_raw_UE'!ER27373&gt;0,('5G_NR_raw_UE'!ER27373*'5G_NR_raw_UE'!ES27373),"")</f>
        <v/>
      </c>
    </row>
    <row r="27374" spans="31:32">
      <c r="AE27374" t="str">
        <f>IF('5G_NR_raw_UE'!EP27374&gt;0,('5G_NR_raw_UE'!EP27374*'5G_NR_raw_UE'!EQ27374),"")</f>
        <v/>
      </c>
      <c r="AF27374" t="str">
        <f>IF('5G_NR_raw_UE'!ER27374&gt;0,('5G_NR_raw_UE'!ER27374*'5G_NR_raw_UE'!ES27374),"")</f>
        <v/>
      </c>
    </row>
    <row r="27375" spans="31:32">
      <c r="AE27375" t="str">
        <f>IF('5G_NR_raw_UE'!EP27375&gt;0,('5G_NR_raw_UE'!EP27375*'5G_NR_raw_UE'!EQ27375),"")</f>
        <v/>
      </c>
      <c r="AF27375" t="str">
        <f>IF('5G_NR_raw_UE'!ER27375&gt;0,('5G_NR_raw_UE'!ER27375*'5G_NR_raw_UE'!ES27375),"")</f>
        <v/>
      </c>
    </row>
    <row r="27376" spans="31:32">
      <c r="AE27376" t="str">
        <f>IF('5G_NR_raw_UE'!EP27376&gt;0,('5G_NR_raw_UE'!EP27376*'5G_NR_raw_UE'!EQ27376),"")</f>
        <v/>
      </c>
      <c r="AF27376" t="str">
        <f>IF('5G_NR_raw_UE'!ER27376&gt;0,('5G_NR_raw_UE'!ER27376*'5G_NR_raw_UE'!ES27376),"")</f>
        <v/>
      </c>
    </row>
    <row r="27377" spans="31:32">
      <c r="AE27377" t="str">
        <f>IF('5G_NR_raw_UE'!EP27377&gt;0,('5G_NR_raw_UE'!EP27377*'5G_NR_raw_UE'!EQ27377),"")</f>
        <v/>
      </c>
      <c r="AF27377" t="str">
        <f>IF('5G_NR_raw_UE'!ER27377&gt;0,('5G_NR_raw_UE'!ER27377*'5G_NR_raw_UE'!ES27377),"")</f>
        <v/>
      </c>
    </row>
    <row r="27378" spans="31:32">
      <c r="AE27378" t="str">
        <f>IF('5G_NR_raw_UE'!EP27378&gt;0,('5G_NR_raw_UE'!EP27378*'5G_NR_raw_UE'!EQ27378),"")</f>
        <v/>
      </c>
      <c r="AF27378" t="str">
        <f>IF('5G_NR_raw_UE'!ER27378&gt;0,('5G_NR_raw_UE'!ER27378*'5G_NR_raw_UE'!ES27378),"")</f>
        <v/>
      </c>
    </row>
    <row r="27379" spans="31:32">
      <c r="AE27379" t="str">
        <f>IF('5G_NR_raw_UE'!EP27379&gt;0,('5G_NR_raw_UE'!EP27379*'5G_NR_raw_UE'!EQ27379),"")</f>
        <v/>
      </c>
      <c r="AF27379" t="str">
        <f>IF('5G_NR_raw_UE'!ER27379&gt;0,('5G_NR_raw_UE'!ER27379*'5G_NR_raw_UE'!ES27379),"")</f>
        <v/>
      </c>
    </row>
    <row r="27380" spans="31:32">
      <c r="AE27380" t="str">
        <f>IF('5G_NR_raw_UE'!EP27380&gt;0,('5G_NR_raw_UE'!EP27380*'5G_NR_raw_UE'!EQ27380),"")</f>
        <v/>
      </c>
      <c r="AF27380" t="str">
        <f>IF('5G_NR_raw_UE'!ER27380&gt;0,('5G_NR_raw_UE'!ER27380*'5G_NR_raw_UE'!ES27380),"")</f>
        <v/>
      </c>
    </row>
    <row r="27381" spans="31:32">
      <c r="AE27381" t="str">
        <f>IF('5G_NR_raw_UE'!EP27381&gt;0,('5G_NR_raw_UE'!EP27381*'5G_NR_raw_UE'!EQ27381),"")</f>
        <v/>
      </c>
      <c r="AF27381" t="str">
        <f>IF('5G_NR_raw_UE'!ER27381&gt;0,('5G_NR_raw_UE'!ER27381*'5G_NR_raw_UE'!ES27381),"")</f>
        <v/>
      </c>
    </row>
    <row r="27382" spans="31:32">
      <c r="AE27382" t="str">
        <f>IF('5G_NR_raw_UE'!EP27382&gt;0,('5G_NR_raw_UE'!EP27382*'5G_NR_raw_UE'!EQ27382),"")</f>
        <v/>
      </c>
      <c r="AF27382" t="str">
        <f>IF('5G_NR_raw_UE'!ER27382&gt;0,('5G_NR_raw_UE'!ER27382*'5G_NR_raw_UE'!ES27382),"")</f>
        <v/>
      </c>
    </row>
    <row r="27383" spans="31:32">
      <c r="AE27383" t="str">
        <f>IF('5G_NR_raw_UE'!EP27383&gt;0,('5G_NR_raw_UE'!EP27383*'5G_NR_raw_UE'!EQ27383),"")</f>
        <v/>
      </c>
      <c r="AF27383" t="str">
        <f>IF('5G_NR_raw_UE'!ER27383&gt;0,('5G_NR_raw_UE'!ER27383*'5G_NR_raw_UE'!ES27383),"")</f>
        <v/>
      </c>
    </row>
    <row r="27384" spans="31:32">
      <c r="AE27384" t="str">
        <f>IF('5G_NR_raw_UE'!EP27384&gt;0,('5G_NR_raw_UE'!EP27384*'5G_NR_raw_UE'!EQ27384),"")</f>
        <v/>
      </c>
      <c r="AF27384" t="str">
        <f>IF('5G_NR_raw_UE'!ER27384&gt;0,('5G_NR_raw_UE'!ER27384*'5G_NR_raw_UE'!ES27384),"")</f>
        <v/>
      </c>
    </row>
    <row r="27385" spans="31:32">
      <c r="AE27385" t="str">
        <f>IF('5G_NR_raw_UE'!EP27385&gt;0,('5G_NR_raw_UE'!EP27385*'5G_NR_raw_UE'!EQ27385),"")</f>
        <v/>
      </c>
      <c r="AF27385" t="str">
        <f>IF('5G_NR_raw_UE'!ER27385&gt;0,('5G_NR_raw_UE'!ER27385*'5G_NR_raw_UE'!ES27385),"")</f>
        <v/>
      </c>
    </row>
    <row r="27386" spans="31:32">
      <c r="AE27386" t="str">
        <f>IF('5G_NR_raw_UE'!EP27386&gt;0,('5G_NR_raw_UE'!EP27386*'5G_NR_raw_UE'!EQ27386),"")</f>
        <v/>
      </c>
      <c r="AF27386" t="str">
        <f>IF('5G_NR_raw_UE'!ER27386&gt;0,('5G_NR_raw_UE'!ER27386*'5G_NR_raw_UE'!ES27386),"")</f>
        <v/>
      </c>
    </row>
    <row r="27387" spans="31:32">
      <c r="AE27387" t="str">
        <f>IF('5G_NR_raw_UE'!EP27387&gt;0,('5G_NR_raw_UE'!EP27387*'5G_NR_raw_UE'!EQ27387),"")</f>
        <v/>
      </c>
      <c r="AF27387" t="str">
        <f>IF('5G_NR_raw_UE'!ER27387&gt;0,('5G_NR_raw_UE'!ER27387*'5G_NR_raw_UE'!ES27387),"")</f>
        <v/>
      </c>
    </row>
    <row r="27388" spans="31:32">
      <c r="AE27388" t="str">
        <f>IF('5G_NR_raw_UE'!EP27388&gt;0,('5G_NR_raw_UE'!EP27388*'5G_NR_raw_UE'!EQ27388),"")</f>
        <v/>
      </c>
      <c r="AF27388" t="str">
        <f>IF('5G_NR_raw_UE'!ER27388&gt;0,('5G_NR_raw_UE'!ER27388*'5G_NR_raw_UE'!ES27388),"")</f>
        <v/>
      </c>
    </row>
    <row r="27389" spans="31:32">
      <c r="AE27389" t="str">
        <f>IF('5G_NR_raw_UE'!EP27389&gt;0,('5G_NR_raw_UE'!EP27389*'5G_NR_raw_UE'!EQ27389),"")</f>
        <v/>
      </c>
      <c r="AF27389" t="str">
        <f>IF('5G_NR_raw_UE'!ER27389&gt;0,('5G_NR_raw_UE'!ER27389*'5G_NR_raw_UE'!ES27389),"")</f>
        <v/>
      </c>
    </row>
    <row r="27390" spans="31:32">
      <c r="AE27390" t="str">
        <f>IF('5G_NR_raw_UE'!EP27390&gt;0,('5G_NR_raw_UE'!EP27390*'5G_NR_raw_UE'!EQ27390),"")</f>
        <v/>
      </c>
      <c r="AF27390" t="str">
        <f>IF('5G_NR_raw_UE'!ER27390&gt;0,('5G_NR_raw_UE'!ER27390*'5G_NR_raw_UE'!ES27390),"")</f>
        <v/>
      </c>
    </row>
    <row r="27391" spans="31:32">
      <c r="AE27391" t="str">
        <f>IF('5G_NR_raw_UE'!EP27391&gt;0,('5G_NR_raw_UE'!EP27391*'5G_NR_raw_UE'!EQ27391),"")</f>
        <v/>
      </c>
      <c r="AF27391" t="str">
        <f>IF('5G_NR_raw_UE'!ER27391&gt;0,('5G_NR_raw_UE'!ER27391*'5G_NR_raw_UE'!ES27391),"")</f>
        <v/>
      </c>
    </row>
    <row r="27392" spans="31:32">
      <c r="AE27392" t="str">
        <f>IF('5G_NR_raw_UE'!EP27392&gt;0,('5G_NR_raw_UE'!EP27392*'5G_NR_raw_UE'!EQ27392),"")</f>
        <v/>
      </c>
      <c r="AF27392" t="str">
        <f>IF('5G_NR_raw_UE'!ER27392&gt;0,('5G_NR_raw_UE'!ER27392*'5G_NR_raw_UE'!ES27392),"")</f>
        <v/>
      </c>
    </row>
    <row r="27393" spans="31:32">
      <c r="AE27393" t="str">
        <f>IF('5G_NR_raw_UE'!EP27393&gt;0,('5G_NR_raw_UE'!EP27393*'5G_NR_raw_UE'!EQ27393),"")</f>
        <v/>
      </c>
      <c r="AF27393" t="str">
        <f>IF('5G_NR_raw_UE'!ER27393&gt;0,('5G_NR_raw_UE'!ER27393*'5G_NR_raw_UE'!ES27393),"")</f>
        <v/>
      </c>
    </row>
    <row r="27394" spans="31:32">
      <c r="AE27394" t="str">
        <f>IF('5G_NR_raw_UE'!EP27394&gt;0,('5G_NR_raw_UE'!EP27394*'5G_NR_raw_UE'!EQ27394),"")</f>
        <v/>
      </c>
      <c r="AF27394" t="str">
        <f>IF('5G_NR_raw_UE'!ER27394&gt;0,('5G_NR_raw_UE'!ER27394*'5G_NR_raw_UE'!ES27394),"")</f>
        <v/>
      </c>
    </row>
    <row r="27395" spans="31:32">
      <c r="AE27395" t="str">
        <f>IF('5G_NR_raw_UE'!EP27395&gt;0,('5G_NR_raw_UE'!EP27395*'5G_NR_raw_UE'!EQ27395),"")</f>
        <v/>
      </c>
      <c r="AF27395" t="str">
        <f>IF('5G_NR_raw_UE'!ER27395&gt;0,('5G_NR_raw_UE'!ER27395*'5G_NR_raw_UE'!ES27395),"")</f>
        <v/>
      </c>
    </row>
    <row r="27396" spans="31:32">
      <c r="AE27396" t="str">
        <f>IF('5G_NR_raw_UE'!EP27396&gt;0,('5G_NR_raw_UE'!EP27396*'5G_NR_raw_UE'!EQ27396),"")</f>
        <v/>
      </c>
      <c r="AF27396" t="str">
        <f>IF('5G_NR_raw_UE'!ER27396&gt;0,('5G_NR_raw_UE'!ER27396*'5G_NR_raw_UE'!ES27396),"")</f>
        <v/>
      </c>
    </row>
    <row r="27397" spans="31:32">
      <c r="AE27397" t="str">
        <f>IF('5G_NR_raw_UE'!EP27397&gt;0,('5G_NR_raw_UE'!EP27397*'5G_NR_raw_UE'!EQ27397),"")</f>
        <v/>
      </c>
      <c r="AF27397" t="str">
        <f>IF('5G_NR_raw_UE'!ER27397&gt;0,('5G_NR_raw_UE'!ER27397*'5G_NR_raw_UE'!ES27397),"")</f>
        <v/>
      </c>
    </row>
    <row r="27398" spans="31:32">
      <c r="AE27398" t="str">
        <f>IF('5G_NR_raw_UE'!EP27398&gt;0,('5G_NR_raw_UE'!EP27398*'5G_NR_raw_UE'!EQ27398),"")</f>
        <v/>
      </c>
      <c r="AF27398" t="str">
        <f>IF('5G_NR_raw_UE'!ER27398&gt;0,('5G_NR_raw_UE'!ER27398*'5G_NR_raw_UE'!ES27398),"")</f>
        <v/>
      </c>
    </row>
    <row r="27399" spans="31:32">
      <c r="AE27399" t="str">
        <f>IF('5G_NR_raw_UE'!EP27399&gt;0,('5G_NR_raw_UE'!EP27399*'5G_NR_raw_UE'!EQ27399),"")</f>
        <v/>
      </c>
      <c r="AF27399" t="str">
        <f>IF('5G_NR_raw_UE'!ER27399&gt;0,('5G_NR_raw_UE'!ER27399*'5G_NR_raw_UE'!ES27399),"")</f>
        <v/>
      </c>
    </row>
    <row r="27400" spans="31:32">
      <c r="AE27400" t="str">
        <f>IF('5G_NR_raw_UE'!EP27400&gt;0,('5G_NR_raw_UE'!EP27400*'5G_NR_raw_UE'!EQ27400),"")</f>
        <v/>
      </c>
      <c r="AF27400" t="str">
        <f>IF('5G_NR_raw_UE'!ER27400&gt;0,('5G_NR_raw_UE'!ER27400*'5G_NR_raw_UE'!ES27400),"")</f>
        <v/>
      </c>
    </row>
    <row r="27401" spans="31:32">
      <c r="AE27401" t="str">
        <f>IF('5G_NR_raw_UE'!EP27401&gt;0,('5G_NR_raw_UE'!EP27401*'5G_NR_raw_UE'!EQ27401),"")</f>
        <v/>
      </c>
      <c r="AF27401" t="str">
        <f>IF('5G_NR_raw_UE'!ER27401&gt;0,('5G_NR_raw_UE'!ER27401*'5G_NR_raw_UE'!ES27401),"")</f>
        <v/>
      </c>
    </row>
    <row r="27402" spans="31:32">
      <c r="AE27402" t="str">
        <f>IF('5G_NR_raw_UE'!EP27402&gt;0,('5G_NR_raw_UE'!EP27402*'5G_NR_raw_UE'!EQ27402),"")</f>
        <v/>
      </c>
      <c r="AF27402" t="str">
        <f>IF('5G_NR_raw_UE'!ER27402&gt;0,('5G_NR_raw_UE'!ER27402*'5G_NR_raw_UE'!ES27402),"")</f>
        <v/>
      </c>
    </row>
    <row r="27403" spans="31:32">
      <c r="AE27403" t="str">
        <f>IF('5G_NR_raw_UE'!EP27403&gt;0,('5G_NR_raw_UE'!EP27403*'5G_NR_raw_UE'!EQ27403),"")</f>
        <v/>
      </c>
      <c r="AF27403" t="str">
        <f>IF('5G_NR_raw_UE'!ER27403&gt;0,('5G_NR_raw_UE'!ER27403*'5G_NR_raw_UE'!ES27403),"")</f>
        <v/>
      </c>
    </row>
    <row r="27404" spans="31:32">
      <c r="AE27404" t="str">
        <f>IF('5G_NR_raw_UE'!EP27404&gt;0,('5G_NR_raw_UE'!EP27404*'5G_NR_raw_UE'!EQ27404),"")</f>
        <v/>
      </c>
      <c r="AF27404" t="str">
        <f>IF('5G_NR_raw_UE'!ER27404&gt;0,('5G_NR_raw_UE'!ER27404*'5G_NR_raw_UE'!ES27404),"")</f>
        <v/>
      </c>
    </row>
    <row r="27405" spans="31:32">
      <c r="AE27405" t="str">
        <f>IF('5G_NR_raw_UE'!EP27405&gt;0,('5G_NR_raw_UE'!EP27405*'5G_NR_raw_UE'!EQ27405),"")</f>
        <v/>
      </c>
      <c r="AF27405" t="str">
        <f>IF('5G_NR_raw_UE'!ER27405&gt;0,('5G_NR_raw_UE'!ER27405*'5G_NR_raw_UE'!ES27405),"")</f>
        <v/>
      </c>
    </row>
    <row r="27406" spans="31:32">
      <c r="AE27406" t="str">
        <f>IF('5G_NR_raw_UE'!EP27406&gt;0,('5G_NR_raw_UE'!EP27406*'5G_NR_raw_UE'!EQ27406),"")</f>
        <v/>
      </c>
      <c r="AF27406" t="str">
        <f>IF('5G_NR_raw_UE'!ER27406&gt;0,('5G_NR_raw_UE'!ER27406*'5G_NR_raw_UE'!ES27406),"")</f>
        <v/>
      </c>
    </row>
    <row r="27407" spans="31:32">
      <c r="AE27407" t="str">
        <f>IF('5G_NR_raw_UE'!EP27407&gt;0,('5G_NR_raw_UE'!EP27407*'5G_NR_raw_UE'!EQ27407),"")</f>
        <v/>
      </c>
      <c r="AF27407" t="str">
        <f>IF('5G_NR_raw_UE'!ER27407&gt;0,('5G_NR_raw_UE'!ER27407*'5G_NR_raw_UE'!ES27407),"")</f>
        <v/>
      </c>
    </row>
    <row r="27408" spans="31:32">
      <c r="AE27408" t="str">
        <f>IF('5G_NR_raw_UE'!EP27408&gt;0,('5G_NR_raw_UE'!EP27408*'5G_NR_raw_UE'!EQ27408),"")</f>
        <v/>
      </c>
      <c r="AF27408" t="str">
        <f>IF('5G_NR_raw_UE'!ER27408&gt;0,('5G_NR_raw_UE'!ER27408*'5G_NR_raw_UE'!ES27408),"")</f>
        <v/>
      </c>
    </row>
    <row r="27409" spans="31:32">
      <c r="AE27409" t="str">
        <f>IF('5G_NR_raw_UE'!EP27409&gt;0,('5G_NR_raw_UE'!EP27409*'5G_NR_raw_UE'!EQ27409),"")</f>
        <v/>
      </c>
      <c r="AF27409" t="str">
        <f>IF('5G_NR_raw_UE'!ER27409&gt;0,('5G_NR_raw_UE'!ER27409*'5G_NR_raw_UE'!ES27409),"")</f>
        <v/>
      </c>
    </row>
    <row r="27410" spans="31:32">
      <c r="AE27410" t="str">
        <f>IF('5G_NR_raw_UE'!EP27410&gt;0,('5G_NR_raw_UE'!EP27410*'5G_NR_raw_UE'!EQ27410),"")</f>
        <v/>
      </c>
      <c r="AF27410" t="str">
        <f>IF('5G_NR_raw_UE'!ER27410&gt;0,('5G_NR_raw_UE'!ER27410*'5G_NR_raw_UE'!ES27410),"")</f>
        <v/>
      </c>
    </row>
    <row r="27411" spans="31:32">
      <c r="AE27411" t="str">
        <f>IF('5G_NR_raw_UE'!EP27411&gt;0,('5G_NR_raw_UE'!EP27411*'5G_NR_raw_UE'!EQ27411),"")</f>
        <v/>
      </c>
      <c r="AF27411" t="str">
        <f>IF('5G_NR_raw_UE'!ER27411&gt;0,('5G_NR_raw_UE'!ER27411*'5G_NR_raw_UE'!ES27411),"")</f>
        <v/>
      </c>
    </row>
    <row r="27412" spans="31:32">
      <c r="AE27412" t="str">
        <f>IF('5G_NR_raw_UE'!EP27412&gt;0,('5G_NR_raw_UE'!EP27412*'5G_NR_raw_UE'!EQ27412),"")</f>
        <v/>
      </c>
      <c r="AF27412" t="str">
        <f>IF('5G_NR_raw_UE'!ER27412&gt;0,('5G_NR_raw_UE'!ER27412*'5G_NR_raw_UE'!ES27412),"")</f>
        <v/>
      </c>
    </row>
    <row r="27413" spans="31:32">
      <c r="AE27413" t="str">
        <f>IF('5G_NR_raw_UE'!EP27413&gt;0,('5G_NR_raw_UE'!EP27413*'5G_NR_raw_UE'!EQ27413),"")</f>
        <v/>
      </c>
      <c r="AF27413" t="str">
        <f>IF('5G_NR_raw_UE'!ER27413&gt;0,('5G_NR_raw_UE'!ER27413*'5G_NR_raw_UE'!ES27413),"")</f>
        <v/>
      </c>
    </row>
    <row r="27414" spans="31:32">
      <c r="AE27414" t="str">
        <f>IF('5G_NR_raw_UE'!EP27414&gt;0,('5G_NR_raw_UE'!EP27414*'5G_NR_raw_UE'!EQ27414),"")</f>
        <v/>
      </c>
      <c r="AF27414" t="str">
        <f>IF('5G_NR_raw_UE'!ER27414&gt;0,('5G_NR_raw_UE'!ER27414*'5G_NR_raw_UE'!ES27414),"")</f>
        <v/>
      </c>
    </row>
    <row r="27415" spans="31:32">
      <c r="AE27415" t="str">
        <f>IF('5G_NR_raw_UE'!EP27415&gt;0,('5G_NR_raw_UE'!EP27415*'5G_NR_raw_UE'!EQ27415),"")</f>
        <v/>
      </c>
      <c r="AF27415" t="str">
        <f>IF('5G_NR_raw_UE'!ER27415&gt;0,('5G_NR_raw_UE'!ER27415*'5G_NR_raw_UE'!ES27415),"")</f>
        <v/>
      </c>
    </row>
    <row r="27416" spans="31:32">
      <c r="AE27416" t="str">
        <f>IF('5G_NR_raw_UE'!EP27416&gt;0,('5G_NR_raw_UE'!EP27416*'5G_NR_raw_UE'!EQ27416),"")</f>
        <v/>
      </c>
      <c r="AF27416" t="str">
        <f>IF('5G_NR_raw_UE'!ER27416&gt;0,('5G_NR_raw_UE'!ER27416*'5G_NR_raw_UE'!ES27416),"")</f>
        <v/>
      </c>
    </row>
    <row r="27417" spans="31:32">
      <c r="AE27417" t="str">
        <f>IF('5G_NR_raw_UE'!EP27417&gt;0,('5G_NR_raw_UE'!EP27417*'5G_NR_raw_UE'!EQ27417),"")</f>
        <v/>
      </c>
      <c r="AF27417" t="str">
        <f>IF('5G_NR_raw_UE'!ER27417&gt;0,('5G_NR_raw_UE'!ER27417*'5G_NR_raw_UE'!ES27417),"")</f>
        <v/>
      </c>
    </row>
    <row r="27418" spans="31:32">
      <c r="AE27418" t="str">
        <f>IF('5G_NR_raw_UE'!EP27418&gt;0,('5G_NR_raw_UE'!EP27418*'5G_NR_raw_UE'!EQ27418),"")</f>
        <v/>
      </c>
      <c r="AF27418" t="str">
        <f>IF('5G_NR_raw_UE'!ER27418&gt;0,('5G_NR_raw_UE'!ER27418*'5G_NR_raw_UE'!ES27418),"")</f>
        <v/>
      </c>
    </row>
    <row r="27419" spans="31:32">
      <c r="AE27419" t="str">
        <f>IF('5G_NR_raw_UE'!EP27419&gt;0,('5G_NR_raw_UE'!EP27419*'5G_NR_raw_UE'!EQ27419),"")</f>
        <v/>
      </c>
      <c r="AF27419" t="str">
        <f>IF('5G_NR_raw_UE'!ER27419&gt;0,('5G_NR_raw_UE'!ER27419*'5G_NR_raw_UE'!ES27419),"")</f>
        <v/>
      </c>
    </row>
    <row r="27420" spans="31:32">
      <c r="AE27420" t="str">
        <f>IF('5G_NR_raw_UE'!EP27420&gt;0,('5G_NR_raw_UE'!EP27420*'5G_NR_raw_UE'!EQ27420),"")</f>
        <v/>
      </c>
      <c r="AF27420" t="str">
        <f>IF('5G_NR_raw_UE'!ER27420&gt;0,('5G_NR_raw_UE'!ER27420*'5G_NR_raw_UE'!ES27420),"")</f>
        <v/>
      </c>
    </row>
    <row r="27421" spans="31:32">
      <c r="AE27421" t="str">
        <f>IF('5G_NR_raw_UE'!EP27421&gt;0,('5G_NR_raw_UE'!EP27421*'5G_NR_raw_UE'!EQ27421),"")</f>
        <v/>
      </c>
      <c r="AF27421" t="str">
        <f>IF('5G_NR_raw_UE'!ER27421&gt;0,('5G_NR_raw_UE'!ER27421*'5G_NR_raw_UE'!ES27421),"")</f>
        <v/>
      </c>
    </row>
    <row r="27422" spans="31:32">
      <c r="AE27422" t="str">
        <f>IF('5G_NR_raw_UE'!EP27422&gt;0,('5G_NR_raw_UE'!EP27422*'5G_NR_raw_UE'!EQ27422),"")</f>
        <v/>
      </c>
      <c r="AF27422" t="str">
        <f>IF('5G_NR_raw_UE'!ER27422&gt;0,('5G_NR_raw_UE'!ER27422*'5G_NR_raw_UE'!ES27422),"")</f>
        <v/>
      </c>
    </row>
    <row r="27423" spans="31:32">
      <c r="AE27423" t="str">
        <f>IF('5G_NR_raw_UE'!EP27423&gt;0,('5G_NR_raw_UE'!EP27423*'5G_NR_raw_UE'!EQ27423),"")</f>
        <v/>
      </c>
      <c r="AF27423" t="str">
        <f>IF('5G_NR_raw_UE'!ER27423&gt;0,('5G_NR_raw_UE'!ER27423*'5G_NR_raw_UE'!ES27423),"")</f>
        <v/>
      </c>
    </row>
    <row r="27424" spans="31:32">
      <c r="AE27424" t="str">
        <f>IF('5G_NR_raw_UE'!EP27424&gt;0,('5G_NR_raw_UE'!EP27424*'5G_NR_raw_UE'!EQ27424),"")</f>
        <v/>
      </c>
      <c r="AF27424" t="str">
        <f>IF('5G_NR_raw_UE'!ER27424&gt;0,('5G_NR_raw_UE'!ER27424*'5G_NR_raw_UE'!ES27424),"")</f>
        <v/>
      </c>
    </row>
    <row r="27425" spans="31:32">
      <c r="AE27425" t="str">
        <f>IF('5G_NR_raw_UE'!EP27425&gt;0,('5G_NR_raw_UE'!EP27425*'5G_NR_raw_UE'!EQ27425),"")</f>
        <v/>
      </c>
      <c r="AF27425" t="str">
        <f>IF('5G_NR_raw_UE'!ER27425&gt;0,('5G_NR_raw_UE'!ER27425*'5G_NR_raw_UE'!ES27425),"")</f>
        <v/>
      </c>
    </row>
    <row r="27426" spans="31:32">
      <c r="AE27426" t="str">
        <f>IF('5G_NR_raw_UE'!EP27426&gt;0,('5G_NR_raw_UE'!EP27426*'5G_NR_raw_UE'!EQ27426),"")</f>
        <v/>
      </c>
      <c r="AF27426" t="str">
        <f>IF('5G_NR_raw_UE'!ER27426&gt;0,('5G_NR_raw_UE'!ER27426*'5G_NR_raw_UE'!ES27426),"")</f>
        <v/>
      </c>
    </row>
    <row r="27427" spans="31:32">
      <c r="AE27427" t="str">
        <f>IF('5G_NR_raw_UE'!EP27427&gt;0,('5G_NR_raw_UE'!EP27427*'5G_NR_raw_UE'!EQ27427),"")</f>
        <v/>
      </c>
      <c r="AF27427" t="str">
        <f>IF('5G_NR_raw_UE'!ER27427&gt;0,('5G_NR_raw_UE'!ER27427*'5G_NR_raw_UE'!ES27427),"")</f>
        <v/>
      </c>
    </row>
    <row r="27428" spans="31:32">
      <c r="AE27428" t="str">
        <f>IF('5G_NR_raw_UE'!EP27428&gt;0,('5G_NR_raw_UE'!EP27428*'5G_NR_raw_UE'!EQ27428),"")</f>
        <v/>
      </c>
      <c r="AF27428" t="str">
        <f>IF('5G_NR_raw_UE'!ER27428&gt;0,('5G_NR_raw_UE'!ER27428*'5G_NR_raw_UE'!ES27428),"")</f>
        <v/>
      </c>
    </row>
    <row r="27429" spans="31:32">
      <c r="AE27429" t="str">
        <f>IF('5G_NR_raw_UE'!EP27429&gt;0,('5G_NR_raw_UE'!EP27429*'5G_NR_raw_UE'!EQ27429),"")</f>
        <v/>
      </c>
      <c r="AF27429" t="str">
        <f>IF('5G_NR_raw_UE'!ER27429&gt;0,('5G_NR_raw_UE'!ER27429*'5G_NR_raw_UE'!ES27429),"")</f>
        <v/>
      </c>
    </row>
    <row r="27430" spans="31:32">
      <c r="AE27430" t="str">
        <f>IF('5G_NR_raw_UE'!EP27430&gt;0,('5G_NR_raw_UE'!EP27430*'5G_NR_raw_UE'!EQ27430),"")</f>
        <v/>
      </c>
      <c r="AF27430" t="str">
        <f>IF('5G_NR_raw_UE'!ER27430&gt;0,('5G_NR_raw_UE'!ER27430*'5G_NR_raw_UE'!ES27430),"")</f>
        <v/>
      </c>
    </row>
    <row r="27431" spans="31:32">
      <c r="AE27431" t="str">
        <f>IF('5G_NR_raw_UE'!EP27431&gt;0,('5G_NR_raw_UE'!EP27431*'5G_NR_raw_UE'!EQ27431),"")</f>
        <v/>
      </c>
      <c r="AF27431" t="str">
        <f>IF('5G_NR_raw_UE'!ER27431&gt;0,('5G_NR_raw_UE'!ER27431*'5G_NR_raw_UE'!ES27431),"")</f>
        <v/>
      </c>
    </row>
    <row r="27432" spans="31:32">
      <c r="AE27432" t="str">
        <f>IF('5G_NR_raw_UE'!EP27432&gt;0,('5G_NR_raw_UE'!EP27432*'5G_NR_raw_UE'!EQ27432),"")</f>
        <v/>
      </c>
      <c r="AF27432" t="str">
        <f>IF('5G_NR_raw_UE'!ER27432&gt;0,('5G_NR_raw_UE'!ER27432*'5G_NR_raw_UE'!ES27432),"")</f>
        <v/>
      </c>
    </row>
    <row r="27433" spans="31:32">
      <c r="AE27433" t="str">
        <f>IF('5G_NR_raw_UE'!EP27433&gt;0,('5G_NR_raw_UE'!EP27433*'5G_NR_raw_UE'!EQ27433),"")</f>
        <v/>
      </c>
      <c r="AF27433" t="str">
        <f>IF('5G_NR_raw_UE'!ER27433&gt;0,('5G_NR_raw_UE'!ER27433*'5G_NR_raw_UE'!ES27433),"")</f>
        <v/>
      </c>
    </row>
    <row r="27434" spans="31:32">
      <c r="AE27434" t="str">
        <f>IF('5G_NR_raw_UE'!EP27434&gt;0,('5G_NR_raw_UE'!EP27434*'5G_NR_raw_UE'!EQ27434),"")</f>
        <v/>
      </c>
      <c r="AF27434" t="str">
        <f>IF('5G_NR_raw_UE'!ER27434&gt;0,('5G_NR_raw_UE'!ER27434*'5G_NR_raw_UE'!ES27434),"")</f>
        <v/>
      </c>
    </row>
    <row r="27435" spans="31:32">
      <c r="AE27435" t="str">
        <f>IF('5G_NR_raw_UE'!EP27435&gt;0,('5G_NR_raw_UE'!EP27435*'5G_NR_raw_UE'!EQ27435),"")</f>
        <v/>
      </c>
      <c r="AF27435" t="str">
        <f>IF('5G_NR_raw_UE'!ER27435&gt;0,('5G_NR_raw_UE'!ER27435*'5G_NR_raw_UE'!ES27435),"")</f>
        <v/>
      </c>
    </row>
    <row r="27436" spans="31:32">
      <c r="AE27436" t="str">
        <f>IF('5G_NR_raw_UE'!EP27436&gt;0,('5G_NR_raw_UE'!EP27436*'5G_NR_raw_UE'!EQ27436),"")</f>
        <v/>
      </c>
      <c r="AF27436" t="str">
        <f>IF('5G_NR_raw_UE'!ER27436&gt;0,('5G_NR_raw_UE'!ER27436*'5G_NR_raw_UE'!ES27436),"")</f>
        <v/>
      </c>
    </row>
    <row r="27437" spans="31:32">
      <c r="AE27437" t="str">
        <f>IF('5G_NR_raw_UE'!EP27437&gt;0,('5G_NR_raw_UE'!EP27437*'5G_NR_raw_UE'!EQ27437),"")</f>
        <v/>
      </c>
      <c r="AF27437" t="str">
        <f>IF('5G_NR_raw_UE'!ER27437&gt;0,('5G_NR_raw_UE'!ER27437*'5G_NR_raw_UE'!ES27437),"")</f>
        <v/>
      </c>
    </row>
    <row r="27438" spans="31:32">
      <c r="AE27438" t="str">
        <f>IF('5G_NR_raw_UE'!EP27438&gt;0,('5G_NR_raw_UE'!EP27438*'5G_NR_raw_UE'!EQ27438),"")</f>
        <v/>
      </c>
      <c r="AF27438" t="str">
        <f>IF('5G_NR_raw_UE'!ER27438&gt;0,('5G_NR_raw_UE'!ER27438*'5G_NR_raw_UE'!ES27438),"")</f>
        <v/>
      </c>
    </row>
    <row r="27439" spans="31:32">
      <c r="AE27439" t="str">
        <f>IF('5G_NR_raw_UE'!EP27439&gt;0,('5G_NR_raw_UE'!EP27439*'5G_NR_raw_UE'!EQ27439),"")</f>
        <v/>
      </c>
      <c r="AF27439" t="str">
        <f>IF('5G_NR_raw_UE'!ER27439&gt;0,('5G_NR_raw_UE'!ER27439*'5G_NR_raw_UE'!ES27439),"")</f>
        <v/>
      </c>
    </row>
    <row r="27440" spans="31:32">
      <c r="AE27440" t="str">
        <f>IF('5G_NR_raw_UE'!EP27440&gt;0,('5G_NR_raw_UE'!EP27440*'5G_NR_raw_UE'!EQ27440),"")</f>
        <v/>
      </c>
      <c r="AF27440" t="str">
        <f>IF('5G_NR_raw_UE'!ER27440&gt;0,('5G_NR_raw_UE'!ER27440*'5G_NR_raw_UE'!ES27440),"")</f>
        <v/>
      </c>
    </row>
    <row r="27441" spans="31:32">
      <c r="AE27441" t="str">
        <f>IF('5G_NR_raw_UE'!EP27441&gt;0,('5G_NR_raw_UE'!EP27441*'5G_NR_raw_UE'!EQ27441),"")</f>
        <v/>
      </c>
      <c r="AF27441" t="str">
        <f>IF('5G_NR_raw_UE'!ER27441&gt;0,('5G_NR_raw_UE'!ER27441*'5G_NR_raw_UE'!ES27441),"")</f>
        <v/>
      </c>
    </row>
    <row r="27442" spans="31:32">
      <c r="AE27442" t="str">
        <f>IF('5G_NR_raw_UE'!EP27442&gt;0,('5G_NR_raw_UE'!EP27442*'5G_NR_raw_UE'!EQ27442),"")</f>
        <v/>
      </c>
      <c r="AF27442" t="str">
        <f>IF('5G_NR_raw_UE'!ER27442&gt;0,('5G_NR_raw_UE'!ER27442*'5G_NR_raw_UE'!ES27442),"")</f>
        <v/>
      </c>
    </row>
    <row r="27443" spans="31:32">
      <c r="AE27443" t="str">
        <f>IF('5G_NR_raw_UE'!EP27443&gt;0,('5G_NR_raw_UE'!EP27443*'5G_NR_raw_UE'!EQ27443),"")</f>
        <v/>
      </c>
      <c r="AF27443" t="str">
        <f>IF('5G_NR_raw_UE'!ER27443&gt;0,('5G_NR_raw_UE'!ER27443*'5G_NR_raw_UE'!ES27443),"")</f>
        <v/>
      </c>
    </row>
    <row r="27444" spans="31:32">
      <c r="AE27444" t="str">
        <f>IF('5G_NR_raw_UE'!EP27444&gt;0,('5G_NR_raw_UE'!EP27444*'5G_NR_raw_UE'!EQ27444),"")</f>
        <v/>
      </c>
      <c r="AF27444" t="str">
        <f>IF('5G_NR_raw_UE'!ER27444&gt;0,('5G_NR_raw_UE'!ER27444*'5G_NR_raw_UE'!ES27444),"")</f>
        <v/>
      </c>
    </row>
    <row r="27445" spans="31:32">
      <c r="AE27445" t="str">
        <f>IF('5G_NR_raw_UE'!EP27445&gt;0,('5G_NR_raw_UE'!EP27445*'5G_NR_raw_UE'!EQ27445),"")</f>
        <v/>
      </c>
      <c r="AF27445" t="str">
        <f>IF('5G_NR_raw_UE'!ER27445&gt;0,('5G_NR_raw_UE'!ER27445*'5G_NR_raw_UE'!ES27445),"")</f>
        <v/>
      </c>
    </row>
    <row r="27446" spans="31:32">
      <c r="AE27446" t="str">
        <f>IF('5G_NR_raw_UE'!EP27446&gt;0,('5G_NR_raw_UE'!EP27446*'5G_NR_raw_UE'!EQ27446),"")</f>
        <v/>
      </c>
      <c r="AF27446" t="str">
        <f>IF('5G_NR_raw_UE'!ER27446&gt;0,('5G_NR_raw_UE'!ER27446*'5G_NR_raw_UE'!ES27446),"")</f>
        <v/>
      </c>
    </row>
    <row r="27447" spans="31:32">
      <c r="AE27447" t="str">
        <f>IF('5G_NR_raw_UE'!EP27447&gt;0,('5G_NR_raw_UE'!EP27447*'5G_NR_raw_UE'!EQ27447),"")</f>
        <v/>
      </c>
      <c r="AF27447" t="str">
        <f>IF('5G_NR_raw_UE'!ER27447&gt;0,('5G_NR_raw_UE'!ER27447*'5G_NR_raw_UE'!ES27447),"")</f>
        <v/>
      </c>
    </row>
    <row r="27448" spans="31:32">
      <c r="AE27448" t="str">
        <f>IF('5G_NR_raw_UE'!EP27448&gt;0,('5G_NR_raw_UE'!EP27448*'5G_NR_raw_UE'!EQ27448),"")</f>
        <v/>
      </c>
      <c r="AF27448" t="str">
        <f>IF('5G_NR_raw_UE'!ER27448&gt;0,('5G_NR_raw_UE'!ER27448*'5G_NR_raw_UE'!ES27448),"")</f>
        <v/>
      </c>
    </row>
    <row r="27449" spans="31:32">
      <c r="AE27449" t="str">
        <f>IF('5G_NR_raw_UE'!EP27449&gt;0,('5G_NR_raw_UE'!EP27449*'5G_NR_raw_UE'!EQ27449),"")</f>
        <v/>
      </c>
      <c r="AF27449" t="str">
        <f>IF('5G_NR_raw_UE'!ER27449&gt;0,('5G_NR_raw_UE'!ER27449*'5G_NR_raw_UE'!ES27449),"")</f>
        <v/>
      </c>
    </row>
    <row r="27450" spans="31:32">
      <c r="AE27450" t="str">
        <f>IF('5G_NR_raw_UE'!EP27450&gt;0,('5G_NR_raw_UE'!EP27450*'5G_NR_raw_UE'!EQ27450),"")</f>
        <v/>
      </c>
      <c r="AF27450" t="str">
        <f>IF('5G_NR_raw_UE'!ER27450&gt;0,('5G_NR_raw_UE'!ER27450*'5G_NR_raw_UE'!ES27450),"")</f>
        <v/>
      </c>
    </row>
    <row r="27451" spans="31:32">
      <c r="AE27451" t="str">
        <f>IF('5G_NR_raw_UE'!EP27451&gt;0,('5G_NR_raw_UE'!EP27451*'5G_NR_raw_UE'!EQ27451),"")</f>
        <v/>
      </c>
      <c r="AF27451" t="str">
        <f>IF('5G_NR_raw_UE'!ER27451&gt;0,('5G_NR_raw_UE'!ER27451*'5G_NR_raw_UE'!ES27451),"")</f>
        <v/>
      </c>
    </row>
    <row r="27452" spans="31:32">
      <c r="AE27452" t="str">
        <f>IF('5G_NR_raw_UE'!EP27452&gt;0,('5G_NR_raw_UE'!EP27452*'5G_NR_raw_UE'!EQ27452),"")</f>
        <v/>
      </c>
      <c r="AF27452" t="str">
        <f>IF('5G_NR_raw_UE'!ER27452&gt;0,('5G_NR_raw_UE'!ER27452*'5G_NR_raw_UE'!ES27452),"")</f>
        <v/>
      </c>
    </row>
    <row r="27453" spans="31:32">
      <c r="AE27453" t="str">
        <f>IF('5G_NR_raw_UE'!EP27453&gt;0,('5G_NR_raw_UE'!EP27453*'5G_NR_raw_UE'!EQ27453),"")</f>
        <v/>
      </c>
      <c r="AF27453" t="str">
        <f>IF('5G_NR_raw_UE'!ER27453&gt;0,('5G_NR_raw_UE'!ER27453*'5G_NR_raw_UE'!ES27453),"")</f>
        <v/>
      </c>
    </row>
    <row r="27454" spans="31:32">
      <c r="AE27454" t="str">
        <f>IF('5G_NR_raw_UE'!EP27454&gt;0,('5G_NR_raw_UE'!EP27454*'5G_NR_raw_UE'!EQ27454),"")</f>
        <v/>
      </c>
      <c r="AF27454" t="str">
        <f>IF('5G_NR_raw_UE'!ER27454&gt;0,('5G_NR_raw_UE'!ER27454*'5G_NR_raw_UE'!ES27454),"")</f>
        <v/>
      </c>
    </row>
    <row r="27455" spans="31:32">
      <c r="AE27455" t="str">
        <f>IF('5G_NR_raw_UE'!EP27455&gt;0,('5G_NR_raw_UE'!EP27455*'5G_NR_raw_UE'!EQ27455),"")</f>
        <v/>
      </c>
      <c r="AF27455" t="str">
        <f>IF('5G_NR_raw_UE'!ER27455&gt;0,('5G_NR_raw_UE'!ER27455*'5G_NR_raw_UE'!ES27455),"")</f>
        <v/>
      </c>
    </row>
    <row r="27456" spans="31:32">
      <c r="AE27456" t="str">
        <f>IF('5G_NR_raw_UE'!EP27456&gt;0,('5G_NR_raw_UE'!EP27456*'5G_NR_raw_UE'!EQ27456),"")</f>
        <v/>
      </c>
      <c r="AF27456" t="str">
        <f>IF('5G_NR_raw_UE'!ER27456&gt;0,('5G_NR_raw_UE'!ER27456*'5G_NR_raw_UE'!ES27456),"")</f>
        <v/>
      </c>
    </row>
    <row r="27457" spans="31:32">
      <c r="AE27457" t="str">
        <f>IF('5G_NR_raw_UE'!EP27457&gt;0,('5G_NR_raw_UE'!EP27457*'5G_NR_raw_UE'!EQ27457),"")</f>
        <v/>
      </c>
      <c r="AF27457" t="str">
        <f>IF('5G_NR_raw_UE'!ER27457&gt;0,('5G_NR_raw_UE'!ER27457*'5G_NR_raw_UE'!ES27457),"")</f>
        <v/>
      </c>
    </row>
    <row r="27458" spans="31:32">
      <c r="AE27458" t="str">
        <f>IF('5G_NR_raw_UE'!EP27458&gt;0,('5G_NR_raw_UE'!EP27458*'5G_NR_raw_UE'!EQ27458),"")</f>
        <v/>
      </c>
      <c r="AF27458" t="str">
        <f>IF('5G_NR_raw_UE'!ER27458&gt;0,('5G_NR_raw_UE'!ER27458*'5G_NR_raw_UE'!ES27458),"")</f>
        <v/>
      </c>
    </row>
    <row r="27459" spans="31:32">
      <c r="AE27459" t="str">
        <f>IF('5G_NR_raw_UE'!EP27459&gt;0,('5G_NR_raw_UE'!EP27459*'5G_NR_raw_UE'!EQ27459),"")</f>
        <v/>
      </c>
      <c r="AF27459" t="str">
        <f>IF('5G_NR_raw_UE'!ER27459&gt;0,('5G_NR_raw_UE'!ER27459*'5G_NR_raw_UE'!ES27459),"")</f>
        <v/>
      </c>
    </row>
    <row r="27460" spans="31:32">
      <c r="AE27460" t="str">
        <f>IF('5G_NR_raw_UE'!EP27460&gt;0,('5G_NR_raw_UE'!EP27460*'5G_NR_raw_UE'!EQ27460),"")</f>
        <v/>
      </c>
      <c r="AF27460" t="str">
        <f>IF('5G_NR_raw_UE'!ER27460&gt;0,('5G_NR_raw_UE'!ER27460*'5G_NR_raw_UE'!ES27460),"")</f>
        <v/>
      </c>
    </row>
    <row r="27461" spans="31:32">
      <c r="AE27461" t="str">
        <f>IF('5G_NR_raw_UE'!EP27461&gt;0,('5G_NR_raw_UE'!EP27461*'5G_NR_raw_UE'!EQ27461),"")</f>
        <v/>
      </c>
      <c r="AF27461" t="str">
        <f>IF('5G_NR_raw_UE'!ER27461&gt;0,('5G_NR_raw_UE'!ER27461*'5G_NR_raw_UE'!ES27461),"")</f>
        <v/>
      </c>
    </row>
    <row r="27462" spans="31:32">
      <c r="AE27462" t="str">
        <f>IF('5G_NR_raw_UE'!EP27462&gt;0,('5G_NR_raw_UE'!EP27462*'5G_NR_raw_UE'!EQ27462),"")</f>
        <v/>
      </c>
      <c r="AF27462" t="str">
        <f>IF('5G_NR_raw_UE'!ER27462&gt;0,('5G_NR_raw_UE'!ER27462*'5G_NR_raw_UE'!ES27462),"")</f>
        <v/>
      </c>
    </row>
    <row r="27463" spans="31:32">
      <c r="AE27463" t="str">
        <f>IF('5G_NR_raw_UE'!EP27463&gt;0,('5G_NR_raw_UE'!EP27463*'5G_NR_raw_UE'!EQ27463),"")</f>
        <v/>
      </c>
      <c r="AF27463" t="str">
        <f>IF('5G_NR_raw_UE'!ER27463&gt;0,('5G_NR_raw_UE'!ER27463*'5G_NR_raw_UE'!ES27463),"")</f>
        <v/>
      </c>
    </row>
    <row r="27464" spans="31:32">
      <c r="AE27464" t="str">
        <f>IF('5G_NR_raw_UE'!EP27464&gt;0,('5G_NR_raw_UE'!EP27464*'5G_NR_raw_UE'!EQ27464),"")</f>
        <v/>
      </c>
      <c r="AF27464" t="str">
        <f>IF('5G_NR_raw_UE'!ER27464&gt;0,('5G_NR_raw_UE'!ER27464*'5G_NR_raw_UE'!ES27464),"")</f>
        <v/>
      </c>
    </row>
    <row r="27465" spans="31:32">
      <c r="AE27465" t="str">
        <f>IF('5G_NR_raw_UE'!EP27465&gt;0,('5G_NR_raw_UE'!EP27465*'5G_NR_raw_UE'!EQ27465),"")</f>
        <v/>
      </c>
      <c r="AF27465" t="str">
        <f>IF('5G_NR_raw_UE'!ER27465&gt;0,('5G_NR_raw_UE'!ER27465*'5G_NR_raw_UE'!ES27465),"")</f>
        <v/>
      </c>
    </row>
    <row r="27466" spans="31:32">
      <c r="AE27466" t="str">
        <f>IF('5G_NR_raw_UE'!EP27466&gt;0,('5G_NR_raw_UE'!EP27466*'5G_NR_raw_UE'!EQ27466),"")</f>
        <v/>
      </c>
      <c r="AF27466" t="str">
        <f>IF('5G_NR_raw_UE'!ER27466&gt;0,('5G_NR_raw_UE'!ER27466*'5G_NR_raw_UE'!ES27466),"")</f>
        <v/>
      </c>
    </row>
    <row r="27467" spans="31:32">
      <c r="AE27467" t="str">
        <f>IF('5G_NR_raw_UE'!EP27467&gt;0,('5G_NR_raw_UE'!EP27467*'5G_NR_raw_UE'!EQ27467),"")</f>
        <v/>
      </c>
      <c r="AF27467" t="str">
        <f>IF('5G_NR_raw_UE'!ER27467&gt;0,('5G_NR_raw_UE'!ER27467*'5G_NR_raw_UE'!ES27467),"")</f>
        <v/>
      </c>
    </row>
    <row r="27468" spans="31:32">
      <c r="AE27468" t="str">
        <f>IF('5G_NR_raw_UE'!EP27468&gt;0,('5G_NR_raw_UE'!EP27468*'5G_NR_raw_UE'!EQ27468),"")</f>
        <v/>
      </c>
      <c r="AF27468" t="str">
        <f>IF('5G_NR_raw_UE'!ER27468&gt;0,('5G_NR_raw_UE'!ER27468*'5G_NR_raw_UE'!ES27468),"")</f>
        <v/>
      </c>
    </row>
    <row r="27469" spans="31:32">
      <c r="AE27469" t="str">
        <f>IF('5G_NR_raw_UE'!EP27469&gt;0,('5G_NR_raw_UE'!EP27469*'5G_NR_raw_UE'!EQ27469),"")</f>
        <v/>
      </c>
      <c r="AF27469" t="str">
        <f>IF('5G_NR_raw_UE'!ER27469&gt;0,('5G_NR_raw_UE'!ER27469*'5G_NR_raw_UE'!ES27469),"")</f>
        <v/>
      </c>
    </row>
    <row r="27470" spans="31:32">
      <c r="AE27470" t="str">
        <f>IF('5G_NR_raw_UE'!EP27470&gt;0,('5G_NR_raw_UE'!EP27470*'5G_NR_raw_UE'!EQ27470),"")</f>
        <v/>
      </c>
      <c r="AF27470" t="str">
        <f>IF('5G_NR_raw_UE'!ER27470&gt;0,('5G_NR_raw_UE'!ER27470*'5G_NR_raw_UE'!ES27470),"")</f>
        <v/>
      </c>
    </row>
    <row r="27471" spans="31:32">
      <c r="AE27471" t="str">
        <f>IF('5G_NR_raw_UE'!EP27471&gt;0,('5G_NR_raw_UE'!EP27471*'5G_NR_raw_UE'!EQ27471),"")</f>
        <v/>
      </c>
      <c r="AF27471" t="str">
        <f>IF('5G_NR_raw_UE'!ER27471&gt;0,('5G_NR_raw_UE'!ER27471*'5G_NR_raw_UE'!ES27471),"")</f>
        <v/>
      </c>
    </row>
    <row r="27472" spans="31:32">
      <c r="AE27472" t="str">
        <f>IF('5G_NR_raw_UE'!EP27472&gt;0,('5G_NR_raw_UE'!EP27472*'5G_NR_raw_UE'!EQ27472),"")</f>
        <v/>
      </c>
      <c r="AF27472" t="str">
        <f>IF('5G_NR_raw_UE'!ER27472&gt;0,('5G_NR_raw_UE'!ER27472*'5G_NR_raw_UE'!ES27472),"")</f>
        <v/>
      </c>
    </row>
    <row r="27473" spans="31:32">
      <c r="AE27473" t="str">
        <f>IF('5G_NR_raw_UE'!EP27473&gt;0,('5G_NR_raw_UE'!EP27473*'5G_NR_raw_UE'!EQ27473),"")</f>
        <v/>
      </c>
      <c r="AF27473" t="str">
        <f>IF('5G_NR_raw_UE'!ER27473&gt;0,('5G_NR_raw_UE'!ER27473*'5G_NR_raw_UE'!ES27473),"")</f>
        <v/>
      </c>
    </row>
    <row r="27474" spans="31:32">
      <c r="AE27474" t="str">
        <f>IF('5G_NR_raw_UE'!EP27474&gt;0,('5G_NR_raw_UE'!EP27474*'5G_NR_raw_UE'!EQ27474),"")</f>
        <v/>
      </c>
      <c r="AF27474" t="str">
        <f>IF('5G_NR_raw_UE'!ER27474&gt;0,('5G_NR_raw_UE'!ER27474*'5G_NR_raw_UE'!ES27474),"")</f>
        <v/>
      </c>
    </row>
    <row r="27475" spans="31:32">
      <c r="AE27475" t="str">
        <f>IF('5G_NR_raw_UE'!EP27475&gt;0,('5G_NR_raw_UE'!EP27475*'5G_NR_raw_UE'!EQ27475),"")</f>
        <v/>
      </c>
      <c r="AF27475" t="str">
        <f>IF('5G_NR_raw_UE'!ER27475&gt;0,('5G_NR_raw_UE'!ER27475*'5G_NR_raw_UE'!ES27475),"")</f>
        <v/>
      </c>
    </row>
    <row r="27476" spans="31:32">
      <c r="AE27476" t="str">
        <f>IF('5G_NR_raw_UE'!EP27476&gt;0,('5G_NR_raw_UE'!EP27476*'5G_NR_raw_UE'!EQ27476),"")</f>
        <v/>
      </c>
      <c r="AF27476" t="str">
        <f>IF('5G_NR_raw_UE'!ER27476&gt;0,('5G_NR_raw_UE'!ER27476*'5G_NR_raw_UE'!ES27476),"")</f>
        <v/>
      </c>
    </row>
    <row r="27477" spans="31:32">
      <c r="AE27477" t="str">
        <f>IF('5G_NR_raw_UE'!EP27477&gt;0,('5G_NR_raw_UE'!EP27477*'5G_NR_raw_UE'!EQ27477),"")</f>
        <v/>
      </c>
      <c r="AF27477" t="str">
        <f>IF('5G_NR_raw_UE'!ER27477&gt;0,('5G_NR_raw_UE'!ER27477*'5G_NR_raw_UE'!ES27477),"")</f>
        <v/>
      </c>
    </row>
    <row r="27478" spans="31:32">
      <c r="AE27478" t="str">
        <f>IF('5G_NR_raw_UE'!EP27478&gt;0,('5G_NR_raw_UE'!EP27478*'5G_NR_raw_UE'!EQ27478),"")</f>
        <v/>
      </c>
      <c r="AF27478" t="str">
        <f>IF('5G_NR_raw_UE'!ER27478&gt;0,('5G_NR_raw_UE'!ER27478*'5G_NR_raw_UE'!ES27478),"")</f>
        <v/>
      </c>
    </row>
    <row r="27479" spans="31:32">
      <c r="AE27479" t="str">
        <f>IF('5G_NR_raw_UE'!EP27479&gt;0,('5G_NR_raw_UE'!EP27479*'5G_NR_raw_UE'!EQ27479),"")</f>
        <v/>
      </c>
      <c r="AF27479" t="str">
        <f>IF('5G_NR_raw_UE'!ER27479&gt;0,('5G_NR_raw_UE'!ER27479*'5G_NR_raw_UE'!ES27479),"")</f>
        <v/>
      </c>
    </row>
    <row r="27480" spans="31:32">
      <c r="AE27480" t="str">
        <f>IF('5G_NR_raw_UE'!EP27480&gt;0,('5G_NR_raw_UE'!EP27480*'5G_NR_raw_UE'!EQ27480),"")</f>
        <v/>
      </c>
      <c r="AF27480" t="str">
        <f>IF('5G_NR_raw_UE'!ER27480&gt;0,('5G_NR_raw_UE'!ER27480*'5G_NR_raw_UE'!ES27480),"")</f>
        <v/>
      </c>
    </row>
    <row r="27481" spans="31:32">
      <c r="AE27481" t="str">
        <f>IF('5G_NR_raw_UE'!EP27481&gt;0,('5G_NR_raw_UE'!EP27481*'5G_NR_raw_UE'!EQ27481),"")</f>
        <v/>
      </c>
      <c r="AF27481" t="str">
        <f>IF('5G_NR_raw_UE'!ER27481&gt;0,('5G_NR_raw_UE'!ER27481*'5G_NR_raw_UE'!ES27481),"")</f>
        <v/>
      </c>
    </row>
    <row r="27482" spans="31:32">
      <c r="AE27482" t="str">
        <f>IF('5G_NR_raw_UE'!EP27482&gt;0,('5G_NR_raw_UE'!EP27482*'5G_NR_raw_UE'!EQ27482),"")</f>
        <v/>
      </c>
      <c r="AF27482" t="str">
        <f>IF('5G_NR_raw_UE'!ER27482&gt;0,('5G_NR_raw_UE'!ER27482*'5G_NR_raw_UE'!ES27482),"")</f>
        <v/>
      </c>
    </row>
    <row r="27483" spans="31:32">
      <c r="AE27483" t="str">
        <f>IF('5G_NR_raw_UE'!EP27483&gt;0,('5G_NR_raw_UE'!EP27483*'5G_NR_raw_UE'!EQ27483),"")</f>
        <v/>
      </c>
      <c r="AF27483" t="str">
        <f>IF('5G_NR_raw_UE'!ER27483&gt;0,('5G_NR_raw_UE'!ER27483*'5G_NR_raw_UE'!ES27483),"")</f>
        <v/>
      </c>
    </row>
    <row r="27484" spans="31:32">
      <c r="AE27484" t="str">
        <f>IF('5G_NR_raw_UE'!EP27484&gt;0,('5G_NR_raw_UE'!EP27484*'5G_NR_raw_UE'!EQ27484),"")</f>
        <v/>
      </c>
      <c r="AF27484" t="str">
        <f>IF('5G_NR_raw_UE'!ER27484&gt;0,('5G_NR_raw_UE'!ER27484*'5G_NR_raw_UE'!ES27484),"")</f>
        <v/>
      </c>
    </row>
    <row r="27485" spans="31:32">
      <c r="AE27485" t="str">
        <f>IF('5G_NR_raw_UE'!EP27485&gt;0,('5G_NR_raw_UE'!EP27485*'5G_NR_raw_UE'!EQ27485),"")</f>
        <v/>
      </c>
      <c r="AF27485" t="str">
        <f>IF('5G_NR_raw_UE'!ER27485&gt;0,('5G_NR_raw_UE'!ER27485*'5G_NR_raw_UE'!ES27485),"")</f>
        <v/>
      </c>
    </row>
    <row r="27486" spans="31:32">
      <c r="AE27486" t="str">
        <f>IF('5G_NR_raw_UE'!EP27486&gt;0,('5G_NR_raw_UE'!EP27486*'5G_NR_raw_UE'!EQ27486),"")</f>
        <v/>
      </c>
      <c r="AF27486" t="str">
        <f>IF('5G_NR_raw_UE'!ER27486&gt;0,('5G_NR_raw_UE'!ER27486*'5G_NR_raw_UE'!ES27486),"")</f>
        <v/>
      </c>
    </row>
    <row r="27487" spans="31:32">
      <c r="AE27487" t="str">
        <f>IF('5G_NR_raw_UE'!EP27487&gt;0,('5G_NR_raw_UE'!EP27487*'5G_NR_raw_UE'!EQ27487),"")</f>
        <v/>
      </c>
      <c r="AF27487" t="str">
        <f>IF('5G_NR_raw_UE'!ER27487&gt;0,('5G_NR_raw_UE'!ER27487*'5G_NR_raw_UE'!ES27487),"")</f>
        <v/>
      </c>
    </row>
    <row r="27488" spans="31:32">
      <c r="AE27488" t="str">
        <f>IF('5G_NR_raw_UE'!EP27488&gt;0,('5G_NR_raw_UE'!EP27488*'5G_NR_raw_UE'!EQ27488),"")</f>
        <v/>
      </c>
      <c r="AF27488" t="str">
        <f>IF('5G_NR_raw_UE'!ER27488&gt;0,('5G_NR_raw_UE'!ER27488*'5G_NR_raw_UE'!ES27488),"")</f>
        <v/>
      </c>
    </row>
    <row r="27489" spans="31:32">
      <c r="AE27489" t="str">
        <f>IF('5G_NR_raw_UE'!EP27489&gt;0,('5G_NR_raw_UE'!EP27489*'5G_NR_raw_UE'!EQ27489),"")</f>
        <v/>
      </c>
      <c r="AF27489" t="str">
        <f>IF('5G_NR_raw_UE'!ER27489&gt;0,('5G_NR_raw_UE'!ER27489*'5G_NR_raw_UE'!ES27489),"")</f>
        <v/>
      </c>
    </row>
    <row r="27490" spans="31:32">
      <c r="AE27490" t="str">
        <f>IF('5G_NR_raw_UE'!EP27490&gt;0,('5G_NR_raw_UE'!EP27490*'5G_NR_raw_UE'!EQ27490),"")</f>
        <v/>
      </c>
      <c r="AF27490" t="str">
        <f>IF('5G_NR_raw_UE'!ER27490&gt;0,('5G_NR_raw_UE'!ER27490*'5G_NR_raw_UE'!ES27490),"")</f>
        <v/>
      </c>
    </row>
    <row r="27491" spans="31:32">
      <c r="AE27491" t="str">
        <f>IF('5G_NR_raw_UE'!EP27491&gt;0,('5G_NR_raw_UE'!EP27491*'5G_NR_raw_UE'!EQ27491),"")</f>
        <v/>
      </c>
      <c r="AF27491" t="str">
        <f>IF('5G_NR_raw_UE'!ER27491&gt;0,('5G_NR_raw_UE'!ER27491*'5G_NR_raw_UE'!ES27491),"")</f>
        <v/>
      </c>
    </row>
    <row r="27492" spans="31:32">
      <c r="AE27492" t="str">
        <f>IF('5G_NR_raw_UE'!EP27492&gt;0,('5G_NR_raw_UE'!EP27492*'5G_NR_raw_UE'!EQ27492),"")</f>
        <v/>
      </c>
      <c r="AF27492" t="str">
        <f>IF('5G_NR_raw_UE'!ER27492&gt;0,('5G_NR_raw_UE'!ER27492*'5G_NR_raw_UE'!ES27492),"")</f>
        <v/>
      </c>
    </row>
    <row r="27493" spans="31:32">
      <c r="AE27493" t="str">
        <f>IF('5G_NR_raw_UE'!EP27493&gt;0,('5G_NR_raw_UE'!EP27493*'5G_NR_raw_UE'!EQ27493),"")</f>
        <v/>
      </c>
      <c r="AF27493" t="str">
        <f>IF('5G_NR_raw_UE'!ER27493&gt;0,('5G_NR_raw_UE'!ER27493*'5G_NR_raw_UE'!ES27493),"")</f>
        <v/>
      </c>
    </row>
    <row r="27494" spans="31:32">
      <c r="AE27494" t="str">
        <f>IF('5G_NR_raw_UE'!EP27494&gt;0,('5G_NR_raw_UE'!EP27494*'5G_NR_raw_UE'!EQ27494),"")</f>
        <v/>
      </c>
      <c r="AF27494" t="str">
        <f>IF('5G_NR_raw_UE'!ER27494&gt;0,('5G_NR_raw_UE'!ER27494*'5G_NR_raw_UE'!ES27494),"")</f>
        <v/>
      </c>
    </row>
    <row r="27495" spans="31:32">
      <c r="AE27495" t="str">
        <f>IF('5G_NR_raw_UE'!EP27495&gt;0,('5G_NR_raw_UE'!EP27495*'5G_NR_raw_UE'!EQ27495),"")</f>
        <v/>
      </c>
      <c r="AF27495" t="str">
        <f>IF('5G_NR_raw_UE'!ER27495&gt;0,('5G_NR_raw_UE'!ER27495*'5G_NR_raw_UE'!ES27495),"")</f>
        <v/>
      </c>
    </row>
    <row r="27496" spans="31:32">
      <c r="AE27496" t="str">
        <f>IF('5G_NR_raw_UE'!EP27496&gt;0,('5G_NR_raw_UE'!EP27496*'5G_NR_raw_UE'!EQ27496),"")</f>
        <v/>
      </c>
      <c r="AF27496" t="str">
        <f>IF('5G_NR_raw_UE'!ER27496&gt;0,('5G_NR_raw_UE'!ER27496*'5G_NR_raw_UE'!ES27496),"")</f>
        <v/>
      </c>
    </row>
    <row r="27497" spans="31:32">
      <c r="AE27497" t="str">
        <f>IF('5G_NR_raw_UE'!EP27497&gt;0,('5G_NR_raw_UE'!EP27497*'5G_NR_raw_UE'!EQ27497),"")</f>
        <v/>
      </c>
      <c r="AF27497" t="str">
        <f>IF('5G_NR_raw_UE'!ER27497&gt;0,('5G_NR_raw_UE'!ER27497*'5G_NR_raw_UE'!ES27497),"")</f>
        <v/>
      </c>
    </row>
    <row r="27498" spans="31:32">
      <c r="AE27498" t="str">
        <f>IF('5G_NR_raw_UE'!EP27498&gt;0,('5G_NR_raw_UE'!EP27498*'5G_NR_raw_UE'!EQ27498),"")</f>
        <v/>
      </c>
      <c r="AF27498" t="str">
        <f>IF('5G_NR_raw_UE'!ER27498&gt;0,('5G_NR_raw_UE'!ER27498*'5G_NR_raw_UE'!ES27498),"")</f>
        <v/>
      </c>
    </row>
    <row r="27499" spans="31:32">
      <c r="AE27499" t="str">
        <f>IF('5G_NR_raw_UE'!EP27499&gt;0,('5G_NR_raw_UE'!EP27499*'5G_NR_raw_UE'!EQ27499),"")</f>
        <v/>
      </c>
      <c r="AF27499" t="str">
        <f>IF('5G_NR_raw_UE'!ER27499&gt;0,('5G_NR_raw_UE'!ER27499*'5G_NR_raw_UE'!ES27499),"")</f>
        <v/>
      </c>
    </row>
    <row r="27500" spans="31:32">
      <c r="AE27500" t="str">
        <f>IF('5G_NR_raw_UE'!EP27500&gt;0,('5G_NR_raw_UE'!EP27500*'5G_NR_raw_UE'!EQ27500),"")</f>
        <v/>
      </c>
      <c r="AF27500" t="str">
        <f>IF('5G_NR_raw_UE'!ER27500&gt;0,('5G_NR_raw_UE'!ER27500*'5G_NR_raw_UE'!ES27500),"")</f>
        <v/>
      </c>
    </row>
    <row r="27501" spans="31:32">
      <c r="AE27501" t="str">
        <f>IF('5G_NR_raw_UE'!EP27501&gt;0,('5G_NR_raw_UE'!EP27501*'5G_NR_raw_UE'!EQ27501),"")</f>
        <v/>
      </c>
      <c r="AF27501" t="str">
        <f>IF('5G_NR_raw_UE'!ER27501&gt;0,('5G_NR_raw_UE'!ER27501*'5G_NR_raw_UE'!ES27501),"")</f>
        <v/>
      </c>
    </row>
    <row r="27502" spans="31:32">
      <c r="AE27502" t="str">
        <f>IF('5G_NR_raw_UE'!EP27502&gt;0,('5G_NR_raw_UE'!EP27502*'5G_NR_raw_UE'!EQ27502),"")</f>
        <v/>
      </c>
      <c r="AF27502" t="str">
        <f>IF('5G_NR_raw_UE'!ER27502&gt;0,('5G_NR_raw_UE'!ER27502*'5G_NR_raw_UE'!ES27502),"")</f>
        <v/>
      </c>
    </row>
    <row r="27503" spans="31:32">
      <c r="AE27503" t="str">
        <f>IF('5G_NR_raw_UE'!EP27503&gt;0,('5G_NR_raw_UE'!EP27503*'5G_NR_raw_UE'!EQ27503),"")</f>
        <v/>
      </c>
      <c r="AF27503" t="str">
        <f>IF('5G_NR_raw_UE'!ER27503&gt;0,('5G_NR_raw_UE'!ER27503*'5G_NR_raw_UE'!ES27503),"")</f>
        <v/>
      </c>
    </row>
    <row r="27504" spans="31:32">
      <c r="AE27504" t="str">
        <f>IF('5G_NR_raw_UE'!EP27504&gt;0,('5G_NR_raw_UE'!EP27504*'5G_NR_raw_UE'!EQ27504),"")</f>
        <v/>
      </c>
      <c r="AF27504" t="str">
        <f>IF('5G_NR_raw_UE'!ER27504&gt;0,('5G_NR_raw_UE'!ER27504*'5G_NR_raw_UE'!ES27504),"")</f>
        <v/>
      </c>
    </row>
    <row r="27505" spans="31:32">
      <c r="AE27505" t="str">
        <f>IF('5G_NR_raw_UE'!EP27505&gt;0,('5G_NR_raw_UE'!EP27505*'5G_NR_raw_UE'!EQ27505),"")</f>
        <v/>
      </c>
      <c r="AF27505" t="str">
        <f>IF('5G_NR_raw_UE'!ER27505&gt;0,('5G_NR_raw_UE'!ER27505*'5G_NR_raw_UE'!ES27505),"")</f>
        <v/>
      </c>
    </row>
    <row r="27506" spans="31:32">
      <c r="AE27506" t="str">
        <f>IF('5G_NR_raw_UE'!EP27506&gt;0,('5G_NR_raw_UE'!EP27506*'5G_NR_raw_UE'!EQ27506),"")</f>
        <v/>
      </c>
      <c r="AF27506" t="str">
        <f>IF('5G_NR_raw_UE'!ER27506&gt;0,('5G_NR_raw_UE'!ER27506*'5G_NR_raw_UE'!ES27506),"")</f>
        <v/>
      </c>
    </row>
    <row r="27507" spans="31:32">
      <c r="AE27507" t="str">
        <f>IF('5G_NR_raw_UE'!EP27507&gt;0,('5G_NR_raw_UE'!EP27507*'5G_NR_raw_UE'!EQ27507),"")</f>
        <v/>
      </c>
      <c r="AF27507" t="str">
        <f>IF('5G_NR_raw_UE'!ER27507&gt;0,('5G_NR_raw_UE'!ER27507*'5G_NR_raw_UE'!ES27507),"")</f>
        <v/>
      </c>
    </row>
    <row r="27508" spans="31:32">
      <c r="AE27508" t="str">
        <f>IF('5G_NR_raw_UE'!EP27508&gt;0,('5G_NR_raw_UE'!EP27508*'5G_NR_raw_UE'!EQ27508),"")</f>
        <v/>
      </c>
      <c r="AF27508" t="str">
        <f>IF('5G_NR_raw_UE'!ER27508&gt;0,('5G_NR_raw_UE'!ER27508*'5G_NR_raw_UE'!ES27508),"")</f>
        <v/>
      </c>
    </row>
    <row r="27509" spans="31:32">
      <c r="AE27509" t="str">
        <f>IF('5G_NR_raw_UE'!EP27509&gt;0,('5G_NR_raw_UE'!EP27509*'5G_NR_raw_UE'!EQ27509),"")</f>
        <v/>
      </c>
      <c r="AF27509" t="str">
        <f>IF('5G_NR_raw_UE'!ER27509&gt;0,('5G_NR_raw_UE'!ER27509*'5G_NR_raw_UE'!ES27509),"")</f>
        <v/>
      </c>
    </row>
    <row r="27510" spans="31:32">
      <c r="AE27510" t="str">
        <f>IF('5G_NR_raw_UE'!EP27510&gt;0,('5G_NR_raw_UE'!EP27510*'5G_NR_raw_UE'!EQ27510),"")</f>
        <v/>
      </c>
      <c r="AF27510" t="str">
        <f>IF('5G_NR_raw_UE'!ER27510&gt;0,('5G_NR_raw_UE'!ER27510*'5G_NR_raw_UE'!ES27510),"")</f>
        <v/>
      </c>
    </row>
    <row r="27511" spans="31:32">
      <c r="AE27511" t="str">
        <f>IF('5G_NR_raw_UE'!EP27511&gt;0,('5G_NR_raw_UE'!EP27511*'5G_NR_raw_UE'!EQ27511),"")</f>
        <v/>
      </c>
      <c r="AF27511" t="str">
        <f>IF('5G_NR_raw_UE'!ER27511&gt;0,('5G_NR_raw_UE'!ER27511*'5G_NR_raw_UE'!ES27511),"")</f>
        <v/>
      </c>
    </row>
    <row r="27512" spans="31:32">
      <c r="AE27512" t="str">
        <f>IF('5G_NR_raw_UE'!EP27512&gt;0,('5G_NR_raw_UE'!EP27512*'5G_NR_raw_UE'!EQ27512),"")</f>
        <v/>
      </c>
      <c r="AF27512" t="str">
        <f>IF('5G_NR_raw_UE'!ER27512&gt;0,('5G_NR_raw_UE'!ER27512*'5G_NR_raw_UE'!ES27512),"")</f>
        <v/>
      </c>
    </row>
    <row r="27513" spans="31:32">
      <c r="AE27513" t="str">
        <f>IF('5G_NR_raw_UE'!EP27513&gt;0,('5G_NR_raw_UE'!EP27513*'5G_NR_raw_UE'!EQ27513),"")</f>
        <v/>
      </c>
      <c r="AF27513" t="str">
        <f>IF('5G_NR_raw_UE'!ER27513&gt;0,('5G_NR_raw_UE'!ER27513*'5G_NR_raw_UE'!ES27513),"")</f>
        <v/>
      </c>
    </row>
    <row r="27514" spans="31:32">
      <c r="AE27514" t="str">
        <f>IF('5G_NR_raw_UE'!EP27514&gt;0,('5G_NR_raw_UE'!EP27514*'5G_NR_raw_UE'!EQ27514),"")</f>
        <v/>
      </c>
      <c r="AF27514" t="str">
        <f>IF('5G_NR_raw_UE'!ER27514&gt;0,('5G_NR_raw_UE'!ER27514*'5G_NR_raw_UE'!ES27514),"")</f>
        <v/>
      </c>
    </row>
    <row r="27515" spans="31:32">
      <c r="AE27515" t="str">
        <f>IF('5G_NR_raw_UE'!EP27515&gt;0,('5G_NR_raw_UE'!EP27515*'5G_NR_raw_UE'!EQ27515),"")</f>
        <v/>
      </c>
      <c r="AF27515" t="str">
        <f>IF('5G_NR_raw_UE'!ER27515&gt;0,('5G_NR_raw_UE'!ER27515*'5G_NR_raw_UE'!ES27515),"")</f>
        <v/>
      </c>
    </row>
    <row r="27516" spans="31:32">
      <c r="AE27516" t="str">
        <f>IF('5G_NR_raw_UE'!EP27516&gt;0,('5G_NR_raw_UE'!EP27516*'5G_NR_raw_UE'!EQ27516),"")</f>
        <v/>
      </c>
      <c r="AF27516" t="str">
        <f>IF('5G_NR_raw_UE'!ER27516&gt;0,('5G_NR_raw_UE'!ER27516*'5G_NR_raw_UE'!ES27516),"")</f>
        <v/>
      </c>
    </row>
    <row r="27517" spans="31:32">
      <c r="AE27517" t="str">
        <f>IF('5G_NR_raw_UE'!EP27517&gt;0,('5G_NR_raw_UE'!EP27517*'5G_NR_raw_UE'!EQ27517),"")</f>
        <v/>
      </c>
      <c r="AF27517" t="str">
        <f>IF('5G_NR_raw_UE'!ER27517&gt;0,('5G_NR_raw_UE'!ER27517*'5G_NR_raw_UE'!ES27517),"")</f>
        <v/>
      </c>
    </row>
    <row r="27518" spans="31:32">
      <c r="AE27518" t="str">
        <f>IF('5G_NR_raw_UE'!EP27518&gt;0,('5G_NR_raw_UE'!EP27518*'5G_NR_raw_UE'!EQ27518),"")</f>
        <v/>
      </c>
      <c r="AF27518" t="str">
        <f>IF('5G_NR_raw_UE'!ER27518&gt;0,('5G_NR_raw_UE'!ER27518*'5G_NR_raw_UE'!ES27518),"")</f>
        <v/>
      </c>
    </row>
    <row r="27519" spans="31:32">
      <c r="AE27519" t="str">
        <f>IF('5G_NR_raw_UE'!EP27519&gt;0,('5G_NR_raw_UE'!EP27519*'5G_NR_raw_UE'!EQ27519),"")</f>
        <v/>
      </c>
      <c r="AF27519" t="str">
        <f>IF('5G_NR_raw_UE'!ER27519&gt;0,('5G_NR_raw_UE'!ER27519*'5G_NR_raw_UE'!ES27519),"")</f>
        <v/>
      </c>
    </row>
    <row r="27520" spans="31:32">
      <c r="AE27520" t="str">
        <f>IF('5G_NR_raw_UE'!EP27520&gt;0,('5G_NR_raw_UE'!EP27520*'5G_NR_raw_UE'!EQ27520),"")</f>
        <v/>
      </c>
      <c r="AF27520" t="str">
        <f>IF('5G_NR_raw_UE'!ER27520&gt;0,('5G_NR_raw_UE'!ER27520*'5G_NR_raw_UE'!ES27520),"")</f>
        <v/>
      </c>
    </row>
    <row r="27521" spans="31:32">
      <c r="AE27521" t="str">
        <f>IF('5G_NR_raw_UE'!EP27521&gt;0,('5G_NR_raw_UE'!EP27521*'5G_NR_raw_UE'!EQ27521),"")</f>
        <v/>
      </c>
      <c r="AF27521" t="str">
        <f>IF('5G_NR_raw_UE'!ER27521&gt;0,('5G_NR_raw_UE'!ER27521*'5G_NR_raw_UE'!ES27521),"")</f>
        <v/>
      </c>
    </row>
    <row r="27522" spans="31:32">
      <c r="AE27522" t="str">
        <f>IF('5G_NR_raw_UE'!EP27522&gt;0,('5G_NR_raw_UE'!EP27522*'5G_NR_raw_UE'!EQ27522),"")</f>
        <v/>
      </c>
      <c r="AF27522" t="str">
        <f>IF('5G_NR_raw_UE'!ER27522&gt;0,('5G_NR_raw_UE'!ER27522*'5G_NR_raw_UE'!ES27522),"")</f>
        <v/>
      </c>
    </row>
    <row r="27523" spans="31:32">
      <c r="AE27523" t="str">
        <f>IF('5G_NR_raw_UE'!EP27523&gt;0,('5G_NR_raw_UE'!EP27523*'5G_NR_raw_UE'!EQ27523),"")</f>
        <v/>
      </c>
      <c r="AF27523" t="str">
        <f>IF('5G_NR_raw_UE'!ER27523&gt;0,('5G_NR_raw_UE'!ER27523*'5G_NR_raw_UE'!ES27523),"")</f>
        <v/>
      </c>
    </row>
    <row r="27524" spans="31:32">
      <c r="AE27524" t="str">
        <f>IF('5G_NR_raw_UE'!EP27524&gt;0,('5G_NR_raw_UE'!EP27524*'5G_NR_raw_UE'!EQ27524),"")</f>
        <v/>
      </c>
      <c r="AF27524" t="str">
        <f>IF('5G_NR_raw_UE'!ER27524&gt;0,('5G_NR_raw_UE'!ER27524*'5G_NR_raw_UE'!ES27524),"")</f>
        <v/>
      </c>
    </row>
    <row r="27525" spans="31:32">
      <c r="AE27525" t="str">
        <f>IF('5G_NR_raw_UE'!EP27525&gt;0,('5G_NR_raw_UE'!EP27525*'5G_NR_raw_UE'!EQ27525),"")</f>
        <v/>
      </c>
      <c r="AF27525" t="str">
        <f>IF('5G_NR_raw_UE'!ER27525&gt;0,('5G_NR_raw_UE'!ER27525*'5G_NR_raw_UE'!ES27525),"")</f>
        <v/>
      </c>
    </row>
    <row r="27526" spans="31:32">
      <c r="AE27526" t="str">
        <f>IF('5G_NR_raw_UE'!EP27526&gt;0,('5G_NR_raw_UE'!EP27526*'5G_NR_raw_UE'!EQ27526),"")</f>
        <v/>
      </c>
      <c r="AF27526" t="str">
        <f>IF('5G_NR_raw_UE'!ER27526&gt;0,('5G_NR_raw_UE'!ER27526*'5G_NR_raw_UE'!ES27526),"")</f>
        <v/>
      </c>
    </row>
    <row r="27527" spans="31:32">
      <c r="AE27527" t="str">
        <f>IF('5G_NR_raw_UE'!EP27527&gt;0,('5G_NR_raw_UE'!EP27527*'5G_NR_raw_UE'!EQ27527),"")</f>
        <v/>
      </c>
      <c r="AF27527" t="str">
        <f>IF('5G_NR_raw_UE'!ER27527&gt;0,('5G_NR_raw_UE'!ER27527*'5G_NR_raw_UE'!ES27527),"")</f>
        <v/>
      </c>
    </row>
    <row r="27528" spans="31:32">
      <c r="AE27528" t="str">
        <f>IF('5G_NR_raw_UE'!EP27528&gt;0,('5G_NR_raw_UE'!EP27528*'5G_NR_raw_UE'!EQ27528),"")</f>
        <v/>
      </c>
      <c r="AF27528" t="str">
        <f>IF('5G_NR_raw_UE'!ER27528&gt;0,('5G_NR_raw_UE'!ER27528*'5G_NR_raw_UE'!ES27528),"")</f>
        <v/>
      </c>
    </row>
    <row r="27529" spans="31:32">
      <c r="AE27529" t="str">
        <f>IF('5G_NR_raw_UE'!EP27529&gt;0,('5G_NR_raw_UE'!EP27529*'5G_NR_raw_UE'!EQ27529),"")</f>
        <v/>
      </c>
      <c r="AF27529" t="str">
        <f>IF('5G_NR_raw_UE'!ER27529&gt;0,('5G_NR_raw_UE'!ER27529*'5G_NR_raw_UE'!ES27529),"")</f>
        <v/>
      </c>
    </row>
    <row r="27530" spans="31:32">
      <c r="AE27530" t="str">
        <f>IF('5G_NR_raw_UE'!EP27530&gt;0,('5G_NR_raw_UE'!EP27530*'5G_NR_raw_UE'!EQ27530),"")</f>
        <v/>
      </c>
      <c r="AF27530" t="str">
        <f>IF('5G_NR_raw_UE'!ER27530&gt;0,('5G_NR_raw_UE'!ER27530*'5G_NR_raw_UE'!ES27530),"")</f>
        <v/>
      </c>
    </row>
    <row r="27531" spans="31:32">
      <c r="AE27531" t="str">
        <f>IF('5G_NR_raw_UE'!EP27531&gt;0,('5G_NR_raw_UE'!EP27531*'5G_NR_raw_UE'!EQ27531),"")</f>
        <v/>
      </c>
      <c r="AF27531" t="str">
        <f>IF('5G_NR_raw_UE'!ER27531&gt;0,('5G_NR_raw_UE'!ER27531*'5G_NR_raw_UE'!ES27531),"")</f>
        <v/>
      </c>
    </row>
    <row r="27532" spans="31:32">
      <c r="AE27532" t="str">
        <f>IF('5G_NR_raw_UE'!EP27532&gt;0,('5G_NR_raw_UE'!EP27532*'5G_NR_raw_UE'!EQ27532),"")</f>
        <v/>
      </c>
      <c r="AF27532" t="str">
        <f>IF('5G_NR_raw_UE'!ER27532&gt;0,('5G_NR_raw_UE'!ER27532*'5G_NR_raw_UE'!ES27532),"")</f>
        <v/>
      </c>
    </row>
    <row r="27533" spans="31:32">
      <c r="AE27533" t="str">
        <f>IF('5G_NR_raw_UE'!EP27533&gt;0,('5G_NR_raw_UE'!EP27533*'5G_NR_raw_UE'!EQ27533),"")</f>
        <v/>
      </c>
      <c r="AF27533" t="str">
        <f>IF('5G_NR_raw_UE'!ER27533&gt;0,('5G_NR_raw_UE'!ER27533*'5G_NR_raw_UE'!ES27533),"")</f>
        <v/>
      </c>
    </row>
    <row r="27534" spans="31:32">
      <c r="AE27534" t="str">
        <f>IF('5G_NR_raw_UE'!EP27534&gt;0,('5G_NR_raw_UE'!EP27534*'5G_NR_raw_UE'!EQ27534),"")</f>
        <v/>
      </c>
      <c r="AF27534" t="str">
        <f>IF('5G_NR_raw_UE'!ER27534&gt;0,('5G_NR_raw_UE'!ER27534*'5G_NR_raw_UE'!ES27534),"")</f>
        <v/>
      </c>
    </row>
    <row r="27535" spans="31:32">
      <c r="AE27535" t="str">
        <f>IF('5G_NR_raw_UE'!EP27535&gt;0,('5G_NR_raw_UE'!EP27535*'5G_NR_raw_UE'!EQ27535),"")</f>
        <v/>
      </c>
      <c r="AF27535" t="str">
        <f>IF('5G_NR_raw_UE'!ER27535&gt;0,('5G_NR_raw_UE'!ER27535*'5G_NR_raw_UE'!ES27535),"")</f>
        <v/>
      </c>
    </row>
    <row r="27536" spans="31:32">
      <c r="AE27536" t="str">
        <f>IF('5G_NR_raw_UE'!EP27536&gt;0,('5G_NR_raw_UE'!EP27536*'5G_NR_raw_UE'!EQ27536),"")</f>
        <v/>
      </c>
      <c r="AF27536" t="str">
        <f>IF('5G_NR_raw_UE'!ER27536&gt;0,('5G_NR_raw_UE'!ER27536*'5G_NR_raw_UE'!ES27536),"")</f>
        <v/>
      </c>
    </row>
    <row r="27537" spans="31:32">
      <c r="AE27537" t="str">
        <f>IF('5G_NR_raw_UE'!EP27537&gt;0,('5G_NR_raw_UE'!EP27537*'5G_NR_raw_UE'!EQ27537),"")</f>
        <v/>
      </c>
      <c r="AF27537" t="str">
        <f>IF('5G_NR_raw_UE'!ER27537&gt;0,('5G_NR_raw_UE'!ER27537*'5G_NR_raw_UE'!ES27537),"")</f>
        <v/>
      </c>
    </row>
    <row r="27538" spans="31:32">
      <c r="AE27538" t="str">
        <f>IF('5G_NR_raw_UE'!EP27538&gt;0,('5G_NR_raw_UE'!EP27538*'5G_NR_raw_UE'!EQ27538),"")</f>
        <v/>
      </c>
      <c r="AF27538" t="str">
        <f>IF('5G_NR_raw_UE'!ER27538&gt;0,('5G_NR_raw_UE'!ER27538*'5G_NR_raw_UE'!ES27538),"")</f>
        <v/>
      </c>
    </row>
    <row r="27539" spans="31:32">
      <c r="AE27539" t="str">
        <f>IF('5G_NR_raw_UE'!EP27539&gt;0,('5G_NR_raw_UE'!EP27539*'5G_NR_raw_UE'!EQ27539),"")</f>
        <v/>
      </c>
      <c r="AF27539" t="str">
        <f>IF('5G_NR_raw_UE'!ER27539&gt;0,('5G_NR_raw_UE'!ER27539*'5G_NR_raw_UE'!ES27539),"")</f>
        <v/>
      </c>
    </row>
    <row r="27540" spans="31:32">
      <c r="AE27540" t="str">
        <f>IF('5G_NR_raw_UE'!EP27540&gt;0,('5G_NR_raw_UE'!EP27540*'5G_NR_raw_UE'!EQ27540),"")</f>
        <v/>
      </c>
      <c r="AF27540" t="str">
        <f>IF('5G_NR_raw_UE'!ER27540&gt;0,('5G_NR_raw_UE'!ER27540*'5G_NR_raw_UE'!ES27540),"")</f>
        <v/>
      </c>
    </row>
    <row r="27541" spans="31:32">
      <c r="AE27541" t="str">
        <f>IF('5G_NR_raw_UE'!EP27541&gt;0,('5G_NR_raw_UE'!EP27541*'5G_NR_raw_UE'!EQ27541),"")</f>
        <v/>
      </c>
      <c r="AF27541" t="str">
        <f>IF('5G_NR_raw_UE'!ER27541&gt;0,('5G_NR_raw_UE'!ER27541*'5G_NR_raw_UE'!ES27541),"")</f>
        <v/>
      </c>
    </row>
    <row r="27542" spans="31:32">
      <c r="AE27542" t="str">
        <f>IF('5G_NR_raw_UE'!EP27542&gt;0,('5G_NR_raw_UE'!EP27542*'5G_NR_raw_UE'!EQ27542),"")</f>
        <v/>
      </c>
      <c r="AF27542" t="str">
        <f>IF('5G_NR_raw_UE'!ER27542&gt;0,('5G_NR_raw_UE'!ER27542*'5G_NR_raw_UE'!ES27542),"")</f>
        <v/>
      </c>
    </row>
    <row r="27543" spans="31:32">
      <c r="AE27543" t="str">
        <f>IF('5G_NR_raw_UE'!EP27543&gt;0,('5G_NR_raw_UE'!EP27543*'5G_NR_raw_UE'!EQ27543),"")</f>
        <v/>
      </c>
      <c r="AF27543" t="str">
        <f>IF('5G_NR_raw_UE'!ER27543&gt;0,('5G_NR_raw_UE'!ER27543*'5G_NR_raw_UE'!ES27543),"")</f>
        <v/>
      </c>
    </row>
    <row r="27544" spans="31:32">
      <c r="AE27544" t="str">
        <f>IF('5G_NR_raw_UE'!EP27544&gt;0,('5G_NR_raw_UE'!EP27544*'5G_NR_raw_UE'!EQ27544),"")</f>
        <v/>
      </c>
      <c r="AF27544" t="str">
        <f>IF('5G_NR_raw_UE'!ER27544&gt;0,('5G_NR_raw_UE'!ER27544*'5G_NR_raw_UE'!ES27544),"")</f>
        <v/>
      </c>
    </row>
    <row r="27545" spans="31:32">
      <c r="AE27545" t="str">
        <f>IF('5G_NR_raw_UE'!EP27545&gt;0,('5G_NR_raw_UE'!EP27545*'5G_NR_raw_UE'!EQ27545),"")</f>
        <v/>
      </c>
      <c r="AF27545" t="str">
        <f>IF('5G_NR_raw_UE'!ER27545&gt;0,('5G_NR_raw_UE'!ER27545*'5G_NR_raw_UE'!ES27545),"")</f>
        <v/>
      </c>
    </row>
    <row r="27546" spans="31:32">
      <c r="AE27546" t="str">
        <f>IF('5G_NR_raw_UE'!EP27546&gt;0,('5G_NR_raw_UE'!EP27546*'5G_NR_raw_UE'!EQ27546),"")</f>
        <v/>
      </c>
      <c r="AF27546" t="str">
        <f>IF('5G_NR_raw_UE'!ER27546&gt;0,('5G_NR_raw_UE'!ER27546*'5G_NR_raw_UE'!ES27546),"")</f>
        <v/>
      </c>
    </row>
    <row r="27547" spans="31:32">
      <c r="AE27547" t="str">
        <f>IF('5G_NR_raw_UE'!EP27547&gt;0,('5G_NR_raw_UE'!EP27547*'5G_NR_raw_UE'!EQ27547),"")</f>
        <v/>
      </c>
      <c r="AF27547" t="str">
        <f>IF('5G_NR_raw_UE'!ER27547&gt;0,('5G_NR_raw_UE'!ER27547*'5G_NR_raw_UE'!ES27547),"")</f>
        <v/>
      </c>
    </row>
    <row r="27548" spans="31:32">
      <c r="AE27548" t="str">
        <f>IF('5G_NR_raw_UE'!EP27548&gt;0,('5G_NR_raw_UE'!EP27548*'5G_NR_raw_UE'!EQ27548),"")</f>
        <v/>
      </c>
      <c r="AF27548" t="str">
        <f>IF('5G_NR_raw_UE'!ER27548&gt;0,('5G_NR_raw_UE'!ER27548*'5G_NR_raw_UE'!ES27548),"")</f>
        <v/>
      </c>
    </row>
    <row r="27549" spans="31:32">
      <c r="AE27549" t="str">
        <f>IF('5G_NR_raw_UE'!EP27549&gt;0,('5G_NR_raw_UE'!EP27549*'5G_NR_raw_UE'!EQ27549),"")</f>
        <v/>
      </c>
      <c r="AF27549" t="str">
        <f>IF('5G_NR_raw_UE'!ER27549&gt;0,('5G_NR_raw_UE'!ER27549*'5G_NR_raw_UE'!ES27549),"")</f>
        <v/>
      </c>
    </row>
    <row r="27550" spans="31:32">
      <c r="AE27550" t="str">
        <f>IF('5G_NR_raw_UE'!EP27550&gt;0,('5G_NR_raw_UE'!EP27550*'5G_NR_raw_UE'!EQ27550),"")</f>
        <v/>
      </c>
      <c r="AF27550" t="str">
        <f>IF('5G_NR_raw_UE'!ER27550&gt;0,('5G_NR_raw_UE'!ER27550*'5G_NR_raw_UE'!ES27550),"")</f>
        <v/>
      </c>
    </row>
    <row r="27551" spans="31:32">
      <c r="AE27551" t="str">
        <f>IF('5G_NR_raw_UE'!EP27551&gt;0,('5G_NR_raw_UE'!EP27551*'5G_NR_raw_UE'!EQ27551),"")</f>
        <v/>
      </c>
      <c r="AF27551" t="str">
        <f>IF('5G_NR_raw_UE'!ER27551&gt;0,('5G_NR_raw_UE'!ER27551*'5G_NR_raw_UE'!ES27551),"")</f>
        <v/>
      </c>
    </row>
    <row r="27552" spans="31:32">
      <c r="AE27552" t="str">
        <f>IF('5G_NR_raw_UE'!EP27552&gt;0,('5G_NR_raw_UE'!EP27552*'5G_NR_raw_UE'!EQ27552),"")</f>
        <v/>
      </c>
      <c r="AF27552" t="str">
        <f>IF('5G_NR_raw_UE'!ER27552&gt;0,('5G_NR_raw_UE'!ER27552*'5G_NR_raw_UE'!ES27552),"")</f>
        <v/>
      </c>
    </row>
    <row r="27553" spans="31:32">
      <c r="AE27553" t="str">
        <f>IF('5G_NR_raw_UE'!EP27553&gt;0,('5G_NR_raw_UE'!EP27553*'5G_NR_raw_UE'!EQ27553),"")</f>
        <v/>
      </c>
      <c r="AF27553" t="str">
        <f>IF('5G_NR_raw_UE'!ER27553&gt;0,('5G_NR_raw_UE'!ER27553*'5G_NR_raw_UE'!ES27553),"")</f>
        <v/>
      </c>
    </row>
    <row r="27554" spans="31:32">
      <c r="AE27554" t="str">
        <f>IF('5G_NR_raw_UE'!EP27554&gt;0,('5G_NR_raw_UE'!EP27554*'5G_NR_raw_UE'!EQ27554),"")</f>
        <v/>
      </c>
      <c r="AF27554" t="str">
        <f>IF('5G_NR_raw_UE'!ER27554&gt;0,('5G_NR_raw_UE'!ER27554*'5G_NR_raw_UE'!ES27554),"")</f>
        <v/>
      </c>
    </row>
    <row r="27555" spans="31:32">
      <c r="AE27555" t="str">
        <f>IF('5G_NR_raw_UE'!EP27555&gt;0,('5G_NR_raw_UE'!EP27555*'5G_NR_raw_UE'!EQ27555),"")</f>
        <v/>
      </c>
      <c r="AF27555" t="str">
        <f>IF('5G_NR_raw_UE'!ER27555&gt;0,('5G_NR_raw_UE'!ER27555*'5G_NR_raw_UE'!ES27555),"")</f>
        <v/>
      </c>
    </row>
    <row r="27556" spans="31:32">
      <c r="AE27556" t="str">
        <f>IF('5G_NR_raw_UE'!EP27556&gt;0,('5G_NR_raw_UE'!EP27556*'5G_NR_raw_UE'!EQ27556),"")</f>
        <v/>
      </c>
      <c r="AF27556" t="str">
        <f>IF('5G_NR_raw_UE'!ER27556&gt;0,('5G_NR_raw_UE'!ER27556*'5G_NR_raw_UE'!ES27556),"")</f>
        <v/>
      </c>
    </row>
    <row r="27557" spans="31:32">
      <c r="AE27557" t="str">
        <f>IF('5G_NR_raw_UE'!EP27557&gt;0,('5G_NR_raw_UE'!EP27557*'5G_NR_raw_UE'!EQ27557),"")</f>
        <v/>
      </c>
      <c r="AF27557" t="str">
        <f>IF('5G_NR_raw_UE'!ER27557&gt;0,('5G_NR_raw_UE'!ER27557*'5G_NR_raw_UE'!ES27557),"")</f>
        <v/>
      </c>
    </row>
    <row r="27558" spans="31:32">
      <c r="AE27558" t="str">
        <f>IF('5G_NR_raw_UE'!EP27558&gt;0,('5G_NR_raw_UE'!EP27558*'5G_NR_raw_UE'!EQ27558),"")</f>
        <v/>
      </c>
      <c r="AF27558" t="str">
        <f>IF('5G_NR_raw_UE'!ER27558&gt;0,('5G_NR_raw_UE'!ER27558*'5G_NR_raw_UE'!ES27558),"")</f>
        <v/>
      </c>
    </row>
    <row r="27559" spans="31:32">
      <c r="AE27559" t="str">
        <f>IF('5G_NR_raw_UE'!EP27559&gt;0,('5G_NR_raw_UE'!EP27559*'5G_NR_raw_UE'!EQ27559),"")</f>
        <v/>
      </c>
      <c r="AF27559" t="str">
        <f>IF('5G_NR_raw_UE'!ER27559&gt;0,('5G_NR_raw_UE'!ER27559*'5G_NR_raw_UE'!ES27559),"")</f>
        <v/>
      </c>
    </row>
    <row r="27560" spans="31:32">
      <c r="AE27560" t="str">
        <f>IF('5G_NR_raw_UE'!EP27560&gt;0,('5G_NR_raw_UE'!EP27560*'5G_NR_raw_UE'!EQ27560),"")</f>
        <v/>
      </c>
      <c r="AF27560" t="str">
        <f>IF('5G_NR_raw_UE'!ER27560&gt;0,('5G_NR_raw_UE'!ER27560*'5G_NR_raw_UE'!ES27560),"")</f>
        <v/>
      </c>
    </row>
    <row r="27561" spans="31:32">
      <c r="AE27561" t="str">
        <f>IF('5G_NR_raw_UE'!EP27561&gt;0,('5G_NR_raw_UE'!EP27561*'5G_NR_raw_UE'!EQ27561),"")</f>
        <v/>
      </c>
      <c r="AF27561" t="str">
        <f>IF('5G_NR_raw_UE'!ER27561&gt;0,('5G_NR_raw_UE'!ER27561*'5G_NR_raw_UE'!ES27561),"")</f>
        <v/>
      </c>
    </row>
    <row r="27562" spans="31:32">
      <c r="AE27562" t="str">
        <f>IF('5G_NR_raw_UE'!EP27562&gt;0,('5G_NR_raw_UE'!EP27562*'5G_NR_raw_UE'!EQ27562),"")</f>
        <v/>
      </c>
      <c r="AF27562" t="str">
        <f>IF('5G_NR_raw_UE'!ER27562&gt;0,('5G_NR_raw_UE'!ER27562*'5G_NR_raw_UE'!ES27562),"")</f>
        <v/>
      </c>
    </row>
    <row r="27563" spans="31:32">
      <c r="AE27563" t="str">
        <f>IF('5G_NR_raw_UE'!EP27563&gt;0,('5G_NR_raw_UE'!EP27563*'5G_NR_raw_UE'!EQ27563),"")</f>
        <v/>
      </c>
      <c r="AF27563" t="str">
        <f>IF('5G_NR_raw_UE'!ER27563&gt;0,('5G_NR_raw_UE'!ER27563*'5G_NR_raw_UE'!ES27563),"")</f>
        <v/>
      </c>
    </row>
    <row r="27564" spans="31:32">
      <c r="AE27564" t="str">
        <f>IF('5G_NR_raw_UE'!EP27564&gt;0,('5G_NR_raw_UE'!EP27564*'5G_NR_raw_UE'!EQ27564),"")</f>
        <v/>
      </c>
      <c r="AF27564" t="str">
        <f>IF('5G_NR_raw_UE'!ER27564&gt;0,('5G_NR_raw_UE'!ER27564*'5G_NR_raw_UE'!ES27564),"")</f>
        <v/>
      </c>
    </row>
    <row r="27565" spans="31:32">
      <c r="AE27565" t="str">
        <f>IF('5G_NR_raw_UE'!EP27565&gt;0,('5G_NR_raw_UE'!EP27565*'5G_NR_raw_UE'!EQ27565),"")</f>
        <v/>
      </c>
      <c r="AF27565" t="str">
        <f>IF('5G_NR_raw_UE'!ER27565&gt;0,('5G_NR_raw_UE'!ER27565*'5G_NR_raw_UE'!ES27565),"")</f>
        <v/>
      </c>
    </row>
    <row r="27566" spans="31:32">
      <c r="AE27566" t="str">
        <f>IF('5G_NR_raw_UE'!EP27566&gt;0,('5G_NR_raw_UE'!EP27566*'5G_NR_raw_UE'!EQ27566),"")</f>
        <v/>
      </c>
      <c r="AF27566" t="str">
        <f>IF('5G_NR_raw_UE'!ER27566&gt;0,('5G_NR_raw_UE'!ER27566*'5G_NR_raw_UE'!ES27566),"")</f>
        <v/>
      </c>
    </row>
    <row r="27567" spans="31:32">
      <c r="AE27567" t="str">
        <f>IF('5G_NR_raw_UE'!EP27567&gt;0,('5G_NR_raw_UE'!EP27567*'5G_NR_raw_UE'!EQ27567),"")</f>
        <v/>
      </c>
      <c r="AF27567" t="str">
        <f>IF('5G_NR_raw_UE'!ER27567&gt;0,('5G_NR_raw_UE'!ER27567*'5G_NR_raw_UE'!ES27567),"")</f>
        <v/>
      </c>
    </row>
    <row r="27568" spans="31:32">
      <c r="AE27568" t="str">
        <f>IF('5G_NR_raw_UE'!EP27568&gt;0,('5G_NR_raw_UE'!EP27568*'5G_NR_raw_UE'!EQ27568),"")</f>
        <v/>
      </c>
      <c r="AF27568" t="str">
        <f>IF('5G_NR_raw_UE'!ER27568&gt;0,('5G_NR_raw_UE'!ER27568*'5G_NR_raw_UE'!ES27568),"")</f>
        <v/>
      </c>
    </row>
    <row r="27569" spans="31:32">
      <c r="AE27569" t="str">
        <f>IF('5G_NR_raw_UE'!EP27569&gt;0,('5G_NR_raw_UE'!EP27569*'5G_NR_raw_UE'!EQ27569),"")</f>
        <v/>
      </c>
      <c r="AF27569" t="str">
        <f>IF('5G_NR_raw_UE'!ER27569&gt;0,('5G_NR_raw_UE'!ER27569*'5G_NR_raw_UE'!ES27569),"")</f>
        <v/>
      </c>
    </row>
    <row r="27570" spans="31:32">
      <c r="AE27570" t="str">
        <f>IF('5G_NR_raw_UE'!EP27570&gt;0,('5G_NR_raw_UE'!EP27570*'5G_NR_raw_UE'!EQ27570),"")</f>
        <v/>
      </c>
      <c r="AF27570" t="str">
        <f>IF('5G_NR_raw_UE'!ER27570&gt;0,('5G_NR_raw_UE'!ER27570*'5G_NR_raw_UE'!ES27570),"")</f>
        <v/>
      </c>
    </row>
    <row r="27571" spans="31:32">
      <c r="AE27571" t="str">
        <f>IF('5G_NR_raw_UE'!EP27571&gt;0,('5G_NR_raw_UE'!EP27571*'5G_NR_raw_UE'!EQ27571),"")</f>
        <v/>
      </c>
      <c r="AF27571" t="str">
        <f>IF('5G_NR_raw_UE'!ER27571&gt;0,('5G_NR_raw_UE'!ER27571*'5G_NR_raw_UE'!ES27571),"")</f>
        <v/>
      </c>
    </row>
    <row r="27572" spans="31:32">
      <c r="AE27572" t="str">
        <f>IF('5G_NR_raw_UE'!EP27572&gt;0,('5G_NR_raw_UE'!EP27572*'5G_NR_raw_UE'!EQ27572),"")</f>
        <v/>
      </c>
      <c r="AF27572" t="str">
        <f>IF('5G_NR_raw_UE'!ER27572&gt;0,('5G_NR_raw_UE'!ER27572*'5G_NR_raw_UE'!ES27572),"")</f>
        <v/>
      </c>
    </row>
    <row r="27573" spans="31:32">
      <c r="AE27573" t="str">
        <f>IF('5G_NR_raw_UE'!EP27573&gt;0,('5G_NR_raw_UE'!EP27573*'5G_NR_raw_UE'!EQ27573),"")</f>
        <v/>
      </c>
      <c r="AF27573" t="str">
        <f>IF('5G_NR_raw_UE'!ER27573&gt;0,('5G_NR_raw_UE'!ER27573*'5G_NR_raw_UE'!ES27573),"")</f>
        <v/>
      </c>
    </row>
    <row r="27574" spans="31:32">
      <c r="AE27574" t="str">
        <f>IF('5G_NR_raw_UE'!EP27574&gt;0,('5G_NR_raw_UE'!EP27574*'5G_NR_raw_UE'!EQ27574),"")</f>
        <v/>
      </c>
      <c r="AF27574" t="str">
        <f>IF('5G_NR_raw_UE'!ER27574&gt;0,('5G_NR_raw_UE'!ER27574*'5G_NR_raw_UE'!ES27574),"")</f>
        <v/>
      </c>
    </row>
    <row r="27575" spans="31:32">
      <c r="AE27575" t="str">
        <f>IF('5G_NR_raw_UE'!EP27575&gt;0,('5G_NR_raw_UE'!EP27575*'5G_NR_raw_UE'!EQ27575),"")</f>
        <v/>
      </c>
      <c r="AF27575" t="str">
        <f>IF('5G_NR_raw_UE'!ER27575&gt;0,('5G_NR_raw_UE'!ER27575*'5G_NR_raw_UE'!ES27575),"")</f>
        <v/>
      </c>
    </row>
    <row r="27576" spans="31:32">
      <c r="AE27576" t="str">
        <f>IF('5G_NR_raw_UE'!EP27576&gt;0,('5G_NR_raw_UE'!EP27576*'5G_NR_raw_UE'!EQ27576),"")</f>
        <v/>
      </c>
      <c r="AF27576" t="str">
        <f>IF('5G_NR_raw_UE'!ER27576&gt;0,('5G_NR_raw_UE'!ER27576*'5G_NR_raw_UE'!ES27576),"")</f>
        <v/>
      </c>
    </row>
    <row r="27577" spans="31:32">
      <c r="AE27577" t="str">
        <f>IF('5G_NR_raw_UE'!EP27577&gt;0,('5G_NR_raw_UE'!EP27577*'5G_NR_raw_UE'!EQ27577),"")</f>
        <v/>
      </c>
      <c r="AF27577" t="str">
        <f>IF('5G_NR_raw_UE'!ER27577&gt;0,('5G_NR_raw_UE'!ER27577*'5G_NR_raw_UE'!ES27577),"")</f>
        <v/>
      </c>
    </row>
    <row r="27578" spans="31:32">
      <c r="AE27578" t="str">
        <f>IF('5G_NR_raw_UE'!EP27578&gt;0,('5G_NR_raw_UE'!EP27578*'5G_NR_raw_UE'!EQ27578),"")</f>
        <v/>
      </c>
      <c r="AF27578" t="str">
        <f>IF('5G_NR_raw_UE'!ER27578&gt;0,('5G_NR_raw_UE'!ER27578*'5G_NR_raw_UE'!ES27578),"")</f>
        <v/>
      </c>
    </row>
    <row r="27579" spans="31:32">
      <c r="AE27579" t="str">
        <f>IF('5G_NR_raw_UE'!EP27579&gt;0,('5G_NR_raw_UE'!EP27579*'5G_NR_raw_UE'!EQ27579),"")</f>
        <v/>
      </c>
      <c r="AF27579" t="str">
        <f>IF('5G_NR_raw_UE'!ER27579&gt;0,('5G_NR_raw_UE'!ER27579*'5G_NR_raw_UE'!ES27579),"")</f>
        <v/>
      </c>
    </row>
    <row r="27580" spans="31:32">
      <c r="AE27580" t="str">
        <f>IF('5G_NR_raw_UE'!EP27580&gt;0,('5G_NR_raw_UE'!EP27580*'5G_NR_raw_UE'!EQ27580),"")</f>
        <v/>
      </c>
      <c r="AF27580" t="str">
        <f>IF('5G_NR_raw_UE'!ER27580&gt;0,('5G_NR_raw_UE'!ER27580*'5G_NR_raw_UE'!ES27580),"")</f>
        <v/>
      </c>
    </row>
    <row r="27581" spans="31:32">
      <c r="AE27581" t="str">
        <f>IF('5G_NR_raw_UE'!EP27581&gt;0,('5G_NR_raw_UE'!EP27581*'5G_NR_raw_UE'!EQ27581),"")</f>
        <v/>
      </c>
      <c r="AF27581" t="str">
        <f>IF('5G_NR_raw_UE'!ER27581&gt;0,('5G_NR_raw_UE'!ER27581*'5G_NR_raw_UE'!ES27581),"")</f>
        <v/>
      </c>
    </row>
    <row r="27582" spans="31:32">
      <c r="AE27582" t="str">
        <f>IF('5G_NR_raw_UE'!EP27582&gt;0,('5G_NR_raw_UE'!EP27582*'5G_NR_raw_UE'!EQ27582),"")</f>
        <v/>
      </c>
      <c r="AF27582" t="str">
        <f>IF('5G_NR_raw_UE'!ER27582&gt;0,('5G_NR_raw_UE'!ER27582*'5G_NR_raw_UE'!ES27582),"")</f>
        <v/>
      </c>
    </row>
    <row r="27583" spans="31:32">
      <c r="AE27583" t="str">
        <f>IF('5G_NR_raw_UE'!EP27583&gt;0,('5G_NR_raw_UE'!EP27583*'5G_NR_raw_UE'!EQ27583),"")</f>
        <v/>
      </c>
      <c r="AF27583" t="str">
        <f>IF('5G_NR_raw_UE'!ER27583&gt;0,('5G_NR_raw_UE'!ER27583*'5G_NR_raw_UE'!ES27583),"")</f>
        <v/>
      </c>
    </row>
    <row r="27584" spans="31:32">
      <c r="AE27584" t="str">
        <f>IF('5G_NR_raw_UE'!EP27584&gt;0,('5G_NR_raw_UE'!EP27584*'5G_NR_raw_UE'!EQ27584),"")</f>
        <v/>
      </c>
      <c r="AF27584" t="str">
        <f>IF('5G_NR_raw_UE'!ER27584&gt;0,('5G_NR_raw_UE'!ER27584*'5G_NR_raw_UE'!ES27584),"")</f>
        <v/>
      </c>
    </row>
    <row r="27585" spans="31:32">
      <c r="AE27585" t="str">
        <f>IF('5G_NR_raw_UE'!EP27585&gt;0,('5G_NR_raw_UE'!EP27585*'5G_NR_raw_UE'!EQ27585),"")</f>
        <v/>
      </c>
      <c r="AF27585" t="str">
        <f>IF('5G_NR_raw_UE'!ER27585&gt;0,('5G_NR_raw_UE'!ER27585*'5G_NR_raw_UE'!ES27585),"")</f>
        <v/>
      </c>
    </row>
    <row r="27586" spans="31:32">
      <c r="AE27586" t="str">
        <f>IF('5G_NR_raw_UE'!EP27586&gt;0,('5G_NR_raw_UE'!EP27586*'5G_NR_raw_UE'!EQ27586),"")</f>
        <v/>
      </c>
      <c r="AF27586" t="str">
        <f>IF('5G_NR_raw_UE'!ER27586&gt;0,('5G_NR_raw_UE'!ER27586*'5G_NR_raw_UE'!ES27586),"")</f>
        <v/>
      </c>
    </row>
    <row r="27587" spans="31:32">
      <c r="AE27587" t="str">
        <f>IF('5G_NR_raw_UE'!EP27587&gt;0,('5G_NR_raw_UE'!EP27587*'5G_NR_raw_UE'!EQ27587),"")</f>
        <v/>
      </c>
      <c r="AF27587" t="str">
        <f>IF('5G_NR_raw_UE'!ER27587&gt;0,('5G_NR_raw_UE'!ER27587*'5G_NR_raw_UE'!ES27587),"")</f>
        <v/>
      </c>
    </row>
    <row r="27588" spans="31:32">
      <c r="AE27588" t="str">
        <f>IF('5G_NR_raw_UE'!EP27588&gt;0,('5G_NR_raw_UE'!EP27588*'5G_NR_raw_UE'!EQ27588),"")</f>
        <v/>
      </c>
      <c r="AF27588" t="str">
        <f>IF('5G_NR_raw_UE'!ER27588&gt;0,('5G_NR_raw_UE'!ER27588*'5G_NR_raw_UE'!ES27588),"")</f>
        <v/>
      </c>
    </row>
    <row r="27589" spans="31:32">
      <c r="AE27589" t="str">
        <f>IF('5G_NR_raw_UE'!EP27589&gt;0,('5G_NR_raw_UE'!EP27589*'5G_NR_raw_UE'!EQ27589),"")</f>
        <v/>
      </c>
      <c r="AF27589" t="str">
        <f>IF('5G_NR_raw_UE'!ER27589&gt;0,('5G_NR_raw_UE'!ER27589*'5G_NR_raw_UE'!ES27589),"")</f>
        <v/>
      </c>
    </row>
    <row r="27590" spans="31:32">
      <c r="AE27590" t="str">
        <f>IF('5G_NR_raw_UE'!EP27590&gt;0,('5G_NR_raw_UE'!EP27590*'5G_NR_raw_UE'!EQ27590),"")</f>
        <v/>
      </c>
      <c r="AF27590" t="str">
        <f>IF('5G_NR_raw_UE'!ER27590&gt;0,('5G_NR_raw_UE'!ER27590*'5G_NR_raw_UE'!ES27590),"")</f>
        <v/>
      </c>
    </row>
    <row r="27591" spans="31:32">
      <c r="AE27591" t="str">
        <f>IF('5G_NR_raw_UE'!EP27591&gt;0,('5G_NR_raw_UE'!EP27591*'5G_NR_raw_UE'!EQ27591),"")</f>
        <v/>
      </c>
      <c r="AF27591" t="str">
        <f>IF('5G_NR_raw_UE'!ER27591&gt;0,('5G_NR_raw_UE'!ER27591*'5G_NR_raw_UE'!ES27591),"")</f>
        <v/>
      </c>
    </row>
    <row r="27592" spans="31:32">
      <c r="AE27592" t="str">
        <f>IF('5G_NR_raw_UE'!EP27592&gt;0,('5G_NR_raw_UE'!EP27592*'5G_NR_raw_UE'!EQ27592),"")</f>
        <v/>
      </c>
      <c r="AF27592" t="str">
        <f>IF('5G_NR_raw_UE'!ER27592&gt;0,('5G_NR_raw_UE'!ER27592*'5G_NR_raw_UE'!ES27592),"")</f>
        <v/>
      </c>
    </row>
    <row r="27593" spans="31:32">
      <c r="AE27593" t="str">
        <f>IF('5G_NR_raw_UE'!EP27593&gt;0,('5G_NR_raw_UE'!EP27593*'5G_NR_raw_UE'!EQ27593),"")</f>
        <v/>
      </c>
      <c r="AF27593" t="str">
        <f>IF('5G_NR_raw_UE'!ER27593&gt;0,('5G_NR_raw_UE'!ER27593*'5G_NR_raw_UE'!ES27593),"")</f>
        <v/>
      </c>
    </row>
    <row r="27594" spans="31:32">
      <c r="AE27594" t="str">
        <f>IF('5G_NR_raw_UE'!EP27594&gt;0,('5G_NR_raw_UE'!EP27594*'5G_NR_raw_UE'!EQ27594),"")</f>
        <v/>
      </c>
      <c r="AF27594" t="str">
        <f>IF('5G_NR_raw_UE'!ER27594&gt;0,('5G_NR_raw_UE'!ER27594*'5G_NR_raw_UE'!ES27594),"")</f>
        <v/>
      </c>
    </row>
    <row r="27595" spans="31:32">
      <c r="AE27595" t="str">
        <f>IF('5G_NR_raw_UE'!EP27595&gt;0,('5G_NR_raw_UE'!EP27595*'5G_NR_raw_UE'!EQ27595),"")</f>
        <v/>
      </c>
      <c r="AF27595" t="str">
        <f>IF('5G_NR_raw_UE'!ER27595&gt;0,('5G_NR_raw_UE'!ER27595*'5G_NR_raw_UE'!ES27595),"")</f>
        <v/>
      </c>
    </row>
    <row r="27596" spans="31:32">
      <c r="AE27596" t="str">
        <f>IF('5G_NR_raw_UE'!EP27596&gt;0,('5G_NR_raw_UE'!EP27596*'5G_NR_raw_UE'!EQ27596),"")</f>
        <v/>
      </c>
      <c r="AF27596" t="str">
        <f>IF('5G_NR_raw_UE'!ER27596&gt;0,('5G_NR_raw_UE'!ER27596*'5G_NR_raw_UE'!ES27596),"")</f>
        <v/>
      </c>
    </row>
    <row r="27597" spans="31:32">
      <c r="AE27597" t="str">
        <f>IF('5G_NR_raw_UE'!EP27597&gt;0,('5G_NR_raw_UE'!EP27597*'5G_NR_raw_UE'!EQ27597),"")</f>
        <v/>
      </c>
      <c r="AF27597" t="str">
        <f>IF('5G_NR_raw_UE'!ER27597&gt;0,('5G_NR_raw_UE'!ER27597*'5G_NR_raw_UE'!ES27597),"")</f>
        <v/>
      </c>
    </row>
    <row r="27598" spans="31:32">
      <c r="AE27598" t="str">
        <f>IF('5G_NR_raw_UE'!EP27598&gt;0,('5G_NR_raw_UE'!EP27598*'5G_NR_raw_UE'!EQ27598),"")</f>
        <v/>
      </c>
      <c r="AF27598" t="str">
        <f>IF('5G_NR_raw_UE'!ER27598&gt;0,('5G_NR_raw_UE'!ER27598*'5G_NR_raw_UE'!ES27598),"")</f>
        <v/>
      </c>
    </row>
    <row r="27599" spans="31:32">
      <c r="AE27599" t="str">
        <f>IF('5G_NR_raw_UE'!EP27599&gt;0,('5G_NR_raw_UE'!EP27599*'5G_NR_raw_UE'!EQ27599),"")</f>
        <v/>
      </c>
      <c r="AF27599" t="str">
        <f>IF('5G_NR_raw_UE'!ER27599&gt;0,('5G_NR_raw_UE'!ER27599*'5G_NR_raw_UE'!ES27599),"")</f>
        <v/>
      </c>
    </row>
    <row r="27600" spans="31:32">
      <c r="AE27600" t="str">
        <f>IF('5G_NR_raw_UE'!EP27600&gt;0,('5G_NR_raw_UE'!EP27600*'5G_NR_raw_UE'!EQ27600),"")</f>
        <v/>
      </c>
      <c r="AF27600" t="str">
        <f>IF('5G_NR_raw_UE'!ER27600&gt;0,('5G_NR_raw_UE'!ER27600*'5G_NR_raw_UE'!ES27600),"")</f>
        <v/>
      </c>
    </row>
    <row r="27601" spans="31:32">
      <c r="AE27601" t="str">
        <f>IF('5G_NR_raw_UE'!EP27601&gt;0,('5G_NR_raw_UE'!EP27601*'5G_NR_raw_UE'!EQ27601),"")</f>
        <v/>
      </c>
      <c r="AF27601" t="str">
        <f>IF('5G_NR_raw_UE'!ER27601&gt;0,('5G_NR_raw_UE'!ER27601*'5G_NR_raw_UE'!ES27601),"")</f>
        <v/>
      </c>
    </row>
    <row r="27602" spans="31:32">
      <c r="AE27602" t="str">
        <f>IF('5G_NR_raw_UE'!EP27602&gt;0,('5G_NR_raw_UE'!EP27602*'5G_NR_raw_UE'!EQ27602),"")</f>
        <v/>
      </c>
      <c r="AF27602" t="str">
        <f>IF('5G_NR_raw_UE'!ER27602&gt;0,('5G_NR_raw_UE'!ER27602*'5G_NR_raw_UE'!ES27602),"")</f>
        <v/>
      </c>
    </row>
    <row r="27603" spans="31:32">
      <c r="AE27603" t="str">
        <f>IF('5G_NR_raw_UE'!EP27603&gt;0,('5G_NR_raw_UE'!EP27603*'5G_NR_raw_UE'!EQ27603),"")</f>
        <v/>
      </c>
      <c r="AF27603" t="str">
        <f>IF('5G_NR_raw_UE'!ER27603&gt;0,('5G_NR_raw_UE'!ER27603*'5G_NR_raw_UE'!ES27603),"")</f>
        <v/>
      </c>
    </row>
    <row r="27604" spans="31:32">
      <c r="AE27604" t="str">
        <f>IF('5G_NR_raw_UE'!EP27604&gt;0,('5G_NR_raw_UE'!EP27604*'5G_NR_raw_UE'!EQ27604),"")</f>
        <v/>
      </c>
      <c r="AF27604" t="str">
        <f>IF('5G_NR_raw_UE'!ER27604&gt;0,('5G_NR_raw_UE'!ER27604*'5G_NR_raw_UE'!ES27604),"")</f>
        <v/>
      </c>
    </row>
    <row r="27605" spans="31:32">
      <c r="AE27605" t="str">
        <f>IF('5G_NR_raw_UE'!EP27605&gt;0,('5G_NR_raw_UE'!EP27605*'5G_NR_raw_UE'!EQ27605),"")</f>
        <v/>
      </c>
      <c r="AF27605" t="str">
        <f>IF('5G_NR_raw_UE'!ER27605&gt;0,('5G_NR_raw_UE'!ER27605*'5G_NR_raw_UE'!ES27605),"")</f>
        <v/>
      </c>
    </row>
    <row r="27606" spans="31:32">
      <c r="AE27606" t="str">
        <f>IF('5G_NR_raw_UE'!EP27606&gt;0,('5G_NR_raw_UE'!EP27606*'5G_NR_raw_UE'!EQ27606),"")</f>
        <v/>
      </c>
      <c r="AF27606" t="str">
        <f>IF('5G_NR_raw_UE'!ER27606&gt;0,('5G_NR_raw_UE'!ER27606*'5G_NR_raw_UE'!ES27606),"")</f>
        <v/>
      </c>
    </row>
    <row r="27607" spans="31:32">
      <c r="AE27607" t="str">
        <f>IF('5G_NR_raw_UE'!EP27607&gt;0,('5G_NR_raw_UE'!EP27607*'5G_NR_raw_UE'!EQ27607),"")</f>
        <v/>
      </c>
      <c r="AF27607" t="str">
        <f>IF('5G_NR_raw_UE'!ER27607&gt;0,('5G_NR_raw_UE'!ER27607*'5G_NR_raw_UE'!ES27607),"")</f>
        <v/>
      </c>
    </row>
    <row r="27608" spans="31:32">
      <c r="AE27608" t="str">
        <f>IF('5G_NR_raw_UE'!EP27608&gt;0,('5G_NR_raw_UE'!EP27608*'5G_NR_raw_UE'!EQ27608),"")</f>
        <v/>
      </c>
      <c r="AF27608" t="str">
        <f>IF('5G_NR_raw_UE'!ER27608&gt;0,('5G_NR_raw_UE'!ER27608*'5G_NR_raw_UE'!ES27608),"")</f>
        <v/>
      </c>
    </row>
    <row r="27609" spans="31:32">
      <c r="AE27609" t="str">
        <f>IF('5G_NR_raw_UE'!EP27609&gt;0,('5G_NR_raw_UE'!EP27609*'5G_NR_raw_UE'!EQ27609),"")</f>
        <v/>
      </c>
      <c r="AF27609" t="str">
        <f>IF('5G_NR_raw_UE'!ER27609&gt;0,('5G_NR_raw_UE'!ER27609*'5G_NR_raw_UE'!ES27609),"")</f>
        <v/>
      </c>
    </row>
    <row r="27610" spans="31:32">
      <c r="AE27610" t="str">
        <f>IF('5G_NR_raw_UE'!EP27610&gt;0,('5G_NR_raw_UE'!EP27610*'5G_NR_raw_UE'!EQ27610),"")</f>
        <v/>
      </c>
      <c r="AF27610" t="str">
        <f>IF('5G_NR_raw_UE'!ER27610&gt;0,('5G_NR_raw_UE'!ER27610*'5G_NR_raw_UE'!ES27610),"")</f>
        <v/>
      </c>
    </row>
    <row r="27611" spans="31:32">
      <c r="AE27611" t="str">
        <f>IF('5G_NR_raw_UE'!EP27611&gt;0,('5G_NR_raw_UE'!EP27611*'5G_NR_raw_UE'!EQ27611),"")</f>
        <v/>
      </c>
      <c r="AF27611" t="str">
        <f>IF('5G_NR_raw_UE'!ER27611&gt;0,('5G_NR_raw_UE'!ER27611*'5G_NR_raw_UE'!ES27611),"")</f>
        <v/>
      </c>
    </row>
    <row r="27612" spans="31:32">
      <c r="AE27612" t="str">
        <f>IF('5G_NR_raw_UE'!EP27612&gt;0,('5G_NR_raw_UE'!EP27612*'5G_NR_raw_UE'!EQ27612),"")</f>
        <v/>
      </c>
      <c r="AF27612" t="str">
        <f>IF('5G_NR_raw_UE'!ER27612&gt;0,('5G_NR_raw_UE'!ER27612*'5G_NR_raw_UE'!ES27612),"")</f>
        <v/>
      </c>
    </row>
    <row r="27613" spans="31:32">
      <c r="AE27613" t="str">
        <f>IF('5G_NR_raw_UE'!EP27613&gt;0,('5G_NR_raw_UE'!EP27613*'5G_NR_raw_UE'!EQ27613),"")</f>
        <v/>
      </c>
      <c r="AF27613" t="str">
        <f>IF('5G_NR_raw_UE'!ER27613&gt;0,('5G_NR_raw_UE'!ER27613*'5G_NR_raw_UE'!ES27613),"")</f>
        <v/>
      </c>
    </row>
    <row r="27614" spans="31:32">
      <c r="AE27614" t="str">
        <f>IF('5G_NR_raw_UE'!EP27614&gt;0,('5G_NR_raw_UE'!EP27614*'5G_NR_raw_UE'!EQ27614),"")</f>
        <v/>
      </c>
      <c r="AF27614" t="str">
        <f>IF('5G_NR_raw_UE'!ER27614&gt;0,('5G_NR_raw_UE'!ER27614*'5G_NR_raw_UE'!ES27614),"")</f>
        <v/>
      </c>
    </row>
    <row r="27615" spans="31:32">
      <c r="AE27615" t="str">
        <f>IF('5G_NR_raw_UE'!EP27615&gt;0,('5G_NR_raw_UE'!EP27615*'5G_NR_raw_UE'!EQ27615),"")</f>
        <v/>
      </c>
      <c r="AF27615" t="str">
        <f>IF('5G_NR_raw_UE'!ER27615&gt;0,('5G_NR_raw_UE'!ER27615*'5G_NR_raw_UE'!ES27615),"")</f>
        <v/>
      </c>
    </row>
    <row r="27616" spans="31:32">
      <c r="AE27616" t="str">
        <f>IF('5G_NR_raw_UE'!EP27616&gt;0,('5G_NR_raw_UE'!EP27616*'5G_NR_raw_UE'!EQ27616),"")</f>
        <v/>
      </c>
      <c r="AF27616" t="str">
        <f>IF('5G_NR_raw_UE'!ER27616&gt;0,('5G_NR_raw_UE'!ER27616*'5G_NR_raw_UE'!ES27616),"")</f>
        <v/>
      </c>
    </row>
    <row r="27617" spans="31:32">
      <c r="AE27617" t="str">
        <f>IF('5G_NR_raw_UE'!EP27617&gt;0,('5G_NR_raw_UE'!EP27617*'5G_NR_raw_UE'!EQ27617),"")</f>
        <v/>
      </c>
      <c r="AF27617" t="str">
        <f>IF('5G_NR_raw_UE'!ER27617&gt;0,('5G_NR_raw_UE'!ER27617*'5G_NR_raw_UE'!ES27617),"")</f>
        <v/>
      </c>
    </row>
    <row r="27618" spans="31:32">
      <c r="AE27618" t="str">
        <f>IF('5G_NR_raw_UE'!EP27618&gt;0,('5G_NR_raw_UE'!EP27618*'5G_NR_raw_UE'!EQ27618),"")</f>
        <v/>
      </c>
      <c r="AF27618" t="str">
        <f>IF('5G_NR_raw_UE'!ER27618&gt;0,('5G_NR_raw_UE'!ER27618*'5G_NR_raw_UE'!ES27618),"")</f>
        <v/>
      </c>
    </row>
    <row r="27619" spans="31:32">
      <c r="AE27619" t="str">
        <f>IF('5G_NR_raw_UE'!EP27619&gt;0,('5G_NR_raw_UE'!EP27619*'5G_NR_raw_UE'!EQ27619),"")</f>
        <v/>
      </c>
      <c r="AF27619" t="str">
        <f>IF('5G_NR_raw_UE'!ER27619&gt;0,('5G_NR_raw_UE'!ER27619*'5G_NR_raw_UE'!ES27619),"")</f>
        <v/>
      </c>
    </row>
    <row r="27620" spans="31:32">
      <c r="AE27620" t="str">
        <f>IF('5G_NR_raw_UE'!EP27620&gt;0,('5G_NR_raw_UE'!EP27620*'5G_NR_raw_UE'!EQ27620),"")</f>
        <v/>
      </c>
      <c r="AF27620" t="str">
        <f>IF('5G_NR_raw_UE'!ER27620&gt;0,('5G_NR_raw_UE'!ER27620*'5G_NR_raw_UE'!ES27620),"")</f>
        <v/>
      </c>
    </row>
    <row r="27621" spans="31:32">
      <c r="AE27621" t="str">
        <f>IF('5G_NR_raw_UE'!EP27621&gt;0,('5G_NR_raw_UE'!EP27621*'5G_NR_raw_UE'!EQ27621),"")</f>
        <v/>
      </c>
      <c r="AF27621" t="str">
        <f>IF('5G_NR_raw_UE'!ER27621&gt;0,('5G_NR_raw_UE'!ER27621*'5G_NR_raw_UE'!ES27621),"")</f>
        <v/>
      </c>
    </row>
    <row r="27622" spans="31:32">
      <c r="AE27622" t="str">
        <f>IF('5G_NR_raw_UE'!EP27622&gt;0,('5G_NR_raw_UE'!EP27622*'5G_NR_raw_UE'!EQ27622),"")</f>
        <v/>
      </c>
      <c r="AF27622" t="str">
        <f>IF('5G_NR_raw_UE'!ER27622&gt;0,('5G_NR_raw_UE'!ER27622*'5G_NR_raw_UE'!ES27622),"")</f>
        <v/>
      </c>
    </row>
    <row r="27623" spans="31:32">
      <c r="AE27623" t="str">
        <f>IF('5G_NR_raw_UE'!EP27623&gt;0,('5G_NR_raw_UE'!EP27623*'5G_NR_raw_UE'!EQ27623),"")</f>
        <v/>
      </c>
      <c r="AF27623" t="str">
        <f>IF('5G_NR_raw_UE'!ER27623&gt;0,('5G_NR_raw_UE'!ER27623*'5G_NR_raw_UE'!ES27623),"")</f>
        <v/>
      </c>
    </row>
    <row r="27624" spans="31:32">
      <c r="AE27624" t="str">
        <f>IF('5G_NR_raw_UE'!EP27624&gt;0,('5G_NR_raw_UE'!EP27624*'5G_NR_raw_UE'!EQ27624),"")</f>
        <v/>
      </c>
      <c r="AF27624" t="str">
        <f>IF('5G_NR_raw_UE'!ER27624&gt;0,('5G_NR_raw_UE'!ER27624*'5G_NR_raw_UE'!ES27624),"")</f>
        <v/>
      </c>
    </row>
    <row r="27625" spans="31:32">
      <c r="AE27625" t="str">
        <f>IF('5G_NR_raw_UE'!EP27625&gt;0,('5G_NR_raw_UE'!EP27625*'5G_NR_raw_UE'!EQ27625),"")</f>
        <v/>
      </c>
      <c r="AF27625" t="str">
        <f>IF('5G_NR_raw_UE'!ER27625&gt;0,('5G_NR_raw_UE'!ER27625*'5G_NR_raw_UE'!ES27625),"")</f>
        <v/>
      </c>
    </row>
    <row r="27626" spans="31:32">
      <c r="AE27626" t="str">
        <f>IF('5G_NR_raw_UE'!EP27626&gt;0,('5G_NR_raw_UE'!EP27626*'5G_NR_raw_UE'!EQ27626),"")</f>
        <v/>
      </c>
      <c r="AF27626" t="str">
        <f>IF('5G_NR_raw_UE'!ER27626&gt;0,('5G_NR_raw_UE'!ER27626*'5G_NR_raw_UE'!ES27626),"")</f>
        <v/>
      </c>
    </row>
    <row r="27627" spans="31:32">
      <c r="AE27627" t="str">
        <f>IF('5G_NR_raw_UE'!EP27627&gt;0,('5G_NR_raw_UE'!EP27627*'5G_NR_raw_UE'!EQ27627),"")</f>
        <v/>
      </c>
      <c r="AF27627" t="str">
        <f>IF('5G_NR_raw_UE'!ER27627&gt;0,('5G_NR_raw_UE'!ER27627*'5G_NR_raw_UE'!ES27627),"")</f>
        <v/>
      </c>
    </row>
    <row r="27628" spans="31:32">
      <c r="AE27628" t="str">
        <f>IF('5G_NR_raw_UE'!EP27628&gt;0,('5G_NR_raw_UE'!EP27628*'5G_NR_raw_UE'!EQ27628),"")</f>
        <v/>
      </c>
      <c r="AF27628" t="str">
        <f>IF('5G_NR_raw_UE'!ER27628&gt;0,('5G_NR_raw_UE'!ER27628*'5G_NR_raw_UE'!ES27628),"")</f>
        <v/>
      </c>
    </row>
    <row r="27629" spans="31:32">
      <c r="AE27629" t="str">
        <f>IF('5G_NR_raw_UE'!EP27629&gt;0,('5G_NR_raw_UE'!EP27629*'5G_NR_raw_UE'!EQ27629),"")</f>
        <v/>
      </c>
      <c r="AF27629" t="str">
        <f>IF('5G_NR_raw_UE'!ER27629&gt;0,('5G_NR_raw_UE'!ER27629*'5G_NR_raw_UE'!ES27629),"")</f>
        <v/>
      </c>
    </row>
    <row r="27630" spans="31:32">
      <c r="AE27630" t="str">
        <f>IF('5G_NR_raw_UE'!EP27630&gt;0,('5G_NR_raw_UE'!EP27630*'5G_NR_raw_UE'!EQ27630),"")</f>
        <v/>
      </c>
      <c r="AF27630" t="str">
        <f>IF('5G_NR_raw_UE'!ER27630&gt;0,('5G_NR_raw_UE'!ER27630*'5G_NR_raw_UE'!ES27630),"")</f>
        <v/>
      </c>
    </row>
    <row r="27631" spans="31:32">
      <c r="AE27631" t="str">
        <f>IF('5G_NR_raw_UE'!EP27631&gt;0,('5G_NR_raw_UE'!EP27631*'5G_NR_raw_UE'!EQ27631),"")</f>
        <v/>
      </c>
      <c r="AF27631" t="str">
        <f>IF('5G_NR_raw_UE'!ER27631&gt;0,('5G_NR_raw_UE'!ER27631*'5G_NR_raw_UE'!ES27631),"")</f>
        <v/>
      </c>
    </row>
    <row r="27632" spans="31:32">
      <c r="AE27632" t="str">
        <f>IF('5G_NR_raw_UE'!EP27632&gt;0,('5G_NR_raw_UE'!EP27632*'5G_NR_raw_UE'!EQ27632),"")</f>
        <v/>
      </c>
      <c r="AF27632" t="str">
        <f>IF('5G_NR_raw_UE'!ER27632&gt;0,('5G_NR_raw_UE'!ER27632*'5G_NR_raw_UE'!ES27632),"")</f>
        <v/>
      </c>
    </row>
    <row r="27633" spans="31:32">
      <c r="AE27633" t="str">
        <f>IF('5G_NR_raw_UE'!EP27633&gt;0,('5G_NR_raw_UE'!EP27633*'5G_NR_raw_UE'!EQ27633),"")</f>
        <v/>
      </c>
      <c r="AF27633" t="str">
        <f>IF('5G_NR_raw_UE'!ER27633&gt;0,('5G_NR_raw_UE'!ER27633*'5G_NR_raw_UE'!ES27633),"")</f>
        <v/>
      </c>
    </row>
    <row r="27634" spans="31:32">
      <c r="AE27634" t="str">
        <f>IF('5G_NR_raw_UE'!EP27634&gt;0,('5G_NR_raw_UE'!EP27634*'5G_NR_raw_UE'!EQ27634),"")</f>
        <v/>
      </c>
      <c r="AF27634" t="str">
        <f>IF('5G_NR_raw_UE'!ER27634&gt;0,('5G_NR_raw_UE'!ER27634*'5G_NR_raw_UE'!ES27634),"")</f>
        <v/>
      </c>
    </row>
    <row r="27635" spans="31:32">
      <c r="AE27635" t="str">
        <f>IF('5G_NR_raw_UE'!EP27635&gt;0,('5G_NR_raw_UE'!EP27635*'5G_NR_raw_UE'!EQ27635),"")</f>
        <v/>
      </c>
      <c r="AF27635" t="str">
        <f>IF('5G_NR_raw_UE'!ER27635&gt;0,('5G_NR_raw_UE'!ER27635*'5G_NR_raw_UE'!ES27635),"")</f>
        <v/>
      </c>
    </row>
    <row r="27636" spans="31:32">
      <c r="AE27636" t="str">
        <f>IF('5G_NR_raw_UE'!EP27636&gt;0,('5G_NR_raw_UE'!EP27636*'5G_NR_raw_UE'!EQ27636),"")</f>
        <v/>
      </c>
      <c r="AF27636" t="str">
        <f>IF('5G_NR_raw_UE'!ER27636&gt;0,('5G_NR_raw_UE'!ER27636*'5G_NR_raw_UE'!ES27636),"")</f>
        <v/>
      </c>
    </row>
    <row r="27637" spans="31:32">
      <c r="AE27637" t="str">
        <f>IF('5G_NR_raw_UE'!EP27637&gt;0,('5G_NR_raw_UE'!EP27637*'5G_NR_raw_UE'!EQ27637),"")</f>
        <v/>
      </c>
      <c r="AF27637" t="str">
        <f>IF('5G_NR_raw_UE'!ER27637&gt;0,('5G_NR_raw_UE'!ER27637*'5G_NR_raw_UE'!ES27637),"")</f>
        <v/>
      </c>
    </row>
    <row r="27638" spans="31:32">
      <c r="AE27638" t="str">
        <f>IF('5G_NR_raw_UE'!EP27638&gt;0,('5G_NR_raw_UE'!EP27638*'5G_NR_raw_UE'!EQ27638),"")</f>
        <v/>
      </c>
      <c r="AF27638" t="str">
        <f>IF('5G_NR_raw_UE'!ER27638&gt;0,('5G_NR_raw_UE'!ER27638*'5G_NR_raw_UE'!ES27638),"")</f>
        <v/>
      </c>
    </row>
    <row r="27639" spans="31:32">
      <c r="AE27639" t="str">
        <f>IF('5G_NR_raw_UE'!EP27639&gt;0,('5G_NR_raw_UE'!EP27639*'5G_NR_raw_UE'!EQ27639),"")</f>
        <v/>
      </c>
      <c r="AF27639" t="str">
        <f>IF('5G_NR_raw_UE'!ER27639&gt;0,('5G_NR_raw_UE'!ER27639*'5G_NR_raw_UE'!ES27639),"")</f>
        <v/>
      </c>
    </row>
    <row r="27640" spans="31:32">
      <c r="AE27640" t="str">
        <f>IF('5G_NR_raw_UE'!EP27640&gt;0,('5G_NR_raw_UE'!EP27640*'5G_NR_raw_UE'!EQ27640),"")</f>
        <v/>
      </c>
      <c r="AF27640" t="str">
        <f>IF('5G_NR_raw_UE'!ER27640&gt;0,('5G_NR_raw_UE'!ER27640*'5G_NR_raw_UE'!ES27640),"")</f>
        <v/>
      </c>
    </row>
    <row r="27641" spans="31:32">
      <c r="AE27641" t="str">
        <f>IF('5G_NR_raw_UE'!EP27641&gt;0,('5G_NR_raw_UE'!EP27641*'5G_NR_raw_UE'!EQ27641),"")</f>
        <v/>
      </c>
      <c r="AF27641" t="str">
        <f>IF('5G_NR_raw_UE'!ER27641&gt;0,('5G_NR_raw_UE'!ER27641*'5G_NR_raw_UE'!ES27641),"")</f>
        <v/>
      </c>
    </row>
    <row r="27642" spans="31:32">
      <c r="AE27642" t="str">
        <f>IF('5G_NR_raw_UE'!EP27642&gt;0,('5G_NR_raw_UE'!EP27642*'5G_NR_raw_UE'!EQ27642),"")</f>
        <v/>
      </c>
      <c r="AF27642" t="str">
        <f>IF('5G_NR_raw_UE'!ER27642&gt;0,('5G_NR_raw_UE'!ER27642*'5G_NR_raw_UE'!ES27642),"")</f>
        <v/>
      </c>
    </row>
    <row r="27643" spans="31:32">
      <c r="AE27643" t="str">
        <f>IF('5G_NR_raw_UE'!EP27643&gt;0,('5G_NR_raw_UE'!EP27643*'5G_NR_raw_UE'!EQ27643),"")</f>
        <v/>
      </c>
      <c r="AF27643" t="str">
        <f>IF('5G_NR_raw_UE'!ER27643&gt;0,('5G_NR_raw_UE'!ER27643*'5G_NR_raw_UE'!ES27643),"")</f>
        <v/>
      </c>
    </row>
    <row r="27644" spans="31:32">
      <c r="AE27644" t="str">
        <f>IF('5G_NR_raw_UE'!EP27644&gt;0,('5G_NR_raw_UE'!EP27644*'5G_NR_raw_UE'!EQ27644),"")</f>
        <v/>
      </c>
      <c r="AF27644" t="str">
        <f>IF('5G_NR_raw_UE'!ER27644&gt;0,('5G_NR_raw_UE'!ER27644*'5G_NR_raw_UE'!ES27644),"")</f>
        <v/>
      </c>
    </row>
    <row r="27645" spans="31:32">
      <c r="AE27645" t="str">
        <f>IF('5G_NR_raw_UE'!EP27645&gt;0,('5G_NR_raw_UE'!EP27645*'5G_NR_raw_UE'!EQ27645),"")</f>
        <v/>
      </c>
      <c r="AF27645" t="str">
        <f>IF('5G_NR_raw_UE'!ER27645&gt;0,('5G_NR_raw_UE'!ER27645*'5G_NR_raw_UE'!ES27645),"")</f>
        <v/>
      </c>
    </row>
    <row r="27646" spans="31:32">
      <c r="AE27646" t="str">
        <f>IF('5G_NR_raw_UE'!EP27646&gt;0,('5G_NR_raw_UE'!EP27646*'5G_NR_raw_UE'!EQ27646),"")</f>
        <v/>
      </c>
      <c r="AF27646" t="str">
        <f>IF('5G_NR_raw_UE'!ER27646&gt;0,('5G_NR_raw_UE'!ER27646*'5G_NR_raw_UE'!ES27646),"")</f>
        <v/>
      </c>
    </row>
    <row r="27647" spans="31:32">
      <c r="AE27647" t="str">
        <f>IF('5G_NR_raw_UE'!EP27647&gt;0,('5G_NR_raw_UE'!EP27647*'5G_NR_raw_UE'!EQ27647),"")</f>
        <v/>
      </c>
      <c r="AF27647" t="str">
        <f>IF('5G_NR_raw_UE'!ER27647&gt;0,('5G_NR_raw_UE'!ER27647*'5G_NR_raw_UE'!ES27647),"")</f>
        <v/>
      </c>
    </row>
    <row r="27648" spans="31:32">
      <c r="AE27648" t="str">
        <f>IF('5G_NR_raw_UE'!EP27648&gt;0,('5G_NR_raw_UE'!EP27648*'5G_NR_raw_UE'!EQ27648),"")</f>
        <v/>
      </c>
      <c r="AF27648" t="str">
        <f>IF('5G_NR_raw_UE'!ER27648&gt;0,('5G_NR_raw_UE'!ER27648*'5G_NR_raw_UE'!ES27648),"")</f>
        <v/>
      </c>
    </row>
    <row r="27649" spans="31:32">
      <c r="AE27649" t="str">
        <f>IF('5G_NR_raw_UE'!EP27649&gt;0,('5G_NR_raw_UE'!EP27649*'5G_NR_raw_UE'!EQ27649),"")</f>
        <v/>
      </c>
      <c r="AF27649" t="str">
        <f>IF('5G_NR_raw_UE'!ER27649&gt;0,('5G_NR_raw_UE'!ER27649*'5G_NR_raw_UE'!ES27649),"")</f>
        <v/>
      </c>
    </row>
    <row r="27650" spans="31:32">
      <c r="AE27650" t="str">
        <f>IF('5G_NR_raw_UE'!EP27650&gt;0,('5G_NR_raw_UE'!EP27650*'5G_NR_raw_UE'!EQ27650),"")</f>
        <v/>
      </c>
      <c r="AF27650" t="str">
        <f>IF('5G_NR_raw_UE'!ER27650&gt;0,('5G_NR_raw_UE'!ER27650*'5G_NR_raw_UE'!ES27650),"")</f>
        <v/>
      </c>
    </row>
    <row r="27651" spans="31:32">
      <c r="AE27651" t="str">
        <f>IF('5G_NR_raw_UE'!EP27651&gt;0,('5G_NR_raw_UE'!EP27651*'5G_NR_raw_UE'!EQ27651),"")</f>
        <v/>
      </c>
      <c r="AF27651" t="str">
        <f>IF('5G_NR_raw_UE'!ER27651&gt;0,('5G_NR_raw_UE'!ER27651*'5G_NR_raw_UE'!ES27651),"")</f>
        <v/>
      </c>
    </row>
    <row r="27652" spans="31:32">
      <c r="AE27652" t="str">
        <f>IF('5G_NR_raw_UE'!EP27652&gt;0,('5G_NR_raw_UE'!EP27652*'5G_NR_raw_UE'!EQ27652),"")</f>
        <v/>
      </c>
      <c r="AF27652" t="str">
        <f>IF('5G_NR_raw_UE'!ER27652&gt;0,('5G_NR_raw_UE'!ER27652*'5G_NR_raw_UE'!ES27652),"")</f>
        <v/>
      </c>
    </row>
    <row r="27653" spans="31:32">
      <c r="AE27653" t="str">
        <f>IF('5G_NR_raw_UE'!EP27653&gt;0,('5G_NR_raw_UE'!EP27653*'5G_NR_raw_UE'!EQ27653),"")</f>
        <v/>
      </c>
      <c r="AF27653" t="str">
        <f>IF('5G_NR_raw_UE'!ER27653&gt;0,('5G_NR_raw_UE'!ER27653*'5G_NR_raw_UE'!ES27653),"")</f>
        <v/>
      </c>
    </row>
    <row r="27654" spans="31:32">
      <c r="AE27654" t="str">
        <f>IF('5G_NR_raw_UE'!EP27654&gt;0,('5G_NR_raw_UE'!EP27654*'5G_NR_raw_UE'!EQ27654),"")</f>
        <v/>
      </c>
      <c r="AF27654" t="str">
        <f>IF('5G_NR_raw_UE'!ER27654&gt;0,('5G_NR_raw_UE'!ER27654*'5G_NR_raw_UE'!ES27654),"")</f>
        <v/>
      </c>
    </row>
    <row r="27655" spans="31:32">
      <c r="AE27655" t="str">
        <f>IF('5G_NR_raw_UE'!EP27655&gt;0,('5G_NR_raw_UE'!EP27655*'5G_NR_raw_UE'!EQ27655),"")</f>
        <v/>
      </c>
      <c r="AF27655" t="str">
        <f>IF('5G_NR_raw_UE'!ER27655&gt;0,('5G_NR_raw_UE'!ER27655*'5G_NR_raw_UE'!ES27655),"")</f>
        <v/>
      </c>
    </row>
    <row r="27656" spans="31:32">
      <c r="AE27656" t="str">
        <f>IF('5G_NR_raw_UE'!EP27656&gt;0,('5G_NR_raw_UE'!EP27656*'5G_NR_raw_UE'!EQ27656),"")</f>
        <v/>
      </c>
      <c r="AF27656" t="str">
        <f>IF('5G_NR_raw_UE'!ER27656&gt;0,('5G_NR_raw_UE'!ER27656*'5G_NR_raw_UE'!ES27656),"")</f>
        <v/>
      </c>
    </row>
    <row r="27657" spans="31:32">
      <c r="AE27657" t="str">
        <f>IF('5G_NR_raw_UE'!EP27657&gt;0,('5G_NR_raw_UE'!EP27657*'5G_NR_raw_UE'!EQ27657),"")</f>
        <v/>
      </c>
      <c r="AF27657" t="str">
        <f>IF('5G_NR_raw_UE'!ER27657&gt;0,('5G_NR_raw_UE'!ER27657*'5G_NR_raw_UE'!ES27657),"")</f>
        <v/>
      </c>
    </row>
    <row r="27658" spans="31:32">
      <c r="AE27658" t="str">
        <f>IF('5G_NR_raw_UE'!EP27658&gt;0,('5G_NR_raw_UE'!EP27658*'5G_NR_raw_UE'!EQ27658),"")</f>
        <v/>
      </c>
      <c r="AF27658" t="str">
        <f>IF('5G_NR_raw_UE'!ER27658&gt;0,('5G_NR_raw_UE'!ER27658*'5G_NR_raw_UE'!ES27658),"")</f>
        <v/>
      </c>
    </row>
    <row r="27659" spans="31:32">
      <c r="AE27659" t="str">
        <f>IF('5G_NR_raw_UE'!EP27659&gt;0,('5G_NR_raw_UE'!EP27659*'5G_NR_raw_UE'!EQ27659),"")</f>
        <v/>
      </c>
      <c r="AF27659" t="str">
        <f>IF('5G_NR_raw_UE'!ER27659&gt;0,('5G_NR_raw_UE'!ER27659*'5G_NR_raw_UE'!ES27659),"")</f>
        <v/>
      </c>
    </row>
    <row r="27660" spans="31:32">
      <c r="AE27660" t="str">
        <f>IF('5G_NR_raw_UE'!EP27660&gt;0,('5G_NR_raw_UE'!EP27660*'5G_NR_raw_UE'!EQ27660),"")</f>
        <v/>
      </c>
      <c r="AF27660" t="str">
        <f>IF('5G_NR_raw_UE'!ER27660&gt;0,('5G_NR_raw_UE'!ER27660*'5G_NR_raw_UE'!ES27660),"")</f>
        <v/>
      </c>
    </row>
    <row r="27661" spans="31:32">
      <c r="AE27661" t="str">
        <f>IF('5G_NR_raw_UE'!EP27661&gt;0,('5G_NR_raw_UE'!EP27661*'5G_NR_raw_UE'!EQ27661),"")</f>
        <v/>
      </c>
      <c r="AF27661" t="str">
        <f>IF('5G_NR_raw_UE'!ER27661&gt;0,('5G_NR_raw_UE'!ER27661*'5G_NR_raw_UE'!ES27661),"")</f>
        <v/>
      </c>
    </row>
    <row r="27662" spans="31:32">
      <c r="AE27662" t="str">
        <f>IF('5G_NR_raw_UE'!EP27662&gt;0,('5G_NR_raw_UE'!EP27662*'5G_NR_raw_UE'!EQ27662),"")</f>
        <v/>
      </c>
      <c r="AF27662" t="str">
        <f>IF('5G_NR_raw_UE'!ER27662&gt;0,('5G_NR_raw_UE'!ER27662*'5G_NR_raw_UE'!ES27662),"")</f>
        <v/>
      </c>
    </row>
    <row r="27663" spans="31:32">
      <c r="AE27663" t="str">
        <f>IF('5G_NR_raw_UE'!EP27663&gt;0,('5G_NR_raw_UE'!EP27663*'5G_NR_raw_UE'!EQ27663),"")</f>
        <v/>
      </c>
      <c r="AF27663" t="str">
        <f>IF('5G_NR_raw_UE'!ER27663&gt;0,('5G_NR_raw_UE'!ER27663*'5G_NR_raw_UE'!ES27663),"")</f>
        <v/>
      </c>
    </row>
    <row r="27664" spans="31:32">
      <c r="AE27664" t="str">
        <f>IF('5G_NR_raw_UE'!EP27664&gt;0,('5G_NR_raw_UE'!EP27664*'5G_NR_raw_UE'!EQ27664),"")</f>
        <v/>
      </c>
      <c r="AF27664" t="str">
        <f>IF('5G_NR_raw_UE'!ER27664&gt;0,('5G_NR_raw_UE'!ER27664*'5G_NR_raw_UE'!ES27664),"")</f>
        <v/>
      </c>
    </row>
    <row r="27665" spans="31:32">
      <c r="AE27665" t="str">
        <f>IF('5G_NR_raw_UE'!EP27665&gt;0,('5G_NR_raw_UE'!EP27665*'5G_NR_raw_UE'!EQ27665),"")</f>
        <v/>
      </c>
      <c r="AF27665" t="str">
        <f>IF('5G_NR_raw_UE'!ER27665&gt;0,('5G_NR_raw_UE'!ER27665*'5G_NR_raw_UE'!ES27665),"")</f>
        <v/>
      </c>
    </row>
    <row r="27666" spans="31:32">
      <c r="AE27666" t="str">
        <f>IF('5G_NR_raw_UE'!EP27666&gt;0,('5G_NR_raw_UE'!EP27666*'5G_NR_raw_UE'!EQ27666),"")</f>
        <v/>
      </c>
      <c r="AF27666" t="str">
        <f>IF('5G_NR_raw_UE'!ER27666&gt;0,('5G_NR_raw_UE'!ER27666*'5G_NR_raw_UE'!ES27666),"")</f>
        <v/>
      </c>
    </row>
    <row r="27667" spans="31:32">
      <c r="AE27667" t="str">
        <f>IF('5G_NR_raw_UE'!EP27667&gt;0,('5G_NR_raw_UE'!EP27667*'5G_NR_raw_UE'!EQ27667),"")</f>
        <v/>
      </c>
      <c r="AF27667" t="str">
        <f>IF('5G_NR_raw_UE'!ER27667&gt;0,('5G_NR_raw_UE'!ER27667*'5G_NR_raw_UE'!ES27667),"")</f>
        <v/>
      </c>
    </row>
    <row r="27668" spans="31:32">
      <c r="AE27668" t="str">
        <f>IF('5G_NR_raw_UE'!EP27668&gt;0,('5G_NR_raw_UE'!EP27668*'5G_NR_raw_UE'!EQ27668),"")</f>
        <v/>
      </c>
      <c r="AF27668" t="str">
        <f>IF('5G_NR_raw_UE'!ER27668&gt;0,('5G_NR_raw_UE'!ER27668*'5G_NR_raw_UE'!ES27668),"")</f>
        <v/>
      </c>
    </row>
    <row r="27669" spans="31:32">
      <c r="AE27669" t="str">
        <f>IF('5G_NR_raw_UE'!EP27669&gt;0,('5G_NR_raw_UE'!EP27669*'5G_NR_raw_UE'!EQ27669),"")</f>
        <v/>
      </c>
      <c r="AF27669" t="str">
        <f>IF('5G_NR_raw_UE'!ER27669&gt;0,('5G_NR_raw_UE'!ER27669*'5G_NR_raw_UE'!ES27669),"")</f>
        <v/>
      </c>
    </row>
    <row r="27670" spans="31:32">
      <c r="AE27670" t="str">
        <f>IF('5G_NR_raw_UE'!EP27670&gt;0,('5G_NR_raw_UE'!EP27670*'5G_NR_raw_UE'!EQ27670),"")</f>
        <v/>
      </c>
      <c r="AF27670" t="str">
        <f>IF('5G_NR_raw_UE'!ER27670&gt;0,('5G_NR_raw_UE'!ER27670*'5G_NR_raw_UE'!ES27670),"")</f>
        <v/>
      </c>
    </row>
    <row r="27671" spans="31:32">
      <c r="AE27671" t="str">
        <f>IF('5G_NR_raw_UE'!EP27671&gt;0,('5G_NR_raw_UE'!EP27671*'5G_NR_raw_UE'!EQ27671),"")</f>
        <v/>
      </c>
      <c r="AF27671" t="str">
        <f>IF('5G_NR_raw_UE'!ER27671&gt;0,('5G_NR_raw_UE'!ER27671*'5G_NR_raw_UE'!ES27671),"")</f>
        <v/>
      </c>
    </row>
    <row r="27672" spans="31:32">
      <c r="AE27672" t="str">
        <f>IF('5G_NR_raw_UE'!EP27672&gt;0,('5G_NR_raw_UE'!EP27672*'5G_NR_raw_UE'!EQ27672),"")</f>
        <v/>
      </c>
      <c r="AF27672" t="str">
        <f>IF('5G_NR_raw_UE'!ER27672&gt;0,('5G_NR_raw_UE'!ER27672*'5G_NR_raw_UE'!ES27672),"")</f>
        <v/>
      </c>
    </row>
    <row r="27673" spans="31:32">
      <c r="AE27673" t="str">
        <f>IF('5G_NR_raw_UE'!EP27673&gt;0,('5G_NR_raw_UE'!EP27673*'5G_NR_raw_UE'!EQ27673),"")</f>
        <v/>
      </c>
      <c r="AF27673" t="str">
        <f>IF('5G_NR_raw_UE'!ER27673&gt;0,('5G_NR_raw_UE'!ER27673*'5G_NR_raw_UE'!ES27673),"")</f>
        <v/>
      </c>
    </row>
    <row r="27674" spans="31:32">
      <c r="AE27674" t="str">
        <f>IF('5G_NR_raw_UE'!EP27674&gt;0,('5G_NR_raw_UE'!EP27674*'5G_NR_raw_UE'!EQ27674),"")</f>
        <v/>
      </c>
      <c r="AF27674" t="str">
        <f>IF('5G_NR_raw_UE'!ER27674&gt;0,('5G_NR_raw_UE'!ER27674*'5G_NR_raw_UE'!ES27674),"")</f>
        <v/>
      </c>
    </row>
    <row r="27675" spans="31:32">
      <c r="AE27675" t="str">
        <f>IF('5G_NR_raw_UE'!EP27675&gt;0,('5G_NR_raw_UE'!EP27675*'5G_NR_raw_UE'!EQ27675),"")</f>
        <v/>
      </c>
      <c r="AF27675" t="str">
        <f>IF('5G_NR_raw_UE'!ER27675&gt;0,('5G_NR_raw_UE'!ER27675*'5G_NR_raw_UE'!ES27675),"")</f>
        <v/>
      </c>
    </row>
    <row r="27676" spans="31:32">
      <c r="AE27676" t="str">
        <f>IF('5G_NR_raw_UE'!EP27676&gt;0,('5G_NR_raw_UE'!EP27676*'5G_NR_raw_UE'!EQ27676),"")</f>
        <v/>
      </c>
      <c r="AF27676" t="str">
        <f>IF('5G_NR_raw_UE'!ER27676&gt;0,('5G_NR_raw_UE'!ER27676*'5G_NR_raw_UE'!ES27676),"")</f>
        <v/>
      </c>
    </row>
    <row r="27677" spans="31:32">
      <c r="AE27677" t="str">
        <f>IF('5G_NR_raw_UE'!EP27677&gt;0,('5G_NR_raw_UE'!EP27677*'5G_NR_raw_UE'!EQ27677),"")</f>
        <v/>
      </c>
      <c r="AF27677" t="str">
        <f>IF('5G_NR_raw_UE'!ER27677&gt;0,('5G_NR_raw_UE'!ER27677*'5G_NR_raw_UE'!ES27677),"")</f>
        <v/>
      </c>
    </row>
    <row r="27678" spans="31:32">
      <c r="AE27678" t="str">
        <f>IF('5G_NR_raw_UE'!EP27678&gt;0,('5G_NR_raw_UE'!EP27678*'5G_NR_raw_UE'!EQ27678),"")</f>
        <v/>
      </c>
      <c r="AF27678" t="str">
        <f>IF('5G_NR_raw_UE'!ER27678&gt;0,('5G_NR_raw_UE'!ER27678*'5G_NR_raw_UE'!ES27678),"")</f>
        <v/>
      </c>
    </row>
    <row r="27679" spans="31:32">
      <c r="AE27679" t="str">
        <f>IF('5G_NR_raw_UE'!EP27679&gt;0,('5G_NR_raw_UE'!EP27679*'5G_NR_raw_UE'!EQ27679),"")</f>
        <v/>
      </c>
      <c r="AF27679" t="str">
        <f>IF('5G_NR_raw_UE'!ER27679&gt;0,('5G_NR_raw_UE'!ER27679*'5G_NR_raw_UE'!ES27679),"")</f>
        <v/>
      </c>
    </row>
    <row r="27680" spans="31:32">
      <c r="AE27680" t="str">
        <f>IF('5G_NR_raw_UE'!EP27680&gt;0,('5G_NR_raw_UE'!EP27680*'5G_NR_raw_UE'!EQ27680),"")</f>
        <v/>
      </c>
      <c r="AF27680" t="str">
        <f>IF('5G_NR_raw_UE'!ER27680&gt;0,('5G_NR_raw_UE'!ER27680*'5G_NR_raw_UE'!ES27680),"")</f>
        <v/>
      </c>
    </row>
    <row r="27681" spans="31:32">
      <c r="AE27681" t="str">
        <f>IF('5G_NR_raw_UE'!EP27681&gt;0,('5G_NR_raw_UE'!EP27681*'5G_NR_raw_UE'!EQ27681),"")</f>
        <v/>
      </c>
      <c r="AF27681" t="str">
        <f>IF('5G_NR_raw_UE'!ER27681&gt;0,('5G_NR_raw_UE'!ER27681*'5G_NR_raw_UE'!ES27681),"")</f>
        <v/>
      </c>
    </row>
    <row r="27682" spans="31:32">
      <c r="AE27682" t="str">
        <f>IF('5G_NR_raw_UE'!EP27682&gt;0,('5G_NR_raw_UE'!EP27682*'5G_NR_raw_UE'!EQ27682),"")</f>
        <v/>
      </c>
      <c r="AF27682" t="str">
        <f>IF('5G_NR_raw_UE'!ER27682&gt;0,('5G_NR_raw_UE'!ER27682*'5G_NR_raw_UE'!ES27682),"")</f>
        <v/>
      </c>
    </row>
    <row r="27683" spans="31:32">
      <c r="AE27683" t="str">
        <f>IF('5G_NR_raw_UE'!EP27683&gt;0,('5G_NR_raw_UE'!EP27683*'5G_NR_raw_UE'!EQ27683),"")</f>
        <v/>
      </c>
      <c r="AF27683" t="str">
        <f>IF('5G_NR_raw_UE'!ER27683&gt;0,('5G_NR_raw_UE'!ER27683*'5G_NR_raw_UE'!ES27683),"")</f>
        <v/>
      </c>
    </row>
    <row r="27684" spans="31:32">
      <c r="AE27684" t="str">
        <f>IF('5G_NR_raw_UE'!EP27684&gt;0,('5G_NR_raw_UE'!EP27684*'5G_NR_raw_UE'!EQ27684),"")</f>
        <v/>
      </c>
      <c r="AF27684" t="str">
        <f>IF('5G_NR_raw_UE'!ER27684&gt;0,('5G_NR_raw_UE'!ER27684*'5G_NR_raw_UE'!ES27684),"")</f>
        <v/>
      </c>
    </row>
    <row r="27685" spans="31:32">
      <c r="AE27685" t="str">
        <f>IF('5G_NR_raw_UE'!EP27685&gt;0,('5G_NR_raw_UE'!EP27685*'5G_NR_raw_UE'!EQ27685),"")</f>
        <v/>
      </c>
      <c r="AF27685" t="str">
        <f>IF('5G_NR_raw_UE'!ER27685&gt;0,('5G_NR_raw_UE'!ER27685*'5G_NR_raw_UE'!ES27685),"")</f>
        <v/>
      </c>
    </row>
    <row r="27686" spans="31:32">
      <c r="AE27686" t="str">
        <f>IF('5G_NR_raw_UE'!EP27686&gt;0,('5G_NR_raw_UE'!EP27686*'5G_NR_raw_UE'!EQ27686),"")</f>
        <v/>
      </c>
      <c r="AF27686" t="str">
        <f>IF('5G_NR_raw_UE'!ER27686&gt;0,('5G_NR_raw_UE'!ER27686*'5G_NR_raw_UE'!ES27686),"")</f>
        <v/>
      </c>
    </row>
    <row r="27687" spans="31:32">
      <c r="AE27687" t="str">
        <f>IF('5G_NR_raw_UE'!EP27687&gt;0,('5G_NR_raw_UE'!EP27687*'5G_NR_raw_UE'!EQ27687),"")</f>
        <v/>
      </c>
      <c r="AF27687" t="str">
        <f>IF('5G_NR_raw_UE'!ER27687&gt;0,('5G_NR_raw_UE'!ER27687*'5G_NR_raw_UE'!ES27687),"")</f>
        <v/>
      </c>
    </row>
    <row r="27688" spans="31:32">
      <c r="AE27688" t="str">
        <f>IF('5G_NR_raw_UE'!EP27688&gt;0,('5G_NR_raw_UE'!EP27688*'5G_NR_raw_UE'!EQ27688),"")</f>
        <v/>
      </c>
      <c r="AF27688" t="str">
        <f>IF('5G_NR_raw_UE'!ER27688&gt;0,('5G_NR_raw_UE'!ER27688*'5G_NR_raw_UE'!ES27688),"")</f>
        <v/>
      </c>
    </row>
    <row r="27689" spans="31:32">
      <c r="AE27689" t="str">
        <f>IF('5G_NR_raw_UE'!EP27689&gt;0,('5G_NR_raw_UE'!EP27689*'5G_NR_raw_UE'!EQ27689),"")</f>
        <v/>
      </c>
      <c r="AF27689" t="str">
        <f>IF('5G_NR_raw_UE'!ER27689&gt;0,('5G_NR_raw_UE'!ER27689*'5G_NR_raw_UE'!ES27689),"")</f>
        <v/>
      </c>
    </row>
    <row r="27690" spans="31:32">
      <c r="AE27690" t="str">
        <f>IF('5G_NR_raw_UE'!EP27690&gt;0,('5G_NR_raw_UE'!EP27690*'5G_NR_raw_UE'!EQ27690),"")</f>
        <v/>
      </c>
      <c r="AF27690" t="str">
        <f>IF('5G_NR_raw_UE'!ER27690&gt;0,('5G_NR_raw_UE'!ER27690*'5G_NR_raw_UE'!ES27690),"")</f>
        <v/>
      </c>
    </row>
    <row r="27691" spans="31:32">
      <c r="AE27691" t="str">
        <f>IF('5G_NR_raw_UE'!EP27691&gt;0,('5G_NR_raw_UE'!EP27691*'5G_NR_raw_UE'!EQ27691),"")</f>
        <v/>
      </c>
      <c r="AF27691" t="str">
        <f>IF('5G_NR_raw_UE'!ER27691&gt;0,('5G_NR_raw_UE'!ER27691*'5G_NR_raw_UE'!ES27691),"")</f>
        <v/>
      </c>
    </row>
    <row r="27692" spans="31:32">
      <c r="AE27692" t="str">
        <f>IF('5G_NR_raw_UE'!EP27692&gt;0,('5G_NR_raw_UE'!EP27692*'5G_NR_raw_UE'!EQ27692),"")</f>
        <v/>
      </c>
      <c r="AF27692" t="str">
        <f>IF('5G_NR_raw_UE'!ER27692&gt;0,('5G_NR_raw_UE'!ER27692*'5G_NR_raw_UE'!ES27692),"")</f>
        <v/>
      </c>
    </row>
    <row r="27693" spans="31:32">
      <c r="AE27693" t="str">
        <f>IF('5G_NR_raw_UE'!EP27693&gt;0,('5G_NR_raw_UE'!EP27693*'5G_NR_raw_UE'!EQ27693),"")</f>
        <v/>
      </c>
      <c r="AF27693" t="str">
        <f>IF('5G_NR_raw_UE'!ER27693&gt;0,('5G_NR_raw_UE'!ER27693*'5G_NR_raw_UE'!ES27693),"")</f>
        <v/>
      </c>
    </row>
    <row r="27694" spans="31:32">
      <c r="AE27694" t="str">
        <f>IF('5G_NR_raw_UE'!EP27694&gt;0,('5G_NR_raw_UE'!EP27694*'5G_NR_raw_UE'!EQ27694),"")</f>
        <v/>
      </c>
      <c r="AF27694" t="str">
        <f>IF('5G_NR_raw_UE'!ER27694&gt;0,('5G_NR_raw_UE'!ER27694*'5G_NR_raw_UE'!ES27694),"")</f>
        <v/>
      </c>
    </row>
    <row r="27695" spans="31:32">
      <c r="AE27695" t="str">
        <f>IF('5G_NR_raw_UE'!EP27695&gt;0,('5G_NR_raw_UE'!EP27695*'5G_NR_raw_UE'!EQ27695),"")</f>
        <v/>
      </c>
      <c r="AF27695" t="str">
        <f>IF('5G_NR_raw_UE'!ER27695&gt;0,('5G_NR_raw_UE'!ER27695*'5G_NR_raw_UE'!ES27695),"")</f>
        <v/>
      </c>
    </row>
    <row r="27696" spans="31:32">
      <c r="AE27696" t="str">
        <f>IF('5G_NR_raw_UE'!EP27696&gt;0,('5G_NR_raw_UE'!EP27696*'5G_NR_raw_UE'!EQ27696),"")</f>
        <v/>
      </c>
      <c r="AF27696" t="str">
        <f>IF('5G_NR_raw_UE'!ER27696&gt;0,('5G_NR_raw_UE'!ER27696*'5G_NR_raw_UE'!ES27696),"")</f>
        <v/>
      </c>
    </row>
    <row r="27697" spans="31:32">
      <c r="AE27697" t="str">
        <f>IF('5G_NR_raw_UE'!EP27697&gt;0,('5G_NR_raw_UE'!EP27697*'5G_NR_raw_UE'!EQ27697),"")</f>
        <v/>
      </c>
      <c r="AF27697" t="str">
        <f>IF('5G_NR_raw_UE'!ER27697&gt;0,('5G_NR_raw_UE'!ER27697*'5G_NR_raw_UE'!ES27697),"")</f>
        <v/>
      </c>
    </row>
    <row r="27698" spans="31:32">
      <c r="AE27698" t="str">
        <f>IF('5G_NR_raw_UE'!EP27698&gt;0,('5G_NR_raw_UE'!EP27698*'5G_NR_raw_UE'!EQ27698),"")</f>
        <v/>
      </c>
      <c r="AF27698" t="str">
        <f>IF('5G_NR_raw_UE'!ER27698&gt;0,('5G_NR_raw_UE'!ER27698*'5G_NR_raw_UE'!ES27698),"")</f>
        <v/>
      </c>
    </row>
    <row r="27699" spans="31:32">
      <c r="AE27699" t="str">
        <f>IF('5G_NR_raw_UE'!EP27699&gt;0,('5G_NR_raw_UE'!EP27699*'5G_NR_raw_UE'!EQ27699),"")</f>
        <v/>
      </c>
      <c r="AF27699" t="str">
        <f>IF('5G_NR_raw_UE'!ER27699&gt;0,('5G_NR_raw_UE'!ER27699*'5G_NR_raw_UE'!ES27699),"")</f>
        <v/>
      </c>
    </row>
    <row r="27700" spans="31:32">
      <c r="AE27700" t="str">
        <f>IF('5G_NR_raw_UE'!EP27700&gt;0,('5G_NR_raw_UE'!EP27700*'5G_NR_raw_UE'!EQ27700),"")</f>
        <v/>
      </c>
      <c r="AF27700" t="str">
        <f>IF('5G_NR_raw_UE'!ER27700&gt;0,('5G_NR_raw_UE'!ER27700*'5G_NR_raw_UE'!ES27700),"")</f>
        <v/>
      </c>
    </row>
    <row r="27701" spans="31:32">
      <c r="AE27701" t="str">
        <f>IF('5G_NR_raw_UE'!EP27701&gt;0,('5G_NR_raw_UE'!EP27701*'5G_NR_raw_UE'!EQ27701),"")</f>
        <v/>
      </c>
      <c r="AF27701" t="str">
        <f>IF('5G_NR_raw_UE'!ER27701&gt;0,('5G_NR_raw_UE'!ER27701*'5G_NR_raw_UE'!ES27701),"")</f>
        <v/>
      </c>
    </row>
    <row r="27702" spans="31:32">
      <c r="AE27702" t="str">
        <f>IF('5G_NR_raw_UE'!EP27702&gt;0,('5G_NR_raw_UE'!EP27702*'5G_NR_raw_UE'!EQ27702),"")</f>
        <v/>
      </c>
      <c r="AF27702" t="str">
        <f>IF('5G_NR_raw_UE'!ER27702&gt;0,('5G_NR_raw_UE'!ER27702*'5G_NR_raw_UE'!ES27702),"")</f>
        <v/>
      </c>
    </row>
    <row r="27703" spans="31:32">
      <c r="AE27703" t="str">
        <f>IF('5G_NR_raw_UE'!EP27703&gt;0,('5G_NR_raw_UE'!EP27703*'5G_NR_raw_UE'!EQ27703),"")</f>
        <v/>
      </c>
      <c r="AF27703" t="str">
        <f>IF('5G_NR_raw_UE'!ER27703&gt;0,('5G_NR_raw_UE'!ER27703*'5G_NR_raw_UE'!ES27703),"")</f>
        <v/>
      </c>
    </row>
    <row r="27704" spans="31:32">
      <c r="AE27704" t="str">
        <f>IF('5G_NR_raw_UE'!EP27704&gt;0,('5G_NR_raw_UE'!EP27704*'5G_NR_raw_UE'!EQ27704),"")</f>
        <v/>
      </c>
      <c r="AF27704" t="str">
        <f>IF('5G_NR_raw_UE'!ER27704&gt;0,('5G_NR_raw_UE'!ER27704*'5G_NR_raw_UE'!ES27704),"")</f>
        <v/>
      </c>
    </row>
    <row r="27705" spans="31:32">
      <c r="AE27705" t="str">
        <f>IF('5G_NR_raw_UE'!EP27705&gt;0,('5G_NR_raw_UE'!EP27705*'5G_NR_raw_UE'!EQ27705),"")</f>
        <v/>
      </c>
      <c r="AF27705" t="str">
        <f>IF('5G_NR_raw_UE'!ER27705&gt;0,('5G_NR_raw_UE'!ER27705*'5G_NR_raw_UE'!ES27705),"")</f>
        <v/>
      </c>
    </row>
    <row r="27706" spans="31:32">
      <c r="AE27706" t="str">
        <f>IF('5G_NR_raw_UE'!EP27706&gt;0,('5G_NR_raw_UE'!EP27706*'5G_NR_raw_UE'!EQ27706),"")</f>
        <v/>
      </c>
      <c r="AF27706" t="str">
        <f>IF('5G_NR_raw_UE'!ER27706&gt;0,('5G_NR_raw_UE'!ER27706*'5G_NR_raw_UE'!ES27706),"")</f>
        <v/>
      </c>
    </row>
    <row r="27707" spans="31:32">
      <c r="AE27707" t="str">
        <f>IF('5G_NR_raw_UE'!EP27707&gt;0,('5G_NR_raw_UE'!EP27707*'5G_NR_raw_UE'!EQ27707),"")</f>
        <v/>
      </c>
      <c r="AF27707" t="str">
        <f>IF('5G_NR_raw_UE'!ER27707&gt;0,('5G_NR_raw_UE'!ER27707*'5G_NR_raw_UE'!ES27707),"")</f>
        <v/>
      </c>
    </row>
    <row r="27708" spans="31:32">
      <c r="AE27708" t="str">
        <f>IF('5G_NR_raw_UE'!EP27708&gt;0,('5G_NR_raw_UE'!EP27708*'5G_NR_raw_UE'!EQ27708),"")</f>
        <v/>
      </c>
      <c r="AF27708" t="str">
        <f>IF('5G_NR_raw_UE'!ER27708&gt;0,('5G_NR_raw_UE'!ER27708*'5G_NR_raw_UE'!ES27708),"")</f>
        <v/>
      </c>
    </row>
    <row r="27709" spans="31:32">
      <c r="AE27709" t="str">
        <f>IF('5G_NR_raw_UE'!EP27709&gt;0,('5G_NR_raw_UE'!EP27709*'5G_NR_raw_UE'!EQ27709),"")</f>
        <v/>
      </c>
      <c r="AF27709" t="str">
        <f>IF('5G_NR_raw_UE'!ER27709&gt;0,('5G_NR_raw_UE'!ER27709*'5G_NR_raw_UE'!ES27709),"")</f>
        <v/>
      </c>
    </row>
    <row r="27710" spans="31:32">
      <c r="AE27710" t="str">
        <f>IF('5G_NR_raw_UE'!EP27710&gt;0,('5G_NR_raw_UE'!EP27710*'5G_NR_raw_UE'!EQ27710),"")</f>
        <v/>
      </c>
      <c r="AF27710" t="str">
        <f>IF('5G_NR_raw_UE'!ER27710&gt;0,('5G_NR_raw_UE'!ER27710*'5G_NR_raw_UE'!ES27710),"")</f>
        <v/>
      </c>
    </row>
    <row r="27711" spans="31:32">
      <c r="AE27711" t="str">
        <f>IF('5G_NR_raw_UE'!EP27711&gt;0,('5G_NR_raw_UE'!EP27711*'5G_NR_raw_UE'!EQ27711),"")</f>
        <v/>
      </c>
      <c r="AF27711" t="str">
        <f>IF('5G_NR_raw_UE'!ER27711&gt;0,('5G_NR_raw_UE'!ER27711*'5G_NR_raw_UE'!ES27711),"")</f>
        <v/>
      </c>
    </row>
    <row r="27712" spans="31:32">
      <c r="AE27712" t="str">
        <f>IF('5G_NR_raw_UE'!EP27712&gt;0,('5G_NR_raw_UE'!EP27712*'5G_NR_raw_UE'!EQ27712),"")</f>
        <v/>
      </c>
      <c r="AF27712" t="str">
        <f>IF('5G_NR_raw_UE'!ER27712&gt;0,('5G_NR_raw_UE'!ER27712*'5G_NR_raw_UE'!ES27712),"")</f>
        <v/>
      </c>
    </row>
    <row r="27713" spans="31:32">
      <c r="AE27713" t="str">
        <f>IF('5G_NR_raw_UE'!EP27713&gt;0,('5G_NR_raw_UE'!EP27713*'5G_NR_raw_UE'!EQ27713),"")</f>
        <v/>
      </c>
      <c r="AF27713" t="str">
        <f>IF('5G_NR_raw_UE'!ER27713&gt;0,('5G_NR_raw_UE'!ER27713*'5G_NR_raw_UE'!ES27713),"")</f>
        <v/>
      </c>
    </row>
    <row r="27714" spans="31:32">
      <c r="AE27714" t="str">
        <f>IF('5G_NR_raw_UE'!EP27714&gt;0,('5G_NR_raw_UE'!EP27714*'5G_NR_raw_UE'!EQ27714),"")</f>
        <v/>
      </c>
      <c r="AF27714" t="str">
        <f>IF('5G_NR_raw_UE'!ER27714&gt;0,('5G_NR_raw_UE'!ER27714*'5G_NR_raw_UE'!ES27714),"")</f>
        <v/>
      </c>
    </row>
    <row r="27715" spans="31:32">
      <c r="AE27715" t="str">
        <f>IF('5G_NR_raw_UE'!EP27715&gt;0,('5G_NR_raw_UE'!EP27715*'5G_NR_raw_UE'!EQ27715),"")</f>
        <v/>
      </c>
      <c r="AF27715" t="str">
        <f>IF('5G_NR_raw_UE'!ER27715&gt;0,('5G_NR_raw_UE'!ER27715*'5G_NR_raw_UE'!ES27715),"")</f>
        <v/>
      </c>
    </row>
    <row r="27716" spans="31:32">
      <c r="AE27716" t="str">
        <f>IF('5G_NR_raw_UE'!EP27716&gt;0,('5G_NR_raw_UE'!EP27716*'5G_NR_raw_UE'!EQ27716),"")</f>
        <v/>
      </c>
      <c r="AF27716" t="str">
        <f>IF('5G_NR_raw_UE'!ER27716&gt;0,('5G_NR_raw_UE'!ER27716*'5G_NR_raw_UE'!ES27716),"")</f>
        <v/>
      </c>
    </row>
    <row r="27717" spans="31:32">
      <c r="AE27717" t="str">
        <f>IF('5G_NR_raw_UE'!EP27717&gt;0,('5G_NR_raw_UE'!EP27717*'5G_NR_raw_UE'!EQ27717),"")</f>
        <v/>
      </c>
      <c r="AF27717" t="str">
        <f>IF('5G_NR_raw_UE'!ER27717&gt;0,('5G_NR_raw_UE'!ER27717*'5G_NR_raw_UE'!ES27717),"")</f>
        <v/>
      </c>
    </row>
    <row r="27718" spans="31:32">
      <c r="AE27718" t="str">
        <f>IF('5G_NR_raw_UE'!EP27718&gt;0,('5G_NR_raw_UE'!EP27718*'5G_NR_raw_UE'!EQ27718),"")</f>
        <v/>
      </c>
      <c r="AF27718" t="str">
        <f>IF('5G_NR_raw_UE'!ER27718&gt;0,('5G_NR_raw_UE'!ER27718*'5G_NR_raw_UE'!ES27718),"")</f>
        <v/>
      </c>
    </row>
    <row r="27719" spans="31:32">
      <c r="AE27719" t="str">
        <f>IF('5G_NR_raw_UE'!EP27719&gt;0,('5G_NR_raw_UE'!EP27719*'5G_NR_raw_UE'!EQ27719),"")</f>
        <v/>
      </c>
      <c r="AF27719" t="str">
        <f>IF('5G_NR_raw_UE'!ER27719&gt;0,('5G_NR_raw_UE'!ER27719*'5G_NR_raw_UE'!ES27719),"")</f>
        <v/>
      </c>
    </row>
    <row r="27720" spans="31:32">
      <c r="AE27720" t="str">
        <f>IF('5G_NR_raw_UE'!EP27720&gt;0,('5G_NR_raw_UE'!EP27720*'5G_NR_raw_UE'!EQ27720),"")</f>
        <v/>
      </c>
      <c r="AF27720" t="str">
        <f>IF('5G_NR_raw_UE'!ER27720&gt;0,('5G_NR_raw_UE'!ER27720*'5G_NR_raw_UE'!ES27720),"")</f>
        <v/>
      </c>
    </row>
    <row r="27721" spans="31:32">
      <c r="AE27721" t="str">
        <f>IF('5G_NR_raw_UE'!EP27721&gt;0,('5G_NR_raw_UE'!EP27721*'5G_NR_raw_UE'!EQ27721),"")</f>
        <v/>
      </c>
      <c r="AF27721" t="str">
        <f>IF('5G_NR_raw_UE'!ER27721&gt;0,('5G_NR_raw_UE'!ER27721*'5G_NR_raw_UE'!ES27721),"")</f>
        <v/>
      </c>
    </row>
    <row r="27722" spans="31:32">
      <c r="AE27722" t="str">
        <f>IF('5G_NR_raw_UE'!EP27722&gt;0,('5G_NR_raw_UE'!EP27722*'5G_NR_raw_UE'!EQ27722),"")</f>
        <v/>
      </c>
      <c r="AF27722" t="str">
        <f>IF('5G_NR_raw_UE'!ER27722&gt;0,('5G_NR_raw_UE'!ER27722*'5G_NR_raw_UE'!ES27722),"")</f>
        <v/>
      </c>
    </row>
    <row r="27723" spans="31:32">
      <c r="AE27723" t="str">
        <f>IF('5G_NR_raw_UE'!EP27723&gt;0,('5G_NR_raw_UE'!EP27723*'5G_NR_raw_UE'!EQ27723),"")</f>
        <v/>
      </c>
      <c r="AF27723" t="str">
        <f>IF('5G_NR_raw_UE'!ER27723&gt;0,('5G_NR_raw_UE'!ER27723*'5G_NR_raw_UE'!ES27723),"")</f>
        <v/>
      </c>
    </row>
    <row r="27724" spans="31:32">
      <c r="AE27724" t="str">
        <f>IF('5G_NR_raw_UE'!EP27724&gt;0,('5G_NR_raw_UE'!EP27724*'5G_NR_raw_UE'!EQ27724),"")</f>
        <v/>
      </c>
      <c r="AF27724" t="str">
        <f>IF('5G_NR_raw_UE'!ER27724&gt;0,('5G_NR_raw_UE'!ER27724*'5G_NR_raw_UE'!ES27724),"")</f>
        <v/>
      </c>
    </row>
    <row r="27725" spans="31:32">
      <c r="AE27725" t="str">
        <f>IF('5G_NR_raw_UE'!EP27725&gt;0,('5G_NR_raw_UE'!EP27725*'5G_NR_raw_UE'!EQ27725),"")</f>
        <v/>
      </c>
      <c r="AF27725" t="str">
        <f>IF('5G_NR_raw_UE'!ER27725&gt;0,('5G_NR_raw_UE'!ER27725*'5G_NR_raw_UE'!ES27725),"")</f>
        <v/>
      </c>
    </row>
    <row r="27726" spans="31:32">
      <c r="AE27726" t="str">
        <f>IF('5G_NR_raw_UE'!EP27726&gt;0,('5G_NR_raw_UE'!EP27726*'5G_NR_raw_UE'!EQ27726),"")</f>
        <v/>
      </c>
      <c r="AF27726" t="str">
        <f>IF('5G_NR_raw_UE'!ER27726&gt;0,('5G_NR_raw_UE'!ER27726*'5G_NR_raw_UE'!ES27726),"")</f>
        <v/>
      </c>
    </row>
    <row r="27727" spans="31:32">
      <c r="AE27727" t="str">
        <f>IF('5G_NR_raw_UE'!EP27727&gt;0,('5G_NR_raw_UE'!EP27727*'5G_NR_raw_UE'!EQ27727),"")</f>
        <v/>
      </c>
      <c r="AF27727" t="str">
        <f>IF('5G_NR_raw_UE'!ER27727&gt;0,('5G_NR_raw_UE'!ER27727*'5G_NR_raw_UE'!ES27727),"")</f>
        <v/>
      </c>
    </row>
    <row r="27728" spans="31:32">
      <c r="AE27728" t="str">
        <f>IF('5G_NR_raw_UE'!EP27728&gt;0,('5G_NR_raw_UE'!EP27728*'5G_NR_raw_UE'!EQ27728),"")</f>
        <v/>
      </c>
      <c r="AF27728" t="str">
        <f>IF('5G_NR_raw_UE'!ER27728&gt;0,('5G_NR_raw_UE'!ER27728*'5G_NR_raw_UE'!ES27728),"")</f>
        <v/>
      </c>
    </row>
    <row r="27729" spans="31:32">
      <c r="AE27729" t="str">
        <f>IF('5G_NR_raw_UE'!EP27729&gt;0,('5G_NR_raw_UE'!EP27729*'5G_NR_raw_UE'!EQ27729),"")</f>
        <v/>
      </c>
      <c r="AF27729" t="str">
        <f>IF('5G_NR_raw_UE'!ER27729&gt;0,('5G_NR_raw_UE'!ER27729*'5G_NR_raw_UE'!ES27729),"")</f>
        <v/>
      </c>
    </row>
    <row r="27730" spans="31:32">
      <c r="AE27730" t="str">
        <f>IF('5G_NR_raw_UE'!EP27730&gt;0,('5G_NR_raw_UE'!EP27730*'5G_NR_raw_UE'!EQ27730),"")</f>
        <v/>
      </c>
      <c r="AF27730" t="str">
        <f>IF('5G_NR_raw_UE'!ER27730&gt;0,('5G_NR_raw_UE'!ER27730*'5G_NR_raw_UE'!ES27730),"")</f>
        <v/>
      </c>
    </row>
    <row r="27731" spans="31:32">
      <c r="AE27731" t="str">
        <f>IF('5G_NR_raw_UE'!EP27731&gt;0,('5G_NR_raw_UE'!EP27731*'5G_NR_raw_UE'!EQ27731),"")</f>
        <v/>
      </c>
      <c r="AF27731" t="str">
        <f>IF('5G_NR_raw_UE'!ER27731&gt;0,('5G_NR_raw_UE'!ER27731*'5G_NR_raw_UE'!ES27731),"")</f>
        <v/>
      </c>
    </row>
    <row r="27732" spans="31:32">
      <c r="AE27732" t="str">
        <f>IF('5G_NR_raw_UE'!EP27732&gt;0,('5G_NR_raw_UE'!EP27732*'5G_NR_raw_UE'!EQ27732),"")</f>
        <v/>
      </c>
      <c r="AF27732" t="str">
        <f>IF('5G_NR_raw_UE'!ER27732&gt;0,('5G_NR_raw_UE'!ER27732*'5G_NR_raw_UE'!ES27732),"")</f>
        <v/>
      </c>
    </row>
    <row r="27733" spans="31:32">
      <c r="AE27733" t="str">
        <f>IF('5G_NR_raw_UE'!EP27733&gt;0,('5G_NR_raw_UE'!EP27733*'5G_NR_raw_UE'!EQ27733),"")</f>
        <v/>
      </c>
      <c r="AF27733" t="str">
        <f>IF('5G_NR_raw_UE'!ER27733&gt;0,('5G_NR_raw_UE'!ER27733*'5G_NR_raw_UE'!ES27733),"")</f>
        <v/>
      </c>
    </row>
    <row r="27734" spans="31:32">
      <c r="AE27734" t="str">
        <f>IF('5G_NR_raw_UE'!EP27734&gt;0,('5G_NR_raw_UE'!EP27734*'5G_NR_raw_UE'!EQ27734),"")</f>
        <v/>
      </c>
      <c r="AF27734" t="str">
        <f>IF('5G_NR_raw_UE'!ER27734&gt;0,('5G_NR_raw_UE'!ER27734*'5G_NR_raw_UE'!ES27734),"")</f>
        <v/>
      </c>
    </row>
    <row r="27735" spans="31:32">
      <c r="AE27735" t="str">
        <f>IF('5G_NR_raw_UE'!EP27735&gt;0,('5G_NR_raw_UE'!EP27735*'5G_NR_raw_UE'!EQ27735),"")</f>
        <v/>
      </c>
      <c r="AF27735" t="str">
        <f>IF('5G_NR_raw_UE'!ER27735&gt;0,('5G_NR_raw_UE'!ER27735*'5G_NR_raw_UE'!ES27735),"")</f>
        <v/>
      </c>
    </row>
    <row r="27736" spans="31:32">
      <c r="AE27736" t="str">
        <f>IF('5G_NR_raw_UE'!EP27736&gt;0,('5G_NR_raw_UE'!EP27736*'5G_NR_raw_UE'!EQ27736),"")</f>
        <v/>
      </c>
      <c r="AF27736" t="str">
        <f>IF('5G_NR_raw_UE'!ER27736&gt;0,('5G_NR_raw_UE'!ER27736*'5G_NR_raw_UE'!ES27736),"")</f>
        <v/>
      </c>
    </row>
    <row r="27737" spans="31:32">
      <c r="AE27737" t="str">
        <f>IF('5G_NR_raw_UE'!EP27737&gt;0,('5G_NR_raw_UE'!EP27737*'5G_NR_raw_UE'!EQ27737),"")</f>
        <v/>
      </c>
      <c r="AF27737" t="str">
        <f>IF('5G_NR_raw_UE'!ER27737&gt;0,('5G_NR_raw_UE'!ER27737*'5G_NR_raw_UE'!ES27737),"")</f>
        <v/>
      </c>
    </row>
    <row r="27738" spans="31:32">
      <c r="AE27738" t="str">
        <f>IF('5G_NR_raw_UE'!EP27738&gt;0,('5G_NR_raw_UE'!EP27738*'5G_NR_raw_UE'!EQ27738),"")</f>
        <v/>
      </c>
      <c r="AF27738" t="str">
        <f>IF('5G_NR_raw_UE'!ER27738&gt;0,('5G_NR_raw_UE'!ER27738*'5G_NR_raw_UE'!ES27738),"")</f>
        <v/>
      </c>
    </row>
    <row r="27739" spans="31:32">
      <c r="AE27739" t="str">
        <f>IF('5G_NR_raw_UE'!EP27739&gt;0,('5G_NR_raw_UE'!EP27739*'5G_NR_raw_UE'!EQ27739),"")</f>
        <v/>
      </c>
      <c r="AF27739" t="str">
        <f>IF('5G_NR_raw_UE'!ER27739&gt;0,('5G_NR_raw_UE'!ER27739*'5G_NR_raw_UE'!ES27739),"")</f>
        <v/>
      </c>
    </row>
    <row r="27740" spans="31:32">
      <c r="AE27740" t="str">
        <f>IF('5G_NR_raw_UE'!EP27740&gt;0,('5G_NR_raw_UE'!EP27740*'5G_NR_raw_UE'!EQ27740),"")</f>
        <v/>
      </c>
      <c r="AF27740" t="str">
        <f>IF('5G_NR_raw_UE'!ER27740&gt;0,('5G_NR_raw_UE'!ER27740*'5G_NR_raw_UE'!ES27740),"")</f>
        <v/>
      </c>
    </row>
    <row r="27741" spans="31:32">
      <c r="AE27741" t="str">
        <f>IF('5G_NR_raw_UE'!EP27741&gt;0,('5G_NR_raw_UE'!EP27741*'5G_NR_raw_UE'!EQ27741),"")</f>
        <v/>
      </c>
      <c r="AF27741" t="str">
        <f>IF('5G_NR_raw_UE'!ER27741&gt;0,('5G_NR_raw_UE'!ER27741*'5G_NR_raw_UE'!ES27741),"")</f>
        <v/>
      </c>
    </row>
    <row r="27742" spans="31:32">
      <c r="AE27742" t="str">
        <f>IF('5G_NR_raw_UE'!EP27742&gt;0,('5G_NR_raw_UE'!EP27742*'5G_NR_raw_UE'!EQ27742),"")</f>
        <v/>
      </c>
      <c r="AF27742" t="str">
        <f>IF('5G_NR_raw_UE'!ER27742&gt;0,('5G_NR_raw_UE'!ER27742*'5G_NR_raw_UE'!ES27742),"")</f>
        <v/>
      </c>
    </row>
    <row r="27743" spans="31:32">
      <c r="AE27743" t="str">
        <f>IF('5G_NR_raw_UE'!EP27743&gt;0,('5G_NR_raw_UE'!EP27743*'5G_NR_raw_UE'!EQ27743),"")</f>
        <v/>
      </c>
      <c r="AF27743" t="str">
        <f>IF('5G_NR_raw_UE'!ER27743&gt;0,('5G_NR_raw_UE'!ER27743*'5G_NR_raw_UE'!ES27743),"")</f>
        <v/>
      </c>
    </row>
    <row r="27744" spans="31:32">
      <c r="AE27744" t="str">
        <f>IF('5G_NR_raw_UE'!EP27744&gt;0,('5G_NR_raw_UE'!EP27744*'5G_NR_raw_UE'!EQ27744),"")</f>
        <v/>
      </c>
      <c r="AF27744" t="str">
        <f>IF('5G_NR_raw_UE'!ER27744&gt;0,('5G_NR_raw_UE'!ER27744*'5G_NR_raw_UE'!ES27744),"")</f>
        <v/>
      </c>
    </row>
    <row r="27745" spans="31:32">
      <c r="AE27745" t="str">
        <f>IF('5G_NR_raw_UE'!EP27745&gt;0,('5G_NR_raw_UE'!EP27745*'5G_NR_raw_UE'!EQ27745),"")</f>
        <v/>
      </c>
      <c r="AF27745" t="str">
        <f>IF('5G_NR_raw_UE'!ER27745&gt;0,('5G_NR_raw_UE'!ER27745*'5G_NR_raw_UE'!ES27745),"")</f>
        <v/>
      </c>
    </row>
    <row r="27746" spans="31:32">
      <c r="AE27746" t="str">
        <f>IF('5G_NR_raw_UE'!EP27746&gt;0,('5G_NR_raw_UE'!EP27746*'5G_NR_raw_UE'!EQ27746),"")</f>
        <v/>
      </c>
      <c r="AF27746" t="str">
        <f>IF('5G_NR_raw_UE'!ER27746&gt;0,('5G_NR_raw_UE'!ER27746*'5G_NR_raw_UE'!ES27746),"")</f>
        <v/>
      </c>
    </row>
    <row r="27747" spans="31:32">
      <c r="AE27747" t="str">
        <f>IF('5G_NR_raw_UE'!EP27747&gt;0,('5G_NR_raw_UE'!EP27747*'5G_NR_raw_UE'!EQ27747),"")</f>
        <v/>
      </c>
      <c r="AF27747" t="str">
        <f>IF('5G_NR_raw_UE'!ER27747&gt;0,('5G_NR_raw_UE'!ER27747*'5G_NR_raw_UE'!ES27747),"")</f>
        <v/>
      </c>
    </row>
    <row r="27748" spans="31:32">
      <c r="AE27748" t="str">
        <f>IF('5G_NR_raw_UE'!EP27748&gt;0,('5G_NR_raw_UE'!EP27748*'5G_NR_raw_UE'!EQ27748),"")</f>
        <v/>
      </c>
      <c r="AF27748" t="str">
        <f>IF('5G_NR_raw_UE'!ER27748&gt;0,('5G_NR_raw_UE'!ER27748*'5G_NR_raw_UE'!ES27748),"")</f>
        <v/>
      </c>
    </row>
    <row r="27749" spans="31:32">
      <c r="AE27749" t="str">
        <f>IF('5G_NR_raw_UE'!EP27749&gt;0,('5G_NR_raw_UE'!EP27749*'5G_NR_raw_UE'!EQ27749),"")</f>
        <v/>
      </c>
      <c r="AF27749" t="str">
        <f>IF('5G_NR_raw_UE'!ER27749&gt;0,('5G_NR_raw_UE'!ER27749*'5G_NR_raw_UE'!ES27749),"")</f>
        <v/>
      </c>
    </row>
    <row r="27750" spans="31:32">
      <c r="AE27750" t="str">
        <f>IF('5G_NR_raw_UE'!EP27750&gt;0,('5G_NR_raw_UE'!EP27750*'5G_NR_raw_UE'!EQ27750),"")</f>
        <v/>
      </c>
      <c r="AF27750" t="str">
        <f>IF('5G_NR_raw_UE'!ER27750&gt;0,('5G_NR_raw_UE'!ER27750*'5G_NR_raw_UE'!ES27750),"")</f>
        <v/>
      </c>
    </row>
    <row r="27751" spans="31:32">
      <c r="AE27751" t="str">
        <f>IF('5G_NR_raw_UE'!EP27751&gt;0,('5G_NR_raw_UE'!EP27751*'5G_NR_raw_UE'!EQ27751),"")</f>
        <v/>
      </c>
      <c r="AF27751" t="str">
        <f>IF('5G_NR_raw_UE'!ER27751&gt;0,('5G_NR_raw_UE'!ER27751*'5G_NR_raw_UE'!ES27751),"")</f>
        <v/>
      </c>
    </row>
    <row r="27752" spans="31:32">
      <c r="AE27752" t="str">
        <f>IF('5G_NR_raw_UE'!EP27752&gt;0,('5G_NR_raw_UE'!EP27752*'5G_NR_raw_UE'!EQ27752),"")</f>
        <v/>
      </c>
      <c r="AF27752" t="str">
        <f>IF('5G_NR_raw_UE'!ER27752&gt;0,('5G_NR_raw_UE'!ER27752*'5G_NR_raw_UE'!ES27752),"")</f>
        <v/>
      </c>
    </row>
    <row r="27753" spans="31:32">
      <c r="AE27753" t="str">
        <f>IF('5G_NR_raw_UE'!EP27753&gt;0,('5G_NR_raw_UE'!EP27753*'5G_NR_raw_UE'!EQ27753),"")</f>
        <v/>
      </c>
      <c r="AF27753" t="str">
        <f>IF('5G_NR_raw_UE'!ER27753&gt;0,('5G_NR_raw_UE'!ER27753*'5G_NR_raw_UE'!ES27753),"")</f>
        <v/>
      </c>
    </row>
    <row r="27754" spans="31:32">
      <c r="AE27754" t="str">
        <f>IF('5G_NR_raw_UE'!EP27754&gt;0,('5G_NR_raw_UE'!EP27754*'5G_NR_raw_UE'!EQ27754),"")</f>
        <v/>
      </c>
      <c r="AF27754" t="str">
        <f>IF('5G_NR_raw_UE'!ER27754&gt;0,('5G_NR_raw_UE'!ER27754*'5G_NR_raw_UE'!ES27754),"")</f>
        <v/>
      </c>
    </row>
    <row r="27755" spans="31:32">
      <c r="AE27755" t="str">
        <f>IF('5G_NR_raw_UE'!EP27755&gt;0,('5G_NR_raw_UE'!EP27755*'5G_NR_raw_UE'!EQ27755),"")</f>
        <v/>
      </c>
      <c r="AF27755" t="str">
        <f>IF('5G_NR_raw_UE'!ER27755&gt;0,('5G_NR_raw_UE'!ER27755*'5G_NR_raw_UE'!ES27755),"")</f>
        <v/>
      </c>
    </row>
    <row r="27756" spans="31:32">
      <c r="AE27756" t="str">
        <f>IF('5G_NR_raw_UE'!EP27756&gt;0,('5G_NR_raw_UE'!EP27756*'5G_NR_raw_UE'!EQ27756),"")</f>
        <v/>
      </c>
      <c r="AF27756" t="str">
        <f>IF('5G_NR_raw_UE'!ER27756&gt;0,('5G_NR_raw_UE'!ER27756*'5G_NR_raw_UE'!ES27756),"")</f>
        <v/>
      </c>
    </row>
    <row r="27757" spans="31:32">
      <c r="AE27757" t="str">
        <f>IF('5G_NR_raw_UE'!EP27757&gt;0,('5G_NR_raw_UE'!EP27757*'5G_NR_raw_UE'!EQ27757),"")</f>
        <v/>
      </c>
      <c r="AF27757" t="str">
        <f>IF('5G_NR_raw_UE'!ER27757&gt;0,('5G_NR_raw_UE'!ER27757*'5G_NR_raw_UE'!ES27757),"")</f>
        <v/>
      </c>
    </row>
    <row r="27758" spans="31:32">
      <c r="AE27758" t="str">
        <f>IF('5G_NR_raw_UE'!EP27758&gt;0,('5G_NR_raw_UE'!EP27758*'5G_NR_raw_UE'!EQ27758),"")</f>
        <v/>
      </c>
      <c r="AF27758" t="str">
        <f>IF('5G_NR_raw_UE'!ER27758&gt;0,('5G_NR_raw_UE'!ER27758*'5G_NR_raw_UE'!ES27758),"")</f>
        <v/>
      </c>
    </row>
    <row r="27759" spans="31:32">
      <c r="AE27759" t="str">
        <f>IF('5G_NR_raw_UE'!EP27759&gt;0,('5G_NR_raw_UE'!EP27759*'5G_NR_raw_UE'!EQ27759),"")</f>
        <v/>
      </c>
      <c r="AF27759" t="str">
        <f>IF('5G_NR_raw_UE'!ER27759&gt;0,('5G_NR_raw_UE'!ER27759*'5G_NR_raw_UE'!ES27759),"")</f>
        <v/>
      </c>
    </row>
    <row r="27760" spans="31:32">
      <c r="AE27760" t="str">
        <f>IF('5G_NR_raw_UE'!EP27760&gt;0,('5G_NR_raw_UE'!EP27760*'5G_NR_raw_UE'!EQ27760),"")</f>
        <v/>
      </c>
      <c r="AF27760" t="str">
        <f>IF('5G_NR_raw_UE'!ER27760&gt;0,('5G_NR_raw_UE'!ER27760*'5G_NR_raw_UE'!ES27760),"")</f>
        <v/>
      </c>
    </row>
    <row r="27761" spans="31:32">
      <c r="AE27761" t="str">
        <f>IF('5G_NR_raw_UE'!EP27761&gt;0,('5G_NR_raw_UE'!EP27761*'5G_NR_raw_UE'!EQ27761),"")</f>
        <v/>
      </c>
      <c r="AF27761" t="str">
        <f>IF('5G_NR_raw_UE'!ER27761&gt;0,('5G_NR_raw_UE'!ER27761*'5G_NR_raw_UE'!ES27761),"")</f>
        <v/>
      </c>
    </row>
    <row r="27762" spans="31:32">
      <c r="AE27762" t="str">
        <f>IF('5G_NR_raw_UE'!EP27762&gt;0,('5G_NR_raw_UE'!EP27762*'5G_NR_raw_UE'!EQ27762),"")</f>
        <v/>
      </c>
      <c r="AF27762" t="str">
        <f>IF('5G_NR_raw_UE'!ER27762&gt;0,('5G_NR_raw_UE'!ER27762*'5G_NR_raw_UE'!ES27762),"")</f>
        <v/>
      </c>
    </row>
    <row r="27763" spans="31:32">
      <c r="AE27763" t="str">
        <f>IF('5G_NR_raw_UE'!EP27763&gt;0,('5G_NR_raw_UE'!EP27763*'5G_NR_raw_UE'!EQ27763),"")</f>
        <v/>
      </c>
      <c r="AF27763" t="str">
        <f>IF('5G_NR_raw_UE'!ER27763&gt;0,('5G_NR_raw_UE'!ER27763*'5G_NR_raw_UE'!ES27763),"")</f>
        <v/>
      </c>
    </row>
    <row r="27764" spans="31:32">
      <c r="AE27764" t="str">
        <f>IF('5G_NR_raw_UE'!EP27764&gt;0,('5G_NR_raw_UE'!EP27764*'5G_NR_raw_UE'!EQ27764),"")</f>
        <v/>
      </c>
      <c r="AF27764" t="str">
        <f>IF('5G_NR_raw_UE'!ER27764&gt;0,('5G_NR_raw_UE'!ER27764*'5G_NR_raw_UE'!ES27764),"")</f>
        <v/>
      </c>
    </row>
    <row r="27765" spans="31:32">
      <c r="AE27765" t="str">
        <f>IF('5G_NR_raw_UE'!EP27765&gt;0,('5G_NR_raw_UE'!EP27765*'5G_NR_raw_UE'!EQ27765),"")</f>
        <v/>
      </c>
      <c r="AF27765" t="str">
        <f>IF('5G_NR_raw_UE'!ER27765&gt;0,('5G_NR_raw_UE'!ER27765*'5G_NR_raw_UE'!ES27765),"")</f>
        <v/>
      </c>
    </row>
    <row r="27766" spans="31:32">
      <c r="AE27766" t="str">
        <f>IF('5G_NR_raw_UE'!EP27766&gt;0,('5G_NR_raw_UE'!EP27766*'5G_NR_raw_UE'!EQ27766),"")</f>
        <v/>
      </c>
      <c r="AF27766" t="str">
        <f>IF('5G_NR_raw_UE'!ER27766&gt;0,('5G_NR_raw_UE'!ER27766*'5G_NR_raw_UE'!ES27766),"")</f>
        <v/>
      </c>
    </row>
    <row r="27767" spans="31:32">
      <c r="AE27767" t="str">
        <f>IF('5G_NR_raw_UE'!EP27767&gt;0,('5G_NR_raw_UE'!EP27767*'5G_NR_raw_UE'!EQ27767),"")</f>
        <v/>
      </c>
      <c r="AF27767" t="str">
        <f>IF('5G_NR_raw_UE'!ER27767&gt;0,('5G_NR_raw_UE'!ER27767*'5G_NR_raw_UE'!ES27767),"")</f>
        <v/>
      </c>
    </row>
    <row r="27768" spans="31:32">
      <c r="AE27768" t="str">
        <f>IF('5G_NR_raw_UE'!EP27768&gt;0,('5G_NR_raw_UE'!EP27768*'5G_NR_raw_UE'!EQ27768),"")</f>
        <v/>
      </c>
      <c r="AF27768" t="str">
        <f>IF('5G_NR_raw_UE'!ER27768&gt;0,('5G_NR_raw_UE'!ER27768*'5G_NR_raw_UE'!ES27768),"")</f>
        <v/>
      </c>
    </row>
    <row r="27769" spans="31:32">
      <c r="AE27769" t="str">
        <f>IF('5G_NR_raw_UE'!EP27769&gt;0,('5G_NR_raw_UE'!EP27769*'5G_NR_raw_UE'!EQ27769),"")</f>
        <v/>
      </c>
      <c r="AF27769" t="str">
        <f>IF('5G_NR_raw_UE'!ER27769&gt;0,('5G_NR_raw_UE'!ER27769*'5G_NR_raw_UE'!ES27769),"")</f>
        <v/>
      </c>
    </row>
    <row r="27770" spans="31:32">
      <c r="AE27770" t="str">
        <f>IF('5G_NR_raw_UE'!EP27770&gt;0,('5G_NR_raw_UE'!EP27770*'5G_NR_raw_UE'!EQ27770),"")</f>
        <v/>
      </c>
      <c r="AF27770" t="str">
        <f>IF('5G_NR_raw_UE'!ER27770&gt;0,('5G_NR_raw_UE'!ER27770*'5G_NR_raw_UE'!ES27770),"")</f>
        <v/>
      </c>
    </row>
    <row r="27771" spans="31:32">
      <c r="AE27771" t="str">
        <f>IF('5G_NR_raw_UE'!EP27771&gt;0,('5G_NR_raw_UE'!EP27771*'5G_NR_raw_UE'!EQ27771),"")</f>
        <v/>
      </c>
      <c r="AF27771" t="str">
        <f>IF('5G_NR_raw_UE'!ER27771&gt;0,('5G_NR_raw_UE'!ER27771*'5G_NR_raw_UE'!ES27771),"")</f>
        <v/>
      </c>
    </row>
    <row r="27772" spans="31:32">
      <c r="AE27772" t="str">
        <f>IF('5G_NR_raw_UE'!EP27772&gt;0,('5G_NR_raw_UE'!EP27772*'5G_NR_raw_UE'!EQ27772),"")</f>
        <v/>
      </c>
      <c r="AF27772" t="str">
        <f>IF('5G_NR_raw_UE'!ER27772&gt;0,('5G_NR_raw_UE'!ER27772*'5G_NR_raw_UE'!ES27772),"")</f>
        <v/>
      </c>
    </row>
    <row r="27773" spans="31:32">
      <c r="AE27773" t="str">
        <f>IF('5G_NR_raw_UE'!EP27773&gt;0,('5G_NR_raw_UE'!EP27773*'5G_NR_raw_UE'!EQ27773),"")</f>
        <v/>
      </c>
      <c r="AF27773" t="str">
        <f>IF('5G_NR_raw_UE'!ER27773&gt;0,('5G_NR_raw_UE'!ER27773*'5G_NR_raw_UE'!ES27773),"")</f>
        <v/>
      </c>
    </row>
    <row r="27774" spans="31:32">
      <c r="AE27774" t="str">
        <f>IF('5G_NR_raw_UE'!EP27774&gt;0,('5G_NR_raw_UE'!EP27774*'5G_NR_raw_UE'!EQ27774),"")</f>
        <v/>
      </c>
      <c r="AF27774" t="str">
        <f>IF('5G_NR_raw_UE'!ER27774&gt;0,('5G_NR_raw_UE'!ER27774*'5G_NR_raw_UE'!ES27774),"")</f>
        <v/>
      </c>
    </row>
    <row r="27775" spans="31:32">
      <c r="AE27775" t="str">
        <f>IF('5G_NR_raw_UE'!EP27775&gt;0,('5G_NR_raw_UE'!EP27775*'5G_NR_raw_UE'!EQ27775),"")</f>
        <v/>
      </c>
      <c r="AF27775" t="str">
        <f>IF('5G_NR_raw_UE'!ER27775&gt;0,('5G_NR_raw_UE'!ER27775*'5G_NR_raw_UE'!ES27775),"")</f>
        <v/>
      </c>
    </row>
    <row r="27776" spans="31:32">
      <c r="AE27776" t="str">
        <f>IF('5G_NR_raw_UE'!EP27776&gt;0,('5G_NR_raw_UE'!EP27776*'5G_NR_raw_UE'!EQ27776),"")</f>
        <v/>
      </c>
      <c r="AF27776" t="str">
        <f>IF('5G_NR_raw_UE'!ER27776&gt;0,('5G_NR_raw_UE'!ER27776*'5G_NR_raw_UE'!ES27776),"")</f>
        <v/>
      </c>
    </row>
    <row r="27777" spans="31:32">
      <c r="AE27777" t="str">
        <f>IF('5G_NR_raw_UE'!EP27777&gt;0,('5G_NR_raw_UE'!EP27777*'5G_NR_raw_UE'!EQ27777),"")</f>
        <v/>
      </c>
      <c r="AF27777" t="str">
        <f>IF('5G_NR_raw_UE'!ER27777&gt;0,('5G_NR_raw_UE'!ER27777*'5G_NR_raw_UE'!ES27777),"")</f>
        <v/>
      </c>
    </row>
    <row r="27778" spans="31:32">
      <c r="AE27778" t="str">
        <f>IF('5G_NR_raw_UE'!EP27778&gt;0,('5G_NR_raw_UE'!EP27778*'5G_NR_raw_UE'!EQ27778),"")</f>
        <v/>
      </c>
      <c r="AF27778" t="str">
        <f>IF('5G_NR_raw_UE'!ER27778&gt;0,('5G_NR_raw_UE'!ER27778*'5G_NR_raw_UE'!ES27778),"")</f>
        <v/>
      </c>
    </row>
    <row r="27779" spans="31:32">
      <c r="AE27779" t="str">
        <f>IF('5G_NR_raw_UE'!EP27779&gt;0,('5G_NR_raw_UE'!EP27779*'5G_NR_raw_UE'!EQ27779),"")</f>
        <v/>
      </c>
      <c r="AF27779" t="str">
        <f>IF('5G_NR_raw_UE'!ER27779&gt;0,('5G_NR_raw_UE'!ER27779*'5G_NR_raw_UE'!ES27779),"")</f>
        <v/>
      </c>
    </row>
    <row r="27780" spans="31:32">
      <c r="AE27780" t="str">
        <f>IF('5G_NR_raw_UE'!EP27780&gt;0,('5G_NR_raw_UE'!EP27780*'5G_NR_raw_UE'!EQ27780),"")</f>
        <v/>
      </c>
      <c r="AF27780" t="str">
        <f>IF('5G_NR_raw_UE'!ER27780&gt;0,('5G_NR_raw_UE'!ER27780*'5G_NR_raw_UE'!ES27780),"")</f>
        <v/>
      </c>
    </row>
    <row r="27781" spans="31:32">
      <c r="AE27781" t="str">
        <f>IF('5G_NR_raw_UE'!EP27781&gt;0,('5G_NR_raw_UE'!EP27781*'5G_NR_raw_UE'!EQ27781),"")</f>
        <v/>
      </c>
      <c r="AF27781" t="str">
        <f>IF('5G_NR_raw_UE'!ER27781&gt;0,('5G_NR_raw_UE'!ER27781*'5G_NR_raw_UE'!ES27781),"")</f>
        <v/>
      </c>
    </row>
    <row r="27782" spans="31:32">
      <c r="AE27782" t="str">
        <f>IF('5G_NR_raw_UE'!EP27782&gt;0,('5G_NR_raw_UE'!EP27782*'5G_NR_raw_UE'!EQ27782),"")</f>
        <v/>
      </c>
      <c r="AF27782" t="str">
        <f>IF('5G_NR_raw_UE'!ER27782&gt;0,('5G_NR_raw_UE'!ER27782*'5G_NR_raw_UE'!ES27782),"")</f>
        <v/>
      </c>
    </row>
    <row r="27783" spans="31:32">
      <c r="AE27783" t="str">
        <f>IF('5G_NR_raw_UE'!EP27783&gt;0,('5G_NR_raw_UE'!EP27783*'5G_NR_raw_UE'!EQ27783),"")</f>
        <v/>
      </c>
      <c r="AF27783" t="str">
        <f>IF('5G_NR_raw_UE'!ER27783&gt;0,('5G_NR_raw_UE'!ER27783*'5G_NR_raw_UE'!ES27783),"")</f>
        <v/>
      </c>
    </row>
    <row r="27784" spans="31:32">
      <c r="AE27784" t="str">
        <f>IF('5G_NR_raw_UE'!EP27784&gt;0,('5G_NR_raw_UE'!EP27784*'5G_NR_raw_UE'!EQ27784),"")</f>
        <v/>
      </c>
      <c r="AF27784" t="str">
        <f>IF('5G_NR_raw_UE'!ER27784&gt;0,('5G_NR_raw_UE'!ER27784*'5G_NR_raw_UE'!ES27784),"")</f>
        <v/>
      </c>
    </row>
    <row r="27785" spans="31:32">
      <c r="AE27785" t="str">
        <f>IF('5G_NR_raw_UE'!EP27785&gt;0,('5G_NR_raw_UE'!EP27785*'5G_NR_raw_UE'!EQ27785),"")</f>
        <v/>
      </c>
      <c r="AF27785" t="str">
        <f>IF('5G_NR_raw_UE'!ER27785&gt;0,('5G_NR_raw_UE'!ER27785*'5G_NR_raw_UE'!ES27785),"")</f>
        <v/>
      </c>
    </row>
    <row r="27786" spans="31:32">
      <c r="AE27786" t="str">
        <f>IF('5G_NR_raw_UE'!EP27786&gt;0,('5G_NR_raw_UE'!EP27786*'5G_NR_raw_UE'!EQ27786),"")</f>
        <v/>
      </c>
      <c r="AF27786" t="str">
        <f>IF('5G_NR_raw_UE'!ER27786&gt;0,('5G_NR_raw_UE'!ER27786*'5G_NR_raw_UE'!ES27786),"")</f>
        <v/>
      </c>
    </row>
    <row r="27787" spans="31:32">
      <c r="AE27787" t="str">
        <f>IF('5G_NR_raw_UE'!EP27787&gt;0,('5G_NR_raw_UE'!EP27787*'5G_NR_raw_UE'!EQ27787),"")</f>
        <v/>
      </c>
      <c r="AF27787" t="str">
        <f>IF('5G_NR_raw_UE'!ER27787&gt;0,('5G_NR_raw_UE'!ER27787*'5G_NR_raw_UE'!ES27787),"")</f>
        <v/>
      </c>
    </row>
    <row r="27788" spans="31:32">
      <c r="AE27788" t="str">
        <f>IF('5G_NR_raw_UE'!EP27788&gt;0,('5G_NR_raw_UE'!EP27788*'5G_NR_raw_UE'!EQ27788),"")</f>
        <v/>
      </c>
      <c r="AF27788" t="str">
        <f>IF('5G_NR_raw_UE'!ER27788&gt;0,('5G_NR_raw_UE'!ER27788*'5G_NR_raw_UE'!ES27788),"")</f>
        <v/>
      </c>
    </row>
    <row r="27789" spans="31:32">
      <c r="AE27789" t="str">
        <f>IF('5G_NR_raw_UE'!EP27789&gt;0,('5G_NR_raw_UE'!EP27789*'5G_NR_raw_UE'!EQ27789),"")</f>
        <v/>
      </c>
      <c r="AF27789" t="str">
        <f>IF('5G_NR_raw_UE'!ER27789&gt;0,('5G_NR_raw_UE'!ER27789*'5G_NR_raw_UE'!ES27789),"")</f>
        <v/>
      </c>
    </row>
    <row r="27790" spans="31:32">
      <c r="AE27790" t="str">
        <f>IF('5G_NR_raw_UE'!EP27790&gt;0,('5G_NR_raw_UE'!EP27790*'5G_NR_raw_UE'!EQ27790),"")</f>
        <v/>
      </c>
      <c r="AF27790" t="str">
        <f>IF('5G_NR_raw_UE'!ER27790&gt;0,('5G_NR_raw_UE'!ER27790*'5G_NR_raw_UE'!ES27790),"")</f>
        <v/>
      </c>
    </row>
    <row r="27791" spans="31:32">
      <c r="AE27791" t="str">
        <f>IF('5G_NR_raw_UE'!EP27791&gt;0,('5G_NR_raw_UE'!EP27791*'5G_NR_raw_UE'!EQ27791),"")</f>
        <v/>
      </c>
      <c r="AF27791" t="str">
        <f>IF('5G_NR_raw_UE'!ER27791&gt;0,('5G_NR_raw_UE'!ER27791*'5G_NR_raw_UE'!ES27791),"")</f>
        <v/>
      </c>
    </row>
    <row r="27792" spans="31:32">
      <c r="AE27792" t="str">
        <f>IF('5G_NR_raw_UE'!EP27792&gt;0,('5G_NR_raw_UE'!EP27792*'5G_NR_raw_UE'!EQ27792),"")</f>
        <v/>
      </c>
      <c r="AF27792" t="str">
        <f>IF('5G_NR_raw_UE'!ER27792&gt;0,('5G_NR_raw_UE'!ER27792*'5G_NR_raw_UE'!ES27792),"")</f>
        <v/>
      </c>
    </row>
    <row r="27793" spans="31:32">
      <c r="AE27793" t="str">
        <f>IF('5G_NR_raw_UE'!EP27793&gt;0,('5G_NR_raw_UE'!EP27793*'5G_NR_raw_UE'!EQ27793),"")</f>
        <v/>
      </c>
      <c r="AF27793" t="str">
        <f>IF('5G_NR_raw_UE'!ER27793&gt;0,('5G_NR_raw_UE'!ER27793*'5G_NR_raw_UE'!ES27793),"")</f>
        <v/>
      </c>
    </row>
    <row r="27794" spans="31:32">
      <c r="AE27794" t="str">
        <f>IF('5G_NR_raw_UE'!EP27794&gt;0,('5G_NR_raw_UE'!EP27794*'5G_NR_raw_UE'!EQ27794),"")</f>
        <v/>
      </c>
      <c r="AF27794" t="str">
        <f>IF('5G_NR_raw_UE'!ER27794&gt;0,('5G_NR_raw_UE'!ER27794*'5G_NR_raw_UE'!ES27794),"")</f>
        <v/>
      </c>
    </row>
    <row r="27795" spans="31:32">
      <c r="AE27795" t="str">
        <f>IF('5G_NR_raw_UE'!EP27795&gt;0,('5G_NR_raw_UE'!EP27795*'5G_NR_raw_UE'!EQ27795),"")</f>
        <v/>
      </c>
      <c r="AF27795" t="str">
        <f>IF('5G_NR_raw_UE'!ER27795&gt;0,('5G_NR_raw_UE'!ER27795*'5G_NR_raw_UE'!ES27795),"")</f>
        <v/>
      </c>
    </row>
    <row r="27796" spans="31:32">
      <c r="AE27796" t="str">
        <f>IF('5G_NR_raw_UE'!EP27796&gt;0,('5G_NR_raw_UE'!EP27796*'5G_NR_raw_UE'!EQ27796),"")</f>
        <v/>
      </c>
      <c r="AF27796" t="str">
        <f>IF('5G_NR_raw_UE'!ER27796&gt;0,('5G_NR_raw_UE'!ER27796*'5G_NR_raw_UE'!ES27796),"")</f>
        <v/>
      </c>
    </row>
    <row r="27797" spans="31:32">
      <c r="AE27797" t="str">
        <f>IF('5G_NR_raw_UE'!EP27797&gt;0,('5G_NR_raw_UE'!EP27797*'5G_NR_raw_UE'!EQ27797),"")</f>
        <v/>
      </c>
      <c r="AF27797" t="str">
        <f>IF('5G_NR_raw_UE'!ER27797&gt;0,('5G_NR_raw_UE'!ER27797*'5G_NR_raw_UE'!ES27797),"")</f>
        <v/>
      </c>
    </row>
    <row r="27798" spans="31:32">
      <c r="AE27798" t="str">
        <f>IF('5G_NR_raw_UE'!EP27798&gt;0,('5G_NR_raw_UE'!EP27798*'5G_NR_raw_UE'!EQ27798),"")</f>
        <v/>
      </c>
      <c r="AF27798" t="str">
        <f>IF('5G_NR_raw_UE'!ER27798&gt;0,('5G_NR_raw_UE'!ER27798*'5G_NR_raw_UE'!ES27798),"")</f>
        <v/>
      </c>
    </row>
    <row r="27799" spans="31:32">
      <c r="AE27799" t="str">
        <f>IF('5G_NR_raw_UE'!EP27799&gt;0,('5G_NR_raw_UE'!EP27799*'5G_NR_raw_UE'!EQ27799),"")</f>
        <v/>
      </c>
      <c r="AF27799" t="str">
        <f>IF('5G_NR_raw_UE'!ER27799&gt;0,('5G_NR_raw_UE'!ER27799*'5G_NR_raw_UE'!ES27799),"")</f>
        <v/>
      </c>
    </row>
    <row r="27800" spans="31:32">
      <c r="AE27800" t="str">
        <f>IF('5G_NR_raw_UE'!EP27800&gt;0,('5G_NR_raw_UE'!EP27800*'5G_NR_raw_UE'!EQ27800),"")</f>
        <v/>
      </c>
      <c r="AF27800" t="str">
        <f>IF('5G_NR_raw_UE'!ER27800&gt;0,('5G_NR_raw_UE'!ER27800*'5G_NR_raw_UE'!ES27800),"")</f>
        <v/>
      </c>
    </row>
    <row r="27801" spans="31:32">
      <c r="AE27801" t="str">
        <f>IF('5G_NR_raw_UE'!EP27801&gt;0,('5G_NR_raw_UE'!EP27801*'5G_NR_raw_UE'!EQ27801),"")</f>
        <v/>
      </c>
      <c r="AF27801" t="str">
        <f>IF('5G_NR_raw_UE'!ER27801&gt;0,('5G_NR_raw_UE'!ER27801*'5G_NR_raw_UE'!ES27801),"")</f>
        <v/>
      </c>
    </row>
    <row r="27802" spans="31:32">
      <c r="AE27802" t="str">
        <f>IF('5G_NR_raw_UE'!EP27802&gt;0,('5G_NR_raw_UE'!EP27802*'5G_NR_raw_UE'!EQ27802),"")</f>
        <v/>
      </c>
      <c r="AF27802" t="str">
        <f>IF('5G_NR_raw_UE'!ER27802&gt;0,('5G_NR_raw_UE'!ER27802*'5G_NR_raw_UE'!ES27802),"")</f>
        <v/>
      </c>
    </row>
    <row r="27803" spans="31:32">
      <c r="AE27803" t="str">
        <f>IF('5G_NR_raw_UE'!EP27803&gt;0,('5G_NR_raw_UE'!EP27803*'5G_NR_raw_UE'!EQ27803),"")</f>
        <v/>
      </c>
      <c r="AF27803" t="str">
        <f>IF('5G_NR_raw_UE'!ER27803&gt;0,('5G_NR_raw_UE'!ER27803*'5G_NR_raw_UE'!ES27803),"")</f>
        <v/>
      </c>
    </row>
    <row r="27804" spans="31:32">
      <c r="AE27804" t="str">
        <f>IF('5G_NR_raw_UE'!EP27804&gt;0,('5G_NR_raw_UE'!EP27804*'5G_NR_raw_UE'!EQ27804),"")</f>
        <v/>
      </c>
      <c r="AF27804" t="str">
        <f>IF('5G_NR_raw_UE'!ER27804&gt;0,('5G_NR_raw_UE'!ER27804*'5G_NR_raw_UE'!ES27804),"")</f>
        <v/>
      </c>
    </row>
    <row r="27805" spans="31:32">
      <c r="AE27805" t="str">
        <f>IF('5G_NR_raw_UE'!EP27805&gt;0,('5G_NR_raw_UE'!EP27805*'5G_NR_raw_UE'!EQ27805),"")</f>
        <v/>
      </c>
      <c r="AF27805" t="str">
        <f>IF('5G_NR_raw_UE'!ER27805&gt;0,('5G_NR_raw_UE'!ER27805*'5G_NR_raw_UE'!ES27805),"")</f>
        <v/>
      </c>
    </row>
    <row r="27806" spans="31:32">
      <c r="AE27806" t="str">
        <f>IF('5G_NR_raw_UE'!EP27806&gt;0,('5G_NR_raw_UE'!EP27806*'5G_NR_raw_UE'!EQ27806),"")</f>
        <v/>
      </c>
      <c r="AF27806" t="str">
        <f>IF('5G_NR_raw_UE'!ER27806&gt;0,('5G_NR_raw_UE'!ER27806*'5G_NR_raw_UE'!ES27806),"")</f>
        <v/>
      </c>
    </row>
    <row r="27807" spans="31:32">
      <c r="AE27807" t="str">
        <f>IF('5G_NR_raw_UE'!EP27807&gt;0,('5G_NR_raw_UE'!EP27807*'5G_NR_raw_UE'!EQ27807),"")</f>
        <v/>
      </c>
      <c r="AF27807" t="str">
        <f>IF('5G_NR_raw_UE'!ER27807&gt;0,('5G_NR_raw_UE'!ER27807*'5G_NR_raw_UE'!ES27807),"")</f>
        <v/>
      </c>
    </row>
    <row r="27808" spans="31:32">
      <c r="AE27808" t="str">
        <f>IF('5G_NR_raw_UE'!EP27808&gt;0,('5G_NR_raw_UE'!EP27808*'5G_NR_raw_UE'!EQ27808),"")</f>
        <v/>
      </c>
      <c r="AF27808" t="str">
        <f>IF('5G_NR_raw_UE'!ER27808&gt;0,('5G_NR_raw_UE'!ER27808*'5G_NR_raw_UE'!ES27808),"")</f>
        <v/>
      </c>
    </row>
    <row r="27809" spans="31:32">
      <c r="AE27809" t="str">
        <f>IF('5G_NR_raw_UE'!EP27809&gt;0,('5G_NR_raw_UE'!EP27809*'5G_NR_raw_UE'!EQ27809),"")</f>
        <v/>
      </c>
      <c r="AF27809" t="str">
        <f>IF('5G_NR_raw_UE'!ER27809&gt;0,('5G_NR_raw_UE'!ER27809*'5G_NR_raw_UE'!ES27809),"")</f>
        <v/>
      </c>
    </row>
    <row r="27810" spans="31:32">
      <c r="AE27810" t="str">
        <f>IF('5G_NR_raw_UE'!EP27810&gt;0,('5G_NR_raw_UE'!EP27810*'5G_NR_raw_UE'!EQ27810),"")</f>
        <v/>
      </c>
      <c r="AF27810" t="str">
        <f>IF('5G_NR_raw_UE'!ER27810&gt;0,('5G_NR_raw_UE'!ER27810*'5G_NR_raw_UE'!ES27810),"")</f>
        <v/>
      </c>
    </row>
    <row r="27811" spans="31:32">
      <c r="AE27811" t="str">
        <f>IF('5G_NR_raw_UE'!EP27811&gt;0,('5G_NR_raw_UE'!EP27811*'5G_NR_raw_UE'!EQ27811),"")</f>
        <v/>
      </c>
      <c r="AF27811" t="str">
        <f>IF('5G_NR_raw_UE'!ER27811&gt;0,('5G_NR_raw_UE'!ER27811*'5G_NR_raw_UE'!ES27811),"")</f>
        <v/>
      </c>
    </row>
    <row r="27812" spans="31:32">
      <c r="AE27812" t="str">
        <f>IF('5G_NR_raw_UE'!EP27812&gt;0,('5G_NR_raw_UE'!EP27812*'5G_NR_raw_UE'!EQ27812),"")</f>
        <v/>
      </c>
      <c r="AF27812" t="str">
        <f>IF('5G_NR_raw_UE'!ER27812&gt;0,('5G_NR_raw_UE'!ER27812*'5G_NR_raw_UE'!ES27812),"")</f>
        <v/>
      </c>
    </row>
    <row r="27813" spans="31:32">
      <c r="AE27813" t="str">
        <f>IF('5G_NR_raw_UE'!EP27813&gt;0,('5G_NR_raw_UE'!EP27813*'5G_NR_raw_UE'!EQ27813),"")</f>
        <v/>
      </c>
      <c r="AF27813" t="str">
        <f>IF('5G_NR_raw_UE'!ER27813&gt;0,('5G_NR_raw_UE'!ER27813*'5G_NR_raw_UE'!ES27813),"")</f>
        <v/>
      </c>
    </row>
    <row r="27814" spans="31:32">
      <c r="AE27814" t="str">
        <f>IF('5G_NR_raw_UE'!EP27814&gt;0,('5G_NR_raw_UE'!EP27814*'5G_NR_raw_UE'!EQ27814),"")</f>
        <v/>
      </c>
      <c r="AF27814" t="str">
        <f>IF('5G_NR_raw_UE'!ER27814&gt;0,('5G_NR_raw_UE'!ER27814*'5G_NR_raw_UE'!ES27814),"")</f>
        <v/>
      </c>
    </row>
    <row r="27815" spans="31:32">
      <c r="AE27815" t="str">
        <f>IF('5G_NR_raw_UE'!EP27815&gt;0,('5G_NR_raw_UE'!EP27815*'5G_NR_raw_UE'!EQ27815),"")</f>
        <v/>
      </c>
      <c r="AF27815" t="str">
        <f>IF('5G_NR_raw_UE'!ER27815&gt;0,('5G_NR_raw_UE'!ER27815*'5G_NR_raw_UE'!ES27815),"")</f>
        <v/>
      </c>
    </row>
    <row r="27816" spans="31:32">
      <c r="AE27816" t="str">
        <f>IF('5G_NR_raw_UE'!EP27816&gt;0,('5G_NR_raw_UE'!EP27816*'5G_NR_raw_UE'!EQ27816),"")</f>
        <v/>
      </c>
      <c r="AF27816" t="str">
        <f>IF('5G_NR_raw_UE'!ER27816&gt;0,('5G_NR_raw_UE'!ER27816*'5G_NR_raw_UE'!ES27816),"")</f>
        <v/>
      </c>
    </row>
    <row r="27817" spans="31:32">
      <c r="AE27817" t="str">
        <f>IF('5G_NR_raw_UE'!EP27817&gt;0,('5G_NR_raw_UE'!EP27817*'5G_NR_raw_UE'!EQ27817),"")</f>
        <v/>
      </c>
      <c r="AF27817" t="str">
        <f>IF('5G_NR_raw_UE'!ER27817&gt;0,('5G_NR_raw_UE'!ER27817*'5G_NR_raw_UE'!ES27817),"")</f>
        <v/>
      </c>
    </row>
    <row r="27818" spans="31:32">
      <c r="AE27818" t="str">
        <f>IF('5G_NR_raw_UE'!EP27818&gt;0,('5G_NR_raw_UE'!EP27818*'5G_NR_raw_UE'!EQ27818),"")</f>
        <v/>
      </c>
      <c r="AF27818" t="str">
        <f>IF('5G_NR_raw_UE'!ER27818&gt;0,('5G_NR_raw_UE'!ER27818*'5G_NR_raw_UE'!ES27818),"")</f>
        <v/>
      </c>
    </row>
    <row r="27819" spans="31:32">
      <c r="AE27819" t="str">
        <f>IF('5G_NR_raw_UE'!EP27819&gt;0,('5G_NR_raw_UE'!EP27819*'5G_NR_raw_UE'!EQ27819),"")</f>
        <v/>
      </c>
      <c r="AF27819" t="str">
        <f>IF('5G_NR_raw_UE'!ER27819&gt;0,('5G_NR_raw_UE'!ER27819*'5G_NR_raw_UE'!ES27819),"")</f>
        <v/>
      </c>
    </row>
    <row r="27820" spans="31:32">
      <c r="AE27820" t="str">
        <f>IF('5G_NR_raw_UE'!EP27820&gt;0,('5G_NR_raw_UE'!EP27820*'5G_NR_raw_UE'!EQ27820),"")</f>
        <v/>
      </c>
      <c r="AF27820" t="str">
        <f>IF('5G_NR_raw_UE'!ER27820&gt;0,('5G_NR_raw_UE'!ER27820*'5G_NR_raw_UE'!ES27820),"")</f>
        <v/>
      </c>
    </row>
    <row r="27821" spans="31:32">
      <c r="AE27821" t="str">
        <f>IF('5G_NR_raw_UE'!EP27821&gt;0,('5G_NR_raw_UE'!EP27821*'5G_NR_raw_UE'!EQ27821),"")</f>
        <v/>
      </c>
      <c r="AF27821" t="str">
        <f>IF('5G_NR_raw_UE'!ER27821&gt;0,('5G_NR_raw_UE'!ER27821*'5G_NR_raw_UE'!ES27821),"")</f>
        <v/>
      </c>
    </row>
    <row r="27822" spans="31:32">
      <c r="AE27822" t="str">
        <f>IF('5G_NR_raw_UE'!EP27822&gt;0,('5G_NR_raw_UE'!EP27822*'5G_NR_raw_UE'!EQ27822),"")</f>
        <v/>
      </c>
      <c r="AF27822" t="str">
        <f>IF('5G_NR_raw_UE'!ER27822&gt;0,('5G_NR_raw_UE'!ER27822*'5G_NR_raw_UE'!ES27822),"")</f>
        <v/>
      </c>
    </row>
    <row r="27823" spans="31:32">
      <c r="AE27823" t="str">
        <f>IF('5G_NR_raw_UE'!EP27823&gt;0,('5G_NR_raw_UE'!EP27823*'5G_NR_raw_UE'!EQ27823),"")</f>
        <v/>
      </c>
      <c r="AF27823" t="str">
        <f>IF('5G_NR_raw_UE'!ER27823&gt;0,('5G_NR_raw_UE'!ER27823*'5G_NR_raw_UE'!ES27823),"")</f>
        <v/>
      </c>
    </row>
    <row r="27824" spans="31:32">
      <c r="AE27824" t="str">
        <f>IF('5G_NR_raw_UE'!EP27824&gt;0,('5G_NR_raw_UE'!EP27824*'5G_NR_raw_UE'!EQ27824),"")</f>
        <v/>
      </c>
      <c r="AF27824" t="str">
        <f>IF('5G_NR_raw_UE'!ER27824&gt;0,('5G_NR_raw_UE'!ER27824*'5G_NR_raw_UE'!ES27824),"")</f>
        <v/>
      </c>
    </row>
    <row r="27825" spans="31:32">
      <c r="AE27825" t="str">
        <f>IF('5G_NR_raw_UE'!EP27825&gt;0,('5G_NR_raw_UE'!EP27825*'5G_NR_raw_UE'!EQ27825),"")</f>
        <v/>
      </c>
      <c r="AF27825" t="str">
        <f>IF('5G_NR_raw_UE'!ER27825&gt;0,('5G_NR_raw_UE'!ER27825*'5G_NR_raw_UE'!ES27825),"")</f>
        <v/>
      </c>
    </row>
    <row r="27826" spans="31:32">
      <c r="AE27826" t="str">
        <f>IF('5G_NR_raw_UE'!EP27826&gt;0,('5G_NR_raw_UE'!EP27826*'5G_NR_raw_UE'!EQ27826),"")</f>
        <v/>
      </c>
      <c r="AF27826" t="str">
        <f>IF('5G_NR_raw_UE'!ER27826&gt;0,('5G_NR_raw_UE'!ER27826*'5G_NR_raw_UE'!ES27826),"")</f>
        <v/>
      </c>
    </row>
    <row r="27827" spans="31:32">
      <c r="AE27827" t="str">
        <f>IF('5G_NR_raw_UE'!EP27827&gt;0,('5G_NR_raw_UE'!EP27827*'5G_NR_raw_UE'!EQ27827),"")</f>
        <v/>
      </c>
      <c r="AF27827" t="str">
        <f>IF('5G_NR_raw_UE'!ER27827&gt;0,('5G_NR_raw_UE'!ER27827*'5G_NR_raw_UE'!ES27827),"")</f>
        <v/>
      </c>
    </row>
    <row r="27828" spans="31:32">
      <c r="AE27828" t="str">
        <f>IF('5G_NR_raw_UE'!EP27828&gt;0,('5G_NR_raw_UE'!EP27828*'5G_NR_raw_UE'!EQ27828),"")</f>
        <v/>
      </c>
      <c r="AF27828" t="str">
        <f>IF('5G_NR_raw_UE'!ER27828&gt;0,('5G_NR_raw_UE'!ER27828*'5G_NR_raw_UE'!ES27828),"")</f>
        <v/>
      </c>
    </row>
    <row r="27829" spans="31:32">
      <c r="AE27829" t="str">
        <f>IF('5G_NR_raw_UE'!EP27829&gt;0,('5G_NR_raw_UE'!EP27829*'5G_NR_raw_UE'!EQ27829),"")</f>
        <v/>
      </c>
      <c r="AF27829" t="str">
        <f>IF('5G_NR_raw_UE'!ER27829&gt;0,('5G_NR_raw_UE'!ER27829*'5G_NR_raw_UE'!ES27829),"")</f>
        <v/>
      </c>
    </row>
    <row r="27830" spans="31:32">
      <c r="AE27830" t="str">
        <f>IF('5G_NR_raw_UE'!EP27830&gt;0,('5G_NR_raw_UE'!EP27830*'5G_NR_raw_UE'!EQ27830),"")</f>
        <v/>
      </c>
      <c r="AF27830" t="str">
        <f>IF('5G_NR_raw_UE'!ER27830&gt;0,('5G_NR_raw_UE'!ER27830*'5G_NR_raw_UE'!ES27830),"")</f>
        <v/>
      </c>
    </row>
    <row r="27831" spans="31:32">
      <c r="AE27831" t="str">
        <f>IF('5G_NR_raw_UE'!EP27831&gt;0,('5G_NR_raw_UE'!EP27831*'5G_NR_raw_UE'!EQ27831),"")</f>
        <v/>
      </c>
      <c r="AF27831" t="str">
        <f>IF('5G_NR_raw_UE'!ER27831&gt;0,('5G_NR_raw_UE'!ER27831*'5G_NR_raw_UE'!ES27831),"")</f>
        <v/>
      </c>
    </row>
    <row r="27832" spans="31:32">
      <c r="AE27832" t="str">
        <f>IF('5G_NR_raw_UE'!EP27832&gt;0,('5G_NR_raw_UE'!EP27832*'5G_NR_raw_UE'!EQ27832),"")</f>
        <v/>
      </c>
      <c r="AF27832" t="str">
        <f>IF('5G_NR_raw_UE'!ER27832&gt;0,('5G_NR_raw_UE'!ER27832*'5G_NR_raw_UE'!ES27832),"")</f>
        <v/>
      </c>
    </row>
    <row r="27833" spans="31:32">
      <c r="AE27833" t="str">
        <f>IF('5G_NR_raw_UE'!EP27833&gt;0,('5G_NR_raw_UE'!EP27833*'5G_NR_raw_UE'!EQ27833),"")</f>
        <v/>
      </c>
      <c r="AF27833" t="str">
        <f>IF('5G_NR_raw_UE'!ER27833&gt;0,('5G_NR_raw_UE'!ER27833*'5G_NR_raw_UE'!ES27833),"")</f>
        <v/>
      </c>
    </row>
    <row r="27834" spans="31:32">
      <c r="AE27834" t="str">
        <f>IF('5G_NR_raw_UE'!EP27834&gt;0,('5G_NR_raw_UE'!EP27834*'5G_NR_raw_UE'!EQ27834),"")</f>
        <v/>
      </c>
      <c r="AF27834" t="str">
        <f>IF('5G_NR_raw_UE'!ER27834&gt;0,('5G_NR_raw_UE'!ER27834*'5G_NR_raw_UE'!ES27834),"")</f>
        <v/>
      </c>
    </row>
    <row r="27835" spans="31:32">
      <c r="AE27835" t="str">
        <f>IF('5G_NR_raw_UE'!EP27835&gt;0,('5G_NR_raw_UE'!EP27835*'5G_NR_raw_UE'!EQ27835),"")</f>
        <v/>
      </c>
      <c r="AF27835" t="str">
        <f>IF('5G_NR_raw_UE'!ER27835&gt;0,('5G_NR_raw_UE'!ER27835*'5G_NR_raw_UE'!ES27835),"")</f>
        <v/>
      </c>
    </row>
    <row r="27836" spans="31:32">
      <c r="AE27836" t="str">
        <f>IF('5G_NR_raw_UE'!EP27836&gt;0,('5G_NR_raw_UE'!EP27836*'5G_NR_raw_UE'!EQ27836),"")</f>
        <v/>
      </c>
      <c r="AF27836" t="str">
        <f>IF('5G_NR_raw_UE'!ER27836&gt;0,('5G_NR_raw_UE'!ER27836*'5G_NR_raw_UE'!ES27836),"")</f>
        <v/>
      </c>
    </row>
    <row r="27837" spans="31:32">
      <c r="AE27837" t="str">
        <f>IF('5G_NR_raw_UE'!EP27837&gt;0,('5G_NR_raw_UE'!EP27837*'5G_NR_raw_UE'!EQ27837),"")</f>
        <v/>
      </c>
      <c r="AF27837" t="str">
        <f>IF('5G_NR_raw_UE'!ER27837&gt;0,('5G_NR_raw_UE'!ER27837*'5G_NR_raw_UE'!ES27837),"")</f>
        <v/>
      </c>
    </row>
    <row r="27838" spans="31:32">
      <c r="AE27838" t="str">
        <f>IF('5G_NR_raw_UE'!EP27838&gt;0,('5G_NR_raw_UE'!EP27838*'5G_NR_raw_UE'!EQ27838),"")</f>
        <v/>
      </c>
      <c r="AF27838" t="str">
        <f>IF('5G_NR_raw_UE'!ER27838&gt;0,('5G_NR_raw_UE'!ER27838*'5G_NR_raw_UE'!ES27838),"")</f>
        <v/>
      </c>
    </row>
    <row r="27839" spans="31:32">
      <c r="AE27839" t="str">
        <f>IF('5G_NR_raw_UE'!EP27839&gt;0,('5G_NR_raw_UE'!EP27839*'5G_NR_raw_UE'!EQ27839),"")</f>
        <v/>
      </c>
      <c r="AF27839" t="str">
        <f>IF('5G_NR_raw_UE'!ER27839&gt;0,('5G_NR_raw_UE'!ER27839*'5G_NR_raw_UE'!ES27839),"")</f>
        <v/>
      </c>
    </row>
    <row r="27840" spans="31:32">
      <c r="AE27840" t="str">
        <f>IF('5G_NR_raw_UE'!EP27840&gt;0,('5G_NR_raw_UE'!EP27840*'5G_NR_raw_UE'!EQ27840),"")</f>
        <v/>
      </c>
      <c r="AF27840" t="str">
        <f>IF('5G_NR_raw_UE'!ER27840&gt;0,('5G_NR_raw_UE'!ER27840*'5G_NR_raw_UE'!ES27840),"")</f>
        <v/>
      </c>
    </row>
    <row r="27841" spans="31:32">
      <c r="AE27841" t="str">
        <f>IF('5G_NR_raw_UE'!EP27841&gt;0,('5G_NR_raw_UE'!EP27841*'5G_NR_raw_UE'!EQ27841),"")</f>
        <v/>
      </c>
      <c r="AF27841" t="str">
        <f>IF('5G_NR_raw_UE'!ER27841&gt;0,('5G_NR_raw_UE'!ER27841*'5G_NR_raw_UE'!ES27841),"")</f>
        <v/>
      </c>
    </row>
    <row r="27842" spans="31:32">
      <c r="AE27842" t="str">
        <f>IF('5G_NR_raw_UE'!EP27842&gt;0,('5G_NR_raw_UE'!EP27842*'5G_NR_raw_UE'!EQ27842),"")</f>
        <v/>
      </c>
      <c r="AF27842" t="str">
        <f>IF('5G_NR_raw_UE'!ER27842&gt;0,('5G_NR_raw_UE'!ER27842*'5G_NR_raw_UE'!ES27842),"")</f>
        <v/>
      </c>
    </row>
    <row r="27843" spans="31:32">
      <c r="AE27843" t="str">
        <f>IF('5G_NR_raw_UE'!EP27843&gt;0,('5G_NR_raw_UE'!EP27843*'5G_NR_raw_UE'!EQ27843),"")</f>
        <v/>
      </c>
      <c r="AF27843" t="str">
        <f>IF('5G_NR_raw_UE'!ER27843&gt;0,('5G_NR_raw_UE'!ER27843*'5G_NR_raw_UE'!ES27843),"")</f>
        <v/>
      </c>
    </row>
    <row r="27844" spans="31:32">
      <c r="AE27844" t="str">
        <f>IF('5G_NR_raw_UE'!EP27844&gt;0,('5G_NR_raw_UE'!EP27844*'5G_NR_raw_UE'!EQ27844),"")</f>
        <v/>
      </c>
      <c r="AF27844" t="str">
        <f>IF('5G_NR_raw_UE'!ER27844&gt;0,('5G_NR_raw_UE'!ER27844*'5G_NR_raw_UE'!ES27844),"")</f>
        <v/>
      </c>
    </row>
    <row r="27845" spans="31:32">
      <c r="AE27845" t="str">
        <f>IF('5G_NR_raw_UE'!EP27845&gt;0,('5G_NR_raw_UE'!EP27845*'5G_NR_raw_UE'!EQ27845),"")</f>
        <v/>
      </c>
      <c r="AF27845" t="str">
        <f>IF('5G_NR_raw_UE'!ER27845&gt;0,('5G_NR_raw_UE'!ER27845*'5G_NR_raw_UE'!ES27845),"")</f>
        <v/>
      </c>
    </row>
    <row r="27846" spans="31:32">
      <c r="AE27846" t="str">
        <f>IF('5G_NR_raw_UE'!EP27846&gt;0,('5G_NR_raw_UE'!EP27846*'5G_NR_raw_UE'!EQ27846),"")</f>
        <v/>
      </c>
      <c r="AF27846" t="str">
        <f>IF('5G_NR_raw_UE'!ER27846&gt;0,('5G_NR_raw_UE'!ER27846*'5G_NR_raw_UE'!ES27846),"")</f>
        <v/>
      </c>
    </row>
    <row r="27847" spans="31:32">
      <c r="AE27847" t="str">
        <f>IF('5G_NR_raw_UE'!EP27847&gt;0,('5G_NR_raw_UE'!EP27847*'5G_NR_raw_UE'!EQ27847),"")</f>
        <v/>
      </c>
      <c r="AF27847" t="str">
        <f>IF('5G_NR_raw_UE'!ER27847&gt;0,('5G_NR_raw_UE'!ER27847*'5G_NR_raw_UE'!ES27847),"")</f>
        <v/>
      </c>
    </row>
    <row r="27848" spans="31:32">
      <c r="AE27848" t="str">
        <f>IF('5G_NR_raw_UE'!EP27848&gt;0,('5G_NR_raw_UE'!EP27848*'5G_NR_raw_UE'!EQ27848),"")</f>
        <v/>
      </c>
      <c r="AF27848" t="str">
        <f>IF('5G_NR_raw_UE'!ER27848&gt;0,('5G_NR_raw_UE'!ER27848*'5G_NR_raw_UE'!ES27848),"")</f>
        <v/>
      </c>
    </row>
    <row r="27849" spans="31:32">
      <c r="AE27849" t="str">
        <f>IF('5G_NR_raw_UE'!EP27849&gt;0,('5G_NR_raw_UE'!EP27849*'5G_NR_raw_UE'!EQ27849),"")</f>
        <v/>
      </c>
      <c r="AF27849" t="str">
        <f>IF('5G_NR_raw_UE'!ER27849&gt;0,('5G_NR_raw_UE'!ER27849*'5G_NR_raw_UE'!ES27849),"")</f>
        <v/>
      </c>
    </row>
    <row r="27850" spans="31:32">
      <c r="AE27850" t="str">
        <f>IF('5G_NR_raw_UE'!EP27850&gt;0,('5G_NR_raw_UE'!EP27850*'5G_NR_raw_UE'!EQ27850),"")</f>
        <v/>
      </c>
      <c r="AF27850" t="str">
        <f>IF('5G_NR_raw_UE'!ER27850&gt;0,('5G_NR_raw_UE'!ER27850*'5G_NR_raw_UE'!ES27850),"")</f>
        <v/>
      </c>
    </row>
    <row r="27851" spans="31:32">
      <c r="AE27851" t="str">
        <f>IF('5G_NR_raw_UE'!EP27851&gt;0,('5G_NR_raw_UE'!EP27851*'5G_NR_raw_UE'!EQ27851),"")</f>
        <v/>
      </c>
      <c r="AF27851" t="str">
        <f>IF('5G_NR_raw_UE'!ER27851&gt;0,('5G_NR_raw_UE'!ER27851*'5G_NR_raw_UE'!ES27851),"")</f>
        <v/>
      </c>
    </row>
    <row r="27852" spans="31:32">
      <c r="AE27852" t="str">
        <f>IF('5G_NR_raw_UE'!EP27852&gt;0,('5G_NR_raw_UE'!EP27852*'5G_NR_raw_UE'!EQ27852),"")</f>
        <v/>
      </c>
      <c r="AF27852" t="str">
        <f>IF('5G_NR_raw_UE'!ER27852&gt;0,('5G_NR_raw_UE'!ER27852*'5G_NR_raw_UE'!ES27852),"")</f>
        <v/>
      </c>
    </row>
    <row r="27853" spans="31:32">
      <c r="AE27853" t="str">
        <f>IF('5G_NR_raw_UE'!EP27853&gt;0,('5G_NR_raw_UE'!EP27853*'5G_NR_raw_UE'!EQ27853),"")</f>
        <v/>
      </c>
      <c r="AF27853" t="str">
        <f>IF('5G_NR_raw_UE'!ER27853&gt;0,('5G_NR_raw_UE'!ER27853*'5G_NR_raw_UE'!ES27853),"")</f>
        <v/>
      </c>
    </row>
    <row r="27854" spans="31:32">
      <c r="AE27854" t="str">
        <f>IF('5G_NR_raw_UE'!EP27854&gt;0,('5G_NR_raw_UE'!EP27854*'5G_NR_raw_UE'!EQ27854),"")</f>
        <v/>
      </c>
      <c r="AF27854" t="str">
        <f>IF('5G_NR_raw_UE'!ER27854&gt;0,('5G_NR_raw_UE'!ER27854*'5G_NR_raw_UE'!ES27854),"")</f>
        <v/>
      </c>
    </row>
    <row r="27855" spans="31:32">
      <c r="AE27855" t="str">
        <f>IF('5G_NR_raw_UE'!EP27855&gt;0,('5G_NR_raw_UE'!EP27855*'5G_NR_raw_UE'!EQ27855),"")</f>
        <v/>
      </c>
      <c r="AF27855" t="str">
        <f>IF('5G_NR_raw_UE'!ER27855&gt;0,('5G_NR_raw_UE'!ER27855*'5G_NR_raw_UE'!ES27855),"")</f>
        <v/>
      </c>
    </row>
    <row r="27856" spans="31:32">
      <c r="AE27856" t="str">
        <f>IF('5G_NR_raw_UE'!EP27856&gt;0,('5G_NR_raw_UE'!EP27856*'5G_NR_raw_UE'!EQ27856),"")</f>
        <v/>
      </c>
      <c r="AF27856" t="str">
        <f>IF('5G_NR_raw_UE'!ER27856&gt;0,('5G_NR_raw_UE'!ER27856*'5G_NR_raw_UE'!ES27856),"")</f>
        <v/>
      </c>
    </row>
    <row r="27857" spans="31:32">
      <c r="AE27857" t="str">
        <f>IF('5G_NR_raw_UE'!EP27857&gt;0,('5G_NR_raw_UE'!EP27857*'5G_NR_raw_UE'!EQ27857),"")</f>
        <v/>
      </c>
      <c r="AF27857" t="str">
        <f>IF('5G_NR_raw_UE'!ER27857&gt;0,('5G_NR_raw_UE'!ER27857*'5G_NR_raw_UE'!ES27857),"")</f>
        <v/>
      </c>
    </row>
    <row r="27858" spans="31:32">
      <c r="AE27858" t="str">
        <f>IF('5G_NR_raw_UE'!EP27858&gt;0,('5G_NR_raw_UE'!EP27858*'5G_NR_raw_UE'!EQ27858),"")</f>
        <v/>
      </c>
      <c r="AF27858" t="str">
        <f>IF('5G_NR_raw_UE'!ER27858&gt;0,('5G_NR_raw_UE'!ER27858*'5G_NR_raw_UE'!ES27858),"")</f>
        <v/>
      </c>
    </row>
    <row r="27859" spans="31:32">
      <c r="AE27859" t="str">
        <f>IF('5G_NR_raw_UE'!EP27859&gt;0,('5G_NR_raw_UE'!EP27859*'5G_NR_raw_UE'!EQ27859),"")</f>
        <v/>
      </c>
      <c r="AF27859" t="str">
        <f>IF('5G_NR_raw_UE'!ER27859&gt;0,('5G_NR_raw_UE'!ER27859*'5G_NR_raw_UE'!ES27859),"")</f>
        <v/>
      </c>
    </row>
    <row r="27860" spans="31:32">
      <c r="AE27860" t="str">
        <f>IF('5G_NR_raw_UE'!EP27860&gt;0,('5G_NR_raw_UE'!EP27860*'5G_NR_raw_UE'!EQ27860),"")</f>
        <v/>
      </c>
      <c r="AF27860" t="str">
        <f>IF('5G_NR_raw_UE'!ER27860&gt;0,('5G_NR_raw_UE'!ER27860*'5G_NR_raw_UE'!ES27860),"")</f>
        <v/>
      </c>
    </row>
    <row r="27861" spans="31:32">
      <c r="AE27861" t="str">
        <f>IF('5G_NR_raw_UE'!EP27861&gt;0,('5G_NR_raw_UE'!EP27861*'5G_NR_raw_UE'!EQ27861),"")</f>
        <v/>
      </c>
      <c r="AF27861" t="str">
        <f>IF('5G_NR_raw_UE'!ER27861&gt;0,('5G_NR_raw_UE'!ER27861*'5G_NR_raw_UE'!ES27861),"")</f>
        <v/>
      </c>
    </row>
    <row r="27862" spans="31:32">
      <c r="AE27862" t="str">
        <f>IF('5G_NR_raw_UE'!EP27862&gt;0,('5G_NR_raw_UE'!EP27862*'5G_NR_raw_UE'!EQ27862),"")</f>
        <v/>
      </c>
      <c r="AF27862" t="str">
        <f>IF('5G_NR_raw_UE'!ER27862&gt;0,('5G_NR_raw_UE'!ER27862*'5G_NR_raw_UE'!ES27862),"")</f>
        <v/>
      </c>
    </row>
    <row r="27863" spans="31:32">
      <c r="AE27863" t="str">
        <f>IF('5G_NR_raw_UE'!EP27863&gt;0,('5G_NR_raw_UE'!EP27863*'5G_NR_raw_UE'!EQ27863),"")</f>
        <v/>
      </c>
      <c r="AF27863" t="str">
        <f>IF('5G_NR_raw_UE'!ER27863&gt;0,('5G_NR_raw_UE'!ER27863*'5G_NR_raw_UE'!ES27863),"")</f>
        <v/>
      </c>
    </row>
    <row r="27864" spans="31:32">
      <c r="AE27864" t="str">
        <f>IF('5G_NR_raw_UE'!EP27864&gt;0,('5G_NR_raw_UE'!EP27864*'5G_NR_raw_UE'!EQ27864),"")</f>
        <v/>
      </c>
      <c r="AF27864" t="str">
        <f>IF('5G_NR_raw_UE'!ER27864&gt;0,('5G_NR_raw_UE'!ER27864*'5G_NR_raw_UE'!ES27864),"")</f>
        <v/>
      </c>
    </row>
    <row r="27865" spans="31:32">
      <c r="AE27865" t="str">
        <f>IF('5G_NR_raw_UE'!EP27865&gt;0,('5G_NR_raw_UE'!EP27865*'5G_NR_raw_UE'!EQ27865),"")</f>
        <v/>
      </c>
      <c r="AF27865" t="str">
        <f>IF('5G_NR_raw_UE'!ER27865&gt;0,('5G_NR_raw_UE'!ER27865*'5G_NR_raw_UE'!ES27865),"")</f>
        <v/>
      </c>
    </row>
    <row r="27866" spans="31:32">
      <c r="AE27866" t="str">
        <f>IF('5G_NR_raw_UE'!EP27866&gt;0,('5G_NR_raw_UE'!EP27866*'5G_NR_raw_UE'!EQ27866),"")</f>
        <v/>
      </c>
      <c r="AF27866" t="str">
        <f>IF('5G_NR_raw_UE'!ER27866&gt;0,('5G_NR_raw_UE'!ER27866*'5G_NR_raw_UE'!ES27866),"")</f>
        <v/>
      </c>
    </row>
    <row r="27867" spans="31:32">
      <c r="AE27867" t="str">
        <f>IF('5G_NR_raw_UE'!EP27867&gt;0,('5G_NR_raw_UE'!EP27867*'5G_NR_raw_UE'!EQ27867),"")</f>
        <v/>
      </c>
      <c r="AF27867" t="str">
        <f>IF('5G_NR_raw_UE'!ER27867&gt;0,('5G_NR_raw_UE'!ER27867*'5G_NR_raw_UE'!ES27867),"")</f>
        <v/>
      </c>
    </row>
    <row r="27868" spans="31:32">
      <c r="AE27868" t="str">
        <f>IF('5G_NR_raw_UE'!EP27868&gt;0,('5G_NR_raw_UE'!EP27868*'5G_NR_raw_UE'!EQ27868),"")</f>
        <v/>
      </c>
      <c r="AF27868" t="str">
        <f>IF('5G_NR_raw_UE'!ER27868&gt;0,('5G_NR_raw_UE'!ER27868*'5G_NR_raw_UE'!ES27868),"")</f>
        <v/>
      </c>
    </row>
    <row r="27869" spans="31:32">
      <c r="AE27869" t="str">
        <f>IF('5G_NR_raw_UE'!EP27869&gt;0,('5G_NR_raw_UE'!EP27869*'5G_NR_raw_UE'!EQ27869),"")</f>
        <v/>
      </c>
      <c r="AF27869" t="str">
        <f>IF('5G_NR_raw_UE'!ER27869&gt;0,('5G_NR_raw_UE'!ER27869*'5G_NR_raw_UE'!ES27869),"")</f>
        <v/>
      </c>
    </row>
    <row r="27870" spans="31:32">
      <c r="AE27870" t="str">
        <f>IF('5G_NR_raw_UE'!EP27870&gt;0,('5G_NR_raw_UE'!EP27870*'5G_NR_raw_UE'!EQ27870),"")</f>
        <v/>
      </c>
      <c r="AF27870" t="str">
        <f>IF('5G_NR_raw_UE'!ER27870&gt;0,('5G_NR_raw_UE'!ER27870*'5G_NR_raw_UE'!ES27870),"")</f>
        <v/>
      </c>
    </row>
    <row r="27871" spans="31:32">
      <c r="AE27871" t="str">
        <f>IF('5G_NR_raw_UE'!EP27871&gt;0,('5G_NR_raw_UE'!EP27871*'5G_NR_raw_UE'!EQ27871),"")</f>
        <v/>
      </c>
      <c r="AF27871" t="str">
        <f>IF('5G_NR_raw_UE'!ER27871&gt;0,('5G_NR_raw_UE'!ER27871*'5G_NR_raw_UE'!ES27871),"")</f>
        <v/>
      </c>
    </row>
    <row r="27872" spans="31:32">
      <c r="AE27872" t="str">
        <f>IF('5G_NR_raw_UE'!EP27872&gt;0,('5G_NR_raw_UE'!EP27872*'5G_NR_raw_UE'!EQ27872),"")</f>
        <v/>
      </c>
      <c r="AF27872" t="str">
        <f>IF('5G_NR_raw_UE'!ER27872&gt;0,('5G_NR_raw_UE'!ER27872*'5G_NR_raw_UE'!ES27872),"")</f>
        <v/>
      </c>
    </row>
    <row r="27873" spans="31:32">
      <c r="AE27873" t="str">
        <f>IF('5G_NR_raw_UE'!EP27873&gt;0,('5G_NR_raw_UE'!EP27873*'5G_NR_raw_UE'!EQ27873),"")</f>
        <v/>
      </c>
      <c r="AF27873" t="str">
        <f>IF('5G_NR_raw_UE'!ER27873&gt;0,('5G_NR_raw_UE'!ER27873*'5G_NR_raw_UE'!ES27873),"")</f>
        <v/>
      </c>
    </row>
    <row r="27874" spans="31:32">
      <c r="AE27874" t="str">
        <f>IF('5G_NR_raw_UE'!EP27874&gt;0,('5G_NR_raw_UE'!EP27874*'5G_NR_raw_UE'!EQ27874),"")</f>
        <v/>
      </c>
      <c r="AF27874" t="str">
        <f>IF('5G_NR_raw_UE'!ER27874&gt;0,('5G_NR_raw_UE'!ER27874*'5G_NR_raw_UE'!ES27874),"")</f>
        <v/>
      </c>
    </row>
    <row r="27875" spans="31:32">
      <c r="AE27875" t="str">
        <f>IF('5G_NR_raw_UE'!EP27875&gt;0,('5G_NR_raw_UE'!EP27875*'5G_NR_raw_UE'!EQ27875),"")</f>
        <v/>
      </c>
      <c r="AF27875" t="str">
        <f>IF('5G_NR_raw_UE'!ER27875&gt;0,('5G_NR_raw_UE'!ER27875*'5G_NR_raw_UE'!ES27875),"")</f>
        <v/>
      </c>
    </row>
    <row r="27876" spans="31:32">
      <c r="AE27876" t="str">
        <f>IF('5G_NR_raw_UE'!EP27876&gt;0,('5G_NR_raw_UE'!EP27876*'5G_NR_raw_UE'!EQ27876),"")</f>
        <v/>
      </c>
      <c r="AF27876" t="str">
        <f>IF('5G_NR_raw_UE'!ER27876&gt;0,('5G_NR_raw_UE'!ER27876*'5G_NR_raw_UE'!ES27876),"")</f>
        <v/>
      </c>
    </row>
    <row r="27877" spans="31:32">
      <c r="AE27877" t="str">
        <f>IF('5G_NR_raw_UE'!EP27877&gt;0,('5G_NR_raw_UE'!EP27877*'5G_NR_raw_UE'!EQ27877),"")</f>
        <v/>
      </c>
      <c r="AF27877" t="str">
        <f>IF('5G_NR_raw_UE'!ER27877&gt;0,('5G_NR_raw_UE'!ER27877*'5G_NR_raw_UE'!ES27877),"")</f>
        <v/>
      </c>
    </row>
    <row r="27878" spans="31:32">
      <c r="AE27878" t="str">
        <f>IF('5G_NR_raw_UE'!EP27878&gt;0,('5G_NR_raw_UE'!EP27878*'5G_NR_raw_UE'!EQ27878),"")</f>
        <v/>
      </c>
      <c r="AF27878" t="str">
        <f>IF('5G_NR_raw_UE'!ER27878&gt;0,('5G_NR_raw_UE'!ER27878*'5G_NR_raw_UE'!ES27878),"")</f>
        <v/>
      </c>
    </row>
    <row r="27879" spans="31:32">
      <c r="AE27879" t="str">
        <f>IF('5G_NR_raw_UE'!EP27879&gt;0,('5G_NR_raw_UE'!EP27879*'5G_NR_raw_UE'!EQ27879),"")</f>
        <v/>
      </c>
      <c r="AF27879" t="str">
        <f>IF('5G_NR_raw_UE'!ER27879&gt;0,('5G_NR_raw_UE'!ER27879*'5G_NR_raw_UE'!ES27879),"")</f>
        <v/>
      </c>
    </row>
    <row r="27880" spans="31:32">
      <c r="AE27880" t="str">
        <f>IF('5G_NR_raw_UE'!EP27880&gt;0,('5G_NR_raw_UE'!EP27880*'5G_NR_raw_UE'!EQ27880),"")</f>
        <v/>
      </c>
      <c r="AF27880" t="str">
        <f>IF('5G_NR_raw_UE'!ER27880&gt;0,('5G_NR_raw_UE'!ER27880*'5G_NR_raw_UE'!ES27880),"")</f>
        <v/>
      </c>
    </row>
    <row r="27881" spans="31:32">
      <c r="AE27881" t="str">
        <f>IF('5G_NR_raw_UE'!EP27881&gt;0,('5G_NR_raw_UE'!EP27881*'5G_NR_raw_UE'!EQ27881),"")</f>
        <v/>
      </c>
      <c r="AF27881" t="str">
        <f>IF('5G_NR_raw_UE'!ER27881&gt;0,('5G_NR_raw_UE'!ER27881*'5G_NR_raw_UE'!ES27881),"")</f>
        <v/>
      </c>
    </row>
    <row r="27882" spans="31:32">
      <c r="AE27882" t="str">
        <f>IF('5G_NR_raw_UE'!EP27882&gt;0,('5G_NR_raw_UE'!EP27882*'5G_NR_raw_UE'!EQ27882),"")</f>
        <v/>
      </c>
      <c r="AF27882" t="str">
        <f>IF('5G_NR_raw_UE'!ER27882&gt;0,('5G_NR_raw_UE'!ER27882*'5G_NR_raw_UE'!ES27882),"")</f>
        <v/>
      </c>
    </row>
    <row r="27883" spans="31:32">
      <c r="AE27883" t="str">
        <f>IF('5G_NR_raw_UE'!EP27883&gt;0,('5G_NR_raw_UE'!EP27883*'5G_NR_raw_UE'!EQ27883),"")</f>
        <v/>
      </c>
      <c r="AF27883" t="str">
        <f>IF('5G_NR_raw_UE'!ER27883&gt;0,('5G_NR_raw_UE'!ER27883*'5G_NR_raw_UE'!ES27883),"")</f>
        <v/>
      </c>
    </row>
    <row r="27884" spans="31:32">
      <c r="AE27884" t="str">
        <f>IF('5G_NR_raw_UE'!EP27884&gt;0,('5G_NR_raw_UE'!EP27884*'5G_NR_raw_UE'!EQ27884),"")</f>
        <v/>
      </c>
      <c r="AF27884" t="str">
        <f>IF('5G_NR_raw_UE'!ER27884&gt;0,('5G_NR_raw_UE'!ER27884*'5G_NR_raw_UE'!ES27884),"")</f>
        <v/>
      </c>
    </row>
    <row r="27885" spans="31:32">
      <c r="AE27885" t="str">
        <f>IF('5G_NR_raw_UE'!EP27885&gt;0,('5G_NR_raw_UE'!EP27885*'5G_NR_raw_UE'!EQ27885),"")</f>
        <v/>
      </c>
      <c r="AF27885" t="str">
        <f>IF('5G_NR_raw_UE'!ER27885&gt;0,('5G_NR_raw_UE'!ER27885*'5G_NR_raw_UE'!ES27885),"")</f>
        <v/>
      </c>
    </row>
    <row r="27886" spans="31:32">
      <c r="AE27886" t="str">
        <f>IF('5G_NR_raw_UE'!EP27886&gt;0,('5G_NR_raw_UE'!EP27886*'5G_NR_raw_UE'!EQ27886),"")</f>
        <v/>
      </c>
      <c r="AF27886" t="str">
        <f>IF('5G_NR_raw_UE'!ER27886&gt;0,('5G_NR_raw_UE'!ER27886*'5G_NR_raw_UE'!ES27886),"")</f>
        <v/>
      </c>
    </row>
    <row r="27887" spans="31:32">
      <c r="AE27887" t="str">
        <f>IF('5G_NR_raw_UE'!EP27887&gt;0,('5G_NR_raw_UE'!EP27887*'5G_NR_raw_UE'!EQ27887),"")</f>
        <v/>
      </c>
      <c r="AF27887" t="str">
        <f>IF('5G_NR_raw_UE'!ER27887&gt;0,('5G_NR_raw_UE'!ER27887*'5G_NR_raw_UE'!ES27887),"")</f>
        <v/>
      </c>
    </row>
    <row r="27888" spans="31:32">
      <c r="AE27888" t="str">
        <f>IF('5G_NR_raw_UE'!EP27888&gt;0,('5G_NR_raw_UE'!EP27888*'5G_NR_raw_UE'!EQ27888),"")</f>
        <v/>
      </c>
      <c r="AF27888" t="str">
        <f>IF('5G_NR_raw_UE'!ER27888&gt;0,('5G_NR_raw_UE'!ER27888*'5G_NR_raw_UE'!ES27888),"")</f>
        <v/>
      </c>
    </row>
    <row r="27889" spans="31:32">
      <c r="AE27889" t="str">
        <f>IF('5G_NR_raw_UE'!EP27889&gt;0,('5G_NR_raw_UE'!EP27889*'5G_NR_raw_UE'!EQ27889),"")</f>
        <v/>
      </c>
      <c r="AF27889" t="str">
        <f>IF('5G_NR_raw_UE'!ER27889&gt;0,('5G_NR_raw_UE'!ER27889*'5G_NR_raw_UE'!ES27889),"")</f>
        <v/>
      </c>
    </row>
    <row r="27890" spans="31:32">
      <c r="AE27890" t="str">
        <f>IF('5G_NR_raw_UE'!EP27890&gt;0,('5G_NR_raw_UE'!EP27890*'5G_NR_raw_UE'!EQ27890),"")</f>
        <v/>
      </c>
      <c r="AF27890" t="str">
        <f>IF('5G_NR_raw_UE'!ER27890&gt;0,('5G_NR_raw_UE'!ER27890*'5G_NR_raw_UE'!ES27890),"")</f>
        <v/>
      </c>
    </row>
    <row r="27891" spans="31:32">
      <c r="AE27891" t="str">
        <f>IF('5G_NR_raw_UE'!EP27891&gt;0,('5G_NR_raw_UE'!EP27891*'5G_NR_raw_UE'!EQ27891),"")</f>
        <v/>
      </c>
      <c r="AF27891" t="str">
        <f>IF('5G_NR_raw_UE'!ER27891&gt;0,('5G_NR_raw_UE'!ER27891*'5G_NR_raw_UE'!ES27891),"")</f>
        <v/>
      </c>
    </row>
    <row r="27892" spans="31:32">
      <c r="AE27892" t="str">
        <f>IF('5G_NR_raw_UE'!EP27892&gt;0,('5G_NR_raw_UE'!EP27892*'5G_NR_raw_UE'!EQ27892),"")</f>
        <v/>
      </c>
      <c r="AF27892" t="str">
        <f>IF('5G_NR_raw_UE'!ER27892&gt;0,('5G_NR_raw_UE'!ER27892*'5G_NR_raw_UE'!ES27892),"")</f>
        <v/>
      </c>
    </row>
    <row r="27893" spans="31:32">
      <c r="AE27893" t="str">
        <f>IF('5G_NR_raw_UE'!EP27893&gt;0,('5G_NR_raw_UE'!EP27893*'5G_NR_raw_UE'!EQ27893),"")</f>
        <v/>
      </c>
      <c r="AF27893" t="str">
        <f>IF('5G_NR_raw_UE'!ER27893&gt;0,('5G_NR_raw_UE'!ER27893*'5G_NR_raw_UE'!ES27893),"")</f>
        <v/>
      </c>
    </row>
    <row r="27894" spans="31:32">
      <c r="AE27894" t="str">
        <f>IF('5G_NR_raw_UE'!EP27894&gt;0,('5G_NR_raw_UE'!EP27894*'5G_NR_raw_UE'!EQ27894),"")</f>
        <v/>
      </c>
      <c r="AF27894" t="str">
        <f>IF('5G_NR_raw_UE'!ER27894&gt;0,('5G_NR_raw_UE'!ER27894*'5G_NR_raw_UE'!ES27894),"")</f>
        <v/>
      </c>
    </row>
    <row r="27895" spans="31:32">
      <c r="AE27895" t="str">
        <f>IF('5G_NR_raw_UE'!EP27895&gt;0,('5G_NR_raw_UE'!EP27895*'5G_NR_raw_UE'!EQ27895),"")</f>
        <v/>
      </c>
      <c r="AF27895" t="str">
        <f>IF('5G_NR_raw_UE'!ER27895&gt;0,('5G_NR_raw_UE'!ER27895*'5G_NR_raw_UE'!ES27895),"")</f>
        <v/>
      </c>
    </row>
    <row r="27896" spans="31:32">
      <c r="AE27896" t="str">
        <f>IF('5G_NR_raw_UE'!EP27896&gt;0,('5G_NR_raw_UE'!EP27896*'5G_NR_raw_UE'!EQ27896),"")</f>
        <v/>
      </c>
      <c r="AF27896" t="str">
        <f>IF('5G_NR_raw_UE'!ER27896&gt;0,('5G_NR_raw_UE'!ER27896*'5G_NR_raw_UE'!ES27896),"")</f>
        <v/>
      </c>
    </row>
    <row r="27897" spans="31:32">
      <c r="AE27897" t="str">
        <f>IF('5G_NR_raw_UE'!EP27897&gt;0,('5G_NR_raw_UE'!EP27897*'5G_NR_raw_UE'!EQ27897),"")</f>
        <v/>
      </c>
      <c r="AF27897" t="str">
        <f>IF('5G_NR_raw_UE'!ER27897&gt;0,('5G_NR_raw_UE'!ER27897*'5G_NR_raw_UE'!ES27897),"")</f>
        <v/>
      </c>
    </row>
    <row r="27898" spans="31:32">
      <c r="AE27898" t="str">
        <f>IF('5G_NR_raw_UE'!EP27898&gt;0,('5G_NR_raw_UE'!EP27898*'5G_NR_raw_UE'!EQ27898),"")</f>
        <v/>
      </c>
      <c r="AF27898" t="str">
        <f>IF('5G_NR_raw_UE'!ER27898&gt;0,('5G_NR_raw_UE'!ER27898*'5G_NR_raw_UE'!ES27898),"")</f>
        <v/>
      </c>
    </row>
    <row r="27899" spans="31:32">
      <c r="AE27899" t="str">
        <f>IF('5G_NR_raw_UE'!EP27899&gt;0,('5G_NR_raw_UE'!EP27899*'5G_NR_raw_UE'!EQ27899),"")</f>
        <v/>
      </c>
      <c r="AF27899" t="str">
        <f>IF('5G_NR_raw_UE'!ER27899&gt;0,('5G_NR_raw_UE'!ER27899*'5G_NR_raw_UE'!ES27899),"")</f>
        <v/>
      </c>
    </row>
    <row r="27900" spans="31:32">
      <c r="AE27900" t="str">
        <f>IF('5G_NR_raw_UE'!EP27900&gt;0,('5G_NR_raw_UE'!EP27900*'5G_NR_raw_UE'!EQ27900),"")</f>
        <v/>
      </c>
      <c r="AF27900" t="str">
        <f>IF('5G_NR_raw_UE'!ER27900&gt;0,('5G_NR_raw_UE'!ER27900*'5G_NR_raw_UE'!ES27900),"")</f>
        <v/>
      </c>
    </row>
    <row r="27901" spans="31:32">
      <c r="AE27901" t="str">
        <f>IF('5G_NR_raw_UE'!EP27901&gt;0,('5G_NR_raw_UE'!EP27901*'5G_NR_raw_UE'!EQ27901),"")</f>
        <v/>
      </c>
      <c r="AF27901" t="str">
        <f>IF('5G_NR_raw_UE'!ER27901&gt;0,('5G_NR_raw_UE'!ER27901*'5G_NR_raw_UE'!ES27901),"")</f>
        <v/>
      </c>
    </row>
    <row r="27902" spans="31:32">
      <c r="AE27902" t="str">
        <f>IF('5G_NR_raw_UE'!EP27902&gt;0,('5G_NR_raw_UE'!EP27902*'5G_NR_raw_UE'!EQ27902),"")</f>
        <v/>
      </c>
      <c r="AF27902" t="str">
        <f>IF('5G_NR_raw_UE'!ER27902&gt;0,('5G_NR_raw_UE'!ER27902*'5G_NR_raw_UE'!ES27902),"")</f>
        <v/>
      </c>
    </row>
    <row r="27903" spans="31:32">
      <c r="AE27903" t="str">
        <f>IF('5G_NR_raw_UE'!EP27903&gt;0,('5G_NR_raw_UE'!EP27903*'5G_NR_raw_UE'!EQ27903),"")</f>
        <v/>
      </c>
      <c r="AF27903" t="str">
        <f>IF('5G_NR_raw_UE'!ER27903&gt;0,('5G_NR_raw_UE'!ER27903*'5G_NR_raw_UE'!ES27903),"")</f>
        <v/>
      </c>
    </row>
    <row r="27904" spans="31:32">
      <c r="AE27904" t="str">
        <f>IF('5G_NR_raw_UE'!EP27904&gt;0,('5G_NR_raw_UE'!EP27904*'5G_NR_raw_UE'!EQ27904),"")</f>
        <v/>
      </c>
      <c r="AF27904" t="str">
        <f>IF('5G_NR_raw_UE'!ER27904&gt;0,('5G_NR_raw_UE'!ER27904*'5G_NR_raw_UE'!ES27904),"")</f>
        <v/>
      </c>
    </row>
    <row r="27905" spans="31:32">
      <c r="AE27905" t="str">
        <f>IF('5G_NR_raw_UE'!EP27905&gt;0,('5G_NR_raw_UE'!EP27905*'5G_NR_raw_UE'!EQ27905),"")</f>
        <v/>
      </c>
      <c r="AF27905" t="str">
        <f>IF('5G_NR_raw_UE'!ER27905&gt;0,('5G_NR_raw_UE'!ER27905*'5G_NR_raw_UE'!ES27905),"")</f>
        <v/>
      </c>
    </row>
    <row r="27906" spans="31:32">
      <c r="AE27906" t="str">
        <f>IF('5G_NR_raw_UE'!EP27906&gt;0,('5G_NR_raw_UE'!EP27906*'5G_NR_raw_UE'!EQ27906),"")</f>
        <v/>
      </c>
      <c r="AF27906" t="str">
        <f>IF('5G_NR_raw_UE'!ER27906&gt;0,('5G_NR_raw_UE'!ER27906*'5G_NR_raw_UE'!ES27906),"")</f>
        <v/>
      </c>
    </row>
    <row r="27907" spans="31:32">
      <c r="AE27907" t="str">
        <f>IF('5G_NR_raw_UE'!EP27907&gt;0,('5G_NR_raw_UE'!EP27907*'5G_NR_raw_UE'!EQ27907),"")</f>
        <v/>
      </c>
      <c r="AF27907" t="str">
        <f>IF('5G_NR_raw_UE'!ER27907&gt;0,('5G_NR_raw_UE'!ER27907*'5G_NR_raw_UE'!ES27907),"")</f>
        <v/>
      </c>
    </row>
    <row r="27908" spans="31:32">
      <c r="AE27908" t="str">
        <f>IF('5G_NR_raw_UE'!EP27908&gt;0,('5G_NR_raw_UE'!EP27908*'5G_NR_raw_UE'!EQ27908),"")</f>
        <v/>
      </c>
      <c r="AF27908" t="str">
        <f>IF('5G_NR_raw_UE'!ER27908&gt;0,('5G_NR_raw_UE'!ER27908*'5G_NR_raw_UE'!ES27908),"")</f>
        <v/>
      </c>
    </row>
    <row r="27909" spans="31:32">
      <c r="AE27909" t="str">
        <f>IF('5G_NR_raw_UE'!EP27909&gt;0,('5G_NR_raw_UE'!EP27909*'5G_NR_raw_UE'!EQ27909),"")</f>
        <v/>
      </c>
      <c r="AF27909" t="str">
        <f>IF('5G_NR_raw_UE'!ER27909&gt;0,('5G_NR_raw_UE'!ER27909*'5G_NR_raw_UE'!ES27909),"")</f>
        <v/>
      </c>
    </row>
    <row r="27910" spans="31:32">
      <c r="AE27910" t="str">
        <f>IF('5G_NR_raw_UE'!EP27910&gt;0,('5G_NR_raw_UE'!EP27910*'5G_NR_raw_UE'!EQ27910),"")</f>
        <v/>
      </c>
      <c r="AF27910" t="str">
        <f>IF('5G_NR_raw_UE'!ER27910&gt;0,('5G_NR_raw_UE'!ER27910*'5G_NR_raw_UE'!ES27910),"")</f>
        <v/>
      </c>
    </row>
    <row r="27911" spans="31:32">
      <c r="AE27911" t="str">
        <f>IF('5G_NR_raw_UE'!EP27911&gt;0,('5G_NR_raw_UE'!EP27911*'5G_NR_raw_UE'!EQ27911),"")</f>
        <v/>
      </c>
      <c r="AF27911" t="str">
        <f>IF('5G_NR_raw_UE'!ER27911&gt;0,('5G_NR_raw_UE'!ER27911*'5G_NR_raw_UE'!ES27911),"")</f>
        <v/>
      </c>
    </row>
    <row r="27912" spans="31:32">
      <c r="AE27912" t="str">
        <f>IF('5G_NR_raw_UE'!EP27912&gt;0,('5G_NR_raw_UE'!EP27912*'5G_NR_raw_UE'!EQ27912),"")</f>
        <v/>
      </c>
      <c r="AF27912" t="str">
        <f>IF('5G_NR_raw_UE'!ER27912&gt;0,('5G_NR_raw_UE'!ER27912*'5G_NR_raw_UE'!ES27912),"")</f>
        <v/>
      </c>
    </row>
    <row r="27913" spans="31:32">
      <c r="AE27913" t="str">
        <f>IF('5G_NR_raw_UE'!EP27913&gt;0,('5G_NR_raw_UE'!EP27913*'5G_NR_raw_UE'!EQ27913),"")</f>
        <v/>
      </c>
      <c r="AF27913" t="str">
        <f>IF('5G_NR_raw_UE'!ER27913&gt;0,('5G_NR_raw_UE'!ER27913*'5G_NR_raw_UE'!ES27913),"")</f>
        <v/>
      </c>
    </row>
    <row r="27914" spans="31:32">
      <c r="AE27914" t="str">
        <f>IF('5G_NR_raw_UE'!EP27914&gt;0,('5G_NR_raw_UE'!EP27914*'5G_NR_raw_UE'!EQ27914),"")</f>
        <v/>
      </c>
      <c r="AF27914" t="str">
        <f>IF('5G_NR_raw_UE'!ER27914&gt;0,('5G_NR_raw_UE'!ER27914*'5G_NR_raw_UE'!ES27914),"")</f>
        <v/>
      </c>
    </row>
    <row r="27915" spans="31:32">
      <c r="AE27915" t="str">
        <f>IF('5G_NR_raw_UE'!EP27915&gt;0,('5G_NR_raw_UE'!EP27915*'5G_NR_raw_UE'!EQ27915),"")</f>
        <v/>
      </c>
      <c r="AF27915" t="str">
        <f>IF('5G_NR_raw_UE'!ER27915&gt;0,('5G_NR_raw_UE'!ER27915*'5G_NR_raw_UE'!ES27915),"")</f>
        <v/>
      </c>
    </row>
    <row r="27916" spans="31:32">
      <c r="AE27916" t="str">
        <f>IF('5G_NR_raw_UE'!EP27916&gt;0,('5G_NR_raw_UE'!EP27916*'5G_NR_raw_UE'!EQ27916),"")</f>
        <v/>
      </c>
      <c r="AF27916" t="str">
        <f>IF('5G_NR_raw_UE'!ER27916&gt;0,('5G_NR_raw_UE'!ER27916*'5G_NR_raw_UE'!ES27916),"")</f>
        <v/>
      </c>
    </row>
    <row r="27917" spans="31:32">
      <c r="AE27917" t="str">
        <f>IF('5G_NR_raw_UE'!EP27917&gt;0,('5G_NR_raw_UE'!EP27917*'5G_NR_raw_UE'!EQ27917),"")</f>
        <v/>
      </c>
      <c r="AF27917" t="str">
        <f>IF('5G_NR_raw_UE'!ER27917&gt;0,('5G_NR_raw_UE'!ER27917*'5G_NR_raw_UE'!ES27917),"")</f>
        <v/>
      </c>
    </row>
    <row r="27918" spans="31:32">
      <c r="AE27918" t="str">
        <f>IF('5G_NR_raw_UE'!EP27918&gt;0,('5G_NR_raw_UE'!EP27918*'5G_NR_raw_UE'!EQ27918),"")</f>
        <v/>
      </c>
      <c r="AF27918" t="str">
        <f>IF('5G_NR_raw_UE'!ER27918&gt;0,('5G_NR_raw_UE'!ER27918*'5G_NR_raw_UE'!ES27918),"")</f>
        <v/>
      </c>
    </row>
    <row r="27919" spans="31:32">
      <c r="AE27919" t="str">
        <f>IF('5G_NR_raw_UE'!EP27919&gt;0,('5G_NR_raw_UE'!EP27919*'5G_NR_raw_UE'!EQ27919),"")</f>
        <v/>
      </c>
      <c r="AF27919" t="str">
        <f>IF('5G_NR_raw_UE'!ER27919&gt;0,('5G_NR_raw_UE'!ER27919*'5G_NR_raw_UE'!ES27919),"")</f>
        <v/>
      </c>
    </row>
    <row r="27920" spans="31:32">
      <c r="AE27920" t="str">
        <f>IF('5G_NR_raw_UE'!EP27920&gt;0,('5G_NR_raw_UE'!EP27920*'5G_NR_raw_UE'!EQ27920),"")</f>
        <v/>
      </c>
      <c r="AF27920" t="str">
        <f>IF('5G_NR_raw_UE'!ER27920&gt;0,('5G_NR_raw_UE'!ER27920*'5G_NR_raw_UE'!ES27920),"")</f>
        <v/>
      </c>
    </row>
    <row r="27921" spans="31:32">
      <c r="AE27921" t="str">
        <f>IF('5G_NR_raw_UE'!EP27921&gt;0,('5G_NR_raw_UE'!EP27921*'5G_NR_raw_UE'!EQ27921),"")</f>
        <v/>
      </c>
      <c r="AF27921" t="str">
        <f>IF('5G_NR_raw_UE'!ER27921&gt;0,('5G_NR_raw_UE'!ER27921*'5G_NR_raw_UE'!ES27921),"")</f>
        <v/>
      </c>
    </row>
    <row r="27922" spans="31:32">
      <c r="AE27922" t="str">
        <f>IF('5G_NR_raw_UE'!EP27922&gt;0,('5G_NR_raw_UE'!EP27922*'5G_NR_raw_UE'!EQ27922),"")</f>
        <v/>
      </c>
      <c r="AF27922" t="str">
        <f>IF('5G_NR_raw_UE'!ER27922&gt;0,('5G_NR_raw_UE'!ER27922*'5G_NR_raw_UE'!ES27922),"")</f>
        <v/>
      </c>
    </row>
    <row r="27923" spans="31:32">
      <c r="AE27923" t="str">
        <f>IF('5G_NR_raw_UE'!EP27923&gt;0,('5G_NR_raw_UE'!EP27923*'5G_NR_raw_UE'!EQ27923),"")</f>
        <v/>
      </c>
      <c r="AF27923" t="str">
        <f>IF('5G_NR_raw_UE'!ER27923&gt;0,('5G_NR_raw_UE'!ER27923*'5G_NR_raw_UE'!ES27923),"")</f>
        <v/>
      </c>
    </row>
    <row r="27924" spans="31:32">
      <c r="AE27924" t="str">
        <f>IF('5G_NR_raw_UE'!EP27924&gt;0,('5G_NR_raw_UE'!EP27924*'5G_NR_raw_UE'!EQ27924),"")</f>
        <v/>
      </c>
      <c r="AF27924" t="str">
        <f>IF('5G_NR_raw_UE'!ER27924&gt;0,('5G_NR_raw_UE'!ER27924*'5G_NR_raw_UE'!ES27924),"")</f>
        <v/>
      </c>
    </row>
    <row r="27925" spans="31:32">
      <c r="AE27925" t="str">
        <f>IF('5G_NR_raw_UE'!EP27925&gt;0,('5G_NR_raw_UE'!EP27925*'5G_NR_raw_UE'!EQ27925),"")</f>
        <v/>
      </c>
      <c r="AF27925" t="str">
        <f>IF('5G_NR_raw_UE'!ER27925&gt;0,('5G_NR_raw_UE'!ER27925*'5G_NR_raw_UE'!ES27925),"")</f>
        <v/>
      </c>
    </row>
    <row r="27926" spans="31:32">
      <c r="AE27926" t="str">
        <f>IF('5G_NR_raw_UE'!EP27926&gt;0,('5G_NR_raw_UE'!EP27926*'5G_NR_raw_UE'!EQ27926),"")</f>
        <v/>
      </c>
      <c r="AF27926" t="str">
        <f>IF('5G_NR_raw_UE'!ER27926&gt;0,('5G_NR_raw_UE'!ER27926*'5G_NR_raw_UE'!ES27926),"")</f>
        <v/>
      </c>
    </row>
    <row r="27927" spans="31:32">
      <c r="AE27927" t="str">
        <f>IF('5G_NR_raw_UE'!EP27927&gt;0,('5G_NR_raw_UE'!EP27927*'5G_NR_raw_UE'!EQ27927),"")</f>
        <v/>
      </c>
      <c r="AF27927" t="str">
        <f>IF('5G_NR_raw_UE'!ER27927&gt;0,('5G_NR_raw_UE'!ER27927*'5G_NR_raw_UE'!ES27927),"")</f>
        <v/>
      </c>
    </row>
    <row r="27928" spans="31:32">
      <c r="AE27928" t="str">
        <f>IF('5G_NR_raw_UE'!EP27928&gt;0,('5G_NR_raw_UE'!EP27928*'5G_NR_raw_UE'!EQ27928),"")</f>
        <v/>
      </c>
      <c r="AF27928" t="str">
        <f>IF('5G_NR_raw_UE'!ER27928&gt;0,('5G_NR_raw_UE'!ER27928*'5G_NR_raw_UE'!ES27928),"")</f>
        <v/>
      </c>
    </row>
    <row r="27929" spans="31:32">
      <c r="AE27929" t="str">
        <f>IF('5G_NR_raw_UE'!EP27929&gt;0,('5G_NR_raw_UE'!EP27929*'5G_NR_raw_UE'!EQ27929),"")</f>
        <v/>
      </c>
      <c r="AF27929" t="str">
        <f>IF('5G_NR_raw_UE'!ER27929&gt;0,('5G_NR_raw_UE'!ER27929*'5G_NR_raw_UE'!ES27929),"")</f>
        <v/>
      </c>
    </row>
    <row r="27930" spans="31:32">
      <c r="AE27930" t="str">
        <f>IF('5G_NR_raw_UE'!EP27930&gt;0,('5G_NR_raw_UE'!EP27930*'5G_NR_raw_UE'!EQ27930),"")</f>
        <v/>
      </c>
      <c r="AF27930" t="str">
        <f>IF('5G_NR_raw_UE'!ER27930&gt;0,('5G_NR_raw_UE'!ER27930*'5G_NR_raw_UE'!ES27930),"")</f>
        <v/>
      </c>
    </row>
    <row r="27931" spans="31:32">
      <c r="AE27931" t="str">
        <f>IF('5G_NR_raw_UE'!EP27931&gt;0,('5G_NR_raw_UE'!EP27931*'5G_NR_raw_UE'!EQ27931),"")</f>
        <v/>
      </c>
      <c r="AF27931" t="str">
        <f>IF('5G_NR_raw_UE'!ER27931&gt;0,('5G_NR_raw_UE'!ER27931*'5G_NR_raw_UE'!ES27931),"")</f>
        <v/>
      </c>
    </row>
    <row r="27932" spans="31:32">
      <c r="AE27932" t="str">
        <f>IF('5G_NR_raw_UE'!EP27932&gt;0,('5G_NR_raw_UE'!EP27932*'5G_NR_raw_UE'!EQ27932),"")</f>
        <v/>
      </c>
      <c r="AF27932" t="str">
        <f>IF('5G_NR_raw_UE'!ER27932&gt;0,('5G_NR_raw_UE'!ER27932*'5G_NR_raw_UE'!ES27932),"")</f>
        <v/>
      </c>
    </row>
    <row r="27933" spans="31:32">
      <c r="AE27933" t="str">
        <f>IF('5G_NR_raw_UE'!EP27933&gt;0,('5G_NR_raw_UE'!EP27933*'5G_NR_raw_UE'!EQ27933),"")</f>
        <v/>
      </c>
      <c r="AF27933" t="str">
        <f>IF('5G_NR_raw_UE'!ER27933&gt;0,('5G_NR_raw_UE'!ER27933*'5G_NR_raw_UE'!ES27933),"")</f>
        <v/>
      </c>
    </row>
    <row r="27934" spans="31:32">
      <c r="AE27934" t="str">
        <f>IF('5G_NR_raw_UE'!EP27934&gt;0,('5G_NR_raw_UE'!EP27934*'5G_NR_raw_UE'!EQ27934),"")</f>
        <v/>
      </c>
      <c r="AF27934" t="str">
        <f>IF('5G_NR_raw_UE'!ER27934&gt;0,('5G_NR_raw_UE'!ER27934*'5G_NR_raw_UE'!ES27934),"")</f>
        <v/>
      </c>
    </row>
    <row r="27935" spans="31:32">
      <c r="AE27935" t="str">
        <f>IF('5G_NR_raw_UE'!EP27935&gt;0,('5G_NR_raw_UE'!EP27935*'5G_NR_raw_UE'!EQ27935),"")</f>
        <v/>
      </c>
      <c r="AF27935" t="str">
        <f>IF('5G_NR_raw_UE'!ER27935&gt;0,('5G_NR_raw_UE'!ER27935*'5G_NR_raw_UE'!ES27935),"")</f>
        <v/>
      </c>
    </row>
    <row r="27936" spans="31:32">
      <c r="AE27936" t="str">
        <f>IF('5G_NR_raw_UE'!EP27936&gt;0,('5G_NR_raw_UE'!EP27936*'5G_NR_raw_UE'!EQ27936),"")</f>
        <v/>
      </c>
      <c r="AF27936" t="str">
        <f>IF('5G_NR_raw_UE'!ER27936&gt;0,('5G_NR_raw_UE'!ER27936*'5G_NR_raw_UE'!ES27936),"")</f>
        <v/>
      </c>
    </row>
    <row r="27937" spans="31:32">
      <c r="AE27937" t="str">
        <f>IF('5G_NR_raw_UE'!EP27937&gt;0,('5G_NR_raw_UE'!EP27937*'5G_NR_raw_UE'!EQ27937),"")</f>
        <v/>
      </c>
      <c r="AF27937" t="str">
        <f>IF('5G_NR_raw_UE'!ER27937&gt;0,('5G_NR_raw_UE'!ER27937*'5G_NR_raw_UE'!ES27937),"")</f>
        <v/>
      </c>
    </row>
    <row r="27938" spans="31:32">
      <c r="AE27938" t="str">
        <f>IF('5G_NR_raw_UE'!EP27938&gt;0,('5G_NR_raw_UE'!EP27938*'5G_NR_raw_UE'!EQ27938),"")</f>
        <v/>
      </c>
      <c r="AF27938" t="str">
        <f>IF('5G_NR_raw_UE'!ER27938&gt;0,('5G_NR_raw_UE'!ER27938*'5G_NR_raw_UE'!ES27938),"")</f>
        <v/>
      </c>
    </row>
    <row r="27939" spans="31:32">
      <c r="AE27939" t="str">
        <f>IF('5G_NR_raw_UE'!EP27939&gt;0,('5G_NR_raw_UE'!EP27939*'5G_NR_raw_UE'!EQ27939),"")</f>
        <v/>
      </c>
      <c r="AF27939" t="str">
        <f>IF('5G_NR_raw_UE'!ER27939&gt;0,('5G_NR_raw_UE'!ER27939*'5G_NR_raw_UE'!ES27939),"")</f>
        <v/>
      </c>
    </row>
    <row r="27940" spans="31:32">
      <c r="AE27940" t="str">
        <f>IF('5G_NR_raw_UE'!EP27940&gt;0,('5G_NR_raw_UE'!EP27940*'5G_NR_raw_UE'!EQ27940),"")</f>
        <v/>
      </c>
      <c r="AF27940" t="str">
        <f>IF('5G_NR_raw_UE'!ER27940&gt;0,('5G_NR_raw_UE'!ER27940*'5G_NR_raw_UE'!ES27940),"")</f>
        <v/>
      </c>
    </row>
    <row r="27941" spans="31:32">
      <c r="AE27941" t="str">
        <f>IF('5G_NR_raw_UE'!EP27941&gt;0,('5G_NR_raw_UE'!EP27941*'5G_NR_raw_UE'!EQ27941),"")</f>
        <v/>
      </c>
      <c r="AF27941" t="str">
        <f>IF('5G_NR_raw_UE'!ER27941&gt;0,('5G_NR_raw_UE'!ER27941*'5G_NR_raw_UE'!ES27941),"")</f>
        <v/>
      </c>
    </row>
    <row r="27942" spans="31:32">
      <c r="AE27942" t="str">
        <f>IF('5G_NR_raw_UE'!EP27942&gt;0,('5G_NR_raw_UE'!EP27942*'5G_NR_raw_UE'!EQ27942),"")</f>
        <v/>
      </c>
      <c r="AF27942" t="str">
        <f>IF('5G_NR_raw_UE'!ER27942&gt;0,('5G_NR_raw_UE'!ER27942*'5G_NR_raw_UE'!ES27942),"")</f>
        <v/>
      </c>
    </row>
    <row r="27943" spans="31:32">
      <c r="AE27943" t="str">
        <f>IF('5G_NR_raw_UE'!EP27943&gt;0,('5G_NR_raw_UE'!EP27943*'5G_NR_raw_UE'!EQ27943),"")</f>
        <v/>
      </c>
      <c r="AF27943" t="str">
        <f>IF('5G_NR_raw_UE'!ER27943&gt;0,('5G_NR_raw_UE'!ER27943*'5G_NR_raw_UE'!ES27943),"")</f>
        <v/>
      </c>
    </row>
    <row r="27944" spans="31:32">
      <c r="AE27944" t="str">
        <f>IF('5G_NR_raw_UE'!EP27944&gt;0,('5G_NR_raw_UE'!EP27944*'5G_NR_raw_UE'!EQ27944),"")</f>
        <v/>
      </c>
      <c r="AF27944" t="str">
        <f>IF('5G_NR_raw_UE'!ER27944&gt;0,('5G_NR_raw_UE'!ER27944*'5G_NR_raw_UE'!ES27944),"")</f>
        <v/>
      </c>
    </row>
    <row r="27945" spans="31:32">
      <c r="AE27945" t="str">
        <f>IF('5G_NR_raw_UE'!EP27945&gt;0,('5G_NR_raw_UE'!EP27945*'5G_NR_raw_UE'!EQ27945),"")</f>
        <v/>
      </c>
      <c r="AF27945" t="str">
        <f>IF('5G_NR_raw_UE'!ER27945&gt;0,('5G_NR_raw_UE'!ER27945*'5G_NR_raw_UE'!ES27945),"")</f>
        <v/>
      </c>
    </row>
    <row r="27946" spans="31:32">
      <c r="AE27946" t="str">
        <f>IF('5G_NR_raw_UE'!EP27946&gt;0,('5G_NR_raw_UE'!EP27946*'5G_NR_raw_UE'!EQ27946),"")</f>
        <v/>
      </c>
      <c r="AF27946" t="str">
        <f>IF('5G_NR_raw_UE'!ER27946&gt;0,('5G_NR_raw_UE'!ER27946*'5G_NR_raw_UE'!ES27946),"")</f>
        <v/>
      </c>
    </row>
    <row r="27947" spans="31:32">
      <c r="AE27947" t="str">
        <f>IF('5G_NR_raw_UE'!EP27947&gt;0,('5G_NR_raw_UE'!EP27947*'5G_NR_raw_UE'!EQ27947),"")</f>
        <v/>
      </c>
      <c r="AF27947" t="str">
        <f>IF('5G_NR_raw_UE'!ER27947&gt;0,('5G_NR_raw_UE'!ER27947*'5G_NR_raw_UE'!ES27947),"")</f>
        <v/>
      </c>
    </row>
    <row r="27948" spans="31:32">
      <c r="AE27948" t="str">
        <f>IF('5G_NR_raw_UE'!EP27948&gt;0,('5G_NR_raw_UE'!EP27948*'5G_NR_raw_UE'!EQ27948),"")</f>
        <v/>
      </c>
      <c r="AF27948" t="str">
        <f>IF('5G_NR_raw_UE'!ER27948&gt;0,('5G_NR_raw_UE'!ER27948*'5G_NR_raw_UE'!ES27948),"")</f>
        <v/>
      </c>
    </row>
    <row r="27949" spans="31:32">
      <c r="AE27949" t="str">
        <f>IF('5G_NR_raw_UE'!EP27949&gt;0,('5G_NR_raw_UE'!EP27949*'5G_NR_raw_UE'!EQ27949),"")</f>
        <v/>
      </c>
      <c r="AF27949" t="str">
        <f>IF('5G_NR_raw_UE'!ER27949&gt;0,('5G_NR_raw_UE'!ER27949*'5G_NR_raw_UE'!ES27949),"")</f>
        <v/>
      </c>
    </row>
    <row r="27950" spans="31:32">
      <c r="AE27950" t="str">
        <f>IF('5G_NR_raw_UE'!EP27950&gt;0,('5G_NR_raw_UE'!EP27950*'5G_NR_raw_UE'!EQ27950),"")</f>
        <v/>
      </c>
      <c r="AF27950" t="str">
        <f>IF('5G_NR_raw_UE'!ER27950&gt;0,('5G_NR_raw_UE'!ER27950*'5G_NR_raw_UE'!ES27950),"")</f>
        <v/>
      </c>
    </row>
    <row r="27951" spans="31:32">
      <c r="AE27951" t="str">
        <f>IF('5G_NR_raw_UE'!EP27951&gt;0,('5G_NR_raw_UE'!EP27951*'5G_NR_raw_UE'!EQ27951),"")</f>
        <v/>
      </c>
      <c r="AF27951" t="str">
        <f>IF('5G_NR_raw_UE'!ER27951&gt;0,('5G_NR_raw_UE'!ER27951*'5G_NR_raw_UE'!ES27951),"")</f>
        <v/>
      </c>
    </row>
    <row r="27952" spans="31:32">
      <c r="AE27952" t="str">
        <f>IF('5G_NR_raw_UE'!EP27952&gt;0,('5G_NR_raw_UE'!EP27952*'5G_NR_raw_UE'!EQ27952),"")</f>
        <v/>
      </c>
      <c r="AF27952" t="str">
        <f>IF('5G_NR_raw_UE'!ER27952&gt;0,('5G_NR_raw_UE'!ER27952*'5G_NR_raw_UE'!ES27952),"")</f>
        <v/>
      </c>
    </row>
    <row r="27953" spans="31:32">
      <c r="AE27953" t="str">
        <f>IF('5G_NR_raw_UE'!EP27953&gt;0,('5G_NR_raw_UE'!EP27953*'5G_NR_raw_UE'!EQ27953),"")</f>
        <v/>
      </c>
      <c r="AF27953" t="str">
        <f>IF('5G_NR_raw_UE'!ER27953&gt;0,('5G_NR_raw_UE'!ER27953*'5G_NR_raw_UE'!ES27953),"")</f>
        <v/>
      </c>
    </row>
    <row r="27954" spans="31:32">
      <c r="AE27954" t="str">
        <f>IF('5G_NR_raw_UE'!EP27954&gt;0,('5G_NR_raw_UE'!EP27954*'5G_NR_raw_UE'!EQ27954),"")</f>
        <v/>
      </c>
      <c r="AF27954" t="str">
        <f>IF('5G_NR_raw_UE'!ER27954&gt;0,('5G_NR_raw_UE'!ER27954*'5G_NR_raw_UE'!ES27954),"")</f>
        <v/>
      </c>
    </row>
    <row r="27955" spans="31:32">
      <c r="AE27955" t="str">
        <f>IF('5G_NR_raw_UE'!EP27955&gt;0,('5G_NR_raw_UE'!EP27955*'5G_NR_raw_UE'!EQ27955),"")</f>
        <v/>
      </c>
      <c r="AF27955" t="str">
        <f>IF('5G_NR_raw_UE'!ER27955&gt;0,('5G_NR_raw_UE'!ER27955*'5G_NR_raw_UE'!ES27955),"")</f>
        <v/>
      </c>
    </row>
    <row r="27956" spans="31:32">
      <c r="AE27956" t="str">
        <f>IF('5G_NR_raw_UE'!EP27956&gt;0,('5G_NR_raw_UE'!EP27956*'5G_NR_raw_UE'!EQ27956),"")</f>
        <v/>
      </c>
      <c r="AF27956" t="str">
        <f>IF('5G_NR_raw_UE'!ER27956&gt;0,('5G_NR_raw_UE'!ER27956*'5G_NR_raw_UE'!ES27956),"")</f>
        <v/>
      </c>
    </row>
    <row r="27957" spans="31:32">
      <c r="AE27957" t="str">
        <f>IF('5G_NR_raw_UE'!EP27957&gt;0,('5G_NR_raw_UE'!EP27957*'5G_NR_raw_UE'!EQ27957),"")</f>
        <v/>
      </c>
      <c r="AF27957" t="str">
        <f>IF('5G_NR_raw_UE'!ER27957&gt;0,('5G_NR_raw_UE'!ER27957*'5G_NR_raw_UE'!ES27957),"")</f>
        <v/>
      </c>
    </row>
    <row r="27958" spans="31:32">
      <c r="AE27958" t="str">
        <f>IF('5G_NR_raw_UE'!EP27958&gt;0,('5G_NR_raw_UE'!EP27958*'5G_NR_raw_UE'!EQ27958),"")</f>
        <v/>
      </c>
      <c r="AF27958" t="str">
        <f>IF('5G_NR_raw_UE'!ER27958&gt;0,('5G_NR_raw_UE'!ER27958*'5G_NR_raw_UE'!ES27958),"")</f>
        <v/>
      </c>
    </row>
    <row r="27959" spans="31:32">
      <c r="AE27959" t="str">
        <f>IF('5G_NR_raw_UE'!EP27959&gt;0,('5G_NR_raw_UE'!EP27959*'5G_NR_raw_UE'!EQ27959),"")</f>
        <v/>
      </c>
      <c r="AF27959" t="str">
        <f>IF('5G_NR_raw_UE'!ER27959&gt;0,('5G_NR_raw_UE'!ER27959*'5G_NR_raw_UE'!ES27959),"")</f>
        <v/>
      </c>
    </row>
    <row r="27960" spans="31:32">
      <c r="AE27960" t="str">
        <f>IF('5G_NR_raw_UE'!EP27960&gt;0,('5G_NR_raw_UE'!EP27960*'5G_NR_raw_UE'!EQ27960),"")</f>
        <v/>
      </c>
      <c r="AF27960" t="str">
        <f>IF('5G_NR_raw_UE'!ER27960&gt;0,('5G_NR_raw_UE'!ER27960*'5G_NR_raw_UE'!ES27960),"")</f>
        <v/>
      </c>
    </row>
    <row r="27961" spans="31:32">
      <c r="AE27961" t="str">
        <f>IF('5G_NR_raw_UE'!EP27961&gt;0,('5G_NR_raw_UE'!EP27961*'5G_NR_raw_UE'!EQ27961),"")</f>
        <v/>
      </c>
      <c r="AF27961" t="str">
        <f>IF('5G_NR_raw_UE'!ER27961&gt;0,('5G_NR_raw_UE'!ER27961*'5G_NR_raw_UE'!ES27961),"")</f>
        <v/>
      </c>
    </row>
    <row r="27962" spans="31:32">
      <c r="AE27962" t="str">
        <f>IF('5G_NR_raw_UE'!EP27962&gt;0,('5G_NR_raw_UE'!EP27962*'5G_NR_raw_UE'!EQ27962),"")</f>
        <v/>
      </c>
      <c r="AF27962" t="str">
        <f>IF('5G_NR_raw_UE'!ER27962&gt;0,('5G_NR_raw_UE'!ER27962*'5G_NR_raw_UE'!ES27962),"")</f>
        <v/>
      </c>
    </row>
    <row r="27963" spans="31:32">
      <c r="AE27963" t="str">
        <f>IF('5G_NR_raw_UE'!EP27963&gt;0,('5G_NR_raw_UE'!EP27963*'5G_NR_raw_UE'!EQ27963),"")</f>
        <v/>
      </c>
      <c r="AF27963" t="str">
        <f>IF('5G_NR_raw_UE'!ER27963&gt;0,('5G_NR_raw_UE'!ER27963*'5G_NR_raw_UE'!ES27963),"")</f>
        <v/>
      </c>
    </row>
    <row r="27964" spans="31:32">
      <c r="AE27964" t="str">
        <f>IF('5G_NR_raw_UE'!EP27964&gt;0,('5G_NR_raw_UE'!EP27964*'5G_NR_raw_UE'!EQ27964),"")</f>
        <v/>
      </c>
      <c r="AF27964" t="str">
        <f>IF('5G_NR_raw_UE'!ER27964&gt;0,('5G_NR_raw_UE'!ER27964*'5G_NR_raw_UE'!ES27964),"")</f>
        <v/>
      </c>
    </row>
    <row r="27965" spans="31:32">
      <c r="AE27965" t="str">
        <f>IF('5G_NR_raw_UE'!EP27965&gt;0,('5G_NR_raw_UE'!EP27965*'5G_NR_raw_UE'!EQ27965),"")</f>
        <v/>
      </c>
      <c r="AF27965" t="str">
        <f>IF('5G_NR_raw_UE'!ER27965&gt;0,('5G_NR_raw_UE'!ER27965*'5G_NR_raw_UE'!ES27965),"")</f>
        <v/>
      </c>
    </row>
    <row r="27966" spans="31:32">
      <c r="AE27966" t="str">
        <f>IF('5G_NR_raw_UE'!EP27966&gt;0,('5G_NR_raw_UE'!EP27966*'5G_NR_raw_UE'!EQ27966),"")</f>
        <v/>
      </c>
      <c r="AF27966" t="str">
        <f>IF('5G_NR_raw_UE'!ER27966&gt;0,('5G_NR_raw_UE'!ER27966*'5G_NR_raw_UE'!ES27966),"")</f>
        <v/>
      </c>
    </row>
    <row r="27967" spans="31:32">
      <c r="AE27967" t="str">
        <f>IF('5G_NR_raw_UE'!EP27967&gt;0,('5G_NR_raw_UE'!EP27967*'5G_NR_raw_UE'!EQ27967),"")</f>
        <v/>
      </c>
      <c r="AF27967" t="str">
        <f>IF('5G_NR_raw_UE'!ER27967&gt;0,('5G_NR_raw_UE'!ER27967*'5G_NR_raw_UE'!ES27967),"")</f>
        <v/>
      </c>
    </row>
    <row r="27968" spans="31:32">
      <c r="AE27968" t="str">
        <f>IF('5G_NR_raw_UE'!EP27968&gt;0,('5G_NR_raw_UE'!EP27968*'5G_NR_raw_UE'!EQ27968),"")</f>
        <v/>
      </c>
      <c r="AF27968" t="str">
        <f>IF('5G_NR_raw_UE'!ER27968&gt;0,('5G_NR_raw_UE'!ER27968*'5G_NR_raw_UE'!ES27968),"")</f>
        <v/>
      </c>
    </row>
    <row r="27969" spans="31:32">
      <c r="AE27969" t="str">
        <f>IF('5G_NR_raw_UE'!EP27969&gt;0,('5G_NR_raw_UE'!EP27969*'5G_NR_raw_UE'!EQ27969),"")</f>
        <v/>
      </c>
      <c r="AF27969" t="str">
        <f>IF('5G_NR_raw_UE'!ER27969&gt;0,('5G_NR_raw_UE'!ER27969*'5G_NR_raw_UE'!ES27969),"")</f>
        <v/>
      </c>
    </row>
    <row r="27970" spans="31:32">
      <c r="AE27970" t="str">
        <f>IF('5G_NR_raw_UE'!EP27970&gt;0,('5G_NR_raw_UE'!EP27970*'5G_NR_raw_UE'!EQ27970),"")</f>
        <v/>
      </c>
      <c r="AF27970" t="str">
        <f>IF('5G_NR_raw_UE'!ER27970&gt;0,('5G_NR_raw_UE'!ER27970*'5G_NR_raw_UE'!ES27970),"")</f>
        <v/>
      </c>
    </row>
    <row r="27971" spans="31:32">
      <c r="AE27971" t="str">
        <f>IF('5G_NR_raw_UE'!EP27971&gt;0,('5G_NR_raw_UE'!EP27971*'5G_NR_raw_UE'!EQ27971),"")</f>
        <v/>
      </c>
      <c r="AF27971" t="str">
        <f>IF('5G_NR_raw_UE'!ER27971&gt;0,('5G_NR_raw_UE'!ER27971*'5G_NR_raw_UE'!ES27971),"")</f>
        <v/>
      </c>
    </row>
    <row r="27972" spans="31:32">
      <c r="AE27972" t="str">
        <f>IF('5G_NR_raw_UE'!EP27972&gt;0,('5G_NR_raw_UE'!EP27972*'5G_NR_raw_UE'!EQ27972),"")</f>
        <v/>
      </c>
      <c r="AF27972" t="str">
        <f>IF('5G_NR_raw_UE'!ER27972&gt;0,('5G_NR_raw_UE'!ER27972*'5G_NR_raw_UE'!ES27972),"")</f>
        <v/>
      </c>
    </row>
    <row r="27973" spans="31:32">
      <c r="AE27973" t="str">
        <f>IF('5G_NR_raw_UE'!EP27973&gt;0,('5G_NR_raw_UE'!EP27973*'5G_NR_raw_UE'!EQ27973),"")</f>
        <v/>
      </c>
      <c r="AF27973" t="str">
        <f>IF('5G_NR_raw_UE'!ER27973&gt;0,('5G_NR_raw_UE'!ER27973*'5G_NR_raw_UE'!ES27973),"")</f>
        <v/>
      </c>
    </row>
    <row r="27974" spans="31:32">
      <c r="AE27974" t="str">
        <f>IF('5G_NR_raw_UE'!EP27974&gt;0,('5G_NR_raw_UE'!EP27974*'5G_NR_raw_UE'!EQ27974),"")</f>
        <v/>
      </c>
      <c r="AF27974" t="str">
        <f>IF('5G_NR_raw_UE'!ER27974&gt;0,('5G_NR_raw_UE'!ER27974*'5G_NR_raw_UE'!ES27974),"")</f>
        <v/>
      </c>
    </row>
    <row r="27975" spans="31:32">
      <c r="AE27975" t="str">
        <f>IF('5G_NR_raw_UE'!EP27975&gt;0,('5G_NR_raw_UE'!EP27975*'5G_NR_raw_UE'!EQ27975),"")</f>
        <v/>
      </c>
      <c r="AF27975" t="str">
        <f>IF('5G_NR_raw_UE'!ER27975&gt;0,('5G_NR_raw_UE'!ER27975*'5G_NR_raw_UE'!ES27975),"")</f>
        <v/>
      </c>
    </row>
    <row r="27976" spans="31:32">
      <c r="AE27976" t="str">
        <f>IF('5G_NR_raw_UE'!EP27976&gt;0,('5G_NR_raw_UE'!EP27976*'5G_NR_raw_UE'!EQ27976),"")</f>
        <v/>
      </c>
      <c r="AF27976" t="str">
        <f>IF('5G_NR_raw_UE'!ER27976&gt;0,('5G_NR_raw_UE'!ER27976*'5G_NR_raw_UE'!ES27976),"")</f>
        <v/>
      </c>
    </row>
    <row r="27977" spans="31:32">
      <c r="AE27977" t="str">
        <f>IF('5G_NR_raw_UE'!EP27977&gt;0,('5G_NR_raw_UE'!EP27977*'5G_NR_raw_UE'!EQ27977),"")</f>
        <v/>
      </c>
      <c r="AF27977" t="str">
        <f>IF('5G_NR_raw_UE'!ER27977&gt;0,('5G_NR_raw_UE'!ER27977*'5G_NR_raw_UE'!ES27977),"")</f>
        <v/>
      </c>
    </row>
    <row r="27978" spans="31:32">
      <c r="AE27978" t="str">
        <f>IF('5G_NR_raw_UE'!EP27978&gt;0,('5G_NR_raw_UE'!EP27978*'5G_NR_raw_UE'!EQ27978),"")</f>
        <v/>
      </c>
      <c r="AF27978" t="str">
        <f>IF('5G_NR_raw_UE'!ER27978&gt;0,('5G_NR_raw_UE'!ER27978*'5G_NR_raw_UE'!ES27978),"")</f>
        <v/>
      </c>
    </row>
    <row r="27979" spans="31:32">
      <c r="AE27979" t="str">
        <f>IF('5G_NR_raw_UE'!EP27979&gt;0,('5G_NR_raw_UE'!EP27979*'5G_NR_raw_UE'!EQ27979),"")</f>
        <v/>
      </c>
      <c r="AF27979" t="str">
        <f>IF('5G_NR_raw_UE'!ER27979&gt;0,('5G_NR_raw_UE'!ER27979*'5G_NR_raw_UE'!ES27979),"")</f>
        <v/>
      </c>
    </row>
    <row r="27980" spans="31:32">
      <c r="AE27980" t="str">
        <f>IF('5G_NR_raw_UE'!EP27980&gt;0,('5G_NR_raw_UE'!EP27980*'5G_NR_raw_UE'!EQ27980),"")</f>
        <v/>
      </c>
      <c r="AF27980" t="str">
        <f>IF('5G_NR_raw_UE'!ER27980&gt;0,('5G_NR_raw_UE'!ER27980*'5G_NR_raw_UE'!ES27980),"")</f>
        <v/>
      </c>
    </row>
    <row r="27981" spans="31:32">
      <c r="AE27981" t="str">
        <f>IF('5G_NR_raw_UE'!EP27981&gt;0,('5G_NR_raw_UE'!EP27981*'5G_NR_raw_UE'!EQ27981),"")</f>
        <v/>
      </c>
      <c r="AF27981" t="str">
        <f>IF('5G_NR_raw_UE'!ER27981&gt;0,('5G_NR_raw_UE'!ER27981*'5G_NR_raw_UE'!ES27981),"")</f>
        <v/>
      </c>
    </row>
    <row r="27982" spans="31:32">
      <c r="AE27982" t="str">
        <f>IF('5G_NR_raw_UE'!EP27982&gt;0,('5G_NR_raw_UE'!EP27982*'5G_NR_raw_UE'!EQ27982),"")</f>
        <v/>
      </c>
      <c r="AF27982" t="str">
        <f>IF('5G_NR_raw_UE'!ER27982&gt;0,('5G_NR_raw_UE'!ER27982*'5G_NR_raw_UE'!ES27982),"")</f>
        <v/>
      </c>
    </row>
    <row r="27983" spans="31:32">
      <c r="AE27983" t="str">
        <f>IF('5G_NR_raw_UE'!EP27983&gt;0,('5G_NR_raw_UE'!EP27983*'5G_NR_raw_UE'!EQ27983),"")</f>
        <v/>
      </c>
      <c r="AF27983" t="str">
        <f>IF('5G_NR_raw_UE'!ER27983&gt;0,('5G_NR_raw_UE'!ER27983*'5G_NR_raw_UE'!ES27983),"")</f>
        <v/>
      </c>
    </row>
    <row r="27984" spans="31:32">
      <c r="AE27984" t="str">
        <f>IF('5G_NR_raw_UE'!EP27984&gt;0,('5G_NR_raw_UE'!EP27984*'5G_NR_raw_UE'!EQ27984),"")</f>
        <v/>
      </c>
      <c r="AF27984" t="str">
        <f>IF('5G_NR_raw_UE'!ER27984&gt;0,('5G_NR_raw_UE'!ER27984*'5G_NR_raw_UE'!ES27984),"")</f>
        <v/>
      </c>
    </row>
    <row r="27985" spans="31:32">
      <c r="AE27985" t="str">
        <f>IF('5G_NR_raw_UE'!EP27985&gt;0,('5G_NR_raw_UE'!EP27985*'5G_NR_raw_UE'!EQ27985),"")</f>
        <v/>
      </c>
      <c r="AF27985" t="str">
        <f>IF('5G_NR_raw_UE'!ER27985&gt;0,('5G_NR_raw_UE'!ER27985*'5G_NR_raw_UE'!ES27985),"")</f>
        <v/>
      </c>
    </row>
    <row r="27986" spans="31:32">
      <c r="AE27986" t="str">
        <f>IF('5G_NR_raw_UE'!EP27986&gt;0,('5G_NR_raw_UE'!EP27986*'5G_NR_raw_UE'!EQ27986),"")</f>
        <v/>
      </c>
      <c r="AF27986" t="str">
        <f>IF('5G_NR_raw_UE'!ER27986&gt;0,('5G_NR_raw_UE'!ER27986*'5G_NR_raw_UE'!ES27986),"")</f>
        <v/>
      </c>
    </row>
    <row r="27987" spans="31:32">
      <c r="AE27987" t="str">
        <f>IF('5G_NR_raw_UE'!EP27987&gt;0,('5G_NR_raw_UE'!EP27987*'5G_NR_raw_UE'!EQ27987),"")</f>
        <v/>
      </c>
      <c r="AF27987" t="str">
        <f>IF('5G_NR_raw_UE'!ER27987&gt;0,('5G_NR_raw_UE'!ER27987*'5G_NR_raw_UE'!ES27987),"")</f>
        <v/>
      </c>
    </row>
    <row r="27988" spans="31:32">
      <c r="AE27988" t="str">
        <f>IF('5G_NR_raw_UE'!EP27988&gt;0,('5G_NR_raw_UE'!EP27988*'5G_NR_raw_UE'!EQ27988),"")</f>
        <v/>
      </c>
      <c r="AF27988" t="str">
        <f>IF('5G_NR_raw_UE'!ER27988&gt;0,('5G_NR_raw_UE'!ER27988*'5G_NR_raw_UE'!ES27988),"")</f>
        <v/>
      </c>
    </row>
    <row r="27989" spans="31:32">
      <c r="AE27989" t="str">
        <f>IF('5G_NR_raw_UE'!EP27989&gt;0,('5G_NR_raw_UE'!EP27989*'5G_NR_raw_UE'!EQ27989),"")</f>
        <v/>
      </c>
      <c r="AF27989" t="str">
        <f>IF('5G_NR_raw_UE'!ER27989&gt;0,('5G_NR_raw_UE'!ER27989*'5G_NR_raw_UE'!ES27989),"")</f>
        <v/>
      </c>
    </row>
    <row r="27990" spans="31:32">
      <c r="AE27990" t="str">
        <f>IF('5G_NR_raw_UE'!EP27990&gt;0,('5G_NR_raw_UE'!EP27990*'5G_NR_raw_UE'!EQ27990),"")</f>
        <v/>
      </c>
      <c r="AF27990" t="str">
        <f>IF('5G_NR_raw_UE'!ER27990&gt;0,('5G_NR_raw_UE'!ER27990*'5G_NR_raw_UE'!ES27990),"")</f>
        <v/>
      </c>
    </row>
    <row r="27991" spans="31:32">
      <c r="AE27991" t="str">
        <f>IF('5G_NR_raw_UE'!EP27991&gt;0,('5G_NR_raw_UE'!EP27991*'5G_NR_raw_UE'!EQ27991),"")</f>
        <v/>
      </c>
      <c r="AF27991" t="str">
        <f>IF('5G_NR_raw_UE'!ER27991&gt;0,('5G_NR_raw_UE'!ER27991*'5G_NR_raw_UE'!ES27991),"")</f>
        <v/>
      </c>
    </row>
    <row r="27992" spans="31:32">
      <c r="AE27992" t="str">
        <f>IF('5G_NR_raw_UE'!EP27992&gt;0,('5G_NR_raw_UE'!EP27992*'5G_NR_raw_UE'!EQ27992),"")</f>
        <v/>
      </c>
      <c r="AF27992" t="str">
        <f>IF('5G_NR_raw_UE'!ER27992&gt;0,('5G_NR_raw_UE'!ER27992*'5G_NR_raw_UE'!ES27992),"")</f>
        <v/>
      </c>
    </row>
    <row r="27993" spans="31:32">
      <c r="AE27993" t="str">
        <f>IF('5G_NR_raw_UE'!EP27993&gt;0,('5G_NR_raw_UE'!EP27993*'5G_NR_raw_UE'!EQ27993),"")</f>
        <v/>
      </c>
      <c r="AF27993" t="str">
        <f>IF('5G_NR_raw_UE'!ER27993&gt;0,('5G_NR_raw_UE'!ER27993*'5G_NR_raw_UE'!ES27993),"")</f>
        <v/>
      </c>
    </row>
    <row r="27994" spans="31:32">
      <c r="AE27994" t="str">
        <f>IF('5G_NR_raw_UE'!EP27994&gt;0,('5G_NR_raw_UE'!EP27994*'5G_NR_raw_UE'!EQ27994),"")</f>
        <v/>
      </c>
      <c r="AF27994" t="str">
        <f>IF('5G_NR_raw_UE'!ER27994&gt;0,('5G_NR_raw_UE'!ER27994*'5G_NR_raw_UE'!ES27994),"")</f>
        <v/>
      </c>
    </row>
    <row r="27995" spans="31:32">
      <c r="AE27995" t="str">
        <f>IF('5G_NR_raw_UE'!EP27995&gt;0,('5G_NR_raw_UE'!EP27995*'5G_NR_raw_UE'!EQ27995),"")</f>
        <v/>
      </c>
      <c r="AF27995" t="str">
        <f>IF('5G_NR_raw_UE'!ER27995&gt;0,('5G_NR_raw_UE'!ER27995*'5G_NR_raw_UE'!ES27995),"")</f>
        <v/>
      </c>
    </row>
    <row r="27996" spans="31:32">
      <c r="AE27996" t="str">
        <f>IF('5G_NR_raw_UE'!EP27996&gt;0,('5G_NR_raw_UE'!EP27996*'5G_NR_raw_UE'!EQ27996),"")</f>
        <v/>
      </c>
      <c r="AF27996" t="str">
        <f>IF('5G_NR_raw_UE'!ER27996&gt;0,('5G_NR_raw_UE'!ER27996*'5G_NR_raw_UE'!ES27996),"")</f>
        <v/>
      </c>
    </row>
    <row r="27997" spans="31:32">
      <c r="AE27997" t="str">
        <f>IF('5G_NR_raw_UE'!EP27997&gt;0,('5G_NR_raw_UE'!EP27997*'5G_NR_raw_UE'!EQ27997),"")</f>
        <v/>
      </c>
      <c r="AF27997" t="str">
        <f>IF('5G_NR_raw_UE'!ER27997&gt;0,('5G_NR_raw_UE'!ER27997*'5G_NR_raw_UE'!ES27997),"")</f>
        <v/>
      </c>
    </row>
    <row r="27998" spans="31:32">
      <c r="AE27998" t="str">
        <f>IF('5G_NR_raw_UE'!EP27998&gt;0,('5G_NR_raw_UE'!EP27998*'5G_NR_raw_UE'!EQ27998),"")</f>
        <v/>
      </c>
      <c r="AF27998" t="str">
        <f>IF('5G_NR_raw_UE'!ER27998&gt;0,('5G_NR_raw_UE'!ER27998*'5G_NR_raw_UE'!ES27998),"")</f>
        <v/>
      </c>
    </row>
    <row r="27999" spans="31:32">
      <c r="AE27999" t="str">
        <f>IF('5G_NR_raw_UE'!EP27999&gt;0,('5G_NR_raw_UE'!EP27999*'5G_NR_raw_UE'!EQ27999),"")</f>
        <v/>
      </c>
      <c r="AF27999" t="str">
        <f>IF('5G_NR_raw_UE'!ER27999&gt;0,('5G_NR_raw_UE'!ER27999*'5G_NR_raw_UE'!ES27999),"")</f>
        <v/>
      </c>
    </row>
    <row r="28000" spans="31:32">
      <c r="AE28000" t="str">
        <f>IF('5G_NR_raw_UE'!EP28000&gt;0,('5G_NR_raw_UE'!EP28000*'5G_NR_raw_UE'!EQ28000),"")</f>
        <v/>
      </c>
      <c r="AF28000" t="str">
        <f>IF('5G_NR_raw_UE'!ER28000&gt;0,('5G_NR_raw_UE'!ER28000*'5G_NR_raw_UE'!ES28000),"")</f>
        <v/>
      </c>
    </row>
    <row r="28001" spans="31:32">
      <c r="AE28001" t="str">
        <f>IF('5G_NR_raw_UE'!EP28001&gt;0,('5G_NR_raw_UE'!EP28001*'5G_NR_raw_UE'!EQ28001),"")</f>
        <v/>
      </c>
      <c r="AF28001" t="str">
        <f>IF('5G_NR_raw_UE'!ER28001&gt;0,('5G_NR_raw_UE'!ER28001*'5G_NR_raw_UE'!ES28001),"")</f>
        <v/>
      </c>
    </row>
    <row r="28002" spans="31:32">
      <c r="AE28002" t="str">
        <f>IF('5G_NR_raw_UE'!EP28002&gt;0,('5G_NR_raw_UE'!EP28002*'5G_NR_raw_UE'!EQ28002),"")</f>
        <v/>
      </c>
      <c r="AF28002" t="str">
        <f>IF('5G_NR_raw_UE'!ER28002&gt;0,('5G_NR_raw_UE'!ER28002*'5G_NR_raw_UE'!ES28002),"")</f>
        <v/>
      </c>
    </row>
    <row r="28003" spans="31:32">
      <c r="AE28003" t="str">
        <f>IF('5G_NR_raw_UE'!EP28003&gt;0,('5G_NR_raw_UE'!EP28003*'5G_NR_raw_UE'!EQ28003),"")</f>
        <v/>
      </c>
      <c r="AF28003" t="str">
        <f>IF('5G_NR_raw_UE'!ER28003&gt;0,('5G_NR_raw_UE'!ER28003*'5G_NR_raw_UE'!ES28003),"")</f>
        <v/>
      </c>
    </row>
    <row r="28004" spans="31:32">
      <c r="AE28004" t="str">
        <f>IF('5G_NR_raw_UE'!EP28004&gt;0,('5G_NR_raw_UE'!EP28004*'5G_NR_raw_UE'!EQ28004),"")</f>
        <v/>
      </c>
      <c r="AF28004" t="str">
        <f>IF('5G_NR_raw_UE'!ER28004&gt;0,('5G_NR_raw_UE'!ER28004*'5G_NR_raw_UE'!ES28004),"")</f>
        <v/>
      </c>
    </row>
    <row r="28005" spans="31:32">
      <c r="AE28005" t="str">
        <f>IF('5G_NR_raw_UE'!EP28005&gt;0,('5G_NR_raw_UE'!EP28005*'5G_NR_raw_UE'!EQ28005),"")</f>
        <v/>
      </c>
      <c r="AF28005" t="str">
        <f>IF('5G_NR_raw_UE'!ER28005&gt;0,('5G_NR_raw_UE'!ER28005*'5G_NR_raw_UE'!ES28005),"")</f>
        <v/>
      </c>
    </row>
    <row r="28006" spans="31:32">
      <c r="AE28006" t="str">
        <f>IF('5G_NR_raw_UE'!EP28006&gt;0,('5G_NR_raw_UE'!EP28006*'5G_NR_raw_UE'!EQ28006),"")</f>
        <v/>
      </c>
      <c r="AF28006" t="str">
        <f>IF('5G_NR_raw_UE'!ER28006&gt;0,('5G_NR_raw_UE'!ER28006*'5G_NR_raw_UE'!ES28006),"")</f>
        <v/>
      </c>
    </row>
    <row r="28007" spans="31:32">
      <c r="AE28007" t="str">
        <f>IF('5G_NR_raw_UE'!EP28007&gt;0,('5G_NR_raw_UE'!EP28007*'5G_NR_raw_UE'!EQ28007),"")</f>
        <v/>
      </c>
      <c r="AF28007" t="str">
        <f>IF('5G_NR_raw_UE'!ER28007&gt;0,('5G_NR_raw_UE'!ER28007*'5G_NR_raw_UE'!ES28007),"")</f>
        <v/>
      </c>
    </row>
    <row r="28008" spans="31:32">
      <c r="AE28008" t="str">
        <f>IF('5G_NR_raw_UE'!EP28008&gt;0,('5G_NR_raw_UE'!EP28008*'5G_NR_raw_UE'!EQ28008),"")</f>
        <v/>
      </c>
      <c r="AF28008" t="str">
        <f>IF('5G_NR_raw_UE'!ER28008&gt;0,('5G_NR_raw_UE'!ER28008*'5G_NR_raw_UE'!ES28008),"")</f>
        <v/>
      </c>
    </row>
    <row r="28009" spans="31:32">
      <c r="AE28009" t="str">
        <f>IF('5G_NR_raw_UE'!EP28009&gt;0,('5G_NR_raw_UE'!EP28009*'5G_NR_raw_UE'!EQ28009),"")</f>
        <v/>
      </c>
      <c r="AF28009" t="str">
        <f>IF('5G_NR_raw_UE'!ER28009&gt;0,('5G_NR_raw_UE'!ER28009*'5G_NR_raw_UE'!ES28009),"")</f>
        <v/>
      </c>
    </row>
    <row r="28010" spans="31:32">
      <c r="AE28010" t="str">
        <f>IF('5G_NR_raw_UE'!EP28010&gt;0,('5G_NR_raw_UE'!EP28010*'5G_NR_raw_UE'!EQ28010),"")</f>
        <v/>
      </c>
      <c r="AF28010" t="str">
        <f>IF('5G_NR_raw_UE'!ER28010&gt;0,('5G_NR_raw_UE'!ER28010*'5G_NR_raw_UE'!ES28010),"")</f>
        <v/>
      </c>
    </row>
    <row r="28011" spans="31:32">
      <c r="AE28011" t="str">
        <f>IF('5G_NR_raw_UE'!EP28011&gt;0,('5G_NR_raw_UE'!EP28011*'5G_NR_raw_UE'!EQ28011),"")</f>
        <v/>
      </c>
      <c r="AF28011" t="str">
        <f>IF('5G_NR_raw_UE'!ER28011&gt;0,('5G_NR_raw_UE'!ER28011*'5G_NR_raw_UE'!ES28011),"")</f>
        <v/>
      </c>
    </row>
    <row r="28012" spans="31:32">
      <c r="AE28012" t="str">
        <f>IF('5G_NR_raw_UE'!EP28012&gt;0,('5G_NR_raw_UE'!EP28012*'5G_NR_raw_UE'!EQ28012),"")</f>
        <v/>
      </c>
      <c r="AF28012" t="str">
        <f>IF('5G_NR_raw_UE'!ER28012&gt;0,('5G_NR_raw_UE'!ER28012*'5G_NR_raw_UE'!ES28012),"")</f>
        <v/>
      </c>
    </row>
    <row r="28013" spans="31:32">
      <c r="AE28013" t="str">
        <f>IF('5G_NR_raw_UE'!EP28013&gt;0,('5G_NR_raw_UE'!EP28013*'5G_NR_raw_UE'!EQ28013),"")</f>
        <v/>
      </c>
      <c r="AF28013" t="str">
        <f>IF('5G_NR_raw_UE'!ER28013&gt;0,('5G_NR_raw_UE'!ER28013*'5G_NR_raw_UE'!ES28013),"")</f>
        <v/>
      </c>
    </row>
    <row r="28014" spans="31:32">
      <c r="AE28014" t="str">
        <f>IF('5G_NR_raw_UE'!EP28014&gt;0,('5G_NR_raw_UE'!EP28014*'5G_NR_raw_UE'!EQ28014),"")</f>
        <v/>
      </c>
      <c r="AF28014" t="str">
        <f>IF('5G_NR_raw_UE'!ER28014&gt;0,('5G_NR_raw_UE'!ER28014*'5G_NR_raw_UE'!ES28014),"")</f>
        <v/>
      </c>
    </row>
    <row r="28015" spans="31:32">
      <c r="AE28015" t="str">
        <f>IF('5G_NR_raw_UE'!EP28015&gt;0,('5G_NR_raw_UE'!EP28015*'5G_NR_raw_UE'!EQ28015),"")</f>
        <v/>
      </c>
      <c r="AF28015" t="str">
        <f>IF('5G_NR_raw_UE'!ER28015&gt;0,('5G_NR_raw_UE'!ER28015*'5G_NR_raw_UE'!ES28015),"")</f>
        <v/>
      </c>
    </row>
    <row r="28016" spans="31:32">
      <c r="AE28016" t="str">
        <f>IF('5G_NR_raw_UE'!EP28016&gt;0,('5G_NR_raw_UE'!EP28016*'5G_NR_raw_UE'!EQ28016),"")</f>
        <v/>
      </c>
      <c r="AF28016" t="str">
        <f>IF('5G_NR_raw_UE'!ER28016&gt;0,('5G_NR_raw_UE'!ER28016*'5G_NR_raw_UE'!ES28016),"")</f>
        <v/>
      </c>
    </row>
    <row r="28017" spans="31:32">
      <c r="AE28017" t="str">
        <f>IF('5G_NR_raw_UE'!EP28017&gt;0,('5G_NR_raw_UE'!EP28017*'5G_NR_raw_UE'!EQ28017),"")</f>
        <v/>
      </c>
      <c r="AF28017" t="str">
        <f>IF('5G_NR_raw_UE'!ER28017&gt;0,('5G_NR_raw_UE'!ER28017*'5G_NR_raw_UE'!ES28017),"")</f>
        <v/>
      </c>
    </row>
    <row r="28018" spans="31:32">
      <c r="AE28018" t="str">
        <f>IF('5G_NR_raw_UE'!EP28018&gt;0,('5G_NR_raw_UE'!EP28018*'5G_NR_raw_UE'!EQ28018),"")</f>
        <v/>
      </c>
      <c r="AF28018" t="str">
        <f>IF('5G_NR_raw_UE'!ER28018&gt;0,('5G_NR_raw_UE'!ER28018*'5G_NR_raw_UE'!ES28018),"")</f>
        <v/>
      </c>
    </row>
    <row r="28019" spans="31:32">
      <c r="AE28019" t="str">
        <f>IF('5G_NR_raw_UE'!EP28019&gt;0,('5G_NR_raw_UE'!EP28019*'5G_NR_raw_UE'!EQ28019),"")</f>
        <v/>
      </c>
      <c r="AF28019" t="str">
        <f>IF('5G_NR_raw_UE'!ER28019&gt;0,('5G_NR_raw_UE'!ER28019*'5G_NR_raw_UE'!ES28019),"")</f>
        <v/>
      </c>
    </row>
    <row r="28020" spans="31:32">
      <c r="AE28020" t="str">
        <f>IF('5G_NR_raw_UE'!EP28020&gt;0,('5G_NR_raw_UE'!EP28020*'5G_NR_raw_UE'!EQ28020),"")</f>
        <v/>
      </c>
      <c r="AF28020" t="str">
        <f>IF('5G_NR_raw_UE'!ER28020&gt;0,('5G_NR_raw_UE'!ER28020*'5G_NR_raw_UE'!ES28020),"")</f>
        <v/>
      </c>
    </row>
    <row r="28021" spans="31:32">
      <c r="AE28021" t="str">
        <f>IF('5G_NR_raw_UE'!EP28021&gt;0,('5G_NR_raw_UE'!EP28021*'5G_NR_raw_UE'!EQ28021),"")</f>
        <v/>
      </c>
      <c r="AF28021" t="str">
        <f>IF('5G_NR_raw_UE'!ER28021&gt;0,('5G_NR_raw_UE'!ER28021*'5G_NR_raw_UE'!ES28021),"")</f>
        <v/>
      </c>
    </row>
    <row r="28022" spans="31:32">
      <c r="AE28022" t="str">
        <f>IF('5G_NR_raw_UE'!EP28022&gt;0,('5G_NR_raw_UE'!EP28022*'5G_NR_raw_UE'!EQ28022),"")</f>
        <v/>
      </c>
      <c r="AF28022" t="str">
        <f>IF('5G_NR_raw_UE'!ER28022&gt;0,('5G_NR_raw_UE'!ER28022*'5G_NR_raw_UE'!ES28022),"")</f>
        <v/>
      </c>
    </row>
    <row r="28023" spans="31:32">
      <c r="AE28023" t="str">
        <f>IF('5G_NR_raw_UE'!EP28023&gt;0,('5G_NR_raw_UE'!EP28023*'5G_NR_raw_UE'!EQ28023),"")</f>
        <v/>
      </c>
      <c r="AF28023" t="str">
        <f>IF('5G_NR_raw_UE'!ER28023&gt;0,('5G_NR_raw_UE'!ER28023*'5G_NR_raw_UE'!ES28023),"")</f>
        <v/>
      </c>
    </row>
    <row r="28024" spans="31:32">
      <c r="AE28024" t="str">
        <f>IF('5G_NR_raw_UE'!EP28024&gt;0,('5G_NR_raw_UE'!EP28024*'5G_NR_raw_UE'!EQ28024),"")</f>
        <v/>
      </c>
      <c r="AF28024" t="str">
        <f>IF('5G_NR_raw_UE'!ER28024&gt;0,('5G_NR_raw_UE'!ER28024*'5G_NR_raw_UE'!ES28024),"")</f>
        <v/>
      </c>
    </row>
    <row r="28025" spans="31:32">
      <c r="AE28025" t="str">
        <f>IF('5G_NR_raw_UE'!EP28025&gt;0,('5G_NR_raw_UE'!EP28025*'5G_NR_raw_UE'!EQ28025),"")</f>
        <v/>
      </c>
      <c r="AF28025" t="str">
        <f>IF('5G_NR_raw_UE'!ER28025&gt;0,('5G_NR_raw_UE'!ER28025*'5G_NR_raw_UE'!ES28025),"")</f>
        <v/>
      </c>
    </row>
    <row r="28026" spans="31:32">
      <c r="AE28026" t="str">
        <f>IF('5G_NR_raw_UE'!EP28026&gt;0,('5G_NR_raw_UE'!EP28026*'5G_NR_raw_UE'!EQ28026),"")</f>
        <v/>
      </c>
      <c r="AF28026" t="str">
        <f>IF('5G_NR_raw_UE'!ER28026&gt;0,('5G_NR_raw_UE'!ER28026*'5G_NR_raw_UE'!ES28026),"")</f>
        <v/>
      </c>
    </row>
    <row r="28027" spans="31:32">
      <c r="AE28027" t="str">
        <f>IF('5G_NR_raw_UE'!EP28027&gt;0,('5G_NR_raw_UE'!EP28027*'5G_NR_raw_UE'!EQ28027),"")</f>
        <v/>
      </c>
      <c r="AF28027" t="str">
        <f>IF('5G_NR_raw_UE'!ER28027&gt;0,('5G_NR_raw_UE'!ER28027*'5G_NR_raw_UE'!ES28027),"")</f>
        <v/>
      </c>
    </row>
    <row r="28028" spans="31:32">
      <c r="AE28028" t="str">
        <f>IF('5G_NR_raw_UE'!EP28028&gt;0,('5G_NR_raw_UE'!EP28028*'5G_NR_raw_UE'!EQ28028),"")</f>
        <v/>
      </c>
      <c r="AF28028" t="str">
        <f>IF('5G_NR_raw_UE'!ER28028&gt;0,('5G_NR_raw_UE'!ER28028*'5G_NR_raw_UE'!ES28028),"")</f>
        <v/>
      </c>
    </row>
    <row r="28029" spans="31:32">
      <c r="AE28029" t="str">
        <f>IF('5G_NR_raw_UE'!EP28029&gt;0,('5G_NR_raw_UE'!EP28029*'5G_NR_raw_UE'!EQ28029),"")</f>
        <v/>
      </c>
      <c r="AF28029" t="str">
        <f>IF('5G_NR_raw_UE'!ER28029&gt;0,('5G_NR_raw_UE'!ER28029*'5G_NR_raw_UE'!ES28029),"")</f>
        <v/>
      </c>
    </row>
    <row r="28030" spans="31:32">
      <c r="AE28030" t="str">
        <f>IF('5G_NR_raw_UE'!EP28030&gt;0,('5G_NR_raw_UE'!EP28030*'5G_NR_raw_UE'!EQ28030),"")</f>
        <v/>
      </c>
      <c r="AF28030" t="str">
        <f>IF('5G_NR_raw_UE'!ER28030&gt;0,('5G_NR_raw_UE'!ER28030*'5G_NR_raw_UE'!ES28030),"")</f>
        <v/>
      </c>
    </row>
    <row r="28031" spans="31:32">
      <c r="AE28031" t="str">
        <f>IF('5G_NR_raw_UE'!EP28031&gt;0,('5G_NR_raw_UE'!EP28031*'5G_NR_raw_UE'!EQ28031),"")</f>
        <v/>
      </c>
      <c r="AF28031" t="str">
        <f>IF('5G_NR_raw_UE'!ER28031&gt;0,('5G_NR_raw_UE'!ER28031*'5G_NR_raw_UE'!ES28031),"")</f>
        <v/>
      </c>
    </row>
    <row r="28032" spans="31:32">
      <c r="AE28032" t="str">
        <f>IF('5G_NR_raw_UE'!EP28032&gt;0,('5G_NR_raw_UE'!EP28032*'5G_NR_raw_UE'!EQ28032),"")</f>
        <v/>
      </c>
      <c r="AF28032" t="str">
        <f>IF('5G_NR_raw_UE'!ER28032&gt;0,('5G_NR_raw_UE'!ER28032*'5G_NR_raw_UE'!ES28032),"")</f>
        <v/>
      </c>
    </row>
    <row r="28033" spans="31:32">
      <c r="AE28033" t="str">
        <f>IF('5G_NR_raw_UE'!EP28033&gt;0,('5G_NR_raw_UE'!EP28033*'5G_NR_raw_UE'!EQ28033),"")</f>
        <v/>
      </c>
      <c r="AF28033" t="str">
        <f>IF('5G_NR_raw_UE'!ER28033&gt;0,('5G_NR_raw_UE'!ER28033*'5G_NR_raw_UE'!ES28033),"")</f>
        <v/>
      </c>
    </row>
    <row r="28034" spans="31:32">
      <c r="AE28034" t="str">
        <f>IF('5G_NR_raw_UE'!EP28034&gt;0,('5G_NR_raw_UE'!EP28034*'5G_NR_raw_UE'!EQ28034),"")</f>
        <v/>
      </c>
      <c r="AF28034" t="str">
        <f>IF('5G_NR_raw_UE'!ER28034&gt;0,('5G_NR_raw_UE'!ER28034*'5G_NR_raw_UE'!ES28034),"")</f>
        <v/>
      </c>
    </row>
    <row r="28035" spans="31:32">
      <c r="AE28035" t="str">
        <f>IF('5G_NR_raw_UE'!EP28035&gt;0,('5G_NR_raw_UE'!EP28035*'5G_NR_raw_UE'!EQ28035),"")</f>
        <v/>
      </c>
      <c r="AF28035" t="str">
        <f>IF('5G_NR_raw_UE'!ER28035&gt;0,('5G_NR_raw_UE'!ER28035*'5G_NR_raw_UE'!ES28035),"")</f>
        <v/>
      </c>
    </row>
    <row r="28036" spans="31:32">
      <c r="AE28036" t="str">
        <f>IF('5G_NR_raw_UE'!EP28036&gt;0,('5G_NR_raw_UE'!EP28036*'5G_NR_raw_UE'!EQ28036),"")</f>
        <v/>
      </c>
      <c r="AF28036" t="str">
        <f>IF('5G_NR_raw_UE'!ER28036&gt;0,('5G_NR_raw_UE'!ER28036*'5G_NR_raw_UE'!ES28036),"")</f>
        <v/>
      </c>
    </row>
    <row r="28037" spans="31:32">
      <c r="AE28037" t="str">
        <f>IF('5G_NR_raw_UE'!EP28037&gt;0,('5G_NR_raw_UE'!EP28037*'5G_NR_raw_UE'!EQ28037),"")</f>
        <v/>
      </c>
      <c r="AF28037" t="str">
        <f>IF('5G_NR_raw_UE'!ER28037&gt;0,('5G_NR_raw_UE'!ER28037*'5G_NR_raw_UE'!ES28037),"")</f>
        <v/>
      </c>
    </row>
    <row r="28038" spans="31:32">
      <c r="AE28038" t="str">
        <f>IF('5G_NR_raw_UE'!EP28038&gt;0,('5G_NR_raw_UE'!EP28038*'5G_NR_raw_UE'!EQ28038),"")</f>
        <v/>
      </c>
      <c r="AF28038" t="str">
        <f>IF('5G_NR_raw_UE'!ER28038&gt;0,('5G_NR_raw_UE'!ER28038*'5G_NR_raw_UE'!ES28038),"")</f>
        <v/>
      </c>
    </row>
    <row r="28039" spans="31:32">
      <c r="AE28039" t="str">
        <f>IF('5G_NR_raw_UE'!EP28039&gt;0,('5G_NR_raw_UE'!EP28039*'5G_NR_raw_UE'!EQ28039),"")</f>
        <v/>
      </c>
      <c r="AF28039" t="str">
        <f>IF('5G_NR_raw_UE'!ER28039&gt;0,('5G_NR_raw_UE'!ER28039*'5G_NR_raw_UE'!ES28039),"")</f>
        <v/>
      </c>
    </row>
    <row r="28040" spans="31:32">
      <c r="AE28040" t="str">
        <f>IF('5G_NR_raw_UE'!EP28040&gt;0,('5G_NR_raw_UE'!EP28040*'5G_NR_raw_UE'!EQ28040),"")</f>
        <v/>
      </c>
      <c r="AF28040" t="str">
        <f>IF('5G_NR_raw_UE'!ER28040&gt;0,('5G_NR_raw_UE'!ER28040*'5G_NR_raw_UE'!ES28040),"")</f>
        <v/>
      </c>
    </row>
    <row r="28041" spans="31:32">
      <c r="AE28041" t="str">
        <f>IF('5G_NR_raw_UE'!EP28041&gt;0,('5G_NR_raw_UE'!EP28041*'5G_NR_raw_UE'!EQ28041),"")</f>
        <v/>
      </c>
      <c r="AF28041" t="str">
        <f>IF('5G_NR_raw_UE'!ER28041&gt;0,('5G_NR_raw_UE'!ER28041*'5G_NR_raw_UE'!ES28041),"")</f>
        <v/>
      </c>
    </row>
    <row r="28042" spans="31:32">
      <c r="AE28042" t="str">
        <f>IF('5G_NR_raw_UE'!EP28042&gt;0,('5G_NR_raw_UE'!EP28042*'5G_NR_raw_UE'!EQ28042),"")</f>
        <v/>
      </c>
      <c r="AF28042" t="str">
        <f>IF('5G_NR_raw_UE'!ER28042&gt;0,('5G_NR_raw_UE'!ER28042*'5G_NR_raw_UE'!ES28042),"")</f>
        <v/>
      </c>
    </row>
    <row r="28043" spans="31:32">
      <c r="AE28043" t="str">
        <f>IF('5G_NR_raw_UE'!EP28043&gt;0,('5G_NR_raw_UE'!EP28043*'5G_NR_raw_UE'!EQ28043),"")</f>
        <v/>
      </c>
      <c r="AF28043" t="str">
        <f>IF('5G_NR_raw_UE'!ER28043&gt;0,('5G_NR_raw_UE'!ER28043*'5G_NR_raw_UE'!ES28043),"")</f>
        <v/>
      </c>
    </row>
    <row r="28044" spans="31:32">
      <c r="AE28044" t="str">
        <f>IF('5G_NR_raw_UE'!EP28044&gt;0,('5G_NR_raw_UE'!EP28044*'5G_NR_raw_UE'!EQ28044),"")</f>
        <v/>
      </c>
      <c r="AF28044" t="str">
        <f>IF('5G_NR_raw_UE'!ER28044&gt;0,('5G_NR_raw_UE'!ER28044*'5G_NR_raw_UE'!ES28044),"")</f>
        <v/>
      </c>
    </row>
    <row r="28045" spans="31:32">
      <c r="AE28045" t="str">
        <f>IF('5G_NR_raw_UE'!EP28045&gt;0,('5G_NR_raw_UE'!EP28045*'5G_NR_raw_UE'!EQ28045),"")</f>
        <v/>
      </c>
      <c r="AF28045" t="str">
        <f>IF('5G_NR_raw_UE'!ER28045&gt;0,('5G_NR_raw_UE'!ER28045*'5G_NR_raw_UE'!ES28045),"")</f>
        <v/>
      </c>
    </row>
    <row r="28046" spans="31:32">
      <c r="AE28046" t="str">
        <f>IF('5G_NR_raw_UE'!EP28046&gt;0,('5G_NR_raw_UE'!EP28046*'5G_NR_raw_UE'!EQ28046),"")</f>
        <v/>
      </c>
      <c r="AF28046" t="str">
        <f>IF('5G_NR_raw_UE'!ER28046&gt;0,('5G_NR_raw_UE'!ER28046*'5G_NR_raw_UE'!ES28046),"")</f>
        <v/>
      </c>
    </row>
    <row r="28047" spans="31:32">
      <c r="AE28047" t="str">
        <f>IF('5G_NR_raw_UE'!EP28047&gt;0,('5G_NR_raw_UE'!EP28047*'5G_NR_raw_UE'!EQ28047),"")</f>
        <v/>
      </c>
      <c r="AF28047" t="str">
        <f>IF('5G_NR_raw_UE'!ER28047&gt;0,('5G_NR_raw_UE'!ER28047*'5G_NR_raw_UE'!ES28047),"")</f>
        <v/>
      </c>
    </row>
    <row r="28048" spans="31:32">
      <c r="AE28048" t="str">
        <f>IF('5G_NR_raw_UE'!EP28048&gt;0,('5G_NR_raw_UE'!EP28048*'5G_NR_raw_UE'!EQ28048),"")</f>
        <v/>
      </c>
      <c r="AF28048" t="str">
        <f>IF('5G_NR_raw_UE'!ER28048&gt;0,('5G_NR_raw_UE'!ER28048*'5G_NR_raw_UE'!ES28048),"")</f>
        <v/>
      </c>
    </row>
    <row r="28049" spans="31:32">
      <c r="AE28049" t="str">
        <f>IF('5G_NR_raw_UE'!EP28049&gt;0,('5G_NR_raw_UE'!EP28049*'5G_NR_raw_UE'!EQ28049),"")</f>
        <v/>
      </c>
      <c r="AF28049" t="str">
        <f>IF('5G_NR_raw_UE'!ER28049&gt;0,('5G_NR_raw_UE'!ER28049*'5G_NR_raw_UE'!ES28049),"")</f>
        <v/>
      </c>
    </row>
    <row r="28050" spans="31:32">
      <c r="AE28050" t="str">
        <f>IF('5G_NR_raw_UE'!EP28050&gt;0,('5G_NR_raw_UE'!EP28050*'5G_NR_raw_UE'!EQ28050),"")</f>
        <v/>
      </c>
      <c r="AF28050" t="str">
        <f>IF('5G_NR_raw_UE'!ER28050&gt;0,('5G_NR_raw_UE'!ER28050*'5G_NR_raw_UE'!ES28050),"")</f>
        <v/>
      </c>
    </row>
    <row r="28051" spans="31:32">
      <c r="AE28051" t="str">
        <f>IF('5G_NR_raw_UE'!EP28051&gt;0,('5G_NR_raw_UE'!EP28051*'5G_NR_raw_UE'!EQ28051),"")</f>
        <v/>
      </c>
      <c r="AF28051" t="str">
        <f>IF('5G_NR_raw_UE'!ER28051&gt;0,('5G_NR_raw_UE'!ER28051*'5G_NR_raw_UE'!ES28051),"")</f>
        <v/>
      </c>
    </row>
    <row r="28052" spans="31:32">
      <c r="AE28052" t="str">
        <f>IF('5G_NR_raw_UE'!EP28052&gt;0,('5G_NR_raw_UE'!EP28052*'5G_NR_raw_UE'!EQ28052),"")</f>
        <v/>
      </c>
      <c r="AF28052" t="str">
        <f>IF('5G_NR_raw_UE'!ER28052&gt;0,('5G_NR_raw_UE'!ER28052*'5G_NR_raw_UE'!ES28052),"")</f>
        <v/>
      </c>
    </row>
    <row r="28053" spans="31:32">
      <c r="AE28053" t="str">
        <f>IF('5G_NR_raw_UE'!EP28053&gt;0,('5G_NR_raw_UE'!EP28053*'5G_NR_raw_UE'!EQ28053),"")</f>
        <v/>
      </c>
      <c r="AF28053" t="str">
        <f>IF('5G_NR_raw_UE'!ER28053&gt;0,('5G_NR_raw_UE'!ER28053*'5G_NR_raw_UE'!ES28053),"")</f>
        <v/>
      </c>
    </row>
    <row r="28054" spans="31:32">
      <c r="AE28054" t="str">
        <f>IF('5G_NR_raw_UE'!EP28054&gt;0,('5G_NR_raw_UE'!EP28054*'5G_NR_raw_UE'!EQ28054),"")</f>
        <v/>
      </c>
      <c r="AF28054" t="str">
        <f>IF('5G_NR_raw_UE'!ER28054&gt;0,('5G_NR_raw_UE'!ER28054*'5G_NR_raw_UE'!ES28054),"")</f>
        <v/>
      </c>
    </row>
    <row r="28055" spans="31:32">
      <c r="AE28055" t="str">
        <f>IF('5G_NR_raw_UE'!EP28055&gt;0,('5G_NR_raw_UE'!EP28055*'5G_NR_raw_UE'!EQ28055),"")</f>
        <v/>
      </c>
      <c r="AF28055" t="str">
        <f>IF('5G_NR_raw_UE'!ER28055&gt;0,('5G_NR_raw_UE'!ER28055*'5G_NR_raw_UE'!ES28055),"")</f>
        <v/>
      </c>
    </row>
    <row r="28056" spans="31:32">
      <c r="AE28056" t="str">
        <f>IF('5G_NR_raw_UE'!EP28056&gt;0,('5G_NR_raw_UE'!EP28056*'5G_NR_raw_UE'!EQ28056),"")</f>
        <v/>
      </c>
      <c r="AF28056" t="str">
        <f>IF('5G_NR_raw_UE'!ER28056&gt;0,('5G_NR_raw_UE'!ER28056*'5G_NR_raw_UE'!ES28056),"")</f>
        <v/>
      </c>
    </row>
    <row r="28057" spans="31:32">
      <c r="AE28057" t="str">
        <f>IF('5G_NR_raw_UE'!EP28057&gt;0,('5G_NR_raw_UE'!EP28057*'5G_NR_raw_UE'!EQ28057),"")</f>
        <v/>
      </c>
      <c r="AF28057" t="str">
        <f>IF('5G_NR_raw_UE'!ER28057&gt;0,('5G_NR_raw_UE'!ER28057*'5G_NR_raw_UE'!ES28057),"")</f>
        <v/>
      </c>
    </row>
    <row r="28058" spans="31:32">
      <c r="AE28058" t="str">
        <f>IF('5G_NR_raw_UE'!EP28058&gt;0,('5G_NR_raw_UE'!EP28058*'5G_NR_raw_UE'!EQ28058),"")</f>
        <v/>
      </c>
      <c r="AF28058" t="str">
        <f>IF('5G_NR_raw_UE'!ER28058&gt;0,('5G_NR_raw_UE'!ER28058*'5G_NR_raw_UE'!ES28058),"")</f>
        <v/>
      </c>
    </row>
    <row r="28059" spans="31:32">
      <c r="AE28059" t="str">
        <f>IF('5G_NR_raw_UE'!EP28059&gt;0,('5G_NR_raw_UE'!EP28059*'5G_NR_raw_UE'!EQ28059),"")</f>
        <v/>
      </c>
      <c r="AF28059" t="str">
        <f>IF('5G_NR_raw_UE'!ER28059&gt;0,('5G_NR_raw_UE'!ER28059*'5G_NR_raw_UE'!ES28059),"")</f>
        <v/>
      </c>
    </row>
    <row r="28060" spans="31:32">
      <c r="AE28060" t="str">
        <f>IF('5G_NR_raw_UE'!EP28060&gt;0,('5G_NR_raw_UE'!EP28060*'5G_NR_raw_UE'!EQ28060),"")</f>
        <v/>
      </c>
      <c r="AF28060" t="str">
        <f>IF('5G_NR_raw_UE'!ER28060&gt;0,('5G_NR_raw_UE'!ER28060*'5G_NR_raw_UE'!ES28060),"")</f>
        <v/>
      </c>
    </row>
    <row r="28061" spans="31:32">
      <c r="AE28061" t="str">
        <f>IF('5G_NR_raw_UE'!EP28061&gt;0,('5G_NR_raw_UE'!EP28061*'5G_NR_raw_UE'!EQ28061),"")</f>
        <v/>
      </c>
      <c r="AF28061" t="str">
        <f>IF('5G_NR_raw_UE'!ER28061&gt;0,('5G_NR_raw_UE'!ER28061*'5G_NR_raw_UE'!ES28061),"")</f>
        <v/>
      </c>
    </row>
    <row r="28062" spans="31:32">
      <c r="AE28062" t="str">
        <f>IF('5G_NR_raw_UE'!EP28062&gt;0,('5G_NR_raw_UE'!EP28062*'5G_NR_raw_UE'!EQ28062),"")</f>
        <v/>
      </c>
      <c r="AF28062" t="str">
        <f>IF('5G_NR_raw_UE'!ER28062&gt;0,('5G_NR_raw_UE'!ER28062*'5G_NR_raw_UE'!ES28062),"")</f>
        <v/>
      </c>
    </row>
    <row r="28063" spans="31:32">
      <c r="AE28063" t="str">
        <f>IF('5G_NR_raw_UE'!EP28063&gt;0,('5G_NR_raw_UE'!EP28063*'5G_NR_raw_UE'!EQ28063),"")</f>
        <v/>
      </c>
      <c r="AF28063" t="str">
        <f>IF('5G_NR_raw_UE'!ER28063&gt;0,('5G_NR_raw_UE'!ER28063*'5G_NR_raw_UE'!ES28063),"")</f>
        <v/>
      </c>
    </row>
    <row r="28064" spans="31:32">
      <c r="AE28064" t="str">
        <f>IF('5G_NR_raw_UE'!EP28064&gt;0,('5G_NR_raw_UE'!EP28064*'5G_NR_raw_UE'!EQ28064),"")</f>
        <v/>
      </c>
      <c r="AF28064" t="str">
        <f>IF('5G_NR_raw_UE'!ER28064&gt;0,('5G_NR_raw_UE'!ER28064*'5G_NR_raw_UE'!ES28064),"")</f>
        <v/>
      </c>
    </row>
    <row r="28065" spans="31:32">
      <c r="AE28065" t="str">
        <f>IF('5G_NR_raw_UE'!EP28065&gt;0,('5G_NR_raw_UE'!EP28065*'5G_NR_raw_UE'!EQ28065),"")</f>
        <v/>
      </c>
      <c r="AF28065" t="str">
        <f>IF('5G_NR_raw_UE'!ER28065&gt;0,('5G_NR_raw_UE'!ER28065*'5G_NR_raw_UE'!ES28065),"")</f>
        <v/>
      </c>
    </row>
    <row r="28066" spans="31:32">
      <c r="AE28066" t="str">
        <f>IF('5G_NR_raw_UE'!EP28066&gt;0,('5G_NR_raw_UE'!EP28066*'5G_NR_raw_UE'!EQ28066),"")</f>
        <v/>
      </c>
      <c r="AF28066" t="str">
        <f>IF('5G_NR_raw_UE'!ER28066&gt;0,('5G_NR_raw_UE'!ER28066*'5G_NR_raw_UE'!ES28066),"")</f>
        <v/>
      </c>
    </row>
    <row r="28067" spans="31:32">
      <c r="AE28067" t="str">
        <f>IF('5G_NR_raw_UE'!EP28067&gt;0,('5G_NR_raw_UE'!EP28067*'5G_NR_raw_UE'!EQ28067),"")</f>
        <v/>
      </c>
      <c r="AF28067" t="str">
        <f>IF('5G_NR_raw_UE'!ER28067&gt;0,('5G_NR_raw_UE'!ER28067*'5G_NR_raw_UE'!ES28067),"")</f>
        <v/>
      </c>
    </row>
    <row r="28068" spans="31:32">
      <c r="AE28068" t="str">
        <f>IF('5G_NR_raw_UE'!EP28068&gt;0,('5G_NR_raw_UE'!EP28068*'5G_NR_raw_UE'!EQ28068),"")</f>
        <v/>
      </c>
      <c r="AF28068" t="str">
        <f>IF('5G_NR_raw_UE'!ER28068&gt;0,('5G_NR_raw_UE'!ER28068*'5G_NR_raw_UE'!ES28068),"")</f>
        <v/>
      </c>
    </row>
    <row r="28069" spans="31:32">
      <c r="AE28069" t="str">
        <f>IF('5G_NR_raw_UE'!EP28069&gt;0,('5G_NR_raw_UE'!EP28069*'5G_NR_raw_UE'!EQ28069),"")</f>
        <v/>
      </c>
      <c r="AF28069" t="str">
        <f>IF('5G_NR_raw_UE'!ER28069&gt;0,('5G_NR_raw_UE'!ER28069*'5G_NR_raw_UE'!ES28069),"")</f>
        <v/>
      </c>
    </row>
    <row r="28070" spans="31:32">
      <c r="AE28070" t="str">
        <f>IF('5G_NR_raw_UE'!EP28070&gt;0,('5G_NR_raw_UE'!EP28070*'5G_NR_raw_UE'!EQ28070),"")</f>
        <v/>
      </c>
      <c r="AF28070" t="str">
        <f>IF('5G_NR_raw_UE'!ER28070&gt;0,('5G_NR_raw_UE'!ER28070*'5G_NR_raw_UE'!ES28070),"")</f>
        <v/>
      </c>
    </row>
    <row r="28071" spans="31:32">
      <c r="AE28071" t="str">
        <f>IF('5G_NR_raw_UE'!EP28071&gt;0,('5G_NR_raw_UE'!EP28071*'5G_NR_raw_UE'!EQ28071),"")</f>
        <v/>
      </c>
      <c r="AF28071" t="str">
        <f>IF('5G_NR_raw_UE'!ER28071&gt;0,('5G_NR_raw_UE'!ER28071*'5G_NR_raw_UE'!ES28071),"")</f>
        <v/>
      </c>
    </row>
    <row r="28072" spans="31:32">
      <c r="AE28072" t="str">
        <f>IF('5G_NR_raw_UE'!EP28072&gt;0,('5G_NR_raw_UE'!EP28072*'5G_NR_raw_UE'!EQ28072),"")</f>
        <v/>
      </c>
      <c r="AF28072" t="str">
        <f>IF('5G_NR_raw_UE'!ER28072&gt;0,('5G_NR_raw_UE'!ER28072*'5G_NR_raw_UE'!ES28072),"")</f>
        <v/>
      </c>
    </row>
    <row r="28073" spans="31:32">
      <c r="AE28073" t="str">
        <f>IF('5G_NR_raw_UE'!EP28073&gt;0,('5G_NR_raw_UE'!EP28073*'5G_NR_raw_UE'!EQ28073),"")</f>
        <v/>
      </c>
      <c r="AF28073" t="str">
        <f>IF('5G_NR_raw_UE'!ER28073&gt;0,('5G_NR_raw_UE'!ER28073*'5G_NR_raw_UE'!ES28073),"")</f>
        <v/>
      </c>
    </row>
    <row r="28074" spans="31:32">
      <c r="AE28074" t="str">
        <f>IF('5G_NR_raw_UE'!EP28074&gt;0,('5G_NR_raw_UE'!EP28074*'5G_NR_raw_UE'!EQ28074),"")</f>
        <v/>
      </c>
      <c r="AF28074" t="str">
        <f>IF('5G_NR_raw_UE'!ER28074&gt;0,('5G_NR_raw_UE'!ER28074*'5G_NR_raw_UE'!ES28074),"")</f>
        <v/>
      </c>
    </row>
    <row r="28075" spans="31:32">
      <c r="AE28075" t="str">
        <f>IF('5G_NR_raw_UE'!EP28075&gt;0,('5G_NR_raw_UE'!EP28075*'5G_NR_raw_UE'!EQ28075),"")</f>
        <v/>
      </c>
      <c r="AF28075" t="str">
        <f>IF('5G_NR_raw_UE'!ER28075&gt;0,('5G_NR_raw_UE'!ER28075*'5G_NR_raw_UE'!ES28075),"")</f>
        <v/>
      </c>
    </row>
    <row r="28076" spans="31:32">
      <c r="AE28076" t="str">
        <f>IF('5G_NR_raw_UE'!EP28076&gt;0,('5G_NR_raw_UE'!EP28076*'5G_NR_raw_UE'!EQ28076),"")</f>
        <v/>
      </c>
      <c r="AF28076" t="str">
        <f>IF('5G_NR_raw_UE'!ER28076&gt;0,('5G_NR_raw_UE'!ER28076*'5G_NR_raw_UE'!ES28076),"")</f>
        <v/>
      </c>
    </row>
    <row r="28077" spans="31:32">
      <c r="AE28077" t="str">
        <f>IF('5G_NR_raw_UE'!EP28077&gt;0,('5G_NR_raw_UE'!EP28077*'5G_NR_raw_UE'!EQ28077),"")</f>
        <v/>
      </c>
      <c r="AF28077" t="str">
        <f>IF('5G_NR_raw_UE'!ER28077&gt;0,('5G_NR_raw_UE'!ER28077*'5G_NR_raw_UE'!ES28077),"")</f>
        <v/>
      </c>
    </row>
    <row r="28078" spans="31:32">
      <c r="AE28078" t="str">
        <f>IF('5G_NR_raw_UE'!EP28078&gt;0,('5G_NR_raw_UE'!EP28078*'5G_NR_raw_UE'!EQ28078),"")</f>
        <v/>
      </c>
      <c r="AF28078" t="str">
        <f>IF('5G_NR_raw_UE'!ER28078&gt;0,('5G_NR_raw_UE'!ER28078*'5G_NR_raw_UE'!ES28078),"")</f>
        <v/>
      </c>
    </row>
    <row r="28079" spans="31:32">
      <c r="AE28079" t="str">
        <f>IF('5G_NR_raw_UE'!EP28079&gt;0,('5G_NR_raw_UE'!EP28079*'5G_NR_raw_UE'!EQ28079),"")</f>
        <v/>
      </c>
      <c r="AF28079" t="str">
        <f>IF('5G_NR_raw_UE'!ER28079&gt;0,('5G_NR_raw_UE'!ER28079*'5G_NR_raw_UE'!ES28079),"")</f>
        <v/>
      </c>
    </row>
    <row r="28080" spans="31:32">
      <c r="AE28080" t="str">
        <f>IF('5G_NR_raw_UE'!EP28080&gt;0,('5G_NR_raw_UE'!EP28080*'5G_NR_raw_UE'!EQ28080),"")</f>
        <v/>
      </c>
      <c r="AF28080" t="str">
        <f>IF('5G_NR_raw_UE'!ER28080&gt;0,('5G_NR_raw_UE'!ER28080*'5G_NR_raw_UE'!ES28080),"")</f>
        <v/>
      </c>
    </row>
    <row r="28081" spans="31:32">
      <c r="AE28081" t="str">
        <f>IF('5G_NR_raw_UE'!EP28081&gt;0,('5G_NR_raw_UE'!EP28081*'5G_NR_raw_UE'!EQ28081),"")</f>
        <v/>
      </c>
      <c r="AF28081" t="str">
        <f>IF('5G_NR_raw_UE'!ER28081&gt;0,('5G_NR_raw_UE'!ER28081*'5G_NR_raw_UE'!ES28081),"")</f>
        <v/>
      </c>
    </row>
    <row r="28082" spans="31:32">
      <c r="AE28082" t="str">
        <f>IF('5G_NR_raw_UE'!EP28082&gt;0,('5G_NR_raw_UE'!EP28082*'5G_NR_raw_UE'!EQ28082),"")</f>
        <v/>
      </c>
      <c r="AF28082" t="str">
        <f>IF('5G_NR_raw_UE'!ER28082&gt;0,('5G_NR_raw_UE'!ER28082*'5G_NR_raw_UE'!ES28082),"")</f>
        <v/>
      </c>
    </row>
    <row r="28083" spans="31:32">
      <c r="AE28083" t="str">
        <f>IF('5G_NR_raw_UE'!EP28083&gt;0,('5G_NR_raw_UE'!EP28083*'5G_NR_raw_UE'!EQ28083),"")</f>
        <v/>
      </c>
      <c r="AF28083" t="str">
        <f>IF('5G_NR_raw_UE'!ER28083&gt;0,('5G_NR_raw_UE'!ER28083*'5G_NR_raw_UE'!ES28083),"")</f>
        <v/>
      </c>
    </row>
    <row r="28084" spans="31:32">
      <c r="AE28084" t="str">
        <f>IF('5G_NR_raw_UE'!EP28084&gt;0,('5G_NR_raw_UE'!EP28084*'5G_NR_raw_UE'!EQ28084),"")</f>
        <v/>
      </c>
      <c r="AF28084" t="str">
        <f>IF('5G_NR_raw_UE'!ER28084&gt;0,('5G_NR_raw_UE'!ER28084*'5G_NR_raw_UE'!ES28084),"")</f>
        <v/>
      </c>
    </row>
    <row r="28085" spans="31:32">
      <c r="AE28085" t="str">
        <f>IF('5G_NR_raw_UE'!EP28085&gt;0,('5G_NR_raw_UE'!EP28085*'5G_NR_raw_UE'!EQ28085),"")</f>
        <v/>
      </c>
      <c r="AF28085" t="str">
        <f>IF('5G_NR_raw_UE'!ER28085&gt;0,('5G_NR_raw_UE'!ER28085*'5G_NR_raw_UE'!ES28085),"")</f>
        <v/>
      </c>
    </row>
    <row r="28086" spans="31:32">
      <c r="AE28086" t="str">
        <f>IF('5G_NR_raw_UE'!EP28086&gt;0,('5G_NR_raw_UE'!EP28086*'5G_NR_raw_UE'!EQ28086),"")</f>
        <v/>
      </c>
      <c r="AF28086" t="str">
        <f>IF('5G_NR_raw_UE'!ER28086&gt;0,('5G_NR_raw_UE'!ER28086*'5G_NR_raw_UE'!ES28086),"")</f>
        <v/>
      </c>
    </row>
    <row r="28087" spans="31:32">
      <c r="AE28087" t="str">
        <f>IF('5G_NR_raw_UE'!EP28087&gt;0,('5G_NR_raw_UE'!EP28087*'5G_NR_raw_UE'!EQ28087),"")</f>
        <v/>
      </c>
      <c r="AF28087" t="str">
        <f>IF('5G_NR_raw_UE'!ER28087&gt;0,('5G_NR_raw_UE'!ER28087*'5G_NR_raw_UE'!ES28087),"")</f>
        <v/>
      </c>
    </row>
    <row r="28088" spans="31:32">
      <c r="AE28088" t="str">
        <f>IF('5G_NR_raw_UE'!EP28088&gt;0,('5G_NR_raw_UE'!EP28088*'5G_NR_raw_UE'!EQ28088),"")</f>
        <v/>
      </c>
      <c r="AF28088" t="str">
        <f>IF('5G_NR_raw_UE'!ER28088&gt;0,('5G_NR_raw_UE'!ER28088*'5G_NR_raw_UE'!ES28088),"")</f>
        <v/>
      </c>
    </row>
    <row r="28089" spans="31:32">
      <c r="AE28089" t="str">
        <f>IF('5G_NR_raw_UE'!EP28089&gt;0,('5G_NR_raw_UE'!EP28089*'5G_NR_raw_UE'!EQ28089),"")</f>
        <v/>
      </c>
      <c r="AF28089" t="str">
        <f>IF('5G_NR_raw_UE'!ER28089&gt;0,('5G_NR_raw_UE'!ER28089*'5G_NR_raw_UE'!ES28089),"")</f>
        <v/>
      </c>
    </row>
    <row r="28090" spans="31:32">
      <c r="AE28090" t="str">
        <f>IF('5G_NR_raw_UE'!EP28090&gt;0,('5G_NR_raw_UE'!EP28090*'5G_NR_raw_UE'!EQ28090),"")</f>
        <v/>
      </c>
      <c r="AF28090" t="str">
        <f>IF('5G_NR_raw_UE'!ER28090&gt;0,('5G_NR_raw_UE'!ER28090*'5G_NR_raw_UE'!ES28090),"")</f>
        <v/>
      </c>
    </row>
    <row r="28091" spans="31:32">
      <c r="AE28091" t="str">
        <f>IF('5G_NR_raw_UE'!EP28091&gt;0,('5G_NR_raw_UE'!EP28091*'5G_NR_raw_UE'!EQ28091),"")</f>
        <v/>
      </c>
      <c r="AF28091" t="str">
        <f>IF('5G_NR_raw_UE'!ER28091&gt;0,('5G_NR_raw_UE'!ER28091*'5G_NR_raw_UE'!ES28091),"")</f>
        <v/>
      </c>
    </row>
    <row r="28092" spans="31:32">
      <c r="AE28092" t="str">
        <f>IF('5G_NR_raw_UE'!EP28092&gt;0,('5G_NR_raw_UE'!EP28092*'5G_NR_raw_UE'!EQ28092),"")</f>
        <v/>
      </c>
      <c r="AF28092" t="str">
        <f>IF('5G_NR_raw_UE'!ER28092&gt;0,('5G_NR_raw_UE'!ER28092*'5G_NR_raw_UE'!ES28092),"")</f>
        <v/>
      </c>
    </row>
    <row r="28093" spans="31:32">
      <c r="AE28093" t="str">
        <f>IF('5G_NR_raw_UE'!EP28093&gt;0,('5G_NR_raw_UE'!EP28093*'5G_NR_raw_UE'!EQ28093),"")</f>
        <v/>
      </c>
      <c r="AF28093" t="str">
        <f>IF('5G_NR_raw_UE'!ER28093&gt;0,('5G_NR_raw_UE'!ER28093*'5G_NR_raw_UE'!ES28093),"")</f>
        <v/>
      </c>
    </row>
    <row r="28094" spans="31:32">
      <c r="AE28094" t="str">
        <f>IF('5G_NR_raw_UE'!EP28094&gt;0,('5G_NR_raw_UE'!EP28094*'5G_NR_raw_UE'!EQ28094),"")</f>
        <v/>
      </c>
      <c r="AF28094" t="str">
        <f>IF('5G_NR_raw_UE'!ER28094&gt;0,('5G_NR_raw_UE'!ER28094*'5G_NR_raw_UE'!ES28094),"")</f>
        <v/>
      </c>
    </row>
    <row r="28095" spans="31:32">
      <c r="AE28095" t="str">
        <f>IF('5G_NR_raw_UE'!EP28095&gt;0,('5G_NR_raw_UE'!EP28095*'5G_NR_raw_UE'!EQ28095),"")</f>
        <v/>
      </c>
      <c r="AF28095" t="str">
        <f>IF('5G_NR_raw_UE'!ER28095&gt;0,('5G_NR_raw_UE'!ER28095*'5G_NR_raw_UE'!ES28095),"")</f>
        <v/>
      </c>
    </row>
    <row r="28096" spans="31:32">
      <c r="AE28096" t="str">
        <f>IF('5G_NR_raw_UE'!EP28096&gt;0,('5G_NR_raw_UE'!EP28096*'5G_NR_raw_UE'!EQ28096),"")</f>
        <v/>
      </c>
      <c r="AF28096" t="str">
        <f>IF('5G_NR_raw_UE'!ER28096&gt;0,('5G_NR_raw_UE'!ER28096*'5G_NR_raw_UE'!ES28096),"")</f>
        <v/>
      </c>
    </row>
    <row r="28097" spans="31:32">
      <c r="AE28097" t="str">
        <f>IF('5G_NR_raw_UE'!EP28097&gt;0,('5G_NR_raw_UE'!EP28097*'5G_NR_raw_UE'!EQ28097),"")</f>
        <v/>
      </c>
      <c r="AF28097" t="str">
        <f>IF('5G_NR_raw_UE'!ER28097&gt;0,('5G_NR_raw_UE'!ER28097*'5G_NR_raw_UE'!ES28097),"")</f>
        <v/>
      </c>
    </row>
    <row r="28098" spans="31:32">
      <c r="AE28098" t="str">
        <f>IF('5G_NR_raw_UE'!EP28098&gt;0,('5G_NR_raw_UE'!EP28098*'5G_NR_raw_UE'!EQ28098),"")</f>
        <v/>
      </c>
      <c r="AF28098" t="str">
        <f>IF('5G_NR_raw_UE'!ER28098&gt;0,('5G_NR_raw_UE'!ER28098*'5G_NR_raw_UE'!ES28098),"")</f>
        <v/>
      </c>
    </row>
    <row r="28099" spans="31:32">
      <c r="AE28099" t="str">
        <f>IF('5G_NR_raw_UE'!EP28099&gt;0,('5G_NR_raw_UE'!EP28099*'5G_NR_raw_UE'!EQ28099),"")</f>
        <v/>
      </c>
      <c r="AF28099" t="str">
        <f>IF('5G_NR_raw_UE'!ER28099&gt;0,('5G_NR_raw_UE'!ER28099*'5G_NR_raw_UE'!ES28099),"")</f>
        <v/>
      </c>
    </row>
    <row r="28100" spans="31:32">
      <c r="AE28100" t="str">
        <f>IF('5G_NR_raw_UE'!EP28100&gt;0,('5G_NR_raw_UE'!EP28100*'5G_NR_raw_UE'!EQ28100),"")</f>
        <v/>
      </c>
      <c r="AF28100" t="str">
        <f>IF('5G_NR_raw_UE'!ER28100&gt;0,('5G_NR_raw_UE'!ER28100*'5G_NR_raw_UE'!ES28100),"")</f>
        <v/>
      </c>
    </row>
    <row r="28101" spans="31:32">
      <c r="AE28101" t="str">
        <f>IF('5G_NR_raw_UE'!EP28101&gt;0,('5G_NR_raw_UE'!EP28101*'5G_NR_raw_UE'!EQ28101),"")</f>
        <v/>
      </c>
      <c r="AF28101" t="str">
        <f>IF('5G_NR_raw_UE'!ER28101&gt;0,('5G_NR_raw_UE'!ER28101*'5G_NR_raw_UE'!ES28101),"")</f>
        <v/>
      </c>
    </row>
    <row r="28102" spans="31:32">
      <c r="AE28102" t="str">
        <f>IF('5G_NR_raw_UE'!EP28102&gt;0,('5G_NR_raw_UE'!EP28102*'5G_NR_raw_UE'!EQ28102),"")</f>
        <v/>
      </c>
      <c r="AF28102" t="str">
        <f>IF('5G_NR_raw_UE'!ER28102&gt;0,('5G_NR_raw_UE'!ER28102*'5G_NR_raw_UE'!ES28102),"")</f>
        <v/>
      </c>
    </row>
    <row r="28103" spans="31:32">
      <c r="AE28103" t="str">
        <f>IF('5G_NR_raw_UE'!EP28103&gt;0,('5G_NR_raw_UE'!EP28103*'5G_NR_raw_UE'!EQ28103),"")</f>
        <v/>
      </c>
      <c r="AF28103" t="str">
        <f>IF('5G_NR_raw_UE'!ER28103&gt;0,('5G_NR_raw_UE'!ER28103*'5G_NR_raw_UE'!ES28103),"")</f>
        <v/>
      </c>
    </row>
    <row r="28104" spans="31:32">
      <c r="AE28104" t="str">
        <f>IF('5G_NR_raw_UE'!EP28104&gt;0,('5G_NR_raw_UE'!EP28104*'5G_NR_raw_UE'!EQ28104),"")</f>
        <v/>
      </c>
      <c r="AF28104" t="str">
        <f>IF('5G_NR_raw_UE'!ER28104&gt;0,('5G_NR_raw_UE'!ER28104*'5G_NR_raw_UE'!ES28104),"")</f>
        <v/>
      </c>
    </row>
    <row r="28105" spans="31:32">
      <c r="AE28105" t="str">
        <f>IF('5G_NR_raw_UE'!EP28105&gt;0,('5G_NR_raw_UE'!EP28105*'5G_NR_raw_UE'!EQ28105),"")</f>
        <v/>
      </c>
      <c r="AF28105" t="str">
        <f>IF('5G_NR_raw_UE'!ER28105&gt;0,('5G_NR_raw_UE'!ER28105*'5G_NR_raw_UE'!ES28105),"")</f>
        <v/>
      </c>
    </row>
    <row r="28106" spans="31:32">
      <c r="AE28106" t="str">
        <f>IF('5G_NR_raw_UE'!EP28106&gt;0,('5G_NR_raw_UE'!EP28106*'5G_NR_raw_UE'!EQ28106),"")</f>
        <v/>
      </c>
      <c r="AF28106" t="str">
        <f>IF('5G_NR_raw_UE'!ER28106&gt;0,('5G_NR_raw_UE'!ER28106*'5G_NR_raw_UE'!ES28106),"")</f>
        <v/>
      </c>
    </row>
    <row r="28107" spans="31:32">
      <c r="AE28107" t="str">
        <f>IF('5G_NR_raw_UE'!EP28107&gt;0,('5G_NR_raw_UE'!EP28107*'5G_NR_raw_UE'!EQ28107),"")</f>
        <v/>
      </c>
      <c r="AF28107" t="str">
        <f>IF('5G_NR_raw_UE'!ER28107&gt;0,('5G_NR_raw_UE'!ER28107*'5G_NR_raw_UE'!ES28107),"")</f>
        <v/>
      </c>
    </row>
    <row r="28108" spans="31:32">
      <c r="AE28108" t="str">
        <f>IF('5G_NR_raw_UE'!EP28108&gt;0,('5G_NR_raw_UE'!EP28108*'5G_NR_raw_UE'!EQ28108),"")</f>
        <v/>
      </c>
      <c r="AF28108" t="str">
        <f>IF('5G_NR_raw_UE'!ER28108&gt;0,('5G_NR_raw_UE'!ER28108*'5G_NR_raw_UE'!ES28108),"")</f>
        <v/>
      </c>
    </row>
    <row r="28109" spans="31:32">
      <c r="AE28109" t="str">
        <f>IF('5G_NR_raw_UE'!EP28109&gt;0,('5G_NR_raw_UE'!EP28109*'5G_NR_raw_UE'!EQ28109),"")</f>
        <v/>
      </c>
      <c r="AF28109" t="str">
        <f>IF('5G_NR_raw_UE'!ER28109&gt;0,('5G_NR_raw_UE'!ER28109*'5G_NR_raw_UE'!ES28109),"")</f>
        <v/>
      </c>
    </row>
    <row r="28110" spans="31:32">
      <c r="AE28110" t="str">
        <f>IF('5G_NR_raw_UE'!EP28110&gt;0,('5G_NR_raw_UE'!EP28110*'5G_NR_raw_UE'!EQ28110),"")</f>
        <v/>
      </c>
      <c r="AF28110" t="str">
        <f>IF('5G_NR_raw_UE'!ER28110&gt;0,('5G_NR_raw_UE'!ER28110*'5G_NR_raw_UE'!ES28110),"")</f>
        <v/>
      </c>
    </row>
    <row r="28111" spans="31:32">
      <c r="AE28111" t="str">
        <f>IF('5G_NR_raw_UE'!EP28111&gt;0,('5G_NR_raw_UE'!EP28111*'5G_NR_raw_UE'!EQ28111),"")</f>
        <v/>
      </c>
      <c r="AF28111" t="str">
        <f>IF('5G_NR_raw_UE'!ER28111&gt;0,('5G_NR_raw_UE'!ER28111*'5G_NR_raw_UE'!ES28111),"")</f>
        <v/>
      </c>
    </row>
    <row r="28112" spans="31:32">
      <c r="AE28112" t="str">
        <f>IF('5G_NR_raw_UE'!EP28112&gt;0,('5G_NR_raw_UE'!EP28112*'5G_NR_raw_UE'!EQ28112),"")</f>
        <v/>
      </c>
      <c r="AF28112" t="str">
        <f>IF('5G_NR_raw_UE'!ER28112&gt;0,('5G_NR_raw_UE'!ER28112*'5G_NR_raw_UE'!ES28112),"")</f>
        <v/>
      </c>
    </row>
    <row r="28113" spans="31:32">
      <c r="AE28113" t="str">
        <f>IF('5G_NR_raw_UE'!EP28113&gt;0,('5G_NR_raw_UE'!EP28113*'5G_NR_raw_UE'!EQ28113),"")</f>
        <v/>
      </c>
      <c r="AF28113" t="str">
        <f>IF('5G_NR_raw_UE'!ER28113&gt;0,('5G_NR_raw_UE'!ER28113*'5G_NR_raw_UE'!ES28113),"")</f>
        <v/>
      </c>
    </row>
    <row r="28114" spans="31:32">
      <c r="AE28114" t="str">
        <f>IF('5G_NR_raw_UE'!EP28114&gt;0,('5G_NR_raw_UE'!EP28114*'5G_NR_raw_UE'!EQ28114),"")</f>
        <v/>
      </c>
      <c r="AF28114" t="str">
        <f>IF('5G_NR_raw_UE'!ER28114&gt;0,('5G_NR_raw_UE'!ER28114*'5G_NR_raw_UE'!ES28114),"")</f>
        <v/>
      </c>
    </row>
    <row r="28115" spans="31:32">
      <c r="AE28115" t="str">
        <f>IF('5G_NR_raw_UE'!EP28115&gt;0,('5G_NR_raw_UE'!EP28115*'5G_NR_raw_UE'!EQ28115),"")</f>
        <v/>
      </c>
      <c r="AF28115" t="str">
        <f>IF('5G_NR_raw_UE'!ER28115&gt;0,('5G_NR_raw_UE'!ER28115*'5G_NR_raw_UE'!ES28115),"")</f>
        <v/>
      </c>
    </row>
    <row r="28116" spans="31:32">
      <c r="AE28116" t="str">
        <f>IF('5G_NR_raw_UE'!EP28116&gt;0,('5G_NR_raw_UE'!EP28116*'5G_NR_raw_UE'!EQ28116),"")</f>
        <v/>
      </c>
      <c r="AF28116" t="str">
        <f>IF('5G_NR_raw_UE'!ER28116&gt;0,('5G_NR_raw_UE'!ER28116*'5G_NR_raw_UE'!ES28116),"")</f>
        <v/>
      </c>
    </row>
    <row r="28117" spans="31:32">
      <c r="AE28117" t="str">
        <f>IF('5G_NR_raw_UE'!EP28117&gt;0,('5G_NR_raw_UE'!EP28117*'5G_NR_raw_UE'!EQ28117),"")</f>
        <v/>
      </c>
      <c r="AF28117" t="str">
        <f>IF('5G_NR_raw_UE'!ER28117&gt;0,('5G_NR_raw_UE'!ER28117*'5G_NR_raw_UE'!ES28117),"")</f>
        <v/>
      </c>
    </row>
    <row r="28118" spans="31:32">
      <c r="AE28118" t="str">
        <f>IF('5G_NR_raw_UE'!EP28118&gt;0,('5G_NR_raw_UE'!EP28118*'5G_NR_raw_UE'!EQ28118),"")</f>
        <v/>
      </c>
      <c r="AF28118" t="str">
        <f>IF('5G_NR_raw_UE'!ER28118&gt;0,('5G_NR_raw_UE'!ER28118*'5G_NR_raw_UE'!ES28118),"")</f>
        <v/>
      </c>
    </row>
    <row r="28119" spans="31:32">
      <c r="AE28119" t="str">
        <f>IF('5G_NR_raw_UE'!EP28119&gt;0,('5G_NR_raw_UE'!EP28119*'5G_NR_raw_UE'!EQ28119),"")</f>
        <v/>
      </c>
      <c r="AF28119" t="str">
        <f>IF('5G_NR_raw_UE'!ER28119&gt;0,('5G_NR_raw_UE'!ER28119*'5G_NR_raw_UE'!ES28119),"")</f>
        <v/>
      </c>
    </row>
    <row r="28120" spans="31:32">
      <c r="AE28120" t="str">
        <f>IF('5G_NR_raw_UE'!EP28120&gt;0,('5G_NR_raw_UE'!EP28120*'5G_NR_raw_UE'!EQ28120),"")</f>
        <v/>
      </c>
      <c r="AF28120" t="str">
        <f>IF('5G_NR_raw_UE'!ER28120&gt;0,('5G_NR_raw_UE'!ER28120*'5G_NR_raw_UE'!ES28120),"")</f>
        <v/>
      </c>
    </row>
    <row r="28121" spans="31:32">
      <c r="AE28121" t="str">
        <f>IF('5G_NR_raw_UE'!EP28121&gt;0,('5G_NR_raw_UE'!EP28121*'5G_NR_raw_UE'!EQ28121),"")</f>
        <v/>
      </c>
      <c r="AF28121" t="str">
        <f>IF('5G_NR_raw_UE'!ER28121&gt;0,('5G_NR_raw_UE'!ER28121*'5G_NR_raw_UE'!ES28121),"")</f>
        <v/>
      </c>
    </row>
    <row r="28122" spans="31:32">
      <c r="AE28122" t="str">
        <f>IF('5G_NR_raw_UE'!EP28122&gt;0,('5G_NR_raw_UE'!EP28122*'5G_NR_raw_UE'!EQ28122),"")</f>
        <v/>
      </c>
      <c r="AF28122" t="str">
        <f>IF('5G_NR_raw_UE'!ER28122&gt;0,('5G_NR_raw_UE'!ER28122*'5G_NR_raw_UE'!ES28122),"")</f>
        <v/>
      </c>
    </row>
    <row r="28123" spans="31:32">
      <c r="AE28123" t="str">
        <f>IF('5G_NR_raw_UE'!EP28123&gt;0,('5G_NR_raw_UE'!EP28123*'5G_NR_raw_UE'!EQ28123),"")</f>
        <v/>
      </c>
      <c r="AF28123" t="str">
        <f>IF('5G_NR_raw_UE'!ER28123&gt;0,('5G_NR_raw_UE'!ER28123*'5G_NR_raw_UE'!ES28123),"")</f>
        <v/>
      </c>
    </row>
    <row r="28124" spans="31:32">
      <c r="AE28124" t="str">
        <f>IF('5G_NR_raw_UE'!EP28124&gt;0,('5G_NR_raw_UE'!EP28124*'5G_NR_raw_UE'!EQ28124),"")</f>
        <v/>
      </c>
      <c r="AF28124" t="str">
        <f>IF('5G_NR_raw_UE'!ER28124&gt;0,('5G_NR_raw_UE'!ER28124*'5G_NR_raw_UE'!ES28124),"")</f>
        <v/>
      </c>
    </row>
    <row r="28125" spans="31:32">
      <c r="AE28125" t="str">
        <f>IF('5G_NR_raw_UE'!EP28125&gt;0,('5G_NR_raw_UE'!EP28125*'5G_NR_raw_UE'!EQ28125),"")</f>
        <v/>
      </c>
      <c r="AF28125" t="str">
        <f>IF('5G_NR_raw_UE'!ER28125&gt;0,('5G_NR_raw_UE'!ER28125*'5G_NR_raw_UE'!ES28125),"")</f>
        <v/>
      </c>
    </row>
    <row r="28126" spans="31:32">
      <c r="AE28126" t="str">
        <f>IF('5G_NR_raw_UE'!EP28126&gt;0,('5G_NR_raw_UE'!EP28126*'5G_NR_raw_UE'!EQ28126),"")</f>
        <v/>
      </c>
      <c r="AF28126" t="str">
        <f>IF('5G_NR_raw_UE'!ER28126&gt;0,('5G_NR_raw_UE'!ER28126*'5G_NR_raw_UE'!ES28126),"")</f>
        <v/>
      </c>
    </row>
    <row r="28127" spans="31:32">
      <c r="AE28127" t="str">
        <f>IF('5G_NR_raw_UE'!EP28127&gt;0,('5G_NR_raw_UE'!EP28127*'5G_NR_raw_UE'!EQ28127),"")</f>
        <v/>
      </c>
      <c r="AF28127" t="str">
        <f>IF('5G_NR_raw_UE'!ER28127&gt;0,('5G_NR_raw_UE'!ER28127*'5G_NR_raw_UE'!ES28127),"")</f>
        <v/>
      </c>
    </row>
    <row r="28128" spans="31:32">
      <c r="AE28128" t="str">
        <f>IF('5G_NR_raw_UE'!EP28128&gt;0,('5G_NR_raw_UE'!EP28128*'5G_NR_raw_UE'!EQ28128),"")</f>
        <v/>
      </c>
      <c r="AF28128" t="str">
        <f>IF('5G_NR_raw_UE'!ER28128&gt;0,('5G_NR_raw_UE'!ER28128*'5G_NR_raw_UE'!ES28128),"")</f>
        <v/>
      </c>
    </row>
    <row r="28129" spans="31:32">
      <c r="AE28129" t="str">
        <f>IF('5G_NR_raw_UE'!EP28129&gt;0,('5G_NR_raw_UE'!EP28129*'5G_NR_raw_UE'!EQ28129),"")</f>
        <v/>
      </c>
      <c r="AF28129" t="str">
        <f>IF('5G_NR_raw_UE'!ER28129&gt;0,('5G_NR_raw_UE'!ER28129*'5G_NR_raw_UE'!ES28129),"")</f>
        <v/>
      </c>
    </row>
    <row r="28130" spans="31:32">
      <c r="AE28130" t="str">
        <f>IF('5G_NR_raw_UE'!EP28130&gt;0,('5G_NR_raw_UE'!EP28130*'5G_NR_raw_UE'!EQ28130),"")</f>
        <v/>
      </c>
      <c r="AF28130" t="str">
        <f>IF('5G_NR_raw_UE'!ER28130&gt;0,('5G_NR_raw_UE'!ER28130*'5G_NR_raw_UE'!ES28130),"")</f>
        <v/>
      </c>
    </row>
    <row r="28131" spans="31:32">
      <c r="AE28131" t="str">
        <f>IF('5G_NR_raw_UE'!EP28131&gt;0,('5G_NR_raw_UE'!EP28131*'5G_NR_raw_UE'!EQ28131),"")</f>
        <v/>
      </c>
      <c r="AF28131" t="str">
        <f>IF('5G_NR_raw_UE'!ER28131&gt;0,('5G_NR_raw_UE'!ER28131*'5G_NR_raw_UE'!ES28131),"")</f>
        <v/>
      </c>
    </row>
    <row r="28132" spans="31:32">
      <c r="AE28132" t="str">
        <f>IF('5G_NR_raw_UE'!EP28132&gt;0,('5G_NR_raw_UE'!EP28132*'5G_NR_raw_UE'!EQ28132),"")</f>
        <v/>
      </c>
      <c r="AF28132" t="str">
        <f>IF('5G_NR_raw_UE'!ER28132&gt;0,('5G_NR_raw_UE'!ER28132*'5G_NR_raw_UE'!ES28132),"")</f>
        <v/>
      </c>
    </row>
    <row r="28133" spans="31:32">
      <c r="AE28133" t="str">
        <f>IF('5G_NR_raw_UE'!EP28133&gt;0,('5G_NR_raw_UE'!EP28133*'5G_NR_raw_UE'!EQ28133),"")</f>
        <v/>
      </c>
      <c r="AF28133" t="str">
        <f>IF('5G_NR_raw_UE'!ER28133&gt;0,('5G_NR_raw_UE'!ER28133*'5G_NR_raw_UE'!ES28133),"")</f>
        <v/>
      </c>
    </row>
    <row r="28134" spans="31:32">
      <c r="AE28134" t="str">
        <f>IF('5G_NR_raw_UE'!EP28134&gt;0,('5G_NR_raw_UE'!EP28134*'5G_NR_raw_UE'!EQ28134),"")</f>
        <v/>
      </c>
      <c r="AF28134" t="str">
        <f>IF('5G_NR_raw_UE'!ER28134&gt;0,('5G_NR_raw_UE'!ER28134*'5G_NR_raw_UE'!ES28134),"")</f>
        <v/>
      </c>
    </row>
    <row r="28135" spans="31:32">
      <c r="AE28135" t="str">
        <f>IF('5G_NR_raw_UE'!EP28135&gt;0,('5G_NR_raw_UE'!EP28135*'5G_NR_raw_UE'!EQ28135),"")</f>
        <v/>
      </c>
      <c r="AF28135" t="str">
        <f>IF('5G_NR_raw_UE'!ER28135&gt;0,('5G_NR_raw_UE'!ER28135*'5G_NR_raw_UE'!ES28135),"")</f>
        <v/>
      </c>
    </row>
    <row r="28136" spans="31:32">
      <c r="AE28136" t="str">
        <f>IF('5G_NR_raw_UE'!EP28136&gt;0,('5G_NR_raw_UE'!EP28136*'5G_NR_raw_UE'!EQ28136),"")</f>
        <v/>
      </c>
      <c r="AF28136" t="str">
        <f>IF('5G_NR_raw_UE'!ER28136&gt;0,('5G_NR_raw_UE'!ER28136*'5G_NR_raw_UE'!ES28136),"")</f>
        <v/>
      </c>
    </row>
    <row r="28137" spans="31:32">
      <c r="AE28137" t="str">
        <f>IF('5G_NR_raw_UE'!EP28137&gt;0,('5G_NR_raw_UE'!EP28137*'5G_NR_raw_UE'!EQ28137),"")</f>
        <v/>
      </c>
      <c r="AF28137" t="str">
        <f>IF('5G_NR_raw_UE'!ER28137&gt;0,('5G_NR_raw_UE'!ER28137*'5G_NR_raw_UE'!ES28137),"")</f>
        <v/>
      </c>
    </row>
    <row r="28138" spans="31:32">
      <c r="AE28138" t="str">
        <f>IF('5G_NR_raw_UE'!EP28138&gt;0,('5G_NR_raw_UE'!EP28138*'5G_NR_raw_UE'!EQ28138),"")</f>
        <v/>
      </c>
      <c r="AF28138" t="str">
        <f>IF('5G_NR_raw_UE'!ER28138&gt;0,('5G_NR_raw_UE'!ER28138*'5G_NR_raw_UE'!ES28138),"")</f>
        <v/>
      </c>
    </row>
    <row r="28139" spans="31:32">
      <c r="AE28139" t="str">
        <f>IF('5G_NR_raw_UE'!EP28139&gt;0,('5G_NR_raw_UE'!EP28139*'5G_NR_raw_UE'!EQ28139),"")</f>
        <v/>
      </c>
      <c r="AF28139" t="str">
        <f>IF('5G_NR_raw_UE'!ER28139&gt;0,('5G_NR_raw_UE'!ER28139*'5G_NR_raw_UE'!ES28139),"")</f>
        <v/>
      </c>
    </row>
    <row r="28140" spans="31:32">
      <c r="AE28140" t="str">
        <f>IF('5G_NR_raw_UE'!EP28140&gt;0,('5G_NR_raw_UE'!EP28140*'5G_NR_raw_UE'!EQ28140),"")</f>
        <v/>
      </c>
      <c r="AF28140" t="str">
        <f>IF('5G_NR_raw_UE'!ER28140&gt;0,('5G_NR_raw_UE'!ER28140*'5G_NR_raw_UE'!ES28140),"")</f>
        <v/>
      </c>
    </row>
    <row r="28141" spans="31:32">
      <c r="AE28141" t="str">
        <f>IF('5G_NR_raw_UE'!EP28141&gt;0,('5G_NR_raw_UE'!EP28141*'5G_NR_raw_UE'!EQ28141),"")</f>
        <v/>
      </c>
      <c r="AF28141" t="str">
        <f>IF('5G_NR_raw_UE'!ER28141&gt;0,('5G_NR_raw_UE'!ER28141*'5G_NR_raw_UE'!ES28141),"")</f>
        <v/>
      </c>
    </row>
    <row r="28142" spans="31:32">
      <c r="AE28142" t="str">
        <f>IF('5G_NR_raw_UE'!EP28142&gt;0,('5G_NR_raw_UE'!EP28142*'5G_NR_raw_UE'!EQ28142),"")</f>
        <v/>
      </c>
      <c r="AF28142" t="str">
        <f>IF('5G_NR_raw_UE'!ER28142&gt;0,('5G_NR_raw_UE'!ER28142*'5G_NR_raw_UE'!ES28142),"")</f>
        <v/>
      </c>
    </row>
    <row r="28143" spans="31:32">
      <c r="AE28143" t="str">
        <f>IF('5G_NR_raw_UE'!EP28143&gt;0,('5G_NR_raw_UE'!EP28143*'5G_NR_raw_UE'!EQ28143),"")</f>
        <v/>
      </c>
      <c r="AF28143" t="str">
        <f>IF('5G_NR_raw_UE'!ER28143&gt;0,('5G_NR_raw_UE'!ER28143*'5G_NR_raw_UE'!ES28143),"")</f>
        <v/>
      </c>
    </row>
    <row r="28144" spans="31:32">
      <c r="AE28144" t="str">
        <f>IF('5G_NR_raw_UE'!EP28144&gt;0,('5G_NR_raw_UE'!EP28144*'5G_NR_raw_UE'!EQ28144),"")</f>
        <v/>
      </c>
      <c r="AF28144" t="str">
        <f>IF('5G_NR_raw_UE'!ER28144&gt;0,('5G_NR_raw_UE'!ER28144*'5G_NR_raw_UE'!ES28144),"")</f>
        <v/>
      </c>
    </row>
    <row r="28145" spans="31:32">
      <c r="AE28145" t="str">
        <f>IF('5G_NR_raw_UE'!EP28145&gt;0,('5G_NR_raw_UE'!EP28145*'5G_NR_raw_UE'!EQ28145),"")</f>
        <v/>
      </c>
      <c r="AF28145" t="str">
        <f>IF('5G_NR_raw_UE'!ER28145&gt;0,('5G_NR_raw_UE'!ER28145*'5G_NR_raw_UE'!ES28145),"")</f>
        <v/>
      </c>
    </row>
    <row r="28146" spans="31:32">
      <c r="AE28146" t="str">
        <f>IF('5G_NR_raw_UE'!EP28146&gt;0,('5G_NR_raw_UE'!EP28146*'5G_NR_raw_UE'!EQ28146),"")</f>
        <v/>
      </c>
      <c r="AF28146" t="str">
        <f>IF('5G_NR_raw_UE'!ER28146&gt;0,('5G_NR_raw_UE'!ER28146*'5G_NR_raw_UE'!ES28146),"")</f>
        <v/>
      </c>
    </row>
    <row r="28147" spans="31:32">
      <c r="AE28147" t="str">
        <f>IF('5G_NR_raw_UE'!EP28147&gt;0,('5G_NR_raw_UE'!EP28147*'5G_NR_raw_UE'!EQ28147),"")</f>
        <v/>
      </c>
      <c r="AF28147" t="str">
        <f>IF('5G_NR_raw_UE'!ER28147&gt;0,('5G_NR_raw_UE'!ER28147*'5G_NR_raw_UE'!ES28147),"")</f>
        <v/>
      </c>
    </row>
    <row r="28148" spans="31:32">
      <c r="AE28148" t="str">
        <f>IF('5G_NR_raw_UE'!EP28148&gt;0,('5G_NR_raw_UE'!EP28148*'5G_NR_raw_UE'!EQ28148),"")</f>
        <v/>
      </c>
      <c r="AF28148" t="str">
        <f>IF('5G_NR_raw_UE'!ER28148&gt;0,('5G_NR_raw_UE'!ER28148*'5G_NR_raw_UE'!ES28148),"")</f>
        <v/>
      </c>
    </row>
    <row r="28149" spans="31:32">
      <c r="AE28149" t="str">
        <f>IF('5G_NR_raw_UE'!EP28149&gt;0,('5G_NR_raw_UE'!EP28149*'5G_NR_raw_UE'!EQ28149),"")</f>
        <v/>
      </c>
      <c r="AF28149" t="str">
        <f>IF('5G_NR_raw_UE'!ER28149&gt;0,('5G_NR_raw_UE'!ER28149*'5G_NR_raw_UE'!ES28149),"")</f>
        <v/>
      </c>
    </row>
    <row r="28150" spans="31:32">
      <c r="AE28150" t="str">
        <f>IF('5G_NR_raw_UE'!EP28150&gt;0,('5G_NR_raw_UE'!EP28150*'5G_NR_raw_UE'!EQ28150),"")</f>
        <v/>
      </c>
      <c r="AF28150" t="str">
        <f>IF('5G_NR_raw_UE'!ER28150&gt;0,('5G_NR_raw_UE'!ER28150*'5G_NR_raw_UE'!ES28150),"")</f>
        <v/>
      </c>
    </row>
    <row r="28151" spans="31:32">
      <c r="AE28151" t="str">
        <f>IF('5G_NR_raw_UE'!EP28151&gt;0,('5G_NR_raw_UE'!EP28151*'5G_NR_raw_UE'!EQ28151),"")</f>
        <v/>
      </c>
      <c r="AF28151" t="str">
        <f>IF('5G_NR_raw_UE'!ER28151&gt;0,('5G_NR_raw_UE'!ER28151*'5G_NR_raw_UE'!ES28151),"")</f>
        <v/>
      </c>
    </row>
    <row r="28152" spans="31:32">
      <c r="AE28152" t="str">
        <f>IF('5G_NR_raw_UE'!EP28152&gt;0,('5G_NR_raw_UE'!EP28152*'5G_NR_raw_UE'!EQ28152),"")</f>
        <v/>
      </c>
      <c r="AF28152" t="str">
        <f>IF('5G_NR_raw_UE'!ER28152&gt;0,('5G_NR_raw_UE'!ER28152*'5G_NR_raw_UE'!ES28152),"")</f>
        <v/>
      </c>
    </row>
    <row r="28153" spans="31:32">
      <c r="AE28153" t="str">
        <f>IF('5G_NR_raw_UE'!EP28153&gt;0,('5G_NR_raw_UE'!EP28153*'5G_NR_raw_UE'!EQ28153),"")</f>
        <v/>
      </c>
      <c r="AF28153" t="str">
        <f>IF('5G_NR_raw_UE'!ER28153&gt;0,('5G_NR_raw_UE'!ER28153*'5G_NR_raw_UE'!ES28153),"")</f>
        <v/>
      </c>
    </row>
    <row r="28154" spans="31:32">
      <c r="AE28154" t="str">
        <f>IF('5G_NR_raw_UE'!EP28154&gt;0,('5G_NR_raw_UE'!EP28154*'5G_NR_raw_UE'!EQ28154),"")</f>
        <v/>
      </c>
      <c r="AF28154" t="str">
        <f>IF('5G_NR_raw_UE'!ER28154&gt;0,('5G_NR_raw_UE'!ER28154*'5G_NR_raw_UE'!ES28154),"")</f>
        <v/>
      </c>
    </row>
    <row r="28155" spans="31:32">
      <c r="AE28155" t="str">
        <f>IF('5G_NR_raw_UE'!EP28155&gt;0,('5G_NR_raw_UE'!EP28155*'5G_NR_raw_UE'!EQ28155),"")</f>
        <v/>
      </c>
      <c r="AF28155" t="str">
        <f>IF('5G_NR_raw_UE'!ER28155&gt;0,('5G_NR_raw_UE'!ER28155*'5G_NR_raw_UE'!ES28155),"")</f>
        <v/>
      </c>
    </row>
    <row r="28156" spans="31:32">
      <c r="AE28156" t="str">
        <f>IF('5G_NR_raw_UE'!EP28156&gt;0,('5G_NR_raw_UE'!EP28156*'5G_NR_raw_UE'!EQ28156),"")</f>
        <v/>
      </c>
      <c r="AF28156" t="str">
        <f>IF('5G_NR_raw_UE'!ER28156&gt;0,('5G_NR_raw_UE'!ER28156*'5G_NR_raw_UE'!ES28156),"")</f>
        <v/>
      </c>
    </row>
    <row r="28157" spans="31:32">
      <c r="AE28157" t="str">
        <f>IF('5G_NR_raw_UE'!EP28157&gt;0,('5G_NR_raw_UE'!EP28157*'5G_NR_raw_UE'!EQ28157),"")</f>
        <v/>
      </c>
      <c r="AF28157" t="str">
        <f>IF('5G_NR_raw_UE'!ER28157&gt;0,('5G_NR_raw_UE'!ER28157*'5G_NR_raw_UE'!ES28157),"")</f>
        <v/>
      </c>
    </row>
    <row r="28158" spans="31:32">
      <c r="AE28158" t="str">
        <f>IF('5G_NR_raw_UE'!EP28158&gt;0,('5G_NR_raw_UE'!EP28158*'5G_NR_raw_UE'!EQ28158),"")</f>
        <v/>
      </c>
      <c r="AF28158" t="str">
        <f>IF('5G_NR_raw_UE'!ER28158&gt;0,('5G_NR_raw_UE'!ER28158*'5G_NR_raw_UE'!ES28158),"")</f>
        <v/>
      </c>
    </row>
    <row r="28159" spans="31:32">
      <c r="AE28159" t="str">
        <f>IF('5G_NR_raw_UE'!EP28159&gt;0,('5G_NR_raw_UE'!EP28159*'5G_NR_raw_UE'!EQ28159),"")</f>
        <v/>
      </c>
      <c r="AF28159" t="str">
        <f>IF('5G_NR_raw_UE'!ER28159&gt;0,('5G_NR_raw_UE'!ER28159*'5G_NR_raw_UE'!ES28159),"")</f>
        <v/>
      </c>
    </row>
    <row r="28160" spans="31:32">
      <c r="AE28160" t="str">
        <f>IF('5G_NR_raw_UE'!EP28160&gt;0,('5G_NR_raw_UE'!EP28160*'5G_NR_raw_UE'!EQ28160),"")</f>
        <v/>
      </c>
      <c r="AF28160" t="str">
        <f>IF('5G_NR_raw_UE'!ER28160&gt;0,('5G_NR_raw_UE'!ER28160*'5G_NR_raw_UE'!ES28160),"")</f>
        <v/>
      </c>
    </row>
    <row r="28161" spans="31:32">
      <c r="AE28161" t="str">
        <f>IF('5G_NR_raw_UE'!EP28161&gt;0,('5G_NR_raw_UE'!EP28161*'5G_NR_raw_UE'!EQ28161),"")</f>
        <v/>
      </c>
      <c r="AF28161" t="str">
        <f>IF('5G_NR_raw_UE'!ER28161&gt;0,('5G_NR_raw_UE'!ER28161*'5G_NR_raw_UE'!ES28161),"")</f>
        <v/>
      </c>
    </row>
    <row r="28162" spans="31:32">
      <c r="AE28162" t="str">
        <f>IF('5G_NR_raw_UE'!EP28162&gt;0,('5G_NR_raw_UE'!EP28162*'5G_NR_raw_UE'!EQ28162),"")</f>
        <v/>
      </c>
      <c r="AF28162" t="str">
        <f>IF('5G_NR_raw_UE'!ER28162&gt;0,('5G_NR_raw_UE'!ER28162*'5G_NR_raw_UE'!ES28162),"")</f>
        <v/>
      </c>
    </row>
    <row r="28163" spans="31:32">
      <c r="AE28163" t="str">
        <f>IF('5G_NR_raw_UE'!EP28163&gt;0,('5G_NR_raw_UE'!EP28163*'5G_NR_raw_UE'!EQ28163),"")</f>
        <v/>
      </c>
      <c r="AF28163" t="str">
        <f>IF('5G_NR_raw_UE'!ER28163&gt;0,('5G_NR_raw_UE'!ER28163*'5G_NR_raw_UE'!ES28163),"")</f>
        <v/>
      </c>
    </row>
    <row r="28164" spans="31:32">
      <c r="AE28164" t="str">
        <f>IF('5G_NR_raw_UE'!EP28164&gt;0,('5G_NR_raw_UE'!EP28164*'5G_NR_raw_UE'!EQ28164),"")</f>
        <v/>
      </c>
      <c r="AF28164" t="str">
        <f>IF('5G_NR_raw_UE'!ER28164&gt;0,('5G_NR_raw_UE'!ER28164*'5G_NR_raw_UE'!ES28164),"")</f>
        <v/>
      </c>
    </row>
    <row r="28165" spans="31:32">
      <c r="AE28165" t="str">
        <f>IF('5G_NR_raw_UE'!EP28165&gt;0,('5G_NR_raw_UE'!EP28165*'5G_NR_raw_UE'!EQ28165),"")</f>
        <v/>
      </c>
      <c r="AF28165" t="str">
        <f>IF('5G_NR_raw_UE'!ER28165&gt;0,('5G_NR_raw_UE'!ER28165*'5G_NR_raw_UE'!ES28165),"")</f>
        <v/>
      </c>
    </row>
    <row r="28166" spans="31:32">
      <c r="AE28166" t="str">
        <f>IF('5G_NR_raw_UE'!EP28166&gt;0,('5G_NR_raw_UE'!EP28166*'5G_NR_raw_UE'!EQ28166),"")</f>
        <v/>
      </c>
      <c r="AF28166" t="str">
        <f>IF('5G_NR_raw_UE'!ER28166&gt;0,('5G_NR_raw_UE'!ER28166*'5G_NR_raw_UE'!ES28166),"")</f>
        <v/>
      </c>
    </row>
    <row r="28167" spans="31:32">
      <c r="AE28167" t="str">
        <f>IF('5G_NR_raw_UE'!EP28167&gt;0,('5G_NR_raw_UE'!EP28167*'5G_NR_raw_UE'!EQ28167),"")</f>
        <v/>
      </c>
      <c r="AF28167" t="str">
        <f>IF('5G_NR_raw_UE'!ER28167&gt;0,('5G_NR_raw_UE'!ER28167*'5G_NR_raw_UE'!ES28167),"")</f>
        <v/>
      </c>
    </row>
    <row r="28168" spans="31:32">
      <c r="AE28168" t="str">
        <f>IF('5G_NR_raw_UE'!EP28168&gt;0,('5G_NR_raw_UE'!EP28168*'5G_NR_raw_UE'!EQ28168),"")</f>
        <v/>
      </c>
      <c r="AF28168" t="str">
        <f>IF('5G_NR_raw_UE'!ER28168&gt;0,('5G_NR_raw_UE'!ER28168*'5G_NR_raw_UE'!ES28168),"")</f>
        <v/>
      </c>
    </row>
    <row r="28169" spans="31:32">
      <c r="AE28169" t="str">
        <f>IF('5G_NR_raw_UE'!EP28169&gt;0,('5G_NR_raw_UE'!EP28169*'5G_NR_raw_UE'!EQ28169),"")</f>
        <v/>
      </c>
      <c r="AF28169" t="str">
        <f>IF('5G_NR_raw_UE'!ER28169&gt;0,('5G_NR_raw_UE'!ER28169*'5G_NR_raw_UE'!ES28169),"")</f>
        <v/>
      </c>
    </row>
    <row r="28170" spans="31:32">
      <c r="AE28170" t="str">
        <f>IF('5G_NR_raw_UE'!EP28170&gt;0,('5G_NR_raw_UE'!EP28170*'5G_NR_raw_UE'!EQ28170),"")</f>
        <v/>
      </c>
      <c r="AF28170" t="str">
        <f>IF('5G_NR_raw_UE'!ER28170&gt;0,('5G_NR_raw_UE'!ER28170*'5G_NR_raw_UE'!ES28170),"")</f>
        <v/>
      </c>
    </row>
    <row r="28171" spans="31:32">
      <c r="AE28171" t="str">
        <f>IF('5G_NR_raw_UE'!EP28171&gt;0,('5G_NR_raw_UE'!EP28171*'5G_NR_raw_UE'!EQ28171),"")</f>
        <v/>
      </c>
      <c r="AF28171" t="str">
        <f>IF('5G_NR_raw_UE'!ER28171&gt;0,('5G_NR_raw_UE'!ER28171*'5G_NR_raw_UE'!ES28171),"")</f>
        <v/>
      </c>
    </row>
    <row r="28172" spans="31:32">
      <c r="AE28172" t="str">
        <f>IF('5G_NR_raw_UE'!EP28172&gt;0,('5G_NR_raw_UE'!EP28172*'5G_NR_raw_UE'!EQ28172),"")</f>
        <v/>
      </c>
      <c r="AF28172" t="str">
        <f>IF('5G_NR_raw_UE'!ER28172&gt;0,('5G_NR_raw_UE'!ER28172*'5G_NR_raw_UE'!ES28172),"")</f>
        <v/>
      </c>
    </row>
    <row r="28173" spans="31:32">
      <c r="AE28173" t="str">
        <f>IF('5G_NR_raw_UE'!EP28173&gt;0,('5G_NR_raw_UE'!EP28173*'5G_NR_raw_UE'!EQ28173),"")</f>
        <v/>
      </c>
      <c r="AF28173" t="str">
        <f>IF('5G_NR_raw_UE'!ER28173&gt;0,('5G_NR_raw_UE'!ER28173*'5G_NR_raw_UE'!ES28173),"")</f>
        <v/>
      </c>
    </row>
    <row r="28174" spans="31:32">
      <c r="AE28174" t="str">
        <f>IF('5G_NR_raw_UE'!EP28174&gt;0,('5G_NR_raw_UE'!EP28174*'5G_NR_raw_UE'!EQ28174),"")</f>
        <v/>
      </c>
      <c r="AF28174" t="str">
        <f>IF('5G_NR_raw_UE'!ER28174&gt;0,('5G_NR_raw_UE'!ER28174*'5G_NR_raw_UE'!ES28174),"")</f>
        <v/>
      </c>
    </row>
    <row r="28175" spans="31:32">
      <c r="AE28175" t="str">
        <f>IF('5G_NR_raw_UE'!EP28175&gt;0,('5G_NR_raw_UE'!EP28175*'5G_NR_raw_UE'!EQ28175),"")</f>
        <v/>
      </c>
      <c r="AF28175" t="str">
        <f>IF('5G_NR_raw_UE'!ER28175&gt;0,('5G_NR_raw_UE'!ER28175*'5G_NR_raw_UE'!ES28175),"")</f>
        <v/>
      </c>
    </row>
    <row r="28176" spans="31:32">
      <c r="AE28176" t="str">
        <f>IF('5G_NR_raw_UE'!EP28176&gt;0,('5G_NR_raw_UE'!EP28176*'5G_NR_raw_UE'!EQ28176),"")</f>
        <v/>
      </c>
      <c r="AF28176" t="str">
        <f>IF('5G_NR_raw_UE'!ER28176&gt;0,('5G_NR_raw_UE'!ER28176*'5G_NR_raw_UE'!ES28176),"")</f>
        <v/>
      </c>
    </row>
    <row r="28177" spans="31:32">
      <c r="AE28177" t="str">
        <f>IF('5G_NR_raw_UE'!EP28177&gt;0,('5G_NR_raw_UE'!EP28177*'5G_NR_raw_UE'!EQ28177),"")</f>
        <v/>
      </c>
      <c r="AF28177" t="str">
        <f>IF('5G_NR_raw_UE'!ER28177&gt;0,('5G_NR_raw_UE'!ER28177*'5G_NR_raw_UE'!ES28177),"")</f>
        <v/>
      </c>
    </row>
    <row r="28178" spans="31:32">
      <c r="AE28178" t="str">
        <f>IF('5G_NR_raw_UE'!EP28178&gt;0,('5G_NR_raw_UE'!EP28178*'5G_NR_raw_UE'!EQ28178),"")</f>
        <v/>
      </c>
      <c r="AF28178" t="str">
        <f>IF('5G_NR_raw_UE'!ER28178&gt;0,('5G_NR_raw_UE'!ER28178*'5G_NR_raw_UE'!ES28178),"")</f>
        <v/>
      </c>
    </row>
    <row r="28179" spans="31:32">
      <c r="AE28179" t="str">
        <f>IF('5G_NR_raw_UE'!EP28179&gt;0,('5G_NR_raw_UE'!EP28179*'5G_NR_raw_UE'!EQ28179),"")</f>
        <v/>
      </c>
      <c r="AF28179" t="str">
        <f>IF('5G_NR_raw_UE'!ER28179&gt;0,('5G_NR_raw_UE'!ER28179*'5G_NR_raw_UE'!ES28179),"")</f>
        <v/>
      </c>
    </row>
    <row r="28180" spans="31:32">
      <c r="AE28180" t="str">
        <f>IF('5G_NR_raw_UE'!EP28180&gt;0,('5G_NR_raw_UE'!EP28180*'5G_NR_raw_UE'!EQ28180),"")</f>
        <v/>
      </c>
      <c r="AF28180" t="str">
        <f>IF('5G_NR_raw_UE'!ER28180&gt;0,('5G_NR_raw_UE'!ER28180*'5G_NR_raw_UE'!ES28180),"")</f>
        <v/>
      </c>
    </row>
    <row r="28181" spans="31:32">
      <c r="AE28181" t="str">
        <f>IF('5G_NR_raw_UE'!EP28181&gt;0,('5G_NR_raw_UE'!EP28181*'5G_NR_raw_UE'!EQ28181),"")</f>
        <v/>
      </c>
      <c r="AF28181" t="str">
        <f>IF('5G_NR_raw_UE'!ER28181&gt;0,('5G_NR_raw_UE'!ER28181*'5G_NR_raw_UE'!ES28181),"")</f>
        <v/>
      </c>
    </row>
    <row r="28182" spans="31:32">
      <c r="AE28182" t="str">
        <f>IF('5G_NR_raw_UE'!EP28182&gt;0,('5G_NR_raw_UE'!EP28182*'5G_NR_raw_UE'!EQ28182),"")</f>
        <v/>
      </c>
      <c r="AF28182" t="str">
        <f>IF('5G_NR_raw_UE'!ER28182&gt;0,('5G_NR_raw_UE'!ER28182*'5G_NR_raw_UE'!ES28182),"")</f>
        <v/>
      </c>
    </row>
    <row r="28183" spans="31:32">
      <c r="AE28183" t="str">
        <f>IF('5G_NR_raw_UE'!EP28183&gt;0,('5G_NR_raw_UE'!EP28183*'5G_NR_raw_UE'!EQ28183),"")</f>
        <v/>
      </c>
      <c r="AF28183" t="str">
        <f>IF('5G_NR_raw_UE'!ER28183&gt;0,('5G_NR_raw_UE'!ER28183*'5G_NR_raw_UE'!ES28183),"")</f>
        <v/>
      </c>
    </row>
    <row r="28184" spans="31:32">
      <c r="AE28184" t="str">
        <f>IF('5G_NR_raw_UE'!EP28184&gt;0,('5G_NR_raw_UE'!EP28184*'5G_NR_raw_UE'!EQ28184),"")</f>
        <v/>
      </c>
      <c r="AF28184" t="str">
        <f>IF('5G_NR_raw_UE'!ER28184&gt;0,('5G_NR_raw_UE'!ER28184*'5G_NR_raw_UE'!ES28184),"")</f>
        <v/>
      </c>
    </row>
    <row r="28185" spans="31:32">
      <c r="AE28185" t="str">
        <f>IF('5G_NR_raw_UE'!EP28185&gt;0,('5G_NR_raw_UE'!EP28185*'5G_NR_raw_UE'!EQ28185),"")</f>
        <v/>
      </c>
      <c r="AF28185" t="str">
        <f>IF('5G_NR_raw_UE'!ER28185&gt;0,('5G_NR_raw_UE'!ER28185*'5G_NR_raw_UE'!ES28185),"")</f>
        <v/>
      </c>
    </row>
    <row r="28186" spans="31:32">
      <c r="AE28186" t="str">
        <f>IF('5G_NR_raw_UE'!EP28186&gt;0,('5G_NR_raw_UE'!EP28186*'5G_NR_raw_UE'!EQ28186),"")</f>
        <v/>
      </c>
      <c r="AF28186" t="str">
        <f>IF('5G_NR_raw_UE'!ER28186&gt;0,('5G_NR_raw_UE'!ER28186*'5G_NR_raw_UE'!ES28186),"")</f>
        <v/>
      </c>
    </row>
    <row r="28187" spans="31:32">
      <c r="AE28187" t="str">
        <f>IF('5G_NR_raw_UE'!EP28187&gt;0,('5G_NR_raw_UE'!EP28187*'5G_NR_raw_UE'!EQ28187),"")</f>
        <v/>
      </c>
      <c r="AF28187" t="str">
        <f>IF('5G_NR_raw_UE'!ER28187&gt;0,('5G_NR_raw_UE'!ER28187*'5G_NR_raw_UE'!ES28187),"")</f>
        <v/>
      </c>
    </row>
    <row r="28188" spans="31:32">
      <c r="AE28188" t="str">
        <f>IF('5G_NR_raw_UE'!EP28188&gt;0,('5G_NR_raw_UE'!EP28188*'5G_NR_raw_UE'!EQ28188),"")</f>
        <v/>
      </c>
      <c r="AF28188" t="str">
        <f>IF('5G_NR_raw_UE'!ER28188&gt;0,('5G_NR_raw_UE'!ER28188*'5G_NR_raw_UE'!ES28188),"")</f>
        <v/>
      </c>
    </row>
    <row r="28189" spans="31:32">
      <c r="AE28189" t="str">
        <f>IF('5G_NR_raw_UE'!EP28189&gt;0,('5G_NR_raw_UE'!EP28189*'5G_NR_raw_UE'!EQ28189),"")</f>
        <v/>
      </c>
      <c r="AF28189" t="str">
        <f>IF('5G_NR_raw_UE'!ER28189&gt;0,('5G_NR_raw_UE'!ER28189*'5G_NR_raw_UE'!ES28189),"")</f>
        <v/>
      </c>
    </row>
    <row r="28190" spans="31:32">
      <c r="AE28190" t="str">
        <f>IF('5G_NR_raw_UE'!EP28190&gt;0,('5G_NR_raw_UE'!EP28190*'5G_NR_raw_UE'!EQ28190),"")</f>
        <v/>
      </c>
      <c r="AF28190" t="str">
        <f>IF('5G_NR_raw_UE'!ER28190&gt;0,('5G_NR_raw_UE'!ER28190*'5G_NR_raw_UE'!ES28190),"")</f>
        <v/>
      </c>
    </row>
    <row r="28191" spans="31:32">
      <c r="AE28191" t="str">
        <f>IF('5G_NR_raw_UE'!EP28191&gt;0,('5G_NR_raw_UE'!EP28191*'5G_NR_raw_UE'!EQ28191),"")</f>
        <v/>
      </c>
      <c r="AF28191" t="str">
        <f>IF('5G_NR_raw_UE'!ER28191&gt;0,('5G_NR_raw_UE'!ER28191*'5G_NR_raw_UE'!ES28191),"")</f>
        <v/>
      </c>
    </row>
    <row r="28192" spans="31:32">
      <c r="AE28192" t="str">
        <f>IF('5G_NR_raw_UE'!EP28192&gt;0,('5G_NR_raw_UE'!EP28192*'5G_NR_raw_UE'!EQ28192),"")</f>
        <v/>
      </c>
      <c r="AF28192" t="str">
        <f>IF('5G_NR_raw_UE'!ER28192&gt;0,('5G_NR_raw_UE'!ER28192*'5G_NR_raw_UE'!ES28192),"")</f>
        <v/>
      </c>
    </row>
    <row r="28193" spans="31:32">
      <c r="AE28193" t="str">
        <f>IF('5G_NR_raw_UE'!EP28193&gt;0,('5G_NR_raw_UE'!EP28193*'5G_NR_raw_UE'!EQ28193),"")</f>
        <v/>
      </c>
      <c r="AF28193" t="str">
        <f>IF('5G_NR_raw_UE'!ER28193&gt;0,('5G_NR_raw_UE'!ER28193*'5G_NR_raw_UE'!ES28193),"")</f>
        <v/>
      </c>
    </row>
    <row r="28194" spans="31:32">
      <c r="AE28194" t="str">
        <f>IF('5G_NR_raw_UE'!EP28194&gt;0,('5G_NR_raw_UE'!EP28194*'5G_NR_raw_UE'!EQ28194),"")</f>
        <v/>
      </c>
      <c r="AF28194" t="str">
        <f>IF('5G_NR_raw_UE'!ER28194&gt;0,('5G_NR_raw_UE'!ER28194*'5G_NR_raw_UE'!ES28194),"")</f>
        <v/>
      </c>
    </row>
    <row r="28195" spans="31:32">
      <c r="AE28195" t="str">
        <f>IF('5G_NR_raw_UE'!EP28195&gt;0,('5G_NR_raw_UE'!EP28195*'5G_NR_raw_UE'!EQ28195),"")</f>
        <v/>
      </c>
      <c r="AF28195" t="str">
        <f>IF('5G_NR_raw_UE'!ER28195&gt;0,('5G_NR_raw_UE'!ER28195*'5G_NR_raw_UE'!ES28195),"")</f>
        <v/>
      </c>
    </row>
    <row r="28196" spans="31:32">
      <c r="AE28196" t="str">
        <f>IF('5G_NR_raw_UE'!EP28196&gt;0,('5G_NR_raw_UE'!EP28196*'5G_NR_raw_UE'!EQ28196),"")</f>
        <v/>
      </c>
      <c r="AF28196" t="str">
        <f>IF('5G_NR_raw_UE'!ER28196&gt;0,('5G_NR_raw_UE'!ER28196*'5G_NR_raw_UE'!ES28196),"")</f>
        <v/>
      </c>
    </row>
    <row r="28197" spans="31:32">
      <c r="AE28197" t="str">
        <f>IF('5G_NR_raw_UE'!EP28197&gt;0,('5G_NR_raw_UE'!EP28197*'5G_NR_raw_UE'!EQ28197),"")</f>
        <v/>
      </c>
      <c r="AF28197" t="str">
        <f>IF('5G_NR_raw_UE'!ER28197&gt;0,('5G_NR_raw_UE'!ER28197*'5G_NR_raw_UE'!ES28197),"")</f>
        <v/>
      </c>
    </row>
    <row r="28198" spans="31:32">
      <c r="AE28198" t="str">
        <f>IF('5G_NR_raw_UE'!EP28198&gt;0,('5G_NR_raw_UE'!EP28198*'5G_NR_raw_UE'!EQ28198),"")</f>
        <v/>
      </c>
      <c r="AF28198" t="str">
        <f>IF('5G_NR_raw_UE'!ER28198&gt;0,('5G_NR_raw_UE'!ER28198*'5G_NR_raw_UE'!ES28198),"")</f>
        <v/>
      </c>
    </row>
    <row r="28199" spans="31:32">
      <c r="AE28199" t="str">
        <f>IF('5G_NR_raw_UE'!EP28199&gt;0,('5G_NR_raw_UE'!EP28199*'5G_NR_raw_UE'!EQ28199),"")</f>
        <v/>
      </c>
      <c r="AF28199" t="str">
        <f>IF('5G_NR_raw_UE'!ER28199&gt;0,('5G_NR_raw_UE'!ER28199*'5G_NR_raw_UE'!ES28199),"")</f>
        <v/>
      </c>
    </row>
    <row r="28200" spans="31:32">
      <c r="AE28200" t="str">
        <f>IF('5G_NR_raw_UE'!EP28200&gt;0,('5G_NR_raw_UE'!EP28200*'5G_NR_raw_UE'!EQ28200),"")</f>
        <v/>
      </c>
      <c r="AF28200" t="str">
        <f>IF('5G_NR_raw_UE'!ER28200&gt;0,('5G_NR_raw_UE'!ER28200*'5G_NR_raw_UE'!ES28200),"")</f>
        <v/>
      </c>
    </row>
    <row r="28201" spans="31:32">
      <c r="AE28201" t="str">
        <f>IF('5G_NR_raw_UE'!EP28201&gt;0,('5G_NR_raw_UE'!EP28201*'5G_NR_raw_UE'!EQ28201),"")</f>
        <v/>
      </c>
      <c r="AF28201" t="str">
        <f>IF('5G_NR_raw_UE'!ER28201&gt;0,('5G_NR_raw_UE'!ER28201*'5G_NR_raw_UE'!ES28201),"")</f>
        <v/>
      </c>
    </row>
    <row r="28202" spans="31:32">
      <c r="AE28202" t="str">
        <f>IF('5G_NR_raw_UE'!EP28202&gt;0,('5G_NR_raw_UE'!EP28202*'5G_NR_raw_UE'!EQ28202),"")</f>
        <v/>
      </c>
      <c r="AF28202" t="str">
        <f>IF('5G_NR_raw_UE'!ER28202&gt;0,('5G_NR_raw_UE'!ER28202*'5G_NR_raw_UE'!ES28202),"")</f>
        <v/>
      </c>
    </row>
    <row r="28203" spans="31:32">
      <c r="AE28203" t="str">
        <f>IF('5G_NR_raw_UE'!EP28203&gt;0,('5G_NR_raw_UE'!EP28203*'5G_NR_raw_UE'!EQ28203),"")</f>
        <v/>
      </c>
      <c r="AF28203" t="str">
        <f>IF('5G_NR_raw_UE'!ER28203&gt;0,('5G_NR_raw_UE'!ER28203*'5G_NR_raw_UE'!ES28203),"")</f>
        <v/>
      </c>
    </row>
    <row r="28204" spans="31:32">
      <c r="AE28204" t="str">
        <f>IF('5G_NR_raw_UE'!EP28204&gt;0,('5G_NR_raw_UE'!EP28204*'5G_NR_raw_UE'!EQ28204),"")</f>
        <v/>
      </c>
      <c r="AF28204" t="str">
        <f>IF('5G_NR_raw_UE'!ER28204&gt;0,('5G_NR_raw_UE'!ER28204*'5G_NR_raw_UE'!ES28204),"")</f>
        <v/>
      </c>
    </row>
    <row r="28205" spans="31:32">
      <c r="AE28205" t="str">
        <f>IF('5G_NR_raw_UE'!EP28205&gt;0,('5G_NR_raw_UE'!EP28205*'5G_NR_raw_UE'!EQ28205),"")</f>
        <v/>
      </c>
      <c r="AF28205" t="str">
        <f>IF('5G_NR_raw_UE'!ER28205&gt;0,('5G_NR_raw_UE'!ER28205*'5G_NR_raw_UE'!ES28205),"")</f>
        <v/>
      </c>
    </row>
    <row r="28206" spans="31:32">
      <c r="AE28206" t="str">
        <f>IF('5G_NR_raw_UE'!EP28206&gt;0,('5G_NR_raw_UE'!EP28206*'5G_NR_raw_UE'!EQ28206),"")</f>
        <v/>
      </c>
      <c r="AF28206" t="str">
        <f>IF('5G_NR_raw_UE'!ER28206&gt;0,('5G_NR_raw_UE'!ER28206*'5G_NR_raw_UE'!ES28206),"")</f>
        <v/>
      </c>
    </row>
    <row r="28207" spans="31:32">
      <c r="AE28207" t="str">
        <f>IF('5G_NR_raw_UE'!EP28207&gt;0,('5G_NR_raw_UE'!EP28207*'5G_NR_raw_UE'!EQ28207),"")</f>
        <v/>
      </c>
      <c r="AF28207" t="str">
        <f>IF('5G_NR_raw_UE'!ER28207&gt;0,('5G_NR_raw_UE'!ER28207*'5G_NR_raw_UE'!ES28207),"")</f>
        <v/>
      </c>
    </row>
    <row r="28208" spans="31:32">
      <c r="AE28208" t="str">
        <f>IF('5G_NR_raw_UE'!EP28208&gt;0,('5G_NR_raw_UE'!EP28208*'5G_NR_raw_UE'!EQ28208),"")</f>
        <v/>
      </c>
      <c r="AF28208" t="str">
        <f>IF('5G_NR_raw_UE'!ER28208&gt;0,('5G_NR_raw_UE'!ER28208*'5G_NR_raw_UE'!ES28208),"")</f>
        <v/>
      </c>
    </row>
    <row r="28209" spans="31:32">
      <c r="AE28209" t="str">
        <f>IF('5G_NR_raw_UE'!EP28209&gt;0,('5G_NR_raw_UE'!EP28209*'5G_NR_raw_UE'!EQ28209),"")</f>
        <v/>
      </c>
      <c r="AF28209" t="str">
        <f>IF('5G_NR_raw_UE'!ER28209&gt;0,('5G_NR_raw_UE'!ER28209*'5G_NR_raw_UE'!ES28209),"")</f>
        <v/>
      </c>
    </row>
    <row r="28210" spans="31:32">
      <c r="AE28210" t="str">
        <f>IF('5G_NR_raw_UE'!EP28210&gt;0,('5G_NR_raw_UE'!EP28210*'5G_NR_raw_UE'!EQ28210),"")</f>
        <v/>
      </c>
      <c r="AF28210" t="str">
        <f>IF('5G_NR_raw_UE'!ER28210&gt;0,('5G_NR_raw_UE'!ER28210*'5G_NR_raw_UE'!ES28210),"")</f>
        <v/>
      </c>
    </row>
    <row r="28211" spans="31:32">
      <c r="AE28211" t="str">
        <f>IF('5G_NR_raw_UE'!EP28211&gt;0,('5G_NR_raw_UE'!EP28211*'5G_NR_raw_UE'!EQ28211),"")</f>
        <v/>
      </c>
      <c r="AF28211" t="str">
        <f>IF('5G_NR_raw_UE'!ER28211&gt;0,('5G_NR_raw_UE'!ER28211*'5G_NR_raw_UE'!ES28211),"")</f>
        <v/>
      </c>
    </row>
    <row r="28212" spans="31:32">
      <c r="AE28212" t="str">
        <f>IF('5G_NR_raw_UE'!EP28212&gt;0,('5G_NR_raw_UE'!EP28212*'5G_NR_raw_UE'!EQ28212),"")</f>
        <v/>
      </c>
      <c r="AF28212" t="str">
        <f>IF('5G_NR_raw_UE'!ER28212&gt;0,('5G_NR_raw_UE'!ER28212*'5G_NR_raw_UE'!ES28212),"")</f>
        <v/>
      </c>
    </row>
    <row r="28213" spans="31:32">
      <c r="AE28213" t="str">
        <f>IF('5G_NR_raw_UE'!EP28213&gt;0,('5G_NR_raw_UE'!EP28213*'5G_NR_raw_UE'!EQ28213),"")</f>
        <v/>
      </c>
      <c r="AF28213" t="str">
        <f>IF('5G_NR_raw_UE'!ER28213&gt;0,('5G_NR_raw_UE'!ER28213*'5G_NR_raw_UE'!ES28213),"")</f>
        <v/>
      </c>
    </row>
    <row r="28214" spans="31:32">
      <c r="AE28214" t="str">
        <f>IF('5G_NR_raw_UE'!EP28214&gt;0,('5G_NR_raw_UE'!EP28214*'5G_NR_raw_UE'!EQ28214),"")</f>
        <v/>
      </c>
      <c r="AF28214" t="str">
        <f>IF('5G_NR_raw_UE'!ER28214&gt;0,('5G_NR_raw_UE'!ER28214*'5G_NR_raw_UE'!ES28214),"")</f>
        <v/>
      </c>
    </row>
    <row r="28215" spans="31:32">
      <c r="AE28215" t="str">
        <f>IF('5G_NR_raw_UE'!EP28215&gt;0,('5G_NR_raw_UE'!EP28215*'5G_NR_raw_UE'!EQ28215),"")</f>
        <v/>
      </c>
      <c r="AF28215" t="str">
        <f>IF('5G_NR_raw_UE'!ER28215&gt;0,('5G_NR_raw_UE'!ER28215*'5G_NR_raw_UE'!ES28215),"")</f>
        <v/>
      </c>
    </row>
    <row r="28216" spans="31:32">
      <c r="AE28216" t="str">
        <f>IF('5G_NR_raw_UE'!EP28216&gt;0,('5G_NR_raw_UE'!EP28216*'5G_NR_raw_UE'!EQ28216),"")</f>
        <v/>
      </c>
      <c r="AF28216" t="str">
        <f>IF('5G_NR_raw_UE'!ER28216&gt;0,('5G_NR_raw_UE'!ER28216*'5G_NR_raw_UE'!ES28216),"")</f>
        <v/>
      </c>
    </row>
    <row r="28217" spans="31:32">
      <c r="AE28217" t="str">
        <f>IF('5G_NR_raw_UE'!EP28217&gt;0,('5G_NR_raw_UE'!EP28217*'5G_NR_raw_UE'!EQ28217),"")</f>
        <v/>
      </c>
      <c r="AF28217" t="str">
        <f>IF('5G_NR_raw_UE'!ER28217&gt;0,('5G_NR_raw_UE'!ER28217*'5G_NR_raw_UE'!ES28217),"")</f>
        <v/>
      </c>
    </row>
    <row r="28218" spans="31:32">
      <c r="AE28218" t="str">
        <f>IF('5G_NR_raw_UE'!EP28218&gt;0,('5G_NR_raw_UE'!EP28218*'5G_NR_raw_UE'!EQ28218),"")</f>
        <v/>
      </c>
      <c r="AF28218" t="str">
        <f>IF('5G_NR_raw_UE'!ER28218&gt;0,('5G_NR_raw_UE'!ER28218*'5G_NR_raw_UE'!ES28218),"")</f>
        <v/>
      </c>
    </row>
    <row r="28219" spans="31:32">
      <c r="AE28219" t="str">
        <f>IF('5G_NR_raw_UE'!EP28219&gt;0,('5G_NR_raw_UE'!EP28219*'5G_NR_raw_UE'!EQ28219),"")</f>
        <v/>
      </c>
      <c r="AF28219" t="str">
        <f>IF('5G_NR_raw_UE'!ER28219&gt;0,('5G_NR_raw_UE'!ER28219*'5G_NR_raw_UE'!ES28219),"")</f>
        <v/>
      </c>
    </row>
    <row r="28220" spans="31:32">
      <c r="AE28220" t="str">
        <f>IF('5G_NR_raw_UE'!EP28220&gt;0,('5G_NR_raw_UE'!EP28220*'5G_NR_raw_UE'!EQ28220),"")</f>
        <v/>
      </c>
      <c r="AF28220" t="str">
        <f>IF('5G_NR_raw_UE'!ER28220&gt;0,('5G_NR_raw_UE'!ER28220*'5G_NR_raw_UE'!ES28220),"")</f>
        <v/>
      </c>
    </row>
    <row r="28221" spans="31:32">
      <c r="AE28221" t="str">
        <f>IF('5G_NR_raw_UE'!EP28221&gt;0,('5G_NR_raw_UE'!EP28221*'5G_NR_raw_UE'!EQ28221),"")</f>
        <v/>
      </c>
      <c r="AF28221" t="str">
        <f>IF('5G_NR_raw_UE'!ER28221&gt;0,('5G_NR_raw_UE'!ER28221*'5G_NR_raw_UE'!ES28221),"")</f>
        <v/>
      </c>
    </row>
    <row r="28222" spans="31:32">
      <c r="AE28222" t="str">
        <f>IF('5G_NR_raw_UE'!EP28222&gt;0,('5G_NR_raw_UE'!EP28222*'5G_NR_raw_UE'!EQ28222),"")</f>
        <v/>
      </c>
      <c r="AF28222" t="str">
        <f>IF('5G_NR_raw_UE'!ER28222&gt;0,('5G_NR_raw_UE'!ER28222*'5G_NR_raw_UE'!ES28222),"")</f>
        <v/>
      </c>
    </row>
    <row r="28223" spans="31:32">
      <c r="AE28223" t="str">
        <f>IF('5G_NR_raw_UE'!EP28223&gt;0,('5G_NR_raw_UE'!EP28223*'5G_NR_raw_UE'!EQ28223),"")</f>
        <v/>
      </c>
      <c r="AF28223" t="str">
        <f>IF('5G_NR_raw_UE'!ER28223&gt;0,('5G_NR_raw_UE'!ER28223*'5G_NR_raw_UE'!ES28223),"")</f>
        <v/>
      </c>
    </row>
    <row r="28224" spans="31:32">
      <c r="AE28224" t="str">
        <f>IF('5G_NR_raw_UE'!EP28224&gt;0,('5G_NR_raw_UE'!EP28224*'5G_NR_raw_UE'!EQ28224),"")</f>
        <v/>
      </c>
      <c r="AF28224" t="str">
        <f>IF('5G_NR_raw_UE'!ER28224&gt;0,('5G_NR_raw_UE'!ER28224*'5G_NR_raw_UE'!ES28224),"")</f>
        <v/>
      </c>
    </row>
    <row r="28225" spans="31:32">
      <c r="AE28225" t="str">
        <f>IF('5G_NR_raw_UE'!EP28225&gt;0,('5G_NR_raw_UE'!EP28225*'5G_NR_raw_UE'!EQ28225),"")</f>
        <v/>
      </c>
      <c r="AF28225" t="str">
        <f>IF('5G_NR_raw_UE'!ER28225&gt;0,('5G_NR_raw_UE'!ER28225*'5G_NR_raw_UE'!ES28225),"")</f>
        <v/>
      </c>
    </row>
    <row r="28226" spans="31:32">
      <c r="AE28226" t="str">
        <f>IF('5G_NR_raw_UE'!EP28226&gt;0,('5G_NR_raw_UE'!EP28226*'5G_NR_raw_UE'!EQ28226),"")</f>
        <v/>
      </c>
      <c r="AF28226" t="str">
        <f>IF('5G_NR_raw_UE'!ER28226&gt;0,('5G_NR_raw_UE'!ER28226*'5G_NR_raw_UE'!ES28226),"")</f>
        <v/>
      </c>
    </row>
    <row r="28227" spans="31:32">
      <c r="AE28227" t="str">
        <f>IF('5G_NR_raw_UE'!EP28227&gt;0,('5G_NR_raw_UE'!EP28227*'5G_NR_raw_UE'!EQ28227),"")</f>
        <v/>
      </c>
      <c r="AF28227" t="str">
        <f>IF('5G_NR_raw_UE'!ER28227&gt;0,('5G_NR_raw_UE'!ER28227*'5G_NR_raw_UE'!ES28227),"")</f>
        <v/>
      </c>
    </row>
    <row r="28228" spans="31:32">
      <c r="AE28228" t="str">
        <f>IF('5G_NR_raw_UE'!EP28228&gt;0,('5G_NR_raw_UE'!EP28228*'5G_NR_raw_UE'!EQ28228),"")</f>
        <v/>
      </c>
      <c r="AF28228" t="str">
        <f>IF('5G_NR_raw_UE'!ER28228&gt;0,('5G_NR_raw_UE'!ER28228*'5G_NR_raw_UE'!ES28228),"")</f>
        <v/>
      </c>
    </row>
    <row r="28229" spans="31:32">
      <c r="AE28229" t="str">
        <f>IF('5G_NR_raw_UE'!EP28229&gt;0,('5G_NR_raw_UE'!EP28229*'5G_NR_raw_UE'!EQ28229),"")</f>
        <v/>
      </c>
      <c r="AF28229" t="str">
        <f>IF('5G_NR_raw_UE'!ER28229&gt;0,('5G_NR_raw_UE'!ER28229*'5G_NR_raw_UE'!ES28229),"")</f>
        <v/>
      </c>
    </row>
    <row r="28230" spans="31:32">
      <c r="AE28230" t="str">
        <f>IF('5G_NR_raw_UE'!EP28230&gt;0,('5G_NR_raw_UE'!EP28230*'5G_NR_raw_UE'!EQ28230),"")</f>
        <v/>
      </c>
      <c r="AF28230" t="str">
        <f>IF('5G_NR_raw_UE'!ER28230&gt;0,('5G_NR_raw_UE'!ER28230*'5G_NR_raw_UE'!ES28230),"")</f>
        <v/>
      </c>
    </row>
    <row r="28231" spans="31:32">
      <c r="AE28231" t="str">
        <f>IF('5G_NR_raw_UE'!EP28231&gt;0,('5G_NR_raw_UE'!EP28231*'5G_NR_raw_UE'!EQ28231),"")</f>
        <v/>
      </c>
      <c r="AF28231" t="str">
        <f>IF('5G_NR_raw_UE'!ER28231&gt;0,('5G_NR_raw_UE'!ER28231*'5G_NR_raw_UE'!ES28231),"")</f>
        <v/>
      </c>
    </row>
    <row r="28232" spans="31:32">
      <c r="AE28232" t="str">
        <f>IF('5G_NR_raw_UE'!EP28232&gt;0,('5G_NR_raw_UE'!EP28232*'5G_NR_raw_UE'!EQ28232),"")</f>
        <v/>
      </c>
      <c r="AF28232" t="str">
        <f>IF('5G_NR_raw_UE'!ER28232&gt;0,('5G_NR_raw_UE'!ER28232*'5G_NR_raw_UE'!ES28232),"")</f>
        <v/>
      </c>
    </row>
    <row r="28233" spans="31:32">
      <c r="AE28233" t="str">
        <f>IF('5G_NR_raw_UE'!EP28233&gt;0,('5G_NR_raw_UE'!EP28233*'5G_NR_raw_UE'!EQ28233),"")</f>
        <v/>
      </c>
      <c r="AF28233" t="str">
        <f>IF('5G_NR_raw_UE'!ER28233&gt;0,('5G_NR_raw_UE'!ER28233*'5G_NR_raw_UE'!ES28233),"")</f>
        <v/>
      </c>
    </row>
    <row r="28234" spans="31:32">
      <c r="AE28234" t="str">
        <f>IF('5G_NR_raw_UE'!EP28234&gt;0,('5G_NR_raw_UE'!EP28234*'5G_NR_raw_UE'!EQ28234),"")</f>
        <v/>
      </c>
      <c r="AF28234" t="str">
        <f>IF('5G_NR_raw_UE'!ER28234&gt;0,('5G_NR_raw_UE'!ER28234*'5G_NR_raw_UE'!ES28234),"")</f>
        <v/>
      </c>
    </row>
    <row r="28235" spans="31:32">
      <c r="AE28235" t="str">
        <f>IF('5G_NR_raw_UE'!EP28235&gt;0,('5G_NR_raw_UE'!EP28235*'5G_NR_raw_UE'!EQ28235),"")</f>
        <v/>
      </c>
      <c r="AF28235" t="str">
        <f>IF('5G_NR_raw_UE'!ER28235&gt;0,('5G_NR_raw_UE'!ER28235*'5G_NR_raw_UE'!ES28235),"")</f>
        <v/>
      </c>
    </row>
    <row r="28236" spans="31:32">
      <c r="AE28236" t="str">
        <f>IF('5G_NR_raw_UE'!EP28236&gt;0,('5G_NR_raw_UE'!EP28236*'5G_NR_raw_UE'!EQ28236),"")</f>
        <v/>
      </c>
      <c r="AF28236" t="str">
        <f>IF('5G_NR_raw_UE'!ER28236&gt;0,('5G_NR_raw_UE'!ER28236*'5G_NR_raw_UE'!ES28236),"")</f>
        <v/>
      </c>
    </row>
    <row r="28237" spans="31:32">
      <c r="AE28237" t="str">
        <f>IF('5G_NR_raw_UE'!EP28237&gt;0,('5G_NR_raw_UE'!EP28237*'5G_NR_raw_UE'!EQ28237),"")</f>
        <v/>
      </c>
      <c r="AF28237" t="str">
        <f>IF('5G_NR_raw_UE'!ER28237&gt;0,('5G_NR_raw_UE'!ER28237*'5G_NR_raw_UE'!ES28237),"")</f>
        <v/>
      </c>
    </row>
    <row r="28238" spans="31:32">
      <c r="AE28238" t="str">
        <f>IF('5G_NR_raw_UE'!EP28238&gt;0,('5G_NR_raw_UE'!EP28238*'5G_NR_raw_UE'!EQ28238),"")</f>
        <v/>
      </c>
      <c r="AF28238" t="str">
        <f>IF('5G_NR_raw_UE'!ER28238&gt;0,('5G_NR_raw_UE'!ER28238*'5G_NR_raw_UE'!ES28238),"")</f>
        <v/>
      </c>
    </row>
    <row r="28239" spans="31:32">
      <c r="AE28239" t="str">
        <f>IF('5G_NR_raw_UE'!EP28239&gt;0,('5G_NR_raw_UE'!EP28239*'5G_NR_raw_UE'!EQ28239),"")</f>
        <v/>
      </c>
      <c r="AF28239" t="str">
        <f>IF('5G_NR_raw_UE'!ER28239&gt;0,('5G_NR_raw_UE'!ER28239*'5G_NR_raw_UE'!ES28239),"")</f>
        <v/>
      </c>
    </row>
    <row r="28240" spans="31:32">
      <c r="AE28240" t="str">
        <f>IF('5G_NR_raw_UE'!EP28240&gt;0,('5G_NR_raw_UE'!EP28240*'5G_NR_raw_UE'!EQ28240),"")</f>
        <v/>
      </c>
      <c r="AF28240" t="str">
        <f>IF('5G_NR_raw_UE'!ER28240&gt;0,('5G_NR_raw_UE'!ER28240*'5G_NR_raw_UE'!ES28240),"")</f>
        <v/>
      </c>
    </row>
    <row r="28241" spans="31:32">
      <c r="AE28241" t="str">
        <f>IF('5G_NR_raw_UE'!EP28241&gt;0,('5G_NR_raw_UE'!EP28241*'5G_NR_raw_UE'!EQ28241),"")</f>
        <v/>
      </c>
      <c r="AF28241" t="str">
        <f>IF('5G_NR_raw_UE'!ER28241&gt;0,('5G_NR_raw_UE'!ER28241*'5G_NR_raw_UE'!ES28241),"")</f>
        <v/>
      </c>
    </row>
    <row r="28242" spans="31:32">
      <c r="AE28242" t="str">
        <f>IF('5G_NR_raw_UE'!EP28242&gt;0,('5G_NR_raw_UE'!EP28242*'5G_NR_raw_UE'!EQ28242),"")</f>
        <v/>
      </c>
      <c r="AF28242" t="str">
        <f>IF('5G_NR_raw_UE'!ER28242&gt;0,('5G_NR_raw_UE'!ER28242*'5G_NR_raw_UE'!ES28242),"")</f>
        <v/>
      </c>
    </row>
    <row r="28243" spans="31:32">
      <c r="AE28243" t="str">
        <f>IF('5G_NR_raw_UE'!EP28243&gt;0,('5G_NR_raw_UE'!EP28243*'5G_NR_raw_UE'!EQ28243),"")</f>
        <v/>
      </c>
      <c r="AF28243" t="str">
        <f>IF('5G_NR_raw_UE'!ER28243&gt;0,('5G_NR_raw_UE'!ER28243*'5G_NR_raw_UE'!ES28243),"")</f>
        <v/>
      </c>
    </row>
    <row r="28244" spans="31:32">
      <c r="AE28244" t="str">
        <f>IF('5G_NR_raw_UE'!EP28244&gt;0,('5G_NR_raw_UE'!EP28244*'5G_NR_raw_UE'!EQ28244),"")</f>
        <v/>
      </c>
      <c r="AF28244" t="str">
        <f>IF('5G_NR_raw_UE'!ER28244&gt;0,('5G_NR_raw_UE'!ER28244*'5G_NR_raw_UE'!ES28244),"")</f>
        <v/>
      </c>
    </row>
    <row r="28245" spans="31:32">
      <c r="AE28245" t="str">
        <f>IF('5G_NR_raw_UE'!EP28245&gt;0,('5G_NR_raw_UE'!EP28245*'5G_NR_raw_UE'!EQ28245),"")</f>
        <v/>
      </c>
      <c r="AF28245" t="str">
        <f>IF('5G_NR_raw_UE'!ER28245&gt;0,('5G_NR_raw_UE'!ER28245*'5G_NR_raw_UE'!ES28245),"")</f>
        <v/>
      </c>
    </row>
    <row r="28246" spans="31:32">
      <c r="AE28246" t="str">
        <f>IF('5G_NR_raw_UE'!EP28246&gt;0,('5G_NR_raw_UE'!EP28246*'5G_NR_raw_UE'!EQ28246),"")</f>
        <v/>
      </c>
      <c r="AF28246" t="str">
        <f>IF('5G_NR_raw_UE'!ER28246&gt;0,('5G_NR_raw_UE'!ER28246*'5G_NR_raw_UE'!ES28246),"")</f>
        <v/>
      </c>
    </row>
    <row r="28247" spans="31:32">
      <c r="AE28247" t="str">
        <f>IF('5G_NR_raw_UE'!EP28247&gt;0,('5G_NR_raw_UE'!EP28247*'5G_NR_raw_UE'!EQ28247),"")</f>
        <v/>
      </c>
      <c r="AF28247" t="str">
        <f>IF('5G_NR_raw_UE'!ER28247&gt;0,('5G_NR_raw_UE'!ER28247*'5G_NR_raw_UE'!ES28247),"")</f>
        <v/>
      </c>
    </row>
    <row r="28248" spans="31:32">
      <c r="AE28248" t="str">
        <f>IF('5G_NR_raw_UE'!EP28248&gt;0,('5G_NR_raw_UE'!EP28248*'5G_NR_raw_UE'!EQ28248),"")</f>
        <v/>
      </c>
      <c r="AF28248" t="str">
        <f>IF('5G_NR_raw_UE'!ER28248&gt;0,('5G_NR_raw_UE'!ER28248*'5G_NR_raw_UE'!ES28248),"")</f>
        <v/>
      </c>
    </row>
    <row r="28249" spans="31:32">
      <c r="AE28249" t="str">
        <f>IF('5G_NR_raw_UE'!EP28249&gt;0,('5G_NR_raw_UE'!EP28249*'5G_NR_raw_UE'!EQ28249),"")</f>
        <v/>
      </c>
      <c r="AF28249" t="str">
        <f>IF('5G_NR_raw_UE'!ER28249&gt;0,('5G_NR_raw_UE'!ER28249*'5G_NR_raw_UE'!ES28249),"")</f>
        <v/>
      </c>
    </row>
    <row r="28250" spans="31:32">
      <c r="AE28250" t="str">
        <f>IF('5G_NR_raw_UE'!EP28250&gt;0,('5G_NR_raw_UE'!EP28250*'5G_NR_raw_UE'!EQ28250),"")</f>
        <v/>
      </c>
      <c r="AF28250" t="str">
        <f>IF('5G_NR_raw_UE'!ER28250&gt;0,('5G_NR_raw_UE'!ER28250*'5G_NR_raw_UE'!ES28250),"")</f>
        <v/>
      </c>
    </row>
    <row r="28251" spans="31:32">
      <c r="AE28251" t="str">
        <f>IF('5G_NR_raw_UE'!EP28251&gt;0,('5G_NR_raw_UE'!EP28251*'5G_NR_raw_UE'!EQ28251),"")</f>
        <v/>
      </c>
      <c r="AF28251" t="str">
        <f>IF('5G_NR_raw_UE'!ER28251&gt;0,('5G_NR_raw_UE'!ER28251*'5G_NR_raw_UE'!ES28251),"")</f>
        <v/>
      </c>
    </row>
    <row r="28252" spans="31:32">
      <c r="AE28252" t="str">
        <f>IF('5G_NR_raw_UE'!EP28252&gt;0,('5G_NR_raw_UE'!EP28252*'5G_NR_raw_UE'!EQ28252),"")</f>
        <v/>
      </c>
      <c r="AF28252" t="str">
        <f>IF('5G_NR_raw_UE'!ER28252&gt;0,('5G_NR_raw_UE'!ER28252*'5G_NR_raw_UE'!ES28252),"")</f>
        <v/>
      </c>
    </row>
    <row r="28253" spans="31:32">
      <c r="AE28253" t="str">
        <f>IF('5G_NR_raw_UE'!EP28253&gt;0,('5G_NR_raw_UE'!EP28253*'5G_NR_raw_UE'!EQ28253),"")</f>
        <v/>
      </c>
      <c r="AF28253" t="str">
        <f>IF('5G_NR_raw_UE'!ER28253&gt;0,('5G_NR_raw_UE'!ER28253*'5G_NR_raw_UE'!ES28253),"")</f>
        <v/>
      </c>
    </row>
    <row r="28254" spans="31:32">
      <c r="AE28254" t="str">
        <f>IF('5G_NR_raw_UE'!EP28254&gt;0,('5G_NR_raw_UE'!EP28254*'5G_NR_raw_UE'!EQ28254),"")</f>
        <v/>
      </c>
      <c r="AF28254" t="str">
        <f>IF('5G_NR_raw_UE'!ER28254&gt;0,('5G_NR_raw_UE'!ER28254*'5G_NR_raw_UE'!ES28254),"")</f>
        <v/>
      </c>
    </row>
    <row r="28255" spans="31:32">
      <c r="AE28255" t="str">
        <f>IF('5G_NR_raw_UE'!EP28255&gt;0,('5G_NR_raw_UE'!EP28255*'5G_NR_raw_UE'!EQ28255),"")</f>
        <v/>
      </c>
      <c r="AF28255" t="str">
        <f>IF('5G_NR_raw_UE'!ER28255&gt;0,('5G_NR_raw_UE'!ER28255*'5G_NR_raw_UE'!ES28255),"")</f>
        <v/>
      </c>
    </row>
    <row r="28256" spans="31:32">
      <c r="AE28256" t="str">
        <f>IF('5G_NR_raw_UE'!EP28256&gt;0,('5G_NR_raw_UE'!EP28256*'5G_NR_raw_UE'!EQ28256),"")</f>
        <v/>
      </c>
      <c r="AF28256" t="str">
        <f>IF('5G_NR_raw_UE'!ER28256&gt;0,('5G_NR_raw_UE'!ER28256*'5G_NR_raw_UE'!ES28256),"")</f>
        <v/>
      </c>
    </row>
    <row r="28257" spans="31:32">
      <c r="AE28257" t="str">
        <f>IF('5G_NR_raw_UE'!EP28257&gt;0,('5G_NR_raw_UE'!EP28257*'5G_NR_raw_UE'!EQ28257),"")</f>
        <v/>
      </c>
      <c r="AF28257" t="str">
        <f>IF('5G_NR_raw_UE'!ER28257&gt;0,('5G_NR_raw_UE'!ER28257*'5G_NR_raw_UE'!ES28257),"")</f>
        <v/>
      </c>
    </row>
    <row r="28258" spans="31:32">
      <c r="AE28258" t="str">
        <f>IF('5G_NR_raw_UE'!EP28258&gt;0,('5G_NR_raw_UE'!EP28258*'5G_NR_raw_UE'!EQ28258),"")</f>
        <v/>
      </c>
      <c r="AF28258" t="str">
        <f>IF('5G_NR_raw_UE'!ER28258&gt;0,('5G_NR_raw_UE'!ER28258*'5G_NR_raw_UE'!ES28258),"")</f>
        <v/>
      </c>
    </row>
    <row r="28259" spans="31:32">
      <c r="AE28259" t="str">
        <f>IF('5G_NR_raw_UE'!EP28259&gt;0,('5G_NR_raw_UE'!EP28259*'5G_NR_raw_UE'!EQ28259),"")</f>
        <v/>
      </c>
      <c r="AF28259" t="str">
        <f>IF('5G_NR_raw_UE'!ER28259&gt;0,('5G_NR_raw_UE'!ER28259*'5G_NR_raw_UE'!ES28259),"")</f>
        <v/>
      </c>
    </row>
    <row r="28260" spans="31:32">
      <c r="AE28260" t="str">
        <f>IF('5G_NR_raw_UE'!EP28260&gt;0,('5G_NR_raw_UE'!EP28260*'5G_NR_raw_UE'!EQ28260),"")</f>
        <v/>
      </c>
      <c r="AF28260" t="str">
        <f>IF('5G_NR_raw_UE'!ER28260&gt;0,('5G_NR_raw_UE'!ER28260*'5G_NR_raw_UE'!ES28260),"")</f>
        <v/>
      </c>
    </row>
    <row r="28261" spans="31:32">
      <c r="AE28261" t="str">
        <f>IF('5G_NR_raw_UE'!EP28261&gt;0,('5G_NR_raw_UE'!EP28261*'5G_NR_raw_UE'!EQ28261),"")</f>
        <v/>
      </c>
      <c r="AF28261" t="str">
        <f>IF('5G_NR_raw_UE'!ER28261&gt;0,('5G_NR_raw_UE'!ER28261*'5G_NR_raw_UE'!ES28261),"")</f>
        <v/>
      </c>
    </row>
    <row r="28262" spans="31:32">
      <c r="AE28262" t="str">
        <f>IF('5G_NR_raw_UE'!EP28262&gt;0,('5G_NR_raw_UE'!EP28262*'5G_NR_raw_UE'!EQ28262),"")</f>
        <v/>
      </c>
      <c r="AF28262" t="str">
        <f>IF('5G_NR_raw_UE'!ER28262&gt;0,('5G_NR_raw_UE'!ER28262*'5G_NR_raw_UE'!ES28262),"")</f>
        <v/>
      </c>
    </row>
    <row r="28263" spans="31:32">
      <c r="AE28263" t="str">
        <f>IF('5G_NR_raw_UE'!EP28263&gt;0,('5G_NR_raw_UE'!EP28263*'5G_NR_raw_UE'!EQ28263),"")</f>
        <v/>
      </c>
      <c r="AF28263" t="str">
        <f>IF('5G_NR_raw_UE'!ER28263&gt;0,('5G_NR_raw_UE'!ER28263*'5G_NR_raw_UE'!ES28263),"")</f>
        <v/>
      </c>
    </row>
    <row r="28264" spans="31:32">
      <c r="AE28264" t="str">
        <f>IF('5G_NR_raw_UE'!EP28264&gt;0,('5G_NR_raw_UE'!EP28264*'5G_NR_raw_UE'!EQ28264),"")</f>
        <v/>
      </c>
      <c r="AF28264" t="str">
        <f>IF('5G_NR_raw_UE'!ER28264&gt;0,('5G_NR_raw_UE'!ER28264*'5G_NR_raw_UE'!ES28264),"")</f>
        <v/>
      </c>
    </row>
    <row r="28265" spans="31:32">
      <c r="AE28265" t="str">
        <f>IF('5G_NR_raw_UE'!EP28265&gt;0,('5G_NR_raw_UE'!EP28265*'5G_NR_raw_UE'!EQ28265),"")</f>
        <v/>
      </c>
      <c r="AF28265" t="str">
        <f>IF('5G_NR_raw_UE'!ER28265&gt;0,('5G_NR_raw_UE'!ER28265*'5G_NR_raw_UE'!ES28265),"")</f>
        <v/>
      </c>
    </row>
    <row r="28266" spans="31:32">
      <c r="AE28266" t="str">
        <f>IF('5G_NR_raw_UE'!EP28266&gt;0,('5G_NR_raw_UE'!EP28266*'5G_NR_raw_UE'!EQ28266),"")</f>
        <v/>
      </c>
      <c r="AF28266" t="str">
        <f>IF('5G_NR_raw_UE'!ER28266&gt;0,('5G_NR_raw_UE'!ER28266*'5G_NR_raw_UE'!ES28266),"")</f>
        <v/>
      </c>
    </row>
    <row r="28267" spans="31:32">
      <c r="AE28267" t="str">
        <f>IF('5G_NR_raw_UE'!EP28267&gt;0,('5G_NR_raw_UE'!EP28267*'5G_NR_raw_UE'!EQ28267),"")</f>
        <v/>
      </c>
      <c r="AF28267" t="str">
        <f>IF('5G_NR_raw_UE'!ER28267&gt;0,('5G_NR_raw_UE'!ER28267*'5G_NR_raw_UE'!ES28267),"")</f>
        <v/>
      </c>
    </row>
    <row r="28268" spans="31:32">
      <c r="AE28268" t="str">
        <f>IF('5G_NR_raw_UE'!EP28268&gt;0,('5G_NR_raw_UE'!EP28268*'5G_NR_raw_UE'!EQ28268),"")</f>
        <v/>
      </c>
      <c r="AF28268" t="str">
        <f>IF('5G_NR_raw_UE'!ER28268&gt;0,('5G_NR_raw_UE'!ER28268*'5G_NR_raw_UE'!ES28268),"")</f>
        <v/>
      </c>
    </row>
    <row r="28269" spans="31:32">
      <c r="AE28269" t="str">
        <f>IF('5G_NR_raw_UE'!EP28269&gt;0,('5G_NR_raw_UE'!EP28269*'5G_NR_raw_UE'!EQ28269),"")</f>
        <v/>
      </c>
      <c r="AF28269" t="str">
        <f>IF('5G_NR_raw_UE'!ER28269&gt;0,('5G_NR_raw_UE'!ER28269*'5G_NR_raw_UE'!ES28269),"")</f>
        <v/>
      </c>
    </row>
    <row r="28270" spans="31:32">
      <c r="AE28270" t="str">
        <f>IF('5G_NR_raw_UE'!EP28270&gt;0,('5G_NR_raw_UE'!EP28270*'5G_NR_raw_UE'!EQ28270),"")</f>
        <v/>
      </c>
      <c r="AF28270" t="str">
        <f>IF('5G_NR_raw_UE'!ER28270&gt;0,('5G_NR_raw_UE'!ER28270*'5G_NR_raw_UE'!ES28270),"")</f>
        <v/>
      </c>
    </row>
    <row r="28271" spans="31:32">
      <c r="AE28271" t="str">
        <f>IF('5G_NR_raw_UE'!EP28271&gt;0,('5G_NR_raw_UE'!EP28271*'5G_NR_raw_UE'!EQ28271),"")</f>
        <v/>
      </c>
      <c r="AF28271" t="str">
        <f>IF('5G_NR_raw_UE'!ER28271&gt;0,('5G_NR_raw_UE'!ER28271*'5G_NR_raw_UE'!ES28271),"")</f>
        <v/>
      </c>
    </row>
    <row r="28272" spans="31:32">
      <c r="AE28272" t="str">
        <f>IF('5G_NR_raw_UE'!EP28272&gt;0,('5G_NR_raw_UE'!EP28272*'5G_NR_raw_UE'!EQ28272),"")</f>
        <v/>
      </c>
      <c r="AF28272" t="str">
        <f>IF('5G_NR_raw_UE'!ER28272&gt;0,('5G_NR_raw_UE'!ER28272*'5G_NR_raw_UE'!ES28272),"")</f>
        <v/>
      </c>
    </row>
    <row r="28273" spans="31:32">
      <c r="AE28273" t="str">
        <f>IF('5G_NR_raw_UE'!EP28273&gt;0,('5G_NR_raw_UE'!EP28273*'5G_NR_raw_UE'!EQ28273),"")</f>
        <v/>
      </c>
      <c r="AF28273" t="str">
        <f>IF('5G_NR_raw_UE'!ER28273&gt;0,('5G_NR_raw_UE'!ER28273*'5G_NR_raw_UE'!ES28273),"")</f>
        <v/>
      </c>
    </row>
    <row r="28274" spans="31:32">
      <c r="AE28274" t="str">
        <f>IF('5G_NR_raw_UE'!EP28274&gt;0,('5G_NR_raw_UE'!EP28274*'5G_NR_raw_UE'!EQ28274),"")</f>
        <v/>
      </c>
      <c r="AF28274" t="str">
        <f>IF('5G_NR_raw_UE'!ER28274&gt;0,('5G_NR_raw_UE'!ER28274*'5G_NR_raw_UE'!ES28274),"")</f>
        <v/>
      </c>
    </row>
    <row r="28275" spans="31:32">
      <c r="AE28275" t="str">
        <f>IF('5G_NR_raw_UE'!EP28275&gt;0,('5G_NR_raw_UE'!EP28275*'5G_NR_raw_UE'!EQ28275),"")</f>
        <v/>
      </c>
      <c r="AF28275" t="str">
        <f>IF('5G_NR_raw_UE'!ER28275&gt;0,('5G_NR_raw_UE'!ER28275*'5G_NR_raw_UE'!ES28275),"")</f>
        <v/>
      </c>
    </row>
    <row r="28276" spans="31:32">
      <c r="AE28276" t="str">
        <f>IF('5G_NR_raw_UE'!EP28276&gt;0,('5G_NR_raw_UE'!EP28276*'5G_NR_raw_UE'!EQ28276),"")</f>
        <v/>
      </c>
      <c r="AF28276" t="str">
        <f>IF('5G_NR_raw_UE'!ER28276&gt;0,('5G_NR_raw_UE'!ER28276*'5G_NR_raw_UE'!ES28276),"")</f>
        <v/>
      </c>
    </row>
    <row r="28277" spans="31:32">
      <c r="AE28277" t="str">
        <f>IF('5G_NR_raw_UE'!EP28277&gt;0,('5G_NR_raw_UE'!EP28277*'5G_NR_raw_UE'!EQ28277),"")</f>
        <v/>
      </c>
      <c r="AF28277" t="str">
        <f>IF('5G_NR_raw_UE'!ER28277&gt;0,('5G_NR_raw_UE'!ER28277*'5G_NR_raw_UE'!ES28277),"")</f>
        <v/>
      </c>
    </row>
    <row r="28278" spans="31:32">
      <c r="AE28278" t="str">
        <f>IF('5G_NR_raw_UE'!EP28278&gt;0,('5G_NR_raw_UE'!EP28278*'5G_NR_raw_UE'!EQ28278),"")</f>
        <v/>
      </c>
      <c r="AF28278" t="str">
        <f>IF('5G_NR_raw_UE'!ER28278&gt;0,('5G_NR_raw_UE'!ER28278*'5G_NR_raw_UE'!ES28278),"")</f>
        <v/>
      </c>
    </row>
    <row r="28279" spans="31:32">
      <c r="AE28279" t="str">
        <f>IF('5G_NR_raw_UE'!EP28279&gt;0,('5G_NR_raw_UE'!EP28279*'5G_NR_raw_UE'!EQ28279),"")</f>
        <v/>
      </c>
      <c r="AF28279" t="str">
        <f>IF('5G_NR_raw_UE'!ER28279&gt;0,('5G_NR_raw_UE'!ER28279*'5G_NR_raw_UE'!ES28279),"")</f>
        <v/>
      </c>
    </row>
    <row r="28280" spans="31:32">
      <c r="AE28280" t="str">
        <f>IF('5G_NR_raw_UE'!EP28280&gt;0,('5G_NR_raw_UE'!EP28280*'5G_NR_raw_UE'!EQ28280),"")</f>
        <v/>
      </c>
      <c r="AF28280" t="str">
        <f>IF('5G_NR_raw_UE'!ER28280&gt;0,('5G_NR_raw_UE'!ER28280*'5G_NR_raw_UE'!ES28280),"")</f>
        <v/>
      </c>
    </row>
    <row r="28281" spans="31:32">
      <c r="AE28281" t="str">
        <f>IF('5G_NR_raw_UE'!EP28281&gt;0,('5G_NR_raw_UE'!EP28281*'5G_NR_raw_UE'!EQ28281),"")</f>
        <v/>
      </c>
      <c r="AF28281" t="str">
        <f>IF('5G_NR_raw_UE'!ER28281&gt;0,('5G_NR_raw_UE'!ER28281*'5G_NR_raw_UE'!ES28281),"")</f>
        <v/>
      </c>
    </row>
    <row r="28282" spans="31:32">
      <c r="AE28282" t="str">
        <f>IF('5G_NR_raw_UE'!EP28282&gt;0,('5G_NR_raw_UE'!EP28282*'5G_NR_raw_UE'!EQ28282),"")</f>
        <v/>
      </c>
      <c r="AF28282" t="str">
        <f>IF('5G_NR_raw_UE'!ER28282&gt;0,('5G_NR_raw_UE'!ER28282*'5G_NR_raw_UE'!ES28282),"")</f>
        <v/>
      </c>
    </row>
    <row r="28283" spans="31:32">
      <c r="AE28283" t="str">
        <f>IF('5G_NR_raw_UE'!EP28283&gt;0,('5G_NR_raw_UE'!EP28283*'5G_NR_raw_UE'!EQ28283),"")</f>
        <v/>
      </c>
      <c r="AF28283" t="str">
        <f>IF('5G_NR_raw_UE'!ER28283&gt;0,('5G_NR_raw_UE'!ER28283*'5G_NR_raw_UE'!ES28283),"")</f>
        <v/>
      </c>
    </row>
    <row r="28284" spans="31:32">
      <c r="AE28284" t="str">
        <f>IF('5G_NR_raw_UE'!EP28284&gt;0,('5G_NR_raw_UE'!EP28284*'5G_NR_raw_UE'!EQ28284),"")</f>
        <v/>
      </c>
      <c r="AF28284" t="str">
        <f>IF('5G_NR_raw_UE'!ER28284&gt;0,('5G_NR_raw_UE'!ER28284*'5G_NR_raw_UE'!ES28284),"")</f>
        <v/>
      </c>
    </row>
    <row r="28285" spans="31:32">
      <c r="AE28285" t="str">
        <f>IF('5G_NR_raw_UE'!EP28285&gt;0,('5G_NR_raw_UE'!EP28285*'5G_NR_raw_UE'!EQ28285),"")</f>
        <v/>
      </c>
      <c r="AF28285" t="str">
        <f>IF('5G_NR_raw_UE'!ER28285&gt;0,('5G_NR_raw_UE'!ER28285*'5G_NR_raw_UE'!ES28285),"")</f>
        <v/>
      </c>
    </row>
    <row r="28286" spans="31:32">
      <c r="AE28286" t="str">
        <f>IF('5G_NR_raw_UE'!EP28286&gt;0,('5G_NR_raw_UE'!EP28286*'5G_NR_raw_UE'!EQ28286),"")</f>
        <v/>
      </c>
      <c r="AF28286" t="str">
        <f>IF('5G_NR_raw_UE'!ER28286&gt;0,('5G_NR_raw_UE'!ER28286*'5G_NR_raw_UE'!ES28286),"")</f>
        <v/>
      </c>
    </row>
    <row r="28287" spans="31:32">
      <c r="AE28287" t="str">
        <f>IF('5G_NR_raw_UE'!EP28287&gt;0,('5G_NR_raw_UE'!EP28287*'5G_NR_raw_UE'!EQ28287),"")</f>
        <v/>
      </c>
      <c r="AF28287" t="str">
        <f>IF('5G_NR_raw_UE'!ER28287&gt;0,('5G_NR_raw_UE'!ER28287*'5G_NR_raw_UE'!ES28287),"")</f>
        <v/>
      </c>
    </row>
    <row r="28288" spans="31:32">
      <c r="AE28288" t="str">
        <f>IF('5G_NR_raw_UE'!EP28288&gt;0,('5G_NR_raw_UE'!EP28288*'5G_NR_raw_UE'!EQ28288),"")</f>
        <v/>
      </c>
      <c r="AF28288" t="str">
        <f>IF('5G_NR_raw_UE'!ER28288&gt;0,('5G_NR_raw_UE'!ER28288*'5G_NR_raw_UE'!ES28288),"")</f>
        <v/>
      </c>
    </row>
    <row r="28289" spans="31:32">
      <c r="AE28289" t="str">
        <f>IF('5G_NR_raw_UE'!EP28289&gt;0,('5G_NR_raw_UE'!EP28289*'5G_NR_raw_UE'!EQ28289),"")</f>
        <v/>
      </c>
      <c r="AF28289" t="str">
        <f>IF('5G_NR_raw_UE'!ER28289&gt;0,('5G_NR_raw_UE'!ER28289*'5G_NR_raw_UE'!ES28289),"")</f>
        <v/>
      </c>
    </row>
    <row r="28290" spans="31:32">
      <c r="AE28290" t="str">
        <f>IF('5G_NR_raw_UE'!EP28290&gt;0,('5G_NR_raw_UE'!EP28290*'5G_NR_raw_UE'!EQ28290),"")</f>
        <v/>
      </c>
      <c r="AF28290" t="str">
        <f>IF('5G_NR_raw_UE'!ER28290&gt;0,('5G_NR_raw_UE'!ER28290*'5G_NR_raw_UE'!ES28290),"")</f>
        <v/>
      </c>
    </row>
    <row r="28291" spans="31:32">
      <c r="AE28291" t="str">
        <f>IF('5G_NR_raw_UE'!EP28291&gt;0,('5G_NR_raw_UE'!EP28291*'5G_NR_raw_UE'!EQ28291),"")</f>
        <v/>
      </c>
      <c r="AF28291" t="str">
        <f>IF('5G_NR_raw_UE'!ER28291&gt;0,('5G_NR_raw_UE'!ER28291*'5G_NR_raw_UE'!ES28291),"")</f>
        <v/>
      </c>
    </row>
    <row r="28292" spans="31:32">
      <c r="AE28292" t="str">
        <f>IF('5G_NR_raw_UE'!EP28292&gt;0,('5G_NR_raw_UE'!EP28292*'5G_NR_raw_UE'!EQ28292),"")</f>
        <v/>
      </c>
      <c r="AF28292" t="str">
        <f>IF('5G_NR_raw_UE'!ER28292&gt;0,('5G_NR_raw_UE'!ER28292*'5G_NR_raw_UE'!ES28292),"")</f>
        <v/>
      </c>
    </row>
    <row r="28293" spans="31:32">
      <c r="AE28293" t="str">
        <f>IF('5G_NR_raw_UE'!EP28293&gt;0,('5G_NR_raw_UE'!EP28293*'5G_NR_raw_UE'!EQ28293),"")</f>
        <v/>
      </c>
      <c r="AF28293" t="str">
        <f>IF('5G_NR_raw_UE'!ER28293&gt;0,('5G_NR_raw_UE'!ER28293*'5G_NR_raw_UE'!ES28293),"")</f>
        <v/>
      </c>
    </row>
    <row r="28294" spans="31:32">
      <c r="AE28294" t="str">
        <f>IF('5G_NR_raw_UE'!EP28294&gt;0,('5G_NR_raw_UE'!EP28294*'5G_NR_raw_UE'!EQ28294),"")</f>
        <v/>
      </c>
      <c r="AF28294" t="str">
        <f>IF('5G_NR_raw_UE'!ER28294&gt;0,('5G_NR_raw_UE'!ER28294*'5G_NR_raw_UE'!ES28294),"")</f>
        <v/>
      </c>
    </row>
    <row r="28295" spans="31:32">
      <c r="AE28295" t="str">
        <f>IF('5G_NR_raw_UE'!EP28295&gt;0,('5G_NR_raw_UE'!EP28295*'5G_NR_raw_UE'!EQ28295),"")</f>
        <v/>
      </c>
      <c r="AF28295" t="str">
        <f>IF('5G_NR_raw_UE'!ER28295&gt;0,('5G_NR_raw_UE'!ER28295*'5G_NR_raw_UE'!ES28295),"")</f>
        <v/>
      </c>
    </row>
    <row r="28296" spans="31:32">
      <c r="AE28296" t="str">
        <f>IF('5G_NR_raw_UE'!EP28296&gt;0,('5G_NR_raw_UE'!EP28296*'5G_NR_raw_UE'!EQ28296),"")</f>
        <v/>
      </c>
      <c r="AF28296" t="str">
        <f>IF('5G_NR_raw_UE'!ER28296&gt;0,('5G_NR_raw_UE'!ER28296*'5G_NR_raw_UE'!ES28296),"")</f>
        <v/>
      </c>
    </row>
    <row r="28297" spans="31:32">
      <c r="AE28297" t="str">
        <f>IF('5G_NR_raw_UE'!EP28297&gt;0,('5G_NR_raw_UE'!EP28297*'5G_NR_raw_UE'!EQ28297),"")</f>
        <v/>
      </c>
      <c r="AF28297" t="str">
        <f>IF('5G_NR_raw_UE'!ER28297&gt;0,('5G_NR_raw_UE'!ER28297*'5G_NR_raw_UE'!ES28297),"")</f>
        <v/>
      </c>
    </row>
    <row r="28298" spans="31:32">
      <c r="AE28298" t="str">
        <f>IF('5G_NR_raw_UE'!EP28298&gt;0,('5G_NR_raw_UE'!EP28298*'5G_NR_raw_UE'!EQ28298),"")</f>
        <v/>
      </c>
      <c r="AF28298" t="str">
        <f>IF('5G_NR_raw_UE'!ER28298&gt;0,('5G_NR_raw_UE'!ER28298*'5G_NR_raw_UE'!ES28298),"")</f>
        <v/>
      </c>
    </row>
    <row r="28299" spans="31:32">
      <c r="AE28299" t="str">
        <f>IF('5G_NR_raw_UE'!EP28299&gt;0,('5G_NR_raw_UE'!EP28299*'5G_NR_raw_UE'!EQ28299),"")</f>
        <v/>
      </c>
      <c r="AF28299" t="str">
        <f>IF('5G_NR_raw_UE'!ER28299&gt;0,('5G_NR_raw_UE'!ER28299*'5G_NR_raw_UE'!ES28299),"")</f>
        <v/>
      </c>
    </row>
    <row r="28300" spans="31:32">
      <c r="AE28300" t="str">
        <f>IF('5G_NR_raw_UE'!EP28300&gt;0,('5G_NR_raw_UE'!EP28300*'5G_NR_raw_UE'!EQ28300),"")</f>
        <v/>
      </c>
      <c r="AF28300" t="str">
        <f>IF('5G_NR_raw_UE'!ER28300&gt;0,('5G_NR_raw_UE'!ER28300*'5G_NR_raw_UE'!ES28300),"")</f>
        <v/>
      </c>
    </row>
    <row r="28301" spans="31:32">
      <c r="AE28301" t="str">
        <f>IF('5G_NR_raw_UE'!EP28301&gt;0,('5G_NR_raw_UE'!EP28301*'5G_NR_raw_UE'!EQ28301),"")</f>
        <v/>
      </c>
      <c r="AF28301" t="str">
        <f>IF('5G_NR_raw_UE'!ER28301&gt;0,('5G_NR_raw_UE'!ER28301*'5G_NR_raw_UE'!ES28301),"")</f>
        <v/>
      </c>
    </row>
    <row r="28302" spans="31:32">
      <c r="AE28302" t="str">
        <f>IF('5G_NR_raw_UE'!EP28302&gt;0,('5G_NR_raw_UE'!EP28302*'5G_NR_raw_UE'!EQ28302),"")</f>
        <v/>
      </c>
      <c r="AF28302" t="str">
        <f>IF('5G_NR_raw_UE'!ER28302&gt;0,('5G_NR_raw_UE'!ER28302*'5G_NR_raw_UE'!ES28302),"")</f>
        <v/>
      </c>
    </row>
    <row r="28303" spans="31:32">
      <c r="AE28303" t="str">
        <f>IF('5G_NR_raw_UE'!EP28303&gt;0,('5G_NR_raw_UE'!EP28303*'5G_NR_raw_UE'!EQ28303),"")</f>
        <v/>
      </c>
      <c r="AF28303" t="str">
        <f>IF('5G_NR_raw_UE'!ER28303&gt;0,('5G_NR_raw_UE'!ER28303*'5G_NR_raw_UE'!ES28303),"")</f>
        <v/>
      </c>
    </row>
    <row r="28304" spans="31:32">
      <c r="AE28304" t="str">
        <f>IF('5G_NR_raw_UE'!EP28304&gt;0,('5G_NR_raw_UE'!EP28304*'5G_NR_raw_UE'!EQ28304),"")</f>
        <v/>
      </c>
      <c r="AF28304" t="str">
        <f>IF('5G_NR_raw_UE'!ER28304&gt;0,('5G_NR_raw_UE'!ER28304*'5G_NR_raw_UE'!ES28304),"")</f>
        <v/>
      </c>
    </row>
    <row r="28305" spans="31:32">
      <c r="AE28305" t="str">
        <f>IF('5G_NR_raw_UE'!EP28305&gt;0,('5G_NR_raw_UE'!EP28305*'5G_NR_raw_UE'!EQ28305),"")</f>
        <v/>
      </c>
      <c r="AF28305" t="str">
        <f>IF('5G_NR_raw_UE'!ER28305&gt;0,('5G_NR_raw_UE'!ER28305*'5G_NR_raw_UE'!ES28305),"")</f>
        <v/>
      </c>
    </row>
    <row r="28306" spans="31:32">
      <c r="AE28306" t="str">
        <f>IF('5G_NR_raw_UE'!EP28306&gt;0,('5G_NR_raw_UE'!EP28306*'5G_NR_raw_UE'!EQ28306),"")</f>
        <v/>
      </c>
      <c r="AF28306" t="str">
        <f>IF('5G_NR_raw_UE'!ER28306&gt;0,('5G_NR_raw_UE'!ER28306*'5G_NR_raw_UE'!ES28306),"")</f>
        <v/>
      </c>
    </row>
    <row r="28307" spans="31:32">
      <c r="AE28307" t="str">
        <f>IF('5G_NR_raw_UE'!EP28307&gt;0,('5G_NR_raw_UE'!EP28307*'5G_NR_raw_UE'!EQ28307),"")</f>
        <v/>
      </c>
      <c r="AF28307" t="str">
        <f>IF('5G_NR_raw_UE'!ER28307&gt;0,('5G_NR_raw_UE'!ER28307*'5G_NR_raw_UE'!ES28307),"")</f>
        <v/>
      </c>
    </row>
    <row r="28308" spans="31:32">
      <c r="AE28308" t="str">
        <f>IF('5G_NR_raw_UE'!EP28308&gt;0,('5G_NR_raw_UE'!EP28308*'5G_NR_raw_UE'!EQ28308),"")</f>
        <v/>
      </c>
      <c r="AF28308" t="str">
        <f>IF('5G_NR_raw_UE'!ER28308&gt;0,('5G_NR_raw_UE'!ER28308*'5G_NR_raw_UE'!ES28308),"")</f>
        <v/>
      </c>
    </row>
    <row r="28309" spans="31:32">
      <c r="AE28309" t="str">
        <f>IF('5G_NR_raw_UE'!EP28309&gt;0,('5G_NR_raw_UE'!EP28309*'5G_NR_raw_UE'!EQ28309),"")</f>
        <v/>
      </c>
      <c r="AF28309" t="str">
        <f>IF('5G_NR_raw_UE'!ER28309&gt;0,('5G_NR_raw_UE'!ER28309*'5G_NR_raw_UE'!ES28309),"")</f>
        <v/>
      </c>
    </row>
    <row r="28310" spans="31:32">
      <c r="AE28310" t="str">
        <f>IF('5G_NR_raw_UE'!EP28310&gt;0,('5G_NR_raw_UE'!EP28310*'5G_NR_raw_UE'!EQ28310),"")</f>
        <v/>
      </c>
      <c r="AF28310" t="str">
        <f>IF('5G_NR_raw_UE'!ER28310&gt;0,('5G_NR_raw_UE'!ER28310*'5G_NR_raw_UE'!ES28310),"")</f>
        <v/>
      </c>
    </row>
    <row r="28311" spans="31:32">
      <c r="AE28311" t="str">
        <f>IF('5G_NR_raw_UE'!EP28311&gt;0,('5G_NR_raw_UE'!EP28311*'5G_NR_raw_UE'!EQ28311),"")</f>
        <v/>
      </c>
      <c r="AF28311" t="str">
        <f>IF('5G_NR_raw_UE'!ER28311&gt;0,('5G_NR_raw_UE'!ER28311*'5G_NR_raw_UE'!ES28311),"")</f>
        <v/>
      </c>
    </row>
    <row r="28312" spans="31:32">
      <c r="AE28312" t="str">
        <f>IF('5G_NR_raw_UE'!EP28312&gt;0,('5G_NR_raw_UE'!EP28312*'5G_NR_raw_UE'!EQ28312),"")</f>
        <v/>
      </c>
      <c r="AF28312" t="str">
        <f>IF('5G_NR_raw_UE'!ER28312&gt;0,('5G_NR_raw_UE'!ER28312*'5G_NR_raw_UE'!ES28312),"")</f>
        <v/>
      </c>
    </row>
    <row r="28313" spans="31:32">
      <c r="AE28313" t="str">
        <f>IF('5G_NR_raw_UE'!EP28313&gt;0,('5G_NR_raw_UE'!EP28313*'5G_NR_raw_UE'!EQ28313),"")</f>
        <v/>
      </c>
      <c r="AF28313" t="str">
        <f>IF('5G_NR_raw_UE'!ER28313&gt;0,('5G_NR_raw_UE'!ER28313*'5G_NR_raw_UE'!ES28313),"")</f>
        <v/>
      </c>
    </row>
    <row r="28314" spans="31:32">
      <c r="AE28314" t="str">
        <f>IF('5G_NR_raw_UE'!EP28314&gt;0,('5G_NR_raw_UE'!EP28314*'5G_NR_raw_UE'!EQ28314),"")</f>
        <v/>
      </c>
      <c r="AF28314" t="str">
        <f>IF('5G_NR_raw_UE'!ER28314&gt;0,('5G_NR_raw_UE'!ER28314*'5G_NR_raw_UE'!ES28314),"")</f>
        <v/>
      </c>
    </row>
    <row r="28315" spans="31:32">
      <c r="AE28315" t="str">
        <f>IF('5G_NR_raw_UE'!EP28315&gt;0,('5G_NR_raw_UE'!EP28315*'5G_NR_raw_UE'!EQ28315),"")</f>
        <v/>
      </c>
      <c r="AF28315" t="str">
        <f>IF('5G_NR_raw_UE'!ER28315&gt;0,('5G_NR_raw_UE'!ER28315*'5G_NR_raw_UE'!ES28315),"")</f>
        <v/>
      </c>
    </row>
    <row r="28316" spans="31:32">
      <c r="AE28316" t="str">
        <f>IF('5G_NR_raw_UE'!EP28316&gt;0,('5G_NR_raw_UE'!EP28316*'5G_NR_raw_UE'!EQ28316),"")</f>
        <v/>
      </c>
      <c r="AF28316" t="str">
        <f>IF('5G_NR_raw_UE'!ER28316&gt;0,('5G_NR_raw_UE'!ER28316*'5G_NR_raw_UE'!ES28316),"")</f>
        <v/>
      </c>
    </row>
    <row r="28317" spans="31:32">
      <c r="AE28317" t="str">
        <f>IF('5G_NR_raw_UE'!EP28317&gt;0,('5G_NR_raw_UE'!EP28317*'5G_NR_raw_UE'!EQ28317),"")</f>
        <v/>
      </c>
      <c r="AF28317" t="str">
        <f>IF('5G_NR_raw_UE'!ER28317&gt;0,('5G_NR_raw_UE'!ER28317*'5G_NR_raw_UE'!ES28317),"")</f>
        <v/>
      </c>
    </row>
    <row r="28318" spans="31:32">
      <c r="AE28318" t="str">
        <f>IF('5G_NR_raw_UE'!EP28318&gt;0,('5G_NR_raw_UE'!EP28318*'5G_NR_raw_UE'!EQ28318),"")</f>
        <v/>
      </c>
      <c r="AF28318" t="str">
        <f>IF('5G_NR_raw_UE'!ER28318&gt;0,('5G_NR_raw_UE'!ER28318*'5G_NR_raw_UE'!ES28318),"")</f>
        <v/>
      </c>
    </row>
    <row r="28319" spans="31:32">
      <c r="AE28319" t="str">
        <f>IF('5G_NR_raw_UE'!EP28319&gt;0,('5G_NR_raw_UE'!EP28319*'5G_NR_raw_UE'!EQ28319),"")</f>
        <v/>
      </c>
      <c r="AF28319" t="str">
        <f>IF('5G_NR_raw_UE'!ER28319&gt;0,('5G_NR_raw_UE'!ER28319*'5G_NR_raw_UE'!ES28319),"")</f>
        <v/>
      </c>
    </row>
    <row r="28320" spans="31:32">
      <c r="AE28320" t="str">
        <f>IF('5G_NR_raw_UE'!EP28320&gt;0,('5G_NR_raw_UE'!EP28320*'5G_NR_raw_UE'!EQ28320),"")</f>
        <v/>
      </c>
      <c r="AF28320" t="str">
        <f>IF('5G_NR_raw_UE'!ER28320&gt;0,('5G_NR_raw_UE'!ER28320*'5G_NR_raw_UE'!ES28320),"")</f>
        <v/>
      </c>
    </row>
    <row r="28321" spans="31:32">
      <c r="AE28321" t="str">
        <f>IF('5G_NR_raw_UE'!EP28321&gt;0,('5G_NR_raw_UE'!EP28321*'5G_NR_raw_UE'!EQ28321),"")</f>
        <v/>
      </c>
      <c r="AF28321" t="str">
        <f>IF('5G_NR_raw_UE'!ER28321&gt;0,('5G_NR_raw_UE'!ER28321*'5G_NR_raw_UE'!ES28321),"")</f>
        <v/>
      </c>
    </row>
    <row r="28322" spans="31:32">
      <c r="AE28322" t="str">
        <f>IF('5G_NR_raw_UE'!EP28322&gt;0,('5G_NR_raw_UE'!EP28322*'5G_NR_raw_UE'!EQ28322),"")</f>
        <v/>
      </c>
      <c r="AF28322" t="str">
        <f>IF('5G_NR_raw_UE'!ER28322&gt;0,('5G_NR_raw_UE'!ER28322*'5G_NR_raw_UE'!ES28322),"")</f>
        <v/>
      </c>
    </row>
    <row r="28323" spans="31:32">
      <c r="AE28323" t="str">
        <f>IF('5G_NR_raw_UE'!EP28323&gt;0,('5G_NR_raw_UE'!EP28323*'5G_NR_raw_UE'!EQ28323),"")</f>
        <v/>
      </c>
      <c r="AF28323" t="str">
        <f>IF('5G_NR_raw_UE'!ER28323&gt;0,('5G_NR_raw_UE'!ER28323*'5G_NR_raw_UE'!ES28323),"")</f>
        <v/>
      </c>
    </row>
    <row r="28324" spans="31:32">
      <c r="AE28324" t="str">
        <f>IF('5G_NR_raw_UE'!EP28324&gt;0,('5G_NR_raw_UE'!EP28324*'5G_NR_raw_UE'!EQ28324),"")</f>
        <v/>
      </c>
      <c r="AF28324" t="str">
        <f>IF('5G_NR_raw_UE'!ER28324&gt;0,('5G_NR_raw_UE'!ER28324*'5G_NR_raw_UE'!ES28324),"")</f>
        <v/>
      </c>
    </row>
    <row r="28325" spans="31:32">
      <c r="AE28325" t="str">
        <f>IF('5G_NR_raw_UE'!EP28325&gt;0,('5G_NR_raw_UE'!EP28325*'5G_NR_raw_UE'!EQ28325),"")</f>
        <v/>
      </c>
      <c r="AF28325" t="str">
        <f>IF('5G_NR_raw_UE'!ER28325&gt;0,('5G_NR_raw_UE'!ER28325*'5G_NR_raw_UE'!ES28325),"")</f>
        <v/>
      </c>
    </row>
    <row r="28326" spans="31:32">
      <c r="AE28326" t="str">
        <f>IF('5G_NR_raw_UE'!EP28326&gt;0,('5G_NR_raw_UE'!EP28326*'5G_NR_raw_UE'!EQ28326),"")</f>
        <v/>
      </c>
      <c r="AF28326" t="str">
        <f>IF('5G_NR_raw_UE'!ER28326&gt;0,('5G_NR_raw_UE'!ER28326*'5G_NR_raw_UE'!ES28326),"")</f>
        <v/>
      </c>
    </row>
    <row r="28327" spans="31:32">
      <c r="AE28327" t="str">
        <f>IF('5G_NR_raw_UE'!EP28327&gt;0,('5G_NR_raw_UE'!EP28327*'5G_NR_raw_UE'!EQ28327),"")</f>
        <v/>
      </c>
      <c r="AF28327" t="str">
        <f>IF('5G_NR_raw_UE'!ER28327&gt;0,('5G_NR_raw_UE'!ER28327*'5G_NR_raw_UE'!ES28327),"")</f>
        <v/>
      </c>
    </row>
    <row r="28328" spans="31:32">
      <c r="AE28328" t="str">
        <f>IF('5G_NR_raw_UE'!EP28328&gt;0,('5G_NR_raw_UE'!EP28328*'5G_NR_raw_UE'!EQ28328),"")</f>
        <v/>
      </c>
      <c r="AF28328" t="str">
        <f>IF('5G_NR_raw_UE'!ER28328&gt;0,('5G_NR_raw_UE'!ER28328*'5G_NR_raw_UE'!ES28328),"")</f>
        <v/>
      </c>
    </row>
    <row r="28329" spans="31:32">
      <c r="AE28329" t="str">
        <f>IF('5G_NR_raw_UE'!EP28329&gt;0,('5G_NR_raw_UE'!EP28329*'5G_NR_raw_UE'!EQ28329),"")</f>
        <v/>
      </c>
      <c r="AF28329" t="str">
        <f>IF('5G_NR_raw_UE'!ER28329&gt;0,('5G_NR_raw_UE'!ER28329*'5G_NR_raw_UE'!ES28329),"")</f>
        <v/>
      </c>
    </row>
    <row r="28330" spans="31:32">
      <c r="AE28330" t="str">
        <f>IF('5G_NR_raw_UE'!EP28330&gt;0,('5G_NR_raw_UE'!EP28330*'5G_NR_raw_UE'!EQ28330),"")</f>
        <v/>
      </c>
      <c r="AF28330" t="str">
        <f>IF('5G_NR_raw_UE'!ER28330&gt;0,('5G_NR_raw_UE'!ER28330*'5G_NR_raw_UE'!ES28330),"")</f>
        <v/>
      </c>
    </row>
    <row r="28331" spans="31:32">
      <c r="AE28331" t="str">
        <f>IF('5G_NR_raw_UE'!EP28331&gt;0,('5G_NR_raw_UE'!EP28331*'5G_NR_raw_UE'!EQ28331),"")</f>
        <v/>
      </c>
      <c r="AF28331" t="str">
        <f>IF('5G_NR_raw_UE'!ER28331&gt;0,('5G_NR_raw_UE'!ER28331*'5G_NR_raw_UE'!ES28331),"")</f>
        <v/>
      </c>
    </row>
    <row r="28332" spans="31:32">
      <c r="AE28332" t="str">
        <f>IF('5G_NR_raw_UE'!EP28332&gt;0,('5G_NR_raw_UE'!EP28332*'5G_NR_raw_UE'!EQ28332),"")</f>
        <v/>
      </c>
      <c r="AF28332" t="str">
        <f>IF('5G_NR_raw_UE'!ER28332&gt;0,('5G_NR_raw_UE'!ER28332*'5G_NR_raw_UE'!ES28332),"")</f>
        <v/>
      </c>
    </row>
    <row r="28333" spans="31:32">
      <c r="AE28333" t="str">
        <f>IF('5G_NR_raw_UE'!EP28333&gt;0,('5G_NR_raw_UE'!EP28333*'5G_NR_raw_UE'!EQ28333),"")</f>
        <v/>
      </c>
      <c r="AF28333" t="str">
        <f>IF('5G_NR_raw_UE'!ER28333&gt;0,('5G_NR_raw_UE'!ER28333*'5G_NR_raw_UE'!ES28333),"")</f>
        <v/>
      </c>
    </row>
    <row r="28334" spans="31:32">
      <c r="AE28334" t="str">
        <f>IF('5G_NR_raw_UE'!EP28334&gt;0,('5G_NR_raw_UE'!EP28334*'5G_NR_raw_UE'!EQ28334),"")</f>
        <v/>
      </c>
      <c r="AF28334" t="str">
        <f>IF('5G_NR_raw_UE'!ER28334&gt;0,('5G_NR_raw_UE'!ER28334*'5G_NR_raw_UE'!ES28334),"")</f>
        <v/>
      </c>
    </row>
    <row r="28335" spans="31:32">
      <c r="AE28335" t="str">
        <f>IF('5G_NR_raw_UE'!EP28335&gt;0,('5G_NR_raw_UE'!EP28335*'5G_NR_raw_UE'!EQ28335),"")</f>
        <v/>
      </c>
      <c r="AF28335" t="str">
        <f>IF('5G_NR_raw_UE'!ER28335&gt;0,('5G_NR_raw_UE'!ER28335*'5G_NR_raw_UE'!ES28335),"")</f>
        <v/>
      </c>
    </row>
    <row r="28336" spans="31:32">
      <c r="AE28336" t="str">
        <f>IF('5G_NR_raw_UE'!EP28336&gt;0,('5G_NR_raw_UE'!EP28336*'5G_NR_raw_UE'!EQ28336),"")</f>
        <v/>
      </c>
      <c r="AF28336" t="str">
        <f>IF('5G_NR_raw_UE'!ER28336&gt;0,('5G_NR_raw_UE'!ER28336*'5G_NR_raw_UE'!ES28336),"")</f>
        <v/>
      </c>
    </row>
    <row r="28337" spans="31:32">
      <c r="AE28337" t="str">
        <f>IF('5G_NR_raw_UE'!EP28337&gt;0,('5G_NR_raw_UE'!EP28337*'5G_NR_raw_UE'!EQ28337),"")</f>
        <v/>
      </c>
      <c r="AF28337" t="str">
        <f>IF('5G_NR_raw_UE'!ER28337&gt;0,('5G_NR_raw_UE'!ER28337*'5G_NR_raw_UE'!ES28337),"")</f>
        <v/>
      </c>
    </row>
    <row r="28338" spans="31:32">
      <c r="AE28338" t="str">
        <f>IF('5G_NR_raw_UE'!EP28338&gt;0,('5G_NR_raw_UE'!EP28338*'5G_NR_raw_UE'!EQ28338),"")</f>
        <v/>
      </c>
      <c r="AF28338" t="str">
        <f>IF('5G_NR_raw_UE'!ER28338&gt;0,('5G_NR_raw_UE'!ER28338*'5G_NR_raw_UE'!ES28338),"")</f>
        <v/>
      </c>
    </row>
    <row r="28339" spans="31:32">
      <c r="AE28339" t="str">
        <f>IF('5G_NR_raw_UE'!EP28339&gt;0,('5G_NR_raw_UE'!EP28339*'5G_NR_raw_UE'!EQ28339),"")</f>
        <v/>
      </c>
      <c r="AF28339" t="str">
        <f>IF('5G_NR_raw_UE'!ER28339&gt;0,('5G_NR_raw_UE'!ER28339*'5G_NR_raw_UE'!ES28339),"")</f>
        <v/>
      </c>
    </row>
    <row r="28340" spans="31:32">
      <c r="AE28340" t="str">
        <f>IF('5G_NR_raw_UE'!EP28340&gt;0,('5G_NR_raw_UE'!EP28340*'5G_NR_raw_UE'!EQ28340),"")</f>
        <v/>
      </c>
      <c r="AF28340" t="str">
        <f>IF('5G_NR_raw_UE'!ER28340&gt;0,('5G_NR_raw_UE'!ER28340*'5G_NR_raw_UE'!ES28340),"")</f>
        <v/>
      </c>
    </row>
    <row r="28341" spans="31:32">
      <c r="AE28341" t="str">
        <f>IF('5G_NR_raw_UE'!EP28341&gt;0,('5G_NR_raw_UE'!EP28341*'5G_NR_raw_UE'!EQ28341),"")</f>
        <v/>
      </c>
      <c r="AF28341" t="str">
        <f>IF('5G_NR_raw_UE'!ER28341&gt;0,('5G_NR_raw_UE'!ER28341*'5G_NR_raw_UE'!ES28341),"")</f>
        <v/>
      </c>
    </row>
    <row r="28342" spans="31:32">
      <c r="AE28342" t="str">
        <f>IF('5G_NR_raw_UE'!EP28342&gt;0,('5G_NR_raw_UE'!EP28342*'5G_NR_raw_UE'!EQ28342),"")</f>
        <v/>
      </c>
      <c r="AF28342" t="str">
        <f>IF('5G_NR_raw_UE'!ER28342&gt;0,('5G_NR_raw_UE'!ER28342*'5G_NR_raw_UE'!ES28342),"")</f>
        <v/>
      </c>
    </row>
    <row r="28343" spans="31:32">
      <c r="AE28343" t="str">
        <f>IF('5G_NR_raw_UE'!EP28343&gt;0,('5G_NR_raw_UE'!EP28343*'5G_NR_raw_UE'!EQ28343),"")</f>
        <v/>
      </c>
      <c r="AF28343" t="str">
        <f>IF('5G_NR_raw_UE'!ER28343&gt;0,('5G_NR_raw_UE'!ER28343*'5G_NR_raw_UE'!ES28343),"")</f>
        <v/>
      </c>
    </row>
    <row r="28344" spans="31:32">
      <c r="AE28344" t="str">
        <f>IF('5G_NR_raw_UE'!EP28344&gt;0,('5G_NR_raw_UE'!EP28344*'5G_NR_raw_UE'!EQ28344),"")</f>
        <v/>
      </c>
      <c r="AF28344" t="str">
        <f>IF('5G_NR_raw_UE'!ER28344&gt;0,('5G_NR_raw_UE'!ER28344*'5G_NR_raw_UE'!ES28344),"")</f>
        <v/>
      </c>
    </row>
    <row r="28345" spans="31:32">
      <c r="AE28345" t="str">
        <f>IF('5G_NR_raw_UE'!EP28345&gt;0,('5G_NR_raw_UE'!EP28345*'5G_NR_raw_UE'!EQ28345),"")</f>
        <v/>
      </c>
      <c r="AF28345" t="str">
        <f>IF('5G_NR_raw_UE'!ER28345&gt;0,('5G_NR_raw_UE'!ER28345*'5G_NR_raw_UE'!ES28345),"")</f>
        <v/>
      </c>
    </row>
    <row r="28346" spans="31:32">
      <c r="AE28346" t="str">
        <f>IF('5G_NR_raw_UE'!EP28346&gt;0,('5G_NR_raw_UE'!EP28346*'5G_NR_raw_UE'!EQ28346),"")</f>
        <v/>
      </c>
      <c r="AF28346" t="str">
        <f>IF('5G_NR_raw_UE'!ER28346&gt;0,('5G_NR_raw_UE'!ER28346*'5G_NR_raw_UE'!ES28346),"")</f>
        <v/>
      </c>
    </row>
    <row r="28347" spans="31:32">
      <c r="AE28347" t="str">
        <f>IF('5G_NR_raw_UE'!EP28347&gt;0,('5G_NR_raw_UE'!EP28347*'5G_NR_raw_UE'!EQ28347),"")</f>
        <v/>
      </c>
      <c r="AF28347" t="str">
        <f>IF('5G_NR_raw_UE'!ER28347&gt;0,('5G_NR_raw_UE'!ER28347*'5G_NR_raw_UE'!ES28347),"")</f>
        <v/>
      </c>
    </row>
    <row r="28348" spans="31:32">
      <c r="AE28348" t="str">
        <f>IF('5G_NR_raw_UE'!EP28348&gt;0,('5G_NR_raw_UE'!EP28348*'5G_NR_raw_UE'!EQ28348),"")</f>
        <v/>
      </c>
      <c r="AF28348" t="str">
        <f>IF('5G_NR_raw_UE'!ER28348&gt;0,('5G_NR_raw_UE'!ER28348*'5G_NR_raw_UE'!ES28348),"")</f>
        <v/>
      </c>
    </row>
    <row r="28349" spans="31:32">
      <c r="AE28349" t="str">
        <f>IF('5G_NR_raw_UE'!EP28349&gt;0,('5G_NR_raw_UE'!EP28349*'5G_NR_raw_UE'!EQ28349),"")</f>
        <v/>
      </c>
      <c r="AF28349" t="str">
        <f>IF('5G_NR_raw_UE'!ER28349&gt;0,('5G_NR_raw_UE'!ER28349*'5G_NR_raw_UE'!ES28349),"")</f>
        <v/>
      </c>
    </row>
    <row r="28350" spans="31:32">
      <c r="AE28350" t="str">
        <f>IF('5G_NR_raw_UE'!EP28350&gt;0,('5G_NR_raw_UE'!EP28350*'5G_NR_raw_UE'!EQ28350),"")</f>
        <v/>
      </c>
      <c r="AF28350" t="str">
        <f>IF('5G_NR_raw_UE'!ER28350&gt;0,('5G_NR_raw_UE'!ER28350*'5G_NR_raw_UE'!ES28350),"")</f>
        <v/>
      </c>
    </row>
    <row r="28351" spans="31:32">
      <c r="AE28351" t="str">
        <f>IF('5G_NR_raw_UE'!EP28351&gt;0,('5G_NR_raw_UE'!EP28351*'5G_NR_raw_UE'!EQ28351),"")</f>
        <v/>
      </c>
      <c r="AF28351" t="str">
        <f>IF('5G_NR_raw_UE'!ER28351&gt;0,('5G_NR_raw_UE'!ER28351*'5G_NR_raw_UE'!ES28351),"")</f>
        <v/>
      </c>
    </row>
    <row r="28352" spans="31:32">
      <c r="AE28352" t="str">
        <f>IF('5G_NR_raw_UE'!EP28352&gt;0,('5G_NR_raw_UE'!EP28352*'5G_NR_raw_UE'!EQ28352),"")</f>
        <v/>
      </c>
      <c r="AF28352" t="str">
        <f>IF('5G_NR_raw_UE'!ER28352&gt;0,('5G_NR_raw_UE'!ER28352*'5G_NR_raw_UE'!ES28352),"")</f>
        <v/>
      </c>
    </row>
    <row r="28353" spans="31:32">
      <c r="AE28353" t="str">
        <f>IF('5G_NR_raw_UE'!EP28353&gt;0,('5G_NR_raw_UE'!EP28353*'5G_NR_raw_UE'!EQ28353),"")</f>
        <v/>
      </c>
      <c r="AF28353" t="str">
        <f>IF('5G_NR_raw_UE'!ER28353&gt;0,('5G_NR_raw_UE'!ER28353*'5G_NR_raw_UE'!ES28353),"")</f>
        <v/>
      </c>
    </row>
    <row r="28354" spans="31:32">
      <c r="AE28354" t="str">
        <f>IF('5G_NR_raw_UE'!EP28354&gt;0,('5G_NR_raw_UE'!EP28354*'5G_NR_raw_UE'!EQ28354),"")</f>
        <v/>
      </c>
      <c r="AF28354" t="str">
        <f>IF('5G_NR_raw_UE'!ER28354&gt;0,('5G_NR_raw_UE'!ER28354*'5G_NR_raw_UE'!ES28354),"")</f>
        <v/>
      </c>
    </row>
    <row r="28355" spans="31:32">
      <c r="AE28355" t="str">
        <f>IF('5G_NR_raw_UE'!EP28355&gt;0,('5G_NR_raw_UE'!EP28355*'5G_NR_raw_UE'!EQ28355),"")</f>
        <v/>
      </c>
      <c r="AF28355" t="str">
        <f>IF('5G_NR_raw_UE'!ER28355&gt;0,('5G_NR_raw_UE'!ER28355*'5G_NR_raw_UE'!ES28355),"")</f>
        <v/>
      </c>
    </row>
    <row r="28356" spans="31:32">
      <c r="AE28356" t="str">
        <f>IF('5G_NR_raw_UE'!EP28356&gt;0,('5G_NR_raw_UE'!EP28356*'5G_NR_raw_UE'!EQ28356),"")</f>
        <v/>
      </c>
      <c r="AF28356" t="str">
        <f>IF('5G_NR_raw_UE'!ER28356&gt;0,('5G_NR_raw_UE'!ER28356*'5G_NR_raw_UE'!ES28356),"")</f>
        <v/>
      </c>
    </row>
    <row r="28357" spans="31:32">
      <c r="AE28357" t="str">
        <f>IF('5G_NR_raw_UE'!EP28357&gt;0,('5G_NR_raw_UE'!EP28357*'5G_NR_raw_UE'!EQ28357),"")</f>
        <v/>
      </c>
      <c r="AF28357" t="str">
        <f>IF('5G_NR_raw_UE'!ER28357&gt;0,('5G_NR_raw_UE'!ER28357*'5G_NR_raw_UE'!ES28357),"")</f>
        <v/>
      </c>
    </row>
    <row r="28358" spans="31:32">
      <c r="AE28358" t="str">
        <f>IF('5G_NR_raw_UE'!EP28358&gt;0,('5G_NR_raw_UE'!EP28358*'5G_NR_raw_UE'!EQ28358),"")</f>
        <v/>
      </c>
      <c r="AF28358" t="str">
        <f>IF('5G_NR_raw_UE'!ER28358&gt;0,('5G_NR_raw_UE'!ER28358*'5G_NR_raw_UE'!ES28358),"")</f>
        <v/>
      </c>
    </row>
    <row r="28359" spans="31:32">
      <c r="AE28359" t="str">
        <f>IF('5G_NR_raw_UE'!EP28359&gt;0,('5G_NR_raw_UE'!EP28359*'5G_NR_raw_UE'!EQ28359),"")</f>
        <v/>
      </c>
      <c r="AF28359" t="str">
        <f>IF('5G_NR_raw_UE'!ER28359&gt;0,('5G_NR_raw_UE'!ER28359*'5G_NR_raw_UE'!ES28359),"")</f>
        <v/>
      </c>
    </row>
    <row r="28360" spans="31:32">
      <c r="AE28360" t="str">
        <f>IF('5G_NR_raw_UE'!EP28360&gt;0,('5G_NR_raw_UE'!EP28360*'5G_NR_raw_UE'!EQ28360),"")</f>
        <v/>
      </c>
      <c r="AF28360" t="str">
        <f>IF('5G_NR_raw_UE'!ER28360&gt;0,('5G_NR_raw_UE'!ER28360*'5G_NR_raw_UE'!ES28360),"")</f>
        <v/>
      </c>
    </row>
    <row r="28361" spans="31:32">
      <c r="AE28361" t="str">
        <f>IF('5G_NR_raw_UE'!EP28361&gt;0,('5G_NR_raw_UE'!EP28361*'5G_NR_raw_UE'!EQ28361),"")</f>
        <v/>
      </c>
      <c r="AF28361" t="str">
        <f>IF('5G_NR_raw_UE'!ER28361&gt;0,('5G_NR_raw_UE'!ER28361*'5G_NR_raw_UE'!ES28361),"")</f>
        <v/>
      </c>
    </row>
    <row r="28362" spans="31:32">
      <c r="AE28362" t="str">
        <f>IF('5G_NR_raw_UE'!EP28362&gt;0,('5G_NR_raw_UE'!EP28362*'5G_NR_raw_UE'!EQ28362),"")</f>
        <v/>
      </c>
      <c r="AF28362" t="str">
        <f>IF('5G_NR_raw_UE'!ER28362&gt;0,('5G_NR_raw_UE'!ER28362*'5G_NR_raw_UE'!ES28362),"")</f>
        <v/>
      </c>
    </row>
    <row r="28363" spans="31:32">
      <c r="AE28363" t="str">
        <f>IF('5G_NR_raw_UE'!EP28363&gt;0,('5G_NR_raw_UE'!EP28363*'5G_NR_raw_UE'!EQ28363),"")</f>
        <v/>
      </c>
      <c r="AF28363" t="str">
        <f>IF('5G_NR_raw_UE'!ER28363&gt;0,('5G_NR_raw_UE'!ER28363*'5G_NR_raw_UE'!ES28363),"")</f>
        <v/>
      </c>
    </row>
    <row r="28364" spans="31:32">
      <c r="AE28364" t="str">
        <f>IF('5G_NR_raw_UE'!EP28364&gt;0,('5G_NR_raw_UE'!EP28364*'5G_NR_raw_UE'!EQ28364),"")</f>
        <v/>
      </c>
      <c r="AF28364" t="str">
        <f>IF('5G_NR_raw_UE'!ER28364&gt;0,('5G_NR_raw_UE'!ER28364*'5G_NR_raw_UE'!ES28364),"")</f>
        <v/>
      </c>
    </row>
    <row r="28365" spans="31:32">
      <c r="AE28365" t="str">
        <f>IF('5G_NR_raw_UE'!EP28365&gt;0,('5G_NR_raw_UE'!EP28365*'5G_NR_raw_UE'!EQ28365),"")</f>
        <v/>
      </c>
      <c r="AF28365" t="str">
        <f>IF('5G_NR_raw_UE'!ER28365&gt;0,('5G_NR_raw_UE'!ER28365*'5G_NR_raw_UE'!ES28365),"")</f>
        <v/>
      </c>
    </row>
    <row r="28366" spans="31:32">
      <c r="AE28366" t="str">
        <f>IF('5G_NR_raw_UE'!EP28366&gt;0,('5G_NR_raw_UE'!EP28366*'5G_NR_raw_UE'!EQ28366),"")</f>
        <v/>
      </c>
      <c r="AF28366" t="str">
        <f>IF('5G_NR_raw_UE'!ER28366&gt;0,('5G_NR_raw_UE'!ER28366*'5G_NR_raw_UE'!ES28366),"")</f>
        <v/>
      </c>
    </row>
    <row r="28367" spans="31:32">
      <c r="AE28367" t="str">
        <f>IF('5G_NR_raw_UE'!EP28367&gt;0,('5G_NR_raw_UE'!EP28367*'5G_NR_raw_UE'!EQ28367),"")</f>
        <v/>
      </c>
      <c r="AF28367" t="str">
        <f>IF('5G_NR_raw_UE'!ER28367&gt;0,('5G_NR_raw_UE'!ER28367*'5G_NR_raw_UE'!ES28367),"")</f>
        <v/>
      </c>
    </row>
    <row r="28368" spans="31:32">
      <c r="AE28368" t="str">
        <f>IF('5G_NR_raw_UE'!EP28368&gt;0,('5G_NR_raw_UE'!EP28368*'5G_NR_raw_UE'!EQ28368),"")</f>
        <v/>
      </c>
      <c r="AF28368" t="str">
        <f>IF('5G_NR_raw_UE'!ER28368&gt;0,('5G_NR_raw_UE'!ER28368*'5G_NR_raw_UE'!ES28368),"")</f>
        <v/>
      </c>
    </row>
    <row r="28369" spans="31:32">
      <c r="AE28369" t="str">
        <f>IF('5G_NR_raw_UE'!EP28369&gt;0,('5G_NR_raw_UE'!EP28369*'5G_NR_raw_UE'!EQ28369),"")</f>
        <v/>
      </c>
      <c r="AF28369" t="str">
        <f>IF('5G_NR_raw_UE'!ER28369&gt;0,('5G_NR_raw_UE'!ER28369*'5G_NR_raw_UE'!ES28369),"")</f>
        <v/>
      </c>
    </row>
    <row r="28370" spans="31:32">
      <c r="AE28370" t="str">
        <f>IF('5G_NR_raw_UE'!EP28370&gt;0,('5G_NR_raw_UE'!EP28370*'5G_NR_raw_UE'!EQ28370),"")</f>
        <v/>
      </c>
      <c r="AF28370" t="str">
        <f>IF('5G_NR_raw_UE'!ER28370&gt;0,('5G_NR_raw_UE'!ER28370*'5G_NR_raw_UE'!ES28370),"")</f>
        <v/>
      </c>
    </row>
    <row r="28371" spans="31:32">
      <c r="AE28371" t="str">
        <f>IF('5G_NR_raw_UE'!EP28371&gt;0,('5G_NR_raw_UE'!EP28371*'5G_NR_raw_UE'!EQ28371),"")</f>
        <v/>
      </c>
      <c r="AF28371" t="str">
        <f>IF('5G_NR_raw_UE'!ER28371&gt;0,('5G_NR_raw_UE'!ER28371*'5G_NR_raw_UE'!ES28371),"")</f>
        <v/>
      </c>
    </row>
    <row r="28372" spans="31:32">
      <c r="AE28372" t="str">
        <f>IF('5G_NR_raw_UE'!EP28372&gt;0,('5G_NR_raw_UE'!EP28372*'5G_NR_raw_UE'!EQ28372),"")</f>
        <v/>
      </c>
      <c r="AF28372" t="str">
        <f>IF('5G_NR_raw_UE'!ER28372&gt;0,('5G_NR_raw_UE'!ER28372*'5G_NR_raw_UE'!ES28372),"")</f>
        <v/>
      </c>
    </row>
    <row r="28373" spans="31:32">
      <c r="AE28373" t="str">
        <f>IF('5G_NR_raw_UE'!EP28373&gt;0,('5G_NR_raw_UE'!EP28373*'5G_NR_raw_UE'!EQ28373),"")</f>
        <v/>
      </c>
      <c r="AF28373" t="str">
        <f>IF('5G_NR_raw_UE'!ER28373&gt;0,('5G_NR_raw_UE'!ER28373*'5G_NR_raw_UE'!ES28373),"")</f>
        <v/>
      </c>
    </row>
    <row r="28374" spans="31:32">
      <c r="AE28374" t="str">
        <f>IF('5G_NR_raw_UE'!EP28374&gt;0,('5G_NR_raw_UE'!EP28374*'5G_NR_raw_UE'!EQ28374),"")</f>
        <v/>
      </c>
      <c r="AF28374" t="str">
        <f>IF('5G_NR_raw_UE'!ER28374&gt;0,('5G_NR_raw_UE'!ER28374*'5G_NR_raw_UE'!ES28374),"")</f>
        <v/>
      </c>
    </row>
    <row r="28375" spans="31:32">
      <c r="AE28375" t="str">
        <f>IF('5G_NR_raw_UE'!EP28375&gt;0,('5G_NR_raw_UE'!EP28375*'5G_NR_raw_UE'!EQ28375),"")</f>
        <v/>
      </c>
      <c r="AF28375" t="str">
        <f>IF('5G_NR_raw_UE'!ER28375&gt;0,('5G_NR_raw_UE'!ER28375*'5G_NR_raw_UE'!ES28375),"")</f>
        <v/>
      </c>
    </row>
    <row r="28376" spans="31:32">
      <c r="AE28376" t="str">
        <f>IF('5G_NR_raw_UE'!EP28376&gt;0,('5G_NR_raw_UE'!EP28376*'5G_NR_raw_UE'!EQ28376),"")</f>
        <v/>
      </c>
      <c r="AF28376" t="str">
        <f>IF('5G_NR_raw_UE'!ER28376&gt;0,('5G_NR_raw_UE'!ER28376*'5G_NR_raw_UE'!ES28376),"")</f>
        <v/>
      </c>
    </row>
    <row r="28377" spans="31:32">
      <c r="AE28377" t="str">
        <f>IF('5G_NR_raw_UE'!EP28377&gt;0,('5G_NR_raw_UE'!EP28377*'5G_NR_raw_UE'!EQ28377),"")</f>
        <v/>
      </c>
      <c r="AF28377" t="str">
        <f>IF('5G_NR_raw_UE'!ER28377&gt;0,('5G_NR_raw_UE'!ER28377*'5G_NR_raw_UE'!ES28377),"")</f>
        <v/>
      </c>
    </row>
    <row r="28378" spans="31:32">
      <c r="AE28378" t="str">
        <f>IF('5G_NR_raw_UE'!EP28378&gt;0,('5G_NR_raw_UE'!EP28378*'5G_NR_raw_UE'!EQ28378),"")</f>
        <v/>
      </c>
      <c r="AF28378" t="str">
        <f>IF('5G_NR_raw_UE'!ER28378&gt;0,('5G_NR_raw_UE'!ER28378*'5G_NR_raw_UE'!ES28378),"")</f>
        <v/>
      </c>
    </row>
    <row r="28379" spans="31:32">
      <c r="AE28379" t="str">
        <f>IF('5G_NR_raw_UE'!EP28379&gt;0,('5G_NR_raw_UE'!EP28379*'5G_NR_raw_UE'!EQ28379),"")</f>
        <v/>
      </c>
      <c r="AF28379" t="str">
        <f>IF('5G_NR_raw_UE'!ER28379&gt;0,('5G_NR_raw_UE'!ER28379*'5G_NR_raw_UE'!ES28379),"")</f>
        <v/>
      </c>
    </row>
    <row r="28380" spans="31:32">
      <c r="AE28380" t="str">
        <f>IF('5G_NR_raw_UE'!EP28380&gt;0,('5G_NR_raw_UE'!EP28380*'5G_NR_raw_UE'!EQ28380),"")</f>
        <v/>
      </c>
      <c r="AF28380" t="str">
        <f>IF('5G_NR_raw_UE'!ER28380&gt;0,('5G_NR_raw_UE'!ER28380*'5G_NR_raw_UE'!ES28380),"")</f>
        <v/>
      </c>
    </row>
    <row r="28381" spans="31:32">
      <c r="AE28381" t="str">
        <f>IF('5G_NR_raw_UE'!EP28381&gt;0,('5G_NR_raw_UE'!EP28381*'5G_NR_raw_UE'!EQ28381),"")</f>
        <v/>
      </c>
      <c r="AF28381" t="str">
        <f>IF('5G_NR_raw_UE'!ER28381&gt;0,('5G_NR_raw_UE'!ER28381*'5G_NR_raw_UE'!ES28381),"")</f>
        <v/>
      </c>
    </row>
    <row r="28382" spans="31:32">
      <c r="AE28382" t="str">
        <f>IF('5G_NR_raw_UE'!EP28382&gt;0,('5G_NR_raw_UE'!EP28382*'5G_NR_raw_UE'!EQ28382),"")</f>
        <v/>
      </c>
      <c r="AF28382" t="str">
        <f>IF('5G_NR_raw_UE'!ER28382&gt;0,('5G_NR_raw_UE'!ER28382*'5G_NR_raw_UE'!ES28382),"")</f>
        <v/>
      </c>
    </row>
    <row r="28383" spans="31:32">
      <c r="AE28383" t="str">
        <f>IF('5G_NR_raw_UE'!EP28383&gt;0,('5G_NR_raw_UE'!EP28383*'5G_NR_raw_UE'!EQ28383),"")</f>
        <v/>
      </c>
      <c r="AF28383" t="str">
        <f>IF('5G_NR_raw_UE'!ER28383&gt;0,('5G_NR_raw_UE'!ER28383*'5G_NR_raw_UE'!ES28383),"")</f>
        <v/>
      </c>
    </row>
    <row r="28384" spans="31:32">
      <c r="AE28384" t="str">
        <f>IF('5G_NR_raw_UE'!EP28384&gt;0,('5G_NR_raw_UE'!EP28384*'5G_NR_raw_UE'!EQ28384),"")</f>
        <v/>
      </c>
      <c r="AF28384" t="str">
        <f>IF('5G_NR_raw_UE'!ER28384&gt;0,('5G_NR_raw_UE'!ER28384*'5G_NR_raw_UE'!ES28384),"")</f>
        <v/>
      </c>
    </row>
    <row r="28385" spans="31:32">
      <c r="AE28385" t="str">
        <f>IF('5G_NR_raw_UE'!EP28385&gt;0,('5G_NR_raw_UE'!EP28385*'5G_NR_raw_UE'!EQ28385),"")</f>
        <v/>
      </c>
      <c r="AF28385" t="str">
        <f>IF('5G_NR_raw_UE'!ER28385&gt;0,('5G_NR_raw_UE'!ER28385*'5G_NR_raw_UE'!ES28385),"")</f>
        <v/>
      </c>
    </row>
    <row r="28386" spans="31:32">
      <c r="AE28386" t="str">
        <f>IF('5G_NR_raw_UE'!EP28386&gt;0,('5G_NR_raw_UE'!EP28386*'5G_NR_raw_UE'!EQ28386),"")</f>
        <v/>
      </c>
      <c r="AF28386" t="str">
        <f>IF('5G_NR_raw_UE'!ER28386&gt;0,('5G_NR_raw_UE'!ER28386*'5G_NR_raw_UE'!ES28386),"")</f>
        <v/>
      </c>
    </row>
    <row r="28387" spans="31:32">
      <c r="AE28387" t="str">
        <f>IF('5G_NR_raw_UE'!EP28387&gt;0,('5G_NR_raw_UE'!EP28387*'5G_NR_raw_UE'!EQ28387),"")</f>
        <v/>
      </c>
      <c r="AF28387" t="str">
        <f>IF('5G_NR_raw_UE'!ER28387&gt;0,('5G_NR_raw_UE'!ER28387*'5G_NR_raw_UE'!ES28387),"")</f>
        <v/>
      </c>
    </row>
    <row r="28388" spans="31:32">
      <c r="AE28388" t="str">
        <f>IF('5G_NR_raw_UE'!EP28388&gt;0,('5G_NR_raw_UE'!EP28388*'5G_NR_raw_UE'!EQ28388),"")</f>
        <v/>
      </c>
      <c r="AF28388" t="str">
        <f>IF('5G_NR_raw_UE'!ER28388&gt;0,('5G_NR_raw_UE'!ER28388*'5G_NR_raw_UE'!ES28388),"")</f>
        <v/>
      </c>
    </row>
    <row r="28389" spans="31:32">
      <c r="AE28389" t="str">
        <f>IF('5G_NR_raw_UE'!EP28389&gt;0,('5G_NR_raw_UE'!EP28389*'5G_NR_raw_UE'!EQ28389),"")</f>
        <v/>
      </c>
      <c r="AF28389" t="str">
        <f>IF('5G_NR_raw_UE'!ER28389&gt;0,('5G_NR_raw_UE'!ER28389*'5G_NR_raw_UE'!ES28389),"")</f>
        <v/>
      </c>
    </row>
    <row r="28390" spans="31:32">
      <c r="AE28390" t="str">
        <f>IF('5G_NR_raw_UE'!EP28390&gt;0,('5G_NR_raw_UE'!EP28390*'5G_NR_raw_UE'!EQ28390),"")</f>
        <v/>
      </c>
      <c r="AF28390" t="str">
        <f>IF('5G_NR_raw_UE'!ER28390&gt;0,('5G_NR_raw_UE'!ER28390*'5G_NR_raw_UE'!ES28390),"")</f>
        <v/>
      </c>
    </row>
    <row r="28391" spans="31:32">
      <c r="AE28391" t="str">
        <f>IF('5G_NR_raw_UE'!EP28391&gt;0,('5G_NR_raw_UE'!EP28391*'5G_NR_raw_UE'!EQ28391),"")</f>
        <v/>
      </c>
      <c r="AF28391" t="str">
        <f>IF('5G_NR_raw_UE'!ER28391&gt;0,('5G_NR_raw_UE'!ER28391*'5G_NR_raw_UE'!ES28391),"")</f>
        <v/>
      </c>
    </row>
    <row r="28392" spans="31:32">
      <c r="AE28392" t="str">
        <f>IF('5G_NR_raw_UE'!EP28392&gt;0,('5G_NR_raw_UE'!EP28392*'5G_NR_raw_UE'!EQ28392),"")</f>
        <v/>
      </c>
      <c r="AF28392" t="str">
        <f>IF('5G_NR_raw_UE'!ER28392&gt;0,('5G_NR_raw_UE'!ER28392*'5G_NR_raw_UE'!ES28392),"")</f>
        <v/>
      </c>
    </row>
    <row r="28393" spans="31:32">
      <c r="AE28393" t="str">
        <f>IF('5G_NR_raw_UE'!EP28393&gt;0,('5G_NR_raw_UE'!EP28393*'5G_NR_raw_UE'!EQ28393),"")</f>
        <v/>
      </c>
      <c r="AF28393" t="str">
        <f>IF('5G_NR_raw_UE'!ER28393&gt;0,('5G_NR_raw_UE'!ER28393*'5G_NR_raw_UE'!ES28393),"")</f>
        <v/>
      </c>
    </row>
    <row r="28394" spans="31:32">
      <c r="AE28394" t="str">
        <f>IF('5G_NR_raw_UE'!EP28394&gt;0,('5G_NR_raw_UE'!EP28394*'5G_NR_raw_UE'!EQ28394),"")</f>
        <v/>
      </c>
      <c r="AF28394" t="str">
        <f>IF('5G_NR_raw_UE'!ER28394&gt;0,('5G_NR_raw_UE'!ER28394*'5G_NR_raw_UE'!ES28394),"")</f>
        <v/>
      </c>
    </row>
    <row r="28395" spans="31:32">
      <c r="AE28395" t="str">
        <f>IF('5G_NR_raw_UE'!EP28395&gt;0,('5G_NR_raw_UE'!EP28395*'5G_NR_raw_UE'!EQ28395),"")</f>
        <v/>
      </c>
      <c r="AF28395" t="str">
        <f>IF('5G_NR_raw_UE'!ER28395&gt;0,('5G_NR_raw_UE'!ER28395*'5G_NR_raw_UE'!ES28395),"")</f>
        <v/>
      </c>
    </row>
    <row r="28396" spans="31:32">
      <c r="AE28396" t="str">
        <f>IF('5G_NR_raw_UE'!EP28396&gt;0,('5G_NR_raw_UE'!EP28396*'5G_NR_raw_UE'!EQ28396),"")</f>
        <v/>
      </c>
      <c r="AF28396" t="str">
        <f>IF('5G_NR_raw_UE'!ER28396&gt;0,('5G_NR_raw_UE'!ER28396*'5G_NR_raw_UE'!ES28396),"")</f>
        <v/>
      </c>
    </row>
    <row r="28397" spans="31:32">
      <c r="AE28397" t="str">
        <f>IF('5G_NR_raw_UE'!EP28397&gt;0,('5G_NR_raw_UE'!EP28397*'5G_NR_raw_UE'!EQ28397),"")</f>
        <v/>
      </c>
      <c r="AF28397" t="str">
        <f>IF('5G_NR_raw_UE'!ER28397&gt;0,('5G_NR_raw_UE'!ER28397*'5G_NR_raw_UE'!ES28397),"")</f>
        <v/>
      </c>
    </row>
    <row r="28398" spans="31:32">
      <c r="AE28398" t="str">
        <f>IF('5G_NR_raw_UE'!EP28398&gt;0,('5G_NR_raw_UE'!EP28398*'5G_NR_raw_UE'!EQ28398),"")</f>
        <v/>
      </c>
      <c r="AF28398" t="str">
        <f>IF('5G_NR_raw_UE'!ER28398&gt;0,('5G_NR_raw_UE'!ER28398*'5G_NR_raw_UE'!ES28398),"")</f>
        <v/>
      </c>
    </row>
    <row r="28399" spans="31:32">
      <c r="AE28399" t="str">
        <f>IF('5G_NR_raw_UE'!EP28399&gt;0,('5G_NR_raw_UE'!EP28399*'5G_NR_raw_UE'!EQ28399),"")</f>
        <v/>
      </c>
      <c r="AF28399" t="str">
        <f>IF('5G_NR_raw_UE'!ER28399&gt;0,('5G_NR_raw_UE'!ER28399*'5G_NR_raw_UE'!ES28399),"")</f>
        <v/>
      </c>
    </row>
    <row r="28400" spans="31:32">
      <c r="AE28400" t="str">
        <f>IF('5G_NR_raw_UE'!EP28400&gt;0,('5G_NR_raw_UE'!EP28400*'5G_NR_raw_UE'!EQ28400),"")</f>
        <v/>
      </c>
      <c r="AF28400" t="str">
        <f>IF('5G_NR_raw_UE'!ER28400&gt;0,('5G_NR_raw_UE'!ER28400*'5G_NR_raw_UE'!ES28400),"")</f>
        <v/>
      </c>
    </row>
    <row r="28401" spans="31:32">
      <c r="AE28401" t="str">
        <f>IF('5G_NR_raw_UE'!EP28401&gt;0,('5G_NR_raw_UE'!EP28401*'5G_NR_raw_UE'!EQ28401),"")</f>
        <v/>
      </c>
      <c r="AF28401" t="str">
        <f>IF('5G_NR_raw_UE'!ER28401&gt;0,('5G_NR_raw_UE'!ER28401*'5G_NR_raw_UE'!ES28401),"")</f>
        <v/>
      </c>
    </row>
    <row r="28402" spans="31:32">
      <c r="AE28402" t="str">
        <f>IF('5G_NR_raw_UE'!EP28402&gt;0,('5G_NR_raw_UE'!EP28402*'5G_NR_raw_UE'!EQ28402),"")</f>
        <v/>
      </c>
      <c r="AF28402" t="str">
        <f>IF('5G_NR_raw_UE'!ER28402&gt;0,('5G_NR_raw_UE'!ER28402*'5G_NR_raw_UE'!ES28402),"")</f>
        <v/>
      </c>
    </row>
    <row r="28403" spans="31:32">
      <c r="AE28403" t="str">
        <f>IF('5G_NR_raw_UE'!EP28403&gt;0,('5G_NR_raw_UE'!EP28403*'5G_NR_raw_UE'!EQ28403),"")</f>
        <v/>
      </c>
      <c r="AF28403" t="str">
        <f>IF('5G_NR_raw_UE'!ER28403&gt;0,('5G_NR_raw_UE'!ER28403*'5G_NR_raw_UE'!ES28403),"")</f>
        <v/>
      </c>
    </row>
    <row r="28404" spans="31:32">
      <c r="AE28404" t="str">
        <f>IF('5G_NR_raw_UE'!EP28404&gt;0,('5G_NR_raw_UE'!EP28404*'5G_NR_raw_UE'!EQ28404),"")</f>
        <v/>
      </c>
      <c r="AF28404" t="str">
        <f>IF('5G_NR_raw_UE'!ER28404&gt;0,('5G_NR_raw_UE'!ER28404*'5G_NR_raw_UE'!ES28404),"")</f>
        <v/>
      </c>
    </row>
    <row r="28405" spans="31:32">
      <c r="AE28405" t="str">
        <f>IF('5G_NR_raw_UE'!EP28405&gt;0,('5G_NR_raw_UE'!EP28405*'5G_NR_raw_UE'!EQ28405),"")</f>
        <v/>
      </c>
      <c r="AF28405" t="str">
        <f>IF('5G_NR_raw_UE'!ER28405&gt;0,('5G_NR_raw_UE'!ER28405*'5G_NR_raw_UE'!ES28405),"")</f>
        <v/>
      </c>
    </row>
    <row r="28406" spans="31:32">
      <c r="AE28406" t="str">
        <f>IF('5G_NR_raw_UE'!EP28406&gt;0,('5G_NR_raw_UE'!EP28406*'5G_NR_raw_UE'!EQ28406),"")</f>
        <v/>
      </c>
      <c r="AF28406" t="str">
        <f>IF('5G_NR_raw_UE'!ER28406&gt;0,('5G_NR_raw_UE'!ER28406*'5G_NR_raw_UE'!ES28406),"")</f>
        <v/>
      </c>
    </row>
    <row r="28407" spans="31:32">
      <c r="AE28407" t="str">
        <f>IF('5G_NR_raw_UE'!EP28407&gt;0,('5G_NR_raw_UE'!EP28407*'5G_NR_raw_UE'!EQ28407),"")</f>
        <v/>
      </c>
      <c r="AF28407" t="str">
        <f>IF('5G_NR_raw_UE'!ER28407&gt;0,('5G_NR_raw_UE'!ER28407*'5G_NR_raw_UE'!ES28407),"")</f>
        <v/>
      </c>
    </row>
    <row r="28408" spans="31:32">
      <c r="AE28408" t="str">
        <f>IF('5G_NR_raw_UE'!EP28408&gt;0,('5G_NR_raw_UE'!EP28408*'5G_NR_raw_UE'!EQ28408),"")</f>
        <v/>
      </c>
      <c r="AF28408" t="str">
        <f>IF('5G_NR_raw_UE'!ER28408&gt;0,('5G_NR_raw_UE'!ER28408*'5G_NR_raw_UE'!ES28408),"")</f>
        <v/>
      </c>
    </row>
    <row r="28409" spans="31:32">
      <c r="AE28409" t="str">
        <f>IF('5G_NR_raw_UE'!EP28409&gt;0,('5G_NR_raw_UE'!EP28409*'5G_NR_raw_UE'!EQ28409),"")</f>
        <v/>
      </c>
      <c r="AF28409" t="str">
        <f>IF('5G_NR_raw_UE'!ER28409&gt;0,('5G_NR_raw_UE'!ER28409*'5G_NR_raw_UE'!ES28409),"")</f>
        <v/>
      </c>
    </row>
    <row r="28410" spans="31:32">
      <c r="AE28410" t="str">
        <f>IF('5G_NR_raw_UE'!EP28410&gt;0,('5G_NR_raw_UE'!EP28410*'5G_NR_raw_UE'!EQ28410),"")</f>
        <v/>
      </c>
      <c r="AF28410" t="str">
        <f>IF('5G_NR_raw_UE'!ER28410&gt;0,('5G_NR_raw_UE'!ER28410*'5G_NR_raw_UE'!ES28410),"")</f>
        <v/>
      </c>
    </row>
    <row r="28411" spans="31:32">
      <c r="AE28411" t="str">
        <f>IF('5G_NR_raw_UE'!EP28411&gt;0,('5G_NR_raw_UE'!EP28411*'5G_NR_raw_UE'!EQ28411),"")</f>
        <v/>
      </c>
      <c r="AF28411" t="str">
        <f>IF('5G_NR_raw_UE'!ER28411&gt;0,('5G_NR_raw_UE'!ER28411*'5G_NR_raw_UE'!ES28411),"")</f>
        <v/>
      </c>
    </row>
    <row r="28412" spans="31:32">
      <c r="AE28412" t="str">
        <f>IF('5G_NR_raw_UE'!EP28412&gt;0,('5G_NR_raw_UE'!EP28412*'5G_NR_raw_UE'!EQ28412),"")</f>
        <v/>
      </c>
      <c r="AF28412" t="str">
        <f>IF('5G_NR_raw_UE'!ER28412&gt;0,('5G_NR_raw_UE'!ER28412*'5G_NR_raw_UE'!ES28412),"")</f>
        <v/>
      </c>
    </row>
    <row r="28413" spans="31:32">
      <c r="AE28413" t="str">
        <f>IF('5G_NR_raw_UE'!EP28413&gt;0,('5G_NR_raw_UE'!EP28413*'5G_NR_raw_UE'!EQ28413),"")</f>
        <v/>
      </c>
      <c r="AF28413" t="str">
        <f>IF('5G_NR_raw_UE'!ER28413&gt;0,('5G_NR_raw_UE'!ER28413*'5G_NR_raw_UE'!ES28413),"")</f>
        <v/>
      </c>
    </row>
    <row r="28414" spans="31:32">
      <c r="AE28414" t="str">
        <f>IF('5G_NR_raw_UE'!EP28414&gt;0,('5G_NR_raw_UE'!EP28414*'5G_NR_raw_UE'!EQ28414),"")</f>
        <v/>
      </c>
      <c r="AF28414" t="str">
        <f>IF('5G_NR_raw_UE'!ER28414&gt;0,('5G_NR_raw_UE'!ER28414*'5G_NR_raw_UE'!ES28414),"")</f>
        <v/>
      </c>
    </row>
    <row r="28415" spans="31:32">
      <c r="AE28415" t="str">
        <f>IF('5G_NR_raw_UE'!EP28415&gt;0,('5G_NR_raw_UE'!EP28415*'5G_NR_raw_UE'!EQ28415),"")</f>
        <v/>
      </c>
      <c r="AF28415" t="str">
        <f>IF('5G_NR_raw_UE'!ER28415&gt;0,('5G_NR_raw_UE'!ER28415*'5G_NR_raw_UE'!ES28415),"")</f>
        <v/>
      </c>
    </row>
    <row r="28416" spans="31:32">
      <c r="AE28416" t="str">
        <f>IF('5G_NR_raw_UE'!EP28416&gt;0,('5G_NR_raw_UE'!EP28416*'5G_NR_raw_UE'!EQ28416),"")</f>
        <v/>
      </c>
      <c r="AF28416" t="str">
        <f>IF('5G_NR_raw_UE'!ER28416&gt;0,('5G_NR_raw_UE'!ER28416*'5G_NR_raw_UE'!ES28416),"")</f>
        <v/>
      </c>
    </row>
    <row r="28417" spans="31:32">
      <c r="AE28417" t="str">
        <f>IF('5G_NR_raw_UE'!EP28417&gt;0,('5G_NR_raw_UE'!EP28417*'5G_NR_raw_UE'!EQ28417),"")</f>
        <v/>
      </c>
      <c r="AF28417" t="str">
        <f>IF('5G_NR_raw_UE'!ER28417&gt;0,('5G_NR_raw_UE'!ER28417*'5G_NR_raw_UE'!ES28417),"")</f>
        <v/>
      </c>
    </row>
    <row r="28418" spans="31:32">
      <c r="AE28418" t="str">
        <f>IF('5G_NR_raw_UE'!EP28418&gt;0,('5G_NR_raw_UE'!EP28418*'5G_NR_raw_UE'!EQ28418),"")</f>
        <v/>
      </c>
      <c r="AF28418" t="str">
        <f>IF('5G_NR_raw_UE'!ER28418&gt;0,('5G_NR_raw_UE'!ER28418*'5G_NR_raw_UE'!ES28418),"")</f>
        <v/>
      </c>
    </row>
    <row r="28419" spans="31:32">
      <c r="AE28419" t="str">
        <f>IF('5G_NR_raw_UE'!EP28419&gt;0,('5G_NR_raw_UE'!EP28419*'5G_NR_raw_UE'!EQ28419),"")</f>
        <v/>
      </c>
      <c r="AF28419" t="str">
        <f>IF('5G_NR_raw_UE'!ER28419&gt;0,('5G_NR_raw_UE'!ER28419*'5G_NR_raw_UE'!ES28419),"")</f>
        <v/>
      </c>
    </row>
    <row r="28420" spans="31:32">
      <c r="AE28420" t="str">
        <f>IF('5G_NR_raw_UE'!EP28420&gt;0,('5G_NR_raw_UE'!EP28420*'5G_NR_raw_UE'!EQ28420),"")</f>
        <v/>
      </c>
      <c r="AF28420" t="str">
        <f>IF('5G_NR_raw_UE'!ER28420&gt;0,('5G_NR_raw_UE'!ER28420*'5G_NR_raw_UE'!ES28420),"")</f>
        <v/>
      </c>
    </row>
    <row r="28421" spans="31:32">
      <c r="AE28421" t="str">
        <f>IF('5G_NR_raw_UE'!EP28421&gt;0,('5G_NR_raw_UE'!EP28421*'5G_NR_raw_UE'!EQ28421),"")</f>
        <v/>
      </c>
      <c r="AF28421" t="str">
        <f>IF('5G_NR_raw_UE'!ER28421&gt;0,('5G_NR_raw_UE'!ER28421*'5G_NR_raw_UE'!ES28421),"")</f>
        <v/>
      </c>
    </row>
    <row r="28422" spans="31:32">
      <c r="AE28422" t="str">
        <f>IF('5G_NR_raw_UE'!EP28422&gt;0,('5G_NR_raw_UE'!EP28422*'5G_NR_raw_UE'!EQ28422),"")</f>
        <v/>
      </c>
      <c r="AF28422" t="str">
        <f>IF('5G_NR_raw_UE'!ER28422&gt;0,('5G_NR_raw_UE'!ER28422*'5G_NR_raw_UE'!ES28422),"")</f>
        <v/>
      </c>
    </row>
    <row r="28423" spans="31:32">
      <c r="AE28423" t="str">
        <f>IF('5G_NR_raw_UE'!EP28423&gt;0,('5G_NR_raw_UE'!EP28423*'5G_NR_raw_UE'!EQ28423),"")</f>
        <v/>
      </c>
      <c r="AF28423" t="str">
        <f>IF('5G_NR_raw_UE'!ER28423&gt;0,('5G_NR_raw_UE'!ER28423*'5G_NR_raw_UE'!ES28423),"")</f>
        <v/>
      </c>
    </row>
    <row r="28424" spans="31:32">
      <c r="AE28424" t="str">
        <f>IF('5G_NR_raw_UE'!EP28424&gt;0,('5G_NR_raw_UE'!EP28424*'5G_NR_raw_UE'!EQ28424),"")</f>
        <v/>
      </c>
      <c r="AF28424" t="str">
        <f>IF('5G_NR_raw_UE'!ER28424&gt;0,('5G_NR_raw_UE'!ER28424*'5G_NR_raw_UE'!ES28424),"")</f>
        <v/>
      </c>
    </row>
    <row r="28425" spans="31:32">
      <c r="AE28425" t="str">
        <f>IF('5G_NR_raw_UE'!EP28425&gt;0,('5G_NR_raw_UE'!EP28425*'5G_NR_raw_UE'!EQ28425),"")</f>
        <v/>
      </c>
      <c r="AF28425" t="str">
        <f>IF('5G_NR_raw_UE'!ER28425&gt;0,('5G_NR_raw_UE'!ER28425*'5G_NR_raw_UE'!ES28425),"")</f>
        <v/>
      </c>
    </row>
    <row r="28426" spans="31:32">
      <c r="AE28426" t="str">
        <f>IF('5G_NR_raw_UE'!EP28426&gt;0,('5G_NR_raw_UE'!EP28426*'5G_NR_raw_UE'!EQ28426),"")</f>
        <v/>
      </c>
      <c r="AF28426" t="str">
        <f>IF('5G_NR_raw_UE'!ER28426&gt;0,('5G_NR_raw_UE'!ER28426*'5G_NR_raw_UE'!ES28426),"")</f>
        <v/>
      </c>
    </row>
    <row r="28427" spans="31:32">
      <c r="AE28427" t="str">
        <f>IF('5G_NR_raw_UE'!EP28427&gt;0,('5G_NR_raw_UE'!EP28427*'5G_NR_raw_UE'!EQ28427),"")</f>
        <v/>
      </c>
      <c r="AF28427" t="str">
        <f>IF('5G_NR_raw_UE'!ER28427&gt;0,('5G_NR_raw_UE'!ER28427*'5G_NR_raw_UE'!ES28427),"")</f>
        <v/>
      </c>
    </row>
    <row r="28428" spans="31:32">
      <c r="AE28428" t="str">
        <f>IF('5G_NR_raw_UE'!EP28428&gt;0,('5G_NR_raw_UE'!EP28428*'5G_NR_raw_UE'!EQ28428),"")</f>
        <v/>
      </c>
      <c r="AF28428" t="str">
        <f>IF('5G_NR_raw_UE'!ER28428&gt;0,('5G_NR_raw_UE'!ER28428*'5G_NR_raw_UE'!ES28428),"")</f>
        <v/>
      </c>
    </row>
    <row r="28429" spans="31:32">
      <c r="AE28429" t="str">
        <f>IF('5G_NR_raw_UE'!EP28429&gt;0,('5G_NR_raw_UE'!EP28429*'5G_NR_raw_UE'!EQ28429),"")</f>
        <v/>
      </c>
      <c r="AF28429" t="str">
        <f>IF('5G_NR_raw_UE'!ER28429&gt;0,('5G_NR_raw_UE'!ER28429*'5G_NR_raw_UE'!ES28429),"")</f>
        <v/>
      </c>
    </row>
    <row r="28430" spans="31:32">
      <c r="AE28430" t="str">
        <f>IF('5G_NR_raw_UE'!EP28430&gt;0,('5G_NR_raw_UE'!EP28430*'5G_NR_raw_UE'!EQ28430),"")</f>
        <v/>
      </c>
      <c r="AF28430" t="str">
        <f>IF('5G_NR_raw_UE'!ER28430&gt;0,('5G_NR_raw_UE'!ER28430*'5G_NR_raw_UE'!ES28430),"")</f>
        <v/>
      </c>
    </row>
    <row r="28431" spans="31:32">
      <c r="AE28431" t="str">
        <f>IF('5G_NR_raw_UE'!EP28431&gt;0,('5G_NR_raw_UE'!EP28431*'5G_NR_raw_UE'!EQ28431),"")</f>
        <v/>
      </c>
      <c r="AF28431" t="str">
        <f>IF('5G_NR_raw_UE'!ER28431&gt;0,('5G_NR_raw_UE'!ER28431*'5G_NR_raw_UE'!ES28431),"")</f>
        <v/>
      </c>
    </row>
    <row r="28432" spans="31:32">
      <c r="AE28432" t="str">
        <f>IF('5G_NR_raw_UE'!EP28432&gt;0,('5G_NR_raw_UE'!EP28432*'5G_NR_raw_UE'!EQ28432),"")</f>
        <v/>
      </c>
      <c r="AF28432" t="str">
        <f>IF('5G_NR_raw_UE'!ER28432&gt;0,('5G_NR_raw_UE'!ER28432*'5G_NR_raw_UE'!ES28432),"")</f>
        <v/>
      </c>
    </row>
    <row r="28433" spans="31:32">
      <c r="AE28433" t="str">
        <f>IF('5G_NR_raw_UE'!EP28433&gt;0,('5G_NR_raw_UE'!EP28433*'5G_NR_raw_UE'!EQ28433),"")</f>
        <v/>
      </c>
      <c r="AF28433" t="str">
        <f>IF('5G_NR_raw_UE'!ER28433&gt;0,('5G_NR_raw_UE'!ER28433*'5G_NR_raw_UE'!ES28433),"")</f>
        <v/>
      </c>
    </row>
    <row r="28434" spans="31:32">
      <c r="AE28434" t="str">
        <f>IF('5G_NR_raw_UE'!EP28434&gt;0,('5G_NR_raw_UE'!EP28434*'5G_NR_raw_UE'!EQ28434),"")</f>
        <v/>
      </c>
      <c r="AF28434" t="str">
        <f>IF('5G_NR_raw_UE'!ER28434&gt;0,('5G_NR_raw_UE'!ER28434*'5G_NR_raw_UE'!ES28434),"")</f>
        <v/>
      </c>
    </row>
    <row r="28435" spans="31:32">
      <c r="AE28435" t="str">
        <f>IF('5G_NR_raw_UE'!EP28435&gt;0,('5G_NR_raw_UE'!EP28435*'5G_NR_raw_UE'!EQ28435),"")</f>
        <v/>
      </c>
      <c r="AF28435" t="str">
        <f>IF('5G_NR_raw_UE'!ER28435&gt;0,('5G_NR_raw_UE'!ER28435*'5G_NR_raw_UE'!ES28435),"")</f>
        <v/>
      </c>
    </row>
    <row r="28436" spans="31:32">
      <c r="AE28436" t="str">
        <f>IF('5G_NR_raw_UE'!EP28436&gt;0,('5G_NR_raw_UE'!EP28436*'5G_NR_raw_UE'!EQ28436),"")</f>
        <v/>
      </c>
      <c r="AF28436" t="str">
        <f>IF('5G_NR_raw_UE'!ER28436&gt;0,('5G_NR_raw_UE'!ER28436*'5G_NR_raw_UE'!ES28436),"")</f>
        <v/>
      </c>
    </row>
    <row r="28437" spans="31:32">
      <c r="AE28437" t="str">
        <f>IF('5G_NR_raw_UE'!EP28437&gt;0,('5G_NR_raw_UE'!EP28437*'5G_NR_raw_UE'!EQ28437),"")</f>
        <v/>
      </c>
      <c r="AF28437" t="str">
        <f>IF('5G_NR_raw_UE'!ER28437&gt;0,('5G_NR_raw_UE'!ER28437*'5G_NR_raw_UE'!ES28437),"")</f>
        <v/>
      </c>
    </row>
    <row r="28438" spans="31:32">
      <c r="AE28438" t="str">
        <f>IF('5G_NR_raw_UE'!EP28438&gt;0,('5G_NR_raw_UE'!EP28438*'5G_NR_raw_UE'!EQ28438),"")</f>
        <v/>
      </c>
      <c r="AF28438" t="str">
        <f>IF('5G_NR_raw_UE'!ER28438&gt;0,('5G_NR_raw_UE'!ER28438*'5G_NR_raw_UE'!ES28438),"")</f>
        <v/>
      </c>
    </row>
    <row r="28439" spans="31:32">
      <c r="AE28439" t="str">
        <f>IF('5G_NR_raw_UE'!EP28439&gt;0,('5G_NR_raw_UE'!EP28439*'5G_NR_raw_UE'!EQ28439),"")</f>
        <v/>
      </c>
      <c r="AF28439" t="str">
        <f>IF('5G_NR_raw_UE'!ER28439&gt;0,('5G_NR_raw_UE'!ER28439*'5G_NR_raw_UE'!ES28439),"")</f>
        <v/>
      </c>
    </row>
    <row r="28440" spans="31:32">
      <c r="AE28440" t="str">
        <f>IF('5G_NR_raw_UE'!EP28440&gt;0,('5G_NR_raw_UE'!EP28440*'5G_NR_raw_UE'!EQ28440),"")</f>
        <v/>
      </c>
      <c r="AF28440" t="str">
        <f>IF('5G_NR_raw_UE'!ER28440&gt;0,('5G_NR_raw_UE'!ER28440*'5G_NR_raw_UE'!ES28440),"")</f>
        <v/>
      </c>
    </row>
    <row r="28441" spans="31:32">
      <c r="AE28441" t="str">
        <f>IF('5G_NR_raw_UE'!EP28441&gt;0,('5G_NR_raw_UE'!EP28441*'5G_NR_raw_UE'!EQ28441),"")</f>
        <v/>
      </c>
      <c r="AF28441" t="str">
        <f>IF('5G_NR_raw_UE'!ER28441&gt;0,('5G_NR_raw_UE'!ER28441*'5G_NR_raw_UE'!ES28441),"")</f>
        <v/>
      </c>
    </row>
    <row r="28442" spans="31:32">
      <c r="AE28442" t="str">
        <f>IF('5G_NR_raw_UE'!EP28442&gt;0,('5G_NR_raw_UE'!EP28442*'5G_NR_raw_UE'!EQ28442),"")</f>
        <v/>
      </c>
      <c r="AF28442" t="str">
        <f>IF('5G_NR_raw_UE'!ER28442&gt;0,('5G_NR_raw_UE'!ER28442*'5G_NR_raw_UE'!ES28442),"")</f>
        <v/>
      </c>
    </row>
    <row r="28443" spans="31:32">
      <c r="AE28443" t="str">
        <f>IF('5G_NR_raw_UE'!EP28443&gt;0,('5G_NR_raw_UE'!EP28443*'5G_NR_raw_UE'!EQ28443),"")</f>
        <v/>
      </c>
      <c r="AF28443" t="str">
        <f>IF('5G_NR_raw_UE'!ER28443&gt;0,('5G_NR_raw_UE'!ER28443*'5G_NR_raw_UE'!ES28443),"")</f>
        <v/>
      </c>
    </row>
    <row r="28444" spans="31:32">
      <c r="AE28444" t="str">
        <f>IF('5G_NR_raw_UE'!EP28444&gt;0,('5G_NR_raw_UE'!EP28444*'5G_NR_raw_UE'!EQ28444),"")</f>
        <v/>
      </c>
      <c r="AF28444" t="str">
        <f>IF('5G_NR_raw_UE'!ER28444&gt;0,('5G_NR_raw_UE'!ER28444*'5G_NR_raw_UE'!ES28444),"")</f>
        <v/>
      </c>
    </row>
    <row r="28445" spans="31:32">
      <c r="AE28445" t="str">
        <f>IF('5G_NR_raw_UE'!EP28445&gt;0,('5G_NR_raw_UE'!EP28445*'5G_NR_raw_UE'!EQ28445),"")</f>
        <v/>
      </c>
      <c r="AF28445" t="str">
        <f>IF('5G_NR_raw_UE'!ER28445&gt;0,('5G_NR_raw_UE'!ER28445*'5G_NR_raw_UE'!ES28445),"")</f>
        <v/>
      </c>
    </row>
    <row r="28446" spans="31:32">
      <c r="AE28446" t="str">
        <f>IF('5G_NR_raw_UE'!EP28446&gt;0,('5G_NR_raw_UE'!EP28446*'5G_NR_raw_UE'!EQ28446),"")</f>
        <v/>
      </c>
      <c r="AF28446" t="str">
        <f>IF('5G_NR_raw_UE'!ER28446&gt;0,('5G_NR_raw_UE'!ER28446*'5G_NR_raw_UE'!ES28446),"")</f>
        <v/>
      </c>
    </row>
    <row r="28447" spans="31:32">
      <c r="AE28447" t="str">
        <f>IF('5G_NR_raw_UE'!EP28447&gt;0,('5G_NR_raw_UE'!EP28447*'5G_NR_raw_UE'!EQ28447),"")</f>
        <v/>
      </c>
      <c r="AF28447" t="str">
        <f>IF('5G_NR_raw_UE'!ER28447&gt;0,('5G_NR_raw_UE'!ER28447*'5G_NR_raw_UE'!ES28447),"")</f>
        <v/>
      </c>
    </row>
    <row r="28448" spans="31:32">
      <c r="AE28448" t="str">
        <f>IF('5G_NR_raw_UE'!EP28448&gt;0,('5G_NR_raw_UE'!EP28448*'5G_NR_raw_UE'!EQ28448),"")</f>
        <v/>
      </c>
      <c r="AF28448" t="str">
        <f>IF('5G_NR_raw_UE'!ER28448&gt;0,('5G_NR_raw_UE'!ER28448*'5G_NR_raw_UE'!ES28448),"")</f>
        <v/>
      </c>
    </row>
    <row r="28449" spans="31:32">
      <c r="AE28449" t="str">
        <f>IF('5G_NR_raw_UE'!EP28449&gt;0,('5G_NR_raw_UE'!EP28449*'5G_NR_raw_UE'!EQ28449),"")</f>
        <v/>
      </c>
      <c r="AF28449" t="str">
        <f>IF('5G_NR_raw_UE'!ER28449&gt;0,('5G_NR_raw_UE'!ER28449*'5G_NR_raw_UE'!ES28449),"")</f>
        <v/>
      </c>
    </row>
    <row r="28450" spans="31:32">
      <c r="AE28450" t="str">
        <f>IF('5G_NR_raw_UE'!EP28450&gt;0,('5G_NR_raw_UE'!EP28450*'5G_NR_raw_UE'!EQ28450),"")</f>
        <v/>
      </c>
      <c r="AF28450" t="str">
        <f>IF('5G_NR_raw_UE'!ER28450&gt;0,('5G_NR_raw_UE'!ER28450*'5G_NR_raw_UE'!ES28450),"")</f>
        <v/>
      </c>
    </row>
    <row r="28451" spans="31:32">
      <c r="AE28451" t="str">
        <f>IF('5G_NR_raw_UE'!EP28451&gt;0,('5G_NR_raw_UE'!EP28451*'5G_NR_raw_UE'!EQ28451),"")</f>
        <v/>
      </c>
      <c r="AF28451" t="str">
        <f>IF('5G_NR_raw_UE'!ER28451&gt;0,('5G_NR_raw_UE'!ER28451*'5G_NR_raw_UE'!ES28451),"")</f>
        <v/>
      </c>
    </row>
    <row r="28452" spans="31:32">
      <c r="AE28452" t="str">
        <f>IF('5G_NR_raw_UE'!EP28452&gt;0,('5G_NR_raw_UE'!EP28452*'5G_NR_raw_UE'!EQ28452),"")</f>
        <v/>
      </c>
      <c r="AF28452" t="str">
        <f>IF('5G_NR_raw_UE'!ER28452&gt;0,('5G_NR_raw_UE'!ER28452*'5G_NR_raw_UE'!ES28452),"")</f>
        <v/>
      </c>
    </row>
    <row r="28453" spans="31:32">
      <c r="AE28453" t="str">
        <f>IF('5G_NR_raw_UE'!EP28453&gt;0,('5G_NR_raw_UE'!EP28453*'5G_NR_raw_UE'!EQ28453),"")</f>
        <v/>
      </c>
      <c r="AF28453" t="str">
        <f>IF('5G_NR_raw_UE'!ER28453&gt;0,('5G_NR_raw_UE'!ER28453*'5G_NR_raw_UE'!ES28453),"")</f>
        <v/>
      </c>
    </row>
    <row r="28454" spans="31:32">
      <c r="AE28454" t="str">
        <f>IF('5G_NR_raw_UE'!EP28454&gt;0,('5G_NR_raw_UE'!EP28454*'5G_NR_raw_UE'!EQ28454),"")</f>
        <v/>
      </c>
      <c r="AF28454" t="str">
        <f>IF('5G_NR_raw_UE'!ER28454&gt;0,('5G_NR_raw_UE'!ER28454*'5G_NR_raw_UE'!ES28454),"")</f>
        <v/>
      </c>
    </row>
    <row r="28455" spans="31:32">
      <c r="AE28455" t="str">
        <f>IF('5G_NR_raw_UE'!EP28455&gt;0,('5G_NR_raw_UE'!EP28455*'5G_NR_raw_UE'!EQ28455),"")</f>
        <v/>
      </c>
      <c r="AF28455" t="str">
        <f>IF('5G_NR_raw_UE'!ER28455&gt;0,('5G_NR_raw_UE'!ER28455*'5G_NR_raw_UE'!ES28455),"")</f>
        <v/>
      </c>
    </row>
    <row r="28456" spans="31:32">
      <c r="AE28456" t="str">
        <f>IF('5G_NR_raw_UE'!EP28456&gt;0,('5G_NR_raw_UE'!EP28456*'5G_NR_raw_UE'!EQ28456),"")</f>
        <v/>
      </c>
      <c r="AF28456" t="str">
        <f>IF('5G_NR_raw_UE'!ER28456&gt;0,('5G_NR_raw_UE'!ER28456*'5G_NR_raw_UE'!ES28456),"")</f>
        <v/>
      </c>
    </row>
    <row r="28457" spans="31:32">
      <c r="AE28457" t="str">
        <f>IF('5G_NR_raw_UE'!EP28457&gt;0,('5G_NR_raw_UE'!EP28457*'5G_NR_raw_UE'!EQ28457),"")</f>
        <v/>
      </c>
      <c r="AF28457" t="str">
        <f>IF('5G_NR_raw_UE'!ER28457&gt;0,('5G_NR_raw_UE'!ER28457*'5G_NR_raw_UE'!ES28457),"")</f>
        <v/>
      </c>
    </row>
    <row r="28458" spans="31:32">
      <c r="AE28458" t="str">
        <f>IF('5G_NR_raw_UE'!EP28458&gt;0,('5G_NR_raw_UE'!EP28458*'5G_NR_raw_UE'!EQ28458),"")</f>
        <v/>
      </c>
      <c r="AF28458" t="str">
        <f>IF('5G_NR_raw_UE'!ER28458&gt;0,('5G_NR_raw_UE'!ER28458*'5G_NR_raw_UE'!ES28458),"")</f>
        <v/>
      </c>
    </row>
    <row r="28459" spans="31:32">
      <c r="AE28459" t="str">
        <f>IF('5G_NR_raw_UE'!EP28459&gt;0,('5G_NR_raw_UE'!EP28459*'5G_NR_raw_UE'!EQ28459),"")</f>
        <v/>
      </c>
      <c r="AF28459" t="str">
        <f>IF('5G_NR_raw_UE'!ER28459&gt;0,('5G_NR_raw_UE'!ER28459*'5G_NR_raw_UE'!ES28459),"")</f>
        <v/>
      </c>
    </row>
    <row r="28460" spans="31:32">
      <c r="AE28460" t="str">
        <f>IF('5G_NR_raw_UE'!EP28460&gt;0,('5G_NR_raw_UE'!EP28460*'5G_NR_raw_UE'!EQ28460),"")</f>
        <v/>
      </c>
      <c r="AF28460" t="str">
        <f>IF('5G_NR_raw_UE'!ER28460&gt;0,('5G_NR_raw_UE'!ER28460*'5G_NR_raw_UE'!ES28460),"")</f>
        <v/>
      </c>
    </row>
    <row r="28461" spans="31:32">
      <c r="AE28461" t="str">
        <f>IF('5G_NR_raw_UE'!EP28461&gt;0,('5G_NR_raw_UE'!EP28461*'5G_NR_raw_UE'!EQ28461),"")</f>
        <v/>
      </c>
      <c r="AF28461" t="str">
        <f>IF('5G_NR_raw_UE'!ER28461&gt;0,('5G_NR_raw_UE'!ER28461*'5G_NR_raw_UE'!ES28461),"")</f>
        <v/>
      </c>
    </row>
    <row r="28462" spans="31:32">
      <c r="AE28462" t="str">
        <f>IF('5G_NR_raw_UE'!EP28462&gt;0,('5G_NR_raw_UE'!EP28462*'5G_NR_raw_UE'!EQ28462),"")</f>
        <v/>
      </c>
      <c r="AF28462" t="str">
        <f>IF('5G_NR_raw_UE'!ER28462&gt;0,('5G_NR_raw_UE'!ER28462*'5G_NR_raw_UE'!ES28462),"")</f>
        <v/>
      </c>
    </row>
    <row r="28463" spans="31:32">
      <c r="AE28463" t="str">
        <f>IF('5G_NR_raw_UE'!EP28463&gt;0,('5G_NR_raw_UE'!EP28463*'5G_NR_raw_UE'!EQ28463),"")</f>
        <v/>
      </c>
      <c r="AF28463" t="str">
        <f>IF('5G_NR_raw_UE'!ER28463&gt;0,('5G_NR_raw_UE'!ER28463*'5G_NR_raw_UE'!ES28463),"")</f>
        <v/>
      </c>
    </row>
    <row r="28464" spans="31:32">
      <c r="AE28464" t="str">
        <f>IF('5G_NR_raw_UE'!EP28464&gt;0,('5G_NR_raw_UE'!EP28464*'5G_NR_raw_UE'!EQ28464),"")</f>
        <v/>
      </c>
      <c r="AF28464" t="str">
        <f>IF('5G_NR_raw_UE'!ER28464&gt;0,('5G_NR_raw_UE'!ER28464*'5G_NR_raw_UE'!ES28464),"")</f>
        <v/>
      </c>
    </row>
    <row r="28465" spans="31:32">
      <c r="AE28465" t="str">
        <f>IF('5G_NR_raw_UE'!EP28465&gt;0,('5G_NR_raw_UE'!EP28465*'5G_NR_raw_UE'!EQ28465),"")</f>
        <v/>
      </c>
      <c r="AF28465" t="str">
        <f>IF('5G_NR_raw_UE'!ER28465&gt;0,('5G_NR_raw_UE'!ER28465*'5G_NR_raw_UE'!ES28465),"")</f>
        <v/>
      </c>
    </row>
    <row r="28466" spans="31:32">
      <c r="AE28466" t="str">
        <f>IF('5G_NR_raw_UE'!EP28466&gt;0,('5G_NR_raw_UE'!EP28466*'5G_NR_raw_UE'!EQ28466),"")</f>
        <v/>
      </c>
      <c r="AF28466" t="str">
        <f>IF('5G_NR_raw_UE'!ER28466&gt;0,('5G_NR_raw_UE'!ER28466*'5G_NR_raw_UE'!ES28466),"")</f>
        <v/>
      </c>
    </row>
    <row r="28467" spans="31:32">
      <c r="AE28467" t="str">
        <f>IF('5G_NR_raw_UE'!EP28467&gt;0,('5G_NR_raw_UE'!EP28467*'5G_NR_raw_UE'!EQ28467),"")</f>
        <v/>
      </c>
      <c r="AF28467" t="str">
        <f>IF('5G_NR_raw_UE'!ER28467&gt;0,('5G_NR_raw_UE'!ER28467*'5G_NR_raw_UE'!ES28467),"")</f>
        <v/>
      </c>
    </row>
    <row r="28468" spans="31:32">
      <c r="AE28468" t="str">
        <f>IF('5G_NR_raw_UE'!EP28468&gt;0,('5G_NR_raw_UE'!EP28468*'5G_NR_raw_UE'!EQ28468),"")</f>
        <v/>
      </c>
      <c r="AF28468" t="str">
        <f>IF('5G_NR_raw_UE'!ER28468&gt;0,('5G_NR_raw_UE'!ER28468*'5G_NR_raw_UE'!ES28468),"")</f>
        <v/>
      </c>
    </row>
    <row r="28469" spans="31:32">
      <c r="AE28469" t="str">
        <f>IF('5G_NR_raw_UE'!EP28469&gt;0,('5G_NR_raw_UE'!EP28469*'5G_NR_raw_UE'!EQ28469),"")</f>
        <v/>
      </c>
      <c r="AF28469" t="str">
        <f>IF('5G_NR_raw_UE'!ER28469&gt;0,('5G_NR_raw_UE'!ER28469*'5G_NR_raw_UE'!ES28469),"")</f>
        <v/>
      </c>
    </row>
    <row r="28470" spans="31:32">
      <c r="AE28470" t="str">
        <f>IF('5G_NR_raw_UE'!EP28470&gt;0,('5G_NR_raw_UE'!EP28470*'5G_NR_raw_UE'!EQ28470),"")</f>
        <v/>
      </c>
      <c r="AF28470" t="str">
        <f>IF('5G_NR_raw_UE'!ER28470&gt;0,('5G_NR_raw_UE'!ER28470*'5G_NR_raw_UE'!ES28470),"")</f>
        <v/>
      </c>
    </row>
    <row r="28471" spans="31:32">
      <c r="AE28471" t="str">
        <f>IF('5G_NR_raw_UE'!EP28471&gt;0,('5G_NR_raw_UE'!EP28471*'5G_NR_raw_UE'!EQ28471),"")</f>
        <v/>
      </c>
      <c r="AF28471" t="str">
        <f>IF('5G_NR_raw_UE'!ER28471&gt;0,('5G_NR_raw_UE'!ER28471*'5G_NR_raw_UE'!ES28471),"")</f>
        <v/>
      </c>
    </row>
    <row r="28472" spans="31:32">
      <c r="AE28472" t="str">
        <f>IF('5G_NR_raw_UE'!EP28472&gt;0,('5G_NR_raw_UE'!EP28472*'5G_NR_raw_UE'!EQ28472),"")</f>
        <v/>
      </c>
      <c r="AF28472" t="str">
        <f>IF('5G_NR_raw_UE'!ER28472&gt;0,('5G_NR_raw_UE'!ER28472*'5G_NR_raw_UE'!ES28472),"")</f>
        <v/>
      </c>
    </row>
    <row r="28473" spans="31:32">
      <c r="AE28473" t="str">
        <f>IF('5G_NR_raw_UE'!EP28473&gt;0,('5G_NR_raw_UE'!EP28473*'5G_NR_raw_UE'!EQ28473),"")</f>
        <v/>
      </c>
      <c r="AF28473" t="str">
        <f>IF('5G_NR_raw_UE'!ER28473&gt;0,('5G_NR_raw_UE'!ER28473*'5G_NR_raw_UE'!ES28473),"")</f>
        <v/>
      </c>
    </row>
    <row r="28474" spans="31:32">
      <c r="AE28474" t="str">
        <f>IF('5G_NR_raw_UE'!EP28474&gt;0,('5G_NR_raw_UE'!EP28474*'5G_NR_raw_UE'!EQ28474),"")</f>
        <v/>
      </c>
      <c r="AF28474" t="str">
        <f>IF('5G_NR_raw_UE'!ER28474&gt;0,('5G_NR_raw_UE'!ER28474*'5G_NR_raw_UE'!ES28474),"")</f>
        <v/>
      </c>
    </row>
    <row r="28475" spans="31:32">
      <c r="AE28475" t="str">
        <f>IF('5G_NR_raw_UE'!EP28475&gt;0,('5G_NR_raw_UE'!EP28475*'5G_NR_raw_UE'!EQ28475),"")</f>
        <v/>
      </c>
      <c r="AF28475" t="str">
        <f>IF('5G_NR_raw_UE'!ER28475&gt;0,('5G_NR_raw_UE'!ER28475*'5G_NR_raw_UE'!ES28475),"")</f>
        <v/>
      </c>
    </row>
    <row r="28476" spans="31:32">
      <c r="AE28476" t="str">
        <f>IF('5G_NR_raw_UE'!EP28476&gt;0,('5G_NR_raw_UE'!EP28476*'5G_NR_raw_UE'!EQ28476),"")</f>
        <v/>
      </c>
      <c r="AF28476" t="str">
        <f>IF('5G_NR_raw_UE'!ER28476&gt;0,('5G_NR_raw_UE'!ER28476*'5G_NR_raw_UE'!ES28476),"")</f>
        <v/>
      </c>
    </row>
    <row r="28477" spans="31:32">
      <c r="AE28477" t="str">
        <f>IF('5G_NR_raw_UE'!EP28477&gt;0,('5G_NR_raw_UE'!EP28477*'5G_NR_raw_UE'!EQ28477),"")</f>
        <v/>
      </c>
      <c r="AF28477" t="str">
        <f>IF('5G_NR_raw_UE'!ER28477&gt;0,('5G_NR_raw_UE'!ER28477*'5G_NR_raw_UE'!ES28477),"")</f>
        <v/>
      </c>
    </row>
    <row r="28478" spans="31:32">
      <c r="AE28478" t="str">
        <f>IF('5G_NR_raw_UE'!EP28478&gt;0,('5G_NR_raw_UE'!EP28478*'5G_NR_raw_UE'!EQ28478),"")</f>
        <v/>
      </c>
      <c r="AF28478" t="str">
        <f>IF('5G_NR_raw_UE'!ER28478&gt;0,('5G_NR_raw_UE'!ER28478*'5G_NR_raw_UE'!ES28478),"")</f>
        <v/>
      </c>
    </row>
    <row r="28479" spans="31:32">
      <c r="AE28479" t="str">
        <f>IF('5G_NR_raw_UE'!EP28479&gt;0,('5G_NR_raw_UE'!EP28479*'5G_NR_raw_UE'!EQ28479),"")</f>
        <v/>
      </c>
      <c r="AF28479" t="str">
        <f>IF('5G_NR_raw_UE'!ER28479&gt;0,('5G_NR_raw_UE'!ER28479*'5G_NR_raw_UE'!ES28479),"")</f>
        <v/>
      </c>
    </row>
    <row r="28480" spans="31:32">
      <c r="AE28480" t="str">
        <f>IF('5G_NR_raw_UE'!EP28480&gt;0,('5G_NR_raw_UE'!EP28480*'5G_NR_raw_UE'!EQ28480),"")</f>
        <v/>
      </c>
      <c r="AF28480" t="str">
        <f>IF('5G_NR_raw_UE'!ER28480&gt;0,('5G_NR_raw_UE'!ER28480*'5G_NR_raw_UE'!ES28480),"")</f>
        <v/>
      </c>
    </row>
    <row r="28481" spans="31:32">
      <c r="AE28481" t="str">
        <f>IF('5G_NR_raw_UE'!EP28481&gt;0,('5G_NR_raw_UE'!EP28481*'5G_NR_raw_UE'!EQ28481),"")</f>
        <v/>
      </c>
      <c r="AF28481" t="str">
        <f>IF('5G_NR_raw_UE'!ER28481&gt;0,('5G_NR_raw_UE'!ER28481*'5G_NR_raw_UE'!ES28481),"")</f>
        <v/>
      </c>
    </row>
    <row r="28482" spans="31:32">
      <c r="AE28482" t="str">
        <f>IF('5G_NR_raw_UE'!EP28482&gt;0,('5G_NR_raw_UE'!EP28482*'5G_NR_raw_UE'!EQ28482),"")</f>
        <v/>
      </c>
      <c r="AF28482" t="str">
        <f>IF('5G_NR_raw_UE'!ER28482&gt;0,('5G_NR_raw_UE'!ER28482*'5G_NR_raw_UE'!ES28482),"")</f>
        <v/>
      </c>
    </row>
    <row r="28483" spans="31:32">
      <c r="AE28483" t="str">
        <f>IF('5G_NR_raw_UE'!EP28483&gt;0,('5G_NR_raw_UE'!EP28483*'5G_NR_raw_UE'!EQ28483),"")</f>
        <v/>
      </c>
      <c r="AF28483" t="str">
        <f>IF('5G_NR_raw_UE'!ER28483&gt;0,('5G_NR_raw_UE'!ER28483*'5G_NR_raw_UE'!ES28483),"")</f>
        <v/>
      </c>
    </row>
    <row r="28484" spans="31:32">
      <c r="AE28484" t="str">
        <f>IF('5G_NR_raw_UE'!EP28484&gt;0,('5G_NR_raw_UE'!EP28484*'5G_NR_raw_UE'!EQ28484),"")</f>
        <v/>
      </c>
      <c r="AF28484" t="str">
        <f>IF('5G_NR_raw_UE'!ER28484&gt;0,('5G_NR_raw_UE'!ER28484*'5G_NR_raw_UE'!ES28484),"")</f>
        <v/>
      </c>
    </row>
    <row r="28485" spans="31:32">
      <c r="AE28485" t="str">
        <f>IF('5G_NR_raw_UE'!EP28485&gt;0,('5G_NR_raw_UE'!EP28485*'5G_NR_raw_UE'!EQ28485),"")</f>
        <v/>
      </c>
      <c r="AF28485" t="str">
        <f>IF('5G_NR_raw_UE'!ER28485&gt;0,('5G_NR_raw_UE'!ER28485*'5G_NR_raw_UE'!ES28485),"")</f>
        <v/>
      </c>
    </row>
    <row r="28486" spans="31:32">
      <c r="AE28486" t="str">
        <f>IF('5G_NR_raw_UE'!EP28486&gt;0,('5G_NR_raw_UE'!EP28486*'5G_NR_raw_UE'!EQ28486),"")</f>
        <v/>
      </c>
      <c r="AF28486" t="str">
        <f>IF('5G_NR_raw_UE'!ER28486&gt;0,('5G_NR_raw_UE'!ER28486*'5G_NR_raw_UE'!ES28486),"")</f>
        <v/>
      </c>
    </row>
    <row r="28487" spans="31:32">
      <c r="AE28487" t="str">
        <f>IF('5G_NR_raw_UE'!EP28487&gt;0,('5G_NR_raw_UE'!EP28487*'5G_NR_raw_UE'!EQ28487),"")</f>
        <v/>
      </c>
      <c r="AF28487" t="str">
        <f>IF('5G_NR_raw_UE'!ER28487&gt;0,('5G_NR_raw_UE'!ER28487*'5G_NR_raw_UE'!ES28487),"")</f>
        <v/>
      </c>
    </row>
    <row r="28488" spans="31:32">
      <c r="AE28488" t="str">
        <f>IF('5G_NR_raw_UE'!EP28488&gt;0,('5G_NR_raw_UE'!EP28488*'5G_NR_raw_UE'!EQ28488),"")</f>
        <v/>
      </c>
      <c r="AF28488" t="str">
        <f>IF('5G_NR_raw_UE'!ER28488&gt;0,('5G_NR_raw_UE'!ER28488*'5G_NR_raw_UE'!ES28488),"")</f>
        <v/>
      </c>
    </row>
    <row r="28489" spans="31:32">
      <c r="AE28489" t="str">
        <f>IF('5G_NR_raw_UE'!EP28489&gt;0,('5G_NR_raw_UE'!EP28489*'5G_NR_raw_UE'!EQ28489),"")</f>
        <v/>
      </c>
      <c r="AF28489" t="str">
        <f>IF('5G_NR_raw_UE'!ER28489&gt;0,('5G_NR_raw_UE'!ER28489*'5G_NR_raw_UE'!ES28489),"")</f>
        <v/>
      </c>
    </row>
    <row r="28490" spans="31:32">
      <c r="AE28490" t="str">
        <f>IF('5G_NR_raw_UE'!EP28490&gt;0,('5G_NR_raw_UE'!EP28490*'5G_NR_raw_UE'!EQ28490),"")</f>
        <v/>
      </c>
      <c r="AF28490" t="str">
        <f>IF('5G_NR_raw_UE'!ER28490&gt;0,('5G_NR_raw_UE'!ER28490*'5G_NR_raw_UE'!ES28490),"")</f>
        <v/>
      </c>
    </row>
    <row r="28491" spans="31:32">
      <c r="AE28491" t="str">
        <f>IF('5G_NR_raw_UE'!EP28491&gt;0,('5G_NR_raw_UE'!EP28491*'5G_NR_raw_UE'!EQ28491),"")</f>
        <v/>
      </c>
      <c r="AF28491" t="str">
        <f>IF('5G_NR_raw_UE'!ER28491&gt;0,('5G_NR_raw_UE'!ER28491*'5G_NR_raw_UE'!ES28491),"")</f>
        <v/>
      </c>
    </row>
    <row r="28492" spans="31:32">
      <c r="AE28492" t="str">
        <f>IF('5G_NR_raw_UE'!EP28492&gt;0,('5G_NR_raw_UE'!EP28492*'5G_NR_raw_UE'!EQ28492),"")</f>
        <v/>
      </c>
      <c r="AF28492" t="str">
        <f>IF('5G_NR_raw_UE'!ER28492&gt;0,('5G_NR_raw_UE'!ER28492*'5G_NR_raw_UE'!ES28492),"")</f>
        <v/>
      </c>
    </row>
    <row r="28493" spans="31:32">
      <c r="AE28493" t="str">
        <f>IF('5G_NR_raw_UE'!EP28493&gt;0,('5G_NR_raw_UE'!EP28493*'5G_NR_raw_UE'!EQ28493),"")</f>
        <v/>
      </c>
      <c r="AF28493" t="str">
        <f>IF('5G_NR_raw_UE'!ER28493&gt;0,('5G_NR_raw_UE'!ER28493*'5G_NR_raw_UE'!ES28493),"")</f>
        <v/>
      </c>
    </row>
    <row r="28494" spans="31:32">
      <c r="AE28494" t="str">
        <f>IF('5G_NR_raw_UE'!EP28494&gt;0,('5G_NR_raw_UE'!EP28494*'5G_NR_raw_UE'!EQ28494),"")</f>
        <v/>
      </c>
      <c r="AF28494" t="str">
        <f>IF('5G_NR_raw_UE'!ER28494&gt;0,('5G_NR_raw_UE'!ER28494*'5G_NR_raw_UE'!ES28494),"")</f>
        <v/>
      </c>
    </row>
    <row r="28495" spans="31:32">
      <c r="AE28495" t="str">
        <f>IF('5G_NR_raw_UE'!EP28495&gt;0,('5G_NR_raw_UE'!EP28495*'5G_NR_raw_UE'!EQ28495),"")</f>
        <v/>
      </c>
      <c r="AF28495" t="str">
        <f>IF('5G_NR_raw_UE'!ER28495&gt;0,('5G_NR_raw_UE'!ER28495*'5G_NR_raw_UE'!ES28495),"")</f>
        <v/>
      </c>
    </row>
    <row r="28496" spans="31:32">
      <c r="AE28496" t="str">
        <f>IF('5G_NR_raw_UE'!EP28496&gt;0,('5G_NR_raw_UE'!EP28496*'5G_NR_raw_UE'!EQ28496),"")</f>
        <v/>
      </c>
      <c r="AF28496" t="str">
        <f>IF('5G_NR_raw_UE'!ER28496&gt;0,('5G_NR_raw_UE'!ER28496*'5G_NR_raw_UE'!ES28496),"")</f>
        <v/>
      </c>
    </row>
    <row r="28497" spans="31:32">
      <c r="AE28497" t="str">
        <f>IF('5G_NR_raw_UE'!EP28497&gt;0,('5G_NR_raw_UE'!EP28497*'5G_NR_raw_UE'!EQ28497),"")</f>
        <v/>
      </c>
      <c r="AF28497" t="str">
        <f>IF('5G_NR_raw_UE'!ER28497&gt;0,('5G_NR_raw_UE'!ER28497*'5G_NR_raw_UE'!ES28497),"")</f>
        <v/>
      </c>
    </row>
    <row r="28498" spans="31:32">
      <c r="AE28498" t="str">
        <f>IF('5G_NR_raw_UE'!EP28498&gt;0,('5G_NR_raw_UE'!EP28498*'5G_NR_raw_UE'!EQ28498),"")</f>
        <v/>
      </c>
      <c r="AF28498" t="str">
        <f>IF('5G_NR_raw_UE'!ER28498&gt;0,('5G_NR_raw_UE'!ER28498*'5G_NR_raw_UE'!ES28498),"")</f>
        <v/>
      </c>
    </row>
    <row r="28499" spans="31:32">
      <c r="AE28499" t="str">
        <f>IF('5G_NR_raw_UE'!EP28499&gt;0,('5G_NR_raw_UE'!EP28499*'5G_NR_raw_UE'!EQ28499),"")</f>
        <v/>
      </c>
      <c r="AF28499" t="str">
        <f>IF('5G_NR_raw_UE'!ER28499&gt;0,('5G_NR_raw_UE'!ER28499*'5G_NR_raw_UE'!ES28499),"")</f>
        <v/>
      </c>
    </row>
    <row r="28500" spans="31:32">
      <c r="AE28500" t="str">
        <f>IF('5G_NR_raw_UE'!EP28500&gt;0,('5G_NR_raw_UE'!EP28500*'5G_NR_raw_UE'!EQ28500),"")</f>
        <v/>
      </c>
      <c r="AF28500" t="str">
        <f>IF('5G_NR_raw_UE'!ER28500&gt;0,('5G_NR_raw_UE'!ER28500*'5G_NR_raw_UE'!ES28500),"")</f>
        <v/>
      </c>
    </row>
    <row r="28501" spans="31:32">
      <c r="AE28501" t="str">
        <f>IF('5G_NR_raw_UE'!EP28501&gt;0,('5G_NR_raw_UE'!EP28501*'5G_NR_raw_UE'!EQ28501),"")</f>
        <v/>
      </c>
      <c r="AF28501" t="str">
        <f>IF('5G_NR_raw_UE'!ER28501&gt;0,('5G_NR_raw_UE'!ER28501*'5G_NR_raw_UE'!ES28501),"")</f>
        <v/>
      </c>
    </row>
    <row r="28502" spans="31:32">
      <c r="AE28502" t="str">
        <f>IF('5G_NR_raw_UE'!EP28502&gt;0,('5G_NR_raw_UE'!EP28502*'5G_NR_raw_UE'!EQ28502),"")</f>
        <v/>
      </c>
      <c r="AF28502" t="str">
        <f>IF('5G_NR_raw_UE'!ER28502&gt;0,('5G_NR_raw_UE'!ER28502*'5G_NR_raw_UE'!ES28502),"")</f>
        <v/>
      </c>
    </row>
    <row r="28503" spans="31:32">
      <c r="AE28503" t="str">
        <f>IF('5G_NR_raw_UE'!EP28503&gt;0,('5G_NR_raw_UE'!EP28503*'5G_NR_raw_UE'!EQ28503),"")</f>
        <v/>
      </c>
      <c r="AF28503" t="str">
        <f>IF('5G_NR_raw_UE'!ER28503&gt;0,('5G_NR_raw_UE'!ER28503*'5G_NR_raw_UE'!ES28503),"")</f>
        <v/>
      </c>
    </row>
    <row r="28504" spans="31:32">
      <c r="AE28504" t="str">
        <f>IF('5G_NR_raw_UE'!EP28504&gt;0,('5G_NR_raw_UE'!EP28504*'5G_NR_raw_UE'!EQ28504),"")</f>
        <v/>
      </c>
      <c r="AF28504" t="str">
        <f>IF('5G_NR_raw_UE'!ER28504&gt;0,('5G_NR_raw_UE'!ER28504*'5G_NR_raw_UE'!ES28504),"")</f>
        <v/>
      </c>
    </row>
    <row r="28505" spans="31:32">
      <c r="AE28505" t="str">
        <f>IF('5G_NR_raw_UE'!EP28505&gt;0,('5G_NR_raw_UE'!EP28505*'5G_NR_raw_UE'!EQ28505),"")</f>
        <v/>
      </c>
      <c r="AF28505" t="str">
        <f>IF('5G_NR_raw_UE'!ER28505&gt;0,('5G_NR_raw_UE'!ER28505*'5G_NR_raw_UE'!ES28505),"")</f>
        <v/>
      </c>
    </row>
    <row r="28506" spans="31:32">
      <c r="AE28506" t="str">
        <f>IF('5G_NR_raw_UE'!EP28506&gt;0,('5G_NR_raw_UE'!EP28506*'5G_NR_raw_UE'!EQ28506),"")</f>
        <v/>
      </c>
      <c r="AF28506" t="str">
        <f>IF('5G_NR_raw_UE'!ER28506&gt;0,('5G_NR_raw_UE'!ER28506*'5G_NR_raw_UE'!ES28506),"")</f>
        <v/>
      </c>
    </row>
    <row r="28507" spans="31:32">
      <c r="AE28507" t="str">
        <f>IF('5G_NR_raw_UE'!EP28507&gt;0,('5G_NR_raw_UE'!EP28507*'5G_NR_raw_UE'!EQ28507),"")</f>
        <v/>
      </c>
      <c r="AF28507" t="str">
        <f>IF('5G_NR_raw_UE'!ER28507&gt;0,('5G_NR_raw_UE'!ER28507*'5G_NR_raw_UE'!ES28507),"")</f>
        <v/>
      </c>
    </row>
    <row r="28508" spans="31:32">
      <c r="AE28508" t="str">
        <f>IF('5G_NR_raw_UE'!EP28508&gt;0,('5G_NR_raw_UE'!EP28508*'5G_NR_raw_UE'!EQ28508),"")</f>
        <v/>
      </c>
      <c r="AF28508" t="str">
        <f>IF('5G_NR_raw_UE'!ER28508&gt;0,('5G_NR_raw_UE'!ER28508*'5G_NR_raw_UE'!ES28508),"")</f>
        <v/>
      </c>
    </row>
    <row r="28509" spans="31:32">
      <c r="AE28509" t="str">
        <f>IF('5G_NR_raw_UE'!EP28509&gt;0,('5G_NR_raw_UE'!EP28509*'5G_NR_raw_UE'!EQ28509),"")</f>
        <v/>
      </c>
      <c r="AF28509" t="str">
        <f>IF('5G_NR_raw_UE'!ER28509&gt;0,('5G_NR_raw_UE'!ER28509*'5G_NR_raw_UE'!ES28509),"")</f>
        <v/>
      </c>
    </row>
    <row r="28510" spans="31:32">
      <c r="AE28510" t="str">
        <f>IF('5G_NR_raw_UE'!EP28510&gt;0,('5G_NR_raw_UE'!EP28510*'5G_NR_raw_UE'!EQ28510),"")</f>
        <v/>
      </c>
      <c r="AF28510" t="str">
        <f>IF('5G_NR_raw_UE'!ER28510&gt;0,('5G_NR_raw_UE'!ER28510*'5G_NR_raw_UE'!ES28510),"")</f>
        <v/>
      </c>
    </row>
    <row r="28511" spans="31:32">
      <c r="AE28511" t="str">
        <f>IF('5G_NR_raw_UE'!EP28511&gt;0,('5G_NR_raw_UE'!EP28511*'5G_NR_raw_UE'!EQ28511),"")</f>
        <v/>
      </c>
      <c r="AF28511" t="str">
        <f>IF('5G_NR_raw_UE'!ER28511&gt;0,('5G_NR_raw_UE'!ER28511*'5G_NR_raw_UE'!ES28511),"")</f>
        <v/>
      </c>
    </row>
    <row r="28512" spans="31:32">
      <c r="AE28512" t="str">
        <f>IF('5G_NR_raw_UE'!EP28512&gt;0,('5G_NR_raw_UE'!EP28512*'5G_NR_raw_UE'!EQ28512),"")</f>
        <v/>
      </c>
      <c r="AF28512" t="str">
        <f>IF('5G_NR_raw_UE'!ER28512&gt;0,('5G_NR_raw_UE'!ER28512*'5G_NR_raw_UE'!ES28512),"")</f>
        <v/>
      </c>
    </row>
    <row r="28513" spans="31:32">
      <c r="AE28513" t="str">
        <f>IF('5G_NR_raw_UE'!EP28513&gt;0,('5G_NR_raw_UE'!EP28513*'5G_NR_raw_UE'!EQ28513),"")</f>
        <v/>
      </c>
      <c r="AF28513" t="str">
        <f>IF('5G_NR_raw_UE'!ER28513&gt;0,('5G_NR_raw_UE'!ER28513*'5G_NR_raw_UE'!ES28513),"")</f>
        <v/>
      </c>
    </row>
    <row r="28514" spans="31:32">
      <c r="AE28514" t="str">
        <f>IF('5G_NR_raw_UE'!EP28514&gt;0,('5G_NR_raw_UE'!EP28514*'5G_NR_raw_UE'!EQ28514),"")</f>
        <v/>
      </c>
      <c r="AF28514" t="str">
        <f>IF('5G_NR_raw_UE'!ER28514&gt;0,('5G_NR_raw_UE'!ER28514*'5G_NR_raw_UE'!ES28514),"")</f>
        <v/>
      </c>
    </row>
    <row r="28515" spans="31:32">
      <c r="AE28515" t="str">
        <f>IF('5G_NR_raw_UE'!EP28515&gt;0,('5G_NR_raw_UE'!EP28515*'5G_NR_raw_UE'!EQ28515),"")</f>
        <v/>
      </c>
      <c r="AF28515" t="str">
        <f>IF('5G_NR_raw_UE'!ER28515&gt;0,('5G_NR_raw_UE'!ER28515*'5G_NR_raw_UE'!ES28515),"")</f>
        <v/>
      </c>
    </row>
    <row r="28516" spans="31:32">
      <c r="AE28516" t="str">
        <f>IF('5G_NR_raw_UE'!EP28516&gt;0,('5G_NR_raw_UE'!EP28516*'5G_NR_raw_UE'!EQ28516),"")</f>
        <v/>
      </c>
      <c r="AF28516" t="str">
        <f>IF('5G_NR_raw_UE'!ER28516&gt;0,('5G_NR_raw_UE'!ER28516*'5G_NR_raw_UE'!ES28516),"")</f>
        <v/>
      </c>
    </row>
    <row r="28517" spans="31:32">
      <c r="AE28517" t="str">
        <f>IF('5G_NR_raw_UE'!EP28517&gt;0,('5G_NR_raw_UE'!EP28517*'5G_NR_raw_UE'!EQ28517),"")</f>
        <v/>
      </c>
      <c r="AF28517" t="str">
        <f>IF('5G_NR_raw_UE'!ER28517&gt;0,('5G_NR_raw_UE'!ER28517*'5G_NR_raw_UE'!ES28517),"")</f>
        <v/>
      </c>
    </row>
    <row r="28518" spans="31:32">
      <c r="AE28518" t="str">
        <f>IF('5G_NR_raw_UE'!EP28518&gt;0,('5G_NR_raw_UE'!EP28518*'5G_NR_raw_UE'!EQ28518),"")</f>
        <v/>
      </c>
      <c r="AF28518" t="str">
        <f>IF('5G_NR_raw_UE'!ER28518&gt;0,('5G_NR_raw_UE'!ER28518*'5G_NR_raw_UE'!ES28518),"")</f>
        <v/>
      </c>
    </row>
    <row r="28519" spans="31:32">
      <c r="AE28519" t="str">
        <f>IF('5G_NR_raw_UE'!EP28519&gt;0,('5G_NR_raw_UE'!EP28519*'5G_NR_raw_UE'!EQ28519),"")</f>
        <v/>
      </c>
      <c r="AF28519" t="str">
        <f>IF('5G_NR_raw_UE'!ER28519&gt;0,('5G_NR_raw_UE'!ER28519*'5G_NR_raw_UE'!ES28519),"")</f>
        <v/>
      </c>
    </row>
    <row r="28520" spans="31:32">
      <c r="AE28520" t="str">
        <f>IF('5G_NR_raw_UE'!EP28520&gt;0,('5G_NR_raw_UE'!EP28520*'5G_NR_raw_UE'!EQ28520),"")</f>
        <v/>
      </c>
      <c r="AF28520" t="str">
        <f>IF('5G_NR_raw_UE'!ER28520&gt;0,('5G_NR_raw_UE'!ER28520*'5G_NR_raw_UE'!ES28520),"")</f>
        <v/>
      </c>
    </row>
    <row r="28521" spans="31:32">
      <c r="AE28521" t="str">
        <f>IF('5G_NR_raw_UE'!EP28521&gt;0,('5G_NR_raw_UE'!EP28521*'5G_NR_raw_UE'!EQ28521),"")</f>
        <v/>
      </c>
      <c r="AF28521" t="str">
        <f>IF('5G_NR_raw_UE'!ER28521&gt;0,('5G_NR_raw_UE'!ER28521*'5G_NR_raw_UE'!ES28521),"")</f>
        <v/>
      </c>
    </row>
    <row r="28522" spans="31:32">
      <c r="AE28522" t="str">
        <f>IF('5G_NR_raw_UE'!EP28522&gt;0,('5G_NR_raw_UE'!EP28522*'5G_NR_raw_UE'!EQ28522),"")</f>
        <v/>
      </c>
      <c r="AF28522" t="str">
        <f>IF('5G_NR_raw_UE'!ER28522&gt;0,('5G_NR_raw_UE'!ER28522*'5G_NR_raw_UE'!ES28522),"")</f>
        <v/>
      </c>
    </row>
    <row r="28523" spans="31:32">
      <c r="AE28523" t="str">
        <f>IF('5G_NR_raw_UE'!EP28523&gt;0,('5G_NR_raw_UE'!EP28523*'5G_NR_raw_UE'!EQ28523),"")</f>
        <v/>
      </c>
      <c r="AF28523" t="str">
        <f>IF('5G_NR_raw_UE'!ER28523&gt;0,('5G_NR_raw_UE'!ER28523*'5G_NR_raw_UE'!ES28523),"")</f>
        <v/>
      </c>
    </row>
    <row r="28524" spans="31:32">
      <c r="AE28524" t="str">
        <f>IF('5G_NR_raw_UE'!EP28524&gt;0,('5G_NR_raw_UE'!EP28524*'5G_NR_raw_UE'!EQ28524),"")</f>
        <v/>
      </c>
      <c r="AF28524" t="str">
        <f>IF('5G_NR_raw_UE'!ER28524&gt;0,('5G_NR_raw_UE'!ER28524*'5G_NR_raw_UE'!ES28524),"")</f>
        <v/>
      </c>
    </row>
    <row r="28525" spans="31:32">
      <c r="AE28525" t="str">
        <f>IF('5G_NR_raw_UE'!EP28525&gt;0,('5G_NR_raw_UE'!EP28525*'5G_NR_raw_UE'!EQ28525),"")</f>
        <v/>
      </c>
      <c r="AF28525" t="str">
        <f>IF('5G_NR_raw_UE'!ER28525&gt;0,('5G_NR_raw_UE'!ER28525*'5G_NR_raw_UE'!ES28525),"")</f>
        <v/>
      </c>
    </row>
    <row r="28526" spans="31:32">
      <c r="AE28526" t="str">
        <f>IF('5G_NR_raw_UE'!EP28526&gt;0,('5G_NR_raw_UE'!EP28526*'5G_NR_raw_UE'!EQ28526),"")</f>
        <v/>
      </c>
      <c r="AF28526" t="str">
        <f>IF('5G_NR_raw_UE'!ER28526&gt;0,('5G_NR_raw_UE'!ER28526*'5G_NR_raw_UE'!ES28526),"")</f>
        <v/>
      </c>
    </row>
    <row r="28527" spans="31:32">
      <c r="AE28527" t="str">
        <f>IF('5G_NR_raw_UE'!EP28527&gt;0,('5G_NR_raw_UE'!EP28527*'5G_NR_raw_UE'!EQ28527),"")</f>
        <v/>
      </c>
      <c r="AF28527" t="str">
        <f>IF('5G_NR_raw_UE'!ER28527&gt;0,('5G_NR_raw_UE'!ER28527*'5G_NR_raw_UE'!ES28527),"")</f>
        <v/>
      </c>
    </row>
    <row r="28528" spans="31:32">
      <c r="AE28528" t="str">
        <f>IF('5G_NR_raw_UE'!EP28528&gt;0,('5G_NR_raw_UE'!EP28528*'5G_NR_raw_UE'!EQ28528),"")</f>
        <v/>
      </c>
      <c r="AF28528" t="str">
        <f>IF('5G_NR_raw_UE'!ER28528&gt;0,('5G_NR_raw_UE'!ER28528*'5G_NR_raw_UE'!ES28528),"")</f>
        <v/>
      </c>
    </row>
    <row r="28529" spans="31:32">
      <c r="AE28529" t="str">
        <f>IF('5G_NR_raw_UE'!EP28529&gt;0,('5G_NR_raw_UE'!EP28529*'5G_NR_raw_UE'!EQ28529),"")</f>
        <v/>
      </c>
      <c r="AF28529" t="str">
        <f>IF('5G_NR_raw_UE'!ER28529&gt;0,('5G_NR_raw_UE'!ER28529*'5G_NR_raw_UE'!ES28529),"")</f>
        <v/>
      </c>
    </row>
    <row r="28530" spans="31:32">
      <c r="AE28530" t="str">
        <f>IF('5G_NR_raw_UE'!EP28530&gt;0,('5G_NR_raw_UE'!EP28530*'5G_NR_raw_UE'!EQ28530),"")</f>
        <v/>
      </c>
      <c r="AF28530" t="str">
        <f>IF('5G_NR_raw_UE'!ER28530&gt;0,('5G_NR_raw_UE'!ER28530*'5G_NR_raw_UE'!ES28530),"")</f>
        <v/>
      </c>
    </row>
    <row r="28531" spans="31:32">
      <c r="AE28531" t="str">
        <f>IF('5G_NR_raw_UE'!EP28531&gt;0,('5G_NR_raw_UE'!EP28531*'5G_NR_raw_UE'!EQ28531),"")</f>
        <v/>
      </c>
      <c r="AF28531" t="str">
        <f>IF('5G_NR_raw_UE'!ER28531&gt;0,('5G_NR_raw_UE'!ER28531*'5G_NR_raw_UE'!ES28531),"")</f>
        <v/>
      </c>
    </row>
    <row r="28532" spans="31:32">
      <c r="AE28532" t="str">
        <f>IF('5G_NR_raw_UE'!EP28532&gt;0,('5G_NR_raw_UE'!EP28532*'5G_NR_raw_UE'!EQ28532),"")</f>
        <v/>
      </c>
      <c r="AF28532" t="str">
        <f>IF('5G_NR_raw_UE'!ER28532&gt;0,('5G_NR_raw_UE'!ER28532*'5G_NR_raw_UE'!ES28532),"")</f>
        <v/>
      </c>
    </row>
    <row r="28533" spans="31:32">
      <c r="AE28533" t="str">
        <f>IF('5G_NR_raw_UE'!EP28533&gt;0,('5G_NR_raw_UE'!EP28533*'5G_NR_raw_UE'!EQ28533),"")</f>
        <v/>
      </c>
      <c r="AF28533" t="str">
        <f>IF('5G_NR_raw_UE'!ER28533&gt;0,('5G_NR_raw_UE'!ER28533*'5G_NR_raw_UE'!ES28533),"")</f>
        <v/>
      </c>
    </row>
    <row r="28534" spans="31:32">
      <c r="AE28534" t="str">
        <f>IF('5G_NR_raw_UE'!EP28534&gt;0,('5G_NR_raw_UE'!EP28534*'5G_NR_raw_UE'!EQ28534),"")</f>
        <v/>
      </c>
      <c r="AF28534" t="str">
        <f>IF('5G_NR_raw_UE'!ER28534&gt;0,('5G_NR_raw_UE'!ER28534*'5G_NR_raw_UE'!ES28534),"")</f>
        <v/>
      </c>
    </row>
    <row r="28535" spans="31:32">
      <c r="AE28535" t="str">
        <f>IF('5G_NR_raw_UE'!EP28535&gt;0,('5G_NR_raw_UE'!EP28535*'5G_NR_raw_UE'!EQ28535),"")</f>
        <v/>
      </c>
      <c r="AF28535" t="str">
        <f>IF('5G_NR_raw_UE'!ER28535&gt;0,('5G_NR_raw_UE'!ER28535*'5G_NR_raw_UE'!ES28535),"")</f>
        <v/>
      </c>
    </row>
    <row r="28536" spans="31:32">
      <c r="AE28536" t="str">
        <f>IF('5G_NR_raw_UE'!EP28536&gt;0,('5G_NR_raw_UE'!EP28536*'5G_NR_raw_UE'!EQ28536),"")</f>
        <v/>
      </c>
      <c r="AF28536" t="str">
        <f>IF('5G_NR_raw_UE'!ER28536&gt;0,('5G_NR_raw_UE'!ER28536*'5G_NR_raw_UE'!ES28536),"")</f>
        <v/>
      </c>
    </row>
    <row r="28537" spans="31:32">
      <c r="AE28537" t="str">
        <f>IF('5G_NR_raw_UE'!EP28537&gt;0,('5G_NR_raw_UE'!EP28537*'5G_NR_raw_UE'!EQ28537),"")</f>
        <v/>
      </c>
      <c r="AF28537" t="str">
        <f>IF('5G_NR_raw_UE'!ER28537&gt;0,('5G_NR_raw_UE'!ER28537*'5G_NR_raw_UE'!ES28537),"")</f>
        <v/>
      </c>
    </row>
    <row r="28538" spans="31:32">
      <c r="AE28538" t="str">
        <f>IF('5G_NR_raw_UE'!EP28538&gt;0,('5G_NR_raw_UE'!EP28538*'5G_NR_raw_UE'!EQ28538),"")</f>
        <v/>
      </c>
      <c r="AF28538" t="str">
        <f>IF('5G_NR_raw_UE'!ER28538&gt;0,('5G_NR_raw_UE'!ER28538*'5G_NR_raw_UE'!ES28538),"")</f>
        <v/>
      </c>
    </row>
    <row r="28539" spans="31:32">
      <c r="AE28539" t="str">
        <f>IF('5G_NR_raw_UE'!EP28539&gt;0,('5G_NR_raw_UE'!EP28539*'5G_NR_raw_UE'!EQ28539),"")</f>
        <v/>
      </c>
      <c r="AF28539" t="str">
        <f>IF('5G_NR_raw_UE'!ER28539&gt;0,('5G_NR_raw_UE'!ER28539*'5G_NR_raw_UE'!ES28539),"")</f>
        <v/>
      </c>
    </row>
    <row r="28540" spans="31:32">
      <c r="AE28540" t="str">
        <f>IF('5G_NR_raw_UE'!EP28540&gt;0,('5G_NR_raw_UE'!EP28540*'5G_NR_raw_UE'!EQ28540),"")</f>
        <v/>
      </c>
      <c r="AF28540" t="str">
        <f>IF('5G_NR_raw_UE'!ER28540&gt;0,('5G_NR_raw_UE'!ER28540*'5G_NR_raw_UE'!ES28540),"")</f>
        <v/>
      </c>
    </row>
    <row r="28541" spans="31:32">
      <c r="AE28541" t="str">
        <f>IF('5G_NR_raw_UE'!EP28541&gt;0,('5G_NR_raw_UE'!EP28541*'5G_NR_raw_UE'!EQ28541),"")</f>
        <v/>
      </c>
      <c r="AF28541" t="str">
        <f>IF('5G_NR_raw_UE'!ER28541&gt;0,('5G_NR_raw_UE'!ER28541*'5G_NR_raw_UE'!ES28541),"")</f>
        <v/>
      </c>
    </row>
    <row r="28542" spans="31:32">
      <c r="AE28542" t="str">
        <f>IF('5G_NR_raw_UE'!EP28542&gt;0,('5G_NR_raw_UE'!EP28542*'5G_NR_raw_UE'!EQ28542),"")</f>
        <v/>
      </c>
      <c r="AF28542" t="str">
        <f>IF('5G_NR_raw_UE'!ER28542&gt;0,('5G_NR_raw_UE'!ER28542*'5G_NR_raw_UE'!ES28542),"")</f>
        <v/>
      </c>
    </row>
    <row r="28543" spans="31:32">
      <c r="AE28543" t="str">
        <f>IF('5G_NR_raw_UE'!EP28543&gt;0,('5G_NR_raw_UE'!EP28543*'5G_NR_raw_UE'!EQ28543),"")</f>
        <v/>
      </c>
      <c r="AF28543" t="str">
        <f>IF('5G_NR_raw_UE'!ER28543&gt;0,('5G_NR_raw_UE'!ER28543*'5G_NR_raw_UE'!ES28543),"")</f>
        <v/>
      </c>
    </row>
    <row r="28544" spans="31:32">
      <c r="AE28544" t="str">
        <f>IF('5G_NR_raw_UE'!EP28544&gt;0,('5G_NR_raw_UE'!EP28544*'5G_NR_raw_UE'!EQ28544),"")</f>
        <v/>
      </c>
      <c r="AF28544" t="str">
        <f>IF('5G_NR_raw_UE'!ER28544&gt;0,('5G_NR_raw_UE'!ER28544*'5G_NR_raw_UE'!ES28544),"")</f>
        <v/>
      </c>
    </row>
    <row r="28545" spans="31:32">
      <c r="AE28545" t="str">
        <f>IF('5G_NR_raw_UE'!EP28545&gt;0,('5G_NR_raw_UE'!EP28545*'5G_NR_raw_UE'!EQ28545),"")</f>
        <v/>
      </c>
      <c r="AF28545" t="str">
        <f>IF('5G_NR_raw_UE'!ER28545&gt;0,('5G_NR_raw_UE'!ER28545*'5G_NR_raw_UE'!ES28545),"")</f>
        <v/>
      </c>
    </row>
    <row r="28546" spans="31:32">
      <c r="AE28546" t="str">
        <f>IF('5G_NR_raw_UE'!EP28546&gt;0,('5G_NR_raw_UE'!EP28546*'5G_NR_raw_UE'!EQ28546),"")</f>
        <v/>
      </c>
      <c r="AF28546" t="str">
        <f>IF('5G_NR_raw_UE'!ER28546&gt;0,('5G_NR_raw_UE'!ER28546*'5G_NR_raw_UE'!ES28546),"")</f>
        <v/>
      </c>
    </row>
    <row r="28547" spans="31:32">
      <c r="AE28547" t="str">
        <f>IF('5G_NR_raw_UE'!EP28547&gt;0,('5G_NR_raw_UE'!EP28547*'5G_NR_raw_UE'!EQ28547),"")</f>
        <v/>
      </c>
      <c r="AF28547" t="str">
        <f>IF('5G_NR_raw_UE'!ER28547&gt;0,('5G_NR_raw_UE'!ER28547*'5G_NR_raw_UE'!ES28547),"")</f>
        <v/>
      </c>
    </row>
    <row r="28548" spans="31:32">
      <c r="AE28548" t="str">
        <f>IF('5G_NR_raw_UE'!EP28548&gt;0,('5G_NR_raw_UE'!EP28548*'5G_NR_raw_UE'!EQ28548),"")</f>
        <v/>
      </c>
      <c r="AF28548" t="str">
        <f>IF('5G_NR_raw_UE'!ER28548&gt;0,('5G_NR_raw_UE'!ER28548*'5G_NR_raw_UE'!ES28548),"")</f>
        <v/>
      </c>
    </row>
    <row r="28549" spans="31:32">
      <c r="AE28549" t="str">
        <f>IF('5G_NR_raw_UE'!EP28549&gt;0,('5G_NR_raw_UE'!EP28549*'5G_NR_raw_UE'!EQ28549),"")</f>
        <v/>
      </c>
      <c r="AF28549" t="str">
        <f>IF('5G_NR_raw_UE'!ER28549&gt;0,('5G_NR_raw_UE'!ER28549*'5G_NR_raw_UE'!ES28549),"")</f>
        <v/>
      </c>
    </row>
    <row r="28550" spans="31:32">
      <c r="AE28550" t="str">
        <f>IF('5G_NR_raw_UE'!EP28550&gt;0,('5G_NR_raw_UE'!EP28550*'5G_NR_raw_UE'!EQ28550),"")</f>
        <v/>
      </c>
      <c r="AF28550" t="str">
        <f>IF('5G_NR_raw_UE'!ER28550&gt;0,('5G_NR_raw_UE'!ER28550*'5G_NR_raw_UE'!ES28550),"")</f>
        <v/>
      </c>
    </row>
    <row r="28551" spans="31:32">
      <c r="AE28551" t="str">
        <f>IF('5G_NR_raw_UE'!EP28551&gt;0,('5G_NR_raw_UE'!EP28551*'5G_NR_raw_UE'!EQ28551),"")</f>
        <v/>
      </c>
      <c r="AF28551" t="str">
        <f>IF('5G_NR_raw_UE'!ER28551&gt;0,('5G_NR_raw_UE'!ER28551*'5G_NR_raw_UE'!ES28551),"")</f>
        <v/>
      </c>
    </row>
    <row r="28552" spans="31:32">
      <c r="AE28552" t="str">
        <f>IF('5G_NR_raw_UE'!EP28552&gt;0,('5G_NR_raw_UE'!EP28552*'5G_NR_raw_UE'!EQ28552),"")</f>
        <v/>
      </c>
      <c r="AF28552" t="str">
        <f>IF('5G_NR_raw_UE'!ER28552&gt;0,('5G_NR_raw_UE'!ER28552*'5G_NR_raw_UE'!ES28552),"")</f>
        <v/>
      </c>
    </row>
    <row r="28553" spans="31:32">
      <c r="AE28553" t="str">
        <f>IF('5G_NR_raw_UE'!EP28553&gt;0,('5G_NR_raw_UE'!EP28553*'5G_NR_raw_UE'!EQ28553),"")</f>
        <v/>
      </c>
      <c r="AF28553" t="str">
        <f>IF('5G_NR_raw_UE'!ER28553&gt;0,('5G_NR_raw_UE'!ER28553*'5G_NR_raw_UE'!ES28553),"")</f>
        <v/>
      </c>
    </row>
    <row r="28554" spans="31:32">
      <c r="AE28554" t="str">
        <f>IF('5G_NR_raw_UE'!EP28554&gt;0,('5G_NR_raw_UE'!EP28554*'5G_NR_raw_UE'!EQ28554),"")</f>
        <v/>
      </c>
      <c r="AF28554" t="str">
        <f>IF('5G_NR_raw_UE'!ER28554&gt;0,('5G_NR_raw_UE'!ER28554*'5G_NR_raw_UE'!ES28554),"")</f>
        <v/>
      </c>
    </row>
    <row r="28555" spans="31:32">
      <c r="AE28555" t="str">
        <f>IF('5G_NR_raw_UE'!EP28555&gt;0,('5G_NR_raw_UE'!EP28555*'5G_NR_raw_UE'!EQ28555),"")</f>
        <v/>
      </c>
      <c r="AF28555" t="str">
        <f>IF('5G_NR_raw_UE'!ER28555&gt;0,('5G_NR_raw_UE'!ER28555*'5G_NR_raw_UE'!ES28555),"")</f>
        <v/>
      </c>
    </row>
    <row r="28556" spans="31:32">
      <c r="AE28556" t="str">
        <f>IF('5G_NR_raw_UE'!EP28556&gt;0,('5G_NR_raw_UE'!EP28556*'5G_NR_raw_UE'!EQ28556),"")</f>
        <v/>
      </c>
      <c r="AF28556" t="str">
        <f>IF('5G_NR_raw_UE'!ER28556&gt;0,('5G_NR_raw_UE'!ER28556*'5G_NR_raw_UE'!ES28556),"")</f>
        <v/>
      </c>
    </row>
    <row r="28557" spans="31:32">
      <c r="AE28557" t="str">
        <f>IF('5G_NR_raw_UE'!EP28557&gt;0,('5G_NR_raw_UE'!EP28557*'5G_NR_raw_UE'!EQ28557),"")</f>
        <v/>
      </c>
      <c r="AF28557" t="str">
        <f>IF('5G_NR_raw_UE'!ER28557&gt;0,('5G_NR_raw_UE'!ER28557*'5G_NR_raw_UE'!ES28557),"")</f>
        <v/>
      </c>
    </row>
    <row r="28558" spans="31:32">
      <c r="AE28558" t="str">
        <f>IF('5G_NR_raw_UE'!EP28558&gt;0,('5G_NR_raw_UE'!EP28558*'5G_NR_raw_UE'!EQ28558),"")</f>
        <v/>
      </c>
      <c r="AF28558" t="str">
        <f>IF('5G_NR_raw_UE'!ER28558&gt;0,('5G_NR_raw_UE'!ER28558*'5G_NR_raw_UE'!ES28558),"")</f>
        <v/>
      </c>
    </row>
    <row r="28559" spans="31:32">
      <c r="AE28559" t="str">
        <f>IF('5G_NR_raw_UE'!EP28559&gt;0,('5G_NR_raw_UE'!EP28559*'5G_NR_raw_UE'!EQ28559),"")</f>
        <v/>
      </c>
      <c r="AF28559" t="str">
        <f>IF('5G_NR_raw_UE'!ER28559&gt;0,('5G_NR_raw_UE'!ER28559*'5G_NR_raw_UE'!ES28559),"")</f>
        <v/>
      </c>
    </row>
    <row r="28560" spans="31:32">
      <c r="AE28560" t="str">
        <f>IF('5G_NR_raw_UE'!EP28560&gt;0,('5G_NR_raw_UE'!EP28560*'5G_NR_raw_UE'!EQ28560),"")</f>
        <v/>
      </c>
      <c r="AF28560" t="str">
        <f>IF('5G_NR_raw_UE'!ER28560&gt;0,('5G_NR_raw_UE'!ER28560*'5G_NR_raw_UE'!ES28560),"")</f>
        <v/>
      </c>
    </row>
    <row r="28561" spans="31:32">
      <c r="AE28561" t="str">
        <f>IF('5G_NR_raw_UE'!EP28561&gt;0,('5G_NR_raw_UE'!EP28561*'5G_NR_raw_UE'!EQ28561),"")</f>
        <v/>
      </c>
      <c r="AF28561" t="str">
        <f>IF('5G_NR_raw_UE'!ER28561&gt;0,('5G_NR_raw_UE'!ER28561*'5G_NR_raw_UE'!ES28561),"")</f>
        <v/>
      </c>
    </row>
    <row r="28562" spans="31:32">
      <c r="AE28562" t="str">
        <f>IF('5G_NR_raw_UE'!EP28562&gt;0,('5G_NR_raw_UE'!EP28562*'5G_NR_raw_UE'!EQ28562),"")</f>
        <v/>
      </c>
      <c r="AF28562" t="str">
        <f>IF('5G_NR_raw_UE'!ER28562&gt;0,('5G_NR_raw_UE'!ER28562*'5G_NR_raw_UE'!ES28562),"")</f>
        <v/>
      </c>
    </row>
    <row r="28563" spans="31:32">
      <c r="AE28563" t="str">
        <f>IF('5G_NR_raw_UE'!EP28563&gt;0,('5G_NR_raw_UE'!EP28563*'5G_NR_raw_UE'!EQ28563),"")</f>
        <v/>
      </c>
      <c r="AF28563" t="str">
        <f>IF('5G_NR_raw_UE'!ER28563&gt;0,('5G_NR_raw_UE'!ER28563*'5G_NR_raw_UE'!ES28563),"")</f>
        <v/>
      </c>
    </row>
    <row r="28564" spans="31:32">
      <c r="AE28564" t="str">
        <f>IF('5G_NR_raw_UE'!EP28564&gt;0,('5G_NR_raw_UE'!EP28564*'5G_NR_raw_UE'!EQ28564),"")</f>
        <v/>
      </c>
      <c r="AF28564" t="str">
        <f>IF('5G_NR_raw_UE'!ER28564&gt;0,('5G_NR_raw_UE'!ER28564*'5G_NR_raw_UE'!ES28564),"")</f>
        <v/>
      </c>
    </row>
    <row r="28565" spans="31:32">
      <c r="AE28565" t="str">
        <f>IF('5G_NR_raw_UE'!EP28565&gt;0,('5G_NR_raw_UE'!EP28565*'5G_NR_raw_UE'!EQ28565),"")</f>
        <v/>
      </c>
      <c r="AF28565" t="str">
        <f>IF('5G_NR_raw_UE'!ER28565&gt;0,('5G_NR_raw_UE'!ER28565*'5G_NR_raw_UE'!ES28565),"")</f>
        <v/>
      </c>
    </row>
    <row r="28566" spans="31:32">
      <c r="AE28566" t="str">
        <f>IF('5G_NR_raw_UE'!EP28566&gt;0,('5G_NR_raw_UE'!EP28566*'5G_NR_raw_UE'!EQ28566),"")</f>
        <v/>
      </c>
      <c r="AF28566" t="str">
        <f>IF('5G_NR_raw_UE'!ER28566&gt;0,('5G_NR_raw_UE'!ER28566*'5G_NR_raw_UE'!ES28566),"")</f>
        <v/>
      </c>
    </row>
    <row r="28567" spans="31:32">
      <c r="AE28567" t="str">
        <f>IF('5G_NR_raw_UE'!EP28567&gt;0,('5G_NR_raw_UE'!EP28567*'5G_NR_raw_UE'!EQ28567),"")</f>
        <v/>
      </c>
      <c r="AF28567" t="str">
        <f>IF('5G_NR_raw_UE'!ER28567&gt;0,('5G_NR_raw_UE'!ER28567*'5G_NR_raw_UE'!ES28567),"")</f>
        <v/>
      </c>
    </row>
    <row r="28568" spans="31:32">
      <c r="AE28568" t="str">
        <f>IF('5G_NR_raw_UE'!EP28568&gt;0,('5G_NR_raw_UE'!EP28568*'5G_NR_raw_UE'!EQ28568),"")</f>
        <v/>
      </c>
      <c r="AF28568" t="str">
        <f>IF('5G_NR_raw_UE'!ER28568&gt;0,('5G_NR_raw_UE'!ER28568*'5G_NR_raw_UE'!ES28568),"")</f>
        <v/>
      </c>
    </row>
    <row r="28569" spans="31:32">
      <c r="AE28569" t="str">
        <f>IF('5G_NR_raw_UE'!EP28569&gt;0,('5G_NR_raw_UE'!EP28569*'5G_NR_raw_UE'!EQ28569),"")</f>
        <v/>
      </c>
      <c r="AF28569" t="str">
        <f>IF('5G_NR_raw_UE'!ER28569&gt;0,('5G_NR_raw_UE'!ER28569*'5G_NR_raw_UE'!ES28569),"")</f>
        <v/>
      </c>
    </row>
    <row r="28570" spans="31:32">
      <c r="AE28570" t="str">
        <f>IF('5G_NR_raw_UE'!EP28570&gt;0,('5G_NR_raw_UE'!EP28570*'5G_NR_raw_UE'!EQ28570),"")</f>
        <v/>
      </c>
      <c r="AF28570" t="str">
        <f>IF('5G_NR_raw_UE'!ER28570&gt;0,('5G_NR_raw_UE'!ER28570*'5G_NR_raw_UE'!ES28570),"")</f>
        <v/>
      </c>
    </row>
    <row r="28571" spans="31:32">
      <c r="AE28571" t="str">
        <f>IF('5G_NR_raw_UE'!EP28571&gt;0,('5G_NR_raw_UE'!EP28571*'5G_NR_raw_UE'!EQ28571),"")</f>
        <v/>
      </c>
      <c r="AF28571" t="str">
        <f>IF('5G_NR_raw_UE'!ER28571&gt;0,('5G_NR_raw_UE'!ER28571*'5G_NR_raw_UE'!ES28571),"")</f>
        <v/>
      </c>
    </row>
    <row r="28572" spans="31:32">
      <c r="AE28572" t="str">
        <f>IF('5G_NR_raw_UE'!EP28572&gt;0,('5G_NR_raw_UE'!EP28572*'5G_NR_raw_UE'!EQ28572),"")</f>
        <v/>
      </c>
      <c r="AF28572" t="str">
        <f>IF('5G_NR_raw_UE'!ER28572&gt;0,('5G_NR_raw_UE'!ER28572*'5G_NR_raw_UE'!ES28572),"")</f>
        <v/>
      </c>
    </row>
    <row r="28573" spans="31:32">
      <c r="AE28573" t="str">
        <f>IF('5G_NR_raw_UE'!EP28573&gt;0,('5G_NR_raw_UE'!EP28573*'5G_NR_raw_UE'!EQ28573),"")</f>
        <v/>
      </c>
      <c r="AF28573" t="str">
        <f>IF('5G_NR_raw_UE'!ER28573&gt;0,('5G_NR_raw_UE'!ER28573*'5G_NR_raw_UE'!ES28573),"")</f>
        <v/>
      </c>
    </row>
    <row r="28574" spans="31:32">
      <c r="AE28574" t="str">
        <f>IF('5G_NR_raw_UE'!EP28574&gt;0,('5G_NR_raw_UE'!EP28574*'5G_NR_raw_UE'!EQ28574),"")</f>
        <v/>
      </c>
      <c r="AF28574" t="str">
        <f>IF('5G_NR_raw_UE'!ER28574&gt;0,('5G_NR_raw_UE'!ER28574*'5G_NR_raw_UE'!ES28574),"")</f>
        <v/>
      </c>
    </row>
    <row r="28575" spans="31:32">
      <c r="AE28575" t="str">
        <f>IF('5G_NR_raw_UE'!EP28575&gt;0,('5G_NR_raw_UE'!EP28575*'5G_NR_raw_UE'!EQ28575),"")</f>
        <v/>
      </c>
      <c r="AF28575" t="str">
        <f>IF('5G_NR_raw_UE'!ER28575&gt;0,('5G_NR_raw_UE'!ER28575*'5G_NR_raw_UE'!ES28575),"")</f>
        <v/>
      </c>
    </row>
    <row r="28576" spans="31:32">
      <c r="AE28576" t="str">
        <f>IF('5G_NR_raw_UE'!EP28576&gt;0,('5G_NR_raw_UE'!EP28576*'5G_NR_raw_UE'!EQ28576),"")</f>
        <v/>
      </c>
      <c r="AF28576" t="str">
        <f>IF('5G_NR_raw_UE'!ER28576&gt;0,('5G_NR_raw_UE'!ER28576*'5G_NR_raw_UE'!ES28576),"")</f>
        <v/>
      </c>
    </row>
    <row r="28577" spans="31:32">
      <c r="AE28577" t="str">
        <f>IF('5G_NR_raw_UE'!EP28577&gt;0,('5G_NR_raw_UE'!EP28577*'5G_NR_raw_UE'!EQ28577),"")</f>
        <v/>
      </c>
      <c r="AF28577" t="str">
        <f>IF('5G_NR_raw_UE'!ER28577&gt;0,('5G_NR_raw_UE'!ER28577*'5G_NR_raw_UE'!ES28577),"")</f>
        <v/>
      </c>
    </row>
    <row r="28578" spans="31:32">
      <c r="AE28578" t="str">
        <f>IF('5G_NR_raw_UE'!EP28578&gt;0,('5G_NR_raw_UE'!EP28578*'5G_NR_raw_UE'!EQ28578),"")</f>
        <v/>
      </c>
      <c r="AF28578" t="str">
        <f>IF('5G_NR_raw_UE'!ER28578&gt;0,('5G_NR_raw_UE'!ER28578*'5G_NR_raw_UE'!ES28578),"")</f>
        <v/>
      </c>
    </row>
    <row r="28579" spans="31:32">
      <c r="AE28579" t="str">
        <f>IF('5G_NR_raw_UE'!EP28579&gt;0,('5G_NR_raw_UE'!EP28579*'5G_NR_raw_UE'!EQ28579),"")</f>
        <v/>
      </c>
      <c r="AF28579" t="str">
        <f>IF('5G_NR_raw_UE'!ER28579&gt;0,('5G_NR_raw_UE'!ER28579*'5G_NR_raw_UE'!ES28579),"")</f>
        <v/>
      </c>
    </row>
    <row r="28580" spans="31:32">
      <c r="AE28580" t="str">
        <f>IF('5G_NR_raw_UE'!EP28580&gt;0,('5G_NR_raw_UE'!EP28580*'5G_NR_raw_UE'!EQ28580),"")</f>
        <v/>
      </c>
      <c r="AF28580" t="str">
        <f>IF('5G_NR_raw_UE'!ER28580&gt;0,('5G_NR_raw_UE'!ER28580*'5G_NR_raw_UE'!ES28580),"")</f>
        <v/>
      </c>
    </row>
    <row r="28581" spans="31:32">
      <c r="AE28581" t="str">
        <f>IF('5G_NR_raw_UE'!EP28581&gt;0,('5G_NR_raw_UE'!EP28581*'5G_NR_raw_UE'!EQ28581),"")</f>
        <v/>
      </c>
      <c r="AF28581" t="str">
        <f>IF('5G_NR_raw_UE'!ER28581&gt;0,('5G_NR_raw_UE'!ER28581*'5G_NR_raw_UE'!ES28581),"")</f>
        <v/>
      </c>
    </row>
    <row r="28582" spans="31:32">
      <c r="AE28582" t="str">
        <f>IF('5G_NR_raw_UE'!EP28582&gt;0,('5G_NR_raw_UE'!EP28582*'5G_NR_raw_UE'!EQ28582),"")</f>
        <v/>
      </c>
      <c r="AF28582" t="str">
        <f>IF('5G_NR_raw_UE'!ER28582&gt;0,('5G_NR_raw_UE'!ER28582*'5G_NR_raw_UE'!ES28582),"")</f>
        <v/>
      </c>
    </row>
    <row r="28583" spans="31:32">
      <c r="AE28583" t="str">
        <f>IF('5G_NR_raw_UE'!EP28583&gt;0,('5G_NR_raw_UE'!EP28583*'5G_NR_raw_UE'!EQ28583),"")</f>
        <v/>
      </c>
      <c r="AF28583" t="str">
        <f>IF('5G_NR_raw_UE'!ER28583&gt;0,('5G_NR_raw_UE'!ER28583*'5G_NR_raw_UE'!ES28583),"")</f>
        <v/>
      </c>
    </row>
    <row r="28584" spans="31:32">
      <c r="AE28584" t="str">
        <f>IF('5G_NR_raw_UE'!EP28584&gt;0,('5G_NR_raw_UE'!EP28584*'5G_NR_raw_UE'!EQ28584),"")</f>
        <v/>
      </c>
      <c r="AF28584" t="str">
        <f>IF('5G_NR_raw_UE'!ER28584&gt;0,('5G_NR_raw_UE'!ER28584*'5G_NR_raw_UE'!ES28584),"")</f>
        <v/>
      </c>
    </row>
    <row r="28585" spans="31:32">
      <c r="AE28585" t="str">
        <f>IF('5G_NR_raw_UE'!EP28585&gt;0,('5G_NR_raw_UE'!EP28585*'5G_NR_raw_UE'!EQ28585),"")</f>
        <v/>
      </c>
      <c r="AF28585" t="str">
        <f>IF('5G_NR_raw_UE'!ER28585&gt;0,('5G_NR_raw_UE'!ER28585*'5G_NR_raw_UE'!ES28585),"")</f>
        <v/>
      </c>
    </row>
    <row r="28586" spans="31:32">
      <c r="AE28586" t="str">
        <f>IF('5G_NR_raw_UE'!EP28586&gt;0,('5G_NR_raw_UE'!EP28586*'5G_NR_raw_UE'!EQ28586),"")</f>
        <v/>
      </c>
      <c r="AF28586" t="str">
        <f>IF('5G_NR_raw_UE'!ER28586&gt;0,('5G_NR_raw_UE'!ER28586*'5G_NR_raw_UE'!ES28586),"")</f>
        <v/>
      </c>
    </row>
    <row r="28587" spans="31:32">
      <c r="AE28587" t="str">
        <f>IF('5G_NR_raw_UE'!EP28587&gt;0,('5G_NR_raw_UE'!EP28587*'5G_NR_raw_UE'!EQ28587),"")</f>
        <v/>
      </c>
      <c r="AF28587" t="str">
        <f>IF('5G_NR_raw_UE'!ER28587&gt;0,('5G_NR_raw_UE'!ER28587*'5G_NR_raw_UE'!ES28587),"")</f>
        <v/>
      </c>
    </row>
    <row r="28588" spans="31:32">
      <c r="AE28588" t="str">
        <f>IF('5G_NR_raw_UE'!EP28588&gt;0,('5G_NR_raw_UE'!EP28588*'5G_NR_raw_UE'!EQ28588),"")</f>
        <v/>
      </c>
      <c r="AF28588" t="str">
        <f>IF('5G_NR_raw_UE'!ER28588&gt;0,('5G_NR_raw_UE'!ER28588*'5G_NR_raw_UE'!ES28588),"")</f>
        <v/>
      </c>
    </row>
    <row r="28589" spans="31:32">
      <c r="AE28589" t="str">
        <f>IF('5G_NR_raw_UE'!EP28589&gt;0,('5G_NR_raw_UE'!EP28589*'5G_NR_raw_UE'!EQ28589),"")</f>
        <v/>
      </c>
      <c r="AF28589" t="str">
        <f>IF('5G_NR_raw_UE'!ER28589&gt;0,('5G_NR_raw_UE'!ER28589*'5G_NR_raw_UE'!ES28589),"")</f>
        <v/>
      </c>
    </row>
    <row r="28590" spans="31:32">
      <c r="AE28590" t="str">
        <f>IF('5G_NR_raw_UE'!EP28590&gt;0,('5G_NR_raw_UE'!EP28590*'5G_NR_raw_UE'!EQ28590),"")</f>
        <v/>
      </c>
      <c r="AF28590" t="str">
        <f>IF('5G_NR_raw_UE'!ER28590&gt;0,('5G_NR_raw_UE'!ER28590*'5G_NR_raw_UE'!ES28590),"")</f>
        <v/>
      </c>
    </row>
    <row r="28591" spans="31:32">
      <c r="AE28591" t="str">
        <f>IF('5G_NR_raw_UE'!EP28591&gt;0,('5G_NR_raw_UE'!EP28591*'5G_NR_raw_UE'!EQ28591),"")</f>
        <v/>
      </c>
      <c r="AF28591" t="str">
        <f>IF('5G_NR_raw_UE'!ER28591&gt;0,('5G_NR_raw_UE'!ER28591*'5G_NR_raw_UE'!ES28591),"")</f>
        <v/>
      </c>
    </row>
    <row r="28592" spans="31:32">
      <c r="AE28592" t="str">
        <f>IF('5G_NR_raw_UE'!EP28592&gt;0,('5G_NR_raw_UE'!EP28592*'5G_NR_raw_UE'!EQ28592),"")</f>
        <v/>
      </c>
      <c r="AF28592" t="str">
        <f>IF('5G_NR_raw_UE'!ER28592&gt;0,('5G_NR_raw_UE'!ER28592*'5G_NR_raw_UE'!ES28592),"")</f>
        <v/>
      </c>
    </row>
    <row r="28593" spans="31:32">
      <c r="AE28593" t="str">
        <f>IF('5G_NR_raw_UE'!EP28593&gt;0,('5G_NR_raw_UE'!EP28593*'5G_NR_raw_UE'!EQ28593),"")</f>
        <v/>
      </c>
      <c r="AF28593" t="str">
        <f>IF('5G_NR_raw_UE'!ER28593&gt;0,('5G_NR_raw_UE'!ER28593*'5G_NR_raw_UE'!ES28593),"")</f>
        <v/>
      </c>
    </row>
    <row r="28594" spans="31:32">
      <c r="AE28594" t="str">
        <f>IF('5G_NR_raw_UE'!EP28594&gt;0,('5G_NR_raw_UE'!EP28594*'5G_NR_raw_UE'!EQ28594),"")</f>
        <v/>
      </c>
      <c r="AF28594" t="str">
        <f>IF('5G_NR_raw_UE'!ER28594&gt;0,('5G_NR_raw_UE'!ER28594*'5G_NR_raw_UE'!ES28594),"")</f>
        <v/>
      </c>
    </row>
    <row r="28595" spans="31:32">
      <c r="AE28595" t="str">
        <f>IF('5G_NR_raw_UE'!EP28595&gt;0,('5G_NR_raw_UE'!EP28595*'5G_NR_raw_UE'!EQ28595),"")</f>
        <v/>
      </c>
      <c r="AF28595" t="str">
        <f>IF('5G_NR_raw_UE'!ER28595&gt;0,('5G_NR_raw_UE'!ER28595*'5G_NR_raw_UE'!ES28595),"")</f>
        <v/>
      </c>
    </row>
    <row r="28596" spans="31:32">
      <c r="AE28596" t="str">
        <f>IF('5G_NR_raw_UE'!EP28596&gt;0,('5G_NR_raw_UE'!EP28596*'5G_NR_raw_UE'!EQ28596),"")</f>
        <v/>
      </c>
      <c r="AF28596" t="str">
        <f>IF('5G_NR_raw_UE'!ER28596&gt;0,('5G_NR_raw_UE'!ER28596*'5G_NR_raw_UE'!ES28596),"")</f>
        <v/>
      </c>
    </row>
    <row r="28597" spans="31:32">
      <c r="AE28597" t="str">
        <f>IF('5G_NR_raw_UE'!EP28597&gt;0,('5G_NR_raw_UE'!EP28597*'5G_NR_raw_UE'!EQ28597),"")</f>
        <v/>
      </c>
      <c r="AF28597" t="str">
        <f>IF('5G_NR_raw_UE'!ER28597&gt;0,('5G_NR_raw_UE'!ER28597*'5G_NR_raw_UE'!ES28597),"")</f>
        <v/>
      </c>
    </row>
    <row r="28598" spans="31:32">
      <c r="AE28598" t="str">
        <f>IF('5G_NR_raw_UE'!EP28598&gt;0,('5G_NR_raw_UE'!EP28598*'5G_NR_raw_UE'!EQ28598),"")</f>
        <v/>
      </c>
      <c r="AF28598" t="str">
        <f>IF('5G_NR_raw_UE'!ER28598&gt;0,('5G_NR_raw_UE'!ER28598*'5G_NR_raw_UE'!ES28598),"")</f>
        <v/>
      </c>
    </row>
    <row r="28599" spans="31:32">
      <c r="AE28599" t="str">
        <f>IF('5G_NR_raw_UE'!EP28599&gt;0,('5G_NR_raw_UE'!EP28599*'5G_NR_raw_UE'!EQ28599),"")</f>
        <v/>
      </c>
      <c r="AF28599" t="str">
        <f>IF('5G_NR_raw_UE'!ER28599&gt;0,('5G_NR_raw_UE'!ER28599*'5G_NR_raw_UE'!ES28599),"")</f>
        <v/>
      </c>
    </row>
    <row r="28600" spans="31:32">
      <c r="AE28600" t="str">
        <f>IF('5G_NR_raw_UE'!EP28600&gt;0,('5G_NR_raw_UE'!EP28600*'5G_NR_raw_UE'!EQ28600),"")</f>
        <v/>
      </c>
      <c r="AF28600" t="str">
        <f>IF('5G_NR_raw_UE'!ER28600&gt;0,('5G_NR_raw_UE'!ER28600*'5G_NR_raw_UE'!ES28600),"")</f>
        <v/>
      </c>
    </row>
    <row r="28601" spans="31:32">
      <c r="AE28601" t="str">
        <f>IF('5G_NR_raw_UE'!EP28601&gt;0,('5G_NR_raw_UE'!EP28601*'5G_NR_raw_UE'!EQ28601),"")</f>
        <v/>
      </c>
      <c r="AF28601" t="str">
        <f>IF('5G_NR_raw_UE'!ER28601&gt;0,('5G_NR_raw_UE'!ER28601*'5G_NR_raw_UE'!ES28601),"")</f>
        <v/>
      </c>
    </row>
    <row r="28602" spans="31:32">
      <c r="AE28602" t="str">
        <f>IF('5G_NR_raw_UE'!EP28602&gt;0,('5G_NR_raw_UE'!EP28602*'5G_NR_raw_UE'!EQ28602),"")</f>
        <v/>
      </c>
      <c r="AF28602" t="str">
        <f>IF('5G_NR_raw_UE'!ER28602&gt;0,('5G_NR_raw_UE'!ER28602*'5G_NR_raw_UE'!ES28602),"")</f>
        <v/>
      </c>
    </row>
    <row r="28603" spans="31:32">
      <c r="AE28603" t="str">
        <f>IF('5G_NR_raw_UE'!EP28603&gt;0,('5G_NR_raw_UE'!EP28603*'5G_NR_raw_UE'!EQ28603),"")</f>
        <v/>
      </c>
      <c r="AF28603" t="str">
        <f>IF('5G_NR_raw_UE'!ER28603&gt;0,('5G_NR_raw_UE'!ER28603*'5G_NR_raw_UE'!ES28603),"")</f>
        <v/>
      </c>
    </row>
    <row r="28604" spans="31:32">
      <c r="AE28604" t="str">
        <f>IF('5G_NR_raw_UE'!EP28604&gt;0,('5G_NR_raw_UE'!EP28604*'5G_NR_raw_UE'!EQ28604),"")</f>
        <v/>
      </c>
      <c r="AF28604" t="str">
        <f>IF('5G_NR_raw_UE'!ER28604&gt;0,('5G_NR_raw_UE'!ER28604*'5G_NR_raw_UE'!ES28604),"")</f>
        <v/>
      </c>
    </row>
    <row r="28605" spans="31:32">
      <c r="AE28605" t="str">
        <f>IF('5G_NR_raw_UE'!EP28605&gt;0,('5G_NR_raw_UE'!EP28605*'5G_NR_raw_UE'!EQ28605),"")</f>
        <v/>
      </c>
      <c r="AF28605" t="str">
        <f>IF('5G_NR_raw_UE'!ER28605&gt;0,('5G_NR_raw_UE'!ER28605*'5G_NR_raw_UE'!ES28605),"")</f>
        <v/>
      </c>
    </row>
    <row r="28606" spans="31:32">
      <c r="AE28606" t="str">
        <f>IF('5G_NR_raw_UE'!EP28606&gt;0,('5G_NR_raw_UE'!EP28606*'5G_NR_raw_UE'!EQ28606),"")</f>
        <v/>
      </c>
      <c r="AF28606" t="str">
        <f>IF('5G_NR_raw_UE'!ER28606&gt;0,('5G_NR_raw_UE'!ER28606*'5G_NR_raw_UE'!ES28606),"")</f>
        <v/>
      </c>
    </row>
    <row r="28607" spans="31:32">
      <c r="AE28607" t="str">
        <f>IF('5G_NR_raw_UE'!EP28607&gt;0,('5G_NR_raw_UE'!EP28607*'5G_NR_raw_UE'!EQ28607),"")</f>
        <v/>
      </c>
      <c r="AF28607" t="str">
        <f>IF('5G_NR_raw_UE'!ER28607&gt;0,('5G_NR_raw_UE'!ER28607*'5G_NR_raw_UE'!ES28607),"")</f>
        <v/>
      </c>
    </row>
    <row r="28608" spans="31:32">
      <c r="AE28608" t="str">
        <f>IF('5G_NR_raw_UE'!EP28608&gt;0,('5G_NR_raw_UE'!EP28608*'5G_NR_raw_UE'!EQ28608),"")</f>
        <v/>
      </c>
      <c r="AF28608" t="str">
        <f>IF('5G_NR_raw_UE'!ER28608&gt;0,('5G_NR_raw_UE'!ER28608*'5G_NR_raw_UE'!ES28608),"")</f>
        <v/>
      </c>
    </row>
    <row r="28609" spans="31:32">
      <c r="AE28609" t="str">
        <f>IF('5G_NR_raw_UE'!EP28609&gt;0,('5G_NR_raw_UE'!EP28609*'5G_NR_raw_UE'!EQ28609),"")</f>
        <v/>
      </c>
      <c r="AF28609" t="str">
        <f>IF('5G_NR_raw_UE'!ER28609&gt;0,('5G_NR_raw_UE'!ER28609*'5G_NR_raw_UE'!ES28609),"")</f>
        <v/>
      </c>
    </row>
    <row r="28610" spans="31:32">
      <c r="AE28610" t="str">
        <f>IF('5G_NR_raw_UE'!EP28610&gt;0,('5G_NR_raw_UE'!EP28610*'5G_NR_raw_UE'!EQ28610),"")</f>
        <v/>
      </c>
      <c r="AF28610" t="str">
        <f>IF('5G_NR_raw_UE'!ER28610&gt;0,('5G_NR_raw_UE'!ER28610*'5G_NR_raw_UE'!ES28610),"")</f>
        <v/>
      </c>
    </row>
    <row r="28611" spans="31:32">
      <c r="AE28611" t="str">
        <f>IF('5G_NR_raw_UE'!EP28611&gt;0,('5G_NR_raw_UE'!EP28611*'5G_NR_raw_UE'!EQ28611),"")</f>
        <v/>
      </c>
      <c r="AF28611" t="str">
        <f>IF('5G_NR_raw_UE'!ER28611&gt;0,('5G_NR_raw_UE'!ER28611*'5G_NR_raw_UE'!ES28611),"")</f>
        <v/>
      </c>
    </row>
    <row r="28612" spans="31:32">
      <c r="AE28612" t="str">
        <f>IF('5G_NR_raw_UE'!EP28612&gt;0,('5G_NR_raw_UE'!EP28612*'5G_NR_raw_UE'!EQ28612),"")</f>
        <v/>
      </c>
      <c r="AF28612" t="str">
        <f>IF('5G_NR_raw_UE'!ER28612&gt;0,('5G_NR_raw_UE'!ER28612*'5G_NR_raw_UE'!ES28612),"")</f>
        <v/>
      </c>
    </row>
    <row r="28613" spans="31:32">
      <c r="AE28613" t="str">
        <f>IF('5G_NR_raw_UE'!EP28613&gt;0,('5G_NR_raw_UE'!EP28613*'5G_NR_raw_UE'!EQ28613),"")</f>
        <v/>
      </c>
      <c r="AF28613" t="str">
        <f>IF('5G_NR_raw_UE'!ER28613&gt;0,('5G_NR_raw_UE'!ER28613*'5G_NR_raw_UE'!ES28613),"")</f>
        <v/>
      </c>
    </row>
    <row r="28614" spans="31:32">
      <c r="AE28614" t="str">
        <f>IF('5G_NR_raw_UE'!EP28614&gt;0,('5G_NR_raw_UE'!EP28614*'5G_NR_raw_UE'!EQ28614),"")</f>
        <v/>
      </c>
      <c r="AF28614" t="str">
        <f>IF('5G_NR_raw_UE'!ER28614&gt;0,('5G_NR_raw_UE'!ER28614*'5G_NR_raw_UE'!ES28614),"")</f>
        <v/>
      </c>
    </row>
    <row r="28615" spans="31:32">
      <c r="AE28615" t="str">
        <f>IF('5G_NR_raw_UE'!EP28615&gt;0,('5G_NR_raw_UE'!EP28615*'5G_NR_raw_UE'!EQ28615),"")</f>
        <v/>
      </c>
      <c r="AF28615" t="str">
        <f>IF('5G_NR_raw_UE'!ER28615&gt;0,('5G_NR_raw_UE'!ER28615*'5G_NR_raw_UE'!ES28615),"")</f>
        <v/>
      </c>
    </row>
    <row r="28616" spans="31:32">
      <c r="AE28616" t="str">
        <f>IF('5G_NR_raw_UE'!EP28616&gt;0,('5G_NR_raw_UE'!EP28616*'5G_NR_raw_UE'!EQ28616),"")</f>
        <v/>
      </c>
      <c r="AF28616" t="str">
        <f>IF('5G_NR_raw_UE'!ER28616&gt;0,('5G_NR_raw_UE'!ER28616*'5G_NR_raw_UE'!ES28616),"")</f>
        <v/>
      </c>
    </row>
    <row r="28617" spans="31:32">
      <c r="AE28617" t="str">
        <f>IF('5G_NR_raw_UE'!EP28617&gt;0,('5G_NR_raw_UE'!EP28617*'5G_NR_raw_UE'!EQ28617),"")</f>
        <v/>
      </c>
      <c r="AF28617" t="str">
        <f>IF('5G_NR_raw_UE'!ER28617&gt;0,('5G_NR_raw_UE'!ER28617*'5G_NR_raw_UE'!ES28617),"")</f>
        <v/>
      </c>
    </row>
    <row r="28618" spans="31:32">
      <c r="AE28618" t="str">
        <f>IF('5G_NR_raw_UE'!EP28618&gt;0,('5G_NR_raw_UE'!EP28618*'5G_NR_raw_UE'!EQ28618),"")</f>
        <v/>
      </c>
      <c r="AF28618" t="str">
        <f>IF('5G_NR_raw_UE'!ER28618&gt;0,('5G_NR_raw_UE'!ER28618*'5G_NR_raw_UE'!ES28618),"")</f>
        <v/>
      </c>
    </row>
    <row r="28619" spans="31:32">
      <c r="AE28619" t="str">
        <f>IF('5G_NR_raw_UE'!EP28619&gt;0,('5G_NR_raw_UE'!EP28619*'5G_NR_raw_UE'!EQ28619),"")</f>
        <v/>
      </c>
      <c r="AF28619" t="str">
        <f>IF('5G_NR_raw_UE'!ER28619&gt;0,('5G_NR_raw_UE'!ER28619*'5G_NR_raw_UE'!ES28619),"")</f>
        <v/>
      </c>
    </row>
    <row r="28620" spans="31:32">
      <c r="AE28620" t="str">
        <f>IF('5G_NR_raw_UE'!EP28620&gt;0,('5G_NR_raw_UE'!EP28620*'5G_NR_raw_UE'!EQ28620),"")</f>
        <v/>
      </c>
      <c r="AF28620" t="str">
        <f>IF('5G_NR_raw_UE'!ER28620&gt;0,('5G_NR_raw_UE'!ER28620*'5G_NR_raw_UE'!ES28620),"")</f>
        <v/>
      </c>
    </row>
    <row r="28621" spans="31:32">
      <c r="AE28621" t="str">
        <f>IF('5G_NR_raw_UE'!EP28621&gt;0,('5G_NR_raw_UE'!EP28621*'5G_NR_raw_UE'!EQ28621),"")</f>
        <v/>
      </c>
      <c r="AF28621" t="str">
        <f>IF('5G_NR_raw_UE'!ER28621&gt;0,('5G_NR_raw_UE'!ER28621*'5G_NR_raw_UE'!ES28621),"")</f>
        <v/>
      </c>
    </row>
    <row r="28622" spans="31:32">
      <c r="AE28622" t="str">
        <f>IF('5G_NR_raw_UE'!EP28622&gt;0,('5G_NR_raw_UE'!EP28622*'5G_NR_raw_UE'!EQ28622),"")</f>
        <v/>
      </c>
      <c r="AF28622" t="str">
        <f>IF('5G_NR_raw_UE'!ER28622&gt;0,('5G_NR_raw_UE'!ER28622*'5G_NR_raw_UE'!ES28622),"")</f>
        <v/>
      </c>
    </row>
    <row r="28623" spans="31:32">
      <c r="AE28623" t="str">
        <f>IF('5G_NR_raw_UE'!EP28623&gt;0,('5G_NR_raw_UE'!EP28623*'5G_NR_raw_UE'!EQ28623),"")</f>
        <v/>
      </c>
      <c r="AF28623" t="str">
        <f>IF('5G_NR_raw_UE'!ER28623&gt;0,('5G_NR_raw_UE'!ER28623*'5G_NR_raw_UE'!ES28623),"")</f>
        <v/>
      </c>
    </row>
    <row r="28624" spans="31:32">
      <c r="AE28624" t="str">
        <f>IF('5G_NR_raw_UE'!EP28624&gt;0,('5G_NR_raw_UE'!EP28624*'5G_NR_raw_UE'!EQ28624),"")</f>
        <v/>
      </c>
      <c r="AF28624" t="str">
        <f>IF('5G_NR_raw_UE'!ER28624&gt;0,('5G_NR_raw_UE'!ER28624*'5G_NR_raw_UE'!ES28624),"")</f>
        <v/>
      </c>
    </row>
    <row r="28625" spans="31:32">
      <c r="AE28625" t="str">
        <f>IF('5G_NR_raw_UE'!EP28625&gt;0,('5G_NR_raw_UE'!EP28625*'5G_NR_raw_UE'!EQ28625),"")</f>
        <v/>
      </c>
      <c r="AF28625" t="str">
        <f>IF('5G_NR_raw_UE'!ER28625&gt;0,('5G_NR_raw_UE'!ER28625*'5G_NR_raw_UE'!ES28625),"")</f>
        <v/>
      </c>
    </row>
    <row r="28626" spans="31:32">
      <c r="AE28626" t="str">
        <f>IF('5G_NR_raw_UE'!EP28626&gt;0,('5G_NR_raw_UE'!EP28626*'5G_NR_raw_UE'!EQ28626),"")</f>
        <v/>
      </c>
      <c r="AF28626" t="str">
        <f>IF('5G_NR_raw_UE'!ER28626&gt;0,('5G_NR_raw_UE'!ER28626*'5G_NR_raw_UE'!ES28626),"")</f>
        <v/>
      </c>
    </row>
    <row r="28627" spans="31:32">
      <c r="AE28627" t="str">
        <f>IF('5G_NR_raw_UE'!EP28627&gt;0,('5G_NR_raw_UE'!EP28627*'5G_NR_raw_UE'!EQ28627),"")</f>
        <v/>
      </c>
      <c r="AF28627" t="str">
        <f>IF('5G_NR_raw_UE'!ER28627&gt;0,('5G_NR_raw_UE'!ER28627*'5G_NR_raw_UE'!ES28627),"")</f>
        <v/>
      </c>
    </row>
    <row r="28628" spans="31:32">
      <c r="AE28628" t="str">
        <f>IF('5G_NR_raw_UE'!EP28628&gt;0,('5G_NR_raw_UE'!EP28628*'5G_NR_raw_UE'!EQ28628),"")</f>
        <v/>
      </c>
      <c r="AF28628" t="str">
        <f>IF('5G_NR_raw_UE'!ER28628&gt;0,('5G_NR_raw_UE'!ER28628*'5G_NR_raw_UE'!ES28628),"")</f>
        <v/>
      </c>
    </row>
    <row r="28629" spans="31:32">
      <c r="AE28629" t="str">
        <f>IF('5G_NR_raw_UE'!EP28629&gt;0,('5G_NR_raw_UE'!EP28629*'5G_NR_raw_UE'!EQ28629),"")</f>
        <v/>
      </c>
      <c r="AF28629" t="str">
        <f>IF('5G_NR_raw_UE'!ER28629&gt;0,('5G_NR_raw_UE'!ER28629*'5G_NR_raw_UE'!ES28629),"")</f>
        <v/>
      </c>
    </row>
    <row r="28630" spans="31:32">
      <c r="AE28630" t="str">
        <f>IF('5G_NR_raw_UE'!EP28630&gt;0,('5G_NR_raw_UE'!EP28630*'5G_NR_raw_UE'!EQ28630),"")</f>
        <v/>
      </c>
      <c r="AF28630" t="str">
        <f>IF('5G_NR_raw_UE'!ER28630&gt;0,('5G_NR_raw_UE'!ER28630*'5G_NR_raw_UE'!ES28630),"")</f>
        <v/>
      </c>
    </row>
    <row r="28631" spans="31:32">
      <c r="AE28631" t="str">
        <f>IF('5G_NR_raw_UE'!EP28631&gt;0,('5G_NR_raw_UE'!EP28631*'5G_NR_raw_UE'!EQ28631),"")</f>
        <v/>
      </c>
      <c r="AF28631" t="str">
        <f>IF('5G_NR_raw_UE'!ER28631&gt;0,('5G_NR_raw_UE'!ER28631*'5G_NR_raw_UE'!ES28631),"")</f>
        <v/>
      </c>
    </row>
    <row r="28632" spans="31:32">
      <c r="AE28632" t="str">
        <f>IF('5G_NR_raw_UE'!EP28632&gt;0,('5G_NR_raw_UE'!EP28632*'5G_NR_raw_UE'!EQ28632),"")</f>
        <v/>
      </c>
      <c r="AF28632" t="str">
        <f>IF('5G_NR_raw_UE'!ER28632&gt;0,('5G_NR_raw_UE'!ER28632*'5G_NR_raw_UE'!ES28632),"")</f>
        <v/>
      </c>
    </row>
    <row r="28633" spans="31:32">
      <c r="AE28633" t="str">
        <f>IF('5G_NR_raw_UE'!EP28633&gt;0,('5G_NR_raw_UE'!EP28633*'5G_NR_raw_UE'!EQ28633),"")</f>
        <v/>
      </c>
      <c r="AF28633" t="str">
        <f>IF('5G_NR_raw_UE'!ER28633&gt;0,('5G_NR_raw_UE'!ER28633*'5G_NR_raw_UE'!ES28633),"")</f>
        <v/>
      </c>
    </row>
    <row r="28634" spans="31:32">
      <c r="AE28634" t="str">
        <f>IF('5G_NR_raw_UE'!EP28634&gt;0,('5G_NR_raw_UE'!EP28634*'5G_NR_raw_UE'!EQ28634),"")</f>
        <v/>
      </c>
      <c r="AF28634" t="str">
        <f>IF('5G_NR_raw_UE'!ER28634&gt;0,('5G_NR_raw_UE'!ER28634*'5G_NR_raw_UE'!ES28634),"")</f>
        <v/>
      </c>
    </row>
    <row r="28635" spans="31:32">
      <c r="AE28635" t="str">
        <f>IF('5G_NR_raw_UE'!EP28635&gt;0,('5G_NR_raw_UE'!EP28635*'5G_NR_raw_UE'!EQ28635),"")</f>
        <v/>
      </c>
      <c r="AF28635" t="str">
        <f>IF('5G_NR_raw_UE'!ER28635&gt;0,('5G_NR_raw_UE'!ER28635*'5G_NR_raw_UE'!ES28635),"")</f>
        <v/>
      </c>
    </row>
    <row r="28636" spans="31:32">
      <c r="AE28636" t="str">
        <f>IF('5G_NR_raw_UE'!EP28636&gt;0,('5G_NR_raw_UE'!EP28636*'5G_NR_raw_UE'!EQ28636),"")</f>
        <v/>
      </c>
      <c r="AF28636" t="str">
        <f>IF('5G_NR_raw_UE'!ER28636&gt;0,('5G_NR_raw_UE'!ER28636*'5G_NR_raw_UE'!ES28636),"")</f>
        <v/>
      </c>
    </row>
    <row r="28637" spans="31:32">
      <c r="AE28637" t="str">
        <f>IF('5G_NR_raw_UE'!EP28637&gt;0,('5G_NR_raw_UE'!EP28637*'5G_NR_raw_UE'!EQ28637),"")</f>
        <v/>
      </c>
      <c r="AF28637" t="str">
        <f>IF('5G_NR_raw_UE'!ER28637&gt;0,('5G_NR_raw_UE'!ER28637*'5G_NR_raw_UE'!ES28637),"")</f>
        <v/>
      </c>
    </row>
    <row r="28638" spans="31:32">
      <c r="AE28638" t="str">
        <f>IF('5G_NR_raw_UE'!EP28638&gt;0,('5G_NR_raw_UE'!EP28638*'5G_NR_raw_UE'!EQ28638),"")</f>
        <v/>
      </c>
      <c r="AF28638" t="str">
        <f>IF('5G_NR_raw_UE'!ER28638&gt;0,('5G_NR_raw_UE'!ER28638*'5G_NR_raw_UE'!ES28638),"")</f>
        <v/>
      </c>
    </row>
    <row r="28639" spans="31:32">
      <c r="AE28639" t="str">
        <f>IF('5G_NR_raw_UE'!EP28639&gt;0,('5G_NR_raw_UE'!EP28639*'5G_NR_raw_UE'!EQ28639),"")</f>
        <v/>
      </c>
      <c r="AF28639" t="str">
        <f>IF('5G_NR_raw_UE'!ER28639&gt;0,('5G_NR_raw_UE'!ER28639*'5G_NR_raw_UE'!ES28639),"")</f>
        <v/>
      </c>
    </row>
    <row r="28640" spans="31:32">
      <c r="AE28640" t="str">
        <f>IF('5G_NR_raw_UE'!EP28640&gt;0,('5G_NR_raw_UE'!EP28640*'5G_NR_raw_UE'!EQ28640),"")</f>
        <v/>
      </c>
      <c r="AF28640" t="str">
        <f>IF('5G_NR_raw_UE'!ER28640&gt;0,('5G_NR_raw_UE'!ER28640*'5G_NR_raw_UE'!ES28640),"")</f>
        <v/>
      </c>
    </row>
    <row r="28641" spans="31:32">
      <c r="AE28641" t="str">
        <f>IF('5G_NR_raw_UE'!EP28641&gt;0,('5G_NR_raw_UE'!EP28641*'5G_NR_raw_UE'!EQ28641),"")</f>
        <v/>
      </c>
      <c r="AF28641" t="str">
        <f>IF('5G_NR_raw_UE'!ER28641&gt;0,('5G_NR_raw_UE'!ER28641*'5G_NR_raw_UE'!ES28641),"")</f>
        <v/>
      </c>
    </row>
    <row r="28642" spans="31:32">
      <c r="AE28642" t="str">
        <f>IF('5G_NR_raw_UE'!EP28642&gt;0,('5G_NR_raw_UE'!EP28642*'5G_NR_raw_UE'!EQ28642),"")</f>
        <v/>
      </c>
      <c r="AF28642" t="str">
        <f>IF('5G_NR_raw_UE'!ER28642&gt;0,('5G_NR_raw_UE'!ER28642*'5G_NR_raw_UE'!ES28642),"")</f>
        <v/>
      </c>
    </row>
    <row r="28643" spans="31:32">
      <c r="AE28643" t="str">
        <f>IF('5G_NR_raw_UE'!EP28643&gt;0,('5G_NR_raw_UE'!EP28643*'5G_NR_raw_UE'!EQ28643),"")</f>
        <v/>
      </c>
      <c r="AF28643" t="str">
        <f>IF('5G_NR_raw_UE'!ER28643&gt;0,('5G_NR_raw_UE'!ER28643*'5G_NR_raw_UE'!ES28643),"")</f>
        <v/>
      </c>
    </row>
    <row r="28644" spans="31:32">
      <c r="AE28644" t="str">
        <f>IF('5G_NR_raw_UE'!EP28644&gt;0,('5G_NR_raw_UE'!EP28644*'5G_NR_raw_UE'!EQ28644),"")</f>
        <v/>
      </c>
      <c r="AF28644" t="str">
        <f>IF('5G_NR_raw_UE'!ER28644&gt;0,('5G_NR_raw_UE'!ER28644*'5G_NR_raw_UE'!ES28644),"")</f>
        <v/>
      </c>
    </row>
    <row r="28645" spans="31:32">
      <c r="AE28645" t="str">
        <f>IF('5G_NR_raw_UE'!EP28645&gt;0,('5G_NR_raw_UE'!EP28645*'5G_NR_raw_UE'!EQ28645),"")</f>
        <v/>
      </c>
      <c r="AF28645" t="str">
        <f>IF('5G_NR_raw_UE'!ER28645&gt;0,('5G_NR_raw_UE'!ER28645*'5G_NR_raw_UE'!ES28645),"")</f>
        <v/>
      </c>
    </row>
    <row r="28646" spans="31:32">
      <c r="AE28646" t="str">
        <f>IF('5G_NR_raw_UE'!EP28646&gt;0,('5G_NR_raw_UE'!EP28646*'5G_NR_raw_UE'!EQ28646),"")</f>
        <v/>
      </c>
      <c r="AF28646" t="str">
        <f>IF('5G_NR_raw_UE'!ER28646&gt;0,('5G_NR_raw_UE'!ER28646*'5G_NR_raw_UE'!ES28646),"")</f>
        <v/>
      </c>
    </row>
    <row r="28647" spans="31:32">
      <c r="AE28647" t="str">
        <f>IF('5G_NR_raw_UE'!EP28647&gt;0,('5G_NR_raw_UE'!EP28647*'5G_NR_raw_UE'!EQ28647),"")</f>
        <v/>
      </c>
      <c r="AF28647" t="str">
        <f>IF('5G_NR_raw_UE'!ER28647&gt;0,('5G_NR_raw_UE'!ER28647*'5G_NR_raw_UE'!ES28647),"")</f>
        <v/>
      </c>
    </row>
    <row r="28648" spans="31:32">
      <c r="AE28648" t="str">
        <f>IF('5G_NR_raw_UE'!EP28648&gt;0,('5G_NR_raw_UE'!EP28648*'5G_NR_raw_UE'!EQ28648),"")</f>
        <v/>
      </c>
      <c r="AF28648" t="str">
        <f>IF('5G_NR_raw_UE'!ER28648&gt;0,('5G_NR_raw_UE'!ER28648*'5G_NR_raw_UE'!ES28648),"")</f>
        <v/>
      </c>
    </row>
    <row r="28649" spans="31:32">
      <c r="AE28649" t="str">
        <f>IF('5G_NR_raw_UE'!EP28649&gt;0,('5G_NR_raw_UE'!EP28649*'5G_NR_raw_UE'!EQ28649),"")</f>
        <v/>
      </c>
      <c r="AF28649" t="str">
        <f>IF('5G_NR_raw_UE'!ER28649&gt;0,('5G_NR_raw_UE'!ER28649*'5G_NR_raw_UE'!ES28649),"")</f>
        <v/>
      </c>
    </row>
    <row r="28650" spans="31:32">
      <c r="AE28650" t="str">
        <f>IF('5G_NR_raw_UE'!EP28650&gt;0,('5G_NR_raw_UE'!EP28650*'5G_NR_raw_UE'!EQ28650),"")</f>
        <v/>
      </c>
      <c r="AF28650" t="str">
        <f>IF('5G_NR_raw_UE'!ER28650&gt;0,('5G_NR_raw_UE'!ER28650*'5G_NR_raw_UE'!ES28650),"")</f>
        <v/>
      </c>
    </row>
    <row r="28651" spans="31:32">
      <c r="AE28651" t="str">
        <f>IF('5G_NR_raw_UE'!EP28651&gt;0,('5G_NR_raw_UE'!EP28651*'5G_NR_raw_UE'!EQ28651),"")</f>
        <v/>
      </c>
      <c r="AF28651" t="str">
        <f>IF('5G_NR_raw_UE'!ER28651&gt;0,('5G_NR_raw_UE'!ER28651*'5G_NR_raw_UE'!ES28651),"")</f>
        <v/>
      </c>
    </row>
    <row r="28652" spans="31:32">
      <c r="AE28652" t="str">
        <f>IF('5G_NR_raw_UE'!EP28652&gt;0,('5G_NR_raw_UE'!EP28652*'5G_NR_raw_UE'!EQ28652),"")</f>
        <v/>
      </c>
      <c r="AF28652" t="str">
        <f>IF('5G_NR_raw_UE'!ER28652&gt;0,('5G_NR_raw_UE'!ER28652*'5G_NR_raw_UE'!ES28652),"")</f>
        <v/>
      </c>
    </row>
    <row r="28653" spans="31:32">
      <c r="AE28653" t="str">
        <f>IF('5G_NR_raw_UE'!EP28653&gt;0,('5G_NR_raw_UE'!EP28653*'5G_NR_raw_UE'!EQ28653),"")</f>
        <v/>
      </c>
      <c r="AF28653" t="str">
        <f>IF('5G_NR_raw_UE'!ER28653&gt;0,('5G_NR_raw_UE'!ER28653*'5G_NR_raw_UE'!ES28653),"")</f>
        <v/>
      </c>
    </row>
    <row r="28654" spans="31:32">
      <c r="AE28654" t="str">
        <f>IF('5G_NR_raw_UE'!EP28654&gt;0,('5G_NR_raw_UE'!EP28654*'5G_NR_raw_UE'!EQ28654),"")</f>
        <v/>
      </c>
      <c r="AF28654" t="str">
        <f>IF('5G_NR_raw_UE'!ER28654&gt;0,('5G_NR_raw_UE'!ER28654*'5G_NR_raw_UE'!ES28654),"")</f>
        <v/>
      </c>
    </row>
    <row r="28655" spans="31:32">
      <c r="AE28655" t="str">
        <f>IF('5G_NR_raw_UE'!EP28655&gt;0,('5G_NR_raw_UE'!EP28655*'5G_NR_raw_UE'!EQ28655),"")</f>
        <v/>
      </c>
      <c r="AF28655" t="str">
        <f>IF('5G_NR_raw_UE'!ER28655&gt;0,('5G_NR_raw_UE'!ER28655*'5G_NR_raw_UE'!ES28655),"")</f>
        <v/>
      </c>
    </row>
    <row r="28656" spans="31:32">
      <c r="AE28656" t="str">
        <f>IF('5G_NR_raw_UE'!EP28656&gt;0,('5G_NR_raw_UE'!EP28656*'5G_NR_raw_UE'!EQ28656),"")</f>
        <v/>
      </c>
      <c r="AF28656" t="str">
        <f>IF('5G_NR_raw_UE'!ER28656&gt;0,('5G_NR_raw_UE'!ER28656*'5G_NR_raw_UE'!ES28656),"")</f>
        <v/>
      </c>
    </row>
    <row r="28657" spans="31:32">
      <c r="AE28657" t="str">
        <f>IF('5G_NR_raw_UE'!EP28657&gt;0,('5G_NR_raw_UE'!EP28657*'5G_NR_raw_UE'!EQ28657),"")</f>
        <v/>
      </c>
      <c r="AF28657" t="str">
        <f>IF('5G_NR_raw_UE'!ER28657&gt;0,('5G_NR_raw_UE'!ER28657*'5G_NR_raw_UE'!ES28657),"")</f>
        <v/>
      </c>
    </row>
    <row r="28658" spans="31:32">
      <c r="AE28658" t="str">
        <f>IF('5G_NR_raw_UE'!EP28658&gt;0,('5G_NR_raw_UE'!EP28658*'5G_NR_raw_UE'!EQ28658),"")</f>
        <v/>
      </c>
      <c r="AF28658" t="str">
        <f>IF('5G_NR_raw_UE'!ER28658&gt;0,('5G_NR_raw_UE'!ER28658*'5G_NR_raw_UE'!ES28658),"")</f>
        <v/>
      </c>
    </row>
    <row r="28659" spans="31:32">
      <c r="AE28659" t="str">
        <f>IF('5G_NR_raw_UE'!EP28659&gt;0,('5G_NR_raw_UE'!EP28659*'5G_NR_raw_UE'!EQ28659),"")</f>
        <v/>
      </c>
      <c r="AF28659" t="str">
        <f>IF('5G_NR_raw_UE'!ER28659&gt;0,('5G_NR_raw_UE'!ER28659*'5G_NR_raw_UE'!ES28659),"")</f>
        <v/>
      </c>
    </row>
    <row r="28660" spans="31:32">
      <c r="AE28660" t="str">
        <f>IF('5G_NR_raw_UE'!EP28660&gt;0,('5G_NR_raw_UE'!EP28660*'5G_NR_raw_UE'!EQ28660),"")</f>
        <v/>
      </c>
      <c r="AF28660" t="str">
        <f>IF('5G_NR_raw_UE'!ER28660&gt;0,('5G_NR_raw_UE'!ER28660*'5G_NR_raw_UE'!ES28660),"")</f>
        <v/>
      </c>
    </row>
    <row r="28661" spans="31:32">
      <c r="AE28661" t="str">
        <f>IF('5G_NR_raw_UE'!EP28661&gt;0,('5G_NR_raw_UE'!EP28661*'5G_NR_raw_UE'!EQ28661),"")</f>
        <v/>
      </c>
      <c r="AF28661" t="str">
        <f>IF('5G_NR_raw_UE'!ER28661&gt;0,('5G_NR_raw_UE'!ER28661*'5G_NR_raw_UE'!ES28661),"")</f>
        <v/>
      </c>
    </row>
    <row r="28662" spans="31:32">
      <c r="AE28662" t="str">
        <f>IF('5G_NR_raw_UE'!EP28662&gt;0,('5G_NR_raw_UE'!EP28662*'5G_NR_raw_UE'!EQ28662),"")</f>
        <v/>
      </c>
      <c r="AF28662" t="str">
        <f>IF('5G_NR_raw_UE'!ER28662&gt;0,('5G_NR_raw_UE'!ER28662*'5G_NR_raw_UE'!ES28662),"")</f>
        <v/>
      </c>
    </row>
    <row r="28663" spans="31:32">
      <c r="AE28663" t="str">
        <f>IF('5G_NR_raw_UE'!EP28663&gt;0,('5G_NR_raw_UE'!EP28663*'5G_NR_raw_UE'!EQ28663),"")</f>
        <v/>
      </c>
      <c r="AF28663" t="str">
        <f>IF('5G_NR_raw_UE'!ER28663&gt;0,('5G_NR_raw_UE'!ER28663*'5G_NR_raw_UE'!ES28663),"")</f>
        <v/>
      </c>
    </row>
    <row r="28664" spans="31:32">
      <c r="AE28664" t="str">
        <f>IF('5G_NR_raw_UE'!EP28664&gt;0,('5G_NR_raw_UE'!EP28664*'5G_NR_raw_UE'!EQ28664),"")</f>
        <v/>
      </c>
      <c r="AF28664" t="str">
        <f>IF('5G_NR_raw_UE'!ER28664&gt;0,('5G_NR_raw_UE'!ER28664*'5G_NR_raw_UE'!ES28664),"")</f>
        <v/>
      </c>
    </row>
    <row r="28665" spans="31:32">
      <c r="AE28665" t="str">
        <f>IF('5G_NR_raw_UE'!EP28665&gt;0,('5G_NR_raw_UE'!EP28665*'5G_NR_raw_UE'!EQ28665),"")</f>
        <v/>
      </c>
      <c r="AF28665" t="str">
        <f>IF('5G_NR_raw_UE'!ER28665&gt;0,('5G_NR_raw_UE'!ER28665*'5G_NR_raw_UE'!ES28665),"")</f>
        <v/>
      </c>
    </row>
    <row r="28666" spans="31:32">
      <c r="AE28666" t="str">
        <f>IF('5G_NR_raw_UE'!EP28666&gt;0,('5G_NR_raw_UE'!EP28666*'5G_NR_raw_UE'!EQ28666),"")</f>
        <v/>
      </c>
      <c r="AF28666" t="str">
        <f>IF('5G_NR_raw_UE'!ER28666&gt;0,('5G_NR_raw_UE'!ER28666*'5G_NR_raw_UE'!ES28666),"")</f>
        <v/>
      </c>
    </row>
    <row r="28667" spans="31:32">
      <c r="AE28667" t="str">
        <f>IF('5G_NR_raw_UE'!EP28667&gt;0,('5G_NR_raw_UE'!EP28667*'5G_NR_raw_UE'!EQ28667),"")</f>
        <v/>
      </c>
      <c r="AF28667" t="str">
        <f>IF('5G_NR_raw_UE'!ER28667&gt;0,('5G_NR_raw_UE'!ER28667*'5G_NR_raw_UE'!ES28667),"")</f>
        <v/>
      </c>
    </row>
    <row r="28668" spans="31:32">
      <c r="AE28668" t="str">
        <f>IF('5G_NR_raw_UE'!EP28668&gt;0,('5G_NR_raw_UE'!EP28668*'5G_NR_raw_UE'!EQ28668),"")</f>
        <v/>
      </c>
      <c r="AF28668" t="str">
        <f>IF('5G_NR_raw_UE'!ER28668&gt;0,('5G_NR_raw_UE'!ER28668*'5G_NR_raw_UE'!ES28668),"")</f>
        <v/>
      </c>
    </row>
    <row r="28669" spans="31:32">
      <c r="AE28669" t="str">
        <f>IF('5G_NR_raw_UE'!EP28669&gt;0,('5G_NR_raw_UE'!EP28669*'5G_NR_raw_UE'!EQ28669),"")</f>
        <v/>
      </c>
      <c r="AF28669" t="str">
        <f>IF('5G_NR_raw_UE'!ER28669&gt;0,('5G_NR_raw_UE'!ER28669*'5G_NR_raw_UE'!ES28669),"")</f>
        <v/>
      </c>
    </row>
    <row r="28670" spans="31:32">
      <c r="AE28670" t="str">
        <f>IF('5G_NR_raw_UE'!EP28670&gt;0,('5G_NR_raw_UE'!EP28670*'5G_NR_raw_UE'!EQ28670),"")</f>
        <v/>
      </c>
      <c r="AF28670" t="str">
        <f>IF('5G_NR_raw_UE'!ER28670&gt;0,('5G_NR_raw_UE'!ER28670*'5G_NR_raw_UE'!ES28670),"")</f>
        <v/>
      </c>
    </row>
    <row r="28671" spans="31:32">
      <c r="AE28671" t="str">
        <f>IF('5G_NR_raw_UE'!EP28671&gt;0,('5G_NR_raw_UE'!EP28671*'5G_NR_raw_UE'!EQ28671),"")</f>
        <v/>
      </c>
      <c r="AF28671" t="str">
        <f>IF('5G_NR_raw_UE'!ER28671&gt;0,('5G_NR_raw_UE'!ER28671*'5G_NR_raw_UE'!ES28671),"")</f>
        <v/>
      </c>
    </row>
    <row r="28672" spans="31:32">
      <c r="AE28672" t="str">
        <f>IF('5G_NR_raw_UE'!EP28672&gt;0,('5G_NR_raw_UE'!EP28672*'5G_NR_raw_UE'!EQ28672),"")</f>
        <v/>
      </c>
      <c r="AF28672" t="str">
        <f>IF('5G_NR_raw_UE'!ER28672&gt;0,('5G_NR_raw_UE'!ER28672*'5G_NR_raw_UE'!ES28672),"")</f>
        <v/>
      </c>
    </row>
    <row r="28673" spans="31:32">
      <c r="AE28673" t="str">
        <f>IF('5G_NR_raw_UE'!EP28673&gt;0,('5G_NR_raw_UE'!EP28673*'5G_NR_raw_UE'!EQ28673),"")</f>
        <v/>
      </c>
      <c r="AF28673" t="str">
        <f>IF('5G_NR_raw_UE'!ER28673&gt;0,('5G_NR_raw_UE'!ER28673*'5G_NR_raw_UE'!ES28673),"")</f>
        <v/>
      </c>
    </row>
    <row r="28674" spans="31:32">
      <c r="AE28674" t="str">
        <f>IF('5G_NR_raw_UE'!EP28674&gt;0,('5G_NR_raw_UE'!EP28674*'5G_NR_raw_UE'!EQ28674),"")</f>
        <v/>
      </c>
      <c r="AF28674" t="str">
        <f>IF('5G_NR_raw_UE'!ER28674&gt;0,('5G_NR_raw_UE'!ER28674*'5G_NR_raw_UE'!ES28674),"")</f>
        <v/>
      </c>
    </row>
    <row r="28675" spans="31:32">
      <c r="AE28675" t="str">
        <f>IF('5G_NR_raw_UE'!EP28675&gt;0,('5G_NR_raw_UE'!EP28675*'5G_NR_raw_UE'!EQ28675),"")</f>
        <v/>
      </c>
      <c r="AF28675" t="str">
        <f>IF('5G_NR_raw_UE'!ER28675&gt;0,('5G_NR_raw_UE'!ER28675*'5G_NR_raw_UE'!ES28675),"")</f>
        <v/>
      </c>
    </row>
    <row r="28676" spans="31:32">
      <c r="AE28676" t="str">
        <f>IF('5G_NR_raw_UE'!EP28676&gt;0,('5G_NR_raw_UE'!EP28676*'5G_NR_raw_UE'!EQ28676),"")</f>
        <v/>
      </c>
      <c r="AF28676" t="str">
        <f>IF('5G_NR_raw_UE'!ER28676&gt;0,('5G_NR_raw_UE'!ER28676*'5G_NR_raw_UE'!ES28676),"")</f>
        <v/>
      </c>
    </row>
    <row r="28677" spans="31:32">
      <c r="AE28677" t="str">
        <f>IF('5G_NR_raw_UE'!EP28677&gt;0,('5G_NR_raw_UE'!EP28677*'5G_NR_raw_UE'!EQ28677),"")</f>
        <v/>
      </c>
      <c r="AF28677" t="str">
        <f>IF('5G_NR_raw_UE'!ER28677&gt;0,('5G_NR_raw_UE'!ER28677*'5G_NR_raw_UE'!ES28677),"")</f>
        <v/>
      </c>
    </row>
    <row r="28678" spans="31:32">
      <c r="AE28678" t="str">
        <f>IF('5G_NR_raw_UE'!EP28678&gt;0,('5G_NR_raw_UE'!EP28678*'5G_NR_raw_UE'!EQ28678),"")</f>
        <v/>
      </c>
      <c r="AF28678" t="str">
        <f>IF('5G_NR_raw_UE'!ER28678&gt;0,('5G_NR_raw_UE'!ER28678*'5G_NR_raw_UE'!ES28678),"")</f>
        <v/>
      </c>
    </row>
    <row r="28679" spans="31:32">
      <c r="AE28679" t="str">
        <f>IF('5G_NR_raw_UE'!EP28679&gt;0,('5G_NR_raw_UE'!EP28679*'5G_NR_raw_UE'!EQ28679),"")</f>
        <v/>
      </c>
      <c r="AF28679" t="str">
        <f>IF('5G_NR_raw_UE'!ER28679&gt;0,('5G_NR_raw_UE'!ER28679*'5G_NR_raw_UE'!ES28679),"")</f>
        <v/>
      </c>
    </row>
    <row r="28680" spans="31:32">
      <c r="AE28680" t="str">
        <f>IF('5G_NR_raw_UE'!EP28680&gt;0,('5G_NR_raw_UE'!EP28680*'5G_NR_raw_UE'!EQ28680),"")</f>
        <v/>
      </c>
      <c r="AF28680" t="str">
        <f>IF('5G_NR_raw_UE'!ER28680&gt;0,('5G_NR_raw_UE'!ER28680*'5G_NR_raw_UE'!ES28680),"")</f>
        <v/>
      </c>
    </row>
    <row r="28681" spans="31:32">
      <c r="AE28681" t="str">
        <f>IF('5G_NR_raw_UE'!EP28681&gt;0,('5G_NR_raw_UE'!EP28681*'5G_NR_raw_UE'!EQ28681),"")</f>
        <v/>
      </c>
      <c r="AF28681" t="str">
        <f>IF('5G_NR_raw_UE'!ER28681&gt;0,('5G_NR_raw_UE'!ER28681*'5G_NR_raw_UE'!ES28681),"")</f>
        <v/>
      </c>
    </row>
    <row r="28682" spans="31:32">
      <c r="AE28682" t="str">
        <f>IF('5G_NR_raw_UE'!EP28682&gt;0,('5G_NR_raw_UE'!EP28682*'5G_NR_raw_UE'!EQ28682),"")</f>
        <v/>
      </c>
      <c r="AF28682" t="str">
        <f>IF('5G_NR_raw_UE'!ER28682&gt;0,('5G_NR_raw_UE'!ER28682*'5G_NR_raw_UE'!ES28682),"")</f>
        <v/>
      </c>
    </row>
    <row r="28683" spans="31:32">
      <c r="AE28683" t="str">
        <f>IF('5G_NR_raw_UE'!EP28683&gt;0,('5G_NR_raw_UE'!EP28683*'5G_NR_raw_UE'!EQ28683),"")</f>
        <v/>
      </c>
      <c r="AF28683" t="str">
        <f>IF('5G_NR_raw_UE'!ER28683&gt;0,('5G_NR_raw_UE'!ER28683*'5G_NR_raw_UE'!ES28683),"")</f>
        <v/>
      </c>
    </row>
    <row r="28684" spans="31:32">
      <c r="AE28684" t="str">
        <f>IF('5G_NR_raw_UE'!EP28684&gt;0,('5G_NR_raw_UE'!EP28684*'5G_NR_raw_UE'!EQ28684),"")</f>
        <v/>
      </c>
      <c r="AF28684" t="str">
        <f>IF('5G_NR_raw_UE'!ER28684&gt;0,('5G_NR_raw_UE'!ER28684*'5G_NR_raw_UE'!ES28684),"")</f>
        <v/>
      </c>
    </row>
    <row r="28685" spans="31:32">
      <c r="AE28685" t="str">
        <f>IF('5G_NR_raw_UE'!EP28685&gt;0,('5G_NR_raw_UE'!EP28685*'5G_NR_raw_UE'!EQ28685),"")</f>
        <v/>
      </c>
      <c r="AF28685" t="str">
        <f>IF('5G_NR_raw_UE'!ER28685&gt;0,('5G_NR_raw_UE'!ER28685*'5G_NR_raw_UE'!ES28685),"")</f>
        <v/>
      </c>
    </row>
    <row r="28686" spans="31:32">
      <c r="AE28686" t="str">
        <f>IF('5G_NR_raw_UE'!EP28686&gt;0,('5G_NR_raw_UE'!EP28686*'5G_NR_raw_UE'!EQ28686),"")</f>
        <v/>
      </c>
      <c r="AF28686" t="str">
        <f>IF('5G_NR_raw_UE'!ER28686&gt;0,('5G_NR_raw_UE'!ER28686*'5G_NR_raw_UE'!ES28686),"")</f>
        <v/>
      </c>
    </row>
    <row r="28687" spans="31:32">
      <c r="AE28687" t="str">
        <f>IF('5G_NR_raw_UE'!EP28687&gt;0,('5G_NR_raw_UE'!EP28687*'5G_NR_raw_UE'!EQ28687),"")</f>
        <v/>
      </c>
      <c r="AF28687" t="str">
        <f>IF('5G_NR_raw_UE'!ER28687&gt;0,('5G_NR_raw_UE'!ER28687*'5G_NR_raw_UE'!ES28687),"")</f>
        <v/>
      </c>
    </row>
    <row r="28688" spans="31:32">
      <c r="AE28688" t="str">
        <f>IF('5G_NR_raw_UE'!EP28688&gt;0,('5G_NR_raw_UE'!EP28688*'5G_NR_raw_UE'!EQ28688),"")</f>
        <v/>
      </c>
      <c r="AF28688" t="str">
        <f>IF('5G_NR_raw_UE'!ER28688&gt;0,('5G_NR_raw_UE'!ER28688*'5G_NR_raw_UE'!ES28688),"")</f>
        <v/>
      </c>
    </row>
    <row r="28689" spans="31:32">
      <c r="AE28689" t="str">
        <f>IF('5G_NR_raw_UE'!EP28689&gt;0,('5G_NR_raw_UE'!EP28689*'5G_NR_raw_UE'!EQ28689),"")</f>
        <v/>
      </c>
      <c r="AF28689" t="str">
        <f>IF('5G_NR_raw_UE'!ER28689&gt;0,('5G_NR_raw_UE'!ER28689*'5G_NR_raw_UE'!ES28689),"")</f>
        <v/>
      </c>
    </row>
    <row r="28690" spans="31:32">
      <c r="AE28690" t="str">
        <f>IF('5G_NR_raw_UE'!EP28690&gt;0,('5G_NR_raw_UE'!EP28690*'5G_NR_raw_UE'!EQ28690),"")</f>
        <v/>
      </c>
      <c r="AF28690" t="str">
        <f>IF('5G_NR_raw_UE'!ER28690&gt;0,('5G_NR_raw_UE'!ER28690*'5G_NR_raw_UE'!ES28690),"")</f>
        <v/>
      </c>
    </row>
    <row r="28691" spans="31:32">
      <c r="AE28691" t="str">
        <f>IF('5G_NR_raw_UE'!EP28691&gt;0,('5G_NR_raw_UE'!EP28691*'5G_NR_raw_UE'!EQ28691),"")</f>
        <v/>
      </c>
      <c r="AF28691" t="str">
        <f>IF('5G_NR_raw_UE'!ER28691&gt;0,('5G_NR_raw_UE'!ER28691*'5G_NR_raw_UE'!ES28691),"")</f>
        <v/>
      </c>
    </row>
    <row r="28692" spans="31:32">
      <c r="AE28692" t="str">
        <f>IF('5G_NR_raw_UE'!EP28692&gt;0,('5G_NR_raw_UE'!EP28692*'5G_NR_raw_UE'!EQ28692),"")</f>
        <v/>
      </c>
      <c r="AF28692" t="str">
        <f>IF('5G_NR_raw_UE'!ER28692&gt;0,('5G_NR_raw_UE'!ER28692*'5G_NR_raw_UE'!ES28692),"")</f>
        <v/>
      </c>
    </row>
    <row r="28693" spans="31:32">
      <c r="AE28693" t="str">
        <f>IF('5G_NR_raw_UE'!EP28693&gt;0,('5G_NR_raw_UE'!EP28693*'5G_NR_raw_UE'!EQ28693),"")</f>
        <v/>
      </c>
      <c r="AF28693" t="str">
        <f>IF('5G_NR_raw_UE'!ER28693&gt;0,('5G_NR_raw_UE'!ER28693*'5G_NR_raw_UE'!ES28693),"")</f>
        <v/>
      </c>
    </row>
    <row r="28694" spans="31:32">
      <c r="AE28694" t="str">
        <f>IF('5G_NR_raw_UE'!EP28694&gt;0,('5G_NR_raw_UE'!EP28694*'5G_NR_raw_UE'!EQ28694),"")</f>
        <v/>
      </c>
      <c r="AF28694" t="str">
        <f>IF('5G_NR_raw_UE'!ER28694&gt;0,('5G_NR_raw_UE'!ER28694*'5G_NR_raw_UE'!ES28694),"")</f>
        <v/>
      </c>
    </row>
    <row r="28695" spans="31:32">
      <c r="AE28695" t="str">
        <f>IF('5G_NR_raw_UE'!EP28695&gt;0,('5G_NR_raw_UE'!EP28695*'5G_NR_raw_UE'!EQ28695),"")</f>
        <v/>
      </c>
      <c r="AF28695" t="str">
        <f>IF('5G_NR_raw_UE'!ER28695&gt;0,('5G_NR_raw_UE'!ER28695*'5G_NR_raw_UE'!ES28695),"")</f>
        <v/>
      </c>
    </row>
    <row r="28696" spans="31:32">
      <c r="AE28696" t="str">
        <f>IF('5G_NR_raw_UE'!EP28696&gt;0,('5G_NR_raw_UE'!EP28696*'5G_NR_raw_UE'!EQ28696),"")</f>
        <v/>
      </c>
      <c r="AF28696" t="str">
        <f>IF('5G_NR_raw_UE'!ER28696&gt;0,('5G_NR_raw_UE'!ER28696*'5G_NR_raw_UE'!ES28696),"")</f>
        <v/>
      </c>
    </row>
    <row r="28697" spans="31:32">
      <c r="AE28697" t="str">
        <f>IF('5G_NR_raw_UE'!EP28697&gt;0,('5G_NR_raw_UE'!EP28697*'5G_NR_raw_UE'!EQ28697),"")</f>
        <v/>
      </c>
      <c r="AF28697" t="str">
        <f>IF('5G_NR_raw_UE'!ER28697&gt;0,('5G_NR_raw_UE'!ER28697*'5G_NR_raw_UE'!ES28697),"")</f>
        <v/>
      </c>
    </row>
    <row r="28698" spans="31:32">
      <c r="AE28698" t="str">
        <f>IF('5G_NR_raw_UE'!EP28698&gt;0,('5G_NR_raw_UE'!EP28698*'5G_NR_raw_UE'!EQ28698),"")</f>
        <v/>
      </c>
      <c r="AF28698" t="str">
        <f>IF('5G_NR_raw_UE'!ER28698&gt;0,('5G_NR_raw_UE'!ER28698*'5G_NR_raw_UE'!ES28698),"")</f>
        <v/>
      </c>
    </row>
    <row r="28699" spans="31:32">
      <c r="AE28699" t="str">
        <f>IF('5G_NR_raw_UE'!EP28699&gt;0,('5G_NR_raw_UE'!EP28699*'5G_NR_raw_UE'!EQ28699),"")</f>
        <v/>
      </c>
      <c r="AF28699" t="str">
        <f>IF('5G_NR_raw_UE'!ER28699&gt;0,('5G_NR_raw_UE'!ER28699*'5G_NR_raw_UE'!ES28699),"")</f>
        <v/>
      </c>
    </row>
    <row r="28700" spans="31:32">
      <c r="AE28700" t="str">
        <f>IF('5G_NR_raw_UE'!EP28700&gt;0,('5G_NR_raw_UE'!EP28700*'5G_NR_raw_UE'!EQ28700),"")</f>
        <v/>
      </c>
      <c r="AF28700" t="str">
        <f>IF('5G_NR_raw_UE'!ER28700&gt;0,('5G_NR_raw_UE'!ER28700*'5G_NR_raw_UE'!ES28700),"")</f>
        <v/>
      </c>
    </row>
    <row r="28701" spans="31:32">
      <c r="AE28701" t="str">
        <f>IF('5G_NR_raw_UE'!EP28701&gt;0,('5G_NR_raw_UE'!EP28701*'5G_NR_raw_UE'!EQ28701),"")</f>
        <v/>
      </c>
      <c r="AF28701" t="str">
        <f>IF('5G_NR_raw_UE'!ER28701&gt;0,('5G_NR_raw_UE'!ER28701*'5G_NR_raw_UE'!ES28701),"")</f>
        <v/>
      </c>
    </row>
    <row r="28702" spans="31:32">
      <c r="AE28702" t="str">
        <f>IF('5G_NR_raw_UE'!EP28702&gt;0,('5G_NR_raw_UE'!EP28702*'5G_NR_raw_UE'!EQ28702),"")</f>
        <v/>
      </c>
      <c r="AF28702" t="str">
        <f>IF('5G_NR_raw_UE'!ER28702&gt;0,('5G_NR_raw_UE'!ER28702*'5G_NR_raw_UE'!ES28702),"")</f>
        <v/>
      </c>
    </row>
    <row r="28703" spans="31:32">
      <c r="AE28703" t="str">
        <f>IF('5G_NR_raw_UE'!EP28703&gt;0,('5G_NR_raw_UE'!EP28703*'5G_NR_raw_UE'!EQ28703),"")</f>
        <v/>
      </c>
      <c r="AF28703" t="str">
        <f>IF('5G_NR_raw_UE'!ER28703&gt;0,('5G_NR_raw_UE'!ER28703*'5G_NR_raw_UE'!ES28703),"")</f>
        <v/>
      </c>
    </row>
    <row r="28704" spans="31:32">
      <c r="AE28704" t="str">
        <f>IF('5G_NR_raw_UE'!EP28704&gt;0,('5G_NR_raw_UE'!EP28704*'5G_NR_raw_UE'!EQ28704),"")</f>
        <v/>
      </c>
      <c r="AF28704" t="str">
        <f>IF('5G_NR_raw_UE'!ER28704&gt;0,('5G_NR_raw_UE'!ER28704*'5G_NR_raw_UE'!ES28704),"")</f>
        <v/>
      </c>
    </row>
    <row r="28705" spans="31:32">
      <c r="AE28705" t="str">
        <f>IF('5G_NR_raw_UE'!EP28705&gt;0,('5G_NR_raw_UE'!EP28705*'5G_NR_raw_UE'!EQ28705),"")</f>
        <v/>
      </c>
      <c r="AF28705" t="str">
        <f>IF('5G_NR_raw_UE'!ER28705&gt;0,('5G_NR_raw_UE'!ER28705*'5G_NR_raw_UE'!ES28705),"")</f>
        <v/>
      </c>
    </row>
    <row r="28706" spans="31:32">
      <c r="AE28706" t="str">
        <f>IF('5G_NR_raw_UE'!EP28706&gt;0,('5G_NR_raw_UE'!EP28706*'5G_NR_raw_UE'!EQ28706),"")</f>
        <v/>
      </c>
      <c r="AF28706" t="str">
        <f>IF('5G_NR_raw_UE'!ER28706&gt;0,('5G_NR_raw_UE'!ER28706*'5G_NR_raw_UE'!ES28706),"")</f>
        <v/>
      </c>
    </row>
    <row r="28707" spans="31:32">
      <c r="AE28707" t="str">
        <f>IF('5G_NR_raw_UE'!EP28707&gt;0,('5G_NR_raw_UE'!EP28707*'5G_NR_raw_UE'!EQ28707),"")</f>
        <v/>
      </c>
      <c r="AF28707" t="str">
        <f>IF('5G_NR_raw_UE'!ER28707&gt;0,('5G_NR_raw_UE'!ER28707*'5G_NR_raw_UE'!ES28707),"")</f>
        <v/>
      </c>
    </row>
    <row r="28708" spans="31:32">
      <c r="AE28708" t="str">
        <f>IF('5G_NR_raw_UE'!EP28708&gt;0,('5G_NR_raw_UE'!EP28708*'5G_NR_raw_UE'!EQ28708),"")</f>
        <v/>
      </c>
      <c r="AF28708" t="str">
        <f>IF('5G_NR_raw_UE'!ER28708&gt;0,('5G_NR_raw_UE'!ER28708*'5G_NR_raw_UE'!ES28708),"")</f>
        <v/>
      </c>
    </row>
    <row r="28709" spans="31:32">
      <c r="AE28709" t="str">
        <f>IF('5G_NR_raw_UE'!EP28709&gt;0,('5G_NR_raw_UE'!EP28709*'5G_NR_raw_UE'!EQ28709),"")</f>
        <v/>
      </c>
      <c r="AF28709" t="str">
        <f>IF('5G_NR_raw_UE'!ER28709&gt;0,('5G_NR_raw_UE'!ER28709*'5G_NR_raw_UE'!ES28709),"")</f>
        <v/>
      </c>
    </row>
    <row r="28710" spans="31:32">
      <c r="AE28710" t="str">
        <f>IF('5G_NR_raw_UE'!EP28710&gt;0,('5G_NR_raw_UE'!EP28710*'5G_NR_raw_UE'!EQ28710),"")</f>
        <v/>
      </c>
      <c r="AF28710" t="str">
        <f>IF('5G_NR_raw_UE'!ER28710&gt;0,('5G_NR_raw_UE'!ER28710*'5G_NR_raw_UE'!ES28710),"")</f>
        <v/>
      </c>
    </row>
    <row r="28711" spans="31:32">
      <c r="AE28711" t="str">
        <f>IF('5G_NR_raw_UE'!EP28711&gt;0,('5G_NR_raw_UE'!EP28711*'5G_NR_raw_UE'!EQ28711),"")</f>
        <v/>
      </c>
      <c r="AF28711" t="str">
        <f>IF('5G_NR_raw_UE'!ER28711&gt;0,('5G_NR_raw_UE'!ER28711*'5G_NR_raw_UE'!ES28711),"")</f>
        <v/>
      </c>
    </row>
    <row r="28712" spans="31:32">
      <c r="AE28712" t="str">
        <f>IF('5G_NR_raw_UE'!EP28712&gt;0,('5G_NR_raw_UE'!EP28712*'5G_NR_raw_UE'!EQ28712),"")</f>
        <v/>
      </c>
      <c r="AF28712" t="str">
        <f>IF('5G_NR_raw_UE'!ER28712&gt;0,('5G_NR_raw_UE'!ER28712*'5G_NR_raw_UE'!ES28712),"")</f>
        <v/>
      </c>
    </row>
    <row r="28713" spans="31:32">
      <c r="AE28713" t="str">
        <f>IF('5G_NR_raw_UE'!EP28713&gt;0,('5G_NR_raw_UE'!EP28713*'5G_NR_raw_UE'!EQ28713),"")</f>
        <v/>
      </c>
      <c r="AF28713" t="str">
        <f>IF('5G_NR_raw_UE'!ER28713&gt;0,('5G_NR_raw_UE'!ER28713*'5G_NR_raw_UE'!ES28713),"")</f>
        <v/>
      </c>
    </row>
    <row r="28714" spans="31:32">
      <c r="AE28714" t="str">
        <f>IF('5G_NR_raw_UE'!EP28714&gt;0,('5G_NR_raw_UE'!EP28714*'5G_NR_raw_UE'!EQ28714),"")</f>
        <v/>
      </c>
      <c r="AF28714" t="str">
        <f>IF('5G_NR_raw_UE'!ER28714&gt;0,('5G_NR_raw_UE'!ER28714*'5G_NR_raw_UE'!ES28714),"")</f>
        <v/>
      </c>
    </row>
    <row r="28715" spans="31:32">
      <c r="AE28715" t="str">
        <f>IF('5G_NR_raw_UE'!EP28715&gt;0,('5G_NR_raw_UE'!EP28715*'5G_NR_raw_UE'!EQ28715),"")</f>
        <v/>
      </c>
      <c r="AF28715" t="str">
        <f>IF('5G_NR_raw_UE'!ER28715&gt;0,('5G_NR_raw_UE'!ER28715*'5G_NR_raw_UE'!ES28715),"")</f>
        <v/>
      </c>
    </row>
    <row r="28716" spans="31:32">
      <c r="AE28716" t="str">
        <f>IF('5G_NR_raw_UE'!EP28716&gt;0,('5G_NR_raw_UE'!EP28716*'5G_NR_raw_UE'!EQ28716),"")</f>
        <v/>
      </c>
      <c r="AF28716" t="str">
        <f>IF('5G_NR_raw_UE'!ER28716&gt;0,('5G_NR_raw_UE'!ER28716*'5G_NR_raw_UE'!ES28716),"")</f>
        <v/>
      </c>
    </row>
    <row r="28717" spans="31:32">
      <c r="AE28717" t="str">
        <f>IF('5G_NR_raw_UE'!EP28717&gt;0,('5G_NR_raw_UE'!EP28717*'5G_NR_raw_UE'!EQ28717),"")</f>
        <v/>
      </c>
      <c r="AF28717" t="str">
        <f>IF('5G_NR_raw_UE'!ER28717&gt;0,('5G_NR_raw_UE'!ER28717*'5G_NR_raw_UE'!ES28717),"")</f>
        <v/>
      </c>
    </row>
    <row r="28718" spans="31:32">
      <c r="AE28718" t="str">
        <f>IF('5G_NR_raw_UE'!EP28718&gt;0,('5G_NR_raw_UE'!EP28718*'5G_NR_raw_UE'!EQ28718),"")</f>
        <v/>
      </c>
      <c r="AF28718" t="str">
        <f>IF('5G_NR_raw_UE'!ER28718&gt;0,('5G_NR_raw_UE'!ER28718*'5G_NR_raw_UE'!ES28718),"")</f>
        <v/>
      </c>
    </row>
    <row r="28719" spans="31:32">
      <c r="AE28719" t="str">
        <f>IF('5G_NR_raw_UE'!EP28719&gt;0,('5G_NR_raw_UE'!EP28719*'5G_NR_raw_UE'!EQ28719),"")</f>
        <v/>
      </c>
      <c r="AF28719" t="str">
        <f>IF('5G_NR_raw_UE'!ER28719&gt;0,('5G_NR_raw_UE'!ER28719*'5G_NR_raw_UE'!ES28719),"")</f>
        <v/>
      </c>
    </row>
    <row r="28720" spans="31:32">
      <c r="AE28720" t="str">
        <f>IF('5G_NR_raw_UE'!EP28720&gt;0,('5G_NR_raw_UE'!EP28720*'5G_NR_raw_UE'!EQ28720),"")</f>
        <v/>
      </c>
      <c r="AF28720" t="str">
        <f>IF('5G_NR_raw_UE'!ER28720&gt;0,('5G_NR_raw_UE'!ER28720*'5G_NR_raw_UE'!ES28720),"")</f>
        <v/>
      </c>
    </row>
    <row r="28721" spans="31:32">
      <c r="AE28721" t="str">
        <f>IF('5G_NR_raw_UE'!EP28721&gt;0,('5G_NR_raw_UE'!EP28721*'5G_NR_raw_UE'!EQ28721),"")</f>
        <v/>
      </c>
      <c r="AF28721" t="str">
        <f>IF('5G_NR_raw_UE'!ER28721&gt;0,('5G_NR_raw_UE'!ER28721*'5G_NR_raw_UE'!ES28721),"")</f>
        <v/>
      </c>
    </row>
    <row r="28722" spans="31:32">
      <c r="AE28722" t="str">
        <f>IF('5G_NR_raw_UE'!EP28722&gt;0,('5G_NR_raw_UE'!EP28722*'5G_NR_raw_UE'!EQ28722),"")</f>
        <v/>
      </c>
      <c r="AF28722" t="str">
        <f>IF('5G_NR_raw_UE'!ER28722&gt;0,('5G_NR_raw_UE'!ER28722*'5G_NR_raw_UE'!ES28722),"")</f>
        <v/>
      </c>
    </row>
    <row r="28723" spans="31:32">
      <c r="AE28723" t="str">
        <f>IF('5G_NR_raw_UE'!EP28723&gt;0,('5G_NR_raw_UE'!EP28723*'5G_NR_raw_UE'!EQ28723),"")</f>
        <v/>
      </c>
      <c r="AF28723" t="str">
        <f>IF('5G_NR_raw_UE'!ER28723&gt;0,('5G_NR_raw_UE'!ER28723*'5G_NR_raw_UE'!ES28723),"")</f>
        <v/>
      </c>
    </row>
    <row r="28724" spans="31:32">
      <c r="AE28724" t="str">
        <f>IF('5G_NR_raw_UE'!EP28724&gt;0,('5G_NR_raw_UE'!EP28724*'5G_NR_raw_UE'!EQ28724),"")</f>
        <v/>
      </c>
      <c r="AF28724" t="str">
        <f>IF('5G_NR_raw_UE'!ER28724&gt;0,('5G_NR_raw_UE'!ER28724*'5G_NR_raw_UE'!ES28724),"")</f>
        <v/>
      </c>
    </row>
    <row r="28725" spans="31:32">
      <c r="AE28725" t="str">
        <f>IF('5G_NR_raw_UE'!EP28725&gt;0,('5G_NR_raw_UE'!EP28725*'5G_NR_raw_UE'!EQ28725),"")</f>
        <v/>
      </c>
      <c r="AF28725" t="str">
        <f>IF('5G_NR_raw_UE'!ER28725&gt;0,('5G_NR_raw_UE'!ER28725*'5G_NR_raw_UE'!ES28725),"")</f>
        <v/>
      </c>
    </row>
    <row r="28726" spans="31:32">
      <c r="AE28726" t="str">
        <f>IF('5G_NR_raw_UE'!EP28726&gt;0,('5G_NR_raw_UE'!EP28726*'5G_NR_raw_UE'!EQ28726),"")</f>
        <v/>
      </c>
      <c r="AF28726" t="str">
        <f>IF('5G_NR_raw_UE'!ER28726&gt;0,('5G_NR_raw_UE'!ER28726*'5G_NR_raw_UE'!ES28726),"")</f>
        <v/>
      </c>
    </row>
    <row r="28727" spans="31:32">
      <c r="AE28727" t="str">
        <f>IF('5G_NR_raw_UE'!EP28727&gt;0,('5G_NR_raw_UE'!EP28727*'5G_NR_raw_UE'!EQ28727),"")</f>
        <v/>
      </c>
      <c r="AF28727" t="str">
        <f>IF('5G_NR_raw_UE'!ER28727&gt;0,('5G_NR_raw_UE'!ER28727*'5G_NR_raw_UE'!ES28727),"")</f>
        <v/>
      </c>
    </row>
    <row r="28728" spans="31:32">
      <c r="AE28728" t="str">
        <f>IF('5G_NR_raw_UE'!EP28728&gt;0,('5G_NR_raw_UE'!EP28728*'5G_NR_raw_UE'!EQ28728),"")</f>
        <v/>
      </c>
      <c r="AF28728" t="str">
        <f>IF('5G_NR_raw_UE'!ER28728&gt;0,('5G_NR_raw_UE'!ER28728*'5G_NR_raw_UE'!ES28728),"")</f>
        <v/>
      </c>
    </row>
    <row r="28729" spans="31:32">
      <c r="AE28729" t="str">
        <f>IF('5G_NR_raw_UE'!EP28729&gt;0,('5G_NR_raw_UE'!EP28729*'5G_NR_raw_UE'!EQ28729),"")</f>
        <v/>
      </c>
      <c r="AF28729" t="str">
        <f>IF('5G_NR_raw_UE'!ER28729&gt;0,('5G_NR_raw_UE'!ER28729*'5G_NR_raw_UE'!ES28729),"")</f>
        <v/>
      </c>
    </row>
    <row r="28730" spans="31:32">
      <c r="AE28730" t="str">
        <f>IF('5G_NR_raw_UE'!EP28730&gt;0,('5G_NR_raw_UE'!EP28730*'5G_NR_raw_UE'!EQ28730),"")</f>
        <v/>
      </c>
      <c r="AF28730" t="str">
        <f>IF('5G_NR_raw_UE'!ER28730&gt;0,('5G_NR_raw_UE'!ER28730*'5G_NR_raw_UE'!ES28730),"")</f>
        <v/>
      </c>
    </row>
    <row r="28731" spans="31:32">
      <c r="AE28731" t="str">
        <f>IF('5G_NR_raw_UE'!EP28731&gt;0,('5G_NR_raw_UE'!EP28731*'5G_NR_raw_UE'!EQ28731),"")</f>
        <v/>
      </c>
      <c r="AF28731" t="str">
        <f>IF('5G_NR_raw_UE'!ER28731&gt;0,('5G_NR_raw_UE'!ER28731*'5G_NR_raw_UE'!ES28731),"")</f>
        <v/>
      </c>
    </row>
    <row r="28732" spans="31:32">
      <c r="AE28732" t="str">
        <f>IF('5G_NR_raw_UE'!EP28732&gt;0,('5G_NR_raw_UE'!EP28732*'5G_NR_raw_UE'!EQ28732),"")</f>
        <v/>
      </c>
      <c r="AF28732" t="str">
        <f>IF('5G_NR_raw_UE'!ER28732&gt;0,('5G_NR_raw_UE'!ER28732*'5G_NR_raw_UE'!ES28732),"")</f>
        <v/>
      </c>
    </row>
    <row r="28733" spans="31:32">
      <c r="AE28733" t="str">
        <f>IF('5G_NR_raw_UE'!EP28733&gt;0,('5G_NR_raw_UE'!EP28733*'5G_NR_raw_UE'!EQ28733),"")</f>
        <v/>
      </c>
      <c r="AF28733" t="str">
        <f>IF('5G_NR_raw_UE'!ER28733&gt;0,('5G_NR_raw_UE'!ER28733*'5G_NR_raw_UE'!ES28733),"")</f>
        <v/>
      </c>
    </row>
    <row r="28734" spans="31:32">
      <c r="AE28734" t="str">
        <f>IF('5G_NR_raw_UE'!EP28734&gt;0,('5G_NR_raw_UE'!EP28734*'5G_NR_raw_UE'!EQ28734),"")</f>
        <v/>
      </c>
      <c r="AF28734" t="str">
        <f>IF('5G_NR_raw_UE'!ER28734&gt;0,('5G_NR_raw_UE'!ER28734*'5G_NR_raw_UE'!ES28734),"")</f>
        <v/>
      </c>
    </row>
    <row r="28735" spans="31:32">
      <c r="AE28735" t="str">
        <f>IF('5G_NR_raw_UE'!EP28735&gt;0,('5G_NR_raw_UE'!EP28735*'5G_NR_raw_UE'!EQ28735),"")</f>
        <v/>
      </c>
      <c r="AF28735" t="str">
        <f>IF('5G_NR_raw_UE'!ER28735&gt;0,('5G_NR_raw_UE'!ER28735*'5G_NR_raw_UE'!ES28735),"")</f>
        <v/>
      </c>
    </row>
    <row r="28736" spans="31:32">
      <c r="AE28736" t="str">
        <f>IF('5G_NR_raw_UE'!EP28736&gt;0,('5G_NR_raw_UE'!EP28736*'5G_NR_raw_UE'!EQ28736),"")</f>
        <v/>
      </c>
      <c r="AF28736" t="str">
        <f>IF('5G_NR_raw_UE'!ER28736&gt;0,('5G_NR_raw_UE'!ER28736*'5G_NR_raw_UE'!ES28736),"")</f>
        <v/>
      </c>
    </row>
    <row r="28737" spans="31:32">
      <c r="AE28737" t="str">
        <f>IF('5G_NR_raw_UE'!EP28737&gt;0,('5G_NR_raw_UE'!EP28737*'5G_NR_raw_UE'!EQ28737),"")</f>
        <v/>
      </c>
      <c r="AF28737" t="str">
        <f>IF('5G_NR_raw_UE'!ER28737&gt;0,('5G_NR_raw_UE'!ER28737*'5G_NR_raw_UE'!ES28737),"")</f>
        <v/>
      </c>
    </row>
    <row r="28738" spans="31:32">
      <c r="AE28738" t="str">
        <f>IF('5G_NR_raw_UE'!EP28738&gt;0,('5G_NR_raw_UE'!EP28738*'5G_NR_raw_UE'!EQ28738),"")</f>
        <v/>
      </c>
      <c r="AF28738" t="str">
        <f>IF('5G_NR_raw_UE'!ER28738&gt;0,('5G_NR_raw_UE'!ER28738*'5G_NR_raw_UE'!ES28738),"")</f>
        <v/>
      </c>
    </row>
    <row r="28739" spans="31:32">
      <c r="AE28739" t="str">
        <f>IF('5G_NR_raw_UE'!EP28739&gt;0,('5G_NR_raw_UE'!EP28739*'5G_NR_raw_UE'!EQ28739),"")</f>
        <v/>
      </c>
      <c r="AF28739" t="str">
        <f>IF('5G_NR_raw_UE'!ER28739&gt;0,('5G_NR_raw_UE'!ER28739*'5G_NR_raw_UE'!ES28739),"")</f>
        <v/>
      </c>
    </row>
    <row r="28740" spans="31:32">
      <c r="AE28740" t="str">
        <f>IF('5G_NR_raw_UE'!EP28740&gt;0,('5G_NR_raw_UE'!EP28740*'5G_NR_raw_UE'!EQ28740),"")</f>
        <v/>
      </c>
      <c r="AF28740" t="str">
        <f>IF('5G_NR_raw_UE'!ER28740&gt;0,('5G_NR_raw_UE'!ER28740*'5G_NR_raw_UE'!ES28740),"")</f>
        <v/>
      </c>
    </row>
    <row r="28741" spans="31:32">
      <c r="AE28741" t="str">
        <f>IF('5G_NR_raw_UE'!EP28741&gt;0,('5G_NR_raw_UE'!EP28741*'5G_NR_raw_UE'!EQ28741),"")</f>
        <v/>
      </c>
      <c r="AF28741" t="str">
        <f>IF('5G_NR_raw_UE'!ER28741&gt;0,('5G_NR_raw_UE'!ER28741*'5G_NR_raw_UE'!ES28741),"")</f>
        <v/>
      </c>
    </row>
    <row r="28742" spans="31:32">
      <c r="AE28742" t="str">
        <f>IF('5G_NR_raw_UE'!EP28742&gt;0,('5G_NR_raw_UE'!EP28742*'5G_NR_raw_UE'!EQ28742),"")</f>
        <v/>
      </c>
      <c r="AF28742" t="str">
        <f>IF('5G_NR_raw_UE'!ER28742&gt;0,('5G_NR_raw_UE'!ER28742*'5G_NR_raw_UE'!ES28742),"")</f>
        <v/>
      </c>
    </row>
    <row r="28743" spans="31:32">
      <c r="AE28743" t="str">
        <f>IF('5G_NR_raw_UE'!EP28743&gt;0,('5G_NR_raw_UE'!EP28743*'5G_NR_raw_UE'!EQ28743),"")</f>
        <v/>
      </c>
      <c r="AF28743" t="str">
        <f>IF('5G_NR_raw_UE'!ER28743&gt;0,('5G_NR_raw_UE'!ER28743*'5G_NR_raw_UE'!ES28743),"")</f>
        <v/>
      </c>
    </row>
    <row r="28744" spans="31:32">
      <c r="AE28744" t="str">
        <f>IF('5G_NR_raw_UE'!EP28744&gt;0,('5G_NR_raw_UE'!EP28744*'5G_NR_raw_UE'!EQ28744),"")</f>
        <v/>
      </c>
      <c r="AF28744" t="str">
        <f>IF('5G_NR_raw_UE'!ER28744&gt;0,('5G_NR_raw_UE'!ER28744*'5G_NR_raw_UE'!ES28744),"")</f>
        <v/>
      </c>
    </row>
    <row r="28745" spans="31:32">
      <c r="AE28745" t="str">
        <f>IF('5G_NR_raw_UE'!EP28745&gt;0,('5G_NR_raw_UE'!EP28745*'5G_NR_raw_UE'!EQ28745),"")</f>
        <v/>
      </c>
      <c r="AF28745" t="str">
        <f>IF('5G_NR_raw_UE'!ER28745&gt;0,('5G_NR_raw_UE'!ER28745*'5G_NR_raw_UE'!ES28745),"")</f>
        <v/>
      </c>
    </row>
    <row r="28746" spans="31:32">
      <c r="AE28746" t="str">
        <f>IF('5G_NR_raw_UE'!EP28746&gt;0,('5G_NR_raw_UE'!EP28746*'5G_NR_raw_UE'!EQ28746),"")</f>
        <v/>
      </c>
      <c r="AF28746" t="str">
        <f>IF('5G_NR_raw_UE'!ER28746&gt;0,('5G_NR_raw_UE'!ER28746*'5G_NR_raw_UE'!ES28746),"")</f>
        <v/>
      </c>
    </row>
    <row r="28747" spans="31:32">
      <c r="AE28747" t="str">
        <f>IF('5G_NR_raw_UE'!EP28747&gt;0,('5G_NR_raw_UE'!EP28747*'5G_NR_raw_UE'!EQ28747),"")</f>
        <v/>
      </c>
      <c r="AF28747" t="str">
        <f>IF('5G_NR_raw_UE'!ER28747&gt;0,('5G_NR_raw_UE'!ER28747*'5G_NR_raw_UE'!ES28747),"")</f>
        <v/>
      </c>
    </row>
    <row r="28748" spans="31:32">
      <c r="AE28748" t="str">
        <f>IF('5G_NR_raw_UE'!EP28748&gt;0,('5G_NR_raw_UE'!EP28748*'5G_NR_raw_UE'!EQ28748),"")</f>
        <v/>
      </c>
      <c r="AF28748" t="str">
        <f>IF('5G_NR_raw_UE'!ER28748&gt;0,('5G_NR_raw_UE'!ER28748*'5G_NR_raw_UE'!ES28748),"")</f>
        <v/>
      </c>
    </row>
    <row r="28749" spans="31:32">
      <c r="AE28749" t="str">
        <f>IF('5G_NR_raw_UE'!EP28749&gt;0,('5G_NR_raw_UE'!EP28749*'5G_NR_raw_UE'!EQ28749),"")</f>
        <v/>
      </c>
      <c r="AF28749" t="str">
        <f>IF('5G_NR_raw_UE'!ER28749&gt;0,('5G_NR_raw_UE'!ER28749*'5G_NR_raw_UE'!ES28749),"")</f>
        <v/>
      </c>
    </row>
    <row r="28750" spans="31:32">
      <c r="AE28750" t="str">
        <f>IF('5G_NR_raw_UE'!EP28750&gt;0,('5G_NR_raw_UE'!EP28750*'5G_NR_raw_UE'!EQ28750),"")</f>
        <v/>
      </c>
      <c r="AF28750" t="str">
        <f>IF('5G_NR_raw_UE'!ER28750&gt;0,('5G_NR_raw_UE'!ER28750*'5G_NR_raw_UE'!ES28750),"")</f>
        <v/>
      </c>
    </row>
    <row r="28751" spans="31:32">
      <c r="AE28751" t="str">
        <f>IF('5G_NR_raw_UE'!EP28751&gt;0,('5G_NR_raw_UE'!EP28751*'5G_NR_raw_UE'!EQ28751),"")</f>
        <v/>
      </c>
      <c r="AF28751" t="str">
        <f>IF('5G_NR_raw_UE'!ER28751&gt;0,('5G_NR_raw_UE'!ER28751*'5G_NR_raw_UE'!ES28751),"")</f>
        <v/>
      </c>
    </row>
    <row r="28752" spans="31:32">
      <c r="AE28752" t="str">
        <f>IF('5G_NR_raw_UE'!EP28752&gt;0,('5G_NR_raw_UE'!EP28752*'5G_NR_raw_UE'!EQ28752),"")</f>
        <v/>
      </c>
      <c r="AF28752" t="str">
        <f>IF('5G_NR_raw_UE'!ER28752&gt;0,('5G_NR_raw_UE'!ER28752*'5G_NR_raw_UE'!ES28752),"")</f>
        <v/>
      </c>
    </row>
    <row r="28753" spans="31:32">
      <c r="AE28753" t="str">
        <f>IF('5G_NR_raw_UE'!EP28753&gt;0,('5G_NR_raw_UE'!EP28753*'5G_NR_raw_UE'!EQ28753),"")</f>
        <v/>
      </c>
      <c r="AF28753" t="str">
        <f>IF('5G_NR_raw_UE'!ER28753&gt;0,('5G_NR_raw_UE'!ER28753*'5G_NR_raw_UE'!ES28753),"")</f>
        <v/>
      </c>
    </row>
    <row r="28754" spans="31:32">
      <c r="AE28754" t="str">
        <f>IF('5G_NR_raw_UE'!EP28754&gt;0,('5G_NR_raw_UE'!EP28754*'5G_NR_raw_UE'!EQ28754),"")</f>
        <v/>
      </c>
      <c r="AF28754" t="str">
        <f>IF('5G_NR_raw_UE'!ER28754&gt;0,('5G_NR_raw_UE'!ER28754*'5G_NR_raw_UE'!ES28754),"")</f>
        <v/>
      </c>
    </row>
    <row r="28755" spans="31:32">
      <c r="AE28755" t="str">
        <f>IF('5G_NR_raw_UE'!EP28755&gt;0,('5G_NR_raw_UE'!EP28755*'5G_NR_raw_UE'!EQ28755),"")</f>
        <v/>
      </c>
      <c r="AF28755" t="str">
        <f>IF('5G_NR_raw_UE'!ER28755&gt;0,('5G_NR_raw_UE'!ER28755*'5G_NR_raw_UE'!ES28755),"")</f>
        <v/>
      </c>
    </row>
    <row r="28756" spans="31:32">
      <c r="AE28756" t="str">
        <f>IF('5G_NR_raw_UE'!EP28756&gt;0,('5G_NR_raw_UE'!EP28756*'5G_NR_raw_UE'!EQ28756),"")</f>
        <v/>
      </c>
      <c r="AF28756" t="str">
        <f>IF('5G_NR_raw_UE'!ER28756&gt;0,('5G_NR_raw_UE'!ER28756*'5G_NR_raw_UE'!ES28756),"")</f>
        <v/>
      </c>
    </row>
    <row r="28757" spans="31:32">
      <c r="AE28757" t="str">
        <f>IF('5G_NR_raw_UE'!EP28757&gt;0,('5G_NR_raw_UE'!EP28757*'5G_NR_raw_UE'!EQ28757),"")</f>
        <v/>
      </c>
      <c r="AF28757" t="str">
        <f>IF('5G_NR_raw_UE'!ER28757&gt;0,('5G_NR_raw_UE'!ER28757*'5G_NR_raw_UE'!ES28757),"")</f>
        <v/>
      </c>
    </row>
    <row r="28758" spans="31:32">
      <c r="AE28758" t="str">
        <f>IF('5G_NR_raw_UE'!EP28758&gt;0,('5G_NR_raw_UE'!EP28758*'5G_NR_raw_UE'!EQ28758),"")</f>
        <v/>
      </c>
      <c r="AF28758" t="str">
        <f>IF('5G_NR_raw_UE'!ER28758&gt;0,('5G_NR_raw_UE'!ER28758*'5G_NR_raw_UE'!ES28758),"")</f>
        <v/>
      </c>
    </row>
    <row r="28759" spans="31:32">
      <c r="AE28759" t="str">
        <f>IF('5G_NR_raw_UE'!EP28759&gt;0,('5G_NR_raw_UE'!EP28759*'5G_NR_raw_UE'!EQ28759),"")</f>
        <v/>
      </c>
      <c r="AF28759" t="str">
        <f>IF('5G_NR_raw_UE'!ER28759&gt;0,('5G_NR_raw_UE'!ER28759*'5G_NR_raw_UE'!ES28759),"")</f>
        <v/>
      </c>
    </row>
    <row r="28760" spans="31:32">
      <c r="AE28760" t="str">
        <f>IF('5G_NR_raw_UE'!EP28760&gt;0,('5G_NR_raw_UE'!EP28760*'5G_NR_raw_UE'!EQ28760),"")</f>
        <v/>
      </c>
      <c r="AF28760" t="str">
        <f>IF('5G_NR_raw_UE'!ER28760&gt;0,('5G_NR_raw_UE'!ER28760*'5G_NR_raw_UE'!ES28760),"")</f>
        <v/>
      </c>
    </row>
    <row r="28761" spans="31:32">
      <c r="AE28761" t="str">
        <f>IF('5G_NR_raw_UE'!EP28761&gt;0,('5G_NR_raw_UE'!EP28761*'5G_NR_raw_UE'!EQ28761),"")</f>
        <v/>
      </c>
      <c r="AF28761" t="str">
        <f>IF('5G_NR_raw_UE'!ER28761&gt;0,('5G_NR_raw_UE'!ER28761*'5G_NR_raw_UE'!ES28761),"")</f>
        <v/>
      </c>
    </row>
    <row r="28762" spans="31:32">
      <c r="AE28762" t="str">
        <f>IF('5G_NR_raw_UE'!EP28762&gt;0,('5G_NR_raw_UE'!EP28762*'5G_NR_raw_UE'!EQ28762),"")</f>
        <v/>
      </c>
      <c r="AF28762" t="str">
        <f>IF('5G_NR_raw_UE'!ER28762&gt;0,('5G_NR_raw_UE'!ER28762*'5G_NR_raw_UE'!ES28762),"")</f>
        <v/>
      </c>
    </row>
    <row r="28763" spans="31:32">
      <c r="AE28763" t="str">
        <f>IF('5G_NR_raw_UE'!EP28763&gt;0,('5G_NR_raw_UE'!EP28763*'5G_NR_raw_UE'!EQ28763),"")</f>
        <v/>
      </c>
      <c r="AF28763" t="str">
        <f>IF('5G_NR_raw_UE'!ER28763&gt;0,('5G_NR_raw_UE'!ER28763*'5G_NR_raw_UE'!ES28763),"")</f>
        <v/>
      </c>
    </row>
    <row r="28764" spans="31:32">
      <c r="AE28764" t="str">
        <f>IF('5G_NR_raw_UE'!EP28764&gt;0,('5G_NR_raw_UE'!EP28764*'5G_NR_raw_UE'!EQ28764),"")</f>
        <v/>
      </c>
      <c r="AF28764" t="str">
        <f>IF('5G_NR_raw_UE'!ER28764&gt;0,('5G_NR_raw_UE'!ER28764*'5G_NR_raw_UE'!ES28764),"")</f>
        <v/>
      </c>
    </row>
    <row r="28765" spans="31:32">
      <c r="AE28765" t="str">
        <f>IF('5G_NR_raw_UE'!EP28765&gt;0,('5G_NR_raw_UE'!EP28765*'5G_NR_raw_UE'!EQ28765),"")</f>
        <v/>
      </c>
      <c r="AF28765" t="str">
        <f>IF('5G_NR_raw_UE'!ER28765&gt;0,('5G_NR_raw_UE'!ER28765*'5G_NR_raw_UE'!ES28765),"")</f>
        <v/>
      </c>
    </row>
    <row r="28766" spans="31:32">
      <c r="AE28766" t="str">
        <f>IF('5G_NR_raw_UE'!EP28766&gt;0,('5G_NR_raw_UE'!EP28766*'5G_NR_raw_UE'!EQ28766),"")</f>
        <v/>
      </c>
      <c r="AF28766" t="str">
        <f>IF('5G_NR_raw_UE'!ER28766&gt;0,('5G_NR_raw_UE'!ER28766*'5G_NR_raw_UE'!ES28766),"")</f>
        <v/>
      </c>
    </row>
    <row r="28767" spans="31:32">
      <c r="AE28767" t="str">
        <f>IF('5G_NR_raw_UE'!EP28767&gt;0,('5G_NR_raw_UE'!EP28767*'5G_NR_raw_UE'!EQ28767),"")</f>
        <v/>
      </c>
      <c r="AF28767" t="str">
        <f>IF('5G_NR_raw_UE'!ER28767&gt;0,('5G_NR_raw_UE'!ER28767*'5G_NR_raw_UE'!ES28767),"")</f>
        <v/>
      </c>
    </row>
    <row r="28768" spans="31:32">
      <c r="AE28768" t="str">
        <f>IF('5G_NR_raw_UE'!EP28768&gt;0,('5G_NR_raw_UE'!EP28768*'5G_NR_raw_UE'!EQ28768),"")</f>
        <v/>
      </c>
      <c r="AF28768" t="str">
        <f>IF('5G_NR_raw_UE'!ER28768&gt;0,('5G_NR_raw_UE'!ER28768*'5G_NR_raw_UE'!ES28768),"")</f>
        <v/>
      </c>
    </row>
    <row r="28769" spans="31:32">
      <c r="AE28769" t="str">
        <f>IF('5G_NR_raw_UE'!EP28769&gt;0,('5G_NR_raw_UE'!EP28769*'5G_NR_raw_UE'!EQ28769),"")</f>
        <v/>
      </c>
      <c r="AF28769" t="str">
        <f>IF('5G_NR_raw_UE'!ER28769&gt;0,('5G_NR_raw_UE'!ER28769*'5G_NR_raw_UE'!ES28769),"")</f>
        <v/>
      </c>
    </row>
    <row r="28770" spans="31:32">
      <c r="AE28770" t="str">
        <f>IF('5G_NR_raw_UE'!EP28770&gt;0,('5G_NR_raw_UE'!EP28770*'5G_NR_raw_UE'!EQ28770),"")</f>
        <v/>
      </c>
      <c r="AF28770" t="str">
        <f>IF('5G_NR_raw_UE'!ER28770&gt;0,('5G_NR_raw_UE'!ER28770*'5G_NR_raw_UE'!ES28770),"")</f>
        <v/>
      </c>
    </row>
    <row r="28771" spans="31:32">
      <c r="AE28771" t="str">
        <f>IF('5G_NR_raw_UE'!EP28771&gt;0,('5G_NR_raw_UE'!EP28771*'5G_NR_raw_UE'!EQ28771),"")</f>
        <v/>
      </c>
      <c r="AF28771" t="str">
        <f>IF('5G_NR_raw_UE'!ER28771&gt;0,('5G_NR_raw_UE'!ER28771*'5G_NR_raw_UE'!ES28771),"")</f>
        <v/>
      </c>
    </row>
    <row r="28772" spans="31:32">
      <c r="AE28772" t="str">
        <f>IF('5G_NR_raw_UE'!EP28772&gt;0,('5G_NR_raw_UE'!EP28772*'5G_NR_raw_UE'!EQ28772),"")</f>
        <v/>
      </c>
      <c r="AF28772" t="str">
        <f>IF('5G_NR_raw_UE'!ER28772&gt;0,('5G_NR_raw_UE'!ER28772*'5G_NR_raw_UE'!ES28772),"")</f>
        <v/>
      </c>
    </row>
    <row r="28773" spans="31:32">
      <c r="AE28773" t="str">
        <f>IF('5G_NR_raw_UE'!EP28773&gt;0,('5G_NR_raw_UE'!EP28773*'5G_NR_raw_UE'!EQ28773),"")</f>
        <v/>
      </c>
      <c r="AF28773" t="str">
        <f>IF('5G_NR_raw_UE'!ER28773&gt;0,('5G_NR_raw_UE'!ER28773*'5G_NR_raw_UE'!ES28773),"")</f>
        <v/>
      </c>
    </row>
    <row r="28774" spans="31:32">
      <c r="AE28774" t="str">
        <f>IF('5G_NR_raw_UE'!EP28774&gt;0,('5G_NR_raw_UE'!EP28774*'5G_NR_raw_UE'!EQ28774),"")</f>
        <v/>
      </c>
      <c r="AF28774" t="str">
        <f>IF('5G_NR_raw_UE'!ER28774&gt;0,('5G_NR_raw_UE'!ER28774*'5G_NR_raw_UE'!ES28774),"")</f>
        <v/>
      </c>
    </row>
    <row r="28775" spans="31:32">
      <c r="AE28775" t="str">
        <f>IF('5G_NR_raw_UE'!EP28775&gt;0,('5G_NR_raw_UE'!EP28775*'5G_NR_raw_UE'!EQ28775),"")</f>
        <v/>
      </c>
      <c r="AF28775" t="str">
        <f>IF('5G_NR_raw_UE'!ER28775&gt;0,('5G_NR_raw_UE'!ER28775*'5G_NR_raw_UE'!ES28775),"")</f>
        <v/>
      </c>
    </row>
    <row r="28776" spans="31:32">
      <c r="AE28776" t="str">
        <f>IF('5G_NR_raw_UE'!EP28776&gt;0,('5G_NR_raw_UE'!EP28776*'5G_NR_raw_UE'!EQ28776),"")</f>
        <v/>
      </c>
      <c r="AF28776" t="str">
        <f>IF('5G_NR_raw_UE'!ER28776&gt;0,('5G_NR_raw_UE'!ER28776*'5G_NR_raw_UE'!ES28776),"")</f>
        <v/>
      </c>
    </row>
    <row r="28777" spans="31:32">
      <c r="AE28777" t="str">
        <f>IF('5G_NR_raw_UE'!EP28777&gt;0,('5G_NR_raw_UE'!EP28777*'5G_NR_raw_UE'!EQ28777),"")</f>
        <v/>
      </c>
      <c r="AF28777" t="str">
        <f>IF('5G_NR_raw_UE'!ER28777&gt;0,('5G_NR_raw_UE'!ER28777*'5G_NR_raw_UE'!ES28777),"")</f>
        <v/>
      </c>
    </row>
    <row r="28778" spans="31:32">
      <c r="AE28778" t="str">
        <f>IF('5G_NR_raw_UE'!EP28778&gt;0,('5G_NR_raw_UE'!EP28778*'5G_NR_raw_UE'!EQ28778),"")</f>
        <v/>
      </c>
      <c r="AF28778" t="str">
        <f>IF('5G_NR_raw_UE'!ER28778&gt;0,('5G_NR_raw_UE'!ER28778*'5G_NR_raw_UE'!ES28778),"")</f>
        <v/>
      </c>
    </row>
    <row r="28779" spans="31:32">
      <c r="AE28779" t="str">
        <f>IF('5G_NR_raw_UE'!EP28779&gt;0,('5G_NR_raw_UE'!EP28779*'5G_NR_raw_UE'!EQ28779),"")</f>
        <v/>
      </c>
      <c r="AF28779" t="str">
        <f>IF('5G_NR_raw_UE'!ER28779&gt;0,('5G_NR_raw_UE'!ER28779*'5G_NR_raw_UE'!ES28779),"")</f>
        <v/>
      </c>
    </row>
    <row r="28780" spans="31:32">
      <c r="AE28780" t="str">
        <f>IF('5G_NR_raw_UE'!EP28780&gt;0,('5G_NR_raw_UE'!EP28780*'5G_NR_raw_UE'!EQ28780),"")</f>
        <v/>
      </c>
      <c r="AF28780" t="str">
        <f>IF('5G_NR_raw_UE'!ER28780&gt;0,('5G_NR_raw_UE'!ER28780*'5G_NR_raw_UE'!ES28780),"")</f>
        <v/>
      </c>
    </row>
    <row r="28781" spans="31:32">
      <c r="AE28781" t="str">
        <f>IF('5G_NR_raw_UE'!EP28781&gt;0,('5G_NR_raw_UE'!EP28781*'5G_NR_raw_UE'!EQ28781),"")</f>
        <v/>
      </c>
      <c r="AF28781" t="str">
        <f>IF('5G_NR_raw_UE'!ER28781&gt;0,('5G_NR_raw_UE'!ER28781*'5G_NR_raw_UE'!ES28781),"")</f>
        <v/>
      </c>
    </row>
    <row r="28782" spans="31:32">
      <c r="AE28782" t="str">
        <f>IF('5G_NR_raw_UE'!EP28782&gt;0,('5G_NR_raw_UE'!EP28782*'5G_NR_raw_UE'!EQ28782),"")</f>
        <v/>
      </c>
      <c r="AF28782" t="str">
        <f>IF('5G_NR_raw_UE'!ER28782&gt;0,('5G_NR_raw_UE'!ER28782*'5G_NR_raw_UE'!ES28782),"")</f>
        <v/>
      </c>
    </row>
    <row r="28783" spans="31:32">
      <c r="AE28783" t="str">
        <f>IF('5G_NR_raw_UE'!EP28783&gt;0,('5G_NR_raw_UE'!EP28783*'5G_NR_raw_UE'!EQ28783),"")</f>
        <v/>
      </c>
      <c r="AF28783" t="str">
        <f>IF('5G_NR_raw_UE'!ER28783&gt;0,('5G_NR_raw_UE'!ER28783*'5G_NR_raw_UE'!ES28783),"")</f>
        <v/>
      </c>
    </row>
    <row r="28784" spans="31:32">
      <c r="AE28784" t="str">
        <f>IF('5G_NR_raw_UE'!EP28784&gt;0,('5G_NR_raw_UE'!EP28784*'5G_NR_raw_UE'!EQ28784),"")</f>
        <v/>
      </c>
      <c r="AF28784" t="str">
        <f>IF('5G_NR_raw_UE'!ER28784&gt;0,('5G_NR_raw_UE'!ER28784*'5G_NR_raw_UE'!ES28784),"")</f>
        <v/>
      </c>
    </row>
    <row r="28785" spans="31:32">
      <c r="AE28785" t="str">
        <f>IF('5G_NR_raw_UE'!EP28785&gt;0,('5G_NR_raw_UE'!EP28785*'5G_NR_raw_UE'!EQ28785),"")</f>
        <v/>
      </c>
      <c r="AF28785" t="str">
        <f>IF('5G_NR_raw_UE'!ER28785&gt;0,('5G_NR_raw_UE'!ER28785*'5G_NR_raw_UE'!ES28785),"")</f>
        <v/>
      </c>
    </row>
    <row r="28786" spans="31:32">
      <c r="AE28786" t="str">
        <f>IF('5G_NR_raw_UE'!EP28786&gt;0,('5G_NR_raw_UE'!EP28786*'5G_NR_raw_UE'!EQ28786),"")</f>
        <v/>
      </c>
      <c r="AF28786" t="str">
        <f>IF('5G_NR_raw_UE'!ER28786&gt;0,('5G_NR_raw_UE'!ER28786*'5G_NR_raw_UE'!ES28786),"")</f>
        <v/>
      </c>
    </row>
    <row r="28787" spans="31:32">
      <c r="AE28787" t="str">
        <f>IF('5G_NR_raw_UE'!EP28787&gt;0,('5G_NR_raw_UE'!EP28787*'5G_NR_raw_UE'!EQ28787),"")</f>
        <v/>
      </c>
      <c r="AF28787" t="str">
        <f>IF('5G_NR_raw_UE'!ER28787&gt;0,('5G_NR_raw_UE'!ER28787*'5G_NR_raw_UE'!ES28787),"")</f>
        <v/>
      </c>
    </row>
    <row r="28788" spans="31:32">
      <c r="AE28788" t="str">
        <f>IF('5G_NR_raw_UE'!EP28788&gt;0,('5G_NR_raw_UE'!EP28788*'5G_NR_raw_UE'!EQ28788),"")</f>
        <v/>
      </c>
      <c r="AF28788" t="str">
        <f>IF('5G_NR_raw_UE'!ER28788&gt;0,('5G_NR_raw_UE'!ER28788*'5G_NR_raw_UE'!ES28788),"")</f>
        <v/>
      </c>
    </row>
    <row r="28789" spans="31:32">
      <c r="AE28789" t="str">
        <f>IF('5G_NR_raw_UE'!EP28789&gt;0,('5G_NR_raw_UE'!EP28789*'5G_NR_raw_UE'!EQ28789),"")</f>
        <v/>
      </c>
      <c r="AF28789" t="str">
        <f>IF('5G_NR_raw_UE'!ER28789&gt;0,('5G_NR_raw_UE'!ER28789*'5G_NR_raw_UE'!ES28789),"")</f>
        <v/>
      </c>
    </row>
    <row r="28790" spans="31:32">
      <c r="AE28790" t="str">
        <f>IF('5G_NR_raw_UE'!EP28790&gt;0,('5G_NR_raw_UE'!EP28790*'5G_NR_raw_UE'!EQ28790),"")</f>
        <v/>
      </c>
      <c r="AF28790" t="str">
        <f>IF('5G_NR_raw_UE'!ER28790&gt;0,('5G_NR_raw_UE'!ER28790*'5G_NR_raw_UE'!ES28790),"")</f>
        <v/>
      </c>
    </row>
    <row r="28791" spans="31:32">
      <c r="AE28791" t="str">
        <f>IF('5G_NR_raw_UE'!EP28791&gt;0,('5G_NR_raw_UE'!EP28791*'5G_NR_raw_UE'!EQ28791),"")</f>
        <v/>
      </c>
      <c r="AF28791" t="str">
        <f>IF('5G_NR_raw_UE'!ER28791&gt;0,('5G_NR_raw_UE'!ER28791*'5G_NR_raw_UE'!ES28791),"")</f>
        <v/>
      </c>
    </row>
    <row r="28792" spans="31:32">
      <c r="AE28792" t="str">
        <f>IF('5G_NR_raw_UE'!EP28792&gt;0,('5G_NR_raw_UE'!EP28792*'5G_NR_raw_UE'!EQ28792),"")</f>
        <v/>
      </c>
      <c r="AF28792" t="str">
        <f>IF('5G_NR_raw_UE'!ER28792&gt;0,('5G_NR_raw_UE'!ER28792*'5G_NR_raw_UE'!ES28792),"")</f>
        <v/>
      </c>
    </row>
    <row r="28793" spans="31:32">
      <c r="AE28793" t="str">
        <f>IF('5G_NR_raw_UE'!EP28793&gt;0,('5G_NR_raw_UE'!EP28793*'5G_NR_raw_UE'!EQ28793),"")</f>
        <v/>
      </c>
      <c r="AF28793" t="str">
        <f>IF('5G_NR_raw_UE'!ER28793&gt;0,('5G_NR_raw_UE'!ER28793*'5G_NR_raw_UE'!ES28793),"")</f>
        <v/>
      </c>
    </row>
    <row r="28794" spans="31:32">
      <c r="AE28794" t="str">
        <f>IF('5G_NR_raw_UE'!EP28794&gt;0,('5G_NR_raw_UE'!EP28794*'5G_NR_raw_UE'!EQ28794),"")</f>
        <v/>
      </c>
      <c r="AF28794" t="str">
        <f>IF('5G_NR_raw_UE'!ER28794&gt;0,('5G_NR_raw_UE'!ER28794*'5G_NR_raw_UE'!ES28794),"")</f>
        <v/>
      </c>
    </row>
    <row r="28795" spans="31:32">
      <c r="AE28795" t="str">
        <f>IF('5G_NR_raw_UE'!EP28795&gt;0,('5G_NR_raw_UE'!EP28795*'5G_NR_raw_UE'!EQ28795),"")</f>
        <v/>
      </c>
      <c r="AF28795" t="str">
        <f>IF('5G_NR_raw_UE'!ER28795&gt;0,('5G_NR_raw_UE'!ER28795*'5G_NR_raw_UE'!ES28795),"")</f>
        <v/>
      </c>
    </row>
    <row r="28796" spans="31:32">
      <c r="AE28796" t="str">
        <f>IF('5G_NR_raw_UE'!EP28796&gt;0,('5G_NR_raw_UE'!EP28796*'5G_NR_raw_UE'!EQ28796),"")</f>
        <v/>
      </c>
      <c r="AF28796" t="str">
        <f>IF('5G_NR_raw_UE'!ER28796&gt;0,('5G_NR_raw_UE'!ER28796*'5G_NR_raw_UE'!ES28796),"")</f>
        <v/>
      </c>
    </row>
    <row r="28797" spans="31:32">
      <c r="AE28797" t="str">
        <f>IF('5G_NR_raw_UE'!EP28797&gt;0,('5G_NR_raw_UE'!EP28797*'5G_NR_raw_UE'!EQ28797),"")</f>
        <v/>
      </c>
      <c r="AF28797" t="str">
        <f>IF('5G_NR_raw_UE'!ER28797&gt;0,('5G_NR_raw_UE'!ER28797*'5G_NR_raw_UE'!ES28797),"")</f>
        <v/>
      </c>
    </row>
    <row r="28798" spans="31:32">
      <c r="AE28798" t="str">
        <f>IF('5G_NR_raw_UE'!EP28798&gt;0,('5G_NR_raw_UE'!EP28798*'5G_NR_raw_UE'!EQ28798),"")</f>
        <v/>
      </c>
      <c r="AF28798" t="str">
        <f>IF('5G_NR_raw_UE'!ER28798&gt;0,('5G_NR_raw_UE'!ER28798*'5G_NR_raw_UE'!ES28798),"")</f>
        <v/>
      </c>
    </row>
    <row r="28799" spans="31:32">
      <c r="AE28799" t="str">
        <f>IF('5G_NR_raw_UE'!EP28799&gt;0,('5G_NR_raw_UE'!EP28799*'5G_NR_raw_UE'!EQ28799),"")</f>
        <v/>
      </c>
      <c r="AF28799" t="str">
        <f>IF('5G_NR_raw_UE'!ER28799&gt;0,('5G_NR_raw_UE'!ER28799*'5G_NR_raw_UE'!ES28799),"")</f>
        <v/>
      </c>
    </row>
    <row r="28800" spans="31:32">
      <c r="AE28800" t="str">
        <f>IF('5G_NR_raw_UE'!EP28800&gt;0,('5G_NR_raw_UE'!EP28800*'5G_NR_raw_UE'!EQ28800),"")</f>
        <v/>
      </c>
      <c r="AF28800" t="str">
        <f>IF('5G_NR_raw_UE'!ER28800&gt;0,('5G_NR_raw_UE'!ER28800*'5G_NR_raw_UE'!ES28800),"")</f>
        <v/>
      </c>
    </row>
    <row r="28801" spans="31:32">
      <c r="AE28801" t="str">
        <f>IF('5G_NR_raw_UE'!EP28801&gt;0,('5G_NR_raw_UE'!EP28801*'5G_NR_raw_UE'!EQ28801),"")</f>
        <v/>
      </c>
      <c r="AF28801" t="str">
        <f>IF('5G_NR_raw_UE'!ER28801&gt;0,('5G_NR_raw_UE'!ER28801*'5G_NR_raw_UE'!ES28801),"")</f>
        <v/>
      </c>
    </row>
    <row r="28802" spans="31:32">
      <c r="AE28802" t="str">
        <f>IF('5G_NR_raw_UE'!EP28802&gt;0,('5G_NR_raw_UE'!EP28802*'5G_NR_raw_UE'!EQ28802),"")</f>
        <v/>
      </c>
      <c r="AF28802" t="str">
        <f>IF('5G_NR_raw_UE'!ER28802&gt;0,('5G_NR_raw_UE'!ER28802*'5G_NR_raw_UE'!ES28802),"")</f>
        <v/>
      </c>
    </row>
    <row r="28803" spans="31:32">
      <c r="AE28803" t="str">
        <f>IF('5G_NR_raw_UE'!EP28803&gt;0,('5G_NR_raw_UE'!EP28803*'5G_NR_raw_UE'!EQ28803),"")</f>
        <v/>
      </c>
      <c r="AF28803" t="str">
        <f>IF('5G_NR_raw_UE'!ER28803&gt;0,('5G_NR_raw_UE'!ER28803*'5G_NR_raw_UE'!ES28803),"")</f>
        <v/>
      </c>
    </row>
    <row r="28804" spans="31:32">
      <c r="AE28804" t="str">
        <f>IF('5G_NR_raw_UE'!EP28804&gt;0,('5G_NR_raw_UE'!EP28804*'5G_NR_raw_UE'!EQ28804),"")</f>
        <v/>
      </c>
      <c r="AF28804" t="str">
        <f>IF('5G_NR_raw_UE'!ER28804&gt;0,('5G_NR_raw_UE'!ER28804*'5G_NR_raw_UE'!ES28804),"")</f>
        <v/>
      </c>
    </row>
    <row r="28805" spans="31:32">
      <c r="AE28805" t="str">
        <f>IF('5G_NR_raw_UE'!EP28805&gt;0,('5G_NR_raw_UE'!EP28805*'5G_NR_raw_UE'!EQ28805),"")</f>
        <v/>
      </c>
      <c r="AF28805" t="str">
        <f>IF('5G_NR_raw_UE'!ER28805&gt;0,('5G_NR_raw_UE'!ER28805*'5G_NR_raw_UE'!ES28805),"")</f>
        <v/>
      </c>
    </row>
    <row r="28806" spans="31:32">
      <c r="AE28806" t="str">
        <f>IF('5G_NR_raw_UE'!EP28806&gt;0,('5G_NR_raw_UE'!EP28806*'5G_NR_raw_UE'!EQ28806),"")</f>
        <v/>
      </c>
      <c r="AF28806" t="str">
        <f>IF('5G_NR_raw_UE'!ER28806&gt;0,('5G_NR_raw_UE'!ER28806*'5G_NR_raw_UE'!ES28806),"")</f>
        <v/>
      </c>
    </row>
    <row r="28807" spans="31:32">
      <c r="AE28807" t="str">
        <f>IF('5G_NR_raw_UE'!EP28807&gt;0,('5G_NR_raw_UE'!EP28807*'5G_NR_raw_UE'!EQ28807),"")</f>
        <v/>
      </c>
      <c r="AF28807" t="str">
        <f>IF('5G_NR_raw_UE'!ER28807&gt;0,('5G_NR_raw_UE'!ER28807*'5G_NR_raw_UE'!ES28807),"")</f>
        <v/>
      </c>
    </row>
    <row r="28808" spans="31:32">
      <c r="AE28808" t="str">
        <f>IF('5G_NR_raw_UE'!EP28808&gt;0,('5G_NR_raw_UE'!EP28808*'5G_NR_raw_UE'!EQ28808),"")</f>
        <v/>
      </c>
      <c r="AF28808" t="str">
        <f>IF('5G_NR_raw_UE'!ER28808&gt;0,('5G_NR_raw_UE'!ER28808*'5G_NR_raw_UE'!ES28808),"")</f>
        <v/>
      </c>
    </row>
    <row r="28809" spans="31:32">
      <c r="AE28809" t="str">
        <f>IF('5G_NR_raw_UE'!EP28809&gt;0,('5G_NR_raw_UE'!EP28809*'5G_NR_raw_UE'!EQ28809),"")</f>
        <v/>
      </c>
      <c r="AF28809" t="str">
        <f>IF('5G_NR_raw_UE'!ER28809&gt;0,('5G_NR_raw_UE'!ER28809*'5G_NR_raw_UE'!ES28809),"")</f>
        <v/>
      </c>
    </row>
    <row r="28810" spans="31:32">
      <c r="AE28810" t="str">
        <f>IF('5G_NR_raw_UE'!EP28810&gt;0,('5G_NR_raw_UE'!EP28810*'5G_NR_raw_UE'!EQ28810),"")</f>
        <v/>
      </c>
      <c r="AF28810" t="str">
        <f>IF('5G_NR_raw_UE'!ER28810&gt;0,('5G_NR_raw_UE'!ER28810*'5G_NR_raw_UE'!ES28810),"")</f>
        <v/>
      </c>
    </row>
    <row r="28811" spans="31:32">
      <c r="AE28811" t="str">
        <f>IF('5G_NR_raw_UE'!EP28811&gt;0,('5G_NR_raw_UE'!EP28811*'5G_NR_raw_UE'!EQ28811),"")</f>
        <v/>
      </c>
      <c r="AF28811" t="str">
        <f>IF('5G_NR_raw_UE'!ER28811&gt;0,('5G_NR_raw_UE'!ER28811*'5G_NR_raw_UE'!ES28811),"")</f>
        <v/>
      </c>
    </row>
    <row r="28812" spans="31:32">
      <c r="AE28812" t="str">
        <f>IF('5G_NR_raw_UE'!EP28812&gt;0,('5G_NR_raw_UE'!EP28812*'5G_NR_raw_UE'!EQ28812),"")</f>
        <v/>
      </c>
      <c r="AF28812" t="str">
        <f>IF('5G_NR_raw_UE'!ER28812&gt;0,('5G_NR_raw_UE'!ER28812*'5G_NR_raw_UE'!ES28812),"")</f>
        <v/>
      </c>
    </row>
    <row r="28813" spans="31:32">
      <c r="AE28813" t="str">
        <f>IF('5G_NR_raw_UE'!EP28813&gt;0,('5G_NR_raw_UE'!EP28813*'5G_NR_raw_UE'!EQ28813),"")</f>
        <v/>
      </c>
      <c r="AF28813" t="str">
        <f>IF('5G_NR_raw_UE'!ER28813&gt;0,('5G_NR_raw_UE'!ER28813*'5G_NR_raw_UE'!ES28813),"")</f>
        <v/>
      </c>
    </row>
    <row r="28814" spans="31:32">
      <c r="AE28814" t="str">
        <f>IF('5G_NR_raw_UE'!EP28814&gt;0,('5G_NR_raw_UE'!EP28814*'5G_NR_raw_UE'!EQ28814),"")</f>
        <v/>
      </c>
      <c r="AF28814" t="str">
        <f>IF('5G_NR_raw_UE'!ER28814&gt;0,('5G_NR_raw_UE'!ER28814*'5G_NR_raw_UE'!ES28814),"")</f>
        <v/>
      </c>
    </row>
    <row r="28815" spans="31:32">
      <c r="AE28815" t="str">
        <f>IF('5G_NR_raw_UE'!EP28815&gt;0,('5G_NR_raw_UE'!EP28815*'5G_NR_raw_UE'!EQ28815),"")</f>
        <v/>
      </c>
      <c r="AF28815" t="str">
        <f>IF('5G_NR_raw_UE'!ER28815&gt;0,('5G_NR_raw_UE'!ER28815*'5G_NR_raw_UE'!ES28815),"")</f>
        <v/>
      </c>
    </row>
    <row r="28816" spans="31:32">
      <c r="AE28816" t="str">
        <f>IF('5G_NR_raw_UE'!EP28816&gt;0,('5G_NR_raw_UE'!EP28816*'5G_NR_raw_UE'!EQ28816),"")</f>
        <v/>
      </c>
      <c r="AF28816" t="str">
        <f>IF('5G_NR_raw_UE'!ER28816&gt;0,('5G_NR_raw_UE'!ER28816*'5G_NR_raw_UE'!ES28816),"")</f>
        <v/>
      </c>
    </row>
    <row r="28817" spans="31:32">
      <c r="AE28817" t="str">
        <f>IF('5G_NR_raw_UE'!EP28817&gt;0,('5G_NR_raw_UE'!EP28817*'5G_NR_raw_UE'!EQ28817),"")</f>
        <v/>
      </c>
      <c r="AF28817" t="str">
        <f>IF('5G_NR_raw_UE'!ER28817&gt;0,('5G_NR_raw_UE'!ER28817*'5G_NR_raw_UE'!ES28817),"")</f>
        <v/>
      </c>
    </row>
    <row r="28818" spans="31:32">
      <c r="AE28818" t="str">
        <f>IF('5G_NR_raw_UE'!EP28818&gt;0,('5G_NR_raw_UE'!EP28818*'5G_NR_raw_UE'!EQ28818),"")</f>
        <v/>
      </c>
      <c r="AF28818" t="str">
        <f>IF('5G_NR_raw_UE'!ER28818&gt;0,('5G_NR_raw_UE'!ER28818*'5G_NR_raw_UE'!ES28818),"")</f>
        <v/>
      </c>
    </row>
    <row r="28819" spans="31:32">
      <c r="AE28819" t="str">
        <f>IF('5G_NR_raw_UE'!EP28819&gt;0,('5G_NR_raw_UE'!EP28819*'5G_NR_raw_UE'!EQ28819),"")</f>
        <v/>
      </c>
      <c r="AF28819" t="str">
        <f>IF('5G_NR_raw_UE'!ER28819&gt;0,('5G_NR_raw_UE'!ER28819*'5G_NR_raw_UE'!ES28819),"")</f>
        <v/>
      </c>
    </row>
    <row r="28820" spans="31:32">
      <c r="AE28820" t="str">
        <f>IF('5G_NR_raw_UE'!EP28820&gt;0,('5G_NR_raw_UE'!EP28820*'5G_NR_raw_UE'!EQ28820),"")</f>
        <v/>
      </c>
      <c r="AF28820" t="str">
        <f>IF('5G_NR_raw_UE'!ER28820&gt;0,('5G_NR_raw_UE'!ER28820*'5G_NR_raw_UE'!ES28820),"")</f>
        <v/>
      </c>
    </row>
    <row r="28821" spans="31:32">
      <c r="AE28821" t="str">
        <f>IF('5G_NR_raw_UE'!EP28821&gt;0,('5G_NR_raw_UE'!EP28821*'5G_NR_raw_UE'!EQ28821),"")</f>
        <v/>
      </c>
      <c r="AF28821" t="str">
        <f>IF('5G_NR_raw_UE'!ER28821&gt;0,('5G_NR_raw_UE'!ER28821*'5G_NR_raw_UE'!ES28821),"")</f>
        <v/>
      </c>
    </row>
    <row r="28822" spans="31:32">
      <c r="AE28822" t="str">
        <f>IF('5G_NR_raw_UE'!EP28822&gt;0,('5G_NR_raw_UE'!EP28822*'5G_NR_raw_UE'!EQ28822),"")</f>
        <v/>
      </c>
      <c r="AF28822" t="str">
        <f>IF('5G_NR_raw_UE'!ER28822&gt;0,('5G_NR_raw_UE'!ER28822*'5G_NR_raw_UE'!ES28822),"")</f>
        <v/>
      </c>
    </row>
    <row r="28823" spans="31:32">
      <c r="AE28823" t="str">
        <f>IF('5G_NR_raw_UE'!EP28823&gt;0,('5G_NR_raw_UE'!EP28823*'5G_NR_raw_UE'!EQ28823),"")</f>
        <v/>
      </c>
      <c r="AF28823" t="str">
        <f>IF('5G_NR_raw_UE'!ER28823&gt;0,('5G_NR_raw_UE'!ER28823*'5G_NR_raw_UE'!ES28823),"")</f>
        <v/>
      </c>
    </row>
    <row r="28824" spans="31:32">
      <c r="AE28824" t="str">
        <f>IF('5G_NR_raw_UE'!EP28824&gt;0,('5G_NR_raw_UE'!EP28824*'5G_NR_raw_UE'!EQ28824),"")</f>
        <v/>
      </c>
      <c r="AF28824" t="str">
        <f>IF('5G_NR_raw_UE'!ER28824&gt;0,('5G_NR_raw_UE'!ER28824*'5G_NR_raw_UE'!ES28824),"")</f>
        <v/>
      </c>
    </row>
    <row r="28825" spans="31:32">
      <c r="AE28825" t="str">
        <f>IF('5G_NR_raw_UE'!EP28825&gt;0,('5G_NR_raw_UE'!EP28825*'5G_NR_raw_UE'!EQ28825),"")</f>
        <v/>
      </c>
      <c r="AF28825" t="str">
        <f>IF('5G_NR_raw_UE'!ER28825&gt;0,('5G_NR_raw_UE'!ER28825*'5G_NR_raw_UE'!ES28825),"")</f>
        <v/>
      </c>
    </row>
    <row r="28826" spans="31:32">
      <c r="AE28826" t="str">
        <f>IF('5G_NR_raw_UE'!EP28826&gt;0,('5G_NR_raw_UE'!EP28826*'5G_NR_raw_UE'!EQ28826),"")</f>
        <v/>
      </c>
      <c r="AF28826" t="str">
        <f>IF('5G_NR_raw_UE'!ER28826&gt;0,('5G_NR_raw_UE'!ER28826*'5G_NR_raw_UE'!ES28826),"")</f>
        <v/>
      </c>
    </row>
    <row r="28827" spans="31:32">
      <c r="AE28827" t="str">
        <f>IF('5G_NR_raw_UE'!EP28827&gt;0,('5G_NR_raw_UE'!EP28827*'5G_NR_raw_UE'!EQ28827),"")</f>
        <v/>
      </c>
      <c r="AF28827" t="str">
        <f>IF('5G_NR_raw_UE'!ER28827&gt;0,('5G_NR_raw_UE'!ER28827*'5G_NR_raw_UE'!ES28827),"")</f>
        <v/>
      </c>
    </row>
    <row r="28828" spans="31:32">
      <c r="AE28828" t="str">
        <f>IF('5G_NR_raw_UE'!EP28828&gt;0,('5G_NR_raw_UE'!EP28828*'5G_NR_raw_UE'!EQ28828),"")</f>
        <v/>
      </c>
      <c r="AF28828" t="str">
        <f>IF('5G_NR_raw_UE'!ER28828&gt;0,('5G_NR_raw_UE'!ER28828*'5G_NR_raw_UE'!ES28828),"")</f>
        <v/>
      </c>
    </row>
    <row r="28829" spans="31:32">
      <c r="AE28829" t="str">
        <f>IF('5G_NR_raw_UE'!EP28829&gt;0,('5G_NR_raw_UE'!EP28829*'5G_NR_raw_UE'!EQ28829),"")</f>
        <v/>
      </c>
      <c r="AF28829" t="str">
        <f>IF('5G_NR_raw_UE'!ER28829&gt;0,('5G_NR_raw_UE'!ER28829*'5G_NR_raw_UE'!ES28829),"")</f>
        <v/>
      </c>
    </row>
    <row r="28830" spans="31:32">
      <c r="AE28830" t="str">
        <f>IF('5G_NR_raw_UE'!EP28830&gt;0,('5G_NR_raw_UE'!EP28830*'5G_NR_raw_UE'!EQ28830),"")</f>
        <v/>
      </c>
      <c r="AF28830" t="str">
        <f>IF('5G_NR_raw_UE'!ER28830&gt;0,('5G_NR_raw_UE'!ER28830*'5G_NR_raw_UE'!ES28830),"")</f>
        <v/>
      </c>
    </row>
    <row r="28831" spans="31:32">
      <c r="AE28831" t="str">
        <f>IF('5G_NR_raw_UE'!EP28831&gt;0,('5G_NR_raw_UE'!EP28831*'5G_NR_raw_UE'!EQ28831),"")</f>
        <v/>
      </c>
      <c r="AF28831" t="str">
        <f>IF('5G_NR_raw_UE'!ER28831&gt;0,('5G_NR_raw_UE'!ER28831*'5G_NR_raw_UE'!ES28831),"")</f>
        <v/>
      </c>
    </row>
    <row r="28832" spans="31:32">
      <c r="AE28832" t="str">
        <f>IF('5G_NR_raw_UE'!EP28832&gt;0,('5G_NR_raw_UE'!EP28832*'5G_NR_raw_UE'!EQ28832),"")</f>
        <v/>
      </c>
      <c r="AF28832" t="str">
        <f>IF('5G_NR_raw_UE'!ER28832&gt;0,('5G_NR_raw_UE'!ER28832*'5G_NR_raw_UE'!ES28832),"")</f>
        <v/>
      </c>
    </row>
    <row r="28833" spans="31:32">
      <c r="AE28833" t="str">
        <f>IF('5G_NR_raw_UE'!EP28833&gt;0,('5G_NR_raw_UE'!EP28833*'5G_NR_raw_UE'!EQ28833),"")</f>
        <v/>
      </c>
      <c r="AF28833" t="str">
        <f>IF('5G_NR_raw_UE'!ER28833&gt;0,('5G_NR_raw_UE'!ER28833*'5G_NR_raw_UE'!ES28833),"")</f>
        <v/>
      </c>
    </row>
    <row r="28834" spans="31:32">
      <c r="AE28834" t="str">
        <f>IF('5G_NR_raw_UE'!EP28834&gt;0,('5G_NR_raw_UE'!EP28834*'5G_NR_raw_UE'!EQ28834),"")</f>
        <v/>
      </c>
      <c r="AF28834" t="str">
        <f>IF('5G_NR_raw_UE'!ER28834&gt;0,('5G_NR_raw_UE'!ER28834*'5G_NR_raw_UE'!ES28834),"")</f>
        <v/>
      </c>
    </row>
    <row r="28835" spans="31:32">
      <c r="AE28835" t="str">
        <f>IF('5G_NR_raw_UE'!EP28835&gt;0,('5G_NR_raw_UE'!EP28835*'5G_NR_raw_UE'!EQ28835),"")</f>
        <v/>
      </c>
      <c r="AF28835" t="str">
        <f>IF('5G_NR_raw_UE'!ER28835&gt;0,('5G_NR_raw_UE'!ER28835*'5G_NR_raw_UE'!ES28835),"")</f>
        <v/>
      </c>
    </row>
    <row r="28836" spans="31:32">
      <c r="AE28836" t="str">
        <f>IF('5G_NR_raw_UE'!EP28836&gt;0,('5G_NR_raw_UE'!EP28836*'5G_NR_raw_UE'!EQ28836),"")</f>
        <v/>
      </c>
      <c r="AF28836" t="str">
        <f>IF('5G_NR_raw_UE'!ER28836&gt;0,('5G_NR_raw_UE'!ER28836*'5G_NR_raw_UE'!ES28836),"")</f>
        <v/>
      </c>
    </row>
    <row r="28837" spans="31:32">
      <c r="AE28837" t="str">
        <f>IF('5G_NR_raw_UE'!EP28837&gt;0,('5G_NR_raw_UE'!EP28837*'5G_NR_raw_UE'!EQ28837),"")</f>
        <v/>
      </c>
      <c r="AF28837" t="str">
        <f>IF('5G_NR_raw_UE'!ER28837&gt;0,('5G_NR_raw_UE'!ER28837*'5G_NR_raw_UE'!ES28837),"")</f>
        <v/>
      </c>
    </row>
    <row r="28838" spans="31:32">
      <c r="AE28838" t="str">
        <f>IF('5G_NR_raw_UE'!EP28838&gt;0,('5G_NR_raw_UE'!EP28838*'5G_NR_raw_UE'!EQ28838),"")</f>
        <v/>
      </c>
      <c r="AF28838" t="str">
        <f>IF('5G_NR_raw_UE'!ER28838&gt;0,('5G_NR_raw_UE'!ER28838*'5G_NR_raw_UE'!ES28838),"")</f>
        <v/>
      </c>
    </row>
    <row r="28839" spans="31:32">
      <c r="AE28839" t="str">
        <f>IF('5G_NR_raw_UE'!EP28839&gt;0,('5G_NR_raw_UE'!EP28839*'5G_NR_raw_UE'!EQ28839),"")</f>
        <v/>
      </c>
      <c r="AF28839" t="str">
        <f>IF('5G_NR_raw_UE'!ER28839&gt;0,('5G_NR_raw_UE'!ER28839*'5G_NR_raw_UE'!ES28839),"")</f>
        <v/>
      </c>
    </row>
    <row r="28840" spans="31:32">
      <c r="AE28840" t="str">
        <f>IF('5G_NR_raw_UE'!EP28840&gt;0,('5G_NR_raw_UE'!EP28840*'5G_NR_raw_UE'!EQ28840),"")</f>
        <v/>
      </c>
      <c r="AF28840" t="str">
        <f>IF('5G_NR_raw_UE'!ER28840&gt;0,('5G_NR_raw_UE'!ER28840*'5G_NR_raw_UE'!ES28840),"")</f>
        <v/>
      </c>
    </row>
    <row r="28841" spans="31:32">
      <c r="AE28841" t="str">
        <f>IF('5G_NR_raw_UE'!EP28841&gt;0,('5G_NR_raw_UE'!EP28841*'5G_NR_raw_UE'!EQ28841),"")</f>
        <v/>
      </c>
      <c r="AF28841" t="str">
        <f>IF('5G_NR_raw_UE'!ER28841&gt;0,('5G_NR_raw_UE'!ER28841*'5G_NR_raw_UE'!ES28841),"")</f>
        <v/>
      </c>
    </row>
    <row r="28842" spans="31:32">
      <c r="AE28842" t="str">
        <f>IF('5G_NR_raw_UE'!EP28842&gt;0,('5G_NR_raw_UE'!EP28842*'5G_NR_raw_UE'!EQ28842),"")</f>
        <v/>
      </c>
      <c r="AF28842" t="str">
        <f>IF('5G_NR_raw_UE'!ER28842&gt;0,('5G_NR_raw_UE'!ER28842*'5G_NR_raw_UE'!ES28842),"")</f>
        <v/>
      </c>
    </row>
    <row r="28843" spans="31:32">
      <c r="AE28843" t="str">
        <f>IF('5G_NR_raw_UE'!EP28843&gt;0,('5G_NR_raw_UE'!EP28843*'5G_NR_raw_UE'!EQ28843),"")</f>
        <v/>
      </c>
      <c r="AF28843" t="str">
        <f>IF('5G_NR_raw_UE'!ER28843&gt;0,('5G_NR_raw_UE'!ER28843*'5G_NR_raw_UE'!ES28843),"")</f>
        <v/>
      </c>
    </row>
    <row r="28844" spans="31:32">
      <c r="AE28844" t="str">
        <f>IF('5G_NR_raw_UE'!EP28844&gt;0,('5G_NR_raw_UE'!EP28844*'5G_NR_raw_UE'!EQ28844),"")</f>
        <v/>
      </c>
      <c r="AF28844" t="str">
        <f>IF('5G_NR_raw_UE'!ER28844&gt;0,('5G_NR_raw_UE'!ER28844*'5G_NR_raw_UE'!ES28844),"")</f>
        <v/>
      </c>
    </row>
    <row r="28845" spans="31:32">
      <c r="AE28845" t="str">
        <f>IF('5G_NR_raw_UE'!EP28845&gt;0,('5G_NR_raw_UE'!EP28845*'5G_NR_raw_UE'!EQ28845),"")</f>
        <v/>
      </c>
      <c r="AF28845" t="str">
        <f>IF('5G_NR_raw_UE'!ER28845&gt;0,('5G_NR_raw_UE'!ER28845*'5G_NR_raw_UE'!ES28845),"")</f>
        <v/>
      </c>
    </row>
    <row r="28846" spans="31:32">
      <c r="AE28846" t="str">
        <f>IF('5G_NR_raw_UE'!EP28846&gt;0,('5G_NR_raw_UE'!EP28846*'5G_NR_raw_UE'!EQ28846),"")</f>
        <v/>
      </c>
      <c r="AF28846" t="str">
        <f>IF('5G_NR_raw_UE'!ER28846&gt;0,('5G_NR_raw_UE'!ER28846*'5G_NR_raw_UE'!ES28846),"")</f>
        <v/>
      </c>
    </row>
    <row r="28847" spans="31:32">
      <c r="AE28847" t="str">
        <f>IF('5G_NR_raw_UE'!EP28847&gt;0,('5G_NR_raw_UE'!EP28847*'5G_NR_raw_UE'!EQ28847),"")</f>
        <v/>
      </c>
      <c r="AF28847" t="str">
        <f>IF('5G_NR_raw_UE'!ER28847&gt;0,('5G_NR_raw_UE'!ER28847*'5G_NR_raw_UE'!ES28847),"")</f>
        <v/>
      </c>
    </row>
    <row r="28848" spans="31:32">
      <c r="AE28848" t="str">
        <f>IF('5G_NR_raw_UE'!EP28848&gt;0,('5G_NR_raw_UE'!EP28848*'5G_NR_raw_UE'!EQ28848),"")</f>
        <v/>
      </c>
      <c r="AF28848" t="str">
        <f>IF('5G_NR_raw_UE'!ER28848&gt;0,('5G_NR_raw_UE'!ER28848*'5G_NR_raw_UE'!ES28848),"")</f>
        <v/>
      </c>
    </row>
    <row r="28849" spans="31:32">
      <c r="AE28849" t="str">
        <f>IF('5G_NR_raw_UE'!EP28849&gt;0,('5G_NR_raw_UE'!EP28849*'5G_NR_raw_UE'!EQ28849),"")</f>
        <v/>
      </c>
      <c r="AF28849" t="str">
        <f>IF('5G_NR_raw_UE'!ER28849&gt;0,('5G_NR_raw_UE'!ER28849*'5G_NR_raw_UE'!ES28849),"")</f>
        <v/>
      </c>
    </row>
    <row r="28850" spans="31:32">
      <c r="AE28850" t="str">
        <f>IF('5G_NR_raw_UE'!EP28850&gt;0,('5G_NR_raw_UE'!EP28850*'5G_NR_raw_UE'!EQ28850),"")</f>
        <v/>
      </c>
      <c r="AF28850" t="str">
        <f>IF('5G_NR_raw_UE'!ER28850&gt;0,('5G_NR_raw_UE'!ER28850*'5G_NR_raw_UE'!ES28850),"")</f>
        <v/>
      </c>
    </row>
    <row r="28851" spans="31:32">
      <c r="AE28851" t="str">
        <f>IF('5G_NR_raw_UE'!EP28851&gt;0,('5G_NR_raw_UE'!EP28851*'5G_NR_raw_UE'!EQ28851),"")</f>
        <v/>
      </c>
      <c r="AF28851" t="str">
        <f>IF('5G_NR_raw_UE'!ER28851&gt;0,('5G_NR_raw_UE'!ER28851*'5G_NR_raw_UE'!ES28851),"")</f>
        <v/>
      </c>
    </row>
    <row r="28852" spans="31:32">
      <c r="AE28852" t="str">
        <f>IF('5G_NR_raw_UE'!EP28852&gt;0,('5G_NR_raw_UE'!EP28852*'5G_NR_raw_UE'!EQ28852),"")</f>
        <v/>
      </c>
      <c r="AF28852" t="str">
        <f>IF('5G_NR_raw_UE'!ER28852&gt;0,('5G_NR_raw_UE'!ER28852*'5G_NR_raw_UE'!ES28852),"")</f>
        <v/>
      </c>
    </row>
    <row r="28853" spans="31:32">
      <c r="AE28853" t="str">
        <f>IF('5G_NR_raw_UE'!EP28853&gt;0,('5G_NR_raw_UE'!EP28853*'5G_NR_raw_UE'!EQ28853),"")</f>
        <v/>
      </c>
      <c r="AF28853" t="str">
        <f>IF('5G_NR_raw_UE'!ER28853&gt;0,('5G_NR_raw_UE'!ER28853*'5G_NR_raw_UE'!ES28853),"")</f>
        <v/>
      </c>
    </row>
    <row r="28854" spans="31:32">
      <c r="AE28854" t="str">
        <f>IF('5G_NR_raw_UE'!EP28854&gt;0,('5G_NR_raw_UE'!EP28854*'5G_NR_raw_UE'!EQ28854),"")</f>
        <v/>
      </c>
      <c r="AF28854" t="str">
        <f>IF('5G_NR_raw_UE'!ER28854&gt;0,('5G_NR_raw_UE'!ER28854*'5G_NR_raw_UE'!ES28854),"")</f>
        <v/>
      </c>
    </row>
    <row r="28855" spans="31:32">
      <c r="AE28855" t="str">
        <f>IF('5G_NR_raw_UE'!EP28855&gt;0,('5G_NR_raw_UE'!EP28855*'5G_NR_raw_UE'!EQ28855),"")</f>
        <v/>
      </c>
      <c r="AF28855" t="str">
        <f>IF('5G_NR_raw_UE'!ER28855&gt;0,('5G_NR_raw_UE'!ER28855*'5G_NR_raw_UE'!ES28855),"")</f>
        <v/>
      </c>
    </row>
    <row r="28856" spans="31:32">
      <c r="AE28856" t="str">
        <f>IF('5G_NR_raw_UE'!EP28856&gt;0,('5G_NR_raw_UE'!EP28856*'5G_NR_raw_UE'!EQ28856),"")</f>
        <v/>
      </c>
      <c r="AF28856" t="str">
        <f>IF('5G_NR_raw_UE'!ER28856&gt;0,('5G_NR_raw_UE'!ER28856*'5G_NR_raw_UE'!ES28856),"")</f>
        <v/>
      </c>
    </row>
    <row r="28857" spans="31:32">
      <c r="AE28857" t="str">
        <f>IF('5G_NR_raw_UE'!EP28857&gt;0,('5G_NR_raw_UE'!EP28857*'5G_NR_raw_UE'!EQ28857),"")</f>
        <v/>
      </c>
      <c r="AF28857" t="str">
        <f>IF('5G_NR_raw_UE'!ER28857&gt;0,('5G_NR_raw_UE'!ER28857*'5G_NR_raw_UE'!ES28857),"")</f>
        <v/>
      </c>
    </row>
    <row r="28858" spans="31:32">
      <c r="AE28858" t="str">
        <f>IF('5G_NR_raw_UE'!EP28858&gt;0,('5G_NR_raw_UE'!EP28858*'5G_NR_raw_UE'!EQ28858),"")</f>
        <v/>
      </c>
      <c r="AF28858" t="str">
        <f>IF('5G_NR_raw_UE'!ER28858&gt;0,('5G_NR_raw_UE'!ER28858*'5G_NR_raw_UE'!ES28858),"")</f>
        <v/>
      </c>
    </row>
    <row r="28859" spans="31:32">
      <c r="AE28859" t="str">
        <f>IF('5G_NR_raw_UE'!EP28859&gt;0,('5G_NR_raw_UE'!EP28859*'5G_NR_raw_UE'!EQ28859),"")</f>
        <v/>
      </c>
      <c r="AF28859" t="str">
        <f>IF('5G_NR_raw_UE'!ER28859&gt;0,('5G_NR_raw_UE'!ER28859*'5G_NR_raw_UE'!ES28859),"")</f>
        <v/>
      </c>
    </row>
    <row r="28860" spans="31:32">
      <c r="AE28860" t="str">
        <f>IF('5G_NR_raw_UE'!EP28860&gt;0,('5G_NR_raw_UE'!EP28860*'5G_NR_raw_UE'!EQ28860),"")</f>
        <v/>
      </c>
      <c r="AF28860" t="str">
        <f>IF('5G_NR_raw_UE'!ER28860&gt;0,('5G_NR_raw_UE'!ER28860*'5G_NR_raw_UE'!ES28860),"")</f>
        <v/>
      </c>
    </row>
    <row r="28861" spans="31:32">
      <c r="AE28861" t="str">
        <f>IF('5G_NR_raw_UE'!EP28861&gt;0,('5G_NR_raw_UE'!EP28861*'5G_NR_raw_UE'!EQ28861),"")</f>
        <v/>
      </c>
      <c r="AF28861" t="str">
        <f>IF('5G_NR_raw_UE'!ER28861&gt;0,('5G_NR_raw_UE'!ER28861*'5G_NR_raw_UE'!ES28861),"")</f>
        <v/>
      </c>
    </row>
    <row r="28862" spans="31:32">
      <c r="AE28862" t="str">
        <f>IF('5G_NR_raw_UE'!EP28862&gt;0,('5G_NR_raw_UE'!EP28862*'5G_NR_raw_UE'!EQ28862),"")</f>
        <v/>
      </c>
      <c r="AF28862" t="str">
        <f>IF('5G_NR_raw_UE'!ER28862&gt;0,('5G_NR_raw_UE'!ER28862*'5G_NR_raw_UE'!ES28862),"")</f>
        <v/>
      </c>
    </row>
    <row r="28863" spans="31:32">
      <c r="AE28863" t="str">
        <f>IF('5G_NR_raw_UE'!EP28863&gt;0,('5G_NR_raw_UE'!EP28863*'5G_NR_raw_UE'!EQ28863),"")</f>
        <v/>
      </c>
      <c r="AF28863" t="str">
        <f>IF('5G_NR_raw_UE'!ER28863&gt;0,('5G_NR_raw_UE'!ER28863*'5G_NR_raw_UE'!ES28863),"")</f>
        <v/>
      </c>
    </row>
    <row r="28864" spans="31:32">
      <c r="AE28864" t="str">
        <f>IF('5G_NR_raw_UE'!EP28864&gt;0,('5G_NR_raw_UE'!EP28864*'5G_NR_raw_UE'!EQ28864),"")</f>
        <v/>
      </c>
      <c r="AF28864" t="str">
        <f>IF('5G_NR_raw_UE'!ER28864&gt;0,('5G_NR_raw_UE'!ER28864*'5G_NR_raw_UE'!ES28864),"")</f>
        <v/>
      </c>
    </row>
    <row r="28865" spans="31:32">
      <c r="AE28865" t="str">
        <f>IF('5G_NR_raw_UE'!EP28865&gt;0,('5G_NR_raw_UE'!EP28865*'5G_NR_raw_UE'!EQ28865),"")</f>
        <v/>
      </c>
      <c r="AF28865" t="str">
        <f>IF('5G_NR_raw_UE'!ER28865&gt;0,('5G_NR_raw_UE'!ER28865*'5G_NR_raw_UE'!ES28865),"")</f>
        <v/>
      </c>
    </row>
    <row r="28866" spans="31:32">
      <c r="AE28866" t="str">
        <f>IF('5G_NR_raw_UE'!EP28866&gt;0,('5G_NR_raw_UE'!EP28866*'5G_NR_raw_UE'!EQ28866),"")</f>
        <v/>
      </c>
      <c r="AF28866" t="str">
        <f>IF('5G_NR_raw_UE'!ER28866&gt;0,('5G_NR_raw_UE'!ER28866*'5G_NR_raw_UE'!ES28866),"")</f>
        <v/>
      </c>
    </row>
    <row r="28867" spans="31:32">
      <c r="AE28867" t="str">
        <f>IF('5G_NR_raw_UE'!EP28867&gt;0,('5G_NR_raw_UE'!EP28867*'5G_NR_raw_UE'!EQ28867),"")</f>
        <v/>
      </c>
      <c r="AF28867" t="str">
        <f>IF('5G_NR_raw_UE'!ER28867&gt;0,('5G_NR_raw_UE'!ER28867*'5G_NR_raw_UE'!ES28867),"")</f>
        <v/>
      </c>
    </row>
    <row r="28868" spans="31:32">
      <c r="AE28868" t="str">
        <f>IF('5G_NR_raw_UE'!EP28868&gt;0,('5G_NR_raw_UE'!EP28868*'5G_NR_raw_UE'!EQ28868),"")</f>
        <v/>
      </c>
      <c r="AF28868" t="str">
        <f>IF('5G_NR_raw_UE'!ER28868&gt;0,('5G_NR_raw_UE'!ER28868*'5G_NR_raw_UE'!ES28868),"")</f>
        <v/>
      </c>
    </row>
    <row r="28869" spans="31:32">
      <c r="AE28869" t="str">
        <f>IF('5G_NR_raw_UE'!EP28869&gt;0,('5G_NR_raw_UE'!EP28869*'5G_NR_raw_UE'!EQ28869),"")</f>
        <v/>
      </c>
      <c r="AF28869" t="str">
        <f>IF('5G_NR_raw_UE'!ER28869&gt;0,('5G_NR_raw_UE'!ER28869*'5G_NR_raw_UE'!ES28869),"")</f>
        <v/>
      </c>
    </row>
    <row r="28870" spans="31:32">
      <c r="AE28870" t="str">
        <f>IF('5G_NR_raw_UE'!EP28870&gt;0,('5G_NR_raw_UE'!EP28870*'5G_NR_raw_UE'!EQ28870),"")</f>
        <v/>
      </c>
      <c r="AF28870" t="str">
        <f>IF('5G_NR_raw_UE'!ER28870&gt;0,('5G_NR_raw_UE'!ER28870*'5G_NR_raw_UE'!ES28870),"")</f>
        <v/>
      </c>
    </row>
    <row r="28871" spans="31:32">
      <c r="AE28871" t="str">
        <f>IF('5G_NR_raw_UE'!EP28871&gt;0,('5G_NR_raw_UE'!EP28871*'5G_NR_raw_UE'!EQ28871),"")</f>
        <v/>
      </c>
      <c r="AF28871" t="str">
        <f>IF('5G_NR_raw_UE'!ER28871&gt;0,('5G_NR_raw_UE'!ER28871*'5G_NR_raw_UE'!ES28871),"")</f>
        <v/>
      </c>
    </row>
    <row r="28872" spans="31:32">
      <c r="AE28872" t="str">
        <f>IF('5G_NR_raw_UE'!EP28872&gt;0,('5G_NR_raw_UE'!EP28872*'5G_NR_raw_UE'!EQ28872),"")</f>
        <v/>
      </c>
      <c r="AF28872" t="str">
        <f>IF('5G_NR_raw_UE'!ER28872&gt;0,('5G_NR_raw_UE'!ER28872*'5G_NR_raw_UE'!ES28872),"")</f>
        <v/>
      </c>
    </row>
    <row r="28873" spans="31:32">
      <c r="AE28873" t="str">
        <f>IF('5G_NR_raw_UE'!EP28873&gt;0,('5G_NR_raw_UE'!EP28873*'5G_NR_raw_UE'!EQ28873),"")</f>
        <v/>
      </c>
      <c r="AF28873" t="str">
        <f>IF('5G_NR_raw_UE'!ER28873&gt;0,('5G_NR_raw_UE'!ER28873*'5G_NR_raw_UE'!ES28873),"")</f>
        <v/>
      </c>
    </row>
    <row r="28874" spans="31:32">
      <c r="AE28874" t="str">
        <f>IF('5G_NR_raw_UE'!EP28874&gt;0,('5G_NR_raw_UE'!EP28874*'5G_NR_raw_UE'!EQ28874),"")</f>
        <v/>
      </c>
      <c r="AF28874" t="str">
        <f>IF('5G_NR_raw_UE'!ER28874&gt;0,('5G_NR_raw_UE'!ER28874*'5G_NR_raw_UE'!ES28874),"")</f>
        <v/>
      </c>
    </row>
    <row r="28875" spans="31:32">
      <c r="AE28875" t="str">
        <f>IF('5G_NR_raw_UE'!EP28875&gt;0,('5G_NR_raw_UE'!EP28875*'5G_NR_raw_UE'!EQ28875),"")</f>
        <v/>
      </c>
      <c r="AF28875" t="str">
        <f>IF('5G_NR_raw_UE'!ER28875&gt;0,('5G_NR_raw_UE'!ER28875*'5G_NR_raw_UE'!ES28875),"")</f>
        <v/>
      </c>
    </row>
    <row r="28876" spans="31:32">
      <c r="AE28876" t="str">
        <f>IF('5G_NR_raw_UE'!EP28876&gt;0,('5G_NR_raw_UE'!EP28876*'5G_NR_raw_UE'!EQ28876),"")</f>
        <v/>
      </c>
      <c r="AF28876" t="str">
        <f>IF('5G_NR_raw_UE'!ER28876&gt;0,('5G_NR_raw_UE'!ER28876*'5G_NR_raw_UE'!ES28876),"")</f>
        <v/>
      </c>
    </row>
    <row r="28877" spans="31:32">
      <c r="AE28877" t="str">
        <f>IF('5G_NR_raw_UE'!EP28877&gt;0,('5G_NR_raw_UE'!EP28877*'5G_NR_raw_UE'!EQ28877),"")</f>
        <v/>
      </c>
      <c r="AF28877" t="str">
        <f>IF('5G_NR_raw_UE'!ER28877&gt;0,('5G_NR_raw_UE'!ER28877*'5G_NR_raw_UE'!ES28877),"")</f>
        <v/>
      </c>
    </row>
    <row r="28878" spans="31:32">
      <c r="AE28878" t="str">
        <f>IF('5G_NR_raw_UE'!EP28878&gt;0,('5G_NR_raw_UE'!EP28878*'5G_NR_raw_UE'!EQ28878),"")</f>
        <v/>
      </c>
      <c r="AF28878" t="str">
        <f>IF('5G_NR_raw_UE'!ER28878&gt;0,('5G_NR_raw_UE'!ER28878*'5G_NR_raw_UE'!ES28878),"")</f>
        <v/>
      </c>
    </row>
    <row r="28879" spans="31:32">
      <c r="AE28879" t="str">
        <f>IF('5G_NR_raw_UE'!EP28879&gt;0,('5G_NR_raw_UE'!EP28879*'5G_NR_raw_UE'!EQ28879),"")</f>
        <v/>
      </c>
      <c r="AF28879" t="str">
        <f>IF('5G_NR_raw_UE'!ER28879&gt;0,('5G_NR_raw_UE'!ER28879*'5G_NR_raw_UE'!ES28879),"")</f>
        <v/>
      </c>
    </row>
    <row r="28880" spans="31:32">
      <c r="AE28880" t="str">
        <f>IF('5G_NR_raw_UE'!EP28880&gt;0,('5G_NR_raw_UE'!EP28880*'5G_NR_raw_UE'!EQ28880),"")</f>
        <v/>
      </c>
      <c r="AF28880" t="str">
        <f>IF('5G_NR_raw_UE'!ER28880&gt;0,('5G_NR_raw_UE'!ER28880*'5G_NR_raw_UE'!ES28880),"")</f>
        <v/>
      </c>
    </row>
    <row r="28881" spans="31:32">
      <c r="AE28881" t="str">
        <f>IF('5G_NR_raw_UE'!EP28881&gt;0,('5G_NR_raw_UE'!EP28881*'5G_NR_raw_UE'!EQ28881),"")</f>
        <v/>
      </c>
      <c r="AF28881" t="str">
        <f>IF('5G_NR_raw_UE'!ER28881&gt;0,('5G_NR_raw_UE'!ER28881*'5G_NR_raw_UE'!ES28881),"")</f>
        <v/>
      </c>
    </row>
    <row r="28882" spans="31:32">
      <c r="AE28882" t="str">
        <f>IF('5G_NR_raw_UE'!EP28882&gt;0,('5G_NR_raw_UE'!EP28882*'5G_NR_raw_UE'!EQ28882),"")</f>
        <v/>
      </c>
      <c r="AF28882" t="str">
        <f>IF('5G_NR_raw_UE'!ER28882&gt;0,('5G_NR_raw_UE'!ER28882*'5G_NR_raw_UE'!ES28882),"")</f>
        <v/>
      </c>
    </row>
    <row r="28883" spans="31:32">
      <c r="AE28883" t="str">
        <f>IF('5G_NR_raw_UE'!EP28883&gt;0,('5G_NR_raw_UE'!EP28883*'5G_NR_raw_UE'!EQ28883),"")</f>
        <v/>
      </c>
      <c r="AF28883" t="str">
        <f>IF('5G_NR_raw_UE'!ER28883&gt;0,('5G_NR_raw_UE'!ER28883*'5G_NR_raw_UE'!ES28883),"")</f>
        <v/>
      </c>
    </row>
    <row r="28884" spans="31:32">
      <c r="AE28884" t="str">
        <f>IF('5G_NR_raw_UE'!EP28884&gt;0,('5G_NR_raw_UE'!EP28884*'5G_NR_raw_UE'!EQ28884),"")</f>
        <v/>
      </c>
      <c r="AF28884" t="str">
        <f>IF('5G_NR_raw_UE'!ER28884&gt;0,('5G_NR_raw_UE'!ER28884*'5G_NR_raw_UE'!ES28884),"")</f>
        <v/>
      </c>
    </row>
    <row r="28885" spans="31:32">
      <c r="AE28885" t="str">
        <f>IF('5G_NR_raw_UE'!EP28885&gt;0,('5G_NR_raw_UE'!EP28885*'5G_NR_raw_UE'!EQ28885),"")</f>
        <v/>
      </c>
      <c r="AF28885" t="str">
        <f>IF('5G_NR_raw_UE'!ER28885&gt;0,('5G_NR_raw_UE'!ER28885*'5G_NR_raw_UE'!ES28885),"")</f>
        <v/>
      </c>
    </row>
    <row r="28886" spans="31:32">
      <c r="AE28886" t="str">
        <f>IF('5G_NR_raw_UE'!EP28886&gt;0,('5G_NR_raw_UE'!EP28886*'5G_NR_raw_UE'!EQ28886),"")</f>
        <v/>
      </c>
      <c r="AF28886" t="str">
        <f>IF('5G_NR_raw_UE'!ER28886&gt;0,('5G_NR_raw_UE'!ER28886*'5G_NR_raw_UE'!ES28886),"")</f>
        <v/>
      </c>
    </row>
    <row r="28887" spans="31:32">
      <c r="AE28887" t="str">
        <f>IF('5G_NR_raw_UE'!EP28887&gt;0,('5G_NR_raw_UE'!EP28887*'5G_NR_raw_UE'!EQ28887),"")</f>
        <v/>
      </c>
      <c r="AF28887" t="str">
        <f>IF('5G_NR_raw_UE'!ER28887&gt;0,('5G_NR_raw_UE'!ER28887*'5G_NR_raw_UE'!ES28887),"")</f>
        <v/>
      </c>
    </row>
    <row r="28888" spans="31:32">
      <c r="AE28888" t="str">
        <f>IF('5G_NR_raw_UE'!EP28888&gt;0,('5G_NR_raw_UE'!EP28888*'5G_NR_raw_UE'!EQ28888),"")</f>
        <v/>
      </c>
      <c r="AF28888" t="str">
        <f>IF('5G_NR_raw_UE'!ER28888&gt;0,('5G_NR_raw_UE'!ER28888*'5G_NR_raw_UE'!ES28888),"")</f>
        <v/>
      </c>
    </row>
    <row r="28889" spans="31:32">
      <c r="AE28889" t="str">
        <f>IF('5G_NR_raw_UE'!EP28889&gt;0,('5G_NR_raw_UE'!EP28889*'5G_NR_raw_UE'!EQ28889),"")</f>
        <v/>
      </c>
      <c r="AF28889" t="str">
        <f>IF('5G_NR_raw_UE'!ER28889&gt;0,('5G_NR_raw_UE'!ER28889*'5G_NR_raw_UE'!ES28889),"")</f>
        <v/>
      </c>
    </row>
    <row r="28890" spans="31:32">
      <c r="AE28890" t="str">
        <f>IF('5G_NR_raw_UE'!EP28890&gt;0,('5G_NR_raw_UE'!EP28890*'5G_NR_raw_UE'!EQ28890),"")</f>
        <v/>
      </c>
      <c r="AF28890" t="str">
        <f>IF('5G_NR_raw_UE'!ER28890&gt;0,('5G_NR_raw_UE'!ER28890*'5G_NR_raw_UE'!ES28890),"")</f>
        <v/>
      </c>
    </row>
    <row r="28891" spans="31:32">
      <c r="AE28891" t="str">
        <f>IF('5G_NR_raw_UE'!EP28891&gt;0,('5G_NR_raw_UE'!EP28891*'5G_NR_raw_UE'!EQ28891),"")</f>
        <v/>
      </c>
      <c r="AF28891" t="str">
        <f>IF('5G_NR_raw_UE'!ER28891&gt;0,('5G_NR_raw_UE'!ER28891*'5G_NR_raw_UE'!ES28891),"")</f>
        <v/>
      </c>
    </row>
    <row r="28892" spans="31:32">
      <c r="AE28892" t="str">
        <f>IF('5G_NR_raw_UE'!EP28892&gt;0,('5G_NR_raw_UE'!EP28892*'5G_NR_raw_UE'!EQ28892),"")</f>
        <v/>
      </c>
      <c r="AF28892" t="str">
        <f>IF('5G_NR_raw_UE'!ER28892&gt;0,('5G_NR_raw_UE'!ER28892*'5G_NR_raw_UE'!ES28892),"")</f>
        <v/>
      </c>
    </row>
    <row r="28893" spans="31:32">
      <c r="AE28893" t="str">
        <f>IF('5G_NR_raw_UE'!EP28893&gt;0,('5G_NR_raw_UE'!EP28893*'5G_NR_raw_UE'!EQ28893),"")</f>
        <v/>
      </c>
      <c r="AF28893" t="str">
        <f>IF('5G_NR_raw_UE'!ER28893&gt;0,('5G_NR_raw_UE'!ER28893*'5G_NR_raw_UE'!ES28893),"")</f>
        <v/>
      </c>
    </row>
    <row r="28894" spans="31:32">
      <c r="AE28894" t="str">
        <f>IF('5G_NR_raw_UE'!EP28894&gt;0,('5G_NR_raw_UE'!EP28894*'5G_NR_raw_UE'!EQ28894),"")</f>
        <v/>
      </c>
      <c r="AF28894" t="str">
        <f>IF('5G_NR_raw_UE'!ER28894&gt;0,('5G_NR_raw_UE'!ER28894*'5G_NR_raw_UE'!ES28894),"")</f>
        <v/>
      </c>
    </row>
    <row r="28895" spans="31:32">
      <c r="AE28895" t="str">
        <f>IF('5G_NR_raw_UE'!EP28895&gt;0,('5G_NR_raw_UE'!EP28895*'5G_NR_raw_UE'!EQ28895),"")</f>
        <v/>
      </c>
      <c r="AF28895" t="str">
        <f>IF('5G_NR_raw_UE'!ER28895&gt;0,('5G_NR_raw_UE'!ER28895*'5G_NR_raw_UE'!ES28895),"")</f>
        <v/>
      </c>
    </row>
    <row r="28896" spans="31:32">
      <c r="AE28896" t="str">
        <f>IF('5G_NR_raw_UE'!EP28896&gt;0,('5G_NR_raw_UE'!EP28896*'5G_NR_raw_UE'!EQ28896),"")</f>
        <v/>
      </c>
      <c r="AF28896" t="str">
        <f>IF('5G_NR_raw_UE'!ER28896&gt;0,('5G_NR_raw_UE'!ER28896*'5G_NR_raw_UE'!ES28896),"")</f>
        <v/>
      </c>
    </row>
    <row r="28897" spans="31:32">
      <c r="AE28897" t="str">
        <f>IF('5G_NR_raw_UE'!EP28897&gt;0,('5G_NR_raw_UE'!EP28897*'5G_NR_raw_UE'!EQ28897),"")</f>
        <v/>
      </c>
      <c r="AF28897" t="str">
        <f>IF('5G_NR_raw_UE'!ER28897&gt;0,('5G_NR_raw_UE'!ER28897*'5G_NR_raw_UE'!ES28897),"")</f>
        <v/>
      </c>
    </row>
    <row r="28898" spans="31:32">
      <c r="AE28898" t="str">
        <f>IF('5G_NR_raw_UE'!EP28898&gt;0,('5G_NR_raw_UE'!EP28898*'5G_NR_raw_UE'!EQ28898),"")</f>
        <v/>
      </c>
      <c r="AF28898" t="str">
        <f>IF('5G_NR_raw_UE'!ER28898&gt;0,('5G_NR_raw_UE'!ER28898*'5G_NR_raw_UE'!ES28898),"")</f>
        <v/>
      </c>
    </row>
    <row r="28899" spans="31:32">
      <c r="AE28899" t="str">
        <f>IF('5G_NR_raw_UE'!EP28899&gt;0,('5G_NR_raw_UE'!EP28899*'5G_NR_raw_UE'!EQ28899),"")</f>
        <v/>
      </c>
      <c r="AF28899" t="str">
        <f>IF('5G_NR_raw_UE'!ER28899&gt;0,('5G_NR_raw_UE'!ER28899*'5G_NR_raw_UE'!ES28899),"")</f>
        <v/>
      </c>
    </row>
    <row r="28900" spans="31:32">
      <c r="AE28900" t="str">
        <f>IF('5G_NR_raw_UE'!EP28900&gt;0,('5G_NR_raw_UE'!EP28900*'5G_NR_raw_UE'!EQ28900),"")</f>
        <v/>
      </c>
      <c r="AF28900" t="str">
        <f>IF('5G_NR_raw_UE'!ER28900&gt;0,('5G_NR_raw_UE'!ER28900*'5G_NR_raw_UE'!ES28900),"")</f>
        <v/>
      </c>
    </row>
    <row r="28901" spans="31:32">
      <c r="AE28901" t="str">
        <f>IF('5G_NR_raw_UE'!EP28901&gt;0,('5G_NR_raw_UE'!EP28901*'5G_NR_raw_UE'!EQ28901),"")</f>
        <v/>
      </c>
      <c r="AF28901" t="str">
        <f>IF('5G_NR_raw_UE'!ER28901&gt;0,('5G_NR_raw_UE'!ER28901*'5G_NR_raw_UE'!ES28901),"")</f>
        <v/>
      </c>
    </row>
    <row r="28902" spans="31:32">
      <c r="AE28902" t="str">
        <f>IF('5G_NR_raw_UE'!EP28902&gt;0,('5G_NR_raw_UE'!EP28902*'5G_NR_raw_UE'!EQ28902),"")</f>
        <v/>
      </c>
      <c r="AF28902" t="str">
        <f>IF('5G_NR_raw_UE'!ER28902&gt;0,('5G_NR_raw_UE'!ER28902*'5G_NR_raw_UE'!ES28902),"")</f>
        <v/>
      </c>
    </row>
    <row r="28903" spans="31:32">
      <c r="AE28903" t="str">
        <f>IF('5G_NR_raw_UE'!EP28903&gt;0,('5G_NR_raw_UE'!EP28903*'5G_NR_raw_UE'!EQ28903),"")</f>
        <v/>
      </c>
      <c r="AF28903" t="str">
        <f>IF('5G_NR_raw_UE'!ER28903&gt;0,('5G_NR_raw_UE'!ER28903*'5G_NR_raw_UE'!ES28903),"")</f>
        <v/>
      </c>
    </row>
    <row r="28904" spans="31:32">
      <c r="AE28904" t="str">
        <f>IF('5G_NR_raw_UE'!EP28904&gt;0,('5G_NR_raw_UE'!EP28904*'5G_NR_raw_UE'!EQ28904),"")</f>
        <v/>
      </c>
      <c r="AF28904" t="str">
        <f>IF('5G_NR_raw_UE'!ER28904&gt;0,('5G_NR_raw_UE'!ER28904*'5G_NR_raw_UE'!ES28904),"")</f>
        <v/>
      </c>
    </row>
    <row r="28905" spans="31:32">
      <c r="AE28905" t="str">
        <f>IF('5G_NR_raw_UE'!EP28905&gt;0,('5G_NR_raw_UE'!EP28905*'5G_NR_raw_UE'!EQ28905),"")</f>
        <v/>
      </c>
      <c r="AF28905" t="str">
        <f>IF('5G_NR_raw_UE'!ER28905&gt;0,('5G_NR_raw_UE'!ER28905*'5G_NR_raw_UE'!ES28905),"")</f>
        <v/>
      </c>
    </row>
    <row r="28906" spans="31:32">
      <c r="AE28906" t="str">
        <f>IF('5G_NR_raw_UE'!EP28906&gt;0,('5G_NR_raw_UE'!EP28906*'5G_NR_raw_UE'!EQ28906),"")</f>
        <v/>
      </c>
      <c r="AF28906" t="str">
        <f>IF('5G_NR_raw_UE'!ER28906&gt;0,('5G_NR_raw_UE'!ER28906*'5G_NR_raw_UE'!ES28906),"")</f>
        <v/>
      </c>
    </row>
    <row r="28907" spans="31:32">
      <c r="AE28907" t="str">
        <f>IF('5G_NR_raw_UE'!EP28907&gt;0,('5G_NR_raw_UE'!EP28907*'5G_NR_raw_UE'!EQ28907),"")</f>
        <v/>
      </c>
      <c r="AF28907" t="str">
        <f>IF('5G_NR_raw_UE'!ER28907&gt;0,('5G_NR_raw_UE'!ER28907*'5G_NR_raw_UE'!ES28907),"")</f>
        <v/>
      </c>
    </row>
    <row r="28908" spans="31:32">
      <c r="AE28908" t="str">
        <f>IF('5G_NR_raw_UE'!EP28908&gt;0,('5G_NR_raw_UE'!EP28908*'5G_NR_raw_UE'!EQ28908),"")</f>
        <v/>
      </c>
      <c r="AF28908" t="str">
        <f>IF('5G_NR_raw_UE'!ER28908&gt;0,('5G_NR_raw_UE'!ER28908*'5G_NR_raw_UE'!ES28908),"")</f>
        <v/>
      </c>
    </row>
    <row r="28909" spans="31:32">
      <c r="AE28909" t="str">
        <f>IF('5G_NR_raw_UE'!EP28909&gt;0,('5G_NR_raw_UE'!EP28909*'5G_NR_raw_UE'!EQ28909),"")</f>
        <v/>
      </c>
      <c r="AF28909" t="str">
        <f>IF('5G_NR_raw_UE'!ER28909&gt;0,('5G_NR_raw_UE'!ER28909*'5G_NR_raw_UE'!ES28909),"")</f>
        <v/>
      </c>
    </row>
    <row r="28910" spans="31:32">
      <c r="AE28910" t="str">
        <f>IF('5G_NR_raw_UE'!EP28910&gt;0,('5G_NR_raw_UE'!EP28910*'5G_NR_raw_UE'!EQ28910),"")</f>
        <v/>
      </c>
      <c r="AF28910" t="str">
        <f>IF('5G_NR_raw_UE'!ER28910&gt;0,('5G_NR_raw_UE'!ER28910*'5G_NR_raw_UE'!ES28910),"")</f>
        <v/>
      </c>
    </row>
    <row r="28911" spans="31:32">
      <c r="AE28911" t="str">
        <f>IF('5G_NR_raw_UE'!EP28911&gt;0,('5G_NR_raw_UE'!EP28911*'5G_NR_raw_UE'!EQ28911),"")</f>
        <v/>
      </c>
      <c r="AF28911" t="str">
        <f>IF('5G_NR_raw_UE'!ER28911&gt;0,('5G_NR_raw_UE'!ER28911*'5G_NR_raw_UE'!ES28911),"")</f>
        <v/>
      </c>
    </row>
    <row r="28912" spans="31:32">
      <c r="AE28912" t="str">
        <f>IF('5G_NR_raw_UE'!EP28912&gt;0,('5G_NR_raw_UE'!EP28912*'5G_NR_raw_UE'!EQ28912),"")</f>
        <v/>
      </c>
      <c r="AF28912" t="str">
        <f>IF('5G_NR_raw_UE'!ER28912&gt;0,('5G_NR_raw_UE'!ER28912*'5G_NR_raw_UE'!ES28912),"")</f>
        <v/>
      </c>
    </row>
    <row r="28913" spans="31:32">
      <c r="AE28913" t="str">
        <f>IF('5G_NR_raw_UE'!EP28913&gt;0,('5G_NR_raw_UE'!EP28913*'5G_NR_raw_UE'!EQ28913),"")</f>
        <v/>
      </c>
      <c r="AF28913" t="str">
        <f>IF('5G_NR_raw_UE'!ER28913&gt;0,('5G_NR_raw_UE'!ER28913*'5G_NR_raw_UE'!ES28913),"")</f>
        <v/>
      </c>
    </row>
    <row r="28914" spans="31:32">
      <c r="AE28914" t="str">
        <f>IF('5G_NR_raw_UE'!EP28914&gt;0,('5G_NR_raw_UE'!EP28914*'5G_NR_raw_UE'!EQ28914),"")</f>
        <v/>
      </c>
      <c r="AF28914" t="str">
        <f>IF('5G_NR_raw_UE'!ER28914&gt;0,('5G_NR_raw_UE'!ER28914*'5G_NR_raw_UE'!ES28914),"")</f>
        <v/>
      </c>
    </row>
    <row r="28915" spans="31:32">
      <c r="AE28915" t="str">
        <f>IF('5G_NR_raw_UE'!EP28915&gt;0,('5G_NR_raw_UE'!EP28915*'5G_NR_raw_UE'!EQ28915),"")</f>
        <v/>
      </c>
      <c r="AF28915" t="str">
        <f>IF('5G_NR_raw_UE'!ER28915&gt;0,('5G_NR_raw_UE'!ER28915*'5G_NR_raw_UE'!ES28915),"")</f>
        <v/>
      </c>
    </row>
    <row r="28916" spans="31:32">
      <c r="AE28916" t="str">
        <f>IF('5G_NR_raw_UE'!EP28916&gt;0,('5G_NR_raw_UE'!EP28916*'5G_NR_raw_UE'!EQ28916),"")</f>
        <v/>
      </c>
      <c r="AF28916" t="str">
        <f>IF('5G_NR_raw_UE'!ER28916&gt;0,('5G_NR_raw_UE'!ER28916*'5G_NR_raw_UE'!ES28916),"")</f>
        <v/>
      </c>
    </row>
    <row r="28917" spans="31:32">
      <c r="AE28917" t="str">
        <f>IF('5G_NR_raw_UE'!EP28917&gt;0,('5G_NR_raw_UE'!EP28917*'5G_NR_raw_UE'!EQ28917),"")</f>
        <v/>
      </c>
      <c r="AF28917" t="str">
        <f>IF('5G_NR_raw_UE'!ER28917&gt;0,('5G_NR_raw_UE'!ER28917*'5G_NR_raw_UE'!ES28917),"")</f>
        <v/>
      </c>
    </row>
    <row r="28918" spans="31:32">
      <c r="AE28918" t="str">
        <f>IF('5G_NR_raw_UE'!EP28918&gt;0,('5G_NR_raw_UE'!EP28918*'5G_NR_raw_UE'!EQ28918),"")</f>
        <v/>
      </c>
      <c r="AF28918" t="str">
        <f>IF('5G_NR_raw_UE'!ER28918&gt;0,('5G_NR_raw_UE'!ER28918*'5G_NR_raw_UE'!ES28918),"")</f>
        <v/>
      </c>
    </row>
    <row r="28919" spans="31:32">
      <c r="AE28919" t="str">
        <f>IF('5G_NR_raw_UE'!EP28919&gt;0,('5G_NR_raw_UE'!EP28919*'5G_NR_raw_UE'!EQ28919),"")</f>
        <v/>
      </c>
      <c r="AF28919" t="str">
        <f>IF('5G_NR_raw_UE'!ER28919&gt;0,('5G_NR_raw_UE'!ER28919*'5G_NR_raw_UE'!ES28919),"")</f>
        <v/>
      </c>
    </row>
    <row r="28920" spans="31:32">
      <c r="AE28920" t="str">
        <f>IF('5G_NR_raw_UE'!EP28920&gt;0,('5G_NR_raw_UE'!EP28920*'5G_NR_raw_UE'!EQ28920),"")</f>
        <v/>
      </c>
      <c r="AF28920" t="str">
        <f>IF('5G_NR_raw_UE'!ER28920&gt;0,('5G_NR_raw_UE'!ER28920*'5G_NR_raw_UE'!ES28920),"")</f>
        <v/>
      </c>
    </row>
    <row r="28921" spans="31:32">
      <c r="AE28921" t="str">
        <f>IF('5G_NR_raw_UE'!EP28921&gt;0,('5G_NR_raw_UE'!EP28921*'5G_NR_raw_UE'!EQ28921),"")</f>
        <v/>
      </c>
      <c r="AF28921" t="str">
        <f>IF('5G_NR_raw_UE'!ER28921&gt;0,('5G_NR_raw_UE'!ER28921*'5G_NR_raw_UE'!ES28921),"")</f>
        <v/>
      </c>
    </row>
    <row r="28922" spans="31:32">
      <c r="AE28922" t="str">
        <f>IF('5G_NR_raw_UE'!EP28922&gt;0,('5G_NR_raw_UE'!EP28922*'5G_NR_raw_UE'!EQ28922),"")</f>
        <v/>
      </c>
      <c r="AF28922" t="str">
        <f>IF('5G_NR_raw_UE'!ER28922&gt;0,('5G_NR_raw_UE'!ER28922*'5G_NR_raw_UE'!ES28922),"")</f>
        <v/>
      </c>
    </row>
    <row r="28923" spans="31:32">
      <c r="AE28923" t="str">
        <f>IF('5G_NR_raw_UE'!EP28923&gt;0,('5G_NR_raw_UE'!EP28923*'5G_NR_raw_UE'!EQ28923),"")</f>
        <v/>
      </c>
      <c r="AF28923" t="str">
        <f>IF('5G_NR_raw_UE'!ER28923&gt;0,('5G_NR_raw_UE'!ER28923*'5G_NR_raw_UE'!ES28923),"")</f>
        <v/>
      </c>
    </row>
    <row r="28924" spans="31:32">
      <c r="AE28924" t="str">
        <f>IF('5G_NR_raw_UE'!EP28924&gt;0,('5G_NR_raw_UE'!EP28924*'5G_NR_raw_UE'!EQ28924),"")</f>
        <v/>
      </c>
      <c r="AF28924" t="str">
        <f>IF('5G_NR_raw_UE'!ER28924&gt;0,('5G_NR_raw_UE'!ER28924*'5G_NR_raw_UE'!ES28924),"")</f>
        <v/>
      </c>
    </row>
    <row r="28925" spans="31:32">
      <c r="AE28925" t="str">
        <f>IF('5G_NR_raw_UE'!EP28925&gt;0,('5G_NR_raw_UE'!EP28925*'5G_NR_raw_UE'!EQ28925),"")</f>
        <v/>
      </c>
      <c r="AF28925" t="str">
        <f>IF('5G_NR_raw_UE'!ER28925&gt;0,('5G_NR_raw_UE'!ER28925*'5G_NR_raw_UE'!ES28925),"")</f>
        <v/>
      </c>
    </row>
    <row r="28926" spans="31:32">
      <c r="AE28926" t="str">
        <f>IF('5G_NR_raw_UE'!EP28926&gt;0,('5G_NR_raw_UE'!EP28926*'5G_NR_raw_UE'!EQ28926),"")</f>
        <v/>
      </c>
      <c r="AF28926" t="str">
        <f>IF('5G_NR_raw_UE'!ER28926&gt;0,('5G_NR_raw_UE'!ER28926*'5G_NR_raw_UE'!ES28926),"")</f>
        <v/>
      </c>
    </row>
    <row r="28927" spans="31:32">
      <c r="AE28927" t="str">
        <f>IF('5G_NR_raw_UE'!EP28927&gt;0,('5G_NR_raw_UE'!EP28927*'5G_NR_raw_UE'!EQ28927),"")</f>
        <v/>
      </c>
      <c r="AF28927" t="str">
        <f>IF('5G_NR_raw_UE'!ER28927&gt;0,('5G_NR_raw_UE'!ER28927*'5G_NR_raw_UE'!ES28927),"")</f>
        <v/>
      </c>
    </row>
    <row r="28928" spans="31:32">
      <c r="AE28928" t="str">
        <f>IF('5G_NR_raw_UE'!EP28928&gt;0,('5G_NR_raw_UE'!EP28928*'5G_NR_raw_UE'!EQ28928),"")</f>
        <v/>
      </c>
      <c r="AF28928" t="str">
        <f>IF('5G_NR_raw_UE'!ER28928&gt;0,('5G_NR_raw_UE'!ER28928*'5G_NR_raw_UE'!ES28928),"")</f>
        <v/>
      </c>
    </row>
    <row r="28929" spans="31:32">
      <c r="AE28929" t="str">
        <f>IF('5G_NR_raw_UE'!EP28929&gt;0,('5G_NR_raw_UE'!EP28929*'5G_NR_raw_UE'!EQ28929),"")</f>
        <v/>
      </c>
      <c r="AF28929" t="str">
        <f>IF('5G_NR_raw_UE'!ER28929&gt;0,('5G_NR_raw_UE'!ER28929*'5G_NR_raw_UE'!ES28929),"")</f>
        <v/>
      </c>
    </row>
    <row r="28930" spans="31:32">
      <c r="AE28930" t="str">
        <f>IF('5G_NR_raw_UE'!EP28930&gt;0,('5G_NR_raw_UE'!EP28930*'5G_NR_raw_UE'!EQ28930),"")</f>
        <v/>
      </c>
      <c r="AF28930" t="str">
        <f>IF('5G_NR_raw_UE'!ER28930&gt;0,('5G_NR_raw_UE'!ER28930*'5G_NR_raw_UE'!ES28930),"")</f>
        <v/>
      </c>
    </row>
    <row r="28931" spans="31:32">
      <c r="AE28931" t="str">
        <f>IF('5G_NR_raw_UE'!EP28931&gt;0,('5G_NR_raw_UE'!EP28931*'5G_NR_raw_UE'!EQ28931),"")</f>
        <v/>
      </c>
      <c r="AF28931" t="str">
        <f>IF('5G_NR_raw_UE'!ER28931&gt;0,('5G_NR_raw_UE'!ER28931*'5G_NR_raw_UE'!ES28931),"")</f>
        <v/>
      </c>
    </row>
    <row r="28932" spans="31:32">
      <c r="AE28932" t="str">
        <f>IF('5G_NR_raw_UE'!EP28932&gt;0,('5G_NR_raw_UE'!EP28932*'5G_NR_raw_UE'!EQ28932),"")</f>
        <v/>
      </c>
      <c r="AF28932" t="str">
        <f>IF('5G_NR_raw_UE'!ER28932&gt;0,('5G_NR_raw_UE'!ER28932*'5G_NR_raw_UE'!ES28932),"")</f>
        <v/>
      </c>
    </row>
    <row r="28933" spans="31:32">
      <c r="AE28933" t="str">
        <f>IF('5G_NR_raw_UE'!EP28933&gt;0,('5G_NR_raw_UE'!EP28933*'5G_NR_raw_UE'!EQ28933),"")</f>
        <v/>
      </c>
      <c r="AF28933" t="str">
        <f>IF('5G_NR_raw_UE'!ER28933&gt;0,('5G_NR_raw_UE'!ER28933*'5G_NR_raw_UE'!ES28933),"")</f>
        <v/>
      </c>
    </row>
    <row r="28934" spans="31:32">
      <c r="AE28934" t="str">
        <f>IF('5G_NR_raw_UE'!EP28934&gt;0,('5G_NR_raw_UE'!EP28934*'5G_NR_raw_UE'!EQ28934),"")</f>
        <v/>
      </c>
      <c r="AF28934" t="str">
        <f>IF('5G_NR_raw_UE'!ER28934&gt;0,('5G_NR_raw_UE'!ER28934*'5G_NR_raw_UE'!ES28934),"")</f>
        <v/>
      </c>
    </row>
    <row r="28935" spans="31:32">
      <c r="AE28935" t="str">
        <f>IF('5G_NR_raw_UE'!EP28935&gt;0,('5G_NR_raw_UE'!EP28935*'5G_NR_raw_UE'!EQ28935),"")</f>
        <v/>
      </c>
      <c r="AF28935" t="str">
        <f>IF('5G_NR_raw_UE'!ER28935&gt;0,('5G_NR_raw_UE'!ER28935*'5G_NR_raw_UE'!ES28935),"")</f>
        <v/>
      </c>
    </row>
    <row r="28936" spans="31:32">
      <c r="AE28936" t="str">
        <f>IF('5G_NR_raw_UE'!EP28936&gt;0,('5G_NR_raw_UE'!EP28936*'5G_NR_raw_UE'!EQ28936),"")</f>
        <v/>
      </c>
      <c r="AF28936" t="str">
        <f>IF('5G_NR_raw_UE'!ER28936&gt;0,('5G_NR_raw_UE'!ER28936*'5G_NR_raw_UE'!ES28936),"")</f>
        <v/>
      </c>
    </row>
    <row r="28937" spans="31:32">
      <c r="AE28937" t="str">
        <f>IF('5G_NR_raw_UE'!EP28937&gt;0,('5G_NR_raw_UE'!EP28937*'5G_NR_raw_UE'!EQ28937),"")</f>
        <v/>
      </c>
      <c r="AF28937" t="str">
        <f>IF('5G_NR_raw_UE'!ER28937&gt;0,('5G_NR_raw_UE'!ER28937*'5G_NR_raw_UE'!ES28937),"")</f>
        <v/>
      </c>
    </row>
    <row r="28938" spans="31:32">
      <c r="AE28938" t="str">
        <f>IF('5G_NR_raw_UE'!EP28938&gt;0,('5G_NR_raw_UE'!EP28938*'5G_NR_raw_UE'!EQ28938),"")</f>
        <v/>
      </c>
      <c r="AF28938" t="str">
        <f>IF('5G_NR_raw_UE'!ER28938&gt;0,('5G_NR_raw_UE'!ER28938*'5G_NR_raw_UE'!ES28938),"")</f>
        <v/>
      </c>
    </row>
    <row r="28939" spans="31:32">
      <c r="AE28939" t="str">
        <f>IF('5G_NR_raw_UE'!EP28939&gt;0,('5G_NR_raw_UE'!EP28939*'5G_NR_raw_UE'!EQ28939),"")</f>
        <v/>
      </c>
      <c r="AF28939" t="str">
        <f>IF('5G_NR_raw_UE'!ER28939&gt;0,('5G_NR_raw_UE'!ER28939*'5G_NR_raw_UE'!ES28939),"")</f>
        <v/>
      </c>
    </row>
    <row r="28940" spans="31:32">
      <c r="AE28940" t="str">
        <f>IF('5G_NR_raw_UE'!EP28940&gt;0,('5G_NR_raw_UE'!EP28940*'5G_NR_raw_UE'!EQ28940),"")</f>
        <v/>
      </c>
      <c r="AF28940" t="str">
        <f>IF('5G_NR_raw_UE'!ER28940&gt;0,('5G_NR_raw_UE'!ER28940*'5G_NR_raw_UE'!ES28940),"")</f>
        <v/>
      </c>
    </row>
    <row r="28941" spans="31:32">
      <c r="AE28941" t="str">
        <f>IF('5G_NR_raw_UE'!EP28941&gt;0,('5G_NR_raw_UE'!EP28941*'5G_NR_raw_UE'!EQ28941),"")</f>
        <v/>
      </c>
      <c r="AF28941" t="str">
        <f>IF('5G_NR_raw_UE'!ER28941&gt;0,('5G_NR_raw_UE'!ER28941*'5G_NR_raw_UE'!ES28941),"")</f>
        <v/>
      </c>
    </row>
    <row r="28942" spans="31:32">
      <c r="AE28942" t="str">
        <f>IF('5G_NR_raw_UE'!EP28942&gt;0,('5G_NR_raw_UE'!EP28942*'5G_NR_raw_UE'!EQ28942),"")</f>
        <v/>
      </c>
      <c r="AF28942" t="str">
        <f>IF('5G_NR_raw_UE'!ER28942&gt;0,('5G_NR_raw_UE'!ER28942*'5G_NR_raw_UE'!ES28942),"")</f>
        <v/>
      </c>
    </row>
    <row r="28943" spans="31:32">
      <c r="AE28943" t="str">
        <f>IF('5G_NR_raw_UE'!EP28943&gt;0,('5G_NR_raw_UE'!EP28943*'5G_NR_raw_UE'!EQ28943),"")</f>
        <v/>
      </c>
      <c r="AF28943" t="str">
        <f>IF('5G_NR_raw_UE'!ER28943&gt;0,('5G_NR_raw_UE'!ER28943*'5G_NR_raw_UE'!ES28943),"")</f>
        <v/>
      </c>
    </row>
    <row r="28944" spans="31:32">
      <c r="AE28944" t="str">
        <f>IF('5G_NR_raw_UE'!EP28944&gt;0,('5G_NR_raw_UE'!EP28944*'5G_NR_raw_UE'!EQ28944),"")</f>
        <v/>
      </c>
      <c r="AF28944" t="str">
        <f>IF('5G_NR_raw_UE'!ER28944&gt;0,('5G_NR_raw_UE'!ER28944*'5G_NR_raw_UE'!ES28944),"")</f>
        <v/>
      </c>
    </row>
    <row r="28945" spans="31:32">
      <c r="AE28945" t="str">
        <f>IF('5G_NR_raw_UE'!EP28945&gt;0,('5G_NR_raw_UE'!EP28945*'5G_NR_raw_UE'!EQ28945),"")</f>
        <v/>
      </c>
      <c r="AF28945" t="str">
        <f>IF('5G_NR_raw_UE'!ER28945&gt;0,('5G_NR_raw_UE'!ER28945*'5G_NR_raw_UE'!ES28945),"")</f>
        <v/>
      </c>
    </row>
    <row r="28946" spans="31:32">
      <c r="AE28946" t="str">
        <f>IF('5G_NR_raw_UE'!EP28946&gt;0,('5G_NR_raw_UE'!EP28946*'5G_NR_raw_UE'!EQ28946),"")</f>
        <v/>
      </c>
      <c r="AF28946" t="str">
        <f>IF('5G_NR_raw_UE'!ER28946&gt;0,('5G_NR_raw_UE'!ER28946*'5G_NR_raw_UE'!ES28946),"")</f>
        <v/>
      </c>
    </row>
    <row r="28947" spans="31:32">
      <c r="AE28947" t="str">
        <f>IF('5G_NR_raw_UE'!EP28947&gt;0,('5G_NR_raw_UE'!EP28947*'5G_NR_raw_UE'!EQ28947),"")</f>
        <v/>
      </c>
      <c r="AF28947" t="str">
        <f>IF('5G_NR_raw_UE'!ER28947&gt;0,('5G_NR_raw_UE'!ER28947*'5G_NR_raw_UE'!ES28947),"")</f>
        <v/>
      </c>
    </row>
    <row r="28948" spans="31:32">
      <c r="AE28948" t="str">
        <f>IF('5G_NR_raw_UE'!EP28948&gt;0,('5G_NR_raw_UE'!EP28948*'5G_NR_raw_UE'!EQ28948),"")</f>
        <v/>
      </c>
      <c r="AF28948" t="str">
        <f>IF('5G_NR_raw_UE'!ER28948&gt;0,('5G_NR_raw_UE'!ER28948*'5G_NR_raw_UE'!ES28948),"")</f>
        <v/>
      </c>
    </row>
    <row r="28949" spans="31:32">
      <c r="AE28949" t="str">
        <f>IF('5G_NR_raw_UE'!EP28949&gt;0,('5G_NR_raw_UE'!EP28949*'5G_NR_raw_UE'!EQ28949),"")</f>
        <v/>
      </c>
      <c r="AF28949" t="str">
        <f>IF('5G_NR_raw_UE'!ER28949&gt;0,('5G_NR_raw_UE'!ER28949*'5G_NR_raw_UE'!ES28949),"")</f>
        <v/>
      </c>
    </row>
    <row r="28950" spans="31:32">
      <c r="AE28950" t="str">
        <f>IF('5G_NR_raw_UE'!EP28950&gt;0,('5G_NR_raw_UE'!EP28950*'5G_NR_raw_UE'!EQ28950),"")</f>
        <v/>
      </c>
      <c r="AF28950" t="str">
        <f>IF('5G_NR_raw_UE'!ER28950&gt;0,('5G_NR_raw_UE'!ER28950*'5G_NR_raw_UE'!ES28950),"")</f>
        <v/>
      </c>
    </row>
    <row r="28951" spans="31:32">
      <c r="AE28951" t="str">
        <f>IF('5G_NR_raw_UE'!EP28951&gt;0,('5G_NR_raw_UE'!EP28951*'5G_NR_raw_UE'!EQ28951),"")</f>
        <v/>
      </c>
      <c r="AF28951" t="str">
        <f>IF('5G_NR_raw_UE'!ER28951&gt;0,('5G_NR_raw_UE'!ER28951*'5G_NR_raw_UE'!ES28951),"")</f>
        <v/>
      </c>
    </row>
    <row r="28952" spans="31:32">
      <c r="AE28952" t="str">
        <f>IF('5G_NR_raw_UE'!EP28952&gt;0,('5G_NR_raw_UE'!EP28952*'5G_NR_raw_UE'!EQ28952),"")</f>
        <v/>
      </c>
      <c r="AF28952" t="str">
        <f>IF('5G_NR_raw_UE'!ER28952&gt;0,('5G_NR_raw_UE'!ER28952*'5G_NR_raw_UE'!ES28952),"")</f>
        <v/>
      </c>
    </row>
    <row r="28953" spans="31:32">
      <c r="AE28953" t="str">
        <f>IF('5G_NR_raw_UE'!EP28953&gt;0,('5G_NR_raw_UE'!EP28953*'5G_NR_raw_UE'!EQ28953),"")</f>
        <v/>
      </c>
      <c r="AF28953" t="str">
        <f>IF('5G_NR_raw_UE'!ER28953&gt;0,('5G_NR_raw_UE'!ER28953*'5G_NR_raw_UE'!ES28953),"")</f>
        <v/>
      </c>
    </row>
    <row r="28954" spans="31:32">
      <c r="AE28954" t="str">
        <f>IF('5G_NR_raw_UE'!EP28954&gt;0,('5G_NR_raw_UE'!EP28954*'5G_NR_raw_UE'!EQ28954),"")</f>
        <v/>
      </c>
      <c r="AF28954" t="str">
        <f>IF('5G_NR_raw_UE'!ER28954&gt;0,('5G_NR_raw_UE'!ER28954*'5G_NR_raw_UE'!ES28954),"")</f>
        <v/>
      </c>
    </row>
    <row r="28955" spans="31:32">
      <c r="AE28955" t="str">
        <f>IF('5G_NR_raw_UE'!EP28955&gt;0,('5G_NR_raw_UE'!EP28955*'5G_NR_raw_UE'!EQ28955),"")</f>
        <v/>
      </c>
      <c r="AF28955" t="str">
        <f>IF('5G_NR_raw_UE'!ER28955&gt;0,('5G_NR_raw_UE'!ER28955*'5G_NR_raw_UE'!ES28955),"")</f>
        <v/>
      </c>
    </row>
    <row r="28956" spans="31:32">
      <c r="AE28956" t="str">
        <f>IF('5G_NR_raw_UE'!EP28956&gt;0,('5G_NR_raw_UE'!EP28956*'5G_NR_raw_UE'!EQ28956),"")</f>
        <v/>
      </c>
      <c r="AF28956" t="str">
        <f>IF('5G_NR_raw_UE'!ER28956&gt;0,('5G_NR_raw_UE'!ER28956*'5G_NR_raw_UE'!ES28956),"")</f>
        <v/>
      </c>
    </row>
    <row r="28957" spans="31:32">
      <c r="AE28957" t="str">
        <f>IF('5G_NR_raw_UE'!EP28957&gt;0,('5G_NR_raw_UE'!EP28957*'5G_NR_raw_UE'!EQ28957),"")</f>
        <v/>
      </c>
      <c r="AF28957" t="str">
        <f>IF('5G_NR_raw_UE'!ER28957&gt;0,('5G_NR_raw_UE'!ER28957*'5G_NR_raw_UE'!ES28957),"")</f>
        <v/>
      </c>
    </row>
    <row r="28958" spans="31:32">
      <c r="AE28958" t="str">
        <f>IF('5G_NR_raw_UE'!EP28958&gt;0,('5G_NR_raw_UE'!EP28958*'5G_NR_raw_UE'!EQ28958),"")</f>
        <v/>
      </c>
      <c r="AF28958" t="str">
        <f>IF('5G_NR_raw_UE'!ER28958&gt;0,('5G_NR_raw_UE'!ER28958*'5G_NR_raw_UE'!ES28958),"")</f>
        <v/>
      </c>
    </row>
    <row r="28959" spans="31:32">
      <c r="AE28959" t="str">
        <f>IF('5G_NR_raw_UE'!EP28959&gt;0,('5G_NR_raw_UE'!EP28959*'5G_NR_raw_UE'!EQ28959),"")</f>
        <v/>
      </c>
      <c r="AF28959" t="str">
        <f>IF('5G_NR_raw_UE'!ER28959&gt;0,('5G_NR_raw_UE'!ER28959*'5G_NR_raw_UE'!ES28959),"")</f>
        <v/>
      </c>
    </row>
    <row r="28960" spans="31:32">
      <c r="AE28960" t="str">
        <f>IF('5G_NR_raw_UE'!EP28960&gt;0,('5G_NR_raw_UE'!EP28960*'5G_NR_raw_UE'!EQ28960),"")</f>
        <v/>
      </c>
      <c r="AF28960" t="str">
        <f>IF('5G_NR_raw_UE'!ER28960&gt;0,('5G_NR_raw_UE'!ER28960*'5G_NR_raw_UE'!ES28960),"")</f>
        <v/>
      </c>
    </row>
    <row r="28961" spans="31:32">
      <c r="AE28961" t="str">
        <f>IF('5G_NR_raw_UE'!EP28961&gt;0,('5G_NR_raw_UE'!EP28961*'5G_NR_raw_UE'!EQ28961),"")</f>
        <v/>
      </c>
      <c r="AF28961" t="str">
        <f>IF('5G_NR_raw_UE'!ER28961&gt;0,('5G_NR_raw_UE'!ER28961*'5G_NR_raw_UE'!ES28961),"")</f>
        <v/>
      </c>
    </row>
    <row r="28962" spans="31:32">
      <c r="AE28962" t="str">
        <f>IF('5G_NR_raw_UE'!EP28962&gt;0,('5G_NR_raw_UE'!EP28962*'5G_NR_raw_UE'!EQ28962),"")</f>
        <v/>
      </c>
      <c r="AF28962" t="str">
        <f>IF('5G_NR_raw_UE'!ER28962&gt;0,('5G_NR_raw_UE'!ER28962*'5G_NR_raw_UE'!ES28962),"")</f>
        <v/>
      </c>
    </row>
    <row r="28963" spans="31:32">
      <c r="AE28963" t="str">
        <f>IF('5G_NR_raw_UE'!EP28963&gt;0,('5G_NR_raw_UE'!EP28963*'5G_NR_raw_UE'!EQ28963),"")</f>
        <v/>
      </c>
      <c r="AF28963" t="str">
        <f>IF('5G_NR_raw_UE'!ER28963&gt;0,('5G_NR_raw_UE'!ER28963*'5G_NR_raw_UE'!ES28963),"")</f>
        <v/>
      </c>
    </row>
    <row r="28964" spans="31:32">
      <c r="AE28964" t="str">
        <f>IF('5G_NR_raw_UE'!EP28964&gt;0,('5G_NR_raw_UE'!EP28964*'5G_NR_raw_UE'!EQ28964),"")</f>
        <v/>
      </c>
      <c r="AF28964" t="str">
        <f>IF('5G_NR_raw_UE'!ER28964&gt;0,('5G_NR_raw_UE'!ER28964*'5G_NR_raw_UE'!ES28964),"")</f>
        <v/>
      </c>
    </row>
    <row r="28965" spans="31:32">
      <c r="AE28965" t="str">
        <f>IF('5G_NR_raw_UE'!EP28965&gt;0,('5G_NR_raw_UE'!EP28965*'5G_NR_raw_UE'!EQ28965),"")</f>
        <v/>
      </c>
      <c r="AF28965" t="str">
        <f>IF('5G_NR_raw_UE'!ER28965&gt;0,('5G_NR_raw_UE'!ER28965*'5G_NR_raw_UE'!ES28965),"")</f>
        <v/>
      </c>
    </row>
    <row r="28966" spans="31:32">
      <c r="AE28966" t="str">
        <f>IF('5G_NR_raw_UE'!EP28966&gt;0,('5G_NR_raw_UE'!EP28966*'5G_NR_raw_UE'!EQ28966),"")</f>
        <v/>
      </c>
      <c r="AF28966" t="str">
        <f>IF('5G_NR_raw_UE'!ER28966&gt;0,('5G_NR_raw_UE'!ER28966*'5G_NR_raw_UE'!ES28966),"")</f>
        <v/>
      </c>
    </row>
    <row r="28967" spans="31:32">
      <c r="AE28967" t="str">
        <f>IF('5G_NR_raw_UE'!EP28967&gt;0,('5G_NR_raw_UE'!EP28967*'5G_NR_raw_UE'!EQ28967),"")</f>
        <v/>
      </c>
      <c r="AF28967" t="str">
        <f>IF('5G_NR_raw_UE'!ER28967&gt;0,('5G_NR_raw_UE'!ER28967*'5G_NR_raw_UE'!ES28967),"")</f>
        <v/>
      </c>
    </row>
    <row r="28968" spans="31:32">
      <c r="AE28968" t="str">
        <f>IF('5G_NR_raw_UE'!EP28968&gt;0,('5G_NR_raw_UE'!EP28968*'5G_NR_raw_UE'!EQ28968),"")</f>
        <v/>
      </c>
      <c r="AF28968" t="str">
        <f>IF('5G_NR_raw_UE'!ER28968&gt;0,('5G_NR_raw_UE'!ER28968*'5G_NR_raw_UE'!ES28968),"")</f>
        <v/>
      </c>
    </row>
    <row r="28969" spans="31:32">
      <c r="AE28969" t="str">
        <f>IF('5G_NR_raw_UE'!EP28969&gt;0,('5G_NR_raw_UE'!EP28969*'5G_NR_raw_UE'!EQ28969),"")</f>
        <v/>
      </c>
      <c r="AF28969" t="str">
        <f>IF('5G_NR_raw_UE'!ER28969&gt;0,('5G_NR_raw_UE'!ER28969*'5G_NR_raw_UE'!ES28969),"")</f>
        <v/>
      </c>
    </row>
    <row r="28970" spans="31:32">
      <c r="AE28970" t="str">
        <f>IF('5G_NR_raw_UE'!EP28970&gt;0,('5G_NR_raw_UE'!EP28970*'5G_NR_raw_UE'!EQ28970),"")</f>
        <v/>
      </c>
      <c r="AF28970" t="str">
        <f>IF('5G_NR_raw_UE'!ER28970&gt;0,('5G_NR_raw_UE'!ER28970*'5G_NR_raw_UE'!ES28970),"")</f>
        <v/>
      </c>
    </row>
    <row r="28971" spans="31:32">
      <c r="AE28971" t="str">
        <f>IF('5G_NR_raw_UE'!EP28971&gt;0,('5G_NR_raw_UE'!EP28971*'5G_NR_raw_UE'!EQ28971),"")</f>
        <v/>
      </c>
      <c r="AF28971" t="str">
        <f>IF('5G_NR_raw_UE'!ER28971&gt;0,('5G_NR_raw_UE'!ER28971*'5G_NR_raw_UE'!ES28971),"")</f>
        <v/>
      </c>
    </row>
    <row r="28972" spans="31:32">
      <c r="AE28972" t="str">
        <f>IF('5G_NR_raw_UE'!EP28972&gt;0,('5G_NR_raw_UE'!EP28972*'5G_NR_raw_UE'!EQ28972),"")</f>
        <v/>
      </c>
      <c r="AF28972" t="str">
        <f>IF('5G_NR_raw_UE'!ER28972&gt;0,('5G_NR_raw_UE'!ER28972*'5G_NR_raw_UE'!ES28972),"")</f>
        <v/>
      </c>
    </row>
    <row r="28973" spans="31:32">
      <c r="AE28973" t="str">
        <f>IF('5G_NR_raw_UE'!EP28973&gt;0,('5G_NR_raw_UE'!EP28973*'5G_NR_raw_UE'!EQ28973),"")</f>
        <v/>
      </c>
      <c r="AF28973" t="str">
        <f>IF('5G_NR_raw_UE'!ER28973&gt;0,('5G_NR_raw_UE'!ER28973*'5G_NR_raw_UE'!ES28973),"")</f>
        <v/>
      </c>
    </row>
    <row r="28974" spans="31:32">
      <c r="AE28974" t="str">
        <f>IF('5G_NR_raw_UE'!EP28974&gt;0,('5G_NR_raw_UE'!EP28974*'5G_NR_raw_UE'!EQ28974),"")</f>
        <v/>
      </c>
      <c r="AF28974" t="str">
        <f>IF('5G_NR_raw_UE'!ER28974&gt;0,('5G_NR_raw_UE'!ER28974*'5G_NR_raw_UE'!ES28974),"")</f>
        <v/>
      </c>
    </row>
    <row r="28975" spans="31:32">
      <c r="AE28975" t="str">
        <f>IF('5G_NR_raw_UE'!EP28975&gt;0,('5G_NR_raw_UE'!EP28975*'5G_NR_raw_UE'!EQ28975),"")</f>
        <v/>
      </c>
      <c r="AF28975" t="str">
        <f>IF('5G_NR_raw_UE'!ER28975&gt;0,('5G_NR_raw_UE'!ER28975*'5G_NR_raw_UE'!ES28975),"")</f>
        <v/>
      </c>
    </row>
    <row r="28976" spans="31:32">
      <c r="AE28976" t="str">
        <f>IF('5G_NR_raw_UE'!EP28976&gt;0,('5G_NR_raw_UE'!EP28976*'5G_NR_raw_UE'!EQ28976),"")</f>
        <v/>
      </c>
      <c r="AF28976" t="str">
        <f>IF('5G_NR_raw_UE'!ER28976&gt;0,('5G_NR_raw_UE'!ER28976*'5G_NR_raw_UE'!ES28976),"")</f>
        <v/>
      </c>
    </row>
    <row r="28977" spans="31:32">
      <c r="AE28977" t="str">
        <f>IF('5G_NR_raw_UE'!EP28977&gt;0,('5G_NR_raw_UE'!EP28977*'5G_NR_raw_UE'!EQ28977),"")</f>
        <v/>
      </c>
      <c r="AF28977" t="str">
        <f>IF('5G_NR_raw_UE'!ER28977&gt;0,('5G_NR_raw_UE'!ER28977*'5G_NR_raw_UE'!ES28977),"")</f>
        <v/>
      </c>
    </row>
    <row r="28978" spans="31:32">
      <c r="AE28978" t="str">
        <f>IF('5G_NR_raw_UE'!EP28978&gt;0,('5G_NR_raw_UE'!EP28978*'5G_NR_raw_UE'!EQ28978),"")</f>
        <v/>
      </c>
      <c r="AF28978" t="str">
        <f>IF('5G_NR_raw_UE'!ER28978&gt;0,('5G_NR_raw_UE'!ER28978*'5G_NR_raw_UE'!ES28978),"")</f>
        <v/>
      </c>
    </row>
    <row r="28979" spans="31:32">
      <c r="AE28979" t="str">
        <f>IF('5G_NR_raw_UE'!EP28979&gt;0,('5G_NR_raw_UE'!EP28979*'5G_NR_raw_UE'!EQ28979),"")</f>
        <v/>
      </c>
      <c r="AF28979" t="str">
        <f>IF('5G_NR_raw_UE'!ER28979&gt;0,('5G_NR_raw_UE'!ER28979*'5G_NR_raw_UE'!ES28979),"")</f>
        <v/>
      </c>
    </row>
    <row r="28980" spans="31:32">
      <c r="AE28980" t="str">
        <f>IF('5G_NR_raw_UE'!EP28980&gt;0,('5G_NR_raw_UE'!EP28980*'5G_NR_raw_UE'!EQ28980),"")</f>
        <v/>
      </c>
      <c r="AF28980" t="str">
        <f>IF('5G_NR_raw_UE'!ER28980&gt;0,('5G_NR_raw_UE'!ER28980*'5G_NR_raw_UE'!ES28980),"")</f>
        <v/>
      </c>
    </row>
    <row r="28981" spans="31:32">
      <c r="AE28981" t="str">
        <f>IF('5G_NR_raw_UE'!EP28981&gt;0,('5G_NR_raw_UE'!EP28981*'5G_NR_raw_UE'!EQ28981),"")</f>
        <v/>
      </c>
      <c r="AF28981" t="str">
        <f>IF('5G_NR_raw_UE'!ER28981&gt;0,('5G_NR_raw_UE'!ER28981*'5G_NR_raw_UE'!ES28981),"")</f>
        <v/>
      </c>
    </row>
    <row r="28982" spans="31:32">
      <c r="AE28982" t="str">
        <f>IF('5G_NR_raw_UE'!EP28982&gt;0,('5G_NR_raw_UE'!EP28982*'5G_NR_raw_UE'!EQ28982),"")</f>
        <v/>
      </c>
      <c r="AF28982" t="str">
        <f>IF('5G_NR_raw_UE'!ER28982&gt;0,('5G_NR_raw_UE'!ER28982*'5G_NR_raw_UE'!ES28982),"")</f>
        <v/>
      </c>
    </row>
    <row r="28983" spans="31:32">
      <c r="AE28983" t="str">
        <f>IF('5G_NR_raw_UE'!EP28983&gt;0,('5G_NR_raw_UE'!EP28983*'5G_NR_raw_UE'!EQ28983),"")</f>
        <v/>
      </c>
      <c r="AF28983" t="str">
        <f>IF('5G_NR_raw_UE'!ER28983&gt;0,('5G_NR_raw_UE'!ER28983*'5G_NR_raw_UE'!ES28983),"")</f>
        <v/>
      </c>
    </row>
    <row r="28984" spans="31:32">
      <c r="AE28984" t="str">
        <f>IF('5G_NR_raw_UE'!EP28984&gt;0,('5G_NR_raw_UE'!EP28984*'5G_NR_raw_UE'!EQ28984),"")</f>
        <v/>
      </c>
      <c r="AF28984" t="str">
        <f>IF('5G_NR_raw_UE'!ER28984&gt;0,('5G_NR_raw_UE'!ER28984*'5G_NR_raw_UE'!ES28984),"")</f>
        <v/>
      </c>
    </row>
    <row r="28985" spans="31:32">
      <c r="AE28985" t="str">
        <f>IF('5G_NR_raw_UE'!EP28985&gt;0,('5G_NR_raw_UE'!EP28985*'5G_NR_raw_UE'!EQ28985),"")</f>
        <v/>
      </c>
      <c r="AF28985" t="str">
        <f>IF('5G_NR_raw_UE'!ER28985&gt;0,('5G_NR_raw_UE'!ER28985*'5G_NR_raw_UE'!ES28985),"")</f>
        <v/>
      </c>
    </row>
    <row r="28986" spans="31:32">
      <c r="AE28986" t="str">
        <f>IF('5G_NR_raw_UE'!EP28986&gt;0,('5G_NR_raw_UE'!EP28986*'5G_NR_raw_UE'!EQ28986),"")</f>
        <v/>
      </c>
      <c r="AF28986" t="str">
        <f>IF('5G_NR_raw_UE'!ER28986&gt;0,('5G_NR_raw_UE'!ER28986*'5G_NR_raw_UE'!ES28986),"")</f>
        <v/>
      </c>
    </row>
    <row r="28987" spans="31:32">
      <c r="AE28987" t="str">
        <f>IF('5G_NR_raw_UE'!EP28987&gt;0,('5G_NR_raw_UE'!EP28987*'5G_NR_raw_UE'!EQ28987),"")</f>
        <v/>
      </c>
      <c r="AF28987" t="str">
        <f>IF('5G_NR_raw_UE'!ER28987&gt;0,('5G_NR_raw_UE'!ER28987*'5G_NR_raw_UE'!ES28987),"")</f>
        <v/>
      </c>
    </row>
    <row r="28988" spans="31:32">
      <c r="AE28988" t="str">
        <f>IF('5G_NR_raw_UE'!EP28988&gt;0,('5G_NR_raw_UE'!EP28988*'5G_NR_raw_UE'!EQ28988),"")</f>
        <v/>
      </c>
      <c r="AF28988" t="str">
        <f>IF('5G_NR_raw_UE'!ER28988&gt;0,('5G_NR_raw_UE'!ER28988*'5G_NR_raw_UE'!ES28988),"")</f>
        <v/>
      </c>
    </row>
    <row r="28989" spans="31:32">
      <c r="AE28989" t="str">
        <f>IF('5G_NR_raw_UE'!EP28989&gt;0,('5G_NR_raw_UE'!EP28989*'5G_NR_raw_UE'!EQ28989),"")</f>
        <v/>
      </c>
      <c r="AF28989" t="str">
        <f>IF('5G_NR_raw_UE'!ER28989&gt;0,('5G_NR_raw_UE'!ER28989*'5G_NR_raw_UE'!ES28989),"")</f>
        <v/>
      </c>
    </row>
    <row r="28990" spans="31:32">
      <c r="AE28990" t="str">
        <f>IF('5G_NR_raw_UE'!EP28990&gt;0,('5G_NR_raw_UE'!EP28990*'5G_NR_raw_UE'!EQ28990),"")</f>
        <v/>
      </c>
      <c r="AF28990" t="str">
        <f>IF('5G_NR_raw_UE'!ER28990&gt;0,('5G_NR_raw_UE'!ER28990*'5G_NR_raw_UE'!ES28990),"")</f>
        <v/>
      </c>
    </row>
    <row r="28991" spans="31:32">
      <c r="AE28991" t="str">
        <f>IF('5G_NR_raw_UE'!EP28991&gt;0,('5G_NR_raw_UE'!EP28991*'5G_NR_raw_UE'!EQ28991),"")</f>
        <v/>
      </c>
      <c r="AF28991" t="str">
        <f>IF('5G_NR_raw_UE'!ER28991&gt;0,('5G_NR_raw_UE'!ER28991*'5G_NR_raw_UE'!ES28991),"")</f>
        <v/>
      </c>
    </row>
    <row r="28992" spans="31:32">
      <c r="AE28992" t="str">
        <f>IF('5G_NR_raw_UE'!EP28992&gt;0,('5G_NR_raw_UE'!EP28992*'5G_NR_raw_UE'!EQ28992),"")</f>
        <v/>
      </c>
      <c r="AF28992" t="str">
        <f>IF('5G_NR_raw_UE'!ER28992&gt;0,('5G_NR_raw_UE'!ER28992*'5G_NR_raw_UE'!ES28992),"")</f>
        <v/>
      </c>
    </row>
    <row r="28993" spans="31:32">
      <c r="AE28993" t="str">
        <f>IF('5G_NR_raw_UE'!EP28993&gt;0,('5G_NR_raw_UE'!EP28993*'5G_NR_raw_UE'!EQ28993),"")</f>
        <v/>
      </c>
      <c r="AF28993" t="str">
        <f>IF('5G_NR_raw_UE'!ER28993&gt;0,('5G_NR_raw_UE'!ER28993*'5G_NR_raw_UE'!ES28993),"")</f>
        <v/>
      </c>
    </row>
    <row r="28994" spans="31:32">
      <c r="AE28994" t="str">
        <f>IF('5G_NR_raw_UE'!EP28994&gt;0,('5G_NR_raw_UE'!EP28994*'5G_NR_raw_UE'!EQ28994),"")</f>
        <v/>
      </c>
      <c r="AF28994" t="str">
        <f>IF('5G_NR_raw_UE'!ER28994&gt;0,('5G_NR_raw_UE'!ER28994*'5G_NR_raw_UE'!ES28994),"")</f>
        <v/>
      </c>
    </row>
    <row r="28995" spans="31:32">
      <c r="AE28995" t="str">
        <f>IF('5G_NR_raw_UE'!EP28995&gt;0,('5G_NR_raw_UE'!EP28995*'5G_NR_raw_UE'!EQ28995),"")</f>
        <v/>
      </c>
      <c r="AF28995" t="str">
        <f>IF('5G_NR_raw_UE'!ER28995&gt;0,('5G_NR_raw_UE'!ER28995*'5G_NR_raw_UE'!ES28995),"")</f>
        <v/>
      </c>
    </row>
    <row r="28996" spans="31:32">
      <c r="AE28996" t="str">
        <f>IF('5G_NR_raw_UE'!EP28996&gt;0,('5G_NR_raw_UE'!EP28996*'5G_NR_raw_UE'!EQ28996),"")</f>
        <v/>
      </c>
      <c r="AF28996" t="str">
        <f>IF('5G_NR_raw_UE'!ER28996&gt;0,('5G_NR_raw_UE'!ER28996*'5G_NR_raw_UE'!ES28996),"")</f>
        <v/>
      </c>
    </row>
    <row r="28997" spans="31:32">
      <c r="AE28997" t="str">
        <f>IF('5G_NR_raw_UE'!EP28997&gt;0,('5G_NR_raw_UE'!EP28997*'5G_NR_raw_UE'!EQ28997),"")</f>
        <v/>
      </c>
      <c r="AF28997" t="str">
        <f>IF('5G_NR_raw_UE'!ER28997&gt;0,('5G_NR_raw_UE'!ER28997*'5G_NR_raw_UE'!ES28997),"")</f>
        <v/>
      </c>
    </row>
    <row r="28998" spans="31:32">
      <c r="AE28998" t="str">
        <f>IF('5G_NR_raw_UE'!EP28998&gt;0,('5G_NR_raw_UE'!EP28998*'5G_NR_raw_UE'!EQ28998),"")</f>
        <v/>
      </c>
      <c r="AF28998" t="str">
        <f>IF('5G_NR_raw_UE'!ER28998&gt;0,('5G_NR_raw_UE'!ER28998*'5G_NR_raw_UE'!ES28998),"")</f>
        <v/>
      </c>
    </row>
    <row r="28999" spans="31:32">
      <c r="AE28999" t="str">
        <f>IF('5G_NR_raw_UE'!EP28999&gt;0,('5G_NR_raw_UE'!EP28999*'5G_NR_raw_UE'!EQ28999),"")</f>
        <v/>
      </c>
      <c r="AF28999" t="str">
        <f>IF('5G_NR_raw_UE'!ER28999&gt;0,('5G_NR_raw_UE'!ER28999*'5G_NR_raw_UE'!ES28999),"")</f>
        <v/>
      </c>
    </row>
    <row r="29000" spans="31:32">
      <c r="AE29000" t="str">
        <f>IF('5G_NR_raw_UE'!EP29000&gt;0,('5G_NR_raw_UE'!EP29000*'5G_NR_raw_UE'!EQ29000),"")</f>
        <v/>
      </c>
      <c r="AF29000" t="str">
        <f>IF('5G_NR_raw_UE'!ER29000&gt;0,('5G_NR_raw_UE'!ER29000*'5G_NR_raw_UE'!ES29000),"")</f>
        <v/>
      </c>
    </row>
    <row r="29001" spans="31:32">
      <c r="AE29001" t="str">
        <f>IF('5G_NR_raw_UE'!EP29001&gt;0,('5G_NR_raw_UE'!EP29001*'5G_NR_raw_UE'!EQ29001),"")</f>
        <v/>
      </c>
      <c r="AF29001" t="str">
        <f>IF('5G_NR_raw_UE'!ER29001&gt;0,('5G_NR_raw_UE'!ER29001*'5G_NR_raw_UE'!ES29001),"")</f>
        <v/>
      </c>
    </row>
    <row r="29002" spans="31:32">
      <c r="AE29002" t="str">
        <f>IF('5G_NR_raw_UE'!EP29002&gt;0,('5G_NR_raw_UE'!EP29002*'5G_NR_raw_UE'!EQ29002),"")</f>
        <v/>
      </c>
      <c r="AF29002" t="str">
        <f>IF('5G_NR_raw_UE'!ER29002&gt;0,('5G_NR_raw_UE'!ER29002*'5G_NR_raw_UE'!ES29002),"")</f>
        <v/>
      </c>
    </row>
    <row r="29003" spans="31:32">
      <c r="AE29003" t="str">
        <f>IF('5G_NR_raw_UE'!EP29003&gt;0,('5G_NR_raw_UE'!EP29003*'5G_NR_raw_UE'!EQ29003),"")</f>
        <v/>
      </c>
      <c r="AF29003" t="str">
        <f>IF('5G_NR_raw_UE'!ER29003&gt;0,('5G_NR_raw_UE'!ER29003*'5G_NR_raw_UE'!ES29003),"")</f>
        <v/>
      </c>
    </row>
    <row r="29004" spans="31:32">
      <c r="AE29004" t="str">
        <f>IF('5G_NR_raw_UE'!EP29004&gt;0,('5G_NR_raw_UE'!EP29004*'5G_NR_raw_UE'!EQ29004),"")</f>
        <v/>
      </c>
      <c r="AF29004" t="str">
        <f>IF('5G_NR_raw_UE'!ER29004&gt;0,('5G_NR_raw_UE'!ER29004*'5G_NR_raw_UE'!ES29004),"")</f>
        <v/>
      </c>
    </row>
    <row r="29005" spans="31:32">
      <c r="AE29005" t="str">
        <f>IF('5G_NR_raw_UE'!EP29005&gt;0,('5G_NR_raw_UE'!EP29005*'5G_NR_raw_UE'!EQ29005),"")</f>
        <v/>
      </c>
      <c r="AF29005" t="str">
        <f>IF('5G_NR_raw_UE'!ER29005&gt;0,('5G_NR_raw_UE'!ER29005*'5G_NR_raw_UE'!ES29005),"")</f>
        <v/>
      </c>
    </row>
    <row r="29006" spans="31:32">
      <c r="AE29006" t="str">
        <f>IF('5G_NR_raw_UE'!EP29006&gt;0,('5G_NR_raw_UE'!EP29006*'5G_NR_raw_UE'!EQ29006),"")</f>
        <v/>
      </c>
      <c r="AF29006" t="str">
        <f>IF('5G_NR_raw_UE'!ER29006&gt;0,('5G_NR_raw_UE'!ER29006*'5G_NR_raw_UE'!ES29006),"")</f>
        <v/>
      </c>
    </row>
    <row r="29007" spans="31:32">
      <c r="AE29007" t="str">
        <f>IF('5G_NR_raw_UE'!EP29007&gt;0,('5G_NR_raw_UE'!EP29007*'5G_NR_raw_UE'!EQ29007),"")</f>
        <v/>
      </c>
      <c r="AF29007" t="str">
        <f>IF('5G_NR_raw_UE'!ER29007&gt;0,('5G_NR_raw_UE'!ER29007*'5G_NR_raw_UE'!ES29007),"")</f>
        <v/>
      </c>
    </row>
    <row r="29008" spans="31:32">
      <c r="AE29008" t="str">
        <f>IF('5G_NR_raw_UE'!EP29008&gt;0,('5G_NR_raw_UE'!EP29008*'5G_NR_raw_UE'!EQ29008),"")</f>
        <v/>
      </c>
      <c r="AF29008" t="str">
        <f>IF('5G_NR_raw_UE'!ER29008&gt;0,('5G_NR_raw_UE'!ER29008*'5G_NR_raw_UE'!ES29008),"")</f>
        <v/>
      </c>
    </row>
    <row r="29009" spans="31:32">
      <c r="AE29009" t="str">
        <f>IF('5G_NR_raw_UE'!EP29009&gt;0,('5G_NR_raw_UE'!EP29009*'5G_NR_raw_UE'!EQ29009),"")</f>
        <v/>
      </c>
      <c r="AF29009" t="str">
        <f>IF('5G_NR_raw_UE'!ER29009&gt;0,('5G_NR_raw_UE'!ER29009*'5G_NR_raw_UE'!ES29009),"")</f>
        <v/>
      </c>
    </row>
    <row r="29010" spans="31:32">
      <c r="AE29010" t="str">
        <f>IF('5G_NR_raw_UE'!EP29010&gt;0,('5G_NR_raw_UE'!EP29010*'5G_NR_raw_UE'!EQ29010),"")</f>
        <v/>
      </c>
      <c r="AF29010" t="str">
        <f>IF('5G_NR_raw_UE'!ER29010&gt;0,('5G_NR_raw_UE'!ER29010*'5G_NR_raw_UE'!ES29010),"")</f>
        <v/>
      </c>
    </row>
    <row r="29011" spans="31:32">
      <c r="AE29011" t="str">
        <f>IF('5G_NR_raw_UE'!EP29011&gt;0,('5G_NR_raw_UE'!EP29011*'5G_NR_raw_UE'!EQ29011),"")</f>
        <v/>
      </c>
      <c r="AF29011" t="str">
        <f>IF('5G_NR_raw_UE'!ER29011&gt;0,('5G_NR_raw_UE'!ER29011*'5G_NR_raw_UE'!ES29011),"")</f>
        <v/>
      </c>
    </row>
    <row r="29012" spans="31:32">
      <c r="AE29012" t="str">
        <f>IF('5G_NR_raw_UE'!EP29012&gt;0,('5G_NR_raw_UE'!EP29012*'5G_NR_raw_UE'!EQ29012),"")</f>
        <v/>
      </c>
      <c r="AF29012" t="str">
        <f>IF('5G_NR_raw_UE'!ER29012&gt;0,('5G_NR_raw_UE'!ER29012*'5G_NR_raw_UE'!ES29012),"")</f>
        <v/>
      </c>
    </row>
    <row r="29013" spans="31:32">
      <c r="AE29013" t="str">
        <f>IF('5G_NR_raw_UE'!EP29013&gt;0,('5G_NR_raw_UE'!EP29013*'5G_NR_raw_UE'!EQ29013),"")</f>
        <v/>
      </c>
      <c r="AF29013" t="str">
        <f>IF('5G_NR_raw_UE'!ER29013&gt;0,('5G_NR_raw_UE'!ER29013*'5G_NR_raw_UE'!ES29013),"")</f>
        <v/>
      </c>
    </row>
    <row r="29014" spans="31:32">
      <c r="AE29014" t="str">
        <f>IF('5G_NR_raw_UE'!EP29014&gt;0,('5G_NR_raw_UE'!EP29014*'5G_NR_raw_UE'!EQ29014),"")</f>
        <v/>
      </c>
      <c r="AF29014" t="str">
        <f>IF('5G_NR_raw_UE'!ER29014&gt;0,('5G_NR_raw_UE'!ER29014*'5G_NR_raw_UE'!ES29014),"")</f>
        <v/>
      </c>
    </row>
    <row r="29015" spans="31:32">
      <c r="AE29015" t="str">
        <f>IF('5G_NR_raw_UE'!EP29015&gt;0,('5G_NR_raw_UE'!EP29015*'5G_NR_raw_UE'!EQ29015),"")</f>
        <v/>
      </c>
      <c r="AF29015" t="str">
        <f>IF('5G_NR_raw_UE'!ER29015&gt;0,('5G_NR_raw_UE'!ER29015*'5G_NR_raw_UE'!ES29015),"")</f>
        <v/>
      </c>
    </row>
    <row r="29016" spans="31:32">
      <c r="AE29016" t="str">
        <f>IF('5G_NR_raw_UE'!EP29016&gt;0,('5G_NR_raw_UE'!EP29016*'5G_NR_raw_UE'!EQ29016),"")</f>
        <v/>
      </c>
      <c r="AF29016" t="str">
        <f>IF('5G_NR_raw_UE'!ER29016&gt;0,('5G_NR_raw_UE'!ER29016*'5G_NR_raw_UE'!ES29016),"")</f>
        <v/>
      </c>
    </row>
    <row r="29017" spans="31:32">
      <c r="AE29017" t="str">
        <f>IF('5G_NR_raw_UE'!EP29017&gt;0,('5G_NR_raw_UE'!EP29017*'5G_NR_raw_UE'!EQ29017),"")</f>
        <v/>
      </c>
      <c r="AF29017" t="str">
        <f>IF('5G_NR_raw_UE'!ER29017&gt;0,('5G_NR_raw_UE'!ER29017*'5G_NR_raw_UE'!ES29017),"")</f>
        <v/>
      </c>
    </row>
    <row r="29018" spans="31:32">
      <c r="AE29018" t="str">
        <f>IF('5G_NR_raw_UE'!EP29018&gt;0,('5G_NR_raw_UE'!EP29018*'5G_NR_raw_UE'!EQ29018),"")</f>
        <v/>
      </c>
      <c r="AF29018" t="str">
        <f>IF('5G_NR_raw_UE'!ER29018&gt;0,('5G_NR_raw_UE'!ER29018*'5G_NR_raw_UE'!ES29018),"")</f>
        <v/>
      </c>
    </row>
    <row r="29019" spans="31:32">
      <c r="AE29019" t="str">
        <f>IF('5G_NR_raw_UE'!EP29019&gt;0,('5G_NR_raw_UE'!EP29019*'5G_NR_raw_UE'!EQ29019),"")</f>
        <v/>
      </c>
      <c r="AF29019" t="str">
        <f>IF('5G_NR_raw_UE'!ER29019&gt;0,('5G_NR_raw_UE'!ER29019*'5G_NR_raw_UE'!ES29019),"")</f>
        <v/>
      </c>
    </row>
    <row r="29020" spans="31:32">
      <c r="AE29020" t="str">
        <f>IF('5G_NR_raw_UE'!EP29020&gt;0,('5G_NR_raw_UE'!EP29020*'5G_NR_raw_UE'!EQ29020),"")</f>
        <v/>
      </c>
      <c r="AF29020" t="str">
        <f>IF('5G_NR_raw_UE'!ER29020&gt;0,('5G_NR_raw_UE'!ER29020*'5G_NR_raw_UE'!ES29020),"")</f>
        <v/>
      </c>
    </row>
    <row r="29021" spans="31:32">
      <c r="AE29021" t="str">
        <f>IF('5G_NR_raw_UE'!EP29021&gt;0,('5G_NR_raw_UE'!EP29021*'5G_NR_raw_UE'!EQ29021),"")</f>
        <v/>
      </c>
      <c r="AF29021" t="str">
        <f>IF('5G_NR_raw_UE'!ER29021&gt;0,('5G_NR_raw_UE'!ER29021*'5G_NR_raw_UE'!ES29021),"")</f>
        <v/>
      </c>
    </row>
    <row r="29022" spans="31:32">
      <c r="AE29022" t="str">
        <f>IF('5G_NR_raw_UE'!EP29022&gt;0,('5G_NR_raw_UE'!EP29022*'5G_NR_raw_UE'!EQ29022),"")</f>
        <v/>
      </c>
      <c r="AF29022" t="str">
        <f>IF('5G_NR_raw_UE'!ER29022&gt;0,('5G_NR_raw_UE'!ER29022*'5G_NR_raw_UE'!ES29022),"")</f>
        <v/>
      </c>
    </row>
    <row r="29023" spans="31:32">
      <c r="AE29023" t="str">
        <f>IF('5G_NR_raw_UE'!EP29023&gt;0,('5G_NR_raw_UE'!EP29023*'5G_NR_raw_UE'!EQ29023),"")</f>
        <v/>
      </c>
      <c r="AF29023" t="str">
        <f>IF('5G_NR_raw_UE'!ER29023&gt;0,('5G_NR_raw_UE'!ER29023*'5G_NR_raw_UE'!ES29023),"")</f>
        <v/>
      </c>
    </row>
    <row r="29024" spans="31:32">
      <c r="AE29024" t="str">
        <f>IF('5G_NR_raw_UE'!EP29024&gt;0,('5G_NR_raw_UE'!EP29024*'5G_NR_raw_UE'!EQ29024),"")</f>
        <v/>
      </c>
      <c r="AF29024" t="str">
        <f>IF('5G_NR_raw_UE'!ER29024&gt;0,('5G_NR_raw_UE'!ER29024*'5G_NR_raw_UE'!ES29024),"")</f>
        <v/>
      </c>
    </row>
    <row r="29025" spans="31:32">
      <c r="AE29025" t="str">
        <f>IF('5G_NR_raw_UE'!EP29025&gt;0,('5G_NR_raw_UE'!EP29025*'5G_NR_raw_UE'!EQ29025),"")</f>
        <v/>
      </c>
      <c r="AF29025" t="str">
        <f>IF('5G_NR_raw_UE'!ER29025&gt;0,('5G_NR_raw_UE'!ER29025*'5G_NR_raw_UE'!ES29025),"")</f>
        <v/>
      </c>
    </row>
    <row r="29026" spans="31:32">
      <c r="AE29026" t="str">
        <f>IF('5G_NR_raw_UE'!EP29026&gt;0,('5G_NR_raw_UE'!EP29026*'5G_NR_raw_UE'!EQ29026),"")</f>
        <v/>
      </c>
      <c r="AF29026" t="str">
        <f>IF('5G_NR_raw_UE'!ER29026&gt;0,('5G_NR_raw_UE'!ER29026*'5G_NR_raw_UE'!ES29026),"")</f>
        <v/>
      </c>
    </row>
    <row r="29027" spans="31:32">
      <c r="AE29027" t="str">
        <f>IF('5G_NR_raw_UE'!EP29027&gt;0,('5G_NR_raw_UE'!EP29027*'5G_NR_raw_UE'!EQ29027),"")</f>
        <v/>
      </c>
      <c r="AF29027" t="str">
        <f>IF('5G_NR_raw_UE'!ER29027&gt;0,('5G_NR_raw_UE'!ER29027*'5G_NR_raw_UE'!ES29027),"")</f>
        <v/>
      </c>
    </row>
    <row r="29028" spans="31:32">
      <c r="AE29028" t="str">
        <f>IF('5G_NR_raw_UE'!EP29028&gt;0,('5G_NR_raw_UE'!EP29028*'5G_NR_raw_UE'!EQ29028),"")</f>
        <v/>
      </c>
      <c r="AF29028" t="str">
        <f>IF('5G_NR_raw_UE'!ER29028&gt;0,('5G_NR_raw_UE'!ER29028*'5G_NR_raw_UE'!ES29028),"")</f>
        <v/>
      </c>
    </row>
    <row r="29029" spans="31:32">
      <c r="AE29029" t="str">
        <f>IF('5G_NR_raw_UE'!EP29029&gt;0,('5G_NR_raw_UE'!EP29029*'5G_NR_raw_UE'!EQ29029),"")</f>
        <v/>
      </c>
      <c r="AF29029" t="str">
        <f>IF('5G_NR_raw_UE'!ER29029&gt;0,('5G_NR_raw_UE'!ER29029*'5G_NR_raw_UE'!ES29029),"")</f>
        <v/>
      </c>
    </row>
    <row r="29030" spans="31:32">
      <c r="AE29030" t="str">
        <f>IF('5G_NR_raw_UE'!EP29030&gt;0,('5G_NR_raw_UE'!EP29030*'5G_NR_raw_UE'!EQ29030),"")</f>
        <v/>
      </c>
      <c r="AF29030" t="str">
        <f>IF('5G_NR_raw_UE'!ER29030&gt;0,('5G_NR_raw_UE'!ER29030*'5G_NR_raw_UE'!ES29030),"")</f>
        <v/>
      </c>
    </row>
    <row r="29031" spans="31:32">
      <c r="AE29031" t="str">
        <f>IF('5G_NR_raw_UE'!EP29031&gt;0,('5G_NR_raw_UE'!EP29031*'5G_NR_raw_UE'!EQ29031),"")</f>
        <v/>
      </c>
      <c r="AF29031" t="str">
        <f>IF('5G_NR_raw_UE'!ER29031&gt;0,('5G_NR_raw_UE'!ER29031*'5G_NR_raw_UE'!ES29031),"")</f>
        <v/>
      </c>
    </row>
    <row r="29032" spans="31:32">
      <c r="AE29032" t="str">
        <f>IF('5G_NR_raw_UE'!EP29032&gt;0,('5G_NR_raw_UE'!EP29032*'5G_NR_raw_UE'!EQ29032),"")</f>
        <v/>
      </c>
      <c r="AF29032" t="str">
        <f>IF('5G_NR_raw_UE'!ER29032&gt;0,('5G_NR_raw_UE'!ER29032*'5G_NR_raw_UE'!ES29032),"")</f>
        <v/>
      </c>
    </row>
    <row r="29033" spans="31:32">
      <c r="AE29033" t="str">
        <f>IF('5G_NR_raw_UE'!EP29033&gt;0,('5G_NR_raw_UE'!EP29033*'5G_NR_raw_UE'!EQ29033),"")</f>
        <v/>
      </c>
      <c r="AF29033" t="str">
        <f>IF('5G_NR_raw_UE'!ER29033&gt;0,('5G_NR_raw_UE'!ER29033*'5G_NR_raw_UE'!ES29033),"")</f>
        <v/>
      </c>
    </row>
    <row r="29034" spans="31:32">
      <c r="AE29034" t="str">
        <f>IF('5G_NR_raw_UE'!EP29034&gt;0,('5G_NR_raw_UE'!EP29034*'5G_NR_raw_UE'!EQ29034),"")</f>
        <v/>
      </c>
      <c r="AF29034" t="str">
        <f>IF('5G_NR_raw_UE'!ER29034&gt;0,('5G_NR_raw_UE'!ER29034*'5G_NR_raw_UE'!ES29034),"")</f>
        <v/>
      </c>
    </row>
    <row r="29035" spans="31:32">
      <c r="AE29035" t="str">
        <f>IF('5G_NR_raw_UE'!EP29035&gt;0,('5G_NR_raw_UE'!EP29035*'5G_NR_raw_UE'!EQ29035),"")</f>
        <v/>
      </c>
      <c r="AF29035" t="str">
        <f>IF('5G_NR_raw_UE'!ER29035&gt;0,('5G_NR_raw_UE'!ER29035*'5G_NR_raw_UE'!ES29035),"")</f>
        <v/>
      </c>
    </row>
    <row r="29036" spans="31:32">
      <c r="AE29036" t="str">
        <f>IF('5G_NR_raw_UE'!EP29036&gt;0,('5G_NR_raw_UE'!EP29036*'5G_NR_raw_UE'!EQ29036),"")</f>
        <v/>
      </c>
      <c r="AF29036" t="str">
        <f>IF('5G_NR_raw_UE'!ER29036&gt;0,('5G_NR_raw_UE'!ER29036*'5G_NR_raw_UE'!ES29036),"")</f>
        <v/>
      </c>
    </row>
    <row r="29037" spans="31:32">
      <c r="AE29037" t="str">
        <f>IF('5G_NR_raw_UE'!EP29037&gt;0,('5G_NR_raw_UE'!EP29037*'5G_NR_raw_UE'!EQ29037),"")</f>
        <v/>
      </c>
      <c r="AF29037" t="str">
        <f>IF('5G_NR_raw_UE'!ER29037&gt;0,('5G_NR_raw_UE'!ER29037*'5G_NR_raw_UE'!ES29037),"")</f>
        <v/>
      </c>
    </row>
    <row r="29038" spans="31:32">
      <c r="AE29038" t="str">
        <f>IF('5G_NR_raw_UE'!EP29038&gt;0,('5G_NR_raw_UE'!EP29038*'5G_NR_raw_UE'!EQ29038),"")</f>
        <v/>
      </c>
      <c r="AF29038" t="str">
        <f>IF('5G_NR_raw_UE'!ER29038&gt;0,('5G_NR_raw_UE'!ER29038*'5G_NR_raw_UE'!ES29038),"")</f>
        <v/>
      </c>
    </row>
    <row r="29039" spans="31:32">
      <c r="AE29039" t="str">
        <f>IF('5G_NR_raw_UE'!EP29039&gt;0,('5G_NR_raw_UE'!EP29039*'5G_NR_raw_UE'!EQ29039),"")</f>
        <v/>
      </c>
      <c r="AF29039" t="str">
        <f>IF('5G_NR_raw_UE'!ER29039&gt;0,('5G_NR_raw_UE'!ER29039*'5G_NR_raw_UE'!ES29039),"")</f>
        <v/>
      </c>
    </row>
    <row r="29040" spans="31:32">
      <c r="AE29040" t="str">
        <f>IF('5G_NR_raw_UE'!EP29040&gt;0,('5G_NR_raw_UE'!EP29040*'5G_NR_raw_UE'!EQ29040),"")</f>
        <v/>
      </c>
      <c r="AF29040" t="str">
        <f>IF('5G_NR_raw_UE'!ER29040&gt;0,('5G_NR_raw_UE'!ER29040*'5G_NR_raw_UE'!ES29040),"")</f>
        <v/>
      </c>
    </row>
    <row r="29041" spans="31:32">
      <c r="AE29041" t="str">
        <f>IF('5G_NR_raw_UE'!EP29041&gt;0,('5G_NR_raw_UE'!EP29041*'5G_NR_raw_UE'!EQ29041),"")</f>
        <v/>
      </c>
      <c r="AF29041" t="str">
        <f>IF('5G_NR_raw_UE'!ER29041&gt;0,('5G_NR_raw_UE'!ER29041*'5G_NR_raw_UE'!ES29041),"")</f>
        <v/>
      </c>
    </row>
    <row r="29042" spans="31:32">
      <c r="AE29042" t="str">
        <f>IF('5G_NR_raw_UE'!EP29042&gt;0,('5G_NR_raw_UE'!EP29042*'5G_NR_raw_UE'!EQ29042),"")</f>
        <v/>
      </c>
      <c r="AF29042" t="str">
        <f>IF('5G_NR_raw_UE'!ER29042&gt;0,('5G_NR_raw_UE'!ER29042*'5G_NR_raw_UE'!ES29042),"")</f>
        <v/>
      </c>
    </row>
    <row r="29043" spans="31:32">
      <c r="AE29043" t="str">
        <f>IF('5G_NR_raw_UE'!EP29043&gt;0,('5G_NR_raw_UE'!EP29043*'5G_NR_raw_UE'!EQ29043),"")</f>
        <v/>
      </c>
      <c r="AF29043" t="str">
        <f>IF('5G_NR_raw_UE'!ER29043&gt;0,('5G_NR_raw_UE'!ER29043*'5G_NR_raw_UE'!ES29043),"")</f>
        <v/>
      </c>
    </row>
    <row r="29044" spans="31:32">
      <c r="AE29044" t="str">
        <f>IF('5G_NR_raw_UE'!EP29044&gt;0,('5G_NR_raw_UE'!EP29044*'5G_NR_raw_UE'!EQ29044),"")</f>
        <v/>
      </c>
      <c r="AF29044" t="str">
        <f>IF('5G_NR_raw_UE'!ER29044&gt;0,('5G_NR_raw_UE'!ER29044*'5G_NR_raw_UE'!ES29044),"")</f>
        <v/>
      </c>
    </row>
    <row r="29045" spans="31:32">
      <c r="AE29045" t="str">
        <f>IF('5G_NR_raw_UE'!EP29045&gt;0,('5G_NR_raw_UE'!EP29045*'5G_NR_raw_UE'!EQ29045),"")</f>
        <v/>
      </c>
      <c r="AF29045" t="str">
        <f>IF('5G_NR_raw_UE'!ER29045&gt;0,('5G_NR_raw_UE'!ER29045*'5G_NR_raw_UE'!ES29045),"")</f>
        <v/>
      </c>
    </row>
    <row r="29046" spans="31:32">
      <c r="AE29046" t="str">
        <f>IF('5G_NR_raw_UE'!EP29046&gt;0,('5G_NR_raw_UE'!EP29046*'5G_NR_raw_UE'!EQ29046),"")</f>
        <v/>
      </c>
      <c r="AF29046" t="str">
        <f>IF('5G_NR_raw_UE'!ER29046&gt;0,('5G_NR_raw_UE'!ER29046*'5G_NR_raw_UE'!ES29046),"")</f>
        <v/>
      </c>
    </row>
    <row r="29047" spans="31:32">
      <c r="AE29047" t="str">
        <f>IF('5G_NR_raw_UE'!EP29047&gt;0,('5G_NR_raw_UE'!EP29047*'5G_NR_raw_UE'!EQ29047),"")</f>
        <v/>
      </c>
      <c r="AF29047" t="str">
        <f>IF('5G_NR_raw_UE'!ER29047&gt;0,('5G_NR_raw_UE'!ER29047*'5G_NR_raw_UE'!ES29047),"")</f>
        <v/>
      </c>
    </row>
    <row r="29048" spans="31:32">
      <c r="AE29048" t="str">
        <f>IF('5G_NR_raw_UE'!EP29048&gt;0,('5G_NR_raw_UE'!EP29048*'5G_NR_raw_UE'!EQ29048),"")</f>
        <v/>
      </c>
      <c r="AF29048" t="str">
        <f>IF('5G_NR_raw_UE'!ER29048&gt;0,('5G_NR_raw_UE'!ER29048*'5G_NR_raw_UE'!ES29048),"")</f>
        <v/>
      </c>
    </row>
    <row r="29049" spans="31:32">
      <c r="AE29049" t="str">
        <f>IF('5G_NR_raw_UE'!EP29049&gt;0,('5G_NR_raw_UE'!EP29049*'5G_NR_raw_UE'!EQ29049),"")</f>
        <v/>
      </c>
      <c r="AF29049" t="str">
        <f>IF('5G_NR_raw_UE'!ER29049&gt;0,('5G_NR_raw_UE'!ER29049*'5G_NR_raw_UE'!ES29049),"")</f>
        <v/>
      </c>
    </row>
    <row r="29050" spans="31:32">
      <c r="AE29050" t="str">
        <f>IF('5G_NR_raw_UE'!EP29050&gt;0,('5G_NR_raw_UE'!EP29050*'5G_NR_raw_UE'!EQ29050),"")</f>
        <v/>
      </c>
      <c r="AF29050" t="str">
        <f>IF('5G_NR_raw_UE'!ER29050&gt;0,('5G_NR_raw_UE'!ER29050*'5G_NR_raw_UE'!ES29050),"")</f>
        <v/>
      </c>
    </row>
    <row r="29051" spans="31:32">
      <c r="AE29051" t="str">
        <f>IF('5G_NR_raw_UE'!EP29051&gt;0,('5G_NR_raw_UE'!EP29051*'5G_NR_raw_UE'!EQ29051),"")</f>
        <v/>
      </c>
      <c r="AF29051" t="str">
        <f>IF('5G_NR_raw_UE'!ER29051&gt;0,('5G_NR_raw_UE'!ER29051*'5G_NR_raw_UE'!ES29051),"")</f>
        <v/>
      </c>
    </row>
    <row r="29052" spans="31:32">
      <c r="AE29052" t="str">
        <f>IF('5G_NR_raw_UE'!EP29052&gt;0,('5G_NR_raw_UE'!EP29052*'5G_NR_raw_UE'!EQ29052),"")</f>
        <v/>
      </c>
      <c r="AF29052" t="str">
        <f>IF('5G_NR_raw_UE'!ER29052&gt;0,('5G_NR_raw_UE'!ER29052*'5G_NR_raw_UE'!ES29052),"")</f>
        <v/>
      </c>
    </row>
    <row r="29053" spans="31:32">
      <c r="AE29053" t="str">
        <f>IF('5G_NR_raw_UE'!EP29053&gt;0,('5G_NR_raw_UE'!EP29053*'5G_NR_raw_UE'!EQ29053),"")</f>
        <v/>
      </c>
      <c r="AF29053" t="str">
        <f>IF('5G_NR_raw_UE'!ER29053&gt;0,('5G_NR_raw_UE'!ER29053*'5G_NR_raw_UE'!ES29053),"")</f>
        <v/>
      </c>
    </row>
    <row r="29054" spans="31:32">
      <c r="AE29054" t="str">
        <f>IF('5G_NR_raw_UE'!EP29054&gt;0,('5G_NR_raw_UE'!EP29054*'5G_NR_raw_UE'!EQ29054),"")</f>
        <v/>
      </c>
      <c r="AF29054" t="str">
        <f>IF('5G_NR_raw_UE'!ER29054&gt;0,('5G_NR_raw_UE'!ER29054*'5G_NR_raw_UE'!ES29054),"")</f>
        <v/>
      </c>
    </row>
    <row r="29055" spans="31:32">
      <c r="AE29055" t="str">
        <f>IF('5G_NR_raw_UE'!EP29055&gt;0,('5G_NR_raw_UE'!EP29055*'5G_NR_raw_UE'!EQ29055),"")</f>
        <v/>
      </c>
      <c r="AF29055" t="str">
        <f>IF('5G_NR_raw_UE'!ER29055&gt;0,('5G_NR_raw_UE'!ER29055*'5G_NR_raw_UE'!ES29055),"")</f>
        <v/>
      </c>
    </row>
    <row r="29056" spans="31:32">
      <c r="AE29056" t="str">
        <f>IF('5G_NR_raw_UE'!EP29056&gt;0,('5G_NR_raw_UE'!EP29056*'5G_NR_raw_UE'!EQ29056),"")</f>
        <v/>
      </c>
      <c r="AF29056" t="str">
        <f>IF('5G_NR_raw_UE'!ER29056&gt;0,('5G_NR_raw_UE'!ER29056*'5G_NR_raw_UE'!ES29056),"")</f>
        <v/>
      </c>
    </row>
    <row r="29057" spans="31:32">
      <c r="AE29057" t="str">
        <f>IF('5G_NR_raw_UE'!EP29057&gt;0,('5G_NR_raw_UE'!EP29057*'5G_NR_raw_UE'!EQ29057),"")</f>
        <v/>
      </c>
      <c r="AF29057" t="str">
        <f>IF('5G_NR_raw_UE'!ER29057&gt;0,('5G_NR_raw_UE'!ER29057*'5G_NR_raw_UE'!ES29057),"")</f>
        <v/>
      </c>
    </row>
    <row r="29058" spans="31:32">
      <c r="AE29058" t="str">
        <f>IF('5G_NR_raw_UE'!EP29058&gt;0,('5G_NR_raw_UE'!EP29058*'5G_NR_raw_UE'!EQ29058),"")</f>
        <v/>
      </c>
      <c r="AF29058" t="str">
        <f>IF('5G_NR_raw_UE'!ER29058&gt;0,('5G_NR_raw_UE'!ER29058*'5G_NR_raw_UE'!ES29058),"")</f>
        <v/>
      </c>
    </row>
    <row r="29059" spans="31:32">
      <c r="AE29059" t="str">
        <f>IF('5G_NR_raw_UE'!EP29059&gt;0,('5G_NR_raw_UE'!EP29059*'5G_NR_raw_UE'!EQ29059),"")</f>
        <v/>
      </c>
      <c r="AF29059" t="str">
        <f>IF('5G_NR_raw_UE'!ER29059&gt;0,('5G_NR_raw_UE'!ER29059*'5G_NR_raw_UE'!ES29059),"")</f>
        <v/>
      </c>
    </row>
    <row r="29060" spans="31:32">
      <c r="AE29060" t="str">
        <f>IF('5G_NR_raw_UE'!EP29060&gt;0,('5G_NR_raw_UE'!EP29060*'5G_NR_raw_UE'!EQ29060),"")</f>
        <v/>
      </c>
      <c r="AF29060" t="str">
        <f>IF('5G_NR_raw_UE'!ER29060&gt;0,('5G_NR_raw_UE'!ER29060*'5G_NR_raw_UE'!ES29060),"")</f>
        <v/>
      </c>
    </row>
    <row r="29061" spans="31:32">
      <c r="AE29061" t="str">
        <f>IF('5G_NR_raw_UE'!EP29061&gt;0,('5G_NR_raw_UE'!EP29061*'5G_NR_raw_UE'!EQ29061),"")</f>
        <v/>
      </c>
      <c r="AF29061" t="str">
        <f>IF('5G_NR_raw_UE'!ER29061&gt;0,('5G_NR_raw_UE'!ER29061*'5G_NR_raw_UE'!ES29061),"")</f>
        <v/>
      </c>
    </row>
    <row r="29062" spans="31:32">
      <c r="AE29062" t="str">
        <f>IF('5G_NR_raw_UE'!EP29062&gt;0,('5G_NR_raw_UE'!EP29062*'5G_NR_raw_UE'!EQ29062),"")</f>
        <v/>
      </c>
      <c r="AF29062" t="str">
        <f>IF('5G_NR_raw_UE'!ER29062&gt;0,('5G_NR_raw_UE'!ER29062*'5G_NR_raw_UE'!ES29062),"")</f>
        <v/>
      </c>
    </row>
    <row r="29063" spans="31:32">
      <c r="AE29063" t="str">
        <f>IF('5G_NR_raw_UE'!EP29063&gt;0,('5G_NR_raw_UE'!EP29063*'5G_NR_raw_UE'!EQ29063),"")</f>
        <v/>
      </c>
      <c r="AF29063" t="str">
        <f>IF('5G_NR_raw_UE'!ER29063&gt;0,('5G_NR_raw_UE'!ER29063*'5G_NR_raw_UE'!ES29063),"")</f>
        <v/>
      </c>
    </row>
    <row r="29064" spans="31:32">
      <c r="AE29064" t="str">
        <f>IF('5G_NR_raw_UE'!EP29064&gt;0,('5G_NR_raw_UE'!EP29064*'5G_NR_raw_UE'!EQ29064),"")</f>
        <v/>
      </c>
      <c r="AF29064" t="str">
        <f>IF('5G_NR_raw_UE'!ER29064&gt;0,('5G_NR_raw_UE'!ER29064*'5G_NR_raw_UE'!ES29064),"")</f>
        <v/>
      </c>
    </row>
    <row r="29065" spans="31:32">
      <c r="AE29065" t="str">
        <f>IF('5G_NR_raw_UE'!EP29065&gt;0,('5G_NR_raw_UE'!EP29065*'5G_NR_raw_UE'!EQ29065),"")</f>
        <v/>
      </c>
      <c r="AF29065" t="str">
        <f>IF('5G_NR_raw_UE'!ER29065&gt;0,('5G_NR_raw_UE'!ER29065*'5G_NR_raw_UE'!ES29065),"")</f>
        <v/>
      </c>
    </row>
    <row r="29066" spans="31:32">
      <c r="AE29066" t="str">
        <f>IF('5G_NR_raw_UE'!EP29066&gt;0,('5G_NR_raw_UE'!EP29066*'5G_NR_raw_UE'!EQ29066),"")</f>
        <v/>
      </c>
      <c r="AF29066" t="str">
        <f>IF('5G_NR_raw_UE'!ER29066&gt;0,('5G_NR_raw_UE'!ER29066*'5G_NR_raw_UE'!ES29066),"")</f>
        <v/>
      </c>
    </row>
    <row r="29067" spans="31:32">
      <c r="AE29067" t="str">
        <f>IF('5G_NR_raw_UE'!EP29067&gt;0,('5G_NR_raw_UE'!EP29067*'5G_NR_raw_UE'!EQ29067),"")</f>
        <v/>
      </c>
      <c r="AF29067" t="str">
        <f>IF('5G_NR_raw_UE'!ER29067&gt;0,('5G_NR_raw_UE'!ER29067*'5G_NR_raw_UE'!ES29067),"")</f>
        <v/>
      </c>
    </row>
    <row r="29068" spans="31:32">
      <c r="AE29068" t="str">
        <f>IF('5G_NR_raw_UE'!EP29068&gt;0,('5G_NR_raw_UE'!EP29068*'5G_NR_raw_UE'!EQ29068),"")</f>
        <v/>
      </c>
      <c r="AF29068" t="str">
        <f>IF('5G_NR_raw_UE'!ER29068&gt;0,('5G_NR_raw_UE'!ER29068*'5G_NR_raw_UE'!ES29068),"")</f>
        <v/>
      </c>
    </row>
    <row r="29069" spans="31:32">
      <c r="AE29069" t="str">
        <f>IF('5G_NR_raw_UE'!EP29069&gt;0,('5G_NR_raw_UE'!EP29069*'5G_NR_raw_UE'!EQ29069),"")</f>
        <v/>
      </c>
      <c r="AF29069" t="str">
        <f>IF('5G_NR_raw_UE'!ER29069&gt;0,('5G_NR_raw_UE'!ER29069*'5G_NR_raw_UE'!ES29069),"")</f>
        <v/>
      </c>
    </row>
    <row r="29070" spans="31:32">
      <c r="AE29070" t="str">
        <f>IF('5G_NR_raw_UE'!EP29070&gt;0,('5G_NR_raw_UE'!EP29070*'5G_NR_raw_UE'!EQ29070),"")</f>
        <v/>
      </c>
      <c r="AF29070" t="str">
        <f>IF('5G_NR_raw_UE'!ER29070&gt;0,('5G_NR_raw_UE'!ER29070*'5G_NR_raw_UE'!ES29070),"")</f>
        <v/>
      </c>
    </row>
    <row r="29071" spans="31:32">
      <c r="AE29071" t="str">
        <f>IF('5G_NR_raw_UE'!EP29071&gt;0,('5G_NR_raw_UE'!EP29071*'5G_NR_raw_UE'!EQ29071),"")</f>
        <v/>
      </c>
      <c r="AF29071" t="str">
        <f>IF('5G_NR_raw_UE'!ER29071&gt;0,('5G_NR_raw_UE'!ER29071*'5G_NR_raw_UE'!ES29071),"")</f>
        <v/>
      </c>
    </row>
    <row r="29072" spans="31:32">
      <c r="AE29072" t="str">
        <f>IF('5G_NR_raw_UE'!EP29072&gt;0,('5G_NR_raw_UE'!EP29072*'5G_NR_raw_UE'!EQ29072),"")</f>
        <v/>
      </c>
      <c r="AF29072" t="str">
        <f>IF('5G_NR_raw_UE'!ER29072&gt;0,('5G_NR_raw_UE'!ER29072*'5G_NR_raw_UE'!ES29072),"")</f>
        <v/>
      </c>
    </row>
    <row r="29073" spans="31:32">
      <c r="AE29073" t="str">
        <f>IF('5G_NR_raw_UE'!EP29073&gt;0,('5G_NR_raw_UE'!EP29073*'5G_NR_raw_UE'!EQ29073),"")</f>
        <v/>
      </c>
      <c r="AF29073" t="str">
        <f>IF('5G_NR_raw_UE'!ER29073&gt;0,('5G_NR_raw_UE'!ER29073*'5G_NR_raw_UE'!ES29073),"")</f>
        <v/>
      </c>
    </row>
    <row r="29074" spans="31:32">
      <c r="AE29074" t="str">
        <f>IF('5G_NR_raw_UE'!EP29074&gt;0,('5G_NR_raw_UE'!EP29074*'5G_NR_raw_UE'!EQ29074),"")</f>
        <v/>
      </c>
      <c r="AF29074" t="str">
        <f>IF('5G_NR_raw_UE'!ER29074&gt;0,('5G_NR_raw_UE'!ER29074*'5G_NR_raw_UE'!ES29074),"")</f>
        <v/>
      </c>
    </row>
    <row r="29075" spans="31:32">
      <c r="AE29075" t="str">
        <f>IF('5G_NR_raw_UE'!EP29075&gt;0,('5G_NR_raw_UE'!EP29075*'5G_NR_raw_UE'!EQ29075),"")</f>
        <v/>
      </c>
      <c r="AF29075" t="str">
        <f>IF('5G_NR_raw_UE'!ER29075&gt;0,('5G_NR_raw_UE'!ER29075*'5G_NR_raw_UE'!ES29075),"")</f>
        <v/>
      </c>
    </row>
    <row r="29076" spans="31:32">
      <c r="AE29076" t="str">
        <f>IF('5G_NR_raw_UE'!EP29076&gt;0,('5G_NR_raw_UE'!EP29076*'5G_NR_raw_UE'!EQ29076),"")</f>
        <v/>
      </c>
      <c r="AF29076" t="str">
        <f>IF('5G_NR_raw_UE'!ER29076&gt;0,('5G_NR_raw_UE'!ER29076*'5G_NR_raw_UE'!ES29076),"")</f>
        <v/>
      </c>
    </row>
    <row r="29077" spans="31:32">
      <c r="AE29077" t="str">
        <f>IF('5G_NR_raw_UE'!EP29077&gt;0,('5G_NR_raw_UE'!EP29077*'5G_NR_raw_UE'!EQ29077),"")</f>
        <v/>
      </c>
      <c r="AF29077" t="str">
        <f>IF('5G_NR_raw_UE'!ER29077&gt;0,('5G_NR_raw_UE'!ER29077*'5G_NR_raw_UE'!ES29077),"")</f>
        <v/>
      </c>
    </row>
    <row r="29078" spans="31:32">
      <c r="AE29078" t="str">
        <f>IF('5G_NR_raw_UE'!EP29078&gt;0,('5G_NR_raw_UE'!EP29078*'5G_NR_raw_UE'!EQ29078),"")</f>
        <v/>
      </c>
      <c r="AF29078" t="str">
        <f>IF('5G_NR_raw_UE'!ER29078&gt;0,('5G_NR_raw_UE'!ER29078*'5G_NR_raw_UE'!ES29078),"")</f>
        <v/>
      </c>
    </row>
    <row r="29079" spans="31:32">
      <c r="AE29079" t="str">
        <f>IF('5G_NR_raw_UE'!EP29079&gt;0,('5G_NR_raw_UE'!EP29079*'5G_NR_raw_UE'!EQ29079),"")</f>
        <v/>
      </c>
      <c r="AF29079" t="str">
        <f>IF('5G_NR_raw_UE'!ER29079&gt;0,('5G_NR_raw_UE'!ER29079*'5G_NR_raw_UE'!ES29079),"")</f>
        <v/>
      </c>
    </row>
    <row r="29080" spans="31:32">
      <c r="AE29080" t="str">
        <f>IF('5G_NR_raw_UE'!EP29080&gt;0,('5G_NR_raw_UE'!EP29080*'5G_NR_raw_UE'!EQ29080),"")</f>
        <v/>
      </c>
      <c r="AF29080" t="str">
        <f>IF('5G_NR_raw_UE'!ER29080&gt;0,('5G_NR_raw_UE'!ER29080*'5G_NR_raw_UE'!ES29080),"")</f>
        <v/>
      </c>
    </row>
    <row r="29081" spans="31:32">
      <c r="AE29081" t="str">
        <f>IF('5G_NR_raw_UE'!EP29081&gt;0,('5G_NR_raw_UE'!EP29081*'5G_NR_raw_UE'!EQ29081),"")</f>
        <v/>
      </c>
      <c r="AF29081" t="str">
        <f>IF('5G_NR_raw_UE'!ER29081&gt;0,('5G_NR_raw_UE'!ER29081*'5G_NR_raw_UE'!ES29081),"")</f>
        <v/>
      </c>
    </row>
    <row r="29082" spans="31:32">
      <c r="AE29082" t="str">
        <f>IF('5G_NR_raw_UE'!EP29082&gt;0,('5G_NR_raw_UE'!EP29082*'5G_NR_raw_UE'!EQ29082),"")</f>
        <v/>
      </c>
      <c r="AF29082" t="str">
        <f>IF('5G_NR_raw_UE'!ER29082&gt;0,('5G_NR_raw_UE'!ER29082*'5G_NR_raw_UE'!ES29082),"")</f>
        <v/>
      </c>
    </row>
    <row r="29083" spans="31:32">
      <c r="AE29083" t="str">
        <f>IF('5G_NR_raw_UE'!EP29083&gt;0,('5G_NR_raw_UE'!EP29083*'5G_NR_raw_UE'!EQ29083),"")</f>
        <v/>
      </c>
      <c r="AF29083" t="str">
        <f>IF('5G_NR_raw_UE'!ER29083&gt;0,('5G_NR_raw_UE'!ER29083*'5G_NR_raw_UE'!ES29083),"")</f>
        <v/>
      </c>
    </row>
    <row r="29084" spans="31:32">
      <c r="AE29084" t="str">
        <f>IF('5G_NR_raw_UE'!EP29084&gt;0,('5G_NR_raw_UE'!EP29084*'5G_NR_raw_UE'!EQ29084),"")</f>
        <v/>
      </c>
      <c r="AF29084" t="str">
        <f>IF('5G_NR_raw_UE'!ER29084&gt;0,('5G_NR_raw_UE'!ER29084*'5G_NR_raw_UE'!ES29084),"")</f>
        <v/>
      </c>
    </row>
    <row r="29085" spans="31:32">
      <c r="AE29085" t="str">
        <f>IF('5G_NR_raw_UE'!EP29085&gt;0,('5G_NR_raw_UE'!EP29085*'5G_NR_raw_UE'!EQ29085),"")</f>
        <v/>
      </c>
      <c r="AF29085" t="str">
        <f>IF('5G_NR_raw_UE'!ER29085&gt;0,('5G_NR_raw_UE'!ER29085*'5G_NR_raw_UE'!ES29085),"")</f>
        <v/>
      </c>
    </row>
    <row r="29086" spans="31:32">
      <c r="AE29086" t="str">
        <f>IF('5G_NR_raw_UE'!EP29086&gt;0,('5G_NR_raw_UE'!EP29086*'5G_NR_raw_UE'!EQ29086),"")</f>
        <v/>
      </c>
      <c r="AF29086" t="str">
        <f>IF('5G_NR_raw_UE'!ER29086&gt;0,('5G_NR_raw_UE'!ER29086*'5G_NR_raw_UE'!ES29086),"")</f>
        <v/>
      </c>
    </row>
    <row r="29087" spans="31:32">
      <c r="AE29087" t="str">
        <f>IF('5G_NR_raw_UE'!EP29087&gt;0,('5G_NR_raw_UE'!EP29087*'5G_NR_raw_UE'!EQ29087),"")</f>
        <v/>
      </c>
      <c r="AF29087" t="str">
        <f>IF('5G_NR_raw_UE'!ER29087&gt;0,('5G_NR_raw_UE'!ER29087*'5G_NR_raw_UE'!ES29087),"")</f>
        <v/>
      </c>
    </row>
    <row r="29088" spans="31:32">
      <c r="AE29088" t="str">
        <f>IF('5G_NR_raw_UE'!EP29088&gt;0,('5G_NR_raw_UE'!EP29088*'5G_NR_raw_UE'!EQ29088),"")</f>
        <v/>
      </c>
      <c r="AF29088" t="str">
        <f>IF('5G_NR_raw_UE'!ER29088&gt;0,('5G_NR_raw_UE'!ER29088*'5G_NR_raw_UE'!ES29088),"")</f>
        <v/>
      </c>
    </row>
    <row r="29089" spans="31:32">
      <c r="AE29089" t="str">
        <f>IF('5G_NR_raw_UE'!EP29089&gt;0,('5G_NR_raw_UE'!EP29089*'5G_NR_raw_UE'!EQ29089),"")</f>
        <v/>
      </c>
      <c r="AF29089" t="str">
        <f>IF('5G_NR_raw_UE'!ER29089&gt;0,('5G_NR_raw_UE'!ER29089*'5G_NR_raw_UE'!ES29089),"")</f>
        <v/>
      </c>
    </row>
    <row r="29090" spans="31:32">
      <c r="AE29090" t="str">
        <f>IF('5G_NR_raw_UE'!EP29090&gt;0,('5G_NR_raw_UE'!EP29090*'5G_NR_raw_UE'!EQ29090),"")</f>
        <v/>
      </c>
      <c r="AF29090" t="str">
        <f>IF('5G_NR_raw_UE'!ER29090&gt;0,('5G_NR_raw_UE'!ER29090*'5G_NR_raw_UE'!ES29090),"")</f>
        <v/>
      </c>
    </row>
    <row r="29091" spans="31:32">
      <c r="AE29091" t="str">
        <f>IF('5G_NR_raw_UE'!EP29091&gt;0,('5G_NR_raw_UE'!EP29091*'5G_NR_raw_UE'!EQ29091),"")</f>
        <v/>
      </c>
      <c r="AF29091" t="str">
        <f>IF('5G_NR_raw_UE'!ER29091&gt;0,('5G_NR_raw_UE'!ER29091*'5G_NR_raw_UE'!ES29091),"")</f>
        <v/>
      </c>
    </row>
    <row r="29092" spans="31:32">
      <c r="AE29092" t="str">
        <f>IF('5G_NR_raw_UE'!EP29092&gt;0,('5G_NR_raw_UE'!EP29092*'5G_NR_raw_UE'!EQ29092),"")</f>
        <v/>
      </c>
      <c r="AF29092" t="str">
        <f>IF('5G_NR_raw_UE'!ER29092&gt;0,('5G_NR_raw_UE'!ER29092*'5G_NR_raw_UE'!ES29092),"")</f>
        <v/>
      </c>
    </row>
    <row r="29093" spans="31:32">
      <c r="AE29093" t="str">
        <f>IF('5G_NR_raw_UE'!EP29093&gt;0,('5G_NR_raw_UE'!EP29093*'5G_NR_raw_UE'!EQ29093),"")</f>
        <v/>
      </c>
      <c r="AF29093" t="str">
        <f>IF('5G_NR_raw_UE'!ER29093&gt;0,('5G_NR_raw_UE'!ER29093*'5G_NR_raw_UE'!ES29093),"")</f>
        <v/>
      </c>
    </row>
    <row r="29094" spans="31:32">
      <c r="AE29094" t="str">
        <f>IF('5G_NR_raw_UE'!EP29094&gt;0,('5G_NR_raw_UE'!EP29094*'5G_NR_raw_UE'!EQ29094),"")</f>
        <v/>
      </c>
      <c r="AF29094" t="str">
        <f>IF('5G_NR_raw_UE'!ER29094&gt;0,('5G_NR_raw_UE'!ER29094*'5G_NR_raw_UE'!ES29094),"")</f>
        <v/>
      </c>
    </row>
    <row r="29095" spans="31:32">
      <c r="AE29095" t="str">
        <f>IF('5G_NR_raw_UE'!EP29095&gt;0,('5G_NR_raw_UE'!EP29095*'5G_NR_raw_UE'!EQ29095),"")</f>
        <v/>
      </c>
      <c r="AF29095" t="str">
        <f>IF('5G_NR_raw_UE'!ER29095&gt;0,('5G_NR_raw_UE'!ER29095*'5G_NR_raw_UE'!ES29095),"")</f>
        <v/>
      </c>
    </row>
    <row r="29096" spans="31:32">
      <c r="AE29096" t="str">
        <f>IF('5G_NR_raw_UE'!EP29096&gt;0,('5G_NR_raw_UE'!EP29096*'5G_NR_raw_UE'!EQ29096),"")</f>
        <v/>
      </c>
      <c r="AF29096" t="str">
        <f>IF('5G_NR_raw_UE'!ER29096&gt;0,('5G_NR_raw_UE'!ER29096*'5G_NR_raw_UE'!ES29096),"")</f>
        <v/>
      </c>
    </row>
    <row r="29097" spans="31:32">
      <c r="AE29097" t="str">
        <f>IF('5G_NR_raw_UE'!EP29097&gt;0,('5G_NR_raw_UE'!EP29097*'5G_NR_raw_UE'!EQ29097),"")</f>
        <v/>
      </c>
      <c r="AF29097" t="str">
        <f>IF('5G_NR_raw_UE'!ER29097&gt;0,('5G_NR_raw_UE'!ER29097*'5G_NR_raw_UE'!ES29097),"")</f>
        <v/>
      </c>
    </row>
    <row r="29098" spans="31:32">
      <c r="AE29098" t="str">
        <f>IF('5G_NR_raw_UE'!EP29098&gt;0,('5G_NR_raw_UE'!EP29098*'5G_NR_raw_UE'!EQ29098),"")</f>
        <v/>
      </c>
      <c r="AF29098" t="str">
        <f>IF('5G_NR_raw_UE'!ER29098&gt;0,('5G_NR_raw_UE'!ER29098*'5G_NR_raw_UE'!ES29098),"")</f>
        <v/>
      </c>
    </row>
    <row r="29099" spans="31:32">
      <c r="AE29099" t="str">
        <f>IF('5G_NR_raw_UE'!EP29099&gt;0,('5G_NR_raw_UE'!EP29099*'5G_NR_raw_UE'!EQ29099),"")</f>
        <v/>
      </c>
      <c r="AF29099" t="str">
        <f>IF('5G_NR_raw_UE'!ER29099&gt;0,('5G_NR_raw_UE'!ER29099*'5G_NR_raw_UE'!ES29099),"")</f>
        <v/>
      </c>
    </row>
    <row r="29100" spans="31:32">
      <c r="AE29100" t="str">
        <f>IF('5G_NR_raw_UE'!EP29100&gt;0,('5G_NR_raw_UE'!EP29100*'5G_NR_raw_UE'!EQ29100),"")</f>
        <v/>
      </c>
      <c r="AF29100" t="str">
        <f>IF('5G_NR_raw_UE'!ER29100&gt;0,('5G_NR_raw_UE'!ER29100*'5G_NR_raw_UE'!ES29100),"")</f>
        <v/>
      </c>
    </row>
    <row r="29101" spans="31:32">
      <c r="AE29101" t="str">
        <f>IF('5G_NR_raw_UE'!EP29101&gt;0,('5G_NR_raw_UE'!EP29101*'5G_NR_raw_UE'!EQ29101),"")</f>
        <v/>
      </c>
      <c r="AF29101" t="str">
        <f>IF('5G_NR_raw_UE'!ER29101&gt;0,('5G_NR_raw_UE'!ER29101*'5G_NR_raw_UE'!ES29101),"")</f>
        <v/>
      </c>
    </row>
    <row r="29102" spans="31:32">
      <c r="AE29102" t="str">
        <f>IF('5G_NR_raw_UE'!EP29102&gt;0,('5G_NR_raw_UE'!EP29102*'5G_NR_raw_UE'!EQ29102),"")</f>
        <v/>
      </c>
      <c r="AF29102" t="str">
        <f>IF('5G_NR_raw_UE'!ER29102&gt;0,('5G_NR_raw_UE'!ER29102*'5G_NR_raw_UE'!ES29102),"")</f>
        <v/>
      </c>
    </row>
    <row r="29103" spans="31:32">
      <c r="AE29103" t="str">
        <f>IF('5G_NR_raw_UE'!EP29103&gt;0,('5G_NR_raw_UE'!EP29103*'5G_NR_raw_UE'!EQ29103),"")</f>
        <v/>
      </c>
      <c r="AF29103" t="str">
        <f>IF('5G_NR_raw_UE'!ER29103&gt;0,('5G_NR_raw_UE'!ER29103*'5G_NR_raw_UE'!ES29103),"")</f>
        <v/>
      </c>
    </row>
    <row r="29104" spans="31:32">
      <c r="AE29104" t="str">
        <f>IF('5G_NR_raw_UE'!EP29104&gt;0,('5G_NR_raw_UE'!EP29104*'5G_NR_raw_UE'!EQ29104),"")</f>
        <v/>
      </c>
      <c r="AF29104" t="str">
        <f>IF('5G_NR_raw_UE'!ER29104&gt;0,('5G_NR_raw_UE'!ER29104*'5G_NR_raw_UE'!ES29104),"")</f>
        <v/>
      </c>
    </row>
    <row r="29105" spans="31:32">
      <c r="AE29105" t="str">
        <f>IF('5G_NR_raw_UE'!EP29105&gt;0,('5G_NR_raw_UE'!EP29105*'5G_NR_raw_UE'!EQ29105),"")</f>
        <v/>
      </c>
      <c r="AF29105" t="str">
        <f>IF('5G_NR_raw_UE'!ER29105&gt;0,('5G_NR_raw_UE'!ER29105*'5G_NR_raw_UE'!ES29105),"")</f>
        <v/>
      </c>
    </row>
    <row r="29106" spans="31:32">
      <c r="AE29106" t="str">
        <f>IF('5G_NR_raw_UE'!EP29106&gt;0,('5G_NR_raw_UE'!EP29106*'5G_NR_raw_UE'!EQ29106),"")</f>
        <v/>
      </c>
      <c r="AF29106" t="str">
        <f>IF('5G_NR_raw_UE'!ER29106&gt;0,('5G_NR_raw_UE'!ER29106*'5G_NR_raw_UE'!ES29106),"")</f>
        <v/>
      </c>
    </row>
    <row r="29107" spans="31:32">
      <c r="AE29107" t="str">
        <f>IF('5G_NR_raw_UE'!EP29107&gt;0,('5G_NR_raw_UE'!EP29107*'5G_NR_raw_UE'!EQ29107),"")</f>
        <v/>
      </c>
      <c r="AF29107" t="str">
        <f>IF('5G_NR_raw_UE'!ER29107&gt;0,('5G_NR_raw_UE'!ER29107*'5G_NR_raw_UE'!ES29107),"")</f>
        <v/>
      </c>
    </row>
    <row r="29108" spans="31:32">
      <c r="AE29108" t="str">
        <f>IF('5G_NR_raw_UE'!EP29108&gt;0,('5G_NR_raw_UE'!EP29108*'5G_NR_raw_UE'!EQ29108),"")</f>
        <v/>
      </c>
      <c r="AF29108" t="str">
        <f>IF('5G_NR_raw_UE'!ER29108&gt;0,('5G_NR_raw_UE'!ER29108*'5G_NR_raw_UE'!ES29108),"")</f>
        <v/>
      </c>
    </row>
    <row r="29109" spans="31:32">
      <c r="AE29109" t="str">
        <f>IF('5G_NR_raw_UE'!EP29109&gt;0,('5G_NR_raw_UE'!EP29109*'5G_NR_raw_UE'!EQ29109),"")</f>
        <v/>
      </c>
      <c r="AF29109" t="str">
        <f>IF('5G_NR_raw_UE'!ER29109&gt;0,('5G_NR_raw_UE'!ER29109*'5G_NR_raw_UE'!ES29109),"")</f>
        <v/>
      </c>
    </row>
    <row r="29110" spans="31:32">
      <c r="AE29110" t="str">
        <f>IF('5G_NR_raw_UE'!EP29110&gt;0,('5G_NR_raw_UE'!EP29110*'5G_NR_raw_UE'!EQ29110),"")</f>
        <v/>
      </c>
      <c r="AF29110" t="str">
        <f>IF('5G_NR_raw_UE'!ER29110&gt;0,('5G_NR_raw_UE'!ER29110*'5G_NR_raw_UE'!ES29110),"")</f>
        <v/>
      </c>
    </row>
    <row r="29111" spans="31:32">
      <c r="AE29111" t="str">
        <f>IF('5G_NR_raw_UE'!EP29111&gt;0,('5G_NR_raw_UE'!EP29111*'5G_NR_raw_UE'!EQ29111),"")</f>
        <v/>
      </c>
      <c r="AF29111" t="str">
        <f>IF('5G_NR_raw_UE'!ER29111&gt;0,('5G_NR_raw_UE'!ER29111*'5G_NR_raw_UE'!ES29111),"")</f>
        <v/>
      </c>
    </row>
    <row r="29112" spans="31:32">
      <c r="AE29112" t="str">
        <f>IF('5G_NR_raw_UE'!EP29112&gt;0,('5G_NR_raw_UE'!EP29112*'5G_NR_raw_UE'!EQ29112),"")</f>
        <v/>
      </c>
      <c r="AF29112" t="str">
        <f>IF('5G_NR_raw_UE'!ER29112&gt;0,('5G_NR_raw_UE'!ER29112*'5G_NR_raw_UE'!ES29112),"")</f>
        <v/>
      </c>
    </row>
    <row r="29113" spans="31:32">
      <c r="AE29113" t="str">
        <f>IF('5G_NR_raw_UE'!EP29113&gt;0,('5G_NR_raw_UE'!EP29113*'5G_NR_raw_UE'!EQ29113),"")</f>
        <v/>
      </c>
      <c r="AF29113" t="str">
        <f>IF('5G_NR_raw_UE'!ER29113&gt;0,('5G_NR_raw_UE'!ER29113*'5G_NR_raw_UE'!ES29113),"")</f>
        <v/>
      </c>
    </row>
    <row r="29114" spans="31:32">
      <c r="AE29114" t="str">
        <f>IF('5G_NR_raw_UE'!EP29114&gt;0,('5G_NR_raw_UE'!EP29114*'5G_NR_raw_UE'!EQ29114),"")</f>
        <v/>
      </c>
      <c r="AF29114" t="str">
        <f>IF('5G_NR_raw_UE'!ER29114&gt;0,('5G_NR_raw_UE'!ER29114*'5G_NR_raw_UE'!ES29114),"")</f>
        <v/>
      </c>
    </row>
    <row r="29115" spans="31:32">
      <c r="AE29115" t="str">
        <f>IF('5G_NR_raw_UE'!EP29115&gt;0,('5G_NR_raw_UE'!EP29115*'5G_NR_raw_UE'!EQ29115),"")</f>
        <v/>
      </c>
      <c r="AF29115" t="str">
        <f>IF('5G_NR_raw_UE'!ER29115&gt;0,('5G_NR_raw_UE'!ER29115*'5G_NR_raw_UE'!ES29115),"")</f>
        <v/>
      </c>
    </row>
    <row r="29116" spans="31:32">
      <c r="AE29116" t="str">
        <f>IF('5G_NR_raw_UE'!EP29116&gt;0,('5G_NR_raw_UE'!EP29116*'5G_NR_raw_UE'!EQ29116),"")</f>
        <v/>
      </c>
      <c r="AF29116" t="str">
        <f>IF('5G_NR_raw_UE'!ER29116&gt;0,('5G_NR_raw_UE'!ER29116*'5G_NR_raw_UE'!ES29116),"")</f>
        <v/>
      </c>
    </row>
    <row r="29117" spans="31:32">
      <c r="AE29117" t="str">
        <f>IF('5G_NR_raw_UE'!EP29117&gt;0,('5G_NR_raw_UE'!EP29117*'5G_NR_raw_UE'!EQ29117),"")</f>
        <v/>
      </c>
      <c r="AF29117" t="str">
        <f>IF('5G_NR_raw_UE'!ER29117&gt;0,('5G_NR_raw_UE'!ER29117*'5G_NR_raw_UE'!ES29117),"")</f>
        <v/>
      </c>
    </row>
    <row r="29118" spans="31:32">
      <c r="AE29118" t="str">
        <f>IF('5G_NR_raw_UE'!EP29118&gt;0,('5G_NR_raw_UE'!EP29118*'5G_NR_raw_UE'!EQ29118),"")</f>
        <v/>
      </c>
      <c r="AF29118" t="str">
        <f>IF('5G_NR_raw_UE'!ER29118&gt;0,('5G_NR_raw_UE'!ER29118*'5G_NR_raw_UE'!ES29118),"")</f>
        <v/>
      </c>
    </row>
    <row r="29119" spans="31:32">
      <c r="AE29119" t="str">
        <f>IF('5G_NR_raw_UE'!EP29119&gt;0,('5G_NR_raw_UE'!EP29119*'5G_NR_raw_UE'!EQ29119),"")</f>
        <v/>
      </c>
      <c r="AF29119" t="str">
        <f>IF('5G_NR_raw_UE'!ER29119&gt;0,('5G_NR_raw_UE'!ER29119*'5G_NR_raw_UE'!ES29119),"")</f>
        <v/>
      </c>
    </row>
    <row r="29120" spans="31:32">
      <c r="AE29120" t="str">
        <f>IF('5G_NR_raw_UE'!EP29120&gt;0,('5G_NR_raw_UE'!EP29120*'5G_NR_raw_UE'!EQ29120),"")</f>
        <v/>
      </c>
      <c r="AF29120" t="str">
        <f>IF('5G_NR_raw_UE'!ER29120&gt;0,('5G_NR_raw_UE'!ER29120*'5G_NR_raw_UE'!ES29120),"")</f>
        <v/>
      </c>
    </row>
    <row r="29121" spans="31:32">
      <c r="AE29121" t="str">
        <f>IF('5G_NR_raw_UE'!EP29121&gt;0,('5G_NR_raw_UE'!EP29121*'5G_NR_raw_UE'!EQ29121),"")</f>
        <v/>
      </c>
      <c r="AF29121" t="str">
        <f>IF('5G_NR_raw_UE'!ER29121&gt;0,('5G_NR_raw_UE'!ER29121*'5G_NR_raw_UE'!ES29121),"")</f>
        <v/>
      </c>
    </row>
    <row r="29122" spans="31:32">
      <c r="AE29122" t="str">
        <f>IF('5G_NR_raw_UE'!EP29122&gt;0,('5G_NR_raw_UE'!EP29122*'5G_NR_raw_UE'!EQ29122),"")</f>
        <v/>
      </c>
      <c r="AF29122" t="str">
        <f>IF('5G_NR_raw_UE'!ER29122&gt;0,('5G_NR_raw_UE'!ER29122*'5G_NR_raw_UE'!ES29122),"")</f>
        <v/>
      </c>
    </row>
    <row r="29123" spans="31:32">
      <c r="AE29123" t="str">
        <f>IF('5G_NR_raw_UE'!EP29123&gt;0,('5G_NR_raw_UE'!EP29123*'5G_NR_raw_UE'!EQ29123),"")</f>
        <v/>
      </c>
      <c r="AF29123" t="str">
        <f>IF('5G_NR_raw_UE'!ER29123&gt;0,('5G_NR_raw_UE'!ER29123*'5G_NR_raw_UE'!ES29123),"")</f>
        <v/>
      </c>
    </row>
    <row r="29124" spans="31:32">
      <c r="AE29124" t="str">
        <f>IF('5G_NR_raw_UE'!EP29124&gt;0,('5G_NR_raw_UE'!EP29124*'5G_NR_raw_UE'!EQ29124),"")</f>
        <v/>
      </c>
      <c r="AF29124" t="str">
        <f>IF('5G_NR_raw_UE'!ER29124&gt;0,('5G_NR_raw_UE'!ER29124*'5G_NR_raw_UE'!ES29124),"")</f>
        <v/>
      </c>
    </row>
    <row r="29125" spans="31:32">
      <c r="AE29125" t="str">
        <f>IF('5G_NR_raw_UE'!EP29125&gt;0,('5G_NR_raw_UE'!EP29125*'5G_NR_raw_UE'!EQ29125),"")</f>
        <v/>
      </c>
      <c r="AF29125" t="str">
        <f>IF('5G_NR_raw_UE'!ER29125&gt;0,('5G_NR_raw_UE'!ER29125*'5G_NR_raw_UE'!ES29125),"")</f>
        <v/>
      </c>
    </row>
    <row r="29126" spans="31:32">
      <c r="AE29126" t="str">
        <f>IF('5G_NR_raw_UE'!EP29126&gt;0,('5G_NR_raw_UE'!EP29126*'5G_NR_raw_UE'!EQ29126),"")</f>
        <v/>
      </c>
      <c r="AF29126" t="str">
        <f>IF('5G_NR_raw_UE'!ER29126&gt;0,('5G_NR_raw_UE'!ER29126*'5G_NR_raw_UE'!ES29126),"")</f>
        <v/>
      </c>
    </row>
    <row r="29127" spans="31:32">
      <c r="AE29127" t="str">
        <f>IF('5G_NR_raw_UE'!EP29127&gt;0,('5G_NR_raw_UE'!EP29127*'5G_NR_raw_UE'!EQ29127),"")</f>
        <v/>
      </c>
      <c r="AF29127" t="str">
        <f>IF('5G_NR_raw_UE'!ER29127&gt;0,('5G_NR_raw_UE'!ER29127*'5G_NR_raw_UE'!ES29127),"")</f>
        <v/>
      </c>
    </row>
    <row r="29128" spans="31:32">
      <c r="AE29128" t="str">
        <f>IF('5G_NR_raw_UE'!EP29128&gt;0,('5G_NR_raw_UE'!EP29128*'5G_NR_raw_UE'!EQ29128),"")</f>
        <v/>
      </c>
      <c r="AF29128" t="str">
        <f>IF('5G_NR_raw_UE'!ER29128&gt;0,('5G_NR_raw_UE'!ER29128*'5G_NR_raw_UE'!ES29128),"")</f>
        <v/>
      </c>
    </row>
    <row r="29129" spans="31:32">
      <c r="AE29129" t="str">
        <f>IF('5G_NR_raw_UE'!EP29129&gt;0,('5G_NR_raw_UE'!EP29129*'5G_NR_raw_UE'!EQ29129),"")</f>
        <v/>
      </c>
      <c r="AF29129" t="str">
        <f>IF('5G_NR_raw_UE'!ER29129&gt;0,('5G_NR_raw_UE'!ER29129*'5G_NR_raw_UE'!ES29129),"")</f>
        <v/>
      </c>
    </row>
    <row r="29130" spans="31:32">
      <c r="AE29130" t="str">
        <f>IF('5G_NR_raw_UE'!EP29130&gt;0,('5G_NR_raw_UE'!EP29130*'5G_NR_raw_UE'!EQ29130),"")</f>
        <v/>
      </c>
      <c r="AF29130" t="str">
        <f>IF('5G_NR_raw_UE'!ER29130&gt;0,('5G_NR_raw_UE'!ER29130*'5G_NR_raw_UE'!ES29130),"")</f>
        <v/>
      </c>
    </row>
    <row r="29131" spans="31:32">
      <c r="AE29131" t="str">
        <f>IF('5G_NR_raw_UE'!EP29131&gt;0,('5G_NR_raw_UE'!EP29131*'5G_NR_raw_UE'!EQ29131),"")</f>
        <v/>
      </c>
      <c r="AF29131" t="str">
        <f>IF('5G_NR_raw_UE'!ER29131&gt;0,('5G_NR_raw_UE'!ER29131*'5G_NR_raw_UE'!ES29131),"")</f>
        <v/>
      </c>
    </row>
    <row r="29132" spans="31:32">
      <c r="AE29132" t="str">
        <f>IF('5G_NR_raw_UE'!EP29132&gt;0,('5G_NR_raw_UE'!EP29132*'5G_NR_raw_UE'!EQ29132),"")</f>
        <v/>
      </c>
      <c r="AF29132" t="str">
        <f>IF('5G_NR_raw_UE'!ER29132&gt;0,('5G_NR_raw_UE'!ER29132*'5G_NR_raw_UE'!ES29132),"")</f>
        <v/>
      </c>
    </row>
    <row r="29133" spans="31:32">
      <c r="AE29133" t="str">
        <f>IF('5G_NR_raw_UE'!EP29133&gt;0,('5G_NR_raw_UE'!EP29133*'5G_NR_raw_UE'!EQ29133),"")</f>
        <v/>
      </c>
      <c r="AF29133" t="str">
        <f>IF('5G_NR_raw_UE'!ER29133&gt;0,('5G_NR_raw_UE'!ER29133*'5G_NR_raw_UE'!ES29133),"")</f>
        <v/>
      </c>
    </row>
    <row r="29134" spans="31:32">
      <c r="AE29134" t="str">
        <f>IF('5G_NR_raw_UE'!EP29134&gt;0,('5G_NR_raw_UE'!EP29134*'5G_NR_raw_UE'!EQ29134),"")</f>
        <v/>
      </c>
      <c r="AF29134" t="str">
        <f>IF('5G_NR_raw_UE'!ER29134&gt;0,('5G_NR_raw_UE'!ER29134*'5G_NR_raw_UE'!ES29134),"")</f>
        <v/>
      </c>
    </row>
    <row r="29135" spans="31:32">
      <c r="AE29135" t="str">
        <f>IF('5G_NR_raw_UE'!EP29135&gt;0,('5G_NR_raw_UE'!EP29135*'5G_NR_raw_UE'!EQ29135),"")</f>
        <v/>
      </c>
      <c r="AF29135" t="str">
        <f>IF('5G_NR_raw_UE'!ER29135&gt;0,('5G_NR_raw_UE'!ER29135*'5G_NR_raw_UE'!ES29135),"")</f>
        <v/>
      </c>
    </row>
    <row r="29136" spans="31:32">
      <c r="AE29136" t="str">
        <f>IF('5G_NR_raw_UE'!EP29136&gt;0,('5G_NR_raw_UE'!EP29136*'5G_NR_raw_UE'!EQ29136),"")</f>
        <v/>
      </c>
      <c r="AF29136" t="str">
        <f>IF('5G_NR_raw_UE'!ER29136&gt;0,('5G_NR_raw_UE'!ER29136*'5G_NR_raw_UE'!ES29136),"")</f>
        <v/>
      </c>
    </row>
    <row r="29137" spans="31:32">
      <c r="AE29137" t="str">
        <f>IF('5G_NR_raw_UE'!EP29137&gt;0,('5G_NR_raw_UE'!EP29137*'5G_NR_raw_UE'!EQ29137),"")</f>
        <v/>
      </c>
      <c r="AF29137" t="str">
        <f>IF('5G_NR_raw_UE'!ER29137&gt;0,('5G_NR_raw_UE'!ER29137*'5G_NR_raw_UE'!ES29137),"")</f>
        <v/>
      </c>
    </row>
    <row r="29138" spans="31:32">
      <c r="AE29138" t="str">
        <f>IF('5G_NR_raw_UE'!EP29138&gt;0,('5G_NR_raw_UE'!EP29138*'5G_NR_raw_UE'!EQ29138),"")</f>
        <v/>
      </c>
      <c r="AF29138" t="str">
        <f>IF('5G_NR_raw_UE'!ER29138&gt;0,('5G_NR_raw_UE'!ER29138*'5G_NR_raw_UE'!ES29138),"")</f>
        <v/>
      </c>
    </row>
    <row r="29139" spans="31:32">
      <c r="AE29139" t="str">
        <f>IF('5G_NR_raw_UE'!EP29139&gt;0,('5G_NR_raw_UE'!EP29139*'5G_NR_raw_UE'!EQ29139),"")</f>
        <v/>
      </c>
      <c r="AF29139" t="str">
        <f>IF('5G_NR_raw_UE'!ER29139&gt;0,('5G_NR_raw_UE'!ER29139*'5G_NR_raw_UE'!ES29139),"")</f>
        <v/>
      </c>
    </row>
    <row r="29140" spans="31:32">
      <c r="AE29140" t="str">
        <f>IF('5G_NR_raw_UE'!EP29140&gt;0,('5G_NR_raw_UE'!EP29140*'5G_NR_raw_UE'!EQ29140),"")</f>
        <v/>
      </c>
      <c r="AF29140" t="str">
        <f>IF('5G_NR_raw_UE'!ER29140&gt;0,('5G_NR_raw_UE'!ER29140*'5G_NR_raw_UE'!ES29140),"")</f>
        <v/>
      </c>
    </row>
    <row r="29141" spans="31:32">
      <c r="AE29141" t="str">
        <f>IF('5G_NR_raw_UE'!EP29141&gt;0,('5G_NR_raw_UE'!EP29141*'5G_NR_raw_UE'!EQ29141),"")</f>
        <v/>
      </c>
      <c r="AF29141" t="str">
        <f>IF('5G_NR_raw_UE'!ER29141&gt;0,('5G_NR_raw_UE'!ER29141*'5G_NR_raw_UE'!ES29141),"")</f>
        <v/>
      </c>
    </row>
    <row r="29142" spans="31:32">
      <c r="AE29142" t="str">
        <f>IF('5G_NR_raw_UE'!EP29142&gt;0,('5G_NR_raw_UE'!EP29142*'5G_NR_raw_UE'!EQ29142),"")</f>
        <v/>
      </c>
      <c r="AF29142" t="str">
        <f>IF('5G_NR_raw_UE'!ER29142&gt;0,('5G_NR_raw_UE'!ER29142*'5G_NR_raw_UE'!ES29142),"")</f>
        <v/>
      </c>
    </row>
    <row r="29143" spans="31:32">
      <c r="AE29143" t="str">
        <f>IF('5G_NR_raw_UE'!EP29143&gt;0,('5G_NR_raw_UE'!EP29143*'5G_NR_raw_UE'!EQ29143),"")</f>
        <v/>
      </c>
      <c r="AF29143" t="str">
        <f>IF('5G_NR_raw_UE'!ER29143&gt;0,('5G_NR_raw_UE'!ER29143*'5G_NR_raw_UE'!ES29143),"")</f>
        <v/>
      </c>
    </row>
    <row r="29144" spans="31:32">
      <c r="AE29144" t="str">
        <f>IF('5G_NR_raw_UE'!EP29144&gt;0,('5G_NR_raw_UE'!EP29144*'5G_NR_raw_UE'!EQ29144),"")</f>
        <v/>
      </c>
      <c r="AF29144" t="str">
        <f>IF('5G_NR_raw_UE'!ER29144&gt;0,('5G_NR_raw_UE'!ER29144*'5G_NR_raw_UE'!ES29144),"")</f>
        <v/>
      </c>
    </row>
    <row r="29145" spans="31:32">
      <c r="AE29145" t="str">
        <f>IF('5G_NR_raw_UE'!EP29145&gt;0,('5G_NR_raw_UE'!EP29145*'5G_NR_raw_UE'!EQ29145),"")</f>
        <v/>
      </c>
      <c r="AF29145" t="str">
        <f>IF('5G_NR_raw_UE'!ER29145&gt;0,('5G_NR_raw_UE'!ER29145*'5G_NR_raw_UE'!ES29145),"")</f>
        <v/>
      </c>
    </row>
    <row r="29146" spans="31:32">
      <c r="AE29146" t="str">
        <f>IF('5G_NR_raw_UE'!EP29146&gt;0,('5G_NR_raw_UE'!EP29146*'5G_NR_raw_UE'!EQ29146),"")</f>
        <v/>
      </c>
      <c r="AF29146" t="str">
        <f>IF('5G_NR_raw_UE'!ER29146&gt;0,('5G_NR_raw_UE'!ER29146*'5G_NR_raw_UE'!ES29146),"")</f>
        <v/>
      </c>
    </row>
    <row r="29147" spans="31:32">
      <c r="AE29147" t="str">
        <f>IF('5G_NR_raw_UE'!EP29147&gt;0,('5G_NR_raw_UE'!EP29147*'5G_NR_raw_UE'!EQ29147),"")</f>
        <v/>
      </c>
      <c r="AF29147" t="str">
        <f>IF('5G_NR_raw_UE'!ER29147&gt;0,('5G_NR_raw_UE'!ER29147*'5G_NR_raw_UE'!ES29147),"")</f>
        <v/>
      </c>
    </row>
    <row r="29148" spans="31:32">
      <c r="AE29148" t="str">
        <f>IF('5G_NR_raw_UE'!EP29148&gt;0,('5G_NR_raw_UE'!EP29148*'5G_NR_raw_UE'!EQ29148),"")</f>
        <v/>
      </c>
      <c r="AF29148" t="str">
        <f>IF('5G_NR_raw_UE'!ER29148&gt;0,('5G_NR_raw_UE'!ER29148*'5G_NR_raw_UE'!ES29148),"")</f>
        <v/>
      </c>
    </row>
    <row r="29149" spans="31:32">
      <c r="AE29149" t="str">
        <f>IF('5G_NR_raw_UE'!EP29149&gt;0,('5G_NR_raw_UE'!EP29149*'5G_NR_raw_UE'!EQ29149),"")</f>
        <v/>
      </c>
      <c r="AF29149" t="str">
        <f>IF('5G_NR_raw_UE'!ER29149&gt;0,('5G_NR_raw_UE'!ER29149*'5G_NR_raw_UE'!ES29149),"")</f>
        <v/>
      </c>
    </row>
    <row r="29150" spans="31:32">
      <c r="AE29150" t="str">
        <f>IF('5G_NR_raw_UE'!EP29150&gt;0,('5G_NR_raw_UE'!EP29150*'5G_NR_raw_UE'!EQ29150),"")</f>
        <v/>
      </c>
      <c r="AF29150" t="str">
        <f>IF('5G_NR_raw_UE'!ER29150&gt;0,('5G_NR_raw_UE'!ER29150*'5G_NR_raw_UE'!ES29150),"")</f>
        <v/>
      </c>
    </row>
    <row r="29151" spans="31:32">
      <c r="AE29151" t="str">
        <f>IF('5G_NR_raw_UE'!EP29151&gt;0,('5G_NR_raw_UE'!EP29151*'5G_NR_raw_UE'!EQ29151),"")</f>
        <v/>
      </c>
      <c r="AF29151" t="str">
        <f>IF('5G_NR_raw_UE'!ER29151&gt;0,('5G_NR_raw_UE'!ER29151*'5G_NR_raw_UE'!ES29151),"")</f>
        <v/>
      </c>
    </row>
    <row r="29152" spans="31:32">
      <c r="AE29152" t="str">
        <f>IF('5G_NR_raw_UE'!EP29152&gt;0,('5G_NR_raw_UE'!EP29152*'5G_NR_raw_UE'!EQ29152),"")</f>
        <v/>
      </c>
      <c r="AF29152" t="str">
        <f>IF('5G_NR_raw_UE'!ER29152&gt;0,('5G_NR_raw_UE'!ER29152*'5G_NR_raw_UE'!ES29152),"")</f>
        <v/>
      </c>
    </row>
    <row r="29153" spans="31:32">
      <c r="AE29153" t="str">
        <f>IF('5G_NR_raw_UE'!EP29153&gt;0,('5G_NR_raw_UE'!EP29153*'5G_NR_raw_UE'!EQ29153),"")</f>
        <v/>
      </c>
      <c r="AF29153" t="str">
        <f>IF('5G_NR_raw_UE'!ER29153&gt;0,('5G_NR_raw_UE'!ER29153*'5G_NR_raw_UE'!ES29153),"")</f>
        <v/>
      </c>
    </row>
    <row r="29154" spans="31:32">
      <c r="AE29154" t="str">
        <f>IF('5G_NR_raw_UE'!EP29154&gt;0,('5G_NR_raw_UE'!EP29154*'5G_NR_raw_UE'!EQ29154),"")</f>
        <v/>
      </c>
      <c r="AF29154" t="str">
        <f>IF('5G_NR_raw_UE'!ER29154&gt;0,('5G_NR_raw_UE'!ER29154*'5G_NR_raw_UE'!ES29154),"")</f>
        <v/>
      </c>
    </row>
    <row r="29155" spans="31:32">
      <c r="AE29155" t="str">
        <f>IF('5G_NR_raw_UE'!EP29155&gt;0,('5G_NR_raw_UE'!EP29155*'5G_NR_raw_UE'!EQ29155),"")</f>
        <v/>
      </c>
      <c r="AF29155" t="str">
        <f>IF('5G_NR_raw_UE'!ER29155&gt;0,('5G_NR_raw_UE'!ER29155*'5G_NR_raw_UE'!ES29155),"")</f>
        <v/>
      </c>
    </row>
    <row r="29156" spans="31:32">
      <c r="AE29156" t="str">
        <f>IF('5G_NR_raw_UE'!EP29156&gt;0,('5G_NR_raw_UE'!EP29156*'5G_NR_raw_UE'!EQ29156),"")</f>
        <v/>
      </c>
      <c r="AF29156" t="str">
        <f>IF('5G_NR_raw_UE'!ER29156&gt;0,('5G_NR_raw_UE'!ER29156*'5G_NR_raw_UE'!ES29156),"")</f>
        <v/>
      </c>
    </row>
    <row r="29157" spans="31:32">
      <c r="AE29157" t="str">
        <f>IF('5G_NR_raw_UE'!EP29157&gt;0,('5G_NR_raw_UE'!EP29157*'5G_NR_raw_UE'!EQ29157),"")</f>
        <v/>
      </c>
      <c r="AF29157" t="str">
        <f>IF('5G_NR_raw_UE'!ER29157&gt;0,('5G_NR_raw_UE'!ER29157*'5G_NR_raw_UE'!ES29157),"")</f>
        <v/>
      </c>
    </row>
    <row r="29158" spans="31:32">
      <c r="AE29158" t="str">
        <f>IF('5G_NR_raw_UE'!EP29158&gt;0,('5G_NR_raw_UE'!EP29158*'5G_NR_raw_UE'!EQ29158),"")</f>
        <v/>
      </c>
      <c r="AF29158" t="str">
        <f>IF('5G_NR_raw_UE'!ER29158&gt;0,('5G_NR_raw_UE'!ER29158*'5G_NR_raw_UE'!ES29158),"")</f>
        <v/>
      </c>
    </row>
    <row r="29159" spans="31:32">
      <c r="AE29159" t="str">
        <f>IF('5G_NR_raw_UE'!EP29159&gt;0,('5G_NR_raw_UE'!EP29159*'5G_NR_raw_UE'!EQ29159),"")</f>
        <v/>
      </c>
      <c r="AF29159" t="str">
        <f>IF('5G_NR_raw_UE'!ER29159&gt;0,('5G_NR_raw_UE'!ER29159*'5G_NR_raw_UE'!ES29159),"")</f>
        <v/>
      </c>
    </row>
    <row r="29160" spans="31:32">
      <c r="AE29160" t="str">
        <f>IF('5G_NR_raw_UE'!EP29160&gt;0,('5G_NR_raw_UE'!EP29160*'5G_NR_raw_UE'!EQ29160),"")</f>
        <v/>
      </c>
      <c r="AF29160" t="str">
        <f>IF('5G_NR_raw_UE'!ER29160&gt;0,('5G_NR_raw_UE'!ER29160*'5G_NR_raw_UE'!ES29160),"")</f>
        <v/>
      </c>
    </row>
    <row r="29161" spans="31:32">
      <c r="AE29161" t="str">
        <f>IF('5G_NR_raw_UE'!EP29161&gt;0,('5G_NR_raw_UE'!EP29161*'5G_NR_raw_UE'!EQ29161),"")</f>
        <v/>
      </c>
      <c r="AF29161" t="str">
        <f>IF('5G_NR_raw_UE'!ER29161&gt;0,('5G_NR_raw_UE'!ER29161*'5G_NR_raw_UE'!ES29161),"")</f>
        <v/>
      </c>
    </row>
    <row r="29162" spans="31:32">
      <c r="AE29162" t="str">
        <f>IF('5G_NR_raw_UE'!EP29162&gt;0,('5G_NR_raw_UE'!EP29162*'5G_NR_raw_UE'!EQ29162),"")</f>
        <v/>
      </c>
      <c r="AF29162" t="str">
        <f>IF('5G_NR_raw_UE'!ER29162&gt;0,('5G_NR_raw_UE'!ER29162*'5G_NR_raw_UE'!ES29162),"")</f>
        <v/>
      </c>
    </row>
    <row r="29163" spans="31:32">
      <c r="AE29163" t="str">
        <f>IF('5G_NR_raw_UE'!EP29163&gt;0,('5G_NR_raw_UE'!EP29163*'5G_NR_raw_UE'!EQ29163),"")</f>
        <v/>
      </c>
      <c r="AF29163" t="str">
        <f>IF('5G_NR_raw_UE'!ER29163&gt;0,('5G_NR_raw_UE'!ER29163*'5G_NR_raw_UE'!ES29163),"")</f>
        <v/>
      </c>
    </row>
    <row r="29164" spans="31:32">
      <c r="AE29164" t="str">
        <f>IF('5G_NR_raw_UE'!EP29164&gt;0,('5G_NR_raw_UE'!EP29164*'5G_NR_raw_UE'!EQ29164),"")</f>
        <v/>
      </c>
      <c r="AF29164" t="str">
        <f>IF('5G_NR_raw_UE'!ER29164&gt;0,('5G_NR_raw_UE'!ER29164*'5G_NR_raw_UE'!ES29164),"")</f>
        <v/>
      </c>
    </row>
    <row r="29165" spans="31:32">
      <c r="AE29165" t="str">
        <f>IF('5G_NR_raw_UE'!EP29165&gt;0,('5G_NR_raw_UE'!EP29165*'5G_NR_raw_UE'!EQ29165),"")</f>
        <v/>
      </c>
      <c r="AF29165" t="str">
        <f>IF('5G_NR_raw_UE'!ER29165&gt;0,('5G_NR_raw_UE'!ER29165*'5G_NR_raw_UE'!ES29165),"")</f>
        <v/>
      </c>
    </row>
    <row r="29166" spans="31:32">
      <c r="AE29166" t="str">
        <f>IF('5G_NR_raw_UE'!EP29166&gt;0,('5G_NR_raw_UE'!EP29166*'5G_NR_raw_UE'!EQ29166),"")</f>
        <v/>
      </c>
      <c r="AF29166" t="str">
        <f>IF('5G_NR_raw_UE'!ER29166&gt;0,('5G_NR_raw_UE'!ER29166*'5G_NR_raw_UE'!ES29166),"")</f>
        <v/>
      </c>
    </row>
    <row r="29167" spans="31:32">
      <c r="AE29167" t="str">
        <f>IF('5G_NR_raw_UE'!EP29167&gt;0,('5G_NR_raw_UE'!EP29167*'5G_NR_raw_UE'!EQ29167),"")</f>
        <v/>
      </c>
      <c r="AF29167" t="str">
        <f>IF('5G_NR_raw_UE'!ER29167&gt;0,('5G_NR_raw_UE'!ER29167*'5G_NR_raw_UE'!ES29167),"")</f>
        <v/>
      </c>
    </row>
    <row r="29168" spans="31:32">
      <c r="AE29168" t="str">
        <f>IF('5G_NR_raw_UE'!EP29168&gt;0,('5G_NR_raw_UE'!EP29168*'5G_NR_raw_UE'!EQ29168),"")</f>
        <v/>
      </c>
      <c r="AF29168" t="str">
        <f>IF('5G_NR_raw_UE'!ER29168&gt;0,('5G_NR_raw_UE'!ER29168*'5G_NR_raw_UE'!ES29168),"")</f>
        <v/>
      </c>
    </row>
    <row r="29169" spans="31:32">
      <c r="AE29169" t="str">
        <f>IF('5G_NR_raw_UE'!EP29169&gt;0,('5G_NR_raw_UE'!EP29169*'5G_NR_raw_UE'!EQ29169),"")</f>
        <v/>
      </c>
      <c r="AF29169" t="str">
        <f>IF('5G_NR_raw_UE'!ER29169&gt;0,('5G_NR_raw_UE'!ER29169*'5G_NR_raw_UE'!ES29169),"")</f>
        <v/>
      </c>
    </row>
    <row r="29170" spans="31:32">
      <c r="AE29170" t="str">
        <f>IF('5G_NR_raw_UE'!EP29170&gt;0,('5G_NR_raw_UE'!EP29170*'5G_NR_raw_UE'!EQ29170),"")</f>
        <v/>
      </c>
      <c r="AF29170" t="str">
        <f>IF('5G_NR_raw_UE'!ER29170&gt;0,('5G_NR_raw_UE'!ER29170*'5G_NR_raw_UE'!ES29170),"")</f>
        <v/>
      </c>
    </row>
    <row r="29171" spans="31:32">
      <c r="AE29171" t="str">
        <f>IF('5G_NR_raw_UE'!EP29171&gt;0,('5G_NR_raw_UE'!EP29171*'5G_NR_raw_UE'!EQ29171),"")</f>
        <v/>
      </c>
      <c r="AF29171" t="str">
        <f>IF('5G_NR_raw_UE'!ER29171&gt;0,('5G_NR_raw_UE'!ER29171*'5G_NR_raw_UE'!ES29171),"")</f>
        <v/>
      </c>
    </row>
    <row r="29172" spans="31:32">
      <c r="AE29172" t="str">
        <f>IF('5G_NR_raw_UE'!EP29172&gt;0,('5G_NR_raw_UE'!EP29172*'5G_NR_raw_UE'!EQ29172),"")</f>
        <v/>
      </c>
      <c r="AF29172" t="str">
        <f>IF('5G_NR_raw_UE'!ER29172&gt;0,('5G_NR_raw_UE'!ER29172*'5G_NR_raw_UE'!ES29172),"")</f>
        <v/>
      </c>
    </row>
    <row r="29173" spans="31:32">
      <c r="AE29173" t="str">
        <f>IF('5G_NR_raw_UE'!EP29173&gt;0,('5G_NR_raw_UE'!EP29173*'5G_NR_raw_UE'!EQ29173),"")</f>
        <v/>
      </c>
      <c r="AF29173" t="str">
        <f>IF('5G_NR_raw_UE'!ER29173&gt;0,('5G_NR_raw_UE'!ER29173*'5G_NR_raw_UE'!ES29173),"")</f>
        <v/>
      </c>
    </row>
    <row r="29174" spans="31:32">
      <c r="AE29174" t="str">
        <f>IF('5G_NR_raw_UE'!EP29174&gt;0,('5G_NR_raw_UE'!EP29174*'5G_NR_raw_UE'!EQ29174),"")</f>
        <v/>
      </c>
      <c r="AF29174" t="str">
        <f>IF('5G_NR_raw_UE'!ER29174&gt;0,('5G_NR_raw_UE'!ER29174*'5G_NR_raw_UE'!ES29174),"")</f>
        <v/>
      </c>
    </row>
    <row r="29175" spans="31:32">
      <c r="AE29175" t="str">
        <f>IF('5G_NR_raw_UE'!EP29175&gt;0,('5G_NR_raw_UE'!EP29175*'5G_NR_raw_UE'!EQ29175),"")</f>
        <v/>
      </c>
      <c r="AF29175" t="str">
        <f>IF('5G_NR_raw_UE'!ER29175&gt;0,('5G_NR_raw_UE'!ER29175*'5G_NR_raw_UE'!ES29175),"")</f>
        <v/>
      </c>
    </row>
    <row r="29176" spans="31:32">
      <c r="AE29176" t="str">
        <f>IF('5G_NR_raw_UE'!EP29176&gt;0,('5G_NR_raw_UE'!EP29176*'5G_NR_raw_UE'!EQ29176),"")</f>
        <v/>
      </c>
      <c r="AF29176" t="str">
        <f>IF('5G_NR_raw_UE'!ER29176&gt;0,('5G_NR_raw_UE'!ER29176*'5G_NR_raw_UE'!ES29176),"")</f>
        <v/>
      </c>
    </row>
    <row r="29177" spans="31:32">
      <c r="AE29177" t="str">
        <f>IF('5G_NR_raw_UE'!EP29177&gt;0,('5G_NR_raw_UE'!EP29177*'5G_NR_raw_UE'!EQ29177),"")</f>
        <v/>
      </c>
      <c r="AF29177" t="str">
        <f>IF('5G_NR_raw_UE'!ER29177&gt;0,('5G_NR_raw_UE'!ER29177*'5G_NR_raw_UE'!ES29177),"")</f>
        <v/>
      </c>
    </row>
    <row r="29178" spans="31:32">
      <c r="AE29178" t="str">
        <f>IF('5G_NR_raw_UE'!EP29178&gt;0,('5G_NR_raw_UE'!EP29178*'5G_NR_raw_UE'!EQ29178),"")</f>
        <v/>
      </c>
      <c r="AF29178" t="str">
        <f>IF('5G_NR_raw_UE'!ER29178&gt;0,('5G_NR_raw_UE'!ER29178*'5G_NR_raw_UE'!ES29178),"")</f>
        <v/>
      </c>
    </row>
    <row r="29179" spans="31:32">
      <c r="AE29179" t="str">
        <f>IF('5G_NR_raw_UE'!EP29179&gt;0,('5G_NR_raw_UE'!EP29179*'5G_NR_raw_UE'!EQ29179),"")</f>
        <v/>
      </c>
      <c r="AF29179" t="str">
        <f>IF('5G_NR_raw_UE'!ER29179&gt;0,('5G_NR_raw_UE'!ER29179*'5G_NR_raw_UE'!ES29179),"")</f>
        <v/>
      </c>
    </row>
    <row r="29180" spans="31:32">
      <c r="AE29180" t="str">
        <f>IF('5G_NR_raw_UE'!EP29180&gt;0,('5G_NR_raw_UE'!EP29180*'5G_NR_raw_UE'!EQ29180),"")</f>
        <v/>
      </c>
      <c r="AF29180" t="str">
        <f>IF('5G_NR_raw_UE'!ER29180&gt;0,('5G_NR_raw_UE'!ER29180*'5G_NR_raw_UE'!ES29180),"")</f>
        <v/>
      </c>
    </row>
    <row r="29181" spans="31:32">
      <c r="AE29181" t="str">
        <f>IF('5G_NR_raw_UE'!EP29181&gt;0,('5G_NR_raw_UE'!EP29181*'5G_NR_raw_UE'!EQ29181),"")</f>
        <v/>
      </c>
      <c r="AF29181" t="str">
        <f>IF('5G_NR_raw_UE'!ER29181&gt;0,('5G_NR_raw_UE'!ER29181*'5G_NR_raw_UE'!ES29181),"")</f>
        <v/>
      </c>
    </row>
    <row r="29182" spans="31:32">
      <c r="AE29182" t="str">
        <f>IF('5G_NR_raw_UE'!EP29182&gt;0,('5G_NR_raw_UE'!EP29182*'5G_NR_raw_UE'!EQ29182),"")</f>
        <v/>
      </c>
      <c r="AF29182" t="str">
        <f>IF('5G_NR_raw_UE'!ER29182&gt;0,('5G_NR_raw_UE'!ER29182*'5G_NR_raw_UE'!ES29182),"")</f>
        <v/>
      </c>
    </row>
    <row r="29183" spans="31:32">
      <c r="AE29183" t="str">
        <f>IF('5G_NR_raw_UE'!EP29183&gt;0,('5G_NR_raw_UE'!EP29183*'5G_NR_raw_UE'!EQ29183),"")</f>
        <v/>
      </c>
      <c r="AF29183" t="str">
        <f>IF('5G_NR_raw_UE'!ER29183&gt;0,('5G_NR_raw_UE'!ER29183*'5G_NR_raw_UE'!ES29183),"")</f>
        <v/>
      </c>
    </row>
    <row r="29184" spans="31:32">
      <c r="AE29184" t="str">
        <f>IF('5G_NR_raw_UE'!EP29184&gt;0,('5G_NR_raw_UE'!EP29184*'5G_NR_raw_UE'!EQ29184),"")</f>
        <v/>
      </c>
      <c r="AF29184" t="str">
        <f>IF('5G_NR_raw_UE'!ER29184&gt;0,('5G_NR_raw_UE'!ER29184*'5G_NR_raw_UE'!ES29184),"")</f>
        <v/>
      </c>
    </row>
    <row r="29185" spans="31:32">
      <c r="AE29185" t="str">
        <f>IF('5G_NR_raw_UE'!EP29185&gt;0,('5G_NR_raw_UE'!EP29185*'5G_NR_raw_UE'!EQ29185),"")</f>
        <v/>
      </c>
      <c r="AF29185" t="str">
        <f>IF('5G_NR_raw_UE'!ER29185&gt;0,('5G_NR_raw_UE'!ER29185*'5G_NR_raw_UE'!ES29185),"")</f>
        <v/>
      </c>
    </row>
    <row r="29186" spans="31:32">
      <c r="AE29186" t="str">
        <f>IF('5G_NR_raw_UE'!EP29186&gt;0,('5G_NR_raw_UE'!EP29186*'5G_NR_raw_UE'!EQ29186),"")</f>
        <v/>
      </c>
      <c r="AF29186" t="str">
        <f>IF('5G_NR_raw_UE'!ER29186&gt;0,('5G_NR_raw_UE'!ER29186*'5G_NR_raw_UE'!ES29186),"")</f>
        <v/>
      </c>
    </row>
    <row r="29187" spans="31:32">
      <c r="AE29187" t="str">
        <f>IF('5G_NR_raw_UE'!EP29187&gt;0,('5G_NR_raw_UE'!EP29187*'5G_NR_raw_UE'!EQ29187),"")</f>
        <v/>
      </c>
      <c r="AF29187" t="str">
        <f>IF('5G_NR_raw_UE'!ER29187&gt;0,('5G_NR_raw_UE'!ER29187*'5G_NR_raw_UE'!ES29187),"")</f>
        <v/>
      </c>
    </row>
    <row r="29188" spans="31:32">
      <c r="AE29188" t="str">
        <f>IF('5G_NR_raw_UE'!EP29188&gt;0,('5G_NR_raw_UE'!EP29188*'5G_NR_raw_UE'!EQ29188),"")</f>
        <v/>
      </c>
      <c r="AF29188" t="str">
        <f>IF('5G_NR_raw_UE'!ER29188&gt;0,('5G_NR_raw_UE'!ER29188*'5G_NR_raw_UE'!ES29188),"")</f>
        <v/>
      </c>
    </row>
    <row r="29189" spans="31:32">
      <c r="AE29189" t="str">
        <f>IF('5G_NR_raw_UE'!EP29189&gt;0,('5G_NR_raw_UE'!EP29189*'5G_NR_raw_UE'!EQ29189),"")</f>
        <v/>
      </c>
      <c r="AF29189" t="str">
        <f>IF('5G_NR_raw_UE'!ER29189&gt;0,('5G_NR_raw_UE'!ER29189*'5G_NR_raw_UE'!ES29189),"")</f>
        <v/>
      </c>
    </row>
    <row r="29190" spans="31:32">
      <c r="AE29190" t="str">
        <f>IF('5G_NR_raw_UE'!EP29190&gt;0,('5G_NR_raw_UE'!EP29190*'5G_NR_raw_UE'!EQ29190),"")</f>
        <v/>
      </c>
      <c r="AF29190" t="str">
        <f>IF('5G_NR_raw_UE'!ER29190&gt;0,('5G_NR_raw_UE'!ER29190*'5G_NR_raw_UE'!ES29190),"")</f>
        <v/>
      </c>
    </row>
    <row r="29191" spans="31:32">
      <c r="AE29191" t="str">
        <f>IF('5G_NR_raw_UE'!EP29191&gt;0,('5G_NR_raw_UE'!EP29191*'5G_NR_raw_UE'!EQ29191),"")</f>
        <v/>
      </c>
      <c r="AF29191" t="str">
        <f>IF('5G_NR_raw_UE'!ER29191&gt;0,('5G_NR_raw_UE'!ER29191*'5G_NR_raw_UE'!ES29191),"")</f>
        <v/>
      </c>
    </row>
    <row r="29192" spans="31:32">
      <c r="AE29192" t="str">
        <f>IF('5G_NR_raw_UE'!EP29192&gt;0,('5G_NR_raw_UE'!EP29192*'5G_NR_raw_UE'!EQ29192),"")</f>
        <v/>
      </c>
      <c r="AF29192" t="str">
        <f>IF('5G_NR_raw_UE'!ER29192&gt;0,('5G_NR_raw_UE'!ER29192*'5G_NR_raw_UE'!ES29192),"")</f>
        <v/>
      </c>
    </row>
    <row r="29193" spans="31:32">
      <c r="AE29193" t="str">
        <f>IF('5G_NR_raw_UE'!EP29193&gt;0,('5G_NR_raw_UE'!EP29193*'5G_NR_raw_UE'!EQ29193),"")</f>
        <v/>
      </c>
      <c r="AF29193" t="str">
        <f>IF('5G_NR_raw_UE'!ER29193&gt;0,('5G_NR_raw_UE'!ER29193*'5G_NR_raw_UE'!ES29193),"")</f>
        <v/>
      </c>
    </row>
    <row r="29194" spans="31:32">
      <c r="AE29194" t="str">
        <f>IF('5G_NR_raw_UE'!EP29194&gt;0,('5G_NR_raw_UE'!EP29194*'5G_NR_raw_UE'!EQ29194),"")</f>
        <v/>
      </c>
      <c r="AF29194" t="str">
        <f>IF('5G_NR_raw_UE'!ER29194&gt;0,('5G_NR_raw_UE'!ER29194*'5G_NR_raw_UE'!ES29194),"")</f>
        <v/>
      </c>
    </row>
    <row r="29195" spans="31:32">
      <c r="AE29195" t="str">
        <f>IF('5G_NR_raw_UE'!EP29195&gt;0,('5G_NR_raw_UE'!EP29195*'5G_NR_raw_UE'!EQ29195),"")</f>
        <v/>
      </c>
      <c r="AF29195" t="str">
        <f>IF('5G_NR_raw_UE'!ER29195&gt;0,('5G_NR_raw_UE'!ER29195*'5G_NR_raw_UE'!ES29195),"")</f>
        <v/>
      </c>
    </row>
    <row r="29196" spans="31:32">
      <c r="AE29196" t="str">
        <f>IF('5G_NR_raw_UE'!EP29196&gt;0,('5G_NR_raw_UE'!EP29196*'5G_NR_raw_UE'!EQ29196),"")</f>
        <v/>
      </c>
      <c r="AF29196" t="str">
        <f>IF('5G_NR_raw_UE'!ER29196&gt;0,('5G_NR_raw_UE'!ER29196*'5G_NR_raw_UE'!ES29196),"")</f>
        <v/>
      </c>
    </row>
    <row r="29197" spans="31:32">
      <c r="AE29197" t="str">
        <f>IF('5G_NR_raw_UE'!EP29197&gt;0,('5G_NR_raw_UE'!EP29197*'5G_NR_raw_UE'!EQ29197),"")</f>
        <v/>
      </c>
      <c r="AF29197" t="str">
        <f>IF('5G_NR_raw_UE'!ER29197&gt;0,('5G_NR_raw_UE'!ER29197*'5G_NR_raw_UE'!ES29197),"")</f>
        <v/>
      </c>
    </row>
    <row r="29198" spans="31:32">
      <c r="AE29198" t="str">
        <f>IF('5G_NR_raw_UE'!EP29198&gt;0,('5G_NR_raw_UE'!EP29198*'5G_NR_raw_UE'!EQ29198),"")</f>
        <v/>
      </c>
      <c r="AF29198" t="str">
        <f>IF('5G_NR_raw_UE'!ER29198&gt;0,('5G_NR_raw_UE'!ER29198*'5G_NR_raw_UE'!ES29198),"")</f>
        <v/>
      </c>
    </row>
    <row r="29199" spans="31:32">
      <c r="AE29199" t="str">
        <f>IF('5G_NR_raw_UE'!EP29199&gt;0,('5G_NR_raw_UE'!EP29199*'5G_NR_raw_UE'!EQ29199),"")</f>
        <v/>
      </c>
      <c r="AF29199" t="str">
        <f>IF('5G_NR_raw_UE'!ER29199&gt;0,('5G_NR_raw_UE'!ER29199*'5G_NR_raw_UE'!ES29199),"")</f>
        <v/>
      </c>
    </row>
    <row r="29200" spans="31:32">
      <c r="AE29200" t="str">
        <f>IF('5G_NR_raw_UE'!EP29200&gt;0,('5G_NR_raw_UE'!EP29200*'5G_NR_raw_UE'!EQ29200),"")</f>
        <v/>
      </c>
      <c r="AF29200" t="str">
        <f>IF('5G_NR_raw_UE'!ER29200&gt;0,('5G_NR_raw_UE'!ER29200*'5G_NR_raw_UE'!ES29200),"")</f>
        <v/>
      </c>
    </row>
    <row r="29201" spans="31:32">
      <c r="AE29201" t="str">
        <f>IF('5G_NR_raw_UE'!EP29201&gt;0,('5G_NR_raw_UE'!EP29201*'5G_NR_raw_UE'!EQ29201),"")</f>
        <v/>
      </c>
      <c r="AF29201" t="str">
        <f>IF('5G_NR_raw_UE'!ER29201&gt;0,('5G_NR_raw_UE'!ER29201*'5G_NR_raw_UE'!ES29201),"")</f>
        <v/>
      </c>
    </row>
    <row r="29202" spans="31:32">
      <c r="AE29202" t="str">
        <f>IF('5G_NR_raw_UE'!EP29202&gt;0,('5G_NR_raw_UE'!EP29202*'5G_NR_raw_UE'!EQ29202),"")</f>
        <v/>
      </c>
      <c r="AF29202" t="str">
        <f>IF('5G_NR_raw_UE'!ER29202&gt;0,('5G_NR_raw_UE'!ER29202*'5G_NR_raw_UE'!ES29202),"")</f>
        <v/>
      </c>
    </row>
    <row r="29203" spans="31:32">
      <c r="AE29203" t="str">
        <f>IF('5G_NR_raw_UE'!EP29203&gt;0,('5G_NR_raw_UE'!EP29203*'5G_NR_raw_UE'!EQ29203),"")</f>
        <v/>
      </c>
      <c r="AF29203" t="str">
        <f>IF('5G_NR_raw_UE'!ER29203&gt;0,('5G_NR_raw_UE'!ER29203*'5G_NR_raw_UE'!ES29203),"")</f>
        <v/>
      </c>
    </row>
    <row r="29204" spans="31:32">
      <c r="AE29204" t="str">
        <f>IF('5G_NR_raw_UE'!EP29204&gt;0,('5G_NR_raw_UE'!EP29204*'5G_NR_raw_UE'!EQ29204),"")</f>
        <v/>
      </c>
      <c r="AF29204" t="str">
        <f>IF('5G_NR_raw_UE'!ER29204&gt;0,('5G_NR_raw_UE'!ER29204*'5G_NR_raw_UE'!ES29204),"")</f>
        <v/>
      </c>
    </row>
    <row r="29205" spans="31:32">
      <c r="AE29205" t="str">
        <f>IF('5G_NR_raw_UE'!EP29205&gt;0,('5G_NR_raw_UE'!EP29205*'5G_NR_raw_UE'!EQ29205),"")</f>
        <v/>
      </c>
      <c r="AF29205" t="str">
        <f>IF('5G_NR_raw_UE'!ER29205&gt;0,('5G_NR_raw_UE'!ER29205*'5G_NR_raw_UE'!ES29205),"")</f>
        <v/>
      </c>
    </row>
    <row r="29206" spans="31:32">
      <c r="AE29206" t="str">
        <f>IF('5G_NR_raw_UE'!EP29206&gt;0,('5G_NR_raw_UE'!EP29206*'5G_NR_raw_UE'!EQ29206),"")</f>
        <v/>
      </c>
      <c r="AF29206" t="str">
        <f>IF('5G_NR_raw_UE'!ER29206&gt;0,('5G_NR_raw_UE'!ER29206*'5G_NR_raw_UE'!ES29206),"")</f>
        <v/>
      </c>
    </row>
    <row r="29207" spans="31:32">
      <c r="AE29207" t="str">
        <f>IF('5G_NR_raw_UE'!EP29207&gt;0,('5G_NR_raw_UE'!EP29207*'5G_NR_raw_UE'!EQ29207),"")</f>
        <v/>
      </c>
      <c r="AF29207" t="str">
        <f>IF('5G_NR_raw_UE'!ER29207&gt;0,('5G_NR_raw_UE'!ER29207*'5G_NR_raw_UE'!ES29207),"")</f>
        <v/>
      </c>
    </row>
    <row r="29208" spans="31:32">
      <c r="AE29208" t="str">
        <f>IF('5G_NR_raw_UE'!EP29208&gt;0,('5G_NR_raw_UE'!EP29208*'5G_NR_raw_UE'!EQ29208),"")</f>
        <v/>
      </c>
      <c r="AF29208" t="str">
        <f>IF('5G_NR_raw_UE'!ER29208&gt;0,('5G_NR_raw_UE'!ER29208*'5G_NR_raw_UE'!ES29208),"")</f>
        <v/>
      </c>
    </row>
    <row r="29209" spans="31:32">
      <c r="AE29209" t="str">
        <f>IF('5G_NR_raw_UE'!EP29209&gt;0,('5G_NR_raw_UE'!EP29209*'5G_NR_raw_UE'!EQ29209),"")</f>
        <v/>
      </c>
      <c r="AF29209" t="str">
        <f>IF('5G_NR_raw_UE'!ER29209&gt;0,('5G_NR_raw_UE'!ER29209*'5G_NR_raw_UE'!ES29209),"")</f>
        <v/>
      </c>
    </row>
    <row r="29210" spans="31:32">
      <c r="AE29210" t="str">
        <f>IF('5G_NR_raw_UE'!EP29210&gt;0,('5G_NR_raw_UE'!EP29210*'5G_NR_raw_UE'!EQ29210),"")</f>
        <v/>
      </c>
      <c r="AF29210" t="str">
        <f>IF('5G_NR_raw_UE'!ER29210&gt;0,('5G_NR_raw_UE'!ER29210*'5G_NR_raw_UE'!ES29210),"")</f>
        <v/>
      </c>
    </row>
    <row r="29211" spans="31:32">
      <c r="AE29211" t="str">
        <f>IF('5G_NR_raw_UE'!EP29211&gt;0,('5G_NR_raw_UE'!EP29211*'5G_NR_raw_UE'!EQ29211),"")</f>
        <v/>
      </c>
      <c r="AF29211" t="str">
        <f>IF('5G_NR_raw_UE'!ER29211&gt;0,('5G_NR_raw_UE'!ER29211*'5G_NR_raw_UE'!ES29211),"")</f>
        <v/>
      </c>
    </row>
    <row r="29212" spans="31:32">
      <c r="AE29212" t="str">
        <f>IF('5G_NR_raw_UE'!EP29212&gt;0,('5G_NR_raw_UE'!EP29212*'5G_NR_raw_UE'!EQ29212),"")</f>
        <v/>
      </c>
      <c r="AF29212" t="str">
        <f>IF('5G_NR_raw_UE'!ER29212&gt;0,('5G_NR_raw_UE'!ER29212*'5G_NR_raw_UE'!ES29212),"")</f>
        <v/>
      </c>
    </row>
    <row r="29213" spans="31:32">
      <c r="AE29213" t="str">
        <f>IF('5G_NR_raw_UE'!EP29213&gt;0,('5G_NR_raw_UE'!EP29213*'5G_NR_raw_UE'!EQ29213),"")</f>
        <v/>
      </c>
      <c r="AF29213" t="str">
        <f>IF('5G_NR_raw_UE'!ER29213&gt;0,('5G_NR_raw_UE'!ER29213*'5G_NR_raw_UE'!ES29213),"")</f>
        <v/>
      </c>
    </row>
    <row r="29214" spans="31:32">
      <c r="AE29214" t="str">
        <f>IF('5G_NR_raw_UE'!EP29214&gt;0,('5G_NR_raw_UE'!EP29214*'5G_NR_raw_UE'!EQ29214),"")</f>
        <v/>
      </c>
      <c r="AF29214" t="str">
        <f>IF('5G_NR_raw_UE'!ER29214&gt;0,('5G_NR_raw_UE'!ER29214*'5G_NR_raw_UE'!ES29214),"")</f>
        <v/>
      </c>
    </row>
    <row r="29215" spans="31:32">
      <c r="AE29215" t="str">
        <f>IF('5G_NR_raw_UE'!EP29215&gt;0,('5G_NR_raw_UE'!EP29215*'5G_NR_raw_UE'!EQ29215),"")</f>
        <v/>
      </c>
      <c r="AF29215" t="str">
        <f>IF('5G_NR_raw_UE'!ER29215&gt;0,('5G_NR_raw_UE'!ER29215*'5G_NR_raw_UE'!ES29215),"")</f>
        <v/>
      </c>
    </row>
    <row r="29216" spans="31:32">
      <c r="AE29216" t="str">
        <f>IF('5G_NR_raw_UE'!EP29216&gt;0,('5G_NR_raw_UE'!EP29216*'5G_NR_raw_UE'!EQ29216),"")</f>
        <v/>
      </c>
      <c r="AF29216" t="str">
        <f>IF('5G_NR_raw_UE'!ER29216&gt;0,('5G_NR_raw_UE'!ER29216*'5G_NR_raw_UE'!ES29216),"")</f>
        <v/>
      </c>
    </row>
    <row r="29217" spans="31:32">
      <c r="AE29217" t="str">
        <f>IF('5G_NR_raw_UE'!EP29217&gt;0,('5G_NR_raw_UE'!EP29217*'5G_NR_raw_UE'!EQ29217),"")</f>
        <v/>
      </c>
      <c r="AF29217" t="str">
        <f>IF('5G_NR_raw_UE'!ER29217&gt;0,('5G_NR_raw_UE'!ER29217*'5G_NR_raw_UE'!ES29217),"")</f>
        <v/>
      </c>
    </row>
    <row r="29218" spans="31:32">
      <c r="AE29218" t="str">
        <f>IF('5G_NR_raw_UE'!EP29218&gt;0,('5G_NR_raw_UE'!EP29218*'5G_NR_raw_UE'!EQ29218),"")</f>
        <v/>
      </c>
      <c r="AF29218" t="str">
        <f>IF('5G_NR_raw_UE'!ER29218&gt;0,('5G_NR_raw_UE'!ER29218*'5G_NR_raw_UE'!ES29218),"")</f>
        <v/>
      </c>
    </row>
    <row r="29219" spans="31:32">
      <c r="AE29219" t="str">
        <f>IF('5G_NR_raw_UE'!EP29219&gt;0,('5G_NR_raw_UE'!EP29219*'5G_NR_raw_UE'!EQ29219),"")</f>
        <v/>
      </c>
      <c r="AF29219" t="str">
        <f>IF('5G_NR_raw_UE'!ER29219&gt;0,('5G_NR_raw_UE'!ER29219*'5G_NR_raw_UE'!ES29219),"")</f>
        <v/>
      </c>
    </row>
    <row r="29220" spans="31:32">
      <c r="AE29220" t="str">
        <f>IF('5G_NR_raw_UE'!EP29220&gt;0,('5G_NR_raw_UE'!EP29220*'5G_NR_raw_UE'!EQ29220),"")</f>
        <v/>
      </c>
      <c r="AF29220" t="str">
        <f>IF('5G_NR_raw_UE'!ER29220&gt;0,('5G_NR_raw_UE'!ER29220*'5G_NR_raw_UE'!ES29220),"")</f>
        <v/>
      </c>
    </row>
    <row r="29221" spans="31:32">
      <c r="AE29221" t="str">
        <f>IF('5G_NR_raw_UE'!EP29221&gt;0,('5G_NR_raw_UE'!EP29221*'5G_NR_raw_UE'!EQ29221),"")</f>
        <v/>
      </c>
      <c r="AF29221" t="str">
        <f>IF('5G_NR_raw_UE'!ER29221&gt;0,('5G_NR_raw_UE'!ER29221*'5G_NR_raw_UE'!ES29221),"")</f>
        <v/>
      </c>
    </row>
    <row r="29222" spans="31:32">
      <c r="AE29222" t="str">
        <f>IF('5G_NR_raw_UE'!EP29222&gt;0,('5G_NR_raw_UE'!EP29222*'5G_NR_raw_UE'!EQ29222),"")</f>
        <v/>
      </c>
      <c r="AF29222" t="str">
        <f>IF('5G_NR_raw_UE'!ER29222&gt;0,('5G_NR_raw_UE'!ER29222*'5G_NR_raw_UE'!ES29222),"")</f>
        <v/>
      </c>
    </row>
    <row r="29223" spans="31:32">
      <c r="AE29223" t="str">
        <f>IF('5G_NR_raw_UE'!EP29223&gt;0,('5G_NR_raw_UE'!EP29223*'5G_NR_raw_UE'!EQ29223),"")</f>
        <v/>
      </c>
      <c r="AF29223" t="str">
        <f>IF('5G_NR_raw_UE'!ER29223&gt;0,('5G_NR_raw_UE'!ER29223*'5G_NR_raw_UE'!ES29223),"")</f>
        <v/>
      </c>
    </row>
    <row r="29224" spans="31:32">
      <c r="AE29224" t="str">
        <f>IF('5G_NR_raw_UE'!EP29224&gt;0,('5G_NR_raw_UE'!EP29224*'5G_NR_raw_UE'!EQ29224),"")</f>
        <v/>
      </c>
      <c r="AF29224" t="str">
        <f>IF('5G_NR_raw_UE'!ER29224&gt;0,('5G_NR_raw_UE'!ER29224*'5G_NR_raw_UE'!ES29224),"")</f>
        <v/>
      </c>
    </row>
    <row r="29225" spans="31:32">
      <c r="AE29225" t="str">
        <f>IF('5G_NR_raw_UE'!EP29225&gt;0,('5G_NR_raw_UE'!EP29225*'5G_NR_raw_UE'!EQ29225),"")</f>
        <v/>
      </c>
      <c r="AF29225" t="str">
        <f>IF('5G_NR_raw_UE'!ER29225&gt;0,('5G_NR_raw_UE'!ER29225*'5G_NR_raw_UE'!ES29225),"")</f>
        <v/>
      </c>
    </row>
    <row r="29226" spans="31:32">
      <c r="AE29226" t="str">
        <f>IF('5G_NR_raw_UE'!EP29226&gt;0,('5G_NR_raw_UE'!EP29226*'5G_NR_raw_UE'!EQ29226),"")</f>
        <v/>
      </c>
      <c r="AF29226" t="str">
        <f>IF('5G_NR_raw_UE'!ER29226&gt;0,('5G_NR_raw_UE'!ER29226*'5G_NR_raw_UE'!ES29226),"")</f>
        <v/>
      </c>
    </row>
    <row r="29227" spans="31:32">
      <c r="AE29227" t="str">
        <f>IF('5G_NR_raw_UE'!EP29227&gt;0,('5G_NR_raw_UE'!EP29227*'5G_NR_raw_UE'!EQ29227),"")</f>
        <v/>
      </c>
      <c r="AF29227" t="str">
        <f>IF('5G_NR_raw_UE'!ER29227&gt;0,('5G_NR_raw_UE'!ER29227*'5G_NR_raw_UE'!ES29227),"")</f>
        <v/>
      </c>
    </row>
    <row r="29228" spans="31:32">
      <c r="AE29228" t="str">
        <f>IF('5G_NR_raw_UE'!EP29228&gt;0,('5G_NR_raw_UE'!EP29228*'5G_NR_raw_UE'!EQ29228),"")</f>
        <v/>
      </c>
      <c r="AF29228" t="str">
        <f>IF('5G_NR_raw_UE'!ER29228&gt;0,('5G_NR_raw_UE'!ER29228*'5G_NR_raw_UE'!ES29228),"")</f>
        <v/>
      </c>
    </row>
    <row r="29229" spans="31:32">
      <c r="AE29229" t="str">
        <f>IF('5G_NR_raw_UE'!EP29229&gt;0,('5G_NR_raw_UE'!EP29229*'5G_NR_raw_UE'!EQ29229),"")</f>
        <v/>
      </c>
      <c r="AF29229" t="str">
        <f>IF('5G_NR_raw_UE'!ER29229&gt;0,('5G_NR_raw_UE'!ER29229*'5G_NR_raw_UE'!ES29229),"")</f>
        <v/>
      </c>
    </row>
    <row r="29230" spans="31:32">
      <c r="AE29230" t="str">
        <f>IF('5G_NR_raw_UE'!EP29230&gt;0,('5G_NR_raw_UE'!EP29230*'5G_NR_raw_UE'!EQ29230),"")</f>
        <v/>
      </c>
      <c r="AF29230" t="str">
        <f>IF('5G_NR_raw_UE'!ER29230&gt;0,('5G_NR_raw_UE'!ER29230*'5G_NR_raw_UE'!ES29230),"")</f>
        <v/>
      </c>
    </row>
    <row r="29231" spans="31:32">
      <c r="AE29231" t="str">
        <f>IF('5G_NR_raw_UE'!EP29231&gt;0,('5G_NR_raw_UE'!EP29231*'5G_NR_raw_UE'!EQ29231),"")</f>
        <v/>
      </c>
      <c r="AF29231" t="str">
        <f>IF('5G_NR_raw_UE'!ER29231&gt;0,('5G_NR_raw_UE'!ER29231*'5G_NR_raw_UE'!ES29231),"")</f>
        <v/>
      </c>
    </row>
    <row r="29232" spans="31:32">
      <c r="AE29232" t="str">
        <f>IF('5G_NR_raw_UE'!EP29232&gt;0,('5G_NR_raw_UE'!EP29232*'5G_NR_raw_UE'!EQ29232),"")</f>
        <v/>
      </c>
      <c r="AF29232" t="str">
        <f>IF('5G_NR_raw_UE'!ER29232&gt;0,('5G_NR_raw_UE'!ER29232*'5G_NR_raw_UE'!ES29232),"")</f>
        <v/>
      </c>
    </row>
    <row r="29233" spans="31:32">
      <c r="AE29233" t="str">
        <f>IF('5G_NR_raw_UE'!EP29233&gt;0,('5G_NR_raw_UE'!EP29233*'5G_NR_raw_UE'!EQ29233),"")</f>
        <v/>
      </c>
      <c r="AF29233" t="str">
        <f>IF('5G_NR_raw_UE'!ER29233&gt;0,('5G_NR_raw_UE'!ER29233*'5G_NR_raw_UE'!ES29233),"")</f>
        <v/>
      </c>
    </row>
    <row r="29234" spans="31:32">
      <c r="AE29234" t="str">
        <f>IF('5G_NR_raw_UE'!EP29234&gt;0,('5G_NR_raw_UE'!EP29234*'5G_NR_raw_UE'!EQ29234),"")</f>
        <v/>
      </c>
      <c r="AF29234" t="str">
        <f>IF('5G_NR_raw_UE'!ER29234&gt;0,('5G_NR_raw_UE'!ER29234*'5G_NR_raw_UE'!ES29234),"")</f>
        <v/>
      </c>
    </row>
    <row r="29235" spans="31:32">
      <c r="AE29235" t="str">
        <f>IF('5G_NR_raw_UE'!EP29235&gt;0,('5G_NR_raw_UE'!EP29235*'5G_NR_raw_UE'!EQ29235),"")</f>
        <v/>
      </c>
      <c r="AF29235" t="str">
        <f>IF('5G_NR_raw_UE'!ER29235&gt;0,('5G_NR_raw_UE'!ER29235*'5G_NR_raw_UE'!ES29235),"")</f>
        <v/>
      </c>
    </row>
    <row r="29236" spans="31:32">
      <c r="AE29236" t="str">
        <f>IF('5G_NR_raw_UE'!EP29236&gt;0,('5G_NR_raw_UE'!EP29236*'5G_NR_raw_UE'!EQ29236),"")</f>
        <v/>
      </c>
      <c r="AF29236" t="str">
        <f>IF('5G_NR_raw_UE'!ER29236&gt;0,('5G_NR_raw_UE'!ER29236*'5G_NR_raw_UE'!ES29236),"")</f>
        <v/>
      </c>
    </row>
    <row r="29237" spans="31:32">
      <c r="AE29237" t="str">
        <f>IF('5G_NR_raw_UE'!EP29237&gt;0,('5G_NR_raw_UE'!EP29237*'5G_NR_raw_UE'!EQ29237),"")</f>
        <v/>
      </c>
      <c r="AF29237" t="str">
        <f>IF('5G_NR_raw_UE'!ER29237&gt;0,('5G_NR_raw_UE'!ER29237*'5G_NR_raw_UE'!ES29237),"")</f>
        <v/>
      </c>
    </row>
    <row r="29238" spans="31:32">
      <c r="AE29238" t="str">
        <f>IF('5G_NR_raw_UE'!EP29238&gt;0,('5G_NR_raw_UE'!EP29238*'5G_NR_raw_UE'!EQ29238),"")</f>
        <v/>
      </c>
      <c r="AF29238" t="str">
        <f>IF('5G_NR_raw_UE'!ER29238&gt;0,('5G_NR_raw_UE'!ER29238*'5G_NR_raw_UE'!ES29238),"")</f>
        <v/>
      </c>
    </row>
    <row r="29239" spans="31:32">
      <c r="AE29239" t="str">
        <f>IF('5G_NR_raw_UE'!EP29239&gt;0,('5G_NR_raw_UE'!EP29239*'5G_NR_raw_UE'!EQ29239),"")</f>
        <v/>
      </c>
      <c r="AF29239" t="str">
        <f>IF('5G_NR_raw_UE'!ER29239&gt;0,('5G_NR_raw_UE'!ER29239*'5G_NR_raw_UE'!ES29239),"")</f>
        <v/>
      </c>
    </row>
    <row r="29240" spans="31:32">
      <c r="AE29240" t="str">
        <f>IF('5G_NR_raw_UE'!EP29240&gt;0,('5G_NR_raw_UE'!EP29240*'5G_NR_raw_UE'!EQ29240),"")</f>
        <v/>
      </c>
      <c r="AF29240" t="str">
        <f>IF('5G_NR_raw_UE'!ER29240&gt;0,('5G_NR_raw_UE'!ER29240*'5G_NR_raw_UE'!ES29240),"")</f>
        <v/>
      </c>
    </row>
    <row r="29241" spans="31:32">
      <c r="AE29241" t="str">
        <f>IF('5G_NR_raw_UE'!EP29241&gt;0,('5G_NR_raw_UE'!EP29241*'5G_NR_raw_UE'!EQ29241),"")</f>
        <v/>
      </c>
      <c r="AF29241" t="str">
        <f>IF('5G_NR_raw_UE'!ER29241&gt;0,('5G_NR_raw_UE'!ER29241*'5G_NR_raw_UE'!ES29241),"")</f>
        <v/>
      </c>
    </row>
    <row r="29242" spans="31:32">
      <c r="AE29242" t="str">
        <f>IF('5G_NR_raw_UE'!EP29242&gt;0,('5G_NR_raw_UE'!EP29242*'5G_NR_raw_UE'!EQ29242),"")</f>
        <v/>
      </c>
      <c r="AF29242" t="str">
        <f>IF('5G_NR_raw_UE'!ER29242&gt;0,('5G_NR_raw_UE'!ER29242*'5G_NR_raw_UE'!ES29242),"")</f>
        <v/>
      </c>
    </row>
    <row r="29243" spans="31:32">
      <c r="AE29243" t="str">
        <f>IF('5G_NR_raw_UE'!EP29243&gt;0,('5G_NR_raw_UE'!EP29243*'5G_NR_raw_UE'!EQ29243),"")</f>
        <v/>
      </c>
      <c r="AF29243" t="str">
        <f>IF('5G_NR_raw_UE'!ER29243&gt;0,('5G_NR_raw_UE'!ER29243*'5G_NR_raw_UE'!ES29243),"")</f>
        <v/>
      </c>
    </row>
    <row r="29244" spans="31:32">
      <c r="AE29244" t="str">
        <f>IF('5G_NR_raw_UE'!EP29244&gt;0,('5G_NR_raw_UE'!EP29244*'5G_NR_raw_UE'!EQ29244),"")</f>
        <v/>
      </c>
      <c r="AF29244" t="str">
        <f>IF('5G_NR_raw_UE'!ER29244&gt;0,('5G_NR_raw_UE'!ER29244*'5G_NR_raw_UE'!ES29244),"")</f>
        <v/>
      </c>
    </row>
    <row r="29245" spans="31:32">
      <c r="AE29245" t="str">
        <f>IF('5G_NR_raw_UE'!EP29245&gt;0,('5G_NR_raw_UE'!EP29245*'5G_NR_raw_UE'!EQ29245),"")</f>
        <v/>
      </c>
      <c r="AF29245" t="str">
        <f>IF('5G_NR_raw_UE'!ER29245&gt;0,('5G_NR_raw_UE'!ER29245*'5G_NR_raw_UE'!ES29245),"")</f>
        <v/>
      </c>
    </row>
    <row r="29246" spans="31:32">
      <c r="AE29246" t="str">
        <f>IF('5G_NR_raw_UE'!EP29246&gt;0,('5G_NR_raw_UE'!EP29246*'5G_NR_raw_UE'!EQ29246),"")</f>
        <v/>
      </c>
      <c r="AF29246" t="str">
        <f>IF('5G_NR_raw_UE'!ER29246&gt;0,('5G_NR_raw_UE'!ER29246*'5G_NR_raw_UE'!ES29246),"")</f>
        <v/>
      </c>
    </row>
    <row r="29247" spans="31:32">
      <c r="AE29247" t="str">
        <f>IF('5G_NR_raw_UE'!EP29247&gt;0,('5G_NR_raw_UE'!EP29247*'5G_NR_raw_UE'!EQ29247),"")</f>
        <v/>
      </c>
      <c r="AF29247" t="str">
        <f>IF('5G_NR_raw_UE'!ER29247&gt;0,('5G_NR_raw_UE'!ER29247*'5G_NR_raw_UE'!ES29247),"")</f>
        <v/>
      </c>
    </row>
    <row r="29248" spans="31:32">
      <c r="AE29248" t="str">
        <f>IF('5G_NR_raw_UE'!EP29248&gt;0,('5G_NR_raw_UE'!EP29248*'5G_NR_raw_UE'!EQ29248),"")</f>
        <v/>
      </c>
      <c r="AF29248" t="str">
        <f>IF('5G_NR_raw_UE'!ER29248&gt;0,('5G_NR_raw_UE'!ER29248*'5G_NR_raw_UE'!ES29248),"")</f>
        <v/>
      </c>
    </row>
    <row r="29249" spans="31:32">
      <c r="AE29249" t="str">
        <f>IF('5G_NR_raw_UE'!EP29249&gt;0,('5G_NR_raw_UE'!EP29249*'5G_NR_raw_UE'!EQ29249),"")</f>
        <v/>
      </c>
      <c r="AF29249" t="str">
        <f>IF('5G_NR_raw_UE'!ER29249&gt;0,('5G_NR_raw_UE'!ER29249*'5G_NR_raw_UE'!ES29249),"")</f>
        <v/>
      </c>
    </row>
    <row r="29250" spans="31:32">
      <c r="AE29250" t="str">
        <f>IF('5G_NR_raw_UE'!EP29250&gt;0,('5G_NR_raw_UE'!EP29250*'5G_NR_raw_UE'!EQ29250),"")</f>
        <v/>
      </c>
      <c r="AF29250" t="str">
        <f>IF('5G_NR_raw_UE'!ER29250&gt;0,('5G_NR_raw_UE'!ER29250*'5G_NR_raw_UE'!ES29250),"")</f>
        <v/>
      </c>
    </row>
    <row r="29251" spans="31:32">
      <c r="AE29251" t="str">
        <f>IF('5G_NR_raw_UE'!EP29251&gt;0,('5G_NR_raw_UE'!EP29251*'5G_NR_raw_UE'!EQ29251),"")</f>
        <v/>
      </c>
      <c r="AF29251" t="str">
        <f>IF('5G_NR_raw_UE'!ER29251&gt;0,('5G_NR_raw_UE'!ER29251*'5G_NR_raw_UE'!ES29251),"")</f>
        <v/>
      </c>
    </row>
    <row r="29252" spans="31:32">
      <c r="AE29252" t="str">
        <f>IF('5G_NR_raw_UE'!EP29252&gt;0,('5G_NR_raw_UE'!EP29252*'5G_NR_raw_UE'!EQ29252),"")</f>
        <v/>
      </c>
      <c r="AF29252" t="str">
        <f>IF('5G_NR_raw_UE'!ER29252&gt;0,('5G_NR_raw_UE'!ER29252*'5G_NR_raw_UE'!ES29252),"")</f>
        <v/>
      </c>
    </row>
    <row r="29253" spans="31:32">
      <c r="AE29253" t="str">
        <f>IF('5G_NR_raw_UE'!EP29253&gt;0,('5G_NR_raw_UE'!EP29253*'5G_NR_raw_UE'!EQ29253),"")</f>
        <v/>
      </c>
      <c r="AF29253" t="str">
        <f>IF('5G_NR_raw_UE'!ER29253&gt;0,('5G_NR_raw_UE'!ER29253*'5G_NR_raw_UE'!ES29253),"")</f>
        <v/>
      </c>
    </row>
    <row r="29254" spans="31:32">
      <c r="AE29254" t="str">
        <f>IF('5G_NR_raw_UE'!EP29254&gt;0,('5G_NR_raw_UE'!EP29254*'5G_NR_raw_UE'!EQ29254),"")</f>
        <v/>
      </c>
      <c r="AF29254" t="str">
        <f>IF('5G_NR_raw_UE'!ER29254&gt;0,('5G_NR_raw_UE'!ER29254*'5G_NR_raw_UE'!ES29254),"")</f>
        <v/>
      </c>
    </row>
    <row r="29255" spans="31:32">
      <c r="AE29255" t="str">
        <f>IF('5G_NR_raw_UE'!EP29255&gt;0,('5G_NR_raw_UE'!EP29255*'5G_NR_raw_UE'!EQ29255),"")</f>
        <v/>
      </c>
      <c r="AF29255" t="str">
        <f>IF('5G_NR_raw_UE'!ER29255&gt;0,('5G_NR_raw_UE'!ER29255*'5G_NR_raw_UE'!ES29255),"")</f>
        <v/>
      </c>
    </row>
    <row r="29256" spans="31:32">
      <c r="AE29256" t="str">
        <f>IF('5G_NR_raw_UE'!EP29256&gt;0,('5G_NR_raw_UE'!EP29256*'5G_NR_raw_UE'!EQ29256),"")</f>
        <v/>
      </c>
      <c r="AF29256" t="str">
        <f>IF('5G_NR_raw_UE'!ER29256&gt;0,('5G_NR_raw_UE'!ER29256*'5G_NR_raw_UE'!ES29256),"")</f>
        <v/>
      </c>
    </row>
    <row r="29257" spans="31:32">
      <c r="AE29257" t="str">
        <f>IF('5G_NR_raw_UE'!EP29257&gt;0,('5G_NR_raw_UE'!EP29257*'5G_NR_raw_UE'!EQ29257),"")</f>
        <v/>
      </c>
      <c r="AF29257" t="str">
        <f>IF('5G_NR_raw_UE'!ER29257&gt;0,('5G_NR_raw_UE'!ER29257*'5G_NR_raw_UE'!ES29257),"")</f>
        <v/>
      </c>
    </row>
    <row r="29258" spans="31:32">
      <c r="AE29258" t="str">
        <f>IF('5G_NR_raw_UE'!EP29258&gt;0,('5G_NR_raw_UE'!EP29258*'5G_NR_raw_UE'!EQ29258),"")</f>
        <v/>
      </c>
      <c r="AF29258" t="str">
        <f>IF('5G_NR_raw_UE'!ER29258&gt;0,('5G_NR_raw_UE'!ER29258*'5G_NR_raw_UE'!ES29258),"")</f>
        <v/>
      </c>
    </row>
    <row r="29259" spans="31:32">
      <c r="AE29259" t="str">
        <f>IF('5G_NR_raw_UE'!EP29259&gt;0,('5G_NR_raw_UE'!EP29259*'5G_NR_raw_UE'!EQ29259),"")</f>
        <v/>
      </c>
      <c r="AF29259" t="str">
        <f>IF('5G_NR_raw_UE'!ER29259&gt;0,('5G_NR_raw_UE'!ER29259*'5G_NR_raw_UE'!ES29259),"")</f>
        <v/>
      </c>
    </row>
    <row r="29260" spans="31:32">
      <c r="AE29260" t="str">
        <f>IF('5G_NR_raw_UE'!EP29260&gt;0,('5G_NR_raw_UE'!EP29260*'5G_NR_raw_UE'!EQ29260),"")</f>
        <v/>
      </c>
      <c r="AF29260" t="str">
        <f>IF('5G_NR_raw_UE'!ER29260&gt;0,('5G_NR_raw_UE'!ER29260*'5G_NR_raw_UE'!ES29260),"")</f>
        <v/>
      </c>
    </row>
    <row r="29261" spans="31:32">
      <c r="AE29261" t="str">
        <f>IF('5G_NR_raw_UE'!EP29261&gt;0,('5G_NR_raw_UE'!EP29261*'5G_NR_raw_UE'!EQ29261),"")</f>
        <v/>
      </c>
      <c r="AF29261" t="str">
        <f>IF('5G_NR_raw_UE'!ER29261&gt;0,('5G_NR_raw_UE'!ER29261*'5G_NR_raw_UE'!ES29261),"")</f>
        <v/>
      </c>
    </row>
    <row r="29262" spans="31:32">
      <c r="AE29262" t="str">
        <f>IF('5G_NR_raw_UE'!EP29262&gt;0,('5G_NR_raw_UE'!EP29262*'5G_NR_raw_UE'!EQ29262),"")</f>
        <v/>
      </c>
      <c r="AF29262" t="str">
        <f>IF('5G_NR_raw_UE'!ER29262&gt;0,('5G_NR_raw_UE'!ER29262*'5G_NR_raw_UE'!ES29262),"")</f>
        <v/>
      </c>
    </row>
    <row r="29263" spans="31:32">
      <c r="AE29263" t="str">
        <f>IF('5G_NR_raw_UE'!EP29263&gt;0,('5G_NR_raw_UE'!EP29263*'5G_NR_raw_UE'!EQ29263),"")</f>
        <v/>
      </c>
      <c r="AF29263" t="str">
        <f>IF('5G_NR_raw_UE'!ER29263&gt;0,('5G_NR_raw_UE'!ER29263*'5G_NR_raw_UE'!ES29263),"")</f>
        <v/>
      </c>
    </row>
    <row r="29264" spans="31:32">
      <c r="AE29264" t="str">
        <f>IF('5G_NR_raw_UE'!EP29264&gt;0,('5G_NR_raw_UE'!EP29264*'5G_NR_raw_UE'!EQ29264),"")</f>
        <v/>
      </c>
      <c r="AF29264" t="str">
        <f>IF('5G_NR_raw_UE'!ER29264&gt;0,('5G_NR_raw_UE'!ER29264*'5G_NR_raw_UE'!ES29264),"")</f>
        <v/>
      </c>
    </row>
    <row r="29265" spans="31:32">
      <c r="AE29265" t="str">
        <f>IF('5G_NR_raw_UE'!EP29265&gt;0,('5G_NR_raw_UE'!EP29265*'5G_NR_raw_UE'!EQ29265),"")</f>
        <v/>
      </c>
      <c r="AF29265" t="str">
        <f>IF('5G_NR_raw_UE'!ER29265&gt;0,('5G_NR_raw_UE'!ER29265*'5G_NR_raw_UE'!ES29265),"")</f>
        <v/>
      </c>
    </row>
    <row r="29266" spans="31:32">
      <c r="AE29266" t="str">
        <f>IF('5G_NR_raw_UE'!EP29266&gt;0,('5G_NR_raw_UE'!EP29266*'5G_NR_raw_UE'!EQ29266),"")</f>
        <v/>
      </c>
      <c r="AF29266" t="str">
        <f>IF('5G_NR_raw_UE'!ER29266&gt;0,('5G_NR_raw_UE'!ER29266*'5G_NR_raw_UE'!ES29266),"")</f>
        <v/>
      </c>
    </row>
    <row r="29267" spans="31:32">
      <c r="AE29267" t="str">
        <f>IF('5G_NR_raw_UE'!EP29267&gt;0,('5G_NR_raw_UE'!EP29267*'5G_NR_raw_UE'!EQ29267),"")</f>
        <v/>
      </c>
      <c r="AF29267" t="str">
        <f>IF('5G_NR_raw_UE'!ER29267&gt;0,('5G_NR_raw_UE'!ER29267*'5G_NR_raw_UE'!ES29267),"")</f>
        <v/>
      </c>
    </row>
    <row r="29268" spans="31:32">
      <c r="AE29268" t="str">
        <f>IF('5G_NR_raw_UE'!EP29268&gt;0,('5G_NR_raw_UE'!EP29268*'5G_NR_raw_UE'!EQ29268),"")</f>
        <v/>
      </c>
      <c r="AF29268" t="str">
        <f>IF('5G_NR_raw_UE'!ER29268&gt;0,('5G_NR_raw_UE'!ER29268*'5G_NR_raw_UE'!ES29268),"")</f>
        <v/>
      </c>
    </row>
    <row r="29269" spans="31:32">
      <c r="AE29269" t="str">
        <f>IF('5G_NR_raw_UE'!EP29269&gt;0,('5G_NR_raw_UE'!EP29269*'5G_NR_raw_UE'!EQ29269),"")</f>
        <v/>
      </c>
      <c r="AF29269" t="str">
        <f>IF('5G_NR_raw_UE'!ER29269&gt;0,('5G_NR_raw_UE'!ER29269*'5G_NR_raw_UE'!ES29269),"")</f>
        <v/>
      </c>
    </row>
    <row r="29270" spans="31:32">
      <c r="AE29270" t="str">
        <f>IF('5G_NR_raw_UE'!EP29270&gt;0,('5G_NR_raw_UE'!EP29270*'5G_NR_raw_UE'!EQ29270),"")</f>
        <v/>
      </c>
      <c r="AF29270" t="str">
        <f>IF('5G_NR_raw_UE'!ER29270&gt;0,('5G_NR_raw_UE'!ER29270*'5G_NR_raw_UE'!ES29270),"")</f>
        <v/>
      </c>
    </row>
    <row r="29271" spans="31:32">
      <c r="AE29271" t="str">
        <f>IF('5G_NR_raw_UE'!EP29271&gt;0,('5G_NR_raw_UE'!EP29271*'5G_NR_raw_UE'!EQ29271),"")</f>
        <v/>
      </c>
      <c r="AF29271" t="str">
        <f>IF('5G_NR_raw_UE'!ER29271&gt;0,('5G_NR_raw_UE'!ER29271*'5G_NR_raw_UE'!ES29271),"")</f>
        <v/>
      </c>
    </row>
    <row r="29272" spans="31:32">
      <c r="AE29272" t="str">
        <f>IF('5G_NR_raw_UE'!EP29272&gt;0,('5G_NR_raw_UE'!EP29272*'5G_NR_raw_UE'!EQ29272),"")</f>
        <v/>
      </c>
      <c r="AF29272" t="str">
        <f>IF('5G_NR_raw_UE'!ER29272&gt;0,('5G_NR_raw_UE'!ER29272*'5G_NR_raw_UE'!ES29272),"")</f>
        <v/>
      </c>
    </row>
    <row r="29273" spans="31:32">
      <c r="AE29273" t="str">
        <f>IF('5G_NR_raw_UE'!EP29273&gt;0,('5G_NR_raw_UE'!EP29273*'5G_NR_raw_UE'!EQ29273),"")</f>
        <v/>
      </c>
      <c r="AF29273" t="str">
        <f>IF('5G_NR_raw_UE'!ER29273&gt;0,('5G_NR_raw_UE'!ER29273*'5G_NR_raw_UE'!ES29273),"")</f>
        <v/>
      </c>
    </row>
    <row r="29274" spans="31:32">
      <c r="AE29274" t="str">
        <f>IF('5G_NR_raw_UE'!EP29274&gt;0,('5G_NR_raw_UE'!EP29274*'5G_NR_raw_UE'!EQ29274),"")</f>
        <v/>
      </c>
      <c r="AF29274" t="str">
        <f>IF('5G_NR_raw_UE'!ER29274&gt;0,('5G_NR_raw_UE'!ER29274*'5G_NR_raw_UE'!ES29274),"")</f>
        <v/>
      </c>
    </row>
    <row r="29275" spans="31:32">
      <c r="AE29275" t="str">
        <f>IF('5G_NR_raw_UE'!EP29275&gt;0,('5G_NR_raw_UE'!EP29275*'5G_NR_raw_UE'!EQ29275),"")</f>
        <v/>
      </c>
      <c r="AF29275" t="str">
        <f>IF('5G_NR_raw_UE'!ER29275&gt;0,('5G_NR_raw_UE'!ER29275*'5G_NR_raw_UE'!ES29275),"")</f>
        <v/>
      </c>
    </row>
    <row r="29276" spans="31:32">
      <c r="AE29276" t="str">
        <f>IF('5G_NR_raw_UE'!EP29276&gt;0,('5G_NR_raw_UE'!EP29276*'5G_NR_raw_UE'!EQ29276),"")</f>
        <v/>
      </c>
      <c r="AF29276" t="str">
        <f>IF('5G_NR_raw_UE'!ER29276&gt;0,('5G_NR_raw_UE'!ER29276*'5G_NR_raw_UE'!ES29276),"")</f>
        <v/>
      </c>
    </row>
    <row r="29277" spans="31:32">
      <c r="AE29277" t="str">
        <f>IF('5G_NR_raw_UE'!EP29277&gt;0,('5G_NR_raw_UE'!EP29277*'5G_NR_raw_UE'!EQ29277),"")</f>
        <v/>
      </c>
      <c r="AF29277" t="str">
        <f>IF('5G_NR_raw_UE'!ER29277&gt;0,('5G_NR_raw_UE'!ER29277*'5G_NR_raw_UE'!ES29277),"")</f>
        <v/>
      </c>
    </row>
    <row r="29278" spans="31:32">
      <c r="AE29278" t="str">
        <f>IF('5G_NR_raw_UE'!EP29278&gt;0,('5G_NR_raw_UE'!EP29278*'5G_NR_raw_UE'!EQ29278),"")</f>
        <v/>
      </c>
      <c r="AF29278" t="str">
        <f>IF('5G_NR_raw_UE'!ER29278&gt;0,('5G_NR_raw_UE'!ER29278*'5G_NR_raw_UE'!ES29278),"")</f>
        <v/>
      </c>
    </row>
    <row r="29279" spans="31:32">
      <c r="AE29279" t="str">
        <f>IF('5G_NR_raw_UE'!EP29279&gt;0,('5G_NR_raw_UE'!EP29279*'5G_NR_raw_UE'!EQ29279),"")</f>
        <v/>
      </c>
      <c r="AF29279" t="str">
        <f>IF('5G_NR_raw_UE'!ER29279&gt;0,('5G_NR_raw_UE'!ER29279*'5G_NR_raw_UE'!ES29279),"")</f>
        <v/>
      </c>
    </row>
    <row r="29280" spans="31:32">
      <c r="AE29280" t="str">
        <f>IF('5G_NR_raw_UE'!EP29280&gt;0,('5G_NR_raw_UE'!EP29280*'5G_NR_raw_UE'!EQ29280),"")</f>
        <v/>
      </c>
      <c r="AF29280" t="str">
        <f>IF('5G_NR_raw_UE'!ER29280&gt;0,('5G_NR_raw_UE'!ER29280*'5G_NR_raw_UE'!ES29280),"")</f>
        <v/>
      </c>
    </row>
    <row r="29281" spans="31:32">
      <c r="AE29281" t="str">
        <f>IF('5G_NR_raw_UE'!EP29281&gt;0,('5G_NR_raw_UE'!EP29281*'5G_NR_raw_UE'!EQ29281),"")</f>
        <v/>
      </c>
      <c r="AF29281" t="str">
        <f>IF('5G_NR_raw_UE'!ER29281&gt;0,('5G_NR_raw_UE'!ER29281*'5G_NR_raw_UE'!ES29281),"")</f>
        <v/>
      </c>
    </row>
    <row r="29282" spans="31:32">
      <c r="AE29282" t="str">
        <f>IF('5G_NR_raw_UE'!EP29282&gt;0,('5G_NR_raw_UE'!EP29282*'5G_NR_raw_UE'!EQ29282),"")</f>
        <v/>
      </c>
      <c r="AF29282" t="str">
        <f>IF('5G_NR_raw_UE'!ER29282&gt;0,('5G_NR_raw_UE'!ER29282*'5G_NR_raw_UE'!ES29282),"")</f>
        <v/>
      </c>
    </row>
    <row r="29283" spans="31:32">
      <c r="AE29283" t="str">
        <f>IF('5G_NR_raw_UE'!EP29283&gt;0,('5G_NR_raw_UE'!EP29283*'5G_NR_raw_UE'!EQ29283),"")</f>
        <v/>
      </c>
      <c r="AF29283" t="str">
        <f>IF('5G_NR_raw_UE'!ER29283&gt;0,('5G_NR_raw_UE'!ER29283*'5G_NR_raw_UE'!ES29283),"")</f>
        <v/>
      </c>
    </row>
    <row r="29284" spans="31:32">
      <c r="AE29284" t="str">
        <f>IF('5G_NR_raw_UE'!EP29284&gt;0,('5G_NR_raw_UE'!EP29284*'5G_NR_raw_UE'!EQ29284),"")</f>
        <v/>
      </c>
      <c r="AF29284" t="str">
        <f>IF('5G_NR_raw_UE'!ER29284&gt;0,('5G_NR_raw_UE'!ER29284*'5G_NR_raw_UE'!ES29284),"")</f>
        <v/>
      </c>
    </row>
    <row r="29285" spans="31:32">
      <c r="AE29285" t="str">
        <f>IF('5G_NR_raw_UE'!EP29285&gt;0,('5G_NR_raw_UE'!EP29285*'5G_NR_raw_UE'!EQ29285),"")</f>
        <v/>
      </c>
      <c r="AF29285" t="str">
        <f>IF('5G_NR_raw_UE'!ER29285&gt;0,('5G_NR_raw_UE'!ER29285*'5G_NR_raw_UE'!ES29285),"")</f>
        <v/>
      </c>
    </row>
    <row r="29286" spans="31:32">
      <c r="AE29286" t="str">
        <f>IF('5G_NR_raw_UE'!EP29286&gt;0,('5G_NR_raw_UE'!EP29286*'5G_NR_raw_UE'!EQ29286),"")</f>
        <v/>
      </c>
      <c r="AF29286" t="str">
        <f>IF('5G_NR_raw_UE'!ER29286&gt;0,('5G_NR_raw_UE'!ER29286*'5G_NR_raw_UE'!ES29286),"")</f>
        <v/>
      </c>
    </row>
    <row r="29287" spans="31:32">
      <c r="AE29287" t="str">
        <f>IF('5G_NR_raw_UE'!EP29287&gt;0,('5G_NR_raw_UE'!EP29287*'5G_NR_raw_UE'!EQ29287),"")</f>
        <v/>
      </c>
      <c r="AF29287" t="str">
        <f>IF('5G_NR_raw_UE'!ER29287&gt;0,('5G_NR_raw_UE'!ER29287*'5G_NR_raw_UE'!ES29287),"")</f>
        <v/>
      </c>
    </row>
    <row r="29288" spans="31:32">
      <c r="AE29288" t="str">
        <f>IF('5G_NR_raw_UE'!EP29288&gt;0,('5G_NR_raw_UE'!EP29288*'5G_NR_raw_UE'!EQ29288),"")</f>
        <v/>
      </c>
      <c r="AF29288" t="str">
        <f>IF('5G_NR_raw_UE'!ER29288&gt;0,('5G_NR_raw_UE'!ER29288*'5G_NR_raw_UE'!ES29288),"")</f>
        <v/>
      </c>
    </row>
    <row r="29289" spans="31:32">
      <c r="AE29289" t="str">
        <f>IF('5G_NR_raw_UE'!EP29289&gt;0,('5G_NR_raw_UE'!EP29289*'5G_NR_raw_UE'!EQ29289),"")</f>
        <v/>
      </c>
      <c r="AF29289" t="str">
        <f>IF('5G_NR_raw_UE'!ER29289&gt;0,('5G_NR_raw_UE'!ER29289*'5G_NR_raw_UE'!ES29289),"")</f>
        <v/>
      </c>
    </row>
    <row r="29290" spans="31:32">
      <c r="AE29290" t="str">
        <f>IF('5G_NR_raw_UE'!EP29290&gt;0,('5G_NR_raw_UE'!EP29290*'5G_NR_raw_UE'!EQ29290),"")</f>
        <v/>
      </c>
      <c r="AF29290" t="str">
        <f>IF('5G_NR_raw_UE'!ER29290&gt;0,('5G_NR_raw_UE'!ER29290*'5G_NR_raw_UE'!ES29290),"")</f>
        <v/>
      </c>
    </row>
    <row r="29291" spans="31:32">
      <c r="AE29291" t="str">
        <f>IF('5G_NR_raw_UE'!EP29291&gt;0,('5G_NR_raw_UE'!EP29291*'5G_NR_raw_UE'!EQ29291),"")</f>
        <v/>
      </c>
      <c r="AF29291" t="str">
        <f>IF('5G_NR_raw_UE'!ER29291&gt;0,('5G_NR_raw_UE'!ER29291*'5G_NR_raw_UE'!ES29291),"")</f>
        <v/>
      </c>
    </row>
    <row r="29292" spans="31:32">
      <c r="AE29292" t="str">
        <f>IF('5G_NR_raw_UE'!EP29292&gt;0,('5G_NR_raw_UE'!EP29292*'5G_NR_raw_UE'!EQ29292),"")</f>
        <v/>
      </c>
      <c r="AF29292" t="str">
        <f>IF('5G_NR_raw_UE'!ER29292&gt;0,('5G_NR_raw_UE'!ER29292*'5G_NR_raw_UE'!ES29292),"")</f>
        <v/>
      </c>
    </row>
    <row r="29293" spans="31:32">
      <c r="AE29293" t="str">
        <f>IF('5G_NR_raw_UE'!EP29293&gt;0,('5G_NR_raw_UE'!EP29293*'5G_NR_raw_UE'!EQ29293),"")</f>
        <v/>
      </c>
      <c r="AF29293" t="str">
        <f>IF('5G_NR_raw_UE'!ER29293&gt;0,('5G_NR_raw_UE'!ER29293*'5G_NR_raw_UE'!ES29293),"")</f>
        <v/>
      </c>
    </row>
    <row r="29294" spans="31:32">
      <c r="AE29294" t="str">
        <f>IF('5G_NR_raw_UE'!EP29294&gt;0,('5G_NR_raw_UE'!EP29294*'5G_NR_raw_UE'!EQ29294),"")</f>
        <v/>
      </c>
      <c r="AF29294" t="str">
        <f>IF('5G_NR_raw_UE'!ER29294&gt;0,('5G_NR_raw_UE'!ER29294*'5G_NR_raw_UE'!ES29294),"")</f>
        <v/>
      </c>
    </row>
    <row r="29295" spans="31:32">
      <c r="AE29295" t="str">
        <f>IF('5G_NR_raw_UE'!EP29295&gt;0,('5G_NR_raw_UE'!EP29295*'5G_NR_raw_UE'!EQ29295),"")</f>
        <v/>
      </c>
      <c r="AF29295" t="str">
        <f>IF('5G_NR_raw_UE'!ER29295&gt;0,('5G_NR_raw_UE'!ER29295*'5G_NR_raw_UE'!ES29295),"")</f>
        <v/>
      </c>
    </row>
    <row r="29296" spans="31:32">
      <c r="AE29296" t="str">
        <f>IF('5G_NR_raw_UE'!EP29296&gt;0,('5G_NR_raw_UE'!EP29296*'5G_NR_raw_UE'!EQ29296),"")</f>
        <v/>
      </c>
      <c r="AF29296" t="str">
        <f>IF('5G_NR_raw_UE'!ER29296&gt;0,('5G_NR_raw_UE'!ER29296*'5G_NR_raw_UE'!ES29296),"")</f>
        <v/>
      </c>
    </row>
    <row r="29297" spans="31:32">
      <c r="AE29297" t="str">
        <f>IF('5G_NR_raw_UE'!EP29297&gt;0,('5G_NR_raw_UE'!EP29297*'5G_NR_raw_UE'!EQ29297),"")</f>
        <v/>
      </c>
      <c r="AF29297" t="str">
        <f>IF('5G_NR_raw_UE'!ER29297&gt;0,('5G_NR_raw_UE'!ER29297*'5G_NR_raw_UE'!ES29297),"")</f>
        <v/>
      </c>
    </row>
    <row r="29298" spans="31:32">
      <c r="AE29298" t="str">
        <f>IF('5G_NR_raw_UE'!EP29298&gt;0,('5G_NR_raw_UE'!EP29298*'5G_NR_raw_UE'!EQ29298),"")</f>
        <v/>
      </c>
      <c r="AF29298" t="str">
        <f>IF('5G_NR_raw_UE'!ER29298&gt;0,('5G_NR_raw_UE'!ER29298*'5G_NR_raw_UE'!ES29298),"")</f>
        <v/>
      </c>
    </row>
    <row r="29299" spans="31:32">
      <c r="AE29299" t="str">
        <f>IF('5G_NR_raw_UE'!EP29299&gt;0,('5G_NR_raw_UE'!EP29299*'5G_NR_raw_UE'!EQ29299),"")</f>
        <v/>
      </c>
      <c r="AF29299" t="str">
        <f>IF('5G_NR_raw_UE'!ER29299&gt;0,('5G_NR_raw_UE'!ER29299*'5G_NR_raw_UE'!ES29299),"")</f>
        <v/>
      </c>
    </row>
    <row r="29300" spans="31:32">
      <c r="AE29300" t="str">
        <f>IF('5G_NR_raw_UE'!EP29300&gt;0,('5G_NR_raw_UE'!EP29300*'5G_NR_raw_UE'!EQ29300),"")</f>
        <v/>
      </c>
      <c r="AF29300" t="str">
        <f>IF('5G_NR_raw_UE'!ER29300&gt;0,('5G_NR_raw_UE'!ER29300*'5G_NR_raw_UE'!ES29300),"")</f>
        <v/>
      </c>
    </row>
    <row r="29301" spans="31:32">
      <c r="AE29301" t="str">
        <f>IF('5G_NR_raw_UE'!EP29301&gt;0,('5G_NR_raw_UE'!EP29301*'5G_NR_raw_UE'!EQ29301),"")</f>
        <v/>
      </c>
      <c r="AF29301" t="str">
        <f>IF('5G_NR_raw_UE'!ER29301&gt;0,('5G_NR_raw_UE'!ER29301*'5G_NR_raw_UE'!ES29301),"")</f>
        <v/>
      </c>
    </row>
    <row r="29302" spans="31:32">
      <c r="AE29302" t="str">
        <f>IF('5G_NR_raw_UE'!EP29302&gt;0,('5G_NR_raw_UE'!EP29302*'5G_NR_raw_UE'!EQ29302),"")</f>
        <v/>
      </c>
      <c r="AF29302" t="str">
        <f>IF('5G_NR_raw_UE'!ER29302&gt;0,('5G_NR_raw_UE'!ER29302*'5G_NR_raw_UE'!ES29302),"")</f>
        <v/>
      </c>
    </row>
    <row r="29303" spans="31:32">
      <c r="AE29303" t="str">
        <f>IF('5G_NR_raw_UE'!EP29303&gt;0,('5G_NR_raw_UE'!EP29303*'5G_NR_raw_UE'!EQ29303),"")</f>
        <v/>
      </c>
      <c r="AF29303" t="str">
        <f>IF('5G_NR_raw_UE'!ER29303&gt;0,('5G_NR_raw_UE'!ER29303*'5G_NR_raw_UE'!ES29303),"")</f>
        <v/>
      </c>
    </row>
    <row r="29304" spans="31:32">
      <c r="AE29304" t="str">
        <f>IF('5G_NR_raw_UE'!EP29304&gt;0,('5G_NR_raw_UE'!EP29304*'5G_NR_raw_UE'!EQ29304),"")</f>
        <v/>
      </c>
      <c r="AF29304" t="str">
        <f>IF('5G_NR_raw_UE'!ER29304&gt;0,('5G_NR_raw_UE'!ER29304*'5G_NR_raw_UE'!ES29304),"")</f>
        <v/>
      </c>
    </row>
    <row r="29305" spans="31:32">
      <c r="AE29305" t="str">
        <f>IF('5G_NR_raw_UE'!EP29305&gt;0,('5G_NR_raw_UE'!EP29305*'5G_NR_raw_UE'!EQ29305),"")</f>
        <v/>
      </c>
      <c r="AF29305" t="str">
        <f>IF('5G_NR_raw_UE'!ER29305&gt;0,('5G_NR_raw_UE'!ER29305*'5G_NR_raw_UE'!ES29305),"")</f>
        <v/>
      </c>
    </row>
    <row r="29306" spans="31:32">
      <c r="AE29306" t="str">
        <f>IF('5G_NR_raw_UE'!EP29306&gt;0,('5G_NR_raw_UE'!EP29306*'5G_NR_raw_UE'!EQ29306),"")</f>
        <v/>
      </c>
      <c r="AF29306" t="str">
        <f>IF('5G_NR_raw_UE'!ER29306&gt;0,('5G_NR_raw_UE'!ER29306*'5G_NR_raw_UE'!ES29306),"")</f>
        <v/>
      </c>
    </row>
    <row r="29307" spans="31:32">
      <c r="AE29307" t="str">
        <f>IF('5G_NR_raw_UE'!EP29307&gt;0,('5G_NR_raw_UE'!EP29307*'5G_NR_raw_UE'!EQ29307),"")</f>
        <v/>
      </c>
      <c r="AF29307" t="str">
        <f>IF('5G_NR_raw_UE'!ER29307&gt;0,('5G_NR_raw_UE'!ER29307*'5G_NR_raw_UE'!ES29307),"")</f>
        <v/>
      </c>
    </row>
    <row r="29308" spans="31:32">
      <c r="AE29308" t="str">
        <f>IF('5G_NR_raw_UE'!EP29308&gt;0,('5G_NR_raw_UE'!EP29308*'5G_NR_raw_UE'!EQ29308),"")</f>
        <v/>
      </c>
      <c r="AF29308" t="str">
        <f>IF('5G_NR_raw_UE'!ER29308&gt;0,('5G_NR_raw_UE'!ER29308*'5G_NR_raw_UE'!ES29308),"")</f>
        <v/>
      </c>
    </row>
    <row r="29309" spans="31:32">
      <c r="AE29309" t="str">
        <f>IF('5G_NR_raw_UE'!EP29309&gt;0,('5G_NR_raw_UE'!EP29309*'5G_NR_raw_UE'!EQ29309),"")</f>
        <v/>
      </c>
      <c r="AF29309" t="str">
        <f>IF('5G_NR_raw_UE'!ER29309&gt;0,('5G_NR_raw_UE'!ER29309*'5G_NR_raw_UE'!ES29309),"")</f>
        <v/>
      </c>
    </row>
    <row r="29310" spans="31:32">
      <c r="AE29310" t="str">
        <f>IF('5G_NR_raw_UE'!EP29310&gt;0,('5G_NR_raw_UE'!EP29310*'5G_NR_raw_UE'!EQ29310),"")</f>
        <v/>
      </c>
      <c r="AF29310" t="str">
        <f>IF('5G_NR_raw_UE'!ER29310&gt;0,('5G_NR_raw_UE'!ER29310*'5G_NR_raw_UE'!ES29310),"")</f>
        <v/>
      </c>
    </row>
    <row r="29311" spans="31:32">
      <c r="AE29311" t="str">
        <f>IF('5G_NR_raw_UE'!EP29311&gt;0,('5G_NR_raw_UE'!EP29311*'5G_NR_raw_UE'!EQ29311),"")</f>
        <v/>
      </c>
      <c r="AF29311" t="str">
        <f>IF('5G_NR_raw_UE'!ER29311&gt;0,('5G_NR_raw_UE'!ER29311*'5G_NR_raw_UE'!ES29311),"")</f>
        <v/>
      </c>
    </row>
    <row r="29312" spans="31:32">
      <c r="AE29312" t="str">
        <f>IF('5G_NR_raw_UE'!EP29312&gt;0,('5G_NR_raw_UE'!EP29312*'5G_NR_raw_UE'!EQ29312),"")</f>
        <v/>
      </c>
      <c r="AF29312" t="str">
        <f>IF('5G_NR_raw_UE'!ER29312&gt;0,('5G_NR_raw_UE'!ER29312*'5G_NR_raw_UE'!ES29312),"")</f>
        <v/>
      </c>
    </row>
    <row r="29313" spans="31:32">
      <c r="AE29313" t="str">
        <f>IF('5G_NR_raw_UE'!EP29313&gt;0,('5G_NR_raw_UE'!EP29313*'5G_NR_raw_UE'!EQ29313),"")</f>
        <v/>
      </c>
      <c r="AF29313" t="str">
        <f>IF('5G_NR_raw_UE'!ER29313&gt;0,('5G_NR_raw_UE'!ER29313*'5G_NR_raw_UE'!ES29313),"")</f>
        <v/>
      </c>
    </row>
    <row r="29314" spans="31:32">
      <c r="AE29314" t="str">
        <f>IF('5G_NR_raw_UE'!EP29314&gt;0,('5G_NR_raw_UE'!EP29314*'5G_NR_raw_UE'!EQ29314),"")</f>
        <v/>
      </c>
      <c r="AF29314" t="str">
        <f>IF('5G_NR_raw_UE'!ER29314&gt;0,('5G_NR_raw_UE'!ER29314*'5G_NR_raw_UE'!ES29314),"")</f>
        <v/>
      </c>
    </row>
    <row r="29315" spans="31:32">
      <c r="AE29315" t="str">
        <f>IF('5G_NR_raw_UE'!EP29315&gt;0,('5G_NR_raw_UE'!EP29315*'5G_NR_raw_UE'!EQ29315),"")</f>
        <v/>
      </c>
      <c r="AF29315" t="str">
        <f>IF('5G_NR_raw_UE'!ER29315&gt;0,('5G_NR_raw_UE'!ER29315*'5G_NR_raw_UE'!ES29315),"")</f>
        <v/>
      </c>
    </row>
    <row r="29316" spans="31:32">
      <c r="AE29316" t="str">
        <f>IF('5G_NR_raw_UE'!EP29316&gt;0,('5G_NR_raw_UE'!EP29316*'5G_NR_raw_UE'!EQ29316),"")</f>
        <v/>
      </c>
      <c r="AF29316" t="str">
        <f>IF('5G_NR_raw_UE'!ER29316&gt;0,('5G_NR_raw_UE'!ER29316*'5G_NR_raw_UE'!ES29316),"")</f>
        <v/>
      </c>
    </row>
    <row r="29317" spans="31:32">
      <c r="AE29317" t="str">
        <f>IF('5G_NR_raw_UE'!EP29317&gt;0,('5G_NR_raw_UE'!EP29317*'5G_NR_raw_UE'!EQ29317),"")</f>
        <v/>
      </c>
      <c r="AF29317" t="str">
        <f>IF('5G_NR_raw_UE'!ER29317&gt;0,('5G_NR_raw_UE'!ER29317*'5G_NR_raw_UE'!ES29317),"")</f>
        <v/>
      </c>
    </row>
    <row r="29318" spans="31:32">
      <c r="AE29318" t="str">
        <f>IF('5G_NR_raw_UE'!EP29318&gt;0,('5G_NR_raw_UE'!EP29318*'5G_NR_raw_UE'!EQ29318),"")</f>
        <v/>
      </c>
      <c r="AF29318" t="str">
        <f>IF('5G_NR_raw_UE'!ER29318&gt;0,('5G_NR_raw_UE'!ER29318*'5G_NR_raw_UE'!ES29318),"")</f>
        <v/>
      </c>
    </row>
    <row r="29319" spans="31:32">
      <c r="AE29319" t="str">
        <f>IF('5G_NR_raw_UE'!EP29319&gt;0,('5G_NR_raw_UE'!EP29319*'5G_NR_raw_UE'!EQ29319),"")</f>
        <v/>
      </c>
      <c r="AF29319" t="str">
        <f>IF('5G_NR_raw_UE'!ER29319&gt;0,('5G_NR_raw_UE'!ER29319*'5G_NR_raw_UE'!ES29319),"")</f>
        <v/>
      </c>
    </row>
    <row r="29320" spans="31:32">
      <c r="AE29320" t="str">
        <f>IF('5G_NR_raw_UE'!EP29320&gt;0,('5G_NR_raw_UE'!EP29320*'5G_NR_raw_UE'!EQ29320),"")</f>
        <v/>
      </c>
      <c r="AF29320" t="str">
        <f>IF('5G_NR_raw_UE'!ER29320&gt;0,('5G_NR_raw_UE'!ER29320*'5G_NR_raw_UE'!ES29320),"")</f>
        <v/>
      </c>
    </row>
    <row r="29321" spans="31:32">
      <c r="AE29321" t="str">
        <f>IF('5G_NR_raw_UE'!EP29321&gt;0,('5G_NR_raw_UE'!EP29321*'5G_NR_raw_UE'!EQ29321),"")</f>
        <v/>
      </c>
      <c r="AF29321" t="str">
        <f>IF('5G_NR_raw_UE'!ER29321&gt;0,('5G_NR_raw_UE'!ER29321*'5G_NR_raw_UE'!ES29321),"")</f>
        <v/>
      </c>
    </row>
    <row r="29322" spans="31:32">
      <c r="AE29322" t="str">
        <f>IF('5G_NR_raw_UE'!EP29322&gt;0,('5G_NR_raw_UE'!EP29322*'5G_NR_raw_UE'!EQ29322),"")</f>
        <v/>
      </c>
      <c r="AF29322" t="str">
        <f>IF('5G_NR_raw_UE'!ER29322&gt;0,('5G_NR_raw_UE'!ER29322*'5G_NR_raw_UE'!ES29322),"")</f>
        <v/>
      </c>
    </row>
    <row r="29323" spans="31:32">
      <c r="AE29323" t="str">
        <f>IF('5G_NR_raw_UE'!EP29323&gt;0,('5G_NR_raw_UE'!EP29323*'5G_NR_raw_UE'!EQ29323),"")</f>
        <v/>
      </c>
      <c r="AF29323" t="str">
        <f>IF('5G_NR_raw_UE'!ER29323&gt;0,('5G_NR_raw_UE'!ER29323*'5G_NR_raw_UE'!ES29323),"")</f>
        <v/>
      </c>
    </row>
    <row r="29324" spans="31:32">
      <c r="AE29324" t="str">
        <f>IF('5G_NR_raw_UE'!EP29324&gt;0,('5G_NR_raw_UE'!EP29324*'5G_NR_raw_UE'!EQ29324),"")</f>
        <v/>
      </c>
      <c r="AF29324" t="str">
        <f>IF('5G_NR_raw_UE'!ER29324&gt;0,('5G_NR_raw_UE'!ER29324*'5G_NR_raw_UE'!ES29324),"")</f>
        <v/>
      </c>
    </row>
    <row r="29325" spans="31:32">
      <c r="AE29325" t="str">
        <f>IF('5G_NR_raw_UE'!EP29325&gt;0,('5G_NR_raw_UE'!EP29325*'5G_NR_raw_UE'!EQ29325),"")</f>
        <v/>
      </c>
      <c r="AF29325" t="str">
        <f>IF('5G_NR_raw_UE'!ER29325&gt;0,('5G_NR_raw_UE'!ER29325*'5G_NR_raw_UE'!ES29325),"")</f>
        <v/>
      </c>
    </row>
    <row r="29326" spans="31:32">
      <c r="AE29326" t="str">
        <f>IF('5G_NR_raw_UE'!EP29326&gt;0,('5G_NR_raw_UE'!EP29326*'5G_NR_raw_UE'!EQ29326),"")</f>
        <v/>
      </c>
      <c r="AF29326" t="str">
        <f>IF('5G_NR_raw_UE'!ER29326&gt;0,('5G_NR_raw_UE'!ER29326*'5G_NR_raw_UE'!ES29326),"")</f>
        <v/>
      </c>
    </row>
    <row r="29327" spans="31:32">
      <c r="AE29327" t="str">
        <f>IF('5G_NR_raw_UE'!EP29327&gt;0,('5G_NR_raw_UE'!EP29327*'5G_NR_raw_UE'!EQ29327),"")</f>
        <v/>
      </c>
      <c r="AF29327" t="str">
        <f>IF('5G_NR_raw_UE'!ER29327&gt;0,('5G_NR_raw_UE'!ER29327*'5G_NR_raw_UE'!ES29327),"")</f>
        <v/>
      </c>
    </row>
    <row r="29328" spans="31:32">
      <c r="AE29328" t="str">
        <f>IF('5G_NR_raw_UE'!EP29328&gt;0,('5G_NR_raw_UE'!EP29328*'5G_NR_raw_UE'!EQ29328),"")</f>
        <v/>
      </c>
      <c r="AF29328" t="str">
        <f>IF('5G_NR_raw_UE'!ER29328&gt;0,('5G_NR_raw_UE'!ER29328*'5G_NR_raw_UE'!ES29328),"")</f>
        <v/>
      </c>
    </row>
    <row r="29329" spans="31:32">
      <c r="AE29329" t="str">
        <f>IF('5G_NR_raw_UE'!EP29329&gt;0,('5G_NR_raw_UE'!EP29329*'5G_NR_raw_UE'!EQ29329),"")</f>
        <v/>
      </c>
      <c r="AF29329" t="str">
        <f>IF('5G_NR_raw_UE'!ER29329&gt;0,('5G_NR_raw_UE'!ER29329*'5G_NR_raw_UE'!ES29329),"")</f>
        <v/>
      </c>
    </row>
    <row r="29330" spans="31:32">
      <c r="AE29330" t="str">
        <f>IF('5G_NR_raw_UE'!EP29330&gt;0,('5G_NR_raw_UE'!EP29330*'5G_NR_raw_UE'!EQ29330),"")</f>
        <v/>
      </c>
      <c r="AF29330" t="str">
        <f>IF('5G_NR_raw_UE'!ER29330&gt;0,('5G_NR_raw_UE'!ER29330*'5G_NR_raw_UE'!ES29330),"")</f>
        <v/>
      </c>
    </row>
    <row r="29331" spans="31:32">
      <c r="AE29331" t="str">
        <f>IF('5G_NR_raw_UE'!EP29331&gt;0,('5G_NR_raw_UE'!EP29331*'5G_NR_raw_UE'!EQ29331),"")</f>
        <v/>
      </c>
      <c r="AF29331" t="str">
        <f>IF('5G_NR_raw_UE'!ER29331&gt;0,('5G_NR_raw_UE'!ER29331*'5G_NR_raw_UE'!ES29331),"")</f>
        <v/>
      </c>
    </row>
    <row r="29332" spans="31:32">
      <c r="AE29332" t="str">
        <f>IF('5G_NR_raw_UE'!EP29332&gt;0,('5G_NR_raw_UE'!EP29332*'5G_NR_raw_UE'!EQ29332),"")</f>
        <v/>
      </c>
      <c r="AF29332" t="str">
        <f>IF('5G_NR_raw_UE'!ER29332&gt;0,('5G_NR_raw_UE'!ER29332*'5G_NR_raw_UE'!ES29332),"")</f>
        <v/>
      </c>
    </row>
    <row r="29333" spans="31:32">
      <c r="AE29333" t="str">
        <f>IF('5G_NR_raw_UE'!EP29333&gt;0,('5G_NR_raw_UE'!EP29333*'5G_NR_raw_UE'!EQ29333),"")</f>
        <v/>
      </c>
      <c r="AF29333" t="str">
        <f>IF('5G_NR_raw_UE'!ER29333&gt;0,('5G_NR_raw_UE'!ER29333*'5G_NR_raw_UE'!ES29333),"")</f>
        <v/>
      </c>
    </row>
    <row r="29334" spans="31:32">
      <c r="AE29334" t="str">
        <f>IF('5G_NR_raw_UE'!EP29334&gt;0,('5G_NR_raw_UE'!EP29334*'5G_NR_raw_UE'!EQ29334),"")</f>
        <v/>
      </c>
      <c r="AF29334" t="str">
        <f>IF('5G_NR_raw_UE'!ER29334&gt;0,('5G_NR_raw_UE'!ER29334*'5G_NR_raw_UE'!ES29334),"")</f>
        <v/>
      </c>
    </row>
    <row r="29335" spans="31:32">
      <c r="AE29335" t="str">
        <f>IF('5G_NR_raw_UE'!EP29335&gt;0,('5G_NR_raw_UE'!EP29335*'5G_NR_raw_UE'!EQ29335),"")</f>
        <v/>
      </c>
      <c r="AF29335" t="str">
        <f>IF('5G_NR_raw_UE'!ER29335&gt;0,('5G_NR_raw_UE'!ER29335*'5G_NR_raw_UE'!ES29335),"")</f>
        <v/>
      </c>
    </row>
    <row r="29336" spans="31:32">
      <c r="AE29336" t="str">
        <f>IF('5G_NR_raw_UE'!EP29336&gt;0,('5G_NR_raw_UE'!EP29336*'5G_NR_raw_UE'!EQ29336),"")</f>
        <v/>
      </c>
      <c r="AF29336" t="str">
        <f>IF('5G_NR_raw_UE'!ER29336&gt;0,('5G_NR_raw_UE'!ER29336*'5G_NR_raw_UE'!ES29336),"")</f>
        <v/>
      </c>
    </row>
    <row r="29337" spans="31:32">
      <c r="AE29337" t="str">
        <f>IF('5G_NR_raw_UE'!EP29337&gt;0,('5G_NR_raw_UE'!EP29337*'5G_NR_raw_UE'!EQ29337),"")</f>
        <v/>
      </c>
      <c r="AF29337" t="str">
        <f>IF('5G_NR_raw_UE'!ER29337&gt;0,('5G_NR_raw_UE'!ER29337*'5G_NR_raw_UE'!ES29337),"")</f>
        <v/>
      </c>
    </row>
    <row r="29338" spans="31:32">
      <c r="AE29338" t="str">
        <f>IF('5G_NR_raw_UE'!EP29338&gt;0,('5G_NR_raw_UE'!EP29338*'5G_NR_raw_UE'!EQ29338),"")</f>
        <v/>
      </c>
      <c r="AF29338" t="str">
        <f>IF('5G_NR_raw_UE'!ER29338&gt;0,('5G_NR_raw_UE'!ER29338*'5G_NR_raw_UE'!ES29338),"")</f>
        <v/>
      </c>
    </row>
    <row r="29339" spans="31:32">
      <c r="AE29339" t="str">
        <f>IF('5G_NR_raw_UE'!EP29339&gt;0,('5G_NR_raw_UE'!EP29339*'5G_NR_raw_UE'!EQ29339),"")</f>
        <v/>
      </c>
      <c r="AF29339" t="str">
        <f>IF('5G_NR_raw_UE'!ER29339&gt;0,('5G_NR_raw_UE'!ER29339*'5G_NR_raw_UE'!ES29339),"")</f>
        <v/>
      </c>
    </row>
    <row r="29340" spans="31:32">
      <c r="AE29340" t="str">
        <f>IF('5G_NR_raw_UE'!EP29340&gt;0,('5G_NR_raw_UE'!EP29340*'5G_NR_raw_UE'!EQ29340),"")</f>
        <v/>
      </c>
      <c r="AF29340" t="str">
        <f>IF('5G_NR_raw_UE'!ER29340&gt;0,('5G_NR_raw_UE'!ER29340*'5G_NR_raw_UE'!ES29340),"")</f>
        <v/>
      </c>
    </row>
    <row r="29341" spans="31:32">
      <c r="AE29341" t="str">
        <f>IF('5G_NR_raw_UE'!EP29341&gt;0,('5G_NR_raw_UE'!EP29341*'5G_NR_raw_UE'!EQ29341),"")</f>
        <v/>
      </c>
      <c r="AF29341" t="str">
        <f>IF('5G_NR_raw_UE'!ER29341&gt;0,('5G_NR_raw_UE'!ER29341*'5G_NR_raw_UE'!ES29341),"")</f>
        <v/>
      </c>
    </row>
    <row r="29342" spans="31:32">
      <c r="AE29342" t="str">
        <f>IF('5G_NR_raw_UE'!EP29342&gt;0,('5G_NR_raw_UE'!EP29342*'5G_NR_raw_UE'!EQ29342),"")</f>
        <v/>
      </c>
      <c r="AF29342" t="str">
        <f>IF('5G_NR_raw_UE'!ER29342&gt;0,('5G_NR_raw_UE'!ER29342*'5G_NR_raw_UE'!ES29342),"")</f>
        <v/>
      </c>
    </row>
    <row r="29343" spans="31:32">
      <c r="AE29343" t="str">
        <f>IF('5G_NR_raw_UE'!EP29343&gt;0,('5G_NR_raw_UE'!EP29343*'5G_NR_raw_UE'!EQ29343),"")</f>
        <v/>
      </c>
      <c r="AF29343" t="str">
        <f>IF('5G_NR_raw_UE'!ER29343&gt;0,('5G_NR_raw_UE'!ER29343*'5G_NR_raw_UE'!ES29343),"")</f>
        <v/>
      </c>
    </row>
    <row r="29344" spans="31:32">
      <c r="AE29344" t="str">
        <f>IF('5G_NR_raw_UE'!EP29344&gt;0,('5G_NR_raw_UE'!EP29344*'5G_NR_raw_UE'!EQ29344),"")</f>
        <v/>
      </c>
      <c r="AF29344" t="str">
        <f>IF('5G_NR_raw_UE'!ER29344&gt;0,('5G_NR_raw_UE'!ER29344*'5G_NR_raw_UE'!ES29344),"")</f>
        <v/>
      </c>
    </row>
    <row r="29345" spans="31:32">
      <c r="AE29345" t="str">
        <f>IF('5G_NR_raw_UE'!EP29345&gt;0,('5G_NR_raw_UE'!EP29345*'5G_NR_raw_UE'!EQ29345),"")</f>
        <v/>
      </c>
      <c r="AF29345" t="str">
        <f>IF('5G_NR_raw_UE'!ER29345&gt;0,('5G_NR_raw_UE'!ER29345*'5G_NR_raw_UE'!ES29345),"")</f>
        <v/>
      </c>
    </row>
    <row r="29346" spans="31:32">
      <c r="AE29346" t="str">
        <f>IF('5G_NR_raw_UE'!EP29346&gt;0,('5G_NR_raw_UE'!EP29346*'5G_NR_raw_UE'!EQ29346),"")</f>
        <v/>
      </c>
      <c r="AF29346" t="str">
        <f>IF('5G_NR_raw_UE'!ER29346&gt;0,('5G_NR_raw_UE'!ER29346*'5G_NR_raw_UE'!ES29346),"")</f>
        <v/>
      </c>
    </row>
    <row r="29347" spans="31:32">
      <c r="AE29347" t="str">
        <f>IF('5G_NR_raw_UE'!EP29347&gt;0,('5G_NR_raw_UE'!EP29347*'5G_NR_raw_UE'!EQ29347),"")</f>
        <v/>
      </c>
      <c r="AF29347" t="str">
        <f>IF('5G_NR_raw_UE'!ER29347&gt;0,('5G_NR_raw_UE'!ER29347*'5G_NR_raw_UE'!ES29347),"")</f>
        <v/>
      </c>
    </row>
    <row r="29348" spans="31:32">
      <c r="AE29348" t="str">
        <f>IF('5G_NR_raw_UE'!EP29348&gt;0,('5G_NR_raw_UE'!EP29348*'5G_NR_raw_UE'!EQ29348),"")</f>
        <v/>
      </c>
      <c r="AF29348" t="str">
        <f>IF('5G_NR_raw_UE'!ER29348&gt;0,('5G_NR_raw_UE'!ER29348*'5G_NR_raw_UE'!ES29348),"")</f>
        <v/>
      </c>
    </row>
    <row r="29349" spans="31:32">
      <c r="AE29349" t="str">
        <f>IF('5G_NR_raw_UE'!EP29349&gt;0,('5G_NR_raw_UE'!EP29349*'5G_NR_raw_UE'!EQ29349),"")</f>
        <v/>
      </c>
      <c r="AF29349" t="str">
        <f>IF('5G_NR_raw_UE'!ER29349&gt;0,('5G_NR_raw_UE'!ER29349*'5G_NR_raw_UE'!ES29349),"")</f>
        <v/>
      </c>
    </row>
    <row r="29350" spans="31:32">
      <c r="AE29350" t="str">
        <f>IF('5G_NR_raw_UE'!EP29350&gt;0,('5G_NR_raw_UE'!EP29350*'5G_NR_raw_UE'!EQ29350),"")</f>
        <v/>
      </c>
      <c r="AF29350" t="str">
        <f>IF('5G_NR_raw_UE'!ER29350&gt;0,('5G_NR_raw_UE'!ER29350*'5G_NR_raw_UE'!ES29350),"")</f>
        <v/>
      </c>
    </row>
    <row r="29351" spans="31:32">
      <c r="AE29351" t="str">
        <f>IF('5G_NR_raw_UE'!EP29351&gt;0,('5G_NR_raw_UE'!EP29351*'5G_NR_raw_UE'!EQ29351),"")</f>
        <v/>
      </c>
      <c r="AF29351" t="str">
        <f>IF('5G_NR_raw_UE'!ER29351&gt;0,('5G_NR_raw_UE'!ER29351*'5G_NR_raw_UE'!ES29351),"")</f>
        <v/>
      </c>
    </row>
    <row r="29352" spans="31:32">
      <c r="AE29352" t="str">
        <f>IF('5G_NR_raw_UE'!EP29352&gt;0,('5G_NR_raw_UE'!EP29352*'5G_NR_raw_UE'!EQ29352),"")</f>
        <v/>
      </c>
      <c r="AF29352" t="str">
        <f>IF('5G_NR_raw_UE'!ER29352&gt;0,('5G_NR_raw_UE'!ER29352*'5G_NR_raw_UE'!ES29352),"")</f>
        <v/>
      </c>
    </row>
    <row r="29353" spans="31:32">
      <c r="AE29353" t="str">
        <f>IF('5G_NR_raw_UE'!EP29353&gt;0,('5G_NR_raw_UE'!EP29353*'5G_NR_raw_UE'!EQ29353),"")</f>
        <v/>
      </c>
      <c r="AF29353" t="str">
        <f>IF('5G_NR_raw_UE'!ER29353&gt;0,('5G_NR_raw_UE'!ER29353*'5G_NR_raw_UE'!ES29353),"")</f>
        <v/>
      </c>
    </row>
    <row r="29354" spans="31:32">
      <c r="AE29354" t="str">
        <f>IF('5G_NR_raw_UE'!EP29354&gt;0,('5G_NR_raw_UE'!EP29354*'5G_NR_raw_UE'!EQ29354),"")</f>
        <v/>
      </c>
      <c r="AF29354" t="str">
        <f>IF('5G_NR_raw_UE'!ER29354&gt;0,('5G_NR_raw_UE'!ER29354*'5G_NR_raw_UE'!ES29354),"")</f>
        <v/>
      </c>
    </row>
    <row r="29355" spans="31:32">
      <c r="AE29355" t="str">
        <f>IF('5G_NR_raw_UE'!EP29355&gt;0,('5G_NR_raw_UE'!EP29355*'5G_NR_raw_UE'!EQ29355),"")</f>
        <v/>
      </c>
      <c r="AF29355" t="str">
        <f>IF('5G_NR_raw_UE'!ER29355&gt;0,('5G_NR_raw_UE'!ER29355*'5G_NR_raw_UE'!ES29355),"")</f>
        <v/>
      </c>
    </row>
    <row r="29356" spans="31:32">
      <c r="AE29356" t="str">
        <f>IF('5G_NR_raw_UE'!EP29356&gt;0,('5G_NR_raw_UE'!EP29356*'5G_NR_raw_UE'!EQ29356),"")</f>
        <v/>
      </c>
      <c r="AF29356" t="str">
        <f>IF('5G_NR_raw_UE'!ER29356&gt;0,('5G_NR_raw_UE'!ER29356*'5G_NR_raw_UE'!ES29356),"")</f>
        <v/>
      </c>
    </row>
    <row r="29357" spans="31:32">
      <c r="AE29357" t="str">
        <f>IF('5G_NR_raw_UE'!EP29357&gt;0,('5G_NR_raw_UE'!EP29357*'5G_NR_raw_UE'!EQ29357),"")</f>
        <v/>
      </c>
      <c r="AF29357" t="str">
        <f>IF('5G_NR_raw_UE'!ER29357&gt;0,('5G_NR_raw_UE'!ER29357*'5G_NR_raw_UE'!ES29357),"")</f>
        <v/>
      </c>
    </row>
    <row r="29358" spans="31:32">
      <c r="AE29358" t="str">
        <f>IF('5G_NR_raw_UE'!EP29358&gt;0,('5G_NR_raw_UE'!EP29358*'5G_NR_raw_UE'!EQ29358),"")</f>
        <v/>
      </c>
      <c r="AF29358" t="str">
        <f>IF('5G_NR_raw_UE'!ER29358&gt;0,('5G_NR_raw_UE'!ER29358*'5G_NR_raw_UE'!ES29358),"")</f>
        <v/>
      </c>
    </row>
    <row r="29359" spans="31:32">
      <c r="AE29359" t="str">
        <f>IF('5G_NR_raw_UE'!EP29359&gt;0,('5G_NR_raw_UE'!EP29359*'5G_NR_raw_UE'!EQ29359),"")</f>
        <v/>
      </c>
      <c r="AF29359" t="str">
        <f>IF('5G_NR_raw_UE'!ER29359&gt;0,('5G_NR_raw_UE'!ER29359*'5G_NR_raw_UE'!ES29359),"")</f>
        <v/>
      </c>
    </row>
    <row r="29360" spans="31:32">
      <c r="AE29360" t="str">
        <f>IF('5G_NR_raw_UE'!EP29360&gt;0,('5G_NR_raw_UE'!EP29360*'5G_NR_raw_UE'!EQ29360),"")</f>
        <v/>
      </c>
      <c r="AF29360" t="str">
        <f>IF('5G_NR_raw_UE'!ER29360&gt;0,('5G_NR_raw_UE'!ER29360*'5G_NR_raw_UE'!ES29360),"")</f>
        <v/>
      </c>
    </row>
    <row r="29361" spans="31:32">
      <c r="AE29361" t="str">
        <f>IF('5G_NR_raw_UE'!EP29361&gt;0,('5G_NR_raw_UE'!EP29361*'5G_NR_raw_UE'!EQ29361),"")</f>
        <v/>
      </c>
      <c r="AF29361" t="str">
        <f>IF('5G_NR_raw_UE'!ER29361&gt;0,('5G_NR_raw_UE'!ER29361*'5G_NR_raw_UE'!ES29361),"")</f>
        <v/>
      </c>
    </row>
    <row r="29362" spans="31:32">
      <c r="AE29362" t="str">
        <f>IF('5G_NR_raw_UE'!EP29362&gt;0,('5G_NR_raw_UE'!EP29362*'5G_NR_raw_UE'!EQ29362),"")</f>
        <v/>
      </c>
      <c r="AF29362" t="str">
        <f>IF('5G_NR_raw_UE'!ER29362&gt;0,('5G_NR_raw_UE'!ER29362*'5G_NR_raw_UE'!ES29362),"")</f>
        <v/>
      </c>
    </row>
    <row r="29363" spans="31:32">
      <c r="AE29363" t="str">
        <f>IF('5G_NR_raw_UE'!EP29363&gt;0,('5G_NR_raw_UE'!EP29363*'5G_NR_raw_UE'!EQ29363),"")</f>
        <v/>
      </c>
      <c r="AF29363" t="str">
        <f>IF('5G_NR_raw_UE'!ER29363&gt;0,('5G_NR_raw_UE'!ER29363*'5G_NR_raw_UE'!ES29363),"")</f>
        <v/>
      </c>
    </row>
    <row r="29364" spans="31:32">
      <c r="AE29364" t="str">
        <f>IF('5G_NR_raw_UE'!EP29364&gt;0,('5G_NR_raw_UE'!EP29364*'5G_NR_raw_UE'!EQ29364),"")</f>
        <v/>
      </c>
      <c r="AF29364" t="str">
        <f>IF('5G_NR_raw_UE'!ER29364&gt;0,('5G_NR_raw_UE'!ER29364*'5G_NR_raw_UE'!ES29364),"")</f>
        <v/>
      </c>
    </row>
    <row r="29365" spans="31:32">
      <c r="AE29365" t="str">
        <f>IF('5G_NR_raw_UE'!EP29365&gt;0,('5G_NR_raw_UE'!EP29365*'5G_NR_raw_UE'!EQ29365),"")</f>
        <v/>
      </c>
      <c r="AF29365" t="str">
        <f>IF('5G_NR_raw_UE'!ER29365&gt;0,('5G_NR_raw_UE'!ER29365*'5G_NR_raw_UE'!ES29365),"")</f>
        <v/>
      </c>
    </row>
    <row r="29366" spans="31:32">
      <c r="AE29366" t="str">
        <f>IF('5G_NR_raw_UE'!EP29366&gt;0,('5G_NR_raw_UE'!EP29366*'5G_NR_raw_UE'!EQ29366),"")</f>
        <v/>
      </c>
      <c r="AF29366" t="str">
        <f>IF('5G_NR_raw_UE'!ER29366&gt;0,('5G_NR_raw_UE'!ER29366*'5G_NR_raw_UE'!ES29366),"")</f>
        <v/>
      </c>
    </row>
    <row r="29367" spans="31:32">
      <c r="AE29367" t="str">
        <f>IF('5G_NR_raw_UE'!EP29367&gt;0,('5G_NR_raw_UE'!EP29367*'5G_NR_raw_UE'!EQ29367),"")</f>
        <v/>
      </c>
      <c r="AF29367" t="str">
        <f>IF('5G_NR_raw_UE'!ER29367&gt;0,('5G_NR_raw_UE'!ER29367*'5G_NR_raw_UE'!ES29367),"")</f>
        <v/>
      </c>
    </row>
    <row r="29368" spans="31:32">
      <c r="AE29368" t="str">
        <f>IF('5G_NR_raw_UE'!EP29368&gt;0,('5G_NR_raw_UE'!EP29368*'5G_NR_raw_UE'!EQ29368),"")</f>
        <v/>
      </c>
      <c r="AF29368" t="str">
        <f>IF('5G_NR_raw_UE'!ER29368&gt;0,('5G_NR_raw_UE'!ER29368*'5G_NR_raw_UE'!ES29368),"")</f>
        <v/>
      </c>
    </row>
    <row r="29369" spans="31:32">
      <c r="AE29369" t="str">
        <f>IF('5G_NR_raw_UE'!EP29369&gt;0,('5G_NR_raw_UE'!EP29369*'5G_NR_raw_UE'!EQ29369),"")</f>
        <v/>
      </c>
      <c r="AF29369" t="str">
        <f>IF('5G_NR_raw_UE'!ER29369&gt;0,('5G_NR_raw_UE'!ER29369*'5G_NR_raw_UE'!ES29369),"")</f>
        <v/>
      </c>
    </row>
    <row r="29370" spans="31:32">
      <c r="AE29370" t="str">
        <f>IF('5G_NR_raw_UE'!EP29370&gt;0,('5G_NR_raw_UE'!EP29370*'5G_NR_raw_UE'!EQ29370),"")</f>
        <v/>
      </c>
      <c r="AF29370" t="str">
        <f>IF('5G_NR_raw_UE'!ER29370&gt;0,('5G_NR_raw_UE'!ER29370*'5G_NR_raw_UE'!ES29370),"")</f>
        <v/>
      </c>
    </row>
    <row r="29371" spans="31:32">
      <c r="AE29371" t="str">
        <f>IF('5G_NR_raw_UE'!EP29371&gt;0,('5G_NR_raw_UE'!EP29371*'5G_NR_raw_UE'!EQ29371),"")</f>
        <v/>
      </c>
      <c r="AF29371" t="str">
        <f>IF('5G_NR_raw_UE'!ER29371&gt;0,('5G_NR_raw_UE'!ER29371*'5G_NR_raw_UE'!ES29371),"")</f>
        <v/>
      </c>
    </row>
    <row r="29372" spans="31:32">
      <c r="AE29372" t="str">
        <f>IF('5G_NR_raw_UE'!EP29372&gt;0,('5G_NR_raw_UE'!EP29372*'5G_NR_raw_UE'!EQ29372),"")</f>
        <v/>
      </c>
      <c r="AF29372" t="str">
        <f>IF('5G_NR_raw_UE'!ER29372&gt;0,('5G_NR_raw_UE'!ER29372*'5G_NR_raw_UE'!ES29372),"")</f>
        <v/>
      </c>
    </row>
    <row r="29373" spans="31:32">
      <c r="AE29373" t="str">
        <f>IF('5G_NR_raw_UE'!EP29373&gt;0,('5G_NR_raw_UE'!EP29373*'5G_NR_raw_UE'!EQ29373),"")</f>
        <v/>
      </c>
      <c r="AF29373" t="str">
        <f>IF('5G_NR_raw_UE'!ER29373&gt;0,('5G_NR_raw_UE'!ER29373*'5G_NR_raw_UE'!ES29373),"")</f>
        <v/>
      </c>
    </row>
    <row r="29374" spans="31:32">
      <c r="AE29374" t="str">
        <f>IF('5G_NR_raw_UE'!EP29374&gt;0,('5G_NR_raw_UE'!EP29374*'5G_NR_raw_UE'!EQ29374),"")</f>
        <v/>
      </c>
      <c r="AF29374" t="str">
        <f>IF('5G_NR_raw_UE'!ER29374&gt;0,('5G_NR_raw_UE'!ER29374*'5G_NR_raw_UE'!ES29374),"")</f>
        <v/>
      </c>
    </row>
    <row r="29375" spans="31:32">
      <c r="AE29375" t="str">
        <f>IF('5G_NR_raw_UE'!EP29375&gt;0,('5G_NR_raw_UE'!EP29375*'5G_NR_raw_UE'!EQ29375),"")</f>
        <v/>
      </c>
      <c r="AF29375" t="str">
        <f>IF('5G_NR_raw_UE'!ER29375&gt;0,('5G_NR_raw_UE'!ER29375*'5G_NR_raw_UE'!ES29375),"")</f>
        <v/>
      </c>
    </row>
    <row r="29376" spans="31:32">
      <c r="AE29376" t="str">
        <f>IF('5G_NR_raw_UE'!EP29376&gt;0,('5G_NR_raw_UE'!EP29376*'5G_NR_raw_UE'!EQ29376),"")</f>
        <v/>
      </c>
      <c r="AF29376" t="str">
        <f>IF('5G_NR_raw_UE'!ER29376&gt;0,('5G_NR_raw_UE'!ER29376*'5G_NR_raw_UE'!ES29376),"")</f>
        <v/>
      </c>
    </row>
    <row r="29377" spans="31:32">
      <c r="AE29377" t="str">
        <f>IF('5G_NR_raw_UE'!EP29377&gt;0,('5G_NR_raw_UE'!EP29377*'5G_NR_raw_UE'!EQ29377),"")</f>
        <v/>
      </c>
      <c r="AF29377" t="str">
        <f>IF('5G_NR_raw_UE'!ER29377&gt;0,('5G_NR_raw_UE'!ER29377*'5G_NR_raw_UE'!ES29377),"")</f>
        <v/>
      </c>
    </row>
    <row r="29378" spans="31:32">
      <c r="AE29378" t="str">
        <f>IF('5G_NR_raw_UE'!EP29378&gt;0,('5G_NR_raw_UE'!EP29378*'5G_NR_raw_UE'!EQ29378),"")</f>
        <v/>
      </c>
      <c r="AF29378" t="str">
        <f>IF('5G_NR_raw_UE'!ER29378&gt;0,('5G_NR_raw_UE'!ER29378*'5G_NR_raw_UE'!ES29378),"")</f>
        <v/>
      </c>
    </row>
    <row r="29379" spans="31:32">
      <c r="AE29379" t="str">
        <f>IF('5G_NR_raw_UE'!EP29379&gt;0,('5G_NR_raw_UE'!EP29379*'5G_NR_raw_UE'!EQ29379),"")</f>
        <v/>
      </c>
      <c r="AF29379" t="str">
        <f>IF('5G_NR_raw_UE'!ER29379&gt;0,('5G_NR_raw_UE'!ER29379*'5G_NR_raw_UE'!ES29379),"")</f>
        <v/>
      </c>
    </row>
    <row r="29380" spans="31:32">
      <c r="AE29380" t="str">
        <f>IF('5G_NR_raw_UE'!EP29380&gt;0,('5G_NR_raw_UE'!EP29380*'5G_NR_raw_UE'!EQ29380),"")</f>
        <v/>
      </c>
      <c r="AF29380" t="str">
        <f>IF('5G_NR_raw_UE'!ER29380&gt;0,('5G_NR_raw_UE'!ER29380*'5G_NR_raw_UE'!ES29380),"")</f>
        <v/>
      </c>
    </row>
    <row r="29381" spans="31:32">
      <c r="AE29381" t="str">
        <f>IF('5G_NR_raw_UE'!EP29381&gt;0,('5G_NR_raw_UE'!EP29381*'5G_NR_raw_UE'!EQ29381),"")</f>
        <v/>
      </c>
      <c r="AF29381" t="str">
        <f>IF('5G_NR_raw_UE'!ER29381&gt;0,('5G_NR_raw_UE'!ER29381*'5G_NR_raw_UE'!ES29381),"")</f>
        <v/>
      </c>
    </row>
    <row r="29382" spans="31:32">
      <c r="AE29382" t="str">
        <f>IF('5G_NR_raw_UE'!EP29382&gt;0,('5G_NR_raw_UE'!EP29382*'5G_NR_raw_UE'!EQ29382),"")</f>
        <v/>
      </c>
      <c r="AF29382" t="str">
        <f>IF('5G_NR_raw_UE'!ER29382&gt;0,('5G_NR_raw_UE'!ER29382*'5G_NR_raw_UE'!ES29382),"")</f>
        <v/>
      </c>
    </row>
    <row r="29383" spans="31:32">
      <c r="AE29383" t="str">
        <f>IF('5G_NR_raw_UE'!EP29383&gt;0,('5G_NR_raw_UE'!EP29383*'5G_NR_raw_UE'!EQ29383),"")</f>
        <v/>
      </c>
      <c r="AF29383" t="str">
        <f>IF('5G_NR_raw_UE'!ER29383&gt;0,('5G_NR_raw_UE'!ER29383*'5G_NR_raw_UE'!ES29383),"")</f>
        <v/>
      </c>
    </row>
    <row r="29384" spans="31:32">
      <c r="AE29384" t="str">
        <f>IF('5G_NR_raw_UE'!EP29384&gt;0,('5G_NR_raw_UE'!EP29384*'5G_NR_raw_UE'!EQ29384),"")</f>
        <v/>
      </c>
      <c r="AF29384" t="str">
        <f>IF('5G_NR_raw_UE'!ER29384&gt;0,('5G_NR_raw_UE'!ER29384*'5G_NR_raw_UE'!ES29384),"")</f>
        <v/>
      </c>
    </row>
    <row r="29385" spans="31:32">
      <c r="AE29385" t="str">
        <f>IF('5G_NR_raw_UE'!EP29385&gt;0,('5G_NR_raw_UE'!EP29385*'5G_NR_raw_UE'!EQ29385),"")</f>
        <v/>
      </c>
      <c r="AF29385" t="str">
        <f>IF('5G_NR_raw_UE'!ER29385&gt;0,('5G_NR_raw_UE'!ER29385*'5G_NR_raw_UE'!ES29385),"")</f>
        <v/>
      </c>
    </row>
    <row r="29386" spans="31:32">
      <c r="AE29386" t="str">
        <f>IF('5G_NR_raw_UE'!EP29386&gt;0,('5G_NR_raw_UE'!EP29386*'5G_NR_raw_UE'!EQ29386),"")</f>
        <v/>
      </c>
      <c r="AF29386" t="str">
        <f>IF('5G_NR_raw_UE'!ER29386&gt;0,('5G_NR_raw_UE'!ER29386*'5G_NR_raw_UE'!ES29386),"")</f>
        <v/>
      </c>
    </row>
    <row r="29387" spans="31:32">
      <c r="AE29387" t="str">
        <f>IF('5G_NR_raw_UE'!EP29387&gt;0,('5G_NR_raw_UE'!EP29387*'5G_NR_raw_UE'!EQ29387),"")</f>
        <v/>
      </c>
      <c r="AF29387" t="str">
        <f>IF('5G_NR_raw_UE'!ER29387&gt;0,('5G_NR_raw_UE'!ER29387*'5G_NR_raw_UE'!ES29387),"")</f>
        <v/>
      </c>
    </row>
    <row r="29388" spans="31:32">
      <c r="AE29388" t="str">
        <f>IF('5G_NR_raw_UE'!EP29388&gt;0,('5G_NR_raw_UE'!EP29388*'5G_NR_raw_UE'!EQ29388),"")</f>
        <v/>
      </c>
      <c r="AF29388" t="str">
        <f>IF('5G_NR_raw_UE'!ER29388&gt;0,('5G_NR_raw_UE'!ER29388*'5G_NR_raw_UE'!ES29388),"")</f>
        <v/>
      </c>
    </row>
    <row r="29389" spans="31:32">
      <c r="AE29389" t="str">
        <f>IF('5G_NR_raw_UE'!EP29389&gt;0,('5G_NR_raw_UE'!EP29389*'5G_NR_raw_UE'!EQ29389),"")</f>
        <v/>
      </c>
      <c r="AF29389" t="str">
        <f>IF('5G_NR_raw_UE'!ER29389&gt;0,('5G_NR_raw_UE'!ER29389*'5G_NR_raw_UE'!ES29389),"")</f>
        <v/>
      </c>
    </row>
    <row r="29390" spans="31:32">
      <c r="AE29390" t="str">
        <f>IF('5G_NR_raw_UE'!EP29390&gt;0,('5G_NR_raw_UE'!EP29390*'5G_NR_raw_UE'!EQ29390),"")</f>
        <v/>
      </c>
      <c r="AF29390" t="str">
        <f>IF('5G_NR_raw_UE'!ER29390&gt;0,('5G_NR_raw_UE'!ER29390*'5G_NR_raw_UE'!ES29390),"")</f>
        <v/>
      </c>
    </row>
    <row r="29391" spans="31:32">
      <c r="AE29391" t="str">
        <f>IF('5G_NR_raw_UE'!EP29391&gt;0,('5G_NR_raw_UE'!EP29391*'5G_NR_raw_UE'!EQ29391),"")</f>
        <v/>
      </c>
      <c r="AF29391" t="str">
        <f>IF('5G_NR_raw_UE'!ER29391&gt;0,('5G_NR_raw_UE'!ER29391*'5G_NR_raw_UE'!ES29391),"")</f>
        <v/>
      </c>
    </row>
    <row r="29392" spans="31:32">
      <c r="AE29392" t="str">
        <f>IF('5G_NR_raw_UE'!EP29392&gt;0,('5G_NR_raw_UE'!EP29392*'5G_NR_raw_UE'!EQ29392),"")</f>
        <v/>
      </c>
      <c r="AF29392" t="str">
        <f>IF('5G_NR_raw_UE'!ER29392&gt;0,('5G_NR_raw_UE'!ER29392*'5G_NR_raw_UE'!ES29392),"")</f>
        <v/>
      </c>
    </row>
    <row r="29393" spans="31:32">
      <c r="AE29393" t="str">
        <f>IF('5G_NR_raw_UE'!EP29393&gt;0,('5G_NR_raw_UE'!EP29393*'5G_NR_raw_UE'!EQ29393),"")</f>
        <v/>
      </c>
      <c r="AF29393" t="str">
        <f>IF('5G_NR_raw_UE'!ER29393&gt;0,('5G_NR_raw_UE'!ER29393*'5G_NR_raw_UE'!ES29393),"")</f>
        <v/>
      </c>
    </row>
    <row r="29394" spans="31:32">
      <c r="AE29394" t="str">
        <f>IF('5G_NR_raw_UE'!EP29394&gt;0,('5G_NR_raw_UE'!EP29394*'5G_NR_raw_UE'!EQ29394),"")</f>
        <v/>
      </c>
      <c r="AF29394" t="str">
        <f>IF('5G_NR_raw_UE'!ER29394&gt;0,('5G_NR_raw_UE'!ER29394*'5G_NR_raw_UE'!ES29394),"")</f>
        <v/>
      </c>
    </row>
    <row r="29395" spans="31:32">
      <c r="AE29395" t="str">
        <f>IF('5G_NR_raw_UE'!EP29395&gt;0,('5G_NR_raw_UE'!EP29395*'5G_NR_raw_UE'!EQ29395),"")</f>
        <v/>
      </c>
      <c r="AF29395" t="str">
        <f>IF('5G_NR_raw_UE'!ER29395&gt;0,('5G_NR_raw_UE'!ER29395*'5G_NR_raw_UE'!ES29395),"")</f>
        <v/>
      </c>
    </row>
    <row r="29396" spans="31:32">
      <c r="AE29396" t="str">
        <f>IF('5G_NR_raw_UE'!EP29396&gt;0,('5G_NR_raw_UE'!EP29396*'5G_NR_raw_UE'!EQ29396),"")</f>
        <v/>
      </c>
      <c r="AF29396" t="str">
        <f>IF('5G_NR_raw_UE'!ER29396&gt;0,('5G_NR_raw_UE'!ER29396*'5G_NR_raw_UE'!ES29396),"")</f>
        <v/>
      </c>
    </row>
    <row r="29397" spans="31:32">
      <c r="AE29397" t="str">
        <f>IF('5G_NR_raw_UE'!EP29397&gt;0,('5G_NR_raw_UE'!EP29397*'5G_NR_raw_UE'!EQ29397),"")</f>
        <v/>
      </c>
      <c r="AF29397" t="str">
        <f>IF('5G_NR_raw_UE'!ER29397&gt;0,('5G_NR_raw_UE'!ER29397*'5G_NR_raw_UE'!ES29397),"")</f>
        <v/>
      </c>
    </row>
    <row r="29398" spans="31:32">
      <c r="AE29398" t="str">
        <f>IF('5G_NR_raw_UE'!EP29398&gt;0,('5G_NR_raw_UE'!EP29398*'5G_NR_raw_UE'!EQ29398),"")</f>
        <v/>
      </c>
      <c r="AF29398" t="str">
        <f>IF('5G_NR_raw_UE'!ER29398&gt;0,('5G_NR_raw_UE'!ER29398*'5G_NR_raw_UE'!ES29398),"")</f>
        <v/>
      </c>
    </row>
    <row r="29399" spans="31:32">
      <c r="AE29399" t="str">
        <f>IF('5G_NR_raw_UE'!EP29399&gt;0,('5G_NR_raw_UE'!EP29399*'5G_NR_raw_UE'!EQ29399),"")</f>
        <v/>
      </c>
      <c r="AF29399" t="str">
        <f>IF('5G_NR_raw_UE'!ER29399&gt;0,('5G_NR_raw_UE'!ER29399*'5G_NR_raw_UE'!ES29399),"")</f>
        <v/>
      </c>
    </row>
    <row r="29400" spans="31:32">
      <c r="AE29400" t="str">
        <f>IF('5G_NR_raw_UE'!EP29400&gt;0,('5G_NR_raw_UE'!EP29400*'5G_NR_raw_UE'!EQ29400),"")</f>
        <v/>
      </c>
      <c r="AF29400" t="str">
        <f>IF('5G_NR_raw_UE'!ER29400&gt;0,('5G_NR_raw_UE'!ER29400*'5G_NR_raw_UE'!ES29400),"")</f>
        <v/>
      </c>
    </row>
    <row r="29401" spans="31:32">
      <c r="AE29401" t="str">
        <f>IF('5G_NR_raw_UE'!EP29401&gt;0,('5G_NR_raw_UE'!EP29401*'5G_NR_raw_UE'!EQ29401),"")</f>
        <v/>
      </c>
      <c r="AF29401" t="str">
        <f>IF('5G_NR_raw_UE'!ER29401&gt;0,('5G_NR_raw_UE'!ER29401*'5G_NR_raw_UE'!ES29401),"")</f>
        <v/>
      </c>
    </row>
    <row r="29402" spans="31:32">
      <c r="AE29402" t="str">
        <f>IF('5G_NR_raw_UE'!EP29402&gt;0,('5G_NR_raw_UE'!EP29402*'5G_NR_raw_UE'!EQ29402),"")</f>
        <v/>
      </c>
      <c r="AF29402" t="str">
        <f>IF('5G_NR_raw_UE'!ER29402&gt;0,('5G_NR_raw_UE'!ER29402*'5G_NR_raw_UE'!ES29402),"")</f>
        <v/>
      </c>
    </row>
    <row r="29403" spans="31:32">
      <c r="AE29403" t="str">
        <f>IF('5G_NR_raw_UE'!EP29403&gt;0,('5G_NR_raw_UE'!EP29403*'5G_NR_raw_UE'!EQ29403),"")</f>
        <v/>
      </c>
      <c r="AF29403" t="str">
        <f>IF('5G_NR_raw_UE'!ER29403&gt;0,('5G_NR_raw_UE'!ER29403*'5G_NR_raw_UE'!ES29403),"")</f>
        <v/>
      </c>
    </row>
    <row r="29404" spans="31:32">
      <c r="AE29404" t="str">
        <f>IF('5G_NR_raw_UE'!EP29404&gt;0,('5G_NR_raw_UE'!EP29404*'5G_NR_raw_UE'!EQ29404),"")</f>
        <v/>
      </c>
      <c r="AF29404" t="str">
        <f>IF('5G_NR_raw_UE'!ER29404&gt;0,('5G_NR_raw_UE'!ER29404*'5G_NR_raw_UE'!ES29404),"")</f>
        <v/>
      </c>
    </row>
    <row r="29405" spans="31:32">
      <c r="AE29405" t="str">
        <f>IF('5G_NR_raw_UE'!EP29405&gt;0,('5G_NR_raw_UE'!EP29405*'5G_NR_raw_UE'!EQ29405),"")</f>
        <v/>
      </c>
      <c r="AF29405" t="str">
        <f>IF('5G_NR_raw_UE'!ER29405&gt;0,('5G_NR_raw_UE'!ER29405*'5G_NR_raw_UE'!ES29405),"")</f>
        <v/>
      </c>
    </row>
    <row r="29406" spans="31:32">
      <c r="AE29406" t="str">
        <f>IF('5G_NR_raw_UE'!EP29406&gt;0,('5G_NR_raw_UE'!EP29406*'5G_NR_raw_UE'!EQ29406),"")</f>
        <v/>
      </c>
      <c r="AF29406" t="str">
        <f>IF('5G_NR_raw_UE'!ER29406&gt;0,('5G_NR_raw_UE'!ER29406*'5G_NR_raw_UE'!ES29406),"")</f>
        <v/>
      </c>
    </row>
    <row r="29407" spans="31:32">
      <c r="AE29407" t="str">
        <f>IF('5G_NR_raw_UE'!EP29407&gt;0,('5G_NR_raw_UE'!EP29407*'5G_NR_raw_UE'!EQ29407),"")</f>
        <v/>
      </c>
      <c r="AF29407" t="str">
        <f>IF('5G_NR_raw_UE'!ER29407&gt;0,('5G_NR_raw_UE'!ER29407*'5G_NR_raw_UE'!ES29407),"")</f>
        <v/>
      </c>
    </row>
    <row r="29408" spans="31:32">
      <c r="AE29408" t="str">
        <f>IF('5G_NR_raw_UE'!EP29408&gt;0,('5G_NR_raw_UE'!EP29408*'5G_NR_raw_UE'!EQ29408),"")</f>
        <v/>
      </c>
      <c r="AF29408" t="str">
        <f>IF('5G_NR_raw_UE'!ER29408&gt;0,('5G_NR_raw_UE'!ER29408*'5G_NR_raw_UE'!ES29408),"")</f>
        <v/>
      </c>
    </row>
    <row r="29409" spans="31:32">
      <c r="AE29409" t="str">
        <f>IF('5G_NR_raw_UE'!EP29409&gt;0,('5G_NR_raw_UE'!EP29409*'5G_NR_raw_UE'!EQ29409),"")</f>
        <v/>
      </c>
      <c r="AF29409" t="str">
        <f>IF('5G_NR_raw_UE'!ER29409&gt;0,('5G_NR_raw_UE'!ER29409*'5G_NR_raw_UE'!ES29409),"")</f>
        <v/>
      </c>
    </row>
    <row r="29410" spans="31:32">
      <c r="AE29410" t="str">
        <f>IF('5G_NR_raw_UE'!EP29410&gt;0,('5G_NR_raw_UE'!EP29410*'5G_NR_raw_UE'!EQ29410),"")</f>
        <v/>
      </c>
      <c r="AF29410" t="str">
        <f>IF('5G_NR_raw_UE'!ER29410&gt;0,('5G_NR_raw_UE'!ER29410*'5G_NR_raw_UE'!ES29410),"")</f>
        <v/>
      </c>
    </row>
    <row r="29411" spans="31:32">
      <c r="AE29411" t="str">
        <f>IF('5G_NR_raw_UE'!EP29411&gt;0,('5G_NR_raw_UE'!EP29411*'5G_NR_raw_UE'!EQ29411),"")</f>
        <v/>
      </c>
      <c r="AF29411" t="str">
        <f>IF('5G_NR_raw_UE'!ER29411&gt;0,('5G_NR_raw_UE'!ER29411*'5G_NR_raw_UE'!ES29411),"")</f>
        <v/>
      </c>
    </row>
    <row r="29412" spans="31:32">
      <c r="AE29412" t="str">
        <f>IF('5G_NR_raw_UE'!EP29412&gt;0,('5G_NR_raw_UE'!EP29412*'5G_NR_raw_UE'!EQ29412),"")</f>
        <v/>
      </c>
      <c r="AF29412" t="str">
        <f>IF('5G_NR_raw_UE'!ER29412&gt;0,('5G_NR_raw_UE'!ER29412*'5G_NR_raw_UE'!ES29412),"")</f>
        <v/>
      </c>
    </row>
    <row r="29413" spans="31:32">
      <c r="AE29413" t="str">
        <f>IF('5G_NR_raw_UE'!EP29413&gt;0,('5G_NR_raw_UE'!EP29413*'5G_NR_raw_UE'!EQ29413),"")</f>
        <v/>
      </c>
      <c r="AF29413" t="str">
        <f>IF('5G_NR_raw_UE'!ER29413&gt;0,('5G_NR_raw_UE'!ER29413*'5G_NR_raw_UE'!ES29413),"")</f>
        <v/>
      </c>
    </row>
    <row r="29414" spans="31:32">
      <c r="AE29414" t="str">
        <f>IF('5G_NR_raw_UE'!EP29414&gt;0,('5G_NR_raw_UE'!EP29414*'5G_NR_raw_UE'!EQ29414),"")</f>
        <v/>
      </c>
      <c r="AF29414" t="str">
        <f>IF('5G_NR_raw_UE'!ER29414&gt;0,('5G_NR_raw_UE'!ER29414*'5G_NR_raw_UE'!ES29414),"")</f>
        <v/>
      </c>
    </row>
    <row r="29415" spans="31:32">
      <c r="AE29415" t="str">
        <f>IF('5G_NR_raw_UE'!EP29415&gt;0,('5G_NR_raw_UE'!EP29415*'5G_NR_raw_UE'!EQ29415),"")</f>
        <v/>
      </c>
      <c r="AF29415" t="str">
        <f>IF('5G_NR_raw_UE'!ER29415&gt;0,('5G_NR_raw_UE'!ER29415*'5G_NR_raw_UE'!ES29415),"")</f>
        <v/>
      </c>
    </row>
    <row r="29416" spans="31:32">
      <c r="AE29416" t="str">
        <f>IF('5G_NR_raw_UE'!EP29416&gt;0,('5G_NR_raw_UE'!EP29416*'5G_NR_raw_UE'!EQ29416),"")</f>
        <v/>
      </c>
      <c r="AF29416" t="str">
        <f>IF('5G_NR_raw_UE'!ER29416&gt;0,('5G_NR_raw_UE'!ER29416*'5G_NR_raw_UE'!ES29416),"")</f>
        <v/>
      </c>
    </row>
    <row r="29417" spans="31:32">
      <c r="AE29417" t="str">
        <f>IF('5G_NR_raw_UE'!EP29417&gt;0,('5G_NR_raw_UE'!EP29417*'5G_NR_raw_UE'!EQ29417),"")</f>
        <v/>
      </c>
      <c r="AF29417" t="str">
        <f>IF('5G_NR_raw_UE'!ER29417&gt;0,('5G_NR_raw_UE'!ER29417*'5G_NR_raw_UE'!ES29417),"")</f>
        <v/>
      </c>
    </row>
    <row r="29418" spans="31:32">
      <c r="AE29418" t="str">
        <f>IF('5G_NR_raw_UE'!EP29418&gt;0,('5G_NR_raw_UE'!EP29418*'5G_NR_raw_UE'!EQ29418),"")</f>
        <v/>
      </c>
      <c r="AF29418" t="str">
        <f>IF('5G_NR_raw_UE'!ER29418&gt;0,('5G_NR_raw_UE'!ER29418*'5G_NR_raw_UE'!ES29418),"")</f>
        <v/>
      </c>
    </row>
    <row r="29419" spans="31:32">
      <c r="AE29419" t="str">
        <f>IF('5G_NR_raw_UE'!EP29419&gt;0,('5G_NR_raw_UE'!EP29419*'5G_NR_raw_UE'!EQ29419),"")</f>
        <v/>
      </c>
      <c r="AF29419" t="str">
        <f>IF('5G_NR_raw_UE'!ER29419&gt;0,('5G_NR_raw_UE'!ER29419*'5G_NR_raw_UE'!ES29419),"")</f>
        <v/>
      </c>
    </row>
    <row r="29420" spans="31:32">
      <c r="AE29420" t="str">
        <f>IF('5G_NR_raw_UE'!EP29420&gt;0,('5G_NR_raw_UE'!EP29420*'5G_NR_raw_UE'!EQ29420),"")</f>
        <v/>
      </c>
      <c r="AF29420" t="str">
        <f>IF('5G_NR_raw_UE'!ER29420&gt;0,('5G_NR_raw_UE'!ER29420*'5G_NR_raw_UE'!ES29420),"")</f>
        <v/>
      </c>
    </row>
    <row r="29421" spans="31:32">
      <c r="AE29421" t="str">
        <f>IF('5G_NR_raw_UE'!EP29421&gt;0,('5G_NR_raw_UE'!EP29421*'5G_NR_raw_UE'!EQ29421),"")</f>
        <v/>
      </c>
      <c r="AF29421" t="str">
        <f>IF('5G_NR_raw_UE'!ER29421&gt;0,('5G_NR_raw_UE'!ER29421*'5G_NR_raw_UE'!ES29421),"")</f>
        <v/>
      </c>
    </row>
    <row r="29422" spans="31:32">
      <c r="AE29422" t="str">
        <f>IF('5G_NR_raw_UE'!EP29422&gt;0,('5G_NR_raw_UE'!EP29422*'5G_NR_raw_UE'!EQ29422),"")</f>
        <v/>
      </c>
      <c r="AF29422" t="str">
        <f>IF('5G_NR_raw_UE'!ER29422&gt;0,('5G_NR_raw_UE'!ER29422*'5G_NR_raw_UE'!ES29422),"")</f>
        <v/>
      </c>
    </row>
    <row r="29423" spans="31:32">
      <c r="AE29423" t="str">
        <f>IF('5G_NR_raw_UE'!EP29423&gt;0,('5G_NR_raw_UE'!EP29423*'5G_NR_raw_UE'!EQ29423),"")</f>
        <v/>
      </c>
      <c r="AF29423" t="str">
        <f>IF('5G_NR_raw_UE'!ER29423&gt;0,('5G_NR_raw_UE'!ER29423*'5G_NR_raw_UE'!ES29423),"")</f>
        <v/>
      </c>
    </row>
    <row r="29424" spans="31:32">
      <c r="AE29424" t="str">
        <f>IF('5G_NR_raw_UE'!EP29424&gt;0,('5G_NR_raw_UE'!EP29424*'5G_NR_raw_UE'!EQ29424),"")</f>
        <v/>
      </c>
      <c r="AF29424" t="str">
        <f>IF('5G_NR_raw_UE'!ER29424&gt;0,('5G_NR_raw_UE'!ER29424*'5G_NR_raw_UE'!ES29424),"")</f>
        <v/>
      </c>
    </row>
    <row r="29425" spans="31:32">
      <c r="AE29425" t="str">
        <f>IF('5G_NR_raw_UE'!EP29425&gt;0,('5G_NR_raw_UE'!EP29425*'5G_NR_raw_UE'!EQ29425),"")</f>
        <v/>
      </c>
      <c r="AF29425" t="str">
        <f>IF('5G_NR_raw_UE'!ER29425&gt;0,('5G_NR_raw_UE'!ER29425*'5G_NR_raw_UE'!ES29425),"")</f>
        <v/>
      </c>
    </row>
    <row r="29426" spans="31:32">
      <c r="AE29426" t="str">
        <f>IF('5G_NR_raw_UE'!EP29426&gt;0,('5G_NR_raw_UE'!EP29426*'5G_NR_raw_UE'!EQ29426),"")</f>
        <v/>
      </c>
      <c r="AF29426" t="str">
        <f>IF('5G_NR_raw_UE'!ER29426&gt;0,('5G_NR_raw_UE'!ER29426*'5G_NR_raw_UE'!ES29426),"")</f>
        <v/>
      </c>
    </row>
    <row r="29427" spans="31:32">
      <c r="AE29427" t="str">
        <f>IF('5G_NR_raw_UE'!EP29427&gt;0,('5G_NR_raw_UE'!EP29427*'5G_NR_raw_UE'!EQ29427),"")</f>
        <v/>
      </c>
      <c r="AF29427" t="str">
        <f>IF('5G_NR_raw_UE'!ER29427&gt;0,('5G_NR_raw_UE'!ER29427*'5G_NR_raw_UE'!ES29427),"")</f>
        <v/>
      </c>
    </row>
    <row r="29428" spans="31:32">
      <c r="AE29428" t="str">
        <f>IF('5G_NR_raw_UE'!EP29428&gt;0,('5G_NR_raw_UE'!EP29428*'5G_NR_raw_UE'!EQ29428),"")</f>
        <v/>
      </c>
      <c r="AF29428" t="str">
        <f>IF('5G_NR_raw_UE'!ER29428&gt;0,('5G_NR_raw_UE'!ER29428*'5G_NR_raw_UE'!ES29428),"")</f>
        <v/>
      </c>
    </row>
    <row r="29429" spans="31:32">
      <c r="AE29429" t="str">
        <f>IF('5G_NR_raw_UE'!EP29429&gt;0,('5G_NR_raw_UE'!EP29429*'5G_NR_raw_UE'!EQ29429),"")</f>
        <v/>
      </c>
      <c r="AF29429" t="str">
        <f>IF('5G_NR_raw_UE'!ER29429&gt;0,('5G_NR_raw_UE'!ER29429*'5G_NR_raw_UE'!ES29429),"")</f>
        <v/>
      </c>
    </row>
    <row r="29430" spans="31:32">
      <c r="AE29430" t="str">
        <f>IF('5G_NR_raw_UE'!EP29430&gt;0,('5G_NR_raw_UE'!EP29430*'5G_NR_raw_UE'!EQ29430),"")</f>
        <v/>
      </c>
      <c r="AF29430" t="str">
        <f>IF('5G_NR_raw_UE'!ER29430&gt;0,('5G_NR_raw_UE'!ER29430*'5G_NR_raw_UE'!ES29430),"")</f>
        <v/>
      </c>
    </row>
    <row r="29431" spans="31:32">
      <c r="AE29431" t="str">
        <f>IF('5G_NR_raw_UE'!EP29431&gt;0,('5G_NR_raw_UE'!EP29431*'5G_NR_raw_UE'!EQ29431),"")</f>
        <v/>
      </c>
      <c r="AF29431" t="str">
        <f>IF('5G_NR_raw_UE'!ER29431&gt;0,('5G_NR_raw_UE'!ER29431*'5G_NR_raw_UE'!ES29431),"")</f>
        <v/>
      </c>
    </row>
    <row r="29432" spans="31:32">
      <c r="AE29432" t="str">
        <f>IF('5G_NR_raw_UE'!EP29432&gt;0,('5G_NR_raw_UE'!EP29432*'5G_NR_raw_UE'!EQ29432),"")</f>
        <v/>
      </c>
      <c r="AF29432" t="str">
        <f>IF('5G_NR_raw_UE'!ER29432&gt;0,('5G_NR_raw_UE'!ER29432*'5G_NR_raw_UE'!ES29432),"")</f>
        <v/>
      </c>
    </row>
    <row r="29433" spans="31:32">
      <c r="AE29433" t="str">
        <f>IF('5G_NR_raw_UE'!EP29433&gt;0,('5G_NR_raw_UE'!EP29433*'5G_NR_raw_UE'!EQ29433),"")</f>
        <v/>
      </c>
      <c r="AF29433" t="str">
        <f>IF('5G_NR_raw_UE'!ER29433&gt;0,('5G_NR_raw_UE'!ER29433*'5G_NR_raw_UE'!ES29433),"")</f>
        <v/>
      </c>
    </row>
    <row r="29434" spans="31:32">
      <c r="AE29434" t="str">
        <f>IF('5G_NR_raw_UE'!EP29434&gt;0,('5G_NR_raw_UE'!EP29434*'5G_NR_raw_UE'!EQ29434),"")</f>
        <v/>
      </c>
      <c r="AF29434" t="str">
        <f>IF('5G_NR_raw_UE'!ER29434&gt;0,('5G_NR_raw_UE'!ER29434*'5G_NR_raw_UE'!ES29434),"")</f>
        <v/>
      </c>
    </row>
    <row r="29435" spans="31:32">
      <c r="AE29435" t="str">
        <f>IF('5G_NR_raw_UE'!EP29435&gt;0,('5G_NR_raw_UE'!EP29435*'5G_NR_raw_UE'!EQ29435),"")</f>
        <v/>
      </c>
      <c r="AF29435" t="str">
        <f>IF('5G_NR_raw_UE'!ER29435&gt;0,('5G_NR_raw_UE'!ER29435*'5G_NR_raw_UE'!ES29435),"")</f>
        <v/>
      </c>
    </row>
    <row r="29436" spans="31:32">
      <c r="AE29436" t="str">
        <f>IF('5G_NR_raw_UE'!EP29436&gt;0,('5G_NR_raw_UE'!EP29436*'5G_NR_raw_UE'!EQ29436),"")</f>
        <v/>
      </c>
      <c r="AF29436" t="str">
        <f>IF('5G_NR_raw_UE'!ER29436&gt;0,('5G_NR_raw_UE'!ER29436*'5G_NR_raw_UE'!ES29436),"")</f>
        <v/>
      </c>
    </row>
    <row r="29437" spans="31:32">
      <c r="AE29437" t="str">
        <f>IF('5G_NR_raw_UE'!EP29437&gt;0,('5G_NR_raw_UE'!EP29437*'5G_NR_raw_UE'!EQ29437),"")</f>
        <v/>
      </c>
      <c r="AF29437" t="str">
        <f>IF('5G_NR_raw_UE'!ER29437&gt;0,('5G_NR_raw_UE'!ER29437*'5G_NR_raw_UE'!ES29437),"")</f>
        <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C150"/>
  <sheetViews>
    <sheetView workbookViewId="0"/>
  </sheetViews>
  <sheetFormatPr baseColWidth="10" defaultColWidth="9.140625" defaultRowHeight="15"/>
  <sheetData>
    <row r="1" spans="1:3">
      <c r="A1" t="s">
        <v>209</v>
      </c>
      <c r="B1" t="s">
        <v>862</v>
      </c>
      <c r="C1" t="s">
        <v>620</v>
      </c>
    </row>
    <row r="2" spans="1:3">
      <c r="A2" t="s">
        <v>209</v>
      </c>
      <c r="B2" t="s">
        <v>776</v>
      </c>
      <c r="C2" t="s">
        <v>944</v>
      </c>
    </row>
    <row r="3" spans="1:3">
      <c r="A3" t="s">
        <v>209</v>
      </c>
      <c r="B3" t="s">
        <v>786</v>
      </c>
      <c r="C3" t="s">
        <v>258</v>
      </c>
    </row>
    <row r="4" spans="1:3">
      <c r="A4" t="s">
        <v>209</v>
      </c>
      <c r="B4" t="s">
        <v>259</v>
      </c>
      <c r="C4" t="s">
        <v>345</v>
      </c>
    </row>
    <row r="5" spans="1:3">
      <c r="A5" t="s">
        <v>209</v>
      </c>
      <c r="B5" t="s">
        <v>481</v>
      </c>
      <c r="C5" t="s">
        <v>43</v>
      </c>
    </row>
    <row r="6" spans="1:3">
      <c r="A6" t="s">
        <v>209</v>
      </c>
      <c r="B6" t="s">
        <v>203</v>
      </c>
      <c r="C6" t="s">
        <v>791</v>
      </c>
    </row>
    <row r="7" spans="1:3">
      <c r="A7" t="s">
        <v>209</v>
      </c>
      <c r="B7" t="s">
        <v>37</v>
      </c>
      <c r="C7" t="s">
        <v>789</v>
      </c>
    </row>
    <row r="8" spans="1:3">
      <c r="A8" t="s">
        <v>209</v>
      </c>
      <c r="B8" t="s">
        <v>844</v>
      </c>
      <c r="C8" t="s">
        <v>484</v>
      </c>
    </row>
    <row r="9" spans="1:3">
      <c r="A9" t="s">
        <v>209</v>
      </c>
      <c r="B9" t="s">
        <v>407</v>
      </c>
      <c r="C9" t="s">
        <v>688</v>
      </c>
    </row>
    <row r="10" spans="1:3">
      <c r="A10" t="s">
        <v>209</v>
      </c>
      <c r="B10" t="s">
        <v>689</v>
      </c>
      <c r="C10" t="s">
        <v>999</v>
      </c>
    </row>
    <row r="11" spans="1:3">
      <c r="A11" t="s">
        <v>209</v>
      </c>
      <c r="B11" t="s">
        <v>1004</v>
      </c>
      <c r="C11" t="s">
        <v>45</v>
      </c>
    </row>
    <row r="12" spans="1:3">
      <c r="A12" t="s">
        <v>209</v>
      </c>
      <c r="B12" t="s">
        <v>1001</v>
      </c>
      <c r="C12" t="s">
        <v>1104</v>
      </c>
    </row>
    <row r="13" spans="1:3">
      <c r="A13" t="s">
        <v>209</v>
      </c>
      <c r="B13" t="s">
        <v>622</v>
      </c>
      <c r="C13" t="s">
        <v>419</v>
      </c>
    </row>
    <row r="14" spans="1:3">
      <c r="A14" t="s">
        <v>209</v>
      </c>
      <c r="B14" t="s">
        <v>255</v>
      </c>
      <c r="C14" t="s">
        <v>619</v>
      </c>
    </row>
    <row r="15" spans="1:3">
      <c r="A15" t="s">
        <v>209</v>
      </c>
      <c r="B15" t="s">
        <v>1029</v>
      </c>
      <c r="C15" t="s">
        <v>132</v>
      </c>
    </row>
    <row r="16" spans="1:3">
      <c r="A16" t="s">
        <v>209</v>
      </c>
      <c r="B16" t="s">
        <v>682</v>
      </c>
      <c r="C16" t="s">
        <v>1026</v>
      </c>
    </row>
    <row r="17" spans="1:3">
      <c r="A17" t="s">
        <v>209</v>
      </c>
      <c r="B17" t="s">
        <v>423</v>
      </c>
      <c r="C17" t="s">
        <v>161</v>
      </c>
    </row>
    <row r="18" spans="1:3">
      <c r="A18" t="s">
        <v>209</v>
      </c>
      <c r="B18" t="s">
        <v>38</v>
      </c>
      <c r="C18" t="s">
        <v>415</v>
      </c>
    </row>
    <row r="19" spans="1:3">
      <c r="A19" t="s">
        <v>209</v>
      </c>
      <c r="B19" t="s">
        <v>818</v>
      </c>
      <c r="C19" t="s">
        <v>349</v>
      </c>
    </row>
    <row r="20" spans="1:3">
      <c r="A20" t="s">
        <v>209</v>
      </c>
      <c r="B20" t="s">
        <v>341</v>
      </c>
      <c r="C20" t="s">
        <v>967</v>
      </c>
    </row>
    <row r="21" spans="1:3">
      <c r="A21" t="s">
        <v>209</v>
      </c>
      <c r="B21" t="s">
        <v>1081</v>
      </c>
      <c r="C21" t="s">
        <v>898</v>
      </c>
    </row>
    <row r="22" spans="1:3">
      <c r="A22" t="s">
        <v>209</v>
      </c>
      <c r="B22" t="s">
        <v>690</v>
      </c>
      <c r="C22" t="s">
        <v>642</v>
      </c>
    </row>
    <row r="23" spans="1:3">
      <c r="A23" t="s">
        <v>209</v>
      </c>
      <c r="B23" t="s">
        <v>428</v>
      </c>
      <c r="C23" t="s">
        <v>1131</v>
      </c>
    </row>
    <row r="24" spans="1:3">
      <c r="A24" t="s">
        <v>209</v>
      </c>
      <c r="B24" t="s">
        <v>42</v>
      </c>
      <c r="C24" t="s">
        <v>578</v>
      </c>
    </row>
    <row r="25" spans="1:3">
      <c r="A25" t="s">
        <v>209</v>
      </c>
      <c r="B25" t="s">
        <v>449</v>
      </c>
      <c r="C25" t="s">
        <v>134</v>
      </c>
    </row>
    <row r="26" spans="1:3">
      <c r="A26" t="s">
        <v>209</v>
      </c>
      <c r="B26" t="s">
        <v>643</v>
      </c>
      <c r="C26" t="s">
        <v>946</v>
      </c>
    </row>
    <row r="27" spans="1:3">
      <c r="A27" t="s">
        <v>209</v>
      </c>
      <c r="B27" t="s">
        <v>135</v>
      </c>
      <c r="C27" t="s">
        <v>966</v>
      </c>
    </row>
    <row r="28" spans="1:3">
      <c r="A28" t="s">
        <v>209</v>
      </c>
      <c r="B28" t="s">
        <v>743</v>
      </c>
      <c r="C28" t="s">
        <v>807</v>
      </c>
    </row>
    <row r="29" spans="1:3">
      <c r="A29" t="s">
        <v>209</v>
      </c>
      <c r="B29" t="s">
        <v>222</v>
      </c>
      <c r="C29" t="s">
        <v>208</v>
      </c>
    </row>
    <row r="30" spans="1:3">
      <c r="A30" t="s">
        <v>209</v>
      </c>
      <c r="B30" t="s">
        <v>819</v>
      </c>
      <c r="C30" t="s">
        <v>579</v>
      </c>
    </row>
    <row r="31" spans="1:3">
      <c r="A31" t="s">
        <v>209</v>
      </c>
      <c r="B31" t="s">
        <v>644</v>
      </c>
      <c r="C31" t="s">
        <v>204</v>
      </c>
    </row>
    <row r="32" spans="1:3">
      <c r="A32" t="s">
        <v>209</v>
      </c>
      <c r="B32" t="s">
        <v>206</v>
      </c>
      <c r="C32" t="s">
        <v>109</v>
      </c>
    </row>
    <row r="33" spans="1:3">
      <c r="A33" t="s">
        <v>209</v>
      </c>
      <c r="B33" t="s">
        <v>867</v>
      </c>
      <c r="C33" t="s">
        <v>674</v>
      </c>
    </row>
    <row r="34" spans="1:3">
      <c r="A34" t="s">
        <v>209</v>
      </c>
      <c r="B34" t="s">
        <v>264</v>
      </c>
      <c r="C34" t="s">
        <v>816</v>
      </c>
    </row>
    <row r="35" spans="1:3">
      <c r="A35" t="s">
        <v>209</v>
      </c>
      <c r="B35" t="s">
        <v>295</v>
      </c>
      <c r="C35" t="s">
        <v>117</v>
      </c>
    </row>
    <row r="36" spans="1:3">
      <c r="A36" t="s">
        <v>209</v>
      </c>
      <c r="B36" t="s">
        <v>964</v>
      </c>
      <c r="C36" t="s">
        <v>450</v>
      </c>
    </row>
    <row r="37" spans="1:3">
      <c r="A37" t="s">
        <v>209</v>
      </c>
      <c r="B37" t="s">
        <v>482</v>
      </c>
      <c r="C37" t="s">
        <v>48</v>
      </c>
    </row>
    <row r="38" spans="1:3">
      <c r="A38" t="s">
        <v>209</v>
      </c>
      <c r="B38" t="s">
        <v>268</v>
      </c>
      <c r="C38" t="s">
        <v>1097</v>
      </c>
    </row>
    <row r="39" spans="1:3">
      <c r="A39" t="s">
        <v>209</v>
      </c>
      <c r="B39" t="s">
        <v>41</v>
      </c>
      <c r="C39" t="s">
        <v>949</v>
      </c>
    </row>
    <row r="40" spans="1:3">
      <c r="A40" t="s">
        <v>209</v>
      </c>
      <c r="B40" t="s">
        <v>420</v>
      </c>
      <c r="C40" t="s">
        <v>417</v>
      </c>
    </row>
    <row r="41" spans="1:3">
      <c r="A41" t="s">
        <v>209</v>
      </c>
      <c r="B41" t="s">
        <v>801</v>
      </c>
      <c r="C41" t="s">
        <v>817</v>
      </c>
    </row>
    <row r="42" spans="1:3">
      <c r="A42" t="s">
        <v>209</v>
      </c>
      <c r="B42" t="s">
        <v>511</v>
      </c>
      <c r="C42" t="s">
        <v>970</v>
      </c>
    </row>
    <row r="43" spans="1:3">
      <c r="A43" t="s">
        <v>209</v>
      </c>
      <c r="B43" t="s">
        <v>212</v>
      </c>
      <c r="C43" t="s">
        <v>478</v>
      </c>
    </row>
    <row r="44" spans="1:3">
      <c r="A44" t="s">
        <v>209</v>
      </c>
      <c r="B44" t="s">
        <v>347</v>
      </c>
      <c r="C44" t="s">
        <v>339</v>
      </c>
    </row>
    <row r="45" spans="1:3">
      <c r="A45" t="s">
        <v>209</v>
      </c>
      <c r="B45" t="s">
        <v>189</v>
      </c>
      <c r="C45" t="s">
        <v>868</v>
      </c>
    </row>
    <row r="46" spans="1:3">
      <c r="A46" t="s">
        <v>209</v>
      </c>
      <c r="B46" t="s">
        <v>348</v>
      </c>
      <c r="C46" t="s">
        <v>1094</v>
      </c>
    </row>
    <row r="47" spans="1:3">
      <c r="A47" t="s">
        <v>209</v>
      </c>
      <c r="B47" t="s">
        <v>956</v>
      </c>
      <c r="C47" t="s">
        <v>859</v>
      </c>
    </row>
    <row r="48" spans="1:3">
      <c r="A48" t="s">
        <v>209</v>
      </c>
      <c r="B48" t="s">
        <v>133</v>
      </c>
      <c r="C48" t="s">
        <v>730</v>
      </c>
    </row>
    <row r="49" spans="1:3">
      <c r="A49" t="s">
        <v>209</v>
      </c>
      <c r="B49" t="s">
        <v>576</v>
      </c>
      <c r="C49" t="s">
        <v>337</v>
      </c>
    </row>
    <row r="50" spans="1:3">
      <c r="A50" t="s">
        <v>209</v>
      </c>
      <c r="B50" t="s">
        <v>49</v>
      </c>
      <c r="C50" t="s">
        <v>1002</v>
      </c>
    </row>
    <row r="51" spans="1:3">
      <c r="A51" t="s">
        <v>209</v>
      </c>
      <c r="B51" t="s">
        <v>343</v>
      </c>
      <c r="C51" t="s">
        <v>935</v>
      </c>
    </row>
    <row r="52" spans="1:3">
      <c r="A52" t="s">
        <v>209</v>
      </c>
      <c r="B52" t="s">
        <v>943</v>
      </c>
      <c r="C52" t="s">
        <v>47</v>
      </c>
    </row>
    <row r="53" spans="1:3">
      <c r="A53" t="s">
        <v>209</v>
      </c>
      <c r="B53" t="s">
        <v>1000</v>
      </c>
      <c r="C53" t="s">
        <v>408</v>
      </c>
    </row>
    <row r="54" spans="1:3">
      <c r="A54" t="s">
        <v>209</v>
      </c>
      <c r="B54" t="s">
        <v>965</v>
      </c>
      <c r="C54" t="s">
        <v>866</v>
      </c>
    </row>
    <row r="55" spans="1:3">
      <c r="A55" t="s">
        <v>209</v>
      </c>
      <c r="B55" t="s">
        <v>32</v>
      </c>
      <c r="C55" t="s">
        <v>340</v>
      </c>
    </row>
    <row r="56" spans="1:3">
      <c r="A56" t="s">
        <v>209</v>
      </c>
      <c r="B56" t="s">
        <v>953</v>
      </c>
      <c r="C56" t="s">
        <v>951</v>
      </c>
    </row>
    <row r="57" spans="1:3">
      <c r="A57" t="s">
        <v>209</v>
      </c>
      <c r="B57" t="s">
        <v>1132</v>
      </c>
      <c r="C57" t="s">
        <v>815</v>
      </c>
    </row>
    <row r="58" spans="1:3">
      <c r="A58" t="s">
        <v>209</v>
      </c>
      <c r="B58" t="s">
        <v>127</v>
      </c>
      <c r="C58" t="s">
        <v>210</v>
      </c>
    </row>
    <row r="59" spans="1:3">
      <c r="A59" t="s">
        <v>209</v>
      </c>
      <c r="B59" t="s">
        <v>1099</v>
      </c>
      <c r="C59" t="s">
        <v>192</v>
      </c>
    </row>
    <row r="60" spans="1:3">
      <c r="A60" t="s">
        <v>209</v>
      </c>
      <c r="B60" t="s">
        <v>618</v>
      </c>
      <c r="C60" t="s">
        <v>869</v>
      </c>
    </row>
    <row r="61" spans="1:3">
      <c r="A61" t="s">
        <v>209</v>
      </c>
      <c r="B61" t="s">
        <v>205</v>
      </c>
      <c r="C61" t="s">
        <v>963</v>
      </c>
    </row>
    <row r="62" spans="1:3">
      <c r="A62" t="s">
        <v>209</v>
      </c>
      <c r="B62" t="s">
        <v>411</v>
      </c>
      <c r="C62" t="s">
        <v>1028</v>
      </c>
    </row>
    <row r="63" spans="1:3">
      <c r="A63" t="s">
        <v>209</v>
      </c>
      <c r="B63" t="s">
        <v>422</v>
      </c>
      <c r="C63" t="s">
        <v>997</v>
      </c>
    </row>
    <row r="64" spans="1:3">
      <c r="A64" t="s">
        <v>209</v>
      </c>
      <c r="B64" t="s">
        <v>427</v>
      </c>
      <c r="C64" t="s">
        <v>790</v>
      </c>
    </row>
    <row r="65" spans="1:3">
      <c r="A65" t="s">
        <v>209</v>
      </c>
      <c r="B65" t="s">
        <v>1130</v>
      </c>
      <c r="C65" t="s">
        <v>969</v>
      </c>
    </row>
    <row r="66" spans="1:3">
      <c r="A66" t="s">
        <v>209</v>
      </c>
      <c r="B66" t="s">
        <v>263</v>
      </c>
      <c r="C66" t="s">
        <v>545</v>
      </c>
    </row>
    <row r="67" spans="1:3">
      <c r="A67" t="s">
        <v>209</v>
      </c>
      <c r="B67" t="s">
        <v>546</v>
      </c>
      <c r="C67" t="s">
        <v>1025</v>
      </c>
    </row>
    <row r="68" spans="1:3">
      <c r="A68" t="s">
        <v>209</v>
      </c>
      <c r="B68" t="s">
        <v>1068</v>
      </c>
      <c r="C68" t="s">
        <v>686</v>
      </c>
    </row>
    <row r="69" spans="1:3">
      <c r="A69" t="s">
        <v>209</v>
      </c>
      <c r="B69" t="s">
        <v>687</v>
      </c>
      <c r="C69" t="s">
        <v>448</v>
      </c>
    </row>
    <row r="70" spans="1:3">
      <c r="A70" t="s">
        <v>209</v>
      </c>
      <c r="B70" t="s">
        <v>1024</v>
      </c>
      <c r="C70" t="s">
        <v>123</v>
      </c>
    </row>
    <row r="71" spans="1:3">
      <c r="A71" t="s">
        <v>209</v>
      </c>
      <c r="B71" t="s">
        <v>207</v>
      </c>
      <c r="C71" t="s">
        <v>856</v>
      </c>
    </row>
    <row r="72" spans="1:3">
      <c r="A72" t="s">
        <v>209</v>
      </c>
      <c r="B72" t="s">
        <v>266</v>
      </c>
      <c r="C72" t="s">
        <v>1069</v>
      </c>
    </row>
    <row r="73" spans="1:3">
      <c r="A73" t="s">
        <v>209</v>
      </c>
      <c r="B73" t="s">
        <v>202</v>
      </c>
      <c r="C73" t="s">
        <v>617</v>
      </c>
    </row>
    <row r="74" spans="1:3">
      <c r="A74" t="s">
        <v>209</v>
      </c>
      <c r="B74" t="s">
        <v>518</v>
      </c>
      <c r="C74" t="s">
        <v>344</v>
      </c>
    </row>
    <row r="75" spans="1:3">
      <c r="A75" t="s">
        <v>209</v>
      </c>
      <c r="B75" t="s">
        <v>46</v>
      </c>
      <c r="C75" t="s">
        <v>508</v>
      </c>
    </row>
    <row r="76" spans="1:3">
      <c r="A76" t="s">
        <v>209</v>
      </c>
      <c r="B76" t="s">
        <v>1133</v>
      </c>
      <c r="C76" t="s">
        <v>1027</v>
      </c>
    </row>
    <row r="77" spans="1:3">
      <c r="A77" t="s">
        <v>209</v>
      </c>
      <c r="B77" t="s">
        <v>424</v>
      </c>
      <c r="C77" t="s">
        <v>1134</v>
      </c>
    </row>
    <row r="78" spans="1:3">
      <c r="A78" t="s">
        <v>209</v>
      </c>
      <c r="B78" t="s">
        <v>788</v>
      </c>
      <c r="C78" t="s">
        <v>544</v>
      </c>
    </row>
    <row r="79" spans="1:3">
      <c r="A79" t="s">
        <v>209</v>
      </c>
      <c r="B79" t="s">
        <v>548</v>
      </c>
      <c r="C79" t="s">
        <v>483</v>
      </c>
    </row>
    <row r="80" spans="1:3">
      <c r="A80" t="s">
        <v>209</v>
      </c>
      <c r="B80" t="s">
        <v>952</v>
      </c>
      <c r="C80" t="s">
        <v>897</v>
      </c>
    </row>
    <row r="81" spans="1:3">
      <c r="A81" t="s">
        <v>209</v>
      </c>
      <c r="B81" t="s">
        <v>221</v>
      </c>
      <c r="C81" t="s">
        <v>681</v>
      </c>
    </row>
    <row r="82" spans="1:3">
      <c r="A82" t="s">
        <v>209</v>
      </c>
      <c r="B82" t="s">
        <v>1061</v>
      </c>
      <c r="C82" t="s">
        <v>178</v>
      </c>
    </row>
    <row r="83" spans="1:3">
      <c r="A83" t="s">
        <v>782</v>
      </c>
      <c r="B83" t="s">
        <v>630</v>
      </c>
    </row>
    <row r="84" spans="1:3">
      <c r="A84" t="s">
        <v>782</v>
      </c>
      <c r="B84" t="s">
        <v>627</v>
      </c>
    </row>
    <row r="85" spans="1:3">
      <c r="A85" t="s">
        <v>782</v>
      </c>
      <c r="B85" t="s">
        <v>267</v>
      </c>
    </row>
    <row r="86" spans="1:3">
      <c r="A86" t="s">
        <v>782</v>
      </c>
      <c r="B86" t="s">
        <v>708</v>
      </c>
    </row>
    <row r="87" spans="1:3">
      <c r="A87" t="s">
        <v>782</v>
      </c>
      <c r="B87" t="s">
        <v>510</v>
      </c>
    </row>
    <row r="88" spans="1:3">
      <c r="A88" t="s">
        <v>782</v>
      </c>
      <c r="B88" t="s">
        <v>128</v>
      </c>
    </row>
    <row r="89" spans="1:3">
      <c r="A89" t="s">
        <v>782</v>
      </c>
      <c r="B89" t="s">
        <v>346</v>
      </c>
    </row>
    <row r="90" spans="1:3">
      <c r="A90" t="s">
        <v>782</v>
      </c>
      <c r="B90" t="s">
        <v>962</v>
      </c>
    </row>
    <row r="91" spans="1:3">
      <c r="A91" t="s">
        <v>782</v>
      </c>
      <c r="B91" t="s">
        <v>1095</v>
      </c>
    </row>
    <row r="92" spans="1:3">
      <c r="A92" t="s">
        <v>782</v>
      </c>
      <c r="B92" t="s">
        <v>787</v>
      </c>
    </row>
    <row r="93" spans="1:3">
      <c r="A93" t="s">
        <v>782</v>
      </c>
      <c r="B93" t="s">
        <v>800</v>
      </c>
    </row>
    <row r="94" spans="1:3">
      <c r="A94" t="s">
        <v>782</v>
      </c>
      <c r="B94" t="s">
        <v>945</v>
      </c>
    </row>
    <row r="95" spans="1:3">
      <c r="A95" t="s">
        <v>782</v>
      </c>
      <c r="B95" t="s">
        <v>426</v>
      </c>
    </row>
    <row r="96" spans="1:3">
      <c r="A96" t="s">
        <v>782</v>
      </c>
      <c r="B96" t="s">
        <v>416</v>
      </c>
    </row>
    <row r="97" spans="1:2">
      <c r="A97" t="s">
        <v>782</v>
      </c>
      <c r="B97" t="s">
        <v>129</v>
      </c>
    </row>
    <row r="98" spans="1:2">
      <c r="A98" t="s">
        <v>782</v>
      </c>
      <c r="B98" t="s">
        <v>1003</v>
      </c>
    </row>
    <row r="99" spans="1:2">
      <c r="A99" t="s">
        <v>782</v>
      </c>
      <c r="B99" t="s">
        <v>820</v>
      </c>
    </row>
    <row r="100" spans="1:2">
      <c r="A100" t="s">
        <v>782</v>
      </c>
      <c r="B100" t="s">
        <v>342</v>
      </c>
    </row>
    <row r="101" spans="1:2">
      <c r="A101" t="s">
        <v>782</v>
      </c>
      <c r="B101" t="s">
        <v>477</v>
      </c>
    </row>
    <row r="102" spans="1:2">
      <c r="A102" t="s">
        <v>782</v>
      </c>
      <c r="B102" t="s">
        <v>336</v>
      </c>
    </row>
    <row r="103" spans="1:2">
      <c r="A103" t="s">
        <v>782</v>
      </c>
      <c r="B103" t="s">
        <v>509</v>
      </c>
    </row>
    <row r="104" spans="1:2">
      <c r="A104" t="s">
        <v>782</v>
      </c>
      <c r="B104" t="s">
        <v>861</v>
      </c>
    </row>
    <row r="105" spans="1:2">
      <c r="A105" t="s">
        <v>782</v>
      </c>
      <c r="B105" t="s">
        <v>1100</v>
      </c>
    </row>
    <row r="106" spans="1:2">
      <c r="A106" t="s">
        <v>782</v>
      </c>
      <c r="B106" t="s">
        <v>211</v>
      </c>
    </row>
    <row r="107" spans="1:2">
      <c r="A107" t="s">
        <v>782</v>
      </c>
      <c r="B107" t="s">
        <v>896</v>
      </c>
    </row>
    <row r="108" spans="1:2">
      <c r="A108" t="s">
        <v>782</v>
      </c>
      <c r="B108" t="s">
        <v>199</v>
      </c>
    </row>
    <row r="109" spans="1:2">
      <c r="A109" t="s">
        <v>782</v>
      </c>
      <c r="B109" t="s">
        <v>1098</v>
      </c>
    </row>
    <row r="110" spans="1:2">
      <c r="A110" t="s">
        <v>782</v>
      </c>
      <c r="B110" t="s">
        <v>814</v>
      </c>
    </row>
    <row r="111" spans="1:2">
      <c r="A111" t="s">
        <v>782</v>
      </c>
      <c r="B111" t="s">
        <v>1056</v>
      </c>
    </row>
    <row r="112" spans="1:2">
      <c r="A112" t="s">
        <v>782</v>
      </c>
      <c r="B112" t="s">
        <v>338</v>
      </c>
    </row>
    <row r="113" spans="1:2">
      <c r="A113" t="s">
        <v>782</v>
      </c>
      <c r="B113" t="s">
        <v>39</v>
      </c>
    </row>
    <row r="114" spans="1:2">
      <c r="A114" t="s">
        <v>782</v>
      </c>
      <c r="B114" t="s">
        <v>995</v>
      </c>
    </row>
    <row r="115" spans="1:2">
      <c r="A115" t="s">
        <v>782</v>
      </c>
      <c r="B115" t="s">
        <v>899</v>
      </c>
    </row>
    <row r="116" spans="1:2">
      <c r="A116" t="s">
        <v>782</v>
      </c>
      <c r="B116" t="s">
        <v>683</v>
      </c>
    </row>
    <row r="117" spans="1:2">
      <c r="A117" t="s">
        <v>782</v>
      </c>
      <c r="B117" t="s">
        <v>234</v>
      </c>
    </row>
    <row r="118" spans="1:2">
      <c r="A118" t="s">
        <v>782</v>
      </c>
      <c r="B118" t="s">
        <v>412</v>
      </c>
    </row>
    <row r="119" spans="1:2">
      <c r="A119" t="s">
        <v>782</v>
      </c>
      <c r="B119" t="s">
        <v>947</v>
      </c>
    </row>
    <row r="120" spans="1:2">
      <c r="A120" t="s">
        <v>782</v>
      </c>
      <c r="B120" t="s">
        <v>131</v>
      </c>
    </row>
    <row r="121" spans="1:2">
      <c r="A121" t="s">
        <v>782</v>
      </c>
      <c r="B121" t="s">
        <v>480</v>
      </c>
    </row>
    <row r="122" spans="1:2">
      <c r="A122" t="s">
        <v>782</v>
      </c>
      <c r="B122" t="s">
        <v>553</v>
      </c>
    </row>
    <row r="123" spans="1:2">
      <c r="A123" t="s">
        <v>782</v>
      </c>
      <c r="B123" t="s">
        <v>950</v>
      </c>
    </row>
    <row r="124" spans="1:2">
      <c r="A124" t="s">
        <v>782</v>
      </c>
      <c r="B124" t="s">
        <v>451</v>
      </c>
    </row>
    <row r="125" spans="1:2">
      <c r="A125" t="s">
        <v>782</v>
      </c>
      <c r="B125" t="s">
        <v>961</v>
      </c>
    </row>
    <row r="126" spans="1:2">
      <c r="A126" t="s">
        <v>782</v>
      </c>
      <c r="B126" t="s">
        <v>429</v>
      </c>
    </row>
    <row r="127" spans="1:2">
      <c r="A127" t="s">
        <v>782</v>
      </c>
      <c r="B127" t="s">
        <v>968</v>
      </c>
    </row>
    <row r="128" spans="1:2">
      <c r="A128" t="s">
        <v>782</v>
      </c>
      <c r="B128" t="s">
        <v>108</v>
      </c>
    </row>
    <row r="129" spans="1:2">
      <c r="A129" t="s">
        <v>782</v>
      </c>
      <c r="B129" t="s">
        <v>130</v>
      </c>
    </row>
    <row r="130" spans="1:2">
      <c r="A130" t="s">
        <v>782</v>
      </c>
      <c r="B130" t="s">
        <v>50</v>
      </c>
    </row>
    <row r="131" spans="1:2">
      <c r="A131" t="s">
        <v>782</v>
      </c>
      <c r="B131" t="s">
        <v>785</v>
      </c>
    </row>
    <row r="132" spans="1:2">
      <c r="A132" t="s">
        <v>782</v>
      </c>
      <c r="B132" t="s">
        <v>854</v>
      </c>
    </row>
    <row r="133" spans="1:2">
      <c r="A133" t="s">
        <v>782</v>
      </c>
      <c r="B133" t="s">
        <v>44</v>
      </c>
    </row>
    <row r="134" spans="1:2">
      <c r="A134" t="s">
        <v>782</v>
      </c>
      <c r="B134" t="s">
        <v>772</v>
      </c>
    </row>
    <row r="135" spans="1:2">
      <c r="A135" t="s">
        <v>782</v>
      </c>
      <c r="B135" t="s">
        <v>549</v>
      </c>
    </row>
    <row r="136" spans="1:2">
      <c r="A136" t="s">
        <v>782</v>
      </c>
      <c r="B136" t="s">
        <v>217</v>
      </c>
    </row>
    <row r="137" spans="1:2">
      <c r="A137" t="s">
        <v>782</v>
      </c>
      <c r="B137" t="s">
        <v>577</v>
      </c>
    </row>
    <row r="138" spans="1:2">
      <c r="A138" t="s">
        <v>782</v>
      </c>
      <c r="B138" t="s">
        <v>675</v>
      </c>
    </row>
    <row r="139" spans="1:2">
      <c r="A139" t="s">
        <v>782</v>
      </c>
      <c r="B139" t="s">
        <v>1080</v>
      </c>
    </row>
    <row r="140" spans="1:2">
      <c r="A140" t="s">
        <v>782</v>
      </c>
      <c r="B140" t="s">
        <v>197</v>
      </c>
    </row>
    <row r="141" spans="1:2">
      <c r="A141" t="s">
        <v>782</v>
      </c>
      <c r="B141" t="s">
        <v>547</v>
      </c>
    </row>
    <row r="142" spans="1:2">
      <c r="A142" t="s">
        <v>782</v>
      </c>
      <c r="B142" t="s">
        <v>40</v>
      </c>
    </row>
    <row r="143" spans="1:2">
      <c r="A143" t="s">
        <v>782</v>
      </c>
      <c r="B143" t="s">
        <v>200</v>
      </c>
    </row>
    <row r="144" spans="1:2">
      <c r="A144" t="s">
        <v>782</v>
      </c>
      <c r="B144" t="s">
        <v>421</v>
      </c>
    </row>
    <row r="145" spans="1:2">
      <c r="A145" t="s">
        <v>782</v>
      </c>
      <c r="B145" t="s">
        <v>1096</v>
      </c>
    </row>
    <row r="146" spans="1:2">
      <c r="A146" t="s">
        <v>782</v>
      </c>
      <c r="B146" t="s">
        <v>302</v>
      </c>
    </row>
    <row r="147" spans="1:2">
      <c r="A147" t="s">
        <v>782</v>
      </c>
      <c r="B147" t="s">
        <v>948</v>
      </c>
    </row>
    <row r="148" spans="1:2">
      <c r="A148" t="s">
        <v>782</v>
      </c>
      <c r="B148" t="s">
        <v>335</v>
      </c>
    </row>
    <row r="149" spans="1:2" ht="330">
      <c r="A149" t="s">
        <v>729</v>
      </c>
      <c r="B149" s="12" t="s">
        <v>201</v>
      </c>
    </row>
    <row r="150" spans="1:2">
      <c r="A150" t="s">
        <v>265</v>
      </c>
      <c r="B150" t="s">
        <v>122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25:B2019"/>
  <sheetViews>
    <sheetView showRowColHeaders="0" workbookViewId="0"/>
  </sheetViews>
  <sheetFormatPr baseColWidth="10" defaultColWidth="9.140625" defaultRowHeight="15"/>
  <cols>
    <col min="2" max="2" width="150.85546875" customWidth="1"/>
  </cols>
  <sheetData>
    <row r="125" spans="1:2">
      <c r="A125" s="162">
        <v>0</v>
      </c>
      <c r="B125" t="s">
        <v>850</v>
      </c>
    </row>
    <row r="126" spans="1:2">
      <c r="A126" s="162">
        <v>0.69599999999999995</v>
      </c>
      <c r="B126" t="s">
        <v>119</v>
      </c>
    </row>
    <row r="127" spans="1:2">
      <c r="A127" s="162">
        <v>1.7050000000000001</v>
      </c>
      <c r="B127" t="s">
        <v>473</v>
      </c>
    </row>
    <row r="128" spans="1:2">
      <c r="A128" s="162">
        <v>1.714</v>
      </c>
      <c r="B128" t="s">
        <v>196</v>
      </c>
    </row>
    <row r="129" spans="1:2">
      <c r="A129" s="162">
        <v>1.72</v>
      </c>
      <c r="B129" t="s">
        <v>334</v>
      </c>
    </row>
    <row r="130" spans="1:2">
      <c r="A130" s="162">
        <v>1.72</v>
      </c>
      <c r="B130" t="s">
        <v>926</v>
      </c>
    </row>
    <row r="131" spans="1:2">
      <c r="A131" s="162">
        <v>1.72</v>
      </c>
      <c r="B131" t="s">
        <v>220</v>
      </c>
    </row>
    <row r="132" spans="1:2">
      <c r="A132" s="162">
        <v>1.72</v>
      </c>
      <c r="B132" t="s">
        <v>711</v>
      </c>
    </row>
    <row r="133" spans="1:2">
      <c r="A133" s="162">
        <v>1.72</v>
      </c>
      <c r="B133" t="s">
        <v>680</v>
      </c>
    </row>
    <row r="134" spans="1:2">
      <c r="A134" s="162">
        <v>1.72</v>
      </c>
      <c r="B134" t="s">
        <v>493</v>
      </c>
    </row>
    <row r="135" spans="1:2">
      <c r="A135" s="162">
        <v>1.72</v>
      </c>
      <c r="B135" t="s">
        <v>124</v>
      </c>
    </row>
    <row r="136" spans="1:2">
      <c r="A136" s="162">
        <v>1.72</v>
      </c>
      <c r="B136" t="s">
        <v>219</v>
      </c>
    </row>
    <row r="137" spans="1:2">
      <c r="A137" s="162">
        <v>1.72</v>
      </c>
      <c r="B137" t="s">
        <v>552</v>
      </c>
    </row>
    <row r="138" spans="1:2">
      <c r="A138" s="162">
        <v>2.2949999999999999</v>
      </c>
      <c r="B138" t="s">
        <v>492</v>
      </c>
    </row>
    <row r="139" spans="1:2">
      <c r="A139" s="162">
        <v>2.2949999999999999</v>
      </c>
      <c r="B139" t="s">
        <v>1050</v>
      </c>
    </row>
    <row r="140" spans="1:2">
      <c r="A140" s="162">
        <v>2.2949999999999999</v>
      </c>
      <c r="B140" t="s">
        <v>926</v>
      </c>
    </row>
    <row r="141" spans="1:2">
      <c r="A141" s="162">
        <v>2.2949999999999999</v>
      </c>
      <c r="B141" t="s">
        <v>220</v>
      </c>
    </row>
    <row r="142" spans="1:2">
      <c r="A142" s="162">
        <v>2.2959999999999998</v>
      </c>
      <c r="B142" t="s">
        <v>711</v>
      </c>
    </row>
    <row r="143" spans="1:2">
      <c r="A143" s="162">
        <v>2.2959999999999998</v>
      </c>
      <c r="B143" t="s">
        <v>680</v>
      </c>
    </row>
    <row r="144" spans="1:2">
      <c r="A144" s="162">
        <v>2.2959999999999998</v>
      </c>
      <c r="B144" t="s">
        <v>493</v>
      </c>
    </row>
    <row r="145" spans="1:2">
      <c r="A145" s="162">
        <v>2.2959999999999998</v>
      </c>
      <c r="B145" t="s">
        <v>124</v>
      </c>
    </row>
    <row r="146" spans="1:2" ht="45">
      <c r="A146" s="162">
        <v>2.2959999999999998</v>
      </c>
      <c r="B146" s="12" t="s">
        <v>1141</v>
      </c>
    </row>
    <row r="147" spans="1:2">
      <c r="A147" s="162">
        <v>2.2959999999999998</v>
      </c>
      <c r="B147" t="s">
        <v>552</v>
      </c>
    </row>
    <row r="148" spans="1:2">
      <c r="A148" s="162">
        <v>2.4449999999999998</v>
      </c>
      <c r="B148" t="s">
        <v>106</v>
      </c>
    </row>
    <row r="149" spans="1:2">
      <c r="A149" s="162">
        <v>3.5750000000000002</v>
      </c>
      <c r="B149" t="s">
        <v>56</v>
      </c>
    </row>
    <row r="150" spans="1:2">
      <c r="A150" s="162">
        <v>3.581</v>
      </c>
      <c r="B150" t="s">
        <v>404</v>
      </c>
    </row>
    <row r="151" spans="1:2">
      <c r="A151" s="162">
        <v>3.581</v>
      </c>
      <c r="B151" t="s">
        <v>926</v>
      </c>
    </row>
    <row r="152" spans="1:2">
      <c r="A152" s="162">
        <v>3.581</v>
      </c>
      <c r="B152" t="s">
        <v>220</v>
      </c>
    </row>
    <row r="153" spans="1:2">
      <c r="A153" s="162">
        <v>3.581</v>
      </c>
      <c r="B153" t="s">
        <v>711</v>
      </c>
    </row>
    <row r="154" spans="1:2">
      <c r="A154" s="162">
        <v>3.581</v>
      </c>
      <c r="B154" t="s">
        <v>680</v>
      </c>
    </row>
    <row r="155" spans="1:2">
      <c r="A155" s="162">
        <v>3.581</v>
      </c>
      <c r="B155" t="s">
        <v>493</v>
      </c>
    </row>
    <row r="156" spans="1:2">
      <c r="A156" s="162">
        <v>3.581</v>
      </c>
      <c r="B156" t="s">
        <v>124</v>
      </c>
    </row>
    <row r="157" spans="1:2">
      <c r="A157" s="162">
        <v>3.581</v>
      </c>
      <c r="B157" t="s">
        <v>763</v>
      </c>
    </row>
    <row r="158" spans="1:2">
      <c r="A158" s="162">
        <v>3.581</v>
      </c>
      <c r="B158" t="s">
        <v>552</v>
      </c>
    </row>
    <row r="159" spans="1:2">
      <c r="A159" s="162">
        <v>3.6219999999999999</v>
      </c>
      <c r="B159" t="s">
        <v>659</v>
      </c>
    </row>
    <row r="160" spans="1:2">
      <c r="A160" s="162">
        <v>4.0510000000000002</v>
      </c>
      <c r="B160" t="s">
        <v>1140</v>
      </c>
    </row>
    <row r="161" spans="1:2">
      <c r="A161" s="162">
        <v>4.056</v>
      </c>
      <c r="B161" t="s">
        <v>839</v>
      </c>
    </row>
    <row r="162" spans="1:2">
      <c r="A162" s="162">
        <v>4.056</v>
      </c>
      <c r="B162" t="s">
        <v>926</v>
      </c>
    </row>
    <row r="163" spans="1:2">
      <c r="A163" s="162">
        <v>4.056</v>
      </c>
      <c r="B163" t="s">
        <v>220</v>
      </c>
    </row>
    <row r="164" spans="1:2">
      <c r="A164" s="162">
        <v>4.056</v>
      </c>
      <c r="B164" t="s">
        <v>711</v>
      </c>
    </row>
    <row r="165" spans="1:2">
      <c r="A165" s="162">
        <v>4.056</v>
      </c>
      <c r="B165" t="s">
        <v>680</v>
      </c>
    </row>
    <row r="166" spans="1:2">
      <c r="A166" s="162">
        <v>4.0570000000000004</v>
      </c>
      <c r="B166" t="s">
        <v>493</v>
      </c>
    </row>
    <row r="167" spans="1:2">
      <c r="A167" s="162">
        <v>4.0570000000000004</v>
      </c>
      <c r="B167" t="s">
        <v>124</v>
      </c>
    </row>
    <row r="168" spans="1:2">
      <c r="A168" s="162">
        <v>4.0570000000000004</v>
      </c>
      <c r="B168" t="s">
        <v>1077</v>
      </c>
    </row>
    <row r="169" spans="1:2">
      <c r="A169" s="162">
        <v>4.0570000000000004</v>
      </c>
      <c r="B169" t="s">
        <v>552</v>
      </c>
    </row>
    <row r="170" spans="1:2">
      <c r="A170" s="162">
        <v>4.1399999999999997</v>
      </c>
      <c r="B170" t="s">
        <v>629</v>
      </c>
    </row>
    <row r="171" spans="1:2">
      <c r="A171" s="162">
        <v>5.4279999999999999</v>
      </c>
      <c r="B171" t="s">
        <v>1076</v>
      </c>
    </row>
    <row r="172" spans="1:2">
      <c r="A172" s="162">
        <v>5.4329999999999998</v>
      </c>
      <c r="B172" t="s">
        <v>806</v>
      </c>
    </row>
    <row r="173" spans="1:2">
      <c r="A173" s="162">
        <v>5.4329999999999998</v>
      </c>
      <c r="B173" t="s">
        <v>926</v>
      </c>
    </row>
    <row r="174" spans="1:2">
      <c r="A174" s="162">
        <v>5.4329999999999998</v>
      </c>
      <c r="B174" t="s">
        <v>220</v>
      </c>
    </row>
    <row r="175" spans="1:2">
      <c r="A175" s="162">
        <v>5.4329999999999998</v>
      </c>
      <c r="B175" t="s">
        <v>711</v>
      </c>
    </row>
    <row r="176" spans="1:2">
      <c r="A176" s="162">
        <v>5.4329999999999998</v>
      </c>
      <c r="B176" t="s">
        <v>680</v>
      </c>
    </row>
    <row r="177" spans="1:2">
      <c r="A177" s="162">
        <v>5.4329999999999998</v>
      </c>
      <c r="B177" t="s">
        <v>493</v>
      </c>
    </row>
    <row r="178" spans="1:2">
      <c r="A178" s="162">
        <v>5.4329999999999998</v>
      </c>
      <c r="B178" t="s">
        <v>124</v>
      </c>
    </row>
    <row r="179" spans="1:2">
      <c r="A179" s="162">
        <v>5.4329999999999998</v>
      </c>
      <c r="B179" t="s">
        <v>1139</v>
      </c>
    </row>
    <row r="180" spans="1:2">
      <c r="A180" s="162">
        <v>5.4329999999999998</v>
      </c>
      <c r="B180" t="s">
        <v>552</v>
      </c>
    </row>
    <row r="181" spans="1:2">
      <c r="A181" s="162">
        <v>5.4420000000000002</v>
      </c>
      <c r="B181" t="s">
        <v>539</v>
      </c>
    </row>
    <row r="182" spans="1:2">
      <c r="A182" s="162">
        <v>5.5309999999999997</v>
      </c>
      <c r="B182" t="s">
        <v>1011</v>
      </c>
    </row>
    <row r="183" spans="1:2">
      <c r="A183" s="162">
        <v>5.5350000000000001</v>
      </c>
      <c r="B183" t="s">
        <v>628</v>
      </c>
    </row>
    <row r="184" spans="1:2">
      <c r="A184" s="162">
        <v>5.5350000000000001</v>
      </c>
      <c r="B184" t="s">
        <v>926</v>
      </c>
    </row>
    <row r="185" spans="1:2">
      <c r="A185" s="162">
        <v>5.5350000000000001</v>
      </c>
      <c r="B185" t="s">
        <v>220</v>
      </c>
    </row>
    <row r="186" spans="1:2">
      <c r="A186" s="162">
        <v>5.5350000000000001</v>
      </c>
      <c r="B186" t="s">
        <v>711</v>
      </c>
    </row>
    <row r="187" spans="1:2">
      <c r="A187" s="162">
        <v>5.5350000000000001</v>
      </c>
      <c r="B187" t="s">
        <v>680</v>
      </c>
    </row>
    <row r="188" spans="1:2">
      <c r="A188" s="162">
        <v>5.5350000000000001</v>
      </c>
      <c r="B188" t="s">
        <v>493</v>
      </c>
    </row>
    <row r="189" spans="1:2">
      <c r="A189" s="162">
        <v>5.5350000000000001</v>
      </c>
      <c r="B189" t="s">
        <v>124</v>
      </c>
    </row>
    <row r="190" spans="1:2">
      <c r="A190" s="162">
        <v>5.5350000000000001</v>
      </c>
      <c r="B190" t="s">
        <v>55</v>
      </c>
    </row>
    <row r="191" spans="1:2">
      <c r="A191" s="162">
        <v>5.5350000000000001</v>
      </c>
      <c r="B191" t="s">
        <v>552</v>
      </c>
    </row>
    <row r="192" spans="1:2" ht="30">
      <c r="A192" s="162">
        <v>5.5540000000000003</v>
      </c>
      <c r="B192" s="12" t="s">
        <v>920</v>
      </c>
    </row>
    <row r="193" spans="1:2">
      <c r="A193" s="162">
        <v>5.6520000000000001</v>
      </c>
      <c r="B193" t="s">
        <v>857</v>
      </c>
    </row>
    <row r="194" spans="1:2">
      <c r="A194" s="162">
        <v>5.6580000000000004</v>
      </c>
      <c r="B194" t="s">
        <v>684</v>
      </c>
    </row>
    <row r="195" spans="1:2">
      <c r="A195" s="162">
        <v>5.6580000000000004</v>
      </c>
      <c r="B195" t="s">
        <v>926</v>
      </c>
    </row>
    <row r="196" spans="1:2">
      <c r="A196" s="162">
        <v>5.6580000000000004</v>
      </c>
      <c r="B196" t="s">
        <v>220</v>
      </c>
    </row>
    <row r="197" spans="1:2">
      <c r="A197" s="162">
        <v>5.6580000000000004</v>
      </c>
      <c r="B197" t="s">
        <v>711</v>
      </c>
    </row>
    <row r="198" spans="1:2">
      <c r="A198" s="162">
        <v>5.6580000000000004</v>
      </c>
      <c r="B198" t="s">
        <v>680</v>
      </c>
    </row>
    <row r="199" spans="1:2">
      <c r="A199" s="162">
        <v>5.6580000000000004</v>
      </c>
      <c r="B199" t="s">
        <v>493</v>
      </c>
    </row>
    <row r="200" spans="1:2">
      <c r="A200" s="162">
        <v>5.6580000000000004</v>
      </c>
      <c r="B200" t="s">
        <v>124</v>
      </c>
    </row>
    <row r="201" spans="1:2">
      <c r="A201" s="162">
        <v>5.6580000000000004</v>
      </c>
      <c r="B201" t="s">
        <v>249</v>
      </c>
    </row>
    <row r="202" spans="1:2">
      <c r="A202" s="162">
        <v>5.6580000000000004</v>
      </c>
      <c r="B202" t="s">
        <v>552</v>
      </c>
    </row>
    <row r="203" spans="1:2">
      <c r="A203" s="162">
        <v>5.6779999999999999</v>
      </c>
      <c r="B203" t="s">
        <v>1138</v>
      </c>
    </row>
    <row r="204" spans="1:2">
      <c r="A204" s="162">
        <v>5.7789999999999999</v>
      </c>
      <c r="B204" t="s">
        <v>805</v>
      </c>
    </row>
    <row r="205" spans="1:2">
      <c r="A205" s="162">
        <v>5.7850000000000001</v>
      </c>
      <c r="B205" t="s">
        <v>273</v>
      </c>
    </row>
    <row r="206" spans="1:2">
      <c r="A206" s="162">
        <v>5.7850000000000001</v>
      </c>
      <c r="B206" t="s">
        <v>926</v>
      </c>
    </row>
    <row r="207" spans="1:2">
      <c r="A207" s="162">
        <v>5.7850000000000001</v>
      </c>
      <c r="B207" t="s">
        <v>220</v>
      </c>
    </row>
    <row r="208" spans="1:2">
      <c r="A208" s="162">
        <v>5.7850000000000001</v>
      </c>
      <c r="B208" t="s">
        <v>711</v>
      </c>
    </row>
    <row r="209" spans="1:2">
      <c r="A209" s="162">
        <v>5.7850000000000001</v>
      </c>
      <c r="B209" t="s">
        <v>680</v>
      </c>
    </row>
    <row r="210" spans="1:2">
      <c r="A210" s="162">
        <v>5.7850000000000001</v>
      </c>
      <c r="B210" t="s">
        <v>493</v>
      </c>
    </row>
    <row r="211" spans="1:2">
      <c r="A211" s="162">
        <v>5.7850000000000001</v>
      </c>
      <c r="B211" t="s">
        <v>124</v>
      </c>
    </row>
    <row r="212" spans="1:2">
      <c r="A212" s="162">
        <v>5.7850000000000001</v>
      </c>
      <c r="B212" t="s">
        <v>623</v>
      </c>
    </row>
    <row r="213" spans="1:2">
      <c r="A213" s="162">
        <v>5.7850000000000001</v>
      </c>
      <c r="B213" t="s">
        <v>552</v>
      </c>
    </row>
    <row r="214" spans="1:2">
      <c r="A214" s="162">
        <v>5.79</v>
      </c>
      <c r="B214" t="s">
        <v>251</v>
      </c>
    </row>
    <row r="215" spans="1:2">
      <c r="A215" s="162">
        <v>5.8520000000000003</v>
      </c>
      <c r="B215" t="s">
        <v>710</v>
      </c>
    </row>
    <row r="216" spans="1:2">
      <c r="A216" s="162">
        <v>5.8579999999999997</v>
      </c>
      <c r="B216" t="s">
        <v>54</v>
      </c>
    </row>
    <row r="217" spans="1:2">
      <c r="A217" s="162">
        <v>5.8579999999999997</v>
      </c>
      <c r="B217" t="s">
        <v>926</v>
      </c>
    </row>
    <row r="218" spans="1:2">
      <c r="A218" s="162">
        <v>5.8579999999999997</v>
      </c>
      <c r="B218" t="s">
        <v>220</v>
      </c>
    </row>
    <row r="219" spans="1:2">
      <c r="A219" s="162">
        <v>5.8579999999999997</v>
      </c>
      <c r="B219" t="s">
        <v>711</v>
      </c>
    </row>
    <row r="220" spans="1:2">
      <c r="A220" s="162">
        <v>5.8579999999999997</v>
      </c>
      <c r="B220" t="s">
        <v>680</v>
      </c>
    </row>
    <row r="221" spans="1:2">
      <c r="A221" s="162">
        <v>5.8579999999999997</v>
      </c>
      <c r="B221" t="s">
        <v>493</v>
      </c>
    </row>
    <row r="222" spans="1:2">
      <c r="A222" s="162">
        <v>5.8579999999999997</v>
      </c>
      <c r="B222" t="s">
        <v>124</v>
      </c>
    </row>
    <row r="223" spans="1:2">
      <c r="A223" s="162">
        <v>5.8579999999999997</v>
      </c>
      <c r="B223" t="s">
        <v>53</v>
      </c>
    </row>
    <row r="224" spans="1:2">
      <c r="A224" s="162">
        <v>5.8579999999999997</v>
      </c>
      <c r="B224" t="s">
        <v>552</v>
      </c>
    </row>
    <row r="225" spans="1:2">
      <c r="A225" s="162">
        <v>5.9029999999999996</v>
      </c>
      <c r="B225" t="s">
        <v>52</v>
      </c>
    </row>
    <row r="226" spans="1:2">
      <c r="A226" s="162">
        <v>5.9960000000000004</v>
      </c>
      <c r="B226" t="s">
        <v>616</v>
      </c>
    </row>
    <row r="227" spans="1:2">
      <c r="A227" s="162">
        <v>6</v>
      </c>
      <c r="B227" t="s">
        <v>873</v>
      </c>
    </row>
    <row r="228" spans="1:2">
      <c r="A228" s="162">
        <v>6</v>
      </c>
      <c r="B228" t="s">
        <v>926</v>
      </c>
    </row>
    <row r="229" spans="1:2">
      <c r="A229" s="162">
        <v>6</v>
      </c>
      <c r="B229" t="s">
        <v>220</v>
      </c>
    </row>
    <row r="230" spans="1:2">
      <c r="A230" s="162">
        <v>6</v>
      </c>
      <c r="B230" t="s">
        <v>711</v>
      </c>
    </row>
    <row r="231" spans="1:2">
      <c r="A231" s="162">
        <v>6</v>
      </c>
      <c r="B231" t="s">
        <v>680</v>
      </c>
    </row>
    <row r="232" spans="1:2">
      <c r="A232" s="162">
        <v>6</v>
      </c>
      <c r="B232" t="s">
        <v>493</v>
      </c>
    </row>
    <row r="233" spans="1:2">
      <c r="A233" s="162">
        <v>6.0010000000000003</v>
      </c>
      <c r="B233" t="s">
        <v>124</v>
      </c>
    </row>
    <row r="234" spans="1:2">
      <c r="A234" s="162">
        <v>6.0010000000000003</v>
      </c>
      <c r="B234" t="s">
        <v>666</v>
      </c>
    </row>
    <row r="235" spans="1:2">
      <c r="A235" s="162">
        <v>6.0010000000000003</v>
      </c>
      <c r="B235" t="s">
        <v>552</v>
      </c>
    </row>
    <row r="236" spans="1:2">
      <c r="A236" s="162">
        <v>6.01</v>
      </c>
      <c r="B236" t="s">
        <v>989</v>
      </c>
    </row>
    <row r="237" spans="1:2">
      <c r="A237" s="162">
        <v>6.1040000000000001</v>
      </c>
      <c r="B237" t="s">
        <v>139</v>
      </c>
    </row>
    <row r="238" spans="1:2">
      <c r="A238" s="162">
        <v>6.11</v>
      </c>
      <c r="B238" t="s">
        <v>992</v>
      </c>
    </row>
    <row r="239" spans="1:2">
      <c r="A239" s="162">
        <v>6.11</v>
      </c>
      <c r="B239" t="s">
        <v>926</v>
      </c>
    </row>
    <row r="240" spans="1:2">
      <c r="A240" s="162">
        <v>6.11</v>
      </c>
      <c r="B240" t="s">
        <v>220</v>
      </c>
    </row>
    <row r="241" spans="1:2">
      <c r="A241" s="162">
        <v>6.11</v>
      </c>
      <c r="B241" t="s">
        <v>711</v>
      </c>
    </row>
    <row r="242" spans="1:2">
      <c r="A242" s="162">
        <v>6.11</v>
      </c>
      <c r="B242" t="s">
        <v>680</v>
      </c>
    </row>
    <row r="243" spans="1:2">
      <c r="A243" s="162">
        <v>6.11</v>
      </c>
      <c r="B243" t="s">
        <v>493</v>
      </c>
    </row>
    <row r="244" spans="1:2">
      <c r="A244" s="162">
        <v>6.11</v>
      </c>
      <c r="B244" t="s">
        <v>124</v>
      </c>
    </row>
    <row r="245" spans="1:2">
      <c r="A245" s="162">
        <v>6.11</v>
      </c>
      <c r="B245" t="s">
        <v>540</v>
      </c>
    </row>
    <row r="246" spans="1:2">
      <c r="A246" s="162">
        <v>6.11</v>
      </c>
      <c r="B246" t="s">
        <v>552</v>
      </c>
    </row>
    <row r="247" spans="1:2">
      <c r="A247" s="162">
        <v>6.1760000000000002</v>
      </c>
      <c r="B247" t="s">
        <v>491</v>
      </c>
    </row>
    <row r="248" spans="1:2">
      <c r="A248" s="162">
        <v>6.633</v>
      </c>
      <c r="B248" t="s">
        <v>36</v>
      </c>
    </row>
    <row r="249" spans="1:2">
      <c r="A249" s="162">
        <v>6.6390000000000002</v>
      </c>
      <c r="B249" t="s">
        <v>992</v>
      </c>
    </row>
    <row r="250" spans="1:2">
      <c r="A250" s="162">
        <v>6.6390000000000002</v>
      </c>
      <c r="B250" t="s">
        <v>926</v>
      </c>
    </row>
    <row r="251" spans="1:2">
      <c r="A251" s="162">
        <v>6.6390000000000002</v>
      </c>
      <c r="B251" t="s">
        <v>220</v>
      </c>
    </row>
    <row r="252" spans="1:2">
      <c r="A252" s="162">
        <v>6.6390000000000002</v>
      </c>
      <c r="B252" t="s">
        <v>711</v>
      </c>
    </row>
    <row r="253" spans="1:2">
      <c r="A253" s="162">
        <v>6.6390000000000002</v>
      </c>
      <c r="B253" t="s">
        <v>680</v>
      </c>
    </row>
    <row r="254" spans="1:2">
      <c r="A254" s="162">
        <v>6.6390000000000002</v>
      </c>
      <c r="B254" t="s">
        <v>493</v>
      </c>
    </row>
    <row r="255" spans="1:2">
      <c r="A255" s="162">
        <v>6.6390000000000002</v>
      </c>
      <c r="B255" t="s">
        <v>124</v>
      </c>
    </row>
    <row r="256" spans="1:2">
      <c r="A256" s="162">
        <v>6.6390000000000002</v>
      </c>
      <c r="B256" t="s">
        <v>540</v>
      </c>
    </row>
    <row r="257" spans="1:2">
      <c r="A257" s="162">
        <v>6.6390000000000002</v>
      </c>
      <c r="B257" t="s">
        <v>552</v>
      </c>
    </row>
    <row r="258" spans="1:2">
      <c r="A258" s="162">
        <v>6.7060000000000004</v>
      </c>
      <c r="B258" t="s">
        <v>35</v>
      </c>
    </row>
    <row r="259" spans="1:2">
      <c r="A259" s="162">
        <v>7.1680000000000001</v>
      </c>
      <c r="B259" t="s">
        <v>1137</v>
      </c>
    </row>
    <row r="260" spans="1:2">
      <c r="A260" s="162">
        <v>7.1749999999999998</v>
      </c>
      <c r="B260" t="s">
        <v>250</v>
      </c>
    </row>
    <row r="261" spans="1:2">
      <c r="A261" s="162">
        <v>7.1749999999999998</v>
      </c>
      <c r="B261" t="s">
        <v>926</v>
      </c>
    </row>
    <row r="262" spans="1:2">
      <c r="A262" s="162">
        <v>7.1749999999999998</v>
      </c>
      <c r="B262" t="s">
        <v>220</v>
      </c>
    </row>
    <row r="263" spans="1:2">
      <c r="A263" s="162">
        <v>7.1749999999999998</v>
      </c>
      <c r="B263" t="s">
        <v>711</v>
      </c>
    </row>
    <row r="264" spans="1:2">
      <c r="A264" s="162">
        <v>7.1749999999999998</v>
      </c>
      <c r="B264" t="s">
        <v>680</v>
      </c>
    </row>
    <row r="265" spans="1:2">
      <c r="A265" s="162">
        <v>7.1749999999999998</v>
      </c>
      <c r="B265" t="s">
        <v>493</v>
      </c>
    </row>
    <row r="266" spans="1:2">
      <c r="A266" s="162">
        <v>7.1749999999999998</v>
      </c>
      <c r="B266" t="s">
        <v>124</v>
      </c>
    </row>
    <row r="267" spans="1:2">
      <c r="A267" s="162">
        <v>7.1749999999999998</v>
      </c>
      <c r="B267" t="s">
        <v>804</v>
      </c>
    </row>
    <row r="268" spans="1:2">
      <c r="A268" s="162">
        <v>7.1749999999999998</v>
      </c>
      <c r="B268" t="s">
        <v>552</v>
      </c>
    </row>
    <row r="269" spans="1:2">
      <c r="A269" s="162">
        <v>7.33</v>
      </c>
      <c r="B269" t="s">
        <v>359</v>
      </c>
    </row>
    <row r="270" spans="1:2">
      <c r="A270" s="162">
        <v>7.7830000000000004</v>
      </c>
      <c r="B270" t="s">
        <v>1053</v>
      </c>
    </row>
    <row r="271" spans="1:2">
      <c r="A271" s="162">
        <v>7.7889999999999997</v>
      </c>
      <c r="B271" t="s">
        <v>247</v>
      </c>
    </row>
    <row r="272" spans="1:2">
      <c r="A272" s="162">
        <v>7.7889999999999997</v>
      </c>
      <c r="B272" t="s">
        <v>926</v>
      </c>
    </row>
    <row r="273" spans="1:2">
      <c r="A273" s="162">
        <v>7.7889999999999997</v>
      </c>
      <c r="B273" t="s">
        <v>220</v>
      </c>
    </row>
    <row r="274" spans="1:2">
      <c r="A274" s="162">
        <v>7.7889999999999997</v>
      </c>
      <c r="B274" t="s">
        <v>711</v>
      </c>
    </row>
    <row r="275" spans="1:2">
      <c r="A275" s="162">
        <v>7.7889999999999997</v>
      </c>
      <c r="B275" t="s">
        <v>680</v>
      </c>
    </row>
    <row r="276" spans="1:2">
      <c r="A276" s="162">
        <v>7.7889999999999997</v>
      </c>
      <c r="B276" t="s">
        <v>493</v>
      </c>
    </row>
    <row r="277" spans="1:2">
      <c r="A277" s="162">
        <v>7.7889999999999997</v>
      </c>
      <c r="B277" t="s">
        <v>124</v>
      </c>
    </row>
    <row r="278" spans="1:2">
      <c r="A278" s="162">
        <v>7.7889999999999997</v>
      </c>
      <c r="B278" t="s">
        <v>262</v>
      </c>
    </row>
    <row r="279" spans="1:2">
      <c r="A279" s="162">
        <v>7.7889999999999997</v>
      </c>
      <c r="B279" t="s">
        <v>552</v>
      </c>
    </row>
    <row r="280" spans="1:2">
      <c r="A280" s="162">
        <v>7.8310000000000004</v>
      </c>
      <c r="B280" t="s">
        <v>218</v>
      </c>
    </row>
    <row r="281" spans="1:2">
      <c r="A281" s="162">
        <v>8.3919999999999995</v>
      </c>
      <c r="B281" t="s">
        <v>991</v>
      </c>
    </row>
    <row r="282" spans="1:2">
      <c r="A282" s="162">
        <v>8.3960000000000008</v>
      </c>
      <c r="B282" t="s">
        <v>138</v>
      </c>
    </row>
    <row r="283" spans="1:2">
      <c r="A283" s="162">
        <v>8.3960000000000008</v>
      </c>
      <c r="B283" t="s">
        <v>926</v>
      </c>
    </row>
    <row r="284" spans="1:2">
      <c r="A284" s="162">
        <v>8.3960000000000008</v>
      </c>
      <c r="B284" t="s">
        <v>220</v>
      </c>
    </row>
    <row r="285" spans="1:2">
      <c r="A285" s="162">
        <v>8.3960000000000008</v>
      </c>
      <c r="B285" t="s">
        <v>711</v>
      </c>
    </row>
    <row r="286" spans="1:2">
      <c r="A286" s="162">
        <v>8.3960000000000008</v>
      </c>
      <c r="B286" t="s">
        <v>680</v>
      </c>
    </row>
    <row r="287" spans="1:2">
      <c r="A287" s="162">
        <v>8.3960000000000008</v>
      </c>
      <c r="B287" t="s">
        <v>493</v>
      </c>
    </row>
    <row r="288" spans="1:2">
      <c r="A288" s="162">
        <v>8.3960000000000008</v>
      </c>
      <c r="B288" t="s">
        <v>124</v>
      </c>
    </row>
    <row r="289" spans="1:2">
      <c r="A289" s="162">
        <v>8.3960000000000008</v>
      </c>
      <c r="B289" t="s">
        <v>799</v>
      </c>
    </row>
    <row r="290" spans="1:2">
      <c r="A290" s="162">
        <v>8.3960000000000008</v>
      </c>
      <c r="B290" t="s">
        <v>552</v>
      </c>
    </row>
    <row r="291" spans="1:2">
      <c r="A291" s="162">
        <v>8.4689999999999994</v>
      </c>
      <c r="B291" t="s">
        <v>187</v>
      </c>
    </row>
    <row r="292" spans="1:2">
      <c r="A292" s="162">
        <v>9.032</v>
      </c>
      <c r="B292" t="s">
        <v>851</v>
      </c>
    </row>
    <row r="293" spans="1:2">
      <c r="A293" s="162">
        <v>9.0359999999999996</v>
      </c>
      <c r="B293" t="s">
        <v>34</v>
      </c>
    </row>
    <row r="294" spans="1:2">
      <c r="A294" s="162">
        <v>9.0359999999999996</v>
      </c>
      <c r="B294" t="s">
        <v>926</v>
      </c>
    </row>
    <row r="295" spans="1:2">
      <c r="A295" s="162">
        <v>9.0359999999999996</v>
      </c>
      <c r="B295" t="s">
        <v>220</v>
      </c>
    </row>
    <row r="296" spans="1:2">
      <c r="A296" s="162">
        <v>9.0370000000000008</v>
      </c>
      <c r="B296" t="s">
        <v>711</v>
      </c>
    </row>
    <row r="297" spans="1:2">
      <c r="A297" s="162">
        <v>9.0370000000000008</v>
      </c>
      <c r="B297" t="s">
        <v>680</v>
      </c>
    </row>
    <row r="298" spans="1:2">
      <c r="A298" s="162">
        <v>9.0370000000000008</v>
      </c>
      <c r="B298" t="s">
        <v>493</v>
      </c>
    </row>
    <row r="299" spans="1:2">
      <c r="A299" s="162">
        <v>9.0370000000000008</v>
      </c>
      <c r="B299" t="s">
        <v>124</v>
      </c>
    </row>
    <row r="300" spans="1:2">
      <c r="A300" s="162">
        <v>9.0370000000000008</v>
      </c>
      <c r="B300" t="s">
        <v>33</v>
      </c>
    </row>
    <row r="301" spans="1:2">
      <c r="A301" s="162">
        <v>9.0370000000000008</v>
      </c>
      <c r="B301" t="s">
        <v>552</v>
      </c>
    </row>
    <row r="302" spans="1:2">
      <c r="A302" s="162">
        <v>9.1170000000000009</v>
      </c>
      <c r="B302" t="s">
        <v>1049</v>
      </c>
    </row>
    <row r="303" spans="1:2">
      <c r="A303" s="162">
        <v>9.6739999999999995</v>
      </c>
      <c r="B303" t="s">
        <v>803</v>
      </c>
    </row>
    <row r="304" spans="1:2">
      <c r="A304" s="162">
        <v>9.6780000000000008</v>
      </c>
      <c r="B304" t="s">
        <v>839</v>
      </c>
    </row>
    <row r="305" spans="1:2">
      <c r="A305" s="162">
        <v>9.6780000000000008</v>
      </c>
      <c r="B305" t="s">
        <v>926</v>
      </c>
    </row>
    <row r="306" spans="1:2">
      <c r="A306" s="162">
        <v>9.6780000000000008</v>
      </c>
      <c r="B306" t="s">
        <v>220</v>
      </c>
    </row>
    <row r="307" spans="1:2">
      <c r="A307" s="162">
        <v>9.6780000000000008</v>
      </c>
      <c r="B307" t="s">
        <v>711</v>
      </c>
    </row>
    <row r="308" spans="1:2">
      <c r="A308" s="162">
        <v>9.6780000000000008</v>
      </c>
      <c r="B308" t="s">
        <v>680</v>
      </c>
    </row>
    <row r="309" spans="1:2">
      <c r="A309" s="162">
        <v>9.6780000000000008</v>
      </c>
      <c r="B309" t="s">
        <v>493</v>
      </c>
    </row>
    <row r="310" spans="1:2">
      <c r="A310" s="162">
        <v>9.6780000000000008</v>
      </c>
      <c r="B310" t="s">
        <v>124</v>
      </c>
    </row>
    <row r="311" spans="1:2">
      <c r="A311" s="162">
        <v>9.6780000000000008</v>
      </c>
      <c r="B311" t="s">
        <v>1077</v>
      </c>
    </row>
    <row r="312" spans="1:2">
      <c r="A312" s="162">
        <v>9.6780000000000008</v>
      </c>
      <c r="B312" t="s">
        <v>552</v>
      </c>
    </row>
    <row r="313" spans="1:2">
      <c r="A313" s="162">
        <v>9.7490000000000006</v>
      </c>
      <c r="B313" t="s">
        <v>709</v>
      </c>
    </row>
    <row r="314" spans="1:2">
      <c r="A314" s="162">
        <v>10.315</v>
      </c>
      <c r="B314" t="s">
        <v>706</v>
      </c>
    </row>
    <row r="315" spans="1:2">
      <c r="A315" s="162">
        <v>10.321</v>
      </c>
      <c r="B315" t="s">
        <v>541</v>
      </c>
    </row>
    <row r="316" spans="1:2">
      <c r="A316" s="162">
        <v>10.321</v>
      </c>
      <c r="B316" t="s">
        <v>926</v>
      </c>
    </row>
    <row r="317" spans="1:2">
      <c r="A317" s="162">
        <v>10.321</v>
      </c>
      <c r="B317" t="s">
        <v>220</v>
      </c>
    </row>
    <row r="318" spans="1:2">
      <c r="A318" s="162">
        <v>10.321</v>
      </c>
      <c r="B318" t="s">
        <v>711</v>
      </c>
    </row>
    <row r="319" spans="1:2">
      <c r="A319" s="162">
        <v>10.321</v>
      </c>
      <c r="B319" t="s">
        <v>680</v>
      </c>
    </row>
    <row r="320" spans="1:2">
      <c r="A320" s="162">
        <v>10.321</v>
      </c>
      <c r="B320" t="s">
        <v>493</v>
      </c>
    </row>
    <row r="321" spans="1:2">
      <c r="A321" s="162">
        <v>10.321</v>
      </c>
      <c r="B321" t="s">
        <v>124</v>
      </c>
    </row>
    <row r="322" spans="1:2">
      <c r="A322" s="162">
        <v>10.321</v>
      </c>
      <c r="B322" t="s">
        <v>1136</v>
      </c>
    </row>
    <row r="323" spans="1:2">
      <c r="A323" s="162">
        <v>10.321</v>
      </c>
      <c r="B323" t="s">
        <v>552</v>
      </c>
    </row>
    <row r="324" spans="1:2">
      <c r="A324" s="162">
        <v>10.401999999999999</v>
      </c>
      <c r="B324" t="s">
        <v>31</v>
      </c>
    </row>
    <row r="325" spans="1:2">
      <c r="A325" s="162">
        <v>10.972</v>
      </c>
      <c r="B325" t="s">
        <v>607</v>
      </c>
    </row>
    <row r="326" spans="1:2">
      <c r="A326" s="162">
        <v>10.978</v>
      </c>
      <c r="B326" t="s">
        <v>92</v>
      </c>
    </row>
    <row r="327" spans="1:2">
      <c r="A327" s="162">
        <v>10.978</v>
      </c>
      <c r="B327" t="s">
        <v>926</v>
      </c>
    </row>
    <row r="328" spans="1:2">
      <c r="A328" s="162">
        <v>10.978</v>
      </c>
      <c r="B328" t="s">
        <v>220</v>
      </c>
    </row>
    <row r="329" spans="1:2">
      <c r="A329" s="162">
        <v>10.978</v>
      </c>
      <c r="B329" t="s">
        <v>711</v>
      </c>
    </row>
    <row r="330" spans="1:2">
      <c r="A330" s="162">
        <v>10.978</v>
      </c>
      <c r="B330" t="s">
        <v>680</v>
      </c>
    </row>
    <row r="331" spans="1:2">
      <c r="A331" s="162">
        <v>10.978</v>
      </c>
      <c r="B331" t="s">
        <v>493</v>
      </c>
    </row>
    <row r="332" spans="1:2">
      <c r="A332" s="162">
        <v>10.978</v>
      </c>
      <c r="B332" t="s">
        <v>124</v>
      </c>
    </row>
    <row r="333" spans="1:2">
      <c r="A333" s="162">
        <v>10.978</v>
      </c>
      <c r="B333" t="s">
        <v>1074</v>
      </c>
    </row>
    <row r="334" spans="1:2">
      <c r="A334" s="162">
        <v>10.978</v>
      </c>
      <c r="B334" t="s">
        <v>552</v>
      </c>
    </row>
    <row r="335" spans="1:2">
      <c r="A335" s="162">
        <v>11.066000000000001</v>
      </c>
      <c r="B335" t="s">
        <v>353</v>
      </c>
    </row>
    <row r="336" spans="1:2">
      <c r="A336" s="162">
        <v>11.628</v>
      </c>
      <c r="B336" t="s">
        <v>465</v>
      </c>
    </row>
    <row r="337" spans="1:2">
      <c r="A337" s="162">
        <v>11.638999999999999</v>
      </c>
      <c r="B337" t="s">
        <v>802</v>
      </c>
    </row>
    <row r="338" spans="1:2">
      <c r="A338" s="162">
        <v>11.638999999999999</v>
      </c>
      <c r="B338" t="s">
        <v>926</v>
      </c>
    </row>
    <row r="339" spans="1:2">
      <c r="A339" s="162">
        <v>11.638999999999999</v>
      </c>
      <c r="B339" t="s">
        <v>220</v>
      </c>
    </row>
    <row r="340" spans="1:2">
      <c r="A340" s="162">
        <v>11.638999999999999</v>
      </c>
      <c r="B340" t="s">
        <v>711</v>
      </c>
    </row>
    <row r="341" spans="1:2">
      <c r="A341" s="162">
        <v>11.638999999999999</v>
      </c>
      <c r="B341" t="s">
        <v>680</v>
      </c>
    </row>
    <row r="342" spans="1:2">
      <c r="A342" s="162">
        <v>11.638999999999999</v>
      </c>
      <c r="B342" t="s">
        <v>493</v>
      </c>
    </row>
    <row r="343" spans="1:2">
      <c r="A343" s="162">
        <v>11.638999999999999</v>
      </c>
      <c r="B343" t="s">
        <v>124</v>
      </c>
    </row>
    <row r="344" spans="1:2">
      <c r="A344" s="162">
        <v>11.638999999999999</v>
      </c>
      <c r="B344" t="s">
        <v>707</v>
      </c>
    </row>
    <row r="345" spans="1:2">
      <c r="A345" s="162">
        <v>11.638999999999999</v>
      </c>
      <c r="B345" t="s">
        <v>552</v>
      </c>
    </row>
    <row r="346" spans="1:2">
      <c r="A346" s="162">
        <v>11.863</v>
      </c>
      <c r="B346" t="s">
        <v>665</v>
      </c>
    </row>
    <row r="347" spans="1:2">
      <c r="A347" s="162">
        <v>12.436999999999999</v>
      </c>
      <c r="B347" t="s">
        <v>360</v>
      </c>
    </row>
    <row r="348" spans="1:2">
      <c r="A348" s="162">
        <v>12.442</v>
      </c>
      <c r="B348" t="s">
        <v>172</v>
      </c>
    </row>
    <row r="349" spans="1:2">
      <c r="A349" s="162">
        <v>12.442</v>
      </c>
      <c r="B349" t="s">
        <v>926</v>
      </c>
    </row>
    <row r="350" spans="1:2">
      <c r="A350" s="162">
        <v>12.442</v>
      </c>
      <c r="B350" t="s">
        <v>220</v>
      </c>
    </row>
    <row r="351" spans="1:2">
      <c r="A351" s="162">
        <v>12.442</v>
      </c>
      <c r="B351" t="s">
        <v>711</v>
      </c>
    </row>
    <row r="352" spans="1:2">
      <c r="A352" s="162">
        <v>12.442</v>
      </c>
      <c r="B352" t="s">
        <v>680</v>
      </c>
    </row>
    <row r="353" spans="1:2">
      <c r="A353" s="162">
        <v>12.442</v>
      </c>
      <c r="B353" t="s">
        <v>493</v>
      </c>
    </row>
    <row r="354" spans="1:2">
      <c r="A354" s="162">
        <v>12.442</v>
      </c>
      <c r="B354" t="s">
        <v>124</v>
      </c>
    </row>
    <row r="355" spans="1:2">
      <c r="A355" s="162">
        <v>12.442</v>
      </c>
      <c r="B355" t="s">
        <v>957</v>
      </c>
    </row>
    <row r="356" spans="1:2">
      <c r="A356" s="162">
        <v>12.442</v>
      </c>
      <c r="B356" t="s">
        <v>552</v>
      </c>
    </row>
    <row r="357" spans="1:2">
      <c r="A357" s="162">
        <v>12.538</v>
      </c>
      <c r="B357" t="s">
        <v>395</v>
      </c>
    </row>
    <row r="358" spans="1:2">
      <c r="A358" s="162">
        <v>13.124000000000001</v>
      </c>
      <c r="B358" t="s">
        <v>253</v>
      </c>
    </row>
    <row r="359" spans="1:2">
      <c r="A359" s="162">
        <v>13.128</v>
      </c>
      <c r="B359" t="s">
        <v>250</v>
      </c>
    </row>
    <row r="360" spans="1:2">
      <c r="A360" s="162">
        <v>13.128</v>
      </c>
      <c r="B360" t="s">
        <v>926</v>
      </c>
    </row>
    <row r="361" spans="1:2">
      <c r="A361" s="162">
        <v>13.128</v>
      </c>
      <c r="B361" t="s">
        <v>220</v>
      </c>
    </row>
    <row r="362" spans="1:2">
      <c r="A362" s="162">
        <v>13.128</v>
      </c>
      <c r="B362" t="s">
        <v>711</v>
      </c>
    </row>
    <row r="363" spans="1:2">
      <c r="A363" s="162">
        <v>13.128</v>
      </c>
      <c r="B363" t="s">
        <v>680</v>
      </c>
    </row>
    <row r="364" spans="1:2">
      <c r="A364" s="162">
        <v>13.128</v>
      </c>
      <c r="B364" t="s">
        <v>493</v>
      </c>
    </row>
    <row r="365" spans="1:2">
      <c r="A365" s="162">
        <v>13.128</v>
      </c>
      <c r="B365" t="s">
        <v>124</v>
      </c>
    </row>
    <row r="366" spans="1:2">
      <c r="A366" s="162">
        <v>13.128</v>
      </c>
      <c r="B366" t="s">
        <v>804</v>
      </c>
    </row>
    <row r="367" spans="1:2">
      <c r="A367" s="162">
        <v>13.128</v>
      </c>
      <c r="B367" t="s">
        <v>552</v>
      </c>
    </row>
    <row r="368" spans="1:2">
      <c r="A368" s="162">
        <v>13.273</v>
      </c>
      <c r="B368" t="s">
        <v>872</v>
      </c>
    </row>
    <row r="369" spans="1:2">
      <c r="A369" s="162">
        <v>13.430999999999999</v>
      </c>
      <c r="B369" t="s">
        <v>126</v>
      </c>
    </row>
    <row r="370" spans="1:2">
      <c r="A370" s="162">
        <v>13.436999999999999</v>
      </c>
      <c r="B370" t="s">
        <v>247</v>
      </c>
    </row>
    <row r="371" spans="1:2">
      <c r="A371" s="162">
        <v>13.436999999999999</v>
      </c>
      <c r="B371" t="s">
        <v>926</v>
      </c>
    </row>
    <row r="372" spans="1:2">
      <c r="A372" s="162">
        <v>13.436999999999999</v>
      </c>
      <c r="B372" t="s">
        <v>220</v>
      </c>
    </row>
    <row r="373" spans="1:2">
      <c r="A373" s="162">
        <v>13.436999999999999</v>
      </c>
      <c r="B373" t="s">
        <v>711</v>
      </c>
    </row>
    <row r="374" spans="1:2">
      <c r="A374" s="162">
        <v>13.436999999999999</v>
      </c>
      <c r="B374" t="s">
        <v>680</v>
      </c>
    </row>
    <row r="375" spans="1:2">
      <c r="A375" s="162">
        <v>13.436999999999999</v>
      </c>
      <c r="B375" t="s">
        <v>493</v>
      </c>
    </row>
    <row r="376" spans="1:2">
      <c r="A376" s="162">
        <v>13.436999999999999</v>
      </c>
      <c r="B376" t="s">
        <v>124</v>
      </c>
    </row>
    <row r="377" spans="1:2">
      <c r="A377" s="162">
        <v>13.436999999999999</v>
      </c>
      <c r="B377" t="s">
        <v>262</v>
      </c>
    </row>
    <row r="378" spans="1:2">
      <c r="A378" s="162">
        <v>13.436999999999999</v>
      </c>
      <c r="B378" t="s">
        <v>552</v>
      </c>
    </row>
    <row r="379" spans="1:2">
      <c r="A379" s="162">
        <v>13.477</v>
      </c>
      <c r="B379" t="s">
        <v>1067</v>
      </c>
    </row>
    <row r="380" spans="1:2">
      <c r="A380" s="162">
        <v>13.759</v>
      </c>
      <c r="B380" t="s">
        <v>30</v>
      </c>
    </row>
    <row r="381" spans="1:2">
      <c r="A381" s="162">
        <v>13.765000000000001</v>
      </c>
      <c r="B381" t="s">
        <v>138</v>
      </c>
    </row>
    <row r="382" spans="1:2">
      <c r="A382" s="162">
        <v>13.765000000000001</v>
      </c>
      <c r="B382" t="s">
        <v>926</v>
      </c>
    </row>
    <row r="383" spans="1:2">
      <c r="A383" s="162">
        <v>13.765000000000001</v>
      </c>
      <c r="B383" t="s">
        <v>220</v>
      </c>
    </row>
    <row r="384" spans="1:2">
      <c r="A384" s="162">
        <v>13.765000000000001</v>
      </c>
      <c r="B384" t="s">
        <v>711</v>
      </c>
    </row>
    <row r="385" spans="1:2">
      <c r="A385" s="162">
        <v>13.765000000000001</v>
      </c>
      <c r="B385" t="s">
        <v>680</v>
      </c>
    </row>
    <row r="386" spans="1:2">
      <c r="A386" s="162">
        <v>13.765000000000001</v>
      </c>
      <c r="B386" t="s">
        <v>493</v>
      </c>
    </row>
    <row r="387" spans="1:2">
      <c r="A387" s="162">
        <v>13.765000000000001</v>
      </c>
      <c r="B387" t="s">
        <v>124</v>
      </c>
    </row>
    <row r="388" spans="1:2">
      <c r="A388" s="162">
        <v>13.765000000000001</v>
      </c>
      <c r="B388" t="s">
        <v>799</v>
      </c>
    </row>
    <row r="389" spans="1:2">
      <c r="A389" s="162">
        <v>13.765000000000001</v>
      </c>
      <c r="B389" t="s">
        <v>552</v>
      </c>
    </row>
    <row r="390" spans="1:2">
      <c r="A390" s="162">
        <v>13.836</v>
      </c>
      <c r="B390" t="s">
        <v>660</v>
      </c>
    </row>
    <row r="391" spans="1:2">
      <c r="A391" s="162">
        <v>14.111000000000001</v>
      </c>
      <c r="B391" t="s">
        <v>1135</v>
      </c>
    </row>
    <row r="392" spans="1:2">
      <c r="A392" s="162">
        <v>14.116</v>
      </c>
      <c r="B392" t="s">
        <v>34</v>
      </c>
    </row>
    <row r="393" spans="1:2">
      <c r="A393" s="162">
        <v>14.116</v>
      </c>
      <c r="B393" t="s">
        <v>926</v>
      </c>
    </row>
    <row r="394" spans="1:2">
      <c r="A394" s="162">
        <v>14.116</v>
      </c>
      <c r="B394" t="s">
        <v>220</v>
      </c>
    </row>
    <row r="395" spans="1:2">
      <c r="A395" s="162">
        <v>14.116</v>
      </c>
      <c r="B395" t="s">
        <v>711</v>
      </c>
    </row>
    <row r="396" spans="1:2">
      <c r="A396" s="162">
        <v>14.117000000000001</v>
      </c>
      <c r="B396" t="s">
        <v>680</v>
      </c>
    </row>
    <row r="397" spans="1:2">
      <c r="A397" s="162">
        <v>14.117000000000001</v>
      </c>
      <c r="B397" t="s">
        <v>493</v>
      </c>
    </row>
    <row r="398" spans="1:2">
      <c r="A398" s="162">
        <v>14.117000000000001</v>
      </c>
      <c r="B398" t="s">
        <v>124</v>
      </c>
    </row>
    <row r="399" spans="1:2">
      <c r="A399" s="162">
        <v>14.117000000000001</v>
      </c>
      <c r="B399" t="s">
        <v>33</v>
      </c>
    </row>
    <row r="400" spans="1:2">
      <c r="A400" s="162">
        <v>14.117000000000001</v>
      </c>
      <c r="B400" t="s">
        <v>552</v>
      </c>
    </row>
    <row r="401" spans="1:2">
      <c r="A401" s="162">
        <v>14.198</v>
      </c>
      <c r="B401" t="s">
        <v>1129</v>
      </c>
    </row>
    <row r="402" spans="1:2">
      <c r="A402" s="162">
        <v>14.471</v>
      </c>
      <c r="B402" t="s">
        <v>1063</v>
      </c>
    </row>
    <row r="403" spans="1:2">
      <c r="A403" s="162">
        <v>14.476000000000001</v>
      </c>
      <c r="B403" t="s">
        <v>839</v>
      </c>
    </row>
    <row r="404" spans="1:2">
      <c r="A404" s="162">
        <v>14.476000000000001</v>
      </c>
      <c r="B404" t="s">
        <v>926</v>
      </c>
    </row>
    <row r="405" spans="1:2">
      <c r="A405" s="162">
        <v>14.476000000000001</v>
      </c>
      <c r="B405" t="s">
        <v>220</v>
      </c>
    </row>
    <row r="406" spans="1:2">
      <c r="A406" s="162">
        <v>14.476000000000001</v>
      </c>
      <c r="B406" t="s">
        <v>711</v>
      </c>
    </row>
    <row r="407" spans="1:2">
      <c r="A407" s="162">
        <v>14.476000000000001</v>
      </c>
      <c r="B407" t="s">
        <v>680</v>
      </c>
    </row>
    <row r="408" spans="1:2">
      <c r="A408" s="162">
        <v>14.476000000000001</v>
      </c>
      <c r="B408" t="s">
        <v>493</v>
      </c>
    </row>
    <row r="409" spans="1:2">
      <c r="A409" s="162">
        <v>14.476000000000001</v>
      </c>
      <c r="B409" t="s">
        <v>124</v>
      </c>
    </row>
    <row r="410" spans="1:2">
      <c r="A410" s="162">
        <v>14.476000000000001</v>
      </c>
      <c r="B410" t="s">
        <v>1077</v>
      </c>
    </row>
    <row r="411" spans="1:2">
      <c r="A411" s="162">
        <v>14.476000000000001</v>
      </c>
      <c r="B411" t="s">
        <v>552</v>
      </c>
    </row>
    <row r="412" spans="1:2">
      <c r="A412" s="162">
        <v>14.552</v>
      </c>
      <c r="B412" t="s">
        <v>597</v>
      </c>
    </row>
    <row r="413" spans="1:2">
      <c r="A413" s="162">
        <v>14.823</v>
      </c>
      <c r="B413" t="s">
        <v>922</v>
      </c>
    </row>
    <row r="414" spans="1:2">
      <c r="A414" s="162">
        <v>14.827999999999999</v>
      </c>
      <c r="B414" t="s">
        <v>541</v>
      </c>
    </row>
    <row r="415" spans="1:2">
      <c r="A415" s="162">
        <v>14.827999999999999</v>
      </c>
      <c r="B415" t="s">
        <v>926</v>
      </c>
    </row>
    <row r="416" spans="1:2">
      <c r="A416" s="162">
        <v>14.827999999999999</v>
      </c>
      <c r="B416" t="s">
        <v>220</v>
      </c>
    </row>
    <row r="417" spans="1:2">
      <c r="A417" s="162">
        <v>14.827999999999999</v>
      </c>
      <c r="B417" t="s">
        <v>711</v>
      </c>
    </row>
    <row r="418" spans="1:2">
      <c r="A418" s="162">
        <v>14.827999999999999</v>
      </c>
      <c r="B418" t="s">
        <v>680</v>
      </c>
    </row>
    <row r="419" spans="1:2">
      <c r="A419" s="162">
        <v>14.827999999999999</v>
      </c>
      <c r="B419" t="s">
        <v>493</v>
      </c>
    </row>
    <row r="420" spans="1:2">
      <c r="A420" s="162">
        <v>14.827999999999999</v>
      </c>
      <c r="B420" t="s">
        <v>124</v>
      </c>
    </row>
    <row r="421" spans="1:2">
      <c r="A421" s="162">
        <v>14.827999999999999</v>
      </c>
      <c r="B421" t="s">
        <v>1136</v>
      </c>
    </row>
    <row r="422" spans="1:2">
      <c r="A422" s="162">
        <v>14.827999999999999</v>
      </c>
      <c r="B422" t="s">
        <v>552</v>
      </c>
    </row>
    <row r="423" spans="1:2">
      <c r="A423" s="162">
        <v>14.907</v>
      </c>
      <c r="B423" t="s">
        <v>1045</v>
      </c>
    </row>
    <row r="424" spans="1:2">
      <c r="A424" s="162">
        <v>15.189</v>
      </c>
      <c r="B424" t="s">
        <v>865</v>
      </c>
    </row>
    <row r="425" spans="1:2">
      <c r="A425" s="162">
        <v>15.194000000000001</v>
      </c>
      <c r="B425" t="s">
        <v>92</v>
      </c>
    </row>
    <row r="426" spans="1:2">
      <c r="A426" s="162">
        <v>15.194000000000001</v>
      </c>
      <c r="B426" t="s">
        <v>926</v>
      </c>
    </row>
    <row r="427" spans="1:2">
      <c r="A427" s="162">
        <v>15.194000000000001</v>
      </c>
      <c r="B427" t="s">
        <v>220</v>
      </c>
    </row>
    <row r="428" spans="1:2">
      <c r="A428" s="162">
        <v>15.194000000000001</v>
      </c>
      <c r="B428" t="s">
        <v>711</v>
      </c>
    </row>
    <row r="429" spans="1:2">
      <c r="A429" s="162">
        <v>15.194000000000001</v>
      </c>
      <c r="B429" t="s">
        <v>680</v>
      </c>
    </row>
    <row r="430" spans="1:2">
      <c r="A430" s="162">
        <v>15.194000000000001</v>
      </c>
      <c r="B430" t="s">
        <v>493</v>
      </c>
    </row>
    <row r="431" spans="1:2">
      <c r="A431" s="162">
        <v>15.194000000000001</v>
      </c>
      <c r="B431" t="s">
        <v>124</v>
      </c>
    </row>
    <row r="432" spans="1:2">
      <c r="A432" s="162">
        <v>15.194000000000001</v>
      </c>
      <c r="B432" t="s">
        <v>1048</v>
      </c>
    </row>
    <row r="433" spans="1:2">
      <c r="A433" s="162">
        <v>15.194000000000001</v>
      </c>
      <c r="B433" t="s">
        <v>552</v>
      </c>
    </row>
    <row r="434" spans="1:2">
      <c r="A434" s="162">
        <v>15.4</v>
      </c>
      <c r="B434" t="s">
        <v>700</v>
      </c>
    </row>
    <row r="435" spans="1:2">
      <c r="A435" s="162">
        <v>15.677</v>
      </c>
      <c r="B435" t="s">
        <v>759</v>
      </c>
    </row>
    <row r="436" spans="1:2">
      <c r="A436" s="162">
        <v>15.683999999999999</v>
      </c>
      <c r="B436" t="s">
        <v>802</v>
      </c>
    </row>
    <row r="437" spans="1:2">
      <c r="A437" s="162">
        <v>15.683999999999999</v>
      </c>
      <c r="B437" t="s">
        <v>926</v>
      </c>
    </row>
    <row r="438" spans="1:2">
      <c r="A438" s="162">
        <v>15.683999999999999</v>
      </c>
      <c r="B438" t="s">
        <v>220</v>
      </c>
    </row>
    <row r="439" spans="1:2">
      <c r="A439" s="162">
        <v>15.683999999999999</v>
      </c>
      <c r="B439" t="s">
        <v>711</v>
      </c>
    </row>
    <row r="440" spans="1:2">
      <c r="A440" s="162">
        <v>15.683999999999999</v>
      </c>
      <c r="B440" t="s">
        <v>680</v>
      </c>
    </row>
    <row r="441" spans="1:2">
      <c r="A441" s="162">
        <v>15.683999999999999</v>
      </c>
      <c r="B441" t="s">
        <v>493</v>
      </c>
    </row>
    <row r="442" spans="1:2">
      <c r="A442" s="162">
        <v>15.683999999999999</v>
      </c>
      <c r="B442" t="s">
        <v>124</v>
      </c>
    </row>
    <row r="443" spans="1:2">
      <c r="A443" s="162">
        <v>15.683999999999999</v>
      </c>
      <c r="B443" t="s">
        <v>707</v>
      </c>
    </row>
    <row r="444" spans="1:2">
      <c r="A444" s="162">
        <v>15.683999999999999</v>
      </c>
      <c r="B444" t="s">
        <v>552</v>
      </c>
    </row>
    <row r="445" spans="1:2">
      <c r="A445" s="162">
        <v>15.868</v>
      </c>
      <c r="B445" t="s">
        <v>1006</v>
      </c>
    </row>
    <row r="446" spans="1:2">
      <c r="A446" s="162">
        <v>16.140999999999998</v>
      </c>
      <c r="B446" t="s">
        <v>671</v>
      </c>
    </row>
    <row r="447" spans="1:2">
      <c r="A447" s="162">
        <v>16.148</v>
      </c>
      <c r="B447" t="s">
        <v>172</v>
      </c>
    </row>
    <row r="448" spans="1:2">
      <c r="A448" s="162">
        <v>16.148</v>
      </c>
      <c r="B448" t="s">
        <v>926</v>
      </c>
    </row>
    <row r="449" spans="1:2">
      <c r="A449" s="162">
        <v>16.148</v>
      </c>
      <c r="B449" t="s">
        <v>220</v>
      </c>
    </row>
    <row r="450" spans="1:2">
      <c r="A450" s="162">
        <v>16.148</v>
      </c>
      <c r="B450" t="s">
        <v>711</v>
      </c>
    </row>
    <row r="451" spans="1:2">
      <c r="A451" s="162">
        <v>16.148</v>
      </c>
      <c r="B451" t="s">
        <v>680</v>
      </c>
    </row>
    <row r="452" spans="1:2">
      <c r="A452" s="162">
        <v>16.148</v>
      </c>
      <c r="B452" t="s">
        <v>493</v>
      </c>
    </row>
    <row r="453" spans="1:2">
      <c r="A453" s="162">
        <v>16.148</v>
      </c>
      <c r="B453" t="s">
        <v>124</v>
      </c>
    </row>
    <row r="454" spans="1:2">
      <c r="A454" s="162">
        <v>16.148</v>
      </c>
      <c r="B454" t="s">
        <v>1124</v>
      </c>
    </row>
    <row r="455" spans="1:2">
      <c r="A455" s="162">
        <v>16.148</v>
      </c>
      <c r="B455" t="s">
        <v>552</v>
      </c>
    </row>
    <row r="456" spans="1:2">
      <c r="A456" s="162">
        <v>16.239999999999998</v>
      </c>
      <c r="B456" t="s">
        <v>797</v>
      </c>
    </row>
    <row r="457" spans="1:2">
      <c r="A457" s="162">
        <v>16.513999999999999</v>
      </c>
      <c r="B457" t="s">
        <v>464</v>
      </c>
    </row>
    <row r="458" spans="1:2">
      <c r="A458" s="162">
        <v>16.52</v>
      </c>
      <c r="B458" t="s">
        <v>406</v>
      </c>
    </row>
    <row r="459" spans="1:2">
      <c r="A459" s="162">
        <v>16.52</v>
      </c>
      <c r="B459" t="s">
        <v>926</v>
      </c>
    </row>
    <row r="460" spans="1:2">
      <c r="A460" s="162">
        <v>16.52</v>
      </c>
      <c r="B460" t="s">
        <v>220</v>
      </c>
    </row>
    <row r="461" spans="1:2">
      <c r="A461" s="162">
        <v>16.52</v>
      </c>
      <c r="B461" t="s">
        <v>711</v>
      </c>
    </row>
    <row r="462" spans="1:2">
      <c r="A462" s="162">
        <v>16.52</v>
      </c>
      <c r="B462" t="s">
        <v>680</v>
      </c>
    </row>
    <row r="463" spans="1:2">
      <c r="A463" s="162">
        <v>16.52</v>
      </c>
      <c r="B463" t="s">
        <v>493</v>
      </c>
    </row>
    <row r="464" spans="1:2">
      <c r="A464" s="162">
        <v>16.52</v>
      </c>
      <c r="B464" t="s">
        <v>124</v>
      </c>
    </row>
    <row r="465" spans="1:2">
      <c r="A465" s="162">
        <v>16.52</v>
      </c>
      <c r="B465" t="s">
        <v>784</v>
      </c>
    </row>
    <row r="466" spans="1:2">
      <c r="A466" s="162">
        <v>16.52</v>
      </c>
      <c r="B466" t="s">
        <v>552</v>
      </c>
    </row>
    <row r="467" spans="1:2">
      <c r="A467" s="162">
        <v>16.63</v>
      </c>
      <c r="B467" t="s">
        <v>664</v>
      </c>
    </row>
    <row r="468" spans="1:2">
      <c r="A468" s="162">
        <v>16.902999999999999</v>
      </c>
      <c r="B468" t="s">
        <v>438</v>
      </c>
    </row>
    <row r="469" spans="1:2">
      <c r="A469" s="162">
        <v>16.908000000000001</v>
      </c>
      <c r="B469" t="s">
        <v>174</v>
      </c>
    </row>
    <row r="470" spans="1:2">
      <c r="A470" s="162">
        <v>16.908000000000001</v>
      </c>
      <c r="B470" t="s">
        <v>926</v>
      </c>
    </row>
    <row r="471" spans="1:2">
      <c r="A471" s="162">
        <v>16.908000000000001</v>
      </c>
      <c r="B471" t="s">
        <v>220</v>
      </c>
    </row>
    <row r="472" spans="1:2">
      <c r="A472" s="162">
        <v>16.908000000000001</v>
      </c>
      <c r="B472" t="s">
        <v>711</v>
      </c>
    </row>
    <row r="473" spans="1:2">
      <c r="A473" s="162">
        <v>16.908000000000001</v>
      </c>
      <c r="B473" t="s">
        <v>680</v>
      </c>
    </row>
    <row r="474" spans="1:2">
      <c r="A474" s="162">
        <v>16.908000000000001</v>
      </c>
      <c r="B474" t="s">
        <v>493</v>
      </c>
    </row>
    <row r="475" spans="1:2">
      <c r="A475" s="162">
        <v>16.908000000000001</v>
      </c>
      <c r="B475" t="s">
        <v>124</v>
      </c>
    </row>
    <row r="476" spans="1:2">
      <c r="A476" s="162">
        <v>16.908000000000001</v>
      </c>
      <c r="B476" t="s">
        <v>489</v>
      </c>
    </row>
    <row r="477" spans="1:2">
      <c r="A477" s="162">
        <v>16.908000000000001</v>
      </c>
      <c r="B477" t="s">
        <v>552</v>
      </c>
    </row>
    <row r="478" spans="1:2">
      <c r="A478" s="162">
        <v>17.550999999999998</v>
      </c>
      <c r="B478" t="s">
        <v>317</v>
      </c>
    </row>
    <row r="479" spans="1:2">
      <c r="A479" s="162">
        <v>17.827999999999999</v>
      </c>
      <c r="B479" t="s">
        <v>323</v>
      </c>
    </row>
    <row r="480" spans="1:2">
      <c r="A480" s="162">
        <v>17.834</v>
      </c>
      <c r="B480" t="s">
        <v>596</v>
      </c>
    </row>
    <row r="481" spans="1:2">
      <c r="A481" s="162">
        <v>17.834</v>
      </c>
      <c r="B481" t="s">
        <v>926</v>
      </c>
    </row>
    <row r="482" spans="1:2">
      <c r="A482" s="162">
        <v>17.834</v>
      </c>
      <c r="B482" t="s">
        <v>220</v>
      </c>
    </row>
    <row r="483" spans="1:2">
      <c r="A483" s="162">
        <v>17.834</v>
      </c>
      <c r="B483" t="s">
        <v>711</v>
      </c>
    </row>
    <row r="484" spans="1:2">
      <c r="A484" s="162">
        <v>17.834</v>
      </c>
      <c r="B484" t="s">
        <v>680</v>
      </c>
    </row>
    <row r="485" spans="1:2">
      <c r="A485" s="162">
        <v>17.834</v>
      </c>
      <c r="B485" t="s">
        <v>493</v>
      </c>
    </row>
    <row r="486" spans="1:2">
      <c r="A486" s="162">
        <v>17.834</v>
      </c>
      <c r="B486" t="s">
        <v>124</v>
      </c>
    </row>
    <row r="487" spans="1:2">
      <c r="A487" s="162">
        <v>17.834</v>
      </c>
      <c r="B487" t="s">
        <v>535</v>
      </c>
    </row>
    <row r="488" spans="1:2">
      <c r="A488" s="162">
        <v>17.834</v>
      </c>
      <c r="B488" t="s">
        <v>552</v>
      </c>
    </row>
    <row r="489" spans="1:2">
      <c r="A489" s="162">
        <v>18.481999999999999</v>
      </c>
      <c r="B489" t="s">
        <v>1119</v>
      </c>
    </row>
    <row r="490" spans="1:2">
      <c r="A490" s="162">
        <v>18.754999999999999</v>
      </c>
      <c r="B490" t="s">
        <v>261</v>
      </c>
    </row>
    <row r="491" spans="1:2">
      <c r="A491" s="162">
        <v>18.760000000000002</v>
      </c>
      <c r="B491" t="s">
        <v>537</v>
      </c>
    </row>
    <row r="492" spans="1:2">
      <c r="A492" s="162">
        <v>18.760000000000002</v>
      </c>
      <c r="B492" t="s">
        <v>926</v>
      </c>
    </row>
    <row r="493" spans="1:2">
      <c r="A493" s="162">
        <v>18.760000000000002</v>
      </c>
      <c r="B493" t="s">
        <v>220</v>
      </c>
    </row>
    <row r="494" spans="1:2">
      <c r="A494" s="162">
        <v>18.760000000000002</v>
      </c>
      <c r="B494" t="s">
        <v>711</v>
      </c>
    </row>
    <row r="495" spans="1:2">
      <c r="A495" s="162">
        <v>18.760000000000002</v>
      </c>
      <c r="B495" t="s">
        <v>680</v>
      </c>
    </row>
    <row r="496" spans="1:2">
      <c r="A496" s="162">
        <v>18.760000000000002</v>
      </c>
      <c r="B496" t="s">
        <v>493</v>
      </c>
    </row>
    <row r="497" spans="1:2">
      <c r="A497" s="162">
        <v>18.760000000000002</v>
      </c>
      <c r="B497" t="s">
        <v>124</v>
      </c>
    </row>
    <row r="498" spans="1:2">
      <c r="A498" s="162">
        <v>18.760000000000002</v>
      </c>
      <c r="B498" t="s">
        <v>176</v>
      </c>
    </row>
    <row r="499" spans="1:2">
      <c r="A499" s="162">
        <v>18.760000000000002</v>
      </c>
      <c r="B499" t="s">
        <v>552</v>
      </c>
    </row>
    <row r="500" spans="1:2">
      <c r="A500" s="162">
        <v>19.998000000000001</v>
      </c>
      <c r="B500" t="s">
        <v>542</v>
      </c>
    </row>
    <row r="501" spans="1:2">
      <c r="A501" s="162">
        <v>20.396000000000001</v>
      </c>
      <c r="B501" t="s">
        <v>112</v>
      </c>
    </row>
    <row r="502" spans="1:2">
      <c r="A502" s="162">
        <v>20.402000000000001</v>
      </c>
      <c r="B502" t="s">
        <v>334</v>
      </c>
    </row>
    <row r="503" spans="1:2">
      <c r="A503" s="162">
        <v>20.402000000000001</v>
      </c>
      <c r="B503" t="s">
        <v>926</v>
      </c>
    </row>
    <row r="504" spans="1:2">
      <c r="A504" s="162">
        <v>20.402000000000001</v>
      </c>
      <c r="B504" t="s">
        <v>220</v>
      </c>
    </row>
    <row r="505" spans="1:2">
      <c r="A505" s="162">
        <v>20.402000000000001</v>
      </c>
      <c r="B505" t="s">
        <v>711</v>
      </c>
    </row>
    <row r="506" spans="1:2">
      <c r="A506" s="162">
        <v>20.402000000000001</v>
      </c>
      <c r="B506" t="s">
        <v>680</v>
      </c>
    </row>
    <row r="507" spans="1:2">
      <c r="A507" s="162">
        <v>20.402000000000001</v>
      </c>
      <c r="B507" t="s">
        <v>493</v>
      </c>
    </row>
    <row r="508" spans="1:2">
      <c r="A508" s="162">
        <v>20.402000000000001</v>
      </c>
      <c r="B508" t="s">
        <v>124</v>
      </c>
    </row>
    <row r="509" spans="1:2">
      <c r="A509" s="162">
        <v>20.402000000000001</v>
      </c>
      <c r="B509" t="s">
        <v>219</v>
      </c>
    </row>
    <row r="510" spans="1:2">
      <c r="A510" s="162">
        <v>20.402000000000001</v>
      </c>
      <c r="B510" t="s">
        <v>552</v>
      </c>
    </row>
    <row r="511" spans="1:2">
      <c r="A511" s="162">
        <v>20.425000000000001</v>
      </c>
      <c r="B511" t="s">
        <v>1054</v>
      </c>
    </row>
    <row r="512" spans="1:2">
      <c r="A512" s="162">
        <v>20.521999999999998</v>
      </c>
      <c r="B512" t="s">
        <v>29</v>
      </c>
    </row>
    <row r="513" spans="1:2">
      <c r="A513" s="162">
        <v>20.529</v>
      </c>
      <c r="B513" t="s">
        <v>404</v>
      </c>
    </row>
    <row r="514" spans="1:2">
      <c r="A514" s="162">
        <v>20.529</v>
      </c>
      <c r="B514" t="s">
        <v>926</v>
      </c>
    </row>
    <row r="515" spans="1:2">
      <c r="A515" s="162">
        <v>20.529</v>
      </c>
      <c r="B515" t="s">
        <v>220</v>
      </c>
    </row>
    <row r="516" spans="1:2">
      <c r="A516" s="162">
        <v>20.529</v>
      </c>
      <c r="B516" t="s">
        <v>711</v>
      </c>
    </row>
    <row r="517" spans="1:2">
      <c r="A517" s="162">
        <v>20.529</v>
      </c>
      <c r="B517" t="s">
        <v>680</v>
      </c>
    </row>
    <row r="518" spans="1:2">
      <c r="A518" s="162">
        <v>20.529</v>
      </c>
      <c r="B518" t="s">
        <v>493</v>
      </c>
    </row>
    <row r="519" spans="1:2">
      <c r="A519" s="162">
        <v>20.529</v>
      </c>
      <c r="B519" t="s">
        <v>124</v>
      </c>
    </row>
    <row r="520" spans="1:2">
      <c r="A520" s="162">
        <v>20.529</v>
      </c>
      <c r="B520" t="s">
        <v>763</v>
      </c>
    </row>
    <row r="521" spans="1:2">
      <c r="A521" s="162">
        <v>20.529</v>
      </c>
      <c r="B521" t="s">
        <v>552</v>
      </c>
    </row>
    <row r="522" spans="1:2">
      <c r="A522" s="162">
        <v>20.533999999999999</v>
      </c>
      <c r="B522" t="s">
        <v>670</v>
      </c>
    </row>
    <row r="523" spans="1:2">
      <c r="A523" s="162">
        <v>20.696999999999999</v>
      </c>
      <c r="B523" t="s">
        <v>1121</v>
      </c>
    </row>
    <row r="524" spans="1:2">
      <c r="A524" s="162">
        <v>20.702000000000002</v>
      </c>
      <c r="B524" t="s">
        <v>992</v>
      </c>
    </row>
    <row r="525" spans="1:2">
      <c r="A525" s="162">
        <v>20.702000000000002</v>
      </c>
      <c r="B525" t="s">
        <v>926</v>
      </c>
    </row>
    <row r="526" spans="1:2">
      <c r="A526" s="162">
        <v>20.702000000000002</v>
      </c>
      <c r="B526" t="s">
        <v>220</v>
      </c>
    </row>
    <row r="527" spans="1:2">
      <c r="A527" s="162">
        <v>20.702000000000002</v>
      </c>
      <c r="B527" t="s">
        <v>711</v>
      </c>
    </row>
    <row r="528" spans="1:2">
      <c r="A528" s="162">
        <v>20.702000000000002</v>
      </c>
      <c r="B528" t="s">
        <v>680</v>
      </c>
    </row>
    <row r="529" spans="1:2">
      <c r="A529" s="162">
        <v>20.702000000000002</v>
      </c>
      <c r="B529" t="s">
        <v>493</v>
      </c>
    </row>
    <row r="530" spans="1:2">
      <c r="A530" s="162">
        <v>20.702000000000002</v>
      </c>
      <c r="B530" t="s">
        <v>124</v>
      </c>
    </row>
    <row r="531" spans="1:2">
      <c r="A531" s="162">
        <v>20.702000000000002</v>
      </c>
      <c r="B531" t="s">
        <v>540</v>
      </c>
    </row>
    <row r="532" spans="1:2">
      <c r="A532" s="162">
        <v>20.702000000000002</v>
      </c>
      <c r="B532" t="s">
        <v>552</v>
      </c>
    </row>
    <row r="533" spans="1:2">
      <c r="A533" s="162">
        <v>20.768999999999998</v>
      </c>
      <c r="B533" t="s">
        <v>696</v>
      </c>
    </row>
    <row r="534" spans="1:2">
      <c r="A534" s="162">
        <v>20.931999999999999</v>
      </c>
      <c r="B534" t="s">
        <v>1065</v>
      </c>
    </row>
    <row r="535" spans="1:2">
      <c r="A535" s="162">
        <v>20.936</v>
      </c>
      <c r="B535" t="s">
        <v>334</v>
      </c>
    </row>
    <row r="536" spans="1:2">
      <c r="A536" s="162">
        <v>20.936</v>
      </c>
      <c r="B536" t="s">
        <v>926</v>
      </c>
    </row>
    <row r="537" spans="1:2">
      <c r="A537" s="162">
        <v>20.936</v>
      </c>
      <c r="B537" t="s">
        <v>220</v>
      </c>
    </row>
    <row r="538" spans="1:2">
      <c r="A538" s="162">
        <v>20.936</v>
      </c>
      <c r="B538" t="s">
        <v>711</v>
      </c>
    </row>
    <row r="539" spans="1:2">
      <c r="A539" s="162">
        <v>20.936</v>
      </c>
      <c r="B539" t="s">
        <v>680</v>
      </c>
    </row>
    <row r="540" spans="1:2">
      <c r="A540" s="162">
        <v>20.936</v>
      </c>
      <c r="B540" t="s">
        <v>493</v>
      </c>
    </row>
    <row r="541" spans="1:2">
      <c r="A541" s="162">
        <v>20.936</v>
      </c>
      <c r="B541" t="s">
        <v>124</v>
      </c>
    </row>
    <row r="542" spans="1:2">
      <c r="A542" s="162">
        <v>20.936</v>
      </c>
      <c r="B542" t="s">
        <v>219</v>
      </c>
    </row>
    <row r="543" spans="1:2">
      <c r="A543" s="162">
        <v>20.936</v>
      </c>
      <c r="B543" t="s">
        <v>552</v>
      </c>
    </row>
    <row r="544" spans="1:2">
      <c r="A544" s="162">
        <v>20.959</v>
      </c>
      <c r="B544" t="s">
        <v>173</v>
      </c>
    </row>
    <row r="545" spans="1:2">
      <c r="A545" s="162">
        <v>21.053999999999998</v>
      </c>
      <c r="B545" t="s">
        <v>941</v>
      </c>
    </row>
    <row r="546" spans="1:2">
      <c r="A546" s="162">
        <v>21.059000000000001</v>
      </c>
      <c r="B546" t="s">
        <v>404</v>
      </c>
    </row>
    <row r="547" spans="1:2">
      <c r="A547" s="162">
        <v>21.059000000000001</v>
      </c>
      <c r="B547" t="s">
        <v>926</v>
      </c>
    </row>
    <row r="548" spans="1:2">
      <c r="A548" s="162">
        <v>21.059000000000001</v>
      </c>
      <c r="B548" t="s">
        <v>220</v>
      </c>
    </row>
    <row r="549" spans="1:2">
      <c r="A549" s="162">
        <v>21.059000000000001</v>
      </c>
      <c r="B549" t="s">
        <v>711</v>
      </c>
    </row>
    <row r="550" spans="1:2">
      <c r="A550" s="162">
        <v>21.059000000000001</v>
      </c>
      <c r="B550" t="s">
        <v>680</v>
      </c>
    </row>
    <row r="551" spans="1:2">
      <c r="A551" s="162">
        <v>21.059000000000001</v>
      </c>
      <c r="B551" t="s">
        <v>493</v>
      </c>
    </row>
    <row r="552" spans="1:2">
      <c r="A552" s="162">
        <v>21.059000000000001</v>
      </c>
      <c r="B552" t="s">
        <v>124</v>
      </c>
    </row>
    <row r="553" spans="1:2">
      <c r="A553" s="162">
        <v>21.059000000000001</v>
      </c>
      <c r="B553" t="s">
        <v>763</v>
      </c>
    </row>
    <row r="554" spans="1:2">
      <c r="A554" s="162">
        <v>21.059000000000001</v>
      </c>
      <c r="B554" t="s">
        <v>552</v>
      </c>
    </row>
    <row r="555" spans="1:2">
      <c r="A555" s="162">
        <v>21.065000000000001</v>
      </c>
      <c r="B555" t="s">
        <v>993</v>
      </c>
    </row>
    <row r="556" spans="1:2">
      <c r="A556" s="162">
        <v>21.222999999999999</v>
      </c>
      <c r="B556" t="s">
        <v>847</v>
      </c>
    </row>
    <row r="557" spans="1:2">
      <c r="A557" s="162">
        <v>21.228000000000002</v>
      </c>
      <c r="B557" t="s">
        <v>992</v>
      </c>
    </row>
    <row r="558" spans="1:2">
      <c r="A558" s="162">
        <v>21.228000000000002</v>
      </c>
      <c r="B558" t="s">
        <v>926</v>
      </c>
    </row>
    <row r="559" spans="1:2">
      <c r="A559" s="162">
        <v>21.228000000000002</v>
      </c>
      <c r="B559" t="s">
        <v>220</v>
      </c>
    </row>
    <row r="560" spans="1:2">
      <c r="A560" s="162">
        <v>21.228000000000002</v>
      </c>
      <c r="B560" t="s">
        <v>711</v>
      </c>
    </row>
    <row r="561" spans="1:2">
      <c r="A561" s="162">
        <v>21.228000000000002</v>
      </c>
      <c r="B561" t="s">
        <v>680</v>
      </c>
    </row>
    <row r="562" spans="1:2">
      <c r="A562" s="162">
        <v>21.228000000000002</v>
      </c>
      <c r="B562" t="s">
        <v>493</v>
      </c>
    </row>
    <row r="563" spans="1:2">
      <c r="A563" s="162">
        <v>21.228000000000002</v>
      </c>
      <c r="B563" t="s">
        <v>124</v>
      </c>
    </row>
    <row r="564" spans="1:2">
      <c r="A564" s="162">
        <v>21.228000000000002</v>
      </c>
      <c r="B564" t="s">
        <v>540</v>
      </c>
    </row>
    <row r="565" spans="1:2">
      <c r="A565" s="162">
        <v>21.228000000000002</v>
      </c>
      <c r="B565" t="s">
        <v>552</v>
      </c>
    </row>
    <row r="566" spans="1:2">
      <c r="A566" s="162">
        <v>21.292000000000002</v>
      </c>
      <c r="B566" t="s">
        <v>1120</v>
      </c>
    </row>
    <row r="567" spans="1:2">
      <c r="A567" s="162">
        <v>21.452999999999999</v>
      </c>
      <c r="B567" t="s">
        <v>697</v>
      </c>
    </row>
    <row r="568" spans="1:2">
      <c r="A568" s="162">
        <v>21.457999999999998</v>
      </c>
      <c r="B568" t="s">
        <v>250</v>
      </c>
    </row>
    <row r="569" spans="1:2">
      <c r="A569" s="162">
        <v>21.457999999999998</v>
      </c>
      <c r="B569" t="s">
        <v>926</v>
      </c>
    </row>
    <row r="570" spans="1:2">
      <c r="A570" s="162">
        <v>21.457999999999998</v>
      </c>
      <c r="B570" t="s">
        <v>220</v>
      </c>
    </row>
    <row r="571" spans="1:2">
      <c r="A571" s="162">
        <v>21.457999999999998</v>
      </c>
      <c r="B571" t="s">
        <v>711</v>
      </c>
    </row>
    <row r="572" spans="1:2">
      <c r="A572" s="162">
        <v>21.457999999999998</v>
      </c>
      <c r="B572" t="s">
        <v>680</v>
      </c>
    </row>
    <row r="573" spans="1:2">
      <c r="A573" s="162">
        <v>21.457999999999998</v>
      </c>
      <c r="B573" t="s">
        <v>493</v>
      </c>
    </row>
    <row r="574" spans="1:2">
      <c r="A574" s="162">
        <v>21.457999999999998</v>
      </c>
      <c r="B574" t="s">
        <v>124</v>
      </c>
    </row>
    <row r="575" spans="1:2">
      <c r="A575" s="162">
        <v>21.457999999999998</v>
      </c>
      <c r="B575" t="s">
        <v>1117</v>
      </c>
    </row>
    <row r="576" spans="1:2">
      <c r="A576" s="162">
        <v>21.457999999999998</v>
      </c>
      <c r="B576" t="s">
        <v>552</v>
      </c>
    </row>
    <row r="577" spans="1:2">
      <c r="A577" s="162">
        <v>21.594999999999999</v>
      </c>
      <c r="B577" t="s">
        <v>1058</v>
      </c>
    </row>
    <row r="578" spans="1:2">
      <c r="A578" s="162">
        <v>22.38</v>
      </c>
      <c r="B578" t="s">
        <v>543</v>
      </c>
    </row>
    <row r="579" spans="1:2">
      <c r="A579" s="162">
        <v>22.385000000000002</v>
      </c>
      <c r="B579" t="s">
        <v>247</v>
      </c>
    </row>
    <row r="580" spans="1:2">
      <c r="A580" s="162">
        <v>22.385000000000002</v>
      </c>
      <c r="B580" t="s">
        <v>926</v>
      </c>
    </row>
    <row r="581" spans="1:2">
      <c r="A581" s="162">
        <v>22.385000000000002</v>
      </c>
      <c r="B581" t="s">
        <v>220</v>
      </c>
    </row>
    <row r="582" spans="1:2">
      <c r="A582" s="162">
        <v>22.385000000000002</v>
      </c>
      <c r="B582" t="s">
        <v>711</v>
      </c>
    </row>
    <row r="583" spans="1:2">
      <c r="A583" s="162">
        <v>22.385000000000002</v>
      </c>
      <c r="B583" t="s">
        <v>680</v>
      </c>
    </row>
    <row r="584" spans="1:2">
      <c r="A584" s="162">
        <v>22.385000000000002</v>
      </c>
      <c r="B584" t="s">
        <v>493</v>
      </c>
    </row>
    <row r="585" spans="1:2">
      <c r="A585" s="162">
        <v>22.385000000000002</v>
      </c>
      <c r="B585" t="s">
        <v>124</v>
      </c>
    </row>
    <row r="586" spans="1:2">
      <c r="A586" s="162">
        <v>22.385000000000002</v>
      </c>
      <c r="B586" t="s">
        <v>262</v>
      </c>
    </row>
    <row r="587" spans="1:2">
      <c r="A587" s="162">
        <v>22.385000000000002</v>
      </c>
      <c r="B587" t="s">
        <v>552</v>
      </c>
    </row>
    <row r="588" spans="1:2">
      <c r="A588" s="162">
        <v>22.427</v>
      </c>
      <c r="B588" t="s">
        <v>488</v>
      </c>
    </row>
    <row r="589" spans="1:2">
      <c r="A589" s="162">
        <v>22.995999999999999</v>
      </c>
      <c r="B589" t="s">
        <v>479</v>
      </c>
    </row>
    <row r="590" spans="1:2">
      <c r="A590" s="162">
        <v>22.998999999999999</v>
      </c>
      <c r="B590" t="s">
        <v>138</v>
      </c>
    </row>
    <row r="591" spans="1:2">
      <c r="A591" s="162">
        <v>22.998999999999999</v>
      </c>
      <c r="B591" t="s">
        <v>926</v>
      </c>
    </row>
    <row r="592" spans="1:2">
      <c r="A592" s="162">
        <v>22.998999999999999</v>
      </c>
      <c r="B592" t="s">
        <v>220</v>
      </c>
    </row>
    <row r="593" spans="1:2">
      <c r="A593" s="162">
        <v>22.998999999999999</v>
      </c>
      <c r="B593" t="s">
        <v>711</v>
      </c>
    </row>
    <row r="594" spans="1:2">
      <c r="A594" s="162">
        <v>22.998999999999999</v>
      </c>
      <c r="B594" t="s">
        <v>680</v>
      </c>
    </row>
    <row r="595" spans="1:2">
      <c r="A595" s="162">
        <v>23</v>
      </c>
      <c r="B595" t="s">
        <v>493</v>
      </c>
    </row>
    <row r="596" spans="1:2">
      <c r="A596" s="162">
        <v>23</v>
      </c>
      <c r="B596" t="s">
        <v>124</v>
      </c>
    </row>
    <row r="597" spans="1:2">
      <c r="A597" s="162">
        <v>23</v>
      </c>
      <c r="B597" t="s">
        <v>1046</v>
      </c>
    </row>
    <row r="598" spans="1:2">
      <c r="A598" s="162">
        <v>23</v>
      </c>
      <c r="B598" t="s">
        <v>552</v>
      </c>
    </row>
    <row r="599" spans="1:2">
      <c r="A599" s="162">
        <v>23.073</v>
      </c>
      <c r="B599" t="s">
        <v>461</v>
      </c>
    </row>
    <row r="600" spans="1:2">
      <c r="A600" s="162">
        <v>23.643999999999998</v>
      </c>
      <c r="B600" t="s">
        <v>401</v>
      </c>
    </row>
    <row r="601" spans="1:2">
      <c r="A601" s="162">
        <v>23.648</v>
      </c>
      <c r="B601" t="s">
        <v>34</v>
      </c>
    </row>
    <row r="602" spans="1:2">
      <c r="A602" s="162">
        <v>23.648</v>
      </c>
      <c r="B602" t="s">
        <v>926</v>
      </c>
    </row>
    <row r="603" spans="1:2">
      <c r="A603" s="162">
        <v>23.648</v>
      </c>
      <c r="B603" t="s">
        <v>220</v>
      </c>
    </row>
    <row r="604" spans="1:2">
      <c r="A604" s="162">
        <v>23.648</v>
      </c>
      <c r="B604" t="s">
        <v>711</v>
      </c>
    </row>
    <row r="605" spans="1:2">
      <c r="A605" s="162">
        <v>23.648</v>
      </c>
      <c r="B605" t="s">
        <v>680</v>
      </c>
    </row>
    <row r="606" spans="1:2">
      <c r="A606" s="162">
        <v>23.648</v>
      </c>
      <c r="B606" t="s">
        <v>493</v>
      </c>
    </row>
    <row r="607" spans="1:2">
      <c r="A607" s="162">
        <v>23.649000000000001</v>
      </c>
      <c r="B607" t="s">
        <v>124</v>
      </c>
    </row>
    <row r="608" spans="1:2">
      <c r="A608" s="162">
        <v>23.649000000000001</v>
      </c>
      <c r="B608" t="s">
        <v>33</v>
      </c>
    </row>
    <row r="609" spans="1:2">
      <c r="A609" s="162">
        <v>23.649000000000001</v>
      </c>
      <c r="B609" t="s">
        <v>552</v>
      </c>
    </row>
    <row r="610" spans="1:2">
      <c r="A610" s="162">
        <v>23.731000000000002</v>
      </c>
      <c r="B610" t="s">
        <v>538</v>
      </c>
    </row>
    <row r="611" spans="1:2">
      <c r="A611" s="162">
        <v>24.303999999999998</v>
      </c>
      <c r="B611" t="s">
        <v>332</v>
      </c>
    </row>
    <row r="612" spans="1:2">
      <c r="A612" s="162">
        <v>24.308</v>
      </c>
      <c r="B612" t="s">
        <v>839</v>
      </c>
    </row>
    <row r="613" spans="1:2">
      <c r="A613" s="162">
        <v>24.308</v>
      </c>
      <c r="B613" t="s">
        <v>926</v>
      </c>
    </row>
    <row r="614" spans="1:2">
      <c r="A614" s="162">
        <v>24.308</v>
      </c>
      <c r="B614" t="s">
        <v>220</v>
      </c>
    </row>
    <row r="615" spans="1:2">
      <c r="A615" s="162">
        <v>24.308</v>
      </c>
      <c r="B615" t="s">
        <v>711</v>
      </c>
    </row>
    <row r="616" spans="1:2">
      <c r="A616" s="162">
        <v>24.308</v>
      </c>
      <c r="B616" t="s">
        <v>680</v>
      </c>
    </row>
    <row r="617" spans="1:2">
      <c r="A617" s="162">
        <v>24.308</v>
      </c>
      <c r="B617" t="s">
        <v>493</v>
      </c>
    </row>
    <row r="618" spans="1:2">
      <c r="A618" s="162">
        <v>24.308</v>
      </c>
      <c r="B618" t="s">
        <v>124</v>
      </c>
    </row>
    <row r="619" spans="1:2">
      <c r="A619" s="162">
        <v>24.308</v>
      </c>
      <c r="B619" t="s">
        <v>602</v>
      </c>
    </row>
    <row r="620" spans="1:2">
      <c r="A620" s="162">
        <v>24.308</v>
      </c>
      <c r="B620" t="s">
        <v>552</v>
      </c>
    </row>
    <row r="621" spans="1:2">
      <c r="A621" s="162">
        <v>24.378</v>
      </c>
      <c r="B621" t="s">
        <v>400</v>
      </c>
    </row>
    <row r="622" spans="1:2">
      <c r="A622" s="162">
        <v>24.946999999999999</v>
      </c>
      <c r="B622" t="s">
        <v>254</v>
      </c>
    </row>
    <row r="623" spans="1:2">
      <c r="A623" s="162">
        <v>24.952999999999999</v>
      </c>
      <c r="B623" t="s">
        <v>541</v>
      </c>
    </row>
    <row r="624" spans="1:2">
      <c r="A624" s="162">
        <v>24.952999999999999</v>
      </c>
      <c r="B624" t="s">
        <v>926</v>
      </c>
    </row>
    <row r="625" spans="1:2">
      <c r="A625" s="162">
        <v>24.952999999999999</v>
      </c>
      <c r="B625" t="s">
        <v>220</v>
      </c>
    </row>
    <row r="626" spans="1:2">
      <c r="A626" s="162">
        <v>24.952999999999999</v>
      </c>
      <c r="B626" t="s">
        <v>711</v>
      </c>
    </row>
    <row r="627" spans="1:2">
      <c r="A627" s="162">
        <v>24.952999999999999</v>
      </c>
      <c r="B627" t="s">
        <v>680</v>
      </c>
    </row>
    <row r="628" spans="1:2">
      <c r="A628" s="162">
        <v>24.952999999999999</v>
      </c>
      <c r="B628" t="s">
        <v>493</v>
      </c>
    </row>
    <row r="629" spans="1:2">
      <c r="A629" s="162">
        <v>24.952999999999999</v>
      </c>
      <c r="B629" t="s">
        <v>124</v>
      </c>
    </row>
    <row r="630" spans="1:2">
      <c r="A630" s="162">
        <v>24.952999999999999</v>
      </c>
      <c r="B630" t="s">
        <v>1136</v>
      </c>
    </row>
    <row r="631" spans="1:2">
      <c r="A631" s="162">
        <v>24.952999999999999</v>
      </c>
      <c r="B631" t="s">
        <v>552</v>
      </c>
    </row>
    <row r="632" spans="1:2">
      <c r="A632" s="162">
        <v>25.035</v>
      </c>
      <c r="B632" t="s">
        <v>120</v>
      </c>
    </row>
    <row r="633" spans="1:2">
      <c r="A633" s="162">
        <v>25.596</v>
      </c>
      <c r="B633" t="s">
        <v>125</v>
      </c>
    </row>
    <row r="634" spans="1:2">
      <c r="A634" s="162">
        <v>25.603000000000002</v>
      </c>
      <c r="B634" t="s">
        <v>92</v>
      </c>
    </row>
    <row r="635" spans="1:2">
      <c r="A635" s="162">
        <v>25.603000000000002</v>
      </c>
      <c r="B635" t="s">
        <v>926</v>
      </c>
    </row>
    <row r="636" spans="1:2">
      <c r="A636" s="162">
        <v>25.603000000000002</v>
      </c>
      <c r="B636" t="s">
        <v>220</v>
      </c>
    </row>
    <row r="637" spans="1:2">
      <c r="A637" s="162">
        <v>25.603000000000002</v>
      </c>
      <c r="B637" t="s">
        <v>711</v>
      </c>
    </row>
    <row r="638" spans="1:2">
      <c r="A638" s="162">
        <v>25.603000000000002</v>
      </c>
      <c r="B638" t="s">
        <v>680</v>
      </c>
    </row>
    <row r="639" spans="1:2">
      <c r="A639" s="162">
        <v>25.603000000000002</v>
      </c>
      <c r="B639" t="s">
        <v>493</v>
      </c>
    </row>
    <row r="640" spans="1:2">
      <c r="A640" s="162">
        <v>25.603000000000002</v>
      </c>
      <c r="B640" t="s">
        <v>124</v>
      </c>
    </row>
    <row r="641" spans="1:2">
      <c r="A641" s="162">
        <v>25.603000000000002</v>
      </c>
      <c r="B641" t="s">
        <v>435</v>
      </c>
    </row>
    <row r="642" spans="1:2">
      <c r="A642" s="162">
        <v>25.603000000000002</v>
      </c>
      <c r="B642" t="s">
        <v>552</v>
      </c>
    </row>
    <row r="643" spans="1:2">
      <c r="A643" s="162">
        <v>25.695</v>
      </c>
      <c r="B643" t="s">
        <v>188</v>
      </c>
    </row>
    <row r="644" spans="1:2">
      <c r="A644" s="162">
        <v>26.300999999999998</v>
      </c>
      <c r="B644" t="s">
        <v>28</v>
      </c>
    </row>
    <row r="645" spans="1:2">
      <c r="A645" s="162">
        <v>26.306999999999999</v>
      </c>
      <c r="B645" t="s">
        <v>802</v>
      </c>
    </row>
    <row r="646" spans="1:2">
      <c r="A646" s="162">
        <v>26.306999999999999</v>
      </c>
      <c r="B646" t="s">
        <v>926</v>
      </c>
    </row>
    <row r="647" spans="1:2">
      <c r="A647" s="162">
        <v>26.306999999999999</v>
      </c>
      <c r="B647" t="s">
        <v>220</v>
      </c>
    </row>
    <row r="648" spans="1:2">
      <c r="A648" s="162">
        <v>26.306999999999999</v>
      </c>
      <c r="B648" t="s">
        <v>711</v>
      </c>
    </row>
    <row r="649" spans="1:2">
      <c r="A649" s="162">
        <v>26.306999999999999</v>
      </c>
      <c r="B649" t="s">
        <v>680</v>
      </c>
    </row>
    <row r="650" spans="1:2">
      <c r="A650" s="162">
        <v>26.306999999999999</v>
      </c>
      <c r="B650" t="s">
        <v>493</v>
      </c>
    </row>
    <row r="651" spans="1:2">
      <c r="A651" s="162">
        <v>26.306999999999999</v>
      </c>
      <c r="B651" t="s">
        <v>124</v>
      </c>
    </row>
    <row r="652" spans="1:2">
      <c r="A652" s="162">
        <v>26.306999999999999</v>
      </c>
      <c r="B652" t="s">
        <v>707</v>
      </c>
    </row>
    <row r="653" spans="1:2">
      <c r="A653" s="162">
        <v>26.306999999999999</v>
      </c>
      <c r="B653" t="s">
        <v>552</v>
      </c>
    </row>
    <row r="654" spans="1:2">
      <c r="A654" s="162">
        <v>26.49</v>
      </c>
      <c r="B654" t="s">
        <v>26</v>
      </c>
    </row>
    <row r="655" spans="1:2">
      <c r="A655" s="162">
        <v>27.08</v>
      </c>
      <c r="B655" t="s">
        <v>1118</v>
      </c>
    </row>
    <row r="656" spans="1:2">
      <c r="A656" s="162">
        <v>27.085999999999999</v>
      </c>
      <c r="B656" t="s">
        <v>172</v>
      </c>
    </row>
    <row r="657" spans="1:2">
      <c r="A657" s="162">
        <v>27.085999999999999</v>
      </c>
      <c r="B657" t="s">
        <v>926</v>
      </c>
    </row>
    <row r="658" spans="1:2">
      <c r="A658" s="162">
        <v>27.085999999999999</v>
      </c>
      <c r="B658" t="s">
        <v>220</v>
      </c>
    </row>
    <row r="659" spans="1:2">
      <c r="A659" s="162">
        <v>27.085999999999999</v>
      </c>
      <c r="B659" t="s">
        <v>711</v>
      </c>
    </row>
    <row r="660" spans="1:2">
      <c r="A660" s="162">
        <v>27.085999999999999</v>
      </c>
      <c r="B660" t="s">
        <v>680</v>
      </c>
    </row>
    <row r="661" spans="1:2">
      <c r="A661" s="162">
        <v>27.085999999999999</v>
      </c>
      <c r="B661" t="s">
        <v>493</v>
      </c>
    </row>
    <row r="662" spans="1:2">
      <c r="A662" s="162">
        <v>27.085999999999999</v>
      </c>
      <c r="B662" t="s">
        <v>124</v>
      </c>
    </row>
    <row r="663" spans="1:2">
      <c r="A663" s="162">
        <v>27.085999999999999</v>
      </c>
      <c r="B663" t="s">
        <v>183</v>
      </c>
    </row>
    <row r="664" spans="1:2">
      <c r="A664" s="162">
        <v>27.085999999999999</v>
      </c>
      <c r="B664" t="s">
        <v>552</v>
      </c>
    </row>
    <row r="665" spans="1:2">
      <c r="A665" s="162">
        <v>27.18</v>
      </c>
      <c r="B665" t="s">
        <v>698</v>
      </c>
    </row>
    <row r="666" spans="1:2">
      <c r="A666" s="162">
        <v>27.744</v>
      </c>
      <c r="B666" t="s">
        <v>1057</v>
      </c>
    </row>
    <row r="667" spans="1:2">
      <c r="A667" s="162">
        <v>27.748000000000001</v>
      </c>
      <c r="B667" t="s">
        <v>406</v>
      </c>
    </row>
    <row r="668" spans="1:2">
      <c r="A668" s="162">
        <v>27.748000000000001</v>
      </c>
      <c r="B668" t="s">
        <v>926</v>
      </c>
    </row>
    <row r="669" spans="1:2">
      <c r="A669" s="162">
        <v>27.748000000000001</v>
      </c>
      <c r="B669" t="s">
        <v>220</v>
      </c>
    </row>
    <row r="670" spans="1:2">
      <c r="A670" s="162">
        <v>27.748000000000001</v>
      </c>
      <c r="B670" t="s">
        <v>711</v>
      </c>
    </row>
    <row r="671" spans="1:2">
      <c r="A671" s="162">
        <v>27.748000000000001</v>
      </c>
      <c r="B671" t="s">
        <v>680</v>
      </c>
    </row>
    <row r="672" spans="1:2">
      <c r="A672" s="162">
        <v>27.748000000000001</v>
      </c>
      <c r="B672" t="s">
        <v>493</v>
      </c>
    </row>
    <row r="673" spans="1:2">
      <c r="A673" s="162">
        <v>27.748999999999999</v>
      </c>
      <c r="B673" t="s">
        <v>124</v>
      </c>
    </row>
    <row r="674" spans="1:2">
      <c r="A674" s="162">
        <v>27.748999999999999</v>
      </c>
      <c r="B674" t="s">
        <v>784</v>
      </c>
    </row>
    <row r="675" spans="1:2">
      <c r="A675" s="162">
        <v>27.748999999999999</v>
      </c>
      <c r="B675" t="s">
        <v>552</v>
      </c>
    </row>
    <row r="676" spans="1:2">
      <c r="A676" s="162">
        <v>27.84</v>
      </c>
      <c r="B676" t="s">
        <v>755</v>
      </c>
    </row>
    <row r="677" spans="1:2">
      <c r="A677" s="162">
        <v>28.408999999999999</v>
      </c>
      <c r="B677" t="s">
        <v>864</v>
      </c>
    </row>
    <row r="678" spans="1:2">
      <c r="A678" s="162">
        <v>28.413</v>
      </c>
      <c r="B678" t="s">
        <v>174</v>
      </c>
    </row>
    <row r="679" spans="1:2">
      <c r="A679" s="162">
        <v>28.413</v>
      </c>
      <c r="B679" t="s">
        <v>926</v>
      </c>
    </row>
    <row r="680" spans="1:2">
      <c r="A680" s="162">
        <v>28.413</v>
      </c>
      <c r="B680" t="s">
        <v>220</v>
      </c>
    </row>
    <row r="681" spans="1:2">
      <c r="A681" s="162">
        <v>28.413</v>
      </c>
      <c r="B681" t="s">
        <v>711</v>
      </c>
    </row>
    <row r="682" spans="1:2">
      <c r="A682" s="162">
        <v>28.413</v>
      </c>
      <c r="B682" t="s">
        <v>680</v>
      </c>
    </row>
    <row r="683" spans="1:2">
      <c r="A683" s="162">
        <v>28.413</v>
      </c>
      <c r="B683" t="s">
        <v>493</v>
      </c>
    </row>
    <row r="684" spans="1:2">
      <c r="A684" s="162">
        <v>28.413</v>
      </c>
      <c r="B684" t="s">
        <v>124</v>
      </c>
    </row>
    <row r="685" spans="1:2">
      <c r="A685" s="162">
        <v>28.413</v>
      </c>
      <c r="B685" t="s">
        <v>489</v>
      </c>
    </row>
    <row r="686" spans="1:2">
      <c r="A686" s="162">
        <v>28.413</v>
      </c>
      <c r="B686" t="s">
        <v>552</v>
      </c>
    </row>
    <row r="687" spans="1:2">
      <c r="A687" s="162">
        <v>29.007000000000001</v>
      </c>
      <c r="B687" t="s">
        <v>274</v>
      </c>
    </row>
    <row r="688" spans="1:2">
      <c r="A688" s="162">
        <v>29.58</v>
      </c>
      <c r="B688" t="s">
        <v>798</v>
      </c>
    </row>
    <row r="689" spans="1:2">
      <c r="A689" s="162">
        <v>29.585999999999999</v>
      </c>
      <c r="B689" t="s">
        <v>596</v>
      </c>
    </row>
    <row r="690" spans="1:2">
      <c r="A690" s="162">
        <v>29.585999999999999</v>
      </c>
      <c r="B690" t="s">
        <v>926</v>
      </c>
    </row>
    <row r="691" spans="1:2">
      <c r="A691" s="162">
        <v>29.585999999999999</v>
      </c>
      <c r="B691" t="s">
        <v>220</v>
      </c>
    </row>
    <row r="692" spans="1:2">
      <c r="A692" s="162">
        <v>29.585999999999999</v>
      </c>
      <c r="B692" t="s">
        <v>711</v>
      </c>
    </row>
    <row r="693" spans="1:2">
      <c r="A693" s="162">
        <v>29.585999999999999</v>
      </c>
      <c r="B693" t="s">
        <v>680</v>
      </c>
    </row>
    <row r="694" spans="1:2">
      <c r="A694" s="162">
        <v>29.585999999999999</v>
      </c>
      <c r="B694" t="s">
        <v>493</v>
      </c>
    </row>
    <row r="695" spans="1:2">
      <c r="A695" s="162">
        <v>29.585999999999999</v>
      </c>
      <c r="B695" t="s">
        <v>124</v>
      </c>
    </row>
    <row r="696" spans="1:2">
      <c r="A696" s="162">
        <v>29.585999999999999</v>
      </c>
      <c r="B696" t="s">
        <v>535</v>
      </c>
    </row>
    <row r="697" spans="1:2">
      <c r="A697" s="162">
        <v>29.585999999999999</v>
      </c>
      <c r="B697" t="s">
        <v>552</v>
      </c>
    </row>
    <row r="698" spans="1:2">
      <c r="A698" s="162">
        <v>30.199000000000002</v>
      </c>
      <c r="B698" t="s">
        <v>24</v>
      </c>
    </row>
    <row r="699" spans="1:2">
      <c r="A699" s="162">
        <v>30.777999999999999</v>
      </c>
      <c r="B699" t="s">
        <v>699</v>
      </c>
    </row>
    <row r="700" spans="1:2">
      <c r="A700" s="162">
        <v>30.782</v>
      </c>
      <c r="B700" t="s">
        <v>537</v>
      </c>
    </row>
    <row r="701" spans="1:2">
      <c r="A701" s="162">
        <v>30.782</v>
      </c>
      <c r="B701" t="s">
        <v>926</v>
      </c>
    </row>
    <row r="702" spans="1:2">
      <c r="A702" s="162">
        <v>30.782</v>
      </c>
      <c r="B702" t="s">
        <v>220</v>
      </c>
    </row>
    <row r="703" spans="1:2">
      <c r="A703" s="162">
        <v>30.782</v>
      </c>
      <c r="B703" t="s">
        <v>711</v>
      </c>
    </row>
    <row r="704" spans="1:2">
      <c r="A704" s="162">
        <v>30.782</v>
      </c>
      <c r="B704" t="s">
        <v>680</v>
      </c>
    </row>
    <row r="705" spans="1:2">
      <c r="A705" s="162">
        <v>30.782</v>
      </c>
      <c r="B705" t="s">
        <v>493</v>
      </c>
    </row>
    <row r="706" spans="1:2">
      <c r="A706" s="162">
        <v>30.782</v>
      </c>
      <c r="B706" t="s">
        <v>124</v>
      </c>
    </row>
    <row r="707" spans="1:2">
      <c r="A707" s="162">
        <v>30.782</v>
      </c>
      <c r="B707" t="s">
        <v>176</v>
      </c>
    </row>
    <row r="708" spans="1:2">
      <c r="A708" s="162">
        <v>30.782</v>
      </c>
      <c r="B708" t="s">
        <v>552</v>
      </c>
    </row>
    <row r="709" spans="1:2">
      <c r="A709" s="162">
        <v>32.039000000000001</v>
      </c>
      <c r="B709" t="s">
        <v>25</v>
      </c>
    </row>
    <row r="710" spans="1:2">
      <c r="A710" s="162">
        <v>32.720999999999997</v>
      </c>
      <c r="B710" t="s">
        <v>551</v>
      </c>
    </row>
    <row r="711" spans="1:2">
      <c r="A711" s="162">
        <v>32.725999999999999</v>
      </c>
      <c r="B711" t="s">
        <v>334</v>
      </c>
    </row>
    <row r="712" spans="1:2">
      <c r="A712" s="162">
        <v>32.725999999999999</v>
      </c>
      <c r="B712" t="s">
        <v>926</v>
      </c>
    </row>
    <row r="713" spans="1:2">
      <c r="A713" s="162">
        <v>32.725999999999999</v>
      </c>
      <c r="B713" t="s">
        <v>220</v>
      </c>
    </row>
    <row r="714" spans="1:2">
      <c r="A714" s="162">
        <v>32.725999999999999</v>
      </c>
      <c r="B714" t="s">
        <v>711</v>
      </c>
    </row>
    <row r="715" spans="1:2">
      <c r="A715" s="162">
        <v>32.725999999999999</v>
      </c>
      <c r="B715" t="s">
        <v>680</v>
      </c>
    </row>
    <row r="716" spans="1:2">
      <c r="A716" s="162">
        <v>32.725999999999999</v>
      </c>
      <c r="B716" t="s">
        <v>493</v>
      </c>
    </row>
    <row r="717" spans="1:2">
      <c r="A717" s="162">
        <v>32.725999999999999</v>
      </c>
      <c r="B717" t="s">
        <v>124</v>
      </c>
    </row>
    <row r="718" spans="1:2">
      <c r="A718" s="162">
        <v>32.725999999999999</v>
      </c>
      <c r="B718" t="s">
        <v>219</v>
      </c>
    </row>
    <row r="719" spans="1:2">
      <c r="A719" s="162">
        <v>32.725999999999999</v>
      </c>
      <c r="B719" t="s">
        <v>552</v>
      </c>
    </row>
    <row r="720" spans="1:2">
      <c r="A720" s="162">
        <v>32.75</v>
      </c>
      <c r="B720" t="s">
        <v>275</v>
      </c>
    </row>
    <row r="721" spans="1:2">
      <c r="A721" s="162">
        <v>32.844999999999999</v>
      </c>
      <c r="B721" t="s">
        <v>471</v>
      </c>
    </row>
    <row r="722" spans="1:2">
      <c r="A722" s="162">
        <v>32.853000000000002</v>
      </c>
      <c r="B722" t="s">
        <v>404</v>
      </c>
    </row>
    <row r="723" spans="1:2">
      <c r="A723" s="162">
        <v>32.853000000000002</v>
      </c>
      <c r="B723" t="s">
        <v>926</v>
      </c>
    </row>
    <row r="724" spans="1:2">
      <c r="A724" s="162">
        <v>32.853000000000002</v>
      </c>
      <c r="B724" t="s">
        <v>220</v>
      </c>
    </row>
    <row r="725" spans="1:2">
      <c r="A725" s="162">
        <v>32.853000000000002</v>
      </c>
      <c r="B725" t="s">
        <v>711</v>
      </c>
    </row>
    <row r="726" spans="1:2">
      <c r="A726" s="162">
        <v>32.853000000000002</v>
      </c>
      <c r="B726" t="s">
        <v>680</v>
      </c>
    </row>
    <row r="727" spans="1:2">
      <c r="A727" s="162">
        <v>32.853000000000002</v>
      </c>
      <c r="B727" t="s">
        <v>493</v>
      </c>
    </row>
    <row r="728" spans="1:2">
      <c r="A728" s="162">
        <v>32.853000000000002</v>
      </c>
      <c r="B728" t="s">
        <v>124</v>
      </c>
    </row>
    <row r="729" spans="1:2">
      <c r="A729" s="162">
        <v>32.853000000000002</v>
      </c>
      <c r="B729" t="s">
        <v>1055</v>
      </c>
    </row>
    <row r="730" spans="1:2">
      <c r="A730" s="162">
        <v>32.853000000000002</v>
      </c>
      <c r="B730" t="s">
        <v>552</v>
      </c>
    </row>
    <row r="731" spans="1:2">
      <c r="A731" s="162">
        <v>32.857999999999997</v>
      </c>
      <c r="B731" t="s">
        <v>1051</v>
      </c>
    </row>
    <row r="732" spans="1:2">
      <c r="A732" s="162">
        <v>32.859000000000002</v>
      </c>
      <c r="B732" t="s">
        <v>704</v>
      </c>
    </row>
    <row r="733" spans="1:2">
      <c r="A733" s="162">
        <v>32.859000000000002</v>
      </c>
      <c r="B733" t="s">
        <v>926</v>
      </c>
    </row>
    <row r="734" spans="1:2">
      <c r="A734" s="162">
        <v>32.859000000000002</v>
      </c>
      <c r="B734" t="s">
        <v>220</v>
      </c>
    </row>
    <row r="735" spans="1:2">
      <c r="A735" s="162">
        <v>32.859000000000002</v>
      </c>
      <c r="B735" t="s">
        <v>711</v>
      </c>
    </row>
    <row r="736" spans="1:2">
      <c r="A736" s="162">
        <v>32.859000000000002</v>
      </c>
      <c r="B736" t="s">
        <v>680</v>
      </c>
    </row>
    <row r="737" spans="1:2">
      <c r="A737" s="162">
        <v>32.859000000000002</v>
      </c>
      <c r="B737" t="s">
        <v>493</v>
      </c>
    </row>
    <row r="738" spans="1:2">
      <c r="A738" s="162">
        <v>32.859000000000002</v>
      </c>
      <c r="B738" t="s">
        <v>124</v>
      </c>
    </row>
    <row r="739" spans="1:2">
      <c r="A739" s="162">
        <v>32.859000000000002</v>
      </c>
      <c r="B739" t="s">
        <v>98</v>
      </c>
    </row>
    <row r="740" spans="1:2">
      <c r="A740" s="162">
        <v>32.859000000000002</v>
      </c>
      <c r="B740" t="s">
        <v>552</v>
      </c>
    </row>
    <row r="741" spans="1:2">
      <c r="A741" s="162">
        <v>32.929000000000002</v>
      </c>
      <c r="B741" t="s">
        <v>933</v>
      </c>
    </row>
    <row r="742" spans="1:2">
      <c r="A742" s="162">
        <v>33.374000000000002</v>
      </c>
      <c r="B742" t="s">
        <v>414</v>
      </c>
    </row>
    <row r="743" spans="1:2">
      <c r="A743" s="162">
        <v>33.383000000000003</v>
      </c>
      <c r="B743" t="s">
        <v>992</v>
      </c>
    </row>
    <row r="744" spans="1:2">
      <c r="A744" s="162">
        <v>33.383000000000003</v>
      </c>
      <c r="B744" t="s">
        <v>926</v>
      </c>
    </row>
    <row r="745" spans="1:2">
      <c r="A745" s="162">
        <v>33.383000000000003</v>
      </c>
      <c r="B745" t="s">
        <v>220</v>
      </c>
    </row>
    <row r="746" spans="1:2">
      <c r="A746" s="162">
        <v>33.383000000000003</v>
      </c>
      <c r="B746" t="s">
        <v>711</v>
      </c>
    </row>
    <row r="747" spans="1:2">
      <c r="A747" s="162">
        <v>33.383000000000003</v>
      </c>
      <c r="B747" t="s">
        <v>680</v>
      </c>
    </row>
    <row r="748" spans="1:2">
      <c r="A748" s="162">
        <v>33.383000000000003</v>
      </c>
      <c r="B748" t="s">
        <v>493</v>
      </c>
    </row>
    <row r="749" spans="1:2">
      <c r="A749" s="162">
        <v>33.384</v>
      </c>
      <c r="B749" t="s">
        <v>124</v>
      </c>
    </row>
    <row r="750" spans="1:2">
      <c r="A750" s="162">
        <v>33.384</v>
      </c>
      <c r="B750" t="s">
        <v>536</v>
      </c>
    </row>
    <row r="751" spans="1:2">
      <c r="A751" s="162">
        <v>33.384</v>
      </c>
      <c r="B751" t="s">
        <v>552</v>
      </c>
    </row>
    <row r="752" spans="1:2">
      <c r="A752" s="162">
        <v>33.454000000000001</v>
      </c>
      <c r="B752" t="s">
        <v>863</v>
      </c>
    </row>
    <row r="753" spans="1:2">
      <c r="A753" s="162">
        <v>33.454000000000001</v>
      </c>
      <c r="B753" t="s">
        <v>97</v>
      </c>
    </row>
    <row r="754" spans="1:2">
      <c r="A754" s="162">
        <v>33.454000000000001</v>
      </c>
      <c r="B754" t="s">
        <v>926</v>
      </c>
    </row>
    <row r="755" spans="1:2">
      <c r="A755" s="162">
        <v>33.454000000000001</v>
      </c>
      <c r="B755" t="s">
        <v>220</v>
      </c>
    </row>
    <row r="756" spans="1:2">
      <c r="A756" s="162">
        <v>33.454000000000001</v>
      </c>
      <c r="B756" t="s">
        <v>711</v>
      </c>
    </row>
    <row r="757" spans="1:2">
      <c r="A757" s="162">
        <v>33.454000000000001</v>
      </c>
      <c r="B757" t="s">
        <v>680</v>
      </c>
    </row>
    <row r="758" spans="1:2">
      <c r="A758" s="162">
        <v>33.454000000000001</v>
      </c>
      <c r="B758" t="s">
        <v>493</v>
      </c>
    </row>
    <row r="759" spans="1:2">
      <c r="A759" s="162">
        <v>33.454000000000001</v>
      </c>
      <c r="B759" t="s">
        <v>124</v>
      </c>
    </row>
    <row r="760" spans="1:2">
      <c r="A760" s="162">
        <v>33.454000000000001</v>
      </c>
      <c r="B760" t="s">
        <v>764</v>
      </c>
    </row>
    <row r="761" spans="1:2">
      <c r="A761" s="162">
        <v>33.454000000000001</v>
      </c>
      <c r="B761" t="s">
        <v>552</v>
      </c>
    </row>
    <row r="762" spans="1:2">
      <c r="A762" s="162">
        <v>33.521000000000001</v>
      </c>
      <c r="B762" t="s">
        <v>858</v>
      </c>
    </row>
    <row r="763" spans="1:2">
      <c r="A763" s="162">
        <v>33.957000000000001</v>
      </c>
      <c r="B763" t="s">
        <v>326</v>
      </c>
    </row>
    <row r="764" spans="1:2">
      <c r="A764" s="162">
        <v>33.962000000000003</v>
      </c>
      <c r="B764" t="s">
        <v>806</v>
      </c>
    </row>
    <row r="765" spans="1:2">
      <c r="A765" s="162">
        <v>33.962000000000003</v>
      </c>
      <c r="B765" t="s">
        <v>926</v>
      </c>
    </row>
    <row r="766" spans="1:2">
      <c r="A766" s="162">
        <v>33.962000000000003</v>
      </c>
      <c r="B766" t="s">
        <v>220</v>
      </c>
    </row>
    <row r="767" spans="1:2">
      <c r="A767" s="162">
        <v>33.962000000000003</v>
      </c>
      <c r="B767" t="s">
        <v>711</v>
      </c>
    </row>
    <row r="768" spans="1:2">
      <c r="A768" s="162">
        <v>33.962000000000003</v>
      </c>
      <c r="B768" t="s">
        <v>680</v>
      </c>
    </row>
    <row r="769" spans="1:2">
      <c r="A769" s="162">
        <v>33.962000000000003</v>
      </c>
      <c r="B769" t="s">
        <v>493</v>
      </c>
    </row>
    <row r="770" spans="1:2">
      <c r="A770" s="162">
        <v>33.962000000000003</v>
      </c>
      <c r="B770" t="s">
        <v>124</v>
      </c>
    </row>
    <row r="771" spans="1:2">
      <c r="A771" s="162">
        <v>33.962000000000003</v>
      </c>
      <c r="B771" t="s">
        <v>1139</v>
      </c>
    </row>
    <row r="772" spans="1:2">
      <c r="A772" s="162">
        <v>33.962000000000003</v>
      </c>
      <c r="B772" t="s">
        <v>552</v>
      </c>
    </row>
    <row r="773" spans="1:2">
      <c r="A773" s="162">
        <v>33.966000000000001</v>
      </c>
      <c r="B773" t="s">
        <v>555</v>
      </c>
    </row>
    <row r="774" spans="1:2">
      <c r="A774" s="162">
        <v>34.06</v>
      </c>
      <c r="B774" t="s">
        <v>260</v>
      </c>
    </row>
    <row r="775" spans="1:2">
      <c r="A775" s="162">
        <v>34.072000000000003</v>
      </c>
      <c r="B775" t="s">
        <v>595</v>
      </c>
    </row>
    <row r="776" spans="1:2">
      <c r="A776" s="162">
        <v>34.072000000000003</v>
      </c>
      <c r="B776" t="s">
        <v>195</v>
      </c>
    </row>
    <row r="777" spans="1:2">
      <c r="A777" s="162">
        <v>34.072000000000003</v>
      </c>
      <c r="B777" t="s">
        <v>95</v>
      </c>
    </row>
    <row r="778" spans="1:2">
      <c r="A778" s="162">
        <v>34.082000000000001</v>
      </c>
      <c r="B778" t="s">
        <v>595</v>
      </c>
    </row>
    <row r="779" spans="1:2">
      <c r="A779" s="162">
        <v>34.082000000000001</v>
      </c>
      <c r="B779" t="s">
        <v>195</v>
      </c>
    </row>
    <row r="780" spans="1:2">
      <c r="A780" s="162">
        <v>34.082000000000001</v>
      </c>
      <c r="B780" t="s">
        <v>22</v>
      </c>
    </row>
    <row r="781" spans="1:2">
      <c r="A781" s="162">
        <v>34.091999999999999</v>
      </c>
      <c r="B781" t="s">
        <v>595</v>
      </c>
    </row>
    <row r="782" spans="1:2">
      <c r="A782" s="162">
        <v>34.091999999999999</v>
      </c>
      <c r="B782" t="s">
        <v>195</v>
      </c>
    </row>
    <row r="783" spans="1:2">
      <c r="A783" s="162">
        <v>34.091999999999999</v>
      </c>
      <c r="B783" t="s">
        <v>1066</v>
      </c>
    </row>
    <row r="784" spans="1:2">
      <c r="A784" s="162">
        <v>34.095999999999997</v>
      </c>
      <c r="B784" t="s">
        <v>54</v>
      </c>
    </row>
    <row r="785" spans="1:2">
      <c r="A785" s="162">
        <v>34.095999999999997</v>
      </c>
      <c r="B785" t="s">
        <v>926</v>
      </c>
    </row>
    <row r="786" spans="1:2">
      <c r="A786" s="162">
        <v>34.095999999999997</v>
      </c>
      <c r="B786" t="s">
        <v>220</v>
      </c>
    </row>
    <row r="787" spans="1:2">
      <c r="A787" s="162">
        <v>34.095999999999997</v>
      </c>
      <c r="B787" t="s">
        <v>711</v>
      </c>
    </row>
    <row r="788" spans="1:2">
      <c r="A788" s="162">
        <v>34.095999999999997</v>
      </c>
      <c r="B788" t="s">
        <v>680</v>
      </c>
    </row>
    <row r="789" spans="1:2">
      <c r="A789" s="162">
        <v>34.095999999999997</v>
      </c>
      <c r="B789" t="s">
        <v>493</v>
      </c>
    </row>
    <row r="790" spans="1:2">
      <c r="A790" s="162">
        <v>34.095999999999997</v>
      </c>
      <c r="B790" t="s">
        <v>124</v>
      </c>
    </row>
    <row r="791" spans="1:2">
      <c r="A791" s="162">
        <v>34.095999999999997</v>
      </c>
      <c r="B791" t="s">
        <v>1143</v>
      </c>
    </row>
    <row r="792" spans="1:2">
      <c r="A792" s="162">
        <v>34.095999999999997</v>
      </c>
      <c r="B792" t="s">
        <v>552</v>
      </c>
    </row>
    <row r="793" spans="1:2">
      <c r="A793" s="162">
        <v>34.125999999999998</v>
      </c>
      <c r="B793" t="s">
        <v>468</v>
      </c>
    </row>
    <row r="794" spans="1:2">
      <c r="A794" s="162">
        <v>34.220999999999997</v>
      </c>
      <c r="B794" t="s">
        <v>924</v>
      </c>
    </row>
    <row r="795" spans="1:2">
      <c r="A795" s="162">
        <v>34.225000000000001</v>
      </c>
      <c r="B795" t="s">
        <v>873</v>
      </c>
    </row>
    <row r="796" spans="1:2">
      <c r="A796" s="162">
        <v>34.225000000000001</v>
      </c>
      <c r="B796" t="s">
        <v>926</v>
      </c>
    </row>
    <row r="797" spans="1:2">
      <c r="A797" s="162">
        <v>34.225000000000001</v>
      </c>
      <c r="B797" t="s">
        <v>220</v>
      </c>
    </row>
    <row r="798" spans="1:2">
      <c r="A798" s="162">
        <v>34.225000000000001</v>
      </c>
      <c r="B798" t="s">
        <v>711</v>
      </c>
    </row>
    <row r="799" spans="1:2">
      <c r="A799" s="162">
        <v>34.225000000000001</v>
      </c>
      <c r="B799" t="s">
        <v>680</v>
      </c>
    </row>
    <row r="800" spans="1:2">
      <c r="A800" s="162">
        <v>34.225000000000001</v>
      </c>
      <c r="B800" t="s">
        <v>493</v>
      </c>
    </row>
    <row r="801" spans="1:2">
      <c r="A801" s="162">
        <v>34.225000000000001</v>
      </c>
      <c r="B801" t="s">
        <v>124</v>
      </c>
    </row>
    <row r="802" spans="1:2">
      <c r="A802" s="162">
        <v>34.225000000000001</v>
      </c>
      <c r="B802" t="s">
        <v>773</v>
      </c>
    </row>
    <row r="803" spans="1:2">
      <c r="A803" s="162">
        <v>34.225000000000001</v>
      </c>
      <c r="B803" t="s">
        <v>552</v>
      </c>
    </row>
    <row r="804" spans="1:2">
      <c r="A804" s="162">
        <v>34.252000000000002</v>
      </c>
      <c r="B804" t="s">
        <v>396</v>
      </c>
    </row>
    <row r="805" spans="1:2">
      <c r="A805" s="162">
        <v>34.344999999999999</v>
      </c>
      <c r="B805" t="s">
        <v>838</v>
      </c>
    </row>
    <row r="806" spans="1:2">
      <c r="A806" s="162">
        <v>34.354999999999997</v>
      </c>
      <c r="B806" t="s">
        <v>595</v>
      </c>
    </row>
    <row r="807" spans="1:2">
      <c r="A807" s="162">
        <v>34.354999999999997</v>
      </c>
      <c r="B807" t="s">
        <v>195</v>
      </c>
    </row>
    <row r="808" spans="1:2">
      <c r="A808" s="162">
        <v>34.354999999999997</v>
      </c>
      <c r="B808" t="s">
        <v>774</v>
      </c>
    </row>
    <row r="809" spans="1:2">
      <c r="A809" s="162">
        <v>34.36</v>
      </c>
      <c r="B809" t="s">
        <v>595</v>
      </c>
    </row>
    <row r="810" spans="1:2">
      <c r="A810" s="162">
        <v>34.36</v>
      </c>
      <c r="B810" t="s">
        <v>195</v>
      </c>
    </row>
    <row r="811" spans="1:2">
      <c r="A811" s="162">
        <v>34.36</v>
      </c>
      <c r="B811" t="s">
        <v>703</v>
      </c>
    </row>
    <row r="812" spans="1:2">
      <c r="A812" s="162">
        <v>34.363</v>
      </c>
      <c r="B812" t="s">
        <v>628</v>
      </c>
    </row>
    <row r="813" spans="1:2">
      <c r="A813" s="162">
        <v>34.363</v>
      </c>
      <c r="B813" t="s">
        <v>926</v>
      </c>
    </row>
    <row r="814" spans="1:2">
      <c r="A814" s="162">
        <v>34.363</v>
      </c>
      <c r="B814" t="s">
        <v>220</v>
      </c>
    </row>
    <row r="815" spans="1:2">
      <c r="A815" s="162">
        <v>34.363</v>
      </c>
      <c r="B815" t="s">
        <v>711</v>
      </c>
    </row>
    <row r="816" spans="1:2">
      <c r="A816" s="162">
        <v>34.363</v>
      </c>
      <c r="B816" t="s">
        <v>680</v>
      </c>
    </row>
    <row r="817" spans="1:2">
      <c r="A817" s="162">
        <v>34.363</v>
      </c>
      <c r="B817" t="s">
        <v>493</v>
      </c>
    </row>
    <row r="818" spans="1:2">
      <c r="A818" s="162">
        <v>34.363</v>
      </c>
      <c r="B818" t="s">
        <v>124</v>
      </c>
    </row>
    <row r="819" spans="1:2">
      <c r="A819" s="162">
        <v>34.363</v>
      </c>
      <c r="B819" t="s">
        <v>476</v>
      </c>
    </row>
    <row r="820" spans="1:2">
      <c r="A820" s="162">
        <v>34.363</v>
      </c>
      <c r="B820" t="s">
        <v>552</v>
      </c>
    </row>
    <row r="821" spans="1:2">
      <c r="A821" s="162">
        <v>34.366999999999997</v>
      </c>
      <c r="B821" t="s">
        <v>555</v>
      </c>
    </row>
    <row r="822" spans="1:2">
      <c r="A822" s="162">
        <v>34.459000000000003</v>
      </c>
      <c r="B822" t="s">
        <v>556</v>
      </c>
    </row>
    <row r="823" spans="1:2">
      <c r="A823" s="162">
        <v>34.462000000000003</v>
      </c>
      <c r="B823" t="s">
        <v>684</v>
      </c>
    </row>
    <row r="824" spans="1:2">
      <c r="A824" s="162">
        <v>34.462000000000003</v>
      </c>
      <c r="B824" t="s">
        <v>926</v>
      </c>
    </row>
    <row r="825" spans="1:2">
      <c r="A825" s="162">
        <v>34.462000000000003</v>
      </c>
      <c r="B825" t="s">
        <v>220</v>
      </c>
    </row>
    <row r="826" spans="1:2">
      <c r="A826" s="162">
        <v>34.462000000000003</v>
      </c>
      <c r="B826" t="s">
        <v>711</v>
      </c>
    </row>
    <row r="827" spans="1:2">
      <c r="A827" s="162">
        <v>34.462000000000003</v>
      </c>
      <c r="B827" t="s">
        <v>680</v>
      </c>
    </row>
    <row r="828" spans="1:2">
      <c r="A828" s="162">
        <v>34.462000000000003</v>
      </c>
      <c r="B828" t="s">
        <v>493</v>
      </c>
    </row>
    <row r="829" spans="1:2">
      <c r="A829" s="162">
        <v>34.462000000000003</v>
      </c>
      <c r="B829" t="s">
        <v>124</v>
      </c>
    </row>
    <row r="830" spans="1:2">
      <c r="A830" s="162">
        <v>34.462000000000003</v>
      </c>
      <c r="B830" t="s">
        <v>249</v>
      </c>
    </row>
    <row r="831" spans="1:2">
      <c r="A831" s="162">
        <v>34.462000000000003</v>
      </c>
      <c r="B831" t="s">
        <v>552</v>
      </c>
    </row>
    <row r="832" spans="1:2">
      <c r="A832" s="162">
        <v>34.468000000000004</v>
      </c>
      <c r="B832" t="s">
        <v>315</v>
      </c>
    </row>
    <row r="833" spans="1:2">
      <c r="A833" s="162">
        <v>34.561999999999998</v>
      </c>
      <c r="B833" t="s">
        <v>472</v>
      </c>
    </row>
    <row r="834" spans="1:2">
      <c r="A834" s="162">
        <v>34.567999999999998</v>
      </c>
      <c r="B834" t="s">
        <v>273</v>
      </c>
    </row>
    <row r="835" spans="1:2">
      <c r="A835" s="162">
        <v>34.567999999999998</v>
      </c>
      <c r="B835" t="s">
        <v>926</v>
      </c>
    </row>
    <row r="836" spans="1:2">
      <c r="A836" s="162">
        <v>34.567999999999998</v>
      </c>
      <c r="B836" t="s">
        <v>220</v>
      </c>
    </row>
    <row r="837" spans="1:2">
      <c r="A837" s="162">
        <v>34.567999999999998</v>
      </c>
      <c r="B837" t="s">
        <v>711</v>
      </c>
    </row>
    <row r="838" spans="1:2">
      <c r="A838" s="162">
        <v>34.567999999999998</v>
      </c>
      <c r="B838" t="s">
        <v>680</v>
      </c>
    </row>
    <row r="839" spans="1:2">
      <c r="A839" s="162">
        <v>34.567999999999998</v>
      </c>
      <c r="B839" t="s">
        <v>493</v>
      </c>
    </row>
    <row r="840" spans="1:2">
      <c r="A840" s="162">
        <v>34.567999999999998</v>
      </c>
      <c r="B840" t="s">
        <v>124</v>
      </c>
    </row>
    <row r="841" spans="1:2">
      <c r="A841" s="162">
        <v>34.567999999999998</v>
      </c>
      <c r="B841" t="s">
        <v>623</v>
      </c>
    </row>
    <row r="842" spans="1:2">
      <c r="A842" s="162">
        <v>34.567999999999998</v>
      </c>
      <c r="B842" t="s">
        <v>552</v>
      </c>
    </row>
    <row r="843" spans="1:2">
      <c r="A843" s="162">
        <v>34.573</v>
      </c>
      <c r="B843" t="s">
        <v>994</v>
      </c>
    </row>
    <row r="844" spans="1:2">
      <c r="A844" s="162">
        <v>34.817999999999998</v>
      </c>
      <c r="B844" t="s">
        <v>557</v>
      </c>
    </row>
    <row r="845" spans="1:2">
      <c r="A845" s="162">
        <v>34.817999999999998</v>
      </c>
      <c r="B845" t="s">
        <v>926</v>
      </c>
    </row>
    <row r="846" spans="1:2">
      <c r="A846" s="162">
        <v>34.817999999999998</v>
      </c>
      <c r="B846" t="s">
        <v>220</v>
      </c>
    </row>
    <row r="847" spans="1:2">
      <c r="A847" s="162">
        <v>34.817999999999998</v>
      </c>
      <c r="B847" t="s">
        <v>711</v>
      </c>
    </row>
    <row r="848" spans="1:2">
      <c r="A848" s="162">
        <v>34.817999999999998</v>
      </c>
      <c r="B848" t="s">
        <v>680</v>
      </c>
    </row>
    <row r="849" spans="1:2">
      <c r="A849" s="162">
        <v>34.817999999999998</v>
      </c>
      <c r="B849" t="s">
        <v>493</v>
      </c>
    </row>
    <row r="850" spans="1:2">
      <c r="A850" s="162">
        <v>34.817999999999998</v>
      </c>
      <c r="B850" t="s">
        <v>124</v>
      </c>
    </row>
    <row r="851" spans="1:2">
      <c r="A851" s="162">
        <v>34.817999999999998</v>
      </c>
      <c r="B851" t="s">
        <v>599</v>
      </c>
    </row>
    <row r="852" spans="1:2">
      <c r="A852" s="162">
        <v>34.817999999999998</v>
      </c>
      <c r="B852" t="s">
        <v>552</v>
      </c>
    </row>
    <row r="853" spans="1:2">
      <c r="A853" s="162">
        <v>34.898000000000003</v>
      </c>
      <c r="B853" t="s">
        <v>328</v>
      </c>
    </row>
    <row r="854" spans="1:2">
      <c r="A854" s="162">
        <v>34.898000000000003</v>
      </c>
      <c r="B854" t="s">
        <v>846</v>
      </c>
    </row>
    <row r="855" spans="1:2">
      <c r="A855" s="162">
        <v>35.049999999999997</v>
      </c>
      <c r="B855" t="s">
        <v>105</v>
      </c>
    </row>
    <row r="856" spans="1:2">
      <c r="A856" s="162">
        <v>35.049999999999997</v>
      </c>
      <c r="B856" t="s">
        <v>926</v>
      </c>
    </row>
    <row r="857" spans="1:2">
      <c r="A857" s="162">
        <v>35.049999999999997</v>
      </c>
      <c r="B857" t="s">
        <v>220</v>
      </c>
    </row>
    <row r="858" spans="1:2">
      <c r="A858" s="162">
        <v>35.049999999999997</v>
      </c>
      <c r="B858" t="s">
        <v>711</v>
      </c>
    </row>
    <row r="859" spans="1:2">
      <c r="A859" s="162">
        <v>35.049999999999997</v>
      </c>
      <c r="B859" t="s">
        <v>680</v>
      </c>
    </row>
    <row r="860" spans="1:2">
      <c r="A860" s="162">
        <v>35.049999999999997</v>
      </c>
      <c r="B860" t="s">
        <v>493</v>
      </c>
    </row>
    <row r="861" spans="1:2">
      <c r="A861" s="162">
        <v>35.049999999999997</v>
      </c>
      <c r="B861" t="s">
        <v>124</v>
      </c>
    </row>
    <row r="862" spans="1:2">
      <c r="A862" s="162">
        <v>35.049999999999997</v>
      </c>
      <c r="B862" t="s">
        <v>121</v>
      </c>
    </row>
    <row r="863" spans="1:2">
      <c r="A863" s="162">
        <v>35.049999999999997</v>
      </c>
      <c r="B863" t="s">
        <v>552</v>
      </c>
    </row>
    <row r="864" spans="1:2">
      <c r="A864" s="162">
        <v>35.054000000000002</v>
      </c>
      <c r="B864" t="s">
        <v>840</v>
      </c>
    </row>
    <row r="865" spans="1:2">
      <c r="A865" s="162">
        <v>35.054000000000002</v>
      </c>
      <c r="B865" t="s">
        <v>313</v>
      </c>
    </row>
    <row r="866" spans="1:2">
      <c r="A866" s="162">
        <v>35.206000000000003</v>
      </c>
      <c r="B866" t="s">
        <v>470</v>
      </c>
    </row>
    <row r="867" spans="1:2">
      <c r="A867" s="162">
        <v>35.206000000000003</v>
      </c>
      <c r="B867" t="s">
        <v>926</v>
      </c>
    </row>
    <row r="868" spans="1:2">
      <c r="A868" s="162">
        <v>35.206000000000003</v>
      </c>
      <c r="B868" t="s">
        <v>220</v>
      </c>
    </row>
    <row r="869" spans="1:2">
      <c r="A869" s="162">
        <v>35.206000000000003</v>
      </c>
      <c r="B869" t="s">
        <v>711</v>
      </c>
    </row>
    <row r="870" spans="1:2">
      <c r="A870" s="162">
        <v>35.206000000000003</v>
      </c>
      <c r="B870" t="s">
        <v>680</v>
      </c>
    </row>
    <row r="871" spans="1:2">
      <c r="A871" s="162">
        <v>35.206000000000003</v>
      </c>
      <c r="B871" t="s">
        <v>493</v>
      </c>
    </row>
    <row r="872" spans="1:2">
      <c r="A872" s="162">
        <v>35.206000000000003</v>
      </c>
      <c r="B872" t="s">
        <v>124</v>
      </c>
    </row>
    <row r="873" spans="1:2">
      <c r="A873" s="162">
        <v>35.206000000000003</v>
      </c>
      <c r="B873" t="s">
        <v>113</v>
      </c>
    </row>
    <row r="874" spans="1:2">
      <c r="A874" s="162">
        <v>35.206000000000003</v>
      </c>
      <c r="B874" t="s">
        <v>552</v>
      </c>
    </row>
    <row r="875" spans="1:2">
      <c r="A875" s="162">
        <v>35.212000000000003</v>
      </c>
      <c r="B875" t="s">
        <v>601</v>
      </c>
    </row>
    <row r="876" spans="1:2">
      <c r="A876" s="162">
        <v>35.212000000000003</v>
      </c>
      <c r="B876" t="s">
        <v>940</v>
      </c>
    </row>
    <row r="877" spans="1:2">
      <c r="A877" s="162">
        <v>35.365000000000002</v>
      </c>
      <c r="B877" t="s">
        <v>557</v>
      </c>
    </row>
    <row r="878" spans="1:2">
      <c r="A878" s="162">
        <v>35.365000000000002</v>
      </c>
      <c r="B878" t="s">
        <v>926</v>
      </c>
    </row>
    <row r="879" spans="1:2">
      <c r="A879" s="162">
        <v>35.365000000000002</v>
      </c>
      <c r="B879" t="s">
        <v>220</v>
      </c>
    </row>
    <row r="880" spans="1:2">
      <c r="A880" s="162">
        <v>35.365000000000002</v>
      </c>
      <c r="B880" t="s">
        <v>711</v>
      </c>
    </row>
    <row r="881" spans="1:2">
      <c r="A881" s="162">
        <v>35.365000000000002</v>
      </c>
      <c r="B881" t="s">
        <v>680</v>
      </c>
    </row>
    <row r="882" spans="1:2">
      <c r="A882" s="162">
        <v>35.365000000000002</v>
      </c>
      <c r="B882" t="s">
        <v>493</v>
      </c>
    </row>
    <row r="883" spans="1:2">
      <c r="A883" s="162">
        <v>35.365000000000002</v>
      </c>
      <c r="B883" t="s">
        <v>124</v>
      </c>
    </row>
    <row r="884" spans="1:2">
      <c r="A884" s="162">
        <v>35.366</v>
      </c>
      <c r="B884" t="s">
        <v>1144</v>
      </c>
    </row>
    <row r="885" spans="1:2">
      <c r="A885" s="162">
        <v>35.366</v>
      </c>
      <c r="B885" t="s">
        <v>552</v>
      </c>
    </row>
    <row r="886" spans="1:2">
      <c r="A886" s="162">
        <v>35.448</v>
      </c>
      <c r="B886" t="s">
        <v>118</v>
      </c>
    </row>
    <row r="887" spans="1:2">
      <c r="A887" s="162">
        <v>35.448</v>
      </c>
      <c r="B887" t="s">
        <v>849</v>
      </c>
    </row>
    <row r="888" spans="1:2">
      <c r="A888" s="162">
        <v>35.618000000000002</v>
      </c>
      <c r="B888" t="s">
        <v>874</v>
      </c>
    </row>
    <row r="889" spans="1:2">
      <c r="A889" s="162">
        <v>35.618000000000002</v>
      </c>
      <c r="B889" t="s">
        <v>926</v>
      </c>
    </row>
    <row r="890" spans="1:2">
      <c r="A890" s="162">
        <v>35.618000000000002</v>
      </c>
      <c r="B890" t="s">
        <v>220</v>
      </c>
    </row>
    <row r="891" spans="1:2">
      <c r="A891" s="162">
        <v>35.618000000000002</v>
      </c>
      <c r="B891" t="s">
        <v>711</v>
      </c>
    </row>
    <row r="892" spans="1:2">
      <c r="A892" s="162">
        <v>35.618000000000002</v>
      </c>
      <c r="B892" t="s">
        <v>680</v>
      </c>
    </row>
    <row r="893" spans="1:2">
      <c r="A893" s="162">
        <v>35.618000000000002</v>
      </c>
      <c r="B893" t="s">
        <v>493</v>
      </c>
    </row>
    <row r="894" spans="1:2">
      <c r="A894" s="162">
        <v>35.618000000000002</v>
      </c>
      <c r="B894" t="s">
        <v>124</v>
      </c>
    </row>
    <row r="895" spans="1:2">
      <c r="A895" s="162">
        <v>35.618000000000002</v>
      </c>
      <c r="B895" t="s">
        <v>397</v>
      </c>
    </row>
    <row r="896" spans="1:2">
      <c r="A896" s="162">
        <v>35.618000000000002</v>
      </c>
      <c r="B896" t="s">
        <v>552</v>
      </c>
    </row>
    <row r="897" spans="1:2">
      <c r="A897" s="162">
        <v>35.707999999999998</v>
      </c>
      <c r="B897" t="s">
        <v>860</v>
      </c>
    </row>
    <row r="898" spans="1:2">
      <c r="A898" s="162">
        <v>35.707999999999998</v>
      </c>
      <c r="B898" t="s">
        <v>277</v>
      </c>
    </row>
    <row r="899" spans="1:2">
      <c r="A899" s="162">
        <v>35.881999999999998</v>
      </c>
      <c r="B899" t="s">
        <v>998</v>
      </c>
    </row>
    <row r="900" spans="1:2">
      <c r="A900" s="162">
        <v>35.881999999999998</v>
      </c>
      <c r="B900" t="s">
        <v>926</v>
      </c>
    </row>
    <row r="901" spans="1:2">
      <c r="A901" s="162">
        <v>35.881999999999998</v>
      </c>
      <c r="B901" t="s">
        <v>220</v>
      </c>
    </row>
    <row r="902" spans="1:2">
      <c r="A902" s="162">
        <v>35.881999999999998</v>
      </c>
      <c r="B902" t="s">
        <v>711</v>
      </c>
    </row>
    <row r="903" spans="1:2">
      <c r="A903" s="162">
        <v>35.881999999999998</v>
      </c>
      <c r="B903" t="s">
        <v>680</v>
      </c>
    </row>
    <row r="904" spans="1:2">
      <c r="A904" s="162">
        <v>35.881999999999998</v>
      </c>
      <c r="B904" t="s">
        <v>493</v>
      </c>
    </row>
    <row r="905" spans="1:2">
      <c r="A905" s="162">
        <v>35.881999999999998</v>
      </c>
      <c r="B905" t="s">
        <v>124</v>
      </c>
    </row>
    <row r="906" spans="1:2">
      <c r="A906" s="162">
        <v>35.881999999999998</v>
      </c>
      <c r="B906" t="s">
        <v>175</v>
      </c>
    </row>
    <row r="907" spans="1:2">
      <c r="A907" s="162">
        <v>35.881999999999998</v>
      </c>
      <c r="B907" t="s">
        <v>552</v>
      </c>
    </row>
    <row r="908" spans="1:2">
      <c r="A908" s="162">
        <v>35.981000000000002</v>
      </c>
      <c r="B908" t="s">
        <v>701</v>
      </c>
    </row>
    <row r="909" spans="1:2">
      <c r="A909" s="162">
        <v>35.981999999999999</v>
      </c>
      <c r="B909" t="s">
        <v>925</v>
      </c>
    </row>
    <row r="910" spans="1:2">
      <c r="A910" s="162">
        <v>36.186</v>
      </c>
      <c r="B910" t="s">
        <v>777</v>
      </c>
    </row>
    <row r="911" spans="1:2">
      <c r="A911" s="162">
        <v>36.186</v>
      </c>
      <c r="B911" t="s">
        <v>926</v>
      </c>
    </row>
    <row r="912" spans="1:2">
      <c r="A912" s="162">
        <v>36.186</v>
      </c>
      <c r="B912" t="s">
        <v>220</v>
      </c>
    </row>
    <row r="913" spans="1:2">
      <c r="A913" s="162">
        <v>36.186</v>
      </c>
      <c r="B913" t="s">
        <v>711</v>
      </c>
    </row>
    <row r="914" spans="1:2">
      <c r="A914" s="162">
        <v>36.186</v>
      </c>
      <c r="B914" t="s">
        <v>680</v>
      </c>
    </row>
    <row r="915" spans="1:2">
      <c r="A915" s="162">
        <v>36.186</v>
      </c>
      <c r="B915" t="s">
        <v>493</v>
      </c>
    </row>
    <row r="916" spans="1:2">
      <c r="A916" s="162">
        <v>36.186</v>
      </c>
      <c r="B916" t="s">
        <v>124</v>
      </c>
    </row>
    <row r="917" spans="1:2">
      <c r="A917" s="162">
        <v>36.186</v>
      </c>
      <c r="B917" t="s">
        <v>921</v>
      </c>
    </row>
    <row r="918" spans="1:2">
      <c r="A918" s="162">
        <v>36.186</v>
      </c>
      <c r="B918" t="s">
        <v>552</v>
      </c>
    </row>
    <row r="919" spans="1:2">
      <c r="A919" s="162">
        <v>36.189</v>
      </c>
      <c r="B919" t="s">
        <v>1145</v>
      </c>
    </row>
    <row r="920" spans="1:2">
      <c r="A920" s="162">
        <v>36.189</v>
      </c>
      <c r="B920" t="s">
        <v>403</v>
      </c>
    </row>
    <row r="921" spans="1:2">
      <c r="A921" s="162">
        <v>36.341999999999999</v>
      </c>
      <c r="B921" t="s">
        <v>399</v>
      </c>
    </row>
    <row r="922" spans="1:2">
      <c r="A922" s="162">
        <v>36.341999999999999</v>
      </c>
      <c r="B922" t="s">
        <v>926</v>
      </c>
    </row>
    <row r="923" spans="1:2">
      <c r="A923" s="162">
        <v>36.341999999999999</v>
      </c>
      <c r="B923" t="s">
        <v>220</v>
      </c>
    </row>
    <row r="924" spans="1:2">
      <c r="A924" s="162">
        <v>36.341999999999999</v>
      </c>
      <c r="B924" t="s">
        <v>711</v>
      </c>
    </row>
    <row r="925" spans="1:2">
      <c r="A925" s="162">
        <v>36.341999999999999</v>
      </c>
      <c r="B925" t="s">
        <v>680</v>
      </c>
    </row>
    <row r="926" spans="1:2">
      <c r="A926" s="162">
        <v>36.341999999999999</v>
      </c>
      <c r="B926" t="s">
        <v>493</v>
      </c>
    </row>
    <row r="927" spans="1:2">
      <c r="A927" s="162">
        <v>36.341999999999999</v>
      </c>
      <c r="B927" t="s">
        <v>124</v>
      </c>
    </row>
    <row r="928" spans="1:2">
      <c r="A928" s="162">
        <v>36.341999999999999</v>
      </c>
      <c r="B928" t="s">
        <v>1146</v>
      </c>
    </row>
    <row r="929" spans="1:2">
      <c r="A929" s="162">
        <v>36.341999999999999</v>
      </c>
      <c r="B929" t="s">
        <v>552</v>
      </c>
    </row>
    <row r="930" spans="1:2">
      <c r="A930" s="162">
        <v>36.345999999999997</v>
      </c>
      <c r="B930" t="s">
        <v>1145</v>
      </c>
    </row>
    <row r="931" spans="1:2">
      <c r="A931" s="162">
        <v>36.345999999999997</v>
      </c>
      <c r="B931" t="s">
        <v>392</v>
      </c>
    </row>
    <row r="932" spans="1:2">
      <c r="A932" s="162">
        <v>36.499000000000002</v>
      </c>
      <c r="B932" t="s">
        <v>470</v>
      </c>
    </row>
    <row r="933" spans="1:2">
      <c r="A933" s="162">
        <v>36.499000000000002</v>
      </c>
      <c r="B933" t="s">
        <v>926</v>
      </c>
    </row>
    <row r="934" spans="1:2">
      <c r="A934" s="162">
        <v>36.499000000000002</v>
      </c>
      <c r="B934" t="s">
        <v>220</v>
      </c>
    </row>
    <row r="935" spans="1:2">
      <c r="A935" s="162">
        <v>36.499000000000002</v>
      </c>
      <c r="B935" t="s">
        <v>711</v>
      </c>
    </row>
    <row r="936" spans="1:2">
      <c r="A936" s="162">
        <v>36.499000000000002</v>
      </c>
      <c r="B936" t="s">
        <v>680</v>
      </c>
    </row>
    <row r="937" spans="1:2">
      <c r="A937" s="162">
        <v>36.499000000000002</v>
      </c>
      <c r="B937" t="s">
        <v>493</v>
      </c>
    </row>
    <row r="938" spans="1:2">
      <c r="A938" s="162">
        <v>36.499000000000002</v>
      </c>
      <c r="B938" t="s">
        <v>124</v>
      </c>
    </row>
    <row r="939" spans="1:2">
      <c r="A939" s="162">
        <v>36.499000000000002</v>
      </c>
      <c r="B939" t="s">
        <v>1147</v>
      </c>
    </row>
    <row r="940" spans="1:2">
      <c r="A940" s="162">
        <v>36.499000000000002</v>
      </c>
      <c r="B940" t="s">
        <v>552</v>
      </c>
    </row>
    <row r="941" spans="1:2">
      <c r="A941" s="162">
        <v>36.502000000000002</v>
      </c>
      <c r="B941" t="s">
        <v>1145</v>
      </c>
    </row>
    <row r="942" spans="1:2">
      <c r="A942" s="162">
        <v>36.502000000000002</v>
      </c>
      <c r="B942" t="s">
        <v>927</v>
      </c>
    </row>
    <row r="943" spans="1:2">
      <c r="A943" s="162">
        <v>36.654000000000003</v>
      </c>
      <c r="B943" t="s">
        <v>470</v>
      </c>
    </row>
    <row r="944" spans="1:2">
      <c r="A944" s="162">
        <v>36.654000000000003</v>
      </c>
      <c r="B944" t="s">
        <v>926</v>
      </c>
    </row>
    <row r="945" spans="1:2">
      <c r="A945" s="162">
        <v>36.654000000000003</v>
      </c>
      <c r="B945" t="s">
        <v>220</v>
      </c>
    </row>
    <row r="946" spans="1:2">
      <c r="A946" s="162">
        <v>36.654000000000003</v>
      </c>
      <c r="B946" t="s">
        <v>711</v>
      </c>
    </row>
    <row r="947" spans="1:2">
      <c r="A947" s="162">
        <v>36.654000000000003</v>
      </c>
      <c r="B947" t="s">
        <v>680</v>
      </c>
    </row>
    <row r="948" spans="1:2">
      <c r="A948" s="162">
        <v>36.654000000000003</v>
      </c>
      <c r="B948" t="s">
        <v>493</v>
      </c>
    </row>
    <row r="949" spans="1:2">
      <c r="A949" s="162">
        <v>36.654000000000003</v>
      </c>
      <c r="B949" t="s">
        <v>124</v>
      </c>
    </row>
    <row r="950" spans="1:2">
      <c r="A950" s="162">
        <v>36.654000000000003</v>
      </c>
      <c r="B950" t="s">
        <v>325</v>
      </c>
    </row>
    <row r="951" spans="1:2">
      <c r="A951" s="162">
        <v>36.654000000000003</v>
      </c>
      <c r="B951" t="s">
        <v>552</v>
      </c>
    </row>
    <row r="952" spans="1:2">
      <c r="A952" s="162">
        <v>36.656999999999996</v>
      </c>
      <c r="B952" t="s">
        <v>598</v>
      </c>
    </row>
    <row r="953" spans="1:2">
      <c r="A953" s="162">
        <v>36.656999999999996</v>
      </c>
      <c r="B953" t="s">
        <v>405</v>
      </c>
    </row>
    <row r="954" spans="1:2">
      <c r="A954" s="162">
        <v>36.808</v>
      </c>
      <c r="B954" t="s">
        <v>802</v>
      </c>
    </row>
    <row r="955" spans="1:2">
      <c r="A955" s="162">
        <v>36.808</v>
      </c>
      <c r="B955" t="s">
        <v>926</v>
      </c>
    </row>
    <row r="956" spans="1:2">
      <c r="A956" s="162">
        <v>36.808</v>
      </c>
      <c r="B956" t="s">
        <v>220</v>
      </c>
    </row>
    <row r="957" spans="1:2">
      <c r="A957" s="162">
        <v>36.808</v>
      </c>
      <c r="B957" t="s">
        <v>711</v>
      </c>
    </row>
    <row r="958" spans="1:2">
      <c r="A958" s="162">
        <v>36.808</v>
      </c>
      <c r="B958" t="s">
        <v>680</v>
      </c>
    </row>
    <row r="959" spans="1:2">
      <c r="A959" s="162">
        <v>36.808</v>
      </c>
      <c r="B959" t="s">
        <v>493</v>
      </c>
    </row>
    <row r="960" spans="1:2">
      <c r="A960" s="162">
        <v>36.808</v>
      </c>
      <c r="B960" t="s">
        <v>124</v>
      </c>
    </row>
    <row r="961" spans="1:2">
      <c r="A961" s="162">
        <v>36.808</v>
      </c>
      <c r="B961" t="s">
        <v>996</v>
      </c>
    </row>
    <row r="962" spans="1:2">
      <c r="A962" s="162">
        <v>36.808</v>
      </c>
      <c r="B962" t="s">
        <v>552</v>
      </c>
    </row>
    <row r="963" spans="1:2">
      <c r="A963" s="162">
        <v>36.951000000000001</v>
      </c>
      <c r="B963" t="s">
        <v>180</v>
      </c>
    </row>
    <row r="964" spans="1:2">
      <c r="A964" s="162">
        <v>36.951000000000001</v>
      </c>
      <c r="B964" t="s">
        <v>605</v>
      </c>
    </row>
    <row r="965" spans="1:2">
      <c r="A965" s="162">
        <v>37.104999999999997</v>
      </c>
      <c r="B965" t="s">
        <v>1064</v>
      </c>
    </row>
    <row r="966" spans="1:2">
      <c r="A966" s="162">
        <v>37.104999999999997</v>
      </c>
      <c r="B966" t="s">
        <v>926</v>
      </c>
    </row>
    <row r="967" spans="1:2">
      <c r="A967" s="162">
        <v>37.104999999999997</v>
      </c>
      <c r="B967" t="s">
        <v>220</v>
      </c>
    </row>
    <row r="968" spans="1:2">
      <c r="A968" s="162">
        <v>37.104999999999997</v>
      </c>
      <c r="B968" t="s">
        <v>711</v>
      </c>
    </row>
    <row r="969" spans="1:2">
      <c r="A969" s="162">
        <v>37.104999999999997</v>
      </c>
      <c r="B969" t="s">
        <v>680</v>
      </c>
    </row>
    <row r="970" spans="1:2">
      <c r="A970" s="162">
        <v>37.104999999999997</v>
      </c>
      <c r="B970" t="s">
        <v>493</v>
      </c>
    </row>
    <row r="971" spans="1:2">
      <c r="A971" s="162">
        <v>37.104999999999997</v>
      </c>
      <c r="B971" t="s">
        <v>124</v>
      </c>
    </row>
    <row r="972" spans="1:2">
      <c r="A972" s="162">
        <v>37.104999999999997</v>
      </c>
      <c r="B972" t="s">
        <v>60</v>
      </c>
    </row>
    <row r="973" spans="1:2">
      <c r="A973" s="162">
        <v>37.104999999999997</v>
      </c>
      <c r="B973" t="s">
        <v>552</v>
      </c>
    </row>
    <row r="974" spans="1:2">
      <c r="A974" s="162">
        <v>37.189</v>
      </c>
      <c r="B974" t="s">
        <v>848</v>
      </c>
    </row>
    <row r="975" spans="1:2">
      <c r="A975" s="162">
        <v>37.189</v>
      </c>
      <c r="B975" t="s">
        <v>609</v>
      </c>
    </row>
    <row r="976" spans="1:2">
      <c r="A976" s="162">
        <v>37.341000000000001</v>
      </c>
      <c r="B976" t="s">
        <v>406</v>
      </c>
    </row>
    <row r="977" spans="1:2">
      <c r="A977" s="162">
        <v>37.341000000000001</v>
      </c>
      <c r="B977" t="s">
        <v>926</v>
      </c>
    </row>
    <row r="978" spans="1:2">
      <c r="A978" s="162">
        <v>37.341000000000001</v>
      </c>
      <c r="B978" t="s">
        <v>220</v>
      </c>
    </row>
    <row r="979" spans="1:2">
      <c r="A979" s="162">
        <v>37.341999999999999</v>
      </c>
      <c r="B979" t="s">
        <v>711</v>
      </c>
    </row>
    <row r="980" spans="1:2">
      <c r="A980" s="162">
        <v>37.341999999999999</v>
      </c>
      <c r="B980" t="s">
        <v>680</v>
      </c>
    </row>
    <row r="981" spans="1:2">
      <c r="A981" s="162">
        <v>37.341999999999999</v>
      </c>
      <c r="B981" t="s">
        <v>493</v>
      </c>
    </row>
    <row r="982" spans="1:2">
      <c r="A982" s="162">
        <v>37.341999999999999</v>
      </c>
      <c r="B982" t="s">
        <v>124</v>
      </c>
    </row>
    <row r="983" spans="1:2">
      <c r="A983" s="162">
        <v>37.341999999999999</v>
      </c>
      <c r="B983" t="s">
        <v>469</v>
      </c>
    </row>
    <row r="984" spans="1:2">
      <c r="A984" s="162">
        <v>37.341999999999999</v>
      </c>
      <c r="B984" t="s">
        <v>552</v>
      </c>
    </row>
    <row r="985" spans="1:2">
      <c r="A985" s="162">
        <v>37.42</v>
      </c>
      <c r="B985" t="s">
        <v>705</v>
      </c>
    </row>
    <row r="986" spans="1:2">
      <c r="A986" s="162">
        <v>37.42</v>
      </c>
      <c r="B986" t="s">
        <v>608</v>
      </c>
    </row>
    <row r="987" spans="1:2">
      <c r="A987" s="162">
        <v>37.573999999999998</v>
      </c>
      <c r="B987" t="s">
        <v>61</v>
      </c>
    </row>
    <row r="988" spans="1:2">
      <c r="A988" s="162">
        <v>37.575000000000003</v>
      </c>
      <c r="B988" t="s">
        <v>926</v>
      </c>
    </row>
    <row r="989" spans="1:2">
      <c r="A989" s="162">
        <v>37.575000000000003</v>
      </c>
      <c r="B989" t="s">
        <v>220</v>
      </c>
    </row>
    <row r="990" spans="1:2">
      <c r="A990" s="162">
        <v>37.575000000000003</v>
      </c>
      <c r="B990" t="s">
        <v>711</v>
      </c>
    </row>
    <row r="991" spans="1:2">
      <c r="A991" s="162">
        <v>37.575000000000003</v>
      </c>
      <c r="B991" t="s">
        <v>680</v>
      </c>
    </row>
    <row r="992" spans="1:2">
      <c r="A992" s="162">
        <v>37.575000000000003</v>
      </c>
      <c r="B992" t="s">
        <v>493</v>
      </c>
    </row>
    <row r="993" spans="1:2">
      <c r="A993" s="162">
        <v>37.575000000000003</v>
      </c>
      <c r="B993" t="s">
        <v>124</v>
      </c>
    </row>
    <row r="994" spans="1:2">
      <c r="A994" s="162">
        <v>37.575000000000003</v>
      </c>
      <c r="B994" t="s">
        <v>1007</v>
      </c>
    </row>
    <row r="995" spans="1:2">
      <c r="A995" s="162">
        <v>37.575000000000003</v>
      </c>
      <c r="B995" t="s">
        <v>552</v>
      </c>
    </row>
    <row r="996" spans="1:2">
      <c r="A996" s="162">
        <v>37.609000000000002</v>
      </c>
      <c r="B996" t="s">
        <v>1148</v>
      </c>
    </row>
    <row r="997" spans="1:2">
      <c r="A997" s="162">
        <v>37.609000000000002</v>
      </c>
      <c r="B997" t="s">
        <v>278</v>
      </c>
    </row>
    <row r="998" spans="1:2">
      <c r="A998" s="162">
        <v>37.762999999999998</v>
      </c>
      <c r="B998" t="s">
        <v>603</v>
      </c>
    </row>
    <row r="999" spans="1:2">
      <c r="A999" s="162">
        <v>37.762999999999998</v>
      </c>
      <c r="B999" t="s">
        <v>926</v>
      </c>
    </row>
    <row r="1000" spans="1:2">
      <c r="A1000" s="162">
        <v>37.762999999999998</v>
      </c>
      <c r="B1000" t="s">
        <v>220</v>
      </c>
    </row>
    <row r="1001" spans="1:2">
      <c r="A1001" s="162">
        <v>37.762999999999998</v>
      </c>
      <c r="B1001" t="s">
        <v>711</v>
      </c>
    </row>
    <row r="1002" spans="1:2">
      <c r="A1002" s="162">
        <v>37.762999999999998</v>
      </c>
      <c r="B1002" t="s">
        <v>680</v>
      </c>
    </row>
    <row r="1003" spans="1:2">
      <c r="A1003" s="162">
        <v>37.762999999999998</v>
      </c>
      <c r="B1003" t="s">
        <v>493</v>
      </c>
    </row>
    <row r="1004" spans="1:2">
      <c r="A1004" s="162">
        <v>37.762999999999998</v>
      </c>
      <c r="B1004" t="s">
        <v>124</v>
      </c>
    </row>
    <row r="1005" spans="1:2">
      <c r="A1005" s="162">
        <v>37.762999999999998</v>
      </c>
      <c r="B1005" t="s">
        <v>398</v>
      </c>
    </row>
    <row r="1006" spans="1:2">
      <c r="A1006" s="162">
        <v>37.762999999999998</v>
      </c>
      <c r="B1006" t="s">
        <v>552</v>
      </c>
    </row>
    <row r="1007" spans="1:2">
      <c r="A1007" s="162">
        <v>37.790999999999997</v>
      </c>
      <c r="B1007" t="s">
        <v>613</v>
      </c>
    </row>
    <row r="1008" spans="1:2">
      <c r="A1008" s="162">
        <v>37.790999999999997</v>
      </c>
      <c r="B1008" t="s">
        <v>279</v>
      </c>
    </row>
    <row r="1009" spans="1:2">
      <c r="A1009" s="162">
        <v>37.945</v>
      </c>
      <c r="B1009" t="s">
        <v>93</v>
      </c>
    </row>
    <row r="1010" spans="1:2">
      <c r="A1010" s="162">
        <v>37.945</v>
      </c>
      <c r="B1010" t="s">
        <v>926</v>
      </c>
    </row>
    <row r="1011" spans="1:2">
      <c r="A1011" s="162">
        <v>37.945</v>
      </c>
      <c r="B1011" t="s">
        <v>220</v>
      </c>
    </row>
    <row r="1012" spans="1:2">
      <c r="A1012" s="162">
        <v>37.945</v>
      </c>
      <c r="B1012" t="s">
        <v>711</v>
      </c>
    </row>
    <row r="1013" spans="1:2">
      <c r="A1013" s="162">
        <v>37.945</v>
      </c>
      <c r="B1013" t="s">
        <v>680</v>
      </c>
    </row>
    <row r="1014" spans="1:2">
      <c r="A1014" s="162">
        <v>37.945</v>
      </c>
      <c r="B1014" t="s">
        <v>493</v>
      </c>
    </row>
    <row r="1015" spans="1:2">
      <c r="A1015" s="162">
        <v>37.945</v>
      </c>
      <c r="B1015" t="s">
        <v>124</v>
      </c>
    </row>
    <row r="1016" spans="1:2">
      <c r="A1016" s="162">
        <v>37.945</v>
      </c>
      <c r="B1016" t="s">
        <v>1008</v>
      </c>
    </row>
    <row r="1017" spans="1:2">
      <c r="A1017" s="162">
        <v>37.945</v>
      </c>
      <c r="B1017" t="s">
        <v>552</v>
      </c>
    </row>
    <row r="1018" spans="1:2">
      <c r="A1018" s="162">
        <v>37.972999999999999</v>
      </c>
      <c r="B1018" t="s">
        <v>467</v>
      </c>
    </row>
    <row r="1019" spans="1:2">
      <c r="A1019" s="162">
        <v>37.972999999999999</v>
      </c>
      <c r="B1019" t="s">
        <v>280</v>
      </c>
    </row>
    <row r="1020" spans="1:2">
      <c r="A1020" s="162">
        <v>38.127000000000002</v>
      </c>
      <c r="B1020" t="s">
        <v>684</v>
      </c>
    </row>
    <row r="1021" spans="1:2">
      <c r="A1021" s="162">
        <v>38.127000000000002</v>
      </c>
      <c r="B1021" t="s">
        <v>926</v>
      </c>
    </row>
    <row r="1022" spans="1:2">
      <c r="A1022" s="162">
        <v>38.127000000000002</v>
      </c>
      <c r="B1022" t="s">
        <v>220</v>
      </c>
    </row>
    <row r="1023" spans="1:2">
      <c r="A1023" s="162">
        <v>38.127000000000002</v>
      </c>
      <c r="B1023" t="s">
        <v>711</v>
      </c>
    </row>
    <row r="1024" spans="1:2">
      <c r="A1024" s="162">
        <v>38.127000000000002</v>
      </c>
      <c r="B1024" t="s">
        <v>680</v>
      </c>
    </row>
    <row r="1025" spans="1:2">
      <c r="A1025" s="162">
        <v>38.127000000000002</v>
      </c>
      <c r="B1025" t="s">
        <v>493</v>
      </c>
    </row>
    <row r="1026" spans="1:2">
      <c r="A1026" s="162">
        <v>38.127000000000002</v>
      </c>
      <c r="B1026" t="s">
        <v>124</v>
      </c>
    </row>
    <row r="1027" spans="1:2">
      <c r="A1027" s="162">
        <v>38.127000000000002</v>
      </c>
      <c r="B1027" t="s">
        <v>1010</v>
      </c>
    </row>
    <row r="1028" spans="1:2">
      <c r="A1028" s="162">
        <v>38.127000000000002</v>
      </c>
      <c r="B1028" t="s">
        <v>552</v>
      </c>
    </row>
    <row r="1029" spans="1:2">
      <c r="A1029" s="162">
        <v>38.130000000000003</v>
      </c>
      <c r="B1029" t="s">
        <v>558</v>
      </c>
    </row>
    <row r="1030" spans="1:2">
      <c r="A1030" s="162">
        <v>38.130000000000003</v>
      </c>
      <c r="B1030" t="s">
        <v>600</v>
      </c>
    </row>
    <row r="1031" spans="1:2">
      <c r="A1031" s="162">
        <v>38.281999999999996</v>
      </c>
      <c r="B1031" t="s">
        <v>99</v>
      </c>
    </row>
    <row r="1032" spans="1:2">
      <c r="A1032" s="162">
        <v>38.281999999999996</v>
      </c>
      <c r="B1032" t="s">
        <v>926</v>
      </c>
    </row>
    <row r="1033" spans="1:2">
      <c r="A1033" s="162">
        <v>38.281999999999996</v>
      </c>
      <c r="B1033" t="s">
        <v>220</v>
      </c>
    </row>
    <row r="1034" spans="1:2">
      <c r="A1034" s="162">
        <v>38.281999999999996</v>
      </c>
      <c r="B1034" t="s">
        <v>711</v>
      </c>
    </row>
    <row r="1035" spans="1:2">
      <c r="A1035" s="162">
        <v>38.281999999999996</v>
      </c>
      <c r="B1035" t="s">
        <v>680</v>
      </c>
    </row>
    <row r="1036" spans="1:2">
      <c r="A1036" s="162">
        <v>38.281999999999996</v>
      </c>
      <c r="B1036" t="s">
        <v>493</v>
      </c>
    </row>
    <row r="1037" spans="1:2">
      <c r="A1037" s="162">
        <v>38.281999999999996</v>
      </c>
      <c r="B1037" t="s">
        <v>124</v>
      </c>
    </row>
    <row r="1038" spans="1:2">
      <c r="A1038" s="162">
        <v>38.281999999999996</v>
      </c>
      <c r="B1038" t="s">
        <v>318</v>
      </c>
    </row>
    <row r="1039" spans="1:2">
      <c r="A1039" s="162">
        <v>38.281999999999996</v>
      </c>
      <c r="B1039" t="s">
        <v>552</v>
      </c>
    </row>
    <row r="1040" spans="1:2">
      <c r="A1040" s="162">
        <v>38.284999999999997</v>
      </c>
      <c r="B1040" t="s">
        <v>558</v>
      </c>
    </row>
    <row r="1041" spans="1:2">
      <c r="A1041" s="162">
        <v>38.286000000000001</v>
      </c>
      <c r="B1041" t="s">
        <v>614</v>
      </c>
    </row>
    <row r="1042" spans="1:2">
      <c r="A1042" s="162">
        <v>38.436999999999998</v>
      </c>
      <c r="B1042" t="s">
        <v>273</v>
      </c>
    </row>
    <row r="1043" spans="1:2">
      <c r="A1043" s="162">
        <v>38.436999999999998</v>
      </c>
      <c r="B1043" t="s">
        <v>926</v>
      </c>
    </row>
    <row r="1044" spans="1:2">
      <c r="A1044" s="162">
        <v>38.436999999999998</v>
      </c>
      <c r="B1044" t="s">
        <v>220</v>
      </c>
    </row>
    <row r="1045" spans="1:2">
      <c r="A1045" s="162">
        <v>38.436999999999998</v>
      </c>
      <c r="B1045" t="s">
        <v>711</v>
      </c>
    </row>
    <row r="1046" spans="1:2">
      <c r="A1046" s="162">
        <v>38.436999999999998</v>
      </c>
      <c r="B1046" t="s">
        <v>680</v>
      </c>
    </row>
    <row r="1047" spans="1:2">
      <c r="A1047" s="162">
        <v>38.436999999999998</v>
      </c>
      <c r="B1047" t="s">
        <v>493</v>
      </c>
    </row>
    <row r="1048" spans="1:2">
      <c r="A1048" s="162">
        <v>38.438000000000002</v>
      </c>
      <c r="B1048" t="s">
        <v>124</v>
      </c>
    </row>
    <row r="1049" spans="1:2">
      <c r="A1049" s="162">
        <v>38.438000000000002</v>
      </c>
      <c r="B1049" t="s">
        <v>62</v>
      </c>
    </row>
    <row r="1050" spans="1:2">
      <c r="A1050" s="162">
        <v>38.438000000000002</v>
      </c>
      <c r="B1050" t="s">
        <v>552</v>
      </c>
    </row>
    <row r="1051" spans="1:2">
      <c r="A1051" s="162">
        <v>38.442</v>
      </c>
      <c r="B1051" t="s">
        <v>1075</v>
      </c>
    </row>
    <row r="1052" spans="1:2">
      <c r="A1052" s="162">
        <v>38.442</v>
      </c>
      <c r="B1052" t="s">
        <v>679</v>
      </c>
    </row>
    <row r="1053" spans="1:2">
      <c r="A1053" s="162">
        <v>38.594999999999999</v>
      </c>
      <c r="B1053" t="s">
        <v>537</v>
      </c>
    </row>
    <row r="1054" spans="1:2">
      <c r="A1054" s="162">
        <v>38.594999999999999</v>
      </c>
      <c r="B1054" t="s">
        <v>926</v>
      </c>
    </row>
    <row r="1055" spans="1:2">
      <c r="A1055" s="162">
        <v>38.594999999999999</v>
      </c>
      <c r="B1055" t="s">
        <v>220</v>
      </c>
    </row>
    <row r="1056" spans="1:2">
      <c r="A1056" s="162">
        <v>38.595999999999997</v>
      </c>
      <c r="B1056" t="s">
        <v>711</v>
      </c>
    </row>
    <row r="1057" spans="1:2">
      <c r="A1057" s="162">
        <v>38.595999999999997</v>
      </c>
      <c r="B1057" t="s">
        <v>680</v>
      </c>
    </row>
    <row r="1058" spans="1:2">
      <c r="A1058" s="162">
        <v>38.595999999999997</v>
      </c>
      <c r="B1058" t="s">
        <v>493</v>
      </c>
    </row>
    <row r="1059" spans="1:2">
      <c r="A1059" s="162">
        <v>38.595999999999997</v>
      </c>
      <c r="B1059" t="s">
        <v>124</v>
      </c>
    </row>
    <row r="1060" spans="1:2">
      <c r="A1060" s="162">
        <v>38.595999999999997</v>
      </c>
      <c r="B1060" t="s">
        <v>314</v>
      </c>
    </row>
    <row r="1061" spans="1:2">
      <c r="A1061" s="162">
        <v>38.595999999999997</v>
      </c>
      <c r="B1061" t="s">
        <v>552</v>
      </c>
    </row>
    <row r="1062" spans="1:2">
      <c r="A1062" s="162">
        <v>39.850999999999999</v>
      </c>
      <c r="B1062" t="s">
        <v>466</v>
      </c>
    </row>
    <row r="1063" spans="1:2">
      <c r="A1063" s="162">
        <v>39.850999999999999</v>
      </c>
      <c r="B1063" t="s">
        <v>107</v>
      </c>
    </row>
    <row r="1064" spans="1:2">
      <c r="A1064" s="162">
        <v>40.039000000000001</v>
      </c>
      <c r="B1064" t="s">
        <v>334</v>
      </c>
    </row>
    <row r="1065" spans="1:2">
      <c r="A1065" s="162">
        <v>40.039000000000001</v>
      </c>
      <c r="B1065" t="s">
        <v>926</v>
      </c>
    </row>
    <row r="1066" spans="1:2">
      <c r="A1066" s="162">
        <v>40.039000000000001</v>
      </c>
      <c r="B1066" t="s">
        <v>220</v>
      </c>
    </row>
    <row r="1067" spans="1:2">
      <c r="A1067" s="162">
        <v>40.039000000000001</v>
      </c>
      <c r="B1067" t="s">
        <v>711</v>
      </c>
    </row>
    <row r="1068" spans="1:2">
      <c r="A1068" s="162">
        <v>40.039000000000001</v>
      </c>
      <c r="B1068" t="s">
        <v>680</v>
      </c>
    </row>
    <row r="1069" spans="1:2">
      <c r="A1069" s="162">
        <v>40.039000000000001</v>
      </c>
      <c r="B1069" t="s">
        <v>493</v>
      </c>
    </row>
    <row r="1070" spans="1:2">
      <c r="A1070" s="162">
        <v>40.039000000000001</v>
      </c>
      <c r="B1070" t="s">
        <v>124</v>
      </c>
    </row>
    <row r="1071" spans="1:2">
      <c r="A1071" s="162">
        <v>40.039000000000001</v>
      </c>
      <c r="B1071" t="s">
        <v>351</v>
      </c>
    </row>
    <row r="1072" spans="1:2">
      <c r="A1072" s="162">
        <v>40.039000000000001</v>
      </c>
      <c r="B1072" t="s">
        <v>552</v>
      </c>
    </row>
    <row r="1073" spans="1:2">
      <c r="A1073" s="162">
        <v>40.067</v>
      </c>
      <c r="B1073" t="s">
        <v>111</v>
      </c>
    </row>
    <row r="1074" spans="1:2">
      <c r="A1074" s="162">
        <v>40.067</v>
      </c>
      <c r="B1074" t="s">
        <v>1149</v>
      </c>
    </row>
    <row r="1075" spans="1:2">
      <c r="A1075" s="162">
        <v>40.219000000000001</v>
      </c>
      <c r="B1075" t="s">
        <v>436</v>
      </c>
    </row>
    <row r="1076" spans="1:2">
      <c r="A1076" s="162">
        <v>40.219000000000001</v>
      </c>
      <c r="B1076" t="s">
        <v>926</v>
      </c>
    </row>
    <row r="1077" spans="1:2">
      <c r="A1077" s="162">
        <v>40.219000000000001</v>
      </c>
      <c r="B1077" t="s">
        <v>220</v>
      </c>
    </row>
    <row r="1078" spans="1:2">
      <c r="A1078" s="162">
        <v>40.219000000000001</v>
      </c>
      <c r="B1078" t="s">
        <v>711</v>
      </c>
    </row>
    <row r="1079" spans="1:2">
      <c r="A1079" s="162">
        <v>40.219000000000001</v>
      </c>
      <c r="B1079" t="s">
        <v>680</v>
      </c>
    </row>
    <row r="1080" spans="1:2">
      <c r="A1080" s="162">
        <v>40.219000000000001</v>
      </c>
      <c r="B1080" t="s">
        <v>493</v>
      </c>
    </row>
    <row r="1081" spans="1:2">
      <c r="A1081" s="162">
        <v>40.219000000000001</v>
      </c>
      <c r="B1081" t="s">
        <v>124</v>
      </c>
    </row>
    <row r="1082" spans="1:2">
      <c r="A1082" s="162">
        <v>40.219000000000001</v>
      </c>
      <c r="B1082" t="s">
        <v>352</v>
      </c>
    </row>
    <row r="1083" spans="1:2">
      <c r="A1083" s="162">
        <v>40.219000000000001</v>
      </c>
      <c r="B1083" t="s">
        <v>552</v>
      </c>
    </row>
    <row r="1084" spans="1:2">
      <c r="A1084" s="162">
        <v>40.228999999999999</v>
      </c>
      <c r="B1084" t="s">
        <v>402</v>
      </c>
    </row>
    <row r="1085" spans="1:2">
      <c r="A1085" s="162">
        <v>40.229999999999997</v>
      </c>
      <c r="B1085" t="s">
        <v>63</v>
      </c>
    </row>
    <row r="1086" spans="1:2">
      <c r="A1086" s="162">
        <v>40.381999999999998</v>
      </c>
      <c r="B1086" t="s">
        <v>559</v>
      </c>
    </row>
    <row r="1087" spans="1:2">
      <c r="A1087" s="162">
        <v>40.381999999999998</v>
      </c>
      <c r="B1087" t="s">
        <v>926</v>
      </c>
    </row>
    <row r="1088" spans="1:2">
      <c r="A1088" s="162">
        <v>40.381999999999998</v>
      </c>
      <c r="B1088" t="s">
        <v>220</v>
      </c>
    </row>
    <row r="1089" spans="1:2">
      <c r="A1089" s="162">
        <v>40.381999999999998</v>
      </c>
      <c r="B1089" t="s">
        <v>711</v>
      </c>
    </row>
    <row r="1090" spans="1:2">
      <c r="A1090" s="162">
        <v>40.381999999999998</v>
      </c>
      <c r="B1090" t="s">
        <v>680</v>
      </c>
    </row>
    <row r="1091" spans="1:2">
      <c r="A1091" s="162">
        <v>40.381999999999998</v>
      </c>
      <c r="B1091" t="s">
        <v>493</v>
      </c>
    </row>
    <row r="1092" spans="1:2">
      <c r="A1092" s="162">
        <v>40.381999999999998</v>
      </c>
      <c r="B1092" t="s">
        <v>124</v>
      </c>
    </row>
    <row r="1093" spans="1:2">
      <c r="A1093" s="162">
        <v>40.381999999999998</v>
      </c>
      <c r="B1093" t="s">
        <v>1150</v>
      </c>
    </row>
    <row r="1094" spans="1:2">
      <c r="A1094" s="162">
        <v>40.381999999999998</v>
      </c>
      <c r="B1094" t="s">
        <v>552</v>
      </c>
    </row>
    <row r="1095" spans="1:2">
      <c r="A1095" s="162">
        <v>40.417000000000002</v>
      </c>
      <c r="B1095" t="s">
        <v>1151</v>
      </c>
    </row>
    <row r="1096" spans="1:2">
      <c r="A1096" s="162">
        <v>40.417999999999999</v>
      </c>
      <c r="B1096" t="s">
        <v>1152</v>
      </c>
    </row>
    <row r="1097" spans="1:2">
      <c r="A1097" s="162">
        <v>40.584000000000003</v>
      </c>
      <c r="B1097" t="s">
        <v>841</v>
      </c>
    </row>
    <row r="1098" spans="1:2">
      <c r="A1098" s="162">
        <v>40.584000000000003</v>
      </c>
      <c r="B1098" t="s">
        <v>926</v>
      </c>
    </row>
    <row r="1099" spans="1:2">
      <c r="A1099" s="162">
        <v>40.584000000000003</v>
      </c>
      <c r="B1099" t="s">
        <v>220</v>
      </c>
    </row>
    <row r="1100" spans="1:2">
      <c r="A1100" s="162">
        <v>40.584000000000003</v>
      </c>
      <c r="B1100" t="s">
        <v>711</v>
      </c>
    </row>
    <row r="1101" spans="1:2">
      <c r="A1101" s="162">
        <v>40.584000000000003</v>
      </c>
      <c r="B1101" t="s">
        <v>680</v>
      </c>
    </row>
    <row r="1102" spans="1:2">
      <c r="A1102" s="162">
        <v>40.584000000000003</v>
      </c>
      <c r="B1102" t="s">
        <v>493</v>
      </c>
    </row>
    <row r="1103" spans="1:2">
      <c r="A1103" s="162">
        <v>40.584000000000003</v>
      </c>
      <c r="B1103" t="s">
        <v>124</v>
      </c>
    </row>
    <row r="1104" spans="1:2">
      <c r="A1104" s="162">
        <v>40.584000000000003</v>
      </c>
      <c r="B1104" t="s">
        <v>560</v>
      </c>
    </row>
    <row r="1105" spans="1:2">
      <c r="A1105" s="162">
        <v>40.584000000000003</v>
      </c>
      <c r="B1105" t="s">
        <v>552</v>
      </c>
    </row>
    <row r="1106" spans="1:2">
      <c r="A1106" s="162">
        <v>40.680999999999997</v>
      </c>
      <c r="B1106" t="s">
        <v>104</v>
      </c>
    </row>
    <row r="1107" spans="1:2">
      <c r="A1107" s="162">
        <v>40.680999999999997</v>
      </c>
      <c r="B1107" t="s">
        <v>1012</v>
      </c>
    </row>
    <row r="1108" spans="1:2">
      <c r="A1108" s="162">
        <v>40.847000000000001</v>
      </c>
      <c r="B1108" t="s">
        <v>873</v>
      </c>
    </row>
    <row r="1109" spans="1:2">
      <c r="A1109" s="162">
        <v>40.847000000000001</v>
      </c>
      <c r="B1109" t="s">
        <v>926</v>
      </c>
    </row>
    <row r="1110" spans="1:2">
      <c r="A1110" s="162">
        <v>40.847000000000001</v>
      </c>
      <c r="B1110" t="s">
        <v>220</v>
      </c>
    </row>
    <row r="1111" spans="1:2">
      <c r="A1111" s="162">
        <v>40.847000000000001</v>
      </c>
      <c r="B1111" t="s">
        <v>711</v>
      </c>
    </row>
    <row r="1112" spans="1:2">
      <c r="A1112" s="162">
        <v>40.847000000000001</v>
      </c>
      <c r="B1112" t="s">
        <v>680</v>
      </c>
    </row>
    <row r="1113" spans="1:2">
      <c r="A1113" s="162">
        <v>40.847000000000001</v>
      </c>
      <c r="B1113" t="s">
        <v>493</v>
      </c>
    </row>
    <row r="1114" spans="1:2">
      <c r="A1114" s="162">
        <v>40.847000000000001</v>
      </c>
      <c r="B1114" t="s">
        <v>124</v>
      </c>
    </row>
    <row r="1115" spans="1:2">
      <c r="A1115" s="162">
        <v>40.847000000000001</v>
      </c>
      <c r="B1115" t="s">
        <v>1153</v>
      </c>
    </row>
    <row r="1116" spans="1:2">
      <c r="A1116" s="162">
        <v>40.847000000000001</v>
      </c>
      <c r="B1116" t="s">
        <v>552</v>
      </c>
    </row>
    <row r="1117" spans="1:2">
      <c r="A1117" s="162">
        <v>40.85</v>
      </c>
      <c r="B1117" t="s">
        <v>198</v>
      </c>
    </row>
    <row r="1118" spans="1:2">
      <c r="A1118" s="162">
        <v>40.85</v>
      </c>
      <c r="B1118" t="s">
        <v>685</v>
      </c>
    </row>
    <row r="1119" spans="1:2">
      <c r="A1119" s="162">
        <v>41.003</v>
      </c>
      <c r="B1119" t="s">
        <v>281</v>
      </c>
    </row>
    <row r="1120" spans="1:2">
      <c r="A1120" s="162">
        <v>41.003</v>
      </c>
      <c r="B1120" t="s">
        <v>926</v>
      </c>
    </row>
    <row r="1121" spans="1:2">
      <c r="A1121" s="162">
        <v>41.003</v>
      </c>
      <c r="B1121" t="s">
        <v>220</v>
      </c>
    </row>
    <row r="1122" spans="1:2">
      <c r="A1122" s="162">
        <v>41.003</v>
      </c>
      <c r="B1122" t="s">
        <v>711</v>
      </c>
    </row>
    <row r="1123" spans="1:2">
      <c r="A1123" s="162">
        <v>41.003</v>
      </c>
      <c r="B1123" t="s">
        <v>680</v>
      </c>
    </row>
    <row r="1124" spans="1:2">
      <c r="A1124" s="162">
        <v>41.003</v>
      </c>
      <c r="B1124" t="s">
        <v>493</v>
      </c>
    </row>
    <row r="1125" spans="1:2">
      <c r="A1125" s="162">
        <v>41.003</v>
      </c>
      <c r="B1125" t="s">
        <v>124</v>
      </c>
    </row>
    <row r="1126" spans="1:2">
      <c r="A1126" s="162">
        <v>41.003</v>
      </c>
      <c r="B1126" t="s">
        <v>1072</v>
      </c>
    </row>
    <row r="1127" spans="1:2">
      <c r="A1127" s="162">
        <v>41.003</v>
      </c>
      <c r="B1127" t="s">
        <v>552</v>
      </c>
    </row>
    <row r="1128" spans="1:2">
      <c r="A1128" s="162">
        <v>41.039000000000001</v>
      </c>
      <c r="B1128" t="s">
        <v>354</v>
      </c>
    </row>
    <row r="1129" spans="1:2">
      <c r="A1129" s="162">
        <v>41.039000000000001</v>
      </c>
      <c r="B1129" t="s">
        <v>1005</v>
      </c>
    </row>
    <row r="1130" spans="1:2">
      <c r="A1130" s="162">
        <v>41.195</v>
      </c>
      <c r="B1130" t="s">
        <v>355</v>
      </c>
    </row>
    <row r="1131" spans="1:2">
      <c r="A1131" s="162">
        <v>41.195</v>
      </c>
      <c r="B1131" t="s">
        <v>926</v>
      </c>
    </row>
    <row r="1132" spans="1:2">
      <c r="A1132" s="162">
        <v>41.195</v>
      </c>
      <c r="B1132" t="s">
        <v>220</v>
      </c>
    </row>
    <row r="1133" spans="1:2">
      <c r="A1133" s="162">
        <v>41.195</v>
      </c>
      <c r="B1133" t="s">
        <v>711</v>
      </c>
    </row>
    <row r="1134" spans="1:2">
      <c r="A1134" s="162">
        <v>41.195</v>
      </c>
      <c r="B1134" t="s">
        <v>680</v>
      </c>
    </row>
    <row r="1135" spans="1:2">
      <c r="A1135" s="162">
        <v>41.195</v>
      </c>
      <c r="B1135" t="s">
        <v>493</v>
      </c>
    </row>
    <row r="1136" spans="1:2">
      <c r="A1136" s="162">
        <v>41.195</v>
      </c>
      <c r="B1136" t="s">
        <v>124</v>
      </c>
    </row>
    <row r="1137" spans="1:2">
      <c r="A1137" s="162">
        <v>41.195</v>
      </c>
      <c r="B1137" t="s">
        <v>561</v>
      </c>
    </row>
    <row r="1138" spans="1:2">
      <c r="A1138" s="162">
        <v>41.195</v>
      </c>
      <c r="B1138" t="s">
        <v>552</v>
      </c>
    </row>
    <row r="1139" spans="1:2">
      <c r="A1139" s="162">
        <v>41.22</v>
      </c>
      <c r="B1139" t="s">
        <v>357</v>
      </c>
    </row>
    <row r="1140" spans="1:2">
      <c r="A1140" s="162">
        <v>41.22</v>
      </c>
      <c r="B1140" t="s">
        <v>1014</v>
      </c>
    </row>
    <row r="1141" spans="1:2">
      <c r="A1141" s="162">
        <v>41.375</v>
      </c>
      <c r="B1141" t="s">
        <v>916</v>
      </c>
    </row>
    <row r="1142" spans="1:2">
      <c r="A1142" s="162">
        <v>41.375</v>
      </c>
      <c r="B1142" t="s">
        <v>926</v>
      </c>
    </row>
    <row r="1143" spans="1:2">
      <c r="A1143" s="162">
        <v>41.375</v>
      </c>
      <c r="B1143" t="s">
        <v>220</v>
      </c>
    </row>
    <row r="1144" spans="1:2">
      <c r="A1144" s="162">
        <v>41.375</v>
      </c>
      <c r="B1144" t="s">
        <v>711</v>
      </c>
    </row>
    <row r="1145" spans="1:2">
      <c r="A1145" s="162">
        <v>41.375</v>
      </c>
      <c r="B1145" t="s">
        <v>680</v>
      </c>
    </row>
    <row r="1146" spans="1:2">
      <c r="A1146" s="162">
        <v>41.375</v>
      </c>
      <c r="B1146" t="s">
        <v>493</v>
      </c>
    </row>
    <row r="1147" spans="1:2">
      <c r="A1147" s="162">
        <v>41.375999999999998</v>
      </c>
      <c r="B1147" t="s">
        <v>124</v>
      </c>
    </row>
    <row r="1148" spans="1:2">
      <c r="A1148" s="162">
        <v>41.375999999999998</v>
      </c>
      <c r="B1148" t="s">
        <v>876</v>
      </c>
    </row>
    <row r="1149" spans="1:2">
      <c r="A1149" s="162">
        <v>41.375999999999998</v>
      </c>
      <c r="B1149" t="s">
        <v>552</v>
      </c>
    </row>
    <row r="1150" spans="1:2">
      <c r="A1150" s="162">
        <v>41.4</v>
      </c>
      <c r="B1150" t="s">
        <v>357</v>
      </c>
    </row>
    <row r="1151" spans="1:2">
      <c r="A1151" s="162">
        <v>41.4</v>
      </c>
      <c r="B1151" t="s">
        <v>1073</v>
      </c>
    </row>
    <row r="1152" spans="1:2">
      <c r="A1152" s="162">
        <v>41.557000000000002</v>
      </c>
      <c r="B1152" t="s">
        <v>1084</v>
      </c>
    </row>
    <row r="1153" spans="1:2">
      <c r="A1153" s="162">
        <v>41.557000000000002</v>
      </c>
      <c r="B1153" t="s">
        <v>926</v>
      </c>
    </row>
    <row r="1154" spans="1:2">
      <c r="A1154" s="162">
        <v>41.557000000000002</v>
      </c>
      <c r="B1154" t="s">
        <v>220</v>
      </c>
    </row>
    <row r="1155" spans="1:2">
      <c r="A1155" s="162">
        <v>41.557000000000002</v>
      </c>
      <c r="B1155" t="s">
        <v>711</v>
      </c>
    </row>
    <row r="1156" spans="1:2">
      <c r="A1156" s="162">
        <v>41.557000000000002</v>
      </c>
      <c r="B1156" t="s">
        <v>680</v>
      </c>
    </row>
    <row r="1157" spans="1:2">
      <c r="A1157" s="162">
        <v>41.557000000000002</v>
      </c>
      <c r="B1157" t="s">
        <v>493</v>
      </c>
    </row>
    <row r="1158" spans="1:2">
      <c r="A1158" s="162">
        <v>41.557000000000002</v>
      </c>
      <c r="B1158" t="s">
        <v>124</v>
      </c>
    </row>
    <row r="1159" spans="1:2">
      <c r="A1159" s="162">
        <v>41.557000000000002</v>
      </c>
      <c r="B1159" t="s">
        <v>562</v>
      </c>
    </row>
    <row r="1160" spans="1:2">
      <c r="A1160" s="162">
        <v>41.557000000000002</v>
      </c>
      <c r="B1160" t="s">
        <v>552</v>
      </c>
    </row>
    <row r="1161" spans="1:2">
      <c r="A1161" s="162">
        <v>41.579000000000001</v>
      </c>
      <c r="B1161" t="s">
        <v>563</v>
      </c>
    </row>
    <row r="1162" spans="1:2">
      <c r="A1162" s="162">
        <v>41.58</v>
      </c>
      <c r="B1162" t="s">
        <v>928</v>
      </c>
    </row>
    <row r="1163" spans="1:2">
      <c r="A1163" s="162">
        <v>41.732999999999997</v>
      </c>
      <c r="B1163" t="s">
        <v>358</v>
      </c>
    </row>
    <row r="1164" spans="1:2">
      <c r="A1164" s="162">
        <v>41.732999999999997</v>
      </c>
      <c r="B1164" t="s">
        <v>926</v>
      </c>
    </row>
    <row r="1165" spans="1:2">
      <c r="A1165" s="162">
        <v>41.732999999999997</v>
      </c>
      <c r="B1165" t="s">
        <v>220</v>
      </c>
    </row>
    <row r="1166" spans="1:2">
      <c r="A1166" s="162">
        <v>41.732999999999997</v>
      </c>
      <c r="B1166" t="s">
        <v>711</v>
      </c>
    </row>
    <row r="1167" spans="1:2">
      <c r="A1167" s="162">
        <v>41.732999999999997</v>
      </c>
      <c r="B1167" t="s">
        <v>680</v>
      </c>
    </row>
    <row r="1168" spans="1:2">
      <c r="A1168" s="162">
        <v>41.732999999999997</v>
      </c>
      <c r="B1168" t="s">
        <v>493</v>
      </c>
    </row>
    <row r="1169" spans="1:2">
      <c r="A1169" s="162">
        <v>41.732999999999997</v>
      </c>
      <c r="B1169" t="s">
        <v>124</v>
      </c>
    </row>
    <row r="1170" spans="1:2">
      <c r="A1170" s="162">
        <v>41.732999999999997</v>
      </c>
      <c r="B1170" t="s">
        <v>879</v>
      </c>
    </row>
    <row r="1171" spans="1:2">
      <c r="A1171" s="162">
        <v>41.732999999999997</v>
      </c>
      <c r="B1171" t="s">
        <v>552</v>
      </c>
    </row>
    <row r="1172" spans="1:2">
      <c r="A1172" s="162">
        <v>41.755000000000003</v>
      </c>
      <c r="B1172" t="s">
        <v>1013</v>
      </c>
    </row>
    <row r="1173" spans="1:2">
      <c r="A1173" s="162">
        <v>41.755000000000003</v>
      </c>
      <c r="B1173" t="s">
        <v>923</v>
      </c>
    </row>
    <row r="1174" spans="1:2">
      <c r="A1174" s="162">
        <v>41.908999999999999</v>
      </c>
      <c r="B1174" t="s">
        <v>880</v>
      </c>
    </row>
    <row r="1175" spans="1:2">
      <c r="A1175" s="162">
        <v>41.908999999999999</v>
      </c>
      <c r="B1175" t="s">
        <v>926</v>
      </c>
    </row>
    <row r="1176" spans="1:2">
      <c r="A1176" s="162">
        <v>41.908999999999999</v>
      </c>
      <c r="B1176" t="s">
        <v>220</v>
      </c>
    </row>
    <row r="1177" spans="1:2">
      <c r="A1177" s="162">
        <v>41.908999999999999</v>
      </c>
      <c r="B1177" t="s">
        <v>711</v>
      </c>
    </row>
    <row r="1178" spans="1:2">
      <c r="A1178" s="162">
        <v>41.908999999999999</v>
      </c>
      <c r="B1178" t="s">
        <v>680</v>
      </c>
    </row>
    <row r="1179" spans="1:2">
      <c r="A1179" s="162">
        <v>41.908999999999999</v>
      </c>
      <c r="B1179" t="s">
        <v>493</v>
      </c>
    </row>
    <row r="1180" spans="1:2">
      <c r="A1180" s="162">
        <v>41.908999999999999</v>
      </c>
      <c r="B1180" t="s">
        <v>124</v>
      </c>
    </row>
    <row r="1181" spans="1:2">
      <c r="A1181" s="162">
        <v>41.908999999999999</v>
      </c>
      <c r="B1181" t="s">
        <v>564</v>
      </c>
    </row>
    <row r="1182" spans="1:2">
      <c r="A1182" s="162">
        <v>41.908999999999999</v>
      </c>
      <c r="B1182" t="s">
        <v>552</v>
      </c>
    </row>
    <row r="1183" spans="1:2">
      <c r="A1183" s="162">
        <v>41.930999999999997</v>
      </c>
      <c r="B1183" t="s">
        <v>881</v>
      </c>
    </row>
    <row r="1184" spans="1:2">
      <c r="A1184" s="162">
        <v>41.932000000000002</v>
      </c>
      <c r="B1184" t="s">
        <v>918</v>
      </c>
    </row>
    <row r="1185" spans="1:2">
      <c r="A1185" s="162">
        <v>42.085000000000001</v>
      </c>
      <c r="B1185" t="s">
        <v>356</v>
      </c>
    </row>
    <row r="1186" spans="1:2">
      <c r="A1186" s="162">
        <v>42.085000000000001</v>
      </c>
      <c r="B1186" t="s">
        <v>926</v>
      </c>
    </row>
    <row r="1187" spans="1:2">
      <c r="A1187" s="162">
        <v>42.085000000000001</v>
      </c>
      <c r="B1187" t="s">
        <v>220</v>
      </c>
    </row>
    <row r="1188" spans="1:2">
      <c r="A1188" s="162">
        <v>42.085000000000001</v>
      </c>
      <c r="B1188" t="s">
        <v>711</v>
      </c>
    </row>
    <row r="1189" spans="1:2">
      <c r="A1189" s="162">
        <v>42.085000000000001</v>
      </c>
      <c r="B1189" t="s">
        <v>680</v>
      </c>
    </row>
    <row r="1190" spans="1:2">
      <c r="A1190" s="162">
        <v>42.085000000000001</v>
      </c>
      <c r="B1190" t="s">
        <v>493</v>
      </c>
    </row>
    <row r="1191" spans="1:2">
      <c r="A1191" s="162">
        <v>42.085000000000001</v>
      </c>
      <c r="B1191" t="s">
        <v>124</v>
      </c>
    </row>
    <row r="1192" spans="1:2">
      <c r="A1192" s="162">
        <v>42.085000000000001</v>
      </c>
      <c r="B1192" t="s">
        <v>882</v>
      </c>
    </row>
    <row r="1193" spans="1:2">
      <c r="A1193" s="162">
        <v>42.085999999999999</v>
      </c>
      <c r="B1193" t="s">
        <v>552</v>
      </c>
    </row>
    <row r="1194" spans="1:2">
      <c r="A1194" s="162">
        <v>42.11</v>
      </c>
      <c r="B1194" t="s">
        <v>64</v>
      </c>
    </row>
    <row r="1195" spans="1:2">
      <c r="A1195" s="162">
        <v>42.11</v>
      </c>
      <c r="B1195" t="s">
        <v>883</v>
      </c>
    </row>
    <row r="1196" spans="1:2">
      <c r="A1196" s="162">
        <v>42.265999999999998</v>
      </c>
      <c r="B1196" t="s">
        <v>594</v>
      </c>
    </row>
    <row r="1197" spans="1:2">
      <c r="A1197" s="162">
        <v>42.265999999999998</v>
      </c>
      <c r="B1197" t="s">
        <v>926</v>
      </c>
    </row>
    <row r="1198" spans="1:2">
      <c r="A1198" s="162">
        <v>42.265999999999998</v>
      </c>
      <c r="B1198" t="s">
        <v>220</v>
      </c>
    </row>
    <row r="1199" spans="1:2">
      <c r="A1199" s="162">
        <v>42.265999999999998</v>
      </c>
      <c r="B1199" t="s">
        <v>711</v>
      </c>
    </row>
    <row r="1200" spans="1:2">
      <c r="A1200" s="162">
        <v>42.265999999999998</v>
      </c>
      <c r="B1200" t="s">
        <v>680</v>
      </c>
    </row>
    <row r="1201" spans="1:2">
      <c r="A1201" s="162">
        <v>42.265999999999998</v>
      </c>
      <c r="B1201" t="s">
        <v>493</v>
      </c>
    </row>
    <row r="1202" spans="1:2">
      <c r="A1202" s="162">
        <v>42.265999999999998</v>
      </c>
      <c r="B1202" t="s">
        <v>124</v>
      </c>
    </row>
    <row r="1203" spans="1:2">
      <c r="A1203" s="162">
        <v>42.265999999999998</v>
      </c>
      <c r="B1203" t="s">
        <v>418</v>
      </c>
    </row>
    <row r="1204" spans="1:2">
      <c r="A1204" s="162">
        <v>42.265999999999998</v>
      </c>
      <c r="B1204" t="s">
        <v>552</v>
      </c>
    </row>
    <row r="1205" spans="1:2">
      <c r="A1205" s="162">
        <v>42.348999999999997</v>
      </c>
      <c r="B1205" t="s">
        <v>248</v>
      </c>
    </row>
    <row r="1206" spans="1:2">
      <c r="A1206" s="162">
        <v>42.348999999999997</v>
      </c>
      <c r="B1206" t="s">
        <v>884</v>
      </c>
    </row>
    <row r="1207" spans="1:2">
      <c r="A1207" s="162">
        <v>42.502000000000002</v>
      </c>
      <c r="B1207" t="s">
        <v>802</v>
      </c>
    </row>
    <row r="1208" spans="1:2">
      <c r="A1208" s="162">
        <v>42.502000000000002</v>
      </c>
      <c r="B1208" t="s">
        <v>926</v>
      </c>
    </row>
    <row r="1209" spans="1:2">
      <c r="A1209" s="162">
        <v>42.502000000000002</v>
      </c>
      <c r="B1209" t="s">
        <v>220</v>
      </c>
    </row>
    <row r="1210" spans="1:2">
      <c r="A1210" s="162">
        <v>42.502000000000002</v>
      </c>
      <c r="B1210" t="s">
        <v>711</v>
      </c>
    </row>
    <row r="1211" spans="1:2">
      <c r="A1211" s="162">
        <v>42.502000000000002</v>
      </c>
      <c r="B1211" t="s">
        <v>680</v>
      </c>
    </row>
    <row r="1212" spans="1:2">
      <c r="A1212" s="162">
        <v>42.502000000000002</v>
      </c>
      <c r="B1212" t="s">
        <v>493</v>
      </c>
    </row>
    <row r="1213" spans="1:2">
      <c r="A1213" s="162">
        <v>42.502000000000002</v>
      </c>
      <c r="B1213" t="s">
        <v>124</v>
      </c>
    </row>
    <row r="1214" spans="1:2">
      <c r="A1214" s="162">
        <v>42.502000000000002</v>
      </c>
      <c r="B1214" t="s">
        <v>754</v>
      </c>
    </row>
    <row r="1215" spans="1:2">
      <c r="A1215" s="162">
        <v>42.502000000000002</v>
      </c>
      <c r="B1215" t="s">
        <v>552</v>
      </c>
    </row>
    <row r="1216" spans="1:2">
      <c r="A1216" s="162">
        <v>42.750999999999998</v>
      </c>
      <c r="B1216" t="s">
        <v>1085</v>
      </c>
    </row>
    <row r="1217" spans="1:2">
      <c r="A1217" s="162">
        <v>42.750999999999998</v>
      </c>
      <c r="B1217" t="s">
        <v>885</v>
      </c>
    </row>
    <row r="1218" spans="1:2">
      <c r="A1218" s="162">
        <v>42.902999999999999</v>
      </c>
      <c r="B1218" t="s">
        <v>92</v>
      </c>
    </row>
    <row r="1219" spans="1:2">
      <c r="A1219" s="162">
        <v>42.902999999999999</v>
      </c>
      <c r="B1219" t="s">
        <v>926</v>
      </c>
    </row>
    <row r="1220" spans="1:2">
      <c r="A1220" s="162">
        <v>42.902999999999999</v>
      </c>
      <c r="B1220" t="s">
        <v>220</v>
      </c>
    </row>
    <row r="1221" spans="1:2">
      <c r="A1221" s="162">
        <v>42.902999999999999</v>
      </c>
      <c r="B1221" t="s">
        <v>711</v>
      </c>
    </row>
    <row r="1222" spans="1:2">
      <c r="A1222" s="162">
        <v>42.902999999999999</v>
      </c>
      <c r="B1222" t="s">
        <v>680</v>
      </c>
    </row>
    <row r="1223" spans="1:2">
      <c r="A1223" s="162">
        <v>42.902999999999999</v>
      </c>
      <c r="B1223" t="s">
        <v>493</v>
      </c>
    </row>
    <row r="1224" spans="1:2">
      <c r="A1224" s="162">
        <v>42.904000000000003</v>
      </c>
      <c r="B1224" t="s">
        <v>124</v>
      </c>
    </row>
    <row r="1225" spans="1:2">
      <c r="A1225" s="162">
        <v>42.904000000000003</v>
      </c>
      <c r="B1225" t="s">
        <v>142</v>
      </c>
    </row>
    <row r="1226" spans="1:2">
      <c r="A1226" s="162">
        <v>42.904000000000003</v>
      </c>
      <c r="B1226" t="s">
        <v>552</v>
      </c>
    </row>
    <row r="1227" spans="1:2">
      <c r="A1227" s="162">
        <v>42.975000000000001</v>
      </c>
      <c r="B1227" t="s">
        <v>333</v>
      </c>
    </row>
    <row r="1228" spans="1:2">
      <c r="A1228" s="162">
        <v>42.975999999999999</v>
      </c>
      <c r="B1228" t="s">
        <v>182</v>
      </c>
    </row>
    <row r="1229" spans="1:2">
      <c r="A1229" s="162">
        <v>43.128999999999998</v>
      </c>
      <c r="B1229" t="s">
        <v>663</v>
      </c>
    </row>
    <row r="1230" spans="1:2">
      <c r="A1230" s="162">
        <v>43.128999999999998</v>
      </c>
      <c r="B1230" t="s">
        <v>926</v>
      </c>
    </row>
    <row r="1231" spans="1:2">
      <c r="A1231" s="162">
        <v>43.128999999999998</v>
      </c>
      <c r="B1231" t="s">
        <v>220</v>
      </c>
    </row>
    <row r="1232" spans="1:2">
      <c r="A1232" s="162">
        <v>43.128999999999998</v>
      </c>
      <c r="B1232" t="s">
        <v>711</v>
      </c>
    </row>
    <row r="1233" spans="1:2">
      <c r="A1233" s="162">
        <v>43.128999999999998</v>
      </c>
      <c r="B1233" t="s">
        <v>680</v>
      </c>
    </row>
    <row r="1234" spans="1:2">
      <c r="A1234" s="162">
        <v>43.128999999999998</v>
      </c>
      <c r="B1234" t="s">
        <v>493</v>
      </c>
    </row>
    <row r="1235" spans="1:2">
      <c r="A1235" s="162">
        <v>43.13</v>
      </c>
      <c r="B1235" t="s">
        <v>124</v>
      </c>
    </row>
    <row r="1236" spans="1:2">
      <c r="A1236" s="162">
        <v>43.13</v>
      </c>
      <c r="B1236" t="s">
        <v>143</v>
      </c>
    </row>
    <row r="1237" spans="1:2">
      <c r="A1237" s="162">
        <v>43.13</v>
      </c>
      <c r="B1237" t="s">
        <v>552</v>
      </c>
    </row>
    <row r="1238" spans="1:2">
      <c r="A1238" s="162">
        <v>43.207000000000001</v>
      </c>
      <c r="B1238" t="s">
        <v>327</v>
      </c>
    </row>
    <row r="1239" spans="1:2">
      <c r="A1239" s="162">
        <v>43.207000000000001</v>
      </c>
      <c r="B1239" t="s">
        <v>181</v>
      </c>
    </row>
    <row r="1240" spans="1:2">
      <c r="A1240" s="162">
        <v>43.36</v>
      </c>
      <c r="B1240" t="s">
        <v>172</v>
      </c>
    </row>
    <row r="1241" spans="1:2">
      <c r="A1241" s="162">
        <v>43.36</v>
      </c>
      <c r="B1241" t="s">
        <v>926</v>
      </c>
    </row>
    <row r="1242" spans="1:2">
      <c r="A1242" s="162">
        <v>43.36</v>
      </c>
      <c r="B1242" t="s">
        <v>220</v>
      </c>
    </row>
    <row r="1243" spans="1:2">
      <c r="A1243" s="162">
        <v>43.36</v>
      </c>
      <c r="B1243" t="s">
        <v>711</v>
      </c>
    </row>
    <row r="1244" spans="1:2">
      <c r="A1244" s="162">
        <v>43.36</v>
      </c>
      <c r="B1244" t="s">
        <v>680</v>
      </c>
    </row>
    <row r="1245" spans="1:2">
      <c r="A1245" s="162">
        <v>43.36</v>
      </c>
      <c r="B1245" t="s">
        <v>493</v>
      </c>
    </row>
    <row r="1246" spans="1:2">
      <c r="A1246" s="162">
        <v>43.36</v>
      </c>
      <c r="B1246" t="s">
        <v>124</v>
      </c>
    </row>
    <row r="1247" spans="1:2">
      <c r="A1247" s="162">
        <v>43.36</v>
      </c>
      <c r="B1247" t="s">
        <v>1086</v>
      </c>
    </row>
    <row r="1248" spans="1:2">
      <c r="A1248" s="162">
        <v>43.36</v>
      </c>
      <c r="B1248" t="s">
        <v>552</v>
      </c>
    </row>
    <row r="1249" spans="1:2">
      <c r="A1249" s="162">
        <v>43.435000000000002</v>
      </c>
      <c r="B1249" t="s">
        <v>462</v>
      </c>
    </row>
    <row r="1250" spans="1:2">
      <c r="A1250" s="162">
        <v>43.435000000000002</v>
      </c>
      <c r="B1250" t="s">
        <v>65</v>
      </c>
    </row>
    <row r="1251" spans="1:2">
      <c r="A1251" s="162">
        <v>43.59</v>
      </c>
      <c r="B1251" t="s">
        <v>802</v>
      </c>
    </row>
    <row r="1252" spans="1:2">
      <c r="A1252" s="162">
        <v>43.59</v>
      </c>
      <c r="B1252" t="s">
        <v>96</v>
      </c>
    </row>
    <row r="1253" spans="1:2">
      <c r="A1253" s="162">
        <v>43.59</v>
      </c>
      <c r="B1253" t="s">
        <v>886</v>
      </c>
    </row>
    <row r="1254" spans="1:2">
      <c r="A1254" s="162">
        <v>43.59</v>
      </c>
      <c r="B1254" t="s">
        <v>887</v>
      </c>
    </row>
    <row r="1255" spans="1:2">
      <c r="A1255" s="162">
        <v>43.59</v>
      </c>
      <c r="B1255" t="s">
        <v>1015</v>
      </c>
    </row>
    <row r="1256" spans="1:2">
      <c r="A1256" s="162">
        <v>43.59</v>
      </c>
      <c r="B1256" t="s">
        <v>220</v>
      </c>
    </row>
    <row r="1257" spans="1:2">
      <c r="A1257" s="162">
        <v>43.59</v>
      </c>
      <c r="B1257" t="s">
        <v>711</v>
      </c>
    </row>
    <row r="1258" spans="1:2">
      <c r="A1258" s="162">
        <v>43.59</v>
      </c>
      <c r="B1258" t="s">
        <v>680</v>
      </c>
    </row>
    <row r="1259" spans="1:2">
      <c r="A1259" s="162">
        <v>43.59</v>
      </c>
      <c r="B1259" t="s">
        <v>493</v>
      </c>
    </row>
    <row r="1260" spans="1:2">
      <c r="A1260" s="162">
        <v>43.59</v>
      </c>
      <c r="B1260" t="s">
        <v>124</v>
      </c>
    </row>
    <row r="1261" spans="1:2">
      <c r="A1261" s="162">
        <v>43.59</v>
      </c>
      <c r="B1261" t="s">
        <v>94</v>
      </c>
    </row>
    <row r="1262" spans="1:2">
      <c r="A1262" s="162">
        <v>43.59</v>
      </c>
      <c r="B1262" t="s">
        <v>917</v>
      </c>
    </row>
    <row r="1263" spans="1:2">
      <c r="A1263" s="162">
        <v>43.59</v>
      </c>
      <c r="B1263" t="s">
        <v>702</v>
      </c>
    </row>
    <row r="1264" spans="1:2">
      <c r="A1264" s="162">
        <v>43.59</v>
      </c>
      <c r="B1264" t="s">
        <v>437</v>
      </c>
    </row>
    <row r="1265" spans="1:2">
      <c r="A1265" s="162">
        <v>43.59</v>
      </c>
      <c r="B1265" t="s">
        <v>493</v>
      </c>
    </row>
    <row r="1266" spans="1:2">
      <c r="A1266" s="162">
        <v>43.59</v>
      </c>
      <c r="B1266" t="s">
        <v>413</v>
      </c>
    </row>
    <row r="1267" spans="1:2">
      <c r="A1267" s="162">
        <v>43.59</v>
      </c>
      <c r="B1267" t="s">
        <v>771</v>
      </c>
    </row>
    <row r="1268" spans="1:2">
      <c r="A1268" s="162">
        <v>43.59</v>
      </c>
      <c r="B1268" t="s">
        <v>565</v>
      </c>
    </row>
    <row r="1269" spans="1:2">
      <c r="A1269" s="162">
        <v>43.59</v>
      </c>
      <c r="B1269" t="s">
        <v>552</v>
      </c>
    </row>
    <row r="1270" spans="1:2">
      <c r="A1270" s="162">
        <v>43.732999999999997</v>
      </c>
      <c r="B1270" t="s">
        <v>361</v>
      </c>
    </row>
    <row r="1271" spans="1:2">
      <c r="A1271" s="162">
        <v>43.734000000000002</v>
      </c>
      <c r="B1271" t="s">
        <v>148</v>
      </c>
    </row>
    <row r="1272" spans="1:2">
      <c r="A1272" s="162">
        <v>43.886000000000003</v>
      </c>
      <c r="B1272" t="s">
        <v>92</v>
      </c>
    </row>
    <row r="1273" spans="1:2">
      <c r="A1273" s="162">
        <v>43.886000000000003</v>
      </c>
      <c r="B1273" t="s">
        <v>96</v>
      </c>
    </row>
    <row r="1274" spans="1:2">
      <c r="A1274" s="162">
        <v>43.886000000000003</v>
      </c>
      <c r="B1274" t="s">
        <v>886</v>
      </c>
    </row>
    <row r="1275" spans="1:2">
      <c r="A1275" s="162">
        <v>43.886000000000003</v>
      </c>
      <c r="B1275" t="s">
        <v>887</v>
      </c>
    </row>
    <row r="1276" spans="1:2">
      <c r="A1276" s="162">
        <v>43.886000000000003</v>
      </c>
      <c r="B1276" t="s">
        <v>1015</v>
      </c>
    </row>
    <row r="1277" spans="1:2">
      <c r="A1277" s="162">
        <v>43.886000000000003</v>
      </c>
      <c r="B1277" t="s">
        <v>220</v>
      </c>
    </row>
    <row r="1278" spans="1:2">
      <c r="A1278" s="162">
        <v>43.886000000000003</v>
      </c>
      <c r="B1278" t="s">
        <v>711</v>
      </c>
    </row>
    <row r="1279" spans="1:2">
      <c r="A1279" s="162">
        <v>43.886000000000003</v>
      </c>
      <c r="B1279" t="s">
        <v>680</v>
      </c>
    </row>
    <row r="1280" spans="1:2">
      <c r="A1280" s="162">
        <v>43.886000000000003</v>
      </c>
      <c r="B1280" t="s">
        <v>493</v>
      </c>
    </row>
    <row r="1281" spans="1:2">
      <c r="A1281" s="162">
        <v>43.886000000000003</v>
      </c>
      <c r="B1281" t="s">
        <v>124</v>
      </c>
    </row>
    <row r="1282" spans="1:2">
      <c r="A1282" s="162">
        <v>43.887</v>
      </c>
      <c r="B1282" t="s">
        <v>94</v>
      </c>
    </row>
    <row r="1283" spans="1:2">
      <c r="A1283" s="162">
        <v>43.887</v>
      </c>
      <c r="B1283" t="s">
        <v>917</v>
      </c>
    </row>
    <row r="1284" spans="1:2">
      <c r="A1284" s="162">
        <v>43.887</v>
      </c>
      <c r="B1284" t="s">
        <v>702</v>
      </c>
    </row>
    <row r="1285" spans="1:2">
      <c r="A1285" s="162">
        <v>43.887</v>
      </c>
      <c r="B1285" t="s">
        <v>437</v>
      </c>
    </row>
    <row r="1286" spans="1:2">
      <c r="A1286" s="162">
        <v>43.887</v>
      </c>
      <c r="B1286" t="s">
        <v>493</v>
      </c>
    </row>
    <row r="1287" spans="1:2">
      <c r="A1287" s="162">
        <v>43.887</v>
      </c>
      <c r="B1287" t="s">
        <v>413</v>
      </c>
    </row>
    <row r="1288" spans="1:2">
      <c r="A1288" s="162">
        <v>43.887</v>
      </c>
      <c r="B1288" t="s">
        <v>771</v>
      </c>
    </row>
    <row r="1289" spans="1:2">
      <c r="A1289" s="162">
        <v>43.887</v>
      </c>
      <c r="B1289" t="s">
        <v>768</v>
      </c>
    </row>
    <row r="1290" spans="1:2">
      <c r="A1290" s="162">
        <v>43.887</v>
      </c>
      <c r="B1290" t="s">
        <v>552</v>
      </c>
    </row>
    <row r="1291" spans="1:2">
      <c r="A1291" s="162">
        <v>43.954999999999998</v>
      </c>
      <c r="B1291" t="s">
        <v>1154</v>
      </c>
    </row>
    <row r="1292" spans="1:2">
      <c r="A1292" s="162">
        <v>43.956000000000003</v>
      </c>
      <c r="B1292" t="s">
        <v>694</v>
      </c>
    </row>
    <row r="1293" spans="1:2">
      <c r="A1293" s="162">
        <v>44.106999999999999</v>
      </c>
      <c r="B1293" t="s">
        <v>663</v>
      </c>
    </row>
    <row r="1294" spans="1:2">
      <c r="A1294" s="162">
        <v>44.107999999999997</v>
      </c>
      <c r="B1294" t="s">
        <v>96</v>
      </c>
    </row>
    <row r="1295" spans="1:2">
      <c r="A1295" s="162">
        <v>44.107999999999997</v>
      </c>
      <c r="B1295" t="s">
        <v>886</v>
      </c>
    </row>
    <row r="1296" spans="1:2">
      <c r="A1296" s="162">
        <v>44.107999999999997</v>
      </c>
      <c r="B1296" t="s">
        <v>887</v>
      </c>
    </row>
    <row r="1297" spans="1:2">
      <c r="A1297" s="162">
        <v>44.107999999999997</v>
      </c>
      <c r="B1297" t="s">
        <v>1015</v>
      </c>
    </row>
    <row r="1298" spans="1:2">
      <c r="A1298" s="162">
        <v>44.107999999999997</v>
      </c>
      <c r="B1298" t="s">
        <v>220</v>
      </c>
    </row>
    <row r="1299" spans="1:2">
      <c r="A1299" s="162">
        <v>44.107999999999997</v>
      </c>
      <c r="B1299" t="s">
        <v>711</v>
      </c>
    </row>
    <row r="1300" spans="1:2">
      <c r="A1300" s="162">
        <v>44.107999999999997</v>
      </c>
      <c r="B1300" t="s">
        <v>680</v>
      </c>
    </row>
    <row r="1301" spans="1:2">
      <c r="A1301" s="162">
        <v>44.107999999999997</v>
      </c>
      <c r="B1301" t="s">
        <v>493</v>
      </c>
    </row>
    <row r="1302" spans="1:2">
      <c r="A1302" s="162">
        <v>44.107999999999997</v>
      </c>
      <c r="B1302" t="s">
        <v>124</v>
      </c>
    </row>
    <row r="1303" spans="1:2">
      <c r="A1303" s="162">
        <v>44.107999999999997</v>
      </c>
      <c r="B1303" t="s">
        <v>94</v>
      </c>
    </row>
    <row r="1304" spans="1:2">
      <c r="A1304" s="162">
        <v>44.107999999999997</v>
      </c>
      <c r="B1304" t="s">
        <v>917</v>
      </c>
    </row>
    <row r="1305" spans="1:2">
      <c r="A1305" s="162">
        <v>44.107999999999997</v>
      </c>
      <c r="B1305" t="s">
        <v>702</v>
      </c>
    </row>
    <row r="1306" spans="1:2">
      <c r="A1306" s="162">
        <v>44.107999999999997</v>
      </c>
      <c r="B1306" t="s">
        <v>713</v>
      </c>
    </row>
    <row r="1307" spans="1:2">
      <c r="A1307" s="162">
        <v>44.107999999999997</v>
      </c>
      <c r="B1307" t="s">
        <v>493</v>
      </c>
    </row>
    <row r="1308" spans="1:2">
      <c r="A1308" s="162">
        <v>44.107999999999997</v>
      </c>
      <c r="B1308" t="s">
        <v>413</v>
      </c>
    </row>
    <row r="1309" spans="1:2">
      <c r="A1309" s="162">
        <v>44.107999999999997</v>
      </c>
      <c r="B1309" t="s">
        <v>771</v>
      </c>
    </row>
    <row r="1310" spans="1:2">
      <c r="A1310" s="162">
        <v>44.107999999999997</v>
      </c>
      <c r="B1310" t="s">
        <v>440</v>
      </c>
    </row>
    <row r="1311" spans="1:2">
      <c r="A1311" s="162">
        <v>44.107999999999997</v>
      </c>
      <c r="B1311" t="s">
        <v>552</v>
      </c>
    </row>
    <row r="1312" spans="1:2">
      <c r="A1312" s="162">
        <v>44.177</v>
      </c>
      <c r="B1312" t="s">
        <v>1154</v>
      </c>
    </row>
    <row r="1313" spans="1:2">
      <c r="A1313" s="162">
        <v>44.177</v>
      </c>
      <c r="B1313" t="s">
        <v>149</v>
      </c>
    </row>
    <row r="1314" spans="1:2">
      <c r="A1314" s="162">
        <v>44.33</v>
      </c>
      <c r="B1314" t="s">
        <v>172</v>
      </c>
    </row>
    <row r="1315" spans="1:2">
      <c r="A1315" s="162">
        <v>44.33</v>
      </c>
      <c r="B1315" t="s">
        <v>96</v>
      </c>
    </row>
    <row r="1316" spans="1:2">
      <c r="A1316" s="162">
        <v>44.33</v>
      </c>
      <c r="B1316" t="s">
        <v>886</v>
      </c>
    </row>
    <row r="1317" spans="1:2">
      <c r="A1317" s="162">
        <v>44.33</v>
      </c>
      <c r="B1317" t="s">
        <v>887</v>
      </c>
    </row>
    <row r="1318" spans="1:2">
      <c r="A1318" s="162">
        <v>44.33</v>
      </c>
      <c r="B1318" t="s">
        <v>1015</v>
      </c>
    </row>
    <row r="1319" spans="1:2">
      <c r="A1319" s="162">
        <v>44.33</v>
      </c>
      <c r="B1319" t="s">
        <v>220</v>
      </c>
    </row>
    <row r="1320" spans="1:2">
      <c r="A1320" s="162">
        <v>44.33</v>
      </c>
      <c r="B1320" t="s">
        <v>711</v>
      </c>
    </row>
    <row r="1321" spans="1:2">
      <c r="A1321" s="162">
        <v>44.33</v>
      </c>
      <c r="B1321" t="s">
        <v>680</v>
      </c>
    </row>
    <row r="1322" spans="1:2">
      <c r="A1322" s="162">
        <v>44.33</v>
      </c>
      <c r="B1322" t="s">
        <v>493</v>
      </c>
    </row>
    <row r="1323" spans="1:2">
      <c r="A1323" s="162">
        <v>44.33</v>
      </c>
      <c r="B1323" t="s">
        <v>124</v>
      </c>
    </row>
    <row r="1324" spans="1:2">
      <c r="A1324" s="162">
        <v>44.33</v>
      </c>
      <c r="B1324" t="s">
        <v>94</v>
      </c>
    </row>
    <row r="1325" spans="1:2">
      <c r="A1325" s="162">
        <v>44.33</v>
      </c>
      <c r="B1325" t="s">
        <v>917</v>
      </c>
    </row>
    <row r="1326" spans="1:2">
      <c r="A1326" s="162">
        <v>44.33</v>
      </c>
      <c r="B1326" t="s">
        <v>702</v>
      </c>
    </row>
    <row r="1327" spans="1:2">
      <c r="A1327" s="162">
        <v>44.331000000000003</v>
      </c>
      <c r="B1327" t="s">
        <v>610</v>
      </c>
    </row>
    <row r="1328" spans="1:2">
      <c r="A1328" s="162">
        <v>44.331000000000003</v>
      </c>
      <c r="B1328" t="s">
        <v>493</v>
      </c>
    </row>
    <row r="1329" spans="1:2">
      <c r="A1329" s="162">
        <v>44.331000000000003</v>
      </c>
      <c r="B1329" t="s">
        <v>413</v>
      </c>
    </row>
    <row r="1330" spans="1:2">
      <c r="A1330" s="162">
        <v>44.331000000000003</v>
      </c>
      <c r="B1330" t="s">
        <v>771</v>
      </c>
    </row>
    <row r="1331" spans="1:2">
      <c r="A1331" s="162">
        <v>44.331000000000003</v>
      </c>
      <c r="B1331" t="s">
        <v>286</v>
      </c>
    </row>
    <row r="1332" spans="1:2">
      <c r="A1332" s="162">
        <v>44.331000000000003</v>
      </c>
      <c r="B1332" t="s">
        <v>552</v>
      </c>
    </row>
    <row r="1333" spans="1:2">
      <c r="A1333" s="162">
        <v>44.399000000000001</v>
      </c>
      <c r="B1333" t="s">
        <v>1154</v>
      </c>
    </row>
    <row r="1334" spans="1:2">
      <c r="A1334" s="162">
        <v>44.4</v>
      </c>
      <c r="B1334" t="s">
        <v>714</v>
      </c>
    </row>
    <row r="1335" spans="1:2">
      <c r="A1335" s="162">
        <v>44.551000000000002</v>
      </c>
      <c r="B1335" t="s">
        <v>1087</v>
      </c>
    </row>
    <row r="1336" spans="1:2">
      <c r="A1336" s="162">
        <v>44.552</v>
      </c>
      <c r="B1336" t="s">
        <v>96</v>
      </c>
    </row>
    <row r="1337" spans="1:2">
      <c r="A1337" s="162">
        <v>44.552</v>
      </c>
      <c r="B1337" t="s">
        <v>886</v>
      </c>
    </row>
    <row r="1338" spans="1:2">
      <c r="A1338" s="162">
        <v>44.552</v>
      </c>
      <c r="B1338" t="s">
        <v>887</v>
      </c>
    </row>
    <row r="1339" spans="1:2">
      <c r="A1339" s="162">
        <v>44.552</v>
      </c>
      <c r="B1339" t="s">
        <v>1015</v>
      </c>
    </row>
    <row r="1340" spans="1:2">
      <c r="A1340" s="162">
        <v>44.552</v>
      </c>
      <c r="B1340" t="s">
        <v>220</v>
      </c>
    </row>
    <row r="1341" spans="1:2">
      <c r="A1341" s="162">
        <v>44.552</v>
      </c>
      <c r="B1341" t="s">
        <v>711</v>
      </c>
    </row>
    <row r="1342" spans="1:2">
      <c r="A1342" s="162">
        <v>44.552</v>
      </c>
      <c r="B1342" t="s">
        <v>680</v>
      </c>
    </row>
    <row r="1343" spans="1:2">
      <c r="A1343" s="162">
        <v>44.552</v>
      </c>
      <c r="B1343" t="s">
        <v>493</v>
      </c>
    </row>
    <row r="1344" spans="1:2">
      <c r="A1344" s="162">
        <v>44.554000000000002</v>
      </c>
      <c r="B1344" t="s">
        <v>124</v>
      </c>
    </row>
    <row r="1345" spans="1:2">
      <c r="A1345" s="162">
        <v>44.554000000000002</v>
      </c>
      <c r="B1345" t="s">
        <v>94</v>
      </c>
    </row>
    <row r="1346" spans="1:2">
      <c r="A1346" s="162">
        <v>44.554000000000002</v>
      </c>
      <c r="B1346" t="s">
        <v>917</v>
      </c>
    </row>
    <row r="1347" spans="1:2">
      <c r="A1347" s="162">
        <v>44.554000000000002</v>
      </c>
      <c r="B1347" t="s">
        <v>702</v>
      </c>
    </row>
    <row r="1348" spans="1:2">
      <c r="A1348" s="162">
        <v>44.554000000000002</v>
      </c>
      <c r="B1348" t="s">
        <v>490</v>
      </c>
    </row>
    <row r="1349" spans="1:2">
      <c r="A1349" s="162">
        <v>44.555</v>
      </c>
      <c r="B1349" t="s">
        <v>493</v>
      </c>
    </row>
    <row r="1350" spans="1:2">
      <c r="A1350" s="162">
        <v>44.555</v>
      </c>
      <c r="B1350" t="s">
        <v>413</v>
      </c>
    </row>
    <row r="1351" spans="1:2">
      <c r="A1351" s="162">
        <v>44.555</v>
      </c>
      <c r="B1351" t="s">
        <v>771</v>
      </c>
    </row>
    <row r="1352" spans="1:2">
      <c r="A1352" s="162">
        <v>44.555</v>
      </c>
      <c r="B1352" t="s">
        <v>715</v>
      </c>
    </row>
    <row r="1353" spans="1:2">
      <c r="A1353" s="162">
        <v>44.555</v>
      </c>
      <c r="B1353" t="s">
        <v>552</v>
      </c>
    </row>
    <row r="1354" spans="1:2">
      <c r="A1354" s="162">
        <v>44.558999999999997</v>
      </c>
      <c r="B1354" t="s">
        <v>495</v>
      </c>
    </row>
    <row r="1355" spans="1:2">
      <c r="A1355" s="162">
        <v>44.558999999999997</v>
      </c>
      <c r="B1355" t="s">
        <v>566</v>
      </c>
    </row>
    <row r="1356" spans="1:2">
      <c r="A1356" s="162">
        <v>44.713000000000001</v>
      </c>
      <c r="B1356" t="s">
        <v>1087</v>
      </c>
    </row>
    <row r="1357" spans="1:2">
      <c r="A1357" s="162">
        <v>44.713000000000001</v>
      </c>
      <c r="B1357" t="s">
        <v>96</v>
      </c>
    </row>
    <row r="1358" spans="1:2">
      <c r="A1358" s="162">
        <v>44.713000000000001</v>
      </c>
      <c r="B1358" t="s">
        <v>886</v>
      </c>
    </row>
    <row r="1359" spans="1:2">
      <c r="A1359" s="162">
        <v>44.713000000000001</v>
      </c>
      <c r="B1359" t="s">
        <v>887</v>
      </c>
    </row>
    <row r="1360" spans="1:2">
      <c r="A1360" s="162">
        <v>44.713000000000001</v>
      </c>
      <c r="B1360" t="s">
        <v>1015</v>
      </c>
    </row>
    <row r="1361" spans="1:2">
      <c r="A1361" s="162">
        <v>44.713000000000001</v>
      </c>
      <c r="B1361" t="s">
        <v>220</v>
      </c>
    </row>
    <row r="1362" spans="1:2">
      <c r="A1362" s="162">
        <v>44.713000000000001</v>
      </c>
      <c r="B1362" t="s">
        <v>711</v>
      </c>
    </row>
    <row r="1363" spans="1:2">
      <c r="A1363" s="162">
        <v>44.713000000000001</v>
      </c>
      <c r="B1363" t="s">
        <v>680</v>
      </c>
    </row>
    <row r="1364" spans="1:2">
      <c r="A1364" s="162">
        <v>44.713000000000001</v>
      </c>
      <c r="B1364" t="s">
        <v>493</v>
      </c>
    </row>
    <row r="1365" spans="1:2">
      <c r="A1365" s="162">
        <v>44.713000000000001</v>
      </c>
      <c r="B1365" t="s">
        <v>124</v>
      </c>
    </row>
    <row r="1366" spans="1:2">
      <c r="A1366" s="162">
        <v>44.713999999999999</v>
      </c>
      <c r="B1366" t="s">
        <v>94</v>
      </c>
    </row>
    <row r="1367" spans="1:2">
      <c r="A1367" s="162">
        <v>44.713999999999999</v>
      </c>
      <c r="B1367" t="s">
        <v>917</v>
      </c>
    </row>
    <row r="1368" spans="1:2">
      <c r="A1368" s="162">
        <v>44.713999999999999</v>
      </c>
      <c r="B1368" t="s">
        <v>702</v>
      </c>
    </row>
    <row r="1369" spans="1:2">
      <c r="A1369" s="162">
        <v>44.713999999999999</v>
      </c>
      <c r="B1369" t="s">
        <v>490</v>
      </c>
    </row>
    <row r="1370" spans="1:2">
      <c r="A1370" s="162">
        <v>44.713999999999999</v>
      </c>
      <c r="B1370" t="s">
        <v>493</v>
      </c>
    </row>
    <row r="1371" spans="1:2">
      <c r="A1371" s="162">
        <v>44.713999999999999</v>
      </c>
      <c r="B1371" t="s">
        <v>413</v>
      </c>
    </row>
    <row r="1372" spans="1:2">
      <c r="A1372" s="162">
        <v>44.713999999999999</v>
      </c>
      <c r="B1372" t="s">
        <v>771</v>
      </c>
    </row>
    <row r="1373" spans="1:2">
      <c r="A1373" s="162">
        <v>44.713999999999999</v>
      </c>
      <c r="B1373" t="s">
        <v>150</v>
      </c>
    </row>
    <row r="1374" spans="1:2">
      <c r="A1374" s="162">
        <v>44.713999999999999</v>
      </c>
      <c r="B1374" t="s">
        <v>552</v>
      </c>
    </row>
    <row r="1375" spans="1:2">
      <c r="A1375" s="162">
        <v>44.738999999999997</v>
      </c>
      <c r="B1375" t="s">
        <v>1016</v>
      </c>
    </row>
    <row r="1376" spans="1:2">
      <c r="A1376" s="162">
        <v>44.738999999999997</v>
      </c>
      <c r="B1376" t="s">
        <v>1155</v>
      </c>
    </row>
    <row r="1377" spans="1:2">
      <c r="A1377" s="162">
        <v>44.89</v>
      </c>
      <c r="B1377" t="s">
        <v>985</v>
      </c>
    </row>
    <row r="1378" spans="1:2">
      <c r="A1378" s="162">
        <v>44.89</v>
      </c>
      <c r="B1378" t="s">
        <v>96</v>
      </c>
    </row>
    <row r="1379" spans="1:2">
      <c r="A1379" s="162">
        <v>44.890999999999998</v>
      </c>
      <c r="B1379" t="s">
        <v>886</v>
      </c>
    </row>
    <row r="1380" spans="1:2">
      <c r="A1380" s="162">
        <v>44.890999999999998</v>
      </c>
      <c r="B1380" t="s">
        <v>887</v>
      </c>
    </row>
    <row r="1381" spans="1:2">
      <c r="A1381" s="162">
        <v>44.890999999999998</v>
      </c>
      <c r="B1381" t="s">
        <v>1015</v>
      </c>
    </row>
    <row r="1382" spans="1:2">
      <c r="A1382" s="162">
        <v>44.890999999999998</v>
      </c>
      <c r="B1382" t="s">
        <v>220</v>
      </c>
    </row>
    <row r="1383" spans="1:2">
      <c r="A1383" s="162">
        <v>44.890999999999998</v>
      </c>
      <c r="B1383" t="s">
        <v>711</v>
      </c>
    </row>
    <row r="1384" spans="1:2">
      <c r="A1384" s="162">
        <v>44.890999999999998</v>
      </c>
      <c r="B1384" t="s">
        <v>680</v>
      </c>
    </row>
    <row r="1385" spans="1:2">
      <c r="A1385" s="162">
        <v>44.890999999999998</v>
      </c>
      <c r="B1385" t="s">
        <v>493</v>
      </c>
    </row>
    <row r="1386" spans="1:2">
      <c r="A1386" s="162">
        <v>44.890999999999998</v>
      </c>
      <c r="B1386" t="s">
        <v>124</v>
      </c>
    </row>
    <row r="1387" spans="1:2">
      <c r="A1387" s="162">
        <v>44.890999999999998</v>
      </c>
      <c r="B1387" t="s">
        <v>94</v>
      </c>
    </row>
    <row r="1388" spans="1:2">
      <c r="A1388" s="162">
        <v>44.890999999999998</v>
      </c>
      <c r="B1388" t="s">
        <v>917</v>
      </c>
    </row>
    <row r="1389" spans="1:2">
      <c r="A1389" s="162">
        <v>44.890999999999998</v>
      </c>
      <c r="B1389" t="s">
        <v>702</v>
      </c>
    </row>
    <row r="1390" spans="1:2">
      <c r="A1390" s="162">
        <v>44.890999999999998</v>
      </c>
      <c r="B1390" t="s">
        <v>331</v>
      </c>
    </row>
    <row r="1391" spans="1:2">
      <c r="A1391" s="162">
        <v>44.890999999999998</v>
      </c>
      <c r="B1391" t="s">
        <v>493</v>
      </c>
    </row>
    <row r="1392" spans="1:2">
      <c r="A1392" s="162">
        <v>44.890999999999998</v>
      </c>
      <c r="B1392" t="s">
        <v>413</v>
      </c>
    </row>
    <row r="1393" spans="1:2">
      <c r="A1393" s="162">
        <v>44.890999999999998</v>
      </c>
      <c r="B1393" t="s">
        <v>771</v>
      </c>
    </row>
    <row r="1394" spans="1:2">
      <c r="A1394" s="162">
        <v>44.890999999999998</v>
      </c>
      <c r="B1394" t="s">
        <v>324</v>
      </c>
    </row>
    <row r="1395" spans="1:2">
      <c r="A1395" s="162">
        <v>44.890999999999998</v>
      </c>
      <c r="B1395" t="s">
        <v>552</v>
      </c>
    </row>
    <row r="1396" spans="1:2">
      <c r="A1396" s="162">
        <v>44.942</v>
      </c>
      <c r="B1396" t="s">
        <v>567</v>
      </c>
    </row>
    <row r="1397" spans="1:2">
      <c r="A1397" s="162">
        <v>44.942</v>
      </c>
      <c r="B1397" t="s">
        <v>757</v>
      </c>
    </row>
    <row r="1398" spans="1:2">
      <c r="A1398" s="162">
        <v>45.113</v>
      </c>
      <c r="B1398" t="s">
        <v>888</v>
      </c>
    </row>
    <row r="1399" spans="1:2">
      <c r="A1399" s="162">
        <v>45.113</v>
      </c>
      <c r="B1399" t="s">
        <v>96</v>
      </c>
    </row>
    <row r="1400" spans="1:2">
      <c r="A1400" s="162">
        <v>45.113</v>
      </c>
      <c r="B1400" t="s">
        <v>886</v>
      </c>
    </row>
    <row r="1401" spans="1:2">
      <c r="A1401" s="162">
        <v>45.113</v>
      </c>
      <c r="B1401" t="s">
        <v>887</v>
      </c>
    </row>
    <row r="1402" spans="1:2">
      <c r="A1402" s="162">
        <v>45.113</v>
      </c>
      <c r="B1402" t="s">
        <v>1015</v>
      </c>
    </row>
    <row r="1403" spans="1:2">
      <c r="A1403" s="162">
        <v>45.113</v>
      </c>
      <c r="B1403" t="s">
        <v>220</v>
      </c>
    </row>
    <row r="1404" spans="1:2">
      <c r="A1404" s="162">
        <v>45.113</v>
      </c>
      <c r="B1404" t="s">
        <v>711</v>
      </c>
    </row>
    <row r="1405" spans="1:2">
      <c r="A1405" s="162">
        <v>45.113</v>
      </c>
      <c r="B1405" t="s">
        <v>680</v>
      </c>
    </row>
    <row r="1406" spans="1:2">
      <c r="A1406" s="162">
        <v>45.113</v>
      </c>
      <c r="B1406" t="s">
        <v>493</v>
      </c>
    </row>
    <row r="1407" spans="1:2">
      <c r="A1407" s="162">
        <v>45.113</v>
      </c>
      <c r="B1407" t="s">
        <v>124</v>
      </c>
    </row>
    <row r="1408" spans="1:2">
      <c r="A1408" s="162">
        <v>45.113</v>
      </c>
      <c r="B1408" t="s">
        <v>94</v>
      </c>
    </row>
    <row r="1409" spans="1:2">
      <c r="A1409" s="162">
        <v>45.113</v>
      </c>
      <c r="B1409" t="s">
        <v>917</v>
      </c>
    </row>
    <row r="1410" spans="1:2">
      <c r="A1410" s="162">
        <v>45.113</v>
      </c>
      <c r="B1410" t="s">
        <v>702</v>
      </c>
    </row>
    <row r="1411" spans="1:2">
      <c r="A1411" s="162">
        <v>45.113</v>
      </c>
      <c r="B1411" t="s">
        <v>184</v>
      </c>
    </row>
    <row r="1412" spans="1:2">
      <c r="A1412" s="162">
        <v>45.113</v>
      </c>
      <c r="B1412" t="s">
        <v>493</v>
      </c>
    </row>
    <row r="1413" spans="1:2">
      <c r="A1413" s="162">
        <v>45.113</v>
      </c>
      <c r="B1413" t="s">
        <v>413</v>
      </c>
    </row>
    <row r="1414" spans="1:2">
      <c r="A1414" s="162">
        <v>45.113</v>
      </c>
      <c r="B1414" t="s">
        <v>771</v>
      </c>
    </row>
    <row r="1415" spans="1:2">
      <c r="A1415" s="162">
        <v>45.113999999999997</v>
      </c>
      <c r="B1415" t="s">
        <v>151</v>
      </c>
    </row>
    <row r="1416" spans="1:2">
      <c r="A1416" s="162">
        <v>45.113999999999997</v>
      </c>
      <c r="B1416" t="s">
        <v>552</v>
      </c>
    </row>
    <row r="1417" spans="1:2">
      <c r="A1417" s="162">
        <v>45.167000000000002</v>
      </c>
      <c r="B1417" t="s">
        <v>568</v>
      </c>
    </row>
    <row r="1418" spans="1:2">
      <c r="A1418" s="162">
        <v>45.167999999999999</v>
      </c>
      <c r="B1418" t="s">
        <v>761</v>
      </c>
    </row>
    <row r="1419" spans="1:2">
      <c r="A1419" s="162">
        <v>45.338999999999999</v>
      </c>
      <c r="B1419" t="s">
        <v>769</v>
      </c>
    </row>
    <row r="1420" spans="1:2">
      <c r="A1420" s="162">
        <v>45.338999999999999</v>
      </c>
      <c r="B1420" t="s">
        <v>96</v>
      </c>
    </row>
    <row r="1421" spans="1:2">
      <c r="A1421" s="162">
        <v>45.338999999999999</v>
      </c>
      <c r="B1421" t="s">
        <v>886</v>
      </c>
    </row>
    <row r="1422" spans="1:2">
      <c r="A1422" s="162">
        <v>45.338999999999999</v>
      </c>
      <c r="B1422" t="s">
        <v>887</v>
      </c>
    </row>
    <row r="1423" spans="1:2">
      <c r="A1423" s="162">
        <v>45.338999999999999</v>
      </c>
      <c r="B1423" t="s">
        <v>1015</v>
      </c>
    </row>
    <row r="1424" spans="1:2">
      <c r="A1424" s="162">
        <v>45.338999999999999</v>
      </c>
      <c r="B1424" t="s">
        <v>220</v>
      </c>
    </row>
    <row r="1425" spans="1:2">
      <c r="A1425" s="162">
        <v>45.34</v>
      </c>
      <c r="B1425" t="s">
        <v>711</v>
      </c>
    </row>
    <row r="1426" spans="1:2">
      <c r="A1426" s="162">
        <v>45.34</v>
      </c>
      <c r="B1426" t="s">
        <v>680</v>
      </c>
    </row>
    <row r="1427" spans="1:2">
      <c r="A1427" s="162">
        <v>45.34</v>
      </c>
      <c r="B1427" t="s">
        <v>493</v>
      </c>
    </row>
    <row r="1428" spans="1:2">
      <c r="A1428" s="162">
        <v>45.34</v>
      </c>
      <c r="B1428" t="s">
        <v>124</v>
      </c>
    </row>
    <row r="1429" spans="1:2">
      <c r="A1429" s="162">
        <v>45.34</v>
      </c>
      <c r="B1429" t="s">
        <v>94</v>
      </c>
    </row>
    <row r="1430" spans="1:2">
      <c r="A1430" s="162">
        <v>45.34</v>
      </c>
      <c r="B1430" t="s">
        <v>917</v>
      </c>
    </row>
    <row r="1431" spans="1:2">
      <c r="A1431" s="162">
        <v>45.34</v>
      </c>
      <c r="B1431" t="s">
        <v>702</v>
      </c>
    </row>
    <row r="1432" spans="1:2">
      <c r="A1432" s="162">
        <v>45.34</v>
      </c>
      <c r="B1432" t="s">
        <v>186</v>
      </c>
    </row>
    <row r="1433" spans="1:2">
      <c r="A1433" s="162">
        <v>45.34</v>
      </c>
      <c r="B1433" t="s">
        <v>493</v>
      </c>
    </row>
    <row r="1434" spans="1:2">
      <c r="A1434" s="162">
        <v>45.34</v>
      </c>
      <c r="B1434" t="s">
        <v>413</v>
      </c>
    </row>
    <row r="1435" spans="1:2">
      <c r="A1435" s="162">
        <v>45.34</v>
      </c>
      <c r="B1435" t="s">
        <v>771</v>
      </c>
    </row>
    <row r="1436" spans="1:2">
      <c r="A1436" s="162">
        <v>45.34</v>
      </c>
      <c r="B1436" t="s">
        <v>441</v>
      </c>
    </row>
    <row r="1437" spans="1:2">
      <c r="A1437" s="162">
        <v>45.34</v>
      </c>
      <c r="B1437" t="s">
        <v>552</v>
      </c>
    </row>
    <row r="1438" spans="1:2">
      <c r="A1438" s="162">
        <v>45.444000000000003</v>
      </c>
      <c r="B1438" t="s">
        <v>716</v>
      </c>
    </row>
    <row r="1439" spans="1:2">
      <c r="A1439" s="162">
        <v>45.444000000000003</v>
      </c>
      <c r="B1439" t="s">
        <v>185</v>
      </c>
    </row>
    <row r="1440" spans="1:2">
      <c r="A1440" s="162">
        <v>45.652999999999999</v>
      </c>
      <c r="B1440" t="s">
        <v>930</v>
      </c>
    </row>
    <row r="1441" spans="1:2">
      <c r="A1441" s="162">
        <v>45.652999999999999</v>
      </c>
      <c r="B1441" t="s">
        <v>96</v>
      </c>
    </row>
    <row r="1442" spans="1:2">
      <c r="A1442" s="162">
        <v>45.652999999999999</v>
      </c>
      <c r="B1442" t="s">
        <v>886</v>
      </c>
    </row>
    <row r="1443" spans="1:2">
      <c r="A1443" s="162">
        <v>45.652999999999999</v>
      </c>
      <c r="B1443" t="s">
        <v>887</v>
      </c>
    </row>
    <row r="1444" spans="1:2">
      <c r="A1444" s="162">
        <v>45.652999999999999</v>
      </c>
      <c r="B1444" t="s">
        <v>1015</v>
      </c>
    </row>
    <row r="1445" spans="1:2">
      <c r="A1445" s="162">
        <v>45.652999999999999</v>
      </c>
      <c r="B1445" t="s">
        <v>220</v>
      </c>
    </row>
    <row r="1446" spans="1:2">
      <c r="A1446" s="162">
        <v>45.652999999999999</v>
      </c>
      <c r="B1446" t="s">
        <v>711</v>
      </c>
    </row>
    <row r="1447" spans="1:2">
      <c r="A1447" s="162">
        <v>45.652999999999999</v>
      </c>
      <c r="B1447" t="s">
        <v>680</v>
      </c>
    </row>
    <row r="1448" spans="1:2">
      <c r="A1448" s="162">
        <v>45.652999999999999</v>
      </c>
      <c r="B1448" t="s">
        <v>493</v>
      </c>
    </row>
    <row r="1449" spans="1:2">
      <c r="A1449" s="162">
        <v>45.652999999999999</v>
      </c>
      <c r="B1449" t="s">
        <v>124</v>
      </c>
    </row>
    <row r="1450" spans="1:2">
      <c r="A1450" s="162">
        <v>45.652999999999999</v>
      </c>
      <c r="B1450" t="s">
        <v>94</v>
      </c>
    </row>
    <row r="1451" spans="1:2">
      <c r="A1451" s="162">
        <v>45.652999999999999</v>
      </c>
      <c r="B1451" t="s">
        <v>917</v>
      </c>
    </row>
    <row r="1452" spans="1:2">
      <c r="A1452" s="162">
        <v>45.652999999999999</v>
      </c>
      <c r="B1452" t="s">
        <v>702</v>
      </c>
    </row>
    <row r="1453" spans="1:2">
      <c r="A1453" s="162">
        <v>45.652999999999999</v>
      </c>
      <c r="B1453" t="s">
        <v>287</v>
      </c>
    </row>
    <row r="1454" spans="1:2">
      <c r="A1454" s="162">
        <v>45.652999999999999</v>
      </c>
      <c r="B1454" t="s">
        <v>493</v>
      </c>
    </row>
    <row r="1455" spans="1:2">
      <c r="A1455" s="162">
        <v>45.652999999999999</v>
      </c>
      <c r="B1455" t="s">
        <v>413</v>
      </c>
    </row>
    <row r="1456" spans="1:2">
      <c r="A1456" s="162">
        <v>45.652999999999999</v>
      </c>
      <c r="B1456" t="s">
        <v>771</v>
      </c>
    </row>
    <row r="1457" spans="1:2">
      <c r="A1457" s="162">
        <v>45.652999999999999</v>
      </c>
      <c r="B1457" t="s">
        <v>717</v>
      </c>
    </row>
    <row r="1458" spans="1:2">
      <c r="A1458" s="162">
        <v>45.652999999999999</v>
      </c>
      <c r="B1458" t="s">
        <v>552</v>
      </c>
    </row>
    <row r="1459" spans="1:2">
      <c r="A1459" s="162">
        <v>45.701000000000001</v>
      </c>
      <c r="B1459" t="s">
        <v>569</v>
      </c>
    </row>
    <row r="1460" spans="1:2">
      <c r="A1460" s="162">
        <v>45.701999999999998</v>
      </c>
      <c r="B1460" t="s">
        <v>214</v>
      </c>
    </row>
    <row r="1461" spans="1:2">
      <c r="A1461" s="162">
        <v>45.872</v>
      </c>
      <c r="B1461" t="s">
        <v>718</v>
      </c>
    </row>
    <row r="1462" spans="1:2">
      <c r="A1462" s="162">
        <v>45.872</v>
      </c>
      <c r="B1462" t="s">
        <v>96</v>
      </c>
    </row>
    <row r="1463" spans="1:2">
      <c r="A1463" s="162">
        <v>45.872</v>
      </c>
      <c r="B1463" t="s">
        <v>886</v>
      </c>
    </row>
    <row r="1464" spans="1:2">
      <c r="A1464" s="162">
        <v>45.872</v>
      </c>
      <c r="B1464" t="s">
        <v>887</v>
      </c>
    </row>
    <row r="1465" spans="1:2">
      <c r="A1465" s="162">
        <v>45.872999999999998</v>
      </c>
      <c r="B1465" t="s">
        <v>1015</v>
      </c>
    </row>
    <row r="1466" spans="1:2">
      <c r="A1466" s="162">
        <v>45.872999999999998</v>
      </c>
      <c r="B1466" t="s">
        <v>220</v>
      </c>
    </row>
    <row r="1467" spans="1:2">
      <c r="A1467" s="162">
        <v>45.872999999999998</v>
      </c>
      <c r="B1467" t="s">
        <v>711</v>
      </c>
    </row>
    <row r="1468" spans="1:2">
      <c r="A1468" s="162">
        <v>45.872999999999998</v>
      </c>
      <c r="B1468" t="s">
        <v>680</v>
      </c>
    </row>
    <row r="1469" spans="1:2">
      <c r="A1469" s="162">
        <v>45.872999999999998</v>
      </c>
      <c r="B1469" t="s">
        <v>493</v>
      </c>
    </row>
    <row r="1470" spans="1:2">
      <c r="A1470" s="162">
        <v>45.872999999999998</v>
      </c>
      <c r="B1470" t="s">
        <v>124</v>
      </c>
    </row>
    <row r="1471" spans="1:2">
      <c r="A1471" s="162">
        <v>45.872999999999998</v>
      </c>
      <c r="B1471" t="s">
        <v>94</v>
      </c>
    </row>
    <row r="1472" spans="1:2">
      <c r="A1472" s="162">
        <v>45.872999999999998</v>
      </c>
      <c r="B1472" t="s">
        <v>917</v>
      </c>
    </row>
    <row r="1473" spans="1:2">
      <c r="A1473" s="162">
        <v>45.872999999999998</v>
      </c>
      <c r="B1473" t="s">
        <v>702</v>
      </c>
    </row>
    <row r="1474" spans="1:2">
      <c r="A1474" s="162">
        <v>45.872999999999998</v>
      </c>
      <c r="B1474" t="s">
        <v>1088</v>
      </c>
    </row>
    <row r="1475" spans="1:2">
      <c r="A1475" s="162">
        <v>45.872999999999998</v>
      </c>
      <c r="B1475" t="s">
        <v>493</v>
      </c>
    </row>
    <row r="1476" spans="1:2">
      <c r="A1476" s="162">
        <v>45.872999999999998</v>
      </c>
      <c r="B1476" t="s">
        <v>413</v>
      </c>
    </row>
    <row r="1477" spans="1:2">
      <c r="A1477" s="162">
        <v>45.872999999999998</v>
      </c>
      <c r="B1477" t="s">
        <v>771</v>
      </c>
    </row>
    <row r="1478" spans="1:2">
      <c r="A1478" s="162">
        <v>45.872999999999998</v>
      </c>
      <c r="B1478" t="s">
        <v>226</v>
      </c>
    </row>
    <row r="1479" spans="1:2">
      <c r="A1479" s="162">
        <v>45.872999999999998</v>
      </c>
      <c r="B1479" t="s">
        <v>552</v>
      </c>
    </row>
    <row r="1480" spans="1:2">
      <c r="A1480" s="162">
        <v>45.881999999999998</v>
      </c>
      <c r="B1480" t="s">
        <v>889</v>
      </c>
    </row>
    <row r="1481" spans="1:2">
      <c r="A1481" s="162">
        <v>45.883000000000003</v>
      </c>
      <c r="B1481" t="s">
        <v>362</v>
      </c>
    </row>
    <row r="1482" spans="1:2">
      <c r="A1482" s="162">
        <v>46.033999999999999</v>
      </c>
      <c r="B1482" t="s">
        <v>152</v>
      </c>
    </row>
    <row r="1483" spans="1:2">
      <c r="A1483" s="162">
        <v>46.033999999999999</v>
      </c>
      <c r="B1483" t="s">
        <v>926</v>
      </c>
    </row>
    <row r="1484" spans="1:2">
      <c r="A1484" s="162">
        <v>46.033999999999999</v>
      </c>
      <c r="B1484" t="s">
        <v>220</v>
      </c>
    </row>
    <row r="1485" spans="1:2">
      <c r="A1485" s="162">
        <v>46.033999999999999</v>
      </c>
      <c r="B1485" t="s">
        <v>711</v>
      </c>
    </row>
    <row r="1486" spans="1:2">
      <c r="A1486" s="162">
        <v>46.033999999999999</v>
      </c>
      <c r="B1486" t="s">
        <v>680</v>
      </c>
    </row>
    <row r="1487" spans="1:2">
      <c r="A1487" s="162">
        <v>46.033999999999999</v>
      </c>
      <c r="B1487" t="s">
        <v>493</v>
      </c>
    </row>
    <row r="1488" spans="1:2">
      <c r="A1488" s="162">
        <v>46.033999999999999</v>
      </c>
      <c r="B1488" t="s">
        <v>124</v>
      </c>
    </row>
    <row r="1489" spans="1:2">
      <c r="A1489" s="162">
        <v>46.033999999999999</v>
      </c>
      <c r="B1489" t="s">
        <v>288</v>
      </c>
    </row>
    <row r="1490" spans="1:2">
      <c r="A1490" s="162">
        <v>46.033999999999999</v>
      </c>
      <c r="B1490" t="s">
        <v>552</v>
      </c>
    </row>
    <row r="1491" spans="1:2">
      <c r="A1491" s="162">
        <v>46.134999999999998</v>
      </c>
      <c r="B1491" t="s">
        <v>719</v>
      </c>
    </row>
    <row r="1492" spans="1:2">
      <c r="A1492" s="162">
        <v>46.134999999999998</v>
      </c>
      <c r="B1492" t="s">
        <v>227</v>
      </c>
    </row>
    <row r="1493" spans="1:2">
      <c r="A1493" s="162">
        <v>46.307000000000002</v>
      </c>
      <c r="B1493" t="s">
        <v>367</v>
      </c>
    </row>
    <row r="1494" spans="1:2">
      <c r="A1494" s="162">
        <v>46.307000000000002</v>
      </c>
      <c r="B1494" t="s">
        <v>926</v>
      </c>
    </row>
    <row r="1495" spans="1:2">
      <c r="A1495" s="162">
        <v>46.307000000000002</v>
      </c>
      <c r="B1495" t="s">
        <v>220</v>
      </c>
    </row>
    <row r="1496" spans="1:2">
      <c r="A1496" s="162">
        <v>46.307000000000002</v>
      </c>
      <c r="B1496" t="s">
        <v>711</v>
      </c>
    </row>
    <row r="1497" spans="1:2">
      <c r="A1497" s="162">
        <v>46.307000000000002</v>
      </c>
      <c r="B1497" t="s">
        <v>680</v>
      </c>
    </row>
    <row r="1498" spans="1:2">
      <c r="A1498" s="162">
        <v>46.307000000000002</v>
      </c>
      <c r="B1498" t="s">
        <v>493</v>
      </c>
    </row>
    <row r="1499" spans="1:2">
      <c r="A1499" s="162">
        <v>46.307000000000002</v>
      </c>
      <c r="B1499" t="s">
        <v>124</v>
      </c>
    </row>
    <row r="1500" spans="1:2">
      <c r="A1500" s="162">
        <v>46.307000000000002</v>
      </c>
      <c r="B1500" t="s">
        <v>368</v>
      </c>
    </row>
    <row r="1501" spans="1:2">
      <c r="A1501" s="162">
        <v>46.307000000000002</v>
      </c>
      <c r="B1501" t="s">
        <v>552</v>
      </c>
    </row>
    <row r="1502" spans="1:2">
      <c r="A1502" s="162">
        <v>46.393999999999998</v>
      </c>
      <c r="B1502" t="s">
        <v>615</v>
      </c>
    </row>
    <row r="1503" spans="1:2">
      <c r="A1503" s="162">
        <v>46.393999999999998</v>
      </c>
      <c r="B1503" t="s">
        <v>228</v>
      </c>
    </row>
    <row r="1504" spans="1:2">
      <c r="A1504" s="162">
        <v>46.564999999999998</v>
      </c>
      <c r="B1504" t="s">
        <v>625</v>
      </c>
    </row>
    <row r="1505" spans="1:2">
      <c r="A1505" s="162">
        <v>46.564999999999998</v>
      </c>
      <c r="B1505" t="s">
        <v>926</v>
      </c>
    </row>
    <row r="1506" spans="1:2">
      <c r="A1506" s="162">
        <v>46.564999999999998</v>
      </c>
      <c r="B1506" t="s">
        <v>220</v>
      </c>
    </row>
    <row r="1507" spans="1:2">
      <c r="A1507" s="162">
        <v>46.564999999999998</v>
      </c>
      <c r="B1507" t="s">
        <v>711</v>
      </c>
    </row>
    <row r="1508" spans="1:2">
      <c r="A1508" s="162">
        <v>46.564999999999998</v>
      </c>
      <c r="B1508" t="s">
        <v>680</v>
      </c>
    </row>
    <row r="1509" spans="1:2">
      <c r="A1509" s="162">
        <v>46.564999999999998</v>
      </c>
      <c r="B1509" t="s">
        <v>493</v>
      </c>
    </row>
    <row r="1510" spans="1:2">
      <c r="A1510" s="162">
        <v>46.566000000000003</v>
      </c>
      <c r="B1510" t="s">
        <v>124</v>
      </c>
    </row>
    <row r="1511" spans="1:2">
      <c r="A1511" s="162">
        <v>46.567</v>
      </c>
      <c r="B1511" t="s">
        <v>369</v>
      </c>
    </row>
    <row r="1512" spans="1:2">
      <c r="A1512" s="162">
        <v>46.567</v>
      </c>
      <c r="B1512" t="s">
        <v>552</v>
      </c>
    </row>
    <row r="1513" spans="1:2">
      <c r="A1513" s="162">
        <v>47.204999999999998</v>
      </c>
      <c r="B1513" t="s">
        <v>229</v>
      </c>
    </row>
    <row r="1514" spans="1:2">
      <c r="A1514" s="162">
        <v>47.204999999999998</v>
      </c>
      <c r="B1514" t="s">
        <v>66</v>
      </c>
    </row>
    <row r="1515" spans="1:2">
      <c r="A1515" s="162">
        <v>47.375999999999998</v>
      </c>
      <c r="B1515" t="s">
        <v>153</v>
      </c>
    </row>
    <row r="1516" spans="1:2">
      <c r="A1516" s="162">
        <v>47.375999999999998</v>
      </c>
      <c r="B1516" t="s">
        <v>926</v>
      </c>
    </row>
    <row r="1517" spans="1:2">
      <c r="A1517" s="162">
        <v>47.375999999999998</v>
      </c>
      <c r="B1517" t="s">
        <v>220</v>
      </c>
    </row>
    <row r="1518" spans="1:2">
      <c r="A1518" s="162">
        <v>47.375999999999998</v>
      </c>
      <c r="B1518" t="s">
        <v>711</v>
      </c>
    </row>
    <row r="1519" spans="1:2">
      <c r="A1519" s="162">
        <v>47.375999999999998</v>
      </c>
      <c r="B1519" t="s">
        <v>680</v>
      </c>
    </row>
    <row r="1520" spans="1:2">
      <c r="A1520" s="162">
        <v>47.375999999999998</v>
      </c>
      <c r="B1520" t="s">
        <v>493</v>
      </c>
    </row>
    <row r="1521" spans="1:2">
      <c r="A1521" s="162">
        <v>47.375999999999998</v>
      </c>
      <c r="B1521" t="s">
        <v>124</v>
      </c>
    </row>
    <row r="1522" spans="1:2">
      <c r="A1522" s="162">
        <v>47.377000000000002</v>
      </c>
      <c r="B1522" t="s">
        <v>570</v>
      </c>
    </row>
    <row r="1523" spans="1:2">
      <c r="A1523" s="162">
        <v>47.377000000000002</v>
      </c>
      <c r="B1523" t="s">
        <v>552</v>
      </c>
    </row>
    <row r="1524" spans="1:2">
      <c r="A1524" s="162">
        <v>47.579000000000001</v>
      </c>
      <c r="B1524" t="s">
        <v>154</v>
      </c>
    </row>
    <row r="1525" spans="1:2">
      <c r="A1525" s="162">
        <v>47.579000000000001</v>
      </c>
      <c r="B1525" t="s">
        <v>155</v>
      </c>
    </row>
    <row r="1526" spans="1:2">
      <c r="A1526" s="162">
        <v>47.731999999999999</v>
      </c>
      <c r="B1526" t="s">
        <v>370</v>
      </c>
    </row>
    <row r="1527" spans="1:2">
      <c r="A1527" s="162">
        <v>47.731999999999999</v>
      </c>
      <c r="B1527" t="s">
        <v>926</v>
      </c>
    </row>
    <row r="1528" spans="1:2">
      <c r="A1528" s="162">
        <v>47.731999999999999</v>
      </c>
      <c r="B1528" t="s">
        <v>220</v>
      </c>
    </row>
    <row r="1529" spans="1:2">
      <c r="A1529" s="162">
        <v>47.731999999999999</v>
      </c>
      <c r="B1529" t="s">
        <v>711</v>
      </c>
    </row>
    <row r="1530" spans="1:2">
      <c r="A1530" s="162">
        <v>47.731999999999999</v>
      </c>
      <c r="B1530" t="s">
        <v>680</v>
      </c>
    </row>
    <row r="1531" spans="1:2">
      <c r="A1531" s="162">
        <v>47.731999999999999</v>
      </c>
      <c r="B1531" t="s">
        <v>493</v>
      </c>
    </row>
    <row r="1532" spans="1:2">
      <c r="A1532" s="162">
        <v>47.731999999999999</v>
      </c>
      <c r="B1532" t="s">
        <v>124</v>
      </c>
    </row>
    <row r="1533" spans="1:2">
      <c r="A1533" s="162">
        <v>47.732999999999997</v>
      </c>
      <c r="B1533" t="s">
        <v>775</v>
      </c>
    </row>
    <row r="1534" spans="1:2">
      <c r="A1534" s="162">
        <v>47.732999999999997</v>
      </c>
      <c r="B1534" t="s">
        <v>552</v>
      </c>
    </row>
    <row r="1535" spans="1:2">
      <c r="A1535" s="162">
        <v>47.896999999999998</v>
      </c>
      <c r="B1535" t="s">
        <v>289</v>
      </c>
    </row>
    <row r="1536" spans="1:2">
      <c r="A1536" s="162">
        <v>47.896999999999998</v>
      </c>
      <c r="B1536" t="s">
        <v>756</v>
      </c>
    </row>
    <row r="1537" spans="1:2">
      <c r="A1537" s="162">
        <v>48.05</v>
      </c>
      <c r="B1537" t="s">
        <v>942</v>
      </c>
    </row>
    <row r="1538" spans="1:2">
      <c r="A1538" s="162">
        <v>48.05</v>
      </c>
      <c r="B1538" t="s">
        <v>926</v>
      </c>
    </row>
    <row r="1539" spans="1:2">
      <c r="A1539" s="162">
        <v>48.05</v>
      </c>
      <c r="B1539" t="s">
        <v>220</v>
      </c>
    </row>
    <row r="1540" spans="1:2">
      <c r="A1540" s="162">
        <v>48.05</v>
      </c>
      <c r="B1540" t="s">
        <v>711</v>
      </c>
    </row>
    <row r="1541" spans="1:2">
      <c r="A1541" s="162">
        <v>48.05</v>
      </c>
      <c r="B1541" t="s">
        <v>680</v>
      </c>
    </row>
    <row r="1542" spans="1:2">
      <c r="A1542" s="162">
        <v>48.05</v>
      </c>
      <c r="B1542" t="s">
        <v>493</v>
      </c>
    </row>
    <row r="1543" spans="1:2">
      <c r="A1543" s="162">
        <v>48.05</v>
      </c>
      <c r="B1543" t="s">
        <v>124</v>
      </c>
    </row>
    <row r="1544" spans="1:2">
      <c r="A1544" s="162">
        <v>48.05</v>
      </c>
      <c r="B1544" t="s">
        <v>720</v>
      </c>
    </row>
    <row r="1545" spans="1:2">
      <c r="A1545" s="162">
        <v>48.05</v>
      </c>
      <c r="B1545" t="s">
        <v>552</v>
      </c>
    </row>
    <row r="1546" spans="1:2">
      <c r="A1546" s="162">
        <v>48.210999999999999</v>
      </c>
      <c r="B1546" t="s">
        <v>67</v>
      </c>
    </row>
    <row r="1547" spans="1:2">
      <c r="A1547" s="162">
        <v>48.212000000000003</v>
      </c>
      <c r="B1547" t="s">
        <v>783</v>
      </c>
    </row>
    <row r="1548" spans="1:2">
      <c r="A1548" s="162">
        <v>48.363999999999997</v>
      </c>
      <c r="B1548" t="s">
        <v>1156</v>
      </c>
    </row>
    <row r="1549" spans="1:2">
      <c r="A1549" s="162">
        <v>48.363999999999997</v>
      </c>
      <c r="B1549" t="s">
        <v>926</v>
      </c>
    </row>
    <row r="1550" spans="1:2">
      <c r="A1550" s="162">
        <v>48.363999999999997</v>
      </c>
      <c r="B1550" t="s">
        <v>220</v>
      </c>
    </row>
    <row r="1551" spans="1:2">
      <c r="A1551" s="162">
        <v>48.363999999999997</v>
      </c>
      <c r="B1551" t="s">
        <v>711</v>
      </c>
    </row>
    <row r="1552" spans="1:2">
      <c r="A1552" s="162">
        <v>48.363999999999997</v>
      </c>
      <c r="B1552" t="s">
        <v>680</v>
      </c>
    </row>
    <row r="1553" spans="1:2">
      <c r="A1553" s="162">
        <v>48.363999999999997</v>
      </c>
      <c r="B1553" t="s">
        <v>493</v>
      </c>
    </row>
    <row r="1554" spans="1:2">
      <c r="A1554" s="162">
        <v>48.363999999999997</v>
      </c>
      <c r="B1554" t="s">
        <v>124</v>
      </c>
    </row>
    <row r="1555" spans="1:2">
      <c r="A1555" s="162">
        <v>48.366</v>
      </c>
      <c r="B1555" t="s">
        <v>496</v>
      </c>
    </row>
    <row r="1556" spans="1:2">
      <c r="A1556" s="162">
        <v>48.366</v>
      </c>
      <c r="B1556" t="s">
        <v>552</v>
      </c>
    </row>
    <row r="1557" spans="1:2">
      <c r="A1557" s="162">
        <v>48.948999999999998</v>
      </c>
      <c r="B1557" t="s">
        <v>721</v>
      </c>
    </row>
    <row r="1558" spans="1:2">
      <c r="A1558" s="162">
        <v>48.948999999999998</v>
      </c>
      <c r="B1558" t="s">
        <v>626</v>
      </c>
    </row>
    <row r="1559" spans="1:2">
      <c r="A1559" s="162">
        <v>49.101999999999997</v>
      </c>
      <c r="B1559" t="s">
        <v>156</v>
      </c>
    </row>
    <row r="1560" spans="1:2">
      <c r="A1560" s="162">
        <v>49.101999999999997</v>
      </c>
      <c r="B1560" t="s">
        <v>926</v>
      </c>
    </row>
    <row r="1561" spans="1:2">
      <c r="A1561" s="162">
        <v>49.101999999999997</v>
      </c>
      <c r="B1561" t="s">
        <v>220</v>
      </c>
    </row>
    <row r="1562" spans="1:2">
      <c r="A1562" s="162">
        <v>49.101999999999997</v>
      </c>
      <c r="B1562" t="s">
        <v>711</v>
      </c>
    </row>
    <row r="1563" spans="1:2">
      <c r="A1563" s="162">
        <v>49.101999999999997</v>
      </c>
      <c r="B1563" t="s">
        <v>680</v>
      </c>
    </row>
    <row r="1564" spans="1:2">
      <c r="A1564" s="162">
        <v>49.101999999999997</v>
      </c>
      <c r="B1564" t="s">
        <v>493</v>
      </c>
    </row>
    <row r="1565" spans="1:2">
      <c r="A1565" s="162">
        <v>49.101999999999997</v>
      </c>
      <c r="B1565" t="s">
        <v>124</v>
      </c>
    </row>
    <row r="1566" spans="1:2">
      <c r="A1566" s="162">
        <v>49.103000000000002</v>
      </c>
      <c r="B1566" t="s">
        <v>570</v>
      </c>
    </row>
    <row r="1567" spans="1:2">
      <c r="A1567" s="162">
        <v>49.103000000000002</v>
      </c>
      <c r="B1567" t="s">
        <v>552</v>
      </c>
    </row>
    <row r="1568" spans="1:2">
      <c r="A1568" s="162">
        <v>49.31</v>
      </c>
      <c r="B1568" t="s">
        <v>571</v>
      </c>
    </row>
    <row r="1569" spans="1:2">
      <c r="A1569" s="162">
        <v>49.31</v>
      </c>
      <c r="B1569" t="s">
        <v>722</v>
      </c>
    </row>
    <row r="1570" spans="1:2">
      <c r="A1570" s="162">
        <v>49.460999999999999</v>
      </c>
      <c r="B1570" t="s">
        <v>1157</v>
      </c>
    </row>
    <row r="1571" spans="1:2">
      <c r="A1571" s="162">
        <v>49.460999999999999</v>
      </c>
      <c r="B1571" t="s">
        <v>926</v>
      </c>
    </row>
    <row r="1572" spans="1:2">
      <c r="A1572" s="162">
        <v>49.460999999999999</v>
      </c>
      <c r="B1572" t="s">
        <v>220</v>
      </c>
    </row>
    <row r="1573" spans="1:2">
      <c r="A1573" s="162">
        <v>49.460999999999999</v>
      </c>
      <c r="B1573" t="s">
        <v>711</v>
      </c>
    </row>
    <row r="1574" spans="1:2">
      <c r="A1574" s="162">
        <v>49.460999999999999</v>
      </c>
      <c r="B1574" t="s">
        <v>680</v>
      </c>
    </row>
    <row r="1575" spans="1:2">
      <c r="A1575" s="162">
        <v>49.460999999999999</v>
      </c>
      <c r="B1575" t="s">
        <v>493</v>
      </c>
    </row>
    <row r="1576" spans="1:2">
      <c r="A1576" s="162">
        <v>49.462000000000003</v>
      </c>
      <c r="B1576" t="s">
        <v>124</v>
      </c>
    </row>
    <row r="1577" spans="1:2">
      <c r="A1577" s="162">
        <v>49.462000000000003</v>
      </c>
      <c r="B1577" t="s">
        <v>230</v>
      </c>
    </row>
    <row r="1578" spans="1:2">
      <c r="A1578" s="162">
        <v>49.462000000000003</v>
      </c>
      <c r="B1578" t="s">
        <v>552</v>
      </c>
    </row>
    <row r="1579" spans="1:2">
      <c r="A1579" s="162">
        <v>49.747</v>
      </c>
      <c r="B1579" t="s">
        <v>157</v>
      </c>
    </row>
    <row r="1580" spans="1:2">
      <c r="A1580" s="162">
        <v>49.747999999999998</v>
      </c>
      <c r="B1580" t="s">
        <v>231</v>
      </c>
    </row>
    <row r="1581" spans="1:2">
      <c r="A1581" s="162">
        <v>49.9</v>
      </c>
      <c r="B1581" t="s">
        <v>635</v>
      </c>
    </row>
    <row r="1582" spans="1:2">
      <c r="A1582" s="162">
        <v>49.9</v>
      </c>
      <c r="B1582" t="s">
        <v>926</v>
      </c>
    </row>
    <row r="1583" spans="1:2">
      <c r="A1583" s="162">
        <v>49.9</v>
      </c>
      <c r="B1583" t="s">
        <v>220</v>
      </c>
    </row>
    <row r="1584" spans="1:2">
      <c r="A1584" s="162">
        <v>49.9</v>
      </c>
      <c r="B1584" t="s">
        <v>711</v>
      </c>
    </row>
    <row r="1585" spans="1:2">
      <c r="A1585" s="162">
        <v>49.9</v>
      </c>
      <c r="B1585" t="s">
        <v>680</v>
      </c>
    </row>
    <row r="1586" spans="1:2">
      <c r="A1586" s="162">
        <v>49.9</v>
      </c>
      <c r="B1586" t="s">
        <v>493</v>
      </c>
    </row>
    <row r="1587" spans="1:2">
      <c r="A1587" s="162">
        <v>49.9</v>
      </c>
      <c r="B1587" t="s">
        <v>124</v>
      </c>
    </row>
    <row r="1588" spans="1:2">
      <c r="A1588" s="162">
        <v>49.901000000000003</v>
      </c>
      <c r="B1588" t="s">
        <v>1020</v>
      </c>
    </row>
    <row r="1589" spans="1:2">
      <c r="A1589" s="162">
        <v>49.901000000000003</v>
      </c>
      <c r="B1589" t="s">
        <v>552</v>
      </c>
    </row>
    <row r="1590" spans="1:2">
      <c r="A1590" s="162">
        <v>50.183999999999997</v>
      </c>
      <c r="B1590" t="s">
        <v>636</v>
      </c>
    </row>
    <row r="1591" spans="1:2">
      <c r="A1591" s="162">
        <v>50.183999999999997</v>
      </c>
      <c r="B1591" t="s">
        <v>760</v>
      </c>
    </row>
    <row r="1592" spans="1:2">
      <c r="A1592" s="162">
        <v>50.335999999999999</v>
      </c>
      <c r="B1592" t="s">
        <v>497</v>
      </c>
    </row>
    <row r="1593" spans="1:2">
      <c r="A1593" s="162">
        <v>50.335999999999999</v>
      </c>
      <c r="B1593" t="s">
        <v>926</v>
      </c>
    </row>
    <row r="1594" spans="1:2">
      <c r="A1594" s="162">
        <v>50.335999999999999</v>
      </c>
      <c r="B1594" t="s">
        <v>220</v>
      </c>
    </row>
    <row r="1595" spans="1:2">
      <c r="A1595" s="162">
        <v>50.335999999999999</v>
      </c>
      <c r="B1595" t="s">
        <v>711</v>
      </c>
    </row>
    <row r="1596" spans="1:2">
      <c r="A1596" s="162">
        <v>50.335999999999999</v>
      </c>
      <c r="B1596" t="s">
        <v>680</v>
      </c>
    </row>
    <row r="1597" spans="1:2">
      <c r="A1597" s="162">
        <v>50.335999999999999</v>
      </c>
      <c r="B1597" t="s">
        <v>493</v>
      </c>
    </row>
    <row r="1598" spans="1:2">
      <c r="A1598" s="162">
        <v>50.335999999999999</v>
      </c>
      <c r="B1598" t="s">
        <v>124</v>
      </c>
    </row>
    <row r="1599" spans="1:2">
      <c r="A1599" s="162">
        <v>50.335999999999999</v>
      </c>
      <c r="B1599" t="s">
        <v>290</v>
      </c>
    </row>
    <row r="1600" spans="1:2">
      <c r="A1600" s="162">
        <v>50.335999999999999</v>
      </c>
      <c r="B1600" t="s">
        <v>552</v>
      </c>
    </row>
    <row r="1601" spans="1:2">
      <c r="A1601" s="162">
        <v>50.793999999999997</v>
      </c>
      <c r="B1601" t="s">
        <v>1089</v>
      </c>
    </row>
    <row r="1602" spans="1:2">
      <c r="A1602" s="162">
        <v>50.793999999999997</v>
      </c>
      <c r="B1602" t="s">
        <v>723</v>
      </c>
    </row>
    <row r="1603" spans="1:2">
      <c r="A1603" s="162">
        <v>50.945999999999998</v>
      </c>
      <c r="B1603" t="s">
        <v>497</v>
      </c>
    </row>
    <row r="1604" spans="1:2">
      <c r="A1604" s="162">
        <v>50.945999999999998</v>
      </c>
      <c r="B1604" t="s">
        <v>926</v>
      </c>
    </row>
    <row r="1605" spans="1:2">
      <c r="A1605" s="162">
        <v>50.945999999999998</v>
      </c>
      <c r="B1605" t="s">
        <v>220</v>
      </c>
    </row>
    <row r="1606" spans="1:2">
      <c r="A1606" s="162">
        <v>50.945999999999998</v>
      </c>
      <c r="B1606" t="s">
        <v>711</v>
      </c>
    </row>
    <row r="1607" spans="1:2">
      <c r="A1607" s="162">
        <v>50.945999999999998</v>
      </c>
      <c r="B1607" t="s">
        <v>680</v>
      </c>
    </row>
    <row r="1608" spans="1:2">
      <c r="A1608" s="162">
        <v>50.945999999999998</v>
      </c>
      <c r="B1608" t="s">
        <v>493</v>
      </c>
    </row>
    <row r="1609" spans="1:2">
      <c r="A1609" s="162">
        <v>50.945999999999998</v>
      </c>
      <c r="B1609" t="s">
        <v>124</v>
      </c>
    </row>
    <row r="1610" spans="1:2">
      <c r="A1610" s="162">
        <v>50.945999999999998</v>
      </c>
      <c r="B1610" t="s">
        <v>637</v>
      </c>
    </row>
    <row r="1611" spans="1:2">
      <c r="A1611" s="162">
        <v>50.945999999999998</v>
      </c>
      <c r="B1611" t="s">
        <v>552</v>
      </c>
    </row>
    <row r="1612" spans="1:2">
      <c r="A1612" s="162">
        <v>51.377000000000002</v>
      </c>
      <c r="B1612" t="s">
        <v>232</v>
      </c>
    </row>
    <row r="1613" spans="1:2">
      <c r="A1613" s="162">
        <v>51.377000000000002</v>
      </c>
      <c r="B1613" t="s">
        <v>724</v>
      </c>
    </row>
    <row r="1614" spans="1:2">
      <c r="A1614" s="162">
        <v>51.529000000000003</v>
      </c>
      <c r="B1614" t="s">
        <v>1021</v>
      </c>
    </row>
    <row r="1615" spans="1:2">
      <c r="A1615" s="162">
        <v>51.529000000000003</v>
      </c>
      <c r="B1615" t="s">
        <v>926</v>
      </c>
    </row>
    <row r="1616" spans="1:2">
      <c r="A1616" s="162">
        <v>51.529000000000003</v>
      </c>
      <c r="B1616" t="s">
        <v>220</v>
      </c>
    </row>
    <row r="1617" spans="1:2">
      <c r="A1617" s="162">
        <v>51.529000000000003</v>
      </c>
      <c r="B1617" t="s">
        <v>711</v>
      </c>
    </row>
    <row r="1618" spans="1:2">
      <c r="A1618" s="162">
        <v>51.53</v>
      </c>
      <c r="B1618" t="s">
        <v>680</v>
      </c>
    </row>
    <row r="1619" spans="1:2">
      <c r="A1619" s="162">
        <v>51.53</v>
      </c>
      <c r="B1619" t="s">
        <v>493</v>
      </c>
    </row>
    <row r="1620" spans="1:2">
      <c r="A1620" s="162">
        <v>51.53</v>
      </c>
      <c r="B1620" t="s">
        <v>124</v>
      </c>
    </row>
    <row r="1621" spans="1:2">
      <c r="A1621" s="162">
        <v>51.53</v>
      </c>
      <c r="B1621" t="s">
        <v>915</v>
      </c>
    </row>
    <row r="1622" spans="1:2">
      <c r="A1622" s="162">
        <v>51.53</v>
      </c>
      <c r="B1622" t="s">
        <v>552</v>
      </c>
    </row>
    <row r="1623" spans="1:2">
      <c r="A1623" s="162">
        <v>51.8</v>
      </c>
      <c r="B1623" t="s">
        <v>498</v>
      </c>
    </row>
    <row r="1624" spans="1:2">
      <c r="A1624" s="162">
        <v>51.8</v>
      </c>
      <c r="B1624" t="s">
        <v>291</v>
      </c>
    </row>
    <row r="1625" spans="1:2">
      <c r="A1625" s="162">
        <v>51.951999999999998</v>
      </c>
      <c r="B1625" t="s">
        <v>557</v>
      </c>
    </row>
    <row r="1626" spans="1:2">
      <c r="A1626" s="162">
        <v>51.951999999999998</v>
      </c>
      <c r="B1626" t="s">
        <v>96</v>
      </c>
    </row>
    <row r="1627" spans="1:2">
      <c r="A1627" s="162">
        <v>51.951999999999998</v>
      </c>
      <c r="B1627" t="s">
        <v>886</v>
      </c>
    </row>
    <row r="1628" spans="1:2">
      <c r="A1628" s="162">
        <v>51.951999999999998</v>
      </c>
      <c r="B1628" t="s">
        <v>887</v>
      </c>
    </row>
    <row r="1629" spans="1:2">
      <c r="A1629" s="162">
        <v>51.951999999999998</v>
      </c>
      <c r="B1629" t="s">
        <v>1015</v>
      </c>
    </row>
    <row r="1630" spans="1:2">
      <c r="A1630" s="162">
        <v>51.951999999999998</v>
      </c>
      <c r="B1630" t="s">
        <v>220</v>
      </c>
    </row>
    <row r="1631" spans="1:2">
      <c r="A1631" s="162">
        <v>51.951999999999998</v>
      </c>
      <c r="B1631" t="s">
        <v>711</v>
      </c>
    </row>
    <row r="1632" spans="1:2">
      <c r="A1632" s="162">
        <v>51.951999999999998</v>
      </c>
      <c r="B1632" t="s">
        <v>680</v>
      </c>
    </row>
    <row r="1633" spans="1:2">
      <c r="A1633" s="162">
        <v>51.951999999999998</v>
      </c>
      <c r="B1633" t="s">
        <v>493</v>
      </c>
    </row>
    <row r="1634" spans="1:2">
      <c r="A1634" s="162">
        <v>51.951999999999998</v>
      </c>
      <c r="B1634" t="s">
        <v>124</v>
      </c>
    </row>
    <row r="1635" spans="1:2">
      <c r="A1635" s="162">
        <v>51.951999999999998</v>
      </c>
      <c r="B1635" t="s">
        <v>94</v>
      </c>
    </row>
    <row r="1636" spans="1:2">
      <c r="A1636" s="162">
        <v>51.951999999999998</v>
      </c>
      <c r="B1636" t="s">
        <v>917</v>
      </c>
    </row>
    <row r="1637" spans="1:2">
      <c r="A1637" s="162">
        <v>51.951999999999998</v>
      </c>
      <c r="B1637" t="s">
        <v>702</v>
      </c>
    </row>
    <row r="1638" spans="1:2">
      <c r="A1638" s="162">
        <v>51.951999999999998</v>
      </c>
      <c r="B1638" t="s">
        <v>437</v>
      </c>
    </row>
    <row r="1639" spans="1:2">
      <c r="A1639" s="162">
        <v>51.951999999999998</v>
      </c>
      <c r="B1639" t="s">
        <v>493</v>
      </c>
    </row>
    <row r="1640" spans="1:2">
      <c r="A1640" s="162">
        <v>51.951999999999998</v>
      </c>
      <c r="B1640" t="s">
        <v>413</v>
      </c>
    </row>
    <row r="1641" spans="1:2">
      <c r="A1641" s="162">
        <v>51.951999999999998</v>
      </c>
      <c r="B1641" t="s">
        <v>771</v>
      </c>
    </row>
    <row r="1642" spans="1:2">
      <c r="A1642" s="162">
        <v>51.951999999999998</v>
      </c>
      <c r="B1642" t="s">
        <v>890</v>
      </c>
    </row>
    <row r="1643" spans="1:2">
      <c r="A1643" s="162">
        <v>51.951999999999998</v>
      </c>
      <c r="B1643" t="s">
        <v>552</v>
      </c>
    </row>
    <row r="1644" spans="1:2">
      <c r="A1644" s="162">
        <v>52.024000000000001</v>
      </c>
      <c r="B1644" t="s">
        <v>572</v>
      </c>
    </row>
    <row r="1645" spans="1:2">
      <c r="A1645" s="162">
        <v>52.024999999999999</v>
      </c>
      <c r="B1645" t="s">
        <v>936</v>
      </c>
    </row>
    <row r="1646" spans="1:2">
      <c r="A1646" s="162">
        <v>52.176000000000002</v>
      </c>
      <c r="B1646" t="s">
        <v>499</v>
      </c>
    </row>
    <row r="1647" spans="1:2">
      <c r="A1647" s="162">
        <v>52.176000000000002</v>
      </c>
      <c r="B1647" t="s">
        <v>926</v>
      </c>
    </row>
    <row r="1648" spans="1:2">
      <c r="A1648" s="162">
        <v>52.176000000000002</v>
      </c>
      <c r="B1648" t="s">
        <v>220</v>
      </c>
    </row>
    <row r="1649" spans="1:2">
      <c r="A1649" s="162">
        <v>52.177</v>
      </c>
      <c r="B1649" t="s">
        <v>711</v>
      </c>
    </row>
    <row r="1650" spans="1:2">
      <c r="A1650" s="162">
        <v>52.177</v>
      </c>
      <c r="B1650" t="s">
        <v>680</v>
      </c>
    </row>
    <row r="1651" spans="1:2">
      <c r="A1651" s="162">
        <v>52.177</v>
      </c>
      <c r="B1651" t="s">
        <v>493</v>
      </c>
    </row>
    <row r="1652" spans="1:2">
      <c r="A1652" s="162">
        <v>52.179000000000002</v>
      </c>
      <c r="B1652" t="s">
        <v>124</v>
      </c>
    </row>
    <row r="1653" spans="1:2">
      <c r="A1653" s="162">
        <v>52.18</v>
      </c>
      <c r="B1653" t="s">
        <v>500</v>
      </c>
    </row>
    <row r="1654" spans="1:2">
      <c r="A1654" s="162">
        <v>52.18</v>
      </c>
      <c r="B1654" t="s">
        <v>552</v>
      </c>
    </row>
    <row r="1655" spans="1:2">
      <c r="A1655" s="162">
        <v>55.756</v>
      </c>
      <c r="B1655" t="s">
        <v>501</v>
      </c>
    </row>
    <row r="1656" spans="1:2">
      <c r="A1656" s="162">
        <v>55.756</v>
      </c>
      <c r="B1656" t="s">
        <v>638</v>
      </c>
    </row>
    <row r="1657" spans="1:2">
      <c r="A1657" s="162">
        <v>55.914999999999999</v>
      </c>
      <c r="B1657" t="s">
        <v>770</v>
      </c>
    </row>
    <row r="1658" spans="1:2">
      <c r="A1658" s="162">
        <v>55.914999999999999</v>
      </c>
      <c r="B1658" t="s">
        <v>926</v>
      </c>
    </row>
    <row r="1659" spans="1:2">
      <c r="A1659" s="162">
        <v>55.914999999999999</v>
      </c>
      <c r="B1659" t="s">
        <v>220</v>
      </c>
    </row>
    <row r="1660" spans="1:2">
      <c r="A1660" s="162">
        <v>55.914999999999999</v>
      </c>
      <c r="B1660" t="s">
        <v>711</v>
      </c>
    </row>
    <row r="1661" spans="1:2">
      <c r="A1661" s="162">
        <v>55.914999999999999</v>
      </c>
      <c r="B1661" t="s">
        <v>680</v>
      </c>
    </row>
    <row r="1662" spans="1:2">
      <c r="A1662" s="162">
        <v>55.914999999999999</v>
      </c>
      <c r="B1662" t="s">
        <v>493</v>
      </c>
    </row>
    <row r="1663" spans="1:2">
      <c r="A1663" s="162">
        <v>55.915999999999997</v>
      </c>
      <c r="B1663" t="s">
        <v>124</v>
      </c>
    </row>
    <row r="1664" spans="1:2">
      <c r="A1664" s="162">
        <v>55.915999999999997</v>
      </c>
      <c r="B1664" t="s">
        <v>500</v>
      </c>
    </row>
    <row r="1665" spans="1:2">
      <c r="A1665" s="162">
        <v>55.915999999999997</v>
      </c>
      <c r="B1665" t="s">
        <v>552</v>
      </c>
    </row>
    <row r="1666" spans="1:2">
      <c r="A1666" s="162">
        <v>58.719000000000001</v>
      </c>
      <c r="B1666" t="s">
        <v>442</v>
      </c>
    </row>
    <row r="1667" spans="1:2">
      <c r="A1667" s="162">
        <v>58.719000000000001</v>
      </c>
      <c r="B1667" t="s">
        <v>68</v>
      </c>
    </row>
    <row r="1668" spans="1:2">
      <c r="A1668" s="162">
        <v>58.874000000000002</v>
      </c>
      <c r="B1668" t="s">
        <v>502</v>
      </c>
    </row>
    <row r="1669" spans="1:2">
      <c r="A1669" s="162">
        <v>58.874000000000002</v>
      </c>
      <c r="B1669" t="s">
        <v>926</v>
      </c>
    </row>
    <row r="1670" spans="1:2">
      <c r="A1670" s="162">
        <v>58.874000000000002</v>
      </c>
      <c r="B1670" t="s">
        <v>220</v>
      </c>
    </row>
    <row r="1671" spans="1:2">
      <c r="A1671" s="162">
        <v>58.874000000000002</v>
      </c>
      <c r="B1671" t="s">
        <v>711</v>
      </c>
    </row>
    <row r="1672" spans="1:2">
      <c r="A1672" s="162">
        <v>58.874000000000002</v>
      </c>
      <c r="B1672" t="s">
        <v>680</v>
      </c>
    </row>
    <row r="1673" spans="1:2">
      <c r="A1673" s="162">
        <v>58.874000000000002</v>
      </c>
      <c r="B1673" t="s">
        <v>493</v>
      </c>
    </row>
    <row r="1674" spans="1:2">
      <c r="A1674" s="162">
        <v>58.875</v>
      </c>
      <c r="B1674" t="s">
        <v>124</v>
      </c>
    </row>
    <row r="1675" spans="1:2">
      <c r="A1675" s="162">
        <v>58.875</v>
      </c>
      <c r="B1675" t="s">
        <v>371</v>
      </c>
    </row>
    <row r="1676" spans="1:2">
      <c r="A1676" s="162">
        <v>58.875</v>
      </c>
      <c r="B1676" t="s">
        <v>552</v>
      </c>
    </row>
    <row r="1677" spans="1:2">
      <c r="A1677" s="162">
        <v>65.105000000000004</v>
      </c>
      <c r="B1677" t="s">
        <v>372</v>
      </c>
    </row>
    <row r="1678" spans="1:2">
      <c r="A1678" s="162">
        <v>65.105000000000004</v>
      </c>
      <c r="B1678" t="s">
        <v>373</v>
      </c>
    </row>
    <row r="1679" spans="1:2">
      <c r="A1679" s="162">
        <v>65.260000000000005</v>
      </c>
      <c r="B1679" t="s">
        <v>992</v>
      </c>
    </row>
    <row r="1680" spans="1:2">
      <c r="A1680" s="162">
        <v>65.260000000000005</v>
      </c>
      <c r="B1680" t="s">
        <v>926</v>
      </c>
    </row>
    <row r="1681" spans="1:2">
      <c r="A1681" s="162">
        <v>65.260000000000005</v>
      </c>
      <c r="B1681" t="s">
        <v>220</v>
      </c>
    </row>
    <row r="1682" spans="1:2">
      <c r="A1682" s="162">
        <v>65.260000000000005</v>
      </c>
      <c r="B1682" t="s">
        <v>711</v>
      </c>
    </row>
    <row r="1683" spans="1:2">
      <c r="A1683" s="162">
        <v>65.260000000000005</v>
      </c>
      <c r="B1683" t="s">
        <v>680</v>
      </c>
    </row>
    <row r="1684" spans="1:2">
      <c r="A1684" s="162">
        <v>65.260000000000005</v>
      </c>
      <c r="B1684" t="s">
        <v>493</v>
      </c>
    </row>
    <row r="1685" spans="1:2">
      <c r="A1685" s="162">
        <v>65.260000000000005</v>
      </c>
      <c r="B1685" t="s">
        <v>124</v>
      </c>
    </row>
    <row r="1686" spans="1:2">
      <c r="A1686" s="162">
        <v>65.260000000000005</v>
      </c>
      <c r="B1686" t="s">
        <v>374</v>
      </c>
    </row>
    <row r="1687" spans="1:2">
      <c r="A1687" s="162">
        <v>65.260000000000005</v>
      </c>
      <c r="B1687" t="s">
        <v>552</v>
      </c>
    </row>
    <row r="1688" spans="1:2">
      <c r="A1688" s="162">
        <v>65.441999999999993</v>
      </c>
      <c r="B1688" t="s">
        <v>794</v>
      </c>
    </row>
    <row r="1689" spans="1:2">
      <c r="A1689" s="162">
        <v>65.442999999999998</v>
      </c>
      <c r="B1689" t="s">
        <v>292</v>
      </c>
    </row>
    <row r="1690" spans="1:2">
      <c r="A1690" s="162">
        <v>65.597999999999999</v>
      </c>
      <c r="B1690" t="s">
        <v>1090</v>
      </c>
    </row>
    <row r="1691" spans="1:2">
      <c r="A1691" s="162">
        <v>65.597999999999999</v>
      </c>
      <c r="B1691" t="s">
        <v>926</v>
      </c>
    </row>
    <row r="1692" spans="1:2">
      <c r="A1692" s="162">
        <v>65.597999999999999</v>
      </c>
      <c r="B1692" t="s">
        <v>220</v>
      </c>
    </row>
    <row r="1693" spans="1:2">
      <c r="A1693" s="162">
        <v>65.597999999999999</v>
      </c>
      <c r="B1693" t="s">
        <v>711</v>
      </c>
    </row>
    <row r="1694" spans="1:2">
      <c r="A1694" s="162">
        <v>65.597999999999999</v>
      </c>
      <c r="B1694" t="s">
        <v>680</v>
      </c>
    </row>
    <row r="1695" spans="1:2">
      <c r="A1695" s="162">
        <v>65.597999999999999</v>
      </c>
      <c r="B1695" t="s">
        <v>493</v>
      </c>
    </row>
    <row r="1696" spans="1:2">
      <c r="A1696" s="162">
        <v>65.597999999999999</v>
      </c>
      <c r="B1696" t="s">
        <v>124</v>
      </c>
    </row>
    <row r="1697" spans="1:2">
      <c r="A1697" s="162">
        <v>65.597999999999999</v>
      </c>
      <c r="B1697" t="s">
        <v>503</v>
      </c>
    </row>
    <row r="1698" spans="1:2">
      <c r="A1698" s="162">
        <v>65.597999999999999</v>
      </c>
      <c r="B1698" t="s">
        <v>552</v>
      </c>
    </row>
    <row r="1699" spans="1:2">
      <c r="A1699" s="162">
        <v>65.77</v>
      </c>
      <c r="B1699" t="s">
        <v>375</v>
      </c>
    </row>
    <row r="1700" spans="1:2">
      <c r="A1700" s="162">
        <v>65.771000000000001</v>
      </c>
      <c r="B1700" t="s">
        <v>937</v>
      </c>
    </row>
    <row r="1701" spans="1:2">
      <c r="A1701" s="162">
        <v>65.923000000000002</v>
      </c>
      <c r="B1701" t="s">
        <v>250</v>
      </c>
    </row>
    <row r="1702" spans="1:2">
      <c r="A1702" s="162">
        <v>65.923000000000002</v>
      </c>
      <c r="B1702" t="s">
        <v>96</v>
      </c>
    </row>
    <row r="1703" spans="1:2">
      <c r="A1703" s="162">
        <v>65.923000000000002</v>
      </c>
      <c r="B1703" t="s">
        <v>886</v>
      </c>
    </row>
    <row r="1704" spans="1:2">
      <c r="A1704" s="162">
        <v>65.923000000000002</v>
      </c>
      <c r="B1704" t="s">
        <v>887</v>
      </c>
    </row>
    <row r="1705" spans="1:2">
      <c r="A1705" s="162">
        <v>65.923000000000002</v>
      </c>
      <c r="B1705" t="s">
        <v>1015</v>
      </c>
    </row>
    <row r="1706" spans="1:2">
      <c r="A1706" s="162">
        <v>65.923000000000002</v>
      </c>
      <c r="B1706" t="s">
        <v>220</v>
      </c>
    </row>
    <row r="1707" spans="1:2">
      <c r="A1707" s="162">
        <v>65.923000000000002</v>
      </c>
      <c r="B1707" t="s">
        <v>711</v>
      </c>
    </row>
    <row r="1708" spans="1:2">
      <c r="A1708" s="162">
        <v>65.923000000000002</v>
      </c>
      <c r="B1708" t="s">
        <v>680</v>
      </c>
    </row>
    <row r="1709" spans="1:2">
      <c r="A1709" s="162">
        <v>65.923000000000002</v>
      </c>
      <c r="B1709" t="s">
        <v>493</v>
      </c>
    </row>
    <row r="1710" spans="1:2">
      <c r="A1710" s="162">
        <v>65.923000000000002</v>
      </c>
      <c r="B1710" t="s">
        <v>124</v>
      </c>
    </row>
    <row r="1711" spans="1:2">
      <c r="A1711" s="162">
        <v>65.923000000000002</v>
      </c>
      <c r="B1711" t="s">
        <v>94</v>
      </c>
    </row>
    <row r="1712" spans="1:2">
      <c r="A1712" s="162">
        <v>65.923000000000002</v>
      </c>
      <c r="B1712" t="s">
        <v>917</v>
      </c>
    </row>
    <row r="1713" spans="1:2">
      <c r="A1713" s="162">
        <v>65.923000000000002</v>
      </c>
      <c r="B1713" t="s">
        <v>702</v>
      </c>
    </row>
    <row r="1714" spans="1:2">
      <c r="A1714" s="162">
        <v>65.923000000000002</v>
      </c>
      <c r="B1714" t="s">
        <v>1088</v>
      </c>
    </row>
    <row r="1715" spans="1:2">
      <c r="A1715" s="162">
        <v>65.923000000000002</v>
      </c>
      <c r="B1715" t="s">
        <v>493</v>
      </c>
    </row>
    <row r="1716" spans="1:2">
      <c r="A1716" s="162">
        <v>65.923000000000002</v>
      </c>
      <c r="B1716" t="s">
        <v>413</v>
      </c>
    </row>
    <row r="1717" spans="1:2">
      <c r="A1717" s="162">
        <v>65.923000000000002</v>
      </c>
      <c r="B1717" t="s">
        <v>771</v>
      </c>
    </row>
    <row r="1718" spans="1:2">
      <c r="A1718" s="162">
        <v>65.923000000000002</v>
      </c>
      <c r="B1718" t="s">
        <v>725</v>
      </c>
    </row>
    <row r="1719" spans="1:2">
      <c r="A1719" s="162">
        <v>65.923000000000002</v>
      </c>
      <c r="B1719" t="s">
        <v>552</v>
      </c>
    </row>
    <row r="1720" spans="1:2">
      <c r="A1720" s="162">
        <v>66.055000000000007</v>
      </c>
      <c r="B1720" t="s">
        <v>726</v>
      </c>
    </row>
    <row r="1721" spans="1:2">
      <c r="A1721" s="162">
        <v>66.055999999999997</v>
      </c>
      <c r="B1721" t="s">
        <v>504</v>
      </c>
    </row>
    <row r="1722" spans="1:2">
      <c r="A1722" s="162">
        <v>66.206999999999994</v>
      </c>
      <c r="B1722" t="s">
        <v>1064</v>
      </c>
    </row>
    <row r="1723" spans="1:2">
      <c r="A1723" s="162">
        <v>66.206999999999994</v>
      </c>
      <c r="B1723" t="s">
        <v>96</v>
      </c>
    </row>
    <row r="1724" spans="1:2">
      <c r="A1724" s="162">
        <v>66.206999999999994</v>
      </c>
      <c r="B1724" t="s">
        <v>886</v>
      </c>
    </row>
    <row r="1725" spans="1:2">
      <c r="A1725" s="162">
        <v>66.206999999999994</v>
      </c>
      <c r="B1725" t="s">
        <v>887</v>
      </c>
    </row>
    <row r="1726" spans="1:2">
      <c r="A1726" s="162">
        <v>66.206999999999994</v>
      </c>
      <c r="B1726" t="s">
        <v>1015</v>
      </c>
    </row>
    <row r="1727" spans="1:2">
      <c r="A1727" s="162">
        <v>66.207999999999998</v>
      </c>
      <c r="B1727" t="s">
        <v>220</v>
      </c>
    </row>
    <row r="1728" spans="1:2">
      <c r="A1728" s="162">
        <v>66.207999999999998</v>
      </c>
      <c r="B1728" t="s">
        <v>711</v>
      </c>
    </row>
    <row r="1729" spans="1:2">
      <c r="A1729" s="162">
        <v>66.207999999999998</v>
      </c>
      <c r="B1729" t="s">
        <v>680</v>
      </c>
    </row>
    <row r="1730" spans="1:2">
      <c r="A1730" s="162">
        <v>66.207999999999998</v>
      </c>
      <c r="B1730" t="s">
        <v>493</v>
      </c>
    </row>
    <row r="1731" spans="1:2">
      <c r="A1731" s="162">
        <v>66.207999999999998</v>
      </c>
      <c r="B1731" t="s">
        <v>124</v>
      </c>
    </row>
    <row r="1732" spans="1:2">
      <c r="A1732" s="162">
        <v>66.207999999999998</v>
      </c>
      <c r="B1732" t="s">
        <v>94</v>
      </c>
    </row>
    <row r="1733" spans="1:2">
      <c r="A1733" s="162">
        <v>66.207999999999998</v>
      </c>
      <c r="B1733" t="s">
        <v>917</v>
      </c>
    </row>
    <row r="1734" spans="1:2">
      <c r="A1734" s="162">
        <v>66.207999999999998</v>
      </c>
      <c r="B1734" t="s">
        <v>702</v>
      </c>
    </row>
    <row r="1735" spans="1:2">
      <c r="A1735" s="162">
        <v>66.207999999999998</v>
      </c>
      <c r="B1735" t="s">
        <v>713</v>
      </c>
    </row>
    <row r="1736" spans="1:2">
      <c r="A1736" s="162">
        <v>66.207999999999998</v>
      </c>
      <c r="B1736" t="s">
        <v>493</v>
      </c>
    </row>
    <row r="1737" spans="1:2">
      <c r="A1737" s="162">
        <v>66.207999999999998</v>
      </c>
      <c r="B1737" t="s">
        <v>413</v>
      </c>
    </row>
    <row r="1738" spans="1:2">
      <c r="A1738" s="162">
        <v>66.207999999999998</v>
      </c>
      <c r="B1738" t="s">
        <v>771</v>
      </c>
    </row>
    <row r="1739" spans="1:2" ht="165">
      <c r="A1739" s="162">
        <v>66.207999999999998</v>
      </c>
      <c r="B1739" s="12" t="s">
        <v>793</v>
      </c>
    </row>
    <row r="1740" spans="1:2">
      <c r="A1740" s="162">
        <v>66.207999999999998</v>
      </c>
      <c r="B1740" t="s">
        <v>552</v>
      </c>
    </row>
    <row r="1741" spans="1:2">
      <c r="A1741" s="162">
        <v>66.296999999999997</v>
      </c>
      <c r="B1741" t="s">
        <v>376</v>
      </c>
    </row>
    <row r="1742" spans="1:2">
      <c r="A1742" s="162">
        <v>66.296999999999997</v>
      </c>
      <c r="B1742" t="s">
        <v>727</v>
      </c>
    </row>
    <row r="1743" spans="1:2">
      <c r="A1743" s="162">
        <v>66.450999999999993</v>
      </c>
      <c r="B1743" t="s">
        <v>406</v>
      </c>
    </row>
    <row r="1744" spans="1:2">
      <c r="A1744" s="162">
        <v>66.450999999999993</v>
      </c>
      <c r="B1744" t="s">
        <v>96</v>
      </c>
    </row>
    <row r="1745" spans="1:2">
      <c r="A1745" s="162">
        <v>66.450999999999993</v>
      </c>
      <c r="B1745" t="s">
        <v>886</v>
      </c>
    </row>
    <row r="1746" spans="1:2">
      <c r="A1746" s="162">
        <v>66.450999999999993</v>
      </c>
      <c r="B1746" t="s">
        <v>887</v>
      </c>
    </row>
    <row r="1747" spans="1:2">
      <c r="A1747" s="162">
        <v>66.450999999999993</v>
      </c>
      <c r="B1747" t="s">
        <v>1015</v>
      </c>
    </row>
    <row r="1748" spans="1:2">
      <c r="A1748" s="162">
        <v>66.450999999999993</v>
      </c>
      <c r="B1748" t="s">
        <v>220</v>
      </c>
    </row>
    <row r="1749" spans="1:2">
      <c r="A1749" s="162">
        <v>66.450999999999993</v>
      </c>
      <c r="B1749" t="s">
        <v>711</v>
      </c>
    </row>
    <row r="1750" spans="1:2">
      <c r="A1750" s="162">
        <v>66.450999999999993</v>
      </c>
      <c r="B1750" t="s">
        <v>680</v>
      </c>
    </row>
    <row r="1751" spans="1:2">
      <c r="A1751" s="162">
        <v>66.450999999999993</v>
      </c>
      <c r="B1751" t="s">
        <v>493</v>
      </c>
    </row>
    <row r="1752" spans="1:2">
      <c r="A1752" s="162">
        <v>66.450999999999993</v>
      </c>
      <c r="B1752" t="s">
        <v>124</v>
      </c>
    </row>
    <row r="1753" spans="1:2">
      <c r="A1753" s="162">
        <v>66.450999999999993</v>
      </c>
      <c r="B1753" t="s">
        <v>94</v>
      </c>
    </row>
    <row r="1754" spans="1:2">
      <c r="A1754" s="162">
        <v>66.450999999999993</v>
      </c>
      <c r="B1754" t="s">
        <v>917</v>
      </c>
    </row>
    <row r="1755" spans="1:2">
      <c r="A1755" s="162">
        <v>66.450999999999993</v>
      </c>
      <c r="B1755" t="s">
        <v>702</v>
      </c>
    </row>
    <row r="1756" spans="1:2">
      <c r="A1756" s="162">
        <v>66.450999999999993</v>
      </c>
      <c r="B1756" t="s">
        <v>610</v>
      </c>
    </row>
    <row r="1757" spans="1:2">
      <c r="A1757" s="162">
        <v>66.450999999999993</v>
      </c>
      <c r="B1757" t="s">
        <v>493</v>
      </c>
    </row>
    <row r="1758" spans="1:2">
      <c r="A1758" s="162">
        <v>66.450999999999993</v>
      </c>
      <c r="B1758" t="s">
        <v>413</v>
      </c>
    </row>
    <row r="1759" spans="1:2">
      <c r="A1759" s="162">
        <v>66.450999999999993</v>
      </c>
      <c r="B1759" t="s">
        <v>771</v>
      </c>
    </row>
    <row r="1760" spans="1:2" ht="165">
      <c r="A1760" s="162">
        <v>66.450999999999993</v>
      </c>
      <c r="B1760" s="12" t="s">
        <v>639</v>
      </c>
    </row>
    <row r="1761" spans="1:2">
      <c r="A1761" s="162">
        <v>66.450999999999993</v>
      </c>
      <c r="B1761" t="s">
        <v>552</v>
      </c>
    </row>
    <row r="1762" spans="1:2">
      <c r="A1762" s="162">
        <v>66.631</v>
      </c>
      <c r="B1762" t="s">
        <v>505</v>
      </c>
    </row>
    <row r="1763" spans="1:2">
      <c r="A1763" s="162">
        <v>66.632000000000005</v>
      </c>
      <c r="B1763" t="s">
        <v>158</v>
      </c>
    </row>
    <row r="1764" spans="1:2">
      <c r="A1764" s="162">
        <v>66.783000000000001</v>
      </c>
      <c r="B1764" t="s">
        <v>557</v>
      </c>
    </row>
    <row r="1765" spans="1:2">
      <c r="A1765" s="162">
        <v>66.783000000000001</v>
      </c>
      <c r="B1765" t="s">
        <v>96</v>
      </c>
    </row>
    <row r="1766" spans="1:2">
      <c r="A1766" s="162">
        <v>66.783000000000001</v>
      </c>
      <c r="B1766" t="s">
        <v>886</v>
      </c>
    </row>
    <row r="1767" spans="1:2">
      <c r="A1767" s="162">
        <v>66.783000000000001</v>
      </c>
      <c r="B1767" t="s">
        <v>887</v>
      </c>
    </row>
    <row r="1768" spans="1:2">
      <c r="A1768" s="162">
        <v>66.783000000000001</v>
      </c>
      <c r="B1768" t="s">
        <v>1015</v>
      </c>
    </row>
    <row r="1769" spans="1:2">
      <c r="A1769" s="162">
        <v>66.783000000000001</v>
      </c>
      <c r="B1769" t="s">
        <v>220</v>
      </c>
    </row>
    <row r="1770" spans="1:2">
      <c r="A1770" s="162">
        <v>66.783000000000001</v>
      </c>
      <c r="B1770" t="s">
        <v>711</v>
      </c>
    </row>
    <row r="1771" spans="1:2">
      <c r="A1771" s="162">
        <v>66.783000000000001</v>
      </c>
      <c r="B1771" t="s">
        <v>680</v>
      </c>
    </row>
    <row r="1772" spans="1:2">
      <c r="A1772" s="162">
        <v>66.783000000000001</v>
      </c>
      <c r="B1772" t="s">
        <v>493</v>
      </c>
    </row>
    <row r="1773" spans="1:2">
      <c r="A1773" s="162">
        <v>66.783000000000001</v>
      </c>
      <c r="B1773" t="s">
        <v>124</v>
      </c>
    </row>
    <row r="1774" spans="1:2">
      <c r="A1774" s="162">
        <v>66.783000000000001</v>
      </c>
      <c r="B1774" t="s">
        <v>94</v>
      </c>
    </row>
    <row r="1775" spans="1:2">
      <c r="A1775" s="162">
        <v>66.784000000000006</v>
      </c>
      <c r="B1775" t="s">
        <v>917</v>
      </c>
    </row>
    <row r="1776" spans="1:2">
      <c r="A1776" s="162">
        <v>66.784000000000006</v>
      </c>
      <c r="B1776" t="s">
        <v>702</v>
      </c>
    </row>
    <row r="1777" spans="1:2">
      <c r="A1777" s="162">
        <v>66.784000000000006</v>
      </c>
      <c r="B1777" t="s">
        <v>437</v>
      </c>
    </row>
    <row r="1778" spans="1:2">
      <c r="A1778" s="162">
        <v>66.784000000000006</v>
      </c>
      <c r="B1778" t="s">
        <v>493</v>
      </c>
    </row>
    <row r="1779" spans="1:2">
      <c r="A1779" s="162">
        <v>66.784000000000006</v>
      </c>
      <c r="B1779" t="s">
        <v>413</v>
      </c>
    </row>
    <row r="1780" spans="1:2">
      <c r="A1780" s="162">
        <v>66.784000000000006</v>
      </c>
      <c r="B1780" t="s">
        <v>771</v>
      </c>
    </row>
    <row r="1781" spans="1:2">
      <c r="A1781" s="162">
        <v>66.784000000000006</v>
      </c>
      <c r="B1781" t="s">
        <v>443</v>
      </c>
    </row>
    <row r="1782" spans="1:2">
      <c r="A1782" s="162">
        <v>66.784000000000006</v>
      </c>
      <c r="B1782" t="s">
        <v>552</v>
      </c>
    </row>
    <row r="1783" spans="1:2">
      <c r="A1783" s="162">
        <v>66.870999999999995</v>
      </c>
      <c r="B1783" t="s">
        <v>938</v>
      </c>
    </row>
    <row r="1784" spans="1:2">
      <c r="A1784" s="162">
        <v>66.870999999999995</v>
      </c>
      <c r="B1784" t="s">
        <v>293</v>
      </c>
    </row>
    <row r="1785" spans="1:2">
      <c r="A1785" s="162">
        <v>67.024000000000001</v>
      </c>
      <c r="B1785" t="s">
        <v>874</v>
      </c>
    </row>
    <row r="1786" spans="1:2">
      <c r="A1786" s="162">
        <v>67.024000000000001</v>
      </c>
      <c r="B1786" t="s">
        <v>96</v>
      </c>
    </row>
    <row r="1787" spans="1:2">
      <c r="A1787" s="162">
        <v>67.024000000000001</v>
      </c>
      <c r="B1787" t="s">
        <v>886</v>
      </c>
    </row>
    <row r="1788" spans="1:2">
      <c r="A1788" s="162">
        <v>67.024000000000001</v>
      </c>
      <c r="B1788" t="s">
        <v>887</v>
      </c>
    </row>
    <row r="1789" spans="1:2">
      <c r="A1789" s="162">
        <v>67.024000000000001</v>
      </c>
      <c r="B1789" t="s">
        <v>1015</v>
      </c>
    </row>
    <row r="1790" spans="1:2">
      <c r="A1790" s="162">
        <v>67.024000000000001</v>
      </c>
      <c r="B1790" t="s">
        <v>220</v>
      </c>
    </row>
    <row r="1791" spans="1:2">
      <c r="A1791" s="162">
        <v>67.024000000000001</v>
      </c>
      <c r="B1791" t="s">
        <v>711</v>
      </c>
    </row>
    <row r="1792" spans="1:2">
      <c r="A1792" s="162">
        <v>67.024000000000001</v>
      </c>
      <c r="B1792" t="s">
        <v>680</v>
      </c>
    </row>
    <row r="1793" spans="1:2">
      <c r="A1793" s="162">
        <v>67.024000000000001</v>
      </c>
      <c r="B1793" t="s">
        <v>493</v>
      </c>
    </row>
    <row r="1794" spans="1:2">
      <c r="A1794" s="162">
        <v>67.024000000000001</v>
      </c>
      <c r="B1794" t="s">
        <v>124</v>
      </c>
    </row>
    <row r="1795" spans="1:2">
      <c r="A1795" s="162">
        <v>67.024000000000001</v>
      </c>
      <c r="B1795" t="s">
        <v>94</v>
      </c>
    </row>
    <row r="1796" spans="1:2">
      <c r="A1796" s="162">
        <v>67.024000000000001</v>
      </c>
      <c r="B1796" t="s">
        <v>917</v>
      </c>
    </row>
    <row r="1797" spans="1:2">
      <c r="A1797" s="162">
        <v>67.025000000000006</v>
      </c>
      <c r="B1797" t="s">
        <v>702</v>
      </c>
    </row>
    <row r="1798" spans="1:2">
      <c r="A1798" s="162">
        <v>67.025000000000006</v>
      </c>
      <c r="B1798" t="s">
        <v>713</v>
      </c>
    </row>
    <row r="1799" spans="1:2">
      <c r="A1799" s="162">
        <v>67.025000000000006</v>
      </c>
      <c r="B1799" t="s">
        <v>493</v>
      </c>
    </row>
    <row r="1800" spans="1:2">
      <c r="A1800" s="162">
        <v>67.025000000000006</v>
      </c>
      <c r="B1800" t="s">
        <v>413</v>
      </c>
    </row>
    <row r="1801" spans="1:2">
      <c r="A1801" s="162">
        <v>67.025000000000006</v>
      </c>
      <c r="B1801" t="s">
        <v>771</v>
      </c>
    </row>
    <row r="1802" spans="1:2">
      <c r="A1802" s="162">
        <v>67.025000000000006</v>
      </c>
      <c r="B1802" t="s">
        <v>444</v>
      </c>
    </row>
    <row r="1803" spans="1:2">
      <c r="A1803" s="162">
        <v>67.025000000000006</v>
      </c>
      <c r="B1803" t="s">
        <v>552</v>
      </c>
    </row>
    <row r="1804" spans="1:2">
      <c r="A1804" s="162">
        <v>67.225999999999999</v>
      </c>
      <c r="B1804" t="s">
        <v>891</v>
      </c>
    </row>
    <row r="1805" spans="1:2">
      <c r="A1805" s="162">
        <v>67.225999999999999</v>
      </c>
      <c r="B1805" t="s">
        <v>892</v>
      </c>
    </row>
    <row r="1806" spans="1:2">
      <c r="A1806" s="162">
        <v>67.379000000000005</v>
      </c>
      <c r="B1806" t="s">
        <v>998</v>
      </c>
    </row>
    <row r="1807" spans="1:2">
      <c r="A1807" s="162">
        <v>67.379000000000005</v>
      </c>
      <c r="B1807" t="s">
        <v>96</v>
      </c>
    </row>
    <row r="1808" spans="1:2">
      <c r="A1808" s="162">
        <v>67.379000000000005</v>
      </c>
      <c r="B1808" t="s">
        <v>886</v>
      </c>
    </row>
    <row r="1809" spans="1:2">
      <c r="A1809" s="162">
        <v>67.379000000000005</v>
      </c>
      <c r="B1809" t="s">
        <v>887</v>
      </c>
    </row>
    <row r="1810" spans="1:2">
      <c r="A1810" s="162">
        <v>67.379000000000005</v>
      </c>
      <c r="B1810" t="s">
        <v>1015</v>
      </c>
    </row>
    <row r="1811" spans="1:2">
      <c r="A1811" s="162">
        <v>67.379000000000005</v>
      </c>
      <c r="B1811" t="s">
        <v>220</v>
      </c>
    </row>
    <row r="1812" spans="1:2">
      <c r="A1812" s="162">
        <v>67.379000000000005</v>
      </c>
      <c r="B1812" t="s">
        <v>711</v>
      </c>
    </row>
    <row r="1813" spans="1:2">
      <c r="A1813" s="162">
        <v>67.379000000000005</v>
      </c>
      <c r="B1813" t="s">
        <v>680</v>
      </c>
    </row>
    <row r="1814" spans="1:2">
      <c r="A1814" s="162">
        <v>67.379000000000005</v>
      </c>
      <c r="B1814" t="s">
        <v>493</v>
      </c>
    </row>
    <row r="1815" spans="1:2">
      <c r="A1815" s="162">
        <v>67.379000000000005</v>
      </c>
      <c r="B1815" t="s">
        <v>124</v>
      </c>
    </row>
    <row r="1816" spans="1:2">
      <c r="A1816" s="162">
        <v>67.379000000000005</v>
      </c>
      <c r="B1816" t="s">
        <v>94</v>
      </c>
    </row>
    <row r="1817" spans="1:2">
      <c r="A1817" s="162">
        <v>67.379000000000005</v>
      </c>
      <c r="B1817" t="s">
        <v>917</v>
      </c>
    </row>
    <row r="1818" spans="1:2">
      <c r="A1818" s="162">
        <v>67.379000000000005</v>
      </c>
      <c r="B1818" t="s">
        <v>702</v>
      </c>
    </row>
    <row r="1819" spans="1:2">
      <c r="A1819" s="162">
        <v>67.379000000000005</v>
      </c>
      <c r="B1819" t="s">
        <v>610</v>
      </c>
    </row>
    <row r="1820" spans="1:2">
      <c r="A1820" s="162">
        <v>67.379000000000005</v>
      </c>
      <c r="B1820" t="s">
        <v>493</v>
      </c>
    </row>
    <row r="1821" spans="1:2">
      <c r="A1821" s="162">
        <v>67.379000000000005</v>
      </c>
      <c r="B1821" t="s">
        <v>413</v>
      </c>
    </row>
    <row r="1822" spans="1:2">
      <c r="A1822" s="162">
        <v>67.379000000000005</v>
      </c>
      <c r="B1822" t="s">
        <v>771</v>
      </c>
    </row>
    <row r="1823" spans="1:2">
      <c r="A1823" s="162">
        <v>67.379000000000005</v>
      </c>
      <c r="B1823" t="s">
        <v>377</v>
      </c>
    </row>
    <row r="1824" spans="1:2">
      <c r="A1824" s="162">
        <v>67.379000000000005</v>
      </c>
      <c r="B1824" t="s">
        <v>552</v>
      </c>
    </row>
    <row r="1825" spans="1:2">
      <c r="A1825" s="162">
        <v>67.468000000000004</v>
      </c>
      <c r="B1825" t="s">
        <v>294</v>
      </c>
    </row>
    <row r="1826" spans="1:2">
      <c r="A1826" s="162">
        <v>67.468999999999994</v>
      </c>
      <c r="B1826" t="s">
        <v>378</v>
      </c>
    </row>
    <row r="1827" spans="1:2">
      <c r="A1827" s="162">
        <v>67.622</v>
      </c>
      <c r="B1827" t="s">
        <v>470</v>
      </c>
    </row>
    <row r="1828" spans="1:2">
      <c r="A1828" s="162">
        <v>67.622</v>
      </c>
      <c r="B1828" t="s">
        <v>96</v>
      </c>
    </row>
    <row r="1829" spans="1:2">
      <c r="A1829" s="162">
        <v>67.622</v>
      </c>
      <c r="B1829" t="s">
        <v>886</v>
      </c>
    </row>
    <row r="1830" spans="1:2">
      <c r="A1830" s="162">
        <v>67.622</v>
      </c>
      <c r="B1830" t="s">
        <v>887</v>
      </c>
    </row>
    <row r="1831" spans="1:2">
      <c r="A1831" s="162">
        <v>67.622</v>
      </c>
      <c r="B1831" t="s">
        <v>1015</v>
      </c>
    </row>
    <row r="1832" spans="1:2">
      <c r="A1832" s="162">
        <v>67.622</v>
      </c>
      <c r="B1832" t="s">
        <v>220</v>
      </c>
    </row>
    <row r="1833" spans="1:2">
      <c r="A1833" s="162">
        <v>67.622</v>
      </c>
      <c r="B1833" t="s">
        <v>711</v>
      </c>
    </row>
    <row r="1834" spans="1:2">
      <c r="A1834" s="162">
        <v>67.622</v>
      </c>
      <c r="B1834" t="s">
        <v>680</v>
      </c>
    </row>
    <row r="1835" spans="1:2">
      <c r="A1835" s="162">
        <v>67.622</v>
      </c>
      <c r="B1835" t="s">
        <v>493</v>
      </c>
    </row>
    <row r="1836" spans="1:2">
      <c r="A1836" s="162">
        <v>67.622</v>
      </c>
      <c r="B1836" t="s">
        <v>124</v>
      </c>
    </row>
    <row r="1837" spans="1:2">
      <c r="A1837" s="162">
        <v>67.622</v>
      </c>
      <c r="B1837" t="s">
        <v>94</v>
      </c>
    </row>
    <row r="1838" spans="1:2">
      <c r="A1838" s="162">
        <v>67.622</v>
      </c>
      <c r="B1838" t="s">
        <v>917</v>
      </c>
    </row>
    <row r="1839" spans="1:2">
      <c r="A1839" s="162">
        <v>67.622</v>
      </c>
      <c r="B1839" t="s">
        <v>702</v>
      </c>
    </row>
    <row r="1840" spans="1:2">
      <c r="A1840" s="162">
        <v>67.622</v>
      </c>
      <c r="B1840" t="s">
        <v>379</v>
      </c>
    </row>
    <row r="1841" spans="1:2">
      <c r="A1841" s="162">
        <v>67.622</v>
      </c>
      <c r="B1841" t="s">
        <v>493</v>
      </c>
    </row>
    <row r="1842" spans="1:2">
      <c r="A1842" s="162">
        <v>67.622</v>
      </c>
      <c r="B1842" t="s">
        <v>413</v>
      </c>
    </row>
    <row r="1843" spans="1:2">
      <c r="A1843" s="162">
        <v>67.622</v>
      </c>
      <c r="B1843" t="s">
        <v>771</v>
      </c>
    </row>
    <row r="1844" spans="1:2">
      <c r="A1844" s="162">
        <v>67.622</v>
      </c>
      <c r="B1844" t="s">
        <v>929</v>
      </c>
    </row>
    <row r="1845" spans="1:2">
      <c r="A1845" s="162">
        <v>67.622</v>
      </c>
      <c r="B1845" t="s">
        <v>552</v>
      </c>
    </row>
    <row r="1846" spans="1:2">
      <c r="A1846" s="162">
        <v>67.625</v>
      </c>
      <c r="B1846" t="s">
        <v>159</v>
      </c>
    </row>
    <row r="1847" spans="1:2">
      <c r="A1847" s="162">
        <v>67.625</v>
      </c>
      <c r="B1847" t="s">
        <v>380</v>
      </c>
    </row>
    <row r="1848" spans="1:2">
      <c r="A1848" s="162">
        <v>67.777000000000001</v>
      </c>
      <c r="B1848" t="s">
        <v>777</v>
      </c>
    </row>
    <row r="1849" spans="1:2">
      <c r="A1849" s="162">
        <v>67.777000000000001</v>
      </c>
      <c r="B1849" t="s">
        <v>96</v>
      </c>
    </row>
    <row r="1850" spans="1:2">
      <c r="A1850" s="162">
        <v>67.777000000000001</v>
      </c>
      <c r="B1850" t="s">
        <v>886</v>
      </c>
    </row>
    <row r="1851" spans="1:2">
      <c r="A1851" s="162">
        <v>67.777000000000001</v>
      </c>
      <c r="B1851" t="s">
        <v>887</v>
      </c>
    </row>
    <row r="1852" spans="1:2">
      <c r="A1852" s="162">
        <v>67.777000000000001</v>
      </c>
      <c r="B1852" t="s">
        <v>1015</v>
      </c>
    </row>
    <row r="1853" spans="1:2">
      <c r="A1853" s="162">
        <v>67.777000000000001</v>
      </c>
      <c r="B1853" t="s">
        <v>220</v>
      </c>
    </row>
    <row r="1854" spans="1:2">
      <c r="A1854" s="162">
        <v>67.777000000000001</v>
      </c>
      <c r="B1854" t="s">
        <v>711</v>
      </c>
    </row>
    <row r="1855" spans="1:2">
      <c r="A1855" s="162">
        <v>67.777000000000001</v>
      </c>
      <c r="B1855" t="s">
        <v>680</v>
      </c>
    </row>
    <row r="1856" spans="1:2">
      <c r="A1856" s="162">
        <v>67.777000000000001</v>
      </c>
      <c r="B1856" t="s">
        <v>493</v>
      </c>
    </row>
    <row r="1857" spans="1:2">
      <c r="A1857" s="162">
        <v>67.777000000000001</v>
      </c>
      <c r="B1857" t="s">
        <v>124</v>
      </c>
    </row>
    <row r="1858" spans="1:2">
      <c r="A1858" s="162">
        <v>67.777000000000001</v>
      </c>
      <c r="B1858" t="s">
        <v>94</v>
      </c>
    </row>
    <row r="1859" spans="1:2">
      <c r="A1859" s="162">
        <v>67.777000000000001</v>
      </c>
      <c r="B1859" t="s">
        <v>917</v>
      </c>
    </row>
    <row r="1860" spans="1:2">
      <c r="A1860" s="162">
        <v>67.777000000000001</v>
      </c>
      <c r="B1860" t="s">
        <v>702</v>
      </c>
    </row>
    <row r="1861" spans="1:2">
      <c r="A1861" s="162">
        <v>67.777000000000001</v>
      </c>
      <c r="B1861" t="s">
        <v>640</v>
      </c>
    </row>
    <row r="1862" spans="1:2">
      <c r="A1862" s="162">
        <v>67.777000000000001</v>
      </c>
      <c r="B1862" t="s">
        <v>493</v>
      </c>
    </row>
    <row r="1863" spans="1:2">
      <c r="A1863" s="162">
        <v>67.777000000000001</v>
      </c>
      <c r="B1863" t="s">
        <v>413</v>
      </c>
    </row>
    <row r="1864" spans="1:2">
      <c r="A1864" s="162">
        <v>67.777000000000001</v>
      </c>
      <c r="B1864" t="s">
        <v>771</v>
      </c>
    </row>
    <row r="1865" spans="1:2">
      <c r="A1865" s="162">
        <v>67.777000000000001</v>
      </c>
      <c r="B1865" t="s">
        <v>160</v>
      </c>
    </row>
    <row r="1866" spans="1:2">
      <c r="A1866" s="162">
        <v>67.777000000000001</v>
      </c>
      <c r="B1866" t="s">
        <v>552</v>
      </c>
    </row>
    <row r="1867" spans="1:2">
      <c r="A1867" s="162">
        <v>67.78</v>
      </c>
      <c r="B1867" t="s">
        <v>573</v>
      </c>
    </row>
    <row r="1868" spans="1:2">
      <c r="A1868" s="162">
        <v>67.78</v>
      </c>
      <c r="B1868" t="s">
        <v>1022</v>
      </c>
    </row>
    <row r="1869" spans="1:2">
      <c r="A1869" s="162">
        <v>67.933999999999997</v>
      </c>
      <c r="B1869" t="s">
        <v>399</v>
      </c>
    </row>
    <row r="1870" spans="1:2">
      <c r="A1870" s="162">
        <v>67.933999999999997</v>
      </c>
      <c r="B1870" t="s">
        <v>96</v>
      </c>
    </row>
    <row r="1871" spans="1:2">
      <c r="A1871" s="162">
        <v>67.933999999999997</v>
      </c>
      <c r="B1871" t="s">
        <v>886</v>
      </c>
    </row>
    <row r="1872" spans="1:2">
      <c r="A1872" s="162">
        <v>67.933999999999997</v>
      </c>
      <c r="B1872" t="s">
        <v>887</v>
      </c>
    </row>
    <row r="1873" spans="1:2">
      <c r="A1873" s="162">
        <v>67.933999999999997</v>
      </c>
      <c r="B1873" t="s">
        <v>1015</v>
      </c>
    </row>
    <row r="1874" spans="1:2">
      <c r="A1874" s="162">
        <v>67.933999999999997</v>
      </c>
      <c r="B1874" t="s">
        <v>220</v>
      </c>
    </row>
    <row r="1875" spans="1:2">
      <c r="A1875" s="162">
        <v>67.933999999999997</v>
      </c>
      <c r="B1875" t="s">
        <v>711</v>
      </c>
    </row>
    <row r="1876" spans="1:2">
      <c r="A1876" s="162">
        <v>67.933999999999997</v>
      </c>
      <c r="B1876" t="s">
        <v>680</v>
      </c>
    </row>
    <row r="1877" spans="1:2">
      <c r="A1877" s="162">
        <v>67.933999999999997</v>
      </c>
      <c r="B1877" t="s">
        <v>493</v>
      </c>
    </row>
    <row r="1878" spans="1:2">
      <c r="A1878" s="162">
        <v>67.933999999999997</v>
      </c>
      <c r="B1878" t="s">
        <v>124</v>
      </c>
    </row>
    <row r="1879" spans="1:2">
      <c r="A1879" s="162">
        <v>67.933999999999997</v>
      </c>
      <c r="B1879" t="s">
        <v>94</v>
      </c>
    </row>
    <row r="1880" spans="1:2">
      <c r="A1880" s="162">
        <v>67.933999999999997</v>
      </c>
      <c r="B1880" t="s">
        <v>917</v>
      </c>
    </row>
    <row r="1881" spans="1:2">
      <c r="A1881" s="162">
        <v>67.933999999999997</v>
      </c>
      <c r="B1881" t="s">
        <v>702</v>
      </c>
    </row>
    <row r="1882" spans="1:2">
      <c r="A1882" s="162">
        <v>67.933999999999997</v>
      </c>
      <c r="B1882" t="s">
        <v>445</v>
      </c>
    </row>
    <row r="1883" spans="1:2">
      <c r="A1883" s="162">
        <v>67.933999999999997</v>
      </c>
      <c r="B1883" t="s">
        <v>493</v>
      </c>
    </row>
    <row r="1884" spans="1:2">
      <c r="A1884" s="162">
        <v>67.933999999999997</v>
      </c>
      <c r="B1884" t="s">
        <v>413</v>
      </c>
    </row>
    <row r="1885" spans="1:2">
      <c r="A1885" s="162">
        <v>67.933999999999997</v>
      </c>
      <c r="B1885" t="s">
        <v>771</v>
      </c>
    </row>
    <row r="1886" spans="1:2">
      <c r="A1886" s="162">
        <v>67.933999999999997</v>
      </c>
      <c r="B1886" t="s">
        <v>446</v>
      </c>
    </row>
    <row r="1887" spans="1:2">
      <c r="A1887" s="162">
        <v>67.933999999999997</v>
      </c>
      <c r="B1887" t="s">
        <v>552</v>
      </c>
    </row>
    <row r="1888" spans="1:2">
      <c r="A1888" s="162">
        <v>67.936999999999998</v>
      </c>
      <c r="B1888" t="s">
        <v>893</v>
      </c>
    </row>
    <row r="1889" spans="1:2">
      <c r="A1889" s="162">
        <v>67.936999999999998</v>
      </c>
      <c r="B1889" t="s">
        <v>1023</v>
      </c>
    </row>
    <row r="1890" spans="1:2">
      <c r="A1890" s="162">
        <v>68.088999999999999</v>
      </c>
      <c r="B1890" t="s">
        <v>537</v>
      </c>
    </row>
    <row r="1891" spans="1:2">
      <c r="A1891" s="162">
        <v>68.088999999999999</v>
      </c>
      <c r="B1891" t="s">
        <v>96</v>
      </c>
    </row>
    <row r="1892" spans="1:2">
      <c r="A1892" s="162">
        <v>68.088999999999999</v>
      </c>
      <c r="B1892" t="s">
        <v>886</v>
      </c>
    </row>
    <row r="1893" spans="1:2">
      <c r="A1893" s="162">
        <v>68.088999999999999</v>
      </c>
      <c r="B1893" t="s">
        <v>887</v>
      </c>
    </row>
    <row r="1894" spans="1:2">
      <c r="A1894" s="162">
        <v>68.088999999999999</v>
      </c>
      <c r="B1894" t="s">
        <v>1015</v>
      </c>
    </row>
    <row r="1895" spans="1:2">
      <c r="A1895" s="162">
        <v>68.088999999999999</v>
      </c>
      <c r="B1895" t="s">
        <v>220</v>
      </c>
    </row>
    <row r="1896" spans="1:2">
      <c r="A1896" s="162">
        <v>68.088999999999999</v>
      </c>
      <c r="B1896" t="s">
        <v>711</v>
      </c>
    </row>
    <row r="1897" spans="1:2">
      <c r="A1897" s="162">
        <v>68.088999999999999</v>
      </c>
      <c r="B1897" t="s">
        <v>680</v>
      </c>
    </row>
    <row r="1898" spans="1:2">
      <c r="A1898" s="162">
        <v>68.088999999999999</v>
      </c>
      <c r="B1898" t="s">
        <v>493</v>
      </c>
    </row>
    <row r="1899" spans="1:2">
      <c r="A1899" s="162">
        <v>68.088999999999999</v>
      </c>
      <c r="B1899" t="s">
        <v>124</v>
      </c>
    </row>
    <row r="1900" spans="1:2">
      <c r="A1900" s="162">
        <v>68.088999999999999</v>
      </c>
      <c r="B1900" t="s">
        <v>94</v>
      </c>
    </row>
    <row r="1901" spans="1:2">
      <c r="A1901" s="162">
        <v>68.088999999999999</v>
      </c>
      <c r="B1901" t="s">
        <v>917</v>
      </c>
    </row>
    <row r="1902" spans="1:2">
      <c r="A1902" s="162">
        <v>68.088999999999999</v>
      </c>
      <c r="B1902" t="s">
        <v>702</v>
      </c>
    </row>
    <row r="1903" spans="1:2">
      <c r="A1903" s="162">
        <v>68.088999999999999</v>
      </c>
      <c r="B1903" t="s">
        <v>447</v>
      </c>
    </row>
    <row r="1904" spans="1:2">
      <c r="A1904" s="162">
        <v>68.088999999999999</v>
      </c>
      <c r="B1904" t="s">
        <v>493</v>
      </c>
    </row>
    <row r="1905" spans="1:2">
      <c r="A1905" s="162">
        <v>68.088999999999999</v>
      </c>
      <c r="B1905" t="s">
        <v>413</v>
      </c>
    </row>
    <row r="1906" spans="1:2">
      <c r="A1906" s="162">
        <v>68.088999999999999</v>
      </c>
      <c r="B1906" t="s">
        <v>771</v>
      </c>
    </row>
    <row r="1907" spans="1:2">
      <c r="A1907" s="162">
        <v>68.088999999999999</v>
      </c>
      <c r="B1907" t="s">
        <v>894</v>
      </c>
    </row>
    <row r="1908" spans="1:2">
      <c r="A1908" s="162">
        <v>68.088999999999999</v>
      </c>
      <c r="B1908" t="s">
        <v>552</v>
      </c>
    </row>
    <row r="1909" spans="1:2">
      <c r="A1909" s="162">
        <v>69.257999999999996</v>
      </c>
      <c r="B1909" t="s">
        <v>1091</v>
      </c>
    </row>
    <row r="1910" spans="1:2">
      <c r="A1910" s="162">
        <v>69.257999999999996</v>
      </c>
      <c r="B1910" t="s">
        <v>811</v>
      </c>
    </row>
    <row r="1911" spans="1:2">
      <c r="A1911" s="162">
        <v>69.411000000000001</v>
      </c>
      <c r="B1911" t="s">
        <v>334</v>
      </c>
    </row>
    <row r="1912" spans="1:2">
      <c r="A1912" s="162">
        <v>69.411000000000001</v>
      </c>
      <c r="B1912" t="s">
        <v>96</v>
      </c>
    </row>
    <row r="1913" spans="1:2">
      <c r="A1913" s="162">
        <v>69.411000000000001</v>
      </c>
      <c r="B1913" t="s">
        <v>886</v>
      </c>
    </row>
    <row r="1914" spans="1:2">
      <c r="A1914" s="162">
        <v>69.411000000000001</v>
      </c>
      <c r="B1914" t="s">
        <v>887</v>
      </c>
    </row>
    <row r="1915" spans="1:2">
      <c r="A1915" s="162">
        <v>69.411000000000001</v>
      </c>
      <c r="B1915" t="s">
        <v>1015</v>
      </c>
    </row>
    <row r="1916" spans="1:2">
      <c r="A1916" s="162">
        <v>69.411000000000001</v>
      </c>
      <c r="B1916" t="s">
        <v>220</v>
      </c>
    </row>
    <row r="1917" spans="1:2">
      <c r="A1917" s="162">
        <v>69.411000000000001</v>
      </c>
      <c r="B1917" t="s">
        <v>711</v>
      </c>
    </row>
    <row r="1918" spans="1:2">
      <c r="A1918" s="162">
        <v>69.411000000000001</v>
      </c>
      <c r="B1918" t="s">
        <v>680</v>
      </c>
    </row>
    <row r="1919" spans="1:2">
      <c r="A1919" s="162">
        <v>69.411000000000001</v>
      </c>
      <c r="B1919" t="s">
        <v>493</v>
      </c>
    </row>
    <row r="1920" spans="1:2">
      <c r="A1920" s="162">
        <v>69.411000000000001</v>
      </c>
      <c r="B1920" t="s">
        <v>124</v>
      </c>
    </row>
    <row r="1921" spans="1:2">
      <c r="A1921" s="162">
        <v>69.411000000000001</v>
      </c>
      <c r="B1921" t="s">
        <v>94</v>
      </c>
    </row>
    <row r="1922" spans="1:2">
      <c r="A1922" s="162">
        <v>69.411000000000001</v>
      </c>
      <c r="B1922" t="s">
        <v>917</v>
      </c>
    </row>
    <row r="1923" spans="1:2">
      <c r="A1923" s="162">
        <v>69.411000000000001</v>
      </c>
      <c r="B1923" t="s">
        <v>702</v>
      </c>
    </row>
    <row r="1924" spans="1:2">
      <c r="A1924" s="162">
        <v>69.411000000000001</v>
      </c>
      <c r="B1924" t="s">
        <v>69</v>
      </c>
    </row>
    <row r="1925" spans="1:2">
      <c r="A1925" s="162">
        <v>69.411000000000001</v>
      </c>
      <c r="B1925" t="s">
        <v>493</v>
      </c>
    </row>
    <row r="1926" spans="1:2">
      <c r="A1926" s="162">
        <v>69.411000000000001</v>
      </c>
      <c r="B1926" t="s">
        <v>413</v>
      </c>
    </row>
    <row r="1927" spans="1:2">
      <c r="A1927" s="162">
        <v>69.411000000000001</v>
      </c>
      <c r="B1927" t="s">
        <v>771</v>
      </c>
    </row>
    <row r="1928" spans="1:2">
      <c r="A1928" s="162">
        <v>69.411000000000001</v>
      </c>
      <c r="B1928" t="s">
        <v>895</v>
      </c>
    </row>
    <row r="1929" spans="1:2">
      <c r="A1929" s="162">
        <v>69.411000000000001</v>
      </c>
      <c r="B1929" t="s">
        <v>552</v>
      </c>
    </row>
    <row r="1930" spans="1:2">
      <c r="A1930" s="162">
        <v>69.44</v>
      </c>
      <c r="B1930" t="s">
        <v>574</v>
      </c>
    </row>
    <row r="1931" spans="1:2">
      <c r="A1931" s="162">
        <v>69.44</v>
      </c>
      <c r="B1931" t="s">
        <v>233</v>
      </c>
    </row>
    <row r="1932" spans="1:2">
      <c r="A1932" s="162">
        <v>69.593000000000004</v>
      </c>
      <c r="B1932" t="s">
        <v>930</v>
      </c>
    </row>
    <row r="1933" spans="1:2">
      <c r="A1933" s="162">
        <v>69.593000000000004</v>
      </c>
      <c r="B1933" t="s">
        <v>96</v>
      </c>
    </row>
    <row r="1934" spans="1:2">
      <c r="A1934" s="162">
        <v>69.593000000000004</v>
      </c>
      <c r="B1934" t="s">
        <v>886</v>
      </c>
    </row>
    <row r="1935" spans="1:2">
      <c r="A1935" s="162">
        <v>69.593000000000004</v>
      </c>
      <c r="B1935" t="s">
        <v>887</v>
      </c>
    </row>
    <row r="1936" spans="1:2">
      <c r="A1936" s="162">
        <v>69.593000000000004</v>
      </c>
      <c r="B1936" t="s">
        <v>1015</v>
      </c>
    </row>
    <row r="1937" spans="1:2">
      <c r="A1937" s="162">
        <v>69.593000000000004</v>
      </c>
      <c r="B1937" t="s">
        <v>220</v>
      </c>
    </row>
    <row r="1938" spans="1:2">
      <c r="A1938" s="162">
        <v>69.593000000000004</v>
      </c>
      <c r="B1938" t="s">
        <v>711</v>
      </c>
    </row>
    <row r="1939" spans="1:2">
      <c r="A1939" s="162">
        <v>69.593000000000004</v>
      </c>
      <c r="B1939" t="s">
        <v>680</v>
      </c>
    </row>
    <row r="1940" spans="1:2">
      <c r="A1940" s="162">
        <v>69.593000000000004</v>
      </c>
      <c r="B1940" t="s">
        <v>493</v>
      </c>
    </row>
    <row r="1941" spans="1:2">
      <c r="A1941" s="162">
        <v>69.593999999999994</v>
      </c>
      <c r="B1941" t="s">
        <v>124</v>
      </c>
    </row>
    <row r="1942" spans="1:2">
      <c r="A1942" s="162">
        <v>69.593999999999994</v>
      </c>
      <c r="B1942" t="s">
        <v>94</v>
      </c>
    </row>
    <row r="1943" spans="1:2">
      <c r="A1943" s="162">
        <v>69.593999999999994</v>
      </c>
      <c r="B1943" t="s">
        <v>917</v>
      </c>
    </row>
    <row r="1944" spans="1:2">
      <c r="A1944" s="162">
        <v>69.593999999999994</v>
      </c>
      <c r="B1944" t="s">
        <v>702</v>
      </c>
    </row>
    <row r="1945" spans="1:2">
      <c r="A1945" s="162">
        <v>69.593999999999994</v>
      </c>
      <c r="B1945" t="s">
        <v>287</v>
      </c>
    </row>
    <row r="1946" spans="1:2">
      <c r="A1946" s="162">
        <v>69.593999999999994</v>
      </c>
      <c r="B1946" t="s">
        <v>493</v>
      </c>
    </row>
    <row r="1947" spans="1:2">
      <c r="A1947" s="162">
        <v>69.593999999999994</v>
      </c>
      <c r="B1947" t="s">
        <v>413</v>
      </c>
    </row>
    <row r="1948" spans="1:2">
      <c r="A1948" s="162">
        <v>69.593999999999994</v>
      </c>
      <c r="B1948" t="s">
        <v>771</v>
      </c>
    </row>
    <row r="1949" spans="1:2">
      <c r="A1949" s="162">
        <v>69.593999999999994</v>
      </c>
      <c r="B1949" t="s">
        <v>70</v>
      </c>
    </row>
    <row r="1950" spans="1:2">
      <c r="A1950" s="162">
        <v>69.593999999999994</v>
      </c>
      <c r="B1950" t="s">
        <v>552</v>
      </c>
    </row>
    <row r="1951" spans="1:2">
      <c r="A1951" s="162">
        <v>69.620999999999995</v>
      </c>
      <c r="B1951" t="s">
        <v>812</v>
      </c>
    </row>
    <row r="1952" spans="1:2">
      <c r="A1952" s="162">
        <v>69.620999999999995</v>
      </c>
      <c r="B1952" t="s">
        <v>506</v>
      </c>
    </row>
    <row r="1953" spans="1:2">
      <c r="A1953" s="162">
        <v>69.774000000000001</v>
      </c>
      <c r="B1953" t="s">
        <v>985</v>
      </c>
    </row>
    <row r="1954" spans="1:2">
      <c r="A1954" s="162">
        <v>69.774000000000001</v>
      </c>
      <c r="B1954" t="s">
        <v>96</v>
      </c>
    </row>
    <row r="1955" spans="1:2">
      <c r="A1955" s="162">
        <v>69.774000000000001</v>
      </c>
      <c r="B1955" t="s">
        <v>886</v>
      </c>
    </row>
    <row r="1956" spans="1:2">
      <c r="A1956" s="162">
        <v>69.774000000000001</v>
      </c>
      <c r="B1956" t="s">
        <v>887</v>
      </c>
    </row>
    <row r="1957" spans="1:2">
      <c r="A1957" s="162">
        <v>69.774000000000001</v>
      </c>
      <c r="B1957" t="s">
        <v>1015</v>
      </c>
    </row>
    <row r="1958" spans="1:2">
      <c r="A1958" s="162">
        <v>69.774000000000001</v>
      </c>
      <c r="B1958" t="s">
        <v>220</v>
      </c>
    </row>
    <row r="1959" spans="1:2">
      <c r="A1959" s="162">
        <v>69.774000000000001</v>
      </c>
      <c r="B1959" t="s">
        <v>711</v>
      </c>
    </row>
    <row r="1960" spans="1:2">
      <c r="A1960" s="162">
        <v>69.774000000000001</v>
      </c>
      <c r="B1960" t="s">
        <v>680</v>
      </c>
    </row>
    <row r="1961" spans="1:2">
      <c r="A1961" s="162">
        <v>69.774000000000001</v>
      </c>
      <c r="B1961" t="s">
        <v>493</v>
      </c>
    </row>
    <row r="1962" spans="1:2">
      <c r="A1962" s="162">
        <v>69.774000000000001</v>
      </c>
      <c r="B1962" t="s">
        <v>124</v>
      </c>
    </row>
    <row r="1963" spans="1:2">
      <c r="A1963" s="162">
        <v>69.774000000000001</v>
      </c>
      <c r="B1963" t="s">
        <v>94</v>
      </c>
    </row>
    <row r="1964" spans="1:2">
      <c r="A1964" s="162">
        <v>69.774000000000001</v>
      </c>
      <c r="B1964" t="s">
        <v>917</v>
      </c>
    </row>
    <row r="1965" spans="1:2">
      <c r="A1965" s="162">
        <v>69.774000000000001</v>
      </c>
      <c r="B1965" t="s">
        <v>702</v>
      </c>
    </row>
    <row r="1966" spans="1:2">
      <c r="A1966" s="162">
        <v>69.774000000000001</v>
      </c>
      <c r="B1966" t="s">
        <v>331</v>
      </c>
    </row>
    <row r="1967" spans="1:2">
      <c r="A1967" s="162">
        <v>69.774000000000001</v>
      </c>
      <c r="B1967" t="s">
        <v>493</v>
      </c>
    </row>
    <row r="1968" spans="1:2">
      <c r="A1968" s="162">
        <v>69.774000000000001</v>
      </c>
      <c r="B1968" t="s">
        <v>413</v>
      </c>
    </row>
    <row r="1969" spans="1:2">
      <c r="A1969" s="162">
        <v>69.774000000000001</v>
      </c>
      <c r="B1969" t="s">
        <v>771</v>
      </c>
    </row>
    <row r="1970" spans="1:2">
      <c r="A1970" s="162">
        <v>69.774000000000001</v>
      </c>
      <c r="B1970" t="s">
        <v>1092</v>
      </c>
    </row>
    <row r="1971" spans="1:2">
      <c r="A1971" s="162">
        <v>69.774000000000001</v>
      </c>
      <c r="B1971" t="s">
        <v>552</v>
      </c>
    </row>
    <row r="1972" spans="1:2">
      <c r="A1972" s="162">
        <v>69.801000000000002</v>
      </c>
      <c r="B1972" t="s">
        <v>812</v>
      </c>
    </row>
    <row r="1973" spans="1:2">
      <c r="A1973" s="162">
        <v>69.801000000000002</v>
      </c>
      <c r="B1973" t="s">
        <v>1093</v>
      </c>
    </row>
    <row r="1974" spans="1:2">
      <c r="A1974" s="162">
        <v>69.953000000000003</v>
      </c>
      <c r="B1974" t="s">
        <v>813</v>
      </c>
    </row>
    <row r="1975" spans="1:2">
      <c r="A1975" s="162">
        <v>69.953000000000003</v>
      </c>
      <c r="B1975" t="s">
        <v>96</v>
      </c>
    </row>
    <row r="1976" spans="1:2">
      <c r="A1976" s="162">
        <v>69.953000000000003</v>
      </c>
      <c r="B1976" t="s">
        <v>886</v>
      </c>
    </row>
    <row r="1977" spans="1:2">
      <c r="A1977" s="162">
        <v>69.953000000000003</v>
      </c>
      <c r="B1977" t="s">
        <v>887</v>
      </c>
    </row>
    <row r="1978" spans="1:2">
      <c r="A1978" s="162">
        <v>69.953000000000003</v>
      </c>
      <c r="B1978" t="s">
        <v>1015</v>
      </c>
    </row>
    <row r="1979" spans="1:2">
      <c r="A1979" s="162">
        <v>69.953000000000003</v>
      </c>
      <c r="B1979" t="s">
        <v>220</v>
      </c>
    </row>
    <row r="1980" spans="1:2">
      <c r="A1980" s="162">
        <v>69.953000000000003</v>
      </c>
      <c r="B1980" t="s">
        <v>711</v>
      </c>
    </row>
    <row r="1981" spans="1:2">
      <c r="A1981" s="162">
        <v>69.953000000000003</v>
      </c>
      <c r="B1981" t="s">
        <v>680</v>
      </c>
    </row>
    <row r="1982" spans="1:2">
      <c r="A1982" s="162">
        <v>69.953000000000003</v>
      </c>
      <c r="B1982" t="s">
        <v>493</v>
      </c>
    </row>
    <row r="1983" spans="1:2">
      <c r="A1983" s="162">
        <v>69.953000000000003</v>
      </c>
      <c r="B1983" t="s">
        <v>124</v>
      </c>
    </row>
    <row r="1984" spans="1:2">
      <c r="A1984" s="162">
        <v>69.953000000000003</v>
      </c>
      <c r="B1984" t="s">
        <v>94</v>
      </c>
    </row>
    <row r="1985" spans="1:2">
      <c r="A1985" s="162">
        <v>69.953000000000003</v>
      </c>
      <c r="B1985" t="s">
        <v>917</v>
      </c>
    </row>
    <row r="1986" spans="1:2">
      <c r="A1986" s="162">
        <v>69.953000000000003</v>
      </c>
      <c r="B1986" t="s">
        <v>702</v>
      </c>
    </row>
    <row r="1987" spans="1:2">
      <c r="A1987" s="162">
        <v>69.953000000000003</v>
      </c>
      <c r="B1987" t="s">
        <v>1088</v>
      </c>
    </row>
    <row r="1988" spans="1:2">
      <c r="A1988" s="162">
        <v>69.953000000000003</v>
      </c>
      <c r="B1988" t="s">
        <v>493</v>
      </c>
    </row>
    <row r="1989" spans="1:2">
      <c r="A1989" s="162">
        <v>69.953000000000003</v>
      </c>
      <c r="B1989" t="s">
        <v>413</v>
      </c>
    </row>
    <row r="1990" spans="1:2">
      <c r="A1990" s="162">
        <v>69.953000000000003</v>
      </c>
      <c r="B1990" t="s">
        <v>771</v>
      </c>
    </row>
    <row r="1991" spans="1:2">
      <c r="A1991" s="162">
        <v>69.953000000000003</v>
      </c>
      <c r="B1991" t="s">
        <v>1158</v>
      </c>
    </row>
    <row r="1992" spans="1:2">
      <c r="A1992" s="162">
        <v>69.953000000000003</v>
      </c>
      <c r="B1992" t="s">
        <v>552</v>
      </c>
    </row>
    <row r="1993" spans="1:2">
      <c r="A1993" s="162">
        <v>70.028000000000006</v>
      </c>
      <c r="B1993" t="s">
        <v>939</v>
      </c>
    </row>
    <row r="1994" spans="1:2">
      <c r="A1994" s="162">
        <v>70.028000000000006</v>
      </c>
      <c r="B1994" t="s">
        <v>71</v>
      </c>
    </row>
    <row r="1995" spans="1:2">
      <c r="A1995" s="162">
        <v>70.180000000000007</v>
      </c>
      <c r="B1995" t="s">
        <v>381</v>
      </c>
    </row>
    <row r="1996" spans="1:2">
      <c r="A1996" s="162">
        <v>70.180000000000007</v>
      </c>
      <c r="B1996" t="s">
        <v>96</v>
      </c>
    </row>
    <row r="1997" spans="1:2">
      <c r="A1997" s="162">
        <v>70.180000000000007</v>
      </c>
      <c r="B1997" t="s">
        <v>886</v>
      </c>
    </row>
    <row r="1998" spans="1:2">
      <c r="A1998" s="162">
        <v>70.180000000000007</v>
      </c>
      <c r="B1998" t="s">
        <v>887</v>
      </c>
    </row>
    <row r="1999" spans="1:2">
      <c r="A1999" s="162">
        <v>70.180000000000007</v>
      </c>
      <c r="B1999" t="s">
        <v>1015</v>
      </c>
    </row>
    <row r="2000" spans="1:2">
      <c r="A2000" s="162">
        <v>70.180000000000007</v>
      </c>
      <c r="B2000" t="s">
        <v>220</v>
      </c>
    </row>
    <row r="2001" spans="1:2">
      <c r="A2001" s="162">
        <v>70.180000000000007</v>
      </c>
      <c r="B2001" t="s">
        <v>711</v>
      </c>
    </row>
    <row r="2002" spans="1:2">
      <c r="A2002" s="162">
        <v>70.180000000000007</v>
      </c>
      <c r="B2002" t="s">
        <v>680</v>
      </c>
    </row>
    <row r="2003" spans="1:2">
      <c r="A2003" s="162">
        <v>70.180000000000007</v>
      </c>
      <c r="B2003" t="s">
        <v>493</v>
      </c>
    </row>
    <row r="2004" spans="1:2">
      <c r="A2004" s="162">
        <v>70.180000000000007</v>
      </c>
      <c r="B2004" t="s">
        <v>124</v>
      </c>
    </row>
    <row r="2005" spans="1:2">
      <c r="A2005" s="162">
        <v>70.180000000000007</v>
      </c>
      <c r="B2005" t="s">
        <v>94</v>
      </c>
    </row>
    <row r="2006" spans="1:2">
      <c r="A2006" s="162">
        <v>70.180000000000007</v>
      </c>
      <c r="B2006" t="s">
        <v>917</v>
      </c>
    </row>
    <row r="2007" spans="1:2">
      <c r="A2007" s="162">
        <v>70.180000000000007</v>
      </c>
      <c r="B2007" t="s">
        <v>702</v>
      </c>
    </row>
    <row r="2008" spans="1:2">
      <c r="A2008" s="162">
        <v>70.180000000000007</v>
      </c>
      <c r="B2008" t="s">
        <v>1088</v>
      </c>
    </row>
    <row r="2009" spans="1:2">
      <c r="A2009" s="162">
        <v>70.180000000000007</v>
      </c>
      <c r="B2009" t="s">
        <v>493</v>
      </c>
    </row>
    <row r="2010" spans="1:2">
      <c r="A2010" s="162">
        <v>70.180000000000007</v>
      </c>
      <c r="B2010" t="s">
        <v>413</v>
      </c>
    </row>
    <row r="2011" spans="1:2">
      <c r="A2011" s="162">
        <v>70.180999999999997</v>
      </c>
      <c r="B2011" t="s">
        <v>771</v>
      </c>
    </row>
    <row r="2012" spans="1:2">
      <c r="A2012" s="162">
        <v>70.180999999999997</v>
      </c>
      <c r="B2012" t="s">
        <v>507</v>
      </c>
    </row>
    <row r="2013" spans="1:2">
      <c r="A2013" s="162">
        <v>70.180999999999997</v>
      </c>
      <c r="B2013" t="s">
        <v>552</v>
      </c>
    </row>
    <row r="2014" spans="1:2">
      <c r="A2014" s="162">
        <v>70.275999999999996</v>
      </c>
      <c r="B2014" t="s">
        <v>575</v>
      </c>
    </row>
    <row r="2015" spans="1:2">
      <c r="A2015" s="162">
        <v>70.275999999999996</v>
      </c>
      <c r="B2015" t="s">
        <v>1159</v>
      </c>
    </row>
    <row r="2016" spans="1:2">
      <c r="A2016" s="162">
        <v>70.277000000000001</v>
      </c>
      <c r="B2016" t="s">
        <v>728</v>
      </c>
    </row>
    <row r="2017" spans="1:2">
      <c r="A2017" s="162">
        <v>70.278000000000006</v>
      </c>
      <c r="B2017" t="s">
        <v>382</v>
      </c>
    </row>
    <row r="2018" spans="1:2">
      <c r="A2018" s="162">
        <v>70.305999999999997</v>
      </c>
      <c r="B2018" t="s">
        <v>641</v>
      </c>
    </row>
    <row r="2019" spans="1:2">
      <c r="A2019" s="16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29"/>
  </sheetPr>
  <dimension ref="A3:L44"/>
  <sheetViews>
    <sheetView workbookViewId="0">
      <selection activeCell="B11" sqref="B11"/>
    </sheetView>
  </sheetViews>
  <sheetFormatPr baseColWidth="10" defaultColWidth="9.140625" defaultRowHeight="12.75"/>
  <cols>
    <col min="1" max="1" width="10.42578125" style="38" customWidth="1"/>
    <col min="2" max="2" width="20.28515625" style="38" customWidth="1"/>
    <col min="3" max="3" width="16.5703125" style="38" bestFit="1" customWidth="1"/>
    <col min="4" max="4" width="72.85546875" style="38" customWidth="1"/>
    <col min="5" max="16384" width="9.140625" style="38"/>
  </cols>
  <sheetData>
    <row r="3" spans="2:2" ht="18.75">
      <c r="B3" s="161" t="s">
        <v>74</v>
      </c>
    </row>
    <row r="21" spans="1:12" ht="12" customHeight="1">
      <c r="C21" s="188" t="s">
        <v>611</v>
      </c>
      <c r="D21" s="189"/>
      <c r="E21" s="20"/>
      <c r="F21" s="20"/>
      <c r="G21" s="20"/>
      <c r="H21" s="20"/>
      <c r="I21" s="20"/>
      <c r="J21" s="20"/>
      <c r="K21" s="20"/>
      <c r="L21" s="20"/>
    </row>
    <row r="22" spans="1:12" ht="12" customHeight="1">
      <c r="C22" s="190"/>
      <c r="D22" s="191"/>
      <c r="E22" s="20"/>
      <c r="F22" s="20"/>
      <c r="G22" s="20"/>
      <c r="H22" s="20"/>
      <c r="I22" s="20"/>
      <c r="J22" s="20"/>
      <c r="K22" s="20"/>
      <c r="L22" s="20"/>
    </row>
    <row r="23" spans="1:12" ht="12.75" customHeight="1" thickBot="1">
      <c r="C23" s="192"/>
      <c r="D23" s="193"/>
      <c r="E23" s="20"/>
      <c r="F23" s="20"/>
      <c r="G23" s="20"/>
      <c r="H23" s="20"/>
      <c r="I23" s="20"/>
      <c r="J23" s="20"/>
      <c r="K23" s="20"/>
      <c r="L23" s="20"/>
    </row>
    <row r="24" spans="1:12">
      <c r="C24" s="194" t="s">
        <v>903</v>
      </c>
      <c r="D24" s="196"/>
    </row>
    <row r="25" spans="1:12" ht="13.5" thickBot="1">
      <c r="C25" s="195"/>
      <c r="D25" s="197"/>
    </row>
    <row r="26" spans="1:12" ht="12.6" customHeight="1">
      <c r="C26" s="198" t="s">
        <v>384</v>
      </c>
      <c r="D26" s="199"/>
    </row>
    <row r="27" spans="1:12" ht="13.5" customHeight="1" thickBot="1">
      <c r="C27" s="195"/>
      <c r="D27" s="197"/>
    </row>
    <row r="28" spans="1:12" ht="12.6" customHeight="1">
      <c r="C28" s="198" t="s">
        <v>823</v>
      </c>
      <c r="D28" s="199"/>
    </row>
    <row r="29" spans="1:12" ht="13.5" customHeight="1" thickBot="1">
      <c r="C29" s="195"/>
      <c r="D29" s="197"/>
    </row>
    <row r="30" spans="1:12" ht="12.6" customHeight="1">
      <c r="C30" s="198" t="s">
        <v>298</v>
      </c>
      <c r="D30" s="199"/>
    </row>
    <row r="31" spans="1:12" ht="13.5" customHeight="1" thickBot="1">
      <c r="A31" s="117"/>
      <c r="C31" s="195"/>
      <c r="D31" s="197"/>
    </row>
    <row r="32" spans="1:12" ht="12.6" customHeight="1">
      <c r="A32" s="117"/>
      <c r="C32" s="198" t="s">
        <v>299</v>
      </c>
      <c r="D32" s="199"/>
    </row>
    <row r="33" spans="1:4" ht="13.5" customHeight="1" thickBot="1">
      <c r="A33" s="117"/>
      <c r="C33" s="194"/>
      <c r="D33" s="197"/>
    </row>
    <row r="34" spans="1:4" ht="22.5" customHeight="1" thickBot="1">
      <c r="A34" s="117"/>
      <c r="C34" s="111" t="s">
        <v>904</v>
      </c>
      <c r="D34" s="139" t="e">
        <f>IF(AND(OR('5G NR Acceptance (UE)'!#REF!="Pass",'5G NR Acceptance (UE)'!#REF!="--"),OR(#REF!="Pass",#REF!="--")),"PASS","FAIL")</f>
        <v>#REF!</v>
      </c>
    </row>
    <row r="35" spans="1:4" ht="8.25" customHeight="1">
      <c r="A35" s="117"/>
    </row>
    <row r="36" spans="1:4">
      <c r="A36" s="117"/>
    </row>
    <row r="37" spans="1:4">
      <c r="A37" s="117"/>
    </row>
    <row r="38" spans="1:4">
      <c r="A38" s="117"/>
    </row>
    <row r="39" spans="1:4">
      <c r="A39" s="117"/>
    </row>
    <row r="40" spans="1:4" ht="15.75" customHeight="1">
      <c r="A40" s="117"/>
      <c r="C40" s="147"/>
    </row>
    <row r="41" spans="1:4" ht="15.75" customHeight="1">
      <c r="A41" s="117"/>
      <c r="C41" s="147"/>
    </row>
    <row r="43" spans="1:4" ht="12.75" customHeight="1">
      <c r="B43" s="200"/>
      <c r="C43" s="200"/>
    </row>
    <row r="44" spans="1:4" ht="12.75" customHeight="1">
      <c r="B44" s="200"/>
      <c r="C44" s="200"/>
    </row>
  </sheetData>
  <mergeCells count="13">
    <mergeCell ref="B43:C43"/>
    <mergeCell ref="B44:C44"/>
    <mergeCell ref="C28:C29"/>
    <mergeCell ref="D28:D29"/>
    <mergeCell ref="C30:C31"/>
    <mergeCell ref="D30:D31"/>
    <mergeCell ref="C32:C33"/>
    <mergeCell ref="D32:D33"/>
    <mergeCell ref="C21:D23"/>
    <mergeCell ref="C24:C25"/>
    <mergeCell ref="D24:D25"/>
    <mergeCell ref="C26:C27"/>
    <mergeCell ref="D26:D27"/>
  </mergeCells>
  <conditionalFormatting sqref="D34">
    <cfRule type="expression" dxfId="6" priority="1" stopIfTrue="1">
      <formula>ISNUMBER(SEARCH("Pass",D34))</formula>
    </cfRule>
    <cfRule type="expression" dxfId="5" priority="2" stopIfTrue="1">
      <formula>ISNUMBER(SEARCH("Fail",D34))</formula>
    </cfRule>
    <cfRule type="cellIs" dxfId="4" priority="3" stopIfTrue="1" operator="equal">
      <formula>"--"</formula>
    </cfRule>
  </conditionalFormatting>
  <pageMargins left="0.75" right="0.75" top="1" bottom="1" header="0.5" footer="0.5"/>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29"/>
  </sheetPr>
  <dimension ref="A1:CA72"/>
  <sheetViews>
    <sheetView showGridLines="0" topLeftCell="B1" workbookViewId="0">
      <selection activeCell="B1" sqref="B1:C2"/>
    </sheetView>
  </sheetViews>
  <sheetFormatPr baseColWidth="10" defaultColWidth="9.140625" defaultRowHeight="12.75"/>
  <cols>
    <col min="1" max="1" width="8.85546875" style="11" customWidth="1"/>
    <col min="2" max="2" width="45.42578125" style="11" customWidth="1"/>
    <col min="3" max="3" width="7.5703125" style="11" customWidth="1"/>
    <col min="4" max="4" width="9" style="11" customWidth="1"/>
    <col min="5" max="5" width="11.42578125" style="11" customWidth="1"/>
    <col min="6" max="6" width="8.28515625" style="11" customWidth="1"/>
    <col min="7" max="7" width="9" style="11" customWidth="1"/>
    <col min="8" max="8" width="13.28515625" style="11" customWidth="1"/>
    <col min="9" max="9" width="11.28515625" style="11" customWidth="1"/>
    <col min="10" max="10" width="3.5703125" style="11" customWidth="1"/>
    <col min="11" max="11" width="49.140625" style="11" customWidth="1"/>
    <col min="12" max="12" width="14.28515625" style="11" customWidth="1"/>
    <col min="13" max="16384" width="9.140625" style="11"/>
  </cols>
  <sheetData>
    <row r="1" spans="2:79" ht="15" customHeight="1" thickBot="1">
      <c r="B1" s="204" t="s">
        <v>647</v>
      </c>
      <c r="C1" s="205"/>
      <c r="D1" s="201" t="s">
        <v>162</v>
      </c>
      <c r="E1" s="202"/>
      <c r="F1" s="203"/>
      <c r="G1" s="201" t="s">
        <v>296</v>
      </c>
      <c r="H1" s="202"/>
      <c r="I1" s="208" t="s">
        <v>973</v>
      </c>
      <c r="K1" s="210" t="s">
        <v>1038</v>
      </c>
      <c r="L1" s="211"/>
      <c r="M1" s="212"/>
      <c r="N1" s="5" t="s">
        <v>955</v>
      </c>
    </row>
    <row r="2" spans="2:79" ht="15" customHeight="1" thickBot="1">
      <c r="B2" s="206"/>
      <c r="C2" s="207"/>
      <c r="D2" s="46" t="s">
        <v>974</v>
      </c>
      <c r="E2" s="181" t="s">
        <v>975</v>
      </c>
      <c r="F2" s="173" t="s">
        <v>732</v>
      </c>
      <c r="G2" s="46" t="s">
        <v>974</v>
      </c>
      <c r="H2" s="46" t="s">
        <v>975</v>
      </c>
      <c r="I2" s="209"/>
      <c r="K2" s="213"/>
      <c r="L2" s="214"/>
      <c r="M2" s="215"/>
    </row>
    <row r="3" spans="2:79" ht="15" customHeight="1" thickBot="1">
      <c r="B3" s="60" t="s">
        <v>303</v>
      </c>
      <c r="C3" s="10"/>
      <c r="D3" s="10"/>
      <c r="E3" s="10"/>
      <c r="F3" s="10"/>
      <c r="G3" s="10"/>
      <c r="H3" s="10"/>
      <c r="I3" s="81"/>
      <c r="K3" s="216" t="s">
        <v>168</v>
      </c>
      <c r="L3" s="217"/>
      <c r="M3" s="175" t="b">
        <v>1</v>
      </c>
    </row>
    <row r="4" spans="2:79" ht="15" customHeight="1" thickBot="1">
      <c r="B4" s="218" t="s">
        <v>1105</v>
      </c>
      <c r="C4" s="219"/>
      <c r="D4" s="84" t="s">
        <v>1102</v>
      </c>
      <c r="E4" s="72">
        <v>-105</v>
      </c>
      <c r="F4" s="69" t="s">
        <v>822</v>
      </c>
      <c r="G4" s="43" t="s">
        <v>1</v>
      </c>
      <c r="H4" s="42">
        <v>0.9</v>
      </c>
      <c r="I4" s="61" t="b">
        <v>1</v>
      </c>
      <c r="K4" s="220" t="s">
        <v>310</v>
      </c>
      <c r="L4" s="221"/>
      <c r="M4" s="183" t="b">
        <v>1</v>
      </c>
    </row>
    <row r="5" spans="2:79" ht="15" customHeight="1" thickBot="1">
      <c r="B5" s="218" t="s">
        <v>237</v>
      </c>
      <c r="C5" s="219"/>
      <c r="D5" s="84" t="s">
        <v>1102</v>
      </c>
      <c r="E5" s="72" t="s">
        <v>905</v>
      </c>
      <c r="F5" s="69" t="s">
        <v>164</v>
      </c>
      <c r="G5" s="75" t="s">
        <v>1</v>
      </c>
      <c r="H5" s="79">
        <v>0.9</v>
      </c>
      <c r="I5" s="17" t="b">
        <v>1</v>
      </c>
      <c r="K5" s="220" t="s">
        <v>319</v>
      </c>
      <c r="L5" s="221"/>
      <c r="M5" s="183" t="b">
        <v>1</v>
      </c>
    </row>
    <row r="6" spans="2:79" ht="15" customHeight="1" thickBot="1">
      <c r="B6" s="218" t="s">
        <v>385</v>
      </c>
      <c r="C6" s="219"/>
      <c r="D6" s="84" t="s">
        <v>1102</v>
      </c>
      <c r="E6" s="72">
        <v>0</v>
      </c>
      <c r="F6" s="69" t="s">
        <v>164</v>
      </c>
      <c r="G6" s="43" t="s">
        <v>1</v>
      </c>
      <c r="H6" s="42">
        <v>0.95</v>
      </c>
      <c r="I6" s="17" t="b">
        <v>1</v>
      </c>
      <c r="K6" s="222" t="s">
        <v>23</v>
      </c>
      <c r="L6" s="223"/>
      <c r="M6" s="128" t="b">
        <v>1</v>
      </c>
    </row>
    <row r="7" spans="2:79" ht="15" customHeight="1" thickBot="1">
      <c r="B7" s="218" t="s">
        <v>300</v>
      </c>
      <c r="C7" s="219"/>
      <c r="D7" s="84" t="s">
        <v>582</v>
      </c>
      <c r="E7" s="72">
        <v>20</v>
      </c>
      <c r="F7" s="69" t="s">
        <v>164</v>
      </c>
      <c r="G7" s="43" t="s">
        <v>1</v>
      </c>
      <c r="H7" s="42">
        <v>0.9</v>
      </c>
      <c r="I7" s="17" t="b">
        <v>1</v>
      </c>
      <c r="K7" s="222"/>
      <c r="L7" s="223"/>
      <c r="M7" s="128"/>
    </row>
    <row r="8" spans="2:79" ht="15" customHeight="1" thickBot="1">
      <c r="B8" s="218" t="s">
        <v>238</v>
      </c>
      <c r="C8" s="219"/>
      <c r="D8" s="84" t="s">
        <v>582</v>
      </c>
      <c r="E8" s="72">
        <v>20</v>
      </c>
      <c r="F8" s="69" t="s">
        <v>164</v>
      </c>
      <c r="G8" s="43" t="s">
        <v>1</v>
      </c>
      <c r="H8" s="42">
        <v>0.9</v>
      </c>
      <c r="I8" s="17" t="b">
        <v>1</v>
      </c>
      <c r="K8" s="58"/>
    </row>
    <row r="9" spans="2:79" ht="15" customHeight="1" thickBot="1">
      <c r="B9" s="218" t="s">
        <v>735</v>
      </c>
      <c r="C9" s="219"/>
      <c r="D9" s="84" t="s">
        <v>582</v>
      </c>
      <c r="E9" s="72">
        <v>20</v>
      </c>
      <c r="F9" s="69" t="s">
        <v>164</v>
      </c>
      <c r="G9" s="43" t="s">
        <v>1</v>
      </c>
      <c r="H9" s="42">
        <v>0.9</v>
      </c>
      <c r="I9" s="17" t="b">
        <v>1</v>
      </c>
      <c r="K9" s="58"/>
    </row>
    <row r="10" spans="2:79" ht="15" customHeight="1" thickBot="1">
      <c r="B10" s="218" t="s">
        <v>241</v>
      </c>
      <c r="C10" s="219"/>
      <c r="D10" s="84"/>
      <c r="E10" s="72"/>
      <c r="F10" s="69" t="s">
        <v>649</v>
      </c>
      <c r="G10" s="43" t="s">
        <v>1</v>
      </c>
      <c r="H10" s="42">
        <v>0.9</v>
      </c>
      <c r="I10" s="17" t="b">
        <v>0</v>
      </c>
      <c r="K10" s="58"/>
    </row>
    <row r="11" spans="2:79" ht="15" customHeight="1" thickBot="1">
      <c r="B11" s="60" t="s">
        <v>304</v>
      </c>
      <c r="C11" s="10"/>
      <c r="D11" s="10"/>
      <c r="E11" s="10"/>
      <c r="F11" s="10"/>
      <c r="G11" s="10"/>
      <c r="H11" s="10"/>
      <c r="I11" s="81"/>
      <c r="K11" s="58"/>
    </row>
    <row r="12" spans="2:79" ht="15" customHeight="1" thickBot="1">
      <c r="B12" s="218" t="s">
        <v>740</v>
      </c>
      <c r="C12" s="219"/>
      <c r="D12" s="84" t="s">
        <v>1102</v>
      </c>
      <c r="E12" s="72">
        <v>-115</v>
      </c>
      <c r="F12" s="69" t="s">
        <v>822</v>
      </c>
      <c r="G12" s="43" t="s">
        <v>1</v>
      </c>
      <c r="H12" s="42">
        <v>0.9</v>
      </c>
      <c r="I12" s="61" t="b">
        <v>1</v>
      </c>
      <c r="K12" s="58"/>
    </row>
    <row r="13" spans="2:79" ht="15" customHeight="1" thickBot="1">
      <c r="B13" s="218" t="s">
        <v>1031</v>
      </c>
      <c r="C13" s="219"/>
      <c r="D13" s="84" t="s">
        <v>1102</v>
      </c>
      <c r="E13" s="72">
        <v>-15</v>
      </c>
      <c r="F13" s="69" t="s">
        <v>164</v>
      </c>
      <c r="G13" s="75" t="s">
        <v>1</v>
      </c>
      <c r="H13" s="79">
        <v>0.9</v>
      </c>
      <c r="I13" s="17" t="b">
        <v>1</v>
      </c>
      <c r="K13" s="58"/>
    </row>
    <row r="14" spans="2:79" ht="15" customHeight="1" thickBot="1">
      <c r="B14" s="218" t="s">
        <v>6</v>
      </c>
      <c r="C14" s="219"/>
      <c r="D14" s="84" t="s">
        <v>1102</v>
      </c>
      <c r="E14" s="72">
        <v>5</v>
      </c>
      <c r="F14" s="69" t="s">
        <v>164</v>
      </c>
      <c r="G14" s="43" t="s">
        <v>1</v>
      </c>
      <c r="H14" s="42">
        <v>0.95</v>
      </c>
      <c r="I14" s="17" t="b">
        <v>1</v>
      </c>
      <c r="K14" s="58"/>
    </row>
    <row r="15" spans="2:79" ht="15" customHeight="1" thickBot="1">
      <c r="B15" s="71" t="s">
        <v>738</v>
      </c>
      <c r="C15" s="9"/>
      <c r="D15" s="9"/>
      <c r="E15" s="9"/>
      <c r="F15" s="9"/>
      <c r="G15" s="9"/>
      <c r="H15" s="9"/>
      <c r="I15" s="88"/>
      <c r="K15" s="58"/>
      <c r="N15" s="140" t="s">
        <v>242</v>
      </c>
    </row>
    <row r="16" spans="2:79" ht="128.25" customHeight="1" thickBot="1">
      <c r="B16" s="224" t="s">
        <v>606</v>
      </c>
      <c r="C16" s="225"/>
      <c r="D16" s="85"/>
      <c r="E16" s="97" t="s">
        <v>102</v>
      </c>
      <c r="F16" s="82"/>
      <c r="G16" s="95"/>
      <c r="H16" s="100"/>
      <c r="I16" s="73" t="b">
        <v>0</v>
      </c>
      <c r="K16" s="102" t="str">
        <f>IF(LEN(E16)-LEN(SUBSTITUTE(E16,",",""))&gt;63,"Too many beams configured (max 64)","")</f>
        <v/>
      </c>
      <c r="N16" s="2">
        <v>0</v>
      </c>
      <c r="O16" s="2">
        <v>1</v>
      </c>
      <c r="P16" s="2">
        <v>2</v>
      </c>
      <c r="Q16" s="2">
        <v>3</v>
      </c>
      <c r="R16" s="2">
        <v>4</v>
      </c>
      <c r="S16" s="2">
        <v>5</v>
      </c>
      <c r="T16" s="2">
        <v>6</v>
      </c>
      <c r="U16" s="2">
        <v>7</v>
      </c>
      <c r="V16" s="2">
        <v>8</v>
      </c>
      <c r="W16" s="2">
        <v>9</v>
      </c>
      <c r="X16" s="2">
        <v>10</v>
      </c>
      <c r="Y16" s="2">
        <v>11</v>
      </c>
      <c r="Z16" s="2">
        <v>12</v>
      </c>
      <c r="AA16" s="2">
        <v>13</v>
      </c>
      <c r="AB16" s="2">
        <v>14</v>
      </c>
      <c r="AC16" s="2">
        <v>15</v>
      </c>
      <c r="AD16" s="2">
        <v>16</v>
      </c>
      <c r="AE16" s="2">
        <v>17</v>
      </c>
      <c r="AF16" s="2">
        <v>18</v>
      </c>
      <c r="AG16" s="2">
        <v>19</v>
      </c>
      <c r="AH16" s="2">
        <v>20</v>
      </c>
      <c r="AI16" s="2">
        <v>21</v>
      </c>
      <c r="AJ16" s="2">
        <v>22</v>
      </c>
      <c r="AK16" s="2">
        <v>23</v>
      </c>
      <c r="AL16" s="2">
        <v>24</v>
      </c>
      <c r="AM16" s="2">
        <v>25</v>
      </c>
      <c r="AN16" s="2">
        <v>26</v>
      </c>
      <c r="AO16" s="2">
        <v>27</v>
      </c>
      <c r="AP16" s="2">
        <v>28</v>
      </c>
      <c r="AQ16" s="2">
        <v>29</v>
      </c>
      <c r="AR16" s="2">
        <v>30</v>
      </c>
      <c r="AS16" s="2">
        <v>31</v>
      </c>
      <c r="AT16" s="2">
        <v>32</v>
      </c>
      <c r="AU16" s="2">
        <v>33</v>
      </c>
      <c r="AV16" s="2">
        <v>34</v>
      </c>
      <c r="AW16" s="2">
        <v>35</v>
      </c>
      <c r="AX16" s="2">
        <v>36</v>
      </c>
      <c r="AY16" s="2">
        <v>37</v>
      </c>
      <c r="AZ16" s="2">
        <v>38</v>
      </c>
      <c r="BA16" s="2">
        <v>39</v>
      </c>
      <c r="BB16" s="2">
        <v>40</v>
      </c>
      <c r="BC16" s="2">
        <v>41</v>
      </c>
      <c r="BD16" s="2">
        <v>42</v>
      </c>
      <c r="BE16" s="2">
        <v>43</v>
      </c>
      <c r="BF16" s="2">
        <v>44</v>
      </c>
      <c r="BG16" s="2">
        <v>45</v>
      </c>
      <c r="BH16" s="2">
        <v>46</v>
      </c>
      <c r="BI16" s="2">
        <v>47</v>
      </c>
      <c r="BJ16" s="2">
        <v>48</v>
      </c>
      <c r="BK16" s="2">
        <v>49</v>
      </c>
      <c r="BL16" s="2">
        <v>50</v>
      </c>
      <c r="BM16" s="2">
        <v>51</v>
      </c>
      <c r="BN16" s="2">
        <v>52</v>
      </c>
      <c r="BO16" s="2">
        <v>53</v>
      </c>
      <c r="BP16" s="2">
        <v>54</v>
      </c>
      <c r="BQ16" s="2">
        <v>55</v>
      </c>
      <c r="BR16" s="2">
        <v>56</v>
      </c>
      <c r="BS16" s="2">
        <v>57</v>
      </c>
      <c r="BT16" s="2">
        <v>58</v>
      </c>
      <c r="BU16" s="2">
        <v>59</v>
      </c>
      <c r="BV16" s="2">
        <v>60</v>
      </c>
      <c r="BW16" s="2">
        <v>61</v>
      </c>
      <c r="BX16" s="2">
        <v>62</v>
      </c>
      <c r="BY16" s="2">
        <v>63</v>
      </c>
      <c r="BZ16" s="2"/>
      <c r="CA16" s="2"/>
    </row>
    <row r="17" spans="2:79" ht="15" customHeight="1" thickBot="1">
      <c r="B17" s="226" t="s">
        <v>901</v>
      </c>
      <c r="C17" s="227"/>
      <c r="D17" s="85" t="s">
        <v>1102</v>
      </c>
      <c r="E17" s="76">
        <v>-90</v>
      </c>
      <c r="F17" s="82" t="s">
        <v>822</v>
      </c>
      <c r="G17" s="95" t="s">
        <v>1</v>
      </c>
      <c r="H17" s="100">
        <v>0.9</v>
      </c>
      <c r="I17" s="73" t="b">
        <v>0</v>
      </c>
      <c r="K17" s="58"/>
      <c r="N17" s="8"/>
      <c r="O17" s="8"/>
      <c r="P17" s="8"/>
      <c r="Q17" s="8"/>
      <c r="R17" s="8"/>
      <c r="S17" s="8"/>
      <c r="T17" s="8"/>
      <c r="U17" s="8"/>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row>
    <row r="18" spans="2:79" ht="15" customHeight="1" thickBot="1">
      <c r="B18" s="226" t="s">
        <v>2</v>
      </c>
      <c r="C18" s="227"/>
      <c r="D18" s="85" t="s">
        <v>1102</v>
      </c>
      <c r="E18" s="76">
        <v>-12</v>
      </c>
      <c r="F18" s="82" t="s">
        <v>164</v>
      </c>
      <c r="G18" s="95" t="s">
        <v>1</v>
      </c>
      <c r="H18" s="100">
        <v>0.9</v>
      </c>
      <c r="I18" s="73" t="b">
        <v>0</v>
      </c>
      <c r="K18" s="58"/>
      <c r="N18" s="8"/>
      <c r="O18" s="8"/>
      <c r="P18" s="8"/>
      <c r="Q18" s="8"/>
      <c r="R18" s="8"/>
      <c r="S18" s="8"/>
      <c r="T18" s="8"/>
      <c r="U18" s="8"/>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row>
    <row r="19" spans="2:79" ht="15" customHeight="1" thickBot="1">
      <c r="B19" s="226" t="s">
        <v>163</v>
      </c>
      <c r="C19" s="227"/>
      <c r="D19" s="85" t="s">
        <v>1102</v>
      </c>
      <c r="E19" s="76">
        <v>5</v>
      </c>
      <c r="F19" s="82" t="s">
        <v>164</v>
      </c>
      <c r="G19" s="95" t="s">
        <v>1</v>
      </c>
      <c r="H19" s="100">
        <v>0.9</v>
      </c>
      <c r="I19" s="73" t="b">
        <v>0</v>
      </c>
      <c r="K19" s="58"/>
      <c r="N19" s="8"/>
      <c r="O19" s="8"/>
      <c r="P19" s="8"/>
      <c r="Q19" s="8"/>
      <c r="R19" s="8"/>
      <c r="S19" s="8"/>
      <c r="T19" s="8"/>
      <c r="U19" s="8"/>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row>
    <row r="20" spans="2:79" ht="15" customHeight="1" thickBot="1">
      <c r="B20" s="80" t="s">
        <v>1034</v>
      </c>
      <c r="C20" s="107"/>
      <c r="D20" s="77"/>
      <c r="E20" s="18"/>
      <c r="F20" s="21" t="s">
        <v>649</v>
      </c>
      <c r="G20" s="24" t="s">
        <v>1</v>
      </c>
      <c r="H20" s="14">
        <v>0.6</v>
      </c>
      <c r="I20" s="17" t="b">
        <v>0</v>
      </c>
      <c r="K20" s="58"/>
      <c r="N20" s="8"/>
      <c r="O20" s="8"/>
      <c r="P20" s="8"/>
      <c r="Q20" s="8"/>
      <c r="R20" s="8"/>
      <c r="S20" s="8"/>
      <c r="T20" s="8"/>
      <c r="U20" s="8"/>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row>
    <row r="21" spans="2:79" ht="15" customHeight="1" thickBot="1">
      <c r="B21" s="71" t="s">
        <v>739</v>
      </c>
      <c r="C21" s="9"/>
      <c r="D21" s="9"/>
      <c r="E21" s="9"/>
      <c r="F21" s="9"/>
      <c r="G21" s="9"/>
      <c r="H21" s="9"/>
      <c r="I21" s="88"/>
      <c r="K21" s="58"/>
      <c r="N21" s="158" t="s">
        <v>242</v>
      </c>
      <c r="O21" s="8"/>
      <c r="P21" s="8"/>
      <c r="Q21" s="8"/>
      <c r="R21" s="8"/>
      <c r="S21" s="8"/>
      <c r="T21" s="8"/>
      <c r="U21" s="8"/>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row>
    <row r="22" spans="2:79" ht="129.75" customHeight="1" thickBot="1">
      <c r="B22" s="224" t="s">
        <v>831</v>
      </c>
      <c r="C22" s="225"/>
      <c r="D22" s="85"/>
      <c r="E22" s="97" t="s">
        <v>102</v>
      </c>
      <c r="F22" s="82"/>
      <c r="G22" s="95"/>
      <c r="H22" s="100"/>
      <c r="I22" s="73" t="b">
        <v>1</v>
      </c>
      <c r="K22" s="102" t="str">
        <f>IF(LEN(E22)-LEN(SUBSTITUTE(E22,",",""))&gt;63,"Too many beams configured (max 64)","")</f>
        <v/>
      </c>
      <c r="N22" s="2">
        <v>0</v>
      </c>
      <c r="O22" s="2">
        <v>1</v>
      </c>
      <c r="P22" s="2">
        <v>2</v>
      </c>
      <c r="Q22" s="2">
        <v>3</v>
      </c>
      <c r="R22" s="2">
        <v>4</v>
      </c>
      <c r="S22" s="2">
        <v>5</v>
      </c>
      <c r="T22" s="2">
        <v>6</v>
      </c>
      <c r="U22" s="2">
        <v>7</v>
      </c>
      <c r="V22" s="2">
        <v>8</v>
      </c>
      <c r="W22" s="2">
        <v>9</v>
      </c>
      <c r="X22" s="2">
        <v>10</v>
      </c>
      <c r="Y22" s="2">
        <v>11</v>
      </c>
      <c r="Z22" s="2">
        <v>12</v>
      </c>
      <c r="AA22" s="2">
        <v>13</v>
      </c>
      <c r="AB22" s="2">
        <v>14</v>
      </c>
      <c r="AC22" s="2">
        <v>15</v>
      </c>
      <c r="AD22" s="2">
        <v>16</v>
      </c>
      <c r="AE22" s="2">
        <v>17</v>
      </c>
      <c r="AF22" s="2">
        <v>18</v>
      </c>
      <c r="AG22" s="2">
        <v>19</v>
      </c>
      <c r="AH22" s="2">
        <v>20</v>
      </c>
      <c r="AI22" s="2">
        <v>21</v>
      </c>
      <c r="AJ22" s="2">
        <v>22</v>
      </c>
      <c r="AK22" s="2">
        <v>23</v>
      </c>
      <c r="AL22" s="2">
        <v>24</v>
      </c>
      <c r="AM22" s="2">
        <v>25</v>
      </c>
      <c r="AN22" s="2">
        <v>26</v>
      </c>
      <c r="AO22" s="2">
        <v>27</v>
      </c>
      <c r="AP22" s="2">
        <v>28</v>
      </c>
      <c r="AQ22" s="2">
        <v>29</v>
      </c>
      <c r="AR22" s="2">
        <v>30</v>
      </c>
      <c r="AS22" s="2">
        <v>31</v>
      </c>
      <c r="AT22" s="2">
        <v>32</v>
      </c>
      <c r="AU22" s="2">
        <v>33</v>
      </c>
      <c r="AV22" s="2">
        <v>34</v>
      </c>
      <c r="AW22" s="2">
        <v>35</v>
      </c>
      <c r="AX22" s="2">
        <v>36</v>
      </c>
      <c r="AY22" s="2">
        <v>37</v>
      </c>
      <c r="AZ22" s="2">
        <v>38</v>
      </c>
      <c r="BA22" s="2">
        <v>39</v>
      </c>
      <c r="BB22" s="2">
        <v>40</v>
      </c>
      <c r="BC22" s="2">
        <v>41</v>
      </c>
      <c r="BD22" s="2">
        <v>42</v>
      </c>
      <c r="BE22" s="2">
        <v>43</v>
      </c>
      <c r="BF22" s="2">
        <v>44</v>
      </c>
      <c r="BG22" s="2">
        <v>45</v>
      </c>
      <c r="BH22" s="2">
        <v>46</v>
      </c>
      <c r="BI22" s="2">
        <v>47</v>
      </c>
      <c r="BJ22" s="2">
        <v>48</v>
      </c>
      <c r="BK22" s="2">
        <v>49</v>
      </c>
      <c r="BL22" s="2">
        <v>50</v>
      </c>
      <c r="BM22" s="2">
        <v>51</v>
      </c>
      <c r="BN22" s="2">
        <v>52</v>
      </c>
      <c r="BO22" s="2">
        <v>53</v>
      </c>
      <c r="BP22" s="2">
        <v>54</v>
      </c>
      <c r="BQ22" s="2">
        <v>55</v>
      </c>
      <c r="BR22" s="2">
        <v>56</v>
      </c>
      <c r="BS22" s="2">
        <v>57</v>
      </c>
      <c r="BT22" s="2">
        <v>58</v>
      </c>
      <c r="BU22" s="2">
        <v>59</v>
      </c>
      <c r="BV22" s="2">
        <v>60</v>
      </c>
      <c r="BW22" s="2">
        <v>61</v>
      </c>
      <c r="BX22" s="2">
        <v>62</v>
      </c>
      <c r="BY22" s="2">
        <v>63</v>
      </c>
      <c r="BZ22" s="2"/>
      <c r="CA22" s="2"/>
    </row>
    <row r="23" spans="2:79" ht="15" customHeight="1" thickBot="1">
      <c r="B23" s="226" t="s">
        <v>453</v>
      </c>
      <c r="C23" s="227"/>
      <c r="D23" s="85" t="s">
        <v>1102</v>
      </c>
      <c r="E23" s="76">
        <v>-100</v>
      </c>
      <c r="F23" s="82" t="s">
        <v>822</v>
      </c>
      <c r="G23" s="95" t="s">
        <v>1</v>
      </c>
      <c r="H23" s="100">
        <v>0.9</v>
      </c>
      <c r="I23" s="73" t="b">
        <v>0</v>
      </c>
      <c r="K23" s="58"/>
      <c r="N23" s="8"/>
      <c r="O23" s="8"/>
      <c r="P23" s="8"/>
      <c r="Q23" s="8"/>
      <c r="R23" s="8"/>
      <c r="S23" s="8"/>
      <c r="T23" s="8"/>
      <c r="U23" s="8"/>
    </row>
    <row r="24" spans="2:79" ht="15" customHeight="1" thickBot="1">
      <c r="B24" s="226" t="s">
        <v>733</v>
      </c>
      <c r="C24" s="227"/>
      <c r="D24" s="85" t="s">
        <v>1102</v>
      </c>
      <c r="E24" s="76">
        <v>-10</v>
      </c>
      <c r="F24" s="82" t="s">
        <v>164</v>
      </c>
      <c r="G24" s="95" t="s">
        <v>1</v>
      </c>
      <c r="H24" s="100">
        <v>0.9</v>
      </c>
      <c r="I24" s="73" t="b">
        <v>0</v>
      </c>
      <c r="K24" s="58"/>
    </row>
    <row r="25" spans="2:79" ht="15" customHeight="1" thickBot="1">
      <c r="B25" s="226" t="s">
        <v>902</v>
      </c>
      <c r="C25" s="227"/>
      <c r="D25" s="85" t="s">
        <v>1102</v>
      </c>
      <c r="E25" s="76">
        <v>5</v>
      </c>
      <c r="F25" s="82" t="s">
        <v>164</v>
      </c>
      <c r="G25" s="95" t="s">
        <v>1</v>
      </c>
      <c r="H25" s="100">
        <v>0.9</v>
      </c>
      <c r="I25" s="73" t="b">
        <v>0</v>
      </c>
      <c r="K25" s="58"/>
    </row>
    <row r="26" spans="2:79" ht="15" customHeight="1" thickBot="1">
      <c r="B26" s="80" t="s">
        <v>79</v>
      </c>
      <c r="C26" s="135"/>
      <c r="D26" s="77"/>
      <c r="E26" s="18"/>
      <c r="F26" s="21" t="s">
        <v>649</v>
      </c>
      <c r="G26" s="24" t="s">
        <v>1</v>
      </c>
      <c r="H26" s="14">
        <v>0.6</v>
      </c>
      <c r="I26" s="17" t="b">
        <v>0</v>
      </c>
      <c r="K26" s="58"/>
    </row>
    <row r="27" spans="2:79" s="36" customFormat="1" ht="15" customHeight="1" thickBot="1">
      <c r="B27" s="228" t="s">
        <v>80</v>
      </c>
      <c r="C27" s="229"/>
      <c r="D27" s="229"/>
      <c r="E27" s="229"/>
      <c r="F27" s="229"/>
      <c r="G27" s="229"/>
      <c r="H27" s="229"/>
      <c r="I27" s="230"/>
      <c r="K27" s="33"/>
    </row>
    <row r="28" spans="2:79" s="31" customFormat="1" ht="15" customHeight="1" thickBot="1">
      <c r="B28" s="231" t="s">
        <v>744</v>
      </c>
      <c r="C28" s="232"/>
      <c r="D28" s="27"/>
      <c r="E28" s="18"/>
      <c r="F28" s="21" t="s">
        <v>649</v>
      </c>
      <c r="G28" s="24" t="s">
        <v>1</v>
      </c>
      <c r="H28" s="14">
        <v>0.95</v>
      </c>
      <c r="I28" s="17" t="b">
        <v>1</v>
      </c>
      <c r="K28" s="56"/>
    </row>
    <row r="29" spans="2:79" s="36" customFormat="1" ht="15" customHeight="1" thickBot="1">
      <c r="B29" s="231" t="s">
        <v>1108</v>
      </c>
      <c r="C29" s="232"/>
      <c r="D29" s="27" t="s">
        <v>582</v>
      </c>
      <c r="E29" s="18">
        <v>25</v>
      </c>
      <c r="F29" s="21" t="s">
        <v>75</v>
      </c>
      <c r="G29" s="24" t="s">
        <v>1</v>
      </c>
      <c r="H29" s="14">
        <v>0.9</v>
      </c>
      <c r="I29" s="17" t="b">
        <v>1</v>
      </c>
      <c r="K29" s="33"/>
    </row>
    <row r="30" spans="2:79" s="36" customFormat="1" ht="15" customHeight="1" thickBot="1">
      <c r="B30" s="127" t="s">
        <v>1036</v>
      </c>
      <c r="C30" s="163"/>
      <c r="D30" s="27" t="s">
        <v>582</v>
      </c>
      <c r="E30" s="18">
        <v>25</v>
      </c>
      <c r="F30" s="21" t="s">
        <v>822</v>
      </c>
      <c r="G30" s="24" t="s">
        <v>1</v>
      </c>
      <c r="H30" s="14">
        <v>0.9</v>
      </c>
      <c r="I30" s="17" t="b">
        <v>0</v>
      </c>
      <c r="K30" s="33"/>
    </row>
    <row r="31" spans="2:79" s="36" customFormat="1" ht="15" customHeight="1" thickBot="1">
      <c r="B31" s="127" t="s">
        <v>745</v>
      </c>
      <c r="C31" s="163"/>
      <c r="D31" s="27" t="s">
        <v>582</v>
      </c>
      <c r="E31" s="18">
        <v>20</v>
      </c>
      <c r="F31" s="21" t="s">
        <v>822</v>
      </c>
      <c r="G31" s="24" t="s">
        <v>1</v>
      </c>
      <c r="H31" s="14">
        <v>0.9</v>
      </c>
      <c r="I31" s="17" t="b">
        <v>0</v>
      </c>
      <c r="K31" s="33"/>
    </row>
    <row r="32" spans="2:79" s="36" customFormat="1" ht="15" customHeight="1" thickBot="1">
      <c r="B32" s="127" t="s">
        <v>1037</v>
      </c>
      <c r="C32" s="163"/>
      <c r="D32" s="27" t="s">
        <v>582</v>
      </c>
      <c r="E32" s="18">
        <v>3</v>
      </c>
      <c r="F32" s="21"/>
      <c r="G32" s="24" t="s">
        <v>1</v>
      </c>
      <c r="H32" s="14">
        <v>0.9</v>
      </c>
      <c r="I32" s="17" t="b">
        <v>0</v>
      </c>
      <c r="K32" s="33"/>
    </row>
    <row r="33" spans="2:11" s="36" customFormat="1" ht="15" customHeight="1" thickBot="1">
      <c r="B33" s="127" t="s">
        <v>81</v>
      </c>
      <c r="C33" s="163"/>
      <c r="D33" s="27" t="s">
        <v>1</v>
      </c>
      <c r="E33" s="18">
        <v>0</v>
      </c>
      <c r="F33" s="21"/>
      <c r="G33" s="24" t="s">
        <v>1</v>
      </c>
      <c r="H33" s="14">
        <v>0.9</v>
      </c>
      <c r="I33" s="17" t="b">
        <v>0</v>
      </c>
      <c r="K33" s="33"/>
    </row>
    <row r="34" spans="2:11" s="36" customFormat="1" ht="15" customHeight="1" thickBot="1">
      <c r="B34" s="127" t="s">
        <v>587</v>
      </c>
      <c r="C34" s="163"/>
      <c r="D34" s="27" t="s">
        <v>582</v>
      </c>
      <c r="E34" s="18">
        <v>1</v>
      </c>
      <c r="F34" s="21"/>
      <c r="G34" s="24" t="s">
        <v>1</v>
      </c>
      <c r="H34" s="14">
        <v>0.9</v>
      </c>
      <c r="I34" s="17" t="b">
        <v>0</v>
      </c>
      <c r="K34" s="33"/>
    </row>
    <row r="35" spans="2:11" s="36" customFormat="1" ht="15" customHeight="1" thickBot="1">
      <c r="B35" s="127" t="s">
        <v>387</v>
      </c>
      <c r="C35" s="163"/>
      <c r="D35" s="27" t="s">
        <v>582</v>
      </c>
      <c r="E35" s="18">
        <v>30</v>
      </c>
      <c r="F35" s="21"/>
      <c r="G35" s="24" t="s">
        <v>1</v>
      </c>
      <c r="H35" s="14">
        <v>0.9</v>
      </c>
      <c r="I35" s="17" t="b">
        <v>0</v>
      </c>
      <c r="K35" s="33"/>
    </row>
    <row r="36" spans="2:11" s="36" customFormat="1" ht="15" customHeight="1" thickBot="1">
      <c r="B36" s="228" t="s">
        <v>165</v>
      </c>
      <c r="C36" s="229"/>
      <c r="D36" s="229"/>
      <c r="E36" s="229"/>
      <c r="F36" s="229"/>
      <c r="G36" s="229"/>
      <c r="H36" s="229"/>
      <c r="I36" s="230"/>
      <c r="K36" s="33"/>
    </row>
    <row r="37" spans="2:11" s="36" customFormat="1" ht="15" customHeight="1" thickBot="1">
      <c r="B37" s="233" t="s">
        <v>91</v>
      </c>
      <c r="C37" s="232"/>
      <c r="D37" s="27"/>
      <c r="E37" s="155"/>
      <c r="F37" s="21" t="s">
        <v>649</v>
      </c>
      <c r="G37" s="24" t="s">
        <v>1</v>
      </c>
      <c r="H37" s="114">
        <v>0.8</v>
      </c>
      <c r="I37" s="185" t="b">
        <v>1</v>
      </c>
      <c r="K37" s="33"/>
    </row>
    <row r="38" spans="2:11" s="36" customFormat="1" ht="15" customHeight="1" thickBot="1">
      <c r="B38" s="233" t="s">
        <v>530</v>
      </c>
      <c r="C38" s="232"/>
      <c r="D38" s="27" t="s">
        <v>582</v>
      </c>
      <c r="E38" s="155">
        <v>150</v>
      </c>
      <c r="F38" s="21" t="s">
        <v>75</v>
      </c>
      <c r="G38" s="24" t="s">
        <v>1</v>
      </c>
      <c r="H38" s="114">
        <v>0.9</v>
      </c>
      <c r="I38" s="185" t="b">
        <v>1</v>
      </c>
      <c r="K38" s="33"/>
    </row>
    <row r="39" spans="2:11" s="31" customFormat="1" ht="15" customHeight="1" thickBot="1">
      <c r="B39" s="231" t="s">
        <v>656</v>
      </c>
      <c r="C39" s="232"/>
      <c r="D39" s="27"/>
      <c r="E39" s="18"/>
      <c r="F39" s="21" t="s">
        <v>649</v>
      </c>
      <c r="G39" s="24" t="s">
        <v>1</v>
      </c>
      <c r="H39" s="14">
        <v>0.9</v>
      </c>
      <c r="I39" s="17" t="b">
        <v>1</v>
      </c>
      <c r="K39" s="56"/>
    </row>
    <row r="40" spans="2:11" s="31" customFormat="1" ht="15" customHeight="1" thickBot="1">
      <c r="B40" s="231" t="s">
        <v>12</v>
      </c>
      <c r="C40" s="232"/>
      <c r="D40" s="27" t="s">
        <v>582</v>
      </c>
      <c r="E40" s="18">
        <v>300</v>
      </c>
      <c r="F40" s="21" t="s">
        <v>75</v>
      </c>
      <c r="G40" s="24" t="s">
        <v>1</v>
      </c>
      <c r="H40" s="14">
        <v>0.9</v>
      </c>
      <c r="I40" s="17" t="b">
        <v>0</v>
      </c>
      <c r="K40" s="56"/>
    </row>
    <row r="41" spans="2:11" s="31" customFormat="1" ht="15" customHeight="1" thickBot="1">
      <c r="B41" s="231" t="s">
        <v>753</v>
      </c>
      <c r="C41" s="232"/>
      <c r="D41" s="27" t="s">
        <v>582</v>
      </c>
      <c r="E41" s="18">
        <v>200</v>
      </c>
      <c r="F41" s="21" t="s">
        <v>75</v>
      </c>
      <c r="G41" s="24" t="s">
        <v>1</v>
      </c>
      <c r="H41" s="14">
        <v>0.9</v>
      </c>
      <c r="I41" s="17" t="b">
        <v>0</v>
      </c>
      <c r="K41" s="56"/>
    </row>
    <row r="42" spans="2:11" s="36" customFormat="1" ht="15" customHeight="1" thickBot="1">
      <c r="B42" s="228" t="s">
        <v>457</v>
      </c>
      <c r="C42" s="229"/>
      <c r="D42" s="229"/>
      <c r="E42" s="229"/>
      <c r="F42" s="229"/>
      <c r="G42" s="229"/>
      <c r="H42" s="229"/>
      <c r="I42" s="229"/>
      <c r="J42" s="105"/>
      <c r="K42" s="33"/>
    </row>
    <row r="43" spans="2:11" s="31" customFormat="1" ht="15" customHeight="1" thickBot="1">
      <c r="B43" s="231" t="s">
        <v>589</v>
      </c>
      <c r="C43" s="232"/>
      <c r="D43" s="27"/>
      <c r="E43" s="18"/>
      <c r="F43" s="21" t="s">
        <v>649</v>
      </c>
      <c r="G43" s="24" t="s">
        <v>582</v>
      </c>
      <c r="H43" s="14">
        <v>0.05</v>
      </c>
      <c r="I43" s="17" t="b">
        <v>1</v>
      </c>
    </row>
    <row r="44" spans="2:11" s="31" customFormat="1" ht="15" customHeight="1" thickBot="1">
      <c r="B44" s="231" t="s">
        <v>523</v>
      </c>
      <c r="C44" s="232"/>
      <c r="D44" s="27"/>
      <c r="E44" s="18"/>
      <c r="F44" s="21" t="s">
        <v>649</v>
      </c>
      <c r="G44" s="145" t="s">
        <v>582</v>
      </c>
      <c r="H44" s="131">
        <v>0.1</v>
      </c>
      <c r="I44" s="17" t="b">
        <v>1</v>
      </c>
    </row>
    <row r="45" spans="2:11" s="31" customFormat="1" ht="15" customHeight="1" thickBot="1">
      <c r="B45" s="231" t="s">
        <v>1112</v>
      </c>
      <c r="C45" s="232"/>
      <c r="D45" s="27"/>
      <c r="E45" s="18"/>
      <c r="F45" s="21" t="s">
        <v>649</v>
      </c>
      <c r="G45" s="24" t="s">
        <v>1</v>
      </c>
      <c r="H45" s="14">
        <v>0.95</v>
      </c>
      <c r="I45" s="17" t="b">
        <v>1</v>
      </c>
    </row>
    <row r="46" spans="2:11" s="31" customFormat="1" ht="15" customHeight="1" thickBot="1">
      <c r="B46" s="231" t="s">
        <v>460</v>
      </c>
      <c r="C46" s="232"/>
      <c r="D46" s="27" t="s">
        <v>582</v>
      </c>
      <c r="E46" s="18">
        <v>100</v>
      </c>
      <c r="F46" s="21" t="s">
        <v>75</v>
      </c>
      <c r="G46" s="24" t="s">
        <v>1</v>
      </c>
      <c r="H46" s="14">
        <v>0.9</v>
      </c>
      <c r="I46" s="17" t="b">
        <v>1</v>
      </c>
    </row>
    <row r="47" spans="2:11" s="36" customFormat="1" ht="15" customHeight="1">
      <c r="B47" s="234" t="s">
        <v>4</v>
      </c>
      <c r="C47" s="235"/>
      <c r="D47" s="235"/>
      <c r="E47" s="235"/>
      <c r="F47" s="235"/>
      <c r="G47" s="235"/>
      <c r="H47" s="235"/>
      <c r="I47" s="235"/>
      <c r="K47" s="33"/>
    </row>
    <row r="48" spans="2:11" s="36" customFormat="1" ht="15" customHeight="1" thickBot="1">
      <c r="B48" s="236" t="s">
        <v>76</v>
      </c>
      <c r="C48" s="237"/>
      <c r="D48" s="237"/>
      <c r="E48" s="237"/>
      <c r="F48" s="237"/>
      <c r="G48" s="237"/>
      <c r="H48" s="237"/>
      <c r="I48" s="237"/>
      <c r="J48" s="105"/>
      <c r="K48" s="33"/>
    </row>
    <row r="49" spans="1:11" s="36" customFormat="1" ht="15" customHeight="1" thickBot="1">
      <c r="B49" s="238" t="s">
        <v>307</v>
      </c>
      <c r="C49" s="239"/>
      <c r="D49" s="27" t="s">
        <v>582</v>
      </c>
      <c r="E49" s="18">
        <v>5</v>
      </c>
      <c r="F49" s="21" t="s">
        <v>649</v>
      </c>
      <c r="G49" s="113" t="s">
        <v>1</v>
      </c>
      <c r="H49" s="170">
        <v>0.9</v>
      </c>
      <c r="I49" s="17" t="b">
        <v>1</v>
      </c>
      <c r="K49" s="33"/>
    </row>
    <row r="50" spans="1:11" s="31" customFormat="1" ht="15" customHeight="1" thickBot="1">
      <c r="B50" s="238" t="s">
        <v>7</v>
      </c>
      <c r="C50" s="239"/>
      <c r="D50" s="27" t="s">
        <v>1102</v>
      </c>
      <c r="E50" s="18">
        <v>100</v>
      </c>
      <c r="F50" s="21" t="s">
        <v>305</v>
      </c>
      <c r="G50" s="113" t="s">
        <v>1</v>
      </c>
      <c r="H50" s="170">
        <v>0.7</v>
      </c>
      <c r="I50" s="17" t="b">
        <v>0</v>
      </c>
      <c r="K50" s="56"/>
    </row>
    <row r="51" spans="1:11" s="31" customFormat="1" ht="15" customHeight="1" thickBot="1">
      <c r="B51" s="238" t="s">
        <v>1032</v>
      </c>
      <c r="C51" s="239"/>
      <c r="D51" s="27" t="s">
        <v>1102</v>
      </c>
      <c r="E51" s="18">
        <v>20</v>
      </c>
      <c r="F51" s="21" t="s">
        <v>305</v>
      </c>
      <c r="G51" s="124" t="s">
        <v>1</v>
      </c>
      <c r="H51" s="14">
        <v>0.7</v>
      </c>
      <c r="I51" s="17" t="b">
        <v>0</v>
      </c>
      <c r="K51" s="56"/>
    </row>
    <row r="52" spans="1:11" s="31" customFormat="1" ht="15" customHeight="1" thickBot="1">
      <c r="B52" s="238" t="s">
        <v>77</v>
      </c>
      <c r="C52" s="239"/>
      <c r="D52" s="27" t="s">
        <v>1102</v>
      </c>
      <c r="E52" s="18">
        <v>200</v>
      </c>
      <c r="F52" s="21" t="s">
        <v>305</v>
      </c>
      <c r="G52" s="124" t="s">
        <v>1</v>
      </c>
      <c r="H52" s="14">
        <v>0.75</v>
      </c>
      <c r="I52" s="17" t="b">
        <v>1</v>
      </c>
      <c r="K52" s="56"/>
    </row>
    <row r="53" spans="1:11" s="31" customFormat="1" ht="15" customHeight="1" thickBot="1">
      <c r="B53" s="238" t="s">
        <v>741</v>
      </c>
      <c r="C53" s="239"/>
      <c r="D53" s="50" t="s">
        <v>1102</v>
      </c>
      <c r="E53" s="49">
        <v>40</v>
      </c>
      <c r="F53" s="21" t="s">
        <v>305</v>
      </c>
      <c r="G53" s="124" t="s">
        <v>1</v>
      </c>
      <c r="H53" s="52">
        <v>0.75</v>
      </c>
      <c r="I53" s="17" t="b">
        <v>1</v>
      </c>
      <c r="K53" s="56"/>
    </row>
    <row r="54" spans="1:11" s="31" customFormat="1" ht="15" customHeight="1" thickBot="1">
      <c r="B54" s="238" t="s">
        <v>832</v>
      </c>
      <c r="C54" s="239"/>
      <c r="D54" s="27" t="s">
        <v>1102</v>
      </c>
      <c r="E54" s="18">
        <v>500</v>
      </c>
      <c r="F54" s="21" t="s">
        <v>305</v>
      </c>
      <c r="G54" s="124"/>
      <c r="H54" s="14"/>
      <c r="I54" s="17" t="b">
        <v>0</v>
      </c>
      <c r="K54" s="56"/>
    </row>
    <row r="55" spans="1:11" s="31" customFormat="1" ht="15" customHeight="1" thickBot="1">
      <c r="B55" s="238" t="s">
        <v>750</v>
      </c>
      <c r="C55" s="239"/>
      <c r="D55" s="50" t="s">
        <v>1102</v>
      </c>
      <c r="E55" s="49">
        <v>50</v>
      </c>
      <c r="F55" s="21" t="s">
        <v>305</v>
      </c>
      <c r="G55" s="124"/>
      <c r="H55" s="52"/>
      <c r="I55" s="17" t="b">
        <v>0</v>
      </c>
      <c r="K55" s="56"/>
    </row>
    <row r="56" spans="1:11" s="31" customFormat="1" ht="15" customHeight="1" thickBot="1">
      <c r="B56" s="238" t="s">
        <v>654</v>
      </c>
      <c r="C56" s="239"/>
      <c r="D56" s="27" t="s">
        <v>1102</v>
      </c>
      <c r="E56" s="18">
        <v>150</v>
      </c>
      <c r="F56" s="21" t="s">
        <v>305</v>
      </c>
      <c r="G56" s="124" t="s">
        <v>1</v>
      </c>
      <c r="H56" s="14">
        <v>0.75</v>
      </c>
      <c r="I56" s="17" t="b">
        <v>1</v>
      </c>
      <c r="K56" s="56"/>
    </row>
    <row r="57" spans="1:11" s="31" customFormat="1" ht="15" customHeight="1" thickBot="1">
      <c r="B57" s="238" t="s">
        <v>458</v>
      </c>
      <c r="C57" s="239"/>
      <c r="D57" s="50" t="s">
        <v>1102</v>
      </c>
      <c r="E57" s="49">
        <v>20</v>
      </c>
      <c r="F57" s="21" t="s">
        <v>305</v>
      </c>
      <c r="G57" s="124" t="s">
        <v>1</v>
      </c>
      <c r="H57" s="52">
        <v>0.75</v>
      </c>
      <c r="I57" s="17" t="b">
        <v>1</v>
      </c>
      <c r="K57" s="56"/>
    </row>
    <row r="58" spans="1:11" s="31" customFormat="1" ht="15" customHeight="1" thickBot="1">
      <c r="B58" s="122" t="s">
        <v>1033</v>
      </c>
      <c r="C58" s="151"/>
      <c r="D58" s="50" t="s">
        <v>582</v>
      </c>
      <c r="E58" s="49">
        <v>25</v>
      </c>
      <c r="F58" s="156" t="s">
        <v>75</v>
      </c>
      <c r="G58" s="124" t="s">
        <v>1</v>
      </c>
      <c r="H58" s="52">
        <v>0.95</v>
      </c>
      <c r="I58" s="17" t="b">
        <v>1</v>
      </c>
      <c r="K58" s="56"/>
    </row>
    <row r="59" spans="1:11" s="31" customFormat="1" ht="15" customHeight="1" thickBot="1">
      <c r="B59" s="122" t="s">
        <v>8</v>
      </c>
      <c r="C59" s="151"/>
      <c r="D59" s="50"/>
      <c r="E59" s="49"/>
      <c r="F59" s="156" t="s">
        <v>649</v>
      </c>
      <c r="G59" s="124" t="s">
        <v>1</v>
      </c>
      <c r="H59" s="52">
        <v>0.9</v>
      </c>
      <c r="I59" s="17" t="b">
        <v>0</v>
      </c>
      <c r="K59" s="56"/>
    </row>
    <row r="60" spans="1:11" s="31" customFormat="1" ht="15" customHeight="1" thickBot="1">
      <c r="B60" s="122" t="s">
        <v>1123</v>
      </c>
      <c r="C60" s="151"/>
      <c r="D60" s="50"/>
      <c r="E60" s="49"/>
      <c r="F60" s="156" t="s">
        <v>649</v>
      </c>
      <c r="G60" s="124" t="s">
        <v>1</v>
      </c>
      <c r="H60" s="52">
        <v>0.95</v>
      </c>
      <c r="I60" s="17" t="b">
        <v>0</v>
      </c>
      <c r="K60" s="56"/>
    </row>
    <row r="61" spans="1:11" ht="15" customHeight="1" thickBot="1">
      <c r="B61" s="240" t="s">
        <v>650</v>
      </c>
      <c r="C61" s="241"/>
      <c r="D61" s="241"/>
      <c r="E61" s="241"/>
      <c r="F61" s="241"/>
      <c r="G61" s="241"/>
      <c r="H61" s="241"/>
      <c r="I61" s="241"/>
    </row>
    <row r="62" spans="1:11" ht="15" customHeight="1" thickBot="1">
      <c r="B62" s="242" t="s">
        <v>824</v>
      </c>
      <c r="C62" s="243"/>
      <c r="D62" s="176"/>
      <c r="E62" s="98"/>
      <c r="F62" s="98"/>
      <c r="G62" s="153" t="s">
        <v>906</v>
      </c>
      <c r="H62" s="112">
        <v>1</v>
      </c>
      <c r="I62" s="17" t="b">
        <v>1</v>
      </c>
    </row>
    <row r="63" spans="1:11" ht="15" customHeight="1" thickBot="1">
      <c r="B63" s="244" t="s">
        <v>976</v>
      </c>
      <c r="C63" s="245"/>
      <c r="D63" s="133"/>
      <c r="E63" s="167"/>
      <c r="F63" s="184"/>
      <c r="G63" s="153" t="s">
        <v>1102</v>
      </c>
      <c r="H63" s="148">
        <v>0.8</v>
      </c>
      <c r="I63" s="17" t="b">
        <v>1</v>
      </c>
    </row>
    <row r="64" spans="1:11" ht="13.5" customHeight="1" thickBot="1">
      <c r="A64" s="186"/>
      <c r="B64" s="246" t="s">
        <v>76</v>
      </c>
      <c r="C64" s="247"/>
      <c r="D64" s="177"/>
      <c r="E64" s="103"/>
      <c r="F64" s="103"/>
      <c r="G64" s="120"/>
      <c r="H64" s="141"/>
      <c r="I64" s="126"/>
    </row>
    <row r="65" spans="6:8">
      <c r="G65" s="104"/>
      <c r="H65" s="104"/>
    </row>
    <row r="72" spans="6:8">
      <c r="F72" s="106"/>
    </row>
  </sheetData>
  <mergeCells count="57">
    <mergeCell ref="B63:C63"/>
    <mergeCell ref="B64:C64"/>
    <mergeCell ref="B55:C55"/>
    <mergeCell ref="B56:C56"/>
    <mergeCell ref="B57:C57"/>
    <mergeCell ref="B61:I61"/>
    <mergeCell ref="B62:C62"/>
    <mergeCell ref="B50:C50"/>
    <mergeCell ref="B51:C51"/>
    <mergeCell ref="B52:C52"/>
    <mergeCell ref="B53:C53"/>
    <mergeCell ref="B54:C54"/>
    <mergeCell ref="B45:C45"/>
    <mergeCell ref="B46:C46"/>
    <mergeCell ref="B47:I47"/>
    <mergeCell ref="B48:I48"/>
    <mergeCell ref="B49:C49"/>
    <mergeCell ref="B40:C40"/>
    <mergeCell ref="B41:C41"/>
    <mergeCell ref="B42:I42"/>
    <mergeCell ref="B43:C43"/>
    <mergeCell ref="B44:C44"/>
    <mergeCell ref="B29:C29"/>
    <mergeCell ref="B36:I36"/>
    <mergeCell ref="B37:C37"/>
    <mergeCell ref="B38:C38"/>
    <mergeCell ref="B39:C39"/>
    <mergeCell ref="B23:C23"/>
    <mergeCell ref="B24:C24"/>
    <mergeCell ref="B25:C25"/>
    <mergeCell ref="B27:I27"/>
    <mergeCell ref="B28:C28"/>
    <mergeCell ref="B16:C16"/>
    <mergeCell ref="B17:C17"/>
    <mergeCell ref="B18:C18"/>
    <mergeCell ref="B19:C19"/>
    <mergeCell ref="B22:C22"/>
    <mergeCell ref="B9:C9"/>
    <mergeCell ref="B10:C10"/>
    <mergeCell ref="B12:C12"/>
    <mergeCell ref="B13:C13"/>
    <mergeCell ref="B14:C14"/>
    <mergeCell ref="B6:C6"/>
    <mergeCell ref="K6:L6"/>
    <mergeCell ref="B7:C7"/>
    <mergeCell ref="K7:L7"/>
    <mergeCell ref="B8:C8"/>
    <mergeCell ref="K3:L3"/>
    <mergeCell ref="B4:C4"/>
    <mergeCell ref="K4:L4"/>
    <mergeCell ref="B5:C5"/>
    <mergeCell ref="K5:L5"/>
    <mergeCell ref="D1:F1"/>
    <mergeCell ref="G1:H1"/>
    <mergeCell ref="B1:C2"/>
    <mergeCell ref="I1:I2"/>
    <mergeCell ref="K1:M2"/>
  </mergeCells>
  <dataValidations count="2">
    <dataValidation type="list" allowBlank="1" showErrorMessage="1" sqref="I4:I10 I12:I26 I28:I35 I37:I41 I43:I46 I49:I60 I62:I63" xr:uid="{00000000-0002-0000-0200-000000000000}">
      <formula1>"TRUE,FALSE"</formula1>
    </dataValidation>
    <dataValidation type="list" allowBlank="1" showInputMessage="1" showErrorMessage="1" sqref="M3:M7" xr:uid="{00000000-0002-0000-0200-000001000000}">
      <formula1>"TRUE,FALSE"</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0070C0"/>
  </sheetPr>
  <dimension ref="B1:N19"/>
  <sheetViews>
    <sheetView showGridLines="0" tabSelected="1" zoomScale="110" workbookViewId="0">
      <selection activeCell="G17" sqref="G17:G18"/>
    </sheetView>
  </sheetViews>
  <sheetFormatPr baseColWidth="10" defaultColWidth="9.140625" defaultRowHeight="12.75"/>
  <cols>
    <col min="1" max="1" width="9.5703125" style="11" customWidth="1"/>
    <col min="2" max="2" width="12.28515625" style="11" customWidth="1"/>
    <col min="3" max="3" width="51.140625" style="11" customWidth="1"/>
    <col min="4" max="4" width="16.85546875" style="11" customWidth="1"/>
    <col min="5" max="6" width="7.5703125" style="11" bestFit="1" customWidth="1"/>
    <col min="7" max="7" width="10.85546875" style="11" bestFit="1" customWidth="1"/>
    <col min="8" max="8" width="6.85546875" style="11" bestFit="1" customWidth="1"/>
    <col min="9" max="9" width="12.28515625" style="11" bestFit="1" customWidth="1"/>
    <col min="10" max="10" width="8.5703125" style="11" bestFit="1" customWidth="1"/>
    <col min="11" max="11" width="12.28515625" style="11" bestFit="1" customWidth="1"/>
    <col min="12" max="12" width="9.140625" style="5"/>
    <col min="13" max="16384" width="9.140625" style="11"/>
  </cols>
  <sheetData>
    <row r="1" spans="2:14" ht="13.5" customHeight="1" thickBot="1"/>
    <row r="2" spans="2:14" s="38" customFormat="1" ht="13.5" customHeight="1" thickBot="1">
      <c r="B2" s="248" t="s">
        <v>5</v>
      </c>
      <c r="C2" s="249"/>
      <c r="D2" s="250"/>
      <c r="E2" s="251" t="s">
        <v>1106</v>
      </c>
      <c r="F2" s="251"/>
      <c r="G2" s="251"/>
      <c r="H2" s="251"/>
      <c r="I2" s="251"/>
      <c r="J2" s="251"/>
      <c r="K2" s="252"/>
      <c r="L2" s="159"/>
    </row>
    <row r="3" spans="2:14" s="38" customFormat="1" ht="13.5" customHeight="1" thickBot="1">
      <c r="B3" s="253" t="s">
        <v>580</v>
      </c>
      <c r="C3" s="254"/>
      <c r="D3" s="25" t="s">
        <v>973</v>
      </c>
      <c r="E3" s="25" t="s">
        <v>646</v>
      </c>
      <c r="F3" s="25" t="s">
        <v>972</v>
      </c>
      <c r="G3" s="25" t="s">
        <v>0</v>
      </c>
      <c r="H3" s="25" t="s">
        <v>821</v>
      </c>
      <c r="I3" s="109" t="s">
        <v>514</v>
      </c>
      <c r="J3" s="25" t="s">
        <v>515</v>
      </c>
      <c r="K3" s="160" t="s">
        <v>900</v>
      </c>
      <c r="L3" s="159"/>
    </row>
    <row r="4" spans="2:14" s="38" customFormat="1" ht="13.5" customHeight="1" thickBot="1">
      <c r="B4" s="255" t="s">
        <v>213</v>
      </c>
      <c r="C4" s="256"/>
      <c r="D4" s="157"/>
      <c r="E4" s="64"/>
      <c r="F4" s="64"/>
      <c r="G4" s="179"/>
      <c r="H4" s="119"/>
      <c r="I4" s="87"/>
      <c r="J4" s="87"/>
      <c r="K4" s="154"/>
      <c r="L4" s="159"/>
    </row>
    <row r="5" spans="2:14" s="38" customFormat="1" ht="13.5" customHeight="1" thickBot="1">
      <c r="B5" s="255" t="s">
        <v>911</v>
      </c>
      <c r="C5" s="256"/>
      <c r="D5" s="157"/>
      <c r="E5" s="64"/>
      <c r="F5" s="64"/>
      <c r="G5" s="179"/>
      <c r="H5" s="119"/>
      <c r="I5" s="87"/>
      <c r="J5" s="87"/>
      <c r="K5" s="154"/>
      <c r="L5" s="159"/>
    </row>
    <row r="6" spans="2:14" s="38" customFormat="1" ht="13.5" customHeight="1" thickBot="1">
      <c r="B6" s="255" t="s">
        <v>85</v>
      </c>
      <c r="C6" s="256"/>
      <c r="D6" s="157"/>
      <c r="E6" s="64"/>
      <c r="F6" s="64"/>
      <c r="G6" s="179"/>
      <c r="H6" s="119"/>
      <c r="I6" s="87"/>
      <c r="J6" s="87"/>
      <c r="K6" s="154"/>
      <c r="L6" s="159"/>
    </row>
    <row r="7" spans="2:14" s="38" customFormat="1" ht="13.5" customHeight="1" thickBot="1">
      <c r="B7" s="255" t="s">
        <v>140</v>
      </c>
      <c r="C7" s="256" t="s">
        <v>140</v>
      </c>
      <c r="D7" s="157" t="str">
        <f>IF(Settings!I4=TRUE,"Mandatory","Non Mandatory")</f>
        <v>Mandatory</v>
      </c>
      <c r="E7" s="64">
        <f>IF(AND(Settings!$M$4=TRUE,SUM(ServRSRPDensityUE)&gt;0),SUM(ServRSRPDensityUE),SUM(RSRPDensityUE))</f>
        <v>802501.00799999991</v>
      </c>
      <c r="F7" s="125">
        <f>IF(AND(Settings!$M$4=TRUE,SUM(ServRSRPDensityUE)&gt;0),SUMIFS(ServRSRPDensityUE,ServRSRPLowerBoundUE,CONCATENATE(Settings!D4,Settings!E4))+SUMIFS('5G_NR_raw_UE'!IP3:IP200,'5G_NR_raw_UE'!IK3:IK200,"..."),SUMIFS(RSRPDensityUE,RSRPLowerBoundUE,CONCATENATE(Settings!D4,Settings!E4))+SUMIFS('5G_NR_raw_UE'!G3:G200,'5G_NR_raw_UE'!B3:B200,"..."))</f>
        <v>718889.00699999998</v>
      </c>
      <c r="G7" s="179">
        <f>IFERROR(IF(AND(Settings!$M$4=TRUE,'5G_NR_raw_UE'!JJ3&lt;&gt;"",'5G_NR_raw_UE'!JJ3&lt;&gt;0),'5G_NR_raw_UE'!JJ3,IF(ISBLANK('5G_NR_raw_UE'!JI3),"",'5G_NR_raw_UE'!JI3)),"")</f>
        <v>-88.550030000000007</v>
      </c>
      <c r="H7" s="119">
        <f t="shared" ref="H7:H10" si="0">IF(E7=0,"--",F7/E7)</f>
        <v>0.89581072152372931</v>
      </c>
      <c r="I7" s="87" t="str">
        <f>CONCATENATE(Settings!D4,Settings!E4,Settings!F4)</f>
        <v>&gt;=-105dBm</v>
      </c>
      <c r="J7" s="87" t="str">
        <f>CONCATENATE(Settings!G4,Settings!H4*100,"%")</f>
        <v>&gt;90%</v>
      </c>
      <c r="K7" s="154" t="str">
        <f>IF(H7&lt;&gt;"--",IF(H7&gt;(1*Settings!H4),IF(Settings!I4=TRUE,"Pass-Mandatory","Pass-Non mandatory"),IF(Settings!I4=TRUE,"Fail-Mandatory","Fail-Non mandatory")),"--")</f>
        <v>Fail-Mandatory</v>
      </c>
      <c r="L7" s="159" t="str">
        <f t="shared" ref="L7:L13" si="1">CONCATENATE(D7,K7)</f>
        <v>MandatoryFail-Mandatory</v>
      </c>
    </row>
    <row r="8" spans="2:14" s="38" customFormat="1" ht="13.5" customHeight="1" thickBot="1">
      <c r="B8" s="255" t="s">
        <v>875</v>
      </c>
      <c r="C8" s="256" t="s">
        <v>875</v>
      </c>
      <c r="D8" s="157" t="str">
        <f>IF(Settings!I5=TRUE,"Mandatory","Non Mandatory")</f>
        <v>Mandatory</v>
      </c>
      <c r="E8" s="64">
        <f>IF(AND(Settings!$M$4=TRUE,SUM(ServRSRQDensityUE)&gt;0),SUM(ServRSRQDensityUE),SUM(RSRQDensityUE))</f>
        <v>802501.00799999991</v>
      </c>
      <c r="F8" s="125">
        <f>IF(AND(Settings!$M$4=TRUE,SUM(ServRSRQDensityUE)&gt;0),SUMIFS(ServRSRQDensityUE,ServRSRQLowerBoundUE,CONCATENATE(Settings!D5,Settings!E5))+SUMIFS('5G_NR_raw_UE'!IX3:IX200,'5G_NR_raw_UE'!IS3:IS200,"..."),SUMIFS(RSRQDensityUE,RSRQLowerBoundUE,CONCATENATE(Settings!D5,Settings!E5))+SUMIFS('5G_NR_raw_UE'!Q3:Q200,'5G_NR_raw_UE'!L3:L200,"..."))</f>
        <v>785325.00799999991</v>
      </c>
      <c r="G8" s="179">
        <f>IFERROR(IF(AND(Settings!$M$4=TRUE,'5G_NR_raw_UE'!JM3&lt;&gt;"",'5G_NR_raw_UE'!JM3&lt;&gt;0),'5G_NR_raw_UE'!JM3,IF(ISBLANK('5G_NR_raw_UE'!JL3),"",'5G_NR_raw_UE'!JL3)),"")</f>
        <v>-11.4902</v>
      </c>
      <c r="H8" s="119">
        <f t="shared" si="0"/>
        <v>0.97859691161908169</v>
      </c>
      <c r="I8" s="87" t="str">
        <f>CONCATENATE(Settings!D5,Settings!E5,Settings!F5)</f>
        <v>&gt;=-15dB</v>
      </c>
      <c r="J8" s="87" t="str">
        <f>CONCATENATE(Settings!G5,Settings!H5*100,"%")</f>
        <v>&gt;90%</v>
      </c>
      <c r="K8" s="154" t="str">
        <f>IF(H8&lt;&gt;"--",IF(H8&gt;(1*Settings!H5),IF(Settings!I5=TRUE,"Pass-Mandatory","Pass-Non mandatory"),IF(Settings!I5=TRUE,"Fail-Mandatory","Fail-Non mandatory")),"--")</f>
        <v>Pass-Mandatory</v>
      </c>
      <c r="L8" s="159" t="str">
        <f t="shared" si="1"/>
        <v>MandatoryPass-Mandatory</v>
      </c>
    </row>
    <row r="9" spans="2:14" s="38" customFormat="1" ht="13.5" customHeight="1" thickBot="1">
      <c r="B9" s="255" t="s">
        <v>276</v>
      </c>
      <c r="C9" s="256" t="s">
        <v>276</v>
      </c>
      <c r="D9" s="157" t="str">
        <f>IF(Settings!I6=TRUE,"Mandatory","Non Mandatory")</f>
        <v>Mandatory</v>
      </c>
      <c r="E9" s="64">
        <f>IF(AND(Settings!$M$4=TRUE,SUM(ServSINRDensityUE)&gt;0),SUM(ServSINRDensityUE),SUM(SINRDensityUE))</f>
        <v>802501.00800000003</v>
      </c>
      <c r="F9" s="125">
        <f>IF(AND(Settings!$M$4=TRUE,SUM(ServSINRDensityUE)&gt;0),SUMIFS(ServSINRDensityUE,ServSINRLowerBoundUE,CONCATENATE(Settings!D6,Settings!E6))+SUMIFS('5G_NR_raw_UE'!JF3:JF200,'5G_NR_raw_UE'!JA3:JA200,"..."),SUMIFS(SINRDensityUE,SINRLowerBoundUE,CONCATENATE(Settings!D6,Settings!E6))+SUMIFS('5G_NR_raw_UE'!AA3:AA200,'5G_NR_raw_UE'!V3:V200,"..."))</f>
        <v>769142.00800000003</v>
      </c>
      <c r="G9" s="179">
        <f>IFERROR(IF(AND(Settings!$M$4=TRUE,'5G_NR_raw_UE'!JP3&lt;&gt;"",'5G_NR_raw_UE'!JP3&lt;&gt;0),'5G_NR_raw_UE'!JP3,IF(ISBLANK('5G_NR_raw_UE'!JO3),"",'5G_NR_raw_UE'!JO3)),"")</f>
        <v>11.146979999999999</v>
      </c>
      <c r="H9" s="119">
        <f t="shared" si="0"/>
        <v>0.95843120486148969</v>
      </c>
      <c r="I9" s="87" t="str">
        <f>CONCATENATE(Settings!D6,Settings!E6,Settings!F6)</f>
        <v>&gt;=0dB</v>
      </c>
      <c r="J9" s="87" t="str">
        <f>CONCATENATE(Settings!G6,Settings!H6*100,"%")</f>
        <v>&gt;95%</v>
      </c>
      <c r="K9" s="154" t="str">
        <f>IF(H9&lt;&gt;"--",IF(H9&gt;(1*Settings!H6),IF(Settings!I6=TRUE,"Pass-Mandatory","Pass-Non mandatory"),IF(Settings!I6=TRUE,"Fail-Mandatory","Fail-Non mandatory")),"--")</f>
        <v>Pass-Mandatory</v>
      </c>
      <c r="L9" s="159" t="str">
        <f t="shared" si="1"/>
        <v>MandatoryPass-Mandatory</v>
      </c>
    </row>
    <row r="10" spans="2:14" s="91" customFormat="1" ht="13.5" customHeight="1" thickBot="1">
      <c r="B10" s="257" t="s">
        <v>1078</v>
      </c>
      <c r="C10" s="258"/>
      <c r="D10" s="187" t="str">
        <f>IF(Settings!I37=TRUE,"Mandatory","Non Mandatory")</f>
        <v>Mandatory</v>
      </c>
      <c r="E10" s="65">
        <f>COUNTIF(AccRaw!$AK:$AK,"SN addition request")-COUNTIF(AccRaw!$AK:$AK,"SN addition abort")</f>
        <v>17</v>
      </c>
      <c r="F10" s="65">
        <f>COUNTIF(AccRaw!$AK:$AK,"SN addition success")</f>
        <v>17</v>
      </c>
      <c r="G10" s="78">
        <f>IF(E10=0,"--",F10/E10)</f>
        <v>1</v>
      </c>
      <c r="H10" s="121">
        <f t="shared" si="0"/>
        <v>1</v>
      </c>
      <c r="I10" s="90" t="str">
        <f>CONCATENATE(Settings!D37,Settings!E37,Settings!F37)</f>
        <v>%</v>
      </c>
      <c r="J10" s="90" t="str">
        <f>CONCATENATE(Settings!G37,Settings!H37*100,"%")</f>
        <v>&gt;80%</v>
      </c>
      <c r="K10" s="154" t="str">
        <f>IF(H10&lt;&gt;"--",IF(H10&gt;(1*Settings!H37),IF(Settings!I37=TRUE,"Pass-Mandatory","Pass-Non mandatory"),IF(Settings!I37=TRUE,"Fail-Mandatory","Fail-Non mandatory")),"--")</f>
        <v>Pass-Mandatory</v>
      </c>
      <c r="L10" s="159" t="str">
        <f t="shared" si="1"/>
        <v>MandatoryPass-Mandatory</v>
      </c>
    </row>
    <row r="11" spans="2:14" s="91" customFormat="1" ht="13.5" customHeight="1" thickBot="1">
      <c r="B11" s="257" t="s">
        <v>141</v>
      </c>
      <c r="C11" s="258"/>
      <c r="D11" s="187" t="str">
        <f>IF(Settings!I43=TRUE,"Mandatory","Non Mandatory")</f>
        <v>Mandatory</v>
      </c>
      <c r="E11" s="65">
        <f>COUNTIF(RetRaw!Z:Z,"&gt;0")</f>
        <v>6</v>
      </c>
      <c r="F11" s="65">
        <f>COUNTIFS(RetRaw!Z:Z,CONCATENATE(Settings!D46,Settings!E46))</f>
        <v>6</v>
      </c>
      <c r="G11" s="152">
        <f>IFERROR(SUMIF(RetRaw!Z:Z,"&gt;0")/COUNTIFS(RetRaw!Z:Z,"&gt;0"),"")</f>
        <v>48.333333333333336</v>
      </c>
      <c r="H11" s="121">
        <f t="shared" ref="H11:H13" si="2">IF(E11=0,"--",(F11/E11))</f>
        <v>1</v>
      </c>
      <c r="I11" s="90" t="str">
        <f>CONCATENATE(Settings!D43,Settings!E43,Settings!F43)</f>
        <v>%</v>
      </c>
      <c r="J11" s="90" t="str">
        <f>CONCATENATE(Settings!G43,Settings!H43*100,"%")</f>
        <v>&lt;5%</v>
      </c>
      <c r="K11" s="154" t="str">
        <f>IF(H11&lt;&gt;"--",IF(H11&gt;(1*Settings!H43),IF(Settings!I43=TRUE,"Pass-Mandatory","Pass-Non mandatory"),IF(Settings!I43=TRUE,"Fail-Mandatory","Fail-Non mandatory")),"--")</f>
        <v>Pass-Mandatory</v>
      </c>
      <c r="L11" s="159" t="str">
        <f t="shared" si="1"/>
        <v>MandatoryPass-Mandatory</v>
      </c>
    </row>
    <row r="12" spans="2:14" s="92" customFormat="1" ht="13.5" customHeight="1" thickBot="1">
      <c r="B12" s="259" t="s">
        <v>1079</v>
      </c>
      <c r="C12" s="260"/>
      <c r="D12" s="187" t="str">
        <f>IF(Settings!I44=TRUE,"Mandatory","Non Mandatory")</f>
        <v>Mandatory</v>
      </c>
      <c r="E12" s="66">
        <f>COUNTIF(AccRaw!$R:$R,"NR success")</f>
        <v>17</v>
      </c>
      <c r="F12" s="65">
        <f>COUNTIF(AccRaw!$R:$R,"NR dropped")+COUNTIF(AccRaw!$R:$R,"Timeout in drop")+COUNTIF(AccRaw!$R:$R,"NR dropped - SCG failure")-SUM(RetRaw!E:E)</f>
        <v>1</v>
      </c>
      <c r="G12" s="78">
        <f t="shared" ref="G12:G14" si="3">IF(E12=0,"--",(F12/E12))</f>
        <v>5.8823529411764705E-2</v>
      </c>
      <c r="H12" s="121">
        <f t="shared" si="2"/>
        <v>5.8823529411764705E-2</v>
      </c>
      <c r="I12" s="90" t="str">
        <f>CONCATENATE(Settings!D44,Settings!E44,Settings!F44)</f>
        <v>%</v>
      </c>
      <c r="J12" s="90" t="str">
        <f>CONCATENATE(Settings!G44,Settings!H44*100,"%")</f>
        <v>&lt;10%</v>
      </c>
      <c r="K12" s="154" t="str">
        <f>IF(H12&lt;&gt;"--",IF(H12&lt;(1*Settings!H44),IF(Settings!I44=TRUE,"Pass-Mandatory","Pass-Non mandatory"),IF(Settings!I44=TRUE,"Fail-Mandatory","Fail-Non mandatory")),"--")</f>
        <v>Pass-Mandatory</v>
      </c>
      <c r="L12" s="159" t="str">
        <f t="shared" si="1"/>
        <v>MandatoryPass-Mandatory</v>
      </c>
    </row>
    <row r="13" spans="2:14" s="91" customFormat="1" ht="14.25" customHeight="1" thickBot="1">
      <c r="B13" s="259" t="s">
        <v>624</v>
      </c>
      <c r="C13" s="260"/>
      <c r="D13" s="187" t="str">
        <f>IF(Settings!I45=TRUE,"Mandatory","Non Mandatory")</f>
        <v>Mandatory</v>
      </c>
      <c r="E13" s="66">
        <f>IF(COUNTIF(RetRaw!M:M,"NR HO command")&gt;0,COUNTIF(RetRaw!M:M,"NR HO command"),IF((COUNTA(RetRaw!AE:AE)-2+COUNTA(RetRaw!AR:AR)-2)&gt;0,(COUNTA(RetRaw!AE:AE)-2+COUNTA(RetRaw!AR:AR)-2),0))</f>
        <v>15</v>
      </c>
      <c r="F13" s="66">
        <f>IF(COUNTIF(RetRaw!M:M,"NR HO command")&gt;0,COUNTIF(RetRaw!M:M,"NR HO complete")-COUNTIF(RetRaw!AB:AB,"YES"),IF(COUNTA(RetRaw!AE:AE)-2&gt;0,COUNTA(RetRaw!AE:AE)-2,0))</f>
        <v>14</v>
      </c>
      <c r="G13" s="78">
        <f t="shared" si="3"/>
        <v>0.93333333333333335</v>
      </c>
      <c r="H13" s="121">
        <f>IF(E13=0,"--",(F13/E13))</f>
        <v>0.93333333333333335</v>
      </c>
      <c r="I13" s="90" t="str">
        <f>CONCATENATE(Settings!D45,Settings!E45,Settings!F45)</f>
        <v>%</v>
      </c>
      <c r="J13" s="90" t="str">
        <f>CONCATENATE(Settings!G45,Settings!H45*100,"%")</f>
        <v>&gt;95%</v>
      </c>
      <c r="K13" s="154" t="str">
        <f>IF(H13&lt;&gt;"--",IF(H13&gt;(1*Settings!H45),IF(Settings!I45=TRUE,"Pass-Mandatory","Pass-Non mandatory"),IF(Settings!I45=TRUE,"Fail-Mandatory","Fail-Non mandatory")),"--")</f>
        <v>Fail-Mandatory</v>
      </c>
      <c r="L13" s="159" t="str">
        <f t="shared" si="1"/>
        <v>MandatoryFail-Mandatory</v>
      </c>
    </row>
    <row r="14" spans="2:14" s="91" customFormat="1" ht="13.5" customHeight="1" thickBot="1">
      <c r="B14" s="259" t="s">
        <v>1009</v>
      </c>
      <c r="C14" s="260"/>
      <c r="D14" s="187"/>
      <c r="E14" s="57">
        <v>38</v>
      </c>
      <c r="F14" s="57">
        <v>38</v>
      </c>
      <c r="G14" s="78">
        <f t="shared" si="3"/>
        <v>1</v>
      </c>
      <c r="H14" s="121"/>
      <c r="I14" s="90"/>
      <c r="J14" s="90"/>
      <c r="K14" s="154"/>
      <c r="L14" s="159"/>
    </row>
    <row r="15" spans="2:14" s="92" customFormat="1" ht="13.5" customHeight="1" thickBot="1">
      <c r="B15" s="261" t="s">
        <v>430</v>
      </c>
      <c r="C15" s="261"/>
      <c r="D15" s="187" t="str">
        <f>IF(Settings!I56=TRUE,"Mandatory","Non Mandatory")</f>
        <v>Mandatory</v>
      </c>
      <c r="E15" s="93">
        <f>SUM(AppDlTputDensity)</f>
        <v>1711878.02</v>
      </c>
      <c r="F15" s="93">
        <f>SUMIFS(AppDlTputDensity,AppDlTputLowerBound,CONCATENATE(Settings!D56,Settings!E56*1000000))+SUMIFS(AppDlTputDensity,AppDlTputLowerBound,"...")</f>
        <v>1624479.017</v>
      </c>
      <c r="G15" s="57">
        <v>635.49800017659993</v>
      </c>
      <c r="H15" s="121">
        <f>IF(E15=0,"--",F15/E15)</f>
        <v>0.94894554286058297</v>
      </c>
      <c r="I15" s="90" t="str">
        <f>CONCATENATE(Settings!D56,Settings!E56,Settings!F56)</f>
        <v>&gt;=150Mbps</v>
      </c>
      <c r="J15" s="90" t="str">
        <f>CONCATENATE(Settings!G56,Settings!H56*100,"%")</f>
        <v>&gt;75%</v>
      </c>
      <c r="K15" s="154" t="str">
        <f>IF(H15&lt;&gt;"--",IF(H15&gt;(1*Settings!H56),IF(Settings!I56=TRUE,"Pass-Mandatory","Pass-Non mandatory"),IF(Settings!I56=TRUE,"Fail-Mandatory","Fail-Non mandatory")),"--")</f>
        <v>Pass-Mandatory</v>
      </c>
      <c r="L15" s="159" t="str">
        <f>CONCATENATE(D15,K15)</f>
        <v>MandatoryPass-Mandatory</v>
      </c>
      <c r="M15" s="83"/>
      <c r="N15" s="83"/>
    </row>
    <row r="16" spans="2:14" s="92" customFormat="1" ht="13.5" customHeight="1" thickBot="1">
      <c r="B16" s="261" t="s">
        <v>136</v>
      </c>
      <c r="C16" s="261"/>
      <c r="D16" s="187"/>
      <c r="E16" s="93"/>
      <c r="F16" s="93"/>
      <c r="G16" s="57">
        <v>598.42637718464391</v>
      </c>
      <c r="H16" s="121"/>
      <c r="I16" s="90"/>
      <c r="J16" s="90"/>
      <c r="K16" s="154"/>
      <c r="L16" s="159"/>
      <c r="M16" s="83"/>
      <c r="N16" s="83"/>
    </row>
    <row r="17" spans="2:14" s="92" customFormat="1" ht="13.5" customHeight="1" thickBot="1">
      <c r="B17" s="261" t="s">
        <v>431</v>
      </c>
      <c r="C17" s="261"/>
      <c r="D17" s="187" t="str">
        <f>IF(Settings!I57=TRUE,"Mandatory","Non Mandatory")</f>
        <v>Mandatory</v>
      </c>
      <c r="E17" s="93">
        <f>SUM(AppUlTputDensity)</f>
        <v>0</v>
      </c>
      <c r="F17" s="93">
        <f>SUMIFS(AppUlTputDensity,AppUlTputLowerBound,CONCATENATE(Settings!D57,Settings!E57*1000000))+SUMIFS(AppUlTputDensity,AppUlTputLowerBound,"...")</f>
        <v>0</v>
      </c>
      <c r="G17" s="262">
        <v>76.999260460610998</v>
      </c>
      <c r="H17" s="121" t="str">
        <f>IF(E17=0,"--",F17/E17)</f>
        <v>--</v>
      </c>
      <c r="I17" s="90" t="str">
        <f>CONCATENATE(Settings!D57,Settings!E57,Settings!F57)</f>
        <v>&gt;=20Mbps</v>
      </c>
      <c r="J17" s="90" t="str">
        <f>CONCATENATE(Settings!G57,Settings!H57*100,"%")</f>
        <v>&gt;75%</v>
      </c>
      <c r="K17" s="154" t="str">
        <f>IF(H17&lt;&gt;"--",IF(H17&gt;(1*Settings!H57),IF(Settings!I57=TRUE,"Pass-Mandatory","Pass-Non mandatory"),IF(Settings!I57=TRUE,"Fail-Mandatory","Fail-Non mandatory")),"--")</f>
        <v>--</v>
      </c>
      <c r="L17" s="159" t="str">
        <f>CONCATENATE(D17,K17)</f>
        <v>Mandatory--</v>
      </c>
      <c r="M17" s="83"/>
      <c r="N17" s="83"/>
    </row>
    <row r="18" spans="2:14" s="92" customFormat="1" ht="13.5" customHeight="1" thickBot="1">
      <c r="B18" s="261" t="s">
        <v>86</v>
      </c>
      <c r="C18" s="261"/>
      <c r="D18" s="187"/>
      <c r="E18" s="93"/>
      <c r="F18" s="93"/>
      <c r="G18" s="262">
        <v>56.606737586590995</v>
      </c>
      <c r="H18" s="121"/>
      <c r="I18" s="90"/>
      <c r="J18" s="90"/>
      <c r="K18" s="154"/>
      <c r="L18" s="159"/>
      <c r="M18" s="83"/>
      <c r="N18" s="83"/>
    </row>
    <row r="19" spans="2:14" s="38" customFormat="1">
      <c r="B19" s="54"/>
      <c r="C19" s="54"/>
      <c r="D19" s="54"/>
      <c r="E19" s="37"/>
      <c r="F19" s="37"/>
      <c r="G19" s="37"/>
      <c r="H19" s="37"/>
      <c r="I19" s="169"/>
      <c r="J19" s="89"/>
      <c r="K19" s="89"/>
      <c r="L19" s="159"/>
    </row>
  </sheetData>
  <mergeCells count="18">
    <mergeCell ref="B16:C16"/>
    <mergeCell ref="B17:C17"/>
    <mergeCell ref="B18:C18"/>
    <mergeCell ref="B11:C11"/>
    <mergeCell ref="B12:C12"/>
    <mergeCell ref="B13:C13"/>
    <mergeCell ref="B14:C14"/>
    <mergeCell ref="B15:C15"/>
    <mergeCell ref="B6:C6"/>
    <mergeCell ref="B7:C7"/>
    <mergeCell ref="B8:C8"/>
    <mergeCell ref="B9:C9"/>
    <mergeCell ref="B10:C10"/>
    <mergeCell ref="B2:D2"/>
    <mergeCell ref="E2:K2"/>
    <mergeCell ref="B3:C3"/>
    <mergeCell ref="B4:C4"/>
    <mergeCell ref="B5:C5"/>
  </mergeCells>
  <conditionalFormatting sqref="K10">
    <cfRule type="expression" dxfId="3" priority="46" stopIfTrue="1">
      <formula>ISNUMBER(SEARCH("Pass",K10))</formula>
    </cfRule>
    <cfRule type="expression" dxfId="2" priority="47" stopIfTrue="1">
      <formula>ISNUMBER(SEARCH("Fail",K10))</formula>
    </cfRule>
  </conditionalFormatting>
  <conditionalFormatting sqref="K4:K9 K11:K18">
    <cfRule type="expression" dxfId="1" priority="48" stopIfTrue="1">
      <formula>ISNUMBER(SEARCH("Pass",K4))</formula>
    </cfRule>
    <cfRule type="expression" dxfId="0" priority="49" stopIfTrue="1">
      <formula>ISNUMBER(SEARCH("Fail",K4))</formula>
    </cfRule>
  </conditionalFormatting>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B1:T26"/>
  <sheetViews>
    <sheetView workbookViewId="0">
      <selection activeCell="C4" sqref="C4"/>
    </sheetView>
  </sheetViews>
  <sheetFormatPr baseColWidth="10" defaultColWidth="9.140625" defaultRowHeight="15"/>
  <sheetData>
    <row r="1" spans="2:20">
      <c r="B1" t="s">
        <v>667</v>
      </c>
      <c r="F1" t="s">
        <v>533</v>
      </c>
      <c r="J1" t="s">
        <v>394</v>
      </c>
      <c r="N1" t="s">
        <v>767</v>
      </c>
      <c r="R1" t="s">
        <v>101</v>
      </c>
    </row>
    <row r="2" spans="2:20">
      <c r="B2" t="s">
        <v>668</v>
      </c>
      <c r="C2" t="s">
        <v>766</v>
      </c>
      <c r="D2" t="s">
        <v>179</v>
      </c>
      <c r="F2" t="s">
        <v>668</v>
      </c>
      <c r="G2" t="s">
        <v>766</v>
      </c>
      <c r="H2" t="s">
        <v>179</v>
      </c>
      <c r="J2" t="s">
        <v>668</v>
      </c>
      <c r="K2" t="s">
        <v>766</v>
      </c>
      <c r="L2" t="s">
        <v>179</v>
      </c>
      <c r="N2" t="s">
        <v>668</v>
      </c>
      <c r="O2" t="s">
        <v>766</v>
      </c>
      <c r="P2" t="s">
        <v>179</v>
      </c>
      <c r="R2" t="s">
        <v>668</v>
      </c>
      <c r="S2" t="s">
        <v>766</v>
      </c>
      <c r="T2" t="s">
        <v>179</v>
      </c>
    </row>
    <row r="3" spans="2:20">
      <c r="B3">
        <v>0</v>
      </c>
      <c r="C3" s="108">
        <f>1-SUMIFS('5G_NR_raw_UE'!$CE:$CE,'5G_NR_raw_UE'!$CD:$CD,CONCATENATE("&lt;=",Tput_chart_raw!B3*1000000))/C$25</f>
        <v>0.99741435035552684</v>
      </c>
      <c r="D3" s="7">
        <f>SUMIFS('5G_NR_raw_UE'!$CE:$CE,'5G_NR_raw_UE'!$CD:$CD,CONCATENATE("&lt;=",Tput_chart_raw!$B3*1000000))</f>
        <v>4</v>
      </c>
      <c r="F3">
        <v>0</v>
      </c>
      <c r="G3" s="35" t="e">
        <f>1-SUMIFS('5G_NR_raw_UE'!$CO:$CO,'5G_NR_raw_UE'!$CN:$CN,CONCATENATE("&lt;=",Tput_chart_raw!F3*1000000))/G$25</f>
        <v>#DIV/0!</v>
      </c>
      <c r="H3" s="7">
        <f>SUMIFS('5G_NR_raw_UE'!$CO:$CO,'5G_NR_raw_UE'!$CN:$CN,CONCATENATE("&lt;=",Tput_chart_raw!$F3*1000000))</f>
        <v>0</v>
      </c>
      <c r="J3">
        <v>0</v>
      </c>
      <c r="K3" s="35">
        <f>1-SUMIFS('5G_NR_raw_UE'!DC:DC,'5G_NR_raw_UE'!CX:CX,CONCATENATE("&lt;",Tput_chart_raw!J3*1000000))/K$25</f>
        <v>1</v>
      </c>
      <c r="L3" s="7">
        <f>SUMIFS('5G_NR_raw_UE'!DC:DC,'5G_NR_raw_UE'!CX:CX,CONCATENATE("&lt;",Tput_chart_raw!$J3*1000000))</f>
        <v>0</v>
      </c>
      <c r="N3">
        <v>0</v>
      </c>
      <c r="O3" s="35" t="e">
        <f>1-SUMIFS('5G_NR_raw_UE'!DM:DM,'5G_NR_raw_UE'!DH:DH,CONCATENATE("&lt;",Tput_chart_raw!N3*1000000))/O$25</f>
        <v>#DIV/0!</v>
      </c>
      <c r="P3" s="7">
        <f>SUMIFS('5G_NR_raw_UE'!DM:DM,'5G_NR_raw_UE'!DH:DH,CONCATENATE("&lt;",Tput_chart_raw!$N3*1000000))</f>
        <v>0</v>
      </c>
      <c r="R3">
        <v>0</v>
      </c>
      <c r="S3" s="35">
        <f>1-(T3/S$25)</f>
        <v>1</v>
      </c>
      <c r="T3" s="7">
        <f>COUNTIF(AccRaw!AS:AS,CONCATENATE("&lt;=",R3))</f>
        <v>0</v>
      </c>
    </row>
    <row r="4" spans="2:20">
      <c r="B4">
        <f t="shared" ref="B4:B23" si="0">B3+C$26</f>
        <v>50</v>
      </c>
      <c r="C4" s="108">
        <f>1-SUMIFS('5G_NR_raw_UE'!$CE:$CE,'5G_NR_raw_UE'!$CD:$CD,CONCATENATE("&lt;=",Tput_chart_raw!B4*1000000))/C$25</f>
        <v>0.98319327731092432</v>
      </c>
      <c r="D4" s="7">
        <f>SUMIFS('5G_NR_raw_UE'!$CE:$CE,'5G_NR_raw_UE'!$CD:$CD,CONCATENATE("&lt;=",Tput_chart_raw!$B4*1000000))-SUM(D$3:D3)</f>
        <v>22</v>
      </c>
      <c r="F4">
        <f t="shared" ref="F4:F23" si="1">F3+G$26</f>
        <v>10</v>
      </c>
      <c r="G4" s="35" t="e">
        <f>1-SUMIFS('5G_NR_raw_UE'!$CO:$CO,'5G_NR_raw_UE'!$CN:$CN,CONCATENATE("&lt;=",Tput_chart_raw!F4*1000000))/G$25</f>
        <v>#DIV/0!</v>
      </c>
      <c r="H4" s="7">
        <f>SUMIFS('5G_NR_raw_UE'!$CO:$CO,'5G_NR_raw_UE'!$CN:$CN,CONCATENATE("&lt;=",Tput_chart_raw!$F4*1000000))-SUM(H$3:H3)</f>
        <v>0</v>
      </c>
      <c r="J4">
        <f t="shared" ref="J4:J23" si="2">J3+K$26</f>
        <v>50</v>
      </c>
      <c r="K4" s="35">
        <f>1-SUMIFS('5G_NR_raw_UE'!DC:DC,'5G_NR_raw_UE'!CX:CX,CONCATENATE("&lt;",Tput_chart_raw!J4*1000000))/K$25</f>
        <v>0.96916661036397911</v>
      </c>
      <c r="L4" s="7">
        <f>SUMIFS('5G_NR_raw_UE'!DC:DC,'5G_NR_raw_UE'!CX:CX,CONCATENATE("&lt;",Tput_chart_raw!$J4*1000000))-SUM(L$3:L3)</f>
        <v>52783.001999999993</v>
      </c>
      <c r="N4">
        <f t="shared" ref="N4:N23" si="3">N3+O$26</f>
        <v>10</v>
      </c>
      <c r="O4" s="35" t="e">
        <f>1-SUMIFS('5G_NR_raw_UE'!DM:DM,'5G_NR_raw_UE'!DH:DH,CONCATENATE("&lt;",Tput_chart_raw!N4*1000000))/O$25</f>
        <v>#DIV/0!</v>
      </c>
      <c r="P4" s="7">
        <f>SUMIFS('5G_NR_raw_UE'!DM:DM,'5G_NR_raw_UE'!DH:DH,CONCATENATE("&lt;",Tput_chart_raw!$N4*1000000))-SUM(P$3:P3)</f>
        <v>0</v>
      </c>
      <c r="R4">
        <f t="shared" ref="R4:R23" si="4">R3+S$26</f>
        <v>10</v>
      </c>
      <c r="S4" s="35">
        <f>1-(SUM(T$3:T4)/S$25)</f>
        <v>1</v>
      </c>
      <c r="T4" s="7">
        <f>COUNTIF(AccRaw!AS:AS,CONCATENATE("&lt;=",R4))-SUM(T$3:T3)</f>
        <v>0</v>
      </c>
    </row>
    <row r="5" spans="2:20">
      <c r="B5">
        <f t="shared" si="0"/>
        <v>100</v>
      </c>
      <c r="C5" s="108">
        <f>1-SUMIFS('5G_NR_raw_UE'!$CE:$CE,'5G_NR_raw_UE'!$CD:$CD,CONCATENATE("&lt;=",Tput_chart_raw!B5*1000000))/C$25</f>
        <v>0.98190045248868774</v>
      </c>
      <c r="D5" s="7">
        <f>SUMIFS('5G_NR_raw_UE'!$CE:$CE,'5G_NR_raw_UE'!$CD:$CD,CONCATENATE("&lt;=",Tput_chart_raw!$B5*1000000))-SUM(D$3:D4)</f>
        <v>2</v>
      </c>
      <c r="F5">
        <f t="shared" si="1"/>
        <v>20</v>
      </c>
      <c r="G5" s="35" t="e">
        <f>1-SUMIFS('5G_NR_raw_UE'!$CO:$CO,'5G_NR_raw_UE'!$CN:$CN,CONCATENATE("&lt;=",Tput_chart_raw!F5*1000000))/G$25</f>
        <v>#DIV/0!</v>
      </c>
      <c r="H5" s="7">
        <f>SUMIFS('5G_NR_raw_UE'!$CO:$CO,'5G_NR_raw_UE'!$CN:$CN,CONCATENATE("&lt;=",Tput_chart_raw!$F5*1000000))-SUM(H$3:H4)</f>
        <v>0</v>
      </c>
      <c r="J5">
        <f t="shared" si="2"/>
        <v>100</v>
      </c>
      <c r="K5" s="35">
        <f>1-SUMIFS('5G_NR_raw_UE'!DC:DC,'5G_NR_raw_UE'!CX:CX,CONCATENATE("&lt;",Tput_chart_raw!J5*1000000))/K$25</f>
        <v>0.95797539184479974</v>
      </c>
      <c r="L5" s="7">
        <f>SUMIFS('5G_NR_raw_UE'!DC:DC,'5G_NR_raw_UE'!CX:CX,CONCATENATE("&lt;",Tput_chart_raw!$J5*1000000))-SUM(L$3:L4)</f>
        <v>19158.001000000004</v>
      </c>
      <c r="N5">
        <f t="shared" si="3"/>
        <v>20</v>
      </c>
      <c r="O5" s="35" t="e">
        <f>1-SUMIFS('5G_NR_raw_UE'!DM:DM,'5G_NR_raw_UE'!DH:DH,CONCATENATE("&lt;",Tput_chart_raw!N5*1000000))/O$25</f>
        <v>#DIV/0!</v>
      </c>
      <c r="P5" s="7">
        <f>SUMIFS('5G_NR_raw_UE'!DM:DM,'5G_NR_raw_UE'!DH:DH,CONCATENATE("&lt;",Tput_chart_raw!$N5*1000000))-SUM(P$3:P4)</f>
        <v>0</v>
      </c>
      <c r="R5">
        <f t="shared" si="4"/>
        <v>20</v>
      </c>
      <c r="S5" s="35">
        <f>1-(SUM(T$3:T5)/S$25)</f>
        <v>1</v>
      </c>
      <c r="T5" s="7">
        <f>COUNTIF(AccRaw!AS:AS,CONCATENATE("&lt;=",R5))-SUM(T$3:T4)</f>
        <v>0</v>
      </c>
    </row>
    <row r="6" spans="2:20">
      <c r="B6">
        <f t="shared" si="0"/>
        <v>150</v>
      </c>
      <c r="C6" s="108">
        <f>1-SUMIFS('5G_NR_raw_UE'!$CE:$CE,'5G_NR_raw_UE'!$CD:$CD,CONCATENATE("&lt;=",Tput_chart_raw!B6*1000000))/C$25</f>
        <v>0.9773755656108597</v>
      </c>
      <c r="D6" s="7">
        <f>SUMIFS('5G_NR_raw_UE'!$CE:$CE,'5G_NR_raw_UE'!$CD:$CD,CONCATENATE("&lt;=",Tput_chart_raw!$B6*1000000))-SUM(D$3:D5)</f>
        <v>7</v>
      </c>
      <c r="F6">
        <f t="shared" si="1"/>
        <v>30</v>
      </c>
      <c r="G6" s="35" t="e">
        <f>1-SUMIFS('5G_NR_raw_UE'!$CO:$CO,'5G_NR_raw_UE'!$CN:$CN,CONCATENATE("&lt;=",Tput_chart_raw!F6*1000000))/G$25</f>
        <v>#DIV/0!</v>
      </c>
      <c r="H6" s="7">
        <f>SUMIFS('5G_NR_raw_UE'!$CO:$CO,'5G_NR_raw_UE'!$CN:$CN,CONCATENATE("&lt;=",Tput_chart_raw!$F6*1000000))-SUM(H$3:H5)</f>
        <v>0</v>
      </c>
      <c r="J6">
        <f t="shared" si="2"/>
        <v>150</v>
      </c>
      <c r="K6" s="35">
        <f>1-SUMIFS('5G_NR_raw_UE'!DC:DC,'5G_NR_raw_UE'!CX:CX,CONCATENATE("&lt;",Tput_chart_raw!J6*1000000))/K$25</f>
        <v>0.94894554286058308</v>
      </c>
      <c r="L6" s="7">
        <f>SUMIFS('5G_NR_raw_UE'!DC:DC,'5G_NR_raw_UE'!CX:CX,CONCATENATE("&lt;",Tput_chart_raw!$J6*1000000))-SUM(L$3:L5)</f>
        <v>15458</v>
      </c>
      <c r="N6">
        <f t="shared" si="3"/>
        <v>30</v>
      </c>
      <c r="O6" s="35" t="e">
        <f>1-SUMIFS('5G_NR_raw_UE'!DM:DM,'5G_NR_raw_UE'!DH:DH,CONCATENATE("&lt;",Tput_chart_raw!N6*1000000))/O$25</f>
        <v>#DIV/0!</v>
      </c>
      <c r="P6" s="7">
        <f>SUMIFS('5G_NR_raw_UE'!DM:DM,'5G_NR_raw_UE'!DH:DH,CONCATENATE("&lt;",Tput_chart_raw!$N6*1000000))-SUM(P$3:P5)</f>
        <v>0</v>
      </c>
      <c r="R6">
        <f t="shared" si="4"/>
        <v>30</v>
      </c>
      <c r="S6" s="35">
        <f>1-(SUM(T$3:T6)/S$25)</f>
        <v>1</v>
      </c>
      <c r="T6" s="7">
        <f>COUNTIF(AccRaw!AS:AS,CONCATENATE("&lt;=",R6))-SUM(T$3:T5)</f>
        <v>0</v>
      </c>
    </row>
    <row r="7" spans="2:20">
      <c r="B7">
        <f t="shared" si="0"/>
        <v>200</v>
      </c>
      <c r="C7" s="108">
        <f>1-SUMIFS('5G_NR_raw_UE'!$CE:$CE,'5G_NR_raw_UE'!$CD:$CD,CONCATENATE("&lt;=",Tput_chart_raw!B7*1000000))/C$25</f>
        <v>0.96832579185520362</v>
      </c>
      <c r="D7" s="7">
        <f>SUMIFS('5G_NR_raw_UE'!$CE:$CE,'5G_NR_raw_UE'!$CD:$CD,CONCATENATE("&lt;=",Tput_chart_raw!$B7*1000000))-SUM(D$3:D6)</f>
        <v>14</v>
      </c>
      <c r="F7">
        <f t="shared" si="1"/>
        <v>40</v>
      </c>
      <c r="G7" s="35" t="e">
        <f>1-SUMIFS('5G_NR_raw_UE'!$CO:$CO,'5G_NR_raw_UE'!$CN:$CN,CONCATENATE("&lt;=",Tput_chart_raw!F7*1000000))/G$25</f>
        <v>#DIV/0!</v>
      </c>
      <c r="H7" s="7">
        <f>SUMIFS('5G_NR_raw_UE'!$CO:$CO,'5G_NR_raw_UE'!$CN:$CN,CONCATENATE("&lt;=",Tput_chart_raw!$F7*1000000))-SUM(H$3:H6)</f>
        <v>0</v>
      </c>
      <c r="J7">
        <f t="shared" si="2"/>
        <v>200</v>
      </c>
      <c r="K7" s="35">
        <f>1-SUMIFS('5G_NR_raw_UE'!DC:DC,'5G_NR_raw_UE'!CX:CX,CONCATENATE("&lt;",Tput_chart_raw!J7*1000000))/K$25</f>
        <v>0.93958155791964659</v>
      </c>
      <c r="L7" s="7">
        <f>SUMIFS('5G_NR_raw_UE'!DC:DC,'5G_NR_raw_UE'!CX:CX,CONCATENATE("&lt;",Tput_chart_raw!$J7*1000000))-SUM(L$3:L6)</f>
        <v>16030</v>
      </c>
      <c r="N7">
        <f t="shared" si="3"/>
        <v>40</v>
      </c>
      <c r="O7" s="35" t="e">
        <f>1-SUMIFS('5G_NR_raw_UE'!DM:DM,'5G_NR_raw_UE'!DH:DH,CONCATENATE("&lt;",Tput_chart_raw!N7*1000000))/O$25</f>
        <v>#DIV/0!</v>
      </c>
      <c r="P7" s="7">
        <f>SUMIFS('5G_NR_raw_UE'!DM:DM,'5G_NR_raw_UE'!DH:DH,CONCATENATE("&lt;",Tput_chart_raw!$N7*1000000))-SUM(P$3:P6)</f>
        <v>0</v>
      </c>
      <c r="R7">
        <f t="shared" si="4"/>
        <v>40</v>
      </c>
      <c r="S7" s="35">
        <f>1-(SUM(T$3:T7)/S$25)</f>
        <v>1</v>
      </c>
      <c r="T7" s="7">
        <f>COUNTIF(AccRaw!AS:AS,CONCATENATE("&lt;=",R7))-SUM(T$3:T6)</f>
        <v>0</v>
      </c>
    </row>
    <row r="8" spans="2:20">
      <c r="B8">
        <f t="shared" si="0"/>
        <v>250</v>
      </c>
      <c r="C8" s="108">
        <f>1-SUMIFS('5G_NR_raw_UE'!$CE:$CE,'5G_NR_raw_UE'!$CD:$CD,CONCATENATE("&lt;=",Tput_chart_raw!B8*1000000))/C$25</f>
        <v>0.94957983193277307</v>
      </c>
      <c r="D8" s="7">
        <f>SUMIFS('5G_NR_raw_UE'!$CE:$CE,'5G_NR_raw_UE'!$CD:$CD,CONCATENATE("&lt;=",Tput_chart_raw!$B8*1000000))-SUM(D$3:D7)</f>
        <v>29</v>
      </c>
      <c r="F8">
        <f t="shared" si="1"/>
        <v>50</v>
      </c>
      <c r="G8" s="35" t="e">
        <f>1-SUMIFS('5G_NR_raw_UE'!$CO:$CO,'5G_NR_raw_UE'!$CN:$CN,CONCATENATE("&lt;=",Tput_chart_raw!F8*1000000))/G$25</f>
        <v>#DIV/0!</v>
      </c>
      <c r="H8" s="7">
        <f>SUMIFS('5G_NR_raw_UE'!$CO:$CO,'5G_NR_raw_UE'!$CN:$CN,CONCATENATE("&lt;=",Tput_chart_raw!$F8*1000000))-SUM(H$3:H7)</f>
        <v>0</v>
      </c>
      <c r="J8">
        <f t="shared" si="2"/>
        <v>250</v>
      </c>
      <c r="K8" s="35">
        <f>1-SUMIFS('5G_NR_raw_UE'!DC:DC,'5G_NR_raw_UE'!CX:CX,CONCATENATE("&lt;",Tput_chart_raw!J8*1000000))/K$25</f>
        <v>0.92239809060694644</v>
      </c>
      <c r="L8" s="7">
        <f>SUMIFS('5G_NR_raw_UE'!DC:DC,'5G_NR_raw_UE'!CX:CX,CONCATENATE("&lt;",Tput_chart_raw!$J8*1000000))-SUM(L$3:L7)</f>
        <v>29416</v>
      </c>
      <c r="N8">
        <f t="shared" si="3"/>
        <v>50</v>
      </c>
      <c r="O8" s="35" t="e">
        <f>1-SUMIFS('5G_NR_raw_UE'!DM:DM,'5G_NR_raw_UE'!DH:DH,CONCATENATE("&lt;",Tput_chart_raw!N8*1000000))/O$25</f>
        <v>#DIV/0!</v>
      </c>
      <c r="P8" s="7">
        <f>SUMIFS('5G_NR_raw_UE'!DM:DM,'5G_NR_raw_UE'!DH:DH,CONCATENATE("&lt;",Tput_chart_raw!$N8*1000000))-SUM(P$3:P7)</f>
        <v>0</v>
      </c>
      <c r="R8">
        <f t="shared" si="4"/>
        <v>50</v>
      </c>
      <c r="S8" s="35">
        <f>1-(SUM(T$3:T8)/S$25)</f>
        <v>0.94117647058823528</v>
      </c>
      <c r="T8" s="7">
        <f>COUNTIF(AccRaw!AS:AS,CONCATENATE("&lt;=",R8))-SUM(T$3:T7)</f>
        <v>1</v>
      </c>
    </row>
    <row r="9" spans="2:20">
      <c r="B9">
        <f t="shared" si="0"/>
        <v>300</v>
      </c>
      <c r="C9" s="108">
        <f>1-SUMIFS('5G_NR_raw_UE'!$CE:$CE,'5G_NR_raw_UE'!$CD:$CD,CONCATENATE("&lt;=",Tput_chart_raw!B9*1000000))/C$25</f>
        <v>0.91402714932126694</v>
      </c>
      <c r="D9" s="7">
        <f>SUMIFS('5G_NR_raw_UE'!$CE:$CE,'5G_NR_raw_UE'!$CD:$CD,CONCATENATE("&lt;=",Tput_chart_raw!$B9*1000000))-SUM(D$3:D8)</f>
        <v>55</v>
      </c>
      <c r="F9">
        <f t="shared" si="1"/>
        <v>60</v>
      </c>
      <c r="G9" s="35" t="e">
        <f>1-SUMIFS('5G_NR_raw_UE'!$CO:$CO,'5G_NR_raw_UE'!$CN:$CN,CONCATENATE("&lt;=",Tput_chart_raw!F9*1000000))/G$25</f>
        <v>#DIV/0!</v>
      </c>
      <c r="H9" s="7">
        <f>SUMIFS('5G_NR_raw_UE'!$CO:$CO,'5G_NR_raw_UE'!$CN:$CN,CONCATENATE("&lt;=",Tput_chart_raw!$F9*1000000))-SUM(H$3:H8)</f>
        <v>0</v>
      </c>
      <c r="J9">
        <f t="shared" si="2"/>
        <v>300</v>
      </c>
      <c r="K9" s="35">
        <f>1-SUMIFS('5G_NR_raw_UE'!DC:DC,'5G_NR_raw_UE'!CX:CX,CONCATENATE("&lt;",Tput_chart_raw!J9*1000000))/K$25</f>
        <v>0.90692327307292608</v>
      </c>
      <c r="L9" s="7">
        <f>SUMIFS('5G_NR_raw_UE'!DC:DC,'5G_NR_raw_UE'!CX:CX,CONCATENATE("&lt;",Tput_chart_raw!$J9*1000000))-SUM(L$3:L8)</f>
        <v>26491</v>
      </c>
      <c r="N9">
        <f t="shared" si="3"/>
        <v>60</v>
      </c>
      <c r="O9" s="35" t="e">
        <f>1-SUMIFS('5G_NR_raw_UE'!DM:DM,'5G_NR_raw_UE'!DH:DH,CONCATENATE("&lt;",Tput_chart_raw!N9*1000000))/O$25</f>
        <v>#DIV/0!</v>
      </c>
      <c r="P9" s="7">
        <f>SUMIFS('5G_NR_raw_UE'!DM:DM,'5G_NR_raw_UE'!DH:DH,CONCATENATE("&lt;",Tput_chart_raw!$N9*1000000))-SUM(P$3:P8)</f>
        <v>0</v>
      </c>
      <c r="R9">
        <f t="shared" si="4"/>
        <v>60</v>
      </c>
      <c r="S9" s="35">
        <f>1-(SUM(T$3:T9)/S$25)</f>
        <v>0.88235294117647056</v>
      </c>
      <c r="T9" s="7">
        <f>COUNTIF(AccRaw!AS:AS,CONCATENATE("&lt;=",R9))-SUM(T$3:T8)</f>
        <v>1</v>
      </c>
    </row>
    <row r="10" spans="2:20">
      <c r="B10">
        <f t="shared" si="0"/>
        <v>350</v>
      </c>
      <c r="C10" s="108">
        <f>1-SUMIFS('5G_NR_raw_UE'!$CE:$CE,'5G_NR_raw_UE'!$CD:$CD,CONCATENATE("&lt;=",Tput_chart_raw!B10*1000000))/C$25</f>
        <v>0.88623141564318031</v>
      </c>
      <c r="D10" s="7">
        <f>SUMIFS('5G_NR_raw_UE'!$CE:$CE,'5G_NR_raw_UE'!$CD:$CD,CONCATENATE("&lt;=",Tput_chart_raw!$B10*1000000))-SUM(D$3:D9)</f>
        <v>43</v>
      </c>
      <c r="F10">
        <f t="shared" si="1"/>
        <v>70</v>
      </c>
      <c r="G10" s="35" t="e">
        <f>1-SUMIFS('5G_NR_raw_UE'!$CO:$CO,'5G_NR_raw_UE'!$CN:$CN,CONCATENATE("&lt;=",Tput_chart_raw!F10*1000000))/G$25</f>
        <v>#DIV/0!</v>
      </c>
      <c r="H10" s="7">
        <f>SUMIFS('5G_NR_raw_UE'!$CO:$CO,'5G_NR_raw_UE'!$CN:$CN,CONCATENATE("&lt;=",Tput_chart_raw!$F10*1000000))-SUM(H$3:H9)</f>
        <v>0</v>
      </c>
      <c r="J10">
        <f t="shared" si="2"/>
        <v>350</v>
      </c>
      <c r="K10" s="35">
        <f>1-SUMIFS('5G_NR_raw_UE'!DC:DC,'5G_NR_raw_UE'!CX:CX,CONCATENATE("&lt;",Tput_chart_raw!J10*1000000))/K$25</f>
        <v>0.87696319449209359</v>
      </c>
      <c r="L10" s="7">
        <f>SUMIFS('5G_NR_raw_UE'!DC:DC,'5G_NR_raw_UE'!CX:CX,CONCATENATE("&lt;",Tput_chart_raw!$J10*1000000))-SUM(L$3:L9)</f>
        <v>51288</v>
      </c>
      <c r="N10">
        <f t="shared" si="3"/>
        <v>70</v>
      </c>
      <c r="O10" s="35" t="e">
        <f>1-SUMIFS('5G_NR_raw_UE'!DM:DM,'5G_NR_raw_UE'!DH:DH,CONCATENATE("&lt;",Tput_chart_raw!N10*1000000))/O$25</f>
        <v>#DIV/0!</v>
      </c>
      <c r="P10" s="7">
        <f>SUMIFS('5G_NR_raw_UE'!DM:DM,'5G_NR_raw_UE'!DH:DH,CONCATENATE("&lt;",Tput_chart_raw!$N10*1000000))-SUM(P$3:P9)</f>
        <v>0</v>
      </c>
      <c r="R10">
        <f t="shared" si="4"/>
        <v>70</v>
      </c>
      <c r="S10" s="35">
        <f>1-(SUM(T$3:T10)/S$25)</f>
        <v>0.70588235294117641</v>
      </c>
      <c r="T10" s="7">
        <f>COUNTIF(AccRaw!AS:AS,CONCATENATE("&lt;=",R10))-SUM(T$3:T9)</f>
        <v>3</v>
      </c>
    </row>
    <row r="11" spans="2:20">
      <c r="B11">
        <f t="shared" si="0"/>
        <v>400</v>
      </c>
      <c r="C11" s="108">
        <f>1-SUMIFS('5G_NR_raw_UE'!$CE:$CE,'5G_NR_raw_UE'!$CD:$CD,CONCATENATE("&lt;=",Tput_chart_raw!B11*1000000))/C$25</f>
        <v>0.84615384615384615</v>
      </c>
      <c r="D11" s="7">
        <f>SUMIFS('5G_NR_raw_UE'!$CE:$CE,'5G_NR_raw_UE'!$CD:$CD,CONCATENATE("&lt;=",Tput_chart_raw!$B11*1000000))-SUM(D$3:D10)</f>
        <v>62</v>
      </c>
      <c r="F11">
        <f t="shared" si="1"/>
        <v>80</v>
      </c>
      <c r="G11" s="35" t="e">
        <f>1-SUMIFS('5G_NR_raw_UE'!$CO:$CO,'5G_NR_raw_UE'!$CN:$CN,CONCATENATE("&lt;=",Tput_chart_raw!F11*1000000))/G$25</f>
        <v>#DIV/0!</v>
      </c>
      <c r="H11" s="7">
        <f>SUMIFS('5G_NR_raw_UE'!$CO:$CO,'5G_NR_raw_UE'!$CN:$CN,CONCATENATE("&lt;=",Tput_chart_raw!$F11*1000000))-SUM(H$3:H10)</f>
        <v>0</v>
      </c>
      <c r="J11">
        <f t="shared" si="2"/>
        <v>400</v>
      </c>
      <c r="K11" s="35">
        <f>1-SUMIFS('5G_NR_raw_UE'!DC:DC,'5G_NR_raw_UE'!CX:CX,CONCATENATE("&lt;",Tput_chart_raw!J11*1000000))/K$25</f>
        <v>0.84442174039947071</v>
      </c>
      <c r="L11" s="7">
        <f>SUMIFS('5G_NR_raw_UE'!DC:DC,'5G_NR_raw_UE'!CX:CX,CONCATENATE("&lt;",Tput_chart_raw!$J11*1000000))-SUM(L$3:L10)</f>
        <v>55707.000000000029</v>
      </c>
      <c r="N11">
        <f t="shared" si="3"/>
        <v>80</v>
      </c>
      <c r="O11" s="35" t="e">
        <f>1-SUMIFS('5G_NR_raw_UE'!DM:DM,'5G_NR_raw_UE'!DH:DH,CONCATENATE("&lt;",Tput_chart_raw!N11*1000000))/O$25</f>
        <v>#DIV/0!</v>
      </c>
      <c r="P11" s="7">
        <f>SUMIFS('5G_NR_raw_UE'!DM:DM,'5G_NR_raw_UE'!DH:DH,CONCATENATE("&lt;",Tput_chart_raw!$N11*1000000))-SUM(P$3:P10)</f>
        <v>0</v>
      </c>
      <c r="R11">
        <f t="shared" si="4"/>
        <v>80</v>
      </c>
      <c r="S11" s="35">
        <f>1-(SUM(T$3:T11)/S$25)</f>
        <v>0.23529411764705888</v>
      </c>
      <c r="T11" s="7">
        <f>COUNTIF(AccRaw!AS:AS,CONCATENATE("&lt;=",R11))-SUM(T$3:T10)</f>
        <v>8</v>
      </c>
    </row>
    <row r="12" spans="2:20">
      <c r="B12">
        <f t="shared" si="0"/>
        <v>450</v>
      </c>
      <c r="C12" s="108">
        <f>1-SUMIFS('5G_NR_raw_UE'!$CE:$CE,'5G_NR_raw_UE'!$CD:$CD,CONCATENATE("&lt;=",Tput_chart_raw!B12*1000000))/C$25</f>
        <v>0.80672268907563027</v>
      </c>
      <c r="D12" s="7">
        <f>SUMIFS('5G_NR_raw_UE'!$CE:$CE,'5G_NR_raw_UE'!$CD:$CD,CONCATENATE("&lt;=",Tput_chart_raw!$B12*1000000))-SUM(D$3:D11)</f>
        <v>61</v>
      </c>
      <c r="F12">
        <f t="shared" si="1"/>
        <v>90</v>
      </c>
      <c r="G12" s="35" t="e">
        <f>1-SUMIFS('5G_NR_raw_UE'!$CO:$CO,'5G_NR_raw_UE'!$CN:$CN,CONCATENATE("&lt;=",Tput_chart_raw!F12*1000000))/G$25</f>
        <v>#DIV/0!</v>
      </c>
      <c r="H12" s="7">
        <f>SUMIFS('5G_NR_raw_UE'!$CO:$CO,'5G_NR_raw_UE'!$CN:$CN,CONCATENATE("&lt;=",Tput_chart_raw!$F12*1000000))-SUM(H$3:H11)</f>
        <v>0</v>
      </c>
      <c r="J12">
        <f t="shared" si="2"/>
        <v>450</v>
      </c>
      <c r="K12" s="35">
        <f>1-SUMIFS('5G_NR_raw_UE'!DC:DC,'5G_NR_raw_UE'!CX:CX,CONCATENATE("&lt;",Tput_chart_raw!J12*1000000))/K$25</f>
        <v>0.79633653804375615</v>
      </c>
      <c r="L12" s="7">
        <f>SUMIFS('5G_NR_raw_UE'!DC:DC,'5G_NR_raw_UE'!CX:CX,CONCATENATE("&lt;",Tput_chart_raw!$J12*1000000))-SUM(L$3:L11)</f>
        <v>82316.000999999989</v>
      </c>
      <c r="N12">
        <f t="shared" si="3"/>
        <v>90</v>
      </c>
      <c r="O12" s="35" t="e">
        <f>1-SUMIFS('5G_NR_raw_UE'!DM:DM,'5G_NR_raw_UE'!DH:DH,CONCATENATE("&lt;",Tput_chart_raw!N12*1000000))/O$25</f>
        <v>#DIV/0!</v>
      </c>
      <c r="P12" s="7">
        <f>SUMIFS('5G_NR_raw_UE'!DM:DM,'5G_NR_raw_UE'!DH:DH,CONCATENATE("&lt;",Tput_chart_raw!$N12*1000000))-SUM(P$3:P11)</f>
        <v>0</v>
      </c>
      <c r="R12">
        <f t="shared" si="4"/>
        <v>90</v>
      </c>
      <c r="S12" s="35">
        <f>1-(SUM(T$3:T12)/S$25)</f>
        <v>0.11764705882352944</v>
      </c>
      <c r="T12" s="7">
        <f>COUNTIF(AccRaw!AS:AS,CONCATENATE("&lt;=",R12))-SUM(T$3:T11)</f>
        <v>2</v>
      </c>
    </row>
    <row r="13" spans="2:20">
      <c r="B13">
        <f t="shared" si="0"/>
        <v>500</v>
      </c>
      <c r="C13" s="108">
        <f>1-SUMIFS('5G_NR_raw_UE'!$CE:$CE,'5G_NR_raw_UE'!$CD:$CD,CONCATENATE("&lt;=",Tput_chart_raw!B13*1000000))/C$25</f>
        <v>0.76405946994182283</v>
      </c>
      <c r="D13" s="7">
        <f>SUMIFS('5G_NR_raw_UE'!$CE:$CE,'5G_NR_raw_UE'!$CD:$CD,CONCATENATE("&lt;=",Tput_chart_raw!$B13*1000000))-SUM(D$3:D12)</f>
        <v>66</v>
      </c>
      <c r="F13">
        <f t="shared" si="1"/>
        <v>100</v>
      </c>
      <c r="G13" s="35" t="e">
        <f>1-SUMIFS('5G_NR_raw_UE'!$CO:$CO,'5G_NR_raw_UE'!$CN:$CN,CONCATENATE("&lt;=",Tput_chart_raw!F13*1000000))/G$25</f>
        <v>#DIV/0!</v>
      </c>
      <c r="H13" s="7">
        <f>SUMIFS('5G_NR_raw_UE'!$CO:$CO,'5G_NR_raw_UE'!$CN:$CN,CONCATENATE("&lt;=",Tput_chart_raw!$F13*1000000))-SUM(H$3:H12)</f>
        <v>0</v>
      </c>
      <c r="J13">
        <f t="shared" si="2"/>
        <v>500</v>
      </c>
      <c r="K13" s="35">
        <f>1-SUMIFS('5G_NR_raw_UE'!DC:DC,'5G_NR_raw_UE'!CX:CX,CONCATENATE("&lt;",Tput_chart_raw!J13*1000000))/K$25</f>
        <v>0.73868464938874556</v>
      </c>
      <c r="L13" s="7">
        <f>SUMIFS('5G_NR_raw_UE'!DC:DC,'5G_NR_raw_UE'!CX:CX,CONCATENATE("&lt;",Tput_chart_raw!$J13*1000000))-SUM(L$3:L12)</f>
        <v>98693.000999999989</v>
      </c>
      <c r="N13">
        <f t="shared" si="3"/>
        <v>100</v>
      </c>
      <c r="O13" s="35" t="e">
        <f>1-SUMIFS('5G_NR_raw_UE'!DM:DM,'5G_NR_raw_UE'!DH:DH,CONCATENATE("&lt;",Tput_chart_raw!N13*1000000))/O$25</f>
        <v>#DIV/0!</v>
      </c>
      <c r="P13" s="7">
        <f>SUMIFS('5G_NR_raw_UE'!DM:DM,'5G_NR_raw_UE'!DH:DH,CONCATENATE("&lt;",Tput_chart_raw!$N13*1000000))-SUM(P$3:P12)</f>
        <v>0</v>
      </c>
      <c r="R13">
        <f t="shared" si="4"/>
        <v>100</v>
      </c>
      <c r="S13" s="35">
        <f>1-(SUM(T$3:T13)/S$25)</f>
        <v>5.8823529411764719E-2</v>
      </c>
      <c r="T13" s="7">
        <f>COUNTIF(AccRaw!AS:AS,CONCATENATE("&lt;=",R13))-SUM(T$3:T12)</f>
        <v>1</v>
      </c>
    </row>
    <row r="14" spans="2:20">
      <c r="B14">
        <f t="shared" si="0"/>
        <v>550</v>
      </c>
      <c r="C14" s="108">
        <f>1-SUMIFS('5G_NR_raw_UE'!$CE:$CE,'5G_NR_raw_UE'!$CD:$CD,CONCATENATE("&lt;=",Tput_chart_raw!B14*1000000))/C$25</f>
        <v>0.7142857142857143</v>
      </c>
      <c r="D14" s="7">
        <f>SUMIFS('5G_NR_raw_UE'!$CE:$CE,'5G_NR_raw_UE'!$CD:$CD,CONCATENATE("&lt;=",Tput_chart_raw!$B14*1000000))-SUM(D$3:D13)</f>
        <v>77</v>
      </c>
      <c r="F14">
        <f t="shared" si="1"/>
        <v>110</v>
      </c>
      <c r="G14" s="35" t="e">
        <f>1-SUMIFS('5G_NR_raw_UE'!$CO:$CO,'5G_NR_raw_UE'!$CN:$CN,CONCATENATE("&lt;=",Tput_chart_raw!F14*1000000))/G$25</f>
        <v>#DIV/0!</v>
      </c>
      <c r="H14" s="7">
        <f>SUMIFS('5G_NR_raw_UE'!$CO:$CO,'5G_NR_raw_UE'!$CN:$CN,CONCATENATE("&lt;=",Tput_chart_raw!$F14*1000000))-SUM(H$3:H13)</f>
        <v>0</v>
      </c>
      <c r="J14">
        <f t="shared" si="2"/>
        <v>550</v>
      </c>
      <c r="K14" s="35">
        <f>1-SUMIFS('5G_NR_raw_UE'!DC:DC,'5G_NR_raw_UE'!CX:CX,CONCATENATE("&lt;",Tput_chart_raw!J14*1000000))/K$25</f>
        <v>0.67482028596873977</v>
      </c>
      <c r="L14" s="7">
        <f>SUMIFS('5G_NR_raw_UE'!DC:DC,'5G_NR_raw_UE'!CX:CX,CONCATENATE("&lt;",Tput_chart_raw!$J14*1000000))-SUM(L$3:L13)</f>
        <v>109328</v>
      </c>
      <c r="N14">
        <f t="shared" si="3"/>
        <v>110</v>
      </c>
      <c r="O14" s="35" t="e">
        <f>1-SUMIFS('5G_NR_raw_UE'!DM:DM,'5G_NR_raw_UE'!DH:DH,CONCATENATE("&lt;",Tput_chart_raw!N14*1000000))/O$25</f>
        <v>#DIV/0!</v>
      </c>
      <c r="P14" s="7">
        <f>SUMIFS('5G_NR_raw_UE'!DM:DM,'5G_NR_raw_UE'!DH:DH,CONCATENATE("&lt;",Tput_chart_raw!$N14*1000000))-SUM(P$3:P13)</f>
        <v>0</v>
      </c>
      <c r="R14">
        <f t="shared" si="4"/>
        <v>110</v>
      </c>
      <c r="S14" s="35">
        <f>1-(SUM(T$3:T14)/S$25)</f>
        <v>0</v>
      </c>
      <c r="T14" s="7">
        <f>COUNTIF(AccRaw!AS:AS,CONCATENATE("&lt;=",R14))-SUM(T$3:T13)</f>
        <v>1</v>
      </c>
    </row>
    <row r="15" spans="2:20">
      <c r="B15">
        <f t="shared" si="0"/>
        <v>600</v>
      </c>
      <c r="C15" s="108">
        <f>1-SUMIFS('5G_NR_raw_UE'!$CE:$CE,'5G_NR_raw_UE'!$CD:$CD,CONCATENATE("&lt;=",Tput_chart_raw!B15*1000000))/C$25</f>
        <v>0.66192630898513249</v>
      </c>
      <c r="D15" s="7">
        <f>SUMIFS('5G_NR_raw_UE'!$CE:$CE,'5G_NR_raw_UE'!$CD:$CD,CONCATENATE("&lt;=",Tput_chart_raw!$B15*1000000))-SUM(D$3:D14)</f>
        <v>81</v>
      </c>
      <c r="F15">
        <f t="shared" si="1"/>
        <v>120</v>
      </c>
      <c r="G15" s="35" t="e">
        <f>1-SUMIFS('5G_NR_raw_UE'!$CO:$CO,'5G_NR_raw_UE'!$CN:$CN,CONCATENATE("&lt;=",Tput_chart_raw!F15*1000000))/G$25</f>
        <v>#DIV/0!</v>
      </c>
      <c r="H15" s="7">
        <f>SUMIFS('5G_NR_raw_UE'!$CO:$CO,'5G_NR_raw_UE'!$CN:$CN,CONCATENATE("&lt;=",Tput_chart_raw!$F15*1000000))-SUM(H$3:H14)</f>
        <v>0</v>
      </c>
      <c r="J15">
        <f t="shared" si="2"/>
        <v>600</v>
      </c>
      <c r="K15" s="35">
        <f>1-SUMIFS('5G_NR_raw_UE'!DC:DC,'5G_NR_raw_UE'!CX:CX,CONCATENATE("&lt;",Tput_chart_raw!J15*1000000))/K$25</f>
        <v>0.60176601309478817</v>
      </c>
      <c r="L15" s="7">
        <f>SUMIFS('5G_NR_raw_UE'!DC:DC,'5G_NR_raw_UE'!CX:CX,CONCATENATE("&lt;",Tput_chart_raw!$J15*1000000))-SUM(L$3:L14)</f>
        <v>125060.00400000007</v>
      </c>
      <c r="N15">
        <f t="shared" si="3"/>
        <v>120</v>
      </c>
      <c r="O15" s="35" t="e">
        <f>1-SUMIFS('5G_NR_raw_UE'!DM:DM,'5G_NR_raw_UE'!DH:DH,CONCATENATE("&lt;",Tput_chart_raw!N15*1000000))/O$25</f>
        <v>#DIV/0!</v>
      </c>
      <c r="P15" s="7">
        <f>SUMIFS('5G_NR_raw_UE'!DM:DM,'5G_NR_raw_UE'!DH:DH,CONCATENATE("&lt;",Tput_chart_raw!$N15*1000000))-SUM(P$3:P14)</f>
        <v>0</v>
      </c>
      <c r="R15">
        <f t="shared" si="4"/>
        <v>120</v>
      </c>
      <c r="S15" s="35">
        <f>1-(SUM(T$3:T15)/S$25)</f>
        <v>0</v>
      </c>
      <c r="T15" s="7">
        <f>COUNTIF(AccRaw!AS:AS,CONCATENATE("&lt;=",R15))-SUM(T$3:T14)</f>
        <v>0</v>
      </c>
    </row>
    <row r="16" spans="2:20">
      <c r="B16">
        <f t="shared" si="0"/>
        <v>650</v>
      </c>
      <c r="C16" s="108">
        <f>1-SUMIFS('5G_NR_raw_UE'!$CE:$CE,'5G_NR_raw_UE'!$CD:$CD,CONCATENATE("&lt;=",Tput_chart_raw!B16*1000000))/C$25</f>
        <v>0.61085972850678738</v>
      </c>
      <c r="D16" s="7">
        <f>SUMIFS('5G_NR_raw_UE'!$CE:$CE,'5G_NR_raw_UE'!$CD:$CD,CONCATENATE("&lt;=",Tput_chart_raw!$B16*1000000))-SUM(D$3:D15)</f>
        <v>79</v>
      </c>
      <c r="F16">
        <f t="shared" si="1"/>
        <v>130</v>
      </c>
      <c r="G16" s="35" t="e">
        <f>1-SUMIFS('5G_NR_raw_UE'!$CO:$CO,'5G_NR_raw_UE'!$CN:$CN,CONCATENATE("&lt;=",Tput_chart_raw!F16*1000000))/G$25</f>
        <v>#DIV/0!</v>
      </c>
      <c r="H16" s="7">
        <f>SUMIFS('5G_NR_raw_UE'!$CO:$CO,'5G_NR_raw_UE'!$CN:$CN,CONCATENATE("&lt;=",Tput_chart_raw!$F16*1000000))-SUM(H$3:H15)</f>
        <v>0</v>
      </c>
      <c r="J16">
        <f t="shared" si="2"/>
        <v>650</v>
      </c>
      <c r="K16" s="35">
        <f>1-SUMIFS('5G_NR_raw_UE'!DC:DC,'5G_NR_raw_UE'!CX:CX,CONCATENATE("&lt;",Tput_chart_raw!J16*1000000))/K$25</f>
        <v>0.54146849259738716</v>
      </c>
      <c r="L16" s="7">
        <f>SUMIFS('5G_NR_raw_UE'!DC:DC,'5G_NR_raw_UE'!CX:CX,CONCATENATE("&lt;",Tput_chart_raw!$J16*1000000))-SUM(L$3:L15)</f>
        <v>103222</v>
      </c>
      <c r="N16">
        <f t="shared" si="3"/>
        <v>130</v>
      </c>
      <c r="O16" s="35" t="e">
        <f>1-SUMIFS('5G_NR_raw_UE'!DM:DM,'5G_NR_raw_UE'!DH:DH,CONCATENATE("&lt;",Tput_chart_raw!N16*1000000))/O$25</f>
        <v>#DIV/0!</v>
      </c>
      <c r="P16" s="7">
        <f>SUMIFS('5G_NR_raw_UE'!DM:DM,'5G_NR_raw_UE'!DH:DH,CONCATENATE("&lt;",Tput_chart_raw!$N16*1000000))-SUM(P$3:P15)</f>
        <v>0</v>
      </c>
      <c r="R16">
        <f t="shared" si="4"/>
        <v>130</v>
      </c>
      <c r="S16" s="35">
        <f>1-(SUM(T$3:T16)/S$25)</f>
        <v>0</v>
      </c>
      <c r="T16" s="7">
        <f>COUNTIF(AccRaw!AS:AS,CONCATENATE("&lt;=",R16))-SUM(T$3:T15)</f>
        <v>0</v>
      </c>
    </row>
    <row r="17" spans="2:20">
      <c r="B17">
        <f t="shared" si="0"/>
        <v>700</v>
      </c>
      <c r="C17" s="108">
        <f>1-SUMIFS('5G_NR_raw_UE'!$CE:$CE,'5G_NR_raw_UE'!$CD:$CD,CONCATENATE("&lt;=",Tput_chart_raw!B17*1000000))/C$25</f>
        <v>0.53652230122818356</v>
      </c>
      <c r="D17" s="7">
        <f>SUMIFS('5G_NR_raw_UE'!$CE:$CE,'5G_NR_raw_UE'!$CD:$CD,CONCATENATE("&lt;=",Tput_chart_raw!$B17*1000000))-SUM(D$3:D16)</f>
        <v>115</v>
      </c>
      <c r="F17">
        <f t="shared" si="1"/>
        <v>140</v>
      </c>
      <c r="G17" s="35" t="e">
        <f>1-SUMIFS('5G_NR_raw_UE'!$CO:$CO,'5G_NR_raw_UE'!$CN:$CN,CONCATENATE("&lt;=",Tput_chart_raw!F17*1000000))/G$25</f>
        <v>#DIV/0!</v>
      </c>
      <c r="H17" s="7">
        <f>SUMIFS('5G_NR_raw_UE'!$CO:$CO,'5G_NR_raw_UE'!$CN:$CN,CONCATENATE("&lt;=",Tput_chart_raw!$F17*1000000))-SUM(H$3:H16)</f>
        <v>0</v>
      </c>
      <c r="J17">
        <f t="shared" si="2"/>
        <v>700</v>
      </c>
      <c r="K17" s="35">
        <f>1-SUMIFS('5G_NR_raw_UE'!DC:DC,'5G_NR_raw_UE'!CX:CX,CONCATENATE("&lt;",Tput_chart_raw!J17*1000000))/K$25</f>
        <v>0.47925085690392821</v>
      </c>
      <c r="L17" s="7">
        <f>SUMIFS('5G_NR_raw_UE'!DC:DC,'5G_NR_raw_UE'!CX:CX,CONCATENATE("&lt;",Tput_chart_raw!$J17*1000000))-SUM(L$3:L16)</f>
        <v>106509.00300000003</v>
      </c>
      <c r="N17">
        <f t="shared" si="3"/>
        <v>140</v>
      </c>
      <c r="O17" s="35" t="e">
        <f>1-SUMIFS('5G_NR_raw_UE'!DM:DM,'5G_NR_raw_UE'!DH:DH,CONCATENATE("&lt;",Tput_chart_raw!N17*1000000))/O$25</f>
        <v>#DIV/0!</v>
      </c>
      <c r="P17" s="7">
        <f>SUMIFS('5G_NR_raw_UE'!DM:DM,'5G_NR_raw_UE'!DH:DH,CONCATENATE("&lt;",Tput_chart_raw!$N17*1000000))-SUM(P$3:P16)</f>
        <v>0</v>
      </c>
      <c r="R17">
        <f t="shared" si="4"/>
        <v>140</v>
      </c>
      <c r="S17" s="35">
        <f>1-(SUM(T$3:T17)/S$25)</f>
        <v>0</v>
      </c>
      <c r="T17" s="7">
        <f>COUNTIF(AccRaw!AS:AS,CONCATENATE("&lt;=",R17))-SUM(T$3:T16)</f>
        <v>0</v>
      </c>
    </row>
    <row r="18" spans="2:20">
      <c r="B18">
        <f t="shared" si="0"/>
        <v>750</v>
      </c>
      <c r="C18" s="108">
        <f>1-SUMIFS('5G_NR_raw_UE'!$CE:$CE,'5G_NR_raw_UE'!$CD:$CD,CONCATENATE("&lt;=",Tput_chart_raw!B18*1000000))/C$25</f>
        <v>0.40271493212669685</v>
      </c>
      <c r="D18" s="7">
        <f>SUMIFS('5G_NR_raw_UE'!$CE:$CE,'5G_NR_raw_UE'!$CD:$CD,CONCATENATE("&lt;=",Tput_chart_raw!$B18*1000000))-SUM(D$3:D17)</f>
        <v>207</v>
      </c>
      <c r="F18">
        <f t="shared" si="1"/>
        <v>150</v>
      </c>
      <c r="G18" s="35" t="e">
        <f>1-SUMIFS('5G_NR_raw_UE'!$CO:$CO,'5G_NR_raw_UE'!$CN:$CN,CONCATENATE("&lt;=",Tput_chart_raw!F18*1000000))/G$25</f>
        <v>#DIV/0!</v>
      </c>
      <c r="H18" s="7">
        <f>SUMIFS('5G_NR_raw_UE'!$CO:$CO,'5G_NR_raw_UE'!$CN:$CN,CONCATENATE("&lt;=",Tput_chart_raw!$F18*1000000))-SUM(H$3:H17)</f>
        <v>0</v>
      </c>
      <c r="J18">
        <f t="shared" si="2"/>
        <v>750</v>
      </c>
      <c r="K18" s="35">
        <f>1-SUMIFS('5G_NR_raw_UE'!DC:DC,'5G_NR_raw_UE'!CX:CX,CONCATENATE("&lt;",Tput_chart_raw!J18*1000000))/K$25</f>
        <v>0.38698843916460812</v>
      </c>
      <c r="L18" s="7">
        <f>SUMIFS('5G_NR_raw_UE'!DC:DC,'5G_NR_raw_UE'!CX:CX,CONCATENATE("&lt;",Tput_chart_raw!$J18*1000000))-SUM(L$3:L17)</f>
        <v>157942.00500000012</v>
      </c>
      <c r="N18">
        <f t="shared" si="3"/>
        <v>150</v>
      </c>
      <c r="O18" s="35" t="e">
        <f>1-SUMIFS('5G_NR_raw_UE'!DM:DM,'5G_NR_raw_UE'!DH:DH,CONCATENATE("&lt;",Tput_chart_raw!N18*1000000))/O$25</f>
        <v>#DIV/0!</v>
      </c>
      <c r="P18" s="7">
        <f>SUMIFS('5G_NR_raw_UE'!DM:DM,'5G_NR_raw_UE'!DH:DH,CONCATENATE("&lt;",Tput_chart_raw!$N18*1000000))-SUM(P$3:P17)</f>
        <v>0</v>
      </c>
      <c r="R18">
        <f t="shared" si="4"/>
        <v>150</v>
      </c>
      <c r="S18" s="35">
        <f>1-(SUM(T$3:T18)/S$25)</f>
        <v>0</v>
      </c>
      <c r="T18" s="7">
        <f>COUNTIF(AccRaw!AS:AS,CONCATENATE("&lt;=",R18))-SUM(T$3:T17)</f>
        <v>0</v>
      </c>
    </row>
    <row r="19" spans="2:20">
      <c r="B19">
        <f t="shared" si="0"/>
        <v>800</v>
      </c>
      <c r="C19" s="108">
        <f>1-SUMIFS('5G_NR_raw_UE'!$CE:$CE,'5G_NR_raw_UE'!$CD:$CD,CONCATENATE("&lt;=",Tput_chart_raw!B19*1000000))/C$25</f>
        <v>0.29153199741435032</v>
      </c>
      <c r="D19" s="7">
        <f>SUMIFS('5G_NR_raw_UE'!$CE:$CE,'5G_NR_raw_UE'!$CD:$CD,CONCATENATE("&lt;=",Tput_chart_raw!$B19*1000000))-SUM(D$3:D18)</f>
        <v>172</v>
      </c>
      <c r="F19">
        <f t="shared" si="1"/>
        <v>160</v>
      </c>
      <c r="G19" s="35" t="e">
        <f>1-SUMIFS('5G_NR_raw_UE'!$CO:$CO,'5G_NR_raw_UE'!$CN:$CN,CONCATENATE("&lt;=",Tput_chart_raw!F19*1000000))/G$25</f>
        <v>#DIV/0!</v>
      </c>
      <c r="H19" s="7">
        <f>SUMIFS('5G_NR_raw_UE'!$CO:$CO,'5G_NR_raw_UE'!$CN:$CN,CONCATENATE("&lt;=",Tput_chart_raw!$F19*1000000))-SUM(H$3:H18)</f>
        <v>0</v>
      </c>
      <c r="J19">
        <f t="shared" si="2"/>
        <v>800</v>
      </c>
      <c r="K19" s="35">
        <f>1-SUMIFS('5G_NR_raw_UE'!DC:DC,'5G_NR_raw_UE'!CX:CX,CONCATENATE("&lt;",Tput_chart_raw!J19*1000000))/K$25</f>
        <v>0.29619283387960071</v>
      </c>
      <c r="L19" s="7">
        <f>SUMIFS('5G_NR_raw_UE'!DC:DC,'5G_NR_raw_UE'!CX:CX,CONCATENATE("&lt;",Tput_chart_raw!$J19*1000000))-SUM(L$3:L18)</f>
        <v>155431.00099999993</v>
      </c>
      <c r="N19">
        <f t="shared" si="3"/>
        <v>160</v>
      </c>
      <c r="O19" s="35" t="e">
        <f>1-SUMIFS('5G_NR_raw_UE'!DM:DM,'5G_NR_raw_UE'!DH:DH,CONCATENATE("&lt;",Tput_chart_raw!N19*1000000))/O$25</f>
        <v>#DIV/0!</v>
      </c>
      <c r="P19" s="7">
        <f>SUMIFS('5G_NR_raw_UE'!DM:DM,'5G_NR_raw_UE'!DH:DH,CONCATENATE("&lt;",Tput_chart_raw!$N19*1000000))-SUM(P$3:P18)</f>
        <v>0</v>
      </c>
      <c r="R19">
        <f t="shared" si="4"/>
        <v>160</v>
      </c>
      <c r="S19" s="35">
        <f>1-(SUM(T$3:T19)/S$25)</f>
        <v>0</v>
      </c>
      <c r="T19" s="7">
        <f>COUNTIF(AccRaw!AS:AS,CONCATENATE("&lt;=",R19))-SUM(T$3:T18)</f>
        <v>0</v>
      </c>
    </row>
    <row r="20" spans="2:20">
      <c r="B20">
        <f t="shared" si="0"/>
        <v>850</v>
      </c>
      <c r="C20" s="108">
        <f>1-SUMIFS('5G_NR_raw_UE'!$CE:$CE,'5G_NR_raw_UE'!$CD:$CD,CONCATENATE("&lt;=",Tput_chart_raw!B20*1000000))/C$25</f>
        <v>0.23917259211376862</v>
      </c>
      <c r="D20" s="7">
        <f>SUMIFS('5G_NR_raw_UE'!$CE:$CE,'5G_NR_raw_UE'!$CD:$CD,CONCATENATE("&lt;=",Tput_chart_raw!$B20*1000000))-SUM(D$3:D19)</f>
        <v>81</v>
      </c>
      <c r="F20">
        <f t="shared" si="1"/>
        <v>170</v>
      </c>
      <c r="G20" s="35" t="e">
        <f>1-SUMIFS('5G_NR_raw_UE'!$CO:$CO,'5G_NR_raw_UE'!$CN:$CN,CONCATENATE("&lt;=",Tput_chart_raw!F20*1000000))/G$25</f>
        <v>#DIV/0!</v>
      </c>
      <c r="H20" s="7">
        <f>SUMIFS('5G_NR_raw_UE'!$CO:$CO,'5G_NR_raw_UE'!$CN:$CN,CONCATENATE("&lt;=",Tput_chart_raw!$F20*1000000))-SUM(H$3:H19)</f>
        <v>0</v>
      </c>
      <c r="J20">
        <f t="shared" si="2"/>
        <v>850</v>
      </c>
      <c r="K20" s="35">
        <f>1-SUMIFS('5G_NR_raw_UE'!DC:DC,'5G_NR_raw_UE'!CX:CX,CONCATENATE("&lt;",Tput_chart_raw!J20*1000000))/K$25</f>
        <v>0.21507315164897078</v>
      </c>
      <c r="L20" s="7">
        <f>SUMIFS('5G_NR_raw_UE'!DC:DC,'5G_NR_raw_UE'!CX:CX,CONCATENATE("&lt;",Tput_chart_raw!$J20*1000000))-SUM(L$3:L19)</f>
        <v>138867.00099999993</v>
      </c>
      <c r="N20">
        <f t="shared" si="3"/>
        <v>170</v>
      </c>
      <c r="O20" s="35" t="e">
        <f>1-SUMIFS('5G_NR_raw_UE'!DM:DM,'5G_NR_raw_UE'!DH:DH,CONCATENATE("&lt;",Tput_chart_raw!N20*1000000))/O$25</f>
        <v>#DIV/0!</v>
      </c>
      <c r="P20" s="7">
        <f>SUMIFS('5G_NR_raw_UE'!DM:DM,'5G_NR_raw_UE'!DH:DH,CONCATENATE("&lt;",Tput_chart_raw!$N20*1000000))-SUM(P$3:P19)</f>
        <v>0</v>
      </c>
      <c r="R20">
        <f t="shared" si="4"/>
        <v>170</v>
      </c>
      <c r="S20" s="35">
        <f>1-(SUM(T$3:T20)/S$25)</f>
        <v>0</v>
      </c>
      <c r="T20" s="7">
        <f>COUNTIF(AccRaw!AS:AS,CONCATENATE("&lt;=",R20))-SUM(T$3:T19)</f>
        <v>0</v>
      </c>
    </row>
    <row r="21" spans="2:20">
      <c r="B21">
        <f t="shared" si="0"/>
        <v>900</v>
      </c>
      <c r="C21" s="108">
        <f>1-SUMIFS('5G_NR_raw_UE'!$CE:$CE,'5G_NR_raw_UE'!$CD:$CD,CONCATENATE("&lt;=",Tput_chart_raw!B21*1000000))/C$25</f>
        <v>0.19780219780219777</v>
      </c>
      <c r="D21" s="7">
        <f>SUMIFS('5G_NR_raw_UE'!$CE:$CE,'5G_NR_raw_UE'!$CD:$CD,CONCATENATE("&lt;=",Tput_chart_raw!$B21*1000000))-SUM(D$3:D20)</f>
        <v>64</v>
      </c>
      <c r="F21">
        <f t="shared" si="1"/>
        <v>180</v>
      </c>
      <c r="G21" s="35" t="e">
        <f>1-SUMIFS('5G_NR_raw_UE'!$CO:$CO,'5G_NR_raw_UE'!$CN:$CN,CONCATENATE("&lt;=",Tput_chart_raw!F21*1000000))/G$25</f>
        <v>#DIV/0!</v>
      </c>
      <c r="H21" s="7">
        <f>SUMIFS('5G_NR_raw_UE'!$CO:$CO,'5G_NR_raw_UE'!$CN:$CN,CONCATENATE("&lt;=",Tput_chart_raw!$F21*1000000))-SUM(H$3:H20)</f>
        <v>0</v>
      </c>
      <c r="J21">
        <f t="shared" si="2"/>
        <v>900</v>
      </c>
      <c r="K21" s="35">
        <f>1-SUMIFS('5G_NR_raw_UE'!DC:DC,'5G_NR_raw_UE'!CX:CX,CONCATENATE("&lt;",Tput_chart_raw!J21*1000000))/K$25</f>
        <v>0.16480496665293942</v>
      </c>
      <c r="L21" s="7">
        <f>SUMIFS('5G_NR_raw_UE'!DC:DC,'5G_NR_raw_UE'!CX:CX,CONCATENATE("&lt;",Tput_chart_raw!$J21*1000000))-SUM(L$3:L20)</f>
        <v>86053.000999999931</v>
      </c>
      <c r="N21">
        <f t="shared" si="3"/>
        <v>180</v>
      </c>
      <c r="O21" s="35" t="e">
        <f>1-SUMIFS('5G_NR_raw_UE'!DM:DM,'5G_NR_raw_UE'!DH:DH,CONCATENATE("&lt;",Tput_chart_raw!N21*1000000))/O$25</f>
        <v>#DIV/0!</v>
      </c>
      <c r="P21" s="7">
        <f>SUMIFS('5G_NR_raw_UE'!DM:DM,'5G_NR_raw_UE'!DH:DH,CONCATENATE("&lt;",Tput_chart_raw!$N21*1000000))-SUM(P$3:P20)</f>
        <v>0</v>
      </c>
      <c r="R21">
        <f t="shared" si="4"/>
        <v>180</v>
      </c>
      <c r="S21" s="35">
        <f>1-(SUM(T$3:T21)/S$25)</f>
        <v>0</v>
      </c>
      <c r="T21" s="7">
        <f>COUNTIF(AccRaw!AS:AS,CONCATENATE("&lt;=",R21))-SUM(T$3:T20)</f>
        <v>0</v>
      </c>
    </row>
    <row r="22" spans="2:20">
      <c r="B22">
        <f t="shared" si="0"/>
        <v>950</v>
      </c>
      <c r="C22" s="108">
        <f>1-SUMIFS('5G_NR_raw_UE'!$CE:$CE,'5G_NR_raw_UE'!$CD:$CD,CONCATENATE("&lt;=",Tput_chart_raw!B22*1000000))/C$25</f>
        <v>0.14091790562378803</v>
      </c>
      <c r="D22" s="7">
        <f>SUMIFS('5G_NR_raw_UE'!$CE:$CE,'5G_NR_raw_UE'!$CD:$CD,CONCATENATE("&lt;=",Tput_chart_raw!$B22*1000000))-SUM(D$3:D21)</f>
        <v>88</v>
      </c>
      <c r="F22">
        <f t="shared" si="1"/>
        <v>190</v>
      </c>
      <c r="G22" s="35" t="e">
        <f>1-SUMIFS('5G_NR_raw_UE'!$CO:$CO,'5G_NR_raw_UE'!$CN:$CN,CONCATENATE("&lt;=",Tput_chart_raw!F22*1000000))/G$25</f>
        <v>#DIV/0!</v>
      </c>
      <c r="H22" s="7">
        <f>SUMIFS('5G_NR_raw_UE'!$CO:$CO,'5G_NR_raw_UE'!$CN:$CN,CONCATENATE("&lt;=",Tput_chart_raw!$F22*1000000))-SUM(H$3:H21)</f>
        <v>0</v>
      </c>
      <c r="J22">
        <f t="shared" si="2"/>
        <v>950</v>
      </c>
      <c r="K22" s="35">
        <f>1-SUMIFS('5G_NR_raw_UE'!DC:DC,'5G_NR_raw_UE'!CX:CX,CONCATENATE("&lt;",Tput_chart_raw!J22*1000000))/K$25</f>
        <v>0.10673716109749454</v>
      </c>
      <c r="L22" s="7">
        <f>SUMIFS('5G_NR_raw_UE'!DC:DC,'5G_NR_raw_UE'!CX:CX,CONCATENATE("&lt;",Tput_chart_raw!$J22*1000000))-SUM(L$3:L21)</f>
        <v>99405</v>
      </c>
      <c r="N22">
        <f t="shared" si="3"/>
        <v>190</v>
      </c>
      <c r="O22" s="35" t="e">
        <f>1-SUMIFS('5G_NR_raw_UE'!DM:DM,'5G_NR_raw_UE'!DH:DH,CONCATENATE("&lt;",Tput_chart_raw!N22*1000000))/O$25</f>
        <v>#DIV/0!</v>
      </c>
      <c r="P22" s="7">
        <f>SUMIFS('5G_NR_raw_UE'!DM:DM,'5G_NR_raw_UE'!DH:DH,CONCATENATE("&lt;",Tput_chart_raw!$N22*1000000))-SUM(P$3:P21)</f>
        <v>0</v>
      </c>
      <c r="R22">
        <f t="shared" si="4"/>
        <v>190</v>
      </c>
      <c r="S22" s="35">
        <f>1-(SUM(T$3:T22)/S$25)</f>
        <v>0</v>
      </c>
      <c r="T22" s="7">
        <f>COUNTIF(AccRaw!AS:AS,CONCATENATE("&lt;=",R22))-SUM(T$3:T21)</f>
        <v>0</v>
      </c>
    </row>
    <row r="23" spans="2:20">
      <c r="B23">
        <f t="shared" si="0"/>
        <v>1000</v>
      </c>
      <c r="C23" s="108">
        <f>1-SUMIFS('5G_NR_raw_UE'!$CE:$CE,'5G_NR_raw_UE'!$CD:$CD,CONCATENATE("&lt;=",Tput_chart_raw!B23*1000000))/C$25</f>
        <v>9.5022624434389136E-2</v>
      </c>
      <c r="D23" s="7">
        <f>SUMIFS('5G_NR_raw_UE'!$CE:$CE,'5G_NR_raw_UE'!$CD:$CD,CONCATENATE("&lt;=",Tput_chart_raw!$B23*1000000))-SUM(D$3:D22)</f>
        <v>71</v>
      </c>
      <c r="F23">
        <f t="shared" si="1"/>
        <v>200</v>
      </c>
      <c r="G23" s="35" t="e">
        <f>1-SUMIFS('5G_NR_raw_UE'!$CO:$CO,'5G_NR_raw_UE'!$CN:$CN,CONCATENATE("&lt;=",Tput_chart_raw!F23*1000000))/G$25</f>
        <v>#DIV/0!</v>
      </c>
      <c r="H23" s="7">
        <f>SUMIFS('5G_NR_raw_UE'!$CO:$CO,'5G_NR_raw_UE'!$CN:$CN,CONCATENATE("&lt;=",Tput_chart_raw!$F23*1000000))-SUM(H$3:H22)</f>
        <v>0</v>
      </c>
      <c r="J23">
        <f t="shared" si="2"/>
        <v>1000</v>
      </c>
      <c r="K23" s="35">
        <f>1-SUMIFS('5G_NR_raw_UE'!DC:DC,'5G_NR_raw_UE'!CX:CX,CONCATENATE("&lt;",Tput_chart_raw!J23*1000000))/K$25</f>
        <v>5.5589825261031178E-2</v>
      </c>
      <c r="L23" s="7">
        <f>SUMIFS('5G_NR_raw_UE'!DC:DC,'5G_NR_raw_UE'!CX:CX,CONCATENATE("&lt;",Tput_chart_raw!$J23*1000000))-SUM(L$3:L22)</f>
        <v>87558</v>
      </c>
      <c r="N23">
        <f t="shared" si="3"/>
        <v>200</v>
      </c>
      <c r="O23" s="35" t="e">
        <f>1-SUMIFS('5G_NR_raw_UE'!DM:DM,'5G_NR_raw_UE'!DH:DH,CONCATENATE("&lt;",Tput_chart_raw!N23*1000000))/O$25</f>
        <v>#DIV/0!</v>
      </c>
      <c r="P23" s="7">
        <f>SUMIFS('5G_NR_raw_UE'!DM:DM,'5G_NR_raw_UE'!DH:DH,CONCATENATE("&lt;",Tput_chart_raw!$N23*1000000))-SUM(P$3:P22)</f>
        <v>0</v>
      </c>
      <c r="R23">
        <f t="shared" si="4"/>
        <v>200</v>
      </c>
      <c r="S23" s="35">
        <f>1-(SUM(T$3:T23)/S$25)</f>
        <v>0</v>
      </c>
      <c r="T23" s="7">
        <f>COUNTIF(AccRaw!AS:AS,CONCATENATE("&lt;=",R23))-SUM(T$3:T22)</f>
        <v>0</v>
      </c>
    </row>
    <row r="24" spans="2:20">
      <c r="B24" t="str">
        <f>CONCATENATE("&gt;",B23)</f>
        <v>&gt;1000</v>
      </c>
      <c r="C24" s="108">
        <f>1-SUMIFS('5G_NR_raw_UE'!$CE:$CE,'5G_NR_raw_UE'!$CD:$CD,CONCATENATE("&lt;=",Tput_chart_raw!B23*100000000))/C$25</f>
        <v>0</v>
      </c>
      <c r="D24" s="7">
        <f>SUMIFS('5G_NR_raw_UE'!$CE:$CE,'5G_NR_raw_UE'!$CD:$CD,CONCATENATE("&gt;",Tput_chart_raw!$B23*1000000))</f>
        <v>147</v>
      </c>
      <c r="F24" t="str">
        <f>CONCATENATE("&gt;",F23)</f>
        <v>&gt;200</v>
      </c>
      <c r="G24" s="35" t="e">
        <f>1-SUMIFS('5G_NR_raw_UE'!$CO:$CO,'5G_NR_raw_UE'!$CN:$CN,CONCATENATE("&lt;=",Tput_chart_raw!F23*100000000))/G$25</f>
        <v>#DIV/0!</v>
      </c>
      <c r="H24" s="7">
        <f>SUMIFS('5G_NR_raw_UE'!$CO:$CO,'5G_NR_raw_UE'!$CN:$CN,CONCATENATE("&gt;",Tput_chart_raw!$F23*1000000))</f>
        <v>0</v>
      </c>
      <c r="J24" t="str">
        <f>CONCATENATE("&gt;",J23)</f>
        <v>&gt;1000</v>
      </c>
      <c r="K24" s="35">
        <f>1-SUMIFS('5G_NR_raw_UE'!DC:DC,'5G_NR_raw_UE'!CX:CX,CONCATENATE("&lt;",Tput_chart_raw!J23*100000000))/K$25</f>
        <v>0</v>
      </c>
      <c r="L24" s="7">
        <f>SUMIFS('5G_NR_raw_UE'!DC:DC,'5G_NR_raw_UE'!CX:CX,CONCATENATE("&gt;=",Tput_chart_raw!$J23*1000000))</f>
        <v>95163</v>
      </c>
      <c r="N24" t="str">
        <f>CONCATENATE("&gt;",N23)</f>
        <v>&gt;200</v>
      </c>
      <c r="O24" s="35" t="e">
        <f>1-SUMIFS('5G_NR_raw_UE'!DM:DM,'5G_NR_raw_UE'!DH:DH,CONCATENATE("&lt;",Tput_chart_raw!N23*100000000))/O$25</f>
        <v>#DIV/0!</v>
      </c>
      <c r="P24" s="7">
        <f>SUMIFS('5G_NR_raw_UE'!DM:DM,'5G_NR_raw_UE'!DH:DH,CONCATENATE("&gt;=",Tput_chart_raw!$N23*1000000))</f>
        <v>0</v>
      </c>
      <c r="R24" t="str">
        <f>CONCATENATE("&gt;",R23)</f>
        <v>&gt;200</v>
      </c>
      <c r="S24" s="35">
        <f>1-(SUM(T$3:T24)/S$25)</f>
        <v>0</v>
      </c>
      <c r="T24" s="7">
        <f>COUNTIF(AccRaw!AS:AS,R24)</f>
        <v>0</v>
      </c>
    </row>
    <row r="25" spans="2:20">
      <c r="B25" t="s">
        <v>988</v>
      </c>
      <c r="C25">
        <f>SUMIFS('5G_NR_raw_UE'!$CE:$CE,'5G_NR_raw_UE'!$CD:$CD,"&gt;=0")</f>
        <v>1547</v>
      </c>
      <c r="F25" t="s">
        <v>988</v>
      </c>
      <c r="G25">
        <f>SUMIFS('5G_NR_raw_UE'!$CO:$CO,'5G_NR_raw_UE'!$CN:$CN,"&gt;=0")</f>
        <v>0</v>
      </c>
      <c r="J25" t="s">
        <v>988</v>
      </c>
      <c r="K25">
        <f>SUM('5G_NR_raw_UE'!DC:DC)</f>
        <v>1711878.02</v>
      </c>
      <c r="N25" t="s">
        <v>988</v>
      </c>
      <c r="O25">
        <f>SUM('5G_NR_raw_UE'!DM:DM)</f>
        <v>0</v>
      </c>
      <c r="R25" t="s">
        <v>988</v>
      </c>
      <c r="S25">
        <f>COUNTIFS(AccRaw!AS:AS,"&gt;0")</f>
        <v>17</v>
      </c>
    </row>
    <row r="26" spans="2:20">
      <c r="B26" t="s">
        <v>21</v>
      </c>
      <c r="C26">
        <v>50</v>
      </c>
      <c r="F26" t="s">
        <v>21</v>
      </c>
      <c r="G26">
        <v>10</v>
      </c>
      <c r="J26" t="s">
        <v>21</v>
      </c>
      <c r="K26">
        <v>50</v>
      </c>
      <c r="N26" t="s">
        <v>21</v>
      </c>
      <c r="O26">
        <v>10</v>
      </c>
      <c r="R26" t="s">
        <v>21</v>
      </c>
      <c r="S26">
        <f>CEILING(MAX(AccRaw!AS:AS)/21,10)</f>
        <v>10</v>
      </c>
    </row>
  </sheetData>
  <pageMargins left="0.7" right="0.7" top="0.75" bottom="0.75" header="0.3" footer="0.3"/>
  <pageSetup paperSize="9" orientation="portrait" horizont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9"/>
  </sheetPr>
  <dimension ref="B1:KC33808"/>
  <sheetViews>
    <sheetView topLeftCell="DH1" workbookViewId="0">
      <selection activeCell="JO3" sqref="JO3"/>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31" width="3" style="11" customWidth="1"/>
    <col min="32" max="37" width="7.28515625" style="11" customWidth="1"/>
    <col min="38" max="41" width="3" style="11" customWidth="1"/>
    <col min="42" max="48" width="7.85546875" style="11" customWidth="1"/>
    <col min="49" max="51" width="3" style="11" customWidth="1"/>
    <col min="52" max="58" width="8" style="11" customWidth="1"/>
    <col min="59" max="61" width="3" style="11" customWidth="1"/>
    <col min="62" max="68" width="8.7109375" style="11" customWidth="1"/>
    <col min="69" max="71" width="3" style="11" customWidth="1"/>
    <col min="72" max="78" width="5.85546875" style="11" customWidth="1"/>
    <col min="79" max="81" width="3" style="11" customWidth="1"/>
    <col min="82" max="82" width="11.5703125" style="11" customWidth="1"/>
    <col min="83" max="88" width="7" style="11" customWidth="1"/>
    <col min="89" max="90" width="3" style="11" customWidth="1"/>
    <col min="91" max="91" width="2.7109375" style="11" customWidth="1"/>
    <col min="92" max="98" width="8.7109375" style="11"/>
    <col min="99" max="101" width="2.5703125" style="11" customWidth="1"/>
    <col min="102" max="103" width="12.140625" style="11" customWidth="1"/>
    <col min="104" max="108" width="8.7109375" style="11"/>
    <col min="109" max="111" width="2.7109375" style="11" customWidth="1"/>
    <col min="112" max="118" width="8.7109375" style="11"/>
    <col min="119" max="121" width="2.85546875" style="11" customWidth="1"/>
    <col min="122" max="128" width="8.7109375" style="11"/>
    <col min="129" max="131" width="2.85546875" style="11" customWidth="1"/>
    <col min="132" max="137" width="8.7109375" style="11"/>
    <col min="138" max="140" width="2.5703125" style="11" customWidth="1"/>
    <col min="141" max="142" width="8.7109375" style="11"/>
    <col min="143" max="145" width="2.42578125" style="11" customWidth="1"/>
    <col min="146" max="147" width="8.7109375" style="11"/>
    <col min="148" max="148" width="12.42578125" style="11" customWidth="1"/>
    <col min="149" max="149" width="8.7109375" style="11"/>
    <col min="150" max="152" width="3.140625" style="11" customWidth="1"/>
    <col min="153" max="172" width="8.7109375" style="11"/>
    <col min="173" max="220" width="4.42578125" style="11" customWidth="1"/>
    <col min="221" max="221" width="3.5703125" style="11" customWidth="1"/>
    <col min="222" max="270" width="8.7109375" style="11"/>
    <col min="271" max="271" width="4" style="11" customWidth="1"/>
    <col min="272" max="273" width="8.7109375" style="11"/>
    <col min="274" max="274" width="4.42578125" style="11" customWidth="1"/>
    <col min="275" max="16384" width="8.7109375" style="11"/>
  </cols>
  <sheetData>
    <row r="1" spans="2:289">
      <c r="B1" s="11" t="s">
        <v>651</v>
      </c>
      <c r="L1" s="11" t="s">
        <v>736</v>
      </c>
      <c r="V1" s="11" t="s">
        <v>239</v>
      </c>
      <c r="AF1" s="11" t="s">
        <v>652</v>
      </c>
      <c r="AP1" s="11" t="s">
        <v>653</v>
      </c>
      <c r="AZ1" s="11" t="s">
        <v>737</v>
      </c>
      <c r="BJ1" s="11" t="s">
        <v>593</v>
      </c>
      <c r="BM1" s="11" t="s">
        <v>593</v>
      </c>
      <c r="BT1" s="11" t="s">
        <v>244</v>
      </c>
      <c r="BW1" s="11" t="s">
        <v>244</v>
      </c>
      <c r="CD1" s="11" t="s">
        <v>843</v>
      </c>
      <c r="CG1" s="11" t="s">
        <v>843</v>
      </c>
      <c r="CN1" s="11" t="s">
        <v>1116</v>
      </c>
      <c r="CQ1" s="11" t="s">
        <v>1116</v>
      </c>
      <c r="CX1" s="11" t="s">
        <v>826</v>
      </c>
      <c r="DH1" s="11" t="s">
        <v>742</v>
      </c>
      <c r="DR1" s="11" t="s">
        <v>1107</v>
      </c>
      <c r="EB1" s="11" t="s">
        <v>166</v>
      </c>
      <c r="EK1" s="11" t="s">
        <v>585</v>
      </c>
      <c r="EP1" s="11" t="s">
        <v>9</v>
      </c>
      <c r="ES1" s="11">
        <f>MAX(COUNTA(EP:EP),COUNTA(ER:ER),COUNTA(EW:EW),COUNTA(EY:EY))</f>
        <v>4827</v>
      </c>
      <c r="EW1" s="11" t="s">
        <v>1109</v>
      </c>
      <c r="FB1" s="11" t="s">
        <v>306</v>
      </c>
      <c r="FH1" s="11" t="s">
        <v>236</v>
      </c>
      <c r="FJ1" s="11" t="s">
        <v>307</v>
      </c>
      <c r="FR1" s="11" t="s">
        <v>978</v>
      </c>
      <c r="FZ1" s="11" t="s">
        <v>1110</v>
      </c>
      <c r="GH1" s="11" t="s">
        <v>521</v>
      </c>
      <c r="GP1" s="11" t="s">
        <v>167</v>
      </c>
      <c r="GX1" s="11" t="s">
        <v>82</v>
      </c>
      <c r="HF1" s="11" t="s">
        <v>908</v>
      </c>
      <c r="HN1" s="11" t="s">
        <v>524</v>
      </c>
      <c r="HV1" s="11" t="s">
        <v>309</v>
      </c>
      <c r="ID1" s="11" t="s">
        <v>748</v>
      </c>
      <c r="IG1" s="11" t="s">
        <v>592</v>
      </c>
      <c r="IK1" s="11" t="s">
        <v>14</v>
      </c>
      <c r="IS1" s="11" t="s">
        <v>528</v>
      </c>
      <c r="JA1" s="11" t="s">
        <v>245</v>
      </c>
      <c r="JI1" s="11" t="s">
        <v>311</v>
      </c>
      <c r="JJ1" s="11" t="s">
        <v>246</v>
      </c>
      <c r="JL1" s="11" t="s">
        <v>170</v>
      </c>
      <c r="JM1" s="11" t="s">
        <v>312</v>
      </c>
      <c r="JO1" s="11" t="s">
        <v>529</v>
      </c>
      <c r="JP1" s="11" t="s">
        <v>983</v>
      </c>
      <c r="JR1" s="11" t="s">
        <v>845</v>
      </c>
      <c r="JX1" s="11" t="s">
        <v>463</v>
      </c>
    </row>
    <row r="2" spans="2:289">
      <c r="B2" s="11" t="s">
        <v>1101</v>
      </c>
      <c r="C2" s="11" t="s">
        <v>731</v>
      </c>
      <c r="D2" s="11" t="s">
        <v>72</v>
      </c>
      <c r="E2" s="11" t="s">
        <v>1030</v>
      </c>
      <c r="F2" s="11" t="s">
        <v>452</v>
      </c>
      <c r="G2" s="11" t="s">
        <v>73</v>
      </c>
      <c r="H2" s="11" t="s">
        <v>645</v>
      </c>
      <c r="L2" s="11" t="s">
        <v>1101</v>
      </c>
      <c r="M2" s="11" t="s">
        <v>731</v>
      </c>
      <c r="N2" s="11" t="s">
        <v>72</v>
      </c>
      <c r="O2" s="11" t="s">
        <v>1030</v>
      </c>
      <c r="P2" s="11" t="s">
        <v>452</v>
      </c>
      <c r="Q2" s="11" t="s">
        <v>73</v>
      </c>
      <c r="R2" s="11" t="s">
        <v>645</v>
      </c>
      <c r="V2" s="11" t="s">
        <v>1101</v>
      </c>
      <c r="W2" s="11" t="s">
        <v>731</v>
      </c>
      <c r="X2" s="11" t="s">
        <v>72</v>
      </c>
      <c r="Y2" s="11" t="s">
        <v>1030</v>
      </c>
      <c r="Z2" s="11" t="s">
        <v>452</v>
      </c>
      <c r="AA2" s="11" t="s">
        <v>73</v>
      </c>
      <c r="AB2" s="11" t="s">
        <v>645</v>
      </c>
      <c r="AF2" s="11" t="s">
        <v>1101</v>
      </c>
      <c r="AG2" s="11" t="s">
        <v>731</v>
      </c>
      <c r="AH2" s="11" t="s">
        <v>72</v>
      </c>
      <c r="AI2" s="11" t="s">
        <v>1030</v>
      </c>
      <c r="AJ2" s="11" t="s">
        <v>452</v>
      </c>
      <c r="AK2" s="11" t="s">
        <v>73</v>
      </c>
      <c r="AL2" s="11" t="s">
        <v>645</v>
      </c>
      <c r="AP2" s="11" t="s">
        <v>1101</v>
      </c>
      <c r="AQ2" s="11" t="s">
        <v>731</v>
      </c>
      <c r="AR2" s="11" t="s">
        <v>72</v>
      </c>
      <c r="AS2" s="11" t="s">
        <v>1030</v>
      </c>
      <c r="AT2" s="11" t="s">
        <v>452</v>
      </c>
      <c r="AU2" s="11" t="s">
        <v>73</v>
      </c>
      <c r="AV2" s="11" t="s">
        <v>645</v>
      </c>
      <c r="AZ2" s="11" t="s">
        <v>1101</v>
      </c>
      <c r="BA2" s="11" t="s">
        <v>731</v>
      </c>
      <c r="BB2" s="11" t="s">
        <v>72</v>
      </c>
      <c r="BC2" s="11" t="s">
        <v>1030</v>
      </c>
      <c r="BD2" s="11" t="s">
        <v>452</v>
      </c>
      <c r="BE2" s="11" t="s">
        <v>73</v>
      </c>
      <c r="BF2" s="11" t="s">
        <v>645</v>
      </c>
      <c r="BH2" s="16"/>
      <c r="BJ2" s="11" t="s">
        <v>661</v>
      </c>
      <c r="BK2" s="11" t="s">
        <v>18</v>
      </c>
      <c r="BM2" s="11" t="s">
        <v>252</v>
      </c>
      <c r="BN2" s="11" t="s">
        <v>762</v>
      </c>
      <c r="BT2" s="11" t="s">
        <v>661</v>
      </c>
      <c r="BU2" s="11" t="s">
        <v>18</v>
      </c>
      <c r="BW2" s="11" t="s">
        <v>252</v>
      </c>
      <c r="BX2" s="11" t="s">
        <v>762</v>
      </c>
      <c r="CD2" s="11" t="s">
        <v>661</v>
      </c>
      <c r="CE2" s="11" t="s">
        <v>18</v>
      </c>
      <c r="CG2" s="11" t="s">
        <v>252</v>
      </c>
      <c r="CN2" s="11" t="s">
        <v>661</v>
      </c>
      <c r="CO2" s="11" t="s">
        <v>18</v>
      </c>
      <c r="CQ2" s="11" t="s">
        <v>252</v>
      </c>
      <c r="CX2" s="11" t="s">
        <v>1101</v>
      </c>
      <c r="CY2" s="11" t="s">
        <v>731</v>
      </c>
      <c r="CZ2" s="11" t="s">
        <v>72</v>
      </c>
      <c r="DA2" s="11" t="s">
        <v>1030</v>
      </c>
      <c r="DB2" s="11" t="s">
        <v>452</v>
      </c>
      <c r="DC2" s="11" t="s">
        <v>73</v>
      </c>
      <c r="DD2" s="11" t="s">
        <v>645</v>
      </c>
      <c r="DH2" s="11" t="s">
        <v>1101</v>
      </c>
      <c r="DI2" s="11" t="s">
        <v>731</v>
      </c>
      <c r="DJ2" s="11" t="s">
        <v>72</v>
      </c>
      <c r="DK2" s="11" t="s">
        <v>1030</v>
      </c>
      <c r="DL2" s="11" t="s">
        <v>452</v>
      </c>
      <c r="DM2" s="11" t="s">
        <v>73</v>
      </c>
      <c r="DN2" s="11" t="s">
        <v>645</v>
      </c>
      <c r="DR2" s="11" t="s">
        <v>1101</v>
      </c>
      <c r="DS2" s="11" t="s">
        <v>731</v>
      </c>
      <c r="DT2" s="11" t="s">
        <v>72</v>
      </c>
      <c r="DU2" s="11" t="s">
        <v>1030</v>
      </c>
      <c r="DV2" s="11" t="s">
        <v>452</v>
      </c>
      <c r="DW2" s="11" t="s">
        <v>73</v>
      </c>
      <c r="DX2" s="11" t="s">
        <v>645</v>
      </c>
      <c r="EB2" s="11" t="s">
        <v>386</v>
      </c>
      <c r="EC2" s="11" t="s">
        <v>78</v>
      </c>
      <c r="ED2" s="11" t="s">
        <v>583</v>
      </c>
      <c r="EE2" s="11" t="s">
        <v>655</v>
      </c>
      <c r="EF2" s="11" t="s">
        <v>584</v>
      </c>
      <c r="EG2" s="11" t="s">
        <v>519</v>
      </c>
      <c r="EP2" s="11" t="s">
        <v>987</v>
      </c>
      <c r="EQ2" s="11" t="s">
        <v>18</v>
      </c>
      <c r="ER2" s="11" t="s">
        <v>987</v>
      </c>
      <c r="ES2" s="11" t="s">
        <v>18</v>
      </c>
      <c r="EW2" s="11" t="s">
        <v>842</v>
      </c>
      <c r="EX2" s="11" t="s">
        <v>18</v>
      </c>
      <c r="EY2" s="11" t="s">
        <v>842</v>
      </c>
      <c r="EZ2" s="11" t="s">
        <v>18</v>
      </c>
      <c r="FB2" s="11" t="s">
        <v>1101</v>
      </c>
      <c r="FC2" s="11" t="s">
        <v>731</v>
      </c>
      <c r="FD2" s="11" t="s">
        <v>72</v>
      </c>
      <c r="FE2" s="11" t="s">
        <v>1030</v>
      </c>
      <c r="FF2" s="11" t="s">
        <v>452</v>
      </c>
      <c r="FG2" s="11" t="s">
        <v>73</v>
      </c>
      <c r="FH2" s="11" t="s">
        <v>645</v>
      </c>
      <c r="FJ2" s="11" t="s">
        <v>1101</v>
      </c>
      <c r="FK2" s="11" t="s">
        <v>731</v>
      </c>
      <c r="FL2" s="11" t="s">
        <v>72</v>
      </c>
      <c r="FM2" s="11" t="s">
        <v>1030</v>
      </c>
      <c r="FN2" s="11" t="s">
        <v>452</v>
      </c>
      <c r="FO2" s="11" t="s">
        <v>73</v>
      </c>
      <c r="FP2" s="11" t="s">
        <v>645</v>
      </c>
      <c r="FR2" s="11" t="s">
        <v>1101</v>
      </c>
      <c r="FS2" s="11" t="s">
        <v>731</v>
      </c>
      <c r="FT2" s="11" t="s">
        <v>72</v>
      </c>
      <c r="FU2" s="11" t="s">
        <v>1030</v>
      </c>
      <c r="FV2" s="11" t="s">
        <v>452</v>
      </c>
      <c r="FW2" s="11" t="s">
        <v>73</v>
      </c>
      <c r="FX2" s="11" t="s">
        <v>645</v>
      </c>
      <c r="FZ2" s="11" t="s">
        <v>1101</v>
      </c>
      <c r="GA2" s="11" t="s">
        <v>731</v>
      </c>
      <c r="GB2" s="11" t="s">
        <v>72</v>
      </c>
      <c r="GC2" s="11" t="s">
        <v>1030</v>
      </c>
      <c r="GD2" s="11" t="s">
        <v>452</v>
      </c>
      <c r="GE2" s="11" t="s">
        <v>73</v>
      </c>
      <c r="GF2" s="11" t="s">
        <v>645</v>
      </c>
      <c r="GH2" s="11" t="s">
        <v>1101</v>
      </c>
      <c r="GI2" s="11" t="s">
        <v>731</v>
      </c>
      <c r="GJ2" s="11" t="s">
        <v>72</v>
      </c>
      <c r="GK2" s="11" t="s">
        <v>1030</v>
      </c>
      <c r="GL2" s="11" t="s">
        <v>452</v>
      </c>
      <c r="GM2" s="11" t="s">
        <v>73</v>
      </c>
      <c r="GN2" s="11" t="s">
        <v>645</v>
      </c>
      <c r="GP2" s="11" t="s">
        <v>1101</v>
      </c>
      <c r="GQ2" s="11" t="s">
        <v>731</v>
      </c>
      <c r="GR2" s="11" t="s">
        <v>72</v>
      </c>
      <c r="GS2" s="11" t="s">
        <v>1030</v>
      </c>
      <c r="GT2" s="11" t="s">
        <v>452</v>
      </c>
      <c r="GU2" s="11" t="s">
        <v>73</v>
      </c>
      <c r="GV2" s="11" t="s">
        <v>645</v>
      </c>
      <c r="GX2" s="11" t="s">
        <v>1101</v>
      </c>
      <c r="GY2" s="11" t="s">
        <v>731</v>
      </c>
      <c r="GZ2" s="11" t="s">
        <v>72</v>
      </c>
      <c r="HA2" s="11" t="s">
        <v>1030</v>
      </c>
      <c r="HB2" s="11" t="s">
        <v>452</v>
      </c>
      <c r="HC2" s="11" t="s">
        <v>73</v>
      </c>
      <c r="HD2" s="11" t="s">
        <v>645</v>
      </c>
      <c r="HF2" s="11" t="s">
        <v>1101</v>
      </c>
      <c r="HG2" s="11" t="s">
        <v>731</v>
      </c>
      <c r="HH2" s="11" t="s">
        <v>72</v>
      </c>
      <c r="HI2" s="11" t="s">
        <v>1030</v>
      </c>
      <c r="HJ2" s="11" t="s">
        <v>452</v>
      </c>
      <c r="HK2" s="11" t="s">
        <v>73</v>
      </c>
      <c r="HL2" s="11" t="s">
        <v>645</v>
      </c>
      <c r="HN2" s="11" t="s">
        <v>1101</v>
      </c>
      <c r="HO2" s="11" t="s">
        <v>731</v>
      </c>
      <c r="HP2" s="11" t="s">
        <v>72</v>
      </c>
      <c r="HQ2" s="11" t="s">
        <v>1030</v>
      </c>
      <c r="HR2" s="11" t="s">
        <v>452</v>
      </c>
      <c r="HS2" s="11" t="s">
        <v>73</v>
      </c>
      <c r="HT2" s="11" t="s">
        <v>645</v>
      </c>
      <c r="HV2" s="11" t="s">
        <v>1101</v>
      </c>
      <c r="HW2" s="11" t="s">
        <v>731</v>
      </c>
      <c r="HX2" s="11" t="s">
        <v>72</v>
      </c>
      <c r="HY2" s="11" t="s">
        <v>1030</v>
      </c>
      <c r="HZ2" s="11" t="s">
        <v>452</v>
      </c>
      <c r="IA2" s="11" t="s">
        <v>73</v>
      </c>
      <c r="IB2" s="11" t="s">
        <v>645</v>
      </c>
      <c r="ID2" s="11" t="s">
        <v>980</v>
      </c>
      <c r="IE2" s="11" t="s">
        <v>525</v>
      </c>
      <c r="IG2" s="11" t="s">
        <v>980</v>
      </c>
      <c r="IH2" s="11" t="s">
        <v>525</v>
      </c>
      <c r="IK2" s="11" t="s">
        <v>1101</v>
      </c>
      <c r="IL2" s="11" t="s">
        <v>731</v>
      </c>
      <c r="IM2" s="11" t="s">
        <v>72</v>
      </c>
      <c r="IN2" s="11" t="s">
        <v>1030</v>
      </c>
      <c r="IO2" s="11" t="s">
        <v>452</v>
      </c>
      <c r="IP2" s="11" t="s">
        <v>73</v>
      </c>
      <c r="IQ2" s="11" t="s">
        <v>645</v>
      </c>
      <c r="IS2" s="11" t="s">
        <v>1101</v>
      </c>
      <c r="IT2" s="11" t="s">
        <v>731</v>
      </c>
      <c r="IU2" s="11" t="s">
        <v>72</v>
      </c>
      <c r="IV2" s="11" t="s">
        <v>1030</v>
      </c>
      <c r="IW2" s="11" t="s">
        <v>452</v>
      </c>
      <c r="IX2" s="11" t="s">
        <v>73</v>
      </c>
      <c r="IY2" s="11" t="s">
        <v>645</v>
      </c>
      <c r="JA2" s="11" t="s">
        <v>1101</v>
      </c>
      <c r="JB2" s="11" t="s">
        <v>731</v>
      </c>
      <c r="JC2" s="11" t="s">
        <v>72</v>
      </c>
      <c r="JD2" s="11" t="s">
        <v>1030</v>
      </c>
      <c r="JE2" s="11" t="s">
        <v>452</v>
      </c>
      <c r="JF2" s="11" t="s">
        <v>73</v>
      </c>
      <c r="JG2" s="11" t="s">
        <v>645</v>
      </c>
      <c r="JI2" s="11" t="s">
        <v>171</v>
      </c>
      <c r="JJ2" s="11" t="s">
        <v>171</v>
      </c>
      <c r="JL2" s="11" t="s">
        <v>171</v>
      </c>
      <c r="JM2" s="11" t="s">
        <v>171</v>
      </c>
      <c r="JO2" s="11" t="s">
        <v>171</v>
      </c>
      <c r="JP2" s="11" t="s">
        <v>171</v>
      </c>
      <c r="JR2" s="11" t="s">
        <v>320</v>
      </c>
      <c r="JX2" s="11" t="s">
        <v>19</v>
      </c>
    </row>
    <row r="3" spans="2:289" customFormat="1" ht="15">
      <c r="B3" s="3" t="s">
        <v>269</v>
      </c>
      <c r="C3" s="3">
        <v>-140</v>
      </c>
      <c r="D3" s="1">
        <v>100</v>
      </c>
      <c r="E3" s="1">
        <v>800373</v>
      </c>
      <c r="F3" s="1">
        <v>0</v>
      </c>
      <c r="G3" s="1">
        <v>0</v>
      </c>
      <c r="L3" s="3" t="s">
        <v>269</v>
      </c>
      <c r="M3" s="3">
        <v>-30</v>
      </c>
      <c r="N3" s="1">
        <v>100</v>
      </c>
      <c r="O3" s="1">
        <v>802501.01</v>
      </c>
      <c r="P3" s="1">
        <v>0</v>
      </c>
      <c r="Q3" s="1">
        <v>0</v>
      </c>
      <c r="V3" s="3" t="s">
        <v>269</v>
      </c>
      <c r="W3" s="3">
        <v>-30</v>
      </c>
      <c r="X3" s="1">
        <v>100</v>
      </c>
      <c r="Y3" s="1">
        <v>802501.00800000003</v>
      </c>
      <c r="Z3" s="1">
        <v>0</v>
      </c>
      <c r="AA3" s="1">
        <v>0</v>
      </c>
      <c r="AF3" s="3" t="s">
        <v>269</v>
      </c>
      <c r="AG3" s="3">
        <v>-50</v>
      </c>
      <c r="AH3" s="1">
        <v>100</v>
      </c>
      <c r="AI3" s="1">
        <v>800704.005</v>
      </c>
      <c r="AJ3" s="1">
        <v>0</v>
      </c>
      <c r="AK3" s="1">
        <v>0</v>
      </c>
      <c r="AP3" s="3" t="s">
        <v>269</v>
      </c>
      <c r="AQ3" s="3">
        <v>-50</v>
      </c>
      <c r="AR3" s="1">
        <v>100</v>
      </c>
      <c r="AS3" s="1">
        <v>793502.00199999998</v>
      </c>
      <c r="AT3" s="1">
        <v>0</v>
      </c>
      <c r="AU3" s="1">
        <v>0</v>
      </c>
      <c r="AZ3" s="3" t="s">
        <v>269</v>
      </c>
      <c r="BA3" s="3">
        <v>-50</v>
      </c>
      <c r="BB3" s="1">
        <v>100</v>
      </c>
      <c r="BC3" s="1">
        <v>725563.00100000005</v>
      </c>
      <c r="BD3" s="1">
        <v>0</v>
      </c>
      <c r="BE3" s="1">
        <v>0</v>
      </c>
      <c r="BJ3" s="1">
        <v>0</v>
      </c>
      <c r="BK3" s="1">
        <v>15</v>
      </c>
      <c r="BM3" s="1">
        <v>662702226.57791805</v>
      </c>
      <c r="BN3" s="1">
        <v>1367491708</v>
      </c>
      <c r="BT3" s="1">
        <v>0</v>
      </c>
      <c r="BU3" s="1">
        <v>3</v>
      </c>
      <c r="BW3" s="1">
        <v>1993327.18611987</v>
      </c>
      <c r="BX3" s="1">
        <v>13584298</v>
      </c>
      <c r="CD3" s="1">
        <v>0</v>
      </c>
      <c r="CE3" s="1">
        <v>4</v>
      </c>
      <c r="CG3" s="1">
        <v>678966451.33613396</v>
      </c>
      <c r="CN3" s="1"/>
      <c r="CO3" s="1">
        <v>0</v>
      </c>
      <c r="CQ3" s="1"/>
      <c r="CX3" s="3" t="s">
        <v>269</v>
      </c>
      <c r="CY3" s="3">
        <v>0</v>
      </c>
      <c r="CZ3" s="1">
        <v>100</v>
      </c>
      <c r="DA3" s="1">
        <v>1711878.02</v>
      </c>
      <c r="DB3" s="1">
        <v>0</v>
      </c>
      <c r="DC3" s="1">
        <v>0</v>
      </c>
      <c r="DH3" s="3"/>
      <c r="DI3" s="3"/>
      <c r="DJ3" s="1"/>
      <c r="DK3" s="1"/>
      <c r="DL3" s="1"/>
      <c r="DM3" s="1"/>
      <c r="EB3" s="1"/>
      <c r="EC3" s="1"/>
      <c r="ED3" s="1"/>
      <c r="EE3" s="1"/>
      <c r="EF3" s="1"/>
      <c r="EG3" s="1"/>
      <c r="EK3" s="7" t="s">
        <v>1071</v>
      </c>
      <c r="EL3" s="1">
        <v>797854</v>
      </c>
      <c r="EP3" s="7">
        <v>10.002132999999999</v>
      </c>
      <c r="EQ3" s="1">
        <v>503</v>
      </c>
      <c r="ER3" s="1">
        <v>1000.1939319999999</v>
      </c>
      <c r="ES3" s="1">
        <v>506</v>
      </c>
      <c r="EW3" s="7">
        <v>0.100102</v>
      </c>
      <c r="EX3" s="1">
        <v>505</v>
      </c>
      <c r="EY3" s="7">
        <v>1.000624</v>
      </c>
      <c r="EZ3" s="1">
        <v>502</v>
      </c>
      <c r="FB3" s="3" t="s">
        <v>269</v>
      </c>
      <c r="FC3" s="3">
        <v>1</v>
      </c>
      <c r="FD3" s="1">
        <v>100</v>
      </c>
      <c r="FE3" s="1">
        <v>3031</v>
      </c>
      <c r="FF3" s="1">
        <v>0</v>
      </c>
      <c r="FG3" s="1">
        <v>0</v>
      </c>
      <c r="FH3">
        <v>396</v>
      </c>
      <c r="FJ3" s="3" t="s">
        <v>269</v>
      </c>
      <c r="FK3" s="3">
        <v>0</v>
      </c>
      <c r="FL3" s="1">
        <v>100</v>
      </c>
      <c r="FM3" s="1">
        <v>801518.00600000005</v>
      </c>
      <c r="FN3" s="1">
        <v>0</v>
      </c>
      <c r="FO3" s="1">
        <v>0</v>
      </c>
      <c r="FR3" s="3" t="s">
        <v>269</v>
      </c>
      <c r="FS3" s="3">
        <v>-50</v>
      </c>
      <c r="FT3" s="1">
        <v>100</v>
      </c>
      <c r="FU3" s="1">
        <v>31</v>
      </c>
      <c r="FV3" s="1">
        <v>0</v>
      </c>
      <c r="FW3" s="1">
        <v>0</v>
      </c>
      <c r="FZ3" s="3" t="s">
        <v>269</v>
      </c>
      <c r="GA3" s="3">
        <v>-50</v>
      </c>
      <c r="GB3" s="1">
        <v>100</v>
      </c>
      <c r="GC3" s="1">
        <v>32</v>
      </c>
      <c r="GD3" s="1">
        <v>0</v>
      </c>
      <c r="GE3" s="1">
        <v>0</v>
      </c>
      <c r="GH3" s="3" t="s">
        <v>269</v>
      </c>
      <c r="GI3" s="3">
        <v>0</v>
      </c>
      <c r="GJ3" s="1">
        <v>100</v>
      </c>
      <c r="GK3" s="1">
        <v>33</v>
      </c>
      <c r="GL3" s="1">
        <v>0</v>
      </c>
      <c r="GM3" s="1">
        <v>0</v>
      </c>
      <c r="GP3" s="3" t="s">
        <v>269</v>
      </c>
      <c r="GQ3" s="3">
        <v>0</v>
      </c>
      <c r="GR3" s="1">
        <v>100</v>
      </c>
      <c r="GS3" s="1">
        <v>33</v>
      </c>
      <c r="GT3" s="1">
        <v>0</v>
      </c>
      <c r="GU3" s="1">
        <v>0</v>
      </c>
      <c r="GX3" s="3" t="s">
        <v>269</v>
      </c>
      <c r="GY3" s="3">
        <v>0</v>
      </c>
      <c r="GZ3" s="1">
        <v>100</v>
      </c>
      <c r="HA3" s="1">
        <v>33</v>
      </c>
      <c r="HB3" s="1">
        <v>0</v>
      </c>
      <c r="HC3" s="1">
        <v>0</v>
      </c>
      <c r="HF3" s="3" t="s">
        <v>269</v>
      </c>
      <c r="HG3" s="3">
        <v>0</v>
      </c>
      <c r="HH3" s="1">
        <v>100</v>
      </c>
      <c r="HI3" s="1">
        <v>32</v>
      </c>
      <c r="HJ3" s="1">
        <v>0</v>
      </c>
      <c r="HK3" s="1">
        <v>0</v>
      </c>
      <c r="HN3" s="3" t="s">
        <v>269</v>
      </c>
      <c r="HO3" s="3">
        <v>-140</v>
      </c>
      <c r="HP3" s="1">
        <v>100</v>
      </c>
      <c r="HQ3" s="1">
        <v>857948.01199999999</v>
      </c>
      <c r="HR3" s="1">
        <v>0</v>
      </c>
      <c r="HS3" s="1">
        <v>0</v>
      </c>
      <c r="HV3" s="3" t="s">
        <v>269</v>
      </c>
      <c r="HW3" s="3">
        <v>-140</v>
      </c>
      <c r="HX3" s="1">
        <v>100</v>
      </c>
      <c r="HY3" s="1">
        <v>800373</v>
      </c>
      <c r="HZ3" s="1">
        <v>0</v>
      </c>
      <c r="IA3" s="1">
        <v>0</v>
      </c>
      <c r="ID3" s="1"/>
      <c r="IE3" s="1">
        <v>78076165</v>
      </c>
      <c r="IG3" s="1"/>
      <c r="IH3" s="1">
        <v>626021</v>
      </c>
      <c r="IK3" s="3" t="s">
        <v>269</v>
      </c>
      <c r="IL3" s="3">
        <v>-140</v>
      </c>
      <c r="IM3" s="1">
        <v>100</v>
      </c>
      <c r="IN3" s="1">
        <v>802501.00800000003</v>
      </c>
      <c r="IO3" s="1">
        <v>0</v>
      </c>
      <c r="IP3" s="1">
        <v>0</v>
      </c>
      <c r="IS3" s="3" t="s">
        <v>269</v>
      </c>
      <c r="IT3" s="3">
        <v>-30</v>
      </c>
      <c r="IU3" s="1">
        <v>100</v>
      </c>
      <c r="IV3" s="1">
        <v>802501.00800000003</v>
      </c>
      <c r="IW3" s="1">
        <v>0</v>
      </c>
      <c r="IX3" s="1">
        <v>0</v>
      </c>
      <c r="JA3" s="3" t="s">
        <v>269</v>
      </c>
      <c r="JB3" s="3">
        <v>-30</v>
      </c>
      <c r="JC3" s="1">
        <v>100</v>
      </c>
      <c r="JD3" s="1">
        <v>802501.00800000003</v>
      </c>
      <c r="JE3" s="1">
        <v>0</v>
      </c>
      <c r="JF3" s="1">
        <v>0</v>
      </c>
      <c r="JI3" s="1">
        <v>-88.359364999999997</v>
      </c>
      <c r="JJ3" s="1">
        <v>-88.550030000000007</v>
      </c>
      <c r="JL3" s="1">
        <v>-11.373867000000001</v>
      </c>
      <c r="JM3" s="1">
        <v>-11.4902</v>
      </c>
      <c r="JO3" s="1">
        <v>11.146979999999999</v>
      </c>
      <c r="JP3" s="1">
        <v>11.146979999999999</v>
      </c>
      <c r="JR3" s="13"/>
      <c r="JS3" s="7"/>
      <c r="JV3" s="41"/>
      <c r="JW3" s="41"/>
      <c r="JX3" s="13">
        <v>45722.418776817132</v>
      </c>
      <c r="JY3" s="7">
        <v>276</v>
      </c>
      <c r="KA3" t="s">
        <v>432</v>
      </c>
      <c r="KB3" s="41">
        <v>35.831344604492202</v>
      </c>
      <c r="KC3" s="41">
        <v>10.593106269836399</v>
      </c>
    </row>
    <row r="4" spans="2:289" customFormat="1" ht="15">
      <c r="B4" s="3">
        <v>-140</v>
      </c>
      <c r="C4" s="3">
        <v>-135</v>
      </c>
      <c r="D4" s="1">
        <v>100</v>
      </c>
      <c r="E4" s="1">
        <v>800373</v>
      </c>
      <c r="F4" s="1">
        <v>0</v>
      </c>
      <c r="G4" s="1">
        <v>0</v>
      </c>
      <c r="L4" s="3">
        <v>-30</v>
      </c>
      <c r="M4" s="3">
        <v>-29</v>
      </c>
      <c r="N4" s="1">
        <v>100</v>
      </c>
      <c r="O4" s="1">
        <v>802501.01</v>
      </c>
      <c r="P4" s="1">
        <v>0</v>
      </c>
      <c r="Q4" s="1">
        <v>0</v>
      </c>
      <c r="V4" s="3">
        <v>-30</v>
      </c>
      <c r="W4" s="3">
        <v>-29</v>
      </c>
      <c r="X4" s="1">
        <v>100</v>
      </c>
      <c r="Y4" s="1">
        <v>802501.00800000003</v>
      </c>
      <c r="Z4" s="1">
        <v>0</v>
      </c>
      <c r="AA4" s="1">
        <v>0</v>
      </c>
      <c r="AF4" s="3">
        <v>-50</v>
      </c>
      <c r="AG4" s="3">
        <v>-45</v>
      </c>
      <c r="AH4" s="1">
        <v>100</v>
      </c>
      <c r="AI4" s="1">
        <v>800704.005</v>
      </c>
      <c r="AJ4" s="1">
        <v>0</v>
      </c>
      <c r="AK4" s="1">
        <v>0</v>
      </c>
      <c r="AP4" s="3">
        <v>-50</v>
      </c>
      <c r="AQ4" s="3">
        <v>-45</v>
      </c>
      <c r="AR4" s="1">
        <v>100</v>
      </c>
      <c r="AS4" s="1">
        <v>793502.00199999998</v>
      </c>
      <c r="AT4" s="1">
        <v>0</v>
      </c>
      <c r="AU4" s="1">
        <v>0</v>
      </c>
      <c r="AZ4" s="3">
        <v>-50</v>
      </c>
      <c r="BA4" s="3">
        <v>-45</v>
      </c>
      <c r="BB4" s="1">
        <v>100</v>
      </c>
      <c r="BC4" s="1">
        <v>725563.00100000005</v>
      </c>
      <c r="BD4" s="1">
        <v>0</v>
      </c>
      <c r="BE4" s="1">
        <v>0</v>
      </c>
      <c r="BJ4" s="1">
        <v>151</v>
      </c>
      <c r="BK4" s="1">
        <v>1</v>
      </c>
      <c r="BT4" s="1">
        <v>721</v>
      </c>
      <c r="BU4" s="1">
        <v>1</v>
      </c>
      <c r="CD4" s="1">
        <v>151</v>
      </c>
      <c r="CE4" s="1">
        <v>1</v>
      </c>
      <c r="CN4" s="1"/>
      <c r="CO4" s="1"/>
      <c r="CX4" s="3">
        <v>0</v>
      </c>
      <c r="CY4" s="3">
        <v>1000000</v>
      </c>
      <c r="CZ4" s="1">
        <v>100</v>
      </c>
      <c r="DA4" s="1">
        <v>1711878.02</v>
      </c>
      <c r="DB4" s="1">
        <v>0.16958000000000001</v>
      </c>
      <c r="DC4" s="1">
        <v>2903</v>
      </c>
      <c r="DH4" s="3"/>
      <c r="DI4" s="3"/>
      <c r="DJ4" s="1"/>
      <c r="DK4" s="1"/>
      <c r="DL4" s="1"/>
      <c r="DM4" s="1"/>
      <c r="EK4" s="7" t="s">
        <v>272</v>
      </c>
      <c r="EL4" s="1">
        <v>21349</v>
      </c>
      <c r="EP4" s="7">
        <v>1.0016019999999999</v>
      </c>
      <c r="EQ4" s="1">
        <v>1E-3</v>
      </c>
      <c r="ER4" s="1">
        <v>1001.9978239999999</v>
      </c>
      <c r="ES4" s="1">
        <v>502</v>
      </c>
      <c r="EW4" s="7">
        <v>1.003681</v>
      </c>
      <c r="EX4" s="1">
        <v>509</v>
      </c>
      <c r="EY4" s="7">
        <v>1.000813</v>
      </c>
      <c r="EZ4" s="1">
        <v>505</v>
      </c>
      <c r="FB4" s="3">
        <v>1</v>
      </c>
      <c r="FC4" s="3">
        <v>2</v>
      </c>
      <c r="FD4" s="1">
        <v>100</v>
      </c>
      <c r="FE4" s="1">
        <v>3031</v>
      </c>
      <c r="FF4" s="1">
        <v>100</v>
      </c>
      <c r="FG4" s="1">
        <v>3031</v>
      </c>
      <c r="FH4">
        <v>396</v>
      </c>
      <c r="FJ4" s="3">
        <v>0</v>
      </c>
      <c r="FK4" s="3">
        <v>1</v>
      </c>
      <c r="FL4" s="1">
        <v>100</v>
      </c>
      <c r="FM4" s="1">
        <v>801518.00600000005</v>
      </c>
      <c r="FN4" s="1">
        <v>3.5954280000000001</v>
      </c>
      <c r="FO4" s="1">
        <v>28818.005000000001</v>
      </c>
      <c r="FR4" s="3">
        <v>-50</v>
      </c>
      <c r="FS4" s="3">
        <v>-49</v>
      </c>
      <c r="FT4" s="1">
        <v>100</v>
      </c>
      <c r="FU4" s="1">
        <v>31</v>
      </c>
      <c r="FV4" s="1">
        <v>0</v>
      </c>
      <c r="FW4" s="1">
        <v>0</v>
      </c>
      <c r="FZ4" s="3">
        <v>-50</v>
      </c>
      <c r="GA4" s="3">
        <v>-49</v>
      </c>
      <c r="GB4" s="1">
        <v>100</v>
      </c>
      <c r="GC4" s="1">
        <v>32</v>
      </c>
      <c r="GD4" s="1">
        <v>0</v>
      </c>
      <c r="GE4" s="1">
        <v>0</v>
      </c>
      <c r="GH4" s="3">
        <v>0</v>
      </c>
      <c r="GI4" s="3">
        <v>1</v>
      </c>
      <c r="GJ4" s="1">
        <v>100</v>
      </c>
      <c r="GK4" s="1">
        <v>33</v>
      </c>
      <c r="GL4" s="1">
        <v>0</v>
      </c>
      <c r="GM4" s="1">
        <v>0</v>
      </c>
      <c r="GP4" s="3">
        <v>0</v>
      </c>
      <c r="GQ4" s="3">
        <v>1</v>
      </c>
      <c r="GR4" s="1">
        <v>100</v>
      </c>
      <c r="GS4" s="1">
        <v>33</v>
      </c>
      <c r="GT4" s="1">
        <v>3.030303</v>
      </c>
      <c r="GU4" s="1">
        <v>1</v>
      </c>
      <c r="GX4" s="3">
        <v>0</v>
      </c>
      <c r="GY4" s="3">
        <v>1</v>
      </c>
      <c r="GZ4" s="1">
        <v>100</v>
      </c>
      <c r="HA4" s="1">
        <v>33</v>
      </c>
      <c r="HB4" s="1">
        <v>100</v>
      </c>
      <c r="HC4" s="1">
        <v>33</v>
      </c>
      <c r="HF4" s="3">
        <v>0</v>
      </c>
      <c r="HG4" s="3">
        <v>1</v>
      </c>
      <c r="HH4" s="1">
        <v>100</v>
      </c>
      <c r="HI4" s="1">
        <v>32</v>
      </c>
      <c r="HJ4" s="1">
        <v>3.125</v>
      </c>
      <c r="HK4" s="1">
        <v>1</v>
      </c>
      <c r="HN4" s="3">
        <v>-140</v>
      </c>
      <c r="HO4" s="3">
        <v>-130</v>
      </c>
      <c r="HP4" s="1">
        <v>100</v>
      </c>
      <c r="HQ4" s="1">
        <v>857948.01199999999</v>
      </c>
      <c r="HR4" s="1">
        <v>0</v>
      </c>
      <c r="HS4" s="1">
        <v>0</v>
      </c>
      <c r="HV4" s="3">
        <v>-140</v>
      </c>
      <c r="HW4" s="3">
        <v>-130</v>
      </c>
      <c r="HX4" s="1">
        <v>100</v>
      </c>
      <c r="HY4" s="1">
        <v>800373</v>
      </c>
      <c r="HZ4" s="1">
        <v>0</v>
      </c>
      <c r="IA4" s="1">
        <v>0</v>
      </c>
      <c r="IK4" s="3">
        <v>-140</v>
      </c>
      <c r="IL4" s="3">
        <v>-135</v>
      </c>
      <c r="IM4" s="1">
        <v>100</v>
      </c>
      <c r="IN4" s="1">
        <v>802501.00800000003</v>
      </c>
      <c r="IO4" s="1">
        <v>0</v>
      </c>
      <c r="IP4" s="1">
        <v>0</v>
      </c>
      <c r="IS4" s="3">
        <v>-30</v>
      </c>
      <c r="IT4" s="3">
        <v>-29</v>
      </c>
      <c r="IU4" s="1">
        <v>100</v>
      </c>
      <c r="IV4" s="1">
        <v>802501.00800000003</v>
      </c>
      <c r="IW4" s="1">
        <v>0</v>
      </c>
      <c r="IX4" s="1">
        <v>0</v>
      </c>
      <c r="JA4" s="3">
        <v>-30</v>
      </c>
      <c r="JB4" s="3">
        <v>-29</v>
      </c>
      <c r="JC4" s="1">
        <v>100</v>
      </c>
      <c r="JD4" s="1">
        <v>802501.00800000003</v>
      </c>
      <c r="JE4" s="1">
        <v>0</v>
      </c>
      <c r="JF4" s="1">
        <v>0</v>
      </c>
      <c r="JR4" s="13"/>
      <c r="JS4" s="7"/>
      <c r="JV4" s="41"/>
      <c r="JW4" s="41"/>
      <c r="JX4" s="13">
        <v>45722.424439953706</v>
      </c>
      <c r="JY4" s="7">
        <v>276</v>
      </c>
      <c r="KA4" t="s">
        <v>432</v>
      </c>
      <c r="KB4" s="41">
        <v>35.831733703613303</v>
      </c>
      <c r="KC4" s="41">
        <v>10.5928087234497</v>
      </c>
    </row>
    <row r="5" spans="2:289" customFormat="1" ht="15">
      <c r="B5" s="3">
        <v>-135</v>
      </c>
      <c r="C5" s="3">
        <v>-130</v>
      </c>
      <c r="D5" s="1">
        <v>100</v>
      </c>
      <c r="E5" s="1">
        <v>800373</v>
      </c>
      <c r="F5" s="1">
        <v>0</v>
      </c>
      <c r="G5" s="1">
        <v>0</v>
      </c>
      <c r="L5" s="3">
        <v>-29</v>
      </c>
      <c r="M5" s="3">
        <v>-28</v>
      </c>
      <c r="N5" s="1">
        <v>100</v>
      </c>
      <c r="O5" s="1">
        <v>802501.01</v>
      </c>
      <c r="P5" s="1">
        <v>0</v>
      </c>
      <c r="Q5" s="1">
        <v>0</v>
      </c>
      <c r="V5" s="3">
        <v>-29</v>
      </c>
      <c r="W5" s="3">
        <v>-28</v>
      </c>
      <c r="X5" s="1">
        <v>100</v>
      </c>
      <c r="Y5" s="1">
        <v>802501.00800000003</v>
      </c>
      <c r="Z5" s="1">
        <v>0</v>
      </c>
      <c r="AA5" s="1">
        <v>0</v>
      </c>
      <c r="AF5" s="3">
        <v>-45</v>
      </c>
      <c r="AG5" s="3">
        <v>-40</v>
      </c>
      <c r="AH5" s="1">
        <v>100</v>
      </c>
      <c r="AI5" s="1">
        <v>800704.005</v>
      </c>
      <c r="AJ5" s="1">
        <v>0</v>
      </c>
      <c r="AK5" s="1">
        <v>0</v>
      </c>
      <c r="AP5" s="3">
        <v>-45</v>
      </c>
      <c r="AQ5" s="3">
        <v>-40</v>
      </c>
      <c r="AR5" s="1">
        <v>100</v>
      </c>
      <c r="AS5" s="1">
        <v>793502.00199999998</v>
      </c>
      <c r="AT5" s="1">
        <v>0</v>
      </c>
      <c r="AU5" s="1">
        <v>0</v>
      </c>
      <c r="AZ5" s="3">
        <v>-45</v>
      </c>
      <c r="BA5" s="3">
        <v>-40</v>
      </c>
      <c r="BB5" s="1">
        <v>100</v>
      </c>
      <c r="BC5" s="1">
        <v>725563.00100000005</v>
      </c>
      <c r="BD5" s="1">
        <v>0</v>
      </c>
      <c r="BE5" s="1">
        <v>0</v>
      </c>
      <c r="BJ5" s="1">
        <v>152</v>
      </c>
      <c r="BK5" s="1">
        <v>1</v>
      </c>
      <c r="BT5" s="1">
        <v>724</v>
      </c>
      <c r="BU5" s="1">
        <v>1</v>
      </c>
      <c r="CD5" s="1">
        <v>152</v>
      </c>
      <c r="CE5" s="1">
        <v>1</v>
      </c>
      <c r="CN5" s="1"/>
      <c r="CO5" s="1"/>
      <c r="CX5" s="3">
        <v>1000000</v>
      </c>
      <c r="CY5" s="3">
        <v>2000000</v>
      </c>
      <c r="CZ5" s="1">
        <v>99.830420000000004</v>
      </c>
      <c r="DA5" s="1">
        <v>1708975.02</v>
      </c>
      <c r="DB5" s="1">
        <v>0.17069000000000001</v>
      </c>
      <c r="DC5" s="1">
        <v>2922</v>
      </c>
      <c r="DH5" s="3"/>
      <c r="DI5" s="3"/>
      <c r="DJ5" s="1"/>
      <c r="DK5" s="1"/>
      <c r="DL5" s="1"/>
      <c r="DM5" s="1"/>
      <c r="EK5" s="7" t="s">
        <v>350</v>
      </c>
      <c r="EL5" s="1">
        <v>48132</v>
      </c>
      <c r="EP5" s="7">
        <v>100.26519999999999</v>
      </c>
      <c r="EQ5" s="1">
        <v>504</v>
      </c>
      <c r="ER5" s="1">
        <v>1003.1004349999999</v>
      </c>
      <c r="ES5" s="1">
        <v>503</v>
      </c>
      <c r="EW5" s="7">
        <v>0.101142</v>
      </c>
      <c r="EX5" s="1">
        <v>510</v>
      </c>
      <c r="EY5" s="7">
        <v>1.0012379999999999</v>
      </c>
      <c r="EZ5" s="1">
        <v>506</v>
      </c>
      <c r="FB5" s="3">
        <v>2</v>
      </c>
      <c r="FC5" s="3">
        <v>3</v>
      </c>
      <c r="FD5" s="1">
        <v>0</v>
      </c>
      <c r="FE5" s="1">
        <v>0</v>
      </c>
      <c r="FF5" s="1">
        <v>0</v>
      </c>
      <c r="FG5" s="1">
        <v>0</v>
      </c>
      <c r="FH5">
        <v>396</v>
      </c>
      <c r="FJ5" s="3">
        <v>1</v>
      </c>
      <c r="FK5" s="3">
        <v>2</v>
      </c>
      <c r="FL5" s="1">
        <v>96.404572000000002</v>
      </c>
      <c r="FM5" s="1">
        <v>772700.00100000005</v>
      </c>
      <c r="FN5" s="1">
        <v>0.75169900000000001</v>
      </c>
      <c r="FO5" s="1">
        <v>6025</v>
      </c>
      <c r="FR5" s="3">
        <v>-49</v>
      </c>
      <c r="FS5" s="3">
        <v>-48</v>
      </c>
      <c r="FT5" s="1">
        <v>100</v>
      </c>
      <c r="FU5" s="1">
        <v>31</v>
      </c>
      <c r="FV5" s="1">
        <v>0</v>
      </c>
      <c r="FW5" s="1">
        <v>0</v>
      </c>
      <c r="FZ5" s="3">
        <v>-49</v>
      </c>
      <c r="GA5" s="3">
        <v>-48</v>
      </c>
      <c r="GB5" s="1">
        <v>100</v>
      </c>
      <c r="GC5" s="1">
        <v>32</v>
      </c>
      <c r="GD5" s="1">
        <v>0</v>
      </c>
      <c r="GE5" s="1">
        <v>0</v>
      </c>
      <c r="GH5" s="3">
        <v>1</v>
      </c>
      <c r="GI5" s="3">
        <v>2</v>
      </c>
      <c r="GJ5" s="1">
        <v>100</v>
      </c>
      <c r="GK5" s="1">
        <v>33</v>
      </c>
      <c r="GL5" s="1">
        <v>78.787879000000004</v>
      </c>
      <c r="GM5" s="1">
        <v>26</v>
      </c>
      <c r="GP5" s="3">
        <v>1</v>
      </c>
      <c r="GQ5" s="3">
        <v>2</v>
      </c>
      <c r="GR5" s="1">
        <v>96.969696999999996</v>
      </c>
      <c r="GS5" s="1">
        <v>32</v>
      </c>
      <c r="GT5" s="1">
        <v>96.969696999999996</v>
      </c>
      <c r="GU5" s="1">
        <v>32</v>
      </c>
      <c r="GX5" s="3">
        <v>1</v>
      </c>
      <c r="GY5" s="3">
        <v>2</v>
      </c>
      <c r="GZ5" s="1">
        <v>0</v>
      </c>
      <c r="HA5" s="1">
        <v>0</v>
      </c>
      <c r="HB5" s="1">
        <v>0</v>
      </c>
      <c r="HC5" s="1">
        <v>0</v>
      </c>
      <c r="HF5" s="3">
        <v>1</v>
      </c>
      <c r="HG5" s="3">
        <v>2</v>
      </c>
      <c r="HH5" s="1">
        <v>96.875</v>
      </c>
      <c r="HI5" s="1">
        <v>31</v>
      </c>
      <c r="HJ5" s="1">
        <v>9.375</v>
      </c>
      <c r="HK5" s="1">
        <v>3</v>
      </c>
      <c r="HN5" s="3">
        <v>-130</v>
      </c>
      <c r="HO5" s="3">
        <v>-120</v>
      </c>
      <c r="HP5" s="1">
        <v>100</v>
      </c>
      <c r="HQ5" s="1">
        <v>857948.01199999999</v>
      </c>
      <c r="HR5" s="1">
        <v>0</v>
      </c>
      <c r="HS5" s="1">
        <v>0</v>
      </c>
      <c r="HV5" s="3">
        <v>-130</v>
      </c>
      <c r="HW5" s="3">
        <v>-120</v>
      </c>
      <c r="HX5" s="1">
        <v>100</v>
      </c>
      <c r="HY5" s="1">
        <v>800373</v>
      </c>
      <c r="HZ5" s="1">
        <v>6.2095999999999998E-2</v>
      </c>
      <c r="IA5" s="1">
        <v>497</v>
      </c>
      <c r="IK5" s="3">
        <v>-135</v>
      </c>
      <c r="IL5" s="3">
        <v>-130</v>
      </c>
      <c r="IM5" s="1">
        <v>100</v>
      </c>
      <c r="IN5" s="1">
        <v>802501.00800000003</v>
      </c>
      <c r="IO5" s="1">
        <v>0</v>
      </c>
      <c r="IP5" s="1">
        <v>0</v>
      </c>
      <c r="IS5" s="3">
        <v>-29</v>
      </c>
      <c r="IT5" s="3">
        <v>-28</v>
      </c>
      <c r="IU5" s="1">
        <v>100</v>
      </c>
      <c r="IV5" s="1">
        <v>802501.00800000003</v>
      </c>
      <c r="IW5" s="1">
        <v>0</v>
      </c>
      <c r="IX5" s="1">
        <v>0</v>
      </c>
      <c r="JA5" s="3">
        <v>-29</v>
      </c>
      <c r="JB5" s="3">
        <v>-28</v>
      </c>
      <c r="JC5" s="1">
        <v>100</v>
      </c>
      <c r="JD5" s="1">
        <v>802501.00800000003</v>
      </c>
      <c r="JE5" s="1">
        <v>0</v>
      </c>
      <c r="JF5" s="1">
        <v>0</v>
      </c>
      <c r="JR5" s="13"/>
      <c r="JS5" s="7"/>
      <c r="JV5" s="41"/>
      <c r="JW5" s="41"/>
      <c r="JX5" s="13">
        <v>45722.424807523152</v>
      </c>
      <c r="JY5" s="7">
        <v>276</v>
      </c>
      <c r="KA5" t="s">
        <v>432</v>
      </c>
      <c r="KB5" s="41">
        <v>35.830787658691399</v>
      </c>
      <c r="KC5" s="41">
        <v>10.590918540954601</v>
      </c>
    </row>
    <row r="6" spans="2:289" customFormat="1" ht="15">
      <c r="B6" s="3">
        <v>-130</v>
      </c>
      <c r="C6" s="3">
        <v>-125</v>
      </c>
      <c r="D6" s="1">
        <v>100</v>
      </c>
      <c r="E6" s="1">
        <v>800373</v>
      </c>
      <c r="F6" s="1">
        <v>0</v>
      </c>
      <c r="G6" s="1">
        <v>0</v>
      </c>
      <c r="L6" s="3">
        <v>-28</v>
      </c>
      <c r="M6" s="3">
        <v>-27</v>
      </c>
      <c r="N6" s="1">
        <v>100</v>
      </c>
      <c r="O6" s="1">
        <v>802501.01</v>
      </c>
      <c r="P6" s="1">
        <v>0</v>
      </c>
      <c r="Q6" s="1">
        <v>0</v>
      </c>
      <c r="V6" s="3">
        <v>-28</v>
      </c>
      <c r="W6" s="3">
        <v>-27</v>
      </c>
      <c r="X6" s="1">
        <v>100</v>
      </c>
      <c r="Y6" s="1">
        <v>802501.00800000003</v>
      </c>
      <c r="Z6" s="1">
        <v>0</v>
      </c>
      <c r="AA6" s="1">
        <v>0</v>
      </c>
      <c r="AF6" s="3">
        <v>-40</v>
      </c>
      <c r="AG6" s="3">
        <v>-35</v>
      </c>
      <c r="AH6" s="1">
        <v>100</v>
      </c>
      <c r="AI6" s="1">
        <v>800704.005</v>
      </c>
      <c r="AJ6" s="1">
        <v>0</v>
      </c>
      <c r="AK6" s="1">
        <v>0</v>
      </c>
      <c r="AP6" s="3">
        <v>-40</v>
      </c>
      <c r="AQ6" s="3">
        <v>-35</v>
      </c>
      <c r="AR6" s="1">
        <v>100</v>
      </c>
      <c r="AS6" s="1">
        <v>793502.00199999998</v>
      </c>
      <c r="AT6" s="1">
        <v>0</v>
      </c>
      <c r="AU6" s="1">
        <v>0</v>
      </c>
      <c r="AZ6" s="3">
        <v>-40</v>
      </c>
      <c r="BA6" s="3">
        <v>-35</v>
      </c>
      <c r="BB6" s="1">
        <v>100</v>
      </c>
      <c r="BC6" s="1">
        <v>725563.00100000005</v>
      </c>
      <c r="BD6" s="1">
        <v>0</v>
      </c>
      <c r="BE6" s="1">
        <v>0</v>
      </c>
      <c r="BJ6" s="1">
        <v>155</v>
      </c>
      <c r="BK6" s="1">
        <v>1</v>
      </c>
      <c r="BT6" s="1">
        <v>812</v>
      </c>
      <c r="BU6" s="1">
        <v>1</v>
      </c>
      <c r="CD6" s="1">
        <v>155</v>
      </c>
      <c r="CE6" s="1">
        <v>1</v>
      </c>
      <c r="CN6" s="1"/>
      <c r="CO6" s="1"/>
      <c r="CX6" s="3">
        <v>2000000</v>
      </c>
      <c r="CY6" s="3">
        <v>3000000</v>
      </c>
      <c r="CZ6" s="1">
        <v>99.659729999999996</v>
      </c>
      <c r="DA6" s="1">
        <v>1706053.02</v>
      </c>
      <c r="DB6" s="1">
        <v>0.17477899999999999</v>
      </c>
      <c r="DC6" s="1">
        <v>2992</v>
      </c>
      <c r="DH6" s="3"/>
      <c r="DI6" s="3"/>
      <c r="DJ6" s="1"/>
      <c r="DK6" s="1"/>
      <c r="DL6" s="1"/>
      <c r="DM6" s="1"/>
      <c r="EK6" s="7"/>
      <c r="EL6" s="1"/>
      <c r="EP6" s="7">
        <v>10.035093999999999</v>
      </c>
      <c r="EQ6" s="1">
        <v>499</v>
      </c>
      <c r="ER6" s="1">
        <v>1004.9751679999999</v>
      </c>
      <c r="ES6" s="1">
        <v>508</v>
      </c>
      <c r="EW6" s="7">
        <v>1.017444</v>
      </c>
      <c r="EX6" s="1">
        <v>496</v>
      </c>
      <c r="EY6" s="7">
        <v>1.001911</v>
      </c>
      <c r="EZ6" s="1">
        <v>497</v>
      </c>
      <c r="FB6" s="3">
        <v>3</v>
      </c>
      <c r="FC6" s="3">
        <v>4</v>
      </c>
      <c r="FD6" s="1">
        <v>0</v>
      </c>
      <c r="FE6" s="1">
        <v>0</v>
      </c>
      <c r="FF6" s="1">
        <v>0</v>
      </c>
      <c r="FG6" s="1">
        <v>0</v>
      </c>
      <c r="FH6">
        <v>396</v>
      </c>
      <c r="FJ6" s="3">
        <v>2</v>
      </c>
      <c r="FK6" s="3">
        <v>3</v>
      </c>
      <c r="FL6" s="1">
        <v>95.652873</v>
      </c>
      <c r="FM6" s="1">
        <v>766675.00100000005</v>
      </c>
      <c r="FN6" s="1">
        <v>0.68707099999999999</v>
      </c>
      <c r="FO6" s="1">
        <v>5507</v>
      </c>
      <c r="FR6" s="3">
        <v>-48</v>
      </c>
      <c r="FS6" s="3">
        <v>-47</v>
      </c>
      <c r="FT6" s="1">
        <v>100</v>
      </c>
      <c r="FU6" s="1">
        <v>31</v>
      </c>
      <c r="FV6" s="1">
        <v>0</v>
      </c>
      <c r="FW6" s="1">
        <v>0</v>
      </c>
      <c r="FZ6" s="3">
        <v>-48</v>
      </c>
      <c r="GA6" s="3">
        <v>-47</v>
      </c>
      <c r="GB6" s="1">
        <v>100</v>
      </c>
      <c r="GC6" s="1">
        <v>32</v>
      </c>
      <c r="GD6" s="1">
        <v>0</v>
      </c>
      <c r="GE6" s="1">
        <v>0</v>
      </c>
      <c r="GH6" s="3">
        <v>2</v>
      </c>
      <c r="GI6" s="3">
        <v>3</v>
      </c>
      <c r="GJ6" s="1">
        <v>21.212121</v>
      </c>
      <c r="GK6" s="1">
        <v>7</v>
      </c>
      <c r="GL6" s="1">
        <v>21.212121</v>
      </c>
      <c r="GM6" s="1">
        <v>7</v>
      </c>
      <c r="GP6" s="3">
        <v>2</v>
      </c>
      <c r="GQ6" s="3">
        <v>3</v>
      </c>
      <c r="GR6" s="1">
        <v>0</v>
      </c>
      <c r="GS6" s="1">
        <v>0</v>
      </c>
      <c r="GT6" s="1">
        <v>0</v>
      </c>
      <c r="GU6" s="1">
        <v>0</v>
      </c>
      <c r="GX6" s="3">
        <v>2</v>
      </c>
      <c r="GY6" s="3">
        <v>3</v>
      </c>
      <c r="GZ6" s="1">
        <v>0</v>
      </c>
      <c r="HA6" s="1">
        <v>0</v>
      </c>
      <c r="HB6" s="1">
        <v>0</v>
      </c>
      <c r="HC6" s="1">
        <v>0</v>
      </c>
      <c r="HF6" s="3">
        <v>2</v>
      </c>
      <c r="HG6" s="3">
        <v>3</v>
      </c>
      <c r="HH6" s="1">
        <v>87.5</v>
      </c>
      <c r="HI6" s="1">
        <v>28</v>
      </c>
      <c r="HJ6" s="1">
        <v>3.125</v>
      </c>
      <c r="HK6" s="1">
        <v>1</v>
      </c>
      <c r="HN6" s="3">
        <v>-120</v>
      </c>
      <c r="HO6" s="3">
        <v>-110</v>
      </c>
      <c r="HP6" s="1">
        <v>100</v>
      </c>
      <c r="HQ6" s="1">
        <v>857948.01199999999</v>
      </c>
      <c r="HR6" s="1">
        <v>5.8395000000000002E-2</v>
      </c>
      <c r="HS6" s="1">
        <v>501</v>
      </c>
      <c r="HV6" s="3">
        <v>-120</v>
      </c>
      <c r="HW6" s="3">
        <v>-110</v>
      </c>
      <c r="HX6" s="1">
        <v>99.937904000000003</v>
      </c>
      <c r="HY6" s="1">
        <v>799876</v>
      </c>
      <c r="HZ6" s="1">
        <v>4.3019939999999997</v>
      </c>
      <c r="IA6" s="1">
        <v>34432</v>
      </c>
      <c r="IK6" s="3">
        <v>-130</v>
      </c>
      <c r="IL6" s="3">
        <v>-125</v>
      </c>
      <c r="IM6" s="1">
        <v>100</v>
      </c>
      <c r="IN6" s="1">
        <v>802501.00800000003</v>
      </c>
      <c r="IO6" s="1">
        <v>0</v>
      </c>
      <c r="IP6" s="1">
        <v>0</v>
      </c>
      <c r="IS6" s="3">
        <v>-28</v>
      </c>
      <c r="IT6" s="3">
        <v>-27</v>
      </c>
      <c r="IU6" s="1">
        <v>100</v>
      </c>
      <c r="IV6" s="1">
        <v>802501.00800000003</v>
      </c>
      <c r="IW6" s="1">
        <v>0</v>
      </c>
      <c r="IX6" s="1">
        <v>0</v>
      </c>
      <c r="JA6" s="3">
        <v>-28</v>
      </c>
      <c r="JB6" s="3">
        <v>-27</v>
      </c>
      <c r="JC6" s="1">
        <v>100</v>
      </c>
      <c r="JD6" s="1">
        <v>802501.00800000003</v>
      </c>
      <c r="JE6" s="1">
        <v>0</v>
      </c>
      <c r="JF6" s="1">
        <v>0</v>
      </c>
      <c r="JR6" s="13"/>
      <c r="JS6" s="7"/>
      <c r="JV6" s="41"/>
      <c r="JW6" s="41"/>
      <c r="JX6" s="13">
        <v>45722.424939062497</v>
      </c>
      <c r="JY6" s="7">
        <v>276</v>
      </c>
      <c r="KA6" t="s">
        <v>432</v>
      </c>
      <c r="KB6" s="41">
        <v>35.830352783203097</v>
      </c>
      <c r="KC6" s="41">
        <v>10.5906896591187</v>
      </c>
    </row>
    <row r="7" spans="2:289" customFormat="1" ht="15">
      <c r="B7" s="3">
        <v>-125</v>
      </c>
      <c r="C7" s="3">
        <v>-120</v>
      </c>
      <c r="D7" s="1">
        <v>100</v>
      </c>
      <c r="E7" s="1">
        <v>800373</v>
      </c>
      <c r="F7" s="1">
        <v>6.2095999999999998E-2</v>
      </c>
      <c r="G7" s="1">
        <v>497</v>
      </c>
      <c r="L7" s="3">
        <v>-27</v>
      </c>
      <c r="M7" s="3">
        <v>-26</v>
      </c>
      <c r="N7" s="1">
        <v>100</v>
      </c>
      <c r="O7" s="1">
        <v>802501.01</v>
      </c>
      <c r="P7" s="1">
        <v>0</v>
      </c>
      <c r="Q7" s="1">
        <v>0</v>
      </c>
      <c r="V7" s="3">
        <v>-27</v>
      </c>
      <c r="W7" s="3">
        <v>-26</v>
      </c>
      <c r="X7" s="1">
        <v>100</v>
      </c>
      <c r="Y7" s="1">
        <v>802501.00800000003</v>
      </c>
      <c r="Z7" s="1">
        <v>0</v>
      </c>
      <c r="AA7" s="1">
        <v>0</v>
      </c>
      <c r="AF7" s="3">
        <v>-35</v>
      </c>
      <c r="AG7" s="3">
        <v>-30</v>
      </c>
      <c r="AH7" s="1">
        <v>100</v>
      </c>
      <c r="AI7" s="1">
        <v>800704.005</v>
      </c>
      <c r="AJ7" s="1">
        <v>0</v>
      </c>
      <c r="AK7" s="1">
        <v>0</v>
      </c>
      <c r="AP7" s="3">
        <v>-35</v>
      </c>
      <c r="AQ7" s="3">
        <v>-30</v>
      </c>
      <c r="AR7" s="1">
        <v>100</v>
      </c>
      <c r="AS7" s="1">
        <v>793502.00199999998</v>
      </c>
      <c r="AT7" s="1">
        <v>2.2864469999999999</v>
      </c>
      <c r="AU7" s="1">
        <v>18143</v>
      </c>
      <c r="AZ7" s="3">
        <v>-35</v>
      </c>
      <c r="BA7" s="3">
        <v>-30</v>
      </c>
      <c r="BB7" s="1">
        <v>100</v>
      </c>
      <c r="BC7" s="1">
        <v>725563.00100000005</v>
      </c>
      <c r="BD7" s="1">
        <v>0</v>
      </c>
      <c r="BE7" s="1">
        <v>0</v>
      </c>
      <c r="BJ7" s="1">
        <v>12698</v>
      </c>
      <c r="BK7" s="1">
        <v>1</v>
      </c>
      <c r="BT7" s="1">
        <v>928</v>
      </c>
      <c r="BU7" s="1">
        <v>1</v>
      </c>
      <c r="CD7" s="1">
        <v>12698</v>
      </c>
      <c r="CE7" s="1">
        <v>1</v>
      </c>
      <c r="CN7" s="1"/>
      <c r="CO7" s="1"/>
      <c r="CX7" s="3">
        <v>3000000</v>
      </c>
      <c r="CY7" s="3">
        <v>4000000</v>
      </c>
      <c r="CZ7" s="1">
        <v>99.484952000000007</v>
      </c>
      <c r="DA7" s="1">
        <v>1703061.02</v>
      </c>
      <c r="DB7" s="1">
        <v>2.7397000000000001E-2</v>
      </c>
      <c r="DC7" s="1">
        <v>469</v>
      </c>
      <c r="DH7" s="3"/>
      <c r="DI7" s="3"/>
      <c r="DJ7" s="1"/>
      <c r="DK7" s="1"/>
      <c r="DL7" s="1"/>
      <c r="DM7" s="1"/>
      <c r="EK7" s="7"/>
      <c r="EL7" s="1"/>
      <c r="EP7" s="7">
        <v>1.004996</v>
      </c>
      <c r="EQ7" s="1">
        <v>507</v>
      </c>
      <c r="ER7" s="1">
        <v>1005.689219</v>
      </c>
      <c r="ES7" s="1">
        <v>503</v>
      </c>
      <c r="EW7" s="7">
        <v>1.0198449999999999</v>
      </c>
      <c r="EX7" s="1">
        <v>503</v>
      </c>
      <c r="EY7" s="7">
        <v>1.002964</v>
      </c>
      <c r="EZ7" s="1">
        <v>506</v>
      </c>
      <c r="FB7" s="3">
        <v>4</v>
      </c>
      <c r="FC7" s="3">
        <v>5</v>
      </c>
      <c r="FD7" s="1">
        <v>0</v>
      </c>
      <c r="FE7" s="1">
        <v>0</v>
      </c>
      <c r="FF7" s="1">
        <v>0</v>
      </c>
      <c r="FG7" s="1">
        <v>0</v>
      </c>
      <c r="FH7">
        <v>396</v>
      </c>
      <c r="FJ7" s="3">
        <v>3</v>
      </c>
      <c r="FK7" s="3">
        <v>4</v>
      </c>
      <c r="FL7" s="1">
        <v>94.965801999999996</v>
      </c>
      <c r="FM7" s="1">
        <v>761168.00100000005</v>
      </c>
      <c r="FN7" s="1">
        <v>1.8226659999999999</v>
      </c>
      <c r="FO7" s="1">
        <v>14609</v>
      </c>
      <c r="FR7" s="3">
        <v>-47</v>
      </c>
      <c r="FS7" s="3">
        <v>-46</v>
      </c>
      <c r="FT7" s="1">
        <v>100</v>
      </c>
      <c r="FU7" s="1">
        <v>31</v>
      </c>
      <c r="FV7" s="1">
        <v>0</v>
      </c>
      <c r="FW7" s="1">
        <v>0</v>
      </c>
      <c r="FZ7" s="3">
        <v>-47</v>
      </c>
      <c r="GA7" s="3">
        <v>-46</v>
      </c>
      <c r="GB7" s="1">
        <v>100</v>
      </c>
      <c r="GC7" s="1">
        <v>32</v>
      </c>
      <c r="GD7" s="1">
        <v>0</v>
      </c>
      <c r="GE7" s="1">
        <v>0</v>
      </c>
      <c r="GH7" s="3">
        <v>3</v>
      </c>
      <c r="GI7" s="3">
        <v>4</v>
      </c>
      <c r="GJ7" s="1">
        <v>0</v>
      </c>
      <c r="GK7" s="1">
        <v>0</v>
      </c>
      <c r="GL7" s="1">
        <v>0</v>
      </c>
      <c r="GM7" s="1">
        <v>0</v>
      </c>
      <c r="GP7" s="3">
        <v>3</v>
      </c>
      <c r="GQ7" s="3">
        <v>4</v>
      </c>
      <c r="GR7" s="1">
        <v>0</v>
      </c>
      <c r="GS7" s="1">
        <v>0</v>
      </c>
      <c r="GT7" s="1">
        <v>0</v>
      </c>
      <c r="GU7" s="1">
        <v>0</v>
      </c>
      <c r="GX7" s="3">
        <v>3</v>
      </c>
      <c r="GY7" s="3">
        <v>4</v>
      </c>
      <c r="GZ7" s="1">
        <v>0</v>
      </c>
      <c r="HA7" s="1">
        <v>0</v>
      </c>
      <c r="HB7" s="1">
        <v>0</v>
      </c>
      <c r="HC7" s="1">
        <v>0</v>
      </c>
      <c r="HF7" s="3">
        <v>3</v>
      </c>
      <c r="HG7" s="3">
        <v>4</v>
      </c>
      <c r="HH7" s="1">
        <v>84.375</v>
      </c>
      <c r="HI7" s="1">
        <v>27</v>
      </c>
      <c r="HJ7" s="1">
        <v>0</v>
      </c>
      <c r="HK7" s="1">
        <v>0</v>
      </c>
      <c r="HN7" s="3">
        <v>-110</v>
      </c>
      <c r="HO7" s="3">
        <v>-100</v>
      </c>
      <c r="HP7" s="1">
        <v>99.941604999999996</v>
      </c>
      <c r="HQ7" s="1">
        <v>857447.01199999999</v>
      </c>
      <c r="HR7" s="1">
        <v>1.3504309999999999</v>
      </c>
      <c r="HS7" s="1">
        <v>11586</v>
      </c>
      <c r="HV7" s="3">
        <v>-110</v>
      </c>
      <c r="HW7" s="3">
        <v>-100</v>
      </c>
      <c r="HX7" s="1">
        <v>95.635909999999996</v>
      </c>
      <c r="HY7" s="1">
        <v>765444</v>
      </c>
      <c r="HZ7" s="1">
        <v>14.630428999999999</v>
      </c>
      <c r="IA7" s="1">
        <v>117098</v>
      </c>
      <c r="IK7" s="3">
        <v>-125</v>
      </c>
      <c r="IL7" s="3">
        <v>-120</v>
      </c>
      <c r="IM7" s="1">
        <v>100</v>
      </c>
      <c r="IN7" s="1">
        <v>802501.00800000003</v>
      </c>
      <c r="IO7" s="1">
        <v>0.18778800000000001</v>
      </c>
      <c r="IP7" s="1">
        <v>1507</v>
      </c>
      <c r="IS7" s="3">
        <v>-27</v>
      </c>
      <c r="IT7" s="3">
        <v>-26</v>
      </c>
      <c r="IU7" s="1">
        <v>100</v>
      </c>
      <c r="IV7" s="1">
        <v>802501.00800000003</v>
      </c>
      <c r="IW7" s="1">
        <v>0</v>
      </c>
      <c r="IX7" s="1">
        <v>0</v>
      </c>
      <c r="JA7" s="3">
        <v>-27</v>
      </c>
      <c r="JB7" s="3">
        <v>-26</v>
      </c>
      <c r="JC7" s="1">
        <v>100</v>
      </c>
      <c r="JD7" s="1">
        <v>802501.00800000003</v>
      </c>
      <c r="JE7" s="1">
        <v>0</v>
      </c>
      <c r="JF7" s="1">
        <v>0</v>
      </c>
      <c r="JR7" s="13"/>
      <c r="JS7" s="7"/>
      <c r="JV7" s="41"/>
      <c r="JW7" s="41"/>
      <c r="JX7" s="13">
        <v>45722.424967407409</v>
      </c>
      <c r="JY7" s="7">
        <v>276</v>
      </c>
      <c r="KA7" t="s">
        <v>432</v>
      </c>
      <c r="KB7" s="41">
        <v>35.8302192687988</v>
      </c>
      <c r="KC7" s="41">
        <v>10.590708732605</v>
      </c>
    </row>
    <row r="8" spans="2:289" customFormat="1" ht="15">
      <c r="B8" s="3">
        <v>-120</v>
      </c>
      <c r="C8" s="3">
        <v>-115</v>
      </c>
      <c r="D8" s="1">
        <v>99.937904000000003</v>
      </c>
      <c r="E8" s="1">
        <v>799876</v>
      </c>
      <c r="F8" s="1">
        <v>1.121602</v>
      </c>
      <c r="G8" s="1">
        <v>8977</v>
      </c>
      <c r="L8" s="3">
        <v>-26</v>
      </c>
      <c r="M8" s="3">
        <v>-25</v>
      </c>
      <c r="N8" s="1">
        <v>100</v>
      </c>
      <c r="O8" s="1">
        <v>802501.01</v>
      </c>
      <c r="P8" s="1">
        <v>0</v>
      </c>
      <c r="Q8" s="1">
        <v>0</v>
      </c>
      <c r="V8" s="3">
        <v>-26</v>
      </c>
      <c r="W8" s="3">
        <v>-25</v>
      </c>
      <c r="X8" s="1">
        <v>100</v>
      </c>
      <c r="Y8" s="1">
        <v>802501.00800000003</v>
      </c>
      <c r="Z8" s="1">
        <v>0</v>
      </c>
      <c r="AA8" s="1">
        <v>0</v>
      </c>
      <c r="AF8" s="3">
        <v>-30</v>
      </c>
      <c r="AG8" s="3">
        <v>-25</v>
      </c>
      <c r="AH8" s="1">
        <v>100</v>
      </c>
      <c r="AI8" s="1">
        <v>800704.005</v>
      </c>
      <c r="AJ8" s="1">
        <v>0</v>
      </c>
      <c r="AK8" s="1">
        <v>0</v>
      </c>
      <c r="AP8" s="3">
        <v>-30</v>
      </c>
      <c r="AQ8" s="3">
        <v>-25</v>
      </c>
      <c r="AR8" s="1">
        <v>97.713553000000005</v>
      </c>
      <c r="AS8" s="1">
        <v>775359.00199999998</v>
      </c>
      <c r="AT8" s="1">
        <v>8.0585810000000002</v>
      </c>
      <c r="AU8" s="1">
        <v>63945</v>
      </c>
      <c r="AZ8" s="3">
        <v>-30</v>
      </c>
      <c r="BA8" s="3">
        <v>-25</v>
      </c>
      <c r="BB8" s="1">
        <v>100</v>
      </c>
      <c r="BC8" s="1">
        <v>725563.00100000005</v>
      </c>
      <c r="BD8" s="1">
        <v>0</v>
      </c>
      <c r="BE8" s="1">
        <v>0</v>
      </c>
      <c r="BJ8" s="1">
        <v>15459</v>
      </c>
      <c r="BK8" s="1">
        <v>1</v>
      </c>
      <c r="BT8" s="1">
        <v>1095</v>
      </c>
      <c r="BU8" s="1">
        <v>1</v>
      </c>
      <c r="CD8" s="1">
        <v>79096</v>
      </c>
      <c r="CE8" s="1">
        <v>1</v>
      </c>
      <c r="CN8" s="1"/>
      <c r="CO8" s="1"/>
      <c r="CX8" s="3">
        <v>4000000</v>
      </c>
      <c r="CY8" s="3">
        <v>5000000</v>
      </c>
      <c r="CZ8" s="1">
        <v>99.457554999999999</v>
      </c>
      <c r="DA8" s="1">
        <v>1702592.02</v>
      </c>
      <c r="DB8" s="1">
        <v>0.11385199999999999</v>
      </c>
      <c r="DC8" s="1">
        <v>1949</v>
      </c>
      <c r="DH8" s="3"/>
      <c r="DI8" s="3"/>
      <c r="DJ8" s="1"/>
      <c r="DK8" s="1"/>
      <c r="DL8" s="1"/>
      <c r="DM8" s="1"/>
      <c r="EP8" s="7">
        <v>10.084099999999999</v>
      </c>
      <c r="EQ8" s="1">
        <v>504</v>
      </c>
      <c r="ER8" s="1">
        <v>1010.038114</v>
      </c>
      <c r="ES8" s="1">
        <v>506</v>
      </c>
      <c r="EW8" s="7">
        <v>1.0397319999999999</v>
      </c>
      <c r="EX8" s="1">
        <v>495</v>
      </c>
      <c r="EY8" s="7">
        <v>1.008324</v>
      </c>
      <c r="EZ8" s="1">
        <v>1016</v>
      </c>
      <c r="FB8" s="3">
        <v>5</v>
      </c>
      <c r="FC8" s="3">
        <v>6</v>
      </c>
      <c r="FD8" s="1">
        <v>0</v>
      </c>
      <c r="FE8" s="1">
        <v>0</v>
      </c>
      <c r="FF8" s="1">
        <v>0</v>
      </c>
      <c r="FG8" s="1">
        <v>0</v>
      </c>
      <c r="FH8">
        <v>396</v>
      </c>
      <c r="FJ8" s="3">
        <v>4</v>
      </c>
      <c r="FK8" s="3">
        <v>5</v>
      </c>
      <c r="FL8" s="1">
        <v>93.143135000000001</v>
      </c>
      <c r="FM8" s="1">
        <v>746559.00100000005</v>
      </c>
      <c r="FN8" s="1">
        <v>1.81019</v>
      </c>
      <c r="FO8" s="1">
        <v>14509</v>
      </c>
      <c r="FR8" s="3">
        <v>-46</v>
      </c>
      <c r="FS8" s="3">
        <v>-45</v>
      </c>
      <c r="FT8" s="1">
        <v>100</v>
      </c>
      <c r="FU8" s="1">
        <v>31</v>
      </c>
      <c r="FV8" s="1">
        <v>0</v>
      </c>
      <c r="FW8" s="1">
        <v>0</v>
      </c>
      <c r="FZ8" s="3">
        <v>-46</v>
      </c>
      <c r="GA8" s="3">
        <v>-45</v>
      </c>
      <c r="GB8" s="1">
        <v>100</v>
      </c>
      <c r="GC8" s="1">
        <v>32</v>
      </c>
      <c r="GD8" s="1">
        <v>0</v>
      </c>
      <c r="GE8" s="1">
        <v>0</v>
      </c>
      <c r="GH8" s="3">
        <v>4</v>
      </c>
      <c r="GI8" s="3">
        <v>5</v>
      </c>
      <c r="GJ8" s="1">
        <v>0</v>
      </c>
      <c r="GK8" s="1">
        <v>0</v>
      </c>
      <c r="GL8" s="1">
        <v>0</v>
      </c>
      <c r="GM8" s="1">
        <v>0</v>
      </c>
      <c r="GP8" s="3">
        <v>4</v>
      </c>
      <c r="GQ8" s="3">
        <v>5</v>
      </c>
      <c r="GR8" s="1">
        <v>0</v>
      </c>
      <c r="GS8" s="1">
        <v>0</v>
      </c>
      <c r="GT8" s="1">
        <v>0</v>
      </c>
      <c r="GU8" s="1">
        <v>0</v>
      </c>
      <c r="GX8" s="3">
        <v>4</v>
      </c>
      <c r="GY8" s="3">
        <v>5</v>
      </c>
      <c r="GZ8" s="1">
        <v>0</v>
      </c>
      <c r="HA8" s="1">
        <v>0</v>
      </c>
      <c r="HB8" s="1">
        <v>0</v>
      </c>
      <c r="HC8" s="1">
        <v>0</v>
      </c>
      <c r="HF8" s="3">
        <v>4</v>
      </c>
      <c r="HG8" s="3">
        <v>5</v>
      </c>
      <c r="HH8" s="1">
        <v>84.375</v>
      </c>
      <c r="HI8" s="1">
        <v>27</v>
      </c>
      <c r="HJ8" s="1">
        <v>0</v>
      </c>
      <c r="HK8" s="1">
        <v>0</v>
      </c>
      <c r="HN8" s="3">
        <v>-100</v>
      </c>
      <c r="HO8" s="3">
        <v>-90</v>
      </c>
      <c r="HP8" s="1">
        <v>98.591172999999998</v>
      </c>
      <c r="HQ8" s="1">
        <v>845861.01199999999</v>
      </c>
      <c r="HR8" s="1">
        <v>11.767496</v>
      </c>
      <c r="HS8" s="1">
        <v>100959</v>
      </c>
      <c r="HV8" s="3">
        <v>-100</v>
      </c>
      <c r="HW8" s="3">
        <v>-90</v>
      </c>
      <c r="HX8" s="1">
        <v>81.005481000000003</v>
      </c>
      <c r="HY8" s="1">
        <v>648346</v>
      </c>
      <c r="HZ8" s="1">
        <v>20.127490999999999</v>
      </c>
      <c r="IA8" s="1">
        <v>161095</v>
      </c>
      <c r="IK8" s="3">
        <v>-120</v>
      </c>
      <c r="IL8" s="3">
        <v>-115</v>
      </c>
      <c r="IM8" s="1">
        <v>99.812212000000002</v>
      </c>
      <c r="IN8" s="1">
        <v>800994.00800000003</v>
      </c>
      <c r="IO8" s="1">
        <v>1.2786280000000001</v>
      </c>
      <c r="IP8" s="1">
        <v>10261.001</v>
      </c>
      <c r="IS8" s="3">
        <v>-26</v>
      </c>
      <c r="IT8" s="3">
        <v>-25</v>
      </c>
      <c r="IU8" s="1">
        <v>100</v>
      </c>
      <c r="IV8" s="1">
        <v>802501.00800000003</v>
      </c>
      <c r="IW8" s="1">
        <v>0</v>
      </c>
      <c r="IX8" s="1">
        <v>0</v>
      </c>
      <c r="JA8" s="3">
        <v>-26</v>
      </c>
      <c r="JB8" s="3">
        <v>-25</v>
      </c>
      <c r="JC8" s="1">
        <v>100</v>
      </c>
      <c r="JD8" s="1">
        <v>802501.00800000003</v>
      </c>
      <c r="JE8" s="1">
        <v>0</v>
      </c>
      <c r="JF8" s="1">
        <v>0</v>
      </c>
      <c r="JR8" s="13"/>
      <c r="JS8" s="7"/>
      <c r="JV8" s="41"/>
      <c r="JW8" s="41"/>
      <c r="JX8" s="13">
        <v>45722.424998506947</v>
      </c>
      <c r="JY8" s="7">
        <v>276</v>
      </c>
      <c r="KA8" t="s">
        <v>432</v>
      </c>
      <c r="KB8" s="41">
        <v>35.830074310302699</v>
      </c>
      <c r="KC8" s="41">
        <v>10.590725898742701</v>
      </c>
    </row>
    <row r="9" spans="2:289" customFormat="1" ht="15">
      <c r="B9" s="3">
        <v>-115</v>
      </c>
      <c r="C9" s="3">
        <v>-110</v>
      </c>
      <c r="D9" s="1">
        <v>98.816301999999993</v>
      </c>
      <c r="E9" s="1">
        <v>790899</v>
      </c>
      <c r="F9" s="1">
        <v>3.1803919999999999</v>
      </c>
      <c r="G9" s="1">
        <v>25455</v>
      </c>
      <c r="L9" s="3">
        <v>-25</v>
      </c>
      <c r="M9" s="3">
        <v>-24</v>
      </c>
      <c r="N9" s="1">
        <v>100</v>
      </c>
      <c r="O9" s="1">
        <v>802501.01</v>
      </c>
      <c r="P9" s="1">
        <v>0</v>
      </c>
      <c r="Q9" s="1">
        <v>0</v>
      </c>
      <c r="V9" s="3">
        <v>-25</v>
      </c>
      <c r="W9" s="3">
        <v>-24</v>
      </c>
      <c r="X9" s="1">
        <v>100</v>
      </c>
      <c r="Y9" s="1">
        <v>802501.00800000003</v>
      </c>
      <c r="Z9" s="1">
        <v>0</v>
      </c>
      <c r="AA9" s="1">
        <v>0</v>
      </c>
      <c r="AF9" s="3">
        <v>-25</v>
      </c>
      <c r="AG9" s="3">
        <v>-20</v>
      </c>
      <c r="AH9" s="1">
        <v>100</v>
      </c>
      <c r="AI9" s="1">
        <v>800704.005</v>
      </c>
      <c r="AJ9" s="1">
        <v>0</v>
      </c>
      <c r="AK9" s="1">
        <v>0</v>
      </c>
      <c r="AP9" s="3">
        <v>-25</v>
      </c>
      <c r="AQ9" s="3">
        <v>-20</v>
      </c>
      <c r="AR9" s="1">
        <v>89.654972999999998</v>
      </c>
      <c r="AS9" s="1">
        <v>711414.00199999998</v>
      </c>
      <c r="AT9" s="1">
        <v>17.503674</v>
      </c>
      <c r="AU9" s="1">
        <v>138892</v>
      </c>
      <c r="AZ9" s="3">
        <v>-25</v>
      </c>
      <c r="BA9" s="3">
        <v>-20</v>
      </c>
      <c r="BB9" s="1">
        <v>100</v>
      </c>
      <c r="BC9" s="1">
        <v>725563.00100000005</v>
      </c>
      <c r="BD9" s="1">
        <v>0</v>
      </c>
      <c r="BE9" s="1">
        <v>0</v>
      </c>
      <c r="BJ9" s="1">
        <v>28460</v>
      </c>
      <c r="BK9" s="1">
        <v>1</v>
      </c>
      <c r="BT9" s="1">
        <v>1337</v>
      </c>
      <c r="BU9" s="1">
        <v>1</v>
      </c>
      <c r="CD9" s="1">
        <v>128939</v>
      </c>
      <c r="CE9" s="1">
        <v>1</v>
      </c>
      <c r="CN9" s="1"/>
      <c r="CO9" s="1"/>
      <c r="CX9" s="3">
        <v>5000000</v>
      </c>
      <c r="CY9" s="3">
        <v>6000000</v>
      </c>
      <c r="CZ9" s="1">
        <v>99.343703000000005</v>
      </c>
      <c r="DA9" s="1">
        <v>1700643.02</v>
      </c>
      <c r="DB9" s="1">
        <v>0.25831300000000001</v>
      </c>
      <c r="DC9" s="1">
        <v>4422</v>
      </c>
      <c r="DH9" s="3"/>
      <c r="DI9" s="3"/>
      <c r="DJ9" s="1"/>
      <c r="DK9" s="1"/>
      <c r="DL9" s="1"/>
      <c r="DM9" s="1"/>
      <c r="EP9" s="7">
        <v>10.089202</v>
      </c>
      <c r="EQ9" s="1">
        <v>1E-3</v>
      </c>
      <c r="ER9" s="1">
        <v>1011.43832</v>
      </c>
      <c r="ES9" s="1">
        <v>503</v>
      </c>
      <c r="EW9" s="7">
        <v>0.10407899999999999</v>
      </c>
      <c r="EX9" s="1">
        <v>503</v>
      </c>
      <c r="EY9" s="7">
        <v>1.0083959999999998</v>
      </c>
      <c r="EZ9" s="1">
        <v>486</v>
      </c>
      <c r="FB9" s="3">
        <v>6</v>
      </c>
      <c r="FC9" s="3">
        <v>7</v>
      </c>
      <c r="FD9" s="1">
        <v>0</v>
      </c>
      <c r="FE9" s="1">
        <v>0</v>
      </c>
      <c r="FF9" s="1">
        <v>0</v>
      </c>
      <c r="FG9" s="1">
        <v>0</v>
      </c>
      <c r="FH9">
        <v>396</v>
      </c>
      <c r="FJ9" s="3">
        <v>5</v>
      </c>
      <c r="FK9" s="3">
        <v>6</v>
      </c>
      <c r="FL9" s="1">
        <v>91.332944999999995</v>
      </c>
      <c r="FM9" s="1">
        <v>732050.00100000005</v>
      </c>
      <c r="FN9" s="1">
        <v>3.4062869999999998</v>
      </c>
      <c r="FO9" s="1">
        <v>27302</v>
      </c>
      <c r="FR9" s="3">
        <v>-45</v>
      </c>
      <c r="FS9" s="3">
        <v>-44</v>
      </c>
      <c r="FT9" s="1">
        <v>100</v>
      </c>
      <c r="FU9" s="1">
        <v>31</v>
      </c>
      <c r="FV9" s="1">
        <v>0</v>
      </c>
      <c r="FW9" s="1">
        <v>0</v>
      </c>
      <c r="FZ9" s="3">
        <v>-45</v>
      </c>
      <c r="GA9" s="3">
        <v>-44</v>
      </c>
      <c r="GB9" s="1">
        <v>100</v>
      </c>
      <c r="GC9" s="1">
        <v>32</v>
      </c>
      <c r="GD9" s="1">
        <v>0</v>
      </c>
      <c r="GE9" s="1">
        <v>0</v>
      </c>
      <c r="GH9" s="3">
        <v>5</v>
      </c>
      <c r="GI9" s="3">
        <v>6</v>
      </c>
      <c r="GJ9" s="1">
        <v>0</v>
      </c>
      <c r="GK9" s="1">
        <v>0</v>
      </c>
      <c r="GL9" s="1">
        <v>0</v>
      </c>
      <c r="GM9" s="1">
        <v>0</v>
      </c>
      <c r="GP9" s="3">
        <v>5</v>
      </c>
      <c r="GQ9" s="3">
        <v>6</v>
      </c>
      <c r="GR9" s="1">
        <v>0</v>
      </c>
      <c r="GS9" s="1">
        <v>0</v>
      </c>
      <c r="GT9" s="1">
        <v>0</v>
      </c>
      <c r="GU9" s="1">
        <v>0</v>
      </c>
      <c r="GX9" s="3">
        <v>5</v>
      </c>
      <c r="GY9" s="3">
        <v>6</v>
      </c>
      <c r="GZ9" s="1">
        <v>0</v>
      </c>
      <c r="HA9" s="1">
        <v>0</v>
      </c>
      <c r="HB9" s="1">
        <v>0</v>
      </c>
      <c r="HC9" s="1">
        <v>0</v>
      </c>
      <c r="HF9" s="3">
        <v>5</v>
      </c>
      <c r="HG9" s="3">
        <v>6</v>
      </c>
      <c r="HH9" s="1">
        <v>84.375</v>
      </c>
      <c r="HI9" s="1">
        <v>27</v>
      </c>
      <c r="HJ9" s="1">
        <v>15.625</v>
      </c>
      <c r="HK9" s="1">
        <v>5</v>
      </c>
      <c r="HN9" s="3">
        <v>-90</v>
      </c>
      <c r="HO9" s="3">
        <v>-80</v>
      </c>
      <c r="HP9" s="1">
        <v>86.823677000000004</v>
      </c>
      <c r="HQ9" s="1">
        <v>744902.01199999999</v>
      </c>
      <c r="HR9" s="1">
        <v>33.636071000000001</v>
      </c>
      <c r="HS9" s="1">
        <v>288580.005</v>
      </c>
      <c r="HV9" s="3">
        <v>-90</v>
      </c>
      <c r="HW9" s="3">
        <v>-80</v>
      </c>
      <c r="HX9" s="1">
        <v>60.877991000000002</v>
      </c>
      <c r="HY9" s="1">
        <v>487251</v>
      </c>
      <c r="HZ9" s="1">
        <v>32.099159</v>
      </c>
      <c r="IA9" s="1">
        <v>256913</v>
      </c>
      <c r="IK9" s="3">
        <v>-115</v>
      </c>
      <c r="IL9" s="3">
        <v>-110</v>
      </c>
      <c r="IM9" s="1">
        <v>98.533584000000005</v>
      </c>
      <c r="IN9" s="1">
        <v>790733.00699999998</v>
      </c>
      <c r="IO9" s="1">
        <v>3.2302759999999999</v>
      </c>
      <c r="IP9" s="1">
        <v>25923</v>
      </c>
      <c r="IS9" s="3">
        <v>-25</v>
      </c>
      <c r="IT9" s="3">
        <v>-24</v>
      </c>
      <c r="IU9" s="1">
        <v>100</v>
      </c>
      <c r="IV9" s="1">
        <v>802501.00800000003</v>
      </c>
      <c r="IW9" s="1">
        <v>0</v>
      </c>
      <c r="IX9" s="1">
        <v>0</v>
      </c>
      <c r="JA9" s="3">
        <v>-25</v>
      </c>
      <c r="JB9" s="3">
        <v>-24</v>
      </c>
      <c r="JC9" s="1">
        <v>100</v>
      </c>
      <c r="JD9" s="1">
        <v>802501.00800000003</v>
      </c>
      <c r="JE9" s="1">
        <v>0</v>
      </c>
      <c r="JF9" s="1">
        <v>0</v>
      </c>
      <c r="JR9" s="13"/>
      <c r="JS9" s="7"/>
      <c r="JV9" s="41"/>
      <c r="JW9" s="41"/>
      <c r="JX9" s="13">
        <v>45722.427387164353</v>
      </c>
      <c r="JY9" s="7">
        <v>1375</v>
      </c>
      <c r="KA9" t="s">
        <v>432</v>
      </c>
      <c r="KB9" s="41">
        <v>35.8335571289063</v>
      </c>
      <c r="KC9" s="41">
        <v>10.5899047851563</v>
      </c>
    </row>
    <row r="10" spans="2:289" customFormat="1" ht="15">
      <c r="B10" s="3">
        <v>-110</v>
      </c>
      <c r="C10" s="3">
        <v>-105</v>
      </c>
      <c r="D10" s="1">
        <v>95.635909999999996</v>
      </c>
      <c r="E10" s="1">
        <v>765444</v>
      </c>
      <c r="F10" s="1">
        <v>5.9902069999999998</v>
      </c>
      <c r="G10" s="1">
        <v>47944</v>
      </c>
      <c r="L10" s="3">
        <v>-24</v>
      </c>
      <c r="M10" s="3">
        <v>-23</v>
      </c>
      <c r="N10" s="1">
        <v>100</v>
      </c>
      <c r="O10" s="1">
        <v>802501.01</v>
      </c>
      <c r="P10" s="1">
        <v>0</v>
      </c>
      <c r="Q10" s="1">
        <v>0</v>
      </c>
      <c r="V10" s="3">
        <v>-24</v>
      </c>
      <c r="W10" s="3">
        <v>-23</v>
      </c>
      <c r="X10" s="1">
        <v>100</v>
      </c>
      <c r="Y10" s="1">
        <v>802501.00800000003</v>
      </c>
      <c r="Z10" s="1">
        <v>0</v>
      </c>
      <c r="AA10" s="1">
        <v>0</v>
      </c>
      <c r="AF10" s="3">
        <v>-20</v>
      </c>
      <c r="AG10" s="3">
        <v>-15</v>
      </c>
      <c r="AH10" s="1">
        <v>100</v>
      </c>
      <c r="AI10" s="1">
        <v>800704.005</v>
      </c>
      <c r="AJ10" s="1">
        <v>0</v>
      </c>
      <c r="AK10" s="1">
        <v>0</v>
      </c>
      <c r="AP10" s="3">
        <v>-20</v>
      </c>
      <c r="AQ10" s="3">
        <v>-15</v>
      </c>
      <c r="AR10" s="1">
        <v>72.151298999999995</v>
      </c>
      <c r="AS10" s="1">
        <v>572522.00199999998</v>
      </c>
      <c r="AT10" s="1">
        <v>16.689309000000002</v>
      </c>
      <c r="AU10" s="1">
        <v>132430.00099999999</v>
      </c>
      <c r="AZ10" s="3">
        <v>-20</v>
      </c>
      <c r="BA10" s="3">
        <v>-15</v>
      </c>
      <c r="BB10" s="1">
        <v>100</v>
      </c>
      <c r="BC10" s="1">
        <v>725563.00100000005</v>
      </c>
      <c r="BD10" s="1">
        <v>0</v>
      </c>
      <c r="BE10" s="1">
        <v>0</v>
      </c>
      <c r="BJ10" s="1">
        <v>29124</v>
      </c>
      <c r="BK10" s="1">
        <v>1</v>
      </c>
      <c r="BT10" s="1">
        <v>1346</v>
      </c>
      <c r="BU10" s="1">
        <v>2</v>
      </c>
      <c r="CD10" s="1">
        <v>204893</v>
      </c>
      <c r="CE10" s="1">
        <v>1</v>
      </c>
      <c r="CN10" s="1"/>
      <c r="CO10" s="1"/>
      <c r="CX10" s="3">
        <v>6000000</v>
      </c>
      <c r="CY10" s="3">
        <v>7000000</v>
      </c>
      <c r="CZ10" s="1">
        <v>99.085390000000004</v>
      </c>
      <c r="DA10" s="1">
        <v>1696221.02</v>
      </c>
      <c r="DB10" s="1">
        <v>0.176006</v>
      </c>
      <c r="DC10" s="1">
        <v>3013</v>
      </c>
      <c r="DH10" s="3"/>
      <c r="DI10" s="3"/>
      <c r="DJ10" s="1"/>
      <c r="DK10" s="1"/>
      <c r="DL10" s="1"/>
      <c r="DM10" s="1"/>
      <c r="EP10" s="7">
        <v>100.896592</v>
      </c>
      <c r="EQ10" s="1">
        <v>504</v>
      </c>
      <c r="ER10" s="1">
        <v>1014.837223</v>
      </c>
      <c r="ES10" s="1">
        <v>510</v>
      </c>
      <c r="EW10" s="7">
        <v>1.0427679999999999</v>
      </c>
      <c r="EX10" s="1">
        <v>516</v>
      </c>
      <c r="EY10" s="7">
        <v>1.008769</v>
      </c>
      <c r="EZ10" s="1">
        <v>500</v>
      </c>
      <c r="FB10" s="3">
        <v>7</v>
      </c>
      <c r="FC10" s="3">
        <v>8</v>
      </c>
      <c r="FD10" s="1">
        <v>0</v>
      </c>
      <c r="FE10" s="1">
        <v>0</v>
      </c>
      <c r="FF10" s="1">
        <v>0</v>
      </c>
      <c r="FG10" s="1">
        <v>0</v>
      </c>
      <c r="FH10">
        <v>396</v>
      </c>
      <c r="FJ10" s="3">
        <v>6</v>
      </c>
      <c r="FK10" s="3">
        <v>7</v>
      </c>
      <c r="FL10" s="1">
        <v>87.926659000000001</v>
      </c>
      <c r="FM10" s="1">
        <v>704748.00100000005</v>
      </c>
      <c r="FN10" s="1">
        <v>4.8381939999999997</v>
      </c>
      <c r="FO10" s="1">
        <v>38779</v>
      </c>
      <c r="FR10" s="3">
        <v>-44</v>
      </c>
      <c r="FS10" s="3">
        <v>-43</v>
      </c>
      <c r="FT10" s="1">
        <v>100</v>
      </c>
      <c r="FU10" s="1">
        <v>31</v>
      </c>
      <c r="FV10" s="1">
        <v>0</v>
      </c>
      <c r="FW10" s="1">
        <v>0</v>
      </c>
      <c r="FZ10" s="3">
        <v>-44</v>
      </c>
      <c r="GA10" s="3">
        <v>-43</v>
      </c>
      <c r="GB10" s="1">
        <v>100</v>
      </c>
      <c r="GC10" s="1">
        <v>32</v>
      </c>
      <c r="GD10" s="1">
        <v>0</v>
      </c>
      <c r="GE10" s="1">
        <v>0</v>
      </c>
      <c r="GH10" s="3">
        <v>6</v>
      </c>
      <c r="GI10" s="3">
        <v>7</v>
      </c>
      <c r="GJ10" s="1">
        <v>0</v>
      </c>
      <c r="GK10" s="1">
        <v>0</v>
      </c>
      <c r="GL10" s="1">
        <v>0</v>
      </c>
      <c r="GM10" s="1">
        <v>0</v>
      </c>
      <c r="GP10" s="3">
        <v>6</v>
      </c>
      <c r="GQ10" s="3">
        <v>7</v>
      </c>
      <c r="GR10" s="1">
        <v>0</v>
      </c>
      <c r="GS10" s="1">
        <v>0</v>
      </c>
      <c r="GT10" s="1">
        <v>0</v>
      </c>
      <c r="GU10" s="1">
        <v>0</v>
      </c>
      <c r="GX10" s="3">
        <v>6</v>
      </c>
      <c r="GY10" s="3">
        <v>7</v>
      </c>
      <c r="GZ10" s="1">
        <v>0</v>
      </c>
      <c r="HA10" s="1">
        <v>0</v>
      </c>
      <c r="HB10" s="1">
        <v>0</v>
      </c>
      <c r="HC10" s="1">
        <v>0</v>
      </c>
      <c r="HF10" s="3">
        <v>6</v>
      </c>
      <c r="HG10" s="3">
        <v>7</v>
      </c>
      <c r="HH10" s="1">
        <v>68.75</v>
      </c>
      <c r="HI10" s="1">
        <v>22</v>
      </c>
      <c r="HJ10" s="1">
        <v>34.375</v>
      </c>
      <c r="HK10" s="1">
        <v>11</v>
      </c>
      <c r="HN10" s="3">
        <v>-80</v>
      </c>
      <c r="HO10" s="3">
        <v>-70</v>
      </c>
      <c r="HP10" s="1">
        <v>53.187606000000002</v>
      </c>
      <c r="HQ10" s="1">
        <v>456322.00699999998</v>
      </c>
      <c r="HR10" s="1">
        <v>34.925310000000003</v>
      </c>
      <c r="HS10" s="1">
        <v>299641.005</v>
      </c>
      <c r="HV10" s="3">
        <v>-80</v>
      </c>
      <c r="HW10" s="3">
        <v>-70</v>
      </c>
      <c r="HX10" s="1">
        <v>28.778832000000001</v>
      </c>
      <c r="HY10" s="1">
        <v>230338</v>
      </c>
      <c r="HZ10" s="1">
        <v>27.017278000000001</v>
      </c>
      <c r="IA10" s="1">
        <v>216239</v>
      </c>
      <c r="IK10" s="3">
        <v>-110</v>
      </c>
      <c r="IL10" s="3">
        <v>-105</v>
      </c>
      <c r="IM10" s="1">
        <v>95.303308000000001</v>
      </c>
      <c r="IN10" s="1">
        <v>764810.00699999998</v>
      </c>
      <c r="IO10" s="1">
        <v>5.7222359999999997</v>
      </c>
      <c r="IP10" s="1">
        <v>45921</v>
      </c>
      <c r="IS10" s="3">
        <v>-24</v>
      </c>
      <c r="IT10" s="3">
        <v>-23</v>
      </c>
      <c r="IU10" s="1">
        <v>100</v>
      </c>
      <c r="IV10" s="1">
        <v>802501.00800000003</v>
      </c>
      <c r="IW10" s="1">
        <v>0</v>
      </c>
      <c r="IX10" s="1">
        <v>0</v>
      </c>
      <c r="JA10" s="3">
        <v>-24</v>
      </c>
      <c r="JB10" s="3">
        <v>-23</v>
      </c>
      <c r="JC10" s="1">
        <v>100</v>
      </c>
      <c r="JD10" s="1">
        <v>802501.00800000003</v>
      </c>
      <c r="JE10" s="1">
        <v>0</v>
      </c>
      <c r="JF10" s="1">
        <v>0</v>
      </c>
      <c r="JR10" s="13"/>
      <c r="JS10" s="7"/>
      <c r="JV10" s="41"/>
      <c r="JW10" s="41"/>
      <c r="JX10" s="13">
        <v>45722.427479189813</v>
      </c>
      <c r="JY10" s="7">
        <v>1375</v>
      </c>
      <c r="KA10" t="s">
        <v>432</v>
      </c>
      <c r="KB10" s="41">
        <v>35.833950042724602</v>
      </c>
      <c r="KC10" s="41">
        <v>10.5895729064941</v>
      </c>
    </row>
    <row r="11" spans="2:289" customFormat="1" ht="15">
      <c r="B11" s="3">
        <v>-105</v>
      </c>
      <c r="C11" s="3">
        <v>-100</v>
      </c>
      <c r="D11" s="1">
        <v>89.645702999999997</v>
      </c>
      <c r="E11" s="1">
        <v>717500</v>
      </c>
      <c r="F11" s="1">
        <v>8.6402210000000004</v>
      </c>
      <c r="G11" s="1">
        <v>69154</v>
      </c>
      <c r="L11" s="3">
        <v>-23</v>
      </c>
      <c r="M11" s="3">
        <v>-22</v>
      </c>
      <c r="N11" s="1">
        <v>100</v>
      </c>
      <c r="O11" s="1">
        <v>802501.01</v>
      </c>
      <c r="P11" s="1">
        <v>0</v>
      </c>
      <c r="Q11" s="1">
        <v>0</v>
      </c>
      <c r="V11" s="3">
        <v>-23</v>
      </c>
      <c r="W11" s="3">
        <v>-22</v>
      </c>
      <c r="X11" s="1">
        <v>100</v>
      </c>
      <c r="Y11" s="1">
        <v>802501.00800000003</v>
      </c>
      <c r="Z11" s="1">
        <v>0</v>
      </c>
      <c r="AA11" s="1">
        <v>0</v>
      </c>
      <c r="AF11" s="3">
        <v>-15</v>
      </c>
      <c r="AG11" s="3">
        <v>-10</v>
      </c>
      <c r="AH11" s="1">
        <v>100</v>
      </c>
      <c r="AI11" s="1">
        <v>800704.005</v>
      </c>
      <c r="AJ11" s="1">
        <v>0</v>
      </c>
      <c r="AK11" s="1">
        <v>0</v>
      </c>
      <c r="AP11" s="3">
        <v>-15</v>
      </c>
      <c r="AQ11" s="3">
        <v>-10</v>
      </c>
      <c r="AR11" s="1">
        <v>55.46199</v>
      </c>
      <c r="AS11" s="1">
        <v>440092.00099999999</v>
      </c>
      <c r="AT11" s="1">
        <v>14.802861</v>
      </c>
      <c r="AU11" s="1">
        <v>117461</v>
      </c>
      <c r="AZ11" s="3">
        <v>-15</v>
      </c>
      <c r="BA11" s="3">
        <v>-10</v>
      </c>
      <c r="BB11" s="1">
        <v>100</v>
      </c>
      <c r="BC11" s="1">
        <v>725563.00100000005</v>
      </c>
      <c r="BD11" s="1">
        <v>0</v>
      </c>
      <c r="BE11" s="1">
        <v>0</v>
      </c>
      <c r="BJ11" s="1">
        <v>41593</v>
      </c>
      <c r="BK11" s="1">
        <v>1</v>
      </c>
      <c r="BT11" s="1">
        <v>1350</v>
      </c>
      <c r="BU11" s="1">
        <v>2</v>
      </c>
      <c r="CD11" s="1">
        <v>248575</v>
      </c>
      <c r="CE11" s="1">
        <v>1</v>
      </c>
      <c r="CN11" s="1"/>
      <c r="CO11" s="1"/>
      <c r="CX11" s="3">
        <v>7000000</v>
      </c>
      <c r="CY11" s="3">
        <v>8000000</v>
      </c>
      <c r="CZ11" s="1">
        <v>98.909385</v>
      </c>
      <c r="DA11" s="1">
        <v>1693208.02</v>
      </c>
      <c r="DB11" s="1">
        <v>5.6136999999999999E-2</v>
      </c>
      <c r="DC11" s="1">
        <v>961</v>
      </c>
      <c r="DH11" s="3"/>
      <c r="DI11" s="3"/>
      <c r="DJ11" s="1"/>
      <c r="DK11" s="1"/>
      <c r="DL11" s="1"/>
      <c r="DM11" s="1"/>
      <c r="EP11" s="7">
        <v>10.093905999999999</v>
      </c>
      <c r="EQ11" s="1">
        <v>508</v>
      </c>
      <c r="ER11" s="1">
        <v>1018.7946559999999</v>
      </c>
      <c r="ES11" s="1">
        <v>503</v>
      </c>
      <c r="EW11" s="7">
        <v>1.043426</v>
      </c>
      <c r="EX11" s="1">
        <v>500</v>
      </c>
      <c r="EY11" s="7">
        <v>1.0093019999999999</v>
      </c>
      <c r="EZ11" s="1">
        <v>509</v>
      </c>
      <c r="FB11" s="3">
        <v>8</v>
      </c>
      <c r="FC11" s="3">
        <v>9</v>
      </c>
      <c r="FD11" s="1">
        <v>0</v>
      </c>
      <c r="FE11" s="1">
        <v>0</v>
      </c>
      <c r="FF11" s="1">
        <v>0</v>
      </c>
      <c r="FG11" s="1">
        <v>0</v>
      </c>
      <c r="FH11">
        <v>396</v>
      </c>
      <c r="FJ11" s="3">
        <v>7</v>
      </c>
      <c r="FK11" s="3">
        <v>8</v>
      </c>
      <c r="FL11" s="1">
        <v>83.088464000000002</v>
      </c>
      <c r="FM11" s="1">
        <v>665969.00100000005</v>
      </c>
      <c r="FN11" s="1">
        <v>7.089423</v>
      </c>
      <c r="FO11" s="1">
        <v>56823</v>
      </c>
      <c r="FR11" s="3">
        <v>-43</v>
      </c>
      <c r="FS11" s="3">
        <v>-42</v>
      </c>
      <c r="FT11" s="1">
        <v>100</v>
      </c>
      <c r="FU11" s="1">
        <v>31</v>
      </c>
      <c r="FV11" s="1">
        <v>0</v>
      </c>
      <c r="FW11" s="1">
        <v>0</v>
      </c>
      <c r="FZ11" s="3">
        <v>-43</v>
      </c>
      <c r="GA11" s="3">
        <v>-42</v>
      </c>
      <c r="GB11" s="1">
        <v>100</v>
      </c>
      <c r="GC11" s="1">
        <v>32</v>
      </c>
      <c r="GD11" s="1">
        <v>0</v>
      </c>
      <c r="GE11" s="1">
        <v>0</v>
      </c>
      <c r="GH11" s="3">
        <v>7</v>
      </c>
      <c r="GI11" s="3">
        <v>8</v>
      </c>
      <c r="GJ11" s="1">
        <v>0</v>
      </c>
      <c r="GK11" s="1">
        <v>0</v>
      </c>
      <c r="GL11" s="1">
        <v>0</v>
      </c>
      <c r="GM11" s="1">
        <v>0</v>
      </c>
      <c r="GP11" s="3">
        <v>7</v>
      </c>
      <c r="GQ11" s="3">
        <v>8</v>
      </c>
      <c r="GR11" s="1">
        <v>0</v>
      </c>
      <c r="GS11" s="1">
        <v>0</v>
      </c>
      <c r="GT11" s="1">
        <v>0</v>
      </c>
      <c r="GU11" s="1">
        <v>0</v>
      </c>
      <c r="GX11" s="3">
        <v>7</v>
      </c>
      <c r="GY11" s="3">
        <v>8</v>
      </c>
      <c r="GZ11" s="1">
        <v>0</v>
      </c>
      <c r="HA11" s="1">
        <v>0</v>
      </c>
      <c r="HB11" s="1">
        <v>0</v>
      </c>
      <c r="HC11" s="1">
        <v>0</v>
      </c>
      <c r="HF11" s="3">
        <v>7</v>
      </c>
      <c r="HG11" s="3">
        <v>8</v>
      </c>
      <c r="HH11" s="1">
        <v>34.375</v>
      </c>
      <c r="HI11" s="1">
        <v>11</v>
      </c>
      <c r="HJ11" s="1">
        <v>6.25</v>
      </c>
      <c r="HK11" s="1">
        <v>2</v>
      </c>
      <c r="HN11" s="3">
        <v>-70</v>
      </c>
      <c r="HO11" s="3">
        <v>-60</v>
      </c>
      <c r="HP11" s="1">
        <v>18.262295999999999</v>
      </c>
      <c r="HQ11" s="1">
        <v>156681.00200000001</v>
      </c>
      <c r="HR11" s="1">
        <v>16.50065</v>
      </c>
      <c r="HS11" s="1">
        <v>141567.00200000001</v>
      </c>
      <c r="HV11" s="3">
        <v>-70</v>
      </c>
      <c r="HW11" s="3">
        <v>-60</v>
      </c>
      <c r="HX11" s="1">
        <v>1.7615540000000001</v>
      </c>
      <c r="HY11" s="1">
        <v>14099</v>
      </c>
      <c r="HZ11" s="1">
        <v>1.7615540000000001</v>
      </c>
      <c r="IA11" s="1">
        <v>14099</v>
      </c>
      <c r="IK11" s="3">
        <v>-105</v>
      </c>
      <c r="IL11" s="3">
        <v>-100</v>
      </c>
      <c r="IM11" s="1">
        <v>89.581072000000006</v>
      </c>
      <c r="IN11" s="1">
        <v>718889.00699999998</v>
      </c>
      <c r="IO11" s="1">
        <v>9.0293969999999995</v>
      </c>
      <c r="IP11" s="1">
        <v>72461</v>
      </c>
      <c r="IS11" s="3">
        <v>-23</v>
      </c>
      <c r="IT11" s="3">
        <v>-22</v>
      </c>
      <c r="IU11" s="1">
        <v>100</v>
      </c>
      <c r="IV11" s="1">
        <v>802501.00800000003</v>
      </c>
      <c r="IW11" s="1">
        <v>0</v>
      </c>
      <c r="IX11" s="1">
        <v>0</v>
      </c>
      <c r="JA11" s="3">
        <v>-23</v>
      </c>
      <c r="JB11" s="3">
        <v>-22</v>
      </c>
      <c r="JC11" s="1">
        <v>100</v>
      </c>
      <c r="JD11" s="1">
        <v>802501.00800000003</v>
      </c>
      <c r="JE11" s="1">
        <v>0</v>
      </c>
      <c r="JF11" s="1">
        <v>0</v>
      </c>
      <c r="JR11" s="13"/>
      <c r="JS11" s="7"/>
      <c r="JV11" s="41"/>
      <c r="JW11" s="41"/>
      <c r="JX11" s="13">
        <v>45722.427676956017</v>
      </c>
      <c r="JY11" s="7">
        <v>1375</v>
      </c>
      <c r="KA11" t="s">
        <v>432</v>
      </c>
      <c r="KB11" s="41">
        <v>35.833503723144503</v>
      </c>
      <c r="KC11" s="41">
        <v>10.5893497467041</v>
      </c>
    </row>
    <row r="12" spans="2:289" customFormat="1" ht="15">
      <c r="B12" s="3">
        <v>-100</v>
      </c>
      <c r="C12" s="3">
        <v>-95</v>
      </c>
      <c r="D12" s="1">
        <v>81.005481000000003</v>
      </c>
      <c r="E12" s="1">
        <v>648346</v>
      </c>
      <c r="F12" s="1">
        <v>10.343177000000001</v>
      </c>
      <c r="G12" s="1">
        <v>82784</v>
      </c>
      <c r="L12" s="3">
        <v>-22</v>
      </c>
      <c r="M12" s="3">
        <v>-21</v>
      </c>
      <c r="N12" s="1">
        <v>100</v>
      </c>
      <c r="O12" s="1">
        <v>802501.01</v>
      </c>
      <c r="P12" s="1">
        <v>0</v>
      </c>
      <c r="Q12" s="1">
        <v>0</v>
      </c>
      <c r="V12" s="3">
        <v>-22</v>
      </c>
      <c r="W12" s="3">
        <v>-21</v>
      </c>
      <c r="X12" s="1">
        <v>100</v>
      </c>
      <c r="Y12" s="1">
        <v>802501.00800000003</v>
      </c>
      <c r="Z12" s="1">
        <v>0</v>
      </c>
      <c r="AA12" s="1">
        <v>0</v>
      </c>
      <c r="AF12" s="3">
        <v>-10</v>
      </c>
      <c r="AG12" s="3">
        <v>-5</v>
      </c>
      <c r="AH12" s="1">
        <v>100</v>
      </c>
      <c r="AI12" s="1">
        <v>800704.005</v>
      </c>
      <c r="AJ12" s="1">
        <v>6.3319E-2</v>
      </c>
      <c r="AK12" s="1">
        <v>507.00099999999998</v>
      </c>
      <c r="AP12" s="3">
        <v>-10</v>
      </c>
      <c r="AQ12" s="3">
        <v>-5</v>
      </c>
      <c r="AR12" s="1">
        <v>40.659129</v>
      </c>
      <c r="AS12" s="1">
        <v>322631.00099999999</v>
      </c>
      <c r="AT12" s="1">
        <v>8.1319269999999992</v>
      </c>
      <c r="AU12" s="1">
        <v>64527</v>
      </c>
      <c r="AZ12" s="3">
        <v>-10</v>
      </c>
      <c r="BA12" s="3">
        <v>-5</v>
      </c>
      <c r="BB12" s="1">
        <v>100</v>
      </c>
      <c r="BC12" s="1">
        <v>725563.00100000005</v>
      </c>
      <c r="BD12" s="1">
        <v>0</v>
      </c>
      <c r="BE12" s="1">
        <v>0</v>
      </c>
      <c r="BJ12" s="1">
        <v>62734</v>
      </c>
      <c r="BK12" s="1">
        <v>1</v>
      </c>
      <c r="BT12" s="1">
        <v>1354</v>
      </c>
      <c r="BU12" s="1">
        <v>1</v>
      </c>
      <c r="CD12" s="1">
        <v>320770</v>
      </c>
      <c r="CE12" s="1">
        <v>1</v>
      </c>
      <c r="CN12" s="1"/>
      <c r="CO12" s="1"/>
      <c r="CX12" s="3">
        <v>8000000</v>
      </c>
      <c r="CY12" s="3">
        <v>9000000</v>
      </c>
      <c r="CZ12" s="1">
        <v>98.853247999999994</v>
      </c>
      <c r="DA12" s="1">
        <v>1692247.02</v>
      </c>
      <c r="DB12" s="1">
        <v>0.11437700000000001</v>
      </c>
      <c r="DC12" s="1">
        <v>1958</v>
      </c>
      <c r="DH12" s="3"/>
      <c r="DI12" s="3"/>
      <c r="DJ12" s="1"/>
      <c r="DK12" s="1"/>
      <c r="DL12" s="1"/>
      <c r="DM12" s="1"/>
      <c r="EP12" s="7">
        <v>10.096027999999999</v>
      </c>
      <c r="EQ12" s="1">
        <v>505</v>
      </c>
      <c r="ER12" s="1">
        <v>1019.3673339999999</v>
      </c>
      <c r="ES12" s="1">
        <v>503</v>
      </c>
      <c r="EW12" s="7">
        <v>1.0498969999999999</v>
      </c>
      <c r="EX12" s="1">
        <v>498</v>
      </c>
      <c r="EY12" s="7">
        <v>1.010904</v>
      </c>
      <c r="EZ12" s="1">
        <v>505</v>
      </c>
      <c r="FB12" s="3">
        <v>9</v>
      </c>
      <c r="FC12" s="3">
        <v>10</v>
      </c>
      <c r="FD12" s="1">
        <v>0</v>
      </c>
      <c r="FE12" s="1">
        <v>0</v>
      </c>
      <c r="FF12" s="1">
        <v>0</v>
      </c>
      <c r="FG12" s="1">
        <v>0</v>
      </c>
      <c r="FH12">
        <v>396</v>
      </c>
      <c r="FJ12" s="3">
        <v>8</v>
      </c>
      <c r="FK12" s="3">
        <v>9</v>
      </c>
      <c r="FL12" s="1">
        <v>75.999041000000005</v>
      </c>
      <c r="FM12" s="1">
        <v>609146.00100000005</v>
      </c>
      <c r="FN12" s="1">
        <v>11.212849</v>
      </c>
      <c r="FO12" s="1">
        <v>89873</v>
      </c>
      <c r="FR12" s="3">
        <v>-42</v>
      </c>
      <c r="FS12" s="3">
        <v>-41</v>
      </c>
      <c r="FT12" s="1">
        <v>100</v>
      </c>
      <c r="FU12" s="1">
        <v>31</v>
      </c>
      <c r="FV12" s="1">
        <v>0</v>
      </c>
      <c r="FW12" s="1">
        <v>0</v>
      </c>
      <c r="FZ12" s="3">
        <v>-42</v>
      </c>
      <c r="GA12" s="3">
        <v>-41</v>
      </c>
      <c r="GB12" s="1">
        <v>100</v>
      </c>
      <c r="GC12" s="1">
        <v>32</v>
      </c>
      <c r="GD12" s="1">
        <v>0</v>
      </c>
      <c r="GE12" s="1">
        <v>0</v>
      </c>
      <c r="GH12" s="3">
        <v>8</v>
      </c>
      <c r="GI12" s="3">
        <v>9</v>
      </c>
      <c r="GJ12" s="1">
        <v>0</v>
      </c>
      <c r="GK12" s="1">
        <v>0</v>
      </c>
      <c r="GL12" s="1">
        <v>0</v>
      </c>
      <c r="GM12" s="1">
        <v>0</v>
      </c>
      <c r="GP12" s="3">
        <v>8</v>
      </c>
      <c r="GQ12" s="3">
        <v>9</v>
      </c>
      <c r="GR12" s="1">
        <v>0</v>
      </c>
      <c r="GS12" s="1">
        <v>0</v>
      </c>
      <c r="GT12" s="1">
        <v>0</v>
      </c>
      <c r="GU12" s="1">
        <v>0</v>
      </c>
      <c r="GX12" s="3">
        <v>8</v>
      </c>
      <c r="GY12" s="3">
        <v>9</v>
      </c>
      <c r="GZ12" s="1">
        <v>0</v>
      </c>
      <c r="HA12" s="1">
        <v>0</v>
      </c>
      <c r="HB12" s="1">
        <v>0</v>
      </c>
      <c r="HC12" s="1">
        <v>0</v>
      </c>
      <c r="HF12" s="3">
        <v>8</v>
      </c>
      <c r="HG12" s="3">
        <v>9</v>
      </c>
      <c r="HH12" s="1">
        <v>28.125</v>
      </c>
      <c r="HI12" s="1">
        <v>9</v>
      </c>
      <c r="HJ12" s="1">
        <v>6.25</v>
      </c>
      <c r="HK12" s="1">
        <v>2</v>
      </c>
      <c r="HN12" s="3">
        <v>-60</v>
      </c>
      <c r="HO12" s="3">
        <v>-50</v>
      </c>
      <c r="HP12" s="1">
        <v>1.7616449999999999</v>
      </c>
      <c r="HQ12" s="1">
        <v>15114</v>
      </c>
      <c r="HR12" s="1">
        <v>1.7616449999999999</v>
      </c>
      <c r="HS12" s="1">
        <v>15114</v>
      </c>
      <c r="HV12" s="3">
        <v>-60</v>
      </c>
      <c r="HW12" s="3">
        <v>-50</v>
      </c>
      <c r="HX12" s="1">
        <v>0</v>
      </c>
      <c r="HY12" s="1">
        <v>0</v>
      </c>
      <c r="HZ12" s="1">
        <v>0</v>
      </c>
      <c r="IA12" s="1">
        <v>0</v>
      </c>
      <c r="IK12" s="3">
        <v>-100</v>
      </c>
      <c r="IL12" s="3">
        <v>-95</v>
      </c>
      <c r="IM12" s="1">
        <v>80.551675000000003</v>
      </c>
      <c r="IN12" s="1">
        <v>646428.00699999998</v>
      </c>
      <c r="IO12" s="1">
        <v>10.061420999999999</v>
      </c>
      <c r="IP12" s="1">
        <v>80743.001000000004</v>
      </c>
      <c r="IS12" s="3">
        <v>-22</v>
      </c>
      <c r="IT12" s="3">
        <v>-21</v>
      </c>
      <c r="IU12" s="1">
        <v>100</v>
      </c>
      <c r="IV12" s="1">
        <v>802501.00800000003</v>
      </c>
      <c r="IW12" s="1">
        <v>6.4547999999999994E-2</v>
      </c>
      <c r="IX12" s="1">
        <v>518</v>
      </c>
      <c r="JA12" s="3">
        <v>-22</v>
      </c>
      <c r="JB12" s="3">
        <v>-21</v>
      </c>
      <c r="JC12" s="1">
        <v>100</v>
      </c>
      <c r="JD12" s="1">
        <v>802501.00800000003</v>
      </c>
      <c r="JE12" s="1">
        <v>0</v>
      </c>
      <c r="JF12" s="1">
        <v>0</v>
      </c>
      <c r="JR12" s="13"/>
      <c r="JS12" s="7"/>
      <c r="JV12" s="41"/>
      <c r="JW12" s="41"/>
      <c r="JX12" s="13">
        <v>45722.427722291664</v>
      </c>
      <c r="JY12" s="7">
        <v>1375</v>
      </c>
      <c r="KA12" t="s">
        <v>432</v>
      </c>
      <c r="KB12" s="41">
        <v>35.833278656005902</v>
      </c>
      <c r="KC12" s="41">
        <v>10.5895118713379</v>
      </c>
    </row>
    <row r="13" spans="2:289" customFormat="1" ht="15">
      <c r="B13" s="3">
        <v>-95</v>
      </c>
      <c r="C13" s="3">
        <v>-90</v>
      </c>
      <c r="D13" s="1">
        <v>70.662304000000006</v>
      </c>
      <c r="E13" s="1">
        <v>565562</v>
      </c>
      <c r="F13" s="1">
        <v>9.7843129999999991</v>
      </c>
      <c r="G13" s="1">
        <v>78311</v>
      </c>
      <c r="L13" s="3">
        <v>-21</v>
      </c>
      <c r="M13" s="3">
        <v>-20</v>
      </c>
      <c r="N13" s="1">
        <v>100</v>
      </c>
      <c r="O13" s="1">
        <v>802501.01</v>
      </c>
      <c r="P13" s="1">
        <v>0</v>
      </c>
      <c r="Q13" s="1">
        <v>0</v>
      </c>
      <c r="V13" s="3">
        <v>-21</v>
      </c>
      <c r="W13" s="3">
        <v>-20</v>
      </c>
      <c r="X13" s="1">
        <v>100</v>
      </c>
      <c r="Y13" s="1">
        <v>802501.00800000003</v>
      </c>
      <c r="Z13" s="1">
        <v>0</v>
      </c>
      <c r="AA13" s="1">
        <v>0</v>
      </c>
      <c r="AF13" s="3">
        <v>-5</v>
      </c>
      <c r="AG13" s="3">
        <v>0</v>
      </c>
      <c r="AH13" s="1">
        <v>99.936680999999993</v>
      </c>
      <c r="AI13" s="1">
        <v>800197.00399999996</v>
      </c>
      <c r="AJ13" s="1">
        <v>2.762194</v>
      </c>
      <c r="AK13" s="1">
        <v>22117</v>
      </c>
      <c r="AP13" s="3">
        <v>-5</v>
      </c>
      <c r="AQ13" s="3">
        <v>0</v>
      </c>
      <c r="AR13" s="1">
        <v>32.527202000000003</v>
      </c>
      <c r="AS13" s="1">
        <v>258104.00099999999</v>
      </c>
      <c r="AT13" s="1">
        <v>8.2742070000000005</v>
      </c>
      <c r="AU13" s="1">
        <v>65656</v>
      </c>
      <c r="AZ13" s="3">
        <v>-5</v>
      </c>
      <c r="BA13" s="3">
        <v>0</v>
      </c>
      <c r="BB13" s="1">
        <v>100</v>
      </c>
      <c r="BC13" s="1">
        <v>725563.00100000005</v>
      </c>
      <c r="BD13" s="1">
        <v>0</v>
      </c>
      <c r="BE13" s="1">
        <v>0</v>
      </c>
      <c r="BJ13" s="1">
        <v>71087</v>
      </c>
      <c r="BK13" s="1">
        <v>1</v>
      </c>
      <c r="BT13" s="1">
        <v>1771</v>
      </c>
      <c r="BU13" s="1">
        <v>1</v>
      </c>
      <c r="CD13" s="1">
        <v>812154</v>
      </c>
      <c r="CE13" s="1">
        <v>1</v>
      </c>
      <c r="CN13" s="1"/>
      <c r="CO13" s="1"/>
      <c r="CX13" s="3">
        <v>9000000</v>
      </c>
      <c r="CY13" s="3">
        <v>10000000</v>
      </c>
      <c r="CZ13" s="1">
        <v>98.738870000000006</v>
      </c>
      <c r="DA13" s="1">
        <v>1690289.02</v>
      </c>
      <c r="DB13" s="1">
        <v>0.201708</v>
      </c>
      <c r="DC13" s="1">
        <v>3453</v>
      </c>
      <c r="DH13" s="3"/>
      <c r="DI13" s="3"/>
      <c r="DJ13" s="1"/>
      <c r="DK13" s="1"/>
      <c r="DL13" s="1"/>
      <c r="DM13" s="1"/>
      <c r="EP13" s="7">
        <v>101.02288</v>
      </c>
      <c r="EQ13" s="1">
        <v>504</v>
      </c>
      <c r="ER13" s="1">
        <v>1023.192506</v>
      </c>
      <c r="ES13" s="1">
        <v>503</v>
      </c>
      <c r="EW13" s="7">
        <v>1.0505100000000001</v>
      </c>
      <c r="EX13" s="1">
        <v>502</v>
      </c>
      <c r="EY13" s="7">
        <v>1.012357</v>
      </c>
      <c r="EZ13" s="1">
        <v>515</v>
      </c>
      <c r="FB13" s="3">
        <v>10</v>
      </c>
      <c r="FC13" s="3">
        <v>11</v>
      </c>
      <c r="FD13" s="1">
        <v>0</v>
      </c>
      <c r="FE13" s="1">
        <v>0</v>
      </c>
      <c r="FF13" s="1">
        <v>0</v>
      </c>
      <c r="FG13" s="1">
        <v>0</v>
      </c>
      <c r="FH13">
        <v>396</v>
      </c>
      <c r="FJ13" s="3">
        <v>9</v>
      </c>
      <c r="FK13" s="3">
        <v>10</v>
      </c>
      <c r="FL13" s="1">
        <v>64.786192999999997</v>
      </c>
      <c r="FM13" s="1">
        <v>519273.00099999999</v>
      </c>
      <c r="FN13" s="1">
        <v>12.145953</v>
      </c>
      <c r="FO13" s="1">
        <v>97352</v>
      </c>
      <c r="FR13" s="3">
        <v>-41</v>
      </c>
      <c r="FS13" s="3">
        <v>-40</v>
      </c>
      <c r="FT13" s="1">
        <v>100</v>
      </c>
      <c r="FU13" s="1">
        <v>31</v>
      </c>
      <c r="FV13" s="1">
        <v>0</v>
      </c>
      <c r="FW13" s="1">
        <v>0</v>
      </c>
      <c r="FZ13" s="3">
        <v>-41</v>
      </c>
      <c r="GA13" s="3">
        <v>-40</v>
      </c>
      <c r="GB13" s="1">
        <v>100</v>
      </c>
      <c r="GC13" s="1">
        <v>32</v>
      </c>
      <c r="GD13" s="1">
        <v>0</v>
      </c>
      <c r="GE13" s="1">
        <v>0</v>
      </c>
      <c r="GH13" s="3">
        <v>9</v>
      </c>
      <c r="GI13" s="3">
        <v>10</v>
      </c>
      <c r="GJ13" s="1">
        <v>0</v>
      </c>
      <c r="GK13" s="1">
        <v>0</v>
      </c>
      <c r="GL13" s="1">
        <v>0</v>
      </c>
      <c r="GM13" s="1">
        <v>0</v>
      </c>
      <c r="GP13" s="3">
        <v>9</v>
      </c>
      <c r="GQ13" s="3">
        <v>10</v>
      </c>
      <c r="GR13" s="1">
        <v>0</v>
      </c>
      <c r="GS13" s="1">
        <v>0</v>
      </c>
      <c r="GT13" s="1">
        <v>0</v>
      </c>
      <c r="GU13" s="1">
        <v>0</v>
      </c>
      <c r="GX13" s="3">
        <v>9</v>
      </c>
      <c r="GY13" s="3">
        <v>10</v>
      </c>
      <c r="GZ13" s="1">
        <v>0</v>
      </c>
      <c r="HA13" s="1">
        <v>0</v>
      </c>
      <c r="HB13" s="1">
        <v>0</v>
      </c>
      <c r="HC13" s="1">
        <v>0</v>
      </c>
      <c r="HF13" s="3">
        <v>9</v>
      </c>
      <c r="HG13" s="3">
        <v>10</v>
      </c>
      <c r="HH13" s="1">
        <v>21.875</v>
      </c>
      <c r="HI13" s="1">
        <v>7</v>
      </c>
      <c r="HJ13" s="1">
        <v>9.375</v>
      </c>
      <c r="HK13" s="1">
        <v>3</v>
      </c>
      <c r="HN13" s="3">
        <v>-50</v>
      </c>
      <c r="HO13" s="3">
        <v>-40</v>
      </c>
      <c r="HP13" s="1">
        <v>0</v>
      </c>
      <c r="HQ13" s="1">
        <v>0</v>
      </c>
      <c r="HR13" s="1">
        <v>0</v>
      </c>
      <c r="HS13" s="1">
        <v>0</v>
      </c>
      <c r="HV13" s="3">
        <v>-50</v>
      </c>
      <c r="HW13" s="3">
        <v>-40</v>
      </c>
      <c r="HX13" s="1">
        <v>0</v>
      </c>
      <c r="HY13" s="1">
        <v>0</v>
      </c>
      <c r="HZ13" s="1">
        <v>0</v>
      </c>
      <c r="IA13" s="1">
        <v>0</v>
      </c>
      <c r="IK13" s="3">
        <v>-95</v>
      </c>
      <c r="IL13" s="3">
        <v>-90</v>
      </c>
      <c r="IM13" s="1">
        <v>70.490255000000005</v>
      </c>
      <c r="IN13" s="1">
        <v>565685.00600000005</v>
      </c>
      <c r="IO13" s="1">
        <v>10.323475999999999</v>
      </c>
      <c r="IP13" s="1">
        <v>82846.001999999993</v>
      </c>
      <c r="IS13" s="3">
        <v>-21</v>
      </c>
      <c r="IT13" s="3">
        <v>-20</v>
      </c>
      <c r="IU13" s="1">
        <v>99.935451999999998</v>
      </c>
      <c r="IV13" s="1">
        <v>801983.00800000003</v>
      </c>
      <c r="IW13" s="1">
        <v>6.3301999999999997E-2</v>
      </c>
      <c r="IX13" s="1">
        <v>508</v>
      </c>
      <c r="JA13" s="3">
        <v>-21</v>
      </c>
      <c r="JB13" s="3">
        <v>-20</v>
      </c>
      <c r="JC13" s="1">
        <v>100</v>
      </c>
      <c r="JD13" s="1">
        <v>802501.00800000003</v>
      </c>
      <c r="JE13" s="1">
        <v>0</v>
      </c>
      <c r="JF13" s="1">
        <v>0</v>
      </c>
      <c r="JR13" s="13"/>
      <c r="JS13" s="7"/>
      <c r="JV13" s="41"/>
      <c r="JW13" s="41"/>
      <c r="JX13" s="13">
        <v>45722.428711944442</v>
      </c>
      <c r="JY13" s="7">
        <v>1375</v>
      </c>
      <c r="KA13" t="s">
        <v>432</v>
      </c>
      <c r="KB13" s="41">
        <v>35.830028533935497</v>
      </c>
      <c r="KC13" s="41">
        <v>10.5889329910278</v>
      </c>
    </row>
    <row r="14" spans="2:289" customFormat="1" ht="15">
      <c r="B14" s="3">
        <v>-90</v>
      </c>
      <c r="C14" s="3">
        <v>-85</v>
      </c>
      <c r="D14" s="1">
        <v>60.877991000000002</v>
      </c>
      <c r="E14" s="1">
        <v>487251</v>
      </c>
      <c r="F14" s="1">
        <v>14.912421999999999</v>
      </c>
      <c r="G14" s="1">
        <v>119355</v>
      </c>
      <c r="L14" s="3">
        <v>-20</v>
      </c>
      <c r="M14" s="3">
        <v>-19</v>
      </c>
      <c r="N14" s="1">
        <v>100</v>
      </c>
      <c r="O14" s="1">
        <v>802501.01</v>
      </c>
      <c r="P14" s="1">
        <v>0</v>
      </c>
      <c r="Q14" s="1">
        <v>0</v>
      </c>
      <c r="V14" s="3">
        <v>-20</v>
      </c>
      <c r="W14" s="3">
        <v>-19</v>
      </c>
      <c r="X14" s="1">
        <v>100</v>
      </c>
      <c r="Y14" s="1">
        <v>802501.00800000003</v>
      </c>
      <c r="Z14" s="1">
        <v>0</v>
      </c>
      <c r="AA14" s="1">
        <v>0</v>
      </c>
      <c r="AF14" s="3">
        <v>0</v>
      </c>
      <c r="AG14" s="3">
        <v>5</v>
      </c>
      <c r="AH14" s="1">
        <v>97.174486000000002</v>
      </c>
      <c r="AI14" s="1">
        <v>778080.00399999996</v>
      </c>
      <c r="AJ14" s="1">
        <v>13.046269000000001</v>
      </c>
      <c r="AK14" s="1">
        <v>104462.001</v>
      </c>
      <c r="AP14" s="3">
        <v>0</v>
      </c>
      <c r="AQ14" s="3">
        <v>5</v>
      </c>
      <c r="AR14" s="1">
        <v>24.252994999999999</v>
      </c>
      <c r="AS14" s="1">
        <v>192448.00099999999</v>
      </c>
      <c r="AT14" s="1">
        <v>11.709989</v>
      </c>
      <c r="AU14" s="1">
        <v>92919</v>
      </c>
      <c r="AZ14" s="3">
        <v>0</v>
      </c>
      <c r="BA14" s="3">
        <v>5</v>
      </c>
      <c r="BB14" s="1">
        <v>100</v>
      </c>
      <c r="BC14" s="1">
        <v>725563.00100000005</v>
      </c>
      <c r="BD14" s="1">
        <v>0</v>
      </c>
      <c r="BE14" s="1">
        <v>0</v>
      </c>
      <c r="BJ14" s="1">
        <v>79096</v>
      </c>
      <c r="BK14" s="1">
        <v>1</v>
      </c>
      <c r="BT14" s="1">
        <v>1800</v>
      </c>
      <c r="BU14" s="1">
        <v>1</v>
      </c>
      <c r="CD14" s="1">
        <v>2233735</v>
      </c>
      <c r="CE14" s="1">
        <v>1</v>
      </c>
      <c r="CN14" s="1"/>
      <c r="CO14" s="1"/>
      <c r="CX14" s="3">
        <v>10000000</v>
      </c>
      <c r="CY14" s="3">
        <v>11000000</v>
      </c>
      <c r="CZ14" s="1">
        <v>98.537161999999995</v>
      </c>
      <c r="DA14" s="1">
        <v>1686836.02</v>
      </c>
      <c r="DB14" s="1">
        <v>5.8824000000000001E-2</v>
      </c>
      <c r="DC14" s="1">
        <v>1007</v>
      </c>
      <c r="DH14" s="3"/>
      <c r="DI14" s="3"/>
      <c r="DJ14" s="1"/>
      <c r="DK14" s="1"/>
      <c r="DL14" s="1"/>
      <c r="DM14" s="1"/>
      <c r="EP14" s="7">
        <v>1.011018</v>
      </c>
      <c r="EQ14" s="1">
        <v>515</v>
      </c>
      <c r="ER14" s="1">
        <v>102.493369</v>
      </c>
      <c r="ES14" s="1">
        <v>1002</v>
      </c>
      <c r="EW14" s="7">
        <v>0.105153</v>
      </c>
      <c r="EX14" s="1">
        <v>500</v>
      </c>
      <c r="EY14" s="7">
        <v>0.101297</v>
      </c>
      <c r="EZ14" s="1">
        <v>546</v>
      </c>
      <c r="FB14" s="3">
        <v>11</v>
      </c>
      <c r="FC14" s="3">
        <v>12</v>
      </c>
      <c r="FD14" s="1">
        <v>0</v>
      </c>
      <c r="FE14" s="1">
        <v>0</v>
      </c>
      <c r="FF14" s="1">
        <v>0</v>
      </c>
      <c r="FG14" s="1">
        <v>0</v>
      </c>
      <c r="FH14">
        <v>396</v>
      </c>
      <c r="FJ14" s="3">
        <v>10</v>
      </c>
      <c r="FK14" s="3">
        <v>11</v>
      </c>
      <c r="FL14" s="1">
        <v>52.640239999999999</v>
      </c>
      <c r="FM14" s="1">
        <v>421921.00099999999</v>
      </c>
      <c r="FN14" s="1">
        <v>13.348546000000001</v>
      </c>
      <c r="FO14" s="1">
        <v>106991</v>
      </c>
      <c r="FR14" s="3">
        <v>-40</v>
      </c>
      <c r="FS14" s="3">
        <v>-39</v>
      </c>
      <c r="FT14" s="1">
        <v>100</v>
      </c>
      <c r="FU14" s="1">
        <v>31</v>
      </c>
      <c r="FV14" s="1">
        <v>0</v>
      </c>
      <c r="FW14" s="1">
        <v>0</v>
      </c>
      <c r="FZ14" s="3">
        <v>-40</v>
      </c>
      <c r="GA14" s="3">
        <v>-39</v>
      </c>
      <c r="GB14" s="1">
        <v>100</v>
      </c>
      <c r="GC14" s="1">
        <v>32</v>
      </c>
      <c r="GD14" s="1">
        <v>0</v>
      </c>
      <c r="GE14" s="1">
        <v>0</v>
      </c>
      <c r="GH14" s="3">
        <v>10</v>
      </c>
      <c r="GI14" s="3">
        <v>11</v>
      </c>
      <c r="GJ14" s="1">
        <v>0</v>
      </c>
      <c r="GK14" s="1">
        <v>0</v>
      </c>
      <c r="GL14" s="1">
        <v>0</v>
      </c>
      <c r="GM14" s="1">
        <v>0</v>
      </c>
      <c r="GP14" s="3">
        <v>10</v>
      </c>
      <c r="GQ14" s="3">
        <v>11</v>
      </c>
      <c r="GR14" s="1">
        <v>0</v>
      </c>
      <c r="GS14" s="1">
        <v>0</v>
      </c>
      <c r="GT14" s="1">
        <v>0</v>
      </c>
      <c r="GU14" s="1">
        <v>0</v>
      </c>
      <c r="GX14" s="3">
        <v>10</v>
      </c>
      <c r="GY14" s="3">
        <v>11</v>
      </c>
      <c r="GZ14" s="1">
        <v>0</v>
      </c>
      <c r="HA14" s="1">
        <v>0</v>
      </c>
      <c r="HB14" s="1">
        <v>0</v>
      </c>
      <c r="HC14" s="1">
        <v>0</v>
      </c>
      <c r="HF14" s="3">
        <v>10</v>
      </c>
      <c r="HG14" s="3">
        <v>11</v>
      </c>
      <c r="HH14" s="1">
        <v>12.5</v>
      </c>
      <c r="HI14" s="1">
        <v>4</v>
      </c>
      <c r="HJ14" s="1">
        <v>6.25</v>
      </c>
      <c r="HK14" s="1">
        <v>2</v>
      </c>
      <c r="HN14" s="3">
        <v>-40</v>
      </c>
      <c r="HO14" s="3">
        <v>-35</v>
      </c>
      <c r="HP14" s="1">
        <v>0</v>
      </c>
      <c r="HQ14" s="1">
        <v>0</v>
      </c>
      <c r="HR14" s="1">
        <v>0</v>
      </c>
      <c r="HS14" s="1">
        <v>0</v>
      </c>
      <c r="HV14" s="3">
        <v>-40</v>
      </c>
      <c r="HW14" s="3">
        <v>-35</v>
      </c>
      <c r="HX14" s="1">
        <v>0</v>
      </c>
      <c r="HY14" s="1">
        <v>0</v>
      </c>
      <c r="HZ14" s="1">
        <v>0</v>
      </c>
      <c r="IA14" s="1">
        <v>0</v>
      </c>
      <c r="IK14" s="3">
        <v>-90</v>
      </c>
      <c r="IL14" s="3">
        <v>-85</v>
      </c>
      <c r="IM14" s="1">
        <v>60.166778999999998</v>
      </c>
      <c r="IN14" s="1">
        <v>482839.00400000002</v>
      </c>
      <c r="IO14" s="1">
        <v>15.181913</v>
      </c>
      <c r="IP14" s="1">
        <v>121835.001</v>
      </c>
      <c r="IS14" s="3">
        <v>-20</v>
      </c>
      <c r="IT14" s="3">
        <v>-19</v>
      </c>
      <c r="IU14" s="1">
        <v>99.872150000000005</v>
      </c>
      <c r="IV14" s="1">
        <v>801475.00800000003</v>
      </c>
      <c r="IW14" s="1">
        <v>6.1931E-2</v>
      </c>
      <c r="IX14" s="1">
        <v>497</v>
      </c>
      <c r="JA14" s="3">
        <v>-20</v>
      </c>
      <c r="JB14" s="3">
        <v>-19</v>
      </c>
      <c r="JC14" s="1">
        <v>100</v>
      </c>
      <c r="JD14" s="1">
        <v>802501.00800000003</v>
      </c>
      <c r="JE14" s="1">
        <v>0</v>
      </c>
      <c r="JF14" s="1">
        <v>0</v>
      </c>
      <c r="JR14" s="13"/>
      <c r="JS14" s="7"/>
      <c r="JV14" s="41"/>
      <c r="JW14" s="41"/>
      <c r="JX14" s="13">
        <v>45722.428854756945</v>
      </c>
      <c r="JY14" s="7">
        <v>1375</v>
      </c>
      <c r="KA14" t="s">
        <v>432</v>
      </c>
      <c r="KB14" s="41">
        <v>35.829830169677699</v>
      </c>
      <c r="KC14" s="41">
        <v>10.588335990905801</v>
      </c>
    </row>
    <row r="15" spans="2:289" customFormat="1" ht="15">
      <c r="B15" s="3">
        <v>-85</v>
      </c>
      <c r="C15" s="3">
        <v>-80</v>
      </c>
      <c r="D15" s="1">
        <v>45.965569000000002</v>
      </c>
      <c r="E15" s="1">
        <v>367896</v>
      </c>
      <c r="F15" s="1">
        <v>17.186737000000001</v>
      </c>
      <c r="G15" s="1">
        <v>137558</v>
      </c>
      <c r="L15" s="3">
        <v>-19</v>
      </c>
      <c r="M15" s="3">
        <v>-18</v>
      </c>
      <c r="N15" s="1">
        <v>100</v>
      </c>
      <c r="O15" s="1">
        <v>802501.01</v>
      </c>
      <c r="P15" s="1">
        <v>0</v>
      </c>
      <c r="Q15" s="1">
        <v>0</v>
      </c>
      <c r="V15" s="3">
        <v>-19</v>
      </c>
      <c r="W15" s="3">
        <v>-18</v>
      </c>
      <c r="X15" s="1">
        <v>100</v>
      </c>
      <c r="Y15" s="1">
        <v>802501.00800000003</v>
      </c>
      <c r="Z15" s="1">
        <v>0</v>
      </c>
      <c r="AA15" s="1">
        <v>0</v>
      </c>
      <c r="AF15" s="3">
        <v>5</v>
      </c>
      <c r="AG15" s="3">
        <v>10</v>
      </c>
      <c r="AH15" s="1">
        <v>84.128217000000006</v>
      </c>
      <c r="AI15" s="1">
        <v>673618.00300000003</v>
      </c>
      <c r="AJ15" s="1">
        <v>18.320502999999999</v>
      </c>
      <c r="AK15" s="1">
        <v>146693</v>
      </c>
      <c r="AP15" s="3">
        <v>5</v>
      </c>
      <c r="AQ15" s="3">
        <v>10</v>
      </c>
      <c r="AR15" s="1">
        <v>12.543006</v>
      </c>
      <c r="AS15" s="1">
        <v>99529.001000000004</v>
      </c>
      <c r="AT15" s="1">
        <v>6.85745</v>
      </c>
      <c r="AU15" s="1">
        <v>54414</v>
      </c>
      <c r="AZ15" s="3">
        <v>5</v>
      </c>
      <c r="BA15" s="3">
        <v>10</v>
      </c>
      <c r="BB15" s="1">
        <v>100</v>
      </c>
      <c r="BC15" s="1">
        <v>725563.00100000005</v>
      </c>
      <c r="BD15" s="1">
        <v>2.4314909999999998</v>
      </c>
      <c r="BE15" s="1">
        <v>17642</v>
      </c>
      <c r="BJ15" s="1">
        <v>128939</v>
      </c>
      <c r="BK15" s="1">
        <v>1</v>
      </c>
      <c r="BT15" s="1">
        <v>2109</v>
      </c>
      <c r="BU15" s="1">
        <v>1</v>
      </c>
      <c r="CD15" s="1">
        <v>5781172</v>
      </c>
      <c r="CE15" s="1">
        <v>1</v>
      </c>
      <c r="CN15" s="1"/>
      <c r="CO15" s="1"/>
      <c r="CX15" s="3">
        <v>11000000</v>
      </c>
      <c r="CY15" s="3">
        <v>12000000</v>
      </c>
      <c r="CZ15" s="1">
        <v>98.478337999999994</v>
      </c>
      <c r="DA15" s="1">
        <v>1685829.02</v>
      </c>
      <c r="DB15" s="1">
        <v>8.7273000000000003E-2</v>
      </c>
      <c r="DC15" s="1">
        <v>1494</v>
      </c>
      <c r="DH15" s="3"/>
      <c r="DI15" s="3"/>
      <c r="DJ15" s="1"/>
      <c r="DK15" s="1"/>
      <c r="DL15" s="1"/>
      <c r="DM15" s="1"/>
      <c r="EP15" s="7">
        <v>10.113595999999999</v>
      </c>
      <c r="EQ15" s="1">
        <v>497</v>
      </c>
      <c r="ER15" s="1">
        <v>1025.508032</v>
      </c>
      <c r="ES15" s="1">
        <v>499</v>
      </c>
      <c r="EW15" s="7">
        <v>0.10537099999999999</v>
      </c>
      <c r="EX15" s="1">
        <v>500</v>
      </c>
      <c r="EY15" s="7">
        <v>1.015409</v>
      </c>
      <c r="EZ15" s="1">
        <v>471</v>
      </c>
      <c r="FB15" s="3">
        <v>12</v>
      </c>
      <c r="FC15" s="3">
        <v>13</v>
      </c>
      <c r="FD15" s="1">
        <v>0</v>
      </c>
      <c r="FE15" s="1">
        <v>0</v>
      </c>
      <c r="FF15" s="1">
        <v>0</v>
      </c>
      <c r="FG15" s="1">
        <v>0</v>
      </c>
      <c r="FH15">
        <v>396</v>
      </c>
      <c r="FJ15" s="3">
        <v>11</v>
      </c>
      <c r="FK15" s="3">
        <v>12</v>
      </c>
      <c r="FL15" s="1">
        <v>39.291694</v>
      </c>
      <c r="FM15" s="1">
        <v>314930.00099999999</v>
      </c>
      <c r="FN15" s="1">
        <v>12.689171999999999</v>
      </c>
      <c r="FO15" s="1">
        <v>101706</v>
      </c>
      <c r="FR15" s="3">
        <v>-39</v>
      </c>
      <c r="FS15" s="3">
        <v>-38</v>
      </c>
      <c r="FT15" s="1">
        <v>100</v>
      </c>
      <c r="FU15" s="1">
        <v>31</v>
      </c>
      <c r="FV15" s="1">
        <v>0</v>
      </c>
      <c r="FW15" s="1">
        <v>0</v>
      </c>
      <c r="FZ15" s="3">
        <v>-39</v>
      </c>
      <c r="GA15" s="3">
        <v>-38</v>
      </c>
      <c r="GB15" s="1">
        <v>100</v>
      </c>
      <c r="GC15" s="1">
        <v>32</v>
      </c>
      <c r="GD15" s="1">
        <v>0</v>
      </c>
      <c r="GE15" s="1">
        <v>0</v>
      </c>
      <c r="GH15" s="3">
        <v>11</v>
      </c>
      <c r="GI15" s="3">
        <v>12</v>
      </c>
      <c r="GJ15" s="1">
        <v>0</v>
      </c>
      <c r="GK15" s="1">
        <v>0</v>
      </c>
      <c r="GL15" s="1">
        <v>0</v>
      </c>
      <c r="GM15" s="1">
        <v>0</v>
      </c>
      <c r="GP15" s="3">
        <v>11</v>
      </c>
      <c r="GQ15" s="3">
        <v>12</v>
      </c>
      <c r="GR15" s="1">
        <v>0</v>
      </c>
      <c r="GS15" s="1">
        <v>0</v>
      </c>
      <c r="GT15" s="1">
        <v>0</v>
      </c>
      <c r="GU15" s="1">
        <v>0</v>
      </c>
      <c r="GX15" s="3">
        <v>11</v>
      </c>
      <c r="GY15" s="3">
        <v>12</v>
      </c>
      <c r="GZ15" s="1">
        <v>0</v>
      </c>
      <c r="HA15" s="1">
        <v>0</v>
      </c>
      <c r="HB15" s="1">
        <v>0</v>
      </c>
      <c r="HC15" s="1">
        <v>0</v>
      </c>
      <c r="HF15" s="3">
        <v>11</v>
      </c>
      <c r="HG15" s="3">
        <v>12</v>
      </c>
      <c r="HH15" s="1">
        <v>6.25</v>
      </c>
      <c r="HI15" s="1">
        <v>2</v>
      </c>
      <c r="HJ15" s="1">
        <v>0</v>
      </c>
      <c r="HK15" s="1">
        <v>0</v>
      </c>
      <c r="HN15" s="3">
        <v>-35</v>
      </c>
      <c r="HO15" s="3" t="s">
        <v>269</v>
      </c>
      <c r="HP15" s="1">
        <v>0</v>
      </c>
      <c r="HQ15" s="1">
        <v>0</v>
      </c>
      <c r="HR15" s="1">
        <v>0</v>
      </c>
      <c r="HS15" s="1">
        <v>0</v>
      </c>
      <c r="HV15" s="3">
        <v>-35</v>
      </c>
      <c r="HW15" s="3" t="s">
        <v>269</v>
      </c>
      <c r="HX15" s="1">
        <v>0</v>
      </c>
      <c r="HY15" s="1">
        <v>0</v>
      </c>
      <c r="HZ15" s="1">
        <v>0</v>
      </c>
      <c r="IA15" s="1">
        <v>0</v>
      </c>
      <c r="IK15" s="3">
        <v>-85</v>
      </c>
      <c r="IL15" s="3">
        <v>-80</v>
      </c>
      <c r="IM15" s="1">
        <v>44.984865999999997</v>
      </c>
      <c r="IN15" s="1">
        <v>361004.00300000003</v>
      </c>
      <c r="IO15" s="1">
        <v>16.616178999999999</v>
      </c>
      <c r="IP15" s="1">
        <v>133345</v>
      </c>
      <c r="IS15" s="3">
        <v>-19</v>
      </c>
      <c r="IT15" s="3">
        <v>-18</v>
      </c>
      <c r="IU15" s="1">
        <v>99.810218000000006</v>
      </c>
      <c r="IV15" s="1">
        <v>800978.00800000003</v>
      </c>
      <c r="IW15" s="1">
        <v>0.125358</v>
      </c>
      <c r="IX15" s="1">
        <v>1006</v>
      </c>
      <c r="JA15" s="3">
        <v>-19</v>
      </c>
      <c r="JB15" s="3">
        <v>-18</v>
      </c>
      <c r="JC15" s="1">
        <v>100</v>
      </c>
      <c r="JD15" s="1">
        <v>802501.00800000003</v>
      </c>
      <c r="JE15" s="1">
        <v>0</v>
      </c>
      <c r="JF15" s="1">
        <v>0</v>
      </c>
      <c r="JR15" s="13"/>
      <c r="JS15" s="7"/>
      <c r="JV15" s="41"/>
      <c r="JW15" s="41"/>
      <c r="JX15" s="13">
        <v>45722.428936203702</v>
      </c>
      <c r="JY15" s="7">
        <v>276</v>
      </c>
      <c r="KA15" t="s">
        <v>432</v>
      </c>
      <c r="KB15" s="41">
        <v>35.829776763916001</v>
      </c>
      <c r="KC15" s="41">
        <v>10.588229179382299</v>
      </c>
    </row>
    <row r="16" spans="2:289" customFormat="1" ht="15">
      <c r="B16" s="3">
        <v>-80</v>
      </c>
      <c r="C16" s="3">
        <v>-75</v>
      </c>
      <c r="D16" s="1">
        <v>28.778832000000001</v>
      </c>
      <c r="E16" s="1">
        <v>230338</v>
      </c>
      <c r="F16" s="1">
        <v>18.745509999999999</v>
      </c>
      <c r="G16" s="1">
        <v>150034</v>
      </c>
      <c r="L16" s="3">
        <v>-18</v>
      </c>
      <c r="M16" s="3">
        <v>-17</v>
      </c>
      <c r="N16" s="1">
        <v>100</v>
      </c>
      <c r="O16" s="1">
        <v>802501.01</v>
      </c>
      <c r="P16" s="1">
        <v>0.124486</v>
      </c>
      <c r="Q16" s="1">
        <v>999</v>
      </c>
      <c r="V16" s="3">
        <v>-18</v>
      </c>
      <c r="W16" s="3">
        <v>-17</v>
      </c>
      <c r="X16" s="1">
        <v>100</v>
      </c>
      <c r="Y16" s="1">
        <v>802501.00800000003</v>
      </c>
      <c r="Z16" s="1">
        <v>0</v>
      </c>
      <c r="AA16" s="1">
        <v>0</v>
      </c>
      <c r="AF16" s="3">
        <v>10</v>
      </c>
      <c r="AG16" s="3">
        <v>15</v>
      </c>
      <c r="AH16" s="1">
        <v>65.807714000000004</v>
      </c>
      <c r="AI16" s="1">
        <v>526925.00300000003</v>
      </c>
      <c r="AJ16" s="1">
        <v>20.132159000000001</v>
      </c>
      <c r="AK16" s="1">
        <v>161199</v>
      </c>
      <c r="AP16" s="3">
        <v>10</v>
      </c>
      <c r="AQ16" s="3">
        <v>15</v>
      </c>
      <c r="AR16" s="1">
        <v>5.6855560000000001</v>
      </c>
      <c r="AS16" s="1">
        <v>45115.000999999997</v>
      </c>
      <c r="AT16" s="1">
        <v>3.3582779999999999</v>
      </c>
      <c r="AU16" s="1">
        <v>26648</v>
      </c>
      <c r="AZ16" s="3">
        <v>10</v>
      </c>
      <c r="BA16" s="3">
        <v>15</v>
      </c>
      <c r="BB16" s="1">
        <v>97.568509000000006</v>
      </c>
      <c r="BC16" s="1">
        <v>707921.00100000005</v>
      </c>
      <c r="BD16" s="1">
        <v>9.1592319999999994</v>
      </c>
      <c r="BE16" s="1">
        <v>66456</v>
      </c>
      <c r="BJ16" s="1">
        <v>144277</v>
      </c>
      <c r="BK16" s="1">
        <v>1</v>
      </c>
      <c r="BT16" s="1">
        <v>2287</v>
      </c>
      <c r="BU16" s="1">
        <v>1</v>
      </c>
      <c r="CD16" s="1">
        <v>5969673</v>
      </c>
      <c r="CE16" s="1">
        <v>1</v>
      </c>
      <c r="CN16" s="1"/>
      <c r="CO16" s="1"/>
      <c r="CX16" s="3">
        <v>12000000</v>
      </c>
      <c r="CY16" s="3">
        <v>13000000</v>
      </c>
      <c r="CZ16" s="1">
        <v>98.391064999999998</v>
      </c>
      <c r="DA16" s="1">
        <v>1684335.02</v>
      </c>
      <c r="DB16" s="1">
        <v>5.8649E-2</v>
      </c>
      <c r="DC16" s="1">
        <v>1004</v>
      </c>
      <c r="DH16" s="3"/>
      <c r="DI16" s="3"/>
      <c r="DJ16" s="1"/>
      <c r="DK16" s="1"/>
      <c r="DL16" s="1"/>
      <c r="DM16" s="1"/>
      <c r="EP16" s="7">
        <v>10.113797</v>
      </c>
      <c r="EQ16" s="1">
        <v>500</v>
      </c>
      <c r="ER16" s="1">
        <v>1027.535764</v>
      </c>
      <c r="ES16" s="1">
        <v>512</v>
      </c>
      <c r="EW16" s="7">
        <v>1.055984</v>
      </c>
      <c r="EX16" s="1">
        <v>510</v>
      </c>
      <c r="EY16" s="7">
        <v>1.0169379999999999</v>
      </c>
      <c r="EZ16" s="1">
        <v>504</v>
      </c>
      <c r="FB16" s="3">
        <v>13</v>
      </c>
      <c r="FC16" s="3">
        <v>14</v>
      </c>
      <c r="FD16" s="1">
        <v>0</v>
      </c>
      <c r="FE16" s="1">
        <v>0</v>
      </c>
      <c r="FF16" s="1">
        <v>0</v>
      </c>
      <c r="FG16" s="1">
        <v>0</v>
      </c>
      <c r="FH16">
        <v>396</v>
      </c>
      <c r="FJ16" s="3">
        <v>12</v>
      </c>
      <c r="FK16" s="3">
        <v>13</v>
      </c>
      <c r="FL16" s="1">
        <v>26.602522</v>
      </c>
      <c r="FM16" s="1">
        <v>213224.00099999999</v>
      </c>
      <c r="FN16" s="1">
        <v>9.5777009999999994</v>
      </c>
      <c r="FO16" s="1">
        <v>76767</v>
      </c>
      <c r="FR16" s="3">
        <v>-38</v>
      </c>
      <c r="FS16" s="3">
        <v>-37</v>
      </c>
      <c r="FT16" s="1">
        <v>100</v>
      </c>
      <c r="FU16" s="1">
        <v>31</v>
      </c>
      <c r="FV16" s="1">
        <v>0</v>
      </c>
      <c r="FW16" s="1">
        <v>0</v>
      </c>
      <c r="FZ16" s="3">
        <v>-38</v>
      </c>
      <c r="GA16" s="3">
        <v>-37</v>
      </c>
      <c r="GB16" s="1">
        <v>100</v>
      </c>
      <c r="GC16" s="1">
        <v>32</v>
      </c>
      <c r="GD16" s="1">
        <v>0</v>
      </c>
      <c r="GE16" s="1">
        <v>0</v>
      </c>
      <c r="GH16" s="3">
        <v>12</v>
      </c>
      <c r="GI16" s="3">
        <v>13</v>
      </c>
      <c r="GJ16" s="1">
        <v>0</v>
      </c>
      <c r="GK16" s="1">
        <v>0</v>
      </c>
      <c r="GL16" s="1">
        <v>0</v>
      </c>
      <c r="GM16" s="1">
        <v>0</v>
      </c>
      <c r="GP16" s="3">
        <v>12</v>
      </c>
      <c r="GQ16" s="3">
        <v>13</v>
      </c>
      <c r="GR16" s="1">
        <v>0</v>
      </c>
      <c r="GS16" s="1">
        <v>0</v>
      </c>
      <c r="GT16" s="1">
        <v>0</v>
      </c>
      <c r="GU16" s="1">
        <v>0</v>
      </c>
      <c r="GX16" s="3">
        <v>12</v>
      </c>
      <c r="GY16" s="3">
        <v>13</v>
      </c>
      <c r="GZ16" s="1">
        <v>0</v>
      </c>
      <c r="HA16" s="1">
        <v>0</v>
      </c>
      <c r="HB16" s="1">
        <v>0</v>
      </c>
      <c r="HC16" s="1">
        <v>0</v>
      </c>
      <c r="HF16" s="3">
        <v>12</v>
      </c>
      <c r="HG16" s="3">
        <v>13</v>
      </c>
      <c r="HH16" s="1">
        <v>6.25</v>
      </c>
      <c r="HI16" s="1">
        <v>2</v>
      </c>
      <c r="HJ16" s="1">
        <v>0</v>
      </c>
      <c r="HK16" s="1">
        <v>0</v>
      </c>
      <c r="HN16" s="3"/>
      <c r="HO16" s="3"/>
      <c r="HP16" s="1"/>
      <c r="HQ16" s="1"/>
      <c r="HR16" s="1"/>
      <c r="HS16" s="1"/>
      <c r="HV16" s="3"/>
      <c r="HW16" s="3"/>
      <c r="HX16" s="1"/>
      <c r="HY16" s="1"/>
      <c r="HZ16" s="1"/>
      <c r="IA16" s="1"/>
      <c r="IK16" s="3">
        <v>-80</v>
      </c>
      <c r="IL16" s="3">
        <v>-75</v>
      </c>
      <c r="IM16" s="1">
        <v>28.368687000000001</v>
      </c>
      <c r="IN16" s="1">
        <v>227659.003</v>
      </c>
      <c r="IO16" s="1">
        <v>18.321099</v>
      </c>
      <c r="IP16" s="1">
        <v>147027.00200000001</v>
      </c>
      <c r="IS16" s="3">
        <v>-18</v>
      </c>
      <c r="IT16" s="3">
        <v>-17</v>
      </c>
      <c r="IU16" s="1">
        <v>99.68486</v>
      </c>
      <c r="IV16" s="1">
        <v>799972.00800000003</v>
      </c>
      <c r="IW16" s="1">
        <v>0.248972</v>
      </c>
      <c r="IX16" s="1">
        <v>1998</v>
      </c>
      <c r="JA16" s="3">
        <v>-18</v>
      </c>
      <c r="JB16" s="3">
        <v>-17</v>
      </c>
      <c r="JC16" s="1">
        <v>100</v>
      </c>
      <c r="JD16" s="1">
        <v>802501.00800000003</v>
      </c>
      <c r="JE16" s="1">
        <v>0</v>
      </c>
      <c r="JF16" s="1">
        <v>0</v>
      </c>
      <c r="JR16" s="13"/>
      <c r="JS16" s="7"/>
      <c r="JV16" s="41"/>
      <c r="JW16" s="41"/>
      <c r="JX16" s="13">
        <v>45722.428942673614</v>
      </c>
      <c r="JY16" s="7">
        <v>276</v>
      </c>
      <c r="KA16" t="s">
        <v>432</v>
      </c>
      <c r="KB16" s="41">
        <v>35.829765319824197</v>
      </c>
      <c r="KC16" s="41">
        <v>10.5881967544556</v>
      </c>
    </row>
    <row r="17" spans="2:289" customFormat="1" ht="15">
      <c r="B17" s="3">
        <v>-75</v>
      </c>
      <c r="C17" s="3">
        <v>-70</v>
      </c>
      <c r="D17" s="1">
        <v>10.033322</v>
      </c>
      <c r="E17" s="1">
        <v>80304</v>
      </c>
      <c r="F17" s="1">
        <v>8.2717679999999998</v>
      </c>
      <c r="G17" s="1">
        <v>66205</v>
      </c>
      <c r="L17" s="3">
        <v>-17</v>
      </c>
      <c r="M17" s="3">
        <v>-16</v>
      </c>
      <c r="N17" s="1">
        <v>99.875513999999995</v>
      </c>
      <c r="O17" s="1">
        <v>801502.01</v>
      </c>
      <c r="P17" s="1">
        <v>0.25495299999999999</v>
      </c>
      <c r="Q17" s="1">
        <v>2046</v>
      </c>
      <c r="V17" s="3">
        <v>-17</v>
      </c>
      <c r="W17" s="3">
        <v>-16</v>
      </c>
      <c r="X17" s="1">
        <v>100</v>
      </c>
      <c r="Y17" s="1">
        <v>802501.00800000003</v>
      </c>
      <c r="Z17" s="1">
        <v>0</v>
      </c>
      <c r="AA17" s="1">
        <v>0</v>
      </c>
      <c r="AF17" s="3">
        <v>15</v>
      </c>
      <c r="AG17" s="3">
        <v>20</v>
      </c>
      <c r="AH17" s="1">
        <v>45.675556</v>
      </c>
      <c r="AI17" s="1">
        <v>365726.00300000003</v>
      </c>
      <c r="AJ17" s="1">
        <v>19.736007000000001</v>
      </c>
      <c r="AK17" s="1">
        <v>158027.00200000001</v>
      </c>
      <c r="AP17" s="3">
        <v>15</v>
      </c>
      <c r="AQ17" s="3">
        <v>20</v>
      </c>
      <c r="AR17" s="1">
        <v>2.3272780000000002</v>
      </c>
      <c r="AS17" s="1">
        <v>18467.001</v>
      </c>
      <c r="AT17" s="1">
        <v>1.400501</v>
      </c>
      <c r="AU17" s="1">
        <v>11113</v>
      </c>
      <c r="AZ17" s="3">
        <v>15</v>
      </c>
      <c r="BA17" s="3">
        <v>20</v>
      </c>
      <c r="BB17" s="1">
        <v>88.409277000000003</v>
      </c>
      <c r="BC17" s="1">
        <v>641465.00100000005</v>
      </c>
      <c r="BD17" s="1">
        <v>19.069330000000001</v>
      </c>
      <c r="BE17" s="1">
        <v>138360</v>
      </c>
      <c r="BJ17" s="1">
        <v>191104</v>
      </c>
      <c r="BK17" s="1">
        <v>1</v>
      </c>
      <c r="BT17" s="1">
        <v>3078</v>
      </c>
      <c r="BU17" s="1">
        <v>1</v>
      </c>
      <c r="CD17" s="1">
        <v>8816575</v>
      </c>
      <c r="CE17" s="1">
        <v>1</v>
      </c>
      <c r="CN17" s="1"/>
      <c r="CO17" s="1"/>
      <c r="CX17" s="3">
        <v>13000000</v>
      </c>
      <c r="CY17" s="3">
        <v>14000000</v>
      </c>
      <c r="CZ17" s="1">
        <v>98.332415999999995</v>
      </c>
      <c r="DA17" s="1">
        <v>1683331.02</v>
      </c>
      <c r="DB17" s="1">
        <v>0</v>
      </c>
      <c r="DC17" s="1">
        <v>0</v>
      </c>
      <c r="DH17" s="3"/>
      <c r="DI17" s="3"/>
      <c r="DJ17" s="1"/>
      <c r="DK17" s="1"/>
      <c r="DL17" s="1"/>
      <c r="DM17" s="1"/>
      <c r="EP17" s="7">
        <v>10.126759</v>
      </c>
      <c r="EQ17" s="1">
        <v>510</v>
      </c>
      <c r="ER17" s="1">
        <v>1027.9812589999999</v>
      </c>
      <c r="ES17" s="1">
        <v>504</v>
      </c>
      <c r="EW17" s="7">
        <v>1.056128</v>
      </c>
      <c r="EX17" s="1">
        <v>506</v>
      </c>
      <c r="EY17" s="7">
        <v>1.021191</v>
      </c>
      <c r="EZ17" s="1">
        <v>513</v>
      </c>
      <c r="FB17" s="3">
        <v>14</v>
      </c>
      <c r="FC17" s="3">
        <v>15</v>
      </c>
      <c r="FD17" s="1">
        <v>0</v>
      </c>
      <c r="FE17" s="1">
        <v>0</v>
      </c>
      <c r="FF17" s="1">
        <v>0</v>
      </c>
      <c r="FG17" s="1">
        <v>0</v>
      </c>
      <c r="FH17">
        <v>396</v>
      </c>
      <c r="FJ17" s="3">
        <v>13</v>
      </c>
      <c r="FK17" s="3">
        <v>14</v>
      </c>
      <c r="FL17" s="1">
        <v>17.024819999999998</v>
      </c>
      <c r="FM17" s="1">
        <v>136457.00099999999</v>
      </c>
      <c r="FN17" s="1">
        <v>6.2888169999999999</v>
      </c>
      <c r="FO17" s="1">
        <v>50406</v>
      </c>
      <c r="FR17" s="3">
        <v>-37</v>
      </c>
      <c r="FS17" s="3">
        <v>-36</v>
      </c>
      <c r="FT17" s="1">
        <v>100</v>
      </c>
      <c r="FU17" s="1">
        <v>31</v>
      </c>
      <c r="FV17" s="1">
        <v>0</v>
      </c>
      <c r="FW17" s="1">
        <v>0</v>
      </c>
      <c r="FZ17" s="3">
        <v>-37</v>
      </c>
      <c r="GA17" s="3">
        <v>-36</v>
      </c>
      <c r="GB17" s="1">
        <v>100</v>
      </c>
      <c r="GC17" s="1">
        <v>32</v>
      </c>
      <c r="GD17" s="1">
        <v>0</v>
      </c>
      <c r="GE17" s="1">
        <v>0</v>
      </c>
      <c r="GH17" s="3">
        <v>13</v>
      </c>
      <c r="GI17" s="3">
        <v>14</v>
      </c>
      <c r="GJ17" s="1">
        <v>0</v>
      </c>
      <c r="GK17" s="1">
        <v>0</v>
      </c>
      <c r="GL17" s="1">
        <v>0</v>
      </c>
      <c r="GM17" s="1">
        <v>0</v>
      </c>
      <c r="GP17" s="3">
        <v>13</v>
      </c>
      <c r="GQ17" s="3">
        <v>14</v>
      </c>
      <c r="GR17" s="1">
        <v>0</v>
      </c>
      <c r="GS17" s="1">
        <v>0</v>
      </c>
      <c r="GT17" s="1">
        <v>0</v>
      </c>
      <c r="GU17" s="1">
        <v>0</v>
      </c>
      <c r="GX17" s="3">
        <v>13</v>
      </c>
      <c r="GY17" s="3">
        <v>14</v>
      </c>
      <c r="GZ17" s="1">
        <v>0</v>
      </c>
      <c r="HA17" s="1">
        <v>0</v>
      </c>
      <c r="HB17" s="1">
        <v>0</v>
      </c>
      <c r="HC17" s="1">
        <v>0</v>
      </c>
      <c r="HF17" s="3">
        <v>13</v>
      </c>
      <c r="HG17" s="3">
        <v>14</v>
      </c>
      <c r="HH17" s="1">
        <v>6.25</v>
      </c>
      <c r="HI17" s="1">
        <v>2</v>
      </c>
      <c r="HJ17" s="1">
        <v>0</v>
      </c>
      <c r="HK17" s="1">
        <v>0</v>
      </c>
      <c r="HN17" s="4"/>
      <c r="HO17" s="4"/>
      <c r="HV17" s="4"/>
      <c r="HW17" s="4"/>
      <c r="IK17" s="3">
        <v>-75</v>
      </c>
      <c r="IL17" s="3">
        <v>-70</v>
      </c>
      <c r="IM17" s="1">
        <v>10.047589</v>
      </c>
      <c r="IN17" s="1">
        <v>80632.001000000004</v>
      </c>
      <c r="IO17" s="1">
        <v>8.2895850000000006</v>
      </c>
      <c r="IP17" s="1">
        <v>66524.001000000004</v>
      </c>
      <c r="IS17" s="3">
        <v>-17</v>
      </c>
      <c r="IT17" s="3">
        <v>-16</v>
      </c>
      <c r="IU17" s="1">
        <v>99.435889000000003</v>
      </c>
      <c r="IV17" s="1">
        <v>797974.00800000003</v>
      </c>
      <c r="IW17" s="1">
        <v>0.75538799999999995</v>
      </c>
      <c r="IX17" s="1">
        <v>6062</v>
      </c>
      <c r="JA17" s="3">
        <v>-17</v>
      </c>
      <c r="JB17" s="3">
        <v>-16</v>
      </c>
      <c r="JC17" s="1">
        <v>100</v>
      </c>
      <c r="JD17" s="1">
        <v>802501.00800000003</v>
      </c>
      <c r="JE17" s="1">
        <v>0</v>
      </c>
      <c r="JF17" s="1">
        <v>0</v>
      </c>
      <c r="JR17" s="13"/>
      <c r="JS17" s="7"/>
      <c r="JV17" s="41"/>
      <c r="JW17" s="41"/>
      <c r="JX17" s="13">
        <v>45722.429040115741</v>
      </c>
      <c r="JY17" s="7">
        <v>276</v>
      </c>
      <c r="KA17" t="s">
        <v>432</v>
      </c>
      <c r="KB17" s="41">
        <v>35.829681396484403</v>
      </c>
      <c r="KC17" s="41">
        <v>10.587924003601101</v>
      </c>
    </row>
    <row r="18" spans="2:289" customFormat="1" ht="15">
      <c r="B18" s="3">
        <v>-70</v>
      </c>
      <c r="C18" s="3">
        <v>-65</v>
      </c>
      <c r="D18" s="1">
        <v>1.7615540000000001</v>
      </c>
      <c r="E18" s="1">
        <v>14099</v>
      </c>
      <c r="F18" s="1">
        <v>1.7615540000000001</v>
      </c>
      <c r="G18" s="1">
        <v>14099</v>
      </c>
      <c r="L18" s="3">
        <v>-16</v>
      </c>
      <c r="M18" s="3">
        <v>-15</v>
      </c>
      <c r="N18" s="1">
        <v>99.620560999999995</v>
      </c>
      <c r="O18" s="1">
        <v>799456.01</v>
      </c>
      <c r="P18" s="1">
        <v>0.31414300000000001</v>
      </c>
      <c r="Q18" s="1">
        <v>2521</v>
      </c>
      <c r="V18" s="3">
        <v>-16</v>
      </c>
      <c r="W18" s="3">
        <v>-15</v>
      </c>
      <c r="X18" s="1">
        <v>100</v>
      </c>
      <c r="Y18" s="1">
        <v>802501.00800000003</v>
      </c>
      <c r="Z18" s="1">
        <v>0</v>
      </c>
      <c r="AA18" s="1">
        <v>0</v>
      </c>
      <c r="AF18" s="3">
        <v>20</v>
      </c>
      <c r="AG18" s="3">
        <v>25</v>
      </c>
      <c r="AH18" s="1">
        <v>25.939547999999998</v>
      </c>
      <c r="AI18" s="1">
        <v>207699.00099999999</v>
      </c>
      <c r="AJ18" s="1">
        <v>25.939547999999998</v>
      </c>
      <c r="AK18" s="1">
        <v>207699.00099999999</v>
      </c>
      <c r="AP18" s="3">
        <v>20</v>
      </c>
      <c r="AQ18" s="3">
        <v>25</v>
      </c>
      <c r="AR18" s="1">
        <v>0.92677799999999999</v>
      </c>
      <c r="AS18" s="1">
        <v>7354.0010000000002</v>
      </c>
      <c r="AT18" s="1">
        <v>0.92677799999999999</v>
      </c>
      <c r="AU18" s="1">
        <v>7354.0010000000002</v>
      </c>
      <c r="AZ18" s="3">
        <v>20</v>
      </c>
      <c r="BA18" s="3">
        <v>25</v>
      </c>
      <c r="BB18" s="1">
        <v>69.339946999999995</v>
      </c>
      <c r="BC18" s="1">
        <v>503105.00099999999</v>
      </c>
      <c r="BD18" s="1">
        <v>69.339946999999995</v>
      </c>
      <c r="BE18" s="1">
        <v>503105.00099999999</v>
      </c>
      <c r="BJ18" s="1">
        <v>204893</v>
      </c>
      <c r="BK18" s="1">
        <v>1</v>
      </c>
      <c r="BT18" s="1">
        <v>5767</v>
      </c>
      <c r="BU18" s="1">
        <v>1</v>
      </c>
      <c r="CD18" s="1">
        <v>10413739</v>
      </c>
      <c r="CE18" s="1">
        <v>1</v>
      </c>
      <c r="CN18" s="1"/>
      <c r="CO18" s="1"/>
      <c r="CX18" s="3">
        <v>14000000</v>
      </c>
      <c r="CY18" s="3">
        <v>15000000</v>
      </c>
      <c r="CZ18" s="1">
        <v>98.332415999999995</v>
      </c>
      <c r="DA18" s="1">
        <v>1683331.02</v>
      </c>
      <c r="DB18" s="1">
        <v>0.26450499999999999</v>
      </c>
      <c r="DC18" s="1">
        <v>4528</v>
      </c>
      <c r="DH18" s="3"/>
      <c r="DI18" s="3"/>
      <c r="DJ18" s="1"/>
      <c r="DK18" s="1"/>
      <c r="DL18" s="1"/>
      <c r="DM18" s="1"/>
      <c r="EP18" s="7">
        <v>10.127157</v>
      </c>
      <c r="EQ18" s="1">
        <v>516</v>
      </c>
      <c r="ER18" s="1">
        <v>1038.068229</v>
      </c>
      <c r="ES18" s="1">
        <v>504</v>
      </c>
      <c r="EW18" s="7">
        <v>1.0589919999999999</v>
      </c>
      <c r="EX18" s="1">
        <v>500</v>
      </c>
      <c r="EY18" s="7">
        <v>1.025976</v>
      </c>
      <c r="EZ18" s="1">
        <v>508</v>
      </c>
      <c r="FB18" s="3">
        <v>15</v>
      </c>
      <c r="FC18" s="3">
        <v>16</v>
      </c>
      <c r="FD18" s="1">
        <v>0</v>
      </c>
      <c r="FE18" s="1">
        <v>0</v>
      </c>
      <c r="FF18" s="1">
        <v>0</v>
      </c>
      <c r="FG18" s="1">
        <v>0</v>
      </c>
      <c r="FH18">
        <v>396</v>
      </c>
      <c r="FJ18" s="3">
        <v>14</v>
      </c>
      <c r="FK18" s="3">
        <v>15</v>
      </c>
      <c r="FL18" s="1">
        <v>10.736003</v>
      </c>
      <c r="FM18" s="1">
        <v>86051.001000000004</v>
      </c>
      <c r="FN18" s="1">
        <v>3.3857010000000001</v>
      </c>
      <c r="FO18" s="1">
        <v>27137</v>
      </c>
      <c r="FR18" s="3">
        <v>-36</v>
      </c>
      <c r="FS18" s="3">
        <v>-35</v>
      </c>
      <c r="FT18" s="1">
        <v>100</v>
      </c>
      <c r="FU18" s="1">
        <v>31</v>
      </c>
      <c r="FV18" s="1">
        <v>0</v>
      </c>
      <c r="FW18" s="1">
        <v>0</v>
      </c>
      <c r="FZ18" s="3">
        <v>-36</v>
      </c>
      <c r="GA18" s="3">
        <v>-35</v>
      </c>
      <c r="GB18" s="1">
        <v>100</v>
      </c>
      <c r="GC18" s="1">
        <v>32</v>
      </c>
      <c r="GD18" s="1">
        <v>0</v>
      </c>
      <c r="GE18" s="1">
        <v>0</v>
      </c>
      <c r="GH18" s="3">
        <v>14</v>
      </c>
      <c r="GI18" s="3">
        <v>15</v>
      </c>
      <c r="GJ18" s="1">
        <v>0</v>
      </c>
      <c r="GK18" s="1">
        <v>0</v>
      </c>
      <c r="GL18" s="1">
        <v>0</v>
      </c>
      <c r="GM18" s="1">
        <v>0</v>
      </c>
      <c r="GP18" s="3">
        <v>14</v>
      </c>
      <c r="GQ18" s="3">
        <v>15</v>
      </c>
      <c r="GR18" s="1">
        <v>0</v>
      </c>
      <c r="GS18" s="1">
        <v>0</v>
      </c>
      <c r="GT18" s="1">
        <v>0</v>
      </c>
      <c r="GU18" s="1">
        <v>0</v>
      </c>
      <c r="GX18" s="3">
        <v>14</v>
      </c>
      <c r="GY18" s="3">
        <v>15</v>
      </c>
      <c r="GZ18" s="1">
        <v>0</v>
      </c>
      <c r="HA18" s="1">
        <v>0</v>
      </c>
      <c r="HB18" s="1">
        <v>0</v>
      </c>
      <c r="HC18" s="1">
        <v>0</v>
      </c>
      <c r="HF18" s="3">
        <v>14</v>
      </c>
      <c r="HG18" s="3">
        <v>15</v>
      </c>
      <c r="HH18" s="1">
        <v>6.25</v>
      </c>
      <c r="HI18" s="1">
        <v>2</v>
      </c>
      <c r="HJ18" s="1">
        <v>0</v>
      </c>
      <c r="HK18" s="1">
        <v>0</v>
      </c>
      <c r="IK18" s="3">
        <v>-70</v>
      </c>
      <c r="IL18" s="3">
        <v>-65</v>
      </c>
      <c r="IM18" s="1">
        <v>1.7580039999999999</v>
      </c>
      <c r="IN18" s="1">
        <v>14108</v>
      </c>
      <c r="IO18" s="1">
        <v>1.7580039999999999</v>
      </c>
      <c r="IP18" s="1">
        <v>14108</v>
      </c>
      <c r="IS18" s="3">
        <v>-16</v>
      </c>
      <c r="IT18" s="3">
        <v>-15</v>
      </c>
      <c r="IU18" s="1">
        <v>98.680499999999995</v>
      </c>
      <c r="IV18" s="1">
        <v>791912.00800000003</v>
      </c>
      <c r="IW18" s="1">
        <v>0.82080900000000001</v>
      </c>
      <c r="IX18" s="1">
        <v>6587</v>
      </c>
      <c r="JA18" s="3">
        <v>-16</v>
      </c>
      <c r="JB18" s="3">
        <v>-15</v>
      </c>
      <c r="JC18" s="1">
        <v>100</v>
      </c>
      <c r="JD18" s="1">
        <v>802501.00800000003</v>
      </c>
      <c r="JE18" s="1">
        <v>0</v>
      </c>
      <c r="JF18" s="1">
        <v>0</v>
      </c>
      <c r="JR18" s="13"/>
      <c r="JS18" s="7"/>
      <c r="JV18" s="41"/>
      <c r="JW18" s="41"/>
      <c r="JX18" s="13">
        <v>45722.429240844911</v>
      </c>
      <c r="JY18" s="7">
        <v>276</v>
      </c>
      <c r="KA18" t="s">
        <v>432</v>
      </c>
      <c r="KB18" s="41">
        <v>35.829174041747997</v>
      </c>
      <c r="KC18" s="41">
        <v>10.588298797607401</v>
      </c>
    </row>
    <row r="19" spans="2:289" customFormat="1" ht="15">
      <c r="B19" s="3">
        <v>-65</v>
      </c>
      <c r="C19" s="3">
        <v>-60</v>
      </c>
      <c r="D19" s="1">
        <v>0</v>
      </c>
      <c r="E19" s="1">
        <v>0</v>
      </c>
      <c r="F19" s="1">
        <v>0</v>
      </c>
      <c r="G19" s="1">
        <v>0</v>
      </c>
      <c r="L19" s="3">
        <v>-15</v>
      </c>
      <c r="M19" s="3">
        <v>-14</v>
      </c>
      <c r="N19" s="1">
        <v>99.306417999999994</v>
      </c>
      <c r="O19" s="1">
        <v>796935.01</v>
      </c>
      <c r="P19" s="1">
        <v>1.3285960000000001</v>
      </c>
      <c r="Q19" s="1">
        <v>10662</v>
      </c>
      <c r="V19" s="3">
        <v>-15</v>
      </c>
      <c r="W19" s="3">
        <v>-14</v>
      </c>
      <c r="X19" s="1">
        <v>100</v>
      </c>
      <c r="Y19" s="1">
        <v>802501.00800000003</v>
      </c>
      <c r="Z19" s="1">
        <v>0</v>
      </c>
      <c r="AA19" s="1">
        <v>0</v>
      </c>
      <c r="AF19" s="3">
        <v>25</v>
      </c>
      <c r="AG19" s="3">
        <v>30</v>
      </c>
      <c r="AH19" s="1">
        <v>0</v>
      </c>
      <c r="AI19" s="1">
        <v>0</v>
      </c>
      <c r="AJ19" s="1">
        <v>0</v>
      </c>
      <c r="AK19" s="1">
        <v>0</v>
      </c>
      <c r="AP19" s="3">
        <v>25</v>
      </c>
      <c r="AQ19" s="3">
        <v>30</v>
      </c>
      <c r="AR19" s="1">
        <v>0</v>
      </c>
      <c r="AS19" s="1">
        <v>0</v>
      </c>
      <c r="AT19" s="1">
        <v>0</v>
      </c>
      <c r="AU19" s="1">
        <v>0</v>
      </c>
      <c r="AZ19" s="3">
        <v>25</v>
      </c>
      <c r="BA19" s="3">
        <v>30</v>
      </c>
      <c r="BB19" s="1">
        <v>0</v>
      </c>
      <c r="BC19" s="1">
        <v>0</v>
      </c>
      <c r="BD19" s="1">
        <v>0</v>
      </c>
      <c r="BE19" s="1">
        <v>0</v>
      </c>
      <c r="BJ19" s="1">
        <v>216586</v>
      </c>
      <c r="BK19" s="1">
        <v>1</v>
      </c>
      <c r="BT19" s="1">
        <v>5969</v>
      </c>
      <c r="BU19" s="1">
        <v>1</v>
      </c>
      <c r="CD19" s="1">
        <v>11901880</v>
      </c>
      <c r="CE19" s="1">
        <v>1</v>
      </c>
      <c r="CN19" s="1"/>
      <c r="CO19" s="1"/>
      <c r="CX19" s="3">
        <v>15000000</v>
      </c>
      <c r="CY19" s="3">
        <v>16000000</v>
      </c>
      <c r="CZ19" s="1">
        <v>98.067910999999995</v>
      </c>
      <c r="DA19" s="1">
        <v>1678803.02</v>
      </c>
      <c r="DB19" s="1">
        <v>5.7246999999999999E-2</v>
      </c>
      <c r="DC19" s="1">
        <v>980</v>
      </c>
      <c r="DH19" s="3"/>
      <c r="DI19" s="3"/>
      <c r="DJ19" s="1"/>
      <c r="DK19" s="1"/>
      <c r="DL19" s="1"/>
      <c r="DM19" s="1"/>
      <c r="EP19" s="7">
        <v>1.014016</v>
      </c>
      <c r="EQ19" s="1">
        <v>505</v>
      </c>
      <c r="ER19" s="1">
        <v>1047.562752</v>
      </c>
      <c r="ES19" s="1">
        <v>503</v>
      </c>
      <c r="EW19" s="7">
        <v>0.106488</v>
      </c>
      <c r="EX19" s="1">
        <v>502</v>
      </c>
      <c r="EY19" s="7">
        <v>1.0285959999999998</v>
      </c>
      <c r="EZ19" s="1">
        <v>504</v>
      </c>
      <c r="FB19" s="3">
        <v>16</v>
      </c>
      <c r="FC19" s="3">
        <v>17</v>
      </c>
      <c r="FD19" s="1">
        <v>0</v>
      </c>
      <c r="FE19" s="1">
        <v>0</v>
      </c>
      <c r="FF19" s="1">
        <v>0</v>
      </c>
      <c r="FG19" s="1">
        <v>0</v>
      </c>
      <c r="FH19">
        <v>396</v>
      </c>
      <c r="FJ19" s="3">
        <v>15</v>
      </c>
      <c r="FK19" s="3">
        <v>16</v>
      </c>
      <c r="FL19" s="1">
        <v>7.3503030000000003</v>
      </c>
      <c r="FM19" s="1">
        <v>58914.000999999997</v>
      </c>
      <c r="FN19" s="1">
        <v>2.95926</v>
      </c>
      <c r="FO19" s="1">
        <v>23719</v>
      </c>
      <c r="FR19" s="3">
        <v>-35</v>
      </c>
      <c r="FS19" s="3">
        <v>-34</v>
      </c>
      <c r="FT19" s="1">
        <v>100</v>
      </c>
      <c r="FU19" s="1">
        <v>31</v>
      </c>
      <c r="FV19" s="1">
        <v>0</v>
      </c>
      <c r="FW19" s="1">
        <v>0</v>
      </c>
      <c r="FZ19" s="3">
        <v>-35</v>
      </c>
      <c r="GA19" s="3">
        <v>-34</v>
      </c>
      <c r="GB19" s="1">
        <v>100</v>
      </c>
      <c r="GC19" s="1">
        <v>32</v>
      </c>
      <c r="GD19" s="1">
        <v>0</v>
      </c>
      <c r="GE19" s="1">
        <v>0</v>
      </c>
      <c r="GH19" s="3">
        <v>15</v>
      </c>
      <c r="GI19" s="3">
        <v>16</v>
      </c>
      <c r="GJ19" s="1">
        <v>0</v>
      </c>
      <c r="GK19" s="1">
        <v>0</v>
      </c>
      <c r="GL19" s="1">
        <v>0</v>
      </c>
      <c r="GM19" s="1">
        <v>0</v>
      </c>
      <c r="GP19" s="3">
        <v>15</v>
      </c>
      <c r="GQ19" s="3">
        <v>16</v>
      </c>
      <c r="GR19" s="1">
        <v>0</v>
      </c>
      <c r="GS19" s="1">
        <v>0</v>
      </c>
      <c r="GT19" s="1">
        <v>0</v>
      </c>
      <c r="GU19" s="1">
        <v>0</v>
      </c>
      <c r="GX19" s="3">
        <v>15</v>
      </c>
      <c r="GY19" s="3">
        <v>16</v>
      </c>
      <c r="GZ19" s="1">
        <v>0</v>
      </c>
      <c r="HA19" s="1">
        <v>0</v>
      </c>
      <c r="HB19" s="1">
        <v>0</v>
      </c>
      <c r="HC19" s="1">
        <v>0</v>
      </c>
      <c r="HF19" s="3">
        <v>15</v>
      </c>
      <c r="HG19" s="3">
        <v>16</v>
      </c>
      <c r="HH19" s="1">
        <v>6.25</v>
      </c>
      <c r="HI19" s="1">
        <v>2</v>
      </c>
      <c r="HJ19" s="1">
        <v>3.125</v>
      </c>
      <c r="HK19" s="1">
        <v>1</v>
      </c>
      <c r="IK19" s="3">
        <v>-65</v>
      </c>
      <c r="IL19" s="3">
        <v>-60</v>
      </c>
      <c r="IM19" s="1">
        <v>0</v>
      </c>
      <c r="IN19" s="1">
        <v>0</v>
      </c>
      <c r="IO19" s="1">
        <v>0</v>
      </c>
      <c r="IP19" s="1">
        <v>0</v>
      </c>
      <c r="IS19" s="3">
        <v>-15</v>
      </c>
      <c r="IT19" s="3">
        <v>-14</v>
      </c>
      <c r="IU19" s="1">
        <v>97.859690999999998</v>
      </c>
      <c r="IV19" s="1">
        <v>785325.00800000003</v>
      </c>
      <c r="IW19" s="1">
        <v>2.6556980000000001</v>
      </c>
      <c r="IX19" s="1">
        <v>21312</v>
      </c>
      <c r="JA19" s="3">
        <v>-15</v>
      </c>
      <c r="JB19" s="3">
        <v>-14</v>
      </c>
      <c r="JC19" s="1">
        <v>100</v>
      </c>
      <c r="JD19" s="1">
        <v>802501.00800000003</v>
      </c>
      <c r="JE19" s="1">
        <v>0</v>
      </c>
      <c r="JF19" s="1">
        <v>0</v>
      </c>
      <c r="JR19" s="13"/>
      <c r="JS19" s="7"/>
      <c r="JV19" s="41"/>
      <c r="JW19" s="41"/>
      <c r="JX19" s="13">
        <v>45722.440937974534</v>
      </c>
      <c r="JY19" s="7">
        <v>276</v>
      </c>
      <c r="KA19" t="s">
        <v>432</v>
      </c>
      <c r="KB19" s="41">
        <v>35.832546234130902</v>
      </c>
      <c r="KC19" s="41">
        <v>10.591677665710399</v>
      </c>
    </row>
    <row r="20" spans="2:289" customFormat="1" ht="15">
      <c r="B20" s="3">
        <v>-60</v>
      </c>
      <c r="C20" s="3">
        <v>-55</v>
      </c>
      <c r="D20" s="1">
        <v>0</v>
      </c>
      <c r="E20" s="1">
        <v>0</v>
      </c>
      <c r="F20" s="1">
        <v>0</v>
      </c>
      <c r="G20" s="1">
        <v>0</v>
      </c>
      <c r="L20" s="3">
        <v>-14</v>
      </c>
      <c r="M20" s="3">
        <v>-13</v>
      </c>
      <c r="N20" s="1">
        <v>97.977822000000003</v>
      </c>
      <c r="O20" s="1">
        <v>786273.01</v>
      </c>
      <c r="P20" s="1">
        <v>4.7430469999999998</v>
      </c>
      <c r="Q20" s="1">
        <v>38063</v>
      </c>
      <c r="V20" s="3">
        <v>-14</v>
      </c>
      <c r="W20" s="3">
        <v>-13</v>
      </c>
      <c r="X20" s="1">
        <v>100</v>
      </c>
      <c r="Y20" s="1">
        <v>802501.00800000003</v>
      </c>
      <c r="Z20" s="1">
        <v>0</v>
      </c>
      <c r="AA20" s="1">
        <v>0</v>
      </c>
      <c r="AF20" s="3">
        <v>30</v>
      </c>
      <c r="AG20" s="3">
        <v>35</v>
      </c>
      <c r="AH20" s="1">
        <v>0</v>
      </c>
      <c r="AI20" s="1">
        <v>0</v>
      </c>
      <c r="AJ20" s="1">
        <v>0</v>
      </c>
      <c r="AK20" s="1">
        <v>0</v>
      </c>
      <c r="AP20" s="3">
        <v>30</v>
      </c>
      <c r="AQ20" s="3">
        <v>35</v>
      </c>
      <c r="AR20" s="1">
        <v>0</v>
      </c>
      <c r="AS20" s="1">
        <v>0</v>
      </c>
      <c r="AT20" s="1">
        <v>0</v>
      </c>
      <c r="AU20" s="1">
        <v>0</v>
      </c>
      <c r="AZ20" s="3">
        <v>30</v>
      </c>
      <c r="BA20" s="3">
        <v>35</v>
      </c>
      <c r="BB20" s="1">
        <v>0</v>
      </c>
      <c r="BC20" s="1">
        <v>0</v>
      </c>
      <c r="BD20" s="1">
        <v>0</v>
      </c>
      <c r="BE20" s="1">
        <v>0</v>
      </c>
      <c r="BJ20" s="1">
        <v>248575</v>
      </c>
      <c r="BK20" s="1">
        <v>1</v>
      </c>
      <c r="BT20" s="1">
        <v>6024</v>
      </c>
      <c r="BU20" s="1">
        <v>1</v>
      </c>
      <c r="CD20" s="1">
        <v>22795083</v>
      </c>
      <c r="CE20" s="1">
        <v>1</v>
      </c>
      <c r="CN20" s="1"/>
      <c r="CO20" s="1"/>
      <c r="CX20" s="3">
        <v>16000000</v>
      </c>
      <c r="CY20" s="3">
        <v>17000000</v>
      </c>
      <c r="CZ20" s="1">
        <v>98.010664000000006</v>
      </c>
      <c r="DA20" s="1">
        <v>1677823.02</v>
      </c>
      <c r="DB20" s="1">
        <v>2.3074000000000001E-2</v>
      </c>
      <c r="DC20" s="1">
        <v>395</v>
      </c>
      <c r="DH20" s="3"/>
      <c r="DI20" s="3"/>
      <c r="DJ20" s="1"/>
      <c r="DK20" s="1"/>
      <c r="DL20" s="1"/>
      <c r="DM20" s="1"/>
      <c r="EP20" s="7">
        <v>101.62340599999999</v>
      </c>
      <c r="EQ20" s="1">
        <v>496</v>
      </c>
      <c r="ER20" s="1">
        <v>1049.449971</v>
      </c>
      <c r="ES20" s="1">
        <v>497</v>
      </c>
      <c r="EW20" s="7">
        <v>1.0667959999999999</v>
      </c>
      <c r="EX20" s="1">
        <v>511</v>
      </c>
      <c r="EY20" s="7">
        <v>1.029846</v>
      </c>
      <c r="EZ20" s="1">
        <v>503</v>
      </c>
      <c r="FB20" s="3">
        <v>17</v>
      </c>
      <c r="FC20" s="3">
        <v>18</v>
      </c>
      <c r="FD20" s="1">
        <v>0</v>
      </c>
      <c r="FE20" s="1">
        <v>0</v>
      </c>
      <c r="FF20" s="1">
        <v>0</v>
      </c>
      <c r="FG20" s="1">
        <v>0</v>
      </c>
      <c r="FH20">
        <v>396</v>
      </c>
      <c r="FJ20" s="3">
        <v>16</v>
      </c>
      <c r="FK20" s="3">
        <v>17</v>
      </c>
      <c r="FL20" s="1">
        <v>4.3910429999999998</v>
      </c>
      <c r="FM20" s="1">
        <v>35195.000999999997</v>
      </c>
      <c r="FN20" s="1">
        <v>1.5149999999999999</v>
      </c>
      <c r="FO20" s="1">
        <v>12143</v>
      </c>
      <c r="FR20" s="3">
        <v>-34</v>
      </c>
      <c r="FS20" s="3">
        <v>-33</v>
      </c>
      <c r="FT20" s="1">
        <v>100</v>
      </c>
      <c r="FU20" s="1">
        <v>31</v>
      </c>
      <c r="FV20" s="1">
        <v>0</v>
      </c>
      <c r="FW20" s="1">
        <v>0</v>
      </c>
      <c r="FZ20" s="3">
        <v>-34</v>
      </c>
      <c r="GA20" s="3">
        <v>-33</v>
      </c>
      <c r="GB20" s="1">
        <v>100</v>
      </c>
      <c r="GC20" s="1">
        <v>32</v>
      </c>
      <c r="GD20" s="1">
        <v>0</v>
      </c>
      <c r="GE20" s="1">
        <v>0</v>
      </c>
      <c r="GH20" s="3">
        <v>16</v>
      </c>
      <c r="GI20" s="3">
        <v>17</v>
      </c>
      <c r="GJ20" s="1">
        <v>0</v>
      </c>
      <c r="GK20" s="1">
        <v>0</v>
      </c>
      <c r="GL20" s="1">
        <v>0</v>
      </c>
      <c r="GM20" s="1">
        <v>0</v>
      </c>
      <c r="GP20" s="3">
        <v>16</v>
      </c>
      <c r="GQ20" s="3">
        <v>17</v>
      </c>
      <c r="GR20" s="1">
        <v>0</v>
      </c>
      <c r="GS20" s="1">
        <v>0</v>
      </c>
      <c r="GT20" s="1">
        <v>0</v>
      </c>
      <c r="GU20" s="1">
        <v>0</v>
      </c>
      <c r="GX20" s="3">
        <v>16</v>
      </c>
      <c r="GY20" s="3">
        <v>17</v>
      </c>
      <c r="GZ20" s="1">
        <v>0</v>
      </c>
      <c r="HA20" s="1">
        <v>0</v>
      </c>
      <c r="HB20" s="1">
        <v>0</v>
      </c>
      <c r="HC20" s="1">
        <v>0</v>
      </c>
      <c r="HF20" s="3">
        <v>16</v>
      </c>
      <c r="HG20" s="3">
        <v>17</v>
      </c>
      <c r="HH20" s="1">
        <v>3.125</v>
      </c>
      <c r="HI20" s="1">
        <v>1</v>
      </c>
      <c r="HJ20" s="1">
        <v>0</v>
      </c>
      <c r="HK20" s="1">
        <v>0</v>
      </c>
      <c r="IK20" s="3">
        <v>-60</v>
      </c>
      <c r="IL20" s="3">
        <v>-55</v>
      </c>
      <c r="IM20" s="1">
        <v>0</v>
      </c>
      <c r="IN20" s="1">
        <v>0</v>
      </c>
      <c r="IO20" s="1">
        <v>0</v>
      </c>
      <c r="IP20" s="1">
        <v>0</v>
      </c>
      <c r="IS20" s="3">
        <v>-14</v>
      </c>
      <c r="IT20" s="3">
        <v>-13</v>
      </c>
      <c r="IU20" s="1">
        <v>95.203993999999994</v>
      </c>
      <c r="IV20" s="1">
        <v>764013.00800000003</v>
      </c>
      <c r="IW20" s="1">
        <v>5.6154450000000002</v>
      </c>
      <c r="IX20" s="1">
        <v>45064</v>
      </c>
      <c r="JA20" s="3">
        <v>-14</v>
      </c>
      <c r="JB20" s="3">
        <v>-13</v>
      </c>
      <c r="JC20" s="1">
        <v>100</v>
      </c>
      <c r="JD20" s="1">
        <v>802501.00800000003</v>
      </c>
      <c r="JE20" s="1">
        <v>0</v>
      </c>
      <c r="JF20" s="1">
        <v>0</v>
      </c>
      <c r="JR20" s="13"/>
      <c r="JS20" s="7"/>
      <c r="JV20" s="41"/>
      <c r="JW20" s="41"/>
      <c r="JX20" s="13">
        <v>45722.440997453705</v>
      </c>
      <c r="JY20" s="7">
        <v>276</v>
      </c>
      <c r="KA20" t="s">
        <v>432</v>
      </c>
      <c r="KB20" s="41">
        <v>35.832492828369098</v>
      </c>
      <c r="KC20" s="41">
        <v>10.5915307998657</v>
      </c>
    </row>
    <row r="21" spans="2:289" customFormat="1" ht="15">
      <c r="B21" s="3">
        <v>-55</v>
      </c>
      <c r="C21" s="3">
        <v>-50</v>
      </c>
      <c r="D21" s="1">
        <v>0</v>
      </c>
      <c r="E21" s="1">
        <v>0</v>
      </c>
      <c r="F21" s="1">
        <v>0</v>
      </c>
      <c r="G21" s="1">
        <v>0</v>
      </c>
      <c r="L21" s="3">
        <v>-13</v>
      </c>
      <c r="M21" s="3">
        <v>-12</v>
      </c>
      <c r="N21" s="1">
        <v>93.234774999999999</v>
      </c>
      <c r="O21" s="1">
        <v>748210.01</v>
      </c>
      <c r="P21" s="1">
        <v>14.178425000000001</v>
      </c>
      <c r="Q21" s="1">
        <v>113782.00199999999</v>
      </c>
      <c r="V21" s="3">
        <v>-13</v>
      </c>
      <c r="W21" s="3">
        <v>-12</v>
      </c>
      <c r="X21" s="1">
        <v>100</v>
      </c>
      <c r="Y21" s="1">
        <v>802501.00800000003</v>
      </c>
      <c r="Z21" s="1">
        <v>0</v>
      </c>
      <c r="AA21" s="1">
        <v>0</v>
      </c>
      <c r="AF21" s="3">
        <v>35</v>
      </c>
      <c r="AG21" s="3">
        <v>40</v>
      </c>
      <c r="AH21" s="1">
        <v>0</v>
      </c>
      <c r="AI21" s="1">
        <v>0</v>
      </c>
      <c r="AJ21" s="1">
        <v>0</v>
      </c>
      <c r="AK21" s="1">
        <v>0</v>
      </c>
      <c r="AP21" s="3">
        <v>35</v>
      </c>
      <c r="AQ21" s="3">
        <v>40</v>
      </c>
      <c r="AR21" s="1">
        <v>0</v>
      </c>
      <c r="AS21" s="1">
        <v>0</v>
      </c>
      <c r="AT21" s="1">
        <v>0</v>
      </c>
      <c r="AU21" s="1">
        <v>0</v>
      </c>
      <c r="AZ21" s="3">
        <v>35</v>
      </c>
      <c r="BA21" s="3">
        <v>40</v>
      </c>
      <c r="BB21" s="1">
        <v>0</v>
      </c>
      <c r="BC21" s="1">
        <v>0</v>
      </c>
      <c r="BD21" s="1">
        <v>0</v>
      </c>
      <c r="BE21" s="1">
        <v>0</v>
      </c>
      <c r="BJ21" s="1">
        <v>302707</v>
      </c>
      <c r="BK21" s="1">
        <v>1</v>
      </c>
      <c r="BT21" s="1">
        <v>8215</v>
      </c>
      <c r="BU21" s="1">
        <v>1</v>
      </c>
      <c r="CD21" s="1">
        <v>34606814</v>
      </c>
      <c r="CE21" s="1">
        <v>1</v>
      </c>
      <c r="CN21" s="1"/>
      <c r="CO21" s="1"/>
      <c r="CX21" s="3">
        <v>17000000</v>
      </c>
      <c r="CY21" s="3">
        <v>18000000</v>
      </c>
      <c r="CZ21" s="1">
        <v>97.987589999999997</v>
      </c>
      <c r="DA21" s="1">
        <v>1677428.02</v>
      </c>
      <c r="DB21" s="1">
        <v>2.8565E-2</v>
      </c>
      <c r="DC21" s="1">
        <v>489</v>
      </c>
      <c r="DH21" s="3"/>
      <c r="DI21" s="3"/>
      <c r="DJ21" s="1"/>
      <c r="DK21" s="1"/>
      <c r="DL21" s="1"/>
      <c r="DM21" s="1"/>
      <c r="EP21" s="7">
        <v>10.165716</v>
      </c>
      <c r="EQ21" s="1">
        <v>508</v>
      </c>
      <c r="ER21" s="1">
        <v>1056.772514</v>
      </c>
      <c r="ES21" s="1">
        <v>505</v>
      </c>
      <c r="EW21" s="7">
        <v>1.0668849999999999</v>
      </c>
      <c r="EX21" s="1">
        <v>494</v>
      </c>
      <c r="EY21" s="7">
        <v>1.0306329999999999</v>
      </c>
      <c r="EZ21" s="1">
        <v>506</v>
      </c>
      <c r="FB21" s="3">
        <v>18</v>
      </c>
      <c r="FC21" s="3">
        <v>19</v>
      </c>
      <c r="FD21" s="1">
        <v>0</v>
      </c>
      <c r="FE21" s="1">
        <v>0</v>
      </c>
      <c r="FF21" s="1">
        <v>0</v>
      </c>
      <c r="FG21" s="1">
        <v>0</v>
      </c>
      <c r="FH21">
        <v>396</v>
      </c>
      <c r="FJ21" s="3">
        <v>17</v>
      </c>
      <c r="FK21" s="3">
        <v>18</v>
      </c>
      <c r="FL21" s="1">
        <v>2.8760430000000001</v>
      </c>
      <c r="FM21" s="1">
        <v>23052.001</v>
      </c>
      <c r="FN21" s="1">
        <v>0.95406500000000005</v>
      </c>
      <c r="FO21" s="1">
        <v>7647</v>
      </c>
      <c r="FR21" s="3">
        <v>-33</v>
      </c>
      <c r="FS21" s="3">
        <v>-32</v>
      </c>
      <c r="FT21" s="1">
        <v>100</v>
      </c>
      <c r="FU21" s="1">
        <v>31</v>
      </c>
      <c r="FV21" s="1">
        <v>0</v>
      </c>
      <c r="FW21" s="1">
        <v>0</v>
      </c>
      <c r="FZ21" s="3">
        <v>-33</v>
      </c>
      <c r="GA21" s="3">
        <v>-32</v>
      </c>
      <c r="GB21" s="1">
        <v>100</v>
      </c>
      <c r="GC21" s="1">
        <v>32</v>
      </c>
      <c r="GD21" s="1">
        <v>0</v>
      </c>
      <c r="GE21" s="1">
        <v>0</v>
      </c>
      <c r="GH21" s="3">
        <v>17</v>
      </c>
      <c r="GI21" s="3">
        <v>18</v>
      </c>
      <c r="GJ21" s="1">
        <v>0</v>
      </c>
      <c r="GK21" s="1">
        <v>0</v>
      </c>
      <c r="GL21" s="1">
        <v>0</v>
      </c>
      <c r="GM21" s="1">
        <v>0</v>
      </c>
      <c r="GP21" s="3">
        <v>17</v>
      </c>
      <c r="GQ21" s="3">
        <v>18</v>
      </c>
      <c r="GR21" s="1">
        <v>0</v>
      </c>
      <c r="GS21" s="1">
        <v>0</v>
      </c>
      <c r="GT21" s="1">
        <v>0</v>
      </c>
      <c r="GU21" s="1">
        <v>0</v>
      </c>
      <c r="GX21" s="3">
        <v>17</v>
      </c>
      <c r="GY21" s="3">
        <v>18</v>
      </c>
      <c r="GZ21" s="1">
        <v>0</v>
      </c>
      <c r="HA21" s="1">
        <v>0</v>
      </c>
      <c r="HB21" s="1">
        <v>0</v>
      </c>
      <c r="HC21" s="1">
        <v>0</v>
      </c>
      <c r="HF21" s="3">
        <v>17</v>
      </c>
      <c r="HG21" s="3">
        <v>18</v>
      </c>
      <c r="HH21" s="1">
        <v>3.125</v>
      </c>
      <c r="HI21" s="1">
        <v>1</v>
      </c>
      <c r="HJ21" s="1">
        <v>0</v>
      </c>
      <c r="HK21" s="1">
        <v>0</v>
      </c>
      <c r="IK21" s="3">
        <v>-55</v>
      </c>
      <c r="IL21" s="3">
        <v>-50</v>
      </c>
      <c r="IM21" s="1">
        <v>0</v>
      </c>
      <c r="IN21" s="1">
        <v>0</v>
      </c>
      <c r="IO21" s="1">
        <v>0</v>
      </c>
      <c r="IP21" s="1">
        <v>0</v>
      </c>
      <c r="IS21" s="3">
        <v>-13</v>
      </c>
      <c r="IT21" s="3">
        <v>-12</v>
      </c>
      <c r="IU21" s="1">
        <v>89.588549</v>
      </c>
      <c r="IV21" s="1">
        <v>718949.00800000003</v>
      </c>
      <c r="IW21" s="1">
        <v>11.913380999999999</v>
      </c>
      <c r="IX21" s="1">
        <v>95605.001999999993</v>
      </c>
      <c r="JA21" s="3">
        <v>-13</v>
      </c>
      <c r="JB21" s="3">
        <v>-12</v>
      </c>
      <c r="JC21" s="1">
        <v>100</v>
      </c>
      <c r="JD21" s="1">
        <v>802501.00800000003</v>
      </c>
      <c r="JE21" s="1">
        <v>0</v>
      </c>
      <c r="JF21" s="1">
        <v>0</v>
      </c>
      <c r="JR21" s="13"/>
      <c r="JS21" s="7"/>
      <c r="JV21" s="41"/>
      <c r="JW21" s="41"/>
      <c r="JX21" s="13">
        <v>45722.441152233798</v>
      </c>
      <c r="JY21" s="7">
        <v>276</v>
      </c>
      <c r="KA21" t="s">
        <v>432</v>
      </c>
      <c r="KB21" s="41">
        <v>35.831886291503899</v>
      </c>
      <c r="KC21" s="41">
        <v>10.5916090011597</v>
      </c>
    </row>
    <row r="22" spans="2:289" customFormat="1" ht="15">
      <c r="B22" s="3">
        <v>-50</v>
      </c>
      <c r="C22" s="3">
        <v>-45</v>
      </c>
      <c r="D22" s="1">
        <v>0</v>
      </c>
      <c r="E22" s="1">
        <v>0</v>
      </c>
      <c r="F22" s="1">
        <v>0</v>
      </c>
      <c r="G22" s="1">
        <v>0</v>
      </c>
      <c r="L22" s="3">
        <v>-12</v>
      </c>
      <c r="M22" s="3">
        <v>-11</v>
      </c>
      <c r="N22" s="1">
        <v>79.056349999999995</v>
      </c>
      <c r="O22" s="1">
        <v>634428.00800000003</v>
      </c>
      <c r="P22" s="1">
        <v>29.703638999999999</v>
      </c>
      <c r="Q22" s="1">
        <v>238372.003</v>
      </c>
      <c r="V22" s="3">
        <v>-12</v>
      </c>
      <c r="W22" s="3">
        <v>-11</v>
      </c>
      <c r="X22" s="1">
        <v>100</v>
      </c>
      <c r="Y22" s="1">
        <v>802501.00800000003</v>
      </c>
      <c r="Z22" s="1">
        <v>0</v>
      </c>
      <c r="AA22" s="1">
        <v>0</v>
      </c>
      <c r="AF22" s="3">
        <v>40</v>
      </c>
      <c r="AG22" s="3" t="s">
        <v>269</v>
      </c>
      <c r="AH22" s="1">
        <v>0</v>
      </c>
      <c r="AI22" s="1">
        <v>0</v>
      </c>
      <c r="AJ22" s="1">
        <v>0</v>
      </c>
      <c r="AK22" s="1">
        <v>0</v>
      </c>
      <c r="AP22" s="3">
        <v>40</v>
      </c>
      <c r="AQ22" s="3" t="s">
        <v>269</v>
      </c>
      <c r="AR22" s="1">
        <v>0</v>
      </c>
      <c r="AS22" s="1">
        <v>0</v>
      </c>
      <c r="AT22" s="1">
        <v>0</v>
      </c>
      <c r="AU22" s="1">
        <v>0</v>
      </c>
      <c r="AZ22" s="3">
        <v>40</v>
      </c>
      <c r="BA22" s="3" t="s">
        <v>269</v>
      </c>
      <c r="BB22" s="1">
        <v>0</v>
      </c>
      <c r="BC22" s="1">
        <v>0</v>
      </c>
      <c r="BD22" s="1">
        <v>0</v>
      </c>
      <c r="BE22" s="1">
        <v>0</v>
      </c>
      <c r="BJ22" s="1">
        <v>319367</v>
      </c>
      <c r="BK22" s="1">
        <v>1</v>
      </c>
      <c r="BT22" s="1">
        <v>8384</v>
      </c>
      <c r="BU22" s="1">
        <v>1</v>
      </c>
      <c r="CD22" s="1">
        <v>40093469</v>
      </c>
      <c r="CE22" s="1">
        <v>1</v>
      </c>
      <c r="CN22" s="1"/>
      <c r="CO22" s="1"/>
      <c r="CX22" s="3">
        <v>18000000</v>
      </c>
      <c r="CY22" s="3">
        <v>19000000</v>
      </c>
      <c r="CZ22" s="1">
        <v>97.959024999999997</v>
      </c>
      <c r="DA22" s="1">
        <v>1676939.02</v>
      </c>
      <c r="DB22" s="1">
        <v>0</v>
      </c>
      <c r="DC22" s="1">
        <v>0</v>
      </c>
      <c r="DH22" s="3"/>
      <c r="DI22" s="3"/>
      <c r="DJ22" s="1"/>
      <c r="DK22" s="1"/>
      <c r="DL22" s="1"/>
      <c r="DM22" s="1"/>
      <c r="EP22" s="7">
        <v>10.167078</v>
      </c>
      <c r="EQ22" s="1">
        <v>504</v>
      </c>
      <c r="ER22" s="1">
        <v>1059.5945409999999</v>
      </c>
      <c r="ES22" s="1">
        <v>509</v>
      </c>
      <c r="EW22" s="7">
        <v>1.068505</v>
      </c>
      <c r="EX22" s="1">
        <v>496</v>
      </c>
      <c r="EY22" s="7">
        <v>1.0308409999999999</v>
      </c>
      <c r="EZ22" s="1">
        <v>501</v>
      </c>
      <c r="FB22" s="3">
        <v>19</v>
      </c>
      <c r="FC22" s="3">
        <v>20</v>
      </c>
      <c r="FD22" s="1">
        <v>0</v>
      </c>
      <c r="FE22" s="1">
        <v>0</v>
      </c>
      <c r="FF22" s="1">
        <v>0</v>
      </c>
      <c r="FG22" s="1">
        <v>0</v>
      </c>
      <c r="FH22">
        <v>396</v>
      </c>
      <c r="FJ22" s="3">
        <v>18</v>
      </c>
      <c r="FK22" s="3">
        <v>19</v>
      </c>
      <c r="FL22" s="1">
        <v>1.921978</v>
      </c>
      <c r="FM22" s="1">
        <v>15405.001</v>
      </c>
      <c r="FN22" s="1">
        <v>0.43629699999999999</v>
      </c>
      <c r="FO22" s="1">
        <v>3497</v>
      </c>
      <c r="FR22" s="3">
        <v>-32</v>
      </c>
      <c r="FS22" s="3">
        <v>-31</v>
      </c>
      <c r="FT22" s="1">
        <v>100</v>
      </c>
      <c r="FU22" s="1">
        <v>31</v>
      </c>
      <c r="FV22" s="1">
        <v>0</v>
      </c>
      <c r="FW22" s="1">
        <v>0</v>
      </c>
      <c r="FZ22" s="3">
        <v>-32</v>
      </c>
      <c r="GA22" s="3">
        <v>-31</v>
      </c>
      <c r="GB22" s="1">
        <v>100</v>
      </c>
      <c r="GC22" s="1">
        <v>32</v>
      </c>
      <c r="GD22" s="1">
        <v>0</v>
      </c>
      <c r="GE22" s="1">
        <v>0</v>
      </c>
      <c r="GH22" s="3">
        <v>18</v>
      </c>
      <c r="GI22" s="3">
        <v>19</v>
      </c>
      <c r="GJ22" s="1">
        <v>0</v>
      </c>
      <c r="GK22" s="1">
        <v>0</v>
      </c>
      <c r="GL22" s="1">
        <v>0</v>
      </c>
      <c r="GM22" s="1">
        <v>0</v>
      </c>
      <c r="GP22" s="3">
        <v>18</v>
      </c>
      <c r="GQ22" s="3">
        <v>19</v>
      </c>
      <c r="GR22" s="1">
        <v>0</v>
      </c>
      <c r="GS22" s="1">
        <v>0</v>
      </c>
      <c r="GT22" s="1">
        <v>0</v>
      </c>
      <c r="GU22" s="1">
        <v>0</v>
      </c>
      <c r="GX22" s="3">
        <v>18</v>
      </c>
      <c r="GY22" s="3">
        <v>19</v>
      </c>
      <c r="GZ22" s="1">
        <v>0</v>
      </c>
      <c r="HA22" s="1">
        <v>0</v>
      </c>
      <c r="HB22" s="1">
        <v>0</v>
      </c>
      <c r="HC22" s="1">
        <v>0</v>
      </c>
      <c r="HF22" s="3">
        <v>18</v>
      </c>
      <c r="HG22" s="3">
        <v>19</v>
      </c>
      <c r="HH22" s="1">
        <v>3.125</v>
      </c>
      <c r="HI22" s="1">
        <v>1</v>
      </c>
      <c r="HJ22" s="1">
        <v>0</v>
      </c>
      <c r="HK22" s="1">
        <v>0</v>
      </c>
      <c r="IK22" s="3">
        <v>-50</v>
      </c>
      <c r="IL22" s="3">
        <v>-45</v>
      </c>
      <c r="IM22" s="1">
        <v>0</v>
      </c>
      <c r="IN22" s="1">
        <v>0</v>
      </c>
      <c r="IO22" s="1">
        <v>0</v>
      </c>
      <c r="IP22" s="1">
        <v>0</v>
      </c>
      <c r="IS22" s="3">
        <v>-12</v>
      </c>
      <c r="IT22" s="3">
        <v>-11</v>
      </c>
      <c r="IU22" s="1">
        <v>77.675167999999999</v>
      </c>
      <c r="IV22" s="1">
        <v>623344.00600000005</v>
      </c>
      <c r="IW22" s="1">
        <v>28.573048</v>
      </c>
      <c r="IX22" s="1">
        <v>229299.00200000001</v>
      </c>
      <c r="JA22" s="3">
        <v>-12</v>
      </c>
      <c r="JB22" s="3">
        <v>-11</v>
      </c>
      <c r="JC22" s="1">
        <v>100</v>
      </c>
      <c r="JD22" s="1">
        <v>802501.00800000003</v>
      </c>
      <c r="JE22" s="1">
        <v>0</v>
      </c>
      <c r="JF22" s="1">
        <v>0</v>
      </c>
      <c r="JR22" s="13"/>
      <c r="JS22" s="7"/>
      <c r="JV22" s="41"/>
      <c r="JW22" s="41"/>
      <c r="JX22" s="13">
        <v>45722.441165393517</v>
      </c>
      <c r="JY22" s="7">
        <v>276</v>
      </c>
      <c r="KA22" t="s">
        <v>432</v>
      </c>
      <c r="KB22" s="41">
        <v>35.831817626953097</v>
      </c>
      <c r="KC22" s="41">
        <v>10.5916242599487</v>
      </c>
    </row>
    <row r="23" spans="2:289" customFormat="1" ht="15">
      <c r="B23" s="3">
        <v>-45</v>
      </c>
      <c r="C23" s="3">
        <v>-40</v>
      </c>
      <c r="D23" s="1">
        <v>0</v>
      </c>
      <c r="E23" s="1">
        <v>0</v>
      </c>
      <c r="F23" s="1">
        <v>0</v>
      </c>
      <c r="G23" s="1">
        <v>0</v>
      </c>
      <c r="L23" s="3">
        <v>-11</v>
      </c>
      <c r="M23" s="3">
        <v>-10</v>
      </c>
      <c r="N23" s="1">
        <v>49.352710999999999</v>
      </c>
      <c r="O23" s="1">
        <v>396056.005</v>
      </c>
      <c r="P23" s="1">
        <v>49.352710999999999</v>
      </c>
      <c r="Q23" s="1">
        <v>396056.005</v>
      </c>
      <c r="V23" s="3">
        <v>-11</v>
      </c>
      <c r="W23" s="3">
        <v>-10</v>
      </c>
      <c r="X23" s="1">
        <v>100</v>
      </c>
      <c r="Y23" s="1">
        <v>802501.00800000003</v>
      </c>
      <c r="Z23" s="1">
        <v>6.3301999999999997E-2</v>
      </c>
      <c r="AA23" s="1">
        <v>508</v>
      </c>
      <c r="AF23" s="3"/>
      <c r="AG23" s="3"/>
      <c r="AH23" s="1"/>
      <c r="AI23" s="1"/>
      <c r="AJ23" s="1"/>
      <c r="AK23" s="1"/>
      <c r="AP23" s="3"/>
      <c r="AQ23" s="3"/>
      <c r="AR23" s="1"/>
      <c r="AS23" s="1"/>
      <c r="AT23" s="1"/>
      <c r="AU23" s="1"/>
      <c r="AZ23" s="3"/>
      <c r="BA23" s="3"/>
      <c r="BB23" s="1"/>
      <c r="BC23" s="1"/>
      <c r="BD23" s="1"/>
      <c r="BE23" s="1"/>
      <c r="BJ23" s="1">
        <v>320770</v>
      </c>
      <c r="BK23" s="1">
        <v>1</v>
      </c>
      <c r="BT23" s="1">
        <v>9086</v>
      </c>
      <c r="BU23" s="1">
        <v>1</v>
      </c>
      <c r="CD23" s="1">
        <v>41738000</v>
      </c>
      <c r="CE23" s="1">
        <v>1</v>
      </c>
      <c r="CN23" s="1"/>
      <c r="CO23" s="1"/>
      <c r="CX23" s="3">
        <v>19000000</v>
      </c>
      <c r="CY23" s="3">
        <v>20000000</v>
      </c>
      <c r="CZ23" s="1">
        <v>97.959024999999997</v>
      </c>
      <c r="DA23" s="1">
        <v>1676939.02</v>
      </c>
      <c r="DB23" s="1">
        <v>2.8565E-2</v>
      </c>
      <c r="DC23" s="1">
        <v>489</v>
      </c>
      <c r="DH23" s="3"/>
      <c r="DI23" s="3"/>
      <c r="DJ23" s="1"/>
      <c r="DK23" s="1"/>
      <c r="DL23" s="1"/>
      <c r="DM23" s="1"/>
      <c r="EP23" s="7">
        <v>10.168726999999999</v>
      </c>
      <c r="EQ23" s="1">
        <v>507</v>
      </c>
      <c r="ER23" s="1">
        <v>10.629206</v>
      </c>
      <c r="ES23" s="1">
        <v>535</v>
      </c>
      <c r="EW23" s="7">
        <v>1.0713E-2</v>
      </c>
      <c r="EX23" s="1">
        <v>530</v>
      </c>
      <c r="EY23" s="7">
        <v>1.0319209999999999</v>
      </c>
      <c r="EZ23" s="1">
        <v>501</v>
      </c>
      <c r="FB23" s="3">
        <v>20</v>
      </c>
      <c r="FC23" s="3">
        <v>21</v>
      </c>
      <c r="FD23" s="1">
        <v>0</v>
      </c>
      <c r="FE23" s="1">
        <v>0</v>
      </c>
      <c r="FF23" s="1">
        <v>0</v>
      </c>
      <c r="FG23" s="1">
        <v>0</v>
      </c>
      <c r="FH23">
        <v>396</v>
      </c>
      <c r="FJ23" s="3">
        <v>19</v>
      </c>
      <c r="FK23" s="3">
        <v>20</v>
      </c>
      <c r="FL23" s="1">
        <v>1.485681</v>
      </c>
      <c r="FM23" s="1">
        <v>11908.001</v>
      </c>
      <c r="FN23" s="1">
        <v>0.188892</v>
      </c>
      <c r="FO23" s="1">
        <v>1514</v>
      </c>
      <c r="FR23" s="3">
        <v>-31</v>
      </c>
      <c r="FS23" s="3">
        <v>-30</v>
      </c>
      <c r="FT23" s="1">
        <v>100</v>
      </c>
      <c r="FU23" s="1">
        <v>31</v>
      </c>
      <c r="FV23" s="1">
        <v>0</v>
      </c>
      <c r="FW23" s="1">
        <v>0</v>
      </c>
      <c r="FZ23" s="3">
        <v>-31</v>
      </c>
      <c r="GA23" s="3">
        <v>-30</v>
      </c>
      <c r="GB23" s="1">
        <v>100</v>
      </c>
      <c r="GC23" s="1">
        <v>32</v>
      </c>
      <c r="GD23" s="1">
        <v>0</v>
      </c>
      <c r="GE23" s="1">
        <v>0</v>
      </c>
      <c r="GH23" s="3">
        <v>19</v>
      </c>
      <c r="GI23" s="3">
        <v>20</v>
      </c>
      <c r="GJ23" s="1">
        <v>0</v>
      </c>
      <c r="GK23" s="1">
        <v>0</v>
      </c>
      <c r="GL23" s="1">
        <v>0</v>
      </c>
      <c r="GM23" s="1">
        <v>0</v>
      </c>
      <c r="GP23" s="3">
        <v>19</v>
      </c>
      <c r="GQ23" s="3">
        <v>20</v>
      </c>
      <c r="GR23" s="1">
        <v>0</v>
      </c>
      <c r="GS23" s="1">
        <v>0</v>
      </c>
      <c r="GT23" s="1">
        <v>0</v>
      </c>
      <c r="GU23" s="1">
        <v>0</v>
      </c>
      <c r="GX23" s="3">
        <v>19</v>
      </c>
      <c r="GY23" s="3">
        <v>20</v>
      </c>
      <c r="GZ23" s="1">
        <v>0</v>
      </c>
      <c r="HA23" s="1">
        <v>0</v>
      </c>
      <c r="HB23" s="1">
        <v>0</v>
      </c>
      <c r="HC23" s="1">
        <v>0</v>
      </c>
      <c r="HF23" s="3">
        <v>19</v>
      </c>
      <c r="HG23" s="3">
        <v>20</v>
      </c>
      <c r="HH23" s="1">
        <v>3.125</v>
      </c>
      <c r="HI23" s="1">
        <v>1</v>
      </c>
      <c r="HJ23" s="1">
        <v>0</v>
      </c>
      <c r="HK23" s="1">
        <v>0</v>
      </c>
      <c r="IK23" s="3">
        <v>-45</v>
      </c>
      <c r="IL23" s="3">
        <v>-40</v>
      </c>
      <c r="IM23" s="1">
        <v>0</v>
      </c>
      <c r="IN23" s="1">
        <v>0</v>
      </c>
      <c r="IO23" s="1">
        <v>0</v>
      </c>
      <c r="IP23" s="1">
        <v>0</v>
      </c>
      <c r="IS23" s="3">
        <v>-11</v>
      </c>
      <c r="IT23" s="3">
        <v>-10</v>
      </c>
      <c r="IU23" s="1">
        <v>49.102119999999999</v>
      </c>
      <c r="IV23" s="1">
        <v>394045.00400000002</v>
      </c>
      <c r="IW23" s="1">
        <v>49.102119999999999</v>
      </c>
      <c r="IX23" s="1">
        <v>394045.00400000002</v>
      </c>
      <c r="JA23" s="3">
        <v>-11</v>
      </c>
      <c r="JB23" s="3">
        <v>-10</v>
      </c>
      <c r="JC23" s="1">
        <v>100</v>
      </c>
      <c r="JD23" s="1">
        <v>802501.00800000003</v>
      </c>
      <c r="JE23" s="1">
        <v>6.3301999999999997E-2</v>
      </c>
      <c r="JF23" s="1">
        <v>508</v>
      </c>
      <c r="JR23" s="13"/>
      <c r="JS23" s="7"/>
      <c r="JV23" s="41"/>
      <c r="JW23" s="41"/>
      <c r="JX23" s="13"/>
      <c r="JY23" s="7"/>
      <c r="KB23" s="41"/>
      <c r="KC23" s="41"/>
    </row>
    <row r="24" spans="2:289" customFormat="1" ht="15">
      <c r="B24" s="3">
        <v>-40</v>
      </c>
      <c r="C24" s="3">
        <v>-35</v>
      </c>
      <c r="D24" s="1">
        <v>0</v>
      </c>
      <c r="E24" s="1">
        <v>0</v>
      </c>
      <c r="F24" s="1">
        <v>0</v>
      </c>
      <c r="G24" s="1">
        <v>0</v>
      </c>
      <c r="L24" s="3">
        <v>-10</v>
      </c>
      <c r="M24" s="3">
        <v>-9</v>
      </c>
      <c r="N24" s="1">
        <v>0</v>
      </c>
      <c r="O24" s="1">
        <v>0</v>
      </c>
      <c r="P24" s="1">
        <v>0</v>
      </c>
      <c r="Q24" s="1">
        <v>0</v>
      </c>
      <c r="V24" s="3">
        <v>-10</v>
      </c>
      <c r="W24" s="3">
        <v>-9</v>
      </c>
      <c r="X24" s="1">
        <v>99.936698000000007</v>
      </c>
      <c r="Y24" s="1">
        <v>801993.00800000003</v>
      </c>
      <c r="Z24" s="1">
        <v>0</v>
      </c>
      <c r="AA24" s="1">
        <v>0</v>
      </c>
      <c r="AF24" s="4"/>
      <c r="AG24" s="4"/>
      <c r="AP24" s="4"/>
      <c r="AQ24" s="4"/>
      <c r="AZ24" s="4"/>
      <c r="BA24" s="4"/>
      <c r="BJ24" s="1">
        <v>345260</v>
      </c>
      <c r="BK24" s="1">
        <v>1</v>
      </c>
      <c r="BT24" s="1">
        <v>11571</v>
      </c>
      <c r="BU24" s="1">
        <v>1</v>
      </c>
      <c r="CD24" s="1">
        <v>48355874</v>
      </c>
      <c r="CE24" s="1">
        <v>1</v>
      </c>
      <c r="CN24" s="1"/>
      <c r="CO24" s="1"/>
      <c r="CX24" s="3">
        <v>20000000</v>
      </c>
      <c r="CY24" s="3">
        <v>21000000</v>
      </c>
      <c r="CZ24" s="1">
        <v>97.930459999999997</v>
      </c>
      <c r="DA24" s="1">
        <v>1676450.02</v>
      </c>
      <c r="DB24" s="1">
        <v>9.2004000000000002E-2</v>
      </c>
      <c r="DC24" s="1">
        <v>1575</v>
      </c>
      <c r="DH24" s="3"/>
      <c r="DI24" s="3"/>
      <c r="DJ24" s="1"/>
      <c r="DK24" s="1"/>
      <c r="DL24" s="1"/>
      <c r="DM24" s="1"/>
      <c r="EP24" s="7">
        <v>101.763024</v>
      </c>
      <c r="EQ24" s="1">
        <v>500</v>
      </c>
      <c r="ER24" s="1">
        <v>106.72242999999999</v>
      </c>
      <c r="ES24" s="1">
        <v>532</v>
      </c>
      <c r="EW24" s="7">
        <v>0.10716199999999999</v>
      </c>
      <c r="EX24" s="1">
        <v>531</v>
      </c>
      <c r="EY24" s="7">
        <v>1.0330820000000001</v>
      </c>
      <c r="EZ24" s="1">
        <v>508</v>
      </c>
      <c r="FB24" s="3">
        <v>21</v>
      </c>
      <c r="FC24" s="3">
        <v>22</v>
      </c>
      <c r="FD24" s="1">
        <v>0</v>
      </c>
      <c r="FE24" s="1">
        <v>0</v>
      </c>
      <c r="FF24" s="1">
        <v>0</v>
      </c>
      <c r="FG24" s="1">
        <v>0</v>
      </c>
      <c r="FH24">
        <v>396</v>
      </c>
      <c r="FJ24" s="3">
        <v>20</v>
      </c>
      <c r="FK24" s="3">
        <v>21</v>
      </c>
      <c r="FL24" s="1">
        <v>1.296789</v>
      </c>
      <c r="FM24" s="1">
        <v>10394.001</v>
      </c>
      <c r="FN24" s="1">
        <v>0.537605</v>
      </c>
      <c r="FO24" s="1">
        <v>4309</v>
      </c>
      <c r="FR24" s="3">
        <v>-30</v>
      </c>
      <c r="FS24" s="3">
        <v>-29</v>
      </c>
      <c r="FT24" s="1">
        <v>100</v>
      </c>
      <c r="FU24" s="1">
        <v>31</v>
      </c>
      <c r="FV24" s="1">
        <v>0</v>
      </c>
      <c r="FW24" s="1">
        <v>0</v>
      </c>
      <c r="FZ24" s="3">
        <v>-30</v>
      </c>
      <c r="GA24" s="3">
        <v>-29</v>
      </c>
      <c r="GB24" s="1">
        <v>100</v>
      </c>
      <c r="GC24" s="1">
        <v>32</v>
      </c>
      <c r="GD24" s="1">
        <v>0</v>
      </c>
      <c r="GE24" s="1">
        <v>0</v>
      </c>
      <c r="GH24" s="3">
        <v>20</v>
      </c>
      <c r="GI24" s="3">
        <v>21</v>
      </c>
      <c r="GJ24" s="1">
        <v>0</v>
      </c>
      <c r="GK24" s="1">
        <v>0</v>
      </c>
      <c r="GL24" s="1">
        <v>0</v>
      </c>
      <c r="GM24" s="1">
        <v>0</v>
      </c>
      <c r="GP24" s="3">
        <v>20</v>
      </c>
      <c r="GQ24" s="3">
        <v>21</v>
      </c>
      <c r="GR24" s="1">
        <v>0</v>
      </c>
      <c r="GS24" s="1">
        <v>0</v>
      </c>
      <c r="GT24" s="1">
        <v>0</v>
      </c>
      <c r="GU24" s="1">
        <v>0</v>
      </c>
      <c r="GX24" s="3">
        <v>20</v>
      </c>
      <c r="GY24" s="3">
        <v>21</v>
      </c>
      <c r="GZ24" s="1">
        <v>0</v>
      </c>
      <c r="HA24" s="1">
        <v>0</v>
      </c>
      <c r="HB24" s="1">
        <v>0</v>
      </c>
      <c r="HC24" s="1">
        <v>0</v>
      </c>
      <c r="HF24" s="3">
        <v>20</v>
      </c>
      <c r="HG24" s="3">
        <v>21</v>
      </c>
      <c r="HH24" s="1">
        <v>3.125</v>
      </c>
      <c r="HI24" s="1">
        <v>1</v>
      </c>
      <c r="HJ24" s="1">
        <v>0</v>
      </c>
      <c r="HK24" s="1">
        <v>0</v>
      </c>
      <c r="IK24" s="3">
        <v>-40</v>
      </c>
      <c r="IL24" s="3">
        <v>-35</v>
      </c>
      <c r="IM24" s="1">
        <v>0</v>
      </c>
      <c r="IN24" s="1">
        <v>0</v>
      </c>
      <c r="IO24" s="1">
        <v>0</v>
      </c>
      <c r="IP24" s="1">
        <v>0</v>
      </c>
      <c r="IS24" s="3">
        <v>-10</v>
      </c>
      <c r="IT24" s="3">
        <v>-9</v>
      </c>
      <c r="IU24" s="1">
        <v>0</v>
      </c>
      <c r="IV24" s="1">
        <v>0</v>
      </c>
      <c r="IW24" s="1">
        <v>0</v>
      </c>
      <c r="IX24" s="1">
        <v>0</v>
      </c>
      <c r="JA24" s="3">
        <v>-10</v>
      </c>
      <c r="JB24" s="3">
        <v>-9</v>
      </c>
      <c r="JC24" s="1">
        <v>99.936698000000007</v>
      </c>
      <c r="JD24" s="1">
        <v>801993.00800000003</v>
      </c>
      <c r="JE24" s="1">
        <v>0</v>
      </c>
      <c r="JF24" s="1">
        <v>0</v>
      </c>
      <c r="JR24" s="13"/>
      <c r="JS24" s="7"/>
      <c r="JV24" s="41"/>
      <c r="JW24" s="41"/>
      <c r="JX24" s="13"/>
      <c r="JY24" s="7"/>
      <c r="KB24" s="41"/>
      <c r="KC24" s="41"/>
    </row>
    <row r="25" spans="2:289" customFormat="1" ht="15">
      <c r="B25" s="3">
        <v>-35</v>
      </c>
      <c r="C25" s="3" t="s">
        <v>269</v>
      </c>
      <c r="D25" s="1">
        <v>0</v>
      </c>
      <c r="E25" s="1">
        <v>0</v>
      </c>
      <c r="F25" s="1">
        <v>0</v>
      </c>
      <c r="G25" s="1">
        <v>0</v>
      </c>
      <c r="L25" s="3">
        <v>-9</v>
      </c>
      <c r="M25" s="3">
        <v>-8</v>
      </c>
      <c r="N25" s="1">
        <v>0</v>
      </c>
      <c r="O25" s="1">
        <v>0</v>
      </c>
      <c r="P25" s="1">
        <v>0</v>
      </c>
      <c r="Q25" s="1">
        <v>0</v>
      </c>
      <c r="V25" s="3">
        <v>-9</v>
      </c>
      <c r="W25" s="3">
        <v>-8</v>
      </c>
      <c r="X25" s="1">
        <v>99.936698000000007</v>
      </c>
      <c r="Y25" s="1">
        <v>801993.00800000003</v>
      </c>
      <c r="Z25" s="1">
        <v>0.18903400000000001</v>
      </c>
      <c r="AA25" s="1">
        <v>1517</v>
      </c>
      <c r="BJ25" s="1">
        <v>362509</v>
      </c>
      <c r="BK25" s="1">
        <v>1</v>
      </c>
      <c r="BT25" s="1">
        <v>12535</v>
      </c>
      <c r="BU25" s="1">
        <v>1</v>
      </c>
      <c r="CD25" s="1">
        <v>48711436</v>
      </c>
      <c r="CE25" s="1">
        <v>1</v>
      </c>
      <c r="CN25" s="1"/>
      <c r="CO25" s="1"/>
      <c r="CX25" s="3">
        <v>21000000</v>
      </c>
      <c r="CY25" s="3">
        <v>22000000</v>
      </c>
      <c r="CZ25" s="1">
        <v>97.838455999999994</v>
      </c>
      <c r="DA25" s="1">
        <v>1674875.02</v>
      </c>
      <c r="DB25" s="1">
        <v>8.7096999999999994E-2</v>
      </c>
      <c r="DC25" s="1">
        <v>1491</v>
      </c>
      <c r="DH25" s="3"/>
      <c r="DI25" s="3"/>
      <c r="DJ25" s="1"/>
      <c r="DK25" s="1"/>
      <c r="DL25" s="1"/>
      <c r="DM25" s="1"/>
      <c r="EP25" s="7">
        <v>10.186850999999999</v>
      </c>
      <c r="EQ25" s="1">
        <v>492</v>
      </c>
      <c r="ER25" s="1">
        <v>1078.164088</v>
      </c>
      <c r="ES25" s="1">
        <v>493</v>
      </c>
      <c r="EW25" s="7">
        <v>1.072265</v>
      </c>
      <c r="EX25" s="1">
        <v>506</v>
      </c>
      <c r="EY25" s="7">
        <v>1.033849</v>
      </c>
      <c r="EZ25" s="1">
        <v>505</v>
      </c>
      <c r="FB25" s="3">
        <v>22</v>
      </c>
      <c r="FC25" s="3">
        <v>23</v>
      </c>
      <c r="FD25" s="1">
        <v>0</v>
      </c>
      <c r="FE25" s="1">
        <v>0</v>
      </c>
      <c r="FF25" s="1">
        <v>0</v>
      </c>
      <c r="FG25" s="1">
        <v>0</v>
      </c>
      <c r="FH25">
        <v>396</v>
      </c>
      <c r="FJ25" s="3">
        <v>21</v>
      </c>
      <c r="FK25" s="3">
        <v>22</v>
      </c>
      <c r="FL25" s="1">
        <v>0.759185</v>
      </c>
      <c r="FM25" s="1">
        <v>6085.0010000000002</v>
      </c>
      <c r="FN25" s="1">
        <v>6.2506000000000006E-2</v>
      </c>
      <c r="FO25" s="1">
        <v>501</v>
      </c>
      <c r="FR25" s="3">
        <v>-29</v>
      </c>
      <c r="FS25" s="3">
        <v>-28</v>
      </c>
      <c r="FT25" s="1">
        <v>100</v>
      </c>
      <c r="FU25" s="1">
        <v>31</v>
      </c>
      <c r="FV25" s="1">
        <v>0</v>
      </c>
      <c r="FW25" s="1">
        <v>0</v>
      </c>
      <c r="FZ25" s="3">
        <v>-29</v>
      </c>
      <c r="GA25" s="3">
        <v>-28</v>
      </c>
      <c r="GB25" s="1">
        <v>100</v>
      </c>
      <c r="GC25" s="1">
        <v>32</v>
      </c>
      <c r="GD25" s="1">
        <v>0</v>
      </c>
      <c r="GE25" s="1">
        <v>0</v>
      </c>
      <c r="GH25" s="3">
        <v>21</v>
      </c>
      <c r="GI25" s="3">
        <v>22</v>
      </c>
      <c r="GJ25" s="1">
        <v>0</v>
      </c>
      <c r="GK25" s="1">
        <v>0</v>
      </c>
      <c r="GL25" s="1">
        <v>0</v>
      </c>
      <c r="GM25" s="1">
        <v>0</v>
      </c>
      <c r="GP25" s="3">
        <v>21</v>
      </c>
      <c r="GQ25" s="3">
        <v>22</v>
      </c>
      <c r="GR25" s="1">
        <v>0</v>
      </c>
      <c r="GS25" s="1">
        <v>0</v>
      </c>
      <c r="GT25" s="1">
        <v>0</v>
      </c>
      <c r="GU25" s="1">
        <v>0</v>
      </c>
      <c r="GX25" s="3">
        <v>21</v>
      </c>
      <c r="GY25" s="3">
        <v>22</v>
      </c>
      <c r="GZ25" s="1">
        <v>0</v>
      </c>
      <c r="HA25" s="1">
        <v>0</v>
      </c>
      <c r="HB25" s="1">
        <v>0</v>
      </c>
      <c r="HC25" s="1">
        <v>0</v>
      </c>
      <c r="HF25" s="3">
        <v>21</v>
      </c>
      <c r="HG25" s="3">
        <v>22</v>
      </c>
      <c r="HH25" s="1">
        <v>3.125</v>
      </c>
      <c r="HI25" s="1">
        <v>1</v>
      </c>
      <c r="HJ25" s="1">
        <v>0</v>
      </c>
      <c r="HK25" s="1">
        <v>0</v>
      </c>
      <c r="IK25" s="3">
        <v>-35</v>
      </c>
      <c r="IL25" s="3" t="s">
        <v>269</v>
      </c>
      <c r="IM25" s="1">
        <v>0</v>
      </c>
      <c r="IN25" s="1">
        <v>0</v>
      </c>
      <c r="IO25" s="1">
        <v>0</v>
      </c>
      <c r="IP25" s="1">
        <v>0</v>
      </c>
      <c r="IS25" s="3">
        <v>-9</v>
      </c>
      <c r="IT25" s="3">
        <v>-8</v>
      </c>
      <c r="IU25" s="1">
        <v>0</v>
      </c>
      <c r="IV25" s="1">
        <v>0</v>
      </c>
      <c r="IW25" s="1">
        <v>0</v>
      </c>
      <c r="IX25" s="1">
        <v>0</v>
      </c>
      <c r="JA25" s="3">
        <v>-9</v>
      </c>
      <c r="JB25" s="3">
        <v>-8</v>
      </c>
      <c r="JC25" s="1">
        <v>99.936698000000007</v>
      </c>
      <c r="JD25" s="1">
        <v>801993.00800000003</v>
      </c>
      <c r="JE25" s="1">
        <v>0.18903400000000001</v>
      </c>
      <c r="JF25" s="1">
        <v>1517</v>
      </c>
      <c r="JR25" s="13"/>
      <c r="JS25" s="7"/>
      <c r="JV25" s="41"/>
      <c r="JW25" s="41"/>
      <c r="JX25" s="13"/>
      <c r="JY25" s="7"/>
      <c r="KB25" s="41"/>
      <c r="KC25" s="41"/>
    </row>
    <row r="26" spans="2:289" customFormat="1" ht="15">
      <c r="B26" s="3"/>
      <c r="C26" s="3"/>
      <c r="D26" s="1"/>
      <c r="E26" s="1"/>
      <c r="F26" s="1"/>
      <c r="G26" s="1"/>
      <c r="L26" s="3">
        <v>-8</v>
      </c>
      <c r="M26" s="3">
        <v>-7</v>
      </c>
      <c r="N26" s="1">
        <v>0</v>
      </c>
      <c r="O26" s="1">
        <v>0</v>
      </c>
      <c r="P26" s="1">
        <v>0</v>
      </c>
      <c r="Q26" s="1">
        <v>0</v>
      </c>
      <c r="V26" s="3">
        <v>-8</v>
      </c>
      <c r="W26" s="3">
        <v>-7</v>
      </c>
      <c r="X26" s="1">
        <v>99.747664</v>
      </c>
      <c r="Y26" s="1">
        <v>800476.00800000003</v>
      </c>
      <c r="Z26" s="1">
        <v>0.187414</v>
      </c>
      <c r="AA26" s="1">
        <v>1504</v>
      </c>
      <c r="BJ26" s="1">
        <v>365806</v>
      </c>
      <c r="BK26" s="1">
        <v>1</v>
      </c>
      <c r="BT26" s="1">
        <v>14229</v>
      </c>
      <c r="BU26" s="1">
        <v>1</v>
      </c>
      <c r="CD26" s="1">
        <v>77997180</v>
      </c>
      <c r="CE26" s="1">
        <v>1</v>
      </c>
      <c r="CN26" s="1"/>
      <c r="CO26" s="1"/>
      <c r="CX26" s="3">
        <v>22000000</v>
      </c>
      <c r="CY26" s="3">
        <v>23000000</v>
      </c>
      <c r="CZ26" s="1">
        <v>97.751357999999996</v>
      </c>
      <c r="DA26" s="1">
        <v>1673384.02</v>
      </c>
      <c r="DB26" s="1">
        <v>3.1836000000000003E-2</v>
      </c>
      <c r="DC26" s="1">
        <v>545</v>
      </c>
      <c r="DH26" s="3"/>
      <c r="DI26" s="3"/>
      <c r="DJ26" s="1"/>
      <c r="DK26" s="1"/>
      <c r="DL26" s="1"/>
      <c r="DM26" s="1"/>
      <c r="EP26" s="7">
        <v>10.190956999999999</v>
      </c>
      <c r="EQ26" s="1">
        <v>503</v>
      </c>
      <c r="ER26" s="1">
        <v>1088.6822649999999</v>
      </c>
      <c r="ES26" s="1">
        <v>508</v>
      </c>
      <c r="EW26" s="7">
        <v>0.107294</v>
      </c>
      <c r="EX26" s="1">
        <v>514</v>
      </c>
      <c r="EY26" s="7">
        <v>1.0339700000000001</v>
      </c>
      <c r="EZ26" s="1">
        <v>503</v>
      </c>
      <c r="FB26" s="3">
        <v>23</v>
      </c>
      <c r="FC26" s="3">
        <v>24</v>
      </c>
      <c r="FD26" s="1">
        <v>0</v>
      </c>
      <c r="FE26" s="1">
        <v>0</v>
      </c>
      <c r="FF26" s="1">
        <v>0</v>
      </c>
      <c r="FG26" s="1">
        <v>0</v>
      </c>
      <c r="FH26">
        <v>396</v>
      </c>
      <c r="FJ26" s="3">
        <v>22</v>
      </c>
      <c r="FK26" s="3">
        <v>23</v>
      </c>
      <c r="FL26" s="1">
        <v>0.69667800000000002</v>
      </c>
      <c r="FM26" s="1">
        <v>5584.0010000000002</v>
      </c>
      <c r="FN26" s="1">
        <v>0</v>
      </c>
      <c r="FO26" s="1">
        <v>0</v>
      </c>
      <c r="FR26" s="3">
        <v>-28</v>
      </c>
      <c r="FS26" s="3">
        <v>-27</v>
      </c>
      <c r="FT26" s="1">
        <v>100</v>
      </c>
      <c r="FU26" s="1">
        <v>31</v>
      </c>
      <c r="FV26" s="1">
        <v>0</v>
      </c>
      <c r="FW26" s="1">
        <v>0</v>
      </c>
      <c r="FZ26" s="3">
        <v>-28</v>
      </c>
      <c r="GA26" s="3">
        <v>-27</v>
      </c>
      <c r="GB26" s="1">
        <v>100</v>
      </c>
      <c r="GC26" s="1">
        <v>32</v>
      </c>
      <c r="GD26" s="1">
        <v>0</v>
      </c>
      <c r="GE26" s="1">
        <v>0</v>
      </c>
      <c r="GH26" s="3">
        <v>22</v>
      </c>
      <c r="GI26" s="3">
        <v>23</v>
      </c>
      <c r="GJ26" s="1">
        <v>0</v>
      </c>
      <c r="GK26" s="1">
        <v>0</v>
      </c>
      <c r="GL26" s="1">
        <v>0</v>
      </c>
      <c r="GM26" s="1">
        <v>0</v>
      </c>
      <c r="GP26" s="3">
        <v>22</v>
      </c>
      <c r="GQ26" s="3">
        <v>23</v>
      </c>
      <c r="GR26" s="1">
        <v>0</v>
      </c>
      <c r="GS26" s="1">
        <v>0</v>
      </c>
      <c r="GT26" s="1">
        <v>0</v>
      </c>
      <c r="GU26" s="1">
        <v>0</v>
      </c>
      <c r="GX26" s="3">
        <v>22</v>
      </c>
      <c r="GY26" s="3">
        <v>23</v>
      </c>
      <c r="GZ26" s="1">
        <v>0</v>
      </c>
      <c r="HA26" s="1">
        <v>0</v>
      </c>
      <c r="HB26" s="1">
        <v>0</v>
      </c>
      <c r="HC26" s="1">
        <v>0</v>
      </c>
      <c r="HF26" s="3">
        <v>22</v>
      </c>
      <c r="HG26" s="3">
        <v>23</v>
      </c>
      <c r="HH26" s="1">
        <v>3.125</v>
      </c>
      <c r="HI26" s="1">
        <v>1</v>
      </c>
      <c r="HJ26" s="1">
        <v>0</v>
      </c>
      <c r="HK26" s="1">
        <v>0</v>
      </c>
      <c r="IK26" s="3"/>
      <c r="IL26" s="3"/>
      <c r="IM26" s="1"/>
      <c r="IN26" s="1"/>
      <c r="IO26" s="1"/>
      <c r="IP26" s="1"/>
      <c r="IS26" s="3">
        <v>-8</v>
      </c>
      <c r="IT26" s="3">
        <v>-7</v>
      </c>
      <c r="IU26" s="1">
        <v>0</v>
      </c>
      <c r="IV26" s="1">
        <v>0</v>
      </c>
      <c r="IW26" s="1">
        <v>0</v>
      </c>
      <c r="IX26" s="1">
        <v>0</v>
      </c>
      <c r="JA26" s="3">
        <v>-8</v>
      </c>
      <c r="JB26" s="3">
        <v>-7</v>
      </c>
      <c r="JC26" s="1">
        <v>99.747664</v>
      </c>
      <c r="JD26" s="1">
        <v>800476.00800000003</v>
      </c>
      <c r="JE26" s="1">
        <v>0.187414</v>
      </c>
      <c r="JF26" s="1">
        <v>1504</v>
      </c>
      <c r="JR26" s="13"/>
      <c r="JS26" s="7"/>
      <c r="JV26" s="41"/>
      <c r="JW26" s="41"/>
      <c r="JX26" s="13"/>
      <c r="JY26" s="7"/>
      <c r="KB26" s="41"/>
      <c r="KC26" s="41"/>
    </row>
    <row r="27" spans="2:289" customFormat="1" ht="15">
      <c r="B27" s="4"/>
      <c r="C27" s="4"/>
      <c r="L27" s="3">
        <v>-7</v>
      </c>
      <c r="M27" s="3">
        <v>-6</v>
      </c>
      <c r="N27" s="1">
        <v>0</v>
      </c>
      <c r="O27" s="1">
        <v>0</v>
      </c>
      <c r="P27" s="1">
        <v>0</v>
      </c>
      <c r="Q27" s="1">
        <v>0</v>
      </c>
      <c r="V27" s="3">
        <v>-7</v>
      </c>
      <c r="W27" s="3">
        <v>-6</v>
      </c>
      <c r="X27" s="1">
        <v>99.560249999999996</v>
      </c>
      <c r="Y27" s="1">
        <v>798972.00800000003</v>
      </c>
      <c r="Z27" s="1">
        <v>0</v>
      </c>
      <c r="AA27" s="1">
        <v>0</v>
      </c>
      <c r="BJ27" s="1">
        <v>429658</v>
      </c>
      <c r="BK27" s="1">
        <v>1</v>
      </c>
      <c r="BT27" s="1">
        <v>14638</v>
      </c>
      <c r="BU27" s="1">
        <v>1</v>
      </c>
      <c r="CD27" s="1">
        <v>83402436</v>
      </c>
      <c r="CE27" s="1">
        <v>1</v>
      </c>
      <c r="CN27" s="1"/>
      <c r="CO27" s="1"/>
      <c r="CX27" s="3">
        <v>23000000</v>
      </c>
      <c r="CY27" s="3">
        <v>24000000</v>
      </c>
      <c r="CZ27" s="1">
        <v>97.719521999999998</v>
      </c>
      <c r="DA27" s="1">
        <v>1672839.02</v>
      </c>
      <c r="DB27" s="1">
        <v>5.7246999999999999E-2</v>
      </c>
      <c r="DC27" s="1">
        <v>980</v>
      </c>
      <c r="DH27" s="3"/>
      <c r="DI27" s="3"/>
      <c r="DJ27" s="1"/>
      <c r="DK27" s="1"/>
      <c r="DL27" s="1"/>
      <c r="DM27" s="1"/>
      <c r="EP27" s="7">
        <v>101.98639299999999</v>
      </c>
      <c r="EQ27" s="1">
        <v>500</v>
      </c>
      <c r="ER27" s="1">
        <v>1097.329774</v>
      </c>
      <c r="ES27" s="1">
        <v>504</v>
      </c>
      <c r="EW27" s="7">
        <v>1.0738379999999998</v>
      </c>
      <c r="EX27" s="1">
        <v>491</v>
      </c>
      <c r="EY27" s="7">
        <v>1.034384</v>
      </c>
      <c r="EZ27" s="1">
        <v>509</v>
      </c>
      <c r="FB27" s="3">
        <v>24</v>
      </c>
      <c r="FC27" s="3">
        <v>25</v>
      </c>
      <c r="FD27" s="1">
        <v>0</v>
      </c>
      <c r="FE27" s="1">
        <v>0</v>
      </c>
      <c r="FF27" s="1">
        <v>0</v>
      </c>
      <c r="FG27" s="1">
        <v>0</v>
      </c>
      <c r="FH27">
        <v>396</v>
      </c>
      <c r="FJ27" s="3">
        <v>23</v>
      </c>
      <c r="FK27" s="3">
        <v>24</v>
      </c>
      <c r="FL27" s="1">
        <v>0.69667800000000002</v>
      </c>
      <c r="FM27" s="1">
        <v>5584.0010000000002</v>
      </c>
      <c r="FN27" s="1">
        <v>0.127134</v>
      </c>
      <c r="FO27" s="1">
        <v>1019</v>
      </c>
      <c r="FR27" s="3">
        <v>-27</v>
      </c>
      <c r="FS27" s="3">
        <v>-26</v>
      </c>
      <c r="FT27" s="1">
        <v>100</v>
      </c>
      <c r="FU27" s="1">
        <v>31</v>
      </c>
      <c r="FV27" s="1">
        <v>0</v>
      </c>
      <c r="FW27" s="1">
        <v>0</v>
      </c>
      <c r="FZ27" s="3">
        <v>-27</v>
      </c>
      <c r="GA27" s="3">
        <v>-26</v>
      </c>
      <c r="GB27" s="1">
        <v>100</v>
      </c>
      <c r="GC27" s="1">
        <v>32</v>
      </c>
      <c r="GD27" s="1">
        <v>0</v>
      </c>
      <c r="GE27" s="1">
        <v>0</v>
      </c>
      <c r="GH27" s="3">
        <v>23</v>
      </c>
      <c r="GI27" s="3">
        <v>24</v>
      </c>
      <c r="GJ27" s="1">
        <v>0</v>
      </c>
      <c r="GK27" s="1">
        <v>0</v>
      </c>
      <c r="GL27" s="1">
        <v>0</v>
      </c>
      <c r="GM27" s="1">
        <v>0</v>
      </c>
      <c r="GP27" s="3">
        <v>23</v>
      </c>
      <c r="GQ27" s="3">
        <v>24</v>
      </c>
      <c r="GR27" s="1">
        <v>0</v>
      </c>
      <c r="GS27" s="1">
        <v>0</v>
      </c>
      <c r="GT27" s="1">
        <v>0</v>
      </c>
      <c r="GU27" s="1">
        <v>0</v>
      </c>
      <c r="GX27" s="3">
        <v>23</v>
      </c>
      <c r="GY27" s="3">
        <v>24</v>
      </c>
      <c r="GZ27" s="1">
        <v>0</v>
      </c>
      <c r="HA27" s="1">
        <v>0</v>
      </c>
      <c r="HB27" s="1">
        <v>0</v>
      </c>
      <c r="HC27" s="1">
        <v>0</v>
      </c>
      <c r="HF27" s="3">
        <v>23</v>
      </c>
      <c r="HG27" s="3">
        <v>24</v>
      </c>
      <c r="HH27" s="1">
        <v>3.125</v>
      </c>
      <c r="HI27" s="1">
        <v>1</v>
      </c>
      <c r="HJ27" s="1">
        <v>0</v>
      </c>
      <c r="HK27" s="1">
        <v>0</v>
      </c>
      <c r="IK27" s="4"/>
      <c r="IL27" s="4"/>
      <c r="IS27" s="3">
        <v>-7</v>
      </c>
      <c r="IT27" s="3">
        <v>-6</v>
      </c>
      <c r="IU27" s="1">
        <v>0</v>
      </c>
      <c r="IV27" s="1">
        <v>0</v>
      </c>
      <c r="IW27" s="1">
        <v>0</v>
      </c>
      <c r="IX27" s="1">
        <v>0</v>
      </c>
      <c r="JA27" s="3">
        <v>-7</v>
      </c>
      <c r="JB27" s="3">
        <v>-6</v>
      </c>
      <c r="JC27" s="1">
        <v>99.560249999999996</v>
      </c>
      <c r="JD27" s="1">
        <v>798972.00800000003</v>
      </c>
      <c r="JE27" s="1">
        <v>0</v>
      </c>
      <c r="JF27" s="1">
        <v>0</v>
      </c>
      <c r="JR27" s="13"/>
      <c r="JS27" s="7"/>
      <c r="JV27" s="41"/>
      <c r="JW27" s="41"/>
      <c r="JX27" s="13"/>
      <c r="JY27" s="7"/>
      <c r="KB27" s="41"/>
      <c r="KC27" s="41"/>
    </row>
    <row r="28" spans="2:289" customFormat="1" ht="15">
      <c r="L28" s="3">
        <v>-6</v>
      </c>
      <c r="M28" s="3">
        <v>-5</v>
      </c>
      <c r="N28" s="1">
        <v>0</v>
      </c>
      <c r="O28" s="1">
        <v>0</v>
      </c>
      <c r="P28" s="1">
        <v>0</v>
      </c>
      <c r="Q28" s="1">
        <v>0</v>
      </c>
      <c r="V28" s="3">
        <v>-6</v>
      </c>
      <c r="W28" s="3">
        <v>-5</v>
      </c>
      <c r="X28" s="1">
        <v>99.560249999999996</v>
      </c>
      <c r="Y28" s="1">
        <v>798972.00800000003</v>
      </c>
      <c r="Z28" s="1">
        <v>0.31700899999999999</v>
      </c>
      <c r="AA28" s="1">
        <v>2544</v>
      </c>
      <c r="BJ28" s="1">
        <v>512887</v>
      </c>
      <c r="BK28" s="1">
        <v>1</v>
      </c>
      <c r="BT28" s="1">
        <v>15127</v>
      </c>
      <c r="BU28" s="1">
        <v>1</v>
      </c>
      <c r="CD28" s="1">
        <v>115142029</v>
      </c>
      <c r="CE28" s="1">
        <v>1</v>
      </c>
      <c r="CN28" s="1"/>
      <c r="CO28" s="1"/>
      <c r="CX28" s="3">
        <v>24000000</v>
      </c>
      <c r="CY28" s="3">
        <v>25000000</v>
      </c>
      <c r="CZ28" s="1">
        <v>97.662274999999994</v>
      </c>
      <c r="DA28" s="1">
        <v>1671859.02</v>
      </c>
      <c r="DB28" s="1">
        <v>5.9525000000000002E-2</v>
      </c>
      <c r="DC28" s="1">
        <v>1019</v>
      </c>
      <c r="DH28" s="3"/>
      <c r="DI28" s="3"/>
      <c r="DJ28" s="1"/>
      <c r="DK28" s="1"/>
      <c r="DL28" s="1"/>
      <c r="DM28" s="1"/>
      <c r="EP28" s="7">
        <v>102.078186</v>
      </c>
      <c r="EQ28" s="1">
        <v>501</v>
      </c>
      <c r="ER28" s="1">
        <v>1.1136999999999999E-2</v>
      </c>
      <c r="ES28" s="1">
        <v>692</v>
      </c>
      <c r="EW28" s="7">
        <v>0.107545</v>
      </c>
      <c r="EX28" s="1">
        <v>500</v>
      </c>
      <c r="EY28" s="7">
        <v>1.0348899999999999</v>
      </c>
      <c r="EZ28" s="1">
        <v>503</v>
      </c>
      <c r="FB28" s="3">
        <v>25</v>
      </c>
      <c r="FC28" s="3">
        <v>26</v>
      </c>
      <c r="FD28" s="1">
        <v>0</v>
      </c>
      <c r="FE28" s="1">
        <v>0</v>
      </c>
      <c r="FF28" s="1">
        <v>0</v>
      </c>
      <c r="FG28" s="1">
        <v>0</v>
      </c>
      <c r="FH28">
        <v>396</v>
      </c>
      <c r="FJ28" s="3">
        <v>24</v>
      </c>
      <c r="FK28" s="3">
        <v>25</v>
      </c>
      <c r="FL28" s="1">
        <v>0.56954400000000005</v>
      </c>
      <c r="FM28" s="1">
        <v>4565.0010000000002</v>
      </c>
      <c r="FN28" s="1">
        <v>0</v>
      </c>
      <c r="FO28" s="1">
        <v>0</v>
      </c>
      <c r="FR28" s="3">
        <v>-26</v>
      </c>
      <c r="FS28" s="3">
        <v>-25</v>
      </c>
      <c r="FT28" s="1">
        <v>100</v>
      </c>
      <c r="FU28" s="1">
        <v>31</v>
      </c>
      <c r="FV28" s="1">
        <v>0</v>
      </c>
      <c r="FW28" s="1">
        <v>0</v>
      </c>
      <c r="FZ28" s="3">
        <v>-26</v>
      </c>
      <c r="GA28" s="3">
        <v>-25</v>
      </c>
      <c r="GB28" s="1">
        <v>100</v>
      </c>
      <c r="GC28" s="1">
        <v>32</v>
      </c>
      <c r="GD28" s="1">
        <v>0</v>
      </c>
      <c r="GE28" s="1">
        <v>0</v>
      </c>
      <c r="GH28" s="3">
        <v>24</v>
      </c>
      <c r="GI28" s="3">
        <v>25</v>
      </c>
      <c r="GJ28" s="1">
        <v>0</v>
      </c>
      <c r="GK28" s="1">
        <v>0</v>
      </c>
      <c r="GL28" s="1">
        <v>0</v>
      </c>
      <c r="GM28" s="1">
        <v>0</v>
      </c>
      <c r="GP28" s="3">
        <v>24</v>
      </c>
      <c r="GQ28" s="3">
        <v>25</v>
      </c>
      <c r="GR28" s="1">
        <v>0</v>
      </c>
      <c r="GS28" s="1">
        <v>0</v>
      </c>
      <c r="GT28" s="1">
        <v>0</v>
      </c>
      <c r="GU28" s="1">
        <v>0</v>
      </c>
      <c r="GX28" s="3">
        <v>24</v>
      </c>
      <c r="GY28" s="3">
        <v>25</v>
      </c>
      <c r="GZ28" s="1">
        <v>0</v>
      </c>
      <c r="HA28" s="1">
        <v>0</v>
      </c>
      <c r="HB28" s="1">
        <v>0</v>
      </c>
      <c r="HC28" s="1">
        <v>0</v>
      </c>
      <c r="HF28" s="3">
        <v>24</v>
      </c>
      <c r="HG28" s="3">
        <v>25</v>
      </c>
      <c r="HH28" s="1">
        <v>3.125</v>
      </c>
      <c r="HI28" s="1">
        <v>1</v>
      </c>
      <c r="HJ28" s="1">
        <v>0</v>
      </c>
      <c r="HK28" s="1">
        <v>0</v>
      </c>
      <c r="IS28" s="3">
        <v>-6</v>
      </c>
      <c r="IT28" s="3">
        <v>-5</v>
      </c>
      <c r="IU28" s="1">
        <v>0</v>
      </c>
      <c r="IV28" s="1">
        <v>0</v>
      </c>
      <c r="IW28" s="1">
        <v>0</v>
      </c>
      <c r="IX28" s="1">
        <v>0</v>
      </c>
      <c r="JA28" s="3">
        <v>-6</v>
      </c>
      <c r="JB28" s="3">
        <v>-5</v>
      </c>
      <c r="JC28" s="1">
        <v>99.560249999999996</v>
      </c>
      <c r="JD28" s="1">
        <v>798972.00800000003</v>
      </c>
      <c r="JE28" s="1">
        <v>0.31700899999999999</v>
      </c>
      <c r="JF28" s="1">
        <v>2544</v>
      </c>
      <c r="JR28" s="13"/>
      <c r="JS28" s="7"/>
      <c r="JV28" s="41"/>
      <c r="JW28" s="41"/>
      <c r="JX28" s="13"/>
      <c r="JY28" s="7"/>
      <c r="KB28" s="41"/>
      <c r="KC28" s="41"/>
    </row>
    <row r="29" spans="2:289" customFormat="1" ht="15">
      <c r="L29" s="3">
        <v>-5</v>
      </c>
      <c r="M29" s="3">
        <v>-4</v>
      </c>
      <c r="N29" s="1">
        <v>0</v>
      </c>
      <c r="O29" s="1">
        <v>0</v>
      </c>
      <c r="P29" s="1">
        <v>0</v>
      </c>
      <c r="Q29" s="1">
        <v>0</v>
      </c>
      <c r="V29" s="3">
        <v>-5</v>
      </c>
      <c r="W29" s="3">
        <v>-4</v>
      </c>
      <c r="X29" s="1">
        <v>99.243240999999998</v>
      </c>
      <c r="Y29" s="1">
        <v>796428.00800000003</v>
      </c>
      <c r="Z29" s="1">
        <v>0.126355</v>
      </c>
      <c r="AA29" s="1">
        <v>1014</v>
      </c>
      <c r="BJ29" s="1">
        <v>575143</v>
      </c>
      <c r="BK29" s="1">
        <v>1</v>
      </c>
      <c r="BT29" s="1">
        <v>17486</v>
      </c>
      <c r="BU29" s="1">
        <v>1</v>
      </c>
      <c r="CD29" s="1">
        <v>119105162</v>
      </c>
      <c r="CE29" s="1">
        <v>1</v>
      </c>
      <c r="CN29" s="1"/>
      <c r="CO29" s="1"/>
      <c r="CX29" s="3">
        <v>25000000</v>
      </c>
      <c r="CY29" s="3">
        <v>26000000</v>
      </c>
      <c r="CZ29" s="1">
        <v>97.60275</v>
      </c>
      <c r="DA29" s="1">
        <v>1670840.02</v>
      </c>
      <c r="DB29" s="1">
        <v>3.3180000000000001E-2</v>
      </c>
      <c r="DC29" s="1">
        <v>568</v>
      </c>
      <c r="DH29" s="3"/>
      <c r="DI29" s="3"/>
      <c r="DJ29" s="1"/>
      <c r="DK29" s="1"/>
      <c r="DL29" s="1"/>
      <c r="DM29" s="1"/>
      <c r="EP29" s="7">
        <v>1.0209619999999999</v>
      </c>
      <c r="EQ29" s="1">
        <v>504</v>
      </c>
      <c r="ER29" s="1">
        <v>1128.2115449999999</v>
      </c>
      <c r="ES29" s="1">
        <v>505</v>
      </c>
      <c r="EW29" s="7">
        <v>1.092646</v>
      </c>
      <c r="EX29" s="1">
        <v>495</v>
      </c>
      <c r="EY29" s="7">
        <v>0.103547</v>
      </c>
      <c r="EZ29" s="1">
        <v>516</v>
      </c>
      <c r="FB29" s="3">
        <v>26</v>
      </c>
      <c r="FC29" s="3">
        <v>27</v>
      </c>
      <c r="FD29" s="1">
        <v>0</v>
      </c>
      <c r="FE29" s="1">
        <v>0</v>
      </c>
      <c r="FF29" s="1">
        <v>0</v>
      </c>
      <c r="FG29" s="1">
        <v>0</v>
      </c>
      <c r="FH29">
        <v>396</v>
      </c>
      <c r="FJ29" s="3">
        <v>25</v>
      </c>
      <c r="FK29" s="3">
        <v>26</v>
      </c>
      <c r="FL29" s="1">
        <v>0.56954400000000005</v>
      </c>
      <c r="FM29" s="1">
        <v>4565.0010000000002</v>
      </c>
      <c r="FN29" s="1">
        <v>0</v>
      </c>
      <c r="FO29" s="1">
        <v>0</v>
      </c>
      <c r="FR29" s="3">
        <v>-25</v>
      </c>
      <c r="FS29" s="3">
        <v>-24</v>
      </c>
      <c r="FT29" s="1">
        <v>100</v>
      </c>
      <c r="FU29" s="1">
        <v>31</v>
      </c>
      <c r="FV29" s="1">
        <v>0</v>
      </c>
      <c r="FW29" s="1">
        <v>0</v>
      </c>
      <c r="FZ29" s="3">
        <v>-25</v>
      </c>
      <c r="GA29" s="3">
        <v>-24</v>
      </c>
      <c r="GB29" s="1">
        <v>100</v>
      </c>
      <c r="GC29" s="1">
        <v>32</v>
      </c>
      <c r="GD29" s="1">
        <v>0</v>
      </c>
      <c r="GE29" s="1">
        <v>0</v>
      </c>
      <c r="GH29" s="3">
        <v>25</v>
      </c>
      <c r="GI29" s="3">
        <v>26</v>
      </c>
      <c r="GJ29" s="1">
        <v>0</v>
      </c>
      <c r="GK29" s="1">
        <v>0</v>
      </c>
      <c r="GL29" s="1">
        <v>0</v>
      </c>
      <c r="GM29" s="1">
        <v>0</v>
      </c>
      <c r="GP29" s="3">
        <v>25</v>
      </c>
      <c r="GQ29" s="3">
        <v>26</v>
      </c>
      <c r="GR29" s="1">
        <v>0</v>
      </c>
      <c r="GS29" s="1">
        <v>0</v>
      </c>
      <c r="GT29" s="1">
        <v>0</v>
      </c>
      <c r="GU29" s="1">
        <v>0</v>
      </c>
      <c r="GX29" s="3">
        <v>25</v>
      </c>
      <c r="GY29" s="3">
        <v>26</v>
      </c>
      <c r="GZ29" s="1">
        <v>0</v>
      </c>
      <c r="HA29" s="1">
        <v>0</v>
      </c>
      <c r="HB29" s="1">
        <v>0</v>
      </c>
      <c r="HC29" s="1">
        <v>0</v>
      </c>
      <c r="HF29" s="3">
        <v>25</v>
      </c>
      <c r="HG29" s="3">
        <v>26</v>
      </c>
      <c r="HH29" s="1">
        <v>3.125</v>
      </c>
      <c r="HI29" s="1">
        <v>1</v>
      </c>
      <c r="HJ29" s="1">
        <v>0</v>
      </c>
      <c r="HK29" s="1">
        <v>0</v>
      </c>
      <c r="IS29" s="3">
        <v>-5</v>
      </c>
      <c r="IT29" s="3">
        <v>-4</v>
      </c>
      <c r="IU29" s="1">
        <v>0</v>
      </c>
      <c r="IV29" s="1">
        <v>0</v>
      </c>
      <c r="IW29" s="1">
        <v>0</v>
      </c>
      <c r="IX29" s="1">
        <v>0</v>
      </c>
      <c r="JA29" s="3">
        <v>-5</v>
      </c>
      <c r="JB29" s="3">
        <v>-4</v>
      </c>
      <c r="JC29" s="1">
        <v>99.243240999999998</v>
      </c>
      <c r="JD29" s="1">
        <v>796428.00800000003</v>
      </c>
      <c r="JE29" s="1">
        <v>0.126355</v>
      </c>
      <c r="JF29" s="1">
        <v>1014</v>
      </c>
      <c r="JR29" s="13"/>
      <c r="JS29" s="7"/>
      <c r="JV29" s="41"/>
      <c r="JW29" s="41"/>
      <c r="JX29" s="13"/>
      <c r="JY29" s="7"/>
      <c r="KB29" s="41"/>
      <c r="KC29" s="41"/>
    </row>
    <row r="30" spans="2:289" customFormat="1" ht="15">
      <c r="L30" s="3">
        <v>-4</v>
      </c>
      <c r="M30" s="3">
        <v>-3</v>
      </c>
      <c r="N30" s="1">
        <v>0</v>
      </c>
      <c r="O30" s="1">
        <v>0</v>
      </c>
      <c r="P30" s="1">
        <v>0</v>
      </c>
      <c r="Q30" s="1">
        <v>0</v>
      </c>
      <c r="V30" s="3">
        <v>-4</v>
      </c>
      <c r="W30" s="3">
        <v>-3</v>
      </c>
      <c r="X30" s="1">
        <v>99.116885999999994</v>
      </c>
      <c r="Y30" s="1">
        <v>795414.00800000003</v>
      </c>
      <c r="Z30" s="1">
        <v>0.438753</v>
      </c>
      <c r="AA30" s="1">
        <v>3521</v>
      </c>
      <c r="BJ30" s="1">
        <v>812154</v>
      </c>
      <c r="BK30" s="1">
        <v>1</v>
      </c>
      <c r="BT30" s="1">
        <v>17863</v>
      </c>
      <c r="BU30" s="1">
        <v>1</v>
      </c>
      <c r="CD30" s="1">
        <v>128360159</v>
      </c>
      <c r="CE30" s="1">
        <v>1</v>
      </c>
      <c r="CN30" s="1"/>
      <c r="CO30" s="1"/>
      <c r="CX30" s="3">
        <v>26000000</v>
      </c>
      <c r="CY30" s="3">
        <v>27000000</v>
      </c>
      <c r="CZ30" s="1">
        <v>97.569569999999999</v>
      </c>
      <c r="DA30" s="1">
        <v>1670272.02</v>
      </c>
      <c r="DB30" s="1">
        <v>0</v>
      </c>
      <c r="DC30" s="1">
        <v>0</v>
      </c>
      <c r="DH30" s="3"/>
      <c r="DI30" s="3"/>
      <c r="DJ30" s="1"/>
      <c r="DK30" s="1"/>
      <c r="DL30" s="1"/>
      <c r="DM30" s="1"/>
      <c r="EP30" s="7">
        <v>10.222460999999999</v>
      </c>
      <c r="EQ30" s="1">
        <v>509</v>
      </c>
      <c r="ER30" s="1">
        <v>113.665267</v>
      </c>
      <c r="ES30" s="1">
        <v>530</v>
      </c>
      <c r="EW30" s="7">
        <v>1.0957859999999999</v>
      </c>
      <c r="EX30" s="1">
        <v>493</v>
      </c>
      <c r="EY30" s="7">
        <v>1.0406959999999998</v>
      </c>
      <c r="EZ30" s="1">
        <v>496</v>
      </c>
      <c r="FB30" s="3">
        <v>27</v>
      </c>
      <c r="FC30" s="3">
        <v>28</v>
      </c>
      <c r="FD30" s="1">
        <v>0</v>
      </c>
      <c r="FE30" s="1">
        <v>0</v>
      </c>
      <c r="FF30" s="1">
        <v>0</v>
      </c>
      <c r="FG30" s="1">
        <v>0</v>
      </c>
      <c r="FH30">
        <v>396</v>
      </c>
      <c r="FJ30" s="3">
        <v>26</v>
      </c>
      <c r="FK30" s="3">
        <v>27</v>
      </c>
      <c r="FL30" s="1">
        <v>0.56954400000000005</v>
      </c>
      <c r="FM30" s="1">
        <v>4565.0010000000002</v>
      </c>
      <c r="FN30" s="1">
        <v>0</v>
      </c>
      <c r="FO30" s="1">
        <v>0</v>
      </c>
      <c r="FR30" s="3">
        <v>-24</v>
      </c>
      <c r="FS30" s="3">
        <v>-23</v>
      </c>
      <c r="FT30" s="1">
        <v>100</v>
      </c>
      <c r="FU30" s="1">
        <v>31</v>
      </c>
      <c r="FV30" s="1">
        <v>0</v>
      </c>
      <c r="FW30" s="1">
        <v>0</v>
      </c>
      <c r="FZ30" s="3">
        <v>-24</v>
      </c>
      <c r="GA30" s="3">
        <v>-23</v>
      </c>
      <c r="GB30" s="1">
        <v>100</v>
      </c>
      <c r="GC30" s="1">
        <v>32</v>
      </c>
      <c r="GD30" s="1">
        <v>0</v>
      </c>
      <c r="GE30" s="1">
        <v>0</v>
      </c>
      <c r="GH30" s="3">
        <v>26</v>
      </c>
      <c r="GI30" s="3">
        <v>27</v>
      </c>
      <c r="GJ30" s="1">
        <v>0</v>
      </c>
      <c r="GK30" s="1">
        <v>0</v>
      </c>
      <c r="GL30" s="1">
        <v>0</v>
      </c>
      <c r="GM30" s="1">
        <v>0</v>
      </c>
      <c r="GP30" s="3">
        <v>26</v>
      </c>
      <c r="GQ30" s="3">
        <v>27</v>
      </c>
      <c r="GR30" s="1">
        <v>0</v>
      </c>
      <c r="GS30" s="1">
        <v>0</v>
      </c>
      <c r="GT30" s="1">
        <v>0</v>
      </c>
      <c r="GU30" s="1">
        <v>0</v>
      </c>
      <c r="GX30" s="3">
        <v>26</v>
      </c>
      <c r="GY30" s="3">
        <v>27</v>
      </c>
      <c r="GZ30" s="1">
        <v>0</v>
      </c>
      <c r="HA30" s="1">
        <v>0</v>
      </c>
      <c r="HB30" s="1">
        <v>0</v>
      </c>
      <c r="HC30" s="1">
        <v>0</v>
      </c>
      <c r="HF30" s="3">
        <v>26</v>
      </c>
      <c r="HG30" s="3">
        <v>27</v>
      </c>
      <c r="HH30" s="1">
        <v>3.125</v>
      </c>
      <c r="HI30" s="1">
        <v>1</v>
      </c>
      <c r="HJ30" s="1">
        <v>0</v>
      </c>
      <c r="HK30" s="1">
        <v>0</v>
      </c>
      <c r="IS30" s="3">
        <v>-4</v>
      </c>
      <c r="IT30" s="3">
        <v>-3</v>
      </c>
      <c r="IU30" s="1">
        <v>0</v>
      </c>
      <c r="IV30" s="1">
        <v>0</v>
      </c>
      <c r="IW30" s="1">
        <v>0</v>
      </c>
      <c r="IX30" s="1">
        <v>0</v>
      </c>
      <c r="JA30" s="3">
        <v>-4</v>
      </c>
      <c r="JB30" s="3">
        <v>-3</v>
      </c>
      <c r="JC30" s="1">
        <v>99.116885999999994</v>
      </c>
      <c r="JD30" s="1">
        <v>795414.00800000003</v>
      </c>
      <c r="JE30" s="1">
        <v>0.438753</v>
      </c>
      <c r="JF30" s="1">
        <v>3521</v>
      </c>
      <c r="JR30" s="13"/>
      <c r="JS30" s="7"/>
      <c r="JV30" s="41"/>
      <c r="JW30" s="41"/>
      <c r="JX30" s="13"/>
      <c r="JY30" s="7"/>
      <c r="KB30" s="41"/>
      <c r="KC30" s="41"/>
    </row>
    <row r="31" spans="2:289" customFormat="1" ht="15">
      <c r="L31" s="3">
        <v>-3</v>
      </c>
      <c r="M31" s="3">
        <v>-2</v>
      </c>
      <c r="N31" s="1">
        <v>0</v>
      </c>
      <c r="O31" s="1">
        <v>0</v>
      </c>
      <c r="P31" s="1">
        <v>0</v>
      </c>
      <c r="Q31" s="1">
        <v>0</v>
      </c>
      <c r="V31" s="3">
        <v>-3</v>
      </c>
      <c r="W31" s="3">
        <v>-2</v>
      </c>
      <c r="X31" s="1">
        <v>98.678133000000003</v>
      </c>
      <c r="Y31" s="1">
        <v>791893.00800000003</v>
      </c>
      <c r="Z31" s="1">
        <v>0.63152600000000003</v>
      </c>
      <c r="AA31" s="1">
        <v>5068</v>
      </c>
      <c r="BJ31" s="1">
        <v>1083012</v>
      </c>
      <c r="BK31" s="1">
        <v>1</v>
      </c>
      <c r="BT31" s="1">
        <v>18036</v>
      </c>
      <c r="BU31" s="1">
        <v>1</v>
      </c>
      <c r="CD31" s="1">
        <v>133042612</v>
      </c>
      <c r="CE31" s="1">
        <v>1</v>
      </c>
      <c r="CN31" s="1"/>
      <c r="CO31" s="1"/>
      <c r="CX31" s="3">
        <v>27000000</v>
      </c>
      <c r="CY31" s="3">
        <v>28000000</v>
      </c>
      <c r="CZ31" s="1">
        <v>97.569569999999999</v>
      </c>
      <c r="DA31" s="1">
        <v>1670272.02</v>
      </c>
      <c r="DB31" s="1">
        <v>2.34E-4</v>
      </c>
      <c r="DC31" s="1">
        <v>4</v>
      </c>
      <c r="DH31" s="3"/>
      <c r="DI31" s="3"/>
      <c r="DJ31" s="1"/>
      <c r="DK31" s="1"/>
      <c r="DL31" s="1"/>
      <c r="DM31" s="1"/>
      <c r="EP31" s="7">
        <v>10.242338</v>
      </c>
      <c r="EQ31" s="1">
        <v>497</v>
      </c>
      <c r="ER31" s="1">
        <v>1156.268589</v>
      </c>
      <c r="ES31" s="1">
        <v>499</v>
      </c>
      <c r="EW31" s="7">
        <v>1.0959680000000001</v>
      </c>
      <c r="EX31" s="1">
        <v>496</v>
      </c>
      <c r="EY31" s="7">
        <v>1.0408310000000001</v>
      </c>
      <c r="EZ31" s="1">
        <v>506</v>
      </c>
      <c r="FB31" s="3">
        <v>28</v>
      </c>
      <c r="FC31" s="3">
        <v>29</v>
      </c>
      <c r="FD31" s="1">
        <v>0</v>
      </c>
      <c r="FE31" s="1">
        <v>0</v>
      </c>
      <c r="FF31" s="1">
        <v>0</v>
      </c>
      <c r="FG31" s="1">
        <v>0</v>
      </c>
      <c r="FH31">
        <v>396</v>
      </c>
      <c r="FJ31" s="3">
        <v>27</v>
      </c>
      <c r="FK31" s="3">
        <v>28</v>
      </c>
      <c r="FL31" s="1">
        <v>0.56954400000000005</v>
      </c>
      <c r="FM31" s="1">
        <v>4565.0010000000002</v>
      </c>
      <c r="FN31" s="1">
        <v>6.3754000000000005E-2</v>
      </c>
      <c r="FO31" s="1">
        <v>511</v>
      </c>
      <c r="FR31" s="3">
        <v>-23</v>
      </c>
      <c r="FS31" s="3">
        <v>-22</v>
      </c>
      <c r="FT31" s="1">
        <v>100</v>
      </c>
      <c r="FU31" s="1">
        <v>31</v>
      </c>
      <c r="FV31" s="1">
        <v>0</v>
      </c>
      <c r="FW31" s="1">
        <v>0</v>
      </c>
      <c r="FZ31" s="3">
        <v>-23</v>
      </c>
      <c r="GA31" s="3">
        <v>-22</v>
      </c>
      <c r="GB31" s="1">
        <v>100</v>
      </c>
      <c r="GC31" s="1">
        <v>32</v>
      </c>
      <c r="GD31" s="1">
        <v>0</v>
      </c>
      <c r="GE31" s="1">
        <v>0</v>
      </c>
      <c r="GH31" s="3">
        <v>27</v>
      </c>
      <c r="GI31" s="3">
        <v>28</v>
      </c>
      <c r="GJ31" s="1">
        <v>0</v>
      </c>
      <c r="GK31" s="1">
        <v>0</v>
      </c>
      <c r="GL31" s="1">
        <v>0</v>
      </c>
      <c r="GM31" s="1">
        <v>0</v>
      </c>
      <c r="GP31" s="3">
        <v>27</v>
      </c>
      <c r="GQ31" s="3">
        <v>28</v>
      </c>
      <c r="GR31" s="1">
        <v>0</v>
      </c>
      <c r="GS31" s="1">
        <v>0</v>
      </c>
      <c r="GT31" s="1">
        <v>0</v>
      </c>
      <c r="GU31" s="1">
        <v>0</v>
      </c>
      <c r="GX31" s="3">
        <v>27</v>
      </c>
      <c r="GY31" s="3">
        <v>28</v>
      </c>
      <c r="GZ31" s="1">
        <v>0</v>
      </c>
      <c r="HA31" s="1">
        <v>0</v>
      </c>
      <c r="HB31" s="1">
        <v>0</v>
      </c>
      <c r="HC31" s="1">
        <v>0</v>
      </c>
      <c r="HF31" s="3">
        <v>27</v>
      </c>
      <c r="HG31" s="3">
        <v>28</v>
      </c>
      <c r="HH31" s="1">
        <v>3.125</v>
      </c>
      <c r="HI31" s="1">
        <v>1</v>
      </c>
      <c r="HJ31" s="1">
        <v>0</v>
      </c>
      <c r="HK31" s="1">
        <v>0</v>
      </c>
      <c r="IS31" s="3">
        <v>-3</v>
      </c>
      <c r="IT31" s="3">
        <v>-2</v>
      </c>
      <c r="IU31" s="1">
        <v>0</v>
      </c>
      <c r="IV31" s="1">
        <v>0</v>
      </c>
      <c r="IW31" s="1">
        <v>0</v>
      </c>
      <c r="IX31" s="1">
        <v>0</v>
      </c>
      <c r="JA31" s="3">
        <v>-3</v>
      </c>
      <c r="JB31" s="3">
        <v>-2</v>
      </c>
      <c r="JC31" s="1">
        <v>98.678133000000003</v>
      </c>
      <c r="JD31" s="1">
        <v>791893.00800000003</v>
      </c>
      <c r="JE31" s="1">
        <v>0.63152600000000003</v>
      </c>
      <c r="JF31" s="1">
        <v>5068</v>
      </c>
      <c r="JR31" s="13"/>
      <c r="JS31" s="7"/>
      <c r="JV31" s="41"/>
      <c r="JW31" s="41"/>
      <c r="JX31" s="13"/>
      <c r="JY31" s="7"/>
      <c r="KB31" s="41"/>
      <c r="KC31" s="41"/>
    </row>
    <row r="32" spans="2:289" customFormat="1" ht="15">
      <c r="L32" s="3">
        <v>-2</v>
      </c>
      <c r="M32" s="3">
        <v>-1</v>
      </c>
      <c r="N32" s="1">
        <v>0</v>
      </c>
      <c r="O32" s="1">
        <v>0</v>
      </c>
      <c r="P32" s="1">
        <v>0</v>
      </c>
      <c r="Q32" s="1">
        <v>0</v>
      </c>
      <c r="V32" s="3">
        <v>-2</v>
      </c>
      <c r="W32" s="3">
        <v>-1</v>
      </c>
      <c r="X32" s="1">
        <v>98.046606999999995</v>
      </c>
      <c r="Y32" s="1">
        <v>786825.00800000003</v>
      </c>
      <c r="Z32" s="1">
        <v>1.1971320000000001</v>
      </c>
      <c r="AA32" s="1">
        <v>9607</v>
      </c>
      <c r="BJ32" s="1">
        <v>1104471</v>
      </c>
      <c r="BK32" s="1">
        <v>1</v>
      </c>
      <c r="BT32" s="1">
        <v>18444</v>
      </c>
      <c r="BU32" s="1">
        <v>1</v>
      </c>
      <c r="CD32" s="1">
        <v>136912150</v>
      </c>
      <c r="CE32" s="1">
        <v>1</v>
      </c>
      <c r="CN32" s="1"/>
      <c r="CO32" s="1"/>
      <c r="CX32" s="3">
        <v>28000000</v>
      </c>
      <c r="CY32" s="3">
        <v>29000000</v>
      </c>
      <c r="CZ32" s="1">
        <v>97.569336000000007</v>
      </c>
      <c r="DA32" s="1">
        <v>1670268.02</v>
      </c>
      <c r="DB32" s="1">
        <v>3.5223999999999998E-2</v>
      </c>
      <c r="DC32" s="1">
        <v>603</v>
      </c>
      <c r="DH32" s="3"/>
      <c r="DI32" s="3"/>
      <c r="DJ32" s="1"/>
      <c r="DK32" s="1"/>
      <c r="DL32" s="1"/>
      <c r="DM32" s="1"/>
      <c r="EP32" s="7">
        <v>1.024416</v>
      </c>
      <c r="EQ32" s="1">
        <v>501</v>
      </c>
      <c r="ER32" s="1">
        <v>1157.8454649999999</v>
      </c>
      <c r="ES32" s="1">
        <v>507</v>
      </c>
      <c r="EW32" s="7">
        <v>1.1016079999999999</v>
      </c>
      <c r="EX32" s="1">
        <v>500</v>
      </c>
      <c r="EY32" s="7">
        <v>1.0444229999999999</v>
      </c>
      <c r="EZ32" s="1">
        <v>500</v>
      </c>
      <c r="FB32" s="3">
        <v>29</v>
      </c>
      <c r="FC32" s="3">
        <v>30</v>
      </c>
      <c r="FD32" s="1">
        <v>0</v>
      </c>
      <c r="FE32" s="1">
        <v>0</v>
      </c>
      <c r="FF32" s="1">
        <v>0</v>
      </c>
      <c r="FG32" s="1">
        <v>0</v>
      </c>
      <c r="FH32">
        <v>396</v>
      </c>
      <c r="FJ32" s="3">
        <v>28</v>
      </c>
      <c r="FK32" s="3">
        <v>29</v>
      </c>
      <c r="FL32" s="1">
        <v>0.50578999999999996</v>
      </c>
      <c r="FM32" s="1">
        <v>4054.0010000000002</v>
      </c>
      <c r="FN32" s="1">
        <v>0.195379</v>
      </c>
      <c r="FO32" s="1">
        <v>1566</v>
      </c>
      <c r="FR32" s="3">
        <v>-22</v>
      </c>
      <c r="FS32" s="3">
        <v>-21</v>
      </c>
      <c r="FT32" s="1">
        <v>100</v>
      </c>
      <c r="FU32" s="1">
        <v>31</v>
      </c>
      <c r="FV32" s="1">
        <v>0</v>
      </c>
      <c r="FW32" s="1">
        <v>0</v>
      </c>
      <c r="FZ32" s="3">
        <v>-22</v>
      </c>
      <c r="GA32" s="3">
        <v>-21</v>
      </c>
      <c r="GB32" s="1">
        <v>100</v>
      </c>
      <c r="GC32" s="1">
        <v>32</v>
      </c>
      <c r="GD32" s="1">
        <v>0</v>
      </c>
      <c r="GE32" s="1">
        <v>0</v>
      </c>
      <c r="GH32" s="3">
        <v>28</v>
      </c>
      <c r="GI32" s="3">
        <v>29</v>
      </c>
      <c r="GJ32" s="1">
        <v>0</v>
      </c>
      <c r="GK32" s="1">
        <v>0</v>
      </c>
      <c r="GL32" s="1">
        <v>0</v>
      </c>
      <c r="GM32" s="1">
        <v>0</v>
      </c>
      <c r="GP32" s="3">
        <v>28</v>
      </c>
      <c r="GQ32" s="3">
        <v>29</v>
      </c>
      <c r="GR32" s="1">
        <v>0</v>
      </c>
      <c r="GS32" s="1">
        <v>0</v>
      </c>
      <c r="GT32" s="1">
        <v>0</v>
      </c>
      <c r="GU32" s="1">
        <v>0</v>
      </c>
      <c r="GX32" s="3">
        <v>28</v>
      </c>
      <c r="GY32" s="3">
        <v>29</v>
      </c>
      <c r="GZ32" s="1">
        <v>0</v>
      </c>
      <c r="HA32" s="1">
        <v>0</v>
      </c>
      <c r="HB32" s="1">
        <v>0</v>
      </c>
      <c r="HC32" s="1">
        <v>0</v>
      </c>
      <c r="HF32" s="3">
        <v>28</v>
      </c>
      <c r="HG32" s="3">
        <v>29</v>
      </c>
      <c r="HH32" s="1">
        <v>3.125</v>
      </c>
      <c r="HI32" s="1">
        <v>1</v>
      </c>
      <c r="HJ32" s="1">
        <v>0</v>
      </c>
      <c r="HK32" s="1">
        <v>0</v>
      </c>
      <c r="IS32" s="3">
        <v>-2</v>
      </c>
      <c r="IT32" s="3">
        <v>-1</v>
      </c>
      <c r="IU32" s="1">
        <v>0</v>
      </c>
      <c r="IV32" s="1">
        <v>0</v>
      </c>
      <c r="IW32" s="1">
        <v>0</v>
      </c>
      <c r="IX32" s="1">
        <v>0</v>
      </c>
      <c r="JA32" s="3">
        <v>-2</v>
      </c>
      <c r="JB32" s="3">
        <v>-1</v>
      </c>
      <c r="JC32" s="1">
        <v>98.046606999999995</v>
      </c>
      <c r="JD32" s="1">
        <v>786825.00800000003</v>
      </c>
      <c r="JE32" s="1">
        <v>1.1971320000000001</v>
      </c>
      <c r="JF32" s="1">
        <v>9607</v>
      </c>
      <c r="JR32" s="13"/>
      <c r="JS32" s="7"/>
      <c r="JV32" s="41"/>
      <c r="JW32" s="41"/>
      <c r="JX32" s="13"/>
      <c r="JY32" s="7"/>
      <c r="KB32" s="41"/>
      <c r="KC32" s="41"/>
    </row>
    <row r="33" spans="12:289" customFormat="1" ht="15">
      <c r="L33" s="3">
        <v>-1</v>
      </c>
      <c r="M33" s="3">
        <v>0</v>
      </c>
      <c r="N33" s="1">
        <v>0</v>
      </c>
      <c r="O33" s="1">
        <v>0</v>
      </c>
      <c r="P33" s="1">
        <v>0</v>
      </c>
      <c r="Q33" s="1">
        <v>0</v>
      </c>
      <c r="V33" s="3">
        <v>-1</v>
      </c>
      <c r="W33" s="3">
        <v>0</v>
      </c>
      <c r="X33" s="1">
        <v>96.849474000000001</v>
      </c>
      <c r="Y33" s="1">
        <v>777218.00800000003</v>
      </c>
      <c r="Z33" s="1">
        <v>1.006354</v>
      </c>
      <c r="AA33" s="1">
        <v>8076</v>
      </c>
      <c r="BJ33" s="1">
        <v>1267620</v>
      </c>
      <c r="BK33" s="1">
        <v>1</v>
      </c>
      <c r="BT33" s="1">
        <v>21931</v>
      </c>
      <c r="BU33" s="1">
        <v>1</v>
      </c>
      <c r="CD33" s="1">
        <v>141610620</v>
      </c>
      <c r="CE33" s="1">
        <v>1</v>
      </c>
      <c r="CN33" s="1"/>
      <c r="CO33" s="1"/>
      <c r="CX33" s="3">
        <v>29000000</v>
      </c>
      <c r="CY33" s="3">
        <v>30000000</v>
      </c>
      <c r="CZ33" s="1">
        <v>97.534111999999993</v>
      </c>
      <c r="DA33" s="1">
        <v>1669665.02</v>
      </c>
      <c r="DB33" s="1">
        <v>9.0953000000000006E-2</v>
      </c>
      <c r="DC33" s="1">
        <v>1557</v>
      </c>
      <c r="DH33" s="3"/>
      <c r="DI33" s="3"/>
      <c r="DJ33" s="1"/>
      <c r="DK33" s="1"/>
      <c r="DL33" s="1"/>
      <c r="DM33" s="1"/>
      <c r="EP33" s="7">
        <v>10.248358999999999</v>
      </c>
      <c r="EQ33" s="1">
        <v>512</v>
      </c>
      <c r="ER33" s="1">
        <v>116.26073699999999</v>
      </c>
      <c r="ES33" s="1">
        <v>1005</v>
      </c>
      <c r="EW33" s="7">
        <v>1.1030659999999999</v>
      </c>
      <c r="EX33" s="1">
        <v>497</v>
      </c>
      <c r="EY33" s="7">
        <v>1.046848</v>
      </c>
      <c r="EZ33" s="1">
        <v>498</v>
      </c>
      <c r="FB33" s="3">
        <v>30</v>
      </c>
      <c r="FC33" s="3">
        <v>31</v>
      </c>
      <c r="FD33" s="1">
        <v>0</v>
      </c>
      <c r="FE33" s="1">
        <v>0</v>
      </c>
      <c r="FF33" s="1">
        <v>0</v>
      </c>
      <c r="FG33" s="1">
        <v>0</v>
      </c>
      <c r="FH33">
        <v>396</v>
      </c>
      <c r="FJ33" s="3">
        <v>29</v>
      </c>
      <c r="FK33" s="3">
        <v>30</v>
      </c>
      <c r="FL33" s="1">
        <v>0.31041099999999999</v>
      </c>
      <c r="FM33" s="1">
        <v>2488.0010000000002</v>
      </c>
      <c r="FN33" s="1">
        <v>0</v>
      </c>
      <c r="FO33" s="1">
        <v>0</v>
      </c>
      <c r="FR33" s="3">
        <v>-21</v>
      </c>
      <c r="FS33" s="3">
        <v>-20</v>
      </c>
      <c r="FT33" s="1">
        <v>100</v>
      </c>
      <c r="FU33" s="1">
        <v>31</v>
      </c>
      <c r="FV33" s="1">
        <v>0</v>
      </c>
      <c r="FW33" s="1">
        <v>0</v>
      </c>
      <c r="FZ33" s="3">
        <v>-21</v>
      </c>
      <c r="GA33" s="3">
        <v>-20</v>
      </c>
      <c r="GB33" s="1">
        <v>100</v>
      </c>
      <c r="GC33" s="1">
        <v>32</v>
      </c>
      <c r="GD33" s="1">
        <v>0</v>
      </c>
      <c r="GE33" s="1">
        <v>0</v>
      </c>
      <c r="GH33" s="3">
        <v>29</v>
      </c>
      <c r="GI33" s="3">
        <v>30</v>
      </c>
      <c r="GJ33" s="1">
        <v>0</v>
      </c>
      <c r="GK33" s="1">
        <v>0</v>
      </c>
      <c r="GL33" s="1">
        <v>0</v>
      </c>
      <c r="GM33" s="1">
        <v>0</v>
      </c>
      <c r="GP33" s="3">
        <v>29</v>
      </c>
      <c r="GQ33" s="3">
        <v>30</v>
      </c>
      <c r="GR33" s="1">
        <v>0</v>
      </c>
      <c r="GS33" s="1">
        <v>0</v>
      </c>
      <c r="GT33" s="1">
        <v>0</v>
      </c>
      <c r="GU33" s="1">
        <v>0</v>
      </c>
      <c r="GX33" s="3">
        <v>29</v>
      </c>
      <c r="GY33" s="3">
        <v>30</v>
      </c>
      <c r="GZ33" s="1">
        <v>0</v>
      </c>
      <c r="HA33" s="1">
        <v>0</v>
      </c>
      <c r="HB33" s="1">
        <v>0</v>
      </c>
      <c r="HC33" s="1">
        <v>0</v>
      </c>
      <c r="HF33" s="3">
        <v>29</v>
      </c>
      <c r="HG33" s="3">
        <v>30</v>
      </c>
      <c r="HH33" s="1">
        <v>3.125</v>
      </c>
      <c r="HI33" s="1">
        <v>1</v>
      </c>
      <c r="HJ33" s="1">
        <v>0</v>
      </c>
      <c r="HK33" s="1">
        <v>0</v>
      </c>
      <c r="IS33" s="3">
        <v>-1</v>
      </c>
      <c r="IT33" s="3">
        <v>0</v>
      </c>
      <c r="IU33" s="1">
        <v>0</v>
      </c>
      <c r="IV33" s="1">
        <v>0</v>
      </c>
      <c r="IW33" s="1">
        <v>0</v>
      </c>
      <c r="IX33" s="1">
        <v>0</v>
      </c>
      <c r="JA33" s="3">
        <v>-1</v>
      </c>
      <c r="JB33" s="3">
        <v>0</v>
      </c>
      <c r="JC33" s="1">
        <v>96.849474000000001</v>
      </c>
      <c r="JD33" s="1">
        <v>777218.00800000003</v>
      </c>
      <c r="JE33" s="1">
        <v>1.006354</v>
      </c>
      <c r="JF33" s="1">
        <v>8076</v>
      </c>
      <c r="JR33" s="13"/>
      <c r="JS33" s="7"/>
      <c r="JV33" s="41"/>
      <c r="JW33" s="41"/>
      <c r="JX33" s="13"/>
      <c r="JY33" s="7"/>
      <c r="KB33" s="41"/>
      <c r="KC33" s="41"/>
    </row>
    <row r="34" spans="12:289" customFormat="1" ht="15">
      <c r="L34" s="3">
        <v>0</v>
      </c>
      <c r="M34" s="3" t="s">
        <v>269</v>
      </c>
      <c r="N34" s="1">
        <v>0</v>
      </c>
      <c r="O34" s="1">
        <v>0</v>
      </c>
      <c r="P34" s="1">
        <v>0</v>
      </c>
      <c r="Q34" s="1">
        <v>0</v>
      </c>
      <c r="V34" s="3">
        <v>0</v>
      </c>
      <c r="W34" s="3">
        <v>1</v>
      </c>
      <c r="X34" s="1">
        <v>95.843119999999999</v>
      </c>
      <c r="Y34" s="1">
        <v>769142.00800000003</v>
      </c>
      <c r="Z34" s="1">
        <v>0.94554400000000005</v>
      </c>
      <c r="AA34" s="1">
        <v>7588</v>
      </c>
      <c r="BJ34" s="1">
        <v>1306263</v>
      </c>
      <c r="BK34" s="1">
        <v>1</v>
      </c>
      <c r="BT34" s="1">
        <v>24483</v>
      </c>
      <c r="BU34" s="1">
        <v>1</v>
      </c>
      <c r="CD34" s="1">
        <v>144402287</v>
      </c>
      <c r="CE34" s="1">
        <v>1</v>
      </c>
      <c r="CN34" s="1"/>
      <c r="CO34" s="1"/>
      <c r="CX34" s="3">
        <v>30000000</v>
      </c>
      <c r="CY34" s="3">
        <v>31000000</v>
      </c>
      <c r="CZ34" s="1">
        <v>97.443158999999994</v>
      </c>
      <c r="DA34" s="1">
        <v>1668108.02</v>
      </c>
      <c r="DB34" s="1">
        <v>0.148258</v>
      </c>
      <c r="DC34" s="1">
        <v>2538</v>
      </c>
      <c r="DH34" s="3"/>
      <c r="DI34" s="3"/>
      <c r="DJ34" s="1"/>
      <c r="DK34" s="1"/>
      <c r="DL34" s="1"/>
      <c r="DM34" s="1"/>
      <c r="EP34" s="7">
        <v>10.251904999999999</v>
      </c>
      <c r="EQ34" s="1">
        <v>526</v>
      </c>
      <c r="ER34" s="1">
        <v>1.1653999999999999E-2</v>
      </c>
      <c r="ES34" s="1">
        <v>520</v>
      </c>
      <c r="EW34" s="7">
        <v>0.110528</v>
      </c>
      <c r="EX34" s="1">
        <v>500</v>
      </c>
      <c r="EY34" s="7">
        <v>1.0523929999999999</v>
      </c>
      <c r="EZ34" s="1">
        <v>509</v>
      </c>
      <c r="FB34" s="3">
        <v>31</v>
      </c>
      <c r="FC34" s="3">
        <v>32</v>
      </c>
      <c r="FD34" s="1">
        <v>0</v>
      </c>
      <c r="FE34" s="1">
        <v>0</v>
      </c>
      <c r="FF34" s="1">
        <v>0</v>
      </c>
      <c r="FG34" s="1">
        <v>0</v>
      </c>
      <c r="FH34">
        <v>396</v>
      </c>
      <c r="FJ34" s="3">
        <v>30</v>
      </c>
      <c r="FK34" s="3">
        <v>31</v>
      </c>
      <c r="FL34" s="1">
        <v>0.31041099999999999</v>
      </c>
      <c r="FM34" s="1">
        <v>2488.0010000000002</v>
      </c>
      <c r="FN34" s="1">
        <v>0</v>
      </c>
      <c r="FO34" s="1">
        <v>0</v>
      </c>
      <c r="FR34" s="3">
        <v>-20</v>
      </c>
      <c r="FS34" s="3">
        <v>-19</v>
      </c>
      <c r="FT34" s="1">
        <v>100</v>
      </c>
      <c r="FU34" s="1">
        <v>31</v>
      </c>
      <c r="FV34" s="1">
        <v>0</v>
      </c>
      <c r="FW34" s="1">
        <v>0</v>
      </c>
      <c r="FZ34" s="3">
        <v>-20</v>
      </c>
      <c r="GA34" s="3">
        <v>-19</v>
      </c>
      <c r="GB34" s="1">
        <v>100</v>
      </c>
      <c r="GC34" s="1">
        <v>32</v>
      </c>
      <c r="GD34" s="1">
        <v>0</v>
      </c>
      <c r="GE34" s="1">
        <v>0</v>
      </c>
      <c r="GH34" s="3">
        <v>30</v>
      </c>
      <c r="GI34" s="3" t="s">
        <v>269</v>
      </c>
      <c r="GJ34" s="1">
        <v>0</v>
      </c>
      <c r="GK34" s="1">
        <v>0</v>
      </c>
      <c r="GL34" s="1">
        <v>0</v>
      </c>
      <c r="GM34" s="1">
        <v>0</v>
      </c>
      <c r="GP34" s="3">
        <v>30</v>
      </c>
      <c r="GQ34" s="3" t="s">
        <v>269</v>
      </c>
      <c r="GR34" s="1">
        <v>0</v>
      </c>
      <c r="GS34" s="1">
        <v>0</v>
      </c>
      <c r="GT34" s="1">
        <v>0</v>
      </c>
      <c r="GU34" s="1">
        <v>0</v>
      </c>
      <c r="GX34" s="3">
        <v>30</v>
      </c>
      <c r="GY34" s="3" t="s">
        <v>269</v>
      </c>
      <c r="GZ34" s="1">
        <v>0</v>
      </c>
      <c r="HA34" s="1">
        <v>0</v>
      </c>
      <c r="HB34" s="1">
        <v>0</v>
      </c>
      <c r="HC34" s="1">
        <v>0</v>
      </c>
      <c r="HF34" s="3">
        <v>30</v>
      </c>
      <c r="HG34" s="3">
        <v>31</v>
      </c>
      <c r="HH34" s="1">
        <v>3.125</v>
      </c>
      <c r="HI34" s="1">
        <v>1</v>
      </c>
      <c r="HJ34" s="1">
        <v>0</v>
      </c>
      <c r="HK34" s="1">
        <v>0</v>
      </c>
      <c r="IS34" s="3">
        <v>0</v>
      </c>
      <c r="IT34" s="3" t="s">
        <v>269</v>
      </c>
      <c r="IU34" s="1">
        <v>0</v>
      </c>
      <c r="IV34" s="1">
        <v>0</v>
      </c>
      <c r="IW34" s="1">
        <v>0</v>
      </c>
      <c r="IX34" s="1">
        <v>0</v>
      </c>
      <c r="JA34" s="3">
        <v>0</v>
      </c>
      <c r="JB34" s="3">
        <v>1</v>
      </c>
      <c r="JC34" s="1">
        <v>95.843119999999999</v>
      </c>
      <c r="JD34" s="1">
        <v>769142.00800000003</v>
      </c>
      <c r="JE34" s="1">
        <v>0.94554400000000005</v>
      </c>
      <c r="JF34" s="1">
        <v>7588</v>
      </c>
      <c r="JR34" s="13"/>
      <c r="JS34" s="7"/>
      <c r="JV34" s="41"/>
      <c r="JW34" s="41"/>
      <c r="JX34" s="13"/>
      <c r="JY34" s="7"/>
      <c r="KB34" s="41"/>
      <c r="KC34" s="41"/>
    </row>
    <row r="35" spans="12:289" customFormat="1" ht="15">
      <c r="L35" s="3"/>
      <c r="M35" s="3"/>
      <c r="N35" s="1"/>
      <c r="O35" s="1"/>
      <c r="P35" s="1"/>
      <c r="Q35" s="1"/>
      <c r="V35" s="3">
        <v>1</v>
      </c>
      <c r="W35" s="3">
        <v>2</v>
      </c>
      <c r="X35" s="1">
        <v>94.897576999999998</v>
      </c>
      <c r="Y35" s="1">
        <v>761554.00800000003</v>
      </c>
      <c r="Z35" s="1">
        <v>1.8289070000000001</v>
      </c>
      <c r="AA35" s="1">
        <v>14677</v>
      </c>
      <c r="BJ35" s="1">
        <v>1399421</v>
      </c>
      <c r="BK35" s="1">
        <v>1</v>
      </c>
      <c r="BT35" s="1">
        <v>27285</v>
      </c>
      <c r="BU35" s="1">
        <v>1</v>
      </c>
      <c r="CD35" s="1">
        <v>150270755</v>
      </c>
      <c r="CE35" s="1">
        <v>1</v>
      </c>
      <c r="CN35" s="1"/>
      <c r="CO35" s="1"/>
      <c r="CX35" s="3">
        <v>31000000</v>
      </c>
      <c r="CY35" s="3">
        <v>32000000</v>
      </c>
      <c r="CZ35" s="1">
        <v>97.294900999999996</v>
      </c>
      <c r="DA35" s="1">
        <v>1665570.02</v>
      </c>
      <c r="DB35" s="1">
        <v>0</v>
      </c>
      <c r="DC35" s="1">
        <v>0</v>
      </c>
      <c r="DH35" s="3"/>
      <c r="DI35" s="3"/>
      <c r="DJ35" s="1"/>
      <c r="DK35" s="1"/>
      <c r="DL35" s="1"/>
      <c r="DM35" s="1"/>
      <c r="EP35" s="7">
        <v>10.258222</v>
      </c>
      <c r="EQ35" s="1">
        <v>505</v>
      </c>
      <c r="ER35" s="1">
        <v>1165.953536</v>
      </c>
      <c r="ES35" s="1">
        <v>502</v>
      </c>
      <c r="EW35" s="7">
        <v>1.1107400000000001</v>
      </c>
      <c r="EX35" s="1">
        <v>506</v>
      </c>
      <c r="EY35" s="7">
        <v>1.0527869999999999</v>
      </c>
      <c r="EZ35" s="1">
        <v>514</v>
      </c>
      <c r="FB35" s="3">
        <v>32</v>
      </c>
      <c r="FC35" s="3">
        <v>33</v>
      </c>
      <c r="FD35" s="1">
        <v>0</v>
      </c>
      <c r="FE35" s="1">
        <v>0</v>
      </c>
      <c r="FF35" s="1">
        <v>0</v>
      </c>
      <c r="FG35" s="1">
        <v>0</v>
      </c>
      <c r="FH35">
        <v>396</v>
      </c>
      <c r="FJ35" s="3">
        <v>31</v>
      </c>
      <c r="FK35" s="3">
        <v>32</v>
      </c>
      <c r="FL35" s="1">
        <v>0.31041099999999999</v>
      </c>
      <c r="FM35" s="1">
        <v>2488.0010000000002</v>
      </c>
      <c r="FN35" s="1">
        <v>0</v>
      </c>
      <c r="FO35" s="1">
        <v>0</v>
      </c>
      <c r="FR35" s="3">
        <v>-19</v>
      </c>
      <c r="FS35" s="3">
        <v>-18</v>
      </c>
      <c r="FT35" s="1">
        <v>100</v>
      </c>
      <c r="FU35" s="1">
        <v>31</v>
      </c>
      <c r="FV35" s="1">
        <v>0</v>
      </c>
      <c r="FW35" s="1">
        <v>0</v>
      </c>
      <c r="FZ35" s="3">
        <v>-19</v>
      </c>
      <c r="GA35" s="3">
        <v>-18</v>
      </c>
      <c r="GB35" s="1">
        <v>100</v>
      </c>
      <c r="GC35" s="1">
        <v>32</v>
      </c>
      <c r="GD35" s="1">
        <v>0</v>
      </c>
      <c r="GE35" s="1">
        <v>0</v>
      </c>
      <c r="GH35" s="3"/>
      <c r="GI35" s="3"/>
      <c r="GJ35" s="1"/>
      <c r="GK35" s="1"/>
      <c r="GL35" s="1"/>
      <c r="GM35" s="1"/>
      <c r="GP35" s="3"/>
      <c r="GQ35" s="3"/>
      <c r="GR35" s="1"/>
      <c r="GS35" s="1"/>
      <c r="GT35" s="1"/>
      <c r="GU35" s="1"/>
      <c r="GX35" s="3"/>
      <c r="GY35" s="3"/>
      <c r="GZ35" s="1"/>
      <c r="HA35" s="1"/>
      <c r="HB35" s="1"/>
      <c r="HC35" s="1"/>
      <c r="HF35" s="3">
        <v>31</v>
      </c>
      <c r="HG35" s="3">
        <v>32</v>
      </c>
      <c r="HH35" s="1">
        <v>3.125</v>
      </c>
      <c r="HI35" s="1">
        <v>1</v>
      </c>
      <c r="HJ35" s="1">
        <v>0</v>
      </c>
      <c r="HK35" s="1">
        <v>0</v>
      </c>
      <c r="IS35" s="3"/>
      <c r="IT35" s="3"/>
      <c r="IU35" s="1"/>
      <c r="IV35" s="1"/>
      <c r="IW35" s="1"/>
      <c r="IX35" s="1"/>
      <c r="JA35" s="3">
        <v>1</v>
      </c>
      <c r="JB35" s="3">
        <v>2</v>
      </c>
      <c r="JC35" s="1">
        <v>94.897576999999998</v>
      </c>
      <c r="JD35" s="1">
        <v>761554.00800000003</v>
      </c>
      <c r="JE35" s="1">
        <v>1.8289070000000001</v>
      </c>
      <c r="JF35" s="1">
        <v>14677</v>
      </c>
      <c r="JR35" s="13"/>
      <c r="JS35" s="7"/>
      <c r="JV35" s="41"/>
      <c r="JW35" s="41"/>
      <c r="JX35" s="13"/>
      <c r="JY35" s="7"/>
      <c r="KB35" s="41"/>
      <c r="KC35" s="41"/>
    </row>
    <row r="36" spans="12:289" customFormat="1" ht="15">
      <c r="L36" s="4"/>
      <c r="M36" s="4"/>
      <c r="V36" s="3">
        <v>2</v>
      </c>
      <c r="W36" s="3">
        <v>3</v>
      </c>
      <c r="X36" s="1">
        <v>93.068669</v>
      </c>
      <c r="Y36" s="1">
        <v>746877.00800000003</v>
      </c>
      <c r="Z36" s="1">
        <v>3.0161959999999999</v>
      </c>
      <c r="AA36" s="1">
        <v>24205</v>
      </c>
      <c r="BJ36" s="1">
        <v>1644007</v>
      </c>
      <c r="BK36" s="1">
        <v>1</v>
      </c>
      <c r="BT36" s="1">
        <v>29569</v>
      </c>
      <c r="BU36" s="1">
        <v>1</v>
      </c>
      <c r="CD36" s="1">
        <v>151488157</v>
      </c>
      <c r="CE36" s="1">
        <v>1</v>
      </c>
      <c r="CN36" s="1"/>
      <c r="CO36" s="1"/>
      <c r="CX36" s="3">
        <v>32000000</v>
      </c>
      <c r="CY36" s="3">
        <v>33000000</v>
      </c>
      <c r="CZ36" s="1">
        <v>97.294900999999996</v>
      </c>
      <c r="DA36" s="1">
        <v>1665570.02</v>
      </c>
      <c r="DB36" s="1">
        <v>0.118233</v>
      </c>
      <c r="DC36" s="1">
        <v>2024.001</v>
      </c>
      <c r="DH36" s="3"/>
      <c r="DI36" s="3"/>
      <c r="DJ36" s="1"/>
      <c r="DK36" s="1"/>
      <c r="DL36" s="1"/>
      <c r="DM36" s="1"/>
      <c r="EP36" s="7">
        <v>10.261215999999999</v>
      </c>
      <c r="EQ36" s="1">
        <v>508</v>
      </c>
      <c r="ER36" s="1">
        <v>1168.129107</v>
      </c>
      <c r="ES36" s="1">
        <v>520</v>
      </c>
      <c r="EW36" s="7">
        <v>1.114749</v>
      </c>
      <c r="EX36" s="1">
        <v>506</v>
      </c>
      <c r="EY36" s="7">
        <v>1.0528109999999999</v>
      </c>
      <c r="EZ36" s="1">
        <v>500</v>
      </c>
      <c r="FB36" s="3">
        <v>33</v>
      </c>
      <c r="FC36" s="3">
        <v>34</v>
      </c>
      <c r="FD36" s="1">
        <v>0</v>
      </c>
      <c r="FE36" s="1">
        <v>0</v>
      </c>
      <c r="FF36" s="1">
        <v>0</v>
      </c>
      <c r="FG36" s="1">
        <v>0</v>
      </c>
      <c r="FH36">
        <v>396</v>
      </c>
      <c r="FJ36" s="3">
        <v>32</v>
      </c>
      <c r="FK36" s="3">
        <v>33</v>
      </c>
      <c r="FL36" s="1">
        <v>0.31041099999999999</v>
      </c>
      <c r="FM36" s="1">
        <v>2488.0010000000002</v>
      </c>
      <c r="FN36" s="1">
        <v>0</v>
      </c>
      <c r="FO36" s="1">
        <v>0</v>
      </c>
      <c r="FR36" s="3">
        <v>-18</v>
      </c>
      <c r="FS36" s="3">
        <v>-17</v>
      </c>
      <c r="FT36" s="1">
        <v>100</v>
      </c>
      <c r="FU36" s="1">
        <v>31</v>
      </c>
      <c r="FV36" s="1">
        <v>0</v>
      </c>
      <c r="FW36" s="1">
        <v>0</v>
      </c>
      <c r="FZ36" s="3">
        <v>-18</v>
      </c>
      <c r="GA36" s="3">
        <v>-17</v>
      </c>
      <c r="GB36" s="1">
        <v>100</v>
      </c>
      <c r="GC36" s="1">
        <v>32</v>
      </c>
      <c r="GD36" s="1">
        <v>3.125</v>
      </c>
      <c r="GE36" s="1">
        <v>1</v>
      </c>
      <c r="GH36" s="4"/>
      <c r="GI36" s="4"/>
      <c r="GP36" s="4"/>
      <c r="GQ36" s="4"/>
      <c r="GX36" s="4"/>
      <c r="GY36" s="4"/>
      <c r="HF36" s="3">
        <v>32</v>
      </c>
      <c r="HG36" s="3">
        <v>33</v>
      </c>
      <c r="HH36" s="1">
        <v>3.125</v>
      </c>
      <c r="HI36" s="1">
        <v>1</v>
      </c>
      <c r="HJ36" s="1">
        <v>0</v>
      </c>
      <c r="HK36" s="1">
        <v>0</v>
      </c>
      <c r="IS36" s="4"/>
      <c r="IT36" s="4"/>
      <c r="JA36" s="3">
        <v>2</v>
      </c>
      <c r="JB36" s="3">
        <v>3</v>
      </c>
      <c r="JC36" s="1">
        <v>93.068669</v>
      </c>
      <c r="JD36" s="1">
        <v>746877.00800000003</v>
      </c>
      <c r="JE36" s="1">
        <v>3.0161959999999999</v>
      </c>
      <c r="JF36" s="1">
        <v>24205</v>
      </c>
      <c r="JR36" s="13"/>
      <c r="JS36" s="7"/>
      <c r="JV36" s="41"/>
      <c r="JW36" s="41"/>
      <c r="JX36" s="13"/>
      <c r="JY36" s="7"/>
      <c r="KB36" s="41"/>
      <c r="KC36" s="41"/>
    </row>
    <row r="37" spans="12:289" customFormat="1" ht="15">
      <c r="V37" s="3">
        <v>3</v>
      </c>
      <c r="W37" s="3">
        <v>4</v>
      </c>
      <c r="X37" s="1">
        <v>90.052474000000004</v>
      </c>
      <c r="Y37" s="1">
        <v>722672.00800000003</v>
      </c>
      <c r="Z37" s="1">
        <v>4.0280319999999996</v>
      </c>
      <c r="AA37" s="1">
        <v>32325</v>
      </c>
      <c r="BJ37" s="1">
        <v>1690183</v>
      </c>
      <c r="BK37" s="1">
        <v>1</v>
      </c>
      <c r="BT37" s="1">
        <v>29580</v>
      </c>
      <c r="BU37" s="1">
        <v>1</v>
      </c>
      <c r="CD37" s="1">
        <v>159170868</v>
      </c>
      <c r="CE37" s="1">
        <v>1</v>
      </c>
      <c r="CN37" s="1"/>
      <c r="CO37" s="1"/>
      <c r="CX37" s="3">
        <v>33000000</v>
      </c>
      <c r="CY37" s="3">
        <v>34000000</v>
      </c>
      <c r="CZ37" s="1">
        <v>97.176668000000006</v>
      </c>
      <c r="DA37" s="1">
        <v>1663546.0190000001</v>
      </c>
      <c r="DB37" s="1">
        <v>3.1836000000000003E-2</v>
      </c>
      <c r="DC37" s="1">
        <v>545</v>
      </c>
      <c r="DH37" s="3"/>
      <c r="DI37" s="3"/>
      <c r="DJ37" s="1"/>
      <c r="DK37" s="1"/>
      <c r="DL37" s="1"/>
      <c r="DM37" s="1"/>
      <c r="EP37" s="7">
        <v>10.261726999999999</v>
      </c>
      <c r="EQ37" s="1">
        <v>532</v>
      </c>
      <c r="ER37" s="1">
        <v>120.53953899999999</v>
      </c>
      <c r="ES37" s="1">
        <v>493</v>
      </c>
      <c r="EW37" s="7">
        <v>1.1282129999999999</v>
      </c>
      <c r="EX37" s="1">
        <v>504</v>
      </c>
      <c r="EY37" s="7">
        <v>1.054556</v>
      </c>
      <c r="EZ37" s="1">
        <v>501</v>
      </c>
      <c r="FB37" s="3">
        <v>34</v>
      </c>
      <c r="FC37" s="3">
        <v>35</v>
      </c>
      <c r="FD37" s="1">
        <v>0</v>
      </c>
      <c r="FE37" s="1">
        <v>0</v>
      </c>
      <c r="FF37" s="1">
        <v>0</v>
      </c>
      <c r="FG37" s="1">
        <v>0</v>
      </c>
      <c r="FH37">
        <v>396</v>
      </c>
      <c r="FJ37" s="3">
        <v>33</v>
      </c>
      <c r="FK37" s="3">
        <v>34</v>
      </c>
      <c r="FL37" s="1">
        <v>0.31041099999999999</v>
      </c>
      <c r="FM37" s="1">
        <v>2488.0010000000002</v>
      </c>
      <c r="FN37" s="1">
        <v>6.6249000000000002E-2</v>
      </c>
      <c r="FO37" s="1">
        <v>531</v>
      </c>
      <c r="FR37" s="3">
        <v>-17</v>
      </c>
      <c r="FS37" s="3">
        <v>-16</v>
      </c>
      <c r="FT37" s="1">
        <v>100</v>
      </c>
      <c r="FU37" s="1">
        <v>31</v>
      </c>
      <c r="FV37" s="1">
        <v>0</v>
      </c>
      <c r="FW37" s="1">
        <v>0</v>
      </c>
      <c r="FZ37" s="3">
        <v>-17</v>
      </c>
      <c r="GA37" s="3">
        <v>-16</v>
      </c>
      <c r="GB37" s="1">
        <v>96.875</v>
      </c>
      <c r="GC37" s="1">
        <v>31</v>
      </c>
      <c r="GD37" s="1">
        <v>0</v>
      </c>
      <c r="GE37" s="1">
        <v>0</v>
      </c>
      <c r="HF37" s="3">
        <v>33</v>
      </c>
      <c r="HG37" s="3">
        <v>34</v>
      </c>
      <c r="HH37" s="1">
        <v>3.125</v>
      </c>
      <c r="HI37" s="1">
        <v>1</v>
      </c>
      <c r="HJ37" s="1">
        <v>0</v>
      </c>
      <c r="HK37" s="1">
        <v>0</v>
      </c>
      <c r="JA37" s="3">
        <v>3</v>
      </c>
      <c r="JB37" s="3">
        <v>4</v>
      </c>
      <c r="JC37" s="1">
        <v>90.052474000000004</v>
      </c>
      <c r="JD37" s="1">
        <v>722672.00800000003</v>
      </c>
      <c r="JE37" s="1">
        <v>4.0280319999999996</v>
      </c>
      <c r="JF37" s="1">
        <v>32325</v>
      </c>
      <c r="JX37" s="13"/>
      <c r="JY37" s="7"/>
      <c r="KB37" s="41"/>
      <c r="KC37" s="41"/>
    </row>
    <row r="38" spans="12:289" customFormat="1" ht="15">
      <c r="V38" s="3">
        <v>4</v>
      </c>
      <c r="W38" s="3">
        <v>5</v>
      </c>
      <c r="X38" s="1">
        <v>86.024440999999996</v>
      </c>
      <c r="Y38" s="1">
        <v>690347.00800000003</v>
      </c>
      <c r="Z38" s="1">
        <v>5.8604289999999999</v>
      </c>
      <c r="AA38" s="1">
        <v>47030.000999999997</v>
      </c>
      <c r="BJ38" s="1">
        <v>2148264</v>
      </c>
      <c r="BK38" s="1">
        <v>1</v>
      </c>
      <c r="BT38" s="1">
        <v>29710</v>
      </c>
      <c r="BU38" s="1">
        <v>1</v>
      </c>
      <c r="CD38" s="1">
        <v>160165256</v>
      </c>
      <c r="CE38" s="1">
        <v>1</v>
      </c>
      <c r="CN38" s="1"/>
      <c r="CO38" s="1"/>
      <c r="CX38" s="3">
        <v>34000000</v>
      </c>
      <c r="CY38" s="3">
        <v>35000000</v>
      </c>
      <c r="CZ38" s="1">
        <v>97.144831999999994</v>
      </c>
      <c r="DA38" s="1">
        <v>1663001.0190000001</v>
      </c>
      <c r="DB38" s="1">
        <v>4.4045000000000001E-2</v>
      </c>
      <c r="DC38" s="1">
        <v>754</v>
      </c>
      <c r="DH38" s="3"/>
      <c r="DI38" s="3"/>
      <c r="DJ38" s="1"/>
      <c r="DK38" s="1"/>
      <c r="DL38" s="1"/>
      <c r="DM38" s="1"/>
      <c r="EP38" s="7">
        <v>1.027576</v>
      </c>
      <c r="EQ38" s="1">
        <v>504</v>
      </c>
      <c r="ER38" s="1">
        <v>121.57552</v>
      </c>
      <c r="ES38" s="1">
        <v>502</v>
      </c>
      <c r="EW38" s="7">
        <v>1.1307579999999999</v>
      </c>
      <c r="EX38" s="1">
        <v>503</v>
      </c>
      <c r="EY38" s="7">
        <v>1.0564739999999999</v>
      </c>
      <c r="EZ38" s="1">
        <v>508</v>
      </c>
      <c r="FB38" s="3">
        <v>35</v>
      </c>
      <c r="FC38" s="3">
        <v>36</v>
      </c>
      <c r="FD38" s="1">
        <v>0</v>
      </c>
      <c r="FE38" s="1">
        <v>0</v>
      </c>
      <c r="FF38" s="1">
        <v>0</v>
      </c>
      <c r="FG38" s="1">
        <v>0</v>
      </c>
      <c r="FH38">
        <v>396</v>
      </c>
      <c r="FJ38" s="3">
        <v>34</v>
      </c>
      <c r="FK38" s="3">
        <v>35</v>
      </c>
      <c r="FL38" s="1">
        <v>0.24416199999999999</v>
      </c>
      <c r="FM38" s="1">
        <v>1957.001</v>
      </c>
      <c r="FN38" s="1">
        <v>0</v>
      </c>
      <c r="FO38" s="1">
        <v>0</v>
      </c>
      <c r="FR38" s="3">
        <v>-16</v>
      </c>
      <c r="FS38" s="3">
        <v>-15</v>
      </c>
      <c r="FT38" s="1">
        <v>100</v>
      </c>
      <c r="FU38" s="1">
        <v>31</v>
      </c>
      <c r="FV38" s="1">
        <v>0</v>
      </c>
      <c r="FW38" s="1">
        <v>0</v>
      </c>
      <c r="FZ38" s="3">
        <v>-16</v>
      </c>
      <c r="GA38" s="3">
        <v>-15</v>
      </c>
      <c r="GB38" s="1">
        <v>96.875</v>
      </c>
      <c r="GC38" s="1">
        <v>31</v>
      </c>
      <c r="GD38" s="1">
        <v>3.125</v>
      </c>
      <c r="GE38" s="1">
        <v>1</v>
      </c>
      <c r="HF38" s="3">
        <v>34</v>
      </c>
      <c r="HG38" s="3">
        <v>35</v>
      </c>
      <c r="HH38" s="1">
        <v>3.125</v>
      </c>
      <c r="HI38" s="1">
        <v>1</v>
      </c>
      <c r="HJ38" s="1">
        <v>0</v>
      </c>
      <c r="HK38" s="1">
        <v>0</v>
      </c>
      <c r="JA38" s="3">
        <v>4</v>
      </c>
      <c r="JB38" s="3">
        <v>5</v>
      </c>
      <c r="JC38" s="1">
        <v>86.024440999999996</v>
      </c>
      <c r="JD38" s="1">
        <v>690347.00800000003</v>
      </c>
      <c r="JE38" s="1">
        <v>5.8604289999999999</v>
      </c>
      <c r="JF38" s="1">
        <v>47030.000999999997</v>
      </c>
      <c r="JX38" s="13"/>
      <c r="JY38" s="7"/>
      <c r="KB38" s="41"/>
      <c r="KC38" s="41"/>
    </row>
    <row r="39" spans="12:289" customFormat="1" ht="15">
      <c r="V39" s="3">
        <v>5</v>
      </c>
      <c r="W39" s="3">
        <v>6</v>
      </c>
      <c r="X39" s="1">
        <v>80.164012</v>
      </c>
      <c r="Y39" s="1">
        <v>643317.00699999998</v>
      </c>
      <c r="Z39" s="1">
        <v>4.6993090000000004</v>
      </c>
      <c r="AA39" s="1">
        <v>37712.000999999997</v>
      </c>
      <c r="BJ39" s="1">
        <v>2233735</v>
      </c>
      <c r="BK39" s="1">
        <v>1</v>
      </c>
      <c r="BT39" s="1">
        <v>29767</v>
      </c>
      <c r="BU39" s="1">
        <v>1</v>
      </c>
      <c r="CD39" s="1">
        <v>165754429</v>
      </c>
      <c r="CE39" s="1">
        <v>1</v>
      </c>
      <c r="CN39" s="1"/>
      <c r="CO39" s="1"/>
      <c r="CX39" s="3">
        <v>35000000</v>
      </c>
      <c r="CY39" s="3">
        <v>36000000</v>
      </c>
      <c r="CZ39" s="1">
        <v>97.100785999999999</v>
      </c>
      <c r="DA39" s="1">
        <v>1662247.0190000001</v>
      </c>
      <c r="DB39" s="1">
        <v>3.2011999999999999E-2</v>
      </c>
      <c r="DC39" s="1">
        <v>548</v>
      </c>
      <c r="DH39" s="3"/>
      <c r="DI39" s="3"/>
      <c r="DJ39" s="1"/>
      <c r="DK39" s="1"/>
      <c r="DL39" s="1"/>
      <c r="DM39" s="1"/>
      <c r="EP39" s="7">
        <v>102.76620799999999</v>
      </c>
      <c r="EQ39" s="1">
        <v>503</v>
      </c>
      <c r="ER39" s="1">
        <v>122.31752299999999</v>
      </c>
      <c r="ES39" s="1">
        <v>517</v>
      </c>
      <c r="EW39" s="7">
        <v>1.131057</v>
      </c>
      <c r="EX39" s="1">
        <v>508</v>
      </c>
      <c r="EY39" s="7">
        <v>1.057717</v>
      </c>
      <c r="EZ39" s="1">
        <v>505</v>
      </c>
      <c r="FB39" s="3">
        <v>36</v>
      </c>
      <c r="FC39" s="3">
        <v>37</v>
      </c>
      <c r="FD39" s="1">
        <v>0</v>
      </c>
      <c r="FE39" s="1">
        <v>0</v>
      </c>
      <c r="FF39" s="1">
        <v>0</v>
      </c>
      <c r="FG39" s="1">
        <v>0</v>
      </c>
      <c r="FH39">
        <v>396</v>
      </c>
      <c r="FJ39" s="3">
        <v>35</v>
      </c>
      <c r="FK39" s="3">
        <v>36</v>
      </c>
      <c r="FL39" s="1">
        <v>0.24416199999999999</v>
      </c>
      <c r="FM39" s="1">
        <v>1957.001</v>
      </c>
      <c r="FN39" s="1">
        <v>0</v>
      </c>
      <c r="FO39" s="1">
        <v>0</v>
      </c>
      <c r="FR39" s="3">
        <v>-15</v>
      </c>
      <c r="FS39" s="3">
        <v>-14</v>
      </c>
      <c r="FT39" s="1">
        <v>100</v>
      </c>
      <c r="FU39" s="1">
        <v>31</v>
      </c>
      <c r="FV39" s="1">
        <v>0</v>
      </c>
      <c r="FW39" s="1">
        <v>0</v>
      </c>
      <c r="FZ39" s="3">
        <v>-15</v>
      </c>
      <c r="GA39" s="3">
        <v>-14</v>
      </c>
      <c r="GB39" s="1">
        <v>93.75</v>
      </c>
      <c r="GC39" s="1">
        <v>30</v>
      </c>
      <c r="GD39" s="1">
        <v>3.125</v>
      </c>
      <c r="GE39" s="1">
        <v>1</v>
      </c>
      <c r="HF39" s="3">
        <v>35</v>
      </c>
      <c r="HG39" s="3">
        <v>36</v>
      </c>
      <c r="HH39" s="1">
        <v>3.125</v>
      </c>
      <c r="HI39" s="1">
        <v>1</v>
      </c>
      <c r="HJ39" s="1">
        <v>0</v>
      </c>
      <c r="HK39" s="1">
        <v>0</v>
      </c>
      <c r="JA39" s="3">
        <v>5</v>
      </c>
      <c r="JB39" s="3">
        <v>6</v>
      </c>
      <c r="JC39" s="1">
        <v>80.164012</v>
      </c>
      <c r="JD39" s="1">
        <v>643317.00699999998</v>
      </c>
      <c r="JE39" s="1">
        <v>4.6993090000000004</v>
      </c>
      <c r="JF39" s="1">
        <v>37712.000999999997</v>
      </c>
      <c r="JX39" s="13"/>
      <c r="JY39" s="7"/>
      <c r="KB39" s="41"/>
      <c r="KC39" s="41"/>
    </row>
    <row r="40" spans="12:289" customFormat="1" ht="15">
      <c r="V40" s="3">
        <v>6</v>
      </c>
      <c r="W40" s="3">
        <v>7</v>
      </c>
      <c r="X40" s="1">
        <v>75.464703</v>
      </c>
      <c r="Y40" s="1">
        <v>605605.00600000005</v>
      </c>
      <c r="Z40" s="1">
        <v>6.2336369999999999</v>
      </c>
      <c r="AA40" s="1">
        <v>50025</v>
      </c>
      <c r="BJ40" s="1">
        <v>2382716</v>
      </c>
      <c r="BK40" s="1">
        <v>1</v>
      </c>
      <c r="BT40" s="1">
        <v>34495</v>
      </c>
      <c r="BU40" s="1">
        <v>1</v>
      </c>
      <c r="CD40" s="1">
        <v>170839168</v>
      </c>
      <c r="CE40" s="1">
        <v>1</v>
      </c>
      <c r="CN40" s="1"/>
      <c r="CO40" s="1"/>
      <c r="CX40" s="3">
        <v>36000000</v>
      </c>
      <c r="CY40" s="3">
        <v>37000000</v>
      </c>
      <c r="CZ40" s="1">
        <v>97.068775000000002</v>
      </c>
      <c r="DA40" s="1">
        <v>1661699.0190000001</v>
      </c>
      <c r="DB40" s="1">
        <v>0</v>
      </c>
      <c r="DC40" s="1">
        <v>0</v>
      </c>
      <c r="DH40" s="3"/>
      <c r="DI40" s="3"/>
      <c r="DJ40" s="1"/>
      <c r="DK40" s="1"/>
      <c r="DL40" s="1"/>
      <c r="DM40" s="1"/>
      <c r="EP40" s="7">
        <v>10.286399999999999</v>
      </c>
      <c r="EQ40" s="1">
        <v>505</v>
      </c>
      <c r="ER40" s="1">
        <v>122.5424</v>
      </c>
      <c r="ES40" s="1">
        <v>541</v>
      </c>
      <c r="EW40" s="7">
        <v>0.11341599999999999</v>
      </c>
      <c r="EX40" s="1">
        <v>513</v>
      </c>
      <c r="EY40" s="7">
        <v>1.058692</v>
      </c>
      <c r="EZ40" s="1">
        <v>501</v>
      </c>
      <c r="FB40" s="3">
        <v>37</v>
      </c>
      <c r="FC40" s="3">
        <v>38</v>
      </c>
      <c r="FD40" s="1">
        <v>0</v>
      </c>
      <c r="FE40" s="1">
        <v>0</v>
      </c>
      <c r="FF40" s="1">
        <v>0</v>
      </c>
      <c r="FG40" s="1">
        <v>0</v>
      </c>
      <c r="FH40">
        <v>396</v>
      </c>
      <c r="FJ40" s="3">
        <v>36</v>
      </c>
      <c r="FK40" s="3">
        <v>37</v>
      </c>
      <c r="FL40" s="1">
        <v>0.24416199999999999</v>
      </c>
      <c r="FM40" s="1">
        <v>1957.001</v>
      </c>
      <c r="FN40" s="1">
        <v>6.4752000000000004E-2</v>
      </c>
      <c r="FO40" s="1">
        <v>519</v>
      </c>
      <c r="FR40" s="3">
        <v>-14</v>
      </c>
      <c r="FS40" s="3">
        <v>-13</v>
      </c>
      <c r="FT40" s="1">
        <v>100</v>
      </c>
      <c r="FU40" s="1">
        <v>31</v>
      </c>
      <c r="FV40" s="1">
        <v>0</v>
      </c>
      <c r="FW40" s="1">
        <v>0</v>
      </c>
      <c r="FZ40" s="3">
        <v>-14</v>
      </c>
      <c r="GA40" s="3">
        <v>-13</v>
      </c>
      <c r="GB40" s="1">
        <v>90.625</v>
      </c>
      <c r="GC40" s="1">
        <v>29</v>
      </c>
      <c r="GD40" s="1">
        <v>0</v>
      </c>
      <c r="GE40" s="1">
        <v>0</v>
      </c>
      <c r="HF40" s="3">
        <v>36</v>
      </c>
      <c r="HG40" s="3">
        <v>37</v>
      </c>
      <c r="HH40" s="1">
        <v>3.125</v>
      </c>
      <c r="HI40" s="1">
        <v>1</v>
      </c>
      <c r="HJ40" s="1">
        <v>0</v>
      </c>
      <c r="HK40" s="1">
        <v>0</v>
      </c>
      <c r="JA40" s="3">
        <v>6</v>
      </c>
      <c r="JB40" s="3">
        <v>7</v>
      </c>
      <c r="JC40" s="1">
        <v>75.464703</v>
      </c>
      <c r="JD40" s="1">
        <v>605605.00600000005</v>
      </c>
      <c r="JE40" s="1">
        <v>6.2336369999999999</v>
      </c>
      <c r="JF40" s="1">
        <v>50025</v>
      </c>
      <c r="JX40" s="13"/>
      <c r="JY40" s="7"/>
      <c r="KB40" s="41"/>
      <c r="KC40" s="41"/>
    </row>
    <row r="41" spans="12:289" customFormat="1" ht="15">
      <c r="V41" s="3">
        <v>7</v>
      </c>
      <c r="W41" s="3">
        <v>8</v>
      </c>
      <c r="X41" s="1">
        <v>69.231065999999998</v>
      </c>
      <c r="Y41" s="1">
        <v>555580.00600000005</v>
      </c>
      <c r="Z41" s="1">
        <v>5.5871579999999996</v>
      </c>
      <c r="AA41" s="1">
        <v>44837.002</v>
      </c>
      <c r="BJ41" s="1">
        <v>3889191</v>
      </c>
      <c r="BK41" s="1">
        <v>1</v>
      </c>
      <c r="BT41" s="1">
        <v>34731</v>
      </c>
      <c r="BU41" s="1">
        <v>1</v>
      </c>
      <c r="CD41" s="1">
        <v>170888222</v>
      </c>
      <c r="CE41" s="1">
        <v>1</v>
      </c>
      <c r="CN41" s="1"/>
      <c r="CO41" s="1"/>
      <c r="CX41" s="3">
        <v>37000000</v>
      </c>
      <c r="CY41" s="3">
        <v>38000000</v>
      </c>
      <c r="CZ41" s="1">
        <v>97.068775000000002</v>
      </c>
      <c r="DA41" s="1">
        <v>1661699.0190000001</v>
      </c>
      <c r="DB41" s="1">
        <v>0</v>
      </c>
      <c r="DC41" s="1">
        <v>0</v>
      </c>
      <c r="DH41" s="3"/>
      <c r="DI41" s="3"/>
      <c r="DJ41" s="1"/>
      <c r="DK41" s="1"/>
      <c r="DL41" s="1"/>
      <c r="DM41" s="1"/>
      <c r="EP41" s="7">
        <v>10.286438</v>
      </c>
      <c r="EQ41" s="1">
        <v>500</v>
      </c>
      <c r="ER41" s="1">
        <v>122.564138</v>
      </c>
      <c r="ES41" s="1">
        <v>1016</v>
      </c>
      <c r="EW41" s="7">
        <v>1.1390359999999999</v>
      </c>
      <c r="EX41" s="1">
        <v>508</v>
      </c>
      <c r="EY41" s="7">
        <v>1.060989</v>
      </c>
      <c r="EZ41" s="1">
        <v>507</v>
      </c>
      <c r="FB41" s="3">
        <v>38</v>
      </c>
      <c r="FC41" s="3">
        <v>39</v>
      </c>
      <c r="FD41" s="1">
        <v>0</v>
      </c>
      <c r="FE41" s="1">
        <v>0</v>
      </c>
      <c r="FF41" s="1">
        <v>0</v>
      </c>
      <c r="FG41" s="1">
        <v>0</v>
      </c>
      <c r="FH41">
        <v>396</v>
      </c>
      <c r="FJ41" s="3">
        <v>37</v>
      </c>
      <c r="FK41" s="3">
        <v>38</v>
      </c>
      <c r="FL41" s="1">
        <v>0.17940999999999999</v>
      </c>
      <c r="FM41" s="1">
        <v>1438.001</v>
      </c>
      <c r="FN41" s="1">
        <v>6.3005000000000005E-2</v>
      </c>
      <c r="FO41" s="1">
        <v>505</v>
      </c>
      <c r="FR41" s="3">
        <v>-13</v>
      </c>
      <c r="FS41" s="3">
        <v>-12</v>
      </c>
      <c r="FT41" s="1">
        <v>100</v>
      </c>
      <c r="FU41" s="1">
        <v>31</v>
      </c>
      <c r="FV41" s="1">
        <v>0</v>
      </c>
      <c r="FW41" s="1">
        <v>0</v>
      </c>
      <c r="FZ41" s="3">
        <v>-13</v>
      </c>
      <c r="GA41" s="3">
        <v>-12</v>
      </c>
      <c r="GB41" s="1">
        <v>90.625</v>
      </c>
      <c r="GC41" s="1">
        <v>29</v>
      </c>
      <c r="GD41" s="1">
        <v>0</v>
      </c>
      <c r="GE41" s="1">
        <v>0</v>
      </c>
      <c r="HF41" s="3">
        <v>37</v>
      </c>
      <c r="HG41" s="3">
        <v>38</v>
      </c>
      <c r="HH41" s="1">
        <v>3.125</v>
      </c>
      <c r="HI41" s="1">
        <v>1</v>
      </c>
      <c r="HJ41" s="1">
        <v>0</v>
      </c>
      <c r="HK41" s="1">
        <v>0</v>
      </c>
      <c r="JA41" s="3">
        <v>7</v>
      </c>
      <c r="JB41" s="3">
        <v>8</v>
      </c>
      <c r="JC41" s="1">
        <v>69.231065999999998</v>
      </c>
      <c r="JD41" s="1">
        <v>555580.00600000005</v>
      </c>
      <c r="JE41" s="1">
        <v>5.5871579999999996</v>
      </c>
      <c r="JF41" s="1">
        <v>44837.002</v>
      </c>
      <c r="JX41" s="13"/>
      <c r="JY41" s="7"/>
      <c r="KB41" s="41"/>
      <c r="KC41" s="41"/>
    </row>
    <row r="42" spans="12:289" customFormat="1" ht="15">
      <c r="V42" s="3">
        <v>8</v>
      </c>
      <c r="W42" s="3">
        <v>9</v>
      </c>
      <c r="X42" s="1">
        <v>63.643908000000003</v>
      </c>
      <c r="Y42" s="1">
        <v>510743.00400000002</v>
      </c>
      <c r="Z42" s="1">
        <v>5.6581859999999997</v>
      </c>
      <c r="AA42" s="1">
        <v>45407</v>
      </c>
      <c r="BJ42" s="1">
        <v>5781172</v>
      </c>
      <c r="BK42" s="1">
        <v>1</v>
      </c>
      <c r="BT42" s="1">
        <v>34985</v>
      </c>
      <c r="BU42" s="1">
        <v>1</v>
      </c>
      <c r="CD42" s="1">
        <v>175419896</v>
      </c>
      <c r="CE42" s="1">
        <v>1</v>
      </c>
      <c r="CN42" s="1"/>
      <c r="CO42" s="1"/>
      <c r="CX42" s="3">
        <v>38000000</v>
      </c>
      <c r="CY42" s="3">
        <v>39000000</v>
      </c>
      <c r="CZ42" s="1">
        <v>97.068775000000002</v>
      </c>
      <c r="DA42" s="1">
        <v>1661699.0190000001</v>
      </c>
      <c r="DB42" s="1">
        <v>0</v>
      </c>
      <c r="DC42" s="1">
        <v>0</v>
      </c>
      <c r="DH42" s="3"/>
      <c r="DI42" s="3"/>
      <c r="DJ42" s="1"/>
      <c r="DK42" s="1"/>
      <c r="DL42" s="1"/>
      <c r="DM42" s="1"/>
      <c r="EP42" s="7">
        <v>102.91924399999999</v>
      </c>
      <c r="EQ42" s="1">
        <v>503</v>
      </c>
      <c r="ER42" s="1">
        <v>1.2400000000000001E-4</v>
      </c>
      <c r="ES42" s="1">
        <v>993</v>
      </c>
      <c r="EW42" s="7">
        <v>1.1410019999999998</v>
      </c>
      <c r="EX42" s="1">
        <v>497</v>
      </c>
      <c r="EY42" s="7">
        <v>1.063196</v>
      </c>
      <c r="EZ42" s="1">
        <v>499</v>
      </c>
      <c r="FB42" s="3">
        <v>39</v>
      </c>
      <c r="FC42" s="3">
        <v>40</v>
      </c>
      <c r="FD42" s="1">
        <v>0</v>
      </c>
      <c r="FE42" s="1">
        <v>0</v>
      </c>
      <c r="FF42" s="1">
        <v>0</v>
      </c>
      <c r="FG42" s="1">
        <v>0</v>
      </c>
      <c r="FH42">
        <v>396</v>
      </c>
      <c r="FJ42" s="3">
        <v>38</v>
      </c>
      <c r="FK42" s="3">
        <v>39</v>
      </c>
      <c r="FL42" s="1">
        <v>0.11640399999999999</v>
      </c>
      <c r="FM42" s="1">
        <v>933.00099999999998</v>
      </c>
      <c r="FN42" s="1">
        <v>0</v>
      </c>
      <c r="FO42" s="1">
        <v>0</v>
      </c>
      <c r="FR42" s="3">
        <v>-12</v>
      </c>
      <c r="FS42" s="3">
        <v>-11</v>
      </c>
      <c r="FT42" s="1">
        <v>100</v>
      </c>
      <c r="FU42" s="1">
        <v>31</v>
      </c>
      <c r="FV42" s="1">
        <v>0</v>
      </c>
      <c r="FW42" s="1">
        <v>0</v>
      </c>
      <c r="FZ42" s="3">
        <v>-12</v>
      </c>
      <c r="GA42" s="3">
        <v>-11</v>
      </c>
      <c r="GB42" s="1">
        <v>90.625</v>
      </c>
      <c r="GC42" s="1">
        <v>29</v>
      </c>
      <c r="GD42" s="1">
        <v>3.125</v>
      </c>
      <c r="GE42" s="1">
        <v>1</v>
      </c>
      <c r="HF42" s="3">
        <v>38</v>
      </c>
      <c r="HG42" s="3">
        <v>39</v>
      </c>
      <c r="HH42" s="1">
        <v>3.125</v>
      </c>
      <c r="HI42" s="1">
        <v>1</v>
      </c>
      <c r="HJ42" s="1">
        <v>0</v>
      </c>
      <c r="HK42" s="1">
        <v>0</v>
      </c>
      <c r="JA42" s="3">
        <v>8</v>
      </c>
      <c r="JB42" s="3">
        <v>9</v>
      </c>
      <c r="JC42" s="1">
        <v>63.643908000000003</v>
      </c>
      <c r="JD42" s="1">
        <v>510743.00400000002</v>
      </c>
      <c r="JE42" s="1">
        <v>5.6581859999999997</v>
      </c>
      <c r="JF42" s="1">
        <v>45407</v>
      </c>
      <c r="JX42" s="13"/>
      <c r="JY42" s="7"/>
      <c r="KB42" s="41"/>
      <c r="KC42" s="41"/>
    </row>
    <row r="43" spans="12:289" customFormat="1" ht="15">
      <c r="V43" s="3">
        <v>9</v>
      </c>
      <c r="W43" s="3">
        <v>10</v>
      </c>
      <c r="X43" s="1">
        <v>57.985722000000003</v>
      </c>
      <c r="Y43" s="1">
        <v>465336.00400000002</v>
      </c>
      <c r="Z43" s="1">
        <v>6.2884659999999997</v>
      </c>
      <c r="AA43" s="1">
        <v>50465</v>
      </c>
      <c r="BJ43" s="1">
        <v>5969673</v>
      </c>
      <c r="BK43" s="1">
        <v>1</v>
      </c>
      <c r="BT43" s="1">
        <v>35665</v>
      </c>
      <c r="BU43" s="1">
        <v>1</v>
      </c>
      <c r="CD43" s="1">
        <v>176339534</v>
      </c>
      <c r="CE43" s="1">
        <v>1</v>
      </c>
      <c r="CN43" s="1"/>
      <c r="CO43" s="1"/>
      <c r="CX43" s="3">
        <v>39000000</v>
      </c>
      <c r="CY43" s="3">
        <v>40000000</v>
      </c>
      <c r="CZ43" s="1">
        <v>97.068775000000002</v>
      </c>
      <c r="DA43" s="1">
        <v>1661699.0190000001</v>
      </c>
      <c r="DB43" s="1">
        <v>0</v>
      </c>
      <c r="DC43" s="1">
        <v>0</v>
      </c>
      <c r="DH43" s="3"/>
      <c r="DI43" s="3"/>
      <c r="DJ43" s="1"/>
      <c r="DK43" s="1"/>
      <c r="DL43" s="1"/>
      <c r="DM43" s="1"/>
      <c r="EP43" s="7">
        <v>10.302932</v>
      </c>
      <c r="EQ43" s="1">
        <v>500</v>
      </c>
      <c r="ER43" s="1">
        <v>127.57086699999999</v>
      </c>
      <c r="ES43" s="1">
        <v>516</v>
      </c>
      <c r="EW43" s="7">
        <v>0.11431799999999999</v>
      </c>
      <c r="EX43" s="1">
        <v>520</v>
      </c>
      <c r="EY43" s="7">
        <v>1.066357</v>
      </c>
      <c r="EZ43" s="1">
        <v>516</v>
      </c>
      <c r="FB43" s="3">
        <v>40</v>
      </c>
      <c r="FC43" s="3">
        <v>41</v>
      </c>
      <c r="FD43" s="1">
        <v>0</v>
      </c>
      <c r="FE43" s="1">
        <v>0</v>
      </c>
      <c r="FF43" s="1">
        <v>0</v>
      </c>
      <c r="FG43" s="1">
        <v>0</v>
      </c>
      <c r="FH43">
        <v>396</v>
      </c>
      <c r="FJ43" s="3">
        <v>39</v>
      </c>
      <c r="FK43" s="3">
        <v>40</v>
      </c>
      <c r="FL43" s="1">
        <v>0.11640399999999999</v>
      </c>
      <c r="FM43" s="1">
        <v>933.00099999999998</v>
      </c>
      <c r="FN43" s="1">
        <v>0</v>
      </c>
      <c r="FO43" s="1">
        <v>0</v>
      </c>
      <c r="FR43" s="3">
        <v>-11</v>
      </c>
      <c r="FS43" s="3">
        <v>-10</v>
      </c>
      <c r="FT43" s="1">
        <v>100</v>
      </c>
      <c r="FU43" s="1">
        <v>31</v>
      </c>
      <c r="FV43" s="1">
        <v>0</v>
      </c>
      <c r="FW43" s="1">
        <v>0</v>
      </c>
      <c r="FZ43" s="3">
        <v>-11</v>
      </c>
      <c r="GA43" s="3">
        <v>-10</v>
      </c>
      <c r="GB43" s="1">
        <v>87.5</v>
      </c>
      <c r="GC43" s="1">
        <v>28</v>
      </c>
      <c r="GD43" s="1">
        <v>0</v>
      </c>
      <c r="GE43" s="1">
        <v>0</v>
      </c>
      <c r="HF43" s="3">
        <v>39</v>
      </c>
      <c r="HG43" s="3">
        <v>40</v>
      </c>
      <c r="HH43" s="1">
        <v>3.125</v>
      </c>
      <c r="HI43" s="1">
        <v>1</v>
      </c>
      <c r="HJ43" s="1">
        <v>0</v>
      </c>
      <c r="HK43" s="1">
        <v>0</v>
      </c>
      <c r="JA43" s="3">
        <v>9</v>
      </c>
      <c r="JB43" s="3">
        <v>10</v>
      </c>
      <c r="JC43" s="1">
        <v>57.985722000000003</v>
      </c>
      <c r="JD43" s="1">
        <v>465336.00400000002</v>
      </c>
      <c r="JE43" s="1">
        <v>6.2884659999999997</v>
      </c>
      <c r="JF43" s="1">
        <v>50465</v>
      </c>
      <c r="JX43" s="13"/>
      <c r="JY43" s="7"/>
      <c r="KB43" s="41"/>
      <c r="KC43" s="41"/>
    </row>
    <row r="44" spans="12:289" customFormat="1" ht="15">
      <c r="V44" s="3">
        <v>10</v>
      </c>
      <c r="W44" s="3">
        <v>11</v>
      </c>
      <c r="X44" s="1">
        <v>51.697256000000003</v>
      </c>
      <c r="Y44" s="1">
        <v>414871.00400000002</v>
      </c>
      <c r="Z44" s="1">
        <v>6.4751320000000003</v>
      </c>
      <c r="AA44" s="1">
        <v>51963.000999999997</v>
      </c>
      <c r="BJ44" s="1">
        <v>8816575</v>
      </c>
      <c r="BK44" s="1">
        <v>1</v>
      </c>
      <c r="BT44" s="1">
        <v>36907</v>
      </c>
      <c r="BU44" s="1">
        <v>1</v>
      </c>
      <c r="CD44" s="1">
        <v>177645593</v>
      </c>
      <c r="CE44" s="1">
        <v>1</v>
      </c>
      <c r="CN44" s="1"/>
      <c r="CO44" s="1"/>
      <c r="CX44" s="3">
        <v>40000000</v>
      </c>
      <c r="CY44" s="3">
        <v>41000000</v>
      </c>
      <c r="CZ44" s="1">
        <v>97.068775000000002</v>
      </c>
      <c r="DA44" s="1">
        <v>1661699.0190000001</v>
      </c>
      <c r="DB44" s="1">
        <v>0</v>
      </c>
      <c r="DC44" s="1">
        <v>0</v>
      </c>
      <c r="DH44" s="3"/>
      <c r="DI44" s="3"/>
      <c r="DJ44" s="1"/>
      <c r="DK44" s="1"/>
      <c r="DL44" s="1"/>
      <c r="DM44" s="1"/>
      <c r="EP44" s="7">
        <v>10.307786</v>
      </c>
      <c r="EQ44" s="1">
        <v>501</v>
      </c>
      <c r="ER44" s="1">
        <v>1.292E-3</v>
      </c>
      <c r="ES44" s="1">
        <v>531</v>
      </c>
      <c r="EW44" s="7">
        <v>0.11451199999999999</v>
      </c>
      <c r="EX44" s="1">
        <v>506</v>
      </c>
      <c r="EY44" s="7">
        <v>1.068697</v>
      </c>
      <c r="EZ44" s="1">
        <v>494</v>
      </c>
      <c r="FB44" s="3">
        <v>41</v>
      </c>
      <c r="FC44" s="3">
        <v>42</v>
      </c>
      <c r="FD44" s="1">
        <v>0</v>
      </c>
      <c r="FE44" s="1">
        <v>0</v>
      </c>
      <c r="FF44" s="1">
        <v>0</v>
      </c>
      <c r="FG44" s="1">
        <v>0</v>
      </c>
      <c r="FH44">
        <v>396</v>
      </c>
      <c r="FJ44" s="3">
        <v>40</v>
      </c>
      <c r="FK44" s="3">
        <v>41</v>
      </c>
      <c r="FL44" s="1">
        <v>0.11640399999999999</v>
      </c>
      <c r="FM44" s="1">
        <v>933.00099999999998</v>
      </c>
      <c r="FN44" s="1">
        <v>6.1134000000000001E-2</v>
      </c>
      <c r="FO44" s="1">
        <v>490</v>
      </c>
      <c r="FR44" s="3">
        <v>-10</v>
      </c>
      <c r="FS44" s="3">
        <v>-9</v>
      </c>
      <c r="FT44" s="1">
        <v>100</v>
      </c>
      <c r="FU44" s="1">
        <v>31</v>
      </c>
      <c r="FV44" s="1">
        <v>0</v>
      </c>
      <c r="FW44" s="1">
        <v>0</v>
      </c>
      <c r="FZ44" s="3">
        <v>-10</v>
      </c>
      <c r="GA44" s="3">
        <v>-9</v>
      </c>
      <c r="GB44" s="1">
        <v>87.5</v>
      </c>
      <c r="GC44" s="1">
        <v>28</v>
      </c>
      <c r="GD44" s="1">
        <v>9.375</v>
      </c>
      <c r="GE44" s="1">
        <v>3</v>
      </c>
      <c r="HF44" s="3">
        <v>40</v>
      </c>
      <c r="HG44" s="3">
        <v>41</v>
      </c>
      <c r="HH44" s="1">
        <v>3.125</v>
      </c>
      <c r="HI44" s="1">
        <v>1</v>
      </c>
      <c r="HJ44" s="1">
        <v>0</v>
      </c>
      <c r="HK44" s="1">
        <v>0</v>
      </c>
      <c r="JA44" s="3">
        <v>10</v>
      </c>
      <c r="JB44" s="3">
        <v>11</v>
      </c>
      <c r="JC44" s="1">
        <v>51.697256000000003</v>
      </c>
      <c r="JD44" s="1">
        <v>414871.00400000002</v>
      </c>
      <c r="JE44" s="1">
        <v>6.4751320000000003</v>
      </c>
      <c r="JF44" s="1">
        <v>51963.000999999997</v>
      </c>
      <c r="JX44" s="13"/>
      <c r="JY44" s="7"/>
      <c r="KB44" s="41"/>
      <c r="KC44" s="41"/>
    </row>
    <row r="45" spans="12:289" customFormat="1" ht="15">
      <c r="V45" s="3">
        <v>11</v>
      </c>
      <c r="W45" s="3">
        <v>12</v>
      </c>
      <c r="X45" s="1">
        <v>45.222124000000001</v>
      </c>
      <c r="Y45" s="1">
        <v>362908.00300000003</v>
      </c>
      <c r="Z45" s="1">
        <v>6.973948</v>
      </c>
      <c r="AA45" s="1">
        <v>55966.000999999997</v>
      </c>
      <c r="BJ45" s="1">
        <v>10413739</v>
      </c>
      <c r="BK45" s="1">
        <v>1</v>
      </c>
      <c r="BT45" s="1">
        <v>37491</v>
      </c>
      <c r="BU45" s="1">
        <v>1</v>
      </c>
      <c r="CD45" s="1">
        <v>178593696</v>
      </c>
      <c r="CE45" s="1">
        <v>1</v>
      </c>
      <c r="CN45" s="1"/>
      <c r="CO45" s="1"/>
      <c r="CX45" s="3">
        <v>41000000</v>
      </c>
      <c r="CY45" s="3">
        <v>42000000</v>
      </c>
      <c r="CZ45" s="1">
        <v>97.068775000000002</v>
      </c>
      <c r="DA45" s="1">
        <v>1661699.0190000001</v>
      </c>
      <c r="DB45" s="1">
        <v>0</v>
      </c>
      <c r="DC45" s="1">
        <v>1E-3</v>
      </c>
      <c r="DH45" s="3"/>
      <c r="DI45" s="3"/>
      <c r="DJ45" s="1"/>
      <c r="DK45" s="1"/>
      <c r="DL45" s="1"/>
      <c r="DM45" s="1"/>
      <c r="EP45" s="7">
        <v>1.0356069999999999</v>
      </c>
      <c r="EQ45" s="1">
        <v>503</v>
      </c>
      <c r="ER45" s="1">
        <v>129.81718699999999</v>
      </c>
      <c r="ES45" s="1">
        <v>482</v>
      </c>
      <c r="EW45" s="7">
        <v>0.114718</v>
      </c>
      <c r="EX45" s="1">
        <v>506</v>
      </c>
      <c r="EY45" s="7">
        <v>1.069612</v>
      </c>
      <c r="EZ45" s="1">
        <v>503</v>
      </c>
      <c r="FB45" s="3">
        <v>42</v>
      </c>
      <c r="FC45" s="3">
        <v>43</v>
      </c>
      <c r="FD45" s="1">
        <v>0</v>
      </c>
      <c r="FE45" s="1">
        <v>0</v>
      </c>
      <c r="FF45" s="1">
        <v>0</v>
      </c>
      <c r="FG45" s="1">
        <v>0</v>
      </c>
      <c r="FH45">
        <v>396</v>
      </c>
      <c r="FJ45" s="3">
        <v>41</v>
      </c>
      <c r="FK45" s="3">
        <v>42</v>
      </c>
      <c r="FL45" s="1">
        <v>5.527E-2</v>
      </c>
      <c r="FM45" s="1">
        <v>443.00099999999998</v>
      </c>
      <c r="FN45" s="1">
        <v>0</v>
      </c>
      <c r="FO45" s="1">
        <v>0</v>
      </c>
      <c r="FR45" s="3">
        <v>-9</v>
      </c>
      <c r="FS45" s="3">
        <v>-8</v>
      </c>
      <c r="FT45" s="1">
        <v>100</v>
      </c>
      <c r="FU45" s="1">
        <v>31</v>
      </c>
      <c r="FV45" s="1">
        <v>0</v>
      </c>
      <c r="FW45" s="1">
        <v>0</v>
      </c>
      <c r="FZ45" s="3">
        <v>-9</v>
      </c>
      <c r="GA45" s="3">
        <v>-8</v>
      </c>
      <c r="GB45" s="1">
        <v>78.125</v>
      </c>
      <c r="GC45" s="1">
        <v>25</v>
      </c>
      <c r="GD45" s="1">
        <v>0</v>
      </c>
      <c r="GE45" s="1">
        <v>0</v>
      </c>
      <c r="HF45" s="3">
        <v>41</v>
      </c>
      <c r="HG45" s="3">
        <v>42</v>
      </c>
      <c r="HH45" s="1">
        <v>3.125</v>
      </c>
      <c r="HI45" s="1">
        <v>1</v>
      </c>
      <c r="HJ45" s="1">
        <v>0</v>
      </c>
      <c r="HK45" s="1">
        <v>0</v>
      </c>
      <c r="JA45" s="3">
        <v>11</v>
      </c>
      <c r="JB45" s="3">
        <v>12</v>
      </c>
      <c r="JC45" s="1">
        <v>45.222124000000001</v>
      </c>
      <c r="JD45" s="1">
        <v>362908.00300000003</v>
      </c>
      <c r="JE45" s="1">
        <v>6.973948</v>
      </c>
      <c r="JF45" s="1">
        <v>55966.000999999997</v>
      </c>
    </row>
    <row r="46" spans="12:289" customFormat="1" ht="15">
      <c r="V46" s="3">
        <v>12</v>
      </c>
      <c r="W46" s="3">
        <v>13</v>
      </c>
      <c r="X46" s="1">
        <v>38.248176999999998</v>
      </c>
      <c r="Y46" s="1">
        <v>306942.00199999998</v>
      </c>
      <c r="Z46" s="1">
        <v>4.5395580000000004</v>
      </c>
      <c r="AA46" s="1">
        <v>36430</v>
      </c>
      <c r="BJ46" s="1">
        <v>11901880</v>
      </c>
      <c r="BK46" s="1">
        <v>1</v>
      </c>
      <c r="BT46" s="1">
        <v>37999</v>
      </c>
      <c r="BU46" s="1">
        <v>1</v>
      </c>
      <c r="CD46" s="1">
        <v>186412651</v>
      </c>
      <c r="CE46" s="1">
        <v>1</v>
      </c>
      <c r="CN46" s="1"/>
      <c r="CO46" s="1"/>
      <c r="CX46" s="3">
        <v>42000000</v>
      </c>
      <c r="CY46" s="3">
        <v>43000000</v>
      </c>
      <c r="CZ46" s="1">
        <v>97.068775000000002</v>
      </c>
      <c r="DA46" s="1">
        <v>1661699.0179999999</v>
      </c>
      <c r="DB46" s="1">
        <v>2.8215E-2</v>
      </c>
      <c r="DC46" s="1">
        <v>483</v>
      </c>
      <c r="DH46" s="3"/>
      <c r="DI46" s="3"/>
      <c r="DJ46" s="1"/>
      <c r="DK46" s="1"/>
      <c r="DL46" s="1"/>
      <c r="DM46" s="1"/>
      <c r="EP46" s="7">
        <v>103.68332799999999</v>
      </c>
      <c r="EQ46" s="1">
        <v>503</v>
      </c>
      <c r="ER46" s="1">
        <v>137.02398399999998</v>
      </c>
      <c r="ES46" s="1">
        <v>504</v>
      </c>
      <c r="EW46" s="7">
        <v>1.1484829999999999</v>
      </c>
      <c r="EX46" s="1">
        <v>502</v>
      </c>
      <c r="EY46" s="7">
        <v>1.069682</v>
      </c>
      <c r="EZ46" s="1">
        <v>506</v>
      </c>
      <c r="FB46" s="3">
        <v>43</v>
      </c>
      <c r="FC46" s="3">
        <v>44</v>
      </c>
      <c r="FD46" s="1">
        <v>0</v>
      </c>
      <c r="FE46" s="1">
        <v>0</v>
      </c>
      <c r="FF46" s="1">
        <v>0</v>
      </c>
      <c r="FG46" s="1">
        <v>0</v>
      </c>
      <c r="FH46">
        <v>396</v>
      </c>
      <c r="FJ46" s="3">
        <v>42</v>
      </c>
      <c r="FK46" s="3">
        <v>43</v>
      </c>
      <c r="FL46" s="1">
        <v>5.527E-2</v>
      </c>
      <c r="FM46" s="1">
        <v>443.00099999999998</v>
      </c>
      <c r="FN46" s="1">
        <v>0</v>
      </c>
      <c r="FO46" s="1">
        <v>0</v>
      </c>
      <c r="FR46" s="3">
        <v>-8</v>
      </c>
      <c r="FS46" s="3">
        <v>-7</v>
      </c>
      <c r="FT46" s="1">
        <v>100</v>
      </c>
      <c r="FU46" s="1">
        <v>31</v>
      </c>
      <c r="FV46" s="1">
        <v>0</v>
      </c>
      <c r="FW46" s="1">
        <v>0</v>
      </c>
      <c r="FZ46" s="3">
        <v>-8</v>
      </c>
      <c r="GA46" s="3">
        <v>-7</v>
      </c>
      <c r="GB46" s="1">
        <v>78.125</v>
      </c>
      <c r="GC46" s="1">
        <v>25</v>
      </c>
      <c r="GD46" s="1">
        <v>3.125</v>
      </c>
      <c r="GE46" s="1">
        <v>1</v>
      </c>
      <c r="HF46" s="3">
        <v>42</v>
      </c>
      <c r="HG46" s="3">
        <v>43</v>
      </c>
      <c r="HH46" s="1">
        <v>3.125</v>
      </c>
      <c r="HI46" s="1">
        <v>1</v>
      </c>
      <c r="HJ46" s="1">
        <v>0</v>
      </c>
      <c r="HK46" s="1">
        <v>0</v>
      </c>
      <c r="JA46" s="3">
        <v>12</v>
      </c>
      <c r="JB46" s="3">
        <v>13</v>
      </c>
      <c r="JC46" s="1">
        <v>38.248176999999998</v>
      </c>
      <c r="JD46" s="1">
        <v>306942.00199999998</v>
      </c>
      <c r="JE46" s="1">
        <v>4.5395580000000004</v>
      </c>
      <c r="JF46" s="1">
        <v>36430</v>
      </c>
    </row>
    <row r="47" spans="12:289" customFormat="1" ht="15">
      <c r="V47" s="3">
        <v>13</v>
      </c>
      <c r="W47" s="3">
        <v>14</v>
      </c>
      <c r="X47" s="1">
        <v>33.708618000000001</v>
      </c>
      <c r="Y47" s="1">
        <v>270512.00199999998</v>
      </c>
      <c r="Z47" s="1">
        <v>3.2196850000000001</v>
      </c>
      <c r="AA47" s="1">
        <v>25838.001</v>
      </c>
      <c r="BJ47" s="1">
        <v>22795083</v>
      </c>
      <c r="BK47" s="1">
        <v>1</v>
      </c>
      <c r="BT47" s="1">
        <v>38664</v>
      </c>
      <c r="BU47" s="1">
        <v>1</v>
      </c>
      <c r="CD47" s="1">
        <v>191443508</v>
      </c>
      <c r="CE47" s="1">
        <v>1</v>
      </c>
      <c r="CN47" s="1"/>
      <c r="CO47" s="1"/>
      <c r="CX47" s="3">
        <v>43000000</v>
      </c>
      <c r="CY47" s="3">
        <v>44000000</v>
      </c>
      <c r="CZ47" s="1">
        <v>97.040559999999999</v>
      </c>
      <c r="DA47" s="1">
        <v>1661216.0179999999</v>
      </c>
      <c r="DB47" s="1">
        <v>0</v>
      </c>
      <c r="DC47" s="1">
        <v>0</v>
      </c>
      <c r="DH47" s="3"/>
      <c r="DI47" s="3"/>
      <c r="DJ47" s="1"/>
      <c r="DK47" s="1"/>
      <c r="DL47" s="1"/>
      <c r="DM47" s="1"/>
      <c r="EP47" s="7">
        <v>1.0373219999999999</v>
      </c>
      <c r="EQ47" s="1">
        <v>512</v>
      </c>
      <c r="ER47" s="1">
        <v>1.3966999999999999E-2</v>
      </c>
      <c r="ES47" s="1">
        <v>542</v>
      </c>
      <c r="EW47" s="7">
        <v>1.151281</v>
      </c>
      <c r="EX47" s="1">
        <v>506</v>
      </c>
      <c r="EY47" s="7">
        <v>1.070308</v>
      </c>
      <c r="EZ47" s="1">
        <v>499</v>
      </c>
      <c r="FB47" s="3">
        <v>44</v>
      </c>
      <c r="FC47" s="3">
        <v>45</v>
      </c>
      <c r="FD47" s="1">
        <v>0</v>
      </c>
      <c r="FE47" s="1">
        <v>0</v>
      </c>
      <c r="FF47" s="1">
        <v>0</v>
      </c>
      <c r="FG47" s="1">
        <v>0</v>
      </c>
      <c r="FH47">
        <v>396</v>
      </c>
      <c r="FJ47" s="3">
        <v>43</v>
      </c>
      <c r="FK47" s="3">
        <v>44</v>
      </c>
      <c r="FL47" s="1">
        <v>5.527E-2</v>
      </c>
      <c r="FM47" s="1">
        <v>443.00099999999998</v>
      </c>
      <c r="FN47" s="1">
        <v>0</v>
      </c>
      <c r="FO47" s="1">
        <v>0</v>
      </c>
      <c r="FR47" s="3">
        <v>-7</v>
      </c>
      <c r="FS47" s="3">
        <v>-6</v>
      </c>
      <c r="FT47" s="1">
        <v>100</v>
      </c>
      <c r="FU47" s="1">
        <v>31</v>
      </c>
      <c r="FV47" s="1">
        <v>0</v>
      </c>
      <c r="FW47" s="1">
        <v>0</v>
      </c>
      <c r="FZ47" s="3">
        <v>-7</v>
      </c>
      <c r="GA47" s="3">
        <v>-6</v>
      </c>
      <c r="GB47" s="1">
        <v>75</v>
      </c>
      <c r="GC47" s="1">
        <v>24</v>
      </c>
      <c r="GD47" s="1">
        <v>0</v>
      </c>
      <c r="GE47" s="1">
        <v>0</v>
      </c>
      <c r="HF47" s="3">
        <v>43</v>
      </c>
      <c r="HG47" s="3">
        <v>44</v>
      </c>
      <c r="HH47" s="1">
        <v>3.125</v>
      </c>
      <c r="HI47" s="1">
        <v>1</v>
      </c>
      <c r="HJ47" s="1">
        <v>0</v>
      </c>
      <c r="HK47" s="1">
        <v>0</v>
      </c>
      <c r="JA47" s="3">
        <v>13</v>
      </c>
      <c r="JB47" s="3">
        <v>14</v>
      </c>
      <c r="JC47" s="1">
        <v>33.708618000000001</v>
      </c>
      <c r="JD47" s="1">
        <v>270512.00199999998</v>
      </c>
      <c r="JE47" s="1">
        <v>3.2196850000000001</v>
      </c>
      <c r="JF47" s="1">
        <v>25838.001</v>
      </c>
    </row>
    <row r="48" spans="12:289" customFormat="1" ht="15">
      <c r="V48" s="3">
        <v>14</v>
      </c>
      <c r="W48" s="3">
        <v>15</v>
      </c>
      <c r="X48" s="1">
        <v>30.488934</v>
      </c>
      <c r="Y48" s="1">
        <v>244674.00099999999</v>
      </c>
      <c r="Z48" s="1">
        <v>2.6880959999999998</v>
      </c>
      <c r="AA48" s="1">
        <v>21572</v>
      </c>
      <c r="BJ48" s="1">
        <v>34606814</v>
      </c>
      <c r="BK48" s="1">
        <v>1</v>
      </c>
      <c r="BT48" s="1">
        <v>41550</v>
      </c>
      <c r="BU48" s="1">
        <v>1</v>
      </c>
      <c r="CD48" s="1">
        <v>192873791</v>
      </c>
      <c r="CE48" s="1">
        <v>1</v>
      </c>
      <c r="CN48" s="1"/>
      <c r="CO48" s="1"/>
      <c r="CX48" s="3">
        <v>44000000</v>
      </c>
      <c r="CY48" s="3">
        <v>45000000</v>
      </c>
      <c r="CZ48" s="1">
        <v>97.040559999999999</v>
      </c>
      <c r="DA48" s="1">
        <v>1661216.0179999999</v>
      </c>
      <c r="DB48" s="1">
        <v>6.2154000000000001E-2</v>
      </c>
      <c r="DC48" s="1">
        <v>1064</v>
      </c>
      <c r="DH48" s="3"/>
      <c r="DI48" s="3"/>
      <c r="DJ48" s="1"/>
      <c r="DK48" s="1"/>
      <c r="DL48" s="1"/>
      <c r="DM48" s="1"/>
      <c r="EP48" s="7">
        <v>103.81615699999999</v>
      </c>
      <c r="EQ48" s="1">
        <v>507</v>
      </c>
      <c r="ER48" s="1">
        <v>139.67006999999998</v>
      </c>
      <c r="ES48" s="1">
        <v>508</v>
      </c>
      <c r="EW48" s="7">
        <v>0.115328</v>
      </c>
      <c r="EX48" s="1">
        <v>511</v>
      </c>
      <c r="EY48" s="7">
        <v>1.0726849999999999</v>
      </c>
      <c r="EZ48" s="1">
        <v>511</v>
      </c>
      <c r="FB48" s="3">
        <v>45</v>
      </c>
      <c r="FC48" s="3">
        <v>46</v>
      </c>
      <c r="FD48" s="1">
        <v>0</v>
      </c>
      <c r="FE48" s="1">
        <v>0</v>
      </c>
      <c r="FF48" s="1">
        <v>0</v>
      </c>
      <c r="FG48" s="1">
        <v>0</v>
      </c>
      <c r="FH48">
        <v>396</v>
      </c>
      <c r="FJ48" s="3">
        <v>44</v>
      </c>
      <c r="FK48" s="3">
        <v>45</v>
      </c>
      <c r="FL48" s="1">
        <v>5.527E-2</v>
      </c>
      <c r="FM48" s="1">
        <v>443.00099999999998</v>
      </c>
      <c r="FN48" s="1">
        <v>0</v>
      </c>
      <c r="FO48" s="1">
        <v>0</v>
      </c>
      <c r="FR48" s="3">
        <v>-6</v>
      </c>
      <c r="FS48" s="3">
        <v>-5</v>
      </c>
      <c r="FT48" s="1">
        <v>100</v>
      </c>
      <c r="FU48" s="1">
        <v>31</v>
      </c>
      <c r="FV48" s="1">
        <v>0</v>
      </c>
      <c r="FW48" s="1">
        <v>0</v>
      </c>
      <c r="FZ48" s="3">
        <v>-6</v>
      </c>
      <c r="GA48" s="3">
        <v>-5</v>
      </c>
      <c r="GB48" s="1">
        <v>75</v>
      </c>
      <c r="GC48" s="1">
        <v>24</v>
      </c>
      <c r="GD48" s="1">
        <v>3.125</v>
      </c>
      <c r="GE48" s="1">
        <v>1</v>
      </c>
      <c r="HF48" s="3">
        <v>44</v>
      </c>
      <c r="HG48" s="3">
        <v>45</v>
      </c>
      <c r="HH48" s="1">
        <v>3.125</v>
      </c>
      <c r="HI48" s="1">
        <v>1</v>
      </c>
      <c r="HJ48" s="1">
        <v>0</v>
      </c>
      <c r="HK48" s="1">
        <v>0</v>
      </c>
      <c r="JA48" s="3">
        <v>14</v>
      </c>
      <c r="JB48" s="3">
        <v>15</v>
      </c>
      <c r="JC48" s="1">
        <v>30.488934</v>
      </c>
      <c r="JD48" s="1">
        <v>244674.00099999999</v>
      </c>
      <c r="JE48" s="1">
        <v>2.6880959999999998</v>
      </c>
      <c r="JF48" s="1">
        <v>21572</v>
      </c>
    </row>
    <row r="49" spans="22:266" customFormat="1" ht="15">
      <c r="V49" s="3">
        <v>15</v>
      </c>
      <c r="W49" s="3">
        <v>16</v>
      </c>
      <c r="X49" s="1">
        <v>27.800837000000001</v>
      </c>
      <c r="Y49" s="1">
        <v>223102.00099999999</v>
      </c>
      <c r="Z49" s="1">
        <v>4.2656640000000001</v>
      </c>
      <c r="AA49" s="1">
        <v>34232</v>
      </c>
      <c r="BJ49" s="1">
        <v>40093469</v>
      </c>
      <c r="BK49" s="1">
        <v>1</v>
      </c>
      <c r="BT49" s="1">
        <v>43935</v>
      </c>
      <c r="BU49" s="1">
        <v>1</v>
      </c>
      <c r="CD49" s="1">
        <v>200071952</v>
      </c>
      <c r="CE49" s="1">
        <v>1</v>
      </c>
      <c r="CN49" s="1"/>
      <c r="CO49" s="1"/>
      <c r="CX49" s="3">
        <v>45000000</v>
      </c>
      <c r="CY49" s="3">
        <v>46000000</v>
      </c>
      <c r="CZ49" s="1">
        <v>96.978406000000007</v>
      </c>
      <c r="DA49" s="1">
        <v>1660152.0179999999</v>
      </c>
      <c r="DB49" s="1">
        <v>2.8565E-2</v>
      </c>
      <c r="DC49" s="1">
        <v>489</v>
      </c>
      <c r="DH49" s="3"/>
      <c r="DI49" s="3"/>
      <c r="DJ49" s="1"/>
      <c r="DK49" s="1"/>
      <c r="DL49" s="1"/>
      <c r="DM49" s="1"/>
      <c r="EP49" s="7">
        <v>103.98113599999999</v>
      </c>
      <c r="EQ49" s="1">
        <v>506</v>
      </c>
      <c r="ER49" s="1">
        <v>141.89541699999998</v>
      </c>
      <c r="ES49" s="1">
        <v>414</v>
      </c>
      <c r="EW49" s="7">
        <v>1.155489</v>
      </c>
      <c r="EX49" s="1">
        <v>505</v>
      </c>
      <c r="EY49" s="7">
        <v>1.073204</v>
      </c>
      <c r="EZ49" s="1">
        <v>505</v>
      </c>
      <c r="FB49" s="3">
        <v>46</v>
      </c>
      <c r="FC49" s="3">
        <v>47</v>
      </c>
      <c r="FD49" s="1">
        <v>0</v>
      </c>
      <c r="FE49" s="1">
        <v>0</v>
      </c>
      <c r="FF49" s="1">
        <v>0</v>
      </c>
      <c r="FG49" s="1">
        <v>0</v>
      </c>
      <c r="FH49">
        <v>396</v>
      </c>
      <c r="FJ49" s="3">
        <v>45</v>
      </c>
      <c r="FK49" s="3">
        <v>46</v>
      </c>
      <c r="FL49" s="1">
        <v>5.527E-2</v>
      </c>
      <c r="FM49" s="1">
        <v>443.00099999999998</v>
      </c>
      <c r="FN49" s="1">
        <v>0</v>
      </c>
      <c r="FO49" s="1">
        <v>0</v>
      </c>
      <c r="FR49" s="3">
        <v>-5</v>
      </c>
      <c r="FS49" s="3">
        <v>-4</v>
      </c>
      <c r="FT49" s="1">
        <v>100</v>
      </c>
      <c r="FU49" s="1">
        <v>31</v>
      </c>
      <c r="FV49" s="1">
        <v>0</v>
      </c>
      <c r="FW49" s="1">
        <v>0</v>
      </c>
      <c r="FZ49" s="3">
        <v>-5</v>
      </c>
      <c r="GA49" s="3">
        <v>-4</v>
      </c>
      <c r="GB49" s="1">
        <v>71.875</v>
      </c>
      <c r="GC49" s="1">
        <v>23</v>
      </c>
      <c r="GD49" s="1">
        <v>0</v>
      </c>
      <c r="GE49" s="1">
        <v>0</v>
      </c>
      <c r="HF49" s="3">
        <v>45</v>
      </c>
      <c r="HG49" s="3">
        <v>46</v>
      </c>
      <c r="HH49" s="1">
        <v>3.125</v>
      </c>
      <c r="HI49" s="1">
        <v>1</v>
      </c>
      <c r="HJ49" s="1">
        <v>0</v>
      </c>
      <c r="HK49" s="1">
        <v>0</v>
      </c>
      <c r="JA49" s="3">
        <v>15</v>
      </c>
      <c r="JB49" s="3">
        <v>16</v>
      </c>
      <c r="JC49" s="1">
        <v>27.800837000000001</v>
      </c>
      <c r="JD49" s="1">
        <v>223102.00099999999</v>
      </c>
      <c r="JE49" s="1">
        <v>4.2656640000000001</v>
      </c>
      <c r="JF49" s="1">
        <v>34232</v>
      </c>
    </row>
    <row r="50" spans="22:266" customFormat="1" ht="15">
      <c r="V50" s="3">
        <v>16</v>
      </c>
      <c r="W50" s="3">
        <v>17</v>
      </c>
      <c r="X50" s="1">
        <v>23.535173</v>
      </c>
      <c r="Y50" s="1">
        <v>188870.00099999999</v>
      </c>
      <c r="Z50" s="1">
        <v>2.4463520000000001</v>
      </c>
      <c r="AA50" s="1">
        <v>19632.001</v>
      </c>
      <c r="BJ50" s="1">
        <v>41738000</v>
      </c>
      <c r="BK50" s="1">
        <v>1</v>
      </c>
      <c r="BT50" s="1">
        <v>43997</v>
      </c>
      <c r="BU50" s="1">
        <v>1</v>
      </c>
      <c r="CD50" s="1">
        <v>200857297</v>
      </c>
      <c r="CE50" s="1">
        <v>1</v>
      </c>
      <c r="CN50" s="1"/>
      <c r="CO50" s="1"/>
      <c r="CX50" s="3">
        <v>46000000</v>
      </c>
      <c r="CY50" s="3">
        <v>47000000</v>
      </c>
      <c r="CZ50" s="1">
        <v>96.949841000000006</v>
      </c>
      <c r="DA50" s="1">
        <v>1659663.0179999999</v>
      </c>
      <c r="DB50" s="1">
        <v>0</v>
      </c>
      <c r="DC50" s="1">
        <v>0</v>
      </c>
      <c r="DH50" s="3"/>
      <c r="DI50" s="3"/>
      <c r="DJ50" s="1"/>
      <c r="DK50" s="1"/>
      <c r="DL50" s="1"/>
      <c r="DM50" s="1"/>
      <c r="EP50" s="7">
        <v>1.0409539999999999</v>
      </c>
      <c r="EQ50" s="1">
        <v>504</v>
      </c>
      <c r="ER50" s="1">
        <v>1.4393999999999999E-2</v>
      </c>
      <c r="ES50" s="1">
        <v>537</v>
      </c>
      <c r="EW50" s="7">
        <v>1.15747</v>
      </c>
      <c r="EX50" s="1">
        <v>510</v>
      </c>
      <c r="EY50" s="7">
        <v>1.075102</v>
      </c>
      <c r="EZ50" s="1">
        <v>500</v>
      </c>
      <c r="FB50" s="3">
        <v>47</v>
      </c>
      <c r="FC50" s="3">
        <v>48</v>
      </c>
      <c r="FD50" s="1">
        <v>0</v>
      </c>
      <c r="FE50" s="1">
        <v>0</v>
      </c>
      <c r="FF50" s="1">
        <v>0</v>
      </c>
      <c r="FG50" s="1">
        <v>0</v>
      </c>
      <c r="FH50">
        <v>396</v>
      </c>
      <c r="FJ50" s="3">
        <v>46</v>
      </c>
      <c r="FK50" s="3">
        <v>47</v>
      </c>
      <c r="FL50" s="1">
        <v>5.527E-2</v>
      </c>
      <c r="FM50" s="1">
        <v>443.00099999999998</v>
      </c>
      <c r="FN50" s="1">
        <v>0</v>
      </c>
      <c r="FO50" s="1">
        <v>0</v>
      </c>
      <c r="FR50" s="3">
        <v>-4</v>
      </c>
      <c r="FS50" s="3">
        <v>-3</v>
      </c>
      <c r="FT50" s="1">
        <v>100</v>
      </c>
      <c r="FU50" s="1">
        <v>31</v>
      </c>
      <c r="FV50" s="1">
        <v>0</v>
      </c>
      <c r="FW50" s="1">
        <v>0</v>
      </c>
      <c r="FZ50" s="3">
        <v>-4</v>
      </c>
      <c r="GA50" s="3">
        <v>-3</v>
      </c>
      <c r="GB50" s="1">
        <v>71.875</v>
      </c>
      <c r="GC50" s="1">
        <v>23</v>
      </c>
      <c r="GD50" s="1">
        <v>3.125</v>
      </c>
      <c r="GE50" s="1">
        <v>1</v>
      </c>
      <c r="HF50" s="3">
        <v>46</v>
      </c>
      <c r="HG50" s="3">
        <v>47</v>
      </c>
      <c r="HH50" s="1">
        <v>3.125</v>
      </c>
      <c r="HI50" s="1">
        <v>1</v>
      </c>
      <c r="HJ50" s="1">
        <v>0</v>
      </c>
      <c r="HK50" s="1">
        <v>0</v>
      </c>
      <c r="JA50" s="3">
        <v>16</v>
      </c>
      <c r="JB50" s="3">
        <v>17</v>
      </c>
      <c r="JC50" s="1">
        <v>23.535173</v>
      </c>
      <c r="JD50" s="1">
        <v>188870.00099999999</v>
      </c>
      <c r="JE50" s="1">
        <v>2.4463520000000001</v>
      </c>
      <c r="JF50" s="1">
        <v>19632.001</v>
      </c>
    </row>
    <row r="51" spans="22:266" customFormat="1" ht="15">
      <c r="V51" s="3">
        <v>17</v>
      </c>
      <c r="W51" s="3">
        <v>18</v>
      </c>
      <c r="X51" s="1">
        <v>21.088820999999999</v>
      </c>
      <c r="Y51" s="1">
        <v>169238</v>
      </c>
      <c r="Z51" s="1">
        <v>1.888347</v>
      </c>
      <c r="AA51" s="1">
        <v>15154</v>
      </c>
      <c r="BJ51" s="1">
        <v>48355874</v>
      </c>
      <c r="BK51" s="1">
        <v>1</v>
      </c>
      <c r="BT51" s="1">
        <v>45461</v>
      </c>
      <c r="BU51" s="1">
        <v>1</v>
      </c>
      <c r="CD51" s="1">
        <v>201803295</v>
      </c>
      <c r="CE51" s="1">
        <v>1</v>
      </c>
      <c r="CN51" s="1"/>
      <c r="CO51" s="1"/>
      <c r="CX51" s="3">
        <v>47000000</v>
      </c>
      <c r="CY51" s="3">
        <v>48000000</v>
      </c>
      <c r="CZ51" s="1">
        <v>96.949841000000006</v>
      </c>
      <c r="DA51" s="1">
        <v>1659663.0179999999</v>
      </c>
      <c r="DB51" s="1">
        <v>0</v>
      </c>
      <c r="DC51" s="1">
        <v>0</v>
      </c>
      <c r="DH51" s="3"/>
      <c r="DI51" s="3"/>
      <c r="DJ51" s="1"/>
      <c r="DK51" s="1"/>
      <c r="DL51" s="1"/>
      <c r="DM51" s="1"/>
      <c r="EP51" s="7">
        <v>10.413238</v>
      </c>
      <c r="EQ51" s="1">
        <v>505</v>
      </c>
      <c r="ER51" s="1">
        <v>1.47E-4</v>
      </c>
      <c r="ES51" s="1">
        <v>525</v>
      </c>
      <c r="EW51" s="7">
        <v>1.157818</v>
      </c>
      <c r="EX51" s="1">
        <v>500</v>
      </c>
      <c r="EY51" s="7">
        <v>1.0773059999999999</v>
      </c>
      <c r="EZ51" s="1">
        <v>501</v>
      </c>
      <c r="FB51" s="3">
        <v>48</v>
      </c>
      <c r="FC51" s="3">
        <v>49</v>
      </c>
      <c r="FD51" s="1">
        <v>0</v>
      </c>
      <c r="FE51" s="1">
        <v>0</v>
      </c>
      <c r="FF51" s="1">
        <v>0</v>
      </c>
      <c r="FG51" s="1">
        <v>0</v>
      </c>
      <c r="FH51">
        <v>396</v>
      </c>
      <c r="FJ51" s="3">
        <v>47</v>
      </c>
      <c r="FK51" s="3">
        <v>48</v>
      </c>
      <c r="FL51" s="1">
        <v>5.527E-2</v>
      </c>
      <c r="FM51" s="1">
        <v>443.00099999999998</v>
      </c>
      <c r="FN51" s="1">
        <v>0</v>
      </c>
      <c r="FO51" s="1">
        <v>0</v>
      </c>
      <c r="FR51" s="3">
        <v>-3</v>
      </c>
      <c r="FS51" s="3">
        <v>-2</v>
      </c>
      <c r="FT51" s="1">
        <v>100</v>
      </c>
      <c r="FU51" s="1">
        <v>31</v>
      </c>
      <c r="FV51" s="1">
        <v>0</v>
      </c>
      <c r="FW51" s="1">
        <v>0</v>
      </c>
      <c r="FZ51" s="3">
        <v>-3</v>
      </c>
      <c r="GA51" s="3">
        <v>-2</v>
      </c>
      <c r="GB51" s="1">
        <v>68.75</v>
      </c>
      <c r="GC51" s="1">
        <v>22</v>
      </c>
      <c r="GD51" s="1">
        <v>3.125</v>
      </c>
      <c r="GE51" s="1">
        <v>1</v>
      </c>
      <c r="HF51" s="3">
        <v>47</v>
      </c>
      <c r="HG51" s="3">
        <v>48</v>
      </c>
      <c r="HH51" s="1">
        <v>3.125</v>
      </c>
      <c r="HI51" s="1">
        <v>1</v>
      </c>
      <c r="HJ51" s="1">
        <v>0</v>
      </c>
      <c r="HK51" s="1">
        <v>0</v>
      </c>
      <c r="JA51" s="3">
        <v>17</v>
      </c>
      <c r="JB51" s="3">
        <v>18</v>
      </c>
      <c r="JC51" s="1">
        <v>21.088820999999999</v>
      </c>
      <c r="JD51" s="1">
        <v>169238</v>
      </c>
      <c r="JE51" s="1">
        <v>1.888347</v>
      </c>
      <c r="JF51" s="1">
        <v>15154</v>
      </c>
    </row>
    <row r="52" spans="22:266" customFormat="1" ht="15">
      <c r="V52" s="3">
        <v>18</v>
      </c>
      <c r="W52" s="3">
        <v>19</v>
      </c>
      <c r="X52" s="1">
        <v>19.200474</v>
      </c>
      <c r="Y52" s="1">
        <v>154084</v>
      </c>
      <c r="Z52" s="1">
        <v>2.3249819999999999</v>
      </c>
      <c r="AA52" s="1">
        <v>18658</v>
      </c>
      <c r="BJ52" s="1">
        <v>48711436</v>
      </c>
      <c r="BK52" s="1">
        <v>1</v>
      </c>
      <c r="BT52" s="1">
        <v>45490</v>
      </c>
      <c r="BU52" s="1">
        <v>1</v>
      </c>
      <c r="CD52" s="1">
        <v>203328885</v>
      </c>
      <c r="CE52" s="1">
        <v>1</v>
      </c>
      <c r="CN52" s="1"/>
      <c r="CO52" s="1"/>
      <c r="CX52" s="3">
        <v>48000000</v>
      </c>
      <c r="CY52" s="3">
        <v>49000000</v>
      </c>
      <c r="CZ52" s="1">
        <v>96.949841000000006</v>
      </c>
      <c r="DA52" s="1">
        <v>1659663.0179999999</v>
      </c>
      <c r="DB52" s="1">
        <v>0</v>
      </c>
      <c r="DC52" s="1">
        <v>0</v>
      </c>
      <c r="DH52" s="3"/>
      <c r="DI52" s="3"/>
      <c r="DJ52" s="1"/>
      <c r="DK52" s="1"/>
      <c r="DL52" s="1"/>
      <c r="DM52" s="1"/>
      <c r="EP52" s="7">
        <v>10.413924</v>
      </c>
      <c r="EQ52" s="1">
        <v>520</v>
      </c>
      <c r="ER52" s="1">
        <v>1.4835999999999998E-2</v>
      </c>
      <c r="ES52" s="1">
        <v>553</v>
      </c>
      <c r="EW52" s="7">
        <v>0.11587199999999999</v>
      </c>
      <c r="EX52" s="1">
        <v>499</v>
      </c>
      <c r="EY52" s="7">
        <v>1.0804179999999999</v>
      </c>
      <c r="EZ52" s="1">
        <v>504</v>
      </c>
      <c r="FB52" s="3">
        <v>49</v>
      </c>
      <c r="FC52" s="3">
        <v>50</v>
      </c>
      <c r="FD52" s="1">
        <v>0</v>
      </c>
      <c r="FE52" s="1">
        <v>0</v>
      </c>
      <c r="FF52" s="1">
        <v>0</v>
      </c>
      <c r="FG52" s="1">
        <v>0</v>
      </c>
      <c r="FH52">
        <v>396</v>
      </c>
      <c r="FJ52" s="3">
        <v>48</v>
      </c>
      <c r="FK52" s="3">
        <v>49</v>
      </c>
      <c r="FL52" s="1">
        <v>5.527E-2</v>
      </c>
      <c r="FM52" s="1">
        <v>443.00099999999998</v>
      </c>
      <c r="FN52" s="1">
        <v>0</v>
      </c>
      <c r="FO52" s="1">
        <v>0</v>
      </c>
      <c r="FR52" s="3">
        <v>-2</v>
      </c>
      <c r="FS52" s="3">
        <v>-1</v>
      </c>
      <c r="FT52" s="1">
        <v>100</v>
      </c>
      <c r="FU52" s="1">
        <v>31</v>
      </c>
      <c r="FV52" s="1">
        <v>0</v>
      </c>
      <c r="FW52" s="1">
        <v>0</v>
      </c>
      <c r="FZ52" s="3">
        <v>-2</v>
      </c>
      <c r="GA52" s="3">
        <v>-1</v>
      </c>
      <c r="GB52" s="1">
        <v>65.625</v>
      </c>
      <c r="GC52" s="1">
        <v>21</v>
      </c>
      <c r="GD52" s="1">
        <v>12.5</v>
      </c>
      <c r="GE52" s="1">
        <v>4</v>
      </c>
      <c r="HF52" s="3">
        <v>48</v>
      </c>
      <c r="HG52" s="3">
        <v>49</v>
      </c>
      <c r="HH52" s="1">
        <v>3.125</v>
      </c>
      <c r="HI52" s="1">
        <v>1</v>
      </c>
      <c r="HJ52" s="1">
        <v>0</v>
      </c>
      <c r="HK52" s="1">
        <v>0</v>
      </c>
      <c r="JA52" s="3">
        <v>18</v>
      </c>
      <c r="JB52" s="3">
        <v>19</v>
      </c>
      <c r="JC52" s="1">
        <v>19.200474</v>
      </c>
      <c r="JD52" s="1">
        <v>154084</v>
      </c>
      <c r="JE52" s="1">
        <v>2.3249819999999999</v>
      </c>
      <c r="JF52" s="1">
        <v>18658</v>
      </c>
    </row>
    <row r="53" spans="22:266" customFormat="1" ht="15">
      <c r="V53" s="3">
        <v>19</v>
      </c>
      <c r="W53" s="3">
        <v>20</v>
      </c>
      <c r="X53" s="1">
        <v>16.875492999999999</v>
      </c>
      <c r="Y53" s="1">
        <v>135426</v>
      </c>
      <c r="Z53" s="1">
        <v>2.0681590000000001</v>
      </c>
      <c r="AA53" s="1">
        <v>16597</v>
      </c>
      <c r="BJ53" s="1">
        <v>77997180</v>
      </c>
      <c r="BK53" s="1">
        <v>1</v>
      </c>
      <c r="BT53" s="1">
        <v>47280</v>
      </c>
      <c r="BU53" s="1">
        <v>1</v>
      </c>
      <c r="CD53" s="1">
        <v>206837975</v>
      </c>
      <c r="CE53" s="1">
        <v>1</v>
      </c>
      <c r="CN53" s="1"/>
      <c r="CO53" s="1"/>
      <c r="CX53" s="3">
        <v>49000000</v>
      </c>
      <c r="CY53" s="3">
        <v>50000000</v>
      </c>
      <c r="CZ53" s="1">
        <v>96.949841000000006</v>
      </c>
      <c r="DA53" s="1">
        <v>1659663.0179999999</v>
      </c>
      <c r="DB53" s="1">
        <v>3.3180000000000001E-2</v>
      </c>
      <c r="DC53" s="1">
        <v>568</v>
      </c>
      <c r="DH53" s="3"/>
      <c r="DI53" s="3"/>
      <c r="DJ53" s="1"/>
      <c r="DK53" s="1"/>
      <c r="DL53" s="1"/>
      <c r="DM53" s="1"/>
      <c r="EP53" s="7">
        <v>10.422834</v>
      </c>
      <c r="EQ53" s="1">
        <v>497</v>
      </c>
      <c r="ER53" s="1">
        <v>1.4999999999999999E-4</v>
      </c>
      <c r="ES53" s="1">
        <v>527</v>
      </c>
      <c r="EW53" s="7">
        <v>0.116435</v>
      </c>
      <c r="EX53" s="1">
        <v>491</v>
      </c>
      <c r="EY53" s="7">
        <v>1.0843319999999999</v>
      </c>
      <c r="EZ53" s="1">
        <v>507</v>
      </c>
      <c r="FB53" s="3">
        <v>50</v>
      </c>
      <c r="FC53" s="3">
        <v>51</v>
      </c>
      <c r="FD53" s="1">
        <v>0</v>
      </c>
      <c r="FE53" s="1">
        <v>0</v>
      </c>
      <c r="FF53" s="1">
        <v>0</v>
      </c>
      <c r="FG53" s="1">
        <v>0</v>
      </c>
      <c r="FH53">
        <v>396</v>
      </c>
      <c r="FJ53" s="3">
        <v>49</v>
      </c>
      <c r="FK53" s="3">
        <v>50</v>
      </c>
      <c r="FL53" s="1">
        <v>5.527E-2</v>
      </c>
      <c r="FM53" s="1">
        <v>443.00099999999998</v>
      </c>
      <c r="FN53" s="1">
        <v>0</v>
      </c>
      <c r="FO53" s="1">
        <v>0</v>
      </c>
      <c r="FR53" s="3">
        <v>-1</v>
      </c>
      <c r="FS53" s="3">
        <v>0</v>
      </c>
      <c r="FT53" s="1">
        <v>100</v>
      </c>
      <c r="FU53" s="1">
        <v>31</v>
      </c>
      <c r="FV53" s="1">
        <v>0</v>
      </c>
      <c r="FW53" s="1">
        <v>0</v>
      </c>
      <c r="FZ53" s="3">
        <v>-1</v>
      </c>
      <c r="GA53" s="3">
        <v>0</v>
      </c>
      <c r="GB53" s="1">
        <v>53.125</v>
      </c>
      <c r="GC53" s="1">
        <v>17</v>
      </c>
      <c r="GD53" s="1">
        <v>6.25</v>
      </c>
      <c r="GE53" s="1">
        <v>2</v>
      </c>
      <c r="HF53" s="3">
        <v>49</v>
      </c>
      <c r="HG53" s="3">
        <v>50</v>
      </c>
      <c r="HH53" s="1">
        <v>3.125</v>
      </c>
      <c r="HI53" s="1">
        <v>1</v>
      </c>
      <c r="HJ53" s="1">
        <v>0</v>
      </c>
      <c r="HK53" s="1">
        <v>0</v>
      </c>
      <c r="JA53" s="3">
        <v>19</v>
      </c>
      <c r="JB53" s="3">
        <v>20</v>
      </c>
      <c r="JC53" s="1">
        <v>16.875492999999999</v>
      </c>
      <c r="JD53" s="1">
        <v>135426</v>
      </c>
      <c r="JE53" s="1">
        <v>2.0681590000000001</v>
      </c>
      <c r="JF53" s="1">
        <v>16597</v>
      </c>
    </row>
    <row r="54" spans="22:266" customFormat="1" ht="15">
      <c r="V54" s="3">
        <v>20</v>
      </c>
      <c r="W54" s="3">
        <v>21</v>
      </c>
      <c r="X54" s="1">
        <v>14.807333</v>
      </c>
      <c r="Y54" s="1">
        <v>118829</v>
      </c>
      <c r="Z54" s="1">
        <v>1.50654</v>
      </c>
      <c r="AA54" s="1">
        <v>12090</v>
      </c>
      <c r="BJ54" s="1">
        <v>83402436</v>
      </c>
      <c r="BK54" s="1">
        <v>1</v>
      </c>
      <c r="BT54" s="1">
        <v>48933</v>
      </c>
      <c r="BU54" s="1">
        <v>1</v>
      </c>
      <c r="CD54" s="1">
        <v>210758992</v>
      </c>
      <c r="CE54" s="1">
        <v>1</v>
      </c>
      <c r="CN54" s="1"/>
      <c r="CO54" s="1"/>
      <c r="CX54" s="3">
        <v>50000000</v>
      </c>
      <c r="CY54" s="3">
        <v>51000000</v>
      </c>
      <c r="CZ54" s="1">
        <v>96.916661000000005</v>
      </c>
      <c r="DA54" s="1">
        <v>1659095.0179999999</v>
      </c>
      <c r="DB54" s="1">
        <v>6.6534999999999997E-2</v>
      </c>
      <c r="DC54" s="1">
        <v>1139</v>
      </c>
      <c r="DH54" s="3"/>
      <c r="DI54" s="3"/>
      <c r="DJ54" s="1"/>
      <c r="DK54" s="1"/>
      <c r="DL54" s="1"/>
      <c r="DM54" s="1"/>
      <c r="EP54" s="7">
        <v>10.425395999999999</v>
      </c>
      <c r="EQ54" s="1">
        <v>505</v>
      </c>
      <c r="ER54" s="1">
        <v>151.16604999999998</v>
      </c>
      <c r="ES54" s="1">
        <v>998</v>
      </c>
      <c r="EW54" s="7">
        <v>0.11645499999999999</v>
      </c>
      <c r="EX54" s="1">
        <v>510</v>
      </c>
      <c r="EY54" s="7">
        <v>1.0846829999999998</v>
      </c>
      <c r="EZ54" s="1">
        <v>498</v>
      </c>
      <c r="FB54" s="3">
        <v>51</v>
      </c>
      <c r="FC54" s="3">
        <v>52</v>
      </c>
      <c r="FD54" s="1">
        <v>0</v>
      </c>
      <c r="FE54" s="1">
        <v>0</v>
      </c>
      <c r="FF54" s="1">
        <v>0</v>
      </c>
      <c r="FG54" s="1">
        <v>0</v>
      </c>
      <c r="FH54">
        <v>396</v>
      </c>
      <c r="FJ54" s="3">
        <v>50</v>
      </c>
      <c r="FK54" s="3">
        <v>51</v>
      </c>
      <c r="FL54" s="1">
        <v>5.527E-2</v>
      </c>
      <c r="FM54" s="1">
        <v>443.00099999999998</v>
      </c>
      <c r="FN54" s="1">
        <v>5.527E-2</v>
      </c>
      <c r="FO54" s="1">
        <v>443.00099999999998</v>
      </c>
      <c r="FR54" s="3">
        <v>0</v>
      </c>
      <c r="FS54" s="3">
        <v>1</v>
      </c>
      <c r="FT54" s="1">
        <v>100</v>
      </c>
      <c r="FU54" s="1">
        <v>31</v>
      </c>
      <c r="FV54" s="1">
        <v>0</v>
      </c>
      <c r="FW54" s="1">
        <v>0</v>
      </c>
      <c r="FZ54" s="3">
        <v>0</v>
      </c>
      <c r="GA54" s="3">
        <v>1</v>
      </c>
      <c r="GB54" s="1">
        <v>46.875</v>
      </c>
      <c r="GC54" s="1">
        <v>15</v>
      </c>
      <c r="GD54" s="1">
        <v>6.25</v>
      </c>
      <c r="GE54" s="1">
        <v>2</v>
      </c>
      <c r="HF54" s="3">
        <v>50</v>
      </c>
      <c r="HG54" s="3">
        <v>51</v>
      </c>
      <c r="HH54" s="1">
        <v>3.125</v>
      </c>
      <c r="HI54" s="1">
        <v>1</v>
      </c>
      <c r="HJ54" s="1">
        <v>0</v>
      </c>
      <c r="HK54" s="1">
        <v>0</v>
      </c>
      <c r="JA54" s="3">
        <v>20</v>
      </c>
      <c r="JB54" s="3">
        <v>21</v>
      </c>
      <c r="JC54" s="1">
        <v>14.807333</v>
      </c>
      <c r="JD54" s="1">
        <v>118829</v>
      </c>
      <c r="JE54" s="1">
        <v>1.50654</v>
      </c>
      <c r="JF54" s="1">
        <v>12090</v>
      </c>
    </row>
    <row r="55" spans="22:266" customFormat="1" ht="15">
      <c r="V55" s="3">
        <v>21</v>
      </c>
      <c r="W55" s="3">
        <v>22</v>
      </c>
      <c r="X55" s="1">
        <v>13.300793000000001</v>
      </c>
      <c r="Y55" s="1">
        <v>106739</v>
      </c>
      <c r="Z55" s="1">
        <v>2.4407450000000002</v>
      </c>
      <c r="AA55" s="1">
        <v>19587</v>
      </c>
      <c r="BJ55" s="1">
        <v>115142029</v>
      </c>
      <c r="BK55" s="1">
        <v>1</v>
      </c>
      <c r="BT55" s="1">
        <v>48957</v>
      </c>
      <c r="BU55" s="1">
        <v>1</v>
      </c>
      <c r="CD55" s="1">
        <v>213044764</v>
      </c>
      <c r="CE55" s="1">
        <v>1</v>
      </c>
      <c r="CN55" s="1"/>
      <c r="CO55" s="1"/>
      <c r="CX55" s="3">
        <v>51000000</v>
      </c>
      <c r="CY55" s="3">
        <v>52000000</v>
      </c>
      <c r="CZ55" s="1">
        <v>96.850126000000003</v>
      </c>
      <c r="DA55" s="1">
        <v>1657956.0179999999</v>
      </c>
      <c r="DB55" s="1">
        <v>3.1778000000000001E-2</v>
      </c>
      <c r="DC55" s="1">
        <v>544</v>
      </c>
      <c r="DH55" s="4"/>
      <c r="DI55" s="4"/>
      <c r="EP55" s="7">
        <v>1.0426249999999999</v>
      </c>
      <c r="EQ55" s="1">
        <v>496</v>
      </c>
      <c r="ER55" s="1">
        <v>1.5214919999999998</v>
      </c>
      <c r="ES55" s="1">
        <v>1E-3</v>
      </c>
      <c r="EW55" s="7">
        <v>1.164693</v>
      </c>
      <c r="EX55" s="1">
        <v>510</v>
      </c>
      <c r="EY55" s="7">
        <v>1.0846899999999999</v>
      </c>
      <c r="EZ55" s="1">
        <v>508</v>
      </c>
      <c r="FB55" s="3">
        <v>52</v>
      </c>
      <c r="FC55" s="3">
        <v>53</v>
      </c>
      <c r="FD55" s="1">
        <v>0</v>
      </c>
      <c r="FE55" s="1">
        <v>0</v>
      </c>
      <c r="FF55" s="1">
        <v>0</v>
      </c>
      <c r="FG55" s="1">
        <v>0</v>
      </c>
      <c r="FH55">
        <v>396</v>
      </c>
      <c r="FJ55" s="3">
        <v>51</v>
      </c>
      <c r="FK55" s="3">
        <v>52</v>
      </c>
      <c r="FL55" s="1">
        <v>0</v>
      </c>
      <c r="FM55" s="1">
        <v>0</v>
      </c>
      <c r="FN55" s="1">
        <v>0</v>
      </c>
      <c r="FO55" s="1">
        <v>0</v>
      </c>
      <c r="FR55" s="3">
        <v>1</v>
      </c>
      <c r="FS55" s="3">
        <v>2</v>
      </c>
      <c r="FT55" s="1">
        <v>100</v>
      </c>
      <c r="FU55" s="1">
        <v>31</v>
      </c>
      <c r="FV55" s="1">
        <v>3.225806</v>
      </c>
      <c r="FW55" s="1">
        <v>1</v>
      </c>
      <c r="FZ55" s="3">
        <v>1</v>
      </c>
      <c r="GA55" s="3">
        <v>2</v>
      </c>
      <c r="GB55" s="1">
        <v>40.625</v>
      </c>
      <c r="GC55" s="1">
        <v>13</v>
      </c>
      <c r="GD55" s="1">
        <v>3.125</v>
      </c>
      <c r="GE55" s="1">
        <v>1</v>
      </c>
      <c r="HF55" s="3">
        <v>51</v>
      </c>
      <c r="HG55" s="3">
        <v>52</v>
      </c>
      <c r="HH55" s="1">
        <v>3.125</v>
      </c>
      <c r="HI55" s="1">
        <v>1</v>
      </c>
      <c r="HJ55" s="1">
        <v>0</v>
      </c>
      <c r="HK55" s="1">
        <v>0</v>
      </c>
      <c r="JA55" s="3">
        <v>21</v>
      </c>
      <c r="JB55" s="3">
        <v>22</v>
      </c>
      <c r="JC55" s="1">
        <v>13.300793000000001</v>
      </c>
      <c r="JD55" s="1">
        <v>106739</v>
      </c>
      <c r="JE55" s="1">
        <v>2.4407450000000002</v>
      </c>
      <c r="JF55" s="1">
        <v>19587</v>
      </c>
    </row>
    <row r="56" spans="22:266" customFormat="1" ht="15">
      <c r="V56" s="3">
        <v>22</v>
      </c>
      <c r="W56" s="3">
        <v>23</v>
      </c>
      <c r="X56" s="1">
        <v>10.860049</v>
      </c>
      <c r="Y56" s="1">
        <v>87152</v>
      </c>
      <c r="Z56" s="1">
        <v>2.011088</v>
      </c>
      <c r="AA56" s="1">
        <v>16139</v>
      </c>
      <c r="BJ56" s="1">
        <v>119105162</v>
      </c>
      <c r="BK56" s="1">
        <v>1</v>
      </c>
      <c r="BT56" s="1">
        <v>49615</v>
      </c>
      <c r="BU56" s="1">
        <v>1</v>
      </c>
      <c r="CD56" s="1">
        <v>217802823</v>
      </c>
      <c r="CE56" s="1">
        <v>1</v>
      </c>
      <c r="CN56" s="1"/>
      <c r="CO56" s="1"/>
      <c r="CX56" s="3">
        <v>52000000</v>
      </c>
      <c r="CY56" s="3">
        <v>53000000</v>
      </c>
      <c r="CZ56" s="1">
        <v>96.818348</v>
      </c>
      <c r="DA56" s="1">
        <v>1657412.0179999999</v>
      </c>
      <c r="DB56" s="1">
        <v>0</v>
      </c>
      <c r="DC56" s="1">
        <v>0</v>
      </c>
      <c r="EP56" s="7">
        <v>10.442276</v>
      </c>
      <c r="EQ56" s="1">
        <v>503</v>
      </c>
      <c r="ER56" s="1">
        <v>1.524E-3</v>
      </c>
      <c r="ES56" s="1">
        <v>443</v>
      </c>
      <c r="EW56" s="7">
        <v>1.175718</v>
      </c>
      <c r="EX56" s="1">
        <v>497</v>
      </c>
      <c r="EY56" s="7">
        <v>1.0880349999999999</v>
      </c>
      <c r="EZ56" s="1">
        <v>506</v>
      </c>
      <c r="FB56" s="3">
        <v>53</v>
      </c>
      <c r="FC56" s="3">
        <v>54</v>
      </c>
      <c r="FD56" s="1">
        <v>0</v>
      </c>
      <c r="FE56" s="1">
        <v>0</v>
      </c>
      <c r="FF56" s="1">
        <v>0</v>
      </c>
      <c r="FG56" s="1">
        <v>0</v>
      </c>
      <c r="FH56">
        <v>396</v>
      </c>
      <c r="FJ56" s="3">
        <v>52</v>
      </c>
      <c r="FK56" s="3">
        <v>53</v>
      </c>
      <c r="FL56" s="1">
        <v>0</v>
      </c>
      <c r="FM56" s="1">
        <v>0</v>
      </c>
      <c r="FN56" s="1">
        <v>0</v>
      </c>
      <c r="FO56" s="1">
        <v>0</v>
      </c>
      <c r="FR56" s="3">
        <v>2</v>
      </c>
      <c r="FS56" s="3">
        <v>3</v>
      </c>
      <c r="FT56" s="1">
        <v>96.774193999999994</v>
      </c>
      <c r="FU56" s="1">
        <v>30</v>
      </c>
      <c r="FV56" s="1">
        <v>0</v>
      </c>
      <c r="FW56" s="1">
        <v>0</v>
      </c>
      <c r="FZ56" s="3">
        <v>2</v>
      </c>
      <c r="GA56" s="3">
        <v>3</v>
      </c>
      <c r="GB56" s="1">
        <v>37.5</v>
      </c>
      <c r="GC56" s="1">
        <v>12</v>
      </c>
      <c r="GD56" s="1">
        <v>3.125</v>
      </c>
      <c r="GE56" s="1">
        <v>1</v>
      </c>
      <c r="HF56" s="3">
        <v>52</v>
      </c>
      <c r="HG56" s="3">
        <v>53</v>
      </c>
      <c r="HH56" s="1">
        <v>3.125</v>
      </c>
      <c r="HI56" s="1">
        <v>1</v>
      </c>
      <c r="HJ56" s="1">
        <v>0</v>
      </c>
      <c r="HK56" s="1">
        <v>0</v>
      </c>
      <c r="JA56" s="3">
        <v>22</v>
      </c>
      <c r="JB56" s="3">
        <v>23</v>
      </c>
      <c r="JC56" s="1">
        <v>10.860049</v>
      </c>
      <c r="JD56" s="1">
        <v>87152</v>
      </c>
      <c r="JE56" s="1">
        <v>2.011088</v>
      </c>
      <c r="JF56" s="1">
        <v>16139</v>
      </c>
    </row>
    <row r="57" spans="22:266" customFormat="1" ht="15">
      <c r="V57" s="3">
        <v>23</v>
      </c>
      <c r="W57" s="3">
        <v>24</v>
      </c>
      <c r="X57" s="1">
        <v>8.8489609999999992</v>
      </c>
      <c r="Y57" s="1">
        <v>71013</v>
      </c>
      <c r="Z57" s="1">
        <v>1.9430510000000001</v>
      </c>
      <c r="AA57" s="1">
        <v>15593</v>
      </c>
      <c r="BJ57" s="1">
        <v>128360159</v>
      </c>
      <c r="BK57" s="1">
        <v>1</v>
      </c>
      <c r="BT57" s="1">
        <v>51455</v>
      </c>
      <c r="BU57" s="1">
        <v>1</v>
      </c>
      <c r="CD57" s="1">
        <v>218633619</v>
      </c>
      <c r="CE57" s="1">
        <v>1</v>
      </c>
      <c r="CN57" s="1"/>
      <c r="CO57" s="1"/>
      <c r="CX57" s="3">
        <v>53000000</v>
      </c>
      <c r="CY57" s="3">
        <v>54000000</v>
      </c>
      <c r="CZ57" s="1">
        <v>96.818348</v>
      </c>
      <c r="DA57" s="1">
        <v>1657412.0179999999</v>
      </c>
      <c r="DB57" s="1">
        <v>0.14691499999999999</v>
      </c>
      <c r="DC57" s="1">
        <v>2515</v>
      </c>
      <c r="EP57" s="7">
        <v>104.42574399999999</v>
      </c>
      <c r="EQ57" s="1">
        <v>504</v>
      </c>
      <c r="ER57" s="1">
        <v>154.93873600000001</v>
      </c>
      <c r="ES57" s="1">
        <v>500</v>
      </c>
      <c r="EW57" s="7">
        <v>0.11789899999999999</v>
      </c>
      <c r="EX57" s="1">
        <v>501</v>
      </c>
      <c r="EY57" s="7">
        <v>1.088965</v>
      </c>
      <c r="EZ57" s="1">
        <v>499</v>
      </c>
      <c r="FB57" s="3">
        <v>54</v>
      </c>
      <c r="FC57" s="3">
        <v>55</v>
      </c>
      <c r="FD57" s="1">
        <v>0</v>
      </c>
      <c r="FE57" s="1">
        <v>0</v>
      </c>
      <c r="FF57" s="1">
        <v>0</v>
      </c>
      <c r="FG57" s="1">
        <v>0</v>
      </c>
      <c r="FH57">
        <v>396</v>
      </c>
      <c r="FJ57" s="3">
        <v>53</v>
      </c>
      <c r="FK57" s="3">
        <v>54</v>
      </c>
      <c r="FL57" s="1">
        <v>0</v>
      </c>
      <c r="FM57" s="1">
        <v>0</v>
      </c>
      <c r="FN57" s="1">
        <v>0</v>
      </c>
      <c r="FO57" s="1">
        <v>0</v>
      </c>
      <c r="FR57" s="3">
        <v>3</v>
      </c>
      <c r="FS57" s="3">
        <v>4</v>
      </c>
      <c r="FT57" s="1">
        <v>96.774193999999994</v>
      </c>
      <c r="FU57" s="1">
        <v>30</v>
      </c>
      <c r="FV57" s="1">
        <v>3.225806</v>
      </c>
      <c r="FW57" s="1">
        <v>1</v>
      </c>
      <c r="FZ57" s="3">
        <v>3</v>
      </c>
      <c r="GA57" s="3">
        <v>4</v>
      </c>
      <c r="GB57" s="1">
        <v>34.375</v>
      </c>
      <c r="GC57" s="1">
        <v>11</v>
      </c>
      <c r="GD57" s="1">
        <v>3.125</v>
      </c>
      <c r="GE57" s="1">
        <v>1</v>
      </c>
      <c r="HF57" s="3">
        <v>53</v>
      </c>
      <c r="HG57" s="3">
        <v>54</v>
      </c>
      <c r="HH57" s="1">
        <v>3.125</v>
      </c>
      <c r="HI57" s="1">
        <v>1</v>
      </c>
      <c r="HJ57" s="1">
        <v>0</v>
      </c>
      <c r="HK57" s="1">
        <v>0</v>
      </c>
      <c r="JA57" s="3">
        <v>23</v>
      </c>
      <c r="JB57" s="3">
        <v>24</v>
      </c>
      <c r="JC57" s="1">
        <v>8.8489609999999992</v>
      </c>
      <c r="JD57" s="1">
        <v>71013</v>
      </c>
      <c r="JE57" s="1">
        <v>1.9430510000000001</v>
      </c>
      <c r="JF57" s="1">
        <v>15593</v>
      </c>
    </row>
    <row r="58" spans="22:266" customFormat="1" ht="15">
      <c r="V58" s="3">
        <v>24</v>
      </c>
      <c r="W58" s="3">
        <v>25</v>
      </c>
      <c r="X58" s="1">
        <v>6.9059100000000004</v>
      </c>
      <c r="Y58" s="1">
        <v>55420</v>
      </c>
      <c r="Z58" s="1">
        <v>2.1973799999999999</v>
      </c>
      <c r="AA58" s="1">
        <v>17634</v>
      </c>
      <c r="BJ58" s="1">
        <v>133042612</v>
      </c>
      <c r="BK58" s="1">
        <v>1</v>
      </c>
      <c r="BT58" s="1">
        <v>52531</v>
      </c>
      <c r="BU58" s="1">
        <v>1</v>
      </c>
      <c r="CD58" s="1">
        <v>220136282</v>
      </c>
      <c r="CE58" s="1">
        <v>1</v>
      </c>
      <c r="CN58" s="1"/>
      <c r="CO58" s="1"/>
      <c r="CX58" s="3">
        <v>54000000</v>
      </c>
      <c r="CY58" s="3">
        <v>55000000</v>
      </c>
      <c r="CZ58" s="1">
        <v>96.671432999999993</v>
      </c>
      <c r="DA58" s="1">
        <v>1654897.0179999999</v>
      </c>
      <c r="DB58" s="1">
        <v>0</v>
      </c>
      <c r="DC58" s="1">
        <v>0</v>
      </c>
      <c r="EP58" s="7">
        <v>10.482887999999999</v>
      </c>
      <c r="EQ58" s="1">
        <v>492</v>
      </c>
      <c r="ER58" s="1">
        <v>155.13777399999998</v>
      </c>
      <c r="ES58" s="1">
        <v>546</v>
      </c>
      <c r="EW58" s="7">
        <v>1.187168</v>
      </c>
      <c r="EX58" s="1">
        <v>499</v>
      </c>
      <c r="EY58" s="7">
        <v>1.0921889999999999</v>
      </c>
      <c r="EZ58" s="1">
        <v>505</v>
      </c>
      <c r="FB58" s="3">
        <v>55</v>
      </c>
      <c r="FC58" s="3">
        <v>56</v>
      </c>
      <c r="FD58" s="1">
        <v>0</v>
      </c>
      <c r="FE58" s="1">
        <v>0</v>
      </c>
      <c r="FF58" s="1">
        <v>0</v>
      </c>
      <c r="FG58" s="1">
        <v>0</v>
      </c>
      <c r="FH58">
        <v>396</v>
      </c>
      <c r="FJ58" s="3">
        <v>54</v>
      </c>
      <c r="FK58" s="3">
        <v>55</v>
      </c>
      <c r="FL58" s="1">
        <v>0</v>
      </c>
      <c r="FM58" s="1">
        <v>0</v>
      </c>
      <c r="FN58" s="1">
        <v>0</v>
      </c>
      <c r="FO58" s="1">
        <v>0</v>
      </c>
      <c r="FR58" s="3">
        <v>4</v>
      </c>
      <c r="FS58" s="3">
        <v>5</v>
      </c>
      <c r="FT58" s="1">
        <v>93.548387000000005</v>
      </c>
      <c r="FU58" s="1">
        <v>29</v>
      </c>
      <c r="FV58" s="1">
        <v>0</v>
      </c>
      <c r="FW58" s="1">
        <v>0</v>
      </c>
      <c r="FZ58" s="3">
        <v>4</v>
      </c>
      <c r="GA58" s="3">
        <v>5</v>
      </c>
      <c r="GB58" s="1">
        <v>31.25</v>
      </c>
      <c r="GC58" s="1">
        <v>10</v>
      </c>
      <c r="GD58" s="1">
        <v>3.125</v>
      </c>
      <c r="GE58" s="1">
        <v>1</v>
      </c>
      <c r="HF58" s="3">
        <v>54</v>
      </c>
      <c r="HG58" s="3">
        <v>55</v>
      </c>
      <c r="HH58" s="1">
        <v>3.125</v>
      </c>
      <c r="HI58" s="1">
        <v>1</v>
      </c>
      <c r="HJ58" s="1">
        <v>0</v>
      </c>
      <c r="HK58" s="1">
        <v>0</v>
      </c>
      <c r="JA58" s="3">
        <v>24</v>
      </c>
      <c r="JB58" s="3">
        <v>25</v>
      </c>
      <c r="JC58" s="1">
        <v>6.9059100000000004</v>
      </c>
      <c r="JD58" s="1">
        <v>55420</v>
      </c>
      <c r="JE58" s="1">
        <v>2.1973799999999999</v>
      </c>
      <c r="JF58" s="1">
        <v>17634</v>
      </c>
    </row>
    <row r="59" spans="22:266" customFormat="1" ht="15">
      <c r="V59" s="3">
        <v>25</v>
      </c>
      <c r="W59" s="3">
        <v>26</v>
      </c>
      <c r="X59" s="1">
        <v>4.7085299999999997</v>
      </c>
      <c r="Y59" s="1">
        <v>37786</v>
      </c>
      <c r="Z59" s="1">
        <v>1.4408700000000001</v>
      </c>
      <c r="AA59" s="1">
        <v>11563</v>
      </c>
      <c r="BJ59" s="1">
        <v>136912150</v>
      </c>
      <c r="BK59" s="1">
        <v>1</v>
      </c>
      <c r="BT59" s="1">
        <v>52860</v>
      </c>
      <c r="BU59" s="1">
        <v>1</v>
      </c>
      <c r="CD59" s="1">
        <v>222855780</v>
      </c>
      <c r="CE59" s="1">
        <v>1</v>
      </c>
      <c r="CN59" s="1"/>
      <c r="CO59" s="1"/>
      <c r="CX59" s="3">
        <v>55000000</v>
      </c>
      <c r="CY59" s="3">
        <v>56000000</v>
      </c>
      <c r="CZ59" s="1">
        <v>96.671432999999993</v>
      </c>
      <c r="DA59" s="1">
        <v>1654897.0179999999</v>
      </c>
      <c r="DB59" s="1">
        <v>0</v>
      </c>
      <c r="DC59" s="1">
        <v>1E-3</v>
      </c>
      <c r="EP59" s="7">
        <v>104.833118</v>
      </c>
      <c r="EQ59" s="1">
        <v>499</v>
      </c>
      <c r="ER59" s="1">
        <v>155.42702299999999</v>
      </c>
      <c r="ES59" s="1">
        <v>628</v>
      </c>
      <c r="EW59" s="7">
        <v>1.188259</v>
      </c>
      <c r="EX59" s="1">
        <v>489</v>
      </c>
      <c r="EY59" s="7">
        <v>1.0923659999999999</v>
      </c>
      <c r="EZ59" s="1">
        <v>498</v>
      </c>
      <c r="FB59" s="3">
        <v>56</v>
      </c>
      <c r="FC59" s="3">
        <v>57</v>
      </c>
      <c r="FD59" s="1">
        <v>0</v>
      </c>
      <c r="FE59" s="1">
        <v>0</v>
      </c>
      <c r="FF59" s="1">
        <v>0</v>
      </c>
      <c r="FG59" s="1">
        <v>0</v>
      </c>
      <c r="FH59">
        <v>396</v>
      </c>
      <c r="FJ59" s="3">
        <v>55</v>
      </c>
      <c r="FK59" s="3">
        <v>56</v>
      </c>
      <c r="FL59" s="1">
        <v>0</v>
      </c>
      <c r="FM59" s="1">
        <v>0</v>
      </c>
      <c r="FN59" s="1">
        <v>0</v>
      </c>
      <c r="FO59" s="1">
        <v>0</v>
      </c>
      <c r="FR59" s="3">
        <v>5</v>
      </c>
      <c r="FS59" s="3">
        <v>6</v>
      </c>
      <c r="FT59" s="1">
        <v>93.548387000000005</v>
      </c>
      <c r="FU59" s="1">
        <v>29</v>
      </c>
      <c r="FV59" s="1">
        <v>0</v>
      </c>
      <c r="FW59" s="1">
        <v>0</v>
      </c>
      <c r="FZ59" s="3">
        <v>5</v>
      </c>
      <c r="GA59" s="3">
        <v>6</v>
      </c>
      <c r="GB59" s="1">
        <v>28.125</v>
      </c>
      <c r="GC59" s="1">
        <v>9</v>
      </c>
      <c r="GD59" s="1">
        <v>3.125</v>
      </c>
      <c r="GE59" s="1">
        <v>1</v>
      </c>
      <c r="HF59" s="3">
        <v>55</v>
      </c>
      <c r="HG59" s="3">
        <v>56</v>
      </c>
      <c r="HH59" s="1">
        <v>3.125</v>
      </c>
      <c r="HI59" s="1">
        <v>1</v>
      </c>
      <c r="HJ59" s="1">
        <v>0</v>
      </c>
      <c r="HK59" s="1">
        <v>0</v>
      </c>
      <c r="JA59" s="3">
        <v>25</v>
      </c>
      <c r="JB59" s="3">
        <v>26</v>
      </c>
      <c r="JC59" s="1">
        <v>4.7085299999999997</v>
      </c>
      <c r="JD59" s="1">
        <v>37786</v>
      </c>
      <c r="JE59" s="1">
        <v>1.4408700000000001</v>
      </c>
      <c r="JF59" s="1">
        <v>11563</v>
      </c>
    </row>
    <row r="60" spans="22:266" customFormat="1" ht="15">
      <c r="V60" s="3">
        <v>26</v>
      </c>
      <c r="W60" s="3">
        <v>27</v>
      </c>
      <c r="X60" s="1">
        <v>3.2676590000000001</v>
      </c>
      <c r="Y60" s="1">
        <v>26223</v>
      </c>
      <c r="Z60" s="1">
        <v>1.384671</v>
      </c>
      <c r="AA60" s="1">
        <v>11112</v>
      </c>
      <c r="BJ60" s="1">
        <v>141610620</v>
      </c>
      <c r="BK60" s="1">
        <v>1</v>
      </c>
      <c r="BT60" s="1">
        <v>54003</v>
      </c>
      <c r="BU60" s="1">
        <v>1</v>
      </c>
      <c r="CD60" s="1">
        <v>223718520</v>
      </c>
      <c r="CE60" s="1">
        <v>1</v>
      </c>
      <c r="CN60" s="1"/>
      <c r="CO60" s="1"/>
      <c r="CX60" s="3">
        <v>56000000</v>
      </c>
      <c r="CY60" s="3">
        <v>57000000</v>
      </c>
      <c r="CZ60" s="1">
        <v>96.671432999999993</v>
      </c>
      <c r="DA60" s="1">
        <v>1654897.017</v>
      </c>
      <c r="DB60" s="1">
        <v>6.4256999999999995E-2</v>
      </c>
      <c r="DC60" s="1">
        <v>1100</v>
      </c>
      <c r="EP60" s="7">
        <v>10.494589</v>
      </c>
      <c r="EQ60" s="1">
        <v>502</v>
      </c>
      <c r="ER60" s="1">
        <v>156.44726599999998</v>
      </c>
      <c r="ES60" s="1">
        <v>502</v>
      </c>
      <c r="EW60" s="7">
        <v>1.192483</v>
      </c>
      <c r="EX60" s="1">
        <v>512</v>
      </c>
      <c r="EY60" s="7">
        <v>1.0950000000000001E-3</v>
      </c>
      <c r="EZ60" s="1">
        <v>517</v>
      </c>
      <c r="FB60" s="3">
        <v>57</v>
      </c>
      <c r="FC60" s="3">
        <v>58</v>
      </c>
      <c r="FD60" s="1">
        <v>0</v>
      </c>
      <c r="FE60" s="1">
        <v>0</v>
      </c>
      <c r="FF60" s="1">
        <v>0</v>
      </c>
      <c r="FG60" s="1">
        <v>0</v>
      </c>
      <c r="FH60">
        <v>396</v>
      </c>
      <c r="FJ60" s="3">
        <v>56</v>
      </c>
      <c r="FK60" s="3">
        <v>57</v>
      </c>
      <c r="FL60" s="1">
        <v>0</v>
      </c>
      <c r="FM60" s="1">
        <v>0</v>
      </c>
      <c r="FN60" s="1">
        <v>0</v>
      </c>
      <c r="FO60" s="1">
        <v>0</v>
      </c>
      <c r="FR60" s="3">
        <v>6</v>
      </c>
      <c r="FS60" s="3">
        <v>7</v>
      </c>
      <c r="FT60" s="1">
        <v>93.548387000000005</v>
      </c>
      <c r="FU60" s="1">
        <v>29</v>
      </c>
      <c r="FV60" s="1">
        <v>0</v>
      </c>
      <c r="FW60" s="1">
        <v>0</v>
      </c>
      <c r="FZ60" s="3">
        <v>6</v>
      </c>
      <c r="GA60" s="3">
        <v>7</v>
      </c>
      <c r="GB60" s="1">
        <v>25</v>
      </c>
      <c r="GC60" s="1">
        <v>8</v>
      </c>
      <c r="GD60" s="1">
        <v>0</v>
      </c>
      <c r="GE60" s="1">
        <v>0</v>
      </c>
      <c r="HF60" s="3">
        <v>56</v>
      </c>
      <c r="HG60" s="3">
        <v>57</v>
      </c>
      <c r="HH60" s="1">
        <v>3.125</v>
      </c>
      <c r="HI60" s="1">
        <v>1</v>
      </c>
      <c r="HJ60" s="1">
        <v>0</v>
      </c>
      <c r="HK60" s="1">
        <v>0</v>
      </c>
      <c r="JA60" s="3">
        <v>26</v>
      </c>
      <c r="JB60" s="3">
        <v>27</v>
      </c>
      <c r="JC60" s="1">
        <v>3.2676590000000001</v>
      </c>
      <c r="JD60" s="1">
        <v>26223</v>
      </c>
      <c r="JE60" s="1">
        <v>1.384671</v>
      </c>
      <c r="JF60" s="1">
        <v>11112</v>
      </c>
    </row>
    <row r="61" spans="22:266" customFormat="1" ht="15">
      <c r="V61" s="3">
        <v>27</v>
      </c>
      <c r="W61" s="3">
        <v>28</v>
      </c>
      <c r="X61" s="1">
        <v>1.8829880000000001</v>
      </c>
      <c r="Y61" s="1">
        <v>15111</v>
      </c>
      <c r="Z61" s="1">
        <v>0.94180600000000003</v>
      </c>
      <c r="AA61" s="1">
        <v>7558</v>
      </c>
      <c r="BJ61" s="1">
        <v>144402287</v>
      </c>
      <c r="BK61" s="1">
        <v>1</v>
      </c>
      <c r="BT61" s="1">
        <v>54393</v>
      </c>
      <c r="BU61" s="1">
        <v>1</v>
      </c>
      <c r="CD61" s="1">
        <v>224895536</v>
      </c>
      <c r="CE61" s="1">
        <v>1</v>
      </c>
      <c r="CN61" s="1"/>
      <c r="CO61" s="1"/>
      <c r="CX61" s="3">
        <v>57000000</v>
      </c>
      <c r="CY61" s="3">
        <v>58000000</v>
      </c>
      <c r="CZ61" s="1">
        <v>96.607175999999995</v>
      </c>
      <c r="DA61" s="1">
        <v>1653797.017</v>
      </c>
      <c r="DB61" s="1">
        <v>3.1077E-2</v>
      </c>
      <c r="DC61" s="1">
        <v>532</v>
      </c>
      <c r="EP61" s="7">
        <v>10.504807999999999</v>
      </c>
      <c r="EQ61" s="1">
        <v>500</v>
      </c>
      <c r="ER61" s="1">
        <v>1.5708E-2</v>
      </c>
      <c r="ES61" s="1">
        <v>444</v>
      </c>
      <c r="EW61" s="7">
        <v>1.198286</v>
      </c>
      <c r="EX61" s="1">
        <v>508</v>
      </c>
      <c r="EY61" s="7">
        <v>1.097245</v>
      </c>
      <c r="EZ61" s="1">
        <v>503</v>
      </c>
      <c r="FB61" s="3">
        <v>58</v>
      </c>
      <c r="FC61" s="3">
        <v>59</v>
      </c>
      <c r="FD61" s="1">
        <v>0</v>
      </c>
      <c r="FE61" s="1">
        <v>0</v>
      </c>
      <c r="FF61" s="1">
        <v>0</v>
      </c>
      <c r="FG61" s="1">
        <v>0</v>
      </c>
      <c r="FH61">
        <v>396</v>
      </c>
      <c r="FJ61" s="3">
        <v>57</v>
      </c>
      <c r="FK61" s="3">
        <v>58</v>
      </c>
      <c r="FL61" s="1">
        <v>0</v>
      </c>
      <c r="FM61" s="1">
        <v>0</v>
      </c>
      <c r="FN61" s="1">
        <v>0</v>
      </c>
      <c r="FO61" s="1">
        <v>0</v>
      </c>
      <c r="FR61" s="3">
        <v>7</v>
      </c>
      <c r="FS61" s="3">
        <v>8</v>
      </c>
      <c r="FT61" s="1">
        <v>93.548387000000005</v>
      </c>
      <c r="FU61" s="1">
        <v>29</v>
      </c>
      <c r="FV61" s="1">
        <v>3.225806</v>
      </c>
      <c r="FW61" s="1">
        <v>1</v>
      </c>
      <c r="FZ61" s="3">
        <v>7</v>
      </c>
      <c r="GA61" s="3">
        <v>8</v>
      </c>
      <c r="GB61" s="1">
        <v>25</v>
      </c>
      <c r="GC61" s="1">
        <v>8</v>
      </c>
      <c r="GD61" s="1">
        <v>3.125</v>
      </c>
      <c r="GE61" s="1">
        <v>1</v>
      </c>
      <c r="HF61" s="3">
        <v>57</v>
      </c>
      <c r="HG61" s="3">
        <v>58</v>
      </c>
      <c r="HH61" s="1">
        <v>3.125</v>
      </c>
      <c r="HI61" s="1">
        <v>1</v>
      </c>
      <c r="HJ61" s="1">
        <v>0</v>
      </c>
      <c r="HK61" s="1">
        <v>0</v>
      </c>
      <c r="JA61" s="3">
        <v>27</v>
      </c>
      <c r="JB61" s="3">
        <v>28</v>
      </c>
      <c r="JC61" s="1">
        <v>1.8829880000000001</v>
      </c>
      <c r="JD61" s="1">
        <v>15111</v>
      </c>
      <c r="JE61" s="1">
        <v>0.94180600000000003</v>
      </c>
      <c r="JF61" s="1">
        <v>7558</v>
      </c>
    </row>
    <row r="62" spans="22:266" customFormat="1" ht="15">
      <c r="V62" s="3">
        <v>28</v>
      </c>
      <c r="W62" s="3">
        <v>29</v>
      </c>
      <c r="X62" s="1">
        <v>0.94118299999999999</v>
      </c>
      <c r="Y62" s="1">
        <v>7553</v>
      </c>
      <c r="Z62" s="1">
        <v>0.37731999999999999</v>
      </c>
      <c r="AA62" s="1">
        <v>3028</v>
      </c>
      <c r="BJ62" s="1">
        <v>150270755</v>
      </c>
      <c r="BK62" s="1">
        <v>1</v>
      </c>
      <c r="BT62" s="1">
        <v>54686</v>
      </c>
      <c r="BU62" s="1">
        <v>1</v>
      </c>
      <c r="CD62" s="1">
        <v>228689770</v>
      </c>
      <c r="CE62" s="1">
        <v>1</v>
      </c>
      <c r="CN62" s="1"/>
      <c r="CO62" s="1"/>
      <c r="CX62" s="3">
        <v>58000000</v>
      </c>
      <c r="CY62" s="3">
        <v>59000000</v>
      </c>
      <c r="CZ62" s="1">
        <v>96.576098999999999</v>
      </c>
      <c r="DA62" s="1">
        <v>1653265.017</v>
      </c>
      <c r="DB62" s="1">
        <v>3.1544000000000003E-2</v>
      </c>
      <c r="DC62" s="1">
        <v>540</v>
      </c>
      <c r="EP62" s="7">
        <v>10.531639999999999</v>
      </c>
      <c r="EQ62" s="1">
        <v>502</v>
      </c>
      <c r="ER62" s="1">
        <v>1.6040219999999998</v>
      </c>
      <c r="ES62" s="1">
        <v>536</v>
      </c>
      <c r="EW62" s="7">
        <v>0.120224</v>
      </c>
      <c r="EX62" s="1">
        <v>502</v>
      </c>
      <c r="EY62" s="7">
        <v>1.0982609999999999</v>
      </c>
      <c r="EZ62" s="1">
        <v>507</v>
      </c>
      <c r="FB62" s="3">
        <v>59</v>
      </c>
      <c r="FC62" s="3">
        <v>60</v>
      </c>
      <c r="FD62" s="1">
        <v>0</v>
      </c>
      <c r="FE62" s="1">
        <v>0</v>
      </c>
      <c r="FF62" s="1">
        <v>0</v>
      </c>
      <c r="FG62" s="1">
        <v>0</v>
      </c>
      <c r="FH62">
        <v>396</v>
      </c>
      <c r="FJ62" s="3">
        <v>58</v>
      </c>
      <c r="FK62" s="3">
        <v>59</v>
      </c>
      <c r="FL62" s="1">
        <v>0</v>
      </c>
      <c r="FM62" s="1">
        <v>0</v>
      </c>
      <c r="FN62" s="1">
        <v>0</v>
      </c>
      <c r="FO62" s="1">
        <v>0</v>
      </c>
      <c r="FR62" s="3">
        <v>8</v>
      </c>
      <c r="FS62" s="3">
        <v>9</v>
      </c>
      <c r="FT62" s="1">
        <v>90.322581</v>
      </c>
      <c r="FU62" s="1">
        <v>28</v>
      </c>
      <c r="FV62" s="1">
        <v>3.225806</v>
      </c>
      <c r="FW62" s="1">
        <v>1</v>
      </c>
      <c r="FZ62" s="3">
        <v>8</v>
      </c>
      <c r="GA62" s="3">
        <v>9</v>
      </c>
      <c r="GB62" s="1">
        <v>21.875</v>
      </c>
      <c r="GC62" s="1">
        <v>7</v>
      </c>
      <c r="GD62" s="1">
        <v>3.125</v>
      </c>
      <c r="GE62" s="1">
        <v>1</v>
      </c>
      <c r="HF62" s="3">
        <v>58</v>
      </c>
      <c r="HG62" s="3">
        <v>59</v>
      </c>
      <c r="HH62" s="1">
        <v>3.125</v>
      </c>
      <c r="HI62" s="1">
        <v>1</v>
      </c>
      <c r="HJ62" s="1">
        <v>0</v>
      </c>
      <c r="HK62" s="1">
        <v>0</v>
      </c>
      <c r="JA62" s="3">
        <v>28</v>
      </c>
      <c r="JB62" s="3">
        <v>29</v>
      </c>
      <c r="JC62" s="1">
        <v>0.94118299999999999</v>
      </c>
      <c r="JD62" s="1">
        <v>7553</v>
      </c>
      <c r="JE62" s="1">
        <v>0.37731999999999999</v>
      </c>
      <c r="JF62" s="1">
        <v>3028</v>
      </c>
    </row>
    <row r="63" spans="22:266" customFormat="1" ht="15">
      <c r="V63" s="3">
        <v>29</v>
      </c>
      <c r="W63" s="3">
        <v>30</v>
      </c>
      <c r="X63" s="1">
        <v>0.56386199999999997</v>
      </c>
      <c r="Y63" s="1">
        <v>4525</v>
      </c>
      <c r="Z63" s="1">
        <v>0.37694699999999998</v>
      </c>
      <c r="AA63" s="1">
        <v>3025</v>
      </c>
      <c r="BJ63" s="1">
        <v>151488157</v>
      </c>
      <c r="BK63" s="1">
        <v>1</v>
      </c>
      <c r="BT63" s="1">
        <v>54699</v>
      </c>
      <c r="BU63" s="1">
        <v>1</v>
      </c>
      <c r="CD63" s="1">
        <v>232144867</v>
      </c>
      <c r="CE63" s="1">
        <v>1</v>
      </c>
      <c r="CN63" s="1"/>
      <c r="CO63" s="1"/>
      <c r="CX63" s="3">
        <v>59000000</v>
      </c>
      <c r="CY63" s="3">
        <v>60000000</v>
      </c>
      <c r="CZ63" s="1">
        <v>96.544555000000003</v>
      </c>
      <c r="DA63" s="1">
        <v>1652725.017</v>
      </c>
      <c r="DB63" s="1">
        <v>0</v>
      </c>
      <c r="DC63" s="1">
        <v>0</v>
      </c>
      <c r="EP63" s="7">
        <v>105.42916799999999</v>
      </c>
      <c r="EQ63" s="1">
        <v>498</v>
      </c>
      <c r="ER63" s="1">
        <v>161.47906499999999</v>
      </c>
      <c r="ES63" s="1">
        <v>503</v>
      </c>
      <c r="EW63" s="7">
        <v>1.2192479999999999</v>
      </c>
      <c r="EX63" s="1">
        <v>506</v>
      </c>
      <c r="EY63" s="7">
        <v>1.098841</v>
      </c>
      <c r="EZ63" s="1">
        <v>509</v>
      </c>
      <c r="FB63" s="3">
        <v>60</v>
      </c>
      <c r="FC63" s="3">
        <v>61</v>
      </c>
      <c r="FD63" s="1">
        <v>0</v>
      </c>
      <c r="FE63" s="1">
        <v>0</v>
      </c>
      <c r="FF63" s="1">
        <v>0</v>
      </c>
      <c r="FG63" s="1">
        <v>0</v>
      </c>
      <c r="FH63">
        <v>396</v>
      </c>
      <c r="FJ63" s="3">
        <v>59</v>
      </c>
      <c r="FK63" s="3">
        <v>60</v>
      </c>
      <c r="FL63" s="1">
        <v>0</v>
      </c>
      <c r="FM63" s="1">
        <v>0</v>
      </c>
      <c r="FN63" s="1">
        <v>0</v>
      </c>
      <c r="FO63" s="1">
        <v>0</v>
      </c>
      <c r="FR63" s="3">
        <v>9</v>
      </c>
      <c r="FS63" s="3">
        <v>10</v>
      </c>
      <c r="FT63" s="1">
        <v>87.096773999999996</v>
      </c>
      <c r="FU63" s="1">
        <v>27</v>
      </c>
      <c r="FV63" s="1">
        <v>9.6774190000000004</v>
      </c>
      <c r="FW63" s="1">
        <v>3</v>
      </c>
      <c r="FZ63" s="3">
        <v>9</v>
      </c>
      <c r="GA63" s="3">
        <v>10</v>
      </c>
      <c r="GB63" s="1">
        <v>18.75</v>
      </c>
      <c r="GC63" s="1">
        <v>6</v>
      </c>
      <c r="GD63" s="1">
        <v>6.25</v>
      </c>
      <c r="GE63" s="1">
        <v>2</v>
      </c>
      <c r="HF63" s="3">
        <v>59</v>
      </c>
      <c r="HG63" s="3">
        <v>60</v>
      </c>
      <c r="HH63" s="1">
        <v>3.125</v>
      </c>
      <c r="HI63" s="1">
        <v>1</v>
      </c>
      <c r="HJ63" s="1">
        <v>0</v>
      </c>
      <c r="HK63" s="1">
        <v>0</v>
      </c>
      <c r="JA63" s="3">
        <v>29</v>
      </c>
      <c r="JB63" s="3">
        <v>30</v>
      </c>
      <c r="JC63" s="1">
        <v>0.56386199999999997</v>
      </c>
      <c r="JD63" s="1">
        <v>4525</v>
      </c>
      <c r="JE63" s="1">
        <v>0.37694699999999998</v>
      </c>
      <c r="JF63" s="1">
        <v>3025</v>
      </c>
    </row>
    <row r="64" spans="22:266" customFormat="1" ht="15">
      <c r="V64" s="3">
        <v>30</v>
      </c>
      <c r="W64" s="3">
        <v>31</v>
      </c>
      <c r="X64" s="1">
        <v>0.186916</v>
      </c>
      <c r="Y64" s="1">
        <v>1500</v>
      </c>
      <c r="Z64" s="1">
        <v>0.124735</v>
      </c>
      <c r="AA64" s="1">
        <v>1001</v>
      </c>
      <c r="BJ64" s="1">
        <v>159170868</v>
      </c>
      <c r="BK64" s="1">
        <v>1</v>
      </c>
      <c r="BT64" s="1">
        <v>62107</v>
      </c>
      <c r="BU64" s="1">
        <v>1</v>
      </c>
      <c r="CD64" s="1">
        <v>232736601</v>
      </c>
      <c r="CE64" s="1">
        <v>1</v>
      </c>
      <c r="CN64" s="1"/>
      <c r="CO64" s="1"/>
      <c r="CX64" s="3">
        <v>60000000</v>
      </c>
      <c r="CY64" s="3">
        <v>61000000</v>
      </c>
      <c r="CZ64" s="1">
        <v>96.544555000000003</v>
      </c>
      <c r="DA64" s="1">
        <v>1652725.017</v>
      </c>
      <c r="DB64" s="1">
        <v>3.1310999999999999E-2</v>
      </c>
      <c r="DC64" s="1">
        <v>536</v>
      </c>
      <c r="EP64" s="7">
        <v>105.43700799999999</v>
      </c>
      <c r="EQ64" s="1">
        <v>505</v>
      </c>
      <c r="ER64" s="1">
        <v>164.04013</v>
      </c>
      <c r="ES64" s="1">
        <v>492</v>
      </c>
      <c r="EW64" s="7">
        <v>1.2193129999999999</v>
      </c>
      <c r="EX64" s="1">
        <v>496</v>
      </c>
      <c r="EY64" s="7">
        <v>1.1009009999999999</v>
      </c>
      <c r="EZ64" s="1">
        <v>501</v>
      </c>
      <c r="FB64" s="3">
        <v>61</v>
      </c>
      <c r="FC64" s="3">
        <v>62</v>
      </c>
      <c r="FD64" s="1">
        <v>0</v>
      </c>
      <c r="FE64" s="1">
        <v>0</v>
      </c>
      <c r="FF64" s="1">
        <v>0</v>
      </c>
      <c r="FG64" s="1">
        <v>0</v>
      </c>
      <c r="FH64">
        <v>396</v>
      </c>
      <c r="FJ64" s="3">
        <v>60</v>
      </c>
      <c r="FK64" s="3">
        <v>61</v>
      </c>
      <c r="FL64" s="1">
        <v>0</v>
      </c>
      <c r="FM64" s="1">
        <v>0</v>
      </c>
      <c r="FN64" s="1">
        <v>0</v>
      </c>
      <c r="FO64" s="1">
        <v>0</v>
      </c>
      <c r="FR64" s="3">
        <v>10</v>
      </c>
      <c r="FS64" s="3">
        <v>11</v>
      </c>
      <c r="FT64" s="1">
        <v>77.419354999999996</v>
      </c>
      <c r="FU64" s="1">
        <v>24</v>
      </c>
      <c r="FV64" s="1">
        <v>0</v>
      </c>
      <c r="FW64" s="1">
        <v>0</v>
      </c>
      <c r="FZ64" s="3">
        <v>10</v>
      </c>
      <c r="GA64" s="3">
        <v>11</v>
      </c>
      <c r="GB64" s="1">
        <v>12.5</v>
      </c>
      <c r="GC64" s="1">
        <v>4</v>
      </c>
      <c r="GD64" s="1">
        <v>0</v>
      </c>
      <c r="GE64" s="1">
        <v>0</v>
      </c>
      <c r="HF64" s="3">
        <v>60</v>
      </c>
      <c r="HG64" s="3">
        <v>61</v>
      </c>
      <c r="HH64" s="1">
        <v>3.125</v>
      </c>
      <c r="HI64" s="1">
        <v>1</v>
      </c>
      <c r="HJ64" s="1">
        <v>0</v>
      </c>
      <c r="HK64" s="1">
        <v>0</v>
      </c>
      <c r="JA64" s="3">
        <v>30</v>
      </c>
      <c r="JB64" s="3">
        <v>31</v>
      </c>
      <c r="JC64" s="1">
        <v>0.186916</v>
      </c>
      <c r="JD64" s="1">
        <v>1500</v>
      </c>
      <c r="JE64" s="1">
        <v>0.124735</v>
      </c>
      <c r="JF64" s="1">
        <v>1001</v>
      </c>
    </row>
    <row r="65" spans="22:266" customFormat="1" ht="15">
      <c r="V65" s="3">
        <v>31</v>
      </c>
      <c r="W65" s="3">
        <v>32</v>
      </c>
      <c r="X65" s="1">
        <v>6.2181E-2</v>
      </c>
      <c r="Y65" s="1">
        <v>499</v>
      </c>
      <c r="Z65" s="1">
        <v>6.2181E-2</v>
      </c>
      <c r="AA65" s="1">
        <v>499</v>
      </c>
      <c r="BJ65" s="1">
        <v>160165256</v>
      </c>
      <c r="BK65" s="1">
        <v>1</v>
      </c>
      <c r="BT65" s="1">
        <v>62437</v>
      </c>
      <c r="BU65" s="1">
        <v>1</v>
      </c>
      <c r="CD65" s="1">
        <v>233261984</v>
      </c>
      <c r="CE65" s="1">
        <v>1</v>
      </c>
      <c r="CN65" s="1"/>
      <c r="CO65" s="1"/>
      <c r="CX65" s="3">
        <v>61000000</v>
      </c>
      <c r="CY65" s="3">
        <v>62000000</v>
      </c>
      <c r="CZ65" s="1">
        <v>96.513244</v>
      </c>
      <c r="DA65" s="1">
        <v>1652189.017</v>
      </c>
      <c r="DB65" s="1">
        <v>0</v>
      </c>
      <c r="DC65" s="1">
        <v>0</v>
      </c>
      <c r="EP65" s="7">
        <v>10.551152999999999</v>
      </c>
      <c r="EQ65" s="1">
        <v>501</v>
      </c>
      <c r="ER65" s="1">
        <v>175.15342999999999</v>
      </c>
      <c r="ES65" s="1">
        <v>518</v>
      </c>
      <c r="EW65" s="7">
        <v>1.22238</v>
      </c>
      <c r="EX65" s="1">
        <v>511</v>
      </c>
      <c r="EY65" s="7">
        <v>1.1013839999999999</v>
      </c>
      <c r="EZ65" s="1">
        <v>509</v>
      </c>
      <c r="FB65" s="3">
        <v>62</v>
      </c>
      <c r="FC65" s="3">
        <v>63</v>
      </c>
      <c r="FD65" s="1">
        <v>0</v>
      </c>
      <c r="FE65" s="1">
        <v>0</v>
      </c>
      <c r="FF65" s="1">
        <v>0</v>
      </c>
      <c r="FG65" s="1">
        <v>0</v>
      </c>
      <c r="FH65">
        <v>396</v>
      </c>
      <c r="FJ65" s="3">
        <v>61</v>
      </c>
      <c r="FK65" s="3">
        <v>62</v>
      </c>
      <c r="FL65" s="1">
        <v>0</v>
      </c>
      <c r="FM65" s="1">
        <v>0</v>
      </c>
      <c r="FN65" s="1">
        <v>0</v>
      </c>
      <c r="FO65" s="1">
        <v>0</v>
      </c>
      <c r="FR65" s="3">
        <v>11</v>
      </c>
      <c r="FS65" s="3">
        <v>12</v>
      </c>
      <c r="FT65" s="1">
        <v>77.419354999999996</v>
      </c>
      <c r="FU65" s="1">
        <v>24</v>
      </c>
      <c r="FV65" s="1">
        <v>3.225806</v>
      </c>
      <c r="FW65" s="1">
        <v>1</v>
      </c>
      <c r="FZ65" s="3">
        <v>11</v>
      </c>
      <c r="GA65" s="3">
        <v>12</v>
      </c>
      <c r="GB65" s="1">
        <v>12.5</v>
      </c>
      <c r="GC65" s="1">
        <v>4</v>
      </c>
      <c r="GD65" s="1">
        <v>6.25</v>
      </c>
      <c r="GE65" s="1">
        <v>2</v>
      </c>
      <c r="HF65" s="3">
        <v>61</v>
      </c>
      <c r="HG65" s="3">
        <v>62</v>
      </c>
      <c r="HH65" s="1">
        <v>3.125</v>
      </c>
      <c r="HI65" s="1">
        <v>1</v>
      </c>
      <c r="HJ65" s="1">
        <v>0</v>
      </c>
      <c r="HK65" s="1">
        <v>0</v>
      </c>
      <c r="JA65" s="3">
        <v>31</v>
      </c>
      <c r="JB65" s="3">
        <v>32</v>
      </c>
      <c r="JC65" s="1">
        <v>6.2181E-2</v>
      </c>
      <c r="JD65" s="1">
        <v>499</v>
      </c>
      <c r="JE65" s="1">
        <v>6.2181E-2</v>
      </c>
      <c r="JF65" s="1">
        <v>499</v>
      </c>
    </row>
    <row r="66" spans="22:266" customFormat="1" ht="15">
      <c r="V66" s="3">
        <v>32</v>
      </c>
      <c r="W66" s="3">
        <v>33</v>
      </c>
      <c r="X66" s="1">
        <v>0</v>
      </c>
      <c r="Y66" s="1">
        <v>0</v>
      </c>
      <c r="Z66" s="1">
        <v>0</v>
      </c>
      <c r="AA66" s="1">
        <v>0</v>
      </c>
      <c r="BJ66" s="1">
        <v>165754429</v>
      </c>
      <c r="BK66" s="1">
        <v>1</v>
      </c>
      <c r="BT66" s="1">
        <v>62566</v>
      </c>
      <c r="BU66" s="1">
        <v>1</v>
      </c>
      <c r="CD66" s="1">
        <v>235641549</v>
      </c>
      <c r="CE66" s="1">
        <v>1</v>
      </c>
      <c r="CN66" s="1"/>
      <c r="CO66" s="1"/>
      <c r="CX66" s="3">
        <v>62000000</v>
      </c>
      <c r="CY66" s="3">
        <v>63000000</v>
      </c>
      <c r="CZ66" s="1">
        <v>96.513244</v>
      </c>
      <c r="DA66" s="1">
        <v>1652189.017</v>
      </c>
      <c r="DB66" s="1">
        <v>3.3121999999999999E-2</v>
      </c>
      <c r="DC66" s="1">
        <v>567</v>
      </c>
      <c r="EP66" s="7">
        <v>10.592112999999999</v>
      </c>
      <c r="EQ66" s="1">
        <v>497</v>
      </c>
      <c r="ER66" s="1">
        <v>175.18513899999999</v>
      </c>
      <c r="ES66" s="1">
        <v>1014</v>
      </c>
      <c r="EW66" s="7">
        <v>1.224126</v>
      </c>
      <c r="EX66" s="1">
        <v>515</v>
      </c>
      <c r="EY66" s="7">
        <v>1.101834</v>
      </c>
      <c r="EZ66" s="1">
        <v>500</v>
      </c>
      <c r="FB66" s="3">
        <v>63</v>
      </c>
      <c r="FC66" s="3">
        <v>64</v>
      </c>
      <c r="FD66" s="1">
        <v>0</v>
      </c>
      <c r="FE66" s="1">
        <v>0</v>
      </c>
      <c r="FF66" s="1">
        <v>0</v>
      </c>
      <c r="FG66" s="1">
        <v>0</v>
      </c>
      <c r="FH66">
        <v>396</v>
      </c>
      <c r="FJ66" s="3">
        <v>62</v>
      </c>
      <c r="FK66" s="3">
        <v>63</v>
      </c>
      <c r="FL66" s="1">
        <v>0</v>
      </c>
      <c r="FM66" s="1">
        <v>0</v>
      </c>
      <c r="FN66" s="1">
        <v>0</v>
      </c>
      <c r="FO66" s="1">
        <v>0</v>
      </c>
      <c r="FR66" s="3">
        <v>12</v>
      </c>
      <c r="FS66" s="3">
        <v>13</v>
      </c>
      <c r="FT66" s="1">
        <v>74.193548000000007</v>
      </c>
      <c r="FU66" s="1">
        <v>23</v>
      </c>
      <c r="FV66" s="1">
        <v>0</v>
      </c>
      <c r="FW66" s="1">
        <v>0</v>
      </c>
      <c r="FZ66" s="3">
        <v>12</v>
      </c>
      <c r="GA66" s="3">
        <v>13</v>
      </c>
      <c r="GB66" s="1">
        <v>6.25</v>
      </c>
      <c r="GC66" s="1">
        <v>2</v>
      </c>
      <c r="GD66" s="1">
        <v>0</v>
      </c>
      <c r="GE66" s="1">
        <v>0</v>
      </c>
      <c r="HF66" s="3">
        <v>62</v>
      </c>
      <c r="HG66" s="3">
        <v>63</v>
      </c>
      <c r="HH66" s="1">
        <v>3.125</v>
      </c>
      <c r="HI66" s="1">
        <v>1</v>
      </c>
      <c r="HJ66" s="1">
        <v>0</v>
      </c>
      <c r="HK66" s="1">
        <v>0</v>
      </c>
      <c r="JA66" s="3">
        <v>32</v>
      </c>
      <c r="JB66" s="3">
        <v>33</v>
      </c>
      <c r="JC66" s="1">
        <v>0</v>
      </c>
      <c r="JD66" s="1">
        <v>0</v>
      </c>
      <c r="JE66" s="1">
        <v>0</v>
      </c>
      <c r="JF66" s="1">
        <v>0</v>
      </c>
    </row>
    <row r="67" spans="22:266" customFormat="1" ht="15">
      <c r="V67" s="3">
        <v>33</v>
      </c>
      <c r="W67" s="3">
        <v>34</v>
      </c>
      <c r="X67" s="1">
        <v>0</v>
      </c>
      <c r="Y67" s="1">
        <v>0</v>
      </c>
      <c r="Z67" s="1">
        <v>0</v>
      </c>
      <c r="AA67" s="1">
        <v>0</v>
      </c>
      <c r="BJ67" s="1">
        <v>170839168</v>
      </c>
      <c r="BK67" s="1">
        <v>1</v>
      </c>
      <c r="BT67" s="1">
        <v>67970</v>
      </c>
      <c r="BU67" s="1">
        <v>1</v>
      </c>
      <c r="CD67" s="1">
        <v>235995241</v>
      </c>
      <c r="CE67" s="1">
        <v>1</v>
      </c>
      <c r="CN67" s="1"/>
      <c r="CO67" s="1"/>
      <c r="CX67" s="3">
        <v>63000000</v>
      </c>
      <c r="CY67" s="3">
        <v>64000000</v>
      </c>
      <c r="CZ67" s="1">
        <v>96.480123000000006</v>
      </c>
      <c r="DA67" s="1">
        <v>1651622.017</v>
      </c>
      <c r="DB67" s="1">
        <v>3.1778000000000001E-2</v>
      </c>
      <c r="DC67" s="1">
        <v>544</v>
      </c>
      <c r="EP67" s="7">
        <v>10.593992</v>
      </c>
      <c r="EQ67" s="1">
        <v>514</v>
      </c>
      <c r="ER67" s="1">
        <v>181.877116</v>
      </c>
      <c r="ES67" s="1">
        <v>505</v>
      </c>
      <c r="EW67" s="7">
        <v>1.2246509999999999</v>
      </c>
      <c r="EX67" s="1">
        <v>495</v>
      </c>
      <c r="EY67" s="7">
        <v>1.1018429999999999</v>
      </c>
      <c r="EZ67" s="1">
        <v>504</v>
      </c>
      <c r="FB67" s="3">
        <v>64</v>
      </c>
      <c r="FC67" s="3" t="s">
        <v>269</v>
      </c>
      <c r="FD67" s="1">
        <v>0</v>
      </c>
      <c r="FE67" s="1">
        <v>0</v>
      </c>
      <c r="FF67" s="1">
        <v>0</v>
      </c>
      <c r="FG67" s="1">
        <v>0</v>
      </c>
      <c r="FH67">
        <v>396</v>
      </c>
      <c r="FJ67" s="3">
        <v>63</v>
      </c>
      <c r="FK67" s="3">
        <v>64</v>
      </c>
      <c r="FL67" s="1">
        <v>0</v>
      </c>
      <c r="FM67" s="1">
        <v>0</v>
      </c>
      <c r="FN67" s="1">
        <v>0</v>
      </c>
      <c r="FO67" s="1">
        <v>0</v>
      </c>
      <c r="FR67" s="3">
        <v>13</v>
      </c>
      <c r="FS67" s="3">
        <v>14</v>
      </c>
      <c r="FT67" s="1">
        <v>74.193548000000007</v>
      </c>
      <c r="FU67" s="1">
        <v>23</v>
      </c>
      <c r="FV67" s="1">
        <v>3.225806</v>
      </c>
      <c r="FW67" s="1">
        <v>1</v>
      </c>
      <c r="FZ67" s="3">
        <v>13</v>
      </c>
      <c r="GA67" s="3">
        <v>14</v>
      </c>
      <c r="GB67" s="1">
        <v>6.25</v>
      </c>
      <c r="GC67" s="1">
        <v>2</v>
      </c>
      <c r="GD67" s="1">
        <v>0</v>
      </c>
      <c r="GE67" s="1">
        <v>0</v>
      </c>
      <c r="HF67" s="3">
        <v>63</v>
      </c>
      <c r="HG67" s="3">
        <v>64</v>
      </c>
      <c r="HH67" s="1">
        <v>3.125</v>
      </c>
      <c r="HI67" s="1">
        <v>1</v>
      </c>
      <c r="HJ67" s="1">
        <v>0</v>
      </c>
      <c r="HK67" s="1">
        <v>0</v>
      </c>
      <c r="JA67" s="3">
        <v>33</v>
      </c>
      <c r="JB67" s="3">
        <v>34</v>
      </c>
      <c r="JC67" s="1">
        <v>0</v>
      </c>
      <c r="JD67" s="1">
        <v>0</v>
      </c>
      <c r="JE67" s="1">
        <v>0</v>
      </c>
      <c r="JF67" s="1">
        <v>0</v>
      </c>
    </row>
    <row r="68" spans="22:266" customFormat="1" ht="15">
      <c r="V68" s="3">
        <v>34</v>
      </c>
      <c r="W68" s="3">
        <v>35</v>
      </c>
      <c r="X68" s="1">
        <v>0</v>
      </c>
      <c r="Y68" s="1">
        <v>0</v>
      </c>
      <c r="Z68" s="1">
        <v>0</v>
      </c>
      <c r="AA68" s="1">
        <v>0</v>
      </c>
      <c r="BJ68" s="1">
        <v>170888222</v>
      </c>
      <c r="BK68" s="1">
        <v>1</v>
      </c>
      <c r="BT68" s="1">
        <v>82285</v>
      </c>
      <c r="BU68" s="1">
        <v>1</v>
      </c>
      <c r="CD68" s="1">
        <v>236255666</v>
      </c>
      <c r="CE68" s="1">
        <v>1</v>
      </c>
      <c r="CN68" s="1"/>
      <c r="CO68" s="1"/>
      <c r="CX68" s="3">
        <v>64000000</v>
      </c>
      <c r="CY68" s="3">
        <v>65000000</v>
      </c>
      <c r="CZ68" s="1">
        <v>96.448345000000003</v>
      </c>
      <c r="DA68" s="1">
        <v>1651078.017</v>
      </c>
      <c r="DB68" s="1">
        <v>5.9116000000000002E-2</v>
      </c>
      <c r="DC68" s="1">
        <v>1012</v>
      </c>
      <c r="EP68" s="7">
        <v>10.604802999999999</v>
      </c>
      <c r="EQ68" s="1">
        <v>504</v>
      </c>
      <c r="ER68" s="1">
        <v>182.854502</v>
      </c>
      <c r="ES68" s="1">
        <v>473</v>
      </c>
      <c r="EW68" s="7">
        <v>1.23584</v>
      </c>
      <c r="EX68" s="1">
        <v>499</v>
      </c>
      <c r="EY68" s="7">
        <v>1.1020319999999999</v>
      </c>
      <c r="EZ68" s="1">
        <v>513</v>
      </c>
      <c r="FB68" s="3" t="s">
        <v>269</v>
      </c>
      <c r="FC68" s="3">
        <v>1</v>
      </c>
      <c r="FD68" s="1">
        <v>100</v>
      </c>
      <c r="FE68" s="1">
        <v>25742</v>
      </c>
      <c r="FF68" s="1">
        <v>0</v>
      </c>
      <c r="FG68" s="1">
        <v>0</v>
      </c>
      <c r="FH68">
        <v>517</v>
      </c>
      <c r="FJ68" s="3">
        <v>64</v>
      </c>
      <c r="FK68" s="3">
        <v>65</v>
      </c>
      <c r="FL68" s="1">
        <v>0</v>
      </c>
      <c r="FM68" s="1">
        <v>0</v>
      </c>
      <c r="FN68" s="1">
        <v>0</v>
      </c>
      <c r="FO68" s="1">
        <v>0</v>
      </c>
      <c r="FR68" s="3">
        <v>14</v>
      </c>
      <c r="FS68" s="3">
        <v>15</v>
      </c>
      <c r="FT68" s="1">
        <v>70.967742000000001</v>
      </c>
      <c r="FU68" s="1">
        <v>22</v>
      </c>
      <c r="FV68" s="1">
        <v>0</v>
      </c>
      <c r="FW68" s="1">
        <v>0</v>
      </c>
      <c r="FZ68" s="3">
        <v>14</v>
      </c>
      <c r="GA68" s="3">
        <v>15</v>
      </c>
      <c r="GB68" s="1">
        <v>6.25</v>
      </c>
      <c r="GC68" s="1">
        <v>2</v>
      </c>
      <c r="GD68" s="1">
        <v>0</v>
      </c>
      <c r="GE68" s="1">
        <v>0</v>
      </c>
      <c r="HF68" s="3">
        <v>64</v>
      </c>
      <c r="HG68" s="3">
        <v>65</v>
      </c>
      <c r="HH68" s="1">
        <v>3.125</v>
      </c>
      <c r="HI68" s="1">
        <v>1</v>
      </c>
      <c r="HJ68" s="1">
        <v>0</v>
      </c>
      <c r="HK68" s="1">
        <v>0</v>
      </c>
      <c r="JA68" s="3">
        <v>34</v>
      </c>
      <c r="JB68" s="3">
        <v>35</v>
      </c>
      <c r="JC68" s="1">
        <v>0</v>
      </c>
      <c r="JD68" s="1">
        <v>0</v>
      </c>
      <c r="JE68" s="1">
        <v>0</v>
      </c>
      <c r="JF68" s="1">
        <v>0</v>
      </c>
    </row>
    <row r="69" spans="22:266" customFormat="1" ht="15">
      <c r="V69" s="3">
        <v>35</v>
      </c>
      <c r="W69" s="3">
        <v>36</v>
      </c>
      <c r="X69" s="1">
        <v>0</v>
      </c>
      <c r="Y69" s="1">
        <v>0</v>
      </c>
      <c r="Z69" s="1">
        <v>0</v>
      </c>
      <c r="AA69" s="1">
        <v>0</v>
      </c>
      <c r="BJ69" s="1">
        <v>175419896</v>
      </c>
      <c r="BK69" s="1">
        <v>1</v>
      </c>
      <c r="BT69" s="1">
        <v>83984</v>
      </c>
      <c r="BU69" s="1">
        <v>1</v>
      </c>
      <c r="CD69" s="1">
        <v>236745797</v>
      </c>
      <c r="CE69" s="1">
        <v>1</v>
      </c>
      <c r="CN69" s="1"/>
      <c r="CO69" s="1"/>
      <c r="CX69" s="3">
        <v>65000000</v>
      </c>
      <c r="CY69" s="3">
        <v>66000000</v>
      </c>
      <c r="CZ69" s="1">
        <v>96.389229</v>
      </c>
      <c r="DA69" s="1">
        <v>1650066.017</v>
      </c>
      <c r="DB69" s="1">
        <v>0</v>
      </c>
      <c r="DC69" s="1">
        <v>0</v>
      </c>
      <c r="EP69" s="7">
        <v>10.606384</v>
      </c>
      <c r="EQ69" s="1">
        <v>499</v>
      </c>
      <c r="ER69" s="1">
        <v>183.00438800000001</v>
      </c>
      <c r="ES69" s="1">
        <v>506</v>
      </c>
      <c r="EW69" s="7">
        <v>1.2376659999999999</v>
      </c>
      <c r="EX69" s="1">
        <v>508</v>
      </c>
      <c r="EY69" s="7">
        <v>1.102555</v>
      </c>
      <c r="EZ69" s="1">
        <v>499</v>
      </c>
      <c r="FB69" s="3">
        <v>1</v>
      </c>
      <c r="FC69" s="3">
        <v>2</v>
      </c>
      <c r="FD69" s="1">
        <v>100</v>
      </c>
      <c r="FE69" s="1">
        <v>25742</v>
      </c>
      <c r="FF69" s="1">
        <v>49.145366000000003</v>
      </c>
      <c r="FG69" s="1">
        <v>12651</v>
      </c>
      <c r="FH69">
        <v>517</v>
      </c>
      <c r="FJ69" s="3">
        <v>65</v>
      </c>
      <c r="FK69" s="3">
        <v>66</v>
      </c>
      <c r="FL69" s="1">
        <v>0</v>
      </c>
      <c r="FM69" s="1">
        <v>0</v>
      </c>
      <c r="FN69" s="1">
        <v>0</v>
      </c>
      <c r="FO69" s="1">
        <v>0</v>
      </c>
      <c r="FR69" s="3">
        <v>15</v>
      </c>
      <c r="FS69" s="3">
        <v>16</v>
      </c>
      <c r="FT69" s="1">
        <v>70.967742000000001</v>
      </c>
      <c r="FU69" s="1">
        <v>22</v>
      </c>
      <c r="FV69" s="1">
        <v>3.225806</v>
      </c>
      <c r="FW69" s="1">
        <v>1</v>
      </c>
      <c r="FZ69" s="3">
        <v>15</v>
      </c>
      <c r="GA69" s="3">
        <v>16</v>
      </c>
      <c r="GB69" s="1">
        <v>6.25</v>
      </c>
      <c r="GC69" s="1">
        <v>2</v>
      </c>
      <c r="GD69" s="1">
        <v>0</v>
      </c>
      <c r="GE69" s="1">
        <v>0</v>
      </c>
      <c r="HF69" s="3">
        <v>65</v>
      </c>
      <c r="HG69" s="3">
        <v>66</v>
      </c>
      <c r="HH69" s="1">
        <v>3.125</v>
      </c>
      <c r="HI69" s="1">
        <v>1</v>
      </c>
      <c r="HJ69" s="1">
        <v>0</v>
      </c>
      <c r="HK69" s="1">
        <v>0</v>
      </c>
      <c r="JA69" s="3">
        <v>35</v>
      </c>
      <c r="JB69" s="3">
        <v>36</v>
      </c>
      <c r="JC69" s="1">
        <v>0</v>
      </c>
      <c r="JD69" s="1">
        <v>0</v>
      </c>
      <c r="JE69" s="1">
        <v>0</v>
      </c>
      <c r="JF69" s="1">
        <v>0</v>
      </c>
    </row>
    <row r="70" spans="22:266" customFormat="1" ht="15">
      <c r="V70" s="3">
        <v>36</v>
      </c>
      <c r="W70" s="3">
        <v>37</v>
      </c>
      <c r="X70" s="1">
        <v>0</v>
      </c>
      <c r="Y70" s="1">
        <v>0</v>
      </c>
      <c r="Z70" s="1">
        <v>0</v>
      </c>
      <c r="AA70" s="1">
        <v>0</v>
      </c>
      <c r="BJ70" s="1">
        <v>176339534</v>
      </c>
      <c r="BK70" s="1">
        <v>1</v>
      </c>
      <c r="BT70" s="1">
        <v>89467</v>
      </c>
      <c r="BU70" s="1">
        <v>1</v>
      </c>
      <c r="CD70" s="1">
        <v>237034803</v>
      </c>
      <c r="CE70" s="1">
        <v>1</v>
      </c>
      <c r="CN70" s="1"/>
      <c r="CO70" s="1"/>
      <c r="CX70" s="3">
        <v>66000000</v>
      </c>
      <c r="CY70" s="3">
        <v>67000000</v>
      </c>
      <c r="CZ70" s="1">
        <v>96.389229</v>
      </c>
      <c r="DA70" s="1">
        <v>1650066.017</v>
      </c>
      <c r="DB70" s="1">
        <v>0</v>
      </c>
      <c r="DC70" s="1">
        <v>0</v>
      </c>
      <c r="EP70" s="7">
        <v>10.616014999999999</v>
      </c>
      <c r="EQ70" s="1">
        <v>494</v>
      </c>
      <c r="ER70" s="1">
        <v>1.841E-3</v>
      </c>
      <c r="ES70" s="1">
        <v>505</v>
      </c>
      <c r="EW70" s="7">
        <v>0.12553300000000001</v>
      </c>
      <c r="EX70" s="1">
        <v>505</v>
      </c>
      <c r="EY70" s="7">
        <v>1.1039950000000001</v>
      </c>
      <c r="EZ70" s="1">
        <v>497</v>
      </c>
      <c r="FB70" s="3">
        <v>2</v>
      </c>
      <c r="FC70" s="3">
        <v>3</v>
      </c>
      <c r="FD70" s="1">
        <v>50.854633999999997</v>
      </c>
      <c r="FE70" s="1">
        <v>13091</v>
      </c>
      <c r="FF70" s="1">
        <v>29.177997000000001</v>
      </c>
      <c r="FG70" s="1">
        <v>7511</v>
      </c>
      <c r="FH70">
        <v>517</v>
      </c>
      <c r="FJ70" s="3">
        <v>66</v>
      </c>
      <c r="FK70" s="3">
        <v>67</v>
      </c>
      <c r="FL70" s="1">
        <v>0</v>
      </c>
      <c r="FM70" s="1">
        <v>0</v>
      </c>
      <c r="FN70" s="1">
        <v>0</v>
      </c>
      <c r="FO70" s="1">
        <v>0</v>
      </c>
      <c r="FR70" s="3">
        <v>16</v>
      </c>
      <c r="FS70" s="3">
        <v>17</v>
      </c>
      <c r="FT70" s="1">
        <v>67.741934999999998</v>
      </c>
      <c r="FU70" s="1">
        <v>21</v>
      </c>
      <c r="FV70" s="1">
        <v>3.225806</v>
      </c>
      <c r="FW70" s="1">
        <v>1</v>
      </c>
      <c r="FZ70" s="3">
        <v>16</v>
      </c>
      <c r="GA70" s="3">
        <v>17</v>
      </c>
      <c r="GB70" s="1">
        <v>6.25</v>
      </c>
      <c r="GC70" s="1">
        <v>2</v>
      </c>
      <c r="GD70" s="1">
        <v>0</v>
      </c>
      <c r="GE70" s="1">
        <v>0</v>
      </c>
      <c r="HF70" s="3">
        <v>66</v>
      </c>
      <c r="HG70" s="3">
        <v>67</v>
      </c>
      <c r="HH70" s="1">
        <v>3.125</v>
      </c>
      <c r="HI70" s="1">
        <v>1</v>
      </c>
      <c r="HJ70" s="1">
        <v>0</v>
      </c>
      <c r="HK70" s="1">
        <v>0</v>
      </c>
      <c r="JA70" s="3">
        <v>36</v>
      </c>
      <c r="JB70" s="3">
        <v>37</v>
      </c>
      <c r="JC70" s="1">
        <v>0</v>
      </c>
      <c r="JD70" s="1">
        <v>0</v>
      </c>
      <c r="JE70" s="1">
        <v>0</v>
      </c>
      <c r="JF70" s="1">
        <v>0</v>
      </c>
    </row>
    <row r="71" spans="22:266" customFormat="1" ht="15">
      <c r="V71" s="3">
        <v>37</v>
      </c>
      <c r="W71" s="3">
        <v>38</v>
      </c>
      <c r="X71" s="1">
        <v>0</v>
      </c>
      <c r="Y71" s="1">
        <v>0</v>
      </c>
      <c r="Z71" s="1">
        <v>0</v>
      </c>
      <c r="AA71" s="1">
        <v>0</v>
      </c>
      <c r="BJ71" s="1">
        <v>177645593</v>
      </c>
      <c r="BK71" s="1">
        <v>1</v>
      </c>
      <c r="BT71" s="1">
        <v>94802</v>
      </c>
      <c r="BU71" s="1">
        <v>1</v>
      </c>
      <c r="CD71" s="1">
        <v>240809847</v>
      </c>
      <c r="CE71" s="1">
        <v>1</v>
      </c>
      <c r="CN71" s="1"/>
      <c r="CO71" s="1"/>
      <c r="CX71" s="3">
        <v>67000000</v>
      </c>
      <c r="CY71" s="3">
        <v>68000000</v>
      </c>
      <c r="CZ71" s="1">
        <v>96.389229</v>
      </c>
      <c r="DA71" s="1">
        <v>1650066.017</v>
      </c>
      <c r="DB71" s="1">
        <v>0</v>
      </c>
      <c r="DC71" s="1">
        <v>0</v>
      </c>
      <c r="EP71" s="7">
        <v>10.656257999999999</v>
      </c>
      <c r="EQ71" s="1">
        <v>491</v>
      </c>
      <c r="ER71" s="1">
        <v>184.76787399999998</v>
      </c>
      <c r="ES71" s="1">
        <v>506</v>
      </c>
      <c r="EW71" s="7">
        <v>1.259342</v>
      </c>
      <c r="EX71" s="1">
        <v>495</v>
      </c>
      <c r="EY71" s="7">
        <v>1.1044389999999999</v>
      </c>
      <c r="EZ71" s="1">
        <v>509</v>
      </c>
      <c r="FB71" s="3">
        <v>3</v>
      </c>
      <c r="FC71" s="3">
        <v>4</v>
      </c>
      <c r="FD71" s="1">
        <v>21.676636999999999</v>
      </c>
      <c r="FE71" s="1">
        <v>5580</v>
      </c>
      <c r="FF71" s="1">
        <v>17.729780000000002</v>
      </c>
      <c r="FG71" s="1">
        <v>4564</v>
      </c>
      <c r="FH71">
        <v>517</v>
      </c>
      <c r="FJ71" s="3">
        <v>67</v>
      </c>
      <c r="FK71" s="3">
        <v>68</v>
      </c>
      <c r="FL71" s="1">
        <v>0</v>
      </c>
      <c r="FM71" s="1">
        <v>0</v>
      </c>
      <c r="FN71" s="1">
        <v>0</v>
      </c>
      <c r="FO71" s="1">
        <v>0</v>
      </c>
      <c r="FR71" s="3">
        <v>17</v>
      </c>
      <c r="FS71" s="3">
        <v>18</v>
      </c>
      <c r="FT71" s="1">
        <v>64.516129000000006</v>
      </c>
      <c r="FU71" s="1">
        <v>20</v>
      </c>
      <c r="FV71" s="1">
        <v>12.903226</v>
      </c>
      <c r="FW71" s="1">
        <v>4</v>
      </c>
      <c r="FZ71" s="3">
        <v>17</v>
      </c>
      <c r="GA71" s="3">
        <v>18</v>
      </c>
      <c r="GB71" s="1">
        <v>6.25</v>
      </c>
      <c r="GC71" s="1">
        <v>2</v>
      </c>
      <c r="GD71" s="1">
        <v>3.125</v>
      </c>
      <c r="GE71" s="1">
        <v>1</v>
      </c>
      <c r="HF71" s="3">
        <v>67</v>
      </c>
      <c r="HG71" s="3">
        <v>68</v>
      </c>
      <c r="HH71" s="1">
        <v>3.125</v>
      </c>
      <c r="HI71" s="1">
        <v>1</v>
      </c>
      <c r="HJ71" s="1">
        <v>0</v>
      </c>
      <c r="HK71" s="1">
        <v>0</v>
      </c>
      <c r="JA71" s="3">
        <v>37</v>
      </c>
      <c r="JB71" s="3">
        <v>38</v>
      </c>
      <c r="JC71" s="1">
        <v>0</v>
      </c>
      <c r="JD71" s="1">
        <v>0</v>
      </c>
      <c r="JE71" s="1">
        <v>0</v>
      </c>
      <c r="JF71" s="1">
        <v>0</v>
      </c>
    </row>
    <row r="72" spans="22:266" customFormat="1" ht="15">
      <c r="V72" s="3">
        <v>38</v>
      </c>
      <c r="W72" s="3">
        <v>39</v>
      </c>
      <c r="X72" s="1">
        <v>0</v>
      </c>
      <c r="Y72" s="1">
        <v>0</v>
      </c>
      <c r="Z72" s="1">
        <v>0</v>
      </c>
      <c r="AA72" s="1">
        <v>0</v>
      </c>
      <c r="BJ72" s="1">
        <v>178593696</v>
      </c>
      <c r="BK72" s="1">
        <v>1</v>
      </c>
      <c r="BT72" s="1">
        <v>101297</v>
      </c>
      <c r="BU72" s="1">
        <v>1</v>
      </c>
      <c r="CD72" s="1">
        <v>241506128</v>
      </c>
      <c r="CE72" s="1">
        <v>1</v>
      </c>
      <c r="CN72" s="1"/>
      <c r="CO72" s="1"/>
      <c r="CX72" s="3">
        <v>68000000</v>
      </c>
      <c r="CY72" s="3">
        <v>69000000</v>
      </c>
      <c r="CZ72" s="1">
        <v>96.389229</v>
      </c>
      <c r="DA72" s="1">
        <v>1650066.017</v>
      </c>
      <c r="DB72" s="1">
        <v>3.2946000000000003E-2</v>
      </c>
      <c r="DC72" s="1">
        <v>564</v>
      </c>
      <c r="EP72" s="7">
        <v>10.661864</v>
      </c>
      <c r="EQ72" s="1">
        <v>499</v>
      </c>
      <c r="ER72" s="1">
        <v>186.455872</v>
      </c>
      <c r="ES72" s="1">
        <v>499</v>
      </c>
      <c r="EW72" s="7">
        <v>1.267074</v>
      </c>
      <c r="EX72" s="1">
        <v>503</v>
      </c>
      <c r="EY72" s="7">
        <v>1.1047749999999998</v>
      </c>
      <c r="EZ72" s="1">
        <v>501</v>
      </c>
      <c r="FB72" s="3">
        <v>4</v>
      </c>
      <c r="FC72" s="3">
        <v>5</v>
      </c>
      <c r="FD72" s="1">
        <v>3.9468570000000001</v>
      </c>
      <c r="FE72" s="1">
        <v>1016</v>
      </c>
      <c r="FF72" s="1">
        <v>3.9468570000000001</v>
      </c>
      <c r="FG72" s="1">
        <v>1016</v>
      </c>
      <c r="FH72">
        <v>517</v>
      </c>
      <c r="FJ72" s="3">
        <v>68</v>
      </c>
      <c r="FK72" s="3">
        <v>69</v>
      </c>
      <c r="FL72" s="1">
        <v>0</v>
      </c>
      <c r="FM72" s="1">
        <v>0</v>
      </c>
      <c r="FN72" s="1">
        <v>0</v>
      </c>
      <c r="FO72" s="1">
        <v>0</v>
      </c>
      <c r="FR72" s="3">
        <v>18</v>
      </c>
      <c r="FS72" s="3">
        <v>19</v>
      </c>
      <c r="FT72" s="1">
        <v>51.612903000000003</v>
      </c>
      <c r="FU72" s="1">
        <v>16</v>
      </c>
      <c r="FV72" s="1">
        <v>0</v>
      </c>
      <c r="FW72" s="1">
        <v>0</v>
      </c>
      <c r="FZ72" s="3">
        <v>18</v>
      </c>
      <c r="GA72" s="3">
        <v>19</v>
      </c>
      <c r="GB72" s="1">
        <v>3.125</v>
      </c>
      <c r="GC72" s="1">
        <v>1</v>
      </c>
      <c r="GD72" s="1">
        <v>0</v>
      </c>
      <c r="GE72" s="1">
        <v>0</v>
      </c>
      <c r="HF72" s="3">
        <v>68</v>
      </c>
      <c r="HG72" s="3">
        <v>69</v>
      </c>
      <c r="HH72" s="1">
        <v>3.125</v>
      </c>
      <c r="HI72" s="1">
        <v>1</v>
      </c>
      <c r="HJ72" s="1">
        <v>0</v>
      </c>
      <c r="HK72" s="1">
        <v>0</v>
      </c>
      <c r="JA72" s="3">
        <v>38</v>
      </c>
      <c r="JB72" s="3">
        <v>39</v>
      </c>
      <c r="JC72" s="1">
        <v>0</v>
      </c>
      <c r="JD72" s="1">
        <v>0</v>
      </c>
      <c r="JE72" s="1">
        <v>0</v>
      </c>
      <c r="JF72" s="1">
        <v>0</v>
      </c>
    </row>
    <row r="73" spans="22:266" customFormat="1" ht="15">
      <c r="V73" s="3">
        <v>39</v>
      </c>
      <c r="W73" s="3">
        <v>40</v>
      </c>
      <c r="X73" s="1">
        <v>0</v>
      </c>
      <c r="Y73" s="1">
        <v>0</v>
      </c>
      <c r="Z73" s="1">
        <v>0</v>
      </c>
      <c r="AA73" s="1">
        <v>0</v>
      </c>
      <c r="BJ73" s="1">
        <v>186412651</v>
      </c>
      <c r="BK73" s="1">
        <v>1</v>
      </c>
      <c r="BT73" s="1">
        <v>103547</v>
      </c>
      <c r="BU73" s="1">
        <v>1</v>
      </c>
      <c r="CD73" s="1">
        <v>242253221</v>
      </c>
      <c r="CE73" s="1">
        <v>1</v>
      </c>
      <c r="CN73" s="1"/>
      <c r="CO73" s="1"/>
      <c r="CX73" s="3">
        <v>69000000</v>
      </c>
      <c r="CY73" s="3">
        <v>70000000</v>
      </c>
      <c r="CZ73" s="1">
        <v>96.356281999999993</v>
      </c>
      <c r="DA73" s="1">
        <v>1649502.017</v>
      </c>
      <c r="DB73" s="1">
        <v>0</v>
      </c>
      <c r="DC73" s="1">
        <v>0</v>
      </c>
      <c r="EP73" s="7">
        <v>1.066819</v>
      </c>
      <c r="EQ73" s="1">
        <v>506</v>
      </c>
      <c r="ER73" s="1">
        <v>186.46498199999999</v>
      </c>
      <c r="ES73" s="1">
        <v>505</v>
      </c>
      <c r="EW73" s="7">
        <v>0.12767399999999998</v>
      </c>
      <c r="EX73" s="1">
        <v>508</v>
      </c>
      <c r="EY73" s="7">
        <v>1.105553</v>
      </c>
      <c r="EZ73" s="1">
        <v>500</v>
      </c>
      <c r="FB73" s="3">
        <v>5</v>
      </c>
      <c r="FC73" s="3">
        <v>6</v>
      </c>
      <c r="FD73" s="1">
        <v>0</v>
      </c>
      <c r="FE73" s="1">
        <v>0</v>
      </c>
      <c r="FF73" s="1">
        <v>0</v>
      </c>
      <c r="FG73" s="1">
        <v>0</v>
      </c>
      <c r="FH73">
        <v>517</v>
      </c>
      <c r="FJ73" s="3">
        <v>69</v>
      </c>
      <c r="FK73" s="3">
        <v>70</v>
      </c>
      <c r="FL73" s="1">
        <v>0</v>
      </c>
      <c r="FM73" s="1">
        <v>0</v>
      </c>
      <c r="FN73" s="1">
        <v>0</v>
      </c>
      <c r="FO73" s="1">
        <v>0</v>
      </c>
      <c r="FR73" s="3">
        <v>19</v>
      </c>
      <c r="FS73" s="3">
        <v>20</v>
      </c>
      <c r="FT73" s="1">
        <v>51.612903000000003</v>
      </c>
      <c r="FU73" s="1">
        <v>16</v>
      </c>
      <c r="FV73" s="1">
        <v>6.451613</v>
      </c>
      <c r="FW73" s="1">
        <v>2</v>
      </c>
      <c r="FZ73" s="3">
        <v>19</v>
      </c>
      <c r="GA73" s="3">
        <v>20</v>
      </c>
      <c r="GB73" s="1">
        <v>3.125</v>
      </c>
      <c r="GC73" s="1">
        <v>1</v>
      </c>
      <c r="GD73" s="1">
        <v>0</v>
      </c>
      <c r="GE73" s="1">
        <v>0</v>
      </c>
      <c r="HF73" s="3">
        <v>69</v>
      </c>
      <c r="HG73" s="3">
        <v>70</v>
      </c>
      <c r="HH73" s="1">
        <v>3.125</v>
      </c>
      <c r="HI73" s="1">
        <v>1</v>
      </c>
      <c r="HJ73" s="1">
        <v>0</v>
      </c>
      <c r="HK73" s="1">
        <v>0</v>
      </c>
      <c r="JA73" s="3">
        <v>39</v>
      </c>
      <c r="JB73" s="3">
        <v>40</v>
      </c>
      <c r="JC73" s="1">
        <v>0</v>
      </c>
      <c r="JD73" s="1">
        <v>0</v>
      </c>
      <c r="JE73" s="1">
        <v>0</v>
      </c>
      <c r="JF73" s="1">
        <v>0</v>
      </c>
    </row>
    <row r="74" spans="22:266" customFormat="1" ht="15">
      <c r="V74" s="3">
        <v>40</v>
      </c>
      <c r="W74" s="3" t="s">
        <v>269</v>
      </c>
      <c r="X74" s="1">
        <v>0</v>
      </c>
      <c r="Y74" s="1">
        <v>0</v>
      </c>
      <c r="Z74" s="1">
        <v>0</v>
      </c>
      <c r="AA74" s="1">
        <v>0</v>
      </c>
      <c r="BJ74" s="1">
        <v>191443508</v>
      </c>
      <c r="BK74" s="1">
        <v>1</v>
      </c>
      <c r="BT74" s="1">
        <v>116191</v>
      </c>
      <c r="BU74" s="1">
        <v>1</v>
      </c>
      <c r="CD74" s="1">
        <v>243894176</v>
      </c>
      <c r="CE74" s="1">
        <v>1</v>
      </c>
      <c r="CN74" s="1"/>
      <c r="CO74" s="1"/>
      <c r="CX74" s="3">
        <v>70000000</v>
      </c>
      <c r="CY74" s="3">
        <v>71000000</v>
      </c>
      <c r="CZ74" s="1">
        <v>96.356281999999993</v>
      </c>
      <c r="DA74" s="1">
        <v>1649502.017</v>
      </c>
      <c r="DB74" s="1">
        <v>0</v>
      </c>
      <c r="DC74" s="1">
        <v>0</v>
      </c>
      <c r="EP74" s="7">
        <v>10.691611</v>
      </c>
      <c r="EQ74" s="1">
        <v>505</v>
      </c>
      <c r="ER74" s="1">
        <v>188.07214099999999</v>
      </c>
      <c r="ES74" s="1">
        <v>510</v>
      </c>
      <c r="EW74" s="7">
        <v>1.285131</v>
      </c>
      <c r="EX74" s="1">
        <v>507</v>
      </c>
      <c r="EY74" s="7">
        <v>1.1069629999999999</v>
      </c>
      <c r="EZ74" s="1">
        <v>500</v>
      </c>
      <c r="FB74" s="3">
        <v>6</v>
      </c>
      <c r="FC74" s="3">
        <v>7</v>
      </c>
      <c r="FD74" s="1">
        <v>0</v>
      </c>
      <c r="FE74" s="1">
        <v>0</v>
      </c>
      <c r="FF74" s="1">
        <v>0</v>
      </c>
      <c r="FG74" s="1">
        <v>0</v>
      </c>
      <c r="FH74">
        <v>517</v>
      </c>
      <c r="FJ74" s="3">
        <v>70</v>
      </c>
      <c r="FK74" s="3">
        <v>71</v>
      </c>
      <c r="FL74" s="1">
        <v>0</v>
      </c>
      <c r="FM74" s="1">
        <v>0</v>
      </c>
      <c r="FN74" s="1">
        <v>0</v>
      </c>
      <c r="FO74" s="1">
        <v>0</v>
      </c>
      <c r="FR74" s="3">
        <v>20</v>
      </c>
      <c r="FS74" s="3">
        <v>21</v>
      </c>
      <c r="FT74" s="1">
        <v>45.161290000000001</v>
      </c>
      <c r="FU74" s="1">
        <v>14</v>
      </c>
      <c r="FV74" s="1">
        <v>0</v>
      </c>
      <c r="FW74" s="1">
        <v>0</v>
      </c>
      <c r="FZ74" s="3">
        <v>20</v>
      </c>
      <c r="GA74" s="3">
        <v>21</v>
      </c>
      <c r="GB74" s="1">
        <v>3.125</v>
      </c>
      <c r="GC74" s="1">
        <v>1</v>
      </c>
      <c r="GD74" s="1">
        <v>0</v>
      </c>
      <c r="GE74" s="1">
        <v>0</v>
      </c>
      <c r="HF74" s="3">
        <v>70</v>
      </c>
      <c r="HG74" s="3">
        <v>71</v>
      </c>
      <c r="HH74" s="1">
        <v>3.125</v>
      </c>
      <c r="HI74" s="1">
        <v>1</v>
      </c>
      <c r="HJ74" s="1">
        <v>0</v>
      </c>
      <c r="HK74" s="1">
        <v>0</v>
      </c>
      <c r="JA74" s="3">
        <v>40</v>
      </c>
      <c r="JB74" s="3" t="s">
        <v>269</v>
      </c>
      <c r="JC74" s="1">
        <v>0</v>
      </c>
      <c r="JD74" s="1">
        <v>0</v>
      </c>
      <c r="JE74" s="1">
        <v>0</v>
      </c>
      <c r="JF74" s="1">
        <v>0</v>
      </c>
    </row>
    <row r="75" spans="22:266" customFormat="1" ht="15">
      <c r="V75" s="3"/>
      <c r="W75" s="3"/>
      <c r="X75" s="1"/>
      <c r="Y75" s="1"/>
      <c r="Z75" s="1"/>
      <c r="AA75" s="1"/>
      <c r="BJ75" s="1">
        <v>192873791</v>
      </c>
      <c r="BK75" s="1">
        <v>1</v>
      </c>
      <c r="BT75" s="1">
        <v>137966</v>
      </c>
      <c r="BU75" s="1">
        <v>1</v>
      </c>
      <c r="CD75" s="1">
        <v>245201448</v>
      </c>
      <c r="CE75" s="1">
        <v>1</v>
      </c>
      <c r="CN75" s="1"/>
      <c r="CO75" s="1"/>
      <c r="CX75" s="3">
        <v>71000000</v>
      </c>
      <c r="CY75" s="3">
        <v>72000000</v>
      </c>
      <c r="CZ75" s="1">
        <v>96.356281999999993</v>
      </c>
      <c r="DA75" s="1">
        <v>1649502.017</v>
      </c>
      <c r="DB75" s="1">
        <v>0</v>
      </c>
      <c r="DC75" s="1">
        <v>0</v>
      </c>
      <c r="EP75" s="7">
        <v>10.700661</v>
      </c>
      <c r="EQ75" s="1">
        <v>509</v>
      </c>
      <c r="ER75" s="1">
        <v>191.62548899999999</v>
      </c>
      <c r="ES75" s="1">
        <v>501</v>
      </c>
      <c r="EW75" s="7">
        <v>1.288152</v>
      </c>
      <c r="EX75" s="1">
        <v>505</v>
      </c>
      <c r="EY75" s="7">
        <v>1.107111</v>
      </c>
      <c r="EZ75" s="1">
        <v>507</v>
      </c>
      <c r="FB75" s="3">
        <v>7</v>
      </c>
      <c r="FC75" s="3">
        <v>8</v>
      </c>
      <c r="FD75" s="1">
        <v>0</v>
      </c>
      <c r="FE75" s="1">
        <v>0</v>
      </c>
      <c r="FF75" s="1">
        <v>0</v>
      </c>
      <c r="FG75" s="1">
        <v>0</v>
      </c>
      <c r="FH75">
        <v>517</v>
      </c>
      <c r="FJ75" s="3">
        <v>71</v>
      </c>
      <c r="FK75" s="3">
        <v>72</v>
      </c>
      <c r="FL75" s="1">
        <v>0</v>
      </c>
      <c r="FM75" s="1">
        <v>0</v>
      </c>
      <c r="FN75" s="1">
        <v>0</v>
      </c>
      <c r="FO75" s="1">
        <v>0</v>
      </c>
      <c r="FR75" s="3">
        <v>21</v>
      </c>
      <c r="FS75" s="3">
        <v>22</v>
      </c>
      <c r="FT75" s="1">
        <v>45.161290000000001</v>
      </c>
      <c r="FU75" s="1">
        <v>14</v>
      </c>
      <c r="FV75" s="1">
        <v>3.225806</v>
      </c>
      <c r="FW75" s="1">
        <v>1</v>
      </c>
      <c r="FZ75" s="3">
        <v>21</v>
      </c>
      <c r="GA75" s="3">
        <v>22</v>
      </c>
      <c r="GB75" s="1">
        <v>3.125</v>
      </c>
      <c r="GC75" s="1">
        <v>1</v>
      </c>
      <c r="GD75" s="1">
        <v>0</v>
      </c>
      <c r="GE75" s="1">
        <v>0</v>
      </c>
      <c r="HF75" s="3">
        <v>71</v>
      </c>
      <c r="HG75" s="3">
        <v>72</v>
      </c>
      <c r="HH75" s="1">
        <v>3.125</v>
      </c>
      <c r="HI75" s="1">
        <v>1</v>
      </c>
      <c r="HJ75" s="1">
        <v>0</v>
      </c>
      <c r="HK75" s="1">
        <v>0</v>
      </c>
      <c r="JA75" s="3"/>
      <c r="JB75" s="3"/>
      <c r="JC75" s="1"/>
      <c r="JD75" s="1"/>
      <c r="JE75" s="1"/>
      <c r="JF75" s="1"/>
    </row>
    <row r="76" spans="22:266" customFormat="1" ht="15">
      <c r="V76" s="4"/>
      <c r="W76" s="4"/>
      <c r="BJ76" s="1">
        <v>200071952</v>
      </c>
      <c r="BK76" s="1">
        <v>1</v>
      </c>
      <c r="BT76" s="1">
        <v>151618</v>
      </c>
      <c r="BU76" s="1">
        <v>1</v>
      </c>
      <c r="CD76" s="1">
        <v>249027840</v>
      </c>
      <c r="CE76" s="1">
        <v>1</v>
      </c>
      <c r="CN76" s="1"/>
      <c r="CO76" s="1"/>
      <c r="CX76" s="3">
        <v>72000000</v>
      </c>
      <c r="CY76" s="3">
        <v>73000000</v>
      </c>
      <c r="CZ76" s="1">
        <v>96.356281999999993</v>
      </c>
      <c r="DA76" s="1">
        <v>1649502.017</v>
      </c>
      <c r="DB76" s="1">
        <v>3.3121999999999999E-2</v>
      </c>
      <c r="DC76" s="1">
        <v>567</v>
      </c>
      <c r="EP76" s="7">
        <v>10.703472999999999</v>
      </c>
      <c r="EQ76" s="1">
        <v>508</v>
      </c>
      <c r="ER76" s="1">
        <v>191.78802399999998</v>
      </c>
      <c r="ES76" s="1">
        <v>494</v>
      </c>
      <c r="EW76" s="7">
        <v>1.292708</v>
      </c>
      <c r="EX76" s="1">
        <v>510</v>
      </c>
      <c r="EY76" s="7">
        <v>1.108617</v>
      </c>
      <c r="EZ76" s="1">
        <v>497</v>
      </c>
      <c r="FB76" s="3">
        <v>8</v>
      </c>
      <c r="FC76" s="3">
        <v>9</v>
      </c>
      <c r="FD76" s="1">
        <v>0</v>
      </c>
      <c r="FE76" s="1">
        <v>0</v>
      </c>
      <c r="FF76" s="1">
        <v>0</v>
      </c>
      <c r="FG76" s="1">
        <v>0</v>
      </c>
      <c r="FH76">
        <v>517</v>
      </c>
      <c r="FJ76" s="3">
        <v>72</v>
      </c>
      <c r="FK76" s="3">
        <v>73</v>
      </c>
      <c r="FL76" s="1">
        <v>0</v>
      </c>
      <c r="FM76" s="1">
        <v>0</v>
      </c>
      <c r="FN76" s="1">
        <v>0</v>
      </c>
      <c r="FO76" s="1">
        <v>0</v>
      </c>
      <c r="FR76" s="3">
        <v>22</v>
      </c>
      <c r="FS76" s="3">
        <v>23</v>
      </c>
      <c r="FT76" s="1">
        <v>41.935484000000002</v>
      </c>
      <c r="FU76" s="1">
        <v>13</v>
      </c>
      <c r="FV76" s="1">
        <v>9.6774190000000004</v>
      </c>
      <c r="FW76" s="1">
        <v>3</v>
      </c>
      <c r="FZ76" s="3">
        <v>22</v>
      </c>
      <c r="GA76" s="3">
        <v>23</v>
      </c>
      <c r="GB76" s="1">
        <v>3.125</v>
      </c>
      <c r="GC76" s="1">
        <v>1</v>
      </c>
      <c r="GD76" s="1">
        <v>0</v>
      </c>
      <c r="GE76" s="1">
        <v>0</v>
      </c>
      <c r="HF76" s="3">
        <v>72</v>
      </c>
      <c r="HG76" s="3">
        <v>73</v>
      </c>
      <c r="HH76" s="1">
        <v>3.125</v>
      </c>
      <c r="HI76" s="1">
        <v>1</v>
      </c>
      <c r="HJ76" s="1">
        <v>0</v>
      </c>
      <c r="HK76" s="1">
        <v>0</v>
      </c>
      <c r="JA76" s="4"/>
      <c r="JB76" s="4"/>
    </row>
    <row r="77" spans="22:266" customFormat="1" ht="15">
      <c r="BJ77" s="1">
        <v>200857297</v>
      </c>
      <c r="BK77" s="1">
        <v>1</v>
      </c>
      <c r="BT77" s="1">
        <v>156611</v>
      </c>
      <c r="BU77" s="1">
        <v>1</v>
      </c>
      <c r="CD77" s="1">
        <v>249031470</v>
      </c>
      <c r="CE77" s="1">
        <v>1</v>
      </c>
      <c r="CN77" s="1"/>
      <c r="CO77" s="1"/>
      <c r="CX77" s="3">
        <v>73000000</v>
      </c>
      <c r="CY77" s="3">
        <v>74000000</v>
      </c>
      <c r="CZ77" s="1">
        <v>96.323160999999999</v>
      </c>
      <c r="DA77" s="1">
        <v>1648935.017</v>
      </c>
      <c r="DB77" s="1">
        <v>6.3438999999999995E-2</v>
      </c>
      <c r="DC77" s="1">
        <v>1086</v>
      </c>
      <c r="EP77" s="7">
        <v>10.715074999999999</v>
      </c>
      <c r="EQ77" s="1">
        <v>503</v>
      </c>
      <c r="ER77" s="1">
        <v>193.24139399999999</v>
      </c>
      <c r="ES77" s="1">
        <v>503</v>
      </c>
      <c r="EW77" s="7">
        <v>1.2928569999999999</v>
      </c>
      <c r="EX77" s="1">
        <v>512</v>
      </c>
      <c r="EY77" s="7">
        <v>1.1093649999999999</v>
      </c>
      <c r="EZ77" s="1">
        <v>507</v>
      </c>
      <c r="FB77" s="3">
        <v>9</v>
      </c>
      <c r="FC77" s="3">
        <v>10</v>
      </c>
      <c r="FD77" s="1">
        <v>0</v>
      </c>
      <c r="FE77" s="1">
        <v>0</v>
      </c>
      <c r="FF77" s="1">
        <v>0</v>
      </c>
      <c r="FG77" s="1">
        <v>0</v>
      </c>
      <c r="FH77">
        <v>517</v>
      </c>
      <c r="FJ77" s="3">
        <v>73</v>
      </c>
      <c r="FK77" s="3">
        <v>74</v>
      </c>
      <c r="FL77" s="1">
        <v>0</v>
      </c>
      <c r="FM77" s="1">
        <v>0</v>
      </c>
      <c r="FN77" s="1">
        <v>0</v>
      </c>
      <c r="FO77" s="1">
        <v>0</v>
      </c>
      <c r="FR77" s="3">
        <v>23</v>
      </c>
      <c r="FS77" s="3">
        <v>24</v>
      </c>
      <c r="FT77" s="1">
        <v>32.258065000000002</v>
      </c>
      <c r="FU77" s="1">
        <v>10</v>
      </c>
      <c r="FV77" s="1">
        <v>6.451613</v>
      </c>
      <c r="FW77" s="1">
        <v>2</v>
      </c>
      <c r="FZ77" s="3">
        <v>23</v>
      </c>
      <c r="GA77" s="3">
        <v>24</v>
      </c>
      <c r="GB77" s="1">
        <v>3.125</v>
      </c>
      <c r="GC77" s="1">
        <v>1</v>
      </c>
      <c r="GD77" s="1">
        <v>0</v>
      </c>
      <c r="GE77" s="1">
        <v>0</v>
      </c>
      <c r="HF77" s="3">
        <v>73</v>
      </c>
      <c r="HG77" s="3">
        <v>74</v>
      </c>
      <c r="HH77" s="1">
        <v>3.125</v>
      </c>
      <c r="HI77" s="1">
        <v>1</v>
      </c>
      <c r="HJ77" s="1">
        <v>0</v>
      </c>
      <c r="HK77" s="1">
        <v>0</v>
      </c>
    </row>
    <row r="78" spans="22:266" customFormat="1" ht="15">
      <c r="BJ78" s="1">
        <v>201803295</v>
      </c>
      <c r="BK78" s="1">
        <v>1</v>
      </c>
      <c r="BT78" s="1">
        <v>166503</v>
      </c>
      <c r="BU78" s="1">
        <v>1</v>
      </c>
      <c r="CD78" s="1">
        <v>250473109</v>
      </c>
      <c r="CE78" s="1">
        <v>1</v>
      </c>
      <c r="CN78" s="1"/>
      <c r="CO78" s="1"/>
      <c r="CX78" s="3">
        <v>74000000</v>
      </c>
      <c r="CY78" s="3">
        <v>75000000</v>
      </c>
      <c r="CZ78" s="1">
        <v>96.259721999999996</v>
      </c>
      <c r="DA78" s="1">
        <v>1647849.017</v>
      </c>
      <c r="DB78" s="1">
        <v>0</v>
      </c>
      <c r="DC78" s="1">
        <v>0</v>
      </c>
      <c r="EP78" s="7">
        <v>10.721667</v>
      </c>
      <c r="EQ78" s="1">
        <v>507</v>
      </c>
      <c r="ER78" s="1">
        <v>194.87879999999998</v>
      </c>
      <c r="ES78" s="1">
        <v>500</v>
      </c>
      <c r="EW78" s="7">
        <v>1.298986</v>
      </c>
      <c r="EX78" s="1">
        <v>507</v>
      </c>
      <c r="EY78" s="7">
        <v>1.110312</v>
      </c>
      <c r="EZ78" s="1">
        <v>499</v>
      </c>
      <c r="FB78" s="3">
        <v>10</v>
      </c>
      <c r="FC78" s="3">
        <v>11</v>
      </c>
      <c r="FD78" s="1">
        <v>0</v>
      </c>
      <c r="FE78" s="1">
        <v>0</v>
      </c>
      <c r="FF78" s="1">
        <v>0</v>
      </c>
      <c r="FG78" s="1">
        <v>0</v>
      </c>
      <c r="FH78">
        <v>517</v>
      </c>
      <c r="FJ78" s="3">
        <v>74</v>
      </c>
      <c r="FK78" s="3">
        <v>75</v>
      </c>
      <c r="FL78" s="1">
        <v>0</v>
      </c>
      <c r="FM78" s="1">
        <v>0</v>
      </c>
      <c r="FN78" s="1">
        <v>0</v>
      </c>
      <c r="FO78" s="1">
        <v>0</v>
      </c>
      <c r="FR78" s="3">
        <v>24</v>
      </c>
      <c r="FS78" s="3">
        <v>25</v>
      </c>
      <c r="FT78" s="1">
        <v>25.806452</v>
      </c>
      <c r="FU78" s="1">
        <v>8</v>
      </c>
      <c r="FV78" s="1">
        <v>3.225806</v>
      </c>
      <c r="FW78" s="1">
        <v>1</v>
      </c>
      <c r="FZ78" s="3">
        <v>24</v>
      </c>
      <c r="GA78" s="3">
        <v>25</v>
      </c>
      <c r="GB78" s="1">
        <v>3.125</v>
      </c>
      <c r="GC78" s="1">
        <v>1</v>
      </c>
      <c r="GD78" s="1">
        <v>0</v>
      </c>
      <c r="GE78" s="1">
        <v>0</v>
      </c>
      <c r="HF78" s="3">
        <v>74</v>
      </c>
      <c r="HG78" s="3">
        <v>75</v>
      </c>
      <c r="HH78" s="1">
        <v>3.125</v>
      </c>
      <c r="HI78" s="1">
        <v>1</v>
      </c>
      <c r="HJ78" s="1">
        <v>0</v>
      </c>
      <c r="HK78" s="1">
        <v>0</v>
      </c>
    </row>
    <row r="79" spans="22:266" customFormat="1" ht="15">
      <c r="BJ79" s="1">
        <v>203328885</v>
      </c>
      <c r="BK79" s="1">
        <v>1</v>
      </c>
      <c r="BT79" s="1">
        <v>187722</v>
      </c>
      <c r="BU79" s="1">
        <v>1</v>
      </c>
      <c r="CD79" s="1">
        <v>252640190</v>
      </c>
      <c r="CE79" s="1">
        <v>1</v>
      </c>
      <c r="CN79" s="1"/>
      <c r="CO79" s="1"/>
      <c r="CX79" s="3">
        <v>75000000</v>
      </c>
      <c r="CY79" s="3">
        <v>76000000</v>
      </c>
      <c r="CZ79" s="1">
        <v>96.259721999999996</v>
      </c>
      <c r="DA79" s="1">
        <v>1647849.017</v>
      </c>
      <c r="DB79" s="1">
        <v>3.1778000000000001E-2</v>
      </c>
      <c r="DC79" s="1">
        <v>544</v>
      </c>
      <c r="EP79" s="7">
        <v>10.722393</v>
      </c>
      <c r="EQ79" s="1">
        <v>465</v>
      </c>
      <c r="ER79" s="1">
        <v>197.51827299999999</v>
      </c>
      <c r="ES79" s="1">
        <v>505</v>
      </c>
      <c r="EW79" s="7">
        <v>1.302281</v>
      </c>
      <c r="EX79" s="1">
        <v>502</v>
      </c>
      <c r="EY79" s="7">
        <v>1.1125589999999999</v>
      </c>
      <c r="EZ79" s="1">
        <v>501</v>
      </c>
      <c r="FB79" s="3">
        <v>11</v>
      </c>
      <c r="FC79" s="3">
        <v>12</v>
      </c>
      <c r="FD79" s="1">
        <v>0</v>
      </c>
      <c r="FE79" s="1">
        <v>0</v>
      </c>
      <c r="FF79" s="1">
        <v>0</v>
      </c>
      <c r="FG79" s="1">
        <v>0</v>
      </c>
      <c r="FH79">
        <v>517</v>
      </c>
      <c r="FJ79" s="3">
        <v>75</v>
      </c>
      <c r="FK79" s="3">
        <v>76</v>
      </c>
      <c r="FL79" s="1">
        <v>0</v>
      </c>
      <c r="FM79" s="1">
        <v>0</v>
      </c>
      <c r="FN79" s="1">
        <v>0</v>
      </c>
      <c r="FO79" s="1">
        <v>0</v>
      </c>
      <c r="FR79" s="3">
        <v>25</v>
      </c>
      <c r="FS79" s="3">
        <v>26</v>
      </c>
      <c r="FT79" s="1">
        <v>22.580645000000001</v>
      </c>
      <c r="FU79" s="1">
        <v>7</v>
      </c>
      <c r="FV79" s="1">
        <v>0</v>
      </c>
      <c r="FW79" s="1">
        <v>0</v>
      </c>
      <c r="FZ79" s="3">
        <v>25</v>
      </c>
      <c r="GA79" s="3">
        <v>26</v>
      </c>
      <c r="GB79" s="1">
        <v>3.125</v>
      </c>
      <c r="GC79" s="1">
        <v>1</v>
      </c>
      <c r="GD79" s="1">
        <v>3.125</v>
      </c>
      <c r="GE79" s="1">
        <v>1</v>
      </c>
      <c r="HF79" s="3">
        <v>75</v>
      </c>
      <c r="HG79" s="3">
        <v>76</v>
      </c>
      <c r="HH79" s="1">
        <v>3.125</v>
      </c>
      <c r="HI79" s="1">
        <v>1</v>
      </c>
      <c r="HJ79" s="1">
        <v>0</v>
      </c>
      <c r="HK79" s="1">
        <v>0</v>
      </c>
    </row>
    <row r="80" spans="22:266" customFormat="1" ht="15">
      <c r="BJ80" s="1">
        <v>206837975</v>
      </c>
      <c r="BK80" s="1">
        <v>1</v>
      </c>
      <c r="BT80" s="1">
        <v>201844</v>
      </c>
      <c r="BU80" s="1">
        <v>1</v>
      </c>
      <c r="CD80" s="1">
        <v>254026672</v>
      </c>
      <c r="CE80" s="1">
        <v>1</v>
      </c>
      <c r="CN80" s="1"/>
      <c r="CO80" s="1"/>
      <c r="CX80" s="3">
        <v>76000000</v>
      </c>
      <c r="CY80" s="3">
        <v>77000000</v>
      </c>
      <c r="CZ80" s="1">
        <v>96.227943999999994</v>
      </c>
      <c r="DA80" s="1">
        <v>1647305.017</v>
      </c>
      <c r="DB80" s="1">
        <v>0</v>
      </c>
      <c r="DC80" s="1">
        <v>0</v>
      </c>
      <c r="EP80" s="7">
        <v>1.073161</v>
      </c>
      <c r="EQ80" s="1">
        <v>509</v>
      </c>
      <c r="ER80" s="1">
        <v>198.388081</v>
      </c>
      <c r="ES80" s="1">
        <v>492</v>
      </c>
      <c r="EW80" s="7">
        <v>1.3062369999999999</v>
      </c>
      <c r="EX80" s="1">
        <v>512</v>
      </c>
      <c r="EY80" s="7">
        <v>1.114061</v>
      </c>
      <c r="EZ80" s="1">
        <v>498</v>
      </c>
      <c r="FB80" s="3">
        <v>12</v>
      </c>
      <c r="FC80" s="3">
        <v>13</v>
      </c>
      <c r="FD80" s="1">
        <v>0</v>
      </c>
      <c r="FE80" s="1">
        <v>0</v>
      </c>
      <c r="FF80" s="1">
        <v>0</v>
      </c>
      <c r="FG80" s="1">
        <v>0</v>
      </c>
      <c r="FH80">
        <v>517</v>
      </c>
      <c r="FJ80" s="3">
        <v>76</v>
      </c>
      <c r="FK80" s="3">
        <v>77</v>
      </c>
      <c r="FL80" s="1">
        <v>0</v>
      </c>
      <c r="FM80" s="1">
        <v>0</v>
      </c>
      <c r="FN80" s="1">
        <v>0</v>
      </c>
      <c r="FO80" s="1">
        <v>0</v>
      </c>
      <c r="FR80" s="3">
        <v>26</v>
      </c>
      <c r="FS80" s="3">
        <v>27</v>
      </c>
      <c r="FT80" s="1">
        <v>22.580645000000001</v>
      </c>
      <c r="FU80" s="1">
        <v>7</v>
      </c>
      <c r="FV80" s="1">
        <v>3.225806</v>
      </c>
      <c r="FW80" s="1">
        <v>1</v>
      </c>
      <c r="FZ80" s="3">
        <v>26</v>
      </c>
      <c r="GA80" s="3">
        <v>27</v>
      </c>
      <c r="GB80" s="1">
        <v>0</v>
      </c>
      <c r="GC80" s="1">
        <v>0</v>
      </c>
      <c r="GD80" s="1">
        <v>0</v>
      </c>
      <c r="GE80" s="1">
        <v>0</v>
      </c>
      <c r="HF80" s="3">
        <v>76</v>
      </c>
      <c r="HG80" s="3">
        <v>77</v>
      </c>
      <c r="HH80" s="1">
        <v>3.125</v>
      </c>
      <c r="HI80" s="1">
        <v>1</v>
      </c>
      <c r="HJ80" s="1">
        <v>0</v>
      </c>
      <c r="HK80" s="1">
        <v>0</v>
      </c>
    </row>
    <row r="81" spans="62:219" customFormat="1" ht="15">
      <c r="BJ81" s="1">
        <v>210758992</v>
      </c>
      <c r="BK81" s="1">
        <v>1</v>
      </c>
      <c r="BT81" s="1">
        <v>207536</v>
      </c>
      <c r="BU81" s="1">
        <v>1</v>
      </c>
      <c r="CD81" s="1">
        <v>254098748</v>
      </c>
      <c r="CE81" s="1">
        <v>1</v>
      </c>
      <c r="CN81" s="1"/>
      <c r="CO81" s="1"/>
      <c r="CX81" s="3">
        <v>77000000</v>
      </c>
      <c r="CY81" s="3">
        <v>78000000</v>
      </c>
      <c r="CZ81" s="1">
        <v>96.227943999999994</v>
      </c>
      <c r="DA81" s="1">
        <v>1647305.017</v>
      </c>
      <c r="DB81" s="1">
        <v>0</v>
      </c>
      <c r="DC81" s="1">
        <v>0</v>
      </c>
      <c r="EP81" s="7">
        <v>1.073504</v>
      </c>
      <c r="EQ81" s="1">
        <v>505</v>
      </c>
      <c r="ER81" s="1">
        <v>201.78112299999998</v>
      </c>
      <c r="ES81" s="1">
        <v>493</v>
      </c>
      <c r="EW81" s="7">
        <v>1.313531</v>
      </c>
      <c r="EX81" s="1">
        <v>505</v>
      </c>
      <c r="EY81" s="7">
        <v>1.1154659999999998</v>
      </c>
      <c r="EZ81" s="1">
        <v>500</v>
      </c>
      <c r="FB81" s="3">
        <v>13</v>
      </c>
      <c r="FC81" s="3">
        <v>14</v>
      </c>
      <c r="FD81" s="1">
        <v>0</v>
      </c>
      <c r="FE81" s="1">
        <v>0</v>
      </c>
      <c r="FF81" s="1">
        <v>0</v>
      </c>
      <c r="FG81" s="1">
        <v>0</v>
      </c>
      <c r="FH81">
        <v>517</v>
      </c>
      <c r="FJ81" s="3">
        <v>77</v>
      </c>
      <c r="FK81" s="3">
        <v>78</v>
      </c>
      <c r="FL81" s="1">
        <v>0</v>
      </c>
      <c r="FM81" s="1">
        <v>0</v>
      </c>
      <c r="FN81" s="1">
        <v>0</v>
      </c>
      <c r="FO81" s="1">
        <v>0</v>
      </c>
      <c r="FR81" s="3">
        <v>27</v>
      </c>
      <c r="FS81" s="3">
        <v>28</v>
      </c>
      <c r="FT81" s="1">
        <v>19.354838999999998</v>
      </c>
      <c r="FU81" s="1">
        <v>6</v>
      </c>
      <c r="FV81" s="1">
        <v>3.225806</v>
      </c>
      <c r="FW81" s="1">
        <v>1</v>
      </c>
      <c r="FZ81" s="3">
        <v>27</v>
      </c>
      <c r="GA81" s="3">
        <v>28</v>
      </c>
      <c r="GB81" s="1">
        <v>0</v>
      </c>
      <c r="GC81" s="1">
        <v>0</v>
      </c>
      <c r="GD81" s="1">
        <v>0</v>
      </c>
      <c r="GE81" s="1">
        <v>0</v>
      </c>
      <c r="HF81" s="3">
        <v>77</v>
      </c>
      <c r="HG81" s="3">
        <v>78</v>
      </c>
      <c r="HH81" s="1">
        <v>3.125</v>
      </c>
      <c r="HI81" s="1">
        <v>1</v>
      </c>
      <c r="HJ81" s="1">
        <v>0</v>
      </c>
      <c r="HK81" s="1">
        <v>0</v>
      </c>
    </row>
    <row r="82" spans="62:219" customFormat="1" ht="15">
      <c r="BJ82" s="1">
        <v>213044764</v>
      </c>
      <c r="BK82" s="1">
        <v>1</v>
      </c>
      <c r="BT82" s="1">
        <v>207773</v>
      </c>
      <c r="BU82" s="1">
        <v>1</v>
      </c>
      <c r="CD82" s="1">
        <v>255556372</v>
      </c>
      <c r="CE82" s="1">
        <v>1</v>
      </c>
      <c r="CN82" s="1"/>
      <c r="CO82" s="1"/>
      <c r="CX82" s="3">
        <v>78000000</v>
      </c>
      <c r="CY82" s="3">
        <v>79000000</v>
      </c>
      <c r="CZ82" s="1">
        <v>96.227943999999994</v>
      </c>
      <c r="DA82" s="1">
        <v>1647305.017</v>
      </c>
      <c r="DB82" s="1">
        <v>0</v>
      </c>
      <c r="DC82" s="1">
        <v>0</v>
      </c>
      <c r="EP82" s="7">
        <v>10.748096</v>
      </c>
      <c r="EQ82" s="1">
        <v>500</v>
      </c>
      <c r="ER82" s="1">
        <v>203.664658</v>
      </c>
      <c r="ES82" s="1">
        <v>511</v>
      </c>
      <c r="EW82" s="7">
        <v>1.3204669999999998</v>
      </c>
      <c r="EX82" s="1">
        <v>492</v>
      </c>
      <c r="EY82" s="7">
        <v>1.117783</v>
      </c>
      <c r="EZ82" s="1">
        <v>504</v>
      </c>
      <c r="FB82" s="3">
        <v>14</v>
      </c>
      <c r="FC82" s="3">
        <v>15</v>
      </c>
      <c r="FD82" s="1">
        <v>0</v>
      </c>
      <c r="FE82" s="1">
        <v>0</v>
      </c>
      <c r="FF82" s="1">
        <v>0</v>
      </c>
      <c r="FG82" s="1">
        <v>0</v>
      </c>
      <c r="FH82">
        <v>517</v>
      </c>
      <c r="FJ82" s="3">
        <v>78</v>
      </c>
      <c r="FK82" s="3">
        <v>79</v>
      </c>
      <c r="FL82" s="1">
        <v>0</v>
      </c>
      <c r="FM82" s="1">
        <v>0</v>
      </c>
      <c r="FN82" s="1">
        <v>0</v>
      </c>
      <c r="FO82" s="1">
        <v>0</v>
      </c>
      <c r="FR82" s="3">
        <v>28</v>
      </c>
      <c r="FS82" s="3">
        <v>29</v>
      </c>
      <c r="FT82" s="1">
        <v>16.129031999999999</v>
      </c>
      <c r="FU82" s="1">
        <v>5</v>
      </c>
      <c r="FV82" s="1">
        <v>6.451613</v>
      </c>
      <c r="FW82" s="1">
        <v>2</v>
      </c>
      <c r="FZ82" s="3">
        <v>28</v>
      </c>
      <c r="GA82" s="3">
        <v>29</v>
      </c>
      <c r="GB82" s="1">
        <v>0</v>
      </c>
      <c r="GC82" s="1">
        <v>0</v>
      </c>
      <c r="GD82" s="1">
        <v>0</v>
      </c>
      <c r="GE82" s="1">
        <v>0</v>
      </c>
      <c r="HF82" s="3">
        <v>78</v>
      </c>
      <c r="HG82" s="3">
        <v>79</v>
      </c>
      <c r="HH82" s="1">
        <v>3.125</v>
      </c>
      <c r="HI82" s="1">
        <v>1</v>
      </c>
      <c r="HJ82" s="1">
        <v>0</v>
      </c>
      <c r="HK82" s="1">
        <v>0</v>
      </c>
    </row>
    <row r="83" spans="62:219" customFormat="1" ht="15">
      <c r="BJ83" s="1">
        <v>217802823</v>
      </c>
      <c r="BK83" s="1">
        <v>1</v>
      </c>
      <c r="BT83" s="1">
        <v>213438</v>
      </c>
      <c r="BU83" s="1">
        <v>1</v>
      </c>
      <c r="CD83" s="1">
        <v>255718153</v>
      </c>
      <c r="CE83" s="1">
        <v>1</v>
      </c>
      <c r="CN83" s="1"/>
      <c r="CO83" s="1"/>
      <c r="CX83" s="3">
        <v>79000000</v>
      </c>
      <c r="CY83" s="3">
        <v>80000000</v>
      </c>
      <c r="CZ83" s="1">
        <v>96.227943999999994</v>
      </c>
      <c r="DA83" s="1">
        <v>1647305.017</v>
      </c>
      <c r="DB83" s="1">
        <v>0</v>
      </c>
      <c r="DC83" s="1">
        <v>0</v>
      </c>
      <c r="EP83" s="7">
        <v>107.49940799999999</v>
      </c>
      <c r="EQ83" s="1">
        <v>500</v>
      </c>
      <c r="ER83" s="1">
        <v>204.53955199999999</v>
      </c>
      <c r="ES83" s="1">
        <v>500</v>
      </c>
      <c r="EW83" s="7">
        <v>1.3253429999999999</v>
      </c>
      <c r="EX83" s="1">
        <v>512</v>
      </c>
      <c r="EY83" s="7">
        <v>1.119399</v>
      </c>
      <c r="EZ83" s="1">
        <v>502</v>
      </c>
      <c r="FB83" s="3">
        <v>15</v>
      </c>
      <c r="FC83" s="3">
        <v>16</v>
      </c>
      <c r="FD83" s="1">
        <v>0</v>
      </c>
      <c r="FE83" s="1">
        <v>0</v>
      </c>
      <c r="FF83" s="1">
        <v>0</v>
      </c>
      <c r="FG83" s="1">
        <v>0</v>
      </c>
      <c r="FH83">
        <v>517</v>
      </c>
      <c r="FJ83" s="3">
        <v>79</v>
      </c>
      <c r="FK83" s="3">
        <v>80</v>
      </c>
      <c r="FL83" s="1">
        <v>0</v>
      </c>
      <c r="FM83" s="1">
        <v>0</v>
      </c>
      <c r="FN83" s="1">
        <v>0</v>
      </c>
      <c r="FO83" s="1">
        <v>0</v>
      </c>
      <c r="FR83" s="3">
        <v>29</v>
      </c>
      <c r="FS83" s="3">
        <v>30</v>
      </c>
      <c r="FT83" s="1">
        <v>9.6774190000000004</v>
      </c>
      <c r="FU83" s="1">
        <v>3</v>
      </c>
      <c r="FV83" s="1">
        <v>0</v>
      </c>
      <c r="FW83" s="1">
        <v>0</v>
      </c>
      <c r="FZ83" s="3">
        <v>29</v>
      </c>
      <c r="GA83" s="3">
        <v>30</v>
      </c>
      <c r="GB83" s="1">
        <v>0</v>
      </c>
      <c r="GC83" s="1">
        <v>0</v>
      </c>
      <c r="GD83" s="1">
        <v>0</v>
      </c>
      <c r="GE83" s="1">
        <v>0</v>
      </c>
      <c r="HF83" s="3">
        <v>79</v>
      </c>
      <c r="HG83" s="3">
        <v>80</v>
      </c>
      <c r="HH83" s="1">
        <v>3.125</v>
      </c>
      <c r="HI83" s="1">
        <v>1</v>
      </c>
      <c r="HJ83" s="1">
        <v>0</v>
      </c>
      <c r="HK83" s="1">
        <v>0</v>
      </c>
    </row>
    <row r="84" spans="62:219" customFormat="1" ht="15">
      <c r="BJ84" s="1">
        <v>218633619</v>
      </c>
      <c r="BK84" s="1">
        <v>1</v>
      </c>
      <c r="BT84" s="1">
        <v>221188</v>
      </c>
      <c r="BU84" s="1">
        <v>1</v>
      </c>
      <c r="CD84" s="1">
        <v>256231906</v>
      </c>
      <c r="CE84" s="1">
        <v>1</v>
      </c>
      <c r="CN84" s="1"/>
      <c r="CO84" s="1"/>
      <c r="CX84" s="3">
        <v>80000000</v>
      </c>
      <c r="CY84" s="3">
        <v>81000000</v>
      </c>
      <c r="CZ84" s="1">
        <v>96.227943999999994</v>
      </c>
      <c r="DA84" s="1">
        <v>1647305.017</v>
      </c>
      <c r="DB84" s="1">
        <v>0</v>
      </c>
      <c r="DC84" s="1">
        <v>0</v>
      </c>
      <c r="EP84" s="7">
        <v>10.760095999999999</v>
      </c>
      <c r="EQ84" s="1">
        <v>502</v>
      </c>
      <c r="ER84" s="1">
        <v>204.84306999999998</v>
      </c>
      <c r="ES84" s="1">
        <v>492</v>
      </c>
      <c r="EW84" s="7">
        <v>1.333E-3</v>
      </c>
      <c r="EX84" s="1">
        <v>571</v>
      </c>
      <c r="EY84" s="7">
        <v>11.194196</v>
      </c>
      <c r="EZ84" s="1">
        <v>513</v>
      </c>
      <c r="FB84" s="3">
        <v>16</v>
      </c>
      <c r="FC84" s="3">
        <v>17</v>
      </c>
      <c r="FD84" s="1">
        <v>0</v>
      </c>
      <c r="FE84" s="1">
        <v>0</v>
      </c>
      <c r="FF84" s="1">
        <v>0</v>
      </c>
      <c r="FG84" s="1">
        <v>0</v>
      </c>
      <c r="FH84">
        <v>517</v>
      </c>
      <c r="FJ84" s="3">
        <v>80</v>
      </c>
      <c r="FK84" s="3">
        <v>81</v>
      </c>
      <c r="FL84" s="1">
        <v>0</v>
      </c>
      <c r="FM84" s="1">
        <v>0</v>
      </c>
      <c r="FN84" s="1">
        <v>0</v>
      </c>
      <c r="FO84" s="1">
        <v>0</v>
      </c>
      <c r="FR84" s="3">
        <v>30</v>
      </c>
      <c r="FS84" s="3">
        <v>31</v>
      </c>
      <c r="FT84" s="1">
        <v>9.6774190000000004</v>
      </c>
      <c r="FU84" s="1">
        <v>3</v>
      </c>
      <c r="FV84" s="1">
        <v>6.451613</v>
      </c>
      <c r="FW84" s="1">
        <v>2</v>
      </c>
      <c r="FZ84" s="3">
        <v>30</v>
      </c>
      <c r="GA84" s="3">
        <v>31</v>
      </c>
      <c r="GB84" s="1">
        <v>0</v>
      </c>
      <c r="GC84" s="1">
        <v>0</v>
      </c>
      <c r="GD84" s="1">
        <v>0</v>
      </c>
      <c r="GE84" s="1">
        <v>0</v>
      </c>
      <c r="HF84" s="3">
        <v>80</v>
      </c>
      <c r="HG84" s="3">
        <v>81</v>
      </c>
      <c r="HH84" s="1">
        <v>3.125</v>
      </c>
      <c r="HI84" s="1">
        <v>1</v>
      </c>
      <c r="HJ84" s="1">
        <v>0</v>
      </c>
      <c r="HK84" s="1">
        <v>0</v>
      </c>
    </row>
    <row r="85" spans="62:219" customFormat="1" ht="15">
      <c r="BJ85" s="1">
        <v>220136282</v>
      </c>
      <c r="BK85" s="1">
        <v>1</v>
      </c>
      <c r="BT85" s="1">
        <v>254771</v>
      </c>
      <c r="BU85" s="1">
        <v>1</v>
      </c>
      <c r="CD85" s="1">
        <v>256292016</v>
      </c>
      <c r="CE85" s="1">
        <v>1</v>
      </c>
      <c r="CN85" s="1"/>
      <c r="CO85" s="1"/>
      <c r="CX85" s="3">
        <v>81000000</v>
      </c>
      <c r="CY85" s="3">
        <v>82000000</v>
      </c>
      <c r="CZ85" s="1">
        <v>96.227943999999994</v>
      </c>
      <c r="DA85" s="1">
        <v>1647305.017</v>
      </c>
      <c r="DB85" s="1">
        <v>0</v>
      </c>
      <c r="DC85" s="1">
        <v>0</v>
      </c>
      <c r="EP85" s="7">
        <v>107.800776</v>
      </c>
      <c r="EQ85" s="1">
        <v>500</v>
      </c>
      <c r="ER85" s="1">
        <v>205.36975999999999</v>
      </c>
      <c r="ES85" s="1">
        <v>504</v>
      </c>
      <c r="EW85" s="7">
        <v>1.3333279999999998</v>
      </c>
      <c r="EX85" s="1">
        <v>505</v>
      </c>
      <c r="EY85" s="7">
        <v>1.120098</v>
      </c>
      <c r="EZ85" s="1">
        <v>503</v>
      </c>
      <c r="FB85" s="3">
        <v>17</v>
      </c>
      <c r="FC85" s="3">
        <v>18</v>
      </c>
      <c r="FD85" s="1">
        <v>0</v>
      </c>
      <c r="FE85" s="1">
        <v>0</v>
      </c>
      <c r="FF85" s="1">
        <v>0</v>
      </c>
      <c r="FG85" s="1">
        <v>0</v>
      </c>
      <c r="FH85">
        <v>517</v>
      </c>
      <c r="FJ85" s="3">
        <v>81</v>
      </c>
      <c r="FK85" s="3">
        <v>82</v>
      </c>
      <c r="FL85" s="1">
        <v>0</v>
      </c>
      <c r="FM85" s="1">
        <v>0</v>
      </c>
      <c r="FN85" s="1">
        <v>0</v>
      </c>
      <c r="FO85" s="1">
        <v>0</v>
      </c>
      <c r="FR85" s="3">
        <v>31</v>
      </c>
      <c r="FS85" s="3">
        <v>32</v>
      </c>
      <c r="FT85" s="1">
        <v>3.225806</v>
      </c>
      <c r="FU85" s="1">
        <v>1</v>
      </c>
      <c r="FV85" s="1">
        <v>0</v>
      </c>
      <c r="FW85" s="1">
        <v>0</v>
      </c>
      <c r="FZ85" s="3">
        <v>31</v>
      </c>
      <c r="GA85" s="3">
        <v>32</v>
      </c>
      <c r="GB85" s="1">
        <v>0</v>
      </c>
      <c r="GC85" s="1">
        <v>0</v>
      </c>
      <c r="GD85" s="1">
        <v>0</v>
      </c>
      <c r="GE85" s="1">
        <v>0</v>
      </c>
      <c r="HF85" s="3">
        <v>81</v>
      </c>
      <c r="HG85" s="3">
        <v>82</v>
      </c>
      <c r="HH85" s="1">
        <v>3.125</v>
      </c>
      <c r="HI85" s="1">
        <v>1</v>
      </c>
      <c r="HJ85" s="1">
        <v>0</v>
      </c>
      <c r="HK85" s="1">
        <v>0</v>
      </c>
    </row>
    <row r="86" spans="62:219" customFormat="1" ht="15">
      <c r="BJ86" s="1">
        <v>222855780</v>
      </c>
      <c r="BK86" s="1">
        <v>1</v>
      </c>
      <c r="BT86" s="1">
        <v>279275</v>
      </c>
      <c r="BU86" s="1">
        <v>1</v>
      </c>
      <c r="CD86" s="1">
        <v>259831306</v>
      </c>
      <c r="CE86" s="1">
        <v>1</v>
      </c>
      <c r="CN86" s="1"/>
      <c r="CO86" s="1"/>
      <c r="CX86" s="3">
        <v>82000000</v>
      </c>
      <c r="CY86" s="3">
        <v>83000000</v>
      </c>
      <c r="CZ86" s="1">
        <v>96.227943999999994</v>
      </c>
      <c r="DA86" s="1">
        <v>1647305.017</v>
      </c>
      <c r="DB86" s="1">
        <v>0</v>
      </c>
      <c r="DC86" s="1">
        <v>0</v>
      </c>
      <c r="EP86" s="7">
        <v>107.85598399999999</v>
      </c>
      <c r="EQ86" s="1">
        <v>505</v>
      </c>
      <c r="ER86" s="1">
        <v>206.51695099999998</v>
      </c>
      <c r="ES86" s="1">
        <v>1007</v>
      </c>
      <c r="EW86" s="7">
        <v>1.3335619999999999</v>
      </c>
      <c r="EX86" s="1">
        <v>496</v>
      </c>
      <c r="EY86" s="7">
        <v>1.1214679999999999</v>
      </c>
      <c r="EZ86" s="1">
        <v>503</v>
      </c>
      <c r="FB86" s="3">
        <v>18</v>
      </c>
      <c r="FC86" s="3">
        <v>19</v>
      </c>
      <c r="FD86" s="1">
        <v>0</v>
      </c>
      <c r="FE86" s="1">
        <v>0</v>
      </c>
      <c r="FF86" s="1">
        <v>0</v>
      </c>
      <c r="FG86" s="1">
        <v>0</v>
      </c>
      <c r="FH86">
        <v>517</v>
      </c>
      <c r="FJ86" s="3">
        <v>82</v>
      </c>
      <c r="FK86" s="3">
        <v>83</v>
      </c>
      <c r="FL86" s="1">
        <v>0</v>
      </c>
      <c r="FM86" s="1">
        <v>0</v>
      </c>
      <c r="FN86" s="1">
        <v>0</v>
      </c>
      <c r="FO86" s="1">
        <v>0</v>
      </c>
      <c r="FR86" s="3">
        <v>32</v>
      </c>
      <c r="FS86" s="3">
        <v>33</v>
      </c>
      <c r="FT86" s="1">
        <v>3.225806</v>
      </c>
      <c r="FU86" s="1">
        <v>1</v>
      </c>
      <c r="FV86" s="1">
        <v>0</v>
      </c>
      <c r="FW86" s="1">
        <v>0</v>
      </c>
      <c r="FZ86" s="3">
        <v>32</v>
      </c>
      <c r="GA86" s="3">
        <v>33</v>
      </c>
      <c r="GB86" s="1">
        <v>0</v>
      </c>
      <c r="GC86" s="1">
        <v>0</v>
      </c>
      <c r="GD86" s="1">
        <v>0</v>
      </c>
      <c r="GE86" s="1">
        <v>0</v>
      </c>
      <c r="HF86" s="3">
        <v>82</v>
      </c>
      <c r="HG86" s="3">
        <v>83</v>
      </c>
      <c r="HH86" s="1">
        <v>3.125</v>
      </c>
      <c r="HI86" s="1">
        <v>1</v>
      </c>
      <c r="HJ86" s="1">
        <v>0</v>
      </c>
      <c r="HK86" s="1">
        <v>0</v>
      </c>
    </row>
    <row r="87" spans="62:219" customFormat="1" ht="15">
      <c r="BJ87" s="1">
        <v>223718520</v>
      </c>
      <c r="BK87" s="1">
        <v>1</v>
      </c>
      <c r="BT87" s="1">
        <v>288094</v>
      </c>
      <c r="BU87" s="1">
        <v>1</v>
      </c>
      <c r="CD87" s="1">
        <v>260491104</v>
      </c>
      <c r="CE87" s="1">
        <v>1</v>
      </c>
      <c r="CN87" s="1"/>
      <c r="CO87" s="1"/>
      <c r="CX87" s="3">
        <v>83000000</v>
      </c>
      <c r="CY87" s="3">
        <v>84000000</v>
      </c>
      <c r="CZ87" s="1">
        <v>96.227943999999994</v>
      </c>
      <c r="DA87" s="1">
        <v>1647305.017</v>
      </c>
      <c r="DB87" s="1">
        <v>0</v>
      </c>
      <c r="DC87" s="1">
        <v>0</v>
      </c>
      <c r="EP87" s="7">
        <v>107.971031</v>
      </c>
      <c r="EQ87" s="1">
        <v>501</v>
      </c>
      <c r="ER87" s="1">
        <v>208.39402999999999</v>
      </c>
      <c r="ES87" s="1">
        <v>524</v>
      </c>
      <c r="EW87" s="7">
        <v>1.339548</v>
      </c>
      <c r="EX87" s="1">
        <v>496</v>
      </c>
      <c r="EY87" s="7">
        <v>1.12252</v>
      </c>
      <c r="EZ87" s="1">
        <v>507</v>
      </c>
      <c r="FB87" s="3">
        <v>19</v>
      </c>
      <c r="FC87" s="3">
        <v>20</v>
      </c>
      <c r="FD87" s="1">
        <v>0</v>
      </c>
      <c r="FE87" s="1">
        <v>0</v>
      </c>
      <c r="FF87" s="1">
        <v>0</v>
      </c>
      <c r="FG87" s="1">
        <v>0</v>
      </c>
      <c r="FH87">
        <v>517</v>
      </c>
      <c r="FJ87" s="3">
        <v>83</v>
      </c>
      <c r="FK87" s="3">
        <v>84</v>
      </c>
      <c r="FL87" s="1">
        <v>0</v>
      </c>
      <c r="FM87" s="1">
        <v>0</v>
      </c>
      <c r="FN87" s="1">
        <v>0</v>
      </c>
      <c r="FO87" s="1">
        <v>0</v>
      </c>
      <c r="FR87" s="3">
        <v>33</v>
      </c>
      <c r="FS87" s="3">
        <v>34</v>
      </c>
      <c r="FT87" s="1">
        <v>3.225806</v>
      </c>
      <c r="FU87" s="1">
        <v>1</v>
      </c>
      <c r="FV87" s="1">
        <v>0</v>
      </c>
      <c r="FW87" s="1">
        <v>0</v>
      </c>
      <c r="FZ87" s="3">
        <v>33</v>
      </c>
      <c r="GA87" s="3">
        <v>34</v>
      </c>
      <c r="GB87" s="1">
        <v>0</v>
      </c>
      <c r="GC87" s="1">
        <v>0</v>
      </c>
      <c r="GD87" s="1">
        <v>0</v>
      </c>
      <c r="GE87" s="1">
        <v>0</v>
      </c>
      <c r="HF87" s="3">
        <v>83</v>
      </c>
      <c r="HG87" s="3">
        <v>84</v>
      </c>
      <c r="HH87" s="1">
        <v>3.125</v>
      </c>
      <c r="HI87" s="1">
        <v>1</v>
      </c>
      <c r="HJ87" s="1">
        <v>0</v>
      </c>
      <c r="HK87" s="1">
        <v>0</v>
      </c>
    </row>
    <row r="88" spans="62:219" customFormat="1" ht="15">
      <c r="BJ88" s="1">
        <v>224895536</v>
      </c>
      <c r="BK88" s="1">
        <v>1</v>
      </c>
      <c r="BT88" s="1">
        <v>350052</v>
      </c>
      <c r="BU88" s="1">
        <v>1</v>
      </c>
      <c r="CD88" s="1">
        <v>262019536</v>
      </c>
      <c r="CE88" s="1">
        <v>1</v>
      </c>
      <c r="CN88" s="1"/>
      <c r="CO88" s="1"/>
      <c r="CX88" s="3">
        <v>84000000</v>
      </c>
      <c r="CY88" s="3">
        <v>85000000</v>
      </c>
      <c r="CZ88" s="1">
        <v>96.227943999999994</v>
      </c>
      <c r="DA88" s="1">
        <v>1647305.017</v>
      </c>
      <c r="DB88" s="1">
        <v>0</v>
      </c>
      <c r="DC88" s="1">
        <v>0</v>
      </c>
      <c r="EP88" s="7">
        <v>108.06836899999999</v>
      </c>
      <c r="EQ88" s="1">
        <v>507</v>
      </c>
      <c r="ER88" s="1">
        <v>208.50697599999998</v>
      </c>
      <c r="ES88" s="1">
        <v>501</v>
      </c>
      <c r="EW88" s="7">
        <v>1.3422449999999999</v>
      </c>
      <c r="EX88" s="1">
        <v>499</v>
      </c>
      <c r="EY88" s="7">
        <v>1.1228050000000001</v>
      </c>
      <c r="EZ88" s="1">
        <v>501</v>
      </c>
      <c r="FB88" s="3">
        <v>20</v>
      </c>
      <c r="FC88" s="3">
        <v>21</v>
      </c>
      <c r="FD88" s="1">
        <v>0</v>
      </c>
      <c r="FE88" s="1">
        <v>0</v>
      </c>
      <c r="FF88" s="1">
        <v>0</v>
      </c>
      <c r="FG88" s="1">
        <v>0</v>
      </c>
      <c r="FH88">
        <v>517</v>
      </c>
      <c r="FJ88" s="3">
        <v>84</v>
      </c>
      <c r="FK88" s="3">
        <v>85</v>
      </c>
      <c r="FL88" s="1">
        <v>0</v>
      </c>
      <c r="FM88" s="1">
        <v>0</v>
      </c>
      <c r="FN88" s="1">
        <v>0</v>
      </c>
      <c r="FO88" s="1">
        <v>0</v>
      </c>
      <c r="FR88" s="3">
        <v>34</v>
      </c>
      <c r="FS88" s="3">
        <v>35</v>
      </c>
      <c r="FT88" s="1">
        <v>3.225806</v>
      </c>
      <c r="FU88" s="1">
        <v>1</v>
      </c>
      <c r="FV88" s="1">
        <v>0</v>
      </c>
      <c r="FW88" s="1">
        <v>0</v>
      </c>
      <c r="FZ88" s="3">
        <v>34</v>
      </c>
      <c r="GA88" s="3">
        <v>35</v>
      </c>
      <c r="GB88" s="1">
        <v>0</v>
      </c>
      <c r="GC88" s="1">
        <v>0</v>
      </c>
      <c r="GD88" s="1">
        <v>0</v>
      </c>
      <c r="GE88" s="1">
        <v>0</v>
      </c>
      <c r="HF88" s="3">
        <v>84</v>
      </c>
      <c r="HG88" s="3">
        <v>85</v>
      </c>
      <c r="HH88" s="1">
        <v>3.125</v>
      </c>
      <c r="HI88" s="1">
        <v>1</v>
      </c>
      <c r="HJ88" s="1">
        <v>0</v>
      </c>
      <c r="HK88" s="1">
        <v>0</v>
      </c>
    </row>
    <row r="89" spans="62:219" customFormat="1" ht="15">
      <c r="BJ89" s="1">
        <v>228689770</v>
      </c>
      <c r="BK89" s="1">
        <v>1</v>
      </c>
      <c r="BT89" s="1">
        <v>361505</v>
      </c>
      <c r="BU89" s="1">
        <v>1</v>
      </c>
      <c r="CD89" s="1">
        <v>264115807</v>
      </c>
      <c r="CE89" s="1">
        <v>1</v>
      </c>
      <c r="CN89" s="1"/>
      <c r="CO89" s="1"/>
      <c r="CX89" s="3">
        <v>85000000</v>
      </c>
      <c r="CY89" s="3">
        <v>86000000</v>
      </c>
      <c r="CZ89" s="1">
        <v>96.227943999999994</v>
      </c>
      <c r="DA89" s="1">
        <v>1647305.017</v>
      </c>
      <c r="DB89" s="1">
        <v>0</v>
      </c>
      <c r="DC89" s="1">
        <v>0</v>
      </c>
      <c r="EP89" s="7">
        <v>10.814753</v>
      </c>
      <c r="EQ89" s="1">
        <v>499</v>
      </c>
      <c r="ER89" s="1">
        <v>212.84201999999999</v>
      </c>
      <c r="ES89" s="1">
        <v>498</v>
      </c>
      <c r="EW89" s="7">
        <v>0.13436799999999999</v>
      </c>
      <c r="EX89" s="1">
        <v>506</v>
      </c>
      <c r="EY89" s="7">
        <v>1.1233959999999998</v>
      </c>
      <c r="EZ89" s="1">
        <v>506</v>
      </c>
      <c r="FB89" s="3">
        <v>21</v>
      </c>
      <c r="FC89" s="3">
        <v>22</v>
      </c>
      <c r="FD89" s="1">
        <v>0</v>
      </c>
      <c r="FE89" s="1">
        <v>0</v>
      </c>
      <c r="FF89" s="1">
        <v>0</v>
      </c>
      <c r="FG89" s="1">
        <v>0</v>
      </c>
      <c r="FH89">
        <v>517</v>
      </c>
      <c r="FJ89" s="3">
        <v>85</v>
      </c>
      <c r="FK89" s="3">
        <v>86</v>
      </c>
      <c r="FL89" s="1">
        <v>0</v>
      </c>
      <c r="FM89" s="1">
        <v>0</v>
      </c>
      <c r="FN89" s="1">
        <v>0</v>
      </c>
      <c r="FO89" s="1">
        <v>0</v>
      </c>
      <c r="FR89" s="3">
        <v>35</v>
      </c>
      <c r="FS89" s="3">
        <v>36</v>
      </c>
      <c r="FT89" s="1">
        <v>3.225806</v>
      </c>
      <c r="FU89" s="1">
        <v>1</v>
      </c>
      <c r="FV89" s="1">
        <v>0</v>
      </c>
      <c r="FW89" s="1">
        <v>0</v>
      </c>
      <c r="FZ89" s="3">
        <v>35</v>
      </c>
      <c r="GA89" s="3">
        <v>36</v>
      </c>
      <c r="GB89" s="1">
        <v>0</v>
      </c>
      <c r="GC89" s="1">
        <v>0</v>
      </c>
      <c r="GD89" s="1">
        <v>0</v>
      </c>
      <c r="GE89" s="1">
        <v>0</v>
      </c>
      <c r="HF89" s="3">
        <v>85</v>
      </c>
      <c r="HG89" s="3">
        <v>86</v>
      </c>
      <c r="HH89" s="1">
        <v>3.125</v>
      </c>
      <c r="HI89" s="1">
        <v>1</v>
      </c>
      <c r="HJ89" s="1">
        <v>3.125</v>
      </c>
      <c r="HK89" s="1">
        <v>1</v>
      </c>
    </row>
    <row r="90" spans="62:219" customFormat="1" ht="15">
      <c r="BJ90" s="1">
        <v>232144867</v>
      </c>
      <c r="BK90" s="1">
        <v>1</v>
      </c>
      <c r="BT90" s="1">
        <v>362376</v>
      </c>
      <c r="BU90" s="1">
        <v>1</v>
      </c>
      <c r="CD90" s="1">
        <v>264581643</v>
      </c>
      <c r="CE90" s="1">
        <v>1</v>
      </c>
      <c r="CN90" s="1"/>
      <c r="CO90" s="1"/>
      <c r="CX90" s="3">
        <v>86000000</v>
      </c>
      <c r="CY90" s="3">
        <v>87000000</v>
      </c>
      <c r="CZ90" s="1">
        <v>96.227943999999994</v>
      </c>
      <c r="DA90" s="1">
        <v>1647305.017</v>
      </c>
      <c r="DB90" s="1">
        <v>3.2946000000000003E-2</v>
      </c>
      <c r="DC90" s="1">
        <v>564</v>
      </c>
      <c r="EP90" s="7">
        <v>10.826917999999999</v>
      </c>
      <c r="EQ90" s="1">
        <v>503</v>
      </c>
      <c r="ER90" s="1">
        <v>21.469885999999999</v>
      </c>
      <c r="ES90" s="1">
        <v>506</v>
      </c>
      <c r="EW90" s="7">
        <v>1.3441E-2</v>
      </c>
      <c r="EX90" s="1">
        <v>8597</v>
      </c>
      <c r="EY90" s="7">
        <v>1.1237740000000001</v>
      </c>
      <c r="EZ90" s="1">
        <v>500</v>
      </c>
      <c r="FB90" s="3">
        <v>22</v>
      </c>
      <c r="FC90" s="3">
        <v>23</v>
      </c>
      <c r="FD90" s="1">
        <v>0</v>
      </c>
      <c r="FE90" s="1">
        <v>0</v>
      </c>
      <c r="FF90" s="1">
        <v>0</v>
      </c>
      <c r="FG90" s="1">
        <v>0</v>
      </c>
      <c r="FH90">
        <v>517</v>
      </c>
      <c r="FJ90" s="3">
        <v>86</v>
      </c>
      <c r="FK90" s="3">
        <v>87</v>
      </c>
      <c r="FL90" s="1">
        <v>0</v>
      </c>
      <c r="FM90" s="1">
        <v>0</v>
      </c>
      <c r="FN90" s="1">
        <v>0</v>
      </c>
      <c r="FO90" s="1">
        <v>0</v>
      </c>
      <c r="FR90" s="3">
        <v>36</v>
      </c>
      <c r="FS90" s="3">
        <v>37</v>
      </c>
      <c r="FT90" s="1">
        <v>3.225806</v>
      </c>
      <c r="FU90" s="1">
        <v>1</v>
      </c>
      <c r="FV90" s="1">
        <v>3.225806</v>
      </c>
      <c r="FW90" s="1">
        <v>1</v>
      </c>
      <c r="FZ90" s="3">
        <v>36</v>
      </c>
      <c r="GA90" s="3">
        <v>37</v>
      </c>
      <c r="GB90" s="1">
        <v>0</v>
      </c>
      <c r="GC90" s="1">
        <v>0</v>
      </c>
      <c r="GD90" s="1">
        <v>0</v>
      </c>
      <c r="GE90" s="1">
        <v>0</v>
      </c>
      <c r="HF90" s="3">
        <v>86</v>
      </c>
      <c r="HG90" s="3">
        <v>87</v>
      </c>
      <c r="HH90" s="1">
        <v>0</v>
      </c>
      <c r="HI90" s="1">
        <v>0</v>
      </c>
      <c r="HJ90" s="1">
        <v>0</v>
      </c>
      <c r="HK90" s="1">
        <v>0</v>
      </c>
    </row>
    <row r="91" spans="62:219" customFormat="1" ht="15">
      <c r="BJ91" s="1">
        <v>232736601</v>
      </c>
      <c r="BK91" s="1">
        <v>1</v>
      </c>
      <c r="BT91" s="1">
        <v>384327</v>
      </c>
      <c r="BU91" s="1">
        <v>1</v>
      </c>
      <c r="CD91" s="1">
        <v>264869951</v>
      </c>
      <c r="CE91" s="1">
        <v>1</v>
      </c>
      <c r="CN91" s="1"/>
      <c r="CO91" s="1"/>
      <c r="CX91" s="3">
        <v>87000000</v>
      </c>
      <c r="CY91" s="3">
        <v>88000000</v>
      </c>
      <c r="CZ91" s="1">
        <v>96.194997000000001</v>
      </c>
      <c r="DA91" s="1">
        <v>1646741.017</v>
      </c>
      <c r="DB91" s="1">
        <v>0</v>
      </c>
      <c r="DC91" s="1">
        <v>0</v>
      </c>
      <c r="EP91" s="7">
        <v>108.41089599999999</v>
      </c>
      <c r="EQ91" s="1">
        <v>502</v>
      </c>
      <c r="ER91" s="1">
        <v>214.84921599999998</v>
      </c>
      <c r="ES91" s="1">
        <v>497</v>
      </c>
      <c r="EW91" s="7">
        <v>1.353083</v>
      </c>
      <c r="EX91" s="1">
        <v>490</v>
      </c>
      <c r="EY91" s="7">
        <v>1.1238429999999999</v>
      </c>
      <c r="EZ91" s="1">
        <v>506</v>
      </c>
      <c r="FB91" s="3">
        <v>23</v>
      </c>
      <c r="FC91" s="3">
        <v>24</v>
      </c>
      <c r="FD91" s="1">
        <v>0</v>
      </c>
      <c r="FE91" s="1">
        <v>0</v>
      </c>
      <c r="FF91" s="1">
        <v>0</v>
      </c>
      <c r="FG91" s="1">
        <v>0</v>
      </c>
      <c r="FH91">
        <v>517</v>
      </c>
      <c r="FJ91" s="3">
        <v>87</v>
      </c>
      <c r="FK91" s="3">
        <v>88</v>
      </c>
      <c r="FL91" s="1">
        <v>0</v>
      </c>
      <c r="FM91" s="1">
        <v>0</v>
      </c>
      <c r="FN91" s="1">
        <v>0</v>
      </c>
      <c r="FO91" s="1">
        <v>0</v>
      </c>
      <c r="FR91" s="3">
        <v>37</v>
      </c>
      <c r="FS91" s="3">
        <v>38</v>
      </c>
      <c r="FT91" s="1">
        <v>0</v>
      </c>
      <c r="FU91" s="1">
        <v>0</v>
      </c>
      <c r="FV91" s="1">
        <v>0</v>
      </c>
      <c r="FW91" s="1">
        <v>0</v>
      </c>
      <c r="FZ91" s="3">
        <v>37</v>
      </c>
      <c r="GA91" s="3">
        <v>38</v>
      </c>
      <c r="GB91" s="1">
        <v>0</v>
      </c>
      <c r="GC91" s="1">
        <v>0</v>
      </c>
      <c r="GD91" s="1">
        <v>0</v>
      </c>
      <c r="GE91" s="1">
        <v>0</v>
      </c>
      <c r="HF91" s="3">
        <v>87</v>
      </c>
      <c r="HG91" s="3">
        <v>88</v>
      </c>
      <c r="HH91" s="1">
        <v>0</v>
      </c>
      <c r="HI91" s="1">
        <v>0</v>
      </c>
      <c r="HJ91" s="1">
        <v>0</v>
      </c>
      <c r="HK91" s="1">
        <v>0</v>
      </c>
    </row>
    <row r="92" spans="62:219" customFormat="1" ht="15">
      <c r="BJ92" s="1">
        <v>233261984</v>
      </c>
      <c r="BK92" s="1">
        <v>1</v>
      </c>
      <c r="BT92" s="1">
        <v>405279</v>
      </c>
      <c r="BU92" s="1">
        <v>1</v>
      </c>
      <c r="CD92" s="1">
        <v>267908861</v>
      </c>
      <c r="CE92" s="1">
        <v>1</v>
      </c>
      <c r="CN92" s="1"/>
      <c r="CO92" s="1"/>
      <c r="CX92" s="3">
        <v>88000000</v>
      </c>
      <c r="CY92" s="3">
        <v>89000000</v>
      </c>
      <c r="CZ92" s="1">
        <v>96.194997000000001</v>
      </c>
      <c r="DA92" s="1">
        <v>1646741.017</v>
      </c>
      <c r="DB92" s="1">
        <v>0</v>
      </c>
      <c r="DC92" s="1">
        <v>0</v>
      </c>
      <c r="EP92" s="7">
        <v>10.853403</v>
      </c>
      <c r="EQ92" s="1">
        <v>506</v>
      </c>
      <c r="ER92" s="1">
        <v>217.10029899999998</v>
      </c>
      <c r="ES92" s="1">
        <v>508</v>
      </c>
      <c r="EW92" s="7">
        <v>0.13555300000000001</v>
      </c>
      <c r="EX92" s="1">
        <v>510</v>
      </c>
      <c r="EY92" s="7">
        <v>1.124206</v>
      </c>
      <c r="EZ92" s="1">
        <v>504</v>
      </c>
      <c r="FB92" s="3">
        <v>24</v>
      </c>
      <c r="FC92" s="3">
        <v>25</v>
      </c>
      <c r="FD92" s="1">
        <v>0</v>
      </c>
      <c r="FE92" s="1">
        <v>0</v>
      </c>
      <c r="FF92" s="1">
        <v>0</v>
      </c>
      <c r="FG92" s="1">
        <v>0</v>
      </c>
      <c r="FH92">
        <v>517</v>
      </c>
      <c r="FJ92" s="3">
        <v>88</v>
      </c>
      <c r="FK92" s="3">
        <v>89</v>
      </c>
      <c r="FL92" s="1">
        <v>0</v>
      </c>
      <c r="FM92" s="1">
        <v>0</v>
      </c>
      <c r="FN92" s="1">
        <v>0</v>
      </c>
      <c r="FO92" s="1">
        <v>0</v>
      </c>
      <c r="FR92" s="3">
        <v>38</v>
      </c>
      <c r="FS92" s="3">
        <v>39</v>
      </c>
      <c r="FT92" s="1">
        <v>0</v>
      </c>
      <c r="FU92" s="1">
        <v>0</v>
      </c>
      <c r="FV92" s="1">
        <v>0</v>
      </c>
      <c r="FW92" s="1">
        <v>0</v>
      </c>
      <c r="FZ92" s="3">
        <v>38</v>
      </c>
      <c r="GA92" s="3">
        <v>39</v>
      </c>
      <c r="GB92" s="1">
        <v>0</v>
      </c>
      <c r="GC92" s="1">
        <v>0</v>
      </c>
      <c r="GD92" s="1">
        <v>0</v>
      </c>
      <c r="GE92" s="1">
        <v>0</v>
      </c>
      <c r="HF92" s="3">
        <v>88</v>
      </c>
      <c r="HG92" s="3">
        <v>89</v>
      </c>
      <c r="HH92" s="1">
        <v>0</v>
      </c>
      <c r="HI92" s="1">
        <v>0</v>
      </c>
      <c r="HJ92" s="1">
        <v>0</v>
      </c>
      <c r="HK92" s="1">
        <v>0</v>
      </c>
    </row>
    <row r="93" spans="62:219" customFormat="1" ht="15">
      <c r="BJ93" s="1">
        <v>235641549</v>
      </c>
      <c r="BK93" s="1">
        <v>1</v>
      </c>
      <c r="BT93" s="1">
        <v>466575</v>
      </c>
      <c r="BU93" s="1">
        <v>1</v>
      </c>
      <c r="CD93" s="1">
        <v>269611921</v>
      </c>
      <c r="CE93" s="1">
        <v>1</v>
      </c>
      <c r="CN93" s="1"/>
      <c r="CO93" s="1"/>
      <c r="CX93" s="3">
        <v>89000000</v>
      </c>
      <c r="CY93" s="3">
        <v>90000000</v>
      </c>
      <c r="CZ93" s="1">
        <v>96.194997000000001</v>
      </c>
      <c r="DA93" s="1">
        <v>1646741.017</v>
      </c>
      <c r="DB93" s="1">
        <v>5.4325999999999999E-2</v>
      </c>
      <c r="DC93" s="1">
        <v>930</v>
      </c>
      <c r="EP93" s="7">
        <v>10.862164</v>
      </c>
      <c r="EQ93" s="1">
        <v>504</v>
      </c>
      <c r="ER93" s="1">
        <v>219.35783999999998</v>
      </c>
      <c r="ES93" s="1">
        <v>500</v>
      </c>
      <c r="EW93" s="7">
        <v>1.355575</v>
      </c>
      <c r="EX93" s="1">
        <v>506</v>
      </c>
      <c r="EY93" s="7">
        <v>1.126617</v>
      </c>
      <c r="EZ93" s="1">
        <v>486</v>
      </c>
      <c r="FB93" s="3">
        <v>25</v>
      </c>
      <c r="FC93" s="3">
        <v>26</v>
      </c>
      <c r="FD93" s="1">
        <v>0</v>
      </c>
      <c r="FE93" s="1">
        <v>0</v>
      </c>
      <c r="FF93" s="1">
        <v>0</v>
      </c>
      <c r="FG93" s="1">
        <v>0</v>
      </c>
      <c r="FH93">
        <v>517</v>
      </c>
      <c r="FJ93" s="3">
        <v>89</v>
      </c>
      <c r="FK93" s="3">
        <v>90</v>
      </c>
      <c r="FL93" s="1">
        <v>0</v>
      </c>
      <c r="FM93" s="1">
        <v>0</v>
      </c>
      <c r="FN93" s="1">
        <v>0</v>
      </c>
      <c r="FO93" s="1">
        <v>0</v>
      </c>
      <c r="FR93" s="3">
        <v>39</v>
      </c>
      <c r="FS93" s="3">
        <v>40</v>
      </c>
      <c r="FT93" s="1">
        <v>0</v>
      </c>
      <c r="FU93" s="1">
        <v>0</v>
      </c>
      <c r="FV93" s="1">
        <v>0</v>
      </c>
      <c r="FW93" s="1">
        <v>0</v>
      </c>
      <c r="FZ93" s="3">
        <v>39</v>
      </c>
      <c r="GA93" s="3">
        <v>40</v>
      </c>
      <c r="GB93" s="1">
        <v>0</v>
      </c>
      <c r="GC93" s="1">
        <v>0</v>
      </c>
      <c r="GD93" s="1">
        <v>0</v>
      </c>
      <c r="GE93" s="1">
        <v>0</v>
      </c>
      <c r="HF93" s="3">
        <v>89</v>
      </c>
      <c r="HG93" s="3">
        <v>90</v>
      </c>
      <c r="HH93" s="1">
        <v>0</v>
      </c>
      <c r="HI93" s="1">
        <v>0</v>
      </c>
      <c r="HJ93" s="1">
        <v>0</v>
      </c>
      <c r="HK93" s="1">
        <v>0</v>
      </c>
    </row>
    <row r="94" spans="62:219" customFormat="1" ht="15">
      <c r="BJ94" s="1">
        <v>235995241</v>
      </c>
      <c r="BK94" s="1">
        <v>1</v>
      </c>
      <c r="BT94" s="1">
        <v>468212</v>
      </c>
      <c r="BU94" s="1">
        <v>1</v>
      </c>
      <c r="CD94" s="1">
        <v>270839952</v>
      </c>
      <c r="CE94" s="1">
        <v>1</v>
      </c>
      <c r="CN94" s="1"/>
      <c r="CO94" s="1"/>
      <c r="CX94" s="3">
        <v>90000000</v>
      </c>
      <c r="CY94" s="3">
        <v>91000000</v>
      </c>
      <c r="CZ94" s="1">
        <v>96.140670999999998</v>
      </c>
      <c r="DA94" s="1">
        <v>1645811.017</v>
      </c>
      <c r="DB94" s="1">
        <v>0</v>
      </c>
      <c r="DC94" s="1">
        <v>0</v>
      </c>
      <c r="EP94" s="7">
        <v>108.75712</v>
      </c>
      <c r="EQ94" s="1">
        <v>499</v>
      </c>
      <c r="ER94" s="1">
        <v>220.78963999999999</v>
      </c>
      <c r="ES94" s="1">
        <v>498</v>
      </c>
      <c r="EW94" s="7">
        <v>0.13616799999999998</v>
      </c>
      <c r="EX94" s="1">
        <v>515</v>
      </c>
      <c r="EY94" s="7">
        <v>1.127127</v>
      </c>
      <c r="EZ94" s="1">
        <v>507</v>
      </c>
      <c r="FB94" s="3">
        <v>26</v>
      </c>
      <c r="FC94" s="3">
        <v>27</v>
      </c>
      <c r="FD94" s="1">
        <v>0</v>
      </c>
      <c r="FE94" s="1">
        <v>0</v>
      </c>
      <c r="FF94" s="1">
        <v>0</v>
      </c>
      <c r="FG94" s="1">
        <v>0</v>
      </c>
      <c r="FH94">
        <v>517</v>
      </c>
      <c r="FJ94" s="3">
        <v>90</v>
      </c>
      <c r="FK94" s="3">
        <v>91</v>
      </c>
      <c r="FL94" s="1">
        <v>0</v>
      </c>
      <c r="FM94" s="1">
        <v>0</v>
      </c>
      <c r="FN94" s="1">
        <v>0</v>
      </c>
      <c r="FO94" s="1">
        <v>0</v>
      </c>
      <c r="FR94" s="3">
        <v>40</v>
      </c>
      <c r="FS94" s="3" t="s">
        <v>269</v>
      </c>
      <c r="FT94" s="1">
        <v>0</v>
      </c>
      <c r="FU94" s="1">
        <v>0</v>
      </c>
      <c r="FV94" s="1">
        <v>0</v>
      </c>
      <c r="FW94" s="1">
        <v>0</v>
      </c>
      <c r="FZ94" s="3">
        <v>40</v>
      </c>
      <c r="GA94" s="3" t="s">
        <v>269</v>
      </c>
      <c r="GB94" s="1">
        <v>0</v>
      </c>
      <c r="GC94" s="1">
        <v>0</v>
      </c>
      <c r="GD94" s="1">
        <v>0</v>
      </c>
      <c r="GE94" s="1">
        <v>0</v>
      </c>
      <c r="HF94" s="3">
        <v>90</v>
      </c>
      <c r="HG94" s="3">
        <v>91</v>
      </c>
      <c r="HH94" s="1">
        <v>0</v>
      </c>
      <c r="HI94" s="1">
        <v>0</v>
      </c>
      <c r="HJ94" s="1">
        <v>0</v>
      </c>
      <c r="HK94" s="1">
        <v>0</v>
      </c>
    </row>
    <row r="95" spans="62:219" customFormat="1" ht="15">
      <c r="BJ95" s="1">
        <v>236255666</v>
      </c>
      <c r="BK95" s="1">
        <v>1</v>
      </c>
      <c r="BT95" s="1">
        <v>480648</v>
      </c>
      <c r="BU95" s="1">
        <v>1</v>
      </c>
      <c r="CD95" s="1">
        <v>271068548</v>
      </c>
      <c r="CE95" s="1">
        <v>1</v>
      </c>
      <c r="CN95" s="1"/>
      <c r="CO95" s="1"/>
      <c r="CX95" s="3">
        <v>91000000</v>
      </c>
      <c r="CY95" s="3">
        <v>92000000</v>
      </c>
      <c r="CZ95" s="1">
        <v>96.140670999999998</v>
      </c>
      <c r="DA95" s="1">
        <v>1645811.017</v>
      </c>
      <c r="DB95" s="1">
        <v>0.111223</v>
      </c>
      <c r="DC95" s="1">
        <v>1904</v>
      </c>
      <c r="EP95" s="7">
        <v>10.886718</v>
      </c>
      <c r="EQ95" s="1">
        <v>508</v>
      </c>
      <c r="ER95" s="1">
        <v>220.84574999999998</v>
      </c>
      <c r="ES95" s="1">
        <v>508</v>
      </c>
      <c r="EW95" s="7">
        <v>0.13738699999999998</v>
      </c>
      <c r="EX95" s="1">
        <v>601</v>
      </c>
      <c r="EY95" s="7">
        <v>1.1271439999999999</v>
      </c>
      <c r="EZ95" s="1">
        <v>513</v>
      </c>
      <c r="FB95" s="3">
        <v>27</v>
      </c>
      <c r="FC95" s="3">
        <v>28</v>
      </c>
      <c r="FD95" s="1">
        <v>0</v>
      </c>
      <c r="FE95" s="1">
        <v>0</v>
      </c>
      <c r="FF95" s="1">
        <v>0</v>
      </c>
      <c r="FG95" s="1">
        <v>0</v>
      </c>
      <c r="FH95">
        <v>517</v>
      </c>
      <c r="FJ95" s="3">
        <v>91</v>
      </c>
      <c r="FK95" s="3">
        <v>92</v>
      </c>
      <c r="FL95" s="1">
        <v>0</v>
      </c>
      <c r="FM95" s="1">
        <v>0</v>
      </c>
      <c r="FN95" s="1">
        <v>0</v>
      </c>
      <c r="FO95" s="1">
        <v>0</v>
      </c>
      <c r="FR95" s="3"/>
      <c r="FS95" s="3"/>
      <c r="FT95" s="1"/>
      <c r="FU95" s="1"/>
      <c r="FV95" s="1"/>
      <c r="FW95" s="1"/>
      <c r="FZ95" s="3"/>
      <c r="GA95" s="3"/>
      <c r="GB95" s="1"/>
      <c r="GC95" s="1"/>
      <c r="GD95" s="1"/>
      <c r="GE95" s="1"/>
      <c r="HF95" s="3">
        <v>91</v>
      </c>
      <c r="HG95" s="3">
        <v>92</v>
      </c>
      <c r="HH95" s="1">
        <v>0</v>
      </c>
      <c r="HI95" s="1">
        <v>0</v>
      </c>
      <c r="HJ95" s="1">
        <v>0</v>
      </c>
      <c r="HK95" s="1">
        <v>0</v>
      </c>
    </row>
    <row r="96" spans="62:219" customFormat="1" ht="15">
      <c r="BJ96" s="1">
        <v>236745797</v>
      </c>
      <c r="BK96" s="1">
        <v>1</v>
      </c>
      <c r="BT96" s="1">
        <v>502042</v>
      </c>
      <c r="BU96" s="1">
        <v>1</v>
      </c>
      <c r="CD96" s="1">
        <v>271357816</v>
      </c>
      <c r="CE96" s="1">
        <v>1</v>
      </c>
      <c r="CN96" s="1"/>
      <c r="CO96" s="1"/>
      <c r="CX96" s="3">
        <v>92000000</v>
      </c>
      <c r="CY96" s="3">
        <v>93000000</v>
      </c>
      <c r="CZ96" s="1">
        <v>96.029448000000002</v>
      </c>
      <c r="DA96" s="1">
        <v>1643907.017</v>
      </c>
      <c r="DB96" s="1">
        <v>0</v>
      </c>
      <c r="DC96" s="1">
        <v>0</v>
      </c>
      <c r="EP96" s="7">
        <v>10.8878</v>
      </c>
      <c r="EQ96" s="1">
        <v>499</v>
      </c>
      <c r="ER96" s="1">
        <v>221.47977299999999</v>
      </c>
      <c r="ES96" s="1">
        <v>498</v>
      </c>
      <c r="EW96" s="7">
        <v>1.37748</v>
      </c>
      <c r="EX96" s="1">
        <v>510</v>
      </c>
      <c r="EY96" s="7">
        <v>1.1292689999999999</v>
      </c>
      <c r="EZ96" s="1">
        <v>504</v>
      </c>
      <c r="FB96" s="3">
        <v>28</v>
      </c>
      <c r="FC96" s="3">
        <v>29</v>
      </c>
      <c r="FD96" s="1">
        <v>0</v>
      </c>
      <c r="FE96" s="1">
        <v>0</v>
      </c>
      <c r="FF96" s="1">
        <v>0</v>
      </c>
      <c r="FG96" s="1">
        <v>0</v>
      </c>
      <c r="FH96">
        <v>517</v>
      </c>
      <c r="FJ96" s="3">
        <v>92</v>
      </c>
      <c r="FK96" s="3">
        <v>93</v>
      </c>
      <c r="FL96" s="1">
        <v>0</v>
      </c>
      <c r="FM96" s="1">
        <v>0</v>
      </c>
      <c r="FN96" s="1">
        <v>0</v>
      </c>
      <c r="FO96" s="1">
        <v>0</v>
      </c>
      <c r="FR96" s="4"/>
      <c r="FS96" s="4"/>
      <c r="FZ96" s="4"/>
      <c r="GA96" s="4"/>
      <c r="HF96" s="3">
        <v>92</v>
      </c>
      <c r="HG96" s="3">
        <v>93</v>
      </c>
      <c r="HH96" s="1">
        <v>0</v>
      </c>
      <c r="HI96" s="1">
        <v>0</v>
      </c>
      <c r="HJ96" s="1">
        <v>0</v>
      </c>
      <c r="HK96" s="1">
        <v>0</v>
      </c>
    </row>
    <row r="97" spans="62:219" customFormat="1" ht="15">
      <c r="BJ97" s="1">
        <v>237034803</v>
      </c>
      <c r="BK97" s="1">
        <v>1</v>
      </c>
      <c r="BT97" s="1">
        <v>506586</v>
      </c>
      <c r="BU97" s="1">
        <v>1</v>
      </c>
      <c r="CD97" s="1">
        <v>271386052</v>
      </c>
      <c r="CE97" s="1">
        <v>1</v>
      </c>
      <c r="CN97" s="1"/>
      <c r="CO97" s="1"/>
      <c r="CX97" s="3">
        <v>93000000</v>
      </c>
      <c r="CY97" s="3">
        <v>94000000</v>
      </c>
      <c r="CZ97" s="1">
        <v>96.029448000000002</v>
      </c>
      <c r="DA97" s="1">
        <v>1643907.017</v>
      </c>
      <c r="DB97" s="1">
        <v>6.3322000000000003E-2</v>
      </c>
      <c r="DC97" s="1">
        <v>1084</v>
      </c>
      <c r="EP97" s="7">
        <v>1.088881</v>
      </c>
      <c r="EQ97" s="1">
        <v>1598</v>
      </c>
      <c r="ER97" s="1">
        <v>221.49237499999998</v>
      </c>
      <c r="ES97" s="1">
        <v>494</v>
      </c>
      <c r="EW97" s="7">
        <v>1.38808</v>
      </c>
      <c r="EX97" s="1">
        <v>501</v>
      </c>
      <c r="EY97" s="7">
        <v>1.1296759999999999</v>
      </c>
      <c r="EZ97" s="1">
        <v>502</v>
      </c>
      <c r="FB97" s="3">
        <v>29</v>
      </c>
      <c r="FC97" s="3">
        <v>30</v>
      </c>
      <c r="FD97" s="1">
        <v>0</v>
      </c>
      <c r="FE97" s="1">
        <v>0</v>
      </c>
      <c r="FF97" s="1">
        <v>0</v>
      </c>
      <c r="FG97" s="1">
        <v>0</v>
      </c>
      <c r="FH97">
        <v>517</v>
      </c>
      <c r="FJ97" s="3">
        <v>93</v>
      </c>
      <c r="FK97" s="3">
        <v>94</v>
      </c>
      <c r="FL97" s="1">
        <v>0</v>
      </c>
      <c r="FM97" s="1">
        <v>0</v>
      </c>
      <c r="FN97" s="1">
        <v>0</v>
      </c>
      <c r="FO97" s="1">
        <v>0</v>
      </c>
      <c r="HF97" s="3">
        <v>93</v>
      </c>
      <c r="HG97" s="3">
        <v>94</v>
      </c>
      <c r="HH97" s="1">
        <v>0</v>
      </c>
      <c r="HI97" s="1">
        <v>0</v>
      </c>
      <c r="HJ97" s="1">
        <v>0</v>
      </c>
      <c r="HK97" s="1">
        <v>0</v>
      </c>
    </row>
    <row r="98" spans="62:219" customFormat="1" ht="15">
      <c r="BJ98" s="1">
        <v>240809847</v>
      </c>
      <c r="BK98" s="1">
        <v>1</v>
      </c>
      <c r="BT98" s="1">
        <v>516254</v>
      </c>
      <c r="BU98" s="1">
        <v>1</v>
      </c>
      <c r="CD98" s="1">
        <v>271980653</v>
      </c>
      <c r="CE98" s="1">
        <v>1</v>
      </c>
      <c r="CN98" s="1"/>
      <c r="CO98" s="1"/>
      <c r="CX98" s="3">
        <v>94000000</v>
      </c>
      <c r="CY98" s="3">
        <v>95000000</v>
      </c>
      <c r="CZ98" s="1">
        <v>95.966126000000003</v>
      </c>
      <c r="DA98" s="1">
        <v>1642823.017</v>
      </c>
      <c r="DB98" s="1">
        <v>1.9569E-2</v>
      </c>
      <c r="DC98" s="1">
        <v>335</v>
      </c>
      <c r="EP98" s="7">
        <v>10.893255999999999</v>
      </c>
      <c r="EQ98" s="1">
        <v>521</v>
      </c>
      <c r="ER98" s="1">
        <v>222.70976299999998</v>
      </c>
      <c r="ES98" s="1">
        <v>514</v>
      </c>
      <c r="EW98" s="7">
        <v>0.13905799999999999</v>
      </c>
      <c r="EX98" s="1">
        <v>501</v>
      </c>
      <c r="EY98" s="7">
        <v>1.131281</v>
      </c>
      <c r="EZ98" s="1">
        <v>500</v>
      </c>
      <c r="FB98" s="3">
        <v>30</v>
      </c>
      <c r="FC98" s="3">
        <v>31</v>
      </c>
      <c r="FD98" s="1">
        <v>0</v>
      </c>
      <c r="FE98" s="1">
        <v>0</v>
      </c>
      <c r="FF98" s="1">
        <v>0</v>
      </c>
      <c r="FG98" s="1">
        <v>0</v>
      </c>
      <c r="FH98">
        <v>517</v>
      </c>
      <c r="FJ98" s="3">
        <v>94</v>
      </c>
      <c r="FK98" s="3">
        <v>95</v>
      </c>
      <c r="FL98" s="1">
        <v>0</v>
      </c>
      <c r="FM98" s="1">
        <v>0</v>
      </c>
      <c r="FN98" s="1">
        <v>0</v>
      </c>
      <c r="FO98" s="1">
        <v>0</v>
      </c>
      <c r="HF98" s="3">
        <v>94</v>
      </c>
      <c r="HG98" s="3">
        <v>95</v>
      </c>
      <c r="HH98" s="1">
        <v>0</v>
      </c>
      <c r="HI98" s="1">
        <v>0</v>
      </c>
      <c r="HJ98" s="1">
        <v>0</v>
      </c>
      <c r="HK98" s="1">
        <v>0</v>
      </c>
    </row>
    <row r="99" spans="62:219" customFormat="1" ht="15">
      <c r="BJ99" s="1">
        <v>241506128</v>
      </c>
      <c r="BK99" s="1">
        <v>1</v>
      </c>
      <c r="BT99" s="1">
        <v>539072</v>
      </c>
      <c r="BU99" s="1">
        <v>1</v>
      </c>
      <c r="CD99" s="1">
        <v>272276832</v>
      </c>
      <c r="CE99" s="1">
        <v>1</v>
      </c>
      <c r="CN99" s="1"/>
      <c r="CO99" s="1"/>
      <c r="CX99" s="3">
        <v>95000000</v>
      </c>
      <c r="CY99" s="3">
        <v>96000000</v>
      </c>
      <c r="CZ99" s="1">
        <v>95.946556999999999</v>
      </c>
      <c r="DA99" s="1">
        <v>1642488.017</v>
      </c>
      <c r="DB99" s="1">
        <v>0</v>
      </c>
      <c r="DC99" s="1">
        <v>0</v>
      </c>
      <c r="EP99" s="7">
        <v>10.912030999999999</v>
      </c>
      <c r="EQ99" s="1">
        <v>502</v>
      </c>
      <c r="ER99" s="1">
        <v>222.92945699999999</v>
      </c>
      <c r="ES99" s="1">
        <v>502</v>
      </c>
      <c r="EW99" s="7">
        <v>0.14153399999999999</v>
      </c>
      <c r="EX99" s="1">
        <v>511</v>
      </c>
      <c r="EY99" s="7">
        <v>1.132083</v>
      </c>
      <c r="EZ99" s="1">
        <v>496</v>
      </c>
      <c r="FB99" s="3">
        <v>31</v>
      </c>
      <c r="FC99" s="3">
        <v>32</v>
      </c>
      <c r="FD99" s="1">
        <v>0</v>
      </c>
      <c r="FE99" s="1">
        <v>0</v>
      </c>
      <c r="FF99" s="1">
        <v>0</v>
      </c>
      <c r="FG99" s="1">
        <v>0</v>
      </c>
      <c r="FH99">
        <v>517</v>
      </c>
      <c r="FJ99" s="3">
        <v>95</v>
      </c>
      <c r="FK99" s="3">
        <v>96</v>
      </c>
      <c r="FL99" s="1">
        <v>0</v>
      </c>
      <c r="FM99" s="1">
        <v>0</v>
      </c>
      <c r="FN99" s="1">
        <v>0</v>
      </c>
      <c r="FO99" s="1">
        <v>0</v>
      </c>
      <c r="HF99" s="3">
        <v>95</v>
      </c>
      <c r="HG99" s="3">
        <v>96</v>
      </c>
      <c r="HH99" s="1">
        <v>0</v>
      </c>
      <c r="HI99" s="1">
        <v>0</v>
      </c>
      <c r="HJ99" s="1">
        <v>0</v>
      </c>
      <c r="HK99" s="1">
        <v>0</v>
      </c>
    </row>
    <row r="100" spans="62:219" customFormat="1" ht="15">
      <c r="BJ100" s="1">
        <v>242253221</v>
      </c>
      <c r="BK100" s="1">
        <v>1</v>
      </c>
      <c r="BT100" s="1">
        <v>542461</v>
      </c>
      <c r="BU100" s="1">
        <v>1</v>
      </c>
      <c r="CD100" s="1">
        <v>272988677</v>
      </c>
      <c r="CE100" s="1">
        <v>1</v>
      </c>
      <c r="CN100" s="1"/>
      <c r="CO100" s="1"/>
      <c r="CX100" s="3">
        <v>96000000</v>
      </c>
      <c r="CY100" s="3">
        <v>97000000</v>
      </c>
      <c r="CZ100" s="1">
        <v>95.946556999999999</v>
      </c>
      <c r="DA100" s="1">
        <v>1642488.017</v>
      </c>
      <c r="DB100" s="1">
        <v>3.4991000000000001E-2</v>
      </c>
      <c r="DC100" s="1">
        <v>599</v>
      </c>
      <c r="EP100" s="7">
        <v>10.941355</v>
      </c>
      <c r="EQ100" s="1">
        <v>500</v>
      </c>
      <c r="ER100" s="1">
        <v>2.2435619999999998</v>
      </c>
      <c r="ES100" s="1">
        <v>529</v>
      </c>
      <c r="EW100" s="7">
        <v>0.14161699999999999</v>
      </c>
      <c r="EX100" s="1">
        <v>505</v>
      </c>
      <c r="EY100" s="7">
        <v>1.1335009999999999</v>
      </c>
      <c r="EZ100" s="1">
        <v>506</v>
      </c>
      <c r="FB100" s="3">
        <v>32</v>
      </c>
      <c r="FC100" s="3">
        <v>33</v>
      </c>
      <c r="FD100" s="1">
        <v>0</v>
      </c>
      <c r="FE100" s="1">
        <v>0</v>
      </c>
      <c r="FF100" s="1">
        <v>0</v>
      </c>
      <c r="FG100" s="1">
        <v>0</v>
      </c>
      <c r="FH100">
        <v>517</v>
      </c>
      <c r="FJ100" s="3">
        <v>96</v>
      </c>
      <c r="FK100" s="3">
        <v>97</v>
      </c>
      <c r="FL100" s="1">
        <v>0</v>
      </c>
      <c r="FM100" s="1">
        <v>0</v>
      </c>
      <c r="FN100" s="1">
        <v>0</v>
      </c>
      <c r="FO100" s="1">
        <v>0</v>
      </c>
      <c r="HF100" s="3">
        <v>96</v>
      </c>
      <c r="HG100" s="3">
        <v>97</v>
      </c>
      <c r="HH100" s="1">
        <v>0</v>
      </c>
      <c r="HI100" s="1">
        <v>0</v>
      </c>
      <c r="HJ100" s="1">
        <v>0</v>
      </c>
      <c r="HK100" s="1">
        <v>0</v>
      </c>
    </row>
    <row r="101" spans="62:219" customFormat="1" ht="15">
      <c r="BJ101" s="1">
        <v>243894176</v>
      </c>
      <c r="BK101" s="1">
        <v>1</v>
      </c>
      <c r="BT101" s="1">
        <v>542647</v>
      </c>
      <c r="BU101" s="1">
        <v>1</v>
      </c>
      <c r="CD101" s="1">
        <v>273696517</v>
      </c>
      <c r="CE101" s="1">
        <v>1</v>
      </c>
      <c r="CN101" s="1"/>
      <c r="CO101" s="1"/>
      <c r="CX101" s="3">
        <v>97000000</v>
      </c>
      <c r="CY101" s="3">
        <v>98000000</v>
      </c>
      <c r="CZ101" s="1">
        <v>95.911565999999993</v>
      </c>
      <c r="DA101" s="1">
        <v>1641889.017</v>
      </c>
      <c r="DB101" s="1">
        <v>0</v>
      </c>
      <c r="DC101" s="1">
        <v>0</v>
      </c>
      <c r="EP101" s="7">
        <v>10.942553999999999</v>
      </c>
      <c r="EQ101" s="1">
        <v>496</v>
      </c>
      <c r="ER101" s="1">
        <v>226.580288</v>
      </c>
      <c r="ES101" s="1">
        <v>501</v>
      </c>
      <c r="EW101" s="7">
        <v>0.14197799999999999</v>
      </c>
      <c r="EX101" s="1">
        <v>603</v>
      </c>
      <c r="EY101" s="7">
        <v>1.1348780000000001</v>
      </c>
      <c r="EZ101" s="1">
        <v>490</v>
      </c>
      <c r="FB101" s="3">
        <v>33</v>
      </c>
      <c r="FC101" s="3">
        <v>34</v>
      </c>
      <c r="FD101" s="1">
        <v>0</v>
      </c>
      <c r="FE101" s="1">
        <v>0</v>
      </c>
      <c r="FF101" s="1">
        <v>0</v>
      </c>
      <c r="FG101" s="1">
        <v>0</v>
      </c>
      <c r="FH101">
        <v>517</v>
      </c>
      <c r="FJ101" s="3">
        <v>97</v>
      </c>
      <c r="FK101" s="3">
        <v>98</v>
      </c>
      <c r="FL101" s="1">
        <v>0</v>
      </c>
      <c r="FM101" s="1">
        <v>0</v>
      </c>
      <c r="FN101" s="1">
        <v>0</v>
      </c>
      <c r="FO101" s="1">
        <v>0</v>
      </c>
      <c r="HF101" s="3">
        <v>97</v>
      </c>
      <c r="HG101" s="3">
        <v>98</v>
      </c>
      <c r="HH101" s="1">
        <v>0</v>
      </c>
      <c r="HI101" s="1">
        <v>0</v>
      </c>
      <c r="HJ101" s="1">
        <v>0</v>
      </c>
      <c r="HK101" s="1">
        <v>0</v>
      </c>
    </row>
    <row r="102" spans="62:219" customFormat="1" ht="15">
      <c r="BJ102" s="1">
        <v>245201448</v>
      </c>
      <c r="BK102" s="1">
        <v>1</v>
      </c>
      <c r="BT102" s="1">
        <v>556367</v>
      </c>
      <c r="BU102" s="1">
        <v>1</v>
      </c>
      <c r="CD102" s="1">
        <v>274555913</v>
      </c>
      <c r="CE102" s="1">
        <v>1</v>
      </c>
      <c r="CN102" s="1"/>
      <c r="CO102" s="1"/>
      <c r="CX102" s="3">
        <v>98000000</v>
      </c>
      <c r="CY102" s="3">
        <v>99000000</v>
      </c>
      <c r="CZ102" s="1">
        <v>95.911565999999993</v>
      </c>
      <c r="DA102" s="1">
        <v>1641889.017</v>
      </c>
      <c r="DB102" s="1">
        <v>1.9569E-2</v>
      </c>
      <c r="DC102" s="1">
        <v>335</v>
      </c>
      <c r="EP102" s="7">
        <v>109.52798399999999</v>
      </c>
      <c r="EQ102" s="1">
        <v>499</v>
      </c>
      <c r="ER102" s="1">
        <v>228.65741799999998</v>
      </c>
      <c r="ES102" s="1">
        <v>486</v>
      </c>
      <c r="EW102" s="7">
        <v>0.14197899999999999</v>
      </c>
      <c r="EX102" s="1">
        <v>525</v>
      </c>
      <c r="EY102" s="7">
        <v>1.1355489999999999</v>
      </c>
      <c r="EZ102" s="1">
        <v>505</v>
      </c>
      <c r="FB102" s="3">
        <v>34</v>
      </c>
      <c r="FC102" s="3">
        <v>35</v>
      </c>
      <c r="FD102" s="1">
        <v>0</v>
      </c>
      <c r="FE102" s="1">
        <v>0</v>
      </c>
      <c r="FF102" s="1">
        <v>0</v>
      </c>
      <c r="FG102" s="1">
        <v>0</v>
      </c>
      <c r="FH102">
        <v>517</v>
      </c>
      <c r="FJ102" s="3">
        <v>98</v>
      </c>
      <c r="FK102" s="3">
        <v>99</v>
      </c>
      <c r="FL102" s="1">
        <v>0</v>
      </c>
      <c r="FM102" s="1">
        <v>0</v>
      </c>
      <c r="FN102" s="1">
        <v>0</v>
      </c>
      <c r="FO102" s="1">
        <v>0</v>
      </c>
      <c r="HF102" s="3">
        <v>98</v>
      </c>
      <c r="HG102" s="3">
        <v>99</v>
      </c>
      <c r="HH102" s="1">
        <v>0</v>
      </c>
      <c r="HI102" s="1">
        <v>0</v>
      </c>
      <c r="HJ102" s="1">
        <v>0</v>
      </c>
      <c r="HK102" s="1">
        <v>0</v>
      </c>
    </row>
    <row r="103" spans="62:219" customFormat="1" ht="15">
      <c r="BJ103" s="1">
        <v>249027840</v>
      </c>
      <c r="BK103" s="1">
        <v>1</v>
      </c>
      <c r="BT103" s="1">
        <v>565774</v>
      </c>
      <c r="BU103" s="1">
        <v>1</v>
      </c>
      <c r="CD103" s="1">
        <v>275539658</v>
      </c>
      <c r="CE103" s="1">
        <v>1</v>
      </c>
      <c r="CN103" s="1"/>
      <c r="CO103" s="1"/>
      <c r="CX103" s="3">
        <v>99000000</v>
      </c>
      <c r="CY103" s="3">
        <v>100000000</v>
      </c>
      <c r="CZ103" s="1">
        <v>95.891997000000003</v>
      </c>
      <c r="DA103" s="1">
        <v>1641554.017</v>
      </c>
      <c r="DB103" s="1">
        <v>9.4458E-2</v>
      </c>
      <c r="DC103" s="1">
        <v>1617</v>
      </c>
      <c r="EP103" s="7">
        <v>10.959353999999999</v>
      </c>
      <c r="EQ103" s="1">
        <v>501</v>
      </c>
      <c r="ER103" s="1">
        <v>230.90841599999999</v>
      </c>
      <c r="ES103" s="1">
        <v>500</v>
      </c>
      <c r="EW103" s="7">
        <v>0.14291199999999998</v>
      </c>
      <c r="EX103" s="1">
        <v>499</v>
      </c>
      <c r="EY103" s="7">
        <v>1.137956</v>
      </c>
      <c r="EZ103" s="1">
        <v>499</v>
      </c>
      <c r="FB103" s="3">
        <v>35</v>
      </c>
      <c r="FC103" s="3">
        <v>36</v>
      </c>
      <c r="FD103" s="1">
        <v>0</v>
      </c>
      <c r="FE103" s="1">
        <v>0</v>
      </c>
      <c r="FF103" s="1">
        <v>0</v>
      </c>
      <c r="FG103" s="1">
        <v>0</v>
      </c>
      <c r="FH103">
        <v>517</v>
      </c>
      <c r="FJ103" s="3">
        <v>99</v>
      </c>
      <c r="FK103" s="3">
        <v>100</v>
      </c>
      <c r="FL103" s="1">
        <v>0</v>
      </c>
      <c r="FM103" s="1">
        <v>0</v>
      </c>
      <c r="FN103" s="1">
        <v>0</v>
      </c>
      <c r="FO103" s="1">
        <v>0</v>
      </c>
      <c r="HF103" s="3">
        <v>99</v>
      </c>
      <c r="HG103" s="3">
        <v>100</v>
      </c>
      <c r="HH103" s="1">
        <v>0</v>
      </c>
      <c r="HI103" s="1">
        <v>0</v>
      </c>
      <c r="HJ103" s="1">
        <v>0</v>
      </c>
      <c r="HK103" s="1">
        <v>0</v>
      </c>
    </row>
    <row r="104" spans="62:219" customFormat="1" ht="15">
      <c r="BJ104" s="1">
        <v>249031470</v>
      </c>
      <c r="BK104" s="1">
        <v>1</v>
      </c>
      <c r="BT104" s="1">
        <v>574196</v>
      </c>
      <c r="BU104" s="1">
        <v>1</v>
      </c>
      <c r="CD104" s="1">
        <v>276217686</v>
      </c>
      <c r="CE104" s="1">
        <v>1</v>
      </c>
      <c r="CN104" s="1"/>
      <c r="CO104" s="1"/>
      <c r="CX104" s="3">
        <v>100000000</v>
      </c>
      <c r="CY104" s="3">
        <v>101000000</v>
      </c>
      <c r="CZ104" s="1">
        <v>95.797539</v>
      </c>
      <c r="DA104" s="1">
        <v>1639937.017</v>
      </c>
      <c r="DB104" s="1">
        <v>0</v>
      </c>
      <c r="DC104" s="1">
        <v>0</v>
      </c>
      <c r="EP104" s="7">
        <v>109.740832</v>
      </c>
      <c r="EQ104" s="1">
        <v>500</v>
      </c>
      <c r="ER104" s="1">
        <v>231.09268799999998</v>
      </c>
      <c r="ES104" s="1">
        <v>500</v>
      </c>
      <c r="EW104" s="7">
        <v>1.430666</v>
      </c>
      <c r="EX104" s="1">
        <v>505</v>
      </c>
      <c r="EY104" s="7">
        <v>1.1417619999999999</v>
      </c>
      <c r="EZ104" s="1">
        <v>508</v>
      </c>
      <c r="FB104" s="3">
        <v>36</v>
      </c>
      <c r="FC104" s="3">
        <v>37</v>
      </c>
      <c r="FD104" s="1">
        <v>0</v>
      </c>
      <c r="FE104" s="1">
        <v>0</v>
      </c>
      <c r="FF104" s="1">
        <v>0</v>
      </c>
      <c r="FG104" s="1">
        <v>0</v>
      </c>
      <c r="FH104">
        <v>517</v>
      </c>
      <c r="FJ104" s="3">
        <v>100</v>
      </c>
      <c r="FK104" s="3" t="s">
        <v>269</v>
      </c>
      <c r="FL104" s="1">
        <v>0</v>
      </c>
      <c r="FM104" s="1">
        <v>0</v>
      </c>
      <c r="FN104" s="1">
        <v>0</v>
      </c>
      <c r="FO104" s="1">
        <v>0</v>
      </c>
      <c r="HF104" s="3">
        <v>100</v>
      </c>
      <c r="HG104" s="3" t="s">
        <v>269</v>
      </c>
      <c r="HH104" s="1">
        <v>0</v>
      </c>
      <c r="HI104" s="1">
        <v>0</v>
      </c>
      <c r="HJ104" s="1">
        <v>0</v>
      </c>
      <c r="HK104" s="1">
        <v>0</v>
      </c>
    </row>
    <row r="105" spans="62:219" customFormat="1" ht="15">
      <c r="BJ105" s="1">
        <v>250473109</v>
      </c>
      <c r="BK105" s="1">
        <v>1</v>
      </c>
      <c r="BT105" s="1">
        <v>574746</v>
      </c>
      <c r="BU105" s="1">
        <v>1</v>
      </c>
      <c r="CD105" s="1">
        <v>277406848</v>
      </c>
      <c r="CE105" s="1">
        <v>1</v>
      </c>
      <c r="CN105" s="1"/>
      <c r="CO105" s="1"/>
      <c r="CX105" s="3">
        <v>101000000</v>
      </c>
      <c r="CY105" s="3">
        <v>102000000</v>
      </c>
      <c r="CZ105" s="1">
        <v>95.797539</v>
      </c>
      <c r="DA105" s="1">
        <v>1639937.017</v>
      </c>
      <c r="DB105" s="1">
        <v>3.5575000000000002E-2</v>
      </c>
      <c r="DC105" s="1">
        <v>609</v>
      </c>
      <c r="EP105" s="7">
        <v>1.0990800000000001</v>
      </c>
      <c r="EQ105" s="1">
        <v>498</v>
      </c>
      <c r="ER105" s="1">
        <v>232.06016</v>
      </c>
      <c r="ES105" s="1">
        <v>499</v>
      </c>
      <c r="EW105" s="7">
        <v>1.433E-3</v>
      </c>
      <c r="EX105" s="1">
        <v>1060</v>
      </c>
      <c r="EY105" s="7">
        <v>1.1421759999999999</v>
      </c>
      <c r="EZ105" s="1">
        <v>499</v>
      </c>
      <c r="FB105" s="3">
        <v>37</v>
      </c>
      <c r="FC105" s="3">
        <v>38</v>
      </c>
      <c r="FD105" s="1">
        <v>0</v>
      </c>
      <c r="FE105" s="1">
        <v>0</v>
      </c>
      <c r="FF105" s="1">
        <v>0</v>
      </c>
      <c r="FG105" s="1">
        <v>0</v>
      </c>
      <c r="FH105">
        <v>517</v>
      </c>
      <c r="FJ105" s="3"/>
      <c r="FK105" s="3"/>
      <c r="FL105" s="1"/>
      <c r="FM105" s="1"/>
      <c r="FN105" s="1"/>
      <c r="FO105" s="1"/>
      <c r="HF105" s="3"/>
      <c r="HG105" s="3"/>
      <c r="HH105" s="1"/>
      <c r="HI105" s="1"/>
      <c r="HJ105" s="1"/>
      <c r="HK105" s="1"/>
    </row>
    <row r="106" spans="62:219" customFormat="1" ht="15">
      <c r="BJ106" s="1">
        <v>252640190</v>
      </c>
      <c r="BK106" s="1">
        <v>1</v>
      </c>
      <c r="BT106" s="1">
        <v>576772</v>
      </c>
      <c r="BU106" s="1">
        <v>1</v>
      </c>
      <c r="CD106" s="1">
        <v>278034504</v>
      </c>
      <c r="CE106" s="1">
        <v>1</v>
      </c>
      <c r="CN106" s="1"/>
      <c r="CO106" s="1"/>
      <c r="CX106" s="3">
        <v>102000000</v>
      </c>
      <c r="CY106" s="3">
        <v>103000000</v>
      </c>
      <c r="CZ106" s="1">
        <v>95.761964000000006</v>
      </c>
      <c r="DA106" s="1">
        <v>1639328.017</v>
      </c>
      <c r="DB106" s="1">
        <v>8.8324E-2</v>
      </c>
      <c r="DC106" s="1">
        <v>1512</v>
      </c>
      <c r="EP106" s="7">
        <v>11.003081999999999</v>
      </c>
      <c r="EQ106" s="1">
        <v>523</v>
      </c>
      <c r="ER106" s="1">
        <v>233.30483899999999</v>
      </c>
      <c r="ES106" s="1">
        <v>506</v>
      </c>
      <c r="EW106" s="7">
        <v>1.44E-2</v>
      </c>
      <c r="EX106" s="1">
        <v>529</v>
      </c>
      <c r="EY106" s="7">
        <v>1.1433</v>
      </c>
      <c r="EZ106" s="1">
        <v>499</v>
      </c>
      <c r="FB106" s="3">
        <v>38</v>
      </c>
      <c r="FC106" s="3">
        <v>39</v>
      </c>
      <c r="FD106" s="1">
        <v>0</v>
      </c>
      <c r="FE106" s="1">
        <v>0</v>
      </c>
      <c r="FF106" s="1">
        <v>0</v>
      </c>
      <c r="FG106" s="1">
        <v>0</v>
      </c>
      <c r="FH106">
        <v>517</v>
      </c>
      <c r="FJ106" s="4"/>
      <c r="FK106" s="4"/>
      <c r="HF106" s="4"/>
      <c r="HG106" s="4"/>
    </row>
    <row r="107" spans="62:219" customFormat="1" ht="15">
      <c r="BJ107" s="1">
        <v>254026672</v>
      </c>
      <c r="BK107" s="1">
        <v>1</v>
      </c>
      <c r="BT107" s="1">
        <v>581968</v>
      </c>
      <c r="BU107" s="1">
        <v>1</v>
      </c>
      <c r="CD107" s="1">
        <v>278038992</v>
      </c>
      <c r="CE107" s="1">
        <v>1</v>
      </c>
      <c r="CN107" s="1"/>
      <c r="CO107" s="1"/>
      <c r="CX107" s="3">
        <v>103000000</v>
      </c>
      <c r="CY107" s="3">
        <v>104000000</v>
      </c>
      <c r="CZ107" s="1">
        <v>95.673640000000006</v>
      </c>
      <c r="DA107" s="1">
        <v>1637816.017</v>
      </c>
      <c r="DB107" s="1">
        <v>0.14586299999999999</v>
      </c>
      <c r="DC107" s="1">
        <v>2497</v>
      </c>
      <c r="EP107" s="7">
        <v>11.009839999999999</v>
      </c>
      <c r="EQ107" s="1">
        <v>502</v>
      </c>
      <c r="ER107" s="1">
        <v>233.70767499999999</v>
      </c>
      <c r="ES107" s="1">
        <v>504</v>
      </c>
      <c r="EW107" s="7">
        <v>0.14403099999999999</v>
      </c>
      <c r="EX107" s="1">
        <v>504</v>
      </c>
      <c r="EY107" s="7">
        <v>11.450424999999999</v>
      </c>
      <c r="EZ107" s="1">
        <v>504</v>
      </c>
      <c r="FB107" s="3">
        <v>39</v>
      </c>
      <c r="FC107" s="3">
        <v>40</v>
      </c>
      <c r="FD107" s="1">
        <v>0</v>
      </c>
      <c r="FE107" s="1">
        <v>0</v>
      </c>
      <c r="FF107" s="1">
        <v>0</v>
      </c>
      <c r="FG107" s="1">
        <v>0</v>
      </c>
      <c r="FH107">
        <v>517</v>
      </c>
    </row>
    <row r="108" spans="62:219" customFormat="1" ht="15">
      <c r="BJ108" s="1">
        <v>254098748</v>
      </c>
      <c r="BK108" s="1">
        <v>1</v>
      </c>
      <c r="BT108" s="1">
        <v>585111</v>
      </c>
      <c r="BU108" s="1">
        <v>1</v>
      </c>
      <c r="CD108" s="1">
        <v>278114726</v>
      </c>
      <c r="CE108" s="1">
        <v>1</v>
      </c>
      <c r="CN108" s="1"/>
      <c r="CO108" s="1"/>
      <c r="CX108" s="3">
        <v>104000000</v>
      </c>
      <c r="CY108" s="3">
        <v>105000000</v>
      </c>
      <c r="CZ108" s="1">
        <v>95.527777</v>
      </c>
      <c r="DA108" s="1">
        <v>1635319.017</v>
      </c>
      <c r="DB108" s="1">
        <v>3.1077E-2</v>
      </c>
      <c r="DC108" s="1">
        <v>532</v>
      </c>
      <c r="EP108" s="7">
        <v>11.016829</v>
      </c>
      <c r="EQ108" s="1">
        <v>502</v>
      </c>
      <c r="ER108" s="1">
        <v>234.94207999999998</v>
      </c>
      <c r="ES108" s="1">
        <v>496</v>
      </c>
      <c r="EW108" s="7">
        <v>1.446985</v>
      </c>
      <c r="EX108" s="1">
        <v>492</v>
      </c>
      <c r="EY108" s="7">
        <v>1.1461079999999999</v>
      </c>
      <c r="EZ108" s="1">
        <v>504</v>
      </c>
      <c r="FB108" s="3">
        <v>40</v>
      </c>
      <c r="FC108" s="3">
        <v>41</v>
      </c>
      <c r="FD108" s="1">
        <v>0</v>
      </c>
      <c r="FE108" s="1">
        <v>0</v>
      </c>
      <c r="FF108" s="1">
        <v>0</v>
      </c>
      <c r="FG108" s="1">
        <v>0</v>
      </c>
      <c r="FH108">
        <v>517</v>
      </c>
    </row>
    <row r="109" spans="62:219" customFormat="1" ht="15">
      <c r="BJ109" s="1">
        <v>255556372</v>
      </c>
      <c r="BK109" s="1">
        <v>1</v>
      </c>
      <c r="BT109" s="1">
        <v>593441</v>
      </c>
      <c r="BU109" s="1">
        <v>1</v>
      </c>
      <c r="CD109" s="1">
        <v>278268828</v>
      </c>
      <c r="CE109" s="1">
        <v>1</v>
      </c>
      <c r="CN109" s="1"/>
      <c r="CO109" s="1"/>
      <c r="CX109" s="3">
        <v>105000000</v>
      </c>
      <c r="CY109" s="3">
        <v>106000000</v>
      </c>
      <c r="CZ109" s="1">
        <v>95.496700000000004</v>
      </c>
      <c r="DA109" s="1">
        <v>1634787.017</v>
      </c>
      <c r="DB109" s="1">
        <v>3.1778000000000001E-2</v>
      </c>
      <c r="DC109" s="1">
        <v>544</v>
      </c>
      <c r="EP109" s="7">
        <v>1.101917</v>
      </c>
      <c r="EQ109" s="1">
        <v>503</v>
      </c>
      <c r="ER109" s="1">
        <v>235.92492899999999</v>
      </c>
      <c r="ES109" s="1">
        <v>496</v>
      </c>
      <c r="EW109" s="7">
        <v>0.14483799999999999</v>
      </c>
      <c r="EX109" s="1">
        <v>509</v>
      </c>
      <c r="EY109" s="7">
        <v>1.147289</v>
      </c>
      <c r="EZ109" s="1">
        <v>515</v>
      </c>
      <c r="FB109" s="3">
        <v>41</v>
      </c>
      <c r="FC109" s="3">
        <v>42</v>
      </c>
      <c r="FD109" s="1">
        <v>0</v>
      </c>
      <c r="FE109" s="1">
        <v>0</v>
      </c>
      <c r="FF109" s="1">
        <v>0</v>
      </c>
      <c r="FG109" s="1">
        <v>0</v>
      </c>
      <c r="FH109">
        <v>517</v>
      </c>
    </row>
    <row r="110" spans="62:219" customFormat="1" ht="15">
      <c r="BJ110" s="1">
        <v>255718153</v>
      </c>
      <c r="BK110" s="1">
        <v>1</v>
      </c>
      <c r="BT110" s="1">
        <v>597459</v>
      </c>
      <c r="BU110" s="1">
        <v>1</v>
      </c>
      <c r="CD110" s="1">
        <v>279742607</v>
      </c>
      <c r="CE110" s="1">
        <v>1</v>
      </c>
      <c r="CN110" s="1"/>
      <c r="CO110" s="1"/>
      <c r="CX110" s="3">
        <v>106000000</v>
      </c>
      <c r="CY110" s="3">
        <v>107000000</v>
      </c>
      <c r="CZ110" s="1">
        <v>95.464922000000001</v>
      </c>
      <c r="DA110" s="1">
        <v>1634243.017</v>
      </c>
      <c r="DB110" s="1">
        <v>0</v>
      </c>
      <c r="DC110" s="1">
        <v>0</v>
      </c>
      <c r="EP110" s="7">
        <v>110.21761599999999</v>
      </c>
      <c r="EQ110" s="1">
        <v>497</v>
      </c>
      <c r="ER110" s="1">
        <v>238.71068499999998</v>
      </c>
      <c r="ES110" s="1">
        <v>508</v>
      </c>
      <c r="EW110" s="7">
        <v>1.4485759999999999</v>
      </c>
      <c r="EX110" s="1">
        <v>505</v>
      </c>
      <c r="EY110" s="7">
        <v>1.1484999999999999</v>
      </c>
      <c r="EZ110" s="1">
        <v>507</v>
      </c>
      <c r="FB110" s="3">
        <v>42</v>
      </c>
      <c r="FC110" s="3">
        <v>43</v>
      </c>
      <c r="FD110" s="1">
        <v>0</v>
      </c>
      <c r="FE110" s="1">
        <v>0</v>
      </c>
      <c r="FF110" s="1">
        <v>0</v>
      </c>
      <c r="FG110" s="1">
        <v>0</v>
      </c>
      <c r="FH110">
        <v>517</v>
      </c>
    </row>
    <row r="111" spans="62:219" customFormat="1" ht="15">
      <c r="BJ111" s="1">
        <v>256231906</v>
      </c>
      <c r="BK111" s="1">
        <v>1</v>
      </c>
      <c r="BT111" s="1">
        <v>598838</v>
      </c>
      <c r="BU111" s="1">
        <v>1</v>
      </c>
      <c r="CD111" s="1">
        <v>280841428</v>
      </c>
      <c r="CE111" s="1">
        <v>1</v>
      </c>
      <c r="CN111" s="1"/>
      <c r="CO111" s="1"/>
      <c r="CX111" s="3">
        <v>107000000</v>
      </c>
      <c r="CY111" s="3">
        <v>108000000</v>
      </c>
      <c r="CZ111" s="1">
        <v>95.464922000000001</v>
      </c>
      <c r="DA111" s="1">
        <v>1634243.017</v>
      </c>
      <c r="DB111" s="1">
        <v>3.3121999999999999E-2</v>
      </c>
      <c r="DC111" s="1">
        <v>567</v>
      </c>
      <c r="EP111" s="7">
        <v>11.031366</v>
      </c>
      <c r="EQ111" s="1">
        <v>502</v>
      </c>
      <c r="ER111" s="1">
        <v>238.79721499999999</v>
      </c>
      <c r="ES111" s="1">
        <v>498</v>
      </c>
      <c r="EW111" s="7">
        <v>0.14510599999999998</v>
      </c>
      <c r="EX111" s="1">
        <v>494</v>
      </c>
      <c r="EY111" s="7">
        <v>1.151367</v>
      </c>
      <c r="EZ111" s="1">
        <v>507</v>
      </c>
      <c r="FB111" s="3">
        <v>43</v>
      </c>
      <c r="FC111" s="3">
        <v>44</v>
      </c>
      <c r="FD111" s="1">
        <v>0</v>
      </c>
      <c r="FE111" s="1">
        <v>0</v>
      </c>
      <c r="FF111" s="1">
        <v>0</v>
      </c>
      <c r="FG111" s="1">
        <v>0</v>
      </c>
      <c r="FH111">
        <v>517</v>
      </c>
    </row>
    <row r="112" spans="62:219" customFormat="1" ht="15">
      <c r="BJ112" s="1">
        <v>256292016</v>
      </c>
      <c r="BK112" s="1">
        <v>1</v>
      </c>
      <c r="BT112" s="1">
        <v>606926</v>
      </c>
      <c r="BU112" s="1">
        <v>1</v>
      </c>
      <c r="CD112" s="1">
        <v>280959435</v>
      </c>
      <c r="CE112" s="1">
        <v>1</v>
      </c>
      <c r="CN112" s="1"/>
      <c r="CO112" s="1"/>
      <c r="CX112" s="3">
        <v>108000000</v>
      </c>
      <c r="CY112" s="3">
        <v>109000000</v>
      </c>
      <c r="CZ112" s="1">
        <v>95.431800999999993</v>
      </c>
      <c r="DA112" s="1">
        <v>1633676.017</v>
      </c>
      <c r="DB112" s="1">
        <v>0</v>
      </c>
      <c r="DC112" s="1">
        <v>0</v>
      </c>
      <c r="EP112" s="7">
        <v>110.377664</v>
      </c>
      <c r="EQ112" s="1">
        <v>498</v>
      </c>
      <c r="ER112" s="1">
        <v>239.20808</v>
      </c>
      <c r="ES112" s="1">
        <v>500</v>
      </c>
      <c r="EW112" s="7">
        <v>1.4577609999999999</v>
      </c>
      <c r="EX112" s="1">
        <v>498</v>
      </c>
      <c r="EY112" s="7">
        <v>11.539277999999999</v>
      </c>
      <c r="EZ112" s="1">
        <v>506</v>
      </c>
      <c r="FB112" s="3">
        <v>44</v>
      </c>
      <c r="FC112" s="3">
        <v>45</v>
      </c>
      <c r="FD112" s="1">
        <v>0</v>
      </c>
      <c r="FE112" s="1">
        <v>0</v>
      </c>
      <c r="FF112" s="1">
        <v>0</v>
      </c>
      <c r="FG112" s="1">
        <v>0</v>
      </c>
      <c r="FH112">
        <v>517</v>
      </c>
    </row>
    <row r="113" spans="62:164" customFormat="1" ht="15">
      <c r="BJ113" s="1">
        <v>259831306</v>
      </c>
      <c r="BK113" s="1">
        <v>1</v>
      </c>
      <c r="BT113" s="1">
        <v>610968</v>
      </c>
      <c r="BU113" s="1">
        <v>1</v>
      </c>
      <c r="CD113" s="1">
        <v>282248666</v>
      </c>
      <c r="CE113" s="1">
        <v>1</v>
      </c>
      <c r="CN113" s="1"/>
      <c r="CO113" s="1"/>
      <c r="CX113" s="3">
        <v>109000000</v>
      </c>
      <c r="CY113" s="3">
        <v>110000000</v>
      </c>
      <c r="CZ113" s="1">
        <v>95.431800999999993</v>
      </c>
      <c r="DA113" s="1">
        <v>1633676.017</v>
      </c>
      <c r="DB113" s="1">
        <v>0</v>
      </c>
      <c r="DC113" s="1">
        <v>0</v>
      </c>
      <c r="EP113" s="7">
        <v>11.05768</v>
      </c>
      <c r="EQ113" s="1">
        <v>506</v>
      </c>
      <c r="ER113" s="1">
        <v>239.290176</v>
      </c>
      <c r="ES113" s="1">
        <v>500</v>
      </c>
      <c r="EW113" s="7">
        <v>0.145922</v>
      </c>
      <c r="EX113" s="1">
        <v>518</v>
      </c>
      <c r="EY113" s="7">
        <v>1.154433</v>
      </c>
      <c r="EZ113" s="1">
        <v>496</v>
      </c>
      <c r="FB113" s="3">
        <v>45</v>
      </c>
      <c r="FC113" s="3">
        <v>46</v>
      </c>
      <c r="FD113" s="1">
        <v>0</v>
      </c>
      <c r="FE113" s="1">
        <v>0</v>
      </c>
      <c r="FF113" s="1">
        <v>0</v>
      </c>
      <c r="FG113" s="1">
        <v>0</v>
      </c>
      <c r="FH113">
        <v>517</v>
      </c>
    </row>
    <row r="114" spans="62:164" customFormat="1" ht="15">
      <c r="BJ114" s="1">
        <v>260491104</v>
      </c>
      <c r="BK114" s="1">
        <v>1</v>
      </c>
      <c r="BT114" s="1">
        <v>616036</v>
      </c>
      <c r="BU114" s="1">
        <v>1</v>
      </c>
      <c r="CD114" s="1">
        <v>282975920</v>
      </c>
      <c r="CE114" s="1">
        <v>1</v>
      </c>
      <c r="CN114" s="1"/>
      <c r="CO114" s="1"/>
      <c r="CX114" s="3">
        <v>110000000</v>
      </c>
      <c r="CY114" s="3">
        <v>111000000</v>
      </c>
      <c r="CZ114" s="1">
        <v>95.431800999999993</v>
      </c>
      <c r="DA114" s="1">
        <v>1633676.017</v>
      </c>
      <c r="DB114" s="1">
        <v>0</v>
      </c>
      <c r="DC114" s="1">
        <v>0</v>
      </c>
      <c r="EP114" s="7">
        <v>11.068007999999999</v>
      </c>
      <c r="EQ114" s="1">
        <v>506</v>
      </c>
      <c r="ER114" s="1">
        <v>240.26079999999999</v>
      </c>
      <c r="ES114" s="1">
        <v>491</v>
      </c>
      <c r="EW114" s="7">
        <v>1.4648729999999999</v>
      </c>
      <c r="EX114" s="1">
        <v>503</v>
      </c>
      <c r="EY114" s="7">
        <v>1.154919</v>
      </c>
      <c r="EZ114" s="1">
        <v>504</v>
      </c>
      <c r="FB114" s="3">
        <v>46</v>
      </c>
      <c r="FC114" s="3">
        <v>47</v>
      </c>
      <c r="FD114" s="1">
        <v>0</v>
      </c>
      <c r="FE114" s="1">
        <v>0</v>
      </c>
      <c r="FF114" s="1">
        <v>0</v>
      </c>
      <c r="FG114" s="1">
        <v>0</v>
      </c>
      <c r="FH114">
        <v>517</v>
      </c>
    </row>
    <row r="115" spans="62:164" customFormat="1" ht="15">
      <c r="BJ115" s="1">
        <v>262019536</v>
      </c>
      <c r="BK115" s="1">
        <v>1</v>
      </c>
      <c r="BT115" s="1">
        <v>617009</v>
      </c>
      <c r="BU115" s="1">
        <v>1</v>
      </c>
      <c r="CD115" s="1">
        <v>283057278</v>
      </c>
      <c r="CE115" s="1">
        <v>1</v>
      </c>
      <c r="CN115" s="1"/>
      <c r="CO115" s="1"/>
      <c r="CX115" s="3">
        <v>111000000</v>
      </c>
      <c r="CY115" s="3">
        <v>112000000</v>
      </c>
      <c r="CZ115" s="1">
        <v>95.431800999999993</v>
      </c>
      <c r="DA115" s="1">
        <v>1633676.017</v>
      </c>
      <c r="DB115" s="1">
        <v>0</v>
      </c>
      <c r="DC115" s="1">
        <v>0</v>
      </c>
      <c r="EP115" s="7">
        <v>11.085338</v>
      </c>
      <c r="EQ115" s="1">
        <v>509</v>
      </c>
      <c r="ER115" s="1">
        <v>240.660416</v>
      </c>
      <c r="ES115" s="1">
        <v>500</v>
      </c>
      <c r="EW115" s="7">
        <v>0.14708499999999999</v>
      </c>
      <c r="EX115" s="1">
        <v>511</v>
      </c>
      <c r="EY115" s="7">
        <v>1.1553279999999999</v>
      </c>
      <c r="EZ115" s="1">
        <v>504</v>
      </c>
      <c r="FB115" s="3">
        <v>47</v>
      </c>
      <c r="FC115" s="3">
        <v>48</v>
      </c>
      <c r="FD115" s="1">
        <v>0</v>
      </c>
      <c r="FE115" s="1">
        <v>0</v>
      </c>
      <c r="FF115" s="1">
        <v>0</v>
      </c>
      <c r="FG115" s="1">
        <v>0</v>
      </c>
      <c r="FH115">
        <v>517</v>
      </c>
    </row>
    <row r="116" spans="62:164" customFormat="1" ht="15">
      <c r="BJ116" s="1">
        <v>264115807</v>
      </c>
      <c r="BK116" s="1">
        <v>1</v>
      </c>
      <c r="BT116" s="1">
        <v>620492</v>
      </c>
      <c r="BU116" s="1">
        <v>1</v>
      </c>
      <c r="CD116" s="1">
        <v>283910258</v>
      </c>
      <c r="CE116" s="1">
        <v>1</v>
      </c>
      <c r="CN116" s="1"/>
      <c r="CO116" s="1"/>
      <c r="CX116" s="3">
        <v>112000000</v>
      </c>
      <c r="CY116" s="3">
        <v>113000000</v>
      </c>
      <c r="CZ116" s="1">
        <v>95.431800999999993</v>
      </c>
      <c r="DA116" s="1">
        <v>1633676.017</v>
      </c>
      <c r="DB116" s="1">
        <v>6.3497999999999999E-2</v>
      </c>
      <c r="DC116" s="1">
        <v>1087</v>
      </c>
      <c r="EP116" s="7">
        <v>110.89707299999999</v>
      </c>
      <c r="EQ116" s="1">
        <v>502</v>
      </c>
      <c r="ER116" s="1">
        <v>240.890064</v>
      </c>
      <c r="ES116" s="1">
        <v>500</v>
      </c>
      <c r="EW116" s="7">
        <v>1.4829329999999998</v>
      </c>
      <c r="EX116" s="1">
        <v>515</v>
      </c>
      <c r="EY116" s="7">
        <v>1.1571E-2</v>
      </c>
      <c r="EZ116" s="1">
        <v>531</v>
      </c>
      <c r="FB116" s="3">
        <v>48</v>
      </c>
      <c r="FC116" s="3">
        <v>49</v>
      </c>
      <c r="FD116" s="1">
        <v>0</v>
      </c>
      <c r="FE116" s="1">
        <v>0</v>
      </c>
      <c r="FF116" s="1">
        <v>0</v>
      </c>
      <c r="FG116" s="1">
        <v>0</v>
      </c>
      <c r="FH116">
        <v>517</v>
      </c>
    </row>
    <row r="117" spans="62:164" customFormat="1" ht="15">
      <c r="BJ117" s="1">
        <v>264581643</v>
      </c>
      <c r="BK117" s="1">
        <v>1</v>
      </c>
      <c r="BT117" s="1">
        <v>629929</v>
      </c>
      <c r="BU117" s="1">
        <v>1</v>
      </c>
      <c r="CD117" s="1">
        <v>284485916</v>
      </c>
      <c r="CE117" s="1">
        <v>1</v>
      </c>
      <c r="CN117" s="1"/>
      <c r="CO117" s="1"/>
      <c r="CX117" s="3">
        <v>113000000</v>
      </c>
      <c r="CY117" s="3">
        <v>114000000</v>
      </c>
      <c r="CZ117" s="1">
        <v>95.368302999999997</v>
      </c>
      <c r="DA117" s="1">
        <v>1632589.017</v>
      </c>
      <c r="DB117" s="1">
        <v>3.1077E-2</v>
      </c>
      <c r="DC117" s="1">
        <v>532</v>
      </c>
      <c r="EP117" s="7">
        <v>11.092478</v>
      </c>
      <c r="EQ117" s="1">
        <v>507</v>
      </c>
      <c r="ER117" s="1">
        <v>240.99498</v>
      </c>
      <c r="ES117" s="1">
        <v>509</v>
      </c>
      <c r="EW117" s="7">
        <v>0.14835399999999999</v>
      </c>
      <c r="EX117" s="1">
        <v>513</v>
      </c>
      <c r="EY117" s="7">
        <v>1.1585649999999998</v>
      </c>
      <c r="EZ117" s="1">
        <v>511</v>
      </c>
      <c r="FB117" s="3">
        <v>49</v>
      </c>
      <c r="FC117" s="3">
        <v>50</v>
      </c>
      <c r="FD117" s="1">
        <v>0</v>
      </c>
      <c r="FE117" s="1">
        <v>0</v>
      </c>
      <c r="FF117" s="1">
        <v>0</v>
      </c>
      <c r="FG117" s="1">
        <v>0</v>
      </c>
      <c r="FH117">
        <v>517</v>
      </c>
    </row>
    <row r="118" spans="62:164" customFormat="1" ht="15">
      <c r="BJ118" s="1">
        <v>264869951</v>
      </c>
      <c r="BK118" s="1">
        <v>1</v>
      </c>
      <c r="BT118" s="1">
        <v>637126</v>
      </c>
      <c r="BU118" s="1">
        <v>1</v>
      </c>
      <c r="CD118" s="1">
        <v>284940946</v>
      </c>
      <c r="CE118" s="1">
        <v>1</v>
      </c>
      <c r="CN118" s="1"/>
      <c r="CO118" s="1"/>
      <c r="CX118" s="3">
        <v>114000000</v>
      </c>
      <c r="CY118" s="3">
        <v>115000000</v>
      </c>
      <c r="CZ118" s="1">
        <v>95.337226000000001</v>
      </c>
      <c r="DA118" s="1">
        <v>1632057.017</v>
      </c>
      <c r="DB118" s="1">
        <v>6.5892999999999993E-2</v>
      </c>
      <c r="DC118" s="1">
        <v>1128</v>
      </c>
      <c r="EP118" s="7">
        <v>11.100411999999999</v>
      </c>
      <c r="EQ118" s="1">
        <v>505</v>
      </c>
      <c r="ER118" s="1">
        <v>241.00663999999998</v>
      </c>
      <c r="ES118" s="1">
        <v>499</v>
      </c>
      <c r="EW118" s="7">
        <v>1.4851019999999999</v>
      </c>
      <c r="EX118" s="1">
        <v>490</v>
      </c>
      <c r="EY118" s="7">
        <v>1.158701</v>
      </c>
      <c r="EZ118" s="1">
        <v>507</v>
      </c>
      <c r="FB118" s="3">
        <v>50</v>
      </c>
      <c r="FC118" s="3">
        <v>51</v>
      </c>
      <c r="FD118" s="1">
        <v>0</v>
      </c>
      <c r="FE118" s="1">
        <v>0</v>
      </c>
      <c r="FF118" s="1">
        <v>0</v>
      </c>
      <c r="FG118" s="1">
        <v>0</v>
      </c>
      <c r="FH118">
        <v>517</v>
      </c>
    </row>
    <row r="119" spans="62:164" customFormat="1" ht="15">
      <c r="BJ119" s="1">
        <v>267908861</v>
      </c>
      <c r="BK119" s="1">
        <v>1</v>
      </c>
      <c r="BT119" s="1">
        <v>638185</v>
      </c>
      <c r="BU119" s="1">
        <v>1</v>
      </c>
      <c r="CD119" s="1">
        <v>286309402</v>
      </c>
      <c r="CE119" s="1">
        <v>1</v>
      </c>
      <c r="CN119" s="1"/>
      <c r="CO119" s="1"/>
      <c r="CX119" s="3">
        <v>115000000</v>
      </c>
      <c r="CY119" s="3">
        <v>116000000</v>
      </c>
      <c r="CZ119" s="1">
        <v>95.271332999999998</v>
      </c>
      <c r="DA119" s="1">
        <v>1630929.017</v>
      </c>
      <c r="DB119" s="1">
        <v>0</v>
      </c>
      <c r="DC119" s="1">
        <v>0</v>
      </c>
      <c r="EP119" s="7">
        <v>11.109848999999999</v>
      </c>
      <c r="EQ119" s="1">
        <v>507</v>
      </c>
      <c r="ER119" s="1">
        <v>242.50160699999998</v>
      </c>
      <c r="ES119" s="1">
        <v>512</v>
      </c>
      <c r="EW119" s="7">
        <v>0.14857099999999998</v>
      </c>
      <c r="EX119" s="1">
        <v>509</v>
      </c>
      <c r="EY119" s="7">
        <v>1.160234</v>
      </c>
      <c r="EZ119" s="1">
        <v>495</v>
      </c>
      <c r="FB119" s="3">
        <v>51</v>
      </c>
      <c r="FC119" s="3">
        <v>52</v>
      </c>
      <c r="FD119" s="1">
        <v>0</v>
      </c>
      <c r="FE119" s="1">
        <v>0</v>
      </c>
      <c r="FF119" s="1">
        <v>0</v>
      </c>
      <c r="FG119" s="1">
        <v>0</v>
      </c>
      <c r="FH119">
        <v>517</v>
      </c>
    </row>
    <row r="120" spans="62:164" customFormat="1" ht="15">
      <c r="BJ120" s="1">
        <v>269611921</v>
      </c>
      <c r="BK120" s="1">
        <v>1</v>
      </c>
      <c r="BT120" s="1">
        <v>647934</v>
      </c>
      <c r="BU120" s="1">
        <v>1</v>
      </c>
      <c r="CD120" s="1">
        <v>287191639</v>
      </c>
      <c r="CE120" s="1">
        <v>1</v>
      </c>
      <c r="CN120" s="1"/>
      <c r="CO120" s="1"/>
      <c r="CX120" s="3">
        <v>116000000</v>
      </c>
      <c r="CY120" s="3">
        <v>117000000</v>
      </c>
      <c r="CZ120" s="1">
        <v>95.271332999999998</v>
      </c>
      <c r="DA120" s="1">
        <v>1630929.017</v>
      </c>
      <c r="DB120" s="1">
        <v>3.3063000000000002E-2</v>
      </c>
      <c r="DC120" s="1">
        <v>566</v>
      </c>
      <c r="EP120" s="7">
        <v>111.141526</v>
      </c>
      <c r="EQ120" s="1">
        <v>498</v>
      </c>
      <c r="ER120" s="1">
        <v>243.94532799999999</v>
      </c>
      <c r="ES120" s="1">
        <v>502</v>
      </c>
      <c r="EW120" s="7">
        <v>1.4887759999999999</v>
      </c>
      <c r="EX120" s="1">
        <v>506</v>
      </c>
      <c r="EY120" s="7">
        <v>1.1604969999999999</v>
      </c>
      <c r="EZ120" s="1">
        <v>504</v>
      </c>
      <c r="FB120" s="3">
        <v>52</v>
      </c>
      <c r="FC120" s="3">
        <v>53</v>
      </c>
      <c r="FD120" s="1">
        <v>0</v>
      </c>
      <c r="FE120" s="1">
        <v>0</v>
      </c>
      <c r="FF120" s="1">
        <v>0</v>
      </c>
      <c r="FG120" s="1">
        <v>0</v>
      </c>
      <c r="FH120">
        <v>517</v>
      </c>
    </row>
    <row r="121" spans="62:164" customFormat="1" ht="15">
      <c r="BJ121" s="1">
        <v>270839952</v>
      </c>
      <c r="BK121" s="1">
        <v>1</v>
      </c>
      <c r="BT121" s="1">
        <v>648469</v>
      </c>
      <c r="BU121" s="1">
        <v>1</v>
      </c>
      <c r="CD121" s="1">
        <v>287286278</v>
      </c>
      <c r="CE121" s="1">
        <v>1</v>
      </c>
      <c r="CN121" s="1"/>
      <c r="CO121" s="1"/>
      <c r="CX121" s="3">
        <v>117000000</v>
      </c>
      <c r="CY121" s="3">
        <v>118000000</v>
      </c>
      <c r="CZ121" s="1">
        <v>95.23827</v>
      </c>
      <c r="DA121" s="1">
        <v>1630363.017</v>
      </c>
      <c r="DB121" s="1">
        <v>0</v>
      </c>
      <c r="DC121" s="1">
        <v>0</v>
      </c>
      <c r="EP121" s="7">
        <v>0.11119799999999999</v>
      </c>
      <c r="EQ121" s="1">
        <v>520</v>
      </c>
      <c r="ER121" s="1">
        <v>244.70445199999997</v>
      </c>
      <c r="ES121" s="1">
        <v>492</v>
      </c>
      <c r="EW121" s="7">
        <v>1.497169</v>
      </c>
      <c r="EX121" s="1">
        <v>505</v>
      </c>
      <c r="EY121" s="7">
        <v>0.11619099999999999</v>
      </c>
      <c r="EZ121" s="1">
        <v>540</v>
      </c>
      <c r="FB121" s="3">
        <v>53</v>
      </c>
      <c r="FC121" s="3">
        <v>54</v>
      </c>
      <c r="FD121" s="1">
        <v>0</v>
      </c>
      <c r="FE121" s="1">
        <v>0</v>
      </c>
      <c r="FF121" s="1">
        <v>0</v>
      </c>
      <c r="FG121" s="1">
        <v>0</v>
      </c>
      <c r="FH121">
        <v>517</v>
      </c>
    </row>
    <row r="122" spans="62:164" customFormat="1" ht="15">
      <c r="BJ122" s="1">
        <v>271068548</v>
      </c>
      <c r="BK122" s="1">
        <v>1</v>
      </c>
      <c r="BT122" s="1">
        <v>649698</v>
      </c>
      <c r="BU122" s="1">
        <v>1</v>
      </c>
      <c r="CD122" s="1">
        <v>288176701</v>
      </c>
      <c r="CE122" s="1">
        <v>1</v>
      </c>
      <c r="CN122" s="1"/>
      <c r="CO122" s="1"/>
      <c r="CX122" s="3">
        <v>118000000</v>
      </c>
      <c r="CY122" s="3">
        <v>119000000</v>
      </c>
      <c r="CZ122" s="1">
        <v>95.23827</v>
      </c>
      <c r="DA122" s="1">
        <v>1630363.017</v>
      </c>
      <c r="DB122" s="1">
        <v>0</v>
      </c>
      <c r="DC122" s="1">
        <v>0</v>
      </c>
      <c r="EP122" s="7">
        <v>11.132733999999999</v>
      </c>
      <c r="EQ122" s="1">
        <v>513</v>
      </c>
      <c r="ER122" s="1">
        <v>245.26423799999998</v>
      </c>
      <c r="ES122" s="1">
        <v>503</v>
      </c>
      <c r="EW122" s="7">
        <v>1.499036</v>
      </c>
      <c r="EX122" s="1">
        <v>507</v>
      </c>
      <c r="EY122" s="7">
        <v>1.1619789999999999</v>
      </c>
      <c r="EZ122" s="1">
        <v>500</v>
      </c>
      <c r="FB122" s="3">
        <v>54</v>
      </c>
      <c r="FC122" s="3">
        <v>55</v>
      </c>
      <c r="FD122" s="1">
        <v>0</v>
      </c>
      <c r="FE122" s="1">
        <v>0</v>
      </c>
      <c r="FF122" s="1">
        <v>0</v>
      </c>
      <c r="FG122" s="1">
        <v>0</v>
      </c>
      <c r="FH122">
        <v>517</v>
      </c>
    </row>
    <row r="123" spans="62:164" customFormat="1" ht="15">
      <c r="BJ123" s="1">
        <v>271357816</v>
      </c>
      <c r="BK123" s="1">
        <v>1</v>
      </c>
      <c r="BT123" s="1">
        <v>653009</v>
      </c>
      <c r="BU123" s="1">
        <v>1</v>
      </c>
      <c r="CD123" s="1">
        <v>288211206</v>
      </c>
      <c r="CE123" s="1">
        <v>1</v>
      </c>
      <c r="CN123" s="1"/>
      <c r="CO123" s="1"/>
      <c r="CX123" s="3">
        <v>119000000</v>
      </c>
      <c r="CY123" s="3">
        <v>120000000</v>
      </c>
      <c r="CZ123" s="1">
        <v>95.23827</v>
      </c>
      <c r="DA123" s="1">
        <v>1630363.017</v>
      </c>
      <c r="DB123" s="1">
        <v>0</v>
      </c>
      <c r="DC123" s="1">
        <v>0</v>
      </c>
      <c r="EP123" s="7">
        <v>111.346176</v>
      </c>
      <c r="EQ123" s="1">
        <v>512</v>
      </c>
      <c r="ER123" s="1">
        <v>247.73543999999998</v>
      </c>
      <c r="ES123" s="1">
        <v>503</v>
      </c>
      <c r="EW123" s="7">
        <v>1.499984</v>
      </c>
      <c r="EX123" s="1">
        <v>509</v>
      </c>
      <c r="EY123" s="7">
        <v>1.1656260000000001</v>
      </c>
      <c r="EZ123" s="1">
        <v>500</v>
      </c>
      <c r="FB123" s="3">
        <v>55</v>
      </c>
      <c r="FC123" s="3">
        <v>56</v>
      </c>
      <c r="FD123" s="1">
        <v>0</v>
      </c>
      <c r="FE123" s="1">
        <v>0</v>
      </c>
      <c r="FF123" s="1">
        <v>0</v>
      </c>
      <c r="FG123" s="1">
        <v>0</v>
      </c>
      <c r="FH123">
        <v>517</v>
      </c>
    </row>
    <row r="124" spans="62:164" customFormat="1" ht="15">
      <c r="BJ124" s="1">
        <v>271386052</v>
      </c>
      <c r="BK124" s="1">
        <v>1</v>
      </c>
      <c r="BT124" s="1">
        <v>653483</v>
      </c>
      <c r="BU124" s="1">
        <v>1</v>
      </c>
      <c r="CD124" s="1">
        <v>289806432</v>
      </c>
      <c r="CE124" s="1">
        <v>1</v>
      </c>
      <c r="CN124" s="1"/>
      <c r="CO124" s="1"/>
      <c r="CX124" s="3">
        <v>120000000</v>
      </c>
      <c r="CY124" s="3">
        <v>121000000</v>
      </c>
      <c r="CZ124" s="1">
        <v>95.23827</v>
      </c>
      <c r="DA124" s="1">
        <v>1630363.017</v>
      </c>
      <c r="DB124" s="1">
        <v>0</v>
      </c>
      <c r="DC124" s="1">
        <v>0</v>
      </c>
      <c r="EP124" s="7">
        <v>11.146744999999999</v>
      </c>
      <c r="EQ124" s="1">
        <v>494</v>
      </c>
      <c r="ER124" s="1">
        <v>248.69361599999999</v>
      </c>
      <c r="ES124" s="1">
        <v>490</v>
      </c>
      <c r="EW124" s="7">
        <v>1.5027739999999998</v>
      </c>
      <c r="EX124" s="1">
        <v>500</v>
      </c>
      <c r="EY124" s="7">
        <v>1.16587</v>
      </c>
      <c r="EZ124" s="1">
        <v>502</v>
      </c>
      <c r="FB124" s="3">
        <v>56</v>
      </c>
      <c r="FC124" s="3">
        <v>57</v>
      </c>
      <c r="FD124" s="1">
        <v>0</v>
      </c>
      <c r="FE124" s="1">
        <v>0</v>
      </c>
      <c r="FF124" s="1">
        <v>0</v>
      </c>
      <c r="FG124" s="1">
        <v>0</v>
      </c>
      <c r="FH124">
        <v>517</v>
      </c>
    </row>
    <row r="125" spans="62:164" customFormat="1" ht="15">
      <c r="BJ125" s="1">
        <v>271980653</v>
      </c>
      <c r="BK125" s="1">
        <v>1</v>
      </c>
      <c r="BT125" s="1">
        <v>655589</v>
      </c>
      <c r="BU125" s="1">
        <v>1</v>
      </c>
      <c r="CD125" s="1">
        <v>290416611</v>
      </c>
      <c r="CE125" s="1">
        <v>1</v>
      </c>
      <c r="CN125" s="1"/>
      <c r="CO125" s="1"/>
      <c r="CX125" s="3">
        <v>121000000</v>
      </c>
      <c r="CY125" s="3">
        <v>122000000</v>
      </c>
      <c r="CZ125" s="1">
        <v>95.23827</v>
      </c>
      <c r="DA125" s="1">
        <v>1630363.017</v>
      </c>
      <c r="DB125" s="1">
        <v>0</v>
      </c>
      <c r="DC125" s="1">
        <v>0</v>
      </c>
      <c r="EP125" s="7">
        <v>111.492487</v>
      </c>
      <c r="EQ125" s="1">
        <v>507</v>
      </c>
      <c r="ER125" s="1">
        <v>249.91692499999999</v>
      </c>
      <c r="ES125" s="1">
        <v>510</v>
      </c>
      <c r="EW125" s="7">
        <v>1.50309</v>
      </c>
      <c r="EX125" s="1">
        <v>482</v>
      </c>
      <c r="EY125" s="7">
        <v>1.166874</v>
      </c>
      <c r="EZ125" s="1">
        <v>505</v>
      </c>
      <c r="FB125" s="3">
        <v>57</v>
      </c>
      <c r="FC125" s="3">
        <v>58</v>
      </c>
      <c r="FD125" s="1">
        <v>0</v>
      </c>
      <c r="FE125" s="1">
        <v>0</v>
      </c>
      <c r="FF125" s="1">
        <v>0</v>
      </c>
      <c r="FG125" s="1">
        <v>0</v>
      </c>
      <c r="FH125">
        <v>517</v>
      </c>
    </row>
    <row r="126" spans="62:164" customFormat="1" ht="15">
      <c r="BJ126" s="1">
        <v>272276832</v>
      </c>
      <c r="BK126" s="1">
        <v>1</v>
      </c>
      <c r="BT126" s="1">
        <v>657665</v>
      </c>
      <c r="BU126" s="1">
        <v>1</v>
      </c>
      <c r="CD126" s="1">
        <v>293022690</v>
      </c>
      <c r="CE126" s="1">
        <v>1</v>
      </c>
      <c r="CN126" s="1"/>
      <c r="CO126" s="1"/>
      <c r="CX126" s="3">
        <v>122000000</v>
      </c>
      <c r="CY126" s="3">
        <v>123000000</v>
      </c>
      <c r="CZ126" s="1">
        <v>95.23827</v>
      </c>
      <c r="DA126" s="1">
        <v>1630363.017</v>
      </c>
      <c r="DB126" s="1">
        <v>3.3063000000000002E-2</v>
      </c>
      <c r="DC126" s="1">
        <v>566</v>
      </c>
      <c r="EP126" s="7">
        <v>1.115826</v>
      </c>
      <c r="EQ126" s="1">
        <v>511</v>
      </c>
      <c r="ER126" s="1">
        <v>2.4999999999999998E-5</v>
      </c>
      <c r="ES126" s="1">
        <v>1207</v>
      </c>
      <c r="EW126" s="7">
        <v>0.15033299999999999</v>
      </c>
      <c r="EX126" s="1">
        <v>503</v>
      </c>
      <c r="EY126" s="7">
        <v>1.1693959999999999</v>
      </c>
      <c r="EZ126" s="1">
        <v>507</v>
      </c>
      <c r="FB126" s="3">
        <v>58</v>
      </c>
      <c r="FC126" s="3">
        <v>59</v>
      </c>
      <c r="FD126" s="1">
        <v>0</v>
      </c>
      <c r="FE126" s="1">
        <v>0</v>
      </c>
      <c r="FF126" s="1">
        <v>0</v>
      </c>
      <c r="FG126" s="1">
        <v>0</v>
      </c>
      <c r="FH126">
        <v>517</v>
      </c>
    </row>
    <row r="127" spans="62:164" customFormat="1" ht="15">
      <c r="BJ127" s="1">
        <v>272988677</v>
      </c>
      <c r="BK127" s="1">
        <v>1</v>
      </c>
      <c r="BT127" s="1">
        <v>661098</v>
      </c>
      <c r="BU127" s="1">
        <v>1</v>
      </c>
      <c r="CD127" s="1">
        <v>295266922</v>
      </c>
      <c r="CE127" s="1">
        <v>1</v>
      </c>
      <c r="CN127" s="1"/>
      <c r="CO127" s="1"/>
      <c r="CX127" s="3">
        <v>123000000</v>
      </c>
      <c r="CY127" s="3">
        <v>124000000</v>
      </c>
      <c r="CZ127" s="1">
        <v>95.205207000000001</v>
      </c>
      <c r="DA127" s="1">
        <v>1629797.017</v>
      </c>
      <c r="DB127" s="1">
        <v>6.5250000000000002E-2</v>
      </c>
      <c r="DC127" s="1">
        <v>1117</v>
      </c>
      <c r="EP127" s="7">
        <v>0.11164199999999999</v>
      </c>
      <c r="EQ127" s="1">
        <v>504</v>
      </c>
      <c r="ER127" s="1">
        <v>250.24148599999998</v>
      </c>
      <c r="ES127" s="1">
        <v>495</v>
      </c>
      <c r="EW127" s="7">
        <v>1.5114239999999999</v>
      </c>
      <c r="EX127" s="1">
        <v>510</v>
      </c>
      <c r="EY127" s="7">
        <v>1.1700079999999999</v>
      </c>
      <c r="EZ127" s="1">
        <v>497</v>
      </c>
      <c r="FB127" s="3">
        <v>59</v>
      </c>
      <c r="FC127" s="3">
        <v>60</v>
      </c>
      <c r="FD127" s="1">
        <v>0</v>
      </c>
      <c r="FE127" s="1">
        <v>0</v>
      </c>
      <c r="FF127" s="1">
        <v>0</v>
      </c>
      <c r="FG127" s="1">
        <v>0</v>
      </c>
      <c r="FH127">
        <v>517</v>
      </c>
    </row>
    <row r="128" spans="62:164" customFormat="1" ht="15">
      <c r="BJ128" s="1">
        <v>273696517</v>
      </c>
      <c r="BK128" s="1">
        <v>1</v>
      </c>
      <c r="BT128" s="1">
        <v>668674</v>
      </c>
      <c r="BU128" s="1">
        <v>1</v>
      </c>
      <c r="CD128" s="1">
        <v>297005412</v>
      </c>
      <c r="CE128" s="1">
        <v>1</v>
      </c>
      <c r="CN128" s="1"/>
      <c r="CO128" s="1"/>
      <c r="CX128" s="3">
        <v>124000000</v>
      </c>
      <c r="CY128" s="3">
        <v>125000000</v>
      </c>
      <c r="CZ128" s="1">
        <v>95.139956999999995</v>
      </c>
      <c r="DA128" s="1">
        <v>1628680.017</v>
      </c>
      <c r="DB128" s="1">
        <v>0</v>
      </c>
      <c r="DC128" s="1">
        <v>0</v>
      </c>
      <c r="EP128" s="7">
        <v>111.771456</v>
      </c>
      <c r="EQ128" s="1">
        <v>504</v>
      </c>
      <c r="ER128" s="1">
        <v>250.42428999999998</v>
      </c>
      <c r="ES128" s="1">
        <v>496</v>
      </c>
      <c r="EW128" s="7">
        <v>1.5260509999999998</v>
      </c>
      <c r="EX128" s="1">
        <v>503</v>
      </c>
      <c r="EY128" s="7">
        <v>1.1715529999999998</v>
      </c>
      <c r="EZ128" s="1">
        <v>505</v>
      </c>
      <c r="FB128" s="3">
        <v>60</v>
      </c>
      <c r="FC128" s="3">
        <v>61</v>
      </c>
      <c r="FD128" s="1">
        <v>0</v>
      </c>
      <c r="FE128" s="1">
        <v>0</v>
      </c>
      <c r="FF128" s="1">
        <v>0</v>
      </c>
      <c r="FG128" s="1">
        <v>0</v>
      </c>
      <c r="FH128">
        <v>517</v>
      </c>
    </row>
    <row r="129" spans="62:164" customFormat="1" ht="15">
      <c r="BJ129" s="1">
        <v>274555913</v>
      </c>
      <c r="BK129" s="1">
        <v>1</v>
      </c>
      <c r="BT129" s="1">
        <v>669238</v>
      </c>
      <c r="BU129" s="1">
        <v>1</v>
      </c>
      <c r="CD129" s="1">
        <v>298239312</v>
      </c>
      <c r="CE129" s="1">
        <v>1</v>
      </c>
      <c r="CN129" s="1"/>
      <c r="CO129" s="1"/>
      <c r="CX129" s="3">
        <v>125000000</v>
      </c>
      <c r="CY129" s="3">
        <v>126000000</v>
      </c>
      <c r="CZ129" s="1">
        <v>95.139956999999995</v>
      </c>
      <c r="DA129" s="1">
        <v>1628680.017</v>
      </c>
      <c r="DB129" s="1">
        <v>3.1310999999999999E-2</v>
      </c>
      <c r="DC129" s="1">
        <v>536</v>
      </c>
      <c r="EP129" s="7">
        <v>111.801929</v>
      </c>
      <c r="EQ129" s="1">
        <v>510</v>
      </c>
      <c r="ER129" s="1">
        <v>250.98254399999999</v>
      </c>
      <c r="ES129" s="1">
        <v>497</v>
      </c>
      <c r="EW129" s="7">
        <v>1.526068</v>
      </c>
      <c r="EX129" s="1">
        <v>498</v>
      </c>
      <c r="EY129" s="7">
        <v>1.174245</v>
      </c>
      <c r="EZ129" s="1">
        <v>507</v>
      </c>
      <c r="FB129" s="3">
        <v>61</v>
      </c>
      <c r="FC129" s="3">
        <v>62</v>
      </c>
      <c r="FD129" s="1">
        <v>0</v>
      </c>
      <c r="FE129" s="1">
        <v>0</v>
      </c>
      <c r="FF129" s="1">
        <v>0</v>
      </c>
      <c r="FG129" s="1">
        <v>0</v>
      </c>
      <c r="FH129">
        <v>517</v>
      </c>
    </row>
    <row r="130" spans="62:164" customFormat="1" ht="15">
      <c r="BJ130" s="1">
        <v>275539658</v>
      </c>
      <c r="BK130" s="1">
        <v>1</v>
      </c>
      <c r="BT130" s="1">
        <v>671896</v>
      </c>
      <c r="BU130" s="1">
        <v>1</v>
      </c>
      <c r="CD130" s="1">
        <v>299180396</v>
      </c>
      <c r="CE130" s="1">
        <v>1</v>
      </c>
      <c r="CN130" s="1"/>
      <c r="CO130" s="1"/>
      <c r="CX130" s="3">
        <v>126000000</v>
      </c>
      <c r="CY130" s="3">
        <v>127000000</v>
      </c>
      <c r="CZ130" s="1">
        <v>95.108647000000005</v>
      </c>
      <c r="DA130" s="1">
        <v>1628144.017</v>
      </c>
      <c r="DB130" s="1">
        <v>2.3074000000000001E-2</v>
      </c>
      <c r="DC130" s="1">
        <v>395</v>
      </c>
      <c r="EP130" s="7">
        <v>111.946512</v>
      </c>
      <c r="EQ130" s="1">
        <v>506</v>
      </c>
      <c r="ER130" s="1">
        <v>251.55588799999998</v>
      </c>
      <c r="ES130" s="1">
        <v>504</v>
      </c>
      <c r="EW130" s="7">
        <v>1.5321609999999999</v>
      </c>
      <c r="EX130" s="1">
        <v>497</v>
      </c>
      <c r="EY130" s="7">
        <v>1.175854</v>
      </c>
      <c r="EZ130" s="1">
        <v>495</v>
      </c>
      <c r="FB130" s="3">
        <v>62</v>
      </c>
      <c r="FC130" s="3">
        <v>63</v>
      </c>
      <c r="FD130" s="1">
        <v>0</v>
      </c>
      <c r="FE130" s="1">
        <v>0</v>
      </c>
      <c r="FF130" s="1">
        <v>0</v>
      </c>
      <c r="FG130" s="1">
        <v>0</v>
      </c>
      <c r="FH130">
        <v>517</v>
      </c>
    </row>
    <row r="131" spans="62:164" customFormat="1" ht="15">
      <c r="BJ131" s="1">
        <v>276217686</v>
      </c>
      <c r="BK131" s="1">
        <v>1</v>
      </c>
      <c r="BT131" s="1">
        <v>672815</v>
      </c>
      <c r="BU131" s="1">
        <v>1</v>
      </c>
      <c r="CD131" s="1">
        <v>299196432</v>
      </c>
      <c r="CE131" s="1">
        <v>1</v>
      </c>
      <c r="CN131" s="1"/>
      <c r="CO131" s="1"/>
      <c r="CX131" s="3">
        <v>127000000</v>
      </c>
      <c r="CY131" s="3">
        <v>128000000</v>
      </c>
      <c r="CZ131" s="1">
        <v>95.085572999999997</v>
      </c>
      <c r="DA131" s="1">
        <v>1627749.017</v>
      </c>
      <c r="DB131" s="1">
        <v>0</v>
      </c>
      <c r="DC131" s="1">
        <v>0</v>
      </c>
      <c r="EP131" s="7">
        <v>112.05758399999999</v>
      </c>
      <c r="EQ131" s="1">
        <v>502</v>
      </c>
      <c r="ER131" s="1">
        <v>251.64216999999999</v>
      </c>
      <c r="ES131" s="1">
        <v>503</v>
      </c>
      <c r="EW131" s="7">
        <v>1.5374299999999999</v>
      </c>
      <c r="EX131" s="1">
        <v>504</v>
      </c>
      <c r="EY131" s="7">
        <v>1.1762919999999999</v>
      </c>
      <c r="EZ131" s="1">
        <v>502</v>
      </c>
      <c r="FB131" s="3">
        <v>63</v>
      </c>
      <c r="FC131" s="3">
        <v>64</v>
      </c>
      <c r="FD131" s="1">
        <v>0</v>
      </c>
      <c r="FE131" s="1">
        <v>0</v>
      </c>
      <c r="FF131" s="1">
        <v>0</v>
      </c>
      <c r="FG131" s="1">
        <v>0</v>
      </c>
      <c r="FH131">
        <v>517</v>
      </c>
    </row>
    <row r="132" spans="62:164" customFormat="1" ht="15">
      <c r="BJ132" s="1">
        <v>277406848</v>
      </c>
      <c r="BK132" s="1">
        <v>1</v>
      </c>
      <c r="BT132" s="1">
        <v>674025</v>
      </c>
      <c r="BU132" s="1">
        <v>1</v>
      </c>
      <c r="CD132" s="1">
        <v>299250269</v>
      </c>
      <c r="CE132" s="1">
        <v>1</v>
      </c>
      <c r="CN132" s="1"/>
      <c r="CO132" s="1"/>
      <c r="CX132" s="3">
        <v>128000000</v>
      </c>
      <c r="CY132" s="3">
        <v>129000000</v>
      </c>
      <c r="CZ132" s="1">
        <v>95.085572999999997</v>
      </c>
      <c r="DA132" s="1">
        <v>1627749.017</v>
      </c>
      <c r="DB132" s="1">
        <v>0</v>
      </c>
      <c r="DC132" s="1">
        <v>0</v>
      </c>
      <c r="EP132" s="7">
        <v>112.07467199999999</v>
      </c>
      <c r="EQ132" s="1">
        <v>501</v>
      </c>
      <c r="ER132" s="1">
        <v>253.69945299999998</v>
      </c>
      <c r="ES132" s="1">
        <v>503</v>
      </c>
      <c r="EW132" s="7">
        <v>0.15409599999999998</v>
      </c>
      <c r="EX132" s="1">
        <v>504</v>
      </c>
      <c r="EY132" s="7">
        <v>1.1774689999999999</v>
      </c>
      <c r="EZ132" s="1">
        <v>518</v>
      </c>
      <c r="FB132" s="3">
        <v>64</v>
      </c>
      <c r="FC132" s="3" t="s">
        <v>269</v>
      </c>
      <c r="FD132" s="1">
        <v>0</v>
      </c>
      <c r="FE132" s="1">
        <v>0</v>
      </c>
      <c r="FF132" s="1">
        <v>0</v>
      </c>
      <c r="FG132" s="1">
        <v>0</v>
      </c>
      <c r="FH132">
        <v>517</v>
      </c>
    </row>
    <row r="133" spans="62:164" customFormat="1" ht="15">
      <c r="BJ133" s="1">
        <v>278034504</v>
      </c>
      <c r="BK133" s="1">
        <v>1</v>
      </c>
      <c r="BT133" s="1">
        <v>675442</v>
      </c>
      <c r="BU133" s="1">
        <v>1</v>
      </c>
      <c r="CD133" s="1">
        <v>302440193</v>
      </c>
      <c r="CE133" s="1">
        <v>1</v>
      </c>
      <c r="CN133" s="1"/>
      <c r="CO133" s="1"/>
      <c r="CX133" s="3">
        <v>129000000</v>
      </c>
      <c r="CY133" s="3">
        <v>130000000</v>
      </c>
      <c r="CZ133" s="1">
        <v>95.085572999999997</v>
      </c>
      <c r="DA133" s="1">
        <v>1627749.017</v>
      </c>
      <c r="DB133" s="1">
        <v>3.1369000000000001E-2</v>
      </c>
      <c r="DC133" s="1">
        <v>537</v>
      </c>
      <c r="EP133" s="7">
        <v>11.221157</v>
      </c>
      <c r="EQ133" s="1">
        <v>497</v>
      </c>
      <c r="ER133" s="1">
        <v>253.95502199999999</v>
      </c>
      <c r="ES133" s="1">
        <v>495</v>
      </c>
      <c r="EW133" s="7">
        <v>1.552443</v>
      </c>
      <c r="EX133" s="1">
        <v>517</v>
      </c>
      <c r="EY133" s="7">
        <v>1.178267</v>
      </c>
      <c r="EZ133" s="1">
        <v>496</v>
      </c>
      <c r="FB133" s="3" t="s">
        <v>269</v>
      </c>
      <c r="FC133" s="3">
        <v>1</v>
      </c>
      <c r="FD133" s="1">
        <v>100</v>
      </c>
      <c r="FE133" s="1">
        <v>302187.00400000002</v>
      </c>
      <c r="FF133" s="1">
        <v>0</v>
      </c>
      <c r="FG133" s="1">
        <v>0</v>
      </c>
      <c r="FH133">
        <v>816</v>
      </c>
    </row>
    <row r="134" spans="62:164" customFormat="1" ht="15">
      <c r="BJ134" s="1">
        <v>278038992</v>
      </c>
      <c r="BK134" s="1">
        <v>1</v>
      </c>
      <c r="BT134" s="1">
        <v>676205</v>
      </c>
      <c r="BU134" s="1">
        <v>1</v>
      </c>
      <c r="CD134" s="1">
        <v>303363027</v>
      </c>
      <c r="CE134" s="1">
        <v>1</v>
      </c>
      <c r="CN134" s="1"/>
      <c r="CO134" s="1"/>
      <c r="CX134" s="3">
        <v>130000000</v>
      </c>
      <c r="CY134" s="3">
        <v>131000000</v>
      </c>
      <c r="CZ134" s="1">
        <v>95.054203999999999</v>
      </c>
      <c r="DA134" s="1">
        <v>1627212.017</v>
      </c>
      <c r="DB134" s="1">
        <v>0</v>
      </c>
      <c r="DC134" s="1">
        <v>0</v>
      </c>
      <c r="EP134" s="7">
        <v>112.241356</v>
      </c>
      <c r="EQ134" s="1">
        <v>502</v>
      </c>
      <c r="ER134" s="1">
        <v>254.58868899999999</v>
      </c>
      <c r="ES134" s="1">
        <v>504</v>
      </c>
      <c r="EW134" s="7">
        <v>0.15631</v>
      </c>
      <c r="EX134" s="1">
        <v>507</v>
      </c>
      <c r="EY134" s="7">
        <v>1.18143</v>
      </c>
      <c r="EZ134" s="1">
        <v>506</v>
      </c>
      <c r="FB134" s="3">
        <v>1</v>
      </c>
      <c r="FC134" s="3">
        <v>2</v>
      </c>
      <c r="FD134" s="1">
        <v>100</v>
      </c>
      <c r="FE134" s="1">
        <v>302187.00400000002</v>
      </c>
      <c r="FF134" s="1">
        <v>70.054635000000005</v>
      </c>
      <c r="FG134" s="1">
        <v>211696.00200000001</v>
      </c>
      <c r="FH134">
        <v>816</v>
      </c>
    </row>
    <row r="135" spans="62:164" customFormat="1" ht="15">
      <c r="BJ135" s="1">
        <v>278114726</v>
      </c>
      <c r="BK135" s="1">
        <v>1</v>
      </c>
      <c r="BT135" s="1">
        <v>680210</v>
      </c>
      <c r="BU135" s="1">
        <v>1</v>
      </c>
      <c r="CD135" s="1">
        <v>303408528</v>
      </c>
      <c r="CE135" s="1">
        <v>1</v>
      </c>
      <c r="CN135" s="1"/>
      <c r="CO135" s="1"/>
      <c r="CX135" s="3">
        <v>131000000</v>
      </c>
      <c r="CY135" s="3">
        <v>132000000</v>
      </c>
      <c r="CZ135" s="1">
        <v>95.054203999999999</v>
      </c>
      <c r="DA135" s="1">
        <v>1627212.017</v>
      </c>
      <c r="DB135" s="1">
        <v>0</v>
      </c>
      <c r="DC135" s="1">
        <v>0</v>
      </c>
      <c r="EP135" s="7">
        <v>1.123146</v>
      </c>
      <c r="EQ135" s="1">
        <v>505</v>
      </c>
      <c r="ER135" s="1">
        <v>254.650724</v>
      </c>
      <c r="ES135" s="1">
        <v>504</v>
      </c>
      <c r="EW135" s="7">
        <v>1.5747909999999998</v>
      </c>
      <c r="EX135" s="1">
        <v>507</v>
      </c>
      <c r="EY135" s="7">
        <v>1.182266</v>
      </c>
      <c r="EZ135" s="1">
        <v>511</v>
      </c>
      <c r="FB135" s="3">
        <v>2</v>
      </c>
      <c r="FC135" s="3">
        <v>3</v>
      </c>
      <c r="FD135" s="1">
        <v>29.945364999999999</v>
      </c>
      <c r="FE135" s="1">
        <v>90491.001999999993</v>
      </c>
      <c r="FF135" s="1">
        <v>26.438596</v>
      </c>
      <c r="FG135" s="1">
        <v>79894.001999999993</v>
      </c>
      <c r="FH135">
        <v>816</v>
      </c>
    </row>
    <row r="136" spans="62:164" customFormat="1" ht="15">
      <c r="BJ136" s="1">
        <v>278268828</v>
      </c>
      <c r="BK136" s="1">
        <v>1</v>
      </c>
      <c r="BT136" s="1">
        <v>684421</v>
      </c>
      <c r="BU136" s="1">
        <v>1</v>
      </c>
      <c r="CD136" s="1">
        <v>303559300</v>
      </c>
      <c r="CE136" s="1">
        <v>1</v>
      </c>
      <c r="CN136" s="1"/>
      <c r="CO136" s="1"/>
      <c r="CX136" s="3">
        <v>132000000</v>
      </c>
      <c r="CY136" s="3">
        <v>133000000</v>
      </c>
      <c r="CZ136" s="1">
        <v>95.054203999999999</v>
      </c>
      <c r="DA136" s="1">
        <v>1627212.017</v>
      </c>
      <c r="DB136" s="1">
        <v>3.3063000000000002E-2</v>
      </c>
      <c r="DC136" s="1">
        <v>566</v>
      </c>
      <c r="EP136" s="7">
        <v>11.234498</v>
      </c>
      <c r="EQ136" s="1">
        <v>503</v>
      </c>
      <c r="ER136" s="1">
        <v>254.75943999999998</v>
      </c>
      <c r="ES136" s="1">
        <v>496</v>
      </c>
      <c r="EW136" s="7">
        <v>1.5764</v>
      </c>
      <c r="EX136" s="1">
        <v>503</v>
      </c>
      <c r="EY136" s="7">
        <v>1.1829419999999999</v>
      </c>
      <c r="EZ136" s="1">
        <v>512</v>
      </c>
      <c r="FB136" s="3">
        <v>3</v>
      </c>
      <c r="FC136" s="3">
        <v>4</v>
      </c>
      <c r="FD136" s="1">
        <v>3.5067689999999998</v>
      </c>
      <c r="FE136" s="1">
        <v>10597</v>
      </c>
      <c r="FF136" s="1">
        <v>1.832309</v>
      </c>
      <c r="FG136" s="1">
        <v>5537</v>
      </c>
      <c r="FH136">
        <v>816</v>
      </c>
    </row>
    <row r="137" spans="62:164" customFormat="1" ht="15">
      <c r="BJ137" s="1">
        <v>279742607</v>
      </c>
      <c r="BK137" s="1">
        <v>1</v>
      </c>
      <c r="BT137" s="1">
        <v>686122</v>
      </c>
      <c r="BU137" s="1">
        <v>1</v>
      </c>
      <c r="CD137" s="1">
        <v>304538810</v>
      </c>
      <c r="CE137" s="1">
        <v>1</v>
      </c>
      <c r="CN137" s="1"/>
      <c r="CO137" s="1"/>
      <c r="CX137" s="3">
        <v>133000000</v>
      </c>
      <c r="CY137" s="3">
        <v>134000000</v>
      </c>
      <c r="CZ137" s="1">
        <v>95.021140000000003</v>
      </c>
      <c r="DA137" s="1">
        <v>1626646.017</v>
      </c>
      <c r="DB137" s="1">
        <v>0</v>
      </c>
      <c r="DC137" s="1">
        <v>0</v>
      </c>
      <c r="EP137" s="7">
        <v>1.1241829999999999</v>
      </c>
      <c r="EQ137" s="1">
        <v>505</v>
      </c>
      <c r="ER137" s="1">
        <v>255.45267299999998</v>
      </c>
      <c r="ES137" s="1">
        <v>502</v>
      </c>
      <c r="EW137" s="7">
        <v>0.15792199999999998</v>
      </c>
      <c r="EX137" s="1">
        <v>508</v>
      </c>
      <c r="EY137" s="7">
        <v>1.1836009999999999</v>
      </c>
      <c r="EZ137" s="1">
        <v>497</v>
      </c>
      <c r="FB137" s="3">
        <v>4</v>
      </c>
      <c r="FC137" s="3">
        <v>5</v>
      </c>
      <c r="FD137" s="1">
        <v>1.6744600000000001</v>
      </c>
      <c r="FE137" s="1">
        <v>5060</v>
      </c>
      <c r="FF137" s="1">
        <v>1.34023</v>
      </c>
      <c r="FG137" s="1">
        <v>4050</v>
      </c>
      <c r="FH137">
        <v>816</v>
      </c>
    </row>
    <row r="138" spans="62:164" customFormat="1" ht="15">
      <c r="BJ138" s="1">
        <v>280841428</v>
      </c>
      <c r="BK138" s="1">
        <v>1</v>
      </c>
      <c r="BT138" s="1">
        <v>689524</v>
      </c>
      <c r="BU138" s="1">
        <v>1</v>
      </c>
      <c r="CD138" s="1">
        <v>305274075</v>
      </c>
      <c r="CE138" s="1">
        <v>1</v>
      </c>
      <c r="CN138" s="1"/>
      <c r="CO138" s="1"/>
      <c r="CX138" s="3">
        <v>134000000</v>
      </c>
      <c r="CY138" s="3">
        <v>135000000</v>
      </c>
      <c r="CZ138" s="1">
        <v>95.021140000000003</v>
      </c>
      <c r="DA138" s="1">
        <v>1626646.017</v>
      </c>
      <c r="DB138" s="1">
        <v>0</v>
      </c>
      <c r="DC138" s="1">
        <v>0</v>
      </c>
      <c r="EP138" s="7">
        <v>11.243233999999999</v>
      </c>
      <c r="EQ138" s="1">
        <v>501</v>
      </c>
      <c r="ER138" s="1">
        <v>255.646928</v>
      </c>
      <c r="ES138" s="1">
        <v>500</v>
      </c>
      <c r="EW138" s="7">
        <v>1.5829959999999998</v>
      </c>
      <c r="EX138" s="1">
        <v>500</v>
      </c>
      <c r="EY138" s="7">
        <v>1.1845779999999999</v>
      </c>
      <c r="EZ138" s="1">
        <v>502</v>
      </c>
      <c r="FB138" s="3">
        <v>5</v>
      </c>
      <c r="FC138" s="3">
        <v>6</v>
      </c>
      <c r="FD138" s="1">
        <v>0.33423000000000003</v>
      </c>
      <c r="FE138" s="1">
        <v>1010</v>
      </c>
      <c r="FF138" s="1">
        <v>0.16612199999999999</v>
      </c>
      <c r="FG138" s="1">
        <v>502</v>
      </c>
      <c r="FH138">
        <v>816</v>
      </c>
    </row>
    <row r="139" spans="62:164" customFormat="1" ht="15">
      <c r="BJ139" s="1">
        <v>280959435</v>
      </c>
      <c r="BK139" s="1">
        <v>1</v>
      </c>
      <c r="BT139" s="1">
        <v>692766</v>
      </c>
      <c r="BU139" s="1">
        <v>1</v>
      </c>
      <c r="CD139" s="1">
        <v>305669947</v>
      </c>
      <c r="CE139" s="1">
        <v>1</v>
      </c>
      <c r="CN139" s="1"/>
      <c r="CO139" s="1"/>
      <c r="CX139" s="3">
        <v>135000000</v>
      </c>
      <c r="CY139" s="3">
        <v>136000000</v>
      </c>
      <c r="CZ139" s="1">
        <v>95.021140000000003</v>
      </c>
      <c r="DA139" s="1">
        <v>1626646.017</v>
      </c>
      <c r="DB139" s="1">
        <v>0</v>
      </c>
      <c r="DC139" s="1">
        <v>0</v>
      </c>
      <c r="EP139" s="7">
        <v>112.43577599999999</v>
      </c>
      <c r="EQ139" s="1">
        <v>508</v>
      </c>
      <c r="ER139" s="1">
        <v>2.5666999999999999E-2</v>
      </c>
      <c r="ES139" s="1">
        <v>702</v>
      </c>
      <c r="EW139" s="7">
        <v>1.5837599999999998</v>
      </c>
      <c r="EX139" s="1">
        <v>499</v>
      </c>
      <c r="EY139" s="7">
        <v>1.186347</v>
      </c>
      <c r="EZ139" s="1">
        <v>502</v>
      </c>
      <c r="FB139" s="3">
        <v>6</v>
      </c>
      <c r="FC139" s="3">
        <v>7</v>
      </c>
      <c r="FD139" s="1">
        <v>0.16810800000000001</v>
      </c>
      <c r="FE139" s="1">
        <v>508</v>
      </c>
      <c r="FF139" s="1">
        <v>0.16810800000000001</v>
      </c>
      <c r="FG139" s="1">
        <v>508</v>
      </c>
      <c r="FH139">
        <v>816</v>
      </c>
    </row>
    <row r="140" spans="62:164" customFormat="1" ht="15">
      <c r="BJ140" s="1">
        <v>282248666</v>
      </c>
      <c r="BK140" s="1">
        <v>1</v>
      </c>
      <c r="BT140" s="1">
        <v>700614</v>
      </c>
      <c r="BU140" s="1">
        <v>1</v>
      </c>
      <c r="CD140" s="1">
        <v>306007872</v>
      </c>
      <c r="CE140" s="1">
        <v>1</v>
      </c>
      <c r="CN140" s="1"/>
      <c r="CO140" s="1"/>
      <c r="CX140" s="3">
        <v>136000000</v>
      </c>
      <c r="CY140" s="3">
        <v>137000000</v>
      </c>
      <c r="CZ140" s="1">
        <v>95.021140000000003</v>
      </c>
      <c r="DA140" s="1">
        <v>1626646.017</v>
      </c>
      <c r="DB140" s="1">
        <v>0</v>
      </c>
      <c r="DC140" s="1">
        <v>0</v>
      </c>
      <c r="EP140" s="7">
        <v>11.244194999999999</v>
      </c>
      <c r="EQ140" s="1">
        <v>500</v>
      </c>
      <c r="ER140" s="1">
        <v>257.01777599999997</v>
      </c>
      <c r="ES140" s="1">
        <v>503</v>
      </c>
      <c r="EW140" s="7">
        <v>0.15903899999999999</v>
      </c>
      <c r="EX140" s="1">
        <v>526</v>
      </c>
      <c r="EY140" s="7">
        <v>1.186391</v>
      </c>
      <c r="EZ140" s="1">
        <v>503</v>
      </c>
      <c r="FB140" s="3">
        <v>7</v>
      </c>
      <c r="FC140" s="3">
        <v>8</v>
      </c>
      <c r="FD140" s="1">
        <v>0</v>
      </c>
      <c r="FE140" s="1">
        <v>0</v>
      </c>
      <c r="FF140" s="1">
        <v>0</v>
      </c>
      <c r="FG140" s="1">
        <v>0</v>
      </c>
      <c r="FH140">
        <v>816</v>
      </c>
    </row>
    <row r="141" spans="62:164" customFormat="1" ht="15">
      <c r="BJ141" s="1">
        <v>282975920</v>
      </c>
      <c r="BK141" s="1">
        <v>1</v>
      </c>
      <c r="BT141" s="1">
        <v>702698</v>
      </c>
      <c r="BU141" s="1">
        <v>1</v>
      </c>
      <c r="CD141" s="1">
        <v>306351809</v>
      </c>
      <c r="CE141" s="1">
        <v>1</v>
      </c>
      <c r="CN141" s="1"/>
      <c r="CO141" s="1"/>
      <c r="CX141" s="3">
        <v>137000000</v>
      </c>
      <c r="CY141" s="3">
        <v>138000000</v>
      </c>
      <c r="CZ141" s="1">
        <v>95.021140000000003</v>
      </c>
      <c r="DA141" s="1">
        <v>1626646.017</v>
      </c>
      <c r="DB141" s="1">
        <v>0</v>
      </c>
      <c r="DC141" s="1">
        <v>0</v>
      </c>
      <c r="EP141" s="7">
        <v>112.443764</v>
      </c>
      <c r="EQ141" s="1">
        <v>499</v>
      </c>
      <c r="ER141" s="1">
        <v>258.04073399999999</v>
      </c>
      <c r="ES141" s="1">
        <v>494</v>
      </c>
      <c r="EW141" s="7">
        <v>0.16082399999999999</v>
      </c>
      <c r="EX141" s="1">
        <v>498</v>
      </c>
      <c r="EY141" s="7">
        <v>1.1881409999999999</v>
      </c>
      <c r="EZ141" s="1">
        <v>504</v>
      </c>
      <c r="FB141" s="3">
        <v>8</v>
      </c>
      <c r="FC141" s="3">
        <v>9</v>
      </c>
      <c r="FD141" s="1">
        <v>0</v>
      </c>
      <c r="FE141" s="1">
        <v>0</v>
      </c>
      <c r="FF141" s="1">
        <v>0</v>
      </c>
      <c r="FG141" s="1">
        <v>0</v>
      </c>
      <c r="FH141">
        <v>816</v>
      </c>
    </row>
    <row r="142" spans="62:164" customFormat="1" ht="15">
      <c r="BJ142" s="1">
        <v>283057278</v>
      </c>
      <c r="BK142" s="1">
        <v>1</v>
      </c>
      <c r="BT142" s="1">
        <v>704764</v>
      </c>
      <c r="BU142" s="1">
        <v>1</v>
      </c>
      <c r="CD142" s="1">
        <v>306475555</v>
      </c>
      <c r="CE142" s="1">
        <v>1</v>
      </c>
      <c r="CN142" s="1"/>
      <c r="CO142" s="1"/>
      <c r="CX142" s="3">
        <v>138000000</v>
      </c>
      <c r="CY142" s="3">
        <v>139000000</v>
      </c>
      <c r="CZ142" s="1">
        <v>95.021140000000003</v>
      </c>
      <c r="DA142" s="1">
        <v>1626646.017</v>
      </c>
      <c r="DB142" s="1">
        <v>0</v>
      </c>
      <c r="DC142" s="1">
        <v>0</v>
      </c>
      <c r="EP142" s="7">
        <v>112.562432</v>
      </c>
      <c r="EQ142" s="1">
        <v>500</v>
      </c>
      <c r="ER142" s="1">
        <v>259.33669399999997</v>
      </c>
      <c r="ES142" s="1">
        <v>497</v>
      </c>
      <c r="EW142" s="7">
        <v>1.6089689999999999</v>
      </c>
      <c r="EX142" s="1">
        <v>508</v>
      </c>
      <c r="EY142" s="7">
        <v>1.1887939999999999</v>
      </c>
      <c r="EZ142" s="1">
        <v>501</v>
      </c>
      <c r="FB142" s="3">
        <v>9</v>
      </c>
      <c r="FC142" s="3">
        <v>10</v>
      </c>
      <c r="FD142" s="1">
        <v>0</v>
      </c>
      <c r="FE142" s="1">
        <v>0</v>
      </c>
      <c r="FF142" s="1">
        <v>0</v>
      </c>
      <c r="FG142" s="1">
        <v>0</v>
      </c>
      <c r="FH142">
        <v>816</v>
      </c>
    </row>
    <row r="143" spans="62:164" customFormat="1" ht="15">
      <c r="BJ143" s="1">
        <v>283910258</v>
      </c>
      <c r="BK143" s="1">
        <v>1</v>
      </c>
      <c r="BT143" s="1">
        <v>707833</v>
      </c>
      <c r="BU143" s="1">
        <v>1</v>
      </c>
      <c r="CD143" s="1">
        <v>311251666</v>
      </c>
      <c r="CE143" s="1">
        <v>1</v>
      </c>
      <c r="CN143" s="1"/>
      <c r="CO143" s="1"/>
      <c r="CX143" s="3">
        <v>139000000</v>
      </c>
      <c r="CY143" s="3">
        <v>140000000</v>
      </c>
      <c r="CZ143" s="1">
        <v>95.021140000000003</v>
      </c>
      <c r="DA143" s="1">
        <v>1626646.017</v>
      </c>
      <c r="DB143" s="1">
        <v>0</v>
      </c>
      <c r="DC143" s="1">
        <v>0</v>
      </c>
      <c r="EP143" s="7">
        <v>1.1266879999999999</v>
      </c>
      <c r="EQ143" s="1">
        <v>500</v>
      </c>
      <c r="ER143" s="1">
        <v>260.75124799999998</v>
      </c>
      <c r="ES143" s="1">
        <v>501</v>
      </c>
      <c r="EW143" s="7">
        <v>1.6226499999999999</v>
      </c>
      <c r="EX143" s="1">
        <v>504</v>
      </c>
      <c r="EY143" s="7">
        <v>1.1889429999999999</v>
      </c>
      <c r="EZ143" s="1">
        <v>497</v>
      </c>
      <c r="FB143" s="3">
        <v>10</v>
      </c>
      <c r="FC143" s="3">
        <v>11</v>
      </c>
      <c r="FD143" s="1">
        <v>0</v>
      </c>
      <c r="FE143" s="1">
        <v>0</v>
      </c>
      <c r="FF143" s="1">
        <v>0</v>
      </c>
      <c r="FG143" s="1">
        <v>0</v>
      </c>
      <c r="FH143">
        <v>816</v>
      </c>
    </row>
    <row r="144" spans="62:164" customFormat="1" ht="15">
      <c r="BJ144" s="1">
        <v>284485916</v>
      </c>
      <c r="BK144" s="1">
        <v>1</v>
      </c>
      <c r="BT144" s="1">
        <v>708209</v>
      </c>
      <c r="BU144" s="1">
        <v>1</v>
      </c>
      <c r="CD144" s="1">
        <v>311301741</v>
      </c>
      <c r="CE144" s="1">
        <v>1</v>
      </c>
      <c r="CN144" s="1"/>
      <c r="CO144" s="1"/>
      <c r="CX144" s="3">
        <v>140000000</v>
      </c>
      <c r="CY144" s="3">
        <v>141000000</v>
      </c>
      <c r="CZ144" s="1">
        <v>95.021140000000003</v>
      </c>
      <c r="DA144" s="1">
        <v>1626646.017</v>
      </c>
      <c r="DB144" s="1">
        <v>0</v>
      </c>
      <c r="DC144" s="1">
        <v>0</v>
      </c>
      <c r="EP144" s="7">
        <v>112.90549</v>
      </c>
      <c r="EQ144" s="1">
        <v>502</v>
      </c>
      <c r="ER144" s="1">
        <v>260.96898199999998</v>
      </c>
      <c r="ES144" s="1">
        <v>504</v>
      </c>
      <c r="EW144" s="7">
        <v>1.6265749999999999</v>
      </c>
      <c r="EX144" s="1">
        <v>502</v>
      </c>
      <c r="EY144" s="7">
        <v>1.189505</v>
      </c>
      <c r="EZ144" s="1">
        <v>504</v>
      </c>
      <c r="FB144" s="3">
        <v>11</v>
      </c>
      <c r="FC144" s="3">
        <v>12</v>
      </c>
      <c r="FD144" s="1">
        <v>0</v>
      </c>
      <c r="FE144" s="1">
        <v>0</v>
      </c>
      <c r="FF144" s="1">
        <v>0</v>
      </c>
      <c r="FG144" s="1">
        <v>0</v>
      </c>
      <c r="FH144">
        <v>816</v>
      </c>
    </row>
    <row r="145" spans="62:164" customFormat="1" ht="15">
      <c r="BJ145" s="1">
        <v>284940946</v>
      </c>
      <c r="BK145" s="1">
        <v>1</v>
      </c>
      <c r="BT145" s="1">
        <v>708554</v>
      </c>
      <c r="BU145" s="1">
        <v>1</v>
      </c>
      <c r="CD145" s="1">
        <v>312061513</v>
      </c>
      <c r="CE145" s="1">
        <v>1</v>
      </c>
      <c r="CN145" s="1"/>
      <c r="CO145" s="1"/>
      <c r="CX145" s="3">
        <v>141000000</v>
      </c>
      <c r="CY145" s="3">
        <v>142000000</v>
      </c>
      <c r="CZ145" s="1">
        <v>95.021140000000003</v>
      </c>
      <c r="DA145" s="1">
        <v>1626646.017</v>
      </c>
      <c r="DB145" s="1">
        <v>6.0868999999999999E-2</v>
      </c>
      <c r="DC145" s="1">
        <v>1042</v>
      </c>
      <c r="EP145" s="7">
        <v>112.913056</v>
      </c>
      <c r="EQ145" s="1">
        <v>499</v>
      </c>
      <c r="ER145" s="1">
        <v>261.36067399999996</v>
      </c>
      <c r="ES145" s="1">
        <v>510</v>
      </c>
      <c r="EW145" s="7">
        <v>1.6298509999999999</v>
      </c>
      <c r="EX145" s="1">
        <v>509</v>
      </c>
      <c r="EY145" s="7">
        <v>1.1900739999999999</v>
      </c>
      <c r="EZ145" s="1">
        <v>508</v>
      </c>
      <c r="FB145" s="3">
        <v>12</v>
      </c>
      <c r="FC145" s="3">
        <v>13</v>
      </c>
      <c r="FD145" s="1">
        <v>0</v>
      </c>
      <c r="FE145" s="1">
        <v>0</v>
      </c>
      <c r="FF145" s="1">
        <v>0</v>
      </c>
      <c r="FG145" s="1">
        <v>0</v>
      </c>
      <c r="FH145">
        <v>816</v>
      </c>
    </row>
    <row r="146" spans="62:164" customFormat="1" ht="15">
      <c r="BJ146" s="1">
        <v>286309402</v>
      </c>
      <c r="BK146" s="1">
        <v>1</v>
      </c>
      <c r="BT146" s="1">
        <v>711222</v>
      </c>
      <c r="BU146" s="1">
        <v>1</v>
      </c>
      <c r="CD146" s="1">
        <v>313075984</v>
      </c>
      <c r="CE146" s="1">
        <v>1</v>
      </c>
      <c r="CN146" s="1"/>
      <c r="CO146" s="1"/>
      <c r="CX146" s="3">
        <v>142000000</v>
      </c>
      <c r="CY146" s="3">
        <v>143000000</v>
      </c>
      <c r="CZ146" s="1">
        <v>94.960272000000003</v>
      </c>
      <c r="DA146" s="1">
        <v>1625604.017</v>
      </c>
      <c r="DB146" s="1">
        <v>0</v>
      </c>
      <c r="DC146" s="1">
        <v>0</v>
      </c>
      <c r="EP146" s="7">
        <v>0.112984</v>
      </c>
      <c r="EQ146" s="1">
        <v>512</v>
      </c>
      <c r="ER146" s="1">
        <v>263.25318399999998</v>
      </c>
      <c r="ES146" s="1">
        <v>499</v>
      </c>
      <c r="EW146" s="7">
        <v>0.163521</v>
      </c>
      <c r="EX146" s="1">
        <v>500</v>
      </c>
      <c r="EY146" s="7">
        <v>1.1902919999999999</v>
      </c>
      <c r="EZ146" s="1">
        <v>506</v>
      </c>
      <c r="FB146" s="3">
        <v>13</v>
      </c>
      <c r="FC146" s="3">
        <v>14</v>
      </c>
      <c r="FD146" s="1">
        <v>0</v>
      </c>
      <c r="FE146" s="1">
        <v>0</v>
      </c>
      <c r="FF146" s="1">
        <v>0</v>
      </c>
      <c r="FG146" s="1">
        <v>0</v>
      </c>
      <c r="FH146">
        <v>816</v>
      </c>
    </row>
    <row r="147" spans="62:164" customFormat="1" ht="15">
      <c r="BJ147" s="1">
        <v>287191639</v>
      </c>
      <c r="BK147" s="1">
        <v>1</v>
      </c>
      <c r="BT147" s="1">
        <v>711580</v>
      </c>
      <c r="BU147" s="1">
        <v>1</v>
      </c>
      <c r="CD147" s="1">
        <v>314615155</v>
      </c>
      <c r="CE147" s="1">
        <v>1</v>
      </c>
      <c r="CN147" s="1"/>
      <c r="CO147" s="1"/>
      <c r="CX147" s="3">
        <v>143000000</v>
      </c>
      <c r="CY147" s="3">
        <v>144000000</v>
      </c>
      <c r="CZ147" s="1">
        <v>94.960272000000003</v>
      </c>
      <c r="DA147" s="1">
        <v>1625604.017</v>
      </c>
      <c r="DB147" s="1">
        <v>0</v>
      </c>
      <c r="DC147" s="1">
        <v>0</v>
      </c>
      <c r="EP147" s="7">
        <v>11.321116</v>
      </c>
      <c r="EQ147" s="1">
        <v>511</v>
      </c>
      <c r="ER147" s="1">
        <v>263.886976</v>
      </c>
      <c r="ES147" s="1">
        <v>499</v>
      </c>
      <c r="EW147" s="7">
        <v>0.16372</v>
      </c>
      <c r="EX147" s="1">
        <v>490</v>
      </c>
      <c r="EY147" s="7">
        <v>1.1904569999999999</v>
      </c>
      <c r="EZ147" s="1">
        <v>499</v>
      </c>
      <c r="FB147" s="3">
        <v>14</v>
      </c>
      <c r="FC147" s="3">
        <v>15</v>
      </c>
      <c r="FD147" s="1">
        <v>0</v>
      </c>
      <c r="FE147" s="1">
        <v>0</v>
      </c>
      <c r="FF147" s="1">
        <v>0</v>
      </c>
      <c r="FG147" s="1">
        <v>0</v>
      </c>
      <c r="FH147">
        <v>816</v>
      </c>
    </row>
    <row r="148" spans="62:164" customFormat="1" ht="15">
      <c r="BJ148" s="1">
        <v>287286278</v>
      </c>
      <c r="BK148" s="1">
        <v>1</v>
      </c>
      <c r="BT148" s="1">
        <v>715758</v>
      </c>
      <c r="BU148" s="1">
        <v>1</v>
      </c>
      <c r="CD148" s="1">
        <v>315508525</v>
      </c>
      <c r="CE148" s="1">
        <v>1</v>
      </c>
      <c r="CN148" s="1"/>
      <c r="CO148" s="1"/>
      <c r="CX148" s="3">
        <v>144000000</v>
      </c>
      <c r="CY148" s="3">
        <v>145000000</v>
      </c>
      <c r="CZ148" s="1">
        <v>94.960272000000003</v>
      </c>
      <c r="DA148" s="1">
        <v>1625604.017</v>
      </c>
      <c r="DB148" s="1">
        <v>3.0726E-2</v>
      </c>
      <c r="DC148" s="1">
        <v>526</v>
      </c>
      <c r="EP148" s="7">
        <v>11.334754</v>
      </c>
      <c r="EQ148" s="1">
        <v>512</v>
      </c>
      <c r="ER148" s="1">
        <v>0.264569</v>
      </c>
      <c r="ES148" s="1">
        <v>543</v>
      </c>
      <c r="EW148" s="7">
        <v>1.6437599999999999</v>
      </c>
      <c r="EX148" s="1">
        <v>509</v>
      </c>
      <c r="EY148" s="7">
        <v>1.190933</v>
      </c>
      <c r="EZ148" s="1">
        <v>498</v>
      </c>
      <c r="FB148" s="3">
        <v>15</v>
      </c>
      <c r="FC148" s="3">
        <v>16</v>
      </c>
      <c r="FD148" s="1">
        <v>0</v>
      </c>
      <c r="FE148" s="1">
        <v>0</v>
      </c>
      <c r="FF148" s="1">
        <v>0</v>
      </c>
      <c r="FG148" s="1">
        <v>0</v>
      </c>
      <c r="FH148">
        <v>816</v>
      </c>
    </row>
    <row r="149" spans="62:164" customFormat="1" ht="15">
      <c r="BJ149" s="1">
        <v>288176701</v>
      </c>
      <c r="BK149" s="1">
        <v>1</v>
      </c>
      <c r="BT149" s="1">
        <v>720885</v>
      </c>
      <c r="BU149" s="1">
        <v>1</v>
      </c>
      <c r="CD149" s="1">
        <v>315714515</v>
      </c>
      <c r="CE149" s="1">
        <v>1</v>
      </c>
      <c r="CN149" s="1"/>
      <c r="CO149" s="1"/>
      <c r="CX149" s="3">
        <v>145000000</v>
      </c>
      <c r="CY149" s="3">
        <v>146000000</v>
      </c>
      <c r="CZ149" s="1">
        <v>94.929545000000005</v>
      </c>
      <c r="DA149" s="1">
        <v>1625078.017</v>
      </c>
      <c r="DB149" s="1">
        <v>3.4991000000000001E-2</v>
      </c>
      <c r="DC149" s="1">
        <v>599</v>
      </c>
      <c r="EP149" s="7">
        <v>1.1349999999999999E-3</v>
      </c>
      <c r="EQ149" s="1">
        <v>543</v>
      </c>
      <c r="ER149" s="1">
        <v>264.62789399999997</v>
      </c>
      <c r="ES149" s="1">
        <v>496</v>
      </c>
      <c r="EW149" s="7">
        <v>1.6463999999999999</v>
      </c>
      <c r="EX149" s="1">
        <v>504</v>
      </c>
      <c r="EY149" s="7">
        <v>1.19119</v>
      </c>
      <c r="EZ149" s="1">
        <v>499</v>
      </c>
      <c r="FB149" s="3">
        <v>16</v>
      </c>
      <c r="FC149" s="3">
        <v>17</v>
      </c>
      <c r="FD149" s="1">
        <v>0</v>
      </c>
      <c r="FE149" s="1">
        <v>0</v>
      </c>
      <c r="FF149" s="1">
        <v>0</v>
      </c>
      <c r="FG149" s="1">
        <v>0</v>
      </c>
      <c r="FH149">
        <v>816</v>
      </c>
    </row>
    <row r="150" spans="62:164" customFormat="1" ht="15">
      <c r="BJ150" s="1">
        <v>288211206</v>
      </c>
      <c r="BK150" s="1">
        <v>1</v>
      </c>
      <c r="BT150" s="1">
        <v>721398</v>
      </c>
      <c r="BU150" s="1">
        <v>1</v>
      </c>
      <c r="CD150" s="1">
        <v>316967093</v>
      </c>
      <c r="CE150" s="1">
        <v>1</v>
      </c>
      <c r="CN150" s="1"/>
      <c r="CO150" s="1"/>
      <c r="CX150" s="3">
        <v>146000000</v>
      </c>
      <c r="CY150" s="3">
        <v>147000000</v>
      </c>
      <c r="CZ150" s="1">
        <v>94.894553999999999</v>
      </c>
      <c r="DA150" s="1">
        <v>1624479.017</v>
      </c>
      <c r="DB150" s="1">
        <v>0</v>
      </c>
      <c r="DC150" s="1">
        <v>0</v>
      </c>
      <c r="EP150" s="7">
        <v>11.36416</v>
      </c>
      <c r="EQ150" s="1">
        <v>504</v>
      </c>
      <c r="ER150" s="1">
        <v>264.76745599999998</v>
      </c>
      <c r="ES150" s="1">
        <v>512</v>
      </c>
      <c r="EW150" s="7">
        <v>0.16488700000000001</v>
      </c>
      <c r="EX150" s="1">
        <v>501</v>
      </c>
      <c r="EY150" s="7">
        <v>1.1934499999999999</v>
      </c>
      <c r="EZ150" s="1">
        <v>503</v>
      </c>
      <c r="FB150" s="3">
        <v>17</v>
      </c>
      <c r="FC150" s="3">
        <v>18</v>
      </c>
      <c r="FD150" s="1">
        <v>0</v>
      </c>
      <c r="FE150" s="1">
        <v>0</v>
      </c>
      <c r="FF150" s="1">
        <v>0</v>
      </c>
      <c r="FG150" s="1">
        <v>0</v>
      </c>
      <c r="FH150">
        <v>816</v>
      </c>
    </row>
    <row r="151" spans="62:164" customFormat="1" ht="15">
      <c r="BJ151" s="1">
        <v>289806432</v>
      </c>
      <c r="BK151" s="1">
        <v>1</v>
      </c>
      <c r="BT151" s="1">
        <v>724611</v>
      </c>
      <c r="BU151" s="1">
        <v>1</v>
      </c>
      <c r="CD151" s="1">
        <v>317727146</v>
      </c>
      <c r="CE151" s="1">
        <v>1</v>
      </c>
      <c r="CN151" s="1"/>
      <c r="CO151" s="1"/>
      <c r="CX151" s="3">
        <v>147000000</v>
      </c>
      <c r="CY151" s="3">
        <v>148000000</v>
      </c>
      <c r="CZ151" s="1">
        <v>94.894553999999999</v>
      </c>
      <c r="DA151" s="1">
        <v>1624479.017</v>
      </c>
      <c r="DB151" s="1">
        <v>0</v>
      </c>
      <c r="DC151" s="1">
        <v>0</v>
      </c>
      <c r="EP151" s="7">
        <v>113.71401899999999</v>
      </c>
      <c r="EQ151" s="1">
        <v>505</v>
      </c>
      <c r="ER151" s="1">
        <v>264.83190400000001</v>
      </c>
      <c r="ES151" s="1">
        <v>501</v>
      </c>
      <c r="EW151" s="7">
        <v>1.653934</v>
      </c>
      <c r="EX151" s="1">
        <v>505</v>
      </c>
      <c r="EY151" s="7">
        <v>1.1953559999999999</v>
      </c>
      <c r="EZ151" s="1">
        <v>502</v>
      </c>
      <c r="FB151" s="3">
        <v>18</v>
      </c>
      <c r="FC151" s="3">
        <v>19</v>
      </c>
      <c r="FD151" s="1">
        <v>0</v>
      </c>
      <c r="FE151" s="1">
        <v>0</v>
      </c>
      <c r="FF151" s="1">
        <v>0</v>
      </c>
      <c r="FG151" s="1">
        <v>0</v>
      </c>
      <c r="FH151">
        <v>816</v>
      </c>
    </row>
    <row r="152" spans="62:164" customFormat="1" ht="15">
      <c r="BJ152" s="1">
        <v>290416611</v>
      </c>
      <c r="BK152" s="1">
        <v>1</v>
      </c>
      <c r="BT152" s="1">
        <v>729821</v>
      </c>
      <c r="BU152" s="1">
        <v>1</v>
      </c>
      <c r="CD152" s="1">
        <v>318307564</v>
      </c>
      <c r="CE152" s="1">
        <v>1</v>
      </c>
      <c r="CN152" s="1"/>
      <c r="CO152" s="1"/>
      <c r="CX152" s="3">
        <v>148000000</v>
      </c>
      <c r="CY152" s="3">
        <v>149000000</v>
      </c>
      <c r="CZ152" s="1">
        <v>94.894553999999999</v>
      </c>
      <c r="DA152" s="1">
        <v>1624479.017</v>
      </c>
      <c r="DB152" s="1">
        <v>0</v>
      </c>
      <c r="DC152" s="1">
        <v>0</v>
      </c>
      <c r="EP152" s="7">
        <v>11.378285</v>
      </c>
      <c r="EQ152" s="1">
        <v>507</v>
      </c>
      <c r="ER152" s="1">
        <v>267.082582</v>
      </c>
      <c r="ES152" s="1">
        <v>502</v>
      </c>
      <c r="EW152" s="7">
        <v>1.6644159999999999</v>
      </c>
      <c r="EX152" s="1">
        <v>514</v>
      </c>
      <c r="EY152" s="7">
        <v>1.1953859999999998</v>
      </c>
      <c r="EZ152" s="1">
        <v>505</v>
      </c>
      <c r="FB152" s="3">
        <v>19</v>
      </c>
      <c r="FC152" s="3">
        <v>20</v>
      </c>
      <c r="FD152" s="1">
        <v>0</v>
      </c>
      <c r="FE152" s="1">
        <v>0</v>
      </c>
      <c r="FF152" s="1">
        <v>0</v>
      </c>
      <c r="FG152" s="1">
        <v>0</v>
      </c>
      <c r="FH152">
        <v>816</v>
      </c>
    </row>
    <row r="153" spans="62:164" customFormat="1" ht="15">
      <c r="BJ153" s="1">
        <v>293022690</v>
      </c>
      <c r="BK153" s="1">
        <v>1</v>
      </c>
      <c r="BT153" s="1">
        <v>734303</v>
      </c>
      <c r="BU153" s="1">
        <v>1</v>
      </c>
      <c r="CD153" s="1">
        <v>318613391</v>
      </c>
      <c r="CE153" s="1">
        <v>1</v>
      </c>
      <c r="CN153" s="1"/>
      <c r="CO153" s="1"/>
      <c r="CX153" s="3">
        <v>149000000</v>
      </c>
      <c r="CY153" s="3">
        <v>150000000</v>
      </c>
      <c r="CZ153" s="1">
        <v>94.894553999999999</v>
      </c>
      <c r="DA153" s="1">
        <v>1624479.017</v>
      </c>
      <c r="DB153" s="1">
        <v>0</v>
      </c>
      <c r="DC153" s="1">
        <v>0</v>
      </c>
      <c r="EP153" s="7">
        <v>11.380994999999999</v>
      </c>
      <c r="EQ153" s="1">
        <v>502</v>
      </c>
      <c r="ER153" s="1">
        <v>267.45956799999999</v>
      </c>
      <c r="ES153" s="1">
        <v>502</v>
      </c>
      <c r="EW153" s="7">
        <v>1.6749969999999998</v>
      </c>
      <c r="EX153" s="1">
        <v>511</v>
      </c>
      <c r="EY153" s="7">
        <v>1.1962819999999998</v>
      </c>
      <c r="EZ153" s="1">
        <v>510</v>
      </c>
      <c r="FB153" s="3">
        <v>20</v>
      </c>
      <c r="FC153" s="3">
        <v>21</v>
      </c>
      <c r="FD153" s="1">
        <v>0</v>
      </c>
      <c r="FE153" s="1">
        <v>0</v>
      </c>
      <c r="FF153" s="1">
        <v>0</v>
      </c>
      <c r="FG153" s="1">
        <v>0</v>
      </c>
      <c r="FH153">
        <v>816</v>
      </c>
    </row>
    <row r="154" spans="62:164" customFormat="1" ht="15">
      <c r="BJ154" s="1">
        <v>295266922</v>
      </c>
      <c r="BK154" s="1">
        <v>1</v>
      </c>
      <c r="BT154" s="1">
        <v>737035</v>
      </c>
      <c r="BU154" s="1">
        <v>1</v>
      </c>
      <c r="CD154" s="1">
        <v>319060845</v>
      </c>
      <c r="CE154" s="1">
        <v>1</v>
      </c>
      <c r="CN154" s="1"/>
      <c r="CO154" s="1"/>
      <c r="CX154" s="3">
        <v>150000000</v>
      </c>
      <c r="CY154" s="3">
        <v>151000000</v>
      </c>
      <c r="CZ154" s="1">
        <v>94.894553999999999</v>
      </c>
      <c r="DA154" s="1">
        <v>1624479.017</v>
      </c>
      <c r="DB154" s="1">
        <v>0</v>
      </c>
      <c r="DC154" s="1">
        <v>0</v>
      </c>
      <c r="EP154" s="7">
        <v>1.1384999999999999E-2</v>
      </c>
      <c r="EQ154" s="1">
        <v>503</v>
      </c>
      <c r="ER154" s="1">
        <v>268.949502</v>
      </c>
      <c r="ES154" s="1">
        <v>491</v>
      </c>
      <c r="EW154" s="7">
        <v>1.682904</v>
      </c>
      <c r="EX154" s="1">
        <v>505</v>
      </c>
      <c r="EY154" s="7">
        <v>1.1966319999999999</v>
      </c>
      <c r="EZ154" s="1">
        <v>499</v>
      </c>
      <c r="FB154" s="3">
        <v>21</v>
      </c>
      <c r="FC154" s="3">
        <v>22</v>
      </c>
      <c r="FD154" s="1">
        <v>0</v>
      </c>
      <c r="FE154" s="1">
        <v>0</v>
      </c>
      <c r="FF154" s="1">
        <v>0</v>
      </c>
      <c r="FG154" s="1">
        <v>0</v>
      </c>
      <c r="FH154">
        <v>816</v>
      </c>
    </row>
    <row r="155" spans="62:164" customFormat="1" ht="15">
      <c r="BJ155" s="1">
        <v>297005412</v>
      </c>
      <c r="BK155" s="1">
        <v>1</v>
      </c>
      <c r="BT155" s="1">
        <v>738995</v>
      </c>
      <c r="BU155" s="1">
        <v>1</v>
      </c>
      <c r="CD155" s="1">
        <v>323118412</v>
      </c>
      <c r="CE155" s="1">
        <v>1</v>
      </c>
      <c r="CN155" s="1"/>
      <c r="CO155" s="1"/>
      <c r="CX155" s="3">
        <v>151000000</v>
      </c>
      <c r="CY155" s="3">
        <v>152000000</v>
      </c>
      <c r="CZ155" s="1">
        <v>94.894553999999999</v>
      </c>
      <c r="DA155" s="1">
        <v>1624479.017</v>
      </c>
      <c r="DB155" s="1">
        <v>6.9456000000000004E-2</v>
      </c>
      <c r="DC155" s="1">
        <v>1189</v>
      </c>
      <c r="EP155" s="7">
        <v>11.387791999999999</v>
      </c>
      <c r="EQ155" s="1">
        <v>507</v>
      </c>
      <c r="ER155" s="1">
        <v>269.259817</v>
      </c>
      <c r="ES155" s="1">
        <v>505</v>
      </c>
      <c r="EW155" s="7">
        <v>0.168322</v>
      </c>
      <c r="EX155" s="1">
        <v>486</v>
      </c>
      <c r="EY155" s="7">
        <v>1.198404</v>
      </c>
      <c r="EZ155" s="1">
        <v>510</v>
      </c>
      <c r="FB155" s="3">
        <v>22</v>
      </c>
      <c r="FC155" s="3">
        <v>23</v>
      </c>
      <c r="FD155" s="1">
        <v>0</v>
      </c>
      <c r="FE155" s="1">
        <v>0</v>
      </c>
      <c r="FF155" s="1">
        <v>0</v>
      </c>
      <c r="FG155" s="1">
        <v>0</v>
      </c>
      <c r="FH155">
        <v>816</v>
      </c>
    </row>
    <row r="156" spans="62:164" customFormat="1" ht="15">
      <c r="BJ156" s="1">
        <v>298239312</v>
      </c>
      <c r="BK156" s="1">
        <v>1</v>
      </c>
      <c r="BT156" s="1">
        <v>739513</v>
      </c>
      <c r="BU156" s="1">
        <v>1</v>
      </c>
      <c r="CD156" s="1">
        <v>324181109</v>
      </c>
      <c r="CE156" s="1">
        <v>1</v>
      </c>
      <c r="CN156" s="1"/>
      <c r="CO156" s="1"/>
      <c r="CX156" s="3">
        <v>152000000</v>
      </c>
      <c r="CY156" s="3">
        <v>153000000</v>
      </c>
      <c r="CZ156" s="1">
        <v>94.825097999999997</v>
      </c>
      <c r="DA156" s="1">
        <v>1623290.017</v>
      </c>
      <c r="DB156" s="1">
        <v>0</v>
      </c>
      <c r="DC156" s="1">
        <v>0</v>
      </c>
      <c r="EP156" s="7">
        <v>11.388506999999999</v>
      </c>
      <c r="EQ156" s="1">
        <v>503</v>
      </c>
      <c r="ER156" s="1">
        <v>269.536</v>
      </c>
      <c r="ES156" s="1">
        <v>502</v>
      </c>
      <c r="EW156" s="7">
        <v>0.170957</v>
      </c>
      <c r="EX156" s="1">
        <v>505</v>
      </c>
      <c r="EY156" s="7">
        <v>1.2018709999999999</v>
      </c>
      <c r="EZ156" s="1">
        <v>497</v>
      </c>
      <c r="FB156" s="3">
        <v>23</v>
      </c>
      <c r="FC156" s="3">
        <v>24</v>
      </c>
      <c r="FD156" s="1">
        <v>0</v>
      </c>
      <c r="FE156" s="1">
        <v>0</v>
      </c>
      <c r="FF156" s="1">
        <v>0</v>
      </c>
      <c r="FG156" s="1">
        <v>0</v>
      </c>
      <c r="FH156">
        <v>816</v>
      </c>
    </row>
    <row r="157" spans="62:164" customFormat="1" ht="15">
      <c r="BJ157" s="1">
        <v>299180396</v>
      </c>
      <c r="BK157" s="1">
        <v>1</v>
      </c>
      <c r="BT157" s="1">
        <v>741850</v>
      </c>
      <c r="BU157" s="1">
        <v>1</v>
      </c>
      <c r="CD157" s="1">
        <v>324182157</v>
      </c>
      <c r="CE157" s="1">
        <v>1</v>
      </c>
      <c r="CN157" s="1"/>
      <c r="CO157" s="1"/>
      <c r="CX157" s="3">
        <v>153000000</v>
      </c>
      <c r="CY157" s="3">
        <v>154000000</v>
      </c>
      <c r="CZ157" s="1">
        <v>94.825097999999997</v>
      </c>
      <c r="DA157" s="1">
        <v>1623290.017</v>
      </c>
      <c r="DB157" s="1">
        <v>0</v>
      </c>
      <c r="DC157" s="1">
        <v>0</v>
      </c>
      <c r="EP157" s="7">
        <v>11.389199999999999</v>
      </c>
      <c r="EQ157" s="1">
        <v>506</v>
      </c>
      <c r="ER157" s="1">
        <v>2.6999999999999999E-5</v>
      </c>
      <c r="ES157" s="1">
        <v>1E-3</v>
      </c>
      <c r="EW157" s="7">
        <v>0.17133999999999999</v>
      </c>
      <c r="EX157" s="1">
        <v>507</v>
      </c>
      <c r="EY157" s="7">
        <v>1.2032149999999999</v>
      </c>
      <c r="EZ157" s="1">
        <v>500</v>
      </c>
      <c r="FB157" s="3">
        <v>24</v>
      </c>
      <c r="FC157" s="3">
        <v>25</v>
      </c>
      <c r="FD157" s="1">
        <v>0</v>
      </c>
      <c r="FE157" s="1">
        <v>0</v>
      </c>
      <c r="FF157" s="1">
        <v>0</v>
      </c>
      <c r="FG157" s="1">
        <v>0</v>
      </c>
      <c r="FH157">
        <v>816</v>
      </c>
    </row>
    <row r="158" spans="62:164" customFormat="1" ht="15">
      <c r="BJ158" s="1">
        <v>299196432</v>
      </c>
      <c r="BK158" s="1">
        <v>1</v>
      </c>
      <c r="BT158" s="1">
        <v>741862</v>
      </c>
      <c r="BU158" s="1">
        <v>1</v>
      </c>
      <c r="CD158" s="1">
        <v>324531275</v>
      </c>
      <c r="CE158" s="1">
        <v>1</v>
      </c>
      <c r="CN158" s="1"/>
      <c r="CO158" s="1"/>
      <c r="CX158" s="3">
        <v>154000000</v>
      </c>
      <c r="CY158" s="3">
        <v>155000000</v>
      </c>
      <c r="CZ158" s="1">
        <v>94.825097999999997</v>
      </c>
      <c r="DA158" s="1">
        <v>1623290.017</v>
      </c>
      <c r="DB158" s="1">
        <v>3.4465000000000003E-2</v>
      </c>
      <c r="DC158" s="1">
        <v>590</v>
      </c>
      <c r="EP158" s="7">
        <v>11.392785</v>
      </c>
      <c r="EQ158" s="1">
        <v>493</v>
      </c>
      <c r="ER158" s="1">
        <v>270.11734899999999</v>
      </c>
      <c r="ES158" s="1">
        <v>511</v>
      </c>
      <c r="EW158" s="7">
        <v>1.7298789999999999</v>
      </c>
      <c r="EX158" s="1">
        <v>501</v>
      </c>
      <c r="EY158" s="7">
        <v>1.2042759999999999</v>
      </c>
      <c r="EZ158" s="1">
        <v>510</v>
      </c>
      <c r="FB158" s="3">
        <v>25</v>
      </c>
      <c r="FC158" s="3">
        <v>26</v>
      </c>
      <c r="FD158" s="1">
        <v>0</v>
      </c>
      <c r="FE158" s="1">
        <v>0</v>
      </c>
      <c r="FF158" s="1">
        <v>0</v>
      </c>
      <c r="FG158" s="1">
        <v>0</v>
      </c>
      <c r="FH158">
        <v>816</v>
      </c>
    </row>
    <row r="159" spans="62:164" customFormat="1" ht="15">
      <c r="BJ159" s="1">
        <v>299250269</v>
      </c>
      <c r="BK159" s="1">
        <v>1</v>
      </c>
      <c r="BT159" s="1">
        <v>742476</v>
      </c>
      <c r="BU159" s="1">
        <v>1</v>
      </c>
      <c r="CD159" s="1">
        <v>324730451</v>
      </c>
      <c r="CE159" s="1">
        <v>1</v>
      </c>
      <c r="CN159" s="1"/>
      <c r="CO159" s="1"/>
      <c r="CX159" s="3">
        <v>155000000</v>
      </c>
      <c r="CY159" s="3">
        <v>156000000</v>
      </c>
      <c r="CZ159" s="1">
        <v>94.790633</v>
      </c>
      <c r="DA159" s="1">
        <v>1622700.017</v>
      </c>
      <c r="DB159" s="1">
        <v>3.1369000000000001E-2</v>
      </c>
      <c r="DC159" s="1">
        <v>537</v>
      </c>
      <c r="EP159" s="7">
        <v>11.402199</v>
      </c>
      <c r="EQ159" s="1">
        <v>501</v>
      </c>
      <c r="ER159" s="1">
        <v>270.19251700000001</v>
      </c>
      <c r="ES159" s="1">
        <v>497</v>
      </c>
      <c r="EW159" s="7">
        <v>0.17314499999999999</v>
      </c>
      <c r="EX159" s="1">
        <v>510</v>
      </c>
      <c r="EY159" s="7">
        <v>1.2044839999999999</v>
      </c>
      <c r="EZ159" s="1">
        <v>504</v>
      </c>
      <c r="FB159" s="3">
        <v>26</v>
      </c>
      <c r="FC159" s="3">
        <v>27</v>
      </c>
      <c r="FD159" s="1">
        <v>0</v>
      </c>
      <c r="FE159" s="1">
        <v>0</v>
      </c>
      <c r="FF159" s="1">
        <v>0</v>
      </c>
      <c r="FG159" s="1">
        <v>0</v>
      </c>
      <c r="FH159">
        <v>816</v>
      </c>
    </row>
    <row r="160" spans="62:164" customFormat="1" ht="15">
      <c r="BJ160" s="1">
        <v>302440193</v>
      </c>
      <c r="BK160" s="1">
        <v>1</v>
      </c>
      <c r="BT160" s="1">
        <v>744526</v>
      </c>
      <c r="BU160" s="1">
        <v>1</v>
      </c>
      <c r="CD160" s="1">
        <v>325339649</v>
      </c>
      <c r="CE160" s="1">
        <v>1</v>
      </c>
      <c r="CN160" s="1"/>
      <c r="CO160" s="1"/>
      <c r="CX160" s="3">
        <v>156000000</v>
      </c>
      <c r="CY160" s="3">
        <v>157000000</v>
      </c>
      <c r="CZ160" s="1">
        <v>94.759264000000002</v>
      </c>
      <c r="DA160" s="1">
        <v>1622163.017</v>
      </c>
      <c r="DB160" s="1">
        <v>7.0448999999999998E-2</v>
      </c>
      <c r="DC160" s="1">
        <v>1206</v>
      </c>
      <c r="EP160" s="7">
        <v>11.417902</v>
      </c>
      <c r="EQ160" s="1">
        <v>505</v>
      </c>
      <c r="ER160" s="1">
        <v>270.467354</v>
      </c>
      <c r="ES160" s="1">
        <v>433</v>
      </c>
      <c r="EW160" s="7">
        <v>0.17347799999999999</v>
      </c>
      <c r="EX160" s="1">
        <v>503</v>
      </c>
      <c r="EY160" s="7">
        <v>1.205354</v>
      </c>
      <c r="EZ160" s="1">
        <v>501</v>
      </c>
      <c r="FB160" s="3">
        <v>27</v>
      </c>
      <c r="FC160" s="3">
        <v>28</v>
      </c>
      <c r="FD160" s="1">
        <v>0</v>
      </c>
      <c r="FE160" s="1">
        <v>0</v>
      </c>
      <c r="FF160" s="1">
        <v>0</v>
      </c>
      <c r="FG160" s="1">
        <v>0</v>
      </c>
      <c r="FH160">
        <v>816</v>
      </c>
    </row>
    <row r="161" spans="62:164" customFormat="1" ht="15">
      <c r="BJ161" s="1">
        <v>303363027</v>
      </c>
      <c r="BK161" s="1">
        <v>1</v>
      </c>
      <c r="BT161" s="1">
        <v>750473</v>
      </c>
      <c r="BU161" s="1">
        <v>1</v>
      </c>
      <c r="CD161" s="1">
        <v>331034835</v>
      </c>
      <c r="CE161" s="1">
        <v>1</v>
      </c>
      <c r="CN161" s="1"/>
      <c r="CO161" s="1"/>
      <c r="CX161" s="3">
        <v>157000000</v>
      </c>
      <c r="CY161" s="3">
        <v>158000000</v>
      </c>
      <c r="CZ161" s="1">
        <v>94.688815000000005</v>
      </c>
      <c r="DA161" s="1">
        <v>1620957.017</v>
      </c>
      <c r="DB161" s="1">
        <v>3.4465000000000003E-2</v>
      </c>
      <c r="DC161" s="1">
        <v>590</v>
      </c>
      <c r="EP161" s="7">
        <v>114.58488299999999</v>
      </c>
      <c r="EQ161" s="1">
        <v>505</v>
      </c>
      <c r="ER161" s="1">
        <v>270.53806600000001</v>
      </c>
      <c r="ES161" s="1">
        <v>515</v>
      </c>
      <c r="EW161" s="7">
        <v>0.173763</v>
      </c>
      <c r="EX161" s="1">
        <v>500</v>
      </c>
      <c r="EY161" s="7">
        <v>1.2082919999999999</v>
      </c>
      <c r="EZ161" s="1">
        <v>497</v>
      </c>
      <c r="FB161" s="3">
        <v>28</v>
      </c>
      <c r="FC161" s="3">
        <v>29</v>
      </c>
      <c r="FD161" s="1">
        <v>0</v>
      </c>
      <c r="FE161" s="1">
        <v>0</v>
      </c>
      <c r="FF161" s="1">
        <v>0</v>
      </c>
      <c r="FG161" s="1">
        <v>0</v>
      </c>
      <c r="FH161">
        <v>816</v>
      </c>
    </row>
    <row r="162" spans="62:164" customFormat="1" ht="15">
      <c r="BJ162" s="1">
        <v>303408528</v>
      </c>
      <c r="BK162" s="1">
        <v>1</v>
      </c>
      <c r="BT162" s="1">
        <v>752932</v>
      </c>
      <c r="BU162" s="1">
        <v>1</v>
      </c>
      <c r="CD162" s="1">
        <v>331533542</v>
      </c>
      <c r="CE162" s="1">
        <v>1</v>
      </c>
      <c r="CN162" s="1"/>
      <c r="CO162" s="1"/>
      <c r="CX162" s="3">
        <v>158000000</v>
      </c>
      <c r="CY162" s="3">
        <v>159000000</v>
      </c>
      <c r="CZ162" s="1">
        <v>94.654349999999994</v>
      </c>
      <c r="DA162" s="1">
        <v>1620367.017</v>
      </c>
      <c r="DB162" s="1">
        <v>5.4325999999999999E-2</v>
      </c>
      <c r="DC162" s="1">
        <v>930</v>
      </c>
      <c r="EP162" s="7">
        <v>11.463614999999999</v>
      </c>
      <c r="EQ162" s="1">
        <v>491</v>
      </c>
      <c r="ER162" s="1">
        <v>272.855951</v>
      </c>
      <c r="ES162" s="1">
        <v>495</v>
      </c>
      <c r="EW162" s="7">
        <v>0.17456199999999999</v>
      </c>
      <c r="EX162" s="1">
        <v>499</v>
      </c>
      <c r="EY162" s="7">
        <v>1.2082949999999999</v>
      </c>
      <c r="EZ162" s="1">
        <v>509</v>
      </c>
      <c r="FB162" s="3">
        <v>29</v>
      </c>
      <c r="FC162" s="3">
        <v>30</v>
      </c>
      <c r="FD162" s="1">
        <v>0</v>
      </c>
      <c r="FE162" s="1">
        <v>0</v>
      </c>
      <c r="FF162" s="1">
        <v>0</v>
      </c>
      <c r="FG162" s="1">
        <v>0</v>
      </c>
      <c r="FH162">
        <v>816</v>
      </c>
    </row>
    <row r="163" spans="62:164" customFormat="1" ht="15">
      <c r="BJ163" s="1">
        <v>303559300</v>
      </c>
      <c r="BK163" s="1">
        <v>1</v>
      </c>
      <c r="BT163" s="1">
        <v>754304</v>
      </c>
      <c r="BU163" s="1">
        <v>1</v>
      </c>
      <c r="CD163" s="1">
        <v>332060592</v>
      </c>
      <c r="CE163" s="1">
        <v>1</v>
      </c>
      <c r="CN163" s="1"/>
      <c r="CO163" s="1"/>
      <c r="CX163" s="3">
        <v>159000000</v>
      </c>
      <c r="CY163" s="3">
        <v>160000000</v>
      </c>
      <c r="CZ163" s="1">
        <v>94.600024000000005</v>
      </c>
      <c r="DA163" s="1">
        <v>1619437.017</v>
      </c>
      <c r="DB163" s="1">
        <v>0</v>
      </c>
      <c r="DC163" s="1">
        <v>0</v>
      </c>
      <c r="EP163" s="7">
        <v>11.468060999999999</v>
      </c>
      <c r="EQ163" s="1">
        <v>511</v>
      </c>
      <c r="ER163" s="1">
        <v>273.572947</v>
      </c>
      <c r="ES163" s="1">
        <v>570</v>
      </c>
      <c r="EW163" s="7">
        <v>1.7494109999999998</v>
      </c>
      <c r="EX163" s="1">
        <v>509</v>
      </c>
      <c r="EY163" s="7">
        <v>1.2087759999999999</v>
      </c>
      <c r="EZ163" s="1">
        <v>469</v>
      </c>
      <c r="FB163" s="3">
        <v>30</v>
      </c>
      <c r="FC163" s="3">
        <v>31</v>
      </c>
      <c r="FD163" s="1">
        <v>0</v>
      </c>
      <c r="FE163" s="1">
        <v>0</v>
      </c>
      <c r="FF163" s="1">
        <v>0</v>
      </c>
      <c r="FG163" s="1">
        <v>0</v>
      </c>
      <c r="FH163">
        <v>816</v>
      </c>
    </row>
    <row r="164" spans="62:164" customFormat="1" ht="15">
      <c r="BJ164" s="1">
        <v>304538810</v>
      </c>
      <c r="BK164" s="1">
        <v>1</v>
      </c>
      <c r="BT164" s="1">
        <v>754326</v>
      </c>
      <c r="BU164" s="1">
        <v>1</v>
      </c>
      <c r="CD164" s="1">
        <v>334882290</v>
      </c>
      <c r="CE164" s="1">
        <v>1</v>
      </c>
      <c r="CN164" s="1"/>
      <c r="CO164" s="1"/>
      <c r="CX164" s="3">
        <v>160000000</v>
      </c>
      <c r="CY164" s="3">
        <v>161000000</v>
      </c>
      <c r="CZ164" s="1">
        <v>94.600024000000005</v>
      </c>
      <c r="DA164" s="1">
        <v>1619437.017</v>
      </c>
      <c r="DB164" s="1">
        <v>0</v>
      </c>
      <c r="DC164" s="1">
        <v>0</v>
      </c>
      <c r="EP164" s="7">
        <v>1.1477659999999998</v>
      </c>
      <c r="EQ164" s="1">
        <v>508</v>
      </c>
      <c r="ER164" s="1">
        <v>273.83274399999999</v>
      </c>
      <c r="ES164" s="1">
        <v>504</v>
      </c>
      <c r="EW164" s="7">
        <v>0.17494399999999999</v>
      </c>
      <c r="EX164" s="1">
        <v>500</v>
      </c>
      <c r="EY164" s="7">
        <v>1.2095499999999999</v>
      </c>
      <c r="EZ164" s="1">
        <v>498</v>
      </c>
      <c r="FB164" s="3">
        <v>31</v>
      </c>
      <c r="FC164" s="3">
        <v>32</v>
      </c>
      <c r="FD164" s="1">
        <v>0</v>
      </c>
      <c r="FE164" s="1">
        <v>0</v>
      </c>
      <c r="FF164" s="1">
        <v>0</v>
      </c>
      <c r="FG164" s="1">
        <v>0</v>
      </c>
      <c r="FH164">
        <v>816</v>
      </c>
    </row>
    <row r="165" spans="62:164" customFormat="1" ht="15">
      <c r="BJ165" s="1">
        <v>305274075</v>
      </c>
      <c r="BK165" s="1">
        <v>1</v>
      </c>
      <c r="BT165" s="1">
        <v>755011</v>
      </c>
      <c r="BU165" s="1">
        <v>1</v>
      </c>
      <c r="CD165" s="1">
        <v>335221259</v>
      </c>
      <c r="CE165" s="1">
        <v>1</v>
      </c>
      <c r="CN165" s="1"/>
      <c r="CO165" s="1"/>
      <c r="CX165" s="3">
        <v>161000000</v>
      </c>
      <c r="CY165" s="3">
        <v>162000000</v>
      </c>
      <c r="CZ165" s="1">
        <v>94.600024000000005</v>
      </c>
      <c r="DA165" s="1">
        <v>1619437.017</v>
      </c>
      <c r="DB165" s="1">
        <v>3.5517E-2</v>
      </c>
      <c r="DC165" s="1">
        <v>608</v>
      </c>
      <c r="EP165" s="7">
        <v>11.481603</v>
      </c>
      <c r="EQ165" s="1">
        <v>505</v>
      </c>
      <c r="ER165" s="1">
        <v>274.15215599999999</v>
      </c>
      <c r="ES165" s="1">
        <v>507</v>
      </c>
      <c r="EW165" s="7">
        <v>0.175839</v>
      </c>
      <c r="EX165" s="1">
        <v>500</v>
      </c>
      <c r="EY165" s="7">
        <v>1.2099119999999999</v>
      </c>
      <c r="EZ165" s="1">
        <v>503</v>
      </c>
      <c r="FB165" s="3">
        <v>32</v>
      </c>
      <c r="FC165" s="3">
        <v>33</v>
      </c>
      <c r="FD165" s="1">
        <v>0</v>
      </c>
      <c r="FE165" s="1">
        <v>0</v>
      </c>
      <c r="FF165" s="1">
        <v>0</v>
      </c>
      <c r="FG165" s="1">
        <v>0</v>
      </c>
      <c r="FH165">
        <v>816</v>
      </c>
    </row>
    <row r="166" spans="62:164" customFormat="1" ht="15">
      <c r="BJ166" s="1">
        <v>305669947</v>
      </c>
      <c r="BK166" s="1">
        <v>1</v>
      </c>
      <c r="BT166" s="1">
        <v>760114</v>
      </c>
      <c r="BU166" s="1">
        <v>1</v>
      </c>
      <c r="CD166" s="1">
        <v>335277194</v>
      </c>
      <c r="CE166" s="1">
        <v>1</v>
      </c>
      <c r="CN166" s="1"/>
      <c r="CO166" s="1"/>
      <c r="CX166" s="3">
        <v>162000000</v>
      </c>
      <c r="CY166" s="3">
        <v>163000000</v>
      </c>
      <c r="CZ166" s="1">
        <v>94.564507000000006</v>
      </c>
      <c r="DA166" s="1">
        <v>1618829.017</v>
      </c>
      <c r="DB166" s="1">
        <v>0</v>
      </c>
      <c r="DC166" s="1">
        <v>0</v>
      </c>
      <c r="EP166" s="7">
        <v>11.497268</v>
      </c>
      <c r="EQ166" s="1">
        <v>498</v>
      </c>
      <c r="ER166" s="1">
        <v>274.91564799999998</v>
      </c>
      <c r="ES166" s="1">
        <v>502</v>
      </c>
      <c r="EW166" s="7">
        <v>1.7644199999999999</v>
      </c>
      <c r="EX166" s="1">
        <v>495</v>
      </c>
      <c r="EY166" s="7">
        <v>1.2107829999999999</v>
      </c>
      <c r="EZ166" s="1">
        <v>504</v>
      </c>
      <c r="FB166" s="3">
        <v>33</v>
      </c>
      <c r="FC166" s="3">
        <v>34</v>
      </c>
      <c r="FD166" s="1">
        <v>0</v>
      </c>
      <c r="FE166" s="1">
        <v>0</v>
      </c>
      <c r="FF166" s="1">
        <v>0</v>
      </c>
      <c r="FG166" s="1">
        <v>0</v>
      </c>
      <c r="FH166">
        <v>816</v>
      </c>
    </row>
    <row r="167" spans="62:164" customFormat="1" ht="15">
      <c r="BJ167" s="1">
        <v>306007872</v>
      </c>
      <c r="BK167" s="1">
        <v>1</v>
      </c>
      <c r="BT167" s="1">
        <v>760427</v>
      </c>
      <c r="BU167" s="1">
        <v>1</v>
      </c>
      <c r="CD167" s="1">
        <v>335950632</v>
      </c>
      <c r="CE167" s="1">
        <v>1</v>
      </c>
      <c r="CN167" s="1"/>
      <c r="CO167" s="1"/>
      <c r="CX167" s="3">
        <v>163000000</v>
      </c>
      <c r="CY167" s="3">
        <v>164000000</v>
      </c>
      <c r="CZ167" s="1">
        <v>94.564507000000006</v>
      </c>
      <c r="DA167" s="1">
        <v>1618829.017</v>
      </c>
      <c r="DB167" s="1">
        <v>0</v>
      </c>
      <c r="DC167" s="1">
        <v>0</v>
      </c>
      <c r="EP167" s="7">
        <v>1.1499999999999999E-4</v>
      </c>
      <c r="EQ167" s="1">
        <v>1060</v>
      </c>
      <c r="ER167" s="1">
        <v>276.71312399999999</v>
      </c>
      <c r="ES167" s="1">
        <v>504</v>
      </c>
      <c r="EW167" s="7">
        <v>1.7712939999999999</v>
      </c>
      <c r="EX167" s="1">
        <v>499</v>
      </c>
      <c r="EY167" s="7">
        <v>1.210791</v>
      </c>
      <c r="EZ167" s="1">
        <v>507</v>
      </c>
      <c r="FB167" s="3">
        <v>34</v>
      </c>
      <c r="FC167" s="3">
        <v>35</v>
      </c>
      <c r="FD167" s="1">
        <v>0</v>
      </c>
      <c r="FE167" s="1">
        <v>0</v>
      </c>
      <c r="FF167" s="1">
        <v>0</v>
      </c>
      <c r="FG167" s="1">
        <v>0</v>
      </c>
      <c r="FH167">
        <v>816</v>
      </c>
    </row>
    <row r="168" spans="62:164" customFormat="1" ht="15">
      <c r="BJ168" s="1">
        <v>306351809</v>
      </c>
      <c r="BK168" s="1">
        <v>1</v>
      </c>
      <c r="BT168" s="1">
        <v>765190</v>
      </c>
      <c r="BU168" s="1">
        <v>1</v>
      </c>
      <c r="CD168" s="1">
        <v>338009271</v>
      </c>
      <c r="CE168" s="1">
        <v>1</v>
      </c>
      <c r="CN168" s="1"/>
      <c r="CO168" s="1"/>
      <c r="CX168" s="3">
        <v>164000000</v>
      </c>
      <c r="CY168" s="3">
        <v>165000000</v>
      </c>
      <c r="CZ168" s="1">
        <v>94.564507000000006</v>
      </c>
      <c r="DA168" s="1">
        <v>1618829.017</v>
      </c>
      <c r="DB168" s="1">
        <v>0</v>
      </c>
      <c r="DC168" s="1">
        <v>0</v>
      </c>
      <c r="EP168" s="7">
        <v>11.501301999999999</v>
      </c>
      <c r="EQ168" s="1">
        <v>504</v>
      </c>
      <c r="ER168" s="1">
        <v>276.71598399999999</v>
      </c>
      <c r="ES168" s="1">
        <v>500</v>
      </c>
      <c r="EW168" s="7">
        <v>0.17766199999999999</v>
      </c>
      <c r="EX168" s="1">
        <v>497</v>
      </c>
      <c r="EY168" s="7">
        <v>1.212691</v>
      </c>
      <c r="EZ168" s="1">
        <v>498</v>
      </c>
      <c r="FB168" s="3">
        <v>35</v>
      </c>
      <c r="FC168" s="3">
        <v>36</v>
      </c>
      <c r="FD168" s="1">
        <v>0</v>
      </c>
      <c r="FE168" s="1">
        <v>0</v>
      </c>
      <c r="FF168" s="1">
        <v>0</v>
      </c>
      <c r="FG168" s="1">
        <v>0</v>
      </c>
      <c r="FH168">
        <v>816</v>
      </c>
    </row>
    <row r="169" spans="62:164" customFormat="1" ht="15">
      <c r="BJ169" s="1">
        <v>306475555</v>
      </c>
      <c r="BK169" s="1">
        <v>1</v>
      </c>
      <c r="BT169" s="1">
        <v>771912</v>
      </c>
      <c r="BU169" s="1">
        <v>1</v>
      </c>
      <c r="CD169" s="1">
        <v>341576508</v>
      </c>
      <c r="CE169" s="1">
        <v>1</v>
      </c>
      <c r="CN169" s="1"/>
      <c r="CO169" s="1"/>
      <c r="CX169" s="3">
        <v>165000000</v>
      </c>
      <c r="CY169" s="3">
        <v>166000000</v>
      </c>
      <c r="CZ169" s="1">
        <v>94.564507000000006</v>
      </c>
      <c r="DA169" s="1">
        <v>1618829.017</v>
      </c>
      <c r="DB169" s="1">
        <v>3.0960000000000001E-2</v>
      </c>
      <c r="DC169" s="1">
        <v>530</v>
      </c>
      <c r="EP169" s="7">
        <v>11.503435</v>
      </c>
      <c r="EQ169" s="1">
        <v>502</v>
      </c>
      <c r="ER169" s="1">
        <v>277.625362</v>
      </c>
      <c r="ES169" s="1">
        <v>503</v>
      </c>
      <c r="EW169" s="7">
        <v>1.777895</v>
      </c>
      <c r="EX169" s="1">
        <v>516</v>
      </c>
      <c r="EY169" s="7">
        <v>1.2139629999999999</v>
      </c>
      <c r="EZ169" s="1">
        <v>507</v>
      </c>
      <c r="FB169" s="3">
        <v>36</v>
      </c>
      <c r="FC169" s="3">
        <v>37</v>
      </c>
      <c r="FD169" s="1">
        <v>0</v>
      </c>
      <c r="FE169" s="1">
        <v>0</v>
      </c>
      <c r="FF169" s="1">
        <v>0</v>
      </c>
      <c r="FG169" s="1">
        <v>0</v>
      </c>
      <c r="FH169">
        <v>816</v>
      </c>
    </row>
    <row r="170" spans="62:164" customFormat="1" ht="15">
      <c r="BJ170" s="1">
        <v>311251666</v>
      </c>
      <c r="BK170" s="1">
        <v>1</v>
      </c>
      <c r="BT170" s="1">
        <v>772657</v>
      </c>
      <c r="BU170" s="1">
        <v>1</v>
      </c>
      <c r="CD170" s="1">
        <v>344039984</v>
      </c>
      <c r="CE170" s="1">
        <v>1</v>
      </c>
      <c r="CN170" s="1"/>
      <c r="CO170" s="1"/>
      <c r="CX170" s="3">
        <v>166000000</v>
      </c>
      <c r="CY170" s="3">
        <v>167000000</v>
      </c>
      <c r="CZ170" s="1">
        <v>94.533546999999999</v>
      </c>
      <c r="DA170" s="1">
        <v>1618299.017</v>
      </c>
      <c r="DB170" s="1">
        <v>0</v>
      </c>
      <c r="DC170" s="1">
        <v>0</v>
      </c>
      <c r="EP170" s="7">
        <v>11.511092999999999</v>
      </c>
      <c r="EQ170" s="1">
        <v>504</v>
      </c>
      <c r="ER170" s="1">
        <v>279.03551299999998</v>
      </c>
      <c r="ES170" s="1">
        <v>509</v>
      </c>
      <c r="EW170" s="7">
        <v>1.78037</v>
      </c>
      <c r="EX170" s="1">
        <v>513</v>
      </c>
      <c r="EY170" s="7">
        <v>1.2141489999999999</v>
      </c>
      <c r="EZ170" s="1">
        <v>498</v>
      </c>
      <c r="FB170" s="3">
        <v>37</v>
      </c>
      <c r="FC170" s="3">
        <v>38</v>
      </c>
      <c r="FD170" s="1">
        <v>0</v>
      </c>
      <c r="FE170" s="1">
        <v>0</v>
      </c>
      <c r="FF170" s="1">
        <v>0</v>
      </c>
      <c r="FG170" s="1">
        <v>0</v>
      </c>
      <c r="FH170">
        <v>816</v>
      </c>
    </row>
    <row r="171" spans="62:164" customFormat="1" ht="15">
      <c r="BJ171" s="1">
        <v>311301741</v>
      </c>
      <c r="BK171" s="1">
        <v>1</v>
      </c>
      <c r="BT171" s="1">
        <v>780390</v>
      </c>
      <c r="BU171" s="1">
        <v>1</v>
      </c>
      <c r="CD171" s="1">
        <v>344802906</v>
      </c>
      <c r="CE171" s="1">
        <v>1</v>
      </c>
      <c r="CN171" s="1"/>
      <c r="CO171" s="1"/>
      <c r="CX171" s="3">
        <v>167000000</v>
      </c>
      <c r="CY171" s="3">
        <v>168000000</v>
      </c>
      <c r="CZ171" s="1">
        <v>94.533546999999999</v>
      </c>
      <c r="DA171" s="1">
        <v>1618299.017</v>
      </c>
      <c r="DB171" s="1">
        <v>3.0960000000000001E-2</v>
      </c>
      <c r="DC171" s="1">
        <v>530</v>
      </c>
      <c r="EP171" s="7">
        <v>11.546916</v>
      </c>
      <c r="EQ171" s="1">
        <v>504</v>
      </c>
      <c r="ER171" s="1">
        <v>279.88621799999999</v>
      </c>
      <c r="ES171" s="1">
        <v>486</v>
      </c>
      <c r="EW171" s="7">
        <v>1.7822229999999999</v>
      </c>
      <c r="EX171" s="1">
        <v>510</v>
      </c>
      <c r="EY171" s="7">
        <v>1.2177439999999999</v>
      </c>
      <c r="EZ171" s="1">
        <v>508</v>
      </c>
      <c r="FB171" s="3">
        <v>38</v>
      </c>
      <c r="FC171" s="3">
        <v>39</v>
      </c>
      <c r="FD171" s="1">
        <v>0</v>
      </c>
      <c r="FE171" s="1">
        <v>0</v>
      </c>
      <c r="FF171" s="1">
        <v>0</v>
      </c>
      <c r="FG171" s="1">
        <v>0</v>
      </c>
      <c r="FH171">
        <v>816</v>
      </c>
    </row>
    <row r="172" spans="62:164" customFormat="1" ht="15">
      <c r="BJ172" s="1">
        <v>312061513</v>
      </c>
      <c r="BK172" s="1">
        <v>1</v>
      </c>
      <c r="BT172" s="1">
        <v>783875</v>
      </c>
      <c r="BU172" s="1">
        <v>1</v>
      </c>
      <c r="CD172" s="1">
        <v>348072535</v>
      </c>
      <c r="CE172" s="1">
        <v>1</v>
      </c>
      <c r="CN172" s="1"/>
      <c r="CO172" s="1"/>
      <c r="CX172" s="3">
        <v>168000000</v>
      </c>
      <c r="CY172" s="3">
        <v>169000000</v>
      </c>
      <c r="CZ172" s="1">
        <v>94.502587000000005</v>
      </c>
      <c r="DA172" s="1">
        <v>1617769.017</v>
      </c>
      <c r="DB172" s="1">
        <v>0</v>
      </c>
      <c r="DC172" s="1">
        <v>0</v>
      </c>
      <c r="EP172" s="7">
        <v>11.546991999999999</v>
      </c>
      <c r="EQ172" s="1">
        <v>505</v>
      </c>
      <c r="ER172" s="1">
        <v>2.8E-5</v>
      </c>
      <c r="ES172" s="1">
        <v>517</v>
      </c>
      <c r="EW172" s="7">
        <v>0.17833099999999999</v>
      </c>
      <c r="EX172" s="1">
        <v>526</v>
      </c>
      <c r="EY172" s="7">
        <v>1.2287679999999999</v>
      </c>
      <c r="EZ172" s="1">
        <v>503</v>
      </c>
      <c r="FB172" s="3">
        <v>39</v>
      </c>
      <c r="FC172" s="3">
        <v>40</v>
      </c>
      <c r="FD172" s="1">
        <v>0</v>
      </c>
      <c r="FE172" s="1">
        <v>0</v>
      </c>
      <c r="FF172" s="1">
        <v>0</v>
      </c>
      <c r="FG172" s="1">
        <v>0</v>
      </c>
      <c r="FH172">
        <v>816</v>
      </c>
    </row>
    <row r="173" spans="62:164" customFormat="1" ht="15">
      <c r="BJ173" s="1">
        <v>313075984</v>
      </c>
      <c r="BK173" s="1">
        <v>1</v>
      </c>
      <c r="BT173" s="1">
        <v>786250</v>
      </c>
      <c r="BU173" s="1">
        <v>1</v>
      </c>
      <c r="CD173" s="1">
        <v>349058708</v>
      </c>
      <c r="CE173" s="1">
        <v>1</v>
      </c>
      <c r="CN173" s="1"/>
      <c r="CO173" s="1"/>
      <c r="CX173" s="3">
        <v>169000000</v>
      </c>
      <c r="CY173" s="3">
        <v>170000000</v>
      </c>
      <c r="CZ173" s="1">
        <v>94.502587000000005</v>
      </c>
      <c r="DA173" s="1">
        <v>1617769.017</v>
      </c>
      <c r="DB173" s="1">
        <v>0</v>
      </c>
      <c r="DC173" s="1">
        <v>0</v>
      </c>
      <c r="EP173" s="7">
        <v>11.550049</v>
      </c>
      <c r="EQ173" s="1">
        <v>495</v>
      </c>
      <c r="ER173" s="1">
        <v>280.34114799999998</v>
      </c>
      <c r="ES173" s="1">
        <v>505</v>
      </c>
      <c r="EW173" s="7">
        <v>1.7864289999999998</v>
      </c>
      <c r="EX173" s="1">
        <v>509</v>
      </c>
      <c r="EY173" s="7">
        <v>1.228772</v>
      </c>
      <c r="EZ173" s="1">
        <v>503</v>
      </c>
      <c r="FB173" s="3">
        <v>40</v>
      </c>
      <c r="FC173" s="3">
        <v>41</v>
      </c>
      <c r="FD173" s="1">
        <v>0</v>
      </c>
      <c r="FE173" s="1">
        <v>0</v>
      </c>
      <c r="FF173" s="1">
        <v>0</v>
      </c>
      <c r="FG173" s="1">
        <v>0</v>
      </c>
      <c r="FH173">
        <v>816</v>
      </c>
    </row>
    <row r="174" spans="62:164" customFormat="1" ht="15">
      <c r="BJ174" s="1">
        <v>314615155</v>
      </c>
      <c r="BK174" s="1">
        <v>1</v>
      </c>
      <c r="BT174" s="1">
        <v>788303</v>
      </c>
      <c r="BU174" s="1">
        <v>1</v>
      </c>
      <c r="CD174" s="1">
        <v>349303037</v>
      </c>
      <c r="CE174" s="1">
        <v>1</v>
      </c>
      <c r="CN174" s="1"/>
      <c r="CO174" s="1"/>
      <c r="CX174" s="3">
        <v>170000000</v>
      </c>
      <c r="CY174" s="3">
        <v>171000000</v>
      </c>
      <c r="CZ174" s="1">
        <v>94.502587000000005</v>
      </c>
      <c r="DA174" s="1">
        <v>1617769.017</v>
      </c>
      <c r="DB174" s="1">
        <v>0</v>
      </c>
      <c r="DC174" s="1">
        <v>0</v>
      </c>
      <c r="EP174" s="7">
        <v>11.558643</v>
      </c>
      <c r="EQ174" s="1">
        <v>489</v>
      </c>
      <c r="ER174" s="1">
        <v>280.44643099999996</v>
      </c>
      <c r="ES174" s="1">
        <v>504</v>
      </c>
      <c r="EW174" s="7">
        <v>1.794262</v>
      </c>
      <c r="EX174" s="1">
        <v>503</v>
      </c>
      <c r="EY174" s="7">
        <v>1.22915</v>
      </c>
      <c r="EZ174" s="1">
        <v>505</v>
      </c>
      <c r="FB174" s="3">
        <v>41</v>
      </c>
      <c r="FC174" s="3">
        <v>42</v>
      </c>
      <c r="FD174" s="1">
        <v>0</v>
      </c>
      <c r="FE174" s="1">
        <v>0</v>
      </c>
      <c r="FF174" s="1">
        <v>0</v>
      </c>
      <c r="FG174" s="1">
        <v>0</v>
      </c>
      <c r="FH174">
        <v>816</v>
      </c>
    </row>
    <row r="175" spans="62:164" customFormat="1" ht="15">
      <c r="BJ175" s="1">
        <v>315508525</v>
      </c>
      <c r="BK175" s="1">
        <v>1</v>
      </c>
      <c r="BT175" s="1">
        <v>788495</v>
      </c>
      <c r="BU175" s="1">
        <v>1</v>
      </c>
      <c r="CD175" s="1">
        <v>349765948</v>
      </c>
      <c r="CE175" s="1">
        <v>1</v>
      </c>
      <c r="CN175" s="1"/>
      <c r="CO175" s="1"/>
      <c r="CX175" s="3">
        <v>171000000</v>
      </c>
      <c r="CY175" s="3">
        <v>172000000</v>
      </c>
      <c r="CZ175" s="1">
        <v>94.502587000000005</v>
      </c>
      <c r="DA175" s="1">
        <v>1617769.017</v>
      </c>
      <c r="DB175" s="1">
        <v>3.2420999999999998E-2</v>
      </c>
      <c r="DC175" s="1">
        <v>555</v>
      </c>
      <c r="EP175" s="7">
        <v>11.560858</v>
      </c>
      <c r="EQ175" s="1">
        <v>478</v>
      </c>
      <c r="ER175" s="1">
        <v>281.631529</v>
      </c>
      <c r="ES175" s="1">
        <v>510</v>
      </c>
      <c r="EW175" s="7">
        <v>0.179617</v>
      </c>
      <c r="EX175" s="1">
        <v>505</v>
      </c>
      <c r="EY175" s="7">
        <v>1.2396019999999999</v>
      </c>
      <c r="EZ175" s="1">
        <v>500</v>
      </c>
      <c r="FB175" s="3">
        <v>42</v>
      </c>
      <c r="FC175" s="3">
        <v>43</v>
      </c>
      <c r="FD175" s="1">
        <v>0</v>
      </c>
      <c r="FE175" s="1">
        <v>0</v>
      </c>
      <c r="FF175" s="1">
        <v>0</v>
      </c>
      <c r="FG175" s="1">
        <v>0</v>
      </c>
      <c r="FH175">
        <v>816</v>
      </c>
    </row>
    <row r="176" spans="62:164" customFormat="1" ht="15">
      <c r="BJ176" s="1">
        <v>315714515</v>
      </c>
      <c r="BK176" s="1">
        <v>1</v>
      </c>
      <c r="BT176" s="1">
        <v>791262</v>
      </c>
      <c r="BU176" s="1">
        <v>1</v>
      </c>
      <c r="CD176" s="1">
        <v>350708117</v>
      </c>
      <c r="CE176" s="1">
        <v>1</v>
      </c>
      <c r="CN176" s="1"/>
      <c r="CO176" s="1"/>
      <c r="CX176" s="3">
        <v>172000000</v>
      </c>
      <c r="CY176" s="3">
        <v>173000000</v>
      </c>
      <c r="CZ176" s="1">
        <v>94.470167000000004</v>
      </c>
      <c r="DA176" s="1">
        <v>1617214.017</v>
      </c>
      <c r="DB176" s="1">
        <v>0</v>
      </c>
      <c r="DC176" s="1">
        <v>0</v>
      </c>
      <c r="EP176" s="7">
        <v>11.563749</v>
      </c>
      <c r="EQ176" s="1">
        <v>505</v>
      </c>
      <c r="ER176" s="1">
        <v>28.296893999999998</v>
      </c>
      <c r="ES176" s="1">
        <v>509</v>
      </c>
      <c r="EW176" s="7">
        <v>1.8205799999999999</v>
      </c>
      <c r="EX176" s="1">
        <v>508</v>
      </c>
      <c r="EY176" s="7">
        <v>1.2407979999999998</v>
      </c>
      <c r="EZ176" s="1">
        <v>509</v>
      </c>
      <c r="FB176" s="3">
        <v>43</v>
      </c>
      <c r="FC176" s="3">
        <v>44</v>
      </c>
      <c r="FD176" s="1">
        <v>0</v>
      </c>
      <c r="FE176" s="1">
        <v>0</v>
      </c>
      <c r="FF176" s="1">
        <v>0</v>
      </c>
      <c r="FG176" s="1">
        <v>0</v>
      </c>
      <c r="FH176">
        <v>816</v>
      </c>
    </row>
    <row r="177" spans="62:164" customFormat="1" ht="15">
      <c r="BJ177" s="1">
        <v>316967093</v>
      </c>
      <c r="BK177" s="1">
        <v>1</v>
      </c>
      <c r="BT177" s="1">
        <v>794131</v>
      </c>
      <c r="BU177" s="1">
        <v>1</v>
      </c>
      <c r="CD177" s="1">
        <v>350869108</v>
      </c>
      <c r="CE177" s="1">
        <v>1</v>
      </c>
      <c r="CN177" s="1"/>
      <c r="CO177" s="1"/>
      <c r="CX177" s="3">
        <v>173000000</v>
      </c>
      <c r="CY177" s="3">
        <v>174000000</v>
      </c>
      <c r="CZ177" s="1">
        <v>94.470167000000004</v>
      </c>
      <c r="DA177" s="1">
        <v>1617214.017</v>
      </c>
      <c r="DB177" s="1">
        <v>0</v>
      </c>
      <c r="DC177" s="1">
        <v>0</v>
      </c>
      <c r="EP177" s="7">
        <v>11.568313</v>
      </c>
      <c r="EQ177" s="1">
        <v>504</v>
      </c>
      <c r="ER177" s="1">
        <v>283.43254400000001</v>
      </c>
      <c r="ES177" s="1">
        <v>501</v>
      </c>
      <c r="EW177" s="7">
        <v>0.18219199999999999</v>
      </c>
      <c r="EX177" s="1">
        <v>499</v>
      </c>
      <c r="EY177" s="7">
        <v>1.2413539999999998</v>
      </c>
      <c r="EZ177" s="1">
        <v>503</v>
      </c>
      <c r="FB177" s="3">
        <v>44</v>
      </c>
      <c r="FC177" s="3">
        <v>45</v>
      </c>
      <c r="FD177" s="1">
        <v>0</v>
      </c>
      <c r="FE177" s="1">
        <v>0</v>
      </c>
      <c r="FF177" s="1">
        <v>0</v>
      </c>
      <c r="FG177" s="1">
        <v>0</v>
      </c>
      <c r="FH177">
        <v>816</v>
      </c>
    </row>
    <row r="178" spans="62:164" customFormat="1" ht="15">
      <c r="BJ178" s="1">
        <v>317727146</v>
      </c>
      <c r="BK178" s="1">
        <v>1</v>
      </c>
      <c r="BT178" s="1">
        <v>796057</v>
      </c>
      <c r="BU178" s="1">
        <v>1</v>
      </c>
      <c r="CD178" s="1">
        <v>351527355</v>
      </c>
      <c r="CE178" s="1">
        <v>1</v>
      </c>
      <c r="CN178" s="1"/>
      <c r="CO178" s="1"/>
      <c r="CX178" s="3">
        <v>174000000</v>
      </c>
      <c r="CY178" s="3">
        <v>175000000</v>
      </c>
      <c r="CZ178" s="1">
        <v>94.470167000000004</v>
      </c>
      <c r="DA178" s="1">
        <v>1617214.017</v>
      </c>
      <c r="DB178" s="1">
        <v>0</v>
      </c>
      <c r="DC178" s="1">
        <v>0</v>
      </c>
      <c r="EP178" s="7">
        <v>11.582986</v>
      </c>
      <c r="EQ178" s="1">
        <v>507</v>
      </c>
      <c r="ER178" s="1">
        <v>283.47897</v>
      </c>
      <c r="ES178" s="1">
        <v>505</v>
      </c>
      <c r="EW178" s="7">
        <v>1.8240809999999998</v>
      </c>
      <c r="EX178" s="1">
        <v>500</v>
      </c>
      <c r="EY178" s="7">
        <v>1.2414999999999999E-2</v>
      </c>
      <c r="EZ178" s="1">
        <v>993</v>
      </c>
      <c r="FB178" s="3">
        <v>45</v>
      </c>
      <c r="FC178" s="3">
        <v>46</v>
      </c>
      <c r="FD178" s="1">
        <v>0</v>
      </c>
      <c r="FE178" s="1">
        <v>0</v>
      </c>
      <c r="FF178" s="1">
        <v>0</v>
      </c>
      <c r="FG178" s="1">
        <v>0</v>
      </c>
      <c r="FH178">
        <v>816</v>
      </c>
    </row>
    <row r="179" spans="62:164" customFormat="1" ht="15">
      <c r="BJ179" s="1">
        <v>318307564</v>
      </c>
      <c r="BK179" s="1">
        <v>1</v>
      </c>
      <c r="BT179" s="1">
        <v>796828</v>
      </c>
      <c r="BU179" s="1">
        <v>1</v>
      </c>
      <c r="CD179" s="1">
        <v>352080031</v>
      </c>
      <c r="CE179" s="1">
        <v>1</v>
      </c>
      <c r="CN179" s="1"/>
      <c r="CO179" s="1"/>
      <c r="CX179" s="3">
        <v>175000000</v>
      </c>
      <c r="CY179" s="3">
        <v>176000000</v>
      </c>
      <c r="CZ179" s="1">
        <v>94.470167000000004</v>
      </c>
      <c r="DA179" s="1">
        <v>1617214.017</v>
      </c>
      <c r="DB179" s="1">
        <v>0</v>
      </c>
      <c r="DC179" s="1">
        <v>0</v>
      </c>
      <c r="EP179" s="7">
        <v>11.583765</v>
      </c>
      <c r="EQ179" s="1">
        <v>493</v>
      </c>
      <c r="ER179" s="1">
        <v>283.81788499999999</v>
      </c>
      <c r="ES179" s="1">
        <v>503</v>
      </c>
      <c r="EW179" s="7">
        <v>1.8326559999999998</v>
      </c>
      <c r="EX179" s="1">
        <v>502</v>
      </c>
      <c r="EY179" s="7">
        <v>1.2424569999999999</v>
      </c>
      <c r="EZ179" s="1">
        <v>500</v>
      </c>
      <c r="FB179" s="3">
        <v>46</v>
      </c>
      <c r="FC179" s="3">
        <v>47</v>
      </c>
      <c r="FD179" s="1">
        <v>0</v>
      </c>
      <c r="FE179" s="1">
        <v>0</v>
      </c>
      <c r="FF179" s="1">
        <v>0</v>
      </c>
      <c r="FG179" s="1">
        <v>0</v>
      </c>
      <c r="FH179">
        <v>816</v>
      </c>
    </row>
    <row r="180" spans="62:164" customFormat="1" ht="15">
      <c r="BJ180" s="1">
        <v>318613391</v>
      </c>
      <c r="BK180" s="1">
        <v>1</v>
      </c>
      <c r="BT180" s="1">
        <v>797256</v>
      </c>
      <c r="BU180" s="1">
        <v>1</v>
      </c>
      <c r="CD180" s="1">
        <v>353417328</v>
      </c>
      <c r="CE180" s="1">
        <v>1</v>
      </c>
      <c r="CN180" s="1"/>
      <c r="CO180" s="1"/>
      <c r="CX180" s="3">
        <v>176000000</v>
      </c>
      <c r="CY180" s="3">
        <v>177000000</v>
      </c>
      <c r="CZ180" s="1">
        <v>94.470167000000004</v>
      </c>
      <c r="DA180" s="1">
        <v>1617214.017</v>
      </c>
      <c r="DB180" s="1">
        <v>3.2187E-2</v>
      </c>
      <c r="DC180" s="1">
        <v>551</v>
      </c>
      <c r="EP180" s="7">
        <v>11.587145999999999</v>
      </c>
      <c r="EQ180" s="1">
        <v>501</v>
      </c>
      <c r="ER180" s="1">
        <v>285.77173799999997</v>
      </c>
      <c r="ES180" s="1">
        <v>506</v>
      </c>
      <c r="EW180" s="7">
        <v>1.8340259999999999</v>
      </c>
      <c r="EX180" s="1">
        <v>490</v>
      </c>
      <c r="EY180" s="7">
        <v>1.2468589999999999</v>
      </c>
      <c r="EZ180" s="1">
        <v>501</v>
      </c>
      <c r="FB180" s="3">
        <v>47</v>
      </c>
      <c r="FC180" s="3">
        <v>48</v>
      </c>
      <c r="FD180" s="1">
        <v>0</v>
      </c>
      <c r="FE180" s="1">
        <v>0</v>
      </c>
      <c r="FF180" s="1">
        <v>0</v>
      </c>
      <c r="FG180" s="1">
        <v>0</v>
      </c>
      <c r="FH180">
        <v>816</v>
      </c>
    </row>
    <row r="181" spans="62:164" customFormat="1" ht="15">
      <c r="BJ181" s="1">
        <v>319060845</v>
      </c>
      <c r="BK181" s="1">
        <v>1</v>
      </c>
      <c r="BT181" s="1">
        <v>798012</v>
      </c>
      <c r="BU181" s="1">
        <v>1</v>
      </c>
      <c r="CD181" s="1">
        <v>353579219</v>
      </c>
      <c r="CE181" s="1">
        <v>1</v>
      </c>
      <c r="CN181" s="1"/>
      <c r="CO181" s="1"/>
      <c r="CX181" s="3">
        <v>177000000</v>
      </c>
      <c r="CY181" s="3">
        <v>178000000</v>
      </c>
      <c r="CZ181" s="1">
        <v>94.437979999999996</v>
      </c>
      <c r="DA181" s="1">
        <v>1616663.017</v>
      </c>
      <c r="DB181" s="1">
        <v>0</v>
      </c>
      <c r="DC181" s="1">
        <v>0</v>
      </c>
      <c r="EP181" s="7">
        <v>0.11587199999999999</v>
      </c>
      <c r="EQ181" s="1">
        <v>502</v>
      </c>
      <c r="ER181" s="1">
        <v>286.26352399999996</v>
      </c>
      <c r="ES181" s="1">
        <v>504</v>
      </c>
      <c r="EW181" s="7">
        <v>0.183505</v>
      </c>
      <c r="EX181" s="1">
        <v>506</v>
      </c>
      <c r="EY181" s="7">
        <v>1.248391</v>
      </c>
      <c r="EZ181" s="1">
        <v>501</v>
      </c>
      <c r="FB181" s="3">
        <v>48</v>
      </c>
      <c r="FC181" s="3">
        <v>49</v>
      </c>
      <c r="FD181" s="1">
        <v>0</v>
      </c>
      <c r="FE181" s="1">
        <v>0</v>
      </c>
      <c r="FF181" s="1">
        <v>0</v>
      </c>
      <c r="FG181" s="1">
        <v>0</v>
      </c>
      <c r="FH181">
        <v>816</v>
      </c>
    </row>
    <row r="182" spans="62:164" customFormat="1" ht="15">
      <c r="BJ182" s="1">
        <v>323118412</v>
      </c>
      <c r="BK182" s="1">
        <v>1</v>
      </c>
      <c r="BT182" s="1">
        <v>801777</v>
      </c>
      <c r="BU182" s="1">
        <v>1</v>
      </c>
      <c r="CD182" s="1">
        <v>353595250</v>
      </c>
      <c r="CE182" s="1">
        <v>1</v>
      </c>
      <c r="CN182" s="1"/>
      <c r="CO182" s="1"/>
      <c r="CX182" s="3">
        <v>178000000</v>
      </c>
      <c r="CY182" s="3">
        <v>179000000</v>
      </c>
      <c r="CZ182" s="1">
        <v>94.437979999999996</v>
      </c>
      <c r="DA182" s="1">
        <v>1616663.017</v>
      </c>
      <c r="DB182" s="1">
        <v>0</v>
      </c>
      <c r="DC182" s="1">
        <v>0</v>
      </c>
      <c r="EP182" s="7">
        <v>11.594234</v>
      </c>
      <c r="EQ182" s="1">
        <v>503</v>
      </c>
      <c r="ER182" s="1">
        <v>287.00905</v>
      </c>
      <c r="ES182" s="1">
        <v>512</v>
      </c>
      <c r="EW182" s="7">
        <v>0.184562</v>
      </c>
      <c r="EX182" s="1">
        <v>520</v>
      </c>
      <c r="EY182" s="7">
        <v>1.248588</v>
      </c>
      <c r="EZ182" s="1">
        <v>500</v>
      </c>
      <c r="FB182" s="3">
        <v>49</v>
      </c>
      <c r="FC182" s="3">
        <v>50</v>
      </c>
      <c r="FD182" s="1">
        <v>0</v>
      </c>
      <c r="FE182" s="1">
        <v>0</v>
      </c>
      <c r="FF182" s="1">
        <v>0</v>
      </c>
      <c r="FG182" s="1">
        <v>0</v>
      </c>
      <c r="FH182">
        <v>816</v>
      </c>
    </row>
    <row r="183" spans="62:164" customFormat="1" ht="15">
      <c r="BJ183" s="1">
        <v>324181109</v>
      </c>
      <c r="BK183" s="1">
        <v>1</v>
      </c>
      <c r="BT183" s="1">
        <v>806357</v>
      </c>
      <c r="BU183" s="1">
        <v>1</v>
      </c>
      <c r="CD183" s="1">
        <v>356495793</v>
      </c>
      <c r="CE183" s="1">
        <v>1</v>
      </c>
      <c r="CN183" s="1"/>
      <c r="CO183" s="1"/>
      <c r="CX183" s="3">
        <v>179000000</v>
      </c>
      <c r="CY183" s="3">
        <v>180000000</v>
      </c>
      <c r="CZ183" s="1">
        <v>94.437979999999996</v>
      </c>
      <c r="DA183" s="1">
        <v>1616663.017</v>
      </c>
      <c r="DB183" s="1">
        <v>3.4757000000000003E-2</v>
      </c>
      <c r="DC183" s="1">
        <v>595</v>
      </c>
      <c r="EP183" s="7">
        <v>11.596463</v>
      </c>
      <c r="EQ183" s="1">
        <v>502</v>
      </c>
      <c r="ER183" s="1">
        <v>287.34924799999999</v>
      </c>
      <c r="ES183" s="1">
        <v>503</v>
      </c>
      <c r="EW183" s="7">
        <v>0.18526699999999999</v>
      </c>
      <c r="EX183" s="1">
        <v>510</v>
      </c>
      <c r="EY183" s="7">
        <v>1.2514689999999999</v>
      </c>
      <c r="EZ183" s="1">
        <v>501</v>
      </c>
      <c r="FB183" s="3">
        <v>50</v>
      </c>
      <c r="FC183" s="3">
        <v>51</v>
      </c>
      <c r="FD183" s="1">
        <v>0</v>
      </c>
      <c r="FE183" s="1">
        <v>0</v>
      </c>
      <c r="FF183" s="1">
        <v>0</v>
      </c>
      <c r="FG183" s="1">
        <v>0</v>
      </c>
      <c r="FH183">
        <v>816</v>
      </c>
    </row>
    <row r="184" spans="62:164" customFormat="1" ht="15">
      <c r="BJ184" s="1">
        <v>324182157</v>
      </c>
      <c r="BK184" s="1">
        <v>1</v>
      </c>
      <c r="BT184" s="1">
        <v>811512</v>
      </c>
      <c r="BU184" s="1">
        <v>1</v>
      </c>
      <c r="CD184" s="1">
        <v>356615152</v>
      </c>
      <c r="CE184" s="1">
        <v>1</v>
      </c>
      <c r="CN184" s="1"/>
      <c r="CO184" s="1"/>
      <c r="CX184" s="3">
        <v>180000000</v>
      </c>
      <c r="CY184" s="3">
        <v>181000000</v>
      </c>
      <c r="CZ184" s="1">
        <v>94.403222999999997</v>
      </c>
      <c r="DA184" s="1">
        <v>1616068.017</v>
      </c>
      <c r="DB184" s="1">
        <v>0</v>
      </c>
      <c r="DC184" s="1">
        <v>0</v>
      </c>
      <c r="EP184" s="7">
        <v>11.59807</v>
      </c>
      <c r="EQ184" s="1">
        <v>497</v>
      </c>
      <c r="ER184" s="1">
        <v>28.865354</v>
      </c>
      <c r="ES184" s="1">
        <v>459</v>
      </c>
      <c r="EW184" s="7">
        <v>0.18576999999999999</v>
      </c>
      <c r="EX184" s="1">
        <v>504</v>
      </c>
      <c r="EY184" s="7">
        <v>1.253125</v>
      </c>
      <c r="EZ184" s="1">
        <v>508</v>
      </c>
      <c r="FB184" s="3">
        <v>51</v>
      </c>
      <c r="FC184" s="3">
        <v>52</v>
      </c>
      <c r="FD184" s="1">
        <v>0</v>
      </c>
      <c r="FE184" s="1">
        <v>0</v>
      </c>
      <c r="FF184" s="1">
        <v>0</v>
      </c>
      <c r="FG184" s="1">
        <v>0</v>
      </c>
      <c r="FH184">
        <v>816</v>
      </c>
    </row>
    <row r="185" spans="62:164" customFormat="1" ht="15">
      <c r="BJ185" s="1">
        <v>324531275</v>
      </c>
      <c r="BK185" s="1">
        <v>1</v>
      </c>
      <c r="BT185" s="1">
        <v>813451</v>
      </c>
      <c r="BU185" s="1">
        <v>1</v>
      </c>
      <c r="CD185" s="1">
        <v>357026098</v>
      </c>
      <c r="CE185" s="1">
        <v>1</v>
      </c>
      <c r="CN185" s="1"/>
      <c r="CO185" s="1"/>
      <c r="CX185" s="3">
        <v>181000000</v>
      </c>
      <c r="CY185" s="3">
        <v>182000000</v>
      </c>
      <c r="CZ185" s="1">
        <v>94.403222999999997</v>
      </c>
      <c r="DA185" s="1">
        <v>1616068.017</v>
      </c>
      <c r="DB185" s="1">
        <v>3.0492999999999999E-2</v>
      </c>
      <c r="DC185" s="1">
        <v>522</v>
      </c>
      <c r="EP185" s="7">
        <v>11.599202999999999</v>
      </c>
      <c r="EQ185" s="1">
        <v>527</v>
      </c>
      <c r="ER185" s="1">
        <v>289.34384</v>
      </c>
      <c r="ES185" s="1">
        <v>503</v>
      </c>
      <c r="EW185" s="7">
        <v>1.878981</v>
      </c>
      <c r="EX185" s="1">
        <v>513</v>
      </c>
      <c r="EY185" s="7">
        <v>1.2534999999999999E-2</v>
      </c>
      <c r="EZ185" s="1">
        <v>1E-3</v>
      </c>
      <c r="FB185" s="3">
        <v>52</v>
      </c>
      <c r="FC185" s="3">
        <v>53</v>
      </c>
      <c r="FD185" s="1">
        <v>0</v>
      </c>
      <c r="FE185" s="1">
        <v>0</v>
      </c>
      <c r="FF185" s="1">
        <v>0</v>
      </c>
      <c r="FG185" s="1">
        <v>0</v>
      </c>
      <c r="FH185">
        <v>816</v>
      </c>
    </row>
    <row r="186" spans="62:164" customFormat="1" ht="15">
      <c r="BJ186" s="1">
        <v>324730451</v>
      </c>
      <c r="BK186" s="1">
        <v>1</v>
      </c>
      <c r="BT186" s="1">
        <v>813707</v>
      </c>
      <c r="BU186" s="1">
        <v>1</v>
      </c>
      <c r="CD186" s="1">
        <v>357318317</v>
      </c>
      <c r="CE186" s="1">
        <v>1</v>
      </c>
      <c r="CN186" s="1"/>
      <c r="CO186" s="1"/>
      <c r="CX186" s="3">
        <v>182000000</v>
      </c>
      <c r="CY186" s="3">
        <v>183000000</v>
      </c>
      <c r="CZ186" s="1">
        <v>94.372730000000004</v>
      </c>
      <c r="DA186" s="1">
        <v>1615546.017</v>
      </c>
      <c r="DB186" s="1">
        <v>0</v>
      </c>
      <c r="DC186" s="1">
        <v>0</v>
      </c>
      <c r="EP186" s="7">
        <v>115.99750399999999</v>
      </c>
      <c r="EQ186" s="1">
        <v>506</v>
      </c>
      <c r="ER186" s="1">
        <v>289.88473699999997</v>
      </c>
      <c r="ES186" s="1">
        <v>509</v>
      </c>
      <c r="EW186" s="7">
        <v>1.884285</v>
      </c>
      <c r="EX186" s="1">
        <v>503</v>
      </c>
      <c r="EY186" s="7">
        <v>1.2566469999999998</v>
      </c>
      <c r="EZ186" s="1">
        <v>504</v>
      </c>
      <c r="FB186" s="3">
        <v>53</v>
      </c>
      <c r="FC186" s="3">
        <v>54</v>
      </c>
      <c r="FD186" s="1">
        <v>0</v>
      </c>
      <c r="FE186" s="1">
        <v>0</v>
      </c>
      <c r="FF186" s="1">
        <v>0</v>
      </c>
      <c r="FG186" s="1">
        <v>0</v>
      </c>
      <c r="FH186">
        <v>816</v>
      </c>
    </row>
    <row r="187" spans="62:164" customFormat="1" ht="15">
      <c r="BJ187" s="1">
        <v>325339649</v>
      </c>
      <c r="BK187" s="1">
        <v>1</v>
      </c>
      <c r="BT187" s="1">
        <v>815165</v>
      </c>
      <c r="BU187" s="1">
        <v>1</v>
      </c>
      <c r="CD187" s="1">
        <v>359991632</v>
      </c>
      <c r="CE187" s="1">
        <v>1</v>
      </c>
      <c r="CN187" s="1"/>
      <c r="CO187" s="1"/>
      <c r="CX187" s="3">
        <v>183000000</v>
      </c>
      <c r="CY187" s="3">
        <v>184000000</v>
      </c>
      <c r="CZ187" s="1">
        <v>94.372730000000004</v>
      </c>
      <c r="DA187" s="1">
        <v>1615546.017</v>
      </c>
      <c r="DB187" s="1">
        <v>0</v>
      </c>
      <c r="DC187" s="1">
        <v>0</v>
      </c>
      <c r="EP187" s="7">
        <v>11.629026999999999</v>
      </c>
      <c r="EQ187" s="1">
        <v>499</v>
      </c>
      <c r="ER187" s="1">
        <v>2.8999999999999998E-2</v>
      </c>
      <c r="ES187" s="1">
        <v>519</v>
      </c>
      <c r="EW187" s="7">
        <v>0.18853799999999998</v>
      </c>
      <c r="EX187" s="1">
        <v>503</v>
      </c>
      <c r="EY187" s="7">
        <v>1.2573369999999999</v>
      </c>
      <c r="EZ187" s="1">
        <v>502</v>
      </c>
      <c r="FB187" s="3">
        <v>54</v>
      </c>
      <c r="FC187" s="3">
        <v>55</v>
      </c>
      <c r="FD187" s="1">
        <v>0</v>
      </c>
      <c r="FE187" s="1">
        <v>0</v>
      </c>
      <c r="FF187" s="1">
        <v>0</v>
      </c>
      <c r="FG187" s="1">
        <v>0</v>
      </c>
      <c r="FH187">
        <v>816</v>
      </c>
    </row>
    <row r="188" spans="62:164" customFormat="1" ht="15">
      <c r="BJ188" s="1">
        <v>331034835</v>
      </c>
      <c r="BK188" s="1">
        <v>1</v>
      </c>
      <c r="BT188" s="1">
        <v>816862</v>
      </c>
      <c r="BU188" s="1">
        <v>1</v>
      </c>
      <c r="CD188" s="1">
        <v>360257314</v>
      </c>
      <c r="CE188" s="1">
        <v>1</v>
      </c>
      <c r="CN188" s="1"/>
      <c r="CO188" s="1"/>
      <c r="CX188" s="3">
        <v>184000000</v>
      </c>
      <c r="CY188" s="3">
        <v>185000000</v>
      </c>
      <c r="CZ188" s="1">
        <v>94.372730000000004</v>
      </c>
      <c r="DA188" s="1">
        <v>1615546.017</v>
      </c>
      <c r="DB188" s="1">
        <v>0</v>
      </c>
      <c r="DC188" s="1">
        <v>0</v>
      </c>
      <c r="EP188" s="7">
        <v>1.1644399999999999</v>
      </c>
      <c r="EQ188" s="1">
        <v>502</v>
      </c>
      <c r="ER188" s="1">
        <v>290.49999199999996</v>
      </c>
      <c r="ES188" s="1">
        <v>503</v>
      </c>
      <c r="EW188" s="7">
        <v>0.188997</v>
      </c>
      <c r="EX188" s="1">
        <v>497</v>
      </c>
      <c r="EY188" s="7">
        <v>1.258086</v>
      </c>
      <c r="EZ188" s="1">
        <v>500</v>
      </c>
      <c r="FB188" s="3">
        <v>55</v>
      </c>
      <c r="FC188" s="3">
        <v>56</v>
      </c>
      <c r="FD188" s="1">
        <v>0</v>
      </c>
      <c r="FE188" s="1">
        <v>0</v>
      </c>
      <c r="FF188" s="1">
        <v>0</v>
      </c>
      <c r="FG188" s="1">
        <v>0</v>
      </c>
      <c r="FH188">
        <v>816</v>
      </c>
    </row>
    <row r="189" spans="62:164" customFormat="1" ht="15">
      <c r="BJ189" s="1">
        <v>331533542</v>
      </c>
      <c r="BK189" s="1">
        <v>1</v>
      </c>
      <c r="BT189" s="1">
        <v>819786</v>
      </c>
      <c r="BU189" s="1">
        <v>1</v>
      </c>
      <c r="CD189" s="1">
        <v>362245825</v>
      </c>
      <c r="CE189" s="1">
        <v>1</v>
      </c>
      <c r="CN189" s="1"/>
      <c r="CO189" s="1"/>
      <c r="CX189" s="3">
        <v>185000000</v>
      </c>
      <c r="CY189" s="3">
        <v>186000000</v>
      </c>
      <c r="CZ189" s="1">
        <v>94.372730000000004</v>
      </c>
      <c r="DA189" s="1">
        <v>1615546.017</v>
      </c>
      <c r="DB189" s="1">
        <v>0</v>
      </c>
      <c r="DC189" s="1">
        <v>0</v>
      </c>
      <c r="EP189" s="7">
        <v>11.650751999999999</v>
      </c>
      <c r="EQ189" s="1">
        <v>499</v>
      </c>
      <c r="ER189" s="1">
        <v>292.87154499999997</v>
      </c>
      <c r="ES189" s="1">
        <v>511</v>
      </c>
      <c r="EW189" s="7">
        <v>1.8963019999999999</v>
      </c>
      <c r="EX189" s="1">
        <v>512</v>
      </c>
      <c r="EY189" s="7">
        <v>1.2581329999999999</v>
      </c>
      <c r="EZ189" s="1">
        <v>503</v>
      </c>
      <c r="FB189" s="3">
        <v>56</v>
      </c>
      <c r="FC189" s="3">
        <v>57</v>
      </c>
      <c r="FD189" s="1">
        <v>0</v>
      </c>
      <c r="FE189" s="1">
        <v>0</v>
      </c>
      <c r="FF189" s="1">
        <v>0</v>
      </c>
      <c r="FG189" s="1">
        <v>0</v>
      </c>
      <c r="FH189">
        <v>816</v>
      </c>
    </row>
    <row r="190" spans="62:164" customFormat="1" ht="15">
      <c r="BJ190" s="1">
        <v>332060592</v>
      </c>
      <c r="BK190" s="1">
        <v>1</v>
      </c>
      <c r="BT190" s="1">
        <v>820839</v>
      </c>
      <c r="BU190" s="1">
        <v>1</v>
      </c>
      <c r="CD190" s="1">
        <v>362418238</v>
      </c>
      <c r="CE190" s="1">
        <v>1</v>
      </c>
      <c r="CN190" s="1"/>
      <c r="CO190" s="1"/>
      <c r="CX190" s="3">
        <v>186000000</v>
      </c>
      <c r="CY190" s="3">
        <v>187000000</v>
      </c>
      <c r="CZ190" s="1">
        <v>94.372730000000004</v>
      </c>
      <c r="DA190" s="1">
        <v>1615546.017</v>
      </c>
      <c r="DB190" s="1">
        <v>0</v>
      </c>
      <c r="DC190" s="1">
        <v>0</v>
      </c>
      <c r="EP190" s="7">
        <v>11.652654</v>
      </c>
      <c r="EQ190" s="1">
        <v>497</v>
      </c>
      <c r="ER190" s="1">
        <v>2.9322999999999998E-2</v>
      </c>
      <c r="ES190" s="1">
        <v>532</v>
      </c>
      <c r="EW190" s="7">
        <v>1.9086399999999999</v>
      </c>
      <c r="EX190" s="1">
        <v>504</v>
      </c>
      <c r="EY190" s="7">
        <v>1.258901</v>
      </c>
      <c r="EZ190" s="1">
        <v>505</v>
      </c>
      <c r="FB190" s="3">
        <v>57</v>
      </c>
      <c r="FC190" s="3">
        <v>58</v>
      </c>
      <c r="FD190" s="1">
        <v>0</v>
      </c>
      <c r="FE190" s="1">
        <v>0</v>
      </c>
      <c r="FF190" s="1">
        <v>0</v>
      </c>
      <c r="FG190" s="1">
        <v>0</v>
      </c>
      <c r="FH190">
        <v>816</v>
      </c>
    </row>
    <row r="191" spans="62:164" customFormat="1" ht="15">
      <c r="BJ191" s="1">
        <v>334882290</v>
      </c>
      <c r="BK191" s="1">
        <v>1</v>
      </c>
      <c r="BT191" s="1">
        <v>823313</v>
      </c>
      <c r="BU191" s="1">
        <v>1</v>
      </c>
      <c r="CD191" s="1">
        <v>363808174</v>
      </c>
      <c r="CE191" s="1">
        <v>1</v>
      </c>
      <c r="CN191" s="1"/>
      <c r="CO191" s="1"/>
      <c r="CX191" s="3">
        <v>187000000</v>
      </c>
      <c r="CY191" s="3">
        <v>188000000</v>
      </c>
      <c r="CZ191" s="1">
        <v>94.372730000000004</v>
      </c>
      <c r="DA191" s="1">
        <v>1615546.017</v>
      </c>
      <c r="DB191" s="1">
        <v>9.639E-3</v>
      </c>
      <c r="DC191" s="1">
        <v>165</v>
      </c>
      <c r="EP191" s="7">
        <v>116.52970499999999</v>
      </c>
      <c r="EQ191" s="1">
        <v>501</v>
      </c>
      <c r="ER191" s="1">
        <v>294.66089399999998</v>
      </c>
      <c r="ES191" s="1">
        <v>511</v>
      </c>
      <c r="EW191" s="7">
        <v>1.9177799999999998</v>
      </c>
      <c r="EX191" s="1">
        <v>510</v>
      </c>
      <c r="EY191" s="7">
        <v>1.2624579999999999</v>
      </c>
      <c r="EZ191" s="1">
        <v>501</v>
      </c>
      <c r="FB191" s="3">
        <v>58</v>
      </c>
      <c r="FC191" s="3">
        <v>59</v>
      </c>
      <c r="FD191" s="1">
        <v>0</v>
      </c>
      <c r="FE191" s="1">
        <v>0</v>
      </c>
      <c r="FF191" s="1">
        <v>0</v>
      </c>
      <c r="FG191" s="1">
        <v>0</v>
      </c>
      <c r="FH191">
        <v>816</v>
      </c>
    </row>
    <row r="192" spans="62:164" customFormat="1" ht="15">
      <c r="BJ192" s="1">
        <v>335221259</v>
      </c>
      <c r="BK192" s="1">
        <v>1</v>
      </c>
      <c r="BT192" s="1">
        <v>829839</v>
      </c>
      <c r="BU192" s="1">
        <v>1</v>
      </c>
      <c r="CD192" s="1">
        <v>364659952</v>
      </c>
      <c r="CE192" s="1">
        <v>1</v>
      </c>
      <c r="CN192" s="1"/>
      <c r="CO192" s="1"/>
      <c r="CX192" s="3">
        <v>188000000</v>
      </c>
      <c r="CY192" s="3">
        <v>189000000</v>
      </c>
      <c r="CZ192" s="1">
        <v>94.363090999999997</v>
      </c>
      <c r="DA192" s="1">
        <v>1615381.017</v>
      </c>
      <c r="DB192" s="1">
        <v>0</v>
      </c>
      <c r="DC192" s="1">
        <v>0</v>
      </c>
      <c r="EP192" s="7">
        <v>11.719823</v>
      </c>
      <c r="EQ192" s="1">
        <v>512</v>
      </c>
      <c r="ER192" s="1">
        <v>295.48730899999998</v>
      </c>
      <c r="ES192" s="1">
        <v>508</v>
      </c>
      <c r="EW192" s="7">
        <v>0.192048</v>
      </c>
      <c r="EX192" s="1">
        <v>504</v>
      </c>
      <c r="EY192" s="7">
        <v>1.26274</v>
      </c>
      <c r="EZ192" s="1">
        <v>493</v>
      </c>
      <c r="FB192" s="3">
        <v>59</v>
      </c>
      <c r="FC192" s="3">
        <v>60</v>
      </c>
      <c r="FD192" s="1">
        <v>0</v>
      </c>
      <c r="FE192" s="1">
        <v>0</v>
      </c>
      <c r="FF192" s="1">
        <v>0</v>
      </c>
      <c r="FG192" s="1">
        <v>0</v>
      </c>
      <c r="FH192">
        <v>816</v>
      </c>
    </row>
    <row r="193" spans="62:164" customFormat="1" ht="15">
      <c r="BJ193" s="1">
        <v>335277194</v>
      </c>
      <c r="BK193" s="1">
        <v>1</v>
      </c>
      <c r="BT193" s="1">
        <v>834520</v>
      </c>
      <c r="BU193" s="1">
        <v>1</v>
      </c>
      <c r="CD193" s="1">
        <v>365400063</v>
      </c>
      <c r="CE193" s="1">
        <v>1</v>
      </c>
      <c r="CN193" s="1"/>
      <c r="CO193" s="1"/>
      <c r="CX193" s="3">
        <v>189000000</v>
      </c>
      <c r="CY193" s="3">
        <v>190000000</v>
      </c>
      <c r="CZ193" s="1">
        <v>94.363090999999997</v>
      </c>
      <c r="DA193" s="1">
        <v>1615381.017</v>
      </c>
      <c r="DB193" s="1">
        <v>0</v>
      </c>
      <c r="DC193" s="1">
        <v>0</v>
      </c>
      <c r="EP193" s="7">
        <v>117.27123499999999</v>
      </c>
      <c r="EQ193" s="1">
        <v>509</v>
      </c>
      <c r="ER193" s="1">
        <v>297.49778800000001</v>
      </c>
      <c r="ES193" s="1">
        <v>513</v>
      </c>
      <c r="EW193" s="7">
        <v>0.19217399999999998</v>
      </c>
      <c r="EX193" s="1">
        <v>502</v>
      </c>
      <c r="EY193" s="7">
        <v>1.2640940000000001</v>
      </c>
      <c r="EZ193" s="1">
        <v>513</v>
      </c>
      <c r="FB193" s="3">
        <v>60</v>
      </c>
      <c r="FC193" s="3">
        <v>61</v>
      </c>
      <c r="FD193" s="1">
        <v>0</v>
      </c>
      <c r="FE193" s="1">
        <v>0</v>
      </c>
      <c r="FF193" s="1">
        <v>0</v>
      </c>
      <c r="FG193" s="1">
        <v>0</v>
      </c>
      <c r="FH193">
        <v>816</v>
      </c>
    </row>
    <row r="194" spans="62:164" customFormat="1" ht="15">
      <c r="BJ194" s="1">
        <v>335950632</v>
      </c>
      <c r="BK194" s="1">
        <v>1</v>
      </c>
      <c r="BT194" s="1">
        <v>837585</v>
      </c>
      <c r="BU194" s="1">
        <v>1</v>
      </c>
      <c r="CD194" s="1">
        <v>365427392</v>
      </c>
      <c r="CE194" s="1">
        <v>1</v>
      </c>
      <c r="CN194" s="1"/>
      <c r="CO194" s="1"/>
      <c r="CX194" s="3">
        <v>190000000</v>
      </c>
      <c r="CY194" s="3">
        <v>191000000</v>
      </c>
      <c r="CZ194" s="1">
        <v>94.363090999999997</v>
      </c>
      <c r="DA194" s="1">
        <v>1615381.017</v>
      </c>
      <c r="DB194" s="1">
        <v>3.0492999999999999E-2</v>
      </c>
      <c r="DC194" s="1">
        <v>522</v>
      </c>
      <c r="EP194" s="7">
        <v>11.734688</v>
      </c>
      <c r="EQ194" s="1">
        <v>506</v>
      </c>
      <c r="ER194" s="1">
        <v>302.29019</v>
      </c>
      <c r="ES194" s="1">
        <v>516</v>
      </c>
      <c r="EW194" s="7">
        <v>1.9241979999999999</v>
      </c>
      <c r="EX194" s="1">
        <v>523</v>
      </c>
      <c r="EY194" s="7">
        <v>1.2643149999999999</v>
      </c>
      <c r="EZ194" s="1">
        <v>496</v>
      </c>
      <c r="FB194" s="3">
        <v>61</v>
      </c>
      <c r="FC194" s="3">
        <v>62</v>
      </c>
      <c r="FD194" s="1">
        <v>0</v>
      </c>
      <c r="FE194" s="1">
        <v>0</v>
      </c>
      <c r="FF194" s="1">
        <v>0</v>
      </c>
      <c r="FG194" s="1">
        <v>0</v>
      </c>
      <c r="FH194">
        <v>816</v>
      </c>
    </row>
    <row r="195" spans="62:164" customFormat="1" ht="15">
      <c r="BJ195" s="1">
        <v>338009271</v>
      </c>
      <c r="BK195" s="1">
        <v>1</v>
      </c>
      <c r="BT195" s="1">
        <v>837979</v>
      </c>
      <c r="BU195" s="1">
        <v>1</v>
      </c>
      <c r="CD195" s="1">
        <v>366121443</v>
      </c>
      <c r="CE195" s="1">
        <v>1</v>
      </c>
      <c r="CN195" s="1"/>
      <c r="CO195" s="1"/>
      <c r="CX195" s="3">
        <v>191000000</v>
      </c>
      <c r="CY195" s="3">
        <v>192000000</v>
      </c>
      <c r="CZ195" s="1">
        <v>94.332598000000004</v>
      </c>
      <c r="DA195" s="1">
        <v>1614859.017</v>
      </c>
      <c r="DB195" s="1">
        <v>0</v>
      </c>
      <c r="DC195" s="1">
        <v>0</v>
      </c>
      <c r="EP195" s="7">
        <v>11.735828</v>
      </c>
      <c r="EQ195" s="1">
        <v>505</v>
      </c>
      <c r="ER195" s="1">
        <v>302.70870400000001</v>
      </c>
      <c r="ES195" s="1">
        <v>503</v>
      </c>
      <c r="EW195" s="7">
        <v>1.93208</v>
      </c>
      <c r="EX195" s="1">
        <v>505</v>
      </c>
      <c r="EY195" s="7">
        <v>1.2645689999999998</v>
      </c>
      <c r="EZ195" s="1">
        <v>505</v>
      </c>
      <c r="FB195" s="3">
        <v>62</v>
      </c>
      <c r="FC195" s="3">
        <v>63</v>
      </c>
      <c r="FD195" s="1">
        <v>0</v>
      </c>
      <c r="FE195" s="1">
        <v>0</v>
      </c>
      <c r="FF195" s="1">
        <v>0</v>
      </c>
      <c r="FG195" s="1">
        <v>0</v>
      </c>
      <c r="FH195">
        <v>816</v>
      </c>
    </row>
    <row r="196" spans="62:164" customFormat="1" ht="15">
      <c r="BJ196" s="1">
        <v>341576508</v>
      </c>
      <c r="BK196" s="1">
        <v>1</v>
      </c>
      <c r="BT196" s="1">
        <v>838029</v>
      </c>
      <c r="BU196" s="1">
        <v>1</v>
      </c>
      <c r="CD196" s="1">
        <v>366126823</v>
      </c>
      <c r="CE196" s="1">
        <v>1</v>
      </c>
      <c r="CN196" s="1"/>
      <c r="CO196" s="1"/>
      <c r="CX196" s="3">
        <v>192000000</v>
      </c>
      <c r="CY196" s="3">
        <v>193000000</v>
      </c>
      <c r="CZ196" s="1">
        <v>94.332598000000004</v>
      </c>
      <c r="DA196" s="1">
        <v>1614859.017</v>
      </c>
      <c r="DB196" s="1">
        <v>6.5716999999999998E-2</v>
      </c>
      <c r="DC196" s="1">
        <v>1125</v>
      </c>
      <c r="EP196" s="7">
        <v>11.758827999999999</v>
      </c>
      <c r="EQ196" s="1">
        <v>513</v>
      </c>
      <c r="ER196" s="1">
        <v>304.49116699999996</v>
      </c>
      <c r="ES196" s="1">
        <v>493</v>
      </c>
      <c r="EW196" s="7">
        <v>0.19334899999999999</v>
      </c>
      <c r="EX196" s="1">
        <v>498</v>
      </c>
      <c r="EY196" s="7">
        <v>1.2655969999999999</v>
      </c>
      <c r="EZ196" s="1">
        <v>511</v>
      </c>
      <c r="FB196" s="3">
        <v>63</v>
      </c>
      <c r="FC196" s="3">
        <v>64</v>
      </c>
      <c r="FD196" s="1">
        <v>0</v>
      </c>
      <c r="FE196" s="1">
        <v>0</v>
      </c>
      <c r="FF196" s="1">
        <v>0</v>
      </c>
      <c r="FG196" s="1">
        <v>0</v>
      </c>
      <c r="FH196">
        <v>816</v>
      </c>
    </row>
    <row r="197" spans="62:164" customFormat="1" ht="15">
      <c r="BJ197" s="1">
        <v>344039984</v>
      </c>
      <c r="BK197" s="1">
        <v>1</v>
      </c>
      <c r="BT197" s="1">
        <v>838591</v>
      </c>
      <c r="BU197" s="1">
        <v>1</v>
      </c>
      <c r="CD197" s="1">
        <v>366623126</v>
      </c>
      <c r="CE197" s="1">
        <v>1</v>
      </c>
      <c r="CN197" s="1"/>
      <c r="CO197" s="1"/>
      <c r="CX197" s="3">
        <v>193000000</v>
      </c>
      <c r="CY197" s="3">
        <v>194000000</v>
      </c>
      <c r="CZ197" s="1">
        <v>94.266880999999998</v>
      </c>
      <c r="DA197" s="1">
        <v>1613734.017</v>
      </c>
      <c r="DB197" s="1">
        <v>6.9690000000000002E-2</v>
      </c>
      <c r="DC197" s="1">
        <v>1193</v>
      </c>
      <c r="EP197" s="7">
        <v>11.764201</v>
      </c>
      <c r="EQ197" s="1">
        <v>506</v>
      </c>
      <c r="ER197" s="1">
        <v>309.729062</v>
      </c>
      <c r="ES197" s="1">
        <v>501</v>
      </c>
      <c r="EW197" s="7">
        <v>0.19361899999999999</v>
      </c>
      <c r="EX197" s="1">
        <v>503</v>
      </c>
      <c r="EY197" s="7">
        <v>1.2680819999999999</v>
      </c>
      <c r="EZ197" s="1">
        <v>503</v>
      </c>
      <c r="FB197" s="3">
        <v>64</v>
      </c>
      <c r="FC197" s="3" t="s">
        <v>269</v>
      </c>
      <c r="FD197" s="1">
        <v>0</v>
      </c>
      <c r="FE197" s="1">
        <v>0</v>
      </c>
      <c r="FF197" s="1">
        <v>0</v>
      </c>
      <c r="FG197" s="1">
        <v>0</v>
      </c>
      <c r="FH197">
        <v>816</v>
      </c>
    </row>
    <row r="198" spans="62:164" customFormat="1" ht="15">
      <c r="BJ198" s="1">
        <v>344802906</v>
      </c>
      <c r="BK198" s="1">
        <v>1</v>
      </c>
      <c r="BT198" s="1">
        <v>839364</v>
      </c>
      <c r="BU198" s="1">
        <v>1</v>
      </c>
      <c r="CD198" s="1">
        <v>367590985</v>
      </c>
      <c r="CE198" s="1">
        <v>1</v>
      </c>
      <c r="CN198" s="1"/>
      <c r="CO198" s="1"/>
      <c r="CX198" s="3">
        <v>194000000</v>
      </c>
      <c r="CY198" s="3">
        <v>195000000</v>
      </c>
      <c r="CZ198" s="1">
        <v>94.197192000000001</v>
      </c>
      <c r="DA198" s="1">
        <v>1612541.017</v>
      </c>
      <c r="DB198" s="1">
        <v>0</v>
      </c>
      <c r="DC198" s="1">
        <v>0</v>
      </c>
      <c r="EP198" s="7">
        <v>0.11766499999999999</v>
      </c>
      <c r="EQ198" s="1">
        <v>502</v>
      </c>
      <c r="ER198" s="1">
        <v>314.58108499999997</v>
      </c>
      <c r="ES198" s="1">
        <v>504</v>
      </c>
      <c r="EW198" s="7">
        <v>1.9418439999999999</v>
      </c>
      <c r="EX198" s="1">
        <v>507</v>
      </c>
      <c r="EY198" s="7">
        <v>1.269347</v>
      </c>
      <c r="EZ198" s="1">
        <v>508</v>
      </c>
      <c r="FB198" s="3" t="s">
        <v>269</v>
      </c>
      <c r="FC198" s="3">
        <v>1</v>
      </c>
      <c r="FD198" s="1">
        <v>100</v>
      </c>
      <c r="FE198" s="1">
        <v>343498.00300000003</v>
      </c>
      <c r="FF198" s="1">
        <v>0</v>
      </c>
      <c r="FG198" s="1">
        <v>0</v>
      </c>
      <c r="FH198">
        <v>817</v>
      </c>
    </row>
    <row r="199" spans="62:164" customFormat="1" ht="15">
      <c r="BJ199" s="1">
        <v>348072535</v>
      </c>
      <c r="BK199" s="1">
        <v>1</v>
      </c>
      <c r="BT199" s="1">
        <v>840149</v>
      </c>
      <c r="BU199" s="1">
        <v>1</v>
      </c>
      <c r="CD199" s="1">
        <v>368475399</v>
      </c>
      <c r="CE199" s="1">
        <v>1</v>
      </c>
      <c r="CN199" s="1"/>
      <c r="CO199" s="1"/>
      <c r="CX199" s="3">
        <v>195000000</v>
      </c>
      <c r="CY199" s="3">
        <v>196000000</v>
      </c>
      <c r="CZ199" s="1">
        <v>94.197192000000001</v>
      </c>
      <c r="DA199" s="1">
        <v>1612541.017</v>
      </c>
      <c r="DB199" s="1">
        <v>0</v>
      </c>
      <c r="DC199" s="1">
        <v>0</v>
      </c>
      <c r="EP199" s="7">
        <v>1.1771689999999999</v>
      </c>
      <c r="EQ199" s="1">
        <v>504</v>
      </c>
      <c r="ER199" s="1">
        <v>315.53945299999998</v>
      </c>
      <c r="ES199" s="1">
        <v>506</v>
      </c>
      <c r="EW199" s="7">
        <v>1.9561799999999998</v>
      </c>
      <c r="EX199" s="1">
        <v>502</v>
      </c>
      <c r="EY199" s="7">
        <v>1.270451</v>
      </c>
      <c r="EZ199" s="1">
        <v>498</v>
      </c>
      <c r="FB199" s="3">
        <v>1</v>
      </c>
      <c r="FC199" s="3">
        <v>2</v>
      </c>
      <c r="FD199" s="1">
        <v>100</v>
      </c>
      <c r="FE199" s="1">
        <v>343498.00300000003</v>
      </c>
      <c r="FF199" s="1">
        <v>81.328276000000002</v>
      </c>
      <c r="FG199" s="1">
        <v>279361.00300000003</v>
      </c>
      <c r="FH199">
        <v>817</v>
      </c>
    </row>
    <row r="200" spans="62:164" customFormat="1" ht="15">
      <c r="BJ200" s="1">
        <v>349058708</v>
      </c>
      <c r="BK200" s="1">
        <v>1</v>
      </c>
      <c r="BT200" s="1">
        <v>842362</v>
      </c>
      <c r="BU200" s="1">
        <v>1</v>
      </c>
      <c r="CD200" s="1">
        <v>368597285</v>
      </c>
      <c r="CE200" s="1">
        <v>1</v>
      </c>
      <c r="CN200" s="1"/>
      <c r="CO200" s="1"/>
      <c r="CX200" s="3">
        <v>196000000</v>
      </c>
      <c r="CY200" s="3">
        <v>197000000</v>
      </c>
      <c r="CZ200" s="1">
        <v>94.197192000000001</v>
      </c>
      <c r="DA200" s="1">
        <v>1612541.017</v>
      </c>
      <c r="DB200" s="1">
        <v>6.9514000000000006E-2</v>
      </c>
      <c r="DC200" s="1">
        <v>1190</v>
      </c>
      <c r="EP200" s="7">
        <v>11.801800999999999</v>
      </c>
      <c r="EQ200" s="1">
        <v>507</v>
      </c>
      <c r="ER200" s="1">
        <v>316.280957</v>
      </c>
      <c r="ES200" s="1">
        <v>510</v>
      </c>
      <c r="EW200" s="7">
        <v>1.970777</v>
      </c>
      <c r="EX200" s="1">
        <v>473</v>
      </c>
      <c r="EY200" s="7">
        <v>1.2720639999999999</v>
      </c>
      <c r="EZ200" s="1">
        <v>505</v>
      </c>
      <c r="FB200" s="3">
        <v>2</v>
      </c>
      <c r="FC200" s="3">
        <v>3</v>
      </c>
      <c r="FD200" s="1">
        <v>18.671724000000001</v>
      </c>
      <c r="FE200" s="1">
        <v>64137</v>
      </c>
      <c r="FF200" s="1">
        <v>18.086859</v>
      </c>
      <c r="FG200" s="1">
        <v>62128</v>
      </c>
      <c r="FH200">
        <v>817</v>
      </c>
    </row>
    <row r="201" spans="62:164" customFormat="1" ht="15">
      <c r="BJ201" s="1">
        <v>349303037</v>
      </c>
      <c r="BK201" s="1">
        <v>1</v>
      </c>
      <c r="BT201" s="1">
        <v>843386</v>
      </c>
      <c r="BU201" s="1">
        <v>1</v>
      </c>
      <c r="CD201" s="1">
        <v>368646475</v>
      </c>
      <c r="CE201" s="1">
        <v>1</v>
      </c>
      <c r="CN201" s="1"/>
      <c r="CO201" s="1"/>
      <c r="CX201" s="3">
        <v>197000000</v>
      </c>
      <c r="CY201" s="3">
        <v>198000000</v>
      </c>
      <c r="CZ201" s="1">
        <v>94.127677000000006</v>
      </c>
      <c r="DA201" s="1">
        <v>1611351.017</v>
      </c>
      <c r="DB201" s="1">
        <v>6.1161E-2</v>
      </c>
      <c r="DC201" s="1">
        <v>1047</v>
      </c>
      <c r="EP201" s="7">
        <v>0.118159</v>
      </c>
      <c r="EQ201" s="1">
        <v>507</v>
      </c>
      <c r="ER201" s="1">
        <v>317.78719999999998</v>
      </c>
      <c r="ES201" s="1">
        <v>507</v>
      </c>
      <c r="EW201" s="7">
        <v>0.19711999999999999</v>
      </c>
      <c r="EX201" s="1">
        <v>502</v>
      </c>
      <c r="EY201" s="7">
        <v>1.272203</v>
      </c>
      <c r="EZ201" s="1">
        <v>500</v>
      </c>
      <c r="FB201" s="3">
        <v>3</v>
      </c>
      <c r="FC201" s="3">
        <v>4</v>
      </c>
      <c r="FD201" s="1">
        <v>0.58486499999999997</v>
      </c>
      <c r="FE201" s="1">
        <v>2009</v>
      </c>
      <c r="FF201" s="1">
        <v>0.58486499999999997</v>
      </c>
      <c r="FG201" s="1">
        <v>2009</v>
      </c>
      <c r="FH201">
        <v>817</v>
      </c>
    </row>
    <row r="202" spans="62:164" customFormat="1" ht="15">
      <c r="BJ202" s="1">
        <v>349765948</v>
      </c>
      <c r="BK202" s="1">
        <v>1</v>
      </c>
      <c r="BT202" s="1">
        <v>843800</v>
      </c>
      <c r="BU202" s="1">
        <v>1</v>
      </c>
      <c r="CD202" s="1">
        <v>369596174</v>
      </c>
      <c r="CE202" s="1">
        <v>1</v>
      </c>
      <c r="CN202" s="1"/>
      <c r="CO202" s="1"/>
      <c r="CX202" s="3">
        <v>198000000</v>
      </c>
      <c r="CY202" s="3">
        <v>199000000</v>
      </c>
      <c r="CZ202" s="1">
        <v>94.066515999999993</v>
      </c>
      <c r="DA202" s="1">
        <v>1610304.017</v>
      </c>
      <c r="DB202" s="1">
        <v>0</v>
      </c>
      <c r="DC202" s="1">
        <v>0</v>
      </c>
      <c r="EP202" s="7">
        <v>1.181656</v>
      </c>
      <c r="EQ202" s="1">
        <v>504</v>
      </c>
      <c r="ER202" s="1">
        <v>318.02178199999997</v>
      </c>
      <c r="ES202" s="1">
        <v>503</v>
      </c>
      <c r="EW202" s="7">
        <v>1.973074</v>
      </c>
      <c r="EX202" s="1">
        <v>504</v>
      </c>
      <c r="EY202" s="7">
        <v>1.274856</v>
      </c>
      <c r="EZ202" s="1">
        <v>500</v>
      </c>
      <c r="FB202" s="3">
        <v>4</v>
      </c>
      <c r="FC202" s="3">
        <v>5</v>
      </c>
      <c r="FD202" s="1">
        <v>0</v>
      </c>
      <c r="FE202" s="1">
        <v>0</v>
      </c>
      <c r="FF202" s="1">
        <v>0</v>
      </c>
      <c r="FG202" s="1">
        <v>0</v>
      </c>
      <c r="FH202">
        <v>817</v>
      </c>
    </row>
    <row r="203" spans="62:164" customFormat="1" ht="15">
      <c r="BJ203" s="1">
        <v>350708117</v>
      </c>
      <c r="BK203" s="1">
        <v>1</v>
      </c>
      <c r="BT203" s="1">
        <v>845562</v>
      </c>
      <c r="BU203" s="1">
        <v>1</v>
      </c>
      <c r="CD203" s="1">
        <v>370937185</v>
      </c>
      <c r="CE203" s="1">
        <v>1</v>
      </c>
      <c r="CN203" s="1"/>
      <c r="CO203" s="1"/>
      <c r="CX203" s="3">
        <v>199000000</v>
      </c>
      <c r="CY203" s="3">
        <v>200000000</v>
      </c>
      <c r="CZ203" s="1">
        <v>94.066515999999993</v>
      </c>
      <c r="DA203" s="1">
        <v>1610304.017</v>
      </c>
      <c r="DB203" s="1">
        <v>0.108361</v>
      </c>
      <c r="DC203" s="1">
        <v>1855</v>
      </c>
      <c r="EP203" s="7">
        <v>118.432586</v>
      </c>
      <c r="EQ203" s="1">
        <v>506</v>
      </c>
      <c r="ER203" s="1">
        <v>318.05032999999997</v>
      </c>
      <c r="ES203" s="1">
        <v>514</v>
      </c>
      <c r="EW203" s="7">
        <v>1.9944139999999999</v>
      </c>
      <c r="EX203" s="1">
        <v>506</v>
      </c>
      <c r="EY203" s="7">
        <v>1.2752869999999998</v>
      </c>
      <c r="EZ203" s="1">
        <v>501</v>
      </c>
      <c r="FB203" s="3">
        <v>5</v>
      </c>
      <c r="FC203" s="3">
        <v>6</v>
      </c>
      <c r="FD203" s="1">
        <v>0</v>
      </c>
      <c r="FE203" s="1">
        <v>0</v>
      </c>
      <c r="FF203" s="1">
        <v>0</v>
      </c>
      <c r="FG203" s="1">
        <v>0</v>
      </c>
      <c r="FH203">
        <v>817</v>
      </c>
    </row>
    <row r="204" spans="62:164" customFormat="1" ht="15">
      <c r="BJ204" s="1">
        <v>350869108</v>
      </c>
      <c r="BK204" s="1">
        <v>1</v>
      </c>
      <c r="BT204" s="1">
        <v>846776</v>
      </c>
      <c r="BU204" s="1">
        <v>1</v>
      </c>
      <c r="CD204" s="1">
        <v>371301593</v>
      </c>
      <c r="CE204" s="1">
        <v>1</v>
      </c>
      <c r="CN204" s="1"/>
      <c r="CO204" s="1"/>
      <c r="CX204" s="3">
        <v>200000000</v>
      </c>
      <c r="CY204" s="3">
        <v>201000000</v>
      </c>
      <c r="CZ204" s="1">
        <v>93.958156000000002</v>
      </c>
      <c r="DA204" s="1">
        <v>1608449.017</v>
      </c>
      <c r="DB204" s="1">
        <v>0</v>
      </c>
      <c r="DC204" s="1">
        <v>0</v>
      </c>
      <c r="EP204" s="7">
        <v>11.844839</v>
      </c>
      <c r="EQ204" s="1">
        <v>507</v>
      </c>
      <c r="ER204" s="1">
        <v>318.82208299999996</v>
      </c>
      <c r="ES204" s="1">
        <v>500</v>
      </c>
      <c r="EW204" s="7">
        <v>0.19947199999999998</v>
      </c>
      <c r="EX204" s="1">
        <v>504</v>
      </c>
      <c r="EY204" s="7">
        <v>1.2753699999999999</v>
      </c>
      <c r="EZ204" s="1">
        <v>506</v>
      </c>
      <c r="FB204" s="3">
        <v>6</v>
      </c>
      <c r="FC204" s="3">
        <v>7</v>
      </c>
      <c r="FD204" s="1">
        <v>0</v>
      </c>
      <c r="FE204" s="1">
        <v>0</v>
      </c>
      <c r="FF204" s="1">
        <v>0</v>
      </c>
      <c r="FG204" s="1">
        <v>0</v>
      </c>
      <c r="FH204">
        <v>817</v>
      </c>
    </row>
    <row r="205" spans="62:164" customFormat="1" ht="15">
      <c r="BJ205" s="1">
        <v>351527355</v>
      </c>
      <c r="BK205" s="1">
        <v>1</v>
      </c>
      <c r="BT205" s="1">
        <v>846789</v>
      </c>
      <c r="BU205" s="1">
        <v>1</v>
      </c>
      <c r="CD205" s="1">
        <v>372471667</v>
      </c>
      <c r="CE205" s="1">
        <v>1</v>
      </c>
      <c r="CN205" s="1"/>
      <c r="CO205" s="1"/>
      <c r="CX205" s="3">
        <v>201000000</v>
      </c>
      <c r="CY205" s="3">
        <v>202000000</v>
      </c>
      <c r="CZ205" s="1">
        <v>93.958156000000002</v>
      </c>
      <c r="DA205" s="1">
        <v>1608449.017</v>
      </c>
      <c r="DB205" s="1">
        <v>5.2983000000000002E-2</v>
      </c>
      <c r="DC205" s="1">
        <v>907</v>
      </c>
      <c r="EP205" s="7">
        <v>11.851343999999999</v>
      </c>
      <c r="EQ205" s="1">
        <v>507</v>
      </c>
      <c r="ER205" s="1">
        <v>3.1914999999999999E-2</v>
      </c>
      <c r="ES205" s="1">
        <v>473</v>
      </c>
      <c r="EW205" s="7">
        <v>0.20044699999999999</v>
      </c>
      <c r="EX205" s="1">
        <v>508</v>
      </c>
      <c r="EY205" s="7">
        <v>1.277739</v>
      </c>
      <c r="EZ205" s="1">
        <v>496</v>
      </c>
      <c r="FB205" s="3">
        <v>7</v>
      </c>
      <c r="FC205" s="3">
        <v>8</v>
      </c>
      <c r="FD205" s="1">
        <v>0</v>
      </c>
      <c r="FE205" s="1">
        <v>0</v>
      </c>
      <c r="FF205" s="1">
        <v>0</v>
      </c>
      <c r="FG205" s="1">
        <v>0</v>
      </c>
      <c r="FH205">
        <v>817</v>
      </c>
    </row>
    <row r="206" spans="62:164" customFormat="1" ht="15">
      <c r="BJ206" s="1">
        <v>352080031</v>
      </c>
      <c r="BK206" s="1">
        <v>1</v>
      </c>
      <c r="BT206" s="1">
        <v>849971</v>
      </c>
      <c r="BU206" s="1">
        <v>1</v>
      </c>
      <c r="CD206" s="1">
        <v>374100472</v>
      </c>
      <c r="CE206" s="1">
        <v>1</v>
      </c>
      <c r="CN206" s="1"/>
      <c r="CO206" s="1"/>
      <c r="CX206" s="3">
        <v>202000000</v>
      </c>
      <c r="CY206" s="3">
        <v>203000000</v>
      </c>
      <c r="CZ206" s="1">
        <v>93.905173000000005</v>
      </c>
      <c r="DA206" s="1">
        <v>1607542.017</v>
      </c>
      <c r="DB206" s="1">
        <v>0</v>
      </c>
      <c r="DC206" s="1">
        <v>0</v>
      </c>
      <c r="EP206" s="7">
        <v>11.858314</v>
      </c>
      <c r="EQ206" s="1">
        <v>507</v>
      </c>
      <c r="ER206" s="1">
        <v>319.60958399999998</v>
      </c>
      <c r="ES206" s="1">
        <v>509</v>
      </c>
      <c r="EW206" s="7">
        <v>2.0099999999999998E-4</v>
      </c>
      <c r="EX206" s="1">
        <v>527</v>
      </c>
      <c r="EY206" s="7">
        <v>1.278017</v>
      </c>
      <c r="EZ206" s="1">
        <v>503</v>
      </c>
      <c r="FB206" s="3">
        <v>8</v>
      </c>
      <c r="FC206" s="3">
        <v>9</v>
      </c>
      <c r="FD206" s="1">
        <v>0</v>
      </c>
      <c r="FE206" s="1">
        <v>0</v>
      </c>
      <c r="FF206" s="1">
        <v>0</v>
      </c>
      <c r="FG206" s="1">
        <v>0</v>
      </c>
      <c r="FH206">
        <v>817</v>
      </c>
    </row>
    <row r="207" spans="62:164" customFormat="1" ht="15">
      <c r="BJ207" s="1">
        <v>353417328</v>
      </c>
      <c r="BK207" s="1">
        <v>1</v>
      </c>
      <c r="BT207" s="1">
        <v>851813</v>
      </c>
      <c r="BU207" s="1">
        <v>1</v>
      </c>
      <c r="CD207" s="1">
        <v>374624682</v>
      </c>
      <c r="CE207" s="1">
        <v>1</v>
      </c>
      <c r="CN207" s="1"/>
      <c r="CO207" s="1"/>
      <c r="CX207" s="3">
        <v>203000000</v>
      </c>
      <c r="CY207" s="3">
        <v>204000000</v>
      </c>
      <c r="CZ207" s="1">
        <v>93.905173000000005</v>
      </c>
      <c r="DA207" s="1">
        <v>1607542.017</v>
      </c>
      <c r="DB207" s="1">
        <v>0</v>
      </c>
      <c r="DC207" s="1">
        <v>0</v>
      </c>
      <c r="EP207" s="7">
        <v>11.859617</v>
      </c>
      <c r="EQ207" s="1">
        <v>509</v>
      </c>
      <c r="ER207" s="1">
        <v>319.85569899999996</v>
      </c>
      <c r="ES207" s="1">
        <v>504</v>
      </c>
      <c r="EW207" s="7">
        <v>2.0202879999999999</v>
      </c>
      <c r="EX207" s="1">
        <v>513</v>
      </c>
      <c r="EY207" s="7">
        <v>1.278964</v>
      </c>
      <c r="EZ207" s="1">
        <v>510</v>
      </c>
      <c r="FB207" s="3">
        <v>9</v>
      </c>
      <c r="FC207" s="3">
        <v>10</v>
      </c>
      <c r="FD207" s="1">
        <v>0</v>
      </c>
      <c r="FE207" s="1">
        <v>0</v>
      </c>
      <c r="FF207" s="1">
        <v>0</v>
      </c>
      <c r="FG207" s="1">
        <v>0</v>
      </c>
      <c r="FH207">
        <v>817</v>
      </c>
    </row>
    <row r="208" spans="62:164" customFormat="1" ht="15">
      <c r="BJ208" s="1">
        <v>353579219</v>
      </c>
      <c r="BK208" s="1">
        <v>1</v>
      </c>
      <c r="BT208" s="1">
        <v>852360</v>
      </c>
      <c r="BU208" s="1">
        <v>1</v>
      </c>
      <c r="CD208" s="1">
        <v>374818579</v>
      </c>
      <c r="CE208" s="1">
        <v>1</v>
      </c>
      <c r="CN208" s="1"/>
      <c r="CO208" s="1"/>
      <c r="CX208" s="3">
        <v>204000000</v>
      </c>
      <c r="CY208" s="3">
        <v>205000000</v>
      </c>
      <c r="CZ208" s="1">
        <v>93.905173000000005</v>
      </c>
      <c r="DA208" s="1">
        <v>1607542.017</v>
      </c>
      <c r="DB208" s="1">
        <v>9.3056E-2</v>
      </c>
      <c r="DC208" s="1">
        <v>1593</v>
      </c>
      <c r="EP208" s="7">
        <v>11.869354</v>
      </c>
      <c r="EQ208" s="1">
        <v>504</v>
      </c>
      <c r="ER208" s="1">
        <v>319.92051199999997</v>
      </c>
      <c r="ES208" s="1">
        <v>501</v>
      </c>
      <c r="EW208" s="7">
        <v>2.022351</v>
      </c>
      <c r="EX208" s="1">
        <v>502</v>
      </c>
      <c r="EY208" s="7">
        <v>1.2796920000000001</v>
      </c>
      <c r="EZ208" s="1">
        <v>499</v>
      </c>
      <c r="FB208" s="3">
        <v>10</v>
      </c>
      <c r="FC208" s="3">
        <v>11</v>
      </c>
      <c r="FD208" s="1">
        <v>0</v>
      </c>
      <c r="FE208" s="1">
        <v>0</v>
      </c>
      <c r="FF208" s="1">
        <v>0</v>
      </c>
      <c r="FG208" s="1">
        <v>0</v>
      </c>
      <c r="FH208">
        <v>817</v>
      </c>
    </row>
    <row r="209" spans="62:164" customFormat="1" ht="15">
      <c r="BJ209" s="1">
        <v>353595250</v>
      </c>
      <c r="BK209" s="1">
        <v>1</v>
      </c>
      <c r="BT209" s="1">
        <v>852854</v>
      </c>
      <c r="BU209" s="1">
        <v>1</v>
      </c>
      <c r="CD209" s="1">
        <v>374889045</v>
      </c>
      <c r="CE209" s="1">
        <v>1</v>
      </c>
      <c r="CN209" s="1"/>
      <c r="CO209" s="1"/>
      <c r="CX209" s="3">
        <v>205000000</v>
      </c>
      <c r="CY209" s="3">
        <v>206000000</v>
      </c>
      <c r="CZ209" s="1">
        <v>93.812117000000001</v>
      </c>
      <c r="DA209" s="1">
        <v>1605949.017</v>
      </c>
      <c r="DB209" s="1">
        <v>0</v>
      </c>
      <c r="DC209" s="1">
        <v>0</v>
      </c>
      <c r="EP209" s="7">
        <v>1.1884619999999999</v>
      </c>
      <c r="EQ209" s="1">
        <v>497</v>
      </c>
      <c r="ER209" s="1">
        <v>319.97764699999999</v>
      </c>
      <c r="ES209" s="1">
        <v>507</v>
      </c>
      <c r="EW209" s="7">
        <v>0.202352</v>
      </c>
      <c r="EX209" s="1">
        <v>503</v>
      </c>
      <c r="EY209" s="7">
        <v>1.280127</v>
      </c>
      <c r="EZ209" s="1">
        <v>507</v>
      </c>
      <c r="FB209" s="3">
        <v>11</v>
      </c>
      <c r="FC209" s="3">
        <v>12</v>
      </c>
      <c r="FD209" s="1">
        <v>0</v>
      </c>
      <c r="FE209" s="1">
        <v>0</v>
      </c>
      <c r="FF209" s="1">
        <v>0</v>
      </c>
      <c r="FG209" s="1">
        <v>0</v>
      </c>
      <c r="FH209">
        <v>817</v>
      </c>
    </row>
    <row r="210" spans="62:164" customFormat="1" ht="15">
      <c r="BJ210" s="1">
        <v>356495793</v>
      </c>
      <c r="BK210" s="1">
        <v>1</v>
      </c>
      <c r="BT210" s="1">
        <v>853020</v>
      </c>
      <c r="BU210" s="1">
        <v>1</v>
      </c>
      <c r="CD210" s="1">
        <v>375412400</v>
      </c>
      <c r="CE210" s="1">
        <v>1</v>
      </c>
      <c r="CN210" s="1"/>
      <c r="CO210" s="1"/>
      <c r="CX210" s="3">
        <v>206000000</v>
      </c>
      <c r="CY210" s="3">
        <v>207000000</v>
      </c>
      <c r="CZ210" s="1">
        <v>93.812117000000001</v>
      </c>
      <c r="DA210" s="1">
        <v>1605949.017</v>
      </c>
      <c r="DB210" s="1">
        <v>5.1813999999999999E-2</v>
      </c>
      <c r="DC210" s="1">
        <v>887</v>
      </c>
      <c r="EP210" s="7">
        <v>118.86585599999999</v>
      </c>
      <c r="EQ210" s="1">
        <v>509</v>
      </c>
      <c r="ER210" s="1">
        <v>3.1999999999999999E-5</v>
      </c>
      <c r="ES210" s="1">
        <v>504</v>
      </c>
      <c r="EW210" s="7">
        <v>0.202738</v>
      </c>
      <c r="EX210" s="1">
        <v>507</v>
      </c>
      <c r="EY210" s="7">
        <v>1.2814749999999999</v>
      </c>
      <c r="EZ210" s="1">
        <v>510</v>
      </c>
      <c r="FB210" s="3">
        <v>12</v>
      </c>
      <c r="FC210" s="3">
        <v>13</v>
      </c>
      <c r="FD210" s="1">
        <v>0</v>
      </c>
      <c r="FE210" s="1">
        <v>0</v>
      </c>
      <c r="FF210" s="1">
        <v>0</v>
      </c>
      <c r="FG210" s="1">
        <v>0</v>
      </c>
      <c r="FH210">
        <v>817</v>
      </c>
    </row>
    <row r="211" spans="62:164" customFormat="1" ht="15">
      <c r="BJ211" s="1">
        <v>356615152</v>
      </c>
      <c r="BK211" s="1">
        <v>1</v>
      </c>
      <c r="BT211" s="1">
        <v>854601</v>
      </c>
      <c r="BU211" s="1">
        <v>1</v>
      </c>
      <c r="CD211" s="1">
        <v>375803585</v>
      </c>
      <c r="CE211" s="1">
        <v>1</v>
      </c>
      <c r="CN211" s="1"/>
      <c r="CO211" s="1"/>
      <c r="CX211" s="3">
        <v>207000000</v>
      </c>
      <c r="CY211" s="3">
        <v>208000000</v>
      </c>
      <c r="CZ211" s="1">
        <v>93.760302999999993</v>
      </c>
      <c r="DA211" s="1">
        <v>1605062.017</v>
      </c>
      <c r="DB211" s="1">
        <v>0</v>
      </c>
      <c r="DC211" s="1">
        <v>0</v>
      </c>
      <c r="EP211" s="7">
        <v>11.887919</v>
      </c>
      <c r="EQ211" s="1">
        <v>500</v>
      </c>
      <c r="ER211" s="1">
        <v>32.049621000000002</v>
      </c>
      <c r="ES211" s="1">
        <v>516</v>
      </c>
      <c r="EW211" s="7">
        <v>0.20299999999999999</v>
      </c>
      <c r="EX211" s="1">
        <v>493</v>
      </c>
      <c r="EY211" s="7">
        <v>1.283515</v>
      </c>
      <c r="EZ211" s="1">
        <v>497</v>
      </c>
      <c r="FB211" s="3">
        <v>13</v>
      </c>
      <c r="FC211" s="3">
        <v>14</v>
      </c>
      <c r="FD211" s="1">
        <v>0</v>
      </c>
      <c r="FE211" s="1">
        <v>0</v>
      </c>
      <c r="FF211" s="1">
        <v>0</v>
      </c>
      <c r="FG211" s="1">
        <v>0</v>
      </c>
      <c r="FH211">
        <v>817</v>
      </c>
    </row>
    <row r="212" spans="62:164" customFormat="1" ht="15">
      <c r="BJ212" s="1">
        <v>357026098</v>
      </c>
      <c r="BK212" s="1">
        <v>1</v>
      </c>
      <c r="BT212" s="1">
        <v>854982</v>
      </c>
      <c r="BU212" s="1">
        <v>1</v>
      </c>
      <c r="CD212" s="1">
        <v>376102877</v>
      </c>
      <c r="CE212" s="1">
        <v>1</v>
      </c>
      <c r="CN212" s="1"/>
      <c r="CO212" s="1"/>
      <c r="CX212" s="3">
        <v>208000000</v>
      </c>
      <c r="CY212" s="3">
        <v>209000000</v>
      </c>
      <c r="CZ212" s="1">
        <v>93.760302999999993</v>
      </c>
      <c r="DA212" s="1">
        <v>1605062.017</v>
      </c>
      <c r="DB212" s="1">
        <v>0</v>
      </c>
      <c r="DC212" s="1">
        <v>0</v>
      </c>
      <c r="EP212" s="7">
        <v>11.895239</v>
      </c>
      <c r="EQ212" s="1">
        <v>500</v>
      </c>
      <c r="ER212" s="1">
        <v>320.84486199999998</v>
      </c>
      <c r="ES212" s="1">
        <v>509</v>
      </c>
      <c r="EW212" s="7">
        <v>0.203426</v>
      </c>
      <c r="EX212" s="1">
        <v>509</v>
      </c>
      <c r="EY212" s="7">
        <v>1.2843199999999999</v>
      </c>
      <c r="EZ212" s="1">
        <v>501</v>
      </c>
      <c r="FB212" s="3">
        <v>14</v>
      </c>
      <c r="FC212" s="3">
        <v>15</v>
      </c>
      <c r="FD212" s="1">
        <v>0</v>
      </c>
      <c r="FE212" s="1">
        <v>0</v>
      </c>
      <c r="FF212" s="1">
        <v>0</v>
      </c>
      <c r="FG212" s="1">
        <v>0</v>
      </c>
      <c r="FH212">
        <v>817</v>
      </c>
    </row>
    <row r="213" spans="62:164" customFormat="1" ht="15">
      <c r="BJ213" s="1">
        <v>357318317</v>
      </c>
      <c r="BK213" s="1">
        <v>1</v>
      </c>
      <c r="BT213" s="1">
        <v>858576</v>
      </c>
      <c r="BU213" s="1">
        <v>1</v>
      </c>
      <c r="CD213" s="1">
        <v>376914884</v>
      </c>
      <c r="CE213" s="1">
        <v>1</v>
      </c>
      <c r="CN213" s="1"/>
      <c r="CO213" s="1"/>
      <c r="CX213" s="3">
        <v>209000000</v>
      </c>
      <c r="CY213" s="3">
        <v>210000000</v>
      </c>
      <c r="CZ213" s="1">
        <v>93.760302999999993</v>
      </c>
      <c r="DA213" s="1">
        <v>1605062.017</v>
      </c>
      <c r="DB213" s="1">
        <v>0</v>
      </c>
      <c r="DC213" s="1">
        <v>0</v>
      </c>
      <c r="EP213" s="7">
        <v>11.904064</v>
      </c>
      <c r="EQ213" s="1">
        <v>500</v>
      </c>
      <c r="ER213" s="1">
        <v>322.09059500000001</v>
      </c>
      <c r="ES213" s="1">
        <v>492</v>
      </c>
      <c r="EW213" s="7">
        <v>0.20471699999999998</v>
      </c>
      <c r="EX213" s="1">
        <v>506</v>
      </c>
      <c r="EY213" s="7">
        <v>1.2854999999999999</v>
      </c>
      <c r="EZ213" s="1">
        <v>492</v>
      </c>
      <c r="FB213" s="3">
        <v>15</v>
      </c>
      <c r="FC213" s="3">
        <v>16</v>
      </c>
      <c r="FD213" s="1">
        <v>0</v>
      </c>
      <c r="FE213" s="1">
        <v>0</v>
      </c>
      <c r="FF213" s="1">
        <v>0</v>
      </c>
      <c r="FG213" s="1">
        <v>0</v>
      </c>
      <c r="FH213">
        <v>817</v>
      </c>
    </row>
    <row r="214" spans="62:164" customFormat="1" ht="15">
      <c r="BJ214" s="1">
        <v>359991632</v>
      </c>
      <c r="BK214" s="1">
        <v>1</v>
      </c>
      <c r="BT214" s="1">
        <v>858964</v>
      </c>
      <c r="BU214" s="1">
        <v>1</v>
      </c>
      <c r="CD214" s="1">
        <v>380400093</v>
      </c>
      <c r="CE214" s="1">
        <v>1</v>
      </c>
      <c r="CN214" s="1"/>
      <c r="CO214" s="1"/>
      <c r="CX214" s="3">
        <v>210000000</v>
      </c>
      <c r="CY214" s="3">
        <v>211000000</v>
      </c>
      <c r="CZ214" s="1">
        <v>93.760302999999993</v>
      </c>
      <c r="DA214" s="1">
        <v>1605062.017</v>
      </c>
      <c r="DB214" s="1">
        <v>0</v>
      </c>
      <c r="DC214" s="1">
        <v>0</v>
      </c>
      <c r="EP214" s="7">
        <v>11.905377</v>
      </c>
      <c r="EQ214" s="1">
        <v>518</v>
      </c>
      <c r="ER214" s="1">
        <v>322.21028799999999</v>
      </c>
      <c r="ES214" s="1">
        <v>500</v>
      </c>
      <c r="EW214" s="7">
        <v>0.204988</v>
      </c>
      <c r="EX214" s="1">
        <v>511</v>
      </c>
      <c r="EY214" s="7">
        <v>1.285846</v>
      </c>
      <c r="EZ214" s="1">
        <v>505</v>
      </c>
      <c r="FB214" s="3">
        <v>16</v>
      </c>
      <c r="FC214" s="3">
        <v>17</v>
      </c>
      <c r="FD214" s="1">
        <v>0</v>
      </c>
      <c r="FE214" s="1">
        <v>0</v>
      </c>
      <c r="FF214" s="1">
        <v>0</v>
      </c>
      <c r="FG214" s="1">
        <v>0</v>
      </c>
      <c r="FH214">
        <v>817</v>
      </c>
    </row>
    <row r="215" spans="62:164" customFormat="1" ht="15">
      <c r="BJ215" s="1">
        <v>360257314</v>
      </c>
      <c r="BK215" s="1">
        <v>1</v>
      </c>
      <c r="BT215" s="1">
        <v>860036</v>
      </c>
      <c r="BU215" s="1">
        <v>1</v>
      </c>
      <c r="CD215" s="1">
        <v>380607952</v>
      </c>
      <c r="CE215" s="1">
        <v>1</v>
      </c>
      <c r="CN215" s="1"/>
      <c r="CO215" s="1"/>
      <c r="CX215" s="3">
        <v>211000000</v>
      </c>
      <c r="CY215" s="3">
        <v>212000000</v>
      </c>
      <c r="CZ215" s="1">
        <v>93.760302999999993</v>
      </c>
      <c r="DA215" s="1">
        <v>1605062.017</v>
      </c>
      <c r="DB215" s="1">
        <v>0</v>
      </c>
      <c r="DC215" s="1">
        <v>0</v>
      </c>
      <c r="EP215" s="7">
        <v>1.19187</v>
      </c>
      <c r="EQ215" s="1">
        <v>515</v>
      </c>
      <c r="ER215" s="1">
        <v>3.2271000000000001E-2</v>
      </c>
      <c r="ES215" s="1">
        <v>557</v>
      </c>
      <c r="EW215" s="7">
        <v>0.20499399999999998</v>
      </c>
      <c r="EX215" s="1">
        <v>503</v>
      </c>
      <c r="EY215" s="7">
        <v>1.287385</v>
      </c>
      <c r="EZ215" s="1">
        <v>499</v>
      </c>
      <c r="FB215" s="3">
        <v>17</v>
      </c>
      <c r="FC215" s="3">
        <v>18</v>
      </c>
      <c r="FD215" s="1">
        <v>0</v>
      </c>
      <c r="FE215" s="1">
        <v>0</v>
      </c>
      <c r="FF215" s="1">
        <v>0</v>
      </c>
      <c r="FG215" s="1">
        <v>0</v>
      </c>
      <c r="FH215">
        <v>817</v>
      </c>
    </row>
    <row r="216" spans="62:164" customFormat="1" ht="15">
      <c r="BJ216" s="1">
        <v>362245825</v>
      </c>
      <c r="BK216" s="1">
        <v>1</v>
      </c>
      <c r="BT216" s="1">
        <v>860654</v>
      </c>
      <c r="BU216" s="1">
        <v>1</v>
      </c>
      <c r="CD216" s="1">
        <v>382182272</v>
      </c>
      <c r="CE216" s="1">
        <v>1</v>
      </c>
      <c r="CN216" s="1"/>
      <c r="CO216" s="1"/>
      <c r="CX216" s="3">
        <v>212000000</v>
      </c>
      <c r="CY216" s="3">
        <v>213000000</v>
      </c>
      <c r="CZ216" s="1">
        <v>93.760302999999993</v>
      </c>
      <c r="DA216" s="1">
        <v>1605062.017</v>
      </c>
      <c r="DB216" s="1">
        <v>8.0905000000000005E-2</v>
      </c>
      <c r="DC216" s="1">
        <v>1385</v>
      </c>
      <c r="EP216" s="7">
        <v>1.192558</v>
      </c>
      <c r="EQ216" s="1">
        <v>501</v>
      </c>
      <c r="ER216" s="1">
        <v>324.23445499999997</v>
      </c>
      <c r="ES216" s="1">
        <v>505</v>
      </c>
      <c r="EW216" s="7">
        <v>2.0737669999999997</v>
      </c>
      <c r="EX216" s="1">
        <v>570</v>
      </c>
      <c r="EY216" s="7">
        <v>1.2896779999999999</v>
      </c>
      <c r="EZ216" s="1">
        <v>496</v>
      </c>
      <c r="FB216" s="3">
        <v>18</v>
      </c>
      <c r="FC216" s="3">
        <v>19</v>
      </c>
      <c r="FD216" s="1">
        <v>0</v>
      </c>
      <c r="FE216" s="1">
        <v>0</v>
      </c>
      <c r="FF216" s="1">
        <v>0</v>
      </c>
      <c r="FG216" s="1">
        <v>0</v>
      </c>
      <c r="FH216">
        <v>817</v>
      </c>
    </row>
    <row r="217" spans="62:164" customFormat="1" ht="15">
      <c r="BJ217" s="1">
        <v>362418238</v>
      </c>
      <c r="BK217" s="1">
        <v>1</v>
      </c>
      <c r="BT217" s="1">
        <v>861137</v>
      </c>
      <c r="BU217" s="1">
        <v>1</v>
      </c>
      <c r="CD217" s="1">
        <v>382492936</v>
      </c>
      <c r="CE217" s="1">
        <v>1</v>
      </c>
      <c r="CN217" s="1"/>
      <c r="CO217" s="1"/>
      <c r="CX217" s="3">
        <v>213000000</v>
      </c>
      <c r="CY217" s="3">
        <v>214000000</v>
      </c>
      <c r="CZ217" s="1">
        <v>93.679398000000006</v>
      </c>
      <c r="DA217" s="1">
        <v>1603677.017</v>
      </c>
      <c r="DB217" s="1">
        <v>0.11496099999999999</v>
      </c>
      <c r="DC217" s="1">
        <v>1968</v>
      </c>
      <c r="EP217" s="7">
        <v>11.932649999999999</v>
      </c>
      <c r="EQ217" s="1">
        <v>507</v>
      </c>
      <c r="ER217" s="1">
        <v>324.91252199999997</v>
      </c>
      <c r="ES217" s="1">
        <v>503</v>
      </c>
      <c r="EW217" s="7">
        <v>0.20759799999999998</v>
      </c>
      <c r="EX217" s="1">
        <v>502</v>
      </c>
      <c r="EY217" s="7">
        <v>1.28996</v>
      </c>
      <c r="EZ217" s="1">
        <v>503</v>
      </c>
      <c r="FB217" s="3">
        <v>19</v>
      </c>
      <c r="FC217" s="3">
        <v>20</v>
      </c>
      <c r="FD217" s="1">
        <v>0</v>
      </c>
      <c r="FE217" s="1">
        <v>0</v>
      </c>
      <c r="FF217" s="1">
        <v>0</v>
      </c>
      <c r="FG217" s="1">
        <v>0</v>
      </c>
      <c r="FH217">
        <v>817</v>
      </c>
    </row>
    <row r="218" spans="62:164" customFormat="1" ht="15">
      <c r="BJ218" s="1">
        <v>363808174</v>
      </c>
      <c r="BK218" s="1">
        <v>1</v>
      </c>
      <c r="BT218" s="1">
        <v>861354</v>
      </c>
      <c r="BU218" s="1">
        <v>1</v>
      </c>
      <c r="CD218" s="1">
        <v>384700828</v>
      </c>
      <c r="CE218" s="1">
        <v>1</v>
      </c>
      <c r="CN218" s="1"/>
      <c r="CO218" s="1"/>
      <c r="CX218" s="3">
        <v>214000000</v>
      </c>
      <c r="CY218" s="3">
        <v>215000000</v>
      </c>
      <c r="CZ218" s="1">
        <v>93.564436000000001</v>
      </c>
      <c r="DA218" s="1">
        <v>1601709.017</v>
      </c>
      <c r="DB218" s="1">
        <v>0</v>
      </c>
      <c r="DC218" s="1">
        <v>0</v>
      </c>
      <c r="EP218" s="7">
        <v>11.932651999999999</v>
      </c>
      <c r="EQ218" s="1">
        <v>501</v>
      </c>
      <c r="ER218" s="1">
        <v>325.568172</v>
      </c>
      <c r="ES218" s="1">
        <v>510</v>
      </c>
      <c r="EW218" s="7">
        <v>0.20962599999999998</v>
      </c>
      <c r="EX218" s="1">
        <v>500</v>
      </c>
      <c r="EY218" s="7">
        <v>1.2923119999999999</v>
      </c>
      <c r="EZ218" s="1">
        <v>518</v>
      </c>
      <c r="FB218" s="3">
        <v>20</v>
      </c>
      <c r="FC218" s="3">
        <v>21</v>
      </c>
      <c r="FD218" s="1">
        <v>0</v>
      </c>
      <c r="FE218" s="1">
        <v>0</v>
      </c>
      <c r="FF218" s="1">
        <v>0</v>
      </c>
      <c r="FG218" s="1">
        <v>0</v>
      </c>
      <c r="FH218">
        <v>817</v>
      </c>
    </row>
    <row r="219" spans="62:164" customFormat="1" ht="15">
      <c r="BJ219" s="1">
        <v>364659952</v>
      </c>
      <c r="BK219" s="1">
        <v>1</v>
      </c>
      <c r="BT219" s="1">
        <v>869743</v>
      </c>
      <c r="BU219" s="1">
        <v>1</v>
      </c>
      <c r="CD219" s="1">
        <v>385775116</v>
      </c>
      <c r="CE219" s="1">
        <v>1</v>
      </c>
      <c r="CN219" s="1"/>
      <c r="CO219" s="1"/>
      <c r="CX219" s="3">
        <v>215000000</v>
      </c>
      <c r="CY219" s="3">
        <v>216000000</v>
      </c>
      <c r="CZ219" s="1">
        <v>93.564436000000001</v>
      </c>
      <c r="DA219" s="1">
        <v>1601709.017</v>
      </c>
      <c r="DB219" s="1">
        <v>0</v>
      </c>
      <c r="DC219" s="1">
        <v>0</v>
      </c>
      <c r="EP219" s="7">
        <v>11.939356</v>
      </c>
      <c r="EQ219" s="1">
        <v>497</v>
      </c>
      <c r="ER219" s="1">
        <v>325.60634099999999</v>
      </c>
      <c r="ES219" s="1">
        <v>1008</v>
      </c>
      <c r="EW219" s="7">
        <v>0.20971599999999999</v>
      </c>
      <c r="EX219" s="1">
        <v>497</v>
      </c>
      <c r="EY219" s="7">
        <v>1.2959959999999999</v>
      </c>
      <c r="EZ219" s="1">
        <v>504</v>
      </c>
      <c r="FB219" s="3">
        <v>21</v>
      </c>
      <c r="FC219" s="3">
        <v>22</v>
      </c>
      <c r="FD219" s="1">
        <v>0</v>
      </c>
      <c r="FE219" s="1">
        <v>0</v>
      </c>
      <c r="FF219" s="1">
        <v>0</v>
      </c>
      <c r="FG219" s="1">
        <v>0</v>
      </c>
      <c r="FH219">
        <v>817</v>
      </c>
    </row>
    <row r="220" spans="62:164" customFormat="1" ht="15">
      <c r="BJ220" s="1">
        <v>365400063</v>
      </c>
      <c r="BK220" s="1">
        <v>1</v>
      </c>
      <c r="BT220" s="1">
        <v>872528</v>
      </c>
      <c r="BU220" s="1">
        <v>1</v>
      </c>
      <c r="CD220" s="1">
        <v>387159230</v>
      </c>
      <c r="CE220" s="1">
        <v>1</v>
      </c>
      <c r="CN220" s="1"/>
      <c r="CO220" s="1"/>
      <c r="CX220" s="3">
        <v>216000000</v>
      </c>
      <c r="CY220" s="3">
        <v>217000000</v>
      </c>
      <c r="CZ220" s="1">
        <v>93.564436000000001</v>
      </c>
      <c r="DA220" s="1">
        <v>1601709.017</v>
      </c>
      <c r="DB220" s="1">
        <v>1.8225999999999999E-2</v>
      </c>
      <c r="DC220" s="1">
        <v>312</v>
      </c>
      <c r="EP220" s="7">
        <v>1.1941389999999998</v>
      </c>
      <c r="EQ220" s="1">
        <v>507</v>
      </c>
      <c r="ER220" s="1">
        <v>326.28414099999998</v>
      </c>
      <c r="ES220" s="1">
        <v>509</v>
      </c>
      <c r="EW220" s="7">
        <v>0.21196899999999999</v>
      </c>
      <c r="EX220" s="1">
        <v>498</v>
      </c>
      <c r="EY220" s="7">
        <v>1.2966409999999999</v>
      </c>
      <c r="EZ220" s="1">
        <v>506</v>
      </c>
      <c r="FB220" s="3">
        <v>22</v>
      </c>
      <c r="FC220" s="3">
        <v>23</v>
      </c>
      <c r="FD220" s="1">
        <v>0</v>
      </c>
      <c r="FE220" s="1">
        <v>0</v>
      </c>
      <c r="FF220" s="1">
        <v>0</v>
      </c>
      <c r="FG220" s="1">
        <v>0</v>
      </c>
      <c r="FH220">
        <v>817</v>
      </c>
    </row>
    <row r="221" spans="62:164" customFormat="1" ht="15">
      <c r="BJ221" s="1">
        <v>365427392</v>
      </c>
      <c r="BK221" s="1">
        <v>1</v>
      </c>
      <c r="BT221" s="1">
        <v>876022</v>
      </c>
      <c r="BU221" s="1">
        <v>1</v>
      </c>
      <c r="CD221" s="1">
        <v>387204667</v>
      </c>
      <c r="CE221" s="1">
        <v>1</v>
      </c>
      <c r="CN221" s="1"/>
      <c r="CO221" s="1"/>
      <c r="CX221" s="3">
        <v>217000000</v>
      </c>
      <c r="CY221" s="3">
        <v>218000000</v>
      </c>
      <c r="CZ221" s="1">
        <v>93.546211</v>
      </c>
      <c r="DA221" s="1">
        <v>1601397.017</v>
      </c>
      <c r="DB221" s="1">
        <v>0</v>
      </c>
      <c r="DC221" s="1">
        <v>0</v>
      </c>
      <c r="EP221" s="7">
        <v>11.944417</v>
      </c>
      <c r="EQ221" s="1">
        <v>500</v>
      </c>
      <c r="ER221" s="1">
        <v>326.41672799999998</v>
      </c>
      <c r="ES221" s="1">
        <v>502</v>
      </c>
      <c r="EW221" s="7">
        <v>0.21323399999999998</v>
      </c>
      <c r="EX221" s="1">
        <v>505</v>
      </c>
      <c r="EY221" s="7">
        <v>1.29867</v>
      </c>
      <c r="EZ221" s="1">
        <v>506</v>
      </c>
      <c r="FB221" s="3">
        <v>23</v>
      </c>
      <c r="FC221" s="3">
        <v>24</v>
      </c>
      <c r="FD221" s="1">
        <v>0</v>
      </c>
      <c r="FE221" s="1">
        <v>0</v>
      </c>
      <c r="FF221" s="1">
        <v>0</v>
      </c>
      <c r="FG221" s="1">
        <v>0</v>
      </c>
      <c r="FH221">
        <v>817</v>
      </c>
    </row>
    <row r="222" spans="62:164" customFormat="1" ht="15">
      <c r="BJ222" s="1">
        <v>366121443</v>
      </c>
      <c r="BK222" s="1">
        <v>1</v>
      </c>
      <c r="BT222" s="1">
        <v>876859</v>
      </c>
      <c r="BU222" s="1">
        <v>1</v>
      </c>
      <c r="CD222" s="1">
        <v>387540832</v>
      </c>
      <c r="CE222" s="1">
        <v>1</v>
      </c>
      <c r="CN222" s="1"/>
      <c r="CO222" s="1"/>
      <c r="CX222" s="3">
        <v>218000000</v>
      </c>
      <c r="CY222" s="3">
        <v>219000000</v>
      </c>
      <c r="CZ222" s="1">
        <v>93.546211</v>
      </c>
      <c r="DA222" s="1">
        <v>1601397.017</v>
      </c>
      <c r="DB222" s="1">
        <v>9.3580999999999998E-2</v>
      </c>
      <c r="DC222" s="1">
        <v>1602</v>
      </c>
      <c r="EP222" s="7">
        <v>11.952601999999999</v>
      </c>
      <c r="EQ222" s="1">
        <v>503</v>
      </c>
      <c r="ER222" s="1">
        <v>326.45460499999996</v>
      </c>
      <c r="ES222" s="1">
        <v>502</v>
      </c>
      <c r="EW222" s="7">
        <v>2.1340270000000001</v>
      </c>
      <c r="EX222" s="1">
        <v>499</v>
      </c>
      <c r="EY222" s="7">
        <v>1.298932</v>
      </c>
      <c r="EZ222" s="1">
        <v>498</v>
      </c>
      <c r="FB222" s="3">
        <v>24</v>
      </c>
      <c r="FC222" s="3">
        <v>25</v>
      </c>
      <c r="FD222" s="1">
        <v>0</v>
      </c>
      <c r="FE222" s="1">
        <v>0</v>
      </c>
      <c r="FF222" s="1">
        <v>0</v>
      </c>
      <c r="FG222" s="1">
        <v>0</v>
      </c>
      <c r="FH222">
        <v>817</v>
      </c>
    </row>
    <row r="223" spans="62:164" customFormat="1" ht="15">
      <c r="BJ223" s="1">
        <v>366126823</v>
      </c>
      <c r="BK223" s="1">
        <v>1</v>
      </c>
      <c r="BT223" s="1">
        <v>881446</v>
      </c>
      <c r="BU223" s="1">
        <v>1</v>
      </c>
      <c r="CD223" s="1">
        <v>388073606</v>
      </c>
      <c r="CE223" s="1">
        <v>1</v>
      </c>
      <c r="CN223" s="1"/>
      <c r="CO223" s="1"/>
      <c r="CX223" s="3">
        <v>219000000</v>
      </c>
      <c r="CY223" s="3">
        <v>220000000</v>
      </c>
      <c r="CZ223" s="1">
        <v>93.452629000000002</v>
      </c>
      <c r="DA223" s="1">
        <v>1599795.017</v>
      </c>
      <c r="DB223" s="1">
        <v>0</v>
      </c>
      <c r="DC223" s="1">
        <v>0</v>
      </c>
      <c r="EP223" s="7">
        <v>11.963543999999999</v>
      </c>
      <c r="EQ223" s="1">
        <v>470</v>
      </c>
      <c r="ER223" s="1">
        <v>326.625156</v>
      </c>
      <c r="ES223" s="1">
        <v>504</v>
      </c>
      <c r="EW223" s="7">
        <v>0.21414999999999998</v>
      </c>
      <c r="EX223" s="1">
        <v>500</v>
      </c>
      <c r="EY223" s="7">
        <v>1.301129</v>
      </c>
      <c r="EZ223" s="1">
        <v>509</v>
      </c>
      <c r="FB223" s="3">
        <v>25</v>
      </c>
      <c r="FC223" s="3">
        <v>26</v>
      </c>
      <c r="FD223" s="1">
        <v>0</v>
      </c>
      <c r="FE223" s="1">
        <v>0</v>
      </c>
      <c r="FF223" s="1">
        <v>0</v>
      </c>
      <c r="FG223" s="1">
        <v>0</v>
      </c>
      <c r="FH223">
        <v>817</v>
      </c>
    </row>
    <row r="224" spans="62:164" customFormat="1" ht="15">
      <c r="BJ224" s="1">
        <v>366623126</v>
      </c>
      <c r="BK224" s="1">
        <v>1</v>
      </c>
      <c r="BT224" s="1">
        <v>886020</v>
      </c>
      <c r="BU224" s="1">
        <v>1</v>
      </c>
      <c r="CD224" s="1">
        <v>388081243</v>
      </c>
      <c r="CE224" s="1">
        <v>1</v>
      </c>
      <c r="CN224" s="1"/>
      <c r="CO224" s="1"/>
      <c r="CX224" s="3">
        <v>220000000</v>
      </c>
      <c r="CY224" s="3">
        <v>221000000</v>
      </c>
      <c r="CZ224" s="1">
        <v>93.452629000000002</v>
      </c>
      <c r="DA224" s="1">
        <v>1599795.017</v>
      </c>
      <c r="DB224" s="1">
        <v>8.9726E-2</v>
      </c>
      <c r="DC224" s="1">
        <v>1536</v>
      </c>
      <c r="EP224" s="7">
        <v>1.1982999999999999E-2</v>
      </c>
      <c r="EQ224" s="1">
        <v>523</v>
      </c>
      <c r="ER224" s="1">
        <v>326.98164600000001</v>
      </c>
      <c r="ES224" s="1">
        <v>523</v>
      </c>
      <c r="EW224" s="7">
        <v>0.215836</v>
      </c>
      <c r="EX224" s="1">
        <v>14599</v>
      </c>
      <c r="EY224" s="7">
        <v>1.3013479999999999</v>
      </c>
      <c r="EZ224" s="1">
        <v>496</v>
      </c>
      <c r="FB224" s="3">
        <v>26</v>
      </c>
      <c r="FC224" s="3">
        <v>27</v>
      </c>
      <c r="FD224" s="1">
        <v>0</v>
      </c>
      <c r="FE224" s="1">
        <v>0</v>
      </c>
      <c r="FF224" s="1">
        <v>0</v>
      </c>
      <c r="FG224" s="1">
        <v>0</v>
      </c>
      <c r="FH224">
        <v>817</v>
      </c>
    </row>
    <row r="225" spans="62:164" customFormat="1" ht="15">
      <c r="BJ225" s="1">
        <v>367590985</v>
      </c>
      <c r="BK225" s="1">
        <v>1</v>
      </c>
      <c r="BT225" s="1">
        <v>886790</v>
      </c>
      <c r="BU225" s="1">
        <v>1</v>
      </c>
      <c r="CD225" s="1">
        <v>388717168</v>
      </c>
      <c r="CE225" s="1">
        <v>1</v>
      </c>
      <c r="CN225" s="1"/>
      <c r="CO225" s="1"/>
      <c r="CX225" s="3">
        <v>221000000</v>
      </c>
      <c r="CY225" s="3">
        <v>222000000</v>
      </c>
      <c r="CZ225" s="1">
        <v>93.362903000000003</v>
      </c>
      <c r="DA225" s="1">
        <v>1598259.017</v>
      </c>
      <c r="DB225" s="1">
        <v>5.7655999999999999E-2</v>
      </c>
      <c r="DC225" s="1">
        <v>987</v>
      </c>
      <c r="EP225" s="7">
        <v>119.885904</v>
      </c>
      <c r="EQ225" s="1">
        <v>506</v>
      </c>
      <c r="ER225" s="1">
        <v>328.57436799999999</v>
      </c>
      <c r="ES225" s="1">
        <v>496</v>
      </c>
      <c r="EW225" s="7">
        <v>0.21596799999999999</v>
      </c>
      <c r="EX225" s="1">
        <v>498</v>
      </c>
      <c r="EY225" s="7">
        <v>1.303623</v>
      </c>
      <c r="EZ225" s="1">
        <v>510</v>
      </c>
      <c r="FB225" s="3">
        <v>27</v>
      </c>
      <c r="FC225" s="3">
        <v>28</v>
      </c>
      <c r="FD225" s="1">
        <v>0</v>
      </c>
      <c r="FE225" s="1">
        <v>0</v>
      </c>
      <c r="FF225" s="1">
        <v>0</v>
      </c>
      <c r="FG225" s="1">
        <v>0</v>
      </c>
      <c r="FH225">
        <v>817</v>
      </c>
    </row>
    <row r="226" spans="62:164" customFormat="1" ht="15">
      <c r="BJ226" s="1">
        <v>368475399</v>
      </c>
      <c r="BK226" s="1">
        <v>1</v>
      </c>
      <c r="BT226" s="1">
        <v>887506</v>
      </c>
      <c r="BU226" s="1">
        <v>1</v>
      </c>
      <c r="CD226" s="1">
        <v>388976254</v>
      </c>
      <c r="CE226" s="1">
        <v>1</v>
      </c>
      <c r="CN226" s="1"/>
      <c r="CO226" s="1"/>
      <c r="CX226" s="3">
        <v>222000000</v>
      </c>
      <c r="CY226" s="3">
        <v>223000000</v>
      </c>
      <c r="CZ226" s="1">
        <v>93.305246999999994</v>
      </c>
      <c r="DA226" s="1">
        <v>1597272.017</v>
      </c>
      <c r="DB226" s="1">
        <v>0</v>
      </c>
      <c r="DC226" s="1">
        <v>0</v>
      </c>
      <c r="EP226" s="7">
        <v>119.918656</v>
      </c>
      <c r="EQ226" s="1">
        <v>514</v>
      </c>
      <c r="ER226" s="1">
        <v>329.91762299999999</v>
      </c>
      <c r="ES226" s="1">
        <v>504</v>
      </c>
      <c r="EW226" s="7">
        <v>2.163564</v>
      </c>
      <c r="EX226" s="1">
        <v>504</v>
      </c>
      <c r="EY226" s="7">
        <v>1.3042E-2</v>
      </c>
      <c r="EZ226" s="1">
        <v>497</v>
      </c>
      <c r="FB226" s="3">
        <v>28</v>
      </c>
      <c r="FC226" s="3">
        <v>29</v>
      </c>
      <c r="FD226" s="1">
        <v>0</v>
      </c>
      <c r="FE226" s="1">
        <v>0</v>
      </c>
      <c r="FF226" s="1">
        <v>0</v>
      </c>
      <c r="FG226" s="1">
        <v>0</v>
      </c>
      <c r="FH226">
        <v>817</v>
      </c>
    </row>
    <row r="227" spans="62:164" customFormat="1" ht="15">
      <c r="BJ227" s="1">
        <v>368597285</v>
      </c>
      <c r="BK227" s="1">
        <v>1</v>
      </c>
      <c r="BT227" s="1">
        <v>888423</v>
      </c>
      <c r="BU227" s="1">
        <v>1</v>
      </c>
      <c r="CD227" s="1">
        <v>391158368</v>
      </c>
      <c r="CE227" s="1">
        <v>1</v>
      </c>
      <c r="CN227" s="1"/>
      <c r="CO227" s="1"/>
      <c r="CX227" s="3">
        <v>223000000</v>
      </c>
      <c r="CY227" s="3">
        <v>224000000</v>
      </c>
      <c r="CZ227" s="1">
        <v>93.305246999999994</v>
      </c>
      <c r="DA227" s="1">
        <v>1597272.017</v>
      </c>
      <c r="DB227" s="1">
        <v>5.6370999999999997E-2</v>
      </c>
      <c r="DC227" s="1">
        <v>965</v>
      </c>
      <c r="EP227" s="7">
        <v>119.923086</v>
      </c>
      <c r="EQ227" s="1">
        <v>504</v>
      </c>
      <c r="ER227" s="1">
        <v>330.16850599999998</v>
      </c>
      <c r="ES227" s="1">
        <v>504</v>
      </c>
      <c r="EW227" s="7">
        <v>2.165098</v>
      </c>
      <c r="EX227" s="1">
        <v>511</v>
      </c>
      <c r="EY227" s="7">
        <v>1.3042289999999999</v>
      </c>
      <c r="EZ227" s="1">
        <v>500</v>
      </c>
      <c r="FB227" s="3">
        <v>29</v>
      </c>
      <c r="FC227" s="3">
        <v>30</v>
      </c>
      <c r="FD227" s="1">
        <v>0</v>
      </c>
      <c r="FE227" s="1">
        <v>0</v>
      </c>
      <c r="FF227" s="1">
        <v>0</v>
      </c>
      <c r="FG227" s="1">
        <v>0</v>
      </c>
      <c r="FH227">
        <v>817</v>
      </c>
    </row>
    <row r="228" spans="62:164" customFormat="1" ht="15">
      <c r="BJ228" s="1">
        <v>368646475</v>
      </c>
      <c r="BK228" s="1">
        <v>1</v>
      </c>
      <c r="BT228" s="1">
        <v>892135</v>
      </c>
      <c r="BU228" s="1">
        <v>1</v>
      </c>
      <c r="CD228" s="1">
        <v>392340509</v>
      </c>
      <c r="CE228" s="1">
        <v>1</v>
      </c>
      <c r="CN228" s="1"/>
      <c r="CO228" s="1"/>
      <c r="CX228" s="3">
        <v>224000000</v>
      </c>
      <c r="CY228" s="3">
        <v>225000000</v>
      </c>
      <c r="CZ228" s="1">
        <v>93.248875999999996</v>
      </c>
      <c r="DA228" s="1">
        <v>1596307.017</v>
      </c>
      <c r="DB228" s="1">
        <v>3.5400000000000001E-2</v>
      </c>
      <c r="DC228" s="1">
        <v>606</v>
      </c>
      <c r="EP228" s="7">
        <v>1.2014449999999999</v>
      </c>
      <c r="EQ228" s="1">
        <v>514</v>
      </c>
      <c r="ER228" s="1">
        <v>330.64540799999997</v>
      </c>
      <c r="ES228" s="1">
        <v>497</v>
      </c>
      <c r="EW228" s="7">
        <v>0.216917</v>
      </c>
      <c r="EX228" s="1">
        <v>496</v>
      </c>
      <c r="EY228" s="7">
        <v>1.3048149999999998</v>
      </c>
      <c r="EZ228" s="1">
        <v>507</v>
      </c>
      <c r="FB228" s="3">
        <v>30</v>
      </c>
      <c r="FC228" s="3">
        <v>31</v>
      </c>
      <c r="FD228" s="1">
        <v>0</v>
      </c>
      <c r="FE228" s="1">
        <v>0</v>
      </c>
      <c r="FF228" s="1">
        <v>0</v>
      </c>
      <c r="FG228" s="1">
        <v>0</v>
      </c>
      <c r="FH228">
        <v>817</v>
      </c>
    </row>
    <row r="229" spans="62:164" customFormat="1" ht="15">
      <c r="BJ229" s="1">
        <v>369596174</v>
      </c>
      <c r="BK229" s="1">
        <v>1</v>
      </c>
      <c r="BT229" s="1">
        <v>893429</v>
      </c>
      <c r="BU229" s="1">
        <v>1</v>
      </c>
      <c r="CD229" s="1">
        <v>392361461</v>
      </c>
      <c r="CE229" s="1">
        <v>1</v>
      </c>
      <c r="CN229" s="1"/>
      <c r="CO229" s="1"/>
      <c r="CX229" s="3">
        <v>225000000</v>
      </c>
      <c r="CY229" s="3">
        <v>226000000</v>
      </c>
      <c r="CZ229" s="1">
        <v>93.213476999999997</v>
      </c>
      <c r="DA229" s="1">
        <v>1595701.017</v>
      </c>
      <c r="DB229" s="1">
        <v>0</v>
      </c>
      <c r="DC229" s="1">
        <v>0</v>
      </c>
      <c r="EP229" s="7">
        <v>12.019544</v>
      </c>
      <c r="EQ229" s="1">
        <v>505</v>
      </c>
      <c r="ER229" s="1">
        <v>3.3231199999999999</v>
      </c>
      <c r="ES229" s="1">
        <v>503</v>
      </c>
      <c r="EW229" s="7">
        <v>2.1790039999999999</v>
      </c>
      <c r="EX229" s="1">
        <v>502</v>
      </c>
      <c r="EY229" s="7">
        <v>1.311598</v>
      </c>
      <c r="EZ229" s="1">
        <v>504</v>
      </c>
      <c r="FB229" s="3">
        <v>31</v>
      </c>
      <c r="FC229" s="3">
        <v>32</v>
      </c>
      <c r="FD229" s="1">
        <v>0</v>
      </c>
      <c r="FE229" s="1">
        <v>0</v>
      </c>
      <c r="FF229" s="1">
        <v>0</v>
      </c>
      <c r="FG229" s="1">
        <v>0</v>
      </c>
      <c r="FH229">
        <v>817</v>
      </c>
    </row>
    <row r="230" spans="62:164" customFormat="1" ht="15">
      <c r="BJ230" s="1">
        <v>370937185</v>
      </c>
      <c r="BK230" s="1">
        <v>1</v>
      </c>
      <c r="BT230" s="1">
        <v>893725</v>
      </c>
      <c r="BU230" s="1">
        <v>1</v>
      </c>
      <c r="CD230" s="1">
        <v>393402456</v>
      </c>
      <c r="CE230" s="1">
        <v>1</v>
      </c>
      <c r="CN230" s="1"/>
      <c r="CO230" s="1"/>
      <c r="CX230" s="3">
        <v>226000000</v>
      </c>
      <c r="CY230" s="3">
        <v>227000000</v>
      </c>
      <c r="CZ230" s="1">
        <v>93.213476999999997</v>
      </c>
      <c r="DA230" s="1">
        <v>1595701.017</v>
      </c>
      <c r="DB230" s="1">
        <v>0</v>
      </c>
      <c r="DC230" s="1">
        <v>0</v>
      </c>
      <c r="EP230" s="7">
        <v>1.2024589999999999</v>
      </c>
      <c r="EQ230" s="1">
        <v>500</v>
      </c>
      <c r="ER230" s="1">
        <v>332.47573799999998</v>
      </c>
      <c r="ES230" s="1">
        <v>506</v>
      </c>
      <c r="EW230" s="7">
        <v>0.218004</v>
      </c>
      <c r="EX230" s="1">
        <v>495</v>
      </c>
      <c r="EY230" s="7">
        <v>1.312479</v>
      </c>
      <c r="EZ230" s="1">
        <v>503</v>
      </c>
      <c r="FB230" s="3">
        <v>32</v>
      </c>
      <c r="FC230" s="3">
        <v>33</v>
      </c>
      <c r="FD230" s="1">
        <v>0</v>
      </c>
      <c r="FE230" s="1">
        <v>0</v>
      </c>
      <c r="FF230" s="1">
        <v>0</v>
      </c>
      <c r="FG230" s="1">
        <v>0</v>
      </c>
      <c r="FH230">
        <v>817</v>
      </c>
    </row>
    <row r="231" spans="62:164" customFormat="1" ht="15">
      <c r="BJ231" s="1">
        <v>371301593</v>
      </c>
      <c r="BK231" s="1">
        <v>1</v>
      </c>
      <c r="BT231" s="1">
        <v>901169</v>
      </c>
      <c r="BU231" s="1">
        <v>1</v>
      </c>
      <c r="CD231" s="1">
        <v>393700910</v>
      </c>
      <c r="CE231" s="1">
        <v>1</v>
      </c>
      <c r="CN231" s="1"/>
      <c r="CO231" s="1"/>
      <c r="CX231" s="3">
        <v>227000000</v>
      </c>
      <c r="CY231" s="3">
        <v>228000000</v>
      </c>
      <c r="CZ231" s="1">
        <v>93.213476999999997</v>
      </c>
      <c r="DA231" s="1">
        <v>1595701.017</v>
      </c>
      <c r="DB231" s="1">
        <v>0</v>
      </c>
      <c r="DC231" s="1">
        <v>0</v>
      </c>
      <c r="EP231" s="7">
        <v>12.03529</v>
      </c>
      <c r="EQ231" s="1">
        <v>502</v>
      </c>
      <c r="ER231" s="1">
        <v>332.823488</v>
      </c>
      <c r="ES231" s="1">
        <v>500</v>
      </c>
      <c r="EW231" s="7">
        <v>2.181019</v>
      </c>
      <c r="EX231" s="1">
        <v>513</v>
      </c>
      <c r="EY231" s="7">
        <v>1.3129869999999999</v>
      </c>
      <c r="EZ231" s="1">
        <v>497</v>
      </c>
      <c r="FB231" s="3">
        <v>33</v>
      </c>
      <c r="FC231" s="3">
        <v>34</v>
      </c>
      <c r="FD231" s="1">
        <v>0</v>
      </c>
      <c r="FE231" s="1">
        <v>0</v>
      </c>
      <c r="FF231" s="1">
        <v>0</v>
      </c>
      <c r="FG231" s="1">
        <v>0</v>
      </c>
      <c r="FH231">
        <v>817</v>
      </c>
    </row>
    <row r="232" spans="62:164" customFormat="1" ht="15">
      <c r="BJ232" s="1">
        <v>372471667</v>
      </c>
      <c r="BK232" s="1">
        <v>1</v>
      </c>
      <c r="BT232" s="1">
        <v>903969</v>
      </c>
      <c r="BU232" s="1">
        <v>1</v>
      </c>
      <c r="CD232" s="1">
        <v>394795615</v>
      </c>
      <c r="CE232" s="1">
        <v>1</v>
      </c>
      <c r="CN232" s="1"/>
      <c r="CO232" s="1"/>
      <c r="CX232" s="3">
        <v>228000000</v>
      </c>
      <c r="CY232" s="3">
        <v>229000000</v>
      </c>
      <c r="CZ232" s="1">
        <v>93.213476999999997</v>
      </c>
      <c r="DA232" s="1">
        <v>1595701.017</v>
      </c>
      <c r="DB232" s="1">
        <v>5.5611000000000001E-2</v>
      </c>
      <c r="DC232" s="1">
        <v>952</v>
      </c>
      <c r="EP232" s="7">
        <v>12.049173</v>
      </c>
      <c r="EQ232" s="1">
        <v>509</v>
      </c>
      <c r="ER232" s="1">
        <v>333.06447499999996</v>
      </c>
      <c r="ES232" s="1">
        <v>502</v>
      </c>
      <c r="EW232" s="7">
        <v>0.21881199999999998</v>
      </c>
      <c r="EX232" s="1">
        <v>508</v>
      </c>
      <c r="EY232" s="7">
        <v>1.313752</v>
      </c>
      <c r="EZ232" s="1">
        <v>504</v>
      </c>
      <c r="FB232" s="3">
        <v>34</v>
      </c>
      <c r="FC232" s="3">
        <v>35</v>
      </c>
      <c r="FD232" s="1">
        <v>0</v>
      </c>
      <c r="FE232" s="1">
        <v>0</v>
      </c>
      <c r="FF232" s="1">
        <v>0</v>
      </c>
      <c r="FG232" s="1">
        <v>0</v>
      </c>
      <c r="FH232">
        <v>817</v>
      </c>
    </row>
    <row r="233" spans="62:164" customFormat="1" ht="15">
      <c r="BJ233" s="1">
        <v>374100472</v>
      </c>
      <c r="BK233" s="1">
        <v>1</v>
      </c>
      <c r="BT233" s="1">
        <v>904228</v>
      </c>
      <c r="BU233" s="1">
        <v>1</v>
      </c>
      <c r="CD233" s="1">
        <v>395066835</v>
      </c>
      <c r="CE233" s="1">
        <v>1</v>
      </c>
      <c r="CN233" s="1"/>
      <c r="CO233" s="1"/>
      <c r="CX233" s="3">
        <v>229000000</v>
      </c>
      <c r="CY233" s="3">
        <v>230000000</v>
      </c>
      <c r="CZ233" s="1">
        <v>93.157865000000001</v>
      </c>
      <c r="DA233" s="1">
        <v>1594749.017</v>
      </c>
      <c r="DB233" s="1">
        <v>0</v>
      </c>
      <c r="DC233" s="1">
        <v>0</v>
      </c>
      <c r="EP233" s="7">
        <v>12.07216</v>
      </c>
      <c r="EQ233" s="1">
        <v>507</v>
      </c>
      <c r="ER233" s="1">
        <v>333.18969999999996</v>
      </c>
      <c r="ES233" s="1">
        <v>513</v>
      </c>
      <c r="EW233" s="7">
        <v>0.219363</v>
      </c>
      <c r="EX233" s="1">
        <v>491</v>
      </c>
      <c r="EY233" s="7">
        <v>1.3185719999999999</v>
      </c>
      <c r="EZ233" s="1">
        <v>503</v>
      </c>
      <c r="FB233" s="3">
        <v>35</v>
      </c>
      <c r="FC233" s="3">
        <v>36</v>
      </c>
      <c r="FD233" s="1">
        <v>0</v>
      </c>
      <c r="FE233" s="1">
        <v>0</v>
      </c>
      <c r="FF233" s="1">
        <v>0</v>
      </c>
      <c r="FG233" s="1">
        <v>0</v>
      </c>
      <c r="FH233">
        <v>817</v>
      </c>
    </row>
    <row r="234" spans="62:164" customFormat="1" ht="15">
      <c r="BJ234" s="1">
        <v>374624682</v>
      </c>
      <c r="BK234" s="1">
        <v>1</v>
      </c>
      <c r="BT234" s="1">
        <v>904867</v>
      </c>
      <c r="BU234" s="1">
        <v>1</v>
      </c>
      <c r="CD234" s="1">
        <v>396777754</v>
      </c>
      <c r="CE234" s="1">
        <v>1</v>
      </c>
      <c r="CN234" s="1"/>
      <c r="CO234" s="1"/>
      <c r="CX234" s="3">
        <v>230000000</v>
      </c>
      <c r="CY234" s="3">
        <v>231000000</v>
      </c>
      <c r="CZ234" s="1">
        <v>93.157865000000001</v>
      </c>
      <c r="DA234" s="1">
        <v>1594749.017</v>
      </c>
      <c r="DB234" s="1">
        <v>0.156027</v>
      </c>
      <c r="DC234" s="1">
        <v>2671</v>
      </c>
      <c r="EP234" s="7">
        <v>12.083824</v>
      </c>
      <c r="EQ234" s="1">
        <v>499</v>
      </c>
      <c r="ER234" s="1">
        <v>333.49889899999999</v>
      </c>
      <c r="ES234" s="1">
        <v>505</v>
      </c>
      <c r="EW234" s="7">
        <v>0.22024299999999999</v>
      </c>
      <c r="EX234" s="1">
        <v>503</v>
      </c>
      <c r="EY234" s="7">
        <v>1.318603</v>
      </c>
      <c r="EZ234" s="1">
        <v>508</v>
      </c>
      <c r="FB234" s="3">
        <v>36</v>
      </c>
      <c r="FC234" s="3">
        <v>37</v>
      </c>
      <c r="FD234" s="1">
        <v>0</v>
      </c>
      <c r="FE234" s="1">
        <v>0</v>
      </c>
      <c r="FF234" s="1">
        <v>0</v>
      </c>
      <c r="FG234" s="1">
        <v>0</v>
      </c>
      <c r="FH234">
        <v>817</v>
      </c>
    </row>
    <row r="235" spans="62:164" customFormat="1" ht="15">
      <c r="BJ235" s="1">
        <v>374818579</v>
      </c>
      <c r="BK235" s="1">
        <v>1</v>
      </c>
      <c r="BT235" s="1">
        <v>908055</v>
      </c>
      <c r="BU235" s="1">
        <v>1</v>
      </c>
      <c r="CD235" s="1">
        <v>397323952</v>
      </c>
      <c r="CE235" s="1">
        <v>1</v>
      </c>
      <c r="CN235" s="1"/>
      <c r="CO235" s="1"/>
      <c r="CX235" s="3">
        <v>231000000</v>
      </c>
      <c r="CY235" s="3">
        <v>232000000</v>
      </c>
      <c r="CZ235" s="1">
        <v>93.001838000000006</v>
      </c>
      <c r="DA235" s="1">
        <v>1592078.017</v>
      </c>
      <c r="DB235" s="1">
        <v>0</v>
      </c>
      <c r="DC235" s="1">
        <v>0</v>
      </c>
      <c r="EP235" s="7">
        <v>12.085842999999999</v>
      </c>
      <c r="EQ235" s="1">
        <v>510</v>
      </c>
      <c r="ER235" s="1">
        <v>334.39190199999996</v>
      </c>
      <c r="ES235" s="1">
        <v>488</v>
      </c>
      <c r="EW235" s="7">
        <v>2.2038899999999999</v>
      </c>
      <c r="EX235" s="1">
        <v>493</v>
      </c>
      <c r="EY235" s="7">
        <v>1.3217479999999999</v>
      </c>
      <c r="EZ235" s="1">
        <v>503</v>
      </c>
      <c r="FB235" s="3">
        <v>37</v>
      </c>
      <c r="FC235" s="3">
        <v>38</v>
      </c>
      <c r="FD235" s="1">
        <v>0</v>
      </c>
      <c r="FE235" s="1">
        <v>0</v>
      </c>
      <c r="FF235" s="1">
        <v>0</v>
      </c>
      <c r="FG235" s="1">
        <v>0</v>
      </c>
      <c r="FH235">
        <v>817</v>
      </c>
    </row>
    <row r="236" spans="62:164" customFormat="1" ht="15">
      <c r="BJ236" s="1">
        <v>374889045</v>
      </c>
      <c r="BK236" s="1">
        <v>1</v>
      </c>
      <c r="BT236" s="1">
        <v>908616</v>
      </c>
      <c r="BU236" s="1">
        <v>1</v>
      </c>
      <c r="CD236" s="1">
        <v>397367275</v>
      </c>
      <c r="CE236" s="1">
        <v>1</v>
      </c>
      <c r="CN236" s="1"/>
      <c r="CO236" s="1"/>
      <c r="CX236" s="3">
        <v>232000000</v>
      </c>
      <c r="CY236" s="3">
        <v>233000000</v>
      </c>
      <c r="CZ236" s="1">
        <v>93.001838000000006</v>
      </c>
      <c r="DA236" s="1">
        <v>1592078.017</v>
      </c>
      <c r="DB236" s="1">
        <v>8.6804999999999993E-2</v>
      </c>
      <c r="DC236" s="1">
        <v>1486</v>
      </c>
      <c r="EP236" s="7">
        <v>12.091337999999999</v>
      </c>
      <c r="EQ236" s="1">
        <v>502</v>
      </c>
      <c r="ER236" s="1">
        <v>334.41629999999998</v>
      </c>
      <c r="ES236" s="1">
        <v>506</v>
      </c>
      <c r="EW236" s="7">
        <v>0.22172799999999998</v>
      </c>
      <c r="EX236" s="1">
        <v>527</v>
      </c>
      <c r="EY236" s="7">
        <v>1.3226309999999999</v>
      </c>
      <c r="EZ236" s="1">
        <v>501</v>
      </c>
      <c r="FB236" s="3">
        <v>38</v>
      </c>
      <c r="FC236" s="3">
        <v>39</v>
      </c>
      <c r="FD236" s="1">
        <v>0</v>
      </c>
      <c r="FE236" s="1">
        <v>0</v>
      </c>
      <c r="FF236" s="1">
        <v>0</v>
      </c>
      <c r="FG236" s="1">
        <v>0</v>
      </c>
      <c r="FH236">
        <v>817</v>
      </c>
    </row>
    <row r="237" spans="62:164" customFormat="1" ht="15">
      <c r="BJ237" s="1">
        <v>375412400</v>
      </c>
      <c r="BK237" s="1">
        <v>1</v>
      </c>
      <c r="BT237" s="1">
        <v>913993</v>
      </c>
      <c r="BU237" s="1">
        <v>1</v>
      </c>
      <c r="CD237" s="1">
        <v>397689163</v>
      </c>
      <c r="CE237" s="1">
        <v>1</v>
      </c>
      <c r="CN237" s="1"/>
      <c r="CO237" s="1"/>
      <c r="CX237" s="3">
        <v>233000000</v>
      </c>
      <c r="CY237" s="3">
        <v>234000000</v>
      </c>
      <c r="CZ237" s="1">
        <v>92.915031999999997</v>
      </c>
      <c r="DA237" s="1">
        <v>1590592.017</v>
      </c>
      <c r="DB237" s="1">
        <v>0</v>
      </c>
      <c r="DC237" s="1">
        <v>0</v>
      </c>
      <c r="EP237" s="7">
        <v>1.209268</v>
      </c>
      <c r="EQ237" s="1">
        <v>499</v>
      </c>
      <c r="ER237" s="1">
        <v>334.57148799999999</v>
      </c>
      <c r="ES237" s="1">
        <v>501</v>
      </c>
      <c r="EW237" s="7">
        <v>0.22275399999999998</v>
      </c>
      <c r="EX237" s="1">
        <v>505</v>
      </c>
      <c r="EY237" s="7">
        <v>1.324201</v>
      </c>
      <c r="EZ237" s="1">
        <v>504</v>
      </c>
      <c r="FB237" s="3">
        <v>39</v>
      </c>
      <c r="FC237" s="3">
        <v>40</v>
      </c>
      <c r="FD237" s="1">
        <v>0</v>
      </c>
      <c r="FE237" s="1">
        <v>0</v>
      </c>
      <c r="FF237" s="1">
        <v>0</v>
      </c>
      <c r="FG237" s="1">
        <v>0</v>
      </c>
      <c r="FH237">
        <v>817</v>
      </c>
    </row>
    <row r="238" spans="62:164" customFormat="1" ht="15">
      <c r="BJ238" s="1">
        <v>375803585</v>
      </c>
      <c r="BK238" s="1">
        <v>1</v>
      </c>
      <c r="BT238" s="1">
        <v>914703</v>
      </c>
      <c r="BU238" s="1">
        <v>1</v>
      </c>
      <c r="CD238" s="1">
        <v>400114115</v>
      </c>
      <c r="CE238" s="1">
        <v>1</v>
      </c>
      <c r="CN238" s="1"/>
      <c r="CO238" s="1"/>
      <c r="CX238" s="3">
        <v>234000000</v>
      </c>
      <c r="CY238" s="3">
        <v>235000000</v>
      </c>
      <c r="CZ238" s="1">
        <v>92.915031999999997</v>
      </c>
      <c r="DA238" s="1">
        <v>1590592.017</v>
      </c>
      <c r="DB238" s="1">
        <v>0</v>
      </c>
      <c r="DC238" s="1">
        <v>0</v>
      </c>
      <c r="EP238" s="7">
        <v>1.2104539999999999</v>
      </c>
      <c r="EQ238" s="1">
        <v>500</v>
      </c>
      <c r="ER238" s="1">
        <v>335.32001600000001</v>
      </c>
      <c r="ES238" s="1">
        <v>502</v>
      </c>
      <c r="EW238" s="7">
        <v>0.22342499999999998</v>
      </c>
      <c r="EX238" s="1">
        <v>508</v>
      </c>
      <c r="EY238" s="7">
        <v>1.324578</v>
      </c>
      <c r="EZ238" s="1">
        <v>500</v>
      </c>
      <c r="FB238" s="3">
        <v>40</v>
      </c>
      <c r="FC238" s="3">
        <v>41</v>
      </c>
      <c r="FD238" s="1">
        <v>0</v>
      </c>
      <c r="FE238" s="1">
        <v>0</v>
      </c>
      <c r="FF238" s="1">
        <v>0</v>
      </c>
      <c r="FG238" s="1">
        <v>0</v>
      </c>
      <c r="FH238">
        <v>817</v>
      </c>
    </row>
    <row r="239" spans="62:164" customFormat="1" ht="15">
      <c r="BJ239" s="1">
        <v>376102877</v>
      </c>
      <c r="BK239" s="1">
        <v>1</v>
      </c>
      <c r="BT239" s="1">
        <v>920817</v>
      </c>
      <c r="BU239" s="1">
        <v>1</v>
      </c>
      <c r="CD239" s="1">
        <v>400184986</v>
      </c>
      <c r="CE239" s="1">
        <v>1</v>
      </c>
      <c r="CN239" s="1"/>
      <c r="CO239" s="1"/>
      <c r="CX239" s="3">
        <v>235000000</v>
      </c>
      <c r="CY239" s="3">
        <v>236000000</v>
      </c>
      <c r="CZ239" s="1">
        <v>92.915031999999997</v>
      </c>
      <c r="DA239" s="1">
        <v>1590592.017</v>
      </c>
      <c r="DB239" s="1">
        <v>5.4325999999999999E-2</v>
      </c>
      <c r="DC239" s="1">
        <v>930</v>
      </c>
      <c r="EP239" s="7">
        <v>12.106128999999999</v>
      </c>
      <c r="EQ239" s="1">
        <v>501</v>
      </c>
      <c r="ER239" s="1">
        <v>335.47996799999999</v>
      </c>
      <c r="ES239" s="1">
        <v>499</v>
      </c>
      <c r="EW239" s="7">
        <v>0.22348899999999999</v>
      </c>
      <c r="EX239" s="1">
        <v>500</v>
      </c>
      <c r="EY239" s="7">
        <v>1.3277109999999999</v>
      </c>
      <c r="EZ239" s="1">
        <v>504</v>
      </c>
      <c r="FB239" s="3">
        <v>41</v>
      </c>
      <c r="FC239" s="3">
        <v>42</v>
      </c>
      <c r="FD239" s="1">
        <v>0</v>
      </c>
      <c r="FE239" s="1">
        <v>0</v>
      </c>
      <c r="FF239" s="1">
        <v>0</v>
      </c>
      <c r="FG239" s="1">
        <v>0</v>
      </c>
      <c r="FH239">
        <v>817</v>
      </c>
    </row>
    <row r="240" spans="62:164" customFormat="1" ht="15">
      <c r="BJ240" s="1">
        <v>376914884</v>
      </c>
      <c r="BK240" s="1">
        <v>1</v>
      </c>
      <c r="BT240" s="1">
        <v>921253</v>
      </c>
      <c r="BU240" s="1">
        <v>1</v>
      </c>
      <c r="CD240" s="1">
        <v>401689388</v>
      </c>
      <c r="CE240" s="1">
        <v>1</v>
      </c>
      <c r="CN240" s="1"/>
      <c r="CO240" s="1"/>
      <c r="CX240" s="3">
        <v>236000000</v>
      </c>
      <c r="CY240" s="3">
        <v>237000000</v>
      </c>
      <c r="CZ240" s="1">
        <v>92.860705999999993</v>
      </c>
      <c r="DA240" s="1">
        <v>1589662.017</v>
      </c>
      <c r="DB240" s="1">
        <v>0</v>
      </c>
      <c r="DC240" s="1">
        <v>0</v>
      </c>
      <c r="EP240" s="7">
        <v>12.114932999999999</v>
      </c>
      <c r="EQ240" s="1">
        <v>507</v>
      </c>
      <c r="ER240" s="1">
        <v>335.49825599999997</v>
      </c>
      <c r="ES240" s="1">
        <v>500</v>
      </c>
      <c r="EW240" s="7">
        <v>2.2373369999999997</v>
      </c>
      <c r="EX240" s="1">
        <v>508</v>
      </c>
      <c r="EY240" s="7">
        <v>1.3280449999999999</v>
      </c>
      <c r="EZ240" s="1">
        <v>501</v>
      </c>
      <c r="FB240" s="3">
        <v>42</v>
      </c>
      <c r="FC240" s="3">
        <v>43</v>
      </c>
      <c r="FD240" s="1">
        <v>0</v>
      </c>
      <c r="FE240" s="1">
        <v>0</v>
      </c>
      <c r="FF240" s="1">
        <v>0</v>
      </c>
      <c r="FG240" s="1">
        <v>0</v>
      </c>
      <c r="FH240">
        <v>817</v>
      </c>
    </row>
    <row r="241" spans="62:164" customFormat="1" ht="15">
      <c r="BJ241" s="1">
        <v>380400093</v>
      </c>
      <c r="BK241" s="1">
        <v>1</v>
      </c>
      <c r="BT241" s="1">
        <v>921405</v>
      </c>
      <c r="BU241" s="1">
        <v>1</v>
      </c>
      <c r="CD241" s="1">
        <v>401780974</v>
      </c>
      <c r="CE241" s="1">
        <v>1</v>
      </c>
      <c r="CN241" s="1"/>
      <c r="CO241" s="1"/>
      <c r="CX241" s="3">
        <v>237000000</v>
      </c>
      <c r="CY241" s="3">
        <v>238000000</v>
      </c>
      <c r="CZ241" s="1">
        <v>92.860705999999993</v>
      </c>
      <c r="DA241" s="1">
        <v>1589662.017</v>
      </c>
      <c r="DB241" s="1">
        <v>8.7798000000000001E-2</v>
      </c>
      <c r="DC241" s="1">
        <v>1503</v>
      </c>
      <c r="EP241" s="7">
        <v>12.122954</v>
      </c>
      <c r="EQ241" s="1">
        <v>502</v>
      </c>
      <c r="ER241" s="1">
        <v>336.92574400000001</v>
      </c>
      <c r="ES241" s="1">
        <v>502</v>
      </c>
      <c r="EW241" s="7">
        <v>2.2493379999999998</v>
      </c>
      <c r="EX241" s="1">
        <v>518</v>
      </c>
      <c r="EY241" s="7">
        <v>1.3299159999999999</v>
      </c>
      <c r="EZ241" s="1">
        <v>506</v>
      </c>
      <c r="FB241" s="3">
        <v>43</v>
      </c>
      <c r="FC241" s="3">
        <v>44</v>
      </c>
      <c r="FD241" s="1">
        <v>0</v>
      </c>
      <c r="FE241" s="1">
        <v>0</v>
      </c>
      <c r="FF241" s="1">
        <v>0</v>
      </c>
      <c r="FG241" s="1">
        <v>0</v>
      </c>
      <c r="FH241">
        <v>817</v>
      </c>
    </row>
    <row r="242" spans="62:164" customFormat="1" ht="15">
      <c r="BJ242" s="1">
        <v>380607952</v>
      </c>
      <c r="BK242" s="1">
        <v>1</v>
      </c>
      <c r="BT242" s="1">
        <v>922163</v>
      </c>
      <c r="BU242" s="1">
        <v>1</v>
      </c>
      <c r="CD242" s="1">
        <v>402120795</v>
      </c>
      <c r="CE242" s="1">
        <v>1</v>
      </c>
      <c r="CN242" s="1"/>
      <c r="CO242" s="1"/>
      <c r="CX242" s="3">
        <v>238000000</v>
      </c>
      <c r="CY242" s="3">
        <v>239000000</v>
      </c>
      <c r="CZ242" s="1">
        <v>92.772908000000001</v>
      </c>
      <c r="DA242" s="1">
        <v>1588159.017</v>
      </c>
      <c r="DB242" s="1">
        <v>8.8382000000000002E-2</v>
      </c>
      <c r="DC242" s="1">
        <v>1513</v>
      </c>
      <c r="EP242" s="7">
        <v>1.2133119999999999</v>
      </c>
      <c r="EQ242" s="1">
        <v>502</v>
      </c>
      <c r="ER242" s="1">
        <v>337.89155199999999</v>
      </c>
      <c r="ES242" s="1">
        <v>500</v>
      </c>
      <c r="EW242" s="7">
        <v>2.252783</v>
      </c>
      <c r="EX242" s="1">
        <v>503</v>
      </c>
      <c r="EY242" s="7">
        <v>1.3300289999999999</v>
      </c>
      <c r="EZ242" s="1">
        <v>504</v>
      </c>
      <c r="FB242" s="3">
        <v>44</v>
      </c>
      <c r="FC242" s="3">
        <v>45</v>
      </c>
      <c r="FD242" s="1">
        <v>0</v>
      </c>
      <c r="FE242" s="1">
        <v>0</v>
      </c>
      <c r="FF242" s="1">
        <v>0</v>
      </c>
      <c r="FG242" s="1">
        <v>0</v>
      </c>
      <c r="FH242">
        <v>817</v>
      </c>
    </row>
    <row r="243" spans="62:164" customFormat="1" ht="15">
      <c r="BJ243" s="1">
        <v>382182272</v>
      </c>
      <c r="BK243" s="1">
        <v>1</v>
      </c>
      <c r="BT243" s="1">
        <v>926682</v>
      </c>
      <c r="BU243" s="1">
        <v>1</v>
      </c>
      <c r="CD243" s="1">
        <v>404261500</v>
      </c>
      <c r="CE243" s="1">
        <v>1</v>
      </c>
      <c r="CN243" s="1"/>
      <c r="CO243" s="1"/>
      <c r="CX243" s="3">
        <v>239000000</v>
      </c>
      <c r="CY243" s="3">
        <v>240000000</v>
      </c>
      <c r="CZ243" s="1">
        <v>92.684524999999994</v>
      </c>
      <c r="DA243" s="1">
        <v>1586646.017</v>
      </c>
      <c r="DB243" s="1">
        <v>0</v>
      </c>
      <c r="DC243" s="1">
        <v>0</v>
      </c>
      <c r="EP243" s="7">
        <v>121.380224</v>
      </c>
      <c r="EQ243" s="1">
        <v>504</v>
      </c>
      <c r="ER243" s="1">
        <v>338.84193199999999</v>
      </c>
      <c r="ES243" s="1">
        <v>504</v>
      </c>
      <c r="EW243" s="7">
        <v>0.22758599999999998</v>
      </c>
      <c r="EX243" s="1">
        <v>496</v>
      </c>
      <c r="EY243" s="7">
        <v>1.3312459999999999</v>
      </c>
      <c r="EZ243" s="1">
        <v>499</v>
      </c>
      <c r="FB243" s="3">
        <v>45</v>
      </c>
      <c r="FC243" s="3">
        <v>46</v>
      </c>
      <c r="FD243" s="1">
        <v>0</v>
      </c>
      <c r="FE243" s="1">
        <v>0</v>
      </c>
      <c r="FF243" s="1">
        <v>0</v>
      </c>
      <c r="FG243" s="1">
        <v>0</v>
      </c>
      <c r="FH243">
        <v>817</v>
      </c>
    </row>
    <row r="244" spans="62:164" customFormat="1" ht="15">
      <c r="BJ244" s="1">
        <v>382492936</v>
      </c>
      <c r="BK244" s="1">
        <v>1</v>
      </c>
      <c r="BT244" s="1">
        <v>931476</v>
      </c>
      <c r="BU244" s="1">
        <v>1</v>
      </c>
      <c r="CD244" s="1">
        <v>404443943</v>
      </c>
      <c r="CE244" s="1">
        <v>1</v>
      </c>
      <c r="CN244" s="1"/>
      <c r="CO244" s="1"/>
      <c r="CX244" s="3">
        <v>240000000</v>
      </c>
      <c r="CY244" s="3">
        <v>241000000</v>
      </c>
      <c r="CZ244" s="1">
        <v>92.684524999999994</v>
      </c>
      <c r="DA244" s="1">
        <v>1586646.017</v>
      </c>
      <c r="DB244" s="1">
        <v>0.110113</v>
      </c>
      <c r="DC244" s="1">
        <v>1885</v>
      </c>
      <c r="EP244" s="7">
        <v>12.144933999999999</v>
      </c>
      <c r="EQ244" s="1">
        <v>501</v>
      </c>
      <c r="ER244" s="1">
        <v>340.783503</v>
      </c>
      <c r="ES244" s="1">
        <v>469</v>
      </c>
      <c r="EW244" s="7">
        <v>0.22882899999999998</v>
      </c>
      <c r="EX244" s="1">
        <v>465</v>
      </c>
      <c r="EY244" s="7">
        <v>1.3323229999999999</v>
      </c>
      <c r="EZ244" s="1">
        <v>505</v>
      </c>
      <c r="FB244" s="3">
        <v>46</v>
      </c>
      <c r="FC244" s="3">
        <v>47</v>
      </c>
      <c r="FD244" s="1">
        <v>0</v>
      </c>
      <c r="FE244" s="1">
        <v>0</v>
      </c>
      <c r="FF244" s="1">
        <v>0</v>
      </c>
      <c r="FG244" s="1">
        <v>0</v>
      </c>
      <c r="FH244">
        <v>817</v>
      </c>
    </row>
    <row r="245" spans="62:164" customFormat="1" ht="15">
      <c r="BJ245" s="1">
        <v>384700828</v>
      </c>
      <c r="BK245" s="1">
        <v>1</v>
      </c>
      <c r="BT245" s="1">
        <v>935664</v>
      </c>
      <c r="BU245" s="1">
        <v>1</v>
      </c>
      <c r="CD245" s="1">
        <v>404862830</v>
      </c>
      <c r="CE245" s="1">
        <v>1</v>
      </c>
      <c r="CN245" s="1"/>
      <c r="CO245" s="1"/>
      <c r="CX245" s="3">
        <v>241000000</v>
      </c>
      <c r="CY245" s="3">
        <v>242000000</v>
      </c>
      <c r="CZ245" s="1">
        <v>92.574411999999995</v>
      </c>
      <c r="DA245" s="1">
        <v>1584761.017</v>
      </c>
      <c r="DB245" s="1">
        <v>8.4117999999999998E-2</v>
      </c>
      <c r="DC245" s="1">
        <v>1440</v>
      </c>
      <c r="EP245" s="7">
        <v>12.145918</v>
      </c>
      <c r="EQ245" s="1">
        <v>511</v>
      </c>
      <c r="ER245" s="1">
        <v>341.21595199999996</v>
      </c>
      <c r="ES245" s="1">
        <v>513</v>
      </c>
      <c r="EW245" s="7">
        <v>0.228905</v>
      </c>
      <c r="EX245" s="1">
        <v>516</v>
      </c>
      <c r="EY245" s="7">
        <v>1.3332489999999999</v>
      </c>
      <c r="EZ245" s="1">
        <v>503</v>
      </c>
      <c r="FB245" s="3">
        <v>47</v>
      </c>
      <c r="FC245" s="3">
        <v>48</v>
      </c>
      <c r="FD245" s="1">
        <v>0</v>
      </c>
      <c r="FE245" s="1">
        <v>0</v>
      </c>
      <c r="FF245" s="1">
        <v>0</v>
      </c>
      <c r="FG245" s="1">
        <v>0</v>
      </c>
      <c r="FH245">
        <v>817</v>
      </c>
    </row>
    <row r="246" spans="62:164" customFormat="1" ht="15">
      <c r="BJ246" s="1">
        <v>385775116</v>
      </c>
      <c r="BK246" s="1">
        <v>1</v>
      </c>
      <c r="BT246" s="1">
        <v>943208</v>
      </c>
      <c r="BU246" s="1">
        <v>1</v>
      </c>
      <c r="CD246" s="1">
        <v>405068633</v>
      </c>
      <c r="CE246" s="1">
        <v>1</v>
      </c>
      <c r="CN246" s="1"/>
      <c r="CO246" s="1"/>
      <c r="CX246" s="3">
        <v>242000000</v>
      </c>
      <c r="CY246" s="3">
        <v>243000000</v>
      </c>
      <c r="CZ246" s="1">
        <v>92.490294000000006</v>
      </c>
      <c r="DA246" s="1">
        <v>1583321.017</v>
      </c>
      <c r="DB246" s="1">
        <v>0</v>
      </c>
      <c r="DC246" s="1">
        <v>0</v>
      </c>
      <c r="EP246" s="7">
        <v>12.187783</v>
      </c>
      <c r="EQ246" s="1">
        <v>501</v>
      </c>
      <c r="ER246" s="1">
        <v>343.526949</v>
      </c>
      <c r="ES246" s="1">
        <v>509</v>
      </c>
      <c r="EW246" s="7">
        <v>2.2959079999999998</v>
      </c>
      <c r="EX246" s="1">
        <v>523</v>
      </c>
      <c r="EY246" s="7">
        <v>1.333815</v>
      </c>
      <c r="EZ246" s="1">
        <v>498</v>
      </c>
      <c r="FB246" s="3">
        <v>48</v>
      </c>
      <c r="FC246" s="3">
        <v>49</v>
      </c>
      <c r="FD246" s="1">
        <v>0</v>
      </c>
      <c r="FE246" s="1">
        <v>0</v>
      </c>
      <c r="FF246" s="1">
        <v>0</v>
      </c>
      <c r="FG246" s="1">
        <v>0</v>
      </c>
      <c r="FH246">
        <v>817</v>
      </c>
    </row>
    <row r="247" spans="62:164" customFormat="1" ht="15">
      <c r="BJ247" s="1">
        <v>387159230</v>
      </c>
      <c r="BK247" s="1">
        <v>1</v>
      </c>
      <c r="BT247" s="1">
        <v>943576</v>
      </c>
      <c r="BU247" s="1">
        <v>1</v>
      </c>
      <c r="CD247" s="1">
        <v>405327699</v>
      </c>
      <c r="CE247" s="1">
        <v>1</v>
      </c>
      <c r="CN247" s="1"/>
      <c r="CO247" s="1"/>
      <c r="CX247" s="3">
        <v>243000000</v>
      </c>
      <c r="CY247" s="3">
        <v>244000000</v>
      </c>
      <c r="CZ247" s="1">
        <v>92.490294000000006</v>
      </c>
      <c r="DA247" s="1">
        <v>1583321.017</v>
      </c>
      <c r="DB247" s="1">
        <v>3.5575000000000002E-2</v>
      </c>
      <c r="DC247" s="1">
        <v>609</v>
      </c>
      <c r="EP247" s="7">
        <v>12.204431999999999</v>
      </c>
      <c r="EQ247" s="1">
        <v>504</v>
      </c>
      <c r="ER247" s="1">
        <v>343.55217399999998</v>
      </c>
      <c r="ES247" s="1">
        <v>504</v>
      </c>
      <c r="EW247" s="7">
        <v>0.22998399999999999</v>
      </c>
      <c r="EX247" s="1">
        <v>508</v>
      </c>
      <c r="EY247" s="7">
        <v>1.3348359999999999</v>
      </c>
      <c r="EZ247" s="1">
        <v>502</v>
      </c>
      <c r="FB247" s="3">
        <v>49</v>
      </c>
      <c r="FC247" s="3">
        <v>50</v>
      </c>
      <c r="FD247" s="1">
        <v>0</v>
      </c>
      <c r="FE247" s="1">
        <v>0</v>
      </c>
      <c r="FF247" s="1">
        <v>0</v>
      </c>
      <c r="FG247" s="1">
        <v>0</v>
      </c>
      <c r="FH247">
        <v>817</v>
      </c>
    </row>
    <row r="248" spans="62:164" customFormat="1" ht="15">
      <c r="BJ248" s="1">
        <v>387204667</v>
      </c>
      <c r="BK248" s="1">
        <v>1</v>
      </c>
      <c r="BT248" s="1">
        <v>946145</v>
      </c>
      <c r="BU248" s="1">
        <v>1</v>
      </c>
      <c r="CD248" s="1">
        <v>405598252</v>
      </c>
      <c r="CE248" s="1">
        <v>1</v>
      </c>
      <c r="CN248" s="1"/>
      <c r="CO248" s="1"/>
      <c r="CX248" s="3">
        <v>244000000</v>
      </c>
      <c r="CY248" s="3">
        <v>245000000</v>
      </c>
      <c r="CZ248" s="1">
        <v>92.454718999999997</v>
      </c>
      <c r="DA248" s="1">
        <v>1582712.017</v>
      </c>
      <c r="DB248" s="1">
        <v>3.5630000000000002E-3</v>
      </c>
      <c r="DC248" s="1">
        <v>61</v>
      </c>
      <c r="EP248" s="7">
        <v>12.206918999999999</v>
      </c>
      <c r="EQ248" s="1">
        <v>508</v>
      </c>
      <c r="ER248" s="1">
        <v>343.61144200000001</v>
      </c>
      <c r="ES248" s="1">
        <v>499</v>
      </c>
      <c r="EW248" s="7">
        <v>2.2999999999999998E-4</v>
      </c>
      <c r="EX248" s="1">
        <v>1043</v>
      </c>
      <c r="EY248" s="7">
        <v>0.13361599999999998</v>
      </c>
      <c r="EZ248" s="1">
        <v>485</v>
      </c>
      <c r="FB248" s="3">
        <v>50</v>
      </c>
      <c r="FC248" s="3">
        <v>51</v>
      </c>
      <c r="FD248" s="1">
        <v>0</v>
      </c>
      <c r="FE248" s="1">
        <v>0</v>
      </c>
      <c r="FF248" s="1">
        <v>0</v>
      </c>
      <c r="FG248" s="1">
        <v>0</v>
      </c>
      <c r="FH248">
        <v>817</v>
      </c>
    </row>
    <row r="249" spans="62:164" customFormat="1" ht="15">
      <c r="BJ249" s="1">
        <v>387540832</v>
      </c>
      <c r="BK249" s="1">
        <v>1</v>
      </c>
      <c r="BT249" s="1">
        <v>949772</v>
      </c>
      <c r="BU249" s="1">
        <v>1</v>
      </c>
      <c r="CD249" s="1">
        <v>407787079</v>
      </c>
      <c r="CE249" s="1">
        <v>1</v>
      </c>
      <c r="CN249" s="1"/>
      <c r="CO249" s="1"/>
      <c r="CX249" s="3">
        <v>245000000</v>
      </c>
      <c r="CY249" s="3">
        <v>246000000</v>
      </c>
      <c r="CZ249" s="1">
        <v>92.451155999999997</v>
      </c>
      <c r="DA249" s="1">
        <v>1582651.017</v>
      </c>
      <c r="DB249" s="1">
        <v>7.3662000000000005E-2</v>
      </c>
      <c r="DC249" s="1">
        <v>1261</v>
      </c>
      <c r="EP249" s="7">
        <v>12.219638</v>
      </c>
      <c r="EQ249" s="1">
        <v>518</v>
      </c>
      <c r="ER249" s="1">
        <v>343.93443199999996</v>
      </c>
      <c r="ES249" s="1">
        <v>490</v>
      </c>
      <c r="EW249" s="7">
        <v>0.23054899999999998</v>
      </c>
      <c r="EX249" s="1">
        <v>508</v>
      </c>
      <c r="EY249" s="7">
        <v>1.3369819999999999</v>
      </c>
      <c r="EZ249" s="1">
        <v>500</v>
      </c>
      <c r="FB249" s="3">
        <v>51</v>
      </c>
      <c r="FC249" s="3">
        <v>52</v>
      </c>
      <c r="FD249" s="1">
        <v>0</v>
      </c>
      <c r="FE249" s="1">
        <v>0</v>
      </c>
      <c r="FF249" s="1">
        <v>0</v>
      </c>
      <c r="FG249" s="1">
        <v>0</v>
      </c>
      <c r="FH249">
        <v>817</v>
      </c>
    </row>
    <row r="250" spans="62:164" customFormat="1" ht="15">
      <c r="BJ250" s="1">
        <v>388073606</v>
      </c>
      <c r="BK250" s="1">
        <v>1</v>
      </c>
      <c r="BT250" s="1">
        <v>949839</v>
      </c>
      <c r="BU250" s="1">
        <v>1</v>
      </c>
      <c r="CD250" s="1">
        <v>411798173</v>
      </c>
      <c r="CE250" s="1">
        <v>1</v>
      </c>
      <c r="CN250" s="1"/>
      <c r="CO250" s="1"/>
      <c r="CX250" s="3">
        <v>246000000</v>
      </c>
      <c r="CY250" s="3">
        <v>247000000</v>
      </c>
      <c r="CZ250" s="1">
        <v>92.377493999999999</v>
      </c>
      <c r="DA250" s="1">
        <v>1581390.017</v>
      </c>
      <c r="DB250" s="1">
        <v>0</v>
      </c>
      <c r="DC250" s="1">
        <v>0</v>
      </c>
      <c r="EP250" s="7">
        <v>12.279536999999999</v>
      </c>
      <c r="EQ250" s="1">
        <v>500</v>
      </c>
      <c r="ER250" s="1">
        <v>344.25402199999996</v>
      </c>
      <c r="ES250" s="1">
        <v>523</v>
      </c>
      <c r="EW250" s="7">
        <v>2.306324</v>
      </c>
      <c r="EX250" s="1">
        <v>509</v>
      </c>
      <c r="EY250" s="7">
        <v>1.3369999999999999E-3</v>
      </c>
      <c r="EZ250" s="1">
        <v>598</v>
      </c>
      <c r="FB250" s="3">
        <v>52</v>
      </c>
      <c r="FC250" s="3">
        <v>53</v>
      </c>
      <c r="FD250" s="1">
        <v>0</v>
      </c>
      <c r="FE250" s="1">
        <v>0</v>
      </c>
      <c r="FF250" s="1">
        <v>0</v>
      </c>
      <c r="FG250" s="1">
        <v>0</v>
      </c>
      <c r="FH250">
        <v>817</v>
      </c>
    </row>
    <row r="251" spans="62:164" customFormat="1" ht="15">
      <c r="BJ251" s="1">
        <v>388081243</v>
      </c>
      <c r="BK251" s="1">
        <v>1</v>
      </c>
      <c r="BT251" s="1">
        <v>955932</v>
      </c>
      <c r="BU251" s="1">
        <v>1</v>
      </c>
      <c r="CD251" s="1">
        <v>412825366</v>
      </c>
      <c r="CE251" s="1">
        <v>1</v>
      </c>
      <c r="CN251" s="1"/>
      <c r="CO251" s="1"/>
      <c r="CX251" s="3">
        <v>247000000</v>
      </c>
      <c r="CY251" s="3">
        <v>248000000</v>
      </c>
      <c r="CZ251" s="1">
        <v>92.377493999999999</v>
      </c>
      <c r="DA251" s="1">
        <v>1581390.017</v>
      </c>
      <c r="DB251" s="1">
        <v>3.9197000000000003E-2</v>
      </c>
      <c r="DC251" s="1">
        <v>671</v>
      </c>
      <c r="EP251" s="7">
        <v>12.286911999999999</v>
      </c>
      <c r="EQ251" s="1">
        <v>504</v>
      </c>
      <c r="ER251" s="1">
        <v>346.77069799999998</v>
      </c>
      <c r="ES251" s="1">
        <v>509</v>
      </c>
      <c r="EW251" s="7">
        <v>2.3225189999999998</v>
      </c>
      <c r="EX251" s="1">
        <v>510</v>
      </c>
      <c r="EY251" s="7">
        <v>1.337526</v>
      </c>
      <c r="EZ251" s="1">
        <v>500</v>
      </c>
      <c r="FB251" s="3">
        <v>53</v>
      </c>
      <c r="FC251" s="3">
        <v>54</v>
      </c>
      <c r="FD251" s="1">
        <v>0</v>
      </c>
      <c r="FE251" s="1">
        <v>0</v>
      </c>
      <c r="FF251" s="1">
        <v>0</v>
      </c>
      <c r="FG251" s="1">
        <v>0</v>
      </c>
      <c r="FH251">
        <v>817</v>
      </c>
    </row>
    <row r="252" spans="62:164" customFormat="1" ht="15">
      <c r="BJ252" s="1">
        <v>388717168</v>
      </c>
      <c r="BK252" s="1">
        <v>1</v>
      </c>
      <c r="BT252" s="1">
        <v>957189</v>
      </c>
      <c r="BU252" s="1">
        <v>1</v>
      </c>
      <c r="CD252" s="1">
        <v>415495634</v>
      </c>
      <c r="CE252" s="1">
        <v>1</v>
      </c>
      <c r="CN252" s="1"/>
      <c r="CO252" s="1"/>
      <c r="CX252" s="3">
        <v>248000000</v>
      </c>
      <c r="CY252" s="3">
        <v>249000000</v>
      </c>
      <c r="CZ252" s="1">
        <v>92.338296999999997</v>
      </c>
      <c r="DA252" s="1">
        <v>1580719.017</v>
      </c>
      <c r="DB252" s="1">
        <v>9.8488000000000006E-2</v>
      </c>
      <c r="DC252" s="1">
        <v>1686</v>
      </c>
      <c r="EP252" s="7">
        <v>12.289945999999999</v>
      </c>
      <c r="EQ252" s="1">
        <v>512</v>
      </c>
      <c r="ER252" s="1">
        <v>347.931872</v>
      </c>
      <c r="ES252" s="1">
        <v>502</v>
      </c>
      <c r="EW252" s="7">
        <v>0.23229999999999998</v>
      </c>
      <c r="EX252" s="1">
        <v>515</v>
      </c>
      <c r="EY252" s="7">
        <v>1.3402289999999999</v>
      </c>
      <c r="EZ252" s="1">
        <v>499</v>
      </c>
      <c r="FB252" s="3">
        <v>54</v>
      </c>
      <c r="FC252" s="3">
        <v>55</v>
      </c>
      <c r="FD252" s="1">
        <v>0</v>
      </c>
      <c r="FE252" s="1">
        <v>0</v>
      </c>
      <c r="FF252" s="1">
        <v>0</v>
      </c>
      <c r="FG252" s="1">
        <v>0</v>
      </c>
      <c r="FH252">
        <v>817</v>
      </c>
    </row>
    <row r="253" spans="62:164" customFormat="1" ht="15">
      <c r="BJ253" s="1">
        <v>388976254</v>
      </c>
      <c r="BK253" s="1">
        <v>1</v>
      </c>
      <c r="BT253" s="1">
        <v>961909</v>
      </c>
      <c r="BU253" s="1">
        <v>1</v>
      </c>
      <c r="CD253" s="1">
        <v>416392761</v>
      </c>
      <c r="CE253" s="1">
        <v>1</v>
      </c>
      <c r="CN253" s="1"/>
      <c r="CO253" s="1"/>
      <c r="CX253" s="3">
        <v>249000000</v>
      </c>
      <c r="CY253" s="3">
        <v>250000000</v>
      </c>
      <c r="CZ253" s="1">
        <v>92.239808999999994</v>
      </c>
      <c r="DA253" s="1">
        <v>1579033.017</v>
      </c>
      <c r="DB253" s="1">
        <v>0</v>
      </c>
      <c r="DC253" s="1">
        <v>0</v>
      </c>
      <c r="EP253" s="7">
        <v>12.293623</v>
      </c>
      <c r="EQ253" s="1">
        <v>513</v>
      </c>
      <c r="ER253" s="1">
        <v>348.58251200000001</v>
      </c>
      <c r="ES253" s="1">
        <v>500</v>
      </c>
      <c r="EW253" s="7">
        <v>0.23297999999999999</v>
      </c>
      <c r="EX253" s="1">
        <v>487</v>
      </c>
      <c r="EY253" s="7">
        <v>1.341164</v>
      </c>
      <c r="EZ253" s="1">
        <v>503</v>
      </c>
      <c r="FB253" s="3">
        <v>55</v>
      </c>
      <c r="FC253" s="3">
        <v>56</v>
      </c>
      <c r="FD253" s="1">
        <v>0</v>
      </c>
      <c r="FE253" s="1">
        <v>0</v>
      </c>
      <c r="FF253" s="1">
        <v>0</v>
      </c>
      <c r="FG253" s="1">
        <v>0</v>
      </c>
      <c r="FH253">
        <v>817</v>
      </c>
    </row>
    <row r="254" spans="62:164" customFormat="1" ht="15">
      <c r="BJ254" s="1">
        <v>391158368</v>
      </c>
      <c r="BK254" s="1">
        <v>1</v>
      </c>
      <c r="BT254" s="1">
        <v>964974</v>
      </c>
      <c r="BU254" s="1">
        <v>1</v>
      </c>
      <c r="CD254" s="1">
        <v>416531472</v>
      </c>
      <c r="CE254" s="1">
        <v>1</v>
      </c>
      <c r="CN254" s="1"/>
      <c r="CO254" s="1"/>
      <c r="CX254" s="3">
        <v>250000000</v>
      </c>
      <c r="CY254" s="3">
        <v>251000000</v>
      </c>
      <c r="CZ254" s="1">
        <v>92.239808999999994</v>
      </c>
      <c r="DA254" s="1">
        <v>1579033.017</v>
      </c>
      <c r="DB254" s="1">
        <v>1.9861E-2</v>
      </c>
      <c r="DC254" s="1">
        <v>340</v>
      </c>
      <c r="EP254" s="7">
        <v>1.2294999999999999E-2</v>
      </c>
      <c r="EQ254" s="1">
        <v>527</v>
      </c>
      <c r="ER254" s="1">
        <v>349.31859499999996</v>
      </c>
      <c r="ES254" s="1">
        <v>491</v>
      </c>
      <c r="EW254" s="7">
        <v>2.33E-3</v>
      </c>
      <c r="EX254" s="1">
        <v>548</v>
      </c>
      <c r="EY254" s="7">
        <v>1.3416509999999999</v>
      </c>
      <c r="EZ254" s="1">
        <v>503</v>
      </c>
      <c r="FB254" s="3">
        <v>56</v>
      </c>
      <c r="FC254" s="3">
        <v>57</v>
      </c>
      <c r="FD254" s="1">
        <v>0</v>
      </c>
      <c r="FE254" s="1">
        <v>0</v>
      </c>
      <c r="FF254" s="1">
        <v>0</v>
      </c>
      <c r="FG254" s="1">
        <v>0</v>
      </c>
      <c r="FH254">
        <v>817</v>
      </c>
    </row>
    <row r="255" spans="62:164" customFormat="1" ht="15">
      <c r="BJ255" s="1">
        <v>392340509</v>
      </c>
      <c r="BK255" s="1">
        <v>1</v>
      </c>
      <c r="BT255" s="1">
        <v>972449</v>
      </c>
      <c r="BU255" s="1">
        <v>1</v>
      </c>
      <c r="CD255" s="1">
        <v>417351356</v>
      </c>
      <c r="CE255" s="1">
        <v>1</v>
      </c>
      <c r="CN255" s="1"/>
      <c r="CO255" s="1"/>
      <c r="CX255" s="3">
        <v>251000000</v>
      </c>
      <c r="CY255" s="3">
        <v>252000000</v>
      </c>
      <c r="CZ255" s="1">
        <v>92.219948000000002</v>
      </c>
      <c r="DA255" s="1">
        <v>1578693.017</v>
      </c>
      <c r="DB255" s="1">
        <v>8.5811999999999999E-2</v>
      </c>
      <c r="DC255" s="1">
        <v>1469</v>
      </c>
      <c r="EP255" s="7">
        <v>12.2989</v>
      </c>
      <c r="EQ255" s="1">
        <v>501</v>
      </c>
      <c r="ER255" s="1">
        <v>349.41628499999996</v>
      </c>
      <c r="ES255" s="1">
        <v>504</v>
      </c>
      <c r="EW255" s="7">
        <v>0.23351999999999998</v>
      </c>
      <c r="EX255" s="1">
        <v>499</v>
      </c>
      <c r="EY255" s="7">
        <v>1.3438159999999999</v>
      </c>
      <c r="EZ255" s="1">
        <v>509</v>
      </c>
      <c r="FB255" s="3">
        <v>57</v>
      </c>
      <c r="FC255" s="3">
        <v>58</v>
      </c>
      <c r="FD255" s="1">
        <v>0</v>
      </c>
      <c r="FE255" s="1">
        <v>0</v>
      </c>
      <c r="FF255" s="1">
        <v>0</v>
      </c>
      <c r="FG255" s="1">
        <v>0</v>
      </c>
      <c r="FH255">
        <v>817</v>
      </c>
    </row>
    <row r="256" spans="62:164" customFormat="1" ht="15">
      <c r="BJ256" s="1">
        <v>392361461</v>
      </c>
      <c r="BK256" s="1">
        <v>1</v>
      </c>
      <c r="BT256" s="1">
        <v>975533</v>
      </c>
      <c r="BU256" s="1">
        <v>1</v>
      </c>
      <c r="CD256" s="1">
        <v>420279320</v>
      </c>
      <c r="CE256" s="1">
        <v>1</v>
      </c>
      <c r="CN256" s="1"/>
      <c r="CO256" s="1"/>
      <c r="CX256" s="3">
        <v>252000000</v>
      </c>
      <c r="CY256" s="3">
        <v>253000000</v>
      </c>
      <c r="CZ256" s="1">
        <v>92.134135999999998</v>
      </c>
      <c r="DA256" s="1">
        <v>1577224.017</v>
      </c>
      <c r="DB256" s="1">
        <v>2.249E-2</v>
      </c>
      <c r="DC256" s="1">
        <v>385</v>
      </c>
      <c r="EP256" s="7">
        <v>12.303492</v>
      </c>
      <c r="EQ256" s="1">
        <v>493</v>
      </c>
      <c r="ER256" s="1">
        <v>3.5137000000000002E-2</v>
      </c>
      <c r="ES256" s="1">
        <v>516</v>
      </c>
      <c r="EW256" s="7">
        <v>2.3456519999999998</v>
      </c>
      <c r="EX256" s="1">
        <v>512</v>
      </c>
      <c r="EY256" s="7">
        <v>1.3446399999999998</v>
      </c>
      <c r="EZ256" s="1">
        <v>507</v>
      </c>
      <c r="FB256" s="3">
        <v>58</v>
      </c>
      <c r="FC256" s="3">
        <v>59</v>
      </c>
      <c r="FD256" s="1">
        <v>0</v>
      </c>
      <c r="FE256" s="1">
        <v>0</v>
      </c>
      <c r="FF256" s="1">
        <v>0</v>
      </c>
      <c r="FG256" s="1">
        <v>0</v>
      </c>
      <c r="FH256">
        <v>817</v>
      </c>
    </row>
    <row r="257" spans="62:164" customFormat="1" ht="15">
      <c r="BJ257" s="1">
        <v>393402456</v>
      </c>
      <c r="BK257" s="1">
        <v>1</v>
      </c>
      <c r="BT257" s="1">
        <v>976077</v>
      </c>
      <c r="BU257" s="1">
        <v>1</v>
      </c>
      <c r="CD257" s="1">
        <v>421801335</v>
      </c>
      <c r="CE257" s="1">
        <v>1</v>
      </c>
      <c r="CN257" s="1"/>
      <c r="CO257" s="1"/>
      <c r="CX257" s="3">
        <v>253000000</v>
      </c>
      <c r="CY257" s="3">
        <v>254000000</v>
      </c>
      <c r="CZ257" s="1">
        <v>92.111645999999993</v>
      </c>
      <c r="DA257" s="1">
        <v>1576839.017</v>
      </c>
      <c r="DB257" s="1">
        <v>0</v>
      </c>
      <c r="DC257" s="1">
        <v>0</v>
      </c>
      <c r="EP257" s="7">
        <v>0.12303599999999999</v>
      </c>
      <c r="EQ257" s="1">
        <v>514</v>
      </c>
      <c r="ER257" s="1">
        <v>353.206906</v>
      </c>
      <c r="ES257" s="1">
        <v>506</v>
      </c>
      <c r="EW257" s="7">
        <v>2.3499999999999999E-4</v>
      </c>
      <c r="EX257" s="1">
        <v>1E-3</v>
      </c>
      <c r="EY257" s="7">
        <v>1.346E-3</v>
      </c>
      <c r="EZ257" s="1">
        <v>884</v>
      </c>
      <c r="FB257" s="3">
        <v>59</v>
      </c>
      <c r="FC257" s="3">
        <v>60</v>
      </c>
      <c r="FD257" s="1">
        <v>0</v>
      </c>
      <c r="FE257" s="1">
        <v>0</v>
      </c>
      <c r="FF257" s="1">
        <v>0</v>
      </c>
      <c r="FG257" s="1">
        <v>0</v>
      </c>
      <c r="FH257">
        <v>817</v>
      </c>
    </row>
    <row r="258" spans="62:164" customFormat="1" ht="15">
      <c r="BJ258" s="1">
        <v>393700910</v>
      </c>
      <c r="BK258" s="1">
        <v>1</v>
      </c>
      <c r="BT258" s="1">
        <v>977987</v>
      </c>
      <c r="BU258" s="1">
        <v>1</v>
      </c>
      <c r="CD258" s="1">
        <v>423447348</v>
      </c>
      <c r="CE258" s="1">
        <v>1</v>
      </c>
      <c r="CN258" s="1"/>
      <c r="CO258" s="1"/>
      <c r="CX258" s="3">
        <v>254000000</v>
      </c>
      <c r="CY258" s="3">
        <v>255000000</v>
      </c>
      <c r="CZ258" s="1">
        <v>92.111645999999993</v>
      </c>
      <c r="DA258" s="1">
        <v>1576839.017</v>
      </c>
      <c r="DB258" s="1">
        <v>3.8788000000000003E-2</v>
      </c>
      <c r="DC258" s="1">
        <v>664</v>
      </c>
      <c r="EP258" s="7">
        <v>1.2305089999999999</v>
      </c>
      <c r="EQ258" s="1">
        <v>510</v>
      </c>
      <c r="ER258" s="1">
        <v>353.90779199999997</v>
      </c>
      <c r="ES258" s="1">
        <v>503</v>
      </c>
      <c r="EW258" s="7">
        <v>0.23513499999999998</v>
      </c>
      <c r="EX258" s="1">
        <v>500</v>
      </c>
      <c r="EY258" s="7">
        <v>1.3499999999999999E-3</v>
      </c>
      <c r="EZ258" s="1">
        <v>713.00099999999998</v>
      </c>
      <c r="FB258" s="3">
        <v>60</v>
      </c>
      <c r="FC258" s="3">
        <v>61</v>
      </c>
      <c r="FD258" s="1">
        <v>0</v>
      </c>
      <c r="FE258" s="1">
        <v>0</v>
      </c>
      <c r="FF258" s="1">
        <v>0</v>
      </c>
      <c r="FG258" s="1">
        <v>0</v>
      </c>
      <c r="FH258">
        <v>817</v>
      </c>
    </row>
    <row r="259" spans="62:164" customFormat="1" ht="15">
      <c r="BJ259" s="1">
        <v>394795615</v>
      </c>
      <c r="BK259" s="1">
        <v>1</v>
      </c>
      <c r="BT259" s="1">
        <v>978026</v>
      </c>
      <c r="BU259" s="1">
        <v>1</v>
      </c>
      <c r="CD259" s="1">
        <v>423788682</v>
      </c>
      <c r="CE259" s="1">
        <v>1</v>
      </c>
      <c r="CN259" s="1"/>
      <c r="CO259" s="1"/>
      <c r="CX259" s="3">
        <v>255000000</v>
      </c>
      <c r="CY259" s="3">
        <v>256000000</v>
      </c>
      <c r="CZ259" s="1">
        <v>92.072857999999997</v>
      </c>
      <c r="DA259" s="1">
        <v>1576175.017</v>
      </c>
      <c r="DB259" s="1">
        <v>0</v>
      </c>
      <c r="DC259" s="1">
        <v>0</v>
      </c>
      <c r="EP259" s="7">
        <v>1.2309859999999999</v>
      </c>
      <c r="EQ259" s="1">
        <v>509</v>
      </c>
      <c r="ER259" s="1">
        <v>354.24843999999996</v>
      </c>
      <c r="ES259" s="1">
        <v>489</v>
      </c>
      <c r="EW259" s="7">
        <v>2.3595199999999998</v>
      </c>
      <c r="EX259" s="1">
        <v>510</v>
      </c>
      <c r="EY259" s="7">
        <v>1.3505319999999998</v>
      </c>
      <c r="EZ259" s="1">
        <v>504</v>
      </c>
      <c r="FB259" s="3">
        <v>61</v>
      </c>
      <c r="FC259" s="3">
        <v>62</v>
      </c>
      <c r="FD259" s="1">
        <v>0</v>
      </c>
      <c r="FE259" s="1">
        <v>0</v>
      </c>
      <c r="FF259" s="1">
        <v>0</v>
      </c>
      <c r="FG259" s="1">
        <v>0</v>
      </c>
      <c r="FH259">
        <v>817</v>
      </c>
    </row>
    <row r="260" spans="62:164" customFormat="1" ht="15">
      <c r="BJ260" s="1">
        <v>395066835</v>
      </c>
      <c r="BK260" s="1">
        <v>1</v>
      </c>
      <c r="BT260" s="1">
        <v>980315</v>
      </c>
      <c r="BU260" s="1">
        <v>1</v>
      </c>
      <c r="CD260" s="1">
        <v>424883829</v>
      </c>
      <c r="CE260" s="1">
        <v>1</v>
      </c>
      <c r="CN260" s="1"/>
      <c r="CO260" s="1"/>
      <c r="CX260" s="3">
        <v>256000000</v>
      </c>
      <c r="CY260" s="3">
        <v>257000000</v>
      </c>
      <c r="CZ260" s="1">
        <v>92.072857999999997</v>
      </c>
      <c r="DA260" s="1">
        <v>1576175.017</v>
      </c>
      <c r="DB260" s="1">
        <v>0</v>
      </c>
      <c r="DC260" s="1">
        <v>0</v>
      </c>
      <c r="EP260" s="7">
        <v>12.310983</v>
      </c>
      <c r="EQ260" s="1">
        <v>499</v>
      </c>
      <c r="ER260" s="1">
        <v>354.44061099999999</v>
      </c>
      <c r="ES260" s="1">
        <v>509</v>
      </c>
      <c r="EW260" s="7">
        <v>2.392E-3</v>
      </c>
      <c r="EX260" s="1">
        <v>523</v>
      </c>
      <c r="EY260" s="7">
        <v>1.351038</v>
      </c>
      <c r="EZ260" s="1">
        <v>507</v>
      </c>
      <c r="FB260" s="3">
        <v>62</v>
      </c>
      <c r="FC260" s="3">
        <v>63</v>
      </c>
      <c r="FD260" s="1">
        <v>0</v>
      </c>
      <c r="FE260" s="1">
        <v>0</v>
      </c>
      <c r="FF260" s="1">
        <v>0</v>
      </c>
      <c r="FG260" s="1">
        <v>0</v>
      </c>
      <c r="FH260">
        <v>817</v>
      </c>
    </row>
    <row r="261" spans="62:164" customFormat="1" ht="15">
      <c r="BJ261" s="1">
        <v>396777754</v>
      </c>
      <c r="BK261" s="1">
        <v>1</v>
      </c>
      <c r="BT261" s="1">
        <v>980918</v>
      </c>
      <c r="BU261" s="1">
        <v>1</v>
      </c>
      <c r="CD261" s="1">
        <v>427612362</v>
      </c>
      <c r="CE261" s="1">
        <v>1</v>
      </c>
      <c r="CN261" s="1"/>
      <c r="CO261" s="1"/>
      <c r="CX261" s="3">
        <v>257000000</v>
      </c>
      <c r="CY261" s="3">
        <v>258000000</v>
      </c>
      <c r="CZ261" s="1">
        <v>92.072857999999997</v>
      </c>
      <c r="DA261" s="1">
        <v>1576175.017</v>
      </c>
      <c r="DB261" s="1">
        <v>8.3651000000000003E-2</v>
      </c>
      <c r="DC261" s="1">
        <v>1432</v>
      </c>
      <c r="EP261" s="7">
        <v>12.315766</v>
      </c>
      <c r="EQ261" s="1">
        <v>527</v>
      </c>
      <c r="ER261" s="1">
        <v>354.56881599999997</v>
      </c>
      <c r="ES261" s="1">
        <v>499</v>
      </c>
      <c r="EW261" s="7">
        <v>0.23932199999999998</v>
      </c>
      <c r="EX261" s="1">
        <v>495</v>
      </c>
      <c r="EY261" s="7">
        <v>1.3521459999999998</v>
      </c>
      <c r="EZ261" s="1">
        <v>512</v>
      </c>
      <c r="FB261" s="3">
        <v>63</v>
      </c>
      <c r="FC261" s="3">
        <v>64</v>
      </c>
      <c r="FD261" s="1">
        <v>0</v>
      </c>
      <c r="FE261" s="1">
        <v>0</v>
      </c>
      <c r="FF261" s="1">
        <v>0</v>
      </c>
      <c r="FG261" s="1">
        <v>0</v>
      </c>
      <c r="FH261">
        <v>817</v>
      </c>
    </row>
    <row r="262" spans="62:164" customFormat="1" ht="15">
      <c r="BJ262" s="1">
        <v>397323952</v>
      </c>
      <c r="BK262" s="1">
        <v>1</v>
      </c>
      <c r="BT262" s="1">
        <v>983526</v>
      </c>
      <c r="BU262" s="1">
        <v>1</v>
      </c>
      <c r="CD262" s="1">
        <v>427709019</v>
      </c>
      <c r="CE262" s="1">
        <v>1</v>
      </c>
      <c r="CN262" s="1"/>
      <c r="CO262" s="1"/>
      <c r="CX262" s="3">
        <v>258000000</v>
      </c>
      <c r="CY262" s="3">
        <v>259000000</v>
      </c>
      <c r="CZ262" s="1">
        <v>91.989206999999993</v>
      </c>
      <c r="DA262" s="1">
        <v>1574743.017</v>
      </c>
      <c r="DB262" s="1">
        <v>5.3040999999999998E-2</v>
      </c>
      <c r="DC262" s="1">
        <v>908</v>
      </c>
      <c r="EP262" s="7">
        <v>123.225696</v>
      </c>
      <c r="EQ262" s="1">
        <v>510</v>
      </c>
      <c r="ER262" s="1">
        <v>355.31079099999999</v>
      </c>
      <c r="ES262" s="1">
        <v>490</v>
      </c>
      <c r="EW262" s="7">
        <v>0.23996899999999999</v>
      </c>
      <c r="EX262" s="1">
        <v>510</v>
      </c>
      <c r="EY262" s="7">
        <v>1.354E-3</v>
      </c>
      <c r="EZ262" s="1">
        <v>452</v>
      </c>
      <c r="FB262" s="3">
        <v>64</v>
      </c>
      <c r="FC262" s="3" t="s">
        <v>269</v>
      </c>
      <c r="FD262" s="1">
        <v>0</v>
      </c>
      <c r="FE262" s="1">
        <v>0</v>
      </c>
      <c r="FF262" s="1">
        <v>0</v>
      </c>
      <c r="FG262" s="1">
        <v>0</v>
      </c>
      <c r="FH262">
        <v>817</v>
      </c>
    </row>
    <row r="263" spans="62:164" customFormat="1" ht="15">
      <c r="BJ263" s="1">
        <v>397367275</v>
      </c>
      <c r="BK263" s="1">
        <v>1</v>
      </c>
      <c r="BT263" s="1">
        <v>985361</v>
      </c>
      <c r="BU263" s="1">
        <v>1</v>
      </c>
      <c r="CD263" s="1">
        <v>428025917</v>
      </c>
      <c r="CE263" s="1">
        <v>1</v>
      </c>
      <c r="CN263" s="1"/>
      <c r="CO263" s="1"/>
      <c r="CX263" s="3">
        <v>259000000</v>
      </c>
      <c r="CY263" s="3">
        <v>260000000</v>
      </c>
      <c r="CZ263" s="1">
        <v>91.936166</v>
      </c>
      <c r="DA263" s="1">
        <v>1573835.017</v>
      </c>
      <c r="DB263" s="1">
        <v>0</v>
      </c>
      <c r="DC263" s="1">
        <v>0</v>
      </c>
      <c r="EP263" s="7">
        <v>12.342139999999999</v>
      </c>
      <c r="EQ263" s="1">
        <v>496</v>
      </c>
      <c r="ER263" s="1">
        <v>355.31093299999998</v>
      </c>
      <c r="ES263" s="1">
        <v>508</v>
      </c>
      <c r="EW263" s="7">
        <v>0.240448</v>
      </c>
      <c r="EX263" s="1">
        <v>499</v>
      </c>
      <c r="EY263" s="7">
        <v>1.3544429999999998</v>
      </c>
      <c r="EZ263" s="1">
        <v>498</v>
      </c>
      <c r="FB263" s="3" t="s">
        <v>269</v>
      </c>
      <c r="FC263" s="3">
        <v>1</v>
      </c>
      <c r="FD263" s="1">
        <v>100</v>
      </c>
      <c r="FE263" s="1">
        <v>128043.00199999999</v>
      </c>
      <c r="FF263" s="1">
        <v>0</v>
      </c>
      <c r="FG263" s="1">
        <v>0</v>
      </c>
      <c r="FH263">
        <v>818</v>
      </c>
    </row>
    <row r="264" spans="62:164" customFormat="1" ht="15">
      <c r="BJ264" s="1">
        <v>397689163</v>
      </c>
      <c r="BK264" s="1">
        <v>1</v>
      </c>
      <c r="BT264" s="1">
        <v>985602</v>
      </c>
      <c r="BU264" s="1">
        <v>1</v>
      </c>
      <c r="CD264" s="1">
        <v>428337197</v>
      </c>
      <c r="CE264" s="1">
        <v>1</v>
      </c>
      <c r="CN264" s="1"/>
      <c r="CO264" s="1"/>
      <c r="CX264" s="3">
        <v>260000000</v>
      </c>
      <c r="CY264" s="3">
        <v>261000000</v>
      </c>
      <c r="CZ264" s="1">
        <v>91.936166</v>
      </c>
      <c r="DA264" s="1">
        <v>1573835.017</v>
      </c>
      <c r="DB264" s="1">
        <v>0</v>
      </c>
      <c r="DC264" s="1">
        <v>0</v>
      </c>
      <c r="EP264" s="7">
        <v>1.234483</v>
      </c>
      <c r="EQ264" s="1">
        <v>499</v>
      </c>
      <c r="ER264" s="1">
        <v>355.32397499999996</v>
      </c>
      <c r="ES264" s="1">
        <v>499</v>
      </c>
      <c r="EW264" s="7">
        <v>0.240843</v>
      </c>
      <c r="EX264" s="1">
        <v>504</v>
      </c>
      <c r="EY264" s="7">
        <v>1.3554329999999999</v>
      </c>
      <c r="EZ264" s="1">
        <v>500</v>
      </c>
      <c r="FB264" s="3">
        <v>1</v>
      </c>
      <c r="FC264" s="3">
        <v>2</v>
      </c>
      <c r="FD264" s="1">
        <v>100</v>
      </c>
      <c r="FE264" s="1">
        <v>128043.00199999999</v>
      </c>
      <c r="FF264" s="1">
        <v>80.340980000000002</v>
      </c>
      <c r="FG264" s="1">
        <v>102871.00199999999</v>
      </c>
      <c r="FH264">
        <v>818</v>
      </c>
    </row>
    <row r="265" spans="62:164" customFormat="1" ht="15">
      <c r="BJ265" s="1">
        <v>400114115</v>
      </c>
      <c r="BK265" s="1">
        <v>1</v>
      </c>
      <c r="BT265" s="1">
        <v>994305</v>
      </c>
      <c r="BU265" s="1">
        <v>1</v>
      </c>
      <c r="CD265" s="1">
        <v>430116102</v>
      </c>
      <c r="CE265" s="1">
        <v>1</v>
      </c>
      <c r="CN265" s="1"/>
      <c r="CO265" s="1"/>
      <c r="CX265" s="3">
        <v>261000000</v>
      </c>
      <c r="CY265" s="3">
        <v>262000000</v>
      </c>
      <c r="CZ265" s="1">
        <v>91.936166</v>
      </c>
      <c r="DA265" s="1">
        <v>1573835.017</v>
      </c>
      <c r="DB265" s="1">
        <v>0</v>
      </c>
      <c r="DC265" s="1">
        <v>0</v>
      </c>
      <c r="EP265" s="7">
        <v>12.356358999999999</v>
      </c>
      <c r="EQ265" s="1">
        <v>507</v>
      </c>
      <c r="ER265" s="1">
        <v>355.83931200000001</v>
      </c>
      <c r="ES265" s="1">
        <v>502</v>
      </c>
      <c r="EW265" s="7">
        <v>0.24093499999999998</v>
      </c>
      <c r="EX265" s="1">
        <v>459</v>
      </c>
      <c r="EY265" s="7">
        <v>1.356365</v>
      </c>
      <c r="EZ265" s="1">
        <v>505</v>
      </c>
      <c r="FB265" s="3">
        <v>2</v>
      </c>
      <c r="FC265" s="3">
        <v>3</v>
      </c>
      <c r="FD265" s="1">
        <v>19.659020000000002</v>
      </c>
      <c r="FE265" s="1">
        <v>25172</v>
      </c>
      <c r="FF265" s="1">
        <v>11.419601</v>
      </c>
      <c r="FG265" s="1">
        <v>14622</v>
      </c>
      <c r="FH265">
        <v>818</v>
      </c>
    </row>
    <row r="266" spans="62:164" customFormat="1" ht="15">
      <c r="BJ266" s="1">
        <v>400184986</v>
      </c>
      <c r="BK266" s="1">
        <v>1</v>
      </c>
      <c r="BT266" s="1">
        <v>997060</v>
      </c>
      <c r="BU266" s="1">
        <v>1</v>
      </c>
      <c r="CD266" s="1">
        <v>431850635</v>
      </c>
      <c r="CE266" s="1">
        <v>1</v>
      </c>
      <c r="CN266" s="1"/>
      <c r="CO266" s="1"/>
      <c r="CX266" s="3">
        <v>262000000</v>
      </c>
      <c r="CY266" s="3">
        <v>263000000</v>
      </c>
      <c r="CZ266" s="1">
        <v>91.936166</v>
      </c>
      <c r="DA266" s="1">
        <v>1573835.017</v>
      </c>
      <c r="DB266" s="1">
        <v>4.0072999999999998E-2</v>
      </c>
      <c r="DC266" s="1">
        <v>686</v>
      </c>
      <c r="EP266" s="7">
        <v>1.235695</v>
      </c>
      <c r="EQ266" s="1">
        <v>524</v>
      </c>
      <c r="ER266" s="1">
        <v>356.35892200000001</v>
      </c>
      <c r="ES266" s="1">
        <v>503</v>
      </c>
      <c r="EW266" s="7">
        <v>2.4112960000000001</v>
      </c>
      <c r="EX266" s="1">
        <v>506</v>
      </c>
      <c r="EY266" s="7">
        <v>1.356662</v>
      </c>
      <c r="EZ266" s="1">
        <v>497</v>
      </c>
      <c r="FB266" s="3">
        <v>3</v>
      </c>
      <c r="FC266" s="3">
        <v>4</v>
      </c>
      <c r="FD266" s="1">
        <v>8.2394189999999998</v>
      </c>
      <c r="FE266" s="1">
        <v>10550</v>
      </c>
      <c r="FF266" s="1">
        <v>8.2394189999999998</v>
      </c>
      <c r="FG266" s="1">
        <v>10550</v>
      </c>
      <c r="FH266">
        <v>818</v>
      </c>
    </row>
    <row r="267" spans="62:164" customFormat="1" ht="15">
      <c r="BJ267" s="1">
        <v>401689388</v>
      </c>
      <c r="BK267" s="1">
        <v>1</v>
      </c>
      <c r="BT267" s="1">
        <v>997666</v>
      </c>
      <c r="BU267" s="1">
        <v>1</v>
      </c>
      <c r="CD267" s="1">
        <v>432604311</v>
      </c>
      <c r="CE267" s="1">
        <v>1</v>
      </c>
      <c r="CN267" s="1"/>
      <c r="CO267" s="1"/>
      <c r="CX267" s="3">
        <v>263000000</v>
      </c>
      <c r="CY267" s="3">
        <v>264000000</v>
      </c>
      <c r="CZ267" s="1">
        <v>91.896092999999993</v>
      </c>
      <c r="DA267" s="1">
        <v>1573149.017</v>
      </c>
      <c r="DB267" s="1">
        <v>0</v>
      </c>
      <c r="DC267" s="1">
        <v>0</v>
      </c>
      <c r="EP267" s="7">
        <v>12.366173</v>
      </c>
      <c r="EQ267" s="1">
        <v>504</v>
      </c>
      <c r="ER267" s="1">
        <v>357.39517699999999</v>
      </c>
      <c r="ES267" s="1">
        <v>503</v>
      </c>
      <c r="EW267" s="7">
        <v>0.24216499999999999</v>
      </c>
      <c r="EX267" s="1">
        <v>494</v>
      </c>
      <c r="EY267" s="7">
        <v>1.3572409999999999</v>
      </c>
      <c r="EZ267" s="1">
        <v>505</v>
      </c>
      <c r="FB267" s="3">
        <v>4</v>
      </c>
      <c r="FC267" s="3">
        <v>5</v>
      </c>
      <c r="FD267" s="1">
        <v>0</v>
      </c>
      <c r="FE267" s="1">
        <v>0</v>
      </c>
      <c r="FF267" s="1">
        <v>0</v>
      </c>
      <c r="FG267" s="1">
        <v>0</v>
      </c>
      <c r="FH267">
        <v>818</v>
      </c>
    </row>
    <row r="268" spans="62:164" customFormat="1" ht="15">
      <c r="BJ268" s="1">
        <v>401780974</v>
      </c>
      <c r="BK268" s="1">
        <v>1</v>
      </c>
      <c r="BT268" s="1">
        <v>1000813</v>
      </c>
      <c r="BU268" s="1">
        <v>1</v>
      </c>
      <c r="CD268" s="1">
        <v>434393085</v>
      </c>
      <c r="CE268" s="1">
        <v>1</v>
      </c>
      <c r="CN268" s="1"/>
      <c r="CO268" s="1"/>
      <c r="CX268" s="3">
        <v>264000000</v>
      </c>
      <c r="CY268" s="3">
        <v>265000000</v>
      </c>
      <c r="CZ268" s="1">
        <v>91.896092999999993</v>
      </c>
      <c r="DA268" s="1">
        <v>1573149.017</v>
      </c>
      <c r="DB268" s="1">
        <v>0</v>
      </c>
      <c r="DC268" s="1">
        <v>0</v>
      </c>
      <c r="EP268" s="7">
        <v>1.2366569999999999</v>
      </c>
      <c r="EQ268" s="1">
        <v>499</v>
      </c>
      <c r="ER268" s="1">
        <v>359.64650999999998</v>
      </c>
      <c r="ES268" s="1">
        <v>506</v>
      </c>
      <c r="EW268" s="7">
        <v>0.24264999999999998</v>
      </c>
      <c r="EX268" s="1">
        <v>507</v>
      </c>
      <c r="EY268" s="7">
        <v>1.3574389999999998</v>
      </c>
      <c r="EZ268" s="1">
        <v>498</v>
      </c>
      <c r="FB268" s="3">
        <v>5</v>
      </c>
      <c r="FC268" s="3">
        <v>6</v>
      </c>
      <c r="FD268" s="1">
        <v>0</v>
      </c>
      <c r="FE268" s="1">
        <v>0</v>
      </c>
      <c r="FF268" s="1">
        <v>0</v>
      </c>
      <c r="FG268" s="1">
        <v>0</v>
      </c>
      <c r="FH268">
        <v>818</v>
      </c>
    </row>
    <row r="269" spans="62:164" customFormat="1" ht="15">
      <c r="BJ269" s="1">
        <v>402120795</v>
      </c>
      <c r="BK269" s="1">
        <v>1</v>
      </c>
      <c r="BT269" s="1">
        <v>1001238</v>
      </c>
      <c r="BU269" s="1">
        <v>1</v>
      </c>
      <c r="CD269" s="1">
        <v>435328734</v>
      </c>
      <c r="CE269" s="1">
        <v>1</v>
      </c>
      <c r="CN269" s="1"/>
      <c r="CO269" s="1"/>
      <c r="CX269" s="3">
        <v>265000000</v>
      </c>
      <c r="CY269" s="3">
        <v>266000000</v>
      </c>
      <c r="CZ269" s="1">
        <v>91.896092999999993</v>
      </c>
      <c r="DA269" s="1">
        <v>1573149.017</v>
      </c>
      <c r="DB269" s="1">
        <v>6.4958000000000002E-2</v>
      </c>
      <c r="DC269" s="1">
        <v>1112</v>
      </c>
      <c r="EP269" s="7">
        <v>12.368031</v>
      </c>
      <c r="EQ269" s="1">
        <v>509</v>
      </c>
      <c r="ER269" s="1">
        <v>361.114059</v>
      </c>
      <c r="ES269" s="1">
        <v>505</v>
      </c>
      <c r="EW269" s="7">
        <v>2.432579</v>
      </c>
      <c r="EX269" s="1">
        <v>497</v>
      </c>
      <c r="EY269" s="7">
        <v>1.3583559999999999</v>
      </c>
      <c r="EZ269" s="1">
        <v>500</v>
      </c>
      <c r="FB269" s="3">
        <v>6</v>
      </c>
      <c r="FC269" s="3">
        <v>7</v>
      </c>
      <c r="FD269" s="1">
        <v>0</v>
      </c>
      <c r="FE269" s="1">
        <v>0</v>
      </c>
      <c r="FF269" s="1">
        <v>0</v>
      </c>
      <c r="FG269" s="1">
        <v>0</v>
      </c>
      <c r="FH269">
        <v>818</v>
      </c>
    </row>
    <row r="270" spans="62:164" customFormat="1" ht="15">
      <c r="BJ270" s="1">
        <v>404261500</v>
      </c>
      <c r="BK270" s="1">
        <v>1</v>
      </c>
      <c r="BT270" s="1">
        <v>1001911</v>
      </c>
      <c r="BU270" s="1">
        <v>1</v>
      </c>
      <c r="CD270" s="1">
        <v>435698231</v>
      </c>
      <c r="CE270" s="1">
        <v>1</v>
      </c>
      <c r="CN270" s="1"/>
      <c r="CO270" s="1"/>
      <c r="CX270" s="3">
        <v>266000000</v>
      </c>
      <c r="CY270" s="3">
        <v>267000000</v>
      </c>
      <c r="CZ270" s="1">
        <v>91.831135000000003</v>
      </c>
      <c r="DA270" s="1">
        <v>1572037.017</v>
      </c>
      <c r="DB270" s="1">
        <v>0</v>
      </c>
      <c r="DC270" s="1">
        <v>0</v>
      </c>
      <c r="EP270" s="7">
        <v>12.369570999999999</v>
      </c>
      <c r="EQ270" s="1">
        <v>513</v>
      </c>
      <c r="ER270" s="1">
        <v>361.20370700000001</v>
      </c>
      <c r="ES270" s="1">
        <v>518</v>
      </c>
      <c r="EW270" s="7">
        <v>2.4331359999999997</v>
      </c>
      <c r="EX270" s="1">
        <v>508</v>
      </c>
      <c r="EY270" s="7">
        <v>1.3594539999999999</v>
      </c>
      <c r="EZ270" s="1">
        <v>504</v>
      </c>
      <c r="FB270" s="3">
        <v>7</v>
      </c>
      <c r="FC270" s="3">
        <v>8</v>
      </c>
      <c r="FD270" s="1">
        <v>0</v>
      </c>
      <c r="FE270" s="1">
        <v>0</v>
      </c>
      <c r="FF270" s="1">
        <v>0</v>
      </c>
      <c r="FG270" s="1">
        <v>0</v>
      </c>
      <c r="FH270">
        <v>818</v>
      </c>
    </row>
    <row r="271" spans="62:164" customFormat="1" ht="15">
      <c r="BJ271" s="1">
        <v>404443943</v>
      </c>
      <c r="BK271" s="1">
        <v>1</v>
      </c>
      <c r="BT271" s="1">
        <v>1002363</v>
      </c>
      <c r="BU271" s="1">
        <v>1</v>
      </c>
      <c r="CD271" s="1">
        <v>436913891</v>
      </c>
      <c r="CE271" s="1">
        <v>1</v>
      </c>
      <c r="CN271" s="1"/>
      <c r="CO271" s="1"/>
      <c r="CX271" s="3">
        <v>267000000</v>
      </c>
      <c r="CY271" s="3">
        <v>268000000</v>
      </c>
      <c r="CZ271" s="1">
        <v>91.831135000000003</v>
      </c>
      <c r="DA271" s="1">
        <v>1572037.017</v>
      </c>
      <c r="DB271" s="1">
        <v>0</v>
      </c>
      <c r="DC271" s="1">
        <v>0</v>
      </c>
      <c r="EP271" s="7">
        <v>12.380675</v>
      </c>
      <c r="EQ271" s="1">
        <v>504</v>
      </c>
      <c r="ER271" s="1">
        <v>361.62225699999999</v>
      </c>
      <c r="ES271" s="1">
        <v>505</v>
      </c>
      <c r="EW271" s="7">
        <v>0.24371699999999999</v>
      </c>
      <c r="EX271" s="1">
        <v>501</v>
      </c>
      <c r="EY271" s="7">
        <v>1.361882</v>
      </c>
      <c r="EZ271" s="1">
        <v>513</v>
      </c>
      <c r="FB271" s="3">
        <v>8</v>
      </c>
      <c r="FC271" s="3">
        <v>9</v>
      </c>
      <c r="FD271" s="1">
        <v>0</v>
      </c>
      <c r="FE271" s="1">
        <v>0</v>
      </c>
      <c r="FF271" s="1">
        <v>0</v>
      </c>
      <c r="FG271" s="1">
        <v>0</v>
      </c>
      <c r="FH271">
        <v>818</v>
      </c>
    </row>
    <row r="272" spans="62:164" customFormat="1" ht="15">
      <c r="BJ272" s="1">
        <v>404862830</v>
      </c>
      <c r="BK272" s="1">
        <v>1</v>
      </c>
      <c r="BT272" s="1">
        <v>1004817</v>
      </c>
      <c r="BU272" s="1">
        <v>1</v>
      </c>
      <c r="CD272" s="1">
        <v>438663163</v>
      </c>
      <c r="CE272" s="1">
        <v>1</v>
      </c>
      <c r="CN272" s="1"/>
      <c r="CO272" s="1"/>
      <c r="CX272" s="3">
        <v>268000000</v>
      </c>
      <c r="CY272" s="3">
        <v>269000000</v>
      </c>
      <c r="CZ272" s="1">
        <v>91.831135000000003</v>
      </c>
      <c r="DA272" s="1">
        <v>1572037.017</v>
      </c>
      <c r="DB272" s="1">
        <v>0</v>
      </c>
      <c r="DC272" s="1">
        <v>0</v>
      </c>
      <c r="EP272" s="7">
        <v>1.239422</v>
      </c>
      <c r="EQ272" s="1">
        <v>501</v>
      </c>
      <c r="ER272" s="1">
        <v>361.986672</v>
      </c>
      <c r="ES272" s="1">
        <v>499</v>
      </c>
      <c r="EW272" s="7">
        <v>0.24424399999999999</v>
      </c>
      <c r="EX272" s="1">
        <v>496</v>
      </c>
      <c r="EY272" s="7">
        <v>1.362503</v>
      </c>
      <c r="EZ272" s="1">
        <v>510</v>
      </c>
      <c r="FB272" s="3">
        <v>9</v>
      </c>
      <c r="FC272" s="3">
        <v>10</v>
      </c>
      <c r="FD272" s="1">
        <v>0</v>
      </c>
      <c r="FE272" s="1">
        <v>0</v>
      </c>
      <c r="FF272" s="1">
        <v>0</v>
      </c>
      <c r="FG272" s="1">
        <v>0</v>
      </c>
      <c r="FH272">
        <v>818</v>
      </c>
    </row>
    <row r="273" spans="62:164" customFormat="1" ht="15">
      <c r="BJ273" s="1">
        <v>405068633</v>
      </c>
      <c r="BK273" s="1">
        <v>1</v>
      </c>
      <c r="BT273" s="1">
        <v>1010904</v>
      </c>
      <c r="BU273" s="1">
        <v>1</v>
      </c>
      <c r="CD273" s="1">
        <v>440072162</v>
      </c>
      <c r="CE273" s="1">
        <v>1</v>
      </c>
      <c r="CN273" s="1"/>
      <c r="CO273" s="1"/>
      <c r="CX273" s="3">
        <v>269000000</v>
      </c>
      <c r="CY273" s="3">
        <v>270000000</v>
      </c>
      <c r="CZ273" s="1">
        <v>91.831135000000003</v>
      </c>
      <c r="DA273" s="1">
        <v>1572037.017</v>
      </c>
      <c r="DB273" s="1">
        <v>2.7397000000000001E-2</v>
      </c>
      <c r="DC273" s="1">
        <v>469</v>
      </c>
      <c r="EP273" s="7">
        <v>0.123944</v>
      </c>
      <c r="EQ273" s="1">
        <v>506</v>
      </c>
      <c r="ER273" s="1">
        <v>363.25921199999999</v>
      </c>
      <c r="ES273" s="1">
        <v>500</v>
      </c>
      <c r="EW273" s="7">
        <v>0.244752</v>
      </c>
      <c r="EX273" s="1">
        <v>509</v>
      </c>
      <c r="EY273" s="7">
        <v>1.3630199999999999</v>
      </c>
      <c r="EZ273" s="1">
        <v>505</v>
      </c>
      <c r="FB273" s="3">
        <v>10</v>
      </c>
      <c r="FC273" s="3">
        <v>11</v>
      </c>
      <c r="FD273" s="1">
        <v>0</v>
      </c>
      <c r="FE273" s="1">
        <v>0</v>
      </c>
      <c r="FF273" s="1">
        <v>0</v>
      </c>
      <c r="FG273" s="1">
        <v>0</v>
      </c>
      <c r="FH273">
        <v>818</v>
      </c>
    </row>
    <row r="274" spans="62:164" customFormat="1" ht="15">
      <c r="BJ274" s="1">
        <v>405327699</v>
      </c>
      <c r="BK274" s="1">
        <v>1</v>
      </c>
      <c r="BT274" s="1">
        <v>1011011</v>
      </c>
      <c r="BU274" s="1">
        <v>1</v>
      </c>
      <c r="CD274" s="1">
        <v>440561088</v>
      </c>
      <c r="CE274" s="1">
        <v>1</v>
      </c>
      <c r="CN274" s="1"/>
      <c r="CO274" s="1"/>
      <c r="CX274" s="3">
        <v>270000000</v>
      </c>
      <c r="CY274" s="3">
        <v>271000000</v>
      </c>
      <c r="CZ274" s="1">
        <v>91.803737999999996</v>
      </c>
      <c r="DA274" s="1">
        <v>1571568.017</v>
      </c>
      <c r="DB274" s="1">
        <v>0.116422</v>
      </c>
      <c r="DC274" s="1">
        <v>1993</v>
      </c>
      <c r="EP274" s="7">
        <v>12.437849999999999</v>
      </c>
      <c r="EQ274" s="1">
        <v>506</v>
      </c>
      <c r="ER274" s="1">
        <v>363.49319600000001</v>
      </c>
      <c r="ES274" s="1">
        <v>508</v>
      </c>
      <c r="EW274" s="7">
        <v>0.24518299999999998</v>
      </c>
      <c r="EX274" s="1">
        <v>496</v>
      </c>
      <c r="EY274" s="7">
        <v>1.363035</v>
      </c>
      <c r="EZ274" s="1">
        <v>504</v>
      </c>
      <c r="FB274" s="3">
        <v>11</v>
      </c>
      <c r="FC274" s="3">
        <v>12</v>
      </c>
      <c r="FD274" s="1">
        <v>0</v>
      </c>
      <c r="FE274" s="1">
        <v>0</v>
      </c>
      <c r="FF274" s="1">
        <v>0</v>
      </c>
      <c r="FG274" s="1">
        <v>0</v>
      </c>
      <c r="FH274">
        <v>818</v>
      </c>
    </row>
    <row r="275" spans="62:164" customFormat="1" ht="15">
      <c r="BJ275" s="1">
        <v>405598252</v>
      </c>
      <c r="BK275" s="1">
        <v>1</v>
      </c>
      <c r="BT275" s="1">
        <v>1011285</v>
      </c>
      <c r="BU275" s="1">
        <v>1</v>
      </c>
      <c r="CD275" s="1">
        <v>440590838</v>
      </c>
      <c r="CE275" s="1">
        <v>1</v>
      </c>
      <c r="CN275" s="1"/>
      <c r="CO275" s="1"/>
      <c r="CX275" s="3">
        <v>271000000</v>
      </c>
      <c r="CY275" s="3">
        <v>272000000</v>
      </c>
      <c r="CZ275" s="1">
        <v>91.687315999999996</v>
      </c>
      <c r="DA275" s="1">
        <v>1569575.017</v>
      </c>
      <c r="DB275" s="1">
        <v>3.0492999999999999E-2</v>
      </c>
      <c r="DC275" s="1">
        <v>522</v>
      </c>
      <c r="EP275" s="7">
        <v>12.438217</v>
      </c>
      <c r="EQ275" s="1">
        <v>492</v>
      </c>
      <c r="ER275" s="1">
        <v>3.6516E-2</v>
      </c>
      <c r="ES275" s="1">
        <v>540</v>
      </c>
      <c r="EW275" s="7">
        <v>0.245364</v>
      </c>
      <c r="EX275" s="1">
        <v>499</v>
      </c>
      <c r="EY275" s="7">
        <v>1.3631229999999999</v>
      </c>
      <c r="EZ275" s="1">
        <v>505</v>
      </c>
      <c r="FB275" s="3">
        <v>12</v>
      </c>
      <c r="FC275" s="3">
        <v>13</v>
      </c>
      <c r="FD275" s="1">
        <v>0</v>
      </c>
      <c r="FE275" s="1">
        <v>0</v>
      </c>
      <c r="FF275" s="1">
        <v>0</v>
      </c>
      <c r="FG275" s="1">
        <v>0</v>
      </c>
      <c r="FH275">
        <v>818</v>
      </c>
    </row>
    <row r="276" spans="62:164" customFormat="1" ht="15">
      <c r="BJ276" s="1">
        <v>407787079</v>
      </c>
      <c r="BK276" s="1">
        <v>1</v>
      </c>
      <c r="BT276" s="1">
        <v>1012357</v>
      </c>
      <c r="BU276" s="1">
        <v>1</v>
      </c>
      <c r="CD276" s="1">
        <v>441134873</v>
      </c>
      <c r="CE276" s="1">
        <v>1</v>
      </c>
      <c r="CN276" s="1"/>
      <c r="CO276" s="1"/>
      <c r="CX276" s="3">
        <v>272000000</v>
      </c>
      <c r="CY276" s="3">
        <v>273000000</v>
      </c>
      <c r="CZ276" s="1">
        <v>91.656824</v>
      </c>
      <c r="DA276" s="1">
        <v>1569053.017</v>
      </c>
      <c r="DB276" s="1">
        <v>3.1369000000000001E-2</v>
      </c>
      <c r="DC276" s="1">
        <v>537</v>
      </c>
      <c r="EP276" s="7">
        <v>12.438402999999999</v>
      </c>
      <c r="EQ276" s="1">
        <v>502</v>
      </c>
      <c r="ER276" s="1">
        <v>365.24049099999996</v>
      </c>
      <c r="ES276" s="1">
        <v>505</v>
      </c>
      <c r="EW276" s="7">
        <v>0.24537599999999998</v>
      </c>
      <c r="EX276" s="1">
        <v>504</v>
      </c>
      <c r="EY276" s="7">
        <v>1.3663209999999999</v>
      </c>
      <c r="EZ276" s="1">
        <v>508</v>
      </c>
      <c r="FB276" s="3">
        <v>13</v>
      </c>
      <c r="FC276" s="3">
        <v>14</v>
      </c>
      <c r="FD276" s="1">
        <v>0</v>
      </c>
      <c r="FE276" s="1">
        <v>0</v>
      </c>
      <c r="FF276" s="1">
        <v>0</v>
      </c>
      <c r="FG276" s="1">
        <v>0</v>
      </c>
      <c r="FH276">
        <v>818</v>
      </c>
    </row>
    <row r="277" spans="62:164" customFormat="1" ht="15">
      <c r="BJ277" s="1">
        <v>411798173</v>
      </c>
      <c r="BK277" s="1">
        <v>1</v>
      </c>
      <c r="BT277" s="1">
        <v>1017866</v>
      </c>
      <c r="BU277" s="1">
        <v>1</v>
      </c>
      <c r="CD277" s="1">
        <v>441574576</v>
      </c>
      <c r="CE277" s="1">
        <v>1</v>
      </c>
      <c r="CN277" s="1"/>
      <c r="CO277" s="1"/>
      <c r="CX277" s="3">
        <v>273000000</v>
      </c>
      <c r="CY277" s="3">
        <v>274000000</v>
      </c>
      <c r="CZ277" s="1">
        <v>91.625455000000002</v>
      </c>
      <c r="DA277" s="1">
        <v>1568516.017</v>
      </c>
      <c r="DB277" s="1">
        <v>3.8788000000000003E-2</v>
      </c>
      <c r="DC277" s="1">
        <v>664</v>
      </c>
      <c r="EP277" s="7">
        <v>0.12442299999999999</v>
      </c>
      <c r="EQ277" s="1">
        <v>512</v>
      </c>
      <c r="ER277" s="1">
        <v>365.874619</v>
      </c>
      <c r="ES277" s="1">
        <v>509</v>
      </c>
      <c r="EW277" s="7">
        <v>0.24538699999999999</v>
      </c>
      <c r="EX277" s="1">
        <v>516</v>
      </c>
      <c r="EY277" s="7">
        <v>1.367542</v>
      </c>
      <c r="EZ277" s="1">
        <v>497</v>
      </c>
      <c r="FB277" s="3">
        <v>14</v>
      </c>
      <c r="FC277" s="3">
        <v>15</v>
      </c>
      <c r="FD277" s="1">
        <v>0</v>
      </c>
      <c r="FE277" s="1">
        <v>0</v>
      </c>
      <c r="FF277" s="1">
        <v>0</v>
      </c>
      <c r="FG277" s="1">
        <v>0</v>
      </c>
      <c r="FH277">
        <v>818</v>
      </c>
    </row>
    <row r="278" spans="62:164" customFormat="1" ht="15">
      <c r="BJ278" s="1">
        <v>412825366</v>
      </c>
      <c r="BK278" s="1">
        <v>1</v>
      </c>
      <c r="BT278" s="1">
        <v>1022129</v>
      </c>
      <c r="BU278" s="1">
        <v>1</v>
      </c>
      <c r="CD278" s="1">
        <v>441697338</v>
      </c>
      <c r="CE278" s="1">
        <v>1</v>
      </c>
      <c r="CN278" s="1"/>
      <c r="CO278" s="1"/>
      <c r="CX278" s="3">
        <v>274000000</v>
      </c>
      <c r="CY278" s="3">
        <v>275000000</v>
      </c>
      <c r="CZ278" s="1">
        <v>91.586667000000006</v>
      </c>
      <c r="DA278" s="1">
        <v>1567852.017</v>
      </c>
      <c r="DB278" s="1">
        <v>8.1081E-2</v>
      </c>
      <c r="DC278" s="1">
        <v>1388</v>
      </c>
      <c r="EP278" s="7">
        <v>12.446071999999999</v>
      </c>
      <c r="EQ278" s="1">
        <v>501</v>
      </c>
      <c r="ER278" s="1">
        <v>366.78620799999999</v>
      </c>
      <c r="ES278" s="1">
        <v>502</v>
      </c>
      <c r="EW278" s="7">
        <v>0.24544299999999999</v>
      </c>
      <c r="EX278" s="1">
        <v>494</v>
      </c>
      <c r="EY278" s="7">
        <v>1.3752169999999999</v>
      </c>
      <c r="EZ278" s="1">
        <v>501</v>
      </c>
      <c r="FB278" s="3">
        <v>15</v>
      </c>
      <c r="FC278" s="3">
        <v>16</v>
      </c>
      <c r="FD278" s="1">
        <v>0</v>
      </c>
      <c r="FE278" s="1">
        <v>0</v>
      </c>
      <c r="FF278" s="1">
        <v>0</v>
      </c>
      <c r="FG278" s="1">
        <v>0</v>
      </c>
      <c r="FH278">
        <v>818</v>
      </c>
    </row>
    <row r="279" spans="62:164" customFormat="1" ht="15">
      <c r="BJ279" s="1">
        <v>415495634</v>
      </c>
      <c r="BK279" s="1">
        <v>1</v>
      </c>
      <c r="BT279" s="1">
        <v>1025309</v>
      </c>
      <c r="BU279" s="1">
        <v>1</v>
      </c>
      <c r="CD279" s="1">
        <v>441734035</v>
      </c>
      <c r="CE279" s="1">
        <v>1</v>
      </c>
      <c r="CN279" s="1"/>
      <c r="CO279" s="1"/>
      <c r="CX279" s="3">
        <v>275000000</v>
      </c>
      <c r="CY279" s="3">
        <v>276000000</v>
      </c>
      <c r="CZ279" s="1">
        <v>91.505585999999994</v>
      </c>
      <c r="DA279" s="1">
        <v>1566464.017</v>
      </c>
      <c r="DB279" s="1">
        <v>3.5400000000000001E-2</v>
      </c>
      <c r="DC279" s="1">
        <v>606</v>
      </c>
      <c r="EP279" s="7">
        <v>12.460281</v>
      </c>
      <c r="EQ279" s="1">
        <v>500</v>
      </c>
      <c r="ER279" s="1">
        <v>366.89835199999999</v>
      </c>
      <c r="ES279" s="1">
        <v>500</v>
      </c>
      <c r="EW279" s="7">
        <v>2.456</v>
      </c>
      <c r="EX279" s="1">
        <v>510</v>
      </c>
      <c r="EY279" s="7">
        <v>1.378185</v>
      </c>
      <c r="EZ279" s="1">
        <v>504</v>
      </c>
      <c r="FB279" s="3">
        <v>16</v>
      </c>
      <c r="FC279" s="3">
        <v>17</v>
      </c>
      <c r="FD279" s="1">
        <v>0</v>
      </c>
      <c r="FE279" s="1">
        <v>0</v>
      </c>
      <c r="FF279" s="1">
        <v>0</v>
      </c>
      <c r="FG279" s="1">
        <v>0</v>
      </c>
      <c r="FH279">
        <v>818</v>
      </c>
    </row>
    <row r="280" spans="62:164" customFormat="1" ht="15">
      <c r="BJ280" s="1">
        <v>416392761</v>
      </c>
      <c r="BK280" s="1">
        <v>1</v>
      </c>
      <c r="BT280" s="1">
        <v>1025603</v>
      </c>
      <c r="BU280" s="1">
        <v>1</v>
      </c>
      <c r="CD280" s="1">
        <v>441921454</v>
      </c>
      <c r="CE280" s="1">
        <v>1</v>
      </c>
      <c r="CN280" s="1"/>
      <c r="CO280" s="1"/>
      <c r="CX280" s="3">
        <v>276000000</v>
      </c>
      <c r="CY280" s="3">
        <v>277000000</v>
      </c>
      <c r="CZ280" s="1">
        <v>91.470185999999998</v>
      </c>
      <c r="DA280" s="1">
        <v>1565858.017</v>
      </c>
      <c r="DB280" s="1">
        <v>0</v>
      </c>
      <c r="DC280" s="1">
        <v>0</v>
      </c>
      <c r="EP280" s="7">
        <v>12.466704</v>
      </c>
      <c r="EQ280" s="1">
        <v>494</v>
      </c>
      <c r="ER280" s="1">
        <v>367.21974899999998</v>
      </c>
      <c r="ES280" s="1">
        <v>510</v>
      </c>
      <c r="EW280" s="7">
        <v>0.24578699999999998</v>
      </c>
      <c r="EX280" s="1">
        <v>499</v>
      </c>
      <c r="EY280" s="7">
        <v>1.3796359999999999</v>
      </c>
      <c r="EZ280" s="1">
        <v>504</v>
      </c>
      <c r="FB280" s="3">
        <v>17</v>
      </c>
      <c r="FC280" s="3">
        <v>18</v>
      </c>
      <c r="FD280" s="1">
        <v>0</v>
      </c>
      <c r="FE280" s="1">
        <v>0</v>
      </c>
      <c r="FF280" s="1">
        <v>0</v>
      </c>
      <c r="FG280" s="1">
        <v>0</v>
      </c>
      <c r="FH280">
        <v>818</v>
      </c>
    </row>
    <row r="281" spans="62:164" customFormat="1" ht="15">
      <c r="BJ281" s="1">
        <v>416531472</v>
      </c>
      <c r="BK281" s="1">
        <v>1</v>
      </c>
      <c r="BT281" s="1">
        <v>1025976</v>
      </c>
      <c r="BU281" s="1">
        <v>1</v>
      </c>
      <c r="CD281" s="1">
        <v>442399890</v>
      </c>
      <c r="CE281" s="1">
        <v>1</v>
      </c>
      <c r="CN281" s="1"/>
      <c r="CO281" s="1"/>
      <c r="CX281" s="3">
        <v>277000000</v>
      </c>
      <c r="CY281" s="3">
        <v>278000000</v>
      </c>
      <c r="CZ281" s="1">
        <v>91.470185999999998</v>
      </c>
      <c r="DA281" s="1">
        <v>1565858.017</v>
      </c>
      <c r="DB281" s="1">
        <v>9.5742999999999995E-2</v>
      </c>
      <c r="DC281" s="1">
        <v>1639</v>
      </c>
      <c r="EP281" s="7">
        <v>0.12477099999999999</v>
      </c>
      <c r="EQ281" s="1">
        <v>512</v>
      </c>
      <c r="ER281" s="1">
        <v>368.03445499999998</v>
      </c>
      <c r="ES281" s="1">
        <v>508</v>
      </c>
      <c r="EW281" s="7">
        <v>0.245864</v>
      </c>
      <c r="EX281" s="1">
        <v>500</v>
      </c>
      <c r="EY281" s="7">
        <v>1.380692</v>
      </c>
      <c r="EZ281" s="1">
        <v>500</v>
      </c>
      <c r="FB281" s="3">
        <v>18</v>
      </c>
      <c r="FC281" s="3">
        <v>19</v>
      </c>
      <c r="FD281" s="1">
        <v>0</v>
      </c>
      <c r="FE281" s="1">
        <v>0</v>
      </c>
      <c r="FF281" s="1">
        <v>0</v>
      </c>
      <c r="FG281" s="1">
        <v>0</v>
      </c>
      <c r="FH281">
        <v>818</v>
      </c>
    </row>
    <row r="282" spans="62:164" customFormat="1" ht="15">
      <c r="BJ282" s="1">
        <v>417351356</v>
      </c>
      <c r="BK282" s="1">
        <v>1</v>
      </c>
      <c r="BT282" s="1">
        <v>1026070</v>
      </c>
      <c r="BU282" s="1">
        <v>1</v>
      </c>
      <c r="CD282" s="1">
        <v>442462956</v>
      </c>
      <c r="CE282" s="1">
        <v>1</v>
      </c>
      <c r="CN282" s="1"/>
      <c r="CO282" s="1"/>
      <c r="CX282" s="3">
        <v>278000000</v>
      </c>
      <c r="CY282" s="3">
        <v>279000000</v>
      </c>
      <c r="CZ282" s="1">
        <v>91.374443999999997</v>
      </c>
      <c r="DA282" s="1">
        <v>1564219.017</v>
      </c>
      <c r="DB282" s="1">
        <v>9.9773000000000001E-2</v>
      </c>
      <c r="DC282" s="1">
        <v>1708</v>
      </c>
      <c r="EP282" s="7">
        <v>125.119648</v>
      </c>
      <c r="EQ282" s="1">
        <v>501</v>
      </c>
      <c r="ER282" s="1">
        <v>369.92723899999999</v>
      </c>
      <c r="ES282" s="1">
        <v>505</v>
      </c>
      <c r="EW282" s="7">
        <v>0.246196</v>
      </c>
      <c r="EX282" s="1">
        <v>508</v>
      </c>
      <c r="EY282" s="7">
        <v>1.380941</v>
      </c>
      <c r="EZ282" s="1">
        <v>510</v>
      </c>
      <c r="FB282" s="3">
        <v>19</v>
      </c>
      <c r="FC282" s="3">
        <v>20</v>
      </c>
      <c r="FD282" s="1">
        <v>0</v>
      </c>
      <c r="FE282" s="1">
        <v>0</v>
      </c>
      <c r="FF282" s="1">
        <v>0</v>
      </c>
      <c r="FG282" s="1">
        <v>0</v>
      </c>
      <c r="FH282">
        <v>818</v>
      </c>
    </row>
    <row r="283" spans="62:164" customFormat="1" ht="15">
      <c r="BJ283" s="1">
        <v>420279320</v>
      </c>
      <c r="BK283" s="1">
        <v>1</v>
      </c>
      <c r="BT283" s="1">
        <v>1027152</v>
      </c>
      <c r="BU283" s="1">
        <v>1</v>
      </c>
      <c r="CD283" s="1">
        <v>442954593</v>
      </c>
      <c r="CE283" s="1">
        <v>1</v>
      </c>
      <c r="CN283" s="1"/>
      <c r="CO283" s="1"/>
      <c r="CX283" s="3">
        <v>279000000</v>
      </c>
      <c r="CY283" s="3">
        <v>280000000</v>
      </c>
      <c r="CZ283" s="1">
        <v>91.27467</v>
      </c>
      <c r="DA283" s="1">
        <v>1562511.017</v>
      </c>
      <c r="DB283" s="1">
        <v>0.100591</v>
      </c>
      <c r="DC283" s="1">
        <v>1722</v>
      </c>
      <c r="EP283" s="7">
        <v>125.205614</v>
      </c>
      <c r="EQ283" s="1">
        <v>504</v>
      </c>
      <c r="ER283" s="1">
        <v>3.6999999999999998E-5</v>
      </c>
      <c r="ES283" s="1">
        <v>1E-3</v>
      </c>
      <c r="EW283" s="7">
        <v>2.467403</v>
      </c>
      <c r="EX283" s="1">
        <v>494</v>
      </c>
      <c r="EY283" s="7">
        <v>1.381311</v>
      </c>
      <c r="EZ283" s="1">
        <v>511</v>
      </c>
      <c r="FB283" s="3">
        <v>20</v>
      </c>
      <c r="FC283" s="3">
        <v>21</v>
      </c>
      <c r="FD283" s="1">
        <v>0</v>
      </c>
      <c r="FE283" s="1">
        <v>0</v>
      </c>
      <c r="FF283" s="1">
        <v>0</v>
      </c>
      <c r="FG283" s="1">
        <v>0</v>
      </c>
      <c r="FH283">
        <v>818</v>
      </c>
    </row>
    <row r="284" spans="62:164" customFormat="1" ht="15">
      <c r="BJ284" s="1">
        <v>421801335</v>
      </c>
      <c r="BK284" s="1">
        <v>1</v>
      </c>
      <c r="BT284" s="1">
        <v>1030841</v>
      </c>
      <c r="BU284" s="1">
        <v>1</v>
      </c>
      <c r="CD284" s="1">
        <v>443248094</v>
      </c>
      <c r="CE284" s="1">
        <v>1</v>
      </c>
      <c r="CN284" s="1"/>
      <c r="CO284" s="1"/>
      <c r="CX284" s="3">
        <v>280000000</v>
      </c>
      <c r="CY284" s="3">
        <v>281000000</v>
      </c>
      <c r="CZ284" s="1">
        <v>91.174079000000006</v>
      </c>
      <c r="DA284" s="1">
        <v>1560789.017</v>
      </c>
      <c r="DB284" s="1">
        <v>3.0084E-2</v>
      </c>
      <c r="DC284" s="1">
        <v>515</v>
      </c>
      <c r="EP284" s="7">
        <v>12.535081</v>
      </c>
      <c r="EQ284" s="1">
        <v>507</v>
      </c>
      <c r="ER284" s="1">
        <v>370.683942</v>
      </c>
      <c r="ES284" s="1">
        <v>601</v>
      </c>
      <c r="EW284" s="7">
        <v>0.24698199999999998</v>
      </c>
      <c r="EX284" s="1">
        <v>503</v>
      </c>
      <c r="EY284" s="7">
        <v>1.382018</v>
      </c>
      <c r="EZ284" s="1">
        <v>459</v>
      </c>
      <c r="FB284" s="3">
        <v>21</v>
      </c>
      <c r="FC284" s="3">
        <v>22</v>
      </c>
      <c r="FD284" s="1">
        <v>0</v>
      </c>
      <c r="FE284" s="1">
        <v>0</v>
      </c>
      <c r="FF284" s="1">
        <v>0</v>
      </c>
      <c r="FG284" s="1">
        <v>0</v>
      </c>
      <c r="FH284">
        <v>818</v>
      </c>
    </row>
    <row r="285" spans="62:164" customFormat="1" ht="15">
      <c r="BJ285" s="1">
        <v>423447348</v>
      </c>
      <c r="BK285" s="1">
        <v>1</v>
      </c>
      <c r="BT285" s="1">
        <v>1031387</v>
      </c>
      <c r="BU285" s="1">
        <v>1</v>
      </c>
      <c r="CD285" s="1">
        <v>443352345</v>
      </c>
      <c r="CE285" s="1">
        <v>1</v>
      </c>
      <c r="CN285" s="1"/>
      <c r="CO285" s="1"/>
      <c r="CX285" s="3">
        <v>281000000</v>
      </c>
      <c r="CY285" s="3">
        <v>282000000</v>
      </c>
      <c r="CZ285" s="1">
        <v>91.143995000000004</v>
      </c>
      <c r="DA285" s="1">
        <v>1560274.017</v>
      </c>
      <c r="DB285" s="1">
        <v>0</v>
      </c>
      <c r="DC285" s="1">
        <v>0</v>
      </c>
      <c r="EP285" s="7">
        <v>12.55078</v>
      </c>
      <c r="EQ285" s="1">
        <v>509</v>
      </c>
      <c r="ER285" s="1">
        <v>372.61456099999998</v>
      </c>
      <c r="ES285" s="1">
        <v>495</v>
      </c>
      <c r="EW285" s="7">
        <v>0.24703999999999998</v>
      </c>
      <c r="EX285" s="1">
        <v>504</v>
      </c>
      <c r="EY285" s="7">
        <v>1.3852339999999999</v>
      </c>
      <c r="EZ285" s="1">
        <v>500</v>
      </c>
      <c r="FB285" s="3">
        <v>22</v>
      </c>
      <c r="FC285" s="3">
        <v>23</v>
      </c>
      <c r="FD285" s="1">
        <v>0</v>
      </c>
      <c r="FE285" s="1">
        <v>0</v>
      </c>
      <c r="FF285" s="1">
        <v>0</v>
      </c>
      <c r="FG285" s="1">
        <v>0</v>
      </c>
      <c r="FH285">
        <v>818</v>
      </c>
    </row>
    <row r="286" spans="62:164" customFormat="1" ht="15">
      <c r="BJ286" s="1">
        <v>423788682</v>
      </c>
      <c r="BK286" s="1">
        <v>1</v>
      </c>
      <c r="BT286" s="1">
        <v>1031921</v>
      </c>
      <c r="BU286" s="1">
        <v>1</v>
      </c>
      <c r="CD286" s="1">
        <v>443465666</v>
      </c>
      <c r="CE286" s="1">
        <v>1</v>
      </c>
      <c r="CN286" s="1"/>
      <c r="CO286" s="1"/>
      <c r="CX286" s="3">
        <v>282000000</v>
      </c>
      <c r="CY286" s="3">
        <v>283000000</v>
      </c>
      <c r="CZ286" s="1">
        <v>91.143995000000004</v>
      </c>
      <c r="DA286" s="1">
        <v>1560274.017</v>
      </c>
      <c r="DB286" s="1">
        <v>3.6685000000000002E-2</v>
      </c>
      <c r="DC286" s="1">
        <v>628</v>
      </c>
      <c r="EP286" s="7">
        <v>12.569087999999999</v>
      </c>
      <c r="EQ286" s="1">
        <v>501</v>
      </c>
      <c r="ER286" s="1">
        <v>372.95646699999998</v>
      </c>
      <c r="ES286" s="1">
        <v>527</v>
      </c>
      <c r="EW286" s="7">
        <v>0.24721099999999999</v>
      </c>
      <c r="EX286" s="1">
        <v>510</v>
      </c>
      <c r="EY286" s="7">
        <v>1.385502</v>
      </c>
      <c r="EZ286" s="1">
        <v>502</v>
      </c>
      <c r="FB286" s="3">
        <v>23</v>
      </c>
      <c r="FC286" s="3">
        <v>24</v>
      </c>
      <c r="FD286" s="1">
        <v>0</v>
      </c>
      <c r="FE286" s="1">
        <v>0</v>
      </c>
      <c r="FF286" s="1">
        <v>0</v>
      </c>
      <c r="FG286" s="1">
        <v>0</v>
      </c>
      <c r="FH286">
        <v>818</v>
      </c>
    </row>
    <row r="287" spans="62:164" customFormat="1" ht="15">
      <c r="BJ287" s="1">
        <v>424883829</v>
      </c>
      <c r="BK287" s="1">
        <v>1</v>
      </c>
      <c r="BT287" s="1">
        <v>1040831</v>
      </c>
      <c r="BU287" s="1">
        <v>1</v>
      </c>
      <c r="CD287" s="1">
        <v>443810089</v>
      </c>
      <c r="CE287" s="1">
        <v>1</v>
      </c>
      <c r="CN287" s="1"/>
      <c r="CO287" s="1"/>
      <c r="CX287" s="3">
        <v>283000000</v>
      </c>
      <c r="CY287" s="3">
        <v>284000000</v>
      </c>
      <c r="CZ287" s="1">
        <v>91.107309999999998</v>
      </c>
      <c r="DA287" s="1">
        <v>1559646.017</v>
      </c>
      <c r="DB287" s="1">
        <v>9.0602000000000002E-2</v>
      </c>
      <c r="DC287" s="1">
        <v>1551</v>
      </c>
      <c r="EP287" s="7">
        <v>12.594961</v>
      </c>
      <c r="EQ287" s="1">
        <v>508</v>
      </c>
      <c r="ER287" s="1">
        <v>373.25399599999997</v>
      </c>
      <c r="ES287" s="1">
        <v>516</v>
      </c>
      <c r="EW287" s="7">
        <v>2.4727299999999999</v>
      </c>
      <c r="EX287" s="1">
        <v>504</v>
      </c>
      <c r="EY287" s="7">
        <v>1.386126</v>
      </c>
      <c r="EZ287" s="1">
        <v>503</v>
      </c>
      <c r="FB287" s="3">
        <v>24</v>
      </c>
      <c r="FC287" s="3">
        <v>25</v>
      </c>
      <c r="FD287" s="1">
        <v>0</v>
      </c>
      <c r="FE287" s="1">
        <v>0</v>
      </c>
      <c r="FF287" s="1">
        <v>0</v>
      </c>
      <c r="FG287" s="1">
        <v>0</v>
      </c>
      <c r="FH287">
        <v>818</v>
      </c>
    </row>
    <row r="288" spans="62:164" customFormat="1" ht="15">
      <c r="BJ288" s="1">
        <v>427612362</v>
      </c>
      <c r="BK288" s="1">
        <v>1</v>
      </c>
      <c r="BT288" s="1">
        <v>1043554</v>
      </c>
      <c r="BU288" s="1">
        <v>1</v>
      </c>
      <c r="CD288" s="1">
        <v>444876815</v>
      </c>
      <c r="CE288" s="1">
        <v>1</v>
      </c>
      <c r="CN288" s="1"/>
      <c r="CO288" s="1"/>
      <c r="CX288" s="3">
        <v>284000000</v>
      </c>
      <c r="CY288" s="3">
        <v>285000000</v>
      </c>
      <c r="CZ288" s="1">
        <v>91.016707999999994</v>
      </c>
      <c r="DA288" s="1">
        <v>1558095.017</v>
      </c>
      <c r="DB288" s="1">
        <v>0</v>
      </c>
      <c r="DC288" s="1">
        <v>0</v>
      </c>
      <c r="EP288" s="7">
        <v>12.596779999999999</v>
      </c>
      <c r="EQ288" s="1">
        <v>500</v>
      </c>
      <c r="ER288" s="1">
        <v>373.31570599999998</v>
      </c>
      <c r="ES288" s="1">
        <v>505</v>
      </c>
      <c r="EW288" s="7">
        <v>0.24733999999999998</v>
      </c>
      <c r="EX288" s="1">
        <v>500</v>
      </c>
      <c r="EY288" s="7">
        <v>1.38897</v>
      </c>
      <c r="EZ288" s="1">
        <v>507</v>
      </c>
      <c r="FB288" s="3">
        <v>25</v>
      </c>
      <c r="FC288" s="3">
        <v>26</v>
      </c>
      <c r="FD288" s="1">
        <v>0</v>
      </c>
      <c r="FE288" s="1">
        <v>0</v>
      </c>
      <c r="FF288" s="1">
        <v>0</v>
      </c>
      <c r="FG288" s="1">
        <v>0</v>
      </c>
      <c r="FH288">
        <v>818</v>
      </c>
    </row>
    <row r="289" spans="62:164" customFormat="1" ht="15">
      <c r="BJ289" s="1">
        <v>427709019</v>
      </c>
      <c r="BK289" s="1">
        <v>1</v>
      </c>
      <c r="BT289" s="1">
        <v>1043867</v>
      </c>
      <c r="BU289" s="1">
        <v>1</v>
      </c>
      <c r="CD289" s="1">
        <v>446578265</v>
      </c>
      <c r="CE289" s="1">
        <v>1</v>
      </c>
      <c r="CN289" s="1"/>
      <c r="CO289" s="1"/>
      <c r="CX289" s="3">
        <v>285000000</v>
      </c>
      <c r="CY289" s="3">
        <v>286000000</v>
      </c>
      <c r="CZ289" s="1">
        <v>91.016707999999994</v>
      </c>
      <c r="DA289" s="1">
        <v>1558095.017</v>
      </c>
      <c r="DB289" s="1">
        <v>0</v>
      </c>
      <c r="DC289" s="1">
        <v>0</v>
      </c>
      <c r="EP289" s="7">
        <v>12.609311999999999</v>
      </c>
      <c r="EQ289" s="1">
        <v>497</v>
      </c>
      <c r="ER289" s="1">
        <v>3.7426000000000001E-2</v>
      </c>
      <c r="ES289" s="1">
        <v>571</v>
      </c>
      <c r="EW289" s="7">
        <v>0.24746099999999999</v>
      </c>
      <c r="EX289" s="1">
        <v>506</v>
      </c>
      <c r="EY289" s="7">
        <v>1.395858</v>
      </c>
      <c r="EZ289" s="1">
        <v>515</v>
      </c>
      <c r="FB289" s="3">
        <v>26</v>
      </c>
      <c r="FC289" s="3">
        <v>27</v>
      </c>
      <c r="FD289" s="1">
        <v>0</v>
      </c>
      <c r="FE289" s="1">
        <v>0</v>
      </c>
      <c r="FF289" s="1">
        <v>0</v>
      </c>
      <c r="FG289" s="1">
        <v>0</v>
      </c>
      <c r="FH289">
        <v>818</v>
      </c>
    </row>
    <row r="290" spans="62:164" customFormat="1" ht="15">
      <c r="BJ290" s="1">
        <v>428025917</v>
      </c>
      <c r="BK290" s="1">
        <v>1</v>
      </c>
      <c r="BT290" s="1">
        <v>1044423</v>
      </c>
      <c r="BU290" s="1">
        <v>1</v>
      </c>
      <c r="CD290" s="1">
        <v>446910475</v>
      </c>
      <c r="CE290" s="1">
        <v>1</v>
      </c>
      <c r="CN290" s="1"/>
      <c r="CO290" s="1"/>
      <c r="CX290" s="3">
        <v>286000000</v>
      </c>
      <c r="CY290" s="3">
        <v>287000000</v>
      </c>
      <c r="CZ290" s="1">
        <v>91.016707999999994</v>
      </c>
      <c r="DA290" s="1">
        <v>1558095.017</v>
      </c>
      <c r="DB290" s="1">
        <v>0</v>
      </c>
      <c r="DC290" s="1">
        <v>0</v>
      </c>
      <c r="EP290" s="7">
        <v>12.616202999999999</v>
      </c>
      <c r="EQ290" s="1">
        <v>509</v>
      </c>
      <c r="ER290" s="1">
        <v>375.60825</v>
      </c>
      <c r="ES290" s="1">
        <v>509</v>
      </c>
      <c r="EW290" s="7">
        <v>0.2475</v>
      </c>
      <c r="EX290" s="1">
        <v>508</v>
      </c>
      <c r="EY290" s="7">
        <v>1.3963209999999999</v>
      </c>
      <c r="EZ290" s="1">
        <v>502</v>
      </c>
      <c r="FB290" s="3">
        <v>27</v>
      </c>
      <c r="FC290" s="3">
        <v>28</v>
      </c>
      <c r="FD290" s="1">
        <v>0</v>
      </c>
      <c r="FE290" s="1">
        <v>0</v>
      </c>
      <c r="FF290" s="1">
        <v>0</v>
      </c>
      <c r="FG290" s="1">
        <v>0</v>
      </c>
      <c r="FH290">
        <v>818</v>
      </c>
    </row>
    <row r="291" spans="62:164" customFormat="1" ht="15">
      <c r="BJ291" s="1">
        <v>428337197</v>
      </c>
      <c r="BK291" s="1">
        <v>1</v>
      </c>
      <c r="BT291" s="1">
        <v>1046848</v>
      </c>
      <c r="BU291" s="1">
        <v>1</v>
      </c>
      <c r="CD291" s="1">
        <v>447002761</v>
      </c>
      <c r="CE291" s="1">
        <v>1</v>
      </c>
      <c r="CN291" s="1"/>
      <c r="CO291" s="1"/>
      <c r="CX291" s="3">
        <v>287000000</v>
      </c>
      <c r="CY291" s="3">
        <v>288000000</v>
      </c>
      <c r="CZ291" s="1">
        <v>91.016707999999994</v>
      </c>
      <c r="DA291" s="1">
        <v>1558095.017</v>
      </c>
      <c r="DB291" s="1">
        <v>3.5517E-2</v>
      </c>
      <c r="DC291" s="1">
        <v>608</v>
      </c>
      <c r="EP291" s="7">
        <v>12.620863999999999</v>
      </c>
      <c r="EQ291" s="1">
        <v>498</v>
      </c>
      <c r="ER291" s="1">
        <v>377.41830399999998</v>
      </c>
      <c r="ES291" s="1">
        <v>499</v>
      </c>
      <c r="EW291" s="7">
        <v>0.24750699999999998</v>
      </c>
      <c r="EX291" s="1">
        <v>484</v>
      </c>
      <c r="EY291" s="7">
        <v>1.3975389999999999</v>
      </c>
      <c r="EZ291" s="1">
        <v>501</v>
      </c>
      <c r="FB291" s="3">
        <v>28</v>
      </c>
      <c r="FC291" s="3">
        <v>29</v>
      </c>
      <c r="FD291" s="1">
        <v>0</v>
      </c>
      <c r="FE291" s="1">
        <v>0</v>
      </c>
      <c r="FF291" s="1">
        <v>0</v>
      </c>
      <c r="FG291" s="1">
        <v>0</v>
      </c>
      <c r="FH291">
        <v>818</v>
      </c>
    </row>
    <row r="292" spans="62:164" customFormat="1" ht="15">
      <c r="BJ292" s="1">
        <v>430116102</v>
      </c>
      <c r="BK292" s="1">
        <v>1</v>
      </c>
      <c r="BT292" s="1">
        <v>1049904</v>
      </c>
      <c r="BU292" s="1">
        <v>1</v>
      </c>
      <c r="CD292" s="1">
        <v>447038111</v>
      </c>
      <c r="CE292" s="1">
        <v>1</v>
      </c>
      <c r="CN292" s="1"/>
      <c r="CO292" s="1"/>
      <c r="CX292" s="3">
        <v>288000000</v>
      </c>
      <c r="CY292" s="3">
        <v>289000000</v>
      </c>
      <c r="CZ292" s="1">
        <v>90.981190999999995</v>
      </c>
      <c r="DA292" s="1">
        <v>1557487.017</v>
      </c>
      <c r="DB292" s="1">
        <v>0.110055</v>
      </c>
      <c r="DC292" s="1">
        <v>1884</v>
      </c>
      <c r="EP292" s="7">
        <v>12.634217999999999</v>
      </c>
      <c r="EQ292" s="1">
        <v>503</v>
      </c>
      <c r="ER292" s="1">
        <v>382.21362299999998</v>
      </c>
      <c r="ES292" s="1">
        <v>504</v>
      </c>
      <c r="EW292" s="7">
        <v>0.24824599999999999</v>
      </c>
      <c r="EX292" s="1">
        <v>505</v>
      </c>
      <c r="EY292" s="7">
        <v>1.4015089999999999</v>
      </c>
      <c r="EZ292" s="1">
        <v>495</v>
      </c>
      <c r="FB292" s="3">
        <v>29</v>
      </c>
      <c r="FC292" s="3">
        <v>30</v>
      </c>
      <c r="FD292" s="1">
        <v>0</v>
      </c>
      <c r="FE292" s="1">
        <v>0</v>
      </c>
      <c r="FF292" s="1">
        <v>0</v>
      </c>
      <c r="FG292" s="1">
        <v>0</v>
      </c>
      <c r="FH292">
        <v>818</v>
      </c>
    </row>
    <row r="293" spans="62:164" customFormat="1" ht="15">
      <c r="BJ293" s="1">
        <v>431850635</v>
      </c>
      <c r="BK293" s="1">
        <v>1</v>
      </c>
      <c r="BT293" s="1">
        <v>1050549</v>
      </c>
      <c r="BU293" s="1">
        <v>1</v>
      </c>
      <c r="CD293" s="1">
        <v>447612566</v>
      </c>
      <c r="CE293" s="1">
        <v>1</v>
      </c>
      <c r="CN293" s="1"/>
      <c r="CO293" s="1"/>
      <c r="CX293" s="3">
        <v>289000000</v>
      </c>
      <c r="CY293" s="3">
        <v>290000000</v>
      </c>
      <c r="CZ293" s="1">
        <v>90.871137000000004</v>
      </c>
      <c r="DA293" s="1">
        <v>1555603.017</v>
      </c>
      <c r="DB293" s="1">
        <v>0</v>
      </c>
      <c r="DC293" s="1">
        <v>0</v>
      </c>
      <c r="EP293" s="7">
        <v>0.12634499999999999</v>
      </c>
      <c r="EQ293" s="1">
        <v>505</v>
      </c>
      <c r="ER293" s="1">
        <v>383.09766199999996</v>
      </c>
      <c r="ES293" s="1">
        <v>507</v>
      </c>
      <c r="EW293" s="7">
        <v>0.24831299999999998</v>
      </c>
      <c r="EX293" s="1">
        <v>501</v>
      </c>
      <c r="EY293" s="7">
        <v>1.4020329999999999</v>
      </c>
      <c r="EZ293" s="1">
        <v>502</v>
      </c>
      <c r="FB293" s="3">
        <v>30</v>
      </c>
      <c r="FC293" s="3">
        <v>31</v>
      </c>
      <c r="FD293" s="1">
        <v>0</v>
      </c>
      <c r="FE293" s="1">
        <v>0</v>
      </c>
      <c r="FF293" s="1">
        <v>0</v>
      </c>
      <c r="FG293" s="1">
        <v>0</v>
      </c>
      <c r="FH293">
        <v>818</v>
      </c>
    </row>
    <row r="294" spans="62:164" customFormat="1" ht="15">
      <c r="BJ294" s="1">
        <v>432604311</v>
      </c>
      <c r="BK294" s="1">
        <v>1</v>
      </c>
      <c r="BT294" s="1">
        <v>1052393</v>
      </c>
      <c r="BU294" s="1">
        <v>1</v>
      </c>
      <c r="CD294" s="1">
        <v>448399606</v>
      </c>
      <c r="CE294" s="1">
        <v>1</v>
      </c>
      <c r="CN294" s="1"/>
      <c r="CO294" s="1"/>
      <c r="CX294" s="3">
        <v>290000000</v>
      </c>
      <c r="CY294" s="3">
        <v>291000000</v>
      </c>
      <c r="CZ294" s="1">
        <v>90.871137000000004</v>
      </c>
      <c r="DA294" s="1">
        <v>1555603.017</v>
      </c>
      <c r="DB294" s="1">
        <v>0</v>
      </c>
      <c r="DC294" s="1">
        <v>0</v>
      </c>
      <c r="EP294" s="7">
        <v>1.2637179999999999</v>
      </c>
      <c r="EQ294" s="1">
        <v>505</v>
      </c>
      <c r="ER294" s="1">
        <v>383.27188799999999</v>
      </c>
      <c r="ES294" s="1">
        <v>502</v>
      </c>
      <c r="EW294" s="7">
        <v>0.24831999999999999</v>
      </c>
      <c r="EX294" s="1">
        <v>509</v>
      </c>
      <c r="EY294" s="7">
        <v>1.402555</v>
      </c>
      <c r="EZ294" s="1">
        <v>499</v>
      </c>
      <c r="FB294" s="3">
        <v>31</v>
      </c>
      <c r="FC294" s="3">
        <v>32</v>
      </c>
      <c r="FD294" s="1">
        <v>0</v>
      </c>
      <c r="FE294" s="1">
        <v>0</v>
      </c>
      <c r="FF294" s="1">
        <v>0</v>
      </c>
      <c r="FG294" s="1">
        <v>0</v>
      </c>
      <c r="FH294">
        <v>818</v>
      </c>
    </row>
    <row r="295" spans="62:164" customFormat="1" ht="15">
      <c r="BJ295" s="1">
        <v>434393085</v>
      </c>
      <c r="BK295" s="1">
        <v>1</v>
      </c>
      <c r="BT295" s="1">
        <v>1052811</v>
      </c>
      <c r="BU295" s="1">
        <v>1</v>
      </c>
      <c r="CD295" s="1">
        <v>448627968</v>
      </c>
      <c r="CE295" s="1">
        <v>1</v>
      </c>
      <c r="CN295" s="1"/>
      <c r="CO295" s="1"/>
      <c r="CX295" s="3">
        <v>291000000</v>
      </c>
      <c r="CY295" s="3">
        <v>292000000</v>
      </c>
      <c r="CZ295" s="1">
        <v>90.871137000000004</v>
      </c>
      <c r="DA295" s="1">
        <v>1555603.017</v>
      </c>
      <c r="DB295" s="1">
        <v>0</v>
      </c>
      <c r="DC295" s="1">
        <v>0</v>
      </c>
      <c r="EP295" s="7">
        <v>1.2637689999999999</v>
      </c>
      <c r="EQ295" s="1">
        <v>509</v>
      </c>
      <c r="ER295" s="1">
        <v>383.98153400000001</v>
      </c>
      <c r="ES295" s="1">
        <v>491</v>
      </c>
      <c r="EW295" s="7">
        <v>0.248448</v>
      </c>
      <c r="EX295" s="1">
        <v>500</v>
      </c>
      <c r="EY295" s="7">
        <v>1.4034119999999999</v>
      </c>
      <c r="EZ295" s="1">
        <v>506</v>
      </c>
      <c r="FB295" s="3">
        <v>32</v>
      </c>
      <c r="FC295" s="3">
        <v>33</v>
      </c>
      <c r="FD295" s="1">
        <v>0</v>
      </c>
      <c r="FE295" s="1">
        <v>0</v>
      </c>
      <c r="FF295" s="1">
        <v>0</v>
      </c>
      <c r="FG295" s="1">
        <v>0</v>
      </c>
      <c r="FH295">
        <v>818</v>
      </c>
    </row>
    <row r="296" spans="62:164" customFormat="1" ht="15">
      <c r="BJ296" s="1">
        <v>435328734</v>
      </c>
      <c r="BK296" s="1">
        <v>1</v>
      </c>
      <c r="BT296" s="1">
        <v>1058887</v>
      </c>
      <c r="BU296" s="1">
        <v>1</v>
      </c>
      <c r="CD296" s="1">
        <v>448688412</v>
      </c>
      <c r="CE296" s="1">
        <v>1</v>
      </c>
      <c r="CN296" s="1"/>
      <c r="CO296" s="1"/>
      <c r="CX296" s="3">
        <v>292000000</v>
      </c>
      <c r="CY296" s="3">
        <v>293000000</v>
      </c>
      <c r="CZ296" s="1">
        <v>90.871137000000004</v>
      </c>
      <c r="DA296" s="1">
        <v>1555603.017</v>
      </c>
      <c r="DB296" s="1">
        <v>0</v>
      </c>
      <c r="DC296" s="1">
        <v>0</v>
      </c>
      <c r="EP296" s="7">
        <v>12.648085</v>
      </c>
      <c r="EQ296" s="1">
        <v>530</v>
      </c>
      <c r="ER296" s="1">
        <v>384.50284299999998</v>
      </c>
      <c r="ES296" s="1">
        <v>504</v>
      </c>
      <c r="EW296" s="7">
        <v>0.248474</v>
      </c>
      <c r="EX296" s="1">
        <v>509</v>
      </c>
      <c r="EY296" s="7">
        <v>1.407375</v>
      </c>
      <c r="EZ296" s="1">
        <v>498</v>
      </c>
      <c r="FB296" s="3">
        <v>33</v>
      </c>
      <c r="FC296" s="3">
        <v>34</v>
      </c>
      <c r="FD296" s="1">
        <v>0</v>
      </c>
      <c r="FE296" s="1">
        <v>0</v>
      </c>
      <c r="FF296" s="1">
        <v>0</v>
      </c>
      <c r="FG296" s="1">
        <v>0</v>
      </c>
      <c r="FH296">
        <v>818</v>
      </c>
    </row>
    <row r="297" spans="62:164" customFormat="1" ht="15">
      <c r="BJ297" s="1">
        <v>435698231</v>
      </c>
      <c r="BK297" s="1">
        <v>1</v>
      </c>
      <c r="BT297" s="1">
        <v>1060567</v>
      </c>
      <c r="BU297" s="1">
        <v>1</v>
      </c>
      <c r="CD297" s="1">
        <v>448691532</v>
      </c>
      <c r="CE297" s="1">
        <v>1</v>
      </c>
      <c r="CN297" s="1"/>
      <c r="CO297" s="1"/>
      <c r="CX297" s="3">
        <v>293000000</v>
      </c>
      <c r="CY297" s="3">
        <v>294000000</v>
      </c>
      <c r="CZ297" s="1">
        <v>90.871137000000004</v>
      </c>
      <c r="DA297" s="1">
        <v>1555603.017</v>
      </c>
      <c r="DB297" s="1">
        <v>0</v>
      </c>
      <c r="DC297" s="1">
        <v>0</v>
      </c>
      <c r="EP297" s="7">
        <v>12.648128999999999</v>
      </c>
      <c r="EQ297" s="1">
        <v>495</v>
      </c>
      <c r="ER297" s="1">
        <v>385.20235199999996</v>
      </c>
      <c r="ES297" s="1">
        <v>509</v>
      </c>
      <c r="EW297" s="7">
        <v>0.24881599999999998</v>
      </c>
      <c r="EX297" s="1">
        <v>499</v>
      </c>
      <c r="EY297" s="7">
        <v>1.4089559999999999</v>
      </c>
      <c r="EZ297" s="1">
        <v>499</v>
      </c>
      <c r="FB297" s="3">
        <v>34</v>
      </c>
      <c r="FC297" s="3">
        <v>35</v>
      </c>
      <c r="FD297" s="1">
        <v>0</v>
      </c>
      <c r="FE297" s="1">
        <v>0</v>
      </c>
      <c r="FF297" s="1">
        <v>0</v>
      </c>
      <c r="FG297" s="1">
        <v>0</v>
      </c>
      <c r="FH297">
        <v>818</v>
      </c>
    </row>
    <row r="298" spans="62:164" customFormat="1" ht="15">
      <c r="BJ298" s="1">
        <v>436913891</v>
      </c>
      <c r="BK298" s="1">
        <v>1</v>
      </c>
      <c r="BT298" s="1">
        <v>1062734</v>
      </c>
      <c r="BU298" s="1">
        <v>1</v>
      </c>
      <c r="CD298" s="1">
        <v>448834115</v>
      </c>
      <c r="CE298" s="1">
        <v>1</v>
      </c>
      <c r="CN298" s="1"/>
      <c r="CO298" s="1"/>
      <c r="CX298" s="3">
        <v>294000000</v>
      </c>
      <c r="CY298" s="3">
        <v>295000000</v>
      </c>
      <c r="CZ298" s="1">
        <v>90.871137000000004</v>
      </c>
      <c r="DA298" s="1">
        <v>1555603.017</v>
      </c>
      <c r="DB298" s="1">
        <v>0</v>
      </c>
      <c r="DC298" s="1">
        <v>0</v>
      </c>
      <c r="EP298" s="7">
        <v>12.661030999999999</v>
      </c>
      <c r="EQ298" s="1">
        <v>471</v>
      </c>
      <c r="ER298" s="1">
        <v>385.32787199999996</v>
      </c>
      <c r="ES298" s="1">
        <v>500</v>
      </c>
      <c r="EW298" s="7">
        <v>0.248918</v>
      </c>
      <c r="EX298" s="1">
        <v>501</v>
      </c>
      <c r="EY298" s="7">
        <v>1.4094439999999999</v>
      </c>
      <c r="EZ298" s="1">
        <v>503</v>
      </c>
      <c r="FB298" s="3">
        <v>35</v>
      </c>
      <c r="FC298" s="3">
        <v>36</v>
      </c>
      <c r="FD298" s="1">
        <v>0</v>
      </c>
      <c r="FE298" s="1">
        <v>0</v>
      </c>
      <c r="FF298" s="1">
        <v>0</v>
      </c>
      <c r="FG298" s="1">
        <v>0</v>
      </c>
      <c r="FH298">
        <v>818</v>
      </c>
    </row>
    <row r="299" spans="62:164" customFormat="1" ht="15">
      <c r="BJ299" s="1">
        <v>438663163</v>
      </c>
      <c r="BK299" s="1">
        <v>1</v>
      </c>
      <c r="BT299" s="1">
        <v>1063196</v>
      </c>
      <c r="BU299" s="1">
        <v>1</v>
      </c>
      <c r="CD299" s="1">
        <v>450498803</v>
      </c>
      <c r="CE299" s="1">
        <v>1</v>
      </c>
      <c r="CN299" s="1"/>
      <c r="CO299" s="1"/>
      <c r="CX299" s="3">
        <v>295000000</v>
      </c>
      <c r="CY299" s="3">
        <v>296000000</v>
      </c>
      <c r="CZ299" s="1">
        <v>90.871137000000004</v>
      </c>
      <c r="DA299" s="1">
        <v>1555603.017</v>
      </c>
      <c r="DB299" s="1">
        <v>8.5811999999999999E-2</v>
      </c>
      <c r="DC299" s="1">
        <v>1469</v>
      </c>
      <c r="EP299" s="7">
        <v>12.661175</v>
      </c>
      <c r="EQ299" s="1">
        <v>491</v>
      </c>
      <c r="ER299" s="1">
        <v>385.41461899999996</v>
      </c>
      <c r="ES299" s="1">
        <v>506</v>
      </c>
      <c r="EW299" s="7">
        <v>0.249024</v>
      </c>
      <c r="EX299" s="1">
        <v>501</v>
      </c>
      <c r="EY299" s="7">
        <v>1.4102049999999999</v>
      </c>
      <c r="EZ299" s="1">
        <v>495</v>
      </c>
      <c r="FB299" s="3">
        <v>36</v>
      </c>
      <c r="FC299" s="3">
        <v>37</v>
      </c>
      <c r="FD299" s="1">
        <v>0</v>
      </c>
      <c r="FE299" s="1">
        <v>0</v>
      </c>
      <c r="FF299" s="1">
        <v>0</v>
      </c>
      <c r="FG299" s="1">
        <v>0</v>
      </c>
      <c r="FH299">
        <v>818</v>
      </c>
    </row>
    <row r="300" spans="62:164" customFormat="1" ht="15">
      <c r="BJ300" s="1">
        <v>440072162</v>
      </c>
      <c r="BK300" s="1">
        <v>1</v>
      </c>
      <c r="BT300" s="1">
        <v>1065653</v>
      </c>
      <c r="BU300" s="1">
        <v>1</v>
      </c>
      <c r="CD300" s="1">
        <v>450773160</v>
      </c>
      <c r="CE300" s="1">
        <v>1</v>
      </c>
      <c r="CN300" s="1"/>
      <c r="CO300" s="1"/>
      <c r="CX300" s="3">
        <v>296000000</v>
      </c>
      <c r="CY300" s="3">
        <v>297000000</v>
      </c>
      <c r="CZ300" s="1">
        <v>90.785325</v>
      </c>
      <c r="DA300" s="1">
        <v>1554134.017</v>
      </c>
      <c r="DB300" s="1">
        <v>0</v>
      </c>
      <c r="DC300" s="1">
        <v>0</v>
      </c>
      <c r="EP300" s="7">
        <v>12.683389999999999</v>
      </c>
      <c r="EQ300" s="1">
        <v>492</v>
      </c>
      <c r="ER300" s="1">
        <v>3.8579999999999996E-2</v>
      </c>
      <c r="ES300" s="1">
        <v>515</v>
      </c>
      <c r="EW300" s="7">
        <v>0.24908799999999998</v>
      </c>
      <c r="EX300" s="1">
        <v>501</v>
      </c>
      <c r="EY300" s="7">
        <v>1.410604</v>
      </c>
      <c r="EZ300" s="1">
        <v>503</v>
      </c>
      <c r="FB300" s="3">
        <v>37</v>
      </c>
      <c r="FC300" s="3">
        <v>38</v>
      </c>
      <c r="FD300" s="1">
        <v>0</v>
      </c>
      <c r="FE300" s="1">
        <v>0</v>
      </c>
      <c r="FF300" s="1">
        <v>0</v>
      </c>
      <c r="FG300" s="1">
        <v>0</v>
      </c>
      <c r="FH300">
        <v>818</v>
      </c>
    </row>
    <row r="301" spans="62:164" customFormat="1" ht="15">
      <c r="BJ301" s="1">
        <v>440561088</v>
      </c>
      <c r="BK301" s="1">
        <v>1</v>
      </c>
      <c r="BT301" s="1">
        <v>1066357</v>
      </c>
      <c r="BU301" s="1">
        <v>1</v>
      </c>
      <c r="CD301" s="1">
        <v>450890498</v>
      </c>
      <c r="CE301" s="1">
        <v>1</v>
      </c>
      <c r="CN301" s="1"/>
      <c r="CO301" s="1"/>
      <c r="CX301" s="3">
        <v>297000000</v>
      </c>
      <c r="CY301" s="3">
        <v>298000000</v>
      </c>
      <c r="CZ301" s="1">
        <v>90.785325</v>
      </c>
      <c r="DA301" s="1">
        <v>1554134.017</v>
      </c>
      <c r="DB301" s="1">
        <v>3.7678000000000003E-2</v>
      </c>
      <c r="DC301" s="1">
        <v>645</v>
      </c>
      <c r="EP301" s="7">
        <v>12.700559999999999</v>
      </c>
      <c r="EQ301" s="1">
        <v>498</v>
      </c>
      <c r="ER301" s="1">
        <v>386.030619</v>
      </c>
      <c r="ES301" s="1">
        <v>509</v>
      </c>
      <c r="EW301" s="7">
        <v>0.24934399999999998</v>
      </c>
      <c r="EX301" s="1">
        <v>504</v>
      </c>
      <c r="EY301" s="7">
        <v>1.4117709999999999</v>
      </c>
      <c r="EZ301" s="1">
        <v>525</v>
      </c>
      <c r="FB301" s="3">
        <v>38</v>
      </c>
      <c r="FC301" s="3">
        <v>39</v>
      </c>
      <c r="FD301" s="1">
        <v>0</v>
      </c>
      <c r="FE301" s="1">
        <v>0</v>
      </c>
      <c r="FF301" s="1">
        <v>0</v>
      </c>
      <c r="FG301" s="1">
        <v>0</v>
      </c>
      <c r="FH301">
        <v>818</v>
      </c>
    </row>
    <row r="302" spans="62:164" customFormat="1" ht="15">
      <c r="BJ302" s="1">
        <v>440590838</v>
      </c>
      <c r="BK302" s="1">
        <v>1</v>
      </c>
      <c r="BT302" s="1">
        <v>1068697</v>
      </c>
      <c r="BU302" s="1">
        <v>1</v>
      </c>
      <c r="CD302" s="1">
        <v>451513536</v>
      </c>
      <c r="CE302" s="1">
        <v>1</v>
      </c>
      <c r="CN302" s="1"/>
      <c r="CO302" s="1"/>
      <c r="CX302" s="3">
        <v>298000000</v>
      </c>
      <c r="CY302" s="3">
        <v>299000000</v>
      </c>
      <c r="CZ302" s="1">
        <v>90.747647000000001</v>
      </c>
      <c r="DA302" s="1">
        <v>1553489.017</v>
      </c>
      <c r="DB302" s="1">
        <v>2.249E-2</v>
      </c>
      <c r="DC302" s="1">
        <v>385</v>
      </c>
      <c r="EP302" s="7">
        <v>12.703113999999999</v>
      </c>
      <c r="EQ302" s="1">
        <v>507</v>
      </c>
      <c r="ER302" s="1">
        <v>387.236831</v>
      </c>
      <c r="ES302" s="1">
        <v>502</v>
      </c>
      <c r="EW302" s="7">
        <v>0.24959999999999999</v>
      </c>
      <c r="EX302" s="1">
        <v>502</v>
      </c>
      <c r="EY302" s="7">
        <v>1.4127559999999999</v>
      </c>
      <c r="EZ302" s="1">
        <v>500</v>
      </c>
      <c r="FB302" s="3">
        <v>39</v>
      </c>
      <c r="FC302" s="3">
        <v>40</v>
      </c>
      <c r="FD302" s="1">
        <v>0</v>
      </c>
      <c r="FE302" s="1">
        <v>0</v>
      </c>
      <c r="FF302" s="1">
        <v>0</v>
      </c>
      <c r="FG302" s="1">
        <v>0</v>
      </c>
      <c r="FH302">
        <v>818</v>
      </c>
    </row>
    <row r="303" spans="62:164" customFormat="1" ht="15">
      <c r="BJ303" s="1">
        <v>441134873</v>
      </c>
      <c r="BK303" s="1">
        <v>1</v>
      </c>
      <c r="BT303" s="1">
        <v>1069612</v>
      </c>
      <c r="BU303" s="1">
        <v>1</v>
      </c>
      <c r="CD303" s="1">
        <v>451822546</v>
      </c>
      <c r="CE303" s="1">
        <v>1</v>
      </c>
      <c r="CN303" s="1"/>
      <c r="CO303" s="1"/>
      <c r="CX303" s="3">
        <v>299000000</v>
      </c>
      <c r="CY303" s="3">
        <v>300000000</v>
      </c>
      <c r="CZ303" s="1">
        <v>90.725156999999996</v>
      </c>
      <c r="DA303" s="1">
        <v>1553104.017</v>
      </c>
      <c r="DB303" s="1">
        <v>3.2828999999999997E-2</v>
      </c>
      <c r="DC303" s="1">
        <v>562</v>
      </c>
      <c r="EP303" s="7">
        <v>12.739053999999999</v>
      </c>
      <c r="EQ303" s="1">
        <v>509</v>
      </c>
      <c r="ER303" s="1">
        <v>387.45435199999997</v>
      </c>
      <c r="ES303" s="1">
        <v>503</v>
      </c>
      <c r="EW303" s="7">
        <v>0.249664</v>
      </c>
      <c r="EX303" s="1">
        <v>503</v>
      </c>
      <c r="EY303" s="7">
        <v>1.4135959999999999</v>
      </c>
      <c r="EZ303" s="1">
        <v>499</v>
      </c>
      <c r="FB303" s="3">
        <v>40</v>
      </c>
      <c r="FC303" s="3">
        <v>41</v>
      </c>
      <c r="FD303" s="1">
        <v>0</v>
      </c>
      <c r="FE303" s="1">
        <v>0</v>
      </c>
      <c r="FF303" s="1">
        <v>0</v>
      </c>
      <c r="FG303" s="1">
        <v>0</v>
      </c>
      <c r="FH303">
        <v>818</v>
      </c>
    </row>
    <row r="304" spans="62:164" customFormat="1" ht="15">
      <c r="BJ304" s="1">
        <v>441574576</v>
      </c>
      <c r="BK304" s="1">
        <v>1</v>
      </c>
      <c r="BT304" s="1">
        <v>1069682</v>
      </c>
      <c r="BU304" s="1">
        <v>1</v>
      </c>
      <c r="CD304" s="1">
        <v>451888534</v>
      </c>
      <c r="CE304" s="1">
        <v>1</v>
      </c>
      <c r="CN304" s="1"/>
      <c r="CO304" s="1"/>
      <c r="CX304" s="3">
        <v>300000000</v>
      </c>
      <c r="CY304" s="3">
        <v>301000000</v>
      </c>
      <c r="CZ304" s="1">
        <v>90.692327000000006</v>
      </c>
      <c r="DA304" s="1">
        <v>1552542.017</v>
      </c>
      <c r="DB304" s="1">
        <v>3.8788000000000003E-2</v>
      </c>
      <c r="DC304" s="1">
        <v>664</v>
      </c>
      <c r="EP304" s="7">
        <v>12.747753999999999</v>
      </c>
      <c r="EQ304" s="1">
        <v>502</v>
      </c>
      <c r="ER304" s="1">
        <v>389.309528</v>
      </c>
      <c r="ES304" s="1">
        <v>506</v>
      </c>
      <c r="EW304" s="7">
        <v>0.24974499999999999</v>
      </c>
      <c r="EX304" s="1">
        <v>503</v>
      </c>
      <c r="EY304" s="7">
        <v>1.414126</v>
      </c>
      <c r="EZ304" s="1">
        <v>507</v>
      </c>
      <c r="FB304" s="3">
        <v>41</v>
      </c>
      <c r="FC304" s="3">
        <v>42</v>
      </c>
      <c r="FD304" s="1">
        <v>0</v>
      </c>
      <c r="FE304" s="1">
        <v>0</v>
      </c>
      <c r="FF304" s="1">
        <v>0</v>
      </c>
      <c r="FG304" s="1">
        <v>0</v>
      </c>
      <c r="FH304">
        <v>818</v>
      </c>
    </row>
    <row r="305" spans="62:164" customFormat="1" ht="15">
      <c r="BJ305" s="1">
        <v>441697338</v>
      </c>
      <c r="BK305" s="1">
        <v>1</v>
      </c>
      <c r="BT305" s="1">
        <v>1070308</v>
      </c>
      <c r="BU305" s="1">
        <v>1</v>
      </c>
      <c r="CD305" s="1">
        <v>452425583</v>
      </c>
      <c r="CE305" s="1">
        <v>1</v>
      </c>
      <c r="CN305" s="1"/>
      <c r="CO305" s="1"/>
      <c r="CX305" s="3">
        <v>301000000</v>
      </c>
      <c r="CY305" s="3">
        <v>302000000</v>
      </c>
      <c r="CZ305" s="1">
        <v>90.653538999999995</v>
      </c>
      <c r="DA305" s="1">
        <v>1551878.017</v>
      </c>
      <c r="DB305" s="1">
        <v>0</v>
      </c>
      <c r="DC305" s="1">
        <v>0</v>
      </c>
      <c r="EP305" s="7">
        <v>1.2749999999999999E-3</v>
      </c>
      <c r="EQ305" s="1">
        <v>509</v>
      </c>
      <c r="ER305" s="1">
        <v>389.386572</v>
      </c>
      <c r="ES305" s="1">
        <v>507</v>
      </c>
      <c r="EW305" s="7">
        <v>0.249777</v>
      </c>
      <c r="EX305" s="1">
        <v>502</v>
      </c>
      <c r="EY305" s="7">
        <v>1.4185269999999999</v>
      </c>
      <c r="EZ305" s="1">
        <v>497</v>
      </c>
      <c r="FB305" s="3">
        <v>42</v>
      </c>
      <c r="FC305" s="3">
        <v>43</v>
      </c>
      <c r="FD305" s="1">
        <v>0</v>
      </c>
      <c r="FE305" s="1">
        <v>0</v>
      </c>
      <c r="FF305" s="1">
        <v>0</v>
      </c>
      <c r="FG305" s="1">
        <v>0</v>
      </c>
      <c r="FH305">
        <v>818</v>
      </c>
    </row>
    <row r="306" spans="62:164" customFormat="1" ht="15">
      <c r="BJ306" s="1">
        <v>441734035</v>
      </c>
      <c r="BK306" s="1">
        <v>1</v>
      </c>
      <c r="BT306" s="1">
        <v>1070837</v>
      </c>
      <c r="BU306" s="1">
        <v>1</v>
      </c>
      <c r="CD306" s="1">
        <v>452595701</v>
      </c>
      <c r="CE306" s="1">
        <v>1</v>
      </c>
      <c r="CN306" s="1"/>
      <c r="CO306" s="1"/>
      <c r="CX306" s="3">
        <v>302000000</v>
      </c>
      <c r="CY306" s="3">
        <v>303000000</v>
      </c>
      <c r="CZ306" s="1">
        <v>90.653538999999995</v>
      </c>
      <c r="DA306" s="1">
        <v>1551878.017</v>
      </c>
      <c r="DB306" s="1">
        <v>6.2095999999999998E-2</v>
      </c>
      <c r="DC306" s="1">
        <v>1063</v>
      </c>
      <c r="EP306" s="7">
        <v>12.756122999999999</v>
      </c>
      <c r="EQ306" s="1">
        <v>498</v>
      </c>
      <c r="ER306" s="1">
        <v>390.90181899999999</v>
      </c>
      <c r="ES306" s="1">
        <v>507</v>
      </c>
      <c r="EW306" s="7">
        <v>0.24978599999999998</v>
      </c>
      <c r="EX306" s="1">
        <v>506</v>
      </c>
      <c r="EY306" s="7">
        <v>1.418863</v>
      </c>
      <c r="EZ306" s="1">
        <v>498</v>
      </c>
      <c r="FB306" s="3">
        <v>43</v>
      </c>
      <c r="FC306" s="3">
        <v>44</v>
      </c>
      <c r="FD306" s="1">
        <v>0</v>
      </c>
      <c r="FE306" s="1">
        <v>0</v>
      </c>
      <c r="FF306" s="1">
        <v>0</v>
      </c>
      <c r="FG306" s="1">
        <v>0</v>
      </c>
      <c r="FH306">
        <v>818</v>
      </c>
    </row>
    <row r="307" spans="62:164" customFormat="1" ht="15">
      <c r="BJ307" s="1">
        <v>441921454</v>
      </c>
      <c r="BK307" s="1">
        <v>1</v>
      </c>
      <c r="BT307" s="1">
        <v>1073204</v>
      </c>
      <c r="BU307" s="1">
        <v>1</v>
      </c>
      <c r="CD307" s="1">
        <v>454298192</v>
      </c>
      <c r="CE307" s="1">
        <v>1</v>
      </c>
      <c r="CN307" s="1"/>
      <c r="CO307" s="1"/>
      <c r="CX307" s="3">
        <v>303000000</v>
      </c>
      <c r="CY307" s="3">
        <v>304000000</v>
      </c>
      <c r="CZ307" s="1">
        <v>90.591443999999996</v>
      </c>
      <c r="DA307" s="1">
        <v>1550815.017</v>
      </c>
      <c r="DB307" s="1">
        <v>3.1369000000000001E-2</v>
      </c>
      <c r="DC307" s="1">
        <v>537</v>
      </c>
      <c r="EP307" s="7">
        <v>127.5684</v>
      </c>
      <c r="EQ307" s="1">
        <v>496</v>
      </c>
      <c r="ER307" s="1">
        <v>391.50782399999997</v>
      </c>
      <c r="ES307" s="1">
        <v>501</v>
      </c>
      <c r="EW307" s="7">
        <v>0.24985599999999999</v>
      </c>
      <c r="EX307" s="1">
        <v>499</v>
      </c>
      <c r="EY307" s="7">
        <v>1.4199409999999999</v>
      </c>
      <c r="EZ307" s="1">
        <v>507</v>
      </c>
      <c r="FB307" s="3">
        <v>44</v>
      </c>
      <c r="FC307" s="3">
        <v>45</v>
      </c>
      <c r="FD307" s="1">
        <v>0</v>
      </c>
      <c r="FE307" s="1">
        <v>0</v>
      </c>
      <c r="FF307" s="1">
        <v>0</v>
      </c>
      <c r="FG307" s="1">
        <v>0</v>
      </c>
      <c r="FH307">
        <v>818</v>
      </c>
    </row>
    <row r="308" spans="62:164" customFormat="1" ht="15">
      <c r="BJ308" s="1">
        <v>442399890</v>
      </c>
      <c r="BK308" s="1">
        <v>1</v>
      </c>
      <c r="BT308" s="1">
        <v>1076433</v>
      </c>
      <c r="BU308" s="1">
        <v>1</v>
      </c>
      <c r="CD308" s="1">
        <v>456153856</v>
      </c>
      <c r="CE308" s="1">
        <v>1</v>
      </c>
      <c r="CN308" s="1"/>
      <c r="CO308" s="1"/>
      <c r="CX308" s="3">
        <v>304000000</v>
      </c>
      <c r="CY308" s="3">
        <v>305000000</v>
      </c>
      <c r="CZ308" s="1">
        <v>90.560074999999998</v>
      </c>
      <c r="DA308" s="1">
        <v>1550278.017</v>
      </c>
      <c r="DB308" s="1">
        <v>1.9511000000000001E-2</v>
      </c>
      <c r="DC308" s="1">
        <v>334</v>
      </c>
      <c r="EP308" s="7">
        <v>12.758464</v>
      </c>
      <c r="EQ308" s="1">
        <v>510</v>
      </c>
      <c r="ER308" s="1">
        <v>391.86294399999997</v>
      </c>
      <c r="ES308" s="1">
        <v>501</v>
      </c>
      <c r="EW308" s="7">
        <v>0.24995599999999998</v>
      </c>
      <c r="EX308" s="1">
        <v>505</v>
      </c>
      <c r="EY308" s="7">
        <v>1.4209069999999999</v>
      </c>
      <c r="EZ308" s="1">
        <v>496</v>
      </c>
      <c r="FB308" s="3">
        <v>45</v>
      </c>
      <c r="FC308" s="3">
        <v>46</v>
      </c>
      <c r="FD308" s="1">
        <v>0</v>
      </c>
      <c r="FE308" s="1">
        <v>0</v>
      </c>
      <c r="FF308" s="1">
        <v>0</v>
      </c>
      <c r="FG308" s="1">
        <v>0</v>
      </c>
      <c r="FH308">
        <v>818</v>
      </c>
    </row>
    <row r="309" spans="62:164" customFormat="1" ht="15">
      <c r="BJ309" s="1">
        <v>442462956</v>
      </c>
      <c r="BK309" s="1">
        <v>1</v>
      </c>
      <c r="BT309" s="1">
        <v>1076580</v>
      </c>
      <c r="BU309" s="1">
        <v>1</v>
      </c>
      <c r="CD309" s="1">
        <v>456233398</v>
      </c>
      <c r="CE309" s="1">
        <v>1</v>
      </c>
      <c r="CN309" s="1"/>
      <c r="CO309" s="1"/>
      <c r="CX309" s="3">
        <v>305000000</v>
      </c>
      <c r="CY309" s="3">
        <v>306000000</v>
      </c>
      <c r="CZ309" s="1">
        <v>90.540564000000003</v>
      </c>
      <c r="DA309" s="1">
        <v>1549944.017</v>
      </c>
      <c r="DB309" s="1">
        <v>8.0145999999999995E-2</v>
      </c>
      <c r="DC309" s="1">
        <v>1372</v>
      </c>
      <c r="EP309" s="7">
        <v>12.768918999999999</v>
      </c>
      <c r="EQ309" s="1">
        <v>507</v>
      </c>
      <c r="ER309" s="1">
        <v>392.17824300000001</v>
      </c>
      <c r="ES309" s="1">
        <v>509</v>
      </c>
      <c r="EW309" s="7">
        <v>0.25031199999999998</v>
      </c>
      <c r="EX309" s="1">
        <v>508</v>
      </c>
      <c r="EY309" s="7">
        <v>1.4228999999999999E-2</v>
      </c>
      <c r="EZ309" s="1">
        <v>505</v>
      </c>
      <c r="FB309" s="3">
        <v>46</v>
      </c>
      <c r="FC309" s="3">
        <v>47</v>
      </c>
      <c r="FD309" s="1">
        <v>0</v>
      </c>
      <c r="FE309" s="1">
        <v>0</v>
      </c>
      <c r="FF309" s="1">
        <v>0</v>
      </c>
      <c r="FG309" s="1">
        <v>0</v>
      </c>
      <c r="FH309">
        <v>818</v>
      </c>
    </row>
    <row r="310" spans="62:164" customFormat="1" ht="15">
      <c r="BJ310" s="1">
        <v>442954593</v>
      </c>
      <c r="BK310" s="1">
        <v>1</v>
      </c>
      <c r="BT310" s="1">
        <v>1077306</v>
      </c>
      <c r="BU310" s="1">
        <v>1</v>
      </c>
      <c r="CD310" s="1">
        <v>456436984</v>
      </c>
      <c r="CE310" s="1">
        <v>1</v>
      </c>
      <c r="CN310" s="1"/>
      <c r="CO310" s="1"/>
      <c r="CX310" s="3">
        <v>306000000</v>
      </c>
      <c r="CY310" s="3">
        <v>307000000</v>
      </c>
      <c r="CZ310" s="1">
        <v>90.460418000000004</v>
      </c>
      <c r="DA310" s="1">
        <v>1548572.017</v>
      </c>
      <c r="DB310" s="1">
        <v>8.7973999999999997E-2</v>
      </c>
      <c r="DC310" s="1">
        <v>1506</v>
      </c>
      <c r="EP310" s="7">
        <v>12.793087999999999</v>
      </c>
      <c r="EQ310" s="1">
        <v>506</v>
      </c>
      <c r="ER310" s="1">
        <v>393.29489599999999</v>
      </c>
      <c r="ES310" s="1">
        <v>500</v>
      </c>
      <c r="EW310" s="7">
        <v>0.25055299999999997</v>
      </c>
      <c r="EX310" s="1">
        <v>506</v>
      </c>
      <c r="EY310" s="7">
        <v>1.423745</v>
      </c>
      <c r="EZ310" s="1">
        <v>1002</v>
      </c>
      <c r="FB310" s="3">
        <v>47</v>
      </c>
      <c r="FC310" s="3">
        <v>48</v>
      </c>
      <c r="FD310" s="1">
        <v>0</v>
      </c>
      <c r="FE310" s="1">
        <v>0</v>
      </c>
      <c r="FF310" s="1">
        <v>0</v>
      </c>
      <c r="FG310" s="1">
        <v>0</v>
      </c>
      <c r="FH310">
        <v>818</v>
      </c>
    </row>
    <row r="311" spans="62:164" customFormat="1" ht="15">
      <c r="BJ311" s="1">
        <v>443248094</v>
      </c>
      <c r="BK311" s="1">
        <v>1</v>
      </c>
      <c r="BT311" s="1">
        <v>1078222</v>
      </c>
      <c r="BU311" s="1">
        <v>1</v>
      </c>
      <c r="CD311" s="1">
        <v>457447640</v>
      </c>
      <c r="CE311" s="1">
        <v>1</v>
      </c>
      <c r="CN311" s="1"/>
      <c r="CO311" s="1"/>
      <c r="CX311" s="3">
        <v>307000000</v>
      </c>
      <c r="CY311" s="3">
        <v>308000000</v>
      </c>
      <c r="CZ311" s="1">
        <v>90.372444999999999</v>
      </c>
      <c r="DA311" s="1">
        <v>1547066.017</v>
      </c>
      <c r="DB311" s="1">
        <v>0</v>
      </c>
      <c r="DC311" s="1">
        <v>0</v>
      </c>
      <c r="EP311" s="7">
        <v>1.2814239999999999</v>
      </c>
      <c r="EQ311" s="1">
        <v>628</v>
      </c>
      <c r="ER311" s="1">
        <v>394.42182399999996</v>
      </c>
      <c r="ES311" s="1">
        <v>500</v>
      </c>
      <c r="EW311" s="7">
        <v>2.5123059999999997</v>
      </c>
      <c r="EX311" s="1">
        <v>497</v>
      </c>
      <c r="EY311" s="7">
        <v>1.4244409999999998</v>
      </c>
      <c r="EZ311" s="1">
        <v>509</v>
      </c>
      <c r="FB311" s="3">
        <v>48</v>
      </c>
      <c r="FC311" s="3">
        <v>49</v>
      </c>
      <c r="FD311" s="1">
        <v>0</v>
      </c>
      <c r="FE311" s="1">
        <v>0</v>
      </c>
      <c r="FF311" s="1">
        <v>0</v>
      </c>
      <c r="FG311" s="1">
        <v>0</v>
      </c>
      <c r="FH311">
        <v>818</v>
      </c>
    </row>
    <row r="312" spans="62:164" customFormat="1" ht="15">
      <c r="BJ312" s="1">
        <v>443352345</v>
      </c>
      <c r="BK312" s="1">
        <v>1</v>
      </c>
      <c r="BT312" s="1">
        <v>1078830</v>
      </c>
      <c r="BU312" s="1">
        <v>1</v>
      </c>
      <c r="CD312" s="1">
        <v>458682682</v>
      </c>
      <c r="CE312" s="1">
        <v>1</v>
      </c>
      <c r="CN312" s="1"/>
      <c r="CO312" s="1"/>
      <c r="CX312" s="3">
        <v>308000000</v>
      </c>
      <c r="CY312" s="3">
        <v>309000000</v>
      </c>
      <c r="CZ312" s="1">
        <v>90.372444999999999</v>
      </c>
      <c r="DA312" s="1">
        <v>1547066.017</v>
      </c>
      <c r="DB312" s="1">
        <v>2.6813E-2</v>
      </c>
      <c r="DC312" s="1">
        <v>459</v>
      </c>
      <c r="EP312" s="7">
        <v>12.820786999999999</v>
      </c>
      <c r="EQ312" s="1">
        <v>502</v>
      </c>
      <c r="ER312" s="1">
        <v>394.79068799999999</v>
      </c>
      <c r="ES312" s="1">
        <v>501</v>
      </c>
      <c r="EW312" s="7">
        <v>0.25126300000000001</v>
      </c>
      <c r="EX312" s="1">
        <v>498</v>
      </c>
      <c r="EY312" s="7">
        <v>1.4246299999999998</v>
      </c>
      <c r="EZ312" s="1">
        <v>505</v>
      </c>
      <c r="FB312" s="3">
        <v>49</v>
      </c>
      <c r="FC312" s="3">
        <v>50</v>
      </c>
      <c r="FD312" s="1">
        <v>0</v>
      </c>
      <c r="FE312" s="1">
        <v>0</v>
      </c>
      <c r="FF312" s="1">
        <v>0</v>
      </c>
      <c r="FG312" s="1">
        <v>0</v>
      </c>
      <c r="FH312">
        <v>818</v>
      </c>
    </row>
    <row r="313" spans="62:164" customFormat="1" ht="15">
      <c r="BJ313" s="1">
        <v>443465666</v>
      </c>
      <c r="BK313" s="1">
        <v>1</v>
      </c>
      <c r="BT313" s="1">
        <v>1079944</v>
      </c>
      <c r="BU313" s="1">
        <v>1</v>
      </c>
      <c r="CD313" s="1">
        <v>458942976</v>
      </c>
      <c r="CE313" s="1">
        <v>1</v>
      </c>
      <c r="CN313" s="1"/>
      <c r="CO313" s="1"/>
      <c r="CX313" s="3">
        <v>309000000</v>
      </c>
      <c r="CY313" s="3">
        <v>310000000</v>
      </c>
      <c r="CZ313" s="1">
        <v>90.345631999999995</v>
      </c>
      <c r="DA313" s="1">
        <v>1546607.017</v>
      </c>
      <c r="DB313" s="1">
        <v>0</v>
      </c>
      <c r="DC313" s="1">
        <v>0</v>
      </c>
      <c r="EP313" s="7">
        <v>12.831187</v>
      </c>
      <c r="EQ313" s="1">
        <v>499</v>
      </c>
      <c r="ER313" s="1">
        <v>395.58246399999996</v>
      </c>
      <c r="ES313" s="1">
        <v>499</v>
      </c>
      <c r="EW313" s="7">
        <v>0.25128800000000001</v>
      </c>
      <c r="EX313" s="1">
        <v>500</v>
      </c>
      <c r="EY313" s="7">
        <v>1.4248459999999998</v>
      </c>
      <c r="EZ313" s="1">
        <v>500</v>
      </c>
      <c r="FB313" s="3">
        <v>50</v>
      </c>
      <c r="FC313" s="3">
        <v>51</v>
      </c>
      <c r="FD313" s="1">
        <v>0</v>
      </c>
      <c r="FE313" s="1">
        <v>0</v>
      </c>
      <c r="FF313" s="1">
        <v>0</v>
      </c>
      <c r="FG313" s="1">
        <v>0</v>
      </c>
      <c r="FH313">
        <v>818</v>
      </c>
    </row>
    <row r="314" spans="62:164" customFormat="1" ht="15">
      <c r="BJ314" s="1">
        <v>443810089</v>
      </c>
      <c r="BK314" s="1">
        <v>1</v>
      </c>
      <c r="BT314" s="1">
        <v>1084683</v>
      </c>
      <c r="BU314" s="1">
        <v>1</v>
      </c>
      <c r="CD314" s="1">
        <v>460013248</v>
      </c>
      <c r="CE314" s="1">
        <v>1</v>
      </c>
      <c r="CN314" s="1"/>
      <c r="CO314" s="1"/>
      <c r="CX314" s="3">
        <v>310000000</v>
      </c>
      <c r="CY314" s="3">
        <v>311000000</v>
      </c>
      <c r="CZ314" s="1">
        <v>90.345631999999995</v>
      </c>
      <c r="DA314" s="1">
        <v>1546607.017</v>
      </c>
      <c r="DB314" s="1">
        <v>0.10824400000000001</v>
      </c>
      <c r="DC314" s="1">
        <v>1853</v>
      </c>
      <c r="EP314" s="7">
        <v>12.831223</v>
      </c>
      <c r="EQ314" s="1">
        <v>500</v>
      </c>
      <c r="ER314" s="1">
        <v>395.95241899999996</v>
      </c>
      <c r="ES314" s="1">
        <v>514</v>
      </c>
      <c r="EW314" s="7">
        <v>0.25145600000000001</v>
      </c>
      <c r="EX314" s="1">
        <v>504</v>
      </c>
      <c r="EY314" s="7">
        <v>1.4250529999999999</v>
      </c>
      <c r="EZ314" s="1">
        <v>508</v>
      </c>
      <c r="FB314" s="3">
        <v>51</v>
      </c>
      <c r="FC314" s="3">
        <v>52</v>
      </c>
      <c r="FD314" s="1">
        <v>0</v>
      </c>
      <c r="FE314" s="1">
        <v>0</v>
      </c>
      <c r="FF314" s="1">
        <v>0</v>
      </c>
      <c r="FG314" s="1">
        <v>0</v>
      </c>
      <c r="FH314">
        <v>818</v>
      </c>
    </row>
    <row r="315" spans="62:164" customFormat="1" ht="15">
      <c r="BJ315" s="1">
        <v>444876815</v>
      </c>
      <c r="BK315" s="1">
        <v>1</v>
      </c>
      <c r="BT315" s="1">
        <v>1088035</v>
      </c>
      <c r="BU315" s="1">
        <v>1</v>
      </c>
      <c r="CD315" s="1">
        <v>461055920</v>
      </c>
      <c r="CE315" s="1">
        <v>1</v>
      </c>
      <c r="CN315" s="1"/>
      <c r="CO315" s="1"/>
      <c r="CX315" s="3">
        <v>311000000</v>
      </c>
      <c r="CY315" s="3">
        <v>312000000</v>
      </c>
      <c r="CZ315" s="1">
        <v>90.237387999999996</v>
      </c>
      <c r="DA315" s="1">
        <v>1544754.017</v>
      </c>
      <c r="DB315" s="1">
        <v>5.4851999999999998E-2</v>
      </c>
      <c r="DC315" s="1">
        <v>939</v>
      </c>
      <c r="EP315" s="7">
        <v>1.2844139999999999</v>
      </c>
      <c r="EQ315" s="1">
        <v>501</v>
      </c>
      <c r="ER315" s="1">
        <v>395.98089499999998</v>
      </c>
      <c r="ES315" s="1">
        <v>505</v>
      </c>
      <c r="EW315" s="7">
        <v>0.25163399999999997</v>
      </c>
      <c r="EX315" s="1">
        <v>503</v>
      </c>
      <c r="EY315" s="7">
        <v>1.4251309999999999</v>
      </c>
      <c r="EZ315" s="1">
        <v>511</v>
      </c>
      <c r="FB315" s="3">
        <v>52</v>
      </c>
      <c r="FC315" s="3">
        <v>53</v>
      </c>
      <c r="FD315" s="1">
        <v>0</v>
      </c>
      <c r="FE315" s="1">
        <v>0</v>
      </c>
      <c r="FF315" s="1">
        <v>0</v>
      </c>
      <c r="FG315" s="1">
        <v>0</v>
      </c>
      <c r="FH315">
        <v>818</v>
      </c>
    </row>
    <row r="316" spans="62:164" customFormat="1" ht="15">
      <c r="BJ316" s="1">
        <v>446578265</v>
      </c>
      <c r="BK316" s="1">
        <v>1</v>
      </c>
      <c r="BT316" s="1">
        <v>1088965</v>
      </c>
      <c r="BU316" s="1">
        <v>1</v>
      </c>
      <c r="CD316" s="1">
        <v>464932857</v>
      </c>
      <c r="CE316" s="1">
        <v>1</v>
      </c>
      <c r="CN316" s="1"/>
      <c r="CO316" s="1"/>
      <c r="CX316" s="3">
        <v>312000000</v>
      </c>
      <c r="CY316" s="3">
        <v>313000000</v>
      </c>
      <c r="CZ316" s="1">
        <v>90.182535999999999</v>
      </c>
      <c r="DA316" s="1">
        <v>1543815.017</v>
      </c>
      <c r="DB316" s="1">
        <v>1.5946999999999999E-2</v>
      </c>
      <c r="DC316" s="1">
        <v>273</v>
      </c>
      <c r="EP316" s="7">
        <v>12.861376999999999</v>
      </c>
      <c r="EQ316" s="1">
        <v>502</v>
      </c>
      <c r="ER316" s="1">
        <v>396.52639999999997</v>
      </c>
      <c r="ES316" s="1">
        <v>502</v>
      </c>
      <c r="EW316" s="7">
        <v>0.251664</v>
      </c>
      <c r="EX316" s="1">
        <v>504</v>
      </c>
      <c r="EY316" s="7">
        <v>1.427082</v>
      </c>
      <c r="EZ316" s="1">
        <v>508</v>
      </c>
      <c r="FB316" s="3">
        <v>53</v>
      </c>
      <c r="FC316" s="3">
        <v>54</v>
      </c>
      <c r="FD316" s="1">
        <v>0</v>
      </c>
      <c r="FE316" s="1">
        <v>0</v>
      </c>
      <c r="FF316" s="1">
        <v>0</v>
      </c>
      <c r="FG316" s="1">
        <v>0</v>
      </c>
      <c r="FH316">
        <v>818</v>
      </c>
    </row>
    <row r="317" spans="62:164" customFormat="1" ht="15">
      <c r="BJ317" s="1">
        <v>446910475</v>
      </c>
      <c r="BK317" s="1">
        <v>1</v>
      </c>
      <c r="BT317" s="1">
        <v>1092153</v>
      </c>
      <c r="BU317" s="1">
        <v>1</v>
      </c>
      <c r="CD317" s="1">
        <v>465037802</v>
      </c>
      <c r="CE317" s="1">
        <v>1</v>
      </c>
      <c r="CN317" s="1"/>
      <c r="CO317" s="1"/>
      <c r="CX317" s="3">
        <v>313000000</v>
      </c>
      <c r="CY317" s="3">
        <v>314000000</v>
      </c>
      <c r="CZ317" s="1">
        <v>90.166589000000002</v>
      </c>
      <c r="DA317" s="1">
        <v>1543542.017</v>
      </c>
      <c r="DB317" s="1">
        <v>6.2912999999999997E-2</v>
      </c>
      <c r="DC317" s="1">
        <v>1077</v>
      </c>
      <c r="EP317" s="7">
        <v>12.871613</v>
      </c>
      <c r="EQ317" s="1">
        <v>503</v>
      </c>
      <c r="ER317" s="1">
        <v>397.49579399999999</v>
      </c>
      <c r="ES317" s="1">
        <v>509</v>
      </c>
      <c r="EW317" s="7">
        <v>0.25188299999999997</v>
      </c>
      <c r="EX317" s="1">
        <v>511</v>
      </c>
      <c r="EY317" s="7">
        <v>1.431916</v>
      </c>
      <c r="EZ317" s="1">
        <v>505</v>
      </c>
      <c r="FB317" s="3">
        <v>54</v>
      </c>
      <c r="FC317" s="3">
        <v>55</v>
      </c>
      <c r="FD317" s="1">
        <v>0</v>
      </c>
      <c r="FE317" s="1">
        <v>0</v>
      </c>
      <c r="FF317" s="1">
        <v>0</v>
      </c>
      <c r="FG317" s="1">
        <v>0</v>
      </c>
      <c r="FH317">
        <v>818</v>
      </c>
    </row>
    <row r="318" spans="62:164" customFormat="1" ht="15">
      <c r="BJ318" s="1">
        <v>447002761</v>
      </c>
      <c r="BK318" s="1">
        <v>1</v>
      </c>
      <c r="BT318" s="1">
        <v>1092189</v>
      </c>
      <c r="BU318" s="1">
        <v>1</v>
      </c>
      <c r="CD318" s="1">
        <v>467520883</v>
      </c>
      <c r="CE318" s="1">
        <v>1</v>
      </c>
      <c r="CN318" s="1"/>
      <c r="CO318" s="1"/>
      <c r="CX318" s="3">
        <v>314000000</v>
      </c>
      <c r="CY318" s="3">
        <v>315000000</v>
      </c>
      <c r="CZ318" s="1">
        <v>90.103675999999993</v>
      </c>
      <c r="DA318" s="1">
        <v>1542465.017</v>
      </c>
      <c r="DB318" s="1">
        <v>6.0810000000000003E-2</v>
      </c>
      <c r="DC318" s="1">
        <v>1041</v>
      </c>
      <c r="EP318" s="7">
        <v>12.872384</v>
      </c>
      <c r="EQ318" s="1">
        <v>500</v>
      </c>
      <c r="ER318" s="1">
        <v>397.67215499999998</v>
      </c>
      <c r="ES318" s="1">
        <v>515</v>
      </c>
      <c r="EW318" s="7">
        <v>0.25207799999999997</v>
      </c>
      <c r="EX318" s="1">
        <v>508</v>
      </c>
      <c r="EY318" s="7">
        <v>1.4320619999999999</v>
      </c>
      <c r="EZ318" s="1">
        <v>508</v>
      </c>
      <c r="FB318" s="3">
        <v>55</v>
      </c>
      <c r="FC318" s="3">
        <v>56</v>
      </c>
      <c r="FD318" s="1">
        <v>0</v>
      </c>
      <c r="FE318" s="1">
        <v>0</v>
      </c>
      <c r="FF318" s="1">
        <v>0</v>
      </c>
      <c r="FG318" s="1">
        <v>0</v>
      </c>
      <c r="FH318">
        <v>818</v>
      </c>
    </row>
    <row r="319" spans="62:164" customFormat="1" ht="15">
      <c r="BJ319" s="1">
        <v>447038111</v>
      </c>
      <c r="BK319" s="1">
        <v>1</v>
      </c>
      <c r="BT319" s="1">
        <v>1096705</v>
      </c>
      <c r="BU319" s="1">
        <v>1</v>
      </c>
      <c r="CD319" s="1">
        <v>468004378</v>
      </c>
      <c r="CE319" s="1">
        <v>1</v>
      </c>
      <c r="CN319" s="1"/>
      <c r="CO319" s="1"/>
      <c r="CX319" s="3">
        <v>315000000</v>
      </c>
      <c r="CY319" s="3">
        <v>316000000</v>
      </c>
      <c r="CZ319" s="1">
        <v>90.042865000000006</v>
      </c>
      <c r="DA319" s="1">
        <v>1541424.017</v>
      </c>
      <c r="DB319" s="1">
        <v>0.16414699999999999</v>
      </c>
      <c r="DC319" s="1">
        <v>2810</v>
      </c>
      <c r="EP319" s="7">
        <v>12.878352999999999</v>
      </c>
      <c r="EQ319" s="1">
        <v>504</v>
      </c>
      <c r="ER319" s="1">
        <v>398.04021899999998</v>
      </c>
      <c r="ES319" s="1">
        <v>506</v>
      </c>
      <c r="EW319" s="7">
        <v>0.25257299999999999</v>
      </c>
      <c r="EX319" s="1">
        <v>509</v>
      </c>
      <c r="EY319" s="7">
        <v>1.4345159999999999</v>
      </c>
      <c r="EZ319" s="1">
        <v>510</v>
      </c>
      <c r="FB319" s="3">
        <v>56</v>
      </c>
      <c r="FC319" s="3">
        <v>57</v>
      </c>
      <c r="FD319" s="1">
        <v>0</v>
      </c>
      <c r="FE319" s="1">
        <v>0</v>
      </c>
      <c r="FF319" s="1">
        <v>0</v>
      </c>
      <c r="FG319" s="1">
        <v>0</v>
      </c>
      <c r="FH319">
        <v>818</v>
      </c>
    </row>
    <row r="320" spans="62:164" customFormat="1" ht="15">
      <c r="BJ320" s="1">
        <v>447612566</v>
      </c>
      <c r="BK320" s="1">
        <v>1</v>
      </c>
      <c r="BT320" s="1">
        <v>1098261</v>
      </c>
      <c r="BU320" s="1">
        <v>1</v>
      </c>
      <c r="CD320" s="1">
        <v>468465952</v>
      </c>
      <c r="CE320" s="1">
        <v>1</v>
      </c>
      <c r="CN320" s="1"/>
      <c r="CO320" s="1"/>
      <c r="CX320" s="3">
        <v>316000000</v>
      </c>
      <c r="CY320" s="3">
        <v>317000000</v>
      </c>
      <c r="CZ320" s="1">
        <v>89.878718000000006</v>
      </c>
      <c r="DA320" s="1">
        <v>1538614.017</v>
      </c>
      <c r="DB320" s="1">
        <v>6.3672999999999993E-2</v>
      </c>
      <c r="DC320" s="1">
        <v>1090</v>
      </c>
      <c r="EP320" s="7">
        <v>12.898472999999999</v>
      </c>
      <c r="EQ320" s="1">
        <v>530</v>
      </c>
      <c r="ER320" s="1">
        <v>398.32907699999998</v>
      </c>
      <c r="ES320" s="1">
        <v>508</v>
      </c>
      <c r="EW320" s="7">
        <v>0.25329099999999999</v>
      </c>
      <c r="EX320" s="1">
        <v>508</v>
      </c>
      <c r="EY320" s="7">
        <v>1.4346589999999999</v>
      </c>
      <c r="EZ320" s="1">
        <v>501</v>
      </c>
      <c r="FB320" s="3">
        <v>57</v>
      </c>
      <c r="FC320" s="3">
        <v>58</v>
      </c>
      <c r="FD320" s="1">
        <v>0</v>
      </c>
      <c r="FE320" s="1">
        <v>0</v>
      </c>
      <c r="FF320" s="1">
        <v>0</v>
      </c>
      <c r="FG320" s="1">
        <v>0</v>
      </c>
      <c r="FH320">
        <v>818</v>
      </c>
    </row>
    <row r="321" spans="62:164" customFormat="1" ht="15">
      <c r="BJ321" s="1">
        <v>448399606</v>
      </c>
      <c r="BK321" s="1">
        <v>1</v>
      </c>
      <c r="BT321" s="1">
        <v>1099031</v>
      </c>
      <c r="BU321" s="1">
        <v>1</v>
      </c>
      <c r="CD321" s="1">
        <v>468713480</v>
      </c>
      <c r="CE321" s="1">
        <v>1</v>
      </c>
      <c r="CN321" s="1"/>
      <c r="CO321" s="1"/>
      <c r="CX321" s="3">
        <v>317000000</v>
      </c>
      <c r="CY321" s="3">
        <v>318000000</v>
      </c>
      <c r="CZ321" s="1">
        <v>89.815044999999998</v>
      </c>
      <c r="DA321" s="1">
        <v>1537524.017</v>
      </c>
      <c r="DB321" s="1">
        <v>3.6685000000000002E-2</v>
      </c>
      <c r="DC321" s="1">
        <v>628</v>
      </c>
      <c r="EP321" s="7">
        <v>129.03016</v>
      </c>
      <c r="EQ321" s="1">
        <v>506</v>
      </c>
      <c r="ER321" s="1">
        <v>398.43386899999996</v>
      </c>
      <c r="ES321" s="1">
        <v>505</v>
      </c>
      <c r="EW321" s="7">
        <v>0.25333299999999997</v>
      </c>
      <c r="EX321" s="1">
        <v>502</v>
      </c>
      <c r="EY321" s="7">
        <v>1.4375339999999999</v>
      </c>
      <c r="EZ321" s="1">
        <v>502</v>
      </c>
      <c r="FB321" s="3">
        <v>58</v>
      </c>
      <c r="FC321" s="3">
        <v>59</v>
      </c>
      <c r="FD321" s="1">
        <v>0</v>
      </c>
      <c r="FE321" s="1">
        <v>0</v>
      </c>
      <c r="FF321" s="1">
        <v>0</v>
      </c>
      <c r="FG321" s="1">
        <v>0</v>
      </c>
      <c r="FH321">
        <v>818</v>
      </c>
    </row>
    <row r="322" spans="62:164" customFormat="1" ht="15">
      <c r="BJ322" s="1">
        <v>448627968</v>
      </c>
      <c r="BK322" s="1">
        <v>1</v>
      </c>
      <c r="BT322" s="1">
        <v>1100901</v>
      </c>
      <c r="BU322" s="1">
        <v>1</v>
      </c>
      <c r="CD322" s="1">
        <v>468948596</v>
      </c>
      <c r="CE322" s="1">
        <v>1</v>
      </c>
      <c r="CN322" s="1"/>
      <c r="CO322" s="1"/>
      <c r="CX322" s="3">
        <v>318000000</v>
      </c>
      <c r="CY322" s="3">
        <v>319000000</v>
      </c>
      <c r="CZ322" s="1">
        <v>89.778360000000006</v>
      </c>
      <c r="DA322" s="1">
        <v>1536896.017</v>
      </c>
      <c r="DB322" s="1">
        <v>7.3954000000000006E-2</v>
      </c>
      <c r="DC322" s="1">
        <v>1266</v>
      </c>
      <c r="EP322" s="7">
        <v>12.907992</v>
      </c>
      <c r="EQ322" s="1">
        <v>507</v>
      </c>
      <c r="ER322" s="1">
        <v>3.9884999999999997E-2</v>
      </c>
      <c r="ES322" s="1">
        <v>559</v>
      </c>
      <c r="EW322" s="7">
        <v>2.5338349999999998</v>
      </c>
      <c r="EX322" s="1">
        <v>507</v>
      </c>
      <c r="EY322" s="7">
        <v>1.4387349999999999</v>
      </c>
      <c r="EZ322" s="1">
        <v>509</v>
      </c>
      <c r="FB322" s="3">
        <v>59</v>
      </c>
      <c r="FC322" s="3">
        <v>60</v>
      </c>
      <c r="FD322" s="1">
        <v>0</v>
      </c>
      <c r="FE322" s="1">
        <v>0</v>
      </c>
      <c r="FF322" s="1">
        <v>0</v>
      </c>
      <c r="FG322" s="1">
        <v>0</v>
      </c>
      <c r="FH322">
        <v>818</v>
      </c>
    </row>
    <row r="323" spans="62:164" customFormat="1" ht="15">
      <c r="BJ323" s="1">
        <v>448688412</v>
      </c>
      <c r="BK323" s="1">
        <v>1</v>
      </c>
      <c r="BT323" s="1">
        <v>1102555</v>
      </c>
      <c r="BU323" s="1">
        <v>1</v>
      </c>
      <c r="CD323" s="1">
        <v>469626006</v>
      </c>
      <c r="CE323" s="1">
        <v>1</v>
      </c>
      <c r="CN323" s="1"/>
      <c r="CO323" s="1"/>
      <c r="CX323" s="3">
        <v>319000000</v>
      </c>
      <c r="CY323" s="3">
        <v>320000000</v>
      </c>
      <c r="CZ323" s="1">
        <v>89.704406000000006</v>
      </c>
      <c r="DA323" s="1">
        <v>1535630.017</v>
      </c>
      <c r="DB323" s="1">
        <v>8.6863999999999997E-2</v>
      </c>
      <c r="DC323" s="1">
        <v>1487</v>
      </c>
      <c r="EP323" s="7">
        <v>12.912516999999999</v>
      </c>
      <c r="EQ323" s="1">
        <v>500</v>
      </c>
      <c r="ER323" s="1">
        <v>399.26287500000001</v>
      </c>
      <c r="ES323" s="1">
        <v>501</v>
      </c>
      <c r="EW323" s="7">
        <v>2.534087</v>
      </c>
      <c r="EX323" s="1">
        <v>513</v>
      </c>
      <c r="EY323" s="7">
        <v>1.4437639999999998</v>
      </c>
      <c r="EZ323" s="1">
        <v>507</v>
      </c>
      <c r="FB323" s="3">
        <v>60</v>
      </c>
      <c r="FC323" s="3">
        <v>61</v>
      </c>
      <c r="FD323" s="1">
        <v>0</v>
      </c>
      <c r="FE323" s="1">
        <v>0</v>
      </c>
      <c r="FF323" s="1">
        <v>0</v>
      </c>
      <c r="FG323" s="1">
        <v>0</v>
      </c>
      <c r="FH323">
        <v>818</v>
      </c>
    </row>
    <row r="324" spans="62:164" customFormat="1" ht="15">
      <c r="BJ324" s="1">
        <v>448691532</v>
      </c>
      <c r="BK324" s="1">
        <v>1</v>
      </c>
      <c r="BT324" s="1">
        <v>1102605</v>
      </c>
      <c r="BU324" s="1">
        <v>1</v>
      </c>
      <c r="CD324" s="1">
        <v>470301364</v>
      </c>
      <c r="CE324" s="1">
        <v>1</v>
      </c>
      <c r="CN324" s="1"/>
      <c r="CO324" s="1"/>
      <c r="CX324" s="3">
        <v>320000000</v>
      </c>
      <c r="CY324" s="3">
        <v>321000000</v>
      </c>
      <c r="CZ324" s="1">
        <v>89.617542999999998</v>
      </c>
      <c r="DA324" s="1">
        <v>1534143.017</v>
      </c>
      <c r="DB324" s="1">
        <v>5.2574000000000003E-2</v>
      </c>
      <c r="DC324" s="1">
        <v>900</v>
      </c>
      <c r="EP324" s="7">
        <v>12.915441</v>
      </c>
      <c r="EQ324" s="1">
        <v>513</v>
      </c>
      <c r="ER324" s="1">
        <v>399.818217</v>
      </c>
      <c r="ES324" s="1">
        <v>509</v>
      </c>
      <c r="EW324" s="7">
        <v>0.25363199999999997</v>
      </c>
      <c r="EX324" s="1">
        <v>504</v>
      </c>
      <c r="EY324" s="7">
        <v>1.4452699999999998</v>
      </c>
      <c r="EZ324" s="1">
        <v>507</v>
      </c>
      <c r="FB324" s="3">
        <v>61</v>
      </c>
      <c r="FC324" s="3">
        <v>62</v>
      </c>
      <c r="FD324" s="1">
        <v>0</v>
      </c>
      <c r="FE324" s="1">
        <v>0</v>
      </c>
      <c r="FF324" s="1">
        <v>0</v>
      </c>
      <c r="FG324" s="1">
        <v>0</v>
      </c>
      <c r="FH324">
        <v>818</v>
      </c>
    </row>
    <row r="325" spans="62:164" customFormat="1" ht="15">
      <c r="BJ325" s="1">
        <v>448834115</v>
      </c>
      <c r="BK325" s="1">
        <v>1</v>
      </c>
      <c r="BT325" s="1">
        <v>1103995</v>
      </c>
      <c r="BU325" s="1">
        <v>1</v>
      </c>
      <c r="CD325" s="1">
        <v>471495873</v>
      </c>
      <c r="CE325" s="1">
        <v>1</v>
      </c>
      <c r="CN325" s="1"/>
      <c r="CO325" s="1"/>
      <c r="CX325" s="3">
        <v>321000000</v>
      </c>
      <c r="CY325" s="3">
        <v>322000000</v>
      </c>
      <c r="CZ325" s="1">
        <v>89.564969000000005</v>
      </c>
      <c r="DA325" s="1">
        <v>1533243.017</v>
      </c>
      <c r="DB325" s="1">
        <v>1.5480000000000001E-2</v>
      </c>
      <c r="DC325" s="1">
        <v>265</v>
      </c>
      <c r="EP325" s="7">
        <v>12.917785</v>
      </c>
      <c r="EQ325" s="1">
        <v>498</v>
      </c>
      <c r="ER325" s="1">
        <v>400.49272199999996</v>
      </c>
      <c r="ES325" s="1">
        <v>516</v>
      </c>
      <c r="EW325" s="7">
        <v>0.25413999999999998</v>
      </c>
      <c r="EX325" s="1">
        <v>491</v>
      </c>
      <c r="EY325" s="7">
        <v>1.445276</v>
      </c>
      <c r="EZ325" s="1">
        <v>501</v>
      </c>
      <c r="FB325" s="3">
        <v>62</v>
      </c>
      <c r="FC325" s="3">
        <v>63</v>
      </c>
      <c r="FD325" s="1">
        <v>0</v>
      </c>
      <c r="FE325" s="1">
        <v>0</v>
      </c>
      <c r="FF325" s="1">
        <v>0</v>
      </c>
      <c r="FG325" s="1">
        <v>0</v>
      </c>
      <c r="FH325">
        <v>818</v>
      </c>
    </row>
    <row r="326" spans="62:164" customFormat="1" ht="15">
      <c r="BJ326" s="1">
        <v>450498803</v>
      </c>
      <c r="BK326" s="1">
        <v>1</v>
      </c>
      <c r="BT326" s="1">
        <v>1104439</v>
      </c>
      <c r="BU326" s="1">
        <v>1</v>
      </c>
      <c r="CD326" s="1">
        <v>472645429</v>
      </c>
      <c r="CE326" s="1">
        <v>1</v>
      </c>
      <c r="CN326" s="1"/>
      <c r="CO326" s="1"/>
      <c r="CX326" s="3">
        <v>322000000</v>
      </c>
      <c r="CY326" s="3">
        <v>323000000</v>
      </c>
      <c r="CZ326" s="1">
        <v>89.549488999999994</v>
      </c>
      <c r="DA326" s="1">
        <v>1532978.017</v>
      </c>
      <c r="DB326" s="1">
        <v>0</v>
      </c>
      <c r="DC326" s="1">
        <v>0</v>
      </c>
      <c r="EP326" s="7">
        <v>12.949698</v>
      </c>
      <c r="EQ326" s="1">
        <v>505</v>
      </c>
      <c r="ER326" s="1">
        <v>401.65132499999999</v>
      </c>
      <c r="ES326" s="1">
        <v>508</v>
      </c>
      <c r="EW326" s="7">
        <v>0.25436300000000001</v>
      </c>
      <c r="EX326" s="1">
        <v>514</v>
      </c>
      <c r="EY326" s="7">
        <v>1.445964</v>
      </c>
      <c r="EZ326" s="1">
        <v>502</v>
      </c>
      <c r="FB326" s="3">
        <v>63</v>
      </c>
      <c r="FC326" s="3">
        <v>64</v>
      </c>
      <c r="FD326" s="1">
        <v>0</v>
      </c>
      <c r="FE326" s="1">
        <v>0</v>
      </c>
      <c r="FF326" s="1">
        <v>0</v>
      </c>
      <c r="FG326" s="1">
        <v>0</v>
      </c>
      <c r="FH326">
        <v>818</v>
      </c>
    </row>
    <row r="327" spans="62:164" customFormat="1" ht="15">
      <c r="BJ327" s="1">
        <v>450773160</v>
      </c>
      <c r="BK327" s="1">
        <v>1</v>
      </c>
      <c r="BT327" s="1">
        <v>1105841</v>
      </c>
      <c r="BU327" s="1">
        <v>1</v>
      </c>
      <c r="CD327" s="1">
        <v>473022444</v>
      </c>
      <c r="CE327" s="1">
        <v>1</v>
      </c>
      <c r="CN327" s="1"/>
      <c r="CO327" s="1"/>
      <c r="CX327" s="3">
        <v>323000000</v>
      </c>
      <c r="CY327" s="3">
        <v>324000000</v>
      </c>
      <c r="CZ327" s="1">
        <v>89.549488999999994</v>
      </c>
      <c r="DA327" s="1">
        <v>1532978.017</v>
      </c>
      <c r="DB327" s="1">
        <v>0.17536299999999999</v>
      </c>
      <c r="DC327" s="1">
        <v>3002</v>
      </c>
      <c r="EP327" s="7">
        <v>129.58088000000001</v>
      </c>
      <c r="EQ327" s="1">
        <v>504</v>
      </c>
      <c r="ER327" s="1">
        <v>401.72903499999995</v>
      </c>
      <c r="ES327" s="1">
        <v>508</v>
      </c>
      <c r="EW327" s="7">
        <v>0.25585399999999997</v>
      </c>
      <c r="EX327" s="1">
        <v>501</v>
      </c>
      <c r="EY327" s="7">
        <v>1.446523</v>
      </c>
      <c r="EZ327" s="1">
        <v>492</v>
      </c>
      <c r="FB327" s="3">
        <v>64</v>
      </c>
      <c r="FC327" s="3" t="s">
        <v>269</v>
      </c>
      <c r="FD327" s="1">
        <v>0</v>
      </c>
      <c r="FE327" s="1">
        <v>0</v>
      </c>
      <c r="FF327" s="1">
        <v>0</v>
      </c>
      <c r="FG327" s="1">
        <v>0</v>
      </c>
      <c r="FH327">
        <v>818</v>
      </c>
    </row>
    <row r="328" spans="62:164" customFormat="1" ht="15">
      <c r="BJ328" s="1">
        <v>450890498</v>
      </c>
      <c r="BK328" s="1">
        <v>1</v>
      </c>
      <c r="BT328" s="1">
        <v>1107111</v>
      </c>
      <c r="BU328" s="1">
        <v>1</v>
      </c>
      <c r="CD328" s="1">
        <v>473288811</v>
      </c>
      <c r="CE328" s="1">
        <v>1</v>
      </c>
      <c r="CN328" s="1"/>
      <c r="CO328" s="1"/>
      <c r="CX328" s="3">
        <v>324000000</v>
      </c>
      <c r="CY328" s="3">
        <v>325000000</v>
      </c>
      <c r="CZ328" s="1">
        <v>89.374126000000004</v>
      </c>
      <c r="DA328" s="1">
        <v>1529976.017</v>
      </c>
      <c r="DB328" s="1">
        <v>2.5527999999999999E-2</v>
      </c>
      <c r="DC328" s="1">
        <v>437</v>
      </c>
      <c r="EP328" s="7">
        <v>12.958928</v>
      </c>
      <c r="EQ328" s="1">
        <v>511</v>
      </c>
      <c r="ER328" s="1">
        <v>401.8648</v>
      </c>
      <c r="ES328" s="1">
        <v>500</v>
      </c>
      <c r="EW328" s="7">
        <v>0.256384</v>
      </c>
      <c r="EX328" s="1">
        <v>500</v>
      </c>
      <c r="EY328" s="7">
        <v>1.4473209999999999</v>
      </c>
      <c r="EZ328" s="1">
        <v>509</v>
      </c>
      <c r="FB328" s="3"/>
      <c r="FC328" s="3"/>
      <c r="FD328" s="1"/>
      <c r="FE328" s="1"/>
      <c r="FF328" s="1"/>
      <c r="FG328" s="1"/>
    </row>
    <row r="329" spans="62:164" customFormat="1" ht="15">
      <c r="BJ329" s="1">
        <v>451513536</v>
      </c>
      <c r="BK329" s="1">
        <v>1</v>
      </c>
      <c r="BT329" s="1">
        <v>1111492</v>
      </c>
      <c r="BU329" s="1">
        <v>1</v>
      </c>
      <c r="CD329" s="1">
        <v>473656844</v>
      </c>
      <c r="CE329" s="1">
        <v>1</v>
      </c>
      <c r="CN329" s="1"/>
      <c r="CO329" s="1"/>
      <c r="CX329" s="3">
        <v>325000000</v>
      </c>
      <c r="CY329" s="3">
        <v>326000000</v>
      </c>
      <c r="CZ329" s="1">
        <v>89.348597999999996</v>
      </c>
      <c r="DA329" s="1">
        <v>1529539.017</v>
      </c>
      <c r="DB329" s="1">
        <v>0.135991</v>
      </c>
      <c r="DC329" s="1">
        <v>2328</v>
      </c>
      <c r="EP329" s="7">
        <v>12.964074999999999</v>
      </c>
      <c r="EQ329" s="1">
        <v>504</v>
      </c>
      <c r="ER329" s="1">
        <v>401.87476299999997</v>
      </c>
      <c r="ES329" s="1">
        <v>497</v>
      </c>
      <c r="EW329" s="7">
        <v>2.5667009999999997</v>
      </c>
      <c r="EX329" s="1">
        <v>500</v>
      </c>
      <c r="EY329" s="7">
        <v>1.448226</v>
      </c>
      <c r="EZ329" s="1">
        <v>493</v>
      </c>
      <c r="FB329" s="3"/>
      <c r="FC329" s="3"/>
      <c r="FD329" s="1"/>
      <c r="FE329" s="1"/>
      <c r="FF329" s="1"/>
      <c r="FG329" s="1"/>
    </row>
    <row r="330" spans="62:164" customFormat="1" ht="15">
      <c r="BJ330" s="1">
        <v>451822546</v>
      </c>
      <c r="BK330" s="1">
        <v>1</v>
      </c>
      <c r="BT330" s="1">
        <v>1115033</v>
      </c>
      <c r="BU330" s="1">
        <v>1</v>
      </c>
      <c r="CD330" s="1">
        <v>473875721</v>
      </c>
      <c r="CE330" s="1">
        <v>1</v>
      </c>
      <c r="CN330" s="1"/>
      <c r="CO330" s="1"/>
      <c r="CX330" s="3">
        <v>326000000</v>
      </c>
      <c r="CY330" s="3">
        <v>327000000</v>
      </c>
      <c r="CZ330" s="1">
        <v>89.212607000000006</v>
      </c>
      <c r="DA330" s="1">
        <v>1527211.017</v>
      </c>
      <c r="DB330" s="1">
        <v>4.1124000000000001E-2</v>
      </c>
      <c r="DC330" s="1">
        <v>704</v>
      </c>
      <c r="EP330" s="7">
        <v>12.985322</v>
      </c>
      <c r="EQ330" s="1">
        <v>494</v>
      </c>
      <c r="ER330" s="1">
        <v>402.03897999999998</v>
      </c>
      <c r="ES330" s="1">
        <v>512</v>
      </c>
      <c r="EW330" s="7">
        <v>0.25695999999999997</v>
      </c>
      <c r="EX330" s="1">
        <v>508</v>
      </c>
      <c r="EY330" s="7">
        <v>1.4510609999999999</v>
      </c>
      <c r="EZ330" s="1">
        <v>501</v>
      </c>
      <c r="FB330" s="3"/>
      <c r="FC330" s="3"/>
      <c r="FD330" s="1"/>
      <c r="FE330" s="1"/>
      <c r="FF330" s="1"/>
      <c r="FG330" s="1"/>
    </row>
    <row r="331" spans="62:164" customFormat="1" ht="15">
      <c r="BJ331" s="1">
        <v>451888534</v>
      </c>
      <c r="BK331" s="1">
        <v>1</v>
      </c>
      <c r="BT331" s="1">
        <v>1115466</v>
      </c>
      <c r="BU331" s="1">
        <v>1</v>
      </c>
      <c r="CD331" s="1">
        <v>474033073</v>
      </c>
      <c r="CE331" s="1">
        <v>1</v>
      </c>
      <c r="CN331" s="1"/>
      <c r="CO331" s="1"/>
      <c r="CX331" s="3">
        <v>327000000</v>
      </c>
      <c r="CY331" s="3">
        <v>328000000</v>
      </c>
      <c r="CZ331" s="1">
        <v>89.171482999999995</v>
      </c>
      <c r="DA331" s="1">
        <v>1526507.017</v>
      </c>
      <c r="DB331" s="1">
        <v>0.126995</v>
      </c>
      <c r="DC331" s="1">
        <v>2174</v>
      </c>
      <c r="EP331" s="7">
        <v>12.985391</v>
      </c>
      <c r="EQ331" s="1">
        <v>512</v>
      </c>
      <c r="ER331" s="1">
        <v>403.29035999999996</v>
      </c>
      <c r="ES331" s="1">
        <v>507</v>
      </c>
      <c r="EW331" s="7">
        <v>0.25750400000000001</v>
      </c>
      <c r="EX331" s="1">
        <v>510</v>
      </c>
      <c r="EY331" s="7">
        <v>1.4544889999999999</v>
      </c>
      <c r="EZ331" s="1">
        <v>500</v>
      </c>
      <c r="FB331" s="3"/>
      <c r="FC331" s="3"/>
      <c r="FD331" s="1"/>
      <c r="FE331" s="1"/>
      <c r="FF331" s="1"/>
      <c r="FG331" s="1"/>
    </row>
    <row r="332" spans="62:164" customFormat="1" ht="15">
      <c r="BJ332" s="1">
        <v>452425583</v>
      </c>
      <c r="BK332" s="1">
        <v>1</v>
      </c>
      <c r="BT332" s="1">
        <v>1119399</v>
      </c>
      <c r="BU332" s="1">
        <v>1</v>
      </c>
      <c r="CD332" s="1">
        <v>474624619</v>
      </c>
      <c r="CE332" s="1">
        <v>1</v>
      </c>
      <c r="CN332" s="1"/>
      <c r="CO332" s="1"/>
      <c r="CX332" s="3">
        <v>328000000</v>
      </c>
      <c r="CY332" s="3">
        <v>329000000</v>
      </c>
      <c r="CZ332" s="1">
        <v>89.044488000000001</v>
      </c>
      <c r="DA332" s="1">
        <v>1524333.017</v>
      </c>
      <c r="DB332" s="1">
        <v>7.4246000000000006E-2</v>
      </c>
      <c r="DC332" s="1">
        <v>1271</v>
      </c>
      <c r="EP332" s="7">
        <v>129.912464</v>
      </c>
      <c r="EQ332" s="1">
        <v>496</v>
      </c>
      <c r="ER332" s="1">
        <v>403.403122</v>
      </c>
      <c r="ES332" s="1">
        <v>514</v>
      </c>
      <c r="EW332" s="7">
        <v>0.25774199999999997</v>
      </c>
      <c r="EX332" s="1">
        <v>508</v>
      </c>
      <c r="EY332" s="7">
        <v>1.456043</v>
      </c>
      <c r="EZ332" s="1">
        <v>507</v>
      </c>
      <c r="FB332" s="3"/>
      <c r="FC332" s="3"/>
      <c r="FD332" s="1"/>
      <c r="FE332" s="1"/>
      <c r="FF332" s="1"/>
      <c r="FG332" s="1"/>
    </row>
    <row r="333" spans="62:164" customFormat="1" ht="15">
      <c r="BJ333" s="1">
        <v>452595701</v>
      </c>
      <c r="BK333" s="1">
        <v>1</v>
      </c>
      <c r="BT333" s="1">
        <v>1121468</v>
      </c>
      <c r="BU333" s="1">
        <v>1</v>
      </c>
      <c r="CD333" s="1">
        <v>474664608</v>
      </c>
      <c r="CE333" s="1">
        <v>1</v>
      </c>
      <c r="CN333" s="1"/>
      <c r="CO333" s="1"/>
      <c r="CX333" s="3">
        <v>329000000</v>
      </c>
      <c r="CY333" s="3">
        <v>330000000</v>
      </c>
      <c r="CZ333" s="1">
        <v>88.970241999999999</v>
      </c>
      <c r="DA333" s="1">
        <v>1523062.017</v>
      </c>
      <c r="DB333" s="1">
        <v>7.8861000000000001E-2</v>
      </c>
      <c r="DC333" s="1">
        <v>1350</v>
      </c>
      <c r="EP333" s="7">
        <v>13.009775999999999</v>
      </c>
      <c r="EQ333" s="1">
        <v>502</v>
      </c>
      <c r="ER333" s="1">
        <v>403.54182900000001</v>
      </c>
      <c r="ES333" s="1">
        <v>506</v>
      </c>
      <c r="EW333" s="7">
        <v>0.25817200000000001</v>
      </c>
      <c r="EX333" s="1">
        <v>494</v>
      </c>
      <c r="EY333" s="7">
        <v>1.4562279999999999</v>
      </c>
      <c r="EZ333" s="1">
        <v>512</v>
      </c>
      <c r="FB333" s="3"/>
      <c r="FC333" s="3"/>
      <c r="FD333" s="1"/>
      <c r="FE333" s="1"/>
      <c r="FF333" s="1"/>
      <c r="FG333" s="1"/>
    </row>
    <row r="334" spans="62:164" customFormat="1" ht="15">
      <c r="BJ334" s="1">
        <v>454298192</v>
      </c>
      <c r="BK334" s="1">
        <v>1</v>
      </c>
      <c r="BT334" s="1">
        <v>1122182</v>
      </c>
      <c r="BU334" s="1">
        <v>1</v>
      </c>
      <c r="CD334" s="1">
        <v>474731677</v>
      </c>
      <c r="CE334" s="1">
        <v>1</v>
      </c>
      <c r="CN334" s="1"/>
      <c r="CO334" s="1"/>
      <c r="CX334" s="3">
        <v>330000000</v>
      </c>
      <c r="CY334" s="3">
        <v>331000000</v>
      </c>
      <c r="CZ334" s="1">
        <v>88.891380999999996</v>
      </c>
      <c r="DA334" s="1">
        <v>1521712.017</v>
      </c>
      <c r="DB334" s="1">
        <v>2.8916000000000001E-2</v>
      </c>
      <c r="DC334" s="1">
        <v>495</v>
      </c>
      <c r="EP334" s="7">
        <v>13.010427</v>
      </c>
      <c r="EQ334" s="1">
        <v>498</v>
      </c>
      <c r="ER334" s="1">
        <v>404.16053799999997</v>
      </c>
      <c r="ES334" s="1">
        <v>503</v>
      </c>
      <c r="EW334" s="7">
        <v>0.25823199999999996</v>
      </c>
      <c r="EX334" s="1">
        <v>500</v>
      </c>
      <c r="EY334" s="7">
        <v>1.459859</v>
      </c>
      <c r="EZ334" s="1">
        <v>503</v>
      </c>
      <c r="FB334" s="3"/>
      <c r="FC334" s="3"/>
      <c r="FD334" s="1"/>
      <c r="FE334" s="1"/>
      <c r="FF334" s="1"/>
      <c r="FG334" s="1"/>
    </row>
    <row r="335" spans="62:164" customFormat="1" ht="15">
      <c r="BJ335" s="1">
        <v>456153856</v>
      </c>
      <c r="BK335" s="1">
        <v>1</v>
      </c>
      <c r="BT335" s="1">
        <v>1122520</v>
      </c>
      <c r="BU335" s="1">
        <v>1</v>
      </c>
      <c r="CD335" s="1">
        <v>475921069</v>
      </c>
      <c r="CE335" s="1">
        <v>1</v>
      </c>
      <c r="CN335" s="1"/>
      <c r="CO335" s="1"/>
      <c r="CX335" s="3">
        <v>331000000</v>
      </c>
      <c r="CY335" s="3">
        <v>332000000</v>
      </c>
      <c r="CZ335" s="1">
        <v>88.862465999999998</v>
      </c>
      <c r="DA335" s="1">
        <v>1521217.017</v>
      </c>
      <c r="DB335" s="1">
        <v>9.1536999999999993E-2</v>
      </c>
      <c r="DC335" s="1">
        <v>1567</v>
      </c>
      <c r="EP335" s="7">
        <v>13.027032</v>
      </c>
      <c r="EQ335" s="1">
        <v>497</v>
      </c>
      <c r="ER335" s="1">
        <v>404.60862399999996</v>
      </c>
      <c r="ES335" s="1">
        <v>500</v>
      </c>
      <c r="EW335" s="7">
        <v>0.25903100000000001</v>
      </c>
      <c r="EX335" s="1">
        <v>503</v>
      </c>
      <c r="EY335" s="7">
        <v>1.4638E-2</v>
      </c>
      <c r="EZ335" s="1">
        <v>443</v>
      </c>
      <c r="FB335" s="3"/>
      <c r="FC335" s="3"/>
      <c r="FD335" s="1"/>
      <c r="FE335" s="1"/>
      <c r="FF335" s="1"/>
      <c r="FG335" s="1"/>
    </row>
    <row r="336" spans="62:164" customFormat="1" ht="15">
      <c r="BJ336" s="1">
        <v>456233398</v>
      </c>
      <c r="BK336" s="1">
        <v>1</v>
      </c>
      <c r="BT336" s="1">
        <v>1123843</v>
      </c>
      <c r="BU336" s="1">
        <v>1</v>
      </c>
      <c r="CD336" s="1">
        <v>477891935</v>
      </c>
      <c r="CE336" s="1">
        <v>1</v>
      </c>
      <c r="CN336" s="1"/>
      <c r="CO336" s="1"/>
      <c r="CX336" s="3">
        <v>332000000</v>
      </c>
      <c r="CY336" s="3">
        <v>333000000</v>
      </c>
      <c r="CZ336" s="1">
        <v>88.770928999999995</v>
      </c>
      <c r="DA336" s="1">
        <v>1519650.017</v>
      </c>
      <c r="DB336" s="1">
        <v>0</v>
      </c>
      <c r="DC336" s="1">
        <v>0</v>
      </c>
      <c r="EP336" s="7">
        <v>13.032696999999999</v>
      </c>
      <c r="EQ336" s="1">
        <v>469</v>
      </c>
      <c r="ER336" s="1">
        <v>404.86395199999998</v>
      </c>
      <c r="ES336" s="1">
        <v>509</v>
      </c>
      <c r="EW336" s="7">
        <v>0.26131599999999999</v>
      </c>
      <c r="EX336" s="1">
        <v>506</v>
      </c>
      <c r="EY336" s="7">
        <v>1.464496</v>
      </c>
      <c r="EZ336" s="1">
        <v>503</v>
      </c>
      <c r="FB336" s="3"/>
      <c r="FC336" s="3"/>
      <c r="FD336" s="1"/>
      <c r="FE336" s="1"/>
      <c r="FF336" s="1"/>
      <c r="FG336" s="1"/>
    </row>
    <row r="337" spans="62:163" customFormat="1" ht="15">
      <c r="BJ337" s="1">
        <v>456436984</v>
      </c>
      <c r="BK337" s="1">
        <v>1</v>
      </c>
      <c r="BT337" s="1">
        <v>1124649</v>
      </c>
      <c r="BU337" s="1">
        <v>1</v>
      </c>
      <c r="CD337" s="1">
        <v>478637482</v>
      </c>
      <c r="CE337" s="1">
        <v>1</v>
      </c>
      <c r="CN337" s="1"/>
      <c r="CO337" s="1"/>
      <c r="CX337" s="3">
        <v>333000000</v>
      </c>
      <c r="CY337" s="3">
        <v>334000000</v>
      </c>
      <c r="CZ337" s="1">
        <v>88.770928999999995</v>
      </c>
      <c r="DA337" s="1">
        <v>1519650.017</v>
      </c>
      <c r="DB337" s="1">
        <v>2.8156E-2</v>
      </c>
      <c r="DC337" s="1">
        <v>482</v>
      </c>
      <c r="EP337" s="7">
        <v>13.039012999999999</v>
      </c>
      <c r="EQ337" s="1">
        <v>498</v>
      </c>
      <c r="ER337" s="1">
        <v>406.49536599999999</v>
      </c>
      <c r="ES337" s="1">
        <v>503</v>
      </c>
      <c r="EW337" s="7">
        <v>0.26166899999999998</v>
      </c>
      <c r="EX337" s="1">
        <v>489</v>
      </c>
      <c r="EY337" s="7">
        <v>1.4677929999999999</v>
      </c>
      <c r="EZ337" s="1">
        <v>498</v>
      </c>
      <c r="FB337" s="3"/>
      <c r="FC337" s="3"/>
      <c r="FD337" s="1"/>
      <c r="FE337" s="1"/>
      <c r="FF337" s="1"/>
      <c r="FG337" s="1"/>
    </row>
    <row r="338" spans="62:163" customFormat="1" ht="15">
      <c r="BJ338" s="1">
        <v>457447640</v>
      </c>
      <c r="BK338" s="1">
        <v>1</v>
      </c>
      <c r="BT338" s="1">
        <v>1127127</v>
      </c>
      <c r="BU338" s="1">
        <v>1</v>
      </c>
      <c r="CD338" s="1">
        <v>479979453</v>
      </c>
      <c r="CE338" s="1">
        <v>1</v>
      </c>
      <c r="CN338" s="1"/>
      <c r="CO338" s="1"/>
      <c r="CX338" s="3">
        <v>334000000</v>
      </c>
      <c r="CY338" s="3">
        <v>335000000</v>
      </c>
      <c r="CZ338" s="1">
        <v>88.742773</v>
      </c>
      <c r="DA338" s="1">
        <v>1519168.017</v>
      </c>
      <c r="DB338" s="1">
        <v>0.121562</v>
      </c>
      <c r="DC338" s="1">
        <v>2081</v>
      </c>
      <c r="EP338" s="7">
        <v>13.039562</v>
      </c>
      <c r="EQ338" s="1">
        <v>505</v>
      </c>
      <c r="ER338" s="1">
        <v>406.662915</v>
      </c>
      <c r="ES338" s="1">
        <v>471</v>
      </c>
      <c r="EW338" s="7">
        <v>0.26179999999999998</v>
      </c>
      <c r="EX338" s="1">
        <v>511</v>
      </c>
      <c r="EY338" s="7">
        <v>1.4697249999999999</v>
      </c>
      <c r="EZ338" s="1">
        <v>508</v>
      </c>
      <c r="FB338" s="3"/>
      <c r="FC338" s="3"/>
      <c r="FD338" s="1"/>
      <c r="FE338" s="1"/>
      <c r="FF338" s="1"/>
      <c r="FG338" s="1"/>
    </row>
    <row r="339" spans="62:163" customFormat="1" ht="15">
      <c r="BJ339" s="1">
        <v>458682682</v>
      </c>
      <c r="BK339" s="1">
        <v>1</v>
      </c>
      <c r="BT339" s="1">
        <v>1127288</v>
      </c>
      <c r="BU339" s="1">
        <v>1</v>
      </c>
      <c r="CD339" s="1">
        <v>480589440</v>
      </c>
      <c r="CE339" s="1">
        <v>1</v>
      </c>
      <c r="CN339" s="1"/>
      <c r="CO339" s="1"/>
      <c r="CX339" s="3">
        <v>335000000</v>
      </c>
      <c r="CY339" s="3">
        <v>336000000</v>
      </c>
      <c r="CZ339" s="1">
        <v>88.621210000000005</v>
      </c>
      <c r="DA339" s="1">
        <v>1517087.017</v>
      </c>
      <c r="DB339" s="1">
        <v>0.13628299999999999</v>
      </c>
      <c r="DC339" s="1">
        <v>2333</v>
      </c>
      <c r="EP339" s="7">
        <v>13.046114999999999</v>
      </c>
      <c r="EQ339" s="1">
        <v>507</v>
      </c>
      <c r="ER339" s="1">
        <v>406.818556</v>
      </c>
      <c r="ES339" s="1">
        <v>504</v>
      </c>
      <c r="EW339" s="7">
        <v>2.6309439999999999</v>
      </c>
      <c r="EX339" s="1">
        <v>509</v>
      </c>
      <c r="EY339" s="7">
        <v>1.4710399999999999</v>
      </c>
      <c r="EZ339" s="1">
        <v>501</v>
      </c>
      <c r="FB339" s="3"/>
      <c r="FC339" s="3"/>
      <c r="FD339" s="1"/>
      <c r="FE339" s="1"/>
      <c r="FF339" s="1"/>
      <c r="FG339" s="1"/>
    </row>
    <row r="340" spans="62:163" customFormat="1" ht="15">
      <c r="BJ340" s="1">
        <v>458942976</v>
      </c>
      <c r="BK340" s="1">
        <v>1</v>
      </c>
      <c r="BT340" s="1">
        <v>1128005</v>
      </c>
      <c r="BU340" s="1">
        <v>1</v>
      </c>
      <c r="CD340" s="1">
        <v>480654422</v>
      </c>
      <c r="CE340" s="1">
        <v>1</v>
      </c>
      <c r="CN340" s="1"/>
      <c r="CO340" s="1"/>
      <c r="CX340" s="3">
        <v>336000000</v>
      </c>
      <c r="CY340" s="3">
        <v>337000000</v>
      </c>
      <c r="CZ340" s="1">
        <v>88.484926999999999</v>
      </c>
      <c r="DA340" s="1">
        <v>1514754.017</v>
      </c>
      <c r="DB340" s="1">
        <v>1.4545000000000001E-2</v>
      </c>
      <c r="DC340" s="1">
        <v>249</v>
      </c>
      <c r="EP340" s="7">
        <v>13.051655</v>
      </c>
      <c r="EQ340" s="1">
        <v>507</v>
      </c>
      <c r="ER340" s="1">
        <v>407.46967000000001</v>
      </c>
      <c r="ES340" s="1">
        <v>603</v>
      </c>
      <c r="EW340" s="7">
        <v>2.6377660000000001</v>
      </c>
      <c r="EX340" s="1">
        <v>504</v>
      </c>
      <c r="EY340" s="7">
        <v>1.4726549999999998</v>
      </c>
      <c r="EZ340" s="1">
        <v>1010</v>
      </c>
      <c r="FB340" s="3"/>
      <c r="FC340" s="3"/>
      <c r="FD340" s="1"/>
      <c r="FE340" s="1"/>
      <c r="FF340" s="1"/>
      <c r="FG340" s="1"/>
    </row>
    <row r="341" spans="62:163" customFormat="1" ht="15">
      <c r="BJ341" s="1">
        <v>460013248</v>
      </c>
      <c r="BK341" s="1">
        <v>1</v>
      </c>
      <c r="BT341" s="1">
        <v>1128819</v>
      </c>
      <c r="BU341" s="1">
        <v>1</v>
      </c>
      <c r="CD341" s="1">
        <v>481350530</v>
      </c>
      <c r="CE341" s="1">
        <v>1</v>
      </c>
      <c r="CN341" s="1"/>
      <c r="CO341" s="1"/>
      <c r="CX341" s="3">
        <v>337000000</v>
      </c>
      <c r="CY341" s="3">
        <v>338000000</v>
      </c>
      <c r="CZ341" s="1">
        <v>88.470382000000001</v>
      </c>
      <c r="DA341" s="1">
        <v>1514505.017</v>
      </c>
      <c r="DB341" s="1">
        <v>3.2828999999999997E-2</v>
      </c>
      <c r="DC341" s="1">
        <v>562</v>
      </c>
      <c r="EP341" s="7">
        <v>13.069115999999999</v>
      </c>
      <c r="EQ341" s="1">
        <v>503</v>
      </c>
      <c r="ER341" s="1">
        <v>407.60177599999997</v>
      </c>
      <c r="ES341" s="1">
        <v>497</v>
      </c>
      <c r="EW341" s="7">
        <v>0.26411299999999999</v>
      </c>
      <c r="EX341" s="1">
        <v>471</v>
      </c>
      <c r="EY341" s="7">
        <v>1.4742149999999998</v>
      </c>
      <c r="EZ341" s="1">
        <v>500</v>
      </c>
      <c r="FB341" s="3"/>
      <c r="FC341" s="3"/>
      <c r="FD341" s="1"/>
      <c r="FE341" s="1"/>
      <c r="FF341" s="1"/>
      <c r="FG341" s="1"/>
    </row>
    <row r="342" spans="62:163" customFormat="1" ht="15">
      <c r="BJ342" s="1">
        <v>461055920</v>
      </c>
      <c r="BK342" s="1">
        <v>1</v>
      </c>
      <c r="BT342" s="1">
        <v>1129269</v>
      </c>
      <c r="BU342" s="1">
        <v>1</v>
      </c>
      <c r="CD342" s="1">
        <v>481658297</v>
      </c>
      <c r="CE342" s="1">
        <v>1</v>
      </c>
      <c r="CN342" s="1"/>
      <c r="CO342" s="1"/>
      <c r="CX342" s="3">
        <v>338000000</v>
      </c>
      <c r="CY342" s="3">
        <v>339000000</v>
      </c>
      <c r="CZ342" s="1">
        <v>88.437551999999997</v>
      </c>
      <c r="DA342" s="1">
        <v>1513943.017</v>
      </c>
      <c r="DB342" s="1">
        <v>0.13564100000000001</v>
      </c>
      <c r="DC342" s="1">
        <v>2322</v>
      </c>
      <c r="EP342" s="7">
        <v>1.308759</v>
      </c>
      <c r="EQ342" s="1">
        <v>504</v>
      </c>
      <c r="ER342" s="1">
        <v>407.67156</v>
      </c>
      <c r="ES342" s="1">
        <v>510</v>
      </c>
      <c r="EW342" s="7">
        <v>2.6602429999999999</v>
      </c>
      <c r="EX342" s="1">
        <v>515</v>
      </c>
      <c r="EY342" s="7">
        <v>1.4756879999999999</v>
      </c>
      <c r="EZ342" s="1">
        <v>504</v>
      </c>
      <c r="FB342" s="3"/>
      <c r="FC342" s="3"/>
      <c r="FD342" s="1"/>
      <c r="FE342" s="1"/>
      <c r="FF342" s="1"/>
      <c r="FG342" s="1"/>
    </row>
    <row r="343" spans="62:163" customFormat="1" ht="15">
      <c r="BJ343" s="1">
        <v>464932857</v>
      </c>
      <c r="BK343" s="1">
        <v>1</v>
      </c>
      <c r="BT343" s="1">
        <v>1129676</v>
      </c>
      <c r="BU343" s="1">
        <v>1</v>
      </c>
      <c r="CD343" s="1">
        <v>482564492</v>
      </c>
      <c r="CE343" s="1">
        <v>1</v>
      </c>
      <c r="CN343" s="1"/>
      <c r="CO343" s="1"/>
      <c r="CX343" s="3">
        <v>339000000</v>
      </c>
      <c r="CY343" s="3">
        <v>340000000</v>
      </c>
      <c r="CZ343" s="1">
        <v>88.301912000000002</v>
      </c>
      <c r="DA343" s="1">
        <v>1511621.017</v>
      </c>
      <c r="DB343" s="1">
        <v>0.100825</v>
      </c>
      <c r="DC343" s="1">
        <v>1726</v>
      </c>
      <c r="EP343" s="7">
        <v>13.093976</v>
      </c>
      <c r="EQ343" s="1">
        <v>510</v>
      </c>
      <c r="ER343" s="1">
        <v>408.35081099999996</v>
      </c>
      <c r="ES343" s="1">
        <v>505</v>
      </c>
      <c r="EW343" s="7">
        <v>2.663125</v>
      </c>
      <c r="EX343" s="1">
        <v>501</v>
      </c>
      <c r="EY343" s="7">
        <v>1.475816</v>
      </c>
      <c r="EZ343" s="1">
        <v>501</v>
      </c>
      <c r="FB343" s="3"/>
      <c r="FC343" s="3"/>
      <c r="FD343" s="1"/>
      <c r="FE343" s="1"/>
      <c r="FF343" s="1"/>
      <c r="FG343" s="1"/>
    </row>
    <row r="344" spans="62:163" customFormat="1" ht="15">
      <c r="BJ344" s="1">
        <v>465037802</v>
      </c>
      <c r="BK344" s="1">
        <v>1</v>
      </c>
      <c r="BT344" s="1">
        <v>1131281</v>
      </c>
      <c r="BU344" s="1">
        <v>1</v>
      </c>
      <c r="CD344" s="1">
        <v>482959179</v>
      </c>
      <c r="CE344" s="1">
        <v>1</v>
      </c>
      <c r="CN344" s="1"/>
      <c r="CO344" s="1"/>
      <c r="CX344" s="3">
        <v>340000000</v>
      </c>
      <c r="CY344" s="3">
        <v>341000000</v>
      </c>
      <c r="CZ344" s="1">
        <v>88.201087000000001</v>
      </c>
      <c r="DA344" s="1">
        <v>1509895.017</v>
      </c>
      <c r="DB344" s="1">
        <v>0</v>
      </c>
      <c r="DC344" s="1">
        <v>0</v>
      </c>
      <c r="EP344" s="7">
        <v>13.107844</v>
      </c>
      <c r="EQ344" s="1">
        <v>507</v>
      </c>
      <c r="ER344" s="1">
        <v>409.00388099999998</v>
      </c>
      <c r="ES344" s="1">
        <v>504</v>
      </c>
      <c r="EW344" s="7">
        <v>2.666852</v>
      </c>
      <c r="EX344" s="1">
        <v>509</v>
      </c>
      <c r="EY344" s="7">
        <v>1.4768589999999999</v>
      </c>
      <c r="EZ344" s="1">
        <v>500</v>
      </c>
      <c r="FB344" s="3"/>
      <c r="FC344" s="3"/>
      <c r="FD344" s="1"/>
      <c r="FE344" s="1"/>
      <c r="FF344" s="1"/>
      <c r="FG344" s="1"/>
    </row>
    <row r="345" spans="62:163" customFormat="1" ht="15">
      <c r="BJ345" s="1">
        <v>467520883</v>
      </c>
      <c r="BK345" s="1">
        <v>1</v>
      </c>
      <c r="BT345" s="1">
        <v>1132894</v>
      </c>
      <c r="BU345" s="1">
        <v>1</v>
      </c>
      <c r="CD345" s="1">
        <v>483378493</v>
      </c>
      <c r="CE345" s="1">
        <v>1</v>
      </c>
      <c r="CN345" s="1"/>
      <c r="CO345" s="1"/>
      <c r="CX345" s="3">
        <v>341000000</v>
      </c>
      <c r="CY345" s="3">
        <v>342000000</v>
      </c>
      <c r="CZ345" s="1">
        <v>88.201087000000001</v>
      </c>
      <c r="DA345" s="1">
        <v>1509895.017</v>
      </c>
      <c r="DB345" s="1">
        <v>3.5630000000000002E-3</v>
      </c>
      <c r="DC345" s="1">
        <v>61</v>
      </c>
      <c r="EP345" s="7">
        <v>131.14900799999998</v>
      </c>
      <c r="EQ345" s="1">
        <v>505</v>
      </c>
      <c r="ER345" s="1">
        <v>409.63280799999995</v>
      </c>
      <c r="ES345" s="1">
        <v>495</v>
      </c>
      <c r="EW345" s="7">
        <v>0.26714499999999997</v>
      </c>
      <c r="EX345" s="1">
        <v>506</v>
      </c>
      <c r="EY345" s="7">
        <v>1.4771259999999999</v>
      </c>
      <c r="EZ345" s="1">
        <v>505</v>
      </c>
      <c r="FB345" s="3"/>
      <c r="FC345" s="3"/>
      <c r="FD345" s="1"/>
      <c r="FE345" s="1"/>
      <c r="FF345" s="1"/>
      <c r="FG345" s="1"/>
    </row>
    <row r="346" spans="62:163" customFormat="1" ht="15">
      <c r="BJ346" s="1">
        <v>468004378</v>
      </c>
      <c r="BK346" s="1">
        <v>1</v>
      </c>
      <c r="BT346" s="1">
        <v>1133501</v>
      </c>
      <c r="BU346" s="1">
        <v>1</v>
      </c>
      <c r="CD346" s="1">
        <v>483385559</v>
      </c>
      <c r="CE346" s="1">
        <v>1</v>
      </c>
      <c r="CN346" s="1"/>
      <c r="CO346" s="1"/>
      <c r="CX346" s="3">
        <v>342000000</v>
      </c>
      <c r="CY346" s="3">
        <v>343000000</v>
      </c>
      <c r="CZ346" s="1">
        <v>88.197523000000004</v>
      </c>
      <c r="DA346" s="1">
        <v>1509834.017</v>
      </c>
      <c r="DB346" s="1">
        <v>5.1406E-2</v>
      </c>
      <c r="DC346" s="1">
        <v>880</v>
      </c>
      <c r="EP346" s="7">
        <v>13.118248999999999</v>
      </c>
      <c r="EQ346" s="1">
        <v>526</v>
      </c>
      <c r="ER346" s="1">
        <v>410.35970599999996</v>
      </c>
      <c r="ES346" s="1">
        <v>491</v>
      </c>
      <c r="EW346" s="7">
        <v>0.26806199999999997</v>
      </c>
      <c r="EX346" s="1">
        <v>500</v>
      </c>
      <c r="EY346" s="7">
        <v>1.477452</v>
      </c>
      <c r="EZ346" s="1">
        <v>498</v>
      </c>
      <c r="FB346" s="3"/>
      <c r="FC346" s="3"/>
      <c r="FD346" s="1"/>
      <c r="FE346" s="1"/>
      <c r="FF346" s="1"/>
      <c r="FG346" s="1"/>
    </row>
    <row r="347" spans="62:163" customFormat="1" ht="15">
      <c r="BJ347" s="1">
        <v>468465952</v>
      </c>
      <c r="BK347" s="1">
        <v>1</v>
      </c>
      <c r="BT347" s="1">
        <v>1134878</v>
      </c>
      <c r="BU347" s="1">
        <v>1</v>
      </c>
      <c r="CD347" s="1">
        <v>484295699</v>
      </c>
      <c r="CE347" s="1">
        <v>1</v>
      </c>
      <c r="CN347" s="1"/>
      <c r="CO347" s="1"/>
      <c r="CX347" s="3">
        <v>343000000</v>
      </c>
      <c r="CY347" s="3">
        <v>344000000</v>
      </c>
      <c r="CZ347" s="1">
        <v>88.146118000000001</v>
      </c>
      <c r="DA347" s="1">
        <v>1508954.017</v>
      </c>
      <c r="DB347" s="1">
        <v>5.2923999999999999E-2</v>
      </c>
      <c r="DC347" s="1">
        <v>906</v>
      </c>
      <c r="EP347" s="7">
        <v>13.120547</v>
      </c>
      <c r="EQ347" s="1">
        <v>500</v>
      </c>
      <c r="ER347" s="1">
        <v>410.57659699999999</v>
      </c>
      <c r="ES347" s="1">
        <v>496</v>
      </c>
      <c r="EW347" s="7">
        <v>0.26813999999999999</v>
      </c>
      <c r="EX347" s="1">
        <v>505</v>
      </c>
      <c r="EY347" s="7">
        <v>1.4781</v>
      </c>
      <c r="EZ347" s="1">
        <v>505</v>
      </c>
      <c r="FB347" s="3"/>
      <c r="FC347" s="3"/>
      <c r="FD347" s="1"/>
      <c r="FE347" s="1"/>
      <c r="FF347" s="1"/>
      <c r="FG347" s="1"/>
    </row>
    <row r="348" spans="62:163" customFormat="1" ht="15">
      <c r="BJ348" s="1">
        <v>468713480</v>
      </c>
      <c r="BK348" s="1">
        <v>1</v>
      </c>
      <c r="BT348" s="1">
        <v>1135549</v>
      </c>
      <c r="BU348" s="1">
        <v>1</v>
      </c>
      <c r="CD348" s="1">
        <v>484326488</v>
      </c>
      <c r="CE348" s="1">
        <v>1</v>
      </c>
      <c r="CN348" s="1"/>
      <c r="CO348" s="1"/>
      <c r="CX348" s="3">
        <v>344000000</v>
      </c>
      <c r="CY348" s="3">
        <v>345000000</v>
      </c>
      <c r="CZ348" s="1">
        <v>88.093193999999997</v>
      </c>
      <c r="DA348" s="1">
        <v>1508048.017</v>
      </c>
      <c r="DB348" s="1">
        <v>9.5450999999999994E-2</v>
      </c>
      <c r="DC348" s="1">
        <v>1634</v>
      </c>
      <c r="EP348" s="7">
        <v>13.121525</v>
      </c>
      <c r="EQ348" s="1">
        <v>500</v>
      </c>
      <c r="ER348" s="1">
        <v>410.62898999999999</v>
      </c>
      <c r="ES348" s="1">
        <v>509</v>
      </c>
      <c r="EW348" s="7">
        <v>0.26816299999999998</v>
      </c>
      <c r="EX348" s="1">
        <v>503</v>
      </c>
      <c r="EY348" s="7">
        <v>1.478407</v>
      </c>
      <c r="EZ348" s="1">
        <v>506</v>
      </c>
      <c r="FB348" s="3"/>
      <c r="FC348" s="3"/>
      <c r="FD348" s="1"/>
      <c r="FE348" s="1"/>
      <c r="FF348" s="1"/>
      <c r="FG348" s="1"/>
    </row>
    <row r="349" spans="62:163" customFormat="1" ht="15">
      <c r="BJ349" s="1">
        <v>468948596</v>
      </c>
      <c r="BK349" s="1">
        <v>1</v>
      </c>
      <c r="BT349" s="1">
        <v>1147289</v>
      </c>
      <c r="BU349" s="1">
        <v>1</v>
      </c>
      <c r="CD349" s="1">
        <v>484721425</v>
      </c>
      <c r="CE349" s="1">
        <v>1</v>
      </c>
      <c r="CN349" s="1"/>
      <c r="CO349" s="1"/>
      <c r="CX349" s="3">
        <v>345000000</v>
      </c>
      <c r="CY349" s="3">
        <v>346000000</v>
      </c>
      <c r="CZ349" s="1">
        <v>87.997743</v>
      </c>
      <c r="DA349" s="1">
        <v>1506414.017</v>
      </c>
      <c r="DB349" s="1">
        <v>3.4699000000000001E-2</v>
      </c>
      <c r="DC349" s="1">
        <v>594</v>
      </c>
      <c r="EP349" s="7">
        <v>13.132344</v>
      </c>
      <c r="EQ349" s="1">
        <v>491</v>
      </c>
      <c r="ER349" s="1">
        <v>412.34906599999999</v>
      </c>
      <c r="ES349" s="1">
        <v>508</v>
      </c>
      <c r="EW349" s="7">
        <v>0.27026600000000001</v>
      </c>
      <c r="EX349" s="1">
        <v>504</v>
      </c>
      <c r="EY349" s="7">
        <v>1.483428</v>
      </c>
      <c r="EZ349" s="1">
        <v>505</v>
      </c>
      <c r="FB349" s="3"/>
      <c r="FC349" s="3"/>
      <c r="FD349" s="1"/>
      <c r="FE349" s="1"/>
      <c r="FF349" s="1"/>
      <c r="FG349" s="1"/>
    </row>
    <row r="350" spans="62:163" customFormat="1" ht="15">
      <c r="BJ350" s="1">
        <v>469626006</v>
      </c>
      <c r="BK350" s="1">
        <v>1</v>
      </c>
      <c r="BT350" s="1">
        <v>1149222</v>
      </c>
      <c r="BU350" s="1">
        <v>1</v>
      </c>
      <c r="CD350" s="1">
        <v>484984701</v>
      </c>
      <c r="CE350" s="1">
        <v>1</v>
      </c>
      <c r="CN350" s="1"/>
      <c r="CO350" s="1"/>
      <c r="CX350" s="3">
        <v>346000000</v>
      </c>
      <c r="CY350" s="3">
        <v>347000000</v>
      </c>
      <c r="CZ350" s="1">
        <v>87.963043999999996</v>
      </c>
      <c r="DA350" s="1">
        <v>1505820.017</v>
      </c>
      <c r="DB350" s="1">
        <v>4.7608999999999999E-2</v>
      </c>
      <c r="DC350" s="1">
        <v>815</v>
      </c>
      <c r="EP350" s="7">
        <v>1.313709</v>
      </c>
      <c r="EQ350" s="1">
        <v>503</v>
      </c>
      <c r="ER350" s="1">
        <v>412.35031999999995</v>
      </c>
      <c r="ES350" s="1">
        <v>508</v>
      </c>
      <c r="EW350" s="7">
        <v>0.27100099999999999</v>
      </c>
      <c r="EX350" s="1">
        <v>505</v>
      </c>
      <c r="EY350" s="7">
        <v>1.4860119999999999</v>
      </c>
      <c r="EZ350" s="1">
        <v>504</v>
      </c>
      <c r="FB350" s="3"/>
      <c r="FC350" s="3"/>
      <c r="FD350" s="1"/>
      <c r="FE350" s="1"/>
      <c r="FF350" s="1"/>
      <c r="FG350" s="1"/>
    </row>
    <row r="351" spans="62:163" customFormat="1" ht="15">
      <c r="BJ351" s="1">
        <v>470301364</v>
      </c>
      <c r="BK351" s="1">
        <v>1</v>
      </c>
      <c r="BT351" s="1">
        <v>1150477</v>
      </c>
      <c r="BU351" s="1">
        <v>1</v>
      </c>
      <c r="CD351" s="1">
        <v>485021502</v>
      </c>
      <c r="CE351" s="1">
        <v>1</v>
      </c>
      <c r="CN351" s="1"/>
      <c r="CO351" s="1"/>
      <c r="CX351" s="3">
        <v>347000000</v>
      </c>
      <c r="CY351" s="3">
        <v>348000000</v>
      </c>
      <c r="CZ351" s="1">
        <v>87.915436</v>
      </c>
      <c r="DA351" s="1">
        <v>1505005.017</v>
      </c>
      <c r="DB351" s="1">
        <v>7.5297000000000003E-2</v>
      </c>
      <c r="DC351" s="1">
        <v>1289</v>
      </c>
      <c r="EP351" s="7">
        <v>13.140557999999999</v>
      </c>
      <c r="EQ351" s="1">
        <v>509</v>
      </c>
      <c r="ER351" s="1">
        <v>412.99995200000001</v>
      </c>
      <c r="ES351" s="1">
        <v>504</v>
      </c>
      <c r="EW351" s="7">
        <v>0.27152499999999996</v>
      </c>
      <c r="EX351" s="1">
        <v>507</v>
      </c>
      <c r="EY351" s="7">
        <v>1.4870539999999999</v>
      </c>
      <c r="EZ351" s="1">
        <v>503</v>
      </c>
      <c r="FB351" s="3"/>
      <c r="FC351" s="3"/>
      <c r="FD351" s="1"/>
      <c r="FE351" s="1"/>
      <c r="FF351" s="1"/>
      <c r="FG351" s="1"/>
    </row>
    <row r="352" spans="62:163" customFormat="1" ht="15">
      <c r="BJ352" s="1">
        <v>471495873</v>
      </c>
      <c r="BK352" s="1">
        <v>1</v>
      </c>
      <c r="BT352" s="1">
        <v>1150707</v>
      </c>
      <c r="BU352" s="1">
        <v>1</v>
      </c>
      <c r="CD352" s="1">
        <v>487839652</v>
      </c>
      <c r="CE352" s="1">
        <v>1</v>
      </c>
      <c r="CN352" s="1"/>
      <c r="CO352" s="1"/>
      <c r="CX352" s="3">
        <v>348000000</v>
      </c>
      <c r="CY352" s="3">
        <v>349000000</v>
      </c>
      <c r="CZ352" s="1">
        <v>87.840137999999996</v>
      </c>
      <c r="DA352" s="1">
        <v>1503716.017</v>
      </c>
      <c r="DB352" s="1">
        <v>0.10351200000000001</v>
      </c>
      <c r="DC352" s="1">
        <v>1772</v>
      </c>
      <c r="EP352" s="7">
        <v>13.140618</v>
      </c>
      <c r="EQ352" s="1">
        <v>511</v>
      </c>
      <c r="ER352" s="1">
        <v>413.24619200000001</v>
      </c>
      <c r="ES352" s="1">
        <v>495</v>
      </c>
      <c r="EW352" s="7">
        <v>0.27230499999999996</v>
      </c>
      <c r="EX352" s="1">
        <v>510</v>
      </c>
      <c r="EY352" s="7">
        <v>1.489047</v>
      </c>
      <c r="EZ352" s="1">
        <v>505</v>
      </c>
      <c r="FB352" s="3"/>
      <c r="FC352" s="3"/>
      <c r="FD352" s="1"/>
      <c r="FE352" s="1"/>
      <c r="FF352" s="1"/>
      <c r="FG352" s="1"/>
    </row>
    <row r="353" spans="62:163" customFormat="1" ht="15">
      <c r="BJ353" s="1">
        <v>472645429</v>
      </c>
      <c r="BK353" s="1">
        <v>1</v>
      </c>
      <c r="BT353" s="1">
        <v>1150972</v>
      </c>
      <c r="BU353" s="1">
        <v>1</v>
      </c>
      <c r="CD353" s="1">
        <v>488824499</v>
      </c>
      <c r="CE353" s="1">
        <v>1</v>
      </c>
      <c r="CN353" s="1"/>
      <c r="CO353" s="1"/>
      <c r="CX353" s="3">
        <v>349000000</v>
      </c>
      <c r="CY353" s="3">
        <v>350000000</v>
      </c>
      <c r="CZ353" s="1">
        <v>87.736626000000001</v>
      </c>
      <c r="DA353" s="1">
        <v>1501944.017</v>
      </c>
      <c r="DB353" s="1">
        <v>4.0307000000000003E-2</v>
      </c>
      <c r="DC353" s="1">
        <v>690</v>
      </c>
      <c r="EP353" s="7">
        <v>13.160128</v>
      </c>
      <c r="EQ353" s="1">
        <v>510</v>
      </c>
      <c r="ER353" s="1">
        <v>413.30489599999999</v>
      </c>
      <c r="ES353" s="1">
        <v>500</v>
      </c>
      <c r="EW353" s="7">
        <v>2.7240759999999997</v>
      </c>
      <c r="EX353" s="1">
        <v>504</v>
      </c>
      <c r="EY353" s="7">
        <v>0.14898799999999998</v>
      </c>
      <c r="EZ353" s="1">
        <v>503</v>
      </c>
      <c r="FB353" s="3"/>
      <c r="FC353" s="3"/>
      <c r="FD353" s="1"/>
      <c r="FE353" s="1"/>
      <c r="FF353" s="1"/>
      <c r="FG353" s="1"/>
    </row>
    <row r="354" spans="62:163" customFormat="1" ht="15">
      <c r="BJ354" s="1">
        <v>473022444</v>
      </c>
      <c r="BK354" s="1">
        <v>1</v>
      </c>
      <c r="BT354" s="1">
        <v>1152163</v>
      </c>
      <c r="BU354" s="1">
        <v>1</v>
      </c>
      <c r="CD354" s="1">
        <v>489672295</v>
      </c>
      <c r="CE354" s="1">
        <v>1</v>
      </c>
      <c r="CN354" s="1"/>
      <c r="CO354" s="1"/>
      <c r="CX354" s="3">
        <v>350000000</v>
      </c>
      <c r="CY354" s="3">
        <v>351000000</v>
      </c>
      <c r="CZ354" s="1">
        <v>87.696319000000003</v>
      </c>
      <c r="DA354" s="1">
        <v>1501254.017</v>
      </c>
      <c r="DB354" s="1">
        <v>0.12220499999999999</v>
      </c>
      <c r="DC354" s="1">
        <v>2092</v>
      </c>
      <c r="EP354" s="7">
        <v>13.162381</v>
      </c>
      <c r="EQ354" s="1">
        <v>509</v>
      </c>
      <c r="ER354" s="1">
        <v>413.59801499999998</v>
      </c>
      <c r="ES354" s="1">
        <v>519</v>
      </c>
      <c r="EW354" s="7">
        <v>2.7276319999999998</v>
      </c>
      <c r="EX354" s="1">
        <v>501</v>
      </c>
      <c r="EY354" s="7">
        <v>1.490156</v>
      </c>
      <c r="EZ354" s="1">
        <v>507</v>
      </c>
      <c r="FB354" s="3"/>
      <c r="FC354" s="3"/>
      <c r="FD354" s="1"/>
      <c r="FE354" s="1"/>
      <c r="FF354" s="1"/>
      <c r="FG354" s="1"/>
    </row>
    <row r="355" spans="62:163" customFormat="1" ht="15">
      <c r="BJ355" s="1">
        <v>473288811</v>
      </c>
      <c r="BK355" s="1">
        <v>1</v>
      </c>
      <c r="BT355" s="1">
        <v>1152746</v>
      </c>
      <c r="BU355" s="1">
        <v>1</v>
      </c>
      <c r="CD355" s="1">
        <v>489800708</v>
      </c>
      <c r="CE355" s="1">
        <v>1</v>
      </c>
      <c r="CN355" s="1"/>
      <c r="CO355" s="1"/>
      <c r="CX355" s="3">
        <v>351000000</v>
      </c>
      <c r="CY355" s="3">
        <v>352000000</v>
      </c>
      <c r="CZ355" s="1">
        <v>87.574113999999994</v>
      </c>
      <c r="DA355" s="1">
        <v>1499162.017</v>
      </c>
      <c r="DB355" s="1">
        <v>0.190609</v>
      </c>
      <c r="DC355" s="1">
        <v>3263</v>
      </c>
      <c r="EP355" s="7">
        <v>13.165267999999999</v>
      </c>
      <c r="EQ355" s="1">
        <v>500</v>
      </c>
      <c r="ER355" s="1">
        <v>4.1383760000000001</v>
      </c>
      <c r="ES355" s="1">
        <v>514</v>
      </c>
      <c r="EW355" s="7">
        <v>0.27301199999999998</v>
      </c>
      <c r="EX355" s="1">
        <v>506</v>
      </c>
      <c r="EY355" s="7">
        <v>1.4909059999999998</v>
      </c>
      <c r="EZ355" s="1">
        <v>503</v>
      </c>
      <c r="FB355" s="3"/>
      <c r="FC355" s="3"/>
      <c r="FD355" s="1"/>
      <c r="FE355" s="1"/>
      <c r="FF355" s="1"/>
      <c r="FG355" s="1"/>
    </row>
    <row r="356" spans="62:163" customFormat="1" ht="15">
      <c r="BJ356" s="1">
        <v>473656844</v>
      </c>
      <c r="BK356" s="1">
        <v>1</v>
      </c>
      <c r="BT356" s="1">
        <v>1154919</v>
      </c>
      <c r="BU356" s="1">
        <v>1</v>
      </c>
      <c r="CD356" s="1">
        <v>490835600</v>
      </c>
      <c r="CE356" s="1">
        <v>1</v>
      </c>
      <c r="CN356" s="1"/>
      <c r="CO356" s="1"/>
      <c r="CX356" s="3">
        <v>352000000</v>
      </c>
      <c r="CY356" s="3">
        <v>353000000</v>
      </c>
      <c r="CZ356" s="1">
        <v>87.383505</v>
      </c>
      <c r="DA356" s="1">
        <v>1495899.017</v>
      </c>
      <c r="DB356" s="1">
        <v>1.7056999999999999E-2</v>
      </c>
      <c r="DC356" s="1">
        <v>292</v>
      </c>
      <c r="EP356" s="7">
        <v>13.182224999999999</v>
      </c>
      <c r="EQ356" s="1">
        <v>505</v>
      </c>
      <c r="ER356" s="1">
        <v>413.85788199999996</v>
      </c>
      <c r="ES356" s="1">
        <v>509</v>
      </c>
      <c r="EW356" s="7">
        <v>0.27311199999999997</v>
      </c>
      <c r="EX356" s="1">
        <v>505</v>
      </c>
      <c r="EY356" s="7">
        <v>1.499228</v>
      </c>
      <c r="EZ356" s="1">
        <v>498</v>
      </c>
      <c r="FB356" s="3"/>
      <c r="FC356" s="3"/>
      <c r="FD356" s="1"/>
      <c r="FE356" s="1"/>
      <c r="FF356" s="1"/>
      <c r="FG356" s="1"/>
    </row>
    <row r="357" spans="62:163" customFormat="1" ht="15">
      <c r="BJ357" s="1">
        <v>473875721</v>
      </c>
      <c r="BK357" s="1">
        <v>1</v>
      </c>
      <c r="BT357" s="1">
        <v>1155328</v>
      </c>
      <c r="BU357" s="1">
        <v>1</v>
      </c>
      <c r="CD357" s="1">
        <v>493094486</v>
      </c>
      <c r="CE357" s="1">
        <v>1</v>
      </c>
      <c r="CN357" s="1"/>
      <c r="CO357" s="1"/>
      <c r="CX357" s="3">
        <v>353000000</v>
      </c>
      <c r="CY357" s="3">
        <v>354000000</v>
      </c>
      <c r="CZ357" s="1">
        <v>87.366448000000005</v>
      </c>
      <c r="DA357" s="1">
        <v>1495607.017</v>
      </c>
      <c r="DB357" s="1">
        <v>0</v>
      </c>
      <c r="DC357" s="1">
        <v>0</v>
      </c>
      <c r="EP357" s="7">
        <v>131.87515199999999</v>
      </c>
      <c r="EQ357" s="1">
        <v>500</v>
      </c>
      <c r="ER357" s="1">
        <v>413.90854400000001</v>
      </c>
      <c r="ES357" s="1">
        <v>500</v>
      </c>
      <c r="EW357" s="7">
        <v>0.27328799999999998</v>
      </c>
      <c r="EX357" s="1">
        <v>498</v>
      </c>
      <c r="EY357" s="7">
        <v>1.501647</v>
      </c>
      <c r="EZ357" s="1">
        <v>502</v>
      </c>
      <c r="FB357" s="3"/>
      <c r="FC357" s="3"/>
      <c r="FD357" s="1"/>
      <c r="FE357" s="1"/>
      <c r="FF357" s="1"/>
      <c r="FG357" s="1"/>
    </row>
    <row r="358" spans="62:163" customFormat="1" ht="15">
      <c r="BJ358" s="1">
        <v>474033073</v>
      </c>
      <c r="BK358" s="1">
        <v>1</v>
      </c>
      <c r="BT358" s="1">
        <v>1158701</v>
      </c>
      <c r="BU358" s="1">
        <v>1</v>
      </c>
      <c r="CD358" s="1">
        <v>493566314</v>
      </c>
      <c r="CE358" s="1">
        <v>1</v>
      </c>
      <c r="CN358" s="1"/>
      <c r="CO358" s="1"/>
      <c r="CX358" s="3">
        <v>354000000</v>
      </c>
      <c r="CY358" s="3">
        <v>355000000</v>
      </c>
      <c r="CZ358" s="1">
        <v>87.366448000000005</v>
      </c>
      <c r="DA358" s="1">
        <v>1495607.017</v>
      </c>
      <c r="DB358" s="1">
        <v>0</v>
      </c>
      <c r="DC358" s="1">
        <v>0</v>
      </c>
      <c r="EP358" s="7">
        <v>13.192224</v>
      </c>
      <c r="EQ358" s="1">
        <v>503</v>
      </c>
      <c r="ER358" s="1">
        <v>414.51158699999996</v>
      </c>
      <c r="ES358" s="1">
        <v>489</v>
      </c>
      <c r="EW358" s="7">
        <v>0.27421600000000002</v>
      </c>
      <c r="EX358" s="1">
        <v>504</v>
      </c>
      <c r="EY358" s="7">
        <v>1.5039</v>
      </c>
      <c r="EZ358" s="1">
        <v>500</v>
      </c>
      <c r="FB358" s="3"/>
      <c r="FC358" s="3"/>
      <c r="FD358" s="1"/>
      <c r="FE358" s="1"/>
      <c r="FF358" s="1"/>
      <c r="FG358" s="1"/>
    </row>
    <row r="359" spans="62:163" customFormat="1" ht="15">
      <c r="BJ359" s="1">
        <v>474624619</v>
      </c>
      <c r="BK359" s="1">
        <v>1</v>
      </c>
      <c r="BT359" s="1">
        <v>1159126</v>
      </c>
      <c r="BU359" s="1">
        <v>1</v>
      </c>
      <c r="CD359" s="1">
        <v>495263412</v>
      </c>
      <c r="CE359" s="1">
        <v>1</v>
      </c>
      <c r="CN359" s="1"/>
      <c r="CO359" s="1"/>
      <c r="CX359" s="3">
        <v>355000000</v>
      </c>
      <c r="CY359" s="3">
        <v>356000000</v>
      </c>
      <c r="CZ359" s="1">
        <v>87.366448000000005</v>
      </c>
      <c r="DA359" s="1">
        <v>1495607.017</v>
      </c>
      <c r="DB359" s="1">
        <v>7.9619999999999996E-2</v>
      </c>
      <c r="DC359" s="1">
        <v>1363</v>
      </c>
      <c r="EP359" s="7">
        <v>1.3201049999999999</v>
      </c>
      <c r="EQ359" s="1">
        <v>501</v>
      </c>
      <c r="ER359" s="1">
        <v>414.53421099999997</v>
      </c>
      <c r="ES359" s="1">
        <v>510</v>
      </c>
      <c r="EW359" s="7">
        <v>2.7432589999999997</v>
      </c>
      <c r="EX359" s="1">
        <v>514</v>
      </c>
      <c r="EY359" s="7">
        <v>1.506375</v>
      </c>
      <c r="EZ359" s="1">
        <v>506</v>
      </c>
      <c r="FB359" s="3"/>
      <c r="FC359" s="3"/>
      <c r="FD359" s="1"/>
      <c r="FE359" s="1"/>
      <c r="FF359" s="1"/>
      <c r="FG359" s="1"/>
    </row>
    <row r="360" spans="62:163" customFormat="1" ht="15">
      <c r="BJ360" s="1">
        <v>474664608</v>
      </c>
      <c r="BK360" s="1">
        <v>1</v>
      </c>
      <c r="BT360" s="1">
        <v>1161979</v>
      </c>
      <c r="BU360" s="1">
        <v>1</v>
      </c>
      <c r="CD360" s="1">
        <v>495873072</v>
      </c>
      <c r="CE360" s="1">
        <v>1</v>
      </c>
      <c r="CN360" s="1"/>
      <c r="CO360" s="1"/>
      <c r="CX360" s="3">
        <v>356000000</v>
      </c>
      <c r="CY360" s="3">
        <v>357000000</v>
      </c>
      <c r="CZ360" s="1">
        <v>87.286828</v>
      </c>
      <c r="DA360" s="1">
        <v>1494244.017</v>
      </c>
      <c r="DB360" s="1">
        <v>6.8580000000000002E-2</v>
      </c>
      <c r="DC360" s="1">
        <v>1174</v>
      </c>
      <c r="EP360" s="7">
        <v>13.210896</v>
      </c>
      <c r="EQ360" s="1">
        <v>498</v>
      </c>
      <c r="ER360" s="1">
        <v>415.49554000000001</v>
      </c>
      <c r="ES360" s="1">
        <v>505</v>
      </c>
      <c r="EW360" s="7">
        <v>0.274474</v>
      </c>
      <c r="EX360" s="1">
        <v>529</v>
      </c>
      <c r="EY360" s="7">
        <v>1.5085659999999999</v>
      </c>
      <c r="EZ360" s="1">
        <v>505</v>
      </c>
      <c r="FB360" s="3"/>
      <c r="FC360" s="3"/>
      <c r="FD360" s="1"/>
      <c r="FE360" s="1"/>
      <c r="FF360" s="1"/>
      <c r="FG360" s="1"/>
    </row>
    <row r="361" spans="62:163" customFormat="1" ht="15">
      <c r="BJ361" s="1">
        <v>474731677</v>
      </c>
      <c r="BK361" s="1">
        <v>1</v>
      </c>
      <c r="BT361" s="1">
        <v>1164978</v>
      </c>
      <c r="BU361" s="1">
        <v>1</v>
      </c>
      <c r="CD361" s="1">
        <v>496736420</v>
      </c>
      <c r="CE361" s="1">
        <v>1</v>
      </c>
      <c r="CN361" s="1"/>
      <c r="CO361" s="1"/>
      <c r="CX361" s="3">
        <v>357000000</v>
      </c>
      <c r="CY361" s="3">
        <v>358000000</v>
      </c>
      <c r="CZ361" s="1">
        <v>87.218248000000003</v>
      </c>
      <c r="DA361" s="1">
        <v>1493070.017</v>
      </c>
      <c r="DB361" s="1">
        <v>8.9900999999999995E-2</v>
      </c>
      <c r="DC361" s="1">
        <v>1539</v>
      </c>
      <c r="EP361" s="7">
        <v>13.216771</v>
      </c>
      <c r="EQ361" s="1">
        <v>496</v>
      </c>
      <c r="ER361" s="1">
        <v>417.02964699999995</v>
      </c>
      <c r="ES361" s="1">
        <v>506</v>
      </c>
      <c r="EW361" s="7">
        <v>0.274677</v>
      </c>
      <c r="EX361" s="1">
        <v>500</v>
      </c>
      <c r="EY361" s="7">
        <v>1.5085759999999999</v>
      </c>
      <c r="EZ361" s="1">
        <v>509</v>
      </c>
      <c r="FB361" s="3"/>
      <c r="FC361" s="3"/>
      <c r="FD361" s="1"/>
      <c r="FE361" s="1"/>
      <c r="FF361" s="1"/>
      <c r="FG361" s="1"/>
    </row>
    <row r="362" spans="62:163" customFormat="1" ht="15">
      <c r="BJ362" s="1">
        <v>475921069</v>
      </c>
      <c r="BK362" s="1">
        <v>1</v>
      </c>
      <c r="BT362" s="1">
        <v>1166874</v>
      </c>
      <c r="BU362" s="1">
        <v>1</v>
      </c>
      <c r="CD362" s="1">
        <v>498089037</v>
      </c>
      <c r="CE362" s="1">
        <v>1</v>
      </c>
      <c r="CN362" s="1"/>
      <c r="CO362" s="1"/>
      <c r="CX362" s="3">
        <v>358000000</v>
      </c>
      <c r="CY362" s="3">
        <v>359000000</v>
      </c>
      <c r="CZ362" s="1">
        <v>87.128347000000005</v>
      </c>
      <c r="DA362" s="1">
        <v>1491531.017</v>
      </c>
      <c r="DB362" s="1">
        <v>4.8134000000000003E-2</v>
      </c>
      <c r="DC362" s="1">
        <v>824</v>
      </c>
      <c r="EP362" s="7">
        <v>13.232289</v>
      </c>
      <c r="EQ362" s="1">
        <v>509</v>
      </c>
      <c r="ER362" s="1">
        <v>418.94806799999998</v>
      </c>
      <c r="ES362" s="1">
        <v>523</v>
      </c>
      <c r="EW362" s="7">
        <v>0.27468799999999999</v>
      </c>
      <c r="EX362" s="1">
        <v>507</v>
      </c>
      <c r="EY362" s="7">
        <v>1.5091729999999999</v>
      </c>
      <c r="EZ362" s="1">
        <v>501</v>
      </c>
      <c r="FB362" s="3"/>
      <c r="FC362" s="3"/>
      <c r="FD362" s="1"/>
      <c r="FE362" s="1"/>
      <c r="FF362" s="1"/>
      <c r="FG362" s="1"/>
    </row>
    <row r="363" spans="62:163" customFormat="1" ht="15">
      <c r="BJ363" s="1">
        <v>477891935</v>
      </c>
      <c r="BK363" s="1">
        <v>1</v>
      </c>
      <c r="BT363" s="1">
        <v>1168639</v>
      </c>
      <c r="BU363" s="1">
        <v>1</v>
      </c>
      <c r="CD363" s="1">
        <v>499187171</v>
      </c>
      <c r="CE363" s="1">
        <v>1</v>
      </c>
      <c r="CN363" s="1"/>
      <c r="CO363" s="1"/>
      <c r="CX363" s="3">
        <v>359000000</v>
      </c>
      <c r="CY363" s="3">
        <v>360000000</v>
      </c>
      <c r="CZ363" s="1">
        <v>87.080212000000003</v>
      </c>
      <c r="DA363" s="1">
        <v>1490707.017</v>
      </c>
      <c r="DB363" s="1">
        <v>9.4516000000000003E-2</v>
      </c>
      <c r="DC363" s="1">
        <v>1618</v>
      </c>
      <c r="EP363" s="7">
        <v>13.236906999999999</v>
      </c>
      <c r="EQ363" s="1">
        <v>503</v>
      </c>
      <c r="ER363" s="1">
        <v>419.295097</v>
      </c>
      <c r="ES363" s="1">
        <v>503</v>
      </c>
      <c r="EW363" s="7">
        <v>0.27481</v>
      </c>
      <c r="EX363" s="1">
        <v>505</v>
      </c>
      <c r="EY363" s="7">
        <v>1.5097069999999999</v>
      </c>
      <c r="EZ363" s="1">
        <v>504</v>
      </c>
      <c r="FB363" s="3"/>
      <c r="FC363" s="3"/>
      <c r="FD363" s="1"/>
      <c r="FE363" s="1"/>
      <c r="FF363" s="1"/>
      <c r="FG363" s="1"/>
    </row>
    <row r="364" spans="62:163" customFormat="1" ht="15">
      <c r="BJ364" s="1">
        <v>478637482</v>
      </c>
      <c r="BK364" s="1">
        <v>1</v>
      </c>
      <c r="BT364" s="1">
        <v>1169332</v>
      </c>
      <c r="BU364" s="1">
        <v>1</v>
      </c>
      <c r="CD364" s="1">
        <v>499748858</v>
      </c>
      <c r="CE364" s="1">
        <v>1</v>
      </c>
      <c r="CN364" s="1"/>
      <c r="CO364" s="1"/>
      <c r="CX364" s="3">
        <v>360000000</v>
      </c>
      <c r="CY364" s="3">
        <v>361000000</v>
      </c>
      <c r="CZ364" s="1">
        <v>86.985696000000004</v>
      </c>
      <c r="DA364" s="1">
        <v>1489089.017</v>
      </c>
      <c r="DB364" s="1">
        <v>5.4209E-2</v>
      </c>
      <c r="DC364" s="1">
        <v>928</v>
      </c>
      <c r="EP364" s="7">
        <v>13.243717999999999</v>
      </c>
      <c r="EQ364" s="1">
        <v>498</v>
      </c>
      <c r="ER364" s="1">
        <v>419.49032799999998</v>
      </c>
      <c r="ES364" s="1">
        <v>504</v>
      </c>
      <c r="EW364" s="7">
        <v>0.27486899999999997</v>
      </c>
      <c r="EX364" s="1">
        <v>541</v>
      </c>
      <c r="EY364" s="7">
        <v>1.5099359999999999</v>
      </c>
      <c r="EZ364" s="1">
        <v>504</v>
      </c>
      <c r="FB364" s="3"/>
      <c r="FC364" s="3"/>
      <c r="FD364" s="1"/>
      <c r="FE364" s="1"/>
      <c r="FF364" s="1"/>
      <c r="FG364" s="1"/>
    </row>
    <row r="365" spans="62:163" customFormat="1" ht="15">
      <c r="BJ365" s="1">
        <v>479979453</v>
      </c>
      <c r="BK365" s="1">
        <v>1</v>
      </c>
      <c r="BT365" s="1">
        <v>1169396</v>
      </c>
      <c r="BU365" s="1">
        <v>1</v>
      </c>
      <c r="CD365" s="1">
        <v>500089136</v>
      </c>
      <c r="CE365" s="1">
        <v>1</v>
      </c>
      <c r="CN365" s="1"/>
      <c r="CO365" s="1"/>
      <c r="CX365" s="3">
        <v>361000000</v>
      </c>
      <c r="CY365" s="3">
        <v>362000000</v>
      </c>
      <c r="CZ365" s="1">
        <v>86.931487000000004</v>
      </c>
      <c r="DA365" s="1">
        <v>1488161.017</v>
      </c>
      <c r="DB365" s="1">
        <v>8.1255999999999995E-2</v>
      </c>
      <c r="DC365" s="1">
        <v>1391</v>
      </c>
      <c r="EP365" s="7">
        <v>1.326271</v>
      </c>
      <c r="EQ365" s="1">
        <v>512</v>
      </c>
      <c r="ER365" s="1">
        <v>420.32031999999998</v>
      </c>
      <c r="ES365" s="1">
        <v>502</v>
      </c>
      <c r="EW365" s="7">
        <v>0.27489399999999997</v>
      </c>
      <c r="EX365" s="1">
        <v>507</v>
      </c>
      <c r="EY365" s="7">
        <v>1.5106229999999998</v>
      </c>
      <c r="EZ365" s="1">
        <v>500</v>
      </c>
      <c r="FB365" s="3"/>
      <c r="FC365" s="3"/>
      <c r="FD365" s="1"/>
      <c r="FE365" s="1"/>
      <c r="FF365" s="1"/>
      <c r="FG365" s="1"/>
    </row>
    <row r="366" spans="62:163" customFormat="1" ht="15">
      <c r="BJ366" s="1">
        <v>480589440</v>
      </c>
      <c r="BK366" s="1">
        <v>1</v>
      </c>
      <c r="BT366" s="1">
        <v>1169806</v>
      </c>
      <c r="BU366" s="1">
        <v>1</v>
      </c>
      <c r="CD366" s="1">
        <v>500267291</v>
      </c>
      <c r="CE366" s="1">
        <v>1</v>
      </c>
      <c r="CN366" s="1"/>
      <c r="CO366" s="1"/>
      <c r="CX366" s="3">
        <v>362000000</v>
      </c>
      <c r="CY366" s="3">
        <v>363000000</v>
      </c>
      <c r="CZ366" s="1">
        <v>86.850230999999994</v>
      </c>
      <c r="DA366" s="1">
        <v>1486770.017</v>
      </c>
      <c r="DB366" s="1">
        <v>2.1614000000000001E-2</v>
      </c>
      <c r="DC366" s="1">
        <v>370</v>
      </c>
      <c r="EP366" s="7">
        <v>13.276287999999999</v>
      </c>
      <c r="EQ366" s="1">
        <v>529</v>
      </c>
      <c r="ER366" s="1">
        <v>421.64217600000001</v>
      </c>
      <c r="ES366" s="1">
        <v>503</v>
      </c>
      <c r="EW366" s="7">
        <v>0.27490199999999998</v>
      </c>
      <c r="EX366" s="1">
        <v>512</v>
      </c>
      <c r="EY366" s="7">
        <v>1.512472</v>
      </c>
      <c r="EZ366" s="1">
        <v>507</v>
      </c>
      <c r="FB366" s="3"/>
      <c r="FC366" s="3"/>
      <c r="FD366" s="1"/>
      <c r="FE366" s="1"/>
      <c r="FF366" s="1"/>
      <c r="FG366" s="1"/>
    </row>
    <row r="367" spans="62:163" customFormat="1" ht="15">
      <c r="BJ367" s="1">
        <v>480654422</v>
      </c>
      <c r="BK367" s="1">
        <v>1</v>
      </c>
      <c r="BT367" s="1">
        <v>1170552</v>
      </c>
      <c r="BU367" s="1">
        <v>1</v>
      </c>
      <c r="CD367" s="1">
        <v>501667007</v>
      </c>
      <c r="CE367" s="1">
        <v>1</v>
      </c>
      <c r="CN367" s="1"/>
      <c r="CO367" s="1"/>
      <c r="CX367" s="3">
        <v>363000000</v>
      </c>
      <c r="CY367" s="3">
        <v>364000000</v>
      </c>
      <c r="CZ367" s="1">
        <v>86.828616999999994</v>
      </c>
      <c r="DA367" s="1">
        <v>1486400.017</v>
      </c>
      <c r="DB367" s="1">
        <v>5.491E-2</v>
      </c>
      <c r="DC367" s="1">
        <v>940</v>
      </c>
      <c r="EP367" s="7">
        <v>1.3289849999999999</v>
      </c>
      <c r="EQ367" s="1">
        <v>500</v>
      </c>
      <c r="ER367" s="1">
        <v>422.244078</v>
      </c>
      <c r="ES367" s="1">
        <v>508</v>
      </c>
      <c r="EW367" s="7">
        <v>0.275036</v>
      </c>
      <c r="EX367" s="1">
        <v>499</v>
      </c>
      <c r="EY367" s="7">
        <v>1.512508</v>
      </c>
      <c r="EZ367" s="1">
        <v>504</v>
      </c>
      <c r="FB367" s="3"/>
      <c r="FC367" s="3"/>
      <c r="FD367" s="1"/>
      <c r="FE367" s="1"/>
      <c r="FF367" s="1"/>
      <c r="FG367" s="1"/>
    </row>
    <row r="368" spans="62:163" customFormat="1" ht="15">
      <c r="BJ368" s="1">
        <v>481350530</v>
      </c>
      <c r="BK368" s="1">
        <v>1</v>
      </c>
      <c r="BT368" s="1">
        <v>1173365</v>
      </c>
      <c r="BU368" s="1">
        <v>1</v>
      </c>
      <c r="CD368" s="1">
        <v>502435960</v>
      </c>
      <c r="CE368" s="1">
        <v>1</v>
      </c>
      <c r="CN368" s="1"/>
      <c r="CO368" s="1"/>
      <c r="CX368" s="3">
        <v>364000000</v>
      </c>
      <c r="CY368" s="3">
        <v>365000000</v>
      </c>
      <c r="CZ368" s="1">
        <v>86.773707000000002</v>
      </c>
      <c r="DA368" s="1">
        <v>1485460.017</v>
      </c>
      <c r="DB368" s="1">
        <v>8.9492000000000002E-2</v>
      </c>
      <c r="DC368" s="1">
        <v>1532</v>
      </c>
      <c r="EP368" s="7">
        <v>13.297136</v>
      </c>
      <c r="EQ368" s="1">
        <v>501</v>
      </c>
      <c r="ER368" s="1">
        <v>4.2231999999999999E-2</v>
      </c>
      <c r="ES368" s="1">
        <v>456</v>
      </c>
      <c r="EW368" s="7">
        <v>0.27539199999999997</v>
      </c>
      <c r="EX368" s="1">
        <v>509</v>
      </c>
      <c r="EY368" s="7">
        <v>1.513979</v>
      </c>
      <c r="EZ368" s="1">
        <v>500</v>
      </c>
      <c r="FB368" s="3"/>
      <c r="FC368" s="3"/>
      <c r="FD368" s="1"/>
      <c r="FE368" s="1"/>
      <c r="FF368" s="1"/>
      <c r="FG368" s="1"/>
    </row>
    <row r="369" spans="62:163" customFormat="1" ht="15">
      <c r="BJ369" s="1">
        <v>481658297</v>
      </c>
      <c r="BK369" s="1">
        <v>1</v>
      </c>
      <c r="BT369" s="1">
        <v>1175157</v>
      </c>
      <c r="BU369" s="1">
        <v>1</v>
      </c>
      <c r="CD369" s="1">
        <v>503184015</v>
      </c>
      <c r="CE369" s="1">
        <v>1</v>
      </c>
      <c r="CN369" s="1"/>
      <c r="CO369" s="1"/>
      <c r="CX369" s="3">
        <v>365000000</v>
      </c>
      <c r="CY369" s="3">
        <v>366000000</v>
      </c>
      <c r="CZ369" s="1">
        <v>86.684214999999995</v>
      </c>
      <c r="DA369" s="1">
        <v>1483928.017</v>
      </c>
      <c r="DB369" s="1">
        <v>6.4432000000000003E-2</v>
      </c>
      <c r="DC369" s="1">
        <v>1103</v>
      </c>
      <c r="EP369" s="7">
        <v>13.302933999999999</v>
      </c>
      <c r="EQ369" s="1">
        <v>493</v>
      </c>
      <c r="ER369" s="1">
        <v>422.46121899999997</v>
      </c>
      <c r="ES369" s="1">
        <v>514</v>
      </c>
      <c r="EW369" s="7">
        <v>0.27540500000000001</v>
      </c>
      <c r="EX369" s="1">
        <v>510</v>
      </c>
      <c r="EY369" s="7">
        <v>1.515792</v>
      </c>
      <c r="EZ369" s="1">
        <v>496</v>
      </c>
      <c r="FB369" s="3"/>
      <c r="FC369" s="3"/>
      <c r="FD369" s="1"/>
      <c r="FE369" s="1"/>
      <c r="FF369" s="1"/>
      <c r="FG369" s="1"/>
    </row>
    <row r="370" spans="62:163" customFormat="1" ht="15">
      <c r="BJ370" s="1">
        <v>482564492</v>
      </c>
      <c r="BK370" s="1">
        <v>1</v>
      </c>
      <c r="BT370" s="1">
        <v>1177469</v>
      </c>
      <c r="BU370" s="1">
        <v>1</v>
      </c>
      <c r="CD370" s="1">
        <v>503249427</v>
      </c>
      <c r="CE370" s="1">
        <v>1</v>
      </c>
      <c r="CN370" s="1"/>
      <c r="CO370" s="1"/>
      <c r="CX370" s="3">
        <v>366000000</v>
      </c>
      <c r="CY370" s="3">
        <v>367000000</v>
      </c>
      <c r="CZ370" s="1">
        <v>86.619782000000001</v>
      </c>
      <c r="DA370" s="1">
        <v>1482825.017</v>
      </c>
      <c r="DB370" s="1">
        <v>0.13634099999999999</v>
      </c>
      <c r="DC370" s="1">
        <v>2334</v>
      </c>
      <c r="EP370" s="7">
        <v>13.313988</v>
      </c>
      <c r="EQ370" s="1">
        <v>496</v>
      </c>
      <c r="ER370" s="1">
        <v>422.48798399999998</v>
      </c>
      <c r="ES370" s="1">
        <v>504</v>
      </c>
      <c r="EW370" s="7">
        <v>2.7562089999999997</v>
      </c>
      <c r="EX370" s="1">
        <v>502</v>
      </c>
      <c r="EY370" s="7">
        <v>0.151618</v>
      </c>
      <c r="EZ370" s="1">
        <v>508</v>
      </c>
      <c r="FB370" s="3"/>
      <c r="FC370" s="3"/>
      <c r="FD370" s="1"/>
      <c r="FE370" s="1"/>
      <c r="FF370" s="1"/>
      <c r="FG370" s="1"/>
    </row>
    <row r="371" spans="62:163" customFormat="1" ht="15">
      <c r="BJ371" s="1">
        <v>482959179</v>
      </c>
      <c r="BK371" s="1">
        <v>1</v>
      </c>
      <c r="BT371" s="1">
        <v>1178321</v>
      </c>
      <c r="BU371" s="1">
        <v>1</v>
      </c>
      <c r="CD371" s="1">
        <v>503861579</v>
      </c>
      <c r="CE371" s="1">
        <v>1</v>
      </c>
      <c r="CN371" s="1"/>
      <c r="CO371" s="1"/>
      <c r="CX371" s="3">
        <v>367000000</v>
      </c>
      <c r="CY371" s="3">
        <v>368000000</v>
      </c>
      <c r="CZ371" s="1">
        <v>86.483440999999999</v>
      </c>
      <c r="DA371" s="1">
        <v>1480491.017</v>
      </c>
      <c r="DB371" s="1">
        <v>2.2197999999999999E-2</v>
      </c>
      <c r="DC371" s="1">
        <v>380</v>
      </c>
      <c r="EP371" s="7">
        <v>13.320751999999999</v>
      </c>
      <c r="EQ371" s="1">
        <v>510</v>
      </c>
      <c r="ER371" s="1">
        <v>423.40170899999998</v>
      </c>
      <c r="ES371" s="1">
        <v>510</v>
      </c>
      <c r="EW371" s="7">
        <v>0.275868</v>
      </c>
      <c r="EX371" s="1">
        <v>508</v>
      </c>
      <c r="EY371" s="7">
        <v>1.5172559999999999</v>
      </c>
      <c r="EZ371" s="1">
        <v>508</v>
      </c>
      <c r="FB371" s="3"/>
      <c r="FC371" s="3"/>
      <c r="FD371" s="1"/>
      <c r="FE371" s="1"/>
      <c r="FF371" s="1"/>
      <c r="FG371" s="1"/>
    </row>
    <row r="372" spans="62:163" customFormat="1" ht="15">
      <c r="BJ372" s="1">
        <v>483378493</v>
      </c>
      <c r="BK372" s="1">
        <v>1</v>
      </c>
      <c r="BT372" s="1">
        <v>1179495</v>
      </c>
      <c r="BU372" s="1">
        <v>1</v>
      </c>
      <c r="CD372" s="1">
        <v>504316771</v>
      </c>
      <c r="CE372" s="1">
        <v>1</v>
      </c>
      <c r="CN372" s="1"/>
      <c r="CO372" s="1"/>
      <c r="CX372" s="3">
        <v>368000000</v>
      </c>
      <c r="CY372" s="3">
        <v>369000000</v>
      </c>
      <c r="CZ372" s="1">
        <v>86.461242999999996</v>
      </c>
      <c r="DA372" s="1">
        <v>1480111.017</v>
      </c>
      <c r="DB372" s="1">
        <v>0.156553</v>
      </c>
      <c r="DC372" s="1">
        <v>2680</v>
      </c>
      <c r="EP372" s="7">
        <v>13.332435</v>
      </c>
      <c r="EQ372" s="1">
        <v>503</v>
      </c>
      <c r="ER372" s="1">
        <v>423.72159999999997</v>
      </c>
      <c r="ES372" s="1">
        <v>501</v>
      </c>
      <c r="EW372" s="7">
        <v>0.27664699999999998</v>
      </c>
      <c r="EX372" s="1">
        <v>501</v>
      </c>
      <c r="EY372" s="7">
        <v>1.5186229999999998</v>
      </c>
      <c r="EZ372" s="1">
        <v>498</v>
      </c>
      <c r="FB372" s="3"/>
      <c r="FC372" s="3"/>
      <c r="FD372" s="1"/>
      <c r="FE372" s="1"/>
      <c r="FF372" s="1"/>
      <c r="FG372" s="1"/>
    </row>
    <row r="373" spans="62:163" customFormat="1" ht="15">
      <c r="BJ373" s="1">
        <v>483385559</v>
      </c>
      <c r="BK373" s="1">
        <v>1</v>
      </c>
      <c r="BT373" s="1">
        <v>1184838</v>
      </c>
      <c r="BU373" s="1">
        <v>1</v>
      </c>
      <c r="CD373" s="1">
        <v>504614003</v>
      </c>
      <c r="CE373" s="1">
        <v>1</v>
      </c>
      <c r="CN373" s="1"/>
      <c r="CO373" s="1"/>
      <c r="CX373" s="3">
        <v>369000000</v>
      </c>
      <c r="CY373" s="3">
        <v>370000000</v>
      </c>
      <c r="CZ373" s="1">
        <v>86.304689999999994</v>
      </c>
      <c r="DA373" s="1">
        <v>1477431.017</v>
      </c>
      <c r="DB373" s="1">
        <v>4.4804999999999998E-2</v>
      </c>
      <c r="DC373" s="1">
        <v>767</v>
      </c>
      <c r="EP373" s="7">
        <v>13.334128</v>
      </c>
      <c r="EQ373" s="1">
        <v>505</v>
      </c>
      <c r="ER373" s="1">
        <v>423.72351599999996</v>
      </c>
      <c r="ES373" s="1">
        <v>505</v>
      </c>
      <c r="EW373" s="7">
        <v>0.27679999999999999</v>
      </c>
      <c r="EX373" s="1">
        <v>502</v>
      </c>
      <c r="EY373" s="7">
        <v>1.5218239999999998</v>
      </c>
      <c r="EZ373" s="1">
        <v>518</v>
      </c>
      <c r="FB373" s="3"/>
      <c r="FC373" s="3"/>
      <c r="FD373" s="1"/>
      <c r="FE373" s="1"/>
      <c r="FF373" s="1"/>
      <c r="FG373" s="1"/>
    </row>
    <row r="374" spans="62:163" customFormat="1" ht="15">
      <c r="BJ374" s="1">
        <v>484295699</v>
      </c>
      <c r="BK374" s="1">
        <v>1</v>
      </c>
      <c r="BT374" s="1">
        <v>1187508</v>
      </c>
      <c r="BU374" s="1">
        <v>1</v>
      </c>
      <c r="CD374" s="1">
        <v>504959268</v>
      </c>
      <c r="CE374" s="1">
        <v>1</v>
      </c>
      <c r="CN374" s="1"/>
      <c r="CO374" s="1"/>
      <c r="CX374" s="3">
        <v>370000000</v>
      </c>
      <c r="CY374" s="3">
        <v>371000000</v>
      </c>
      <c r="CZ374" s="1">
        <v>86.259884999999997</v>
      </c>
      <c r="DA374" s="1">
        <v>1476664.017</v>
      </c>
      <c r="DB374" s="1">
        <v>0.113968</v>
      </c>
      <c r="DC374" s="1">
        <v>1951</v>
      </c>
      <c r="EP374" s="7">
        <v>13.340256</v>
      </c>
      <c r="EQ374" s="1">
        <v>506</v>
      </c>
      <c r="ER374" s="1">
        <v>423.85863999999998</v>
      </c>
      <c r="ES374" s="1">
        <v>500</v>
      </c>
      <c r="EW374" s="7">
        <v>0.276976</v>
      </c>
      <c r="EX374" s="1">
        <v>504</v>
      </c>
      <c r="EY374" s="7">
        <v>1.523865</v>
      </c>
      <c r="EZ374" s="1">
        <v>510</v>
      </c>
      <c r="FB374" s="3"/>
      <c r="FC374" s="3"/>
      <c r="FD374" s="1"/>
      <c r="FE374" s="1"/>
      <c r="FF374" s="1"/>
      <c r="FG374" s="1"/>
    </row>
    <row r="375" spans="62:163" customFormat="1" ht="15">
      <c r="BJ375" s="1">
        <v>484326488</v>
      </c>
      <c r="BK375" s="1">
        <v>1</v>
      </c>
      <c r="BT375" s="1">
        <v>1188794</v>
      </c>
      <c r="BU375" s="1">
        <v>1</v>
      </c>
      <c r="CD375" s="1">
        <v>507056079</v>
      </c>
      <c r="CE375" s="1">
        <v>1</v>
      </c>
      <c r="CN375" s="1"/>
      <c r="CO375" s="1"/>
      <c r="CX375" s="3">
        <v>371000000</v>
      </c>
      <c r="CY375" s="3">
        <v>372000000</v>
      </c>
      <c r="CZ375" s="1">
        <v>86.145916999999997</v>
      </c>
      <c r="DA375" s="1">
        <v>1474713.017</v>
      </c>
      <c r="DB375" s="1">
        <v>5.6253999999999998E-2</v>
      </c>
      <c r="DC375" s="1">
        <v>963</v>
      </c>
      <c r="EP375" s="7">
        <v>1.3344669999999998</v>
      </c>
      <c r="EQ375" s="1">
        <v>510</v>
      </c>
      <c r="ER375" s="1">
        <v>423.88736</v>
      </c>
      <c r="ES375" s="1">
        <v>500</v>
      </c>
      <c r="EW375" s="7">
        <v>0.277113</v>
      </c>
      <c r="EX375" s="1">
        <v>500</v>
      </c>
      <c r="EY375" s="7">
        <v>1.5239959999999999</v>
      </c>
      <c r="EZ375" s="1">
        <v>505</v>
      </c>
      <c r="FB375" s="3"/>
      <c r="FC375" s="3"/>
      <c r="FD375" s="1"/>
      <c r="FE375" s="1"/>
      <c r="FF375" s="1"/>
      <c r="FG375" s="1"/>
    </row>
    <row r="376" spans="62:163" customFormat="1" ht="15">
      <c r="BJ376" s="1">
        <v>484721425</v>
      </c>
      <c r="BK376" s="1">
        <v>1</v>
      </c>
      <c r="BT376" s="1">
        <v>1188950</v>
      </c>
      <c r="BU376" s="1">
        <v>1</v>
      </c>
      <c r="CD376" s="1">
        <v>507323866</v>
      </c>
      <c r="CE376" s="1">
        <v>1</v>
      </c>
      <c r="CN376" s="1"/>
      <c r="CO376" s="1"/>
      <c r="CX376" s="3">
        <v>372000000</v>
      </c>
      <c r="CY376" s="3">
        <v>373000000</v>
      </c>
      <c r="CZ376" s="1">
        <v>86.089663000000002</v>
      </c>
      <c r="DA376" s="1">
        <v>1473750.017</v>
      </c>
      <c r="DB376" s="1">
        <v>0</v>
      </c>
      <c r="DC376" s="1">
        <v>0</v>
      </c>
      <c r="EP376" s="7">
        <v>133.45657599999998</v>
      </c>
      <c r="EQ376" s="1">
        <v>514</v>
      </c>
      <c r="ER376" s="1">
        <v>424.50159600000001</v>
      </c>
      <c r="ES376" s="1">
        <v>502</v>
      </c>
      <c r="EW376" s="7">
        <v>0.27747299999999997</v>
      </c>
      <c r="EX376" s="1">
        <v>509</v>
      </c>
      <c r="EY376" s="7">
        <v>1.5244069999999998</v>
      </c>
      <c r="EZ376" s="1">
        <v>508</v>
      </c>
      <c r="FB376" s="3"/>
      <c r="FC376" s="3"/>
      <c r="FD376" s="1"/>
      <c r="FE376" s="1"/>
      <c r="FF376" s="1"/>
      <c r="FG376" s="1"/>
    </row>
    <row r="377" spans="62:163" customFormat="1" ht="15">
      <c r="BJ377" s="1">
        <v>484984701</v>
      </c>
      <c r="BK377" s="1">
        <v>1</v>
      </c>
      <c r="BT377" s="1">
        <v>1192937</v>
      </c>
      <c r="BU377" s="1">
        <v>1</v>
      </c>
      <c r="CD377" s="1">
        <v>507891264</v>
      </c>
      <c r="CE377" s="1">
        <v>1</v>
      </c>
      <c r="CN377" s="1"/>
      <c r="CO377" s="1"/>
      <c r="CX377" s="3">
        <v>373000000</v>
      </c>
      <c r="CY377" s="3">
        <v>374000000</v>
      </c>
      <c r="CZ377" s="1">
        <v>86.089663000000002</v>
      </c>
      <c r="DA377" s="1">
        <v>1473750.017</v>
      </c>
      <c r="DB377" s="1">
        <v>0.123081</v>
      </c>
      <c r="DC377" s="1">
        <v>2107</v>
      </c>
      <c r="EP377" s="7">
        <v>13.347306</v>
      </c>
      <c r="EQ377" s="1">
        <v>497</v>
      </c>
      <c r="ER377" s="1">
        <v>424.85808599999996</v>
      </c>
      <c r="ES377" s="1">
        <v>509</v>
      </c>
      <c r="EW377" s="7">
        <v>0.27765299999999998</v>
      </c>
      <c r="EX377" s="1">
        <v>509</v>
      </c>
      <c r="EY377" s="7">
        <v>1.525771</v>
      </c>
      <c r="EZ377" s="1">
        <v>495</v>
      </c>
      <c r="FB377" s="3"/>
      <c r="FC377" s="3"/>
      <c r="FD377" s="1"/>
      <c r="FE377" s="1"/>
      <c r="FF377" s="1"/>
      <c r="FG377" s="1"/>
    </row>
    <row r="378" spans="62:163" customFormat="1" ht="15">
      <c r="BJ378" s="1">
        <v>485021502</v>
      </c>
      <c r="BK378" s="1">
        <v>1</v>
      </c>
      <c r="BT378" s="1">
        <v>1193390</v>
      </c>
      <c r="BU378" s="1">
        <v>1</v>
      </c>
      <c r="CD378" s="1">
        <v>508095905</v>
      </c>
      <c r="CE378" s="1">
        <v>1</v>
      </c>
      <c r="CN378" s="1"/>
      <c r="CO378" s="1"/>
      <c r="CX378" s="3">
        <v>374000000</v>
      </c>
      <c r="CY378" s="3">
        <v>375000000</v>
      </c>
      <c r="CZ378" s="1">
        <v>85.966582000000002</v>
      </c>
      <c r="DA378" s="1">
        <v>1471643.017</v>
      </c>
      <c r="DB378" s="1">
        <v>5.0411999999999998E-2</v>
      </c>
      <c r="DC378" s="1">
        <v>863</v>
      </c>
      <c r="EP378" s="7">
        <v>13.348039999999999</v>
      </c>
      <c r="EQ378" s="1">
        <v>500</v>
      </c>
      <c r="ER378" s="1">
        <v>424.88731999999999</v>
      </c>
      <c r="ES378" s="1">
        <v>526</v>
      </c>
      <c r="EW378" s="7">
        <v>2.7783359999999999</v>
      </c>
      <c r="EX378" s="1">
        <v>513</v>
      </c>
      <c r="EY378" s="7">
        <v>1.5274679999999998</v>
      </c>
      <c r="EZ378" s="1">
        <v>502</v>
      </c>
      <c r="FB378" s="3"/>
      <c r="FC378" s="3"/>
      <c r="FD378" s="1"/>
      <c r="FE378" s="1"/>
      <c r="FF378" s="1"/>
      <c r="FG378" s="1"/>
    </row>
    <row r="379" spans="62:163" customFormat="1" ht="15">
      <c r="BJ379" s="1">
        <v>487839652</v>
      </c>
      <c r="BK379" s="1">
        <v>1</v>
      </c>
      <c r="BT379" s="1">
        <v>1194399</v>
      </c>
      <c r="BU379" s="1">
        <v>1</v>
      </c>
      <c r="CD379" s="1">
        <v>508507068</v>
      </c>
      <c r="CE379" s="1">
        <v>1</v>
      </c>
      <c r="CN379" s="1"/>
      <c r="CO379" s="1"/>
      <c r="CX379" s="3">
        <v>375000000</v>
      </c>
      <c r="CY379" s="3">
        <v>376000000</v>
      </c>
      <c r="CZ379" s="1">
        <v>85.916168999999996</v>
      </c>
      <c r="DA379" s="1">
        <v>1470780.017</v>
      </c>
      <c r="DB379" s="1">
        <v>0.13809399999999999</v>
      </c>
      <c r="DC379" s="1">
        <v>2364</v>
      </c>
      <c r="EP379" s="7">
        <v>1.3372649999999999</v>
      </c>
      <c r="EQ379" s="1">
        <v>512</v>
      </c>
      <c r="ER379" s="1">
        <v>426.936015</v>
      </c>
      <c r="ES379" s="1">
        <v>507</v>
      </c>
      <c r="EW379" s="7">
        <v>0.27796299999999996</v>
      </c>
      <c r="EX379" s="1">
        <v>500</v>
      </c>
      <c r="EY379" s="7">
        <v>1.5290539999999999</v>
      </c>
      <c r="EZ379" s="1">
        <v>502</v>
      </c>
      <c r="FB379" s="3"/>
      <c r="FC379" s="3"/>
      <c r="FD379" s="1"/>
      <c r="FE379" s="1"/>
      <c r="FF379" s="1"/>
      <c r="FG379" s="1"/>
    </row>
    <row r="380" spans="62:163" customFormat="1" ht="15">
      <c r="BJ380" s="1">
        <v>488824499</v>
      </c>
      <c r="BK380" s="1">
        <v>1</v>
      </c>
      <c r="BT380" s="1">
        <v>1198148</v>
      </c>
      <c r="BU380" s="1">
        <v>1</v>
      </c>
      <c r="CD380" s="1">
        <v>508572185</v>
      </c>
      <c r="CE380" s="1">
        <v>1</v>
      </c>
      <c r="CN380" s="1"/>
      <c r="CO380" s="1"/>
      <c r="CX380" s="3">
        <v>376000000</v>
      </c>
      <c r="CY380" s="3">
        <v>377000000</v>
      </c>
      <c r="CZ380" s="1">
        <v>85.778075000000001</v>
      </c>
      <c r="DA380" s="1">
        <v>1468416.017</v>
      </c>
      <c r="DB380" s="1">
        <v>4.7315999999999997E-2</v>
      </c>
      <c r="DC380" s="1">
        <v>810</v>
      </c>
      <c r="EP380" s="7">
        <v>13.37872</v>
      </c>
      <c r="EQ380" s="1">
        <v>518</v>
      </c>
      <c r="ER380" s="1">
        <v>427.16422899999998</v>
      </c>
      <c r="ES380" s="1">
        <v>504</v>
      </c>
      <c r="EW380" s="7">
        <v>0.27818699999999996</v>
      </c>
      <c r="EX380" s="1">
        <v>495</v>
      </c>
      <c r="EY380" s="7">
        <v>1.5321119999999999</v>
      </c>
      <c r="EZ380" s="1">
        <v>504</v>
      </c>
      <c r="FB380" s="3"/>
      <c r="FC380" s="3"/>
      <c r="FD380" s="1"/>
      <c r="FE380" s="1"/>
      <c r="FF380" s="1"/>
      <c r="FG380" s="1"/>
    </row>
    <row r="381" spans="62:163" customFormat="1" ht="15">
      <c r="BJ381" s="1">
        <v>489672295</v>
      </c>
      <c r="BK381" s="1">
        <v>1</v>
      </c>
      <c r="BT381" s="1">
        <v>1199395</v>
      </c>
      <c r="BU381" s="1">
        <v>1</v>
      </c>
      <c r="CD381" s="1">
        <v>509961590</v>
      </c>
      <c r="CE381" s="1">
        <v>1</v>
      </c>
      <c r="CN381" s="1"/>
      <c r="CO381" s="1"/>
      <c r="CX381" s="3">
        <v>377000000</v>
      </c>
      <c r="CY381" s="3">
        <v>378000000</v>
      </c>
      <c r="CZ381" s="1">
        <v>85.730759000000006</v>
      </c>
      <c r="DA381" s="1">
        <v>1467606.017</v>
      </c>
      <c r="DB381" s="1">
        <v>7.5180999999999998E-2</v>
      </c>
      <c r="DC381" s="1">
        <v>1287</v>
      </c>
      <c r="EP381" s="7">
        <v>13.387461999999999</v>
      </c>
      <c r="EQ381" s="1">
        <v>487</v>
      </c>
      <c r="ER381" s="1">
        <v>427.53764699999999</v>
      </c>
      <c r="ES381" s="1">
        <v>513</v>
      </c>
      <c r="EW381" s="7">
        <v>0.27819299999999997</v>
      </c>
      <c r="EX381" s="1">
        <v>504</v>
      </c>
      <c r="EY381" s="7">
        <v>1.5323789999999999</v>
      </c>
      <c r="EZ381" s="1">
        <v>512</v>
      </c>
      <c r="FB381" s="3"/>
      <c r="FC381" s="3"/>
      <c r="FD381" s="1"/>
      <c r="FE381" s="1"/>
      <c r="FF381" s="1"/>
      <c r="FG381" s="1"/>
    </row>
    <row r="382" spans="62:163" customFormat="1" ht="15">
      <c r="BJ382" s="1">
        <v>489800708</v>
      </c>
      <c r="BK382" s="1">
        <v>1</v>
      </c>
      <c r="BT382" s="1">
        <v>1202882</v>
      </c>
      <c r="BU382" s="1">
        <v>1</v>
      </c>
      <c r="CD382" s="1">
        <v>510580623</v>
      </c>
      <c r="CE382" s="1">
        <v>1</v>
      </c>
      <c r="CN382" s="1"/>
      <c r="CO382" s="1"/>
      <c r="CX382" s="3">
        <v>378000000</v>
      </c>
      <c r="CY382" s="3">
        <v>379000000</v>
      </c>
      <c r="CZ382" s="1">
        <v>85.655578000000006</v>
      </c>
      <c r="DA382" s="1">
        <v>1466319.017</v>
      </c>
      <c r="DB382" s="1">
        <v>3.6625999999999999E-2</v>
      </c>
      <c r="DC382" s="1">
        <v>627</v>
      </c>
      <c r="EP382" s="7">
        <v>13.428675</v>
      </c>
      <c r="EQ382" s="1">
        <v>508</v>
      </c>
      <c r="ER382" s="1">
        <v>428.46117999999996</v>
      </c>
      <c r="ES382" s="1">
        <v>526</v>
      </c>
      <c r="EW382" s="7">
        <v>2.7832219999999999</v>
      </c>
      <c r="EX382" s="1">
        <v>492</v>
      </c>
      <c r="EY382" s="7">
        <v>1.53335</v>
      </c>
      <c r="EZ382" s="1">
        <v>506</v>
      </c>
      <c r="FB382" s="3"/>
      <c r="FC382" s="3"/>
      <c r="FD382" s="1"/>
      <c r="FE382" s="1"/>
      <c r="FF382" s="1"/>
      <c r="FG382" s="1"/>
    </row>
    <row r="383" spans="62:163" customFormat="1" ht="15">
      <c r="BJ383" s="1">
        <v>490835600</v>
      </c>
      <c r="BK383" s="1">
        <v>1</v>
      </c>
      <c r="BT383" s="1">
        <v>1204484</v>
      </c>
      <c r="BU383" s="1">
        <v>1</v>
      </c>
      <c r="CD383" s="1">
        <v>513671170</v>
      </c>
      <c r="CE383" s="1">
        <v>1</v>
      </c>
      <c r="CN383" s="1"/>
      <c r="CO383" s="1"/>
      <c r="CX383" s="3">
        <v>379000000</v>
      </c>
      <c r="CY383" s="3">
        <v>380000000</v>
      </c>
      <c r="CZ383" s="1">
        <v>85.618951999999993</v>
      </c>
      <c r="DA383" s="1">
        <v>1465692.017</v>
      </c>
      <c r="DB383" s="1">
        <v>1.2559000000000001E-2</v>
      </c>
      <c r="DC383" s="1">
        <v>215</v>
      </c>
      <c r="EP383" s="7">
        <v>13.433776</v>
      </c>
      <c r="EQ383" s="1">
        <v>505</v>
      </c>
      <c r="ER383" s="1">
        <v>429.67175099999997</v>
      </c>
      <c r="ES383" s="1">
        <v>518</v>
      </c>
      <c r="EW383" s="7">
        <v>0.27838299999999999</v>
      </c>
      <c r="EX383" s="1">
        <v>511</v>
      </c>
      <c r="EY383" s="7">
        <v>1.533461</v>
      </c>
      <c r="EZ383" s="1">
        <v>499</v>
      </c>
      <c r="FB383" s="3"/>
      <c r="FC383" s="3"/>
      <c r="FD383" s="1"/>
      <c r="FE383" s="1"/>
      <c r="FF383" s="1"/>
      <c r="FG383" s="1"/>
    </row>
    <row r="384" spans="62:163" customFormat="1" ht="15">
      <c r="BJ384" s="1">
        <v>493094486</v>
      </c>
      <c r="BK384" s="1">
        <v>1</v>
      </c>
      <c r="BT384" s="1">
        <v>1205433</v>
      </c>
      <c r="BU384" s="1">
        <v>1</v>
      </c>
      <c r="CD384" s="1">
        <v>514155259</v>
      </c>
      <c r="CE384" s="1">
        <v>1</v>
      </c>
      <c r="CN384" s="1"/>
      <c r="CO384" s="1"/>
      <c r="CX384" s="3">
        <v>380000000</v>
      </c>
      <c r="CY384" s="3">
        <v>381000000</v>
      </c>
      <c r="CZ384" s="1">
        <v>85.606392999999997</v>
      </c>
      <c r="DA384" s="1">
        <v>1465477.017</v>
      </c>
      <c r="DB384" s="1">
        <v>0.146097</v>
      </c>
      <c r="DC384" s="1">
        <v>2501</v>
      </c>
      <c r="EP384" s="7">
        <v>13.435048</v>
      </c>
      <c r="EQ384" s="1">
        <v>501</v>
      </c>
      <c r="ER384" s="1">
        <v>430.36406199999999</v>
      </c>
      <c r="ES384" s="1">
        <v>512</v>
      </c>
      <c r="EW384" s="7">
        <v>0.27839999999999998</v>
      </c>
      <c r="EX384" s="1">
        <v>498</v>
      </c>
      <c r="EY384" s="7">
        <v>1.5348569999999999</v>
      </c>
      <c r="EZ384" s="1">
        <v>507</v>
      </c>
      <c r="FB384" s="3"/>
      <c r="FC384" s="3"/>
      <c r="FD384" s="1"/>
      <c r="FE384" s="1"/>
      <c r="FF384" s="1"/>
      <c r="FG384" s="1"/>
    </row>
    <row r="385" spans="62:163" customFormat="1" ht="15">
      <c r="BJ385" s="1">
        <v>493566314</v>
      </c>
      <c r="BK385" s="1">
        <v>1</v>
      </c>
      <c r="BT385" s="1">
        <v>1207173</v>
      </c>
      <c r="BU385" s="1">
        <v>1</v>
      </c>
      <c r="CD385" s="1">
        <v>515009387</v>
      </c>
      <c r="CE385" s="1">
        <v>1</v>
      </c>
      <c r="CN385" s="1"/>
      <c r="CO385" s="1"/>
      <c r="CX385" s="3">
        <v>381000000</v>
      </c>
      <c r="CY385" s="3">
        <v>382000000</v>
      </c>
      <c r="CZ385" s="1">
        <v>85.460296</v>
      </c>
      <c r="DA385" s="1">
        <v>1462976.017</v>
      </c>
      <c r="DB385" s="1">
        <v>5.8006000000000002E-2</v>
      </c>
      <c r="DC385" s="1">
        <v>993</v>
      </c>
      <c r="EP385" s="7">
        <v>1.344373</v>
      </c>
      <c r="EQ385" s="1">
        <v>505</v>
      </c>
      <c r="ER385" s="1">
        <v>430.41815399999996</v>
      </c>
      <c r="ES385" s="1">
        <v>503</v>
      </c>
      <c r="EW385" s="7">
        <v>0.27889199999999997</v>
      </c>
      <c r="EX385" s="1">
        <v>505</v>
      </c>
      <c r="EY385" s="7">
        <v>1.5377319999999999</v>
      </c>
      <c r="EZ385" s="1">
        <v>496</v>
      </c>
      <c r="FB385" s="3"/>
      <c r="FC385" s="3"/>
      <c r="FD385" s="1"/>
      <c r="FE385" s="1"/>
      <c r="FF385" s="1"/>
      <c r="FG385" s="1"/>
    </row>
    <row r="386" spans="62:163" customFormat="1" ht="15">
      <c r="BJ386" s="1">
        <v>495263412</v>
      </c>
      <c r="BK386" s="1">
        <v>1</v>
      </c>
      <c r="BT386" s="1">
        <v>1208295</v>
      </c>
      <c r="BU386" s="1">
        <v>1</v>
      </c>
      <c r="CD386" s="1">
        <v>515388980</v>
      </c>
      <c r="CE386" s="1">
        <v>1</v>
      </c>
      <c r="CN386" s="1"/>
      <c r="CO386" s="1"/>
      <c r="CX386" s="3">
        <v>382000000</v>
      </c>
      <c r="CY386" s="3">
        <v>383000000</v>
      </c>
      <c r="CZ386" s="1">
        <v>85.402288999999996</v>
      </c>
      <c r="DA386" s="1">
        <v>1461983.017</v>
      </c>
      <c r="DB386" s="1">
        <v>2.1846999999999998E-2</v>
      </c>
      <c r="DC386" s="1">
        <v>374</v>
      </c>
      <c r="EP386" s="7">
        <v>13.447056</v>
      </c>
      <c r="EQ386" s="1">
        <v>507</v>
      </c>
      <c r="ER386" s="1">
        <v>432.95112699999999</v>
      </c>
      <c r="ES386" s="1">
        <v>495</v>
      </c>
      <c r="EW386" s="7">
        <v>0.27921199999999996</v>
      </c>
      <c r="EX386" s="1">
        <v>511</v>
      </c>
      <c r="EY386" s="7">
        <v>1.539946</v>
      </c>
      <c r="EZ386" s="1">
        <v>528</v>
      </c>
      <c r="FB386" s="3"/>
      <c r="FC386" s="3"/>
      <c r="FD386" s="1"/>
      <c r="FE386" s="1"/>
      <c r="FF386" s="1"/>
      <c r="FG386" s="1"/>
    </row>
    <row r="387" spans="62:163" customFormat="1" ht="15">
      <c r="BJ387" s="1">
        <v>495873072</v>
      </c>
      <c r="BK387" s="1">
        <v>1</v>
      </c>
      <c r="BT387" s="1">
        <v>1208776</v>
      </c>
      <c r="BU387" s="1">
        <v>1</v>
      </c>
      <c r="CD387" s="1">
        <v>515538714</v>
      </c>
      <c r="CE387" s="1">
        <v>1</v>
      </c>
      <c r="CN387" s="1"/>
      <c r="CO387" s="1"/>
      <c r="CX387" s="3">
        <v>383000000</v>
      </c>
      <c r="CY387" s="3">
        <v>384000000</v>
      </c>
      <c r="CZ387" s="1">
        <v>85.380442000000002</v>
      </c>
      <c r="DA387" s="1">
        <v>1461609.017</v>
      </c>
      <c r="DB387" s="1">
        <v>2.249E-2</v>
      </c>
      <c r="DC387" s="1">
        <v>385</v>
      </c>
      <c r="EP387" s="7">
        <v>13.454751999999999</v>
      </c>
      <c r="EQ387" s="1">
        <v>503</v>
      </c>
      <c r="ER387" s="1">
        <v>433.111088</v>
      </c>
      <c r="ES387" s="1">
        <v>500</v>
      </c>
      <c r="EW387" s="7">
        <v>0.27968899999999997</v>
      </c>
      <c r="EX387" s="1">
        <v>505</v>
      </c>
      <c r="EY387" s="7">
        <v>1.541347</v>
      </c>
      <c r="EZ387" s="1">
        <v>527</v>
      </c>
      <c r="FB387" s="3"/>
      <c r="FC387" s="3"/>
      <c r="FD387" s="1"/>
      <c r="FE387" s="1"/>
      <c r="FF387" s="1"/>
      <c r="FG387" s="1"/>
    </row>
    <row r="388" spans="62:163" customFormat="1" ht="15">
      <c r="BJ388" s="1">
        <v>496736420</v>
      </c>
      <c r="BK388" s="1">
        <v>1</v>
      </c>
      <c r="BT388" s="1">
        <v>1208785</v>
      </c>
      <c r="BU388" s="1">
        <v>1</v>
      </c>
      <c r="CD388" s="1">
        <v>516119065</v>
      </c>
      <c r="CE388" s="1">
        <v>1</v>
      </c>
      <c r="CN388" s="1"/>
      <c r="CO388" s="1"/>
      <c r="CX388" s="3">
        <v>384000000</v>
      </c>
      <c r="CY388" s="3">
        <v>385000000</v>
      </c>
      <c r="CZ388" s="1">
        <v>85.357951999999997</v>
      </c>
      <c r="DA388" s="1">
        <v>1461224.017</v>
      </c>
      <c r="DB388" s="1">
        <v>0.192245</v>
      </c>
      <c r="DC388" s="1">
        <v>3291</v>
      </c>
      <c r="EP388" s="7">
        <v>13.467799999999999</v>
      </c>
      <c r="EQ388" s="1">
        <v>501</v>
      </c>
      <c r="ER388" s="1">
        <v>433.577988</v>
      </c>
      <c r="ES388" s="1">
        <v>512</v>
      </c>
      <c r="EW388" s="7">
        <v>0.27971000000000001</v>
      </c>
      <c r="EX388" s="1">
        <v>503</v>
      </c>
      <c r="EY388" s="7">
        <v>1.5431269999999999</v>
      </c>
      <c r="EZ388" s="1">
        <v>500</v>
      </c>
      <c r="FB388" s="3"/>
      <c r="FC388" s="3"/>
      <c r="FD388" s="1"/>
      <c r="FE388" s="1"/>
      <c r="FF388" s="1"/>
      <c r="FG388" s="1"/>
    </row>
    <row r="389" spans="62:163" customFormat="1" ht="15">
      <c r="BJ389" s="1">
        <v>498089037</v>
      </c>
      <c r="BK389" s="1">
        <v>1</v>
      </c>
      <c r="BT389" s="1">
        <v>1210693</v>
      </c>
      <c r="BU389" s="1">
        <v>1</v>
      </c>
      <c r="CD389" s="1">
        <v>516489883</v>
      </c>
      <c r="CE389" s="1">
        <v>1</v>
      </c>
      <c r="CN389" s="1"/>
      <c r="CO389" s="1"/>
      <c r="CX389" s="3">
        <v>385000000</v>
      </c>
      <c r="CY389" s="3">
        <v>386000000</v>
      </c>
      <c r="CZ389" s="1">
        <v>85.165706999999998</v>
      </c>
      <c r="DA389" s="1">
        <v>1457933.017</v>
      </c>
      <c r="DB389" s="1">
        <v>3.4522999999999998E-2</v>
      </c>
      <c r="DC389" s="1">
        <v>591</v>
      </c>
      <c r="EP389" s="7">
        <v>13.469942999999999</v>
      </c>
      <c r="EQ389" s="1">
        <v>497</v>
      </c>
      <c r="ER389" s="1">
        <v>434.26109499999995</v>
      </c>
      <c r="ES389" s="1">
        <v>516</v>
      </c>
      <c r="EW389" s="7">
        <v>0.27983999999999998</v>
      </c>
      <c r="EX389" s="1">
        <v>505</v>
      </c>
      <c r="EY389" s="7">
        <v>1.543938</v>
      </c>
      <c r="EZ389" s="1">
        <v>505</v>
      </c>
      <c r="FB389" s="3"/>
      <c r="FC389" s="3"/>
      <c r="FD389" s="1"/>
      <c r="FE389" s="1"/>
      <c r="FF389" s="1"/>
      <c r="FG389" s="1"/>
    </row>
    <row r="390" spans="62:163" customFormat="1" ht="15">
      <c r="BJ390" s="1">
        <v>499187171</v>
      </c>
      <c r="BK390" s="1">
        <v>1</v>
      </c>
      <c r="BT390" s="1">
        <v>1213963</v>
      </c>
      <c r="BU390" s="1">
        <v>1</v>
      </c>
      <c r="CD390" s="1">
        <v>518014690</v>
      </c>
      <c r="CE390" s="1">
        <v>1</v>
      </c>
      <c r="CN390" s="1"/>
      <c r="CO390" s="1"/>
      <c r="CX390" s="3">
        <v>386000000</v>
      </c>
      <c r="CY390" s="3">
        <v>387000000</v>
      </c>
      <c r="CZ390" s="1">
        <v>85.131182999999993</v>
      </c>
      <c r="DA390" s="1">
        <v>1457342.017</v>
      </c>
      <c r="DB390" s="1">
        <v>5.0763000000000003E-2</v>
      </c>
      <c r="DC390" s="1">
        <v>869</v>
      </c>
      <c r="EP390" s="7">
        <v>13.477751</v>
      </c>
      <c r="EQ390" s="1">
        <v>508</v>
      </c>
      <c r="ER390" s="1">
        <v>435.69945300000001</v>
      </c>
      <c r="ES390" s="1">
        <v>504</v>
      </c>
      <c r="EW390" s="7">
        <v>0.27993699999999999</v>
      </c>
      <c r="EX390" s="1">
        <v>505</v>
      </c>
      <c r="EY390" s="7">
        <v>1.5445739999999999</v>
      </c>
      <c r="EZ390" s="1">
        <v>503</v>
      </c>
      <c r="FB390" s="3"/>
      <c r="FC390" s="3"/>
      <c r="FD390" s="1"/>
      <c r="FE390" s="1"/>
      <c r="FF390" s="1"/>
      <c r="FG390" s="1"/>
    </row>
    <row r="391" spans="62:163" customFormat="1" ht="15">
      <c r="BJ391" s="1">
        <v>499748858</v>
      </c>
      <c r="BK391" s="1">
        <v>1</v>
      </c>
      <c r="BT391" s="1">
        <v>1214149</v>
      </c>
      <c r="BU391" s="1">
        <v>1</v>
      </c>
      <c r="CD391" s="1">
        <v>518320952</v>
      </c>
      <c r="CE391" s="1">
        <v>1</v>
      </c>
      <c r="CN391" s="1"/>
      <c r="CO391" s="1"/>
      <c r="CX391" s="3">
        <v>387000000</v>
      </c>
      <c r="CY391" s="3">
        <v>388000000</v>
      </c>
      <c r="CZ391" s="1">
        <v>85.080420000000004</v>
      </c>
      <c r="DA391" s="1">
        <v>1456473.017</v>
      </c>
      <c r="DB391" s="1">
        <v>3.6393000000000002E-2</v>
      </c>
      <c r="DC391" s="1">
        <v>623</v>
      </c>
      <c r="EP391" s="7">
        <v>1.3493329999999999</v>
      </c>
      <c r="EQ391" s="1">
        <v>507</v>
      </c>
      <c r="ER391" s="1">
        <v>436.64166299999999</v>
      </c>
      <c r="ES391" s="1">
        <v>505</v>
      </c>
      <c r="EW391" s="7">
        <v>0.28066199999999997</v>
      </c>
      <c r="EX391" s="1">
        <v>414</v>
      </c>
      <c r="EY391" s="7">
        <v>1.5452669999999999</v>
      </c>
      <c r="EZ391" s="1">
        <v>499</v>
      </c>
      <c r="FB391" s="3"/>
      <c r="FC391" s="3"/>
      <c r="FD391" s="1"/>
      <c r="FE391" s="1"/>
      <c r="FF391" s="1"/>
      <c r="FG391" s="1"/>
    </row>
    <row r="392" spans="62:163" customFormat="1" ht="15">
      <c r="BJ392" s="1">
        <v>500089136</v>
      </c>
      <c r="BK392" s="1">
        <v>1</v>
      </c>
      <c r="BT392" s="1">
        <v>1214601</v>
      </c>
      <c r="BU392" s="1">
        <v>1</v>
      </c>
      <c r="CD392" s="1">
        <v>518714429</v>
      </c>
      <c r="CE392" s="1">
        <v>1</v>
      </c>
      <c r="CN392" s="1"/>
      <c r="CO392" s="1"/>
      <c r="CX392" s="3">
        <v>388000000</v>
      </c>
      <c r="CY392" s="3">
        <v>389000000</v>
      </c>
      <c r="CZ392" s="1">
        <v>85.044027999999997</v>
      </c>
      <c r="DA392" s="1">
        <v>1455850.017</v>
      </c>
      <c r="DB392" s="1">
        <v>1.0573000000000001E-2</v>
      </c>
      <c r="DC392" s="1">
        <v>181</v>
      </c>
      <c r="EP392" s="7">
        <v>13.498030999999999</v>
      </c>
      <c r="EQ392" s="1">
        <v>499</v>
      </c>
      <c r="ER392" s="1">
        <v>436.77585799999997</v>
      </c>
      <c r="ES392" s="1">
        <v>512</v>
      </c>
      <c r="EW392" s="7">
        <v>0.281134</v>
      </c>
      <c r="EX392" s="1">
        <v>505</v>
      </c>
      <c r="EY392" s="7">
        <v>1.5453479999999999</v>
      </c>
      <c r="EZ392" s="1">
        <v>507</v>
      </c>
      <c r="FB392" s="3"/>
      <c r="FC392" s="3"/>
      <c r="FD392" s="1"/>
      <c r="FE392" s="1"/>
      <c r="FF392" s="1"/>
      <c r="FG392" s="1"/>
    </row>
    <row r="393" spans="62:163" customFormat="1" ht="15">
      <c r="BJ393" s="1">
        <v>500267291</v>
      </c>
      <c r="BK393" s="1">
        <v>1</v>
      </c>
      <c r="BT393" s="1">
        <v>1216643</v>
      </c>
      <c r="BU393" s="1">
        <v>1</v>
      </c>
      <c r="CD393" s="1">
        <v>519125053</v>
      </c>
      <c r="CE393" s="1">
        <v>1</v>
      </c>
      <c r="CN393" s="1"/>
      <c r="CO393" s="1"/>
      <c r="CX393" s="3">
        <v>389000000</v>
      </c>
      <c r="CY393" s="3">
        <v>390000000</v>
      </c>
      <c r="CZ393" s="1">
        <v>85.033454000000006</v>
      </c>
      <c r="DA393" s="1">
        <v>1455669.017</v>
      </c>
      <c r="DB393" s="1">
        <v>2.5468999999999999E-2</v>
      </c>
      <c r="DC393" s="1">
        <v>436</v>
      </c>
      <c r="EP393" s="7">
        <v>1.350471</v>
      </c>
      <c r="EQ393" s="1">
        <v>511</v>
      </c>
      <c r="ER393" s="1">
        <v>437.01308799999998</v>
      </c>
      <c r="ES393" s="1">
        <v>501</v>
      </c>
      <c r="EW393" s="7">
        <v>0.281306</v>
      </c>
      <c r="EX393" s="1">
        <v>501</v>
      </c>
      <c r="EY393" s="7">
        <v>1.546381</v>
      </c>
      <c r="EZ393" s="1">
        <v>506</v>
      </c>
      <c r="FB393" s="4"/>
      <c r="FC393" s="4"/>
    </row>
    <row r="394" spans="62:163" customFormat="1" ht="15">
      <c r="BJ394" s="1">
        <v>501667007</v>
      </c>
      <c r="BK394" s="1">
        <v>1</v>
      </c>
      <c r="BT394" s="1">
        <v>1219827</v>
      </c>
      <c r="BU394" s="1">
        <v>1</v>
      </c>
      <c r="CD394" s="1">
        <v>519241523</v>
      </c>
      <c r="CE394" s="1">
        <v>1</v>
      </c>
      <c r="CN394" s="1"/>
      <c r="CO394" s="1"/>
      <c r="CX394" s="3">
        <v>390000000</v>
      </c>
      <c r="CY394" s="3">
        <v>391000000</v>
      </c>
      <c r="CZ394" s="1">
        <v>85.007985000000005</v>
      </c>
      <c r="DA394" s="1">
        <v>1455233.017</v>
      </c>
      <c r="DB394" s="1">
        <v>4.8425999999999997E-2</v>
      </c>
      <c r="DC394" s="1">
        <v>829</v>
      </c>
      <c r="EP394" s="7">
        <v>13.509444</v>
      </c>
      <c r="EQ394" s="1">
        <v>510</v>
      </c>
      <c r="ER394" s="1">
        <v>437.26372999999995</v>
      </c>
      <c r="ES394" s="1">
        <v>503</v>
      </c>
      <c r="EW394" s="7">
        <v>0.28231800000000001</v>
      </c>
      <c r="EX394" s="1">
        <v>504</v>
      </c>
      <c r="EY394" s="7">
        <v>1.5479999999999999E-3</v>
      </c>
      <c r="EZ394" s="1">
        <v>504</v>
      </c>
    </row>
    <row r="395" spans="62:163" customFormat="1" ht="15">
      <c r="BJ395" s="1">
        <v>502435960</v>
      </c>
      <c r="BK395" s="1">
        <v>1</v>
      </c>
      <c r="BT395" s="1">
        <v>1223944</v>
      </c>
      <c r="BU395" s="1">
        <v>1</v>
      </c>
      <c r="CD395" s="1">
        <v>519758266</v>
      </c>
      <c r="CE395" s="1">
        <v>1</v>
      </c>
      <c r="CN395" s="1"/>
      <c r="CO395" s="1"/>
      <c r="CX395" s="3">
        <v>391000000</v>
      </c>
      <c r="CY395" s="3">
        <v>392000000</v>
      </c>
      <c r="CZ395" s="1">
        <v>84.959558999999999</v>
      </c>
      <c r="DA395" s="1">
        <v>1454404.017</v>
      </c>
      <c r="DB395" s="1">
        <v>0.115604</v>
      </c>
      <c r="DC395" s="1">
        <v>1979</v>
      </c>
      <c r="EP395" s="7">
        <v>13.522734</v>
      </c>
      <c r="EQ395" s="1">
        <v>511</v>
      </c>
      <c r="ER395" s="1">
        <v>437.27828899999997</v>
      </c>
      <c r="ES395" s="1">
        <v>505</v>
      </c>
      <c r="EW395" s="7">
        <v>0.28268799999999999</v>
      </c>
      <c r="EX395" s="1">
        <v>504</v>
      </c>
      <c r="EY395" s="7">
        <v>1.548076</v>
      </c>
      <c r="EZ395" s="1">
        <v>507</v>
      </c>
    </row>
    <row r="396" spans="62:163" customFormat="1" ht="15">
      <c r="BJ396" s="1">
        <v>503184015</v>
      </c>
      <c r="BK396" s="1">
        <v>1</v>
      </c>
      <c r="BT396" s="1">
        <v>1226591</v>
      </c>
      <c r="BU396" s="1">
        <v>1</v>
      </c>
      <c r="CD396" s="1">
        <v>519990304</v>
      </c>
      <c r="CE396" s="1">
        <v>1</v>
      </c>
      <c r="CN396" s="1"/>
      <c r="CO396" s="1"/>
      <c r="CX396" s="3">
        <v>392000000</v>
      </c>
      <c r="CY396" s="3">
        <v>393000000</v>
      </c>
      <c r="CZ396" s="1">
        <v>84.843954999999994</v>
      </c>
      <c r="DA396" s="1">
        <v>1452425.017</v>
      </c>
      <c r="DB396" s="1">
        <v>2.5878000000000002E-2</v>
      </c>
      <c r="DC396" s="1">
        <v>443</v>
      </c>
      <c r="EP396" s="7">
        <v>13.526567999999999</v>
      </c>
      <c r="EQ396" s="1">
        <v>512</v>
      </c>
      <c r="ER396" s="1">
        <v>438.068423</v>
      </c>
      <c r="ES396" s="1">
        <v>508</v>
      </c>
      <c r="EW396" s="7">
        <v>0.28284599999999999</v>
      </c>
      <c r="EX396" s="1">
        <v>503</v>
      </c>
      <c r="EY396" s="7">
        <v>1.5508359999999999</v>
      </c>
      <c r="EZ396" s="1">
        <v>508</v>
      </c>
    </row>
    <row r="397" spans="62:163" customFormat="1" ht="15">
      <c r="BJ397" s="1">
        <v>503249427</v>
      </c>
      <c r="BK397" s="1">
        <v>1</v>
      </c>
      <c r="BT397" s="1">
        <v>1227131</v>
      </c>
      <c r="BU397" s="1">
        <v>1</v>
      </c>
      <c r="CD397" s="1">
        <v>521024801</v>
      </c>
      <c r="CE397" s="1">
        <v>1</v>
      </c>
      <c r="CN397" s="1"/>
      <c r="CO397" s="1"/>
      <c r="CX397" s="3">
        <v>393000000</v>
      </c>
      <c r="CY397" s="3">
        <v>394000000</v>
      </c>
      <c r="CZ397" s="1">
        <v>84.818077000000002</v>
      </c>
      <c r="DA397" s="1">
        <v>1451982.017</v>
      </c>
      <c r="DB397" s="1">
        <v>0</v>
      </c>
      <c r="DC397" s="1">
        <v>0</v>
      </c>
      <c r="EP397" s="7">
        <v>13.531559999999999</v>
      </c>
      <c r="EQ397" s="1">
        <v>505</v>
      </c>
      <c r="ER397" s="1">
        <v>438.19428799999997</v>
      </c>
      <c r="ES397" s="1">
        <v>498</v>
      </c>
      <c r="EW397" s="7">
        <v>2.8319730000000001</v>
      </c>
      <c r="EX397" s="1">
        <v>519</v>
      </c>
      <c r="EY397" s="7">
        <v>1.5518429999999999</v>
      </c>
      <c r="EZ397" s="1">
        <v>510</v>
      </c>
    </row>
    <row r="398" spans="62:163" customFormat="1" ht="15">
      <c r="BJ398" s="1">
        <v>503861579</v>
      </c>
      <c r="BK398" s="1">
        <v>1</v>
      </c>
      <c r="BT398" s="1">
        <v>1229052</v>
      </c>
      <c r="BU398" s="1">
        <v>1</v>
      </c>
      <c r="CD398" s="1">
        <v>521386997</v>
      </c>
      <c r="CE398" s="1">
        <v>1</v>
      </c>
      <c r="CN398" s="1"/>
      <c r="CO398" s="1"/>
      <c r="CX398" s="3">
        <v>394000000</v>
      </c>
      <c r="CY398" s="3">
        <v>395000000</v>
      </c>
      <c r="CZ398" s="1">
        <v>84.818077000000002</v>
      </c>
      <c r="DA398" s="1">
        <v>1451982.017</v>
      </c>
      <c r="DB398" s="1">
        <v>9.5918000000000003E-2</v>
      </c>
      <c r="DC398" s="1">
        <v>1642</v>
      </c>
      <c r="EP398" s="7">
        <v>1.3532</v>
      </c>
      <c r="EQ398" s="1">
        <v>497</v>
      </c>
      <c r="ER398" s="1">
        <v>438.30542399999996</v>
      </c>
      <c r="ES398" s="1">
        <v>501</v>
      </c>
      <c r="EW398" s="7">
        <v>0.283692</v>
      </c>
      <c r="EX398" s="1">
        <v>488</v>
      </c>
      <c r="EY398" s="7">
        <v>1.5530269999999999</v>
      </c>
      <c r="EZ398" s="1">
        <v>496</v>
      </c>
    </row>
    <row r="399" spans="62:163" customFormat="1" ht="15">
      <c r="BJ399" s="1">
        <v>504316771</v>
      </c>
      <c r="BK399" s="1">
        <v>1</v>
      </c>
      <c r="BT399" s="1">
        <v>1229150</v>
      </c>
      <c r="BU399" s="1">
        <v>1</v>
      </c>
      <c r="CD399" s="1">
        <v>521505979</v>
      </c>
      <c r="CE399" s="1">
        <v>1</v>
      </c>
      <c r="CN399" s="1"/>
      <c r="CO399" s="1"/>
      <c r="CX399" s="3">
        <v>395000000</v>
      </c>
      <c r="CY399" s="3">
        <v>396000000</v>
      </c>
      <c r="CZ399" s="1">
        <v>84.722159000000005</v>
      </c>
      <c r="DA399" s="1">
        <v>1450340.017</v>
      </c>
      <c r="DB399" s="1">
        <v>2.6169999999999999E-2</v>
      </c>
      <c r="DC399" s="1">
        <v>448</v>
      </c>
      <c r="EP399" s="7">
        <v>13.549641999999999</v>
      </c>
      <c r="EQ399" s="1">
        <v>478</v>
      </c>
      <c r="ER399" s="1">
        <v>439.839472</v>
      </c>
      <c r="ES399" s="1">
        <v>503</v>
      </c>
      <c r="EW399" s="7">
        <v>0.28378100000000001</v>
      </c>
      <c r="EX399" s="1">
        <v>501</v>
      </c>
      <c r="EY399" s="7">
        <v>1.556983</v>
      </c>
      <c r="EZ399" s="1">
        <v>500</v>
      </c>
    </row>
    <row r="400" spans="62:163" customFormat="1" ht="15">
      <c r="BJ400" s="1">
        <v>504614003</v>
      </c>
      <c r="BK400" s="1">
        <v>1</v>
      </c>
      <c r="BT400" s="1">
        <v>1231203</v>
      </c>
      <c r="BU400" s="1">
        <v>1</v>
      </c>
      <c r="CD400" s="1">
        <v>522739564</v>
      </c>
      <c r="CE400" s="1">
        <v>1</v>
      </c>
      <c r="CN400" s="1"/>
      <c r="CO400" s="1"/>
      <c r="CX400" s="3">
        <v>396000000</v>
      </c>
      <c r="CY400" s="3">
        <v>397000000</v>
      </c>
      <c r="CZ400" s="1">
        <v>84.695988999999997</v>
      </c>
      <c r="DA400" s="1">
        <v>1449892.017</v>
      </c>
      <c r="DB400" s="1">
        <v>7.4190000000000002E-3</v>
      </c>
      <c r="DC400" s="1">
        <v>127</v>
      </c>
      <c r="EP400" s="7">
        <v>1.3562859999999999</v>
      </c>
      <c r="EQ400" s="1">
        <v>504</v>
      </c>
      <c r="ER400" s="1">
        <v>441.70862099999999</v>
      </c>
      <c r="ES400" s="1">
        <v>549</v>
      </c>
      <c r="EW400" s="7">
        <v>0.28422999999999998</v>
      </c>
      <c r="EX400" s="1">
        <v>507</v>
      </c>
      <c r="EY400" s="7">
        <v>1.5574629999999998</v>
      </c>
      <c r="EZ400" s="1">
        <v>497</v>
      </c>
    </row>
    <row r="401" spans="62:156" customFormat="1" ht="15">
      <c r="BJ401" s="1">
        <v>504959268</v>
      </c>
      <c r="BK401" s="1">
        <v>1</v>
      </c>
      <c r="BT401" s="1">
        <v>1231231</v>
      </c>
      <c r="BU401" s="1">
        <v>1</v>
      </c>
      <c r="CD401" s="1">
        <v>522960078</v>
      </c>
      <c r="CE401" s="1">
        <v>1</v>
      </c>
      <c r="CN401" s="1"/>
      <c r="CO401" s="1"/>
      <c r="CX401" s="3">
        <v>397000000</v>
      </c>
      <c r="CY401" s="3">
        <v>398000000</v>
      </c>
      <c r="CZ401" s="1">
        <v>84.688569999999999</v>
      </c>
      <c r="DA401" s="1">
        <v>1449765.017</v>
      </c>
      <c r="DB401" s="1">
        <v>8.6221000000000006E-2</v>
      </c>
      <c r="DC401" s="1">
        <v>1476</v>
      </c>
      <c r="EP401" s="7">
        <v>13.575393999999999</v>
      </c>
      <c r="EQ401" s="1">
        <v>504</v>
      </c>
      <c r="ER401" s="1">
        <v>444.31603200000001</v>
      </c>
      <c r="ES401" s="1">
        <v>503</v>
      </c>
      <c r="EW401" s="7">
        <v>0.28453200000000001</v>
      </c>
      <c r="EX401" s="1">
        <v>497</v>
      </c>
      <c r="EY401" s="7">
        <v>1.557615</v>
      </c>
      <c r="EZ401" s="1">
        <v>509</v>
      </c>
    </row>
    <row r="402" spans="62:156" customFormat="1" ht="15">
      <c r="BJ402" s="1">
        <v>507056079</v>
      </c>
      <c r="BK402" s="1">
        <v>1</v>
      </c>
      <c r="BT402" s="1">
        <v>1231960</v>
      </c>
      <c r="BU402" s="1">
        <v>1</v>
      </c>
      <c r="CD402" s="1">
        <v>523294992</v>
      </c>
      <c r="CE402" s="1">
        <v>1</v>
      </c>
      <c r="CN402" s="1"/>
      <c r="CO402" s="1"/>
      <c r="CX402" s="3">
        <v>398000000</v>
      </c>
      <c r="CY402" s="3">
        <v>399000000</v>
      </c>
      <c r="CZ402" s="1">
        <v>84.602349000000004</v>
      </c>
      <c r="DA402" s="1">
        <v>1448289.017</v>
      </c>
      <c r="DB402" s="1">
        <v>4.8368000000000001E-2</v>
      </c>
      <c r="DC402" s="1">
        <v>828</v>
      </c>
      <c r="EP402" s="7">
        <v>13.575740999999999</v>
      </c>
      <c r="EQ402" s="1">
        <v>504</v>
      </c>
      <c r="ER402" s="1">
        <v>445.32759999999996</v>
      </c>
      <c r="ES402" s="1">
        <v>505</v>
      </c>
      <c r="EW402" s="7">
        <v>0.284578</v>
      </c>
      <c r="EX402" s="1">
        <v>507</v>
      </c>
      <c r="EY402" s="7">
        <v>1.5585769999999999</v>
      </c>
      <c r="EZ402" s="1">
        <v>500</v>
      </c>
    </row>
    <row r="403" spans="62:156" customFormat="1" ht="15">
      <c r="BJ403" s="1">
        <v>507323866</v>
      </c>
      <c r="BK403" s="1">
        <v>1</v>
      </c>
      <c r="BT403" s="1">
        <v>1237675</v>
      </c>
      <c r="BU403" s="1">
        <v>1</v>
      </c>
      <c r="CD403" s="1">
        <v>524433551</v>
      </c>
      <c r="CE403" s="1">
        <v>1</v>
      </c>
      <c r="CN403" s="1"/>
      <c r="CO403" s="1"/>
      <c r="CX403" s="3">
        <v>399000000</v>
      </c>
      <c r="CY403" s="3">
        <v>400000000</v>
      </c>
      <c r="CZ403" s="1">
        <v>84.553980999999993</v>
      </c>
      <c r="DA403" s="1">
        <v>1447461.017</v>
      </c>
      <c r="DB403" s="1">
        <v>0.111807</v>
      </c>
      <c r="DC403" s="1">
        <v>1914</v>
      </c>
      <c r="EP403" s="7">
        <v>13.588621999999999</v>
      </c>
      <c r="EQ403" s="1">
        <v>503</v>
      </c>
      <c r="ER403" s="1">
        <v>445.58248099999997</v>
      </c>
      <c r="ES403" s="1">
        <v>489</v>
      </c>
      <c r="EW403" s="7">
        <v>0.28497699999999998</v>
      </c>
      <c r="EX403" s="1">
        <v>491</v>
      </c>
      <c r="EY403" s="7">
        <v>1.5594979999999998</v>
      </c>
      <c r="EZ403" s="1">
        <v>510</v>
      </c>
    </row>
    <row r="404" spans="62:156" customFormat="1" ht="15">
      <c r="BJ404" s="1">
        <v>507891264</v>
      </c>
      <c r="BK404" s="1">
        <v>1</v>
      </c>
      <c r="BT404" s="1">
        <v>1238653</v>
      </c>
      <c r="BU404" s="1">
        <v>1</v>
      </c>
      <c r="CD404" s="1">
        <v>524762698</v>
      </c>
      <c r="CE404" s="1">
        <v>1</v>
      </c>
      <c r="CN404" s="1"/>
      <c r="CO404" s="1"/>
      <c r="CX404" s="3">
        <v>400000000</v>
      </c>
      <c r="CY404" s="3">
        <v>401000000</v>
      </c>
      <c r="CZ404" s="1">
        <v>84.442173999999994</v>
      </c>
      <c r="DA404" s="1">
        <v>1445547.017</v>
      </c>
      <c r="DB404" s="1">
        <v>0.119051</v>
      </c>
      <c r="DC404" s="1">
        <v>2038</v>
      </c>
      <c r="EP404" s="7">
        <v>13.603463999999999</v>
      </c>
      <c r="EQ404" s="1">
        <v>506</v>
      </c>
      <c r="ER404" s="1">
        <v>446.07925499999999</v>
      </c>
      <c r="ES404" s="1">
        <v>505</v>
      </c>
      <c r="EW404" s="7">
        <v>2.8523419999999997</v>
      </c>
      <c r="EX404" s="1">
        <v>500</v>
      </c>
      <c r="EY404" s="7">
        <v>1.5615109999999999</v>
      </c>
      <c r="EZ404" s="1">
        <v>506</v>
      </c>
    </row>
    <row r="405" spans="62:156" customFormat="1" ht="15">
      <c r="BJ405" s="1">
        <v>508095905</v>
      </c>
      <c r="BK405" s="1">
        <v>1</v>
      </c>
      <c r="BT405" s="1">
        <v>1241354</v>
      </c>
      <c r="BU405" s="1">
        <v>1</v>
      </c>
      <c r="CD405" s="1">
        <v>524861137</v>
      </c>
      <c r="CE405" s="1">
        <v>1</v>
      </c>
      <c r="CN405" s="1"/>
      <c r="CO405" s="1"/>
      <c r="CX405" s="3">
        <v>401000000</v>
      </c>
      <c r="CY405" s="3">
        <v>402000000</v>
      </c>
      <c r="CZ405" s="1">
        <v>84.323124000000007</v>
      </c>
      <c r="DA405" s="1">
        <v>1443509.017</v>
      </c>
      <c r="DB405" s="1">
        <v>0.201767</v>
      </c>
      <c r="DC405" s="1">
        <v>3454</v>
      </c>
      <c r="EP405" s="7">
        <v>13.609316999999999</v>
      </c>
      <c r="EQ405" s="1">
        <v>512</v>
      </c>
      <c r="ER405" s="1">
        <v>448.22779599999996</v>
      </c>
      <c r="ES405" s="1">
        <v>508</v>
      </c>
      <c r="EW405" s="7">
        <v>0.285437</v>
      </c>
      <c r="EX405" s="1">
        <v>501</v>
      </c>
      <c r="EY405" s="7">
        <v>1.5616939999999999</v>
      </c>
      <c r="EZ405" s="1">
        <v>504</v>
      </c>
    </row>
    <row r="406" spans="62:156" customFormat="1" ht="15">
      <c r="BJ406" s="1">
        <v>508507068</v>
      </c>
      <c r="BK406" s="1">
        <v>1</v>
      </c>
      <c r="BT406" s="1">
        <v>1248078</v>
      </c>
      <c r="BU406" s="1">
        <v>1</v>
      </c>
      <c r="CD406" s="1">
        <v>525912273</v>
      </c>
      <c r="CE406" s="1">
        <v>1</v>
      </c>
      <c r="CN406" s="1"/>
      <c r="CO406" s="1"/>
      <c r="CX406" s="3">
        <v>402000000</v>
      </c>
      <c r="CY406" s="3">
        <v>403000000</v>
      </c>
      <c r="CZ406" s="1">
        <v>84.121357000000003</v>
      </c>
      <c r="DA406" s="1">
        <v>1440055.017</v>
      </c>
      <c r="DB406" s="1">
        <v>4.6557000000000001E-2</v>
      </c>
      <c r="DC406" s="1">
        <v>797</v>
      </c>
      <c r="EP406" s="7">
        <v>0.13614599999999999</v>
      </c>
      <c r="EQ406" s="1">
        <v>504</v>
      </c>
      <c r="ER406" s="1">
        <v>448.24606399999999</v>
      </c>
      <c r="ES406" s="1">
        <v>525</v>
      </c>
      <c r="EW406" s="7">
        <v>0.285856</v>
      </c>
      <c r="EX406" s="1">
        <v>497</v>
      </c>
      <c r="EY406" s="7">
        <v>1.5621939999999999</v>
      </c>
      <c r="EZ406" s="1">
        <v>504</v>
      </c>
    </row>
    <row r="407" spans="62:156" customFormat="1" ht="15">
      <c r="BJ407" s="1">
        <v>508572185</v>
      </c>
      <c r="BK407" s="1">
        <v>1</v>
      </c>
      <c r="BT407" s="1">
        <v>1248336</v>
      </c>
      <c r="BU407" s="1">
        <v>1</v>
      </c>
      <c r="CD407" s="1">
        <v>526304685</v>
      </c>
      <c r="CE407" s="1">
        <v>1</v>
      </c>
      <c r="CN407" s="1"/>
      <c r="CO407" s="1"/>
      <c r="CX407" s="3">
        <v>403000000</v>
      </c>
      <c r="CY407" s="3">
        <v>404000000</v>
      </c>
      <c r="CZ407" s="1">
        <v>84.074799999999996</v>
      </c>
      <c r="DA407" s="1">
        <v>1439258.017</v>
      </c>
      <c r="DB407" s="1">
        <v>7.1968000000000004E-2</v>
      </c>
      <c r="DC407" s="1">
        <v>1232</v>
      </c>
      <c r="EP407" s="7">
        <v>13.620979</v>
      </c>
      <c r="EQ407" s="1">
        <v>525</v>
      </c>
      <c r="ER407" s="1">
        <v>449.34272899999996</v>
      </c>
      <c r="ES407" s="1">
        <v>513</v>
      </c>
      <c r="EW407" s="7">
        <v>0.28623399999999999</v>
      </c>
      <c r="EX407" s="1">
        <v>509</v>
      </c>
      <c r="EY407" s="7">
        <v>1.5635599999999998</v>
      </c>
      <c r="EZ407" s="1">
        <v>499</v>
      </c>
    </row>
    <row r="408" spans="62:156" customFormat="1" ht="15">
      <c r="BJ408" s="1">
        <v>509961590</v>
      </c>
      <c r="BK408" s="1">
        <v>1</v>
      </c>
      <c r="BT408" s="1">
        <v>1250382</v>
      </c>
      <c r="BU408" s="1">
        <v>1</v>
      </c>
      <c r="CD408" s="1">
        <v>527641003</v>
      </c>
      <c r="CE408" s="1">
        <v>1</v>
      </c>
      <c r="CN408" s="1"/>
      <c r="CO408" s="1"/>
      <c r="CX408" s="3">
        <v>404000000</v>
      </c>
      <c r="CY408" s="3">
        <v>405000000</v>
      </c>
      <c r="CZ408" s="1">
        <v>84.002831999999998</v>
      </c>
      <c r="DA408" s="1">
        <v>1438026.017</v>
      </c>
      <c r="DB408" s="1">
        <v>0.206674</v>
      </c>
      <c r="DC408" s="1">
        <v>3538</v>
      </c>
      <c r="EP408" s="7">
        <v>13.626595999999999</v>
      </c>
      <c r="EQ408" s="1">
        <v>496</v>
      </c>
      <c r="ER408" s="1">
        <v>449.72899799999999</v>
      </c>
      <c r="ES408" s="1">
        <v>508</v>
      </c>
      <c r="EW408" s="7">
        <v>0.28647099999999998</v>
      </c>
      <c r="EX408" s="1">
        <v>516</v>
      </c>
      <c r="EY408" s="7">
        <v>1.563852</v>
      </c>
      <c r="EZ408" s="1">
        <v>507</v>
      </c>
    </row>
    <row r="409" spans="62:156" customFormat="1" ht="15">
      <c r="BJ409" s="1">
        <v>510580623</v>
      </c>
      <c r="BK409" s="1">
        <v>1</v>
      </c>
      <c r="BT409" s="1">
        <v>1252478</v>
      </c>
      <c r="BU409" s="1">
        <v>1</v>
      </c>
      <c r="CD409" s="1">
        <v>528490549</v>
      </c>
      <c r="CE409" s="1">
        <v>1</v>
      </c>
      <c r="CN409" s="1"/>
      <c r="CO409" s="1"/>
      <c r="CX409" s="3">
        <v>405000000</v>
      </c>
      <c r="CY409" s="3">
        <v>406000000</v>
      </c>
      <c r="CZ409" s="1">
        <v>83.796158000000005</v>
      </c>
      <c r="DA409" s="1">
        <v>1434488.017</v>
      </c>
      <c r="DB409" s="1">
        <v>1.4599999999999999E-3</v>
      </c>
      <c r="DC409" s="1">
        <v>25</v>
      </c>
      <c r="EP409" s="7">
        <v>13.631126</v>
      </c>
      <c r="EQ409" s="1">
        <v>504</v>
      </c>
      <c r="ER409" s="1">
        <v>449.73105699999996</v>
      </c>
      <c r="ES409" s="1">
        <v>505</v>
      </c>
      <c r="EW409" s="7">
        <v>0.28656199999999998</v>
      </c>
      <c r="EX409" s="1">
        <v>521</v>
      </c>
      <c r="EY409" s="7">
        <v>1.5677809999999999</v>
      </c>
      <c r="EZ409" s="1">
        <v>506</v>
      </c>
    </row>
    <row r="410" spans="62:156" customFormat="1" ht="15">
      <c r="BJ410" s="1">
        <v>513671170</v>
      </c>
      <c r="BK410" s="1">
        <v>1</v>
      </c>
      <c r="BT410" s="1">
        <v>1255089</v>
      </c>
      <c r="BU410" s="1">
        <v>1</v>
      </c>
      <c r="CD410" s="1">
        <v>529145084</v>
      </c>
      <c r="CE410" s="1">
        <v>1</v>
      </c>
      <c r="CN410" s="1"/>
      <c r="CO410" s="1"/>
      <c r="CX410" s="3">
        <v>406000000</v>
      </c>
      <c r="CY410" s="3">
        <v>407000000</v>
      </c>
      <c r="CZ410" s="1">
        <v>83.794697999999997</v>
      </c>
      <c r="DA410" s="1">
        <v>1434463.017</v>
      </c>
      <c r="DB410" s="1">
        <v>5.9116000000000002E-2</v>
      </c>
      <c r="DC410" s="1">
        <v>1012</v>
      </c>
      <c r="EP410" s="7">
        <v>13.633422999999999</v>
      </c>
      <c r="EQ410" s="1">
        <v>495</v>
      </c>
      <c r="ER410" s="1">
        <v>450.34890899999999</v>
      </c>
      <c r="ES410" s="1">
        <v>511</v>
      </c>
      <c r="EW410" s="7">
        <v>0.28662399999999999</v>
      </c>
      <c r="EX410" s="1">
        <v>31724</v>
      </c>
      <c r="EY410" s="7">
        <v>1.568219</v>
      </c>
      <c r="EZ410" s="1">
        <v>504</v>
      </c>
    </row>
    <row r="411" spans="62:156" customFormat="1" ht="15">
      <c r="BJ411" s="1">
        <v>514155259</v>
      </c>
      <c r="BK411" s="1">
        <v>1</v>
      </c>
      <c r="BT411" s="1">
        <v>1256269</v>
      </c>
      <c r="BU411" s="1">
        <v>1</v>
      </c>
      <c r="CD411" s="1">
        <v>529149492</v>
      </c>
      <c r="CE411" s="1">
        <v>1</v>
      </c>
      <c r="CN411" s="1"/>
      <c r="CO411" s="1"/>
      <c r="CX411" s="3">
        <v>407000000</v>
      </c>
      <c r="CY411" s="3">
        <v>408000000</v>
      </c>
      <c r="CZ411" s="1">
        <v>83.735581999999994</v>
      </c>
      <c r="DA411" s="1">
        <v>1433451.017</v>
      </c>
      <c r="DB411" s="1">
        <v>6.9164000000000003E-2</v>
      </c>
      <c r="DC411" s="1">
        <v>1184</v>
      </c>
      <c r="EP411" s="7">
        <v>13.653537999999999</v>
      </c>
      <c r="EQ411" s="1">
        <v>501</v>
      </c>
      <c r="ER411" s="1">
        <v>450.47584000000001</v>
      </c>
      <c r="ES411" s="1">
        <v>503</v>
      </c>
      <c r="EW411" s="7">
        <v>0.286638</v>
      </c>
      <c r="EX411" s="1">
        <v>502</v>
      </c>
      <c r="EY411" s="7">
        <v>1.5697759999999998</v>
      </c>
      <c r="EZ411" s="1">
        <v>506</v>
      </c>
    </row>
    <row r="412" spans="62:156" customFormat="1" ht="15">
      <c r="BJ412" s="1">
        <v>515009387</v>
      </c>
      <c r="BK412" s="1">
        <v>1</v>
      </c>
      <c r="BT412" s="1">
        <v>1256515</v>
      </c>
      <c r="BU412" s="1">
        <v>1</v>
      </c>
      <c r="CD412" s="1">
        <v>529422730</v>
      </c>
      <c r="CE412" s="1">
        <v>1</v>
      </c>
      <c r="CN412" s="1"/>
      <c r="CO412" s="1"/>
      <c r="CX412" s="3">
        <v>408000000</v>
      </c>
      <c r="CY412" s="3">
        <v>409000000</v>
      </c>
      <c r="CZ412" s="1">
        <v>83.666417999999993</v>
      </c>
      <c r="DA412" s="1">
        <v>1432267.017</v>
      </c>
      <c r="DB412" s="1">
        <v>0.123782</v>
      </c>
      <c r="DC412" s="1">
        <v>2119</v>
      </c>
      <c r="EP412" s="7">
        <v>13.667795999999999</v>
      </c>
      <c r="EQ412" s="1">
        <v>500</v>
      </c>
      <c r="ER412" s="1">
        <v>450.996128</v>
      </c>
      <c r="ES412" s="1">
        <v>500</v>
      </c>
      <c r="EW412" s="7">
        <v>0.286912</v>
      </c>
      <c r="EX412" s="1">
        <v>509</v>
      </c>
      <c r="EY412" s="7">
        <v>1.5706309999999999</v>
      </c>
      <c r="EZ412" s="1">
        <v>501</v>
      </c>
    </row>
    <row r="413" spans="62:156" customFormat="1" ht="15">
      <c r="BJ413" s="1">
        <v>515388980</v>
      </c>
      <c r="BK413" s="1">
        <v>1</v>
      </c>
      <c r="BT413" s="1">
        <v>1258086</v>
      </c>
      <c r="BU413" s="1">
        <v>1</v>
      </c>
      <c r="CD413" s="1">
        <v>529826015</v>
      </c>
      <c r="CE413" s="1">
        <v>1</v>
      </c>
      <c r="CN413" s="1"/>
      <c r="CO413" s="1"/>
      <c r="CX413" s="3">
        <v>409000000</v>
      </c>
      <c r="CY413" s="3">
        <v>410000000</v>
      </c>
      <c r="CZ413" s="1">
        <v>83.542636000000002</v>
      </c>
      <c r="DA413" s="1">
        <v>1430148.017</v>
      </c>
      <c r="DB413" s="1">
        <v>0.177816</v>
      </c>
      <c r="DC413" s="1">
        <v>3044</v>
      </c>
      <c r="EP413" s="7">
        <v>13.677506999999999</v>
      </c>
      <c r="EQ413" s="1">
        <v>503</v>
      </c>
      <c r="ER413" s="1">
        <v>451.40204999999997</v>
      </c>
      <c r="ES413" s="1">
        <v>514</v>
      </c>
      <c r="EW413" s="7">
        <v>2.8699999999999997E-3</v>
      </c>
      <c r="EX413" s="1">
        <v>525</v>
      </c>
      <c r="EY413" s="7">
        <v>1.5719449999999999</v>
      </c>
      <c r="EZ413" s="1">
        <v>499</v>
      </c>
    </row>
    <row r="414" spans="62:156" customFormat="1" ht="15">
      <c r="BJ414" s="1">
        <v>515538714</v>
      </c>
      <c r="BK414" s="1">
        <v>1</v>
      </c>
      <c r="BT414" s="1">
        <v>1258471</v>
      </c>
      <c r="BU414" s="1">
        <v>1</v>
      </c>
      <c r="CD414" s="1">
        <v>531621477</v>
      </c>
      <c r="CE414" s="1">
        <v>1</v>
      </c>
      <c r="CN414" s="1"/>
      <c r="CO414" s="1"/>
      <c r="CX414" s="3">
        <v>410000000</v>
      </c>
      <c r="CY414" s="3">
        <v>411000000</v>
      </c>
      <c r="CZ414" s="1">
        <v>83.364818999999997</v>
      </c>
      <c r="DA414" s="1">
        <v>1427104.017</v>
      </c>
      <c r="DB414" s="1">
        <v>6.4840999999999996E-2</v>
      </c>
      <c r="DC414" s="1">
        <v>1110</v>
      </c>
      <c r="EP414" s="7">
        <v>13.683817999999999</v>
      </c>
      <c r="EQ414" s="1">
        <v>493</v>
      </c>
      <c r="ER414" s="1">
        <v>451.91881999999998</v>
      </c>
      <c r="ES414" s="1">
        <v>497</v>
      </c>
      <c r="EW414" s="7">
        <v>0.28709599999999996</v>
      </c>
      <c r="EX414" s="1">
        <v>505</v>
      </c>
      <c r="EY414" s="7">
        <v>1.57212</v>
      </c>
      <c r="EZ414" s="1">
        <v>500</v>
      </c>
    </row>
    <row r="415" spans="62:156" customFormat="1" ht="15">
      <c r="BJ415" s="1">
        <v>516119065</v>
      </c>
      <c r="BK415" s="1">
        <v>1</v>
      </c>
      <c r="BT415" s="1">
        <v>1259626</v>
      </c>
      <c r="BU415" s="1">
        <v>1</v>
      </c>
      <c r="CD415" s="1">
        <v>531992986</v>
      </c>
      <c r="CE415" s="1">
        <v>1</v>
      </c>
      <c r="CN415" s="1"/>
      <c r="CO415" s="1"/>
      <c r="CX415" s="3">
        <v>411000000</v>
      </c>
      <c r="CY415" s="3">
        <v>412000000</v>
      </c>
      <c r="CZ415" s="1">
        <v>83.299977999999996</v>
      </c>
      <c r="DA415" s="1">
        <v>1425994.017</v>
      </c>
      <c r="DB415" s="1">
        <v>0.16589999999999999</v>
      </c>
      <c r="DC415" s="1">
        <v>2840</v>
      </c>
      <c r="EP415" s="7">
        <v>1.3686639999999999</v>
      </c>
      <c r="EQ415" s="1">
        <v>508</v>
      </c>
      <c r="ER415" s="1">
        <v>452.68625799999995</v>
      </c>
      <c r="ES415" s="1">
        <v>508</v>
      </c>
      <c r="EW415" s="7">
        <v>0.28723899999999997</v>
      </c>
      <c r="EX415" s="1">
        <v>514</v>
      </c>
      <c r="EY415" s="7">
        <v>1.5764069999999999</v>
      </c>
      <c r="EZ415" s="1">
        <v>507</v>
      </c>
    </row>
    <row r="416" spans="62:156" customFormat="1" ht="15">
      <c r="BJ416" s="1">
        <v>516489883</v>
      </c>
      <c r="BK416" s="1">
        <v>1</v>
      </c>
      <c r="BT416" s="1">
        <v>1261022</v>
      </c>
      <c r="BU416" s="1">
        <v>1</v>
      </c>
      <c r="CD416" s="1">
        <v>532030476</v>
      </c>
      <c r="CE416" s="1">
        <v>1</v>
      </c>
      <c r="CN416" s="1"/>
      <c r="CO416" s="1"/>
      <c r="CX416" s="3">
        <v>412000000</v>
      </c>
      <c r="CY416" s="3">
        <v>413000000</v>
      </c>
      <c r="CZ416" s="1">
        <v>83.134079</v>
      </c>
      <c r="DA416" s="1">
        <v>1423154.017</v>
      </c>
      <c r="DB416" s="1">
        <v>0.118233</v>
      </c>
      <c r="DC416" s="1">
        <v>2024</v>
      </c>
      <c r="EP416" s="7">
        <v>13.687204999999999</v>
      </c>
      <c r="EQ416" s="1">
        <v>510</v>
      </c>
      <c r="ER416" s="1">
        <v>452.699344</v>
      </c>
      <c r="ES416" s="1">
        <v>500</v>
      </c>
      <c r="EW416" s="7">
        <v>0.28745899999999996</v>
      </c>
      <c r="EX416" s="1">
        <v>512</v>
      </c>
      <c r="EY416" s="7">
        <v>1.578554</v>
      </c>
      <c r="EZ416" s="1">
        <v>501</v>
      </c>
    </row>
    <row r="417" spans="62:156" customFormat="1" ht="15">
      <c r="BJ417" s="1">
        <v>518014690</v>
      </c>
      <c r="BK417" s="1">
        <v>1</v>
      </c>
      <c r="BT417" s="1">
        <v>1261135</v>
      </c>
      <c r="BU417" s="1">
        <v>1</v>
      </c>
      <c r="CD417" s="1">
        <v>532185716</v>
      </c>
      <c r="CE417" s="1">
        <v>1</v>
      </c>
      <c r="CN417" s="1"/>
      <c r="CO417" s="1"/>
      <c r="CX417" s="3">
        <v>413000000</v>
      </c>
      <c r="CY417" s="3">
        <v>414000000</v>
      </c>
      <c r="CZ417" s="1">
        <v>83.015845999999996</v>
      </c>
      <c r="DA417" s="1">
        <v>1421130.017</v>
      </c>
      <c r="DB417" s="1">
        <v>4.8777000000000001E-2</v>
      </c>
      <c r="DC417" s="1">
        <v>835</v>
      </c>
      <c r="EP417" s="7">
        <v>13.69408</v>
      </c>
      <c r="EQ417" s="1">
        <v>501</v>
      </c>
      <c r="ER417" s="1">
        <v>45.394022999999997</v>
      </c>
      <c r="ES417" s="1">
        <v>508</v>
      </c>
      <c r="EW417" s="7">
        <v>0.28792299999999998</v>
      </c>
      <c r="EX417" s="1">
        <v>506</v>
      </c>
      <c r="EY417" s="7">
        <v>1.5795269999999999</v>
      </c>
      <c r="EZ417" s="1">
        <v>504</v>
      </c>
    </row>
    <row r="418" spans="62:156" customFormat="1" ht="15">
      <c r="BJ418" s="1">
        <v>518320952</v>
      </c>
      <c r="BK418" s="1">
        <v>1</v>
      </c>
      <c r="BT418" s="1">
        <v>1264094</v>
      </c>
      <c r="BU418" s="1">
        <v>1</v>
      </c>
      <c r="CD418" s="1">
        <v>532388749</v>
      </c>
      <c r="CE418" s="1">
        <v>1</v>
      </c>
      <c r="CN418" s="1"/>
      <c r="CO418" s="1"/>
      <c r="CX418" s="3">
        <v>414000000</v>
      </c>
      <c r="CY418" s="3">
        <v>415000000</v>
      </c>
      <c r="CZ418" s="1">
        <v>82.967068999999995</v>
      </c>
      <c r="DA418" s="1">
        <v>1420295.017</v>
      </c>
      <c r="DB418" s="1">
        <v>5.9466999999999999E-2</v>
      </c>
      <c r="DC418" s="1">
        <v>1018</v>
      </c>
      <c r="EP418" s="7">
        <v>13.699491</v>
      </c>
      <c r="EQ418" s="1">
        <v>504</v>
      </c>
      <c r="ER418" s="1">
        <v>454.290819</v>
      </c>
      <c r="ES418" s="1">
        <v>505</v>
      </c>
      <c r="EW418" s="7">
        <v>0.28909799999999997</v>
      </c>
      <c r="EX418" s="1">
        <v>520</v>
      </c>
      <c r="EY418" s="7">
        <v>1.580023</v>
      </c>
      <c r="EZ418" s="1">
        <v>501</v>
      </c>
    </row>
    <row r="419" spans="62:156" customFormat="1" ht="15">
      <c r="BJ419" s="1">
        <v>518714429</v>
      </c>
      <c r="BK419" s="1">
        <v>1</v>
      </c>
      <c r="BT419" s="1">
        <v>1264344</v>
      </c>
      <c r="BU419" s="1">
        <v>1</v>
      </c>
      <c r="CD419" s="1">
        <v>532755085</v>
      </c>
      <c r="CE419" s="1">
        <v>1</v>
      </c>
      <c r="CN419" s="1"/>
      <c r="CO419" s="1"/>
      <c r="CX419" s="3">
        <v>415000000</v>
      </c>
      <c r="CY419" s="3">
        <v>416000000</v>
      </c>
      <c r="CZ419" s="1">
        <v>82.907601999999997</v>
      </c>
      <c r="DA419" s="1">
        <v>1419277.017</v>
      </c>
      <c r="DB419" s="1">
        <v>3.7503000000000002E-2</v>
      </c>
      <c r="DC419" s="1">
        <v>642</v>
      </c>
      <c r="EP419" s="7">
        <v>13.712114</v>
      </c>
      <c r="EQ419" s="1">
        <v>508</v>
      </c>
      <c r="ER419" s="1">
        <v>454.59610199999997</v>
      </c>
      <c r="ES419" s="1">
        <v>508</v>
      </c>
      <c r="EW419" s="7">
        <v>0.28951199999999999</v>
      </c>
      <c r="EX419" s="1">
        <v>516</v>
      </c>
      <c r="EY419" s="7">
        <v>1.5829089999999999</v>
      </c>
      <c r="EZ419" s="1">
        <v>499</v>
      </c>
    </row>
    <row r="420" spans="62:156" customFormat="1" ht="15">
      <c r="BJ420" s="1">
        <v>519125053</v>
      </c>
      <c r="BK420" s="1">
        <v>1</v>
      </c>
      <c r="BT420" s="1">
        <v>1264569</v>
      </c>
      <c r="BU420" s="1">
        <v>1</v>
      </c>
      <c r="CD420" s="1">
        <v>534473901</v>
      </c>
      <c r="CE420" s="1">
        <v>1</v>
      </c>
      <c r="CN420" s="1"/>
      <c r="CO420" s="1"/>
      <c r="CX420" s="3">
        <v>416000000</v>
      </c>
      <c r="CY420" s="3">
        <v>417000000</v>
      </c>
      <c r="CZ420" s="1">
        <v>82.870098999999996</v>
      </c>
      <c r="DA420" s="1">
        <v>1418635.017</v>
      </c>
      <c r="DB420" s="1">
        <v>1.881E-2</v>
      </c>
      <c r="DC420" s="1">
        <v>322</v>
      </c>
      <c r="EP420" s="7">
        <v>13.714955</v>
      </c>
      <c r="EQ420" s="1">
        <v>497</v>
      </c>
      <c r="ER420" s="1">
        <v>456.92908799999998</v>
      </c>
      <c r="ES420" s="1">
        <v>498</v>
      </c>
      <c r="EW420" s="7">
        <v>0.28991400000000001</v>
      </c>
      <c r="EX420" s="1">
        <v>501</v>
      </c>
      <c r="EY420" s="7">
        <v>1.5846719999999999</v>
      </c>
      <c r="EZ420" s="1">
        <v>501</v>
      </c>
    </row>
    <row r="421" spans="62:156" customFormat="1" ht="15">
      <c r="BJ421" s="1">
        <v>519241523</v>
      </c>
      <c r="BK421" s="1">
        <v>1</v>
      </c>
      <c r="BT421" s="1">
        <v>1266444</v>
      </c>
      <c r="BU421" s="1">
        <v>1</v>
      </c>
      <c r="CD421" s="1">
        <v>535790292</v>
      </c>
      <c r="CE421" s="1">
        <v>1</v>
      </c>
      <c r="CN421" s="1"/>
      <c r="CO421" s="1"/>
      <c r="CX421" s="3">
        <v>417000000</v>
      </c>
      <c r="CY421" s="3">
        <v>418000000</v>
      </c>
      <c r="CZ421" s="1">
        <v>82.851290000000006</v>
      </c>
      <c r="DA421" s="1">
        <v>1418313.017</v>
      </c>
      <c r="DB421" s="1">
        <v>6.9690000000000002E-2</v>
      </c>
      <c r="DC421" s="1">
        <v>1193</v>
      </c>
      <c r="EP421" s="7">
        <v>1.3727999999999999E-2</v>
      </c>
      <c r="EQ421" s="1">
        <v>501</v>
      </c>
      <c r="ER421" s="1">
        <v>457.80402399999997</v>
      </c>
      <c r="ES421" s="1">
        <v>496</v>
      </c>
      <c r="EW421" s="7">
        <v>0.29001499999999997</v>
      </c>
      <c r="EX421" s="1">
        <v>505</v>
      </c>
      <c r="EY421" s="7">
        <v>1.5858369999999999</v>
      </c>
      <c r="EZ421" s="1">
        <v>503</v>
      </c>
    </row>
    <row r="422" spans="62:156" customFormat="1" ht="15">
      <c r="BJ422" s="1">
        <v>519758266</v>
      </c>
      <c r="BK422" s="1">
        <v>1</v>
      </c>
      <c r="BT422" s="1">
        <v>1268673</v>
      </c>
      <c r="BU422" s="1">
        <v>1</v>
      </c>
      <c r="CD422" s="1">
        <v>536341619</v>
      </c>
      <c r="CE422" s="1">
        <v>1</v>
      </c>
      <c r="CN422" s="1"/>
      <c r="CO422" s="1"/>
      <c r="CX422" s="3">
        <v>418000000</v>
      </c>
      <c r="CY422" s="3">
        <v>419000000</v>
      </c>
      <c r="CZ422" s="1">
        <v>82.781599999999997</v>
      </c>
      <c r="DA422" s="1">
        <v>1417120.017</v>
      </c>
      <c r="DB422" s="1">
        <v>0.19908000000000001</v>
      </c>
      <c r="DC422" s="1">
        <v>3408</v>
      </c>
      <c r="EP422" s="7">
        <v>1.376163</v>
      </c>
      <c r="EQ422" s="1">
        <v>506</v>
      </c>
      <c r="ER422" s="1">
        <v>458.34643999999997</v>
      </c>
      <c r="ES422" s="1">
        <v>498</v>
      </c>
      <c r="EW422" s="7">
        <v>0.29006199999999999</v>
      </c>
      <c r="EX422" s="1">
        <v>498</v>
      </c>
      <c r="EY422" s="7">
        <v>1.586668</v>
      </c>
      <c r="EZ422" s="1">
        <v>509</v>
      </c>
    </row>
    <row r="423" spans="62:156" customFormat="1" ht="15">
      <c r="BJ423" s="1">
        <v>519990304</v>
      </c>
      <c r="BK423" s="1">
        <v>1</v>
      </c>
      <c r="BT423" s="1">
        <v>1270451</v>
      </c>
      <c r="BU423" s="1">
        <v>1</v>
      </c>
      <c r="CD423" s="1">
        <v>536952258</v>
      </c>
      <c r="CE423" s="1">
        <v>1</v>
      </c>
      <c r="CN423" s="1"/>
      <c r="CO423" s="1"/>
      <c r="CX423" s="3">
        <v>419000000</v>
      </c>
      <c r="CY423" s="3">
        <v>420000000</v>
      </c>
      <c r="CZ423" s="1">
        <v>82.582521</v>
      </c>
      <c r="DA423" s="1">
        <v>1413712.017</v>
      </c>
      <c r="DB423" s="1">
        <v>6.3670000000000003E-3</v>
      </c>
      <c r="DC423" s="1">
        <v>109</v>
      </c>
      <c r="EP423" s="7">
        <v>1.376209</v>
      </c>
      <c r="EQ423" s="1">
        <v>501</v>
      </c>
      <c r="ER423" s="1">
        <v>458.75793599999997</v>
      </c>
      <c r="ES423" s="1">
        <v>501</v>
      </c>
      <c r="EW423" s="7">
        <v>0.29008</v>
      </c>
      <c r="EX423" s="1">
        <v>505</v>
      </c>
      <c r="EY423" s="7">
        <v>1.5879679999999998</v>
      </c>
      <c r="EZ423" s="1">
        <v>504</v>
      </c>
    </row>
    <row r="424" spans="62:156" customFormat="1" ht="15">
      <c r="BJ424" s="1">
        <v>521024801</v>
      </c>
      <c r="BK424" s="1">
        <v>1</v>
      </c>
      <c r="BT424" s="1">
        <v>1275245</v>
      </c>
      <c r="BU424" s="1">
        <v>1</v>
      </c>
      <c r="CD424" s="1">
        <v>539142142</v>
      </c>
      <c r="CE424" s="1">
        <v>1</v>
      </c>
      <c r="CN424" s="1"/>
      <c r="CO424" s="1"/>
      <c r="CX424" s="3">
        <v>420000000</v>
      </c>
      <c r="CY424" s="3">
        <v>421000000</v>
      </c>
      <c r="CZ424" s="1">
        <v>82.576153000000005</v>
      </c>
      <c r="DA424" s="1">
        <v>1413603.017</v>
      </c>
      <c r="DB424" s="1">
        <v>5.2107000000000001E-2</v>
      </c>
      <c r="DC424" s="1">
        <v>892</v>
      </c>
      <c r="EP424" s="7">
        <v>1.377667</v>
      </c>
      <c r="EQ424" s="1">
        <v>504</v>
      </c>
      <c r="ER424" s="1">
        <v>461.41987399999999</v>
      </c>
      <c r="ES424" s="1">
        <v>510</v>
      </c>
      <c r="EW424" s="7">
        <v>0.29022599999999998</v>
      </c>
      <c r="EX424" s="1">
        <v>504</v>
      </c>
      <c r="EY424" s="7">
        <v>1.588411</v>
      </c>
      <c r="EZ424" s="1">
        <v>504</v>
      </c>
    </row>
    <row r="425" spans="62:156" customFormat="1" ht="15">
      <c r="BJ425" s="1">
        <v>521386997</v>
      </c>
      <c r="BK425" s="1">
        <v>1</v>
      </c>
      <c r="BT425" s="1">
        <v>1275283</v>
      </c>
      <c r="BU425" s="1">
        <v>1</v>
      </c>
      <c r="CD425" s="1">
        <v>539564856</v>
      </c>
      <c r="CE425" s="1">
        <v>1</v>
      </c>
      <c r="CN425" s="1"/>
      <c r="CO425" s="1"/>
      <c r="CX425" s="3">
        <v>421000000</v>
      </c>
      <c r="CY425" s="3">
        <v>422000000</v>
      </c>
      <c r="CZ425" s="1">
        <v>82.524046999999996</v>
      </c>
      <c r="DA425" s="1">
        <v>1412711.017</v>
      </c>
      <c r="DB425" s="1">
        <v>0.22694400000000001</v>
      </c>
      <c r="DC425" s="1">
        <v>3885</v>
      </c>
      <c r="EP425" s="7">
        <v>13.777785999999999</v>
      </c>
      <c r="EQ425" s="1">
        <v>504</v>
      </c>
      <c r="ER425" s="1">
        <v>462.291921</v>
      </c>
      <c r="ES425" s="1">
        <v>510</v>
      </c>
      <c r="EW425" s="7">
        <v>0.29029899999999997</v>
      </c>
      <c r="EX425" s="1">
        <v>502</v>
      </c>
      <c r="EY425" s="7">
        <v>1.590733</v>
      </c>
      <c r="EZ425" s="1">
        <v>498</v>
      </c>
    </row>
    <row r="426" spans="62:156" customFormat="1" ht="15">
      <c r="BJ426" s="1">
        <v>521505979</v>
      </c>
      <c r="BK426" s="1">
        <v>1</v>
      </c>
      <c r="BT426" s="1">
        <v>1275287</v>
      </c>
      <c r="BU426" s="1">
        <v>1</v>
      </c>
      <c r="CD426" s="1">
        <v>540369637</v>
      </c>
      <c r="CE426" s="1">
        <v>1</v>
      </c>
      <c r="CN426" s="1"/>
      <c r="CO426" s="1"/>
      <c r="CX426" s="3">
        <v>422000000</v>
      </c>
      <c r="CY426" s="3">
        <v>423000000</v>
      </c>
      <c r="CZ426" s="1">
        <v>82.297103000000007</v>
      </c>
      <c r="DA426" s="1">
        <v>1408826.017</v>
      </c>
      <c r="DB426" s="1">
        <v>4.0889999999999998E-3</v>
      </c>
      <c r="DC426" s="1">
        <v>70</v>
      </c>
      <c r="EP426" s="7">
        <v>1.377991</v>
      </c>
      <c r="EQ426" s="1">
        <v>503</v>
      </c>
      <c r="ER426" s="1">
        <v>462.56667199999998</v>
      </c>
      <c r="ES426" s="1">
        <v>500</v>
      </c>
      <c r="EW426" s="7">
        <v>0.29031399999999996</v>
      </c>
      <c r="EX426" s="1">
        <v>508</v>
      </c>
      <c r="EY426" s="7">
        <v>1.5908979999999999</v>
      </c>
      <c r="EZ426" s="1">
        <v>493</v>
      </c>
    </row>
    <row r="427" spans="62:156" customFormat="1" ht="15">
      <c r="BJ427" s="1">
        <v>522739564</v>
      </c>
      <c r="BK427" s="1">
        <v>1</v>
      </c>
      <c r="BT427" s="1">
        <v>1275645</v>
      </c>
      <c r="BU427" s="1">
        <v>1</v>
      </c>
      <c r="CD427" s="1">
        <v>541511613</v>
      </c>
      <c r="CE427" s="1">
        <v>1</v>
      </c>
      <c r="CN427" s="1"/>
      <c r="CO427" s="1"/>
      <c r="CX427" s="3">
        <v>423000000</v>
      </c>
      <c r="CY427" s="3">
        <v>424000000</v>
      </c>
      <c r="CZ427" s="1">
        <v>82.293013999999999</v>
      </c>
      <c r="DA427" s="1">
        <v>1408756.017</v>
      </c>
      <c r="DB427" s="1">
        <v>2.5703E-2</v>
      </c>
      <c r="DC427" s="1">
        <v>440</v>
      </c>
      <c r="EP427" s="7">
        <v>1.3799999999999999E-4</v>
      </c>
      <c r="EQ427" s="1">
        <v>548</v>
      </c>
      <c r="ER427" s="1">
        <v>463.099152</v>
      </c>
      <c r="ES427" s="1">
        <v>504</v>
      </c>
      <c r="EW427" s="7">
        <v>0.29047299999999998</v>
      </c>
      <c r="EX427" s="1">
        <v>503</v>
      </c>
      <c r="EY427" s="7">
        <v>1.5909039999999999</v>
      </c>
      <c r="EZ427" s="1">
        <v>505</v>
      </c>
    </row>
    <row r="428" spans="62:156" customFormat="1" ht="15">
      <c r="BJ428" s="1">
        <v>522960078</v>
      </c>
      <c r="BK428" s="1">
        <v>1</v>
      </c>
      <c r="BT428" s="1">
        <v>1275681</v>
      </c>
      <c r="BU428" s="1">
        <v>1</v>
      </c>
      <c r="CD428" s="1">
        <v>541878526</v>
      </c>
      <c r="CE428" s="1">
        <v>1</v>
      </c>
      <c r="CN428" s="1"/>
      <c r="CO428" s="1"/>
      <c r="CX428" s="3">
        <v>424000000</v>
      </c>
      <c r="CY428" s="3">
        <v>425000000</v>
      </c>
      <c r="CZ428" s="1">
        <v>82.267311000000007</v>
      </c>
      <c r="DA428" s="1">
        <v>1408316.017</v>
      </c>
      <c r="DB428" s="1">
        <v>8.4469000000000002E-2</v>
      </c>
      <c r="DC428" s="1">
        <v>1446</v>
      </c>
      <c r="EP428" s="7">
        <v>13.803199999999999</v>
      </c>
      <c r="EQ428" s="1">
        <v>507</v>
      </c>
      <c r="ER428" s="1">
        <v>463.41550799999999</v>
      </c>
      <c r="ES428" s="1">
        <v>504</v>
      </c>
      <c r="EW428" s="7">
        <v>0.29079199999999999</v>
      </c>
      <c r="EX428" s="1">
        <v>497</v>
      </c>
      <c r="EY428" s="7">
        <v>1.5913299999999999</v>
      </c>
      <c r="EZ428" s="1">
        <v>504</v>
      </c>
    </row>
    <row r="429" spans="62:156" customFormat="1" ht="15">
      <c r="BJ429" s="1">
        <v>523294992</v>
      </c>
      <c r="BK429" s="1">
        <v>1</v>
      </c>
      <c r="BT429" s="1">
        <v>1276359</v>
      </c>
      <c r="BU429" s="1">
        <v>1</v>
      </c>
      <c r="CD429" s="1">
        <v>542255889</v>
      </c>
      <c r="CE429" s="1">
        <v>1</v>
      </c>
      <c r="CN429" s="1"/>
      <c r="CO429" s="1"/>
      <c r="CX429" s="3">
        <v>425000000</v>
      </c>
      <c r="CY429" s="3">
        <v>426000000</v>
      </c>
      <c r="CZ429" s="1">
        <v>82.182843000000005</v>
      </c>
      <c r="DA429" s="1">
        <v>1406870.017</v>
      </c>
      <c r="DB429" s="1">
        <v>0.15001100000000001</v>
      </c>
      <c r="DC429" s="1">
        <v>2568</v>
      </c>
      <c r="EP429" s="7">
        <v>13.804447</v>
      </c>
      <c r="EQ429" s="1">
        <v>516</v>
      </c>
      <c r="ER429" s="1">
        <v>463.98348799999997</v>
      </c>
      <c r="ES429" s="1">
        <v>503</v>
      </c>
      <c r="EW429" s="7">
        <v>0.29109299999999999</v>
      </c>
      <c r="EX429" s="1">
        <v>504</v>
      </c>
      <c r="EY429" s="7">
        <v>1.5915519999999999</v>
      </c>
      <c r="EZ429" s="1">
        <v>500</v>
      </c>
    </row>
    <row r="430" spans="62:156" customFormat="1" ht="15">
      <c r="BJ430" s="1">
        <v>524433551</v>
      </c>
      <c r="BK430" s="1">
        <v>1</v>
      </c>
      <c r="BT430" s="1">
        <v>1280987</v>
      </c>
      <c r="BU430" s="1">
        <v>1</v>
      </c>
      <c r="CD430" s="1">
        <v>542944219</v>
      </c>
      <c r="CE430" s="1">
        <v>1</v>
      </c>
      <c r="CN430" s="1"/>
      <c r="CO430" s="1"/>
      <c r="CX430" s="3">
        <v>426000000</v>
      </c>
      <c r="CY430" s="3">
        <v>427000000</v>
      </c>
      <c r="CZ430" s="1">
        <v>82.032831999999999</v>
      </c>
      <c r="DA430" s="1">
        <v>1404302.017</v>
      </c>
      <c r="DB430" s="1">
        <v>9.7202999999999998E-2</v>
      </c>
      <c r="DC430" s="1">
        <v>1664</v>
      </c>
      <c r="EP430" s="7">
        <v>13.816129999999999</v>
      </c>
      <c r="EQ430" s="1">
        <v>502</v>
      </c>
      <c r="ER430" s="1">
        <v>463.99457200000001</v>
      </c>
      <c r="ES430" s="1">
        <v>508</v>
      </c>
      <c r="EW430" s="7">
        <v>0.29142299999999999</v>
      </c>
      <c r="EX430" s="1">
        <v>500</v>
      </c>
      <c r="EY430" s="7">
        <v>1.5925509999999998</v>
      </c>
      <c r="EZ430" s="1">
        <v>511</v>
      </c>
    </row>
    <row r="431" spans="62:156" customFormat="1" ht="15">
      <c r="BJ431" s="1">
        <v>524762698</v>
      </c>
      <c r="BK431" s="1">
        <v>1</v>
      </c>
      <c r="BT431" s="1">
        <v>1281260</v>
      </c>
      <c r="BU431" s="1">
        <v>1</v>
      </c>
      <c r="CD431" s="1">
        <v>543598176</v>
      </c>
      <c r="CE431" s="1">
        <v>1</v>
      </c>
      <c r="CN431" s="1"/>
      <c r="CO431" s="1"/>
      <c r="CX431" s="3">
        <v>427000000</v>
      </c>
      <c r="CY431" s="3">
        <v>428000000</v>
      </c>
      <c r="CZ431" s="1">
        <v>81.935629000000006</v>
      </c>
      <c r="DA431" s="1">
        <v>1402638.017</v>
      </c>
      <c r="DB431" s="1">
        <v>0.13575699999999999</v>
      </c>
      <c r="DC431" s="1">
        <v>2324</v>
      </c>
      <c r="EP431" s="7">
        <v>13.835405</v>
      </c>
      <c r="EQ431" s="1">
        <v>507</v>
      </c>
      <c r="ER431" s="1">
        <v>464.31771799999996</v>
      </c>
      <c r="ES431" s="1">
        <v>505</v>
      </c>
      <c r="EW431" s="7">
        <v>0.29222100000000001</v>
      </c>
      <c r="EX431" s="1">
        <v>501</v>
      </c>
      <c r="EY431" s="7">
        <v>1.5943909999999999</v>
      </c>
      <c r="EZ431" s="1">
        <v>494</v>
      </c>
    </row>
    <row r="432" spans="62:156" customFormat="1" ht="15">
      <c r="BJ432" s="1">
        <v>524861137</v>
      </c>
      <c r="BK432" s="1">
        <v>1</v>
      </c>
      <c r="BT432" s="1">
        <v>1282362</v>
      </c>
      <c r="BU432" s="1">
        <v>1</v>
      </c>
      <c r="CD432" s="1">
        <v>543747385</v>
      </c>
      <c r="CE432" s="1">
        <v>1</v>
      </c>
      <c r="CN432" s="1"/>
      <c r="CO432" s="1"/>
      <c r="CX432" s="3">
        <v>428000000</v>
      </c>
      <c r="CY432" s="3">
        <v>429000000</v>
      </c>
      <c r="CZ432" s="1">
        <v>81.799870999999996</v>
      </c>
      <c r="DA432" s="1">
        <v>1400314.017</v>
      </c>
      <c r="DB432" s="1">
        <v>0.107251</v>
      </c>
      <c r="DC432" s="1">
        <v>1836</v>
      </c>
      <c r="EP432" s="7">
        <v>13.839881999999999</v>
      </c>
      <c r="EQ432" s="1">
        <v>510</v>
      </c>
      <c r="ER432" s="1">
        <v>464.407175</v>
      </c>
      <c r="ES432" s="1">
        <v>494</v>
      </c>
      <c r="EW432" s="7">
        <v>0.29231499999999999</v>
      </c>
      <c r="EX432" s="1">
        <v>510</v>
      </c>
      <c r="EY432" s="7">
        <v>1.594768</v>
      </c>
      <c r="EZ432" s="1">
        <v>506</v>
      </c>
    </row>
    <row r="433" spans="62:156" customFormat="1" ht="15">
      <c r="BJ433" s="1">
        <v>525912273</v>
      </c>
      <c r="BK433" s="1">
        <v>1</v>
      </c>
      <c r="BT433" s="1">
        <v>1283188</v>
      </c>
      <c r="BU433" s="1">
        <v>1</v>
      </c>
      <c r="CD433" s="1">
        <v>544204257</v>
      </c>
      <c r="CE433" s="1">
        <v>1</v>
      </c>
      <c r="CN433" s="1"/>
      <c r="CO433" s="1"/>
      <c r="CX433" s="3">
        <v>429000000</v>
      </c>
      <c r="CY433" s="3">
        <v>430000000</v>
      </c>
      <c r="CZ433" s="1">
        <v>81.692621000000003</v>
      </c>
      <c r="DA433" s="1">
        <v>1398478.017</v>
      </c>
      <c r="DB433" s="1">
        <v>0.204512</v>
      </c>
      <c r="DC433" s="1">
        <v>3501</v>
      </c>
      <c r="EP433" s="7">
        <v>13.844769999999999</v>
      </c>
      <c r="EQ433" s="1">
        <v>503</v>
      </c>
      <c r="ER433" s="1">
        <v>464.40831900000001</v>
      </c>
      <c r="ES433" s="1">
        <v>499</v>
      </c>
      <c r="EW433" s="7">
        <v>0.29235499999999998</v>
      </c>
      <c r="EX433" s="1">
        <v>1E-3</v>
      </c>
      <c r="EY433" s="7">
        <v>1.59497</v>
      </c>
      <c r="EZ433" s="1">
        <v>500</v>
      </c>
    </row>
    <row r="434" spans="62:156" customFormat="1" ht="15">
      <c r="BJ434" s="1">
        <v>526304685</v>
      </c>
      <c r="BK434" s="1">
        <v>1</v>
      </c>
      <c r="BT434" s="1">
        <v>1284270</v>
      </c>
      <c r="BU434" s="1">
        <v>1</v>
      </c>
      <c r="CD434" s="1">
        <v>545346677</v>
      </c>
      <c r="CE434" s="1">
        <v>1</v>
      </c>
      <c r="CN434" s="1"/>
      <c r="CO434" s="1"/>
      <c r="CX434" s="3">
        <v>430000000</v>
      </c>
      <c r="CY434" s="3">
        <v>431000000</v>
      </c>
      <c r="CZ434" s="1">
        <v>81.488107999999997</v>
      </c>
      <c r="DA434" s="1">
        <v>1394977.017</v>
      </c>
      <c r="DB434" s="1">
        <v>2.7105000000000001E-2</v>
      </c>
      <c r="DC434" s="1">
        <v>464</v>
      </c>
      <c r="EP434" s="7">
        <v>13.889968</v>
      </c>
      <c r="EQ434" s="1">
        <v>504</v>
      </c>
      <c r="ER434" s="1">
        <v>465.90464299999996</v>
      </c>
      <c r="ES434" s="1">
        <v>511</v>
      </c>
      <c r="EW434" s="7">
        <v>0.29289300000000001</v>
      </c>
      <c r="EX434" s="1">
        <v>498</v>
      </c>
      <c r="EY434" s="7">
        <v>1.5959209999999999</v>
      </c>
      <c r="EZ434" s="1">
        <v>498</v>
      </c>
    </row>
    <row r="435" spans="62:156" customFormat="1" ht="15">
      <c r="BJ435" s="1">
        <v>527641003</v>
      </c>
      <c r="BK435" s="1">
        <v>1</v>
      </c>
      <c r="BT435" s="1">
        <v>1285108</v>
      </c>
      <c r="BU435" s="1">
        <v>1</v>
      </c>
      <c r="CD435" s="1">
        <v>545576945</v>
      </c>
      <c r="CE435" s="1">
        <v>1</v>
      </c>
      <c r="CN435" s="1"/>
      <c r="CO435" s="1"/>
      <c r="CX435" s="3">
        <v>431000000</v>
      </c>
      <c r="CY435" s="3">
        <v>432000000</v>
      </c>
      <c r="CZ435" s="1">
        <v>81.461004000000003</v>
      </c>
      <c r="DA435" s="1">
        <v>1394513.017</v>
      </c>
      <c r="DB435" s="1">
        <v>0.120978</v>
      </c>
      <c r="DC435" s="1">
        <v>2071</v>
      </c>
      <c r="EP435" s="7">
        <v>1.3903189999999999</v>
      </c>
      <c r="EQ435" s="1">
        <v>508</v>
      </c>
      <c r="ER435" s="1">
        <v>465.99088</v>
      </c>
      <c r="ES435" s="1">
        <v>497</v>
      </c>
      <c r="EW435" s="7">
        <v>0.29303899999999999</v>
      </c>
      <c r="EX435" s="1">
        <v>499</v>
      </c>
      <c r="EY435" s="7">
        <v>1.596676</v>
      </c>
      <c r="EZ435" s="1">
        <v>502</v>
      </c>
    </row>
    <row r="436" spans="62:156" customFormat="1" ht="15">
      <c r="BJ436" s="1">
        <v>528490549</v>
      </c>
      <c r="BK436" s="1">
        <v>1</v>
      </c>
      <c r="BT436" s="1">
        <v>1285846</v>
      </c>
      <c r="BU436" s="1">
        <v>1</v>
      </c>
      <c r="CD436" s="1">
        <v>546220191</v>
      </c>
      <c r="CE436" s="1">
        <v>1</v>
      </c>
      <c r="CN436" s="1"/>
      <c r="CO436" s="1"/>
      <c r="CX436" s="3">
        <v>432000000</v>
      </c>
      <c r="CY436" s="3">
        <v>433000000</v>
      </c>
      <c r="CZ436" s="1">
        <v>81.340024999999997</v>
      </c>
      <c r="DA436" s="1">
        <v>1392442.017</v>
      </c>
      <c r="DB436" s="1">
        <v>0.161051</v>
      </c>
      <c r="DC436" s="1">
        <v>2757</v>
      </c>
      <c r="EP436" s="7">
        <v>13.905593999999999</v>
      </c>
      <c r="EQ436" s="1">
        <v>512</v>
      </c>
      <c r="ER436" s="1">
        <v>467.03696099999996</v>
      </c>
      <c r="ES436" s="1">
        <v>495</v>
      </c>
      <c r="EW436" s="7">
        <v>0.29308499999999998</v>
      </c>
      <c r="EX436" s="1">
        <v>497</v>
      </c>
      <c r="EY436" s="7">
        <v>1.6003449999999999</v>
      </c>
      <c r="EZ436" s="1">
        <v>507</v>
      </c>
    </row>
    <row r="437" spans="62:156" customFormat="1" ht="15">
      <c r="BJ437" s="1">
        <v>529145084</v>
      </c>
      <c r="BK437" s="1">
        <v>1</v>
      </c>
      <c r="BT437" s="1">
        <v>1287983</v>
      </c>
      <c r="BU437" s="1">
        <v>1</v>
      </c>
      <c r="CD437" s="1">
        <v>546341406</v>
      </c>
      <c r="CE437" s="1">
        <v>1</v>
      </c>
      <c r="CN437" s="1"/>
      <c r="CO437" s="1"/>
      <c r="CX437" s="3">
        <v>433000000</v>
      </c>
      <c r="CY437" s="3">
        <v>434000000</v>
      </c>
      <c r="CZ437" s="1">
        <v>81.178973999999997</v>
      </c>
      <c r="DA437" s="1">
        <v>1389685.017</v>
      </c>
      <c r="DB437" s="1">
        <v>0.116188</v>
      </c>
      <c r="DC437" s="1">
        <v>1989</v>
      </c>
      <c r="EP437" s="7">
        <v>13.909858</v>
      </c>
      <c r="EQ437" s="1">
        <v>505</v>
      </c>
      <c r="ER437" s="1">
        <v>467.508419</v>
      </c>
      <c r="ES437" s="1">
        <v>504</v>
      </c>
      <c r="EW437" s="7">
        <v>0.29350499999999996</v>
      </c>
      <c r="EX437" s="1">
        <v>509</v>
      </c>
      <c r="EY437" s="7">
        <v>1.6032439999999999</v>
      </c>
      <c r="EZ437" s="1">
        <v>499</v>
      </c>
    </row>
    <row r="438" spans="62:156" customFormat="1" ht="15">
      <c r="BJ438" s="1">
        <v>529149492</v>
      </c>
      <c r="BK438" s="1">
        <v>1</v>
      </c>
      <c r="BT438" s="1">
        <v>1288147</v>
      </c>
      <c r="BU438" s="1">
        <v>1</v>
      </c>
      <c r="CD438" s="1">
        <v>547026608</v>
      </c>
      <c r="CE438" s="1">
        <v>1</v>
      </c>
      <c r="CN438" s="1"/>
      <c r="CO438" s="1"/>
      <c r="CX438" s="3">
        <v>434000000</v>
      </c>
      <c r="CY438" s="3">
        <v>435000000</v>
      </c>
      <c r="CZ438" s="1">
        <v>81.062786000000003</v>
      </c>
      <c r="DA438" s="1">
        <v>1387696.017</v>
      </c>
      <c r="DB438" s="1">
        <v>0.15865599999999999</v>
      </c>
      <c r="DC438" s="1">
        <v>2716</v>
      </c>
      <c r="EP438" s="7">
        <v>1.3916269999999999</v>
      </c>
      <c r="EQ438" s="1">
        <v>531</v>
      </c>
      <c r="ER438" s="1">
        <v>469.03263999999996</v>
      </c>
      <c r="ES438" s="1">
        <v>496</v>
      </c>
      <c r="EW438" s="7">
        <v>2.9433419999999999</v>
      </c>
      <c r="EX438" s="1">
        <v>504</v>
      </c>
      <c r="EY438" s="7">
        <v>1.604314</v>
      </c>
      <c r="EZ438" s="1">
        <v>501</v>
      </c>
    </row>
    <row r="439" spans="62:156" customFormat="1" ht="15">
      <c r="BJ439" s="1">
        <v>529422730</v>
      </c>
      <c r="BK439" s="1">
        <v>1</v>
      </c>
      <c r="BT439" s="1">
        <v>1288160</v>
      </c>
      <c r="BU439" s="1">
        <v>1</v>
      </c>
      <c r="CD439" s="1">
        <v>547249612</v>
      </c>
      <c r="CE439" s="1">
        <v>1</v>
      </c>
      <c r="CN439" s="1"/>
      <c r="CO439" s="1"/>
      <c r="CX439" s="3">
        <v>435000000</v>
      </c>
      <c r="CY439" s="3">
        <v>436000000</v>
      </c>
      <c r="CZ439" s="1">
        <v>80.904129999999995</v>
      </c>
      <c r="DA439" s="1">
        <v>1384980.017</v>
      </c>
      <c r="DB439" s="1">
        <v>0.183249</v>
      </c>
      <c r="DC439" s="1">
        <v>3137</v>
      </c>
      <c r="EP439" s="7">
        <v>13.938082999999999</v>
      </c>
      <c r="EQ439" s="1">
        <v>513</v>
      </c>
      <c r="ER439" s="1">
        <v>470.46486399999998</v>
      </c>
      <c r="ES439" s="1">
        <v>500</v>
      </c>
      <c r="EW439" s="7">
        <v>0.29444399999999998</v>
      </c>
      <c r="EX439" s="1">
        <v>494</v>
      </c>
      <c r="EY439" s="7">
        <v>1.6044579999999999</v>
      </c>
      <c r="EZ439" s="1">
        <v>504</v>
      </c>
    </row>
    <row r="440" spans="62:156" customFormat="1" ht="15">
      <c r="BJ440" s="1">
        <v>529826015</v>
      </c>
      <c r="BK440" s="1">
        <v>1</v>
      </c>
      <c r="BT440" s="1">
        <v>1289147</v>
      </c>
      <c r="BU440" s="1">
        <v>1</v>
      </c>
      <c r="CD440" s="1">
        <v>547955398</v>
      </c>
      <c r="CE440" s="1">
        <v>1</v>
      </c>
      <c r="CN440" s="1"/>
      <c r="CO440" s="1"/>
      <c r="CX440" s="3">
        <v>436000000</v>
      </c>
      <c r="CY440" s="3">
        <v>437000000</v>
      </c>
      <c r="CZ440" s="1">
        <v>80.720881000000006</v>
      </c>
      <c r="DA440" s="1">
        <v>1381843.017</v>
      </c>
      <c r="DB440" s="1">
        <v>0.154392</v>
      </c>
      <c r="DC440" s="1">
        <v>2643</v>
      </c>
      <c r="EP440" s="7">
        <v>13.943617999999999</v>
      </c>
      <c r="EQ440" s="1">
        <v>503</v>
      </c>
      <c r="ER440" s="1">
        <v>471.33228199999996</v>
      </c>
      <c r="ES440" s="1">
        <v>514</v>
      </c>
      <c r="EW440" s="7">
        <v>0.29475499999999999</v>
      </c>
      <c r="EX440" s="1">
        <v>486</v>
      </c>
      <c r="EY440" s="7">
        <v>1.6046699999999998</v>
      </c>
      <c r="EZ440" s="1">
        <v>498</v>
      </c>
    </row>
    <row r="441" spans="62:156" customFormat="1" ht="15">
      <c r="BJ441" s="1">
        <v>531621477</v>
      </c>
      <c r="BK441" s="1">
        <v>1</v>
      </c>
      <c r="BT441" s="1">
        <v>1292879</v>
      </c>
      <c r="BU441" s="1">
        <v>1</v>
      </c>
      <c r="CD441" s="1">
        <v>549684316</v>
      </c>
      <c r="CE441" s="1">
        <v>1</v>
      </c>
      <c r="CN441" s="1"/>
      <c r="CO441" s="1"/>
      <c r="CX441" s="3">
        <v>437000000</v>
      </c>
      <c r="CY441" s="3">
        <v>438000000</v>
      </c>
      <c r="CZ441" s="1">
        <v>80.566489000000004</v>
      </c>
      <c r="DA441" s="1">
        <v>1379200.017</v>
      </c>
      <c r="DB441" s="1">
        <v>6.5892999999999993E-2</v>
      </c>
      <c r="DC441" s="1">
        <v>1128</v>
      </c>
      <c r="EP441" s="7">
        <v>13.958635999999998</v>
      </c>
      <c r="EQ441" s="1">
        <v>502</v>
      </c>
      <c r="ER441" s="1">
        <v>472.17414099999996</v>
      </c>
      <c r="ES441" s="1">
        <v>498</v>
      </c>
      <c r="EW441" s="7">
        <v>2.9486699999999999</v>
      </c>
      <c r="EX441" s="1">
        <v>495</v>
      </c>
      <c r="EY441" s="7">
        <v>1.606962</v>
      </c>
      <c r="EZ441" s="1">
        <v>501</v>
      </c>
    </row>
    <row r="442" spans="62:156" customFormat="1" ht="15">
      <c r="BJ442" s="1">
        <v>531992986</v>
      </c>
      <c r="BK442" s="1">
        <v>1</v>
      </c>
      <c r="BT442" s="1">
        <v>1296097</v>
      </c>
      <c r="BU442" s="1">
        <v>1</v>
      </c>
      <c r="CD442" s="1">
        <v>553693360</v>
      </c>
      <c r="CE442" s="1">
        <v>1</v>
      </c>
      <c r="CN442" s="1"/>
      <c r="CO442" s="1"/>
      <c r="CX442" s="3">
        <v>438000000</v>
      </c>
      <c r="CY442" s="3">
        <v>439000000</v>
      </c>
      <c r="CZ442" s="1">
        <v>80.500596000000002</v>
      </c>
      <c r="DA442" s="1">
        <v>1378072.017</v>
      </c>
      <c r="DB442" s="1">
        <v>5.2107000000000001E-2</v>
      </c>
      <c r="DC442" s="1">
        <v>892</v>
      </c>
      <c r="EP442" s="7">
        <v>1.3961949999999999</v>
      </c>
      <c r="EQ442" s="1">
        <v>511</v>
      </c>
      <c r="ER442" s="1">
        <v>472.18651799999998</v>
      </c>
      <c r="ES442" s="1">
        <v>502</v>
      </c>
      <c r="EW442" s="7">
        <v>0.29494599999999999</v>
      </c>
      <c r="EX442" s="1">
        <v>499</v>
      </c>
      <c r="EY442" s="7">
        <v>1.6073959999999998</v>
      </c>
      <c r="EZ442" s="1">
        <v>504</v>
      </c>
    </row>
    <row r="443" spans="62:156" customFormat="1" ht="15">
      <c r="BJ443" s="1">
        <v>532030476</v>
      </c>
      <c r="BK443" s="1">
        <v>1</v>
      </c>
      <c r="BT443" s="1">
        <v>1297809</v>
      </c>
      <c r="BU443" s="1">
        <v>1</v>
      </c>
      <c r="CD443" s="1">
        <v>553870355</v>
      </c>
      <c r="CE443" s="1">
        <v>1</v>
      </c>
      <c r="CN443" s="1"/>
      <c r="CO443" s="1"/>
      <c r="CX443" s="3">
        <v>439000000</v>
      </c>
      <c r="CY443" s="3">
        <v>440000000</v>
      </c>
      <c r="CZ443" s="1">
        <v>80.448490000000007</v>
      </c>
      <c r="DA443" s="1">
        <v>1377180.017</v>
      </c>
      <c r="DB443" s="1">
        <v>0</v>
      </c>
      <c r="DC443" s="1">
        <v>0</v>
      </c>
      <c r="EP443" s="7">
        <v>139.629707</v>
      </c>
      <c r="EQ443" s="1">
        <v>496</v>
      </c>
      <c r="ER443" s="1">
        <v>472.55081099999995</v>
      </c>
      <c r="ES443" s="1">
        <v>505</v>
      </c>
      <c r="EW443" s="7">
        <v>0.29547499999999999</v>
      </c>
      <c r="EX443" s="1">
        <v>503</v>
      </c>
      <c r="EY443" s="7">
        <v>1.6074839999999999</v>
      </c>
      <c r="EZ443" s="1">
        <v>508</v>
      </c>
    </row>
    <row r="444" spans="62:156" customFormat="1" ht="15">
      <c r="BJ444" s="1">
        <v>532185716</v>
      </c>
      <c r="BK444" s="1">
        <v>1</v>
      </c>
      <c r="BT444" s="1">
        <v>1297932</v>
      </c>
      <c r="BU444" s="1">
        <v>1</v>
      </c>
      <c r="CD444" s="1">
        <v>554624265</v>
      </c>
      <c r="CE444" s="1">
        <v>1</v>
      </c>
      <c r="CN444" s="1"/>
      <c r="CO444" s="1"/>
      <c r="CX444" s="3">
        <v>440000000</v>
      </c>
      <c r="CY444" s="3">
        <v>441000000</v>
      </c>
      <c r="CZ444" s="1">
        <v>80.448490000000007</v>
      </c>
      <c r="DA444" s="1">
        <v>1377180.017</v>
      </c>
      <c r="DB444" s="1">
        <v>0.10100000000000001</v>
      </c>
      <c r="DC444" s="1">
        <v>1729</v>
      </c>
      <c r="EP444" s="7">
        <v>13.963830999999999</v>
      </c>
      <c r="EQ444" s="1">
        <v>502</v>
      </c>
      <c r="ER444" s="1">
        <v>472.58058199999999</v>
      </c>
      <c r="ES444" s="1">
        <v>514</v>
      </c>
      <c r="EW444" s="7">
        <v>0.29626599999999997</v>
      </c>
      <c r="EX444" s="1">
        <v>499</v>
      </c>
      <c r="EY444" s="7">
        <v>1.610703</v>
      </c>
      <c r="EZ444" s="1">
        <v>504</v>
      </c>
    </row>
    <row r="445" spans="62:156" customFormat="1" ht="15">
      <c r="BJ445" s="1">
        <v>532388749</v>
      </c>
      <c r="BK445" s="1">
        <v>1</v>
      </c>
      <c r="BT445" s="1">
        <v>1298932</v>
      </c>
      <c r="BU445" s="1">
        <v>1</v>
      </c>
      <c r="CD445" s="1">
        <v>555429400</v>
      </c>
      <c r="CE445" s="1">
        <v>1</v>
      </c>
      <c r="CN445" s="1"/>
      <c r="CO445" s="1"/>
      <c r="CX445" s="3">
        <v>441000000</v>
      </c>
      <c r="CY445" s="3">
        <v>442000000</v>
      </c>
      <c r="CZ445" s="1">
        <v>80.347489999999993</v>
      </c>
      <c r="DA445" s="1">
        <v>1375451.017</v>
      </c>
      <c r="DB445" s="1">
        <v>0.12845500000000001</v>
      </c>
      <c r="DC445" s="1">
        <v>2199</v>
      </c>
      <c r="EP445" s="7">
        <v>13.963901999999999</v>
      </c>
      <c r="EQ445" s="1">
        <v>480</v>
      </c>
      <c r="ER445" s="1">
        <v>473.250832</v>
      </c>
      <c r="ES445" s="1">
        <v>501</v>
      </c>
      <c r="EW445" s="7">
        <v>0.29690299999999997</v>
      </c>
      <c r="EX445" s="1">
        <v>500</v>
      </c>
      <c r="EY445" s="7">
        <v>1.6171309999999999</v>
      </c>
      <c r="EZ445" s="1">
        <v>506</v>
      </c>
    </row>
    <row r="446" spans="62:156" customFormat="1" ht="15">
      <c r="BJ446" s="1">
        <v>532755085</v>
      </c>
      <c r="BK446" s="1">
        <v>1</v>
      </c>
      <c r="BT446" s="1">
        <v>1301348</v>
      </c>
      <c r="BU446" s="1">
        <v>1</v>
      </c>
      <c r="CD446" s="1">
        <v>555514661</v>
      </c>
      <c r="CE446" s="1">
        <v>1</v>
      </c>
      <c r="CN446" s="1"/>
      <c r="CO446" s="1"/>
      <c r="CX446" s="3">
        <v>442000000</v>
      </c>
      <c r="CY446" s="3">
        <v>443000000</v>
      </c>
      <c r="CZ446" s="1">
        <v>80.219033999999994</v>
      </c>
      <c r="DA446" s="1">
        <v>1373252.017</v>
      </c>
      <c r="DB446" s="1">
        <v>5.9579999999999998E-3</v>
      </c>
      <c r="DC446" s="1">
        <v>102</v>
      </c>
      <c r="EP446" s="7">
        <v>1.3970019999999999</v>
      </c>
      <c r="EQ446" s="1">
        <v>504</v>
      </c>
      <c r="ER446" s="1">
        <v>473.26972499999999</v>
      </c>
      <c r="ES446" s="1">
        <v>508</v>
      </c>
      <c r="EW446" s="7">
        <v>0.29693399999999998</v>
      </c>
      <c r="EX446" s="1">
        <v>508</v>
      </c>
      <c r="EY446" s="7">
        <v>1.6172329999999999</v>
      </c>
      <c r="EZ446" s="1">
        <v>508</v>
      </c>
    </row>
    <row r="447" spans="62:156" customFormat="1" ht="15">
      <c r="BJ447" s="1">
        <v>534473901</v>
      </c>
      <c r="BK447" s="1">
        <v>1</v>
      </c>
      <c r="BT447" s="1">
        <v>1302029</v>
      </c>
      <c r="BU447" s="1">
        <v>1</v>
      </c>
      <c r="CD447" s="1">
        <v>556269506</v>
      </c>
      <c r="CE447" s="1">
        <v>1</v>
      </c>
      <c r="CN447" s="1"/>
      <c r="CO447" s="1"/>
      <c r="CX447" s="3">
        <v>443000000</v>
      </c>
      <c r="CY447" s="3">
        <v>444000000</v>
      </c>
      <c r="CZ447" s="1">
        <v>80.213076000000001</v>
      </c>
      <c r="DA447" s="1">
        <v>1373150.017</v>
      </c>
      <c r="DB447" s="1">
        <v>2.7455E-2</v>
      </c>
      <c r="DC447" s="1">
        <v>470</v>
      </c>
      <c r="EP447" s="7">
        <v>13.971829</v>
      </c>
      <c r="EQ447" s="1">
        <v>506</v>
      </c>
      <c r="ER447" s="1">
        <v>473.46216399999997</v>
      </c>
      <c r="ES447" s="1">
        <v>511</v>
      </c>
      <c r="EW447" s="7">
        <v>0.29805699999999996</v>
      </c>
      <c r="EX447" s="1">
        <v>495</v>
      </c>
      <c r="EY447" s="7">
        <v>1.6173249999999999</v>
      </c>
      <c r="EZ447" s="1">
        <v>502</v>
      </c>
    </row>
    <row r="448" spans="62:156" customFormat="1" ht="15">
      <c r="BJ448" s="1">
        <v>535790292</v>
      </c>
      <c r="BK448" s="1">
        <v>1</v>
      </c>
      <c r="BT448" s="1">
        <v>1302490</v>
      </c>
      <c r="BU448" s="1">
        <v>1</v>
      </c>
      <c r="CD448" s="1">
        <v>557442192</v>
      </c>
      <c r="CE448" s="1">
        <v>1</v>
      </c>
      <c r="CN448" s="1"/>
      <c r="CO448" s="1"/>
      <c r="CX448" s="3">
        <v>444000000</v>
      </c>
      <c r="CY448" s="3">
        <v>445000000</v>
      </c>
      <c r="CZ448" s="1">
        <v>80.185620999999998</v>
      </c>
      <c r="DA448" s="1">
        <v>1372680.017</v>
      </c>
      <c r="DB448" s="1">
        <v>0</v>
      </c>
      <c r="DC448" s="1">
        <v>0</v>
      </c>
      <c r="EP448" s="7">
        <v>13.973585</v>
      </c>
      <c r="EQ448" s="1">
        <v>495</v>
      </c>
      <c r="ER448" s="1">
        <v>473.669085</v>
      </c>
      <c r="ES448" s="1">
        <v>506</v>
      </c>
      <c r="EW448" s="7">
        <v>0.29876599999999998</v>
      </c>
      <c r="EX448" s="1">
        <v>513</v>
      </c>
      <c r="EY448" s="7">
        <v>1.617556</v>
      </c>
      <c r="EZ448" s="1">
        <v>498</v>
      </c>
    </row>
    <row r="449" spans="62:156" customFormat="1" ht="15">
      <c r="BJ449" s="1">
        <v>536341619</v>
      </c>
      <c r="BK449" s="1">
        <v>1</v>
      </c>
      <c r="BT449" s="1">
        <v>1304229</v>
      </c>
      <c r="BU449" s="1">
        <v>1</v>
      </c>
      <c r="CD449" s="1">
        <v>558292944</v>
      </c>
      <c r="CE449" s="1">
        <v>1</v>
      </c>
      <c r="CN449" s="1"/>
      <c r="CO449" s="1"/>
      <c r="CX449" s="3">
        <v>445000000</v>
      </c>
      <c r="CY449" s="3">
        <v>446000000</v>
      </c>
      <c r="CZ449" s="1">
        <v>80.185620999999998</v>
      </c>
      <c r="DA449" s="1">
        <v>1372680.017</v>
      </c>
      <c r="DB449" s="1">
        <v>6.1745000000000001E-2</v>
      </c>
      <c r="DC449" s="1">
        <v>1057</v>
      </c>
      <c r="EP449" s="7">
        <v>13.980725999999999</v>
      </c>
      <c r="EQ449" s="1">
        <v>500</v>
      </c>
      <c r="ER449" s="1">
        <v>473.897108</v>
      </c>
      <c r="ES449" s="1">
        <v>500</v>
      </c>
      <c r="EW449" s="7">
        <v>0.29883899999999997</v>
      </c>
      <c r="EX449" s="1">
        <v>503</v>
      </c>
      <c r="EY449" s="7">
        <v>1.6176779999999999</v>
      </c>
      <c r="EZ449" s="1">
        <v>505</v>
      </c>
    </row>
    <row r="450" spans="62:156" customFormat="1" ht="15">
      <c r="BJ450" s="1">
        <v>536952258</v>
      </c>
      <c r="BK450" s="1">
        <v>1</v>
      </c>
      <c r="BT450" s="1">
        <v>1309158</v>
      </c>
      <c r="BU450" s="1">
        <v>1</v>
      </c>
      <c r="CD450" s="1">
        <v>559705101</v>
      </c>
      <c r="CE450" s="1">
        <v>1</v>
      </c>
      <c r="CN450" s="1"/>
      <c r="CO450" s="1"/>
      <c r="CX450" s="3">
        <v>446000000</v>
      </c>
      <c r="CY450" s="3">
        <v>447000000</v>
      </c>
      <c r="CZ450" s="1">
        <v>80.123875999999996</v>
      </c>
      <c r="DA450" s="1">
        <v>1371623.017</v>
      </c>
      <c r="DB450" s="1">
        <v>0.139788</v>
      </c>
      <c r="DC450" s="1">
        <v>2393</v>
      </c>
      <c r="EP450" s="7">
        <v>13.986654999999999</v>
      </c>
      <c r="EQ450" s="1">
        <v>469</v>
      </c>
      <c r="ER450" s="1">
        <v>474.25663099999997</v>
      </c>
      <c r="ES450" s="1">
        <v>508</v>
      </c>
      <c r="EW450" s="7">
        <v>0.29908799999999996</v>
      </c>
      <c r="EX450" s="1">
        <v>507</v>
      </c>
      <c r="EY450" s="7">
        <v>1.619367</v>
      </c>
      <c r="EZ450" s="1">
        <v>495</v>
      </c>
    </row>
    <row r="451" spans="62:156" customFormat="1" ht="15">
      <c r="BJ451" s="1">
        <v>539142142</v>
      </c>
      <c r="BK451" s="1">
        <v>1</v>
      </c>
      <c r="BT451" s="1">
        <v>1312421</v>
      </c>
      <c r="BU451" s="1">
        <v>1</v>
      </c>
      <c r="CD451" s="1">
        <v>560039781</v>
      </c>
      <c r="CE451" s="1">
        <v>1</v>
      </c>
      <c r="CN451" s="1"/>
      <c r="CO451" s="1"/>
      <c r="CX451" s="3">
        <v>447000000</v>
      </c>
      <c r="CY451" s="3">
        <v>448000000</v>
      </c>
      <c r="CZ451" s="1">
        <v>79.984088</v>
      </c>
      <c r="DA451" s="1">
        <v>1369230.017</v>
      </c>
      <c r="DB451" s="1">
        <v>0.15631999999999999</v>
      </c>
      <c r="DC451" s="1">
        <v>2676</v>
      </c>
      <c r="EP451" s="7">
        <v>13.996748999999999</v>
      </c>
      <c r="EQ451" s="1">
        <v>498</v>
      </c>
      <c r="ER451" s="1">
        <v>475.45991999999995</v>
      </c>
      <c r="ES451" s="1">
        <v>499</v>
      </c>
      <c r="EW451" s="7">
        <v>0.30007200000000001</v>
      </c>
      <c r="EX451" s="1">
        <v>505</v>
      </c>
      <c r="EY451" s="7">
        <v>1.620852</v>
      </c>
      <c r="EZ451" s="1">
        <v>502</v>
      </c>
    </row>
    <row r="452" spans="62:156" customFormat="1" ht="15">
      <c r="BJ452" s="1">
        <v>539564856</v>
      </c>
      <c r="BK452" s="1">
        <v>1</v>
      </c>
      <c r="BT452" s="1">
        <v>1316263</v>
      </c>
      <c r="BU452" s="1">
        <v>1</v>
      </c>
      <c r="CD452" s="1">
        <v>560792220</v>
      </c>
      <c r="CE452" s="1">
        <v>1</v>
      </c>
      <c r="CN452" s="1"/>
      <c r="CO452" s="1"/>
      <c r="CX452" s="3">
        <v>448000000</v>
      </c>
      <c r="CY452" s="3">
        <v>449000000</v>
      </c>
      <c r="CZ452" s="1">
        <v>79.827768000000006</v>
      </c>
      <c r="DA452" s="1">
        <v>1366554.017</v>
      </c>
      <c r="DB452" s="1">
        <v>7.8509999999999996E-2</v>
      </c>
      <c r="DC452" s="1">
        <v>1344</v>
      </c>
      <c r="EP452" s="7">
        <v>14.049567999999999</v>
      </c>
      <c r="EQ452" s="1">
        <v>498</v>
      </c>
      <c r="ER452" s="1">
        <v>476.69620499999996</v>
      </c>
      <c r="ES452" s="1">
        <v>504</v>
      </c>
      <c r="EW452" s="7">
        <v>0.30044199999999999</v>
      </c>
      <c r="EX452" s="1">
        <v>499</v>
      </c>
      <c r="EY452" s="7">
        <v>1.6210369999999998</v>
      </c>
      <c r="EZ452" s="1">
        <v>504</v>
      </c>
    </row>
    <row r="453" spans="62:156" customFormat="1" ht="15">
      <c r="BJ453" s="1">
        <v>540369637</v>
      </c>
      <c r="BK453" s="1">
        <v>1</v>
      </c>
      <c r="BT453" s="1">
        <v>1321545</v>
      </c>
      <c r="BU453" s="1">
        <v>1</v>
      </c>
      <c r="CD453" s="1">
        <v>560816063</v>
      </c>
      <c r="CE453" s="1">
        <v>1</v>
      </c>
      <c r="CN453" s="1"/>
      <c r="CO453" s="1"/>
      <c r="CX453" s="3">
        <v>449000000</v>
      </c>
      <c r="CY453" s="3">
        <v>450000000</v>
      </c>
      <c r="CZ453" s="1">
        <v>79.749257999999998</v>
      </c>
      <c r="DA453" s="1">
        <v>1365210.017</v>
      </c>
      <c r="DB453" s="1">
        <v>0.115604</v>
      </c>
      <c r="DC453" s="1">
        <v>1979.001</v>
      </c>
      <c r="EP453" s="7">
        <v>14.061071999999999</v>
      </c>
      <c r="EQ453" s="1">
        <v>500</v>
      </c>
      <c r="ER453" s="1">
        <v>477.079588</v>
      </c>
      <c r="ES453" s="1">
        <v>507</v>
      </c>
      <c r="EW453" s="7">
        <v>0.301595</v>
      </c>
      <c r="EX453" s="1">
        <v>498</v>
      </c>
      <c r="EY453" s="7">
        <v>1.6216009999999998</v>
      </c>
      <c r="EZ453" s="1">
        <v>496</v>
      </c>
    </row>
    <row r="454" spans="62:156" customFormat="1" ht="15">
      <c r="BJ454" s="1">
        <v>541511613</v>
      </c>
      <c r="BK454" s="1">
        <v>1</v>
      </c>
      <c r="BT454" s="1">
        <v>1323317</v>
      </c>
      <c r="BU454" s="1">
        <v>1</v>
      </c>
      <c r="CD454" s="1">
        <v>561143871</v>
      </c>
      <c r="CE454" s="1">
        <v>1</v>
      </c>
      <c r="CN454" s="1"/>
      <c r="CO454" s="1"/>
      <c r="CX454" s="3">
        <v>450000000</v>
      </c>
      <c r="CY454" s="3">
        <v>451000000</v>
      </c>
      <c r="CZ454" s="1">
        <v>79.633654000000007</v>
      </c>
      <c r="DA454" s="1">
        <v>1363231.0160000001</v>
      </c>
      <c r="DB454" s="1">
        <v>5.7246999999999999E-2</v>
      </c>
      <c r="DC454" s="1">
        <v>980</v>
      </c>
      <c r="EP454" s="7">
        <v>1.4069529999999999</v>
      </c>
      <c r="EQ454" s="1">
        <v>504</v>
      </c>
      <c r="ER454" s="1">
        <v>478.16997599999996</v>
      </c>
      <c r="ES454" s="1">
        <v>497</v>
      </c>
      <c r="EW454" s="7">
        <v>0.301672</v>
      </c>
      <c r="EX454" s="1">
        <v>505</v>
      </c>
      <c r="EY454" s="7">
        <v>1.6225689999999999</v>
      </c>
      <c r="EZ454" s="1">
        <v>503</v>
      </c>
    </row>
    <row r="455" spans="62:156" customFormat="1" ht="15">
      <c r="BJ455" s="1">
        <v>541878526</v>
      </c>
      <c r="BK455" s="1">
        <v>1</v>
      </c>
      <c r="BT455" s="1">
        <v>1326621</v>
      </c>
      <c r="BU455" s="1">
        <v>1</v>
      </c>
      <c r="CD455" s="1">
        <v>561990176</v>
      </c>
      <c r="CE455" s="1">
        <v>1</v>
      </c>
      <c r="CN455" s="1"/>
      <c r="CO455" s="1"/>
      <c r="CX455" s="3">
        <v>451000000</v>
      </c>
      <c r="CY455" s="3">
        <v>452000000</v>
      </c>
      <c r="CZ455" s="1">
        <v>79.576407000000003</v>
      </c>
      <c r="DA455" s="1">
        <v>1362251.0160000001</v>
      </c>
      <c r="DB455" s="1">
        <v>0.173903</v>
      </c>
      <c r="DC455" s="1">
        <v>2977</v>
      </c>
      <c r="EP455" s="7">
        <v>14.076659999999999</v>
      </c>
      <c r="EQ455" s="1">
        <v>501</v>
      </c>
      <c r="ER455" s="1">
        <v>478.17446099999995</v>
      </c>
      <c r="ES455" s="1">
        <v>521</v>
      </c>
      <c r="EW455" s="7">
        <v>0.30241499999999999</v>
      </c>
      <c r="EX455" s="1">
        <v>506</v>
      </c>
      <c r="EY455" s="7">
        <v>1.6244149999999999</v>
      </c>
      <c r="EZ455" s="1">
        <v>505</v>
      </c>
    </row>
    <row r="456" spans="62:156" customFormat="1" ht="15">
      <c r="BJ456" s="1">
        <v>542255889</v>
      </c>
      <c r="BK456" s="1">
        <v>1</v>
      </c>
      <c r="BT456" s="1">
        <v>1327711</v>
      </c>
      <c r="BU456" s="1">
        <v>1</v>
      </c>
      <c r="CD456" s="1">
        <v>562038720</v>
      </c>
      <c r="CE456" s="1">
        <v>1</v>
      </c>
      <c r="CN456" s="1"/>
      <c r="CO456" s="1"/>
      <c r="CX456" s="3">
        <v>452000000</v>
      </c>
      <c r="CY456" s="3">
        <v>453000000</v>
      </c>
      <c r="CZ456" s="1">
        <v>79.402503999999993</v>
      </c>
      <c r="DA456" s="1">
        <v>1359274.0160000001</v>
      </c>
      <c r="DB456" s="1">
        <v>0.11659700000000001</v>
      </c>
      <c r="DC456" s="1">
        <v>1996</v>
      </c>
      <c r="EP456" s="7">
        <v>14.092023999999999</v>
      </c>
      <c r="EQ456" s="1">
        <v>495</v>
      </c>
      <c r="ER456" s="1">
        <v>478.40567099999998</v>
      </c>
      <c r="ES456" s="1">
        <v>502</v>
      </c>
      <c r="EW456" s="7">
        <v>0.30274000000000001</v>
      </c>
      <c r="EX456" s="1">
        <v>500</v>
      </c>
      <c r="EY456" s="7">
        <v>1.6253659999999999</v>
      </c>
      <c r="EZ456" s="1">
        <v>518</v>
      </c>
    </row>
    <row r="457" spans="62:156" customFormat="1" ht="15">
      <c r="BJ457" s="1">
        <v>542944219</v>
      </c>
      <c r="BK457" s="1">
        <v>1</v>
      </c>
      <c r="BT457" s="1">
        <v>1327979</v>
      </c>
      <c r="BU457" s="1">
        <v>1</v>
      </c>
      <c r="CD457" s="1">
        <v>562038736</v>
      </c>
      <c r="CE457" s="1">
        <v>1</v>
      </c>
      <c r="CN457" s="1"/>
      <c r="CO457" s="1"/>
      <c r="CX457" s="3">
        <v>453000000</v>
      </c>
      <c r="CY457" s="3">
        <v>454000000</v>
      </c>
      <c r="CZ457" s="1">
        <v>79.285906999999995</v>
      </c>
      <c r="DA457" s="1">
        <v>1357278.0160000001</v>
      </c>
      <c r="DB457" s="1">
        <v>9.2412999999999995E-2</v>
      </c>
      <c r="DC457" s="1">
        <v>1582</v>
      </c>
      <c r="EP457" s="7">
        <v>14.09469</v>
      </c>
      <c r="EQ457" s="1">
        <v>505</v>
      </c>
      <c r="ER457" s="1">
        <v>4.7972250000000001</v>
      </c>
      <c r="ES457" s="1">
        <v>546</v>
      </c>
      <c r="EW457" s="7">
        <v>3.0299999999999997E-3</v>
      </c>
      <c r="EX457" s="1">
        <v>473</v>
      </c>
      <c r="EY457" s="7">
        <v>1.6258889999999999</v>
      </c>
      <c r="EZ457" s="1">
        <v>502</v>
      </c>
    </row>
    <row r="458" spans="62:156" customFormat="1" ht="15">
      <c r="BJ458" s="1">
        <v>543598176</v>
      </c>
      <c r="BK458" s="1">
        <v>1</v>
      </c>
      <c r="BT458" s="1">
        <v>1329916</v>
      </c>
      <c r="BU458" s="1">
        <v>1</v>
      </c>
      <c r="CD458" s="1">
        <v>562218091</v>
      </c>
      <c r="CE458" s="1">
        <v>1</v>
      </c>
      <c r="CN458" s="1"/>
      <c r="CO458" s="1"/>
      <c r="CX458" s="3">
        <v>454000000</v>
      </c>
      <c r="CY458" s="3">
        <v>455000000</v>
      </c>
      <c r="CZ458" s="1">
        <v>79.193494000000001</v>
      </c>
      <c r="DA458" s="1">
        <v>1355696.0160000001</v>
      </c>
      <c r="DB458" s="1">
        <v>0</v>
      </c>
      <c r="DC458" s="1">
        <v>0</v>
      </c>
      <c r="EP458" s="7">
        <v>14.107123</v>
      </c>
      <c r="EQ458" s="1">
        <v>509</v>
      </c>
      <c r="ER458" s="1">
        <v>480.09553099999999</v>
      </c>
      <c r="ES458" s="1">
        <v>495</v>
      </c>
      <c r="EW458" s="7">
        <v>0.30366799999999999</v>
      </c>
      <c r="EX458" s="1">
        <v>505</v>
      </c>
      <c r="EY458" s="7">
        <v>0.162637</v>
      </c>
      <c r="EZ458" s="1">
        <v>536</v>
      </c>
    </row>
    <row r="459" spans="62:156" customFormat="1" ht="15">
      <c r="BJ459" s="1">
        <v>543747385</v>
      </c>
      <c r="BK459" s="1">
        <v>1</v>
      </c>
      <c r="BT459" s="1">
        <v>1330029</v>
      </c>
      <c r="BU459" s="1">
        <v>1</v>
      </c>
      <c r="CD459" s="1">
        <v>562629802</v>
      </c>
      <c r="CE459" s="1">
        <v>1</v>
      </c>
      <c r="CN459" s="1"/>
      <c r="CO459" s="1"/>
      <c r="CX459" s="3">
        <v>455000000</v>
      </c>
      <c r="CY459" s="3">
        <v>456000000</v>
      </c>
      <c r="CZ459" s="1">
        <v>79.193494000000001</v>
      </c>
      <c r="DA459" s="1">
        <v>1355696.0160000001</v>
      </c>
      <c r="DB459" s="1">
        <v>8.8265999999999997E-2</v>
      </c>
      <c r="DC459" s="1">
        <v>1511</v>
      </c>
      <c r="EP459" s="7">
        <v>14.121221</v>
      </c>
      <c r="EQ459" s="1">
        <v>498</v>
      </c>
      <c r="ER459" s="1">
        <v>480.62659199999996</v>
      </c>
      <c r="ES459" s="1">
        <v>499</v>
      </c>
      <c r="EW459" s="7">
        <v>0.303732</v>
      </c>
      <c r="EX459" s="1">
        <v>504</v>
      </c>
      <c r="EY459" s="7">
        <v>1.6265579999999999</v>
      </c>
      <c r="EZ459" s="1">
        <v>544</v>
      </c>
    </row>
    <row r="460" spans="62:156" customFormat="1" ht="15">
      <c r="BJ460" s="1">
        <v>544204257</v>
      </c>
      <c r="BK460" s="1">
        <v>1</v>
      </c>
      <c r="BT460" s="1">
        <v>1331390</v>
      </c>
      <c r="BU460" s="1">
        <v>1</v>
      </c>
      <c r="CD460" s="1">
        <v>564371714</v>
      </c>
      <c r="CE460" s="1">
        <v>1</v>
      </c>
      <c r="CN460" s="1"/>
      <c r="CO460" s="1"/>
      <c r="CX460" s="3">
        <v>456000000</v>
      </c>
      <c r="CY460" s="3">
        <v>457000000</v>
      </c>
      <c r="CZ460" s="1">
        <v>79.105227999999997</v>
      </c>
      <c r="DA460" s="1">
        <v>1354185.0160000001</v>
      </c>
      <c r="DB460" s="1">
        <v>0.201241</v>
      </c>
      <c r="DC460" s="1">
        <v>3445</v>
      </c>
      <c r="EP460" s="7">
        <v>14.136405</v>
      </c>
      <c r="EQ460" s="1">
        <v>512</v>
      </c>
      <c r="ER460" s="1">
        <v>481.42426899999998</v>
      </c>
      <c r="ES460" s="1">
        <v>510</v>
      </c>
      <c r="EW460" s="7">
        <v>0.30403999999999998</v>
      </c>
      <c r="EX460" s="1">
        <v>507</v>
      </c>
      <c r="EY460" s="7">
        <v>1.6275709999999999</v>
      </c>
      <c r="EZ460" s="1">
        <v>505</v>
      </c>
    </row>
    <row r="461" spans="62:156" customFormat="1" ht="15">
      <c r="BJ461" s="1">
        <v>545346677</v>
      </c>
      <c r="BK461" s="1">
        <v>1</v>
      </c>
      <c r="BT461" s="1">
        <v>1332323</v>
      </c>
      <c r="BU461" s="1">
        <v>1</v>
      </c>
      <c r="CD461" s="1">
        <v>564618074</v>
      </c>
      <c r="CE461" s="1">
        <v>1</v>
      </c>
      <c r="CN461" s="1"/>
      <c r="CO461" s="1"/>
      <c r="CX461" s="3">
        <v>457000000</v>
      </c>
      <c r="CY461" s="3">
        <v>458000000</v>
      </c>
      <c r="CZ461" s="1">
        <v>78.903987000000001</v>
      </c>
      <c r="DA461" s="1">
        <v>1350740.0160000001</v>
      </c>
      <c r="DB461" s="1">
        <v>0.13610800000000001</v>
      </c>
      <c r="DC461" s="1">
        <v>2330</v>
      </c>
      <c r="EP461" s="7">
        <v>14.142916999999999</v>
      </c>
      <c r="EQ461" s="1">
        <v>505</v>
      </c>
      <c r="ER461" s="1">
        <v>482.89840799999996</v>
      </c>
      <c r="ES461" s="1">
        <v>494</v>
      </c>
      <c r="EW461" s="7">
        <v>0.30427499999999996</v>
      </c>
      <c r="EX461" s="1">
        <v>503</v>
      </c>
      <c r="EY461" s="7">
        <v>1.6288</v>
      </c>
      <c r="EZ461" s="1">
        <v>510</v>
      </c>
    </row>
    <row r="462" spans="62:156" customFormat="1" ht="15">
      <c r="BJ462" s="1">
        <v>545576945</v>
      </c>
      <c r="BK462" s="1">
        <v>1</v>
      </c>
      <c r="BT462" s="1">
        <v>1334292</v>
      </c>
      <c r="BU462" s="1">
        <v>1</v>
      </c>
      <c r="CD462" s="1">
        <v>564750843</v>
      </c>
      <c r="CE462" s="1">
        <v>1</v>
      </c>
      <c r="CN462" s="1"/>
      <c r="CO462" s="1"/>
      <c r="CX462" s="3">
        <v>458000000</v>
      </c>
      <c r="CY462" s="3">
        <v>459000000</v>
      </c>
      <c r="CZ462" s="1">
        <v>78.767880000000005</v>
      </c>
      <c r="DA462" s="1">
        <v>1348410.0160000001</v>
      </c>
      <c r="DB462" s="1">
        <v>0.13447200000000001</v>
      </c>
      <c r="DC462" s="1">
        <v>2302</v>
      </c>
      <c r="EP462" s="7">
        <v>14.143950999999999</v>
      </c>
      <c r="EQ462" s="1">
        <v>504</v>
      </c>
      <c r="ER462" s="1">
        <v>483.62541099999999</v>
      </c>
      <c r="ES462" s="1">
        <v>513</v>
      </c>
      <c r="EW462" s="7">
        <v>0.30527499999999996</v>
      </c>
      <c r="EX462" s="1">
        <v>505</v>
      </c>
      <c r="EY462" s="7">
        <v>1.631111</v>
      </c>
      <c r="EZ462" s="1">
        <v>503</v>
      </c>
    </row>
    <row r="463" spans="62:156" customFormat="1" ht="15">
      <c r="BJ463" s="1">
        <v>546220191</v>
      </c>
      <c r="BK463" s="1">
        <v>1</v>
      </c>
      <c r="BT463" s="1">
        <v>1334446</v>
      </c>
      <c r="BU463" s="1">
        <v>1</v>
      </c>
      <c r="CD463" s="1">
        <v>565198460</v>
      </c>
      <c r="CE463" s="1">
        <v>1</v>
      </c>
      <c r="CN463" s="1"/>
      <c r="CO463" s="1"/>
      <c r="CX463" s="3">
        <v>459000000</v>
      </c>
      <c r="CY463" s="3">
        <v>460000000</v>
      </c>
      <c r="CZ463" s="1">
        <v>78.633407000000005</v>
      </c>
      <c r="DA463" s="1">
        <v>1346108.0160000001</v>
      </c>
      <c r="DB463" s="1">
        <v>2.7688999999999998E-2</v>
      </c>
      <c r="DC463" s="1">
        <v>474</v>
      </c>
      <c r="EP463" s="7">
        <v>14.144079</v>
      </c>
      <c r="EQ463" s="1">
        <v>492</v>
      </c>
      <c r="ER463" s="1">
        <v>484.17836799999998</v>
      </c>
      <c r="ES463" s="1">
        <v>498</v>
      </c>
      <c r="EW463" s="7">
        <v>0.305535</v>
      </c>
      <c r="EX463" s="1">
        <v>496</v>
      </c>
      <c r="EY463" s="7">
        <v>1.6312119999999999</v>
      </c>
      <c r="EZ463" s="1">
        <v>508</v>
      </c>
    </row>
    <row r="464" spans="62:156" customFormat="1" ht="15">
      <c r="BJ464" s="1">
        <v>546341406</v>
      </c>
      <c r="BK464" s="1">
        <v>1</v>
      </c>
      <c r="BT464" s="1">
        <v>1334518</v>
      </c>
      <c r="BU464" s="1">
        <v>1</v>
      </c>
      <c r="CD464" s="1">
        <v>565642027</v>
      </c>
      <c r="CE464" s="1">
        <v>1</v>
      </c>
      <c r="CN464" s="1"/>
      <c r="CO464" s="1"/>
      <c r="CX464" s="3">
        <v>460000000</v>
      </c>
      <c r="CY464" s="3">
        <v>461000000</v>
      </c>
      <c r="CZ464" s="1">
        <v>78.605717999999996</v>
      </c>
      <c r="DA464" s="1">
        <v>1345634.0160000001</v>
      </c>
      <c r="DB464" s="1">
        <v>0.21987499999999999</v>
      </c>
      <c r="DC464" s="1">
        <v>3764</v>
      </c>
      <c r="EP464" s="7">
        <v>14.152507</v>
      </c>
      <c r="EQ464" s="1">
        <v>498</v>
      </c>
      <c r="ER464" s="1">
        <v>484.537396</v>
      </c>
      <c r="ES464" s="1">
        <v>509</v>
      </c>
      <c r="EW464" s="7">
        <v>0.30608299999999999</v>
      </c>
      <c r="EX464" s="1">
        <v>521</v>
      </c>
      <c r="EY464" s="7">
        <v>1.6323749999999999</v>
      </c>
      <c r="EZ464" s="1">
        <v>499</v>
      </c>
    </row>
    <row r="465" spans="62:156" customFormat="1" ht="15">
      <c r="BJ465" s="1">
        <v>547026608</v>
      </c>
      <c r="BK465" s="1">
        <v>1</v>
      </c>
      <c r="BT465" s="1">
        <v>1334857</v>
      </c>
      <c r="BU465" s="1">
        <v>1</v>
      </c>
      <c r="CD465" s="1">
        <v>566226460</v>
      </c>
      <c r="CE465" s="1">
        <v>1</v>
      </c>
      <c r="CN465" s="1"/>
      <c r="CO465" s="1"/>
      <c r="CX465" s="3">
        <v>461000000</v>
      </c>
      <c r="CY465" s="3">
        <v>462000000</v>
      </c>
      <c r="CZ465" s="1">
        <v>78.385842999999994</v>
      </c>
      <c r="DA465" s="1">
        <v>1341870.0160000001</v>
      </c>
      <c r="DB465" s="1">
        <v>0.200073</v>
      </c>
      <c r="DC465" s="1">
        <v>3425</v>
      </c>
      <c r="EP465" s="7">
        <v>14.181296999999999</v>
      </c>
      <c r="EQ465" s="1">
        <v>509</v>
      </c>
      <c r="ER465" s="1">
        <v>484.70218899999998</v>
      </c>
      <c r="ES465" s="1">
        <v>493</v>
      </c>
      <c r="EW465" s="7">
        <v>0.30638799999999999</v>
      </c>
      <c r="EX465" s="1">
        <v>515</v>
      </c>
      <c r="EY465" s="7">
        <v>1.633203</v>
      </c>
      <c r="EZ465" s="1">
        <v>501</v>
      </c>
    </row>
    <row r="466" spans="62:156" customFormat="1" ht="15">
      <c r="BJ466" s="1">
        <v>547249612</v>
      </c>
      <c r="BK466" s="1">
        <v>1</v>
      </c>
      <c r="BT466" s="1">
        <v>1335938</v>
      </c>
      <c r="BU466" s="1">
        <v>1</v>
      </c>
      <c r="CD466" s="1">
        <v>566326852</v>
      </c>
      <c r="CE466" s="1">
        <v>1</v>
      </c>
      <c r="CN466" s="1"/>
      <c r="CO466" s="1"/>
      <c r="CX466" s="3">
        <v>462000000</v>
      </c>
      <c r="CY466" s="3">
        <v>463000000</v>
      </c>
      <c r="CZ466" s="1">
        <v>78.185770000000005</v>
      </c>
      <c r="DA466" s="1">
        <v>1338445.0160000001</v>
      </c>
      <c r="DB466" s="1">
        <v>2.9558000000000001E-2</v>
      </c>
      <c r="DC466" s="1">
        <v>506</v>
      </c>
      <c r="EP466" s="7">
        <v>14.181963999999999</v>
      </c>
      <c r="EQ466" s="1">
        <v>505</v>
      </c>
      <c r="ER466" s="1">
        <v>485.53077199999996</v>
      </c>
      <c r="ES466" s="1">
        <v>506</v>
      </c>
      <c r="EW466" s="7">
        <v>0.306946</v>
      </c>
      <c r="EX466" s="1">
        <v>509</v>
      </c>
      <c r="EY466" s="7">
        <v>1.633724</v>
      </c>
      <c r="EZ466" s="1">
        <v>503</v>
      </c>
    </row>
    <row r="467" spans="62:156" customFormat="1" ht="15">
      <c r="BJ467" s="1">
        <v>547955398</v>
      </c>
      <c r="BK467" s="1">
        <v>1</v>
      </c>
      <c r="BT467" s="1">
        <v>1335949</v>
      </c>
      <c r="BU467" s="1">
        <v>1</v>
      </c>
      <c r="CD467" s="1">
        <v>566344990</v>
      </c>
      <c r="CE467" s="1">
        <v>1</v>
      </c>
      <c r="CN467" s="1"/>
      <c r="CO467" s="1"/>
      <c r="CX467" s="3">
        <v>463000000</v>
      </c>
      <c r="CY467" s="3">
        <v>464000000</v>
      </c>
      <c r="CZ467" s="1">
        <v>78.156211999999996</v>
      </c>
      <c r="DA467" s="1">
        <v>1337939.0160000001</v>
      </c>
      <c r="DB467" s="1">
        <v>2.6228999999999999E-2</v>
      </c>
      <c r="DC467" s="1">
        <v>449</v>
      </c>
      <c r="EP467" s="7">
        <v>14.189838999999999</v>
      </c>
      <c r="EQ467" s="1">
        <v>501</v>
      </c>
      <c r="ER467" s="1">
        <v>485.66871899999995</v>
      </c>
      <c r="ES467" s="1">
        <v>497</v>
      </c>
      <c r="EW467" s="7">
        <v>0.307533</v>
      </c>
      <c r="EX467" s="1">
        <v>517</v>
      </c>
      <c r="EY467" s="7">
        <v>1.6342509999999999</v>
      </c>
      <c r="EZ467" s="1">
        <v>507</v>
      </c>
    </row>
    <row r="468" spans="62:156" customFormat="1" ht="15">
      <c r="BJ468" s="1">
        <v>549684316</v>
      </c>
      <c r="BK468" s="1">
        <v>1</v>
      </c>
      <c r="BT468" s="1">
        <v>1336982</v>
      </c>
      <c r="BU468" s="1">
        <v>1</v>
      </c>
      <c r="CD468" s="1">
        <v>566473107</v>
      </c>
      <c r="CE468" s="1">
        <v>1</v>
      </c>
      <c r="CN468" s="1"/>
      <c r="CO468" s="1"/>
      <c r="CX468" s="3">
        <v>464000000</v>
      </c>
      <c r="CY468" s="3">
        <v>465000000</v>
      </c>
      <c r="CZ468" s="1">
        <v>78.129983999999993</v>
      </c>
      <c r="DA468" s="1">
        <v>1337490.0160000001</v>
      </c>
      <c r="DB468" s="1">
        <v>5.8E-5</v>
      </c>
      <c r="DC468" s="1">
        <v>1</v>
      </c>
      <c r="EP468" s="7">
        <v>1.4192129999999998</v>
      </c>
      <c r="EQ468" s="1">
        <v>510</v>
      </c>
      <c r="ER468" s="1">
        <v>487.17220899999995</v>
      </c>
      <c r="ES468" s="1">
        <v>511</v>
      </c>
      <c r="EW468" s="7">
        <v>0.30780099999999999</v>
      </c>
      <c r="EX468" s="1">
        <v>498</v>
      </c>
      <c r="EY468" s="7">
        <v>1.6355309999999998</v>
      </c>
      <c r="EZ468" s="1">
        <v>503</v>
      </c>
    </row>
    <row r="469" spans="62:156" customFormat="1" ht="15">
      <c r="BJ469" s="1">
        <v>553693360</v>
      </c>
      <c r="BK469" s="1">
        <v>1</v>
      </c>
      <c r="BT469" s="1">
        <v>1337110</v>
      </c>
      <c r="BU469" s="1">
        <v>1</v>
      </c>
      <c r="CD469" s="1">
        <v>568617690</v>
      </c>
      <c r="CE469" s="1">
        <v>1</v>
      </c>
      <c r="CN469" s="1"/>
      <c r="CO469" s="1"/>
      <c r="CX469" s="3">
        <v>465000000</v>
      </c>
      <c r="CY469" s="3">
        <v>466000000</v>
      </c>
      <c r="CZ469" s="1">
        <v>78.129925</v>
      </c>
      <c r="DA469" s="1">
        <v>1337489.0160000001</v>
      </c>
      <c r="DB469" s="1">
        <v>0.13470599999999999</v>
      </c>
      <c r="DC469" s="1">
        <v>2306</v>
      </c>
      <c r="EP469" s="7">
        <v>14.196351</v>
      </c>
      <c r="EQ469" s="1">
        <v>503</v>
      </c>
      <c r="ER469" s="1">
        <v>48.762617999999996</v>
      </c>
      <c r="ES469" s="1">
        <v>497</v>
      </c>
      <c r="EW469" s="7">
        <v>0.30824299999999999</v>
      </c>
      <c r="EX469" s="1">
        <v>510</v>
      </c>
      <c r="EY469" s="7">
        <v>1.636514</v>
      </c>
      <c r="EZ469" s="1">
        <v>503</v>
      </c>
    </row>
    <row r="470" spans="62:156" customFormat="1" ht="15">
      <c r="BJ470" s="1">
        <v>553870355</v>
      </c>
      <c r="BK470" s="1">
        <v>1</v>
      </c>
      <c r="BT470" s="1">
        <v>1337526</v>
      </c>
      <c r="BU470" s="1">
        <v>1</v>
      </c>
      <c r="CD470" s="1">
        <v>571677645</v>
      </c>
      <c r="CE470" s="1">
        <v>1</v>
      </c>
      <c r="CN470" s="1"/>
      <c r="CO470" s="1"/>
      <c r="CX470" s="3">
        <v>466000000</v>
      </c>
      <c r="CY470" s="3">
        <v>467000000</v>
      </c>
      <c r="CZ470" s="1">
        <v>77.995219000000006</v>
      </c>
      <c r="DA470" s="1">
        <v>1335183.0160000001</v>
      </c>
      <c r="DB470" s="1">
        <v>0.21695500000000001</v>
      </c>
      <c r="DC470" s="1">
        <v>3714</v>
      </c>
      <c r="EP470" s="7">
        <v>1.42035</v>
      </c>
      <c r="EQ470" s="1">
        <v>507</v>
      </c>
      <c r="ER470" s="1">
        <v>487.65502399999997</v>
      </c>
      <c r="ES470" s="1">
        <v>526</v>
      </c>
      <c r="EW470" s="7">
        <v>0.30865300000000001</v>
      </c>
      <c r="EX470" s="1">
        <v>504</v>
      </c>
      <c r="EY470" s="7">
        <v>1.63774</v>
      </c>
      <c r="EZ470" s="1">
        <v>499</v>
      </c>
    </row>
    <row r="471" spans="62:156" customFormat="1" ht="15">
      <c r="BJ471" s="1">
        <v>554624265</v>
      </c>
      <c r="BK471" s="1">
        <v>1</v>
      </c>
      <c r="BT471" s="1">
        <v>1340229</v>
      </c>
      <c r="BU471" s="1">
        <v>1</v>
      </c>
      <c r="CD471" s="1">
        <v>571881398</v>
      </c>
      <c r="CE471" s="1">
        <v>1</v>
      </c>
      <c r="CN471" s="1"/>
      <c r="CO471" s="1"/>
      <c r="CX471" s="3">
        <v>467000000</v>
      </c>
      <c r="CY471" s="3">
        <v>468000000</v>
      </c>
      <c r="CZ471" s="1">
        <v>77.778265000000005</v>
      </c>
      <c r="DA471" s="1">
        <v>1331469.0160000001</v>
      </c>
      <c r="DB471" s="1">
        <v>0.32023299999999999</v>
      </c>
      <c r="DC471" s="1">
        <v>5482</v>
      </c>
      <c r="EP471" s="7">
        <v>142.19559799999999</v>
      </c>
      <c r="EQ471" s="1">
        <v>506</v>
      </c>
      <c r="ER471" s="1">
        <v>489.338144</v>
      </c>
      <c r="ES471" s="1">
        <v>499</v>
      </c>
      <c r="EW471" s="7">
        <v>0.30905899999999997</v>
      </c>
      <c r="EX471" s="1">
        <v>518</v>
      </c>
      <c r="EY471" s="7">
        <v>1.638315</v>
      </c>
      <c r="EZ471" s="1">
        <v>496</v>
      </c>
    </row>
    <row r="472" spans="62:156" customFormat="1" ht="15">
      <c r="BJ472" s="1">
        <v>555429400</v>
      </c>
      <c r="BK472" s="1">
        <v>1</v>
      </c>
      <c r="BT472" s="1">
        <v>1344640</v>
      </c>
      <c r="BU472" s="1">
        <v>1</v>
      </c>
      <c r="CD472" s="1">
        <v>572867649</v>
      </c>
      <c r="CE472" s="1">
        <v>1</v>
      </c>
      <c r="CN472" s="1"/>
      <c r="CO472" s="1"/>
      <c r="CX472" s="3">
        <v>468000000</v>
      </c>
      <c r="CY472" s="3">
        <v>469000000</v>
      </c>
      <c r="CZ472" s="1">
        <v>77.458032000000003</v>
      </c>
      <c r="DA472" s="1">
        <v>1325987.0160000001</v>
      </c>
      <c r="DB472" s="1">
        <v>2.4534E-2</v>
      </c>
      <c r="DC472" s="1">
        <v>420</v>
      </c>
      <c r="EP472" s="7">
        <v>1.4221329999999999</v>
      </c>
      <c r="EQ472" s="1">
        <v>500</v>
      </c>
      <c r="ER472" s="1">
        <v>4.8993999999999996E-2</v>
      </c>
      <c r="ES472" s="1">
        <v>561</v>
      </c>
      <c r="EW472" s="7">
        <v>0.30929299999999998</v>
      </c>
      <c r="EX472" s="1">
        <v>507</v>
      </c>
      <c r="EY472" s="7">
        <v>1.6390749999999998</v>
      </c>
      <c r="EZ472" s="1">
        <v>502</v>
      </c>
    </row>
    <row r="473" spans="62:156" customFormat="1" ht="15">
      <c r="BJ473" s="1">
        <v>555514661</v>
      </c>
      <c r="BK473" s="1">
        <v>1</v>
      </c>
      <c r="BT473" s="1">
        <v>1345509</v>
      </c>
      <c r="BU473" s="1">
        <v>1</v>
      </c>
      <c r="CD473" s="1">
        <v>573433013</v>
      </c>
      <c r="CE473" s="1">
        <v>1</v>
      </c>
      <c r="CN473" s="1"/>
      <c r="CO473" s="1"/>
      <c r="CX473" s="3">
        <v>469000000</v>
      </c>
      <c r="CY473" s="3">
        <v>470000000</v>
      </c>
      <c r="CZ473" s="1">
        <v>77.433497000000003</v>
      </c>
      <c r="DA473" s="1">
        <v>1325567.0160000001</v>
      </c>
      <c r="DB473" s="1">
        <v>2.6053E-2</v>
      </c>
      <c r="DC473" s="1">
        <v>446</v>
      </c>
      <c r="EP473" s="7">
        <v>14.237045999999999</v>
      </c>
      <c r="EQ473" s="1">
        <v>506</v>
      </c>
      <c r="ER473" s="1">
        <v>4.8999999999999998E-5</v>
      </c>
      <c r="ES473" s="1">
        <v>644</v>
      </c>
      <c r="EW473" s="7">
        <v>0.309668</v>
      </c>
      <c r="EX473" s="1">
        <v>509</v>
      </c>
      <c r="EY473" s="7">
        <v>1.6396979999999999</v>
      </c>
      <c r="EZ473" s="1">
        <v>508</v>
      </c>
    </row>
    <row r="474" spans="62:156" customFormat="1" ht="15">
      <c r="BJ474" s="1">
        <v>556269506</v>
      </c>
      <c r="BK474" s="1">
        <v>1</v>
      </c>
      <c r="BT474" s="1">
        <v>1346083</v>
      </c>
      <c r="BU474" s="1">
        <v>1</v>
      </c>
      <c r="CD474" s="1">
        <v>573554734</v>
      </c>
      <c r="CE474" s="1">
        <v>1</v>
      </c>
      <c r="CN474" s="1"/>
      <c r="CO474" s="1"/>
      <c r="CX474" s="3">
        <v>470000000</v>
      </c>
      <c r="CY474" s="3">
        <v>471000000</v>
      </c>
      <c r="CZ474" s="1">
        <v>77.407443999999998</v>
      </c>
      <c r="DA474" s="1">
        <v>1325121.0160000001</v>
      </c>
      <c r="DB474" s="1">
        <v>4.3402999999999997E-2</v>
      </c>
      <c r="DC474" s="1">
        <v>743</v>
      </c>
      <c r="EP474" s="7">
        <v>14.269649999999999</v>
      </c>
      <c r="EQ474" s="1">
        <v>510</v>
      </c>
      <c r="ER474" s="1">
        <v>490.01416</v>
      </c>
      <c r="ES474" s="1">
        <v>499</v>
      </c>
      <c r="EW474" s="7">
        <v>3.1032349999999997</v>
      </c>
      <c r="EX474" s="1">
        <v>502</v>
      </c>
      <c r="EY474" s="7">
        <v>1.64229</v>
      </c>
      <c r="EZ474" s="1">
        <v>510</v>
      </c>
    </row>
    <row r="475" spans="62:156" customFormat="1" ht="15">
      <c r="BJ475" s="1">
        <v>557442192</v>
      </c>
      <c r="BK475" s="1">
        <v>1</v>
      </c>
      <c r="BT475" s="1">
        <v>1347080</v>
      </c>
      <c r="BU475" s="1">
        <v>1</v>
      </c>
      <c r="CD475" s="1">
        <v>573695968</v>
      </c>
      <c r="CE475" s="1">
        <v>1</v>
      </c>
      <c r="CN475" s="1"/>
      <c r="CO475" s="1"/>
      <c r="CX475" s="3">
        <v>471000000</v>
      </c>
      <c r="CY475" s="3">
        <v>472000000</v>
      </c>
      <c r="CZ475" s="1">
        <v>77.364041</v>
      </c>
      <c r="DA475" s="1">
        <v>1324378.0160000001</v>
      </c>
      <c r="DB475" s="1">
        <v>3.6450999999999997E-2</v>
      </c>
      <c r="DC475" s="1">
        <v>624</v>
      </c>
      <c r="EP475" s="7">
        <v>14.279389999999999</v>
      </c>
      <c r="EQ475" s="1">
        <v>500</v>
      </c>
      <c r="ER475" s="1">
        <v>490.604624</v>
      </c>
      <c r="ES475" s="1">
        <v>503</v>
      </c>
      <c r="EW475" s="7">
        <v>0.310753</v>
      </c>
      <c r="EX475" s="1">
        <v>509</v>
      </c>
      <c r="EY475" s="7">
        <v>1.642496</v>
      </c>
      <c r="EZ475" s="1">
        <v>503</v>
      </c>
    </row>
    <row r="476" spans="62:156" customFormat="1" ht="15">
      <c r="BJ476" s="1">
        <v>558292944</v>
      </c>
      <c r="BK476" s="1">
        <v>1</v>
      </c>
      <c r="BT476" s="1">
        <v>1348377</v>
      </c>
      <c r="BU476" s="1">
        <v>1</v>
      </c>
      <c r="CD476" s="1">
        <v>574063968</v>
      </c>
      <c r="CE476" s="1">
        <v>1</v>
      </c>
      <c r="CN476" s="1"/>
      <c r="CO476" s="1"/>
      <c r="CX476" s="3">
        <v>472000000</v>
      </c>
      <c r="CY476" s="3">
        <v>473000000</v>
      </c>
      <c r="CZ476" s="1">
        <v>77.327590000000001</v>
      </c>
      <c r="DA476" s="1">
        <v>1323754.0160000001</v>
      </c>
      <c r="DB476" s="1">
        <v>0.104505</v>
      </c>
      <c r="DC476" s="1">
        <v>1789</v>
      </c>
      <c r="EP476" s="7">
        <v>14.303077999999999</v>
      </c>
      <c r="EQ476" s="1">
        <v>503</v>
      </c>
      <c r="ER476" s="1">
        <v>491.382859</v>
      </c>
      <c r="ES476" s="1">
        <v>504</v>
      </c>
      <c r="EW476" s="7">
        <v>0.31181500000000001</v>
      </c>
      <c r="EX476" s="1">
        <v>503</v>
      </c>
      <c r="EY476" s="7">
        <v>1.6432369999999998</v>
      </c>
      <c r="EZ476" s="1">
        <v>505</v>
      </c>
    </row>
    <row r="477" spans="62:156" customFormat="1" ht="15">
      <c r="BJ477" s="1">
        <v>559705101</v>
      </c>
      <c r="BK477" s="1">
        <v>1</v>
      </c>
      <c r="BT477" s="1">
        <v>1349013</v>
      </c>
      <c r="BU477" s="1">
        <v>1</v>
      </c>
      <c r="CD477" s="1">
        <v>574492857</v>
      </c>
      <c r="CE477" s="1">
        <v>1</v>
      </c>
      <c r="CN477" s="1"/>
      <c r="CO477" s="1"/>
      <c r="CX477" s="3">
        <v>473000000</v>
      </c>
      <c r="CY477" s="3">
        <v>474000000</v>
      </c>
      <c r="CZ477" s="1">
        <v>77.223084999999998</v>
      </c>
      <c r="DA477" s="1">
        <v>1321965.0160000001</v>
      </c>
      <c r="DB477" s="1">
        <v>0.133129</v>
      </c>
      <c r="DC477" s="1">
        <v>2279</v>
      </c>
      <c r="EP477" s="7">
        <v>1.4305939999999999</v>
      </c>
      <c r="EQ477" s="1">
        <v>505</v>
      </c>
      <c r="ER477" s="1">
        <v>492.540862</v>
      </c>
      <c r="ES477" s="1">
        <v>513</v>
      </c>
      <c r="EW477" s="7">
        <v>0.312224</v>
      </c>
      <c r="EX477" s="1">
        <v>503</v>
      </c>
      <c r="EY477" s="7">
        <v>1.6438219999999999</v>
      </c>
      <c r="EZ477" s="1">
        <v>508</v>
      </c>
    </row>
    <row r="478" spans="62:156" customFormat="1" ht="15">
      <c r="BJ478" s="1">
        <v>560039781</v>
      </c>
      <c r="BK478" s="1">
        <v>1</v>
      </c>
      <c r="BT478" s="1">
        <v>1350062</v>
      </c>
      <c r="BU478" s="1">
        <v>1</v>
      </c>
      <c r="CD478" s="1">
        <v>576450456</v>
      </c>
      <c r="CE478" s="1">
        <v>1</v>
      </c>
      <c r="CN478" s="1"/>
      <c r="CO478" s="1"/>
      <c r="CX478" s="3">
        <v>474000000</v>
      </c>
      <c r="CY478" s="3">
        <v>475000000</v>
      </c>
      <c r="CZ478" s="1">
        <v>77.089956000000001</v>
      </c>
      <c r="DA478" s="1">
        <v>1319686.0160000001</v>
      </c>
      <c r="DB478" s="1">
        <v>9.2704999999999996E-2</v>
      </c>
      <c r="DC478" s="1">
        <v>1587</v>
      </c>
      <c r="EP478" s="7">
        <v>14.322206</v>
      </c>
      <c r="EQ478" s="1">
        <v>507</v>
      </c>
      <c r="ER478" s="1">
        <v>492.83087999999998</v>
      </c>
      <c r="ES478" s="1">
        <v>502</v>
      </c>
      <c r="EW478" s="7">
        <v>0.312838</v>
      </c>
      <c r="EX478" s="1">
        <v>500</v>
      </c>
      <c r="EY478" s="7">
        <v>1.6445689999999999</v>
      </c>
      <c r="EZ478" s="1">
        <v>495</v>
      </c>
    </row>
    <row r="479" spans="62:156" customFormat="1" ht="15">
      <c r="BJ479" s="1">
        <v>560792220</v>
      </c>
      <c r="BK479" s="1">
        <v>1</v>
      </c>
      <c r="BT479" s="1">
        <v>1352146</v>
      </c>
      <c r="BU479" s="1">
        <v>1</v>
      </c>
      <c r="CD479" s="1">
        <v>577160816</v>
      </c>
      <c r="CE479" s="1">
        <v>1</v>
      </c>
      <c r="CN479" s="1"/>
      <c r="CO479" s="1"/>
      <c r="CX479" s="3">
        <v>475000000</v>
      </c>
      <c r="CY479" s="3">
        <v>476000000</v>
      </c>
      <c r="CZ479" s="1">
        <v>76.997251000000006</v>
      </c>
      <c r="DA479" s="1">
        <v>1318099.0160000001</v>
      </c>
      <c r="DB479" s="1">
        <v>4.6089999999999999E-2</v>
      </c>
      <c r="DC479" s="1">
        <v>789</v>
      </c>
      <c r="EP479" s="7">
        <v>1.432226</v>
      </c>
      <c r="EQ479" s="1">
        <v>505</v>
      </c>
      <c r="ER479" s="1">
        <v>493.02081599999997</v>
      </c>
      <c r="ES479" s="1">
        <v>502</v>
      </c>
      <c r="EW479" s="7">
        <v>0.31331999999999999</v>
      </c>
      <c r="EX479" s="1">
        <v>498</v>
      </c>
      <c r="EY479" s="7">
        <v>1.6464029999999998</v>
      </c>
      <c r="EZ479" s="1">
        <v>505</v>
      </c>
    </row>
    <row r="480" spans="62:156" customFormat="1" ht="15">
      <c r="BJ480" s="1">
        <v>560816063</v>
      </c>
      <c r="BK480" s="1">
        <v>1</v>
      </c>
      <c r="BT480" s="1">
        <v>1353603</v>
      </c>
      <c r="BU480" s="1">
        <v>1</v>
      </c>
      <c r="CD480" s="1">
        <v>577495480</v>
      </c>
      <c r="CE480" s="1">
        <v>1</v>
      </c>
      <c r="CN480" s="1"/>
      <c r="CO480" s="1"/>
      <c r="CX480" s="3">
        <v>476000000</v>
      </c>
      <c r="CY480" s="3">
        <v>477000000</v>
      </c>
      <c r="CZ480" s="1">
        <v>76.951160999999999</v>
      </c>
      <c r="DA480" s="1">
        <v>1317310.0160000001</v>
      </c>
      <c r="DB480" s="1">
        <v>0</v>
      </c>
      <c r="DC480" s="1">
        <v>0</v>
      </c>
      <c r="EP480" s="7">
        <v>14.358894999999999</v>
      </c>
      <c r="EQ480" s="1">
        <v>505</v>
      </c>
      <c r="ER480" s="1">
        <v>494.77932499999997</v>
      </c>
      <c r="ES480" s="1">
        <v>510</v>
      </c>
      <c r="EW480" s="7">
        <v>0.313747</v>
      </c>
      <c r="EX480" s="1">
        <v>508</v>
      </c>
      <c r="EY480" s="7">
        <v>1.6467939999999999</v>
      </c>
      <c r="EZ480" s="1">
        <v>505</v>
      </c>
    </row>
    <row r="481" spans="62:156" customFormat="1" ht="15">
      <c r="BJ481" s="1">
        <v>561143871</v>
      </c>
      <c r="BK481" s="1">
        <v>1</v>
      </c>
      <c r="BT481" s="1">
        <v>1355232</v>
      </c>
      <c r="BU481" s="1">
        <v>1</v>
      </c>
      <c r="CD481" s="1">
        <v>577802619</v>
      </c>
      <c r="CE481" s="1">
        <v>1</v>
      </c>
      <c r="CN481" s="1"/>
      <c r="CO481" s="1"/>
      <c r="CX481" s="3">
        <v>477000000</v>
      </c>
      <c r="CY481" s="3">
        <v>478000000</v>
      </c>
      <c r="CZ481" s="1">
        <v>76.951160999999999</v>
      </c>
      <c r="DA481" s="1">
        <v>1317310.0160000001</v>
      </c>
      <c r="DB481" s="1">
        <v>1.5946999999999999E-2</v>
      </c>
      <c r="DC481" s="1">
        <v>273</v>
      </c>
      <c r="EP481" s="7">
        <v>0.14368400000000001</v>
      </c>
      <c r="EQ481" s="1">
        <v>516</v>
      </c>
      <c r="ER481" s="1">
        <v>495.119709</v>
      </c>
      <c r="ES481" s="1">
        <v>499</v>
      </c>
      <c r="EW481" s="7">
        <v>3.1462689999999998</v>
      </c>
      <c r="EX481" s="1">
        <v>503</v>
      </c>
      <c r="EY481" s="7">
        <v>1.646803</v>
      </c>
      <c r="EZ481" s="1">
        <v>502</v>
      </c>
    </row>
    <row r="482" spans="62:156" customFormat="1" ht="15">
      <c r="BJ482" s="1">
        <v>561990176</v>
      </c>
      <c r="BK482" s="1">
        <v>1</v>
      </c>
      <c r="BT482" s="1">
        <v>1355296</v>
      </c>
      <c r="BU482" s="1">
        <v>1</v>
      </c>
      <c r="CD482" s="1">
        <v>578902024</v>
      </c>
      <c r="CE482" s="1">
        <v>1</v>
      </c>
      <c r="CN482" s="1"/>
      <c r="CO482" s="1"/>
      <c r="CX482" s="3">
        <v>478000000</v>
      </c>
      <c r="CY482" s="3">
        <v>479000000</v>
      </c>
      <c r="CZ482" s="1">
        <v>76.935214000000002</v>
      </c>
      <c r="DA482" s="1">
        <v>1317037.0160000001</v>
      </c>
      <c r="DB482" s="1">
        <v>9.1302999999999995E-2</v>
      </c>
      <c r="DC482" s="1">
        <v>1563</v>
      </c>
      <c r="EP482" s="7">
        <v>14.377825999999999</v>
      </c>
      <c r="EQ482" s="1">
        <v>498</v>
      </c>
      <c r="ER482" s="1">
        <v>496.31070699999998</v>
      </c>
      <c r="ES482" s="1">
        <v>500</v>
      </c>
      <c r="EW482" s="7">
        <v>3.1560479999999997</v>
      </c>
      <c r="EX482" s="1">
        <v>497</v>
      </c>
      <c r="EY482" s="7">
        <v>1.649705</v>
      </c>
      <c r="EZ482" s="1">
        <v>509</v>
      </c>
    </row>
    <row r="483" spans="62:156" customFormat="1" ht="15">
      <c r="BJ483" s="1">
        <v>562038720</v>
      </c>
      <c r="BK483" s="1">
        <v>1</v>
      </c>
      <c r="BT483" s="1">
        <v>1355690</v>
      </c>
      <c r="BU483" s="1">
        <v>1</v>
      </c>
      <c r="CD483" s="1">
        <v>581664383</v>
      </c>
      <c r="CE483" s="1">
        <v>1</v>
      </c>
      <c r="CN483" s="1"/>
      <c r="CO483" s="1"/>
      <c r="CX483" s="3">
        <v>479000000</v>
      </c>
      <c r="CY483" s="3">
        <v>480000000</v>
      </c>
      <c r="CZ483" s="1">
        <v>76.843911000000006</v>
      </c>
      <c r="DA483" s="1">
        <v>1315474.0160000001</v>
      </c>
      <c r="DB483" s="1">
        <v>7.9445000000000002E-2</v>
      </c>
      <c r="DC483" s="1">
        <v>1360</v>
      </c>
      <c r="EP483" s="7">
        <v>14.391420999999999</v>
      </c>
      <c r="EQ483" s="1">
        <v>505</v>
      </c>
      <c r="ER483" s="1">
        <v>496.58417199999997</v>
      </c>
      <c r="ES483" s="1">
        <v>514</v>
      </c>
      <c r="EW483" s="7">
        <v>0.31604399999999999</v>
      </c>
      <c r="EX483" s="1">
        <v>504</v>
      </c>
      <c r="EY483" s="7">
        <v>1.650037</v>
      </c>
      <c r="EZ483" s="1">
        <v>496</v>
      </c>
    </row>
    <row r="484" spans="62:156" customFormat="1" ht="15">
      <c r="BJ484" s="1">
        <v>562038736</v>
      </c>
      <c r="BK484" s="1">
        <v>1</v>
      </c>
      <c r="BT484" s="1">
        <v>1355750</v>
      </c>
      <c r="BU484" s="1">
        <v>1</v>
      </c>
      <c r="CD484" s="1">
        <v>582448000</v>
      </c>
      <c r="CE484" s="1">
        <v>1</v>
      </c>
      <c r="CN484" s="1"/>
      <c r="CO484" s="1"/>
      <c r="CX484" s="3">
        <v>480000000</v>
      </c>
      <c r="CY484" s="3">
        <v>481000000</v>
      </c>
      <c r="CZ484" s="1">
        <v>76.764465999999999</v>
      </c>
      <c r="DA484" s="1">
        <v>1314114.0160000001</v>
      </c>
      <c r="DB484" s="1">
        <v>0.16794400000000001</v>
      </c>
      <c r="DC484" s="1">
        <v>2875</v>
      </c>
      <c r="EP484" s="7">
        <v>14.429305999999999</v>
      </c>
      <c r="EQ484" s="1">
        <v>504</v>
      </c>
      <c r="ER484" s="1">
        <v>497.057458</v>
      </c>
      <c r="ES484" s="1">
        <v>508</v>
      </c>
      <c r="EW484" s="7">
        <v>0.31625700000000001</v>
      </c>
      <c r="EX484" s="1">
        <v>503</v>
      </c>
      <c r="EY484" s="7">
        <v>1.650501</v>
      </c>
      <c r="EZ484" s="1">
        <v>511</v>
      </c>
    </row>
    <row r="485" spans="62:156" customFormat="1" ht="15">
      <c r="BJ485" s="1">
        <v>562218091</v>
      </c>
      <c r="BK485" s="1">
        <v>1</v>
      </c>
      <c r="BT485" s="1">
        <v>1356662</v>
      </c>
      <c r="BU485" s="1">
        <v>1</v>
      </c>
      <c r="CD485" s="1">
        <v>582915017</v>
      </c>
      <c r="CE485" s="1">
        <v>1</v>
      </c>
      <c r="CN485" s="1"/>
      <c r="CO485" s="1"/>
      <c r="CX485" s="3">
        <v>481000000</v>
      </c>
      <c r="CY485" s="3">
        <v>482000000</v>
      </c>
      <c r="CZ485" s="1">
        <v>76.596521999999993</v>
      </c>
      <c r="DA485" s="1">
        <v>1311239.0160000001</v>
      </c>
      <c r="DB485" s="1">
        <v>3.0318000000000001E-2</v>
      </c>
      <c r="DC485" s="1">
        <v>519</v>
      </c>
      <c r="EP485" s="7">
        <v>14.443648</v>
      </c>
      <c r="EQ485" s="1">
        <v>513</v>
      </c>
      <c r="ER485" s="1">
        <v>497.83261699999997</v>
      </c>
      <c r="ES485" s="1">
        <v>504</v>
      </c>
      <c r="EW485" s="7">
        <v>0.31640499999999999</v>
      </c>
      <c r="EX485" s="1">
        <v>500</v>
      </c>
      <c r="EY485" s="7">
        <v>1.6513549999999999</v>
      </c>
      <c r="EZ485" s="1">
        <v>499</v>
      </c>
    </row>
    <row r="486" spans="62:156" customFormat="1" ht="15">
      <c r="BJ486" s="1">
        <v>562629802</v>
      </c>
      <c r="BK486" s="1">
        <v>1</v>
      </c>
      <c r="BT486" s="1">
        <v>1357439</v>
      </c>
      <c r="BU486" s="1">
        <v>1</v>
      </c>
      <c r="CD486" s="1">
        <v>582985514</v>
      </c>
      <c r="CE486" s="1">
        <v>1</v>
      </c>
      <c r="CN486" s="1"/>
      <c r="CO486" s="1"/>
      <c r="CX486" s="3">
        <v>482000000</v>
      </c>
      <c r="CY486" s="3">
        <v>483000000</v>
      </c>
      <c r="CZ486" s="1">
        <v>76.566203999999999</v>
      </c>
      <c r="DA486" s="1">
        <v>1310720.0160000001</v>
      </c>
      <c r="DB486" s="1">
        <v>0</v>
      </c>
      <c r="DC486" s="1">
        <v>0</v>
      </c>
      <c r="EP486" s="7">
        <v>14.448642999999999</v>
      </c>
      <c r="EQ486" s="1">
        <v>505</v>
      </c>
      <c r="ER486" s="1">
        <v>498.151746</v>
      </c>
      <c r="ES486" s="1">
        <v>506</v>
      </c>
      <c r="EW486" s="7">
        <v>0.31685099999999999</v>
      </c>
      <c r="EX486" s="1">
        <v>500</v>
      </c>
      <c r="EY486" s="7">
        <v>1.6516929999999999</v>
      </c>
      <c r="EZ486" s="1">
        <v>509</v>
      </c>
    </row>
    <row r="487" spans="62:156" customFormat="1" ht="15">
      <c r="BJ487" s="1">
        <v>564371714</v>
      </c>
      <c r="BK487" s="1">
        <v>1</v>
      </c>
      <c r="BT487" s="1">
        <v>1357904</v>
      </c>
      <c r="BU487" s="1">
        <v>1</v>
      </c>
      <c r="CD487" s="1">
        <v>584292667</v>
      </c>
      <c r="CE487" s="1">
        <v>1</v>
      </c>
      <c r="CN487" s="1"/>
      <c r="CO487" s="1"/>
      <c r="CX487" s="3">
        <v>483000000</v>
      </c>
      <c r="CY487" s="3">
        <v>484000000</v>
      </c>
      <c r="CZ487" s="1">
        <v>76.566203999999999</v>
      </c>
      <c r="DA487" s="1">
        <v>1310720.0160000001</v>
      </c>
      <c r="DB487" s="1">
        <v>0.19043399999999999</v>
      </c>
      <c r="DC487" s="1">
        <v>3260</v>
      </c>
      <c r="EP487" s="7">
        <v>14.453657</v>
      </c>
      <c r="EQ487" s="1">
        <v>504</v>
      </c>
      <c r="ER487" s="1">
        <v>499.85032699999999</v>
      </c>
      <c r="ES487" s="1">
        <v>496</v>
      </c>
      <c r="EW487" s="7">
        <v>0.317052</v>
      </c>
      <c r="EX487" s="1">
        <v>508</v>
      </c>
      <c r="EY487" s="7">
        <v>1.6517199999999999</v>
      </c>
      <c r="EZ487" s="1">
        <v>500</v>
      </c>
    </row>
    <row r="488" spans="62:156" customFormat="1" ht="15">
      <c r="BJ488" s="1">
        <v>564618074</v>
      </c>
      <c r="BK488" s="1">
        <v>1</v>
      </c>
      <c r="BT488" s="1">
        <v>1360639</v>
      </c>
      <c r="BU488" s="1">
        <v>1</v>
      </c>
      <c r="CD488" s="1">
        <v>584946051</v>
      </c>
      <c r="CE488" s="1">
        <v>1</v>
      </c>
      <c r="CN488" s="1"/>
      <c r="CO488" s="1"/>
      <c r="CX488" s="3">
        <v>484000000</v>
      </c>
      <c r="CY488" s="3">
        <v>485000000</v>
      </c>
      <c r="CZ488" s="1">
        <v>76.375770000000003</v>
      </c>
      <c r="DA488" s="1">
        <v>1307460.0160000001</v>
      </c>
      <c r="DB488" s="1">
        <v>0.101935</v>
      </c>
      <c r="DC488" s="1">
        <v>1745</v>
      </c>
      <c r="EP488" s="7">
        <v>14.45412</v>
      </c>
      <c r="EQ488" s="1">
        <v>503</v>
      </c>
      <c r="ER488" s="1">
        <v>500.18857599999996</v>
      </c>
      <c r="ES488" s="1">
        <v>499</v>
      </c>
      <c r="EW488" s="7">
        <v>0.31738699999999997</v>
      </c>
      <c r="EX488" s="1">
        <v>504</v>
      </c>
      <c r="EY488" s="7">
        <v>1.6543619999999999</v>
      </c>
      <c r="EZ488" s="1">
        <v>503</v>
      </c>
    </row>
    <row r="489" spans="62:156" customFormat="1" ht="15">
      <c r="BJ489" s="1">
        <v>564750843</v>
      </c>
      <c r="BK489" s="1">
        <v>1</v>
      </c>
      <c r="BT489" s="1">
        <v>1361254</v>
      </c>
      <c r="BU489" s="1">
        <v>1</v>
      </c>
      <c r="CD489" s="1">
        <v>585019000</v>
      </c>
      <c r="CE489" s="1">
        <v>1</v>
      </c>
      <c r="CN489" s="1"/>
      <c r="CO489" s="1"/>
      <c r="CX489" s="3">
        <v>485000000</v>
      </c>
      <c r="CY489" s="3">
        <v>486000000</v>
      </c>
      <c r="CZ489" s="1">
        <v>76.273835000000005</v>
      </c>
      <c r="DA489" s="1">
        <v>1305715.0160000001</v>
      </c>
      <c r="DB489" s="1">
        <v>0.123198</v>
      </c>
      <c r="DC489" s="1">
        <v>2109</v>
      </c>
      <c r="EP489" s="7">
        <v>14.472220999999999</v>
      </c>
      <c r="EQ489" s="1">
        <v>501</v>
      </c>
      <c r="ER489" s="1">
        <v>500.81845499999997</v>
      </c>
      <c r="ES489" s="1">
        <v>504</v>
      </c>
      <c r="EW489" s="7">
        <v>0.31783400000000001</v>
      </c>
      <c r="EX489" s="1">
        <v>509</v>
      </c>
      <c r="EY489" s="7">
        <v>1.6556139999999999</v>
      </c>
      <c r="EZ489" s="1">
        <v>523</v>
      </c>
    </row>
    <row r="490" spans="62:156" customFormat="1" ht="15">
      <c r="BJ490" s="1">
        <v>565198460</v>
      </c>
      <c r="BK490" s="1">
        <v>1</v>
      </c>
      <c r="BT490" s="1">
        <v>1364443</v>
      </c>
      <c r="BU490" s="1">
        <v>1</v>
      </c>
      <c r="CD490" s="1">
        <v>585222269</v>
      </c>
      <c r="CE490" s="1">
        <v>1</v>
      </c>
      <c r="CN490" s="1"/>
      <c r="CO490" s="1"/>
      <c r="CX490" s="3">
        <v>486000000</v>
      </c>
      <c r="CY490" s="3">
        <v>487000000</v>
      </c>
      <c r="CZ490" s="1">
        <v>76.150637000000003</v>
      </c>
      <c r="DA490" s="1">
        <v>1303606.0160000001</v>
      </c>
      <c r="DB490" s="1">
        <v>0.25287999999999999</v>
      </c>
      <c r="DC490" s="1">
        <v>4329</v>
      </c>
      <c r="EP490" s="7">
        <v>0.14476700000000001</v>
      </c>
      <c r="EQ490" s="1">
        <v>503</v>
      </c>
      <c r="ER490" s="1">
        <v>500.88803099999996</v>
      </c>
      <c r="ES490" s="1">
        <v>505</v>
      </c>
      <c r="EW490" s="7">
        <v>0.31784399999999996</v>
      </c>
      <c r="EX490" s="1">
        <v>505</v>
      </c>
      <c r="EY490" s="7">
        <v>1.656258</v>
      </c>
      <c r="EZ490" s="1">
        <v>502</v>
      </c>
    </row>
    <row r="491" spans="62:156" customFormat="1" ht="15">
      <c r="BJ491" s="1">
        <v>565642027</v>
      </c>
      <c r="BK491" s="1">
        <v>1</v>
      </c>
      <c r="BT491" s="1">
        <v>1365228</v>
      </c>
      <c r="BU491" s="1">
        <v>1</v>
      </c>
      <c r="CD491" s="1">
        <v>585632549</v>
      </c>
      <c r="CE491" s="1">
        <v>1</v>
      </c>
      <c r="CN491" s="1"/>
      <c r="CO491" s="1"/>
      <c r="CX491" s="3">
        <v>487000000</v>
      </c>
      <c r="CY491" s="3">
        <v>488000000</v>
      </c>
      <c r="CZ491" s="1">
        <v>75.897756999999999</v>
      </c>
      <c r="DA491" s="1">
        <v>1299277.0160000001</v>
      </c>
      <c r="DB491" s="1">
        <v>1.1449000000000001E-2</v>
      </c>
      <c r="DC491" s="1">
        <v>196</v>
      </c>
      <c r="EP491" s="7">
        <v>1.4497739999999999</v>
      </c>
      <c r="EQ491" s="1">
        <v>510</v>
      </c>
      <c r="ER491" s="1">
        <v>501.085712</v>
      </c>
      <c r="ES491" s="1">
        <v>508</v>
      </c>
      <c r="EW491" s="7">
        <v>0.31829799999999997</v>
      </c>
      <c r="EX491" s="1">
        <v>507</v>
      </c>
      <c r="EY491" s="7">
        <v>1.6563599999999998</v>
      </c>
      <c r="EZ491" s="1">
        <v>511</v>
      </c>
    </row>
    <row r="492" spans="62:156" customFormat="1" ht="15">
      <c r="BJ492" s="1">
        <v>566226460</v>
      </c>
      <c r="BK492" s="1">
        <v>1</v>
      </c>
      <c r="BT492" s="1">
        <v>1366321</v>
      </c>
      <c r="BU492" s="1">
        <v>1</v>
      </c>
      <c r="CD492" s="1">
        <v>585838529</v>
      </c>
      <c r="CE492" s="1">
        <v>1</v>
      </c>
      <c r="CN492" s="1"/>
      <c r="CO492" s="1"/>
      <c r="CX492" s="3">
        <v>488000000</v>
      </c>
      <c r="CY492" s="3">
        <v>489000000</v>
      </c>
      <c r="CZ492" s="1">
        <v>75.886307000000002</v>
      </c>
      <c r="DA492" s="1">
        <v>1299081.0160000001</v>
      </c>
      <c r="DB492" s="1">
        <v>0.139262</v>
      </c>
      <c r="DC492" s="1">
        <v>2384</v>
      </c>
      <c r="EP492" s="7">
        <v>14.543844999999999</v>
      </c>
      <c r="EQ492" s="1">
        <v>498</v>
      </c>
      <c r="ER492" s="1">
        <v>502.30949199999998</v>
      </c>
      <c r="ES492" s="1">
        <v>518</v>
      </c>
      <c r="EW492" s="7">
        <v>0.31858999999999998</v>
      </c>
      <c r="EX492" s="1">
        <v>503</v>
      </c>
      <c r="EY492" s="7">
        <v>1.6575469999999999</v>
      </c>
      <c r="EZ492" s="1">
        <v>494</v>
      </c>
    </row>
    <row r="493" spans="62:156" customFormat="1" ht="15">
      <c r="BJ493" s="1">
        <v>566326852</v>
      </c>
      <c r="BK493" s="1">
        <v>1</v>
      </c>
      <c r="BT493" s="1">
        <v>1366426</v>
      </c>
      <c r="BU493" s="1">
        <v>1</v>
      </c>
      <c r="CD493" s="1">
        <v>585863295</v>
      </c>
      <c r="CE493" s="1">
        <v>1</v>
      </c>
      <c r="CN493" s="1"/>
      <c r="CO493" s="1"/>
      <c r="CX493" s="3">
        <v>489000000</v>
      </c>
      <c r="CY493" s="3">
        <v>490000000</v>
      </c>
      <c r="CZ493" s="1">
        <v>75.747045</v>
      </c>
      <c r="DA493" s="1">
        <v>1296697.0160000001</v>
      </c>
      <c r="DB493" s="1">
        <v>0.353939</v>
      </c>
      <c r="DC493" s="1">
        <v>6059</v>
      </c>
      <c r="EP493" s="7">
        <v>14.551760999999999</v>
      </c>
      <c r="EQ493" s="1">
        <v>496</v>
      </c>
      <c r="ER493" s="1">
        <v>502.34545699999995</v>
      </c>
      <c r="ES493" s="1">
        <v>505</v>
      </c>
      <c r="EW493" s="7">
        <v>3.1936260000000001</v>
      </c>
      <c r="EX493" s="1">
        <v>497</v>
      </c>
      <c r="EY493" s="7">
        <v>1.6599759999999999</v>
      </c>
      <c r="EZ493" s="1">
        <v>507</v>
      </c>
    </row>
    <row r="494" spans="62:156" customFormat="1" ht="15">
      <c r="BJ494" s="1">
        <v>566344990</v>
      </c>
      <c r="BK494" s="1">
        <v>1</v>
      </c>
      <c r="BT494" s="1">
        <v>1371749</v>
      </c>
      <c r="BU494" s="1">
        <v>1</v>
      </c>
      <c r="CD494" s="1">
        <v>586288803</v>
      </c>
      <c r="CE494" s="1">
        <v>1</v>
      </c>
      <c r="CN494" s="1"/>
      <c r="CO494" s="1"/>
      <c r="CX494" s="3">
        <v>490000000</v>
      </c>
      <c r="CY494" s="3">
        <v>491000000</v>
      </c>
      <c r="CZ494" s="1">
        <v>75.393106000000003</v>
      </c>
      <c r="DA494" s="1">
        <v>1290638.0160000001</v>
      </c>
      <c r="DB494" s="1">
        <v>0</v>
      </c>
      <c r="DC494" s="1">
        <v>0</v>
      </c>
      <c r="EP494" s="7">
        <v>14.564665999999999</v>
      </c>
      <c r="EQ494" s="1">
        <v>505</v>
      </c>
      <c r="ER494" s="1">
        <v>503.00214399999999</v>
      </c>
      <c r="ES494" s="1">
        <v>499</v>
      </c>
      <c r="EW494" s="7">
        <v>0.31940599999999997</v>
      </c>
      <c r="EX494" s="1">
        <v>514</v>
      </c>
      <c r="EY494" s="7">
        <v>1.660453</v>
      </c>
      <c r="EZ494" s="1">
        <v>499</v>
      </c>
    </row>
    <row r="495" spans="62:156" customFormat="1" ht="15">
      <c r="BJ495" s="1">
        <v>566473107</v>
      </c>
      <c r="BK495" s="1">
        <v>1</v>
      </c>
      <c r="BT495" s="1">
        <v>1374690</v>
      </c>
      <c r="BU495" s="1">
        <v>1</v>
      </c>
      <c r="CD495" s="1">
        <v>586491339</v>
      </c>
      <c r="CE495" s="1">
        <v>1</v>
      </c>
      <c r="CN495" s="1"/>
      <c r="CO495" s="1"/>
      <c r="CX495" s="3">
        <v>491000000</v>
      </c>
      <c r="CY495" s="3">
        <v>492000000</v>
      </c>
      <c r="CZ495" s="1">
        <v>75.393106000000003</v>
      </c>
      <c r="DA495" s="1">
        <v>1290638.0160000001</v>
      </c>
      <c r="DB495" s="1">
        <v>0.13721800000000001</v>
      </c>
      <c r="DC495" s="1">
        <v>2349</v>
      </c>
      <c r="EP495" s="7">
        <v>1.4592699999999998</v>
      </c>
      <c r="EQ495" s="1">
        <v>508</v>
      </c>
      <c r="ER495" s="1">
        <v>503.07982399999997</v>
      </c>
      <c r="ES495" s="1">
        <v>501</v>
      </c>
      <c r="EW495" s="7">
        <v>0.31991900000000001</v>
      </c>
      <c r="EX495" s="1">
        <v>508</v>
      </c>
      <c r="EY495" s="7">
        <v>1.663114</v>
      </c>
      <c r="EZ495" s="1">
        <v>514</v>
      </c>
    </row>
    <row r="496" spans="62:156" customFormat="1" ht="15">
      <c r="BJ496" s="1">
        <v>568617690</v>
      </c>
      <c r="BK496" s="1">
        <v>1</v>
      </c>
      <c r="BT496" s="1">
        <v>1375217</v>
      </c>
      <c r="BU496" s="1">
        <v>1</v>
      </c>
      <c r="CD496" s="1">
        <v>586764666</v>
      </c>
      <c r="CE496" s="1">
        <v>1</v>
      </c>
      <c r="CN496" s="1"/>
      <c r="CO496" s="1"/>
      <c r="CX496" s="3">
        <v>492000000</v>
      </c>
      <c r="CY496" s="3">
        <v>493000000</v>
      </c>
      <c r="CZ496" s="1">
        <v>75.255888999999996</v>
      </c>
      <c r="DA496" s="1">
        <v>1288289.0160000001</v>
      </c>
      <c r="DB496" s="1">
        <v>0.14008000000000001</v>
      </c>
      <c r="DC496" s="1">
        <v>2398</v>
      </c>
      <c r="EP496" s="7">
        <v>1.4594879999999999</v>
      </c>
      <c r="EQ496" s="1">
        <v>504</v>
      </c>
      <c r="ER496" s="1">
        <v>504.695176</v>
      </c>
      <c r="ES496" s="1">
        <v>504</v>
      </c>
      <c r="EW496" s="7">
        <v>0.31996799999999997</v>
      </c>
      <c r="EX496" s="1">
        <v>503</v>
      </c>
      <c r="EY496" s="7">
        <v>1.6637609999999998</v>
      </c>
      <c r="EZ496" s="1">
        <v>508</v>
      </c>
    </row>
    <row r="497" spans="62:156" customFormat="1" ht="15">
      <c r="BJ497" s="1">
        <v>571677645</v>
      </c>
      <c r="BK497" s="1">
        <v>1</v>
      </c>
      <c r="BT497" s="1">
        <v>1379450</v>
      </c>
      <c r="BU497" s="1">
        <v>1</v>
      </c>
      <c r="CD497" s="1">
        <v>587071825</v>
      </c>
      <c r="CE497" s="1">
        <v>1</v>
      </c>
      <c r="CN497" s="1"/>
      <c r="CO497" s="1"/>
      <c r="CX497" s="3">
        <v>493000000</v>
      </c>
      <c r="CY497" s="3">
        <v>494000000</v>
      </c>
      <c r="CZ497" s="1">
        <v>75.115808999999999</v>
      </c>
      <c r="DA497" s="1">
        <v>1285891.0160000001</v>
      </c>
      <c r="DB497" s="1">
        <v>0</v>
      </c>
      <c r="DC497" s="1">
        <v>0</v>
      </c>
      <c r="EP497" s="7">
        <v>14.658655999999999</v>
      </c>
      <c r="EQ497" s="1">
        <v>505</v>
      </c>
      <c r="ER497" s="1">
        <v>5.0495999999999999E-2</v>
      </c>
      <c r="ES497" s="1">
        <v>496</v>
      </c>
      <c r="EW497" s="7">
        <v>0.32033899999999998</v>
      </c>
      <c r="EX497" s="1">
        <v>501</v>
      </c>
      <c r="EY497" s="7">
        <v>1.6639999999999999E-2</v>
      </c>
      <c r="EZ497" s="1">
        <v>535</v>
      </c>
    </row>
    <row r="498" spans="62:156" customFormat="1" ht="15">
      <c r="BJ498" s="1">
        <v>571881398</v>
      </c>
      <c r="BK498" s="1">
        <v>1</v>
      </c>
      <c r="BT498" s="1">
        <v>1379660</v>
      </c>
      <c r="BU498" s="1">
        <v>1</v>
      </c>
      <c r="CD498" s="1">
        <v>587287209</v>
      </c>
      <c r="CE498" s="1">
        <v>1</v>
      </c>
      <c r="CN498" s="1"/>
      <c r="CO498" s="1"/>
      <c r="CX498" s="3">
        <v>494000000</v>
      </c>
      <c r="CY498" s="3">
        <v>495000000</v>
      </c>
      <c r="CZ498" s="1">
        <v>75.115808999999999</v>
      </c>
      <c r="DA498" s="1">
        <v>1285891.0160000001</v>
      </c>
      <c r="DB498" s="1">
        <v>0.130967</v>
      </c>
      <c r="DC498" s="1">
        <v>2242</v>
      </c>
      <c r="EP498" s="7">
        <v>14.675473999999999</v>
      </c>
      <c r="EQ498" s="1">
        <v>501</v>
      </c>
      <c r="ER498" s="1">
        <v>505.23182399999996</v>
      </c>
      <c r="ES498" s="1">
        <v>500</v>
      </c>
      <c r="EW498" s="7">
        <v>0.32056999999999997</v>
      </c>
      <c r="EX498" s="1">
        <v>504</v>
      </c>
      <c r="EY498" s="7">
        <v>1.6674069999999999</v>
      </c>
      <c r="EZ498" s="1">
        <v>508</v>
      </c>
    </row>
    <row r="499" spans="62:156" customFormat="1" ht="15">
      <c r="BJ499" s="1">
        <v>572867649</v>
      </c>
      <c r="BK499" s="1">
        <v>1</v>
      </c>
      <c r="BT499" s="1">
        <v>1381490</v>
      </c>
      <c r="BU499" s="1">
        <v>1</v>
      </c>
      <c r="CD499" s="1">
        <v>587864574</v>
      </c>
      <c r="CE499" s="1">
        <v>1</v>
      </c>
      <c r="CN499" s="1"/>
      <c r="CO499" s="1"/>
      <c r="CX499" s="3">
        <v>495000000</v>
      </c>
      <c r="CY499" s="3">
        <v>496000000</v>
      </c>
      <c r="CZ499" s="1">
        <v>74.984841000000003</v>
      </c>
      <c r="DA499" s="1">
        <v>1283649.0160000001</v>
      </c>
      <c r="DB499" s="1">
        <v>0.28202899999999997</v>
      </c>
      <c r="DC499" s="1">
        <v>4828</v>
      </c>
      <c r="EP499" s="7">
        <v>1.4679359999999999</v>
      </c>
      <c r="EQ499" s="1">
        <v>499</v>
      </c>
      <c r="ER499" s="1">
        <v>505.65699799999999</v>
      </c>
      <c r="ES499" s="1">
        <v>501</v>
      </c>
      <c r="EW499" s="7">
        <v>0.32065699999999997</v>
      </c>
      <c r="EX499" s="1">
        <v>504</v>
      </c>
      <c r="EY499" s="7">
        <v>1.6714059999999999</v>
      </c>
      <c r="EZ499" s="1">
        <v>509</v>
      </c>
    </row>
    <row r="500" spans="62:156" customFormat="1" ht="15">
      <c r="BJ500" s="1">
        <v>573433013</v>
      </c>
      <c r="BK500" s="1">
        <v>1</v>
      </c>
      <c r="BT500" s="1">
        <v>1382018</v>
      </c>
      <c r="BU500" s="1">
        <v>1</v>
      </c>
      <c r="CD500" s="1">
        <v>588931313</v>
      </c>
      <c r="CE500" s="1">
        <v>1</v>
      </c>
      <c r="CN500" s="1"/>
      <c r="CO500" s="1"/>
      <c r="CX500" s="3">
        <v>496000000</v>
      </c>
      <c r="CY500" s="3">
        <v>497000000</v>
      </c>
      <c r="CZ500" s="1">
        <v>74.702811999999994</v>
      </c>
      <c r="DA500" s="1">
        <v>1278821.0160000001</v>
      </c>
      <c r="DB500" s="1">
        <v>0.24365100000000001</v>
      </c>
      <c r="DC500" s="1">
        <v>4171.0010000000002</v>
      </c>
      <c r="EP500" s="7">
        <v>14.682248</v>
      </c>
      <c r="EQ500" s="1">
        <v>516</v>
      </c>
      <c r="ER500" s="1">
        <v>506.36233299999998</v>
      </c>
      <c r="ES500" s="1">
        <v>480</v>
      </c>
      <c r="EW500" s="7">
        <v>3.2069749999999999</v>
      </c>
      <c r="EX500" s="1">
        <v>510</v>
      </c>
      <c r="EY500" s="7">
        <v>1.67201</v>
      </c>
      <c r="EZ500" s="1">
        <v>510</v>
      </c>
    </row>
    <row r="501" spans="62:156" customFormat="1" ht="15">
      <c r="BJ501" s="1">
        <v>573554734</v>
      </c>
      <c r="BK501" s="1">
        <v>1</v>
      </c>
      <c r="BT501" s="1">
        <v>1382118</v>
      </c>
      <c r="BU501" s="1">
        <v>1</v>
      </c>
      <c r="CD501" s="1">
        <v>589474118</v>
      </c>
      <c r="CE501" s="1">
        <v>1</v>
      </c>
      <c r="CN501" s="1"/>
      <c r="CO501" s="1"/>
      <c r="CX501" s="3">
        <v>497000000</v>
      </c>
      <c r="CY501" s="3">
        <v>498000000</v>
      </c>
      <c r="CZ501" s="1">
        <v>74.459160999999995</v>
      </c>
      <c r="DA501" s="1">
        <v>1274650.0149999999</v>
      </c>
      <c r="DB501" s="1">
        <v>0.20901</v>
      </c>
      <c r="DC501" s="1">
        <v>3578</v>
      </c>
      <c r="EP501" s="7">
        <v>14.685018999999999</v>
      </c>
      <c r="EQ501" s="1">
        <v>499</v>
      </c>
      <c r="ER501" s="1">
        <v>506.70249799999999</v>
      </c>
      <c r="ES501" s="1">
        <v>509</v>
      </c>
      <c r="EW501" s="7">
        <v>0.32096199999999997</v>
      </c>
      <c r="EX501" s="1">
        <v>498</v>
      </c>
      <c r="EY501" s="7">
        <v>1.672517</v>
      </c>
      <c r="EZ501" s="1">
        <v>516</v>
      </c>
    </row>
    <row r="502" spans="62:156" customFormat="1" ht="15">
      <c r="BJ502" s="1">
        <v>573695968</v>
      </c>
      <c r="BK502" s="1">
        <v>1</v>
      </c>
      <c r="BT502" s="1">
        <v>1385234</v>
      </c>
      <c r="BU502" s="1">
        <v>1</v>
      </c>
      <c r="CD502" s="1">
        <v>589809362</v>
      </c>
      <c r="CE502" s="1">
        <v>1</v>
      </c>
      <c r="CN502" s="1"/>
      <c r="CO502" s="1"/>
      <c r="CX502" s="3">
        <v>498000000</v>
      </c>
      <c r="CY502" s="3">
        <v>499000000</v>
      </c>
      <c r="CZ502" s="1">
        <v>74.250151000000002</v>
      </c>
      <c r="DA502" s="1">
        <v>1271072.0149999999</v>
      </c>
      <c r="DB502" s="1">
        <v>0.11636299999999999</v>
      </c>
      <c r="DC502" s="1">
        <v>1992</v>
      </c>
      <c r="EP502" s="7">
        <v>14.696786999999999</v>
      </c>
      <c r="EQ502" s="1">
        <v>511</v>
      </c>
      <c r="ER502" s="1">
        <v>507.97716799999995</v>
      </c>
      <c r="ES502" s="1">
        <v>502</v>
      </c>
      <c r="EW502" s="7">
        <v>0.32107599999999997</v>
      </c>
      <c r="EX502" s="1">
        <v>513</v>
      </c>
      <c r="EY502" s="7">
        <v>1.673176</v>
      </c>
      <c r="EZ502" s="1">
        <v>504</v>
      </c>
    </row>
    <row r="503" spans="62:156" customFormat="1" ht="15">
      <c r="BJ503" s="1">
        <v>574063968</v>
      </c>
      <c r="BK503" s="1">
        <v>1</v>
      </c>
      <c r="BT503" s="1">
        <v>1385431</v>
      </c>
      <c r="BU503" s="1">
        <v>1</v>
      </c>
      <c r="CD503" s="1">
        <v>589817154</v>
      </c>
      <c r="CE503" s="1">
        <v>1</v>
      </c>
      <c r="CN503" s="1"/>
      <c r="CO503" s="1"/>
      <c r="CX503" s="3">
        <v>499000000</v>
      </c>
      <c r="CY503" s="3">
        <v>500000000</v>
      </c>
      <c r="CZ503" s="1">
        <v>74.133787999999996</v>
      </c>
      <c r="DA503" s="1">
        <v>1269080.0149999999</v>
      </c>
      <c r="DB503" s="1">
        <v>0.26532299999999998</v>
      </c>
      <c r="DC503" s="1">
        <v>4542</v>
      </c>
      <c r="EP503" s="7">
        <v>1.470817</v>
      </c>
      <c r="EQ503" s="1">
        <v>492</v>
      </c>
      <c r="ER503" s="1">
        <v>508.02403099999998</v>
      </c>
      <c r="ES503" s="1">
        <v>509</v>
      </c>
      <c r="EW503" s="7">
        <v>0.32111400000000001</v>
      </c>
      <c r="EX503" s="1">
        <v>501</v>
      </c>
      <c r="EY503" s="7">
        <v>1.6751019999999999</v>
      </c>
      <c r="EZ503" s="1">
        <v>508</v>
      </c>
    </row>
    <row r="504" spans="62:156" customFormat="1" ht="15">
      <c r="BJ504" s="1">
        <v>574492857</v>
      </c>
      <c r="BK504" s="1">
        <v>1</v>
      </c>
      <c r="BT504" s="1">
        <v>1388048</v>
      </c>
      <c r="BU504" s="1">
        <v>1</v>
      </c>
      <c r="CD504" s="1">
        <v>590194587</v>
      </c>
      <c r="CE504" s="1">
        <v>1</v>
      </c>
      <c r="CN504" s="1"/>
      <c r="CO504" s="1"/>
      <c r="CX504" s="3">
        <v>500000000</v>
      </c>
      <c r="CY504" s="3">
        <v>501000000</v>
      </c>
      <c r="CZ504" s="1">
        <v>73.868465</v>
      </c>
      <c r="DA504" s="1">
        <v>1264538.0149999999</v>
      </c>
      <c r="DB504" s="1">
        <v>7.8335000000000002E-2</v>
      </c>
      <c r="DC504" s="1">
        <v>1341</v>
      </c>
      <c r="EP504" s="7">
        <v>0.147148</v>
      </c>
      <c r="EQ504" s="1">
        <v>505</v>
      </c>
      <c r="ER504" s="1">
        <v>508.632047</v>
      </c>
      <c r="ES504" s="1">
        <v>505</v>
      </c>
      <c r="EW504" s="7">
        <v>0.322071</v>
      </c>
      <c r="EX504" s="1">
        <v>509</v>
      </c>
      <c r="EY504" s="7">
        <v>1.675365</v>
      </c>
      <c r="EZ504" s="1">
        <v>500</v>
      </c>
    </row>
    <row r="505" spans="62:156" customFormat="1" ht="15">
      <c r="BJ505" s="1">
        <v>576450456</v>
      </c>
      <c r="BK505" s="1">
        <v>1</v>
      </c>
      <c r="BT505" s="1">
        <v>1390619</v>
      </c>
      <c r="BU505" s="1">
        <v>1</v>
      </c>
      <c r="CD505" s="1">
        <v>590337988</v>
      </c>
      <c r="CE505" s="1">
        <v>1</v>
      </c>
      <c r="CN505" s="1"/>
      <c r="CO505" s="1"/>
      <c r="CX505" s="3">
        <v>501000000</v>
      </c>
      <c r="CY505" s="3">
        <v>502000000</v>
      </c>
      <c r="CZ505" s="1">
        <v>73.790130000000005</v>
      </c>
      <c r="DA505" s="1">
        <v>1263197.0149999999</v>
      </c>
      <c r="DB505" s="1">
        <v>2.9499999999999998E-2</v>
      </c>
      <c r="DC505" s="1">
        <v>505</v>
      </c>
      <c r="EP505" s="7">
        <v>14.724584999999999</v>
      </c>
      <c r="EQ505" s="1">
        <v>500</v>
      </c>
      <c r="ER505" s="1">
        <v>508.77068799999995</v>
      </c>
      <c r="ES505" s="1">
        <v>502</v>
      </c>
      <c r="EW505" s="7">
        <v>0.32216699999999998</v>
      </c>
      <c r="EX505" s="1">
        <v>501</v>
      </c>
      <c r="EY505" s="7">
        <v>1.6764089999999998</v>
      </c>
      <c r="EZ505" s="1">
        <v>502</v>
      </c>
    </row>
    <row r="506" spans="62:156" customFormat="1" ht="15">
      <c r="BJ506" s="1">
        <v>577160816</v>
      </c>
      <c r="BK506" s="1">
        <v>1</v>
      </c>
      <c r="BT506" s="1">
        <v>1394889</v>
      </c>
      <c r="BU506" s="1">
        <v>1</v>
      </c>
      <c r="CD506" s="1">
        <v>590578799</v>
      </c>
      <c r="CE506" s="1">
        <v>1</v>
      </c>
      <c r="CN506" s="1"/>
      <c r="CO506" s="1"/>
      <c r="CX506" s="3">
        <v>502000000</v>
      </c>
      <c r="CY506" s="3">
        <v>503000000</v>
      </c>
      <c r="CZ506" s="1">
        <v>73.760630000000006</v>
      </c>
      <c r="DA506" s="1">
        <v>1262692.0149999999</v>
      </c>
      <c r="DB506" s="1">
        <v>0.23547199999999999</v>
      </c>
      <c r="DC506" s="1">
        <v>4031</v>
      </c>
      <c r="EP506" s="7">
        <v>14.725963999999999</v>
      </c>
      <c r="EQ506" s="1">
        <v>506</v>
      </c>
      <c r="ER506" s="1">
        <v>508.77675999999997</v>
      </c>
      <c r="ES506" s="1">
        <v>504</v>
      </c>
      <c r="EW506" s="7">
        <v>0.32220399999999999</v>
      </c>
      <c r="EX506" s="1">
        <v>503</v>
      </c>
      <c r="EY506" s="7">
        <v>1.677182</v>
      </c>
      <c r="EZ506" s="1">
        <v>501</v>
      </c>
    </row>
    <row r="507" spans="62:156" customFormat="1" ht="15">
      <c r="BJ507" s="1">
        <v>577495480</v>
      </c>
      <c r="BK507" s="1">
        <v>1</v>
      </c>
      <c r="BT507" s="1">
        <v>1404167</v>
      </c>
      <c r="BU507" s="1">
        <v>1</v>
      </c>
      <c r="CD507" s="1">
        <v>591101822</v>
      </c>
      <c r="CE507" s="1">
        <v>1</v>
      </c>
      <c r="CN507" s="1"/>
      <c r="CO507" s="1"/>
      <c r="CX507" s="3">
        <v>503000000</v>
      </c>
      <c r="CY507" s="3">
        <v>504000000</v>
      </c>
      <c r="CZ507" s="1">
        <v>73.525158000000005</v>
      </c>
      <c r="DA507" s="1">
        <v>1258661.0149999999</v>
      </c>
      <c r="DB507" s="1">
        <v>0.17261699999999999</v>
      </c>
      <c r="DC507" s="1">
        <v>2955</v>
      </c>
      <c r="EP507" s="7">
        <v>1.4727209999999999</v>
      </c>
      <c r="EQ507" s="1">
        <v>501</v>
      </c>
      <c r="ER507" s="1">
        <v>510.65873599999998</v>
      </c>
      <c r="ES507" s="1">
        <v>500</v>
      </c>
      <c r="EW507" s="7">
        <v>0.32436499999999996</v>
      </c>
      <c r="EX507" s="1">
        <v>502</v>
      </c>
      <c r="EY507" s="7">
        <v>1.6775389999999999</v>
      </c>
      <c r="EZ507" s="1">
        <v>503</v>
      </c>
    </row>
    <row r="508" spans="62:156" customFormat="1" ht="15">
      <c r="BJ508" s="1">
        <v>577802619</v>
      </c>
      <c r="BK508" s="1">
        <v>1</v>
      </c>
      <c r="BT508" s="1">
        <v>1406568</v>
      </c>
      <c r="BU508" s="1">
        <v>1</v>
      </c>
      <c r="CD508" s="1">
        <v>592280015</v>
      </c>
      <c r="CE508" s="1">
        <v>1</v>
      </c>
      <c r="CN508" s="1"/>
      <c r="CO508" s="1"/>
      <c r="CX508" s="3">
        <v>504000000</v>
      </c>
      <c r="CY508" s="3">
        <v>505000000</v>
      </c>
      <c r="CZ508" s="1">
        <v>73.352540000000005</v>
      </c>
      <c r="DA508" s="1">
        <v>1255706.0149999999</v>
      </c>
      <c r="DB508" s="1">
        <v>2.4650999999999999E-2</v>
      </c>
      <c r="DC508" s="1">
        <v>422</v>
      </c>
      <c r="EP508" s="7">
        <v>1.4748139999999998</v>
      </c>
      <c r="EQ508" s="1">
        <v>508</v>
      </c>
      <c r="ER508" s="1">
        <v>511.66329999999999</v>
      </c>
      <c r="ES508" s="1">
        <v>513</v>
      </c>
      <c r="EW508" s="7">
        <v>0.32442799999999999</v>
      </c>
      <c r="EX508" s="1">
        <v>505</v>
      </c>
      <c r="EY508" s="7">
        <v>1.6783709999999998</v>
      </c>
      <c r="EZ508" s="1">
        <v>503</v>
      </c>
    </row>
    <row r="509" spans="62:156" customFormat="1" ht="15">
      <c r="BJ509" s="1">
        <v>578902024</v>
      </c>
      <c r="BK509" s="1">
        <v>1</v>
      </c>
      <c r="BT509" s="1">
        <v>1412756</v>
      </c>
      <c r="BU509" s="1">
        <v>1</v>
      </c>
      <c r="CD509" s="1">
        <v>592932509</v>
      </c>
      <c r="CE509" s="1">
        <v>1</v>
      </c>
      <c r="CN509" s="1"/>
      <c r="CO509" s="1"/>
      <c r="CX509" s="3">
        <v>505000000</v>
      </c>
      <c r="CY509" s="3">
        <v>506000000</v>
      </c>
      <c r="CZ509" s="1">
        <v>73.327888999999999</v>
      </c>
      <c r="DA509" s="1">
        <v>1255284.0149999999</v>
      </c>
      <c r="DB509" s="1">
        <v>1.9859999999999999E-3</v>
      </c>
      <c r="DC509" s="1">
        <v>34</v>
      </c>
      <c r="EP509" s="7">
        <v>0.14760799999999999</v>
      </c>
      <c r="EQ509" s="1">
        <v>504</v>
      </c>
      <c r="ER509" s="1">
        <v>511.75258599999995</v>
      </c>
      <c r="ES509" s="1">
        <v>503</v>
      </c>
      <c r="EW509" s="7">
        <v>0.32646599999999998</v>
      </c>
      <c r="EX509" s="1">
        <v>502</v>
      </c>
      <c r="EY509" s="7">
        <v>1.680096</v>
      </c>
      <c r="EZ509" s="1">
        <v>530</v>
      </c>
    </row>
    <row r="510" spans="62:156" customFormat="1" ht="15">
      <c r="BJ510" s="1">
        <v>581664383</v>
      </c>
      <c r="BK510" s="1">
        <v>1</v>
      </c>
      <c r="BT510" s="1">
        <v>1416070</v>
      </c>
      <c r="BU510" s="1">
        <v>1</v>
      </c>
      <c r="CD510" s="1">
        <v>593435775</v>
      </c>
      <c r="CE510" s="1">
        <v>1</v>
      </c>
      <c r="CN510" s="1"/>
      <c r="CO510" s="1"/>
      <c r="CX510" s="3">
        <v>506000000</v>
      </c>
      <c r="CY510" s="3">
        <v>507000000</v>
      </c>
      <c r="CZ510" s="1">
        <v>73.325902999999997</v>
      </c>
      <c r="DA510" s="1">
        <v>1255250.0149999999</v>
      </c>
      <c r="DB510" s="1">
        <v>8.6449999999999999E-3</v>
      </c>
      <c r="DC510" s="1">
        <v>148</v>
      </c>
      <c r="EP510" s="7">
        <v>14.773118</v>
      </c>
      <c r="EQ510" s="1">
        <v>493</v>
      </c>
      <c r="ER510" s="1">
        <v>512.12193600000001</v>
      </c>
      <c r="ES510" s="1">
        <v>500</v>
      </c>
      <c r="EW510" s="7">
        <v>0.32663300000000001</v>
      </c>
      <c r="EX510" s="1">
        <v>501</v>
      </c>
      <c r="EY510" s="7">
        <v>1.681101</v>
      </c>
      <c r="EZ510" s="1">
        <v>505</v>
      </c>
    </row>
    <row r="511" spans="62:156" customFormat="1" ht="15">
      <c r="BJ511" s="1">
        <v>582448000</v>
      </c>
      <c r="BK511" s="1">
        <v>1</v>
      </c>
      <c r="BT511" s="1">
        <v>1416478</v>
      </c>
      <c r="BU511" s="1">
        <v>1</v>
      </c>
      <c r="CD511" s="1">
        <v>593693682</v>
      </c>
      <c r="CE511" s="1">
        <v>1</v>
      </c>
      <c r="CN511" s="1"/>
      <c r="CO511" s="1"/>
      <c r="CX511" s="3">
        <v>507000000</v>
      </c>
      <c r="CY511" s="3">
        <v>508000000</v>
      </c>
      <c r="CZ511" s="1">
        <v>73.317256999999998</v>
      </c>
      <c r="DA511" s="1">
        <v>1255102.0149999999</v>
      </c>
      <c r="DB511" s="1">
        <v>0.197794</v>
      </c>
      <c r="DC511" s="1">
        <v>3386</v>
      </c>
      <c r="EP511" s="7">
        <v>1.4773849999999999</v>
      </c>
      <c r="EQ511" s="1">
        <v>505</v>
      </c>
      <c r="ER511" s="1">
        <v>512.84384299999999</v>
      </c>
      <c r="ES511" s="1">
        <v>507</v>
      </c>
      <c r="EW511" s="7">
        <v>0.32671699999999998</v>
      </c>
      <c r="EX511" s="1">
        <v>511</v>
      </c>
      <c r="EY511" s="7">
        <v>1.6816759999999999</v>
      </c>
      <c r="EZ511" s="1">
        <v>503</v>
      </c>
    </row>
    <row r="512" spans="62:156" customFormat="1" ht="15">
      <c r="BJ512" s="1">
        <v>582915017</v>
      </c>
      <c r="BK512" s="1">
        <v>1</v>
      </c>
      <c r="BT512" s="1">
        <v>1416790</v>
      </c>
      <c r="BU512" s="1">
        <v>1</v>
      </c>
      <c r="CD512" s="1">
        <v>594104949</v>
      </c>
      <c r="CE512" s="1">
        <v>1</v>
      </c>
      <c r="CN512" s="1"/>
      <c r="CO512" s="1"/>
      <c r="CX512" s="3">
        <v>508000000</v>
      </c>
      <c r="CY512" s="3">
        <v>509000000</v>
      </c>
      <c r="CZ512" s="1">
        <v>73.119462999999996</v>
      </c>
      <c r="DA512" s="1">
        <v>1251716.0149999999</v>
      </c>
      <c r="DB512" s="1">
        <v>0.17659</v>
      </c>
      <c r="DC512" s="1">
        <v>3023</v>
      </c>
      <c r="EP512" s="7">
        <v>14.779320999999999</v>
      </c>
      <c r="EQ512" s="1">
        <v>530</v>
      </c>
      <c r="ER512" s="1">
        <v>512.96537000000001</v>
      </c>
      <c r="ES512" s="1">
        <v>507</v>
      </c>
      <c r="EW512" s="7">
        <v>0.32690999999999998</v>
      </c>
      <c r="EX512" s="1">
        <v>506</v>
      </c>
      <c r="EY512" s="7">
        <v>1.6830539999999998</v>
      </c>
      <c r="EZ512" s="1">
        <v>506</v>
      </c>
    </row>
    <row r="513" spans="62:156" customFormat="1" ht="15">
      <c r="BJ513" s="1">
        <v>582985514</v>
      </c>
      <c r="BK513" s="1">
        <v>1</v>
      </c>
      <c r="BT513" s="1">
        <v>1420907</v>
      </c>
      <c r="BU513" s="1">
        <v>1</v>
      </c>
      <c r="CD513" s="1">
        <v>594480501</v>
      </c>
      <c r="CE513" s="1">
        <v>1</v>
      </c>
      <c r="CN513" s="1"/>
      <c r="CO513" s="1"/>
      <c r="CX513" s="3">
        <v>509000000</v>
      </c>
      <c r="CY513" s="3">
        <v>510000000</v>
      </c>
      <c r="CZ513" s="1">
        <v>72.942873000000006</v>
      </c>
      <c r="DA513" s="1">
        <v>1248693.0149999999</v>
      </c>
      <c r="DB513" s="1">
        <v>0.199547</v>
      </c>
      <c r="DC513" s="1">
        <v>3416</v>
      </c>
      <c r="EP513" s="7">
        <v>14.800739999999999</v>
      </c>
      <c r="EQ513" s="1">
        <v>505</v>
      </c>
      <c r="ER513" s="1">
        <v>513.23251199999993</v>
      </c>
      <c r="ES513" s="1">
        <v>501</v>
      </c>
      <c r="EW513" s="7">
        <v>0.32694299999999998</v>
      </c>
      <c r="EX513" s="1">
        <v>500</v>
      </c>
      <c r="EY513" s="7">
        <v>1.6831699999999998</v>
      </c>
      <c r="EZ513" s="1">
        <v>506</v>
      </c>
    </row>
    <row r="514" spans="62:156" customFormat="1" ht="15">
      <c r="BJ514" s="1">
        <v>584292667</v>
      </c>
      <c r="BK514" s="1">
        <v>1</v>
      </c>
      <c r="BT514" s="1">
        <v>1424757</v>
      </c>
      <c r="BU514" s="1">
        <v>1</v>
      </c>
      <c r="CD514" s="1">
        <v>595625083</v>
      </c>
      <c r="CE514" s="1">
        <v>1</v>
      </c>
      <c r="CN514" s="1"/>
      <c r="CO514" s="1"/>
      <c r="CX514" s="3">
        <v>510000000</v>
      </c>
      <c r="CY514" s="3">
        <v>511000000</v>
      </c>
      <c r="CZ514" s="1">
        <v>72.743325999999996</v>
      </c>
      <c r="DA514" s="1">
        <v>1245277.0149999999</v>
      </c>
      <c r="DB514" s="1">
        <v>1.8984999999999998E-2</v>
      </c>
      <c r="DC514" s="1">
        <v>325</v>
      </c>
      <c r="EP514" s="7">
        <v>14.808610999999999</v>
      </c>
      <c r="EQ514" s="1">
        <v>509</v>
      </c>
      <c r="ER514" s="1">
        <v>513.41146600000002</v>
      </c>
      <c r="ES514" s="1">
        <v>513</v>
      </c>
      <c r="EW514" s="7">
        <v>0.326961</v>
      </c>
      <c r="EX514" s="1">
        <v>511</v>
      </c>
      <c r="EY514" s="7">
        <v>1.685446</v>
      </c>
      <c r="EZ514" s="1">
        <v>501</v>
      </c>
    </row>
    <row r="515" spans="62:156" customFormat="1" ht="15">
      <c r="BJ515" s="1">
        <v>584946051</v>
      </c>
      <c r="BK515" s="1">
        <v>1</v>
      </c>
      <c r="BT515" s="1">
        <v>1432120</v>
      </c>
      <c r="BU515" s="1">
        <v>1</v>
      </c>
      <c r="CD515" s="1">
        <v>595823599</v>
      </c>
      <c r="CE515" s="1">
        <v>1</v>
      </c>
      <c r="CN515" s="1"/>
      <c r="CO515" s="1"/>
      <c r="CX515" s="3">
        <v>511000000</v>
      </c>
      <c r="CY515" s="3">
        <v>512000000</v>
      </c>
      <c r="CZ515" s="1">
        <v>72.724340999999995</v>
      </c>
      <c r="DA515" s="1">
        <v>1244952.0149999999</v>
      </c>
      <c r="DB515" s="1">
        <v>6.8288000000000001E-2</v>
      </c>
      <c r="DC515" s="1">
        <v>1169</v>
      </c>
      <c r="EP515" s="7">
        <v>1.4811649999999998</v>
      </c>
      <c r="EQ515" s="1">
        <v>498</v>
      </c>
      <c r="ER515" s="1">
        <v>513.41547700000001</v>
      </c>
      <c r="ES515" s="1">
        <v>504</v>
      </c>
      <c r="EW515" s="7">
        <v>0.32709199999999999</v>
      </c>
      <c r="EX515" s="1">
        <v>502</v>
      </c>
      <c r="EY515" s="7">
        <v>1.688078</v>
      </c>
      <c r="EZ515" s="1">
        <v>495</v>
      </c>
    </row>
    <row r="516" spans="62:156" customFormat="1" ht="15">
      <c r="BJ516" s="1">
        <v>585019000</v>
      </c>
      <c r="BK516" s="1">
        <v>1</v>
      </c>
      <c r="BT516" s="1">
        <v>1432862</v>
      </c>
      <c r="BU516" s="1">
        <v>1</v>
      </c>
      <c r="CD516" s="1">
        <v>596067550</v>
      </c>
      <c r="CE516" s="1">
        <v>1</v>
      </c>
      <c r="CN516" s="1"/>
      <c r="CO516" s="1"/>
      <c r="CX516" s="3">
        <v>512000000</v>
      </c>
      <c r="CY516" s="3">
        <v>513000000</v>
      </c>
      <c r="CZ516" s="1">
        <v>72.656053999999997</v>
      </c>
      <c r="DA516" s="1">
        <v>1243783.0149999999</v>
      </c>
      <c r="DB516" s="1">
        <v>4.7959000000000002E-2</v>
      </c>
      <c r="DC516" s="1">
        <v>821</v>
      </c>
      <c r="EP516" s="7">
        <v>14.813704999999999</v>
      </c>
      <c r="EQ516" s="1">
        <v>516</v>
      </c>
      <c r="ER516" s="1">
        <v>513.89702899999997</v>
      </c>
      <c r="ES516" s="1">
        <v>504</v>
      </c>
      <c r="EW516" s="7">
        <v>0.327266</v>
      </c>
      <c r="EX516" s="1">
        <v>504</v>
      </c>
      <c r="EY516" s="7">
        <v>1.688164</v>
      </c>
      <c r="EZ516" s="1">
        <v>500</v>
      </c>
    </row>
    <row r="517" spans="62:156" customFormat="1" ht="15">
      <c r="BJ517" s="1">
        <v>585222269</v>
      </c>
      <c r="BK517" s="1">
        <v>1</v>
      </c>
      <c r="BT517" s="1">
        <v>1433380</v>
      </c>
      <c r="BU517" s="1">
        <v>1</v>
      </c>
      <c r="CD517" s="1">
        <v>596391952</v>
      </c>
      <c r="CE517" s="1">
        <v>1</v>
      </c>
      <c r="CN517" s="1"/>
      <c r="CO517" s="1"/>
      <c r="CX517" s="3">
        <v>513000000</v>
      </c>
      <c r="CY517" s="3">
        <v>514000000</v>
      </c>
      <c r="CZ517" s="1">
        <v>72.608095000000006</v>
      </c>
      <c r="DA517" s="1">
        <v>1242962.0149999999</v>
      </c>
      <c r="DB517" s="1">
        <v>0.103687</v>
      </c>
      <c r="DC517" s="1">
        <v>1775</v>
      </c>
      <c r="EP517" s="7">
        <v>1.4824769999999998</v>
      </c>
      <c r="EQ517" s="1">
        <v>506</v>
      </c>
      <c r="ER517" s="1">
        <v>514.11146599999995</v>
      </c>
      <c r="ES517" s="1">
        <v>508</v>
      </c>
      <c r="EW517" s="7">
        <v>0.32733000000000001</v>
      </c>
      <c r="EX517" s="1">
        <v>500</v>
      </c>
      <c r="EY517" s="7">
        <v>1.6885139999999998</v>
      </c>
      <c r="EZ517" s="1">
        <v>502</v>
      </c>
    </row>
    <row r="518" spans="62:156" customFormat="1" ht="15">
      <c r="BJ518" s="1">
        <v>585632549</v>
      </c>
      <c r="BK518" s="1">
        <v>1</v>
      </c>
      <c r="BT518" s="1">
        <v>1434431</v>
      </c>
      <c r="BU518" s="1">
        <v>1</v>
      </c>
      <c r="CD518" s="1">
        <v>596812244</v>
      </c>
      <c r="CE518" s="1">
        <v>1</v>
      </c>
      <c r="CN518" s="1"/>
      <c r="CO518" s="1"/>
      <c r="CX518" s="3">
        <v>514000000</v>
      </c>
      <c r="CY518" s="3">
        <v>515000000</v>
      </c>
      <c r="CZ518" s="1">
        <v>72.504407</v>
      </c>
      <c r="DA518" s="1">
        <v>1241187.0149999999</v>
      </c>
      <c r="DB518" s="1">
        <v>0.26906099999999999</v>
      </c>
      <c r="DC518" s="1">
        <v>4606</v>
      </c>
      <c r="EP518" s="7">
        <v>14.847328999999998</v>
      </c>
      <c r="EQ518" s="1">
        <v>526</v>
      </c>
      <c r="ER518" s="1">
        <v>514.57953199999997</v>
      </c>
      <c r="ES518" s="1">
        <v>503</v>
      </c>
      <c r="EW518" s="7">
        <v>0.32810800000000001</v>
      </c>
      <c r="EX518" s="1">
        <v>507</v>
      </c>
      <c r="EY518" s="7">
        <v>1.6885969999999999</v>
      </c>
      <c r="EZ518" s="1">
        <v>498</v>
      </c>
    </row>
    <row r="519" spans="62:156" customFormat="1" ht="15">
      <c r="BJ519" s="1">
        <v>585838529</v>
      </c>
      <c r="BK519" s="1">
        <v>1</v>
      </c>
      <c r="BT519" s="1">
        <v>1434659</v>
      </c>
      <c r="BU519" s="1">
        <v>1</v>
      </c>
      <c r="CD519" s="1">
        <v>597031462</v>
      </c>
      <c r="CE519" s="1">
        <v>1</v>
      </c>
      <c r="CN519" s="1"/>
      <c r="CO519" s="1"/>
      <c r="CX519" s="3">
        <v>515000000</v>
      </c>
      <c r="CY519" s="3">
        <v>516000000</v>
      </c>
      <c r="CZ519" s="1">
        <v>72.235346000000007</v>
      </c>
      <c r="DA519" s="1">
        <v>1236581.0149999999</v>
      </c>
      <c r="DB519" s="1">
        <v>0.19323799999999999</v>
      </c>
      <c r="DC519" s="1">
        <v>3308</v>
      </c>
      <c r="EP519" s="7">
        <v>14.86233</v>
      </c>
      <c r="EQ519" s="1">
        <v>504</v>
      </c>
      <c r="ER519" s="1">
        <v>514.61144000000002</v>
      </c>
      <c r="ES519" s="1">
        <v>500</v>
      </c>
      <c r="EW519" s="7">
        <v>0.328484</v>
      </c>
      <c r="EX519" s="1">
        <v>498</v>
      </c>
      <c r="EY519" s="7">
        <v>1.6888449999999999</v>
      </c>
      <c r="EZ519" s="1">
        <v>500</v>
      </c>
    </row>
    <row r="520" spans="62:156" customFormat="1" ht="15">
      <c r="BJ520" s="1">
        <v>585863295</v>
      </c>
      <c r="BK520" s="1">
        <v>1</v>
      </c>
      <c r="BT520" s="1">
        <v>1436513</v>
      </c>
      <c r="BU520" s="1">
        <v>1</v>
      </c>
      <c r="CD520" s="1">
        <v>598174141</v>
      </c>
      <c r="CE520" s="1">
        <v>1</v>
      </c>
      <c r="CN520" s="1"/>
      <c r="CO520" s="1"/>
      <c r="CX520" s="3">
        <v>516000000</v>
      </c>
      <c r="CY520" s="3">
        <v>517000000</v>
      </c>
      <c r="CZ520" s="1">
        <v>72.042107999999999</v>
      </c>
      <c r="DA520" s="1">
        <v>1233273.0149999999</v>
      </c>
      <c r="DB520" s="1">
        <v>1.7056999999999999E-2</v>
      </c>
      <c r="DC520" s="1">
        <v>292</v>
      </c>
      <c r="EP520" s="7">
        <v>1.4863999999999999E-2</v>
      </c>
      <c r="EQ520" s="1">
        <v>504</v>
      </c>
      <c r="ER520" s="1">
        <v>514.996576</v>
      </c>
      <c r="ES520" s="1">
        <v>497</v>
      </c>
      <c r="EW520" s="7">
        <v>0.32926499999999997</v>
      </c>
      <c r="EX520" s="1">
        <v>499</v>
      </c>
      <c r="EY520" s="7">
        <v>1.690143</v>
      </c>
      <c r="EZ520" s="1">
        <v>504</v>
      </c>
    </row>
    <row r="521" spans="62:156" customFormat="1" ht="15">
      <c r="BJ521" s="1">
        <v>586288803</v>
      </c>
      <c r="BK521" s="1">
        <v>1</v>
      </c>
      <c r="BT521" s="1">
        <v>1440111</v>
      </c>
      <c r="BU521" s="1">
        <v>1</v>
      </c>
      <c r="CD521" s="1">
        <v>598350384</v>
      </c>
      <c r="CE521" s="1">
        <v>1</v>
      </c>
      <c r="CN521" s="1"/>
      <c r="CO521" s="1"/>
      <c r="CX521" s="3">
        <v>517000000</v>
      </c>
      <c r="CY521" s="3">
        <v>518000000</v>
      </c>
      <c r="CZ521" s="1">
        <v>72.025051000000005</v>
      </c>
      <c r="DA521" s="1">
        <v>1232981.0149999999</v>
      </c>
      <c r="DB521" s="1">
        <v>0.15042</v>
      </c>
      <c r="DC521" s="1">
        <v>2575</v>
      </c>
      <c r="EP521" s="7">
        <v>14.889408</v>
      </c>
      <c r="EQ521" s="1">
        <v>501</v>
      </c>
      <c r="ER521" s="1">
        <v>515.54582399999993</v>
      </c>
      <c r="ES521" s="1">
        <v>499</v>
      </c>
      <c r="EW521" s="7">
        <v>0.32933599999999996</v>
      </c>
      <c r="EX521" s="1">
        <v>500</v>
      </c>
      <c r="EY521" s="7">
        <v>1.6903519999999999</v>
      </c>
      <c r="EZ521" s="1">
        <v>509</v>
      </c>
    </row>
    <row r="522" spans="62:156" customFormat="1" ht="15">
      <c r="BJ522" s="1">
        <v>586491339</v>
      </c>
      <c r="BK522" s="1">
        <v>1</v>
      </c>
      <c r="BT522" s="1">
        <v>1440627</v>
      </c>
      <c r="BU522" s="1">
        <v>1</v>
      </c>
      <c r="CD522" s="1">
        <v>598788677</v>
      </c>
      <c r="CE522" s="1">
        <v>1</v>
      </c>
      <c r="CN522" s="1"/>
      <c r="CO522" s="1"/>
      <c r="CX522" s="3">
        <v>518000000</v>
      </c>
      <c r="CY522" s="3">
        <v>519000000</v>
      </c>
      <c r="CZ522" s="1">
        <v>71.874630999999994</v>
      </c>
      <c r="DA522" s="1">
        <v>1230406.0149999999</v>
      </c>
      <c r="DB522" s="1">
        <v>0.17594699999999999</v>
      </c>
      <c r="DC522" s="1">
        <v>3012</v>
      </c>
      <c r="EP522" s="7">
        <v>14.891518</v>
      </c>
      <c r="EQ522" s="1">
        <v>486</v>
      </c>
      <c r="ER522" s="1">
        <v>515.63081599999998</v>
      </c>
      <c r="ES522" s="1">
        <v>500</v>
      </c>
      <c r="EW522" s="7">
        <v>0.32934599999999997</v>
      </c>
      <c r="EX522" s="1">
        <v>501</v>
      </c>
      <c r="EY522" s="7">
        <v>1.690985</v>
      </c>
      <c r="EZ522" s="1">
        <v>500</v>
      </c>
    </row>
    <row r="523" spans="62:156" customFormat="1" ht="15">
      <c r="BJ523" s="1">
        <v>586764666</v>
      </c>
      <c r="BK523" s="1">
        <v>1</v>
      </c>
      <c r="BT523" s="1">
        <v>1442264</v>
      </c>
      <c r="BU523" s="1">
        <v>1</v>
      </c>
      <c r="CD523" s="1">
        <v>602656604</v>
      </c>
      <c r="CE523" s="1">
        <v>1</v>
      </c>
      <c r="CN523" s="1"/>
      <c r="CO523" s="1"/>
      <c r="CX523" s="3">
        <v>519000000</v>
      </c>
      <c r="CY523" s="3">
        <v>520000000</v>
      </c>
      <c r="CZ523" s="1">
        <v>71.698684</v>
      </c>
      <c r="DA523" s="1">
        <v>1227394.0149999999</v>
      </c>
      <c r="DB523" s="1">
        <v>8.9843000000000006E-2</v>
      </c>
      <c r="DC523" s="1">
        <v>1538</v>
      </c>
      <c r="EP523" s="7">
        <v>14.902196</v>
      </c>
      <c r="EQ523" s="1">
        <v>514</v>
      </c>
      <c r="ER523" s="1">
        <v>516.25800700000002</v>
      </c>
      <c r="ES523" s="1">
        <v>511</v>
      </c>
      <c r="EW523" s="7">
        <v>0.32981699999999997</v>
      </c>
      <c r="EX523" s="1">
        <v>503</v>
      </c>
      <c r="EY523" s="7">
        <v>1.6912199999999999</v>
      </c>
      <c r="EZ523" s="1">
        <v>505</v>
      </c>
    </row>
    <row r="524" spans="62:156" customFormat="1" ht="15">
      <c r="BJ524" s="1">
        <v>587071825</v>
      </c>
      <c r="BK524" s="1">
        <v>1</v>
      </c>
      <c r="BT524" s="1">
        <v>1443476</v>
      </c>
      <c r="BU524" s="1">
        <v>1</v>
      </c>
      <c r="CD524" s="1">
        <v>605791198</v>
      </c>
      <c r="CE524" s="1">
        <v>1</v>
      </c>
      <c r="CN524" s="1"/>
      <c r="CO524" s="1"/>
      <c r="CX524" s="3">
        <v>520000000</v>
      </c>
      <c r="CY524" s="3">
        <v>521000000</v>
      </c>
      <c r="CZ524" s="1">
        <v>71.608840999999998</v>
      </c>
      <c r="DA524" s="1">
        <v>1225856.0149999999</v>
      </c>
      <c r="DB524" s="1">
        <v>1.6414999999999999E-2</v>
      </c>
      <c r="DC524" s="1">
        <v>281</v>
      </c>
      <c r="EP524" s="7">
        <v>14.905222999999999</v>
      </c>
      <c r="EQ524" s="1">
        <v>514</v>
      </c>
      <c r="ER524" s="1">
        <v>517.20401600000002</v>
      </c>
      <c r="ES524" s="1">
        <v>501</v>
      </c>
      <c r="EW524" s="7">
        <v>0.33002399999999998</v>
      </c>
      <c r="EX524" s="1">
        <v>503</v>
      </c>
      <c r="EY524" s="7">
        <v>1.6913389999999999</v>
      </c>
      <c r="EZ524" s="1">
        <v>499</v>
      </c>
    </row>
    <row r="525" spans="62:156" customFormat="1" ht="15">
      <c r="BJ525" s="1">
        <v>587287209</v>
      </c>
      <c r="BK525" s="1">
        <v>1</v>
      </c>
      <c r="BT525" s="1">
        <v>1444349</v>
      </c>
      <c r="BU525" s="1">
        <v>1</v>
      </c>
      <c r="CD525" s="1">
        <v>606140182</v>
      </c>
      <c r="CE525" s="1">
        <v>1</v>
      </c>
      <c r="CN525" s="1"/>
      <c r="CO525" s="1"/>
      <c r="CX525" s="3">
        <v>521000000</v>
      </c>
      <c r="CY525" s="3">
        <v>522000000</v>
      </c>
      <c r="CZ525" s="1">
        <v>71.592427000000001</v>
      </c>
      <c r="DA525" s="1">
        <v>1225575.0149999999</v>
      </c>
      <c r="DB525" s="1">
        <v>0.24318300000000001</v>
      </c>
      <c r="DC525" s="1">
        <v>4163</v>
      </c>
      <c r="EP525" s="7">
        <v>14.912201999999999</v>
      </c>
      <c r="EQ525" s="1">
        <v>510</v>
      </c>
      <c r="ER525" s="1">
        <v>519.07566599999996</v>
      </c>
      <c r="ES525" s="1">
        <v>513</v>
      </c>
      <c r="EW525" s="7">
        <v>0.330536</v>
      </c>
      <c r="EX525" s="1">
        <v>507</v>
      </c>
      <c r="EY525" s="7">
        <v>1.693363</v>
      </c>
      <c r="EZ525" s="1">
        <v>525</v>
      </c>
    </row>
    <row r="526" spans="62:156" customFormat="1" ht="15">
      <c r="BJ526" s="1">
        <v>587864574</v>
      </c>
      <c r="BK526" s="1">
        <v>1</v>
      </c>
      <c r="BT526" s="1">
        <v>1445276</v>
      </c>
      <c r="BU526" s="1">
        <v>1</v>
      </c>
      <c r="CD526" s="1">
        <v>607085215</v>
      </c>
      <c r="CE526" s="1">
        <v>1</v>
      </c>
      <c r="CN526" s="1"/>
      <c r="CO526" s="1"/>
      <c r="CX526" s="3">
        <v>522000000</v>
      </c>
      <c r="CY526" s="3">
        <v>523000000</v>
      </c>
      <c r="CZ526" s="1">
        <v>71.349243000000001</v>
      </c>
      <c r="DA526" s="1">
        <v>1221412.0149999999</v>
      </c>
      <c r="DB526" s="1">
        <v>8.8324E-2</v>
      </c>
      <c r="DC526" s="1">
        <v>1512</v>
      </c>
      <c r="EP526" s="7">
        <v>14.921279999999999</v>
      </c>
      <c r="EQ526" s="1">
        <v>500</v>
      </c>
      <c r="ER526" s="1">
        <v>520.508467</v>
      </c>
      <c r="ES526" s="1">
        <v>530</v>
      </c>
      <c r="EW526" s="7">
        <v>3.3105709999999999</v>
      </c>
      <c r="EX526" s="1">
        <v>512</v>
      </c>
      <c r="EY526" s="7">
        <v>1.6938499999999999</v>
      </c>
      <c r="EZ526" s="1">
        <v>497</v>
      </c>
    </row>
    <row r="527" spans="62:156" customFormat="1" ht="15">
      <c r="BJ527" s="1">
        <v>588931313</v>
      </c>
      <c r="BK527" s="1">
        <v>1</v>
      </c>
      <c r="BT527" s="1">
        <v>1446598</v>
      </c>
      <c r="BU527" s="1">
        <v>1</v>
      </c>
      <c r="CD527" s="1">
        <v>607772644</v>
      </c>
      <c r="CE527" s="1">
        <v>1</v>
      </c>
      <c r="CN527" s="1"/>
      <c r="CO527" s="1"/>
      <c r="CX527" s="3">
        <v>523000000</v>
      </c>
      <c r="CY527" s="3">
        <v>524000000</v>
      </c>
      <c r="CZ527" s="1">
        <v>71.260919000000001</v>
      </c>
      <c r="DA527" s="1">
        <v>1219900.0149999999</v>
      </c>
      <c r="DB527" s="1">
        <v>0.143235</v>
      </c>
      <c r="DC527" s="1">
        <v>2452</v>
      </c>
      <c r="EP527" s="7">
        <v>14.948646999999999</v>
      </c>
      <c r="EQ527" s="1">
        <v>492</v>
      </c>
      <c r="ER527" s="1">
        <v>521.65300100000002</v>
      </c>
      <c r="ES527" s="1">
        <v>513</v>
      </c>
      <c r="EW527" s="7">
        <v>0.331314</v>
      </c>
      <c r="EX527" s="1">
        <v>506</v>
      </c>
      <c r="EY527" s="7">
        <v>1.6962429999999999</v>
      </c>
      <c r="EZ527" s="1">
        <v>504</v>
      </c>
    </row>
    <row r="528" spans="62:156" customFormat="1" ht="15">
      <c r="BJ528" s="1">
        <v>589474118</v>
      </c>
      <c r="BK528" s="1">
        <v>1</v>
      </c>
      <c r="BT528" s="1">
        <v>1449857</v>
      </c>
      <c r="BU528" s="1">
        <v>1</v>
      </c>
      <c r="CD528" s="1">
        <v>608109570</v>
      </c>
      <c r="CE528" s="1">
        <v>1</v>
      </c>
      <c r="CN528" s="1"/>
      <c r="CO528" s="1"/>
      <c r="CX528" s="3">
        <v>524000000</v>
      </c>
      <c r="CY528" s="3">
        <v>525000000</v>
      </c>
      <c r="CZ528" s="1">
        <v>71.117684999999994</v>
      </c>
      <c r="DA528" s="1">
        <v>1217448.0149999999</v>
      </c>
      <c r="DB528" s="1">
        <v>0.14516200000000001</v>
      </c>
      <c r="DC528" s="1">
        <v>2485</v>
      </c>
      <c r="EP528" s="7">
        <v>0.14966599999999999</v>
      </c>
      <c r="EQ528" s="1">
        <v>507</v>
      </c>
      <c r="ER528" s="1">
        <v>522.08953599999995</v>
      </c>
      <c r="ES528" s="1">
        <v>505</v>
      </c>
      <c r="EW528" s="7">
        <v>0.33160400000000001</v>
      </c>
      <c r="EX528" s="1">
        <v>503</v>
      </c>
      <c r="EY528" s="7">
        <v>1.696858</v>
      </c>
      <c r="EZ528" s="1">
        <v>506</v>
      </c>
    </row>
    <row r="529" spans="62:156" customFormat="1" ht="15">
      <c r="BJ529" s="1">
        <v>589809362</v>
      </c>
      <c r="BK529" s="1">
        <v>1</v>
      </c>
      <c r="BT529" s="1">
        <v>1455608</v>
      </c>
      <c r="BU529" s="1">
        <v>1</v>
      </c>
      <c r="CD529" s="1">
        <v>611291120</v>
      </c>
      <c r="CE529" s="1">
        <v>1</v>
      </c>
      <c r="CN529" s="1"/>
      <c r="CO529" s="1"/>
      <c r="CX529" s="3">
        <v>525000000</v>
      </c>
      <c r="CY529" s="3">
        <v>526000000</v>
      </c>
      <c r="CZ529" s="1">
        <v>70.972522999999995</v>
      </c>
      <c r="DA529" s="1">
        <v>1214963.0149999999</v>
      </c>
      <c r="DB529" s="1">
        <v>0.28272999999999998</v>
      </c>
      <c r="DC529" s="1">
        <v>4840</v>
      </c>
      <c r="EP529" s="7">
        <v>14.967775</v>
      </c>
      <c r="EQ529" s="1">
        <v>513</v>
      </c>
      <c r="ER529" s="1">
        <v>522.70957599999997</v>
      </c>
      <c r="ES529" s="1">
        <v>509</v>
      </c>
      <c r="EW529" s="7">
        <v>0.33203199999999999</v>
      </c>
      <c r="EX529" s="1">
        <v>508</v>
      </c>
      <c r="EY529" s="7">
        <v>1.6995709999999999</v>
      </c>
      <c r="EZ529" s="1">
        <v>501</v>
      </c>
    </row>
    <row r="530" spans="62:156" customFormat="1" ht="15">
      <c r="BJ530" s="1">
        <v>589817154</v>
      </c>
      <c r="BK530" s="1">
        <v>1</v>
      </c>
      <c r="BT530" s="1">
        <v>1456126</v>
      </c>
      <c r="BU530" s="1">
        <v>1</v>
      </c>
      <c r="CD530" s="1">
        <v>611551458</v>
      </c>
      <c r="CE530" s="1">
        <v>1</v>
      </c>
      <c r="CN530" s="1"/>
      <c r="CO530" s="1"/>
      <c r="CX530" s="3">
        <v>526000000</v>
      </c>
      <c r="CY530" s="3">
        <v>527000000</v>
      </c>
      <c r="CZ530" s="1">
        <v>70.689791999999997</v>
      </c>
      <c r="DA530" s="1">
        <v>1210123.0149999999</v>
      </c>
      <c r="DB530" s="1">
        <v>0</v>
      </c>
      <c r="DC530" s="1">
        <v>0</v>
      </c>
      <c r="EP530" s="7">
        <v>14.989288</v>
      </c>
      <c r="EQ530" s="1">
        <v>512</v>
      </c>
      <c r="ER530" s="1">
        <v>523.29346499999997</v>
      </c>
      <c r="ES530" s="1">
        <v>504</v>
      </c>
      <c r="EW530" s="7">
        <v>0.332069</v>
      </c>
      <c r="EX530" s="1">
        <v>505</v>
      </c>
      <c r="EY530" s="7">
        <v>1.70062</v>
      </c>
      <c r="EZ530" s="1">
        <v>504</v>
      </c>
    </row>
    <row r="531" spans="62:156" customFormat="1" ht="15">
      <c r="BJ531" s="1">
        <v>590194587</v>
      </c>
      <c r="BK531" s="1">
        <v>1</v>
      </c>
      <c r="BT531" s="1">
        <v>1459606</v>
      </c>
      <c r="BU531" s="1">
        <v>1</v>
      </c>
      <c r="CD531" s="1">
        <v>612394634</v>
      </c>
      <c r="CE531" s="1">
        <v>1</v>
      </c>
      <c r="CN531" s="1"/>
      <c r="CO531" s="1"/>
      <c r="CX531" s="3">
        <v>527000000</v>
      </c>
      <c r="CY531" s="3">
        <v>528000000</v>
      </c>
      <c r="CZ531" s="1">
        <v>70.689791999999997</v>
      </c>
      <c r="DA531" s="1">
        <v>1210123.0149999999</v>
      </c>
      <c r="DB531" s="1">
        <v>3.5749999999999997E-2</v>
      </c>
      <c r="DC531" s="1">
        <v>612</v>
      </c>
      <c r="EP531" s="7">
        <v>14.993596</v>
      </c>
      <c r="EQ531" s="1">
        <v>502</v>
      </c>
      <c r="ER531" s="1">
        <v>523.54875199999992</v>
      </c>
      <c r="ES531" s="1">
        <v>500</v>
      </c>
      <c r="EW531" s="7">
        <v>0.33216599999999996</v>
      </c>
      <c r="EX531" s="1">
        <v>507</v>
      </c>
      <c r="EY531" s="7">
        <v>1.7014959999999999</v>
      </c>
      <c r="EZ531" s="1">
        <v>505</v>
      </c>
    </row>
    <row r="532" spans="62:156" customFormat="1" ht="15">
      <c r="BJ532" s="1">
        <v>590337988</v>
      </c>
      <c r="BK532" s="1">
        <v>1</v>
      </c>
      <c r="BT532" s="1">
        <v>1460181</v>
      </c>
      <c r="BU532" s="1">
        <v>1</v>
      </c>
      <c r="CD532" s="1">
        <v>612445432</v>
      </c>
      <c r="CE532" s="1">
        <v>1</v>
      </c>
      <c r="CN532" s="1"/>
      <c r="CO532" s="1"/>
      <c r="CX532" s="3">
        <v>528000000</v>
      </c>
      <c r="CY532" s="3">
        <v>529000000</v>
      </c>
      <c r="CZ532" s="1">
        <v>70.654042000000004</v>
      </c>
      <c r="DA532" s="1">
        <v>1209511.0149999999</v>
      </c>
      <c r="DB532" s="1">
        <v>0.147732</v>
      </c>
      <c r="DC532" s="1">
        <v>2529</v>
      </c>
      <c r="EP532" s="7">
        <v>0.14999599999999999</v>
      </c>
      <c r="EQ532" s="1">
        <v>511</v>
      </c>
      <c r="ER532" s="1">
        <v>523.77408000000003</v>
      </c>
      <c r="ES532" s="1">
        <v>500</v>
      </c>
      <c r="EW532" s="7">
        <v>0.33239999999999997</v>
      </c>
      <c r="EX532" s="1">
        <v>499</v>
      </c>
      <c r="EY532" s="7">
        <v>1.705284</v>
      </c>
      <c r="EZ532" s="1">
        <v>501</v>
      </c>
    </row>
    <row r="533" spans="62:156" customFormat="1" ht="15">
      <c r="BJ533" s="1">
        <v>590578799</v>
      </c>
      <c r="BK533" s="1">
        <v>1</v>
      </c>
      <c r="BT533" s="1">
        <v>1465190</v>
      </c>
      <c r="BU533" s="1">
        <v>1</v>
      </c>
      <c r="CD533" s="1">
        <v>614046930</v>
      </c>
      <c r="CE533" s="1">
        <v>1</v>
      </c>
      <c r="CN533" s="1"/>
      <c r="CO533" s="1"/>
      <c r="CX533" s="3">
        <v>529000000</v>
      </c>
      <c r="CY533" s="3">
        <v>530000000</v>
      </c>
      <c r="CZ533" s="1">
        <v>70.506309000000002</v>
      </c>
      <c r="DA533" s="1">
        <v>1206982.0149999999</v>
      </c>
      <c r="DB533" s="1">
        <v>0.20422000000000001</v>
      </c>
      <c r="DC533" s="1">
        <v>3496</v>
      </c>
      <c r="EP533" s="7">
        <v>1.5E-3</v>
      </c>
      <c r="EQ533" s="1">
        <v>482</v>
      </c>
      <c r="ER533" s="1">
        <v>523.823398</v>
      </c>
      <c r="ES533" s="1">
        <v>505</v>
      </c>
      <c r="EW533" s="7">
        <v>0.33247199999999999</v>
      </c>
      <c r="EX533" s="1">
        <v>501</v>
      </c>
      <c r="EY533" s="7">
        <v>1.7055589999999998</v>
      </c>
      <c r="EZ533" s="1">
        <v>509</v>
      </c>
    </row>
    <row r="534" spans="62:156" customFormat="1" ht="15">
      <c r="BJ534" s="1">
        <v>591101822</v>
      </c>
      <c r="BK534" s="1">
        <v>1</v>
      </c>
      <c r="BT534" s="1">
        <v>1467058</v>
      </c>
      <c r="BU534" s="1">
        <v>1</v>
      </c>
      <c r="CD534" s="1">
        <v>614067611</v>
      </c>
      <c r="CE534" s="1">
        <v>1</v>
      </c>
      <c r="CN534" s="1"/>
      <c r="CO534" s="1"/>
      <c r="CX534" s="3">
        <v>530000000</v>
      </c>
      <c r="CY534" s="3">
        <v>531000000</v>
      </c>
      <c r="CZ534" s="1">
        <v>70.302088999999995</v>
      </c>
      <c r="DA534" s="1">
        <v>1203486.0149999999</v>
      </c>
      <c r="DB534" s="1">
        <v>0.27572099999999999</v>
      </c>
      <c r="DC534" s="1">
        <v>4720</v>
      </c>
      <c r="EP534" s="7">
        <v>15.033811</v>
      </c>
      <c r="EQ534" s="1">
        <v>503</v>
      </c>
      <c r="ER534" s="1">
        <v>523.92977399999995</v>
      </c>
      <c r="ES534" s="1">
        <v>507</v>
      </c>
      <c r="EW534" s="7">
        <v>0.33259</v>
      </c>
      <c r="EX534" s="1">
        <v>470</v>
      </c>
      <c r="EY534" s="7">
        <v>1.7068789999999998</v>
      </c>
      <c r="EZ534" s="1">
        <v>500</v>
      </c>
    </row>
    <row r="535" spans="62:156" customFormat="1" ht="15">
      <c r="BJ535" s="1">
        <v>592280015</v>
      </c>
      <c r="BK535" s="1">
        <v>1</v>
      </c>
      <c r="BT535" s="1">
        <v>1467334</v>
      </c>
      <c r="BU535" s="1">
        <v>1</v>
      </c>
      <c r="CD535" s="1">
        <v>614713485</v>
      </c>
      <c r="CE535" s="1">
        <v>1</v>
      </c>
      <c r="CN535" s="1"/>
      <c r="CO535" s="1"/>
      <c r="CX535" s="3">
        <v>531000000</v>
      </c>
      <c r="CY535" s="3">
        <v>532000000</v>
      </c>
      <c r="CZ535" s="1">
        <v>70.026369000000003</v>
      </c>
      <c r="DA535" s="1">
        <v>1198766.0149999999</v>
      </c>
      <c r="DB535" s="1">
        <v>0.17921799999999999</v>
      </c>
      <c r="DC535" s="1">
        <v>3068</v>
      </c>
      <c r="EP535" s="7">
        <v>15.039363</v>
      </c>
      <c r="EQ535" s="1">
        <v>505</v>
      </c>
      <c r="ER535" s="1">
        <v>524.48884799999996</v>
      </c>
      <c r="ES535" s="1">
        <v>499</v>
      </c>
      <c r="EW535" s="7">
        <v>0.33288999999999996</v>
      </c>
      <c r="EX535" s="1">
        <v>505</v>
      </c>
      <c r="EY535" s="7">
        <v>1.7072609999999999</v>
      </c>
      <c r="EZ535" s="1">
        <v>501</v>
      </c>
    </row>
    <row r="536" spans="62:156" customFormat="1" ht="15">
      <c r="BJ536" s="1">
        <v>592932509</v>
      </c>
      <c r="BK536" s="1">
        <v>1</v>
      </c>
      <c r="BT536" s="1">
        <v>1471961</v>
      </c>
      <c r="BU536" s="1">
        <v>1</v>
      </c>
      <c r="CD536" s="1">
        <v>615758685</v>
      </c>
      <c r="CE536" s="1">
        <v>1</v>
      </c>
      <c r="CN536" s="1"/>
      <c r="CO536" s="1"/>
      <c r="CX536" s="3">
        <v>532000000</v>
      </c>
      <c r="CY536" s="3">
        <v>533000000</v>
      </c>
      <c r="CZ536" s="1">
        <v>69.847149999999999</v>
      </c>
      <c r="DA536" s="1">
        <v>1195698.0149999999</v>
      </c>
      <c r="DB536" s="1">
        <v>0.26912000000000003</v>
      </c>
      <c r="DC536" s="1">
        <v>4607</v>
      </c>
      <c r="EP536" s="7">
        <v>15.041793</v>
      </c>
      <c r="EQ536" s="1">
        <v>501</v>
      </c>
      <c r="ER536" s="1">
        <v>524.63854400000002</v>
      </c>
      <c r="ES536" s="1">
        <v>501</v>
      </c>
      <c r="EW536" s="7">
        <v>0.33298</v>
      </c>
      <c r="EX536" s="1">
        <v>509</v>
      </c>
      <c r="EY536" s="7">
        <v>1.708974</v>
      </c>
      <c r="EZ536" s="1">
        <v>505</v>
      </c>
    </row>
    <row r="537" spans="62:156" customFormat="1" ht="15">
      <c r="BJ537" s="1">
        <v>593435775</v>
      </c>
      <c r="BK537" s="1">
        <v>1</v>
      </c>
      <c r="BT537" s="1">
        <v>1472293</v>
      </c>
      <c r="BU537" s="1">
        <v>1</v>
      </c>
      <c r="CD537" s="1">
        <v>616685217</v>
      </c>
      <c r="CE537" s="1">
        <v>1</v>
      </c>
      <c r="CN537" s="1"/>
      <c r="CO537" s="1"/>
      <c r="CX537" s="3">
        <v>533000000</v>
      </c>
      <c r="CY537" s="3">
        <v>534000000</v>
      </c>
      <c r="CZ537" s="1">
        <v>69.578030999999996</v>
      </c>
      <c r="DA537" s="1">
        <v>1191091.0149999999</v>
      </c>
      <c r="DB537" s="1">
        <v>9.8138000000000003E-2</v>
      </c>
      <c r="DC537" s="1">
        <v>1680</v>
      </c>
      <c r="EP537" s="7">
        <v>15.048525</v>
      </c>
      <c r="EQ537" s="1">
        <v>496</v>
      </c>
      <c r="ER537" s="1">
        <v>524.76066500000002</v>
      </c>
      <c r="ES537" s="1">
        <v>506</v>
      </c>
      <c r="EW537" s="7">
        <v>0.33316899999999999</v>
      </c>
      <c r="EX537" s="1">
        <v>503</v>
      </c>
      <c r="EY537" s="7">
        <v>1.7090969999999999</v>
      </c>
      <c r="EZ537" s="1">
        <v>503</v>
      </c>
    </row>
    <row r="538" spans="62:156" customFormat="1" ht="15">
      <c r="BJ538" s="1">
        <v>593693682</v>
      </c>
      <c r="BK538" s="1">
        <v>1</v>
      </c>
      <c r="BT538" s="1">
        <v>1475592</v>
      </c>
      <c r="BU538" s="1">
        <v>1</v>
      </c>
      <c r="CD538" s="1">
        <v>617981237</v>
      </c>
      <c r="CE538" s="1">
        <v>1</v>
      </c>
      <c r="CN538" s="1"/>
      <c r="CO538" s="1"/>
      <c r="CX538" s="3">
        <v>534000000</v>
      </c>
      <c r="CY538" s="3">
        <v>535000000</v>
      </c>
      <c r="CZ538" s="1">
        <v>69.479893000000004</v>
      </c>
      <c r="DA538" s="1">
        <v>1189411.0149999999</v>
      </c>
      <c r="DB538" s="1">
        <v>0.21146400000000001</v>
      </c>
      <c r="DC538" s="1">
        <v>3620</v>
      </c>
      <c r="EP538" s="7">
        <v>15.054684999999999</v>
      </c>
      <c r="EQ538" s="1">
        <v>502</v>
      </c>
      <c r="ER538" s="1">
        <v>524.89347799999996</v>
      </c>
      <c r="ES538" s="1">
        <v>498</v>
      </c>
      <c r="EW538" s="7">
        <v>0.333179</v>
      </c>
      <c r="EX538" s="1">
        <v>500</v>
      </c>
      <c r="EY538" s="7">
        <v>1.7093049999999999</v>
      </c>
      <c r="EZ538" s="1">
        <v>506</v>
      </c>
    </row>
    <row r="539" spans="62:156" customFormat="1" ht="15">
      <c r="BJ539" s="1">
        <v>594104949</v>
      </c>
      <c r="BK539" s="1">
        <v>1</v>
      </c>
      <c r="BT539" s="1">
        <v>1476055</v>
      </c>
      <c r="BU539" s="1">
        <v>1</v>
      </c>
      <c r="CD539" s="1">
        <v>619516589</v>
      </c>
      <c r="CE539" s="1">
        <v>1</v>
      </c>
      <c r="CN539" s="1"/>
      <c r="CO539" s="1"/>
      <c r="CX539" s="3">
        <v>535000000</v>
      </c>
      <c r="CY539" s="3">
        <v>536000000</v>
      </c>
      <c r="CZ539" s="1">
        <v>69.268428999999998</v>
      </c>
      <c r="DA539" s="1">
        <v>1185791.0149999999</v>
      </c>
      <c r="DB539" s="1">
        <v>0.14784900000000001</v>
      </c>
      <c r="DC539" s="1">
        <v>2531</v>
      </c>
      <c r="EP539" s="7">
        <v>15.061223</v>
      </c>
      <c r="EQ539" s="1">
        <v>502</v>
      </c>
      <c r="ER539" s="1">
        <v>524.97210899999993</v>
      </c>
      <c r="ES539" s="1">
        <v>510</v>
      </c>
      <c r="EW539" s="7">
        <v>0.33329799999999998</v>
      </c>
      <c r="EX539" s="1">
        <v>505</v>
      </c>
      <c r="EY539" s="7">
        <v>1.7098659999999999</v>
      </c>
      <c r="EZ539" s="1">
        <v>502</v>
      </c>
    </row>
    <row r="540" spans="62:156" customFormat="1" ht="15">
      <c r="BJ540" s="1">
        <v>594480501</v>
      </c>
      <c r="BK540" s="1">
        <v>1</v>
      </c>
      <c r="BT540" s="1">
        <v>1477055</v>
      </c>
      <c r="BU540" s="1">
        <v>1</v>
      </c>
      <c r="CD540" s="1">
        <v>620199345</v>
      </c>
      <c r="CE540" s="1">
        <v>1</v>
      </c>
      <c r="CN540" s="1"/>
      <c r="CO540" s="1"/>
      <c r="CX540" s="3">
        <v>536000000</v>
      </c>
      <c r="CY540" s="3">
        <v>537000000</v>
      </c>
      <c r="CZ540" s="1">
        <v>69.120580000000004</v>
      </c>
      <c r="DA540" s="1">
        <v>1183260.0149999999</v>
      </c>
      <c r="DB540" s="1">
        <v>0.18535199999999999</v>
      </c>
      <c r="DC540" s="1">
        <v>3173</v>
      </c>
      <c r="EP540" s="7">
        <v>15.065773999999999</v>
      </c>
      <c r="EQ540" s="1">
        <v>500</v>
      </c>
      <c r="ER540" s="1">
        <v>525.31885899999997</v>
      </c>
      <c r="ES540" s="1">
        <v>505</v>
      </c>
      <c r="EW540" s="7">
        <v>0.33371099999999998</v>
      </c>
      <c r="EX540" s="1">
        <v>505</v>
      </c>
      <c r="EY540" s="7">
        <v>1.7130029999999998</v>
      </c>
      <c r="EZ540" s="1">
        <v>508</v>
      </c>
    </row>
    <row r="541" spans="62:156" customFormat="1" ht="15">
      <c r="BJ541" s="1">
        <v>595625083</v>
      </c>
      <c r="BK541" s="1">
        <v>1</v>
      </c>
      <c r="BT541" s="1">
        <v>1477126</v>
      </c>
      <c r="BU541" s="1">
        <v>1</v>
      </c>
      <c r="CD541" s="1">
        <v>620211228</v>
      </c>
      <c r="CE541" s="1">
        <v>1</v>
      </c>
      <c r="CN541" s="1"/>
      <c r="CO541" s="1"/>
      <c r="CX541" s="3">
        <v>537000000</v>
      </c>
      <c r="CY541" s="3">
        <v>538000000</v>
      </c>
      <c r="CZ541" s="1">
        <v>68.935227999999995</v>
      </c>
      <c r="DA541" s="1">
        <v>1180087.0149999999</v>
      </c>
      <c r="DB541" s="1">
        <v>9.7728999999999996E-2</v>
      </c>
      <c r="DC541" s="1">
        <v>1673</v>
      </c>
      <c r="EP541" s="7">
        <v>15.066428999999999</v>
      </c>
      <c r="EQ541" s="1">
        <v>502</v>
      </c>
      <c r="ER541" s="1">
        <v>526.12922400000002</v>
      </c>
      <c r="ES541" s="1">
        <v>495</v>
      </c>
      <c r="EW541" s="7">
        <v>0.333868</v>
      </c>
      <c r="EX541" s="1">
        <v>503</v>
      </c>
      <c r="EY541" s="7">
        <v>1.7158479999999998</v>
      </c>
      <c r="EZ541" s="1">
        <v>508</v>
      </c>
    </row>
    <row r="542" spans="62:156" customFormat="1" ht="15">
      <c r="BJ542" s="1">
        <v>595823599</v>
      </c>
      <c r="BK542" s="1">
        <v>1</v>
      </c>
      <c r="BT542" s="1">
        <v>1477452</v>
      </c>
      <c r="BU542" s="1">
        <v>1</v>
      </c>
      <c r="CD542" s="1">
        <v>620628929</v>
      </c>
      <c r="CE542" s="1">
        <v>1</v>
      </c>
      <c r="CN542" s="1"/>
      <c r="CO542" s="1"/>
      <c r="CX542" s="3">
        <v>538000000</v>
      </c>
      <c r="CY542" s="3">
        <v>539000000</v>
      </c>
      <c r="CZ542" s="1">
        <v>68.837498999999994</v>
      </c>
      <c r="DA542" s="1">
        <v>1178414.0149999999</v>
      </c>
      <c r="DB542" s="1">
        <v>0.231266</v>
      </c>
      <c r="DC542" s="1">
        <v>3959</v>
      </c>
      <c r="EP542" s="7">
        <v>15.070027999999999</v>
      </c>
      <c r="EQ542" s="1">
        <v>510</v>
      </c>
      <c r="ER542" s="1">
        <v>526.18560000000002</v>
      </c>
      <c r="ES542" s="1">
        <v>504</v>
      </c>
      <c r="EW542" s="7">
        <v>0.33400399999999997</v>
      </c>
      <c r="EX542" s="1">
        <v>505</v>
      </c>
      <c r="EY542" s="7">
        <v>1.7160259999999998</v>
      </c>
      <c r="EZ542" s="1">
        <v>507</v>
      </c>
    </row>
    <row r="543" spans="62:156" customFormat="1" ht="15">
      <c r="BJ543" s="1">
        <v>596067550</v>
      </c>
      <c r="BK543" s="1">
        <v>1</v>
      </c>
      <c r="BT543" s="1">
        <v>1479527</v>
      </c>
      <c r="BU543" s="1">
        <v>1</v>
      </c>
      <c r="CD543" s="1">
        <v>620674970</v>
      </c>
      <c r="CE543" s="1">
        <v>1</v>
      </c>
      <c r="CN543" s="1"/>
      <c r="CO543" s="1"/>
      <c r="CX543" s="3">
        <v>539000000</v>
      </c>
      <c r="CY543" s="3">
        <v>540000000</v>
      </c>
      <c r="CZ543" s="1">
        <v>68.606233000000003</v>
      </c>
      <c r="DA543" s="1">
        <v>1174455.0149999999</v>
      </c>
      <c r="DB543" s="1">
        <v>6.8462999999999996E-2</v>
      </c>
      <c r="DC543" s="1">
        <v>1172</v>
      </c>
      <c r="EP543" s="7">
        <v>15.084007</v>
      </c>
      <c r="EQ543" s="1">
        <v>509</v>
      </c>
      <c r="ER543" s="1">
        <v>527.21074499999997</v>
      </c>
      <c r="ES543" s="1">
        <v>509</v>
      </c>
      <c r="EW543" s="7">
        <v>0.33410400000000001</v>
      </c>
      <c r="EX543" s="1">
        <v>498</v>
      </c>
      <c r="EY543" s="7">
        <v>1.7162439999999999</v>
      </c>
      <c r="EZ543" s="1">
        <v>496</v>
      </c>
    </row>
    <row r="544" spans="62:156" customFormat="1" ht="15">
      <c r="BJ544" s="1">
        <v>596391952</v>
      </c>
      <c r="BK544" s="1">
        <v>1</v>
      </c>
      <c r="BT544" s="1">
        <v>1482326</v>
      </c>
      <c r="BU544" s="1">
        <v>1</v>
      </c>
      <c r="CD544" s="1">
        <v>620812230</v>
      </c>
      <c r="CE544" s="1">
        <v>1</v>
      </c>
      <c r="CN544" s="1"/>
      <c r="CO544" s="1"/>
      <c r="CX544" s="3">
        <v>540000000</v>
      </c>
      <c r="CY544" s="3">
        <v>541000000</v>
      </c>
      <c r="CZ544" s="1">
        <v>68.537769999999995</v>
      </c>
      <c r="DA544" s="1">
        <v>1173283.0149999999</v>
      </c>
      <c r="DB544" s="1">
        <v>0.14954300000000001</v>
      </c>
      <c r="DC544" s="1">
        <v>2560</v>
      </c>
      <c r="EP544" s="7">
        <v>15.092941999999999</v>
      </c>
      <c r="EQ544" s="1">
        <v>508</v>
      </c>
      <c r="ER544" s="1">
        <v>527.29833699999995</v>
      </c>
      <c r="ES544" s="1">
        <v>511</v>
      </c>
      <c r="EW544" s="7">
        <v>0.33486299999999997</v>
      </c>
      <c r="EX544" s="1">
        <v>495</v>
      </c>
      <c r="EY544" s="7">
        <v>1.7173429999999998</v>
      </c>
      <c r="EZ544" s="1">
        <v>502</v>
      </c>
    </row>
    <row r="545" spans="62:156" customFormat="1" ht="15">
      <c r="BJ545" s="1">
        <v>596812244</v>
      </c>
      <c r="BK545" s="1">
        <v>1</v>
      </c>
      <c r="BT545" s="1">
        <v>1482635</v>
      </c>
      <c r="BU545" s="1">
        <v>1</v>
      </c>
      <c r="CD545" s="1">
        <v>622430796</v>
      </c>
      <c r="CE545" s="1">
        <v>1</v>
      </c>
      <c r="CN545" s="1"/>
      <c r="CO545" s="1"/>
      <c r="CX545" s="3">
        <v>541000000</v>
      </c>
      <c r="CY545" s="3">
        <v>542000000</v>
      </c>
      <c r="CZ545" s="1">
        <v>68.388226000000003</v>
      </c>
      <c r="DA545" s="1">
        <v>1170723.0149999999</v>
      </c>
      <c r="DB545" s="1">
        <v>8.3709000000000006E-2</v>
      </c>
      <c r="DC545" s="1">
        <v>1433</v>
      </c>
      <c r="EP545" s="7">
        <v>0.151114</v>
      </c>
      <c r="EQ545" s="1">
        <v>505</v>
      </c>
      <c r="ER545" s="1">
        <v>528.24015799999995</v>
      </c>
      <c r="ES545" s="1">
        <v>506</v>
      </c>
      <c r="EW545" s="7">
        <v>0.33533299999999999</v>
      </c>
      <c r="EX545" s="1">
        <v>499</v>
      </c>
      <c r="EY545" s="7">
        <v>1.717708</v>
      </c>
      <c r="EZ545" s="1">
        <v>503</v>
      </c>
    </row>
    <row r="546" spans="62:156" customFormat="1" ht="15">
      <c r="BJ546" s="1">
        <v>597031462</v>
      </c>
      <c r="BK546" s="1">
        <v>1</v>
      </c>
      <c r="BT546" s="1">
        <v>1486012</v>
      </c>
      <c r="BU546" s="1">
        <v>1</v>
      </c>
      <c r="CD546" s="1">
        <v>622913606</v>
      </c>
      <c r="CE546" s="1">
        <v>1</v>
      </c>
      <c r="CN546" s="1"/>
      <c r="CO546" s="1"/>
      <c r="CX546" s="3">
        <v>542000000</v>
      </c>
      <c r="CY546" s="3">
        <v>543000000</v>
      </c>
      <c r="CZ546" s="1">
        <v>68.304517000000004</v>
      </c>
      <c r="DA546" s="1">
        <v>1169290.0149999999</v>
      </c>
      <c r="DB546" s="1">
        <v>0.100533</v>
      </c>
      <c r="DC546" s="1">
        <v>1721</v>
      </c>
      <c r="EP546" s="7">
        <v>1.511441</v>
      </c>
      <c r="EQ546" s="1">
        <v>504</v>
      </c>
      <c r="ER546" s="1">
        <v>528.35301300000003</v>
      </c>
      <c r="ES546" s="1">
        <v>503</v>
      </c>
      <c r="EW546" s="7">
        <v>0.335401</v>
      </c>
      <c r="EX546" s="1">
        <v>513</v>
      </c>
      <c r="EY546" s="7">
        <v>1.718232</v>
      </c>
      <c r="EZ546" s="1">
        <v>505</v>
      </c>
    </row>
    <row r="547" spans="62:156" customFormat="1" ht="15">
      <c r="BJ547" s="1">
        <v>598174141</v>
      </c>
      <c r="BK547" s="1">
        <v>1</v>
      </c>
      <c r="BT547" s="1">
        <v>1486436</v>
      </c>
      <c r="BU547" s="1">
        <v>1</v>
      </c>
      <c r="CD547" s="1">
        <v>622990186</v>
      </c>
      <c r="CE547" s="1">
        <v>1</v>
      </c>
      <c r="CN547" s="1"/>
      <c r="CO547" s="1"/>
      <c r="CX547" s="3">
        <v>543000000</v>
      </c>
      <c r="CY547" s="3">
        <v>544000000</v>
      </c>
      <c r="CZ547" s="1">
        <v>68.203984000000005</v>
      </c>
      <c r="DA547" s="1">
        <v>1167569.0149999999</v>
      </c>
      <c r="DB547" s="1">
        <v>0.21251500000000001</v>
      </c>
      <c r="DC547" s="1">
        <v>3638</v>
      </c>
      <c r="EP547" s="7">
        <v>15.119043999999999</v>
      </c>
      <c r="EQ547" s="1">
        <v>503</v>
      </c>
      <c r="ER547" s="1">
        <v>528.88247999999999</v>
      </c>
      <c r="ES547" s="1">
        <v>503</v>
      </c>
      <c r="EW547" s="7">
        <v>0.33560200000000001</v>
      </c>
      <c r="EX547" s="1">
        <v>504</v>
      </c>
      <c r="EY547" s="7">
        <v>1.719201</v>
      </c>
      <c r="EZ547" s="1">
        <v>509</v>
      </c>
    </row>
    <row r="548" spans="62:156" customFormat="1" ht="15">
      <c r="BJ548" s="1">
        <v>598350384</v>
      </c>
      <c r="BK548" s="1">
        <v>1</v>
      </c>
      <c r="BT548" s="1">
        <v>1486492</v>
      </c>
      <c r="BU548" s="1">
        <v>1</v>
      </c>
      <c r="CD548" s="1">
        <v>624518197</v>
      </c>
      <c r="CE548" s="1">
        <v>1</v>
      </c>
      <c r="CN548" s="1"/>
      <c r="CO548" s="1"/>
      <c r="CX548" s="3">
        <v>544000000</v>
      </c>
      <c r="CY548" s="3">
        <v>545000000</v>
      </c>
      <c r="CZ548" s="1">
        <v>67.991468999999995</v>
      </c>
      <c r="DA548" s="1">
        <v>1163931.0149999999</v>
      </c>
      <c r="DB548" s="1">
        <v>1.4253E-2</v>
      </c>
      <c r="DC548" s="1">
        <v>244</v>
      </c>
      <c r="EP548" s="7">
        <v>15.151485999999998</v>
      </c>
      <c r="EQ548" s="1">
        <v>508</v>
      </c>
      <c r="ER548" s="1">
        <v>530.20757200000003</v>
      </c>
      <c r="ES548" s="1">
        <v>508</v>
      </c>
      <c r="EW548" s="7">
        <v>0.33576299999999998</v>
      </c>
      <c r="EX548" s="1">
        <v>503</v>
      </c>
      <c r="EY548" s="7">
        <v>1.719398</v>
      </c>
      <c r="EZ548" s="1">
        <v>505</v>
      </c>
    </row>
    <row r="549" spans="62:156" customFormat="1" ht="15">
      <c r="BJ549" s="1">
        <v>598788677</v>
      </c>
      <c r="BK549" s="1">
        <v>1</v>
      </c>
      <c r="BT549" s="1">
        <v>1493520</v>
      </c>
      <c r="BU549" s="1">
        <v>1</v>
      </c>
      <c r="CD549" s="1">
        <v>625091483</v>
      </c>
      <c r="CE549" s="1">
        <v>1</v>
      </c>
      <c r="CN549" s="1"/>
      <c r="CO549" s="1"/>
      <c r="CX549" s="3">
        <v>545000000</v>
      </c>
      <c r="CY549" s="3">
        <v>546000000</v>
      </c>
      <c r="CZ549" s="1">
        <v>67.977215999999999</v>
      </c>
      <c r="DA549" s="1">
        <v>1163687.0149999999</v>
      </c>
      <c r="DB549" s="1">
        <v>5.8532000000000001E-2</v>
      </c>
      <c r="DC549" s="1">
        <v>1002</v>
      </c>
      <c r="EP549" s="7">
        <v>1.5169469999999998</v>
      </c>
      <c r="EQ549" s="1">
        <v>503</v>
      </c>
      <c r="ER549" s="1">
        <v>531.07223999999997</v>
      </c>
      <c r="ES549" s="1">
        <v>502</v>
      </c>
      <c r="EW549" s="7">
        <v>0.33582299999999998</v>
      </c>
      <c r="EX549" s="1">
        <v>502</v>
      </c>
      <c r="EY549" s="7">
        <v>1.7194809999999998</v>
      </c>
      <c r="EZ549" s="1">
        <v>504</v>
      </c>
    </row>
    <row r="550" spans="62:156" customFormat="1" ht="15">
      <c r="BJ550" s="1">
        <v>602656604</v>
      </c>
      <c r="BK550" s="1">
        <v>1</v>
      </c>
      <c r="BT550" s="1">
        <v>1494545</v>
      </c>
      <c r="BU550" s="1">
        <v>1</v>
      </c>
      <c r="CD550" s="1">
        <v>625256316</v>
      </c>
      <c r="CE550" s="1">
        <v>1</v>
      </c>
      <c r="CN550" s="1"/>
      <c r="CO550" s="1"/>
      <c r="CX550" s="3">
        <v>546000000</v>
      </c>
      <c r="CY550" s="3">
        <v>547000000</v>
      </c>
      <c r="CZ550" s="1">
        <v>67.918683999999999</v>
      </c>
      <c r="DA550" s="1">
        <v>1162685.0149999999</v>
      </c>
      <c r="DB550" s="1">
        <v>2.3307999999999999E-2</v>
      </c>
      <c r="DC550" s="1">
        <v>399</v>
      </c>
      <c r="EP550" s="7">
        <v>15.174408999999999</v>
      </c>
      <c r="EQ550" s="1">
        <v>511</v>
      </c>
      <c r="ER550" s="1">
        <v>532.32817899999998</v>
      </c>
      <c r="ES550" s="1">
        <v>493</v>
      </c>
      <c r="EW550" s="7">
        <v>0.33604799999999996</v>
      </c>
      <c r="EX550" s="1">
        <v>491</v>
      </c>
      <c r="EY550" s="7">
        <v>1.719646</v>
      </c>
      <c r="EZ550" s="1">
        <v>509</v>
      </c>
    </row>
    <row r="551" spans="62:156" customFormat="1" ht="15">
      <c r="BJ551" s="1">
        <v>605791198</v>
      </c>
      <c r="BK551" s="1">
        <v>1</v>
      </c>
      <c r="BT551" s="1">
        <v>1496811</v>
      </c>
      <c r="BU551" s="1">
        <v>1</v>
      </c>
      <c r="CD551" s="1">
        <v>625436384</v>
      </c>
      <c r="CE551" s="1">
        <v>1</v>
      </c>
      <c r="CN551" s="1"/>
      <c r="CO551" s="1"/>
      <c r="CX551" s="3">
        <v>547000000</v>
      </c>
      <c r="CY551" s="3">
        <v>548000000</v>
      </c>
      <c r="CZ551" s="1">
        <v>67.895375999999999</v>
      </c>
      <c r="DA551" s="1">
        <v>1162286.0149999999</v>
      </c>
      <c r="DB551" s="1">
        <v>8.8733000000000006E-2</v>
      </c>
      <c r="DC551" s="1">
        <v>1519</v>
      </c>
      <c r="EP551" s="7">
        <v>15.184439999999999</v>
      </c>
      <c r="EQ551" s="1">
        <v>500</v>
      </c>
      <c r="ER551" s="1">
        <v>532.43980799999997</v>
      </c>
      <c r="ES551" s="1">
        <v>503</v>
      </c>
      <c r="EW551" s="7">
        <v>0.33680099999999996</v>
      </c>
      <c r="EX551" s="1">
        <v>511</v>
      </c>
      <c r="EY551" s="7">
        <v>1.7208509999999999</v>
      </c>
      <c r="EZ551" s="1">
        <v>494</v>
      </c>
    </row>
    <row r="552" spans="62:156" customFormat="1" ht="15">
      <c r="BJ552" s="1">
        <v>606140182</v>
      </c>
      <c r="BK552" s="1">
        <v>1</v>
      </c>
      <c r="BT552" s="1">
        <v>1502261</v>
      </c>
      <c r="BU552" s="1">
        <v>1</v>
      </c>
      <c r="CD552" s="1">
        <v>625711206</v>
      </c>
      <c r="CE552" s="1">
        <v>1</v>
      </c>
      <c r="CN552" s="1"/>
      <c r="CO552" s="1"/>
      <c r="CX552" s="3">
        <v>548000000</v>
      </c>
      <c r="CY552" s="3">
        <v>549000000</v>
      </c>
      <c r="CZ552" s="1">
        <v>67.806642999999994</v>
      </c>
      <c r="DA552" s="1">
        <v>1160767.0149999999</v>
      </c>
      <c r="DB552" s="1">
        <v>9.2704999999999996E-2</v>
      </c>
      <c r="DC552" s="1">
        <v>1587</v>
      </c>
      <c r="EP552" s="7">
        <v>15.188495999999999</v>
      </c>
      <c r="EQ552" s="1">
        <v>505</v>
      </c>
      <c r="ER552" s="1">
        <v>533.67131599999993</v>
      </c>
      <c r="ES552" s="1">
        <v>512</v>
      </c>
      <c r="EW552" s="7">
        <v>0.33704600000000001</v>
      </c>
      <c r="EX552" s="1">
        <v>504</v>
      </c>
      <c r="EY552" s="7">
        <v>1.72133</v>
      </c>
      <c r="EZ552" s="1">
        <v>507</v>
      </c>
    </row>
    <row r="553" spans="62:156" customFormat="1" ht="15">
      <c r="BJ553" s="1">
        <v>607085215</v>
      </c>
      <c r="BK553" s="1">
        <v>1</v>
      </c>
      <c r="BT553" s="1">
        <v>1503318</v>
      </c>
      <c r="BU553" s="1">
        <v>1</v>
      </c>
      <c r="CD553" s="1">
        <v>625786724</v>
      </c>
      <c r="CE553" s="1">
        <v>1</v>
      </c>
      <c r="CN553" s="1"/>
      <c r="CO553" s="1"/>
      <c r="CX553" s="3">
        <v>549000000</v>
      </c>
      <c r="CY553" s="3">
        <v>550000000</v>
      </c>
      <c r="CZ553" s="1">
        <v>67.713937999999999</v>
      </c>
      <c r="DA553" s="1">
        <v>1159180.0149999999</v>
      </c>
      <c r="DB553" s="1">
        <v>0.231909</v>
      </c>
      <c r="DC553" s="1">
        <v>3970</v>
      </c>
      <c r="EP553" s="7">
        <v>1.519747</v>
      </c>
      <c r="EQ553" s="1">
        <v>500</v>
      </c>
      <c r="ER553" s="1">
        <v>534.04780800000003</v>
      </c>
      <c r="ES553" s="1">
        <v>502</v>
      </c>
      <c r="EW553" s="7">
        <v>0.337393</v>
      </c>
      <c r="EX553" s="1">
        <v>501</v>
      </c>
      <c r="EY553" s="7">
        <v>1.722083</v>
      </c>
      <c r="EZ553" s="1">
        <v>518</v>
      </c>
    </row>
    <row r="554" spans="62:156" customFormat="1" ht="15">
      <c r="BJ554" s="1">
        <v>607772644</v>
      </c>
      <c r="BK554" s="1">
        <v>1</v>
      </c>
      <c r="BT554" s="1">
        <v>1507909</v>
      </c>
      <c r="BU554" s="1">
        <v>1</v>
      </c>
      <c r="CD554" s="1">
        <v>626924998</v>
      </c>
      <c r="CE554" s="1">
        <v>1</v>
      </c>
      <c r="CN554" s="1"/>
      <c r="CO554" s="1"/>
      <c r="CX554" s="3">
        <v>550000000</v>
      </c>
      <c r="CY554" s="3">
        <v>551000000</v>
      </c>
      <c r="CZ554" s="1">
        <v>67.482028999999997</v>
      </c>
      <c r="DA554" s="1">
        <v>1155210.0149999999</v>
      </c>
      <c r="DB554" s="1">
        <v>0</v>
      </c>
      <c r="DC554" s="1">
        <v>0</v>
      </c>
      <c r="EP554" s="7">
        <v>15.211359999999999</v>
      </c>
      <c r="EQ554" s="1">
        <v>507</v>
      </c>
      <c r="ER554" s="1">
        <v>534.73889599999995</v>
      </c>
      <c r="ES554" s="1">
        <v>500</v>
      </c>
      <c r="EW554" s="7">
        <v>0.33831</v>
      </c>
      <c r="EX554" s="1">
        <v>501</v>
      </c>
      <c r="EY554" s="7">
        <v>1.7223269999999999</v>
      </c>
      <c r="EZ554" s="1">
        <v>504</v>
      </c>
    </row>
    <row r="555" spans="62:156" customFormat="1" ht="15">
      <c r="BJ555" s="1">
        <v>608109570</v>
      </c>
      <c r="BK555" s="1">
        <v>1</v>
      </c>
      <c r="BT555" s="1">
        <v>1508566</v>
      </c>
      <c r="BU555" s="1">
        <v>1</v>
      </c>
      <c r="CD555" s="1">
        <v>627473790</v>
      </c>
      <c r="CE555" s="1">
        <v>1</v>
      </c>
      <c r="CN555" s="1"/>
      <c r="CO555" s="1"/>
      <c r="CX555" s="3">
        <v>551000000</v>
      </c>
      <c r="CY555" s="3">
        <v>552000000</v>
      </c>
      <c r="CZ555" s="1">
        <v>67.482028999999997</v>
      </c>
      <c r="DA555" s="1">
        <v>1155210.0149999999</v>
      </c>
      <c r="DB555" s="1">
        <v>3.8549999999999999E-3</v>
      </c>
      <c r="DC555" s="1">
        <v>66</v>
      </c>
      <c r="EP555" s="7">
        <v>15.2189</v>
      </c>
      <c r="EQ555" s="1">
        <v>509</v>
      </c>
      <c r="ER555" s="1">
        <v>535.18864099999996</v>
      </c>
      <c r="ES555" s="1">
        <v>507</v>
      </c>
      <c r="EW555" s="7">
        <v>0.33834199999999998</v>
      </c>
      <c r="EX555" s="1">
        <v>505</v>
      </c>
      <c r="EY555" s="7">
        <v>1.722548</v>
      </c>
      <c r="EZ555" s="1">
        <v>499</v>
      </c>
    </row>
    <row r="556" spans="62:156" customFormat="1" ht="15">
      <c r="BJ556" s="1">
        <v>611291120</v>
      </c>
      <c r="BK556" s="1">
        <v>1</v>
      </c>
      <c r="BT556" s="1">
        <v>1509219</v>
      </c>
      <c r="BU556" s="1">
        <v>1</v>
      </c>
      <c r="CD556" s="1">
        <v>628087184</v>
      </c>
      <c r="CE556" s="1">
        <v>1</v>
      </c>
      <c r="CN556" s="1"/>
      <c r="CO556" s="1"/>
      <c r="CX556" s="3">
        <v>552000000</v>
      </c>
      <c r="CY556" s="3">
        <v>553000000</v>
      </c>
      <c r="CZ556" s="1">
        <v>67.478172999999998</v>
      </c>
      <c r="DA556" s="1">
        <v>1155144.0149999999</v>
      </c>
      <c r="DB556" s="1">
        <v>5.3801000000000002E-2</v>
      </c>
      <c r="DC556" s="1">
        <v>921</v>
      </c>
      <c r="EP556" s="7">
        <v>1.521984</v>
      </c>
      <c r="EQ556" s="1">
        <v>505</v>
      </c>
      <c r="ER556" s="1">
        <v>536.34965599999998</v>
      </c>
      <c r="ES556" s="1">
        <v>497</v>
      </c>
      <c r="EW556" s="7">
        <v>0.33866599999999997</v>
      </c>
      <c r="EX556" s="1">
        <v>510</v>
      </c>
      <c r="EY556" s="7">
        <v>1.7242109999999999</v>
      </c>
      <c r="EZ556" s="1">
        <v>505</v>
      </c>
    </row>
    <row r="557" spans="62:156" customFormat="1" ht="15">
      <c r="BJ557" s="1">
        <v>611551458</v>
      </c>
      <c r="BK557" s="1">
        <v>1</v>
      </c>
      <c r="BT557" s="1">
        <v>1509936</v>
      </c>
      <c r="BU557" s="1">
        <v>1</v>
      </c>
      <c r="CD557" s="1">
        <v>628317434</v>
      </c>
      <c r="CE557" s="1">
        <v>1</v>
      </c>
      <c r="CN557" s="1"/>
      <c r="CO557" s="1"/>
      <c r="CX557" s="3">
        <v>553000000</v>
      </c>
      <c r="CY557" s="3">
        <v>554000000</v>
      </c>
      <c r="CZ557" s="1">
        <v>67.424373000000003</v>
      </c>
      <c r="DA557" s="1">
        <v>1154223.0149999999</v>
      </c>
      <c r="DB557" s="1">
        <v>0.164907</v>
      </c>
      <c r="DC557" s="1">
        <v>2823</v>
      </c>
      <c r="EP557" s="7">
        <v>15.223056999999999</v>
      </c>
      <c r="EQ557" s="1">
        <v>506</v>
      </c>
      <c r="ER557" s="1">
        <v>536.60588799999994</v>
      </c>
      <c r="ES557" s="1">
        <v>504</v>
      </c>
      <c r="EW557" s="7">
        <v>0.33870299999999998</v>
      </c>
      <c r="EX557" s="1">
        <v>511</v>
      </c>
      <c r="EY557" s="7">
        <v>1.7251219999999998</v>
      </c>
      <c r="EZ557" s="1">
        <v>510</v>
      </c>
    </row>
    <row r="558" spans="62:156" customFormat="1" ht="15">
      <c r="BJ558" s="1">
        <v>612394634</v>
      </c>
      <c r="BK558" s="1">
        <v>1</v>
      </c>
      <c r="BT558" s="1">
        <v>1514666</v>
      </c>
      <c r="BU558" s="1">
        <v>1</v>
      </c>
      <c r="CD558" s="1">
        <v>628468198</v>
      </c>
      <c r="CE558" s="1">
        <v>1</v>
      </c>
      <c r="CN558" s="1"/>
      <c r="CO558" s="1"/>
      <c r="CX558" s="3">
        <v>554000000</v>
      </c>
      <c r="CY558" s="3">
        <v>555000000</v>
      </c>
      <c r="CZ558" s="1">
        <v>67.259466000000003</v>
      </c>
      <c r="DA558" s="1">
        <v>1151400.0149999999</v>
      </c>
      <c r="DB558" s="1">
        <v>8.6455000000000004E-2</v>
      </c>
      <c r="DC558" s="1">
        <v>1480</v>
      </c>
      <c r="EP558" s="7">
        <v>15.242011999999999</v>
      </c>
      <c r="EQ558" s="1">
        <v>503</v>
      </c>
      <c r="ER558" s="1">
        <v>537.07683099999997</v>
      </c>
      <c r="ES558" s="1">
        <v>503</v>
      </c>
      <c r="EW558" s="7">
        <v>0.339036</v>
      </c>
      <c r="EX558" s="1">
        <v>513</v>
      </c>
      <c r="EY558" s="7">
        <v>1.72522</v>
      </c>
      <c r="EZ558" s="1">
        <v>500</v>
      </c>
    </row>
    <row r="559" spans="62:156" customFormat="1" ht="15">
      <c r="BJ559" s="1">
        <v>612445432</v>
      </c>
      <c r="BK559" s="1">
        <v>1</v>
      </c>
      <c r="BT559" s="1">
        <v>1516630</v>
      </c>
      <c r="BU559" s="1">
        <v>1</v>
      </c>
      <c r="CD559" s="1">
        <v>628570815</v>
      </c>
      <c r="CE559" s="1">
        <v>1</v>
      </c>
      <c r="CN559" s="1"/>
      <c r="CO559" s="1"/>
      <c r="CX559" s="3">
        <v>555000000</v>
      </c>
      <c r="CY559" s="3">
        <v>556000000</v>
      </c>
      <c r="CZ559" s="1">
        <v>67.173011000000002</v>
      </c>
      <c r="DA559" s="1">
        <v>1149920.0149999999</v>
      </c>
      <c r="DB559" s="1">
        <v>0.115721</v>
      </c>
      <c r="DC559" s="1">
        <v>1981</v>
      </c>
      <c r="EP559" s="7">
        <v>15.249359</v>
      </c>
      <c r="EQ559" s="1">
        <v>509</v>
      </c>
      <c r="ER559" s="1">
        <v>537.81626899999992</v>
      </c>
      <c r="ES559" s="1">
        <v>509</v>
      </c>
      <c r="EW559" s="7">
        <v>0.33926099999999998</v>
      </c>
      <c r="EX559" s="1">
        <v>498</v>
      </c>
      <c r="EY559" s="7">
        <v>1.7273479999999999</v>
      </c>
      <c r="EZ559" s="1">
        <v>502</v>
      </c>
    </row>
    <row r="560" spans="62:156" customFormat="1" ht="15">
      <c r="BJ560" s="1">
        <v>614046930</v>
      </c>
      <c r="BK560" s="1">
        <v>1</v>
      </c>
      <c r="BT560" s="1">
        <v>1517982</v>
      </c>
      <c r="BU560" s="1">
        <v>1</v>
      </c>
      <c r="CD560" s="1">
        <v>628654147</v>
      </c>
      <c r="CE560" s="1">
        <v>1</v>
      </c>
      <c r="CN560" s="1"/>
      <c r="CO560" s="1"/>
      <c r="CX560" s="3">
        <v>556000000</v>
      </c>
      <c r="CY560" s="3">
        <v>557000000</v>
      </c>
      <c r="CZ560" s="1">
        <v>67.057289999999995</v>
      </c>
      <c r="DA560" s="1">
        <v>1147939.0149999999</v>
      </c>
      <c r="DB560" s="1">
        <v>0.30066399999999999</v>
      </c>
      <c r="DC560" s="1">
        <v>5147</v>
      </c>
      <c r="EP560" s="7">
        <v>15.250732999999999</v>
      </c>
      <c r="EQ560" s="1">
        <v>503</v>
      </c>
      <c r="ER560" s="1">
        <v>537.82268499999998</v>
      </c>
      <c r="ES560" s="1">
        <v>503</v>
      </c>
      <c r="EW560" s="7">
        <v>0.33929799999999999</v>
      </c>
      <c r="EX560" s="1">
        <v>503</v>
      </c>
      <c r="EY560" s="7">
        <v>1.728483</v>
      </c>
      <c r="EZ560" s="1">
        <v>506</v>
      </c>
    </row>
    <row r="561" spans="62:156" customFormat="1" ht="15">
      <c r="BJ561" s="1">
        <v>614067611</v>
      </c>
      <c r="BK561" s="1">
        <v>1</v>
      </c>
      <c r="BT561" s="1">
        <v>1519038</v>
      </c>
      <c r="BU561" s="1">
        <v>1</v>
      </c>
      <c r="CD561" s="1">
        <v>629997828</v>
      </c>
      <c r="CE561" s="1">
        <v>1</v>
      </c>
      <c r="CN561" s="1"/>
      <c r="CO561" s="1"/>
      <c r="CX561" s="3">
        <v>557000000</v>
      </c>
      <c r="CY561" s="3">
        <v>558000000</v>
      </c>
      <c r="CZ561" s="1">
        <v>66.756625999999997</v>
      </c>
      <c r="DA561" s="1">
        <v>1142792.0149999999</v>
      </c>
      <c r="DB561" s="1">
        <v>0.21637100000000001</v>
      </c>
      <c r="DC561" s="1">
        <v>3704</v>
      </c>
      <c r="EP561" s="7">
        <v>15.253639999999999</v>
      </c>
      <c r="EQ561" s="1">
        <v>503</v>
      </c>
      <c r="ER561" s="1">
        <v>538.00655799999993</v>
      </c>
      <c r="ES561" s="1">
        <v>503</v>
      </c>
      <c r="EW561" s="7">
        <v>0.339555</v>
      </c>
      <c r="EX561" s="1">
        <v>509</v>
      </c>
      <c r="EY561" s="7">
        <v>1.7300359999999999</v>
      </c>
      <c r="EZ561" s="1">
        <v>514</v>
      </c>
    </row>
    <row r="562" spans="62:156" customFormat="1" ht="15">
      <c r="BJ562" s="1">
        <v>614713485</v>
      </c>
      <c r="BK562" s="1">
        <v>1</v>
      </c>
      <c r="BT562" s="1">
        <v>1522391</v>
      </c>
      <c r="BU562" s="1">
        <v>1</v>
      </c>
      <c r="CD562" s="1">
        <v>632236182</v>
      </c>
      <c r="CE562" s="1">
        <v>1</v>
      </c>
      <c r="CN562" s="1"/>
      <c r="CO562" s="1"/>
      <c r="CX562" s="3">
        <v>558000000</v>
      </c>
      <c r="CY562" s="3">
        <v>559000000</v>
      </c>
      <c r="CZ562" s="1">
        <v>66.540255999999999</v>
      </c>
      <c r="DA562" s="1">
        <v>1139088.0149999999</v>
      </c>
      <c r="DB562" s="1">
        <v>0.18909100000000001</v>
      </c>
      <c r="DC562" s="1">
        <v>3237</v>
      </c>
      <c r="EP562" s="7">
        <v>15.273560999999999</v>
      </c>
      <c r="EQ562" s="1">
        <v>501</v>
      </c>
      <c r="ER562" s="1">
        <v>538.18987700000002</v>
      </c>
      <c r="ES562" s="1">
        <v>507</v>
      </c>
      <c r="EW562" s="7">
        <v>0.33960999999999997</v>
      </c>
      <c r="EX562" s="1">
        <v>503</v>
      </c>
      <c r="EY562" s="7">
        <v>1.730515</v>
      </c>
      <c r="EZ562" s="1">
        <v>506</v>
      </c>
    </row>
    <row r="563" spans="62:156" customFormat="1" ht="15">
      <c r="BJ563" s="1">
        <v>615758685</v>
      </c>
      <c r="BK563" s="1">
        <v>1</v>
      </c>
      <c r="BT563" s="1">
        <v>1523715</v>
      </c>
      <c r="BU563" s="1">
        <v>1</v>
      </c>
      <c r="CD563" s="1">
        <v>632457102</v>
      </c>
      <c r="CE563" s="1">
        <v>1</v>
      </c>
      <c r="CN563" s="1"/>
      <c r="CO563" s="1"/>
      <c r="CX563" s="3">
        <v>559000000</v>
      </c>
      <c r="CY563" s="3">
        <v>560000000</v>
      </c>
      <c r="CZ563" s="1">
        <v>66.351164999999995</v>
      </c>
      <c r="DA563" s="1">
        <v>1135851.0149999999</v>
      </c>
      <c r="DB563" s="1">
        <v>0.13476399999999999</v>
      </c>
      <c r="DC563" s="1">
        <v>2307</v>
      </c>
      <c r="EP563" s="7">
        <v>15.273785999999999</v>
      </c>
      <c r="EQ563" s="1">
        <v>505</v>
      </c>
      <c r="ER563" s="1">
        <v>538.36248000000001</v>
      </c>
      <c r="ES563" s="1">
        <v>498</v>
      </c>
      <c r="EW563" s="7">
        <v>0.340611</v>
      </c>
      <c r="EX563" s="1">
        <v>508</v>
      </c>
      <c r="EY563" s="7">
        <v>1.733474</v>
      </c>
      <c r="EZ563" s="1">
        <v>509</v>
      </c>
    </row>
    <row r="564" spans="62:156" customFormat="1" ht="15">
      <c r="BJ564" s="1">
        <v>616685217</v>
      </c>
      <c r="BK564" s="1">
        <v>1</v>
      </c>
      <c r="BT564" s="1">
        <v>1523850</v>
      </c>
      <c r="BU564" s="1">
        <v>1</v>
      </c>
      <c r="CD564" s="1">
        <v>632573533</v>
      </c>
      <c r="CE564" s="1">
        <v>1</v>
      </c>
      <c r="CN564" s="1"/>
      <c r="CO564" s="1"/>
      <c r="CX564" s="3">
        <v>560000000</v>
      </c>
      <c r="CY564" s="3">
        <v>561000000</v>
      </c>
      <c r="CZ564" s="1">
        <v>66.216401000000005</v>
      </c>
      <c r="DA564" s="1">
        <v>1133544.0149999999</v>
      </c>
      <c r="DB564" s="1">
        <v>6.3438999999999995E-2</v>
      </c>
      <c r="DC564" s="1">
        <v>1086</v>
      </c>
      <c r="EP564" s="7">
        <v>15.274671999999999</v>
      </c>
      <c r="EQ564" s="1">
        <v>506</v>
      </c>
      <c r="ER564" s="1">
        <v>538.92549699999995</v>
      </c>
      <c r="ES564" s="1">
        <v>507</v>
      </c>
      <c r="EW564" s="7">
        <v>0.34065000000000001</v>
      </c>
      <c r="EX564" s="1">
        <v>506</v>
      </c>
      <c r="EY564" s="7">
        <v>1.7365009999999999</v>
      </c>
      <c r="EZ564" s="1">
        <v>506</v>
      </c>
    </row>
    <row r="565" spans="62:156" customFormat="1" ht="15">
      <c r="BJ565" s="1">
        <v>617981237</v>
      </c>
      <c r="BK565" s="1">
        <v>1</v>
      </c>
      <c r="BT565" s="1">
        <v>1523996</v>
      </c>
      <c r="BU565" s="1">
        <v>1</v>
      </c>
      <c r="CD565" s="1">
        <v>633348587</v>
      </c>
      <c r="CE565" s="1">
        <v>1</v>
      </c>
      <c r="CN565" s="1"/>
      <c r="CO565" s="1"/>
      <c r="CX565" s="3">
        <v>561000000</v>
      </c>
      <c r="CY565" s="3">
        <v>562000000</v>
      </c>
      <c r="CZ565" s="1">
        <v>66.152962000000002</v>
      </c>
      <c r="DA565" s="1">
        <v>1132458.0149999999</v>
      </c>
      <c r="DB565" s="1">
        <v>0.26000699999999999</v>
      </c>
      <c r="DC565" s="1">
        <v>4451</v>
      </c>
      <c r="EP565" s="7">
        <v>15.283299999999999</v>
      </c>
      <c r="EQ565" s="1">
        <v>510</v>
      </c>
      <c r="ER565" s="1">
        <v>540.18685099999993</v>
      </c>
      <c r="ES565" s="1">
        <v>509</v>
      </c>
      <c r="EW565" s="7">
        <v>0.34121299999999999</v>
      </c>
      <c r="EX565" s="1">
        <v>503</v>
      </c>
      <c r="EY565" s="7">
        <v>1.738688</v>
      </c>
      <c r="EZ565" s="1">
        <v>506</v>
      </c>
    </row>
    <row r="566" spans="62:156" customFormat="1" ht="15">
      <c r="BJ566" s="1">
        <v>619516589</v>
      </c>
      <c r="BK566" s="1">
        <v>1</v>
      </c>
      <c r="BT566" s="1">
        <v>1527468</v>
      </c>
      <c r="BU566" s="1">
        <v>1</v>
      </c>
      <c r="CD566" s="1">
        <v>633531299</v>
      </c>
      <c r="CE566" s="1">
        <v>1</v>
      </c>
      <c r="CN566" s="1"/>
      <c r="CO566" s="1"/>
      <c r="CX566" s="3">
        <v>562000000</v>
      </c>
      <c r="CY566" s="3">
        <v>563000000</v>
      </c>
      <c r="CZ566" s="1">
        <v>65.892955000000001</v>
      </c>
      <c r="DA566" s="1">
        <v>1128007.0149999999</v>
      </c>
      <c r="DB566" s="1">
        <v>0.225133</v>
      </c>
      <c r="DC566" s="1">
        <v>3854</v>
      </c>
      <c r="EP566" s="7">
        <v>1.5309119999999998</v>
      </c>
      <c r="EQ566" s="1">
        <v>506</v>
      </c>
      <c r="ER566" s="1">
        <v>540.34515199999998</v>
      </c>
      <c r="ES566" s="1">
        <v>500</v>
      </c>
      <c r="EW566" s="7">
        <v>0.34128500000000001</v>
      </c>
      <c r="EX566" s="1">
        <v>509</v>
      </c>
      <c r="EY566" s="7">
        <v>1.7394719999999999</v>
      </c>
      <c r="EZ566" s="1">
        <v>500</v>
      </c>
    </row>
    <row r="567" spans="62:156" customFormat="1" ht="15">
      <c r="BJ567" s="1">
        <v>620199345</v>
      </c>
      <c r="BK567" s="1">
        <v>1</v>
      </c>
      <c r="BT567" s="1">
        <v>1528222</v>
      </c>
      <c r="BU567" s="1">
        <v>1</v>
      </c>
      <c r="CD567" s="1">
        <v>634778425</v>
      </c>
      <c r="CE567" s="1">
        <v>1</v>
      </c>
      <c r="CN567" s="1"/>
      <c r="CO567" s="1"/>
      <c r="CX567" s="3">
        <v>563000000</v>
      </c>
      <c r="CY567" s="3">
        <v>564000000</v>
      </c>
      <c r="CZ567" s="1">
        <v>65.667822000000001</v>
      </c>
      <c r="DA567" s="1">
        <v>1124153.0149999999</v>
      </c>
      <c r="DB567" s="1">
        <v>0.178284</v>
      </c>
      <c r="DC567" s="1">
        <v>3052</v>
      </c>
      <c r="EP567" s="7">
        <v>15.312211</v>
      </c>
      <c r="EQ567" s="1">
        <v>496</v>
      </c>
      <c r="ER567" s="1">
        <v>540.71369500000003</v>
      </c>
      <c r="ES567" s="1">
        <v>508</v>
      </c>
      <c r="EW567" s="7">
        <v>0.34144099999999999</v>
      </c>
      <c r="EX567" s="1">
        <v>499</v>
      </c>
      <c r="EY567" s="7">
        <v>1.7402069999999998</v>
      </c>
      <c r="EZ567" s="1">
        <v>502</v>
      </c>
    </row>
    <row r="568" spans="62:156" customFormat="1" ht="15">
      <c r="BJ568" s="1">
        <v>620211228</v>
      </c>
      <c r="BK568" s="1">
        <v>1</v>
      </c>
      <c r="BT568" s="1">
        <v>1529295</v>
      </c>
      <c r="BU568" s="1">
        <v>1</v>
      </c>
      <c r="CD568" s="1">
        <v>634834645</v>
      </c>
      <c r="CE568" s="1">
        <v>1</v>
      </c>
      <c r="CN568" s="1"/>
      <c r="CO568" s="1"/>
      <c r="CX568" s="3">
        <v>564000000</v>
      </c>
      <c r="CY568" s="3">
        <v>565000000</v>
      </c>
      <c r="CZ568" s="1">
        <v>65.489538999999994</v>
      </c>
      <c r="DA568" s="1">
        <v>1121101.0149999999</v>
      </c>
      <c r="DB568" s="1">
        <v>0.109295</v>
      </c>
      <c r="DC568" s="1">
        <v>1871</v>
      </c>
      <c r="EP568" s="7">
        <v>15.316163999999999</v>
      </c>
      <c r="EQ568" s="1">
        <v>505</v>
      </c>
      <c r="ER568" s="1">
        <v>540.71819399999993</v>
      </c>
      <c r="ES568" s="1">
        <v>504</v>
      </c>
      <c r="EW568" s="7">
        <v>0.34159299999999998</v>
      </c>
      <c r="EX568" s="1">
        <v>502</v>
      </c>
      <c r="EY568" s="7">
        <v>1.7407589999999999</v>
      </c>
      <c r="EZ568" s="1">
        <v>500</v>
      </c>
    </row>
    <row r="569" spans="62:156" customFormat="1" ht="15">
      <c r="BJ569" s="1">
        <v>620628929</v>
      </c>
      <c r="BK569" s="1">
        <v>1</v>
      </c>
      <c r="BT569" s="1">
        <v>1532112</v>
      </c>
      <c r="BU569" s="1">
        <v>1</v>
      </c>
      <c r="CD569" s="1">
        <v>634981760</v>
      </c>
      <c r="CE569" s="1">
        <v>1</v>
      </c>
      <c r="CN569" s="1"/>
      <c r="CO569" s="1"/>
      <c r="CX569" s="3">
        <v>565000000</v>
      </c>
      <c r="CY569" s="3">
        <v>566000000</v>
      </c>
      <c r="CZ569" s="1">
        <v>65.380242999999993</v>
      </c>
      <c r="DA569" s="1">
        <v>1119230.0149999999</v>
      </c>
      <c r="DB569" s="1">
        <v>0.182139</v>
      </c>
      <c r="DC569" s="1">
        <v>3118</v>
      </c>
      <c r="EP569" s="7">
        <v>15.325545</v>
      </c>
      <c r="EQ569" s="1">
        <v>493</v>
      </c>
      <c r="ER569" s="1">
        <v>540.984512</v>
      </c>
      <c r="ES569" s="1">
        <v>500</v>
      </c>
      <c r="EW569" s="7">
        <v>0.34160699999999999</v>
      </c>
      <c r="EX569" s="1">
        <v>503</v>
      </c>
      <c r="EY569" s="7">
        <v>1.747768</v>
      </c>
      <c r="EZ569" s="1">
        <v>504</v>
      </c>
    </row>
    <row r="570" spans="62:156" customFormat="1" ht="15">
      <c r="BJ570" s="1">
        <v>620674970</v>
      </c>
      <c r="BK570" s="1">
        <v>1</v>
      </c>
      <c r="BT570" s="1">
        <v>1534882</v>
      </c>
      <c r="BU570" s="1">
        <v>1</v>
      </c>
      <c r="CD570" s="1">
        <v>635914893</v>
      </c>
      <c r="CE570" s="1">
        <v>1</v>
      </c>
      <c r="CN570" s="1"/>
      <c r="CO570" s="1"/>
      <c r="CX570" s="3">
        <v>566000000</v>
      </c>
      <c r="CY570" s="3">
        <v>567000000</v>
      </c>
      <c r="CZ570" s="1">
        <v>65.198104000000001</v>
      </c>
      <c r="DA570" s="1">
        <v>1116112.0149999999</v>
      </c>
      <c r="DB570" s="1">
        <v>3.6158999999999997E-2</v>
      </c>
      <c r="DC570" s="1">
        <v>619</v>
      </c>
      <c r="EP570" s="7">
        <v>15.343719999999999</v>
      </c>
      <c r="EQ570" s="1">
        <v>508</v>
      </c>
      <c r="ER570" s="1">
        <v>542.11672099999998</v>
      </c>
      <c r="ES570" s="1">
        <v>511</v>
      </c>
      <c r="EW570" s="7">
        <v>0.34187699999999999</v>
      </c>
      <c r="EX570" s="1">
        <v>504</v>
      </c>
      <c r="EY570" s="7">
        <v>1.749919</v>
      </c>
      <c r="EZ570" s="1">
        <v>514</v>
      </c>
    </row>
    <row r="571" spans="62:156" customFormat="1" ht="15">
      <c r="BJ571" s="1">
        <v>620812230</v>
      </c>
      <c r="BK571" s="1">
        <v>1</v>
      </c>
      <c r="BT571" s="1">
        <v>1537382</v>
      </c>
      <c r="BU571" s="1">
        <v>1</v>
      </c>
      <c r="CD571" s="1">
        <v>636026193</v>
      </c>
      <c r="CE571" s="1">
        <v>1</v>
      </c>
      <c r="CN571" s="1"/>
      <c r="CO571" s="1"/>
      <c r="CX571" s="3">
        <v>567000000</v>
      </c>
      <c r="CY571" s="3">
        <v>568000000</v>
      </c>
      <c r="CZ571" s="1">
        <v>65.161945000000003</v>
      </c>
      <c r="DA571" s="1">
        <v>1115493.0149999999</v>
      </c>
      <c r="DB571" s="1">
        <v>0.309894</v>
      </c>
      <c r="DC571" s="1">
        <v>5305</v>
      </c>
      <c r="EP571" s="7">
        <v>1.534996</v>
      </c>
      <c r="EQ571" s="1">
        <v>507</v>
      </c>
      <c r="ER571" s="1">
        <v>543.17249900000002</v>
      </c>
      <c r="ES571" s="1">
        <v>501</v>
      </c>
      <c r="EW571" s="7">
        <v>0.34203899999999998</v>
      </c>
      <c r="EX571" s="1">
        <v>500</v>
      </c>
      <c r="EY571" s="7">
        <v>1.7501069999999999</v>
      </c>
      <c r="EZ571" s="1">
        <v>505</v>
      </c>
    </row>
    <row r="572" spans="62:156" customFormat="1" ht="15">
      <c r="BJ572" s="1">
        <v>622430796</v>
      </c>
      <c r="BK572" s="1">
        <v>1</v>
      </c>
      <c r="BT572" s="1">
        <v>1537732</v>
      </c>
      <c r="BU572" s="1">
        <v>1</v>
      </c>
      <c r="CD572" s="1">
        <v>636716660</v>
      </c>
      <c r="CE572" s="1">
        <v>1</v>
      </c>
      <c r="CN572" s="1"/>
      <c r="CO572" s="1"/>
      <c r="CX572" s="3">
        <v>568000000</v>
      </c>
      <c r="CY572" s="3">
        <v>569000000</v>
      </c>
      <c r="CZ572" s="1">
        <v>64.852051000000003</v>
      </c>
      <c r="DA572" s="1">
        <v>1110188.0149999999</v>
      </c>
      <c r="DB572" s="1">
        <v>0.30241600000000002</v>
      </c>
      <c r="DC572" s="1">
        <v>5177</v>
      </c>
      <c r="EP572" s="7">
        <v>1.5355159999999999</v>
      </c>
      <c r="EQ572" s="1">
        <v>508</v>
      </c>
      <c r="ER572" s="1">
        <v>543.60969299999999</v>
      </c>
      <c r="ES572" s="1">
        <v>495</v>
      </c>
      <c r="EW572" s="7">
        <v>0.34208499999999997</v>
      </c>
      <c r="EX572" s="1">
        <v>497</v>
      </c>
      <c r="EY572" s="7">
        <v>1.75014</v>
      </c>
      <c r="EZ572" s="1">
        <v>506</v>
      </c>
    </row>
    <row r="573" spans="62:156" customFormat="1" ht="15">
      <c r="BJ573" s="1">
        <v>622913606</v>
      </c>
      <c r="BK573" s="1">
        <v>1</v>
      </c>
      <c r="BT573" s="1">
        <v>1539946</v>
      </c>
      <c r="BU573" s="1">
        <v>1</v>
      </c>
      <c r="CD573" s="1">
        <v>637169722</v>
      </c>
      <c r="CE573" s="1">
        <v>1</v>
      </c>
      <c r="CN573" s="1"/>
      <c r="CO573" s="1"/>
      <c r="CX573" s="3">
        <v>569000000</v>
      </c>
      <c r="CY573" s="3">
        <v>570000000</v>
      </c>
      <c r="CZ573" s="1">
        <v>64.549634999999995</v>
      </c>
      <c r="DA573" s="1">
        <v>1105011.0149999999</v>
      </c>
      <c r="DB573" s="1">
        <v>9.9188999999999999E-2</v>
      </c>
      <c r="DC573" s="1">
        <v>1698</v>
      </c>
      <c r="EP573" s="7">
        <v>15.359776</v>
      </c>
      <c r="EQ573" s="1">
        <v>499</v>
      </c>
      <c r="ER573" s="1">
        <v>544.37408299999993</v>
      </c>
      <c r="ES573" s="1">
        <v>505</v>
      </c>
      <c r="EW573" s="7">
        <v>0.34232399999999996</v>
      </c>
      <c r="EX573" s="1">
        <v>498</v>
      </c>
      <c r="EY573" s="7">
        <v>1.751744</v>
      </c>
      <c r="EZ573" s="1">
        <v>503</v>
      </c>
    </row>
    <row r="574" spans="62:156" customFormat="1" ht="15">
      <c r="BJ574" s="1">
        <v>622990186</v>
      </c>
      <c r="BK574" s="1">
        <v>1</v>
      </c>
      <c r="BT574" s="1">
        <v>1540572</v>
      </c>
      <c r="BU574" s="1">
        <v>1</v>
      </c>
      <c r="CD574" s="1">
        <v>637503586</v>
      </c>
      <c r="CE574" s="1">
        <v>1</v>
      </c>
      <c r="CN574" s="1"/>
      <c r="CO574" s="1"/>
      <c r="CX574" s="3">
        <v>570000000</v>
      </c>
      <c r="CY574" s="3">
        <v>571000000</v>
      </c>
      <c r="CZ574" s="1">
        <v>64.450445999999999</v>
      </c>
      <c r="DA574" s="1">
        <v>1103313.0149999999</v>
      </c>
      <c r="DB574" s="1">
        <v>0.13727600000000001</v>
      </c>
      <c r="DC574" s="1">
        <v>2350</v>
      </c>
      <c r="EP574" s="7">
        <v>15.388888999999999</v>
      </c>
      <c r="EQ574" s="1">
        <v>509</v>
      </c>
      <c r="ER574" s="1">
        <v>545.21732799999995</v>
      </c>
      <c r="ES574" s="1">
        <v>496</v>
      </c>
      <c r="EW574" s="7">
        <v>0.34279599999999999</v>
      </c>
      <c r="EX574" s="1">
        <v>508</v>
      </c>
      <c r="EY574" s="7">
        <v>1.7524119999999999</v>
      </c>
      <c r="EZ574" s="1">
        <v>506</v>
      </c>
    </row>
    <row r="575" spans="62:156" customFormat="1" ht="15">
      <c r="BJ575" s="1">
        <v>624518197</v>
      </c>
      <c r="BK575" s="1">
        <v>1</v>
      </c>
      <c r="BT575" s="1">
        <v>1543938</v>
      </c>
      <c r="BU575" s="1">
        <v>1</v>
      </c>
      <c r="CD575" s="1">
        <v>638310016</v>
      </c>
      <c r="CE575" s="1">
        <v>1</v>
      </c>
      <c r="CN575" s="1"/>
      <c r="CO575" s="1"/>
      <c r="CX575" s="3">
        <v>571000000</v>
      </c>
      <c r="CY575" s="3">
        <v>572000000</v>
      </c>
      <c r="CZ575" s="1">
        <v>64.31317</v>
      </c>
      <c r="DA575" s="1">
        <v>1100963.0149999999</v>
      </c>
      <c r="DB575" s="1">
        <v>0.135348</v>
      </c>
      <c r="DC575" s="1">
        <v>2317</v>
      </c>
      <c r="EP575" s="7">
        <v>15.389158999999999</v>
      </c>
      <c r="EQ575" s="1">
        <v>506</v>
      </c>
      <c r="ER575" s="1">
        <v>546.62721599999998</v>
      </c>
      <c r="ES575" s="1">
        <v>499</v>
      </c>
      <c r="EW575" s="7">
        <v>0.34282199999999996</v>
      </c>
      <c r="EX575" s="1">
        <v>506</v>
      </c>
      <c r="EY575" s="7">
        <v>1.7543789999999999</v>
      </c>
      <c r="EZ575" s="1">
        <v>503</v>
      </c>
    </row>
    <row r="576" spans="62:156" customFormat="1" ht="15">
      <c r="BJ576" s="1">
        <v>625091483</v>
      </c>
      <c r="BK576" s="1">
        <v>1</v>
      </c>
      <c r="BT576" s="1">
        <v>1544145</v>
      </c>
      <c r="BU576" s="1">
        <v>1</v>
      </c>
      <c r="CD576" s="1">
        <v>638312250</v>
      </c>
      <c r="CE576" s="1">
        <v>1</v>
      </c>
      <c r="CN576" s="1"/>
      <c r="CO576" s="1"/>
      <c r="CX576" s="3">
        <v>572000000</v>
      </c>
      <c r="CY576" s="3">
        <v>573000000</v>
      </c>
      <c r="CZ576" s="1">
        <v>64.177820999999994</v>
      </c>
      <c r="DA576" s="1">
        <v>1098646.0149999999</v>
      </c>
      <c r="DB576" s="1">
        <v>0.10322000000000001</v>
      </c>
      <c r="DC576" s="1">
        <v>1767</v>
      </c>
      <c r="EP576" s="7">
        <v>15.401361999999999</v>
      </c>
      <c r="EQ576" s="1">
        <v>509</v>
      </c>
      <c r="ER576" s="1">
        <v>546.94639999999993</v>
      </c>
      <c r="ES576" s="1">
        <v>507</v>
      </c>
      <c r="EW576" s="7">
        <v>0.342922</v>
      </c>
      <c r="EX576" s="1">
        <v>500</v>
      </c>
      <c r="EY576" s="7">
        <v>1.7555919999999998</v>
      </c>
      <c r="EZ576" s="1">
        <v>502</v>
      </c>
    </row>
    <row r="577" spans="62:156" customFormat="1" ht="15">
      <c r="BJ577" s="1">
        <v>625256316</v>
      </c>
      <c r="BK577" s="1">
        <v>1</v>
      </c>
      <c r="BT577" s="1">
        <v>1545348</v>
      </c>
      <c r="BU577" s="1">
        <v>1</v>
      </c>
      <c r="CD577" s="1">
        <v>638479778</v>
      </c>
      <c r="CE577" s="1">
        <v>1</v>
      </c>
      <c r="CN577" s="1"/>
      <c r="CO577" s="1"/>
      <c r="CX577" s="3">
        <v>573000000</v>
      </c>
      <c r="CY577" s="3">
        <v>574000000</v>
      </c>
      <c r="CZ577" s="1">
        <v>64.074601000000001</v>
      </c>
      <c r="DA577" s="1">
        <v>1096879.0149999999</v>
      </c>
      <c r="DB577" s="1">
        <v>7.5239E-2</v>
      </c>
      <c r="DC577" s="1">
        <v>1288</v>
      </c>
      <c r="EP577" s="7">
        <v>15.411773999999999</v>
      </c>
      <c r="EQ577" s="1">
        <v>500</v>
      </c>
      <c r="ER577" s="1">
        <v>547.40213799999992</v>
      </c>
      <c r="ES577" s="1">
        <v>504</v>
      </c>
      <c r="EW577" s="7">
        <v>0.34324499999999997</v>
      </c>
      <c r="EX577" s="1">
        <v>549</v>
      </c>
      <c r="EY577" s="7">
        <v>1.756864</v>
      </c>
      <c r="EZ577" s="1">
        <v>504</v>
      </c>
    </row>
    <row r="578" spans="62:156" customFormat="1" ht="15">
      <c r="BJ578" s="1">
        <v>625436384</v>
      </c>
      <c r="BK578" s="1">
        <v>1</v>
      </c>
      <c r="BT578" s="1">
        <v>1545406</v>
      </c>
      <c r="BU578" s="1">
        <v>1</v>
      </c>
      <c r="CD578" s="1">
        <v>638769168</v>
      </c>
      <c r="CE578" s="1">
        <v>1</v>
      </c>
      <c r="CN578" s="1"/>
      <c r="CO578" s="1"/>
      <c r="CX578" s="3">
        <v>574000000</v>
      </c>
      <c r="CY578" s="3">
        <v>575000000</v>
      </c>
      <c r="CZ578" s="1">
        <v>63.999361999999998</v>
      </c>
      <c r="DA578" s="1">
        <v>1095591.0149999999</v>
      </c>
      <c r="DB578" s="1">
        <v>9.6560999999999994E-2</v>
      </c>
      <c r="DC578" s="1">
        <v>1653</v>
      </c>
      <c r="EP578" s="7">
        <v>15.429430999999999</v>
      </c>
      <c r="EQ578" s="1">
        <v>514</v>
      </c>
      <c r="ER578" s="1">
        <v>549.25726999999995</v>
      </c>
      <c r="ES578" s="1">
        <v>510</v>
      </c>
      <c r="EW578" s="7">
        <v>0.34344599999999997</v>
      </c>
      <c r="EX578" s="1">
        <v>504</v>
      </c>
      <c r="EY578" s="7">
        <v>1.7570819999999998</v>
      </c>
      <c r="EZ578" s="1">
        <v>504</v>
      </c>
    </row>
    <row r="579" spans="62:156" customFormat="1" ht="15">
      <c r="BJ579" s="1">
        <v>625711206</v>
      </c>
      <c r="BK579" s="1">
        <v>1</v>
      </c>
      <c r="BT579" s="1">
        <v>1548888</v>
      </c>
      <c r="BU579" s="1">
        <v>1</v>
      </c>
      <c r="CD579" s="1">
        <v>639099640</v>
      </c>
      <c r="CE579" s="1">
        <v>1</v>
      </c>
      <c r="CN579" s="1"/>
      <c r="CO579" s="1"/>
      <c r="CX579" s="3">
        <v>575000000</v>
      </c>
      <c r="CY579" s="3">
        <v>576000000</v>
      </c>
      <c r="CZ579" s="1">
        <v>63.902802000000001</v>
      </c>
      <c r="DA579" s="1">
        <v>1093938.0149999999</v>
      </c>
      <c r="DB579" s="1">
        <v>0.31783800000000001</v>
      </c>
      <c r="DC579" s="1">
        <v>5441</v>
      </c>
      <c r="EP579" s="7">
        <v>1.543442</v>
      </c>
      <c r="EQ579" s="1">
        <v>500</v>
      </c>
      <c r="ER579" s="1">
        <v>550.28272400000003</v>
      </c>
      <c r="ES579" s="1">
        <v>508</v>
      </c>
      <c r="EW579" s="7">
        <v>0.34350999999999998</v>
      </c>
      <c r="EX579" s="1">
        <v>506</v>
      </c>
      <c r="EY579" s="7">
        <v>1.7575839999999998</v>
      </c>
      <c r="EZ579" s="1">
        <v>507</v>
      </c>
    </row>
    <row r="580" spans="62:156" customFormat="1" ht="15">
      <c r="BJ580" s="1">
        <v>625786724</v>
      </c>
      <c r="BK580" s="1">
        <v>1</v>
      </c>
      <c r="BT580" s="1">
        <v>1550836</v>
      </c>
      <c r="BU580" s="1">
        <v>1</v>
      </c>
      <c r="CD580" s="1">
        <v>639757581</v>
      </c>
      <c r="CE580" s="1">
        <v>1</v>
      </c>
      <c r="CN580" s="1"/>
      <c r="CO580" s="1"/>
      <c r="CX580" s="3">
        <v>576000000</v>
      </c>
      <c r="CY580" s="3">
        <v>577000000</v>
      </c>
      <c r="CZ580" s="1">
        <v>63.584963999999999</v>
      </c>
      <c r="DA580" s="1">
        <v>1088497.0149999999</v>
      </c>
      <c r="DB580" s="1">
        <v>5.5027E-2</v>
      </c>
      <c r="DC580" s="1">
        <v>942</v>
      </c>
      <c r="EP580" s="7">
        <v>15.434771999999999</v>
      </c>
      <c r="EQ580" s="1">
        <v>501</v>
      </c>
      <c r="ER580" s="1">
        <v>551.45364799999993</v>
      </c>
      <c r="ES580" s="1">
        <v>501</v>
      </c>
      <c r="EW580" s="7">
        <v>0.34362199999999998</v>
      </c>
      <c r="EX580" s="1">
        <v>505</v>
      </c>
      <c r="EY580" s="7">
        <v>1.759857</v>
      </c>
      <c r="EZ580" s="1">
        <v>495</v>
      </c>
    </row>
    <row r="581" spans="62:156" customFormat="1" ht="15">
      <c r="BJ581" s="1">
        <v>626924998</v>
      </c>
      <c r="BK581" s="1">
        <v>1</v>
      </c>
      <c r="BT581" s="1">
        <v>1552218</v>
      </c>
      <c r="BU581" s="1">
        <v>1</v>
      </c>
      <c r="CD581" s="1">
        <v>640725258</v>
      </c>
      <c r="CE581" s="1">
        <v>1</v>
      </c>
      <c r="CN581" s="1"/>
      <c r="CO581" s="1"/>
      <c r="CX581" s="3">
        <v>577000000</v>
      </c>
      <c r="CY581" s="3">
        <v>578000000</v>
      </c>
      <c r="CZ581" s="1">
        <v>63.529935999999999</v>
      </c>
      <c r="DA581" s="1">
        <v>1087555.0149999999</v>
      </c>
      <c r="DB581" s="1">
        <v>9.1536999999999993E-2</v>
      </c>
      <c r="DC581" s="1">
        <v>1567</v>
      </c>
      <c r="EP581" s="7">
        <v>15.436587999999999</v>
      </c>
      <c r="EQ581" s="1">
        <v>497</v>
      </c>
      <c r="ER581" s="1">
        <v>551.91182700000002</v>
      </c>
      <c r="ES581" s="1">
        <v>508</v>
      </c>
      <c r="EW581" s="7">
        <v>0.343752</v>
      </c>
      <c r="EX581" s="1">
        <v>507</v>
      </c>
      <c r="EY581" s="7">
        <v>1.761676</v>
      </c>
      <c r="EZ581" s="1">
        <v>504</v>
      </c>
    </row>
    <row r="582" spans="62:156" customFormat="1" ht="15">
      <c r="BJ582" s="1">
        <v>627473790</v>
      </c>
      <c r="BK582" s="1">
        <v>1</v>
      </c>
      <c r="BT582" s="1">
        <v>1552646</v>
      </c>
      <c r="BU582" s="1">
        <v>1</v>
      </c>
      <c r="CD582" s="1">
        <v>640792855</v>
      </c>
      <c r="CE582" s="1">
        <v>1</v>
      </c>
      <c r="CN582" s="1"/>
      <c r="CO582" s="1"/>
      <c r="CX582" s="3">
        <v>578000000</v>
      </c>
      <c r="CY582" s="3">
        <v>579000000</v>
      </c>
      <c r="CZ582" s="1">
        <v>63.438398999999997</v>
      </c>
      <c r="DA582" s="1">
        <v>1085988.0149999999</v>
      </c>
      <c r="DB582" s="1">
        <v>0.10800999999999999</v>
      </c>
      <c r="DC582" s="1">
        <v>1849</v>
      </c>
      <c r="EP582" s="7">
        <v>15.466934999999999</v>
      </c>
      <c r="EQ582" s="1">
        <v>520</v>
      </c>
      <c r="ER582" s="1">
        <v>5.525E-2</v>
      </c>
      <c r="ES582" s="1">
        <v>485</v>
      </c>
      <c r="EW582" s="7">
        <v>0.34403099999999998</v>
      </c>
      <c r="EX582" s="1">
        <v>496</v>
      </c>
      <c r="EY582" s="7">
        <v>1.7617769999999999</v>
      </c>
      <c r="EZ582" s="1">
        <v>499</v>
      </c>
    </row>
    <row r="583" spans="62:156" customFormat="1" ht="15">
      <c r="BJ583" s="1">
        <v>628087184</v>
      </c>
      <c r="BK583" s="1">
        <v>1</v>
      </c>
      <c r="BT583" s="1">
        <v>1553965</v>
      </c>
      <c r="BU583" s="1">
        <v>1</v>
      </c>
      <c r="CD583" s="1">
        <v>641658481</v>
      </c>
      <c r="CE583" s="1">
        <v>1</v>
      </c>
      <c r="CN583" s="1"/>
      <c r="CO583" s="1"/>
      <c r="CX583" s="3">
        <v>579000000</v>
      </c>
      <c r="CY583" s="3">
        <v>580000000</v>
      </c>
      <c r="CZ583" s="1">
        <v>63.330388999999997</v>
      </c>
      <c r="DA583" s="1">
        <v>1084139.0149999999</v>
      </c>
      <c r="DB583" s="1">
        <v>6.8930000000000005E-2</v>
      </c>
      <c r="DC583" s="1">
        <v>1180</v>
      </c>
      <c r="EP583" s="7">
        <v>15.469249</v>
      </c>
      <c r="EQ583" s="1">
        <v>513</v>
      </c>
      <c r="ER583" s="1">
        <v>553.25686399999995</v>
      </c>
      <c r="ES583" s="1">
        <v>503</v>
      </c>
      <c r="EW583" s="7">
        <v>0.34406300000000001</v>
      </c>
      <c r="EX583" s="1">
        <v>504</v>
      </c>
      <c r="EY583" s="7">
        <v>1.7621039999999999</v>
      </c>
      <c r="EZ583" s="1">
        <v>499</v>
      </c>
    </row>
    <row r="584" spans="62:156" customFormat="1" ht="15">
      <c r="BJ584" s="1">
        <v>628317434</v>
      </c>
      <c r="BK584" s="1">
        <v>1</v>
      </c>
      <c r="BT584" s="1">
        <v>1554224</v>
      </c>
      <c r="BU584" s="1">
        <v>1</v>
      </c>
      <c r="CD584" s="1">
        <v>642290746</v>
      </c>
      <c r="CE584" s="1">
        <v>1</v>
      </c>
      <c r="CN584" s="1"/>
      <c r="CO584" s="1"/>
      <c r="CX584" s="3">
        <v>580000000</v>
      </c>
      <c r="CY584" s="3">
        <v>581000000</v>
      </c>
      <c r="CZ584" s="1">
        <v>63.261459000000002</v>
      </c>
      <c r="DA584" s="1">
        <v>1082959.0149999999</v>
      </c>
      <c r="DB584" s="1">
        <v>0.26602399999999998</v>
      </c>
      <c r="DC584" s="1">
        <v>4554</v>
      </c>
      <c r="EP584" s="7">
        <v>15.472424</v>
      </c>
      <c r="EQ584" s="1">
        <v>510</v>
      </c>
      <c r="ER584" s="1">
        <v>553.61134199999992</v>
      </c>
      <c r="ES584" s="1">
        <v>508</v>
      </c>
      <c r="EW584" s="7">
        <v>0.34409099999999998</v>
      </c>
      <c r="EX584" s="1">
        <v>507</v>
      </c>
      <c r="EY584" s="7">
        <v>1.762203</v>
      </c>
      <c r="EZ584" s="1">
        <v>504</v>
      </c>
    </row>
    <row r="585" spans="62:156" customFormat="1" ht="15">
      <c r="BJ585" s="1">
        <v>628468198</v>
      </c>
      <c r="BK585" s="1">
        <v>1</v>
      </c>
      <c r="BT585" s="1">
        <v>1555587</v>
      </c>
      <c r="BU585" s="1">
        <v>1</v>
      </c>
      <c r="CD585" s="1">
        <v>642303854</v>
      </c>
      <c r="CE585" s="1">
        <v>1</v>
      </c>
      <c r="CN585" s="1"/>
      <c r="CO585" s="1"/>
      <c r="CX585" s="3">
        <v>581000000</v>
      </c>
      <c r="CY585" s="3">
        <v>582000000</v>
      </c>
      <c r="CZ585" s="1">
        <v>62.995435999999998</v>
      </c>
      <c r="DA585" s="1">
        <v>1078405.0149999999</v>
      </c>
      <c r="DB585" s="1">
        <v>0.19183600000000001</v>
      </c>
      <c r="DC585" s="1">
        <v>3284</v>
      </c>
      <c r="EP585" s="7">
        <v>1.548152</v>
      </c>
      <c r="EQ585" s="1">
        <v>505</v>
      </c>
      <c r="ER585" s="1">
        <v>553.798811</v>
      </c>
      <c r="ES585" s="1">
        <v>504</v>
      </c>
      <c r="EW585" s="7">
        <v>0.34415499999999999</v>
      </c>
      <c r="EX585" s="1">
        <v>511</v>
      </c>
      <c r="EY585" s="7">
        <v>1.764662</v>
      </c>
      <c r="EZ585" s="1">
        <v>500</v>
      </c>
    </row>
    <row r="586" spans="62:156" customFormat="1" ht="15">
      <c r="BJ586" s="1">
        <v>628570815</v>
      </c>
      <c r="BK586" s="1">
        <v>1</v>
      </c>
      <c r="BT586" s="1">
        <v>1557011</v>
      </c>
      <c r="BU586" s="1">
        <v>1</v>
      </c>
      <c r="CD586" s="1">
        <v>642501184</v>
      </c>
      <c r="CE586" s="1">
        <v>1</v>
      </c>
      <c r="CN586" s="1"/>
      <c r="CO586" s="1"/>
      <c r="CX586" s="3">
        <v>582000000</v>
      </c>
      <c r="CY586" s="3">
        <v>583000000</v>
      </c>
      <c r="CZ586" s="1">
        <v>62.803598999999998</v>
      </c>
      <c r="DA586" s="1">
        <v>1075121.0149999999</v>
      </c>
      <c r="DB586" s="1">
        <v>0.119343</v>
      </c>
      <c r="DC586" s="1">
        <v>2043</v>
      </c>
      <c r="EP586" s="7">
        <v>15.496694</v>
      </c>
      <c r="EQ586" s="1">
        <v>520</v>
      </c>
      <c r="ER586" s="1">
        <v>553.81729599999994</v>
      </c>
      <c r="ES586" s="1">
        <v>501</v>
      </c>
      <c r="EW586" s="7">
        <v>0.34417199999999998</v>
      </c>
      <c r="EX586" s="1">
        <v>509</v>
      </c>
      <c r="EY586" s="7">
        <v>1.76518</v>
      </c>
      <c r="EZ586" s="1">
        <v>523</v>
      </c>
    </row>
    <row r="587" spans="62:156" customFormat="1" ht="15">
      <c r="BJ587" s="1">
        <v>628654147</v>
      </c>
      <c r="BK587" s="1">
        <v>1</v>
      </c>
      <c r="BT587" s="1">
        <v>1560377</v>
      </c>
      <c r="BU587" s="1">
        <v>1</v>
      </c>
      <c r="CD587" s="1">
        <v>642791015</v>
      </c>
      <c r="CE587" s="1">
        <v>1</v>
      </c>
      <c r="CN587" s="1"/>
      <c r="CO587" s="1"/>
      <c r="CX587" s="3">
        <v>583000000</v>
      </c>
      <c r="CY587" s="3">
        <v>584000000</v>
      </c>
      <c r="CZ587" s="1">
        <v>62.684257000000002</v>
      </c>
      <c r="DA587" s="1">
        <v>1073078.0149999999</v>
      </c>
      <c r="DB587" s="1">
        <v>0.300956</v>
      </c>
      <c r="DC587" s="1">
        <v>5152</v>
      </c>
      <c r="EP587" s="7">
        <v>15.505108</v>
      </c>
      <c r="EQ587" s="1">
        <v>505</v>
      </c>
      <c r="ER587" s="1">
        <v>553.94766800000002</v>
      </c>
      <c r="ES587" s="1">
        <v>495</v>
      </c>
      <c r="EW587" s="7">
        <v>0.34425099999999997</v>
      </c>
      <c r="EX587" s="1">
        <v>496</v>
      </c>
      <c r="EY587" s="7">
        <v>1.7671519999999998</v>
      </c>
      <c r="EZ587" s="1">
        <v>508</v>
      </c>
    </row>
    <row r="588" spans="62:156" customFormat="1" ht="15">
      <c r="BJ588" s="1">
        <v>629997828</v>
      </c>
      <c r="BK588" s="1">
        <v>1</v>
      </c>
      <c r="BT588" s="1">
        <v>1560714</v>
      </c>
      <c r="BU588" s="1">
        <v>1</v>
      </c>
      <c r="CD588" s="1">
        <v>643404681</v>
      </c>
      <c r="CE588" s="1">
        <v>1</v>
      </c>
      <c r="CN588" s="1"/>
      <c r="CO588" s="1"/>
      <c r="CX588" s="3">
        <v>584000000</v>
      </c>
      <c r="CY588" s="3">
        <v>585000000</v>
      </c>
      <c r="CZ588" s="1">
        <v>62.383301000000003</v>
      </c>
      <c r="DA588" s="1">
        <v>1067926.0149999999</v>
      </c>
      <c r="DB588" s="1">
        <v>4.5680999999999999E-2</v>
      </c>
      <c r="DC588" s="1">
        <v>782</v>
      </c>
      <c r="EP588" s="7">
        <v>15.505859999999998</v>
      </c>
      <c r="EQ588" s="1">
        <v>508</v>
      </c>
      <c r="ER588" s="1">
        <v>554.19515200000001</v>
      </c>
      <c r="ES588" s="1">
        <v>504</v>
      </c>
      <c r="EW588" s="7">
        <v>0.34437999999999996</v>
      </c>
      <c r="EX588" s="1">
        <v>503</v>
      </c>
      <c r="EY588" s="7">
        <v>1.7688789999999999</v>
      </c>
      <c r="EZ588" s="1">
        <v>512</v>
      </c>
    </row>
    <row r="589" spans="62:156" customFormat="1" ht="15">
      <c r="BJ589" s="1">
        <v>632236182</v>
      </c>
      <c r="BK589" s="1">
        <v>1</v>
      </c>
      <c r="BT589" s="1">
        <v>1560905</v>
      </c>
      <c r="BU589" s="1">
        <v>1</v>
      </c>
      <c r="CD589" s="1">
        <v>643698803</v>
      </c>
      <c r="CE589" s="1">
        <v>1</v>
      </c>
      <c r="CN589" s="1"/>
      <c r="CO589" s="1"/>
      <c r="CX589" s="3">
        <v>585000000</v>
      </c>
      <c r="CY589" s="3">
        <v>586000000</v>
      </c>
      <c r="CZ589" s="1">
        <v>62.337620000000001</v>
      </c>
      <c r="DA589" s="1">
        <v>1067144.0149999999</v>
      </c>
      <c r="DB589" s="1">
        <v>0.10380399999999999</v>
      </c>
      <c r="DC589" s="1">
        <v>1777</v>
      </c>
      <c r="EP589" s="7">
        <v>15.505984</v>
      </c>
      <c r="EQ589" s="1">
        <v>500</v>
      </c>
      <c r="ER589" s="1">
        <v>554.50086199999998</v>
      </c>
      <c r="ES589" s="1">
        <v>509</v>
      </c>
      <c r="EW589" s="7">
        <v>0.344495</v>
      </c>
      <c r="EX589" s="1">
        <v>503</v>
      </c>
      <c r="EY589" s="7">
        <v>1.771E-3</v>
      </c>
      <c r="EZ589" s="1">
        <v>548</v>
      </c>
    </row>
    <row r="590" spans="62:156" customFormat="1" ht="15">
      <c r="BJ590" s="1">
        <v>632457102</v>
      </c>
      <c r="BK590" s="1">
        <v>1</v>
      </c>
      <c r="BT590" s="1">
        <v>1561694</v>
      </c>
      <c r="BU590" s="1">
        <v>1</v>
      </c>
      <c r="CD590" s="1">
        <v>644085206</v>
      </c>
      <c r="CE590" s="1">
        <v>1</v>
      </c>
      <c r="CN590" s="1"/>
      <c r="CO590" s="1"/>
      <c r="CX590" s="3">
        <v>586000000</v>
      </c>
      <c r="CY590" s="3">
        <v>587000000</v>
      </c>
      <c r="CZ590" s="1">
        <v>62.233815999999997</v>
      </c>
      <c r="DA590" s="1">
        <v>1065367.0149999999</v>
      </c>
      <c r="DB590" s="1">
        <v>4.9535999999999997E-2</v>
      </c>
      <c r="DC590" s="1">
        <v>848</v>
      </c>
      <c r="EP590" s="7">
        <v>15.506006999999999</v>
      </c>
      <c r="EQ590" s="1">
        <v>508</v>
      </c>
      <c r="ER590" s="1">
        <v>554.56994799999995</v>
      </c>
      <c r="ES590" s="1">
        <v>505</v>
      </c>
      <c r="EW590" s="7">
        <v>0.344887</v>
      </c>
      <c r="EX590" s="1">
        <v>1018</v>
      </c>
      <c r="EY590" s="7">
        <v>1.7727359999999999</v>
      </c>
      <c r="EZ590" s="1">
        <v>1005</v>
      </c>
    </row>
    <row r="591" spans="62:156" customFormat="1" ht="15">
      <c r="BJ591" s="1">
        <v>632573533</v>
      </c>
      <c r="BK591" s="1">
        <v>1</v>
      </c>
      <c r="BT591" s="1">
        <v>1565153</v>
      </c>
      <c r="BU591" s="1">
        <v>1</v>
      </c>
      <c r="CD591" s="1">
        <v>645608000</v>
      </c>
      <c r="CE591" s="1">
        <v>1</v>
      </c>
      <c r="CN591" s="1"/>
      <c r="CO591" s="1"/>
      <c r="CX591" s="3">
        <v>587000000</v>
      </c>
      <c r="CY591" s="3">
        <v>588000000</v>
      </c>
      <c r="CZ591" s="1">
        <v>62.184280000000001</v>
      </c>
      <c r="DA591" s="1">
        <v>1064519.0149999999</v>
      </c>
      <c r="DB591" s="1">
        <v>0.206206</v>
      </c>
      <c r="DC591" s="1">
        <v>3530</v>
      </c>
      <c r="EP591" s="7">
        <v>15.508445999999999</v>
      </c>
      <c r="EQ591" s="1">
        <v>509</v>
      </c>
      <c r="ER591" s="1">
        <v>554.93229299999996</v>
      </c>
      <c r="ES591" s="1">
        <v>507</v>
      </c>
      <c r="EW591" s="7">
        <v>0.34525699999999998</v>
      </c>
      <c r="EX591" s="1">
        <v>506</v>
      </c>
      <c r="EY591" s="7">
        <v>1.7733169999999998</v>
      </c>
      <c r="EZ591" s="1">
        <v>507</v>
      </c>
    </row>
    <row r="592" spans="62:156" customFormat="1" ht="15">
      <c r="BJ592" s="1">
        <v>633348587</v>
      </c>
      <c r="BK592" s="1">
        <v>1</v>
      </c>
      <c r="BT592" s="1">
        <v>1565750</v>
      </c>
      <c r="BU592" s="1">
        <v>1</v>
      </c>
      <c r="CD592" s="1">
        <v>645901955</v>
      </c>
      <c r="CE592" s="1">
        <v>1</v>
      </c>
      <c r="CN592" s="1"/>
      <c r="CO592" s="1"/>
      <c r="CX592" s="3">
        <v>588000000</v>
      </c>
      <c r="CY592" s="3">
        <v>589000000</v>
      </c>
      <c r="CZ592" s="1">
        <v>61.978073000000002</v>
      </c>
      <c r="DA592" s="1">
        <v>1060989.0149999999</v>
      </c>
      <c r="DB592" s="1">
        <v>0.32075900000000002</v>
      </c>
      <c r="DC592" s="1">
        <v>5491</v>
      </c>
      <c r="EP592" s="7">
        <v>15.519157</v>
      </c>
      <c r="EQ592" s="1">
        <v>507</v>
      </c>
      <c r="ER592" s="1">
        <v>555.82100500000001</v>
      </c>
      <c r="ES592" s="1">
        <v>509</v>
      </c>
      <c r="EW592" s="7">
        <v>0.34535199999999999</v>
      </c>
      <c r="EX592" s="1">
        <v>504</v>
      </c>
      <c r="EY592" s="7">
        <v>1.7748839999999999</v>
      </c>
      <c r="EZ592" s="1">
        <v>508</v>
      </c>
    </row>
    <row r="593" spans="62:156" customFormat="1" ht="15">
      <c r="BJ593" s="1">
        <v>633531299</v>
      </c>
      <c r="BK593" s="1">
        <v>1</v>
      </c>
      <c r="BT593" s="1">
        <v>1567975</v>
      </c>
      <c r="BU593" s="1">
        <v>1</v>
      </c>
      <c r="CD593" s="1">
        <v>646177590</v>
      </c>
      <c r="CE593" s="1">
        <v>1</v>
      </c>
      <c r="CN593" s="1"/>
      <c r="CO593" s="1"/>
      <c r="CX593" s="3">
        <v>589000000</v>
      </c>
      <c r="CY593" s="3">
        <v>590000000</v>
      </c>
      <c r="CZ593" s="1">
        <v>61.657314999999997</v>
      </c>
      <c r="DA593" s="1">
        <v>1055498.0149999999</v>
      </c>
      <c r="DB593" s="1">
        <v>0.18529399999999999</v>
      </c>
      <c r="DC593" s="1">
        <v>3172</v>
      </c>
      <c r="EP593" s="7">
        <v>15.524567999999999</v>
      </c>
      <c r="EQ593" s="1">
        <v>499</v>
      </c>
      <c r="ER593" s="1">
        <v>555.98251199999993</v>
      </c>
      <c r="ES593" s="1">
        <v>502</v>
      </c>
      <c r="EW593" s="7">
        <v>0.34556399999999998</v>
      </c>
      <c r="EX593" s="1">
        <v>504</v>
      </c>
      <c r="EY593" s="7">
        <v>1.77528</v>
      </c>
      <c r="EZ593" s="1">
        <v>503</v>
      </c>
    </row>
    <row r="594" spans="62:156" customFormat="1" ht="15">
      <c r="BJ594" s="1">
        <v>634778425</v>
      </c>
      <c r="BK594" s="1">
        <v>1</v>
      </c>
      <c r="BT594" s="1">
        <v>1568219</v>
      </c>
      <c r="BU594" s="1">
        <v>1</v>
      </c>
      <c r="CD594" s="1">
        <v>646640031</v>
      </c>
      <c r="CE594" s="1">
        <v>1</v>
      </c>
      <c r="CN594" s="1"/>
      <c r="CO594" s="1"/>
      <c r="CX594" s="3">
        <v>590000000</v>
      </c>
      <c r="CY594" s="3">
        <v>591000000</v>
      </c>
      <c r="CZ594" s="1">
        <v>61.472020999999998</v>
      </c>
      <c r="DA594" s="1">
        <v>1052326.0149999999</v>
      </c>
      <c r="DB594" s="1">
        <v>0.26117499999999999</v>
      </c>
      <c r="DC594" s="1">
        <v>4471.0010000000002</v>
      </c>
      <c r="EP594" s="7">
        <v>15.526793</v>
      </c>
      <c r="EQ594" s="1">
        <v>511</v>
      </c>
      <c r="ER594" s="1">
        <v>556.20863299999996</v>
      </c>
      <c r="ES594" s="1">
        <v>506</v>
      </c>
      <c r="EW594" s="7">
        <v>0.34556899999999996</v>
      </c>
      <c r="EX594" s="1">
        <v>502</v>
      </c>
      <c r="EY594" s="7">
        <v>1.775841</v>
      </c>
      <c r="EZ594" s="1">
        <v>511</v>
      </c>
    </row>
    <row r="595" spans="62:156" customFormat="1" ht="15">
      <c r="BJ595" s="1">
        <v>634834645</v>
      </c>
      <c r="BK595" s="1">
        <v>1</v>
      </c>
      <c r="BT595" s="1">
        <v>1569760</v>
      </c>
      <c r="BU595" s="1">
        <v>1</v>
      </c>
      <c r="CD595" s="1">
        <v>647067483</v>
      </c>
      <c r="CE595" s="1">
        <v>1</v>
      </c>
      <c r="CN595" s="1"/>
      <c r="CO595" s="1"/>
      <c r="CX595" s="3">
        <v>591000000</v>
      </c>
      <c r="CY595" s="3">
        <v>592000000</v>
      </c>
      <c r="CZ595" s="1">
        <v>61.210845999999997</v>
      </c>
      <c r="DA595" s="1">
        <v>1047855.014</v>
      </c>
      <c r="DB595" s="1">
        <v>0.14060600000000001</v>
      </c>
      <c r="DC595" s="1">
        <v>2407.002</v>
      </c>
      <c r="EP595" s="7">
        <v>15.583046</v>
      </c>
      <c r="EQ595" s="1">
        <v>509</v>
      </c>
      <c r="ER595" s="1">
        <v>556.21381299999996</v>
      </c>
      <c r="ES595" s="1">
        <v>503</v>
      </c>
      <c r="EW595" s="7">
        <v>0.345696</v>
      </c>
      <c r="EX595" s="1">
        <v>505</v>
      </c>
      <c r="EY595" s="7">
        <v>1.7764469999999999</v>
      </c>
      <c r="EZ595" s="1">
        <v>501</v>
      </c>
    </row>
    <row r="596" spans="62:156" customFormat="1" ht="15">
      <c r="BJ596" s="1">
        <v>634981760</v>
      </c>
      <c r="BK596" s="1">
        <v>1</v>
      </c>
      <c r="BT596" s="1">
        <v>1571945</v>
      </c>
      <c r="BU596" s="1">
        <v>1</v>
      </c>
      <c r="CD596" s="1">
        <v>647128633</v>
      </c>
      <c r="CE596" s="1">
        <v>1</v>
      </c>
      <c r="CN596" s="1"/>
      <c r="CO596" s="1"/>
      <c r="CX596" s="3">
        <v>592000000</v>
      </c>
      <c r="CY596" s="3">
        <v>593000000</v>
      </c>
      <c r="CZ596" s="1">
        <v>61.070239999999998</v>
      </c>
      <c r="DA596" s="1">
        <v>1045448.012</v>
      </c>
      <c r="DB596" s="1">
        <v>0.125418</v>
      </c>
      <c r="DC596" s="1">
        <v>2147</v>
      </c>
      <c r="EP596" s="7">
        <v>15.586240999999999</v>
      </c>
      <c r="EQ596" s="1">
        <v>496</v>
      </c>
      <c r="ER596" s="1">
        <v>556.31014600000003</v>
      </c>
      <c r="ES596" s="1">
        <v>507</v>
      </c>
      <c r="EW596" s="7">
        <v>0.34599999999999997</v>
      </c>
      <c r="EX596" s="1">
        <v>504</v>
      </c>
      <c r="EY596" s="7">
        <v>1.777091</v>
      </c>
      <c r="EZ596" s="1">
        <v>500</v>
      </c>
    </row>
    <row r="597" spans="62:156" customFormat="1" ht="15">
      <c r="BJ597" s="1">
        <v>635914893</v>
      </c>
      <c r="BK597" s="1">
        <v>1</v>
      </c>
      <c r="BT597" s="1">
        <v>1573500</v>
      </c>
      <c r="BU597" s="1">
        <v>1</v>
      </c>
      <c r="CD597" s="1">
        <v>647403083</v>
      </c>
      <c r="CE597" s="1">
        <v>1</v>
      </c>
      <c r="CN597" s="1"/>
      <c r="CO597" s="1"/>
      <c r="CX597" s="3">
        <v>593000000</v>
      </c>
      <c r="CY597" s="3">
        <v>594000000</v>
      </c>
      <c r="CZ597" s="1">
        <v>60.944822000000002</v>
      </c>
      <c r="DA597" s="1">
        <v>1043301.012</v>
      </c>
      <c r="DB597" s="1">
        <v>1.6122999999999998E-2</v>
      </c>
      <c r="DC597" s="1">
        <v>276</v>
      </c>
      <c r="EP597" s="7">
        <v>15.610479999999999</v>
      </c>
      <c r="EQ597" s="1">
        <v>496</v>
      </c>
      <c r="ER597" s="1">
        <v>558.48026900000002</v>
      </c>
      <c r="ES597" s="1">
        <v>506</v>
      </c>
      <c r="EW597" s="7">
        <v>0.34619</v>
      </c>
      <c r="EX597" s="1">
        <v>511</v>
      </c>
      <c r="EY597" s="7">
        <v>1.782003</v>
      </c>
      <c r="EZ597" s="1">
        <v>503</v>
      </c>
    </row>
    <row r="598" spans="62:156" customFormat="1" ht="15">
      <c r="BJ598" s="1">
        <v>636026193</v>
      </c>
      <c r="BK598" s="1">
        <v>1</v>
      </c>
      <c r="BT598" s="1">
        <v>1575409</v>
      </c>
      <c r="BU598" s="1">
        <v>1</v>
      </c>
      <c r="CD598" s="1">
        <v>649046059</v>
      </c>
      <c r="CE598" s="1">
        <v>1</v>
      </c>
      <c r="CN598" s="1"/>
      <c r="CO598" s="1"/>
      <c r="CX598" s="3">
        <v>594000000</v>
      </c>
      <c r="CY598" s="3">
        <v>595000000</v>
      </c>
      <c r="CZ598" s="1">
        <v>60.928699000000002</v>
      </c>
      <c r="DA598" s="1">
        <v>1043025.012</v>
      </c>
      <c r="DB598" s="1">
        <v>0.23208400000000001</v>
      </c>
      <c r="DC598" s="1">
        <v>3973.0010000000002</v>
      </c>
      <c r="EP598" s="7">
        <v>15.630623999999999</v>
      </c>
      <c r="EQ598" s="1">
        <v>494</v>
      </c>
      <c r="ER598" s="1">
        <v>559.060384</v>
      </c>
      <c r="ES598" s="1">
        <v>501</v>
      </c>
      <c r="EW598" s="7">
        <v>0.34684599999999999</v>
      </c>
      <c r="EX598" s="1">
        <v>493</v>
      </c>
      <c r="EY598" s="7">
        <v>1.782691</v>
      </c>
      <c r="EZ598" s="1">
        <v>500</v>
      </c>
    </row>
    <row r="599" spans="62:156" customFormat="1" ht="15">
      <c r="BJ599" s="1">
        <v>636716660</v>
      </c>
      <c r="BK599" s="1">
        <v>1</v>
      </c>
      <c r="BT599" s="1">
        <v>1576407</v>
      </c>
      <c r="BU599" s="1">
        <v>1</v>
      </c>
      <c r="CD599" s="1">
        <v>649354767</v>
      </c>
      <c r="CE599" s="1">
        <v>1</v>
      </c>
      <c r="CN599" s="1"/>
      <c r="CO599" s="1"/>
      <c r="CX599" s="3">
        <v>595000000</v>
      </c>
      <c r="CY599" s="3">
        <v>596000000</v>
      </c>
      <c r="CZ599" s="1">
        <v>60.696615000000001</v>
      </c>
      <c r="DA599" s="1">
        <v>1039052.0110000001</v>
      </c>
      <c r="DB599" s="1">
        <v>6.8054000000000003E-2</v>
      </c>
      <c r="DC599" s="1">
        <v>1165</v>
      </c>
      <c r="EP599" s="7">
        <v>15.637519999999999</v>
      </c>
      <c r="EQ599" s="1">
        <v>497</v>
      </c>
      <c r="ER599" s="1">
        <v>560.04729399999997</v>
      </c>
      <c r="ES599" s="1">
        <v>507</v>
      </c>
      <c r="EW599" s="7">
        <v>0.34696899999999997</v>
      </c>
      <c r="EX599" s="1">
        <v>501</v>
      </c>
      <c r="EY599" s="7">
        <v>1.7829439999999999</v>
      </c>
      <c r="EZ599" s="1">
        <v>497</v>
      </c>
    </row>
    <row r="600" spans="62:156" customFormat="1" ht="15">
      <c r="BJ600" s="1">
        <v>637169722</v>
      </c>
      <c r="BK600" s="1">
        <v>1</v>
      </c>
      <c r="BT600" s="1">
        <v>1580150</v>
      </c>
      <c r="BU600" s="1">
        <v>1</v>
      </c>
      <c r="CD600" s="1">
        <v>649655675</v>
      </c>
      <c r="CE600" s="1">
        <v>1</v>
      </c>
      <c r="CN600" s="1"/>
      <c r="CO600" s="1"/>
      <c r="CX600" s="3">
        <v>596000000</v>
      </c>
      <c r="CY600" s="3">
        <v>597000000</v>
      </c>
      <c r="CZ600" s="1">
        <v>60.628560999999998</v>
      </c>
      <c r="DA600" s="1">
        <v>1037887.0110000001</v>
      </c>
      <c r="DB600" s="1">
        <v>9.0310000000000001E-2</v>
      </c>
      <c r="DC600" s="1">
        <v>1546</v>
      </c>
      <c r="EP600" s="7">
        <v>15.638788999999999</v>
      </c>
      <c r="EQ600" s="1">
        <v>506</v>
      </c>
      <c r="ER600" s="1">
        <v>561.47311300000001</v>
      </c>
      <c r="ES600" s="1">
        <v>507</v>
      </c>
      <c r="EW600" s="7">
        <v>0.34703699999999998</v>
      </c>
      <c r="EX600" s="1">
        <v>530</v>
      </c>
      <c r="EY600" s="7">
        <v>1.784994</v>
      </c>
      <c r="EZ600" s="1">
        <v>505</v>
      </c>
    </row>
    <row r="601" spans="62:156" customFormat="1" ht="15">
      <c r="BJ601" s="1">
        <v>637503586</v>
      </c>
      <c r="BK601" s="1">
        <v>1</v>
      </c>
      <c r="BT601" s="1">
        <v>1580174</v>
      </c>
      <c r="BU601" s="1">
        <v>1</v>
      </c>
      <c r="CD601" s="1">
        <v>649676189</v>
      </c>
      <c r="CE601" s="1">
        <v>1</v>
      </c>
      <c r="CN601" s="1"/>
      <c r="CO601" s="1"/>
      <c r="CX601" s="3">
        <v>597000000</v>
      </c>
      <c r="CY601" s="3">
        <v>598000000</v>
      </c>
      <c r="CZ601" s="1">
        <v>60.538251000000002</v>
      </c>
      <c r="DA601" s="1">
        <v>1036341.0110000001</v>
      </c>
      <c r="DB601" s="1">
        <v>4.0948999999999999E-2</v>
      </c>
      <c r="DC601" s="1">
        <v>701</v>
      </c>
      <c r="EP601" s="7">
        <v>15.658119999999998</v>
      </c>
      <c r="EQ601" s="1">
        <v>503</v>
      </c>
      <c r="ER601" s="1">
        <v>561.575872</v>
      </c>
      <c r="ES601" s="1">
        <v>501</v>
      </c>
      <c r="EW601" s="7">
        <v>0.347165</v>
      </c>
      <c r="EX601" s="1">
        <v>508</v>
      </c>
      <c r="EY601" s="7">
        <v>1.7859099999999999</v>
      </c>
      <c r="EZ601" s="1">
        <v>504</v>
      </c>
    </row>
    <row r="602" spans="62:156" customFormat="1" ht="15">
      <c r="BJ602" s="1">
        <v>638310016</v>
      </c>
      <c r="BK602" s="1">
        <v>1</v>
      </c>
      <c r="BT602" s="1">
        <v>1587636</v>
      </c>
      <c r="BU602" s="1">
        <v>1</v>
      </c>
      <c r="CD602" s="1">
        <v>650540181</v>
      </c>
      <c r="CE602" s="1">
        <v>1</v>
      </c>
      <c r="CN602" s="1"/>
      <c r="CO602" s="1"/>
      <c r="CX602" s="3">
        <v>598000000</v>
      </c>
      <c r="CY602" s="3">
        <v>599000000</v>
      </c>
      <c r="CZ602" s="1">
        <v>60.497301999999998</v>
      </c>
      <c r="DA602" s="1">
        <v>1035640.0110000001</v>
      </c>
      <c r="DB602" s="1">
        <v>0.196801</v>
      </c>
      <c r="DC602" s="1">
        <v>3369</v>
      </c>
      <c r="EP602" s="7">
        <v>15.658747</v>
      </c>
      <c r="EQ602" s="1">
        <v>503</v>
      </c>
      <c r="ER602" s="1">
        <v>563.30118399999992</v>
      </c>
      <c r="ES602" s="1">
        <v>504</v>
      </c>
      <c r="EW602" s="7">
        <v>0.34739399999999998</v>
      </c>
      <c r="EX602" s="1">
        <v>504</v>
      </c>
      <c r="EY602" s="7">
        <v>1.7863E-2</v>
      </c>
      <c r="EZ602" s="1">
        <v>537</v>
      </c>
    </row>
    <row r="603" spans="62:156" customFormat="1" ht="15">
      <c r="BJ603" s="1">
        <v>638312250</v>
      </c>
      <c r="BK603" s="1">
        <v>1</v>
      </c>
      <c r="BT603" s="1">
        <v>1587989</v>
      </c>
      <c r="BU603" s="1">
        <v>1</v>
      </c>
      <c r="CD603" s="1">
        <v>650791459</v>
      </c>
      <c r="CE603" s="1">
        <v>1</v>
      </c>
      <c r="CN603" s="1"/>
      <c r="CO603" s="1"/>
      <c r="CX603" s="3">
        <v>599000000</v>
      </c>
      <c r="CY603" s="3">
        <v>600000000</v>
      </c>
      <c r="CZ603" s="1">
        <v>60.3005</v>
      </c>
      <c r="DA603" s="1">
        <v>1032271.0110000001</v>
      </c>
      <c r="DB603" s="1">
        <v>0.123899</v>
      </c>
      <c r="DC603" s="1">
        <v>2121</v>
      </c>
      <c r="EP603" s="7">
        <v>15.658928999999999</v>
      </c>
      <c r="EQ603" s="1">
        <v>498</v>
      </c>
      <c r="ER603" s="1">
        <v>563.77916800000003</v>
      </c>
      <c r="ES603" s="1">
        <v>502</v>
      </c>
      <c r="EW603" s="7">
        <v>0.34741</v>
      </c>
      <c r="EX603" s="1">
        <v>504</v>
      </c>
      <c r="EY603" s="7">
        <v>1.786864</v>
      </c>
      <c r="EZ603" s="1">
        <v>482</v>
      </c>
    </row>
    <row r="604" spans="62:156" customFormat="1" ht="15">
      <c r="BJ604" s="1">
        <v>638479778</v>
      </c>
      <c r="BK604" s="1">
        <v>1</v>
      </c>
      <c r="BT604" s="1">
        <v>1590166</v>
      </c>
      <c r="BU604" s="1">
        <v>1</v>
      </c>
      <c r="CD604" s="1">
        <v>650992885</v>
      </c>
      <c r="CE604" s="1">
        <v>1</v>
      </c>
      <c r="CN604" s="1"/>
      <c r="CO604" s="1"/>
      <c r="CX604" s="3">
        <v>600000000</v>
      </c>
      <c r="CY604" s="3">
        <v>601000000</v>
      </c>
      <c r="CZ604" s="1">
        <v>60.176600999999998</v>
      </c>
      <c r="DA604" s="1">
        <v>1030150.0110000001</v>
      </c>
      <c r="DB604" s="1">
        <v>0.30019699999999999</v>
      </c>
      <c r="DC604" s="1">
        <v>5139</v>
      </c>
      <c r="EP604" s="7">
        <v>15.665403</v>
      </c>
      <c r="EQ604" s="1">
        <v>509</v>
      </c>
      <c r="ER604" s="1">
        <v>564.23572799999999</v>
      </c>
      <c r="ES604" s="1">
        <v>516</v>
      </c>
      <c r="EW604" s="7">
        <v>0.34773499999999996</v>
      </c>
      <c r="EX604" s="1">
        <v>507</v>
      </c>
      <c r="EY604" s="7">
        <v>1.7876559999999999</v>
      </c>
      <c r="EZ604" s="1">
        <v>501</v>
      </c>
    </row>
    <row r="605" spans="62:156" customFormat="1" ht="15">
      <c r="BJ605" s="1">
        <v>638769168</v>
      </c>
      <c r="BK605" s="1">
        <v>1</v>
      </c>
      <c r="BT605" s="1">
        <v>1590745</v>
      </c>
      <c r="BU605" s="1">
        <v>1</v>
      </c>
      <c r="CD605" s="1">
        <v>651724455</v>
      </c>
      <c r="CE605" s="1">
        <v>1</v>
      </c>
      <c r="CN605" s="1"/>
      <c r="CO605" s="1"/>
      <c r="CX605" s="3">
        <v>601000000</v>
      </c>
      <c r="CY605" s="3">
        <v>602000000</v>
      </c>
      <c r="CZ605" s="1">
        <v>59.876404999999998</v>
      </c>
      <c r="DA605" s="1">
        <v>1025011.0110000001</v>
      </c>
      <c r="DB605" s="1">
        <v>6.0927000000000002E-2</v>
      </c>
      <c r="DC605" s="1">
        <v>1043</v>
      </c>
      <c r="EP605" s="7">
        <v>15.668906999999999</v>
      </c>
      <c r="EQ605" s="1">
        <v>514</v>
      </c>
      <c r="ER605" s="1">
        <v>564.61884799999996</v>
      </c>
      <c r="ES605" s="1">
        <v>501</v>
      </c>
      <c r="EW605" s="7">
        <v>0.34807899999999997</v>
      </c>
      <c r="EX605" s="1">
        <v>502</v>
      </c>
      <c r="EY605" s="7">
        <v>1.7889169999999999</v>
      </c>
      <c r="EZ605" s="1">
        <v>502</v>
      </c>
    </row>
    <row r="606" spans="62:156" customFormat="1" ht="15">
      <c r="BJ606" s="1">
        <v>639099640</v>
      </c>
      <c r="BK606" s="1">
        <v>1</v>
      </c>
      <c r="BT606" s="1">
        <v>1592082</v>
      </c>
      <c r="BU606" s="1">
        <v>1</v>
      </c>
      <c r="CD606" s="1">
        <v>652455827</v>
      </c>
      <c r="CE606" s="1">
        <v>1</v>
      </c>
      <c r="CN606" s="1"/>
      <c r="CO606" s="1"/>
      <c r="CX606" s="3">
        <v>602000000</v>
      </c>
      <c r="CY606" s="3">
        <v>603000000</v>
      </c>
      <c r="CZ606" s="1">
        <v>59.815477000000001</v>
      </c>
      <c r="DA606" s="1">
        <v>1023968.0110000001</v>
      </c>
      <c r="DB606" s="1">
        <v>3.1953000000000002E-2</v>
      </c>
      <c r="DC606" s="1">
        <v>547</v>
      </c>
      <c r="EP606" s="7">
        <v>15.66968</v>
      </c>
      <c r="EQ606" s="1">
        <v>510</v>
      </c>
      <c r="ER606" s="1">
        <v>564.66206699999998</v>
      </c>
      <c r="ES606" s="1">
        <v>503</v>
      </c>
      <c r="EW606" s="7">
        <v>0.34832999999999997</v>
      </c>
      <c r="EX606" s="1">
        <v>500</v>
      </c>
      <c r="EY606" s="7">
        <v>1.7894E-2</v>
      </c>
      <c r="EZ606" s="1">
        <v>543</v>
      </c>
    </row>
    <row r="607" spans="62:156" customFormat="1" ht="15">
      <c r="BJ607" s="1">
        <v>639757581</v>
      </c>
      <c r="BK607" s="1">
        <v>1</v>
      </c>
      <c r="BT607" s="1">
        <v>1592630</v>
      </c>
      <c r="BU607" s="1">
        <v>1</v>
      </c>
      <c r="CD607" s="1">
        <v>652468222</v>
      </c>
      <c r="CE607" s="1">
        <v>1</v>
      </c>
      <c r="CN607" s="1"/>
      <c r="CO607" s="1"/>
      <c r="CX607" s="3">
        <v>603000000</v>
      </c>
      <c r="CY607" s="3">
        <v>604000000</v>
      </c>
      <c r="CZ607" s="1">
        <v>59.783524</v>
      </c>
      <c r="DA607" s="1">
        <v>1023421.0110000001</v>
      </c>
      <c r="DB607" s="1">
        <v>0.160993</v>
      </c>
      <c r="DC607" s="1">
        <v>2756</v>
      </c>
      <c r="EP607" s="7">
        <v>1.567302</v>
      </c>
      <c r="EQ607" s="1">
        <v>513</v>
      </c>
      <c r="ER607" s="1">
        <v>565.01624800000002</v>
      </c>
      <c r="ES607" s="1">
        <v>515</v>
      </c>
      <c r="EW607" s="7">
        <v>0.34834799999999999</v>
      </c>
      <c r="EX607" s="1">
        <v>505</v>
      </c>
      <c r="EY607" s="7">
        <v>1.7901849999999999</v>
      </c>
      <c r="EZ607" s="1">
        <v>504</v>
      </c>
    </row>
    <row r="608" spans="62:156" customFormat="1" ht="15">
      <c r="BJ608" s="1">
        <v>640725258</v>
      </c>
      <c r="BK608" s="1">
        <v>1</v>
      </c>
      <c r="BT608" s="1">
        <v>1595637</v>
      </c>
      <c r="BU608" s="1">
        <v>1</v>
      </c>
      <c r="CD608" s="1">
        <v>652699499</v>
      </c>
      <c r="CE608" s="1">
        <v>1</v>
      </c>
      <c r="CN608" s="1"/>
      <c r="CO608" s="1"/>
      <c r="CX608" s="3">
        <v>604000000</v>
      </c>
      <c r="CY608" s="3">
        <v>605000000</v>
      </c>
      <c r="CZ608" s="1">
        <v>59.622531000000002</v>
      </c>
      <c r="DA608" s="1">
        <v>1020665.0110000001</v>
      </c>
      <c r="DB608" s="1">
        <v>0.19317999999999999</v>
      </c>
      <c r="DC608" s="1">
        <v>3307</v>
      </c>
      <c r="EP608" s="7">
        <v>1.5701609999999999</v>
      </c>
      <c r="EQ608" s="1">
        <v>500</v>
      </c>
      <c r="ER608" s="1">
        <v>565.80160000000001</v>
      </c>
      <c r="ES608" s="1">
        <v>513</v>
      </c>
      <c r="EW608" s="7">
        <v>0.34854999999999997</v>
      </c>
      <c r="EX608" s="1">
        <v>510</v>
      </c>
      <c r="EY608" s="7">
        <v>1.7915429999999999</v>
      </c>
      <c r="EZ608" s="1">
        <v>508</v>
      </c>
    </row>
    <row r="609" spans="62:156" customFormat="1" ht="15">
      <c r="BJ609" s="1">
        <v>640792855</v>
      </c>
      <c r="BK609" s="1">
        <v>1</v>
      </c>
      <c r="BT609" s="1">
        <v>1599072</v>
      </c>
      <c r="BU609" s="1">
        <v>1</v>
      </c>
      <c r="CD609" s="1">
        <v>653152095</v>
      </c>
      <c r="CE609" s="1">
        <v>1</v>
      </c>
      <c r="CN609" s="1"/>
      <c r="CO609" s="1"/>
      <c r="CX609" s="3">
        <v>605000000</v>
      </c>
      <c r="CY609" s="3">
        <v>606000000</v>
      </c>
      <c r="CZ609" s="1">
        <v>59.429352000000002</v>
      </c>
      <c r="DA609" s="1">
        <v>1017358.0110000001</v>
      </c>
      <c r="DB609" s="1">
        <v>8.6163000000000003E-2</v>
      </c>
      <c r="DC609" s="1">
        <v>1475</v>
      </c>
      <c r="EP609" s="7">
        <v>15.718463999999999</v>
      </c>
      <c r="EQ609" s="1">
        <v>506</v>
      </c>
      <c r="ER609" s="1">
        <v>565.95901400000002</v>
      </c>
      <c r="ES609" s="1">
        <v>496</v>
      </c>
      <c r="EW609" s="7">
        <v>0.34903200000000001</v>
      </c>
      <c r="EX609" s="1">
        <v>503</v>
      </c>
      <c r="EY609" s="7">
        <v>1.7918589999999999</v>
      </c>
      <c r="EZ609" s="1">
        <v>503</v>
      </c>
    </row>
    <row r="610" spans="62:156" customFormat="1" ht="15">
      <c r="BJ610" s="1">
        <v>641658481</v>
      </c>
      <c r="BK610" s="1">
        <v>1</v>
      </c>
      <c r="BT610" s="1">
        <v>1601402</v>
      </c>
      <c r="BU610" s="1">
        <v>1</v>
      </c>
      <c r="CD610" s="1">
        <v>653619961</v>
      </c>
      <c r="CE610" s="1">
        <v>1</v>
      </c>
      <c r="CN610" s="1"/>
      <c r="CO610" s="1"/>
      <c r="CX610" s="3">
        <v>606000000</v>
      </c>
      <c r="CY610" s="3">
        <v>607000000</v>
      </c>
      <c r="CZ610" s="1">
        <v>59.343189000000002</v>
      </c>
      <c r="DA610" s="1">
        <v>1015883.0110000001</v>
      </c>
      <c r="DB610" s="1">
        <v>0.28997400000000001</v>
      </c>
      <c r="DC610" s="1">
        <v>4964</v>
      </c>
      <c r="EP610" s="7">
        <v>15.724924</v>
      </c>
      <c r="EQ610" s="1">
        <v>511</v>
      </c>
      <c r="ER610" s="1">
        <v>566.07148799999993</v>
      </c>
      <c r="ES610" s="1">
        <v>501</v>
      </c>
      <c r="EW610" s="7">
        <v>0.349437</v>
      </c>
      <c r="EX610" s="1">
        <v>493</v>
      </c>
      <c r="EY610" s="7">
        <v>1.792082</v>
      </c>
      <c r="EZ610" s="1">
        <v>505</v>
      </c>
    </row>
    <row r="611" spans="62:156" customFormat="1" ht="15">
      <c r="BJ611" s="1">
        <v>642290746</v>
      </c>
      <c r="BK611" s="1">
        <v>1</v>
      </c>
      <c r="BT611" s="1">
        <v>1601823</v>
      </c>
      <c r="BU611" s="1">
        <v>1</v>
      </c>
      <c r="CD611" s="1">
        <v>653753824</v>
      </c>
      <c r="CE611" s="1">
        <v>1</v>
      </c>
      <c r="CN611" s="1"/>
      <c r="CO611" s="1"/>
      <c r="CX611" s="3">
        <v>607000000</v>
      </c>
      <c r="CY611" s="3">
        <v>608000000</v>
      </c>
      <c r="CZ611" s="1">
        <v>59.053215000000002</v>
      </c>
      <c r="DA611" s="1">
        <v>1010919.0110000001</v>
      </c>
      <c r="DB611" s="1">
        <v>5.2165000000000003E-2</v>
      </c>
      <c r="DC611" s="1">
        <v>893</v>
      </c>
      <c r="EP611" s="7">
        <v>15.732344999999999</v>
      </c>
      <c r="EQ611" s="1">
        <v>495</v>
      </c>
      <c r="ER611" s="1">
        <v>566.322138</v>
      </c>
      <c r="ES611" s="1">
        <v>505</v>
      </c>
      <c r="EW611" s="7">
        <v>0.34978999999999999</v>
      </c>
      <c r="EX611" s="1">
        <v>507</v>
      </c>
      <c r="EY611" s="7">
        <v>1.795671</v>
      </c>
      <c r="EZ611" s="1">
        <v>501</v>
      </c>
    </row>
    <row r="612" spans="62:156" customFormat="1" ht="15">
      <c r="BJ612" s="1">
        <v>642303854</v>
      </c>
      <c r="BK612" s="1">
        <v>1</v>
      </c>
      <c r="BT612" s="1">
        <v>1602291</v>
      </c>
      <c r="BU612" s="1">
        <v>1</v>
      </c>
      <c r="CD612" s="1">
        <v>655257045</v>
      </c>
      <c r="CE612" s="1">
        <v>1</v>
      </c>
      <c r="CN612" s="1"/>
      <c r="CO612" s="1"/>
      <c r="CX612" s="3">
        <v>608000000</v>
      </c>
      <c r="CY612" s="3">
        <v>609000000</v>
      </c>
      <c r="CZ612" s="1">
        <v>59.001049999999999</v>
      </c>
      <c r="DA612" s="1">
        <v>1010026.0110000001</v>
      </c>
      <c r="DB612" s="1">
        <v>0.12944800000000001</v>
      </c>
      <c r="DC612" s="1">
        <v>2216</v>
      </c>
      <c r="EP612" s="7">
        <v>15.736276999999999</v>
      </c>
      <c r="EQ612" s="1">
        <v>508</v>
      </c>
      <c r="ER612" s="1">
        <v>567.691104</v>
      </c>
      <c r="ES612" s="1">
        <v>508</v>
      </c>
      <c r="EW612" s="7">
        <v>0.35067399999999999</v>
      </c>
      <c r="EX612" s="1">
        <v>502</v>
      </c>
      <c r="EY612" s="7">
        <v>1.7987759999999999</v>
      </c>
      <c r="EZ612" s="1">
        <v>511</v>
      </c>
    </row>
    <row r="613" spans="62:156" customFormat="1" ht="15">
      <c r="BJ613" s="1">
        <v>642501184</v>
      </c>
      <c r="BK613" s="1">
        <v>1</v>
      </c>
      <c r="BT613" s="1">
        <v>1603603</v>
      </c>
      <c r="BU613" s="1">
        <v>1</v>
      </c>
      <c r="CD613" s="1">
        <v>655498412</v>
      </c>
      <c r="CE613" s="1">
        <v>1</v>
      </c>
      <c r="CN613" s="1"/>
      <c r="CO613" s="1"/>
      <c r="CX613" s="3">
        <v>609000000</v>
      </c>
      <c r="CY613" s="3">
        <v>610000000</v>
      </c>
      <c r="CZ613" s="1">
        <v>58.871602000000003</v>
      </c>
      <c r="DA613" s="1">
        <v>1007810.0110000001</v>
      </c>
      <c r="DB613" s="1">
        <v>0.229514</v>
      </c>
      <c r="DC613" s="1">
        <v>3929</v>
      </c>
      <c r="EP613" s="7">
        <v>15.740174</v>
      </c>
      <c r="EQ613" s="1">
        <v>504</v>
      </c>
      <c r="ER613" s="1">
        <v>567.86679199999992</v>
      </c>
      <c r="ES613" s="1">
        <v>511</v>
      </c>
      <c r="EW613" s="7">
        <v>0.35085899999999998</v>
      </c>
      <c r="EX613" s="1">
        <v>516</v>
      </c>
      <c r="EY613" s="7">
        <v>1.7993089999999998</v>
      </c>
      <c r="EZ613" s="1">
        <v>506</v>
      </c>
    </row>
    <row r="614" spans="62:156" customFormat="1" ht="15">
      <c r="BJ614" s="1">
        <v>642791015</v>
      </c>
      <c r="BK614" s="1">
        <v>1</v>
      </c>
      <c r="BT614" s="1">
        <v>1606280</v>
      </c>
      <c r="BU614" s="1">
        <v>1</v>
      </c>
      <c r="CD614" s="1">
        <v>656556982</v>
      </c>
      <c r="CE614" s="1">
        <v>1</v>
      </c>
      <c r="CN614" s="1"/>
      <c r="CO614" s="1"/>
      <c r="CX614" s="3">
        <v>610000000</v>
      </c>
      <c r="CY614" s="3">
        <v>611000000</v>
      </c>
      <c r="CZ614" s="1">
        <v>58.642088000000001</v>
      </c>
      <c r="DA614" s="1">
        <v>1003881.0110000001</v>
      </c>
      <c r="DB614" s="1">
        <v>7.3019000000000001E-2</v>
      </c>
      <c r="DC614" s="1">
        <v>1250</v>
      </c>
      <c r="EP614" s="7">
        <v>15.740461999999999</v>
      </c>
      <c r="EQ614" s="1">
        <v>501</v>
      </c>
      <c r="ER614" s="1">
        <v>569.29079999999999</v>
      </c>
      <c r="ES614" s="1">
        <v>503</v>
      </c>
      <c r="EW614" s="7">
        <v>0.35151099999999996</v>
      </c>
      <c r="EX614" s="1">
        <v>503</v>
      </c>
      <c r="EY614" s="7">
        <v>1.8E-3</v>
      </c>
      <c r="EZ614" s="1">
        <v>541</v>
      </c>
    </row>
    <row r="615" spans="62:156" customFormat="1" ht="15">
      <c r="BJ615" s="1">
        <v>643404681</v>
      </c>
      <c r="BK615" s="1">
        <v>1</v>
      </c>
      <c r="BT615" s="1">
        <v>1606962</v>
      </c>
      <c r="BU615" s="1">
        <v>1</v>
      </c>
      <c r="CD615" s="1">
        <v>656706229</v>
      </c>
      <c r="CE615" s="1">
        <v>1</v>
      </c>
      <c r="CN615" s="1"/>
      <c r="CO615" s="1"/>
      <c r="CX615" s="3">
        <v>611000000</v>
      </c>
      <c r="CY615" s="3">
        <v>612000000</v>
      </c>
      <c r="CZ615" s="1">
        <v>58.569068999999999</v>
      </c>
      <c r="DA615" s="1">
        <v>1002631.0110000001</v>
      </c>
      <c r="DB615" s="1">
        <v>0.23874400000000001</v>
      </c>
      <c r="DC615" s="1">
        <v>4087</v>
      </c>
      <c r="EP615" s="7">
        <v>15.746608</v>
      </c>
      <c r="EQ615" s="1">
        <v>503</v>
      </c>
      <c r="ER615" s="1">
        <v>570.56918799999994</v>
      </c>
      <c r="ES615" s="1">
        <v>501</v>
      </c>
      <c r="EW615" s="7">
        <v>0.35198399999999996</v>
      </c>
      <c r="EX615" s="1">
        <v>511</v>
      </c>
      <c r="EY615" s="7">
        <v>1.8030119999999998</v>
      </c>
      <c r="EZ615" s="1">
        <v>501</v>
      </c>
    </row>
    <row r="616" spans="62:156" customFormat="1" ht="15">
      <c r="BJ616" s="1">
        <v>643698803</v>
      </c>
      <c r="BK616" s="1">
        <v>1</v>
      </c>
      <c r="BT616" s="1">
        <v>1607484</v>
      </c>
      <c r="BU616" s="1">
        <v>1</v>
      </c>
      <c r="CD616" s="1">
        <v>658185498</v>
      </c>
      <c r="CE616" s="1">
        <v>1</v>
      </c>
      <c r="CN616" s="1"/>
      <c r="CO616" s="1"/>
      <c r="CX616" s="3">
        <v>612000000</v>
      </c>
      <c r="CY616" s="3">
        <v>613000000</v>
      </c>
      <c r="CZ616" s="1">
        <v>58.330325000000002</v>
      </c>
      <c r="DA616" s="1">
        <v>998544.01100000006</v>
      </c>
      <c r="DB616" s="1">
        <v>0.16899600000000001</v>
      </c>
      <c r="DC616" s="1">
        <v>2893</v>
      </c>
      <c r="EP616" s="7">
        <v>15.759481999999998</v>
      </c>
      <c r="EQ616" s="1">
        <v>501</v>
      </c>
      <c r="ER616" s="1">
        <v>570.87477200000001</v>
      </c>
      <c r="ES616" s="1">
        <v>503</v>
      </c>
      <c r="EW616" s="7">
        <v>0.35199999999999998</v>
      </c>
      <c r="EX616" s="1">
        <v>502</v>
      </c>
      <c r="EY616" s="7">
        <v>1.8033789999999998</v>
      </c>
      <c r="EZ616" s="1">
        <v>504</v>
      </c>
    </row>
    <row r="617" spans="62:156" customFormat="1" ht="15">
      <c r="BJ617" s="1">
        <v>644085206</v>
      </c>
      <c r="BK617" s="1">
        <v>1</v>
      </c>
      <c r="BT617" s="1">
        <v>1609213</v>
      </c>
      <c r="BU617" s="1">
        <v>1</v>
      </c>
      <c r="CD617" s="1">
        <v>658278062</v>
      </c>
      <c r="CE617" s="1">
        <v>1</v>
      </c>
      <c r="CN617" s="1"/>
      <c r="CO617" s="1"/>
      <c r="CX617" s="3">
        <v>613000000</v>
      </c>
      <c r="CY617" s="3">
        <v>614000000</v>
      </c>
      <c r="CZ617" s="1">
        <v>58.161329000000002</v>
      </c>
      <c r="DA617" s="1">
        <v>995651.01100000006</v>
      </c>
      <c r="DB617" s="1">
        <v>0.31766299999999997</v>
      </c>
      <c r="DC617" s="1">
        <v>5438</v>
      </c>
      <c r="EP617" s="7">
        <v>15.759544999999999</v>
      </c>
      <c r="EQ617" s="1">
        <v>496</v>
      </c>
      <c r="ER617" s="1">
        <v>571.10696199999995</v>
      </c>
      <c r="ES617" s="1">
        <v>506</v>
      </c>
      <c r="EW617" s="7">
        <v>0.35224899999999998</v>
      </c>
      <c r="EX617" s="1">
        <v>510</v>
      </c>
      <c r="EY617" s="7">
        <v>1.8060429999999998</v>
      </c>
      <c r="EZ617" s="1">
        <v>505</v>
      </c>
    </row>
    <row r="618" spans="62:156" customFormat="1" ht="15">
      <c r="BJ618" s="1">
        <v>645608000</v>
      </c>
      <c r="BK618" s="1">
        <v>1</v>
      </c>
      <c r="BT618" s="1">
        <v>1610075</v>
      </c>
      <c r="BU618" s="1">
        <v>1</v>
      </c>
      <c r="CD618" s="1">
        <v>658783013</v>
      </c>
      <c r="CE618" s="1">
        <v>1</v>
      </c>
      <c r="CN618" s="1"/>
      <c r="CO618" s="1"/>
      <c r="CX618" s="3">
        <v>614000000</v>
      </c>
      <c r="CY618" s="3">
        <v>615000000</v>
      </c>
      <c r="CZ618" s="1">
        <v>57.843665999999999</v>
      </c>
      <c r="DA618" s="1">
        <v>990213.01100000006</v>
      </c>
      <c r="DB618" s="1">
        <v>0.15357399999999999</v>
      </c>
      <c r="DC618" s="1">
        <v>2629</v>
      </c>
      <c r="EP618" s="7">
        <v>15.766838</v>
      </c>
      <c r="EQ618" s="1">
        <v>505</v>
      </c>
      <c r="ER618" s="1">
        <v>57.112057</v>
      </c>
      <c r="ES618" s="1">
        <v>1010</v>
      </c>
      <c r="EW618" s="7">
        <v>0.352267</v>
      </c>
      <c r="EX618" s="1">
        <v>510</v>
      </c>
      <c r="EY618" s="7">
        <v>1.8062879999999999</v>
      </c>
      <c r="EZ618" s="1">
        <v>500</v>
      </c>
    </row>
    <row r="619" spans="62:156" customFormat="1" ht="15">
      <c r="BJ619" s="1">
        <v>645901955</v>
      </c>
      <c r="BK619" s="1">
        <v>1</v>
      </c>
      <c r="BT619" s="1">
        <v>1611622</v>
      </c>
      <c r="BU619" s="1">
        <v>1</v>
      </c>
      <c r="CD619" s="1">
        <v>659519284</v>
      </c>
      <c r="CE619" s="1">
        <v>1</v>
      </c>
      <c r="CN619" s="1"/>
      <c r="CO619" s="1"/>
      <c r="CX619" s="3">
        <v>615000000</v>
      </c>
      <c r="CY619" s="3">
        <v>616000000</v>
      </c>
      <c r="CZ619" s="1">
        <v>57.690092</v>
      </c>
      <c r="DA619" s="1">
        <v>987584.01100000006</v>
      </c>
      <c r="DB619" s="1">
        <v>9.4166E-2</v>
      </c>
      <c r="DC619" s="1">
        <v>1612</v>
      </c>
      <c r="EP619" s="7">
        <v>15.770076999999999</v>
      </c>
      <c r="EQ619" s="1">
        <v>502</v>
      </c>
      <c r="ER619" s="1">
        <v>571.80156799999997</v>
      </c>
      <c r="ES619" s="1">
        <v>505</v>
      </c>
      <c r="EW619" s="7">
        <v>0.35235</v>
      </c>
      <c r="EX619" s="1">
        <v>500</v>
      </c>
      <c r="EY619" s="7">
        <v>1.8077749999999999</v>
      </c>
      <c r="EZ619" s="1">
        <v>502</v>
      </c>
    </row>
    <row r="620" spans="62:156" customFormat="1" ht="15">
      <c r="BJ620" s="1">
        <v>646177590</v>
      </c>
      <c r="BK620" s="1">
        <v>1</v>
      </c>
      <c r="BT620" s="1">
        <v>1613160</v>
      </c>
      <c r="BU620" s="1">
        <v>1</v>
      </c>
      <c r="CD620" s="1">
        <v>660063521</v>
      </c>
      <c r="CE620" s="1">
        <v>1</v>
      </c>
      <c r="CN620" s="1"/>
      <c r="CO620" s="1"/>
      <c r="CX620" s="3">
        <v>616000000</v>
      </c>
      <c r="CY620" s="3">
        <v>617000000</v>
      </c>
      <c r="CZ620" s="1">
        <v>57.595927000000003</v>
      </c>
      <c r="DA620" s="1">
        <v>985972.01100000006</v>
      </c>
      <c r="DB620" s="1">
        <v>0.107543</v>
      </c>
      <c r="DC620" s="1">
        <v>1841</v>
      </c>
      <c r="EP620" s="7">
        <v>15.774507999999999</v>
      </c>
      <c r="EQ620" s="1">
        <v>504</v>
      </c>
      <c r="ER620" s="1">
        <v>572.40115600000001</v>
      </c>
      <c r="ES620" s="1">
        <v>506</v>
      </c>
      <c r="EW620" s="7">
        <v>0.352547</v>
      </c>
      <c r="EX620" s="1">
        <v>503</v>
      </c>
      <c r="EY620" s="7">
        <v>1.808549</v>
      </c>
      <c r="EZ620" s="1">
        <v>505</v>
      </c>
    </row>
    <row r="621" spans="62:156" customFormat="1" ht="15">
      <c r="BJ621" s="1">
        <v>646640031</v>
      </c>
      <c r="BK621" s="1">
        <v>1</v>
      </c>
      <c r="BT621" s="1">
        <v>1615090</v>
      </c>
      <c r="BU621" s="1">
        <v>1</v>
      </c>
      <c r="CD621" s="1">
        <v>660856888</v>
      </c>
      <c r="CE621" s="1">
        <v>1</v>
      </c>
      <c r="CN621" s="1"/>
      <c r="CO621" s="1"/>
      <c r="CX621" s="3">
        <v>617000000</v>
      </c>
      <c r="CY621" s="3">
        <v>618000000</v>
      </c>
      <c r="CZ621" s="1">
        <v>57.488384000000003</v>
      </c>
      <c r="DA621" s="1">
        <v>984131.01100000006</v>
      </c>
      <c r="DB621" s="1">
        <v>0.152639</v>
      </c>
      <c r="DC621" s="1">
        <v>2613</v>
      </c>
      <c r="EP621" s="7">
        <v>15.777082</v>
      </c>
      <c r="EQ621" s="1">
        <v>498</v>
      </c>
      <c r="ER621" s="1">
        <v>572.713885</v>
      </c>
      <c r="ES621" s="1">
        <v>503</v>
      </c>
      <c r="EW621" s="7">
        <v>0.35257299999999997</v>
      </c>
      <c r="EX621" s="1">
        <v>505</v>
      </c>
      <c r="EY621" s="7">
        <v>1.8117909999999999</v>
      </c>
      <c r="EZ621" s="1">
        <v>508</v>
      </c>
    </row>
    <row r="622" spans="62:156" customFormat="1" ht="15">
      <c r="BJ622" s="1">
        <v>647067483</v>
      </c>
      <c r="BK622" s="1">
        <v>1</v>
      </c>
      <c r="BT622" s="1">
        <v>1615635</v>
      </c>
      <c r="BU622" s="1">
        <v>1</v>
      </c>
      <c r="CD622" s="1">
        <v>661353278</v>
      </c>
      <c r="CE622" s="1">
        <v>1</v>
      </c>
      <c r="CN622" s="1"/>
      <c r="CO622" s="1"/>
      <c r="CX622" s="3">
        <v>618000000</v>
      </c>
      <c r="CY622" s="3">
        <v>619000000</v>
      </c>
      <c r="CZ622" s="1">
        <v>57.335745000000003</v>
      </c>
      <c r="DA622" s="1">
        <v>981518.01100000006</v>
      </c>
      <c r="DB622" s="1">
        <v>0.109879</v>
      </c>
      <c r="DC622" s="1">
        <v>1881</v>
      </c>
      <c r="EP622" s="7">
        <v>15.782416</v>
      </c>
      <c r="EQ622" s="1">
        <v>501</v>
      </c>
      <c r="ER622" s="1">
        <v>572.87835199999995</v>
      </c>
      <c r="ES622" s="1">
        <v>506</v>
      </c>
      <c r="EW622" s="7">
        <v>0.35260999999999998</v>
      </c>
      <c r="EX622" s="1">
        <v>499</v>
      </c>
      <c r="EY622" s="7">
        <v>1.8119459999999998</v>
      </c>
      <c r="EZ622" s="1">
        <v>502</v>
      </c>
    </row>
    <row r="623" spans="62:156" customFormat="1" ht="15">
      <c r="BJ623" s="1">
        <v>647128633</v>
      </c>
      <c r="BK623" s="1">
        <v>1</v>
      </c>
      <c r="BT623" s="1">
        <v>1616780</v>
      </c>
      <c r="BU623" s="1">
        <v>1</v>
      </c>
      <c r="CD623" s="1">
        <v>661559220</v>
      </c>
      <c r="CE623" s="1">
        <v>1</v>
      </c>
      <c r="CN623" s="1"/>
      <c r="CO623" s="1"/>
      <c r="CX623" s="3">
        <v>619000000</v>
      </c>
      <c r="CY623" s="3">
        <v>620000000</v>
      </c>
      <c r="CZ623" s="1">
        <v>57.225864999999999</v>
      </c>
      <c r="DA623" s="1">
        <v>979637.01100000006</v>
      </c>
      <c r="DB623" s="1">
        <v>9.2588000000000004E-2</v>
      </c>
      <c r="DC623" s="1">
        <v>1585</v>
      </c>
      <c r="EP623" s="7">
        <v>15.783467</v>
      </c>
      <c r="EQ623" s="1">
        <v>506</v>
      </c>
      <c r="ER623" s="1">
        <v>572.94252799999992</v>
      </c>
      <c r="ES623" s="1">
        <v>499</v>
      </c>
      <c r="EW623" s="7">
        <v>0.35266700000000001</v>
      </c>
      <c r="EX623" s="1">
        <v>502</v>
      </c>
      <c r="EY623" s="7">
        <v>1.8123589999999998</v>
      </c>
      <c r="EZ623" s="1">
        <v>501</v>
      </c>
    </row>
    <row r="624" spans="62:156" customFormat="1" ht="15">
      <c r="BJ624" s="1">
        <v>647403083</v>
      </c>
      <c r="BK624" s="1">
        <v>1</v>
      </c>
      <c r="BT624" s="1">
        <v>1619081</v>
      </c>
      <c r="BU624" s="1">
        <v>1</v>
      </c>
      <c r="CD624" s="1">
        <v>661997386</v>
      </c>
      <c r="CE624" s="1">
        <v>1</v>
      </c>
      <c r="CN624" s="1"/>
      <c r="CO624" s="1"/>
      <c r="CX624" s="3">
        <v>620000000</v>
      </c>
      <c r="CY624" s="3">
        <v>621000000</v>
      </c>
      <c r="CZ624" s="1">
        <v>57.133277</v>
      </c>
      <c r="DA624" s="1">
        <v>978052.01100000006</v>
      </c>
      <c r="DB624" s="1">
        <v>0.15129600000000001</v>
      </c>
      <c r="DC624" s="1">
        <v>2590</v>
      </c>
      <c r="EP624" s="7">
        <v>15.838424999999999</v>
      </c>
      <c r="EQ624" s="1">
        <v>502</v>
      </c>
      <c r="ER624" s="1">
        <v>573.35515199999998</v>
      </c>
      <c r="ES624" s="1">
        <v>502</v>
      </c>
      <c r="EW624" s="7">
        <v>0.35272999999999999</v>
      </c>
      <c r="EX624" s="1">
        <v>506</v>
      </c>
      <c r="EY624" s="7">
        <v>1.8124449999999999</v>
      </c>
      <c r="EZ624" s="1">
        <v>517</v>
      </c>
    </row>
    <row r="625" spans="62:156" customFormat="1" ht="15">
      <c r="BJ625" s="1">
        <v>649046059</v>
      </c>
      <c r="BK625" s="1">
        <v>1</v>
      </c>
      <c r="BT625" s="1">
        <v>1619884</v>
      </c>
      <c r="BU625" s="1">
        <v>1</v>
      </c>
      <c r="CD625" s="1">
        <v>662311382</v>
      </c>
      <c r="CE625" s="1">
        <v>1</v>
      </c>
      <c r="CN625" s="1"/>
      <c r="CO625" s="1"/>
      <c r="CX625" s="3">
        <v>621000000</v>
      </c>
      <c r="CY625" s="3">
        <v>622000000</v>
      </c>
      <c r="CZ625" s="1">
        <v>56.981980999999998</v>
      </c>
      <c r="DA625" s="1">
        <v>975462.01100000006</v>
      </c>
      <c r="DB625" s="1">
        <v>0.13079199999999999</v>
      </c>
      <c r="DC625" s="1">
        <v>2239</v>
      </c>
      <c r="EP625" s="7">
        <v>1.5865779999999998</v>
      </c>
      <c r="EQ625" s="1">
        <v>500</v>
      </c>
      <c r="ER625" s="1">
        <v>573.50521900000001</v>
      </c>
      <c r="ES625" s="1">
        <v>504</v>
      </c>
      <c r="EW625" s="7">
        <v>0.35273599999999999</v>
      </c>
      <c r="EX625" s="1">
        <v>502</v>
      </c>
      <c r="EY625" s="7">
        <v>1.812972</v>
      </c>
      <c r="EZ625" s="1">
        <v>508</v>
      </c>
    </row>
    <row r="626" spans="62:156" customFormat="1" ht="15">
      <c r="BJ626" s="1">
        <v>649354767</v>
      </c>
      <c r="BK626" s="1">
        <v>1</v>
      </c>
      <c r="BT626" s="1">
        <v>1621918</v>
      </c>
      <c r="BU626" s="1">
        <v>1</v>
      </c>
      <c r="CD626" s="1">
        <v>662790311</v>
      </c>
      <c r="CE626" s="1">
        <v>1</v>
      </c>
      <c r="CN626" s="1"/>
      <c r="CO626" s="1"/>
      <c r="CX626" s="3">
        <v>622000000</v>
      </c>
      <c r="CY626" s="3">
        <v>623000000</v>
      </c>
      <c r="CZ626" s="1">
        <v>56.851188999999998</v>
      </c>
      <c r="DA626" s="1">
        <v>973223.01100000006</v>
      </c>
      <c r="DB626" s="1">
        <v>6.4898999999999998E-2</v>
      </c>
      <c r="DC626" s="1">
        <v>1111</v>
      </c>
      <c r="EP626" s="7">
        <v>15.867232</v>
      </c>
      <c r="EQ626" s="1">
        <v>499</v>
      </c>
      <c r="ER626" s="1">
        <v>573.53083900000001</v>
      </c>
      <c r="ES626" s="1">
        <v>510</v>
      </c>
      <c r="EW626" s="7">
        <v>0.35277900000000001</v>
      </c>
      <c r="EX626" s="1">
        <v>499</v>
      </c>
      <c r="EY626" s="7">
        <v>1.814387</v>
      </c>
      <c r="EZ626" s="1">
        <v>503</v>
      </c>
    </row>
    <row r="627" spans="62:156" customFormat="1" ht="15">
      <c r="BJ627" s="1">
        <v>649655675</v>
      </c>
      <c r="BK627" s="1">
        <v>1</v>
      </c>
      <c r="BT627" s="1">
        <v>1621950</v>
      </c>
      <c r="BU627" s="1">
        <v>1</v>
      </c>
      <c r="CD627" s="1">
        <v>662868940</v>
      </c>
      <c r="CE627" s="1">
        <v>1</v>
      </c>
      <c r="CN627" s="1"/>
      <c r="CO627" s="1"/>
      <c r="CX627" s="3">
        <v>623000000</v>
      </c>
      <c r="CY627" s="3">
        <v>624000000</v>
      </c>
      <c r="CZ627" s="1">
        <v>56.786290000000001</v>
      </c>
      <c r="DA627" s="1">
        <v>972112.01100000006</v>
      </c>
      <c r="DB627" s="1">
        <v>6.8346000000000004E-2</v>
      </c>
      <c r="DC627" s="1">
        <v>1170</v>
      </c>
      <c r="EP627" s="7">
        <v>15.883732999999999</v>
      </c>
      <c r="EQ627" s="1">
        <v>509</v>
      </c>
      <c r="ER627" s="1">
        <v>574.73955999999998</v>
      </c>
      <c r="ES627" s="1">
        <v>510</v>
      </c>
      <c r="EW627" s="7">
        <v>0.35290699999999997</v>
      </c>
      <c r="EX627" s="1">
        <v>508</v>
      </c>
      <c r="EY627" s="7">
        <v>1.8152579999999998</v>
      </c>
      <c r="EZ627" s="1">
        <v>506</v>
      </c>
    </row>
    <row r="628" spans="62:156" customFormat="1" ht="15">
      <c r="BJ628" s="1">
        <v>649676189</v>
      </c>
      <c r="BK628" s="1">
        <v>1</v>
      </c>
      <c r="BT628" s="1">
        <v>1622693</v>
      </c>
      <c r="BU628" s="1">
        <v>1</v>
      </c>
      <c r="CD628" s="1">
        <v>662926071</v>
      </c>
      <c r="CE628" s="1">
        <v>1</v>
      </c>
      <c r="CN628" s="1"/>
      <c r="CO628" s="1"/>
      <c r="CX628" s="3">
        <v>624000000</v>
      </c>
      <c r="CY628" s="3">
        <v>625000000</v>
      </c>
      <c r="CZ628" s="1">
        <v>56.717944000000003</v>
      </c>
      <c r="DA628" s="1">
        <v>970942.01100000006</v>
      </c>
      <c r="DB628" s="1">
        <v>0.120277</v>
      </c>
      <c r="DC628" s="1">
        <v>2059</v>
      </c>
      <c r="EP628" s="7">
        <v>15.917921</v>
      </c>
      <c r="EQ628" s="1">
        <v>518</v>
      </c>
      <c r="ER628" s="1">
        <v>575.30039199999999</v>
      </c>
      <c r="ES628" s="1">
        <v>508</v>
      </c>
      <c r="EW628" s="7">
        <v>0.35309299999999999</v>
      </c>
      <c r="EX628" s="1">
        <v>507</v>
      </c>
      <c r="EY628" s="7">
        <v>1.8162119999999999</v>
      </c>
      <c r="EZ628" s="1">
        <v>511</v>
      </c>
    </row>
    <row r="629" spans="62:156" customFormat="1" ht="15">
      <c r="BJ629" s="1">
        <v>650540181</v>
      </c>
      <c r="BK629" s="1">
        <v>1</v>
      </c>
      <c r="BT629" s="1">
        <v>1623009</v>
      </c>
      <c r="BU629" s="1">
        <v>1</v>
      </c>
      <c r="CD629" s="1">
        <v>663006178</v>
      </c>
      <c r="CE629" s="1">
        <v>1</v>
      </c>
      <c r="CN629" s="1"/>
      <c r="CO629" s="1"/>
      <c r="CX629" s="3">
        <v>625000000</v>
      </c>
      <c r="CY629" s="3">
        <v>626000000</v>
      </c>
      <c r="CZ629" s="1">
        <v>56.597665999999997</v>
      </c>
      <c r="DA629" s="1">
        <v>968883.01100000006</v>
      </c>
      <c r="DB629" s="1">
        <v>0.16116800000000001</v>
      </c>
      <c r="DC629" s="1">
        <v>2759</v>
      </c>
      <c r="EP629" s="7">
        <v>15.936577999999999</v>
      </c>
      <c r="EQ629" s="1">
        <v>505</v>
      </c>
      <c r="ER629" s="1">
        <v>575.94828199999995</v>
      </c>
      <c r="ES629" s="1">
        <v>511</v>
      </c>
      <c r="EW629" s="7">
        <v>0.35324899999999998</v>
      </c>
      <c r="EX629" s="1">
        <v>502</v>
      </c>
      <c r="EY629" s="7">
        <v>1.8176679999999998</v>
      </c>
      <c r="EZ629" s="1">
        <v>490</v>
      </c>
    </row>
    <row r="630" spans="62:156" customFormat="1" ht="15">
      <c r="BJ630" s="1">
        <v>650791459</v>
      </c>
      <c r="BK630" s="1">
        <v>1</v>
      </c>
      <c r="BT630" s="1">
        <v>1627980</v>
      </c>
      <c r="BU630" s="1">
        <v>1</v>
      </c>
      <c r="CD630" s="1">
        <v>663568560</v>
      </c>
      <c r="CE630" s="1">
        <v>1</v>
      </c>
      <c r="CN630" s="1"/>
      <c r="CO630" s="1"/>
      <c r="CX630" s="3">
        <v>626000000</v>
      </c>
      <c r="CY630" s="3">
        <v>627000000</v>
      </c>
      <c r="CZ630" s="1">
        <v>56.436498</v>
      </c>
      <c r="DA630" s="1">
        <v>966124.01100000006</v>
      </c>
      <c r="DB630" s="1">
        <v>0.17734900000000001</v>
      </c>
      <c r="DC630" s="1">
        <v>3036</v>
      </c>
      <c r="EP630" s="7">
        <v>15.951144999999999</v>
      </c>
      <c r="EQ630" s="1">
        <v>513</v>
      </c>
      <c r="ER630" s="1">
        <v>576.08810799999992</v>
      </c>
      <c r="ES630" s="1">
        <v>515</v>
      </c>
      <c r="EW630" s="7">
        <v>0.35344300000000001</v>
      </c>
      <c r="EX630" s="1">
        <v>502</v>
      </c>
      <c r="EY630" s="7">
        <v>1.820352</v>
      </c>
      <c r="EZ630" s="1">
        <v>501</v>
      </c>
    </row>
    <row r="631" spans="62:156" customFormat="1" ht="15">
      <c r="BJ631" s="1">
        <v>650992885</v>
      </c>
      <c r="BK631" s="1">
        <v>1</v>
      </c>
      <c r="BT631" s="1">
        <v>1629697</v>
      </c>
      <c r="BU631" s="1">
        <v>1</v>
      </c>
      <c r="CD631" s="1">
        <v>664327277</v>
      </c>
      <c r="CE631" s="1">
        <v>1</v>
      </c>
      <c r="CN631" s="1"/>
      <c r="CO631" s="1"/>
      <c r="CX631" s="3">
        <v>627000000</v>
      </c>
      <c r="CY631" s="3">
        <v>628000000</v>
      </c>
      <c r="CZ631" s="1">
        <v>56.259149000000001</v>
      </c>
      <c r="DA631" s="1">
        <v>963088.01100000006</v>
      </c>
      <c r="DB631" s="1">
        <v>0.23044899999999999</v>
      </c>
      <c r="DC631" s="1">
        <v>3945</v>
      </c>
      <c r="EP631" s="7">
        <v>1.595961</v>
      </c>
      <c r="EQ631" s="1">
        <v>496</v>
      </c>
      <c r="ER631" s="1">
        <v>576.28031299999998</v>
      </c>
      <c r="ES631" s="1">
        <v>507</v>
      </c>
      <c r="EW631" s="7">
        <v>0.35355999999999999</v>
      </c>
      <c r="EX631" s="1">
        <v>480</v>
      </c>
      <c r="EY631" s="7">
        <v>1.820662</v>
      </c>
      <c r="EZ631" s="1">
        <v>502</v>
      </c>
    </row>
    <row r="632" spans="62:156" customFormat="1" ht="15">
      <c r="BJ632" s="1">
        <v>651724455</v>
      </c>
      <c r="BK632" s="1">
        <v>1</v>
      </c>
      <c r="BT632" s="1">
        <v>1631111</v>
      </c>
      <c r="BU632" s="1">
        <v>1</v>
      </c>
      <c r="CD632" s="1">
        <v>664559027</v>
      </c>
      <c r="CE632" s="1">
        <v>1</v>
      </c>
      <c r="CN632" s="1"/>
      <c r="CO632" s="1"/>
      <c r="CX632" s="3">
        <v>628000000</v>
      </c>
      <c r="CY632" s="3">
        <v>629000000</v>
      </c>
      <c r="CZ632" s="1">
        <v>56.028700999999998</v>
      </c>
      <c r="DA632" s="1">
        <v>959143.01100000006</v>
      </c>
      <c r="DB632" s="1">
        <v>4.3869999999999999E-2</v>
      </c>
      <c r="DC632" s="1">
        <v>751</v>
      </c>
      <c r="EP632" s="7">
        <v>15.966515999999999</v>
      </c>
      <c r="EQ632" s="1">
        <v>513</v>
      </c>
      <c r="ER632" s="1">
        <v>576.62576000000001</v>
      </c>
      <c r="ES632" s="1">
        <v>499</v>
      </c>
      <c r="EW632" s="7">
        <v>0.35356199999999999</v>
      </c>
      <c r="EX632" s="1">
        <v>523</v>
      </c>
      <c r="EY632" s="7">
        <v>1.821631</v>
      </c>
      <c r="EZ632" s="1">
        <v>507</v>
      </c>
    </row>
    <row r="633" spans="62:156" customFormat="1" ht="15">
      <c r="BJ633" s="1">
        <v>652455827</v>
      </c>
      <c r="BK633" s="1">
        <v>1</v>
      </c>
      <c r="BT633" s="1">
        <v>1633724</v>
      </c>
      <c r="BU633" s="1">
        <v>1</v>
      </c>
      <c r="CD633" s="1">
        <v>664682385</v>
      </c>
      <c r="CE633" s="1">
        <v>1</v>
      </c>
      <c r="CN633" s="1"/>
      <c r="CO633" s="1"/>
      <c r="CX633" s="3">
        <v>629000000</v>
      </c>
      <c r="CY633" s="3">
        <v>630000000</v>
      </c>
      <c r="CZ633" s="1">
        <v>55.984831</v>
      </c>
      <c r="DA633" s="1">
        <v>958392.01100000006</v>
      </c>
      <c r="DB633" s="1">
        <v>0.17466200000000001</v>
      </c>
      <c r="DC633" s="1">
        <v>2990</v>
      </c>
      <c r="EP633" s="7">
        <v>1.597693</v>
      </c>
      <c r="EQ633" s="1">
        <v>493</v>
      </c>
      <c r="ER633" s="1">
        <v>577.10737399999994</v>
      </c>
      <c r="ES633" s="1">
        <v>503</v>
      </c>
      <c r="EW633" s="7">
        <v>0.35386000000000001</v>
      </c>
      <c r="EX633" s="1">
        <v>507</v>
      </c>
      <c r="EY633" s="7">
        <v>1.821877</v>
      </c>
      <c r="EZ633" s="1">
        <v>500</v>
      </c>
    </row>
    <row r="634" spans="62:156" customFormat="1" ht="15">
      <c r="BJ634" s="1">
        <v>652468222</v>
      </c>
      <c r="BK634" s="1">
        <v>1</v>
      </c>
      <c r="BT634" s="1">
        <v>1634603</v>
      </c>
      <c r="BU634" s="1">
        <v>1</v>
      </c>
      <c r="CD634" s="1">
        <v>665008961</v>
      </c>
      <c r="CE634" s="1">
        <v>1</v>
      </c>
      <c r="CN634" s="1"/>
      <c r="CO634" s="1"/>
      <c r="CX634" s="3">
        <v>630000000</v>
      </c>
      <c r="CY634" s="3">
        <v>631000000</v>
      </c>
      <c r="CZ634" s="1">
        <v>55.810169000000002</v>
      </c>
      <c r="DA634" s="1">
        <v>955402.01100000006</v>
      </c>
      <c r="DB634" s="1">
        <v>0.159416</v>
      </c>
      <c r="DC634" s="1">
        <v>2729</v>
      </c>
      <c r="EP634" s="7">
        <v>1.5991999999999999E-2</v>
      </c>
      <c r="EQ634" s="1">
        <v>511</v>
      </c>
      <c r="ER634" s="1">
        <v>577.40371800000003</v>
      </c>
      <c r="ES634" s="1">
        <v>525</v>
      </c>
      <c r="EW634" s="7">
        <v>0.353935</v>
      </c>
      <c r="EX634" s="1">
        <v>507</v>
      </c>
      <c r="EY634" s="7">
        <v>1.824217</v>
      </c>
      <c r="EZ634" s="1">
        <v>500</v>
      </c>
    </row>
    <row r="635" spans="62:156" customFormat="1" ht="15">
      <c r="BJ635" s="1">
        <v>652699499</v>
      </c>
      <c r="BK635" s="1">
        <v>1</v>
      </c>
      <c r="BT635" s="1">
        <v>1635531</v>
      </c>
      <c r="BU635" s="1">
        <v>1</v>
      </c>
      <c r="CD635" s="1">
        <v>665690260</v>
      </c>
      <c r="CE635" s="1">
        <v>1</v>
      </c>
      <c r="CN635" s="1"/>
      <c r="CO635" s="1"/>
      <c r="CX635" s="3">
        <v>631000000</v>
      </c>
      <c r="CY635" s="3">
        <v>632000000</v>
      </c>
      <c r="CZ635" s="1">
        <v>55.650753000000002</v>
      </c>
      <c r="DA635" s="1">
        <v>952673.01100000006</v>
      </c>
      <c r="DB635" s="1">
        <v>0.10216799999999999</v>
      </c>
      <c r="DC635" s="1">
        <v>1749</v>
      </c>
      <c r="EP635" s="7">
        <v>15.992474999999999</v>
      </c>
      <c r="EQ635" s="1">
        <v>506</v>
      </c>
      <c r="ER635" s="1">
        <v>578.35516799999994</v>
      </c>
      <c r="ES635" s="1">
        <v>500</v>
      </c>
      <c r="EW635" s="7">
        <v>0.35405599999999998</v>
      </c>
      <c r="EX635" s="1">
        <v>512</v>
      </c>
      <c r="EY635" s="7">
        <v>1.828635</v>
      </c>
      <c r="EZ635" s="1">
        <v>526</v>
      </c>
    </row>
    <row r="636" spans="62:156" customFormat="1" ht="15">
      <c r="BJ636" s="1">
        <v>653152095</v>
      </c>
      <c r="BK636" s="1">
        <v>1</v>
      </c>
      <c r="BT636" s="1">
        <v>1635948</v>
      </c>
      <c r="BU636" s="1">
        <v>1</v>
      </c>
      <c r="CD636" s="1">
        <v>665755555</v>
      </c>
      <c r="CE636" s="1">
        <v>1</v>
      </c>
      <c r="CN636" s="1"/>
      <c r="CO636" s="1"/>
      <c r="CX636" s="3">
        <v>632000000</v>
      </c>
      <c r="CY636" s="3">
        <v>633000000</v>
      </c>
      <c r="CZ636" s="1">
        <v>55.548585000000003</v>
      </c>
      <c r="DA636" s="1">
        <v>950924.01100000006</v>
      </c>
      <c r="DB636" s="1">
        <v>5.8181999999999998E-2</v>
      </c>
      <c r="DC636" s="1">
        <v>996</v>
      </c>
      <c r="EP636" s="7">
        <v>0.16001499999999999</v>
      </c>
      <c r="EQ636" s="1">
        <v>507</v>
      </c>
      <c r="ER636" s="1">
        <v>579.24446699999999</v>
      </c>
      <c r="ES636" s="1">
        <v>503</v>
      </c>
      <c r="EW636" s="7">
        <v>0.354412</v>
      </c>
      <c r="EX636" s="1">
        <v>512</v>
      </c>
      <c r="EY636" s="7">
        <v>1.828948</v>
      </c>
      <c r="EZ636" s="1">
        <v>503</v>
      </c>
    </row>
    <row r="637" spans="62:156" customFormat="1" ht="15">
      <c r="BJ637" s="1">
        <v>653619961</v>
      </c>
      <c r="BK637" s="1">
        <v>1</v>
      </c>
      <c r="BT637" s="1">
        <v>1636825</v>
      </c>
      <c r="BU637" s="1">
        <v>1</v>
      </c>
      <c r="CD637" s="1">
        <v>668863874</v>
      </c>
      <c r="CE637" s="1">
        <v>1</v>
      </c>
      <c r="CN637" s="1"/>
      <c r="CO637" s="1"/>
      <c r="CX637" s="3">
        <v>633000000</v>
      </c>
      <c r="CY637" s="3">
        <v>634000000</v>
      </c>
      <c r="CZ637" s="1">
        <v>55.490403000000001</v>
      </c>
      <c r="DA637" s="1">
        <v>949928.01100000006</v>
      </c>
      <c r="DB637" s="1">
        <v>0</v>
      </c>
      <c r="DC637" s="1">
        <v>0</v>
      </c>
      <c r="EP637" s="7">
        <v>16.028981999999999</v>
      </c>
      <c r="EQ637" s="1">
        <v>507</v>
      </c>
      <c r="ER637" s="1">
        <v>579.89384499999994</v>
      </c>
      <c r="ES637" s="1">
        <v>505</v>
      </c>
      <c r="EW637" s="7">
        <v>0.35464000000000001</v>
      </c>
      <c r="EX637" s="1">
        <v>504</v>
      </c>
      <c r="EY637" s="7">
        <v>1.8333329999999999</v>
      </c>
      <c r="EZ637" s="1">
        <v>512</v>
      </c>
    </row>
    <row r="638" spans="62:156" customFormat="1" ht="15">
      <c r="BJ638" s="1">
        <v>653753824</v>
      </c>
      <c r="BK638" s="1">
        <v>1</v>
      </c>
      <c r="BT638" s="1">
        <v>1641321</v>
      </c>
      <c r="BU638" s="1">
        <v>1</v>
      </c>
      <c r="CD638" s="1">
        <v>669209496</v>
      </c>
      <c r="CE638" s="1">
        <v>1</v>
      </c>
      <c r="CN638" s="1"/>
      <c r="CO638" s="1"/>
      <c r="CX638" s="3">
        <v>634000000</v>
      </c>
      <c r="CY638" s="3">
        <v>635000000</v>
      </c>
      <c r="CZ638" s="1">
        <v>55.490403000000001</v>
      </c>
      <c r="DA638" s="1">
        <v>949928.01100000006</v>
      </c>
      <c r="DB638" s="1">
        <v>0.14154</v>
      </c>
      <c r="DC638" s="1">
        <v>2423</v>
      </c>
      <c r="EP638" s="7">
        <v>16.03192</v>
      </c>
      <c r="EQ638" s="1">
        <v>509</v>
      </c>
      <c r="ER638" s="1">
        <v>579.95952899999997</v>
      </c>
      <c r="ES638" s="1">
        <v>505</v>
      </c>
      <c r="EW638" s="7">
        <v>0.35525899999999999</v>
      </c>
      <c r="EX638" s="1">
        <v>505</v>
      </c>
      <c r="EY638" s="7">
        <v>1.8349339999999998</v>
      </c>
      <c r="EZ638" s="1">
        <v>504</v>
      </c>
    </row>
    <row r="639" spans="62:156" customFormat="1" ht="15">
      <c r="BJ639" s="1">
        <v>655257045</v>
      </c>
      <c r="BK639" s="1">
        <v>1</v>
      </c>
      <c r="BT639" s="1">
        <v>1642647</v>
      </c>
      <c r="BU639" s="1">
        <v>1</v>
      </c>
      <c r="CD639" s="1">
        <v>669273241</v>
      </c>
      <c r="CE639" s="1">
        <v>1</v>
      </c>
      <c r="CN639" s="1"/>
      <c r="CO639" s="1"/>
      <c r="CX639" s="3">
        <v>635000000</v>
      </c>
      <c r="CY639" s="3">
        <v>636000000</v>
      </c>
      <c r="CZ639" s="1">
        <v>55.348861999999997</v>
      </c>
      <c r="DA639" s="1">
        <v>947505.01100000006</v>
      </c>
      <c r="DB639" s="1">
        <v>0.134239</v>
      </c>
      <c r="DC639" s="1">
        <v>2298</v>
      </c>
      <c r="EP639" s="7">
        <v>1.6034869999999999</v>
      </c>
      <c r="EQ639" s="1">
        <v>513</v>
      </c>
      <c r="ER639" s="1">
        <v>579.98129599999993</v>
      </c>
      <c r="ES639" s="1">
        <v>500</v>
      </c>
      <c r="EW639" s="7">
        <v>0.35547899999999999</v>
      </c>
      <c r="EX639" s="1">
        <v>495</v>
      </c>
      <c r="EY639" s="7">
        <v>1.835221</v>
      </c>
      <c r="EZ639" s="1">
        <v>505</v>
      </c>
    </row>
    <row r="640" spans="62:156" customFormat="1" ht="15">
      <c r="BJ640" s="1">
        <v>655498412</v>
      </c>
      <c r="BK640" s="1">
        <v>1</v>
      </c>
      <c r="BT640" s="1">
        <v>1642654</v>
      </c>
      <c r="BU640" s="1">
        <v>1</v>
      </c>
      <c r="CD640" s="1">
        <v>669614594</v>
      </c>
      <c r="CE640" s="1">
        <v>1</v>
      </c>
      <c r="CN640" s="1"/>
      <c r="CO640" s="1"/>
      <c r="CX640" s="3">
        <v>636000000</v>
      </c>
      <c r="CY640" s="3">
        <v>637000000</v>
      </c>
      <c r="CZ640" s="1">
        <v>55.214624000000001</v>
      </c>
      <c r="DA640" s="1">
        <v>945207.01100000006</v>
      </c>
      <c r="DB640" s="1">
        <v>5.7772999999999998E-2</v>
      </c>
      <c r="DC640" s="1">
        <v>989</v>
      </c>
      <c r="EP640" s="7">
        <v>16.047505999999998</v>
      </c>
      <c r="EQ640" s="1">
        <v>504</v>
      </c>
      <c r="ER640" s="1">
        <v>580.03582699999993</v>
      </c>
      <c r="ES640" s="1">
        <v>511</v>
      </c>
      <c r="EW640" s="7">
        <v>0.35552699999999998</v>
      </c>
      <c r="EX640" s="1">
        <v>492</v>
      </c>
      <c r="EY640" s="7">
        <v>1.8359839999999998</v>
      </c>
      <c r="EZ640" s="1">
        <v>570</v>
      </c>
    </row>
    <row r="641" spans="62:156" customFormat="1" ht="15">
      <c r="BJ641" s="1">
        <v>656556982</v>
      </c>
      <c r="BK641" s="1">
        <v>1</v>
      </c>
      <c r="BT641" s="1">
        <v>1646048</v>
      </c>
      <c r="BU641" s="1">
        <v>1</v>
      </c>
      <c r="CD641" s="1">
        <v>669881440</v>
      </c>
      <c r="CE641" s="1">
        <v>1</v>
      </c>
      <c r="CN641" s="1"/>
      <c r="CO641" s="1"/>
      <c r="CX641" s="3">
        <v>637000000</v>
      </c>
      <c r="CY641" s="3">
        <v>638000000</v>
      </c>
      <c r="CZ641" s="1">
        <v>55.156851000000003</v>
      </c>
      <c r="DA641" s="1">
        <v>944218.01100000006</v>
      </c>
      <c r="DB641" s="1">
        <v>0.192245</v>
      </c>
      <c r="DC641" s="1">
        <v>3291</v>
      </c>
      <c r="EP641" s="7">
        <v>0.160578</v>
      </c>
      <c r="EQ641" s="1">
        <v>508</v>
      </c>
      <c r="ER641" s="1">
        <v>580.24032299999999</v>
      </c>
      <c r="ES641" s="1">
        <v>496</v>
      </c>
      <c r="EW641" s="7">
        <v>0.35574800000000001</v>
      </c>
      <c r="EX641" s="1">
        <v>504</v>
      </c>
      <c r="EY641" s="7">
        <v>1.837534</v>
      </c>
      <c r="EZ641" s="1">
        <v>508</v>
      </c>
    </row>
    <row r="642" spans="62:156" customFormat="1" ht="15">
      <c r="BJ642" s="1">
        <v>656706229</v>
      </c>
      <c r="BK642" s="1">
        <v>1</v>
      </c>
      <c r="BT642" s="1">
        <v>1646794</v>
      </c>
      <c r="BU642" s="1">
        <v>1</v>
      </c>
      <c r="CD642" s="1">
        <v>670374733</v>
      </c>
      <c r="CE642" s="1">
        <v>1</v>
      </c>
      <c r="CN642" s="1"/>
      <c r="CO642" s="1"/>
      <c r="CX642" s="3">
        <v>638000000</v>
      </c>
      <c r="CY642" s="3">
        <v>639000000</v>
      </c>
      <c r="CZ642" s="1">
        <v>54.964606000000003</v>
      </c>
      <c r="DA642" s="1">
        <v>940927.01100000006</v>
      </c>
      <c r="DB642" s="1">
        <v>0.18406700000000001</v>
      </c>
      <c r="DC642" s="1">
        <v>3151</v>
      </c>
      <c r="EP642" s="7">
        <v>16.069664</v>
      </c>
      <c r="EQ642" s="1">
        <v>501</v>
      </c>
      <c r="ER642" s="1">
        <v>580.48435599999993</v>
      </c>
      <c r="ES642" s="1">
        <v>507</v>
      </c>
      <c r="EW642" s="7">
        <v>0.35601499999999997</v>
      </c>
      <c r="EX642" s="1">
        <v>504</v>
      </c>
      <c r="EY642" s="7">
        <v>1.8395039999999998</v>
      </c>
      <c r="EZ642" s="1">
        <v>505</v>
      </c>
    </row>
    <row r="643" spans="62:156" customFormat="1" ht="15">
      <c r="BJ643" s="1">
        <v>658185498</v>
      </c>
      <c r="BK643" s="1">
        <v>1</v>
      </c>
      <c r="BT643" s="1">
        <v>1650772</v>
      </c>
      <c r="BU643" s="1">
        <v>1</v>
      </c>
      <c r="CD643" s="1">
        <v>670746404</v>
      </c>
      <c r="CE643" s="1">
        <v>1</v>
      </c>
      <c r="CN643" s="1"/>
      <c r="CO643" s="1"/>
      <c r="CX643" s="3">
        <v>639000000</v>
      </c>
      <c r="CY643" s="3">
        <v>640000000</v>
      </c>
      <c r="CZ643" s="1">
        <v>54.780538999999997</v>
      </c>
      <c r="DA643" s="1">
        <v>937776.01100000006</v>
      </c>
      <c r="DB643" s="1">
        <v>2.8565E-2</v>
      </c>
      <c r="DC643" s="1">
        <v>489</v>
      </c>
      <c r="EP643" s="7">
        <v>16.070791</v>
      </c>
      <c r="EQ643" s="1">
        <v>507</v>
      </c>
      <c r="ER643" s="1">
        <v>580.86986100000001</v>
      </c>
      <c r="ES643" s="1">
        <v>503</v>
      </c>
      <c r="EW643" s="7">
        <v>0.356076</v>
      </c>
      <c r="EX643" s="1">
        <v>493</v>
      </c>
      <c r="EY643" s="7">
        <v>1.8412409999999999</v>
      </c>
      <c r="EZ643" s="1">
        <v>507</v>
      </c>
    </row>
    <row r="644" spans="62:156" customFormat="1" ht="15">
      <c r="BJ644" s="1">
        <v>658278062</v>
      </c>
      <c r="BK644" s="1">
        <v>1</v>
      </c>
      <c r="BT644" s="1">
        <v>1651720</v>
      </c>
      <c r="BU644" s="1">
        <v>1</v>
      </c>
      <c r="CD644" s="1">
        <v>670919402</v>
      </c>
      <c r="CE644" s="1">
        <v>1</v>
      </c>
      <c r="CN644" s="1"/>
      <c r="CO644" s="1"/>
      <c r="CX644" s="3">
        <v>640000000</v>
      </c>
      <c r="CY644" s="3">
        <v>641000000</v>
      </c>
      <c r="CZ644" s="1">
        <v>54.751973999999997</v>
      </c>
      <c r="DA644" s="1">
        <v>937287.01100000006</v>
      </c>
      <c r="DB644" s="1">
        <v>6.4260000000000003E-3</v>
      </c>
      <c r="DC644" s="1">
        <v>110</v>
      </c>
      <c r="EP644" s="7">
        <v>16.072240000000001</v>
      </c>
      <c r="EQ644" s="1">
        <v>509</v>
      </c>
      <c r="ER644" s="1">
        <v>581.15068499999995</v>
      </c>
      <c r="ES644" s="1">
        <v>504</v>
      </c>
      <c r="EW644" s="7">
        <v>0.35664799999999997</v>
      </c>
      <c r="EX644" s="1">
        <v>500</v>
      </c>
      <c r="EY644" s="7">
        <v>1.842649</v>
      </c>
      <c r="EZ644" s="1">
        <v>500</v>
      </c>
    </row>
    <row r="645" spans="62:156" customFormat="1" ht="15">
      <c r="BJ645" s="1">
        <v>658783013</v>
      </c>
      <c r="BK645" s="1">
        <v>1</v>
      </c>
      <c r="BT645" s="1">
        <v>1652721</v>
      </c>
      <c r="BU645" s="1">
        <v>1</v>
      </c>
      <c r="CD645" s="1">
        <v>671152657</v>
      </c>
      <c r="CE645" s="1">
        <v>1</v>
      </c>
      <c r="CN645" s="1"/>
      <c r="CO645" s="1"/>
      <c r="CX645" s="3">
        <v>641000000</v>
      </c>
      <c r="CY645" s="3">
        <v>642000000</v>
      </c>
      <c r="CZ645" s="1">
        <v>54.745547999999999</v>
      </c>
      <c r="DA645" s="1">
        <v>937177.01100000006</v>
      </c>
      <c r="DB645" s="1">
        <v>5.8473999999999998E-2</v>
      </c>
      <c r="DC645" s="1">
        <v>1001</v>
      </c>
      <c r="EP645" s="7">
        <v>16.073712999999998</v>
      </c>
      <c r="EQ645" s="1">
        <v>509</v>
      </c>
      <c r="ER645" s="1">
        <v>581.37361599999997</v>
      </c>
      <c r="ES645" s="1">
        <v>501</v>
      </c>
      <c r="EW645" s="7">
        <v>0.35713200000000001</v>
      </c>
      <c r="EX645" s="1">
        <v>500</v>
      </c>
      <c r="EY645" s="7">
        <v>1.84317</v>
      </c>
      <c r="EZ645" s="1">
        <v>508</v>
      </c>
    </row>
    <row r="646" spans="62:156" customFormat="1" ht="15">
      <c r="BJ646" s="1">
        <v>659519284</v>
      </c>
      <c r="BK646" s="1">
        <v>1</v>
      </c>
      <c r="BT646" s="1">
        <v>1654362</v>
      </c>
      <c r="BU646" s="1">
        <v>1</v>
      </c>
      <c r="CD646" s="1">
        <v>672123968</v>
      </c>
      <c r="CE646" s="1">
        <v>1</v>
      </c>
      <c r="CN646" s="1"/>
      <c r="CO646" s="1"/>
      <c r="CX646" s="3">
        <v>642000000</v>
      </c>
      <c r="CY646" s="3">
        <v>643000000</v>
      </c>
      <c r="CZ646" s="1">
        <v>54.687075</v>
      </c>
      <c r="DA646" s="1">
        <v>936176.01100000006</v>
      </c>
      <c r="DB646" s="1">
        <v>0.128105</v>
      </c>
      <c r="DC646" s="1">
        <v>2193</v>
      </c>
      <c r="EP646" s="7">
        <v>16.103812999999999</v>
      </c>
      <c r="EQ646" s="1">
        <v>504</v>
      </c>
      <c r="ER646" s="1">
        <v>581.595776</v>
      </c>
      <c r="ES646" s="1">
        <v>502</v>
      </c>
      <c r="EW646" s="7">
        <v>0.35742999999999997</v>
      </c>
      <c r="EX646" s="1">
        <v>507</v>
      </c>
      <c r="EY646" s="7">
        <v>1.843807</v>
      </c>
      <c r="EZ646" s="1">
        <v>505</v>
      </c>
    </row>
    <row r="647" spans="62:156" customFormat="1" ht="15">
      <c r="BJ647" s="1">
        <v>660063521</v>
      </c>
      <c r="BK647" s="1">
        <v>1</v>
      </c>
      <c r="BT647" s="1">
        <v>1657863</v>
      </c>
      <c r="BU647" s="1">
        <v>1</v>
      </c>
      <c r="CD647" s="1">
        <v>672899216</v>
      </c>
      <c r="CE647" s="1">
        <v>1</v>
      </c>
      <c r="CN647" s="1"/>
      <c r="CO647" s="1"/>
      <c r="CX647" s="3">
        <v>643000000</v>
      </c>
      <c r="CY647" s="3">
        <v>644000000</v>
      </c>
      <c r="CZ647" s="1">
        <v>54.558970000000002</v>
      </c>
      <c r="DA647" s="1">
        <v>933983.01100000006</v>
      </c>
      <c r="DB647" s="1">
        <v>0.101935</v>
      </c>
      <c r="DC647" s="1">
        <v>1745</v>
      </c>
      <c r="EP647" s="7">
        <v>16.105004000000001</v>
      </c>
      <c r="EQ647" s="1">
        <v>513</v>
      </c>
      <c r="ER647" s="1">
        <v>581.61587199999997</v>
      </c>
      <c r="ES647" s="1">
        <v>503</v>
      </c>
      <c r="EW647" s="7">
        <v>0.35749199999999998</v>
      </c>
      <c r="EX647" s="1">
        <v>507</v>
      </c>
      <c r="EY647" s="7">
        <v>1.8442999999999998</v>
      </c>
      <c r="EZ647" s="1">
        <v>504</v>
      </c>
    </row>
    <row r="648" spans="62:156" customFormat="1" ht="15">
      <c r="BJ648" s="1">
        <v>660856888</v>
      </c>
      <c r="BK648" s="1">
        <v>1</v>
      </c>
      <c r="BT648" s="1">
        <v>1658673</v>
      </c>
      <c r="BU648" s="1">
        <v>1</v>
      </c>
      <c r="CD648" s="1">
        <v>673433920</v>
      </c>
      <c r="CE648" s="1">
        <v>1</v>
      </c>
      <c r="CN648" s="1"/>
      <c r="CO648" s="1"/>
      <c r="CX648" s="3">
        <v>644000000</v>
      </c>
      <c r="CY648" s="3">
        <v>645000000</v>
      </c>
      <c r="CZ648" s="1">
        <v>54.457034999999998</v>
      </c>
      <c r="DA648" s="1">
        <v>932238.01100000006</v>
      </c>
      <c r="DB648" s="1">
        <v>0</v>
      </c>
      <c r="DC648" s="1">
        <v>0</v>
      </c>
      <c r="EP648" s="7">
        <v>16.123148999999998</v>
      </c>
      <c r="EQ648" s="1">
        <v>496</v>
      </c>
      <c r="ER648" s="1">
        <v>582.70003899999995</v>
      </c>
      <c r="ES648" s="1">
        <v>503</v>
      </c>
      <c r="EW648" s="7">
        <v>0.35758200000000001</v>
      </c>
      <c r="EX648" s="1">
        <v>508</v>
      </c>
      <c r="EY648" s="7">
        <v>1.847189</v>
      </c>
      <c r="EZ648" s="1">
        <v>504</v>
      </c>
    </row>
    <row r="649" spans="62:156" customFormat="1" ht="15">
      <c r="BJ649" s="1">
        <v>661353278</v>
      </c>
      <c r="BK649" s="1">
        <v>1</v>
      </c>
      <c r="BT649" s="1">
        <v>1659976</v>
      </c>
      <c r="BU649" s="1">
        <v>1</v>
      </c>
      <c r="CD649" s="1">
        <v>673509711</v>
      </c>
      <c r="CE649" s="1">
        <v>1</v>
      </c>
      <c r="CN649" s="1"/>
      <c r="CO649" s="1"/>
      <c r="CX649" s="3">
        <v>645000000</v>
      </c>
      <c r="CY649" s="3">
        <v>646000000</v>
      </c>
      <c r="CZ649" s="1">
        <v>54.457034999999998</v>
      </c>
      <c r="DA649" s="1">
        <v>932238.01100000006</v>
      </c>
      <c r="DB649" s="1">
        <v>5.4734999999999999E-2</v>
      </c>
      <c r="DC649" s="1">
        <v>937</v>
      </c>
      <c r="EP649" s="7">
        <v>0.16128799999999999</v>
      </c>
      <c r="EQ649" s="1">
        <v>495</v>
      </c>
      <c r="ER649" s="1">
        <v>582.88366999999994</v>
      </c>
      <c r="ES649" s="1">
        <v>507</v>
      </c>
      <c r="EW649" s="7">
        <v>0.35758399999999996</v>
      </c>
      <c r="EX649" s="1">
        <v>504</v>
      </c>
      <c r="EY649" s="7">
        <v>1.84778</v>
      </c>
      <c r="EZ649" s="1">
        <v>506</v>
      </c>
    </row>
    <row r="650" spans="62:156" customFormat="1" ht="15">
      <c r="BJ650" s="1">
        <v>661559220</v>
      </c>
      <c r="BK650" s="1">
        <v>1</v>
      </c>
      <c r="BT650" s="1">
        <v>1661850</v>
      </c>
      <c r="BU650" s="1">
        <v>1</v>
      </c>
      <c r="CD650" s="1">
        <v>673791491</v>
      </c>
      <c r="CE650" s="1">
        <v>1</v>
      </c>
      <c r="CN650" s="1"/>
      <c r="CO650" s="1"/>
      <c r="CX650" s="3">
        <v>646000000</v>
      </c>
      <c r="CY650" s="3">
        <v>647000000</v>
      </c>
      <c r="CZ650" s="1">
        <v>54.402299999999997</v>
      </c>
      <c r="DA650" s="1">
        <v>931301.01100000006</v>
      </c>
      <c r="DB650" s="1">
        <v>0.13412199999999999</v>
      </c>
      <c r="DC650" s="1">
        <v>2296</v>
      </c>
      <c r="EP650" s="7">
        <v>16.136379999999999</v>
      </c>
      <c r="EQ650" s="1">
        <v>507</v>
      </c>
      <c r="ER650" s="1">
        <v>583.00871199999995</v>
      </c>
      <c r="ES650" s="1">
        <v>505</v>
      </c>
      <c r="EW650" s="7">
        <v>0.35766699999999996</v>
      </c>
      <c r="EX650" s="1">
        <v>503</v>
      </c>
      <c r="EY650" s="7">
        <v>1.8481479999999999</v>
      </c>
      <c r="EZ650" s="1">
        <v>532</v>
      </c>
    </row>
    <row r="651" spans="62:156" customFormat="1" ht="15">
      <c r="BJ651" s="1">
        <v>661997386</v>
      </c>
      <c r="BK651" s="1">
        <v>1</v>
      </c>
      <c r="BT651" s="1">
        <v>1662586</v>
      </c>
      <c r="BU651" s="1">
        <v>1</v>
      </c>
      <c r="CD651" s="1">
        <v>674519021</v>
      </c>
      <c r="CE651" s="1">
        <v>1</v>
      </c>
      <c r="CN651" s="1"/>
      <c r="CO651" s="1"/>
      <c r="CX651" s="3">
        <v>647000000</v>
      </c>
      <c r="CY651" s="3">
        <v>648000000</v>
      </c>
      <c r="CZ651" s="1">
        <v>54.268177999999999</v>
      </c>
      <c r="DA651" s="1">
        <v>929005.01100000006</v>
      </c>
      <c r="DB651" s="1">
        <v>3.4407E-2</v>
      </c>
      <c r="DC651" s="1">
        <v>589</v>
      </c>
      <c r="EP651" s="7">
        <v>1.6139129999999999</v>
      </c>
      <c r="EQ651" s="1">
        <v>507</v>
      </c>
      <c r="ER651" s="1">
        <v>583.23238400000002</v>
      </c>
      <c r="ES651" s="1">
        <v>501</v>
      </c>
      <c r="EW651" s="7">
        <v>0.35786099999999998</v>
      </c>
      <c r="EX651" s="1">
        <v>503</v>
      </c>
      <c r="EY651" s="7">
        <v>1.849953</v>
      </c>
      <c r="EZ651" s="1">
        <v>529</v>
      </c>
    </row>
    <row r="652" spans="62:156" customFormat="1" ht="15">
      <c r="BJ652" s="1">
        <v>662311382</v>
      </c>
      <c r="BK652" s="1">
        <v>1</v>
      </c>
      <c r="BT652" s="1">
        <v>1662602</v>
      </c>
      <c r="BU652" s="1">
        <v>1</v>
      </c>
      <c r="CD652" s="1">
        <v>675257869</v>
      </c>
      <c r="CE652" s="1">
        <v>1</v>
      </c>
      <c r="CN652" s="1"/>
      <c r="CO652" s="1"/>
      <c r="CX652" s="3">
        <v>648000000</v>
      </c>
      <c r="CY652" s="3">
        <v>649000000</v>
      </c>
      <c r="CZ652" s="1">
        <v>54.233770999999997</v>
      </c>
      <c r="DA652" s="1">
        <v>928416.01100000006</v>
      </c>
      <c r="DB652" s="1">
        <v>5.0471000000000002E-2</v>
      </c>
      <c r="DC652" s="1">
        <v>864</v>
      </c>
      <c r="EP652" s="7">
        <v>1.614341</v>
      </c>
      <c r="EQ652" s="1">
        <v>525</v>
      </c>
      <c r="ER652" s="1">
        <v>584.14700900000003</v>
      </c>
      <c r="ES652" s="1">
        <v>505</v>
      </c>
      <c r="EW652" s="7">
        <v>0.35792799999999997</v>
      </c>
      <c r="EX652" s="1">
        <v>508</v>
      </c>
      <c r="EY652" s="7">
        <v>1.8499979999999998</v>
      </c>
      <c r="EZ652" s="1">
        <v>500</v>
      </c>
    </row>
    <row r="653" spans="62:156" customFormat="1" ht="15">
      <c r="BJ653" s="1">
        <v>662790311</v>
      </c>
      <c r="BK653" s="1">
        <v>1</v>
      </c>
      <c r="BT653" s="1">
        <v>1664399</v>
      </c>
      <c r="BU653" s="1">
        <v>1</v>
      </c>
      <c r="CD653" s="1">
        <v>675366743</v>
      </c>
      <c r="CE653" s="1">
        <v>1</v>
      </c>
      <c r="CN653" s="1"/>
      <c r="CO653" s="1"/>
      <c r="CX653" s="3">
        <v>649000000</v>
      </c>
      <c r="CY653" s="3">
        <v>650000000</v>
      </c>
      <c r="CZ653" s="1">
        <v>54.183300000000003</v>
      </c>
      <c r="DA653" s="1">
        <v>927552.01100000006</v>
      </c>
      <c r="DB653" s="1">
        <v>3.6450999999999997E-2</v>
      </c>
      <c r="DC653" s="1">
        <v>624</v>
      </c>
      <c r="EP653" s="7">
        <v>16.143474999999999</v>
      </c>
      <c r="EQ653" s="1">
        <v>502</v>
      </c>
      <c r="ER653" s="1">
        <v>584.57960000000003</v>
      </c>
      <c r="ES653" s="1">
        <v>498</v>
      </c>
      <c r="EW653" s="7">
        <v>0.35800799999999999</v>
      </c>
      <c r="EX653" s="1">
        <v>497</v>
      </c>
      <c r="EY653" s="7">
        <v>1.851351</v>
      </c>
      <c r="EZ653" s="1">
        <v>504</v>
      </c>
    </row>
    <row r="654" spans="62:156" customFormat="1" ht="15">
      <c r="BJ654" s="1">
        <v>662868940</v>
      </c>
      <c r="BK654" s="1">
        <v>1</v>
      </c>
      <c r="BT654" s="1">
        <v>1665165</v>
      </c>
      <c r="BU654" s="1">
        <v>1</v>
      </c>
      <c r="CD654" s="1">
        <v>676258396</v>
      </c>
      <c r="CE654" s="1">
        <v>1</v>
      </c>
      <c r="CN654" s="1"/>
      <c r="CO654" s="1"/>
      <c r="CX654" s="3">
        <v>650000000</v>
      </c>
      <c r="CY654" s="3">
        <v>651000000</v>
      </c>
      <c r="CZ654" s="1">
        <v>54.146849000000003</v>
      </c>
      <c r="DA654" s="1">
        <v>926928.01100000006</v>
      </c>
      <c r="DB654" s="1">
        <v>0.17197499999999999</v>
      </c>
      <c r="DC654" s="1">
        <v>2944</v>
      </c>
      <c r="EP654" s="7">
        <v>16.15249</v>
      </c>
      <c r="EQ654" s="1">
        <v>505</v>
      </c>
      <c r="ER654" s="1">
        <v>584.65707099999997</v>
      </c>
      <c r="ES654" s="1">
        <v>516</v>
      </c>
      <c r="EW654" s="7">
        <v>0.35833999999999999</v>
      </c>
      <c r="EX654" s="1">
        <v>501</v>
      </c>
      <c r="EY654" s="7">
        <v>1.8520599999999998</v>
      </c>
      <c r="EZ654" s="1">
        <v>502</v>
      </c>
    </row>
    <row r="655" spans="62:156" customFormat="1" ht="15">
      <c r="BJ655" s="1">
        <v>662926071</v>
      </c>
      <c r="BK655" s="1">
        <v>1</v>
      </c>
      <c r="BT655" s="1">
        <v>1667407</v>
      </c>
      <c r="BU655" s="1">
        <v>1</v>
      </c>
      <c r="CD655" s="1">
        <v>676733134</v>
      </c>
      <c r="CE655" s="1">
        <v>1</v>
      </c>
      <c r="CN655" s="1"/>
      <c r="CO655" s="1"/>
      <c r="CX655" s="3">
        <v>651000000</v>
      </c>
      <c r="CY655" s="3">
        <v>652000000</v>
      </c>
      <c r="CZ655" s="1">
        <v>53.974874</v>
      </c>
      <c r="DA655" s="1">
        <v>923984.01100000006</v>
      </c>
      <c r="DB655" s="1">
        <v>0.189499</v>
      </c>
      <c r="DC655" s="1">
        <v>3244</v>
      </c>
      <c r="EP655" s="7">
        <v>16.158874999999998</v>
      </c>
      <c r="EQ655" s="1">
        <v>504</v>
      </c>
      <c r="ER655" s="1">
        <v>584.66292199999998</v>
      </c>
      <c r="ES655" s="1">
        <v>507</v>
      </c>
      <c r="EW655" s="7">
        <v>0.35835499999999998</v>
      </c>
      <c r="EX655" s="1">
        <v>504</v>
      </c>
      <c r="EY655" s="7">
        <v>1.8533609999999998</v>
      </c>
      <c r="EZ655" s="1">
        <v>511</v>
      </c>
    </row>
    <row r="656" spans="62:156" customFormat="1" ht="15">
      <c r="BJ656" s="1">
        <v>663006178</v>
      </c>
      <c r="BK656" s="1">
        <v>1</v>
      </c>
      <c r="BT656" s="1">
        <v>1667542</v>
      </c>
      <c r="BU656" s="1">
        <v>1</v>
      </c>
      <c r="CD656" s="1">
        <v>677569847</v>
      </c>
      <c r="CE656" s="1">
        <v>1</v>
      </c>
      <c r="CN656" s="1"/>
      <c r="CO656" s="1"/>
      <c r="CX656" s="3">
        <v>652000000</v>
      </c>
      <c r="CY656" s="3">
        <v>653000000</v>
      </c>
      <c r="CZ656" s="1">
        <v>53.785375000000002</v>
      </c>
      <c r="DA656" s="1">
        <v>920740.01100000006</v>
      </c>
      <c r="DB656" s="1">
        <v>0.31655299999999997</v>
      </c>
      <c r="DC656" s="1">
        <v>5419</v>
      </c>
      <c r="EP656" s="7">
        <v>16.192565999999999</v>
      </c>
      <c r="EQ656" s="1">
        <v>503</v>
      </c>
      <c r="ER656" s="1">
        <v>585.20825000000002</v>
      </c>
      <c r="ES656" s="1">
        <v>511</v>
      </c>
      <c r="EW656" s="7">
        <v>0.35842299999999999</v>
      </c>
      <c r="EX656" s="1">
        <v>514</v>
      </c>
      <c r="EY656" s="7">
        <v>1.8566969999999998</v>
      </c>
      <c r="EZ656" s="1">
        <v>498</v>
      </c>
    </row>
    <row r="657" spans="62:156" customFormat="1" ht="15">
      <c r="BJ657" s="1">
        <v>663568560</v>
      </c>
      <c r="BK657" s="1">
        <v>1</v>
      </c>
      <c r="BT657" s="1">
        <v>1668661</v>
      </c>
      <c r="BU657" s="1">
        <v>1</v>
      </c>
      <c r="CD657" s="1">
        <v>677870204</v>
      </c>
      <c r="CE657" s="1">
        <v>1</v>
      </c>
      <c r="CN657" s="1"/>
      <c r="CO657" s="1"/>
      <c r="CX657" s="3">
        <v>653000000</v>
      </c>
      <c r="CY657" s="3">
        <v>654000000</v>
      </c>
      <c r="CZ657" s="1">
        <v>53.468822000000003</v>
      </c>
      <c r="DA657" s="1">
        <v>915321.01100000006</v>
      </c>
      <c r="DB657" s="1">
        <v>7.8043000000000001E-2</v>
      </c>
      <c r="DC657" s="1">
        <v>1336</v>
      </c>
      <c r="EP657" s="7">
        <v>16.213967999999998</v>
      </c>
      <c r="EQ657" s="1">
        <v>504</v>
      </c>
      <c r="ER657" s="1">
        <v>585.23093799999992</v>
      </c>
      <c r="ES657" s="1">
        <v>504</v>
      </c>
      <c r="EW657" s="7">
        <v>0.35852099999999998</v>
      </c>
      <c r="EX657" s="1">
        <v>512</v>
      </c>
      <c r="EY657" s="7">
        <v>1.8570099999999998</v>
      </c>
      <c r="EZ657" s="1">
        <v>513</v>
      </c>
    </row>
    <row r="658" spans="62:156" customFormat="1" ht="15">
      <c r="BJ658" s="1">
        <v>664327277</v>
      </c>
      <c r="BK658" s="1">
        <v>1</v>
      </c>
      <c r="BT658" s="1">
        <v>1674706</v>
      </c>
      <c r="BU658" s="1">
        <v>1</v>
      </c>
      <c r="CD658" s="1">
        <v>678559437</v>
      </c>
      <c r="CE658" s="1">
        <v>1</v>
      </c>
      <c r="CN658" s="1"/>
      <c r="CO658" s="1"/>
      <c r="CX658" s="3">
        <v>654000000</v>
      </c>
      <c r="CY658" s="3">
        <v>655000000</v>
      </c>
      <c r="CZ658" s="1">
        <v>53.390779000000002</v>
      </c>
      <c r="DA658" s="1">
        <v>913985.01100000006</v>
      </c>
      <c r="DB658" s="1">
        <v>0.17974399999999999</v>
      </c>
      <c r="DC658" s="1">
        <v>3077</v>
      </c>
      <c r="EP658" s="7">
        <v>1.623324</v>
      </c>
      <c r="EQ658" s="1">
        <v>506</v>
      </c>
      <c r="ER658" s="1">
        <v>585.24263399999995</v>
      </c>
      <c r="ES658" s="1">
        <v>497</v>
      </c>
      <c r="EW658" s="7">
        <v>0.358545</v>
      </c>
      <c r="EX658" s="1">
        <v>513</v>
      </c>
      <c r="EY658" s="7">
        <v>1.8570819999999999</v>
      </c>
      <c r="EZ658" s="1">
        <v>500</v>
      </c>
    </row>
    <row r="659" spans="62:156" customFormat="1" ht="15">
      <c r="BJ659" s="1">
        <v>664559027</v>
      </c>
      <c r="BK659" s="1">
        <v>1</v>
      </c>
      <c r="BT659" s="1">
        <v>1675365</v>
      </c>
      <c r="BU659" s="1">
        <v>1</v>
      </c>
      <c r="CD659" s="1">
        <v>678780701</v>
      </c>
      <c r="CE659" s="1">
        <v>1</v>
      </c>
      <c r="CN659" s="1"/>
      <c r="CO659" s="1"/>
      <c r="CX659" s="3">
        <v>655000000</v>
      </c>
      <c r="CY659" s="3">
        <v>656000000</v>
      </c>
      <c r="CZ659" s="1">
        <v>53.211035000000003</v>
      </c>
      <c r="DA659" s="1">
        <v>910908.01100000006</v>
      </c>
      <c r="DB659" s="1">
        <v>2.6578999999999998E-2</v>
      </c>
      <c r="DC659" s="1">
        <v>455</v>
      </c>
      <c r="EP659" s="7">
        <v>16.260600999999998</v>
      </c>
      <c r="EQ659" s="1">
        <v>504</v>
      </c>
      <c r="ER659" s="1">
        <v>586.17566699999998</v>
      </c>
      <c r="ES659" s="1">
        <v>504</v>
      </c>
      <c r="EW659" s="7">
        <v>0.35858199999999996</v>
      </c>
      <c r="EX659" s="1">
        <v>494</v>
      </c>
      <c r="EY659" s="7">
        <v>1.858182</v>
      </c>
      <c r="EZ659" s="1">
        <v>505</v>
      </c>
    </row>
    <row r="660" spans="62:156" customFormat="1" ht="15">
      <c r="BJ660" s="1">
        <v>664682385</v>
      </c>
      <c r="BK660" s="1">
        <v>1</v>
      </c>
      <c r="BT660" s="1">
        <v>1675672</v>
      </c>
      <c r="BU660" s="1">
        <v>1</v>
      </c>
      <c r="CD660" s="1">
        <v>679489041</v>
      </c>
      <c r="CE660" s="1">
        <v>1</v>
      </c>
      <c r="CN660" s="1"/>
      <c r="CO660" s="1"/>
      <c r="CX660" s="3">
        <v>656000000</v>
      </c>
      <c r="CY660" s="3">
        <v>657000000</v>
      </c>
      <c r="CZ660" s="1">
        <v>53.184455999999997</v>
      </c>
      <c r="DA660" s="1">
        <v>910453.01100000006</v>
      </c>
      <c r="DB660" s="1">
        <v>0.15807199999999999</v>
      </c>
      <c r="DC660" s="1">
        <v>2706</v>
      </c>
      <c r="EP660" s="7">
        <v>16.300577999999998</v>
      </c>
      <c r="EQ660" s="1">
        <v>499</v>
      </c>
      <c r="ER660" s="1">
        <v>586.18629699999997</v>
      </c>
      <c r="ES660" s="1">
        <v>504</v>
      </c>
      <c r="EW660" s="7">
        <v>0.35866599999999998</v>
      </c>
      <c r="EX660" s="1">
        <v>500</v>
      </c>
      <c r="EY660" s="7">
        <v>1.8581889999999999</v>
      </c>
      <c r="EZ660" s="1">
        <v>502</v>
      </c>
    </row>
    <row r="661" spans="62:156" customFormat="1" ht="15">
      <c r="BJ661" s="1">
        <v>665008961</v>
      </c>
      <c r="BK661" s="1">
        <v>1</v>
      </c>
      <c r="BT661" s="1">
        <v>1676824</v>
      </c>
      <c r="BU661" s="1">
        <v>1</v>
      </c>
      <c r="CD661" s="1">
        <v>680024964</v>
      </c>
      <c r="CE661" s="1">
        <v>1</v>
      </c>
      <c r="CN661" s="1"/>
      <c r="CO661" s="1"/>
      <c r="CX661" s="3">
        <v>657000000</v>
      </c>
      <c r="CY661" s="3">
        <v>658000000</v>
      </c>
      <c r="CZ661" s="1">
        <v>53.026384</v>
      </c>
      <c r="DA661" s="1">
        <v>907747.01100000006</v>
      </c>
      <c r="DB661" s="1">
        <v>9.8604999999999998E-2</v>
      </c>
      <c r="DC661" s="1">
        <v>1688</v>
      </c>
      <c r="EP661" s="7">
        <v>16.300902999999998</v>
      </c>
      <c r="EQ661" s="1">
        <v>500</v>
      </c>
      <c r="ER661" s="1">
        <v>586.61532799999998</v>
      </c>
      <c r="ES661" s="1">
        <v>500</v>
      </c>
      <c r="EW661" s="7">
        <v>0.35894799999999999</v>
      </c>
      <c r="EX661" s="1">
        <v>498</v>
      </c>
      <c r="EY661" s="7">
        <v>1.8586039999999999</v>
      </c>
      <c r="EZ661" s="1">
        <v>998</v>
      </c>
    </row>
    <row r="662" spans="62:156" customFormat="1" ht="15">
      <c r="BJ662" s="1">
        <v>665690260</v>
      </c>
      <c r="BK662" s="1">
        <v>1</v>
      </c>
      <c r="BT662" s="1">
        <v>1677539</v>
      </c>
      <c r="BU662" s="1">
        <v>1</v>
      </c>
      <c r="CD662" s="1">
        <v>680177145</v>
      </c>
      <c r="CE662" s="1">
        <v>1</v>
      </c>
      <c r="CN662" s="1"/>
      <c r="CO662" s="1"/>
      <c r="CX662" s="3">
        <v>658000000</v>
      </c>
      <c r="CY662" s="3">
        <v>659000000</v>
      </c>
      <c r="CZ662" s="1">
        <v>52.927779000000001</v>
      </c>
      <c r="DA662" s="1">
        <v>906059.01100000006</v>
      </c>
      <c r="DB662" s="1">
        <v>9.9481E-2</v>
      </c>
      <c r="DC662" s="1">
        <v>1703</v>
      </c>
      <c r="EP662" s="7">
        <v>16.316348999999999</v>
      </c>
      <c r="EQ662" s="1">
        <v>505</v>
      </c>
      <c r="ER662" s="1">
        <v>586.91065600000002</v>
      </c>
      <c r="ES662" s="1">
        <v>497</v>
      </c>
      <c r="EW662" s="7">
        <v>0.359151</v>
      </c>
      <c r="EX662" s="1">
        <v>500</v>
      </c>
      <c r="EY662" s="7">
        <v>1.8588899999999999</v>
      </c>
      <c r="EZ662" s="1">
        <v>500</v>
      </c>
    </row>
    <row r="663" spans="62:156" customFormat="1" ht="15">
      <c r="BJ663" s="1">
        <v>665755555</v>
      </c>
      <c r="BK663" s="1">
        <v>1</v>
      </c>
      <c r="BT663" s="1">
        <v>1679170</v>
      </c>
      <c r="BU663" s="1">
        <v>1</v>
      </c>
      <c r="CD663" s="1">
        <v>680421768</v>
      </c>
      <c r="CE663" s="1">
        <v>1</v>
      </c>
      <c r="CN663" s="1"/>
      <c r="CO663" s="1"/>
      <c r="CX663" s="3">
        <v>659000000</v>
      </c>
      <c r="CY663" s="3">
        <v>660000000</v>
      </c>
      <c r="CZ663" s="1">
        <v>52.828296999999999</v>
      </c>
      <c r="DA663" s="1">
        <v>904356.01100000006</v>
      </c>
      <c r="DB663" s="1">
        <v>2.8389999999999999E-2</v>
      </c>
      <c r="DC663" s="1">
        <v>486</v>
      </c>
      <c r="EP663" s="7">
        <v>16.328102999999999</v>
      </c>
      <c r="EQ663" s="1">
        <v>507</v>
      </c>
      <c r="ER663" s="1">
        <v>587.20863999999995</v>
      </c>
      <c r="ES663" s="1">
        <v>500</v>
      </c>
      <c r="EW663" s="7">
        <v>0.359184</v>
      </c>
      <c r="EX663" s="1">
        <v>505</v>
      </c>
      <c r="EY663" s="7">
        <v>1.8607199999999999</v>
      </c>
      <c r="EZ663" s="1">
        <v>508</v>
      </c>
    </row>
    <row r="664" spans="62:156" customFormat="1" ht="15">
      <c r="BJ664" s="1">
        <v>668863874</v>
      </c>
      <c r="BK664" s="1">
        <v>1</v>
      </c>
      <c r="BT664" s="1">
        <v>1683396</v>
      </c>
      <c r="BU664" s="1">
        <v>1</v>
      </c>
      <c r="CD664" s="1">
        <v>680719952</v>
      </c>
      <c r="CE664" s="1">
        <v>1</v>
      </c>
      <c r="CN664" s="1"/>
      <c r="CO664" s="1"/>
      <c r="CX664" s="3">
        <v>660000000</v>
      </c>
      <c r="CY664" s="3">
        <v>661000000</v>
      </c>
      <c r="CZ664" s="1">
        <v>52.799906999999997</v>
      </c>
      <c r="DA664" s="1">
        <v>903870.01100000006</v>
      </c>
      <c r="DB664" s="1">
        <v>3.0141999999999999E-2</v>
      </c>
      <c r="DC664" s="1">
        <v>516</v>
      </c>
      <c r="EP664" s="7">
        <v>16.340530999999999</v>
      </c>
      <c r="EQ664" s="1">
        <v>505</v>
      </c>
      <c r="ER664" s="1">
        <v>587.600459</v>
      </c>
      <c r="ES664" s="1">
        <v>504</v>
      </c>
      <c r="EW664" s="7">
        <v>0.35936199999999996</v>
      </c>
      <c r="EX664" s="1">
        <v>507</v>
      </c>
      <c r="EY664" s="7">
        <v>1.8613329999999999</v>
      </c>
      <c r="EZ664" s="1">
        <v>508</v>
      </c>
    </row>
    <row r="665" spans="62:156" customFormat="1" ht="15">
      <c r="BJ665" s="1">
        <v>669209496</v>
      </c>
      <c r="BK665" s="1">
        <v>1</v>
      </c>
      <c r="BT665" s="1">
        <v>1688597</v>
      </c>
      <c r="BU665" s="1">
        <v>1</v>
      </c>
      <c r="CD665" s="1">
        <v>681000410</v>
      </c>
      <c r="CE665" s="1">
        <v>1</v>
      </c>
      <c r="CN665" s="1"/>
      <c r="CO665" s="1"/>
      <c r="CX665" s="3">
        <v>661000000</v>
      </c>
      <c r="CY665" s="3">
        <v>662000000</v>
      </c>
      <c r="CZ665" s="1">
        <v>52.769765</v>
      </c>
      <c r="DA665" s="1">
        <v>903354.01100000006</v>
      </c>
      <c r="DB665" s="1">
        <v>0.13464699999999999</v>
      </c>
      <c r="DC665" s="1">
        <v>2305</v>
      </c>
      <c r="EP665" s="7">
        <v>16.350103999999998</v>
      </c>
      <c r="EQ665" s="1">
        <v>513</v>
      </c>
      <c r="ER665" s="1">
        <v>588.03948800000001</v>
      </c>
      <c r="ES665" s="1">
        <v>502</v>
      </c>
      <c r="EW665" s="7">
        <v>0.35940499999999997</v>
      </c>
      <c r="EX665" s="1">
        <v>496</v>
      </c>
      <c r="EY665" s="7">
        <v>1.861397</v>
      </c>
      <c r="EZ665" s="1">
        <v>499</v>
      </c>
    </row>
    <row r="666" spans="62:156" customFormat="1" ht="15">
      <c r="BJ666" s="1">
        <v>669273241</v>
      </c>
      <c r="BK666" s="1">
        <v>1</v>
      </c>
      <c r="BT666" s="1">
        <v>1688845</v>
      </c>
      <c r="BU666" s="1">
        <v>1</v>
      </c>
      <c r="CD666" s="1">
        <v>681716016</v>
      </c>
      <c r="CE666" s="1">
        <v>1</v>
      </c>
      <c r="CN666" s="1"/>
      <c r="CO666" s="1"/>
      <c r="CX666" s="3">
        <v>662000000</v>
      </c>
      <c r="CY666" s="3">
        <v>663000000</v>
      </c>
      <c r="CZ666" s="1">
        <v>52.635117999999999</v>
      </c>
      <c r="DA666" s="1">
        <v>901049.01100000006</v>
      </c>
      <c r="DB666" s="1">
        <v>0.10573200000000001</v>
      </c>
      <c r="DC666" s="1">
        <v>1810.001</v>
      </c>
      <c r="EP666" s="7">
        <v>16.374563999999999</v>
      </c>
      <c r="EQ666" s="1">
        <v>514</v>
      </c>
      <c r="ER666" s="1">
        <v>589.11003499999993</v>
      </c>
      <c r="ES666" s="1">
        <v>502</v>
      </c>
      <c r="EW666" s="7">
        <v>0.359491</v>
      </c>
      <c r="EX666" s="1">
        <v>503</v>
      </c>
      <c r="EY666" s="7">
        <v>1.8618729999999999</v>
      </c>
      <c r="EZ666" s="1">
        <v>510</v>
      </c>
    </row>
    <row r="667" spans="62:156" customFormat="1" ht="15">
      <c r="BJ667" s="1">
        <v>669614594</v>
      </c>
      <c r="BK667" s="1">
        <v>1</v>
      </c>
      <c r="BT667" s="1">
        <v>1689467</v>
      </c>
      <c r="BU667" s="1">
        <v>1</v>
      </c>
      <c r="CD667" s="1">
        <v>682387889</v>
      </c>
      <c r="CE667" s="1">
        <v>1</v>
      </c>
      <c r="CN667" s="1"/>
      <c r="CO667" s="1"/>
      <c r="CX667" s="3">
        <v>663000000</v>
      </c>
      <c r="CY667" s="3">
        <v>664000000</v>
      </c>
      <c r="CZ667" s="1">
        <v>52.529386000000002</v>
      </c>
      <c r="DA667" s="1">
        <v>899239.01</v>
      </c>
      <c r="DB667" s="1">
        <v>0.11244999999999999</v>
      </c>
      <c r="DC667" s="1">
        <v>1925.002</v>
      </c>
      <c r="EP667" s="7">
        <v>16.383374</v>
      </c>
      <c r="EQ667" s="1">
        <v>503</v>
      </c>
      <c r="ER667" s="1">
        <v>589.54422399999999</v>
      </c>
      <c r="ES667" s="1">
        <v>502</v>
      </c>
      <c r="EW667" s="7">
        <v>0.35961499999999996</v>
      </c>
      <c r="EX667" s="1">
        <v>509</v>
      </c>
      <c r="EY667" s="7">
        <v>1.864598</v>
      </c>
      <c r="EZ667" s="1">
        <v>506</v>
      </c>
    </row>
    <row r="668" spans="62:156" customFormat="1" ht="15">
      <c r="BJ668" s="1">
        <v>669881440</v>
      </c>
      <c r="BK668" s="1">
        <v>1</v>
      </c>
      <c r="BT668" s="1">
        <v>1691132</v>
      </c>
      <c r="BU668" s="1">
        <v>1</v>
      </c>
      <c r="CD668" s="1">
        <v>682428538</v>
      </c>
      <c r="CE668" s="1">
        <v>1</v>
      </c>
      <c r="CN668" s="1"/>
      <c r="CO668" s="1"/>
      <c r="CX668" s="3">
        <v>664000000</v>
      </c>
      <c r="CY668" s="3">
        <v>665000000</v>
      </c>
      <c r="CZ668" s="1">
        <v>52.416936</v>
      </c>
      <c r="DA668" s="1">
        <v>897314.00800000003</v>
      </c>
      <c r="DB668" s="1">
        <v>0.126586</v>
      </c>
      <c r="DC668" s="1">
        <v>2167</v>
      </c>
      <c r="EP668" s="7">
        <v>1.638412</v>
      </c>
      <c r="EQ668" s="1">
        <v>498</v>
      </c>
      <c r="ER668" s="1">
        <v>590.21272099999999</v>
      </c>
      <c r="ES668" s="1">
        <v>513</v>
      </c>
      <c r="EW668" s="7">
        <v>0.35963699999999998</v>
      </c>
      <c r="EX668" s="1">
        <v>501</v>
      </c>
      <c r="EY668" s="7">
        <v>1.8646699999999998</v>
      </c>
      <c r="EZ668" s="1">
        <v>495</v>
      </c>
    </row>
    <row r="669" spans="62:156" customFormat="1" ht="15">
      <c r="BJ669" s="1">
        <v>670374733</v>
      </c>
      <c r="BK669" s="1">
        <v>1</v>
      </c>
      <c r="BT669" s="1">
        <v>1691530</v>
      </c>
      <c r="BU669" s="1">
        <v>1</v>
      </c>
      <c r="CD669" s="1">
        <v>682536139</v>
      </c>
      <c r="CE669" s="1">
        <v>1</v>
      </c>
      <c r="CN669" s="1"/>
      <c r="CO669" s="1"/>
      <c r="CX669" s="3">
        <v>665000000</v>
      </c>
      <c r="CY669" s="3">
        <v>666000000</v>
      </c>
      <c r="CZ669" s="1">
        <v>52.290349999999997</v>
      </c>
      <c r="DA669" s="1">
        <v>895147.00800000003</v>
      </c>
      <c r="DB669" s="1">
        <v>0.243534</v>
      </c>
      <c r="DC669" s="1">
        <v>4169</v>
      </c>
      <c r="EP669" s="7">
        <v>1.6386919999999998</v>
      </c>
      <c r="EQ669" s="1">
        <v>509</v>
      </c>
      <c r="ER669" s="1">
        <v>591.61543999999992</v>
      </c>
      <c r="ES669" s="1">
        <v>502</v>
      </c>
      <c r="EW669" s="7">
        <v>0.35979800000000001</v>
      </c>
      <c r="EX669" s="1">
        <v>500</v>
      </c>
      <c r="EY669" s="7">
        <v>1.8682539999999999</v>
      </c>
      <c r="EZ669" s="1">
        <v>508</v>
      </c>
    </row>
    <row r="670" spans="62:156" customFormat="1" ht="15">
      <c r="BJ670" s="1">
        <v>670746404</v>
      </c>
      <c r="BK670" s="1">
        <v>1</v>
      </c>
      <c r="BT670" s="1">
        <v>1692027</v>
      </c>
      <c r="BU670" s="1">
        <v>1</v>
      </c>
      <c r="CD670" s="1">
        <v>683112763</v>
      </c>
      <c r="CE670" s="1">
        <v>1</v>
      </c>
      <c r="CN670" s="1"/>
      <c r="CO670" s="1"/>
      <c r="CX670" s="3">
        <v>666000000</v>
      </c>
      <c r="CY670" s="3">
        <v>667000000</v>
      </c>
      <c r="CZ670" s="1">
        <v>52.046816</v>
      </c>
      <c r="DA670" s="1">
        <v>890978.00800000003</v>
      </c>
      <c r="DB670" s="1">
        <v>7.6174000000000006E-2</v>
      </c>
      <c r="DC670" s="1">
        <v>1304</v>
      </c>
      <c r="EP670" s="7">
        <v>16.388728999999998</v>
      </c>
      <c r="EQ670" s="1">
        <v>509</v>
      </c>
      <c r="ER670" s="1">
        <v>591.74377800000002</v>
      </c>
      <c r="ES670" s="1">
        <v>505</v>
      </c>
      <c r="EW670" s="7">
        <v>0.35982999999999998</v>
      </c>
      <c r="EX670" s="1">
        <v>508</v>
      </c>
      <c r="EY670" s="7">
        <v>1.8690339999999999</v>
      </c>
      <c r="EZ670" s="1">
        <v>514</v>
      </c>
    </row>
    <row r="671" spans="62:156" customFormat="1" ht="15">
      <c r="BJ671" s="1">
        <v>670919402</v>
      </c>
      <c r="BK671" s="1">
        <v>1</v>
      </c>
      <c r="BT671" s="1">
        <v>1692494</v>
      </c>
      <c r="BU671" s="1">
        <v>1</v>
      </c>
      <c r="CD671" s="1">
        <v>683448188</v>
      </c>
      <c r="CE671" s="1">
        <v>1</v>
      </c>
      <c r="CN671" s="1"/>
      <c r="CO671" s="1"/>
      <c r="CX671" s="3">
        <v>667000000</v>
      </c>
      <c r="CY671" s="3">
        <v>668000000</v>
      </c>
      <c r="CZ671" s="1">
        <v>51.970643000000003</v>
      </c>
      <c r="DA671" s="1">
        <v>889674.00800000003</v>
      </c>
      <c r="DB671" s="1">
        <v>4.1825000000000001E-2</v>
      </c>
      <c r="DC671" s="1">
        <v>716</v>
      </c>
      <c r="EP671" s="7">
        <v>16.424243999999998</v>
      </c>
      <c r="EQ671" s="1">
        <v>500</v>
      </c>
      <c r="ER671" s="1">
        <v>59.228929000000001</v>
      </c>
      <c r="ES671" s="1">
        <v>542</v>
      </c>
      <c r="EW671" s="7">
        <v>0.35987399999999997</v>
      </c>
      <c r="EX671" s="1">
        <v>505</v>
      </c>
      <c r="EY671" s="7">
        <v>1.8691439999999999</v>
      </c>
      <c r="EZ671" s="1">
        <v>500</v>
      </c>
    </row>
    <row r="672" spans="62:156" customFormat="1" ht="15">
      <c r="BJ672" s="1">
        <v>671152657</v>
      </c>
      <c r="BK672" s="1">
        <v>1</v>
      </c>
      <c r="BT672" s="1">
        <v>1693924</v>
      </c>
      <c r="BU672" s="1">
        <v>1</v>
      </c>
      <c r="CD672" s="1">
        <v>683671668</v>
      </c>
      <c r="CE672" s="1">
        <v>1</v>
      </c>
      <c r="CN672" s="1"/>
      <c r="CO672" s="1"/>
      <c r="CX672" s="3">
        <v>668000000</v>
      </c>
      <c r="CY672" s="3">
        <v>669000000</v>
      </c>
      <c r="CZ672" s="1">
        <v>51.928817000000002</v>
      </c>
      <c r="DA672" s="1">
        <v>888958.00800000003</v>
      </c>
      <c r="DB672" s="1">
        <v>7.6874999999999999E-2</v>
      </c>
      <c r="DC672" s="1">
        <v>1316</v>
      </c>
      <c r="EP672" s="7">
        <v>16.440787</v>
      </c>
      <c r="EQ672" s="1">
        <v>508</v>
      </c>
      <c r="ER672" s="1">
        <v>592.67944499999999</v>
      </c>
      <c r="ES672" s="1">
        <v>504</v>
      </c>
      <c r="EW672" s="7">
        <v>0.36008000000000001</v>
      </c>
      <c r="EX672" s="1">
        <v>505</v>
      </c>
      <c r="EY672" s="7">
        <v>1.870309</v>
      </c>
      <c r="EZ672" s="1">
        <v>512</v>
      </c>
    </row>
    <row r="673" spans="62:156" customFormat="1" ht="15">
      <c r="BJ673" s="1">
        <v>672123968</v>
      </c>
      <c r="BK673" s="1">
        <v>1</v>
      </c>
      <c r="BT673" s="1">
        <v>1696248</v>
      </c>
      <c r="BU673" s="1">
        <v>1</v>
      </c>
      <c r="CD673" s="1">
        <v>683904159</v>
      </c>
      <c r="CE673" s="1">
        <v>1</v>
      </c>
      <c r="CN673" s="1"/>
      <c r="CO673" s="1"/>
      <c r="CX673" s="3">
        <v>669000000</v>
      </c>
      <c r="CY673" s="3">
        <v>670000000</v>
      </c>
      <c r="CZ673" s="1">
        <v>51.851942999999999</v>
      </c>
      <c r="DA673" s="1">
        <v>887642.00800000003</v>
      </c>
      <c r="DB673" s="1">
        <v>0.100591</v>
      </c>
      <c r="DC673" s="1">
        <v>1722</v>
      </c>
      <c r="EP673" s="7">
        <v>16.460751999999999</v>
      </c>
      <c r="EQ673" s="1">
        <v>510</v>
      </c>
      <c r="ER673" s="1">
        <v>593.10057999999992</v>
      </c>
      <c r="ES673" s="1">
        <v>509</v>
      </c>
      <c r="EW673" s="7">
        <v>0.36044599999999999</v>
      </c>
      <c r="EX673" s="1">
        <v>500</v>
      </c>
      <c r="EY673" s="7">
        <v>1.870509</v>
      </c>
      <c r="EZ673" s="1">
        <v>509</v>
      </c>
    </row>
    <row r="674" spans="62:156" customFormat="1" ht="15">
      <c r="BJ674" s="1">
        <v>672899216</v>
      </c>
      <c r="BK674" s="1">
        <v>1</v>
      </c>
      <c r="BT674" s="1">
        <v>1696376</v>
      </c>
      <c r="BU674" s="1">
        <v>1</v>
      </c>
      <c r="CD674" s="1">
        <v>684464191</v>
      </c>
      <c r="CE674" s="1">
        <v>1</v>
      </c>
      <c r="CN674" s="1"/>
      <c r="CO674" s="1"/>
      <c r="CX674" s="3">
        <v>670000000</v>
      </c>
      <c r="CY674" s="3">
        <v>671000000</v>
      </c>
      <c r="CZ674" s="1">
        <v>51.751351</v>
      </c>
      <c r="DA674" s="1">
        <v>885920.00800000003</v>
      </c>
      <c r="DB674" s="1">
        <v>7.1968000000000004E-2</v>
      </c>
      <c r="DC674" s="1">
        <v>1232</v>
      </c>
      <c r="EP674" s="7">
        <v>16.480560999999998</v>
      </c>
      <c r="EQ674" s="1">
        <v>505</v>
      </c>
      <c r="ER674" s="1">
        <v>594.52738199999999</v>
      </c>
      <c r="ES674" s="1">
        <v>504</v>
      </c>
      <c r="EW674" s="7">
        <v>3.6060459999999996</v>
      </c>
      <c r="EX674" s="1">
        <v>502</v>
      </c>
      <c r="EY674" s="7">
        <v>1.871329</v>
      </c>
      <c r="EZ674" s="1">
        <v>509</v>
      </c>
    </row>
    <row r="675" spans="62:156" customFormat="1" ht="15">
      <c r="BJ675" s="1">
        <v>673433920</v>
      </c>
      <c r="BK675" s="1">
        <v>1</v>
      </c>
      <c r="BT675" s="1">
        <v>1696732</v>
      </c>
      <c r="BU675" s="1">
        <v>1</v>
      </c>
      <c r="CD675" s="1">
        <v>684470076</v>
      </c>
      <c r="CE675" s="1">
        <v>1</v>
      </c>
      <c r="CN675" s="1"/>
      <c r="CO675" s="1"/>
      <c r="CX675" s="3">
        <v>671000000</v>
      </c>
      <c r="CY675" s="3">
        <v>672000000</v>
      </c>
      <c r="CZ675" s="1">
        <v>51.679383999999999</v>
      </c>
      <c r="DA675" s="1">
        <v>884688.00800000003</v>
      </c>
      <c r="DB675" s="1">
        <v>0.21152199999999999</v>
      </c>
      <c r="DC675" s="1">
        <v>3621</v>
      </c>
      <c r="EP675" s="7">
        <v>16.493389999999998</v>
      </c>
      <c r="EQ675" s="1">
        <v>549</v>
      </c>
      <c r="ER675" s="1">
        <v>594.84817399999997</v>
      </c>
      <c r="ES675" s="1">
        <v>507</v>
      </c>
      <c r="EW675" s="7">
        <v>0.36073299999999997</v>
      </c>
      <c r="EX675" s="1">
        <v>498</v>
      </c>
      <c r="EY675" s="7">
        <v>1.8729239999999998</v>
      </c>
      <c r="EZ675" s="1">
        <v>507</v>
      </c>
    </row>
    <row r="676" spans="62:156" customFormat="1" ht="15">
      <c r="BJ676" s="1">
        <v>673509711</v>
      </c>
      <c r="BK676" s="1">
        <v>1</v>
      </c>
      <c r="BT676" s="1">
        <v>1699272</v>
      </c>
      <c r="BU676" s="1">
        <v>1</v>
      </c>
      <c r="CD676" s="1">
        <v>684515032</v>
      </c>
      <c r="CE676" s="1">
        <v>1</v>
      </c>
      <c r="CN676" s="1"/>
      <c r="CO676" s="1"/>
      <c r="CX676" s="3">
        <v>672000000</v>
      </c>
      <c r="CY676" s="3">
        <v>673000000</v>
      </c>
      <c r="CZ676" s="1">
        <v>51.467860999999999</v>
      </c>
      <c r="DA676" s="1">
        <v>881067.00800000003</v>
      </c>
      <c r="DB676" s="1">
        <v>2.6520999999999999E-2</v>
      </c>
      <c r="DC676" s="1">
        <v>454</v>
      </c>
      <c r="EP676" s="7">
        <v>16.496791999999999</v>
      </c>
      <c r="EQ676" s="1">
        <v>509</v>
      </c>
      <c r="ER676" s="1">
        <v>595.27978399999995</v>
      </c>
      <c r="ES676" s="1">
        <v>518</v>
      </c>
      <c r="EW676" s="7">
        <v>0.36077899999999996</v>
      </c>
      <c r="EX676" s="1">
        <v>501</v>
      </c>
      <c r="EY676" s="7">
        <v>1.8758299999999999</v>
      </c>
      <c r="EZ676" s="1">
        <v>500</v>
      </c>
    </row>
    <row r="677" spans="62:156" customFormat="1" ht="15">
      <c r="BJ677" s="1">
        <v>673791491</v>
      </c>
      <c r="BK677" s="1">
        <v>1</v>
      </c>
      <c r="BT677" s="1">
        <v>1699341</v>
      </c>
      <c r="BU677" s="1">
        <v>1</v>
      </c>
      <c r="CD677" s="1">
        <v>684843559</v>
      </c>
      <c r="CE677" s="1">
        <v>1</v>
      </c>
      <c r="CN677" s="1"/>
      <c r="CO677" s="1"/>
      <c r="CX677" s="3">
        <v>673000000</v>
      </c>
      <c r="CY677" s="3">
        <v>674000000</v>
      </c>
      <c r="CZ677" s="1">
        <v>51.441341000000001</v>
      </c>
      <c r="DA677" s="1">
        <v>880613.00800000003</v>
      </c>
      <c r="DB677" s="1">
        <v>0.198904</v>
      </c>
      <c r="DC677" s="1">
        <v>3405</v>
      </c>
      <c r="EP677" s="7">
        <v>16.519718000000001</v>
      </c>
      <c r="EQ677" s="1">
        <v>508</v>
      </c>
      <c r="ER677" s="1">
        <v>595.63857199999995</v>
      </c>
      <c r="ES677" s="1">
        <v>507</v>
      </c>
      <c r="EW677" s="7">
        <v>0.36080899999999999</v>
      </c>
      <c r="EX677" s="1">
        <v>507</v>
      </c>
      <c r="EY677" s="7">
        <v>0.187722</v>
      </c>
      <c r="EZ677" s="1">
        <v>529</v>
      </c>
    </row>
    <row r="678" spans="62:156" customFormat="1" ht="15">
      <c r="BJ678" s="1">
        <v>674519021</v>
      </c>
      <c r="BK678" s="1">
        <v>1</v>
      </c>
      <c r="BT678" s="1">
        <v>1699381</v>
      </c>
      <c r="BU678" s="1">
        <v>1</v>
      </c>
      <c r="CD678" s="1">
        <v>685194454</v>
      </c>
      <c r="CE678" s="1">
        <v>1</v>
      </c>
      <c r="CN678" s="1"/>
      <c r="CO678" s="1"/>
      <c r="CX678" s="3">
        <v>674000000</v>
      </c>
      <c r="CY678" s="3">
        <v>675000000</v>
      </c>
      <c r="CZ678" s="1">
        <v>51.242437000000002</v>
      </c>
      <c r="DA678" s="1">
        <v>877208.00800000003</v>
      </c>
      <c r="DB678" s="1">
        <v>0.25217899999999999</v>
      </c>
      <c r="DC678" s="1">
        <v>4317</v>
      </c>
      <c r="EP678" s="7">
        <v>16.538947999999998</v>
      </c>
      <c r="EQ678" s="1">
        <v>506</v>
      </c>
      <c r="ER678" s="1">
        <v>596.25550399999997</v>
      </c>
      <c r="ES678" s="1">
        <v>501</v>
      </c>
      <c r="EW678" s="7">
        <v>0.36097499999999999</v>
      </c>
      <c r="EX678" s="1">
        <v>510</v>
      </c>
      <c r="EY678" s="7">
        <v>1.878568</v>
      </c>
      <c r="EZ678" s="1">
        <v>509</v>
      </c>
    </row>
    <row r="679" spans="62:156" customFormat="1" ht="15">
      <c r="BJ679" s="1">
        <v>675257869</v>
      </c>
      <c r="BK679" s="1">
        <v>1</v>
      </c>
      <c r="BT679" s="1">
        <v>1700057</v>
      </c>
      <c r="BU679" s="1">
        <v>1</v>
      </c>
      <c r="CD679" s="1">
        <v>685487056</v>
      </c>
      <c r="CE679" s="1">
        <v>1</v>
      </c>
      <c r="CN679" s="1"/>
      <c r="CO679" s="1"/>
      <c r="CX679" s="3">
        <v>675000000</v>
      </c>
      <c r="CY679" s="3">
        <v>676000000</v>
      </c>
      <c r="CZ679" s="1">
        <v>50.990257</v>
      </c>
      <c r="DA679" s="1">
        <v>872891.00800000003</v>
      </c>
      <c r="DB679" s="1">
        <v>2.1555000000000001E-2</v>
      </c>
      <c r="DC679" s="1">
        <v>369</v>
      </c>
      <c r="EP679" s="7">
        <v>16.562258</v>
      </c>
      <c r="EQ679" s="1">
        <v>502</v>
      </c>
      <c r="ER679" s="1">
        <v>596.71353299999998</v>
      </c>
      <c r="ES679" s="1">
        <v>484</v>
      </c>
      <c r="EW679" s="7">
        <v>0.36104799999999998</v>
      </c>
      <c r="EX679" s="1">
        <v>505</v>
      </c>
      <c r="EY679" s="7">
        <v>1.8826069999999999</v>
      </c>
      <c r="EZ679" s="1">
        <v>504</v>
      </c>
    </row>
    <row r="680" spans="62:156" customFormat="1" ht="15">
      <c r="BJ680" s="1">
        <v>675366743</v>
      </c>
      <c r="BK680" s="1">
        <v>1</v>
      </c>
      <c r="BT680" s="1">
        <v>1704539</v>
      </c>
      <c r="BU680" s="1">
        <v>1</v>
      </c>
      <c r="CD680" s="1">
        <v>685653472</v>
      </c>
      <c r="CE680" s="1">
        <v>1</v>
      </c>
      <c r="CN680" s="1"/>
      <c r="CO680" s="1"/>
      <c r="CX680" s="3">
        <v>676000000</v>
      </c>
      <c r="CY680" s="3">
        <v>677000000</v>
      </c>
      <c r="CZ680" s="1">
        <v>50.968702</v>
      </c>
      <c r="DA680" s="1">
        <v>872522.00800000003</v>
      </c>
      <c r="DB680" s="1">
        <v>5.1409999999999997E-3</v>
      </c>
      <c r="DC680" s="1">
        <v>88</v>
      </c>
      <c r="EP680" s="7">
        <v>16.563603000000001</v>
      </c>
      <c r="EQ680" s="1">
        <v>503</v>
      </c>
      <c r="ER680" s="1">
        <v>596.73699799999997</v>
      </c>
      <c r="ES680" s="1">
        <v>504</v>
      </c>
      <c r="EW680" s="7">
        <v>0.36108399999999996</v>
      </c>
      <c r="EX680" s="1">
        <v>502</v>
      </c>
      <c r="EY680" s="7">
        <v>1.8858819999999998</v>
      </c>
      <c r="EZ680" s="1">
        <v>495</v>
      </c>
    </row>
    <row r="681" spans="62:156" customFormat="1" ht="15">
      <c r="BJ681" s="1">
        <v>676258396</v>
      </c>
      <c r="BK681" s="1">
        <v>1</v>
      </c>
      <c r="BT681" s="1">
        <v>1706747</v>
      </c>
      <c r="BU681" s="1">
        <v>1</v>
      </c>
      <c r="CD681" s="1">
        <v>685674075</v>
      </c>
      <c r="CE681" s="1">
        <v>1</v>
      </c>
      <c r="CN681" s="1"/>
      <c r="CO681" s="1"/>
      <c r="CX681" s="3">
        <v>677000000</v>
      </c>
      <c r="CY681" s="3">
        <v>678000000</v>
      </c>
      <c r="CZ681" s="1">
        <v>50.963562000000003</v>
      </c>
      <c r="DA681" s="1">
        <v>872434.00800000003</v>
      </c>
      <c r="DB681" s="1">
        <v>9.1069999999999998E-2</v>
      </c>
      <c r="DC681" s="1">
        <v>1559</v>
      </c>
      <c r="EP681" s="7">
        <v>16.57732</v>
      </c>
      <c r="EQ681" s="1">
        <v>506</v>
      </c>
      <c r="ER681" s="1">
        <v>597.49018599999999</v>
      </c>
      <c r="ES681" s="1">
        <v>507</v>
      </c>
      <c r="EW681" s="7">
        <v>0.36127699999999996</v>
      </c>
      <c r="EX681" s="1">
        <v>503</v>
      </c>
      <c r="EY681" s="7">
        <v>1.8864189999999998</v>
      </c>
      <c r="EZ681" s="1">
        <v>501</v>
      </c>
    </row>
    <row r="682" spans="62:156" customFormat="1" ht="15">
      <c r="BJ682" s="1">
        <v>676733134</v>
      </c>
      <c r="BK682" s="1">
        <v>1</v>
      </c>
      <c r="BT682" s="1">
        <v>1708974</v>
      </c>
      <c r="BU682" s="1">
        <v>1</v>
      </c>
      <c r="CD682" s="1">
        <v>686757939</v>
      </c>
      <c r="CE682" s="1">
        <v>1</v>
      </c>
      <c r="CN682" s="1"/>
      <c r="CO682" s="1"/>
      <c r="CX682" s="3">
        <v>678000000</v>
      </c>
      <c r="CY682" s="3">
        <v>679000000</v>
      </c>
      <c r="CZ682" s="1">
        <v>50.872492000000001</v>
      </c>
      <c r="DA682" s="1">
        <v>870875.00800000003</v>
      </c>
      <c r="DB682" s="1">
        <v>5.9174999999999998E-2</v>
      </c>
      <c r="DC682" s="1">
        <v>1013</v>
      </c>
      <c r="EP682" s="7">
        <v>1.659303</v>
      </c>
      <c r="EQ682" s="1">
        <v>504</v>
      </c>
      <c r="ER682" s="1">
        <v>597.55607099999997</v>
      </c>
      <c r="ES682" s="1">
        <v>505</v>
      </c>
      <c r="EW682" s="7">
        <v>0.36146600000000001</v>
      </c>
      <c r="EX682" s="1">
        <v>503</v>
      </c>
      <c r="EY682" s="7">
        <v>1.8864759999999998</v>
      </c>
      <c r="EZ682" s="1">
        <v>505</v>
      </c>
    </row>
    <row r="683" spans="62:156" customFormat="1" ht="15">
      <c r="BJ683" s="1">
        <v>677569847</v>
      </c>
      <c r="BK683" s="1">
        <v>1</v>
      </c>
      <c r="BT683" s="1">
        <v>1709097</v>
      </c>
      <c r="BU683" s="1">
        <v>1</v>
      </c>
      <c r="CD683" s="1">
        <v>687767621</v>
      </c>
      <c r="CE683" s="1">
        <v>1</v>
      </c>
      <c r="CN683" s="1"/>
      <c r="CO683" s="1"/>
      <c r="CX683" s="3">
        <v>679000000</v>
      </c>
      <c r="CY683" s="3">
        <v>680000000</v>
      </c>
      <c r="CZ683" s="1">
        <v>50.813316999999998</v>
      </c>
      <c r="DA683" s="1">
        <v>869862.00800000003</v>
      </c>
      <c r="DB683" s="1">
        <v>0.15398300000000001</v>
      </c>
      <c r="DC683" s="1">
        <v>2636</v>
      </c>
      <c r="EP683" s="7">
        <v>16.600914</v>
      </c>
      <c r="EQ683" s="1">
        <v>502</v>
      </c>
      <c r="ER683" s="1">
        <v>597.92821900000001</v>
      </c>
      <c r="ES683" s="1">
        <v>511</v>
      </c>
      <c r="EW683" s="7">
        <v>0.362068</v>
      </c>
      <c r="EX683" s="1">
        <v>514</v>
      </c>
      <c r="EY683" s="7">
        <v>1.886676</v>
      </c>
      <c r="EZ683" s="1">
        <v>504</v>
      </c>
    </row>
    <row r="684" spans="62:156" customFormat="1" ht="15">
      <c r="BJ684" s="1">
        <v>677870204</v>
      </c>
      <c r="BK684" s="1">
        <v>1</v>
      </c>
      <c r="BT684" s="1">
        <v>1709600</v>
      </c>
      <c r="BU684" s="1">
        <v>1</v>
      </c>
      <c r="CD684" s="1">
        <v>687891244</v>
      </c>
      <c r="CE684" s="1">
        <v>1</v>
      </c>
      <c r="CN684" s="1"/>
      <c r="CO684" s="1"/>
      <c r="CX684" s="3">
        <v>680000000</v>
      </c>
      <c r="CY684" s="3">
        <v>681000000</v>
      </c>
      <c r="CZ684" s="1">
        <v>50.659334000000001</v>
      </c>
      <c r="DA684" s="1">
        <v>867226.00800000003</v>
      </c>
      <c r="DB684" s="1">
        <v>8.3475999999999995E-2</v>
      </c>
      <c r="DC684" s="1">
        <v>1429</v>
      </c>
      <c r="EP684" s="7">
        <v>16.613759999999999</v>
      </c>
      <c r="EQ684" s="1">
        <v>512</v>
      </c>
      <c r="ER684" s="1">
        <v>599.04923899999994</v>
      </c>
      <c r="ES684" s="1">
        <v>505</v>
      </c>
      <c r="EW684" s="7">
        <v>0.36213399999999996</v>
      </c>
      <c r="EX684" s="1">
        <v>508</v>
      </c>
      <c r="EY684" s="7">
        <v>1.8883919999999998</v>
      </c>
      <c r="EZ684" s="1">
        <v>507</v>
      </c>
    </row>
    <row r="685" spans="62:156" customFormat="1" ht="15">
      <c r="BJ685" s="1">
        <v>678559437</v>
      </c>
      <c r="BK685" s="1">
        <v>1</v>
      </c>
      <c r="BT685" s="1">
        <v>1710536</v>
      </c>
      <c r="BU685" s="1">
        <v>1</v>
      </c>
      <c r="CD685" s="1">
        <v>687903293</v>
      </c>
      <c r="CE685" s="1">
        <v>1</v>
      </c>
      <c r="CN685" s="1"/>
      <c r="CO685" s="1"/>
      <c r="CX685" s="3">
        <v>681000000</v>
      </c>
      <c r="CY685" s="3">
        <v>682000000</v>
      </c>
      <c r="CZ685" s="1">
        <v>50.575859000000001</v>
      </c>
      <c r="DA685" s="1">
        <v>865797.00800000003</v>
      </c>
      <c r="DB685" s="1">
        <v>9.1245000000000007E-2</v>
      </c>
      <c r="DC685" s="1">
        <v>1562</v>
      </c>
      <c r="EP685" s="7">
        <v>16.626324</v>
      </c>
      <c r="EQ685" s="1">
        <v>496</v>
      </c>
      <c r="ER685" s="1">
        <v>599.07588799999996</v>
      </c>
      <c r="ES685" s="1">
        <v>499</v>
      </c>
      <c r="EW685" s="7">
        <v>0.36214499999999999</v>
      </c>
      <c r="EX685" s="1">
        <v>510</v>
      </c>
      <c r="EY685" s="7">
        <v>1.8923989999999999</v>
      </c>
      <c r="EZ685" s="1">
        <v>509</v>
      </c>
    </row>
    <row r="686" spans="62:156" customFormat="1" ht="15">
      <c r="BJ686" s="1">
        <v>678780701</v>
      </c>
      <c r="BK686" s="1">
        <v>1</v>
      </c>
      <c r="BT686" s="1">
        <v>1710870</v>
      </c>
      <c r="BU686" s="1">
        <v>1</v>
      </c>
      <c r="CD686" s="1">
        <v>688762949</v>
      </c>
      <c r="CE686" s="1">
        <v>1</v>
      </c>
      <c r="CN686" s="1"/>
      <c r="CO686" s="1"/>
      <c r="CX686" s="3">
        <v>682000000</v>
      </c>
      <c r="CY686" s="3">
        <v>683000000</v>
      </c>
      <c r="CZ686" s="1">
        <v>50.484614000000001</v>
      </c>
      <c r="DA686" s="1">
        <v>864235.00800000003</v>
      </c>
      <c r="DB686" s="1">
        <v>0.13891200000000001</v>
      </c>
      <c r="DC686" s="1">
        <v>2378</v>
      </c>
      <c r="EP686" s="7">
        <v>16.634982000000001</v>
      </c>
      <c r="EQ686" s="1">
        <v>414</v>
      </c>
      <c r="ER686" s="1">
        <v>600.18613800000003</v>
      </c>
      <c r="ES686" s="1">
        <v>505</v>
      </c>
      <c r="EW686" s="7">
        <v>0.36216100000000001</v>
      </c>
      <c r="EX686" s="1">
        <v>505</v>
      </c>
      <c r="EY686" s="7">
        <v>1.8932479999999998</v>
      </c>
      <c r="EZ686" s="1">
        <v>507</v>
      </c>
    </row>
    <row r="687" spans="62:156" customFormat="1" ht="15">
      <c r="BJ687" s="1">
        <v>679489041</v>
      </c>
      <c r="BK687" s="1">
        <v>1</v>
      </c>
      <c r="BT687" s="1">
        <v>1711133</v>
      </c>
      <c r="BU687" s="1">
        <v>1</v>
      </c>
      <c r="CD687" s="1">
        <v>690560603</v>
      </c>
      <c r="CE687" s="1">
        <v>1</v>
      </c>
      <c r="CN687" s="1"/>
      <c r="CO687" s="1"/>
      <c r="CX687" s="3">
        <v>683000000</v>
      </c>
      <c r="CY687" s="3">
        <v>684000000</v>
      </c>
      <c r="CZ687" s="1">
        <v>50.345702000000003</v>
      </c>
      <c r="DA687" s="1">
        <v>861857.00800000003</v>
      </c>
      <c r="DB687" s="1">
        <v>7.2960999999999998E-2</v>
      </c>
      <c r="DC687" s="1">
        <v>1249</v>
      </c>
      <c r="EP687" s="7">
        <v>16.644192</v>
      </c>
      <c r="EQ687" s="1">
        <v>503</v>
      </c>
      <c r="ER687" s="1">
        <v>600.22197899999992</v>
      </c>
      <c r="ES687" s="1">
        <v>495</v>
      </c>
      <c r="EW687" s="7">
        <v>0.362294</v>
      </c>
      <c r="EX687" s="1">
        <v>504</v>
      </c>
      <c r="EY687" s="7">
        <v>1.89533</v>
      </c>
      <c r="EZ687" s="1">
        <v>510</v>
      </c>
    </row>
    <row r="688" spans="62:156" customFormat="1" ht="15">
      <c r="BJ688" s="1">
        <v>680024964</v>
      </c>
      <c r="BK688" s="1">
        <v>1</v>
      </c>
      <c r="BT688" s="1">
        <v>1714330</v>
      </c>
      <c r="BU688" s="1">
        <v>1</v>
      </c>
      <c r="CD688" s="1">
        <v>690846648</v>
      </c>
      <c r="CE688" s="1">
        <v>1</v>
      </c>
      <c r="CN688" s="1"/>
      <c r="CO688" s="1"/>
      <c r="CX688" s="3">
        <v>684000000</v>
      </c>
      <c r="CY688" s="3">
        <v>685000000</v>
      </c>
      <c r="CZ688" s="1">
        <v>50.272741000000003</v>
      </c>
      <c r="DA688" s="1">
        <v>860608.00800000003</v>
      </c>
      <c r="DB688" s="1">
        <v>0.20375299999999999</v>
      </c>
      <c r="DC688" s="1">
        <v>3488</v>
      </c>
      <c r="EP688" s="7">
        <v>16.649775999999999</v>
      </c>
      <c r="EQ688" s="1">
        <v>502</v>
      </c>
      <c r="ER688" s="1">
        <v>600.32615099999998</v>
      </c>
      <c r="ES688" s="1">
        <v>516</v>
      </c>
      <c r="EW688" s="7">
        <v>0.36258899999999999</v>
      </c>
      <c r="EX688" s="1">
        <v>501</v>
      </c>
      <c r="EY688" s="7">
        <v>1.8955009999999999</v>
      </c>
      <c r="EZ688" s="1">
        <v>507</v>
      </c>
    </row>
    <row r="689" spans="62:156" customFormat="1" ht="15">
      <c r="BJ689" s="1">
        <v>680177145</v>
      </c>
      <c r="BK689" s="1">
        <v>1</v>
      </c>
      <c r="BT689" s="1">
        <v>1714964</v>
      </c>
      <c r="BU689" s="1">
        <v>1</v>
      </c>
      <c r="CD689" s="1">
        <v>690877549</v>
      </c>
      <c r="CE689" s="1">
        <v>1</v>
      </c>
      <c r="CN689" s="1"/>
      <c r="CO689" s="1"/>
      <c r="CX689" s="3">
        <v>685000000</v>
      </c>
      <c r="CY689" s="3">
        <v>686000000</v>
      </c>
      <c r="CZ689" s="1">
        <v>50.068987999999997</v>
      </c>
      <c r="DA689" s="1">
        <v>857120.00800000003</v>
      </c>
      <c r="DB689" s="1">
        <v>0.23763400000000001</v>
      </c>
      <c r="DC689" s="1">
        <v>4068</v>
      </c>
      <c r="EP689" s="7">
        <v>16.666985999999998</v>
      </c>
      <c r="EQ689" s="1">
        <v>500</v>
      </c>
      <c r="ER689" s="1">
        <v>601.27579600000001</v>
      </c>
      <c r="ES689" s="1">
        <v>511</v>
      </c>
      <c r="EW689" s="7">
        <v>0.36264999999999997</v>
      </c>
      <c r="EX689" s="1">
        <v>502</v>
      </c>
      <c r="EY689" s="7">
        <v>1.8959999999999999</v>
      </c>
      <c r="EZ689" s="1">
        <v>510</v>
      </c>
    </row>
    <row r="690" spans="62:156" customFormat="1" ht="15">
      <c r="BJ690" s="1">
        <v>680421768</v>
      </c>
      <c r="BK690" s="1">
        <v>1</v>
      </c>
      <c r="BT690" s="1">
        <v>1716122</v>
      </c>
      <c r="BU690" s="1">
        <v>1</v>
      </c>
      <c r="CD690" s="1">
        <v>690933770</v>
      </c>
      <c r="CE690" s="1">
        <v>1</v>
      </c>
      <c r="CN690" s="1"/>
      <c r="CO690" s="1"/>
      <c r="CX690" s="3">
        <v>686000000</v>
      </c>
      <c r="CY690" s="3">
        <v>687000000</v>
      </c>
      <c r="CZ690" s="1">
        <v>49.831355000000002</v>
      </c>
      <c r="DA690" s="1">
        <v>853052.00800000003</v>
      </c>
      <c r="DB690" s="1">
        <v>8.2541000000000003E-2</v>
      </c>
      <c r="DC690" s="1">
        <v>1413</v>
      </c>
      <c r="EP690" s="7">
        <v>16.667473999999999</v>
      </c>
      <c r="EQ690" s="1">
        <v>501</v>
      </c>
      <c r="ER690" s="1">
        <v>601.52438799999993</v>
      </c>
      <c r="ES690" s="1">
        <v>502</v>
      </c>
      <c r="EW690" s="7">
        <v>0.36275599999999997</v>
      </c>
      <c r="EX690" s="1">
        <v>512</v>
      </c>
      <c r="EY690" s="7">
        <v>1.8969039999999999</v>
      </c>
      <c r="EZ690" s="1">
        <v>506</v>
      </c>
    </row>
    <row r="691" spans="62:156" customFormat="1" ht="15">
      <c r="BJ691" s="1">
        <v>680719952</v>
      </c>
      <c r="BK691" s="1">
        <v>1</v>
      </c>
      <c r="BT691" s="1">
        <v>1716238</v>
      </c>
      <c r="BU691" s="1">
        <v>1</v>
      </c>
      <c r="CD691" s="1">
        <v>691024771</v>
      </c>
      <c r="CE691" s="1">
        <v>1</v>
      </c>
      <c r="CN691" s="1"/>
      <c r="CO691" s="1"/>
      <c r="CX691" s="3">
        <v>687000000</v>
      </c>
      <c r="CY691" s="3">
        <v>688000000</v>
      </c>
      <c r="CZ691" s="1">
        <v>49.748814000000003</v>
      </c>
      <c r="DA691" s="1">
        <v>851639.00800000003</v>
      </c>
      <c r="DB691" s="1">
        <v>0.21041199999999999</v>
      </c>
      <c r="DC691" s="1">
        <v>3602</v>
      </c>
      <c r="EP691" s="7">
        <v>16.678578999999999</v>
      </c>
      <c r="EQ691" s="1">
        <v>507</v>
      </c>
      <c r="ER691" s="1">
        <v>602.91153999999995</v>
      </c>
      <c r="ES691" s="1">
        <v>504</v>
      </c>
      <c r="EW691" s="7">
        <v>0.36278199999999999</v>
      </c>
      <c r="EX691" s="1">
        <v>499</v>
      </c>
      <c r="EY691" s="7">
        <v>1.8982429999999999</v>
      </c>
      <c r="EZ691" s="1">
        <v>507</v>
      </c>
    </row>
    <row r="692" spans="62:156" customFormat="1" ht="15">
      <c r="BJ692" s="1">
        <v>681000410</v>
      </c>
      <c r="BK692" s="1">
        <v>1</v>
      </c>
      <c r="BT692" s="1">
        <v>1717708</v>
      </c>
      <c r="BU692" s="1">
        <v>1</v>
      </c>
      <c r="CD692" s="1">
        <v>691042592</v>
      </c>
      <c r="CE692" s="1">
        <v>1</v>
      </c>
      <c r="CN692" s="1"/>
      <c r="CO692" s="1"/>
      <c r="CX692" s="3">
        <v>688000000</v>
      </c>
      <c r="CY692" s="3">
        <v>689000000</v>
      </c>
      <c r="CZ692" s="1">
        <v>49.538401999999998</v>
      </c>
      <c r="DA692" s="1">
        <v>848037.00800000003</v>
      </c>
      <c r="DB692" s="1">
        <v>7.7166999999999999E-2</v>
      </c>
      <c r="DC692" s="1">
        <v>1321</v>
      </c>
      <c r="EP692" s="7">
        <v>16.705534</v>
      </c>
      <c r="EQ692" s="1">
        <v>511</v>
      </c>
      <c r="ER692" s="1">
        <v>603.15296000000001</v>
      </c>
      <c r="ES692" s="1">
        <v>503</v>
      </c>
      <c r="EW692" s="7">
        <v>0.36307400000000001</v>
      </c>
      <c r="EX692" s="1">
        <v>504</v>
      </c>
      <c r="EY692" s="7">
        <v>1.898644</v>
      </c>
      <c r="EZ692" s="1">
        <v>495</v>
      </c>
    </row>
    <row r="693" spans="62:156" customFormat="1" ht="15">
      <c r="BJ693" s="1">
        <v>681716016</v>
      </c>
      <c r="BK693" s="1">
        <v>1</v>
      </c>
      <c r="BT693" s="1">
        <v>1718492</v>
      </c>
      <c r="BU693" s="1">
        <v>1</v>
      </c>
      <c r="CD693" s="1">
        <v>691486804</v>
      </c>
      <c r="CE693" s="1">
        <v>1</v>
      </c>
      <c r="CN693" s="1"/>
      <c r="CO693" s="1"/>
      <c r="CX693" s="3">
        <v>689000000</v>
      </c>
      <c r="CY693" s="3">
        <v>690000000</v>
      </c>
      <c r="CZ693" s="1">
        <v>49.461235000000002</v>
      </c>
      <c r="DA693" s="1">
        <v>846716.00800000003</v>
      </c>
      <c r="DB693" s="1">
        <v>0.13511500000000001</v>
      </c>
      <c r="DC693" s="1">
        <v>2313</v>
      </c>
      <c r="EP693" s="7">
        <v>16.713820999999999</v>
      </c>
      <c r="EQ693" s="1">
        <v>501</v>
      </c>
      <c r="ER693" s="1">
        <v>603.25827199999992</v>
      </c>
      <c r="ES693" s="1">
        <v>496</v>
      </c>
      <c r="EW693" s="7">
        <v>0.36308999999999997</v>
      </c>
      <c r="EX693" s="1">
        <v>503</v>
      </c>
      <c r="EY693" s="7">
        <v>1.899181</v>
      </c>
      <c r="EZ693" s="1">
        <v>499</v>
      </c>
    </row>
    <row r="694" spans="62:156" customFormat="1" ht="15">
      <c r="BJ694" s="1">
        <v>682387889</v>
      </c>
      <c r="BK694" s="1">
        <v>1</v>
      </c>
      <c r="BT694" s="1">
        <v>1719398</v>
      </c>
      <c r="BU694" s="1">
        <v>1</v>
      </c>
      <c r="CD694" s="1">
        <v>692183230</v>
      </c>
      <c r="CE694" s="1">
        <v>1</v>
      </c>
      <c r="CN694" s="1"/>
      <c r="CO694" s="1"/>
      <c r="CX694" s="3">
        <v>690000000</v>
      </c>
      <c r="CY694" s="3">
        <v>691000000</v>
      </c>
      <c r="CZ694" s="1">
        <v>49.326120000000003</v>
      </c>
      <c r="DA694" s="1">
        <v>844403.00800000003</v>
      </c>
      <c r="DB694" s="1">
        <v>3.3005E-2</v>
      </c>
      <c r="DC694" s="1">
        <v>565</v>
      </c>
      <c r="EP694" s="7">
        <v>16.715831999999999</v>
      </c>
      <c r="EQ694" s="1">
        <v>494</v>
      </c>
      <c r="ER694" s="1">
        <v>604.48295999999993</v>
      </c>
      <c r="ES694" s="1">
        <v>496</v>
      </c>
      <c r="EW694" s="7">
        <v>0.36316799999999999</v>
      </c>
      <c r="EX694" s="1">
        <v>507</v>
      </c>
      <c r="EY694" s="7">
        <v>1.8998409999999999</v>
      </c>
      <c r="EZ694" s="1">
        <v>507</v>
      </c>
    </row>
    <row r="695" spans="62:156" customFormat="1" ht="15">
      <c r="BJ695" s="1">
        <v>682428538</v>
      </c>
      <c r="BK695" s="1">
        <v>1</v>
      </c>
      <c r="BT695" s="1">
        <v>1719680</v>
      </c>
      <c r="BU695" s="1">
        <v>1</v>
      </c>
      <c r="CD695" s="1">
        <v>692554365</v>
      </c>
      <c r="CE695" s="1">
        <v>1</v>
      </c>
      <c r="CN695" s="1"/>
      <c r="CO695" s="1"/>
      <c r="CX695" s="3">
        <v>691000000</v>
      </c>
      <c r="CY695" s="3">
        <v>692000000</v>
      </c>
      <c r="CZ695" s="1">
        <v>49.293115</v>
      </c>
      <c r="DA695" s="1">
        <v>843838.00800000003</v>
      </c>
      <c r="DB695" s="1">
        <v>9.4458E-2</v>
      </c>
      <c r="DC695" s="1">
        <v>1617</v>
      </c>
      <c r="EP695" s="7">
        <v>16.724304</v>
      </c>
      <c r="EQ695" s="1">
        <v>500</v>
      </c>
      <c r="ER695" s="1">
        <v>605.09121599999992</v>
      </c>
      <c r="ES695" s="1">
        <v>494</v>
      </c>
      <c r="EW695" s="7">
        <v>0.36321500000000001</v>
      </c>
      <c r="EX695" s="1">
        <v>509</v>
      </c>
      <c r="EY695" s="7">
        <v>1.901349</v>
      </c>
      <c r="EZ695" s="1">
        <v>505</v>
      </c>
    </row>
    <row r="696" spans="62:156" customFormat="1" ht="15">
      <c r="BJ696" s="1">
        <v>682536139</v>
      </c>
      <c r="BK696" s="1">
        <v>1</v>
      </c>
      <c r="BT696" s="1">
        <v>1719744</v>
      </c>
      <c r="BU696" s="1">
        <v>1</v>
      </c>
      <c r="CD696" s="1">
        <v>692910589</v>
      </c>
      <c r="CE696" s="1">
        <v>1</v>
      </c>
      <c r="CN696" s="1"/>
      <c r="CO696" s="1"/>
      <c r="CX696" s="3">
        <v>692000000</v>
      </c>
      <c r="CY696" s="3">
        <v>693000000</v>
      </c>
      <c r="CZ696" s="1">
        <v>49.198658000000002</v>
      </c>
      <c r="DA696" s="1">
        <v>842221.00800000003</v>
      </c>
      <c r="DB696" s="1">
        <v>0.29943700000000001</v>
      </c>
      <c r="DC696" s="1">
        <v>5126</v>
      </c>
      <c r="EP696" s="7">
        <v>1.6731259999999999</v>
      </c>
      <c r="EQ696" s="1">
        <v>510</v>
      </c>
      <c r="ER696" s="1">
        <v>605.100416</v>
      </c>
      <c r="ES696" s="1">
        <v>503</v>
      </c>
      <c r="EW696" s="7">
        <v>0.36329600000000001</v>
      </c>
      <c r="EX696" s="1">
        <v>504</v>
      </c>
      <c r="EY696" s="7">
        <v>1.9018029999999999</v>
      </c>
      <c r="EZ696" s="1">
        <v>501</v>
      </c>
    </row>
    <row r="697" spans="62:156" customFormat="1" ht="15">
      <c r="BJ697" s="1">
        <v>683112763</v>
      </c>
      <c r="BK697" s="1">
        <v>1</v>
      </c>
      <c r="BT697" s="1">
        <v>1719977</v>
      </c>
      <c r="BU697" s="1">
        <v>1</v>
      </c>
      <c r="CD697" s="1">
        <v>692966349</v>
      </c>
      <c r="CE697" s="1">
        <v>1</v>
      </c>
      <c r="CN697" s="1"/>
      <c r="CO697" s="1"/>
      <c r="CX697" s="3">
        <v>693000000</v>
      </c>
      <c r="CY697" s="3">
        <v>694000000</v>
      </c>
      <c r="CZ697" s="1">
        <v>48.899220999999997</v>
      </c>
      <c r="DA697" s="1">
        <v>837095.00800000003</v>
      </c>
      <c r="DB697" s="1">
        <v>0.23664099999999999</v>
      </c>
      <c r="DC697" s="1">
        <v>4051</v>
      </c>
      <c r="EP697" s="7">
        <v>16.731798999999999</v>
      </c>
      <c r="EQ697" s="1">
        <v>500</v>
      </c>
      <c r="ER697" s="1">
        <v>605.25166400000001</v>
      </c>
      <c r="ES697" s="1">
        <v>503</v>
      </c>
      <c r="EW697" s="7">
        <v>0.36385699999999999</v>
      </c>
      <c r="EX697" s="1">
        <v>506</v>
      </c>
      <c r="EY697" s="7">
        <v>1.9043539999999999</v>
      </c>
      <c r="EZ697" s="1">
        <v>510</v>
      </c>
    </row>
    <row r="698" spans="62:156" customFormat="1" ht="15">
      <c r="BJ698" s="1">
        <v>683448188</v>
      </c>
      <c r="BK698" s="1">
        <v>1</v>
      </c>
      <c r="BT698" s="1">
        <v>1720851</v>
      </c>
      <c r="BU698" s="1">
        <v>1</v>
      </c>
      <c r="CD698" s="1">
        <v>693150759</v>
      </c>
      <c r="CE698" s="1">
        <v>1</v>
      </c>
      <c r="CN698" s="1"/>
      <c r="CO698" s="1"/>
      <c r="CX698" s="3">
        <v>694000000</v>
      </c>
      <c r="CY698" s="3">
        <v>695000000</v>
      </c>
      <c r="CZ698" s="1">
        <v>48.662579999999998</v>
      </c>
      <c r="DA698" s="1">
        <v>833044.00800000003</v>
      </c>
      <c r="DB698" s="1">
        <v>6.2797000000000006E-2</v>
      </c>
      <c r="DC698" s="1">
        <v>1075</v>
      </c>
      <c r="EP698" s="7">
        <v>1.674091</v>
      </c>
      <c r="EQ698" s="1">
        <v>501</v>
      </c>
      <c r="ER698" s="1">
        <v>605.40859599999999</v>
      </c>
      <c r="ES698" s="1">
        <v>507</v>
      </c>
      <c r="EW698" s="7">
        <v>0.363929</v>
      </c>
      <c r="EX698" s="1">
        <v>508</v>
      </c>
      <c r="EY698" s="7">
        <v>1.9062249999999998</v>
      </c>
      <c r="EZ698" s="1">
        <v>500</v>
      </c>
    </row>
    <row r="699" spans="62:156" customFormat="1" ht="15">
      <c r="BJ699" s="1">
        <v>683671668</v>
      </c>
      <c r="BK699" s="1">
        <v>1</v>
      </c>
      <c r="BT699" s="1">
        <v>1721112</v>
      </c>
      <c r="BU699" s="1">
        <v>1</v>
      </c>
      <c r="CD699" s="1">
        <v>693268015</v>
      </c>
      <c r="CE699" s="1">
        <v>1</v>
      </c>
      <c r="CN699" s="1"/>
      <c r="CO699" s="1"/>
      <c r="CX699" s="3">
        <v>695000000</v>
      </c>
      <c r="CY699" s="3">
        <v>696000000</v>
      </c>
      <c r="CZ699" s="1">
        <v>48.599783000000002</v>
      </c>
      <c r="DA699" s="1">
        <v>831969.00800000003</v>
      </c>
      <c r="DB699" s="1">
        <v>9.3230999999999994E-2</v>
      </c>
      <c r="DC699" s="1">
        <v>1596</v>
      </c>
      <c r="EP699" s="7">
        <v>16.746043</v>
      </c>
      <c r="EQ699" s="1">
        <v>508</v>
      </c>
      <c r="ER699" s="1">
        <v>606.19820900000002</v>
      </c>
      <c r="ES699" s="1">
        <v>506</v>
      </c>
      <c r="EW699" s="7">
        <v>0.36399999999999999</v>
      </c>
      <c r="EX699" s="1">
        <v>514</v>
      </c>
      <c r="EY699" s="7">
        <v>1.9070559999999999</v>
      </c>
      <c r="EZ699" s="1">
        <v>500</v>
      </c>
    </row>
    <row r="700" spans="62:156" customFormat="1" ht="15">
      <c r="BJ700" s="1">
        <v>683904159</v>
      </c>
      <c r="BK700" s="1">
        <v>1</v>
      </c>
      <c r="BT700" s="1">
        <v>1724116</v>
      </c>
      <c r="BU700" s="1">
        <v>1</v>
      </c>
      <c r="CD700" s="1">
        <v>694953072</v>
      </c>
      <c r="CE700" s="1">
        <v>1</v>
      </c>
      <c r="CN700" s="1"/>
      <c r="CO700" s="1"/>
      <c r="CX700" s="3">
        <v>696000000</v>
      </c>
      <c r="CY700" s="3">
        <v>697000000</v>
      </c>
      <c r="CZ700" s="1">
        <v>48.506551999999999</v>
      </c>
      <c r="DA700" s="1">
        <v>830373.00800000003</v>
      </c>
      <c r="DB700" s="1">
        <v>0.131026</v>
      </c>
      <c r="DC700" s="1">
        <v>2243</v>
      </c>
      <c r="EP700" s="7">
        <v>16.756138</v>
      </c>
      <c r="EQ700" s="1">
        <v>503</v>
      </c>
      <c r="ER700" s="1">
        <v>606.89668999999992</v>
      </c>
      <c r="ES700" s="1">
        <v>508</v>
      </c>
      <c r="EW700" s="7">
        <v>0.36408699999999999</v>
      </c>
      <c r="EX700" s="1">
        <v>508</v>
      </c>
      <c r="EY700" s="7">
        <v>1.909009</v>
      </c>
      <c r="EZ700" s="1">
        <v>504</v>
      </c>
    </row>
    <row r="701" spans="62:156" customFormat="1" ht="15">
      <c r="BJ701" s="1">
        <v>684464191</v>
      </c>
      <c r="BK701" s="1">
        <v>1</v>
      </c>
      <c r="BT701" s="1">
        <v>1724750</v>
      </c>
      <c r="BU701" s="1">
        <v>1</v>
      </c>
      <c r="CD701" s="1">
        <v>695138833</v>
      </c>
      <c r="CE701" s="1">
        <v>1</v>
      </c>
      <c r="CN701" s="1"/>
      <c r="CO701" s="1"/>
      <c r="CX701" s="3">
        <v>697000000</v>
      </c>
      <c r="CY701" s="3">
        <v>698000000</v>
      </c>
      <c r="CZ701" s="1">
        <v>48.375526999999998</v>
      </c>
      <c r="DA701" s="1">
        <v>828130.00800000003</v>
      </c>
      <c r="DB701" s="1">
        <v>0.30422700000000003</v>
      </c>
      <c r="DC701" s="1">
        <v>5208</v>
      </c>
      <c r="EP701" s="7">
        <v>16.768259</v>
      </c>
      <c r="EQ701" s="1">
        <v>507</v>
      </c>
      <c r="ER701" s="1">
        <v>607.07212600000003</v>
      </c>
      <c r="ES701" s="1">
        <v>506</v>
      </c>
      <c r="EW701" s="7">
        <v>0.364145</v>
      </c>
      <c r="EX701" s="1">
        <v>501</v>
      </c>
      <c r="EY701" s="7">
        <v>1.9090349999999998</v>
      </c>
      <c r="EZ701" s="1">
        <v>502</v>
      </c>
    </row>
    <row r="702" spans="62:156" customFormat="1" ht="15">
      <c r="BJ702" s="1">
        <v>684470076</v>
      </c>
      <c r="BK702" s="1">
        <v>1</v>
      </c>
      <c r="BT702" s="1">
        <v>1725647</v>
      </c>
      <c r="BU702" s="1">
        <v>1</v>
      </c>
      <c r="CD702" s="1">
        <v>695283297</v>
      </c>
      <c r="CE702" s="1">
        <v>1</v>
      </c>
      <c r="CN702" s="1"/>
      <c r="CO702" s="1"/>
      <c r="CX702" s="3">
        <v>698000000</v>
      </c>
      <c r="CY702" s="3">
        <v>699000000</v>
      </c>
      <c r="CZ702" s="1">
        <v>48.071299000000003</v>
      </c>
      <c r="DA702" s="1">
        <v>822922.00800000003</v>
      </c>
      <c r="DB702" s="1">
        <v>5.0236999999999997E-2</v>
      </c>
      <c r="DC702" s="1">
        <v>860</v>
      </c>
      <c r="EP702" s="7">
        <v>16.782126999999999</v>
      </c>
      <c r="EQ702" s="1">
        <v>500</v>
      </c>
      <c r="ER702" s="1">
        <v>607.432096</v>
      </c>
      <c r="ES702" s="1">
        <v>500</v>
      </c>
      <c r="EW702" s="7">
        <v>0.36423499999999998</v>
      </c>
      <c r="EX702" s="1">
        <v>495</v>
      </c>
      <c r="EY702" s="7">
        <v>1.9095149999999999</v>
      </c>
      <c r="EZ702" s="1">
        <v>506</v>
      </c>
    </row>
    <row r="703" spans="62:156" customFormat="1" ht="15">
      <c r="BJ703" s="1">
        <v>684515032</v>
      </c>
      <c r="BK703" s="1">
        <v>1</v>
      </c>
      <c r="BT703" s="1">
        <v>1725812</v>
      </c>
      <c r="BU703" s="1">
        <v>1</v>
      </c>
      <c r="CD703" s="1">
        <v>695294465</v>
      </c>
      <c r="CE703" s="1">
        <v>1</v>
      </c>
      <c r="CN703" s="1"/>
      <c r="CO703" s="1"/>
      <c r="CX703" s="3">
        <v>699000000</v>
      </c>
      <c r="CY703" s="3">
        <v>700000000</v>
      </c>
      <c r="CZ703" s="1">
        <v>48.021062000000001</v>
      </c>
      <c r="DA703" s="1">
        <v>822062.00800000003</v>
      </c>
      <c r="DB703" s="1">
        <v>9.5976000000000006E-2</v>
      </c>
      <c r="DC703" s="1">
        <v>1643</v>
      </c>
      <c r="EP703" s="7">
        <v>16.789971999999999</v>
      </c>
      <c r="EQ703" s="1">
        <v>511</v>
      </c>
      <c r="ER703" s="1">
        <v>607.77310699999998</v>
      </c>
      <c r="ES703" s="1">
        <v>523</v>
      </c>
      <c r="EW703" s="7">
        <v>0.36433899999999997</v>
      </c>
      <c r="EX703" s="1">
        <v>506</v>
      </c>
      <c r="EY703" s="7">
        <v>1.9108909999999999</v>
      </c>
      <c r="EZ703" s="1">
        <v>502</v>
      </c>
    </row>
    <row r="704" spans="62:156" customFormat="1" ht="15">
      <c r="BJ704" s="1">
        <v>684843559</v>
      </c>
      <c r="BK704" s="1">
        <v>1</v>
      </c>
      <c r="BT704" s="1">
        <v>1726452</v>
      </c>
      <c r="BU704" s="1">
        <v>1</v>
      </c>
      <c r="CD704" s="1">
        <v>695670523</v>
      </c>
      <c r="CE704" s="1">
        <v>1</v>
      </c>
      <c r="CN704" s="1"/>
      <c r="CO704" s="1"/>
      <c r="CX704" s="3">
        <v>700000000</v>
      </c>
      <c r="CY704" s="3">
        <v>701000000</v>
      </c>
      <c r="CZ704" s="1">
        <v>47.925086</v>
      </c>
      <c r="DA704" s="1">
        <v>820419.00800000003</v>
      </c>
      <c r="DB704" s="1">
        <v>8.7096999999999994E-2</v>
      </c>
      <c r="DC704" s="1">
        <v>1491</v>
      </c>
      <c r="EP704" s="7">
        <v>16.802111999999997</v>
      </c>
      <c r="EQ704" s="1">
        <v>498</v>
      </c>
      <c r="ER704" s="1">
        <v>608.03643399999999</v>
      </c>
      <c r="ES704" s="1">
        <v>521</v>
      </c>
      <c r="EW704" s="7">
        <v>0.36473699999999998</v>
      </c>
      <c r="EX704" s="1">
        <v>507</v>
      </c>
      <c r="EY704" s="7">
        <v>1.9110419999999999</v>
      </c>
      <c r="EZ704" s="1">
        <v>501</v>
      </c>
    </row>
    <row r="705" spans="62:156" customFormat="1" ht="15">
      <c r="BJ705" s="1">
        <v>685194454</v>
      </c>
      <c r="BK705" s="1">
        <v>1</v>
      </c>
      <c r="BT705" s="1">
        <v>1728470</v>
      </c>
      <c r="BU705" s="1">
        <v>1</v>
      </c>
      <c r="CD705" s="1">
        <v>696160598</v>
      </c>
      <c r="CE705" s="1">
        <v>1</v>
      </c>
      <c r="CN705" s="1"/>
      <c r="CO705" s="1"/>
      <c r="CX705" s="3">
        <v>701000000</v>
      </c>
      <c r="CY705" s="3">
        <v>702000000</v>
      </c>
      <c r="CZ705" s="1">
        <v>47.837988000000003</v>
      </c>
      <c r="DA705" s="1">
        <v>818928.00800000003</v>
      </c>
      <c r="DB705" s="1">
        <v>0.314859</v>
      </c>
      <c r="DC705" s="1">
        <v>5390</v>
      </c>
      <c r="EP705" s="7">
        <v>16.803550999999999</v>
      </c>
      <c r="EQ705" s="1">
        <v>514</v>
      </c>
      <c r="ER705" s="1">
        <v>609.04649499999994</v>
      </c>
      <c r="ES705" s="1">
        <v>506</v>
      </c>
      <c r="EW705" s="7">
        <v>0.364784</v>
      </c>
      <c r="EX705" s="1">
        <v>493</v>
      </c>
      <c r="EY705" s="7">
        <v>1.91106</v>
      </c>
      <c r="EZ705" s="1">
        <v>510</v>
      </c>
    </row>
    <row r="706" spans="62:156" customFormat="1" ht="15">
      <c r="BJ706" s="1">
        <v>685487056</v>
      </c>
      <c r="BK706" s="1">
        <v>1</v>
      </c>
      <c r="BT706" s="1">
        <v>1728627</v>
      </c>
      <c r="BU706" s="1">
        <v>1</v>
      </c>
      <c r="CD706" s="1">
        <v>696518035</v>
      </c>
      <c r="CE706" s="1">
        <v>1</v>
      </c>
      <c r="CN706" s="1"/>
      <c r="CO706" s="1"/>
      <c r="CX706" s="3">
        <v>702000000</v>
      </c>
      <c r="CY706" s="3">
        <v>703000000</v>
      </c>
      <c r="CZ706" s="1">
        <v>47.523128999999997</v>
      </c>
      <c r="DA706" s="1">
        <v>813538.00800000003</v>
      </c>
      <c r="DB706" s="1">
        <v>0.156027</v>
      </c>
      <c r="DC706" s="1">
        <v>2671</v>
      </c>
      <c r="EP706" s="7">
        <v>16.838977</v>
      </c>
      <c r="EQ706" s="1">
        <v>507</v>
      </c>
      <c r="ER706" s="1">
        <v>609.13609599999995</v>
      </c>
      <c r="ES706" s="1">
        <v>502</v>
      </c>
      <c r="EW706" s="7">
        <v>0.36478699999999997</v>
      </c>
      <c r="EX706" s="1">
        <v>506</v>
      </c>
      <c r="EY706" s="7">
        <v>1.9119899999999999</v>
      </c>
      <c r="EZ706" s="1">
        <v>503</v>
      </c>
    </row>
    <row r="707" spans="62:156" customFormat="1" ht="15">
      <c r="BJ707" s="1">
        <v>685653472</v>
      </c>
      <c r="BK707" s="1">
        <v>1</v>
      </c>
      <c r="BT707" s="1">
        <v>1729192</v>
      </c>
      <c r="BU707" s="1">
        <v>1</v>
      </c>
      <c r="CD707" s="1">
        <v>696773624</v>
      </c>
      <c r="CE707" s="1">
        <v>1</v>
      </c>
      <c r="CN707" s="1"/>
      <c r="CO707" s="1"/>
      <c r="CX707" s="3">
        <v>703000000</v>
      </c>
      <c r="CY707" s="3">
        <v>704000000</v>
      </c>
      <c r="CZ707" s="1">
        <v>47.367102000000003</v>
      </c>
      <c r="DA707" s="1">
        <v>810867.00800000003</v>
      </c>
      <c r="DB707" s="1">
        <v>0.104271</v>
      </c>
      <c r="DC707" s="1">
        <v>1785</v>
      </c>
      <c r="EP707" s="7">
        <v>0.16839999999999999</v>
      </c>
      <c r="EQ707" s="1">
        <v>505</v>
      </c>
      <c r="ER707" s="1">
        <v>609.52966400000003</v>
      </c>
      <c r="ES707" s="1">
        <v>498</v>
      </c>
      <c r="EW707" s="7">
        <v>0.36490800000000001</v>
      </c>
      <c r="EX707" s="1">
        <v>509</v>
      </c>
      <c r="EY707" s="7">
        <v>1.9131529999999999</v>
      </c>
      <c r="EZ707" s="1">
        <v>496</v>
      </c>
    </row>
    <row r="708" spans="62:156" customFormat="1" ht="15">
      <c r="BJ708" s="1">
        <v>685674075</v>
      </c>
      <c r="BK708" s="1">
        <v>1</v>
      </c>
      <c r="BT708" s="1">
        <v>1729317</v>
      </c>
      <c r="BU708" s="1">
        <v>1</v>
      </c>
      <c r="CD708" s="1">
        <v>696806603</v>
      </c>
      <c r="CE708" s="1">
        <v>1</v>
      </c>
      <c r="CN708" s="1"/>
      <c r="CO708" s="1"/>
      <c r="CX708" s="3">
        <v>704000000</v>
      </c>
      <c r="CY708" s="3">
        <v>705000000</v>
      </c>
      <c r="CZ708" s="1">
        <v>47.262830999999998</v>
      </c>
      <c r="DA708" s="1">
        <v>809082.00800000003</v>
      </c>
      <c r="DB708" s="1">
        <v>0.12103700000000001</v>
      </c>
      <c r="DC708" s="1">
        <v>2072</v>
      </c>
      <c r="EP708" s="7">
        <v>16.848015999999998</v>
      </c>
      <c r="EQ708" s="1">
        <v>510</v>
      </c>
      <c r="ER708" s="1">
        <v>610.36864600000001</v>
      </c>
      <c r="ES708" s="1">
        <v>497</v>
      </c>
      <c r="EW708" s="7">
        <v>0.36507299999999998</v>
      </c>
      <c r="EX708" s="1">
        <v>513</v>
      </c>
      <c r="EY708" s="7">
        <v>1.9153199999999999</v>
      </c>
      <c r="EZ708" s="1">
        <v>508</v>
      </c>
    </row>
    <row r="709" spans="62:156" customFormat="1" ht="15">
      <c r="BJ709" s="1">
        <v>686757939</v>
      </c>
      <c r="BK709" s="1">
        <v>1</v>
      </c>
      <c r="BT709" s="1">
        <v>1731022</v>
      </c>
      <c r="BU709" s="1">
        <v>1</v>
      </c>
      <c r="CD709" s="1">
        <v>696992740</v>
      </c>
      <c r="CE709" s="1">
        <v>1</v>
      </c>
      <c r="CN709" s="1"/>
      <c r="CO709" s="1"/>
      <c r="CX709" s="3">
        <v>705000000</v>
      </c>
      <c r="CY709" s="3">
        <v>706000000</v>
      </c>
      <c r="CZ709" s="1">
        <v>47.141793999999997</v>
      </c>
      <c r="DA709" s="1">
        <v>807010.00800000003</v>
      </c>
      <c r="DB709" s="1">
        <v>9.9014000000000005E-2</v>
      </c>
      <c r="DC709" s="1">
        <v>1695</v>
      </c>
      <c r="EP709" s="7">
        <v>16.848741999999998</v>
      </c>
      <c r="EQ709" s="1">
        <v>501</v>
      </c>
      <c r="ER709" s="1">
        <v>610.69701299999997</v>
      </c>
      <c r="ES709" s="1">
        <v>507</v>
      </c>
      <c r="EW709" s="7">
        <v>0.36526199999999998</v>
      </c>
      <c r="EX709" s="1">
        <v>500</v>
      </c>
      <c r="EY709" s="7">
        <v>1.9155529999999998</v>
      </c>
      <c r="EZ709" s="1">
        <v>502</v>
      </c>
    </row>
    <row r="710" spans="62:156" customFormat="1" ht="15">
      <c r="BJ710" s="1">
        <v>687767621</v>
      </c>
      <c r="BK710" s="1">
        <v>1</v>
      </c>
      <c r="BT710" s="1">
        <v>1732180</v>
      </c>
      <c r="BU710" s="1">
        <v>1</v>
      </c>
      <c r="CD710" s="1">
        <v>697396480</v>
      </c>
      <c r="CE710" s="1">
        <v>1</v>
      </c>
      <c r="CN710" s="1"/>
      <c r="CO710" s="1"/>
      <c r="CX710" s="3">
        <v>706000000</v>
      </c>
      <c r="CY710" s="3">
        <v>707000000</v>
      </c>
      <c r="CZ710" s="1">
        <v>47.04278</v>
      </c>
      <c r="DA710" s="1">
        <v>805315.00800000003</v>
      </c>
      <c r="DB710" s="1">
        <v>0.137568</v>
      </c>
      <c r="DC710" s="1">
        <v>2355</v>
      </c>
      <c r="EP710" s="7">
        <v>16.851337999999998</v>
      </c>
      <c r="EQ710" s="1">
        <v>501</v>
      </c>
      <c r="ER710" s="1">
        <v>610.76037599999995</v>
      </c>
      <c r="ES710" s="1">
        <v>506</v>
      </c>
      <c r="EW710" s="7">
        <v>0.36531199999999997</v>
      </c>
      <c r="EX710" s="1">
        <v>500</v>
      </c>
      <c r="EY710" s="7">
        <v>1.9195469999999999</v>
      </c>
      <c r="EZ710" s="1">
        <v>508</v>
      </c>
    </row>
    <row r="711" spans="62:156" customFormat="1" ht="15">
      <c r="BJ711" s="1">
        <v>687891244</v>
      </c>
      <c r="BK711" s="1">
        <v>1</v>
      </c>
      <c r="BT711" s="1">
        <v>1733474</v>
      </c>
      <c r="BU711" s="1">
        <v>1</v>
      </c>
      <c r="CD711" s="1">
        <v>697580653</v>
      </c>
      <c r="CE711" s="1">
        <v>1</v>
      </c>
      <c r="CN711" s="1"/>
      <c r="CO711" s="1"/>
      <c r="CX711" s="3">
        <v>707000000</v>
      </c>
      <c r="CY711" s="3">
        <v>708000000</v>
      </c>
      <c r="CZ711" s="1">
        <v>46.905211999999999</v>
      </c>
      <c r="DA711" s="1">
        <v>802960.00800000003</v>
      </c>
      <c r="DB711" s="1">
        <v>0.13669200000000001</v>
      </c>
      <c r="DC711" s="1">
        <v>2340</v>
      </c>
      <c r="EP711" s="7">
        <v>16.872527999999999</v>
      </c>
      <c r="EQ711" s="1">
        <v>497</v>
      </c>
      <c r="ER711" s="1">
        <v>611.84625399999993</v>
      </c>
      <c r="ES711" s="1">
        <v>500</v>
      </c>
      <c r="EW711" s="7">
        <v>0.365456</v>
      </c>
      <c r="EX711" s="1">
        <v>1005</v>
      </c>
      <c r="EY711" s="7">
        <v>1.920353</v>
      </c>
      <c r="EZ711" s="1">
        <v>503</v>
      </c>
    </row>
    <row r="712" spans="62:156" customFormat="1" ht="15">
      <c r="BJ712" s="1">
        <v>687903293</v>
      </c>
      <c r="BK712" s="1">
        <v>1</v>
      </c>
      <c r="BT712" s="1">
        <v>1733668</v>
      </c>
      <c r="BU712" s="1">
        <v>1</v>
      </c>
      <c r="CD712" s="1">
        <v>698243636</v>
      </c>
      <c r="CE712" s="1">
        <v>1</v>
      </c>
      <c r="CN712" s="1"/>
      <c r="CO712" s="1"/>
      <c r="CX712" s="3">
        <v>708000000</v>
      </c>
      <c r="CY712" s="3">
        <v>709000000</v>
      </c>
      <c r="CZ712" s="1">
        <v>46.768520000000002</v>
      </c>
      <c r="DA712" s="1">
        <v>800620.00800000003</v>
      </c>
      <c r="DB712" s="1">
        <v>0.21987499999999999</v>
      </c>
      <c r="DC712" s="1">
        <v>3764</v>
      </c>
      <c r="EP712" s="7">
        <v>1.68767</v>
      </c>
      <c r="EQ712" s="1">
        <v>1040</v>
      </c>
      <c r="ER712" s="1">
        <v>611.96046799999999</v>
      </c>
      <c r="ES712" s="1">
        <v>495</v>
      </c>
      <c r="EW712" s="7">
        <v>0.36551999999999996</v>
      </c>
      <c r="EX712" s="1">
        <v>510</v>
      </c>
      <c r="EY712" s="7">
        <v>1.922334</v>
      </c>
      <c r="EZ712" s="1">
        <v>498</v>
      </c>
    </row>
    <row r="713" spans="62:156" customFormat="1" ht="15">
      <c r="BJ713" s="1">
        <v>688762949</v>
      </c>
      <c r="BK713" s="1">
        <v>1</v>
      </c>
      <c r="BT713" s="1">
        <v>1735669</v>
      </c>
      <c r="BU713" s="1">
        <v>1</v>
      </c>
      <c r="CD713" s="1">
        <v>698335858</v>
      </c>
      <c r="CE713" s="1">
        <v>1</v>
      </c>
      <c r="CN713" s="1"/>
      <c r="CO713" s="1"/>
      <c r="CX713" s="3">
        <v>709000000</v>
      </c>
      <c r="CY713" s="3">
        <v>710000000</v>
      </c>
      <c r="CZ713" s="1">
        <v>46.548644000000003</v>
      </c>
      <c r="DA713" s="1">
        <v>796856.00800000003</v>
      </c>
      <c r="DB713" s="1">
        <v>0.112566</v>
      </c>
      <c r="DC713" s="1">
        <v>1927</v>
      </c>
      <c r="EP713" s="7">
        <v>16.895983999999999</v>
      </c>
      <c r="EQ713" s="1">
        <v>499</v>
      </c>
      <c r="ER713" s="1">
        <v>612.04763200000002</v>
      </c>
      <c r="ES713" s="1">
        <v>499</v>
      </c>
      <c r="EW713" s="7">
        <v>0.36578099999999997</v>
      </c>
      <c r="EX713" s="1">
        <v>499</v>
      </c>
      <c r="EY713" s="7">
        <v>1.92282</v>
      </c>
      <c r="EZ713" s="1">
        <v>513</v>
      </c>
    </row>
    <row r="714" spans="62:156" customFormat="1" ht="15">
      <c r="BJ714" s="1">
        <v>690560603</v>
      </c>
      <c r="BK714" s="1">
        <v>1</v>
      </c>
      <c r="BT714" s="1">
        <v>1738688</v>
      </c>
      <c r="BU714" s="1">
        <v>1</v>
      </c>
      <c r="CD714" s="1">
        <v>699275392</v>
      </c>
      <c r="CE714" s="1">
        <v>1</v>
      </c>
      <c r="CN714" s="1"/>
      <c r="CO714" s="1"/>
      <c r="CX714" s="3">
        <v>710000000</v>
      </c>
      <c r="CY714" s="3">
        <v>711000000</v>
      </c>
      <c r="CZ714" s="1">
        <v>46.436078000000002</v>
      </c>
      <c r="DA714" s="1">
        <v>794929.00800000003</v>
      </c>
      <c r="DB714" s="1">
        <v>0.16899600000000001</v>
      </c>
      <c r="DC714" s="1">
        <v>2893</v>
      </c>
      <c r="EP714" s="7">
        <v>1.690977</v>
      </c>
      <c r="EQ714" s="1">
        <v>507</v>
      </c>
      <c r="ER714" s="1">
        <v>612.81805399999996</v>
      </c>
      <c r="ES714" s="1">
        <v>509</v>
      </c>
      <c r="EW714" s="7">
        <v>0.36602599999999996</v>
      </c>
      <c r="EX714" s="1">
        <v>509</v>
      </c>
      <c r="EY714" s="7">
        <v>1.923635</v>
      </c>
      <c r="EZ714" s="1">
        <v>506</v>
      </c>
    </row>
    <row r="715" spans="62:156" customFormat="1" ht="15">
      <c r="BJ715" s="1">
        <v>690846648</v>
      </c>
      <c r="BK715" s="1">
        <v>1</v>
      </c>
      <c r="BT715" s="1">
        <v>1739129</v>
      </c>
      <c r="BU715" s="1">
        <v>1</v>
      </c>
      <c r="CD715" s="1">
        <v>699417802</v>
      </c>
      <c r="CE715" s="1">
        <v>1</v>
      </c>
      <c r="CN715" s="1"/>
      <c r="CO715" s="1"/>
      <c r="CX715" s="3">
        <v>711000000</v>
      </c>
      <c r="CY715" s="3">
        <v>712000000</v>
      </c>
      <c r="CZ715" s="1">
        <v>46.267082000000002</v>
      </c>
      <c r="DA715" s="1">
        <v>792036.00800000003</v>
      </c>
      <c r="DB715" s="1">
        <v>0.234655</v>
      </c>
      <c r="DC715" s="1">
        <v>4017</v>
      </c>
      <c r="EP715" s="7">
        <v>16.911936000000001</v>
      </c>
      <c r="EQ715" s="1">
        <v>511</v>
      </c>
      <c r="ER715" s="1">
        <v>613.05960700000003</v>
      </c>
      <c r="ES715" s="1">
        <v>512</v>
      </c>
      <c r="EW715" s="7">
        <v>0.36610399999999998</v>
      </c>
      <c r="EX715" s="1">
        <v>505</v>
      </c>
      <c r="EY715" s="7">
        <v>1.923786</v>
      </c>
      <c r="EZ715" s="1">
        <v>507</v>
      </c>
    </row>
    <row r="716" spans="62:156" customFormat="1" ht="15">
      <c r="BJ716" s="1">
        <v>690877549</v>
      </c>
      <c r="BK716" s="1">
        <v>1</v>
      </c>
      <c r="BT716" s="1">
        <v>1741444</v>
      </c>
      <c r="BU716" s="1">
        <v>1</v>
      </c>
      <c r="CD716" s="1">
        <v>699529486</v>
      </c>
      <c r="CE716" s="1">
        <v>1</v>
      </c>
      <c r="CN716" s="1"/>
      <c r="CO716" s="1"/>
      <c r="CX716" s="3">
        <v>712000000</v>
      </c>
      <c r="CY716" s="3">
        <v>713000000</v>
      </c>
      <c r="CZ716" s="1">
        <v>46.032426999999998</v>
      </c>
      <c r="DA716" s="1">
        <v>788019.00800000003</v>
      </c>
      <c r="DB716" s="1">
        <v>0.15871499999999999</v>
      </c>
      <c r="DC716" s="1">
        <v>2717</v>
      </c>
      <c r="EP716" s="7">
        <v>1.6934389999999999</v>
      </c>
      <c r="EQ716" s="1">
        <v>504</v>
      </c>
      <c r="ER716" s="1">
        <v>613.10220900000002</v>
      </c>
      <c r="ES716" s="1">
        <v>507</v>
      </c>
      <c r="EW716" s="7">
        <v>0.366178</v>
      </c>
      <c r="EX716" s="1">
        <v>499</v>
      </c>
      <c r="EY716" s="7">
        <v>1.929133</v>
      </c>
      <c r="EZ716" s="1">
        <v>506</v>
      </c>
    </row>
    <row r="717" spans="62:156" customFormat="1" ht="15">
      <c r="BJ717" s="1">
        <v>690933770</v>
      </c>
      <c r="BK717" s="1">
        <v>1</v>
      </c>
      <c r="BT717" s="1">
        <v>1741478</v>
      </c>
      <c r="BU717" s="1">
        <v>1</v>
      </c>
      <c r="CD717" s="1">
        <v>700758632</v>
      </c>
      <c r="CE717" s="1">
        <v>1</v>
      </c>
      <c r="CN717" s="1"/>
      <c r="CO717" s="1"/>
      <c r="CX717" s="3">
        <v>713000000</v>
      </c>
      <c r="CY717" s="3">
        <v>714000000</v>
      </c>
      <c r="CZ717" s="1">
        <v>45.873713000000002</v>
      </c>
      <c r="DA717" s="1">
        <v>785302.00800000003</v>
      </c>
      <c r="DB717" s="1">
        <v>5.8006000000000002E-2</v>
      </c>
      <c r="DC717" s="1">
        <v>993</v>
      </c>
      <c r="EP717" s="7">
        <v>16.965011000000001</v>
      </c>
      <c r="EQ717" s="1">
        <v>507</v>
      </c>
      <c r="ER717" s="1">
        <v>613.24650599999995</v>
      </c>
      <c r="ES717" s="1">
        <v>527</v>
      </c>
      <c r="EW717" s="7">
        <v>0.36629600000000001</v>
      </c>
      <c r="EX717" s="1">
        <v>501</v>
      </c>
      <c r="EY717" s="7">
        <v>1.9308649999999998</v>
      </c>
      <c r="EZ717" s="1">
        <v>500</v>
      </c>
    </row>
    <row r="718" spans="62:156" customFormat="1" ht="15">
      <c r="BJ718" s="1">
        <v>691024771</v>
      </c>
      <c r="BK718" s="1">
        <v>1</v>
      </c>
      <c r="BT718" s="1">
        <v>1741908</v>
      </c>
      <c r="BU718" s="1">
        <v>1</v>
      </c>
      <c r="CD718" s="1">
        <v>700916016</v>
      </c>
      <c r="CE718" s="1">
        <v>1</v>
      </c>
      <c r="CN718" s="1"/>
      <c r="CO718" s="1"/>
      <c r="CX718" s="3">
        <v>714000000</v>
      </c>
      <c r="CY718" s="3">
        <v>715000000</v>
      </c>
      <c r="CZ718" s="1">
        <v>45.815705999999999</v>
      </c>
      <c r="DA718" s="1">
        <v>784309.00800000003</v>
      </c>
      <c r="DB718" s="1">
        <v>0.19545799999999999</v>
      </c>
      <c r="DC718" s="1">
        <v>3346</v>
      </c>
      <c r="EP718" s="7">
        <v>1.696504</v>
      </c>
      <c r="EQ718" s="1">
        <v>509</v>
      </c>
      <c r="ER718" s="1">
        <v>613.69403199999999</v>
      </c>
      <c r="ES718" s="1">
        <v>499</v>
      </c>
      <c r="EW718" s="7">
        <v>0.36629799999999996</v>
      </c>
      <c r="EX718" s="1">
        <v>494</v>
      </c>
      <c r="EY718" s="7">
        <v>1.9310129999999999</v>
      </c>
      <c r="EZ718" s="1">
        <v>503</v>
      </c>
    </row>
    <row r="719" spans="62:156" customFormat="1" ht="15">
      <c r="BJ719" s="1">
        <v>691042592</v>
      </c>
      <c r="BK719" s="1">
        <v>1</v>
      </c>
      <c r="BT719" s="1">
        <v>1744475</v>
      </c>
      <c r="BU719" s="1">
        <v>1</v>
      </c>
      <c r="CD719" s="1">
        <v>701855529</v>
      </c>
      <c r="CE719" s="1">
        <v>1</v>
      </c>
      <c r="CN719" s="1"/>
      <c r="CO719" s="1"/>
      <c r="CX719" s="3">
        <v>715000000</v>
      </c>
      <c r="CY719" s="3">
        <v>716000000</v>
      </c>
      <c r="CZ719" s="1">
        <v>45.620249000000001</v>
      </c>
      <c r="DA719" s="1">
        <v>780963.00800000003</v>
      </c>
      <c r="DB719" s="1">
        <v>0.43560399999999999</v>
      </c>
      <c r="DC719" s="1">
        <v>7457.0010000000002</v>
      </c>
      <c r="EP719" s="7">
        <v>16.970150999999998</v>
      </c>
      <c r="EQ719" s="1">
        <v>504</v>
      </c>
      <c r="ER719" s="1">
        <v>613.99722699999995</v>
      </c>
      <c r="ES719" s="1">
        <v>503</v>
      </c>
      <c r="EW719" s="7">
        <v>0.36630599999999996</v>
      </c>
      <c r="EX719" s="1">
        <v>500</v>
      </c>
      <c r="EY719" s="7">
        <v>1.9315389999999999</v>
      </c>
      <c r="EZ719" s="1">
        <v>495</v>
      </c>
    </row>
    <row r="720" spans="62:156" customFormat="1" ht="15">
      <c r="BJ720" s="1">
        <v>691486804</v>
      </c>
      <c r="BK720" s="1">
        <v>1</v>
      </c>
      <c r="BT720" s="1">
        <v>1746397</v>
      </c>
      <c r="BU720" s="1">
        <v>1</v>
      </c>
      <c r="CD720" s="1">
        <v>701927467</v>
      </c>
      <c r="CE720" s="1">
        <v>1</v>
      </c>
      <c r="CN720" s="1"/>
      <c r="CO720" s="1"/>
      <c r="CX720" s="3">
        <v>716000000</v>
      </c>
      <c r="CY720" s="3">
        <v>717000000</v>
      </c>
      <c r="CZ720" s="1">
        <v>45.184645000000003</v>
      </c>
      <c r="DA720" s="1">
        <v>773506.00699999998</v>
      </c>
      <c r="DB720" s="1">
        <v>0.19598399999999999</v>
      </c>
      <c r="DC720" s="1">
        <v>3355</v>
      </c>
      <c r="EP720" s="7">
        <v>16.973558999999998</v>
      </c>
      <c r="EQ720" s="1">
        <v>504</v>
      </c>
      <c r="ER720" s="1">
        <v>614.06729499999994</v>
      </c>
      <c r="ES720" s="1">
        <v>507</v>
      </c>
      <c r="EW720" s="7">
        <v>0.36635899999999999</v>
      </c>
      <c r="EX720" s="1">
        <v>506</v>
      </c>
      <c r="EY720" s="7">
        <v>1.932288</v>
      </c>
      <c r="EZ720" s="1">
        <v>480</v>
      </c>
    </row>
    <row r="721" spans="62:156" customFormat="1" ht="15">
      <c r="BJ721" s="1">
        <v>692183230</v>
      </c>
      <c r="BK721" s="1">
        <v>1</v>
      </c>
      <c r="BT721" s="1">
        <v>1747496</v>
      </c>
      <c r="BU721" s="1">
        <v>1</v>
      </c>
      <c r="CD721" s="1">
        <v>702436000</v>
      </c>
      <c r="CE721" s="1">
        <v>1</v>
      </c>
      <c r="CN721" s="1"/>
      <c r="CO721" s="1"/>
      <c r="CX721" s="3">
        <v>717000000</v>
      </c>
      <c r="CY721" s="3">
        <v>718000000</v>
      </c>
      <c r="CZ721" s="1">
        <v>44.988661</v>
      </c>
      <c r="DA721" s="1">
        <v>770151.00699999998</v>
      </c>
      <c r="DB721" s="1">
        <v>0.48297800000000002</v>
      </c>
      <c r="DC721" s="1">
        <v>8268</v>
      </c>
      <c r="EP721" s="7">
        <v>16.987317999999998</v>
      </c>
      <c r="EQ721" s="1">
        <v>506</v>
      </c>
      <c r="ER721" s="1">
        <v>614.22311200000001</v>
      </c>
      <c r="ES721" s="1">
        <v>506</v>
      </c>
      <c r="EW721" s="7">
        <v>0.36643199999999998</v>
      </c>
      <c r="EX721" s="1">
        <v>502</v>
      </c>
      <c r="EY721" s="7">
        <v>1.932825</v>
      </c>
      <c r="EZ721" s="1">
        <v>494</v>
      </c>
    </row>
    <row r="722" spans="62:156" customFormat="1" ht="15">
      <c r="BJ722" s="1">
        <v>692554365</v>
      </c>
      <c r="BK722" s="1">
        <v>1</v>
      </c>
      <c r="BT722" s="1">
        <v>1747768</v>
      </c>
      <c r="BU722" s="1">
        <v>1</v>
      </c>
      <c r="CD722" s="1">
        <v>702484505</v>
      </c>
      <c r="CE722" s="1">
        <v>1</v>
      </c>
      <c r="CN722" s="1"/>
      <c r="CO722" s="1"/>
      <c r="CX722" s="3">
        <v>718000000</v>
      </c>
      <c r="CY722" s="3">
        <v>719000000</v>
      </c>
      <c r="CZ722" s="1">
        <v>44.505682999999998</v>
      </c>
      <c r="DA722" s="1">
        <v>761883.00699999998</v>
      </c>
      <c r="DB722" s="1">
        <v>0.16683400000000001</v>
      </c>
      <c r="DC722" s="1">
        <v>2856.0010000000002</v>
      </c>
      <c r="EP722" s="7">
        <v>16.987838999999997</v>
      </c>
      <c r="EQ722" s="1">
        <v>511</v>
      </c>
      <c r="ER722" s="1">
        <v>614.669984</v>
      </c>
      <c r="ES722" s="1">
        <v>499</v>
      </c>
      <c r="EW722" s="7">
        <v>0.36648799999999998</v>
      </c>
      <c r="EX722" s="1">
        <v>503</v>
      </c>
      <c r="EY722" s="7">
        <v>1.9347379999999998</v>
      </c>
      <c r="EZ722" s="1">
        <v>506</v>
      </c>
    </row>
    <row r="723" spans="62:156" customFormat="1" ht="15">
      <c r="BJ723" s="1">
        <v>692910589</v>
      </c>
      <c r="BK723" s="1">
        <v>1</v>
      </c>
      <c r="BT723" s="1">
        <v>1748153</v>
      </c>
      <c r="BU723" s="1">
        <v>1</v>
      </c>
      <c r="CD723" s="1">
        <v>702606839</v>
      </c>
      <c r="CE723" s="1">
        <v>1</v>
      </c>
      <c r="CN723" s="1"/>
      <c r="CO723" s="1"/>
      <c r="CX723" s="3">
        <v>719000000</v>
      </c>
      <c r="CY723" s="3">
        <v>720000000</v>
      </c>
      <c r="CZ723" s="1">
        <v>44.338849000000003</v>
      </c>
      <c r="DA723" s="1">
        <v>759027.00600000005</v>
      </c>
      <c r="DB723" s="1">
        <v>5.8356999999999999E-2</v>
      </c>
      <c r="DC723" s="1">
        <v>999</v>
      </c>
      <c r="EP723" s="7">
        <v>16.990444</v>
      </c>
      <c r="EQ723" s="1">
        <v>508</v>
      </c>
      <c r="ER723" s="1">
        <v>614.80011000000002</v>
      </c>
      <c r="ES723" s="1">
        <v>506</v>
      </c>
      <c r="EW723" s="7">
        <v>0.36668799999999996</v>
      </c>
      <c r="EX723" s="1">
        <v>510</v>
      </c>
      <c r="EY723" s="7">
        <v>1.9374719999999999</v>
      </c>
      <c r="EZ723" s="1">
        <v>505</v>
      </c>
    </row>
    <row r="724" spans="62:156" customFormat="1" ht="15">
      <c r="BJ724" s="1">
        <v>692966349</v>
      </c>
      <c r="BK724" s="1">
        <v>1</v>
      </c>
      <c r="BT724" s="1">
        <v>1750140</v>
      </c>
      <c r="BU724" s="1">
        <v>1</v>
      </c>
      <c r="CD724" s="1">
        <v>703620392</v>
      </c>
      <c r="CE724" s="1">
        <v>1</v>
      </c>
      <c r="CN724" s="1"/>
      <c r="CO724" s="1"/>
      <c r="CX724" s="3">
        <v>720000000</v>
      </c>
      <c r="CY724" s="3">
        <v>721000000</v>
      </c>
      <c r="CZ724" s="1">
        <v>44.280492000000002</v>
      </c>
      <c r="DA724" s="1">
        <v>758028.00600000005</v>
      </c>
      <c r="DB724" s="1">
        <v>0.21993399999999999</v>
      </c>
      <c r="DC724" s="1">
        <v>3765</v>
      </c>
      <c r="EP724" s="7">
        <v>16.999727999999998</v>
      </c>
      <c r="EQ724" s="1">
        <v>498</v>
      </c>
      <c r="ER724" s="1">
        <v>615.93614100000002</v>
      </c>
      <c r="ES724" s="1">
        <v>507</v>
      </c>
      <c r="EW724" s="7">
        <v>0.36689299999999997</v>
      </c>
      <c r="EX724" s="1">
        <v>499</v>
      </c>
      <c r="EY724" s="7">
        <v>1.93858</v>
      </c>
      <c r="EZ724" s="1">
        <v>513</v>
      </c>
    </row>
    <row r="725" spans="62:156" customFormat="1" ht="15">
      <c r="BJ725" s="1">
        <v>693150759</v>
      </c>
      <c r="BK725" s="1">
        <v>1</v>
      </c>
      <c r="BT725" s="1">
        <v>1750902</v>
      </c>
      <c r="BU725" s="1">
        <v>1</v>
      </c>
      <c r="CD725" s="1">
        <v>703646051</v>
      </c>
      <c r="CE725" s="1">
        <v>1</v>
      </c>
      <c r="CN725" s="1"/>
      <c r="CO725" s="1"/>
      <c r="CX725" s="3">
        <v>721000000</v>
      </c>
      <c r="CY725" s="3">
        <v>722000000</v>
      </c>
      <c r="CZ725" s="1">
        <v>44.060558</v>
      </c>
      <c r="DA725" s="1">
        <v>754263.00600000005</v>
      </c>
      <c r="DB725" s="1">
        <v>8.4702E-2</v>
      </c>
      <c r="DC725" s="1">
        <v>1450</v>
      </c>
      <c r="EP725" s="7">
        <v>17.021919</v>
      </c>
      <c r="EQ725" s="1">
        <v>530</v>
      </c>
      <c r="ER725" s="1">
        <v>616.54909999999995</v>
      </c>
      <c r="ES725" s="1">
        <v>506</v>
      </c>
      <c r="EW725" s="7">
        <v>0.36693999999999999</v>
      </c>
      <c r="EX725" s="1">
        <v>503</v>
      </c>
      <c r="EY725" s="7">
        <v>1.9391539999999998</v>
      </c>
      <c r="EZ725" s="1">
        <v>501</v>
      </c>
    </row>
    <row r="726" spans="62:156" customFormat="1" ht="15">
      <c r="BJ726" s="1">
        <v>693268015</v>
      </c>
      <c r="BK726" s="1">
        <v>1</v>
      </c>
      <c r="BT726" s="1">
        <v>1753141</v>
      </c>
      <c r="BU726" s="1">
        <v>1</v>
      </c>
      <c r="CD726" s="1">
        <v>705273877</v>
      </c>
      <c r="CE726" s="1">
        <v>1</v>
      </c>
      <c r="CN726" s="1"/>
      <c r="CO726" s="1"/>
      <c r="CX726" s="3">
        <v>722000000</v>
      </c>
      <c r="CY726" s="3">
        <v>723000000</v>
      </c>
      <c r="CZ726" s="1">
        <v>43.975856</v>
      </c>
      <c r="DA726" s="1">
        <v>752813.00600000005</v>
      </c>
      <c r="DB726" s="1">
        <v>0.27794000000000002</v>
      </c>
      <c r="DC726" s="1">
        <v>4758.0020000000004</v>
      </c>
      <c r="EP726" s="7">
        <v>17.044007999999998</v>
      </c>
      <c r="EQ726" s="1">
        <v>501</v>
      </c>
      <c r="ER726" s="1">
        <v>616.88364300000001</v>
      </c>
      <c r="ES726" s="1">
        <v>508</v>
      </c>
      <c r="EW726" s="7">
        <v>0.36705699999999997</v>
      </c>
      <c r="EX726" s="1">
        <v>507</v>
      </c>
      <c r="EY726" s="7">
        <v>1.94173</v>
      </c>
      <c r="EZ726" s="1">
        <v>505</v>
      </c>
    </row>
    <row r="727" spans="62:156" customFormat="1" ht="15">
      <c r="BJ727" s="1">
        <v>694953072</v>
      </c>
      <c r="BK727" s="1">
        <v>1</v>
      </c>
      <c r="BT727" s="1">
        <v>1753952</v>
      </c>
      <c r="BU727" s="1">
        <v>1</v>
      </c>
      <c r="CD727" s="1">
        <v>705757317</v>
      </c>
      <c r="CE727" s="1">
        <v>1</v>
      </c>
      <c r="CN727" s="1"/>
      <c r="CO727" s="1"/>
      <c r="CX727" s="3">
        <v>723000000</v>
      </c>
      <c r="CY727" s="3">
        <v>724000000</v>
      </c>
      <c r="CZ727" s="1">
        <v>43.697915000000002</v>
      </c>
      <c r="DA727" s="1">
        <v>748055.00399999996</v>
      </c>
      <c r="DB727" s="1">
        <v>0.21012</v>
      </c>
      <c r="DC727" s="1">
        <v>3597</v>
      </c>
      <c r="EP727" s="7">
        <v>1.7045669999999999</v>
      </c>
      <c r="EQ727" s="1">
        <v>502</v>
      </c>
      <c r="ER727" s="1">
        <v>616.89532999999994</v>
      </c>
      <c r="ES727" s="1">
        <v>492</v>
      </c>
      <c r="EW727" s="7">
        <v>0.36712299999999998</v>
      </c>
      <c r="EX727" s="1">
        <v>502</v>
      </c>
      <c r="EY727" s="7">
        <v>1.9422079999999999</v>
      </c>
      <c r="EZ727" s="1">
        <v>506</v>
      </c>
    </row>
    <row r="728" spans="62:156" customFormat="1" ht="15">
      <c r="BJ728" s="1">
        <v>695138833</v>
      </c>
      <c r="BK728" s="1">
        <v>1</v>
      </c>
      <c r="BT728" s="1">
        <v>1754379</v>
      </c>
      <c r="BU728" s="1">
        <v>1</v>
      </c>
      <c r="CD728" s="1">
        <v>706396337</v>
      </c>
      <c r="CE728" s="1">
        <v>1</v>
      </c>
      <c r="CN728" s="1"/>
      <c r="CO728" s="1"/>
      <c r="CX728" s="3">
        <v>724000000</v>
      </c>
      <c r="CY728" s="3">
        <v>725000000</v>
      </c>
      <c r="CZ728" s="1">
        <v>43.487794999999998</v>
      </c>
      <c r="DA728" s="1">
        <v>744458.00399999996</v>
      </c>
      <c r="DB728" s="1">
        <v>0.20422000000000001</v>
      </c>
      <c r="DC728" s="1">
        <v>3496</v>
      </c>
      <c r="EP728" s="7">
        <v>17.048693999999998</v>
      </c>
      <c r="EQ728" s="1">
        <v>500</v>
      </c>
      <c r="ER728" s="1">
        <v>617.02247999999997</v>
      </c>
      <c r="ES728" s="1">
        <v>501</v>
      </c>
      <c r="EW728" s="7">
        <v>0.36713399999999996</v>
      </c>
      <c r="EX728" s="1">
        <v>512</v>
      </c>
      <c r="EY728" s="7">
        <v>1.942445</v>
      </c>
      <c r="EZ728" s="1">
        <v>501</v>
      </c>
    </row>
    <row r="729" spans="62:156" customFormat="1" ht="15">
      <c r="BJ729" s="1">
        <v>695283297</v>
      </c>
      <c r="BK729" s="1">
        <v>1</v>
      </c>
      <c r="BT729" s="1">
        <v>1755861</v>
      </c>
      <c r="BU729" s="1">
        <v>1</v>
      </c>
      <c r="CD729" s="1">
        <v>706731569</v>
      </c>
      <c r="CE729" s="1">
        <v>1</v>
      </c>
      <c r="CN729" s="1"/>
      <c r="CO729" s="1"/>
      <c r="CX729" s="3">
        <v>725000000</v>
      </c>
      <c r="CY729" s="3">
        <v>726000000</v>
      </c>
      <c r="CZ729" s="1">
        <v>43.283574999999999</v>
      </c>
      <c r="DA729" s="1">
        <v>740962.00399999996</v>
      </c>
      <c r="DB729" s="1">
        <v>0.41439900000000002</v>
      </c>
      <c r="DC729" s="1">
        <v>7094</v>
      </c>
      <c r="EP729" s="7">
        <v>17.068445000000001</v>
      </c>
      <c r="EQ729" s="1">
        <v>508</v>
      </c>
      <c r="ER729" s="1">
        <v>617.31689499999993</v>
      </c>
      <c r="ES729" s="1">
        <v>508</v>
      </c>
      <c r="EW729" s="7">
        <v>0.36734899999999998</v>
      </c>
      <c r="EX729" s="1">
        <v>507</v>
      </c>
      <c r="EY729" s="7">
        <v>1.9428349999999999</v>
      </c>
      <c r="EZ729" s="1">
        <v>503</v>
      </c>
    </row>
    <row r="730" spans="62:156" customFormat="1" ht="15">
      <c r="BJ730" s="1">
        <v>695294465</v>
      </c>
      <c r="BK730" s="1">
        <v>1</v>
      </c>
      <c r="BT730" s="1">
        <v>1756472</v>
      </c>
      <c r="BU730" s="1">
        <v>1</v>
      </c>
      <c r="CD730" s="1">
        <v>706773588</v>
      </c>
      <c r="CE730" s="1">
        <v>1</v>
      </c>
      <c r="CN730" s="1"/>
      <c r="CO730" s="1"/>
      <c r="CX730" s="3">
        <v>726000000</v>
      </c>
      <c r="CY730" s="3">
        <v>727000000</v>
      </c>
      <c r="CZ730" s="1">
        <v>42.869176000000003</v>
      </c>
      <c r="DA730" s="1">
        <v>733868.00399999996</v>
      </c>
      <c r="DB730" s="1">
        <v>0.232844</v>
      </c>
      <c r="DC730" s="1">
        <v>3986</v>
      </c>
      <c r="EP730" s="7">
        <v>17.074186999999998</v>
      </c>
      <c r="EQ730" s="1">
        <v>491</v>
      </c>
      <c r="ER730" s="1">
        <v>617.38799199999994</v>
      </c>
      <c r="ES730" s="1">
        <v>504</v>
      </c>
      <c r="EW730" s="7">
        <v>0.36752799999999997</v>
      </c>
      <c r="EX730" s="1">
        <v>506</v>
      </c>
      <c r="EY730" s="7">
        <v>1.9435749999999998</v>
      </c>
      <c r="EZ730" s="1">
        <v>505</v>
      </c>
    </row>
    <row r="731" spans="62:156" customFormat="1" ht="15">
      <c r="BJ731" s="1">
        <v>695670523</v>
      </c>
      <c r="BK731" s="1">
        <v>1</v>
      </c>
      <c r="BT731" s="1">
        <v>1757082</v>
      </c>
      <c r="BU731" s="1">
        <v>1</v>
      </c>
      <c r="CD731" s="1">
        <v>707497145</v>
      </c>
      <c r="CE731" s="1">
        <v>1</v>
      </c>
      <c r="CN731" s="1"/>
      <c r="CO731" s="1"/>
      <c r="CX731" s="3">
        <v>727000000</v>
      </c>
      <c r="CY731" s="3">
        <v>728000000</v>
      </c>
      <c r="CZ731" s="1">
        <v>42.636332000000003</v>
      </c>
      <c r="DA731" s="1">
        <v>729882.00399999996</v>
      </c>
      <c r="DB731" s="1">
        <v>0.244585</v>
      </c>
      <c r="DC731" s="1">
        <v>4187</v>
      </c>
      <c r="EP731" s="7">
        <v>1.707606</v>
      </c>
      <c r="EQ731" s="1">
        <v>505</v>
      </c>
      <c r="ER731" s="1">
        <v>617.57807000000003</v>
      </c>
      <c r="ES731" s="1">
        <v>509</v>
      </c>
      <c r="EW731" s="7">
        <v>0.367531</v>
      </c>
      <c r="EX731" s="1">
        <v>500</v>
      </c>
      <c r="EY731" s="7">
        <v>1.946731</v>
      </c>
      <c r="EZ731" s="1">
        <v>501</v>
      </c>
    </row>
    <row r="732" spans="62:156" customFormat="1" ht="15">
      <c r="BJ732" s="1">
        <v>696160598</v>
      </c>
      <c r="BK732" s="1">
        <v>1</v>
      </c>
      <c r="BT732" s="1">
        <v>1757250</v>
      </c>
      <c r="BU732" s="1">
        <v>1</v>
      </c>
      <c r="CD732" s="1">
        <v>707504399</v>
      </c>
      <c r="CE732" s="1">
        <v>1</v>
      </c>
      <c r="CN732" s="1"/>
      <c r="CO732" s="1"/>
      <c r="CX732" s="3">
        <v>728000000</v>
      </c>
      <c r="CY732" s="3">
        <v>729000000</v>
      </c>
      <c r="CZ732" s="1">
        <v>42.391747000000002</v>
      </c>
      <c r="DA732" s="1">
        <v>725695.00399999996</v>
      </c>
      <c r="DB732" s="1">
        <v>6.4022999999999997E-2</v>
      </c>
      <c r="DC732" s="1">
        <v>1096</v>
      </c>
      <c r="EP732" s="7">
        <v>17.076929</v>
      </c>
      <c r="EQ732" s="1">
        <v>510</v>
      </c>
      <c r="ER732" s="1">
        <v>618.80235199999993</v>
      </c>
      <c r="ES732" s="1">
        <v>508</v>
      </c>
      <c r="EW732" s="7">
        <v>0.36771199999999998</v>
      </c>
      <c r="EX732" s="1">
        <v>500</v>
      </c>
      <c r="EY732" s="7">
        <v>1.947214</v>
      </c>
      <c r="EZ732" s="1">
        <v>493</v>
      </c>
    </row>
    <row r="733" spans="62:156" customFormat="1" ht="15">
      <c r="BJ733" s="1">
        <v>696518035</v>
      </c>
      <c r="BK733" s="1">
        <v>1</v>
      </c>
      <c r="BT733" s="1">
        <v>1757336</v>
      </c>
      <c r="BU733" s="1">
        <v>1</v>
      </c>
      <c r="CD733" s="1">
        <v>707848698</v>
      </c>
      <c r="CE733" s="1">
        <v>1</v>
      </c>
      <c r="CN733" s="1"/>
      <c r="CO733" s="1"/>
      <c r="CX733" s="3">
        <v>729000000</v>
      </c>
      <c r="CY733" s="3">
        <v>730000000</v>
      </c>
      <c r="CZ733" s="1">
        <v>42.327724000000003</v>
      </c>
      <c r="DA733" s="1">
        <v>724599.00399999996</v>
      </c>
      <c r="DB733" s="1">
        <v>0.21268999999999999</v>
      </c>
      <c r="DC733" s="1">
        <v>3641</v>
      </c>
      <c r="EP733" s="7">
        <v>17.099767</v>
      </c>
      <c r="EQ733" s="1">
        <v>491</v>
      </c>
      <c r="ER733" s="1">
        <v>619.23179399999992</v>
      </c>
      <c r="ES733" s="1">
        <v>505</v>
      </c>
      <c r="EW733" s="7">
        <v>0.36777599999999999</v>
      </c>
      <c r="EX733" s="1">
        <v>504</v>
      </c>
      <c r="EY733" s="7">
        <v>1.9486289999999999</v>
      </c>
      <c r="EZ733" s="1">
        <v>516</v>
      </c>
    </row>
    <row r="734" spans="62:156" customFormat="1" ht="15">
      <c r="BJ734" s="1">
        <v>696773624</v>
      </c>
      <c r="BK734" s="1">
        <v>1</v>
      </c>
      <c r="BT734" s="1">
        <v>1757598</v>
      </c>
      <c r="BU734" s="1">
        <v>1</v>
      </c>
      <c r="CD734" s="1">
        <v>709274777</v>
      </c>
      <c r="CE734" s="1">
        <v>1</v>
      </c>
      <c r="CN734" s="1"/>
      <c r="CO734" s="1"/>
      <c r="CX734" s="3">
        <v>730000000</v>
      </c>
      <c r="CY734" s="3">
        <v>731000000</v>
      </c>
      <c r="CZ734" s="1">
        <v>42.115034000000001</v>
      </c>
      <c r="DA734" s="1">
        <v>720958.00399999996</v>
      </c>
      <c r="DB734" s="1">
        <v>0.191194</v>
      </c>
      <c r="DC734" s="1">
        <v>3273</v>
      </c>
      <c r="EP734" s="7">
        <v>17.101292000000001</v>
      </c>
      <c r="EQ734" s="1">
        <v>488</v>
      </c>
      <c r="ER734" s="1">
        <v>619.86585600000001</v>
      </c>
      <c r="ES734" s="1">
        <v>500</v>
      </c>
      <c r="EW734" s="7">
        <v>0.36784</v>
      </c>
      <c r="EX734" s="1">
        <v>498</v>
      </c>
      <c r="EY734" s="7">
        <v>1.9492049999999999</v>
      </c>
      <c r="EZ734" s="1">
        <v>497</v>
      </c>
    </row>
    <row r="735" spans="62:156" customFormat="1" ht="15">
      <c r="BJ735" s="1">
        <v>696806603</v>
      </c>
      <c r="BK735" s="1">
        <v>1</v>
      </c>
      <c r="BT735" s="1">
        <v>1759299</v>
      </c>
      <c r="BU735" s="1">
        <v>1</v>
      </c>
      <c r="CD735" s="1">
        <v>710408385</v>
      </c>
      <c r="CE735" s="1">
        <v>1</v>
      </c>
      <c r="CN735" s="1"/>
      <c r="CO735" s="1"/>
      <c r="CX735" s="3">
        <v>731000000</v>
      </c>
      <c r="CY735" s="3">
        <v>732000000</v>
      </c>
      <c r="CZ735" s="1">
        <v>41.923839999999998</v>
      </c>
      <c r="DA735" s="1">
        <v>717685.00399999996</v>
      </c>
      <c r="DB735" s="1">
        <v>7.6874999999999999E-2</v>
      </c>
      <c r="DC735" s="1">
        <v>1316</v>
      </c>
      <c r="EP735" s="7">
        <v>17.113612</v>
      </c>
      <c r="EQ735" s="1">
        <v>505</v>
      </c>
      <c r="ER735" s="1">
        <v>620.18459599999994</v>
      </c>
      <c r="ES735" s="1">
        <v>509</v>
      </c>
      <c r="EW735" s="7">
        <v>0.36803199999999997</v>
      </c>
      <c r="EX735" s="1">
        <v>507</v>
      </c>
      <c r="EY735" s="7">
        <v>1.949654</v>
      </c>
      <c r="EZ735" s="1">
        <v>498</v>
      </c>
    </row>
    <row r="736" spans="62:156" customFormat="1" ht="15">
      <c r="BJ736" s="1">
        <v>696992740</v>
      </c>
      <c r="BK736" s="1">
        <v>1</v>
      </c>
      <c r="BT736" s="1">
        <v>1760667</v>
      </c>
      <c r="BU736" s="1">
        <v>1</v>
      </c>
      <c r="CD736" s="1">
        <v>710741401</v>
      </c>
      <c r="CE736" s="1">
        <v>1</v>
      </c>
      <c r="CN736" s="1"/>
      <c r="CO736" s="1"/>
      <c r="CX736" s="3">
        <v>732000000</v>
      </c>
      <c r="CY736" s="3">
        <v>733000000</v>
      </c>
      <c r="CZ736" s="1">
        <v>41.846964999999997</v>
      </c>
      <c r="DA736" s="1">
        <v>716369.00399999996</v>
      </c>
      <c r="DB736" s="1">
        <v>0.17104</v>
      </c>
      <c r="DC736" s="1">
        <v>2928</v>
      </c>
      <c r="EP736" s="7">
        <v>17.120829000000001</v>
      </c>
      <c r="EQ736" s="1">
        <v>509</v>
      </c>
      <c r="ER736" s="1">
        <v>620.45422499999995</v>
      </c>
      <c r="ES736" s="1">
        <v>508</v>
      </c>
      <c r="EW736" s="7">
        <v>0.36803399999999997</v>
      </c>
      <c r="EX736" s="1">
        <v>502</v>
      </c>
      <c r="EY736" s="7">
        <v>1.9497719999999998</v>
      </c>
      <c r="EZ736" s="1">
        <v>506</v>
      </c>
    </row>
    <row r="737" spans="62:156" customFormat="1" ht="15">
      <c r="BJ737" s="1">
        <v>697396480</v>
      </c>
      <c r="BK737" s="1">
        <v>1</v>
      </c>
      <c r="BT737" s="1">
        <v>1763208</v>
      </c>
      <c r="BU737" s="1">
        <v>1</v>
      </c>
      <c r="CD737" s="1">
        <v>711136576</v>
      </c>
      <c r="CE737" s="1">
        <v>1</v>
      </c>
      <c r="CN737" s="1"/>
      <c r="CO737" s="1"/>
      <c r="CX737" s="3">
        <v>733000000</v>
      </c>
      <c r="CY737" s="3">
        <v>734000000</v>
      </c>
      <c r="CZ737" s="1">
        <v>41.675924999999999</v>
      </c>
      <c r="DA737" s="1">
        <v>713441.00399999996</v>
      </c>
      <c r="DB737" s="1">
        <v>0.18868199999999999</v>
      </c>
      <c r="DC737" s="1">
        <v>3230</v>
      </c>
      <c r="EP737" s="7">
        <v>17.138365999999998</v>
      </c>
      <c r="EQ737" s="1">
        <v>502</v>
      </c>
      <c r="ER737" s="1">
        <v>621.11407499999996</v>
      </c>
      <c r="ES737" s="1">
        <v>506</v>
      </c>
      <c r="EW737" s="7">
        <v>0.36814399999999997</v>
      </c>
      <c r="EX737" s="1">
        <v>499</v>
      </c>
      <c r="EY737" s="7">
        <v>1.9501959999999998</v>
      </c>
      <c r="EZ737" s="1">
        <v>499</v>
      </c>
    </row>
    <row r="738" spans="62:156" customFormat="1" ht="15">
      <c r="BJ738" s="1">
        <v>697580653</v>
      </c>
      <c r="BK738" s="1">
        <v>1</v>
      </c>
      <c r="BT738" s="1">
        <v>1763592</v>
      </c>
      <c r="BU738" s="1">
        <v>1</v>
      </c>
      <c r="CD738" s="1">
        <v>711184521</v>
      </c>
      <c r="CE738" s="1">
        <v>1</v>
      </c>
      <c r="CN738" s="1"/>
      <c r="CO738" s="1"/>
      <c r="CX738" s="3">
        <v>734000000</v>
      </c>
      <c r="CY738" s="3">
        <v>735000000</v>
      </c>
      <c r="CZ738" s="1">
        <v>41.487243999999997</v>
      </c>
      <c r="DA738" s="1">
        <v>710211.00399999996</v>
      </c>
      <c r="DB738" s="1">
        <v>3.1953000000000002E-2</v>
      </c>
      <c r="DC738" s="1">
        <v>547</v>
      </c>
      <c r="EP738" s="7">
        <v>0.171402</v>
      </c>
      <c r="EQ738" s="1">
        <v>514</v>
      </c>
      <c r="ER738" s="1">
        <v>621.57524799999999</v>
      </c>
      <c r="ES738" s="1">
        <v>498</v>
      </c>
      <c r="EW738" s="7">
        <v>0.36816099999999996</v>
      </c>
      <c r="EX738" s="1">
        <v>506</v>
      </c>
      <c r="EY738" s="7">
        <v>1.951595</v>
      </c>
      <c r="EZ738" s="1">
        <v>503</v>
      </c>
    </row>
    <row r="739" spans="62:156" customFormat="1" ht="15">
      <c r="BJ739" s="1">
        <v>698243636</v>
      </c>
      <c r="BK739" s="1">
        <v>1</v>
      </c>
      <c r="BT739" s="1">
        <v>1763930</v>
      </c>
      <c r="BU739" s="1">
        <v>1</v>
      </c>
      <c r="CD739" s="1">
        <v>712288565</v>
      </c>
      <c r="CE739" s="1">
        <v>1</v>
      </c>
      <c r="CN739" s="1"/>
      <c r="CO739" s="1"/>
      <c r="CX739" s="3">
        <v>735000000</v>
      </c>
      <c r="CY739" s="3">
        <v>736000000</v>
      </c>
      <c r="CZ739" s="1">
        <v>41.455289999999998</v>
      </c>
      <c r="DA739" s="1">
        <v>709664.00399999996</v>
      </c>
      <c r="DB739" s="1">
        <v>0.23617299999999999</v>
      </c>
      <c r="DC739" s="1">
        <v>4043.0010000000002</v>
      </c>
      <c r="EP739" s="7">
        <v>1.7144189999999999</v>
      </c>
      <c r="EQ739" s="1">
        <v>504</v>
      </c>
      <c r="ER739" s="1">
        <v>621.90796799999998</v>
      </c>
      <c r="ES739" s="1">
        <v>498</v>
      </c>
      <c r="EW739" s="7">
        <v>0.368232</v>
      </c>
      <c r="EX739" s="1">
        <v>510</v>
      </c>
      <c r="EY739" s="7">
        <v>0.19533699999999998</v>
      </c>
      <c r="EZ739" s="1">
        <v>503</v>
      </c>
    </row>
    <row r="740" spans="62:156" customFormat="1" ht="15">
      <c r="BJ740" s="1">
        <v>698335858</v>
      </c>
      <c r="BK740" s="1">
        <v>1</v>
      </c>
      <c r="BT740" s="1">
        <v>1764807</v>
      </c>
      <c r="BU740" s="1">
        <v>1</v>
      </c>
      <c r="CD740" s="1">
        <v>712860173</v>
      </c>
      <c r="CE740" s="1">
        <v>1</v>
      </c>
      <c r="CN740" s="1"/>
      <c r="CO740" s="1"/>
      <c r="CX740" s="3">
        <v>736000000</v>
      </c>
      <c r="CY740" s="3">
        <v>737000000</v>
      </c>
      <c r="CZ740" s="1">
        <v>41.219116999999997</v>
      </c>
      <c r="DA740" s="1">
        <v>705621.00300000003</v>
      </c>
      <c r="DB740" s="1">
        <v>0.37158000000000002</v>
      </c>
      <c r="DC740" s="1">
        <v>6361</v>
      </c>
      <c r="EP740" s="7">
        <v>17.145029999999998</v>
      </c>
      <c r="EQ740" s="1">
        <v>506</v>
      </c>
      <c r="ER740" s="1">
        <v>622.56042400000001</v>
      </c>
      <c r="ES740" s="1">
        <v>487</v>
      </c>
      <c r="EW740" s="7">
        <v>0.36840999999999996</v>
      </c>
      <c r="EX740" s="1">
        <v>504</v>
      </c>
      <c r="EY740" s="7">
        <v>1.95465</v>
      </c>
      <c r="EZ740" s="1">
        <v>497</v>
      </c>
    </row>
    <row r="741" spans="62:156" customFormat="1" ht="15">
      <c r="BJ741" s="1">
        <v>699275392</v>
      </c>
      <c r="BK741" s="1">
        <v>1</v>
      </c>
      <c r="BT741" s="1">
        <v>1765163</v>
      </c>
      <c r="BU741" s="1">
        <v>1</v>
      </c>
      <c r="CD741" s="1">
        <v>712879501</v>
      </c>
      <c r="CE741" s="1">
        <v>1</v>
      </c>
      <c r="CN741" s="1"/>
      <c r="CO741" s="1"/>
      <c r="CX741" s="3">
        <v>737000000</v>
      </c>
      <c r="CY741" s="3">
        <v>738000000</v>
      </c>
      <c r="CZ741" s="1">
        <v>40.847537000000003</v>
      </c>
      <c r="DA741" s="1">
        <v>699260.00300000003</v>
      </c>
      <c r="DB741" s="1">
        <v>0.24954999999999999</v>
      </c>
      <c r="DC741" s="1">
        <v>4272</v>
      </c>
      <c r="EP741" s="7">
        <v>17.183381999999998</v>
      </c>
      <c r="EQ741" s="1">
        <v>503</v>
      </c>
      <c r="ER741" s="1">
        <v>622.60404799999992</v>
      </c>
      <c r="ES741" s="1">
        <v>498</v>
      </c>
      <c r="EW741" s="7">
        <v>0.36849399999999999</v>
      </c>
      <c r="EX741" s="1">
        <v>504</v>
      </c>
      <c r="EY741" s="7">
        <v>1.9585469999999998</v>
      </c>
      <c r="EZ741" s="1">
        <v>501</v>
      </c>
    </row>
    <row r="742" spans="62:156" customFormat="1" ht="15">
      <c r="BJ742" s="1">
        <v>699417802</v>
      </c>
      <c r="BK742" s="1">
        <v>1</v>
      </c>
      <c r="BT742" s="1">
        <v>1765446</v>
      </c>
      <c r="BU742" s="1">
        <v>1</v>
      </c>
      <c r="CD742" s="1">
        <v>713012870</v>
      </c>
      <c r="CE742" s="1">
        <v>1</v>
      </c>
      <c r="CN742" s="1"/>
      <c r="CO742" s="1"/>
      <c r="CX742" s="3">
        <v>738000000</v>
      </c>
      <c r="CY742" s="3">
        <v>739000000</v>
      </c>
      <c r="CZ742" s="1">
        <v>40.597985999999999</v>
      </c>
      <c r="DA742" s="1">
        <v>694988.00300000003</v>
      </c>
      <c r="DB742" s="1">
        <v>0.232318</v>
      </c>
      <c r="DC742" s="1">
        <v>3977</v>
      </c>
      <c r="EP742" s="7">
        <v>17.196470999999999</v>
      </c>
      <c r="EQ742" s="1">
        <v>501</v>
      </c>
      <c r="ER742" s="1">
        <v>622.92621099999997</v>
      </c>
      <c r="ES742" s="1">
        <v>509</v>
      </c>
      <c r="EW742" s="7">
        <v>0.36871499999999996</v>
      </c>
      <c r="EX742" s="1">
        <v>502</v>
      </c>
      <c r="EY742" s="7">
        <v>1.9620439999999999</v>
      </c>
      <c r="EZ742" s="1">
        <v>499</v>
      </c>
    </row>
    <row r="743" spans="62:156" customFormat="1" ht="15">
      <c r="BJ743" s="1">
        <v>699529486</v>
      </c>
      <c r="BK743" s="1">
        <v>1</v>
      </c>
      <c r="BT743" s="1">
        <v>1767152</v>
      </c>
      <c r="BU743" s="1">
        <v>1</v>
      </c>
      <c r="CD743" s="1">
        <v>713113351</v>
      </c>
      <c r="CE743" s="1">
        <v>1</v>
      </c>
      <c r="CN743" s="1"/>
      <c r="CO743" s="1"/>
      <c r="CX743" s="3">
        <v>739000000</v>
      </c>
      <c r="CY743" s="3">
        <v>740000000</v>
      </c>
      <c r="CZ743" s="1">
        <v>40.365667999999999</v>
      </c>
      <c r="DA743" s="1">
        <v>691011.00300000003</v>
      </c>
      <c r="DB743" s="1">
        <v>9.3873999999999999E-2</v>
      </c>
      <c r="DC743" s="1">
        <v>1607</v>
      </c>
      <c r="EP743" s="7">
        <v>17.197202999999998</v>
      </c>
      <c r="EQ743" s="1">
        <v>499</v>
      </c>
      <c r="ER743" s="1">
        <v>623.03882699999997</v>
      </c>
      <c r="ES743" s="1">
        <v>504</v>
      </c>
      <c r="EW743" s="7">
        <v>0.36879999999999996</v>
      </c>
      <c r="EX743" s="1">
        <v>500</v>
      </c>
      <c r="EY743" s="7">
        <v>1.963433</v>
      </c>
      <c r="EZ743" s="1">
        <v>494</v>
      </c>
    </row>
    <row r="744" spans="62:156" customFormat="1" ht="15">
      <c r="BJ744" s="1">
        <v>700758632</v>
      </c>
      <c r="BK744" s="1">
        <v>1</v>
      </c>
      <c r="BT744" s="1">
        <v>1767920</v>
      </c>
      <c r="BU744" s="1">
        <v>1</v>
      </c>
      <c r="CD744" s="1">
        <v>713281877</v>
      </c>
      <c r="CE744" s="1">
        <v>1</v>
      </c>
      <c r="CN744" s="1"/>
      <c r="CO744" s="1"/>
      <c r="CX744" s="3">
        <v>740000000</v>
      </c>
      <c r="CY744" s="3">
        <v>741000000</v>
      </c>
      <c r="CZ744" s="1">
        <v>40.271794999999997</v>
      </c>
      <c r="DA744" s="1">
        <v>689404.00300000003</v>
      </c>
      <c r="DB744" s="1">
        <v>0.25504199999999999</v>
      </c>
      <c r="DC744" s="1">
        <v>4366</v>
      </c>
      <c r="EP744" s="7">
        <v>17.208752999999998</v>
      </c>
      <c r="EQ744" s="1">
        <v>501</v>
      </c>
      <c r="ER744" s="1">
        <v>623.45289600000001</v>
      </c>
      <c r="ES744" s="1">
        <v>504</v>
      </c>
      <c r="EW744" s="7">
        <v>0.36880399999999997</v>
      </c>
      <c r="EX744" s="1">
        <v>511</v>
      </c>
      <c r="EY744" s="7">
        <v>1.9646059999999999</v>
      </c>
      <c r="EZ744" s="1">
        <v>499</v>
      </c>
    </row>
    <row r="745" spans="62:156" customFormat="1" ht="15">
      <c r="BJ745" s="1">
        <v>700916016</v>
      </c>
      <c r="BK745" s="1">
        <v>1</v>
      </c>
      <c r="BT745" s="1">
        <v>1768879</v>
      </c>
      <c r="BU745" s="1">
        <v>1</v>
      </c>
      <c r="CD745" s="1">
        <v>713301786</v>
      </c>
      <c r="CE745" s="1">
        <v>1</v>
      </c>
      <c r="CN745" s="1"/>
      <c r="CO745" s="1"/>
      <c r="CX745" s="3">
        <v>741000000</v>
      </c>
      <c r="CY745" s="3">
        <v>742000000</v>
      </c>
      <c r="CZ745" s="1">
        <v>40.016753000000001</v>
      </c>
      <c r="DA745" s="1">
        <v>685038.00300000003</v>
      </c>
      <c r="DB745" s="1">
        <v>0.16630900000000001</v>
      </c>
      <c r="DC745" s="1">
        <v>2847</v>
      </c>
      <c r="EP745" s="7">
        <v>17.218681999999998</v>
      </c>
      <c r="EQ745" s="1">
        <v>500</v>
      </c>
      <c r="ER745" s="1">
        <v>623.87751100000003</v>
      </c>
      <c r="ES745" s="1">
        <v>495</v>
      </c>
      <c r="EW745" s="7">
        <v>0.36881700000000001</v>
      </c>
      <c r="EX745" s="1">
        <v>504</v>
      </c>
      <c r="EY745" s="7">
        <v>1.9658789999999999</v>
      </c>
      <c r="EZ745" s="1">
        <v>504</v>
      </c>
    </row>
    <row r="746" spans="62:156" customFormat="1" ht="15">
      <c r="BJ746" s="1">
        <v>701855529</v>
      </c>
      <c r="BK746" s="1">
        <v>1</v>
      </c>
      <c r="BT746" s="1">
        <v>1769327</v>
      </c>
      <c r="BU746" s="1">
        <v>1</v>
      </c>
      <c r="CD746" s="1">
        <v>713701831</v>
      </c>
      <c r="CE746" s="1">
        <v>1</v>
      </c>
      <c r="CN746" s="1"/>
      <c r="CO746" s="1"/>
      <c r="CX746" s="3">
        <v>742000000</v>
      </c>
      <c r="CY746" s="3">
        <v>743000000</v>
      </c>
      <c r="CZ746" s="1">
        <v>39.850445000000001</v>
      </c>
      <c r="DA746" s="1">
        <v>682191.00300000003</v>
      </c>
      <c r="DB746" s="1">
        <v>5.8999999999999999E-3</v>
      </c>
      <c r="DC746" s="1">
        <v>101</v>
      </c>
      <c r="EP746" s="7">
        <v>0.17219799999999999</v>
      </c>
      <c r="EQ746" s="1">
        <v>507</v>
      </c>
      <c r="ER746" s="1">
        <v>624.01905599999998</v>
      </c>
      <c r="ES746" s="1">
        <v>501</v>
      </c>
      <c r="EW746" s="7">
        <v>0.36884800000000001</v>
      </c>
      <c r="EX746" s="1">
        <v>501</v>
      </c>
      <c r="EY746" s="7">
        <v>1.967201</v>
      </c>
      <c r="EZ746" s="1">
        <v>500</v>
      </c>
    </row>
    <row r="747" spans="62:156" customFormat="1" ht="15">
      <c r="BJ747" s="1">
        <v>701927467</v>
      </c>
      <c r="BK747" s="1">
        <v>1</v>
      </c>
      <c r="BT747" s="1">
        <v>1770530</v>
      </c>
      <c r="BU747" s="1">
        <v>1</v>
      </c>
      <c r="CD747" s="1">
        <v>713933041</v>
      </c>
      <c r="CE747" s="1">
        <v>1</v>
      </c>
      <c r="CN747" s="1"/>
      <c r="CO747" s="1"/>
      <c r="CX747" s="3">
        <v>743000000</v>
      </c>
      <c r="CY747" s="3">
        <v>744000000</v>
      </c>
      <c r="CZ747" s="1">
        <v>39.844544999999997</v>
      </c>
      <c r="DA747" s="1">
        <v>682090.00300000003</v>
      </c>
      <c r="DB747" s="1">
        <v>0.28769600000000001</v>
      </c>
      <c r="DC747" s="1">
        <v>4925</v>
      </c>
      <c r="EP747" s="7">
        <v>17.221429000000001</v>
      </c>
      <c r="EQ747" s="1">
        <v>497</v>
      </c>
      <c r="ER747" s="1">
        <v>624.75465599999995</v>
      </c>
      <c r="ES747" s="1">
        <v>511</v>
      </c>
      <c r="EW747" s="7">
        <v>0.36886399999999997</v>
      </c>
      <c r="EX747" s="1">
        <v>508</v>
      </c>
      <c r="EY747" s="7">
        <v>1.9672719999999999</v>
      </c>
      <c r="EZ747" s="1">
        <v>499</v>
      </c>
    </row>
    <row r="748" spans="62:156" customFormat="1" ht="15">
      <c r="BJ748" s="1">
        <v>702436000</v>
      </c>
      <c r="BK748" s="1">
        <v>1</v>
      </c>
      <c r="BT748" s="1">
        <v>1770969</v>
      </c>
      <c r="BU748" s="1">
        <v>1</v>
      </c>
      <c r="CD748" s="1">
        <v>714475039</v>
      </c>
      <c r="CE748" s="1">
        <v>1</v>
      </c>
      <c r="CN748" s="1"/>
      <c r="CO748" s="1"/>
      <c r="CX748" s="3">
        <v>744000000</v>
      </c>
      <c r="CY748" s="3">
        <v>745000000</v>
      </c>
      <c r="CZ748" s="1">
        <v>39.556849</v>
      </c>
      <c r="DA748" s="1">
        <v>677165.00300000003</v>
      </c>
      <c r="DB748" s="1">
        <v>0.31883099999999998</v>
      </c>
      <c r="DC748" s="1">
        <v>5458</v>
      </c>
      <c r="EP748" s="7">
        <v>17.234752999999998</v>
      </c>
      <c r="EQ748" s="1">
        <v>510</v>
      </c>
      <c r="ER748" s="1">
        <v>624.84131400000001</v>
      </c>
      <c r="ES748" s="1">
        <v>502</v>
      </c>
      <c r="EW748" s="7">
        <v>0.36897799999999997</v>
      </c>
      <c r="EX748" s="1">
        <v>520</v>
      </c>
      <c r="EY748" s="7">
        <v>1.967708</v>
      </c>
      <c r="EZ748" s="1">
        <v>502</v>
      </c>
    </row>
    <row r="749" spans="62:156" customFormat="1" ht="15">
      <c r="BJ749" s="1">
        <v>702484505</v>
      </c>
      <c r="BK749" s="1">
        <v>1</v>
      </c>
      <c r="BT749" s="1">
        <v>1771247</v>
      </c>
      <c r="BU749" s="1">
        <v>1</v>
      </c>
      <c r="CD749" s="1">
        <v>714742027</v>
      </c>
      <c r="CE749" s="1">
        <v>1</v>
      </c>
      <c r="CN749" s="1"/>
      <c r="CO749" s="1"/>
      <c r="CX749" s="3">
        <v>745000000</v>
      </c>
      <c r="CY749" s="3">
        <v>746000000</v>
      </c>
      <c r="CZ749" s="1">
        <v>39.238017999999997</v>
      </c>
      <c r="DA749" s="1">
        <v>671707.00300000003</v>
      </c>
      <c r="DB749" s="1">
        <v>5.4794000000000002E-2</v>
      </c>
      <c r="DC749" s="1">
        <v>938</v>
      </c>
      <c r="EP749" s="7">
        <v>1.7237609999999999</v>
      </c>
      <c r="EQ749" s="1">
        <v>507</v>
      </c>
      <c r="ER749" s="1">
        <v>625.08350399999995</v>
      </c>
      <c r="ES749" s="1">
        <v>500</v>
      </c>
      <c r="EW749" s="7">
        <v>3.690356</v>
      </c>
      <c r="EX749" s="1">
        <v>500</v>
      </c>
      <c r="EY749" s="7">
        <v>1.97098</v>
      </c>
      <c r="EZ749" s="1">
        <v>509</v>
      </c>
    </row>
    <row r="750" spans="62:156" customFormat="1" ht="15">
      <c r="BJ750" s="1">
        <v>702606839</v>
      </c>
      <c r="BK750" s="1">
        <v>1</v>
      </c>
      <c r="BT750" s="1">
        <v>1771283</v>
      </c>
      <c r="BU750" s="1">
        <v>1</v>
      </c>
      <c r="CD750" s="1">
        <v>716069984</v>
      </c>
      <c r="CE750" s="1">
        <v>1</v>
      </c>
      <c r="CN750" s="1"/>
      <c r="CO750" s="1"/>
      <c r="CX750" s="3">
        <v>746000000</v>
      </c>
      <c r="CY750" s="3">
        <v>747000000</v>
      </c>
      <c r="CZ750" s="1">
        <v>39.183224000000003</v>
      </c>
      <c r="DA750" s="1">
        <v>670769.00300000003</v>
      </c>
      <c r="DB750" s="1">
        <v>0.10631599999999999</v>
      </c>
      <c r="DC750" s="1">
        <v>1820</v>
      </c>
      <c r="EP750" s="7">
        <v>17.243734</v>
      </c>
      <c r="EQ750" s="1">
        <v>506</v>
      </c>
      <c r="ER750" s="1">
        <v>625.96190000000001</v>
      </c>
      <c r="ES750" s="1">
        <v>504</v>
      </c>
      <c r="EW750" s="7">
        <v>0.369085</v>
      </c>
      <c r="EX750" s="1">
        <v>508</v>
      </c>
      <c r="EY750" s="7">
        <v>1.9728839999999999</v>
      </c>
      <c r="EZ750" s="1">
        <v>505</v>
      </c>
    </row>
    <row r="751" spans="62:156" customFormat="1" ht="15">
      <c r="BJ751" s="1">
        <v>703620392</v>
      </c>
      <c r="BK751" s="1">
        <v>1</v>
      </c>
      <c r="BT751" s="1">
        <v>1771652</v>
      </c>
      <c r="BU751" s="1">
        <v>1</v>
      </c>
      <c r="CD751" s="1">
        <v>716107715</v>
      </c>
      <c r="CE751" s="1">
        <v>1</v>
      </c>
      <c r="CN751" s="1"/>
      <c r="CO751" s="1"/>
      <c r="CX751" s="3">
        <v>747000000</v>
      </c>
      <c r="CY751" s="3">
        <v>748000000</v>
      </c>
      <c r="CZ751" s="1">
        <v>39.076908000000003</v>
      </c>
      <c r="DA751" s="1">
        <v>668949.00300000003</v>
      </c>
      <c r="DB751" s="1">
        <v>0.139905</v>
      </c>
      <c r="DC751" s="1">
        <v>2395</v>
      </c>
      <c r="EP751" s="7">
        <v>17.245504999999998</v>
      </c>
      <c r="EQ751" s="1">
        <v>501</v>
      </c>
      <c r="ER751" s="1">
        <v>626.80382999999995</v>
      </c>
      <c r="ES751" s="1">
        <v>496</v>
      </c>
      <c r="EW751" s="7">
        <v>0.36910299999999996</v>
      </c>
      <c r="EX751" s="1">
        <v>504</v>
      </c>
      <c r="EY751" s="7">
        <v>1.97464</v>
      </c>
      <c r="EZ751" s="1">
        <v>505</v>
      </c>
    </row>
    <row r="752" spans="62:156" customFormat="1" ht="15">
      <c r="BJ752" s="1">
        <v>703646051</v>
      </c>
      <c r="BK752" s="1">
        <v>1</v>
      </c>
      <c r="BT752" s="1">
        <v>1771911</v>
      </c>
      <c r="BU752" s="1">
        <v>1</v>
      </c>
      <c r="CD752" s="1">
        <v>716204758</v>
      </c>
      <c r="CE752" s="1">
        <v>1</v>
      </c>
      <c r="CN752" s="1"/>
      <c r="CO752" s="1"/>
      <c r="CX752" s="3">
        <v>748000000</v>
      </c>
      <c r="CY752" s="3">
        <v>749000000</v>
      </c>
      <c r="CZ752" s="1">
        <v>38.937002999999997</v>
      </c>
      <c r="DA752" s="1">
        <v>666554.00300000003</v>
      </c>
      <c r="DB752" s="1">
        <v>0.125301</v>
      </c>
      <c r="DC752" s="1">
        <v>2145</v>
      </c>
      <c r="EP752" s="7">
        <v>17.252482999999998</v>
      </c>
      <c r="EQ752" s="1">
        <v>501</v>
      </c>
      <c r="ER752" s="1">
        <v>626.88731199999995</v>
      </c>
      <c r="ES752" s="1">
        <v>500</v>
      </c>
      <c r="EW752" s="7">
        <v>0.36932999999999999</v>
      </c>
      <c r="EX752" s="1">
        <v>501</v>
      </c>
      <c r="EY752" s="7">
        <v>1.974834</v>
      </c>
      <c r="EZ752" s="1">
        <v>500</v>
      </c>
    </row>
    <row r="753" spans="62:156" customFormat="1" ht="15">
      <c r="BJ753" s="1">
        <v>705273877</v>
      </c>
      <c r="BK753" s="1">
        <v>1</v>
      </c>
      <c r="BT753" s="1">
        <v>1772002</v>
      </c>
      <c r="BU753" s="1">
        <v>1</v>
      </c>
      <c r="CD753" s="1">
        <v>716438327</v>
      </c>
      <c r="CE753" s="1">
        <v>1</v>
      </c>
      <c r="CN753" s="1"/>
      <c r="CO753" s="1"/>
      <c r="CX753" s="3">
        <v>749000000</v>
      </c>
      <c r="CY753" s="3">
        <v>750000000</v>
      </c>
      <c r="CZ753" s="1">
        <v>38.811701999999997</v>
      </c>
      <c r="DA753" s="1">
        <v>664409.00300000003</v>
      </c>
      <c r="DB753" s="1">
        <v>0.112859</v>
      </c>
      <c r="DC753" s="1">
        <v>1932</v>
      </c>
      <c r="EP753" s="7">
        <v>17.266085</v>
      </c>
      <c r="EQ753" s="1">
        <v>504</v>
      </c>
      <c r="ER753" s="1">
        <v>627.059168</v>
      </c>
      <c r="ES753" s="1">
        <v>511</v>
      </c>
      <c r="EW753" s="7">
        <v>0.36957999999999996</v>
      </c>
      <c r="EX753" s="1">
        <v>501</v>
      </c>
      <c r="EY753" s="7">
        <v>1.9755419999999999</v>
      </c>
      <c r="EZ753" s="1">
        <v>505</v>
      </c>
    </row>
    <row r="754" spans="62:156" customFormat="1" ht="15">
      <c r="BJ754" s="1">
        <v>705757317</v>
      </c>
      <c r="BK754" s="1">
        <v>1</v>
      </c>
      <c r="BT754" s="1">
        <v>1772890</v>
      </c>
      <c r="BU754" s="1">
        <v>1</v>
      </c>
      <c r="CD754" s="1">
        <v>716891696</v>
      </c>
      <c r="CE754" s="1">
        <v>1</v>
      </c>
      <c r="CN754" s="1"/>
      <c r="CO754" s="1"/>
      <c r="CX754" s="3">
        <v>750000000</v>
      </c>
      <c r="CY754" s="3">
        <v>751000000</v>
      </c>
      <c r="CZ754" s="1">
        <v>38.698844000000001</v>
      </c>
      <c r="DA754" s="1">
        <v>662477.00300000003</v>
      </c>
      <c r="DB754" s="1">
        <v>0.250836</v>
      </c>
      <c r="DC754" s="1">
        <v>4294</v>
      </c>
      <c r="EP754" s="7">
        <v>17.286138999999999</v>
      </c>
      <c r="EQ754" s="1">
        <v>505</v>
      </c>
      <c r="ER754" s="1">
        <v>627.724784</v>
      </c>
      <c r="ES754" s="1">
        <v>503</v>
      </c>
      <c r="EW754" s="7">
        <v>0.36960299999999996</v>
      </c>
      <c r="EX754" s="1">
        <v>504</v>
      </c>
      <c r="EY754" s="7">
        <v>1.9771969999999999</v>
      </c>
      <c r="EZ754" s="1">
        <v>503</v>
      </c>
    </row>
    <row r="755" spans="62:156" customFormat="1" ht="15">
      <c r="BJ755" s="1">
        <v>706396337</v>
      </c>
      <c r="BK755" s="1">
        <v>1</v>
      </c>
      <c r="BT755" s="1">
        <v>1773137</v>
      </c>
      <c r="BU755" s="1">
        <v>1</v>
      </c>
      <c r="CD755" s="1">
        <v>717201837</v>
      </c>
      <c r="CE755" s="1">
        <v>1</v>
      </c>
      <c r="CN755" s="1"/>
      <c r="CO755" s="1"/>
      <c r="CX755" s="3">
        <v>751000000</v>
      </c>
      <c r="CY755" s="3">
        <v>752000000</v>
      </c>
      <c r="CZ755" s="1">
        <v>38.448008000000002</v>
      </c>
      <c r="DA755" s="1">
        <v>658183.00300000003</v>
      </c>
      <c r="DB755" s="1">
        <v>0.26339499999999999</v>
      </c>
      <c r="DC755" s="1">
        <v>4509</v>
      </c>
      <c r="EP755" s="7">
        <v>17.306975999999999</v>
      </c>
      <c r="EQ755" s="1">
        <v>498</v>
      </c>
      <c r="ER755" s="1">
        <v>627.85734400000001</v>
      </c>
      <c r="ES755" s="1">
        <v>501</v>
      </c>
      <c r="EW755" s="7">
        <v>0.37001599999999996</v>
      </c>
      <c r="EX755" s="1">
        <v>499</v>
      </c>
      <c r="EY755" s="7">
        <v>1.977239</v>
      </c>
      <c r="EZ755" s="1">
        <v>506</v>
      </c>
    </row>
    <row r="756" spans="62:156" customFormat="1" ht="15">
      <c r="BJ756" s="1">
        <v>706731569</v>
      </c>
      <c r="BK756" s="1">
        <v>1</v>
      </c>
      <c r="BT756" s="1">
        <v>1773317</v>
      </c>
      <c r="BU756" s="1">
        <v>1</v>
      </c>
      <c r="CD756" s="1">
        <v>717489088</v>
      </c>
      <c r="CE756" s="1">
        <v>1</v>
      </c>
      <c r="CN756" s="1"/>
      <c r="CO756" s="1"/>
      <c r="CX756" s="3">
        <v>752000000</v>
      </c>
      <c r="CY756" s="3">
        <v>753000000</v>
      </c>
      <c r="CZ756" s="1">
        <v>38.184612999999999</v>
      </c>
      <c r="DA756" s="1">
        <v>653674.00300000003</v>
      </c>
      <c r="DB756" s="1">
        <v>0.211172</v>
      </c>
      <c r="DC756" s="1">
        <v>3615</v>
      </c>
      <c r="EP756" s="7">
        <v>17.309991999999998</v>
      </c>
      <c r="EQ756" s="1">
        <v>518</v>
      </c>
      <c r="ER756" s="1">
        <v>628.43781799999999</v>
      </c>
      <c r="ES756" s="1">
        <v>497</v>
      </c>
      <c r="EW756" s="7">
        <v>0.37013099999999999</v>
      </c>
      <c r="EX756" s="1">
        <v>508</v>
      </c>
      <c r="EY756" s="7">
        <v>1.9780219999999999</v>
      </c>
      <c r="EZ756" s="1">
        <v>510</v>
      </c>
    </row>
    <row r="757" spans="62:156" customFormat="1" ht="15">
      <c r="BJ757" s="1">
        <v>706773588</v>
      </c>
      <c r="BK757" s="1">
        <v>1</v>
      </c>
      <c r="BT757" s="1">
        <v>1774152</v>
      </c>
      <c r="BU757" s="1">
        <v>1</v>
      </c>
      <c r="CD757" s="1">
        <v>717860580</v>
      </c>
      <c r="CE757" s="1">
        <v>1</v>
      </c>
      <c r="CN757" s="1"/>
      <c r="CO757" s="1"/>
      <c r="CX757" s="3">
        <v>753000000</v>
      </c>
      <c r="CY757" s="3">
        <v>754000000</v>
      </c>
      <c r="CZ757" s="1">
        <v>37.973441999999999</v>
      </c>
      <c r="DA757" s="1">
        <v>650059.00300000003</v>
      </c>
      <c r="DB757" s="1">
        <v>0.24540300000000001</v>
      </c>
      <c r="DC757" s="1">
        <v>4201</v>
      </c>
      <c r="EP757" s="7">
        <v>17.319437999999998</v>
      </c>
      <c r="EQ757" s="1">
        <v>511</v>
      </c>
      <c r="ER757" s="1">
        <v>628.79431999999997</v>
      </c>
      <c r="ES757" s="1">
        <v>498</v>
      </c>
      <c r="EW757" s="7">
        <v>0.37051099999999998</v>
      </c>
      <c r="EX757" s="1">
        <v>492</v>
      </c>
      <c r="EY757" s="7">
        <v>1.9800629999999999</v>
      </c>
      <c r="EZ757" s="1">
        <v>502</v>
      </c>
    </row>
    <row r="758" spans="62:156" customFormat="1" ht="15">
      <c r="BJ758" s="1">
        <v>707497145</v>
      </c>
      <c r="BK758" s="1">
        <v>1</v>
      </c>
      <c r="BT758" s="1">
        <v>1774253</v>
      </c>
      <c r="BU758" s="1">
        <v>1</v>
      </c>
      <c r="CD758" s="1">
        <v>717884988</v>
      </c>
      <c r="CE758" s="1">
        <v>1</v>
      </c>
      <c r="CN758" s="1"/>
      <c r="CO758" s="1"/>
      <c r="CX758" s="3">
        <v>754000000</v>
      </c>
      <c r="CY758" s="3">
        <v>755000000</v>
      </c>
      <c r="CZ758" s="1">
        <v>37.728039000000003</v>
      </c>
      <c r="DA758" s="1">
        <v>645858.00300000003</v>
      </c>
      <c r="DB758" s="1">
        <v>0.30738199999999999</v>
      </c>
      <c r="DC758" s="1">
        <v>5262</v>
      </c>
      <c r="EP758" s="7">
        <v>17.321577999999999</v>
      </c>
      <c r="EQ758" s="1">
        <v>508</v>
      </c>
      <c r="ER758" s="1">
        <v>628.89078799999993</v>
      </c>
      <c r="ES758" s="1">
        <v>504</v>
      </c>
      <c r="EW758" s="7">
        <v>0.37057399999999996</v>
      </c>
      <c r="EX758" s="1">
        <v>498</v>
      </c>
      <c r="EY758" s="7">
        <v>1.9815069999999999</v>
      </c>
      <c r="EZ758" s="1">
        <v>505</v>
      </c>
    </row>
    <row r="759" spans="62:156" customFormat="1" ht="15">
      <c r="BJ759" s="1">
        <v>707504399</v>
      </c>
      <c r="BK759" s="1">
        <v>1</v>
      </c>
      <c r="BT759" s="1">
        <v>1777091</v>
      </c>
      <c r="BU759" s="1">
        <v>1</v>
      </c>
      <c r="CD759" s="1">
        <v>717965146</v>
      </c>
      <c r="CE759" s="1">
        <v>1</v>
      </c>
      <c r="CN759" s="1"/>
      <c r="CO759" s="1"/>
      <c r="CX759" s="3">
        <v>755000000</v>
      </c>
      <c r="CY759" s="3">
        <v>756000000</v>
      </c>
      <c r="CZ759" s="1">
        <v>37.420656999999999</v>
      </c>
      <c r="DA759" s="1">
        <v>640596.00300000003</v>
      </c>
      <c r="DB759" s="1">
        <v>0.20714099999999999</v>
      </c>
      <c r="DC759" s="1">
        <v>3546</v>
      </c>
      <c r="EP759" s="7">
        <v>17.331520999999999</v>
      </c>
      <c r="EQ759" s="1">
        <v>523</v>
      </c>
      <c r="ER759" s="1">
        <v>629.182545</v>
      </c>
      <c r="ES759" s="1">
        <v>497</v>
      </c>
      <c r="EW759" s="7">
        <v>0.370583</v>
      </c>
      <c r="EX759" s="1">
        <v>502</v>
      </c>
      <c r="EY759" s="7">
        <v>1.982243</v>
      </c>
      <c r="EZ759" s="1">
        <v>499</v>
      </c>
    </row>
    <row r="760" spans="62:156" customFormat="1" ht="15">
      <c r="BJ760" s="1">
        <v>707848698</v>
      </c>
      <c r="BK760" s="1">
        <v>1</v>
      </c>
      <c r="BT760" s="1">
        <v>1779605</v>
      </c>
      <c r="BU760" s="1">
        <v>1</v>
      </c>
      <c r="CD760" s="1">
        <v>718012692</v>
      </c>
      <c r="CE760" s="1">
        <v>1</v>
      </c>
      <c r="CN760" s="1"/>
      <c r="CO760" s="1"/>
      <c r="CX760" s="3">
        <v>756000000</v>
      </c>
      <c r="CY760" s="3">
        <v>757000000</v>
      </c>
      <c r="CZ760" s="1">
        <v>37.213515999999998</v>
      </c>
      <c r="DA760" s="1">
        <v>637050.00300000003</v>
      </c>
      <c r="DB760" s="1">
        <v>0.12442499999999999</v>
      </c>
      <c r="DC760" s="1">
        <v>2130</v>
      </c>
      <c r="EP760" s="7">
        <v>1.7355939999999999</v>
      </c>
      <c r="EQ760" s="1">
        <v>498</v>
      </c>
      <c r="ER760" s="1">
        <v>629.37022400000001</v>
      </c>
      <c r="ES760" s="1">
        <v>498</v>
      </c>
      <c r="EW760" s="7">
        <v>0.37071999999999999</v>
      </c>
      <c r="EX760" s="1">
        <v>504</v>
      </c>
      <c r="EY760" s="7">
        <v>1.982351</v>
      </c>
      <c r="EZ760" s="1">
        <v>497</v>
      </c>
    </row>
    <row r="761" spans="62:156" customFormat="1" ht="15">
      <c r="BJ761" s="1">
        <v>709274777</v>
      </c>
      <c r="BK761" s="1">
        <v>1</v>
      </c>
      <c r="BT761" s="1">
        <v>1781520</v>
      </c>
      <c r="BU761" s="1">
        <v>1</v>
      </c>
      <c r="CD761" s="1">
        <v>719092095</v>
      </c>
      <c r="CE761" s="1">
        <v>1</v>
      </c>
      <c r="CN761" s="1"/>
      <c r="CO761" s="1"/>
      <c r="CX761" s="3">
        <v>757000000</v>
      </c>
      <c r="CY761" s="3">
        <v>758000000</v>
      </c>
      <c r="CZ761" s="1">
        <v>37.089091000000003</v>
      </c>
      <c r="DA761" s="1">
        <v>634920.00300000003</v>
      </c>
      <c r="DB761" s="1">
        <v>0.105615</v>
      </c>
      <c r="DC761" s="1">
        <v>1808</v>
      </c>
      <c r="EP761" s="7">
        <v>17.364062999999998</v>
      </c>
      <c r="EQ761" s="1">
        <v>498</v>
      </c>
      <c r="ER761" s="1">
        <v>629.394724</v>
      </c>
      <c r="ES761" s="1">
        <v>505</v>
      </c>
      <c r="EW761" s="7">
        <v>0.37088699999999997</v>
      </c>
      <c r="EX761" s="1">
        <v>508</v>
      </c>
      <c r="EY761" s="7">
        <v>1.9854299999999998</v>
      </c>
      <c r="EZ761" s="1">
        <v>504</v>
      </c>
    </row>
    <row r="762" spans="62:156" customFormat="1" ht="15">
      <c r="BJ762" s="1">
        <v>710408385</v>
      </c>
      <c r="BK762" s="1">
        <v>1</v>
      </c>
      <c r="BT762" s="1">
        <v>1782461</v>
      </c>
      <c r="BU762" s="1">
        <v>1</v>
      </c>
      <c r="CD762" s="1">
        <v>719139092</v>
      </c>
      <c r="CE762" s="1">
        <v>1</v>
      </c>
      <c r="CN762" s="1"/>
      <c r="CO762" s="1"/>
      <c r="CX762" s="3">
        <v>758000000</v>
      </c>
      <c r="CY762" s="3">
        <v>759000000</v>
      </c>
      <c r="CZ762" s="1">
        <v>36.983476000000003</v>
      </c>
      <c r="DA762" s="1">
        <v>633112.00300000003</v>
      </c>
      <c r="DB762" s="1">
        <v>0.108068</v>
      </c>
      <c r="DC762" s="1">
        <v>1850</v>
      </c>
      <c r="EP762" s="7">
        <v>17.364729999999998</v>
      </c>
      <c r="EQ762" s="1">
        <v>503</v>
      </c>
      <c r="ER762" s="1">
        <v>629.79201499999999</v>
      </c>
      <c r="ES762" s="1">
        <v>508</v>
      </c>
      <c r="EW762" s="7">
        <v>0.37101699999999999</v>
      </c>
      <c r="EX762" s="1">
        <v>507</v>
      </c>
      <c r="EY762" s="7">
        <v>1.9913239999999999</v>
      </c>
      <c r="EZ762" s="1">
        <v>509</v>
      </c>
    </row>
    <row r="763" spans="62:156" customFormat="1" ht="15">
      <c r="BJ763" s="1">
        <v>710741401</v>
      </c>
      <c r="BK763" s="1">
        <v>1</v>
      </c>
      <c r="BT763" s="1">
        <v>1782691</v>
      </c>
      <c r="BU763" s="1">
        <v>1</v>
      </c>
      <c r="CD763" s="1">
        <v>719169772</v>
      </c>
      <c r="CE763" s="1">
        <v>1</v>
      </c>
      <c r="CN763" s="1"/>
      <c r="CO763" s="1"/>
      <c r="CX763" s="3">
        <v>759000000</v>
      </c>
      <c r="CY763" s="3">
        <v>760000000</v>
      </c>
      <c r="CZ763" s="1">
        <v>36.875408</v>
      </c>
      <c r="DA763" s="1">
        <v>631262.00300000003</v>
      </c>
      <c r="DB763" s="1">
        <v>0.198963</v>
      </c>
      <c r="DC763" s="1">
        <v>3406</v>
      </c>
      <c r="EP763" s="7">
        <v>17.366135</v>
      </c>
      <c r="EQ763" s="1">
        <v>502</v>
      </c>
      <c r="ER763" s="1">
        <v>629.98032000000001</v>
      </c>
      <c r="ES763" s="1">
        <v>502</v>
      </c>
      <c r="EW763" s="7">
        <v>0.37132099999999996</v>
      </c>
      <c r="EX763" s="1">
        <v>495</v>
      </c>
      <c r="EY763" s="7">
        <v>1.9918829999999998</v>
      </c>
      <c r="EZ763" s="1">
        <v>501</v>
      </c>
    </row>
    <row r="764" spans="62:156" customFormat="1" ht="15">
      <c r="BJ764" s="1">
        <v>711136576</v>
      </c>
      <c r="BK764" s="1">
        <v>1</v>
      </c>
      <c r="BT764" s="1">
        <v>1785674</v>
      </c>
      <c r="BU764" s="1">
        <v>1</v>
      </c>
      <c r="CD764" s="1">
        <v>719462075</v>
      </c>
      <c r="CE764" s="1">
        <v>1</v>
      </c>
      <c r="CN764" s="1"/>
      <c r="CO764" s="1"/>
      <c r="CX764" s="3">
        <v>760000000</v>
      </c>
      <c r="CY764" s="3">
        <v>761000000</v>
      </c>
      <c r="CZ764" s="1">
        <v>36.676445000000001</v>
      </c>
      <c r="DA764" s="1">
        <v>627856.00300000003</v>
      </c>
      <c r="DB764" s="1">
        <v>0.250193</v>
      </c>
      <c r="DC764" s="1">
        <v>4283</v>
      </c>
      <c r="EP764" s="7">
        <v>17.371340999999997</v>
      </c>
      <c r="EQ764" s="1">
        <v>495</v>
      </c>
      <c r="ER764" s="1">
        <v>630.38127499999996</v>
      </c>
      <c r="ES764" s="1">
        <v>505</v>
      </c>
      <c r="EW764" s="7">
        <v>0.37138599999999999</v>
      </c>
      <c r="EX764" s="1">
        <v>510</v>
      </c>
      <c r="EY764" s="7">
        <v>1.992362</v>
      </c>
      <c r="EZ764" s="1">
        <v>507</v>
      </c>
    </row>
    <row r="765" spans="62:156" customFormat="1" ht="15">
      <c r="BJ765" s="1">
        <v>711184521</v>
      </c>
      <c r="BK765" s="1">
        <v>1</v>
      </c>
      <c r="BT765" s="1">
        <v>1787566</v>
      </c>
      <c r="BU765" s="1">
        <v>1</v>
      </c>
      <c r="CD765" s="1">
        <v>719767654</v>
      </c>
      <c r="CE765" s="1">
        <v>1</v>
      </c>
      <c r="CN765" s="1"/>
      <c r="CO765" s="1"/>
      <c r="CX765" s="3">
        <v>761000000</v>
      </c>
      <c r="CY765" s="3">
        <v>762000000</v>
      </c>
      <c r="CZ765" s="1">
        <v>36.426251999999998</v>
      </c>
      <c r="DA765" s="1">
        <v>623573.00300000003</v>
      </c>
      <c r="DB765" s="1">
        <v>0.28804600000000002</v>
      </c>
      <c r="DC765" s="1">
        <v>4931</v>
      </c>
      <c r="EP765" s="7">
        <v>17.373051</v>
      </c>
      <c r="EQ765" s="1">
        <v>510</v>
      </c>
      <c r="ER765" s="1">
        <v>630.95278399999995</v>
      </c>
      <c r="ES765" s="1">
        <v>508</v>
      </c>
      <c r="EW765" s="7">
        <v>0.37155099999999996</v>
      </c>
      <c r="EX765" s="1">
        <v>501</v>
      </c>
      <c r="EY765" s="7">
        <v>1.993555</v>
      </c>
      <c r="EZ765" s="1">
        <v>508</v>
      </c>
    </row>
    <row r="766" spans="62:156" customFormat="1" ht="15">
      <c r="BJ766" s="1">
        <v>712288565</v>
      </c>
      <c r="BK766" s="1">
        <v>1</v>
      </c>
      <c r="BT766" s="1">
        <v>1787656</v>
      </c>
      <c r="BU766" s="1">
        <v>1</v>
      </c>
      <c r="CD766" s="1">
        <v>719958482</v>
      </c>
      <c r="CE766" s="1">
        <v>1</v>
      </c>
      <c r="CN766" s="1"/>
      <c r="CO766" s="1"/>
      <c r="CX766" s="3">
        <v>762000000</v>
      </c>
      <c r="CY766" s="3">
        <v>763000000</v>
      </c>
      <c r="CZ766" s="1">
        <v>36.138205999999997</v>
      </c>
      <c r="DA766" s="1">
        <v>618642.00300000003</v>
      </c>
      <c r="DB766" s="1">
        <v>0.119868</v>
      </c>
      <c r="DC766" s="1">
        <v>2052</v>
      </c>
      <c r="EP766" s="7">
        <v>0.17398</v>
      </c>
      <c r="EQ766" s="1">
        <v>495</v>
      </c>
      <c r="ER766" s="1">
        <v>631.52421299999992</v>
      </c>
      <c r="ES766" s="1">
        <v>506</v>
      </c>
      <c r="EW766" s="7">
        <v>0.37165299999999996</v>
      </c>
      <c r="EX766" s="1">
        <v>500</v>
      </c>
      <c r="EY766" s="7">
        <v>1.9948699999999999</v>
      </c>
      <c r="EZ766" s="1">
        <v>511</v>
      </c>
    </row>
    <row r="767" spans="62:156" customFormat="1" ht="15">
      <c r="BJ767" s="1">
        <v>712860173</v>
      </c>
      <c r="BK767" s="1">
        <v>1</v>
      </c>
      <c r="BT767" s="1">
        <v>1791635</v>
      </c>
      <c r="BU767" s="1">
        <v>1</v>
      </c>
      <c r="CD767" s="1">
        <v>719977031</v>
      </c>
      <c r="CE767" s="1">
        <v>1</v>
      </c>
      <c r="CN767" s="1"/>
      <c r="CO767" s="1"/>
      <c r="CX767" s="3">
        <v>763000000</v>
      </c>
      <c r="CY767" s="3">
        <v>764000000</v>
      </c>
      <c r="CZ767" s="1">
        <v>36.018338</v>
      </c>
      <c r="DA767" s="1">
        <v>616590.00300000003</v>
      </c>
      <c r="DB767" s="1">
        <v>9.6560999999999994E-2</v>
      </c>
      <c r="DC767" s="1">
        <v>1653.001</v>
      </c>
      <c r="EP767" s="7">
        <v>17.399532999999998</v>
      </c>
      <c r="EQ767" s="1">
        <v>503</v>
      </c>
      <c r="ER767" s="1">
        <v>631.69123100000002</v>
      </c>
      <c r="ES767" s="1">
        <v>501</v>
      </c>
      <c r="EW767" s="7">
        <v>0.37177699999999997</v>
      </c>
      <c r="EX767" s="1">
        <v>498</v>
      </c>
      <c r="EY767" s="7">
        <v>1.9952269999999999</v>
      </c>
      <c r="EZ767" s="1">
        <v>509</v>
      </c>
    </row>
    <row r="768" spans="62:156" customFormat="1" ht="15">
      <c r="BJ768" s="1">
        <v>712879501</v>
      </c>
      <c r="BK768" s="1">
        <v>1</v>
      </c>
      <c r="BT768" s="1">
        <v>1791856</v>
      </c>
      <c r="BU768" s="1">
        <v>1</v>
      </c>
      <c r="CD768" s="1">
        <v>720038384</v>
      </c>
      <c r="CE768" s="1">
        <v>1</v>
      </c>
      <c r="CN768" s="1"/>
      <c r="CO768" s="1"/>
      <c r="CX768" s="3">
        <v>764000000</v>
      </c>
      <c r="CY768" s="3">
        <v>765000000</v>
      </c>
      <c r="CZ768" s="1">
        <v>35.921776999999999</v>
      </c>
      <c r="DA768" s="1">
        <v>614937.00199999998</v>
      </c>
      <c r="DB768" s="1">
        <v>0.184534</v>
      </c>
      <c r="DC768" s="1">
        <v>3159</v>
      </c>
      <c r="EP768" s="7">
        <v>17.405328000000001</v>
      </c>
      <c r="EQ768" s="1">
        <v>505</v>
      </c>
      <c r="ER768" s="1">
        <v>632.14423999999997</v>
      </c>
      <c r="ES768" s="1">
        <v>501</v>
      </c>
      <c r="EW768" s="7">
        <v>0.37187199999999998</v>
      </c>
      <c r="EX768" s="1">
        <v>503</v>
      </c>
      <c r="EY768" s="7">
        <v>1.9968619999999999</v>
      </c>
      <c r="EZ768" s="1">
        <v>511</v>
      </c>
    </row>
    <row r="769" spans="62:156" customFormat="1" ht="15">
      <c r="BJ769" s="1">
        <v>713012870</v>
      </c>
      <c r="BK769" s="1">
        <v>1</v>
      </c>
      <c r="BT769" s="1">
        <v>1792082</v>
      </c>
      <c r="BU769" s="1">
        <v>1</v>
      </c>
      <c r="CD769" s="1">
        <v>720269482</v>
      </c>
      <c r="CE769" s="1">
        <v>1</v>
      </c>
      <c r="CN769" s="1"/>
      <c r="CO769" s="1"/>
      <c r="CX769" s="3">
        <v>765000000</v>
      </c>
      <c r="CY769" s="3">
        <v>766000000</v>
      </c>
      <c r="CZ769" s="1">
        <v>35.737242999999999</v>
      </c>
      <c r="DA769" s="1">
        <v>611778.00199999998</v>
      </c>
      <c r="DB769" s="1">
        <v>0</v>
      </c>
      <c r="DC769" s="1">
        <v>0</v>
      </c>
      <c r="EP769" s="7">
        <v>17.428103</v>
      </c>
      <c r="EQ769" s="1">
        <v>513</v>
      </c>
      <c r="ER769" s="1">
        <v>632.19423999999992</v>
      </c>
      <c r="ES769" s="1">
        <v>498</v>
      </c>
      <c r="EW769" s="7">
        <v>0.371917</v>
      </c>
      <c r="EX769" s="1">
        <v>508</v>
      </c>
      <c r="EY769" s="7">
        <v>1.998062</v>
      </c>
      <c r="EZ769" s="1">
        <v>505</v>
      </c>
    </row>
    <row r="770" spans="62:156" customFormat="1" ht="15">
      <c r="BJ770" s="1">
        <v>713113351</v>
      </c>
      <c r="BK770" s="1">
        <v>1</v>
      </c>
      <c r="BT770" s="1">
        <v>1798950</v>
      </c>
      <c r="BU770" s="1">
        <v>1</v>
      </c>
      <c r="CD770" s="1">
        <v>720408349</v>
      </c>
      <c r="CE770" s="1">
        <v>1</v>
      </c>
      <c r="CN770" s="1"/>
      <c r="CO770" s="1"/>
      <c r="CX770" s="3">
        <v>766000000</v>
      </c>
      <c r="CY770" s="3">
        <v>767000000</v>
      </c>
      <c r="CZ770" s="1">
        <v>35.737242999999999</v>
      </c>
      <c r="DA770" s="1">
        <v>611778.00199999998</v>
      </c>
      <c r="DB770" s="1">
        <v>0.12623599999999999</v>
      </c>
      <c r="DC770" s="1">
        <v>2161</v>
      </c>
      <c r="EP770" s="7">
        <v>17.443632000000001</v>
      </c>
      <c r="EQ770" s="1">
        <v>508</v>
      </c>
      <c r="ER770" s="1">
        <v>632.71171399999992</v>
      </c>
      <c r="ES770" s="1">
        <v>505</v>
      </c>
      <c r="EW770" s="7">
        <v>0.37236599999999997</v>
      </c>
      <c r="EX770" s="1">
        <v>511</v>
      </c>
      <c r="EY770" s="7">
        <v>1.9996859999999999</v>
      </c>
      <c r="EZ770" s="1">
        <v>503</v>
      </c>
    </row>
    <row r="771" spans="62:156" customFormat="1" ht="15">
      <c r="BJ771" s="1">
        <v>713281877</v>
      </c>
      <c r="BK771" s="1">
        <v>1</v>
      </c>
      <c r="BT771" s="1">
        <v>1799080</v>
      </c>
      <c r="BU771" s="1">
        <v>1</v>
      </c>
      <c r="CD771" s="1">
        <v>720738906</v>
      </c>
      <c r="CE771" s="1">
        <v>1</v>
      </c>
      <c r="CN771" s="1"/>
      <c r="CO771" s="1"/>
      <c r="CX771" s="3">
        <v>767000000</v>
      </c>
      <c r="CY771" s="3">
        <v>768000000</v>
      </c>
      <c r="CZ771" s="1">
        <v>35.611007000000001</v>
      </c>
      <c r="DA771" s="1">
        <v>609617.00199999998</v>
      </c>
      <c r="DB771" s="1">
        <v>0.25948100000000002</v>
      </c>
      <c r="DC771" s="1">
        <v>4442</v>
      </c>
      <c r="EP771" s="7">
        <v>17.445412999999999</v>
      </c>
      <c r="EQ771" s="1">
        <v>516</v>
      </c>
      <c r="ER771" s="1">
        <v>632.75454999999999</v>
      </c>
      <c r="ES771" s="1">
        <v>505</v>
      </c>
      <c r="EW771" s="7">
        <v>0.37247799999999998</v>
      </c>
      <c r="EX771" s="1">
        <v>507</v>
      </c>
      <c r="EY771" s="7">
        <v>1.99993</v>
      </c>
      <c r="EZ771" s="1">
        <v>502</v>
      </c>
    </row>
    <row r="772" spans="62:156" customFormat="1" ht="15">
      <c r="BJ772" s="1">
        <v>713301786</v>
      </c>
      <c r="BK772" s="1">
        <v>1</v>
      </c>
      <c r="BT772" s="1">
        <v>1803050</v>
      </c>
      <c r="BU772" s="1">
        <v>1</v>
      </c>
      <c r="CD772" s="1">
        <v>720797381</v>
      </c>
      <c r="CE772" s="1">
        <v>1</v>
      </c>
      <c r="CN772" s="1"/>
      <c r="CO772" s="1"/>
      <c r="CX772" s="3">
        <v>768000000</v>
      </c>
      <c r="CY772" s="3">
        <v>769000000</v>
      </c>
      <c r="CZ772" s="1">
        <v>35.351526</v>
      </c>
      <c r="DA772" s="1">
        <v>605175.00199999998</v>
      </c>
      <c r="DB772" s="1">
        <v>0.27443499999999998</v>
      </c>
      <c r="DC772" s="1">
        <v>4698</v>
      </c>
      <c r="EP772" s="7">
        <v>17.456668000000001</v>
      </c>
      <c r="EQ772" s="1">
        <v>502</v>
      </c>
      <c r="ER772" s="1">
        <v>633.21331199999997</v>
      </c>
      <c r="ES772" s="1">
        <v>498</v>
      </c>
      <c r="EW772" s="7">
        <v>0.37261499999999997</v>
      </c>
      <c r="EX772" s="1">
        <v>505</v>
      </c>
      <c r="EY772" s="7">
        <v>2.0017869999999998</v>
      </c>
      <c r="EZ772" s="1">
        <v>498</v>
      </c>
    </row>
    <row r="773" spans="62:156" customFormat="1" ht="15">
      <c r="BJ773" s="1">
        <v>713701831</v>
      </c>
      <c r="BK773" s="1">
        <v>1</v>
      </c>
      <c r="BT773" s="1">
        <v>1805793</v>
      </c>
      <c r="BU773" s="1">
        <v>1</v>
      </c>
      <c r="CD773" s="1">
        <v>720849444</v>
      </c>
      <c r="CE773" s="1">
        <v>1</v>
      </c>
      <c r="CN773" s="1"/>
      <c r="CO773" s="1"/>
      <c r="CX773" s="3">
        <v>769000000</v>
      </c>
      <c r="CY773" s="3">
        <v>770000000</v>
      </c>
      <c r="CZ773" s="1">
        <v>35.077089999999998</v>
      </c>
      <c r="DA773" s="1">
        <v>600477.00199999998</v>
      </c>
      <c r="DB773" s="1">
        <v>0.296458</v>
      </c>
      <c r="DC773" s="1">
        <v>5075</v>
      </c>
      <c r="EP773" s="7">
        <v>17.483519999999999</v>
      </c>
      <c r="EQ773" s="1">
        <v>504</v>
      </c>
      <c r="ER773" s="1">
        <v>634.26699399999995</v>
      </c>
      <c r="ES773" s="1">
        <v>507</v>
      </c>
      <c r="EW773" s="7">
        <v>0.37290699999999999</v>
      </c>
      <c r="EX773" s="1">
        <v>505</v>
      </c>
      <c r="EY773" s="7">
        <v>2.0029140000000001</v>
      </c>
      <c r="EZ773" s="1">
        <v>504</v>
      </c>
    </row>
    <row r="774" spans="62:156" customFormat="1" ht="15">
      <c r="BJ774" s="1">
        <v>713933041</v>
      </c>
      <c r="BK774" s="1">
        <v>1</v>
      </c>
      <c r="BT774" s="1">
        <v>1806288</v>
      </c>
      <c r="BU774" s="1">
        <v>1</v>
      </c>
      <c r="CD774" s="1">
        <v>720908072</v>
      </c>
      <c r="CE774" s="1">
        <v>1</v>
      </c>
      <c r="CN774" s="1"/>
      <c r="CO774" s="1"/>
      <c r="CX774" s="3">
        <v>770000000</v>
      </c>
      <c r="CY774" s="3">
        <v>771000000</v>
      </c>
      <c r="CZ774" s="1">
        <v>34.780631999999997</v>
      </c>
      <c r="DA774" s="1">
        <v>595402.00199999998</v>
      </c>
      <c r="DB774" s="1">
        <v>0.13400500000000001</v>
      </c>
      <c r="DC774" s="1">
        <v>2294</v>
      </c>
      <c r="EP774" s="7">
        <v>17.520735999999999</v>
      </c>
      <c r="EQ774" s="1">
        <v>502</v>
      </c>
      <c r="ER774" s="1">
        <v>634.53993600000001</v>
      </c>
      <c r="ES774" s="1">
        <v>499</v>
      </c>
      <c r="EW774" s="7">
        <v>0.37302299999999999</v>
      </c>
      <c r="EX774" s="1">
        <v>506</v>
      </c>
      <c r="EY774" s="7">
        <v>2.003018</v>
      </c>
      <c r="EZ774" s="1">
        <v>495</v>
      </c>
    </row>
    <row r="775" spans="62:156" customFormat="1" ht="15">
      <c r="BJ775" s="1">
        <v>714475039</v>
      </c>
      <c r="BK775" s="1">
        <v>1</v>
      </c>
      <c r="BT775" s="1">
        <v>1807372</v>
      </c>
      <c r="BU775" s="1">
        <v>1</v>
      </c>
      <c r="CD775" s="1">
        <v>721292647</v>
      </c>
      <c r="CE775" s="1">
        <v>1</v>
      </c>
      <c r="CN775" s="1"/>
      <c r="CO775" s="1"/>
      <c r="CX775" s="3">
        <v>771000000</v>
      </c>
      <c r="CY775" s="3">
        <v>772000000</v>
      </c>
      <c r="CZ775" s="1">
        <v>34.646628</v>
      </c>
      <c r="DA775" s="1">
        <v>593108.00199999998</v>
      </c>
      <c r="DB775" s="1">
        <v>0.37981700000000002</v>
      </c>
      <c r="DC775" s="1">
        <v>6502</v>
      </c>
      <c r="EP775" s="7">
        <v>17.538426999999999</v>
      </c>
      <c r="EQ775" s="1">
        <v>508</v>
      </c>
      <c r="ER775" s="1">
        <v>634.85115199999996</v>
      </c>
      <c r="ES775" s="1">
        <v>506</v>
      </c>
      <c r="EW775" s="7">
        <v>0.37330199999999997</v>
      </c>
      <c r="EX775" s="1">
        <v>501</v>
      </c>
      <c r="EY775" s="7">
        <v>2.0036209999999999</v>
      </c>
      <c r="EZ775" s="1">
        <v>502</v>
      </c>
    </row>
    <row r="776" spans="62:156" customFormat="1" ht="15">
      <c r="BJ776" s="1">
        <v>714742027</v>
      </c>
      <c r="BK776" s="1">
        <v>1</v>
      </c>
      <c r="BT776" s="1">
        <v>1807556</v>
      </c>
      <c r="BU776" s="1">
        <v>1</v>
      </c>
      <c r="CD776" s="1">
        <v>721583188</v>
      </c>
      <c r="CE776" s="1">
        <v>1</v>
      </c>
      <c r="CN776" s="1"/>
      <c r="CO776" s="1"/>
      <c r="CX776" s="3">
        <v>772000000</v>
      </c>
      <c r="CY776" s="3">
        <v>773000000</v>
      </c>
      <c r="CZ776" s="1">
        <v>34.266810999999997</v>
      </c>
      <c r="DA776" s="1">
        <v>586606.00199999998</v>
      </c>
      <c r="DB776" s="1">
        <v>0.26561499999999999</v>
      </c>
      <c r="DC776" s="1">
        <v>4547</v>
      </c>
      <c r="EP776" s="7">
        <v>1.754194</v>
      </c>
      <c r="EQ776" s="1">
        <v>503</v>
      </c>
      <c r="ER776" s="1">
        <v>635.14996799999994</v>
      </c>
      <c r="ES776" s="1">
        <v>502</v>
      </c>
      <c r="EW776" s="7">
        <v>0.373338</v>
      </c>
      <c r="EX776" s="1">
        <v>499</v>
      </c>
      <c r="EY776" s="7">
        <v>2.0036969999999998</v>
      </c>
      <c r="EZ776" s="1">
        <v>499</v>
      </c>
    </row>
    <row r="777" spans="62:156" customFormat="1" ht="15">
      <c r="BJ777" s="1">
        <v>716069984</v>
      </c>
      <c r="BK777" s="1">
        <v>1</v>
      </c>
      <c r="BT777" s="1">
        <v>1808471</v>
      </c>
      <c r="BU777" s="1">
        <v>1</v>
      </c>
      <c r="CD777" s="1">
        <v>721631935</v>
      </c>
      <c r="CE777" s="1">
        <v>1</v>
      </c>
      <c r="CN777" s="1"/>
      <c r="CO777" s="1"/>
      <c r="CX777" s="3">
        <v>773000000</v>
      </c>
      <c r="CY777" s="3">
        <v>774000000</v>
      </c>
      <c r="CZ777" s="1">
        <v>34.001196</v>
      </c>
      <c r="DA777" s="1">
        <v>582059.00199999998</v>
      </c>
      <c r="DB777" s="1">
        <v>0.32934600000000003</v>
      </c>
      <c r="DC777" s="1">
        <v>5638</v>
      </c>
      <c r="EP777" s="7">
        <v>1.7542529999999998</v>
      </c>
      <c r="EQ777" s="1">
        <v>495</v>
      </c>
      <c r="ER777" s="1">
        <v>635.32259199999999</v>
      </c>
      <c r="ES777" s="1">
        <v>500</v>
      </c>
      <c r="EW777" s="7">
        <v>0.37334899999999999</v>
      </c>
      <c r="EX777" s="1">
        <v>510</v>
      </c>
      <c r="EY777" s="7">
        <v>2.0049329999999999</v>
      </c>
      <c r="EZ777" s="1">
        <v>505</v>
      </c>
    </row>
    <row r="778" spans="62:156" customFormat="1" ht="15">
      <c r="BJ778" s="1">
        <v>716107715</v>
      </c>
      <c r="BK778" s="1">
        <v>1</v>
      </c>
      <c r="BT778" s="1">
        <v>1811469</v>
      </c>
      <c r="BU778" s="1">
        <v>1</v>
      </c>
      <c r="CD778" s="1">
        <v>722057277</v>
      </c>
      <c r="CE778" s="1">
        <v>1</v>
      </c>
      <c r="CN778" s="1"/>
      <c r="CO778" s="1"/>
      <c r="CX778" s="3">
        <v>774000000</v>
      </c>
      <c r="CY778" s="3">
        <v>775000000</v>
      </c>
      <c r="CZ778" s="1">
        <v>33.671849999999999</v>
      </c>
      <c r="DA778" s="1">
        <v>576421.00199999998</v>
      </c>
      <c r="DB778" s="1">
        <v>3.8436999999999999E-2</v>
      </c>
      <c r="DC778" s="1">
        <v>658</v>
      </c>
      <c r="EP778" s="7">
        <v>17.547162</v>
      </c>
      <c r="EQ778" s="1">
        <v>508</v>
      </c>
      <c r="ER778" s="1">
        <v>6.3602999999999993E-2</v>
      </c>
      <c r="ES778" s="1">
        <v>546</v>
      </c>
      <c r="EW778" s="7">
        <v>0.373612</v>
      </c>
      <c r="EX778" s="1">
        <v>501</v>
      </c>
      <c r="EY778" s="7">
        <v>2.0050759999999999</v>
      </c>
      <c r="EZ778" s="1">
        <v>495</v>
      </c>
    </row>
    <row r="779" spans="62:156" customFormat="1" ht="15">
      <c r="BJ779" s="1">
        <v>716204758</v>
      </c>
      <c r="BK779" s="1">
        <v>1</v>
      </c>
      <c r="BT779" s="1">
        <v>1812999</v>
      </c>
      <c r="BU779" s="1">
        <v>1</v>
      </c>
      <c r="CD779" s="1">
        <v>722194634</v>
      </c>
      <c r="CE779" s="1">
        <v>1</v>
      </c>
      <c r="CN779" s="1"/>
      <c r="CO779" s="1"/>
      <c r="CX779" s="3">
        <v>775000000</v>
      </c>
      <c r="CY779" s="3">
        <v>776000000</v>
      </c>
      <c r="CZ779" s="1">
        <v>33.633412999999997</v>
      </c>
      <c r="DA779" s="1">
        <v>575763.00199999998</v>
      </c>
      <c r="DB779" s="1">
        <v>0.152055</v>
      </c>
      <c r="DC779" s="1">
        <v>2603</v>
      </c>
      <c r="EP779" s="7">
        <v>17.548244999999998</v>
      </c>
      <c r="EQ779" s="1">
        <v>491</v>
      </c>
      <c r="ER779" s="1">
        <v>636.23175500000002</v>
      </c>
      <c r="ES779" s="1">
        <v>492</v>
      </c>
      <c r="EW779" s="7">
        <v>0.37385699999999999</v>
      </c>
      <c r="EX779" s="1">
        <v>500</v>
      </c>
      <c r="EY779" s="7">
        <v>2.0068199999999998</v>
      </c>
      <c r="EZ779" s="1">
        <v>500</v>
      </c>
    </row>
    <row r="780" spans="62:156" customFormat="1" ht="15">
      <c r="BJ780" s="1">
        <v>716438327</v>
      </c>
      <c r="BK780" s="1">
        <v>1</v>
      </c>
      <c r="BT780" s="1">
        <v>1813535</v>
      </c>
      <c r="BU780" s="1">
        <v>1</v>
      </c>
      <c r="CD780" s="1">
        <v>722300190</v>
      </c>
      <c r="CE780" s="1">
        <v>1</v>
      </c>
      <c r="CN780" s="1"/>
      <c r="CO780" s="1"/>
      <c r="CX780" s="3">
        <v>776000000</v>
      </c>
      <c r="CY780" s="3">
        <v>777000000</v>
      </c>
      <c r="CZ780" s="1">
        <v>33.481358</v>
      </c>
      <c r="DA780" s="1">
        <v>573160.00199999998</v>
      </c>
      <c r="DB780" s="1">
        <v>6.7586999999999994E-2</v>
      </c>
      <c r="DC780" s="1">
        <v>1157</v>
      </c>
      <c r="EP780" s="7">
        <v>17.566101</v>
      </c>
      <c r="EQ780" s="1">
        <v>507</v>
      </c>
      <c r="ER780" s="1">
        <v>636.39954899999998</v>
      </c>
      <c r="ES780" s="1">
        <v>513</v>
      </c>
      <c r="EW780" s="7">
        <v>0.37410099999999996</v>
      </c>
      <c r="EX780" s="1">
        <v>506</v>
      </c>
      <c r="EY780" s="7">
        <v>2.0069270000000001</v>
      </c>
      <c r="EZ780" s="1">
        <v>507</v>
      </c>
    </row>
    <row r="781" spans="62:156" customFormat="1" ht="15">
      <c r="BJ781" s="1">
        <v>716891696</v>
      </c>
      <c r="BK781" s="1">
        <v>1</v>
      </c>
      <c r="BT781" s="1">
        <v>1813682</v>
      </c>
      <c r="BU781" s="1">
        <v>1</v>
      </c>
      <c r="CD781" s="1">
        <v>722426226</v>
      </c>
      <c r="CE781" s="1">
        <v>1</v>
      </c>
      <c r="CN781" s="1"/>
      <c r="CO781" s="1"/>
      <c r="CX781" s="3">
        <v>777000000</v>
      </c>
      <c r="CY781" s="3">
        <v>778000000</v>
      </c>
      <c r="CZ781" s="1">
        <v>33.413770999999997</v>
      </c>
      <c r="DA781" s="1">
        <v>572003.00199999998</v>
      </c>
      <c r="DB781" s="1">
        <v>0.182256</v>
      </c>
      <c r="DC781" s="1">
        <v>3120</v>
      </c>
      <c r="EP781" s="7">
        <v>17.581637999999998</v>
      </c>
      <c r="EQ781" s="1">
        <v>504</v>
      </c>
      <c r="ER781" s="1">
        <v>637.75422400000002</v>
      </c>
      <c r="ES781" s="1">
        <v>503</v>
      </c>
      <c r="EW781" s="7">
        <v>0.37415099999999996</v>
      </c>
      <c r="EX781" s="1">
        <v>500</v>
      </c>
      <c r="EY781" s="7">
        <v>2.0083949999999997</v>
      </c>
      <c r="EZ781" s="1">
        <v>506</v>
      </c>
    </row>
    <row r="782" spans="62:156" customFormat="1" ht="15">
      <c r="BJ782" s="1">
        <v>717201837</v>
      </c>
      <c r="BK782" s="1">
        <v>1</v>
      </c>
      <c r="BT782" s="1">
        <v>1814955</v>
      </c>
      <c r="BU782" s="1">
        <v>1</v>
      </c>
      <c r="CD782" s="1">
        <v>722434666</v>
      </c>
      <c r="CE782" s="1">
        <v>1</v>
      </c>
      <c r="CN782" s="1"/>
      <c r="CO782" s="1"/>
      <c r="CX782" s="3">
        <v>778000000</v>
      </c>
      <c r="CY782" s="3">
        <v>779000000</v>
      </c>
      <c r="CZ782" s="1">
        <v>33.231515000000002</v>
      </c>
      <c r="DA782" s="1">
        <v>568883.00199999998</v>
      </c>
      <c r="DB782" s="1">
        <v>0.117356</v>
      </c>
      <c r="DC782" s="1">
        <v>2009</v>
      </c>
      <c r="EP782" s="7">
        <v>17.582795999999998</v>
      </c>
      <c r="EQ782" s="1">
        <v>509</v>
      </c>
      <c r="ER782" s="1">
        <v>638.02022399999998</v>
      </c>
      <c r="ES782" s="1">
        <v>500</v>
      </c>
      <c r="EW782" s="7">
        <v>0.37427199999999999</v>
      </c>
      <c r="EX782" s="1">
        <v>501</v>
      </c>
      <c r="EY782" s="7">
        <v>2.009973</v>
      </c>
      <c r="EZ782" s="1">
        <v>512</v>
      </c>
    </row>
    <row r="783" spans="62:156" customFormat="1" ht="15">
      <c r="BJ783" s="1">
        <v>717489088</v>
      </c>
      <c r="BK783" s="1">
        <v>1</v>
      </c>
      <c r="BT783" s="1">
        <v>1816168</v>
      </c>
      <c r="BU783" s="1">
        <v>1</v>
      </c>
      <c r="CD783" s="1">
        <v>722639550</v>
      </c>
      <c r="CE783" s="1">
        <v>1</v>
      </c>
      <c r="CN783" s="1"/>
      <c r="CO783" s="1"/>
      <c r="CX783" s="3">
        <v>779000000</v>
      </c>
      <c r="CY783" s="3">
        <v>780000000</v>
      </c>
      <c r="CZ783" s="1">
        <v>33.114159000000001</v>
      </c>
      <c r="DA783" s="1">
        <v>566874.00199999998</v>
      </c>
      <c r="DB783" s="1">
        <v>0.157605</v>
      </c>
      <c r="DC783" s="1">
        <v>2698</v>
      </c>
      <c r="EP783" s="7">
        <v>17.635442999999999</v>
      </c>
      <c r="EQ783" s="1">
        <v>509</v>
      </c>
      <c r="ER783" s="1">
        <v>638.18550399999992</v>
      </c>
      <c r="ES783" s="1">
        <v>508</v>
      </c>
      <c r="EW783" s="7">
        <v>0.37435199999999996</v>
      </c>
      <c r="EX783" s="1">
        <v>503</v>
      </c>
      <c r="EY783" s="7">
        <v>2.014548</v>
      </c>
      <c r="EZ783" s="1">
        <v>495</v>
      </c>
    </row>
    <row r="784" spans="62:156" customFormat="1" ht="15">
      <c r="BJ784" s="1">
        <v>717860580</v>
      </c>
      <c r="BK784" s="1">
        <v>1</v>
      </c>
      <c r="BT784" s="1">
        <v>1817025</v>
      </c>
      <c r="BU784" s="1">
        <v>1</v>
      </c>
      <c r="CD784" s="1">
        <v>722738312</v>
      </c>
      <c r="CE784" s="1">
        <v>1</v>
      </c>
      <c r="CN784" s="1"/>
      <c r="CO784" s="1"/>
      <c r="CX784" s="3">
        <v>780000000</v>
      </c>
      <c r="CY784" s="3">
        <v>781000000</v>
      </c>
      <c r="CZ784" s="1">
        <v>32.956553999999997</v>
      </c>
      <c r="DA784" s="1">
        <v>564176.00199999998</v>
      </c>
      <c r="DB784" s="1">
        <v>0.154976</v>
      </c>
      <c r="DC784" s="1">
        <v>2653</v>
      </c>
      <c r="EP784" s="7">
        <v>17.642986000000001</v>
      </c>
      <c r="EQ784" s="1">
        <v>512</v>
      </c>
      <c r="ER784" s="1">
        <v>638.61119999999994</v>
      </c>
      <c r="ES784" s="1">
        <v>506</v>
      </c>
      <c r="EW784" s="7">
        <v>0.37444</v>
      </c>
      <c r="EX784" s="1">
        <v>512</v>
      </c>
      <c r="EY784" s="7">
        <v>2.0147140000000001</v>
      </c>
      <c r="EZ784" s="1">
        <v>504</v>
      </c>
    </row>
    <row r="785" spans="62:156" customFormat="1" ht="15">
      <c r="BJ785" s="1">
        <v>717884988</v>
      </c>
      <c r="BK785" s="1">
        <v>1</v>
      </c>
      <c r="BT785" s="1">
        <v>1817353</v>
      </c>
      <c r="BU785" s="1">
        <v>1</v>
      </c>
      <c r="CD785" s="1">
        <v>722941244</v>
      </c>
      <c r="CE785" s="1">
        <v>1</v>
      </c>
      <c r="CN785" s="1"/>
      <c r="CO785" s="1"/>
      <c r="CX785" s="3">
        <v>781000000</v>
      </c>
      <c r="CY785" s="3">
        <v>782000000</v>
      </c>
      <c r="CZ785" s="1">
        <v>32.801577999999999</v>
      </c>
      <c r="DA785" s="1">
        <v>561523.00199999998</v>
      </c>
      <c r="DB785" s="1">
        <v>0.15742900000000001</v>
      </c>
      <c r="DC785" s="1">
        <v>2695</v>
      </c>
      <c r="EP785" s="7">
        <v>17.658739999999998</v>
      </c>
      <c r="EQ785" s="1">
        <v>494</v>
      </c>
      <c r="ER785" s="1">
        <v>638.68687499999999</v>
      </c>
      <c r="ES785" s="1">
        <v>506</v>
      </c>
      <c r="EW785" s="7">
        <v>0.37445799999999996</v>
      </c>
      <c r="EX785" s="1">
        <v>491</v>
      </c>
      <c r="EY785" s="7">
        <v>2.0206930000000001</v>
      </c>
      <c r="EZ785" s="1">
        <v>502</v>
      </c>
    </row>
    <row r="786" spans="62:156" customFormat="1" ht="15">
      <c r="BJ786" s="1">
        <v>717965146</v>
      </c>
      <c r="BK786" s="1">
        <v>1</v>
      </c>
      <c r="BT786" s="1">
        <v>1817668</v>
      </c>
      <c r="BU786" s="1">
        <v>1</v>
      </c>
      <c r="CD786" s="1">
        <v>723261114</v>
      </c>
      <c r="CE786" s="1">
        <v>1</v>
      </c>
      <c r="CN786" s="1"/>
      <c r="CO786" s="1"/>
      <c r="CX786" s="3">
        <v>782000000</v>
      </c>
      <c r="CY786" s="3">
        <v>783000000</v>
      </c>
      <c r="CZ786" s="1">
        <v>32.644148000000001</v>
      </c>
      <c r="DA786" s="1">
        <v>558828.00199999998</v>
      </c>
      <c r="DB786" s="1">
        <v>0.246922</v>
      </c>
      <c r="DC786" s="1">
        <v>4227</v>
      </c>
      <c r="EP786" s="7">
        <v>17.684282</v>
      </c>
      <c r="EQ786" s="1">
        <v>505</v>
      </c>
      <c r="ER786" s="1">
        <v>639.20577600000001</v>
      </c>
      <c r="ES786" s="1">
        <v>500</v>
      </c>
      <c r="EW786" s="7">
        <v>0.37462999999999996</v>
      </c>
      <c r="EX786" s="1">
        <v>504</v>
      </c>
      <c r="EY786" s="7">
        <v>2.0216240000000001</v>
      </c>
      <c r="EZ786" s="1">
        <v>500</v>
      </c>
    </row>
    <row r="787" spans="62:156" customFormat="1" ht="15">
      <c r="BJ787" s="1">
        <v>718012692</v>
      </c>
      <c r="BK787" s="1">
        <v>1</v>
      </c>
      <c r="BT787" s="1">
        <v>1820204</v>
      </c>
      <c r="BU787" s="1">
        <v>1</v>
      </c>
      <c r="CD787" s="1">
        <v>723339716</v>
      </c>
      <c r="CE787" s="1">
        <v>1</v>
      </c>
      <c r="CN787" s="1"/>
      <c r="CO787" s="1"/>
      <c r="CX787" s="3">
        <v>783000000</v>
      </c>
      <c r="CY787" s="3">
        <v>784000000</v>
      </c>
      <c r="CZ787" s="1">
        <v>32.397227000000001</v>
      </c>
      <c r="DA787" s="1">
        <v>554601.00199999998</v>
      </c>
      <c r="DB787" s="1">
        <v>0.11466899999999999</v>
      </c>
      <c r="DC787" s="1">
        <v>1963</v>
      </c>
      <c r="EP787" s="7">
        <v>17.700457999999998</v>
      </c>
      <c r="EQ787" s="1">
        <v>499</v>
      </c>
      <c r="ER787" s="1">
        <v>639.29031199999997</v>
      </c>
      <c r="ES787" s="1">
        <v>502</v>
      </c>
      <c r="EW787" s="7">
        <v>0.374643</v>
      </c>
      <c r="EX787" s="1">
        <v>503</v>
      </c>
      <c r="EY787" s="7">
        <v>2.0220819999999997</v>
      </c>
      <c r="EZ787" s="1">
        <v>499</v>
      </c>
    </row>
    <row r="788" spans="62:156" customFormat="1" ht="15">
      <c r="BJ788" s="1">
        <v>719092095</v>
      </c>
      <c r="BK788" s="1">
        <v>1</v>
      </c>
      <c r="BT788" s="1">
        <v>1824217</v>
      </c>
      <c r="BU788" s="1">
        <v>1</v>
      </c>
      <c r="CD788" s="1">
        <v>723347680</v>
      </c>
      <c r="CE788" s="1">
        <v>1</v>
      </c>
      <c r="CN788" s="1"/>
      <c r="CO788" s="1"/>
      <c r="CX788" s="3">
        <v>784000000</v>
      </c>
      <c r="CY788" s="3">
        <v>785000000</v>
      </c>
      <c r="CZ788" s="1">
        <v>32.282556999999997</v>
      </c>
      <c r="DA788" s="1">
        <v>552638.00199999998</v>
      </c>
      <c r="DB788" s="1">
        <v>0.21023700000000001</v>
      </c>
      <c r="DC788" s="1">
        <v>3599</v>
      </c>
      <c r="EP788" s="7">
        <v>17.712370999999997</v>
      </c>
      <c r="EQ788" s="1">
        <v>502</v>
      </c>
      <c r="ER788" s="1">
        <v>639.48076800000001</v>
      </c>
      <c r="ES788" s="1">
        <v>504</v>
      </c>
      <c r="EW788" s="7">
        <v>0.374774</v>
      </c>
      <c r="EX788" s="1">
        <v>469</v>
      </c>
      <c r="EY788" s="7">
        <v>2.0221450000000001</v>
      </c>
      <c r="EZ788" s="1">
        <v>503</v>
      </c>
    </row>
    <row r="789" spans="62:156" customFormat="1" ht="15">
      <c r="BJ789" s="1">
        <v>719139092</v>
      </c>
      <c r="BK789" s="1">
        <v>1</v>
      </c>
      <c r="BT789" s="1">
        <v>1825159</v>
      </c>
      <c r="BU789" s="1">
        <v>1</v>
      </c>
      <c r="CD789" s="1">
        <v>723566769</v>
      </c>
      <c r="CE789" s="1">
        <v>1</v>
      </c>
      <c r="CN789" s="1"/>
      <c r="CO789" s="1"/>
      <c r="CX789" s="3">
        <v>785000000</v>
      </c>
      <c r="CY789" s="3">
        <v>786000000</v>
      </c>
      <c r="CZ789" s="1">
        <v>32.072319999999998</v>
      </c>
      <c r="DA789" s="1">
        <v>549039.00199999998</v>
      </c>
      <c r="DB789" s="1">
        <v>0.23255200000000001</v>
      </c>
      <c r="DC789" s="1">
        <v>3981</v>
      </c>
      <c r="EP789" s="7">
        <v>17.715343999999998</v>
      </c>
      <c r="EQ789" s="1">
        <v>505</v>
      </c>
      <c r="ER789" s="1">
        <v>640.25977</v>
      </c>
      <c r="ES789" s="1">
        <v>505</v>
      </c>
      <c r="EW789" s="7">
        <v>0.374915</v>
      </c>
      <c r="EX789" s="1">
        <v>506</v>
      </c>
      <c r="EY789" s="7">
        <v>2.0231859999999999</v>
      </c>
      <c r="EZ789" s="1">
        <v>493</v>
      </c>
    </row>
    <row r="790" spans="62:156" customFormat="1" ht="15">
      <c r="BJ790" s="1">
        <v>719169772</v>
      </c>
      <c r="BK790" s="1">
        <v>1</v>
      </c>
      <c r="BT790" s="1">
        <v>1825164</v>
      </c>
      <c r="BU790" s="1">
        <v>1</v>
      </c>
      <c r="CD790" s="1">
        <v>723722518</v>
      </c>
      <c r="CE790" s="1">
        <v>1</v>
      </c>
      <c r="CN790" s="1"/>
      <c r="CO790" s="1"/>
      <c r="CX790" s="3">
        <v>786000000</v>
      </c>
      <c r="CY790" s="3">
        <v>787000000</v>
      </c>
      <c r="CZ790" s="1">
        <v>31.839769</v>
      </c>
      <c r="DA790" s="1">
        <v>545058.00199999998</v>
      </c>
      <c r="DB790" s="1">
        <v>0.17104</v>
      </c>
      <c r="DC790" s="1">
        <v>2928</v>
      </c>
      <c r="EP790" s="7">
        <v>17.729793999999998</v>
      </c>
      <c r="EQ790" s="1">
        <v>505</v>
      </c>
      <c r="ER790" s="1">
        <v>641.69525499999997</v>
      </c>
      <c r="ES790" s="1">
        <v>505</v>
      </c>
      <c r="EW790" s="7">
        <v>0.37522800000000001</v>
      </c>
      <c r="EX790" s="1">
        <v>489</v>
      </c>
      <c r="EY790" s="7">
        <v>2.0243479999999998</v>
      </c>
      <c r="EZ790" s="1">
        <v>502</v>
      </c>
    </row>
    <row r="791" spans="62:156" customFormat="1" ht="15">
      <c r="BJ791" s="1">
        <v>719462075</v>
      </c>
      <c r="BK791" s="1">
        <v>1</v>
      </c>
      <c r="BT791" s="1">
        <v>1828852</v>
      </c>
      <c r="BU791" s="1">
        <v>1</v>
      </c>
      <c r="CD791" s="1">
        <v>723799426</v>
      </c>
      <c r="CE791" s="1">
        <v>1</v>
      </c>
      <c r="CN791" s="1"/>
      <c r="CO791" s="1"/>
      <c r="CX791" s="3">
        <v>787000000</v>
      </c>
      <c r="CY791" s="3">
        <v>788000000</v>
      </c>
      <c r="CZ791" s="1">
        <v>31.668728000000002</v>
      </c>
      <c r="DA791" s="1">
        <v>542130.00199999998</v>
      </c>
      <c r="DB791" s="1">
        <v>0.14189099999999999</v>
      </c>
      <c r="DC791" s="1">
        <v>2429</v>
      </c>
      <c r="EP791" s="7">
        <v>17.749002000000001</v>
      </c>
      <c r="EQ791" s="1">
        <v>506</v>
      </c>
      <c r="ER791" s="1">
        <v>642.20305599999995</v>
      </c>
      <c r="ES791" s="1">
        <v>496</v>
      </c>
      <c r="EW791" s="7">
        <v>0.375504</v>
      </c>
      <c r="EX791" s="1">
        <v>505</v>
      </c>
      <c r="EY791" s="7">
        <v>2.0252749999999997</v>
      </c>
      <c r="EZ791" s="1">
        <v>505</v>
      </c>
    </row>
    <row r="792" spans="62:156" customFormat="1" ht="15">
      <c r="BJ792" s="1">
        <v>719767654</v>
      </c>
      <c r="BK792" s="1">
        <v>1</v>
      </c>
      <c r="BT792" s="1">
        <v>1828948</v>
      </c>
      <c r="BU792" s="1">
        <v>1</v>
      </c>
      <c r="CD792" s="1">
        <v>723908326</v>
      </c>
      <c r="CE792" s="1">
        <v>1</v>
      </c>
      <c r="CN792" s="1"/>
      <c r="CO792" s="1"/>
      <c r="CX792" s="3">
        <v>788000000</v>
      </c>
      <c r="CY792" s="3">
        <v>789000000</v>
      </c>
      <c r="CZ792" s="1">
        <v>31.526838000000001</v>
      </c>
      <c r="DA792" s="1">
        <v>539701.00199999998</v>
      </c>
      <c r="DB792" s="1">
        <v>0.104213</v>
      </c>
      <c r="DC792" s="1">
        <v>1784</v>
      </c>
      <c r="EP792" s="7">
        <v>17.758205</v>
      </c>
      <c r="EQ792" s="1">
        <v>518</v>
      </c>
      <c r="ER792" s="1">
        <v>642.76836400000002</v>
      </c>
      <c r="ES792" s="1">
        <v>504</v>
      </c>
      <c r="EW792" s="7">
        <v>3.7562479999999998</v>
      </c>
      <c r="EX792" s="1">
        <v>506</v>
      </c>
      <c r="EY792" s="7">
        <v>2.0262989999999999</v>
      </c>
      <c r="EZ792" s="1">
        <v>505</v>
      </c>
    </row>
    <row r="793" spans="62:156" customFormat="1" ht="15">
      <c r="BJ793" s="1">
        <v>719958482</v>
      </c>
      <c r="BK793" s="1">
        <v>1</v>
      </c>
      <c r="BT793" s="1">
        <v>1831058</v>
      </c>
      <c r="BU793" s="1">
        <v>1</v>
      </c>
      <c r="CD793" s="1">
        <v>723935320</v>
      </c>
      <c r="CE793" s="1">
        <v>1</v>
      </c>
      <c r="CN793" s="1"/>
      <c r="CO793" s="1"/>
      <c r="CX793" s="3">
        <v>789000000</v>
      </c>
      <c r="CY793" s="3">
        <v>790000000</v>
      </c>
      <c r="CZ793" s="1">
        <v>31.422623999999999</v>
      </c>
      <c r="DA793" s="1">
        <v>537917.00199999998</v>
      </c>
      <c r="DB793" s="1">
        <v>0.185118</v>
      </c>
      <c r="DC793" s="1">
        <v>3169</v>
      </c>
      <c r="EP793" s="7">
        <v>17.759039999999999</v>
      </c>
      <c r="EQ793" s="1">
        <v>503</v>
      </c>
      <c r="ER793" s="1">
        <v>643.15640699999994</v>
      </c>
      <c r="ES793" s="1">
        <v>507</v>
      </c>
      <c r="EW793" s="7">
        <v>0.37564500000000001</v>
      </c>
      <c r="EX793" s="1">
        <v>499</v>
      </c>
      <c r="EY793" s="7">
        <v>2.0305619999999998</v>
      </c>
      <c r="EZ793" s="1">
        <v>502</v>
      </c>
    </row>
    <row r="794" spans="62:156" customFormat="1" ht="15">
      <c r="BJ794" s="1">
        <v>719977031</v>
      </c>
      <c r="BK794" s="1">
        <v>1</v>
      </c>
      <c r="BT794" s="1">
        <v>1831901</v>
      </c>
      <c r="BU794" s="1">
        <v>1</v>
      </c>
      <c r="CD794" s="1">
        <v>724605559</v>
      </c>
      <c r="CE794" s="1">
        <v>1</v>
      </c>
      <c r="CN794" s="1"/>
      <c r="CO794" s="1"/>
      <c r="CX794" s="3">
        <v>790000000</v>
      </c>
      <c r="CY794" s="3">
        <v>791000000</v>
      </c>
      <c r="CZ794" s="1">
        <v>31.237506</v>
      </c>
      <c r="DA794" s="1">
        <v>534748.00199999998</v>
      </c>
      <c r="DB794" s="1">
        <v>0.16034999999999999</v>
      </c>
      <c r="DC794" s="1">
        <v>2745</v>
      </c>
      <c r="EP794" s="7">
        <v>1.775919</v>
      </c>
      <c r="EQ794" s="1">
        <v>503</v>
      </c>
      <c r="ER794" s="1">
        <v>643.91858999999999</v>
      </c>
      <c r="ES794" s="1">
        <v>502</v>
      </c>
      <c r="EW794" s="7">
        <v>0.37579399999999996</v>
      </c>
      <c r="EX794" s="1">
        <v>511</v>
      </c>
      <c r="EY794" s="7">
        <v>2.0333869999999998</v>
      </c>
      <c r="EZ794" s="1">
        <v>503</v>
      </c>
    </row>
    <row r="795" spans="62:156" customFormat="1" ht="15">
      <c r="BJ795" s="1">
        <v>720038384</v>
      </c>
      <c r="BK795" s="1">
        <v>1</v>
      </c>
      <c r="BT795" s="1">
        <v>1832431</v>
      </c>
      <c r="BU795" s="1">
        <v>1</v>
      </c>
      <c r="CD795" s="1">
        <v>724646750</v>
      </c>
      <c r="CE795" s="1">
        <v>1</v>
      </c>
      <c r="CN795" s="1"/>
      <c r="CO795" s="1"/>
      <c r="CX795" s="3">
        <v>791000000</v>
      </c>
      <c r="CY795" s="3">
        <v>792000000</v>
      </c>
      <c r="CZ795" s="1">
        <v>31.077155999999999</v>
      </c>
      <c r="DA795" s="1">
        <v>532003.00199999998</v>
      </c>
      <c r="DB795" s="1">
        <v>0.17185800000000001</v>
      </c>
      <c r="DC795" s="1">
        <v>2942</v>
      </c>
      <c r="EP795" s="7">
        <v>17.760237999999998</v>
      </c>
      <c r="EQ795" s="1">
        <v>501</v>
      </c>
      <c r="ER795" s="1">
        <v>644.10457599999995</v>
      </c>
      <c r="ES795" s="1">
        <v>502</v>
      </c>
      <c r="EW795" s="7">
        <v>0.37590499999999999</v>
      </c>
      <c r="EX795" s="1">
        <v>508</v>
      </c>
      <c r="EY795" s="7">
        <v>2.0351779999999997</v>
      </c>
      <c r="EZ795" s="1">
        <v>502</v>
      </c>
    </row>
    <row r="796" spans="62:156" customFormat="1" ht="15">
      <c r="BJ796" s="1">
        <v>720269482</v>
      </c>
      <c r="BK796" s="1">
        <v>1</v>
      </c>
      <c r="BT796" s="1">
        <v>1835221</v>
      </c>
      <c r="BU796" s="1">
        <v>1</v>
      </c>
      <c r="CD796" s="1">
        <v>725055591</v>
      </c>
      <c r="CE796" s="1">
        <v>1</v>
      </c>
      <c r="CN796" s="1"/>
      <c r="CO796" s="1"/>
      <c r="CX796" s="3">
        <v>792000000</v>
      </c>
      <c r="CY796" s="3">
        <v>793000000</v>
      </c>
      <c r="CZ796" s="1">
        <v>30.905297999999998</v>
      </c>
      <c r="DA796" s="1">
        <v>529061.00199999998</v>
      </c>
      <c r="DB796" s="1">
        <v>0.14235800000000001</v>
      </c>
      <c r="DC796" s="1">
        <v>2437</v>
      </c>
      <c r="EP796" s="7">
        <v>17.760631</v>
      </c>
      <c r="EQ796" s="1">
        <v>501</v>
      </c>
      <c r="ER796" s="1">
        <v>644.43433699999991</v>
      </c>
      <c r="ES796" s="1">
        <v>510</v>
      </c>
      <c r="EW796" s="7">
        <v>0.375919</v>
      </c>
      <c r="EX796" s="1">
        <v>509</v>
      </c>
      <c r="EY796" s="7">
        <v>2.0357099999999999</v>
      </c>
      <c r="EZ796" s="1">
        <v>500</v>
      </c>
    </row>
    <row r="797" spans="62:156" customFormat="1" ht="15">
      <c r="BJ797" s="1">
        <v>720408349</v>
      </c>
      <c r="BK797" s="1">
        <v>1</v>
      </c>
      <c r="BT797" s="1">
        <v>1836400</v>
      </c>
      <c r="BU797" s="1">
        <v>1</v>
      </c>
      <c r="CD797" s="1">
        <v>725590746</v>
      </c>
      <c r="CE797" s="1">
        <v>1</v>
      </c>
      <c r="CN797" s="1"/>
      <c r="CO797" s="1"/>
      <c r="CX797" s="3">
        <v>793000000</v>
      </c>
      <c r="CY797" s="3">
        <v>794000000</v>
      </c>
      <c r="CZ797" s="1">
        <v>30.76294</v>
      </c>
      <c r="DA797" s="1">
        <v>526624.00199999998</v>
      </c>
      <c r="DB797" s="1">
        <v>0.30019699999999999</v>
      </c>
      <c r="DC797" s="1">
        <v>5139</v>
      </c>
      <c r="EP797" s="7">
        <v>17.767137999999999</v>
      </c>
      <c r="EQ797" s="1">
        <v>488</v>
      </c>
      <c r="ER797" s="1">
        <v>645.29784999999993</v>
      </c>
      <c r="ES797" s="1">
        <v>511</v>
      </c>
      <c r="EW797" s="7">
        <v>0.37606200000000001</v>
      </c>
      <c r="EX797" s="1">
        <v>506</v>
      </c>
      <c r="EY797" s="7">
        <v>2.035733</v>
      </c>
      <c r="EZ797" s="1">
        <v>506</v>
      </c>
    </row>
    <row r="798" spans="62:156" customFormat="1" ht="15">
      <c r="BJ798" s="1">
        <v>720738906</v>
      </c>
      <c r="BK798" s="1">
        <v>1</v>
      </c>
      <c r="BT798" s="1">
        <v>1838032</v>
      </c>
      <c r="BU798" s="1">
        <v>1</v>
      </c>
      <c r="CD798" s="1">
        <v>725758611</v>
      </c>
      <c r="CE798" s="1">
        <v>1</v>
      </c>
      <c r="CN798" s="1"/>
      <c r="CO798" s="1"/>
      <c r="CX798" s="3">
        <v>794000000</v>
      </c>
      <c r="CY798" s="3">
        <v>795000000</v>
      </c>
      <c r="CZ798" s="1">
        <v>30.462743</v>
      </c>
      <c r="DA798" s="1">
        <v>521485.00199999998</v>
      </c>
      <c r="DB798" s="1">
        <v>0.23208400000000001</v>
      </c>
      <c r="DC798" s="1">
        <v>3973</v>
      </c>
      <c r="EP798" s="7">
        <v>17.779474</v>
      </c>
      <c r="EQ798" s="1">
        <v>514</v>
      </c>
      <c r="ER798" s="1">
        <v>645.32798400000001</v>
      </c>
      <c r="ES798" s="1">
        <v>503</v>
      </c>
      <c r="EW798" s="7">
        <v>0.37607699999999999</v>
      </c>
      <c r="EX798" s="1">
        <v>504</v>
      </c>
      <c r="EY798" s="7">
        <v>2.0362169999999997</v>
      </c>
      <c r="EZ798" s="1">
        <v>509</v>
      </c>
    </row>
    <row r="799" spans="62:156" customFormat="1" ht="15">
      <c r="BJ799" s="1">
        <v>720797381</v>
      </c>
      <c r="BK799" s="1">
        <v>1</v>
      </c>
      <c r="BT799" s="1">
        <v>1838258</v>
      </c>
      <c r="BU799" s="1">
        <v>1</v>
      </c>
      <c r="CD799" s="1">
        <v>726198310</v>
      </c>
      <c r="CE799" s="1">
        <v>1</v>
      </c>
      <c r="CN799" s="1"/>
      <c r="CO799" s="1"/>
      <c r="CX799" s="3">
        <v>795000000</v>
      </c>
      <c r="CY799" s="3">
        <v>796000000</v>
      </c>
      <c r="CZ799" s="1">
        <v>30.230658999999999</v>
      </c>
      <c r="DA799" s="1">
        <v>517512.00199999998</v>
      </c>
      <c r="DB799" s="1">
        <v>0.148317</v>
      </c>
      <c r="DC799" s="1">
        <v>2539</v>
      </c>
      <c r="EP799" s="7">
        <v>17.784438999999999</v>
      </c>
      <c r="EQ799" s="1">
        <v>504</v>
      </c>
      <c r="ER799" s="1">
        <v>645.56118400000003</v>
      </c>
      <c r="ES799" s="1">
        <v>500</v>
      </c>
      <c r="EW799" s="7">
        <v>0.37610199999999999</v>
      </c>
      <c r="EX799" s="1">
        <v>498</v>
      </c>
      <c r="EY799" s="7">
        <v>2.0377809999999998</v>
      </c>
      <c r="EZ799" s="1">
        <v>504</v>
      </c>
    </row>
    <row r="800" spans="62:156" customFormat="1" ht="15">
      <c r="BJ800" s="1">
        <v>720849444</v>
      </c>
      <c r="BK800" s="1">
        <v>1</v>
      </c>
      <c r="BT800" s="1">
        <v>1840962</v>
      </c>
      <c r="BU800" s="1">
        <v>1</v>
      </c>
      <c r="CD800" s="1">
        <v>726317976</v>
      </c>
      <c r="CE800" s="1">
        <v>1</v>
      </c>
      <c r="CN800" s="1"/>
      <c r="CO800" s="1"/>
      <c r="CX800" s="3">
        <v>796000000</v>
      </c>
      <c r="CY800" s="3">
        <v>797000000</v>
      </c>
      <c r="CZ800" s="1">
        <v>30.082342000000001</v>
      </c>
      <c r="DA800" s="1">
        <v>514973.00199999998</v>
      </c>
      <c r="DB800" s="1">
        <v>5.3157999999999997E-2</v>
      </c>
      <c r="DC800" s="1">
        <v>910</v>
      </c>
      <c r="EP800" s="7">
        <v>17.788843</v>
      </c>
      <c r="EQ800" s="1">
        <v>516</v>
      </c>
      <c r="ER800" s="1">
        <v>648.07583999999997</v>
      </c>
      <c r="ES800" s="1">
        <v>500</v>
      </c>
      <c r="EW800" s="7">
        <v>0.37618199999999996</v>
      </c>
      <c r="EX800" s="1">
        <v>505</v>
      </c>
      <c r="EY800" s="7">
        <v>2.0398749999999999</v>
      </c>
      <c r="EZ800" s="1">
        <v>527</v>
      </c>
    </row>
    <row r="801" spans="62:156" customFormat="1" ht="15">
      <c r="BJ801" s="1">
        <v>720908072</v>
      </c>
      <c r="BK801" s="1">
        <v>1</v>
      </c>
      <c r="BT801" s="1">
        <v>1842607</v>
      </c>
      <c r="BU801" s="1">
        <v>1</v>
      </c>
      <c r="CD801" s="1">
        <v>726788405</v>
      </c>
      <c r="CE801" s="1">
        <v>1</v>
      </c>
      <c r="CN801" s="1"/>
      <c r="CO801" s="1"/>
      <c r="CX801" s="3">
        <v>797000000</v>
      </c>
      <c r="CY801" s="3">
        <v>798000000</v>
      </c>
      <c r="CZ801" s="1">
        <v>30.029184000000001</v>
      </c>
      <c r="DA801" s="1">
        <v>514063.00199999998</v>
      </c>
      <c r="DB801" s="1">
        <v>0.26818500000000001</v>
      </c>
      <c r="DC801" s="1">
        <v>4591</v>
      </c>
      <c r="EP801" s="7">
        <v>1.779291</v>
      </c>
      <c r="EQ801" s="1">
        <v>506</v>
      </c>
      <c r="ER801" s="1">
        <v>648.36066499999993</v>
      </c>
      <c r="ES801" s="1">
        <v>505</v>
      </c>
      <c r="EW801" s="7">
        <v>0.37645399999999996</v>
      </c>
      <c r="EX801" s="1">
        <v>495</v>
      </c>
      <c r="EY801" s="7">
        <v>2.0416349999999999</v>
      </c>
      <c r="EZ801" s="1">
        <v>501</v>
      </c>
    </row>
    <row r="802" spans="62:156" customFormat="1" ht="15">
      <c r="BJ802" s="1">
        <v>721292647</v>
      </c>
      <c r="BK802" s="1">
        <v>1</v>
      </c>
      <c r="BT802" s="1">
        <v>1842745</v>
      </c>
      <c r="BU802" s="1">
        <v>1</v>
      </c>
      <c r="CD802" s="1">
        <v>726916562</v>
      </c>
      <c r="CE802" s="1">
        <v>1</v>
      </c>
      <c r="CN802" s="1"/>
      <c r="CO802" s="1"/>
      <c r="CX802" s="3">
        <v>798000000</v>
      </c>
      <c r="CY802" s="3">
        <v>799000000</v>
      </c>
      <c r="CZ802" s="1">
        <v>29.760999000000002</v>
      </c>
      <c r="DA802" s="1">
        <v>509472.00199999998</v>
      </c>
      <c r="DB802" s="1">
        <v>9.0251999999999999E-2</v>
      </c>
      <c r="DC802" s="1">
        <v>1545</v>
      </c>
      <c r="EP802" s="7">
        <v>17.795089000000001</v>
      </c>
      <c r="EQ802" s="1">
        <v>506</v>
      </c>
      <c r="ER802" s="1">
        <v>649.60768299999995</v>
      </c>
      <c r="ES802" s="1">
        <v>507</v>
      </c>
      <c r="EW802" s="7">
        <v>0.37655899999999998</v>
      </c>
      <c r="EX802" s="1">
        <v>504</v>
      </c>
      <c r="EY802" s="7">
        <v>2.043682</v>
      </c>
      <c r="EZ802" s="1">
        <v>505</v>
      </c>
    </row>
    <row r="803" spans="62:156" customFormat="1" ht="15">
      <c r="BJ803" s="1">
        <v>721583188</v>
      </c>
      <c r="BK803" s="1">
        <v>1</v>
      </c>
      <c r="BT803" s="1">
        <v>1843807</v>
      </c>
      <c r="BU803" s="1">
        <v>1</v>
      </c>
      <c r="CD803" s="1">
        <v>727105000</v>
      </c>
      <c r="CE803" s="1">
        <v>1</v>
      </c>
      <c r="CN803" s="1"/>
      <c r="CO803" s="1"/>
      <c r="CX803" s="3">
        <v>799000000</v>
      </c>
      <c r="CY803" s="3">
        <v>800000000</v>
      </c>
      <c r="CZ803" s="1">
        <v>29.670746999999999</v>
      </c>
      <c r="DA803" s="1">
        <v>507927.00199999998</v>
      </c>
      <c r="DB803" s="1">
        <v>5.1464000000000003E-2</v>
      </c>
      <c r="DC803" s="1">
        <v>881</v>
      </c>
      <c r="EP803" s="7">
        <v>17.814947999999998</v>
      </c>
      <c r="EQ803" s="1">
        <v>507</v>
      </c>
      <c r="ER803" s="1">
        <v>649.714023</v>
      </c>
      <c r="ES803" s="1">
        <v>510</v>
      </c>
      <c r="EW803" s="7">
        <v>0.37671099999999996</v>
      </c>
      <c r="EX803" s="1">
        <v>499</v>
      </c>
      <c r="EY803" s="7">
        <v>0.20456299999999999</v>
      </c>
      <c r="EZ803" s="1">
        <v>501</v>
      </c>
    </row>
    <row r="804" spans="62:156" customFormat="1" ht="15">
      <c r="BJ804" s="1">
        <v>721631935</v>
      </c>
      <c r="BK804" s="1">
        <v>1</v>
      </c>
      <c r="BT804" s="1">
        <v>1847861</v>
      </c>
      <c r="BU804" s="1">
        <v>1</v>
      </c>
      <c r="CD804" s="1">
        <v>727233960</v>
      </c>
      <c r="CE804" s="1">
        <v>1</v>
      </c>
      <c r="CN804" s="1"/>
      <c r="CO804" s="1"/>
      <c r="CX804" s="3">
        <v>800000000</v>
      </c>
      <c r="CY804" s="3">
        <v>801000000</v>
      </c>
      <c r="CZ804" s="1">
        <v>29.619282999999999</v>
      </c>
      <c r="DA804" s="1">
        <v>507046.00199999998</v>
      </c>
      <c r="DB804" s="1">
        <v>0.29704199999999997</v>
      </c>
      <c r="DC804" s="1">
        <v>5085</v>
      </c>
      <c r="EP804" s="7">
        <v>17.822610999999998</v>
      </c>
      <c r="EQ804" s="1">
        <v>505</v>
      </c>
      <c r="ER804" s="1">
        <v>649.82556799999998</v>
      </c>
      <c r="ES804" s="1">
        <v>504</v>
      </c>
      <c r="EW804" s="7">
        <v>0.37675900000000001</v>
      </c>
      <c r="EX804" s="1">
        <v>501</v>
      </c>
      <c r="EY804" s="7">
        <v>2.046681</v>
      </c>
      <c r="EZ804" s="1">
        <v>516</v>
      </c>
    </row>
    <row r="805" spans="62:156" customFormat="1" ht="15">
      <c r="BJ805" s="1">
        <v>722057277</v>
      </c>
      <c r="BK805" s="1">
        <v>1</v>
      </c>
      <c r="BT805" s="1">
        <v>1852020</v>
      </c>
      <c r="BU805" s="1">
        <v>1</v>
      </c>
      <c r="CD805" s="1">
        <v>727375908</v>
      </c>
      <c r="CE805" s="1">
        <v>1</v>
      </c>
      <c r="CN805" s="1"/>
      <c r="CO805" s="1"/>
      <c r="CX805" s="3">
        <v>801000000</v>
      </c>
      <c r="CY805" s="3">
        <v>802000000</v>
      </c>
      <c r="CZ805" s="1">
        <v>29.322241000000002</v>
      </c>
      <c r="DA805" s="1">
        <v>501961.00199999998</v>
      </c>
      <c r="DB805" s="1">
        <v>0.221745</v>
      </c>
      <c r="DC805" s="1">
        <v>3796</v>
      </c>
      <c r="EP805" s="7">
        <v>17.826000000000001</v>
      </c>
      <c r="EQ805" s="1">
        <v>502</v>
      </c>
      <c r="ER805" s="1">
        <v>650.421648</v>
      </c>
      <c r="ES805" s="1">
        <v>500</v>
      </c>
      <c r="EW805" s="7">
        <v>0.37676699999999996</v>
      </c>
      <c r="EX805" s="1">
        <v>505</v>
      </c>
      <c r="EY805" s="7">
        <v>2.0482230000000001</v>
      </c>
      <c r="EZ805" s="1">
        <v>503</v>
      </c>
    </row>
    <row r="806" spans="62:156" customFormat="1" ht="15">
      <c r="BJ806" s="1">
        <v>722194634</v>
      </c>
      <c r="BK806" s="1">
        <v>1</v>
      </c>
      <c r="BT806" s="1">
        <v>1852235</v>
      </c>
      <c r="BU806" s="1">
        <v>1</v>
      </c>
      <c r="CD806" s="1">
        <v>727928048</v>
      </c>
      <c r="CE806" s="1">
        <v>1</v>
      </c>
      <c r="CN806" s="1"/>
      <c r="CO806" s="1"/>
      <c r="CX806" s="3">
        <v>802000000</v>
      </c>
      <c r="CY806" s="3">
        <v>803000000</v>
      </c>
      <c r="CZ806" s="1">
        <v>29.100496</v>
      </c>
      <c r="DA806" s="1">
        <v>498165.00199999998</v>
      </c>
      <c r="DB806" s="1">
        <v>0.37765500000000002</v>
      </c>
      <c r="DC806" s="1">
        <v>6465</v>
      </c>
      <c r="EP806" s="7">
        <v>17.837327999999999</v>
      </c>
      <c r="EQ806" s="1">
        <v>508</v>
      </c>
      <c r="ER806" s="1">
        <v>650.59799999999996</v>
      </c>
      <c r="ES806" s="1">
        <v>502</v>
      </c>
      <c r="EW806" s="7">
        <v>0.37681699999999996</v>
      </c>
      <c r="EX806" s="1">
        <v>502</v>
      </c>
      <c r="EY806" s="7">
        <v>2.048305</v>
      </c>
      <c r="EZ806" s="1">
        <v>500</v>
      </c>
    </row>
    <row r="807" spans="62:156" customFormat="1" ht="15">
      <c r="BJ807" s="1">
        <v>722300190</v>
      </c>
      <c r="BK807" s="1">
        <v>1</v>
      </c>
      <c r="BT807" s="1">
        <v>1852594</v>
      </c>
      <c r="BU807" s="1">
        <v>1</v>
      </c>
      <c r="CD807" s="1">
        <v>727974380</v>
      </c>
      <c r="CE807" s="1">
        <v>1</v>
      </c>
      <c r="CN807" s="1"/>
      <c r="CO807" s="1"/>
      <c r="CX807" s="3">
        <v>803000000</v>
      </c>
      <c r="CY807" s="3">
        <v>804000000</v>
      </c>
      <c r="CZ807" s="1">
        <v>28.722840999999999</v>
      </c>
      <c r="DA807" s="1">
        <v>491700.00199999998</v>
      </c>
      <c r="DB807" s="1">
        <v>0.20971100000000001</v>
      </c>
      <c r="DC807" s="1">
        <v>3590</v>
      </c>
      <c r="EP807" s="7">
        <v>17.840340999999999</v>
      </c>
      <c r="EQ807" s="1">
        <v>506</v>
      </c>
      <c r="ER807" s="1">
        <v>650.64790399999993</v>
      </c>
      <c r="ES807" s="1">
        <v>504</v>
      </c>
      <c r="EW807" s="7">
        <v>0.37684000000000001</v>
      </c>
      <c r="EX807" s="1">
        <v>490</v>
      </c>
      <c r="EY807" s="7">
        <v>2.05247</v>
      </c>
      <c r="EZ807" s="1">
        <v>506</v>
      </c>
    </row>
    <row r="808" spans="62:156" customFormat="1" ht="15">
      <c r="BJ808" s="1">
        <v>722426226</v>
      </c>
      <c r="BK808" s="1">
        <v>1</v>
      </c>
      <c r="BT808" s="1">
        <v>1853365</v>
      </c>
      <c r="BU808" s="1">
        <v>1</v>
      </c>
      <c r="CD808" s="1">
        <v>727995437</v>
      </c>
      <c r="CE808" s="1">
        <v>1</v>
      </c>
      <c r="CN808" s="1"/>
      <c r="CO808" s="1"/>
      <c r="CX808" s="3">
        <v>804000000</v>
      </c>
      <c r="CY808" s="3">
        <v>805000000</v>
      </c>
      <c r="CZ808" s="1">
        <v>28.51313</v>
      </c>
      <c r="DA808" s="1">
        <v>488110.00199999998</v>
      </c>
      <c r="DB808" s="1">
        <v>0.35528199999999999</v>
      </c>
      <c r="DC808" s="1">
        <v>6082</v>
      </c>
      <c r="EP808" s="7">
        <v>17.843674999999998</v>
      </c>
      <c r="EQ808" s="1">
        <v>500</v>
      </c>
      <c r="ER808" s="1">
        <v>650.73820799999999</v>
      </c>
      <c r="ES808" s="1">
        <v>504</v>
      </c>
      <c r="EW808" s="7">
        <v>0.37695999999999996</v>
      </c>
      <c r="EX808" s="1">
        <v>498</v>
      </c>
      <c r="EY808" s="7">
        <v>2.054659</v>
      </c>
      <c r="EZ808" s="1">
        <v>505</v>
      </c>
    </row>
    <row r="809" spans="62:156" customFormat="1" ht="15">
      <c r="BJ809" s="1">
        <v>722434666</v>
      </c>
      <c r="BK809" s="1">
        <v>1</v>
      </c>
      <c r="BT809" s="1">
        <v>1855843</v>
      </c>
      <c r="BU809" s="1">
        <v>1</v>
      </c>
      <c r="CD809" s="1">
        <v>728397269</v>
      </c>
      <c r="CE809" s="1">
        <v>1</v>
      </c>
      <c r="CN809" s="1"/>
      <c r="CO809" s="1"/>
      <c r="CX809" s="3">
        <v>805000000</v>
      </c>
      <c r="CY809" s="3">
        <v>806000000</v>
      </c>
      <c r="CZ809" s="1">
        <v>28.157847</v>
      </c>
      <c r="DA809" s="1">
        <v>482028.00199999998</v>
      </c>
      <c r="DB809" s="1">
        <v>0.29453000000000001</v>
      </c>
      <c r="DC809" s="1">
        <v>5042</v>
      </c>
      <c r="EP809" s="7">
        <v>1.7854639999999999</v>
      </c>
      <c r="EQ809" s="1">
        <v>498</v>
      </c>
      <c r="ER809" s="1">
        <v>651.09829400000001</v>
      </c>
      <c r="ES809" s="1">
        <v>499</v>
      </c>
      <c r="EW809" s="7">
        <v>3.7697000000000001E-2</v>
      </c>
      <c r="EX809" s="1">
        <v>525</v>
      </c>
      <c r="EY809" s="7">
        <v>2.0572079999999997</v>
      </c>
      <c r="EZ809" s="1">
        <v>498</v>
      </c>
    </row>
    <row r="810" spans="62:156" customFormat="1" ht="15">
      <c r="BJ810" s="1">
        <v>722639550</v>
      </c>
      <c r="BK810" s="1">
        <v>1</v>
      </c>
      <c r="BT810" s="1">
        <v>1856549</v>
      </c>
      <c r="BU810" s="1">
        <v>1</v>
      </c>
      <c r="CD810" s="1">
        <v>728498200</v>
      </c>
      <c r="CE810" s="1">
        <v>1</v>
      </c>
      <c r="CN810" s="1"/>
      <c r="CO810" s="1"/>
      <c r="CX810" s="3">
        <v>806000000</v>
      </c>
      <c r="CY810" s="3">
        <v>807000000</v>
      </c>
      <c r="CZ810" s="1">
        <v>27.863316999999999</v>
      </c>
      <c r="DA810" s="1">
        <v>476986.00199999998</v>
      </c>
      <c r="DB810" s="1">
        <v>0.21444299999999999</v>
      </c>
      <c r="DC810" s="1">
        <v>3671.0010000000002</v>
      </c>
      <c r="EP810" s="7">
        <v>0.17882799999999999</v>
      </c>
      <c r="EQ810" s="1">
        <v>511</v>
      </c>
      <c r="ER810" s="1">
        <v>651.59132299999999</v>
      </c>
      <c r="ES810" s="1">
        <v>515</v>
      </c>
      <c r="EW810" s="7">
        <v>0.37697799999999998</v>
      </c>
      <c r="EX810" s="1">
        <v>508</v>
      </c>
      <c r="EY810" s="7">
        <v>2.0584959999999999</v>
      </c>
      <c r="EZ810" s="1">
        <v>507</v>
      </c>
    </row>
    <row r="811" spans="62:156" customFormat="1" ht="15">
      <c r="BJ811" s="1">
        <v>722738312</v>
      </c>
      <c r="BK811" s="1">
        <v>1</v>
      </c>
      <c r="BT811" s="1">
        <v>1858890</v>
      </c>
      <c r="BU811" s="1">
        <v>1</v>
      </c>
      <c r="CD811" s="1">
        <v>728539193</v>
      </c>
      <c r="CE811" s="1">
        <v>1</v>
      </c>
      <c r="CN811" s="1"/>
      <c r="CO811" s="1"/>
      <c r="CX811" s="3">
        <v>807000000</v>
      </c>
      <c r="CY811" s="3">
        <v>808000000</v>
      </c>
      <c r="CZ811" s="1">
        <v>27.648873999999999</v>
      </c>
      <c r="DA811" s="1">
        <v>473315.00099999999</v>
      </c>
      <c r="DB811" s="1">
        <v>0.245695</v>
      </c>
      <c r="DC811" s="1">
        <v>4206</v>
      </c>
      <c r="EP811" s="7">
        <v>17.888075999999998</v>
      </c>
      <c r="EQ811" s="1">
        <v>510</v>
      </c>
      <c r="ER811" s="1">
        <v>651.82647099999997</v>
      </c>
      <c r="ES811" s="1">
        <v>508</v>
      </c>
      <c r="EW811" s="7">
        <v>0.37699099999999997</v>
      </c>
      <c r="EX811" s="1">
        <v>493</v>
      </c>
      <c r="EY811" s="7">
        <v>2.0608659999999999</v>
      </c>
      <c r="EZ811" s="1">
        <v>500</v>
      </c>
    </row>
    <row r="812" spans="62:156" customFormat="1" ht="15">
      <c r="BJ812" s="1">
        <v>722941244</v>
      </c>
      <c r="BK812" s="1">
        <v>1</v>
      </c>
      <c r="BT812" s="1">
        <v>1860235</v>
      </c>
      <c r="BU812" s="1">
        <v>1</v>
      </c>
      <c r="CD812" s="1">
        <v>728581815</v>
      </c>
      <c r="CE812" s="1">
        <v>1</v>
      </c>
      <c r="CN812" s="1"/>
      <c r="CO812" s="1"/>
      <c r="CX812" s="3">
        <v>808000000</v>
      </c>
      <c r="CY812" s="3">
        <v>809000000</v>
      </c>
      <c r="CZ812" s="1">
        <v>27.403179000000002</v>
      </c>
      <c r="DA812" s="1">
        <v>469109.00099999999</v>
      </c>
      <c r="DB812" s="1">
        <v>0</v>
      </c>
      <c r="DC812" s="1">
        <v>0</v>
      </c>
      <c r="EP812" s="7">
        <v>17.971014</v>
      </c>
      <c r="EQ812" s="1">
        <v>497</v>
      </c>
      <c r="ER812" s="1">
        <v>652.12502399999994</v>
      </c>
      <c r="ES812" s="1">
        <v>500</v>
      </c>
      <c r="EW812" s="7">
        <v>0.377056</v>
      </c>
      <c r="EX812" s="1">
        <v>499</v>
      </c>
      <c r="EY812" s="7">
        <v>2.0641509999999998</v>
      </c>
      <c r="EZ812" s="1">
        <v>510</v>
      </c>
    </row>
    <row r="813" spans="62:156" customFormat="1" ht="15">
      <c r="BJ813" s="1">
        <v>723261114</v>
      </c>
      <c r="BK813" s="1">
        <v>1</v>
      </c>
      <c r="BT813" s="1">
        <v>1861205</v>
      </c>
      <c r="BU813" s="1">
        <v>1</v>
      </c>
      <c r="CD813" s="1">
        <v>728583936</v>
      </c>
      <c r="CE813" s="1">
        <v>1</v>
      </c>
      <c r="CN813" s="1"/>
      <c r="CO813" s="1"/>
      <c r="CX813" s="3">
        <v>809000000</v>
      </c>
      <c r="CY813" s="3">
        <v>810000000</v>
      </c>
      <c r="CZ813" s="1">
        <v>27.403179000000002</v>
      </c>
      <c r="DA813" s="1">
        <v>469109.00099999999</v>
      </c>
      <c r="DB813" s="1">
        <v>0.34295700000000001</v>
      </c>
      <c r="DC813" s="1">
        <v>5871</v>
      </c>
      <c r="EP813" s="7">
        <v>17.977329999999998</v>
      </c>
      <c r="EQ813" s="1">
        <v>495</v>
      </c>
      <c r="ER813" s="1">
        <v>652.63822499999992</v>
      </c>
      <c r="ES813" s="1">
        <v>505</v>
      </c>
      <c r="EW813" s="7">
        <v>0.37713099999999999</v>
      </c>
      <c r="EX813" s="1">
        <v>493</v>
      </c>
      <c r="EY813" s="7">
        <v>2.0660949999999998</v>
      </c>
      <c r="EZ813" s="1">
        <v>505</v>
      </c>
    </row>
    <row r="814" spans="62:156" customFormat="1" ht="15">
      <c r="BJ814" s="1">
        <v>723339716</v>
      </c>
      <c r="BK814" s="1">
        <v>1</v>
      </c>
      <c r="BT814" s="1">
        <v>1862681</v>
      </c>
      <c r="BU814" s="1">
        <v>1</v>
      </c>
      <c r="CD814" s="1">
        <v>729279261</v>
      </c>
      <c r="CE814" s="1">
        <v>1</v>
      </c>
      <c r="CN814" s="1"/>
      <c r="CO814" s="1"/>
      <c r="CX814" s="3">
        <v>810000000</v>
      </c>
      <c r="CY814" s="3">
        <v>811000000</v>
      </c>
      <c r="CZ814" s="1">
        <v>27.060222</v>
      </c>
      <c r="DA814" s="1">
        <v>463238.00099999999</v>
      </c>
      <c r="DB814" s="1">
        <v>0.22922200000000001</v>
      </c>
      <c r="DC814" s="1">
        <v>3924</v>
      </c>
      <c r="EP814" s="7">
        <v>17.981396</v>
      </c>
      <c r="EQ814" s="1">
        <v>504</v>
      </c>
      <c r="ER814" s="1">
        <v>652.64393599999994</v>
      </c>
      <c r="ES814" s="1">
        <v>501</v>
      </c>
      <c r="EW814" s="7">
        <v>0.37728799999999996</v>
      </c>
      <c r="EX814" s="1">
        <v>500</v>
      </c>
      <c r="EY814" s="7">
        <v>2.0685859999999998</v>
      </c>
      <c r="EZ814" s="1">
        <v>504</v>
      </c>
    </row>
    <row r="815" spans="62:156" customFormat="1" ht="15">
      <c r="BJ815" s="1">
        <v>723347680</v>
      </c>
      <c r="BK815" s="1">
        <v>1</v>
      </c>
      <c r="BT815" s="1">
        <v>1863183</v>
      </c>
      <c r="BU815" s="1">
        <v>1</v>
      </c>
      <c r="CD815" s="1">
        <v>729322948</v>
      </c>
      <c r="CE815" s="1">
        <v>1</v>
      </c>
      <c r="CN815" s="1"/>
      <c r="CO815" s="1"/>
      <c r="CX815" s="3">
        <v>811000000</v>
      </c>
      <c r="CY815" s="3">
        <v>812000000</v>
      </c>
      <c r="CZ815" s="1">
        <v>26.831001000000001</v>
      </c>
      <c r="DA815" s="1">
        <v>459314.00099999999</v>
      </c>
      <c r="DB815" s="1">
        <v>0.15001100000000001</v>
      </c>
      <c r="DC815" s="1">
        <v>2568</v>
      </c>
      <c r="EP815" s="7">
        <v>1.7982339999999999</v>
      </c>
      <c r="EQ815" s="1">
        <v>507</v>
      </c>
      <c r="ER815" s="1">
        <v>652.78479199999992</v>
      </c>
      <c r="ES815" s="1">
        <v>506</v>
      </c>
      <c r="EW815" s="7">
        <v>0.37730399999999997</v>
      </c>
      <c r="EX815" s="1">
        <v>510</v>
      </c>
      <c r="EY815" s="7">
        <v>2.068962</v>
      </c>
      <c r="EZ815" s="1">
        <v>505</v>
      </c>
    </row>
    <row r="816" spans="62:156" customFormat="1" ht="15">
      <c r="BJ816" s="1">
        <v>723566769</v>
      </c>
      <c r="BK816" s="1">
        <v>1</v>
      </c>
      <c r="BT816" s="1">
        <v>1864548</v>
      </c>
      <c r="BU816" s="1">
        <v>1</v>
      </c>
      <c r="CD816" s="1">
        <v>729342331</v>
      </c>
      <c r="CE816" s="1">
        <v>1</v>
      </c>
      <c r="CN816" s="1"/>
      <c r="CO816" s="1"/>
      <c r="CX816" s="3">
        <v>812000000</v>
      </c>
      <c r="CY816" s="3">
        <v>813000000</v>
      </c>
      <c r="CZ816" s="1">
        <v>26.680990000000001</v>
      </c>
      <c r="DA816" s="1">
        <v>456746.00099999999</v>
      </c>
      <c r="DB816" s="1">
        <v>0.31801299999999999</v>
      </c>
      <c r="DC816" s="1">
        <v>5444</v>
      </c>
      <c r="EP816" s="7">
        <v>17.992511999999998</v>
      </c>
      <c r="EQ816" s="1">
        <v>506</v>
      </c>
      <c r="ER816" s="1">
        <v>652.921424</v>
      </c>
      <c r="ES816" s="1">
        <v>500</v>
      </c>
      <c r="EW816" s="7">
        <v>0.37740599999999996</v>
      </c>
      <c r="EX816" s="1">
        <v>88451</v>
      </c>
      <c r="EY816" s="7">
        <v>0.20709</v>
      </c>
      <c r="EZ816" s="1">
        <v>414</v>
      </c>
    </row>
    <row r="817" spans="62:156" customFormat="1" ht="15">
      <c r="BJ817" s="1">
        <v>723722518</v>
      </c>
      <c r="BK817" s="1">
        <v>1</v>
      </c>
      <c r="BT817" s="1">
        <v>1864598</v>
      </c>
      <c r="BU817" s="1">
        <v>1</v>
      </c>
      <c r="CD817" s="1">
        <v>729426645</v>
      </c>
      <c r="CE817" s="1">
        <v>1</v>
      </c>
      <c r="CN817" s="1"/>
      <c r="CO817" s="1"/>
      <c r="CX817" s="3">
        <v>813000000</v>
      </c>
      <c r="CY817" s="3">
        <v>814000000</v>
      </c>
      <c r="CZ817" s="1">
        <v>26.362977000000001</v>
      </c>
      <c r="DA817" s="1">
        <v>451302.00099999999</v>
      </c>
      <c r="DB817" s="1">
        <v>0.17425299999999999</v>
      </c>
      <c r="DC817" s="1">
        <v>2983</v>
      </c>
      <c r="EP817" s="7">
        <v>18.005199999999999</v>
      </c>
      <c r="EQ817" s="1">
        <v>514</v>
      </c>
      <c r="ER817" s="1">
        <v>653.27536099999998</v>
      </c>
      <c r="ES817" s="1">
        <v>497</v>
      </c>
      <c r="EW817" s="7">
        <v>0.37760199999999999</v>
      </c>
      <c r="EX817" s="1">
        <v>513</v>
      </c>
      <c r="EY817" s="7">
        <v>2.072079</v>
      </c>
      <c r="EZ817" s="1">
        <v>502</v>
      </c>
    </row>
    <row r="818" spans="62:156" customFormat="1" ht="15">
      <c r="BJ818" s="1">
        <v>723799426</v>
      </c>
      <c r="BK818" s="1">
        <v>1</v>
      </c>
      <c r="BT818" s="1">
        <v>1865478</v>
      </c>
      <c r="BU818" s="1">
        <v>1</v>
      </c>
      <c r="CD818" s="1">
        <v>730128746</v>
      </c>
      <c r="CE818" s="1">
        <v>1</v>
      </c>
      <c r="CN818" s="1"/>
      <c r="CO818" s="1"/>
      <c r="CX818" s="3">
        <v>814000000</v>
      </c>
      <c r="CY818" s="3">
        <v>815000000</v>
      </c>
      <c r="CZ818" s="1">
        <v>26.188723</v>
      </c>
      <c r="DA818" s="1">
        <v>448319.00099999999</v>
      </c>
      <c r="DB818" s="1">
        <v>0.17483699999999999</v>
      </c>
      <c r="DC818" s="1">
        <v>2993</v>
      </c>
      <c r="EP818" s="7">
        <v>18.027408999999999</v>
      </c>
      <c r="EQ818" s="1">
        <v>511</v>
      </c>
      <c r="ER818" s="1">
        <v>653.68078400000002</v>
      </c>
      <c r="ES818" s="1">
        <v>498</v>
      </c>
      <c r="EW818" s="7">
        <v>0.37766</v>
      </c>
      <c r="EX818" s="1">
        <v>501</v>
      </c>
      <c r="EY818" s="7">
        <v>2.0725289999999998</v>
      </c>
      <c r="EZ818" s="1">
        <v>507</v>
      </c>
    </row>
    <row r="819" spans="62:156" customFormat="1" ht="15">
      <c r="BJ819" s="1">
        <v>723908326</v>
      </c>
      <c r="BK819" s="1">
        <v>1</v>
      </c>
      <c r="BT819" s="1">
        <v>1865741</v>
      </c>
      <c r="BU819" s="1">
        <v>1</v>
      </c>
      <c r="CD819" s="1">
        <v>730174666</v>
      </c>
      <c r="CE819" s="1">
        <v>1</v>
      </c>
      <c r="CN819" s="1"/>
      <c r="CO819" s="1"/>
      <c r="CX819" s="3">
        <v>815000000</v>
      </c>
      <c r="CY819" s="3">
        <v>816000000</v>
      </c>
      <c r="CZ819" s="1">
        <v>26.013885999999999</v>
      </c>
      <c r="DA819" s="1">
        <v>445326.00099999999</v>
      </c>
      <c r="DB819" s="1">
        <v>0.27706399999999998</v>
      </c>
      <c r="DC819" s="1">
        <v>4743</v>
      </c>
      <c r="EP819" s="7">
        <v>18.049583999999999</v>
      </c>
      <c r="EQ819" s="1">
        <v>510</v>
      </c>
      <c r="ER819" s="1">
        <v>654.46398399999998</v>
      </c>
      <c r="ES819" s="1">
        <v>511</v>
      </c>
      <c r="EW819" s="7">
        <v>0.37768499999999999</v>
      </c>
      <c r="EX819" s="1">
        <v>490</v>
      </c>
      <c r="EY819" s="7">
        <v>2.0728209999999998</v>
      </c>
      <c r="EZ819" s="1">
        <v>502</v>
      </c>
    </row>
    <row r="820" spans="62:156" customFormat="1" ht="15">
      <c r="BJ820" s="1">
        <v>723935320</v>
      </c>
      <c r="BK820" s="1">
        <v>1</v>
      </c>
      <c r="BT820" s="1">
        <v>1866495</v>
      </c>
      <c r="BU820" s="1">
        <v>1</v>
      </c>
      <c r="CD820" s="1">
        <v>730390095</v>
      </c>
      <c r="CE820" s="1">
        <v>1</v>
      </c>
      <c r="CN820" s="1"/>
      <c r="CO820" s="1"/>
      <c r="CX820" s="3">
        <v>816000000</v>
      </c>
      <c r="CY820" s="3">
        <v>817000000</v>
      </c>
      <c r="CZ820" s="1">
        <v>25.736822</v>
      </c>
      <c r="DA820" s="1">
        <v>440583.00099999999</v>
      </c>
      <c r="DB820" s="1">
        <v>7.3311000000000001E-2</v>
      </c>
      <c r="DC820" s="1">
        <v>1255</v>
      </c>
      <c r="EP820" s="7">
        <v>18.057631999999998</v>
      </c>
      <c r="EQ820" s="1">
        <v>503</v>
      </c>
      <c r="ER820" s="1">
        <v>654.70012499999996</v>
      </c>
      <c r="ES820" s="1">
        <v>508</v>
      </c>
      <c r="EW820" s="7">
        <v>0.37771199999999999</v>
      </c>
      <c r="EX820" s="1">
        <v>503</v>
      </c>
      <c r="EY820" s="7">
        <v>2.07328</v>
      </c>
      <c r="EZ820" s="1">
        <v>500</v>
      </c>
    </row>
    <row r="821" spans="62:156" customFormat="1" ht="15">
      <c r="BJ821" s="1">
        <v>724605559</v>
      </c>
      <c r="BK821" s="1">
        <v>1</v>
      </c>
      <c r="BT821" s="1">
        <v>1867050</v>
      </c>
      <c r="BU821" s="1">
        <v>1</v>
      </c>
      <c r="CD821" s="1">
        <v>730747716</v>
      </c>
      <c r="CE821" s="1">
        <v>1</v>
      </c>
      <c r="CN821" s="1"/>
      <c r="CO821" s="1"/>
      <c r="CX821" s="3">
        <v>817000000</v>
      </c>
      <c r="CY821" s="3">
        <v>818000000</v>
      </c>
      <c r="CZ821" s="1">
        <v>25.663511</v>
      </c>
      <c r="DA821" s="1">
        <v>439328.00099999999</v>
      </c>
      <c r="DB821" s="1">
        <v>3.3706E-2</v>
      </c>
      <c r="DC821" s="1">
        <v>577</v>
      </c>
      <c r="EP821" s="7">
        <v>18.061477999999997</v>
      </c>
      <c r="EQ821" s="1">
        <v>504</v>
      </c>
      <c r="ER821" s="1">
        <v>655.01729599999999</v>
      </c>
      <c r="ES821" s="1">
        <v>504</v>
      </c>
      <c r="EW821" s="7">
        <v>0.37772099999999997</v>
      </c>
      <c r="EX821" s="1">
        <v>499</v>
      </c>
      <c r="EY821" s="7">
        <v>0.207536</v>
      </c>
      <c r="EZ821" s="1">
        <v>514</v>
      </c>
    </row>
    <row r="822" spans="62:156" customFormat="1" ht="15">
      <c r="BJ822" s="1">
        <v>724646750</v>
      </c>
      <c r="BK822" s="1">
        <v>1</v>
      </c>
      <c r="BT822" s="1">
        <v>1867964</v>
      </c>
      <c r="BU822" s="1">
        <v>1</v>
      </c>
      <c r="CD822" s="1">
        <v>731438377</v>
      </c>
      <c r="CE822" s="1">
        <v>1</v>
      </c>
      <c r="CN822" s="1"/>
      <c r="CO822" s="1"/>
      <c r="CX822" s="3">
        <v>818000000</v>
      </c>
      <c r="CY822" s="3">
        <v>819000000</v>
      </c>
      <c r="CZ822" s="1">
        <v>25.629805000000001</v>
      </c>
      <c r="DA822" s="1">
        <v>438751.00099999999</v>
      </c>
      <c r="DB822" s="1">
        <v>0.372749</v>
      </c>
      <c r="DC822" s="1">
        <v>6381</v>
      </c>
      <c r="EP822" s="7">
        <v>18.069178000000001</v>
      </c>
      <c r="EQ822" s="1">
        <v>511</v>
      </c>
      <c r="ER822" s="1">
        <v>655.20110699999998</v>
      </c>
      <c r="ES822" s="1">
        <v>520</v>
      </c>
      <c r="EW822" s="7">
        <v>0.37782099999999996</v>
      </c>
      <c r="EX822" s="1">
        <v>496</v>
      </c>
      <c r="EY822" s="7">
        <v>2.075466</v>
      </c>
      <c r="EZ822" s="1">
        <v>505</v>
      </c>
    </row>
    <row r="823" spans="62:156" customFormat="1" ht="15">
      <c r="BJ823" s="1">
        <v>725055591</v>
      </c>
      <c r="BK823" s="1">
        <v>1</v>
      </c>
      <c r="BT823" s="1">
        <v>1868220</v>
      </c>
      <c r="BU823" s="1">
        <v>1</v>
      </c>
      <c r="CD823" s="1">
        <v>731535043</v>
      </c>
      <c r="CE823" s="1">
        <v>1</v>
      </c>
      <c r="CN823" s="1"/>
      <c r="CO823" s="1"/>
      <c r="CX823" s="3">
        <v>819000000</v>
      </c>
      <c r="CY823" s="3">
        <v>820000000</v>
      </c>
      <c r="CZ823" s="1">
        <v>25.257057</v>
      </c>
      <c r="DA823" s="1">
        <v>432370.00099999999</v>
      </c>
      <c r="DB823" s="1">
        <v>0.154918</v>
      </c>
      <c r="DC823" s="1">
        <v>2652</v>
      </c>
      <c r="EP823" s="7">
        <v>1.8090349999999999</v>
      </c>
      <c r="EQ823" s="1">
        <v>514</v>
      </c>
      <c r="ER823" s="1">
        <v>655.599872</v>
      </c>
      <c r="ES823" s="1">
        <v>500</v>
      </c>
      <c r="EW823" s="7">
        <v>0.37793499999999997</v>
      </c>
      <c r="EX823" s="1">
        <v>503</v>
      </c>
      <c r="EY823" s="7">
        <v>2.0795840000000001</v>
      </c>
      <c r="EZ823" s="1">
        <v>499</v>
      </c>
    </row>
    <row r="824" spans="62:156" customFormat="1" ht="15">
      <c r="BJ824" s="1">
        <v>725590746</v>
      </c>
      <c r="BK824" s="1">
        <v>1</v>
      </c>
      <c r="BT824" s="1">
        <v>1868254</v>
      </c>
      <c r="BU824" s="1">
        <v>1</v>
      </c>
      <c r="CD824" s="1">
        <v>732219111</v>
      </c>
      <c r="CE824" s="1">
        <v>1</v>
      </c>
      <c r="CN824" s="1"/>
      <c r="CO824" s="1"/>
      <c r="CX824" s="3">
        <v>820000000</v>
      </c>
      <c r="CY824" s="3">
        <v>821000000</v>
      </c>
      <c r="CZ824" s="1">
        <v>25.102139000000001</v>
      </c>
      <c r="DA824" s="1">
        <v>429718.00099999999</v>
      </c>
      <c r="DB824" s="1">
        <v>0.13733500000000001</v>
      </c>
      <c r="DC824" s="1">
        <v>2351</v>
      </c>
      <c r="EP824" s="7">
        <v>18.095060999999998</v>
      </c>
      <c r="EQ824" s="1">
        <v>504</v>
      </c>
      <c r="ER824" s="1">
        <v>655.91883199999995</v>
      </c>
      <c r="ES824" s="1">
        <v>500</v>
      </c>
      <c r="EW824" s="7">
        <v>0.37801599999999996</v>
      </c>
      <c r="EX824" s="1">
        <v>507</v>
      </c>
      <c r="EY824" s="7">
        <v>2.0809150000000001</v>
      </c>
      <c r="EZ824" s="1">
        <v>496</v>
      </c>
    </row>
    <row r="825" spans="62:156" customFormat="1" ht="15">
      <c r="BJ825" s="1">
        <v>725758611</v>
      </c>
      <c r="BK825" s="1">
        <v>1</v>
      </c>
      <c r="BT825" s="1">
        <v>1869167</v>
      </c>
      <c r="BU825" s="1">
        <v>1</v>
      </c>
      <c r="CD825" s="1">
        <v>732346360</v>
      </c>
      <c r="CE825" s="1">
        <v>1</v>
      </c>
      <c r="CN825" s="1"/>
      <c r="CO825" s="1"/>
      <c r="CX825" s="3">
        <v>821000000</v>
      </c>
      <c r="CY825" s="3">
        <v>822000000</v>
      </c>
      <c r="CZ825" s="1">
        <v>24.964804999999998</v>
      </c>
      <c r="DA825" s="1">
        <v>427367.00099999999</v>
      </c>
      <c r="DB825" s="1">
        <v>0.22980600000000001</v>
      </c>
      <c r="DC825" s="1">
        <v>3934</v>
      </c>
      <c r="EP825" s="7">
        <v>18.095230000000001</v>
      </c>
      <c r="EQ825" s="1">
        <v>503</v>
      </c>
      <c r="ER825" s="1">
        <v>656.20963199999994</v>
      </c>
      <c r="ES825" s="1">
        <v>504</v>
      </c>
      <c r="EW825" s="7">
        <v>0.37801999999999997</v>
      </c>
      <c r="EX825" s="1">
        <v>507</v>
      </c>
      <c r="EY825" s="7">
        <v>2.0818189999999999</v>
      </c>
      <c r="EZ825" s="1">
        <v>494</v>
      </c>
    </row>
    <row r="826" spans="62:156" customFormat="1" ht="15">
      <c r="BJ826" s="1">
        <v>726198310</v>
      </c>
      <c r="BK826" s="1">
        <v>1</v>
      </c>
      <c r="BT826" s="1">
        <v>1870452</v>
      </c>
      <c r="BU826" s="1">
        <v>1</v>
      </c>
      <c r="CD826" s="1">
        <v>732608984</v>
      </c>
      <c r="CE826" s="1">
        <v>1</v>
      </c>
      <c r="CN826" s="1"/>
      <c r="CO826" s="1"/>
      <c r="CX826" s="3">
        <v>822000000</v>
      </c>
      <c r="CY826" s="3">
        <v>823000000</v>
      </c>
      <c r="CZ826" s="1">
        <v>24.734998000000001</v>
      </c>
      <c r="DA826" s="1">
        <v>423433.00099999999</v>
      </c>
      <c r="DB826" s="1">
        <v>1.9219E-2</v>
      </c>
      <c r="DC826" s="1">
        <v>329</v>
      </c>
      <c r="EP826" s="7">
        <v>18.102732</v>
      </c>
      <c r="EQ826" s="1">
        <v>508</v>
      </c>
      <c r="ER826" s="1">
        <v>656.52547199999992</v>
      </c>
      <c r="ES826" s="1">
        <v>500</v>
      </c>
      <c r="EW826" s="7">
        <v>0.37815299999999996</v>
      </c>
      <c r="EX826" s="1">
        <v>503</v>
      </c>
      <c r="EY826" s="7">
        <v>2.0822449999999999</v>
      </c>
      <c r="EZ826" s="1">
        <v>504</v>
      </c>
    </row>
    <row r="827" spans="62:156" customFormat="1" ht="15">
      <c r="BJ827" s="1">
        <v>726317976</v>
      </c>
      <c r="BK827" s="1">
        <v>1</v>
      </c>
      <c r="BT827" s="1">
        <v>1872505</v>
      </c>
      <c r="BU827" s="1">
        <v>1</v>
      </c>
      <c r="CD827" s="1">
        <v>732674192</v>
      </c>
      <c r="CE827" s="1">
        <v>1</v>
      </c>
      <c r="CN827" s="1"/>
      <c r="CO827" s="1"/>
      <c r="CX827" s="3">
        <v>823000000</v>
      </c>
      <c r="CY827" s="3">
        <v>824000000</v>
      </c>
      <c r="CZ827" s="1">
        <v>24.715779999999999</v>
      </c>
      <c r="DA827" s="1">
        <v>423104.00099999999</v>
      </c>
      <c r="DB827" s="1">
        <v>0.122263</v>
      </c>
      <c r="DC827" s="1">
        <v>2093</v>
      </c>
      <c r="EP827" s="7">
        <v>18.102971999999998</v>
      </c>
      <c r="EQ827" s="1">
        <v>511</v>
      </c>
      <c r="ER827" s="1">
        <v>656.90677599999992</v>
      </c>
      <c r="ES827" s="1">
        <v>507</v>
      </c>
      <c r="EW827" s="7">
        <v>0.378224</v>
      </c>
      <c r="EX827" s="1">
        <v>510</v>
      </c>
      <c r="EY827" s="7">
        <v>2.0831629999999999</v>
      </c>
      <c r="EZ827" s="1">
        <v>505</v>
      </c>
    </row>
    <row r="828" spans="62:156" customFormat="1" ht="15">
      <c r="BJ828" s="1">
        <v>726788405</v>
      </c>
      <c r="BK828" s="1">
        <v>1</v>
      </c>
      <c r="BT828" s="1">
        <v>1875227</v>
      </c>
      <c r="BU828" s="1">
        <v>1</v>
      </c>
      <c r="CD828" s="1">
        <v>732717540</v>
      </c>
      <c r="CE828" s="1">
        <v>1</v>
      </c>
      <c r="CN828" s="1"/>
      <c r="CO828" s="1"/>
      <c r="CX828" s="3">
        <v>824000000</v>
      </c>
      <c r="CY828" s="3">
        <v>825000000</v>
      </c>
      <c r="CZ828" s="1">
        <v>24.593516000000001</v>
      </c>
      <c r="DA828" s="1">
        <v>421011.00099999999</v>
      </c>
      <c r="DB828" s="1">
        <v>0.10263600000000001</v>
      </c>
      <c r="DC828" s="1">
        <v>1757</v>
      </c>
      <c r="EP828" s="7">
        <v>18.105124</v>
      </c>
      <c r="EQ828" s="1">
        <v>503</v>
      </c>
      <c r="ER828" s="1">
        <v>657.86903999999993</v>
      </c>
      <c r="ES828" s="1">
        <v>496</v>
      </c>
      <c r="EW828" s="7">
        <v>0.37831999999999999</v>
      </c>
      <c r="EX828" s="1">
        <v>497</v>
      </c>
      <c r="EY828" s="7">
        <v>2.0856239999999997</v>
      </c>
      <c r="EZ828" s="1">
        <v>503</v>
      </c>
    </row>
    <row r="829" spans="62:156" customFormat="1" ht="15">
      <c r="BJ829" s="1">
        <v>726916562</v>
      </c>
      <c r="BK829" s="1">
        <v>1</v>
      </c>
      <c r="BT829" s="1">
        <v>1875740</v>
      </c>
      <c r="BU829" s="1">
        <v>1</v>
      </c>
      <c r="CD829" s="1">
        <v>733432699</v>
      </c>
      <c r="CE829" s="1">
        <v>1</v>
      </c>
      <c r="CN829" s="1"/>
      <c r="CO829" s="1"/>
      <c r="CX829" s="3">
        <v>825000000</v>
      </c>
      <c r="CY829" s="3">
        <v>826000000</v>
      </c>
      <c r="CZ829" s="1">
        <v>24.490881000000002</v>
      </c>
      <c r="DA829" s="1">
        <v>419254.00099999999</v>
      </c>
      <c r="DB829" s="1">
        <v>0.22723599999999999</v>
      </c>
      <c r="DC829" s="1">
        <v>3890</v>
      </c>
      <c r="EP829" s="7">
        <v>18.117007999999998</v>
      </c>
      <c r="EQ829" s="1">
        <v>503</v>
      </c>
      <c r="ER829" s="1">
        <v>657.96736599999997</v>
      </c>
      <c r="ES829" s="1">
        <v>504</v>
      </c>
      <c r="EW829" s="7">
        <v>0.37852799999999998</v>
      </c>
      <c r="EX829" s="1">
        <v>507</v>
      </c>
      <c r="EY829" s="7">
        <v>2.0878289999999997</v>
      </c>
      <c r="EZ829" s="1">
        <v>501</v>
      </c>
    </row>
    <row r="830" spans="62:156" customFormat="1" ht="15">
      <c r="BJ830" s="1">
        <v>727105000</v>
      </c>
      <c r="BK830" s="1">
        <v>1</v>
      </c>
      <c r="BT830" s="1">
        <v>1875830</v>
      </c>
      <c r="BU830" s="1">
        <v>1</v>
      </c>
      <c r="CD830" s="1">
        <v>733534323</v>
      </c>
      <c r="CE830" s="1">
        <v>1</v>
      </c>
      <c r="CN830" s="1"/>
      <c r="CO830" s="1"/>
      <c r="CX830" s="3">
        <v>826000000</v>
      </c>
      <c r="CY830" s="3">
        <v>827000000</v>
      </c>
      <c r="CZ830" s="1">
        <v>24.263645</v>
      </c>
      <c r="DA830" s="1">
        <v>415364.00099999999</v>
      </c>
      <c r="DB830" s="1">
        <v>1.4662E-2</v>
      </c>
      <c r="DC830" s="1">
        <v>251</v>
      </c>
      <c r="EP830" s="7">
        <v>1.8117509999999999</v>
      </c>
      <c r="EQ830" s="1">
        <v>506</v>
      </c>
      <c r="ER830" s="1">
        <v>658.43626599999993</v>
      </c>
      <c r="ES830" s="1">
        <v>510</v>
      </c>
      <c r="EW830" s="7">
        <v>0.37861699999999998</v>
      </c>
      <c r="EX830" s="1">
        <v>496</v>
      </c>
      <c r="EY830" s="7">
        <v>2.0898019999999997</v>
      </c>
      <c r="EZ830" s="1">
        <v>509</v>
      </c>
    </row>
    <row r="831" spans="62:156" customFormat="1" ht="15">
      <c r="BJ831" s="1">
        <v>727233960</v>
      </c>
      <c r="BK831" s="1">
        <v>1</v>
      </c>
      <c r="BT831" s="1">
        <v>1877776</v>
      </c>
      <c r="BU831" s="1">
        <v>1</v>
      </c>
      <c r="CD831" s="1">
        <v>733595123</v>
      </c>
      <c r="CE831" s="1">
        <v>1</v>
      </c>
      <c r="CN831" s="1"/>
      <c r="CO831" s="1"/>
      <c r="CX831" s="3">
        <v>827000000</v>
      </c>
      <c r="CY831" s="3">
        <v>828000000</v>
      </c>
      <c r="CZ831" s="1">
        <v>24.248982000000002</v>
      </c>
      <c r="DA831" s="1">
        <v>415113.00099999999</v>
      </c>
      <c r="DB831" s="1">
        <v>0.43647999999999998</v>
      </c>
      <c r="DC831" s="1">
        <v>7472</v>
      </c>
      <c r="EP831" s="7">
        <v>0.18136099999999999</v>
      </c>
      <c r="EQ831" s="1">
        <v>504</v>
      </c>
      <c r="ER831" s="1">
        <v>658.59222399999999</v>
      </c>
      <c r="ES831" s="1">
        <v>501</v>
      </c>
      <c r="EW831" s="7">
        <v>0.37863999999999998</v>
      </c>
      <c r="EX831" s="1">
        <v>504</v>
      </c>
      <c r="EY831" s="7">
        <v>2.0905209999999999</v>
      </c>
      <c r="EZ831" s="1">
        <v>491</v>
      </c>
    </row>
    <row r="832" spans="62:156" customFormat="1" ht="15">
      <c r="BJ832" s="1">
        <v>727375908</v>
      </c>
      <c r="BK832" s="1">
        <v>1</v>
      </c>
      <c r="BT832" s="1">
        <v>1879028</v>
      </c>
      <c r="BU832" s="1">
        <v>1</v>
      </c>
      <c r="CD832" s="1">
        <v>733881511</v>
      </c>
      <c r="CE832" s="1">
        <v>1</v>
      </c>
      <c r="CN832" s="1"/>
      <c r="CO832" s="1"/>
      <c r="CX832" s="3">
        <v>828000000</v>
      </c>
      <c r="CY832" s="3">
        <v>829000000</v>
      </c>
      <c r="CZ832" s="1">
        <v>23.812503</v>
      </c>
      <c r="DA832" s="1">
        <v>407641.00099999999</v>
      </c>
      <c r="DB832" s="1">
        <v>7.9971E-2</v>
      </c>
      <c r="DC832" s="1">
        <v>1369</v>
      </c>
      <c r="EP832" s="7">
        <v>0.181448</v>
      </c>
      <c r="EQ832" s="1">
        <v>506</v>
      </c>
      <c r="ER832" s="1">
        <v>658.63805100000002</v>
      </c>
      <c r="ES832" s="1">
        <v>503</v>
      </c>
      <c r="EW832" s="7">
        <v>0.37868199999999996</v>
      </c>
      <c r="EX832" s="1">
        <v>512</v>
      </c>
      <c r="EY832" s="7">
        <v>2.0908229999999999</v>
      </c>
      <c r="EZ832" s="1">
        <v>508</v>
      </c>
    </row>
    <row r="833" spans="62:156" customFormat="1" ht="15">
      <c r="BJ833" s="1">
        <v>727928048</v>
      </c>
      <c r="BK833" s="1">
        <v>1</v>
      </c>
      <c r="BT833" s="1">
        <v>1879162</v>
      </c>
      <c r="BU833" s="1">
        <v>1</v>
      </c>
      <c r="CD833" s="1">
        <v>733936444</v>
      </c>
      <c r="CE833" s="1">
        <v>1</v>
      </c>
      <c r="CN833" s="1"/>
      <c r="CO833" s="1"/>
      <c r="CX833" s="3">
        <v>829000000</v>
      </c>
      <c r="CY833" s="3">
        <v>830000000</v>
      </c>
      <c r="CZ833" s="1">
        <v>23.732531999999999</v>
      </c>
      <c r="DA833" s="1">
        <v>406272.00099999999</v>
      </c>
      <c r="DB833" s="1">
        <v>0.15421699999999999</v>
      </c>
      <c r="DC833" s="1">
        <v>2640</v>
      </c>
      <c r="EP833" s="7">
        <v>18.152912000000001</v>
      </c>
      <c r="EQ833" s="1">
        <v>504</v>
      </c>
      <c r="ER833" s="1">
        <v>659.05995199999995</v>
      </c>
      <c r="ES833" s="1">
        <v>507</v>
      </c>
      <c r="EW833" s="7">
        <v>0.378714</v>
      </c>
      <c r="EX833" s="1">
        <v>510</v>
      </c>
      <c r="EY833" s="7">
        <v>2.0915119999999998</v>
      </c>
      <c r="EZ833" s="1">
        <v>503</v>
      </c>
    </row>
    <row r="834" spans="62:156" customFormat="1" ht="15">
      <c r="BJ834" s="1">
        <v>727974380</v>
      </c>
      <c r="BK834" s="1">
        <v>1</v>
      </c>
      <c r="BT834" s="1">
        <v>1881478</v>
      </c>
      <c r="BU834" s="1">
        <v>1</v>
      </c>
      <c r="CD834" s="1">
        <v>734307247</v>
      </c>
      <c r="CE834" s="1">
        <v>1</v>
      </c>
      <c r="CN834" s="1"/>
      <c r="CO834" s="1"/>
      <c r="CX834" s="3">
        <v>830000000</v>
      </c>
      <c r="CY834" s="3">
        <v>831000000</v>
      </c>
      <c r="CZ834" s="1">
        <v>23.578316000000001</v>
      </c>
      <c r="DA834" s="1">
        <v>403632.00099999999</v>
      </c>
      <c r="DB834" s="1">
        <v>9.8546999999999996E-2</v>
      </c>
      <c r="DC834" s="1">
        <v>1687</v>
      </c>
      <c r="EP834" s="7">
        <v>18.156291</v>
      </c>
      <c r="EQ834" s="1">
        <v>532</v>
      </c>
      <c r="ER834" s="1">
        <v>659.14594499999998</v>
      </c>
      <c r="ES834" s="1">
        <v>511</v>
      </c>
      <c r="EW834" s="7">
        <v>0.37875500000000001</v>
      </c>
      <c r="EX834" s="1">
        <v>510</v>
      </c>
      <c r="EY834" s="7">
        <v>2.09484</v>
      </c>
      <c r="EZ834" s="1">
        <v>505</v>
      </c>
    </row>
    <row r="835" spans="62:156" customFormat="1" ht="15">
      <c r="BJ835" s="1">
        <v>727995437</v>
      </c>
      <c r="BK835" s="1">
        <v>1</v>
      </c>
      <c r="BT835" s="1">
        <v>1882607</v>
      </c>
      <c r="BU835" s="1">
        <v>1</v>
      </c>
      <c r="CD835" s="1">
        <v>734601577</v>
      </c>
      <c r="CE835" s="1">
        <v>1</v>
      </c>
      <c r="CN835" s="1"/>
      <c r="CO835" s="1"/>
      <c r="CX835" s="3">
        <v>831000000</v>
      </c>
      <c r="CY835" s="3">
        <v>832000000</v>
      </c>
      <c r="CZ835" s="1">
        <v>23.479769000000001</v>
      </c>
      <c r="DA835" s="1">
        <v>401945.00099999999</v>
      </c>
      <c r="DB835" s="1">
        <v>0.102461</v>
      </c>
      <c r="DC835" s="1">
        <v>1754</v>
      </c>
      <c r="EP835" s="7">
        <v>18.182745999999998</v>
      </c>
      <c r="EQ835" s="1">
        <v>501</v>
      </c>
      <c r="ER835" s="1">
        <v>659.26660199999992</v>
      </c>
      <c r="ES835" s="1">
        <v>498</v>
      </c>
      <c r="EW835" s="7">
        <v>0.37878400000000001</v>
      </c>
      <c r="EX835" s="1">
        <v>503</v>
      </c>
      <c r="EY835" s="7">
        <v>2.094932</v>
      </c>
      <c r="EZ835" s="1">
        <v>496</v>
      </c>
    </row>
    <row r="836" spans="62:156" customFormat="1" ht="15">
      <c r="BJ836" s="1">
        <v>728397269</v>
      </c>
      <c r="BK836" s="1">
        <v>1</v>
      </c>
      <c r="BT836" s="1">
        <v>1882697</v>
      </c>
      <c r="BU836" s="1">
        <v>1</v>
      </c>
      <c r="CD836" s="1">
        <v>734657242</v>
      </c>
      <c r="CE836" s="1">
        <v>1</v>
      </c>
      <c r="CN836" s="1"/>
      <c r="CO836" s="1"/>
      <c r="CX836" s="3">
        <v>832000000</v>
      </c>
      <c r="CY836" s="3">
        <v>833000000</v>
      </c>
      <c r="CZ836" s="1">
        <v>23.377307999999999</v>
      </c>
      <c r="DA836" s="1">
        <v>400191.00099999999</v>
      </c>
      <c r="DB836" s="1">
        <v>0.134881</v>
      </c>
      <c r="DC836" s="1">
        <v>2309</v>
      </c>
      <c r="EP836" s="7">
        <v>18.202735999999998</v>
      </c>
      <c r="EQ836" s="1">
        <v>505</v>
      </c>
      <c r="ER836" s="1">
        <v>659.31764799999996</v>
      </c>
      <c r="ES836" s="1">
        <v>501</v>
      </c>
      <c r="EW836" s="7">
        <v>0.37883099999999997</v>
      </c>
      <c r="EX836" s="1">
        <v>499</v>
      </c>
      <c r="EY836" s="7">
        <v>2.095558</v>
      </c>
      <c r="EZ836" s="1">
        <v>500</v>
      </c>
    </row>
    <row r="837" spans="62:156" customFormat="1" ht="15">
      <c r="BJ837" s="1">
        <v>728498200</v>
      </c>
      <c r="BK837" s="1">
        <v>1</v>
      </c>
      <c r="BT837" s="1">
        <v>1885490</v>
      </c>
      <c r="BU837" s="1">
        <v>1</v>
      </c>
      <c r="CD837" s="1">
        <v>734684159</v>
      </c>
      <c r="CE837" s="1">
        <v>1</v>
      </c>
      <c r="CN837" s="1"/>
      <c r="CO837" s="1"/>
      <c r="CX837" s="3">
        <v>833000000</v>
      </c>
      <c r="CY837" s="3">
        <v>834000000</v>
      </c>
      <c r="CZ837" s="1">
        <v>23.242426999999999</v>
      </c>
      <c r="DA837" s="1">
        <v>397882.00099999999</v>
      </c>
      <c r="DB837" s="1">
        <v>4.1417000000000002E-2</v>
      </c>
      <c r="DC837" s="1">
        <v>709</v>
      </c>
      <c r="EP837" s="7">
        <v>18.212926</v>
      </c>
      <c r="EQ837" s="1">
        <v>492</v>
      </c>
      <c r="ER837" s="1">
        <v>660.23553199999992</v>
      </c>
      <c r="ES837" s="1">
        <v>504</v>
      </c>
      <c r="EW837" s="7">
        <v>0.37885099999999999</v>
      </c>
      <c r="EX837" s="1">
        <v>507</v>
      </c>
      <c r="EY837" s="7">
        <v>2.0971599999999997</v>
      </c>
      <c r="EZ837" s="1">
        <v>505</v>
      </c>
    </row>
    <row r="838" spans="62:156" customFormat="1" ht="15">
      <c r="BJ838" s="1">
        <v>728539193</v>
      </c>
      <c r="BK838" s="1">
        <v>1</v>
      </c>
      <c r="BT838" s="1">
        <v>1885882</v>
      </c>
      <c r="BU838" s="1">
        <v>1</v>
      </c>
      <c r="CD838" s="1">
        <v>734741680</v>
      </c>
      <c r="CE838" s="1">
        <v>1</v>
      </c>
      <c r="CN838" s="1"/>
      <c r="CO838" s="1"/>
      <c r="CX838" s="3">
        <v>834000000</v>
      </c>
      <c r="CY838" s="3">
        <v>835000000</v>
      </c>
      <c r="CZ838" s="1">
        <v>23.201011000000001</v>
      </c>
      <c r="DA838" s="1">
        <v>397173.00099999999</v>
      </c>
      <c r="DB838" s="1">
        <v>0.118174</v>
      </c>
      <c r="DC838" s="1">
        <v>2023</v>
      </c>
      <c r="EP838" s="7">
        <v>18.213039999999999</v>
      </c>
      <c r="EQ838" s="1">
        <v>505</v>
      </c>
      <c r="ER838" s="1">
        <v>660.35294099999999</v>
      </c>
      <c r="ES838" s="1">
        <v>509</v>
      </c>
      <c r="EW838" s="7">
        <v>0.37893899999999997</v>
      </c>
      <c r="EX838" s="1">
        <v>507</v>
      </c>
      <c r="EY838" s="7">
        <v>2.0975649999999999</v>
      </c>
      <c r="EZ838" s="1">
        <v>494</v>
      </c>
    </row>
    <row r="839" spans="62:156" customFormat="1" ht="15">
      <c r="BJ839" s="1">
        <v>728581815</v>
      </c>
      <c r="BK839" s="1">
        <v>1</v>
      </c>
      <c r="BT839" s="1">
        <v>1886476</v>
      </c>
      <c r="BU839" s="1">
        <v>1</v>
      </c>
      <c r="CD839" s="1">
        <v>734910240</v>
      </c>
      <c r="CE839" s="1">
        <v>1</v>
      </c>
      <c r="CN839" s="1"/>
      <c r="CO839" s="1"/>
      <c r="CX839" s="3">
        <v>835000000</v>
      </c>
      <c r="CY839" s="3">
        <v>836000000</v>
      </c>
      <c r="CZ839" s="1">
        <v>23.082836</v>
      </c>
      <c r="DA839" s="1">
        <v>395150.00099999999</v>
      </c>
      <c r="DB839" s="1">
        <v>6.7528000000000005E-2</v>
      </c>
      <c r="DC839" s="1">
        <v>1156</v>
      </c>
      <c r="EP839" s="7">
        <v>18.213137</v>
      </c>
      <c r="EQ839" s="1">
        <v>506</v>
      </c>
      <c r="ER839" s="1">
        <v>660.46958399999994</v>
      </c>
      <c r="ES839" s="1">
        <v>503</v>
      </c>
      <c r="EW839" s="7">
        <v>0.37895299999999998</v>
      </c>
      <c r="EX839" s="1">
        <v>503</v>
      </c>
      <c r="EY839" s="7">
        <v>2.0994989999999998</v>
      </c>
      <c r="EZ839" s="1">
        <v>502</v>
      </c>
    </row>
    <row r="840" spans="62:156" customFormat="1" ht="15">
      <c r="BJ840" s="1">
        <v>728583936</v>
      </c>
      <c r="BK840" s="1">
        <v>1</v>
      </c>
      <c r="BT840" s="1">
        <v>1890639</v>
      </c>
      <c r="BU840" s="1">
        <v>1</v>
      </c>
      <c r="CD840" s="1">
        <v>734998978</v>
      </c>
      <c r="CE840" s="1">
        <v>1</v>
      </c>
      <c r="CN840" s="1"/>
      <c r="CO840" s="1"/>
      <c r="CX840" s="3">
        <v>836000000</v>
      </c>
      <c r="CY840" s="3">
        <v>837000000</v>
      </c>
      <c r="CZ840" s="1">
        <v>23.015308000000001</v>
      </c>
      <c r="DA840" s="1">
        <v>393994.00099999999</v>
      </c>
      <c r="DB840" s="1">
        <v>0.101351</v>
      </c>
      <c r="DC840" s="1">
        <v>1735</v>
      </c>
      <c r="EP840" s="7">
        <v>18.216868999999999</v>
      </c>
      <c r="EQ840" s="1">
        <v>501</v>
      </c>
      <c r="ER840" s="1">
        <v>660.89345600000001</v>
      </c>
      <c r="ES840" s="1">
        <v>501</v>
      </c>
      <c r="EW840" s="7">
        <v>0.37908999999999998</v>
      </c>
      <c r="EX840" s="1">
        <v>504</v>
      </c>
      <c r="EY840" s="7">
        <v>2.1012149999999998</v>
      </c>
      <c r="EZ840" s="1">
        <v>1008</v>
      </c>
    </row>
    <row r="841" spans="62:156" customFormat="1" ht="15">
      <c r="BJ841" s="1">
        <v>729279261</v>
      </c>
      <c r="BK841" s="1">
        <v>1</v>
      </c>
      <c r="BT841" s="1">
        <v>1890950</v>
      </c>
      <c r="BU841" s="1">
        <v>1</v>
      </c>
      <c r="CD841" s="1">
        <v>735008302</v>
      </c>
      <c r="CE841" s="1">
        <v>1</v>
      </c>
      <c r="CN841" s="1"/>
      <c r="CO841" s="1"/>
      <c r="CX841" s="3">
        <v>837000000</v>
      </c>
      <c r="CY841" s="3">
        <v>838000000</v>
      </c>
      <c r="CZ841" s="1">
        <v>22.913957</v>
      </c>
      <c r="DA841" s="1">
        <v>392259.00099999999</v>
      </c>
      <c r="DB841" s="1">
        <v>0.19253700000000001</v>
      </c>
      <c r="DC841" s="1">
        <v>3296</v>
      </c>
      <c r="EP841" s="7">
        <v>18.217392</v>
      </c>
      <c r="EQ841" s="1">
        <v>502</v>
      </c>
      <c r="ER841" s="1">
        <v>660.95456000000001</v>
      </c>
      <c r="ES841" s="1">
        <v>496</v>
      </c>
      <c r="EW841" s="7">
        <v>0.379106</v>
      </c>
      <c r="EX841" s="1">
        <v>499</v>
      </c>
      <c r="EY841" s="7">
        <v>2.1013649999999999</v>
      </c>
      <c r="EZ841" s="1">
        <v>504</v>
      </c>
    </row>
    <row r="842" spans="62:156" customFormat="1" ht="15">
      <c r="BJ842" s="1">
        <v>729322948</v>
      </c>
      <c r="BK842" s="1">
        <v>1</v>
      </c>
      <c r="BT842" s="1">
        <v>1892842</v>
      </c>
      <c r="BU842" s="1">
        <v>1</v>
      </c>
      <c r="CD842" s="1">
        <v>735229333</v>
      </c>
      <c r="CE842" s="1">
        <v>1</v>
      </c>
      <c r="CN842" s="1"/>
      <c r="CO842" s="1"/>
      <c r="CX842" s="3">
        <v>838000000</v>
      </c>
      <c r="CY842" s="3">
        <v>839000000</v>
      </c>
      <c r="CZ842" s="1">
        <v>22.721419999999998</v>
      </c>
      <c r="DA842" s="1">
        <v>388963.00099999999</v>
      </c>
      <c r="DB842" s="1">
        <v>0.37146299999999999</v>
      </c>
      <c r="DC842" s="1">
        <v>6359</v>
      </c>
      <c r="EP842" s="7">
        <v>18.217808999999999</v>
      </c>
      <c r="EQ842" s="1">
        <v>504</v>
      </c>
      <c r="ER842" s="1">
        <v>660.96476799999994</v>
      </c>
      <c r="ES842" s="1">
        <v>506</v>
      </c>
      <c r="EW842" s="7">
        <v>3.7911599999999996</v>
      </c>
      <c r="EX842" s="1">
        <v>516</v>
      </c>
      <c r="EY842" s="7">
        <v>2.102166</v>
      </c>
      <c r="EZ842" s="1">
        <v>506</v>
      </c>
    </row>
    <row r="843" spans="62:156" customFormat="1" ht="15">
      <c r="BJ843" s="1">
        <v>729342331</v>
      </c>
      <c r="BK843" s="1">
        <v>1</v>
      </c>
      <c r="BT843" s="1">
        <v>1894092</v>
      </c>
      <c r="BU843" s="1">
        <v>1</v>
      </c>
      <c r="CD843" s="1">
        <v>735256047</v>
      </c>
      <c r="CE843" s="1">
        <v>1</v>
      </c>
      <c r="CN843" s="1"/>
      <c r="CO843" s="1"/>
      <c r="CX843" s="3">
        <v>839000000</v>
      </c>
      <c r="CY843" s="3">
        <v>840000000</v>
      </c>
      <c r="CZ843" s="1">
        <v>22.349957</v>
      </c>
      <c r="DA843" s="1">
        <v>382604.00099999999</v>
      </c>
      <c r="DB843" s="1">
        <v>0.144929</v>
      </c>
      <c r="DC843" s="1">
        <v>2481</v>
      </c>
      <c r="EP843" s="7">
        <v>18.219424</v>
      </c>
      <c r="EQ843" s="1">
        <v>499</v>
      </c>
      <c r="ER843" s="1">
        <v>661.31434300000001</v>
      </c>
      <c r="ES843" s="1">
        <v>499</v>
      </c>
      <c r="EW843" s="7">
        <v>0.37920299999999996</v>
      </c>
      <c r="EX843" s="1">
        <v>503</v>
      </c>
      <c r="EY843" s="7">
        <v>2.1030089999999997</v>
      </c>
      <c r="EZ843" s="1">
        <v>508</v>
      </c>
    </row>
    <row r="844" spans="62:156" customFormat="1" ht="15">
      <c r="BJ844" s="1">
        <v>729426645</v>
      </c>
      <c r="BK844" s="1">
        <v>1</v>
      </c>
      <c r="BT844" s="1">
        <v>1895000</v>
      </c>
      <c r="BU844" s="1">
        <v>1</v>
      </c>
      <c r="CD844" s="1">
        <v>735394131</v>
      </c>
      <c r="CE844" s="1">
        <v>1</v>
      </c>
      <c r="CN844" s="1"/>
      <c r="CO844" s="1"/>
      <c r="CX844" s="3">
        <v>840000000</v>
      </c>
      <c r="CY844" s="3">
        <v>841000000</v>
      </c>
      <c r="CZ844" s="1">
        <v>22.205027999999999</v>
      </c>
      <c r="DA844" s="1">
        <v>380123.00099999999</v>
      </c>
      <c r="DB844" s="1">
        <v>0.13569899999999999</v>
      </c>
      <c r="DC844" s="1">
        <v>2323</v>
      </c>
      <c r="EP844" s="7">
        <v>18.221812</v>
      </c>
      <c r="EQ844" s="1">
        <v>503</v>
      </c>
      <c r="ER844" s="1">
        <v>661.32734599999992</v>
      </c>
      <c r="ES844" s="1">
        <v>495</v>
      </c>
      <c r="EW844" s="7">
        <v>0.37926099999999996</v>
      </c>
      <c r="EX844" s="1">
        <v>496</v>
      </c>
      <c r="EY844" s="7">
        <v>2.105629</v>
      </c>
      <c r="EZ844" s="1">
        <v>433</v>
      </c>
    </row>
    <row r="845" spans="62:156" customFormat="1" ht="15">
      <c r="BJ845" s="1">
        <v>730128746</v>
      </c>
      <c r="BK845" s="1">
        <v>1</v>
      </c>
      <c r="BT845" s="1">
        <v>1895501</v>
      </c>
      <c r="BU845" s="1">
        <v>1</v>
      </c>
      <c r="CD845" s="1">
        <v>735738443</v>
      </c>
      <c r="CE845" s="1">
        <v>1</v>
      </c>
      <c r="CN845" s="1"/>
      <c r="CO845" s="1"/>
      <c r="CX845" s="3">
        <v>841000000</v>
      </c>
      <c r="CY845" s="3">
        <v>842000000</v>
      </c>
      <c r="CZ845" s="1">
        <v>22.069330000000001</v>
      </c>
      <c r="DA845" s="1">
        <v>377800.00099999999</v>
      </c>
      <c r="DB845" s="1">
        <v>6.7294999999999994E-2</v>
      </c>
      <c r="DC845" s="1">
        <v>1152</v>
      </c>
      <c r="EP845" s="7">
        <v>0.18240599999999998</v>
      </c>
      <c r="EQ845" s="1">
        <v>506</v>
      </c>
      <c r="ER845" s="1">
        <v>661.624728</v>
      </c>
      <c r="ES845" s="1">
        <v>502</v>
      </c>
      <c r="EW845" s="7">
        <v>0.37928999999999996</v>
      </c>
      <c r="EX845" s="1">
        <v>507</v>
      </c>
      <c r="EY845" s="7">
        <v>2.1056629999999998</v>
      </c>
      <c r="EZ845" s="1">
        <v>501</v>
      </c>
    </row>
    <row r="846" spans="62:156" customFormat="1" ht="15">
      <c r="BJ846" s="1">
        <v>730174666</v>
      </c>
      <c r="BK846" s="1">
        <v>1</v>
      </c>
      <c r="BT846" s="1">
        <v>1895859</v>
      </c>
      <c r="BU846" s="1">
        <v>1</v>
      </c>
      <c r="CD846" s="1">
        <v>735954417</v>
      </c>
      <c r="CE846" s="1">
        <v>1</v>
      </c>
      <c r="CN846" s="1"/>
      <c r="CO846" s="1"/>
      <c r="CX846" s="3">
        <v>842000000</v>
      </c>
      <c r="CY846" s="3">
        <v>843000000</v>
      </c>
      <c r="CZ846" s="1">
        <v>22.002034999999999</v>
      </c>
      <c r="DA846" s="1">
        <v>376648.00099999999</v>
      </c>
      <c r="DB846" s="1">
        <v>8.0671999999999994E-2</v>
      </c>
      <c r="DC846" s="1">
        <v>1381</v>
      </c>
      <c r="EP846" s="7">
        <v>18.275568</v>
      </c>
      <c r="EQ846" s="1">
        <v>506</v>
      </c>
      <c r="ER846" s="1">
        <v>662.08108199999992</v>
      </c>
      <c r="ES846" s="1">
        <v>507</v>
      </c>
      <c r="EW846" s="7">
        <v>0.37933699999999998</v>
      </c>
      <c r="EX846" s="1">
        <v>509</v>
      </c>
      <c r="EY846" s="7">
        <v>2.1075309999999998</v>
      </c>
      <c r="EZ846" s="1">
        <v>503</v>
      </c>
    </row>
    <row r="847" spans="62:156" customFormat="1" ht="15">
      <c r="BJ847" s="1">
        <v>730390095</v>
      </c>
      <c r="BK847" s="1">
        <v>1</v>
      </c>
      <c r="BT847" s="1">
        <v>1896578</v>
      </c>
      <c r="BU847" s="1">
        <v>1</v>
      </c>
      <c r="CD847" s="1">
        <v>736051820</v>
      </c>
      <c r="CE847" s="1">
        <v>1</v>
      </c>
      <c r="CN847" s="1"/>
      <c r="CO847" s="1"/>
      <c r="CX847" s="3">
        <v>843000000</v>
      </c>
      <c r="CY847" s="3">
        <v>844000000</v>
      </c>
      <c r="CZ847" s="1">
        <v>21.921362999999999</v>
      </c>
      <c r="DA847" s="1">
        <v>375267.00099999999</v>
      </c>
      <c r="DB847" s="1">
        <v>0</v>
      </c>
      <c r="DC847" s="1">
        <v>0</v>
      </c>
      <c r="EP847" s="7">
        <v>18.280733999999999</v>
      </c>
      <c r="EQ847" s="1">
        <v>501</v>
      </c>
      <c r="ER847" s="1">
        <v>663.01997599999993</v>
      </c>
      <c r="ES847" s="1">
        <v>504</v>
      </c>
      <c r="EW847" s="7">
        <v>0.379386</v>
      </c>
      <c r="EX847" s="1">
        <v>513</v>
      </c>
      <c r="EY847" s="7">
        <v>2.107812</v>
      </c>
      <c r="EZ847" s="1">
        <v>497</v>
      </c>
    </row>
    <row r="848" spans="62:156" customFormat="1" ht="15">
      <c r="BJ848" s="1">
        <v>730747716</v>
      </c>
      <c r="BK848" s="1">
        <v>1</v>
      </c>
      <c r="BT848" s="1">
        <v>1897223</v>
      </c>
      <c r="BU848" s="1">
        <v>1</v>
      </c>
      <c r="CD848" s="1">
        <v>736098177</v>
      </c>
      <c r="CE848" s="1">
        <v>1</v>
      </c>
      <c r="CN848" s="1"/>
      <c r="CO848" s="1"/>
      <c r="CX848" s="3">
        <v>844000000</v>
      </c>
      <c r="CY848" s="3">
        <v>845000000</v>
      </c>
      <c r="CZ848" s="1">
        <v>21.921362999999999</v>
      </c>
      <c r="DA848" s="1">
        <v>375267.00099999999</v>
      </c>
      <c r="DB848" s="1">
        <v>4.3577999999999999E-2</v>
      </c>
      <c r="DC848" s="1">
        <v>746</v>
      </c>
      <c r="EP848" s="7">
        <v>18.287935999999998</v>
      </c>
      <c r="EQ848" s="1">
        <v>505</v>
      </c>
      <c r="ER848" s="1">
        <v>663.33783999999991</v>
      </c>
      <c r="ES848" s="1">
        <v>502</v>
      </c>
      <c r="EW848" s="7">
        <v>0.37943199999999999</v>
      </c>
      <c r="EX848" s="1">
        <v>505</v>
      </c>
      <c r="EY848" s="7">
        <v>2.1079779999999997</v>
      </c>
      <c r="EZ848" s="1">
        <v>496</v>
      </c>
    </row>
    <row r="849" spans="62:156" customFormat="1" ht="15">
      <c r="BJ849" s="1">
        <v>731438377</v>
      </c>
      <c r="BK849" s="1">
        <v>1</v>
      </c>
      <c r="BT849" s="1">
        <v>1899729</v>
      </c>
      <c r="BU849" s="1">
        <v>1</v>
      </c>
      <c r="CD849" s="1">
        <v>736148252</v>
      </c>
      <c r="CE849" s="1">
        <v>1</v>
      </c>
      <c r="CN849" s="1"/>
      <c r="CO849" s="1"/>
      <c r="CX849" s="3">
        <v>845000000</v>
      </c>
      <c r="CY849" s="3">
        <v>846000000</v>
      </c>
      <c r="CZ849" s="1">
        <v>21.877784999999999</v>
      </c>
      <c r="DA849" s="1">
        <v>374521.00099999999</v>
      </c>
      <c r="DB849" s="1">
        <v>0.11268300000000001</v>
      </c>
      <c r="DC849" s="1">
        <v>1929</v>
      </c>
      <c r="EP849" s="7">
        <v>1.8298319999999999</v>
      </c>
      <c r="EQ849" s="1">
        <v>514</v>
      </c>
      <c r="ER849" s="1">
        <v>663.73346500000002</v>
      </c>
      <c r="ES849" s="1">
        <v>503</v>
      </c>
      <c r="EW849" s="7">
        <v>0.37951499999999999</v>
      </c>
      <c r="EX849" s="1">
        <v>504</v>
      </c>
      <c r="EY849" s="7">
        <v>2.109219</v>
      </c>
      <c r="EZ849" s="1">
        <v>502</v>
      </c>
    </row>
    <row r="850" spans="62:156" customFormat="1" ht="15">
      <c r="BJ850" s="1">
        <v>731535043</v>
      </c>
      <c r="BK850" s="1">
        <v>1</v>
      </c>
      <c r="BT850" s="1">
        <v>1900768</v>
      </c>
      <c r="BU850" s="1">
        <v>1</v>
      </c>
      <c r="CD850" s="1">
        <v>736162114</v>
      </c>
      <c r="CE850" s="1">
        <v>1</v>
      </c>
      <c r="CN850" s="1"/>
      <c r="CO850" s="1"/>
      <c r="CX850" s="3">
        <v>846000000</v>
      </c>
      <c r="CY850" s="3">
        <v>847000000</v>
      </c>
      <c r="CZ850" s="1">
        <v>21.765101999999999</v>
      </c>
      <c r="DA850" s="1">
        <v>372592.00099999999</v>
      </c>
      <c r="DB850" s="1">
        <v>0</v>
      </c>
      <c r="DC850" s="1">
        <v>0</v>
      </c>
      <c r="EP850" s="7">
        <v>1.8301699999999999</v>
      </c>
      <c r="EQ850" s="1">
        <v>503</v>
      </c>
      <c r="ER850" s="1">
        <v>663.73478</v>
      </c>
      <c r="ES850" s="1">
        <v>508</v>
      </c>
      <c r="EW850" s="7">
        <v>0.37956000000000001</v>
      </c>
      <c r="EX850" s="1">
        <v>499</v>
      </c>
      <c r="EY850" s="7">
        <v>2.1102270000000001</v>
      </c>
      <c r="EZ850" s="1">
        <v>501</v>
      </c>
    </row>
    <row r="851" spans="62:156" customFormat="1" ht="15">
      <c r="BJ851" s="1">
        <v>732219111</v>
      </c>
      <c r="BK851" s="1">
        <v>1</v>
      </c>
      <c r="BT851" s="1">
        <v>1902511</v>
      </c>
      <c r="BU851" s="1">
        <v>1</v>
      </c>
      <c r="CD851" s="1">
        <v>736592237</v>
      </c>
      <c r="CE851" s="1">
        <v>1</v>
      </c>
      <c r="CN851" s="1"/>
      <c r="CO851" s="1"/>
      <c r="CX851" s="3">
        <v>847000000</v>
      </c>
      <c r="CY851" s="3">
        <v>848000000</v>
      </c>
      <c r="CZ851" s="1">
        <v>21.765101999999999</v>
      </c>
      <c r="DA851" s="1">
        <v>372592.00099999999</v>
      </c>
      <c r="DB851" s="1">
        <v>0.19534099999999999</v>
      </c>
      <c r="DC851" s="1">
        <v>3344</v>
      </c>
      <c r="EP851" s="7">
        <v>18.327103999999999</v>
      </c>
      <c r="EQ851" s="1">
        <v>512</v>
      </c>
      <c r="ER851" s="1">
        <v>663.77631299999996</v>
      </c>
      <c r="ES851" s="1">
        <v>509</v>
      </c>
      <c r="EW851" s="7">
        <v>0.37961600000000001</v>
      </c>
      <c r="EX851" s="1">
        <v>500</v>
      </c>
      <c r="EY851" s="7">
        <v>2.1103269999999998</v>
      </c>
      <c r="EZ851" s="1">
        <v>508</v>
      </c>
    </row>
    <row r="852" spans="62:156" customFormat="1" ht="15">
      <c r="BJ852" s="1">
        <v>732346360</v>
      </c>
      <c r="BK852" s="1">
        <v>1</v>
      </c>
      <c r="BT852" s="1">
        <v>1902629</v>
      </c>
      <c r="BU852" s="1">
        <v>1</v>
      </c>
      <c r="CD852" s="1">
        <v>736722835</v>
      </c>
      <c r="CE852" s="1">
        <v>1</v>
      </c>
      <c r="CN852" s="1"/>
      <c r="CO852" s="1"/>
      <c r="CX852" s="3">
        <v>848000000</v>
      </c>
      <c r="CY852" s="3">
        <v>849000000</v>
      </c>
      <c r="CZ852" s="1">
        <v>21.569761</v>
      </c>
      <c r="DA852" s="1">
        <v>369248.00099999999</v>
      </c>
      <c r="DB852" s="1">
        <v>2.3775000000000001E-2</v>
      </c>
      <c r="DC852" s="1">
        <v>407</v>
      </c>
      <c r="EP852" s="7">
        <v>18.340208000000001</v>
      </c>
      <c r="EQ852" s="1">
        <v>502</v>
      </c>
      <c r="ER852" s="1">
        <v>663.86911299999997</v>
      </c>
      <c r="ES852" s="1">
        <v>510</v>
      </c>
      <c r="EW852" s="7">
        <v>0.37961999999999996</v>
      </c>
      <c r="EX852" s="1">
        <v>499</v>
      </c>
      <c r="EY852" s="7">
        <v>2.110487</v>
      </c>
      <c r="EZ852" s="1">
        <v>508</v>
      </c>
    </row>
    <row r="853" spans="62:156" customFormat="1" ht="15">
      <c r="BJ853" s="1">
        <v>732608984</v>
      </c>
      <c r="BK853" s="1">
        <v>1</v>
      </c>
      <c r="BT853" s="1">
        <v>1903261</v>
      </c>
      <c r="BU853" s="1">
        <v>1</v>
      </c>
      <c r="CD853" s="1">
        <v>737091866</v>
      </c>
      <c r="CE853" s="1">
        <v>1</v>
      </c>
      <c r="CN853" s="1"/>
      <c r="CO853" s="1"/>
      <c r="CX853" s="3">
        <v>849000000</v>
      </c>
      <c r="CY853" s="3">
        <v>850000000</v>
      </c>
      <c r="CZ853" s="1">
        <v>21.545985999999999</v>
      </c>
      <c r="DA853" s="1">
        <v>368841.00099999999</v>
      </c>
      <c r="DB853" s="1">
        <v>3.8670999999999997E-2</v>
      </c>
      <c r="DC853" s="1">
        <v>662</v>
      </c>
      <c r="EP853" s="7">
        <v>1.8344339999999999</v>
      </c>
      <c r="EQ853" s="1">
        <v>497</v>
      </c>
      <c r="ER853" s="1">
        <v>663.87527999999998</v>
      </c>
      <c r="ES853" s="1">
        <v>500</v>
      </c>
      <c r="EW853" s="7">
        <v>0.37962699999999999</v>
      </c>
      <c r="EX853" s="1">
        <v>511</v>
      </c>
      <c r="EY853" s="7">
        <v>2.110862</v>
      </c>
      <c r="EZ853" s="1">
        <v>496</v>
      </c>
    </row>
    <row r="854" spans="62:156" customFormat="1" ht="15">
      <c r="BJ854" s="1">
        <v>732674192</v>
      </c>
      <c r="BK854" s="1">
        <v>1</v>
      </c>
      <c r="BT854" s="1">
        <v>1903317</v>
      </c>
      <c r="BU854" s="1">
        <v>1</v>
      </c>
      <c r="CD854" s="1">
        <v>737744760</v>
      </c>
      <c r="CE854" s="1">
        <v>1</v>
      </c>
      <c r="CN854" s="1"/>
      <c r="CO854" s="1"/>
      <c r="CX854" s="3">
        <v>850000000</v>
      </c>
      <c r="CY854" s="3">
        <v>851000000</v>
      </c>
      <c r="CZ854" s="1">
        <v>21.507314999999998</v>
      </c>
      <c r="DA854" s="1">
        <v>368179.00099999999</v>
      </c>
      <c r="DB854" s="1">
        <v>0.15182200000000001</v>
      </c>
      <c r="DC854" s="1">
        <v>2599</v>
      </c>
      <c r="EP854" s="7">
        <v>18.344656000000001</v>
      </c>
      <c r="EQ854" s="1">
        <v>503</v>
      </c>
      <c r="ER854" s="1">
        <v>663.942545</v>
      </c>
      <c r="ES854" s="1">
        <v>493</v>
      </c>
      <c r="EW854" s="7">
        <v>0.37967699999999999</v>
      </c>
      <c r="EX854" s="1">
        <v>501</v>
      </c>
      <c r="EY854" s="7">
        <v>2.1123469999999998</v>
      </c>
      <c r="EZ854" s="1">
        <v>500</v>
      </c>
    </row>
    <row r="855" spans="62:156" customFormat="1" ht="15">
      <c r="BJ855" s="1">
        <v>732717540</v>
      </c>
      <c r="BK855" s="1">
        <v>1</v>
      </c>
      <c r="BT855" s="1">
        <v>1903477</v>
      </c>
      <c r="BU855" s="1">
        <v>1</v>
      </c>
      <c r="CD855" s="1">
        <v>737936254</v>
      </c>
      <c r="CE855" s="1">
        <v>1</v>
      </c>
      <c r="CN855" s="1"/>
      <c r="CO855" s="1"/>
      <c r="CX855" s="3">
        <v>851000000</v>
      </c>
      <c r="CY855" s="3">
        <v>852000000</v>
      </c>
      <c r="CZ855" s="1">
        <v>21.355494</v>
      </c>
      <c r="DA855" s="1">
        <v>365580.00099999999</v>
      </c>
      <c r="DB855" s="1">
        <v>9.8720000000000006E-3</v>
      </c>
      <c r="DC855" s="1">
        <v>169</v>
      </c>
      <c r="EP855" s="7">
        <v>18.349076</v>
      </c>
      <c r="EQ855" s="1">
        <v>505</v>
      </c>
      <c r="ER855" s="1">
        <v>663.95403599999997</v>
      </c>
      <c r="ES855" s="1">
        <v>496</v>
      </c>
      <c r="EW855" s="7">
        <v>0.37969700000000001</v>
      </c>
      <c r="EX855" s="1">
        <v>497</v>
      </c>
      <c r="EY855" s="7">
        <v>2.112622</v>
      </c>
      <c r="EZ855" s="1">
        <v>498</v>
      </c>
    </row>
    <row r="856" spans="62:156" customFormat="1" ht="15">
      <c r="BJ856" s="1">
        <v>733432699</v>
      </c>
      <c r="BK856" s="1">
        <v>1</v>
      </c>
      <c r="BT856" s="1">
        <v>1903639</v>
      </c>
      <c r="BU856" s="1">
        <v>1</v>
      </c>
      <c r="CD856" s="1">
        <v>737982483</v>
      </c>
      <c r="CE856" s="1">
        <v>1</v>
      </c>
      <c r="CN856" s="1"/>
      <c r="CO856" s="1"/>
      <c r="CX856" s="3">
        <v>852000000</v>
      </c>
      <c r="CY856" s="3">
        <v>853000000</v>
      </c>
      <c r="CZ856" s="1">
        <v>21.345621000000001</v>
      </c>
      <c r="DA856" s="1">
        <v>365411.00099999999</v>
      </c>
      <c r="DB856" s="1">
        <v>0.239036</v>
      </c>
      <c r="DC856" s="1">
        <v>4092</v>
      </c>
      <c r="EP856" s="7">
        <v>18.351143999999998</v>
      </c>
      <c r="EQ856" s="1">
        <v>500</v>
      </c>
      <c r="ER856" s="1">
        <v>664.05101100000002</v>
      </c>
      <c r="ES856" s="1">
        <v>507</v>
      </c>
      <c r="EW856" s="7">
        <v>0.37985199999999997</v>
      </c>
      <c r="EX856" s="1">
        <v>500</v>
      </c>
      <c r="EY856" s="7">
        <v>2.1129389999999999</v>
      </c>
      <c r="EZ856" s="1">
        <v>513</v>
      </c>
    </row>
    <row r="857" spans="62:156" customFormat="1" ht="15">
      <c r="BJ857" s="1">
        <v>733534323</v>
      </c>
      <c r="BK857" s="1">
        <v>1</v>
      </c>
      <c r="BT857" s="1">
        <v>1905866</v>
      </c>
      <c r="BU857" s="1">
        <v>1</v>
      </c>
      <c r="CD857" s="1">
        <v>738087841</v>
      </c>
      <c r="CE857" s="1">
        <v>1</v>
      </c>
      <c r="CN857" s="1"/>
      <c r="CO857" s="1"/>
      <c r="CX857" s="3">
        <v>853000000</v>
      </c>
      <c r="CY857" s="3">
        <v>854000000</v>
      </c>
      <c r="CZ857" s="1">
        <v>21.106586</v>
      </c>
      <c r="DA857" s="1">
        <v>361319.00099999999</v>
      </c>
      <c r="DB857" s="1">
        <v>3.7386000000000003E-2</v>
      </c>
      <c r="DC857" s="1">
        <v>640</v>
      </c>
      <c r="EP857" s="7">
        <v>18.351813</v>
      </c>
      <c r="EQ857" s="1">
        <v>523</v>
      </c>
      <c r="ER857" s="1">
        <v>664.18455399999993</v>
      </c>
      <c r="ES857" s="1">
        <v>507</v>
      </c>
      <c r="EW857" s="7">
        <v>0.37985599999999997</v>
      </c>
      <c r="EX857" s="1">
        <v>497</v>
      </c>
      <c r="EY857" s="7">
        <v>2.1135029999999997</v>
      </c>
      <c r="EZ857" s="1">
        <v>499</v>
      </c>
    </row>
    <row r="858" spans="62:156" customFormat="1" ht="15">
      <c r="BJ858" s="1">
        <v>733595123</v>
      </c>
      <c r="BK858" s="1">
        <v>1</v>
      </c>
      <c r="BT858" s="1">
        <v>1906968</v>
      </c>
      <c r="BU858" s="1">
        <v>1</v>
      </c>
      <c r="CD858" s="1">
        <v>738222464</v>
      </c>
      <c r="CE858" s="1">
        <v>1</v>
      </c>
      <c r="CN858" s="1"/>
      <c r="CO858" s="1"/>
      <c r="CX858" s="3">
        <v>854000000</v>
      </c>
      <c r="CY858" s="3">
        <v>855000000</v>
      </c>
      <c r="CZ858" s="1">
        <v>21.069199999999999</v>
      </c>
      <c r="DA858" s="1">
        <v>360679.00099999999</v>
      </c>
      <c r="DB858" s="1">
        <v>2.4067000000000002E-2</v>
      </c>
      <c r="DC858" s="1">
        <v>412</v>
      </c>
      <c r="EP858" s="7">
        <v>18.403690999999998</v>
      </c>
      <c r="EQ858" s="1">
        <v>508</v>
      </c>
      <c r="ER858" s="1">
        <v>664.70963199999994</v>
      </c>
      <c r="ES858" s="1">
        <v>499</v>
      </c>
      <c r="EW858" s="7">
        <v>0.37987399999999999</v>
      </c>
      <c r="EX858" s="1">
        <v>498</v>
      </c>
      <c r="EY858" s="7">
        <v>2.1141069999999997</v>
      </c>
      <c r="EZ858" s="1">
        <v>506</v>
      </c>
    </row>
    <row r="859" spans="62:156" customFormat="1" ht="15">
      <c r="BJ859" s="1">
        <v>733881511</v>
      </c>
      <c r="BK859" s="1">
        <v>1</v>
      </c>
      <c r="BT859" s="1">
        <v>1909035</v>
      </c>
      <c r="BU859" s="1">
        <v>1</v>
      </c>
      <c r="CD859" s="1">
        <v>738826650</v>
      </c>
      <c r="CE859" s="1">
        <v>1</v>
      </c>
      <c r="CN859" s="1"/>
      <c r="CO859" s="1"/>
      <c r="CX859" s="3">
        <v>855000000</v>
      </c>
      <c r="CY859" s="3">
        <v>856000000</v>
      </c>
      <c r="CZ859" s="1">
        <v>21.045133</v>
      </c>
      <c r="DA859" s="1">
        <v>360267.00099999999</v>
      </c>
      <c r="DB859" s="1">
        <v>0.14633099999999999</v>
      </c>
      <c r="DC859" s="1">
        <v>2505</v>
      </c>
      <c r="EP859" s="7">
        <v>18.403742999999999</v>
      </c>
      <c r="EQ859" s="1">
        <v>506</v>
      </c>
      <c r="ER859" s="1">
        <v>664.96274499999993</v>
      </c>
      <c r="ES859" s="1">
        <v>509</v>
      </c>
      <c r="EW859" s="7">
        <v>0.37994600000000001</v>
      </c>
      <c r="EX859" s="1">
        <v>503</v>
      </c>
      <c r="EY859" s="7">
        <v>2.1145160000000001</v>
      </c>
      <c r="EZ859" s="1">
        <v>504</v>
      </c>
    </row>
    <row r="860" spans="62:156" customFormat="1" ht="15">
      <c r="BJ860" s="1">
        <v>733936444</v>
      </c>
      <c r="BK860" s="1">
        <v>1</v>
      </c>
      <c r="BT860" s="1">
        <v>1909515</v>
      </c>
      <c r="BU860" s="1">
        <v>1</v>
      </c>
      <c r="CD860" s="1">
        <v>739011187</v>
      </c>
      <c r="CE860" s="1">
        <v>1</v>
      </c>
      <c r="CN860" s="1"/>
      <c r="CO860" s="1"/>
      <c r="CX860" s="3">
        <v>856000000</v>
      </c>
      <c r="CY860" s="3">
        <v>857000000</v>
      </c>
      <c r="CZ860" s="1">
        <v>20.898802</v>
      </c>
      <c r="DA860" s="1">
        <v>357762.00099999999</v>
      </c>
      <c r="DB860" s="1">
        <v>8.7857000000000005E-2</v>
      </c>
      <c r="DC860" s="1">
        <v>1504</v>
      </c>
      <c r="EP860" s="7">
        <v>18.409184</v>
      </c>
      <c r="EQ860" s="1">
        <v>502</v>
      </c>
      <c r="ER860" s="1">
        <v>665.26303999999993</v>
      </c>
      <c r="ES860" s="1">
        <v>497</v>
      </c>
      <c r="EW860" s="7">
        <v>0.37998299999999996</v>
      </c>
      <c r="EX860" s="1">
        <v>504</v>
      </c>
      <c r="EY860" s="7">
        <v>2.1165409999999998</v>
      </c>
      <c r="EZ860" s="1">
        <v>504</v>
      </c>
    </row>
    <row r="861" spans="62:156" customFormat="1" ht="15">
      <c r="BJ861" s="1">
        <v>734307247</v>
      </c>
      <c r="BK861" s="1">
        <v>1</v>
      </c>
      <c r="BT861" s="1">
        <v>1909778</v>
      </c>
      <c r="BU861" s="1">
        <v>1</v>
      </c>
      <c r="CD861" s="1">
        <v>739335677</v>
      </c>
      <c r="CE861" s="1">
        <v>1</v>
      </c>
      <c r="CN861" s="1"/>
      <c r="CO861" s="1"/>
      <c r="CX861" s="3">
        <v>857000000</v>
      </c>
      <c r="CY861" s="3">
        <v>858000000</v>
      </c>
      <c r="CZ861" s="1">
        <v>20.810945</v>
      </c>
      <c r="DA861" s="1">
        <v>356258.00099999999</v>
      </c>
      <c r="DB861" s="1">
        <v>0.11759</v>
      </c>
      <c r="DC861" s="1">
        <v>2013</v>
      </c>
      <c r="EP861" s="7">
        <v>18.423259999999999</v>
      </c>
      <c r="EQ861" s="1">
        <v>505</v>
      </c>
      <c r="ER861" s="1">
        <v>665.43174599999998</v>
      </c>
      <c r="ES861" s="1">
        <v>508</v>
      </c>
      <c r="EW861" s="7">
        <v>0.380023</v>
      </c>
      <c r="EX861" s="1">
        <v>508</v>
      </c>
      <c r="EY861" s="7">
        <v>2.1165609999999999</v>
      </c>
      <c r="EZ861" s="1">
        <v>507</v>
      </c>
    </row>
    <row r="862" spans="62:156" customFormat="1" ht="15">
      <c r="BJ862" s="1">
        <v>734601577</v>
      </c>
      <c r="BK862" s="1">
        <v>1</v>
      </c>
      <c r="BT862" s="1">
        <v>1910891</v>
      </c>
      <c r="BU862" s="1">
        <v>1</v>
      </c>
      <c r="CD862" s="1">
        <v>739476596</v>
      </c>
      <c r="CE862" s="1">
        <v>1</v>
      </c>
      <c r="CN862" s="1"/>
      <c r="CO862" s="1"/>
      <c r="CX862" s="3">
        <v>858000000</v>
      </c>
      <c r="CY862" s="3">
        <v>859000000</v>
      </c>
      <c r="CZ862" s="1">
        <v>20.693355</v>
      </c>
      <c r="DA862" s="1">
        <v>354245.00099999999</v>
      </c>
      <c r="DB862" s="1">
        <v>0.19078500000000001</v>
      </c>
      <c r="DC862" s="1">
        <v>3266</v>
      </c>
      <c r="EP862" s="7">
        <v>18.432032</v>
      </c>
      <c r="EQ862" s="1">
        <v>501</v>
      </c>
      <c r="ER862" s="1">
        <v>665.91732200000001</v>
      </c>
      <c r="ES862" s="1">
        <v>506</v>
      </c>
      <c r="EW862" s="7">
        <v>0.38021299999999997</v>
      </c>
      <c r="EX862" s="1">
        <v>530</v>
      </c>
      <c r="EY862" s="7">
        <v>2.1182019999999997</v>
      </c>
      <c r="EZ862" s="1">
        <v>497</v>
      </c>
    </row>
    <row r="863" spans="62:156" customFormat="1" ht="15">
      <c r="BJ863" s="1">
        <v>734657242</v>
      </c>
      <c r="BK863" s="1">
        <v>1</v>
      </c>
      <c r="BT863" s="1">
        <v>1917951</v>
      </c>
      <c r="BU863" s="1">
        <v>1</v>
      </c>
      <c r="CD863" s="1">
        <v>739919700</v>
      </c>
      <c r="CE863" s="1">
        <v>1</v>
      </c>
      <c r="CN863" s="1"/>
      <c r="CO863" s="1"/>
      <c r="CX863" s="3">
        <v>859000000</v>
      </c>
      <c r="CY863" s="3">
        <v>860000000</v>
      </c>
      <c r="CZ863" s="1">
        <v>20.502571</v>
      </c>
      <c r="DA863" s="1">
        <v>350979.00099999999</v>
      </c>
      <c r="DB863" s="1">
        <v>0.26713399999999998</v>
      </c>
      <c r="DC863" s="1">
        <v>4573</v>
      </c>
      <c r="EP863" s="7">
        <v>18.435707000000001</v>
      </c>
      <c r="EQ863" s="1">
        <v>526</v>
      </c>
      <c r="ER863" s="1">
        <v>666.18929600000001</v>
      </c>
      <c r="ES863" s="1">
        <v>497</v>
      </c>
      <c r="EW863" s="7">
        <v>0.38033400000000001</v>
      </c>
      <c r="EX863" s="1">
        <v>504</v>
      </c>
      <c r="EY863" s="7">
        <v>2.119065</v>
      </c>
      <c r="EZ863" s="1">
        <v>506</v>
      </c>
    </row>
    <row r="864" spans="62:156" customFormat="1" ht="15">
      <c r="BJ864" s="1">
        <v>734684159</v>
      </c>
      <c r="BK864" s="1">
        <v>1</v>
      </c>
      <c r="BT864" s="1">
        <v>1918599</v>
      </c>
      <c r="BU864" s="1">
        <v>1</v>
      </c>
      <c r="CD864" s="1">
        <v>740022962</v>
      </c>
      <c r="CE864" s="1">
        <v>1</v>
      </c>
      <c r="CN864" s="1"/>
      <c r="CO864" s="1"/>
      <c r="CX864" s="3">
        <v>860000000</v>
      </c>
      <c r="CY864" s="3">
        <v>861000000</v>
      </c>
      <c r="CZ864" s="1">
        <v>20.235437000000001</v>
      </c>
      <c r="DA864" s="1">
        <v>346406.00099999999</v>
      </c>
      <c r="DB864" s="1">
        <v>0.18506</v>
      </c>
      <c r="DC864" s="1">
        <v>3168</v>
      </c>
      <c r="EP864" s="7">
        <v>18.438175999999999</v>
      </c>
      <c r="EQ864" s="1">
        <v>502</v>
      </c>
      <c r="ER864" s="1">
        <v>666.71948799999996</v>
      </c>
      <c r="ES864" s="1">
        <v>499</v>
      </c>
      <c r="EW864" s="7">
        <v>0.38041199999999997</v>
      </c>
      <c r="EX864" s="1">
        <v>507</v>
      </c>
      <c r="EY864" s="7">
        <v>2.1199719999999997</v>
      </c>
      <c r="EZ864" s="1">
        <v>503</v>
      </c>
    </row>
    <row r="865" spans="62:156" customFormat="1" ht="15">
      <c r="BJ865" s="1">
        <v>734741680</v>
      </c>
      <c r="BK865" s="1">
        <v>1</v>
      </c>
      <c r="BT865" s="1">
        <v>1919111</v>
      </c>
      <c r="BU865" s="1">
        <v>1</v>
      </c>
      <c r="CD865" s="1">
        <v>740085880</v>
      </c>
      <c r="CE865" s="1">
        <v>1</v>
      </c>
      <c r="CN865" s="1"/>
      <c r="CO865" s="1"/>
      <c r="CX865" s="3">
        <v>861000000</v>
      </c>
      <c r="CY865" s="3">
        <v>862000000</v>
      </c>
      <c r="CZ865" s="1">
        <v>20.050377000000001</v>
      </c>
      <c r="DA865" s="1">
        <v>343238.00099999999</v>
      </c>
      <c r="DB865" s="1">
        <v>4.0900000000000002E-4</v>
      </c>
      <c r="DC865" s="1">
        <v>7</v>
      </c>
      <c r="EP865" s="7">
        <v>18.466097999999999</v>
      </c>
      <c r="EQ865" s="1">
        <v>503</v>
      </c>
      <c r="ER865" s="1">
        <v>666.75987399999997</v>
      </c>
      <c r="ES865" s="1">
        <v>510</v>
      </c>
      <c r="EW865" s="7">
        <v>0.38065299999999996</v>
      </c>
      <c r="EX865" s="1">
        <v>501</v>
      </c>
      <c r="EY865" s="7">
        <v>2.1213359999999999</v>
      </c>
      <c r="EZ865" s="1">
        <v>504</v>
      </c>
    </row>
    <row r="866" spans="62:156" customFormat="1" ht="15">
      <c r="BJ866" s="1">
        <v>734910240</v>
      </c>
      <c r="BK866" s="1">
        <v>1</v>
      </c>
      <c r="BT866" s="1">
        <v>1919547</v>
      </c>
      <c r="BU866" s="1">
        <v>1</v>
      </c>
      <c r="CD866" s="1">
        <v>740340249</v>
      </c>
      <c r="CE866" s="1">
        <v>1</v>
      </c>
      <c r="CN866" s="1"/>
      <c r="CO866" s="1"/>
      <c r="CX866" s="3">
        <v>862000000</v>
      </c>
      <c r="CY866" s="3">
        <v>863000000</v>
      </c>
      <c r="CZ866" s="1">
        <v>20.049968</v>
      </c>
      <c r="DA866" s="1">
        <v>343231.00099999999</v>
      </c>
      <c r="DB866" s="1">
        <v>7.9853999999999994E-2</v>
      </c>
      <c r="DC866" s="1">
        <v>1367</v>
      </c>
      <c r="EP866" s="7">
        <v>18.476140999999998</v>
      </c>
      <c r="EQ866" s="1">
        <v>500</v>
      </c>
      <c r="ER866" s="1">
        <v>666.82643799999994</v>
      </c>
      <c r="ES866" s="1">
        <v>513</v>
      </c>
      <c r="EW866" s="7">
        <v>0.38068099999999999</v>
      </c>
      <c r="EX866" s="1">
        <v>501</v>
      </c>
      <c r="EY866" s="7">
        <v>2.123459</v>
      </c>
      <c r="EZ866" s="1">
        <v>505</v>
      </c>
    </row>
    <row r="867" spans="62:156" customFormat="1" ht="15">
      <c r="BJ867" s="1">
        <v>734998978</v>
      </c>
      <c r="BK867" s="1">
        <v>1</v>
      </c>
      <c r="BT867" s="1">
        <v>1919630</v>
      </c>
      <c r="BU867" s="1">
        <v>1</v>
      </c>
      <c r="CD867" s="1">
        <v>740361406</v>
      </c>
      <c r="CE867" s="1">
        <v>1</v>
      </c>
      <c r="CN867" s="1"/>
      <c r="CO867" s="1"/>
      <c r="CX867" s="3">
        <v>863000000</v>
      </c>
      <c r="CY867" s="3">
        <v>864000000</v>
      </c>
      <c r="CZ867" s="1">
        <v>19.970115</v>
      </c>
      <c r="DA867" s="1">
        <v>341864.00099999999</v>
      </c>
      <c r="DB867" s="1">
        <v>0.222446</v>
      </c>
      <c r="DC867" s="1">
        <v>3808</v>
      </c>
      <c r="EP867" s="7">
        <v>18.503903999999999</v>
      </c>
      <c r="EQ867" s="1">
        <v>506</v>
      </c>
      <c r="ER867" s="1">
        <v>667.20375999999999</v>
      </c>
      <c r="ES867" s="1">
        <v>500</v>
      </c>
      <c r="EW867" s="7">
        <v>0.38069799999999998</v>
      </c>
      <c r="EX867" s="1">
        <v>501</v>
      </c>
      <c r="EY867" s="7">
        <v>2.1266259999999999</v>
      </c>
      <c r="EZ867" s="1">
        <v>507</v>
      </c>
    </row>
    <row r="868" spans="62:156" customFormat="1" ht="15">
      <c r="BJ868" s="1">
        <v>735008302</v>
      </c>
      <c r="BK868" s="1">
        <v>1</v>
      </c>
      <c r="BT868" s="1">
        <v>1919831</v>
      </c>
      <c r="BU868" s="1">
        <v>1</v>
      </c>
      <c r="CD868" s="1">
        <v>740403694</v>
      </c>
      <c r="CE868" s="1">
        <v>1</v>
      </c>
      <c r="CN868" s="1"/>
      <c r="CO868" s="1"/>
      <c r="CX868" s="3">
        <v>864000000</v>
      </c>
      <c r="CY868" s="3">
        <v>865000000</v>
      </c>
      <c r="CZ868" s="1">
        <v>19.747668999999998</v>
      </c>
      <c r="DA868" s="1">
        <v>338056.00099999999</v>
      </c>
      <c r="DB868" s="1">
        <v>0.113618</v>
      </c>
      <c r="DC868" s="1">
        <v>1945</v>
      </c>
      <c r="EP868" s="7">
        <v>18.522915999999999</v>
      </c>
      <c r="EQ868" s="1">
        <v>507</v>
      </c>
      <c r="ER868" s="1">
        <v>667.52512899999999</v>
      </c>
      <c r="ES868" s="1">
        <v>508</v>
      </c>
      <c r="EW868" s="7">
        <v>0.38076199999999999</v>
      </c>
      <c r="EX868" s="1">
        <v>506</v>
      </c>
      <c r="EY868" s="7">
        <v>2.1268359999999999</v>
      </c>
      <c r="EZ868" s="1">
        <v>498</v>
      </c>
    </row>
    <row r="869" spans="62:156" customFormat="1" ht="15">
      <c r="BJ869" s="1">
        <v>735229333</v>
      </c>
      <c r="BK869" s="1">
        <v>1</v>
      </c>
      <c r="BT869" s="1">
        <v>1920353</v>
      </c>
      <c r="BU869" s="1">
        <v>1</v>
      </c>
      <c r="CD869" s="1">
        <v>740405005</v>
      </c>
      <c r="CE869" s="1">
        <v>1</v>
      </c>
      <c r="CN869" s="1"/>
      <c r="CO869" s="1"/>
      <c r="CX869" s="3">
        <v>865000000</v>
      </c>
      <c r="CY869" s="3">
        <v>866000000</v>
      </c>
      <c r="CZ869" s="1">
        <v>19.634050999999999</v>
      </c>
      <c r="DA869" s="1">
        <v>336111.00099999999</v>
      </c>
      <c r="DB869" s="1">
        <v>0.12839700000000001</v>
      </c>
      <c r="DC869" s="1">
        <v>2198</v>
      </c>
      <c r="EP869" s="7">
        <v>18.529433000000001</v>
      </c>
      <c r="EQ869" s="1">
        <v>502</v>
      </c>
      <c r="ER869" s="1">
        <v>667.72693800000002</v>
      </c>
      <c r="ES869" s="1">
        <v>503</v>
      </c>
      <c r="EW869" s="7">
        <v>0.38078999999999996</v>
      </c>
      <c r="EX869" s="1">
        <v>501</v>
      </c>
      <c r="EY869" s="7">
        <v>2.1284700000000001</v>
      </c>
      <c r="EZ869" s="1">
        <v>498</v>
      </c>
    </row>
    <row r="870" spans="62:156" customFormat="1" ht="15">
      <c r="BJ870" s="1">
        <v>735256047</v>
      </c>
      <c r="BK870" s="1">
        <v>1</v>
      </c>
      <c r="BT870" s="1">
        <v>1920429</v>
      </c>
      <c r="BU870" s="1">
        <v>1</v>
      </c>
      <c r="CD870" s="1">
        <v>740532402</v>
      </c>
      <c r="CE870" s="1">
        <v>1</v>
      </c>
      <c r="CN870" s="1"/>
      <c r="CO870" s="1"/>
      <c r="CX870" s="3">
        <v>866000000</v>
      </c>
      <c r="CY870" s="3">
        <v>867000000</v>
      </c>
      <c r="CZ870" s="1">
        <v>19.505654</v>
      </c>
      <c r="DA870" s="1">
        <v>333913.00099999999</v>
      </c>
      <c r="DB870" s="1">
        <v>3.7034999999999998E-2</v>
      </c>
      <c r="DC870" s="1">
        <v>634</v>
      </c>
      <c r="EP870" s="7">
        <v>18.535152</v>
      </c>
      <c r="EQ870" s="1">
        <v>499</v>
      </c>
      <c r="ER870" s="1">
        <v>667.95436799999993</v>
      </c>
      <c r="ES870" s="1">
        <v>509</v>
      </c>
      <c r="EW870" s="7">
        <v>0.38081499999999996</v>
      </c>
      <c r="EX870" s="1">
        <v>495</v>
      </c>
      <c r="EY870" s="7">
        <v>2.131122</v>
      </c>
      <c r="EZ870" s="1">
        <v>507</v>
      </c>
    </row>
    <row r="871" spans="62:156" customFormat="1" ht="15">
      <c r="BJ871" s="1">
        <v>735394131</v>
      </c>
      <c r="BK871" s="1">
        <v>1</v>
      </c>
      <c r="BT871" s="1">
        <v>1923635</v>
      </c>
      <c r="BU871" s="1">
        <v>1</v>
      </c>
      <c r="CD871" s="1">
        <v>740871539</v>
      </c>
      <c r="CE871" s="1">
        <v>1</v>
      </c>
      <c r="CN871" s="1"/>
      <c r="CO871" s="1"/>
      <c r="CX871" s="3">
        <v>867000000</v>
      </c>
      <c r="CY871" s="3">
        <v>868000000</v>
      </c>
      <c r="CZ871" s="1">
        <v>19.468619</v>
      </c>
      <c r="DA871" s="1">
        <v>333279.00099999999</v>
      </c>
      <c r="DB871" s="1">
        <v>6.6008999999999998E-2</v>
      </c>
      <c r="DC871" s="1">
        <v>1130</v>
      </c>
      <c r="EP871" s="7">
        <v>18.539445999999998</v>
      </c>
      <c r="EQ871" s="1">
        <v>505</v>
      </c>
      <c r="ER871" s="1">
        <v>668.05139199999996</v>
      </c>
      <c r="ES871" s="1">
        <v>499</v>
      </c>
      <c r="EW871" s="7">
        <v>0.38084899999999999</v>
      </c>
      <c r="EX871" s="1">
        <v>518</v>
      </c>
      <c r="EY871" s="7">
        <v>2.1330819999999999</v>
      </c>
      <c r="EZ871" s="1">
        <v>503</v>
      </c>
    </row>
    <row r="872" spans="62:156" customFormat="1" ht="15">
      <c r="BJ872" s="1">
        <v>735738443</v>
      </c>
      <c r="BK872" s="1">
        <v>1</v>
      </c>
      <c r="BT872" s="1">
        <v>1924004</v>
      </c>
      <c r="BU872" s="1">
        <v>1</v>
      </c>
      <c r="CD872" s="1">
        <v>740967760</v>
      </c>
      <c r="CE872" s="1">
        <v>1</v>
      </c>
      <c r="CN872" s="1"/>
      <c r="CO872" s="1"/>
      <c r="CX872" s="3">
        <v>868000000</v>
      </c>
      <c r="CY872" s="3">
        <v>869000000</v>
      </c>
      <c r="CZ872" s="1">
        <v>19.402609000000002</v>
      </c>
      <c r="DA872" s="1">
        <v>332149.00099999999</v>
      </c>
      <c r="DB872" s="1">
        <v>4.0189999999999997E-2</v>
      </c>
      <c r="DC872" s="1">
        <v>688</v>
      </c>
      <c r="EP872" s="7">
        <v>18.541226999999999</v>
      </c>
      <c r="EQ872" s="1">
        <v>502</v>
      </c>
      <c r="ER872" s="1">
        <v>668.87551299999996</v>
      </c>
      <c r="ES872" s="1">
        <v>509</v>
      </c>
      <c r="EW872" s="7">
        <v>0.38089499999999998</v>
      </c>
      <c r="EX872" s="1">
        <v>503</v>
      </c>
      <c r="EY872" s="7">
        <v>2.1335799999999998</v>
      </c>
      <c r="EZ872" s="1">
        <v>500</v>
      </c>
    </row>
    <row r="873" spans="62:156" customFormat="1" ht="15">
      <c r="BJ873" s="1">
        <v>735954417</v>
      </c>
      <c r="BK873" s="1">
        <v>1</v>
      </c>
      <c r="BT873" s="1">
        <v>1924859</v>
      </c>
      <c r="BU873" s="1">
        <v>1</v>
      </c>
      <c r="CD873" s="1">
        <v>741155888</v>
      </c>
      <c r="CE873" s="1">
        <v>1</v>
      </c>
      <c r="CN873" s="1"/>
      <c r="CO873" s="1"/>
      <c r="CX873" s="3">
        <v>869000000</v>
      </c>
      <c r="CY873" s="3">
        <v>870000000</v>
      </c>
      <c r="CZ873" s="1">
        <v>19.362418999999999</v>
      </c>
      <c r="DA873" s="1">
        <v>331461.00099999999</v>
      </c>
      <c r="DB873" s="1">
        <v>8.4117999999999998E-2</v>
      </c>
      <c r="DC873" s="1">
        <v>1440</v>
      </c>
      <c r="EP873" s="7">
        <v>18.542738999999997</v>
      </c>
      <c r="EQ873" s="1">
        <v>500</v>
      </c>
      <c r="ER873" s="1">
        <v>669.02805499999999</v>
      </c>
      <c r="ES873" s="1">
        <v>504</v>
      </c>
      <c r="EW873" s="7">
        <v>0.38089599999999996</v>
      </c>
      <c r="EX873" s="1">
        <v>503</v>
      </c>
      <c r="EY873" s="7">
        <v>2.134293</v>
      </c>
      <c r="EZ873" s="1">
        <v>506</v>
      </c>
    </row>
    <row r="874" spans="62:156" customFormat="1" ht="15">
      <c r="BJ874" s="1">
        <v>736051820</v>
      </c>
      <c r="BK874" s="1">
        <v>1</v>
      </c>
      <c r="BT874" s="1">
        <v>1925018</v>
      </c>
      <c r="BU874" s="1">
        <v>1</v>
      </c>
      <c r="CD874" s="1">
        <v>741365370</v>
      </c>
      <c r="CE874" s="1">
        <v>1</v>
      </c>
      <c r="CN874" s="1"/>
      <c r="CO874" s="1"/>
      <c r="CX874" s="3">
        <v>870000000</v>
      </c>
      <c r="CY874" s="3">
        <v>871000000</v>
      </c>
      <c r="CZ874" s="1">
        <v>19.278300999999999</v>
      </c>
      <c r="DA874" s="1">
        <v>330021.00099999999</v>
      </c>
      <c r="DB874" s="1">
        <v>8.2307000000000005E-2</v>
      </c>
      <c r="DC874" s="1">
        <v>1409</v>
      </c>
      <c r="EP874" s="7">
        <v>18.558600999999999</v>
      </c>
      <c r="EQ874" s="1">
        <v>509</v>
      </c>
      <c r="ER874" s="1">
        <v>669.52971000000002</v>
      </c>
      <c r="ES874" s="1">
        <v>505</v>
      </c>
      <c r="EW874" s="7">
        <v>0.38105899999999998</v>
      </c>
      <c r="EX874" s="1">
        <v>508</v>
      </c>
      <c r="EY874" s="7">
        <v>2.1397589999999997</v>
      </c>
      <c r="EZ874" s="1">
        <v>502</v>
      </c>
    </row>
    <row r="875" spans="62:156" customFormat="1" ht="15">
      <c r="BJ875" s="1">
        <v>736098177</v>
      </c>
      <c r="BK875" s="1">
        <v>1</v>
      </c>
      <c r="BT875" s="1">
        <v>1927508</v>
      </c>
      <c r="BU875" s="1">
        <v>1</v>
      </c>
      <c r="CD875" s="1">
        <v>741680943</v>
      </c>
      <c r="CE875" s="1">
        <v>1</v>
      </c>
      <c r="CN875" s="1"/>
      <c r="CO875" s="1"/>
      <c r="CX875" s="3">
        <v>871000000</v>
      </c>
      <c r="CY875" s="3">
        <v>872000000</v>
      </c>
      <c r="CZ875" s="1">
        <v>19.195993999999999</v>
      </c>
      <c r="DA875" s="1">
        <v>328612.00099999999</v>
      </c>
      <c r="DB875" s="1">
        <v>6.4140000000000003E-2</v>
      </c>
      <c r="DC875" s="1">
        <v>1098</v>
      </c>
      <c r="EP875" s="7">
        <v>18.640093</v>
      </c>
      <c r="EQ875" s="1">
        <v>502</v>
      </c>
      <c r="ER875" s="1">
        <v>670.34839999999997</v>
      </c>
      <c r="ES875" s="1">
        <v>501</v>
      </c>
      <c r="EW875" s="7">
        <v>0.38114599999999998</v>
      </c>
      <c r="EX875" s="1">
        <v>504</v>
      </c>
      <c r="EY875" s="7">
        <v>2.142388</v>
      </c>
      <c r="EZ875" s="1">
        <v>516</v>
      </c>
    </row>
    <row r="876" spans="62:156" customFormat="1" ht="15">
      <c r="BJ876" s="1">
        <v>736148252</v>
      </c>
      <c r="BK876" s="1">
        <v>1</v>
      </c>
      <c r="BT876" s="1">
        <v>1927906</v>
      </c>
      <c r="BU876" s="1">
        <v>1</v>
      </c>
      <c r="CD876" s="1">
        <v>741752048</v>
      </c>
      <c r="CE876" s="1">
        <v>1</v>
      </c>
      <c r="CN876" s="1"/>
      <c r="CO876" s="1"/>
      <c r="CX876" s="3">
        <v>872000000</v>
      </c>
      <c r="CY876" s="3">
        <v>873000000</v>
      </c>
      <c r="CZ876" s="1">
        <v>19.131854000000001</v>
      </c>
      <c r="DA876" s="1">
        <v>327514.00099999999</v>
      </c>
      <c r="DB876" s="1">
        <v>4.8251000000000002E-2</v>
      </c>
      <c r="DC876" s="1">
        <v>826</v>
      </c>
      <c r="EP876" s="7">
        <v>18.666618</v>
      </c>
      <c r="EQ876" s="1">
        <v>497</v>
      </c>
      <c r="ER876" s="1">
        <v>670.37162699999999</v>
      </c>
      <c r="ES876" s="1">
        <v>503</v>
      </c>
      <c r="EW876" s="7">
        <v>0.38115199999999999</v>
      </c>
      <c r="EX876" s="1">
        <v>506</v>
      </c>
      <c r="EY876" s="7">
        <v>2.1442139999999998</v>
      </c>
      <c r="EZ876" s="1">
        <v>505</v>
      </c>
    </row>
    <row r="877" spans="62:156" customFormat="1" ht="15">
      <c r="BJ877" s="1">
        <v>736162114</v>
      </c>
      <c r="BK877" s="1">
        <v>1</v>
      </c>
      <c r="BT877" s="1">
        <v>1938562</v>
      </c>
      <c r="BU877" s="1">
        <v>1</v>
      </c>
      <c r="CD877" s="1">
        <v>741766788</v>
      </c>
      <c r="CE877" s="1">
        <v>1</v>
      </c>
      <c r="CN877" s="1"/>
      <c r="CO877" s="1"/>
      <c r="CX877" s="3">
        <v>873000000</v>
      </c>
      <c r="CY877" s="3">
        <v>874000000</v>
      </c>
      <c r="CZ877" s="1">
        <v>19.083603</v>
      </c>
      <c r="DA877" s="1">
        <v>326688.00099999999</v>
      </c>
      <c r="DB877" s="1">
        <v>7.1384000000000003E-2</v>
      </c>
      <c r="DC877" s="1">
        <v>1222</v>
      </c>
      <c r="EP877" s="7">
        <v>18.666722999999998</v>
      </c>
      <c r="EQ877" s="1">
        <v>504</v>
      </c>
      <c r="ER877" s="1">
        <v>670.48920299999997</v>
      </c>
      <c r="ES877" s="1">
        <v>504</v>
      </c>
      <c r="EW877" s="7">
        <v>0.38119199999999998</v>
      </c>
      <c r="EX877" s="1">
        <v>505</v>
      </c>
      <c r="EY877" s="7">
        <v>2.1444109999999998</v>
      </c>
      <c r="EZ877" s="1">
        <v>502</v>
      </c>
    </row>
    <row r="878" spans="62:156" customFormat="1" ht="15">
      <c r="BJ878" s="1">
        <v>736592237</v>
      </c>
      <c r="BK878" s="1">
        <v>1</v>
      </c>
      <c r="BT878" s="1">
        <v>1940407</v>
      </c>
      <c r="BU878" s="1">
        <v>1</v>
      </c>
      <c r="CD878" s="1">
        <v>741843722</v>
      </c>
      <c r="CE878" s="1">
        <v>1</v>
      </c>
      <c r="CN878" s="1"/>
      <c r="CO878" s="1"/>
      <c r="CX878" s="3">
        <v>874000000</v>
      </c>
      <c r="CY878" s="3">
        <v>875000000</v>
      </c>
      <c r="CZ878" s="1">
        <v>19.012219000000002</v>
      </c>
      <c r="DA878" s="1">
        <v>325466.00099999999</v>
      </c>
      <c r="DB878" s="1">
        <v>0.126411</v>
      </c>
      <c r="DC878" s="1">
        <v>2164</v>
      </c>
      <c r="EP878" s="7">
        <v>18.666879999999999</v>
      </c>
      <c r="EQ878" s="1">
        <v>500</v>
      </c>
      <c r="ER878" s="1">
        <v>670.54371400000002</v>
      </c>
      <c r="ES878" s="1">
        <v>506</v>
      </c>
      <c r="EW878" s="7">
        <v>0.38134399999999996</v>
      </c>
      <c r="EX878" s="1">
        <v>511</v>
      </c>
      <c r="EY878" s="7">
        <v>2.145365</v>
      </c>
      <c r="EZ878" s="1">
        <v>502</v>
      </c>
    </row>
    <row r="879" spans="62:156" customFormat="1" ht="15">
      <c r="BJ879" s="1">
        <v>736722835</v>
      </c>
      <c r="BK879" s="1">
        <v>1</v>
      </c>
      <c r="BT879" s="1">
        <v>1941505</v>
      </c>
      <c r="BU879" s="1">
        <v>1</v>
      </c>
      <c r="CD879" s="1">
        <v>741920398</v>
      </c>
      <c r="CE879" s="1">
        <v>1</v>
      </c>
      <c r="CN879" s="1"/>
      <c r="CO879" s="1"/>
      <c r="CX879" s="3">
        <v>875000000</v>
      </c>
      <c r="CY879" s="3">
        <v>876000000</v>
      </c>
      <c r="CZ879" s="1">
        <v>18.885808000000001</v>
      </c>
      <c r="DA879" s="1">
        <v>323302.00099999999</v>
      </c>
      <c r="DB879" s="1">
        <v>0.104447</v>
      </c>
      <c r="DC879" s="1">
        <v>1788</v>
      </c>
      <c r="EP879" s="7">
        <v>18.722528000000001</v>
      </c>
      <c r="EQ879" s="1">
        <v>507</v>
      </c>
      <c r="ER879" s="1">
        <v>670.62307199999998</v>
      </c>
      <c r="ES879" s="1">
        <v>499</v>
      </c>
      <c r="EW879" s="7">
        <v>0.381386</v>
      </c>
      <c r="EX879" s="1">
        <v>504</v>
      </c>
      <c r="EY879" s="7">
        <v>2.1469320000000001</v>
      </c>
      <c r="EZ879" s="1">
        <v>499</v>
      </c>
    </row>
    <row r="880" spans="62:156" customFormat="1" ht="15">
      <c r="BJ880" s="1">
        <v>737091866</v>
      </c>
      <c r="BK880" s="1">
        <v>1</v>
      </c>
      <c r="BT880" s="1">
        <v>1942180</v>
      </c>
      <c r="BU880" s="1">
        <v>1</v>
      </c>
      <c r="CD880" s="1">
        <v>742128746</v>
      </c>
      <c r="CE880" s="1">
        <v>1</v>
      </c>
      <c r="CN880" s="1"/>
      <c r="CO880" s="1"/>
      <c r="CX880" s="3">
        <v>876000000</v>
      </c>
      <c r="CY880" s="3">
        <v>877000000</v>
      </c>
      <c r="CZ880" s="1">
        <v>18.781362000000001</v>
      </c>
      <c r="DA880" s="1">
        <v>321514.00099999999</v>
      </c>
      <c r="DB880" s="1">
        <v>7.1558999999999998E-2</v>
      </c>
      <c r="DC880" s="1">
        <v>1225</v>
      </c>
      <c r="EP880" s="7">
        <v>18.759951999999998</v>
      </c>
      <c r="EQ880" s="1">
        <v>499</v>
      </c>
      <c r="ER880" s="1">
        <v>670.76023499999997</v>
      </c>
      <c r="ES880" s="1">
        <v>508</v>
      </c>
      <c r="EW880" s="7">
        <v>0.38150200000000001</v>
      </c>
      <c r="EX880" s="1">
        <v>500</v>
      </c>
      <c r="EY880" s="7">
        <v>2.1469329999999998</v>
      </c>
      <c r="EZ880" s="1">
        <v>508</v>
      </c>
    </row>
    <row r="881" spans="62:156" customFormat="1" ht="15">
      <c r="BJ881" s="1">
        <v>737744760</v>
      </c>
      <c r="BK881" s="1">
        <v>1</v>
      </c>
      <c r="BT881" s="1">
        <v>1942208</v>
      </c>
      <c r="BU881" s="1">
        <v>1</v>
      </c>
      <c r="CD881" s="1">
        <v>742173402</v>
      </c>
      <c r="CE881" s="1">
        <v>1</v>
      </c>
      <c r="CN881" s="1"/>
      <c r="CO881" s="1"/>
      <c r="CX881" s="3">
        <v>877000000</v>
      </c>
      <c r="CY881" s="3">
        <v>878000000</v>
      </c>
      <c r="CZ881" s="1">
        <v>18.709803000000001</v>
      </c>
      <c r="DA881" s="1">
        <v>320289.00099999999</v>
      </c>
      <c r="DB881" s="1">
        <v>0</v>
      </c>
      <c r="DC881" s="1">
        <v>0</v>
      </c>
      <c r="EP881" s="7">
        <v>18.764589000000001</v>
      </c>
      <c r="EQ881" s="1">
        <v>501</v>
      </c>
      <c r="ER881" s="1">
        <v>670.79759999999999</v>
      </c>
      <c r="ES881" s="1">
        <v>500</v>
      </c>
      <c r="EW881" s="7">
        <v>0.38159999999999999</v>
      </c>
      <c r="EX881" s="1">
        <v>1010</v>
      </c>
      <c r="EY881" s="7">
        <v>2.1497419999999998</v>
      </c>
      <c r="EZ881" s="1">
        <v>490</v>
      </c>
    </row>
    <row r="882" spans="62:156" customFormat="1" ht="15">
      <c r="BJ882" s="1">
        <v>737936254</v>
      </c>
      <c r="BK882" s="1">
        <v>1</v>
      </c>
      <c r="BT882" s="1">
        <v>1943575</v>
      </c>
      <c r="BU882" s="1">
        <v>1</v>
      </c>
      <c r="CD882" s="1">
        <v>742387405</v>
      </c>
      <c r="CE882" s="1">
        <v>1</v>
      </c>
      <c r="CN882" s="1"/>
      <c r="CO882" s="1"/>
      <c r="CX882" s="3">
        <v>878000000</v>
      </c>
      <c r="CY882" s="3">
        <v>879000000</v>
      </c>
      <c r="CZ882" s="1">
        <v>18.709803000000001</v>
      </c>
      <c r="DA882" s="1">
        <v>320289.00099999999</v>
      </c>
      <c r="DB882" s="1">
        <v>3.9021E-2</v>
      </c>
      <c r="DC882" s="1">
        <v>668</v>
      </c>
      <c r="EP882" s="7">
        <v>18.790883999999998</v>
      </c>
      <c r="EQ882" s="1">
        <v>500</v>
      </c>
      <c r="ER882" s="1">
        <v>671.14558399999999</v>
      </c>
      <c r="ES882" s="1">
        <v>508</v>
      </c>
      <c r="EW882" s="7">
        <v>0.38160099999999997</v>
      </c>
      <c r="EX882" s="1">
        <v>505</v>
      </c>
      <c r="EY882" s="7">
        <v>2.1500849999999998</v>
      </c>
      <c r="EZ882" s="1">
        <v>507</v>
      </c>
    </row>
    <row r="883" spans="62:156" customFormat="1" ht="15">
      <c r="BJ883" s="1">
        <v>737982483</v>
      </c>
      <c r="BK883" s="1">
        <v>1</v>
      </c>
      <c r="BT883" s="1">
        <v>1944514</v>
      </c>
      <c r="BU883" s="1">
        <v>1</v>
      </c>
      <c r="CD883" s="1">
        <v>742511873</v>
      </c>
      <c r="CE883" s="1">
        <v>1</v>
      </c>
      <c r="CN883" s="1"/>
      <c r="CO883" s="1"/>
      <c r="CX883" s="3">
        <v>879000000</v>
      </c>
      <c r="CY883" s="3">
        <v>880000000</v>
      </c>
      <c r="CZ883" s="1">
        <v>18.670781000000002</v>
      </c>
      <c r="DA883" s="1">
        <v>319621.00099999999</v>
      </c>
      <c r="DB883" s="1">
        <v>0.118466</v>
      </c>
      <c r="DC883" s="1">
        <v>2028</v>
      </c>
      <c r="EP883" s="7">
        <v>18.791712</v>
      </c>
      <c r="EQ883" s="1">
        <v>509</v>
      </c>
      <c r="ER883" s="1">
        <v>672.19283099999996</v>
      </c>
      <c r="ES883" s="1">
        <v>509</v>
      </c>
      <c r="EW883" s="7">
        <v>0.381716</v>
      </c>
      <c r="EX883" s="1">
        <v>509</v>
      </c>
      <c r="EY883" s="7">
        <v>2.1506240000000001</v>
      </c>
      <c r="EZ883" s="1">
        <v>504</v>
      </c>
    </row>
    <row r="884" spans="62:156" customFormat="1" ht="15">
      <c r="BJ884" s="1">
        <v>738087841</v>
      </c>
      <c r="BK884" s="1">
        <v>1</v>
      </c>
      <c r="BT884" s="1">
        <v>1945996</v>
      </c>
      <c r="BU884" s="1">
        <v>1</v>
      </c>
      <c r="CD884" s="1">
        <v>742794206</v>
      </c>
      <c r="CE884" s="1">
        <v>1</v>
      </c>
      <c r="CN884" s="1"/>
      <c r="CO884" s="1"/>
      <c r="CX884" s="3">
        <v>880000000</v>
      </c>
      <c r="CY884" s="3">
        <v>881000000</v>
      </c>
      <c r="CZ884" s="1">
        <v>18.552315</v>
      </c>
      <c r="DA884" s="1">
        <v>317593.00099999999</v>
      </c>
      <c r="DB884" s="1">
        <v>4.7667000000000001E-2</v>
      </c>
      <c r="DC884" s="1">
        <v>816</v>
      </c>
      <c r="EP884" s="7">
        <v>18.795157</v>
      </c>
      <c r="EQ884" s="1">
        <v>497</v>
      </c>
      <c r="ER884" s="1">
        <v>672.33241199999998</v>
      </c>
      <c r="ES884" s="1">
        <v>497</v>
      </c>
      <c r="EW884" s="7">
        <v>0.38172799999999996</v>
      </c>
      <c r="EX884" s="1">
        <v>506</v>
      </c>
      <c r="EY884" s="7">
        <v>2.151659</v>
      </c>
      <c r="EZ884" s="1">
        <v>507</v>
      </c>
    </row>
    <row r="885" spans="62:156" customFormat="1" ht="15">
      <c r="BJ885" s="1">
        <v>738222464</v>
      </c>
      <c r="BK885" s="1">
        <v>1</v>
      </c>
      <c r="BT885" s="1">
        <v>1948437</v>
      </c>
      <c r="BU885" s="1">
        <v>1</v>
      </c>
      <c r="CD885" s="1">
        <v>743230457</v>
      </c>
      <c r="CE885" s="1">
        <v>1</v>
      </c>
      <c r="CN885" s="1"/>
      <c r="CO885" s="1"/>
      <c r="CX885" s="3">
        <v>881000000</v>
      </c>
      <c r="CY885" s="3">
        <v>882000000</v>
      </c>
      <c r="CZ885" s="1">
        <v>18.504648</v>
      </c>
      <c r="DA885" s="1">
        <v>316777.00099999999</v>
      </c>
      <c r="DB885" s="1">
        <v>1.5772000000000001E-2</v>
      </c>
      <c r="DC885" s="1">
        <v>270</v>
      </c>
      <c r="EP885" s="7">
        <v>18.797141</v>
      </c>
      <c r="EQ885" s="1">
        <v>515</v>
      </c>
      <c r="ER885" s="1">
        <v>672.87721599999998</v>
      </c>
      <c r="ES885" s="1">
        <v>503</v>
      </c>
      <c r="EW885" s="7">
        <v>0.38185599999999997</v>
      </c>
      <c r="EX885" s="1">
        <v>1006</v>
      </c>
      <c r="EY885" s="7">
        <v>2.1541009999999998</v>
      </c>
      <c r="EZ885" s="1">
        <v>513</v>
      </c>
    </row>
    <row r="886" spans="62:156" customFormat="1" ht="15">
      <c r="BJ886" s="1">
        <v>738826650</v>
      </c>
      <c r="BK886" s="1">
        <v>1</v>
      </c>
      <c r="BT886" s="1">
        <v>1949654</v>
      </c>
      <c r="BU886" s="1">
        <v>1</v>
      </c>
      <c r="CD886" s="1">
        <v>743306333</v>
      </c>
      <c r="CE886" s="1">
        <v>1</v>
      </c>
      <c r="CN886" s="1"/>
      <c r="CO886" s="1"/>
      <c r="CX886" s="3">
        <v>882000000</v>
      </c>
      <c r="CY886" s="3">
        <v>883000000</v>
      </c>
      <c r="CZ886" s="1">
        <v>18.488876000000001</v>
      </c>
      <c r="DA886" s="1">
        <v>316507.00099999999</v>
      </c>
      <c r="DB886" s="1">
        <v>0.106433</v>
      </c>
      <c r="DC886" s="1">
        <v>1822</v>
      </c>
      <c r="EP886" s="7">
        <v>1.8797269999999999</v>
      </c>
      <c r="EQ886" s="1">
        <v>514</v>
      </c>
      <c r="ER886" s="1">
        <v>673.70368299999996</v>
      </c>
      <c r="ES886" s="1">
        <v>503</v>
      </c>
      <c r="EW886" s="7">
        <v>0.381882</v>
      </c>
      <c r="EX886" s="1">
        <v>502</v>
      </c>
      <c r="EY886" s="7">
        <v>2.154909</v>
      </c>
      <c r="EZ886" s="1">
        <v>496</v>
      </c>
    </row>
    <row r="887" spans="62:156" customFormat="1" ht="15">
      <c r="BJ887" s="1">
        <v>739011187</v>
      </c>
      <c r="BK887" s="1">
        <v>1</v>
      </c>
      <c r="BT887" s="1">
        <v>1950959</v>
      </c>
      <c r="BU887" s="1">
        <v>1</v>
      </c>
      <c r="CD887" s="1">
        <v>743505972</v>
      </c>
      <c r="CE887" s="1">
        <v>1</v>
      </c>
      <c r="CN887" s="1"/>
      <c r="CO887" s="1"/>
      <c r="CX887" s="3">
        <v>883000000</v>
      </c>
      <c r="CY887" s="3">
        <v>884000000</v>
      </c>
      <c r="CZ887" s="1">
        <v>18.382442999999999</v>
      </c>
      <c r="DA887" s="1">
        <v>314685.00099999999</v>
      </c>
      <c r="DB887" s="1">
        <v>0.114202</v>
      </c>
      <c r="DC887" s="1">
        <v>1955</v>
      </c>
      <c r="EP887" s="7">
        <v>1.8800899999999998</v>
      </c>
      <c r="EQ887" s="1">
        <v>497</v>
      </c>
      <c r="ER887" s="1">
        <v>673.77371199999993</v>
      </c>
      <c r="ES887" s="1">
        <v>503</v>
      </c>
      <c r="EW887" s="7">
        <v>0.38193099999999996</v>
      </c>
      <c r="EX887" s="1">
        <v>504</v>
      </c>
      <c r="EY887" s="7">
        <v>2.1551869999999997</v>
      </c>
      <c r="EZ887" s="1">
        <v>498</v>
      </c>
    </row>
    <row r="888" spans="62:156" customFormat="1" ht="15">
      <c r="BJ888" s="1">
        <v>739335677</v>
      </c>
      <c r="BK888" s="1">
        <v>1</v>
      </c>
      <c r="BT888" s="1">
        <v>1952162</v>
      </c>
      <c r="BU888" s="1">
        <v>1</v>
      </c>
      <c r="CD888" s="1">
        <v>743526215</v>
      </c>
      <c r="CE888" s="1">
        <v>1</v>
      </c>
      <c r="CN888" s="1"/>
      <c r="CO888" s="1"/>
      <c r="CX888" s="3">
        <v>884000000</v>
      </c>
      <c r="CY888" s="3">
        <v>885000000</v>
      </c>
      <c r="CZ888" s="1">
        <v>18.268241</v>
      </c>
      <c r="DA888" s="1">
        <v>312730.00099999999</v>
      </c>
      <c r="DB888" s="1">
        <v>0.16297900000000001</v>
      </c>
      <c r="DC888" s="1">
        <v>2790</v>
      </c>
      <c r="EP888" s="7">
        <v>18.825267</v>
      </c>
      <c r="EQ888" s="1">
        <v>501</v>
      </c>
      <c r="ER888" s="1">
        <v>673.85294199999998</v>
      </c>
      <c r="ES888" s="1">
        <v>506</v>
      </c>
      <c r="EW888" s="7">
        <v>0.382023</v>
      </c>
      <c r="EX888" s="1">
        <v>509</v>
      </c>
      <c r="EY888" s="7">
        <v>2.158115</v>
      </c>
      <c r="EZ888" s="1">
        <v>502</v>
      </c>
    </row>
    <row r="889" spans="62:156" customFormat="1" ht="15">
      <c r="BJ889" s="1">
        <v>739476596</v>
      </c>
      <c r="BK889" s="1">
        <v>1</v>
      </c>
      <c r="BT889" s="1">
        <v>1956235</v>
      </c>
      <c r="BU889" s="1">
        <v>1</v>
      </c>
      <c r="CD889" s="1">
        <v>743706720</v>
      </c>
      <c r="CE889" s="1">
        <v>1</v>
      </c>
      <c r="CN889" s="1"/>
      <c r="CO889" s="1"/>
      <c r="CX889" s="3">
        <v>885000000</v>
      </c>
      <c r="CY889" s="3">
        <v>886000000</v>
      </c>
      <c r="CZ889" s="1">
        <v>18.105262</v>
      </c>
      <c r="DA889" s="1">
        <v>309940.00099999999</v>
      </c>
      <c r="DB889" s="1">
        <v>0.163271</v>
      </c>
      <c r="DC889" s="1">
        <v>2795</v>
      </c>
      <c r="EP889" s="7">
        <v>18.846723000000001</v>
      </c>
      <c r="EQ889" s="1">
        <v>492</v>
      </c>
      <c r="ER889" s="1">
        <v>674.623065</v>
      </c>
      <c r="ES889" s="1">
        <v>507</v>
      </c>
      <c r="EW889" s="7">
        <v>0.38224399999999997</v>
      </c>
      <c r="EX889" s="1">
        <v>505</v>
      </c>
      <c r="EY889" s="7">
        <v>2.1593849999999999</v>
      </c>
      <c r="EZ889" s="1">
        <v>503</v>
      </c>
    </row>
    <row r="890" spans="62:156" customFormat="1" ht="15">
      <c r="BJ890" s="1">
        <v>739919700</v>
      </c>
      <c r="BK890" s="1">
        <v>1</v>
      </c>
      <c r="BT890" s="1">
        <v>1957032</v>
      </c>
      <c r="BU890" s="1">
        <v>1</v>
      </c>
      <c r="CD890" s="1">
        <v>743820055</v>
      </c>
      <c r="CE890" s="1">
        <v>1</v>
      </c>
      <c r="CN890" s="1"/>
      <c r="CO890" s="1"/>
      <c r="CX890" s="3">
        <v>886000000</v>
      </c>
      <c r="CY890" s="3">
        <v>887000000</v>
      </c>
      <c r="CZ890" s="1">
        <v>17.941991000000002</v>
      </c>
      <c r="DA890" s="1">
        <v>307145.00099999999</v>
      </c>
      <c r="DB890" s="1">
        <v>6.9690000000000002E-2</v>
      </c>
      <c r="DC890" s="1">
        <v>1193</v>
      </c>
      <c r="EP890" s="7">
        <v>1.885E-3</v>
      </c>
      <c r="EQ890" s="1">
        <v>504</v>
      </c>
      <c r="ER890" s="1">
        <v>675.09981699999992</v>
      </c>
      <c r="ES890" s="1">
        <v>503</v>
      </c>
      <c r="EW890" s="7">
        <v>0.38233799999999996</v>
      </c>
      <c r="EX890" s="1">
        <v>502</v>
      </c>
      <c r="EY890" s="7">
        <v>2.1701519999999999</v>
      </c>
      <c r="EZ890" s="1">
        <v>501</v>
      </c>
    </row>
    <row r="891" spans="62:156" customFormat="1" ht="15">
      <c r="BJ891" s="1">
        <v>740022962</v>
      </c>
      <c r="BK891" s="1">
        <v>1</v>
      </c>
      <c r="BT891" s="1">
        <v>1958892</v>
      </c>
      <c r="BU891" s="1">
        <v>1</v>
      </c>
      <c r="CD891" s="1">
        <v>744379025</v>
      </c>
      <c r="CE891" s="1">
        <v>1</v>
      </c>
      <c r="CN891" s="1"/>
      <c r="CO891" s="1"/>
      <c r="CX891" s="3">
        <v>887000000</v>
      </c>
      <c r="CY891" s="3">
        <v>888000000</v>
      </c>
      <c r="CZ891" s="1">
        <v>17.872301</v>
      </c>
      <c r="DA891" s="1">
        <v>305952.00099999999</v>
      </c>
      <c r="DB891" s="1">
        <v>0.12804699999999999</v>
      </c>
      <c r="DC891" s="1">
        <v>2192</v>
      </c>
      <c r="EP891" s="7">
        <v>18.867376</v>
      </c>
      <c r="EQ891" s="1">
        <v>504</v>
      </c>
      <c r="ER891" s="1">
        <v>675.19044699999995</v>
      </c>
      <c r="ES891" s="1">
        <v>506</v>
      </c>
      <c r="EW891" s="7">
        <v>0.38236799999999999</v>
      </c>
      <c r="EX891" s="1">
        <v>507</v>
      </c>
      <c r="EY891" s="7">
        <v>2.1702490000000001</v>
      </c>
      <c r="EZ891" s="1">
        <v>502</v>
      </c>
    </row>
    <row r="892" spans="62:156" customFormat="1" ht="15">
      <c r="BJ892" s="1">
        <v>740085880</v>
      </c>
      <c r="BK892" s="1">
        <v>1</v>
      </c>
      <c r="BT892" s="1">
        <v>1959686</v>
      </c>
      <c r="BU892" s="1">
        <v>1</v>
      </c>
      <c r="CD892" s="1">
        <v>744474470</v>
      </c>
      <c r="CE892" s="1">
        <v>1</v>
      </c>
      <c r="CN892" s="1"/>
      <c r="CO892" s="1"/>
      <c r="CX892" s="3">
        <v>888000000</v>
      </c>
      <c r="CY892" s="3">
        <v>889000000</v>
      </c>
      <c r="CZ892" s="1">
        <v>17.744254999999999</v>
      </c>
      <c r="DA892" s="1">
        <v>303760.00099999999</v>
      </c>
      <c r="DB892" s="1">
        <v>4.2234000000000001E-2</v>
      </c>
      <c r="DC892" s="1">
        <v>723</v>
      </c>
      <c r="EP892" s="7">
        <v>18.873967999999998</v>
      </c>
      <c r="EQ892" s="1">
        <v>499</v>
      </c>
      <c r="ER892" s="1">
        <v>675.56875200000002</v>
      </c>
      <c r="ES892" s="1">
        <v>502</v>
      </c>
      <c r="EW892" s="7">
        <v>0.382463</v>
      </c>
      <c r="EX892" s="1">
        <v>500</v>
      </c>
      <c r="EY892" s="7">
        <v>2.1705510000000001</v>
      </c>
      <c r="EZ892" s="1">
        <v>511</v>
      </c>
    </row>
    <row r="893" spans="62:156" customFormat="1" ht="15">
      <c r="BJ893" s="1">
        <v>740340249</v>
      </c>
      <c r="BK893" s="1">
        <v>1</v>
      </c>
      <c r="BT893" s="1">
        <v>1961279</v>
      </c>
      <c r="BU893" s="1">
        <v>1</v>
      </c>
      <c r="CD893" s="1">
        <v>744674517</v>
      </c>
      <c r="CE893" s="1">
        <v>1</v>
      </c>
      <c r="CN893" s="1"/>
      <c r="CO893" s="1"/>
      <c r="CX893" s="3">
        <v>889000000</v>
      </c>
      <c r="CY893" s="3">
        <v>890000000</v>
      </c>
      <c r="CZ893" s="1">
        <v>17.702020999999998</v>
      </c>
      <c r="DA893" s="1">
        <v>303037.00099999999</v>
      </c>
      <c r="DB893" s="1">
        <v>1.4545000000000001E-2</v>
      </c>
      <c r="DC893" s="1">
        <v>249</v>
      </c>
      <c r="EP893" s="7">
        <v>18.883344999999998</v>
      </c>
      <c r="EQ893" s="1">
        <v>496</v>
      </c>
      <c r="ER893" s="1">
        <v>675.80253399999992</v>
      </c>
      <c r="ES893" s="1">
        <v>502</v>
      </c>
      <c r="EW893" s="7">
        <v>0.382496</v>
      </c>
      <c r="EX893" s="1">
        <v>501</v>
      </c>
      <c r="EY893" s="7">
        <v>2.1722939999999999</v>
      </c>
      <c r="EZ893" s="1">
        <v>490</v>
      </c>
    </row>
    <row r="894" spans="62:156" customFormat="1" ht="15">
      <c r="BJ894" s="1">
        <v>740361406</v>
      </c>
      <c r="BK894" s="1">
        <v>1</v>
      </c>
      <c r="BT894" s="1">
        <v>1963291</v>
      </c>
      <c r="BU894" s="1">
        <v>1</v>
      </c>
      <c r="CD894" s="1">
        <v>745119342</v>
      </c>
      <c r="CE894" s="1">
        <v>1</v>
      </c>
      <c r="CN894" s="1"/>
      <c r="CO894" s="1"/>
      <c r="CX894" s="3">
        <v>890000000</v>
      </c>
      <c r="CY894" s="3">
        <v>891000000</v>
      </c>
      <c r="CZ894" s="1">
        <v>17.687474999999999</v>
      </c>
      <c r="DA894" s="1">
        <v>302788.00099999999</v>
      </c>
      <c r="DB894" s="1">
        <v>0.21368300000000001</v>
      </c>
      <c r="DC894" s="1">
        <v>3658</v>
      </c>
      <c r="EP894" s="7">
        <v>18.887934999999999</v>
      </c>
      <c r="EQ894" s="1">
        <v>515</v>
      </c>
      <c r="ER894" s="1">
        <v>676.03532599999994</v>
      </c>
      <c r="ES894" s="1">
        <v>507</v>
      </c>
      <c r="EW894" s="7">
        <v>0.38277</v>
      </c>
      <c r="EX894" s="1">
        <v>511</v>
      </c>
      <c r="EY894" s="7">
        <v>2.1726459999999999</v>
      </c>
      <c r="EZ894" s="1">
        <v>499</v>
      </c>
    </row>
    <row r="895" spans="62:156" customFormat="1" ht="15">
      <c r="BJ895" s="1">
        <v>740403694</v>
      </c>
      <c r="BK895" s="1">
        <v>1</v>
      </c>
      <c r="BT895" s="1">
        <v>1964606</v>
      </c>
      <c r="BU895" s="1">
        <v>1</v>
      </c>
      <c r="CD895" s="1">
        <v>745458776</v>
      </c>
      <c r="CE895" s="1">
        <v>1</v>
      </c>
      <c r="CN895" s="1"/>
      <c r="CO895" s="1"/>
      <c r="CX895" s="3">
        <v>891000000</v>
      </c>
      <c r="CY895" s="3">
        <v>892000000</v>
      </c>
      <c r="CZ895" s="1">
        <v>17.473792</v>
      </c>
      <c r="DA895" s="1">
        <v>299130.00099999999</v>
      </c>
      <c r="DB895" s="1">
        <v>4.0481999999999997E-2</v>
      </c>
      <c r="DC895" s="1">
        <v>693</v>
      </c>
      <c r="EP895" s="7">
        <v>1.889915</v>
      </c>
      <c r="EQ895" s="1">
        <v>501</v>
      </c>
      <c r="ER895" s="1">
        <v>676.06411300000002</v>
      </c>
      <c r="ES895" s="1">
        <v>494</v>
      </c>
      <c r="EW895" s="7">
        <v>0.38287199999999999</v>
      </c>
      <c r="EX895" s="1">
        <v>504</v>
      </c>
      <c r="EY895" s="7">
        <v>2.1785319999999997</v>
      </c>
      <c r="EZ895" s="1">
        <v>500</v>
      </c>
    </row>
    <row r="896" spans="62:156" customFormat="1" ht="15">
      <c r="BJ896" s="1">
        <v>740405005</v>
      </c>
      <c r="BK896" s="1">
        <v>1</v>
      </c>
      <c r="BT896" s="1">
        <v>1965198</v>
      </c>
      <c r="BU896" s="1">
        <v>1</v>
      </c>
      <c r="CD896" s="1">
        <v>745531692</v>
      </c>
      <c r="CE896" s="1">
        <v>1</v>
      </c>
      <c r="CN896" s="1"/>
      <c r="CO896" s="1"/>
      <c r="CX896" s="3">
        <v>892000000</v>
      </c>
      <c r="CY896" s="3">
        <v>893000000</v>
      </c>
      <c r="CZ896" s="1">
        <v>17.433309999999999</v>
      </c>
      <c r="DA896" s="1">
        <v>298437.00099999999</v>
      </c>
      <c r="DB896" s="1">
        <v>0.118233</v>
      </c>
      <c r="DC896" s="1">
        <v>2024</v>
      </c>
      <c r="EP896" s="7">
        <v>1.8900979999999998</v>
      </c>
      <c r="EQ896" s="1">
        <v>521</v>
      </c>
      <c r="ER896" s="1">
        <v>676.15744899999993</v>
      </c>
      <c r="ES896" s="1">
        <v>504</v>
      </c>
      <c r="EW896" s="7">
        <v>0.38301999999999997</v>
      </c>
      <c r="EX896" s="1">
        <v>503</v>
      </c>
      <c r="EY896" s="7">
        <v>2.1823109999999999</v>
      </c>
      <c r="EZ896" s="1">
        <v>504</v>
      </c>
    </row>
    <row r="897" spans="62:156" customFormat="1" ht="15">
      <c r="BJ897" s="1">
        <v>740532402</v>
      </c>
      <c r="BK897" s="1">
        <v>1</v>
      </c>
      <c r="BT897" s="1">
        <v>1965990</v>
      </c>
      <c r="BU897" s="1">
        <v>1</v>
      </c>
      <c r="CD897" s="1">
        <v>745607278</v>
      </c>
      <c r="CE897" s="1">
        <v>1</v>
      </c>
      <c r="CN897" s="1"/>
      <c r="CO897" s="1"/>
      <c r="CX897" s="3">
        <v>893000000</v>
      </c>
      <c r="CY897" s="3">
        <v>894000000</v>
      </c>
      <c r="CZ897" s="1">
        <v>17.315076999999999</v>
      </c>
      <c r="DA897" s="1">
        <v>296413.00099999999</v>
      </c>
      <c r="DB897" s="1">
        <v>0.13476399999999999</v>
      </c>
      <c r="DC897" s="1">
        <v>2307</v>
      </c>
      <c r="EP897" s="7">
        <v>18.914134000000001</v>
      </c>
      <c r="EQ897" s="1">
        <v>504</v>
      </c>
      <c r="ER897" s="1">
        <v>676.27996799999994</v>
      </c>
      <c r="ES897" s="1">
        <v>501</v>
      </c>
      <c r="EW897" s="7">
        <v>0.383073</v>
      </c>
      <c r="EX897" s="1">
        <v>480</v>
      </c>
      <c r="EY897" s="7">
        <v>2.1838579999999999</v>
      </c>
      <c r="EZ897" s="1">
        <v>502</v>
      </c>
    </row>
    <row r="898" spans="62:156" customFormat="1" ht="15">
      <c r="BJ898" s="1">
        <v>740871539</v>
      </c>
      <c r="BK898" s="1">
        <v>1</v>
      </c>
      <c r="BT898" s="1">
        <v>1966509</v>
      </c>
      <c r="BU898" s="1">
        <v>1</v>
      </c>
      <c r="CD898" s="1">
        <v>745648047</v>
      </c>
      <c r="CE898" s="1">
        <v>1</v>
      </c>
      <c r="CN898" s="1"/>
      <c r="CO898" s="1"/>
      <c r="CX898" s="3">
        <v>894000000</v>
      </c>
      <c r="CY898" s="3">
        <v>895000000</v>
      </c>
      <c r="CZ898" s="1">
        <v>17.180313000000002</v>
      </c>
      <c r="DA898" s="1">
        <v>294106.00099999999</v>
      </c>
      <c r="DB898" s="1">
        <v>9.5158999999999994E-2</v>
      </c>
      <c r="DC898" s="1">
        <v>1629</v>
      </c>
      <c r="EP898" s="7">
        <v>0.18915999999999999</v>
      </c>
      <c r="EQ898" s="1">
        <v>505</v>
      </c>
      <c r="ER898" s="1">
        <v>676.37127999999996</v>
      </c>
      <c r="ES898" s="1">
        <v>503</v>
      </c>
      <c r="EW898" s="7">
        <v>0.38308399999999998</v>
      </c>
      <c r="EX898" s="1">
        <v>508</v>
      </c>
      <c r="EY898" s="7">
        <v>2.1844549999999998</v>
      </c>
      <c r="EZ898" s="1">
        <v>520</v>
      </c>
    </row>
    <row r="899" spans="62:156" customFormat="1" ht="15">
      <c r="BJ899" s="1">
        <v>740967760</v>
      </c>
      <c r="BK899" s="1">
        <v>1</v>
      </c>
      <c r="BT899" s="1">
        <v>1967272</v>
      </c>
      <c r="BU899" s="1">
        <v>1</v>
      </c>
      <c r="CD899" s="1">
        <v>745693768</v>
      </c>
      <c r="CE899" s="1">
        <v>1</v>
      </c>
      <c r="CN899" s="1"/>
      <c r="CO899" s="1"/>
      <c r="CX899" s="3">
        <v>895000000</v>
      </c>
      <c r="CY899" s="3">
        <v>896000000</v>
      </c>
      <c r="CZ899" s="1">
        <v>17.085153999999999</v>
      </c>
      <c r="DA899" s="1">
        <v>292477.00099999999</v>
      </c>
      <c r="DB899" s="1">
        <v>0.26170100000000002</v>
      </c>
      <c r="DC899" s="1">
        <v>4480</v>
      </c>
      <c r="EP899" s="7">
        <v>18.933855999999999</v>
      </c>
      <c r="EQ899" s="1">
        <v>503</v>
      </c>
      <c r="ER899" s="1">
        <v>676.410619</v>
      </c>
      <c r="ES899" s="1">
        <v>509</v>
      </c>
      <c r="EW899" s="7">
        <v>0.38308799999999998</v>
      </c>
      <c r="EX899" s="1">
        <v>509</v>
      </c>
      <c r="EY899" s="7">
        <v>2.1852299999999998</v>
      </c>
      <c r="EZ899" s="1">
        <v>507</v>
      </c>
    </row>
    <row r="900" spans="62:156" customFormat="1" ht="15">
      <c r="BJ900" s="1">
        <v>741155888</v>
      </c>
      <c r="BK900" s="1">
        <v>1</v>
      </c>
      <c r="BT900" s="1">
        <v>1967708</v>
      </c>
      <c r="BU900" s="1">
        <v>1</v>
      </c>
      <c r="CD900" s="1">
        <v>745917849</v>
      </c>
      <c r="CE900" s="1">
        <v>1</v>
      </c>
      <c r="CN900" s="1"/>
      <c r="CO900" s="1"/>
      <c r="CX900" s="3">
        <v>896000000</v>
      </c>
      <c r="CY900" s="3">
        <v>897000000</v>
      </c>
      <c r="CZ900" s="1">
        <v>16.823453000000001</v>
      </c>
      <c r="DA900" s="1">
        <v>287997.00099999999</v>
      </c>
      <c r="DB900" s="1">
        <v>3.0259000000000001E-2</v>
      </c>
      <c r="DC900" s="1">
        <v>518.00099999999998</v>
      </c>
      <c r="EP900" s="7">
        <v>18.948944000000001</v>
      </c>
      <c r="EQ900" s="1">
        <v>508</v>
      </c>
      <c r="ER900" s="1">
        <v>676.57836799999995</v>
      </c>
      <c r="ES900" s="1">
        <v>511</v>
      </c>
      <c r="EW900" s="7">
        <v>0.38321099999999997</v>
      </c>
      <c r="EX900" s="1">
        <v>497</v>
      </c>
      <c r="EY900" s="7">
        <v>2.1884739999999998</v>
      </c>
      <c r="EZ900" s="1">
        <v>508</v>
      </c>
    </row>
    <row r="901" spans="62:156" customFormat="1" ht="15">
      <c r="BJ901" s="1">
        <v>741365370</v>
      </c>
      <c r="BK901" s="1">
        <v>1</v>
      </c>
      <c r="BT901" s="1">
        <v>1969324</v>
      </c>
      <c r="BU901" s="1">
        <v>1</v>
      </c>
      <c r="CD901" s="1">
        <v>746159983</v>
      </c>
      <c r="CE901" s="1">
        <v>1</v>
      </c>
      <c r="CN901" s="1"/>
      <c r="CO901" s="1"/>
      <c r="CX901" s="3">
        <v>897000000</v>
      </c>
      <c r="CY901" s="3">
        <v>898000000</v>
      </c>
      <c r="CZ901" s="1">
        <v>16.793194</v>
      </c>
      <c r="DA901" s="1">
        <v>287479</v>
      </c>
      <c r="DB901" s="1">
        <v>0.175597</v>
      </c>
      <c r="DC901" s="1">
        <v>3006</v>
      </c>
      <c r="EP901" s="7">
        <v>18.974916</v>
      </c>
      <c r="EQ901" s="1">
        <v>501</v>
      </c>
      <c r="ER901" s="1">
        <v>676.62587199999996</v>
      </c>
      <c r="ES901" s="1">
        <v>503</v>
      </c>
      <c r="EW901" s="7">
        <v>0.38334299999999999</v>
      </c>
      <c r="EX901" s="1">
        <v>478</v>
      </c>
      <c r="EY901" s="7">
        <v>2.1894339999999999</v>
      </c>
      <c r="EZ901" s="1">
        <v>516</v>
      </c>
    </row>
    <row r="902" spans="62:156" customFormat="1" ht="15">
      <c r="BJ902" s="1">
        <v>741680943</v>
      </c>
      <c r="BK902" s="1">
        <v>1</v>
      </c>
      <c r="BT902" s="1">
        <v>1970980</v>
      </c>
      <c r="BU902" s="1">
        <v>1</v>
      </c>
      <c r="CD902" s="1">
        <v>746442913</v>
      </c>
      <c r="CE902" s="1">
        <v>1</v>
      </c>
      <c r="CN902" s="1"/>
      <c r="CO902" s="1"/>
      <c r="CX902" s="3">
        <v>898000000</v>
      </c>
      <c r="CY902" s="3">
        <v>899000000</v>
      </c>
      <c r="CZ902" s="1">
        <v>16.617598000000001</v>
      </c>
      <c r="DA902" s="1">
        <v>284473</v>
      </c>
      <c r="DB902" s="1">
        <v>2.6870999999999999E-2</v>
      </c>
      <c r="DC902" s="1">
        <v>460</v>
      </c>
      <c r="EP902" s="7">
        <v>18.980751999999999</v>
      </c>
      <c r="EQ902" s="1">
        <v>500</v>
      </c>
      <c r="ER902" s="1">
        <v>677.37239999999997</v>
      </c>
      <c r="ES902" s="1">
        <v>502</v>
      </c>
      <c r="EW902" s="7">
        <v>0.38338099999999997</v>
      </c>
      <c r="EX902" s="1">
        <v>511</v>
      </c>
      <c r="EY902" s="7">
        <v>2.1916029999999997</v>
      </c>
      <c r="EZ902" s="1">
        <v>505</v>
      </c>
    </row>
    <row r="903" spans="62:156" customFormat="1" ht="15">
      <c r="BJ903" s="1">
        <v>741752048</v>
      </c>
      <c r="BK903" s="1">
        <v>1</v>
      </c>
      <c r="BT903" s="1">
        <v>1971679</v>
      </c>
      <c r="BU903" s="1">
        <v>1</v>
      </c>
      <c r="CD903" s="1">
        <v>746476745</v>
      </c>
      <c r="CE903" s="1">
        <v>1</v>
      </c>
      <c r="CN903" s="1"/>
      <c r="CO903" s="1"/>
      <c r="CX903" s="3">
        <v>899000000</v>
      </c>
      <c r="CY903" s="3">
        <v>900000000</v>
      </c>
      <c r="CZ903" s="1">
        <v>16.590726</v>
      </c>
      <c r="DA903" s="1">
        <v>284013</v>
      </c>
      <c r="DB903" s="1">
        <v>0.11022999999999999</v>
      </c>
      <c r="DC903" s="1">
        <v>1887</v>
      </c>
      <c r="EP903" s="7">
        <v>18.990285</v>
      </c>
      <c r="EQ903" s="1">
        <v>500</v>
      </c>
      <c r="ER903" s="1">
        <v>677.65540299999998</v>
      </c>
      <c r="ES903" s="1">
        <v>507</v>
      </c>
      <c r="EW903" s="7">
        <v>0.383602</v>
      </c>
      <c r="EX903" s="1">
        <v>504</v>
      </c>
      <c r="EY903" s="7">
        <v>2.1923369999999998</v>
      </c>
      <c r="EZ903" s="1">
        <v>499</v>
      </c>
    </row>
    <row r="904" spans="62:156" customFormat="1" ht="15">
      <c r="BJ904" s="1">
        <v>741766788</v>
      </c>
      <c r="BK904" s="1">
        <v>1</v>
      </c>
      <c r="BT904" s="1">
        <v>1972878</v>
      </c>
      <c r="BU904" s="1">
        <v>1</v>
      </c>
      <c r="CD904" s="1">
        <v>746752447</v>
      </c>
      <c r="CE904" s="1">
        <v>1</v>
      </c>
      <c r="CN904" s="1"/>
      <c r="CO904" s="1"/>
      <c r="CX904" s="3">
        <v>900000000</v>
      </c>
      <c r="CY904" s="3">
        <v>901000000</v>
      </c>
      <c r="CZ904" s="1">
        <v>16.480497</v>
      </c>
      <c r="DA904" s="1">
        <v>282126</v>
      </c>
      <c r="DB904" s="1">
        <v>0.21940799999999999</v>
      </c>
      <c r="DC904" s="1">
        <v>3756</v>
      </c>
      <c r="EP904" s="7">
        <v>1.9002889999999999</v>
      </c>
      <c r="EQ904" s="1">
        <v>505</v>
      </c>
      <c r="ER904" s="1">
        <v>677.90667699999995</v>
      </c>
      <c r="ES904" s="1">
        <v>504</v>
      </c>
      <c r="EW904" s="7">
        <v>0.38373999999999997</v>
      </c>
      <c r="EX904" s="1">
        <v>433</v>
      </c>
      <c r="EY904" s="7">
        <v>2.192898</v>
      </c>
      <c r="EZ904" s="1">
        <v>503</v>
      </c>
    </row>
    <row r="905" spans="62:156" customFormat="1" ht="15">
      <c r="BJ905" s="1">
        <v>741843722</v>
      </c>
      <c r="BK905" s="1">
        <v>1</v>
      </c>
      <c r="BT905" s="1">
        <v>1974834</v>
      </c>
      <c r="BU905" s="1">
        <v>1</v>
      </c>
      <c r="CD905" s="1">
        <v>746919241</v>
      </c>
      <c r="CE905" s="1">
        <v>1</v>
      </c>
      <c r="CN905" s="1"/>
      <c r="CO905" s="1"/>
      <c r="CX905" s="3">
        <v>901000000</v>
      </c>
      <c r="CY905" s="3">
        <v>902000000</v>
      </c>
      <c r="CZ905" s="1">
        <v>16.261088999999998</v>
      </c>
      <c r="DA905" s="1">
        <v>278370</v>
      </c>
      <c r="DB905" s="1">
        <v>8.7739999999999999E-2</v>
      </c>
      <c r="DC905" s="1">
        <v>1502</v>
      </c>
      <c r="EP905" s="7">
        <v>19.010189999999998</v>
      </c>
      <c r="EQ905" s="1">
        <v>503</v>
      </c>
      <c r="ER905" s="1">
        <v>678.01513599999998</v>
      </c>
      <c r="ES905" s="1">
        <v>500</v>
      </c>
      <c r="EW905" s="7">
        <v>0.38387299999999996</v>
      </c>
      <c r="EX905" s="1">
        <v>503</v>
      </c>
      <c r="EY905" s="7">
        <v>2.1930999999999999E-2</v>
      </c>
      <c r="EZ905" s="1">
        <v>508</v>
      </c>
    </row>
    <row r="906" spans="62:156" customFormat="1" ht="15">
      <c r="BJ906" s="1">
        <v>741920398</v>
      </c>
      <c r="BK906" s="1">
        <v>1</v>
      </c>
      <c r="BT906" s="1">
        <v>1976028</v>
      </c>
      <c r="BU906" s="1">
        <v>1</v>
      </c>
      <c r="CD906" s="1">
        <v>746944138</v>
      </c>
      <c r="CE906" s="1">
        <v>1</v>
      </c>
      <c r="CN906" s="1"/>
      <c r="CO906" s="1"/>
      <c r="CX906" s="3">
        <v>902000000</v>
      </c>
      <c r="CY906" s="3">
        <v>903000000</v>
      </c>
      <c r="CZ906" s="1">
        <v>16.173349000000002</v>
      </c>
      <c r="DA906" s="1">
        <v>276868</v>
      </c>
      <c r="DB906" s="1">
        <v>8.6804999999999993E-2</v>
      </c>
      <c r="DC906" s="1">
        <v>1486</v>
      </c>
      <c r="EP906" s="7">
        <v>19.019586999999998</v>
      </c>
      <c r="EQ906" s="1">
        <v>498</v>
      </c>
      <c r="ER906" s="1">
        <v>679.18679999999995</v>
      </c>
      <c r="ES906" s="1">
        <v>518</v>
      </c>
      <c r="EW906" s="7">
        <v>0.38391799999999998</v>
      </c>
      <c r="EX906" s="1">
        <v>505</v>
      </c>
      <c r="EY906" s="7">
        <v>2.1939989999999998</v>
      </c>
      <c r="EZ906" s="1">
        <v>506</v>
      </c>
    </row>
    <row r="907" spans="62:156" customFormat="1" ht="15">
      <c r="BJ907" s="1">
        <v>742128746</v>
      </c>
      <c r="BK907" s="1">
        <v>1</v>
      </c>
      <c r="BT907" s="1">
        <v>1977197</v>
      </c>
      <c r="BU907" s="1">
        <v>1</v>
      </c>
      <c r="CD907" s="1">
        <v>746988868</v>
      </c>
      <c r="CE907" s="1">
        <v>1</v>
      </c>
      <c r="CN907" s="1"/>
      <c r="CO907" s="1"/>
      <c r="CX907" s="3">
        <v>903000000</v>
      </c>
      <c r="CY907" s="3">
        <v>904000000</v>
      </c>
      <c r="CZ907" s="1">
        <v>16.086542999999999</v>
      </c>
      <c r="DA907" s="1">
        <v>275382</v>
      </c>
      <c r="DB907" s="1">
        <v>0.117356</v>
      </c>
      <c r="DC907" s="1">
        <v>2009</v>
      </c>
      <c r="EP907" s="7">
        <v>19.042480999999999</v>
      </c>
      <c r="EQ907" s="1">
        <v>501</v>
      </c>
      <c r="ER907" s="1">
        <v>679.24142199999994</v>
      </c>
      <c r="ES907" s="1">
        <v>496</v>
      </c>
      <c r="EW907" s="7">
        <v>0.38398299999999996</v>
      </c>
      <c r="EX907" s="1">
        <v>500</v>
      </c>
      <c r="EY907" s="7">
        <v>2.194293</v>
      </c>
      <c r="EZ907" s="1">
        <v>510</v>
      </c>
    </row>
    <row r="908" spans="62:156" customFormat="1" ht="15">
      <c r="BJ908" s="1">
        <v>742173402</v>
      </c>
      <c r="BK908" s="1">
        <v>1</v>
      </c>
      <c r="BT908" s="1">
        <v>1978022</v>
      </c>
      <c r="BU908" s="1">
        <v>1</v>
      </c>
      <c r="CD908" s="1">
        <v>747012267</v>
      </c>
      <c r="CE908" s="1">
        <v>1</v>
      </c>
      <c r="CN908" s="1"/>
      <c r="CO908" s="1"/>
      <c r="CX908" s="3">
        <v>904000000</v>
      </c>
      <c r="CY908" s="3">
        <v>905000000</v>
      </c>
      <c r="CZ908" s="1">
        <v>15.969187</v>
      </c>
      <c r="DA908" s="1">
        <v>273373</v>
      </c>
      <c r="DB908" s="1">
        <v>3.6919E-2</v>
      </c>
      <c r="DC908" s="1">
        <v>632</v>
      </c>
      <c r="EP908" s="7">
        <v>19.049787999999999</v>
      </c>
      <c r="EQ908" s="1">
        <v>510</v>
      </c>
      <c r="ER908" s="1">
        <v>679.27073599999994</v>
      </c>
      <c r="ES908" s="1">
        <v>503</v>
      </c>
      <c r="EW908" s="7">
        <v>0.384015</v>
      </c>
      <c r="EX908" s="1">
        <v>506</v>
      </c>
      <c r="EY908" s="7">
        <v>2.1967059999999998</v>
      </c>
      <c r="EZ908" s="1">
        <v>501</v>
      </c>
    </row>
    <row r="909" spans="62:156" customFormat="1" ht="15">
      <c r="BJ909" s="1">
        <v>742387405</v>
      </c>
      <c r="BK909" s="1">
        <v>1</v>
      </c>
      <c r="BT909" s="1">
        <v>1978730</v>
      </c>
      <c r="BU909" s="1">
        <v>1</v>
      </c>
      <c r="CD909" s="1">
        <v>747043770</v>
      </c>
      <c r="CE909" s="1">
        <v>1</v>
      </c>
      <c r="CN909" s="1"/>
      <c r="CO909" s="1"/>
      <c r="CX909" s="3">
        <v>905000000</v>
      </c>
      <c r="CY909" s="3">
        <v>906000000</v>
      </c>
      <c r="CZ909" s="1">
        <v>15.932268000000001</v>
      </c>
      <c r="DA909" s="1">
        <v>272741</v>
      </c>
      <c r="DB909" s="1">
        <v>0.282555</v>
      </c>
      <c r="DC909" s="1">
        <v>4837</v>
      </c>
      <c r="EP909" s="7">
        <v>19.059488999999999</v>
      </c>
      <c r="EQ909" s="1">
        <v>501</v>
      </c>
      <c r="ER909" s="1">
        <v>679.393552</v>
      </c>
      <c r="ES909" s="1">
        <v>499</v>
      </c>
      <c r="EW909" s="7">
        <v>0.38412199999999996</v>
      </c>
      <c r="EX909" s="1">
        <v>512</v>
      </c>
      <c r="EY909" s="7">
        <v>2.197336</v>
      </c>
      <c r="EZ909" s="1">
        <v>501</v>
      </c>
    </row>
    <row r="910" spans="62:156" customFormat="1" ht="15">
      <c r="BJ910" s="1">
        <v>742511873</v>
      </c>
      <c r="BK910" s="1">
        <v>1</v>
      </c>
      <c r="BT910" s="1">
        <v>1979356</v>
      </c>
      <c r="BU910" s="1">
        <v>1</v>
      </c>
      <c r="CD910" s="1">
        <v>747287661</v>
      </c>
      <c r="CE910" s="1">
        <v>1</v>
      </c>
      <c r="CN910" s="1"/>
      <c r="CO910" s="1"/>
      <c r="CX910" s="3">
        <v>906000000</v>
      </c>
      <c r="CY910" s="3">
        <v>907000000</v>
      </c>
      <c r="CZ910" s="1">
        <v>15.649713</v>
      </c>
      <c r="DA910" s="1">
        <v>267904</v>
      </c>
      <c r="DB910" s="1">
        <v>4.9126999999999997E-2</v>
      </c>
      <c r="DC910" s="1">
        <v>841</v>
      </c>
      <c r="EP910" s="7">
        <v>19.072700999999999</v>
      </c>
      <c r="EQ910" s="1">
        <v>511</v>
      </c>
      <c r="ER910" s="1">
        <v>679.96609599999999</v>
      </c>
      <c r="ES910" s="1">
        <v>504</v>
      </c>
      <c r="EW910" s="7">
        <v>0.384129</v>
      </c>
      <c r="EX910" s="1">
        <v>499</v>
      </c>
      <c r="EY910" s="7">
        <v>2.1985449999999997</v>
      </c>
      <c r="EZ910" s="1">
        <v>504</v>
      </c>
    </row>
    <row r="911" spans="62:156" customFormat="1" ht="15">
      <c r="BJ911" s="1">
        <v>742794206</v>
      </c>
      <c r="BK911" s="1">
        <v>1</v>
      </c>
      <c r="BT911" s="1">
        <v>1982254</v>
      </c>
      <c r="BU911" s="1">
        <v>1</v>
      </c>
      <c r="CD911" s="1">
        <v>747640096</v>
      </c>
      <c r="CE911" s="1">
        <v>1</v>
      </c>
      <c r="CN911" s="1"/>
      <c r="CO911" s="1"/>
      <c r="CX911" s="3">
        <v>907000000</v>
      </c>
      <c r="CY911" s="3">
        <v>908000000</v>
      </c>
      <c r="CZ911" s="1">
        <v>15.600586</v>
      </c>
      <c r="DA911" s="1">
        <v>267063</v>
      </c>
      <c r="DB911" s="1">
        <v>8.5111000000000006E-2</v>
      </c>
      <c r="DC911" s="1">
        <v>1457</v>
      </c>
      <c r="EP911" s="7">
        <v>19.075012999999998</v>
      </c>
      <c r="EQ911" s="1">
        <v>498</v>
      </c>
      <c r="ER911" s="1">
        <v>680.42542500000002</v>
      </c>
      <c r="ES911" s="1">
        <v>507</v>
      </c>
      <c r="EW911" s="7">
        <v>0.384239</v>
      </c>
      <c r="EX911" s="1">
        <v>509</v>
      </c>
      <c r="EY911" s="7">
        <v>2.1997450000000001</v>
      </c>
      <c r="EZ911" s="1">
        <v>500</v>
      </c>
    </row>
    <row r="912" spans="62:156" customFormat="1" ht="15">
      <c r="BJ912" s="1">
        <v>743230457</v>
      </c>
      <c r="BK912" s="1">
        <v>1</v>
      </c>
      <c r="BT912" s="1">
        <v>1983189</v>
      </c>
      <c r="BU912" s="1">
        <v>1</v>
      </c>
      <c r="CD912" s="1">
        <v>747718992</v>
      </c>
      <c r="CE912" s="1">
        <v>1</v>
      </c>
      <c r="CN912" s="1"/>
      <c r="CO912" s="1"/>
      <c r="CX912" s="3">
        <v>908000000</v>
      </c>
      <c r="CY912" s="3">
        <v>909000000</v>
      </c>
      <c r="CZ912" s="1">
        <v>15.515475</v>
      </c>
      <c r="DA912" s="1">
        <v>265606</v>
      </c>
      <c r="DB912" s="1">
        <v>0.14487</v>
      </c>
      <c r="DC912" s="1">
        <v>2480</v>
      </c>
      <c r="EP912" s="7">
        <v>19.108906999999999</v>
      </c>
      <c r="EQ912" s="1">
        <v>495</v>
      </c>
      <c r="ER912" s="1">
        <v>680.67441599999995</v>
      </c>
      <c r="ES912" s="1">
        <v>502</v>
      </c>
      <c r="EW912" s="7">
        <v>0.38439999999999996</v>
      </c>
      <c r="EX912" s="1">
        <v>504</v>
      </c>
      <c r="EY912" s="7">
        <v>2.2006589999999999</v>
      </c>
      <c r="EZ912" s="1">
        <v>503</v>
      </c>
    </row>
    <row r="913" spans="62:156" customFormat="1" ht="15">
      <c r="BJ913" s="1">
        <v>743306333</v>
      </c>
      <c r="BK913" s="1">
        <v>1</v>
      </c>
      <c r="BT913" s="1">
        <v>1985430</v>
      </c>
      <c r="BU913" s="1">
        <v>1</v>
      </c>
      <c r="CD913" s="1">
        <v>748070377</v>
      </c>
      <c r="CE913" s="1">
        <v>1</v>
      </c>
      <c r="CN913" s="1"/>
      <c r="CO913" s="1"/>
      <c r="CX913" s="3">
        <v>909000000</v>
      </c>
      <c r="CY913" s="3">
        <v>910000000</v>
      </c>
      <c r="CZ913" s="1">
        <v>15.370604999999999</v>
      </c>
      <c r="DA913" s="1">
        <v>263126</v>
      </c>
      <c r="DB913" s="1">
        <v>0.26316099999999998</v>
      </c>
      <c r="DC913" s="1">
        <v>4505</v>
      </c>
      <c r="EP913" s="7">
        <v>19.111967999999997</v>
      </c>
      <c r="EQ913" s="1">
        <v>502</v>
      </c>
      <c r="ER913" s="1">
        <v>680.69656399999997</v>
      </c>
      <c r="ES913" s="1">
        <v>508</v>
      </c>
      <c r="EW913" s="7">
        <v>0.38464799999999999</v>
      </c>
      <c r="EX913" s="1">
        <v>499</v>
      </c>
      <c r="EY913" s="7">
        <v>2.2010540000000001</v>
      </c>
      <c r="EZ913" s="1">
        <v>499</v>
      </c>
    </row>
    <row r="914" spans="62:156" customFormat="1" ht="15">
      <c r="BJ914" s="1">
        <v>743505972</v>
      </c>
      <c r="BK914" s="1">
        <v>1</v>
      </c>
      <c r="BT914" s="1">
        <v>1986531</v>
      </c>
      <c r="BU914" s="1">
        <v>1</v>
      </c>
      <c r="CD914" s="1">
        <v>748161790</v>
      </c>
      <c r="CE914" s="1">
        <v>1</v>
      </c>
      <c r="CN914" s="1"/>
      <c r="CO914" s="1"/>
      <c r="CX914" s="3">
        <v>910000000</v>
      </c>
      <c r="CY914" s="3">
        <v>911000000</v>
      </c>
      <c r="CZ914" s="1">
        <v>15.107443</v>
      </c>
      <c r="DA914" s="1">
        <v>258621</v>
      </c>
      <c r="DB914" s="1">
        <v>3.5632999999999998E-2</v>
      </c>
      <c r="DC914" s="1">
        <v>610</v>
      </c>
      <c r="EP914" s="7">
        <v>19.127254000000001</v>
      </c>
      <c r="EQ914" s="1">
        <v>495</v>
      </c>
      <c r="ER914" s="1">
        <v>680.87084800000002</v>
      </c>
      <c r="ES914" s="1">
        <v>501</v>
      </c>
      <c r="EW914" s="7">
        <v>0.38470099999999996</v>
      </c>
      <c r="EX914" s="1">
        <v>495</v>
      </c>
      <c r="EY914" s="7">
        <v>2.2021039999999998</v>
      </c>
      <c r="EZ914" s="1">
        <v>500</v>
      </c>
    </row>
    <row r="915" spans="62:156" customFormat="1" ht="15">
      <c r="BJ915" s="1">
        <v>743526215</v>
      </c>
      <c r="BK915" s="1">
        <v>1</v>
      </c>
      <c r="BT915" s="1">
        <v>1989819</v>
      </c>
      <c r="BU915" s="1">
        <v>1</v>
      </c>
      <c r="CD915" s="1">
        <v>748284200</v>
      </c>
      <c r="CE915" s="1">
        <v>1</v>
      </c>
      <c r="CN915" s="1"/>
      <c r="CO915" s="1"/>
      <c r="CX915" s="3">
        <v>911000000</v>
      </c>
      <c r="CY915" s="3">
        <v>912000000</v>
      </c>
      <c r="CZ915" s="1">
        <v>15.071809999999999</v>
      </c>
      <c r="DA915" s="1">
        <v>258011</v>
      </c>
      <c r="DB915" s="1">
        <v>0.163797</v>
      </c>
      <c r="DC915" s="1">
        <v>2804</v>
      </c>
      <c r="EP915" s="7">
        <v>19.148415999999997</v>
      </c>
      <c r="EQ915" s="1">
        <v>501</v>
      </c>
      <c r="ER915" s="1">
        <v>681.01861299999996</v>
      </c>
      <c r="ES915" s="1">
        <v>508</v>
      </c>
      <c r="EW915" s="7">
        <v>0.384768</v>
      </c>
      <c r="EX915" s="1">
        <v>503</v>
      </c>
      <c r="EY915" s="7">
        <v>2.2029589999999999</v>
      </c>
      <c r="EZ915" s="1">
        <v>506</v>
      </c>
    </row>
    <row r="916" spans="62:156" customFormat="1" ht="15">
      <c r="BJ916" s="1">
        <v>743706720</v>
      </c>
      <c r="BK916" s="1">
        <v>1</v>
      </c>
      <c r="BT916" s="1">
        <v>1993888</v>
      </c>
      <c r="BU916" s="1">
        <v>1</v>
      </c>
      <c r="CD916" s="1">
        <v>748367921</v>
      </c>
      <c r="CE916" s="1">
        <v>1</v>
      </c>
      <c r="CN916" s="1"/>
      <c r="CO916" s="1"/>
      <c r="CX916" s="3">
        <v>912000000</v>
      </c>
      <c r="CY916" s="3">
        <v>913000000</v>
      </c>
      <c r="CZ916" s="1">
        <v>14.908013</v>
      </c>
      <c r="DA916" s="1">
        <v>255207</v>
      </c>
      <c r="DB916" s="1">
        <v>0.135348</v>
      </c>
      <c r="DC916" s="1">
        <v>2317</v>
      </c>
      <c r="EP916" s="7">
        <v>19.153327999999998</v>
      </c>
      <c r="EQ916" s="1">
        <v>501</v>
      </c>
      <c r="ER916" s="1">
        <v>681.09030699999994</v>
      </c>
      <c r="ES916" s="1">
        <v>520</v>
      </c>
      <c r="EW916" s="7">
        <v>0.38500799999999996</v>
      </c>
      <c r="EX916" s="1">
        <v>494</v>
      </c>
      <c r="EY916" s="7">
        <v>2.206197</v>
      </c>
      <c r="EZ916" s="1">
        <v>499</v>
      </c>
    </row>
    <row r="917" spans="62:156" customFormat="1" ht="15">
      <c r="BJ917" s="1">
        <v>743820055</v>
      </c>
      <c r="BK917" s="1">
        <v>1</v>
      </c>
      <c r="BT917" s="1">
        <v>1994160</v>
      </c>
      <c r="BU917" s="1">
        <v>1</v>
      </c>
      <c r="CD917" s="1">
        <v>748406828</v>
      </c>
      <c r="CE917" s="1">
        <v>1</v>
      </c>
      <c r="CN917" s="1"/>
      <c r="CO917" s="1"/>
      <c r="CX917" s="3">
        <v>913000000</v>
      </c>
      <c r="CY917" s="3">
        <v>914000000</v>
      </c>
      <c r="CZ917" s="1">
        <v>14.772665</v>
      </c>
      <c r="DA917" s="1">
        <v>252890</v>
      </c>
      <c r="DB917" s="1">
        <v>0.22559999999999999</v>
      </c>
      <c r="DC917" s="1">
        <v>3862</v>
      </c>
      <c r="EP917" s="7">
        <v>19.157982999999998</v>
      </c>
      <c r="EQ917" s="1">
        <v>502</v>
      </c>
      <c r="ER917" s="1">
        <v>681.34011199999998</v>
      </c>
      <c r="ES917" s="1">
        <v>503</v>
      </c>
      <c r="EW917" s="7">
        <v>0.38502999999999998</v>
      </c>
      <c r="EX917" s="1">
        <v>505</v>
      </c>
      <c r="EY917" s="7">
        <v>2.206658</v>
      </c>
      <c r="EZ917" s="1">
        <v>502</v>
      </c>
    </row>
    <row r="918" spans="62:156" customFormat="1" ht="15">
      <c r="BJ918" s="1">
        <v>744379025</v>
      </c>
      <c r="BK918" s="1">
        <v>1</v>
      </c>
      <c r="BT918" s="1">
        <v>1995671</v>
      </c>
      <c r="BU918" s="1">
        <v>1</v>
      </c>
      <c r="CD918" s="1">
        <v>748761140</v>
      </c>
      <c r="CE918" s="1">
        <v>1</v>
      </c>
      <c r="CN918" s="1"/>
      <c r="CO918" s="1"/>
      <c r="CX918" s="3">
        <v>914000000</v>
      </c>
      <c r="CY918" s="3">
        <v>915000000</v>
      </c>
      <c r="CZ918" s="1">
        <v>14.547065</v>
      </c>
      <c r="DA918" s="1">
        <v>249028</v>
      </c>
      <c r="DB918" s="1">
        <v>8.4877999999999995E-2</v>
      </c>
      <c r="DC918" s="1">
        <v>1453</v>
      </c>
      <c r="EP918" s="7">
        <v>19.173333</v>
      </c>
      <c r="EQ918" s="1">
        <v>504</v>
      </c>
      <c r="ER918" s="1">
        <v>681.52402199999995</v>
      </c>
      <c r="ES918" s="1">
        <v>528</v>
      </c>
      <c r="EW918" s="7">
        <v>0.38512399999999997</v>
      </c>
      <c r="EX918" s="1">
        <v>499</v>
      </c>
      <c r="EY918" s="7">
        <v>2.2084109999999999</v>
      </c>
      <c r="EZ918" s="1">
        <v>502</v>
      </c>
    </row>
    <row r="919" spans="62:156" customFormat="1" ht="15">
      <c r="BJ919" s="1">
        <v>744474470</v>
      </c>
      <c r="BK919" s="1">
        <v>1</v>
      </c>
      <c r="BT919" s="1">
        <v>1996505</v>
      </c>
      <c r="BU919" s="1">
        <v>1</v>
      </c>
      <c r="CD919" s="1">
        <v>748774632</v>
      </c>
      <c r="CE919" s="1">
        <v>1</v>
      </c>
      <c r="CN919" s="1"/>
      <c r="CO919" s="1"/>
      <c r="CX919" s="3">
        <v>915000000</v>
      </c>
      <c r="CY919" s="3">
        <v>916000000</v>
      </c>
      <c r="CZ919" s="1">
        <v>14.462187</v>
      </c>
      <c r="DA919" s="1">
        <v>247575</v>
      </c>
      <c r="DB919" s="1">
        <v>0.15789700000000001</v>
      </c>
      <c r="DC919" s="1">
        <v>2703</v>
      </c>
      <c r="EP919" s="7">
        <v>19.178201999999999</v>
      </c>
      <c r="EQ919" s="1">
        <v>509</v>
      </c>
      <c r="ER919" s="1">
        <v>681.55535799999996</v>
      </c>
      <c r="ES919" s="1">
        <v>507</v>
      </c>
      <c r="EW919" s="7">
        <v>0.385264</v>
      </c>
      <c r="EX919" s="1">
        <v>502</v>
      </c>
      <c r="EY919" s="7">
        <v>2.2086669999999997</v>
      </c>
      <c r="EZ919" s="1">
        <v>509</v>
      </c>
    </row>
    <row r="920" spans="62:156" customFormat="1" ht="15">
      <c r="BJ920" s="1">
        <v>744674517</v>
      </c>
      <c r="BK920" s="1">
        <v>1</v>
      </c>
      <c r="BT920" s="1">
        <v>1998176</v>
      </c>
      <c r="BU920" s="1">
        <v>1</v>
      </c>
      <c r="CD920" s="1">
        <v>749200238</v>
      </c>
      <c r="CE920" s="1">
        <v>1</v>
      </c>
      <c r="CN920" s="1"/>
      <c r="CO920" s="1"/>
      <c r="CX920" s="3">
        <v>916000000</v>
      </c>
      <c r="CY920" s="3">
        <v>917000000</v>
      </c>
      <c r="CZ920" s="1">
        <v>14.30429</v>
      </c>
      <c r="DA920" s="1">
        <v>244872</v>
      </c>
      <c r="DB920" s="1">
        <v>8.7506E-2</v>
      </c>
      <c r="DC920" s="1">
        <v>1498</v>
      </c>
      <c r="EP920" s="7">
        <v>19.200319999999998</v>
      </c>
      <c r="EQ920" s="1">
        <v>518</v>
      </c>
      <c r="ER920" s="1">
        <v>681.57484299999999</v>
      </c>
      <c r="ES920" s="1">
        <v>504</v>
      </c>
      <c r="EW920" s="7">
        <v>0.38536199999999998</v>
      </c>
      <c r="EX920" s="1">
        <v>518</v>
      </c>
      <c r="EY920" s="7">
        <v>2.209184</v>
      </c>
      <c r="EZ920" s="1">
        <v>510</v>
      </c>
    </row>
    <row r="921" spans="62:156" customFormat="1" ht="15">
      <c r="BJ921" s="1">
        <v>745119342</v>
      </c>
      <c r="BK921" s="1">
        <v>1</v>
      </c>
      <c r="BT921" s="1">
        <v>1999094</v>
      </c>
      <c r="BU921" s="1">
        <v>1</v>
      </c>
      <c r="CD921" s="1">
        <v>749410814</v>
      </c>
      <c r="CE921" s="1">
        <v>1</v>
      </c>
      <c r="CN921" s="1"/>
      <c r="CO921" s="1"/>
      <c r="CX921" s="3">
        <v>917000000</v>
      </c>
      <c r="CY921" s="3">
        <v>918000000</v>
      </c>
      <c r="CZ921" s="1">
        <v>14.216784000000001</v>
      </c>
      <c r="DA921" s="1">
        <v>243374</v>
      </c>
      <c r="DB921" s="1">
        <v>2.4767999999999998E-2</v>
      </c>
      <c r="DC921" s="1">
        <v>424</v>
      </c>
      <c r="EP921" s="7">
        <v>0.19209499999999999</v>
      </c>
      <c r="EQ921" s="1">
        <v>504</v>
      </c>
      <c r="ER921" s="1">
        <v>681.60926699999993</v>
      </c>
      <c r="ES921" s="1">
        <v>505</v>
      </c>
      <c r="EW921" s="7">
        <v>0.385432</v>
      </c>
      <c r="EX921" s="1">
        <v>507</v>
      </c>
      <c r="EY921" s="7">
        <v>2.2110590000000001</v>
      </c>
      <c r="EZ921" s="1">
        <v>495</v>
      </c>
    </row>
    <row r="922" spans="62:156" customFormat="1" ht="15">
      <c r="BJ922" s="1">
        <v>745458776</v>
      </c>
      <c r="BK922" s="1">
        <v>1</v>
      </c>
      <c r="BT922" s="1">
        <v>2000400</v>
      </c>
      <c r="BU922" s="1">
        <v>1</v>
      </c>
      <c r="CD922" s="1">
        <v>749775396</v>
      </c>
      <c r="CE922" s="1">
        <v>1</v>
      </c>
      <c r="CN922" s="1"/>
      <c r="CO922" s="1"/>
      <c r="CX922" s="3">
        <v>918000000</v>
      </c>
      <c r="CY922" s="3">
        <v>919000000</v>
      </c>
      <c r="CZ922" s="1">
        <v>14.192016000000001</v>
      </c>
      <c r="DA922" s="1">
        <v>242950</v>
      </c>
      <c r="DB922" s="1">
        <v>0.33209100000000003</v>
      </c>
      <c r="DC922" s="1">
        <v>5685</v>
      </c>
      <c r="EP922" s="7">
        <v>19.211545999999998</v>
      </c>
      <c r="EQ922" s="1">
        <v>512</v>
      </c>
      <c r="ER922" s="1">
        <v>681.693354</v>
      </c>
      <c r="ES922" s="1">
        <v>503</v>
      </c>
      <c r="EW922" s="7">
        <v>0.38557999999999998</v>
      </c>
      <c r="EX922" s="1">
        <v>503</v>
      </c>
      <c r="EY922" s="7">
        <v>0.221188</v>
      </c>
      <c r="EZ922" s="1">
        <v>505</v>
      </c>
    </row>
    <row r="923" spans="62:156" customFormat="1" ht="15">
      <c r="BJ923" s="1">
        <v>745531692</v>
      </c>
      <c r="BK923" s="1">
        <v>1</v>
      </c>
      <c r="BT923" s="1">
        <v>2001787</v>
      </c>
      <c r="BU923" s="1">
        <v>1</v>
      </c>
      <c r="CD923" s="1">
        <v>749796015</v>
      </c>
      <c r="CE923" s="1">
        <v>1</v>
      </c>
      <c r="CN923" s="1"/>
      <c r="CO923" s="1"/>
      <c r="CX923" s="3">
        <v>919000000</v>
      </c>
      <c r="CY923" s="3">
        <v>920000000</v>
      </c>
      <c r="CZ923" s="1">
        <v>13.859923999999999</v>
      </c>
      <c r="DA923" s="1">
        <v>237265</v>
      </c>
      <c r="DB923" s="1">
        <v>0.107192</v>
      </c>
      <c r="DC923" s="1">
        <v>1835</v>
      </c>
      <c r="EP923" s="7">
        <v>19.216746999999998</v>
      </c>
      <c r="EQ923" s="1">
        <v>503</v>
      </c>
      <c r="ER923" s="1">
        <v>681.94075199999997</v>
      </c>
      <c r="ES923" s="1">
        <v>504</v>
      </c>
      <c r="EW923" s="7">
        <v>0.38582499999999997</v>
      </c>
      <c r="EX923" s="1">
        <v>513</v>
      </c>
      <c r="EY923" s="7">
        <v>2.2119559999999998</v>
      </c>
      <c r="EZ923" s="1">
        <v>501</v>
      </c>
    </row>
    <row r="924" spans="62:156" customFormat="1" ht="15">
      <c r="BJ924" s="1">
        <v>745607278</v>
      </c>
      <c r="BK924" s="1">
        <v>1</v>
      </c>
      <c r="BT924" s="1">
        <v>2002008</v>
      </c>
      <c r="BU924" s="1">
        <v>1</v>
      </c>
      <c r="CD924" s="1">
        <v>750096920</v>
      </c>
      <c r="CE924" s="1">
        <v>1</v>
      </c>
      <c r="CN924" s="1"/>
      <c r="CO924" s="1"/>
      <c r="CX924" s="3">
        <v>920000000</v>
      </c>
      <c r="CY924" s="3">
        <v>921000000</v>
      </c>
      <c r="CZ924" s="1">
        <v>13.752732</v>
      </c>
      <c r="DA924" s="1">
        <v>235430</v>
      </c>
      <c r="DB924" s="1">
        <v>8.9900999999999995E-2</v>
      </c>
      <c r="DC924" s="1">
        <v>1539</v>
      </c>
      <c r="EP924" s="7">
        <v>19.217465000000001</v>
      </c>
      <c r="EQ924" s="1">
        <v>503</v>
      </c>
      <c r="ER924" s="1">
        <v>681.94335999999998</v>
      </c>
      <c r="ES924" s="1">
        <v>500</v>
      </c>
      <c r="EW924" s="7">
        <v>0.38628299999999999</v>
      </c>
      <c r="EX924" s="1">
        <v>508</v>
      </c>
      <c r="EY924" s="7">
        <v>2.2165360000000001</v>
      </c>
      <c r="EZ924" s="1">
        <v>505</v>
      </c>
    </row>
    <row r="925" spans="62:156" customFormat="1" ht="15">
      <c r="BJ925" s="1">
        <v>745648047</v>
      </c>
      <c r="BK925" s="1">
        <v>1</v>
      </c>
      <c r="BT925" s="1">
        <v>2003697</v>
      </c>
      <c r="BU925" s="1">
        <v>1</v>
      </c>
      <c r="CD925" s="1">
        <v>750195740</v>
      </c>
      <c r="CE925" s="1">
        <v>1</v>
      </c>
      <c r="CN925" s="1"/>
      <c r="CO925" s="1"/>
      <c r="CX925" s="3">
        <v>921000000</v>
      </c>
      <c r="CY925" s="3">
        <v>922000000</v>
      </c>
      <c r="CZ925" s="1">
        <v>13.662831000000001</v>
      </c>
      <c r="DA925" s="1">
        <v>233891</v>
      </c>
      <c r="DB925" s="1">
        <v>9.5274999999999999E-2</v>
      </c>
      <c r="DC925" s="1">
        <v>1631</v>
      </c>
      <c r="EP925" s="7">
        <v>19.226119999999998</v>
      </c>
      <c r="EQ925" s="1">
        <v>504</v>
      </c>
      <c r="ER925" s="1">
        <v>682.35138199999994</v>
      </c>
      <c r="ES925" s="1">
        <v>507</v>
      </c>
      <c r="EW925" s="7">
        <v>0.38637899999999997</v>
      </c>
      <c r="EX925" s="1">
        <v>501</v>
      </c>
      <c r="EY925" s="7">
        <v>2.2166929999999998</v>
      </c>
      <c r="EZ925" s="1">
        <v>502</v>
      </c>
    </row>
    <row r="926" spans="62:156" customFormat="1" ht="15">
      <c r="BJ926" s="1">
        <v>745693768</v>
      </c>
      <c r="BK926" s="1">
        <v>1</v>
      </c>
      <c r="BT926" s="1">
        <v>2004933</v>
      </c>
      <c r="BU926" s="1">
        <v>1</v>
      </c>
      <c r="CD926" s="1">
        <v>750403316</v>
      </c>
      <c r="CE926" s="1">
        <v>1</v>
      </c>
      <c r="CN926" s="1"/>
      <c r="CO926" s="1"/>
      <c r="CX926" s="3">
        <v>922000000</v>
      </c>
      <c r="CY926" s="3">
        <v>923000000</v>
      </c>
      <c r="CZ926" s="1">
        <v>13.567555</v>
      </c>
      <c r="DA926" s="1">
        <v>232260</v>
      </c>
      <c r="DB926" s="1">
        <v>0.111281</v>
      </c>
      <c r="DC926" s="1">
        <v>1905</v>
      </c>
      <c r="EP926" s="7">
        <v>19.232837</v>
      </c>
      <c r="EQ926" s="1">
        <v>500</v>
      </c>
      <c r="ER926" s="1">
        <v>682.79241100000002</v>
      </c>
      <c r="ES926" s="1">
        <v>505</v>
      </c>
      <c r="EW926" s="7">
        <v>0.38668399999999997</v>
      </c>
      <c r="EX926" s="1">
        <v>505</v>
      </c>
      <c r="EY926" s="7">
        <v>2.21882</v>
      </c>
      <c r="EZ926" s="1">
        <v>507</v>
      </c>
    </row>
    <row r="927" spans="62:156" customFormat="1" ht="15">
      <c r="BJ927" s="1">
        <v>745917849</v>
      </c>
      <c r="BK927" s="1">
        <v>1</v>
      </c>
      <c r="BT927" s="1">
        <v>2005606</v>
      </c>
      <c r="BU927" s="1">
        <v>1</v>
      </c>
      <c r="CD927" s="1">
        <v>750593328</v>
      </c>
      <c r="CE927" s="1">
        <v>1</v>
      </c>
      <c r="CN927" s="1"/>
      <c r="CO927" s="1"/>
      <c r="CX927" s="3">
        <v>923000000</v>
      </c>
      <c r="CY927" s="3">
        <v>924000000</v>
      </c>
      <c r="CZ927" s="1">
        <v>13.456274000000001</v>
      </c>
      <c r="DA927" s="1">
        <v>230355</v>
      </c>
      <c r="DB927" s="1">
        <v>5.1990000000000001E-2</v>
      </c>
      <c r="DC927" s="1">
        <v>890</v>
      </c>
      <c r="EP927" s="7">
        <v>19.268228999999998</v>
      </c>
      <c r="EQ927" s="1">
        <v>512</v>
      </c>
      <c r="ER927" s="1">
        <v>682.85652800000003</v>
      </c>
      <c r="ES927" s="1">
        <v>500</v>
      </c>
      <c r="EW927" s="7">
        <v>0.38670399999999999</v>
      </c>
      <c r="EX927" s="1">
        <v>506</v>
      </c>
      <c r="EY927" s="7">
        <v>2.222296</v>
      </c>
      <c r="EZ927" s="1">
        <v>502</v>
      </c>
    </row>
    <row r="928" spans="62:156" customFormat="1" ht="15">
      <c r="BJ928" s="1">
        <v>746159983</v>
      </c>
      <c r="BK928" s="1">
        <v>1</v>
      </c>
      <c r="BT928" s="1">
        <v>2006259</v>
      </c>
      <c r="BU928" s="1">
        <v>1</v>
      </c>
      <c r="CD928" s="1">
        <v>750593622</v>
      </c>
      <c r="CE928" s="1">
        <v>1</v>
      </c>
      <c r="CN928" s="1"/>
      <c r="CO928" s="1"/>
      <c r="CX928" s="3">
        <v>924000000</v>
      </c>
      <c r="CY928" s="3">
        <v>925000000</v>
      </c>
      <c r="CZ928" s="1">
        <v>13.404284000000001</v>
      </c>
      <c r="DA928" s="1">
        <v>229465</v>
      </c>
      <c r="DB928" s="1">
        <v>0.18091199999999999</v>
      </c>
      <c r="DC928" s="1">
        <v>3097</v>
      </c>
      <c r="EP928" s="7">
        <v>19.270923</v>
      </c>
      <c r="EQ928" s="1">
        <v>506</v>
      </c>
      <c r="ER928" s="1">
        <v>683.14822900000001</v>
      </c>
      <c r="ES928" s="1">
        <v>504</v>
      </c>
      <c r="EW928" s="7">
        <v>0.38672000000000001</v>
      </c>
      <c r="EX928" s="1">
        <v>497</v>
      </c>
      <c r="EY928" s="7">
        <v>2.2259229999999999</v>
      </c>
      <c r="EZ928" s="1">
        <v>509</v>
      </c>
    </row>
    <row r="929" spans="62:156" customFormat="1" ht="15">
      <c r="BJ929" s="1">
        <v>746442913</v>
      </c>
      <c r="BK929" s="1">
        <v>1</v>
      </c>
      <c r="BT929" s="1">
        <v>2009973</v>
      </c>
      <c r="BU929" s="1">
        <v>1</v>
      </c>
      <c r="CD929" s="1">
        <v>750789090</v>
      </c>
      <c r="CE929" s="1">
        <v>1</v>
      </c>
      <c r="CN929" s="1"/>
      <c r="CO929" s="1"/>
      <c r="CX929" s="3">
        <v>925000000</v>
      </c>
      <c r="CY929" s="3">
        <v>926000000</v>
      </c>
      <c r="CZ929" s="1">
        <v>13.223371999999999</v>
      </c>
      <c r="DA929" s="1">
        <v>226368</v>
      </c>
      <c r="DB929" s="1">
        <v>1.3143E-2</v>
      </c>
      <c r="DC929" s="1">
        <v>225</v>
      </c>
      <c r="EP929" s="7">
        <v>19.289310999999998</v>
      </c>
      <c r="EQ929" s="1">
        <v>511</v>
      </c>
      <c r="ER929" s="1">
        <v>683.43620899999996</v>
      </c>
      <c r="ES929" s="1">
        <v>514</v>
      </c>
      <c r="EW929" s="7">
        <v>0.38689099999999998</v>
      </c>
      <c r="EX929" s="1">
        <v>507</v>
      </c>
      <c r="EY929" s="7">
        <v>2.2281939999999998</v>
      </c>
      <c r="EZ929" s="1">
        <v>502</v>
      </c>
    </row>
    <row r="930" spans="62:156" customFormat="1" ht="15">
      <c r="BJ930" s="1">
        <v>746476745</v>
      </c>
      <c r="BK930" s="1">
        <v>1</v>
      </c>
      <c r="BT930" s="1">
        <v>2011009</v>
      </c>
      <c r="BU930" s="1">
        <v>1</v>
      </c>
      <c r="CD930" s="1">
        <v>750827006</v>
      </c>
      <c r="CE930" s="1">
        <v>1</v>
      </c>
      <c r="CN930" s="1"/>
      <c r="CO930" s="1"/>
      <c r="CX930" s="3">
        <v>926000000</v>
      </c>
      <c r="CY930" s="3">
        <v>927000000</v>
      </c>
      <c r="CZ930" s="1">
        <v>13.210229</v>
      </c>
      <c r="DA930" s="1">
        <v>226143</v>
      </c>
      <c r="DB930" s="1">
        <v>0</v>
      </c>
      <c r="DC930" s="1">
        <v>0</v>
      </c>
      <c r="EP930" s="7">
        <v>19.302192999999999</v>
      </c>
      <c r="EQ930" s="1">
        <v>495</v>
      </c>
      <c r="ER930" s="1">
        <v>683.80095299999994</v>
      </c>
      <c r="ES930" s="1">
        <v>495</v>
      </c>
      <c r="EW930" s="7">
        <v>0.38689999999999997</v>
      </c>
      <c r="EX930" s="1">
        <v>504</v>
      </c>
      <c r="EY930" s="7">
        <v>2.228593</v>
      </c>
      <c r="EZ930" s="1">
        <v>501</v>
      </c>
    </row>
    <row r="931" spans="62:156" customFormat="1" ht="15">
      <c r="BJ931" s="1">
        <v>746752447</v>
      </c>
      <c r="BK931" s="1">
        <v>1</v>
      </c>
      <c r="BT931" s="1">
        <v>2012783</v>
      </c>
      <c r="BU931" s="1">
        <v>1</v>
      </c>
      <c r="CD931" s="1">
        <v>751039857</v>
      </c>
      <c r="CE931" s="1">
        <v>1</v>
      </c>
      <c r="CN931" s="1"/>
      <c r="CO931" s="1"/>
      <c r="CX931" s="3">
        <v>927000000</v>
      </c>
      <c r="CY931" s="3">
        <v>928000000</v>
      </c>
      <c r="CZ931" s="1">
        <v>13.210229</v>
      </c>
      <c r="DA931" s="1">
        <v>226143</v>
      </c>
      <c r="DB931" s="1">
        <v>0.28354800000000002</v>
      </c>
      <c r="DC931" s="1">
        <v>4854</v>
      </c>
      <c r="EP931" s="7">
        <v>19.303356999999998</v>
      </c>
      <c r="EQ931" s="1">
        <v>506</v>
      </c>
      <c r="ER931" s="1">
        <v>683.91859199999999</v>
      </c>
      <c r="ES931" s="1">
        <v>503</v>
      </c>
      <c r="EW931" s="7">
        <v>0.38707199999999997</v>
      </c>
      <c r="EX931" s="1">
        <v>507</v>
      </c>
      <c r="EY931" s="7">
        <v>2.2311049999999999</v>
      </c>
      <c r="EZ931" s="1">
        <v>509</v>
      </c>
    </row>
    <row r="932" spans="62:156" customFormat="1" ht="15">
      <c r="BJ932" s="1">
        <v>746919241</v>
      </c>
      <c r="BK932" s="1">
        <v>1</v>
      </c>
      <c r="BT932" s="1">
        <v>2014367</v>
      </c>
      <c r="BU932" s="1">
        <v>1</v>
      </c>
      <c r="CD932" s="1">
        <v>751350574</v>
      </c>
      <c r="CE932" s="1">
        <v>1</v>
      </c>
      <c r="CN932" s="1"/>
      <c r="CO932" s="1"/>
      <c r="CX932" s="3">
        <v>928000000</v>
      </c>
      <c r="CY932" s="3">
        <v>929000000</v>
      </c>
      <c r="CZ932" s="1">
        <v>12.926679999999999</v>
      </c>
      <c r="DA932" s="1">
        <v>221289</v>
      </c>
      <c r="DB932" s="1">
        <v>1.4896E-2</v>
      </c>
      <c r="DC932" s="1">
        <v>255</v>
      </c>
      <c r="EP932" s="7">
        <v>1.9312449999999999</v>
      </c>
      <c r="EQ932" s="1">
        <v>511</v>
      </c>
      <c r="ER932" s="1">
        <v>683.925656</v>
      </c>
      <c r="ES932" s="1">
        <v>499</v>
      </c>
      <c r="EW932" s="7">
        <v>0.38733899999999999</v>
      </c>
      <c r="EX932" s="1">
        <v>500</v>
      </c>
      <c r="EY932" s="7">
        <v>2.2371179999999997</v>
      </c>
      <c r="EZ932" s="1">
        <v>512</v>
      </c>
    </row>
    <row r="933" spans="62:156" customFormat="1" ht="15">
      <c r="BJ933" s="1">
        <v>746944138</v>
      </c>
      <c r="BK933" s="1">
        <v>1</v>
      </c>
      <c r="BT933" s="1">
        <v>2014674</v>
      </c>
      <c r="BU933" s="1">
        <v>1</v>
      </c>
      <c r="CD933" s="1">
        <v>751477862</v>
      </c>
      <c r="CE933" s="1">
        <v>1</v>
      </c>
      <c r="CN933" s="1"/>
      <c r="CO933" s="1"/>
      <c r="CX933" s="3">
        <v>929000000</v>
      </c>
      <c r="CY933" s="3">
        <v>930000000</v>
      </c>
      <c r="CZ933" s="1">
        <v>12.911784000000001</v>
      </c>
      <c r="DA933" s="1">
        <v>221034</v>
      </c>
      <c r="DB933" s="1">
        <v>2.9850000000000002E-2</v>
      </c>
      <c r="DC933" s="1">
        <v>511</v>
      </c>
      <c r="EP933" s="7">
        <v>19.313030999999999</v>
      </c>
      <c r="EQ933" s="1">
        <v>521</v>
      </c>
      <c r="ER933" s="1">
        <v>684.53700299999991</v>
      </c>
      <c r="ES933" s="1">
        <v>512</v>
      </c>
      <c r="EW933" s="7">
        <v>0.38752599999999998</v>
      </c>
      <c r="EX933" s="1">
        <v>510</v>
      </c>
      <c r="EY933" s="7">
        <v>2.2372039999999997</v>
      </c>
      <c r="EZ933" s="1">
        <v>498</v>
      </c>
    </row>
    <row r="934" spans="62:156" customFormat="1" ht="15">
      <c r="BJ934" s="1">
        <v>746988868</v>
      </c>
      <c r="BK934" s="1">
        <v>1</v>
      </c>
      <c r="BT934" s="1">
        <v>2017844</v>
      </c>
      <c r="BU934" s="1">
        <v>1</v>
      </c>
      <c r="CD934" s="1">
        <v>751621913</v>
      </c>
      <c r="CE934" s="1">
        <v>1</v>
      </c>
      <c r="CN934" s="1"/>
      <c r="CO934" s="1"/>
      <c r="CX934" s="3">
        <v>930000000</v>
      </c>
      <c r="CY934" s="3">
        <v>931000000</v>
      </c>
      <c r="CZ934" s="1">
        <v>12.881933999999999</v>
      </c>
      <c r="DA934" s="1">
        <v>220523</v>
      </c>
      <c r="DB934" s="1">
        <v>0.26135000000000003</v>
      </c>
      <c r="DC934" s="1">
        <v>4474</v>
      </c>
      <c r="EP934" s="7">
        <v>19.314208000000001</v>
      </c>
      <c r="EQ934" s="1">
        <v>503</v>
      </c>
      <c r="ER934" s="1">
        <v>684.60365899999999</v>
      </c>
      <c r="ES934" s="1">
        <v>505</v>
      </c>
      <c r="EW934" s="7">
        <v>0.38825299999999996</v>
      </c>
      <c r="EX934" s="1">
        <v>502</v>
      </c>
      <c r="EY934" s="7">
        <v>2.2375609999999999</v>
      </c>
      <c r="EZ934" s="1">
        <v>494</v>
      </c>
    </row>
    <row r="935" spans="62:156" customFormat="1" ht="15">
      <c r="BJ935" s="1">
        <v>747012267</v>
      </c>
      <c r="BK935" s="1">
        <v>1</v>
      </c>
      <c r="BT935" s="1">
        <v>2019632</v>
      </c>
      <c r="BU935" s="1">
        <v>1</v>
      </c>
      <c r="CD935" s="1">
        <v>751625461</v>
      </c>
      <c r="CE935" s="1">
        <v>1</v>
      </c>
      <c r="CN935" s="1"/>
      <c r="CO935" s="1"/>
      <c r="CX935" s="3">
        <v>931000000</v>
      </c>
      <c r="CY935" s="3">
        <v>932000000</v>
      </c>
      <c r="CZ935" s="1">
        <v>12.620583999999999</v>
      </c>
      <c r="DA935" s="1">
        <v>216049</v>
      </c>
      <c r="DB935" s="1">
        <v>4.0072999999999998E-2</v>
      </c>
      <c r="DC935" s="1">
        <v>686</v>
      </c>
      <c r="EP935" s="7">
        <v>19.322893000000001</v>
      </c>
      <c r="EQ935" s="1">
        <v>504</v>
      </c>
      <c r="ER935" s="1">
        <v>684.76997999999992</v>
      </c>
      <c r="ES935" s="1">
        <v>505</v>
      </c>
      <c r="EW935" s="7">
        <v>0.38838799999999996</v>
      </c>
      <c r="EX935" s="1">
        <v>506</v>
      </c>
      <c r="EY935" s="7">
        <v>2.2446889999999997</v>
      </c>
      <c r="EZ935" s="1">
        <v>503</v>
      </c>
    </row>
    <row r="936" spans="62:156" customFormat="1" ht="15">
      <c r="BJ936" s="1">
        <v>747043770</v>
      </c>
      <c r="BK936" s="1">
        <v>1</v>
      </c>
      <c r="BT936" s="1">
        <v>2019824</v>
      </c>
      <c r="BU936" s="1">
        <v>1</v>
      </c>
      <c r="CD936" s="1">
        <v>752107243</v>
      </c>
      <c r="CE936" s="1">
        <v>1</v>
      </c>
      <c r="CN936" s="1"/>
      <c r="CO936" s="1"/>
      <c r="CX936" s="3">
        <v>932000000</v>
      </c>
      <c r="CY936" s="3">
        <v>933000000</v>
      </c>
      <c r="CZ936" s="1">
        <v>12.580511</v>
      </c>
      <c r="DA936" s="1">
        <v>215363</v>
      </c>
      <c r="DB936" s="1">
        <v>0</v>
      </c>
      <c r="DC936" s="1">
        <v>0</v>
      </c>
      <c r="EP936" s="7">
        <v>1.93262</v>
      </c>
      <c r="EQ936" s="1">
        <v>510</v>
      </c>
      <c r="ER936" s="1">
        <v>684.87990400000001</v>
      </c>
      <c r="ES936" s="1">
        <v>503</v>
      </c>
      <c r="EW936" s="7">
        <v>0.38898199999999999</v>
      </c>
      <c r="EX936" s="1">
        <v>505</v>
      </c>
      <c r="EY936" s="7">
        <v>2.2448609999999998</v>
      </c>
      <c r="EZ936" s="1">
        <v>495</v>
      </c>
    </row>
    <row r="937" spans="62:156" customFormat="1" ht="15">
      <c r="BJ937" s="1">
        <v>747287661</v>
      </c>
      <c r="BK937" s="1">
        <v>1</v>
      </c>
      <c r="BT937" s="1">
        <v>2020488</v>
      </c>
      <c r="BU937" s="1">
        <v>1</v>
      </c>
      <c r="CD937" s="1">
        <v>752302776</v>
      </c>
      <c r="CE937" s="1">
        <v>1</v>
      </c>
      <c r="CN937" s="1"/>
      <c r="CO937" s="1"/>
      <c r="CX937" s="3">
        <v>933000000</v>
      </c>
      <c r="CY937" s="3">
        <v>934000000</v>
      </c>
      <c r="CZ937" s="1">
        <v>12.580511</v>
      </c>
      <c r="DA937" s="1">
        <v>215363</v>
      </c>
      <c r="DB937" s="1">
        <v>3.6859999999999997E-2</v>
      </c>
      <c r="DC937" s="1">
        <v>631</v>
      </c>
      <c r="EP937" s="7">
        <v>19.337016999999999</v>
      </c>
      <c r="EQ937" s="1">
        <v>500</v>
      </c>
      <c r="ER937" s="1">
        <v>685.37818599999991</v>
      </c>
      <c r="ES937" s="1">
        <v>508</v>
      </c>
      <c r="EW937" s="7">
        <v>0.38929599999999998</v>
      </c>
      <c r="EX937" s="1">
        <v>502</v>
      </c>
      <c r="EY937" s="7">
        <v>2.2477959999999997</v>
      </c>
      <c r="EZ937" s="1">
        <v>503</v>
      </c>
    </row>
    <row r="938" spans="62:156" customFormat="1" ht="15">
      <c r="BJ938" s="1">
        <v>747640096</v>
      </c>
      <c r="BK938" s="1">
        <v>1</v>
      </c>
      <c r="BT938" s="1">
        <v>2020993</v>
      </c>
      <c r="BU938" s="1">
        <v>1</v>
      </c>
      <c r="CD938" s="1">
        <v>752378928</v>
      </c>
      <c r="CE938" s="1">
        <v>1</v>
      </c>
      <c r="CN938" s="1"/>
      <c r="CO938" s="1"/>
      <c r="CX938" s="3">
        <v>934000000</v>
      </c>
      <c r="CY938" s="3">
        <v>935000000</v>
      </c>
      <c r="CZ938" s="1">
        <v>12.543651000000001</v>
      </c>
      <c r="DA938" s="1">
        <v>214732</v>
      </c>
      <c r="DB938" s="1">
        <v>9.1594999999999996E-2</v>
      </c>
      <c r="DC938" s="1">
        <v>1568</v>
      </c>
      <c r="EP938" s="7">
        <v>19.338908999999997</v>
      </c>
      <c r="EQ938" s="1">
        <v>504</v>
      </c>
      <c r="ER938" s="1">
        <v>685.61052799999993</v>
      </c>
      <c r="ES938" s="1">
        <v>504</v>
      </c>
      <c r="EW938" s="7">
        <v>0.38936399999999999</v>
      </c>
      <c r="EX938" s="1">
        <v>502</v>
      </c>
      <c r="EY938" s="7">
        <v>2.2515229999999997</v>
      </c>
      <c r="EZ938" s="1">
        <v>509</v>
      </c>
    </row>
    <row r="939" spans="62:156" customFormat="1" ht="15">
      <c r="BJ939" s="1">
        <v>747718992</v>
      </c>
      <c r="BK939" s="1">
        <v>1</v>
      </c>
      <c r="BT939" s="1">
        <v>2021388</v>
      </c>
      <c r="BU939" s="1">
        <v>1</v>
      </c>
      <c r="CD939" s="1">
        <v>752650401</v>
      </c>
      <c r="CE939" s="1">
        <v>1</v>
      </c>
      <c r="CN939" s="1"/>
      <c r="CO939" s="1"/>
      <c r="CX939" s="3">
        <v>935000000</v>
      </c>
      <c r="CY939" s="3">
        <v>936000000</v>
      </c>
      <c r="CZ939" s="1">
        <v>12.452055</v>
      </c>
      <c r="DA939" s="1">
        <v>213164</v>
      </c>
      <c r="DB939" s="1">
        <v>0.13628299999999999</v>
      </c>
      <c r="DC939" s="1">
        <v>2333</v>
      </c>
      <c r="EP939" s="7">
        <v>19.343093</v>
      </c>
      <c r="EQ939" s="1">
        <v>507</v>
      </c>
      <c r="ER939" s="1">
        <v>686.08374400000002</v>
      </c>
      <c r="ES939" s="1">
        <v>503</v>
      </c>
      <c r="EW939" s="7">
        <v>0.38944799999999996</v>
      </c>
      <c r="EX939" s="1">
        <v>503</v>
      </c>
      <c r="EY939" s="7">
        <v>2.2524799999999998</v>
      </c>
      <c r="EZ939" s="1">
        <v>505</v>
      </c>
    </row>
    <row r="940" spans="62:156" customFormat="1" ht="15">
      <c r="BJ940" s="1">
        <v>748070377</v>
      </c>
      <c r="BK940" s="1">
        <v>1</v>
      </c>
      <c r="BT940" s="1">
        <v>2023825</v>
      </c>
      <c r="BU940" s="1">
        <v>1</v>
      </c>
      <c r="CD940" s="1">
        <v>752743157</v>
      </c>
      <c r="CE940" s="1">
        <v>1</v>
      </c>
      <c r="CN940" s="1"/>
      <c r="CO940" s="1"/>
      <c r="CX940" s="3">
        <v>936000000</v>
      </c>
      <c r="CY940" s="3">
        <v>937000000</v>
      </c>
      <c r="CZ940" s="1">
        <v>12.315772000000001</v>
      </c>
      <c r="DA940" s="1">
        <v>210831</v>
      </c>
      <c r="DB940" s="1">
        <v>0.232844</v>
      </c>
      <c r="DC940" s="1">
        <v>3986</v>
      </c>
      <c r="EP940" s="7">
        <v>19.34422</v>
      </c>
      <c r="EQ940" s="1">
        <v>504</v>
      </c>
      <c r="ER940" s="1">
        <v>686.17041499999993</v>
      </c>
      <c r="ES940" s="1">
        <v>511</v>
      </c>
      <c r="EW940" s="7">
        <v>0.38984399999999997</v>
      </c>
      <c r="EX940" s="1">
        <v>496</v>
      </c>
      <c r="EY940" s="7">
        <v>2.2527740000000001</v>
      </c>
      <c r="EZ940" s="1">
        <v>503</v>
      </c>
    </row>
    <row r="941" spans="62:156" customFormat="1" ht="15">
      <c r="BJ941" s="1">
        <v>748161790</v>
      </c>
      <c r="BK941" s="1">
        <v>1</v>
      </c>
      <c r="BT941" s="1">
        <v>2024557</v>
      </c>
      <c r="BU941" s="1">
        <v>1</v>
      </c>
      <c r="CD941" s="1">
        <v>752931046</v>
      </c>
      <c r="CE941" s="1">
        <v>1</v>
      </c>
      <c r="CN941" s="1"/>
      <c r="CO941" s="1"/>
      <c r="CX941" s="3">
        <v>937000000</v>
      </c>
      <c r="CY941" s="3">
        <v>938000000</v>
      </c>
      <c r="CZ941" s="1">
        <v>12.082929</v>
      </c>
      <c r="DA941" s="1">
        <v>206845</v>
      </c>
      <c r="DB941" s="1">
        <v>9.3288999999999997E-2</v>
      </c>
      <c r="DC941" s="1">
        <v>1597</v>
      </c>
      <c r="EP941" s="7">
        <v>19.349102999999999</v>
      </c>
      <c r="EQ941" s="1">
        <v>496</v>
      </c>
      <c r="ER941" s="1">
        <v>686.43648299999995</v>
      </c>
      <c r="ES941" s="1">
        <v>502</v>
      </c>
      <c r="EW941" s="7">
        <v>0.39019999999999999</v>
      </c>
      <c r="EX941" s="1">
        <v>505</v>
      </c>
      <c r="EY941" s="7">
        <v>2.2535599999999998</v>
      </c>
      <c r="EZ941" s="1">
        <v>505</v>
      </c>
    </row>
    <row r="942" spans="62:156" customFormat="1" ht="15">
      <c r="BJ942" s="1">
        <v>748284200</v>
      </c>
      <c r="BK942" s="1">
        <v>1</v>
      </c>
      <c r="BT942" s="1">
        <v>2025805</v>
      </c>
      <c r="BU942" s="1">
        <v>1</v>
      </c>
      <c r="CD942" s="1">
        <v>752943114</v>
      </c>
      <c r="CE942" s="1">
        <v>1</v>
      </c>
      <c r="CN942" s="1"/>
      <c r="CO942" s="1"/>
      <c r="CX942" s="3">
        <v>938000000</v>
      </c>
      <c r="CY942" s="3">
        <v>939000000</v>
      </c>
      <c r="CZ942" s="1">
        <v>11.989639</v>
      </c>
      <c r="DA942" s="1">
        <v>205248</v>
      </c>
      <c r="DB942" s="1">
        <v>2.9850000000000002E-2</v>
      </c>
      <c r="DC942" s="1">
        <v>511</v>
      </c>
      <c r="EP942" s="7">
        <v>19.353793</v>
      </c>
      <c r="EQ942" s="1">
        <v>514</v>
      </c>
      <c r="ER942" s="1">
        <v>687.04128300000002</v>
      </c>
      <c r="ES942" s="1">
        <v>505</v>
      </c>
      <c r="EW942" s="7">
        <v>0.39059199999999999</v>
      </c>
      <c r="EX942" s="1">
        <v>504</v>
      </c>
      <c r="EY942" s="7">
        <v>2.2540469999999999</v>
      </c>
      <c r="EZ942" s="1">
        <v>506</v>
      </c>
    </row>
    <row r="943" spans="62:156" customFormat="1" ht="15">
      <c r="BJ943" s="1">
        <v>748367921</v>
      </c>
      <c r="BK943" s="1">
        <v>1</v>
      </c>
      <c r="BT943" s="1">
        <v>2025974</v>
      </c>
      <c r="BU943" s="1">
        <v>1</v>
      </c>
      <c r="CD943" s="1">
        <v>752971537</v>
      </c>
      <c r="CE943" s="1">
        <v>1</v>
      </c>
      <c r="CN943" s="1"/>
      <c r="CO943" s="1"/>
      <c r="CX943" s="3">
        <v>939000000</v>
      </c>
      <c r="CY943" s="3">
        <v>940000000</v>
      </c>
      <c r="CZ943" s="1">
        <v>11.959789000000001</v>
      </c>
      <c r="DA943" s="1">
        <v>204737</v>
      </c>
      <c r="DB943" s="1">
        <v>0.155502</v>
      </c>
      <c r="DC943" s="1">
        <v>2662</v>
      </c>
      <c r="EP943" s="7">
        <v>1.940296</v>
      </c>
      <c r="EQ943" s="1">
        <v>494</v>
      </c>
      <c r="ER943" s="1">
        <v>687.04989999999998</v>
      </c>
      <c r="ES943" s="1">
        <v>506</v>
      </c>
      <c r="EW943" s="7">
        <v>0.39072899999999999</v>
      </c>
      <c r="EX943" s="1">
        <v>502</v>
      </c>
      <c r="EY943" s="7">
        <v>2.2553169999999998</v>
      </c>
      <c r="EZ943" s="1">
        <v>505</v>
      </c>
    </row>
    <row r="944" spans="62:156" customFormat="1" ht="15">
      <c r="BJ944" s="1">
        <v>748406828</v>
      </c>
      <c r="BK944" s="1">
        <v>1</v>
      </c>
      <c r="BT944" s="1">
        <v>2026433</v>
      </c>
      <c r="BU944" s="1">
        <v>1</v>
      </c>
      <c r="CD944" s="1">
        <v>753119313</v>
      </c>
      <c r="CE944" s="1">
        <v>1</v>
      </c>
      <c r="CN944" s="1"/>
      <c r="CO944" s="1"/>
      <c r="CX944" s="3">
        <v>940000000</v>
      </c>
      <c r="CY944" s="3">
        <v>941000000</v>
      </c>
      <c r="CZ944" s="1">
        <v>11.804287</v>
      </c>
      <c r="DA944" s="1">
        <v>202075</v>
      </c>
      <c r="DB944" s="1">
        <v>0.18319099999999999</v>
      </c>
      <c r="DC944" s="1">
        <v>3136</v>
      </c>
      <c r="EP944" s="7">
        <v>19.408442000000001</v>
      </c>
      <c r="EQ944" s="1">
        <v>515</v>
      </c>
      <c r="ER944" s="1">
        <v>687.26559999999995</v>
      </c>
      <c r="ES944" s="1">
        <v>498</v>
      </c>
      <c r="EW944" s="7">
        <v>0.39094399999999996</v>
      </c>
      <c r="EX944" s="1">
        <v>504</v>
      </c>
      <c r="EY944" s="7">
        <v>2.2561199999999997</v>
      </c>
      <c r="EZ944" s="1">
        <v>510</v>
      </c>
    </row>
    <row r="945" spans="62:156" customFormat="1" ht="15">
      <c r="BJ945" s="1">
        <v>748761140</v>
      </c>
      <c r="BK945" s="1">
        <v>1</v>
      </c>
      <c r="BT945" s="1">
        <v>2029764</v>
      </c>
      <c r="BU945" s="1">
        <v>1</v>
      </c>
      <c r="CD945" s="1">
        <v>753172242</v>
      </c>
      <c r="CE945" s="1">
        <v>1</v>
      </c>
      <c r="CN945" s="1"/>
      <c r="CO945" s="1"/>
      <c r="CX945" s="3">
        <v>941000000</v>
      </c>
      <c r="CY945" s="3">
        <v>942000000</v>
      </c>
      <c r="CZ945" s="1">
        <v>11.621097000000001</v>
      </c>
      <c r="DA945" s="1">
        <v>198939</v>
      </c>
      <c r="DB945" s="1">
        <v>3.9079999999999997E-2</v>
      </c>
      <c r="DC945" s="1">
        <v>669</v>
      </c>
      <c r="EP945" s="7">
        <v>19.408984999999998</v>
      </c>
      <c r="EQ945" s="1">
        <v>570</v>
      </c>
      <c r="ER945" s="1">
        <v>687.55062099999998</v>
      </c>
      <c r="ES945" s="1">
        <v>508</v>
      </c>
      <c r="EW945" s="7">
        <v>0.39119999999999999</v>
      </c>
      <c r="EX945" s="1">
        <v>502</v>
      </c>
      <c r="EY945" s="7">
        <v>2.25671</v>
      </c>
      <c r="EZ945" s="1">
        <v>503</v>
      </c>
    </row>
    <row r="946" spans="62:156" customFormat="1" ht="15">
      <c r="BJ946" s="1">
        <v>748774632</v>
      </c>
      <c r="BK946" s="1">
        <v>1</v>
      </c>
      <c r="BT946" s="1">
        <v>2037810</v>
      </c>
      <c r="BU946" s="1">
        <v>1</v>
      </c>
      <c r="CD946" s="1">
        <v>753383555</v>
      </c>
      <c r="CE946" s="1">
        <v>1</v>
      </c>
      <c r="CN946" s="1"/>
      <c r="CO946" s="1"/>
      <c r="CX946" s="3">
        <v>942000000</v>
      </c>
      <c r="CY946" s="3">
        <v>943000000</v>
      </c>
      <c r="CZ946" s="1">
        <v>11.582017</v>
      </c>
      <c r="DA946" s="1">
        <v>198270</v>
      </c>
      <c r="DB946" s="1">
        <v>8.7565000000000004E-2</v>
      </c>
      <c r="DC946" s="1">
        <v>1499</v>
      </c>
      <c r="EP946" s="7">
        <v>19.410688</v>
      </c>
      <c r="EQ946" s="1">
        <v>508</v>
      </c>
      <c r="ER946" s="1">
        <v>687.56734999999992</v>
      </c>
      <c r="ES946" s="1">
        <v>504</v>
      </c>
      <c r="EW946" s="7">
        <v>0.39120299999999997</v>
      </c>
      <c r="EX946" s="1">
        <v>506</v>
      </c>
      <c r="EY946" s="7">
        <v>2.259341</v>
      </c>
      <c r="EZ946" s="1">
        <v>498</v>
      </c>
    </row>
    <row r="947" spans="62:156" customFormat="1" ht="15">
      <c r="BJ947" s="1">
        <v>749200238</v>
      </c>
      <c r="BK947" s="1">
        <v>1</v>
      </c>
      <c r="BT947" s="1">
        <v>2040062</v>
      </c>
      <c r="BU947" s="1">
        <v>1</v>
      </c>
      <c r="CD947" s="1">
        <v>753827682</v>
      </c>
      <c r="CE947" s="1">
        <v>1</v>
      </c>
      <c r="CN947" s="1"/>
      <c r="CO947" s="1"/>
      <c r="CX947" s="3">
        <v>943000000</v>
      </c>
      <c r="CY947" s="3">
        <v>944000000</v>
      </c>
      <c r="CZ947" s="1">
        <v>11.494452000000001</v>
      </c>
      <c r="DA947" s="1">
        <v>196771</v>
      </c>
      <c r="DB947" s="1">
        <v>0.14627200000000001</v>
      </c>
      <c r="DC947" s="1">
        <v>2504</v>
      </c>
      <c r="EP947" s="7">
        <v>19.440393999999998</v>
      </c>
      <c r="EQ947" s="1">
        <v>507</v>
      </c>
      <c r="ER947" s="1">
        <v>687.64101799999992</v>
      </c>
      <c r="ES947" s="1">
        <v>496</v>
      </c>
      <c r="EW947" s="7">
        <v>0.39128099999999999</v>
      </c>
      <c r="EX947" s="1">
        <v>518</v>
      </c>
      <c r="EY947" s="7">
        <v>2.2599079999999998</v>
      </c>
      <c r="EZ947" s="1">
        <v>504</v>
      </c>
    </row>
    <row r="948" spans="62:156" customFormat="1" ht="15">
      <c r="BJ948" s="1">
        <v>749410814</v>
      </c>
      <c r="BK948" s="1">
        <v>1</v>
      </c>
      <c r="BT948" s="1">
        <v>2043493</v>
      </c>
      <c r="BU948" s="1">
        <v>1</v>
      </c>
      <c r="CD948" s="1">
        <v>753835920</v>
      </c>
      <c r="CE948" s="1">
        <v>1</v>
      </c>
      <c r="CN948" s="1"/>
      <c r="CO948" s="1"/>
      <c r="CX948" s="3">
        <v>944000000</v>
      </c>
      <c r="CY948" s="3">
        <v>945000000</v>
      </c>
      <c r="CZ948" s="1">
        <v>11.348179999999999</v>
      </c>
      <c r="DA948" s="1">
        <v>194267</v>
      </c>
      <c r="DB948" s="1">
        <v>6.9630999999999998E-2</v>
      </c>
      <c r="DC948" s="1">
        <v>1192</v>
      </c>
      <c r="EP948" s="7">
        <v>19.441078999999998</v>
      </c>
      <c r="EQ948" s="1">
        <v>504</v>
      </c>
      <c r="ER948" s="1">
        <v>687.90803899999992</v>
      </c>
      <c r="ES948" s="1">
        <v>504</v>
      </c>
      <c r="EW948" s="7">
        <v>0.39134099999999999</v>
      </c>
      <c r="EX948" s="1">
        <v>504</v>
      </c>
      <c r="EY948" s="7">
        <v>2.2629950000000001</v>
      </c>
      <c r="EZ948" s="1">
        <v>516</v>
      </c>
    </row>
    <row r="949" spans="62:156" customFormat="1" ht="15">
      <c r="BJ949" s="1">
        <v>749775396</v>
      </c>
      <c r="BK949" s="1">
        <v>1</v>
      </c>
      <c r="BT949" s="1">
        <v>2043682</v>
      </c>
      <c r="BU949" s="1">
        <v>1</v>
      </c>
      <c r="CD949" s="1">
        <v>754004165</v>
      </c>
      <c r="CE949" s="1">
        <v>1</v>
      </c>
      <c r="CN949" s="1"/>
      <c r="CO949" s="1"/>
      <c r="CX949" s="3">
        <v>945000000</v>
      </c>
      <c r="CY949" s="3">
        <v>946000000</v>
      </c>
      <c r="CZ949" s="1">
        <v>11.278549</v>
      </c>
      <c r="DA949" s="1">
        <v>193075</v>
      </c>
      <c r="DB949" s="1">
        <v>0.132019</v>
      </c>
      <c r="DC949" s="1">
        <v>2260</v>
      </c>
      <c r="EP949" s="7">
        <v>19.442194999999998</v>
      </c>
      <c r="EQ949" s="1">
        <v>502</v>
      </c>
      <c r="ER949" s="1">
        <v>688.18067399999995</v>
      </c>
      <c r="ES949" s="1">
        <v>512</v>
      </c>
      <c r="EW949" s="7">
        <v>0.39143999999999995</v>
      </c>
      <c r="EX949" s="1">
        <v>509</v>
      </c>
      <c r="EY949" s="7">
        <v>2.2645309999999998</v>
      </c>
      <c r="EZ949" s="1">
        <v>503</v>
      </c>
    </row>
    <row r="950" spans="62:156" customFormat="1" ht="15">
      <c r="BJ950" s="1">
        <v>749796015</v>
      </c>
      <c r="BK950" s="1">
        <v>1</v>
      </c>
      <c r="BT950" s="1">
        <v>2044540</v>
      </c>
      <c r="BU950" s="1">
        <v>1</v>
      </c>
      <c r="CD950" s="1">
        <v>754136440</v>
      </c>
      <c r="CE950" s="1">
        <v>1</v>
      </c>
      <c r="CN950" s="1"/>
      <c r="CO950" s="1"/>
      <c r="CX950" s="3">
        <v>946000000</v>
      </c>
      <c r="CY950" s="3">
        <v>947000000</v>
      </c>
      <c r="CZ950" s="1">
        <v>11.14653</v>
      </c>
      <c r="DA950" s="1">
        <v>190815</v>
      </c>
      <c r="DB950" s="1">
        <v>0.168295</v>
      </c>
      <c r="DC950" s="1">
        <v>2881</v>
      </c>
      <c r="EP950" s="7">
        <v>19.503440999999999</v>
      </c>
      <c r="EQ950" s="1">
        <v>510</v>
      </c>
      <c r="ER950" s="1">
        <v>688.23900800000001</v>
      </c>
      <c r="ES950" s="1">
        <v>503</v>
      </c>
      <c r="EW950" s="7">
        <v>0.39156799999999997</v>
      </c>
      <c r="EX950" s="1">
        <v>500</v>
      </c>
      <c r="EY950" s="7">
        <v>2.2697039999999999</v>
      </c>
      <c r="EZ950" s="1">
        <v>500</v>
      </c>
    </row>
    <row r="951" spans="62:156" customFormat="1" ht="15">
      <c r="BJ951" s="1">
        <v>750096920</v>
      </c>
      <c r="BK951" s="1">
        <v>1</v>
      </c>
      <c r="BT951" s="1">
        <v>2045459</v>
      </c>
      <c r="BU951" s="1">
        <v>1</v>
      </c>
      <c r="CD951" s="1">
        <v>754271195</v>
      </c>
      <c r="CE951" s="1">
        <v>1</v>
      </c>
      <c r="CN951" s="1"/>
      <c r="CO951" s="1"/>
      <c r="CX951" s="3">
        <v>947000000</v>
      </c>
      <c r="CY951" s="3">
        <v>948000000</v>
      </c>
      <c r="CZ951" s="1">
        <v>10.978235</v>
      </c>
      <c r="DA951" s="1">
        <v>187934</v>
      </c>
      <c r="DB951" s="1">
        <v>0.106666</v>
      </c>
      <c r="DC951" s="1">
        <v>1826</v>
      </c>
      <c r="EP951" s="7">
        <v>19.505407999999999</v>
      </c>
      <c r="EQ951" s="1">
        <v>507</v>
      </c>
      <c r="ER951" s="1">
        <v>688.32251799999995</v>
      </c>
      <c r="ES951" s="1">
        <v>505</v>
      </c>
      <c r="EW951" s="7">
        <v>0.39211099999999999</v>
      </c>
      <c r="EX951" s="1">
        <v>502</v>
      </c>
      <c r="EY951" s="7">
        <v>2.2698429999999998</v>
      </c>
      <c r="EZ951" s="1">
        <v>502</v>
      </c>
    </row>
    <row r="952" spans="62:156" customFormat="1" ht="15">
      <c r="BJ952" s="1">
        <v>750195740</v>
      </c>
      <c r="BK952" s="1">
        <v>1</v>
      </c>
      <c r="BT952" s="1">
        <v>2045461</v>
      </c>
      <c r="BU952" s="1">
        <v>1</v>
      </c>
      <c r="CD952" s="1">
        <v>754544902</v>
      </c>
      <c r="CE952" s="1">
        <v>1</v>
      </c>
      <c r="CN952" s="1"/>
      <c r="CO952" s="1"/>
      <c r="CX952" s="3">
        <v>948000000</v>
      </c>
      <c r="CY952" s="3">
        <v>949000000</v>
      </c>
      <c r="CZ952" s="1">
        <v>10.871568999999999</v>
      </c>
      <c r="DA952" s="1">
        <v>186108</v>
      </c>
      <c r="DB952" s="1">
        <v>0.17875099999999999</v>
      </c>
      <c r="DC952" s="1">
        <v>3060</v>
      </c>
      <c r="EP952" s="7">
        <v>19.506809000000001</v>
      </c>
      <c r="EQ952" s="1">
        <v>503</v>
      </c>
      <c r="ER952" s="1">
        <v>688.42832899999996</v>
      </c>
      <c r="ES952" s="1">
        <v>507</v>
      </c>
      <c r="EW952" s="7">
        <v>0.39233899999999999</v>
      </c>
      <c r="EX952" s="1">
        <v>508</v>
      </c>
      <c r="EY952" s="7">
        <v>2.273638</v>
      </c>
      <c r="EZ952" s="1">
        <v>503</v>
      </c>
    </row>
    <row r="953" spans="62:156" customFormat="1" ht="15">
      <c r="BJ953" s="1">
        <v>750403316</v>
      </c>
      <c r="BK953" s="1">
        <v>1</v>
      </c>
      <c r="BT953" s="1">
        <v>2045602</v>
      </c>
      <c r="BU953" s="1">
        <v>1</v>
      </c>
      <c r="CD953" s="1">
        <v>754861148</v>
      </c>
      <c r="CE953" s="1">
        <v>1</v>
      </c>
      <c r="CN953" s="1"/>
      <c r="CO953" s="1"/>
      <c r="CX953" s="3">
        <v>949000000</v>
      </c>
      <c r="CY953" s="3">
        <v>950000000</v>
      </c>
      <c r="CZ953" s="1">
        <v>10.692818000000001</v>
      </c>
      <c r="DA953" s="1">
        <v>183048</v>
      </c>
      <c r="DB953" s="1">
        <v>1.9102000000000001E-2</v>
      </c>
      <c r="DC953" s="1">
        <v>327</v>
      </c>
      <c r="EP953" s="7">
        <v>19.548832000000001</v>
      </c>
      <c r="EQ953" s="1">
        <v>503</v>
      </c>
      <c r="ER953" s="1">
        <v>688.48756800000001</v>
      </c>
      <c r="ES953" s="1">
        <v>501</v>
      </c>
      <c r="EW953" s="7">
        <v>0.39271200000000001</v>
      </c>
      <c r="EX953" s="1">
        <v>508</v>
      </c>
      <c r="EY953" s="7">
        <v>2.2737769999999999</v>
      </c>
      <c r="EZ953" s="1">
        <v>502</v>
      </c>
    </row>
    <row r="954" spans="62:156" customFormat="1" ht="15">
      <c r="BJ954" s="1">
        <v>750593328</v>
      </c>
      <c r="BK954" s="1">
        <v>1</v>
      </c>
      <c r="BT954" s="1">
        <v>2045753</v>
      </c>
      <c r="BU954" s="1">
        <v>1</v>
      </c>
      <c r="CD954" s="1">
        <v>755001375</v>
      </c>
      <c r="CE954" s="1">
        <v>1</v>
      </c>
      <c r="CN954" s="1"/>
      <c r="CO954" s="1"/>
      <c r="CX954" s="3">
        <v>950000000</v>
      </c>
      <c r="CY954" s="3">
        <v>951000000</v>
      </c>
      <c r="CZ954" s="1">
        <v>10.673716000000001</v>
      </c>
      <c r="DA954" s="1">
        <v>182721</v>
      </c>
      <c r="DB954" s="1">
        <v>7.2439999999999996E-3</v>
      </c>
      <c r="DC954" s="1">
        <v>124</v>
      </c>
      <c r="EP954" s="7">
        <v>19.549218</v>
      </c>
      <c r="EQ954" s="1">
        <v>505</v>
      </c>
      <c r="ER954" s="1">
        <v>688.57642699999997</v>
      </c>
      <c r="ES954" s="1">
        <v>503</v>
      </c>
      <c r="EW954" s="7">
        <v>0.39287699999999998</v>
      </c>
      <c r="EX954" s="1">
        <v>512</v>
      </c>
      <c r="EY954" s="7">
        <v>2.2741959999999999</v>
      </c>
      <c r="EZ954" s="1">
        <v>509</v>
      </c>
    </row>
    <row r="955" spans="62:156" customFormat="1" ht="15">
      <c r="BJ955" s="1">
        <v>750593622</v>
      </c>
      <c r="BK955" s="1">
        <v>1</v>
      </c>
      <c r="BT955" s="1">
        <v>2046226</v>
      </c>
      <c r="BU955" s="1">
        <v>1</v>
      </c>
      <c r="CD955" s="1">
        <v>755528541</v>
      </c>
      <c r="CE955" s="1">
        <v>1</v>
      </c>
      <c r="CN955" s="1"/>
      <c r="CO955" s="1"/>
      <c r="CX955" s="3">
        <v>951000000</v>
      </c>
      <c r="CY955" s="3">
        <v>952000000</v>
      </c>
      <c r="CZ955" s="1">
        <v>10.666473</v>
      </c>
      <c r="DA955" s="1">
        <v>182597</v>
      </c>
      <c r="DB955" s="1">
        <v>0.38075100000000001</v>
      </c>
      <c r="DC955" s="1">
        <v>6518</v>
      </c>
      <c r="EP955" s="7">
        <v>19.557006999999999</v>
      </c>
      <c r="EQ955" s="1">
        <v>507</v>
      </c>
      <c r="ER955" s="1">
        <v>688.71771200000001</v>
      </c>
      <c r="ES955" s="1">
        <v>498</v>
      </c>
      <c r="EW955" s="7">
        <v>0.39343</v>
      </c>
      <c r="EX955" s="1">
        <v>509</v>
      </c>
      <c r="EY955" s="7">
        <v>2.2742260000000001</v>
      </c>
      <c r="EZ955" s="1">
        <v>508</v>
      </c>
    </row>
    <row r="956" spans="62:156" customFormat="1" ht="15">
      <c r="BJ956" s="1">
        <v>750789090</v>
      </c>
      <c r="BK956" s="1">
        <v>1</v>
      </c>
      <c r="BT956" s="1">
        <v>2046976</v>
      </c>
      <c r="BU956" s="1">
        <v>1</v>
      </c>
      <c r="CD956" s="1">
        <v>755638672</v>
      </c>
      <c r="CE956" s="1">
        <v>1</v>
      </c>
      <c r="CN956" s="1"/>
      <c r="CO956" s="1"/>
      <c r="CX956" s="3">
        <v>952000000</v>
      </c>
      <c r="CY956" s="3">
        <v>953000000</v>
      </c>
      <c r="CZ956" s="1">
        <v>10.285721000000001</v>
      </c>
      <c r="DA956" s="1">
        <v>176079</v>
      </c>
      <c r="DB956" s="1">
        <v>3.5984000000000002E-2</v>
      </c>
      <c r="DC956" s="1">
        <v>616</v>
      </c>
      <c r="EP956" s="7">
        <v>19.559078</v>
      </c>
      <c r="EQ956" s="1">
        <v>523</v>
      </c>
      <c r="ER956" s="1">
        <v>688.90100799999993</v>
      </c>
      <c r="ES956" s="1">
        <v>502</v>
      </c>
      <c r="EW956" s="7">
        <v>0.393758</v>
      </c>
      <c r="EX956" s="1">
        <v>504</v>
      </c>
      <c r="EY956" s="7">
        <v>2.2742770000000001</v>
      </c>
      <c r="EZ956" s="1">
        <v>499</v>
      </c>
    </row>
    <row r="957" spans="62:156" customFormat="1" ht="15">
      <c r="BJ957" s="1">
        <v>750827006</v>
      </c>
      <c r="BK957" s="1">
        <v>1</v>
      </c>
      <c r="BT957" s="1">
        <v>2048901</v>
      </c>
      <c r="BU957" s="1">
        <v>1</v>
      </c>
      <c r="CD957" s="1">
        <v>755640235</v>
      </c>
      <c r="CE957" s="1">
        <v>1</v>
      </c>
      <c r="CN957" s="1"/>
      <c r="CO957" s="1"/>
      <c r="CX957" s="3">
        <v>953000000</v>
      </c>
      <c r="CY957" s="3">
        <v>954000000</v>
      </c>
      <c r="CZ957" s="1">
        <v>10.249737</v>
      </c>
      <c r="DA957" s="1">
        <v>175463</v>
      </c>
      <c r="DB957" s="1">
        <v>0.118934</v>
      </c>
      <c r="DC957" s="1">
        <v>2036</v>
      </c>
      <c r="EP957" s="7">
        <v>19.588144</v>
      </c>
      <c r="EQ957" s="1">
        <v>508</v>
      </c>
      <c r="ER957" s="1">
        <v>688.979152</v>
      </c>
      <c r="ES957" s="1">
        <v>505</v>
      </c>
      <c r="EW957" s="7">
        <v>0.39384399999999997</v>
      </c>
      <c r="EX957" s="1">
        <v>501</v>
      </c>
      <c r="EY957" s="7">
        <v>2.2775439999999998</v>
      </c>
      <c r="EZ957" s="1">
        <v>504</v>
      </c>
    </row>
    <row r="958" spans="62:156" customFormat="1" ht="15">
      <c r="BJ958" s="1">
        <v>751039857</v>
      </c>
      <c r="BK958" s="1">
        <v>1</v>
      </c>
      <c r="BT958" s="1">
        <v>2048974</v>
      </c>
      <c r="BU958" s="1">
        <v>1</v>
      </c>
      <c r="CD958" s="1">
        <v>755773019</v>
      </c>
      <c r="CE958" s="1">
        <v>1</v>
      </c>
      <c r="CN958" s="1"/>
      <c r="CO958" s="1"/>
      <c r="CX958" s="3">
        <v>954000000</v>
      </c>
      <c r="CY958" s="3">
        <v>955000000</v>
      </c>
      <c r="CZ958" s="1">
        <v>10.130803999999999</v>
      </c>
      <c r="DA958" s="1">
        <v>173427</v>
      </c>
      <c r="DB958" s="1">
        <v>0.135407</v>
      </c>
      <c r="DC958" s="1">
        <v>2318</v>
      </c>
      <c r="EP958" s="7">
        <v>1.9601629999999999</v>
      </c>
      <c r="EQ958" s="1">
        <v>495</v>
      </c>
      <c r="ER958" s="1">
        <v>689.22558399999991</v>
      </c>
      <c r="ES958" s="1">
        <v>500</v>
      </c>
      <c r="EW958" s="7">
        <v>0.39413999999999999</v>
      </c>
      <c r="EX958" s="1">
        <v>507</v>
      </c>
      <c r="EY958" s="7">
        <v>2.2778899999999997</v>
      </c>
      <c r="EZ958" s="1">
        <v>511</v>
      </c>
    </row>
    <row r="959" spans="62:156" customFormat="1" ht="15">
      <c r="BJ959" s="1">
        <v>751350574</v>
      </c>
      <c r="BK959" s="1">
        <v>1</v>
      </c>
      <c r="BT959" s="1">
        <v>2049339</v>
      </c>
      <c r="BU959" s="1">
        <v>1</v>
      </c>
      <c r="CD959" s="1">
        <v>756037848</v>
      </c>
      <c r="CE959" s="1">
        <v>1</v>
      </c>
      <c r="CN959" s="1"/>
      <c r="CO959" s="1"/>
      <c r="CX959" s="3">
        <v>955000000</v>
      </c>
      <c r="CY959" s="3">
        <v>956000000</v>
      </c>
      <c r="CZ959" s="1">
        <v>9.9953970000000005</v>
      </c>
      <c r="DA959" s="1">
        <v>171109</v>
      </c>
      <c r="DB959" s="1">
        <v>2.0036000000000002E-2</v>
      </c>
      <c r="DC959" s="1">
        <v>343</v>
      </c>
      <c r="EP959" s="7">
        <v>19.609116</v>
      </c>
      <c r="EQ959" s="1">
        <v>500</v>
      </c>
      <c r="ER959" s="1">
        <v>689.59310399999993</v>
      </c>
      <c r="ES959" s="1">
        <v>500</v>
      </c>
      <c r="EW959" s="7">
        <v>0.39423599999999998</v>
      </c>
      <c r="EX959" s="1">
        <v>497</v>
      </c>
      <c r="EY959" s="7">
        <v>2.2793829999999997</v>
      </c>
      <c r="EZ959" s="1">
        <v>505</v>
      </c>
    </row>
    <row r="960" spans="62:156" customFormat="1" ht="15">
      <c r="BJ960" s="1">
        <v>751477862</v>
      </c>
      <c r="BK960" s="1">
        <v>1</v>
      </c>
      <c r="BT960" s="1">
        <v>2050266</v>
      </c>
      <c r="BU960" s="1">
        <v>1</v>
      </c>
      <c r="CD960" s="1">
        <v>756463744</v>
      </c>
      <c r="CE960" s="1">
        <v>1</v>
      </c>
      <c r="CN960" s="1"/>
      <c r="CO960" s="1"/>
      <c r="CX960" s="3">
        <v>956000000</v>
      </c>
      <c r="CY960" s="3">
        <v>957000000</v>
      </c>
      <c r="CZ960" s="1">
        <v>9.9753600000000002</v>
      </c>
      <c r="DA960" s="1">
        <v>170766</v>
      </c>
      <c r="DB960" s="1">
        <v>7.8451999999999994E-2</v>
      </c>
      <c r="DC960" s="1">
        <v>1343</v>
      </c>
      <c r="EP960" s="7">
        <v>19.618599</v>
      </c>
      <c r="EQ960" s="1">
        <v>502</v>
      </c>
      <c r="ER960" s="1">
        <v>689.64711199999999</v>
      </c>
      <c r="ES960" s="1">
        <v>503</v>
      </c>
      <c r="EW960" s="7">
        <v>0.39433999999999997</v>
      </c>
      <c r="EX960" s="1">
        <v>535</v>
      </c>
      <c r="EY960" s="7">
        <v>2.2861259999999999</v>
      </c>
      <c r="EZ960" s="1">
        <v>498</v>
      </c>
    </row>
    <row r="961" spans="62:156" customFormat="1" ht="15">
      <c r="BJ961" s="1">
        <v>751621913</v>
      </c>
      <c r="BK961" s="1">
        <v>1</v>
      </c>
      <c r="BT961" s="1">
        <v>2053445</v>
      </c>
      <c r="BU961" s="1">
        <v>1</v>
      </c>
      <c r="CD961" s="1">
        <v>756580571</v>
      </c>
      <c r="CE961" s="1">
        <v>1</v>
      </c>
      <c r="CN961" s="1"/>
      <c r="CO961" s="1"/>
      <c r="CX961" s="3">
        <v>957000000</v>
      </c>
      <c r="CY961" s="3">
        <v>958000000</v>
      </c>
      <c r="CZ961" s="1">
        <v>9.8969079999999998</v>
      </c>
      <c r="DA961" s="1">
        <v>169423</v>
      </c>
      <c r="DB961" s="1">
        <v>0.11718099999999999</v>
      </c>
      <c r="DC961" s="1">
        <v>2006</v>
      </c>
      <c r="EP961" s="7">
        <v>1.9627289999999999</v>
      </c>
      <c r="EQ961" s="1">
        <v>502</v>
      </c>
      <c r="ER961" s="1">
        <v>689.94341299999996</v>
      </c>
      <c r="ES961" s="1">
        <v>502</v>
      </c>
      <c r="EW961" s="7">
        <v>0.39452899999999996</v>
      </c>
      <c r="EX961" s="1">
        <v>502</v>
      </c>
      <c r="EY961" s="7">
        <v>2.287E-3</v>
      </c>
      <c r="EZ961" s="1">
        <v>681</v>
      </c>
    </row>
    <row r="962" spans="62:156" customFormat="1" ht="15">
      <c r="BJ962" s="1">
        <v>751625461</v>
      </c>
      <c r="BK962" s="1">
        <v>1</v>
      </c>
      <c r="BT962" s="1">
        <v>2054226</v>
      </c>
      <c r="BU962" s="1">
        <v>1</v>
      </c>
      <c r="CD962" s="1">
        <v>756718459</v>
      </c>
      <c r="CE962" s="1">
        <v>1</v>
      </c>
      <c r="CN962" s="1"/>
      <c r="CO962" s="1"/>
      <c r="CX962" s="3">
        <v>958000000</v>
      </c>
      <c r="CY962" s="3">
        <v>959000000</v>
      </c>
      <c r="CZ962" s="1">
        <v>9.7797269999999994</v>
      </c>
      <c r="DA962" s="1">
        <v>167417</v>
      </c>
      <c r="DB962" s="1">
        <v>8.2891000000000006E-2</v>
      </c>
      <c r="DC962" s="1">
        <v>1419</v>
      </c>
      <c r="EP962" s="7">
        <v>1.963166</v>
      </c>
      <c r="EQ962" s="1">
        <v>513</v>
      </c>
      <c r="ER962" s="1">
        <v>690.05755199999999</v>
      </c>
      <c r="ES962" s="1">
        <v>502</v>
      </c>
      <c r="EW962" s="7">
        <v>0.39454600000000001</v>
      </c>
      <c r="EX962" s="1">
        <v>496</v>
      </c>
      <c r="EY962" s="7">
        <v>2.2874430000000001</v>
      </c>
      <c r="EZ962" s="1">
        <v>506</v>
      </c>
    </row>
    <row r="963" spans="62:156" customFormat="1" ht="15">
      <c r="BJ963" s="1">
        <v>752107243</v>
      </c>
      <c r="BK963" s="1">
        <v>1</v>
      </c>
      <c r="BT963" s="1">
        <v>2055538</v>
      </c>
      <c r="BU963" s="1">
        <v>1</v>
      </c>
      <c r="CD963" s="1">
        <v>756843833</v>
      </c>
      <c r="CE963" s="1">
        <v>1</v>
      </c>
      <c r="CN963" s="1"/>
      <c r="CO963" s="1"/>
      <c r="CX963" s="3">
        <v>959000000</v>
      </c>
      <c r="CY963" s="3">
        <v>960000000</v>
      </c>
      <c r="CZ963" s="1">
        <v>9.6968359999999993</v>
      </c>
      <c r="DA963" s="1">
        <v>165998</v>
      </c>
      <c r="DB963" s="1">
        <v>8.0495999999999998E-2</v>
      </c>
      <c r="DC963" s="1">
        <v>1378</v>
      </c>
      <c r="EP963" s="7">
        <v>19.631709000000001</v>
      </c>
      <c r="EQ963" s="1">
        <v>504</v>
      </c>
      <c r="ER963" s="1">
        <v>690.485861</v>
      </c>
      <c r="ES963" s="1">
        <v>504</v>
      </c>
      <c r="EW963" s="7">
        <v>3.9477729999999998</v>
      </c>
      <c r="EX963" s="1">
        <v>510</v>
      </c>
      <c r="EY963" s="7">
        <v>2.2934579999999998</v>
      </c>
      <c r="EZ963" s="1">
        <v>524</v>
      </c>
    </row>
    <row r="964" spans="62:156" customFormat="1" ht="15">
      <c r="BJ964" s="1">
        <v>752302776</v>
      </c>
      <c r="BK964" s="1">
        <v>1</v>
      </c>
      <c r="BT964" s="1">
        <v>2059022</v>
      </c>
      <c r="BU964" s="1">
        <v>1</v>
      </c>
      <c r="CD964" s="1">
        <v>756939715</v>
      </c>
      <c r="CE964" s="1">
        <v>1</v>
      </c>
      <c r="CN964" s="1"/>
      <c r="CO964" s="1"/>
      <c r="CX964" s="3">
        <v>960000000</v>
      </c>
      <c r="CY964" s="3">
        <v>961000000</v>
      </c>
      <c r="CZ964" s="1">
        <v>9.616339</v>
      </c>
      <c r="DA964" s="1">
        <v>164620</v>
      </c>
      <c r="DB964" s="1">
        <v>2.4534E-2</v>
      </c>
      <c r="DC964" s="1">
        <v>420</v>
      </c>
      <c r="EP964" s="7">
        <v>1.9631839999999998</v>
      </c>
      <c r="EQ964" s="1">
        <v>497</v>
      </c>
      <c r="ER964" s="1">
        <v>690.51366199999995</v>
      </c>
      <c r="ES964" s="1">
        <v>509</v>
      </c>
      <c r="EW964" s="7">
        <v>0.39509</v>
      </c>
      <c r="EX964" s="1">
        <v>510</v>
      </c>
      <c r="EY964" s="7">
        <v>2.293669</v>
      </c>
      <c r="EZ964" s="1">
        <v>499</v>
      </c>
    </row>
    <row r="965" spans="62:156" customFormat="1" ht="15">
      <c r="BJ965" s="1">
        <v>752378928</v>
      </c>
      <c r="BK965" s="1">
        <v>1</v>
      </c>
      <c r="BT965" s="1">
        <v>2060575</v>
      </c>
      <c r="BU965" s="1">
        <v>1</v>
      </c>
      <c r="CD965" s="1">
        <v>757014202</v>
      </c>
      <c r="CE965" s="1">
        <v>1</v>
      </c>
      <c r="CN965" s="1"/>
      <c r="CO965" s="1"/>
      <c r="CX965" s="3">
        <v>961000000</v>
      </c>
      <c r="CY965" s="3">
        <v>962000000</v>
      </c>
      <c r="CZ965" s="1">
        <v>9.5918050000000008</v>
      </c>
      <c r="DA965" s="1">
        <v>164200</v>
      </c>
      <c r="DB965" s="1">
        <v>6.5308000000000005E-2</v>
      </c>
      <c r="DC965" s="1">
        <v>1118</v>
      </c>
      <c r="EP965" s="7">
        <v>19.641601999999999</v>
      </c>
      <c r="EQ965" s="1">
        <v>521</v>
      </c>
      <c r="ER965" s="1">
        <v>690.51614099999995</v>
      </c>
      <c r="ES965" s="1">
        <v>509</v>
      </c>
      <c r="EW965" s="7">
        <v>0.39523399999999997</v>
      </c>
      <c r="EX965" s="1">
        <v>516</v>
      </c>
      <c r="EY965" s="7">
        <v>2.2945629999999997</v>
      </c>
      <c r="EZ965" s="1">
        <v>503</v>
      </c>
    </row>
    <row r="966" spans="62:156" customFormat="1" ht="15">
      <c r="BJ966" s="1">
        <v>752650401</v>
      </c>
      <c r="BK966" s="1">
        <v>1</v>
      </c>
      <c r="BT966" s="1">
        <v>2063687</v>
      </c>
      <c r="BU966" s="1">
        <v>1</v>
      </c>
      <c r="CD966" s="1">
        <v>757402821</v>
      </c>
      <c r="CE966" s="1">
        <v>1</v>
      </c>
      <c r="CN966" s="1"/>
      <c r="CO966" s="1"/>
      <c r="CX966" s="3">
        <v>962000000</v>
      </c>
      <c r="CY966" s="3">
        <v>963000000</v>
      </c>
      <c r="CZ966" s="1">
        <v>9.5264970000000009</v>
      </c>
      <c r="DA966" s="1">
        <v>163082</v>
      </c>
      <c r="DB966" s="1">
        <v>2.2839999999999999E-2</v>
      </c>
      <c r="DC966" s="1">
        <v>391</v>
      </c>
      <c r="EP966" s="7">
        <v>1.9652939999999999</v>
      </c>
      <c r="EQ966" s="1">
        <v>486</v>
      </c>
      <c r="ER966" s="1">
        <v>690.77480400000002</v>
      </c>
      <c r="ES966" s="1">
        <v>500</v>
      </c>
      <c r="EW966" s="7">
        <v>0.39555199999999996</v>
      </c>
      <c r="EX966" s="1">
        <v>509</v>
      </c>
      <c r="EY966" s="7">
        <v>2.3006709999999999</v>
      </c>
      <c r="EZ966" s="1">
        <v>506</v>
      </c>
    </row>
    <row r="967" spans="62:156" customFormat="1" ht="15">
      <c r="BJ967" s="1">
        <v>752743157</v>
      </c>
      <c r="BK967" s="1">
        <v>1</v>
      </c>
      <c r="BT967" s="1">
        <v>2063875</v>
      </c>
      <c r="BU967" s="1">
        <v>1</v>
      </c>
      <c r="CD967" s="1">
        <v>757779722</v>
      </c>
      <c r="CE967" s="1">
        <v>1</v>
      </c>
      <c r="CN967" s="1"/>
      <c r="CO967" s="1"/>
      <c r="CX967" s="3">
        <v>963000000</v>
      </c>
      <c r="CY967" s="3">
        <v>964000000</v>
      </c>
      <c r="CZ967" s="1">
        <v>9.5036559999999994</v>
      </c>
      <c r="DA967" s="1">
        <v>162691</v>
      </c>
      <c r="DB967" s="1">
        <v>0.13675000000000001</v>
      </c>
      <c r="DC967" s="1">
        <v>2341</v>
      </c>
      <c r="EP967" s="7">
        <v>19.67953</v>
      </c>
      <c r="EQ967" s="1">
        <v>506</v>
      </c>
      <c r="ER967" s="1">
        <v>690.89020099999993</v>
      </c>
      <c r="ES967" s="1">
        <v>505</v>
      </c>
      <c r="EW967" s="7">
        <v>0.39573599999999998</v>
      </c>
      <c r="EX967" s="1">
        <v>508</v>
      </c>
      <c r="EY967" s="7">
        <v>2.3033049999999999</v>
      </c>
      <c r="EZ967" s="1">
        <v>497</v>
      </c>
    </row>
    <row r="968" spans="62:156" customFormat="1" ht="15">
      <c r="BJ968" s="1">
        <v>752931046</v>
      </c>
      <c r="BK968" s="1">
        <v>1</v>
      </c>
      <c r="BT968" s="1">
        <v>2066299</v>
      </c>
      <c r="BU968" s="1">
        <v>1</v>
      </c>
      <c r="CD968" s="1">
        <v>757844648</v>
      </c>
      <c r="CE968" s="1">
        <v>1</v>
      </c>
      <c r="CN968" s="1"/>
      <c r="CO968" s="1"/>
      <c r="CX968" s="3">
        <v>964000000</v>
      </c>
      <c r="CY968" s="3">
        <v>965000000</v>
      </c>
      <c r="CZ968" s="1">
        <v>9.3669060000000002</v>
      </c>
      <c r="DA968" s="1">
        <v>160350</v>
      </c>
      <c r="DB968" s="1">
        <v>0.23751700000000001</v>
      </c>
      <c r="DC968" s="1">
        <v>4066</v>
      </c>
      <c r="EP968" s="7">
        <v>1.9681759999999999</v>
      </c>
      <c r="EQ968" s="1">
        <v>507</v>
      </c>
      <c r="ER968" s="1">
        <v>690.92939200000001</v>
      </c>
      <c r="ES968" s="1">
        <v>498</v>
      </c>
      <c r="EW968" s="7">
        <v>0.39593599999999995</v>
      </c>
      <c r="EX968" s="1">
        <v>501</v>
      </c>
      <c r="EY968" s="7">
        <v>2.303356</v>
      </c>
      <c r="EZ968" s="1">
        <v>509</v>
      </c>
    </row>
    <row r="969" spans="62:156" customFormat="1" ht="15">
      <c r="BJ969" s="1">
        <v>752943114</v>
      </c>
      <c r="BK969" s="1">
        <v>1</v>
      </c>
      <c r="BT969" s="1">
        <v>2066804</v>
      </c>
      <c r="BU969" s="1">
        <v>1</v>
      </c>
      <c r="CD969" s="1">
        <v>758157007</v>
      </c>
      <c r="CE969" s="1">
        <v>1</v>
      </c>
      <c r="CN969" s="1"/>
      <c r="CO969" s="1"/>
      <c r="CX969" s="3">
        <v>965000000</v>
      </c>
      <c r="CY969" s="3">
        <v>966000000</v>
      </c>
      <c r="CZ969" s="1">
        <v>9.1293889999999998</v>
      </c>
      <c r="DA969" s="1">
        <v>156284</v>
      </c>
      <c r="DB969" s="1">
        <v>0.160584</v>
      </c>
      <c r="DC969" s="1">
        <v>2749</v>
      </c>
      <c r="EP969" s="7">
        <v>19.682797000000001</v>
      </c>
      <c r="EQ969" s="1">
        <v>502</v>
      </c>
      <c r="ER969" s="1">
        <v>690.95518399999992</v>
      </c>
      <c r="ES969" s="1">
        <v>502</v>
      </c>
      <c r="EW969" s="7">
        <v>0.39603899999999997</v>
      </c>
      <c r="EX969" s="1">
        <v>512</v>
      </c>
      <c r="EY969" s="7">
        <v>2.3068469999999999</v>
      </c>
      <c r="EZ969" s="1">
        <v>503</v>
      </c>
    </row>
    <row r="970" spans="62:156" customFormat="1" ht="15">
      <c r="BJ970" s="1">
        <v>752971537</v>
      </c>
      <c r="BK970" s="1">
        <v>1</v>
      </c>
      <c r="BT970" s="1">
        <v>2069852</v>
      </c>
      <c r="BU970" s="1">
        <v>1</v>
      </c>
      <c r="CD970" s="1">
        <v>758163573</v>
      </c>
      <c r="CE970" s="1">
        <v>1</v>
      </c>
      <c r="CN970" s="1"/>
      <c r="CO970" s="1"/>
      <c r="CX970" s="3">
        <v>966000000</v>
      </c>
      <c r="CY970" s="3">
        <v>967000000</v>
      </c>
      <c r="CZ970" s="1">
        <v>8.9688049999999997</v>
      </c>
      <c r="DA970" s="1">
        <v>153535</v>
      </c>
      <c r="DB970" s="1">
        <v>0.16922899999999999</v>
      </c>
      <c r="DC970" s="1">
        <v>2897</v>
      </c>
      <c r="EP970" s="7">
        <v>19.705676</v>
      </c>
      <c r="EQ970" s="1">
        <v>505</v>
      </c>
      <c r="ER970" s="1">
        <v>691.259952</v>
      </c>
      <c r="ES970" s="1">
        <v>510</v>
      </c>
      <c r="EW970" s="7">
        <v>0.39619299999999996</v>
      </c>
      <c r="EX970" s="1">
        <v>505</v>
      </c>
      <c r="EY970" s="7">
        <v>2.3085399999999998</v>
      </c>
      <c r="EZ970" s="1">
        <v>510</v>
      </c>
    </row>
    <row r="971" spans="62:156" customFormat="1" ht="15">
      <c r="BJ971" s="1">
        <v>753119313</v>
      </c>
      <c r="BK971" s="1">
        <v>1</v>
      </c>
      <c r="BT971" s="1">
        <v>2070644</v>
      </c>
      <c r="BU971" s="1">
        <v>1</v>
      </c>
      <c r="CD971" s="1">
        <v>758500444</v>
      </c>
      <c r="CE971" s="1">
        <v>1</v>
      </c>
      <c r="CN971" s="1"/>
      <c r="CO971" s="1"/>
      <c r="CX971" s="3">
        <v>967000000</v>
      </c>
      <c r="CY971" s="3">
        <v>968000000</v>
      </c>
      <c r="CZ971" s="1">
        <v>8.7995760000000001</v>
      </c>
      <c r="DA971" s="1">
        <v>150638</v>
      </c>
      <c r="DB971" s="1">
        <v>7.1734000000000006E-2</v>
      </c>
      <c r="DC971" s="1">
        <v>1228</v>
      </c>
      <c r="EP971" s="7">
        <v>19.730703999999999</v>
      </c>
      <c r="EQ971" s="1">
        <v>506</v>
      </c>
      <c r="ER971" s="1">
        <v>691.30054399999995</v>
      </c>
      <c r="ES971" s="1">
        <v>500</v>
      </c>
      <c r="EW971" s="7">
        <v>0.396229</v>
      </c>
      <c r="EX971" s="1">
        <v>501</v>
      </c>
      <c r="EY971" s="7">
        <v>2.3109169999999999</v>
      </c>
      <c r="EZ971" s="1">
        <v>504</v>
      </c>
    </row>
    <row r="972" spans="62:156" customFormat="1" ht="15">
      <c r="BJ972" s="1">
        <v>753172242</v>
      </c>
      <c r="BK972" s="1">
        <v>1</v>
      </c>
      <c r="BT972" s="1">
        <v>2071683</v>
      </c>
      <c r="BU972" s="1">
        <v>1</v>
      </c>
      <c r="CD972" s="1">
        <v>758756706</v>
      </c>
      <c r="CE972" s="1">
        <v>1</v>
      </c>
      <c r="CN972" s="1"/>
      <c r="CO972" s="1"/>
      <c r="CX972" s="3">
        <v>968000000</v>
      </c>
      <c r="CY972" s="3">
        <v>969000000</v>
      </c>
      <c r="CZ972" s="1">
        <v>8.7278409999999997</v>
      </c>
      <c r="DA972" s="1">
        <v>149410</v>
      </c>
      <c r="DB972" s="1">
        <v>0.157663</v>
      </c>
      <c r="DC972" s="1">
        <v>2699</v>
      </c>
      <c r="EP972" s="7">
        <v>19.733625</v>
      </c>
      <c r="EQ972" s="1">
        <v>509</v>
      </c>
      <c r="ER972" s="1">
        <v>691.45161599999994</v>
      </c>
      <c r="ES972" s="1">
        <v>501</v>
      </c>
      <c r="EW972" s="7">
        <v>0.39638799999999996</v>
      </c>
      <c r="EX972" s="1">
        <v>508</v>
      </c>
      <c r="EY972" s="7">
        <v>2.3112059999999999</v>
      </c>
      <c r="EZ972" s="1">
        <v>502</v>
      </c>
    </row>
    <row r="973" spans="62:156" customFormat="1" ht="15">
      <c r="BJ973" s="1">
        <v>753383555</v>
      </c>
      <c r="BK973" s="1">
        <v>1</v>
      </c>
      <c r="BT973" s="1">
        <v>2072937</v>
      </c>
      <c r="BU973" s="1">
        <v>1</v>
      </c>
      <c r="CD973" s="1">
        <v>758764724</v>
      </c>
      <c r="CE973" s="1">
        <v>1</v>
      </c>
      <c r="CN973" s="1"/>
      <c r="CO973" s="1"/>
      <c r="CX973" s="3">
        <v>969000000</v>
      </c>
      <c r="CY973" s="3">
        <v>970000000</v>
      </c>
      <c r="CZ973" s="1">
        <v>8.5701780000000003</v>
      </c>
      <c r="DA973" s="1">
        <v>146711</v>
      </c>
      <c r="DB973" s="1">
        <v>0</v>
      </c>
      <c r="DC973" s="1">
        <v>0</v>
      </c>
      <c r="EP973" s="7">
        <v>19.739021999999999</v>
      </c>
      <c r="EQ973" s="1">
        <v>500</v>
      </c>
      <c r="ER973" s="1">
        <v>691.47468199999992</v>
      </c>
      <c r="ES973" s="1">
        <v>494</v>
      </c>
      <c r="EW973" s="7">
        <v>0.396476</v>
      </c>
      <c r="EX973" s="1">
        <v>505</v>
      </c>
      <c r="EY973" s="7">
        <v>2.3114349999999999</v>
      </c>
      <c r="EZ973" s="1">
        <v>508</v>
      </c>
    </row>
    <row r="974" spans="62:156" customFormat="1" ht="15">
      <c r="BJ974" s="1">
        <v>753827682</v>
      </c>
      <c r="BK974" s="1">
        <v>1</v>
      </c>
      <c r="BT974" s="1">
        <v>2073035</v>
      </c>
      <c r="BU974" s="1">
        <v>1</v>
      </c>
      <c r="CD974" s="1">
        <v>759186958</v>
      </c>
      <c r="CE974" s="1">
        <v>1</v>
      </c>
      <c r="CN974" s="1"/>
      <c r="CO974" s="1"/>
      <c r="CX974" s="3">
        <v>970000000</v>
      </c>
      <c r="CY974" s="3">
        <v>971000000</v>
      </c>
      <c r="CZ974" s="1">
        <v>8.5701780000000003</v>
      </c>
      <c r="DA974" s="1">
        <v>146711</v>
      </c>
      <c r="DB974" s="1">
        <v>8.5461999999999996E-2</v>
      </c>
      <c r="DC974" s="1">
        <v>1463</v>
      </c>
      <c r="EP974" s="7">
        <v>0.19739599999999999</v>
      </c>
      <c r="EQ974" s="1">
        <v>506</v>
      </c>
      <c r="ER974" s="1">
        <v>691.76506599999993</v>
      </c>
      <c r="ES974" s="1">
        <v>511</v>
      </c>
      <c r="EW974" s="7">
        <v>0.39652099999999996</v>
      </c>
      <c r="EX974" s="1">
        <v>496</v>
      </c>
      <c r="EY974" s="7">
        <v>2.3133729999999999</v>
      </c>
      <c r="EZ974" s="1">
        <v>500</v>
      </c>
    </row>
    <row r="975" spans="62:156" customFormat="1" ht="15">
      <c r="BJ975" s="1">
        <v>753835920</v>
      </c>
      <c r="BK975" s="1">
        <v>1</v>
      </c>
      <c r="BT975" s="1">
        <v>2073991</v>
      </c>
      <c r="BU975" s="1">
        <v>1</v>
      </c>
      <c r="CD975" s="1">
        <v>759362974</v>
      </c>
      <c r="CE975" s="1">
        <v>1</v>
      </c>
      <c r="CN975" s="1"/>
      <c r="CO975" s="1"/>
      <c r="CX975" s="3">
        <v>971000000</v>
      </c>
      <c r="CY975" s="3">
        <v>972000000</v>
      </c>
      <c r="CZ975" s="1">
        <v>8.4847169999999998</v>
      </c>
      <c r="DA975" s="1">
        <v>145248</v>
      </c>
      <c r="DB975" s="1">
        <v>0.137685</v>
      </c>
      <c r="DC975" s="1">
        <v>2357</v>
      </c>
      <c r="EP975" s="7">
        <v>1.9742139999999999</v>
      </c>
      <c r="EQ975" s="1">
        <v>503</v>
      </c>
      <c r="ER975" s="1">
        <v>693.19393600000001</v>
      </c>
      <c r="ES975" s="1">
        <v>501</v>
      </c>
      <c r="EW975" s="7">
        <v>0.39660799999999996</v>
      </c>
      <c r="EX975" s="1">
        <v>497</v>
      </c>
      <c r="EY975" s="7">
        <v>2.3151259999999998</v>
      </c>
      <c r="EZ975" s="1">
        <v>504</v>
      </c>
    </row>
    <row r="976" spans="62:156" customFormat="1" ht="15">
      <c r="BJ976" s="1">
        <v>754004165</v>
      </c>
      <c r="BK976" s="1">
        <v>1</v>
      </c>
      <c r="BT976" s="1">
        <v>2077083</v>
      </c>
      <c r="BU976" s="1">
        <v>1</v>
      </c>
      <c r="CD976" s="1">
        <v>759627225</v>
      </c>
      <c r="CE976" s="1">
        <v>1</v>
      </c>
      <c r="CN976" s="1"/>
      <c r="CO976" s="1"/>
      <c r="CX976" s="3">
        <v>972000000</v>
      </c>
      <c r="CY976" s="3">
        <v>973000000</v>
      </c>
      <c r="CZ976" s="1">
        <v>8.3470320000000005</v>
      </c>
      <c r="DA976" s="1">
        <v>142891</v>
      </c>
      <c r="DB976" s="1">
        <v>6.3730999999999996E-2</v>
      </c>
      <c r="DC976" s="1">
        <v>1091</v>
      </c>
      <c r="EP976" s="7">
        <v>1.975115</v>
      </c>
      <c r="EQ976" s="1">
        <v>545</v>
      </c>
      <c r="ER976" s="1">
        <v>693.24329499999999</v>
      </c>
      <c r="ES976" s="1">
        <v>505</v>
      </c>
      <c r="EW976" s="7">
        <v>0.39672499999999999</v>
      </c>
      <c r="EX976" s="1">
        <v>508</v>
      </c>
      <c r="EY976" s="7">
        <v>2.316735</v>
      </c>
      <c r="EZ976" s="1">
        <v>497</v>
      </c>
    </row>
    <row r="977" spans="62:156" customFormat="1" ht="15">
      <c r="BJ977" s="1">
        <v>754136440</v>
      </c>
      <c r="BK977" s="1">
        <v>1</v>
      </c>
      <c r="BT977" s="1">
        <v>2077714</v>
      </c>
      <c r="BU977" s="1">
        <v>1</v>
      </c>
      <c r="CD977" s="1">
        <v>759851104</v>
      </c>
      <c r="CE977" s="1">
        <v>1</v>
      </c>
      <c r="CN977" s="1"/>
      <c r="CO977" s="1"/>
      <c r="CX977" s="3">
        <v>973000000</v>
      </c>
      <c r="CY977" s="3">
        <v>974000000</v>
      </c>
      <c r="CZ977" s="1">
        <v>8.2833000000000006</v>
      </c>
      <c r="DA977" s="1">
        <v>141800</v>
      </c>
      <c r="DB977" s="1">
        <v>5.7246999999999999E-2</v>
      </c>
      <c r="DC977" s="1">
        <v>980</v>
      </c>
      <c r="EP977" s="7">
        <v>1.9778719999999999</v>
      </c>
      <c r="EQ977" s="1">
        <v>511</v>
      </c>
      <c r="ER977" s="1">
        <v>693.37056299999995</v>
      </c>
      <c r="ES977" s="1">
        <v>493</v>
      </c>
      <c r="EW977" s="7">
        <v>0.39686199999999999</v>
      </c>
      <c r="EX977" s="1">
        <v>502</v>
      </c>
      <c r="EY977" s="7">
        <v>2.3172859999999997</v>
      </c>
      <c r="EZ977" s="1">
        <v>511</v>
      </c>
    </row>
    <row r="978" spans="62:156" customFormat="1" ht="15">
      <c r="BJ978" s="1">
        <v>754271195</v>
      </c>
      <c r="BK978" s="1">
        <v>1</v>
      </c>
      <c r="BT978" s="1">
        <v>2079183</v>
      </c>
      <c r="BU978" s="1">
        <v>1</v>
      </c>
      <c r="CD978" s="1">
        <v>759918656</v>
      </c>
      <c r="CE978" s="1">
        <v>1</v>
      </c>
      <c r="CN978" s="1"/>
      <c r="CO978" s="1"/>
      <c r="CX978" s="3">
        <v>974000000</v>
      </c>
      <c r="CY978" s="3">
        <v>975000000</v>
      </c>
      <c r="CZ978" s="1">
        <v>8.2260530000000003</v>
      </c>
      <c r="DA978" s="1">
        <v>140820</v>
      </c>
      <c r="DB978" s="1">
        <v>6.1920000000000003E-2</v>
      </c>
      <c r="DC978" s="1">
        <v>1060</v>
      </c>
      <c r="EP978" s="7">
        <v>19.780912000000001</v>
      </c>
      <c r="EQ978" s="1">
        <v>498</v>
      </c>
      <c r="ER978" s="1">
        <v>693.39485100000002</v>
      </c>
      <c r="ES978" s="1">
        <v>502</v>
      </c>
      <c r="EW978" s="7">
        <v>0.39687899999999998</v>
      </c>
      <c r="EX978" s="1">
        <v>494</v>
      </c>
      <c r="EY978" s="7">
        <v>2.3181469999999997</v>
      </c>
      <c r="EZ978" s="1">
        <v>501</v>
      </c>
    </row>
    <row r="979" spans="62:156" customFormat="1" ht="15">
      <c r="BJ979" s="1">
        <v>754544902</v>
      </c>
      <c r="BK979" s="1">
        <v>1</v>
      </c>
      <c r="BT979" s="1">
        <v>2079584</v>
      </c>
      <c r="BU979" s="1">
        <v>1</v>
      </c>
      <c r="CD979" s="1">
        <v>760022721</v>
      </c>
      <c r="CE979" s="1">
        <v>1</v>
      </c>
      <c r="CN979" s="1"/>
      <c r="CO979" s="1"/>
      <c r="CX979" s="3">
        <v>975000000</v>
      </c>
      <c r="CY979" s="3">
        <v>976000000</v>
      </c>
      <c r="CZ979" s="1">
        <v>8.1641329999999996</v>
      </c>
      <c r="DA979" s="1">
        <v>139760</v>
      </c>
      <c r="DB979" s="1">
        <v>0</v>
      </c>
      <c r="DC979" s="1">
        <v>0</v>
      </c>
      <c r="EP979" s="7">
        <v>1.9787109999999999</v>
      </c>
      <c r="EQ979" s="1">
        <v>508</v>
      </c>
      <c r="ER979" s="1">
        <v>693.50696199999993</v>
      </c>
      <c r="ES979" s="1">
        <v>503</v>
      </c>
      <c r="EW979" s="7">
        <v>0.39689399999999997</v>
      </c>
      <c r="EX979" s="1">
        <v>506</v>
      </c>
      <c r="EY979" s="7">
        <v>2.3233269999999999</v>
      </c>
      <c r="EZ979" s="1">
        <v>502</v>
      </c>
    </row>
    <row r="980" spans="62:156" customFormat="1" ht="15">
      <c r="BJ980" s="1">
        <v>754861148</v>
      </c>
      <c r="BK980" s="1">
        <v>1</v>
      </c>
      <c r="BT980" s="1">
        <v>2083177</v>
      </c>
      <c r="BU980" s="1">
        <v>1</v>
      </c>
      <c r="CD980" s="1">
        <v>760483623</v>
      </c>
      <c r="CE980" s="1">
        <v>1</v>
      </c>
      <c r="CN980" s="1"/>
      <c r="CO980" s="1"/>
      <c r="CX980" s="3">
        <v>976000000</v>
      </c>
      <c r="CY980" s="3">
        <v>977000000</v>
      </c>
      <c r="CZ980" s="1">
        <v>8.1641329999999996</v>
      </c>
      <c r="DA980" s="1">
        <v>139760</v>
      </c>
      <c r="DB980" s="1">
        <v>8.5579000000000002E-2</v>
      </c>
      <c r="DC980" s="1">
        <v>1465</v>
      </c>
      <c r="EP980" s="7">
        <v>19.787237999999999</v>
      </c>
      <c r="EQ980" s="1">
        <v>491</v>
      </c>
      <c r="ER980" s="1">
        <v>693.52722299999994</v>
      </c>
      <c r="ES980" s="1">
        <v>505</v>
      </c>
      <c r="EW980" s="7">
        <v>0.39713299999999996</v>
      </c>
      <c r="EX980" s="1">
        <v>504</v>
      </c>
      <c r="EY980" s="7">
        <v>2.3240559999999997</v>
      </c>
      <c r="EZ980" s="1">
        <v>496</v>
      </c>
    </row>
    <row r="981" spans="62:156" customFormat="1" ht="15">
      <c r="BJ981" s="1">
        <v>755001375</v>
      </c>
      <c r="BK981" s="1">
        <v>1</v>
      </c>
      <c r="BT981" s="1">
        <v>2083479</v>
      </c>
      <c r="BU981" s="1">
        <v>1</v>
      </c>
      <c r="CD981" s="1">
        <v>760664207</v>
      </c>
      <c r="CE981" s="1">
        <v>1</v>
      </c>
      <c r="CN981" s="1"/>
      <c r="CO981" s="1"/>
      <c r="CX981" s="3">
        <v>977000000</v>
      </c>
      <c r="CY981" s="3">
        <v>978000000</v>
      </c>
      <c r="CZ981" s="1">
        <v>8.0785549999999997</v>
      </c>
      <c r="DA981" s="1">
        <v>138295</v>
      </c>
      <c r="DB981" s="1">
        <v>1.3786E-2</v>
      </c>
      <c r="DC981" s="1">
        <v>236</v>
      </c>
      <c r="EP981" s="7">
        <v>1.9794609999999999</v>
      </c>
      <c r="EQ981" s="1">
        <v>502</v>
      </c>
      <c r="ER981" s="1">
        <v>693.73040700000001</v>
      </c>
      <c r="ES981" s="1">
        <v>505</v>
      </c>
      <c r="EW981" s="7">
        <v>0.39729199999999998</v>
      </c>
      <c r="EX981" s="1">
        <v>508</v>
      </c>
      <c r="EY981" s="7">
        <v>2.3243179999999999</v>
      </c>
      <c r="EZ981" s="1">
        <v>509</v>
      </c>
    </row>
    <row r="982" spans="62:156" customFormat="1" ht="15">
      <c r="BJ982" s="1">
        <v>755528541</v>
      </c>
      <c r="BK982" s="1">
        <v>1</v>
      </c>
      <c r="BT982" s="1">
        <v>2083516</v>
      </c>
      <c r="BU982" s="1">
        <v>1</v>
      </c>
      <c r="CD982" s="1">
        <v>760930493</v>
      </c>
      <c r="CE982" s="1">
        <v>1</v>
      </c>
      <c r="CN982" s="1"/>
      <c r="CO982" s="1"/>
      <c r="CX982" s="3">
        <v>978000000</v>
      </c>
      <c r="CY982" s="3">
        <v>979000000</v>
      </c>
      <c r="CZ982" s="1">
        <v>8.0647690000000001</v>
      </c>
      <c r="DA982" s="1">
        <v>138059</v>
      </c>
      <c r="DB982" s="1">
        <v>0.239678</v>
      </c>
      <c r="DC982" s="1">
        <v>4103</v>
      </c>
      <c r="EP982" s="7">
        <v>1.9805889999999999</v>
      </c>
      <c r="EQ982" s="1">
        <v>497</v>
      </c>
      <c r="ER982" s="1">
        <v>694.19401899999991</v>
      </c>
      <c r="ES982" s="1">
        <v>514</v>
      </c>
      <c r="EW982" s="7">
        <v>0.39761599999999997</v>
      </c>
      <c r="EX982" s="1">
        <v>507</v>
      </c>
      <c r="EY982" s="7">
        <v>2.3245719999999999</v>
      </c>
      <c r="EZ982" s="1">
        <v>499</v>
      </c>
    </row>
    <row r="983" spans="62:156" customFormat="1" ht="15">
      <c r="BJ983" s="1">
        <v>755638672</v>
      </c>
      <c r="BK983" s="1">
        <v>1</v>
      </c>
      <c r="BT983" s="1">
        <v>2085404</v>
      </c>
      <c r="BU983" s="1">
        <v>1</v>
      </c>
      <c r="CD983" s="1">
        <v>760944447</v>
      </c>
      <c r="CE983" s="1">
        <v>1</v>
      </c>
      <c r="CN983" s="1"/>
      <c r="CO983" s="1"/>
      <c r="CX983" s="3">
        <v>979000000</v>
      </c>
      <c r="CY983" s="3">
        <v>980000000</v>
      </c>
      <c r="CZ983" s="1">
        <v>7.8250900000000003</v>
      </c>
      <c r="DA983" s="1">
        <v>133956</v>
      </c>
      <c r="DB983" s="1">
        <v>3.943E-2</v>
      </c>
      <c r="DC983" s="1">
        <v>675</v>
      </c>
      <c r="EP983" s="7">
        <v>19.818242999999999</v>
      </c>
      <c r="EQ983" s="1">
        <v>511</v>
      </c>
      <c r="ER983" s="1">
        <v>695.86546999999996</v>
      </c>
      <c r="ES983" s="1">
        <v>496</v>
      </c>
      <c r="EW983" s="7">
        <v>0.39765</v>
      </c>
      <c r="EX983" s="1">
        <v>502</v>
      </c>
      <c r="EY983" s="7">
        <v>2.3249200000000001</v>
      </c>
      <c r="EZ983" s="1">
        <v>505</v>
      </c>
    </row>
    <row r="984" spans="62:156" customFormat="1" ht="15">
      <c r="BJ984" s="1">
        <v>755640235</v>
      </c>
      <c r="BK984" s="1">
        <v>1</v>
      </c>
      <c r="BT984" s="1">
        <v>2085524</v>
      </c>
      <c r="BU984" s="1">
        <v>1</v>
      </c>
      <c r="CD984" s="1">
        <v>761002407</v>
      </c>
      <c r="CE984" s="1">
        <v>1</v>
      </c>
      <c r="CN984" s="1"/>
      <c r="CO984" s="1"/>
      <c r="CX984" s="3">
        <v>980000000</v>
      </c>
      <c r="CY984" s="3">
        <v>981000000</v>
      </c>
      <c r="CZ984" s="1">
        <v>7.78566</v>
      </c>
      <c r="DA984" s="1">
        <v>133281</v>
      </c>
      <c r="DB984" s="1">
        <v>6.2504000000000004E-2</v>
      </c>
      <c r="DC984" s="1">
        <v>1070</v>
      </c>
      <c r="EP984" s="7">
        <v>19.835252000000001</v>
      </c>
      <c r="EQ984" s="1">
        <v>504</v>
      </c>
      <c r="ER984" s="1">
        <v>696.26814400000001</v>
      </c>
      <c r="ES984" s="1">
        <v>501</v>
      </c>
      <c r="EW984" s="7">
        <v>0.39765999999999996</v>
      </c>
      <c r="EX984" s="1">
        <v>507</v>
      </c>
      <c r="EY984" s="7">
        <v>2.3254280000000001</v>
      </c>
      <c r="EZ984" s="1">
        <v>504</v>
      </c>
    </row>
    <row r="985" spans="62:156" customFormat="1" ht="15">
      <c r="BJ985" s="1">
        <v>755773019</v>
      </c>
      <c r="BK985" s="1">
        <v>1</v>
      </c>
      <c r="BT985" s="1">
        <v>2089777</v>
      </c>
      <c r="BU985" s="1">
        <v>1</v>
      </c>
      <c r="CD985" s="1">
        <v>761022148</v>
      </c>
      <c r="CE985" s="1">
        <v>1</v>
      </c>
      <c r="CN985" s="1"/>
      <c r="CO985" s="1"/>
      <c r="CX985" s="3">
        <v>981000000</v>
      </c>
      <c r="CY985" s="3">
        <v>982000000</v>
      </c>
      <c r="CZ985" s="1">
        <v>7.7231550000000002</v>
      </c>
      <c r="DA985" s="1">
        <v>132211</v>
      </c>
      <c r="DB985" s="1">
        <v>6.7644999999999997E-2</v>
      </c>
      <c r="DC985" s="1">
        <v>1158</v>
      </c>
      <c r="EP985" s="7">
        <v>19.85427</v>
      </c>
      <c r="EQ985" s="1">
        <v>495</v>
      </c>
      <c r="ER985" s="1">
        <v>696.46151199999997</v>
      </c>
      <c r="ES985" s="1">
        <v>502</v>
      </c>
      <c r="EW985" s="7">
        <v>0.397727</v>
      </c>
      <c r="EX985" s="1">
        <v>503</v>
      </c>
      <c r="EY985" s="7">
        <v>2.3258169999999998</v>
      </c>
      <c r="EZ985" s="1">
        <v>500</v>
      </c>
    </row>
    <row r="986" spans="62:156" customFormat="1" ht="15">
      <c r="BJ986" s="1">
        <v>756037848</v>
      </c>
      <c r="BK986" s="1">
        <v>1</v>
      </c>
      <c r="BT986" s="1">
        <v>2089802</v>
      </c>
      <c r="BU986" s="1">
        <v>1</v>
      </c>
      <c r="CD986" s="1">
        <v>761055905</v>
      </c>
      <c r="CE986" s="1">
        <v>1</v>
      </c>
      <c r="CN986" s="1"/>
      <c r="CO986" s="1"/>
      <c r="CX986" s="3">
        <v>982000000</v>
      </c>
      <c r="CY986" s="3">
        <v>983000000</v>
      </c>
      <c r="CZ986" s="1">
        <v>7.6555099999999996</v>
      </c>
      <c r="DA986" s="1">
        <v>131053</v>
      </c>
      <c r="DB986" s="1">
        <v>9.7728999999999996E-2</v>
      </c>
      <c r="DC986" s="1">
        <v>1673</v>
      </c>
      <c r="EP986" s="7">
        <v>1.9864269999999999</v>
      </c>
      <c r="EQ986" s="1">
        <v>503</v>
      </c>
      <c r="ER986" s="1">
        <v>696.72166199999992</v>
      </c>
      <c r="ES986" s="1">
        <v>509</v>
      </c>
      <c r="EW986" s="7">
        <v>0.39780599999999999</v>
      </c>
      <c r="EX986" s="1">
        <v>497</v>
      </c>
      <c r="EY986" s="7">
        <v>2.3284759999999998</v>
      </c>
      <c r="EZ986" s="1">
        <v>500</v>
      </c>
    </row>
    <row r="987" spans="62:156" customFormat="1" ht="15">
      <c r="BJ987" s="1">
        <v>756463744</v>
      </c>
      <c r="BK987" s="1">
        <v>1</v>
      </c>
      <c r="BT987" s="1">
        <v>2091110</v>
      </c>
      <c r="BU987" s="1">
        <v>1</v>
      </c>
      <c r="CD987" s="1">
        <v>761180031</v>
      </c>
      <c r="CE987" s="1">
        <v>1</v>
      </c>
      <c r="CN987" s="1"/>
      <c r="CO987" s="1"/>
      <c r="CX987" s="3">
        <v>983000000</v>
      </c>
      <c r="CY987" s="3">
        <v>984000000</v>
      </c>
      <c r="CZ987" s="1">
        <v>7.5577810000000003</v>
      </c>
      <c r="DA987" s="1">
        <v>129380</v>
      </c>
      <c r="DB987" s="1">
        <v>6.5192E-2</v>
      </c>
      <c r="DC987" s="1">
        <v>1116</v>
      </c>
      <c r="EP987" s="7">
        <v>19.885583999999998</v>
      </c>
      <c r="EQ987" s="1">
        <v>497</v>
      </c>
      <c r="ER987" s="1">
        <v>696.96553599999993</v>
      </c>
      <c r="ES987" s="1">
        <v>500</v>
      </c>
      <c r="EW987" s="7">
        <v>0.39793999999999996</v>
      </c>
      <c r="EX987" s="1">
        <v>514</v>
      </c>
      <c r="EY987" s="7">
        <v>2.3322799999999999</v>
      </c>
      <c r="EZ987" s="1">
        <v>501</v>
      </c>
    </row>
    <row r="988" spans="62:156" customFormat="1" ht="15">
      <c r="BJ988" s="1">
        <v>756580571</v>
      </c>
      <c r="BK988" s="1">
        <v>1</v>
      </c>
      <c r="BT988" s="1">
        <v>2092650</v>
      </c>
      <c r="BU988" s="1">
        <v>1</v>
      </c>
      <c r="CD988" s="1">
        <v>761791160</v>
      </c>
      <c r="CE988" s="1">
        <v>1</v>
      </c>
      <c r="CN988" s="1"/>
      <c r="CO988" s="1"/>
      <c r="CX988" s="3">
        <v>984000000</v>
      </c>
      <c r="CY988" s="3">
        <v>985000000</v>
      </c>
      <c r="CZ988" s="1">
        <v>7.4925899999999999</v>
      </c>
      <c r="DA988" s="1">
        <v>128264</v>
      </c>
      <c r="DB988" s="1">
        <v>2.5002E-2</v>
      </c>
      <c r="DC988" s="1">
        <v>428</v>
      </c>
      <c r="EP988" s="7">
        <v>19.886320999999999</v>
      </c>
      <c r="EQ988" s="1">
        <v>502</v>
      </c>
      <c r="ER988" s="1">
        <v>697.04899799999998</v>
      </c>
      <c r="ES988" s="1">
        <v>505</v>
      </c>
      <c r="EW988" s="7">
        <v>0.398092</v>
      </c>
      <c r="EX988" s="1">
        <v>513</v>
      </c>
      <c r="EY988" s="7">
        <v>2.3381599999999998</v>
      </c>
      <c r="EZ988" s="1">
        <v>503</v>
      </c>
    </row>
    <row r="989" spans="62:156" customFormat="1" ht="15">
      <c r="BJ989" s="1">
        <v>756718459</v>
      </c>
      <c r="BK989" s="1">
        <v>1</v>
      </c>
      <c r="BT989" s="1">
        <v>2094840</v>
      </c>
      <c r="BU989" s="1">
        <v>1</v>
      </c>
      <c r="CD989" s="1">
        <v>761855129</v>
      </c>
      <c r="CE989" s="1">
        <v>1</v>
      </c>
      <c r="CN989" s="1"/>
      <c r="CO989" s="1"/>
      <c r="CX989" s="3">
        <v>985000000</v>
      </c>
      <c r="CY989" s="3">
        <v>986000000</v>
      </c>
      <c r="CZ989" s="1">
        <v>7.4675880000000001</v>
      </c>
      <c r="DA989" s="1">
        <v>127836</v>
      </c>
      <c r="DB989" s="1">
        <v>0.181613</v>
      </c>
      <c r="DC989" s="1">
        <v>3109</v>
      </c>
      <c r="EP989" s="7">
        <v>19.890505999999998</v>
      </c>
      <c r="EQ989" s="1">
        <v>505</v>
      </c>
      <c r="ER989" s="1">
        <v>697.11938199999997</v>
      </c>
      <c r="ES989" s="1">
        <v>505</v>
      </c>
      <c r="EW989" s="7">
        <v>0.39913499999999996</v>
      </c>
      <c r="EX989" s="1">
        <v>505</v>
      </c>
      <c r="EY989" s="7">
        <v>2.33954</v>
      </c>
      <c r="EZ989" s="1">
        <v>504</v>
      </c>
    </row>
    <row r="990" spans="62:156" customFormat="1" ht="15">
      <c r="BJ990" s="1">
        <v>756843833</v>
      </c>
      <c r="BK990" s="1">
        <v>1</v>
      </c>
      <c r="BT990" s="1">
        <v>2095558</v>
      </c>
      <c r="BU990" s="1">
        <v>1</v>
      </c>
      <c r="CD990" s="1">
        <v>761967233</v>
      </c>
      <c r="CE990" s="1">
        <v>1</v>
      </c>
      <c r="CN990" s="1"/>
      <c r="CO990" s="1"/>
      <c r="CX990" s="3">
        <v>986000000</v>
      </c>
      <c r="CY990" s="3">
        <v>987000000</v>
      </c>
      <c r="CZ990" s="1">
        <v>7.2859749999999996</v>
      </c>
      <c r="DA990" s="1">
        <v>124727</v>
      </c>
      <c r="DB990" s="1">
        <v>0.17822499999999999</v>
      </c>
      <c r="DC990" s="1">
        <v>3051</v>
      </c>
      <c r="EP990" s="7">
        <v>19.891227999999998</v>
      </c>
      <c r="EQ990" s="1">
        <v>504</v>
      </c>
      <c r="ER990" s="1">
        <v>697.14466499999992</v>
      </c>
      <c r="ES990" s="1">
        <v>501</v>
      </c>
      <c r="EW990" s="7">
        <v>0.39921899999999999</v>
      </c>
      <c r="EX990" s="1">
        <v>514</v>
      </c>
      <c r="EY990" s="7">
        <v>2.3406059999999997</v>
      </c>
      <c r="EZ990" s="1">
        <v>507</v>
      </c>
    </row>
    <row r="991" spans="62:156" customFormat="1" ht="15">
      <c r="BJ991" s="1">
        <v>756939715</v>
      </c>
      <c r="BK991" s="1">
        <v>1</v>
      </c>
      <c r="BT991" s="1">
        <v>2096812</v>
      </c>
      <c r="BU991" s="1">
        <v>1</v>
      </c>
      <c r="CD991" s="1">
        <v>762129859</v>
      </c>
      <c r="CE991" s="1">
        <v>1</v>
      </c>
      <c r="CN991" s="1"/>
      <c r="CO991" s="1"/>
      <c r="CX991" s="3">
        <v>987000000</v>
      </c>
      <c r="CY991" s="3">
        <v>988000000</v>
      </c>
      <c r="CZ991" s="1">
        <v>7.1077490000000001</v>
      </c>
      <c r="DA991" s="1">
        <v>121676</v>
      </c>
      <c r="DB991" s="1">
        <v>7.0507E-2</v>
      </c>
      <c r="DC991" s="1">
        <v>1207</v>
      </c>
      <c r="EP991" s="7">
        <v>19.903572</v>
      </c>
      <c r="EQ991" s="1">
        <v>513</v>
      </c>
      <c r="ER991" s="1">
        <v>697.18060600000001</v>
      </c>
      <c r="ES991" s="1">
        <v>495</v>
      </c>
      <c r="EW991" s="7">
        <v>0.39943999999999996</v>
      </c>
      <c r="EX991" s="1">
        <v>502</v>
      </c>
      <c r="EY991" s="7">
        <v>2.3420030000000001</v>
      </c>
      <c r="EZ991" s="1">
        <v>503</v>
      </c>
    </row>
    <row r="992" spans="62:156" customFormat="1" ht="15">
      <c r="BJ992" s="1">
        <v>757014202</v>
      </c>
      <c r="BK992" s="1">
        <v>1</v>
      </c>
      <c r="BT992" s="1">
        <v>2096878</v>
      </c>
      <c r="BU992" s="1">
        <v>1</v>
      </c>
      <c r="CD992" s="1">
        <v>762704701</v>
      </c>
      <c r="CE992" s="1">
        <v>1</v>
      </c>
      <c r="CN992" s="1"/>
      <c r="CO992" s="1"/>
      <c r="CX992" s="3">
        <v>988000000</v>
      </c>
      <c r="CY992" s="3">
        <v>989000000</v>
      </c>
      <c r="CZ992" s="1">
        <v>7.037242</v>
      </c>
      <c r="DA992" s="1">
        <v>120469</v>
      </c>
      <c r="DB992" s="1">
        <v>0.14457800000000001</v>
      </c>
      <c r="DC992" s="1">
        <v>2475</v>
      </c>
      <c r="EP992" s="7">
        <v>19.932945</v>
      </c>
      <c r="EQ992" s="1">
        <v>505</v>
      </c>
      <c r="ER992" s="1">
        <v>697.930384</v>
      </c>
      <c r="ES992" s="1">
        <v>512</v>
      </c>
      <c r="EW992" s="7">
        <v>0.39948699999999998</v>
      </c>
      <c r="EX992" s="1">
        <v>507</v>
      </c>
      <c r="EY992" s="7">
        <v>2.3457140000000001</v>
      </c>
      <c r="EZ992" s="1">
        <v>507</v>
      </c>
    </row>
    <row r="993" spans="62:156" customFormat="1" ht="15">
      <c r="BJ993" s="1">
        <v>757402821</v>
      </c>
      <c r="BK993" s="1">
        <v>1</v>
      </c>
      <c r="BT993" s="1">
        <v>2097565</v>
      </c>
      <c r="BU993" s="1">
        <v>1</v>
      </c>
      <c r="CD993" s="1">
        <v>762837723</v>
      </c>
      <c r="CE993" s="1">
        <v>1</v>
      </c>
      <c r="CN993" s="1"/>
      <c r="CO993" s="1"/>
      <c r="CX993" s="3">
        <v>989000000</v>
      </c>
      <c r="CY993" s="3">
        <v>990000000</v>
      </c>
      <c r="CZ993" s="1">
        <v>6.8926639999999999</v>
      </c>
      <c r="DA993" s="1">
        <v>117994</v>
      </c>
      <c r="DB993" s="1">
        <v>8.0203999999999998E-2</v>
      </c>
      <c r="DC993" s="1">
        <v>1373</v>
      </c>
      <c r="EP993" s="7">
        <v>19.957536999999999</v>
      </c>
      <c r="EQ993" s="1">
        <v>499</v>
      </c>
      <c r="ER993" s="1">
        <v>698.13290999999992</v>
      </c>
      <c r="ES993" s="1">
        <v>505</v>
      </c>
      <c r="EW993" s="7">
        <v>0.399619</v>
      </c>
      <c r="EX993" s="1">
        <v>495</v>
      </c>
      <c r="EY993" s="7">
        <v>2.3473139999999999</v>
      </c>
      <c r="EZ993" s="1">
        <v>503</v>
      </c>
    </row>
    <row r="994" spans="62:156" customFormat="1" ht="15">
      <c r="BJ994" s="1">
        <v>757779722</v>
      </c>
      <c r="BK994" s="1">
        <v>1</v>
      </c>
      <c r="BT994" s="1">
        <v>2098655</v>
      </c>
      <c r="BU994" s="1">
        <v>1</v>
      </c>
      <c r="CD994" s="1">
        <v>762843536</v>
      </c>
      <c r="CE994" s="1">
        <v>1</v>
      </c>
      <c r="CN994" s="1"/>
      <c r="CO994" s="1"/>
      <c r="CX994" s="3">
        <v>990000000</v>
      </c>
      <c r="CY994" s="3">
        <v>991000000</v>
      </c>
      <c r="CZ994" s="1">
        <v>6.8124599999999997</v>
      </c>
      <c r="DA994" s="1">
        <v>116621</v>
      </c>
      <c r="DB994" s="1">
        <v>0.186228</v>
      </c>
      <c r="DC994" s="1">
        <v>3188</v>
      </c>
      <c r="EP994" s="7">
        <v>19.959568000000001</v>
      </c>
      <c r="EQ994" s="1">
        <v>505</v>
      </c>
      <c r="ER994" s="1">
        <v>698.32681100000002</v>
      </c>
      <c r="ES994" s="1">
        <v>507</v>
      </c>
      <c r="EW994" s="7">
        <v>0.39963199999999999</v>
      </c>
      <c r="EX994" s="1">
        <v>508</v>
      </c>
      <c r="EY994" s="7">
        <v>2.3530139999999999</v>
      </c>
      <c r="EZ994" s="1">
        <v>506</v>
      </c>
    </row>
    <row r="995" spans="62:156" customFormat="1" ht="15">
      <c r="BJ995" s="1">
        <v>757844648</v>
      </c>
      <c r="BK995" s="1">
        <v>1</v>
      </c>
      <c r="BT995" s="1">
        <v>2100166</v>
      </c>
      <c r="BU995" s="1">
        <v>1</v>
      </c>
      <c r="CD995" s="1">
        <v>763472031</v>
      </c>
      <c r="CE995" s="1">
        <v>1</v>
      </c>
      <c r="CN995" s="1"/>
      <c r="CO995" s="1"/>
      <c r="CX995" s="3">
        <v>991000000</v>
      </c>
      <c r="CY995" s="3">
        <v>992000000</v>
      </c>
      <c r="CZ995" s="1">
        <v>6.6262309999999998</v>
      </c>
      <c r="DA995" s="1">
        <v>113433</v>
      </c>
      <c r="DB995" s="1">
        <v>8.2423999999999997E-2</v>
      </c>
      <c r="DC995" s="1">
        <v>1411</v>
      </c>
      <c r="EP995" s="7">
        <v>19.969079999999998</v>
      </c>
      <c r="EQ995" s="1">
        <v>501</v>
      </c>
      <c r="ER995" s="1">
        <v>698.46967199999995</v>
      </c>
      <c r="ES995" s="1">
        <v>495</v>
      </c>
      <c r="EW995" s="7">
        <v>0.39973999999999998</v>
      </c>
      <c r="EX995" s="1">
        <v>509</v>
      </c>
      <c r="EY995" s="7">
        <v>2.353869</v>
      </c>
      <c r="EZ995" s="1">
        <v>507</v>
      </c>
    </row>
    <row r="996" spans="62:156" customFormat="1" ht="15">
      <c r="BJ996" s="1">
        <v>758157007</v>
      </c>
      <c r="BK996" s="1">
        <v>1</v>
      </c>
      <c r="BT996" s="1">
        <v>2100392</v>
      </c>
      <c r="BU996" s="1">
        <v>1</v>
      </c>
      <c r="CD996" s="1">
        <v>763583921</v>
      </c>
      <c r="CE996" s="1">
        <v>1</v>
      </c>
      <c r="CN996" s="1"/>
      <c r="CO996" s="1"/>
      <c r="CX996" s="3">
        <v>992000000</v>
      </c>
      <c r="CY996" s="3">
        <v>993000000</v>
      </c>
      <c r="CZ996" s="1">
        <v>6.5438070000000002</v>
      </c>
      <c r="DA996" s="1">
        <v>112022</v>
      </c>
      <c r="DB996" s="1">
        <v>8.3592E-2</v>
      </c>
      <c r="DC996" s="1">
        <v>1431</v>
      </c>
      <c r="EP996" s="7">
        <v>19.969882999999999</v>
      </c>
      <c r="EQ996" s="1">
        <v>505</v>
      </c>
      <c r="ER996" s="1">
        <v>698.50727999999992</v>
      </c>
      <c r="ES996" s="1">
        <v>500</v>
      </c>
      <c r="EW996" s="7">
        <v>0.39997099999999997</v>
      </c>
      <c r="EX996" s="1">
        <v>500</v>
      </c>
      <c r="EY996" s="7">
        <v>2.3552</v>
      </c>
      <c r="EZ996" s="1">
        <v>493</v>
      </c>
    </row>
    <row r="997" spans="62:156" customFormat="1" ht="15">
      <c r="BJ997" s="1">
        <v>758163573</v>
      </c>
      <c r="BK997" s="1">
        <v>1</v>
      </c>
      <c r="BT997" s="1">
        <v>2104125</v>
      </c>
      <c r="BU997" s="1">
        <v>1</v>
      </c>
      <c r="CD997" s="1">
        <v>763742996</v>
      </c>
      <c r="CE997" s="1">
        <v>1</v>
      </c>
      <c r="CN997" s="1"/>
      <c r="CO997" s="1"/>
      <c r="CX997" s="3">
        <v>993000000</v>
      </c>
      <c r="CY997" s="3">
        <v>994000000</v>
      </c>
      <c r="CZ997" s="1">
        <v>6.4602149999999998</v>
      </c>
      <c r="DA997" s="1">
        <v>110591</v>
      </c>
      <c r="DB997" s="1">
        <v>0.123957</v>
      </c>
      <c r="DC997" s="1">
        <v>2122</v>
      </c>
      <c r="EP997" s="7">
        <v>19.979536</v>
      </c>
      <c r="EQ997" s="1">
        <v>505</v>
      </c>
      <c r="ER997" s="1">
        <v>698.512878</v>
      </c>
      <c r="ES997" s="1">
        <v>509</v>
      </c>
      <c r="EW997" s="7">
        <v>0.40003099999999997</v>
      </c>
      <c r="EX997" s="1">
        <v>492</v>
      </c>
      <c r="EY997" s="7">
        <v>2.355264</v>
      </c>
      <c r="EZ997" s="1">
        <v>501</v>
      </c>
    </row>
    <row r="998" spans="62:156" customFormat="1" ht="15">
      <c r="BJ998" s="1">
        <v>758500444</v>
      </c>
      <c r="BK998" s="1">
        <v>1</v>
      </c>
      <c r="BT998" s="1">
        <v>2105629</v>
      </c>
      <c r="BU998" s="1">
        <v>1</v>
      </c>
      <c r="CD998" s="1">
        <v>764695807</v>
      </c>
      <c r="CE998" s="1">
        <v>1</v>
      </c>
      <c r="CN998" s="1"/>
      <c r="CO998" s="1"/>
      <c r="CX998" s="3">
        <v>994000000</v>
      </c>
      <c r="CY998" s="3">
        <v>995000000</v>
      </c>
      <c r="CZ998" s="1">
        <v>6.3362579999999999</v>
      </c>
      <c r="DA998" s="1">
        <v>108469</v>
      </c>
      <c r="DB998" s="1">
        <v>0.13476399999999999</v>
      </c>
      <c r="DC998" s="1">
        <v>2307</v>
      </c>
      <c r="EP998" s="7">
        <v>1.9980979999999999</v>
      </c>
      <c r="EQ998" s="1">
        <v>502</v>
      </c>
      <c r="ER998" s="1">
        <v>698.603025</v>
      </c>
      <c r="ES998" s="1">
        <v>504</v>
      </c>
      <c r="EW998" s="7">
        <v>0.40016099999999999</v>
      </c>
      <c r="EX998" s="1">
        <v>506</v>
      </c>
      <c r="EY998" s="7">
        <v>2.3586</v>
      </c>
      <c r="EZ998" s="1">
        <v>499</v>
      </c>
    </row>
    <row r="999" spans="62:156" customFormat="1" ht="15">
      <c r="BJ999" s="1">
        <v>758756706</v>
      </c>
      <c r="BK999" s="1">
        <v>1</v>
      </c>
      <c r="BT999" s="1">
        <v>2106331</v>
      </c>
      <c r="BU999" s="1">
        <v>1</v>
      </c>
      <c r="CD999" s="1">
        <v>764708704</v>
      </c>
      <c r="CE999" s="1">
        <v>1</v>
      </c>
      <c r="CN999" s="1"/>
      <c r="CO999" s="1"/>
      <c r="CX999" s="3">
        <v>995000000</v>
      </c>
      <c r="CY999" s="3">
        <v>996000000</v>
      </c>
      <c r="CZ999" s="1">
        <v>6.2014930000000001</v>
      </c>
      <c r="DA999" s="1">
        <v>106162</v>
      </c>
      <c r="DB999" s="1">
        <v>7.0040000000000005E-2</v>
      </c>
      <c r="DC999" s="1">
        <v>1199</v>
      </c>
      <c r="EP999" s="7">
        <v>19.992190999999998</v>
      </c>
      <c r="EQ999" s="1">
        <v>507</v>
      </c>
      <c r="ER999" s="1">
        <v>698.69797999999992</v>
      </c>
      <c r="ES999" s="1">
        <v>506</v>
      </c>
      <c r="EW999" s="7">
        <v>0.40030499999999997</v>
      </c>
      <c r="EX999" s="1">
        <v>498</v>
      </c>
      <c r="EY999" s="7">
        <v>2.3608039999999999</v>
      </c>
      <c r="EZ999" s="1">
        <v>512</v>
      </c>
    </row>
    <row r="1000" spans="62:156" customFormat="1" ht="15">
      <c r="BJ1000" s="1">
        <v>758764724</v>
      </c>
      <c r="BK1000" s="1">
        <v>1</v>
      </c>
      <c r="BT1000" s="1">
        <v>2107498</v>
      </c>
      <c r="BU1000" s="1">
        <v>1</v>
      </c>
      <c r="CD1000" s="1">
        <v>764856078</v>
      </c>
      <c r="CE1000" s="1">
        <v>1</v>
      </c>
      <c r="CN1000" s="1"/>
      <c r="CO1000" s="1"/>
      <c r="CX1000" s="3">
        <v>996000000</v>
      </c>
      <c r="CY1000" s="3">
        <v>997000000</v>
      </c>
      <c r="CZ1000" s="1">
        <v>6.1314529999999996</v>
      </c>
      <c r="DA1000" s="1">
        <v>104963</v>
      </c>
      <c r="DB1000" s="1">
        <v>1.4896E-2</v>
      </c>
      <c r="DC1000" s="1">
        <v>255</v>
      </c>
      <c r="EP1000" s="7">
        <v>19.993050999999998</v>
      </c>
      <c r="EQ1000" s="1">
        <v>506</v>
      </c>
      <c r="ER1000" s="1">
        <v>699.20318399999996</v>
      </c>
      <c r="ES1000" s="1">
        <v>510</v>
      </c>
      <c r="EW1000" s="7">
        <v>0.40063699999999997</v>
      </c>
      <c r="EX1000" s="1">
        <v>507</v>
      </c>
      <c r="EY1000" s="7">
        <v>2.3615000000000001E-2</v>
      </c>
      <c r="EZ1000" s="1">
        <v>502</v>
      </c>
    </row>
    <row r="1001" spans="62:156" customFormat="1" ht="15">
      <c r="BJ1001" s="1">
        <v>759186958</v>
      </c>
      <c r="BK1001" s="1">
        <v>1</v>
      </c>
      <c r="BT1001" s="1">
        <v>2107531</v>
      </c>
      <c r="BU1001" s="1">
        <v>1</v>
      </c>
      <c r="CD1001" s="1">
        <v>765017948</v>
      </c>
      <c r="CE1001" s="1">
        <v>1</v>
      </c>
      <c r="CN1001" s="1"/>
      <c r="CO1001" s="1"/>
      <c r="CX1001" s="3">
        <v>997000000</v>
      </c>
      <c r="CY1001" s="3">
        <v>998000000</v>
      </c>
      <c r="CZ1001" s="1">
        <v>6.1165570000000002</v>
      </c>
      <c r="DA1001" s="1">
        <v>104708</v>
      </c>
      <c r="DB1001" s="1">
        <v>0.12553500000000001</v>
      </c>
      <c r="DC1001" s="1">
        <v>2149</v>
      </c>
      <c r="EP1001" s="7">
        <v>20.01183</v>
      </c>
      <c r="EQ1001" s="1">
        <v>507</v>
      </c>
      <c r="ER1001" s="1">
        <v>699.70876799999996</v>
      </c>
      <c r="ES1001" s="1">
        <v>508</v>
      </c>
      <c r="EW1001" s="7">
        <v>0.40089399999999997</v>
      </c>
      <c r="EX1001" s="1">
        <v>507</v>
      </c>
      <c r="EY1001" s="7">
        <v>2.3627089999999997</v>
      </c>
      <c r="EZ1001" s="1">
        <v>503</v>
      </c>
    </row>
    <row r="1002" spans="62:156" customFormat="1" ht="15">
      <c r="BJ1002" s="1">
        <v>759362974</v>
      </c>
      <c r="BK1002" s="1">
        <v>1</v>
      </c>
      <c r="BT1002" s="1">
        <v>2107812</v>
      </c>
      <c r="BU1002" s="1">
        <v>1</v>
      </c>
      <c r="CD1002" s="1">
        <v>765042891</v>
      </c>
      <c r="CE1002" s="1">
        <v>1</v>
      </c>
      <c r="CN1002" s="1"/>
      <c r="CO1002" s="1"/>
      <c r="CX1002" s="3">
        <v>998000000</v>
      </c>
      <c r="CY1002" s="3">
        <v>999000000</v>
      </c>
      <c r="CZ1002" s="1">
        <v>5.9910230000000002</v>
      </c>
      <c r="DA1002" s="1">
        <v>102559</v>
      </c>
      <c r="DB1002" s="1">
        <v>0.26269399999999998</v>
      </c>
      <c r="DC1002" s="1">
        <v>4497</v>
      </c>
      <c r="EP1002" s="7">
        <v>20.023793999999999</v>
      </c>
      <c r="EQ1002" s="1">
        <v>508</v>
      </c>
      <c r="ER1002" s="1">
        <v>700.10591299999999</v>
      </c>
      <c r="ES1002" s="1">
        <v>507</v>
      </c>
      <c r="EW1002" s="7">
        <v>0.40090499999999996</v>
      </c>
      <c r="EX1002" s="1">
        <v>500</v>
      </c>
      <c r="EY1002" s="7">
        <v>2.365354</v>
      </c>
      <c r="EZ1002" s="1">
        <v>502</v>
      </c>
    </row>
    <row r="1003" spans="62:156" customFormat="1" ht="15">
      <c r="BJ1003" s="1">
        <v>759627225</v>
      </c>
      <c r="BK1003" s="1">
        <v>1</v>
      </c>
      <c r="BT1003" s="1">
        <v>2109625</v>
      </c>
      <c r="BU1003" s="1">
        <v>1</v>
      </c>
      <c r="CD1003" s="1">
        <v>765212995</v>
      </c>
      <c r="CE1003" s="1">
        <v>1</v>
      </c>
      <c r="CN1003" s="1"/>
      <c r="CO1003" s="1"/>
      <c r="CX1003" s="3">
        <v>999000000</v>
      </c>
      <c r="CY1003" s="3">
        <v>1000000000</v>
      </c>
      <c r="CZ1003" s="1">
        <v>5.7283289999999996</v>
      </c>
      <c r="DA1003" s="1">
        <v>98062</v>
      </c>
      <c r="DB1003" s="1">
        <v>0.169346</v>
      </c>
      <c r="DC1003" s="1">
        <v>2899</v>
      </c>
      <c r="EP1003" s="7">
        <v>20.032136999999999</v>
      </c>
      <c r="EQ1003" s="1">
        <v>523</v>
      </c>
      <c r="ER1003" s="1">
        <v>700.71302900000001</v>
      </c>
      <c r="ES1003" s="1">
        <v>504</v>
      </c>
      <c r="EW1003" s="7">
        <v>0.40101699999999996</v>
      </c>
      <c r="EX1003" s="1">
        <v>507</v>
      </c>
      <c r="EY1003" s="7">
        <v>2.3710249999999999</v>
      </c>
      <c r="EZ1003" s="1">
        <v>502</v>
      </c>
    </row>
    <row r="1004" spans="62:156" customFormat="1" ht="15">
      <c r="BJ1004" s="1">
        <v>759851104</v>
      </c>
      <c r="BK1004" s="1">
        <v>1</v>
      </c>
      <c r="BT1004" s="1">
        <v>2111388</v>
      </c>
      <c r="BU1004" s="1">
        <v>1</v>
      </c>
      <c r="CD1004" s="1">
        <v>765476015</v>
      </c>
      <c r="CE1004" s="1">
        <v>1</v>
      </c>
      <c r="CN1004" s="1"/>
      <c r="CO1004" s="1"/>
      <c r="CX1004" s="3">
        <v>1000000000</v>
      </c>
      <c r="CY1004" s="3" t="s">
        <v>269</v>
      </c>
      <c r="CZ1004" s="1">
        <v>5.5589829999999996</v>
      </c>
      <c r="DA1004" s="1">
        <v>95163</v>
      </c>
      <c r="DB1004" s="1">
        <v>5.5589829999999996</v>
      </c>
      <c r="DC1004" s="1">
        <v>95163</v>
      </c>
      <c r="EP1004" s="7">
        <v>20.079874</v>
      </c>
      <c r="EQ1004" s="1">
        <v>505</v>
      </c>
      <c r="ER1004" s="1">
        <v>700.71526299999994</v>
      </c>
      <c r="ES1004" s="1">
        <v>506</v>
      </c>
      <c r="EW1004" s="7">
        <v>0.40105599999999997</v>
      </c>
      <c r="EX1004" s="1">
        <v>502</v>
      </c>
      <c r="EY1004" s="7">
        <v>2.3752589999999998</v>
      </c>
      <c r="EZ1004" s="1">
        <v>509</v>
      </c>
    </row>
    <row r="1005" spans="62:156" customFormat="1" ht="15">
      <c r="BJ1005" s="1">
        <v>759918656</v>
      </c>
      <c r="BK1005" s="1">
        <v>1</v>
      </c>
      <c r="BT1005" s="1">
        <v>2111770</v>
      </c>
      <c r="BU1005" s="1">
        <v>1</v>
      </c>
      <c r="CD1005" s="1">
        <v>766001840</v>
      </c>
      <c r="CE1005" s="1">
        <v>1</v>
      </c>
      <c r="CN1005" s="1"/>
      <c r="CO1005" s="1"/>
      <c r="CX1005" s="3"/>
      <c r="CY1005" s="3"/>
      <c r="CZ1005" s="1"/>
      <c r="DA1005" s="1"/>
      <c r="DB1005" s="1"/>
      <c r="DC1005" s="1"/>
      <c r="EP1005" s="7">
        <v>20.082864000000001</v>
      </c>
      <c r="EQ1005" s="1">
        <v>511</v>
      </c>
      <c r="ER1005" s="1">
        <v>700.91879599999993</v>
      </c>
      <c r="ES1005" s="1">
        <v>506</v>
      </c>
      <c r="EW1005" s="7">
        <v>0.40110199999999996</v>
      </c>
      <c r="EX1005" s="1">
        <v>502</v>
      </c>
      <c r="EY1005" s="7">
        <v>2.377176</v>
      </c>
      <c r="EZ1005" s="1">
        <v>503</v>
      </c>
    </row>
    <row r="1006" spans="62:156" customFormat="1" ht="15">
      <c r="BJ1006" s="1">
        <v>760022721</v>
      </c>
      <c r="BK1006" s="1">
        <v>1</v>
      </c>
      <c r="BT1006" s="1">
        <v>2112347</v>
      </c>
      <c r="BU1006" s="1">
        <v>1</v>
      </c>
      <c r="CD1006" s="1">
        <v>766107490</v>
      </c>
      <c r="CE1006" s="1">
        <v>1</v>
      </c>
      <c r="CN1006" s="1"/>
      <c r="CO1006" s="1"/>
      <c r="CX1006" s="4"/>
      <c r="CY1006" s="4"/>
      <c r="EP1006" s="7">
        <v>20.084339999999997</v>
      </c>
      <c r="EQ1006" s="1">
        <v>500</v>
      </c>
      <c r="ER1006" s="1">
        <v>701.05810099999997</v>
      </c>
      <c r="ES1006" s="1">
        <v>508</v>
      </c>
      <c r="EW1006" s="7">
        <v>0.40127699999999999</v>
      </c>
      <c r="EX1006" s="1">
        <v>496</v>
      </c>
      <c r="EY1006" s="7">
        <v>2.3811339999999999</v>
      </c>
      <c r="EZ1006" s="1">
        <v>502</v>
      </c>
    </row>
    <row r="1007" spans="62:156" customFormat="1" ht="15">
      <c r="BJ1007" s="1">
        <v>760483623</v>
      </c>
      <c r="BK1007" s="1">
        <v>1</v>
      </c>
      <c r="BT1007" s="1">
        <v>2116850</v>
      </c>
      <c r="BU1007" s="1">
        <v>1</v>
      </c>
      <c r="CD1007" s="1">
        <v>766225710</v>
      </c>
      <c r="CE1007" s="1">
        <v>1</v>
      </c>
      <c r="CN1007" s="1"/>
      <c r="CO1007" s="1"/>
      <c r="EP1007" s="7">
        <v>20.084910000000001</v>
      </c>
      <c r="EQ1007" s="1">
        <v>499</v>
      </c>
      <c r="ER1007" s="1">
        <v>701.17729599999996</v>
      </c>
      <c r="ES1007" s="1">
        <v>500</v>
      </c>
      <c r="EW1007" s="7">
        <v>0.40134399999999998</v>
      </c>
      <c r="EX1007" s="1">
        <v>56979</v>
      </c>
      <c r="EY1007" s="7">
        <v>2.3823289999999999</v>
      </c>
      <c r="EZ1007" s="1">
        <v>500</v>
      </c>
    </row>
    <row r="1008" spans="62:156" customFormat="1" ht="15">
      <c r="BJ1008" s="1">
        <v>760664207</v>
      </c>
      <c r="BK1008" s="1">
        <v>1</v>
      </c>
      <c r="BT1008" s="1">
        <v>2119022</v>
      </c>
      <c r="BU1008" s="1">
        <v>1</v>
      </c>
      <c r="CD1008" s="1">
        <v>766633654</v>
      </c>
      <c r="CE1008" s="1">
        <v>1</v>
      </c>
      <c r="CN1008" s="1"/>
      <c r="CO1008" s="1"/>
      <c r="EP1008" s="7">
        <v>2.0093359999999998</v>
      </c>
      <c r="EQ1008" s="1">
        <v>502</v>
      </c>
      <c r="ER1008" s="1">
        <v>701.35828900000001</v>
      </c>
      <c r="ES1008" s="1">
        <v>506</v>
      </c>
      <c r="EW1008" s="7">
        <v>0.40146299999999996</v>
      </c>
      <c r="EX1008" s="1">
        <v>497</v>
      </c>
      <c r="EY1008" s="7">
        <v>2.3925479999999997</v>
      </c>
      <c r="EZ1008" s="1">
        <v>502</v>
      </c>
    </row>
    <row r="1009" spans="62:156" customFormat="1" ht="15">
      <c r="BJ1009" s="1">
        <v>760930493</v>
      </c>
      <c r="BK1009" s="1">
        <v>1</v>
      </c>
      <c r="BT1009" s="1">
        <v>2119065</v>
      </c>
      <c r="BU1009" s="1">
        <v>1</v>
      </c>
      <c r="CD1009" s="1">
        <v>767049041</v>
      </c>
      <c r="CE1009" s="1">
        <v>1</v>
      </c>
      <c r="CN1009" s="1"/>
      <c r="CO1009" s="1"/>
      <c r="EP1009" s="7">
        <v>20.139626</v>
      </c>
      <c r="EQ1009" s="1">
        <v>500</v>
      </c>
      <c r="ER1009" s="1">
        <v>701.90249599999993</v>
      </c>
      <c r="ES1009" s="1">
        <v>495</v>
      </c>
      <c r="EW1009" s="7">
        <v>0.40161199999999997</v>
      </c>
      <c r="EX1009" s="1">
        <v>505</v>
      </c>
      <c r="EY1009" s="7">
        <v>2.4065699999999999</v>
      </c>
      <c r="EZ1009" s="1">
        <v>497</v>
      </c>
    </row>
    <row r="1010" spans="62:156" customFormat="1" ht="15">
      <c r="BJ1010" s="1">
        <v>760944447</v>
      </c>
      <c r="BK1010" s="1">
        <v>1</v>
      </c>
      <c r="BT1010" s="1">
        <v>2119638</v>
      </c>
      <c r="BU1010" s="1">
        <v>1</v>
      </c>
      <c r="CD1010" s="1">
        <v>767103344</v>
      </c>
      <c r="CE1010" s="1">
        <v>1</v>
      </c>
      <c r="CN1010" s="1"/>
      <c r="CO1010" s="1"/>
      <c r="EP1010" s="7">
        <v>20.141828</v>
      </c>
      <c r="EQ1010" s="1">
        <v>500</v>
      </c>
      <c r="ER1010" s="1">
        <v>702.17877599999997</v>
      </c>
      <c r="ES1010" s="1">
        <v>510</v>
      </c>
      <c r="EW1010" s="7">
        <v>0.40163099999999996</v>
      </c>
      <c r="EX1010" s="1">
        <v>498</v>
      </c>
      <c r="EY1010" s="7">
        <v>2.4068359999999998</v>
      </c>
      <c r="EZ1010" s="1">
        <v>505</v>
      </c>
    </row>
    <row r="1011" spans="62:156" customFormat="1" ht="15">
      <c r="BJ1011" s="1">
        <v>761002407</v>
      </c>
      <c r="BK1011" s="1">
        <v>1</v>
      </c>
      <c r="BT1011" s="1">
        <v>2119972</v>
      </c>
      <c r="BU1011" s="1">
        <v>1</v>
      </c>
      <c r="CD1011" s="1">
        <v>767232670</v>
      </c>
      <c r="CE1011" s="1">
        <v>1</v>
      </c>
      <c r="CN1011" s="1"/>
      <c r="CO1011" s="1"/>
      <c r="EP1011" s="7">
        <v>20.142779999999998</v>
      </c>
      <c r="EQ1011" s="1">
        <v>509</v>
      </c>
      <c r="ER1011" s="1">
        <v>702.69894399999998</v>
      </c>
      <c r="ES1011" s="1">
        <v>500</v>
      </c>
      <c r="EW1011" s="7">
        <v>0.40163199999999999</v>
      </c>
      <c r="EX1011" s="1">
        <v>498</v>
      </c>
      <c r="EY1011" s="7">
        <v>2.4071639999999999</v>
      </c>
      <c r="EZ1011" s="1">
        <v>495</v>
      </c>
    </row>
    <row r="1012" spans="62:156" customFormat="1" ht="15">
      <c r="BJ1012" s="1">
        <v>761022148</v>
      </c>
      <c r="BK1012" s="1">
        <v>1</v>
      </c>
      <c r="BT1012" s="1">
        <v>2120203</v>
      </c>
      <c r="BU1012" s="1">
        <v>1</v>
      </c>
      <c r="CD1012" s="1">
        <v>767398603</v>
      </c>
      <c r="CE1012" s="1">
        <v>1</v>
      </c>
      <c r="CN1012" s="1"/>
      <c r="CO1012" s="1"/>
      <c r="EP1012" s="7">
        <v>20.177538999999999</v>
      </c>
      <c r="EQ1012" s="1">
        <v>504</v>
      </c>
      <c r="ER1012" s="1">
        <v>702.74265800000001</v>
      </c>
      <c r="ES1012" s="1">
        <v>494</v>
      </c>
      <c r="EW1012" s="7">
        <v>0.40167999999999998</v>
      </c>
      <c r="EX1012" s="1">
        <v>503</v>
      </c>
      <c r="EY1012" s="7">
        <v>2.4093279999999999</v>
      </c>
      <c r="EZ1012" s="1">
        <v>516</v>
      </c>
    </row>
    <row r="1013" spans="62:156" customFormat="1" ht="15">
      <c r="BJ1013" s="1">
        <v>761055905</v>
      </c>
      <c r="BK1013" s="1">
        <v>1</v>
      </c>
      <c r="BT1013" s="1">
        <v>2121147</v>
      </c>
      <c r="BU1013" s="1">
        <v>1</v>
      </c>
      <c r="CD1013" s="1">
        <v>767460866</v>
      </c>
      <c r="CE1013" s="1">
        <v>1</v>
      </c>
      <c r="CN1013" s="1"/>
      <c r="CO1013" s="1"/>
      <c r="EP1013" s="7">
        <v>20.196912999999999</v>
      </c>
      <c r="EQ1013" s="1">
        <v>500</v>
      </c>
      <c r="ER1013" s="1">
        <v>702.95468199999993</v>
      </c>
      <c r="ES1013" s="1">
        <v>510</v>
      </c>
      <c r="EW1013" s="7">
        <v>0.40169299999999997</v>
      </c>
      <c r="EX1013" s="1">
        <v>495</v>
      </c>
      <c r="EY1013" s="7">
        <v>2.4120999999999997</v>
      </c>
      <c r="EZ1013" s="1">
        <v>500</v>
      </c>
    </row>
    <row r="1014" spans="62:156" customFormat="1" ht="15">
      <c r="BJ1014" s="1">
        <v>761180031</v>
      </c>
      <c r="BK1014" s="1">
        <v>1</v>
      </c>
      <c r="BT1014" s="1">
        <v>2121556</v>
      </c>
      <c r="BU1014" s="1">
        <v>1</v>
      </c>
      <c r="CD1014" s="1">
        <v>767599449</v>
      </c>
      <c r="CE1014" s="1">
        <v>1</v>
      </c>
      <c r="CN1014" s="1"/>
      <c r="CO1014" s="1"/>
      <c r="EP1014" s="7">
        <v>2.0198419999999997</v>
      </c>
      <c r="EQ1014" s="1">
        <v>503</v>
      </c>
      <c r="ER1014" s="1">
        <v>703.38415599999996</v>
      </c>
      <c r="ES1014" s="1">
        <v>508</v>
      </c>
      <c r="EW1014" s="7">
        <v>0.40185199999999999</v>
      </c>
      <c r="EX1014" s="1">
        <v>986</v>
      </c>
      <c r="EY1014" s="7">
        <v>2.4155979999999997</v>
      </c>
      <c r="EZ1014" s="1">
        <v>504</v>
      </c>
    </row>
    <row r="1015" spans="62:156" customFormat="1" ht="15">
      <c r="BJ1015" s="1">
        <v>761791160</v>
      </c>
      <c r="BK1015" s="1">
        <v>1</v>
      </c>
      <c r="BT1015" s="1">
        <v>2121611</v>
      </c>
      <c r="BU1015" s="1">
        <v>1</v>
      </c>
      <c r="CD1015" s="1">
        <v>767630795</v>
      </c>
      <c r="CE1015" s="1">
        <v>1</v>
      </c>
      <c r="CN1015" s="1"/>
      <c r="CO1015" s="1"/>
      <c r="EP1015" s="7">
        <v>20.200433</v>
      </c>
      <c r="EQ1015" s="1">
        <v>515</v>
      </c>
      <c r="ER1015" s="1">
        <v>703.67491399999994</v>
      </c>
      <c r="ES1015" s="1">
        <v>506</v>
      </c>
      <c r="EW1015" s="7">
        <v>0.40192600000000001</v>
      </c>
      <c r="EX1015" s="1">
        <v>511</v>
      </c>
      <c r="EY1015" s="7">
        <v>2.4163539999999997</v>
      </c>
      <c r="EZ1015" s="1">
        <v>521</v>
      </c>
    </row>
    <row r="1016" spans="62:156" customFormat="1" ht="15">
      <c r="BJ1016" s="1">
        <v>761855129</v>
      </c>
      <c r="BK1016" s="1">
        <v>1</v>
      </c>
      <c r="BT1016" s="1">
        <v>2129091</v>
      </c>
      <c r="BU1016" s="1">
        <v>1</v>
      </c>
      <c r="CD1016" s="1">
        <v>767791057</v>
      </c>
      <c r="CE1016" s="1">
        <v>1</v>
      </c>
      <c r="CN1016" s="1"/>
      <c r="CO1016" s="1"/>
      <c r="EP1016" s="7">
        <v>20.205067</v>
      </c>
      <c r="EQ1016" s="1">
        <v>509</v>
      </c>
      <c r="ER1016" s="1">
        <v>704.104016</v>
      </c>
      <c r="ES1016" s="1">
        <v>500</v>
      </c>
      <c r="EW1016" s="7">
        <v>4.0199999999999996E-4</v>
      </c>
      <c r="EX1016" s="1">
        <v>516</v>
      </c>
      <c r="EY1016" s="7">
        <v>2.4171239999999998</v>
      </c>
      <c r="EZ1016" s="1">
        <v>506</v>
      </c>
    </row>
    <row r="1017" spans="62:156" customFormat="1" ht="15">
      <c r="BJ1017" s="1">
        <v>761967233</v>
      </c>
      <c r="BK1017" s="1">
        <v>1</v>
      </c>
      <c r="BT1017" s="1">
        <v>2133082</v>
      </c>
      <c r="BU1017" s="1">
        <v>1</v>
      </c>
      <c r="CD1017" s="1">
        <v>768074452</v>
      </c>
      <c r="CE1017" s="1">
        <v>1</v>
      </c>
      <c r="CN1017" s="1"/>
      <c r="CO1017" s="1"/>
      <c r="EP1017" s="7">
        <v>2.0217339999999999</v>
      </c>
      <c r="EQ1017" s="1">
        <v>499</v>
      </c>
      <c r="ER1017" s="1">
        <v>704.29878399999996</v>
      </c>
      <c r="ES1017" s="1">
        <v>499</v>
      </c>
      <c r="EW1017" s="7">
        <v>0.402034</v>
      </c>
      <c r="EX1017" s="1">
        <v>504</v>
      </c>
      <c r="EY1017" s="7">
        <v>2.419937</v>
      </c>
      <c r="EZ1017" s="1">
        <v>503</v>
      </c>
    </row>
    <row r="1018" spans="62:156" customFormat="1" ht="15">
      <c r="BJ1018" s="1">
        <v>762129859</v>
      </c>
      <c r="BK1018" s="1">
        <v>1</v>
      </c>
      <c r="BT1018" s="1">
        <v>2134726</v>
      </c>
      <c r="BU1018" s="1">
        <v>1</v>
      </c>
      <c r="CD1018" s="1">
        <v>768099326</v>
      </c>
      <c r="CE1018" s="1">
        <v>1</v>
      </c>
      <c r="CN1018" s="1"/>
      <c r="CO1018" s="1"/>
      <c r="EP1018" s="7">
        <v>20.230319999999999</v>
      </c>
      <c r="EQ1018" s="1">
        <v>507</v>
      </c>
      <c r="ER1018" s="1">
        <v>704.69152899999995</v>
      </c>
      <c r="ES1018" s="1">
        <v>507</v>
      </c>
      <c r="EW1018" s="7">
        <v>0.40210599999999996</v>
      </c>
      <c r="EX1018" s="1">
        <v>508</v>
      </c>
      <c r="EY1018" s="7">
        <v>2.420436</v>
      </c>
      <c r="EZ1018" s="1">
        <v>509</v>
      </c>
    </row>
    <row r="1019" spans="62:156" customFormat="1" ht="15">
      <c r="BJ1019" s="1">
        <v>762704701</v>
      </c>
      <c r="BK1019" s="1">
        <v>1</v>
      </c>
      <c r="BT1019" s="1">
        <v>2136979</v>
      </c>
      <c r="BU1019" s="1">
        <v>1</v>
      </c>
      <c r="CD1019" s="1">
        <v>768295821</v>
      </c>
      <c r="CE1019" s="1">
        <v>1</v>
      </c>
      <c r="CN1019" s="1"/>
      <c r="CO1019" s="1"/>
      <c r="EP1019" s="7">
        <v>20.233608999999998</v>
      </c>
      <c r="EQ1019" s="1">
        <v>511</v>
      </c>
      <c r="ER1019" s="1">
        <v>704.76351299999999</v>
      </c>
      <c r="ES1019" s="1">
        <v>506</v>
      </c>
      <c r="EW1019" s="7">
        <v>0.402144</v>
      </c>
      <c r="EX1019" s="1">
        <v>513</v>
      </c>
      <c r="EY1019" s="7">
        <v>2.4208729999999998</v>
      </c>
      <c r="EZ1019" s="1">
        <v>502</v>
      </c>
    </row>
    <row r="1020" spans="62:156" customFormat="1" ht="15">
      <c r="BJ1020" s="1">
        <v>762837723</v>
      </c>
      <c r="BK1020" s="1">
        <v>1</v>
      </c>
      <c r="BT1020" s="1">
        <v>2141976</v>
      </c>
      <c r="BU1020" s="1">
        <v>1</v>
      </c>
      <c r="CD1020" s="1">
        <v>768878374</v>
      </c>
      <c r="CE1020" s="1">
        <v>1</v>
      </c>
      <c r="CN1020" s="1"/>
      <c r="CO1020" s="1"/>
      <c r="EP1020" s="7">
        <v>20.245186999999998</v>
      </c>
      <c r="EQ1020" s="1">
        <v>494</v>
      </c>
      <c r="ER1020" s="1">
        <v>705.42442299999993</v>
      </c>
      <c r="ES1020" s="1">
        <v>507</v>
      </c>
      <c r="EW1020" s="7">
        <v>0.40222399999999997</v>
      </c>
      <c r="EX1020" s="1">
        <v>502</v>
      </c>
      <c r="EY1020" s="7">
        <v>2.4229119999999997</v>
      </c>
      <c r="EZ1020" s="1">
        <v>509</v>
      </c>
    </row>
    <row r="1021" spans="62:156" customFormat="1" ht="15">
      <c r="BJ1021" s="1">
        <v>762843536</v>
      </c>
      <c r="BK1021" s="1">
        <v>1</v>
      </c>
      <c r="BT1021" s="1">
        <v>2144036</v>
      </c>
      <c r="BU1021" s="1">
        <v>1</v>
      </c>
      <c r="CD1021" s="1">
        <v>768914210</v>
      </c>
      <c r="CE1021" s="1">
        <v>1</v>
      </c>
      <c r="CN1021" s="1"/>
      <c r="CO1021" s="1"/>
      <c r="EP1021" s="7">
        <v>2.0246399999999998</v>
      </c>
      <c r="EQ1021" s="1">
        <v>495</v>
      </c>
      <c r="ER1021" s="1">
        <v>705.56652499999996</v>
      </c>
      <c r="ES1021" s="1">
        <v>508</v>
      </c>
      <c r="EW1021" s="7">
        <v>0.40223999999999999</v>
      </c>
      <c r="EX1021" s="1">
        <v>506</v>
      </c>
      <c r="EY1021" s="7">
        <v>2.4230739999999997</v>
      </c>
      <c r="EZ1021" s="1">
        <v>504</v>
      </c>
    </row>
    <row r="1022" spans="62:156" customFormat="1" ht="15">
      <c r="BJ1022" s="1">
        <v>763472031</v>
      </c>
      <c r="BK1022" s="1">
        <v>1</v>
      </c>
      <c r="BT1022" s="1">
        <v>2145090</v>
      </c>
      <c r="BU1022" s="1">
        <v>1</v>
      </c>
      <c r="CD1022" s="1">
        <v>769078000</v>
      </c>
      <c r="CE1022" s="1">
        <v>1</v>
      </c>
      <c r="CN1022" s="1"/>
      <c r="CO1022" s="1"/>
      <c r="EP1022" s="7">
        <v>20.247282999999999</v>
      </c>
      <c r="EQ1022" s="1">
        <v>503</v>
      </c>
      <c r="ER1022" s="1">
        <v>705.88425599999994</v>
      </c>
      <c r="ES1022" s="1">
        <v>502</v>
      </c>
      <c r="EW1022" s="7">
        <v>0.402256</v>
      </c>
      <c r="EX1022" s="1">
        <v>497</v>
      </c>
      <c r="EY1022" s="7">
        <v>2.4230899999999997</v>
      </c>
      <c r="EZ1022" s="1">
        <v>506</v>
      </c>
    </row>
    <row r="1023" spans="62:156" customFormat="1" ht="15">
      <c r="BJ1023" s="1">
        <v>763583921</v>
      </c>
      <c r="BK1023" s="1">
        <v>1</v>
      </c>
      <c r="BT1023" s="1">
        <v>2146746</v>
      </c>
      <c r="BU1023" s="1">
        <v>1</v>
      </c>
      <c r="CD1023" s="1">
        <v>769325049</v>
      </c>
      <c r="CE1023" s="1">
        <v>1</v>
      </c>
      <c r="CN1023" s="1"/>
      <c r="CO1023" s="1"/>
      <c r="EP1023" s="7">
        <v>20.267416000000001</v>
      </c>
      <c r="EQ1023" s="1">
        <v>493</v>
      </c>
      <c r="ER1023" s="1">
        <v>706.21395599999994</v>
      </c>
      <c r="ES1023" s="1">
        <v>503</v>
      </c>
      <c r="EW1023" s="7">
        <v>0.40259200000000001</v>
      </c>
      <c r="EX1023" s="1">
        <v>503</v>
      </c>
      <c r="EY1023" s="7">
        <v>0.24252499999999999</v>
      </c>
      <c r="EZ1023" s="1">
        <v>506</v>
      </c>
    </row>
    <row r="1024" spans="62:156" customFormat="1" ht="15">
      <c r="BJ1024" s="1">
        <v>763742996</v>
      </c>
      <c r="BK1024" s="1">
        <v>1</v>
      </c>
      <c r="BT1024" s="1">
        <v>2146932</v>
      </c>
      <c r="BU1024" s="1">
        <v>1</v>
      </c>
      <c r="CD1024" s="1">
        <v>769456556</v>
      </c>
      <c r="CE1024" s="1">
        <v>1</v>
      </c>
      <c r="CN1024" s="1"/>
      <c r="CO1024" s="1"/>
      <c r="EP1024" s="7">
        <v>20.269859999999998</v>
      </c>
      <c r="EQ1024" s="1">
        <v>499</v>
      </c>
      <c r="ER1024" s="1">
        <v>706.26515199999994</v>
      </c>
      <c r="ES1024" s="1">
        <v>500</v>
      </c>
      <c r="EW1024" s="7">
        <v>0.40279099999999995</v>
      </c>
      <c r="EX1024" s="1">
        <v>506</v>
      </c>
      <c r="EY1024" s="7">
        <v>2.4277799999999998</v>
      </c>
      <c r="EZ1024" s="1">
        <v>510</v>
      </c>
    </row>
    <row r="1025" spans="62:156" customFormat="1" ht="15">
      <c r="BJ1025" s="1">
        <v>764695807</v>
      </c>
      <c r="BK1025" s="1">
        <v>1</v>
      </c>
      <c r="BT1025" s="1">
        <v>2148904</v>
      </c>
      <c r="BU1025" s="1">
        <v>1</v>
      </c>
      <c r="CD1025" s="1">
        <v>769654637</v>
      </c>
      <c r="CE1025" s="1">
        <v>1</v>
      </c>
      <c r="CN1025" s="1"/>
      <c r="CO1025" s="1"/>
      <c r="EP1025" s="7">
        <v>20.271698999999998</v>
      </c>
      <c r="EQ1025" s="1">
        <v>509</v>
      </c>
      <c r="ER1025" s="1">
        <v>706.48161599999992</v>
      </c>
      <c r="ES1025" s="1">
        <v>499</v>
      </c>
      <c r="EW1025" s="7">
        <v>0.40287999999999996</v>
      </c>
      <c r="EX1025" s="1">
        <v>505</v>
      </c>
      <c r="EY1025" s="7">
        <v>2.4282369999999998</v>
      </c>
      <c r="EZ1025" s="1">
        <v>509</v>
      </c>
    </row>
    <row r="1026" spans="62:156" customFormat="1" ht="15">
      <c r="BJ1026" s="1">
        <v>764708704</v>
      </c>
      <c r="BK1026" s="1">
        <v>1</v>
      </c>
      <c r="BT1026" s="1">
        <v>2150397</v>
      </c>
      <c r="BU1026" s="1">
        <v>1</v>
      </c>
      <c r="CD1026" s="1">
        <v>769716936</v>
      </c>
      <c r="CE1026" s="1">
        <v>1</v>
      </c>
      <c r="CN1026" s="1"/>
      <c r="CO1026" s="1"/>
      <c r="EP1026" s="7">
        <v>20.294491999999998</v>
      </c>
      <c r="EQ1026" s="1">
        <v>503</v>
      </c>
      <c r="ER1026" s="1">
        <v>707.04052200000001</v>
      </c>
      <c r="ES1026" s="1">
        <v>505</v>
      </c>
      <c r="EW1026" s="7">
        <v>0.40293299999999999</v>
      </c>
      <c r="EX1026" s="1">
        <v>503</v>
      </c>
      <c r="EY1026" s="7">
        <v>2.4311769999999999</v>
      </c>
      <c r="EZ1026" s="1">
        <v>503</v>
      </c>
    </row>
    <row r="1027" spans="62:156" customFormat="1" ht="15">
      <c r="BJ1027" s="1">
        <v>764856078</v>
      </c>
      <c r="BK1027" s="1">
        <v>1</v>
      </c>
      <c r="BT1027" s="1">
        <v>2152352</v>
      </c>
      <c r="BU1027" s="1">
        <v>1</v>
      </c>
      <c r="CD1027" s="1">
        <v>769963596</v>
      </c>
      <c r="CE1027" s="1">
        <v>1</v>
      </c>
      <c r="CN1027" s="1"/>
      <c r="CO1027" s="1"/>
      <c r="EP1027" s="7">
        <v>2.0316179999999999</v>
      </c>
      <c r="EQ1027" s="1">
        <v>498</v>
      </c>
      <c r="ER1027" s="1">
        <v>707.51574899999991</v>
      </c>
      <c r="ES1027" s="1">
        <v>508</v>
      </c>
      <c r="EW1027" s="7">
        <v>0.403003</v>
      </c>
      <c r="EX1027" s="1">
        <v>507</v>
      </c>
      <c r="EY1027" s="7">
        <v>2.4322979999999998</v>
      </c>
      <c r="EZ1027" s="1">
        <v>509</v>
      </c>
    </row>
    <row r="1028" spans="62:156" customFormat="1" ht="15">
      <c r="BJ1028" s="1">
        <v>765017948</v>
      </c>
      <c r="BK1028" s="1">
        <v>1</v>
      </c>
      <c r="BT1028" s="1">
        <v>2156180</v>
      </c>
      <c r="BU1028" s="1">
        <v>1</v>
      </c>
      <c r="CD1028" s="1">
        <v>770116176</v>
      </c>
      <c r="CE1028" s="1">
        <v>1</v>
      </c>
      <c r="CN1028" s="1"/>
      <c r="CO1028" s="1"/>
      <c r="EP1028" s="7">
        <v>20.329212999999999</v>
      </c>
      <c r="EQ1028" s="1">
        <v>501</v>
      </c>
      <c r="ER1028" s="1">
        <v>707.57038399999999</v>
      </c>
      <c r="ES1028" s="1">
        <v>504</v>
      </c>
      <c r="EW1028" s="7">
        <v>0.40303</v>
      </c>
      <c r="EX1028" s="1">
        <v>495</v>
      </c>
      <c r="EY1028" s="7">
        <v>2.4334750000000001</v>
      </c>
      <c r="EZ1028" s="1">
        <v>504</v>
      </c>
    </row>
    <row r="1029" spans="62:156" customFormat="1" ht="15">
      <c r="BJ1029" s="1">
        <v>765042891</v>
      </c>
      <c r="BK1029" s="1">
        <v>1</v>
      </c>
      <c r="BT1029" s="1">
        <v>2165030</v>
      </c>
      <c r="BU1029" s="1">
        <v>1</v>
      </c>
      <c r="CD1029" s="1">
        <v>770387392</v>
      </c>
      <c r="CE1029" s="1">
        <v>1</v>
      </c>
      <c r="CN1029" s="1"/>
      <c r="CO1029" s="1"/>
      <c r="EP1029" s="7">
        <v>20.34308</v>
      </c>
      <c r="EQ1029" s="1">
        <v>509</v>
      </c>
      <c r="ER1029" s="1">
        <v>707.74347699999998</v>
      </c>
      <c r="ES1029" s="1">
        <v>502</v>
      </c>
      <c r="EW1029" s="7">
        <v>0.40320600000000001</v>
      </c>
      <c r="EX1029" s="1">
        <v>503</v>
      </c>
      <c r="EY1029" s="7">
        <v>2.4354429999999998</v>
      </c>
      <c r="EZ1029" s="1">
        <v>500</v>
      </c>
    </row>
    <row r="1030" spans="62:156" customFormat="1" ht="15">
      <c r="BJ1030" s="1">
        <v>765212995</v>
      </c>
      <c r="BK1030" s="1">
        <v>1</v>
      </c>
      <c r="BT1030" s="1">
        <v>2166654</v>
      </c>
      <c r="BU1030" s="1">
        <v>1</v>
      </c>
      <c r="CD1030" s="1">
        <v>770742870</v>
      </c>
      <c r="CE1030" s="1">
        <v>1</v>
      </c>
      <c r="CN1030" s="1"/>
      <c r="CO1030" s="1"/>
      <c r="EP1030" s="7">
        <v>20.351209999999998</v>
      </c>
      <c r="EQ1030" s="1">
        <v>507</v>
      </c>
      <c r="ER1030" s="1">
        <v>707.77634799999998</v>
      </c>
      <c r="ES1030" s="1">
        <v>506</v>
      </c>
      <c r="EW1030" s="7">
        <v>0.40332299999999999</v>
      </c>
      <c r="EX1030" s="1">
        <v>504</v>
      </c>
      <c r="EY1030" s="7">
        <v>2.43546</v>
      </c>
      <c r="EZ1030" s="1">
        <v>503</v>
      </c>
    </row>
    <row r="1031" spans="62:156" customFormat="1" ht="15">
      <c r="BJ1031" s="1">
        <v>765476015</v>
      </c>
      <c r="BK1031" s="1">
        <v>1</v>
      </c>
      <c r="BT1031" s="1">
        <v>2170415</v>
      </c>
      <c r="BU1031" s="1">
        <v>1</v>
      </c>
      <c r="CD1031" s="1">
        <v>770767968</v>
      </c>
      <c r="CE1031" s="1">
        <v>1</v>
      </c>
      <c r="CN1031" s="1"/>
      <c r="CO1031" s="1"/>
      <c r="EP1031" s="7">
        <v>20.359635999999998</v>
      </c>
      <c r="EQ1031" s="1">
        <v>504</v>
      </c>
      <c r="ER1031" s="1">
        <v>707.92739199999994</v>
      </c>
      <c r="ES1031" s="1">
        <v>502</v>
      </c>
      <c r="EW1031" s="7">
        <v>0.40334100000000001</v>
      </c>
      <c r="EX1031" s="1">
        <v>504</v>
      </c>
      <c r="EY1031" s="7">
        <v>2.4358439999999999</v>
      </c>
      <c r="EZ1031" s="1">
        <v>513</v>
      </c>
    </row>
    <row r="1032" spans="62:156" customFormat="1" ht="15">
      <c r="BJ1032" s="1">
        <v>766001840</v>
      </c>
      <c r="BK1032" s="1">
        <v>1</v>
      </c>
      <c r="BT1032" s="1">
        <v>2170685</v>
      </c>
      <c r="BU1032" s="1">
        <v>1</v>
      </c>
      <c r="CD1032" s="1">
        <v>770868253</v>
      </c>
      <c r="CE1032" s="1">
        <v>1</v>
      </c>
      <c r="CN1032" s="1"/>
      <c r="CO1032" s="1"/>
      <c r="EP1032" s="7">
        <v>20.360289999999999</v>
      </c>
      <c r="EQ1032" s="1">
        <v>510</v>
      </c>
      <c r="ER1032" s="1">
        <v>708.15480000000002</v>
      </c>
      <c r="ES1032" s="1">
        <v>501</v>
      </c>
      <c r="EW1032" s="7">
        <v>0.40334899999999996</v>
      </c>
      <c r="EX1032" s="1">
        <v>504</v>
      </c>
      <c r="EY1032" s="7">
        <v>2.4380440000000001</v>
      </c>
      <c r="EZ1032" s="1">
        <v>506</v>
      </c>
    </row>
    <row r="1033" spans="62:156" customFormat="1" ht="15">
      <c r="BJ1033" s="1">
        <v>766107490</v>
      </c>
      <c r="BK1033" s="1">
        <v>1</v>
      </c>
      <c r="BT1033" s="1">
        <v>2172767</v>
      </c>
      <c r="BU1033" s="1">
        <v>1</v>
      </c>
      <c r="CD1033" s="1">
        <v>771203578</v>
      </c>
      <c r="CE1033" s="1">
        <v>1</v>
      </c>
      <c r="CN1033" s="1"/>
      <c r="CO1033" s="1"/>
      <c r="EP1033" s="7">
        <v>20.371952999999998</v>
      </c>
      <c r="EQ1033" s="1">
        <v>513</v>
      </c>
      <c r="ER1033" s="1">
        <v>708.201728</v>
      </c>
      <c r="ES1033" s="1">
        <v>503</v>
      </c>
      <c r="EW1033" s="7">
        <v>0.40353299999999998</v>
      </c>
      <c r="EX1033" s="1">
        <v>498</v>
      </c>
      <c r="EY1033" s="7">
        <v>2.4394659999999999</v>
      </c>
      <c r="EZ1033" s="1">
        <v>510</v>
      </c>
    </row>
    <row r="1034" spans="62:156" customFormat="1" ht="15">
      <c r="BJ1034" s="1">
        <v>766225710</v>
      </c>
      <c r="BK1034" s="1">
        <v>1</v>
      </c>
      <c r="BT1034" s="1">
        <v>2176680</v>
      </c>
      <c r="BU1034" s="1">
        <v>1</v>
      </c>
      <c r="CD1034" s="1">
        <v>771516960</v>
      </c>
      <c r="CE1034" s="1">
        <v>1</v>
      </c>
      <c r="CN1034" s="1"/>
      <c r="CO1034" s="1"/>
      <c r="EP1034" s="7">
        <v>20.378478999999999</v>
      </c>
      <c r="EQ1034" s="1">
        <v>516</v>
      </c>
      <c r="ER1034" s="1">
        <v>708.48478399999999</v>
      </c>
      <c r="ES1034" s="1">
        <v>503</v>
      </c>
      <c r="EW1034" s="7">
        <v>0.40353600000000001</v>
      </c>
      <c r="EX1034" s="1">
        <v>496</v>
      </c>
      <c r="EY1034" s="7">
        <v>2.4437099999999998</v>
      </c>
      <c r="EZ1034" s="1">
        <v>501</v>
      </c>
    </row>
    <row r="1035" spans="62:156" customFormat="1" ht="15">
      <c r="BJ1035" s="1">
        <v>766633654</v>
      </c>
      <c r="BK1035" s="1">
        <v>1</v>
      </c>
      <c r="BT1035" s="1">
        <v>2177386</v>
      </c>
      <c r="BU1035" s="1">
        <v>1</v>
      </c>
      <c r="CD1035" s="1">
        <v>771720812</v>
      </c>
      <c r="CE1035" s="1">
        <v>1</v>
      </c>
      <c r="CN1035" s="1"/>
      <c r="CO1035" s="1"/>
      <c r="EP1035" s="7">
        <v>20.382445999999998</v>
      </c>
      <c r="EQ1035" s="1">
        <v>513</v>
      </c>
      <c r="ER1035" s="1">
        <v>708.60073599999998</v>
      </c>
      <c r="ES1035" s="1">
        <v>504</v>
      </c>
      <c r="EW1035" s="7">
        <v>0.40357499999999996</v>
      </c>
      <c r="EX1035" s="1">
        <v>503</v>
      </c>
      <c r="EY1035" s="7">
        <v>2.4452829999999999</v>
      </c>
      <c r="EZ1035" s="1">
        <v>505</v>
      </c>
    </row>
    <row r="1036" spans="62:156" customFormat="1" ht="15">
      <c r="BJ1036" s="1">
        <v>767049041</v>
      </c>
      <c r="BK1036" s="1">
        <v>1</v>
      </c>
      <c r="BT1036" s="1">
        <v>2177881</v>
      </c>
      <c r="BU1036" s="1">
        <v>1</v>
      </c>
      <c r="CD1036" s="1">
        <v>772213803</v>
      </c>
      <c r="CE1036" s="1">
        <v>1</v>
      </c>
      <c r="CN1036" s="1"/>
      <c r="CO1036" s="1"/>
      <c r="EP1036" s="7">
        <v>20.391711999999998</v>
      </c>
      <c r="EQ1036" s="1">
        <v>501</v>
      </c>
      <c r="ER1036" s="1">
        <v>708.63723900000002</v>
      </c>
      <c r="ES1036" s="1">
        <v>506</v>
      </c>
      <c r="EW1036" s="7">
        <v>0.403588</v>
      </c>
      <c r="EX1036" s="1">
        <v>504</v>
      </c>
      <c r="EY1036" s="7">
        <v>0.24499299999999999</v>
      </c>
      <c r="EZ1036" s="1">
        <v>508</v>
      </c>
    </row>
    <row r="1037" spans="62:156" customFormat="1" ht="15">
      <c r="BJ1037" s="1">
        <v>767103344</v>
      </c>
      <c r="BK1037" s="1">
        <v>1</v>
      </c>
      <c r="BT1037" s="1">
        <v>2179746</v>
      </c>
      <c r="BU1037" s="1">
        <v>1</v>
      </c>
      <c r="CD1037" s="1">
        <v>773349855</v>
      </c>
      <c r="CE1037" s="1">
        <v>1</v>
      </c>
      <c r="CN1037" s="1"/>
      <c r="CO1037" s="1"/>
      <c r="EP1037" s="7">
        <v>20.409897999999998</v>
      </c>
      <c r="EQ1037" s="1">
        <v>501</v>
      </c>
      <c r="ER1037" s="1">
        <v>709.05823599999997</v>
      </c>
      <c r="ES1037" s="1">
        <v>490</v>
      </c>
      <c r="EW1037" s="7">
        <v>0.40367999999999998</v>
      </c>
      <c r="EX1037" s="1">
        <v>496</v>
      </c>
      <c r="EY1037" s="7">
        <v>2.453236</v>
      </c>
      <c r="EZ1037" s="1">
        <v>507</v>
      </c>
    </row>
    <row r="1038" spans="62:156" customFormat="1" ht="15">
      <c r="BJ1038" s="1">
        <v>767232670</v>
      </c>
      <c r="BK1038" s="1">
        <v>1</v>
      </c>
      <c r="BT1038" s="1">
        <v>2180130</v>
      </c>
      <c r="BU1038" s="1">
        <v>1</v>
      </c>
      <c r="CD1038" s="1">
        <v>773624064</v>
      </c>
      <c r="CE1038" s="1">
        <v>1</v>
      </c>
      <c r="CN1038" s="1"/>
      <c r="CO1038" s="1"/>
      <c r="EP1038" s="7">
        <v>20.422734999999999</v>
      </c>
      <c r="EQ1038" s="1">
        <v>507</v>
      </c>
      <c r="ER1038" s="1">
        <v>709.28402299999993</v>
      </c>
      <c r="ES1038" s="1">
        <v>506</v>
      </c>
      <c r="EW1038" s="7">
        <v>0.40380699999999997</v>
      </c>
      <c r="EX1038" s="1">
        <v>494</v>
      </c>
      <c r="EY1038" s="7">
        <v>2.4535089999999999</v>
      </c>
      <c r="EZ1038" s="1">
        <v>504</v>
      </c>
    </row>
    <row r="1039" spans="62:156" customFormat="1" ht="15">
      <c r="BJ1039" s="1">
        <v>767398603</v>
      </c>
      <c r="BK1039" s="1">
        <v>1</v>
      </c>
      <c r="BT1039" s="1">
        <v>2180757</v>
      </c>
      <c r="BU1039" s="1">
        <v>1</v>
      </c>
      <c r="CD1039" s="1">
        <v>773720480</v>
      </c>
      <c r="CE1039" s="1">
        <v>1</v>
      </c>
      <c r="CN1039" s="1"/>
      <c r="CO1039" s="1"/>
      <c r="EP1039" s="7">
        <v>2.0437119999999998</v>
      </c>
      <c r="EQ1039" s="1">
        <v>498</v>
      </c>
      <c r="ER1039" s="1">
        <v>709.36063300000001</v>
      </c>
      <c r="ES1039" s="1">
        <v>505</v>
      </c>
      <c r="EW1039" s="7">
        <v>0.40414800000000001</v>
      </c>
      <c r="EX1039" s="1">
        <v>500</v>
      </c>
      <c r="EY1039" s="7">
        <v>2.4539269999999997</v>
      </c>
      <c r="EZ1039" s="1">
        <v>502</v>
      </c>
    </row>
    <row r="1040" spans="62:156" customFormat="1" ht="15">
      <c r="BJ1040" s="1">
        <v>767460866</v>
      </c>
      <c r="BK1040" s="1">
        <v>1</v>
      </c>
      <c r="BT1040" s="1">
        <v>2185760</v>
      </c>
      <c r="BU1040" s="1">
        <v>1</v>
      </c>
      <c r="CD1040" s="1">
        <v>775742966</v>
      </c>
      <c r="CE1040" s="1">
        <v>1</v>
      </c>
      <c r="CN1040" s="1"/>
      <c r="CO1040" s="1"/>
      <c r="EP1040" s="7">
        <v>2.0437349999999999</v>
      </c>
      <c r="EQ1040" s="1">
        <v>505</v>
      </c>
      <c r="ER1040" s="1">
        <v>709.44772999999998</v>
      </c>
      <c r="ES1040" s="1">
        <v>505</v>
      </c>
      <c r="EW1040" s="7">
        <v>0.40415299999999998</v>
      </c>
      <c r="EX1040" s="1">
        <v>504</v>
      </c>
      <c r="EY1040" s="7">
        <v>2.4549919999999998</v>
      </c>
      <c r="EZ1040" s="1">
        <v>505</v>
      </c>
    </row>
    <row r="1041" spans="62:156" customFormat="1" ht="15">
      <c r="BJ1041" s="1">
        <v>767599449</v>
      </c>
      <c r="BK1041" s="1">
        <v>1</v>
      </c>
      <c r="BT1041" s="1">
        <v>2186127</v>
      </c>
      <c r="BU1041" s="1">
        <v>1</v>
      </c>
      <c r="CD1041" s="1">
        <v>776071523</v>
      </c>
      <c r="CE1041" s="1">
        <v>1</v>
      </c>
      <c r="CN1041" s="1"/>
      <c r="CO1041" s="1"/>
      <c r="EP1041" s="7">
        <v>2.0445289999999998</v>
      </c>
      <c r="EQ1041" s="1">
        <v>498</v>
      </c>
      <c r="ER1041" s="1">
        <v>709.50144</v>
      </c>
      <c r="ES1041" s="1">
        <v>500</v>
      </c>
      <c r="EW1041" s="7">
        <v>0.40423799999999999</v>
      </c>
      <c r="EX1041" s="1">
        <v>505</v>
      </c>
      <c r="EY1041" s="7">
        <v>2.4566819999999998</v>
      </c>
      <c r="EZ1041" s="1">
        <v>505</v>
      </c>
    </row>
    <row r="1042" spans="62:156" customFormat="1" ht="15">
      <c r="BJ1042" s="1">
        <v>767630795</v>
      </c>
      <c r="BK1042" s="1">
        <v>1</v>
      </c>
      <c r="BT1042" s="1">
        <v>2186158</v>
      </c>
      <c r="BU1042" s="1">
        <v>1</v>
      </c>
      <c r="CD1042" s="1">
        <v>776690888</v>
      </c>
      <c r="CE1042" s="1">
        <v>1</v>
      </c>
      <c r="CN1042" s="1"/>
      <c r="CO1042" s="1"/>
      <c r="EP1042" s="7">
        <v>20.453115999999998</v>
      </c>
      <c r="EQ1042" s="1">
        <v>501</v>
      </c>
      <c r="ER1042" s="1">
        <v>709.64953600000001</v>
      </c>
      <c r="ES1042" s="1">
        <v>503</v>
      </c>
      <c r="EW1042" s="7">
        <v>0.40424599999999999</v>
      </c>
      <c r="EX1042" s="1">
        <v>505</v>
      </c>
      <c r="EY1042" s="7">
        <v>2.4572479999999999</v>
      </c>
      <c r="EZ1042" s="1">
        <v>504</v>
      </c>
    </row>
    <row r="1043" spans="62:156" customFormat="1" ht="15">
      <c r="BJ1043" s="1">
        <v>767791057</v>
      </c>
      <c r="BK1043" s="1">
        <v>1</v>
      </c>
      <c r="BT1043" s="1">
        <v>2192566</v>
      </c>
      <c r="BU1043" s="1">
        <v>1</v>
      </c>
      <c r="CD1043" s="1">
        <v>777034714</v>
      </c>
      <c r="CE1043" s="1">
        <v>1</v>
      </c>
      <c r="CN1043" s="1"/>
      <c r="CO1043" s="1"/>
      <c r="EP1043" s="7">
        <v>20.469567999999999</v>
      </c>
      <c r="EQ1043" s="1">
        <v>502</v>
      </c>
      <c r="ER1043" s="1">
        <v>710.04034799999999</v>
      </c>
      <c r="ES1043" s="1">
        <v>507</v>
      </c>
      <c r="EW1043" s="7">
        <v>0.40432399999999996</v>
      </c>
      <c r="EX1043" s="1">
        <v>501</v>
      </c>
      <c r="EY1043" s="7">
        <v>2.4573449999999997</v>
      </c>
      <c r="EZ1043" s="1">
        <v>500</v>
      </c>
    </row>
    <row r="1044" spans="62:156" customFormat="1" ht="15">
      <c r="BJ1044" s="1">
        <v>768074452</v>
      </c>
      <c r="BK1044" s="1">
        <v>1</v>
      </c>
      <c r="BT1044" s="1">
        <v>2192798</v>
      </c>
      <c r="BU1044" s="1">
        <v>1</v>
      </c>
      <c r="CD1044" s="1">
        <v>777513338</v>
      </c>
      <c r="CE1044" s="1">
        <v>1</v>
      </c>
      <c r="CN1044" s="1"/>
      <c r="CO1044" s="1"/>
      <c r="EP1044" s="7">
        <v>20.470568</v>
      </c>
      <c r="EQ1044" s="1">
        <v>508</v>
      </c>
      <c r="ER1044" s="1">
        <v>710.30654399999992</v>
      </c>
      <c r="ES1044" s="1">
        <v>503</v>
      </c>
      <c r="EW1044" s="7">
        <v>0.40449599999999997</v>
      </c>
      <c r="EX1044" s="1">
        <v>500</v>
      </c>
      <c r="EY1044" s="7">
        <v>2.4582090000000001</v>
      </c>
      <c r="EZ1044" s="1">
        <v>503</v>
      </c>
    </row>
    <row r="1045" spans="62:156" customFormat="1" ht="15">
      <c r="BJ1045" s="1">
        <v>768099326</v>
      </c>
      <c r="BK1045" s="1">
        <v>1</v>
      </c>
      <c r="BT1045" s="1">
        <v>2194123</v>
      </c>
      <c r="BU1045" s="1">
        <v>1</v>
      </c>
      <c r="CD1045" s="1">
        <v>779278473</v>
      </c>
      <c r="CE1045" s="1">
        <v>1</v>
      </c>
      <c r="CN1045" s="1"/>
      <c r="CO1045" s="1"/>
      <c r="EP1045" s="7">
        <v>20.472875999999999</v>
      </c>
      <c r="EQ1045" s="1">
        <v>504</v>
      </c>
      <c r="ER1045" s="1">
        <v>710.41387699999996</v>
      </c>
      <c r="ES1045" s="1">
        <v>505</v>
      </c>
      <c r="EW1045" s="7">
        <v>0.40464299999999997</v>
      </c>
      <c r="EX1045" s="1">
        <v>506</v>
      </c>
      <c r="EY1045" s="7">
        <v>2.4624299999999999</v>
      </c>
      <c r="EZ1045" s="1">
        <v>504</v>
      </c>
    </row>
    <row r="1046" spans="62:156" customFormat="1" ht="15">
      <c r="BJ1046" s="1">
        <v>768295821</v>
      </c>
      <c r="BK1046" s="1">
        <v>1</v>
      </c>
      <c r="BT1046" s="1">
        <v>2194725</v>
      </c>
      <c r="BU1046" s="1">
        <v>1</v>
      </c>
      <c r="CD1046" s="1">
        <v>779872301</v>
      </c>
      <c r="CE1046" s="1">
        <v>1</v>
      </c>
      <c r="CN1046" s="1"/>
      <c r="CO1046" s="1"/>
      <c r="EP1046" s="7">
        <v>0.204817</v>
      </c>
      <c r="EQ1046" s="1">
        <v>1E-3</v>
      </c>
      <c r="ER1046" s="1">
        <v>710.46346599999993</v>
      </c>
      <c r="ES1046" s="1">
        <v>497</v>
      </c>
      <c r="EW1046" s="7">
        <v>0.40471999999999997</v>
      </c>
      <c r="EX1046" s="1">
        <v>504</v>
      </c>
      <c r="EY1046" s="7">
        <v>2.4628959999999998</v>
      </c>
      <c r="EZ1046" s="1">
        <v>502</v>
      </c>
    </row>
    <row r="1047" spans="62:156" customFormat="1" ht="15">
      <c r="BJ1047" s="1">
        <v>768878374</v>
      </c>
      <c r="BK1047" s="1">
        <v>1</v>
      </c>
      <c r="BT1047" s="1">
        <v>2197721</v>
      </c>
      <c r="BU1047" s="1">
        <v>1</v>
      </c>
      <c r="CD1047" s="1">
        <v>779914958</v>
      </c>
      <c r="CE1047" s="1">
        <v>1</v>
      </c>
      <c r="CN1047" s="1"/>
      <c r="CO1047" s="1"/>
      <c r="EP1047" s="7">
        <v>20.48283</v>
      </c>
      <c r="EQ1047" s="1">
        <v>509</v>
      </c>
      <c r="ER1047" s="1">
        <v>712.11510399999997</v>
      </c>
      <c r="ES1047" s="1">
        <v>501</v>
      </c>
      <c r="EW1047" s="7">
        <v>0.40476799999999996</v>
      </c>
      <c r="EX1047" s="1">
        <v>501</v>
      </c>
      <c r="EY1047" s="7">
        <v>2.4682550000000001</v>
      </c>
      <c r="EZ1047" s="1">
        <v>505</v>
      </c>
    </row>
    <row r="1048" spans="62:156" customFormat="1" ht="15">
      <c r="BJ1048" s="1">
        <v>768914210</v>
      </c>
      <c r="BK1048" s="1">
        <v>1</v>
      </c>
      <c r="BT1048" s="1">
        <v>2198914</v>
      </c>
      <c r="BU1048" s="1">
        <v>1</v>
      </c>
      <c r="CD1048" s="1">
        <v>780014934</v>
      </c>
      <c r="CE1048" s="1">
        <v>1</v>
      </c>
      <c r="CN1048" s="1"/>
      <c r="CO1048" s="1"/>
      <c r="EP1048" s="7">
        <v>20.506349</v>
      </c>
      <c r="EQ1048" s="1">
        <v>518</v>
      </c>
      <c r="ER1048" s="1">
        <v>712.37519199999997</v>
      </c>
      <c r="ES1048" s="1">
        <v>504</v>
      </c>
      <c r="EW1048" s="7">
        <v>0.40483199999999997</v>
      </c>
      <c r="EX1048" s="1">
        <v>507</v>
      </c>
      <c r="EY1048" s="7">
        <v>2.4720849999999999</v>
      </c>
      <c r="EZ1048" s="1">
        <v>508</v>
      </c>
    </row>
    <row r="1049" spans="62:156" customFormat="1" ht="15">
      <c r="BJ1049" s="1">
        <v>769078000</v>
      </c>
      <c r="BK1049" s="1">
        <v>1</v>
      </c>
      <c r="BT1049" s="1">
        <v>2199578</v>
      </c>
      <c r="BU1049" s="1">
        <v>1</v>
      </c>
      <c r="CD1049" s="1">
        <v>780638969</v>
      </c>
      <c r="CE1049" s="1">
        <v>1</v>
      </c>
      <c r="CN1049" s="1"/>
      <c r="CO1049" s="1"/>
      <c r="EP1049" s="7">
        <v>20.529942999999999</v>
      </c>
      <c r="EQ1049" s="1">
        <v>508</v>
      </c>
      <c r="ER1049" s="1">
        <v>712.53227700000002</v>
      </c>
      <c r="ES1049" s="1">
        <v>494</v>
      </c>
      <c r="EW1049" s="7">
        <v>0.40484799999999999</v>
      </c>
      <c r="EX1049" s="1">
        <v>502</v>
      </c>
      <c r="EY1049" s="7">
        <v>2.472137</v>
      </c>
      <c r="EZ1049" s="1">
        <v>499</v>
      </c>
    </row>
    <row r="1050" spans="62:156" customFormat="1" ht="15">
      <c r="BJ1050" s="1">
        <v>769325049</v>
      </c>
      <c r="BK1050" s="1">
        <v>1</v>
      </c>
      <c r="BT1050" s="1">
        <v>2199877</v>
      </c>
      <c r="BU1050" s="1">
        <v>1</v>
      </c>
      <c r="CD1050" s="1">
        <v>782110396</v>
      </c>
      <c r="CE1050" s="1">
        <v>1</v>
      </c>
      <c r="CN1050" s="1"/>
      <c r="CO1050" s="1"/>
      <c r="EP1050" s="7">
        <v>20.559263999999999</v>
      </c>
      <c r="EQ1050" s="1">
        <v>493</v>
      </c>
      <c r="ER1050" s="1">
        <v>712.74453299999993</v>
      </c>
      <c r="ES1050" s="1">
        <v>511</v>
      </c>
      <c r="EW1050" s="7">
        <v>0.404895</v>
      </c>
      <c r="EX1050" s="1">
        <v>505</v>
      </c>
      <c r="EY1050" s="7">
        <v>2.4862649999999999</v>
      </c>
      <c r="EZ1050" s="1">
        <v>506</v>
      </c>
    </row>
    <row r="1051" spans="62:156" customFormat="1" ht="15">
      <c r="BJ1051" s="1">
        <v>769456556</v>
      </c>
      <c r="BK1051" s="1">
        <v>1</v>
      </c>
      <c r="BT1051" s="1">
        <v>2201554</v>
      </c>
      <c r="BU1051" s="1">
        <v>1</v>
      </c>
      <c r="CD1051" s="1">
        <v>782263888</v>
      </c>
      <c r="CE1051" s="1">
        <v>1</v>
      </c>
      <c r="CN1051" s="1"/>
      <c r="CO1051" s="1"/>
      <c r="EP1051" s="7">
        <v>20.560707999999998</v>
      </c>
      <c r="EQ1051" s="1">
        <v>504</v>
      </c>
      <c r="ER1051" s="1">
        <v>712.81188799999995</v>
      </c>
      <c r="ES1051" s="1">
        <v>502</v>
      </c>
      <c r="EW1051" s="7">
        <v>0.40506300000000001</v>
      </c>
      <c r="EX1051" s="1">
        <v>509</v>
      </c>
      <c r="EY1051" s="7">
        <v>2.491123</v>
      </c>
      <c r="EZ1051" s="1">
        <v>508</v>
      </c>
    </row>
    <row r="1052" spans="62:156" customFormat="1" ht="15">
      <c r="BJ1052" s="1">
        <v>769654637</v>
      </c>
      <c r="BK1052" s="1">
        <v>1</v>
      </c>
      <c r="BT1052" s="1">
        <v>2201673</v>
      </c>
      <c r="BU1052" s="1">
        <v>1</v>
      </c>
      <c r="CD1052" s="1">
        <v>782393813</v>
      </c>
      <c r="CE1052" s="1">
        <v>1</v>
      </c>
      <c r="CN1052" s="1"/>
      <c r="CO1052" s="1"/>
      <c r="EP1052" s="7">
        <v>20.593958999999998</v>
      </c>
      <c r="EQ1052" s="1">
        <v>505</v>
      </c>
      <c r="ER1052" s="1">
        <v>713.15135999999995</v>
      </c>
      <c r="ES1052" s="1">
        <v>497</v>
      </c>
      <c r="EW1052" s="7">
        <v>0.40510299999999999</v>
      </c>
      <c r="EX1052" s="1">
        <v>507</v>
      </c>
      <c r="EY1052" s="7">
        <v>2.5003249999999997</v>
      </c>
      <c r="EZ1052" s="1">
        <v>508</v>
      </c>
    </row>
    <row r="1053" spans="62:156" customFormat="1" ht="15">
      <c r="BJ1053" s="1">
        <v>769716936</v>
      </c>
      <c r="BK1053" s="1">
        <v>1</v>
      </c>
      <c r="BT1053" s="1">
        <v>2202576</v>
      </c>
      <c r="BU1053" s="1">
        <v>1</v>
      </c>
      <c r="CD1053" s="1">
        <v>783685984</v>
      </c>
      <c r="CE1053" s="1">
        <v>1</v>
      </c>
      <c r="CN1053" s="1"/>
      <c r="CO1053" s="1"/>
      <c r="EP1053" s="7">
        <v>20.601133000000001</v>
      </c>
      <c r="EQ1053" s="1">
        <v>502</v>
      </c>
      <c r="ER1053" s="1">
        <v>713.17839199999992</v>
      </c>
      <c r="ES1053" s="1">
        <v>505</v>
      </c>
      <c r="EW1053" s="7">
        <v>0.405109</v>
      </c>
      <c r="EX1053" s="1">
        <v>500</v>
      </c>
      <c r="EY1053" s="7">
        <v>2.500623</v>
      </c>
      <c r="EZ1053" s="1">
        <v>509</v>
      </c>
    </row>
    <row r="1054" spans="62:156" customFormat="1" ht="15">
      <c r="BJ1054" s="1">
        <v>769963596</v>
      </c>
      <c r="BK1054" s="1">
        <v>1</v>
      </c>
      <c r="BT1054" s="1">
        <v>2202959</v>
      </c>
      <c r="BU1054" s="1">
        <v>1</v>
      </c>
      <c r="CD1054" s="1">
        <v>784792015</v>
      </c>
      <c r="CE1054" s="1">
        <v>1</v>
      </c>
      <c r="CN1054" s="1"/>
      <c r="CO1054" s="1"/>
      <c r="EP1054" s="7">
        <v>20.622090999999998</v>
      </c>
      <c r="EQ1054" s="1">
        <v>516</v>
      </c>
      <c r="ER1054" s="1">
        <v>713.27957600000002</v>
      </c>
      <c r="ES1054" s="1">
        <v>506</v>
      </c>
      <c r="EW1054" s="7">
        <v>0.40518399999999999</v>
      </c>
      <c r="EX1054" s="1">
        <v>498</v>
      </c>
      <c r="EY1054" s="7">
        <v>2.50664</v>
      </c>
      <c r="EZ1054" s="1">
        <v>491</v>
      </c>
    </row>
    <row r="1055" spans="62:156" customFormat="1" ht="15">
      <c r="BJ1055" s="1">
        <v>770116176</v>
      </c>
      <c r="BK1055" s="1">
        <v>1</v>
      </c>
      <c r="BT1055" s="1">
        <v>2205198</v>
      </c>
      <c r="BU1055" s="1">
        <v>1</v>
      </c>
      <c r="CD1055" s="1">
        <v>785753412</v>
      </c>
      <c r="CE1055" s="1">
        <v>1</v>
      </c>
      <c r="CN1055" s="1"/>
      <c r="CO1055" s="1"/>
      <c r="EP1055" s="7">
        <v>20.628246000000001</v>
      </c>
      <c r="EQ1055" s="1">
        <v>509</v>
      </c>
      <c r="ER1055" s="1">
        <v>713.69300499999997</v>
      </c>
      <c r="ES1055" s="1">
        <v>505</v>
      </c>
      <c r="EW1055" s="7">
        <v>0.40521599999999997</v>
      </c>
      <c r="EX1055" s="1">
        <v>499</v>
      </c>
      <c r="EY1055" s="7">
        <v>2.5160659999999999</v>
      </c>
      <c r="EZ1055" s="1">
        <v>512</v>
      </c>
    </row>
    <row r="1056" spans="62:156" customFormat="1" ht="15">
      <c r="BJ1056" s="1">
        <v>770387392</v>
      </c>
      <c r="BK1056" s="1">
        <v>1</v>
      </c>
      <c r="BT1056" s="1">
        <v>2205615</v>
      </c>
      <c r="BU1056" s="1">
        <v>1</v>
      </c>
      <c r="CD1056" s="1">
        <v>785895922</v>
      </c>
      <c r="CE1056" s="1">
        <v>1</v>
      </c>
      <c r="CN1056" s="1"/>
      <c r="CO1056" s="1"/>
      <c r="EP1056" s="7">
        <v>20.632334</v>
      </c>
      <c r="EQ1056" s="1">
        <v>508</v>
      </c>
      <c r="ER1056" s="1">
        <v>714.378693</v>
      </c>
      <c r="ES1056" s="1">
        <v>507</v>
      </c>
      <c r="EW1056" s="7">
        <v>0.40529299999999996</v>
      </c>
      <c r="EX1056" s="1">
        <v>509</v>
      </c>
      <c r="EY1056" s="7">
        <v>2.5176859999999999</v>
      </c>
      <c r="EZ1056" s="1">
        <v>504</v>
      </c>
    </row>
    <row r="1057" spans="62:156" customFormat="1" ht="15">
      <c r="BJ1057" s="1">
        <v>770742870</v>
      </c>
      <c r="BK1057" s="1">
        <v>1</v>
      </c>
      <c r="BT1057" s="1">
        <v>2206197</v>
      </c>
      <c r="BU1057" s="1">
        <v>1</v>
      </c>
      <c r="CD1057" s="1">
        <v>786099664</v>
      </c>
      <c r="CE1057" s="1">
        <v>1</v>
      </c>
      <c r="CN1057" s="1"/>
      <c r="CO1057" s="1"/>
      <c r="EP1057" s="7">
        <v>2.0638749999999999</v>
      </c>
      <c r="EQ1057" s="1">
        <v>510</v>
      </c>
      <c r="ER1057" s="1">
        <v>714.81538499999999</v>
      </c>
      <c r="ES1057" s="1">
        <v>497</v>
      </c>
      <c r="EW1057" s="7">
        <v>0.405474</v>
      </c>
      <c r="EX1057" s="1">
        <v>505</v>
      </c>
      <c r="EY1057" s="7">
        <v>2.524616</v>
      </c>
      <c r="EZ1057" s="1">
        <v>504</v>
      </c>
    </row>
    <row r="1058" spans="62:156" customFormat="1" ht="15">
      <c r="BJ1058" s="1">
        <v>770767968</v>
      </c>
      <c r="BK1058" s="1">
        <v>1</v>
      </c>
      <c r="BT1058" s="1">
        <v>2208667</v>
      </c>
      <c r="BU1058" s="1">
        <v>1</v>
      </c>
      <c r="CD1058" s="1">
        <v>786381852</v>
      </c>
      <c r="CE1058" s="1">
        <v>1</v>
      </c>
      <c r="CN1058" s="1"/>
      <c r="CO1058" s="1"/>
      <c r="EP1058" s="7">
        <v>20.641866999999998</v>
      </c>
      <c r="EQ1058" s="1">
        <v>503</v>
      </c>
      <c r="ER1058" s="1">
        <v>714.88668199999995</v>
      </c>
      <c r="ES1058" s="1">
        <v>509</v>
      </c>
      <c r="EW1058" s="7">
        <v>0.40550700000000001</v>
      </c>
      <c r="EX1058" s="1">
        <v>504</v>
      </c>
      <c r="EY1058" s="7">
        <v>2.5250659999999998</v>
      </c>
      <c r="EZ1058" s="1">
        <v>508</v>
      </c>
    </row>
    <row r="1059" spans="62:156" customFormat="1" ht="15">
      <c r="BJ1059" s="1">
        <v>770868253</v>
      </c>
      <c r="BK1059" s="1">
        <v>1</v>
      </c>
      <c r="BT1059" s="1">
        <v>2208864</v>
      </c>
      <c r="BU1059" s="1">
        <v>1</v>
      </c>
      <c r="CD1059" s="1">
        <v>786594672</v>
      </c>
      <c r="CE1059" s="1">
        <v>1</v>
      </c>
      <c r="CN1059" s="1"/>
      <c r="CO1059" s="1"/>
      <c r="EP1059" s="7">
        <v>20.652300999999998</v>
      </c>
      <c r="EQ1059" s="1">
        <v>505</v>
      </c>
      <c r="ER1059" s="1">
        <v>714.97627199999999</v>
      </c>
      <c r="ES1059" s="1">
        <v>500</v>
      </c>
      <c r="EW1059" s="7">
        <v>0.40552299999999997</v>
      </c>
      <c r="EX1059" s="1">
        <v>507</v>
      </c>
      <c r="EY1059" s="7">
        <v>2.52949</v>
      </c>
      <c r="EZ1059" s="1">
        <v>500</v>
      </c>
    </row>
    <row r="1060" spans="62:156" customFormat="1" ht="15">
      <c r="BJ1060" s="1">
        <v>771203578</v>
      </c>
      <c r="BK1060" s="1">
        <v>1</v>
      </c>
      <c r="BT1060" s="1">
        <v>2211289</v>
      </c>
      <c r="BU1060" s="1">
        <v>1</v>
      </c>
      <c r="CD1060" s="1">
        <v>786833948</v>
      </c>
      <c r="CE1060" s="1">
        <v>1</v>
      </c>
      <c r="CN1060" s="1"/>
      <c r="CO1060" s="1"/>
      <c r="EP1060" s="7">
        <v>20.668188999999998</v>
      </c>
      <c r="EQ1060" s="1">
        <v>502</v>
      </c>
      <c r="ER1060" s="1">
        <v>714.98930599999994</v>
      </c>
      <c r="ES1060" s="1">
        <v>509</v>
      </c>
      <c r="EW1060" s="7">
        <v>0.405524</v>
      </c>
      <c r="EX1060" s="1">
        <v>503</v>
      </c>
      <c r="EY1060" s="7">
        <v>2.530894</v>
      </c>
      <c r="EZ1060" s="1">
        <v>484</v>
      </c>
    </row>
    <row r="1061" spans="62:156" customFormat="1" ht="15">
      <c r="BJ1061" s="1">
        <v>771516960</v>
      </c>
      <c r="BK1061" s="1">
        <v>1</v>
      </c>
      <c r="BT1061" s="1">
        <v>2211389</v>
      </c>
      <c r="BU1061" s="1">
        <v>1</v>
      </c>
      <c r="CD1061" s="1">
        <v>787453812</v>
      </c>
      <c r="CE1061" s="1">
        <v>1</v>
      </c>
      <c r="CN1061" s="1"/>
      <c r="CO1061" s="1"/>
      <c r="EP1061" s="7">
        <v>2.068705</v>
      </c>
      <c r="EQ1061" s="1">
        <v>508</v>
      </c>
      <c r="ER1061" s="1">
        <v>715.19744900000001</v>
      </c>
      <c r="ES1061" s="1">
        <v>504</v>
      </c>
      <c r="EW1061" s="7">
        <v>0.40553799999999995</v>
      </c>
      <c r="EX1061" s="1">
        <v>497</v>
      </c>
      <c r="EY1061" s="7">
        <v>2.5311469999999998</v>
      </c>
      <c r="EZ1061" s="1">
        <v>511</v>
      </c>
    </row>
    <row r="1062" spans="62:156" customFormat="1" ht="15">
      <c r="BJ1062" s="1">
        <v>771720812</v>
      </c>
      <c r="BK1062" s="1">
        <v>1</v>
      </c>
      <c r="BT1062" s="1">
        <v>2216304</v>
      </c>
      <c r="BU1062" s="1">
        <v>1</v>
      </c>
      <c r="CD1062" s="1">
        <v>787710267</v>
      </c>
      <c r="CE1062" s="1">
        <v>1</v>
      </c>
      <c r="CN1062" s="1"/>
      <c r="CO1062" s="1"/>
      <c r="EP1062" s="7">
        <v>20.700655999999999</v>
      </c>
      <c r="EQ1062" s="1">
        <v>508</v>
      </c>
      <c r="ER1062" s="1">
        <v>715.19786099999999</v>
      </c>
      <c r="ES1062" s="1">
        <v>503</v>
      </c>
      <c r="EW1062" s="7">
        <v>0.40558</v>
      </c>
      <c r="EX1062" s="1">
        <v>498</v>
      </c>
      <c r="EY1062" s="7">
        <v>2.5335179999999999</v>
      </c>
      <c r="EZ1062" s="1">
        <v>500</v>
      </c>
    </row>
    <row r="1063" spans="62:156" customFormat="1" ht="15">
      <c r="BJ1063" s="1">
        <v>772213803</v>
      </c>
      <c r="BK1063" s="1">
        <v>1</v>
      </c>
      <c r="BT1063" s="1">
        <v>2216974</v>
      </c>
      <c r="BU1063" s="1">
        <v>1</v>
      </c>
      <c r="CD1063" s="1">
        <v>787951441</v>
      </c>
      <c r="CE1063" s="1">
        <v>1</v>
      </c>
      <c r="CN1063" s="1"/>
      <c r="CO1063" s="1"/>
      <c r="EP1063" s="7">
        <v>20.705759999999998</v>
      </c>
      <c r="EQ1063" s="1">
        <v>509</v>
      </c>
      <c r="ER1063" s="1">
        <v>715.27193599999998</v>
      </c>
      <c r="ES1063" s="1">
        <v>504</v>
      </c>
      <c r="EW1063" s="7">
        <v>0.40562999999999999</v>
      </c>
      <c r="EX1063" s="1">
        <v>503</v>
      </c>
      <c r="EY1063" s="7">
        <v>2.534465</v>
      </c>
      <c r="EZ1063" s="1">
        <v>504</v>
      </c>
    </row>
    <row r="1064" spans="62:156" customFormat="1" ht="15">
      <c r="BJ1064" s="1">
        <v>773349855</v>
      </c>
      <c r="BK1064" s="1">
        <v>1</v>
      </c>
      <c r="BT1064" s="1">
        <v>2217810</v>
      </c>
      <c r="BU1064" s="1">
        <v>1</v>
      </c>
      <c r="CD1064" s="1">
        <v>788071904</v>
      </c>
      <c r="CE1064" s="1">
        <v>1</v>
      </c>
      <c r="CN1064" s="1"/>
      <c r="CO1064" s="1"/>
      <c r="EP1064" s="7">
        <v>20.747097999999998</v>
      </c>
      <c r="EQ1064" s="1">
        <v>516</v>
      </c>
      <c r="ER1064" s="1">
        <v>715.308356</v>
      </c>
      <c r="ES1064" s="1">
        <v>505</v>
      </c>
      <c r="EW1064" s="7">
        <v>0.40563199999999999</v>
      </c>
      <c r="EX1064" s="1">
        <v>507</v>
      </c>
      <c r="EY1064" s="7">
        <v>2.5371760000000001</v>
      </c>
      <c r="EZ1064" s="1">
        <v>502</v>
      </c>
    </row>
    <row r="1065" spans="62:156" customFormat="1" ht="15">
      <c r="BJ1065" s="1">
        <v>773624064</v>
      </c>
      <c r="BK1065" s="1">
        <v>1</v>
      </c>
      <c r="BT1065" s="1">
        <v>2219952</v>
      </c>
      <c r="BU1065" s="1">
        <v>1</v>
      </c>
      <c r="CD1065" s="1">
        <v>789310479</v>
      </c>
      <c r="CE1065" s="1">
        <v>1</v>
      </c>
      <c r="CN1065" s="1"/>
      <c r="CO1065" s="1"/>
      <c r="EP1065" s="7">
        <v>20.747464999999998</v>
      </c>
      <c r="EQ1065" s="1">
        <v>510</v>
      </c>
      <c r="ER1065" s="1">
        <v>716.65297399999997</v>
      </c>
      <c r="ES1065" s="1">
        <v>504</v>
      </c>
      <c r="EW1065" s="7">
        <v>0.405721</v>
      </c>
      <c r="EX1065" s="1">
        <v>509</v>
      </c>
      <c r="EY1065" s="7">
        <v>2.5383939999999998</v>
      </c>
      <c r="EZ1065" s="1">
        <v>502</v>
      </c>
    </row>
    <row r="1066" spans="62:156" customFormat="1" ht="15">
      <c r="BJ1066" s="1">
        <v>773720480</v>
      </c>
      <c r="BK1066" s="1">
        <v>1</v>
      </c>
      <c r="BT1066" s="1">
        <v>2220376</v>
      </c>
      <c r="BU1066" s="1">
        <v>1</v>
      </c>
      <c r="CD1066" s="1">
        <v>789812188</v>
      </c>
      <c r="CE1066" s="1">
        <v>1</v>
      </c>
      <c r="CN1066" s="1"/>
      <c r="CO1066" s="1"/>
      <c r="EP1066" s="7">
        <v>20.796315999999997</v>
      </c>
      <c r="EQ1066" s="1">
        <v>496</v>
      </c>
      <c r="ER1066" s="1">
        <v>716.92172499999992</v>
      </c>
      <c r="ES1066" s="1">
        <v>510</v>
      </c>
      <c r="EW1066" s="7">
        <v>0.40573399999999998</v>
      </c>
      <c r="EX1066" s="1">
        <v>509</v>
      </c>
      <c r="EY1066" s="7">
        <v>2.5411E-2</v>
      </c>
      <c r="EZ1066" s="1">
        <v>530</v>
      </c>
    </row>
    <row r="1067" spans="62:156" customFormat="1" ht="15">
      <c r="BJ1067" s="1">
        <v>775742966</v>
      </c>
      <c r="BK1067" s="1">
        <v>1</v>
      </c>
      <c r="BT1067" s="1">
        <v>2223159</v>
      </c>
      <c r="BU1067" s="1">
        <v>1</v>
      </c>
      <c r="CD1067" s="1">
        <v>790982265</v>
      </c>
      <c r="CE1067" s="1">
        <v>1</v>
      </c>
      <c r="CN1067" s="1"/>
      <c r="CO1067" s="1"/>
      <c r="EP1067" s="7">
        <v>20.797667999999998</v>
      </c>
      <c r="EQ1067" s="1">
        <v>494</v>
      </c>
      <c r="ER1067" s="1">
        <v>717.05643199999997</v>
      </c>
      <c r="ES1067" s="1">
        <v>502</v>
      </c>
      <c r="EW1067" s="7">
        <v>0.40585599999999999</v>
      </c>
      <c r="EX1067" s="1">
        <v>500</v>
      </c>
      <c r="EY1067" s="7">
        <v>2.5428829999999998</v>
      </c>
      <c r="EZ1067" s="1">
        <v>509</v>
      </c>
    </row>
    <row r="1068" spans="62:156" customFormat="1" ht="15">
      <c r="BJ1068" s="1">
        <v>776071523</v>
      </c>
      <c r="BK1068" s="1">
        <v>1</v>
      </c>
      <c r="BT1068" s="1">
        <v>2226609</v>
      </c>
      <c r="BU1068" s="1">
        <v>1</v>
      </c>
      <c r="CD1068" s="1">
        <v>791579330</v>
      </c>
      <c r="CE1068" s="1">
        <v>1</v>
      </c>
      <c r="CN1068" s="1"/>
      <c r="CO1068" s="1"/>
      <c r="EP1068" s="7">
        <v>2.0805400000000001</v>
      </c>
      <c r="EQ1068" s="1">
        <v>512</v>
      </c>
      <c r="ER1068" s="1">
        <v>717.435295</v>
      </c>
      <c r="ES1068" s="1">
        <v>505</v>
      </c>
      <c r="EW1068" s="7">
        <v>0.406084</v>
      </c>
      <c r="EX1068" s="1">
        <v>502</v>
      </c>
      <c r="EY1068" s="7">
        <v>2.5440700000000001</v>
      </c>
      <c r="EZ1068" s="1">
        <v>500</v>
      </c>
    </row>
    <row r="1069" spans="62:156" customFormat="1" ht="15">
      <c r="BJ1069" s="1">
        <v>776690888</v>
      </c>
      <c r="BK1069" s="1">
        <v>1</v>
      </c>
      <c r="BT1069" s="1">
        <v>2226842</v>
      </c>
      <c r="BU1069" s="1">
        <v>1</v>
      </c>
      <c r="CD1069" s="1">
        <v>792558064</v>
      </c>
      <c r="CE1069" s="1">
        <v>1</v>
      </c>
      <c r="CN1069" s="1"/>
      <c r="CO1069" s="1"/>
      <c r="EP1069" s="7">
        <v>20.811847</v>
      </c>
      <c r="EQ1069" s="1">
        <v>500</v>
      </c>
      <c r="ER1069" s="1">
        <v>717.84991600000001</v>
      </c>
      <c r="ES1069" s="1">
        <v>501</v>
      </c>
      <c r="EW1069" s="7">
        <v>0.40609899999999999</v>
      </c>
      <c r="EX1069" s="1">
        <v>502</v>
      </c>
      <c r="EY1069" s="7">
        <v>2.5470329999999999</v>
      </c>
      <c r="EZ1069" s="1">
        <v>504</v>
      </c>
    </row>
    <row r="1070" spans="62:156" customFormat="1" ht="15">
      <c r="BJ1070" s="1">
        <v>777034714</v>
      </c>
      <c r="BK1070" s="1">
        <v>1</v>
      </c>
      <c r="BT1070" s="1">
        <v>2227570</v>
      </c>
      <c r="BU1070" s="1">
        <v>1</v>
      </c>
      <c r="CD1070" s="1">
        <v>792772031</v>
      </c>
      <c r="CE1070" s="1">
        <v>1</v>
      </c>
      <c r="CN1070" s="1"/>
      <c r="CO1070" s="1"/>
      <c r="EP1070" s="7">
        <v>20.820156000000001</v>
      </c>
      <c r="EQ1070" s="1">
        <v>504</v>
      </c>
      <c r="ER1070" s="1">
        <v>718.12217599999997</v>
      </c>
      <c r="ES1070" s="1">
        <v>502</v>
      </c>
      <c r="EW1070" s="7">
        <v>0.40615999999999997</v>
      </c>
      <c r="EX1070" s="1">
        <v>508</v>
      </c>
      <c r="EY1070" s="7">
        <v>2.5470479999999998</v>
      </c>
      <c r="EZ1070" s="1">
        <v>501</v>
      </c>
    </row>
    <row r="1071" spans="62:156" customFormat="1" ht="15">
      <c r="BJ1071" s="1">
        <v>777513338</v>
      </c>
      <c r="BK1071" s="1">
        <v>1</v>
      </c>
      <c r="BT1071" s="1">
        <v>2231217</v>
      </c>
      <c r="BU1071" s="1">
        <v>1</v>
      </c>
      <c r="CD1071" s="1">
        <v>793058771</v>
      </c>
      <c r="CE1071" s="1">
        <v>1</v>
      </c>
      <c r="CN1071" s="1"/>
      <c r="CO1071" s="1"/>
      <c r="EP1071" s="7">
        <v>20.837775999999998</v>
      </c>
      <c r="EQ1071" s="1">
        <v>502</v>
      </c>
      <c r="ER1071" s="1">
        <v>718.49735699999997</v>
      </c>
      <c r="ES1071" s="1">
        <v>497</v>
      </c>
      <c r="EW1071" s="7">
        <v>0.406306</v>
      </c>
      <c r="EX1071" s="1">
        <v>501</v>
      </c>
      <c r="EY1071" s="7">
        <v>2.5498209999999997</v>
      </c>
      <c r="EZ1071" s="1">
        <v>507</v>
      </c>
    </row>
    <row r="1072" spans="62:156" customFormat="1" ht="15">
      <c r="BJ1072" s="1">
        <v>779278473</v>
      </c>
      <c r="BK1072" s="1">
        <v>1</v>
      </c>
      <c r="BT1072" s="1">
        <v>2232503</v>
      </c>
      <c r="BU1072" s="1">
        <v>1</v>
      </c>
      <c r="CD1072" s="1">
        <v>793071872</v>
      </c>
      <c r="CE1072" s="1">
        <v>1</v>
      </c>
      <c r="CN1072" s="1"/>
      <c r="CO1072" s="1"/>
      <c r="EP1072" s="7">
        <v>20.843855999999999</v>
      </c>
      <c r="EQ1072" s="1">
        <v>499</v>
      </c>
      <c r="ER1072" s="1">
        <v>718.72524299999998</v>
      </c>
      <c r="ES1072" s="1">
        <v>503</v>
      </c>
      <c r="EW1072" s="7">
        <v>0.40631400000000001</v>
      </c>
      <c r="EX1072" s="1">
        <v>495</v>
      </c>
      <c r="EY1072" s="7">
        <v>2.5621869999999998</v>
      </c>
      <c r="EZ1072" s="1">
        <v>500</v>
      </c>
    </row>
    <row r="1073" spans="62:156" customFormat="1" ht="15">
      <c r="BJ1073" s="1">
        <v>779872301</v>
      </c>
      <c r="BK1073" s="1">
        <v>1</v>
      </c>
      <c r="BT1073" s="1">
        <v>2235259</v>
      </c>
      <c r="BU1073" s="1">
        <v>1</v>
      </c>
      <c r="CD1073" s="1">
        <v>793133458</v>
      </c>
      <c r="CE1073" s="1">
        <v>1</v>
      </c>
      <c r="CN1073" s="1"/>
      <c r="CO1073" s="1"/>
      <c r="EP1073" s="7">
        <v>20.864550999999999</v>
      </c>
      <c r="EQ1073" s="1">
        <v>503</v>
      </c>
      <c r="ER1073" s="1">
        <v>718.75340599999993</v>
      </c>
      <c r="ES1073" s="1">
        <v>496</v>
      </c>
      <c r="EW1073" s="7">
        <v>0.40634199999999998</v>
      </c>
      <c r="EX1073" s="1">
        <v>504</v>
      </c>
      <c r="EY1073" s="7">
        <v>2.5650770000000001</v>
      </c>
      <c r="EZ1073" s="1">
        <v>501</v>
      </c>
    </row>
    <row r="1074" spans="62:156" customFormat="1" ht="15">
      <c r="BJ1074" s="1">
        <v>779914958</v>
      </c>
      <c r="BK1074" s="1">
        <v>1</v>
      </c>
      <c r="BT1074" s="1">
        <v>2235711</v>
      </c>
      <c r="BU1074" s="1">
        <v>1</v>
      </c>
      <c r="CD1074" s="1">
        <v>793268227</v>
      </c>
      <c r="CE1074" s="1">
        <v>1</v>
      </c>
      <c r="CN1074" s="1"/>
      <c r="CO1074" s="1"/>
      <c r="EP1074" s="7">
        <v>20.865092000000001</v>
      </c>
      <c r="EQ1074" s="1">
        <v>498</v>
      </c>
      <c r="ER1074" s="1">
        <v>719.05611299999998</v>
      </c>
      <c r="ES1074" s="1">
        <v>498</v>
      </c>
      <c r="EW1074" s="7">
        <v>0.40647299999999997</v>
      </c>
      <c r="EX1074" s="1">
        <v>497</v>
      </c>
      <c r="EY1074" s="7">
        <v>2.5656469999999998</v>
      </c>
      <c r="EZ1074" s="1">
        <v>520</v>
      </c>
    </row>
    <row r="1075" spans="62:156" customFormat="1" ht="15">
      <c r="BJ1075" s="1">
        <v>780014934</v>
      </c>
      <c r="BK1075" s="1">
        <v>1</v>
      </c>
      <c r="BT1075" s="1">
        <v>2237561</v>
      </c>
      <c r="BU1075" s="1">
        <v>1</v>
      </c>
      <c r="CD1075" s="1">
        <v>793609373</v>
      </c>
      <c r="CE1075" s="1">
        <v>1</v>
      </c>
      <c r="CN1075" s="1"/>
      <c r="CO1075" s="1"/>
      <c r="EP1075" s="7">
        <v>20.867871999999998</v>
      </c>
      <c r="EQ1075" s="1">
        <v>500</v>
      </c>
      <c r="ER1075" s="1">
        <v>719.61185599999999</v>
      </c>
      <c r="ES1075" s="1">
        <v>498</v>
      </c>
      <c r="EW1075" s="7">
        <v>0.40651599999999999</v>
      </c>
      <c r="EX1075" s="1">
        <v>506</v>
      </c>
      <c r="EY1075" s="7">
        <v>2.5662539999999998</v>
      </c>
      <c r="EZ1075" s="1">
        <v>505</v>
      </c>
    </row>
    <row r="1076" spans="62:156" customFormat="1" ht="15">
      <c r="BJ1076" s="1">
        <v>780638969</v>
      </c>
      <c r="BK1076" s="1">
        <v>1</v>
      </c>
      <c r="BT1076" s="1">
        <v>2239556</v>
      </c>
      <c r="BU1076" s="1">
        <v>1</v>
      </c>
      <c r="CD1076" s="1">
        <v>794085948</v>
      </c>
      <c r="CE1076" s="1">
        <v>1</v>
      </c>
      <c r="CN1076" s="1"/>
      <c r="CO1076" s="1"/>
      <c r="EP1076" s="7">
        <v>20.877628999999999</v>
      </c>
      <c r="EQ1076" s="1">
        <v>503</v>
      </c>
      <c r="ER1076" s="1">
        <v>719.64755200000002</v>
      </c>
      <c r="ES1076" s="1">
        <v>502</v>
      </c>
      <c r="EW1076" s="7">
        <v>0.40651899999999996</v>
      </c>
      <c r="EX1076" s="1">
        <v>504</v>
      </c>
      <c r="EY1076" s="7">
        <v>2.5692969999999997</v>
      </c>
      <c r="EZ1076" s="1">
        <v>500</v>
      </c>
    </row>
    <row r="1077" spans="62:156" customFormat="1" ht="15">
      <c r="BJ1077" s="1">
        <v>782110396</v>
      </c>
      <c r="BK1077" s="1">
        <v>1</v>
      </c>
      <c r="BT1077" s="1">
        <v>2243651</v>
      </c>
      <c r="BU1077" s="1">
        <v>1</v>
      </c>
      <c r="CD1077" s="1">
        <v>794090888</v>
      </c>
      <c r="CE1077" s="1">
        <v>1</v>
      </c>
      <c r="CN1077" s="1"/>
      <c r="CO1077" s="1"/>
      <c r="EP1077" s="7">
        <v>20.898512</v>
      </c>
      <c r="EQ1077" s="1">
        <v>513</v>
      </c>
      <c r="ER1077" s="1">
        <v>720.11286399999995</v>
      </c>
      <c r="ES1077" s="1">
        <v>496</v>
      </c>
      <c r="EW1077" s="7">
        <v>0.40655999999999998</v>
      </c>
      <c r="EX1077" s="1">
        <v>501</v>
      </c>
      <c r="EY1077" s="7">
        <v>2.5758329999999998</v>
      </c>
      <c r="EZ1077" s="1">
        <v>505</v>
      </c>
    </row>
    <row r="1078" spans="62:156" customFormat="1" ht="15">
      <c r="BJ1078" s="1">
        <v>782263888</v>
      </c>
      <c r="BK1078" s="1">
        <v>1</v>
      </c>
      <c r="BT1078" s="1">
        <v>2243801</v>
      </c>
      <c r="BU1078" s="1">
        <v>1</v>
      </c>
      <c r="CD1078" s="1">
        <v>794133264</v>
      </c>
      <c r="CE1078" s="1">
        <v>1</v>
      </c>
      <c r="CN1078" s="1"/>
      <c r="CO1078" s="1"/>
      <c r="EP1078" s="7">
        <v>20.898774</v>
      </c>
      <c r="EQ1078" s="1">
        <v>494</v>
      </c>
      <c r="ER1078" s="1">
        <v>720.28490999999997</v>
      </c>
      <c r="ES1078" s="1">
        <v>505</v>
      </c>
      <c r="EW1078" s="7">
        <v>0.40657799999999999</v>
      </c>
      <c r="EX1078" s="1">
        <v>504</v>
      </c>
      <c r="EY1078" s="7">
        <v>2.5764229999999997</v>
      </c>
      <c r="EZ1078" s="1">
        <v>511</v>
      </c>
    </row>
    <row r="1079" spans="62:156" customFormat="1" ht="15">
      <c r="BJ1079" s="1">
        <v>782393813</v>
      </c>
      <c r="BK1079" s="1">
        <v>1</v>
      </c>
      <c r="BT1079" s="1">
        <v>2243992</v>
      </c>
      <c r="BU1079" s="1">
        <v>1</v>
      </c>
      <c r="CD1079" s="1">
        <v>794216619</v>
      </c>
      <c r="CE1079" s="1">
        <v>1</v>
      </c>
      <c r="CN1079" s="1"/>
      <c r="CO1079" s="1"/>
      <c r="EP1079" s="7">
        <v>20.912029999999998</v>
      </c>
      <c r="EQ1079" s="1">
        <v>504</v>
      </c>
      <c r="ER1079" s="1">
        <v>721.04689099999996</v>
      </c>
      <c r="ES1079" s="1">
        <v>506</v>
      </c>
      <c r="EW1079" s="7">
        <v>0.40665499999999999</v>
      </c>
      <c r="EX1079" s="1">
        <v>502</v>
      </c>
      <c r="EY1079" s="7">
        <v>2.5780399999999997</v>
      </c>
      <c r="EZ1079" s="1">
        <v>496</v>
      </c>
    </row>
    <row r="1080" spans="62:156" customFormat="1" ht="15">
      <c r="BJ1080" s="1">
        <v>783685984</v>
      </c>
      <c r="BK1080" s="1">
        <v>1</v>
      </c>
      <c r="BT1080" s="1">
        <v>2244419</v>
      </c>
      <c r="BU1080" s="1">
        <v>1</v>
      </c>
      <c r="CD1080" s="1">
        <v>794225212</v>
      </c>
      <c r="CE1080" s="1">
        <v>1</v>
      </c>
      <c r="CN1080" s="1"/>
      <c r="CO1080" s="1"/>
      <c r="EP1080" s="7">
        <v>20.930039000000001</v>
      </c>
      <c r="EQ1080" s="1">
        <v>503</v>
      </c>
      <c r="ER1080" s="1">
        <v>721.20068800000001</v>
      </c>
      <c r="ES1080" s="1">
        <v>503</v>
      </c>
      <c r="EW1080" s="7">
        <v>0.40686999999999995</v>
      </c>
      <c r="EX1080" s="1">
        <v>506</v>
      </c>
      <c r="EY1080" s="7">
        <v>2.5810219999999999</v>
      </c>
      <c r="EZ1080" s="1">
        <v>498</v>
      </c>
    </row>
    <row r="1081" spans="62:156" customFormat="1" ht="15">
      <c r="BJ1081" s="1">
        <v>784792015</v>
      </c>
      <c r="BK1081" s="1">
        <v>1</v>
      </c>
      <c r="BT1081" s="1">
        <v>2245095</v>
      </c>
      <c r="BU1081" s="1">
        <v>1</v>
      </c>
      <c r="CD1081" s="1">
        <v>794349944</v>
      </c>
      <c r="CE1081" s="1">
        <v>1</v>
      </c>
      <c r="CN1081" s="1"/>
      <c r="CO1081" s="1"/>
      <c r="EP1081" s="7">
        <v>20.930088999999999</v>
      </c>
      <c r="EQ1081" s="1">
        <v>505</v>
      </c>
      <c r="ER1081" s="1">
        <v>721.33021699999995</v>
      </c>
      <c r="ES1081" s="1">
        <v>505</v>
      </c>
      <c r="EW1081" s="7">
        <v>0.40687299999999998</v>
      </c>
      <c r="EX1081" s="1">
        <v>500</v>
      </c>
      <c r="EY1081" s="7">
        <v>2.5831580000000001</v>
      </c>
      <c r="EZ1081" s="1">
        <v>504</v>
      </c>
    </row>
    <row r="1082" spans="62:156" customFormat="1" ht="15">
      <c r="BJ1082" s="1">
        <v>785753412</v>
      </c>
      <c r="BK1082" s="1">
        <v>1</v>
      </c>
      <c r="BT1082" s="1">
        <v>2246862</v>
      </c>
      <c r="BU1082" s="1">
        <v>1</v>
      </c>
      <c r="CD1082" s="1">
        <v>794394592</v>
      </c>
      <c r="CE1082" s="1">
        <v>1</v>
      </c>
      <c r="CN1082" s="1"/>
      <c r="CO1082" s="1"/>
      <c r="EP1082" s="7">
        <v>20.956263</v>
      </c>
      <c r="EQ1082" s="1">
        <v>510</v>
      </c>
      <c r="ER1082" s="1">
        <v>721.72363199999995</v>
      </c>
      <c r="ES1082" s="1">
        <v>500</v>
      </c>
      <c r="EW1082" s="7">
        <v>0.40694399999999997</v>
      </c>
      <c r="EX1082" s="1">
        <v>503</v>
      </c>
      <c r="EY1082" s="7">
        <v>2.5905879999999999</v>
      </c>
      <c r="EZ1082" s="1">
        <v>511</v>
      </c>
    </row>
    <row r="1083" spans="62:156" customFormat="1" ht="15">
      <c r="BJ1083" s="1">
        <v>785895922</v>
      </c>
      <c r="BK1083" s="1">
        <v>1</v>
      </c>
      <c r="BT1083" s="1">
        <v>2251374</v>
      </c>
      <c r="BU1083" s="1">
        <v>1</v>
      </c>
      <c r="CD1083" s="1">
        <v>794442803</v>
      </c>
      <c r="CE1083" s="1">
        <v>1</v>
      </c>
      <c r="CN1083" s="1"/>
      <c r="CO1083" s="1"/>
      <c r="EP1083" s="7">
        <v>2.0975579999999998</v>
      </c>
      <c r="EQ1083" s="1">
        <v>504</v>
      </c>
      <c r="ER1083" s="1">
        <v>721.93771199999992</v>
      </c>
      <c r="ES1083" s="1">
        <v>501</v>
      </c>
      <c r="EW1083" s="7">
        <v>0.40694799999999998</v>
      </c>
      <c r="EX1083" s="1">
        <v>510</v>
      </c>
      <c r="EY1083" s="7">
        <v>2.5920229999999997</v>
      </c>
      <c r="EZ1083" s="1">
        <v>500</v>
      </c>
    </row>
    <row r="1084" spans="62:156" customFormat="1" ht="15">
      <c r="BJ1084" s="1">
        <v>786099664</v>
      </c>
      <c r="BK1084" s="1">
        <v>1</v>
      </c>
      <c r="BT1084" s="1">
        <v>2251523</v>
      </c>
      <c r="BU1084" s="1">
        <v>1</v>
      </c>
      <c r="CD1084" s="1">
        <v>794536457</v>
      </c>
      <c r="CE1084" s="1">
        <v>1</v>
      </c>
      <c r="CN1084" s="1"/>
      <c r="CO1084" s="1"/>
      <c r="EP1084" s="7">
        <v>20.981704999999998</v>
      </c>
      <c r="EQ1084" s="1">
        <v>499</v>
      </c>
      <c r="ER1084" s="1">
        <v>722.29311599999994</v>
      </c>
      <c r="ES1084" s="1">
        <v>503</v>
      </c>
      <c r="EW1084" s="7">
        <v>0.407078</v>
      </c>
      <c r="EX1084" s="1">
        <v>501</v>
      </c>
      <c r="EY1084" s="7">
        <v>2.592231</v>
      </c>
      <c r="EZ1084" s="1">
        <v>501</v>
      </c>
    </row>
    <row r="1085" spans="62:156" customFormat="1" ht="15">
      <c r="BJ1085" s="1">
        <v>786381852</v>
      </c>
      <c r="BK1085" s="1">
        <v>1</v>
      </c>
      <c r="BT1085" s="1">
        <v>2254530</v>
      </c>
      <c r="BU1085" s="1">
        <v>1</v>
      </c>
      <c r="CD1085" s="1">
        <v>794776338</v>
      </c>
      <c r="CE1085" s="1">
        <v>1</v>
      </c>
      <c r="CN1085" s="1"/>
      <c r="CO1085" s="1"/>
      <c r="EP1085" s="7">
        <v>20.989069000000001</v>
      </c>
      <c r="EQ1085" s="1">
        <v>495</v>
      </c>
      <c r="ER1085" s="1">
        <v>722.65269000000001</v>
      </c>
      <c r="ES1085" s="1">
        <v>509</v>
      </c>
      <c r="EW1085" s="7">
        <v>0.40720000000000001</v>
      </c>
      <c r="EX1085" s="1">
        <v>505</v>
      </c>
      <c r="EY1085" s="7">
        <v>2.5934909999999998</v>
      </c>
      <c r="EZ1085" s="1">
        <v>502</v>
      </c>
    </row>
    <row r="1086" spans="62:156" customFormat="1" ht="15">
      <c r="BJ1086" s="1">
        <v>786594672</v>
      </c>
      <c r="BK1086" s="1">
        <v>1</v>
      </c>
      <c r="BT1086" s="1">
        <v>2256481</v>
      </c>
      <c r="BU1086" s="1">
        <v>1</v>
      </c>
      <c r="CD1086" s="1">
        <v>795020412</v>
      </c>
      <c r="CE1086" s="1">
        <v>1</v>
      </c>
      <c r="CN1086" s="1"/>
      <c r="CO1086" s="1"/>
      <c r="EP1086" s="7">
        <v>21.011028</v>
      </c>
      <c r="EQ1086" s="1">
        <v>494</v>
      </c>
      <c r="ER1086" s="1">
        <v>723.22650899999996</v>
      </c>
      <c r="ES1086" s="1">
        <v>505</v>
      </c>
      <c r="EW1086" s="7">
        <v>0.40726199999999996</v>
      </c>
      <c r="EX1086" s="1">
        <v>502</v>
      </c>
      <c r="EY1086" s="7">
        <v>2.5970759999999999</v>
      </c>
      <c r="EZ1086" s="1">
        <v>513</v>
      </c>
    </row>
    <row r="1087" spans="62:156" customFormat="1" ht="15">
      <c r="BJ1087" s="1">
        <v>786833948</v>
      </c>
      <c r="BK1087" s="1">
        <v>1</v>
      </c>
      <c r="BT1087" s="1">
        <v>2258721</v>
      </c>
      <c r="BU1087" s="1">
        <v>1</v>
      </c>
      <c r="CD1087" s="1">
        <v>795683984</v>
      </c>
      <c r="CE1087" s="1">
        <v>1</v>
      </c>
      <c r="CN1087" s="1"/>
      <c r="CO1087" s="1"/>
      <c r="EP1087" s="7">
        <v>21.01624</v>
      </c>
      <c r="EQ1087" s="1">
        <v>498</v>
      </c>
      <c r="ER1087" s="1">
        <v>723.292464</v>
      </c>
      <c r="ES1087" s="1">
        <v>501</v>
      </c>
      <c r="EW1087" s="7">
        <v>0.407356</v>
      </c>
      <c r="EX1087" s="1">
        <v>500</v>
      </c>
      <c r="EY1087" s="7">
        <v>2.6024599999999998</v>
      </c>
      <c r="EZ1087" s="1">
        <v>503</v>
      </c>
    </row>
    <row r="1088" spans="62:156" customFormat="1" ht="15">
      <c r="BJ1088" s="1">
        <v>787453812</v>
      </c>
      <c r="BK1088" s="1">
        <v>1</v>
      </c>
      <c r="BT1088" s="1">
        <v>2261796</v>
      </c>
      <c r="BU1088" s="1">
        <v>1</v>
      </c>
      <c r="CD1088" s="1">
        <v>795901714</v>
      </c>
      <c r="CE1088" s="1">
        <v>1</v>
      </c>
      <c r="CN1088" s="1"/>
      <c r="CO1088" s="1"/>
      <c r="EP1088" s="7">
        <v>21.062784000000001</v>
      </c>
      <c r="EQ1088" s="1">
        <v>501</v>
      </c>
      <c r="ER1088" s="1">
        <v>723.29631599999993</v>
      </c>
      <c r="ES1088" s="1">
        <v>505</v>
      </c>
      <c r="EW1088" s="7">
        <v>0.40753200000000001</v>
      </c>
      <c r="EX1088" s="1">
        <v>504</v>
      </c>
      <c r="EY1088" s="7">
        <v>2.6035309999999998</v>
      </c>
      <c r="EZ1088" s="1">
        <v>503</v>
      </c>
    </row>
    <row r="1089" spans="62:156" customFormat="1" ht="15">
      <c r="BJ1089" s="1">
        <v>787710267</v>
      </c>
      <c r="BK1089" s="1">
        <v>1</v>
      </c>
      <c r="BT1089" s="1">
        <v>2263179</v>
      </c>
      <c r="BU1089" s="1">
        <v>1</v>
      </c>
      <c r="CD1089" s="1">
        <v>796476567</v>
      </c>
      <c r="CE1089" s="1">
        <v>1</v>
      </c>
      <c r="CN1089" s="1"/>
      <c r="CO1089" s="1"/>
      <c r="EP1089" s="7">
        <v>2.1069779999999998</v>
      </c>
      <c r="EQ1089" s="1">
        <v>504</v>
      </c>
      <c r="ER1089" s="1">
        <v>723.52531199999999</v>
      </c>
      <c r="ES1089" s="1">
        <v>503</v>
      </c>
      <c r="EW1089" s="7">
        <v>0.40783599999999998</v>
      </c>
      <c r="EX1089" s="1">
        <v>496</v>
      </c>
      <c r="EY1089" s="7">
        <v>2.610951</v>
      </c>
      <c r="EZ1089" s="1">
        <v>518</v>
      </c>
    </row>
    <row r="1090" spans="62:156" customFormat="1" ht="15">
      <c r="BJ1090" s="1">
        <v>787951441</v>
      </c>
      <c r="BK1090" s="1">
        <v>1</v>
      </c>
      <c r="BT1090" s="1">
        <v>2263486</v>
      </c>
      <c r="BU1090" s="1">
        <v>1</v>
      </c>
      <c r="CD1090" s="1">
        <v>796555746</v>
      </c>
      <c r="CE1090" s="1">
        <v>1</v>
      </c>
      <c r="CN1090" s="1"/>
      <c r="CO1090" s="1"/>
      <c r="EP1090" s="7">
        <v>21.071090999999999</v>
      </c>
      <c r="EQ1090" s="1">
        <v>498</v>
      </c>
      <c r="ER1090" s="1">
        <v>724.12135999999998</v>
      </c>
      <c r="ES1090" s="1">
        <v>501</v>
      </c>
      <c r="EW1090" s="7">
        <v>0.40786099999999997</v>
      </c>
      <c r="EX1090" s="1">
        <v>498</v>
      </c>
      <c r="EY1090" s="7">
        <v>2.6110089999999997</v>
      </c>
      <c r="EZ1090" s="1">
        <v>506</v>
      </c>
    </row>
    <row r="1091" spans="62:156" customFormat="1" ht="15">
      <c r="BJ1091" s="1">
        <v>788071904</v>
      </c>
      <c r="BK1091" s="1">
        <v>1</v>
      </c>
      <c r="BT1091" s="1">
        <v>2263858</v>
      </c>
      <c r="BU1091" s="1">
        <v>1</v>
      </c>
      <c r="CD1091" s="1">
        <v>798397344</v>
      </c>
      <c r="CE1091" s="1">
        <v>1</v>
      </c>
      <c r="CN1091" s="1"/>
      <c r="CO1091" s="1"/>
      <c r="EP1091" s="7">
        <v>21.091335999999998</v>
      </c>
      <c r="EQ1091" s="1">
        <v>502</v>
      </c>
      <c r="ER1091" s="1">
        <v>724.38845099999992</v>
      </c>
      <c r="ES1091" s="1">
        <v>502</v>
      </c>
      <c r="EW1091" s="7">
        <v>0.40787499999999999</v>
      </c>
      <c r="EX1091" s="1">
        <v>500</v>
      </c>
      <c r="EY1091" s="7">
        <v>2.6126689999999999</v>
      </c>
      <c r="EZ1091" s="1">
        <v>505</v>
      </c>
    </row>
    <row r="1092" spans="62:156" customFormat="1" ht="15">
      <c r="BJ1092" s="1">
        <v>789310479</v>
      </c>
      <c r="BK1092" s="1">
        <v>1</v>
      </c>
      <c r="BT1092" s="1">
        <v>2265581</v>
      </c>
      <c r="BU1092" s="1">
        <v>1</v>
      </c>
      <c r="CD1092" s="1">
        <v>798691573</v>
      </c>
      <c r="CE1092" s="1">
        <v>1</v>
      </c>
      <c r="CN1092" s="1"/>
      <c r="CO1092" s="1"/>
      <c r="EP1092" s="7">
        <v>21.104730999999997</v>
      </c>
      <c r="EQ1092" s="1">
        <v>498</v>
      </c>
      <c r="ER1092" s="1">
        <v>724.46471199999996</v>
      </c>
      <c r="ES1092" s="1">
        <v>504</v>
      </c>
      <c r="EW1092" s="7">
        <v>0.40790399999999999</v>
      </c>
      <c r="EX1092" s="1">
        <v>504</v>
      </c>
      <c r="EY1092" s="7">
        <v>2.618897</v>
      </c>
      <c r="EZ1092" s="1">
        <v>505</v>
      </c>
    </row>
    <row r="1093" spans="62:156" customFormat="1" ht="15">
      <c r="BJ1093" s="1">
        <v>789812188</v>
      </c>
      <c r="BK1093" s="1">
        <v>1</v>
      </c>
      <c r="BT1093" s="1">
        <v>2265924</v>
      </c>
      <c r="BU1093" s="1">
        <v>1</v>
      </c>
      <c r="CD1093" s="1">
        <v>798898550</v>
      </c>
      <c r="CE1093" s="1">
        <v>1</v>
      </c>
      <c r="CN1093" s="1"/>
      <c r="CO1093" s="1"/>
      <c r="EP1093" s="7">
        <v>21.122772999999999</v>
      </c>
      <c r="EQ1093" s="1">
        <v>494</v>
      </c>
      <c r="ER1093" s="1">
        <v>724.79540999999995</v>
      </c>
      <c r="ES1093" s="1">
        <v>498</v>
      </c>
      <c r="EW1093" s="7">
        <v>0.40801599999999999</v>
      </c>
      <c r="EX1093" s="1">
        <v>501</v>
      </c>
      <c r="EY1093" s="7">
        <v>2.619774</v>
      </c>
      <c r="EZ1093" s="1">
        <v>501</v>
      </c>
    </row>
    <row r="1094" spans="62:156" customFormat="1" ht="15">
      <c r="BJ1094" s="1">
        <v>790982265</v>
      </c>
      <c r="BK1094" s="1">
        <v>1</v>
      </c>
      <c r="BT1094" s="1">
        <v>2268511</v>
      </c>
      <c r="BU1094" s="1">
        <v>1</v>
      </c>
      <c r="CD1094" s="1">
        <v>799019005</v>
      </c>
      <c r="CE1094" s="1">
        <v>1</v>
      </c>
      <c r="CN1094" s="1"/>
      <c r="CO1094" s="1"/>
      <c r="EP1094" s="7">
        <v>21.126576</v>
      </c>
      <c r="EQ1094" s="1">
        <v>504</v>
      </c>
      <c r="ER1094" s="1">
        <v>725.18388900000002</v>
      </c>
      <c r="ES1094" s="1">
        <v>504</v>
      </c>
      <c r="EW1094" s="7">
        <v>0.40809599999999996</v>
      </c>
      <c r="EX1094" s="1">
        <v>1001</v>
      </c>
      <c r="EY1094" s="7">
        <v>2.6293389999999999</v>
      </c>
      <c r="EZ1094" s="1">
        <v>512</v>
      </c>
    </row>
    <row r="1095" spans="62:156" customFormat="1" ht="15">
      <c r="BJ1095" s="1">
        <v>791579330</v>
      </c>
      <c r="BK1095" s="1">
        <v>1</v>
      </c>
      <c r="BT1095" s="1">
        <v>2270306</v>
      </c>
      <c r="BU1095" s="1">
        <v>1</v>
      </c>
      <c r="CD1095" s="1">
        <v>799960943</v>
      </c>
      <c r="CE1095" s="1">
        <v>1</v>
      </c>
      <c r="CN1095" s="1"/>
      <c r="CO1095" s="1"/>
      <c r="EP1095" s="7">
        <v>21.14827</v>
      </c>
      <c r="EQ1095" s="1">
        <v>512</v>
      </c>
      <c r="ER1095" s="1">
        <v>725.62860799999999</v>
      </c>
      <c r="ES1095" s="1">
        <v>500</v>
      </c>
      <c r="EW1095" s="7">
        <v>0.40822399999999998</v>
      </c>
      <c r="EX1095" s="1">
        <v>506</v>
      </c>
      <c r="EY1095" s="7">
        <v>2.6322099999999997</v>
      </c>
      <c r="EZ1095" s="1">
        <v>507</v>
      </c>
    </row>
    <row r="1096" spans="62:156" customFormat="1" ht="15">
      <c r="BJ1096" s="1">
        <v>792558064</v>
      </c>
      <c r="BK1096" s="1">
        <v>1</v>
      </c>
      <c r="BT1096" s="1">
        <v>2272670</v>
      </c>
      <c r="BU1096" s="1">
        <v>1</v>
      </c>
      <c r="CD1096" s="1">
        <v>800903073</v>
      </c>
      <c r="CE1096" s="1">
        <v>1</v>
      </c>
      <c r="CN1096" s="1"/>
      <c r="CO1096" s="1"/>
      <c r="EP1096" s="7">
        <v>21.159738999999998</v>
      </c>
      <c r="EQ1096" s="1">
        <v>484</v>
      </c>
      <c r="ER1096" s="1">
        <v>726.078304</v>
      </c>
      <c r="ES1096" s="1">
        <v>500</v>
      </c>
      <c r="EW1096" s="7">
        <v>0.40828799999999998</v>
      </c>
      <c r="EX1096" s="1">
        <v>500</v>
      </c>
      <c r="EY1096" s="7">
        <v>2.6367240000000001</v>
      </c>
      <c r="EZ1096" s="1">
        <v>501</v>
      </c>
    </row>
    <row r="1097" spans="62:156" customFormat="1" ht="15">
      <c r="BJ1097" s="1">
        <v>792772031</v>
      </c>
      <c r="BK1097" s="1">
        <v>1</v>
      </c>
      <c r="BT1097" s="1">
        <v>2275984</v>
      </c>
      <c r="BU1097" s="1">
        <v>1</v>
      </c>
      <c r="CD1097" s="1">
        <v>801189460</v>
      </c>
      <c r="CE1097" s="1">
        <v>1</v>
      </c>
      <c r="CN1097" s="1"/>
      <c r="CO1097" s="1"/>
      <c r="EP1097" s="7">
        <v>21.185711999999999</v>
      </c>
      <c r="EQ1097" s="1">
        <v>500</v>
      </c>
      <c r="ER1097" s="1">
        <v>726.09951599999999</v>
      </c>
      <c r="ES1097" s="1">
        <v>501</v>
      </c>
      <c r="EW1097" s="7">
        <v>0.40854499999999999</v>
      </c>
      <c r="EX1097" s="1">
        <v>505</v>
      </c>
      <c r="EY1097" s="7">
        <v>2.6399299999999997</v>
      </c>
      <c r="EZ1097" s="1">
        <v>512</v>
      </c>
    </row>
    <row r="1098" spans="62:156" customFormat="1" ht="15">
      <c r="BJ1098" s="1">
        <v>793058771</v>
      </c>
      <c r="BK1098" s="1">
        <v>1</v>
      </c>
      <c r="BT1098" s="1">
        <v>2279851</v>
      </c>
      <c r="BU1098" s="1">
        <v>1</v>
      </c>
      <c r="CD1098" s="1">
        <v>801956867</v>
      </c>
      <c r="CE1098" s="1">
        <v>1</v>
      </c>
      <c r="CN1098" s="1"/>
      <c r="CO1098" s="1"/>
      <c r="EP1098" s="7">
        <v>21.194143</v>
      </c>
      <c r="EQ1098" s="1">
        <v>507</v>
      </c>
      <c r="ER1098" s="1">
        <v>726.31769399999996</v>
      </c>
      <c r="ES1098" s="1">
        <v>509</v>
      </c>
      <c r="EW1098" s="7">
        <v>0.40860799999999997</v>
      </c>
      <c r="EX1098" s="1">
        <v>506</v>
      </c>
      <c r="EY1098" s="7">
        <v>2.6412209999999998</v>
      </c>
      <c r="EZ1098" s="1">
        <v>512</v>
      </c>
    </row>
    <row r="1099" spans="62:156" customFormat="1" ht="15">
      <c r="BJ1099" s="1">
        <v>793071872</v>
      </c>
      <c r="BK1099" s="1">
        <v>1</v>
      </c>
      <c r="BT1099" s="1">
        <v>2281508</v>
      </c>
      <c r="BU1099" s="1">
        <v>1</v>
      </c>
      <c r="CD1099" s="1">
        <v>802083101</v>
      </c>
      <c r="CE1099" s="1">
        <v>1</v>
      </c>
      <c r="CN1099" s="1"/>
      <c r="CO1099" s="1"/>
      <c r="EP1099" s="7">
        <v>2.1196579999999998</v>
      </c>
      <c r="EQ1099" s="1">
        <v>501</v>
      </c>
      <c r="ER1099" s="1">
        <v>727.06540799999993</v>
      </c>
      <c r="ES1099" s="1">
        <v>502</v>
      </c>
      <c r="EW1099" s="7">
        <v>0.40869699999999998</v>
      </c>
      <c r="EX1099" s="1">
        <v>507</v>
      </c>
      <c r="EY1099" s="7">
        <v>2.6443629999999998</v>
      </c>
      <c r="EZ1099" s="1">
        <v>504</v>
      </c>
    </row>
    <row r="1100" spans="62:156" customFormat="1" ht="15">
      <c r="BJ1100" s="1">
        <v>793133458</v>
      </c>
      <c r="BK1100" s="1">
        <v>1</v>
      </c>
      <c r="BT1100" s="1">
        <v>2282666</v>
      </c>
      <c r="BU1100" s="1">
        <v>1</v>
      </c>
      <c r="CD1100" s="1">
        <v>802533066</v>
      </c>
      <c r="CE1100" s="1">
        <v>1</v>
      </c>
      <c r="CN1100" s="1"/>
      <c r="CO1100" s="1"/>
      <c r="EP1100" s="7">
        <v>21.197883999999998</v>
      </c>
      <c r="EQ1100" s="1">
        <v>507</v>
      </c>
      <c r="ER1100" s="1">
        <v>727.77034400000002</v>
      </c>
      <c r="ES1100" s="1">
        <v>507</v>
      </c>
      <c r="EW1100" s="7">
        <v>0.40872799999999998</v>
      </c>
      <c r="EX1100" s="1">
        <v>506</v>
      </c>
      <c r="EY1100" s="7">
        <v>2.6478159999999997</v>
      </c>
      <c r="EZ1100" s="1">
        <v>500</v>
      </c>
    </row>
    <row r="1101" spans="62:156" customFormat="1" ht="15">
      <c r="BJ1101" s="1">
        <v>793268227</v>
      </c>
      <c r="BK1101" s="1">
        <v>1</v>
      </c>
      <c r="BT1101" s="1">
        <v>2283212</v>
      </c>
      <c r="BU1101" s="1">
        <v>1</v>
      </c>
      <c r="CD1101" s="1">
        <v>803072662</v>
      </c>
      <c r="CE1101" s="1">
        <v>1</v>
      </c>
      <c r="CN1101" s="1"/>
      <c r="CO1101" s="1"/>
      <c r="EP1101" s="7">
        <v>21.206526</v>
      </c>
      <c r="EQ1101" s="1">
        <v>509</v>
      </c>
      <c r="ER1101" s="1">
        <v>727.78443199999992</v>
      </c>
      <c r="ES1101" s="1">
        <v>502</v>
      </c>
      <c r="EW1101" s="7">
        <v>0.408777</v>
      </c>
      <c r="EX1101" s="1">
        <v>509</v>
      </c>
      <c r="EY1101" s="7">
        <v>2.6496200000000001</v>
      </c>
      <c r="EZ1101" s="1">
        <v>511</v>
      </c>
    </row>
    <row r="1102" spans="62:156" customFormat="1" ht="15">
      <c r="BJ1102" s="1">
        <v>793609373</v>
      </c>
      <c r="BK1102" s="1">
        <v>1</v>
      </c>
      <c r="BT1102" s="1">
        <v>2283445</v>
      </c>
      <c r="BU1102" s="1">
        <v>1</v>
      </c>
      <c r="CD1102" s="1">
        <v>803436194</v>
      </c>
      <c r="CE1102" s="1">
        <v>1</v>
      </c>
      <c r="CN1102" s="1"/>
      <c r="CO1102" s="1"/>
      <c r="EP1102" s="7">
        <v>21.221606999999999</v>
      </c>
      <c r="EQ1102" s="1">
        <v>503</v>
      </c>
      <c r="ER1102" s="1">
        <v>727.79562699999997</v>
      </c>
      <c r="ES1102" s="1">
        <v>502</v>
      </c>
      <c r="EW1102" s="7">
        <v>0.4088</v>
      </c>
      <c r="EX1102" s="1">
        <v>1012</v>
      </c>
      <c r="EY1102" s="7">
        <v>2.6500439999999998</v>
      </c>
      <c r="EZ1102" s="1">
        <v>508</v>
      </c>
    </row>
    <row r="1103" spans="62:156" customFormat="1" ht="15">
      <c r="BJ1103" s="1">
        <v>794085948</v>
      </c>
      <c r="BK1103" s="1">
        <v>1</v>
      </c>
      <c r="BT1103" s="1">
        <v>2284130</v>
      </c>
      <c r="BU1103" s="1">
        <v>1</v>
      </c>
      <c r="CD1103" s="1">
        <v>804740689</v>
      </c>
      <c r="CE1103" s="1">
        <v>1</v>
      </c>
      <c r="CN1103" s="1"/>
      <c r="CO1103" s="1"/>
      <c r="EP1103" s="7">
        <v>21.226654999999997</v>
      </c>
      <c r="EQ1103" s="1">
        <v>490</v>
      </c>
      <c r="ER1103" s="1">
        <v>727.98612200000002</v>
      </c>
      <c r="ES1103" s="1">
        <v>504</v>
      </c>
      <c r="EW1103" s="7">
        <v>0.408808</v>
      </c>
      <c r="EX1103" s="1">
        <v>497</v>
      </c>
      <c r="EY1103" s="7">
        <v>2.6570419999999997</v>
      </c>
      <c r="EZ1103" s="1">
        <v>499</v>
      </c>
    </row>
    <row r="1104" spans="62:156" customFormat="1" ht="15">
      <c r="BJ1104" s="1">
        <v>794090888</v>
      </c>
      <c r="BK1104" s="1">
        <v>1</v>
      </c>
      <c r="BT1104" s="1">
        <v>2286387</v>
      </c>
      <c r="BU1104" s="1">
        <v>1</v>
      </c>
      <c r="CD1104" s="1">
        <v>805249960</v>
      </c>
      <c r="CE1104" s="1">
        <v>1</v>
      </c>
      <c r="CN1104" s="1"/>
      <c r="CO1104" s="1"/>
      <c r="EP1104" s="7">
        <v>2.1229100000000001</v>
      </c>
      <c r="EQ1104" s="1">
        <v>502</v>
      </c>
      <c r="ER1104" s="1">
        <v>728.002702</v>
      </c>
      <c r="ES1104" s="1">
        <v>514</v>
      </c>
      <c r="EW1104" s="7">
        <v>0.40882299999999999</v>
      </c>
      <c r="EX1104" s="1">
        <v>503</v>
      </c>
      <c r="EY1104" s="7">
        <v>2.657254</v>
      </c>
      <c r="EZ1104" s="1">
        <v>506</v>
      </c>
    </row>
    <row r="1105" spans="62:156" customFormat="1" ht="15">
      <c r="BJ1105" s="1">
        <v>794133264</v>
      </c>
      <c r="BK1105" s="1">
        <v>1</v>
      </c>
      <c r="BT1105" s="1">
        <v>2287012</v>
      </c>
      <c r="BU1105" s="1">
        <v>1</v>
      </c>
      <c r="CD1105" s="1">
        <v>806804584</v>
      </c>
      <c r="CE1105" s="1">
        <v>1</v>
      </c>
      <c r="CN1105" s="1"/>
      <c r="CO1105" s="1"/>
      <c r="EP1105" s="7">
        <v>21.251906999999999</v>
      </c>
      <c r="EQ1105" s="1">
        <v>500</v>
      </c>
      <c r="ER1105" s="1">
        <v>728.13417800000002</v>
      </c>
      <c r="ES1105" s="1">
        <v>500</v>
      </c>
      <c r="EW1105" s="7">
        <v>0.40887299999999999</v>
      </c>
      <c r="EX1105" s="1">
        <v>503</v>
      </c>
      <c r="EY1105" s="7">
        <v>2.6651689999999997</v>
      </c>
      <c r="EZ1105" s="1">
        <v>504</v>
      </c>
    </row>
    <row r="1106" spans="62:156" customFormat="1" ht="15">
      <c r="BJ1106" s="1">
        <v>794216619</v>
      </c>
      <c r="BK1106" s="1">
        <v>1</v>
      </c>
      <c r="BT1106" s="1">
        <v>2292506</v>
      </c>
      <c r="BU1106" s="1">
        <v>1</v>
      </c>
      <c r="CD1106" s="1">
        <v>807422259</v>
      </c>
      <c r="CE1106" s="1">
        <v>1</v>
      </c>
      <c r="CN1106" s="1"/>
      <c r="CO1106" s="1"/>
      <c r="EP1106" s="7">
        <v>21.260431000000001</v>
      </c>
      <c r="EQ1106" s="1">
        <v>509</v>
      </c>
      <c r="ER1106" s="1">
        <v>728.21372799999995</v>
      </c>
      <c r="ES1106" s="1">
        <v>497</v>
      </c>
      <c r="EW1106" s="7">
        <v>0.408912</v>
      </c>
      <c r="EX1106" s="1">
        <v>505</v>
      </c>
      <c r="EY1106" s="7">
        <v>2.6673249999999999</v>
      </c>
      <c r="EZ1106" s="1">
        <v>508</v>
      </c>
    </row>
    <row r="1107" spans="62:156" customFormat="1" ht="15">
      <c r="BJ1107" s="1">
        <v>794225212</v>
      </c>
      <c r="BK1107" s="1">
        <v>1</v>
      </c>
      <c r="BT1107" s="1">
        <v>2293669</v>
      </c>
      <c r="BU1107" s="1">
        <v>1</v>
      </c>
      <c r="CD1107" s="1">
        <v>807634634</v>
      </c>
      <c r="CE1107" s="1">
        <v>1</v>
      </c>
      <c r="CN1107" s="1"/>
      <c r="CO1107" s="1"/>
      <c r="EP1107" s="7">
        <v>2.126636</v>
      </c>
      <c r="EQ1107" s="1">
        <v>507</v>
      </c>
      <c r="ER1107" s="1">
        <v>728.40753999999993</v>
      </c>
      <c r="ES1107" s="1">
        <v>504</v>
      </c>
      <c r="EW1107" s="7">
        <v>0.40899199999999997</v>
      </c>
      <c r="EX1107" s="1">
        <v>500</v>
      </c>
      <c r="EY1107" s="7">
        <v>2.670544</v>
      </c>
      <c r="EZ1107" s="1">
        <v>509</v>
      </c>
    </row>
    <row r="1108" spans="62:156" customFormat="1" ht="15">
      <c r="BJ1108" s="1">
        <v>794349944</v>
      </c>
      <c r="BK1108" s="1">
        <v>1</v>
      </c>
      <c r="BT1108" s="1">
        <v>2295265</v>
      </c>
      <c r="BU1108" s="1">
        <v>1</v>
      </c>
      <c r="CD1108" s="1">
        <v>809047222</v>
      </c>
      <c r="CE1108" s="1">
        <v>1</v>
      </c>
      <c r="CN1108" s="1"/>
      <c r="CO1108" s="1"/>
      <c r="EP1108" s="7">
        <v>21.279439999999997</v>
      </c>
      <c r="EQ1108" s="1">
        <v>504</v>
      </c>
      <c r="ER1108" s="1">
        <v>728.78604799999994</v>
      </c>
      <c r="ES1108" s="1">
        <v>500</v>
      </c>
      <c r="EW1108" s="7">
        <v>0.40899999999999997</v>
      </c>
      <c r="EX1108" s="1">
        <v>505</v>
      </c>
      <c r="EY1108" s="7">
        <v>2.6723339999999998</v>
      </c>
      <c r="EZ1108" s="1">
        <v>509</v>
      </c>
    </row>
    <row r="1109" spans="62:156" customFormat="1" ht="15">
      <c r="BJ1109" s="1">
        <v>794394592</v>
      </c>
      <c r="BK1109" s="1">
        <v>1</v>
      </c>
      <c r="BT1109" s="1">
        <v>2295277</v>
      </c>
      <c r="BU1109" s="1">
        <v>1</v>
      </c>
      <c r="CD1109" s="1">
        <v>810142574</v>
      </c>
      <c r="CE1109" s="1">
        <v>1</v>
      </c>
      <c r="CN1109" s="1"/>
      <c r="CO1109" s="1"/>
      <c r="EP1109" s="7">
        <v>21.301396999999998</v>
      </c>
      <c r="EQ1109" s="1">
        <v>499</v>
      </c>
      <c r="ER1109" s="1">
        <v>729.54873599999996</v>
      </c>
      <c r="ES1109" s="1">
        <v>504</v>
      </c>
      <c r="EW1109" s="7">
        <v>0.40901499999999996</v>
      </c>
      <c r="EX1109" s="1">
        <v>486</v>
      </c>
      <c r="EY1109" s="7">
        <v>2.672526</v>
      </c>
      <c r="EZ1109" s="1">
        <v>489</v>
      </c>
    </row>
    <row r="1110" spans="62:156" customFormat="1" ht="15">
      <c r="BJ1110" s="1">
        <v>794442803</v>
      </c>
      <c r="BK1110" s="1">
        <v>1</v>
      </c>
      <c r="BT1110" s="1">
        <v>2297968</v>
      </c>
      <c r="BU1110" s="1">
        <v>1</v>
      </c>
      <c r="CD1110" s="1">
        <v>810714832</v>
      </c>
      <c r="CE1110" s="1">
        <v>1</v>
      </c>
      <c r="CN1110" s="1"/>
      <c r="CO1110" s="1"/>
      <c r="EP1110" s="7">
        <v>21.307904000000001</v>
      </c>
      <c r="EQ1110" s="1">
        <v>502</v>
      </c>
      <c r="ER1110" s="1">
        <v>729.65411699999993</v>
      </c>
      <c r="ES1110" s="1">
        <v>508</v>
      </c>
      <c r="EW1110" s="7">
        <v>0.40904199999999996</v>
      </c>
      <c r="EX1110" s="1">
        <v>504</v>
      </c>
      <c r="EY1110" s="7">
        <v>2.6733889999999998</v>
      </c>
      <c r="EZ1110" s="1">
        <v>504</v>
      </c>
    </row>
    <row r="1111" spans="62:156" customFormat="1" ht="15">
      <c r="BJ1111" s="1">
        <v>794536457</v>
      </c>
      <c r="BK1111" s="1">
        <v>1</v>
      </c>
      <c r="BT1111" s="1">
        <v>2298781</v>
      </c>
      <c r="BU1111" s="1">
        <v>1</v>
      </c>
      <c r="CD1111" s="1">
        <v>810938395</v>
      </c>
      <c r="CE1111" s="1">
        <v>1</v>
      </c>
      <c r="CN1111" s="1"/>
      <c r="CO1111" s="1"/>
      <c r="EP1111" s="7">
        <v>0.21325</v>
      </c>
      <c r="EQ1111" s="1">
        <v>500</v>
      </c>
      <c r="ER1111" s="1">
        <v>730.13239999999996</v>
      </c>
      <c r="ES1111" s="1">
        <v>500</v>
      </c>
      <c r="EW1111" s="7">
        <v>0.409248</v>
      </c>
      <c r="EX1111" s="1">
        <v>508</v>
      </c>
      <c r="EY1111" s="7">
        <v>2.6752959999999999</v>
      </c>
      <c r="EZ1111" s="1">
        <v>498</v>
      </c>
    </row>
    <row r="1112" spans="62:156" customFormat="1" ht="15">
      <c r="BJ1112" s="1">
        <v>794776338</v>
      </c>
      <c r="BK1112" s="1">
        <v>1</v>
      </c>
      <c r="BT1112" s="1">
        <v>2300095</v>
      </c>
      <c r="BU1112" s="1">
        <v>1</v>
      </c>
      <c r="CD1112" s="1">
        <v>811150454</v>
      </c>
      <c r="CE1112" s="1">
        <v>1</v>
      </c>
      <c r="CN1112" s="1"/>
      <c r="CO1112" s="1"/>
      <c r="EP1112" s="7">
        <v>2.1325029999999998</v>
      </c>
      <c r="EQ1112" s="1">
        <v>501</v>
      </c>
      <c r="ER1112" s="1">
        <v>730.52936199999999</v>
      </c>
      <c r="ES1112" s="1">
        <v>505</v>
      </c>
      <c r="EW1112" s="7">
        <v>0.40926499999999999</v>
      </c>
      <c r="EX1112" s="1">
        <v>498</v>
      </c>
      <c r="EY1112" s="7">
        <v>2.6754869999999999</v>
      </c>
      <c r="EZ1112" s="1">
        <v>505</v>
      </c>
    </row>
    <row r="1113" spans="62:156" customFormat="1" ht="15">
      <c r="BJ1113" s="1">
        <v>795020412</v>
      </c>
      <c r="BK1113" s="1">
        <v>1</v>
      </c>
      <c r="BT1113" s="1">
        <v>2300313</v>
      </c>
      <c r="BU1113" s="1">
        <v>1</v>
      </c>
      <c r="CD1113" s="1">
        <v>812426883</v>
      </c>
      <c r="CE1113" s="1">
        <v>1</v>
      </c>
      <c r="CN1113" s="1"/>
      <c r="CO1113" s="1"/>
      <c r="EP1113" s="7">
        <v>21.326211000000001</v>
      </c>
      <c r="EQ1113" s="1">
        <v>503</v>
      </c>
      <c r="ER1113" s="1">
        <v>730.88754699999993</v>
      </c>
      <c r="ES1113" s="1">
        <v>499</v>
      </c>
      <c r="EW1113" s="7">
        <v>0.40932199999999996</v>
      </c>
      <c r="EX1113" s="1">
        <v>495</v>
      </c>
      <c r="EY1113" s="7">
        <v>2.675605</v>
      </c>
      <c r="EZ1113" s="1">
        <v>509</v>
      </c>
    </row>
    <row r="1114" spans="62:156" customFormat="1" ht="15">
      <c r="BJ1114" s="1">
        <v>795683984</v>
      </c>
      <c r="BK1114" s="1">
        <v>1</v>
      </c>
      <c r="BT1114" s="1">
        <v>2305158</v>
      </c>
      <c r="BU1114" s="1">
        <v>1</v>
      </c>
      <c r="CD1114" s="1">
        <v>813408252</v>
      </c>
      <c r="CE1114" s="1">
        <v>1</v>
      </c>
      <c r="CN1114" s="1"/>
      <c r="CO1114" s="1"/>
      <c r="EP1114" s="7">
        <v>0.21333299999999999</v>
      </c>
      <c r="EQ1114" s="1">
        <v>508</v>
      </c>
      <c r="ER1114" s="1">
        <v>731.25523899999996</v>
      </c>
      <c r="ES1114" s="1">
        <v>506</v>
      </c>
      <c r="EW1114" s="7">
        <v>0.40937299999999999</v>
      </c>
      <c r="EX1114" s="1">
        <v>502</v>
      </c>
      <c r="EY1114" s="7">
        <v>2.6797499999999999</v>
      </c>
      <c r="EZ1114" s="1">
        <v>501</v>
      </c>
    </row>
    <row r="1115" spans="62:156" customFormat="1" ht="15">
      <c r="BJ1115" s="1">
        <v>795901714</v>
      </c>
      <c r="BK1115" s="1">
        <v>1</v>
      </c>
      <c r="BT1115" s="1">
        <v>2306300</v>
      </c>
      <c r="BU1115" s="1">
        <v>1</v>
      </c>
      <c r="CD1115" s="1">
        <v>813579610</v>
      </c>
      <c r="CE1115" s="1">
        <v>1</v>
      </c>
      <c r="CN1115" s="1"/>
      <c r="CO1115" s="1"/>
      <c r="EP1115" s="7">
        <v>21.340479999999999</v>
      </c>
      <c r="EQ1115" s="1">
        <v>504</v>
      </c>
      <c r="ER1115" s="1">
        <v>731.34294399999999</v>
      </c>
      <c r="ES1115" s="1">
        <v>499</v>
      </c>
      <c r="EW1115" s="7">
        <v>0.40937599999999996</v>
      </c>
      <c r="EX1115" s="1">
        <v>1001</v>
      </c>
      <c r="EY1115" s="7">
        <v>2.68127</v>
      </c>
      <c r="EZ1115" s="1">
        <v>510</v>
      </c>
    </row>
    <row r="1116" spans="62:156" customFormat="1" ht="15">
      <c r="BJ1116" s="1">
        <v>796476567</v>
      </c>
      <c r="BK1116" s="1">
        <v>1</v>
      </c>
      <c r="BT1116" s="1">
        <v>2307283</v>
      </c>
      <c r="BU1116" s="1">
        <v>1</v>
      </c>
      <c r="CD1116" s="1">
        <v>814760757</v>
      </c>
      <c r="CE1116" s="1">
        <v>1</v>
      </c>
      <c r="CN1116" s="1"/>
      <c r="CO1116" s="1"/>
      <c r="EP1116" s="7">
        <v>21.342431999999999</v>
      </c>
      <c r="EQ1116" s="1">
        <v>500</v>
      </c>
      <c r="ER1116" s="1">
        <v>731.90275999999994</v>
      </c>
      <c r="ES1116" s="1">
        <v>509</v>
      </c>
      <c r="EW1116" s="7">
        <v>0.40950399999999998</v>
      </c>
      <c r="EX1116" s="1">
        <v>499</v>
      </c>
      <c r="EY1116" s="7">
        <v>2.6822379999999999</v>
      </c>
      <c r="EZ1116" s="1">
        <v>502</v>
      </c>
    </row>
    <row r="1117" spans="62:156" customFormat="1" ht="15">
      <c r="BJ1117" s="1">
        <v>796555746</v>
      </c>
      <c r="BK1117" s="1">
        <v>1</v>
      </c>
      <c r="BT1117" s="1">
        <v>2320908</v>
      </c>
      <c r="BU1117" s="1">
        <v>1</v>
      </c>
      <c r="CD1117" s="1">
        <v>814971064</v>
      </c>
      <c r="CE1117" s="1">
        <v>1</v>
      </c>
      <c r="CN1117" s="1"/>
      <c r="CO1117" s="1"/>
      <c r="EP1117" s="7">
        <v>2.1347999999999999E-2</v>
      </c>
      <c r="EQ1117" s="1">
        <v>484</v>
      </c>
      <c r="ER1117" s="1">
        <v>732.33759999999995</v>
      </c>
      <c r="ES1117" s="1">
        <v>505</v>
      </c>
      <c r="EW1117" s="7">
        <v>0.40952699999999997</v>
      </c>
      <c r="EX1117" s="1">
        <v>505</v>
      </c>
      <c r="EY1117" s="7">
        <v>2.683827</v>
      </c>
      <c r="EZ1117" s="1">
        <v>502</v>
      </c>
    </row>
    <row r="1118" spans="62:156" customFormat="1" ht="15">
      <c r="BJ1118" s="1">
        <v>798397344</v>
      </c>
      <c r="BK1118" s="1">
        <v>1</v>
      </c>
      <c r="BT1118" s="1">
        <v>2321008</v>
      </c>
      <c r="BU1118" s="1">
        <v>1</v>
      </c>
      <c r="CD1118" s="1">
        <v>815122240</v>
      </c>
      <c r="CE1118" s="1">
        <v>1</v>
      </c>
      <c r="CN1118" s="1"/>
      <c r="CO1118" s="1"/>
      <c r="EP1118" s="7">
        <v>2.135459</v>
      </c>
      <c r="EQ1118" s="1">
        <v>503</v>
      </c>
      <c r="ER1118" s="1">
        <v>732.47476199999994</v>
      </c>
      <c r="ES1118" s="1">
        <v>529</v>
      </c>
      <c r="EW1118" s="7">
        <v>0.409584</v>
      </c>
      <c r="EX1118" s="1">
        <v>507</v>
      </c>
      <c r="EY1118" s="7">
        <v>2.6891769999999999</v>
      </c>
      <c r="EZ1118" s="1">
        <v>503</v>
      </c>
    </row>
    <row r="1119" spans="62:156" customFormat="1" ht="15">
      <c r="BJ1119" s="1">
        <v>798691573</v>
      </c>
      <c r="BK1119" s="1">
        <v>1</v>
      </c>
      <c r="BT1119" s="1">
        <v>2323749</v>
      </c>
      <c r="BU1119" s="1">
        <v>1</v>
      </c>
      <c r="CD1119" s="1">
        <v>815394059</v>
      </c>
      <c r="CE1119" s="1">
        <v>1</v>
      </c>
      <c r="CN1119" s="1"/>
      <c r="CO1119" s="1"/>
      <c r="EP1119" s="7">
        <v>21.363350999999998</v>
      </c>
      <c r="EQ1119" s="1">
        <v>506</v>
      </c>
      <c r="ER1119" s="1">
        <v>732.48342600000001</v>
      </c>
      <c r="ES1119" s="1">
        <v>497</v>
      </c>
      <c r="EW1119" s="7">
        <v>0.40972799999999998</v>
      </c>
      <c r="EX1119" s="1">
        <v>503</v>
      </c>
      <c r="EY1119" s="7">
        <v>2.6896499999999999</v>
      </c>
      <c r="EZ1119" s="1">
        <v>506</v>
      </c>
    </row>
    <row r="1120" spans="62:156" customFormat="1" ht="15">
      <c r="BJ1120" s="1">
        <v>798898550</v>
      </c>
      <c r="BK1120" s="1">
        <v>1</v>
      </c>
      <c r="BT1120" s="1">
        <v>2324572</v>
      </c>
      <c r="BU1120" s="1">
        <v>1</v>
      </c>
      <c r="CD1120" s="1">
        <v>815977056</v>
      </c>
      <c r="CE1120" s="1">
        <v>1</v>
      </c>
      <c r="CN1120" s="1"/>
      <c r="CO1120" s="1"/>
      <c r="EP1120" s="7">
        <v>21.367777999999998</v>
      </c>
      <c r="EQ1120" s="1">
        <v>515</v>
      </c>
      <c r="ER1120" s="1">
        <v>732.61314799999991</v>
      </c>
      <c r="ES1120" s="1">
        <v>504</v>
      </c>
      <c r="EW1120" s="7">
        <v>0.40990399999999999</v>
      </c>
      <c r="EX1120" s="1">
        <v>501</v>
      </c>
      <c r="EY1120" s="7">
        <v>2.696736</v>
      </c>
      <c r="EZ1120" s="1">
        <v>504</v>
      </c>
    </row>
    <row r="1121" spans="62:156" customFormat="1" ht="15">
      <c r="BJ1121" s="1">
        <v>799019005</v>
      </c>
      <c r="BK1121" s="1">
        <v>1</v>
      </c>
      <c r="BT1121" s="1">
        <v>2324942</v>
      </c>
      <c r="BU1121" s="1">
        <v>1</v>
      </c>
      <c r="CD1121" s="1">
        <v>816741164</v>
      </c>
      <c r="CE1121" s="1">
        <v>1</v>
      </c>
      <c r="CN1121" s="1"/>
      <c r="CO1121" s="1"/>
      <c r="EP1121" s="7">
        <v>21.402131000000001</v>
      </c>
      <c r="EQ1121" s="1">
        <v>513</v>
      </c>
      <c r="ER1121" s="1">
        <v>732.71833600000002</v>
      </c>
      <c r="ES1121" s="1">
        <v>501</v>
      </c>
      <c r="EW1121" s="7">
        <v>0.40993299999999999</v>
      </c>
      <c r="EX1121" s="1">
        <v>504</v>
      </c>
      <c r="EY1121" s="7">
        <v>2.6972359999999997</v>
      </c>
      <c r="EZ1121" s="1">
        <v>504</v>
      </c>
    </row>
    <row r="1122" spans="62:156" customFormat="1" ht="15">
      <c r="BJ1122" s="1">
        <v>799960943</v>
      </c>
      <c r="BK1122" s="1">
        <v>1</v>
      </c>
      <c r="BT1122" s="1">
        <v>2329073</v>
      </c>
      <c r="BU1122" s="1">
        <v>1</v>
      </c>
      <c r="CD1122" s="1">
        <v>816797647</v>
      </c>
      <c r="CE1122" s="1">
        <v>1</v>
      </c>
      <c r="CN1122" s="1"/>
      <c r="CO1122" s="1"/>
      <c r="EP1122" s="7">
        <v>21.403290999999999</v>
      </c>
      <c r="EQ1122" s="1">
        <v>496</v>
      </c>
      <c r="ER1122" s="1">
        <v>732.79868499999998</v>
      </c>
      <c r="ES1122" s="1">
        <v>503</v>
      </c>
      <c r="EW1122" s="7">
        <v>0.40997999999999996</v>
      </c>
      <c r="EX1122" s="1">
        <v>504</v>
      </c>
      <c r="EY1122" s="7">
        <v>2.7007680000000001</v>
      </c>
      <c r="EZ1122" s="1">
        <v>500</v>
      </c>
    </row>
    <row r="1123" spans="62:156" customFormat="1" ht="15">
      <c r="BJ1123" s="1">
        <v>800903073</v>
      </c>
      <c r="BK1123" s="1">
        <v>1</v>
      </c>
      <c r="BT1123" s="1">
        <v>2329156</v>
      </c>
      <c r="BU1123" s="1">
        <v>1</v>
      </c>
      <c r="CD1123" s="1">
        <v>817789115</v>
      </c>
      <c r="CE1123" s="1">
        <v>1</v>
      </c>
      <c r="CN1123" s="1"/>
      <c r="CO1123" s="1"/>
      <c r="EP1123" s="7">
        <v>21.409023999999999</v>
      </c>
      <c r="EQ1123" s="1">
        <v>509</v>
      </c>
      <c r="ER1123" s="1">
        <v>733.07913599999995</v>
      </c>
      <c r="ES1123" s="1">
        <v>500</v>
      </c>
      <c r="EW1123" s="7">
        <v>0.41</v>
      </c>
      <c r="EX1123" s="1">
        <v>507</v>
      </c>
      <c r="EY1123" s="7">
        <v>2.7008999999999999</v>
      </c>
      <c r="EZ1123" s="1">
        <v>494</v>
      </c>
    </row>
    <row r="1124" spans="62:156" customFormat="1" ht="15">
      <c r="BJ1124" s="1">
        <v>801189460</v>
      </c>
      <c r="BK1124" s="1">
        <v>1</v>
      </c>
      <c r="BT1124" s="1">
        <v>2329985</v>
      </c>
      <c r="BU1124" s="1">
        <v>1</v>
      </c>
      <c r="CD1124" s="1">
        <v>817858342</v>
      </c>
      <c r="CE1124" s="1">
        <v>1</v>
      </c>
      <c r="CN1124" s="1"/>
      <c r="CO1124" s="1"/>
      <c r="EP1124" s="7">
        <v>21.409475999999998</v>
      </c>
      <c r="EQ1124" s="1">
        <v>509</v>
      </c>
      <c r="ER1124" s="1">
        <v>733.16310399999998</v>
      </c>
      <c r="ES1124" s="1">
        <v>502</v>
      </c>
      <c r="EW1124" s="7">
        <v>0.41012599999999999</v>
      </c>
      <c r="EX1124" s="1">
        <v>503</v>
      </c>
      <c r="EY1124" s="7">
        <v>2.7114549999999999</v>
      </c>
      <c r="EZ1124" s="1">
        <v>504</v>
      </c>
    </row>
    <row r="1125" spans="62:156" customFormat="1" ht="15">
      <c r="BJ1125" s="1">
        <v>801956867</v>
      </c>
      <c r="BK1125" s="1">
        <v>1</v>
      </c>
      <c r="BT1125" s="1">
        <v>2334656</v>
      </c>
      <c r="BU1125" s="1">
        <v>1</v>
      </c>
      <c r="CD1125" s="1">
        <v>818035129</v>
      </c>
      <c r="CE1125" s="1">
        <v>1</v>
      </c>
      <c r="CN1125" s="1"/>
      <c r="CO1125" s="1"/>
      <c r="EP1125" s="7">
        <v>21.434269</v>
      </c>
      <c r="EQ1125" s="1">
        <v>500</v>
      </c>
      <c r="ER1125" s="1">
        <v>733.27112799999998</v>
      </c>
      <c r="ES1125" s="1">
        <v>504</v>
      </c>
      <c r="EW1125" s="7">
        <v>0.41012799999999999</v>
      </c>
      <c r="EX1125" s="1">
        <v>500</v>
      </c>
      <c r="EY1125" s="7">
        <v>2.7128859999999997</v>
      </c>
      <c r="EZ1125" s="1">
        <v>506</v>
      </c>
    </row>
    <row r="1126" spans="62:156" customFormat="1" ht="15">
      <c r="BJ1126" s="1">
        <v>802083101</v>
      </c>
      <c r="BK1126" s="1">
        <v>1</v>
      </c>
      <c r="BT1126" s="1">
        <v>2336190</v>
      </c>
      <c r="BU1126" s="1">
        <v>1</v>
      </c>
      <c r="CD1126" s="1">
        <v>819192570</v>
      </c>
      <c r="CE1126" s="1">
        <v>1</v>
      </c>
      <c r="CN1126" s="1"/>
      <c r="CO1126" s="1"/>
      <c r="EP1126" s="7">
        <v>21.443137999999998</v>
      </c>
      <c r="EQ1126" s="1">
        <v>499</v>
      </c>
      <c r="ER1126" s="1">
        <v>733.53376600000001</v>
      </c>
      <c r="ES1126" s="1">
        <v>502</v>
      </c>
      <c r="EW1126" s="7">
        <v>0.41023299999999996</v>
      </c>
      <c r="EX1126" s="1">
        <v>506</v>
      </c>
      <c r="EY1126" s="7">
        <v>0.27166699999999999</v>
      </c>
      <c r="EZ1126" s="1">
        <v>546</v>
      </c>
    </row>
    <row r="1127" spans="62:156" customFormat="1" ht="15">
      <c r="BJ1127" s="1">
        <v>802533066</v>
      </c>
      <c r="BK1127" s="1">
        <v>1</v>
      </c>
      <c r="BT1127" s="1">
        <v>2336752</v>
      </c>
      <c r="BU1127" s="1">
        <v>1</v>
      </c>
      <c r="CD1127" s="1">
        <v>819550610</v>
      </c>
      <c r="CE1127" s="1">
        <v>1</v>
      </c>
      <c r="CN1127" s="1"/>
      <c r="CO1127" s="1"/>
      <c r="EP1127" s="7">
        <v>21.488911999999999</v>
      </c>
      <c r="EQ1127" s="1">
        <v>497</v>
      </c>
      <c r="ER1127" s="1">
        <v>733.63367799999992</v>
      </c>
      <c r="ES1127" s="1">
        <v>510</v>
      </c>
      <c r="EW1127" s="7">
        <v>0.41025</v>
      </c>
      <c r="EX1127" s="1">
        <v>502</v>
      </c>
      <c r="EY1127" s="7">
        <v>2.7238359999999999</v>
      </c>
      <c r="EZ1127" s="1">
        <v>503</v>
      </c>
    </row>
    <row r="1128" spans="62:156" customFormat="1" ht="15">
      <c r="BJ1128" s="1">
        <v>803072662</v>
      </c>
      <c r="BK1128" s="1">
        <v>1</v>
      </c>
      <c r="BT1128" s="1">
        <v>2337276</v>
      </c>
      <c r="BU1128" s="1">
        <v>1</v>
      </c>
      <c r="CD1128" s="1">
        <v>820643261</v>
      </c>
      <c r="CE1128" s="1">
        <v>1</v>
      </c>
      <c r="CN1128" s="1"/>
      <c r="CO1128" s="1"/>
      <c r="EP1128" s="7">
        <v>21.493402</v>
      </c>
      <c r="EQ1128" s="1">
        <v>499</v>
      </c>
      <c r="ER1128" s="1">
        <v>734.01207099999999</v>
      </c>
      <c r="ES1128" s="1">
        <v>502</v>
      </c>
      <c r="EW1128" s="7">
        <v>0.41041499999999997</v>
      </c>
      <c r="EX1128" s="1">
        <v>508</v>
      </c>
      <c r="EY1128" s="7">
        <v>2.7285E-2</v>
      </c>
      <c r="EZ1128" s="1">
        <v>503</v>
      </c>
    </row>
    <row r="1129" spans="62:156" customFormat="1" ht="15">
      <c r="BJ1129" s="1">
        <v>803436194</v>
      </c>
      <c r="BK1129" s="1">
        <v>1</v>
      </c>
      <c r="BT1129" s="1">
        <v>2339540</v>
      </c>
      <c r="BU1129" s="1">
        <v>1</v>
      </c>
      <c r="CD1129" s="1">
        <v>821884566</v>
      </c>
      <c r="CE1129" s="1">
        <v>1</v>
      </c>
      <c r="CN1129" s="1"/>
      <c r="CO1129" s="1"/>
      <c r="EP1129" s="7">
        <v>2.1495319999999998</v>
      </c>
      <c r="EQ1129" s="1">
        <v>507</v>
      </c>
      <c r="ER1129" s="1">
        <v>734.03806699999996</v>
      </c>
      <c r="ES1129" s="1">
        <v>501</v>
      </c>
      <c r="EW1129" s="7">
        <v>0.41045499999999996</v>
      </c>
      <c r="EX1129" s="1">
        <v>507</v>
      </c>
      <c r="EY1129" s="7">
        <v>2.7338199999999997</v>
      </c>
      <c r="EZ1129" s="1">
        <v>507</v>
      </c>
    </row>
    <row r="1130" spans="62:156" customFormat="1" ht="15">
      <c r="BJ1130" s="1">
        <v>804740689</v>
      </c>
      <c r="BK1130" s="1">
        <v>1</v>
      </c>
      <c r="BT1130" s="1">
        <v>2340657</v>
      </c>
      <c r="BU1130" s="1">
        <v>1</v>
      </c>
      <c r="CD1130" s="1">
        <v>821953912</v>
      </c>
      <c r="CE1130" s="1">
        <v>1</v>
      </c>
      <c r="CN1130" s="1"/>
      <c r="CO1130" s="1"/>
      <c r="EP1130" s="7">
        <v>21.499769000000001</v>
      </c>
      <c r="EQ1130" s="1">
        <v>497</v>
      </c>
      <c r="ER1130" s="1">
        <v>734.04638399999999</v>
      </c>
      <c r="ES1130" s="1">
        <v>498</v>
      </c>
      <c r="EW1130" s="7">
        <v>0.410472</v>
      </c>
      <c r="EX1130" s="1">
        <v>509</v>
      </c>
      <c r="EY1130" s="7">
        <v>2.7339370000000001</v>
      </c>
      <c r="EZ1130" s="1">
        <v>507</v>
      </c>
    </row>
    <row r="1131" spans="62:156" customFormat="1" ht="15">
      <c r="BJ1131" s="1">
        <v>805249960</v>
      </c>
      <c r="BK1131" s="1">
        <v>1</v>
      </c>
      <c r="BT1131" s="1">
        <v>2340962</v>
      </c>
      <c r="BU1131" s="1">
        <v>1</v>
      </c>
      <c r="CD1131" s="1">
        <v>821997439</v>
      </c>
      <c r="CE1131" s="1">
        <v>1</v>
      </c>
      <c r="CN1131" s="1"/>
      <c r="CO1131" s="1"/>
      <c r="EP1131" s="7">
        <v>2.1500079999999997</v>
      </c>
      <c r="EQ1131" s="1">
        <v>469</v>
      </c>
      <c r="ER1131" s="1">
        <v>734.27825699999994</v>
      </c>
      <c r="ES1131" s="1">
        <v>505</v>
      </c>
      <c r="EW1131" s="7">
        <v>0.41054399999999996</v>
      </c>
      <c r="EX1131" s="1">
        <v>503</v>
      </c>
      <c r="EY1131" s="7">
        <v>2.7399229999999997</v>
      </c>
      <c r="EZ1131" s="1">
        <v>511</v>
      </c>
    </row>
    <row r="1132" spans="62:156" customFormat="1" ht="15">
      <c r="BJ1132" s="1">
        <v>806804584</v>
      </c>
      <c r="BK1132" s="1">
        <v>1</v>
      </c>
      <c r="BT1132" s="1">
        <v>2342453</v>
      </c>
      <c r="BU1132" s="1">
        <v>1</v>
      </c>
      <c r="CD1132" s="1">
        <v>822323000</v>
      </c>
      <c r="CE1132" s="1">
        <v>1</v>
      </c>
      <c r="CN1132" s="1"/>
      <c r="CO1132" s="1"/>
      <c r="EP1132" s="7">
        <v>21.503695</v>
      </c>
      <c r="EQ1132" s="1">
        <v>508</v>
      </c>
      <c r="ER1132" s="1">
        <v>734.66334399999994</v>
      </c>
      <c r="ES1132" s="1">
        <v>502</v>
      </c>
      <c r="EW1132" s="7">
        <v>0.41060199999999997</v>
      </c>
      <c r="EX1132" s="1">
        <v>501</v>
      </c>
      <c r="EY1132" s="7">
        <v>2.7432829999999999</v>
      </c>
      <c r="EZ1132" s="1">
        <v>505</v>
      </c>
    </row>
    <row r="1133" spans="62:156" customFormat="1" ht="15">
      <c r="BJ1133" s="1">
        <v>807422259</v>
      </c>
      <c r="BK1133" s="1">
        <v>1</v>
      </c>
      <c r="BT1133" s="1">
        <v>2343841</v>
      </c>
      <c r="BU1133" s="1">
        <v>1</v>
      </c>
      <c r="CD1133" s="1">
        <v>822615430</v>
      </c>
      <c r="CE1133" s="1">
        <v>1</v>
      </c>
      <c r="CN1133" s="1"/>
      <c r="CO1133" s="1"/>
      <c r="EP1133" s="7">
        <v>21.504396999999997</v>
      </c>
      <c r="EQ1133" s="1">
        <v>512</v>
      </c>
      <c r="ER1133" s="1">
        <v>734.75586499999997</v>
      </c>
      <c r="ES1133" s="1">
        <v>501</v>
      </c>
      <c r="EW1133" s="7">
        <v>0.41061199999999998</v>
      </c>
      <c r="EX1133" s="1">
        <v>501</v>
      </c>
      <c r="EY1133" s="7">
        <v>2.743951</v>
      </c>
      <c r="EZ1133" s="1">
        <v>500</v>
      </c>
    </row>
    <row r="1134" spans="62:156" customFormat="1" ht="15">
      <c r="BJ1134" s="1">
        <v>807634634</v>
      </c>
      <c r="BK1134" s="1">
        <v>1</v>
      </c>
      <c r="BT1134" s="1">
        <v>2343973</v>
      </c>
      <c r="BU1134" s="1">
        <v>1</v>
      </c>
      <c r="CD1134" s="1">
        <v>822743708</v>
      </c>
      <c r="CE1134" s="1">
        <v>1</v>
      </c>
      <c r="CN1134" s="1"/>
      <c r="CO1134" s="1"/>
      <c r="EP1134" s="7">
        <v>21.506803999999999</v>
      </c>
      <c r="EQ1134" s="1">
        <v>505</v>
      </c>
      <c r="ER1134" s="1">
        <v>735.11703999999997</v>
      </c>
      <c r="ES1134" s="1">
        <v>505</v>
      </c>
      <c r="EW1134" s="7">
        <v>0.410634</v>
      </c>
      <c r="EX1134" s="1">
        <v>500</v>
      </c>
      <c r="EY1134" s="7">
        <v>2.7660879999999999</v>
      </c>
      <c r="EZ1134" s="1">
        <v>503</v>
      </c>
    </row>
    <row r="1135" spans="62:156" customFormat="1" ht="15">
      <c r="BJ1135" s="1">
        <v>809047222</v>
      </c>
      <c r="BK1135" s="1">
        <v>1</v>
      </c>
      <c r="BT1135" s="1">
        <v>2344991</v>
      </c>
      <c r="BU1135" s="1">
        <v>1</v>
      </c>
      <c r="CD1135" s="1">
        <v>824119633</v>
      </c>
      <c r="CE1135" s="1">
        <v>1</v>
      </c>
      <c r="CN1135" s="1"/>
      <c r="CO1135" s="1"/>
      <c r="EP1135" s="7">
        <v>21.511859999999999</v>
      </c>
      <c r="EQ1135" s="1">
        <v>507</v>
      </c>
      <c r="ER1135" s="1">
        <v>735.35515099999998</v>
      </c>
      <c r="ES1135" s="1">
        <v>494</v>
      </c>
      <c r="EW1135" s="7">
        <v>0.41080699999999998</v>
      </c>
      <c r="EX1135" s="1">
        <v>505</v>
      </c>
      <c r="EY1135" s="7">
        <v>2.7676080000000001</v>
      </c>
      <c r="EZ1135" s="1">
        <v>502</v>
      </c>
    </row>
    <row r="1136" spans="62:156" customFormat="1" ht="15">
      <c r="BJ1136" s="1">
        <v>810142574</v>
      </c>
      <c r="BK1136" s="1">
        <v>1</v>
      </c>
      <c r="BT1136" s="1">
        <v>2346610</v>
      </c>
      <c r="BU1136" s="1">
        <v>1</v>
      </c>
      <c r="CD1136" s="1">
        <v>825882938</v>
      </c>
      <c r="CE1136" s="1">
        <v>1</v>
      </c>
      <c r="CN1136" s="1"/>
      <c r="CO1136" s="1"/>
      <c r="EP1136" s="7">
        <v>21.514095999999999</v>
      </c>
      <c r="EQ1136" s="1">
        <v>506</v>
      </c>
      <c r="ER1136" s="1">
        <v>736.16734399999996</v>
      </c>
      <c r="ES1136" s="1">
        <v>501</v>
      </c>
      <c r="EW1136" s="7">
        <v>0.41082999999999997</v>
      </c>
      <c r="EX1136" s="1">
        <v>504</v>
      </c>
      <c r="EY1136" s="7">
        <v>2.779623</v>
      </c>
      <c r="EZ1136" s="1">
        <v>495</v>
      </c>
    </row>
    <row r="1137" spans="62:156" customFormat="1" ht="15">
      <c r="BJ1137" s="1">
        <v>810714832</v>
      </c>
      <c r="BK1137" s="1">
        <v>1</v>
      </c>
      <c r="BT1137" s="1">
        <v>2347701</v>
      </c>
      <c r="BU1137" s="1">
        <v>1</v>
      </c>
      <c r="CD1137" s="1">
        <v>826793549</v>
      </c>
      <c r="CE1137" s="1">
        <v>1</v>
      </c>
      <c r="CN1137" s="1"/>
      <c r="CO1137" s="1"/>
      <c r="EP1137" s="7">
        <v>21.522835000000001</v>
      </c>
      <c r="EQ1137" s="1">
        <v>495</v>
      </c>
      <c r="ER1137" s="1">
        <v>736.22068899999999</v>
      </c>
      <c r="ES1137" s="1">
        <v>505</v>
      </c>
      <c r="EW1137" s="7">
        <v>0.41089599999999998</v>
      </c>
      <c r="EX1137" s="1">
        <v>496</v>
      </c>
      <c r="EY1137" s="7">
        <v>2.794775</v>
      </c>
      <c r="EZ1137" s="1">
        <v>501</v>
      </c>
    </row>
    <row r="1138" spans="62:156" customFormat="1" ht="15">
      <c r="BJ1138" s="1">
        <v>810938395</v>
      </c>
      <c r="BK1138" s="1">
        <v>1</v>
      </c>
      <c r="BT1138" s="1">
        <v>2352680</v>
      </c>
      <c r="BU1138" s="1">
        <v>1</v>
      </c>
      <c r="CD1138" s="1">
        <v>826994608</v>
      </c>
      <c r="CE1138" s="1">
        <v>1</v>
      </c>
      <c r="CN1138" s="1"/>
      <c r="CO1138" s="1"/>
      <c r="EP1138" s="7">
        <v>21.528048999999999</v>
      </c>
      <c r="EQ1138" s="1">
        <v>493</v>
      </c>
      <c r="ER1138" s="1">
        <v>736.57541299999991</v>
      </c>
      <c r="ES1138" s="1">
        <v>504</v>
      </c>
      <c r="EW1138" s="7">
        <v>0.41089699999999996</v>
      </c>
      <c r="EX1138" s="1">
        <v>505</v>
      </c>
      <c r="EY1138" s="7">
        <v>2.7967489999999997</v>
      </c>
      <c r="EZ1138" s="1">
        <v>505</v>
      </c>
    </row>
    <row r="1139" spans="62:156" customFormat="1" ht="15">
      <c r="BJ1139" s="1">
        <v>811150454</v>
      </c>
      <c r="BK1139" s="1">
        <v>1</v>
      </c>
      <c r="BT1139" s="1">
        <v>2358572</v>
      </c>
      <c r="BU1139" s="1">
        <v>1</v>
      </c>
      <c r="CD1139" s="1">
        <v>827499697</v>
      </c>
      <c r="CE1139" s="1">
        <v>1</v>
      </c>
      <c r="CN1139" s="1"/>
      <c r="CO1139" s="1"/>
      <c r="EP1139" s="7">
        <v>21.528095</v>
      </c>
      <c r="EQ1139" s="1">
        <v>511</v>
      </c>
      <c r="ER1139" s="1">
        <v>736.84014400000001</v>
      </c>
      <c r="ES1139" s="1">
        <v>503</v>
      </c>
      <c r="EW1139" s="7">
        <v>0.410995</v>
      </c>
      <c r="EX1139" s="1">
        <v>503</v>
      </c>
      <c r="EY1139" s="7">
        <v>2.8020199999999997</v>
      </c>
      <c r="EZ1139" s="1">
        <v>505</v>
      </c>
    </row>
    <row r="1140" spans="62:156" customFormat="1" ht="15">
      <c r="BJ1140" s="1">
        <v>812426883</v>
      </c>
      <c r="BK1140" s="1">
        <v>1</v>
      </c>
      <c r="BT1140" s="1">
        <v>2365805</v>
      </c>
      <c r="BU1140" s="1">
        <v>1</v>
      </c>
      <c r="CD1140" s="1">
        <v>829269420</v>
      </c>
      <c r="CE1140" s="1">
        <v>1</v>
      </c>
      <c r="CN1140" s="1"/>
      <c r="CO1140" s="1"/>
      <c r="EP1140" s="7">
        <v>21.528364999999997</v>
      </c>
      <c r="EQ1140" s="1">
        <v>503</v>
      </c>
      <c r="ER1140" s="1">
        <v>737.26014399999997</v>
      </c>
      <c r="ES1140" s="1">
        <v>500</v>
      </c>
      <c r="EW1140" s="7">
        <v>0.41105599999999998</v>
      </c>
      <c r="EX1140" s="1">
        <v>510</v>
      </c>
      <c r="EY1140" s="7">
        <v>2.8041719999999999</v>
      </c>
      <c r="EZ1140" s="1">
        <v>510</v>
      </c>
    </row>
    <row r="1141" spans="62:156" customFormat="1" ht="15">
      <c r="BJ1141" s="1">
        <v>813408252</v>
      </c>
      <c r="BK1141" s="1">
        <v>1</v>
      </c>
      <c r="BT1141" s="1">
        <v>2367728</v>
      </c>
      <c r="BU1141" s="1">
        <v>1</v>
      </c>
      <c r="CD1141" s="1">
        <v>829370809</v>
      </c>
      <c r="CE1141" s="1">
        <v>1</v>
      </c>
      <c r="CN1141" s="1"/>
      <c r="CO1141" s="1"/>
      <c r="EP1141" s="7">
        <v>21.530448</v>
      </c>
      <c r="EQ1141" s="1">
        <v>503</v>
      </c>
      <c r="ER1141" s="1">
        <v>737.44596000000001</v>
      </c>
      <c r="ES1141" s="1">
        <v>506</v>
      </c>
      <c r="EW1141" s="7">
        <v>0.411084</v>
      </c>
      <c r="EX1141" s="1">
        <v>509</v>
      </c>
      <c r="EY1141" s="7">
        <v>2.8077890000000001</v>
      </c>
      <c r="EZ1141" s="1">
        <v>501</v>
      </c>
    </row>
    <row r="1142" spans="62:156" customFormat="1" ht="15">
      <c r="BJ1142" s="1">
        <v>813579610</v>
      </c>
      <c r="BK1142" s="1">
        <v>1</v>
      </c>
      <c r="BT1142" s="1">
        <v>2368790</v>
      </c>
      <c r="BU1142" s="1">
        <v>1</v>
      </c>
      <c r="CD1142" s="1">
        <v>830075072</v>
      </c>
      <c r="CE1142" s="1">
        <v>1</v>
      </c>
      <c r="CN1142" s="1"/>
      <c r="CO1142" s="1"/>
      <c r="EP1142" s="7">
        <v>21.565111999999999</v>
      </c>
      <c r="EQ1142" s="1">
        <v>502</v>
      </c>
      <c r="ER1142" s="1">
        <v>737.55670399999997</v>
      </c>
      <c r="ES1142" s="1">
        <v>501</v>
      </c>
      <c r="EW1142" s="7">
        <v>0.41111699999999995</v>
      </c>
      <c r="EX1142" s="1">
        <v>510</v>
      </c>
      <c r="EY1142" s="7">
        <v>2.8135699999999999</v>
      </c>
      <c r="EZ1142" s="1">
        <v>508</v>
      </c>
    </row>
    <row r="1143" spans="62:156" customFormat="1" ht="15">
      <c r="BJ1143" s="1">
        <v>814760757</v>
      </c>
      <c r="BK1143" s="1">
        <v>1</v>
      </c>
      <c r="BT1143" s="1">
        <v>2369238</v>
      </c>
      <c r="BU1143" s="1">
        <v>1</v>
      </c>
      <c r="CD1143" s="1">
        <v>832080636</v>
      </c>
      <c r="CE1143" s="1">
        <v>1</v>
      </c>
      <c r="CN1143" s="1"/>
      <c r="CO1143" s="1"/>
      <c r="EP1143" s="7">
        <v>21.566464999999997</v>
      </c>
      <c r="EQ1143" s="1">
        <v>500</v>
      </c>
      <c r="ER1143" s="1">
        <v>737.68945599999995</v>
      </c>
      <c r="ES1143" s="1">
        <v>499</v>
      </c>
      <c r="EW1143" s="7">
        <v>0.41120599999999996</v>
      </c>
      <c r="EX1143" s="1">
        <v>503</v>
      </c>
      <c r="EY1143" s="7">
        <v>2.820176</v>
      </c>
      <c r="EZ1143" s="1">
        <v>498</v>
      </c>
    </row>
    <row r="1144" spans="62:156" customFormat="1" ht="15">
      <c r="BJ1144" s="1">
        <v>814971064</v>
      </c>
      <c r="BK1144" s="1">
        <v>1</v>
      </c>
      <c r="BT1144" s="1">
        <v>2370412</v>
      </c>
      <c r="BU1144" s="1">
        <v>1</v>
      </c>
      <c r="CD1144" s="1">
        <v>832388175</v>
      </c>
      <c r="CE1144" s="1">
        <v>1</v>
      </c>
      <c r="CN1144" s="1"/>
      <c r="CO1144" s="1"/>
      <c r="EP1144" s="7">
        <v>21.596693999999999</v>
      </c>
      <c r="EQ1144" s="1">
        <v>503</v>
      </c>
      <c r="ER1144" s="1">
        <v>737.69427399999995</v>
      </c>
      <c r="ES1144" s="1">
        <v>505</v>
      </c>
      <c r="EW1144" s="7">
        <v>0.41134999999999999</v>
      </c>
      <c r="EX1144" s="1">
        <v>492</v>
      </c>
      <c r="EY1144" s="7">
        <v>2.8218030000000001</v>
      </c>
      <c r="EZ1144" s="1">
        <v>510</v>
      </c>
    </row>
    <row r="1145" spans="62:156" customFormat="1" ht="15">
      <c r="BJ1145" s="1">
        <v>815122240</v>
      </c>
      <c r="BK1145" s="1">
        <v>1</v>
      </c>
      <c r="BT1145" s="1">
        <v>2374206</v>
      </c>
      <c r="BU1145" s="1">
        <v>1</v>
      </c>
      <c r="CD1145" s="1">
        <v>833625814</v>
      </c>
      <c r="CE1145" s="1">
        <v>1</v>
      </c>
      <c r="CN1145" s="1"/>
      <c r="CO1145" s="1"/>
      <c r="EP1145" s="7">
        <v>21.600014999999999</v>
      </c>
      <c r="EQ1145" s="1">
        <v>503</v>
      </c>
      <c r="ER1145" s="1">
        <v>737.96405499999992</v>
      </c>
      <c r="ES1145" s="1">
        <v>507</v>
      </c>
      <c r="EW1145" s="7">
        <v>0.41136</v>
      </c>
      <c r="EX1145" s="1">
        <v>511</v>
      </c>
      <c r="EY1145" s="7">
        <v>2.8307699999999998</v>
      </c>
      <c r="EZ1145" s="1">
        <v>514</v>
      </c>
    </row>
    <row r="1146" spans="62:156" customFormat="1" ht="15">
      <c r="BJ1146" s="1">
        <v>815394059</v>
      </c>
      <c r="BK1146" s="1">
        <v>1</v>
      </c>
      <c r="BT1146" s="1">
        <v>2377270</v>
      </c>
      <c r="BU1146" s="1">
        <v>1</v>
      </c>
      <c r="CD1146" s="1">
        <v>833773450</v>
      </c>
      <c r="CE1146" s="1">
        <v>1</v>
      </c>
      <c r="CN1146" s="1"/>
      <c r="CO1146" s="1"/>
      <c r="EP1146" s="7">
        <v>21.629072000000001</v>
      </c>
      <c r="EQ1146" s="1">
        <v>506</v>
      </c>
      <c r="ER1146" s="1">
        <v>738.512427</v>
      </c>
      <c r="ES1146" s="1">
        <v>504</v>
      </c>
      <c r="EW1146" s="7">
        <v>0.41142399999999996</v>
      </c>
      <c r="EX1146" s="1">
        <v>498</v>
      </c>
      <c r="EY1146" s="7">
        <v>2.8314539999999999</v>
      </c>
      <c r="EZ1146" s="1">
        <v>500</v>
      </c>
    </row>
    <row r="1147" spans="62:156" customFormat="1" ht="15">
      <c r="BJ1147" s="1">
        <v>815977056</v>
      </c>
      <c r="BK1147" s="1">
        <v>1</v>
      </c>
      <c r="BT1147" s="1">
        <v>2377671</v>
      </c>
      <c r="BU1147" s="1">
        <v>1</v>
      </c>
      <c r="CD1147" s="1">
        <v>834011614</v>
      </c>
      <c r="CE1147" s="1">
        <v>1</v>
      </c>
      <c r="CN1147" s="1"/>
      <c r="CO1147" s="1"/>
      <c r="EP1147" s="7">
        <v>21.634459</v>
      </c>
      <c r="EQ1147" s="1">
        <v>500</v>
      </c>
      <c r="ER1147" s="1">
        <v>739.13584300000002</v>
      </c>
      <c r="ES1147" s="1">
        <v>509</v>
      </c>
      <c r="EW1147" s="7">
        <v>0.41147400000000001</v>
      </c>
      <c r="EX1147" s="1">
        <v>503</v>
      </c>
      <c r="EY1147" s="7">
        <v>2.8453169999999997</v>
      </c>
      <c r="EZ1147" s="1">
        <v>501</v>
      </c>
    </row>
    <row r="1148" spans="62:156" customFormat="1" ht="15">
      <c r="BJ1148" s="1">
        <v>816741164</v>
      </c>
      <c r="BK1148" s="1">
        <v>1</v>
      </c>
      <c r="BT1148" s="1">
        <v>2379238</v>
      </c>
      <c r="BU1148" s="1">
        <v>1</v>
      </c>
      <c r="CD1148" s="1">
        <v>835692015</v>
      </c>
      <c r="CE1148" s="1">
        <v>1</v>
      </c>
      <c r="CN1148" s="1"/>
      <c r="CO1148" s="1"/>
      <c r="EP1148" s="7">
        <v>21.637657999999998</v>
      </c>
      <c r="EQ1148" s="1">
        <v>504</v>
      </c>
      <c r="ER1148" s="1">
        <v>739.63467200000002</v>
      </c>
      <c r="ES1148" s="1">
        <v>498</v>
      </c>
      <c r="EW1148" s="7">
        <v>0.41151199999999999</v>
      </c>
      <c r="EX1148" s="1">
        <v>505</v>
      </c>
      <c r="EY1148" s="7">
        <v>2.8455010000000001</v>
      </c>
      <c r="EZ1148" s="1">
        <v>504</v>
      </c>
    </row>
    <row r="1149" spans="62:156" customFormat="1" ht="15">
      <c r="BJ1149" s="1">
        <v>816797647</v>
      </c>
      <c r="BK1149" s="1">
        <v>1</v>
      </c>
      <c r="BT1149" s="1">
        <v>2381274</v>
      </c>
      <c r="BU1149" s="1">
        <v>1</v>
      </c>
      <c r="CD1149" s="1">
        <v>837972039</v>
      </c>
      <c r="CE1149" s="1">
        <v>1</v>
      </c>
      <c r="CN1149" s="1"/>
      <c r="CO1149" s="1"/>
      <c r="EP1149" s="7">
        <v>21.692312999999999</v>
      </c>
      <c r="EQ1149" s="1">
        <v>498</v>
      </c>
      <c r="ER1149" s="1">
        <v>739.69927999999993</v>
      </c>
      <c r="ES1149" s="1">
        <v>503</v>
      </c>
      <c r="EW1149" s="7">
        <v>0.41155999999999998</v>
      </c>
      <c r="EX1149" s="1">
        <v>505</v>
      </c>
      <c r="EY1149" s="7">
        <v>2.8520089999999998</v>
      </c>
      <c r="EZ1149" s="1">
        <v>510</v>
      </c>
    </row>
    <row r="1150" spans="62:156" customFormat="1" ht="15">
      <c r="BJ1150" s="1">
        <v>817789115</v>
      </c>
      <c r="BK1150" s="1">
        <v>1</v>
      </c>
      <c r="BT1150" s="1">
        <v>2381643</v>
      </c>
      <c r="BU1150" s="1">
        <v>1</v>
      </c>
      <c r="CD1150" s="1">
        <v>838775172</v>
      </c>
      <c r="CE1150" s="1">
        <v>1</v>
      </c>
      <c r="CN1150" s="1"/>
      <c r="CO1150" s="1"/>
      <c r="EP1150" s="7">
        <v>21.694127999999999</v>
      </c>
      <c r="EQ1150" s="1">
        <v>505</v>
      </c>
      <c r="ER1150" s="1">
        <v>740.337219</v>
      </c>
      <c r="ES1150" s="1">
        <v>505</v>
      </c>
      <c r="EW1150" s="7">
        <v>0.41164200000000001</v>
      </c>
      <c r="EX1150" s="1">
        <v>504</v>
      </c>
      <c r="EY1150" s="7">
        <v>2.8522789999999998</v>
      </c>
      <c r="EZ1150" s="1">
        <v>504</v>
      </c>
    </row>
    <row r="1151" spans="62:156" customFormat="1" ht="15">
      <c r="BJ1151" s="1">
        <v>817858342</v>
      </c>
      <c r="BK1151" s="1">
        <v>1</v>
      </c>
      <c r="BT1151" s="1">
        <v>2383123</v>
      </c>
      <c r="BU1151" s="1">
        <v>1</v>
      </c>
      <c r="CD1151" s="1">
        <v>839781603</v>
      </c>
      <c r="CE1151" s="1">
        <v>1</v>
      </c>
      <c r="CN1151" s="1"/>
      <c r="CO1151" s="1"/>
      <c r="EP1151" s="7">
        <v>21.697647999999997</v>
      </c>
      <c r="EQ1151" s="1">
        <v>505</v>
      </c>
      <c r="ER1151" s="1">
        <v>740.40478399999995</v>
      </c>
      <c r="ES1151" s="1">
        <v>505</v>
      </c>
      <c r="EW1151" s="7">
        <v>0.41164699999999999</v>
      </c>
      <c r="EX1151" s="1">
        <v>504</v>
      </c>
      <c r="EY1151" s="7">
        <v>2.853253</v>
      </c>
      <c r="EZ1151" s="1">
        <v>495</v>
      </c>
    </row>
    <row r="1152" spans="62:156" customFormat="1" ht="15">
      <c r="BJ1152" s="1">
        <v>818035129</v>
      </c>
      <c r="BK1152" s="1">
        <v>1</v>
      </c>
      <c r="BT1152" s="1">
        <v>2385274</v>
      </c>
      <c r="BU1152" s="1">
        <v>1</v>
      </c>
      <c r="CD1152" s="1">
        <v>840015951</v>
      </c>
      <c r="CE1152" s="1">
        <v>1</v>
      </c>
      <c r="CN1152" s="1"/>
      <c r="CO1152" s="1"/>
      <c r="EP1152" s="7">
        <v>21.752475999999998</v>
      </c>
      <c r="EQ1152" s="1">
        <v>503</v>
      </c>
      <c r="ER1152" s="1">
        <v>740.895309</v>
      </c>
      <c r="ES1152" s="1">
        <v>508</v>
      </c>
      <c r="EW1152" s="7">
        <v>0.41167699999999996</v>
      </c>
      <c r="EX1152" s="1">
        <v>500</v>
      </c>
      <c r="EY1152" s="7">
        <v>2.855521</v>
      </c>
      <c r="EZ1152" s="1">
        <v>503</v>
      </c>
    </row>
    <row r="1153" spans="62:156" customFormat="1" ht="15">
      <c r="BJ1153" s="1">
        <v>819192570</v>
      </c>
      <c r="BK1153" s="1">
        <v>1</v>
      </c>
      <c r="BT1153" s="1">
        <v>2388029</v>
      </c>
      <c r="BU1153" s="1">
        <v>1</v>
      </c>
      <c r="CD1153" s="1">
        <v>840131795</v>
      </c>
      <c r="CE1153" s="1">
        <v>1</v>
      </c>
      <c r="CN1153" s="1"/>
      <c r="CO1153" s="1"/>
      <c r="EP1153" s="7">
        <v>21.765764000000001</v>
      </c>
      <c r="EQ1153" s="1">
        <v>509</v>
      </c>
      <c r="ER1153" s="1">
        <v>740.95556399999998</v>
      </c>
      <c r="ES1153" s="1">
        <v>506</v>
      </c>
      <c r="EW1153" s="7">
        <v>0.41167999999999999</v>
      </c>
      <c r="EX1153" s="1">
        <v>500</v>
      </c>
      <c r="EY1153" s="7">
        <v>2.8561769999999997</v>
      </c>
      <c r="EZ1153" s="1">
        <v>506</v>
      </c>
    </row>
    <row r="1154" spans="62:156" customFormat="1" ht="15">
      <c r="BJ1154" s="1">
        <v>819550610</v>
      </c>
      <c r="BK1154" s="1">
        <v>1</v>
      </c>
      <c r="BT1154" s="1">
        <v>2388751</v>
      </c>
      <c r="BU1154" s="1">
        <v>1</v>
      </c>
      <c r="CD1154" s="1">
        <v>840186661</v>
      </c>
      <c r="CE1154" s="1">
        <v>1</v>
      </c>
      <c r="CN1154" s="1"/>
      <c r="CO1154" s="1"/>
      <c r="EP1154" s="7">
        <v>2.1768579999999997</v>
      </c>
      <c r="EQ1154" s="1">
        <v>504</v>
      </c>
      <c r="ER1154" s="1">
        <v>741.49531200000001</v>
      </c>
      <c r="ES1154" s="1">
        <v>502</v>
      </c>
      <c r="EW1154" s="7">
        <v>0.41174099999999997</v>
      </c>
      <c r="EX1154" s="1">
        <v>508</v>
      </c>
      <c r="EY1154" s="7">
        <v>2.8596529999999998</v>
      </c>
      <c r="EZ1154" s="1">
        <v>498</v>
      </c>
    </row>
    <row r="1155" spans="62:156" customFormat="1" ht="15">
      <c r="BJ1155" s="1">
        <v>820643261</v>
      </c>
      <c r="BK1155" s="1">
        <v>1</v>
      </c>
      <c r="BT1155" s="1">
        <v>2394531</v>
      </c>
      <c r="BU1155" s="1">
        <v>1</v>
      </c>
      <c r="CD1155" s="1">
        <v>840218267</v>
      </c>
      <c r="CE1155" s="1">
        <v>1</v>
      </c>
      <c r="CN1155" s="1"/>
      <c r="CO1155" s="1"/>
      <c r="EP1155" s="7">
        <v>21.787008999999998</v>
      </c>
      <c r="EQ1155" s="1">
        <v>511</v>
      </c>
      <c r="ER1155" s="1">
        <v>741.54098799999997</v>
      </c>
      <c r="ES1155" s="1">
        <v>509</v>
      </c>
      <c r="EW1155" s="7">
        <v>0.41186999999999996</v>
      </c>
      <c r="EX1155" s="1">
        <v>501</v>
      </c>
      <c r="EY1155" s="7">
        <v>2.860277</v>
      </c>
      <c r="EZ1155" s="1">
        <v>498</v>
      </c>
    </row>
    <row r="1156" spans="62:156" customFormat="1" ht="15">
      <c r="BJ1156" s="1">
        <v>821884566</v>
      </c>
      <c r="BK1156" s="1">
        <v>1</v>
      </c>
      <c r="BT1156" s="1">
        <v>2396611</v>
      </c>
      <c r="BU1156" s="1">
        <v>1</v>
      </c>
      <c r="CD1156" s="1">
        <v>840272918</v>
      </c>
      <c r="CE1156" s="1">
        <v>1</v>
      </c>
      <c r="CN1156" s="1"/>
      <c r="CO1156" s="1"/>
      <c r="EP1156" s="7">
        <v>2.178963</v>
      </c>
      <c r="EQ1156" s="1">
        <v>501</v>
      </c>
      <c r="ER1156" s="1">
        <v>742.35397999999998</v>
      </c>
      <c r="ES1156" s="1">
        <v>507</v>
      </c>
      <c r="EW1156" s="7">
        <v>0.41187499999999999</v>
      </c>
      <c r="EX1156" s="1">
        <v>499</v>
      </c>
      <c r="EY1156" s="7">
        <v>2.8660619999999999</v>
      </c>
      <c r="EZ1156" s="1">
        <v>505</v>
      </c>
    </row>
    <row r="1157" spans="62:156" customFormat="1" ht="15">
      <c r="BJ1157" s="1">
        <v>821953912</v>
      </c>
      <c r="BK1157" s="1">
        <v>1</v>
      </c>
      <c r="BT1157" s="1">
        <v>2396877</v>
      </c>
      <c r="BU1157" s="1">
        <v>1</v>
      </c>
      <c r="CD1157" s="1">
        <v>840902576</v>
      </c>
      <c r="CE1157" s="1">
        <v>1</v>
      </c>
      <c r="CN1157" s="1"/>
      <c r="CO1157" s="1"/>
      <c r="EP1157" s="7">
        <v>2.1793779999999998</v>
      </c>
      <c r="EQ1157" s="1">
        <v>520</v>
      </c>
      <c r="ER1157" s="1">
        <v>742.48364800000002</v>
      </c>
      <c r="ES1157" s="1">
        <v>505</v>
      </c>
      <c r="EW1157" s="7">
        <v>0.41192000000000001</v>
      </c>
      <c r="EX1157" s="1">
        <v>503</v>
      </c>
      <c r="EY1157" s="7">
        <v>2.8662699999999997</v>
      </c>
      <c r="EZ1157" s="1">
        <v>500</v>
      </c>
    </row>
    <row r="1158" spans="62:156" customFormat="1" ht="15">
      <c r="BJ1158" s="1">
        <v>821997439</v>
      </c>
      <c r="BK1158" s="1">
        <v>1</v>
      </c>
      <c r="BT1158" s="1">
        <v>2398878</v>
      </c>
      <c r="BU1158" s="1">
        <v>1</v>
      </c>
      <c r="CD1158" s="1">
        <v>841507738</v>
      </c>
      <c r="CE1158" s="1">
        <v>1</v>
      </c>
      <c r="CN1158" s="1"/>
      <c r="CO1158" s="1"/>
      <c r="EP1158" s="7">
        <v>21.801907</v>
      </c>
      <c r="EQ1158" s="1">
        <v>504</v>
      </c>
      <c r="ER1158" s="1">
        <v>744.87091199999998</v>
      </c>
      <c r="ES1158" s="1">
        <v>503</v>
      </c>
      <c r="EW1158" s="7">
        <v>0.41193599999999997</v>
      </c>
      <c r="EX1158" s="1">
        <v>507</v>
      </c>
      <c r="EY1158" s="7">
        <v>2.8679519999999998</v>
      </c>
      <c r="EZ1158" s="1">
        <v>510</v>
      </c>
    </row>
    <row r="1159" spans="62:156" customFormat="1" ht="15">
      <c r="BJ1159" s="1">
        <v>822323000</v>
      </c>
      <c r="BK1159" s="1">
        <v>1</v>
      </c>
      <c r="BT1159" s="1">
        <v>2399811</v>
      </c>
      <c r="BU1159" s="1">
        <v>1</v>
      </c>
      <c r="CD1159" s="1">
        <v>841642725</v>
      </c>
      <c r="CE1159" s="1">
        <v>1</v>
      </c>
      <c r="CN1159" s="1"/>
      <c r="CO1159" s="1"/>
      <c r="EP1159" s="7">
        <v>21.805112999999999</v>
      </c>
      <c r="EQ1159" s="1">
        <v>503</v>
      </c>
      <c r="ER1159" s="1">
        <v>745.18775399999993</v>
      </c>
      <c r="ES1159" s="1">
        <v>505</v>
      </c>
      <c r="EW1159" s="7">
        <v>0.41207099999999997</v>
      </c>
      <c r="EX1159" s="1">
        <v>501</v>
      </c>
      <c r="EY1159" s="7">
        <v>2.8798949999999999</v>
      </c>
      <c r="EZ1159" s="1">
        <v>502</v>
      </c>
    </row>
    <row r="1160" spans="62:156" customFormat="1" ht="15">
      <c r="BJ1160" s="1">
        <v>822615430</v>
      </c>
      <c r="BK1160" s="1">
        <v>1</v>
      </c>
      <c r="BT1160" s="1">
        <v>2400382</v>
      </c>
      <c r="BU1160" s="1">
        <v>1</v>
      </c>
      <c r="CD1160" s="1">
        <v>841709392</v>
      </c>
      <c r="CE1160" s="1">
        <v>1</v>
      </c>
      <c r="CN1160" s="1"/>
      <c r="CO1160" s="1"/>
      <c r="EP1160" s="7">
        <v>21.821835999999998</v>
      </c>
      <c r="EQ1160" s="1">
        <v>511</v>
      </c>
      <c r="ER1160" s="1">
        <v>745.19961599999999</v>
      </c>
      <c r="ES1160" s="1">
        <v>501</v>
      </c>
      <c r="EW1160" s="7">
        <v>0.412192</v>
      </c>
      <c r="EX1160" s="1">
        <v>505</v>
      </c>
      <c r="EY1160" s="7">
        <v>2.8802979999999998</v>
      </c>
      <c r="EZ1160" s="1">
        <v>507</v>
      </c>
    </row>
    <row r="1161" spans="62:156" customFormat="1" ht="15">
      <c r="BJ1161" s="1">
        <v>822743708</v>
      </c>
      <c r="BK1161" s="1">
        <v>1</v>
      </c>
      <c r="BT1161" s="1">
        <v>2403336</v>
      </c>
      <c r="BU1161" s="1">
        <v>1</v>
      </c>
      <c r="CD1161" s="1">
        <v>842781980</v>
      </c>
      <c r="CE1161" s="1">
        <v>1</v>
      </c>
      <c r="CN1161" s="1"/>
      <c r="CO1161" s="1"/>
      <c r="EP1161" s="7">
        <v>0.21839</v>
      </c>
      <c r="EQ1161" s="1">
        <v>518</v>
      </c>
      <c r="ER1161" s="1">
        <v>745.60867199999996</v>
      </c>
      <c r="ES1161" s="1">
        <v>497</v>
      </c>
      <c r="EW1161" s="7">
        <v>0.41220199999999996</v>
      </c>
      <c r="EX1161" s="1">
        <v>505</v>
      </c>
      <c r="EY1161" s="7">
        <v>0.28809399999999996</v>
      </c>
      <c r="EZ1161" s="1">
        <v>505</v>
      </c>
    </row>
    <row r="1162" spans="62:156" customFormat="1" ht="15">
      <c r="BJ1162" s="1">
        <v>824119633</v>
      </c>
      <c r="BK1162" s="1">
        <v>1</v>
      </c>
      <c r="BT1162" s="1">
        <v>2403356</v>
      </c>
      <c r="BU1162" s="1">
        <v>1</v>
      </c>
      <c r="CD1162" s="1">
        <v>843875001</v>
      </c>
      <c r="CE1162" s="1">
        <v>1</v>
      </c>
      <c r="CN1162" s="1"/>
      <c r="CO1162" s="1"/>
      <c r="EP1162" s="7">
        <v>21.860201999999997</v>
      </c>
      <c r="EQ1162" s="1">
        <v>495</v>
      </c>
      <c r="ER1162" s="1">
        <v>745.67378999999994</v>
      </c>
      <c r="ES1162" s="1">
        <v>504</v>
      </c>
      <c r="EW1162" s="7">
        <v>0.41221199999999997</v>
      </c>
      <c r="EX1162" s="1">
        <v>505</v>
      </c>
      <c r="EY1162" s="7">
        <v>2.8895249999999999</v>
      </c>
      <c r="EZ1162" s="1">
        <v>497</v>
      </c>
    </row>
    <row r="1163" spans="62:156" customFormat="1" ht="15">
      <c r="BJ1163" s="1">
        <v>825882938</v>
      </c>
      <c r="BK1163" s="1">
        <v>1</v>
      </c>
      <c r="BT1163" s="1">
        <v>2406570</v>
      </c>
      <c r="BU1163" s="1">
        <v>1</v>
      </c>
      <c r="CD1163" s="1">
        <v>844174361</v>
      </c>
      <c r="CE1163" s="1">
        <v>1</v>
      </c>
      <c r="CN1163" s="1"/>
      <c r="CO1163" s="1"/>
      <c r="EP1163" s="7">
        <v>21.864642</v>
      </c>
      <c r="EQ1163" s="1">
        <v>500</v>
      </c>
      <c r="ER1163" s="1">
        <v>745.74868900000001</v>
      </c>
      <c r="ES1163" s="1">
        <v>507</v>
      </c>
      <c r="EW1163" s="7">
        <v>0.41224</v>
      </c>
      <c r="EX1163" s="1">
        <v>503</v>
      </c>
      <c r="EY1163" s="7">
        <v>2.9009369999999999</v>
      </c>
      <c r="EZ1163" s="1">
        <v>504</v>
      </c>
    </row>
    <row r="1164" spans="62:156" customFormat="1" ht="15">
      <c r="BJ1164" s="1">
        <v>826793549</v>
      </c>
      <c r="BK1164" s="1">
        <v>1</v>
      </c>
      <c r="BT1164" s="1">
        <v>2417952</v>
      </c>
      <c r="BU1164" s="1">
        <v>1</v>
      </c>
      <c r="CD1164" s="1">
        <v>844374444</v>
      </c>
      <c r="CE1164" s="1">
        <v>1</v>
      </c>
      <c r="CN1164" s="1"/>
      <c r="CO1164" s="1"/>
      <c r="EP1164" s="7">
        <v>21.868668</v>
      </c>
      <c r="EQ1164" s="1">
        <v>499</v>
      </c>
      <c r="ER1164" s="1">
        <v>746.04416600000002</v>
      </c>
      <c r="ES1164" s="1">
        <v>504</v>
      </c>
      <c r="EW1164" s="7">
        <v>0.41225599999999996</v>
      </c>
      <c r="EX1164" s="1">
        <v>505</v>
      </c>
      <c r="EY1164" s="7">
        <v>2.9047209999999999</v>
      </c>
      <c r="EZ1164" s="1">
        <v>509</v>
      </c>
    </row>
    <row r="1165" spans="62:156" customFormat="1" ht="15">
      <c r="BJ1165" s="1">
        <v>826994608</v>
      </c>
      <c r="BK1165" s="1">
        <v>1</v>
      </c>
      <c r="BT1165" s="1">
        <v>2419937</v>
      </c>
      <c r="BU1165" s="1">
        <v>1</v>
      </c>
      <c r="CD1165" s="1">
        <v>845014927</v>
      </c>
      <c r="CE1165" s="1">
        <v>1</v>
      </c>
      <c r="CN1165" s="1"/>
      <c r="CO1165" s="1"/>
      <c r="EP1165" s="7">
        <v>21.885237999999998</v>
      </c>
      <c r="EQ1165" s="1">
        <v>503</v>
      </c>
      <c r="ER1165" s="1">
        <v>746.09370200000001</v>
      </c>
      <c r="ES1165" s="1">
        <v>506</v>
      </c>
      <c r="EW1165" s="7">
        <v>0.41226099999999999</v>
      </c>
      <c r="EX1165" s="1">
        <v>500</v>
      </c>
      <c r="EY1165" s="7">
        <v>2.908239</v>
      </c>
      <c r="EZ1165" s="1">
        <v>513</v>
      </c>
    </row>
    <row r="1166" spans="62:156" customFormat="1" ht="15">
      <c r="BJ1166" s="1">
        <v>827499697</v>
      </c>
      <c r="BK1166" s="1">
        <v>1</v>
      </c>
      <c r="BT1166" s="1">
        <v>2421393</v>
      </c>
      <c r="BU1166" s="1">
        <v>1</v>
      </c>
      <c r="CD1166" s="1">
        <v>845478896</v>
      </c>
      <c r="CE1166" s="1">
        <v>1</v>
      </c>
      <c r="CN1166" s="1"/>
      <c r="CO1166" s="1"/>
      <c r="EP1166" s="7">
        <v>0.21893699999999999</v>
      </c>
      <c r="EQ1166" s="1">
        <v>504</v>
      </c>
      <c r="ER1166" s="1">
        <v>746.33759999999995</v>
      </c>
      <c r="ES1166" s="1">
        <v>500</v>
      </c>
      <c r="EW1166" s="7">
        <v>0.41230600000000001</v>
      </c>
      <c r="EX1166" s="1">
        <v>501</v>
      </c>
      <c r="EY1166" s="7">
        <v>2.9109439999999998</v>
      </c>
      <c r="EZ1166" s="1">
        <v>506</v>
      </c>
    </row>
    <row r="1167" spans="62:156" customFormat="1" ht="15">
      <c r="BJ1167" s="1">
        <v>829269420</v>
      </c>
      <c r="BK1167" s="1">
        <v>1</v>
      </c>
      <c r="BT1167" s="1">
        <v>2423090</v>
      </c>
      <c r="BU1167" s="1">
        <v>1</v>
      </c>
      <c r="CD1167" s="1">
        <v>846121245</v>
      </c>
      <c r="CE1167" s="1">
        <v>1</v>
      </c>
      <c r="CN1167" s="1"/>
      <c r="CO1167" s="1"/>
      <c r="EP1167" s="7">
        <v>21.904018000000001</v>
      </c>
      <c r="EQ1167" s="1">
        <v>497</v>
      </c>
      <c r="ER1167" s="1">
        <v>746.44710399999997</v>
      </c>
      <c r="ES1167" s="1">
        <v>501</v>
      </c>
      <c r="EW1167" s="7">
        <v>0.41231999999999996</v>
      </c>
      <c r="EX1167" s="1">
        <v>1010</v>
      </c>
      <c r="EY1167" s="7">
        <v>2.914282</v>
      </c>
      <c r="EZ1167" s="1">
        <v>504</v>
      </c>
    </row>
    <row r="1168" spans="62:156" customFormat="1" ht="15">
      <c r="BJ1168" s="1">
        <v>829370809</v>
      </c>
      <c r="BK1168" s="1">
        <v>1</v>
      </c>
      <c r="BT1168" s="1">
        <v>2427780</v>
      </c>
      <c r="BU1168" s="1">
        <v>1</v>
      </c>
      <c r="CD1168" s="1">
        <v>846488094</v>
      </c>
      <c r="CE1168" s="1">
        <v>1</v>
      </c>
      <c r="CN1168" s="1"/>
      <c r="CO1168" s="1"/>
      <c r="EP1168" s="7">
        <v>21.907021999999998</v>
      </c>
      <c r="EQ1168" s="1">
        <v>498</v>
      </c>
      <c r="ER1168" s="1">
        <v>747.72260299999994</v>
      </c>
      <c r="ES1168" s="1">
        <v>508</v>
      </c>
      <c r="EW1168" s="7">
        <v>0.412329</v>
      </c>
      <c r="EX1168" s="1">
        <v>500</v>
      </c>
      <c r="EY1168" s="7">
        <v>2.9245999999999998E-2</v>
      </c>
      <c r="EZ1168" s="1">
        <v>546</v>
      </c>
    </row>
    <row r="1169" spans="62:156" customFormat="1" ht="15">
      <c r="BJ1169" s="1">
        <v>830075072</v>
      </c>
      <c r="BK1169" s="1">
        <v>1</v>
      </c>
      <c r="BT1169" s="1">
        <v>2427946</v>
      </c>
      <c r="BU1169" s="1">
        <v>1</v>
      </c>
      <c r="CD1169" s="1">
        <v>847964328</v>
      </c>
      <c r="CE1169" s="1">
        <v>1</v>
      </c>
      <c r="CN1169" s="1"/>
      <c r="CO1169" s="1"/>
      <c r="EP1169" s="7">
        <v>21.920249999999999</v>
      </c>
      <c r="EQ1169" s="1">
        <v>500</v>
      </c>
      <c r="ER1169" s="1">
        <v>747.75255399999992</v>
      </c>
      <c r="ES1169" s="1">
        <v>505</v>
      </c>
      <c r="EW1169" s="7">
        <v>0.412416</v>
      </c>
      <c r="EX1169" s="1">
        <v>498</v>
      </c>
      <c r="EY1169" s="7">
        <v>2.9392339999999999</v>
      </c>
      <c r="EZ1169" s="1">
        <v>500</v>
      </c>
    </row>
    <row r="1170" spans="62:156" customFormat="1" ht="15">
      <c r="BJ1170" s="1">
        <v>832080636</v>
      </c>
      <c r="BK1170" s="1">
        <v>1</v>
      </c>
      <c r="BT1170" s="1">
        <v>2428587</v>
      </c>
      <c r="BU1170" s="1">
        <v>1</v>
      </c>
      <c r="CD1170" s="1">
        <v>848036576</v>
      </c>
      <c r="CE1170" s="1">
        <v>1</v>
      </c>
      <c r="CN1170" s="1"/>
      <c r="CO1170" s="1"/>
      <c r="EP1170" s="7">
        <v>21.954063999999999</v>
      </c>
      <c r="EQ1170" s="1">
        <v>500</v>
      </c>
      <c r="ER1170" s="1">
        <v>747.914624</v>
      </c>
      <c r="ES1170" s="1">
        <v>499</v>
      </c>
      <c r="EW1170" s="7">
        <v>0.41243199999999997</v>
      </c>
      <c r="EX1170" s="1">
        <v>505</v>
      </c>
      <c r="EY1170" s="7">
        <v>2.9408810000000001</v>
      </c>
      <c r="EZ1170" s="1">
        <v>500</v>
      </c>
    </row>
    <row r="1171" spans="62:156" customFormat="1" ht="15">
      <c r="BJ1171" s="1">
        <v>832388175</v>
      </c>
      <c r="BK1171" s="1">
        <v>1</v>
      </c>
      <c r="BT1171" s="1">
        <v>2429392</v>
      </c>
      <c r="BU1171" s="1">
        <v>1</v>
      </c>
      <c r="CD1171" s="1">
        <v>848621141</v>
      </c>
      <c r="CE1171" s="1">
        <v>1</v>
      </c>
      <c r="CN1171" s="1"/>
      <c r="CO1171" s="1"/>
      <c r="EP1171" s="7">
        <v>2.195929</v>
      </c>
      <c r="EQ1171" s="1">
        <v>502</v>
      </c>
      <c r="ER1171" s="1">
        <v>747.91578699999991</v>
      </c>
      <c r="ES1171" s="1">
        <v>494</v>
      </c>
      <c r="EW1171" s="7">
        <v>0.41251199999999999</v>
      </c>
      <c r="EX1171" s="1">
        <v>1010</v>
      </c>
      <c r="EY1171" s="7">
        <v>2.9494119999999997</v>
      </c>
      <c r="EZ1171" s="1">
        <v>503</v>
      </c>
    </row>
    <row r="1172" spans="62:156" customFormat="1" ht="15">
      <c r="BJ1172" s="1">
        <v>833625814</v>
      </c>
      <c r="BK1172" s="1">
        <v>1</v>
      </c>
      <c r="BT1172" s="1">
        <v>2433083</v>
      </c>
      <c r="BU1172" s="1">
        <v>1</v>
      </c>
      <c r="CD1172" s="1">
        <v>848632047</v>
      </c>
      <c r="CE1172" s="1">
        <v>1</v>
      </c>
      <c r="CN1172" s="1"/>
      <c r="CO1172" s="1"/>
      <c r="EP1172" s="7">
        <v>21.963823999999999</v>
      </c>
      <c r="EQ1172" s="1">
        <v>502</v>
      </c>
      <c r="ER1172" s="1">
        <v>749.77982699999995</v>
      </c>
      <c r="ES1172" s="1">
        <v>506</v>
      </c>
      <c r="EW1172" s="7">
        <v>0.41255900000000001</v>
      </c>
      <c r="EX1172" s="1">
        <v>498</v>
      </c>
      <c r="EY1172" s="7">
        <v>2.9510449999999997</v>
      </c>
      <c r="EZ1172" s="1">
        <v>503</v>
      </c>
    </row>
    <row r="1173" spans="62:156" customFormat="1" ht="15">
      <c r="BJ1173" s="1">
        <v>833773450</v>
      </c>
      <c r="BK1173" s="1">
        <v>1</v>
      </c>
      <c r="BT1173" s="1">
        <v>2433438</v>
      </c>
      <c r="BU1173" s="1">
        <v>1</v>
      </c>
      <c r="CD1173" s="1">
        <v>848791384</v>
      </c>
      <c r="CE1173" s="1">
        <v>1</v>
      </c>
      <c r="CN1173" s="1"/>
      <c r="CO1173" s="1"/>
      <c r="EP1173" s="7">
        <v>21.978079999999999</v>
      </c>
      <c r="EQ1173" s="1">
        <v>500</v>
      </c>
      <c r="ER1173" s="1">
        <v>750.80088699999999</v>
      </c>
      <c r="ES1173" s="1">
        <v>502</v>
      </c>
      <c r="EW1173" s="7">
        <v>0.41256399999999999</v>
      </c>
      <c r="EX1173" s="1">
        <v>509</v>
      </c>
      <c r="EY1173" s="7">
        <v>2.9517829999999998</v>
      </c>
      <c r="EZ1173" s="1">
        <v>506</v>
      </c>
    </row>
    <row r="1174" spans="62:156" customFormat="1" ht="15">
      <c r="BJ1174" s="1">
        <v>834011614</v>
      </c>
      <c r="BK1174" s="1">
        <v>1</v>
      </c>
      <c r="BT1174" s="1">
        <v>2433571</v>
      </c>
      <c r="BU1174" s="1">
        <v>1</v>
      </c>
      <c r="CD1174" s="1">
        <v>849427104</v>
      </c>
      <c r="CE1174" s="1">
        <v>1</v>
      </c>
      <c r="CN1174" s="1"/>
      <c r="CO1174" s="1"/>
      <c r="EP1174" s="7">
        <v>2.197908</v>
      </c>
      <c r="EQ1174" s="1">
        <v>512</v>
      </c>
      <c r="ER1174" s="1">
        <v>750.85438399999998</v>
      </c>
      <c r="ES1174" s="1">
        <v>504</v>
      </c>
      <c r="EW1174" s="7">
        <v>0.412576</v>
      </c>
      <c r="EX1174" s="1">
        <v>503</v>
      </c>
      <c r="EY1174" s="7">
        <v>2.9575619999999998</v>
      </c>
      <c r="EZ1174" s="1">
        <v>505</v>
      </c>
    </row>
    <row r="1175" spans="62:156" customFormat="1" ht="15">
      <c r="BJ1175" s="1">
        <v>835692015</v>
      </c>
      <c r="BK1175" s="1">
        <v>1</v>
      </c>
      <c r="BT1175" s="1">
        <v>2435844</v>
      </c>
      <c r="BU1175" s="1">
        <v>1</v>
      </c>
      <c r="CD1175" s="1">
        <v>849924087</v>
      </c>
      <c r="CE1175" s="1">
        <v>1</v>
      </c>
      <c r="CN1175" s="1"/>
      <c r="CO1175" s="1"/>
      <c r="EP1175" s="7">
        <v>21.991388000000001</v>
      </c>
      <c r="EQ1175" s="1">
        <v>505</v>
      </c>
      <c r="ER1175" s="1">
        <v>751.12197600000002</v>
      </c>
      <c r="ES1175" s="1">
        <v>505</v>
      </c>
      <c r="EW1175" s="7">
        <v>0.41261100000000001</v>
      </c>
      <c r="EX1175" s="1">
        <v>493</v>
      </c>
      <c r="EY1175" s="7">
        <v>2.9579999999999999E-2</v>
      </c>
      <c r="EZ1175" s="1">
        <v>506</v>
      </c>
    </row>
    <row r="1176" spans="62:156" customFormat="1" ht="15">
      <c r="BJ1176" s="1">
        <v>837972039</v>
      </c>
      <c r="BK1176" s="1">
        <v>1</v>
      </c>
      <c r="BT1176" s="1">
        <v>2438626</v>
      </c>
      <c r="BU1176" s="1">
        <v>1</v>
      </c>
      <c r="CD1176" s="1">
        <v>849939746</v>
      </c>
      <c r="CE1176" s="1">
        <v>1</v>
      </c>
      <c r="CN1176" s="1"/>
      <c r="CO1176" s="1"/>
      <c r="EP1176" s="7">
        <v>21.992481999999999</v>
      </c>
      <c r="EQ1176" s="1">
        <v>528</v>
      </c>
      <c r="ER1176" s="1">
        <v>751.18490899999995</v>
      </c>
      <c r="ES1176" s="1">
        <v>506</v>
      </c>
      <c r="EW1176" s="7">
        <v>0.41264000000000001</v>
      </c>
      <c r="EX1176" s="1">
        <v>500</v>
      </c>
      <c r="EY1176" s="7">
        <v>2.9622799999999998</v>
      </c>
      <c r="EZ1176" s="1">
        <v>488</v>
      </c>
    </row>
    <row r="1177" spans="62:156" customFormat="1" ht="15">
      <c r="BJ1177" s="1">
        <v>838775172</v>
      </c>
      <c r="BK1177" s="1">
        <v>1</v>
      </c>
      <c r="BT1177" s="1">
        <v>2439491</v>
      </c>
      <c r="BU1177" s="1">
        <v>1</v>
      </c>
      <c r="CD1177" s="1">
        <v>850930274</v>
      </c>
      <c r="CE1177" s="1">
        <v>1</v>
      </c>
      <c r="CN1177" s="1"/>
      <c r="CO1177" s="1"/>
      <c r="EP1177" s="7">
        <v>2.1999999999999999E-5</v>
      </c>
      <c r="EQ1177" s="1">
        <v>1043.001</v>
      </c>
      <c r="ER1177" s="1">
        <v>751.30207599999994</v>
      </c>
      <c r="ES1177" s="1">
        <v>518</v>
      </c>
      <c r="EW1177" s="7">
        <v>0.41264999999999996</v>
      </c>
      <c r="EX1177" s="1">
        <v>499</v>
      </c>
      <c r="EY1177" s="7">
        <v>2.9752399999999999</v>
      </c>
      <c r="EZ1177" s="1">
        <v>501</v>
      </c>
    </row>
    <row r="1178" spans="62:156" customFormat="1" ht="15">
      <c r="BJ1178" s="1">
        <v>839781603</v>
      </c>
      <c r="BK1178" s="1">
        <v>1</v>
      </c>
      <c r="BT1178" s="1">
        <v>2440585</v>
      </c>
      <c r="BU1178" s="1">
        <v>1</v>
      </c>
      <c r="CD1178" s="1">
        <v>851806870</v>
      </c>
      <c r="CE1178" s="1">
        <v>1</v>
      </c>
      <c r="CN1178" s="1"/>
      <c r="CO1178" s="1"/>
      <c r="EP1178" s="7">
        <v>22.001241999999998</v>
      </c>
      <c r="EQ1178" s="1">
        <v>570</v>
      </c>
      <c r="ER1178" s="1">
        <v>751.74933799999997</v>
      </c>
      <c r="ES1178" s="1">
        <v>504</v>
      </c>
      <c r="EW1178" s="7">
        <v>0.41270199999999996</v>
      </c>
      <c r="EX1178" s="1">
        <v>502</v>
      </c>
      <c r="EY1178" s="7">
        <v>2.9766999999999998E-2</v>
      </c>
      <c r="EZ1178" s="1">
        <v>502</v>
      </c>
    </row>
    <row r="1179" spans="62:156" customFormat="1" ht="15">
      <c r="BJ1179" s="1">
        <v>840015951</v>
      </c>
      <c r="BK1179" s="1">
        <v>1</v>
      </c>
      <c r="BT1179" s="1">
        <v>2443673</v>
      </c>
      <c r="BU1179" s="1">
        <v>1</v>
      </c>
      <c r="CD1179" s="1">
        <v>852228380</v>
      </c>
      <c r="CE1179" s="1">
        <v>1</v>
      </c>
      <c r="CN1179" s="1"/>
      <c r="CO1179" s="1"/>
      <c r="EP1179" s="7">
        <v>22.008697999999999</v>
      </c>
      <c r="EQ1179" s="1">
        <v>511</v>
      </c>
      <c r="ER1179" s="1">
        <v>752.334384</v>
      </c>
      <c r="ES1179" s="1">
        <v>503</v>
      </c>
      <c r="EW1179" s="7">
        <v>0.41278699999999996</v>
      </c>
      <c r="EX1179" s="1">
        <v>491</v>
      </c>
      <c r="EY1179" s="7">
        <v>2.9787429999999997</v>
      </c>
      <c r="EZ1179" s="1">
        <v>506</v>
      </c>
    </row>
    <row r="1180" spans="62:156" customFormat="1" ht="15">
      <c r="BJ1180" s="1">
        <v>840131795</v>
      </c>
      <c r="BK1180" s="1">
        <v>1</v>
      </c>
      <c r="BT1180" s="1">
        <v>2444307</v>
      </c>
      <c r="BU1180" s="1">
        <v>1</v>
      </c>
      <c r="CD1180" s="1">
        <v>852731481</v>
      </c>
      <c r="CE1180" s="1">
        <v>1</v>
      </c>
      <c r="CN1180" s="1"/>
      <c r="CO1180" s="1"/>
      <c r="EP1180" s="7">
        <v>22.032176999999997</v>
      </c>
      <c r="EQ1180" s="1">
        <v>495</v>
      </c>
      <c r="ER1180" s="1">
        <v>752.51646399999993</v>
      </c>
      <c r="ES1180" s="1">
        <v>503</v>
      </c>
      <c r="EW1180" s="7">
        <v>0.41283199999999998</v>
      </c>
      <c r="EX1180" s="1">
        <v>500</v>
      </c>
      <c r="EY1180" s="7">
        <v>2.9808759999999999</v>
      </c>
      <c r="EZ1180" s="1">
        <v>502</v>
      </c>
    </row>
    <row r="1181" spans="62:156" customFormat="1" ht="15">
      <c r="BJ1181" s="1">
        <v>840186661</v>
      </c>
      <c r="BK1181" s="1">
        <v>1</v>
      </c>
      <c r="BT1181" s="1">
        <v>2444363</v>
      </c>
      <c r="BU1181" s="1">
        <v>1</v>
      </c>
      <c r="CD1181" s="1">
        <v>853390362</v>
      </c>
      <c r="CE1181" s="1">
        <v>1</v>
      </c>
      <c r="CN1181" s="1"/>
      <c r="CO1181" s="1"/>
      <c r="EP1181" s="7">
        <v>22.04261</v>
      </c>
      <c r="EQ1181" s="1">
        <v>526</v>
      </c>
      <c r="ER1181" s="1">
        <v>752.55753599999991</v>
      </c>
      <c r="ES1181" s="1">
        <v>504</v>
      </c>
      <c r="EW1181" s="7">
        <v>0.41284499999999996</v>
      </c>
      <c r="EX1181" s="1">
        <v>509</v>
      </c>
      <c r="EY1181" s="7">
        <v>2.988327</v>
      </c>
      <c r="EZ1181" s="1">
        <v>502</v>
      </c>
    </row>
    <row r="1182" spans="62:156" customFormat="1" ht="15">
      <c r="BJ1182" s="1">
        <v>840218267</v>
      </c>
      <c r="BK1182" s="1">
        <v>1</v>
      </c>
      <c r="BT1182" s="1">
        <v>2445834</v>
      </c>
      <c r="BU1182" s="1">
        <v>1</v>
      </c>
      <c r="CD1182" s="1">
        <v>853717952</v>
      </c>
      <c r="CE1182" s="1">
        <v>1</v>
      </c>
      <c r="CN1182" s="1"/>
      <c r="CO1182" s="1"/>
      <c r="EP1182" s="7">
        <v>0.220439</v>
      </c>
      <c r="EQ1182" s="1">
        <v>504</v>
      </c>
      <c r="ER1182" s="1">
        <v>752.62025599999993</v>
      </c>
      <c r="ES1182" s="1">
        <v>503</v>
      </c>
      <c r="EW1182" s="7">
        <v>0.412914</v>
      </c>
      <c r="EX1182" s="1">
        <v>494</v>
      </c>
      <c r="EY1182" s="7">
        <v>2.9893639999999997</v>
      </c>
      <c r="EZ1182" s="1">
        <v>502</v>
      </c>
    </row>
    <row r="1183" spans="62:156" customFormat="1" ht="15">
      <c r="BJ1183" s="1">
        <v>840272918</v>
      </c>
      <c r="BK1183" s="1">
        <v>1</v>
      </c>
      <c r="BT1183" s="1">
        <v>2446094</v>
      </c>
      <c r="BU1183" s="1">
        <v>1</v>
      </c>
      <c r="CD1183" s="1">
        <v>855080638</v>
      </c>
      <c r="CE1183" s="1">
        <v>1</v>
      </c>
      <c r="CN1183" s="1"/>
      <c r="CO1183" s="1"/>
      <c r="EP1183" s="7">
        <v>22.071638</v>
      </c>
      <c r="EQ1183" s="1">
        <v>503</v>
      </c>
      <c r="ER1183" s="1">
        <v>753.2672</v>
      </c>
      <c r="ES1183" s="1">
        <v>503</v>
      </c>
      <c r="EW1183" s="7">
        <v>0.41292799999999996</v>
      </c>
      <c r="EX1183" s="1">
        <v>502</v>
      </c>
      <c r="EY1183" s="7">
        <v>2.9914259999999997</v>
      </c>
      <c r="EZ1183" s="1">
        <v>512</v>
      </c>
    </row>
    <row r="1184" spans="62:156" customFormat="1" ht="15">
      <c r="BJ1184" s="1">
        <v>840902576</v>
      </c>
      <c r="BK1184" s="1">
        <v>1</v>
      </c>
      <c r="BT1184" s="1">
        <v>2446616</v>
      </c>
      <c r="BU1184" s="1">
        <v>1</v>
      </c>
      <c r="CD1184" s="1">
        <v>856329631</v>
      </c>
      <c r="CE1184" s="1">
        <v>1</v>
      </c>
      <c r="CN1184" s="1"/>
      <c r="CO1184" s="1"/>
      <c r="EP1184" s="7">
        <v>22.101801999999999</v>
      </c>
      <c r="EQ1184" s="1">
        <v>505</v>
      </c>
      <c r="ER1184" s="1">
        <v>753.53259200000002</v>
      </c>
      <c r="ES1184" s="1">
        <v>501</v>
      </c>
      <c r="EW1184" s="7">
        <v>0.41304199999999996</v>
      </c>
      <c r="EX1184" s="1">
        <v>505</v>
      </c>
      <c r="EY1184" s="7">
        <v>3.003654</v>
      </c>
      <c r="EZ1184" s="1">
        <v>509</v>
      </c>
    </row>
    <row r="1185" spans="62:156" customFormat="1" ht="15">
      <c r="BJ1185" s="1">
        <v>841507738</v>
      </c>
      <c r="BK1185" s="1">
        <v>1</v>
      </c>
      <c r="BT1185" s="1">
        <v>2448263</v>
      </c>
      <c r="BU1185" s="1">
        <v>1</v>
      </c>
      <c r="CD1185" s="1">
        <v>857785433</v>
      </c>
      <c r="CE1185" s="1">
        <v>1</v>
      </c>
      <c r="CN1185" s="1"/>
      <c r="CO1185" s="1"/>
      <c r="EP1185" s="7">
        <v>22.10472</v>
      </c>
      <c r="EQ1185" s="1">
        <v>500</v>
      </c>
      <c r="ER1185" s="1">
        <v>753.68114700000001</v>
      </c>
      <c r="ES1185" s="1">
        <v>499</v>
      </c>
      <c r="EW1185" s="7">
        <v>0.41336599999999996</v>
      </c>
      <c r="EX1185" s="1">
        <v>497</v>
      </c>
      <c r="EY1185" s="7">
        <v>3.0089250000000001</v>
      </c>
      <c r="EZ1185" s="1">
        <v>508</v>
      </c>
    </row>
    <row r="1186" spans="62:156" customFormat="1" ht="15">
      <c r="BJ1186" s="1">
        <v>841642725</v>
      </c>
      <c r="BK1186" s="1">
        <v>1</v>
      </c>
      <c r="BT1186" s="1">
        <v>2450967</v>
      </c>
      <c r="BU1186" s="1">
        <v>1</v>
      </c>
      <c r="CD1186" s="1">
        <v>858135513</v>
      </c>
      <c r="CE1186" s="1">
        <v>1</v>
      </c>
      <c r="CN1186" s="1"/>
      <c r="CO1186" s="1"/>
      <c r="EP1186" s="7">
        <v>22.138303999999998</v>
      </c>
      <c r="EQ1186" s="1">
        <v>512</v>
      </c>
      <c r="ER1186" s="1">
        <v>753.75147099999992</v>
      </c>
      <c r="ES1186" s="1">
        <v>513</v>
      </c>
      <c r="EW1186" s="7">
        <v>0.41340699999999997</v>
      </c>
      <c r="EX1186" s="1">
        <v>503</v>
      </c>
      <c r="EY1186" s="7">
        <v>3.0198639999999997</v>
      </c>
      <c r="EZ1186" s="1">
        <v>513</v>
      </c>
    </row>
    <row r="1187" spans="62:156" customFormat="1" ht="15">
      <c r="BJ1187" s="1">
        <v>841709392</v>
      </c>
      <c r="BK1187" s="1">
        <v>1</v>
      </c>
      <c r="BT1187" s="1">
        <v>2453236</v>
      </c>
      <c r="BU1187" s="1">
        <v>1</v>
      </c>
      <c r="CD1187" s="1">
        <v>858354227</v>
      </c>
      <c r="CE1187" s="1">
        <v>1</v>
      </c>
      <c r="CN1187" s="1"/>
      <c r="CO1187" s="1"/>
      <c r="EP1187" s="7">
        <v>22.142997999999999</v>
      </c>
      <c r="EQ1187" s="1">
        <v>503</v>
      </c>
      <c r="ER1187" s="1">
        <v>754.422101</v>
      </c>
      <c r="ES1187" s="1">
        <v>509</v>
      </c>
      <c r="EW1187" s="7">
        <v>0.413408</v>
      </c>
      <c r="EX1187" s="1">
        <v>996</v>
      </c>
      <c r="EY1187" s="7">
        <v>3.0240819999999999</v>
      </c>
      <c r="EZ1187" s="1">
        <v>506</v>
      </c>
    </row>
    <row r="1188" spans="62:156" customFormat="1" ht="15">
      <c r="BJ1188" s="1">
        <v>842781980</v>
      </c>
      <c r="BK1188" s="1">
        <v>1</v>
      </c>
      <c r="BT1188" s="1">
        <v>2454128</v>
      </c>
      <c r="BU1188" s="1">
        <v>1</v>
      </c>
      <c r="CD1188" s="1">
        <v>859453816</v>
      </c>
      <c r="CE1188" s="1">
        <v>1</v>
      </c>
      <c r="CN1188" s="1"/>
      <c r="CO1188" s="1"/>
      <c r="EP1188" s="7">
        <v>22.154230999999999</v>
      </c>
      <c r="EQ1188" s="1">
        <v>511</v>
      </c>
      <c r="ER1188" s="1">
        <v>754.967624</v>
      </c>
      <c r="ES1188" s="1">
        <v>490</v>
      </c>
      <c r="EW1188" s="7">
        <v>0.41349199999999997</v>
      </c>
      <c r="EX1188" s="1">
        <v>502</v>
      </c>
      <c r="EY1188" s="7">
        <v>3.026186</v>
      </c>
      <c r="EZ1188" s="1">
        <v>498</v>
      </c>
    </row>
    <row r="1189" spans="62:156" customFormat="1" ht="15">
      <c r="BJ1189" s="1">
        <v>843875001</v>
      </c>
      <c r="BK1189" s="1">
        <v>1</v>
      </c>
      <c r="BT1189" s="1">
        <v>2454416</v>
      </c>
      <c r="BU1189" s="1">
        <v>1</v>
      </c>
      <c r="CD1189" s="1">
        <v>859563158</v>
      </c>
      <c r="CE1189" s="1">
        <v>1</v>
      </c>
      <c r="CN1189" s="1"/>
      <c r="CO1189" s="1"/>
      <c r="EP1189" s="7">
        <v>22.155238999999998</v>
      </c>
      <c r="EQ1189" s="1">
        <v>492</v>
      </c>
      <c r="ER1189" s="1">
        <v>755.27025700000002</v>
      </c>
      <c r="ES1189" s="1">
        <v>503</v>
      </c>
      <c r="EW1189" s="7">
        <v>0.41356799999999999</v>
      </c>
      <c r="EX1189" s="1">
        <v>505</v>
      </c>
      <c r="EY1189" s="7">
        <v>3.028454</v>
      </c>
      <c r="EZ1189" s="1">
        <v>504</v>
      </c>
    </row>
    <row r="1190" spans="62:156" customFormat="1" ht="15">
      <c r="BJ1190" s="1">
        <v>844174361</v>
      </c>
      <c r="BK1190" s="1">
        <v>1</v>
      </c>
      <c r="BT1190" s="1">
        <v>2455303</v>
      </c>
      <c r="BU1190" s="1">
        <v>1</v>
      </c>
      <c r="CD1190" s="1">
        <v>861156966</v>
      </c>
      <c r="CE1190" s="1">
        <v>1</v>
      </c>
      <c r="CN1190" s="1"/>
      <c r="CO1190" s="1"/>
      <c r="EP1190" s="7">
        <v>22.166283999999997</v>
      </c>
      <c r="EQ1190" s="1">
        <v>516</v>
      </c>
      <c r="ER1190" s="1">
        <v>755.37085100000002</v>
      </c>
      <c r="ES1190" s="1">
        <v>504</v>
      </c>
      <c r="EW1190" s="7">
        <v>0.413576</v>
      </c>
      <c r="EX1190" s="1">
        <v>503</v>
      </c>
      <c r="EY1190" s="7">
        <v>3.0361249999999997</v>
      </c>
      <c r="EZ1190" s="1">
        <v>492</v>
      </c>
    </row>
    <row r="1191" spans="62:156" customFormat="1" ht="15">
      <c r="BJ1191" s="1">
        <v>844374444</v>
      </c>
      <c r="BK1191" s="1">
        <v>1</v>
      </c>
      <c r="BT1191" s="1">
        <v>2457777</v>
      </c>
      <c r="BU1191" s="1">
        <v>1</v>
      </c>
      <c r="CD1191" s="1">
        <v>862746771</v>
      </c>
      <c r="CE1191" s="1">
        <v>1</v>
      </c>
      <c r="CN1191" s="1"/>
      <c r="CO1191" s="1"/>
      <c r="EP1191" s="7">
        <v>22.172984</v>
      </c>
      <c r="EQ1191" s="1">
        <v>498</v>
      </c>
      <c r="ER1191" s="1">
        <v>755.462896</v>
      </c>
      <c r="ES1191" s="1">
        <v>498</v>
      </c>
      <c r="EW1191" s="7">
        <v>0.41375000000000001</v>
      </c>
      <c r="EX1191" s="1">
        <v>505</v>
      </c>
      <c r="EY1191" s="7">
        <v>3.0385839999999997</v>
      </c>
      <c r="EZ1191" s="1">
        <v>503</v>
      </c>
    </row>
    <row r="1192" spans="62:156" customFormat="1" ht="15">
      <c r="BJ1192" s="1">
        <v>845014927</v>
      </c>
      <c r="BK1192" s="1">
        <v>1</v>
      </c>
      <c r="BT1192" s="1">
        <v>2457858</v>
      </c>
      <c r="BU1192" s="1">
        <v>1</v>
      </c>
      <c r="CD1192" s="1">
        <v>863900507</v>
      </c>
      <c r="CE1192" s="1">
        <v>1</v>
      </c>
      <c r="CN1192" s="1"/>
      <c r="CO1192" s="1"/>
      <c r="EP1192" s="7">
        <v>22.175371999999999</v>
      </c>
      <c r="EQ1192" s="1">
        <v>508</v>
      </c>
      <c r="ER1192" s="1">
        <v>755.63824</v>
      </c>
      <c r="ES1192" s="1">
        <v>500</v>
      </c>
      <c r="EW1192" s="7">
        <v>0.41379199999999999</v>
      </c>
      <c r="EX1192" s="1">
        <v>505</v>
      </c>
      <c r="EY1192" s="7">
        <v>3.0745209999999998</v>
      </c>
      <c r="EZ1192" s="1">
        <v>501</v>
      </c>
    </row>
    <row r="1193" spans="62:156" customFormat="1" ht="15">
      <c r="BJ1193" s="1">
        <v>845478896</v>
      </c>
      <c r="BK1193" s="1">
        <v>1</v>
      </c>
      <c r="BT1193" s="1">
        <v>2458209</v>
      </c>
      <c r="BU1193" s="1">
        <v>1</v>
      </c>
      <c r="CD1193" s="1">
        <v>864417676</v>
      </c>
      <c r="CE1193" s="1">
        <v>1</v>
      </c>
      <c r="CN1193" s="1"/>
      <c r="CO1193" s="1"/>
      <c r="EP1193" s="7">
        <v>22.195015999999999</v>
      </c>
      <c r="EQ1193" s="1">
        <v>510</v>
      </c>
      <c r="ER1193" s="1">
        <v>755.76359600000001</v>
      </c>
      <c r="ES1193" s="1">
        <v>506</v>
      </c>
      <c r="EW1193" s="7">
        <v>0.413794</v>
      </c>
      <c r="EX1193" s="1">
        <v>504</v>
      </c>
      <c r="EY1193" s="7">
        <v>3.078E-3</v>
      </c>
      <c r="EZ1193" s="1">
        <v>526</v>
      </c>
    </row>
    <row r="1194" spans="62:156" customFormat="1" ht="15">
      <c r="BJ1194" s="1">
        <v>846121245</v>
      </c>
      <c r="BK1194" s="1">
        <v>1</v>
      </c>
      <c r="BT1194" s="1">
        <v>2466115</v>
      </c>
      <c r="BU1194" s="1">
        <v>1</v>
      </c>
      <c r="CD1194" s="1">
        <v>864436038</v>
      </c>
      <c r="CE1194" s="1">
        <v>1</v>
      </c>
      <c r="CN1194" s="1"/>
      <c r="CO1194" s="1"/>
      <c r="EP1194" s="7">
        <v>22.196643999999999</v>
      </c>
      <c r="EQ1194" s="1">
        <v>504</v>
      </c>
      <c r="ER1194" s="1">
        <v>756.26689599999997</v>
      </c>
      <c r="ES1194" s="1">
        <v>502</v>
      </c>
      <c r="EW1194" s="7">
        <v>0.413802</v>
      </c>
      <c r="EX1194" s="1">
        <v>507</v>
      </c>
      <c r="EY1194" s="7">
        <v>3.08134</v>
      </c>
      <c r="EZ1194" s="1">
        <v>500</v>
      </c>
    </row>
    <row r="1195" spans="62:156" customFormat="1" ht="15">
      <c r="BJ1195" s="1">
        <v>846488094</v>
      </c>
      <c r="BK1195" s="1">
        <v>1</v>
      </c>
      <c r="BT1195" s="1">
        <v>2466540</v>
      </c>
      <c r="BU1195" s="1">
        <v>1</v>
      </c>
      <c r="CD1195" s="1">
        <v>865564253</v>
      </c>
      <c r="CE1195" s="1">
        <v>1</v>
      </c>
      <c r="CN1195" s="1"/>
      <c r="CO1195" s="1"/>
      <c r="EP1195" s="7">
        <v>22.211887999999998</v>
      </c>
      <c r="EQ1195" s="1">
        <v>504</v>
      </c>
      <c r="ER1195" s="1">
        <v>756.44372799999996</v>
      </c>
      <c r="ES1195" s="1">
        <v>502</v>
      </c>
      <c r="EW1195" s="7">
        <v>0.41380899999999998</v>
      </c>
      <c r="EX1195" s="1">
        <v>500</v>
      </c>
      <c r="EY1195" s="7">
        <v>3.0879439999999998</v>
      </c>
      <c r="EZ1195" s="1">
        <v>501</v>
      </c>
    </row>
    <row r="1196" spans="62:156" customFormat="1" ht="15">
      <c r="BJ1196" s="1">
        <v>847964328</v>
      </c>
      <c r="BK1196" s="1">
        <v>1</v>
      </c>
      <c r="BT1196" s="1">
        <v>2474217</v>
      </c>
      <c r="BU1196" s="1">
        <v>1</v>
      </c>
      <c r="CD1196" s="1">
        <v>865606677</v>
      </c>
      <c r="CE1196" s="1">
        <v>1</v>
      </c>
      <c r="CN1196" s="1"/>
      <c r="CO1196" s="1"/>
      <c r="EP1196" s="7">
        <v>2.2214419999999997</v>
      </c>
      <c r="EQ1196" s="1">
        <v>504</v>
      </c>
      <c r="ER1196" s="1">
        <v>758.21992799999998</v>
      </c>
      <c r="ES1196" s="1">
        <v>505</v>
      </c>
      <c r="EW1196" s="7">
        <v>0.413829</v>
      </c>
      <c r="EX1196" s="1">
        <v>501</v>
      </c>
      <c r="EY1196" s="7">
        <v>3.0993239999999997</v>
      </c>
      <c r="EZ1196" s="1">
        <v>511</v>
      </c>
    </row>
    <row r="1197" spans="62:156" customFormat="1" ht="15">
      <c r="BJ1197" s="1">
        <v>848036576</v>
      </c>
      <c r="BK1197" s="1">
        <v>1</v>
      </c>
      <c r="BT1197" s="1">
        <v>2475067</v>
      </c>
      <c r="BU1197" s="1">
        <v>1</v>
      </c>
      <c r="CD1197" s="1">
        <v>866024982</v>
      </c>
      <c r="CE1197" s="1">
        <v>1</v>
      </c>
      <c r="CN1197" s="1"/>
      <c r="CO1197" s="1"/>
      <c r="EP1197" s="7">
        <v>22.224128</v>
      </c>
      <c r="EQ1197" s="1">
        <v>502</v>
      </c>
      <c r="ER1197" s="1">
        <v>758.514544</v>
      </c>
      <c r="ES1197" s="1">
        <v>502</v>
      </c>
      <c r="EW1197" s="7">
        <v>0.41385</v>
      </c>
      <c r="EX1197" s="1">
        <v>503</v>
      </c>
      <c r="EY1197" s="7">
        <v>3.102195</v>
      </c>
      <c r="EZ1197" s="1">
        <v>501</v>
      </c>
    </row>
    <row r="1198" spans="62:156" customFormat="1" ht="15">
      <c r="BJ1198" s="1">
        <v>848621141</v>
      </c>
      <c r="BK1198" s="1">
        <v>1</v>
      </c>
      <c r="BT1198" s="1">
        <v>2476176</v>
      </c>
      <c r="BU1198" s="1">
        <v>1</v>
      </c>
      <c r="CD1198" s="1">
        <v>866087182</v>
      </c>
      <c r="CE1198" s="1">
        <v>1</v>
      </c>
      <c r="CN1198" s="1"/>
      <c r="CO1198" s="1"/>
      <c r="EP1198" s="7">
        <v>22.232816</v>
      </c>
      <c r="EQ1198" s="1">
        <v>500</v>
      </c>
      <c r="ER1198" s="1">
        <v>758.94300799999996</v>
      </c>
      <c r="ES1198" s="1">
        <v>500</v>
      </c>
      <c r="EW1198" s="7">
        <v>0.41386599999999996</v>
      </c>
      <c r="EX1198" s="1">
        <v>500</v>
      </c>
      <c r="EY1198" s="7">
        <v>3.102274</v>
      </c>
      <c r="EZ1198" s="1">
        <v>514</v>
      </c>
    </row>
    <row r="1199" spans="62:156" customFormat="1" ht="15">
      <c r="BJ1199" s="1">
        <v>848632047</v>
      </c>
      <c r="BK1199" s="1">
        <v>1</v>
      </c>
      <c r="BT1199" s="1">
        <v>2476718</v>
      </c>
      <c r="BU1199" s="1">
        <v>1</v>
      </c>
      <c r="CD1199" s="1">
        <v>867518289</v>
      </c>
      <c r="CE1199" s="1">
        <v>1</v>
      </c>
      <c r="CN1199" s="1"/>
      <c r="CO1199" s="1"/>
      <c r="EP1199" s="7">
        <v>22.245097999999999</v>
      </c>
      <c r="EQ1199" s="1">
        <v>504</v>
      </c>
      <c r="ER1199" s="1">
        <v>759.36641599999996</v>
      </c>
      <c r="ES1199" s="1">
        <v>500</v>
      </c>
      <c r="EW1199" s="7">
        <v>0.41398399999999996</v>
      </c>
      <c r="EX1199" s="1">
        <v>508</v>
      </c>
      <c r="EY1199" s="7">
        <v>3.113038</v>
      </c>
      <c r="EZ1199" s="1">
        <v>502</v>
      </c>
    </row>
    <row r="1200" spans="62:156" customFormat="1" ht="15">
      <c r="BJ1200" s="1">
        <v>848791384</v>
      </c>
      <c r="BK1200" s="1">
        <v>1</v>
      </c>
      <c r="BT1200" s="1">
        <v>2479921</v>
      </c>
      <c r="BU1200" s="1">
        <v>1</v>
      </c>
      <c r="CD1200" s="1">
        <v>867767053</v>
      </c>
      <c r="CE1200" s="1">
        <v>1</v>
      </c>
      <c r="CN1200" s="1"/>
      <c r="CO1200" s="1"/>
      <c r="EP1200" s="7">
        <v>22.253627999999999</v>
      </c>
      <c r="EQ1200" s="1">
        <v>512</v>
      </c>
      <c r="ER1200" s="1">
        <v>760.85171700000001</v>
      </c>
      <c r="ES1200" s="1">
        <v>512</v>
      </c>
      <c r="EW1200" s="7">
        <v>0.41403199999999996</v>
      </c>
      <c r="EX1200" s="1">
        <v>499</v>
      </c>
      <c r="EY1200" s="7">
        <v>3.1194269999999999</v>
      </c>
      <c r="EZ1200" s="1">
        <v>501</v>
      </c>
    </row>
    <row r="1201" spans="62:156" customFormat="1" ht="15">
      <c r="BJ1201" s="1">
        <v>849427104</v>
      </c>
      <c r="BK1201" s="1">
        <v>1</v>
      </c>
      <c r="BT1201" s="1">
        <v>2480948</v>
      </c>
      <c r="BU1201" s="1">
        <v>1</v>
      </c>
      <c r="CD1201" s="1">
        <v>869249029</v>
      </c>
      <c r="CE1201" s="1">
        <v>1</v>
      </c>
      <c r="CN1201" s="1"/>
      <c r="CO1201" s="1"/>
      <c r="EP1201" s="7">
        <v>22.271874</v>
      </c>
      <c r="EQ1201" s="1">
        <v>502</v>
      </c>
      <c r="ER1201" s="1">
        <v>761.02044799999999</v>
      </c>
      <c r="ES1201" s="1">
        <v>498</v>
      </c>
      <c r="EW1201" s="7">
        <v>0.41404799999999997</v>
      </c>
      <c r="EX1201" s="1">
        <v>992</v>
      </c>
      <c r="EY1201" s="7">
        <v>3.1329949999999998</v>
      </c>
      <c r="EZ1201" s="1">
        <v>501</v>
      </c>
    </row>
    <row r="1202" spans="62:156" customFormat="1" ht="15">
      <c r="BJ1202" s="1">
        <v>849924087</v>
      </c>
      <c r="BK1202" s="1">
        <v>1</v>
      </c>
      <c r="BT1202" s="1">
        <v>2481333</v>
      </c>
      <c r="BU1202" s="1">
        <v>1</v>
      </c>
      <c r="CD1202" s="1">
        <v>869692864</v>
      </c>
      <c r="CE1202" s="1">
        <v>1</v>
      </c>
      <c r="CN1202" s="1"/>
      <c r="CO1202" s="1"/>
      <c r="EP1202" s="7">
        <v>22.276250999999998</v>
      </c>
      <c r="EQ1202" s="1">
        <v>495</v>
      </c>
      <c r="ER1202" s="1">
        <v>761.14633600000002</v>
      </c>
      <c r="ES1202" s="1">
        <v>501</v>
      </c>
      <c r="EW1202" s="7">
        <v>0.41406899999999996</v>
      </c>
      <c r="EX1202" s="1">
        <v>506</v>
      </c>
      <c r="EY1202" s="7">
        <v>3.1416569999999999</v>
      </c>
      <c r="EZ1202" s="1">
        <v>506</v>
      </c>
    </row>
    <row r="1203" spans="62:156" customFormat="1" ht="15">
      <c r="BJ1203" s="1">
        <v>849939746</v>
      </c>
      <c r="BK1203" s="1">
        <v>1</v>
      </c>
      <c r="BT1203" s="1">
        <v>2482931</v>
      </c>
      <c r="BU1203" s="1">
        <v>1</v>
      </c>
      <c r="CD1203" s="1">
        <v>870204166</v>
      </c>
      <c r="CE1203" s="1">
        <v>1</v>
      </c>
      <c r="CN1203" s="1"/>
      <c r="CO1203" s="1"/>
      <c r="EP1203" s="7">
        <v>2.2277939999999998</v>
      </c>
      <c r="EQ1203" s="1">
        <v>506</v>
      </c>
      <c r="ER1203" s="1">
        <v>761.26713599999994</v>
      </c>
      <c r="ES1203" s="1">
        <v>501</v>
      </c>
      <c r="EW1203" s="7">
        <v>0.41413</v>
      </c>
      <c r="EX1203" s="1">
        <v>499</v>
      </c>
      <c r="EY1203" s="7">
        <v>3.1525789999999998</v>
      </c>
      <c r="EZ1203" s="1">
        <v>500</v>
      </c>
    </row>
    <row r="1204" spans="62:156" customFormat="1" ht="15">
      <c r="BJ1204" s="1">
        <v>850930274</v>
      </c>
      <c r="BK1204" s="1">
        <v>1</v>
      </c>
      <c r="BT1204" s="1">
        <v>2486620</v>
      </c>
      <c r="BU1204" s="1">
        <v>1</v>
      </c>
      <c r="CD1204" s="1">
        <v>870981936</v>
      </c>
      <c r="CE1204" s="1">
        <v>1</v>
      </c>
      <c r="CN1204" s="1"/>
      <c r="CO1204" s="1"/>
      <c r="EP1204" s="7">
        <v>0.22297999999999998</v>
      </c>
      <c r="EQ1204" s="1">
        <v>500</v>
      </c>
      <c r="ER1204" s="1">
        <v>761.35894399999995</v>
      </c>
      <c r="ES1204" s="1">
        <v>504</v>
      </c>
      <c r="EW1204" s="7">
        <v>0.41414199999999995</v>
      </c>
      <c r="EX1204" s="1">
        <v>502</v>
      </c>
      <c r="EY1204" s="7">
        <v>3.15327</v>
      </c>
      <c r="EZ1204" s="1">
        <v>508</v>
      </c>
    </row>
    <row r="1205" spans="62:156" customFormat="1" ht="15">
      <c r="BJ1205" s="1">
        <v>851806870</v>
      </c>
      <c r="BK1205" s="1">
        <v>1</v>
      </c>
      <c r="BT1205" s="1">
        <v>2488260</v>
      </c>
      <c r="BU1205" s="1">
        <v>1</v>
      </c>
      <c r="CD1205" s="1">
        <v>871076996</v>
      </c>
      <c r="CE1205" s="1">
        <v>1</v>
      </c>
      <c r="CN1205" s="1"/>
      <c r="CO1205" s="1"/>
      <c r="EP1205" s="7">
        <v>22.326145</v>
      </c>
      <c r="EQ1205" s="1">
        <v>505</v>
      </c>
      <c r="ER1205" s="1">
        <v>762.20313499999997</v>
      </c>
      <c r="ES1205" s="1">
        <v>497</v>
      </c>
      <c r="EW1205" s="7">
        <v>0.41417599999999999</v>
      </c>
      <c r="EX1205" s="1">
        <v>504</v>
      </c>
      <c r="EY1205" s="7">
        <v>3.1591519999999997</v>
      </c>
      <c r="EZ1205" s="1">
        <v>506</v>
      </c>
    </row>
    <row r="1206" spans="62:156" customFormat="1" ht="15">
      <c r="BJ1206" s="1">
        <v>852228380</v>
      </c>
      <c r="BK1206" s="1">
        <v>1</v>
      </c>
      <c r="BT1206" s="1">
        <v>2491123</v>
      </c>
      <c r="BU1206" s="1">
        <v>1</v>
      </c>
      <c r="CD1206" s="1">
        <v>871201378</v>
      </c>
      <c r="CE1206" s="1">
        <v>1</v>
      </c>
      <c r="CN1206" s="1"/>
      <c r="CO1206" s="1"/>
      <c r="EP1206" s="7">
        <v>22.342932999999999</v>
      </c>
      <c r="EQ1206" s="1">
        <v>503</v>
      </c>
      <c r="ER1206" s="1">
        <v>762.34151199999997</v>
      </c>
      <c r="ES1206" s="1">
        <v>504</v>
      </c>
      <c r="EW1206" s="7">
        <v>0.41422399999999998</v>
      </c>
      <c r="EX1206" s="1">
        <v>504</v>
      </c>
      <c r="EY1206" s="7">
        <v>3.1926139999999998</v>
      </c>
      <c r="EZ1206" s="1">
        <v>499</v>
      </c>
    </row>
    <row r="1207" spans="62:156" customFormat="1" ht="15">
      <c r="BJ1207" s="1">
        <v>852731481</v>
      </c>
      <c r="BK1207" s="1">
        <v>1</v>
      </c>
      <c r="BT1207" s="1">
        <v>2497499</v>
      </c>
      <c r="BU1207" s="1">
        <v>1</v>
      </c>
      <c r="CD1207" s="1">
        <v>871289467</v>
      </c>
      <c r="CE1207" s="1">
        <v>1</v>
      </c>
      <c r="CN1207" s="1"/>
      <c r="CO1207" s="1"/>
      <c r="EP1207" s="7">
        <v>22.365055999999999</v>
      </c>
      <c r="EQ1207" s="1">
        <v>508</v>
      </c>
      <c r="ER1207" s="1">
        <v>762.52536999999995</v>
      </c>
      <c r="ES1207" s="1">
        <v>506</v>
      </c>
      <c r="EW1207" s="7">
        <v>0.41429299999999997</v>
      </c>
      <c r="EX1207" s="1">
        <v>500</v>
      </c>
      <c r="EY1207" s="7">
        <v>3.2005919999999999</v>
      </c>
      <c r="EZ1207" s="1">
        <v>507</v>
      </c>
    </row>
    <row r="1208" spans="62:156" customFormat="1" ht="15">
      <c r="BJ1208" s="1">
        <v>853390362</v>
      </c>
      <c r="BK1208" s="1">
        <v>1</v>
      </c>
      <c r="BT1208" s="1">
        <v>2500199</v>
      </c>
      <c r="BU1208" s="1">
        <v>1</v>
      </c>
      <c r="CD1208" s="1">
        <v>871953469</v>
      </c>
      <c r="CE1208" s="1">
        <v>1</v>
      </c>
      <c r="CN1208" s="1"/>
      <c r="CO1208" s="1"/>
      <c r="EP1208" s="7">
        <v>22.37687</v>
      </c>
      <c r="EQ1208" s="1">
        <v>494</v>
      </c>
      <c r="ER1208" s="1">
        <v>762.53694099999996</v>
      </c>
      <c r="ES1208" s="1">
        <v>507</v>
      </c>
      <c r="EW1208" s="7">
        <v>0.41433599999999998</v>
      </c>
      <c r="EX1208" s="1">
        <v>501</v>
      </c>
      <c r="EY1208" s="7">
        <v>3.2035869999999997</v>
      </c>
      <c r="EZ1208" s="1">
        <v>508</v>
      </c>
    </row>
    <row r="1209" spans="62:156" customFormat="1" ht="15">
      <c r="BJ1209" s="1">
        <v>853717952</v>
      </c>
      <c r="BK1209" s="1">
        <v>1</v>
      </c>
      <c r="BT1209" s="1">
        <v>2504054</v>
      </c>
      <c r="BU1209" s="1">
        <v>1</v>
      </c>
      <c r="CD1209" s="1">
        <v>871988623</v>
      </c>
      <c r="CE1209" s="1">
        <v>1</v>
      </c>
      <c r="CN1209" s="1"/>
      <c r="CO1209" s="1"/>
      <c r="EP1209" s="7">
        <v>22.387719000000001</v>
      </c>
      <c r="EQ1209" s="1">
        <v>507</v>
      </c>
      <c r="ER1209" s="1">
        <v>762.96750399999996</v>
      </c>
      <c r="ES1209" s="1">
        <v>501</v>
      </c>
      <c r="EW1209" s="7">
        <v>0.41440899999999997</v>
      </c>
      <c r="EX1209" s="1">
        <v>507</v>
      </c>
      <c r="EY1209" s="7">
        <v>3.2095979999999997</v>
      </c>
      <c r="EZ1209" s="1">
        <v>500</v>
      </c>
    </row>
    <row r="1210" spans="62:156" customFormat="1" ht="15">
      <c r="BJ1210" s="1">
        <v>855080638</v>
      </c>
      <c r="BK1210" s="1">
        <v>1</v>
      </c>
      <c r="BT1210" s="1">
        <v>2510070</v>
      </c>
      <c r="BU1210" s="1">
        <v>1</v>
      </c>
      <c r="CD1210" s="1">
        <v>872368095</v>
      </c>
      <c r="CE1210" s="1">
        <v>1</v>
      </c>
      <c r="CN1210" s="1"/>
      <c r="CO1210" s="1"/>
      <c r="EP1210" s="7">
        <v>22.392046999999998</v>
      </c>
      <c r="EQ1210" s="1">
        <v>506</v>
      </c>
      <c r="ER1210" s="1">
        <v>763.34134399999994</v>
      </c>
      <c r="ES1210" s="1">
        <v>501</v>
      </c>
      <c r="EW1210" s="7">
        <v>0.41447499999999998</v>
      </c>
      <c r="EX1210" s="1">
        <v>501</v>
      </c>
      <c r="EY1210" s="7">
        <v>3.2140879999999998</v>
      </c>
      <c r="EZ1210" s="1">
        <v>494</v>
      </c>
    </row>
    <row r="1211" spans="62:156" customFormat="1" ht="15">
      <c r="BJ1211" s="1">
        <v>856329631</v>
      </c>
      <c r="BK1211" s="1">
        <v>1</v>
      </c>
      <c r="BT1211" s="1">
        <v>2512882</v>
      </c>
      <c r="BU1211" s="1">
        <v>1</v>
      </c>
      <c r="CD1211" s="1">
        <v>872588320</v>
      </c>
      <c r="CE1211" s="1">
        <v>1</v>
      </c>
      <c r="CN1211" s="1"/>
      <c r="CO1211" s="1"/>
      <c r="EP1211" s="7">
        <v>22.403122999999997</v>
      </c>
      <c r="EQ1211" s="1">
        <v>508</v>
      </c>
      <c r="ER1211" s="1">
        <v>763.35166700000002</v>
      </c>
      <c r="ES1211" s="1">
        <v>503</v>
      </c>
      <c r="EW1211" s="7">
        <v>0.41448499999999999</v>
      </c>
      <c r="EX1211" s="1">
        <v>503</v>
      </c>
      <c r="EY1211" s="7">
        <v>3.2234119999999997</v>
      </c>
      <c r="EZ1211" s="1">
        <v>503</v>
      </c>
    </row>
    <row r="1212" spans="62:156" customFormat="1" ht="15">
      <c r="BJ1212" s="1">
        <v>857785433</v>
      </c>
      <c r="BK1212" s="1">
        <v>1</v>
      </c>
      <c r="BT1212" s="1">
        <v>2513352</v>
      </c>
      <c r="BU1212" s="1">
        <v>1</v>
      </c>
      <c r="CD1212" s="1">
        <v>872622059</v>
      </c>
      <c r="CE1212" s="1">
        <v>1</v>
      </c>
      <c r="CN1212" s="1"/>
      <c r="CO1212" s="1"/>
      <c r="EP1212" s="7">
        <v>22.425018999999999</v>
      </c>
      <c r="EQ1212" s="1">
        <v>500</v>
      </c>
      <c r="ER1212" s="1">
        <v>763.44483200000002</v>
      </c>
      <c r="ES1212" s="1">
        <v>501</v>
      </c>
      <c r="EW1212" s="7">
        <v>0.41449199999999997</v>
      </c>
      <c r="EX1212" s="1">
        <v>513</v>
      </c>
      <c r="EY1212" s="7">
        <v>3.2310669999999999</v>
      </c>
      <c r="EZ1212" s="1">
        <v>510</v>
      </c>
    </row>
    <row r="1213" spans="62:156" customFormat="1" ht="15">
      <c r="BJ1213" s="1">
        <v>858135513</v>
      </c>
      <c r="BK1213" s="1">
        <v>1</v>
      </c>
      <c r="BT1213" s="1">
        <v>2514198</v>
      </c>
      <c r="BU1213" s="1">
        <v>1</v>
      </c>
      <c r="CD1213" s="1">
        <v>872771534</v>
      </c>
      <c r="CE1213" s="1">
        <v>1</v>
      </c>
      <c r="CN1213" s="1"/>
      <c r="CO1213" s="1"/>
      <c r="EP1213" s="7">
        <v>22.426019999999998</v>
      </c>
      <c r="EQ1213" s="1">
        <v>507</v>
      </c>
      <c r="ER1213" s="1">
        <v>763.52274699999998</v>
      </c>
      <c r="ES1213" s="1">
        <v>499</v>
      </c>
      <c r="EW1213" s="7">
        <v>0.41451299999999996</v>
      </c>
      <c r="EX1213" s="1">
        <v>500</v>
      </c>
      <c r="EY1213" s="7">
        <v>3.2312779999999997</v>
      </c>
      <c r="EZ1213" s="1">
        <v>505</v>
      </c>
    </row>
    <row r="1214" spans="62:156" customFormat="1" ht="15">
      <c r="BJ1214" s="1">
        <v>858354227</v>
      </c>
      <c r="BK1214" s="1">
        <v>1</v>
      </c>
      <c r="BT1214" s="1">
        <v>2514686</v>
      </c>
      <c r="BU1214" s="1">
        <v>1</v>
      </c>
      <c r="CD1214" s="1">
        <v>873015380</v>
      </c>
      <c r="CE1214" s="1">
        <v>1</v>
      </c>
      <c r="CN1214" s="1"/>
      <c r="CO1214" s="1"/>
      <c r="EP1214" s="7">
        <v>22.427199999999999</v>
      </c>
      <c r="EQ1214" s="1">
        <v>503</v>
      </c>
      <c r="ER1214" s="1">
        <v>764.04582399999993</v>
      </c>
      <c r="ES1214" s="1">
        <v>500</v>
      </c>
      <c r="EW1214" s="7">
        <v>0.41452600000000001</v>
      </c>
      <c r="EX1214" s="1">
        <v>495</v>
      </c>
      <c r="EY1214" s="7">
        <v>3.2402769999999999</v>
      </c>
      <c r="EZ1214" s="1">
        <v>501</v>
      </c>
    </row>
    <row r="1215" spans="62:156" customFormat="1" ht="15">
      <c r="BJ1215" s="1">
        <v>859453816</v>
      </c>
      <c r="BK1215" s="1">
        <v>1</v>
      </c>
      <c r="BT1215" s="1">
        <v>2514971</v>
      </c>
      <c r="BU1215" s="1">
        <v>1</v>
      </c>
      <c r="CD1215" s="1">
        <v>874867152</v>
      </c>
      <c r="CE1215" s="1">
        <v>1</v>
      </c>
      <c r="CN1215" s="1"/>
      <c r="CO1215" s="1"/>
      <c r="EP1215" s="7">
        <v>22.428111999999999</v>
      </c>
      <c r="EQ1215" s="1">
        <v>506</v>
      </c>
      <c r="ER1215" s="1">
        <v>764.42680699999994</v>
      </c>
      <c r="ES1215" s="1">
        <v>509</v>
      </c>
      <c r="EW1215" s="7">
        <v>0.41456199999999999</v>
      </c>
      <c r="EX1215" s="1">
        <v>503</v>
      </c>
      <c r="EY1215" s="7">
        <v>3.2463829999999998</v>
      </c>
      <c r="EZ1215" s="1">
        <v>491</v>
      </c>
    </row>
    <row r="1216" spans="62:156" customFormat="1" ht="15">
      <c r="BJ1216" s="1">
        <v>859563158</v>
      </c>
      <c r="BK1216" s="1">
        <v>1</v>
      </c>
      <c r="BT1216" s="1">
        <v>2516928</v>
      </c>
      <c r="BU1216" s="1">
        <v>1</v>
      </c>
      <c r="CD1216" s="1">
        <v>875596367</v>
      </c>
      <c r="CE1216" s="1">
        <v>1</v>
      </c>
      <c r="CN1216" s="1"/>
      <c r="CO1216" s="1"/>
      <c r="EP1216" s="7">
        <v>22.431967</v>
      </c>
      <c r="EQ1216" s="1">
        <v>502</v>
      </c>
      <c r="ER1216" s="1">
        <v>766.22561499999995</v>
      </c>
      <c r="ES1216" s="1">
        <v>505</v>
      </c>
      <c r="EW1216" s="7">
        <v>0.414574</v>
      </c>
      <c r="EX1216" s="1">
        <v>499</v>
      </c>
      <c r="EY1216" s="7">
        <v>3.2487000000000002E-2</v>
      </c>
      <c r="EZ1216" s="1">
        <v>553</v>
      </c>
    </row>
    <row r="1217" spans="62:156" customFormat="1" ht="15">
      <c r="BJ1217" s="1">
        <v>861156966</v>
      </c>
      <c r="BK1217" s="1">
        <v>1</v>
      </c>
      <c r="BT1217" s="1">
        <v>2517768</v>
      </c>
      <c r="BU1217" s="1">
        <v>1</v>
      </c>
      <c r="CD1217" s="1">
        <v>875602890</v>
      </c>
      <c r="CE1217" s="1">
        <v>1</v>
      </c>
      <c r="CN1217" s="1"/>
      <c r="CO1217" s="1"/>
      <c r="EP1217" s="7">
        <v>22.453955999999998</v>
      </c>
      <c r="EQ1217" s="1">
        <v>506</v>
      </c>
      <c r="ER1217" s="1">
        <v>767.92579999999998</v>
      </c>
      <c r="ES1217" s="1">
        <v>516</v>
      </c>
      <c r="EW1217" s="7">
        <v>0.41461299999999995</v>
      </c>
      <c r="EX1217" s="1">
        <v>509</v>
      </c>
      <c r="EY1217" s="7">
        <v>3.249981</v>
      </c>
      <c r="EZ1217" s="1">
        <v>491</v>
      </c>
    </row>
    <row r="1218" spans="62:156" customFormat="1" ht="15">
      <c r="BJ1218" s="1">
        <v>862746771</v>
      </c>
      <c r="BK1218" s="1">
        <v>1</v>
      </c>
      <c r="BT1218" s="1">
        <v>2523700</v>
      </c>
      <c r="BU1218" s="1">
        <v>1</v>
      </c>
      <c r="CD1218" s="1">
        <v>875650244</v>
      </c>
      <c r="CE1218" s="1">
        <v>1</v>
      </c>
      <c r="CN1218" s="1"/>
      <c r="CO1218" s="1"/>
      <c r="EP1218" s="7">
        <v>22.459792999999998</v>
      </c>
      <c r="EQ1218" s="1">
        <v>502</v>
      </c>
      <c r="ER1218" s="1">
        <v>768.09896199999991</v>
      </c>
      <c r="ES1218" s="1">
        <v>505</v>
      </c>
      <c r="EW1218" s="7">
        <v>0.41462299999999996</v>
      </c>
      <c r="EX1218" s="1">
        <v>494</v>
      </c>
      <c r="EY1218" s="7">
        <v>3.26349</v>
      </c>
      <c r="EZ1218" s="1">
        <v>497</v>
      </c>
    </row>
    <row r="1219" spans="62:156" customFormat="1" ht="15">
      <c r="BJ1219" s="1">
        <v>863900507</v>
      </c>
      <c r="BK1219" s="1">
        <v>1</v>
      </c>
      <c r="BT1219" s="1">
        <v>2525155</v>
      </c>
      <c r="BU1219" s="1">
        <v>1</v>
      </c>
      <c r="CD1219" s="1">
        <v>875666456</v>
      </c>
      <c r="CE1219" s="1">
        <v>1</v>
      </c>
      <c r="CN1219" s="1"/>
      <c r="CO1219" s="1"/>
      <c r="EP1219" s="7">
        <v>22.467068999999999</v>
      </c>
      <c r="EQ1219" s="1">
        <v>511</v>
      </c>
      <c r="ER1219" s="1">
        <v>768.31433599999991</v>
      </c>
      <c r="ES1219" s="1">
        <v>501</v>
      </c>
      <c r="EW1219" s="7">
        <v>0.41462399999999999</v>
      </c>
      <c r="EX1219" s="1">
        <v>510</v>
      </c>
      <c r="EY1219" s="7">
        <v>3.2664529999999998</v>
      </c>
      <c r="EZ1219" s="1">
        <v>523</v>
      </c>
    </row>
    <row r="1220" spans="62:156" customFormat="1" ht="15">
      <c r="BJ1220" s="1">
        <v>864417676</v>
      </c>
      <c r="BK1220" s="1">
        <v>1</v>
      </c>
      <c r="BT1220" s="1">
        <v>2527639</v>
      </c>
      <c r="BU1220" s="1">
        <v>1</v>
      </c>
      <c r="CD1220" s="1">
        <v>876751207</v>
      </c>
      <c r="CE1220" s="1">
        <v>1</v>
      </c>
      <c r="CN1220" s="1"/>
      <c r="CO1220" s="1"/>
      <c r="EP1220" s="7">
        <v>22.476913</v>
      </c>
      <c r="EQ1220" s="1">
        <v>506</v>
      </c>
      <c r="ER1220" s="1">
        <v>768.61414400000001</v>
      </c>
      <c r="ES1220" s="1">
        <v>498</v>
      </c>
      <c r="EW1220" s="7">
        <v>0.41462599999999999</v>
      </c>
      <c r="EX1220" s="1">
        <v>505</v>
      </c>
      <c r="EY1220" s="7">
        <v>3.2691779999999997</v>
      </c>
      <c r="EZ1220" s="1">
        <v>515</v>
      </c>
    </row>
    <row r="1221" spans="62:156" customFormat="1" ht="15">
      <c r="BJ1221" s="1">
        <v>864436038</v>
      </c>
      <c r="BK1221" s="1">
        <v>1</v>
      </c>
      <c r="BT1221" s="1">
        <v>2528261</v>
      </c>
      <c r="BU1221" s="1">
        <v>1</v>
      </c>
      <c r="CD1221" s="1">
        <v>878666262</v>
      </c>
      <c r="CE1221" s="1">
        <v>1</v>
      </c>
      <c r="CN1221" s="1"/>
      <c r="CO1221" s="1"/>
      <c r="EP1221" s="7">
        <v>22.481166999999999</v>
      </c>
      <c r="EQ1221" s="1">
        <v>506</v>
      </c>
      <c r="ER1221" s="1">
        <v>768.74754799999994</v>
      </c>
      <c r="ES1221" s="1">
        <v>506</v>
      </c>
      <c r="EW1221" s="7">
        <v>0.41463299999999997</v>
      </c>
      <c r="EX1221" s="1">
        <v>503</v>
      </c>
      <c r="EY1221" s="7">
        <v>3.304357</v>
      </c>
      <c r="EZ1221" s="1">
        <v>511</v>
      </c>
    </row>
    <row r="1222" spans="62:156" customFormat="1" ht="15">
      <c r="BJ1222" s="1">
        <v>865564253</v>
      </c>
      <c r="BK1222" s="1">
        <v>1</v>
      </c>
      <c r="BT1222" s="1">
        <v>2531147</v>
      </c>
      <c r="BU1222" s="1">
        <v>1</v>
      </c>
      <c r="CD1222" s="1">
        <v>878679012</v>
      </c>
      <c r="CE1222" s="1">
        <v>1</v>
      </c>
      <c r="CN1222" s="1"/>
      <c r="CO1222" s="1"/>
      <c r="EP1222" s="7">
        <v>22.484593</v>
      </c>
      <c r="EQ1222" s="1">
        <v>505</v>
      </c>
      <c r="ER1222" s="1">
        <v>768.93935799999997</v>
      </c>
      <c r="ES1222" s="1">
        <v>507</v>
      </c>
      <c r="EW1222" s="7">
        <v>0.41467199999999999</v>
      </c>
      <c r="EX1222" s="1">
        <v>508</v>
      </c>
      <c r="EY1222" s="7">
        <v>3.307849</v>
      </c>
      <c r="EZ1222" s="1">
        <v>502</v>
      </c>
    </row>
    <row r="1223" spans="62:156" customFormat="1" ht="15">
      <c r="BJ1223" s="1">
        <v>865606677</v>
      </c>
      <c r="BK1223" s="1">
        <v>1</v>
      </c>
      <c r="BT1223" s="1">
        <v>2533828</v>
      </c>
      <c r="BU1223" s="1">
        <v>1</v>
      </c>
      <c r="CD1223" s="1">
        <v>878771073</v>
      </c>
      <c r="CE1223" s="1">
        <v>1</v>
      </c>
      <c r="CN1223" s="1"/>
      <c r="CO1223" s="1"/>
      <c r="EP1223" s="7">
        <v>22.484793</v>
      </c>
      <c r="EQ1223" s="1">
        <v>494</v>
      </c>
      <c r="ER1223" s="1">
        <v>769.20191599999998</v>
      </c>
      <c r="ES1223" s="1">
        <v>503</v>
      </c>
      <c r="EW1223" s="7">
        <v>0.41467699999999996</v>
      </c>
      <c r="EX1223" s="1">
        <v>511</v>
      </c>
      <c r="EY1223" s="7">
        <v>3.311134</v>
      </c>
      <c r="EZ1223" s="1">
        <v>503</v>
      </c>
    </row>
    <row r="1224" spans="62:156" customFormat="1" ht="15">
      <c r="BJ1224" s="1">
        <v>866024982</v>
      </c>
      <c r="BK1224" s="1">
        <v>1</v>
      </c>
      <c r="BT1224" s="1">
        <v>2536546</v>
      </c>
      <c r="BU1224" s="1">
        <v>1</v>
      </c>
      <c r="CD1224" s="1">
        <v>879116723</v>
      </c>
      <c r="CE1224" s="1">
        <v>1</v>
      </c>
      <c r="CN1224" s="1"/>
      <c r="CO1224" s="1"/>
      <c r="EP1224" s="7">
        <v>22.489605999999998</v>
      </c>
      <c r="EQ1224" s="1">
        <v>507</v>
      </c>
      <c r="ER1224" s="1">
        <v>769.53468499999997</v>
      </c>
      <c r="ES1224" s="1">
        <v>508</v>
      </c>
      <c r="EW1224" s="7">
        <v>0.414688</v>
      </c>
      <c r="EX1224" s="1">
        <v>506</v>
      </c>
      <c r="EY1224" s="7">
        <v>3.3113489999999999</v>
      </c>
      <c r="EZ1224" s="1">
        <v>502</v>
      </c>
    </row>
    <row r="1225" spans="62:156" customFormat="1" ht="15">
      <c r="BJ1225" s="1">
        <v>866087182</v>
      </c>
      <c r="BK1225" s="1">
        <v>1</v>
      </c>
      <c r="BT1225" s="1">
        <v>2537003</v>
      </c>
      <c r="BU1225" s="1">
        <v>1</v>
      </c>
      <c r="CD1225" s="1">
        <v>880490154</v>
      </c>
      <c r="CE1225" s="1">
        <v>1</v>
      </c>
      <c r="CN1225" s="1"/>
      <c r="CO1225" s="1"/>
      <c r="EP1225" s="7">
        <v>22.494114</v>
      </c>
      <c r="EQ1225" s="1">
        <v>495</v>
      </c>
      <c r="ER1225" s="1">
        <v>769.98238399999991</v>
      </c>
      <c r="ES1225" s="1">
        <v>510</v>
      </c>
      <c r="EW1225" s="7">
        <v>0.41478999999999999</v>
      </c>
      <c r="EX1225" s="1">
        <v>503</v>
      </c>
      <c r="EY1225" s="7">
        <v>3.3136619999999999</v>
      </c>
      <c r="EZ1225" s="1">
        <v>509</v>
      </c>
    </row>
    <row r="1226" spans="62:156" customFormat="1" ht="15">
      <c r="BJ1226" s="1">
        <v>867518289</v>
      </c>
      <c r="BK1226" s="1">
        <v>1</v>
      </c>
      <c r="BT1226" s="1">
        <v>2537627</v>
      </c>
      <c r="BU1226" s="1">
        <v>1</v>
      </c>
      <c r="CD1226" s="1">
        <v>882464063</v>
      </c>
      <c r="CE1226" s="1">
        <v>1</v>
      </c>
      <c r="CN1226" s="1"/>
      <c r="CO1226" s="1"/>
      <c r="EP1226" s="7">
        <v>22.500443999999998</v>
      </c>
      <c r="EQ1226" s="1">
        <v>514</v>
      </c>
      <c r="ER1226" s="1">
        <v>770.33459199999993</v>
      </c>
      <c r="ES1226" s="1">
        <v>500</v>
      </c>
      <c r="EW1226" s="7">
        <v>0.41485899999999998</v>
      </c>
      <c r="EX1226" s="1">
        <v>1006</v>
      </c>
      <c r="EY1226" s="7">
        <v>0.33140799999999998</v>
      </c>
      <c r="EZ1226" s="1">
        <v>509</v>
      </c>
    </row>
    <row r="1227" spans="62:156" customFormat="1" ht="15">
      <c r="BJ1227" s="1">
        <v>867767053</v>
      </c>
      <c r="BK1227" s="1">
        <v>1</v>
      </c>
      <c r="BT1227" s="1">
        <v>2538828</v>
      </c>
      <c r="BU1227" s="1">
        <v>1</v>
      </c>
      <c r="CD1227" s="1">
        <v>882469499</v>
      </c>
      <c r="CE1227" s="1">
        <v>1</v>
      </c>
      <c r="CN1227" s="1"/>
      <c r="CO1227" s="1"/>
      <c r="EP1227" s="7">
        <v>22.500503999999999</v>
      </c>
      <c r="EQ1227" s="1">
        <v>509</v>
      </c>
      <c r="ER1227" s="1">
        <v>771.42517199999998</v>
      </c>
      <c r="ES1227" s="1">
        <v>503</v>
      </c>
      <c r="EW1227" s="7">
        <v>0.41486799999999996</v>
      </c>
      <c r="EX1227" s="1">
        <v>505</v>
      </c>
      <c r="EY1227" s="7">
        <v>3.3236559999999997</v>
      </c>
      <c r="EZ1227" s="1">
        <v>508</v>
      </c>
    </row>
    <row r="1228" spans="62:156" customFormat="1" ht="15">
      <c r="BJ1228" s="1">
        <v>869249029</v>
      </c>
      <c r="BK1228" s="1">
        <v>1</v>
      </c>
      <c r="BT1228" s="1">
        <v>2540242</v>
      </c>
      <c r="BU1228" s="1">
        <v>1</v>
      </c>
      <c r="CD1228" s="1">
        <v>887040387</v>
      </c>
      <c r="CE1228" s="1">
        <v>1</v>
      </c>
      <c r="CN1228" s="1"/>
      <c r="CO1228" s="1"/>
      <c r="EP1228" s="7">
        <v>22.512813999999999</v>
      </c>
      <c r="EQ1228" s="1">
        <v>519</v>
      </c>
      <c r="ER1228" s="1">
        <v>771.45308799999998</v>
      </c>
      <c r="ES1228" s="1">
        <v>501</v>
      </c>
      <c r="EW1228" s="7">
        <v>0.41502299999999998</v>
      </c>
      <c r="EX1228" s="1">
        <v>501</v>
      </c>
      <c r="EY1228" s="7">
        <v>3.339372</v>
      </c>
      <c r="EZ1228" s="1">
        <v>505</v>
      </c>
    </row>
    <row r="1229" spans="62:156" customFormat="1" ht="15">
      <c r="BJ1229" s="1">
        <v>869692864</v>
      </c>
      <c r="BK1229" s="1">
        <v>1</v>
      </c>
      <c r="BT1229" s="1">
        <v>2542885</v>
      </c>
      <c r="BU1229" s="1">
        <v>1</v>
      </c>
      <c r="CD1229" s="1">
        <v>888347100</v>
      </c>
      <c r="CE1229" s="1">
        <v>1</v>
      </c>
      <c r="CN1229" s="1"/>
      <c r="CO1229" s="1"/>
      <c r="EP1229" s="7">
        <v>2.2526449999999998</v>
      </c>
      <c r="EQ1229" s="1">
        <v>505</v>
      </c>
      <c r="ER1229" s="1">
        <v>772.39977799999997</v>
      </c>
      <c r="ES1229" s="1">
        <v>502</v>
      </c>
      <c r="EW1229" s="7">
        <v>0.41502899999999998</v>
      </c>
      <c r="EX1229" s="1">
        <v>504</v>
      </c>
      <c r="EY1229" s="7">
        <v>3.3450149999999996</v>
      </c>
      <c r="EZ1229" s="1">
        <v>496</v>
      </c>
    </row>
    <row r="1230" spans="62:156" customFormat="1" ht="15">
      <c r="BJ1230" s="1">
        <v>870204166</v>
      </c>
      <c r="BK1230" s="1">
        <v>1</v>
      </c>
      <c r="BT1230" s="1">
        <v>2543340</v>
      </c>
      <c r="BU1230" s="1">
        <v>1</v>
      </c>
      <c r="CD1230" s="1">
        <v>888354245</v>
      </c>
      <c r="CE1230" s="1">
        <v>1</v>
      </c>
      <c r="CN1230" s="1"/>
      <c r="CO1230" s="1"/>
      <c r="EP1230" s="7">
        <v>22.535575999999999</v>
      </c>
      <c r="EQ1230" s="1">
        <v>499</v>
      </c>
      <c r="ER1230" s="1">
        <v>772.57607899999994</v>
      </c>
      <c r="ES1230" s="1">
        <v>506</v>
      </c>
      <c r="EW1230" s="7">
        <v>0.415047</v>
      </c>
      <c r="EX1230" s="1">
        <v>507</v>
      </c>
      <c r="EY1230" s="7">
        <v>3.3763229999999997</v>
      </c>
      <c r="EZ1230" s="1">
        <v>489</v>
      </c>
    </row>
    <row r="1231" spans="62:156" customFormat="1" ht="15">
      <c r="BJ1231" s="1">
        <v>870981936</v>
      </c>
      <c r="BK1231" s="1">
        <v>1</v>
      </c>
      <c r="BT1231" s="1">
        <v>2544070</v>
      </c>
      <c r="BU1231" s="1">
        <v>1</v>
      </c>
      <c r="CD1231" s="1">
        <v>889244288</v>
      </c>
      <c r="CE1231" s="1">
        <v>1</v>
      </c>
      <c r="CN1231" s="1"/>
      <c r="CO1231" s="1"/>
      <c r="EP1231" s="7">
        <v>22.538059000000001</v>
      </c>
      <c r="EQ1231" s="1">
        <v>509</v>
      </c>
      <c r="ER1231" s="1">
        <v>774.39391599999999</v>
      </c>
      <c r="ES1231" s="1">
        <v>507</v>
      </c>
      <c r="EW1231" s="7">
        <v>0.41517599999999999</v>
      </c>
      <c r="EX1231" s="1">
        <v>500</v>
      </c>
      <c r="EY1231" s="7">
        <v>3.3773029999999999</v>
      </c>
      <c r="EZ1231" s="1">
        <v>502</v>
      </c>
    </row>
    <row r="1232" spans="62:156" customFormat="1" ht="15">
      <c r="BJ1232" s="1">
        <v>871076996</v>
      </c>
      <c r="BK1232" s="1">
        <v>1</v>
      </c>
      <c r="BT1232" s="1">
        <v>2545429</v>
      </c>
      <c r="BU1232" s="1">
        <v>1</v>
      </c>
      <c r="CD1232" s="1">
        <v>889914554</v>
      </c>
      <c r="CE1232" s="1">
        <v>1</v>
      </c>
      <c r="CN1232" s="1"/>
      <c r="CO1232" s="1"/>
      <c r="EP1232" s="7">
        <v>22.550122999999999</v>
      </c>
      <c r="EQ1232" s="1">
        <v>502</v>
      </c>
      <c r="ER1232" s="1">
        <v>775.42103699999996</v>
      </c>
      <c r="ES1232" s="1">
        <v>508</v>
      </c>
      <c r="EW1232" s="7">
        <v>0.41523599999999999</v>
      </c>
      <c r="EX1232" s="1">
        <v>501</v>
      </c>
      <c r="EY1232" s="7">
        <v>3.388042</v>
      </c>
      <c r="EZ1232" s="1">
        <v>498</v>
      </c>
    </row>
    <row r="1233" spans="62:156" customFormat="1" ht="15">
      <c r="BJ1233" s="1">
        <v>871201378</v>
      </c>
      <c r="BK1233" s="1">
        <v>1</v>
      </c>
      <c r="BT1233" s="1">
        <v>2546622</v>
      </c>
      <c r="BU1233" s="1">
        <v>1</v>
      </c>
      <c r="CD1233" s="1">
        <v>892076151</v>
      </c>
      <c r="CE1233" s="1">
        <v>1</v>
      </c>
      <c r="CN1233" s="1"/>
      <c r="CO1233" s="1"/>
      <c r="EP1233" s="7">
        <v>22.577575</v>
      </c>
      <c r="EQ1233" s="1">
        <v>508</v>
      </c>
      <c r="ER1233" s="1">
        <v>776.90288599999997</v>
      </c>
      <c r="ES1233" s="1">
        <v>509</v>
      </c>
      <c r="EW1233" s="7">
        <v>0.41526399999999997</v>
      </c>
      <c r="EX1233" s="1">
        <v>499</v>
      </c>
      <c r="EY1233" s="7">
        <v>3.3899409999999999</v>
      </c>
      <c r="EZ1233" s="1">
        <v>504</v>
      </c>
    </row>
    <row r="1234" spans="62:156" customFormat="1" ht="15">
      <c r="BJ1234" s="1">
        <v>871289467</v>
      </c>
      <c r="BK1234" s="1">
        <v>1</v>
      </c>
      <c r="BT1234" s="1">
        <v>2559605</v>
      </c>
      <c r="BU1234" s="1">
        <v>1</v>
      </c>
      <c r="CD1234" s="1">
        <v>892906482</v>
      </c>
      <c r="CE1234" s="1">
        <v>1</v>
      </c>
      <c r="CN1234" s="1"/>
      <c r="CO1234" s="1"/>
      <c r="EP1234" s="7">
        <v>22.610250999999998</v>
      </c>
      <c r="EQ1234" s="1">
        <v>503</v>
      </c>
      <c r="ER1234" s="1">
        <v>777.51009599999998</v>
      </c>
      <c r="ES1234" s="1">
        <v>501</v>
      </c>
      <c r="EW1234" s="7">
        <v>0.41527199999999997</v>
      </c>
      <c r="EX1234" s="1">
        <v>507</v>
      </c>
      <c r="EY1234" s="7">
        <v>3.3913729999999997</v>
      </c>
      <c r="EZ1234" s="1">
        <v>506</v>
      </c>
    </row>
    <row r="1235" spans="62:156" customFormat="1" ht="15">
      <c r="BJ1235" s="1">
        <v>871953469</v>
      </c>
      <c r="BK1235" s="1">
        <v>1</v>
      </c>
      <c r="BT1235" s="1">
        <v>2564276</v>
      </c>
      <c r="BU1235" s="1">
        <v>1</v>
      </c>
      <c r="CD1235" s="1">
        <v>895550764</v>
      </c>
      <c r="CE1235" s="1">
        <v>1</v>
      </c>
      <c r="CN1235" s="1"/>
      <c r="CO1235" s="1"/>
      <c r="EP1235" s="7">
        <v>2.2620480000000001</v>
      </c>
      <c r="EQ1235" s="1">
        <v>502</v>
      </c>
      <c r="ER1235" s="1">
        <v>778.48929199999998</v>
      </c>
      <c r="ES1235" s="1">
        <v>494</v>
      </c>
      <c r="EW1235" s="7">
        <v>0.41530899999999998</v>
      </c>
      <c r="EX1235" s="1">
        <v>505</v>
      </c>
      <c r="EY1235" s="7">
        <v>3.4104809999999999</v>
      </c>
      <c r="EZ1235" s="1">
        <v>490</v>
      </c>
    </row>
    <row r="1236" spans="62:156" customFormat="1" ht="15">
      <c r="BJ1236" s="1">
        <v>871988623</v>
      </c>
      <c r="BK1236" s="1">
        <v>1</v>
      </c>
      <c r="BT1236" s="1">
        <v>2564705</v>
      </c>
      <c r="BU1236" s="1">
        <v>1</v>
      </c>
      <c r="CD1236" s="1">
        <v>895664890</v>
      </c>
      <c r="CE1236" s="1">
        <v>1</v>
      </c>
      <c r="CN1236" s="1"/>
      <c r="CO1236" s="1"/>
      <c r="EP1236" s="7">
        <v>22.670936999999999</v>
      </c>
      <c r="EQ1236" s="1">
        <v>507</v>
      </c>
      <c r="ER1236" s="1">
        <v>779.10856000000001</v>
      </c>
      <c r="ES1236" s="1">
        <v>499</v>
      </c>
      <c r="EW1236" s="7">
        <v>0.41532799999999997</v>
      </c>
      <c r="EX1236" s="1">
        <v>502</v>
      </c>
      <c r="EY1236" s="7">
        <v>0.34341899999999997</v>
      </c>
      <c r="EZ1236" s="1">
        <v>500</v>
      </c>
    </row>
    <row r="1237" spans="62:156" customFormat="1" ht="15">
      <c r="BJ1237" s="1">
        <v>872368095</v>
      </c>
      <c r="BK1237" s="1">
        <v>1</v>
      </c>
      <c r="BT1237" s="1">
        <v>2565038</v>
      </c>
      <c r="BU1237" s="1">
        <v>1</v>
      </c>
      <c r="CD1237" s="1">
        <v>896218618</v>
      </c>
      <c r="CE1237" s="1">
        <v>1</v>
      </c>
      <c r="CN1237" s="1"/>
      <c r="CO1237" s="1"/>
      <c r="EP1237" s="7">
        <v>22.679539999999999</v>
      </c>
      <c r="EQ1237" s="1">
        <v>493</v>
      </c>
      <c r="ER1237" s="1">
        <v>779.66060799999991</v>
      </c>
      <c r="ES1237" s="1">
        <v>498</v>
      </c>
      <c r="EW1237" s="7">
        <v>0.41537599999999997</v>
      </c>
      <c r="EX1237" s="1">
        <v>500</v>
      </c>
      <c r="EY1237" s="7">
        <v>3.437392</v>
      </c>
      <c r="EZ1237" s="1">
        <v>497</v>
      </c>
    </row>
    <row r="1238" spans="62:156" customFormat="1" ht="15">
      <c r="BJ1238" s="1">
        <v>872588320</v>
      </c>
      <c r="BK1238" s="1">
        <v>1</v>
      </c>
      <c r="BT1238" s="1">
        <v>2566347</v>
      </c>
      <c r="BU1238" s="1">
        <v>1</v>
      </c>
      <c r="CD1238" s="1">
        <v>896554031</v>
      </c>
      <c r="CE1238" s="1">
        <v>1</v>
      </c>
      <c r="CN1238" s="1"/>
      <c r="CO1238" s="1"/>
      <c r="EP1238" s="7">
        <v>22.680370999999997</v>
      </c>
      <c r="EQ1238" s="1">
        <v>497</v>
      </c>
      <c r="ER1238" s="1">
        <v>780.34678799999995</v>
      </c>
      <c r="ES1238" s="1">
        <v>503</v>
      </c>
      <c r="EW1238" s="7">
        <v>0.41539199999999998</v>
      </c>
      <c r="EX1238" s="1">
        <v>500</v>
      </c>
      <c r="EY1238" s="7">
        <v>3.4494999999999998E-2</v>
      </c>
      <c r="EZ1238" s="1">
        <v>473</v>
      </c>
    </row>
    <row r="1239" spans="62:156" customFormat="1" ht="15">
      <c r="BJ1239" s="1">
        <v>872622059</v>
      </c>
      <c r="BK1239" s="1">
        <v>1</v>
      </c>
      <c r="BT1239" s="1">
        <v>2566462</v>
      </c>
      <c r="BU1239" s="1">
        <v>1</v>
      </c>
      <c r="CD1239" s="1">
        <v>897612300</v>
      </c>
      <c r="CE1239" s="1">
        <v>1</v>
      </c>
      <c r="CN1239" s="1"/>
      <c r="CO1239" s="1"/>
      <c r="EP1239" s="7">
        <v>22.686843</v>
      </c>
      <c r="EQ1239" s="1">
        <v>509</v>
      </c>
      <c r="ER1239" s="1">
        <v>781.37852499999997</v>
      </c>
      <c r="ES1239" s="1">
        <v>507</v>
      </c>
      <c r="EW1239" s="7">
        <v>0.41552</v>
      </c>
      <c r="EX1239" s="1">
        <v>502</v>
      </c>
      <c r="EY1239" s="7">
        <v>3.4505729999999999</v>
      </c>
      <c r="EZ1239" s="1">
        <v>499</v>
      </c>
    </row>
    <row r="1240" spans="62:156" customFormat="1" ht="15">
      <c r="BJ1240" s="1">
        <v>872771534</v>
      </c>
      <c r="BK1240" s="1">
        <v>1</v>
      </c>
      <c r="BT1240" s="1">
        <v>2574758</v>
      </c>
      <c r="BU1240" s="1">
        <v>1</v>
      </c>
      <c r="CD1240" s="1">
        <v>898121056</v>
      </c>
      <c r="CE1240" s="1">
        <v>1</v>
      </c>
      <c r="CN1240" s="1"/>
      <c r="CO1240" s="1"/>
      <c r="EP1240" s="7">
        <v>22.688207999999999</v>
      </c>
      <c r="EQ1240" s="1">
        <v>494</v>
      </c>
      <c r="ER1240" s="1">
        <v>782.11027300000001</v>
      </c>
      <c r="ES1240" s="1">
        <v>503</v>
      </c>
      <c r="EW1240" s="7">
        <v>0.41555500000000001</v>
      </c>
      <c r="EX1240" s="1">
        <v>510</v>
      </c>
      <c r="EY1240" s="7">
        <v>3.4514989999999997</v>
      </c>
      <c r="EZ1240" s="1">
        <v>506</v>
      </c>
    </row>
    <row r="1241" spans="62:156" customFormat="1" ht="15">
      <c r="BJ1241" s="1">
        <v>873015380</v>
      </c>
      <c r="BK1241" s="1">
        <v>1</v>
      </c>
      <c r="BT1241" s="1">
        <v>2579498</v>
      </c>
      <c r="BU1241" s="1">
        <v>1</v>
      </c>
      <c r="CD1241" s="1">
        <v>900104865</v>
      </c>
      <c r="CE1241" s="1">
        <v>1</v>
      </c>
      <c r="CN1241" s="1"/>
      <c r="CO1241" s="1"/>
      <c r="EP1241" s="7">
        <v>22.691683999999999</v>
      </c>
      <c r="EQ1241" s="1">
        <v>503</v>
      </c>
      <c r="ER1241" s="1">
        <v>782.38616400000001</v>
      </c>
      <c r="ES1241" s="1">
        <v>507</v>
      </c>
      <c r="EW1241" s="7">
        <v>0.41558399999999995</v>
      </c>
      <c r="EX1241" s="1">
        <v>501</v>
      </c>
      <c r="EY1241" s="7">
        <v>3.4651559999999999</v>
      </c>
      <c r="EZ1241" s="1">
        <v>514</v>
      </c>
    </row>
    <row r="1242" spans="62:156" customFormat="1" ht="15">
      <c r="BJ1242" s="1">
        <v>874867152</v>
      </c>
      <c r="BK1242" s="1">
        <v>1</v>
      </c>
      <c r="BT1242" s="1">
        <v>2579535</v>
      </c>
      <c r="BU1242" s="1">
        <v>1</v>
      </c>
      <c r="CD1242" s="1">
        <v>901431715</v>
      </c>
      <c r="CE1242" s="1">
        <v>1</v>
      </c>
      <c r="CN1242" s="1"/>
      <c r="CO1242" s="1"/>
      <c r="EP1242" s="7">
        <v>22.699421999999998</v>
      </c>
      <c r="EQ1242" s="1">
        <v>530</v>
      </c>
      <c r="ER1242" s="1">
        <v>782.43120699999997</v>
      </c>
      <c r="ES1242" s="1">
        <v>505</v>
      </c>
      <c r="EW1242" s="7">
        <v>0.41564799999999996</v>
      </c>
      <c r="EX1242" s="1">
        <v>510</v>
      </c>
      <c r="EY1242" s="7">
        <v>3.467311</v>
      </c>
      <c r="EZ1242" s="1">
        <v>503</v>
      </c>
    </row>
    <row r="1243" spans="62:156" customFormat="1" ht="15">
      <c r="BJ1243" s="1">
        <v>875596367</v>
      </c>
      <c r="BK1243" s="1">
        <v>1</v>
      </c>
      <c r="BT1243" s="1">
        <v>2581022</v>
      </c>
      <c r="BU1243" s="1">
        <v>1</v>
      </c>
      <c r="CD1243" s="1">
        <v>903391584</v>
      </c>
      <c r="CE1243" s="1">
        <v>1</v>
      </c>
      <c r="CN1243" s="1"/>
      <c r="CO1243" s="1"/>
      <c r="EP1243" s="7">
        <v>22.699472</v>
      </c>
      <c r="EQ1243" s="1">
        <v>499</v>
      </c>
      <c r="ER1243" s="1">
        <v>783.353296</v>
      </c>
      <c r="ES1243" s="1">
        <v>501</v>
      </c>
      <c r="EW1243" s="7">
        <v>0.41570299999999999</v>
      </c>
      <c r="EX1243" s="1">
        <v>502</v>
      </c>
      <c r="EY1243" s="7">
        <v>3.4730999999999998E-2</v>
      </c>
      <c r="EZ1243" s="1">
        <v>520</v>
      </c>
    </row>
    <row r="1244" spans="62:156" customFormat="1" ht="15">
      <c r="BJ1244" s="1">
        <v>875602890</v>
      </c>
      <c r="BK1244" s="1">
        <v>1</v>
      </c>
      <c r="BT1244" s="1">
        <v>2586763</v>
      </c>
      <c r="BU1244" s="1">
        <v>1</v>
      </c>
      <c r="CD1244" s="1">
        <v>903643363</v>
      </c>
      <c r="CE1244" s="1">
        <v>1</v>
      </c>
      <c r="CN1244" s="1"/>
      <c r="CO1244" s="1"/>
      <c r="EP1244" s="7">
        <v>22.715427999999999</v>
      </c>
      <c r="EQ1244" s="1">
        <v>495</v>
      </c>
      <c r="ER1244" s="1">
        <v>783.54474399999992</v>
      </c>
      <c r="ES1244" s="1">
        <v>507</v>
      </c>
      <c r="EW1244" s="7">
        <v>0.41573099999999996</v>
      </c>
      <c r="EX1244" s="1">
        <v>503</v>
      </c>
      <c r="EY1244" s="7">
        <v>3.4885129999999998</v>
      </c>
      <c r="EZ1244" s="1">
        <v>506</v>
      </c>
    </row>
    <row r="1245" spans="62:156" customFormat="1" ht="15">
      <c r="BJ1245" s="1">
        <v>875650244</v>
      </c>
      <c r="BK1245" s="1">
        <v>1</v>
      </c>
      <c r="BT1245" s="1">
        <v>2591186</v>
      </c>
      <c r="BU1245" s="1">
        <v>1</v>
      </c>
      <c r="CD1245" s="1">
        <v>903810336</v>
      </c>
      <c r="CE1245" s="1">
        <v>1</v>
      </c>
      <c r="CN1245" s="1"/>
      <c r="CO1245" s="1"/>
      <c r="EP1245" s="7">
        <v>22.715719</v>
      </c>
      <c r="EQ1245" s="1">
        <v>508</v>
      </c>
      <c r="ER1245" s="1">
        <v>783.55120799999997</v>
      </c>
      <c r="ES1245" s="1">
        <v>498</v>
      </c>
      <c r="EW1245" s="7">
        <v>0.41573699999999997</v>
      </c>
      <c r="EX1245" s="1">
        <v>505</v>
      </c>
      <c r="EY1245" s="7">
        <v>3.4918799999999997</v>
      </c>
      <c r="EZ1245" s="1">
        <v>502</v>
      </c>
    </row>
    <row r="1246" spans="62:156" customFormat="1" ht="15">
      <c r="BJ1246" s="1">
        <v>875666456</v>
      </c>
      <c r="BK1246" s="1">
        <v>1</v>
      </c>
      <c r="BT1246" s="1">
        <v>2593152</v>
      </c>
      <c r="BU1246" s="1">
        <v>1</v>
      </c>
      <c r="CD1246" s="1">
        <v>903880000</v>
      </c>
      <c r="CE1246" s="1">
        <v>1</v>
      </c>
      <c r="CN1246" s="1"/>
      <c r="CO1246" s="1"/>
      <c r="EP1246" s="7">
        <v>0.22726199999999999</v>
      </c>
      <c r="EQ1246" s="1">
        <v>498</v>
      </c>
      <c r="ER1246" s="1">
        <v>784.01584099999991</v>
      </c>
      <c r="ES1246" s="1">
        <v>505</v>
      </c>
      <c r="EW1246" s="7">
        <v>0.41577700000000001</v>
      </c>
      <c r="EX1246" s="1">
        <v>505</v>
      </c>
      <c r="EY1246" s="7">
        <v>3.495819</v>
      </c>
      <c r="EZ1246" s="1">
        <v>506</v>
      </c>
    </row>
    <row r="1247" spans="62:156" customFormat="1" ht="15">
      <c r="BJ1247" s="1">
        <v>876751207</v>
      </c>
      <c r="BK1247" s="1">
        <v>1</v>
      </c>
      <c r="BT1247" s="1">
        <v>2593491</v>
      </c>
      <c r="BU1247" s="1">
        <v>1</v>
      </c>
      <c r="CD1247" s="1">
        <v>904452056</v>
      </c>
      <c r="CE1247" s="1">
        <v>1</v>
      </c>
      <c r="CN1247" s="1"/>
      <c r="CO1247" s="1"/>
      <c r="EP1247" s="7">
        <v>22.759684</v>
      </c>
      <c r="EQ1247" s="1">
        <v>505</v>
      </c>
      <c r="ER1247" s="1">
        <v>784.37891200000001</v>
      </c>
      <c r="ES1247" s="1">
        <v>501</v>
      </c>
      <c r="EW1247" s="7">
        <v>0.41586399999999996</v>
      </c>
      <c r="EX1247" s="1">
        <v>511</v>
      </c>
      <c r="EY1247" s="7">
        <v>3.4984999999999995E-2</v>
      </c>
      <c r="EZ1247" s="1">
        <v>692</v>
      </c>
    </row>
    <row r="1248" spans="62:156" customFormat="1" ht="15">
      <c r="BJ1248" s="1">
        <v>878666262</v>
      </c>
      <c r="BK1248" s="1">
        <v>1</v>
      </c>
      <c r="BT1248" s="1">
        <v>2595550</v>
      </c>
      <c r="BU1248" s="1">
        <v>1</v>
      </c>
      <c r="CD1248" s="1">
        <v>904559073</v>
      </c>
      <c r="CE1248" s="1">
        <v>1</v>
      </c>
      <c r="CN1248" s="1"/>
      <c r="CO1248" s="1"/>
      <c r="EP1248" s="7">
        <v>22.765010999999998</v>
      </c>
      <c r="EQ1248" s="1">
        <v>509</v>
      </c>
      <c r="ER1248" s="1">
        <v>786.11169899999993</v>
      </c>
      <c r="ES1248" s="1">
        <v>504</v>
      </c>
      <c r="EW1248" s="7">
        <v>0.415904</v>
      </c>
      <c r="EX1248" s="1">
        <v>499</v>
      </c>
      <c r="EY1248" s="7">
        <v>0.35005199999999997</v>
      </c>
      <c r="EZ1248" s="1">
        <v>603</v>
      </c>
    </row>
    <row r="1249" spans="62:156" customFormat="1" ht="15">
      <c r="BJ1249" s="1">
        <v>878679012</v>
      </c>
      <c r="BK1249" s="1">
        <v>1</v>
      </c>
      <c r="BT1249" s="1">
        <v>2598744</v>
      </c>
      <c r="BU1249" s="1">
        <v>1</v>
      </c>
      <c r="CD1249" s="1">
        <v>904672031</v>
      </c>
      <c r="CE1249" s="1">
        <v>1</v>
      </c>
      <c r="CN1249" s="1"/>
      <c r="CO1249" s="1"/>
      <c r="EP1249" s="7">
        <v>22.770858</v>
      </c>
      <c r="EQ1249" s="1">
        <v>510</v>
      </c>
      <c r="ER1249" s="1">
        <v>786.45228799999995</v>
      </c>
      <c r="ES1249" s="1">
        <v>502</v>
      </c>
      <c r="EW1249" s="7">
        <v>0.41603199999999996</v>
      </c>
      <c r="EX1249" s="1">
        <v>509</v>
      </c>
      <c r="EY1249" s="7">
        <v>3.501436</v>
      </c>
      <c r="EZ1249" s="1">
        <v>509</v>
      </c>
    </row>
    <row r="1250" spans="62:156" customFormat="1" ht="15">
      <c r="BJ1250" s="1">
        <v>878771073</v>
      </c>
      <c r="BK1250" s="1">
        <v>1</v>
      </c>
      <c r="BT1250" s="1">
        <v>2601271</v>
      </c>
      <c r="BU1250" s="1">
        <v>1</v>
      </c>
      <c r="CD1250" s="1">
        <v>905081181</v>
      </c>
      <c r="CE1250" s="1">
        <v>1</v>
      </c>
      <c r="CN1250" s="1"/>
      <c r="CO1250" s="1"/>
      <c r="EP1250" s="7">
        <v>2.2780309999999999</v>
      </c>
      <c r="EQ1250" s="1">
        <v>504</v>
      </c>
      <c r="ER1250" s="1">
        <v>786.76828499999999</v>
      </c>
      <c r="ES1250" s="1">
        <v>504</v>
      </c>
      <c r="EW1250" s="7">
        <v>0.41613299999999998</v>
      </c>
      <c r="EX1250" s="1">
        <v>497</v>
      </c>
      <c r="EY1250" s="7">
        <v>3.5129129999999997</v>
      </c>
      <c r="EZ1250" s="1">
        <v>504</v>
      </c>
    </row>
    <row r="1251" spans="62:156" customFormat="1" ht="15">
      <c r="BJ1251" s="1">
        <v>879116723</v>
      </c>
      <c r="BK1251" s="1">
        <v>1</v>
      </c>
      <c r="BT1251" s="1">
        <v>2601518</v>
      </c>
      <c r="BU1251" s="1">
        <v>1</v>
      </c>
      <c r="CD1251" s="1">
        <v>906554687</v>
      </c>
      <c r="CE1251" s="1">
        <v>1</v>
      </c>
      <c r="CN1251" s="1"/>
      <c r="CO1251" s="1"/>
      <c r="EP1251" s="7">
        <v>22.780412999999999</v>
      </c>
      <c r="EQ1251" s="1">
        <v>504</v>
      </c>
      <c r="ER1251" s="1">
        <v>787.30271599999992</v>
      </c>
      <c r="ES1251" s="1">
        <v>502</v>
      </c>
      <c r="EW1251" s="7">
        <v>0.41614399999999996</v>
      </c>
      <c r="EX1251" s="1">
        <v>498</v>
      </c>
      <c r="EY1251" s="7">
        <v>3.5277559999999997</v>
      </c>
      <c r="EZ1251" s="1">
        <v>504</v>
      </c>
    </row>
    <row r="1252" spans="62:156" customFormat="1" ht="15">
      <c r="BJ1252" s="1">
        <v>880490154</v>
      </c>
      <c r="BK1252" s="1">
        <v>1</v>
      </c>
      <c r="BT1252" s="1">
        <v>2602109</v>
      </c>
      <c r="BU1252" s="1">
        <v>1</v>
      </c>
      <c r="CD1252" s="1">
        <v>907051309</v>
      </c>
      <c r="CE1252" s="1">
        <v>1</v>
      </c>
      <c r="CN1252" s="1"/>
      <c r="CO1252" s="1"/>
      <c r="EP1252" s="7">
        <v>22.784247000000001</v>
      </c>
      <c r="EQ1252" s="1">
        <v>504</v>
      </c>
      <c r="ER1252" s="1">
        <v>789.13717599999995</v>
      </c>
      <c r="ES1252" s="1">
        <v>507</v>
      </c>
      <c r="EW1252" s="7">
        <v>0.41615999999999997</v>
      </c>
      <c r="EX1252" s="1">
        <v>504</v>
      </c>
      <c r="EY1252" s="7">
        <v>3.5363629999999997</v>
      </c>
      <c r="EZ1252" s="1">
        <v>508</v>
      </c>
    </row>
    <row r="1253" spans="62:156" customFormat="1" ht="15">
      <c r="BJ1253" s="1">
        <v>882464063</v>
      </c>
      <c r="BK1253" s="1">
        <v>1</v>
      </c>
      <c r="BT1253" s="1">
        <v>2606380</v>
      </c>
      <c r="BU1253" s="1">
        <v>1</v>
      </c>
      <c r="CD1253" s="1">
        <v>908548160</v>
      </c>
      <c r="CE1253" s="1">
        <v>1</v>
      </c>
      <c r="CN1253" s="1"/>
      <c r="CO1253" s="1"/>
      <c r="EP1253" s="7">
        <v>22.785399999999999</v>
      </c>
      <c r="EQ1253" s="1">
        <v>509</v>
      </c>
      <c r="ER1253" s="1">
        <v>789.39921599999991</v>
      </c>
      <c r="ES1253" s="1">
        <v>498</v>
      </c>
      <c r="EW1253" s="7">
        <v>0.41630699999999998</v>
      </c>
      <c r="EX1253" s="1">
        <v>501</v>
      </c>
      <c r="EY1253" s="7">
        <v>3.5368619999999997</v>
      </c>
      <c r="EZ1253" s="1">
        <v>505</v>
      </c>
    </row>
    <row r="1254" spans="62:156" customFormat="1" ht="15">
      <c r="BJ1254" s="1">
        <v>882469499</v>
      </c>
      <c r="BK1254" s="1">
        <v>1</v>
      </c>
      <c r="BT1254" s="1">
        <v>2608685</v>
      </c>
      <c r="BU1254" s="1">
        <v>1</v>
      </c>
      <c r="CD1254" s="1">
        <v>911269904</v>
      </c>
      <c r="CE1254" s="1">
        <v>1</v>
      </c>
      <c r="CN1254" s="1"/>
      <c r="CO1254" s="1"/>
      <c r="EP1254" s="7">
        <v>22.787662999999998</v>
      </c>
      <c r="EQ1254" s="1">
        <v>491</v>
      </c>
      <c r="ER1254" s="1">
        <v>789.62311199999999</v>
      </c>
      <c r="ES1254" s="1">
        <v>503</v>
      </c>
      <c r="EW1254" s="7">
        <v>0.41644699999999996</v>
      </c>
      <c r="EX1254" s="1">
        <v>504</v>
      </c>
      <c r="EY1254" s="7">
        <v>3.5451799999999998</v>
      </c>
      <c r="EZ1254" s="1">
        <v>504</v>
      </c>
    </row>
    <row r="1255" spans="62:156" customFormat="1" ht="15">
      <c r="BJ1255" s="1">
        <v>887040387</v>
      </c>
      <c r="BK1255" s="1">
        <v>1</v>
      </c>
      <c r="BT1255" s="1">
        <v>2615886</v>
      </c>
      <c r="BU1255" s="1">
        <v>1</v>
      </c>
      <c r="CD1255" s="1">
        <v>911650926</v>
      </c>
      <c r="CE1255" s="1">
        <v>1</v>
      </c>
      <c r="CN1255" s="1"/>
      <c r="CO1255" s="1"/>
      <c r="EP1255" s="7">
        <v>22.799408</v>
      </c>
      <c r="EQ1255" s="1">
        <v>499</v>
      </c>
      <c r="ER1255" s="1">
        <v>789.74274800000001</v>
      </c>
      <c r="ES1255" s="1">
        <v>505</v>
      </c>
      <c r="EW1255" s="7">
        <v>0.41647999999999996</v>
      </c>
      <c r="EX1255" s="1">
        <v>1007</v>
      </c>
      <c r="EY1255" s="7">
        <v>0.35523099999999996</v>
      </c>
      <c r="EZ1255" s="1">
        <v>496</v>
      </c>
    </row>
    <row r="1256" spans="62:156" customFormat="1" ht="15">
      <c r="BJ1256" s="1">
        <v>888347100</v>
      </c>
      <c r="BK1256" s="1">
        <v>1</v>
      </c>
      <c r="BT1256" s="1">
        <v>2618476</v>
      </c>
      <c r="BU1256" s="1">
        <v>1</v>
      </c>
      <c r="CD1256" s="1">
        <v>913927245</v>
      </c>
      <c r="CE1256" s="1">
        <v>1</v>
      </c>
      <c r="CN1256" s="1"/>
      <c r="CO1256" s="1"/>
      <c r="EP1256" s="7">
        <v>22.806608000000001</v>
      </c>
      <c r="EQ1256" s="1">
        <v>504</v>
      </c>
      <c r="ER1256" s="1">
        <v>790.72049099999992</v>
      </c>
      <c r="ES1256" s="1">
        <v>507</v>
      </c>
      <c r="EW1256" s="7">
        <v>0.41648199999999996</v>
      </c>
      <c r="EX1256" s="1">
        <v>501</v>
      </c>
      <c r="EY1256" s="7">
        <v>3.5567839999999999</v>
      </c>
      <c r="EZ1256" s="1">
        <v>499</v>
      </c>
    </row>
    <row r="1257" spans="62:156" customFormat="1" ht="15">
      <c r="BJ1257" s="1">
        <v>888354245</v>
      </c>
      <c r="BK1257" s="1">
        <v>1</v>
      </c>
      <c r="BT1257" s="1">
        <v>2622807</v>
      </c>
      <c r="BU1257" s="1">
        <v>1</v>
      </c>
      <c r="CD1257" s="1">
        <v>914105637</v>
      </c>
      <c r="CE1257" s="1">
        <v>1</v>
      </c>
      <c r="CN1257" s="1"/>
      <c r="CO1257" s="1"/>
      <c r="EP1257" s="7">
        <v>22.837888</v>
      </c>
      <c r="EQ1257" s="1">
        <v>503</v>
      </c>
      <c r="ER1257" s="1">
        <v>790.81787199999997</v>
      </c>
      <c r="ES1257" s="1">
        <v>496</v>
      </c>
      <c r="EW1257" s="7">
        <v>0.41652799999999995</v>
      </c>
      <c r="EX1257" s="1">
        <v>506</v>
      </c>
      <c r="EY1257" s="7">
        <v>3.568562</v>
      </c>
      <c r="EZ1257" s="1">
        <v>500</v>
      </c>
    </row>
    <row r="1258" spans="62:156" customFormat="1" ht="15">
      <c r="BJ1258" s="1">
        <v>889244288</v>
      </c>
      <c r="BK1258" s="1">
        <v>1</v>
      </c>
      <c r="BT1258" s="1">
        <v>2624517</v>
      </c>
      <c r="BU1258" s="1">
        <v>1</v>
      </c>
      <c r="CD1258" s="1">
        <v>914383882</v>
      </c>
      <c r="CE1258" s="1">
        <v>1</v>
      </c>
      <c r="CN1258" s="1"/>
      <c r="CO1258" s="1"/>
      <c r="EP1258" s="7">
        <v>2.2870900000000001</v>
      </c>
      <c r="EQ1258" s="1">
        <v>505</v>
      </c>
      <c r="ER1258" s="1">
        <v>790.92099799999994</v>
      </c>
      <c r="ES1258" s="1">
        <v>504</v>
      </c>
      <c r="EW1258" s="7">
        <v>0.41654399999999997</v>
      </c>
      <c r="EX1258" s="1">
        <v>1004</v>
      </c>
      <c r="EY1258" s="7">
        <v>3.5724009999999997</v>
      </c>
      <c r="EZ1258" s="1">
        <v>505</v>
      </c>
    </row>
    <row r="1259" spans="62:156" customFormat="1" ht="15">
      <c r="BJ1259" s="1">
        <v>889914554</v>
      </c>
      <c r="BK1259" s="1">
        <v>1</v>
      </c>
      <c r="BT1259" s="1">
        <v>2628172</v>
      </c>
      <c r="BU1259" s="1">
        <v>1</v>
      </c>
      <c r="CD1259" s="1">
        <v>914552426</v>
      </c>
      <c r="CE1259" s="1">
        <v>1</v>
      </c>
      <c r="CN1259" s="1"/>
      <c r="CO1259" s="1"/>
      <c r="EP1259" s="7">
        <v>22.872854</v>
      </c>
      <c r="EQ1259" s="1">
        <v>502</v>
      </c>
      <c r="ER1259" s="1">
        <v>791.52531199999999</v>
      </c>
      <c r="ES1259" s="1">
        <v>499</v>
      </c>
      <c r="EW1259" s="7">
        <v>0.416551</v>
      </c>
      <c r="EX1259" s="1">
        <v>506</v>
      </c>
      <c r="EY1259" s="7">
        <v>3.5840899999999998</v>
      </c>
      <c r="EZ1259" s="1">
        <v>512</v>
      </c>
    </row>
    <row r="1260" spans="62:156" customFormat="1" ht="15">
      <c r="BJ1260" s="1">
        <v>892076151</v>
      </c>
      <c r="BK1260" s="1">
        <v>1</v>
      </c>
      <c r="BT1260" s="1">
        <v>2628187</v>
      </c>
      <c r="BU1260" s="1">
        <v>1</v>
      </c>
      <c r="CD1260" s="1">
        <v>914808525</v>
      </c>
      <c r="CE1260" s="1">
        <v>1</v>
      </c>
      <c r="CN1260" s="1"/>
      <c r="CO1260" s="1"/>
      <c r="EP1260" s="7">
        <v>22.873846</v>
      </c>
      <c r="EQ1260" s="1">
        <v>414</v>
      </c>
      <c r="ER1260" s="1">
        <v>791.74656599999992</v>
      </c>
      <c r="ES1260" s="1">
        <v>504</v>
      </c>
      <c r="EW1260" s="7">
        <v>0.41660599999999998</v>
      </c>
      <c r="EX1260" s="1">
        <v>499</v>
      </c>
      <c r="EY1260" s="7">
        <v>3.5994449999999998</v>
      </c>
      <c r="EZ1260" s="1">
        <v>509</v>
      </c>
    </row>
    <row r="1261" spans="62:156" customFormat="1" ht="15">
      <c r="BJ1261" s="1">
        <v>892906482</v>
      </c>
      <c r="BK1261" s="1">
        <v>1</v>
      </c>
      <c r="BT1261" s="1">
        <v>2635783</v>
      </c>
      <c r="BU1261" s="1">
        <v>1</v>
      </c>
      <c r="CD1261" s="1">
        <v>915299639</v>
      </c>
      <c r="CE1261" s="1">
        <v>1</v>
      </c>
      <c r="CN1261" s="1"/>
      <c r="CO1261" s="1"/>
      <c r="EP1261" s="7">
        <v>22.880212</v>
      </c>
      <c r="EQ1261" s="1">
        <v>508</v>
      </c>
      <c r="ER1261" s="1">
        <v>791.86777399999994</v>
      </c>
      <c r="ES1261" s="1">
        <v>514</v>
      </c>
      <c r="EW1261" s="7">
        <v>0.41667199999999999</v>
      </c>
      <c r="EX1261" s="1">
        <v>503</v>
      </c>
      <c r="EY1261" s="7">
        <v>3.603612</v>
      </c>
      <c r="EZ1261" s="1">
        <v>519</v>
      </c>
    </row>
    <row r="1262" spans="62:156" customFormat="1" ht="15">
      <c r="BJ1262" s="1">
        <v>895550764</v>
      </c>
      <c r="BK1262" s="1">
        <v>1</v>
      </c>
      <c r="BT1262" s="1">
        <v>2637527</v>
      </c>
      <c r="BU1262" s="1">
        <v>1</v>
      </c>
      <c r="CD1262" s="1">
        <v>915831583</v>
      </c>
      <c r="CE1262" s="1">
        <v>1</v>
      </c>
      <c r="CN1262" s="1"/>
      <c r="CO1262" s="1"/>
      <c r="EP1262" s="7">
        <v>22.884504</v>
      </c>
      <c r="EQ1262" s="1">
        <v>507</v>
      </c>
      <c r="ER1262" s="1">
        <v>792.19812999999999</v>
      </c>
      <c r="ES1262" s="1">
        <v>502</v>
      </c>
      <c r="EW1262" s="7">
        <v>0.41692799999999997</v>
      </c>
      <c r="EX1262" s="1">
        <v>508</v>
      </c>
      <c r="EY1262" s="7">
        <v>3.6071209999999998</v>
      </c>
      <c r="EZ1262" s="1">
        <v>508</v>
      </c>
    </row>
    <row r="1263" spans="62:156" customFormat="1" ht="15">
      <c r="BJ1263" s="1">
        <v>895664890</v>
      </c>
      <c r="BK1263" s="1">
        <v>1</v>
      </c>
      <c r="BT1263" s="1">
        <v>2638685</v>
      </c>
      <c r="BU1263" s="1">
        <v>1</v>
      </c>
      <c r="CD1263" s="1">
        <v>915843467</v>
      </c>
      <c r="CE1263" s="1">
        <v>1</v>
      </c>
      <c r="CN1263" s="1"/>
      <c r="CO1263" s="1"/>
      <c r="EP1263" s="7">
        <v>22.895505999999997</v>
      </c>
      <c r="EQ1263" s="1">
        <v>502</v>
      </c>
      <c r="ER1263" s="1">
        <v>792.51818199999991</v>
      </c>
      <c r="ES1263" s="1">
        <v>511</v>
      </c>
      <c r="EW1263" s="7">
        <v>0.417016</v>
      </c>
      <c r="EX1263" s="1">
        <v>499</v>
      </c>
      <c r="EY1263" s="7">
        <v>3.6170309999999999</v>
      </c>
      <c r="EZ1263" s="1">
        <v>504</v>
      </c>
    </row>
    <row r="1264" spans="62:156" customFormat="1" ht="15">
      <c r="BJ1264" s="1">
        <v>896218618</v>
      </c>
      <c r="BK1264" s="1">
        <v>1</v>
      </c>
      <c r="BT1264" s="1">
        <v>2643474</v>
      </c>
      <c r="BU1264" s="1">
        <v>1</v>
      </c>
      <c r="CD1264" s="1">
        <v>915962515</v>
      </c>
      <c r="CE1264" s="1">
        <v>1</v>
      </c>
      <c r="CN1264" s="1"/>
      <c r="CO1264" s="1"/>
      <c r="EP1264" s="7">
        <v>22.899504999999998</v>
      </c>
      <c r="EQ1264" s="1">
        <v>471</v>
      </c>
      <c r="ER1264" s="1">
        <v>792.72787199999993</v>
      </c>
      <c r="ES1264" s="1">
        <v>501</v>
      </c>
      <c r="EW1264" s="7">
        <v>0.41712499999999997</v>
      </c>
      <c r="EX1264" s="1">
        <v>495</v>
      </c>
      <c r="EY1264" s="7">
        <v>3.6172069999999996</v>
      </c>
      <c r="EZ1264" s="1">
        <v>508</v>
      </c>
    </row>
    <row r="1265" spans="62:156" customFormat="1" ht="15">
      <c r="BJ1265" s="1">
        <v>896554031</v>
      </c>
      <c r="BK1265" s="1">
        <v>1</v>
      </c>
      <c r="BT1265" s="1">
        <v>2647816</v>
      </c>
      <c r="BU1265" s="1">
        <v>1</v>
      </c>
      <c r="CD1265" s="1">
        <v>916091576</v>
      </c>
      <c r="CE1265" s="1">
        <v>1</v>
      </c>
      <c r="CN1265" s="1"/>
      <c r="CO1265" s="1"/>
      <c r="EP1265" s="7">
        <v>22.900086999999999</v>
      </c>
      <c r="EQ1265" s="1">
        <v>503</v>
      </c>
      <c r="ER1265" s="1">
        <v>792.96831599999996</v>
      </c>
      <c r="ES1265" s="1">
        <v>501</v>
      </c>
      <c r="EW1265" s="7">
        <v>0.41715199999999997</v>
      </c>
      <c r="EX1265" s="1">
        <v>499</v>
      </c>
      <c r="EY1265" s="7">
        <v>3.6292339999999998</v>
      </c>
      <c r="EZ1265" s="1">
        <v>506</v>
      </c>
    </row>
    <row r="1266" spans="62:156" customFormat="1" ht="15">
      <c r="BJ1266" s="1">
        <v>897612300</v>
      </c>
      <c r="BK1266" s="1">
        <v>1</v>
      </c>
      <c r="BT1266" s="1">
        <v>2651598</v>
      </c>
      <c r="BU1266" s="1">
        <v>1</v>
      </c>
      <c r="CD1266" s="1">
        <v>917241972</v>
      </c>
      <c r="CE1266" s="1">
        <v>1</v>
      </c>
      <c r="CN1266" s="1"/>
      <c r="CO1266" s="1"/>
      <c r="EP1266" s="7">
        <v>2.290362</v>
      </c>
      <c r="EQ1266" s="1">
        <v>498</v>
      </c>
      <c r="ER1266" s="1">
        <v>795.92586599999993</v>
      </c>
      <c r="ES1266" s="1">
        <v>498</v>
      </c>
      <c r="EW1266" s="7">
        <v>0.417184</v>
      </c>
      <c r="EX1266" s="1">
        <v>503</v>
      </c>
      <c r="EY1266" s="7">
        <v>3.6333949999999997</v>
      </c>
      <c r="EZ1266" s="1">
        <v>513</v>
      </c>
    </row>
    <row r="1267" spans="62:156" customFormat="1" ht="15">
      <c r="BJ1267" s="1">
        <v>898121056</v>
      </c>
      <c r="BK1267" s="1">
        <v>1</v>
      </c>
      <c r="BT1267" s="1">
        <v>2651663</v>
      </c>
      <c r="BU1267" s="1">
        <v>1</v>
      </c>
      <c r="CD1267" s="1">
        <v>918310904</v>
      </c>
      <c r="CE1267" s="1">
        <v>1</v>
      </c>
      <c r="CN1267" s="1"/>
      <c r="CO1267" s="1"/>
      <c r="EP1267" s="7">
        <v>2.2929529999999998</v>
      </c>
      <c r="EQ1267" s="1">
        <v>495</v>
      </c>
      <c r="ER1267" s="1">
        <v>796.69201599999997</v>
      </c>
      <c r="ES1267" s="1">
        <v>501</v>
      </c>
      <c r="EW1267" s="7">
        <v>0.41722799999999999</v>
      </c>
      <c r="EX1267" s="1">
        <v>503</v>
      </c>
      <c r="EY1267" s="7">
        <v>3.6428719999999997</v>
      </c>
      <c r="EZ1267" s="1">
        <v>505</v>
      </c>
    </row>
    <row r="1268" spans="62:156" customFormat="1" ht="15">
      <c r="BJ1268" s="1">
        <v>900104865</v>
      </c>
      <c r="BK1268" s="1">
        <v>1</v>
      </c>
      <c r="BT1268" s="1">
        <v>2654999</v>
      </c>
      <c r="BU1268" s="1">
        <v>1</v>
      </c>
      <c r="CD1268" s="1">
        <v>918651014</v>
      </c>
      <c r="CE1268" s="1">
        <v>1</v>
      </c>
      <c r="CN1268" s="1"/>
      <c r="CO1268" s="1"/>
      <c r="EP1268" s="7">
        <v>22.935247999999998</v>
      </c>
      <c r="EQ1268" s="1">
        <v>507</v>
      </c>
      <c r="ER1268" s="1">
        <v>797.409131</v>
      </c>
      <c r="ES1268" s="1">
        <v>498</v>
      </c>
      <c r="EW1268" s="7">
        <v>0.41726399999999997</v>
      </c>
      <c r="EX1268" s="1">
        <v>505</v>
      </c>
      <c r="EY1268" s="7">
        <v>3.6550419999999999</v>
      </c>
      <c r="EZ1268" s="1">
        <v>505</v>
      </c>
    </row>
    <row r="1269" spans="62:156" customFormat="1" ht="15">
      <c r="BJ1269" s="1">
        <v>901431715</v>
      </c>
      <c r="BK1269" s="1">
        <v>1</v>
      </c>
      <c r="BT1269" s="1">
        <v>2661240</v>
      </c>
      <c r="BU1269" s="1">
        <v>1</v>
      </c>
      <c r="CD1269" s="1">
        <v>918768820</v>
      </c>
      <c r="CE1269" s="1">
        <v>1</v>
      </c>
      <c r="CN1269" s="1"/>
      <c r="CO1269" s="1"/>
      <c r="EP1269" s="7">
        <v>22.940881999999998</v>
      </c>
      <c r="EQ1269" s="1">
        <v>500</v>
      </c>
      <c r="ER1269" s="1">
        <v>797.68432899999993</v>
      </c>
      <c r="ES1269" s="1">
        <v>508</v>
      </c>
      <c r="EW1269" s="7">
        <v>0.41732199999999997</v>
      </c>
      <c r="EX1269" s="1">
        <v>501</v>
      </c>
      <c r="EY1269" s="7">
        <v>3.6737309999999996</v>
      </c>
      <c r="EZ1269" s="1">
        <v>505</v>
      </c>
    </row>
    <row r="1270" spans="62:156" customFormat="1" ht="15">
      <c r="BJ1270" s="1">
        <v>903391584</v>
      </c>
      <c r="BK1270" s="1">
        <v>1</v>
      </c>
      <c r="BT1270" s="1">
        <v>2671430</v>
      </c>
      <c r="BU1270" s="1">
        <v>1</v>
      </c>
      <c r="CD1270" s="1">
        <v>919872580</v>
      </c>
      <c r="CE1270" s="1">
        <v>1</v>
      </c>
      <c r="CN1270" s="1"/>
      <c r="CO1270" s="1"/>
      <c r="EP1270" s="7">
        <v>22.96293</v>
      </c>
      <c r="EQ1270" s="1">
        <v>510</v>
      </c>
      <c r="ER1270" s="1">
        <v>797.69063399999993</v>
      </c>
      <c r="ES1270" s="1">
        <v>499</v>
      </c>
      <c r="EW1270" s="7">
        <v>0.41736000000000001</v>
      </c>
      <c r="EX1270" s="1">
        <v>502</v>
      </c>
      <c r="EY1270" s="7">
        <v>3.6906999999999995E-2</v>
      </c>
      <c r="EZ1270" s="1">
        <v>519</v>
      </c>
    </row>
    <row r="1271" spans="62:156" customFormat="1" ht="15">
      <c r="BJ1271" s="1">
        <v>903643363</v>
      </c>
      <c r="BK1271" s="1">
        <v>1</v>
      </c>
      <c r="BT1271" s="1">
        <v>2671893</v>
      </c>
      <c r="BU1271" s="1">
        <v>1</v>
      </c>
      <c r="CD1271" s="1">
        <v>919906288</v>
      </c>
      <c r="CE1271" s="1">
        <v>1</v>
      </c>
      <c r="CN1271" s="1"/>
      <c r="CO1271" s="1"/>
      <c r="EP1271" s="7">
        <v>22.979783999999999</v>
      </c>
      <c r="EQ1271" s="1">
        <v>501</v>
      </c>
      <c r="ER1271" s="1">
        <v>797.99571700000001</v>
      </c>
      <c r="ES1271" s="1">
        <v>510</v>
      </c>
      <c r="EW1271" s="7">
        <v>0.417406</v>
      </c>
      <c r="EX1271" s="1">
        <v>510</v>
      </c>
      <c r="EY1271" s="7">
        <v>3.6948779999999997</v>
      </c>
      <c r="EZ1271" s="1">
        <v>518</v>
      </c>
    </row>
    <row r="1272" spans="62:156" customFormat="1" ht="15">
      <c r="BJ1272" s="1">
        <v>903810336</v>
      </c>
      <c r="BK1272" s="1">
        <v>1</v>
      </c>
      <c r="BT1272" s="1">
        <v>2673254</v>
      </c>
      <c r="BU1272" s="1">
        <v>1</v>
      </c>
      <c r="CD1272" s="1">
        <v>920067889</v>
      </c>
      <c r="CE1272" s="1">
        <v>1</v>
      </c>
      <c r="CN1272" s="1"/>
      <c r="CO1272" s="1"/>
      <c r="EP1272" s="7">
        <v>2.298276</v>
      </c>
      <c r="EQ1272" s="1">
        <v>504</v>
      </c>
      <c r="ER1272" s="1">
        <v>799.54279999999994</v>
      </c>
      <c r="ES1272" s="1">
        <v>501</v>
      </c>
      <c r="EW1272" s="7">
        <v>0.41741799999999996</v>
      </c>
      <c r="EX1272" s="1">
        <v>506</v>
      </c>
      <c r="EY1272" s="7">
        <v>3.6949999999999997E-2</v>
      </c>
      <c r="EZ1272" s="1">
        <v>505</v>
      </c>
    </row>
    <row r="1273" spans="62:156" customFormat="1" ht="15">
      <c r="BJ1273" s="1">
        <v>903880000</v>
      </c>
      <c r="BK1273" s="1">
        <v>1</v>
      </c>
      <c r="BT1273" s="1">
        <v>2674007</v>
      </c>
      <c r="BU1273" s="1">
        <v>1</v>
      </c>
      <c r="CD1273" s="1">
        <v>920621582</v>
      </c>
      <c r="CE1273" s="1">
        <v>1</v>
      </c>
      <c r="CN1273" s="1"/>
      <c r="CO1273" s="1"/>
      <c r="EP1273" s="7">
        <v>22.995832999999998</v>
      </c>
      <c r="EQ1273" s="1">
        <v>501</v>
      </c>
      <c r="ER1273" s="1">
        <v>799.55295999999998</v>
      </c>
      <c r="ES1273" s="1">
        <v>500</v>
      </c>
      <c r="EW1273" s="7">
        <v>0.41755100000000001</v>
      </c>
      <c r="EX1273" s="1">
        <v>498</v>
      </c>
      <c r="EY1273" s="7">
        <v>3.697997</v>
      </c>
      <c r="EZ1273" s="1">
        <v>508</v>
      </c>
    </row>
    <row r="1274" spans="62:156" customFormat="1" ht="15">
      <c r="BJ1274" s="1">
        <v>904452056</v>
      </c>
      <c r="BK1274" s="1">
        <v>1</v>
      </c>
      <c r="BT1274" s="1">
        <v>2674153</v>
      </c>
      <c r="BU1274" s="1">
        <v>1</v>
      </c>
      <c r="CD1274" s="1">
        <v>921667568</v>
      </c>
      <c r="CE1274" s="1">
        <v>1</v>
      </c>
      <c r="CN1274" s="1"/>
      <c r="CO1274" s="1"/>
      <c r="EP1274" s="7">
        <v>23.000454999999999</v>
      </c>
      <c r="EQ1274" s="1">
        <v>503</v>
      </c>
      <c r="ER1274" s="1">
        <v>801.46097399999996</v>
      </c>
      <c r="ES1274" s="1">
        <v>502</v>
      </c>
      <c r="EW1274" s="7">
        <v>0.417632</v>
      </c>
      <c r="EX1274" s="1">
        <v>498</v>
      </c>
      <c r="EY1274" s="7">
        <v>3.7072629999999998</v>
      </c>
      <c r="EZ1274" s="1">
        <v>500</v>
      </c>
    </row>
    <row r="1275" spans="62:156" customFormat="1" ht="15">
      <c r="BJ1275" s="1">
        <v>904559073</v>
      </c>
      <c r="BK1275" s="1">
        <v>1</v>
      </c>
      <c r="BT1275" s="1">
        <v>2675296</v>
      </c>
      <c r="BU1275" s="1">
        <v>1</v>
      </c>
      <c r="CD1275" s="1">
        <v>923206964</v>
      </c>
      <c r="CE1275" s="1">
        <v>1</v>
      </c>
      <c r="CN1275" s="1"/>
      <c r="CO1275" s="1"/>
      <c r="EP1275" s="7">
        <v>23.005027999999999</v>
      </c>
      <c r="EQ1275" s="1">
        <v>505</v>
      </c>
      <c r="ER1275" s="1">
        <v>802.21628999999996</v>
      </c>
      <c r="ES1275" s="1">
        <v>499</v>
      </c>
      <c r="EW1275" s="7">
        <v>0.41764699999999999</v>
      </c>
      <c r="EX1275" s="1">
        <v>500</v>
      </c>
      <c r="EY1275" s="7">
        <v>3.7301859999999998</v>
      </c>
      <c r="EZ1275" s="1">
        <v>500</v>
      </c>
    </row>
    <row r="1276" spans="62:156" customFormat="1" ht="15">
      <c r="BJ1276" s="1">
        <v>904672031</v>
      </c>
      <c r="BK1276" s="1">
        <v>1</v>
      </c>
      <c r="BT1276" s="1">
        <v>2680866</v>
      </c>
      <c r="BU1276" s="1">
        <v>1</v>
      </c>
      <c r="CD1276" s="1">
        <v>923350047</v>
      </c>
      <c r="CE1276" s="1">
        <v>1</v>
      </c>
      <c r="CN1276" s="1"/>
      <c r="CO1276" s="1"/>
      <c r="EP1276" s="7">
        <v>23.006616999999999</v>
      </c>
      <c r="EQ1276" s="1">
        <v>499</v>
      </c>
      <c r="ER1276" s="1">
        <v>803.67762299999993</v>
      </c>
      <c r="ES1276" s="1">
        <v>506</v>
      </c>
      <c r="EW1276" s="7">
        <v>0.41775999999999996</v>
      </c>
      <c r="EX1276" s="1">
        <v>503</v>
      </c>
      <c r="EY1276" s="7">
        <v>3.7490999999999997E-2</v>
      </c>
      <c r="EZ1276" s="1">
        <v>702</v>
      </c>
    </row>
    <row r="1277" spans="62:156" customFormat="1" ht="15">
      <c r="BJ1277" s="1">
        <v>905081181</v>
      </c>
      <c r="BK1277" s="1">
        <v>1</v>
      </c>
      <c r="BT1277" s="1">
        <v>2680973</v>
      </c>
      <c r="BU1277" s="1">
        <v>1</v>
      </c>
      <c r="CD1277" s="1">
        <v>923611602</v>
      </c>
      <c r="CE1277" s="1">
        <v>1</v>
      </c>
      <c r="CN1277" s="1"/>
      <c r="CO1277" s="1"/>
      <c r="EP1277" s="7">
        <v>23.011991999999999</v>
      </c>
      <c r="EQ1277" s="1">
        <v>503</v>
      </c>
      <c r="ER1277" s="1">
        <v>803.77049599999998</v>
      </c>
      <c r="ES1277" s="1">
        <v>500</v>
      </c>
      <c r="EW1277" s="7">
        <v>0.41786299999999998</v>
      </c>
      <c r="EX1277" s="1">
        <v>511</v>
      </c>
      <c r="EY1277" s="7">
        <v>3.749152</v>
      </c>
      <c r="EZ1277" s="1">
        <v>499</v>
      </c>
    </row>
    <row r="1278" spans="62:156" customFormat="1" ht="15">
      <c r="BJ1278" s="1">
        <v>906554687</v>
      </c>
      <c r="BK1278" s="1">
        <v>1</v>
      </c>
      <c r="BT1278" s="1">
        <v>2681943</v>
      </c>
      <c r="BU1278" s="1">
        <v>1</v>
      </c>
      <c r="CD1278" s="1">
        <v>924231387</v>
      </c>
      <c r="CE1278" s="1">
        <v>1</v>
      </c>
      <c r="CN1278" s="1"/>
      <c r="CO1278" s="1"/>
      <c r="EP1278" s="7">
        <v>23.015561999999999</v>
      </c>
      <c r="EQ1278" s="1">
        <v>503</v>
      </c>
      <c r="ER1278" s="1">
        <v>804.08416599999998</v>
      </c>
      <c r="ES1278" s="1">
        <v>505</v>
      </c>
      <c r="EW1278" s="7">
        <v>0.41786499999999999</v>
      </c>
      <c r="EX1278" s="1">
        <v>505</v>
      </c>
      <c r="EY1278" s="7">
        <v>3.760516</v>
      </c>
      <c r="EZ1278" s="1">
        <v>504</v>
      </c>
    </row>
    <row r="1279" spans="62:156" customFormat="1" ht="15">
      <c r="BJ1279" s="1">
        <v>907051309</v>
      </c>
      <c r="BK1279" s="1">
        <v>1</v>
      </c>
      <c r="BT1279" s="1">
        <v>2683946</v>
      </c>
      <c r="BU1279" s="1">
        <v>1</v>
      </c>
      <c r="CD1279" s="1">
        <v>925157173</v>
      </c>
      <c r="CE1279" s="1">
        <v>1</v>
      </c>
      <c r="CN1279" s="1"/>
      <c r="CO1279" s="1"/>
      <c r="EP1279" s="7">
        <v>23.016752</v>
      </c>
      <c r="EQ1279" s="1">
        <v>504</v>
      </c>
      <c r="ER1279" s="1">
        <v>804.42365199999995</v>
      </c>
      <c r="ES1279" s="1">
        <v>530</v>
      </c>
      <c r="EW1279" s="7">
        <v>0.41793599999999997</v>
      </c>
      <c r="EX1279" s="1">
        <v>505</v>
      </c>
      <c r="EY1279" s="7">
        <v>3.768157</v>
      </c>
      <c r="EZ1279" s="1">
        <v>504</v>
      </c>
    </row>
    <row r="1280" spans="62:156" customFormat="1" ht="15">
      <c r="BJ1280" s="1">
        <v>908548160</v>
      </c>
      <c r="BK1280" s="1">
        <v>1</v>
      </c>
      <c r="BT1280" s="1">
        <v>2702568</v>
      </c>
      <c r="BU1280" s="1">
        <v>1</v>
      </c>
      <c r="CD1280" s="1">
        <v>925901201</v>
      </c>
      <c r="CE1280" s="1">
        <v>1</v>
      </c>
      <c r="CN1280" s="1"/>
      <c r="CO1280" s="1"/>
      <c r="EP1280" s="7">
        <v>23.033823999999999</v>
      </c>
      <c r="EQ1280" s="1">
        <v>506</v>
      </c>
      <c r="ER1280" s="1">
        <v>804.64072099999998</v>
      </c>
      <c r="ES1280" s="1">
        <v>510</v>
      </c>
      <c r="EW1280" s="7">
        <v>0.41795199999999999</v>
      </c>
      <c r="EX1280" s="1">
        <v>503</v>
      </c>
      <c r="EY1280" s="7">
        <v>3.7694049999999999</v>
      </c>
      <c r="EZ1280" s="1">
        <v>1014</v>
      </c>
    </row>
    <row r="1281" spans="62:156" customFormat="1" ht="15">
      <c r="BJ1281" s="1">
        <v>911269904</v>
      </c>
      <c r="BK1281" s="1">
        <v>1</v>
      </c>
      <c r="BT1281" s="1">
        <v>2705724</v>
      </c>
      <c r="BU1281" s="1">
        <v>1</v>
      </c>
      <c r="CD1281" s="1">
        <v>926468698</v>
      </c>
      <c r="CE1281" s="1">
        <v>1</v>
      </c>
      <c r="CN1281" s="1"/>
      <c r="CO1281" s="1"/>
      <c r="EP1281" s="7">
        <v>2.30708</v>
      </c>
      <c r="EQ1281" s="1">
        <v>501</v>
      </c>
      <c r="ER1281" s="1">
        <v>804.77656000000002</v>
      </c>
      <c r="ES1281" s="1">
        <v>498</v>
      </c>
      <c r="EW1281" s="7">
        <v>0.41796899999999998</v>
      </c>
      <c r="EX1281" s="1">
        <v>506</v>
      </c>
      <c r="EY1281" s="7">
        <v>3.7868969999999997</v>
      </c>
      <c r="EZ1281" s="1">
        <v>515</v>
      </c>
    </row>
    <row r="1282" spans="62:156" customFormat="1" ht="15">
      <c r="BJ1282" s="1">
        <v>911650926</v>
      </c>
      <c r="BK1282" s="1">
        <v>1</v>
      </c>
      <c r="BT1282" s="1">
        <v>2712886</v>
      </c>
      <c r="BU1282" s="1">
        <v>1</v>
      </c>
      <c r="CD1282" s="1">
        <v>927362457</v>
      </c>
      <c r="CE1282" s="1">
        <v>1</v>
      </c>
      <c r="CN1282" s="1"/>
      <c r="CO1282" s="1"/>
      <c r="EP1282" s="7">
        <v>23.073205999999999</v>
      </c>
      <c r="EQ1282" s="1">
        <v>508</v>
      </c>
      <c r="ER1282" s="1">
        <v>805.06207999999992</v>
      </c>
      <c r="ES1282" s="1">
        <v>501</v>
      </c>
      <c r="EW1282" s="7">
        <v>0.418016</v>
      </c>
      <c r="EX1282" s="1">
        <v>509</v>
      </c>
      <c r="EY1282" s="7">
        <v>3.7969489999999997</v>
      </c>
      <c r="EZ1282" s="1">
        <v>500</v>
      </c>
    </row>
    <row r="1283" spans="62:156" customFormat="1" ht="15">
      <c r="BJ1283" s="1">
        <v>913927245</v>
      </c>
      <c r="BK1283" s="1">
        <v>1</v>
      </c>
      <c r="BT1283" s="1">
        <v>2720910</v>
      </c>
      <c r="BU1283" s="1">
        <v>1</v>
      </c>
      <c r="CD1283" s="1">
        <v>928210885</v>
      </c>
      <c r="CE1283" s="1">
        <v>1</v>
      </c>
      <c r="CN1283" s="1"/>
      <c r="CO1283" s="1"/>
      <c r="EP1283" s="7">
        <v>23.080662</v>
      </c>
      <c r="EQ1283" s="1">
        <v>496</v>
      </c>
      <c r="ER1283" s="1">
        <v>805.33902499999999</v>
      </c>
      <c r="ES1283" s="1">
        <v>501</v>
      </c>
      <c r="EW1283" s="7">
        <v>0.41808599999999996</v>
      </c>
      <c r="EX1283" s="1">
        <v>500</v>
      </c>
      <c r="EY1283" s="7">
        <v>3.7998999999999998E-2</v>
      </c>
      <c r="EZ1283" s="1">
        <v>473</v>
      </c>
    </row>
    <row r="1284" spans="62:156" customFormat="1" ht="15">
      <c r="BJ1284" s="1">
        <v>914105637</v>
      </c>
      <c r="BK1284" s="1">
        <v>1</v>
      </c>
      <c r="BT1284" s="1">
        <v>2726547</v>
      </c>
      <c r="BU1284" s="1">
        <v>1</v>
      </c>
      <c r="CD1284" s="1">
        <v>928595430</v>
      </c>
      <c r="CE1284" s="1">
        <v>1</v>
      </c>
      <c r="CN1284" s="1"/>
      <c r="CO1284" s="1"/>
      <c r="EP1284" s="7">
        <v>23.085234</v>
      </c>
      <c r="EQ1284" s="1">
        <v>499</v>
      </c>
      <c r="ER1284" s="1">
        <v>805.45339200000001</v>
      </c>
      <c r="ES1284" s="1">
        <v>499</v>
      </c>
      <c r="EW1284" s="7">
        <v>0.41808699999999999</v>
      </c>
      <c r="EX1284" s="1">
        <v>502</v>
      </c>
      <c r="EY1284" s="7">
        <v>3.8056989999999997</v>
      </c>
      <c r="EZ1284" s="1">
        <v>506</v>
      </c>
    </row>
    <row r="1285" spans="62:156" customFormat="1" ht="15">
      <c r="BJ1285" s="1">
        <v>914383882</v>
      </c>
      <c r="BK1285" s="1">
        <v>1</v>
      </c>
      <c r="BT1285" s="1">
        <v>2733820</v>
      </c>
      <c r="BU1285" s="1">
        <v>1</v>
      </c>
      <c r="CD1285" s="1">
        <v>928709375</v>
      </c>
      <c r="CE1285" s="1">
        <v>1</v>
      </c>
      <c r="CN1285" s="1"/>
      <c r="CO1285" s="1"/>
      <c r="EP1285" s="7">
        <v>23.094495999999999</v>
      </c>
      <c r="EQ1285" s="1">
        <v>502</v>
      </c>
      <c r="ER1285" s="1">
        <v>806.18264999999997</v>
      </c>
      <c r="ES1285" s="1">
        <v>510</v>
      </c>
      <c r="EW1285" s="7">
        <v>0.41814399999999996</v>
      </c>
      <c r="EX1285" s="1">
        <v>508</v>
      </c>
      <c r="EY1285" s="7">
        <v>3.8249689999999998</v>
      </c>
      <c r="EZ1285" s="1">
        <v>496</v>
      </c>
    </row>
    <row r="1286" spans="62:156" customFormat="1" ht="15">
      <c r="BJ1286" s="1">
        <v>914552426</v>
      </c>
      <c r="BK1286" s="1">
        <v>1</v>
      </c>
      <c r="BT1286" s="1">
        <v>2734587</v>
      </c>
      <c r="BU1286" s="1">
        <v>1</v>
      </c>
      <c r="CD1286" s="1">
        <v>928785293</v>
      </c>
      <c r="CE1286" s="1">
        <v>1</v>
      </c>
      <c r="CN1286" s="1"/>
      <c r="CO1286" s="1"/>
      <c r="EP1286" s="7">
        <v>0.23100099999999998</v>
      </c>
      <c r="EQ1286" s="1">
        <v>525</v>
      </c>
      <c r="ER1286" s="1">
        <v>806.87948799999992</v>
      </c>
      <c r="ES1286" s="1">
        <v>502</v>
      </c>
      <c r="EW1286" s="7">
        <v>0.41827199999999998</v>
      </c>
      <c r="EX1286" s="1">
        <v>505</v>
      </c>
      <c r="EY1286" s="7">
        <v>3.8310239999999998</v>
      </c>
      <c r="EZ1286" s="1">
        <v>502</v>
      </c>
    </row>
    <row r="1287" spans="62:156" customFormat="1" ht="15">
      <c r="BJ1287" s="1">
        <v>914808525</v>
      </c>
      <c r="BK1287" s="1">
        <v>1</v>
      </c>
      <c r="BT1287" s="1">
        <v>2737181</v>
      </c>
      <c r="BU1287" s="1">
        <v>1</v>
      </c>
      <c r="CD1287" s="1">
        <v>929617568</v>
      </c>
      <c r="CE1287" s="1">
        <v>1</v>
      </c>
      <c r="CN1287" s="1"/>
      <c r="CO1287" s="1"/>
      <c r="EP1287" s="7">
        <v>23.108333999999999</v>
      </c>
      <c r="EQ1287" s="1">
        <v>509</v>
      </c>
      <c r="ER1287" s="1">
        <v>807.19535999999994</v>
      </c>
      <c r="ES1287" s="1">
        <v>498</v>
      </c>
      <c r="EW1287" s="7">
        <v>0.41831199999999996</v>
      </c>
      <c r="EX1287" s="1">
        <v>509</v>
      </c>
      <c r="EY1287" s="7">
        <v>3.8394299999999997</v>
      </c>
      <c r="EZ1287" s="1">
        <v>499</v>
      </c>
    </row>
    <row r="1288" spans="62:156" customFormat="1" ht="15">
      <c r="BJ1288" s="1">
        <v>915299639</v>
      </c>
      <c r="BK1288" s="1">
        <v>1</v>
      </c>
      <c r="BT1288" s="1">
        <v>2737680</v>
      </c>
      <c r="BU1288" s="1">
        <v>1</v>
      </c>
      <c r="CD1288" s="1">
        <v>929735687</v>
      </c>
      <c r="CE1288" s="1">
        <v>1</v>
      </c>
      <c r="CN1288" s="1"/>
      <c r="CO1288" s="1"/>
      <c r="EP1288" s="7">
        <v>2.312033</v>
      </c>
      <c r="EQ1288" s="1">
        <v>504</v>
      </c>
      <c r="ER1288" s="1">
        <v>807.41766399999995</v>
      </c>
      <c r="ES1288" s="1">
        <v>500</v>
      </c>
      <c r="EW1288" s="7">
        <v>0.41831399999999996</v>
      </c>
      <c r="EX1288" s="1">
        <v>506</v>
      </c>
      <c r="EY1288" s="7">
        <v>3.856995</v>
      </c>
      <c r="EZ1288" s="1">
        <v>501</v>
      </c>
    </row>
    <row r="1289" spans="62:156" customFormat="1" ht="15">
      <c r="BJ1289" s="1">
        <v>915831583</v>
      </c>
      <c r="BK1289" s="1">
        <v>1</v>
      </c>
      <c r="BT1289" s="1">
        <v>2737835</v>
      </c>
      <c r="BU1289" s="1">
        <v>1</v>
      </c>
      <c r="CD1289" s="1">
        <v>930156086</v>
      </c>
      <c r="CE1289" s="1">
        <v>1</v>
      </c>
      <c r="CN1289" s="1"/>
      <c r="CO1289" s="1"/>
      <c r="EP1289" s="7">
        <v>23.122021999999998</v>
      </c>
      <c r="EQ1289" s="1">
        <v>504</v>
      </c>
      <c r="ER1289" s="1">
        <v>808.77618999999993</v>
      </c>
      <c r="ES1289" s="1">
        <v>504</v>
      </c>
      <c r="EW1289" s="7">
        <v>0.418325</v>
      </c>
      <c r="EX1289" s="1">
        <v>501</v>
      </c>
      <c r="EY1289" s="7">
        <v>3.8635599999999997</v>
      </c>
      <c r="EZ1289" s="1">
        <v>514</v>
      </c>
    </row>
    <row r="1290" spans="62:156" customFormat="1" ht="15">
      <c r="BJ1290" s="1">
        <v>915843467</v>
      </c>
      <c r="BK1290" s="1">
        <v>1</v>
      </c>
      <c r="BT1290" s="1">
        <v>2738703</v>
      </c>
      <c r="BU1290" s="1">
        <v>1</v>
      </c>
      <c r="CD1290" s="1">
        <v>930301164</v>
      </c>
      <c r="CE1290" s="1">
        <v>1</v>
      </c>
      <c r="CN1290" s="1"/>
      <c r="CO1290" s="1"/>
      <c r="EP1290" s="7">
        <v>23.143829</v>
      </c>
      <c r="EQ1290" s="1">
        <v>509</v>
      </c>
      <c r="ER1290" s="1">
        <v>809.50020799999993</v>
      </c>
      <c r="ES1290" s="1">
        <v>501</v>
      </c>
      <c r="EW1290" s="7">
        <v>0.41833599999999999</v>
      </c>
      <c r="EX1290" s="1">
        <v>504</v>
      </c>
      <c r="EY1290" s="7">
        <v>3.8787769999999999</v>
      </c>
      <c r="EZ1290" s="1">
        <v>492</v>
      </c>
    </row>
    <row r="1291" spans="62:156" customFormat="1" ht="15">
      <c r="BJ1291" s="1">
        <v>915962515</v>
      </c>
      <c r="BK1291" s="1">
        <v>1</v>
      </c>
      <c r="BT1291" s="1">
        <v>2740720</v>
      </c>
      <c r="BU1291" s="1">
        <v>1</v>
      </c>
      <c r="CD1291" s="1">
        <v>931952998</v>
      </c>
      <c r="CE1291" s="1">
        <v>1</v>
      </c>
      <c r="CN1291" s="1"/>
      <c r="CO1291" s="1"/>
      <c r="EP1291" s="7">
        <v>23.152975999999999</v>
      </c>
      <c r="EQ1291" s="1">
        <v>507</v>
      </c>
      <c r="ER1291" s="1">
        <v>809.99382099999991</v>
      </c>
      <c r="ES1291" s="1">
        <v>501</v>
      </c>
      <c r="EW1291" s="7">
        <v>0.41852799999999996</v>
      </c>
      <c r="EX1291" s="1">
        <v>498</v>
      </c>
      <c r="EY1291" s="7">
        <v>3.903524</v>
      </c>
      <c r="EZ1291" s="1">
        <v>505</v>
      </c>
    </row>
    <row r="1292" spans="62:156" customFormat="1" ht="15">
      <c r="BJ1292" s="1">
        <v>916091576</v>
      </c>
      <c r="BK1292" s="1">
        <v>1</v>
      </c>
      <c r="BT1292" s="1">
        <v>2743035</v>
      </c>
      <c r="BU1292" s="1">
        <v>1</v>
      </c>
      <c r="CD1292" s="1">
        <v>932927000</v>
      </c>
      <c r="CE1292" s="1">
        <v>1</v>
      </c>
      <c r="CN1292" s="1"/>
      <c r="CO1292" s="1"/>
      <c r="EP1292" s="7">
        <v>23.163152</v>
      </c>
      <c r="EQ1292" s="1">
        <v>495</v>
      </c>
      <c r="ER1292" s="1">
        <v>810.59911199999999</v>
      </c>
      <c r="ES1292" s="1">
        <v>503</v>
      </c>
      <c r="EW1292" s="7">
        <v>0.41857899999999998</v>
      </c>
      <c r="EX1292" s="1">
        <v>502</v>
      </c>
      <c r="EY1292" s="7">
        <v>3.9044999999999996E-2</v>
      </c>
      <c r="EZ1292" s="1">
        <v>500</v>
      </c>
    </row>
    <row r="1293" spans="62:156" customFormat="1" ht="15">
      <c r="BJ1293" s="1">
        <v>917241972</v>
      </c>
      <c r="BK1293" s="1">
        <v>1</v>
      </c>
      <c r="BT1293" s="1">
        <v>2747623</v>
      </c>
      <c r="BU1293" s="1">
        <v>1</v>
      </c>
      <c r="CD1293" s="1">
        <v>933088795</v>
      </c>
      <c r="CE1293" s="1">
        <v>1</v>
      </c>
      <c r="CN1293" s="1"/>
      <c r="CO1293" s="1"/>
      <c r="EP1293" s="7">
        <v>23.171759999999999</v>
      </c>
      <c r="EQ1293" s="1">
        <v>493</v>
      </c>
      <c r="ER1293" s="1">
        <v>811.13531799999998</v>
      </c>
      <c r="ES1293" s="1">
        <v>505</v>
      </c>
      <c r="EW1293" s="7">
        <v>0.41858799999999996</v>
      </c>
      <c r="EX1293" s="1">
        <v>507</v>
      </c>
      <c r="EY1293" s="7">
        <v>3.9061489999999996</v>
      </c>
      <c r="EZ1293" s="1">
        <v>506</v>
      </c>
    </row>
    <row r="1294" spans="62:156" customFormat="1" ht="15">
      <c r="BJ1294" s="1">
        <v>918310904</v>
      </c>
      <c r="BK1294" s="1">
        <v>1</v>
      </c>
      <c r="BT1294" s="1">
        <v>2748370</v>
      </c>
      <c r="BU1294" s="1">
        <v>1</v>
      </c>
      <c r="CD1294" s="1">
        <v>933351339</v>
      </c>
      <c r="CE1294" s="1">
        <v>1</v>
      </c>
      <c r="CN1294" s="1"/>
      <c r="CO1294" s="1"/>
      <c r="EP1294" s="7">
        <v>23.172141</v>
      </c>
      <c r="EQ1294" s="1">
        <v>499</v>
      </c>
      <c r="ER1294" s="1">
        <v>812.09290999999996</v>
      </c>
      <c r="ES1294" s="1">
        <v>504</v>
      </c>
      <c r="EW1294" s="7">
        <v>0.41863999999999996</v>
      </c>
      <c r="EX1294" s="1">
        <v>504</v>
      </c>
      <c r="EY1294" s="7">
        <v>3.926723</v>
      </c>
      <c r="EZ1294" s="1">
        <v>503</v>
      </c>
    </row>
    <row r="1295" spans="62:156" customFormat="1" ht="15">
      <c r="BJ1295" s="1">
        <v>918651014</v>
      </c>
      <c r="BK1295" s="1">
        <v>1</v>
      </c>
      <c r="BT1295" s="1">
        <v>2749003</v>
      </c>
      <c r="BU1295" s="1">
        <v>1</v>
      </c>
      <c r="CD1295" s="1">
        <v>933892689</v>
      </c>
      <c r="CE1295" s="1">
        <v>1</v>
      </c>
      <c r="CN1295" s="1"/>
      <c r="CO1295" s="1"/>
      <c r="EP1295" s="7">
        <v>23.176773999999998</v>
      </c>
      <c r="EQ1295" s="1">
        <v>499</v>
      </c>
      <c r="ER1295" s="1">
        <v>812.52996799999994</v>
      </c>
      <c r="ES1295" s="1">
        <v>500</v>
      </c>
      <c r="EW1295" s="7">
        <v>0.41865599999999997</v>
      </c>
      <c r="EX1295" s="1">
        <v>505</v>
      </c>
      <c r="EY1295" s="7">
        <v>3.9361449999999998</v>
      </c>
      <c r="EZ1295" s="1">
        <v>1007</v>
      </c>
    </row>
    <row r="1296" spans="62:156" customFormat="1" ht="15">
      <c r="BJ1296" s="1">
        <v>918768820</v>
      </c>
      <c r="BK1296" s="1">
        <v>1</v>
      </c>
      <c r="BT1296" s="1">
        <v>2749129</v>
      </c>
      <c r="BU1296" s="1">
        <v>1</v>
      </c>
      <c r="CD1296" s="1">
        <v>933927104</v>
      </c>
      <c r="CE1296" s="1">
        <v>1</v>
      </c>
      <c r="CN1296" s="1"/>
      <c r="CO1296" s="1"/>
      <c r="EP1296" s="7">
        <v>0.23185799999999998</v>
      </c>
      <c r="EQ1296" s="1">
        <v>499</v>
      </c>
      <c r="ER1296" s="1">
        <v>812.94570999999996</v>
      </c>
      <c r="ES1296" s="1">
        <v>507</v>
      </c>
      <c r="EW1296" s="7">
        <v>0.41866599999999998</v>
      </c>
      <c r="EX1296" s="1">
        <v>500</v>
      </c>
      <c r="EY1296" s="7">
        <v>3.9368569999999998</v>
      </c>
      <c r="EZ1296" s="1">
        <v>516</v>
      </c>
    </row>
    <row r="1297" spans="62:156" customFormat="1" ht="15">
      <c r="BJ1297" s="1">
        <v>919872580</v>
      </c>
      <c r="BK1297" s="1">
        <v>1</v>
      </c>
      <c r="BT1297" s="1">
        <v>2752078</v>
      </c>
      <c r="BU1297" s="1">
        <v>1</v>
      </c>
      <c r="CD1297" s="1">
        <v>934146994</v>
      </c>
      <c r="CE1297" s="1">
        <v>1</v>
      </c>
      <c r="CN1297" s="1"/>
      <c r="CO1297" s="1"/>
      <c r="EP1297" s="7">
        <v>23.193856999999998</v>
      </c>
      <c r="EQ1297" s="1">
        <v>506</v>
      </c>
      <c r="ER1297" s="1">
        <v>813.13338599999997</v>
      </c>
      <c r="ES1297" s="1">
        <v>505</v>
      </c>
      <c r="EW1297" s="7">
        <v>0.41871900000000001</v>
      </c>
      <c r="EX1297" s="1">
        <v>505</v>
      </c>
      <c r="EY1297" s="7">
        <v>3.9567259999999997</v>
      </c>
      <c r="EZ1297" s="1">
        <v>495</v>
      </c>
    </row>
    <row r="1298" spans="62:156" customFormat="1" ht="15">
      <c r="BJ1298" s="1">
        <v>919906288</v>
      </c>
      <c r="BK1298" s="1">
        <v>1</v>
      </c>
      <c r="BT1298" s="1">
        <v>2754632</v>
      </c>
      <c r="BU1298" s="1">
        <v>1</v>
      </c>
      <c r="CD1298" s="1">
        <v>934376222</v>
      </c>
      <c r="CE1298" s="1">
        <v>1</v>
      </c>
      <c r="CN1298" s="1"/>
      <c r="CO1298" s="1"/>
      <c r="EP1298" s="7">
        <v>23.200415</v>
      </c>
      <c r="EQ1298" s="1">
        <v>496</v>
      </c>
      <c r="ER1298" s="1">
        <v>813.15625599999998</v>
      </c>
      <c r="ES1298" s="1">
        <v>503</v>
      </c>
      <c r="EW1298" s="7">
        <v>0.41874899999999998</v>
      </c>
      <c r="EX1298" s="1">
        <v>505</v>
      </c>
      <c r="EY1298" s="7">
        <v>3.9722379999999999</v>
      </c>
      <c r="EZ1298" s="1">
        <v>507</v>
      </c>
    </row>
    <row r="1299" spans="62:156" customFormat="1" ht="15">
      <c r="BJ1299" s="1">
        <v>920067889</v>
      </c>
      <c r="BK1299" s="1">
        <v>1</v>
      </c>
      <c r="BT1299" s="1">
        <v>2759670</v>
      </c>
      <c r="BU1299" s="1">
        <v>1</v>
      </c>
      <c r="CD1299" s="1">
        <v>934969341</v>
      </c>
      <c r="CE1299" s="1">
        <v>1</v>
      </c>
      <c r="CN1299" s="1"/>
      <c r="CO1299" s="1"/>
      <c r="EP1299" s="7">
        <v>23.203451999999999</v>
      </c>
      <c r="EQ1299" s="1">
        <v>510</v>
      </c>
      <c r="ER1299" s="1">
        <v>813.31547399999999</v>
      </c>
      <c r="ES1299" s="1">
        <v>497</v>
      </c>
      <c r="EW1299" s="7">
        <v>0.41883199999999998</v>
      </c>
      <c r="EX1299" s="1">
        <v>497</v>
      </c>
      <c r="EY1299" s="7">
        <v>3.987406</v>
      </c>
      <c r="EZ1299" s="1">
        <v>500</v>
      </c>
    </row>
    <row r="1300" spans="62:156" customFormat="1" ht="15">
      <c r="BJ1300" s="1">
        <v>920621582</v>
      </c>
      <c r="BK1300" s="1">
        <v>1</v>
      </c>
      <c r="BT1300" s="1">
        <v>2762807</v>
      </c>
      <c r="BU1300" s="1">
        <v>1</v>
      </c>
      <c r="CD1300" s="1">
        <v>936193294</v>
      </c>
      <c r="CE1300" s="1">
        <v>1</v>
      </c>
      <c r="CN1300" s="1"/>
      <c r="CO1300" s="1"/>
      <c r="EP1300" s="7">
        <v>23.219080999999999</v>
      </c>
      <c r="EQ1300" s="1">
        <v>505</v>
      </c>
      <c r="ER1300" s="1">
        <v>814.51595999999995</v>
      </c>
      <c r="ES1300" s="1">
        <v>507</v>
      </c>
      <c r="EW1300" s="7">
        <v>0.41889899999999997</v>
      </c>
      <c r="EX1300" s="1">
        <v>500</v>
      </c>
      <c r="EY1300" s="7">
        <v>4.0037029999999998</v>
      </c>
      <c r="EZ1300" s="1">
        <v>513</v>
      </c>
    </row>
    <row r="1301" spans="62:156" customFormat="1" ht="15">
      <c r="BJ1301" s="1">
        <v>921667568</v>
      </c>
      <c r="BK1301" s="1">
        <v>1</v>
      </c>
      <c r="BT1301" s="1">
        <v>2766923</v>
      </c>
      <c r="BU1301" s="1">
        <v>1</v>
      </c>
      <c r="CD1301" s="1">
        <v>937022195</v>
      </c>
      <c r="CE1301" s="1">
        <v>1</v>
      </c>
      <c r="CN1301" s="1"/>
      <c r="CO1301" s="1"/>
      <c r="EP1301" s="7">
        <v>23.245771999999999</v>
      </c>
      <c r="EQ1301" s="1">
        <v>499</v>
      </c>
      <c r="ER1301" s="1">
        <v>814.58763199999999</v>
      </c>
      <c r="ES1301" s="1">
        <v>502</v>
      </c>
      <c r="EW1301" s="7">
        <v>0.41895399999999999</v>
      </c>
      <c r="EX1301" s="1">
        <v>500</v>
      </c>
      <c r="EY1301" s="7">
        <v>4.0524719999999999</v>
      </c>
      <c r="EZ1301" s="1">
        <v>510</v>
      </c>
    </row>
    <row r="1302" spans="62:156" customFormat="1" ht="15">
      <c r="BJ1302" s="1">
        <v>923206964</v>
      </c>
      <c r="BK1302" s="1">
        <v>1</v>
      </c>
      <c r="BT1302" s="1">
        <v>2769829</v>
      </c>
      <c r="BU1302" s="1">
        <v>1</v>
      </c>
      <c r="CD1302" s="1">
        <v>937368269</v>
      </c>
      <c r="CE1302" s="1">
        <v>1</v>
      </c>
      <c r="CN1302" s="1"/>
      <c r="CO1302" s="1"/>
      <c r="EP1302" s="7">
        <v>23.249359999999999</v>
      </c>
      <c r="EQ1302" s="1">
        <v>493</v>
      </c>
      <c r="ER1302" s="1">
        <v>814.95096000000001</v>
      </c>
      <c r="ES1302" s="1">
        <v>500</v>
      </c>
      <c r="EW1302" s="7">
        <v>0.41905999999999999</v>
      </c>
      <c r="EX1302" s="1">
        <v>508</v>
      </c>
      <c r="EY1302" s="7">
        <v>4.0582989999999999</v>
      </c>
      <c r="EZ1302" s="1">
        <v>497</v>
      </c>
    </row>
    <row r="1303" spans="62:156" customFormat="1" ht="15">
      <c r="BJ1303" s="1">
        <v>923350047</v>
      </c>
      <c r="BK1303" s="1">
        <v>1</v>
      </c>
      <c r="BT1303" s="1">
        <v>2772317</v>
      </c>
      <c r="BU1303" s="1">
        <v>1</v>
      </c>
      <c r="CD1303" s="1">
        <v>937401960</v>
      </c>
      <c r="CE1303" s="1">
        <v>1</v>
      </c>
      <c r="CN1303" s="1"/>
      <c r="CO1303" s="1"/>
      <c r="EP1303" s="7">
        <v>23.300896999999999</v>
      </c>
      <c r="EQ1303" s="1">
        <v>500</v>
      </c>
      <c r="ER1303" s="1">
        <v>815.59379200000001</v>
      </c>
      <c r="ES1303" s="1">
        <v>504</v>
      </c>
      <c r="EW1303" s="7">
        <v>0.41910399999999998</v>
      </c>
      <c r="EX1303" s="1">
        <v>1005</v>
      </c>
      <c r="EY1303" s="7">
        <v>4.0798429999999994</v>
      </c>
      <c r="EZ1303" s="1">
        <v>502</v>
      </c>
    </row>
    <row r="1304" spans="62:156" customFormat="1" ht="15">
      <c r="BJ1304" s="1">
        <v>923611602</v>
      </c>
      <c r="BK1304" s="1">
        <v>1</v>
      </c>
      <c r="BT1304" s="1">
        <v>2775336</v>
      </c>
      <c r="BU1304" s="1">
        <v>1</v>
      </c>
      <c r="CD1304" s="1">
        <v>938073424</v>
      </c>
      <c r="CE1304" s="1">
        <v>1</v>
      </c>
      <c r="CN1304" s="1"/>
      <c r="CO1304" s="1"/>
      <c r="EP1304" s="7">
        <v>23.327638999999998</v>
      </c>
      <c r="EQ1304" s="1">
        <v>491</v>
      </c>
      <c r="ER1304" s="1">
        <v>815.60753599999998</v>
      </c>
      <c r="ES1304" s="1">
        <v>499</v>
      </c>
      <c r="EW1304" s="7">
        <v>0.41916799999999999</v>
      </c>
      <c r="EX1304" s="1">
        <v>510</v>
      </c>
      <c r="EY1304" s="7">
        <v>4.1549999999999997E-2</v>
      </c>
      <c r="EZ1304" s="1">
        <v>444</v>
      </c>
    </row>
    <row r="1305" spans="62:156" customFormat="1" ht="15">
      <c r="BJ1305" s="1">
        <v>924231387</v>
      </c>
      <c r="BK1305" s="1">
        <v>1</v>
      </c>
      <c r="BT1305" s="1">
        <v>2783174</v>
      </c>
      <c r="BU1305" s="1">
        <v>1</v>
      </c>
      <c r="CD1305" s="1">
        <v>938263584</v>
      </c>
      <c r="CE1305" s="1">
        <v>1</v>
      </c>
      <c r="CN1305" s="1"/>
      <c r="CO1305" s="1"/>
      <c r="EP1305" s="7">
        <v>23.329481999999999</v>
      </c>
      <c r="EQ1305" s="1">
        <v>506</v>
      </c>
      <c r="ER1305" s="1">
        <v>816.68258800000001</v>
      </c>
      <c r="ES1305" s="1">
        <v>513</v>
      </c>
      <c r="EW1305" s="7">
        <v>0.41923199999999999</v>
      </c>
      <c r="EX1305" s="1">
        <v>504</v>
      </c>
      <c r="EY1305" s="7">
        <v>4.1765970000000001</v>
      </c>
      <c r="EZ1305" s="1">
        <v>504</v>
      </c>
    </row>
    <row r="1306" spans="62:156" customFormat="1" ht="15">
      <c r="BJ1306" s="1">
        <v>925157173</v>
      </c>
      <c r="BK1306" s="1">
        <v>1</v>
      </c>
      <c r="BT1306" s="1">
        <v>2787942</v>
      </c>
      <c r="BU1306" s="1">
        <v>1</v>
      </c>
      <c r="CD1306" s="1">
        <v>938424940</v>
      </c>
      <c r="CE1306" s="1">
        <v>1</v>
      </c>
      <c r="CN1306" s="1"/>
      <c r="CO1306" s="1"/>
      <c r="EP1306" s="7">
        <v>23.331001000000001</v>
      </c>
      <c r="EQ1306" s="1">
        <v>507</v>
      </c>
      <c r="ER1306" s="1">
        <v>817.697631</v>
      </c>
      <c r="ES1306" s="1">
        <v>508</v>
      </c>
      <c r="EW1306" s="7">
        <v>0.41935999999999996</v>
      </c>
      <c r="EX1306" s="1">
        <v>506</v>
      </c>
      <c r="EY1306" s="7">
        <v>4.1808730000000001</v>
      </c>
      <c r="EZ1306" s="1">
        <v>487</v>
      </c>
    </row>
    <row r="1307" spans="62:156" customFormat="1" ht="15">
      <c r="BJ1307" s="1">
        <v>925901201</v>
      </c>
      <c r="BK1307" s="1">
        <v>1</v>
      </c>
      <c r="BT1307" s="1">
        <v>2789652</v>
      </c>
      <c r="BU1307" s="1">
        <v>1</v>
      </c>
      <c r="CD1307" s="1">
        <v>938744809</v>
      </c>
      <c r="CE1307" s="1">
        <v>1</v>
      </c>
      <c r="CN1307" s="1"/>
      <c r="CO1307" s="1"/>
      <c r="EP1307" s="7">
        <v>23.33616</v>
      </c>
      <c r="EQ1307" s="1">
        <v>505</v>
      </c>
      <c r="ER1307" s="1">
        <v>819.60689100000002</v>
      </c>
      <c r="ES1307" s="1">
        <v>504</v>
      </c>
      <c r="EW1307" s="7">
        <v>0.41942399999999996</v>
      </c>
      <c r="EX1307" s="1">
        <v>508</v>
      </c>
      <c r="EY1307" s="7">
        <v>4.2081390000000001</v>
      </c>
      <c r="EZ1307" s="1">
        <v>498</v>
      </c>
    </row>
    <row r="1308" spans="62:156" customFormat="1" ht="15">
      <c r="BJ1308" s="1">
        <v>926468698</v>
      </c>
      <c r="BK1308" s="1">
        <v>1</v>
      </c>
      <c r="BT1308" s="1">
        <v>2790696</v>
      </c>
      <c r="BU1308" s="1">
        <v>1</v>
      </c>
      <c r="CD1308" s="1">
        <v>938896972</v>
      </c>
      <c r="CE1308" s="1">
        <v>1</v>
      </c>
      <c r="CN1308" s="1"/>
      <c r="CO1308" s="1"/>
      <c r="EP1308" s="7">
        <v>23.343740999999998</v>
      </c>
      <c r="EQ1308" s="1">
        <v>503</v>
      </c>
      <c r="ER1308" s="1">
        <v>820.07297599999993</v>
      </c>
      <c r="ES1308" s="1">
        <v>501</v>
      </c>
      <c r="EW1308" s="7">
        <v>0.41969099999999998</v>
      </c>
      <c r="EX1308" s="1">
        <v>508</v>
      </c>
      <c r="EY1308" s="7">
        <v>4.2300089999999999</v>
      </c>
      <c r="EZ1308" s="1">
        <v>509</v>
      </c>
    </row>
    <row r="1309" spans="62:156" customFormat="1" ht="15">
      <c r="BJ1309" s="1">
        <v>927362457</v>
      </c>
      <c r="BK1309" s="1">
        <v>1</v>
      </c>
      <c r="BT1309" s="1">
        <v>2791866</v>
      </c>
      <c r="BU1309" s="1">
        <v>1</v>
      </c>
      <c r="CD1309" s="1">
        <v>938978478</v>
      </c>
      <c r="CE1309" s="1">
        <v>1</v>
      </c>
      <c r="CN1309" s="1"/>
      <c r="CO1309" s="1"/>
      <c r="EP1309" s="7">
        <v>23.35688</v>
      </c>
      <c r="EQ1309" s="1">
        <v>510</v>
      </c>
      <c r="ER1309" s="1">
        <v>820.16886399999999</v>
      </c>
      <c r="ES1309" s="1">
        <v>502</v>
      </c>
      <c r="EW1309" s="7">
        <v>0.41971199999999997</v>
      </c>
      <c r="EX1309" s="1">
        <v>498</v>
      </c>
      <c r="EY1309" s="7">
        <v>4.2506509999999995</v>
      </c>
      <c r="EZ1309" s="1">
        <v>504</v>
      </c>
    </row>
    <row r="1310" spans="62:156" customFormat="1" ht="15">
      <c r="BJ1310" s="1">
        <v>928210885</v>
      </c>
      <c r="BK1310" s="1">
        <v>1</v>
      </c>
      <c r="BT1310" s="1">
        <v>2793378</v>
      </c>
      <c r="BU1310" s="1">
        <v>1</v>
      </c>
      <c r="CD1310" s="1">
        <v>940523108</v>
      </c>
      <c r="CE1310" s="1">
        <v>1</v>
      </c>
      <c r="CN1310" s="1"/>
      <c r="CO1310" s="1"/>
      <c r="EP1310" s="7">
        <v>23.379508999999999</v>
      </c>
      <c r="EQ1310" s="1">
        <v>503</v>
      </c>
      <c r="ER1310" s="1">
        <v>821.14705700000002</v>
      </c>
      <c r="ES1310" s="1">
        <v>505</v>
      </c>
      <c r="EW1310" s="7">
        <v>0.41972899999999996</v>
      </c>
      <c r="EX1310" s="1">
        <v>505</v>
      </c>
      <c r="EY1310" s="7">
        <v>4.2555999999999997E-2</v>
      </c>
      <c r="EZ1310" s="1">
        <v>499</v>
      </c>
    </row>
    <row r="1311" spans="62:156" customFormat="1" ht="15">
      <c r="BJ1311" s="1">
        <v>928595430</v>
      </c>
      <c r="BK1311" s="1">
        <v>1</v>
      </c>
      <c r="BT1311" s="1">
        <v>2794887</v>
      </c>
      <c r="BU1311" s="1">
        <v>1</v>
      </c>
      <c r="CD1311" s="1">
        <v>940584048</v>
      </c>
      <c r="CE1311" s="1">
        <v>1</v>
      </c>
      <c r="CN1311" s="1"/>
      <c r="CO1311" s="1"/>
      <c r="EP1311" s="7">
        <v>23.384172</v>
      </c>
      <c r="EQ1311" s="1">
        <v>504</v>
      </c>
      <c r="ER1311" s="1">
        <v>821.18196799999998</v>
      </c>
      <c r="ES1311" s="1">
        <v>501</v>
      </c>
      <c r="EW1311" s="7">
        <v>0.41974299999999998</v>
      </c>
      <c r="EX1311" s="1">
        <v>502</v>
      </c>
      <c r="EY1311" s="7">
        <v>4.2676850000000002</v>
      </c>
      <c r="EZ1311" s="1">
        <v>504</v>
      </c>
    </row>
    <row r="1312" spans="62:156" customFormat="1" ht="15">
      <c r="BJ1312" s="1">
        <v>928709375</v>
      </c>
      <c r="BK1312" s="1">
        <v>1</v>
      </c>
      <c r="BT1312" s="1">
        <v>2799688</v>
      </c>
      <c r="BU1312" s="1">
        <v>1</v>
      </c>
      <c r="CD1312" s="1">
        <v>940704015</v>
      </c>
      <c r="CE1312" s="1">
        <v>1</v>
      </c>
      <c r="CN1312" s="1"/>
      <c r="CO1312" s="1"/>
      <c r="EP1312" s="7">
        <v>23.402540999999999</v>
      </c>
      <c r="EQ1312" s="1">
        <v>503</v>
      </c>
      <c r="ER1312" s="1">
        <v>821.35047899999995</v>
      </c>
      <c r="ES1312" s="1">
        <v>503</v>
      </c>
      <c r="EW1312" s="7">
        <v>0.41974499999999998</v>
      </c>
      <c r="EX1312" s="1">
        <v>503</v>
      </c>
      <c r="EY1312" s="7">
        <v>4.2723769999999996</v>
      </c>
      <c r="EZ1312" s="1">
        <v>503</v>
      </c>
    </row>
    <row r="1313" spans="62:156" customFormat="1" ht="15">
      <c r="BJ1313" s="1">
        <v>928785293</v>
      </c>
      <c r="BK1313" s="1">
        <v>1</v>
      </c>
      <c r="BT1313" s="1">
        <v>2805329</v>
      </c>
      <c r="BU1313" s="1">
        <v>1</v>
      </c>
      <c r="CD1313" s="1">
        <v>941054924</v>
      </c>
      <c r="CE1313" s="1">
        <v>1</v>
      </c>
      <c r="CN1313" s="1"/>
      <c r="CO1313" s="1"/>
      <c r="EP1313" s="7">
        <v>23.425153999999999</v>
      </c>
      <c r="EQ1313" s="1">
        <v>500</v>
      </c>
      <c r="ER1313" s="1">
        <v>822.42075199999999</v>
      </c>
      <c r="ES1313" s="1">
        <v>500</v>
      </c>
      <c r="EW1313" s="7">
        <v>0.41980799999999996</v>
      </c>
      <c r="EX1313" s="1">
        <v>503</v>
      </c>
      <c r="EY1313" s="7">
        <v>4.2828999999999999E-2</v>
      </c>
      <c r="EZ1313" s="1">
        <v>500</v>
      </c>
    </row>
    <row r="1314" spans="62:156" customFormat="1" ht="15">
      <c r="BJ1314" s="1">
        <v>929617568</v>
      </c>
      <c r="BK1314" s="1">
        <v>1</v>
      </c>
      <c r="BT1314" s="1">
        <v>2807218</v>
      </c>
      <c r="BU1314" s="1">
        <v>1</v>
      </c>
      <c r="CD1314" s="1">
        <v>942550922</v>
      </c>
      <c r="CE1314" s="1">
        <v>1</v>
      </c>
      <c r="CN1314" s="1"/>
      <c r="CO1314" s="1"/>
      <c r="EP1314" s="7">
        <v>23.435492999999997</v>
      </c>
      <c r="EQ1314" s="1">
        <v>504</v>
      </c>
      <c r="ER1314" s="1">
        <v>823.63664099999994</v>
      </c>
      <c r="ES1314" s="1">
        <v>505</v>
      </c>
      <c r="EW1314" s="7">
        <v>0.41996800000000001</v>
      </c>
      <c r="EX1314" s="1">
        <v>505</v>
      </c>
      <c r="EY1314" s="7">
        <v>4.3251949999999999</v>
      </c>
      <c r="EZ1314" s="1">
        <v>507</v>
      </c>
    </row>
    <row r="1315" spans="62:156" customFormat="1" ht="15">
      <c r="BJ1315" s="1">
        <v>929735687</v>
      </c>
      <c r="BK1315" s="1">
        <v>1</v>
      </c>
      <c r="BT1315" s="1">
        <v>2816259</v>
      </c>
      <c r="BU1315" s="1">
        <v>1</v>
      </c>
      <c r="CD1315" s="1">
        <v>942594990</v>
      </c>
      <c r="CE1315" s="1">
        <v>1</v>
      </c>
      <c r="CN1315" s="1"/>
      <c r="CO1315" s="1"/>
      <c r="EP1315" s="7">
        <v>2.3441E-2</v>
      </c>
      <c r="EQ1315" s="1">
        <v>509</v>
      </c>
      <c r="ER1315" s="1">
        <v>824.08975799999996</v>
      </c>
      <c r="ES1315" s="1">
        <v>506</v>
      </c>
      <c r="EW1315" s="7">
        <v>0.42</v>
      </c>
      <c r="EX1315" s="1">
        <v>502</v>
      </c>
      <c r="EY1315" s="7">
        <v>4.3934999999999995E-2</v>
      </c>
      <c r="EZ1315" s="1">
        <v>542</v>
      </c>
    </row>
    <row r="1316" spans="62:156" customFormat="1" ht="15">
      <c r="BJ1316" s="1">
        <v>930156086</v>
      </c>
      <c r="BK1316" s="1">
        <v>1</v>
      </c>
      <c r="BT1316" s="1">
        <v>2825232</v>
      </c>
      <c r="BU1316" s="1">
        <v>1</v>
      </c>
      <c r="CD1316" s="1">
        <v>942641372</v>
      </c>
      <c r="CE1316" s="1">
        <v>1</v>
      </c>
      <c r="CN1316" s="1"/>
      <c r="CO1316" s="1"/>
      <c r="EP1316" s="7">
        <v>23.441734</v>
      </c>
      <c r="EQ1316" s="1">
        <v>498</v>
      </c>
      <c r="ER1316" s="1">
        <v>825.41289499999993</v>
      </c>
      <c r="ES1316" s="1">
        <v>507</v>
      </c>
      <c r="EW1316" s="7">
        <v>0.420128</v>
      </c>
      <c r="EX1316" s="1">
        <v>1010</v>
      </c>
      <c r="EY1316" s="7">
        <v>0.44007299999999999</v>
      </c>
      <c r="EZ1316" s="1">
        <v>505</v>
      </c>
    </row>
    <row r="1317" spans="62:156" customFormat="1" ht="15">
      <c r="BJ1317" s="1">
        <v>930301164</v>
      </c>
      <c r="BK1317" s="1">
        <v>1</v>
      </c>
      <c r="BT1317" s="1">
        <v>2825398</v>
      </c>
      <c r="BU1317" s="1">
        <v>1</v>
      </c>
      <c r="CD1317" s="1">
        <v>942984908</v>
      </c>
      <c r="CE1317" s="1">
        <v>1</v>
      </c>
      <c r="CN1317" s="1"/>
      <c r="CO1317" s="1"/>
      <c r="EP1317" s="7">
        <v>23.463936999999998</v>
      </c>
      <c r="EQ1317" s="1">
        <v>510</v>
      </c>
      <c r="ER1317" s="1">
        <v>826.01402799999994</v>
      </c>
      <c r="ES1317" s="1">
        <v>499</v>
      </c>
      <c r="EW1317" s="7">
        <v>0.42019199999999995</v>
      </c>
      <c r="EX1317" s="1">
        <v>514</v>
      </c>
      <c r="EY1317" s="7">
        <v>4.4396199999999997</v>
      </c>
      <c r="EZ1317" s="1">
        <v>507</v>
      </c>
    </row>
    <row r="1318" spans="62:156" customFormat="1" ht="15">
      <c r="BJ1318" s="1">
        <v>931952998</v>
      </c>
      <c r="BK1318" s="1">
        <v>1</v>
      </c>
      <c r="BT1318" s="1">
        <v>2826043</v>
      </c>
      <c r="BU1318" s="1">
        <v>1</v>
      </c>
      <c r="CD1318" s="1">
        <v>943788416</v>
      </c>
      <c r="CE1318" s="1">
        <v>1</v>
      </c>
      <c r="CN1318" s="1"/>
      <c r="CO1318" s="1"/>
      <c r="EP1318" s="7">
        <v>23.489532999999998</v>
      </c>
      <c r="EQ1318" s="1">
        <v>500</v>
      </c>
      <c r="ER1318" s="1">
        <v>826.28213799999992</v>
      </c>
      <c r="ES1318" s="1">
        <v>505</v>
      </c>
      <c r="EW1318" s="7">
        <v>0.42021799999999998</v>
      </c>
      <c r="EX1318" s="1">
        <v>500</v>
      </c>
      <c r="EY1318" s="7">
        <v>4.4521999999999995</v>
      </c>
      <c r="EZ1318" s="1">
        <v>510</v>
      </c>
    </row>
    <row r="1319" spans="62:156" customFormat="1" ht="15">
      <c r="BJ1319" s="1">
        <v>932927000</v>
      </c>
      <c r="BK1319" s="1">
        <v>1</v>
      </c>
      <c r="BT1319" s="1">
        <v>2826362</v>
      </c>
      <c r="BU1319" s="1">
        <v>1</v>
      </c>
      <c r="CD1319" s="1">
        <v>943931331</v>
      </c>
      <c r="CE1319" s="1">
        <v>1</v>
      </c>
      <c r="CN1319" s="1"/>
      <c r="CO1319" s="1"/>
      <c r="EP1319" s="7">
        <v>2.349218</v>
      </c>
      <c r="EQ1319" s="1">
        <v>504</v>
      </c>
      <c r="ER1319" s="1">
        <v>826.41687100000001</v>
      </c>
      <c r="ES1319" s="1">
        <v>505</v>
      </c>
      <c r="EW1319" s="7">
        <v>0.42024</v>
      </c>
      <c r="EX1319" s="1">
        <v>505</v>
      </c>
      <c r="EY1319" s="7">
        <v>4.4631999999999998E-2</v>
      </c>
      <c r="EZ1319" s="1">
        <v>512</v>
      </c>
    </row>
    <row r="1320" spans="62:156" customFormat="1" ht="15">
      <c r="BJ1320" s="1">
        <v>933088795</v>
      </c>
      <c r="BK1320" s="1">
        <v>1</v>
      </c>
      <c r="BT1320" s="1">
        <v>2828362</v>
      </c>
      <c r="BU1320" s="1">
        <v>1</v>
      </c>
      <c r="CD1320" s="1">
        <v>944096892</v>
      </c>
      <c r="CE1320" s="1">
        <v>1</v>
      </c>
      <c r="CN1320" s="1"/>
      <c r="CO1320" s="1"/>
      <c r="EP1320" s="7">
        <v>0.23496499999999998</v>
      </c>
      <c r="EQ1320" s="1">
        <v>505</v>
      </c>
      <c r="ER1320" s="1">
        <v>828.15879599999994</v>
      </c>
      <c r="ES1320" s="1">
        <v>506</v>
      </c>
      <c r="EW1320" s="7">
        <v>0.42030799999999996</v>
      </c>
      <c r="EX1320" s="1">
        <v>1002</v>
      </c>
      <c r="EY1320" s="7">
        <v>4.4648649999999996</v>
      </c>
      <c r="EZ1320" s="1">
        <v>505</v>
      </c>
    </row>
    <row r="1321" spans="62:156" customFormat="1" ht="15">
      <c r="BJ1321" s="1">
        <v>933351339</v>
      </c>
      <c r="BK1321" s="1">
        <v>1</v>
      </c>
      <c r="BT1321" s="1">
        <v>2831248</v>
      </c>
      <c r="BU1321" s="1">
        <v>1</v>
      </c>
      <c r="CD1321" s="1">
        <v>944231825</v>
      </c>
      <c r="CE1321" s="1">
        <v>1</v>
      </c>
      <c r="CN1321" s="1"/>
      <c r="CO1321" s="1"/>
      <c r="EP1321" s="7">
        <v>23.498863</v>
      </c>
      <c r="EQ1321" s="1">
        <v>501</v>
      </c>
      <c r="ER1321" s="1">
        <v>828.25529399999994</v>
      </c>
      <c r="ES1321" s="1">
        <v>507</v>
      </c>
      <c r="EW1321" s="7">
        <v>0.42033499999999996</v>
      </c>
      <c r="EX1321" s="1">
        <v>506</v>
      </c>
      <c r="EY1321" s="7">
        <v>4.4694999999999999E-2</v>
      </c>
      <c r="EZ1321" s="1">
        <v>503</v>
      </c>
    </row>
    <row r="1322" spans="62:156" customFormat="1" ht="15">
      <c r="BJ1322" s="1">
        <v>933892689</v>
      </c>
      <c r="BK1322" s="1">
        <v>1</v>
      </c>
      <c r="BT1322" s="1">
        <v>2833336</v>
      </c>
      <c r="BU1322" s="1">
        <v>1</v>
      </c>
      <c r="CD1322" s="1">
        <v>944368779</v>
      </c>
      <c r="CE1322" s="1">
        <v>1</v>
      </c>
      <c r="CN1322" s="1"/>
      <c r="CO1322" s="1"/>
      <c r="EP1322" s="7">
        <v>23.503774999999997</v>
      </c>
      <c r="EQ1322" s="1">
        <v>511</v>
      </c>
      <c r="ER1322" s="1">
        <v>828.57092999999998</v>
      </c>
      <c r="ES1322" s="1">
        <v>505</v>
      </c>
      <c r="EW1322" s="7">
        <v>0.42038699999999996</v>
      </c>
      <c r="EX1322" s="1">
        <v>500</v>
      </c>
      <c r="EY1322" s="7">
        <v>0.44831799999999999</v>
      </c>
      <c r="EZ1322" s="1">
        <v>503</v>
      </c>
    </row>
    <row r="1323" spans="62:156" customFormat="1" ht="15">
      <c r="BJ1323" s="1">
        <v>933927104</v>
      </c>
      <c r="BK1323" s="1">
        <v>1</v>
      </c>
      <c r="BT1323" s="1">
        <v>2836403</v>
      </c>
      <c r="BU1323" s="1">
        <v>1</v>
      </c>
      <c r="CD1323" s="1">
        <v>944784901</v>
      </c>
      <c r="CE1323" s="1">
        <v>1</v>
      </c>
      <c r="CN1323" s="1"/>
      <c r="CO1323" s="1"/>
      <c r="EP1323" s="7">
        <v>23.515273000000001</v>
      </c>
      <c r="EQ1323" s="1">
        <v>517</v>
      </c>
      <c r="ER1323" s="1">
        <v>828.72548999999992</v>
      </c>
      <c r="ES1323" s="1">
        <v>508</v>
      </c>
      <c r="EW1323" s="7">
        <v>0.42041000000000001</v>
      </c>
      <c r="EX1323" s="1">
        <v>500</v>
      </c>
      <c r="EY1323" s="7">
        <v>0.44898499999999997</v>
      </c>
      <c r="EZ1323" s="1">
        <v>504</v>
      </c>
    </row>
    <row r="1324" spans="62:156" customFormat="1" ht="15">
      <c r="BJ1324" s="1">
        <v>934146994</v>
      </c>
      <c r="BK1324" s="1">
        <v>1</v>
      </c>
      <c r="BT1324" s="1">
        <v>2840497</v>
      </c>
      <c r="BU1324" s="1">
        <v>1</v>
      </c>
      <c r="CD1324" s="1">
        <v>945343195</v>
      </c>
      <c r="CE1324" s="1">
        <v>1</v>
      </c>
      <c r="CN1324" s="1"/>
      <c r="CO1324" s="1"/>
      <c r="EP1324" s="7">
        <v>23.528475999999998</v>
      </c>
      <c r="EQ1324" s="1">
        <v>502</v>
      </c>
      <c r="ER1324" s="1">
        <v>828.857438</v>
      </c>
      <c r="ES1324" s="1">
        <v>496</v>
      </c>
      <c r="EW1324" s="7">
        <v>0.420518</v>
      </c>
      <c r="EX1324" s="1">
        <v>511</v>
      </c>
      <c r="EY1324" s="7">
        <v>4.5053640000000001</v>
      </c>
      <c r="EZ1324" s="1">
        <v>509</v>
      </c>
    </row>
    <row r="1325" spans="62:156" customFormat="1" ht="15">
      <c r="BJ1325" s="1">
        <v>934376222</v>
      </c>
      <c r="BK1325" s="1">
        <v>1</v>
      </c>
      <c r="BT1325" s="1">
        <v>2844776</v>
      </c>
      <c r="BU1325" s="1">
        <v>1</v>
      </c>
      <c r="CD1325" s="1">
        <v>947392288</v>
      </c>
      <c r="CE1325" s="1">
        <v>1</v>
      </c>
      <c r="CN1325" s="1"/>
      <c r="CO1325" s="1"/>
      <c r="EP1325" s="7">
        <v>23.533825</v>
      </c>
      <c r="EQ1325" s="1">
        <v>505</v>
      </c>
      <c r="ER1325" s="1">
        <v>829.02583699999991</v>
      </c>
      <c r="ES1325" s="1">
        <v>508</v>
      </c>
      <c r="EW1325" s="7">
        <v>0.420624</v>
      </c>
      <c r="EX1325" s="1">
        <v>500</v>
      </c>
      <c r="EY1325" s="7">
        <v>4.5077939999999996</v>
      </c>
      <c r="EZ1325" s="1">
        <v>504</v>
      </c>
    </row>
    <row r="1326" spans="62:156" customFormat="1" ht="15">
      <c r="BJ1326" s="1">
        <v>934969341</v>
      </c>
      <c r="BK1326" s="1">
        <v>1</v>
      </c>
      <c r="BT1326" s="1">
        <v>2845317</v>
      </c>
      <c r="BU1326" s="1">
        <v>1</v>
      </c>
      <c r="CD1326" s="1">
        <v>949066506</v>
      </c>
      <c r="CE1326" s="1">
        <v>1</v>
      </c>
      <c r="CN1326" s="1"/>
      <c r="CO1326" s="1"/>
      <c r="EP1326" s="7">
        <v>2.35364</v>
      </c>
      <c r="EQ1326" s="1">
        <v>530</v>
      </c>
      <c r="ER1326" s="1">
        <v>829.09390399999995</v>
      </c>
      <c r="ES1326" s="1">
        <v>500</v>
      </c>
      <c r="EW1326" s="7">
        <v>0.420682</v>
      </c>
      <c r="EX1326" s="1">
        <v>497</v>
      </c>
      <c r="EY1326" s="7">
        <v>4.5461000000000001E-2</v>
      </c>
      <c r="EZ1326" s="1">
        <v>532</v>
      </c>
    </row>
    <row r="1327" spans="62:156" customFormat="1" ht="15">
      <c r="BJ1327" s="1">
        <v>936193294</v>
      </c>
      <c r="BK1327" s="1">
        <v>1</v>
      </c>
      <c r="BT1327" s="1">
        <v>2846386</v>
      </c>
      <c r="BU1327" s="1">
        <v>1</v>
      </c>
      <c r="CD1327" s="1">
        <v>949909359</v>
      </c>
      <c r="CE1327" s="1">
        <v>1</v>
      </c>
      <c r="CN1327" s="1"/>
      <c r="CO1327" s="1"/>
      <c r="EP1327" s="7">
        <v>23.545981999999999</v>
      </c>
      <c r="EQ1327" s="1">
        <v>502</v>
      </c>
      <c r="ER1327" s="1">
        <v>829.21712400000001</v>
      </c>
      <c r="ES1327" s="1">
        <v>505</v>
      </c>
      <c r="EW1327" s="7">
        <v>0.42068800000000001</v>
      </c>
      <c r="EX1327" s="1">
        <v>506</v>
      </c>
      <c r="EY1327" s="7">
        <v>4.5654560000000002</v>
      </c>
      <c r="EZ1327" s="1">
        <v>502</v>
      </c>
    </row>
    <row r="1328" spans="62:156" customFormat="1" ht="15">
      <c r="BJ1328" s="1">
        <v>937022195</v>
      </c>
      <c r="BK1328" s="1">
        <v>1</v>
      </c>
      <c r="BT1328" s="1">
        <v>2848063</v>
      </c>
      <c r="BU1328" s="1">
        <v>1</v>
      </c>
      <c r="CD1328" s="1">
        <v>949952256</v>
      </c>
      <c r="CE1328" s="1">
        <v>1</v>
      </c>
      <c r="CN1328" s="1"/>
      <c r="CO1328" s="1"/>
      <c r="EP1328" s="7">
        <v>23.575968</v>
      </c>
      <c r="EQ1328" s="1">
        <v>501</v>
      </c>
      <c r="ER1328" s="1">
        <v>829.35225300000002</v>
      </c>
      <c r="ES1328" s="1">
        <v>507</v>
      </c>
      <c r="EW1328" s="7">
        <v>0.42075499999999999</v>
      </c>
      <c r="EX1328" s="1">
        <v>508</v>
      </c>
      <c r="EY1328" s="7">
        <v>4.56717</v>
      </c>
      <c r="EZ1328" s="1">
        <v>494</v>
      </c>
    </row>
    <row r="1329" spans="62:156" customFormat="1" ht="15">
      <c r="BJ1329" s="1">
        <v>937368269</v>
      </c>
      <c r="BK1329" s="1">
        <v>1</v>
      </c>
      <c r="BT1329" s="1">
        <v>2850196</v>
      </c>
      <c r="BU1329" s="1">
        <v>1</v>
      </c>
      <c r="CD1329" s="1">
        <v>950400063</v>
      </c>
      <c r="CE1329" s="1">
        <v>1</v>
      </c>
      <c r="CN1329" s="1"/>
      <c r="CO1329" s="1"/>
      <c r="EP1329" s="7">
        <v>23.576384999999998</v>
      </c>
      <c r="EQ1329" s="1">
        <v>495</v>
      </c>
      <c r="ER1329" s="1">
        <v>829.39282299999991</v>
      </c>
      <c r="ES1329" s="1">
        <v>500</v>
      </c>
      <c r="EW1329" s="7">
        <v>0.42083199999999998</v>
      </c>
      <c r="EX1329" s="1">
        <v>506</v>
      </c>
      <c r="EY1329" s="7">
        <v>4.7307939999999995</v>
      </c>
      <c r="EZ1329" s="1">
        <v>492</v>
      </c>
    </row>
    <row r="1330" spans="62:156" customFormat="1" ht="15">
      <c r="BJ1330" s="1">
        <v>937401960</v>
      </c>
      <c r="BK1330" s="1">
        <v>1</v>
      </c>
      <c r="BT1330" s="1">
        <v>2852854</v>
      </c>
      <c r="BU1330" s="1">
        <v>1</v>
      </c>
      <c r="CD1330" s="1">
        <v>950889619</v>
      </c>
      <c r="CE1330" s="1">
        <v>1</v>
      </c>
      <c r="CN1330" s="1"/>
      <c r="CO1330" s="1"/>
      <c r="EP1330" s="7">
        <v>23.583821</v>
      </c>
      <c r="EQ1330" s="1">
        <v>502</v>
      </c>
      <c r="ER1330" s="1">
        <v>829.45009099999993</v>
      </c>
      <c r="ES1330" s="1">
        <v>501</v>
      </c>
      <c r="EW1330" s="7">
        <v>0.42089599999999999</v>
      </c>
      <c r="EX1330" s="1">
        <v>501</v>
      </c>
      <c r="EY1330" s="7">
        <v>0.474192</v>
      </c>
      <c r="EZ1330" s="1">
        <v>507</v>
      </c>
    </row>
    <row r="1331" spans="62:156" customFormat="1" ht="15">
      <c r="BJ1331" s="1">
        <v>938073424</v>
      </c>
      <c r="BK1331" s="1">
        <v>1</v>
      </c>
      <c r="BT1331" s="1">
        <v>2854456</v>
      </c>
      <c r="BU1331" s="1">
        <v>1</v>
      </c>
      <c r="CD1331" s="1">
        <v>950945937</v>
      </c>
      <c r="CE1331" s="1">
        <v>1</v>
      </c>
      <c r="CN1331" s="1"/>
      <c r="CO1331" s="1"/>
      <c r="EP1331" s="7">
        <v>23.599440999999999</v>
      </c>
      <c r="EQ1331" s="1">
        <v>511</v>
      </c>
      <c r="ER1331" s="1">
        <v>830.01747799999998</v>
      </c>
      <c r="ES1331" s="1">
        <v>478</v>
      </c>
      <c r="EW1331" s="7">
        <v>0.42090299999999997</v>
      </c>
      <c r="EX1331" s="1">
        <v>501</v>
      </c>
      <c r="EY1331" s="7">
        <v>0.47446099999999997</v>
      </c>
      <c r="EZ1331" s="1">
        <v>526</v>
      </c>
    </row>
    <row r="1332" spans="62:156" customFormat="1" ht="15">
      <c r="BJ1332" s="1">
        <v>938263584</v>
      </c>
      <c r="BK1332" s="1">
        <v>1</v>
      </c>
      <c r="BT1332" s="1">
        <v>2856002</v>
      </c>
      <c r="BU1332" s="1">
        <v>1</v>
      </c>
      <c r="CD1332" s="1">
        <v>951577996</v>
      </c>
      <c r="CE1332" s="1">
        <v>1</v>
      </c>
      <c r="CN1332" s="1"/>
      <c r="CO1332" s="1"/>
      <c r="EP1332" s="7">
        <v>2.3612869999999999</v>
      </c>
      <c r="EQ1332" s="1">
        <v>509</v>
      </c>
      <c r="ER1332" s="1">
        <v>830.40148799999997</v>
      </c>
      <c r="ES1332" s="1">
        <v>499</v>
      </c>
      <c r="EW1332" s="7">
        <v>0.42094999999999999</v>
      </c>
      <c r="EX1332" s="1">
        <v>509</v>
      </c>
      <c r="EY1332" s="7">
        <v>4.7463699999999998</v>
      </c>
      <c r="EZ1332" s="1">
        <v>523</v>
      </c>
    </row>
    <row r="1333" spans="62:156" customFormat="1" ht="15">
      <c r="BJ1333" s="1">
        <v>938424940</v>
      </c>
      <c r="BK1333" s="1">
        <v>1</v>
      </c>
      <c r="BT1333" s="1">
        <v>2857957</v>
      </c>
      <c r="BU1333" s="1">
        <v>1</v>
      </c>
      <c r="CD1333" s="1">
        <v>951971874</v>
      </c>
      <c r="CE1333" s="1">
        <v>1</v>
      </c>
      <c r="EP1333" s="7">
        <v>23.615517999999998</v>
      </c>
      <c r="EQ1333" s="1">
        <v>500</v>
      </c>
      <c r="ER1333" s="1">
        <v>830.86233699999991</v>
      </c>
      <c r="ES1333" s="1">
        <v>511</v>
      </c>
      <c r="EW1333" s="7">
        <v>0.42102399999999995</v>
      </c>
      <c r="EX1333" s="1">
        <v>496</v>
      </c>
      <c r="EY1333" s="7">
        <v>4.7470999999999999E-2</v>
      </c>
      <c r="EZ1333" s="1">
        <v>500</v>
      </c>
    </row>
    <row r="1334" spans="62:156" customFormat="1" ht="15">
      <c r="BJ1334" s="1">
        <v>938744809</v>
      </c>
      <c r="BK1334" s="1">
        <v>1</v>
      </c>
      <c r="BT1334" s="1">
        <v>2860909</v>
      </c>
      <c r="BU1334" s="1">
        <v>1</v>
      </c>
      <c r="CD1334" s="1">
        <v>952422938</v>
      </c>
      <c r="CE1334" s="1">
        <v>1</v>
      </c>
      <c r="EP1334" s="7">
        <v>2.3625819999999997</v>
      </c>
      <c r="EQ1334" s="1">
        <v>514</v>
      </c>
      <c r="ER1334" s="1">
        <v>831.25140299999998</v>
      </c>
      <c r="ES1334" s="1">
        <v>510</v>
      </c>
      <c r="EW1334" s="7">
        <v>0.421072</v>
      </c>
      <c r="EX1334" s="1">
        <v>500</v>
      </c>
      <c r="EY1334" s="7">
        <v>4.7647750000000002</v>
      </c>
      <c r="EZ1334" s="1">
        <v>504</v>
      </c>
    </row>
    <row r="1335" spans="62:156" customFormat="1" ht="15">
      <c r="BJ1335" s="1">
        <v>938896972</v>
      </c>
      <c r="BK1335" s="1">
        <v>1</v>
      </c>
      <c r="BT1335" s="1">
        <v>2865604</v>
      </c>
      <c r="BU1335" s="1">
        <v>1</v>
      </c>
      <c r="CD1335" s="1">
        <v>953611761</v>
      </c>
      <c r="CE1335" s="1">
        <v>1</v>
      </c>
      <c r="EP1335" s="7">
        <v>23.651664</v>
      </c>
      <c r="EQ1335" s="1">
        <v>496</v>
      </c>
      <c r="ER1335" s="1">
        <v>832.20916799999998</v>
      </c>
      <c r="ES1335" s="1">
        <v>500</v>
      </c>
      <c r="EW1335" s="7">
        <v>0.42114199999999996</v>
      </c>
      <c r="EX1335" s="1">
        <v>1007</v>
      </c>
      <c r="EY1335" s="7">
        <v>4.7740229999999997</v>
      </c>
      <c r="EZ1335" s="1">
        <v>505</v>
      </c>
    </row>
    <row r="1336" spans="62:156" customFormat="1" ht="15">
      <c r="BJ1336" s="1">
        <v>938978478</v>
      </c>
      <c r="BK1336" s="1">
        <v>1</v>
      </c>
      <c r="BT1336" s="1">
        <v>2866270</v>
      </c>
      <c r="BU1336" s="1">
        <v>1</v>
      </c>
      <c r="CD1336" s="1">
        <v>955341381</v>
      </c>
      <c r="CE1336" s="1">
        <v>1</v>
      </c>
      <c r="EP1336" s="7">
        <v>23.670159999999999</v>
      </c>
      <c r="EQ1336" s="1">
        <v>506</v>
      </c>
      <c r="ER1336" s="1">
        <v>833.13690199999996</v>
      </c>
      <c r="ES1336" s="1">
        <v>506</v>
      </c>
      <c r="EW1336" s="7">
        <v>0.42125399999999996</v>
      </c>
      <c r="EX1336" s="1">
        <v>505</v>
      </c>
      <c r="EY1336" s="7">
        <v>4.7954999999999998E-2</v>
      </c>
      <c r="EZ1336" s="1">
        <v>504</v>
      </c>
    </row>
    <row r="1337" spans="62:156" customFormat="1" ht="15">
      <c r="BJ1337" s="1">
        <v>940523108</v>
      </c>
      <c r="BK1337" s="1">
        <v>1</v>
      </c>
      <c r="BT1337" s="1">
        <v>2868698</v>
      </c>
      <c r="BU1337" s="1">
        <v>1</v>
      </c>
      <c r="CD1337" s="1">
        <v>956344960</v>
      </c>
      <c r="CE1337" s="1">
        <v>1</v>
      </c>
      <c r="EP1337" s="7">
        <v>23.699128999999999</v>
      </c>
      <c r="EQ1337" s="1">
        <v>514</v>
      </c>
      <c r="ER1337" s="1">
        <v>834.11099200000001</v>
      </c>
      <c r="ES1337" s="1">
        <v>500</v>
      </c>
      <c r="EW1337" s="7">
        <v>0.42127999999999999</v>
      </c>
      <c r="EX1337" s="1">
        <v>515</v>
      </c>
      <c r="EY1337" s="7">
        <v>0.48064799999999996</v>
      </c>
      <c r="EZ1337" s="1">
        <v>508</v>
      </c>
    </row>
    <row r="1338" spans="62:156" customFormat="1" ht="15">
      <c r="BJ1338" s="1">
        <v>940584048</v>
      </c>
      <c r="BK1338" s="1">
        <v>1</v>
      </c>
      <c r="BT1338" s="1">
        <v>2869157</v>
      </c>
      <c r="BU1338" s="1">
        <v>1</v>
      </c>
      <c r="CD1338" s="1">
        <v>956600656</v>
      </c>
      <c r="CE1338" s="1">
        <v>1</v>
      </c>
      <c r="EP1338" s="7">
        <v>23.702392999999997</v>
      </c>
      <c r="EQ1338" s="1">
        <v>503</v>
      </c>
      <c r="ER1338" s="1">
        <v>834.54854399999999</v>
      </c>
      <c r="ES1338" s="1">
        <v>503</v>
      </c>
      <c r="EW1338" s="7">
        <v>0.42129699999999998</v>
      </c>
      <c r="EX1338" s="1">
        <v>506</v>
      </c>
      <c r="EY1338" s="7">
        <v>4.8897430000000002</v>
      </c>
      <c r="EZ1338" s="1">
        <v>499</v>
      </c>
    </row>
    <row r="1339" spans="62:156" customFormat="1" ht="15">
      <c r="BJ1339" s="1">
        <v>940704015</v>
      </c>
      <c r="BK1339" s="1">
        <v>1</v>
      </c>
      <c r="BT1339" s="1">
        <v>2879526</v>
      </c>
      <c r="BU1339" s="1">
        <v>1</v>
      </c>
      <c r="CD1339" s="1">
        <v>956794181</v>
      </c>
      <c r="CE1339" s="1">
        <v>1</v>
      </c>
      <c r="EP1339" s="7">
        <v>2.3728609999999999</v>
      </c>
      <c r="EQ1339" s="1">
        <v>504</v>
      </c>
      <c r="ER1339" s="1">
        <v>836.54456999999991</v>
      </c>
      <c r="ES1339" s="1">
        <v>507</v>
      </c>
      <c r="EW1339" s="7">
        <v>0.42131199999999996</v>
      </c>
      <c r="EX1339" s="1">
        <v>507</v>
      </c>
      <c r="EY1339" s="7">
        <v>4.8957000000000001E-2</v>
      </c>
      <c r="EZ1339" s="1">
        <v>559</v>
      </c>
    </row>
    <row r="1340" spans="62:156" customFormat="1" ht="15">
      <c r="BJ1340" s="1">
        <v>941054924</v>
      </c>
      <c r="BK1340" s="1">
        <v>1</v>
      </c>
      <c r="BT1340" s="1">
        <v>2879895</v>
      </c>
      <c r="BU1340" s="1">
        <v>1</v>
      </c>
      <c r="CD1340" s="1">
        <v>958008032</v>
      </c>
      <c r="CE1340" s="1">
        <v>1</v>
      </c>
      <c r="EP1340" s="7">
        <v>23.736063999999999</v>
      </c>
      <c r="EQ1340" s="1">
        <v>508</v>
      </c>
      <c r="ER1340" s="1">
        <v>836.89011699999992</v>
      </c>
      <c r="ES1340" s="1">
        <v>509</v>
      </c>
      <c r="EW1340" s="7">
        <v>0.421377</v>
      </c>
      <c r="EX1340" s="1">
        <v>502</v>
      </c>
      <c r="EY1340" s="7">
        <v>4.8994029999999995</v>
      </c>
      <c r="EZ1340" s="1">
        <v>503</v>
      </c>
    </row>
    <row r="1341" spans="62:156" customFormat="1" ht="15">
      <c r="BJ1341" s="1">
        <v>942550922</v>
      </c>
      <c r="BK1341" s="1">
        <v>1</v>
      </c>
      <c r="BT1341" s="1">
        <v>2881551</v>
      </c>
      <c r="BU1341" s="1">
        <v>1</v>
      </c>
      <c r="CD1341" s="1">
        <v>958600692</v>
      </c>
      <c r="CE1341" s="1">
        <v>1</v>
      </c>
      <c r="EP1341" s="7">
        <v>23.737508999999999</v>
      </c>
      <c r="EQ1341" s="1">
        <v>491</v>
      </c>
      <c r="ER1341" s="1">
        <v>836.92953699999998</v>
      </c>
      <c r="ES1341" s="1">
        <v>512</v>
      </c>
      <c r="EW1341" s="7">
        <v>0.42139899999999997</v>
      </c>
      <c r="EX1341" s="1">
        <v>505</v>
      </c>
      <c r="EY1341" s="7">
        <v>4.8998409999999994</v>
      </c>
      <c r="EZ1341" s="1">
        <v>508</v>
      </c>
    </row>
    <row r="1342" spans="62:156" customFormat="1" ht="15">
      <c r="BJ1342" s="1">
        <v>942594990</v>
      </c>
      <c r="BK1342" s="1">
        <v>1</v>
      </c>
      <c r="BT1342" s="1">
        <v>2891606</v>
      </c>
      <c r="BU1342" s="1">
        <v>1</v>
      </c>
      <c r="CD1342" s="1">
        <v>959295504</v>
      </c>
      <c r="CE1342" s="1">
        <v>1</v>
      </c>
      <c r="EP1342" s="7">
        <v>23.739048999999998</v>
      </c>
      <c r="EQ1342" s="1">
        <v>504</v>
      </c>
      <c r="ER1342" s="1">
        <v>837.01098200000001</v>
      </c>
      <c r="ES1342" s="1">
        <v>513</v>
      </c>
      <c r="EW1342" s="7">
        <v>0.42144399999999999</v>
      </c>
      <c r="EX1342" s="1">
        <v>504</v>
      </c>
      <c r="EY1342" s="7">
        <v>0.49211099999999997</v>
      </c>
      <c r="EZ1342" s="1">
        <v>504</v>
      </c>
    </row>
    <row r="1343" spans="62:156" customFormat="1" ht="15">
      <c r="BJ1343" s="1">
        <v>942641372</v>
      </c>
      <c r="BK1343" s="1">
        <v>1</v>
      </c>
      <c r="BT1343" s="1">
        <v>2901176</v>
      </c>
      <c r="BU1343" s="1">
        <v>1</v>
      </c>
      <c r="CD1343" s="1">
        <v>959605625</v>
      </c>
      <c r="CE1343" s="1">
        <v>1</v>
      </c>
      <c r="EP1343" s="7">
        <v>23.753263999999998</v>
      </c>
      <c r="EQ1343" s="1">
        <v>496</v>
      </c>
      <c r="ER1343" s="1">
        <v>839.10057999999992</v>
      </c>
      <c r="ES1343" s="1">
        <v>509</v>
      </c>
      <c r="EW1343" s="7">
        <v>0.42152000000000001</v>
      </c>
      <c r="EX1343" s="1">
        <v>495</v>
      </c>
      <c r="EY1343" s="7">
        <v>4.9465999999999996E-2</v>
      </c>
      <c r="EZ1343" s="1">
        <v>518</v>
      </c>
    </row>
    <row r="1344" spans="62:156" customFormat="1" ht="15">
      <c r="BJ1344" s="1">
        <v>942984908</v>
      </c>
      <c r="BK1344" s="1">
        <v>1</v>
      </c>
      <c r="BT1344" s="1">
        <v>2904959</v>
      </c>
      <c r="BU1344" s="1">
        <v>1</v>
      </c>
      <c r="CD1344" s="1">
        <v>959726653</v>
      </c>
      <c r="CE1344" s="1">
        <v>1</v>
      </c>
      <c r="EP1344" s="7">
        <v>23.754054</v>
      </c>
      <c r="EQ1344" s="1">
        <v>494</v>
      </c>
      <c r="ER1344" s="1">
        <v>839.146075</v>
      </c>
      <c r="ES1344" s="1">
        <v>506</v>
      </c>
      <c r="EW1344" s="7">
        <v>0.42152799999999996</v>
      </c>
      <c r="EX1344" s="1">
        <v>509</v>
      </c>
      <c r="EY1344" s="7">
        <v>5.0075209999999997</v>
      </c>
      <c r="EZ1344" s="1">
        <v>509</v>
      </c>
    </row>
    <row r="1345" spans="62:156" customFormat="1" ht="15">
      <c r="BJ1345" s="1">
        <v>943788416</v>
      </c>
      <c r="BK1345" s="1">
        <v>1</v>
      </c>
      <c r="BT1345" s="1">
        <v>2914736</v>
      </c>
      <c r="BU1345" s="1">
        <v>1</v>
      </c>
      <c r="CD1345" s="1">
        <v>960132954</v>
      </c>
      <c r="CE1345" s="1">
        <v>1</v>
      </c>
      <c r="EP1345" s="7">
        <v>23.768856</v>
      </c>
      <c r="EQ1345" s="1">
        <v>509</v>
      </c>
      <c r="ER1345" s="1">
        <v>839.90295399999991</v>
      </c>
      <c r="ES1345" s="1">
        <v>507</v>
      </c>
      <c r="EW1345" s="7">
        <v>0.42164799999999997</v>
      </c>
      <c r="EX1345" s="1">
        <v>506</v>
      </c>
      <c r="EY1345" s="7">
        <v>5.0124870000000001</v>
      </c>
      <c r="EZ1345" s="1">
        <v>505</v>
      </c>
    </row>
    <row r="1346" spans="62:156" customFormat="1" ht="15">
      <c r="BJ1346" s="1">
        <v>943931331</v>
      </c>
      <c r="BK1346" s="1">
        <v>1</v>
      </c>
      <c r="BT1346" s="1">
        <v>2921782</v>
      </c>
      <c r="BU1346" s="1">
        <v>1</v>
      </c>
      <c r="CD1346" s="1">
        <v>960314608</v>
      </c>
      <c r="CE1346" s="1">
        <v>1</v>
      </c>
      <c r="EP1346" s="7">
        <v>23.773747</v>
      </c>
      <c r="EQ1346" s="1">
        <v>511</v>
      </c>
      <c r="ER1346" s="1">
        <v>841.56983700000001</v>
      </c>
      <c r="ES1346" s="1">
        <v>505</v>
      </c>
      <c r="EW1346" s="7">
        <v>0.42169799999999996</v>
      </c>
      <c r="EX1346" s="1">
        <v>511</v>
      </c>
      <c r="EY1346" s="7">
        <v>0.50297099999999995</v>
      </c>
      <c r="EZ1346" s="1">
        <v>497</v>
      </c>
    </row>
    <row r="1347" spans="62:156" customFormat="1" ht="15">
      <c r="BJ1347" s="1">
        <v>944096892</v>
      </c>
      <c r="BK1347" s="1">
        <v>1</v>
      </c>
      <c r="BT1347" s="1">
        <v>2926194</v>
      </c>
      <c r="BU1347" s="1">
        <v>1</v>
      </c>
      <c r="CD1347" s="1">
        <v>960664410</v>
      </c>
      <c r="CE1347" s="1">
        <v>1</v>
      </c>
      <c r="EP1347" s="7">
        <v>23.790509999999998</v>
      </c>
      <c r="EQ1347" s="1">
        <v>507</v>
      </c>
      <c r="ER1347" s="1">
        <v>8.4199999999999998E-4</v>
      </c>
      <c r="ES1347" s="1">
        <v>490</v>
      </c>
      <c r="EW1347" s="7">
        <v>0.42171199999999998</v>
      </c>
      <c r="EX1347" s="1">
        <v>1000</v>
      </c>
      <c r="EY1347" s="7">
        <v>5.0467999999999999E-2</v>
      </c>
      <c r="EZ1347" s="1">
        <v>502</v>
      </c>
    </row>
    <row r="1348" spans="62:156" customFormat="1" ht="15">
      <c r="BJ1348" s="1">
        <v>944231825</v>
      </c>
      <c r="BK1348" s="1">
        <v>1</v>
      </c>
      <c r="BT1348" s="1">
        <v>2927176</v>
      </c>
      <c r="BU1348" s="1">
        <v>1</v>
      </c>
      <c r="CD1348" s="1">
        <v>960983613</v>
      </c>
      <c r="CE1348" s="1">
        <v>1</v>
      </c>
      <c r="EP1348" s="7">
        <v>23.799327999999999</v>
      </c>
      <c r="EQ1348" s="1">
        <v>503</v>
      </c>
      <c r="ER1348" s="1">
        <v>842.858384</v>
      </c>
      <c r="ES1348" s="1">
        <v>510</v>
      </c>
      <c r="EW1348" s="7">
        <v>0.42172799999999999</v>
      </c>
      <c r="EX1348" s="1">
        <v>502</v>
      </c>
      <c r="EY1348" s="7">
        <v>5.1017339999999995</v>
      </c>
      <c r="EZ1348" s="1">
        <v>505</v>
      </c>
    </row>
    <row r="1349" spans="62:156" customFormat="1" ht="15">
      <c r="BJ1349" s="1">
        <v>944368779</v>
      </c>
      <c r="BK1349" s="1">
        <v>1</v>
      </c>
      <c r="BT1349" s="1">
        <v>2931479</v>
      </c>
      <c r="BU1349" s="1">
        <v>1</v>
      </c>
      <c r="CD1349" s="1">
        <v>961200173</v>
      </c>
      <c r="CE1349" s="1">
        <v>1</v>
      </c>
      <c r="EP1349" s="7">
        <v>23.815279999999998</v>
      </c>
      <c r="EQ1349" s="1">
        <v>506</v>
      </c>
      <c r="ER1349" s="1">
        <v>842.92903999999999</v>
      </c>
      <c r="ES1349" s="1">
        <v>513</v>
      </c>
      <c r="EW1349" s="7">
        <v>4.2173759999999998</v>
      </c>
      <c r="EX1349" s="1">
        <v>499</v>
      </c>
      <c r="EY1349" s="7">
        <v>5.1149300000000002</v>
      </c>
      <c r="EZ1349" s="1">
        <v>505</v>
      </c>
    </row>
    <row r="1350" spans="62:156" customFormat="1" ht="15">
      <c r="BJ1350" s="1">
        <v>944784901</v>
      </c>
      <c r="BK1350" s="1">
        <v>1</v>
      </c>
      <c r="BT1350" s="1">
        <v>2944661</v>
      </c>
      <c r="BU1350" s="1">
        <v>1</v>
      </c>
      <c r="CD1350" s="1">
        <v>964398289</v>
      </c>
      <c r="CE1350" s="1">
        <v>1</v>
      </c>
      <c r="EP1350" s="7">
        <v>23.815618000000001</v>
      </c>
      <c r="EQ1350" s="1">
        <v>506</v>
      </c>
      <c r="ER1350" s="1">
        <v>84.293930000000003</v>
      </c>
      <c r="ES1350" s="1">
        <v>544</v>
      </c>
      <c r="EW1350" s="7">
        <v>0.42183999999999999</v>
      </c>
      <c r="EX1350" s="1">
        <v>502</v>
      </c>
      <c r="EY1350" s="7">
        <v>5.1454439999999995</v>
      </c>
      <c r="EZ1350" s="1">
        <v>505</v>
      </c>
    </row>
    <row r="1351" spans="62:156" customFormat="1" ht="15">
      <c r="BJ1351" s="1">
        <v>945343195</v>
      </c>
      <c r="BK1351" s="1">
        <v>1</v>
      </c>
      <c r="BT1351" s="1">
        <v>2947796</v>
      </c>
      <c r="BU1351" s="1">
        <v>1</v>
      </c>
      <c r="CD1351" s="1">
        <v>964519084</v>
      </c>
      <c r="CE1351" s="1">
        <v>1</v>
      </c>
      <c r="EP1351" s="7">
        <v>23.818111999999999</v>
      </c>
      <c r="EQ1351" s="1">
        <v>503</v>
      </c>
      <c r="ER1351" s="1">
        <v>843.66735499999993</v>
      </c>
      <c r="ES1351" s="1">
        <v>512</v>
      </c>
      <c r="EW1351" s="7">
        <v>0.421879</v>
      </c>
      <c r="EX1351" s="1">
        <v>504</v>
      </c>
      <c r="EY1351" s="7">
        <v>0.51676599999999995</v>
      </c>
      <c r="EZ1351" s="1">
        <v>508</v>
      </c>
    </row>
    <row r="1352" spans="62:156" customFormat="1" ht="15">
      <c r="BJ1352" s="1">
        <v>947392288</v>
      </c>
      <c r="BK1352" s="1">
        <v>1</v>
      </c>
      <c r="BT1352" s="1">
        <v>2949843</v>
      </c>
      <c r="BU1352" s="1">
        <v>1</v>
      </c>
      <c r="CD1352" s="1">
        <v>964614028</v>
      </c>
      <c r="CE1352" s="1">
        <v>1</v>
      </c>
      <c r="EP1352" s="7">
        <v>23.820412999999999</v>
      </c>
      <c r="EQ1352" s="1">
        <v>507</v>
      </c>
      <c r="ER1352" s="1">
        <v>845.10764299999994</v>
      </c>
      <c r="ES1352" s="1">
        <v>504</v>
      </c>
      <c r="EW1352" s="7">
        <v>0.42204799999999998</v>
      </c>
      <c r="EX1352" s="1">
        <v>507</v>
      </c>
      <c r="EY1352" s="7">
        <v>5.2050260000000002</v>
      </c>
      <c r="EZ1352" s="1">
        <v>499</v>
      </c>
    </row>
    <row r="1353" spans="62:156" customFormat="1" ht="15">
      <c r="BJ1353" s="1">
        <v>949066506</v>
      </c>
      <c r="BK1353" s="1">
        <v>1</v>
      </c>
      <c r="BT1353" s="1">
        <v>2950674</v>
      </c>
      <c r="BU1353" s="1">
        <v>1</v>
      </c>
      <c r="CD1353" s="1">
        <v>964832080</v>
      </c>
      <c r="CE1353" s="1">
        <v>1</v>
      </c>
      <c r="EP1353" s="7">
        <v>23.836755</v>
      </c>
      <c r="EQ1353" s="1">
        <v>502</v>
      </c>
      <c r="ER1353" s="1">
        <v>845.23243200000002</v>
      </c>
      <c r="ES1353" s="1">
        <v>500</v>
      </c>
      <c r="EW1353" s="7">
        <v>0.42209599999999997</v>
      </c>
      <c r="EX1353" s="1">
        <v>503</v>
      </c>
      <c r="EY1353" s="7">
        <v>5.2617089999999997</v>
      </c>
      <c r="EZ1353" s="1">
        <v>504</v>
      </c>
    </row>
    <row r="1354" spans="62:156" customFormat="1" ht="15">
      <c r="BJ1354" s="1">
        <v>949909359</v>
      </c>
      <c r="BK1354" s="1">
        <v>1</v>
      </c>
      <c r="BT1354" s="1">
        <v>2956958</v>
      </c>
      <c r="BU1354" s="1">
        <v>1</v>
      </c>
      <c r="CD1354" s="1">
        <v>966406047</v>
      </c>
      <c r="CE1354" s="1">
        <v>1</v>
      </c>
      <c r="EP1354" s="7">
        <v>2.3845419999999997</v>
      </c>
      <c r="EQ1354" s="1">
        <v>518</v>
      </c>
      <c r="ER1354" s="1">
        <v>845.82516799999996</v>
      </c>
      <c r="ES1354" s="1">
        <v>501</v>
      </c>
      <c r="EW1354" s="7">
        <v>0.42211199999999999</v>
      </c>
      <c r="EX1354" s="1">
        <v>501</v>
      </c>
      <c r="EY1354" s="7">
        <v>5.2721999999999998E-2</v>
      </c>
      <c r="EZ1354" s="1">
        <v>492</v>
      </c>
    </row>
    <row r="1355" spans="62:156" customFormat="1" ht="15">
      <c r="BJ1355" s="1">
        <v>949952256</v>
      </c>
      <c r="BK1355" s="1">
        <v>1</v>
      </c>
      <c r="BT1355" s="1">
        <v>2961214</v>
      </c>
      <c r="BU1355" s="1">
        <v>1</v>
      </c>
      <c r="CD1355" s="1">
        <v>967695609</v>
      </c>
      <c r="CE1355" s="1">
        <v>1</v>
      </c>
      <c r="EP1355" s="7">
        <v>23.849176</v>
      </c>
      <c r="EQ1355" s="1">
        <v>507</v>
      </c>
      <c r="ER1355" s="1">
        <v>847.58374599999991</v>
      </c>
      <c r="ES1355" s="1">
        <v>506</v>
      </c>
      <c r="EW1355" s="7">
        <v>0.42219099999999998</v>
      </c>
      <c r="EX1355" s="1">
        <v>501</v>
      </c>
      <c r="EY1355" s="7">
        <v>5.2859999999999997E-2</v>
      </c>
      <c r="EZ1355" s="1">
        <v>515</v>
      </c>
    </row>
    <row r="1356" spans="62:156" customFormat="1" ht="15">
      <c r="BJ1356" s="1">
        <v>950400063</v>
      </c>
      <c r="BK1356" s="1">
        <v>1</v>
      </c>
      <c r="BT1356" s="1">
        <v>2962516</v>
      </c>
      <c r="BU1356" s="1">
        <v>1</v>
      </c>
      <c r="CD1356" s="1">
        <v>968098661</v>
      </c>
      <c r="CE1356" s="1">
        <v>1</v>
      </c>
      <c r="EP1356" s="7">
        <v>23.853952</v>
      </c>
      <c r="EQ1356" s="1">
        <v>508</v>
      </c>
      <c r="ER1356" s="1">
        <v>847.91396799999995</v>
      </c>
      <c r="ES1356" s="1">
        <v>502</v>
      </c>
      <c r="EW1356" s="7">
        <v>0.42222399999999999</v>
      </c>
      <c r="EX1356" s="1">
        <v>500</v>
      </c>
      <c r="EY1356" s="7">
        <v>5.2988E-2</v>
      </c>
      <c r="EZ1356" s="1">
        <v>510</v>
      </c>
    </row>
    <row r="1357" spans="62:156" customFormat="1" ht="15">
      <c r="BJ1357" s="1">
        <v>950889619</v>
      </c>
      <c r="BK1357" s="1">
        <v>1</v>
      </c>
      <c r="BT1357" s="1">
        <v>2966650</v>
      </c>
      <c r="BU1357" s="1">
        <v>1</v>
      </c>
      <c r="CD1357" s="1">
        <v>969060796</v>
      </c>
      <c r="CE1357" s="1">
        <v>1</v>
      </c>
      <c r="EP1357" s="7">
        <v>23.872854</v>
      </c>
      <c r="EQ1357" s="1">
        <v>499</v>
      </c>
      <c r="ER1357" s="1">
        <v>849.50683199999992</v>
      </c>
      <c r="ES1357" s="1">
        <v>503</v>
      </c>
      <c r="EW1357" s="7">
        <v>0.42227399999999998</v>
      </c>
      <c r="EX1357" s="1">
        <v>501</v>
      </c>
      <c r="EY1357" s="7">
        <v>5.3122720000000001</v>
      </c>
      <c r="EZ1357" s="1">
        <v>500</v>
      </c>
    </row>
    <row r="1358" spans="62:156" customFormat="1" ht="15">
      <c r="BJ1358" s="1">
        <v>950945937</v>
      </c>
      <c r="BK1358" s="1">
        <v>1</v>
      </c>
      <c r="BT1358" s="1">
        <v>2968173</v>
      </c>
      <c r="BU1358" s="1">
        <v>1</v>
      </c>
      <c r="CD1358" s="1">
        <v>970067266</v>
      </c>
      <c r="CE1358" s="1">
        <v>1</v>
      </c>
      <c r="EP1358" s="7">
        <v>23.879808000000001</v>
      </c>
      <c r="EQ1358" s="1">
        <v>499</v>
      </c>
      <c r="ER1358" s="1">
        <v>849.584656</v>
      </c>
      <c r="ES1358" s="1">
        <v>499</v>
      </c>
      <c r="EW1358" s="7">
        <v>0.42236799999999997</v>
      </c>
      <c r="EX1358" s="1">
        <v>507</v>
      </c>
      <c r="EY1358" s="7">
        <v>0.54264699999999999</v>
      </c>
      <c r="EZ1358" s="1">
        <v>507</v>
      </c>
    </row>
    <row r="1359" spans="62:156" customFormat="1" ht="15">
      <c r="BJ1359" s="1">
        <v>951577996</v>
      </c>
      <c r="BK1359" s="1">
        <v>1</v>
      </c>
      <c r="BT1359" s="1">
        <v>2971121</v>
      </c>
      <c r="BU1359" s="1">
        <v>1</v>
      </c>
      <c r="CD1359" s="1">
        <v>970932270</v>
      </c>
      <c r="CE1359" s="1">
        <v>1</v>
      </c>
      <c r="EP1359" s="7">
        <v>23.912512</v>
      </c>
      <c r="EQ1359" s="1">
        <v>507</v>
      </c>
      <c r="ER1359" s="1">
        <v>851.10219199999995</v>
      </c>
      <c r="ES1359" s="1">
        <v>502</v>
      </c>
      <c r="EW1359" s="7">
        <v>0.42243199999999997</v>
      </c>
      <c r="EX1359" s="1">
        <v>506</v>
      </c>
      <c r="EY1359" s="7">
        <v>5.5302099999999994</v>
      </c>
      <c r="EZ1359" s="1">
        <v>497</v>
      </c>
    </row>
    <row r="1360" spans="62:156" customFormat="1" ht="15">
      <c r="BJ1360" s="1">
        <v>951971874</v>
      </c>
      <c r="BK1360" s="1">
        <v>1</v>
      </c>
      <c r="BT1360" s="1">
        <v>2972203</v>
      </c>
      <c r="BU1360" s="1">
        <v>1</v>
      </c>
      <c r="CD1360" s="1">
        <v>971107944</v>
      </c>
      <c r="CE1360" s="1">
        <v>1</v>
      </c>
      <c r="EP1360" s="7">
        <v>23.914164</v>
      </c>
      <c r="EQ1360" s="1">
        <v>501</v>
      </c>
      <c r="ER1360" s="1">
        <v>852.39022199999999</v>
      </c>
      <c r="ES1360" s="1">
        <v>497</v>
      </c>
      <c r="EW1360" s="7">
        <v>0.42247999999999997</v>
      </c>
      <c r="EX1360" s="1">
        <v>494</v>
      </c>
      <c r="EY1360" s="7">
        <v>5.5336189999999998</v>
      </c>
      <c r="EZ1360" s="1">
        <v>504</v>
      </c>
    </row>
    <row r="1361" spans="62:156" customFormat="1" ht="15">
      <c r="BJ1361" s="1">
        <v>952422938</v>
      </c>
      <c r="BK1361" s="1">
        <v>1</v>
      </c>
      <c r="BT1361" s="1">
        <v>2974198</v>
      </c>
      <c r="BU1361" s="1">
        <v>1</v>
      </c>
      <c r="CD1361" s="1">
        <v>971318754</v>
      </c>
      <c r="CE1361" s="1">
        <v>1</v>
      </c>
      <c r="EP1361" s="7">
        <v>23.928926999999998</v>
      </c>
      <c r="EQ1361" s="1">
        <v>501</v>
      </c>
      <c r="ER1361" s="1">
        <v>852.58611699999994</v>
      </c>
      <c r="ES1361" s="1">
        <v>509</v>
      </c>
      <c r="EW1361" s="7">
        <v>0.42249599999999998</v>
      </c>
      <c r="EX1361" s="1">
        <v>500</v>
      </c>
      <c r="EY1361" s="7">
        <v>0.55636699999999994</v>
      </c>
      <c r="EZ1361" s="1">
        <v>500</v>
      </c>
    </row>
    <row r="1362" spans="62:156" customFormat="1" ht="15">
      <c r="BJ1362" s="1">
        <v>953611761</v>
      </c>
      <c r="BK1362" s="1">
        <v>1</v>
      </c>
      <c r="BT1362" s="1">
        <v>2976136</v>
      </c>
      <c r="BU1362" s="1">
        <v>1</v>
      </c>
      <c r="CD1362" s="1">
        <v>971626650</v>
      </c>
      <c r="CE1362" s="1">
        <v>1</v>
      </c>
      <c r="EP1362" s="7">
        <v>23.929203999999999</v>
      </c>
      <c r="EQ1362" s="1">
        <v>492</v>
      </c>
      <c r="ER1362" s="1">
        <v>852.66498200000001</v>
      </c>
      <c r="ES1362" s="1">
        <v>505</v>
      </c>
      <c r="EW1362" s="7">
        <v>0.42263099999999998</v>
      </c>
      <c r="EX1362" s="1">
        <v>499</v>
      </c>
      <c r="EY1362" s="7">
        <v>5.5855999999999996E-2</v>
      </c>
      <c r="EZ1362" s="1">
        <v>492</v>
      </c>
    </row>
    <row r="1363" spans="62:156" customFormat="1" ht="15">
      <c r="BJ1363" s="1">
        <v>955341381</v>
      </c>
      <c r="BK1363" s="1">
        <v>1</v>
      </c>
      <c r="BT1363" s="1">
        <v>2979192</v>
      </c>
      <c r="BU1363" s="1">
        <v>1</v>
      </c>
      <c r="CD1363" s="1">
        <v>973279203</v>
      </c>
      <c r="CE1363" s="1">
        <v>1</v>
      </c>
      <c r="EP1363" s="7">
        <v>2.3942109999999999</v>
      </c>
      <c r="EQ1363" s="1">
        <v>507</v>
      </c>
      <c r="ER1363" s="1">
        <v>852.77409899999998</v>
      </c>
      <c r="ES1363" s="1">
        <v>506</v>
      </c>
      <c r="EW1363" s="7">
        <v>0.42263699999999998</v>
      </c>
      <c r="EX1363" s="1">
        <v>503</v>
      </c>
      <c r="EY1363" s="7">
        <v>5.6162939999999999</v>
      </c>
      <c r="EZ1363" s="1">
        <v>500</v>
      </c>
    </row>
    <row r="1364" spans="62:156" customFormat="1" ht="15">
      <c r="BJ1364" s="1">
        <v>956344960</v>
      </c>
      <c r="BK1364" s="1">
        <v>1</v>
      </c>
      <c r="BT1364" s="1">
        <v>2983318</v>
      </c>
      <c r="BU1364" s="1">
        <v>1</v>
      </c>
      <c r="CD1364" s="1">
        <v>973333619</v>
      </c>
      <c r="CE1364" s="1">
        <v>1</v>
      </c>
      <c r="EP1364" s="7">
        <v>23.946648999999997</v>
      </c>
      <c r="EQ1364" s="1">
        <v>509</v>
      </c>
      <c r="ER1364" s="1">
        <v>854.26333399999999</v>
      </c>
      <c r="ES1364" s="1">
        <v>506</v>
      </c>
      <c r="EW1364" s="7">
        <v>0.42269999999999996</v>
      </c>
      <c r="EX1364" s="1">
        <v>500</v>
      </c>
      <c r="EY1364" s="7">
        <v>5.6231869999999997</v>
      </c>
      <c r="EZ1364" s="1">
        <v>505</v>
      </c>
    </row>
    <row r="1365" spans="62:156" customFormat="1" ht="15">
      <c r="BJ1365" s="1">
        <v>956600656</v>
      </c>
      <c r="BK1365" s="1">
        <v>1</v>
      </c>
      <c r="BT1365" s="1">
        <v>2991792</v>
      </c>
      <c r="BU1365" s="1">
        <v>1</v>
      </c>
      <c r="CD1365" s="1">
        <v>973678300</v>
      </c>
      <c r="CE1365" s="1">
        <v>1</v>
      </c>
      <c r="EP1365" s="7">
        <v>23.952345999999999</v>
      </c>
      <c r="EQ1365" s="1">
        <v>508</v>
      </c>
      <c r="ER1365" s="1">
        <v>855.39864</v>
      </c>
      <c r="ES1365" s="1">
        <v>503</v>
      </c>
      <c r="EW1365" s="7">
        <v>0.42276900000000001</v>
      </c>
      <c r="EX1365" s="1">
        <v>509</v>
      </c>
      <c r="EY1365" s="7">
        <v>5.6268589999999996</v>
      </c>
      <c r="EZ1365" s="1">
        <v>501</v>
      </c>
    </row>
    <row r="1366" spans="62:156" customFormat="1" ht="15">
      <c r="BJ1366" s="1">
        <v>956794181</v>
      </c>
      <c r="BK1366" s="1">
        <v>1</v>
      </c>
      <c r="BT1366" s="1">
        <v>2992422</v>
      </c>
      <c r="BU1366" s="1">
        <v>1</v>
      </c>
      <c r="CD1366" s="1">
        <v>974329663</v>
      </c>
      <c r="CE1366" s="1">
        <v>1</v>
      </c>
      <c r="EP1366" s="7">
        <v>23.966279</v>
      </c>
      <c r="EQ1366" s="1">
        <v>513</v>
      </c>
      <c r="ER1366" s="1">
        <v>855.70171799999991</v>
      </c>
      <c r="ES1366" s="1">
        <v>501</v>
      </c>
      <c r="EW1366" s="7">
        <v>0.42279099999999997</v>
      </c>
      <c r="EX1366" s="1">
        <v>507</v>
      </c>
      <c r="EY1366" s="7">
        <v>0.565774</v>
      </c>
      <c r="EZ1366" s="1">
        <v>509</v>
      </c>
    </row>
    <row r="1367" spans="62:156" customFormat="1" ht="15">
      <c r="BJ1367" s="1">
        <v>958008032</v>
      </c>
      <c r="BK1367" s="1">
        <v>1</v>
      </c>
      <c r="BT1367" s="1">
        <v>2995062</v>
      </c>
      <c r="BU1367" s="1">
        <v>1</v>
      </c>
      <c r="CD1367" s="1">
        <v>974454750</v>
      </c>
      <c r="CE1367" s="1">
        <v>1</v>
      </c>
      <c r="EP1367" s="7">
        <v>23.974751999999999</v>
      </c>
      <c r="EQ1367" s="1">
        <v>500</v>
      </c>
      <c r="ER1367" s="1">
        <v>856.23033599999997</v>
      </c>
      <c r="ES1367" s="1">
        <v>506</v>
      </c>
      <c r="EW1367" s="7">
        <v>0.42281599999999997</v>
      </c>
      <c r="EX1367" s="1">
        <v>1512</v>
      </c>
      <c r="EY1367" s="7">
        <v>5.6642919999999997</v>
      </c>
      <c r="EZ1367" s="1">
        <v>509</v>
      </c>
    </row>
    <row r="1368" spans="62:156" customFormat="1" ht="15">
      <c r="BJ1368" s="1">
        <v>958600692</v>
      </c>
      <c r="BK1368" s="1">
        <v>1</v>
      </c>
      <c r="BT1368" s="1">
        <v>2996735</v>
      </c>
      <c r="BU1368" s="1">
        <v>1</v>
      </c>
      <c r="CD1368" s="1">
        <v>976291538</v>
      </c>
      <c r="CE1368" s="1">
        <v>1</v>
      </c>
      <c r="EP1368" s="7">
        <v>23.979714999999999</v>
      </c>
      <c r="EQ1368" s="1">
        <v>502</v>
      </c>
      <c r="ER1368" s="1">
        <v>857.50676799999997</v>
      </c>
      <c r="ES1368" s="1">
        <v>501</v>
      </c>
      <c r="EW1368" s="7">
        <v>0.42286799999999997</v>
      </c>
      <c r="EX1368" s="1">
        <v>500</v>
      </c>
      <c r="EY1368" s="7">
        <v>5.710966</v>
      </c>
      <c r="EZ1368" s="1">
        <v>500</v>
      </c>
    </row>
    <row r="1369" spans="62:156" customFormat="1" ht="15">
      <c r="BJ1369" s="1">
        <v>959295504</v>
      </c>
      <c r="BK1369" s="1">
        <v>1</v>
      </c>
      <c r="BT1369" s="1">
        <v>3008398</v>
      </c>
      <c r="BU1369" s="1">
        <v>1</v>
      </c>
      <c r="CD1369" s="1">
        <v>976439171</v>
      </c>
      <c r="CE1369" s="1">
        <v>1</v>
      </c>
      <c r="EP1369" s="7">
        <v>24.003883999999999</v>
      </c>
      <c r="EQ1369" s="1">
        <v>498</v>
      </c>
      <c r="ER1369" s="1">
        <v>858.26773800000001</v>
      </c>
      <c r="ES1369" s="1">
        <v>507</v>
      </c>
      <c r="EW1369" s="7">
        <v>0.42299999999999999</v>
      </c>
      <c r="EX1369" s="1">
        <v>506</v>
      </c>
      <c r="EY1369" s="7">
        <v>0.57419599999999993</v>
      </c>
      <c r="EZ1369" s="1">
        <v>501</v>
      </c>
    </row>
    <row r="1370" spans="62:156" customFormat="1" ht="15">
      <c r="BJ1370" s="1">
        <v>959605625</v>
      </c>
      <c r="BK1370" s="1">
        <v>1</v>
      </c>
      <c r="BT1370" s="1">
        <v>3009256</v>
      </c>
      <c r="BU1370" s="1">
        <v>1</v>
      </c>
      <c r="CD1370" s="1">
        <v>977631262</v>
      </c>
      <c r="CE1370" s="1">
        <v>1</v>
      </c>
      <c r="EP1370" s="7">
        <v>24.012819999999998</v>
      </c>
      <c r="EQ1370" s="1">
        <v>511</v>
      </c>
      <c r="ER1370" s="1">
        <v>858.86661900000001</v>
      </c>
      <c r="ES1370" s="1">
        <v>508</v>
      </c>
      <c r="EW1370" s="7">
        <v>0.42302699999999999</v>
      </c>
      <c r="EX1370" s="1">
        <v>506</v>
      </c>
      <c r="EY1370" s="7">
        <v>0.57474599999999998</v>
      </c>
      <c r="EZ1370" s="1">
        <v>501</v>
      </c>
    </row>
    <row r="1371" spans="62:156" customFormat="1" ht="15">
      <c r="BJ1371" s="1">
        <v>959726653</v>
      </c>
      <c r="BK1371" s="1">
        <v>1</v>
      </c>
      <c r="BT1371" s="1">
        <v>3016659</v>
      </c>
      <c r="BU1371" s="1">
        <v>1</v>
      </c>
      <c r="CD1371" s="1">
        <v>977852822</v>
      </c>
      <c r="CE1371" s="1">
        <v>1</v>
      </c>
      <c r="EP1371" s="7">
        <v>24.021733999999999</v>
      </c>
      <c r="EQ1371" s="1">
        <v>497</v>
      </c>
      <c r="ER1371" s="1">
        <v>858.94259199999999</v>
      </c>
      <c r="ES1371" s="1">
        <v>501</v>
      </c>
      <c r="EW1371" s="7">
        <v>0.42303999999999997</v>
      </c>
      <c r="EX1371" s="1">
        <v>506</v>
      </c>
      <c r="EY1371" s="7">
        <v>5.7487999999999997E-2</v>
      </c>
      <c r="EZ1371" s="1">
        <v>505</v>
      </c>
    </row>
    <row r="1372" spans="62:156" customFormat="1" ht="15">
      <c r="BJ1372" s="1">
        <v>960132954</v>
      </c>
      <c r="BK1372" s="1">
        <v>1</v>
      </c>
      <c r="BT1372" s="1">
        <v>3025850</v>
      </c>
      <c r="BU1372" s="1">
        <v>1</v>
      </c>
      <c r="CD1372" s="1">
        <v>978090478</v>
      </c>
      <c r="CE1372" s="1">
        <v>1</v>
      </c>
      <c r="EP1372" s="7">
        <v>24.023809999999997</v>
      </c>
      <c r="EQ1372" s="1">
        <v>414</v>
      </c>
      <c r="ER1372" s="1">
        <v>859.28979299999992</v>
      </c>
      <c r="ES1372" s="1">
        <v>499</v>
      </c>
      <c r="EW1372" s="7">
        <v>0.42319999999999997</v>
      </c>
      <c r="EX1372" s="1">
        <v>499</v>
      </c>
      <c r="EY1372" s="7">
        <v>5.7669999999999996E-3</v>
      </c>
      <c r="EZ1372" s="1">
        <v>644</v>
      </c>
    </row>
    <row r="1373" spans="62:156" customFormat="1" ht="15">
      <c r="BJ1373" s="1">
        <v>960314608</v>
      </c>
      <c r="BK1373" s="1">
        <v>1</v>
      </c>
      <c r="BT1373" s="1">
        <v>3037664</v>
      </c>
      <c r="BU1373" s="1">
        <v>1</v>
      </c>
      <c r="CD1373" s="1">
        <v>978598304</v>
      </c>
      <c r="CE1373" s="1">
        <v>1</v>
      </c>
      <c r="EP1373" s="7">
        <v>24.024471999999999</v>
      </c>
      <c r="EQ1373" s="1">
        <v>510</v>
      </c>
      <c r="ER1373" s="1">
        <v>859.39181099999996</v>
      </c>
      <c r="ES1373" s="1">
        <v>512</v>
      </c>
      <c r="EW1373" s="7">
        <v>0.42322299999999996</v>
      </c>
      <c r="EX1373" s="1">
        <v>504</v>
      </c>
      <c r="EY1373" s="7">
        <v>0.57677199999999995</v>
      </c>
      <c r="EZ1373" s="1">
        <v>507</v>
      </c>
    </row>
    <row r="1374" spans="62:156" customFormat="1" ht="15">
      <c r="BJ1374" s="1">
        <v>960664410</v>
      </c>
      <c r="BK1374" s="1">
        <v>1</v>
      </c>
      <c r="BT1374" s="1">
        <v>3039361</v>
      </c>
      <c r="BU1374" s="1">
        <v>1</v>
      </c>
      <c r="CD1374" s="1">
        <v>978716646</v>
      </c>
      <c r="CE1374" s="1">
        <v>1</v>
      </c>
      <c r="EP1374" s="7">
        <v>24.033970999999998</v>
      </c>
      <c r="EQ1374" s="1">
        <v>500</v>
      </c>
      <c r="ER1374" s="1">
        <v>859.816374</v>
      </c>
      <c r="ES1374" s="1">
        <v>470</v>
      </c>
      <c r="EW1374" s="7">
        <v>0.42331199999999997</v>
      </c>
      <c r="EX1374" s="1">
        <v>505</v>
      </c>
      <c r="EY1374" s="7">
        <v>0.57703499999999996</v>
      </c>
      <c r="EZ1374" s="1">
        <v>496</v>
      </c>
    </row>
    <row r="1375" spans="62:156" customFormat="1" ht="15">
      <c r="BJ1375" s="1">
        <v>960983613</v>
      </c>
      <c r="BK1375" s="1">
        <v>1</v>
      </c>
      <c r="BT1375" s="1">
        <v>3045857</v>
      </c>
      <c r="BU1375" s="1">
        <v>1</v>
      </c>
      <c r="CD1375" s="1">
        <v>979863258</v>
      </c>
      <c r="CE1375" s="1">
        <v>1</v>
      </c>
      <c r="EP1375" s="7">
        <v>24.044121000000001</v>
      </c>
      <c r="EQ1375" s="1">
        <v>502</v>
      </c>
      <c r="ER1375" s="1">
        <v>860.00171</v>
      </c>
      <c r="ES1375" s="1">
        <v>505</v>
      </c>
      <c r="EW1375" s="7">
        <v>0.42332799999999998</v>
      </c>
      <c r="EX1375" s="1">
        <v>504</v>
      </c>
      <c r="EY1375" s="7">
        <v>0.58196799999999993</v>
      </c>
      <c r="EZ1375" s="1">
        <v>542</v>
      </c>
    </row>
    <row r="1376" spans="62:156" customFormat="1" ht="15">
      <c r="BJ1376" s="1">
        <v>961200173</v>
      </c>
      <c r="BK1376" s="1">
        <v>1</v>
      </c>
      <c r="BT1376" s="1">
        <v>3054200</v>
      </c>
      <c r="BU1376" s="1">
        <v>1</v>
      </c>
      <c r="CD1376" s="1">
        <v>980803781</v>
      </c>
      <c r="CE1376" s="1">
        <v>1</v>
      </c>
      <c r="EP1376" s="7">
        <v>24.053068</v>
      </c>
      <c r="EQ1376" s="1">
        <v>501</v>
      </c>
      <c r="ER1376" s="1">
        <v>860.18564800000001</v>
      </c>
      <c r="ES1376" s="1">
        <v>498</v>
      </c>
      <c r="EW1376" s="7">
        <v>0.42342599999999997</v>
      </c>
      <c r="EX1376" s="1">
        <v>506</v>
      </c>
      <c r="EY1376" s="7">
        <v>5.8397730000000001</v>
      </c>
      <c r="EZ1376" s="1">
        <v>501</v>
      </c>
    </row>
    <row r="1377" spans="62:156" customFormat="1" ht="15">
      <c r="BJ1377" s="1">
        <v>964398289</v>
      </c>
      <c r="BK1377" s="1">
        <v>1</v>
      </c>
      <c r="BT1377" s="1">
        <v>3059892</v>
      </c>
      <c r="BU1377" s="1">
        <v>1</v>
      </c>
      <c r="CD1377" s="1">
        <v>981131944</v>
      </c>
      <c r="CE1377" s="1">
        <v>1</v>
      </c>
      <c r="EP1377" s="7">
        <v>24.053545999999997</v>
      </c>
      <c r="EQ1377" s="1">
        <v>509</v>
      </c>
      <c r="ER1377" s="1">
        <v>860.66750400000001</v>
      </c>
      <c r="ES1377" s="1">
        <v>503</v>
      </c>
      <c r="EW1377" s="7">
        <v>0.42344099999999996</v>
      </c>
      <c r="EX1377" s="1">
        <v>507</v>
      </c>
      <c r="EY1377" s="7">
        <v>0.59318300000000002</v>
      </c>
      <c r="EZ1377" s="1">
        <v>503</v>
      </c>
    </row>
    <row r="1378" spans="62:156" customFormat="1" ht="15">
      <c r="BJ1378" s="1">
        <v>964519084</v>
      </c>
      <c r="BK1378" s="1">
        <v>1</v>
      </c>
      <c r="BT1378" s="1">
        <v>3062656</v>
      </c>
      <c r="BU1378" s="1">
        <v>1</v>
      </c>
      <c r="CD1378" s="1">
        <v>983086522</v>
      </c>
      <c r="CE1378" s="1">
        <v>1</v>
      </c>
      <c r="EP1378" s="7">
        <v>2.4063140000000001</v>
      </c>
      <c r="EQ1378" s="1">
        <v>502</v>
      </c>
      <c r="ER1378" s="1">
        <v>860.76182099999994</v>
      </c>
      <c r="ES1378" s="1">
        <v>505</v>
      </c>
      <c r="EW1378" s="7">
        <v>0.423456</v>
      </c>
      <c r="EX1378" s="1">
        <v>499</v>
      </c>
      <c r="EY1378" s="7">
        <v>0.593441</v>
      </c>
      <c r="EZ1378" s="1">
        <v>502</v>
      </c>
    </row>
    <row r="1379" spans="62:156" customFormat="1" ht="15">
      <c r="BJ1379" s="1">
        <v>964614028</v>
      </c>
      <c r="BK1379" s="1">
        <v>1</v>
      </c>
      <c r="BT1379" s="1">
        <v>3067886</v>
      </c>
      <c r="BU1379" s="1">
        <v>1</v>
      </c>
      <c r="CD1379" s="1">
        <v>984029005</v>
      </c>
      <c r="CE1379" s="1">
        <v>1</v>
      </c>
      <c r="EP1379" s="7">
        <v>24.082459</v>
      </c>
      <c r="EQ1379" s="1">
        <v>511</v>
      </c>
      <c r="ER1379" s="1">
        <v>860.92056500000001</v>
      </c>
      <c r="ES1379" s="1">
        <v>500</v>
      </c>
      <c r="EW1379" s="7">
        <v>0.42361399999999999</v>
      </c>
      <c r="EX1379" s="1">
        <v>509</v>
      </c>
      <c r="EY1379" s="7">
        <v>0.59440399999999993</v>
      </c>
      <c r="EZ1379" s="1">
        <v>506</v>
      </c>
    </row>
    <row r="1380" spans="62:156" customFormat="1" ht="15">
      <c r="BJ1380" s="1">
        <v>964832080</v>
      </c>
      <c r="BK1380" s="1">
        <v>1</v>
      </c>
      <c r="BT1380" s="1">
        <v>3081340</v>
      </c>
      <c r="BU1380" s="1">
        <v>1</v>
      </c>
      <c r="CD1380" s="1">
        <v>985733138</v>
      </c>
      <c r="CE1380" s="1">
        <v>1</v>
      </c>
      <c r="EP1380" s="7">
        <v>24.086986</v>
      </c>
      <c r="EQ1380" s="1">
        <v>509</v>
      </c>
      <c r="ER1380" s="1">
        <v>861.16299199999992</v>
      </c>
      <c r="ES1380" s="1">
        <v>503</v>
      </c>
      <c r="EW1380" s="7">
        <v>0.42361699999999997</v>
      </c>
      <c r="EX1380" s="1">
        <v>504</v>
      </c>
      <c r="EY1380" s="7">
        <v>5.9689999999999995E-3</v>
      </c>
      <c r="EZ1380" s="1">
        <v>1E-3</v>
      </c>
    </row>
    <row r="1381" spans="62:156" customFormat="1" ht="15">
      <c r="BJ1381" s="1">
        <v>966406047</v>
      </c>
      <c r="BK1381" s="1">
        <v>1</v>
      </c>
      <c r="BT1381" s="1">
        <v>3081568</v>
      </c>
      <c r="BU1381" s="1">
        <v>1</v>
      </c>
      <c r="CD1381" s="1">
        <v>986614954</v>
      </c>
      <c r="CE1381" s="1">
        <v>1</v>
      </c>
      <c r="EP1381" s="7">
        <v>24.103695999999999</v>
      </c>
      <c r="EQ1381" s="1">
        <v>511</v>
      </c>
      <c r="ER1381" s="1">
        <v>861.37306899999999</v>
      </c>
      <c r="ES1381" s="1">
        <v>504</v>
      </c>
      <c r="EW1381" s="7">
        <v>0.42363299999999998</v>
      </c>
      <c r="EX1381" s="1">
        <v>509</v>
      </c>
      <c r="EY1381" s="7">
        <v>0.59745899999999996</v>
      </c>
      <c r="EZ1381" s="1">
        <v>505</v>
      </c>
    </row>
    <row r="1382" spans="62:156" customFormat="1" ht="15">
      <c r="BJ1382" s="1">
        <v>967695609</v>
      </c>
      <c r="BK1382" s="1">
        <v>1</v>
      </c>
      <c r="BT1382" s="1">
        <v>3085142</v>
      </c>
      <c r="BU1382" s="1">
        <v>1</v>
      </c>
      <c r="CD1382" s="1">
        <v>986851446</v>
      </c>
      <c r="CE1382" s="1">
        <v>1</v>
      </c>
      <c r="EP1382" s="7">
        <v>24.107084999999998</v>
      </c>
      <c r="EQ1382" s="1">
        <v>503</v>
      </c>
      <c r="ER1382" s="1">
        <v>862.52696399999991</v>
      </c>
      <c r="ES1382" s="1">
        <v>508</v>
      </c>
      <c r="EW1382" s="7">
        <v>0.42370999999999998</v>
      </c>
      <c r="EX1382" s="1">
        <v>512</v>
      </c>
      <c r="EY1382" s="7">
        <v>0.59883799999999998</v>
      </c>
      <c r="EZ1382" s="1">
        <v>501</v>
      </c>
    </row>
    <row r="1383" spans="62:156" customFormat="1" ht="15">
      <c r="BJ1383" s="1">
        <v>968098661</v>
      </c>
      <c r="BK1383" s="1">
        <v>1</v>
      </c>
      <c r="BT1383" s="1">
        <v>3086598</v>
      </c>
      <c r="BU1383" s="1">
        <v>1</v>
      </c>
      <c r="CD1383" s="1">
        <v>987797192</v>
      </c>
      <c r="CE1383" s="1">
        <v>1</v>
      </c>
      <c r="EP1383" s="7">
        <v>24.109603</v>
      </c>
      <c r="EQ1383" s="1">
        <v>498</v>
      </c>
      <c r="ER1383" s="1">
        <v>862.55082699999991</v>
      </c>
      <c r="ES1383" s="1">
        <v>505</v>
      </c>
      <c r="EW1383" s="7">
        <v>0.42371199999999998</v>
      </c>
      <c r="EX1383" s="1">
        <v>506</v>
      </c>
      <c r="EY1383" s="7">
        <v>6.0239999999999998E-3</v>
      </c>
      <c r="EZ1383" s="1">
        <v>1E-3</v>
      </c>
    </row>
    <row r="1384" spans="62:156" customFormat="1" ht="15">
      <c r="BJ1384" s="1">
        <v>969060796</v>
      </c>
      <c r="BK1384" s="1">
        <v>1</v>
      </c>
      <c r="BT1384" s="1">
        <v>3088549</v>
      </c>
      <c r="BU1384" s="1">
        <v>1</v>
      </c>
      <c r="CD1384" s="1">
        <v>988082216</v>
      </c>
      <c r="CE1384" s="1">
        <v>1</v>
      </c>
      <c r="EP1384" s="7">
        <v>24.112757999999999</v>
      </c>
      <c r="EQ1384" s="1">
        <v>507</v>
      </c>
      <c r="ER1384" s="1">
        <v>862.62070499999993</v>
      </c>
      <c r="ES1384" s="1">
        <v>507</v>
      </c>
      <c r="EW1384" s="7">
        <v>0.42377599999999999</v>
      </c>
      <c r="EX1384" s="1">
        <v>503</v>
      </c>
      <c r="EY1384" s="7">
        <v>0.60268199999999994</v>
      </c>
      <c r="EZ1384" s="1">
        <v>502</v>
      </c>
    </row>
    <row r="1385" spans="62:156" customFormat="1" ht="15">
      <c r="BJ1385" s="1">
        <v>970067266</v>
      </c>
      <c r="BK1385" s="1">
        <v>1</v>
      </c>
      <c r="BT1385" s="1">
        <v>3088799</v>
      </c>
      <c r="BU1385" s="1">
        <v>1</v>
      </c>
      <c r="CD1385" s="1">
        <v>988221397</v>
      </c>
      <c r="CE1385" s="1">
        <v>1</v>
      </c>
      <c r="EP1385" s="7">
        <v>24.127343999999997</v>
      </c>
      <c r="EQ1385" s="1">
        <v>504</v>
      </c>
      <c r="ER1385" s="1">
        <v>863.56538</v>
      </c>
      <c r="ES1385" s="1">
        <v>507</v>
      </c>
      <c r="EW1385" s="7">
        <v>0.42391999999999996</v>
      </c>
      <c r="EX1385" s="1">
        <v>502</v>
      </c>
      <c r="EY1385" s="7">
        <v>6.0333239999999995</v>
      </c>
      <c r="EZ1385" s="1">
        <v>501</v>
      </c>
    </row>
    <row r="1386" spans="62:156" customFormat="1" ht="15">
      <c r="BJ1386" s="1">
        <v>970932270</v>
      </c>
      <c r="BK1386" s="1">
        <v>1</v>
      </c>
      <c r="BT1386" s="1">
        <v>3092412</v>
      </c>
      <c r="BU1386" s="1">
        <v>1</v>
      </c>
      <c r="CD1386" s="1">
        <v>988981123</v>
      </c>
      <c r="CE1386" s="1">
        <v>1</v>
      </c>
      <c r="EP1386" s="7">
        <v>24.132586999999997</v>
      </c>
      <c r="EQ1386" s="1">
        <v>505</v>
      </c>
      <c r="ER1386" s="1">
        <v>863.76443499999993</v>
      </c>
      <c r="ES1386" s="1">
        <v>509</v>
      </c>
      <c r="EW1386" s="7">
        <v>0.42393399999999998</v>
      </c>
      <c r="EX1386" s="1">
        <v>500</v>
      </c>
      <c r="EY1386" s="7">
        <v>0.61096799999999996</v>
      </c>
      <c r="EZ1386" s="1">
        <v>504</v>
      </c>
    </row>
    <row r="1387" spans="62:156" customFormat="1" ht="15">
      <c r="BJ1387" s="1">
        <v>971107944</v>
      </c>
      <c r="BK1387" s="1">
        <v>1</v>
      </c>
      <c r="BT1387" s="1">
        <v>3100031</v>
      </c>
      <c r="BU1387" s="1">
        <v>1</v>
      </c>
      <c r="CD1387" s="1">
        <v>989053249</v>
      </c>
      <c r="CE1387" s="1">
        <v>1</v>
      </c>
      <c r="EP1387" s="7">
        <v>24.141033999999998</v>
      </c>
      <c r="EQ1387" s="1">
        <v>518</v>
      </c>
      <c r="ER1387" s="1">
        <v>863.78647999999998</v>
      </c>
      <c r="ES1387" s="1">
        <v>503</v>
      </c>
      <c r="EW1387" s="7">
        <v>0.42415999999999998</v>
      </c>
      <c r="EX1387" s="1">
        <v>498</v>
      </c>
      <c r="EY1387" s="7">
        <v>0.61603599999999992</v>
      </c>
      <c r="EZ1387" s="1">
        <v>508</v>
      </c>
    </row>
    <row r="1388" spans="62:156" customFormat="1" ht="15">
      <c r="BJ1388" s="1">
        <v>971318754</v>
      </c>
      <c r="BK1388" s="1">
        <v>1</v>
      </c>
      <c r="BT1388" s="1">
        <v>3102195</v>
      </c>
      <c r="BU1388" s="1">
        <v>1</v>
      </c>
      <c r="CD1388" s="1">
        <v>990816399</v>
      </c>
      <c r="CE1388" s="1">
        <v>1</v>
      </c>
      <c r="EP1388" s="7">
        <v>24.163722</v>
      </c>
      <c r="EQ1388" s="1">
        <v>504</v>
      </c>
      <c r="ER1388" s="1">
        <v>864.45238399999994</v>
      </c>
      <c r="ES1388" s="1">
        <v>497</v>
      </c>
      <c r="EW1388" s="7">
        <v>0.424207</v>
      </c>
      <c r="EX1388" s="1">
        <v>509</v>
      </c>
      <c r="EY1388" s="7">
        <v>0.62049199999999993</v>
      </c>
      <c r="EZ1388" s="1">
        <v>500</v>
      </c>
    </row>
    <row r="1389" spans="62:156" customFormat="1" ht="15">
      <c r="BJ1389" s="1">
        <v>971626650</v>
      </c>
      <c r="BK1389" s="1">
        <v>1</v>
      </c>
      <c r="BT1389" s="1">
        <v>3105106</v>
      </c>
      <c r="BU1389" s="1">
        <v>1</v>
      </c>
      <c r="CD1389" s="1">
        <v>992285444</v>
      </c>
      <c r="CE1389" s="1">
        <v>1</v>
      </c>
      <c r="EP1389" s="7">
        <v>24.205258999999998</v>
      </c>
      <c r="EQ1389" s="1">
        <v>511</v>
      </c>
      <c r="ER1389" s="1">
        <v>864.84700799999996</v>
      </c>
      <c r="ES1389" s="1">
        <v>500</v>
      </c>
      <c r="EW1389" s="7">
        <v>0.42457599999999995</v>
      </c>
      <c r="EX1389" s="1">
        <v>508</v>
      </c>
      <c r="EY1389" s="7">
        <v>6.2436999999999999E-2</v>
      </c>
      <c r="EZ1389" s="1">
        <v>557</v>
      </c>
    </row>
    <row r="1390" spans="62:156" customFormat="1" ht="15">
      <c r="BJ1390" s="1">
        <v>973279203</v>
      </c>
      <c r="BK1390" s="1">
        <v>1</v>
      </c>
      <c r="BT1390" s="1">
        <v>3110149</v>
      </c>
      <c r="BU1390" s="1">
        <v>1</v>
      </c>
      <c r="CD1390" s="1">
        <v>992684392</v>
      </c>
      <c r="CE1390" s="1">
        <v>1</v>
      </c>
      <c r="EP1390" s="7">
        <v>24.214721999999998</v>
      </c>
      <c r="EQ1390" s="1">
        <v>506</v>
      </c>
      <c r="ER1390" s="1">
        <v>866.30953599999998</v>
      </c>
      <c r="ES1390" s="1">
        <v>501</v>
      </c>
      <c r="EW1390" s="7">
        <v>0.42461699999999997</v>
      </c>
      <c r="EX1390" s="1">
        <v>500</v>
      </c>
      <c r="EY1390" s="7">
        <v>6.2655399999999997</v>
      </c>
      <c r="EZ1390" s="1">
        <v>497</v>
      </c>
    </row>
    <row r="1391" spans="62:156" customFormat="1" ht="15">
      <c r="BJ1391" s="1">
        <v>973333619</v>
      </c>
      <c r="BK1391" s="1">
        <v>1</v>
      </c>
      <c r="BT1391" s="1">
        <v>3113305</v>
      </c>
      <c r="BU1391" s="1">
        <v>1</v>
      </c>
      <c r="CD1391" s="1">
        <v>992857536</v>
      </c>
      <c r="CE1391" s="1">
        <v>1</v>
      </c>
      <c r="EP1391" s="7">
        <v>24.239273999999998</v>
      </c>
      <c r="EQ1391" s="1">
        <v>503</v>
      </c>
      <c r="ER1391" s="1">
        <v>866.36346900000001</v>
      </c>
      <c r="ES1391" s="1">
        <v>502</v>
      </c>
      <c r="EW1391" s="7">
        <v>0.42467199999999999</v>
      </c>
      <c r="EX1391" s="1">
        <v>496</v>
      </c>
      <c r="EY1391" s="7">
        <v>6.2714109999999996</v>
      </c>
      <c r="EZ1391" s="1">
        <v>505</v>
      </c>
    </row>
    <row r="1392" spans="62:156" customFormat="1" ht="15">
      <c r="BJ1392" s="1">
        <v>973678300</v>
      </c>
      <c r="BK1392" s="1">
        <v>1</v>
      </c>
      <c r="BT1392" s="1">
        <v>3122339</v>
      </c>
      <c r="BU1392" s="1">
        <v>1</v>
      </c>
      <c r="CD1392" s="1">
        <v>993171358</v>
      </c>
      <c r="CE1392" s="1">
        <v>1</v>
      </c>
      <c r="EP1392" s="7">
        <v>24.256784</v>
      </c>
      <c r="EQ1392" s="1">
        <v>500</v>
      </c>
      <c r="ER1392" s="1">
        <v>866.43244799999991</v>
      </c>
      <c r="ES1392" s="1">
        <v>500</v>
      </c>
      <c r="EW1392" s="7">
        <v>0.42479999999999996</v>
      </c>
      <c r="EX1392" s="1">
        <v>1002</v>
      </c>
      <c r="EY1392" s="7">
        <v>0.62992899999999996</v>
      </c>
      <c r="EZ1392" s="1">
        <v>505</v>
      </c>
    </row>
    <row r="1393" spans="62:156" customFormat="1" ht="15">
      <c r="BJ1393" s="1">
        <v>974329663</v>
      </c>
      <c r="BK1393" s="1">
        <v>1</v>
      </c>
      <c r="BT1393" s="1">
        <v>3126862</v>
      </c>
      <c r="BU1393" s="1">
        <v>1</v>
      </c>
      <c r="CD1393" s="1">
        <v>993908551</v>
      </c>
      <c r="CE1393" s="1">
        <v>1</v>
      </c>
      <c r="EP1393" s="7">
        <v>2.4268589999999999</v>
      </c>
      <c r="EQ1393" s="1">
        <v>508</v>
      </c>
      <c r="ER1393" s="1">
        <v>866.66062499999998</v>
      </c>
      <c r="ES1393" s="1">
        <v>508</v>
      </c>
      <c r="EW1393" s="7">
        <v>0.42485299999999998</v>
      </c>
      <c r="EX1393" s="1">
        <v>508</v>
      </c>
      <c r="EY1393" s="7">
        <v>0.63287799999999994</v>
      </c>
      <c r="EZ1393" s="1">
        <v>500</v>
      </c>
    </row>
    <row r="1394" spans="62:156" customFormat="1" ht="15">
      <c r="BJ1394" s="1">
        <v>974454750</v>
      </c>
      <c r="BK1394" s="1">
        <v>1</v>
      </c>
      <c r="BT1394" s="1">
        <v>3127400</v>
      </c>
      <c r="BU1394" s="1">
        <v>1</v>
      </c>
      <c r="CD1394" s="1">
        <v>993963750</v>
      </c>
      <c r="CE1394" s="1">
        <v>1</v>
      </c>
      <c r="EP1394" s="7">
        <v>24.276387</v>
      </c>
      <c r="EQ1394" s="1">
        <v>508</v>
      </c>
      <c r="ER1394" s="1">
        <v>867.95399599999996</v>
      </c>
      <c r="ES1394" s="1">
        <v>509</v>
      </c>
      <c r="EW1394" s="7">
        <v>0.42493399999999998</v>
      </c>
      <c r="EX1394" s="1">
        <v>495</v>
      </c>
      <c r="EY1394" s="7">
        <v>0.63712599999999997</v>
      </c>
      <c r="EZ1394" s="1">
        <v>502</v>
      </c>
    </row>
    <row r="1395" spans="62:156" customFormat="1" ht="15">
      <c r="BJ1395" s="1">
        <v>976291538</v>
      </c>
      <c r="BK1395" s="1">
        <v>1</v>
      </c>
      <c r="BT1395" s="1">
        <v>3132995</v>
      </c>
      <c r="BU1395" s="1">
        <v>1</v>
      </c>
      <c r="CD1395" s="1">
        <v>995859212</v>
      </c>
      <c r="CE1395" s="1">
        <v>1</v>
      </c>
      <c r="EP1395" s="7">
        <v>24.279204</v>
      </c>
      <c r="EQ1395" s="1">
        <v>503</v>
      </c>
      <c r="ER1395" s="1">
        <v>868.24881599999992</v>
      </c>
      <c r="ES1395" s="1">
        <v>497</v>
      </c>
      <c r="EW1395" s="7">
        <v>0.424985</v>
      </c>
      <c r="EX1395" s="1">
        <v>507</v>
      </c>
      <c r="EY1395" s="7">
        <v>0.638185</v>
      </c>
      <c r="EZ1395" s="1">
        <v>513</v>
      </c>
    </row>
    <row r="1396" spans="62:156" customFormat="1" ht="15">
      <c r="BJ1396" s="1">
        <v>976439171</v>
      </c>
      <c r="BK1396" s="1">
        <v>1</v>
      </c>
      <c r="BT1396" s="1">
        <v>3134981</v>
      </c>
      <c r="BU1396" s="1">
        <v>1</v>
      </c>
      <c r="CD1396" s="1">
        <v>997924000</v>
      </c>
      <c r="CE1396" s="1">
        <v>1</v>
      </c>
      <c r="EP1396" s="7">
        <v>24.305685999999998</v>
      </c>
      <c r="EQ1396" s="1">
        <v>499</v>
      </c>
      <c r="ER1396" s="1">
        <v>868.64369599999998</v>
      </c>
      <c r="ES1396" s="1">
        <v>501</v>
      </c>
      <c r="EW1396" s="7">
        <v>0.42499199999999998</v>
      </c>
      <c r="EX1396" s="1">
        <v>1010</v>
      </c>
      <c r="EY1396" s="7">
        <v>0.64088899999999993</v>
      </c>
      <c r="EZ1396" s="1">
        <v>495</v>
      </c>
    </row>
    <row r="1397" spans="62:156" customFormat="1" ht="15">
      <c r="BJ1397" s="1">
        <v>977631262</v>
      </c>
      <c r="BK1397" s="1">
        <v>1</v>
      </c>
      <c r="BT1397" s="1">
        <v>3141301</v>
      </c>
      <c r="BU1397" s="1">
        <v>1</v>
      </c>
      <c r="CD1397" s="1">
        <v>998153657</v>
      </c>
      <c r="CE1397" s="1">
        <v>1</v>
      </c>
      <c r="EP1397" s="7">
        <v>24.312639999999998</v>
      </c>
      <c r="EQ1397" s="1">
        <v>502</v>
      </c>
      <c r="ER1397" s="1">
        <v>868.70887899999991</v>
      </c>
      <c r="ES1397" s="1">
        <v>506</v>
      </c>
      <c r="EW1397" s="7">
        <v>0.42499999999999999</v>
      </c>
      <c r="EX1397" s="1">
        <v>502</v>
      </c>
      <c r="EY1397" s="7">
        <v>0.64341499999999996</v>
      </c>
      <c r="EZ1397" s="1">
        <v>504</v>
      </c>
    </row>
    <row r="1398" spans="62:156" customFormat="1" ht="15">
      <c r="BJ1398" s="1">
        <v>977852822</v>
      </c>
      <c r="BK1398" s="1">
        <v>1</v>
      </c>
      <c r="BT1398" s="1">
        <v>3153037</v>
      </c>
      <c r="BU1398" s="1">
        <v>1</v>
      </c>
      <c r="CD1398" s="1">
        <v>998313916</v>
      </c>
      <c r="CE1398" s="1">
        <v>1</v>
      </c>
      <c r="EP1398" s="7">
        <v>24.313426999999997</v>
      </c>
      <c r="EQ1398" s="1">
        <v>504</v>
      </c>
      <c r="ER1398" s="1">
        <v>870.47318799999994</v>
      </c>
      <c r="ES1398" s="1">
        <v>505</v>
      </c>
      <c r="EW1398" s="7">
        <v>0.42505299999999996</v>
      </c>
      <c r="EX1398" s="1">
        <v>506</v>
      </c>
      <c r="EY1398" s="7">
        <v>0.64793400000000001</v>
      </c>
      <c r="EZ1398" s="1">
        <v>510</v>
      </c>
    </row>
    <row r="1399" spans="62:156" customFormat="1" ht="15">
      <c r="BJ1399" s="1">
        <v>978090478</v>
      </c>
      <c r="BK1399" s="1">
        <v>1</v>
      </c>
      <c r="BT1399" s="1">
        <v>3162666</v>
      </c>
      <c r="BU1399" s="1">
        <v>1</v>
      </c>
      <c r="CD1399" s="1">
        <v>999678974</v>
      </c>
      <c r="CE1399" s="1">
        <v>1</v>
      </c>
      <c r="EP1399" s="7">
        <v>24.317349</v>
      </c>
      <c r="EQ1399" s="1">
        <v>501</v>
      </c>
      <c r="ER1399" s="1">
        <v>870.65039999999999</v>
      </c>
      <c r="ES1399" s="1">
        <v>509</v>
      </c>
      <c r="EW1399" s="7">
        <v>0.42507899999999998</v>
      </c>
      <c r="EX1399" s="1">
        <v>506</v>
      </c>
      <c r="EY1399" s="7">
        <v>0.649698</v>
      </c>
      <c r="EZ1399" s="1">
        <v>503</v>
      </c>
    </row>
    <row r="1400" spans="62:156" customFormat="1" ht="15">
      <c r="BJ1400" s="1">
        <v>978598304</v>
      </c>
      <c r="BK1400" s="1">
        <v>1</v>
      </c>
      <c r="BT1400" s="1">
        <v>3163459</v>
      </c>
      <c r="BU1400" s="1">
        <v>1</v>
      </c>
      <c r="CD1400" s="1">
        <v>1000877220</v>
      </c>
      <c r="CE1400" s="1">
        <v>1</v>
      </c>
      <c r="EP1400" s="7">
        <v>24.317751999999999</v>
      </c>
      <c r="EQ1400" s="1">
        <v>500</v>
      </c>
      <c r="ER1400" s="1">
        <v>870.98274499999991</v>
      </c>
      <c r="ES1400" s="1">
        <v>507</v>
      </c>
      <c r="EW1400" s="7">
        <v>0.42520599999999997</v>
      </c>
      <c r="EX1400" s="1">
        <v>502</v>
      </c>
      <c r="EY1400" s="7">
        <v>0.65300899999999995</v>
      </c>
      <c r="EZ1400" s="1">
        <v>503</v>
      </c>
    </row>
    <row r="1401" spans="62:156" customFormat="1" ht="15">
      <c r="BJ1401" s="1">
        <v>978716646</v>
      </c>
      <c r="BK1401" s="1">
        <v>1</v>
      </c>
      <c r="BT1401" s="1">
        <v>3170306</v>
      </c>
      <c r="BU1401" s="1">
        <v>1</v>
      </c>
      <c r="CD1401" s="1">
        <v>1001413780</v>
      </c>
      <c r="CE1401" s="1">
        <v>1</v>
      </c>
      <c r="EP1401" s="7">
        <v>24.32104</v>
      </c>
      <c r="EQ1401" s="1">
        <v>504</v>
      </c>
      <c r="ER1401" s="1">
        <v>871.12047499999994</v>
      </c>
      <c r="ES1401" s="1">
        <v>505</v>
      </c>
      <c r="EW1401" s="7">
        <v>0.42524799999999996</v>
      </c>
      <c r="EX1401" s="1">
        <v>2013</v>
      </c>
      <c r="EY1401" s="7">
        <v>0.65315299999999998</v>
      </c>
      <c r="EZ1401" s="1">
        <v>503</v>
      </c>
    </row>
    <row r="1402" spans="62:156" customFormat="1" ht="15">
      <c r="BJ1402" s="1">
        <v>979863258</v>
      </c>
      <c r="BK1402" s="1">
        <v>1</v>
      </c>
      <c r="BT1402" s="1">
        <v>3171592</v>
      </c>
      <c r="BU1402" s="1">
        <v>1</v>
      </c>
      <c r="CD1402" s="1">
        <v>1007807412</v>
      </c>
      <c r="CE1402" s="1">
        <v>1</v>
      </c>
      <c r="EP1402" s="7">
        <v>24.323764000000001</v>
      </c>
      <c r="EQ1402" s="1">
        <v>504</v>
      </c>
      <c r="ER1402" s="1">
        <v>872.31394799999998</v>
      </c>
      <c r="ES1402" s="1">
        <v>505</v>
      </c>
      <c r="EW1402" s="7">
        <v>0.42529600000000001</v>
      </c>
      <c r="EX1402" s="1">
        <v>506</v>
      </c>
      <c r="EY1402" s="7">
        <v>0.65348299999999993</v>
      </c>
      <c r="EZ1402" s="1">
        <v>507</v>
      </c>
    </row>
    <row r="1403" spans="62:156" customFormat="1" ht="15">
      <c r="BJ1403" s="1">
        <v>980803781</v>
      </c>
      <c r="BK1403" s="1">
        <v>1</v>
      </c>
      <c r="BT1403" s="1">
        <v>3172562</v>
      </c>
      <c r="BU1403" s="1">
        <v>1</v>
      </c>
      <c r="CD1403" s="1">
        <v>1008617798</v>
      </c>
      <c r="CE1403" s="1">
        <v>1</v>
      </c>
      <c r="EP1403" s="7">
        <v>24.333320999999998</v>
      </c>
      <c r="EQ1403" s="1">
        <v>498</v>
      </c>
      <c r="ER1403" s="1">
        <v>873.00807899999995</v>
      </c>
      <c r="ES1403" s="1">
        <v>504</v>
      </c>
      <c r="EW1403" s="7">
        <v>0.42529899999999998</v>
      </c>
      <c r="EX1403" s="1">
        <v>502</v>
      </c>
      <c r="EY1403" s="7">
        <v>0.65558899999999998</v>
      </c>
      <c r="EZ1403" s="1">
        <v>501</v>
      </c>
    </row>
    <row r="1404" spans="62:156" customFormat="1" ht="15">
      <c r="BJ1404" s="1">
        <v>981131944</v>
      </c>
      <c r="BK1404" s="1">
        <v>1</v>
      </c>
      <c r="BT1404" s="1">
        <v>3172746</v>
      </c>
      <c r="BU1404" s="1">
        <v>1</v>
      </c>
      <c r="CD1404" s="1">
        <v>1008896924</v>
      </c>
      <c r="CE1404" s="1">
        <v>1</v>
      </c>
      <c r="EP1404" s="7">
        <v>24.334712999999997</v>
      </c>
      <c r="EQ1404" s="1">
        <v>515</v>
      </c>
      <c r="ER1404" s="1">
        <v>873.944253</v>
      </c>
      <c r="ES1404" s="1">
        <v>504</v>
      </c>
      <c r="EW1404" s="7">
        <v>0.42535399999999995</v>
      </c>
      <c r="EX1404" s="1">
        <v>504</v>
      </c>
      <c r="EY1404" s="7">
        <v>0.66109799999999996</v>
      </c>
      <c r="EZ1404" s="1">
        <v>505</v>
      </c>
    </row>
    <row r="1405" spans="62:156" customFormat="1" ht="15">
      <c r="BJ1405" s="1">
        <v>983086522</v>
      </c>
      <c r="BK1405" s="1">
        <v>1</v>
      </c>
      <c r="BT1405" s="1">
        <v>3182023</v>
      </c>
      <c r="BU1405" s="1">
        <v>1</v>
      </c>
      <c r="CD1405" s="1">
        <v>1010203811</v>
      </c>
      <c r="CE1405" s="1">
        <v>1</v>
      </c>
      <c r="EP1405" s="7">
        <v>24.336912999999999</v>
      </c>
      <c r="EQ1405" s="1">
        <v>512</v>
      </c>
      <c r="ER1405" s="1">
        <v>874.07816400000002</v>
      </c>
      <c r="ES1405" s="1">
        <v>507</v>
      </c>
      <c r="EW1405" s="7">
        <v>0.425367</v>
      </c>
      <c r="EX1405" s="1">
        <v>509</v>
      </c>
      <c r="EY1405" s="7">
        <v>0.66867399999999999</v>
      </c>
      <c r="EZ1405" s="1">
        <v>496</v>
      </c>
    </row>
    <row r="1406" spans="62:156" customFormat="1" ht="15">
      <c r="BJ1406" s="1">
        <v>984029005</v>
      </c>
      <c r="BK1406" s="1">
        <v>1</v>
      </c>
      <c r="BT1406" s="1">
        <v>3184013</v>
      </c>
      <c r="BU1406" s="1">
        <v>1</v>
      </c>
      <c r="CD1406" s="1">
        <v>1010337335</v>
      </c>
      <c r="CE1406" s="1">
        <v>1</v>
      </c>
      <c r="EP1406" s="7">
        <v>24.348307999999999</v>
      </c>
      <c r="EQ1406" s="1">
        <v>501</v>
      </c>
      <c r="ER1406" s="1">
        <v>874.58201899999995</v>
      </c>
      <c r="ES1406" s="1">
        <v>504</v>
      </c>
      <c r="EW1406" s="7">
        <v>0.42543999999999998</v>
      </c>
      <c r="EX1406" s="1">
        <v>1012</v>
      </c>
      <c r="EY1406" s="7">
        <v>0.669238</v>
      </c>
      <c r="EZ1406" s="1">
        <v>504</v>
      </c>
    </row>
    <row r="1407" spans="62:156" customFormat="1" ht="15">
      <c r="BJ1407" s="1">
        <v>985733138</v>
      </c>
      <c r="BK1407" s="1">
        <v>1</v>
      </c>
      <c r="BT1407" s="1">
        <v>3198754</v>
      </c>
      <c r="BU1407" s="1">
        <v>1</v>
      </c>
      <c r="CD1407" s="1">
        <v>1011247262</v>
      </c>
      <c r="CE1407" s="1">
        <v>1</v>
      </c>
      <c r="EP1407" s="7">
        <v>2.4364939999999997</v>
      </c>
      <c r="EQ1407" s="1">
        <v>507</v>
      </c>
      <c r="ER1407" s="1">
        <v>875.9768479999999</v>
      </c>
      <c r="ES1407" s="1">
        <v>501</v>
      </c>
      <c r="EW1407" s="7">
        <v>0.42550399999999999</v>
      </c>
      <c r="EX1407" s="1">
        <v>500</v>
      </c>
      <c r="EY1407" s="7">
        <v>0.67189599999999994</v>
      </c>
      <c r="EZ1407" s="1">
        <v>511</v>
      </c>
    </row>
    <row r="1408" spans="62:156" customFormat="1" ht="15">
      <c r="BJ1408" s="1">
        <v>986614954</v>
      </c>
      <c r="BK1408" s="1">
        <v>1</v>
      </c>
      <c r="BT1408" s="1">
        <v>3203587</v>
      </c>
      <c r="BU1408" s="1">
        <v>1</v>
      </c>
      <c r="CD1408" s="1">
        <v>1015348966</v>
      </c>
      <c r="CE1408" s="1">
        <v>1</v>
      </c>
      <c r="EP1408" s="7">
        <v>24.365684999999999</v>
      </c>
      <c r="EQ1408" s="1">
        <v>509</v>
      </c>
      <c r="ER1408" s="1">
        <v>876.30700899999999</v>
      </c>
      <c r="ES1408" s="1">
        <v>504</v>
      </c>
      <c r="EW1408" s="7">
        <v>0.42550899999999997</v>
      </c>
      <c r="EX1408" s="1">
        <v>499</v>
      </c>
      <c r="EY1408" s="7">
        <v>0.67402499999999999</v>
      </c>
      <c r="EZ1408" s="1">
        <v>502</v>
      </c>
    </row>
    <row r="1409" spans="62:156" customFormat="1" ht="15">
      <c r="BJ1409" s="1">
        <v>986851446</v>
      </c>
      <c r="BK1409" s="1">
        <v>1</v>
      </c>
      <c r="BT1409" s="1">
        <v>3209159</v>
      </c>
      <c r="BU1409" s="1">
        <v>1</v>
      </c>
      <c r="CD1409" s="1">
        <v>1017296464</v>
      </c>
      <c r="CE1409" s="1">
        <v>1</v>
      </c>
      <c r="EP1409" s="7">
        <v>24.371337</v>
      </c>
      <c r="EQ1409" s="1">
        <v>495</v>
      </c>
      <c r="ER1409" s="1">
        <v>876.77528699999993</v>
      </c>
      <c r="ES1409" s="1">
        <v>508</v>
      </c>
      <c r="EW1409" s="7">
        <v>0.42569599999999996</v>
      </c>
      <c r="EX1409" s="1">
        <v>504</v>
      </c>
      <c r="EY1409" s="7">
        <v>0.67452000000000001</v>
      </c>
      <c r="EZ1409" s="1">
        <v>601</v>
      </c>
    </row>
    <row r="1410" spans="62:156" customFormat="1" ht="15">
      <c r="BJ1410" s="1">
        <v>987797192</v>
      </c>
      <c r="BK1410" s="1">
        <v>1</v>
      </c>
      <c r="BT1410" s="1">
        <v>3222100</v>
      </c>
      <c r="BU1410" s="1">
        <v>1</v>
      </c>
      <c r="CD1410" s="1">
        <v>1017491469</v>
      </c>
      <c r="CE1410" s="1">
        <v>1</v>
      </c>
      <c r="EP1410" s="7">
        <v>24.377658</v>
      </c>
      <c r="EQ1410" s="1">
        <v>465</v>
      </c>
      <c r="ER1410" s="1">
        <v>877.99437599999999</v>
      </c>
      <c r="ES1410" s="1">
        <v>504</v>
      </c>
      <c r="EW1410" s="7">
        <v>0.42575599999999997</v>
      </c>
      <c r="EX1410" s="1">
        <v>499</v>
      </c>
      <c r="EY1410" s="7">
        <v>0.67544199999999999</v>
      </c>
      <c r="EZ1410" s="1">
        <v>503</v>
      </c>
    </row>
    <row r="1411" spans="62:156" customFormat="1" ht="15">
      <c r="BJ1411" s="1">
        <v>988082216</v>
      </c>
      <c r="BK1411" s="1">
        <v>1</v>
      </c>
      <c r="BT1411" s="1">
        <v>3240190</v>
      </c>
      <c r="BU1411" s="1">
        <v>1</v>
      </c>
      <c r="CD1411" s="1">
        <v>1018036806</v>
      </c>
      <c r="CE1411" s="1">
        <v>1</v>
      </c>
      <c r="EP1411" s="7">
        <v>24.399030999999997</v>
      </c>
      <c r="EQ1411" s="1">
        <v>504</v>
      </c>
      <c r="ER1411" s="1">
        <v>878.12842699999999</v>
      </c>
      <c r="ES1411" s="1">
        <v>506</v>
      </c>
      <c r="EW1411" s="7">
        <v>0.42580599999999996</v>
      </c>
      <c r="EX1411" s="1">
        <v>503</v>
      </c>
      <c r="EY1411" s="7">
        <v>0.67620499999999995</v>
      </c>
      <c r="EZ1411" s="1">
        <v>494</v>
      </c>
    </row>
    <row r="1412" spans="62:156" customFormat="1" ht="15">
      <c r="BJ1412" s="1">
        <v>988221397</v>
      </c>
      <c r="BK1412" s="1">
        <v>1</v>
      </c>
      <c r="BT1412" s="1">
        <v>3250491</v>
      </c>
      <c r="BU1412" s="1">
        <v>1</v>
      </c>
      <c r="CD1412" s="1">
        <v>1018619516</v>
      </c>
      <c r="CE1412" s="1">
        <v>1</v>
      </c>
      <c r="EP1412" s="7">
        <v>24.403364999999997</v>
      </c>
      <c r="EQ1412" s="1">
        <v>493</v>
      </c>
      <c r="ER1412" s="1">
        <v>878.15401999999995</v>
      </c>
      <c r="ES1412" s="1">
        <v>498</v>
      </c>
      <c r="EW1412" s="7">
        <v>0.425869</v>
      </c>
      <c r="EX1412" s="1">
        <v>506</v>
      </c>
      <c r="EY1412" s="7">
        <v>6.7970000000000003E-2</v>
      </c>
      <c r="EZ1412" s="1">
        <v>571</v>
      </c>
    </row>
    <row r="1413" spans="62:156" customFormat="1" ht="15">
      <c r="BJ1413" s="1">
        <v>988981123</v>
      </c>
      <c r="BK1413" s="1">
        <v>1</v>
      </c>
      <c r="BT1413" s="1">
        <v>3252582</v>
      </c>
      <c r="BU1413" s="1">
        <v>1</v>
      </c>
      <c r="CD1413" s="1">
        <v>1019151503</v>
      </c>
      <c r="CE1413" s="1">
        <v>1</v>
      </c>
      <c r="EP1413" s="7">
        <v>24.406592</v>
      </c>
      <c r="EQ1413" s="1">
        <v>497</v>
      </c>
      <c r="ER1413" s="1">
        <v>878.27250599999991</v>
      </c>
      <c r="ES1413" s="1">
        <v>502</v>
      </c>
      <c r="EW1413" s="7">
        <v>0.42590799999999995</v>
      </c>
      <c r="EX1413" s="1">
        <v>502</v>
      </c>
      <c r="EY1413" s="7">
        <v>0.68442099999999995</v>
      </c>
      <c r="EZ1413" s="1">
        <v>497</v>
      </c>
    </row>
    <row r="1414" spans="62:156" customFormat="1" ht="15">
      <c r="BJ1414" s="1">
        <v>989053249</v>
      </c>
      <c r="BK1414" s="1">
        <v>1</v>
      </c>
      <c r="BT1414" s="1">
        <v>3264337</v>
      </c>
      <c r="BU1414" s="1">
        <v>1</v>
      </c>
      <c r="CD1414" s="1">
        <v>1021144369</v>
      </c>
      <c r="CE1414" s="1">
        <v>1</v>
      </c>
      <c r="EP1414" s="7">
        <v>24.407525999999997</v>
      </c>
      <c r="EQ1414" s="1">
        <v>506</v>
      </c>
      <c r="ER1414" s="1">
        <v>879.53428899999994</v>
      </c>
      <c r="ES1414" s="1">
        <v>504</v>
      </c>
      <c r="EW1414" s="7">
        <v>0.42614399999999997</v>
      </c>
      <c r="EX1414" s="1">
        <v>504</v>
      </c>
      <c r="EY1414" s="7">
        <v>0.68540400000000001</v>
      </c>
      <c r="EZ1414" s="1">
        <v>509</v>
      </c>
    </row>
    <row r="1415" spans="62:156" customFormat="1" ht="15">
      <c r="BJ1415" s="1">
        <v>990816399</v>
      </c>
      <c r="BK1415" s="1">
        <v>1</v>
      </c>
      <c r="BT1415" s="1">
        <v>3270992</v>
      </c>
      <c r="BU1415" s="1">
        <v>1</v>
      </c>
      <c r="CD1415" s="1">
        <v>1021636295</v>
      </c>
      <c r="CE1415" s="1">
        <v>1</v>
      </c>
      <c r="EP1415" s="7">
        <v>24.444564</v>
      </c>
      <c r="EQ1415" s="1">
        <v>505</v>
      </c>
      <c r="ER1415" s="1">
        <v>879.72043199999996</v>
      </c>
      <c r="ES1415" s="1">
        <v>500</v>
      </c>
      <c r="EW1415" s="7">
        <v>0.42624499999999999</v>
      </c>
      <c r="EX1415" s="1">
        <v>510</v>
      </c>
      <c r="EY1415" s="7">
        <v>0.68660899999999991</v>
      </c>
      <c r="EZ1415" s="1">
        <v>494</v>
      </c>
    </row>
    <row r="1416" spans="62:156" customFormat="1" ht="15">
      <c r="BJ1416" s="1">
        <v>992285444</v>
      </c>
      <c r="BK1416" s="1">
        <v>1</v>
      </c>
      <c r="BT1416" s="1">
        <v>3294367</v>
      </c>
      <c r="BU1416" s="1">
        <v>1</v>
      </c>
      <c r="CD1416" s="1">
        <v>1022019559</v>
      </c>
      <c r="CE1416" s="1">
        <v>1</v>
      </c>
      <c r="EP1416" s="7">
        <v>0.24459399999999998</v>
      </c>
      <c r="EQ1416" s="1">
        <v>497</v>
      </c>
      <c r="ER1416" s="1">
        <v>880.53910399999995</v>
      </c>
      <c r="ES1416" s="1">
        <v>505</v>
      </c>
      <c r="EW1416" s="7">
        <v>0.42626500000000001</v>
      </c>
      <c r="EX1416" s="1">
        <v>495</v>
      </c>
      <c r="EY1416" s="7">
        <v>0.69184800000000002</v>
      </c>
      <c r="EZ1416" s="1">
        <v>504</v>
      </c>
    </row>
    <row r="1417" spans="62:156" customFormat="1" ht="15">
      <c r="BJ1417" s="1">
        <v>992684392</v>
      </c>
      <c r="BK1417" s="1">
        <v>1</v>
      </c>
      <c r="BT1417" s="1">
        <v>3299174</v>
      </c>
      <c r="BU1417" s="1">
        <v>1</v>
      </c>
      <c r="CD1417" s="1">
        <v>1022314790</v>
      </c>
      <c r="CE1417" s="1">
        <v>1</v>
      </c>
      <c r="EP1417" s="7">
        <v>24.465539999999997</v>
      </c>
      <c r="EQ1417" s="1">
        <v>486</v>
      </c>
      <c r="ER1417" s="1">
        <v>881.12051699999995</v>
      </c>
      <c r="ES1417" s="1">
        <v>508</v>
      </c>
      <c r="EW1417" s="7">
        <v>0.4264</v>
      </c>
      <c r="EX1417" s="1">
        <v>501</v>
      </c>
      <c r="EY1417" s="7">
        <v>0.69276599999999999</v>
      </c>
      <c r="EZ1417" s="1">
        <v>503</v>
      </c>
    </row>
    <row r="1418" spans="62:156" customFormat="1" ht="15">
      <c r="BJ1418" s="1">
        <v>992857536</v>
      </c>
      <c r="BK1418" s="1">
        <v>1</v>
      </c>
      <c r="BT1418" s="1">
        <v>3314295</v>
      </c>
      <c r="BU1418" s="1">
        <v>1</v>
      </c>
      <c r="CD1418" s="1">
        <v>1023095204</v>
      </c>
      <c r="CE1418" s="1">
        <v>1</v>
      </c>
      <c r="EP1418" s="7">
        <v>2.448096</v>
      </c>
      <c r="EQ1418" s="1">
        <v>502</v>
      </c>
      <c r="ER1418" s="1">
        <v>881.84540799999991</v>
      </c>
      <c r="ES1418" s="1">
        <v>502</v>
      </c>
      <c r="EW1418" s="7">
        <v>0.426431</v>
      </c>
      <c r="EX1418" s="1">
        <v>510</v>
      </c>
      <c r="EY1418" s="7">
        <v>0.70061399999999996</v>
      </c>
      <c r="EZ1418" s="1">
        <v>504</v>
      </c>
    </row>
    <row r="1419" spans="62:156" customFormat="1" ht="15">
      <c r="BJ1419" s="1">
        <v>993171358</v>
      </c>
      <c r="BK1419" s="1">
        <v>1</v>
      </c>
      <c r="BT1419" s="1">
        <v>3322619</v>
      </c>
      <c r="BU1419" s="1">
        <v>1</v>
      </c>
      <c r="CD1419" s="1">
        <v>1024676329</v>
      </c>
      <c r="CE1419" s="1">
        <v>1</v>
      </c>
      <c r="EP1419" s="7">
        <v>24.504300000000001</v>
      </c>
      <c r="EQ1419" s="1">
        <v>503</v>
      </c>
      <c r="ER1419" s="1">
        <v>882.195696</v>
      </c>
      <c r="ES1419" s="1">
        <v>500</v>
      </c>
      <c r="EW1419" s="7">
        <v>0.42652799999999996</v>
      </c>
      <c r="EX1419" s="1">
        <v>497</v>
      </c>
      <c r="EY1419" s="7">
        <v>7.0236529999999995</v>
      </c>
      <c r="EZ1419" s="1">
        <v>500</v>
      </c>
    </row>
    <row r="1420" spans="62:156" customFormat="1" ht="15">
      <c r="BJ1420" s="1">
        <v>993908551</v>
      </c>
      <c r="BK1420" s="1">
        <v>1</v>
      </c>
      <c r="BT1420" s="1">
        <v>3330378</v>
      </c>
      <c r="BU1420" s="1">
        <v>1</v>
      </c>
      <c r="CD1420" s="1">
        <v>1024776496</v>
      </c>
      <c r="CE1420" s="1">
        <v>1</v>
      </c>
      <c r="EP1420" s="7">
        <v>2.4514209999999999</v>
      </c>
      <c r="EQ1420" s="1">
        <v>508</v>
      </c>
      <c r="ER1420" s="1">
        <v>882.97957599999995</v>
      </c>
      <c r="ES1420" s="1">
        <v>509</v>
      </c>
      <c r="EW1420" s="7">
        <v>0.42659199999999997</v>
      </c>
      <c r="EX1420" s="1">
        <v>500</v>
      </c>
      <c r="EY1420" s="7">
        <v>0.70269799999999993</v>
      </c>
      <c r="EZ1420" s="1">
        <v>507</v>
      </c>
    </row>
    <row r="1421" spans="62:156" customFormat="1" ht="15">
      <c r="BJ1421" s="1">
        <v>993963750</v>
      </c>
      <c r="BK1421" s="1">
        <v>1</v>
      </c>
      <c r="BT1421" s="1">
        <v>3332061</v>
      </c>
      <c r="BU1421" s="1">
        <v>1</v>
      </c>
      <c r="CD1421" s="1">
        <v>1027042448</v>
      </c>
      <c r="CE1421" s="1">
        <v>1</v>
      </c>
      <c r="EP1421" s="7">
        <v>24.51634</v>
      </c>
      <c r="EQ1421" s="1">
        <v>508</v>
      </c>
      <c r="ER1421" s="1">
        <v>883.06622399999992</v>
      </c>
      <c r="ES1421" s="1">
        <v>500</v>
      </c>
      <c r="EW1421" s="7">
        <v>0.42659999999999998</v>
      </c>
      <c r="EX1421" s="1">
        <v>500</v>
      </c>
      <c r="EY1421" s="7">
        <v>0.70283899999999999</v>
      </c>
      <c r="EZ1421" s="1">
        <v>509</v>
      </c>
    </row>
    <row r="1422" spans="62:156" customFormat="1" ht="15">
      <c r="BJ1422" s="1">
        <v>995859212</v>
      </c>
      <c r="BK1422" s="1">
        <v>1</v>
      </c>
      <c r="BT1422" s="1">
        <v>3335268</v>
      </c>
      <c r="BU1422" s="1">
        <v>1</v>
      </c>
      <c r="CD1422" s="1">
        <v>1027176300</v>
      </c>
      <c r="CE1422" s="1">
        <v>1</v>
      </c>
      <c r="EP1422" s="7">
        <v>24.527407999999998</v>
      </c>
      <c r="EQ1422" s="1">
        <v>503</v>
      </c>
      <c r="ER1422" s="1">
        <v>883.7299999999999</v>
      </c>
      <c r="ES1422" s="1">
        <v>499</v>
      </c>
      <c r="EW1422" s="7">
        <v>0.426732</v>
      </c>
      <c r="EX1422" s="1">
        <v>508</v>
      </c>
      <c r="EY1422" s="7">
        <v>7.0353449999999995</v>
      </c>
      <c r="EZ1422" s="1">
        <v>505</v>
      </c>
    </row>
    <row r="1423" spans="62:156" customFormat="1" ht="15">
      <c r="BJ1423" s="1">
        <v>997924000</v>
      </c>
      <c r="BK1423" s="1">
        <v>1</v>
      </c>
      <c r="BT1423" s="1">
        <v>3339157</v>
      </c>
      <c r="BU1423" s="1">
        <v>1</v>
      </c>
      <c r="CD1423" s="1">
        <v>1028992811</v>
      </c>
      <c r="CE1423" s="1">
        <v>1</v>
      </c>
      <c r="EP1423" s="7">
        <v>24.536984999999998</v>
      </c>
      <c r="EQ1423" s="1">
        <v>512</v>
      </c>
      <c r="ER1423" s="1">
        <v>883.88112899999999</v>
      </c>
      <c r="ES1423" s="1">
        <v>512</v>
      </c>
      <c r="EW1423" s="7">
        <v>0.42684800000000001</v>
      </c>
      <c r="EX1423" s="1">
        <v>504</v>
      </c>
      <c r="EY1423" s="7">
        <v>0.70476399999999995</v>
      </c>
      <c r="EZ1423" s="1">
        <v>530</v>
      </c>
    </row>
    <row r="1424" spans="62:156" customFormat="1" ht="15">
      <c r="BJ1424" s="1">
        <v>998153657</v>
      </c>
      <c r="BK1424" s="1">
        <v>1</v>
      </c>
      <c r="BT1424" s="1">
        <v>3339372</v>
      </c>
      <c r="BU1424" s="1">
        <v>1</v>
      </c>
      <c r="CD1424" s="1">
        <v>1029775584</v>
      </c>
      <c r="CE1424" s="1">
        <v>1</v>
      </c>
      <c r="EP1424" s="7">
        <v>24.542479999999998</v>
      </c>
      <c r="EQ1424" s="1">
        <v>500</v>
      </c>
      <c r="ER1424" s="1">
        <v>883.96740299999999</v>
      </c>
      <c r="ES1424" s="1">
        <v>507</v>
      </c>
      <c r="EW1424" s="7">
        <v>0.42693999999999999</v>
      </c>
      <c r="EX1424" s="1">
        <v>504</v>
      </c>
      <c r="EY1424" s="7">
        <v>0.70783299999999993</v>
      </c>
      <c r="EZ1424" s="1">
        <v>507</v>
      </c>
    </row>
    <row r="1425" spans="62:156" customFormat="1" ht="15">
      <c r="BJ1425" s="1">
        <v>998313916</v>
      </c>
      <c r="BK1425" s="1">
        <v>1</v>
      </c>
      <c r="BT1425" s="1">
        <v>3339952</v>
      </c>
      <c r="BU1425" s="1">
        <v>1</v>
      </c>
      <c r="CD1425" s="1">
        <v>1030131809</v>
      </c>
      <c r="CE1425" s="1">
        <v>1</v>
      </c>
      <c r="EP1425" s="7">
        <v>24.551147</v>
      </c>
      <c r="EQ1425" s="1">
        <v>507</v>
      </c>
      <c r="ER1425" s="1">
        <v>884.58769599999994</v>
      </c>
      <c r="ES1425" s="1">
        <v>498</v>
      </c>
      <c r="EW1425" s="7">
        <v>0.427344</v>
      </c>
      <c r="EX1425" s="1">
        <v>499</v>
      </c>
      <c r="EY1425" s="7">
        <v>0.70855400000000002</v>
      </c>
      <c r="EZ1425" s="1">
        <v>503</v>
      </c>
    </row>
    <row r="1426" spans="62:156" customFormat="1" ht="15">
      <c r="BJ1426" s="1">
        <v>999678974</v>
      </c>
      <c r="BK1426" s="1">
        <v>1</v>
      </c>
      <c r="BT1426" s="1">
        <v>3344266</v>
      </c>
      <c r="BU1426" s="1">
        <v>1</v>
      </c>
      <c r="CD1426" s="1">
        <v>1030732031</v>
      </c>
      <c r="CE1426" s="1">
        <v>1</v>
      </c>
      <c r="EP1426" s="7">
        <v>24.556401999999999</v>
      </c>
      <c r="EQ1426" s="1">
        <v>500</v>
      </c>
      <c r="ER1426" s="1">
        <v>884.95977999999991</v>
      </c>
      <c r="ES1426" s="1">
        <v>510</v>
      </c>
      <c r="EW1426" s="7">
        <v>0.42747099999999999</v>
      </c>
      <c r="EX1426" s="1">
        <v>494</v>
      </c>
      <c r="EY1426" s="7">
        <v>0.71122200000000002</v>
      </c>
      <c r="EZ1426" s="1">
        <v>510</v>
      </c>
    </row>
    <row r="1427" spans="62:156" customFormat="1" ht="15">
      <c r="BJ1427" s="1">
        <v>1000877220</v>
      </c>
      <c r="BK1427" s="1">
        <v>1</v>
      </c>
      <c r="BT1427" s="1">
        <v>3358684</v>
      </c>
      <c r="BU1427" s="1">
        <v>1</v>
      </c>
      <c r="CD1427" s="1">
        <v>1031096920</v>
      </c>
      <c r="CE1427" s="1">
        <v>1</v>
      </c>
      <c r="EP1427" s="7">
        <v>24.566585999999997</v>
      </c>
      <c r="EQ1427" s="1">
        <v>504</v>
      </c>
      <c r="ER1427" s="1">
        <v>885.156879</v>
      </c>
      <c r="ES1427" s="1">
        <v>505</v>
      </c>
      <c r="EW1427" s="7">
        <v>0.42799199999999998</v>
      </c>
      <c r="EX1427" s="1">
        <v>507</v>
      </c>
      <c r="EY1427" s="7">
        <v>0.71157999999999999</v>
      </c>
      <c r="EZ1427" s="1">
        <v>498</v>
      </c>
    </row>
    <row r="1428" spans="62:156" customFormat="1" ht="15">
      <c r="BJ1428" s="1">
        <v>1001413780</v>
      </c>
      <c r="BK1428" s="1">
        <v>1</v>
      </c>
      <c r="BT1428" s="1">
        <v>3362658</v>
      </c>
      <c r="BU1428" s="1">
        <v>1</v>
      </c>
      <c r="CD1428" s="1">
        <v>1031892796</v>
      </c>
      <c r="CE1428" s="1">
        <v>1</v>
      </c>
      <c r="EP1428" s="7">
        <v>24.593650999999998</v>
      </c>
      <c r="EQ1428" s="1">
        <v>500</v>
      </c>
      <c r="ER1428" s="1">
        <v>885.57642299999998</v>
      </c>
      <c r="ES1428" s="1">
        <v>507</v>
      </c>
      <c r="EW1428" s="7">
        <v>0.42802999999999997</v>
      </c>
      <c r="EX1428" s="1">
        <v>507</v>
      </c>
      <c r="EY1428" s="7">
        <v>7.1304939999999997</v>
      </c>
      <c r="EZ1428" s="1">
        <v>497</v>
      </c>
    </row>
    <row r="1429" spans="62:156" customFormat="1" ht="15">
      <c r="BJ1429" s="1">
        <v>1007807412</v>
      </c>
      <c r="BK1429" s="1">
        <v>1</v>
      </c>
      <c r="BT1429" s="1">
        <v>3370590</v>
      </c>
      <c r="BU1429" s="1">
        <v>1</v>
      </c>
      <c r="CD1429" s="1">
        <v>1032073328</v>
      </c>
      <c r="CE1429" s="1">
        <v>1</v>
      </c>
      <c r="EP1429" s="7">
        <v>24.594794999999998</v>
      </c>
      <c r="EQ1429" s="1">
        <v>503</v>
      </c>
      <c r="ER1429" s="1">
        <v>886.88681999999994</v>
      </c>
      <c r="ES1429" s="1">
        <v>492</v>
      </c>
      <c r="EW1429" s="7">
        <v>0.42816299999999996</v>
      </c>
      <c r="EX1429" s="1">
        <v>507</v>
      </c>
      <c r="EY1429" s="7">
        <v>0.71516299999999999</v>
      </c>
      <c r="EZ1429" s="1">
        <v>498</v>
      </c>
    </row>
    <row r="1430" spans="62:156" customFormat="1" ht="15">
      <c r="BJ1430" s="1">
        <v>1008617798</v>
      </c>
      <c r="BK1430" s="1">
        <v>1</v>
      </c>
      <c r="BT1430" s="1">
        <v>3382545</v>
      </c>
      <c r="BU1430" s="1">
        <v>1</v>
      </c>
      <c r="CD1430" s="1">
        <v>1032409520</v>
      </c>
      <c r="CE1430" s="1">
        <v>1</v>
      </c>
      <c r="EP1430" s="7">
        <v>24.599364999999999</v>
      </c>
      <c r="EQ1430" s="1">
        <v>510</v>
      </c>
      <c r="ER1430" s="1">
        <v>886.990816</v>
      </c>
      <c r="ES1430" s="1">
        <v>497</v>
      </c>
      <c r="EW1430" s="7">
        <v>0.42825999999999997</v>
      </c>
      <c r="EX1430" s="1">
        <v>503</v>
      </c>
      <c r="EY1430" s="7">
        <v>0.71575800000000001</v>
      </c>
      <c r="EZ1430" s="1">
        <v>512</v>
      </c>
    </row>
    <row r="1431" spans="62:156" customFormat="1" ht="15">
      <c r="BJ1431" s="1">
        <v>1008896924</v>
      </c>
      <c r="BK1431" s="1">
        <v>1</v>
      </c>
      <c r="BT1431" s="1">
        <v>3394814</v>
      </c>
      <c r="BU1431" s="1">
        <v>1</v>
      </c>
      <c r="CD1431" s="1">
        <v>1032916047</v>
      </c>
      <c r="CE1431" s="1">
        <v>1</v>
      </c>
      <c r="EP1431" s="7">
        <v>24.604879</v>
      </c>
      <c r="EQ1431" s="1">
        <v>507</v>
      </c>
      <c r="ER1431" s="1">
        <v>887.79234799999995</v>
      </c>
      <c r="ES1431" s="1">
        <v>503</v>
      </c>
      <c r="EW1431" s="7">
        <v>0.42873800000000001</v>
      </c>
      <c r="EX1431" s="1">
        <v>501</v>
      </c>
      <c r="EY1431" s="7">
        <v>0.71792400000000001</v>
      </c>
      <c r="EZ1431" s="1">
        <v>498</v>
      </c>
    </row>
    <row r="1432" spans="62:156" customFormat="1" ht="15">
      <c r="BJ1432" s="1">
        <v>1010203811</v>
      </c>
      <c r="BK1432" s="1">
        <v>1</v>
      </c>
      <c r="BT1432" s="1">
        <v>3395306</v>
      </c>
      <c r="BU1432" s="1">
        <v>1</v>
      </c>
      <c r="CD1432" s="1">
        <v>1033089805</v>
      </c>
      <c r="CE1432" s="1">
        <v>1</v>
      </c>
      <c r="EP1432" s="7">
        <v>0.24656</v>
      </c>
      <c r="EQ1432" s="1">
        <v>506</v>
      </c>
      <c r="ER1432" s="1">
        <v>887.8635559999999</v>
      </c>
      <c r="ES1432" s="1">
        <v>504</v>
      </c>
      <c r="EW1432" s="7">
        <v>0.42881599999999997</v>
      </c>
      <c r="EX1432" s="1">
        <v>504</v>
      </c>
      <c r="EY1432" s="7">
        <v>0.71852499999999997</v>
      </c>
      <c r="EZ1432" s="1">
        <v>507</v>
      </c>
    </row>
    <row r="1433" spans="62:156" customFormat="1" ht="15">
      <c r="BJ1433" s="1">
        <v>1010337335</v>
      </c>
      <c r="BK1433" s="1">
        <v>1</v>
      </c>
      <c r="BT1433" s="1">
        <v>3421822</v>
      </c>
      <c r="BU1433" s="1">
        <v>1</v>
      </c>
      <c r="CD1433" s="1">
        <v>1034503825</v>
      </c>
      <c r="CE1433" s="1">
        <v>1</v>
      </c>
      <c r="EP1433" s="7">
        <v>24.656047999999998</v>
      </c>
      <c r="EQ1433" s="1">
        <v>504</v>
      </c>
      <c r="ER1433" s="1">
        <v>887.92864599999996</v>
      </c>
      <c r="ES1433" s="1">
        <v>498</v>
      </c>
      <c r="EW1433" s="7">
        <v>0.42894399999999999</v>
      </c>
      <c r="EX1433" s="1">
        <v>498</v>
      </c>
      <c r="EY1433" s="7">
        <v>7.2099999999999996E-4</v>
      </c>
      <c r="EZ1433" s="1">
        <v>1E-3</v>
      </c>
    </row>
    <row r="1434" spans="62:156" customFormat="1" ht="15">
      <c r="BJ1434" s="1">
        <v>1011247262</v>
      </c>
      <c r="BK1434" s="1">
        <v>1</v>
      </c>
      <c r="BT1434" s="1">
        <v>3422733</v>
      </c>
      <c r="BU1434" s="1">
        <v>1</v>
      </c>
      <c r="CD1434" s="1">
        <v>1036469873</v>
      </c>
      <c r="CE1434" s="1">
        <v>1</v>
      </c>
      <c r="EP1434" s="7">
        <v>24.667484999999999</v>
      </c>
      <c r="EQ1434" s="1">
        <v>509</v>
      </c>
      <c r="ER1434" s="1">
        <v>888.02434699999992</v>
      </c>
      <c r="ES1434" s="1">
        <v>525</v>
      </c>
      <c r="EW1434" s="7">
        <v>0.42906499999999997</v>
      </c>
      <c r="EX1434" s="1">
        <v>506</v>
      </c>
      <c r="EY1434" s="7">
        <v>0.72351199999999993</v>
      </c>
      <c r="EZ1434" s="1">
        <v>492</v>
      </c>
    </row>
    <row r="1435" spans="62:156" customFormat="1" ht="15">
      <c r="BJ1435" s="1">
        <v>1015348966</v>
      </c>
      <c r="BK1435" s="1">
        <v>1</v>
      </c>
      <c r="BT1435" s="1">
        <v>3427006</v>
      </c>
      <c r="BU1435" s="1">
        <v>1</v>
      </c>
      <c r="CD1435" s="1">
        <v>1037426698</v>
      </c>
      <c r="CE1435" s="1">
        <v>1</v>
      </c>
      <c r="EP1435" s="7">
        <v>24.669733999999998</v>
      </c>
      <c r="EQ1435" s="1">
        <v>495</v>
      </c>
      <c r="ER1435" s="1">
        <v>889.29270399999996</v>
      </c>
      <c r="ES1435" s="1">
        <v>500</v>
      </c>
      <c r="EW1435" s="7">
        <v>0.42941399999999996</v>
      </c>
      <c r="EX1435" s="1">
        <v>508</v>
      </c>
      <c r="EY1435" s="7">
        <v>7.2399999999999993E-4</v>
      </c>
      <c r="EZ1435" s="1">
        <v>560</v>
      </c>
    </row>
    <row r="1436" spans="62:156" customFormat="1" ht="15">
      <c r="BJ1436" s="1">
        <v>1017296464</v>
      </c>
      <c r="BK1436" s="1">
        <v>1</v>
      </c>
      <c r="BT1436" s="1">
        <v>3431871</v>
      </c>
      <c r="BU1436" s="1">
        <v>1</v>
      </c>
      <c r="CD1436" s="1">
        <v>1038043583</v>
      </c>
      <c r="CE1436" s="1">
        <v>1</v>
      </c>
      <c r="EP1436" s="7">
        <v>24.673956</v>
      </c>
      <c r="EQ1436" s="1">
        <v>503</v>
      </c>
      <c r="ER1436" s="1">
        <v>889.7903839999999</v>
      </c>
      <c r="ES1436" s="1">
        <v>506</v>
      </c>
      <c r="EW1436" s="7">
        <v>0.43007599999999996</v>
      </c>
      <c r="EX1436" s="1">
        <v>500</v>
      </c>
      <c r="EY1436" s="7">
        <v>0.72982099999999994</v>
      </c>
      <c r="EZ1436" s="1">
        <v>498</v>
      </c>
    </row>
    <row r="1437" spans="62:156" customFormat="1" ht="15">
      <c r="BJ1437" s="1">
        <v>1017491469</v>
      </c>
      <c r="BK1437" s="1">
        <v>1</v>
      </c>
      <c r="BT1437" s="1">
        <v>3437392</v>
      </c>
      <c r="BU1437" s="1">
        <v>1</v>
      </c>
      <c r="CD1437" s="1">
        <v>1038909857</v>
      </c>
      <c r="CE1437" s="1">
        <v>1</v>
      </c>
      <c r="EP1437" s="7">
        <v>2.4676359999999997</v>
      </c>
      <c r="EQ1437" s="1">
        <v>508</v>
      </c>
      <c r="ER1437" s="1">
        <v>890.57911999999999</v>
      </c>
      <c r="ES1437" s="1">
        <v>500</v>
      </c>
      <c r="EW1437" s="7">
        <v>0.43019199999999996</v>
      </c>
      <c r="EX1437" s="1">
        <v>506</v>
      </c>
      <c r="EY1437" s="7">
        <v>0.73079299999999991</v>
      </c>
      <c r="EZ1437" s="1">
        <v>507</v>
      </c>
    </row>
    <row r="1438" spans="62:156" customFormat="1" ht="15">
      <c r="BJ1438" s="1">
        <v>1018036806</v>
      </c>
      <c r="BK1438" s="1">
        <v>1</v>
      </c>
      <c r="BT1438" s="1">
        <v>3446011</v>
      </c>
      <c r="BU1438" s="1">
        <v>1</v>
      </c>
      <c r="CD1438" s="1">
        <v>1039102968</v>
      </c>
      <c r="CE1438" s="1">
        <v>1</v>
      </c>
      <c r="EP1438" s="7">
        <v>2.469068</v>
      </c>
      <c r="EQ1438" s="1">
        <v>503</v>
      </c>
      <c r="ER1438" s="1">
        <v>891.073713</v>
      </c>
      <c r="ES1438" s="1">
        <v>496</v>
      </c>
      <c r="EW1438" s="7">
        <v>0.43057699999999999</v>
      </c>
      <c r="EX1438" s="1">
        <v>504</v>
      </c>
      <c r="EY1438" s="7">
        <v>0.73430299999999993</v>
      </c>
      <c r="EZ1438" s="1">
        <v>501</v>
      </c>
    </row>
    <row r="1439" spans="62:156" customFormat="1" ht="15">
      <c r="BJ1439" s="1">
        <v>1018619516</v>
      </c>
      <c r="BK1439" s="1">
        <v>1</v>
      </c>
      <c r="BT1439" s="1">
        <v>3450917</v>
      </c>
      <c r="BU1439" s="1">
        <v>1</v>
      </c>
      <c r="CD1439" s="1">
        <v>1039172768</v>
      </c>
      <c r="CE1439" s="1">
        <v>1</v>
      </c>
      <c r="EP1439" s="7">
        <v>24.715420999999999</v>
      </c>
      <c r="EQ1439" s="1">
        <v>516</v>
      </c>
      <c r="ER1439" s="1">
        <v>891.15659199999993</v>
      </c>
      <c r="ES1439" s="1">
        <v>501</v>
      </c>
      <c r="EW1439" s="7">
        <v>0.43073400000000001</v>
      </c>
      <c r="EX1439" s="1">
        <v>501</v>
      </c>
      <c r="EY1439" s="7">
        <v>0.737035</v>
      </c>
      <c r="EZ1439" s="1">
        <v>512</v>
      </c>
    </row>
    <row r="1440" spans="62:156" customFormat="1" ht="15">
      <c r="BJ1440" s="1">
        <v>1019151503</v>
      </c>
      <c r="BK1440" s="1">
        <v>1</v>
      </c>
      <c r="BT1440" s="1">
        <v>3470720</v>
      </c>
      <c r="BU1440" s="1">
        <v>1</v>
      </c>
      <c r="CD1440" s="1">
        <v>1040402349</v>
      </c>
      <c r="CE1440" s="1">
        <v>1</v>
      </c>
      <c r="EP1440" s="7">
        <v>2.4732539999999998</v>
      </c>
      <c r="EQ1440" s="1">
        <v>511</v>
      </c>
      <c r="ER1440" s="1">
        <v>891.70876799999996</v>
      </c>
      <c r="ES1440" s="1">
        <v>506</v>
      </c>
      <c r="EW1440" s="7">
        <v>0.43082899999999996</v>
      </c>
      <c r="EX1440" s="1">
        <v>511</v>
      </c>
      <c r="EY1440" s="7">
        <v>0.73899499999999996</v>
      </c>
      <c r="EZ1440" s="1">
        <v>497</v>
      </c>
    </row>
    <row r="1441" spans="62:156" customFormat="1" ht="15">
      <c r="BJ1441" s="1">
        <v>1021144369</v>
      </c>
      <c r="BK1441" s="1">
        <v>1</v>
      </c>
      <c r="BT1441" s="1">
        <v>3471279</v>
      </c>
      <c r="BU1441" s="1">
        <v>1</v>
      </c>
      <c r="CD1441" s="1">
        <v>1041752398</v>
      </c>
      <c r="CE1441" s="1">
        <v>1</v>
      </c>
      <c r="EP1441" s="7">
        <v>24.744645999999999</v>
      </c>
      <c r="EQ1441" s="1">
        <v>498</v>
      </c>
      <c r="ER1441" s="1">
        <v>891.88500499999998</v>
      </c>
      <c r="ES1441" s="1">
        <v>505</v>
      </c>
      <c r="EW1441" s="7">
        <v>0.43095600000000001</v>
      </c>
      <c r="EX1441" s="1">
        <v>505</v>
      </c>
      <c r="EY1441" s="7">
        <v>0.73951299999999998</v>
      </c>
      <c r="EZ1441" s="1">
        <v>507</v>
      </c>
    </row>
    <row r="1442" spans="62:156" customFormat="1" ht="15">
      <c r="BJ1442" s="1">
        <v>1021636295</v>
      </c>
      <c r="BK1442" s="1">
        <v>1</v>
      </c>
      <c r="BT1442" s="1">
        <v>3483788</v>
      </c>
      <c r="BU1442" s="1">
        <v>1</v>
      </c>
      <c r="CD1442" s="1">
        <v>1043133696</v>
      </c>
      <c r="CE1442" s="1">
        <v>1</v>
      </c>
      <c r="EP1442" s="7">
        <v>2.4747499999999998</v>
      </c>
      <c r="EQ1442" s="1">
        <v>503</v>
      </c>
      <c r="ER1442" s="1">
        <v>892.12191599999994</v>
      </c>
      <c r="ES1442" s="1">
        <v>507</v>
      </c>
      <c r="EW1442" s="7">
        <v>0.43123999999999996</v>
      </c>
      <c r="EX1442" s="1">
        <v>497</v>
      </c>
      <c r="EY1442" s="7">
        <v>0.73981399999999997</v>
      </c>
      <c r="EZ1442" s="1">
        <v>507</v>
      </c>
    </row>
    <row r="1443" spans="62:156" customFormat="1" ht="15">
      <c r="BJ1443" s="1">
        <v>1022019559</v>
      </c>
      <c r="BK1443" s="1">
        <v>1</v>
      </c>
      <c r="BT1443" s="1">
        <v>3484662</v>
      </c>
      <c r="BU1443" s="1">
        <v>1</v>
      </c>
      <c r="CD1443" s="1">
        <v>1043152862</v>
      </c>
      <c r="CE1443" s="1">
        <v>1</v>
      </c>
      <c r="EP1443" s="7">
        <v>24.756449</v>
      </c>
      <c r="EQ1443" s="1">
        <v>509</v>
      </c>
      <c r="ER1443" s="1">
        <v>892.12387200000001</v>
      </c>
      <c r="ES1443" s="1">
        <v>504</v>
      </c>
      <c r="EW1443" s="7">
        <v>0.43132799999999999</v>
      </c>
      <c r="EX1443" s="1">
        <v>512</v>
      </c>
      <c r="EY1443" s="7">
        <v>0.74040899999999998</v>
      </c>
      <c r="EZ1443" s="1">
        <v>504</v>
      </c>
    </row>
    <row r="1444" spans="62:156" customFormat="1" ht="15">
      <c r="BJ1444" s="1">
        <v>1022314790</v>
      </c>
      <c r="BK1444" s="1">
        <v>1</v>
      </c>
      <c r="BT1444" s="1">
        <v>3508639</v>
      </c>
      <c r="BU1444" s="1">
        <v>1</v>
      </c>
      <c r="CD1444" s="1">
        <v>1043772190</v>
      </c>
      <c r="CE1444" s="1">
        <v>1</v>
      </c>
      <c r="EP1444" s="7">
        <v>24.762580999999997</v>
      </c>
      <c r="EQ1444" s="1">
        <v>513</v>
      </c>
      <c r="ER1444" s="1">
        <v>893.29582399999993</v>
      </c>
      <c r="ES1444" s="1">
        <v>502</v>
      </c>
      <c r="EW1444" s="7">
        <v>0.43168699999999999</v>
      </c>
      <c r="EX1444" s="1">
        <v>512</v>
      </c>
      <c r="EY1444" s="7">
        <v>0.74185000000000001</v>
      </c>
      <c r="EZ1444" s="1">
        <v>511</v>
      </c>
    </row>
    <row r="1445" spans="62:156" customFormat="1" ht="15">
      <c r="BJ1445" s="1">
        <v>1023095204</v>
      </c>
      <c r="BK1445" s="1">
        <v>1</v>
      </c>
      <c r="BT1445" s="1">
        <v>3528457</v>
      </c>
      <c r="BU1445" s="1">
        <v>1</v>
      </c>
      <c r="CD1445" s="1">
        <v>1045026142</v>
      </c>
      <c r="CE1445" s="1">
        <v>1</v>
      </c>
      <c r="EP1445" s="7">
        <v>24.782015999999999</v>
      </c>
      <c r="EQ1445" s="1">
        <v>505</v>
      </c>
      <c r="ER1445" s="1">
        <v>894.404087</v>
      </c>
      <c r="ES1445" s="1">
        <v>504</v>
      </c>
      <c r="EW1445" s="7">
        <v>0.433</v>
      </c>
      <c r="EX1445" s="1">
        <v>502</v>
      </c>
      <c r="EY1445" s="7">
        <v>0.74186200000000002</v>
      </c>
      <c r="EZ1445" s="1">
        <v>510</v>
      </c>
    </row>
    <row r="1446" spans="62:156" customFormat="1" ht="15">
      <c r="BJ1446" s="1">
        <v>1024676329</v>
      </c>
      <c r="BK1446" s="1">
        <v>1</v>
      </c>
      <c r="BT1446" s="1">
        <v>3544043</v>
      </c>
      <c r="BU1446" s="1">
        <v>1</v>
      </c>
      <c r="CD1446" s="1">
        <v>1045438218</v>
      </c>
      <c r="CE1446" s="1">
        <v>1</v>
      </c>
      <c r="EP1446" s="7">
        <v>24.798918</v>
      </c>
      <c r="EQ1446" s="1">
        <v>500</v>
      </c>
      <c r="ER1446" s="1">
        <v>894.54892799999993</v>
      </c>
      <c r="ES1446" s="1">
        <v>500</v>
      </c>
      <c r="EW1446" s="7">
        <v>4.3332350000000002</v>
      </c>
      <c r="EX1446" s="1">
        <v>500</v>
      </c>
      <c r="EY1446" s="7">
        <v>0.74211099999999997</v>
      </c>
      <c r="EZ1446" s="1">
        <v>500</v>
      </c>
    </row>
    <row r="1447" spans="62:156" customFormat="1" ht="15">
      <c r="BJ1447" s="1">
        <v>1024776496</v>
      </c>
      <c r="BK1447" s="1">
        <v>1</v>
      </c>
      <c r="BT1447" s="1">
        <v>3556784</v>
      </c>
      <c r="BU1447" s="1">
        <v>1</v>
      </c>
      <c r="CD1447" s="1">
        <v>1046502626</v>
      </c>
      <c r="CE1447" s="1">
        <v>1</v>
      </c>
      <c r="EP1447" s="7">
        <v>24.802893999999998</v>
      </c>
      <c r="EQ1447" s="1">
        <v>498</v>
      </c>
      <c r="ER1447" s="1">
        <v>895.39047999999991</v>
      </c>
      <c r="ES1447" s="1">
        <v>498</v>
      </c>
      <c r="EW1447" s="7">
        <v>0.43400699999999998</v>
      </c>
      <c r="EX1447" s="1">
        <v>507</v>
      </c>
      <c r="EY1447" s="7">
        <v>0.74247599999999991</v>
      </c>
      <c r="EZ1447" s="1">
        <v>510</v>
      </c>
    </row>
    <row r="1448" spans="62:156" customFormat="1" ht="15">
      <c r="BJ1448" s="1">
        <v>1027042448</v>
      </c>
      <c r="BK1448" s="1">
        <v>1</v>
      </c>
      <c r="BT1448" s="1">
        <v>3559146</v>
      </c>
      <c r="BU1448" s="1">
        <v>1</v>
      </c>
      <c r="CD1448" s="1">
        <v>1047779011</v>
      </c>
      <c r="CE1448" s="1">
        <v>1</v>
      </c>
      <c r="EP1448" s="7">
        <v>24.818660999999999</v>
      </c>
      <c r="EQ1448" s="1">
        <v>502</v>
      </c>
      <c r="ER1448" s="1">
        <v>896.53596799999991</v>
      </c>
      <c r="ES1448" s="1">
        <v>498</v>
      </c>
      <c r="EW1448" s="7">
        <v>0.43403199999999997</v>
      </c>
      <c r="EX1448" s="1">
        <v>505</v>
      </c>
      <c r="EY1448" s="7">
        <v>0.75047299999999995</v>
      </c>
      <c r="EZ1448" s="1">
        <v>505</v>
      </c>
    </row>
    <row r="1449" spans="62:156" customFormat="1" ht="15">
      <c r="BJ1449" s="1">
        <v>1027176300</v>
      </c>
      <c r="BK1449" s="1">
        <v>1</v>
      </c>
      <c r="BT1449" s="1">
        <v>3562405</v>
      </c>
      <c r="BU1449" s="1">
        <v>1</v>
      </c>
      <c r="CD1449" s="1">
        <v>1048075825</v>
      </c>
      <c r="CE1449" s="1">
        <v>1</v>
      </c>
      <c r="EP1449" s="7">
        <v>24.821306999999997</v>
      </c>
      <c r="EQ1449" s="1">
        <v>501</v>
      </c>
      <c r="ER1449" s="1">
        <v>899.26086399999997</v>
      </c>
      <c r="ES1449" s="1">
        <v>500</v>
      </c>
      <c r="EW1449" s="7">
        <v>0.43404299999999996</v>
      </c>
      <c r="EX1449" s="1">
        <v>492</v>
      </c>
      <c r="EY1449" s="7">
        <v>0.75430399999999997</v>
      </c>
      <c r="EZ1449" s="1">
        <v>497</v>
      </c>
    </row>
    <row r="1450" spans="62:156" customFormat="1" ht="15">
      <c r="BJ1450" s="1">
        <v>1028992811</v>
      </c>
      <c r="BK1450" s="1">
        <v>1</v>
      </c>
      <c r="BT1450" s="1">
        <v>3564423</v>
      </c>
      <c r="BU1450" s="1">
        <v>1</v>
      </c>
      <c r="CD1450" s="1">
        <v>1048831269</v>
      </c>
      <c r="CE1450" s="1">
        <v>1</v>
      </c>
      <c r="EP1450" s="7">
        <v>24.823446000000001</v>
      </c>
      <c r="EQ1450" s="1">
        <v>504</v>
      </c>
      <c r="ER1450" s="1">
        <v>903.45355999999992</v>
      </c>
      <c r="ES1450" s="1">
        <v>506</v>
      </c>
      <c r="EW1450" s="7">
        <v>0.43453700000000001</v>
      </c>
      <c r="EX1450" s="1">
        <v>504</v>
      </c>
      <c r="EY1450" s="7">
        <v>0.75432599999999994</v>
      </c>
      <c r="EZ1450" s="1">
        <v>504</v>
      </c>
    </row>
    <row r="1451" spans="62:156" customFormat="1" ht="15">
      <c r="BJ1451" s="1">
        <v>1029775584</v>
      </c>
      <c r="BK1451" s="1">
        <v>1</v>
      </c>
      <c r="BT1451" s="1">
        <v>3584809</v>
      </c>
      <c r="BU1451" s="1">
        <v>1</v>
      </c>
      <c r="CD1451" s="1">
        <v>1049612784</v>
      </c>
      <c r="CE1451" s="1">
        <v>1</v>
      </c>
      <c r="EP1451" s="7">
        <v>2.4825649999999997</v>
      </c>
      <c r="EQ1451" s="1">
        <v>470</v>
      </c>
      <c r="ER1451" s="1">
        <v>903.89148499999999</v>
      </c>
      <c r="ES1451" s="1">
        <v>502</v>
      </c>
      <c r="EW1451" s="7">
        <v>0.43480399999999997</v>
      </c>
      <c r="EX1451" s="1">
        <v>511</v>
      </c>
      <c r="EY1451" s="7">
        <v>0.75501099999999999</v>
      </c>
      <c r="EZ1451" s="1">
        <v>508</v>
      </c>
    </row>
    <row r="1452" spans="62:156" customFormat="1" ht="15">
      <c r="BJ1452" s="1">
        <v>1030131809</v>
      </c>
      <c r="BK1452" s="1">
        <v>1</v>
      </c>
      <c r="BT1452" s="1">
        <v>3592665</v>
      </c>
      <c r="BU1452" s="1">
        <v>1</v>
      </c>
      <c r="CD1452" s="1">
        <v>1051056404</v>
      </c>
      <c r="CE1452" s="1">
        <v>1</v>
      </c>
      <c r="EP1452" s="7">
        <v>24.830257</v>
      </c>
      <c r="EQ1452" s="1">
        <v>508</v>
      </c>
      <c r="ER1452" s="1">
        <v>904.96335999999997</v>
      </c>
      <c r="ES1452" s="1">
        <v>499</v>
      </c>
      <c r="EW1452" s="7">
        <v>0.43554399999999999</v>
      </c>
      <c r="EX1452" s="1">
        <v>505</v>
      </c>
      <c r="EY1452" s="7">
        <v>0.75988699999999998</v>
      </c>
      <c r="EZ1452" s="1">
        <v>503</v>
      </c>
    </row>
    <row r="1453" spans="62:156" customFormat="1" ht="15">
      <c r="BJ1453" s="1">
        <v>1030732031</v>
      </c>
      <c r="BK1453" s="1">
        <v>1</v>
      </c>
      <c r="BT1453" s="1">
        <v>3600295</v>
      </c>
      <c r="BU1453" s="1">
        <v>1</v>
      </c>
      <c r="CD1453" s="1">
        <v>1051884668</v>
      </c>
      <c r="CE1453" s="1">
        <v>1</v>
      </c>
      <c r="EP1453" s="7">
        <v>24.857194999999997</v>
      </c>
      <c r="EQ1453" s="1">
        <v>502</v>
      </c>
      <c r="ER1453" s="1">
        <v>907.37919999999997</v>
      </c>
      <c r="ES1453" s="1">
        <v>505</v>
      </c>
      <c r="EW1453" s="7">
        <v>0.43583099999999997</v>
      </c>
      <c r="EX1453" s="1">
        <v>501</v>
      </c>
      <c r="EY1453" s="7">
        <v>0.76011399999999996</v>
      </c>
      <c r="EZ1453" s="1">
        <v>506</v>
      </c>
    </row>
    <row r="1454" spans="62:156" customFormat="1" ht="15">
      <c r="BJ1454" s="1">
        <v>1031096920</v>
      </c>
      <c r="BK1454" s="1">
        <v>1</v>
      </c>
      <c r="BT1454" s="1">
        <v>3600454</v>
      </c>
      <c r="BU1454" s="1">
        <v>1</v>
      </c>
      <c r="CD1454" s="1">
        <v>1053638119</v>
      </c>
      <c r="CE1454" s="1">
        <v>1</v>
      </c>
      <c r="EP1454" s="7">
        <v>24.877071999999998</v>
      </c>
      <c r="EQ1454" s="1">
        <v>498</v>
      </c>
      <c r="ER1454" s="1">
        <v>907.429306</v>
      </c>
      <c r="ES1454" s="1">
        <v>504</v>
      </c>
      <c r="EW1454" s="7">
        <v>0.43593599999999999</v>
      </c>
      <c r="EX1454" s="1">
        <v>503</v>
      </c>
      <c r="EY1454" s="7">
        <v>0.76042699999999996</v>
      </c>
      <c r="EZ1454" s="1">
        <v>504</v>
      </c>
    </row>
    <row r="1455" spans="62:156" customFormat="1" ht="15">
      <c r="BJ1455" s="1">
        <v>1031892796</v>
      </c>
      <c r="BK1455" s="1">
        <v>1</v>
      </c>
      <c r="BT1455" s="1">
        <v>3626764</v>
      </c>
      <c r="BU1455" s="1">
        <v>1</v>
      </c>
      <c r="CD1455" s="1">
        <v>1053707018</v>
      </c>
      <c r="CE1455" s="1">
        <v>1</v>
      </c>
      <c r="EP1455" s="7">
        <v>24.884063999999999</v>
      </c>
      <c r="EQ1455" s="1">
        <v>504</v>
      </c>
      <c r="ER1455" s="1">
        <v>907.90876800000001</v>
      </c>
      <c r="ES1455" s="1">
        <v>497</v>
      </c>
      <c r="EW1455" s="7">
        <v>0.436172</v>
      </c>
      <c r="EX1455" s="1">
        <v>494</v>
      </c>
      <c r="EY1455" s="7">
        <v>0.76266199999999995</v>
      </c>
      <c r="EZ1455" s="1">
        <v>478</v>
      </c>
    </row>
    <row r="1456" spans="62:156" customFormat="1" ht="15">
      <c r="BJ1456" s="1">
        <v>1032073328</v>
      </c>
      <c r="BK1456" s="1">
        <v>1</v>
      </c>
      <c r="BT1456" s="1">
        <v>3628891</v>
      </c>
      <c r="BU1456" s="1">
        <v>1</v>
      </c>
      <c r="CD1456" s="1">
        <v>1054369212</v>
      </c>
      <c r="CE1456" s="1">
        <v>1</v>
      </c>
      <c r="EP1456" s="7">
        <v>2.4889679999999998</v>
      </c>
      <c r="EQ1456" s="1">
        <v>500</v>
      </c>
      <c r="ER1456" s="1">
        <v>908.29514299999994</v>
      </c>
      <c r="ES1456" s="1">
        <v>495</v>
      </c>
      <c r="EW1456" s="7">
        <v>0.43620399999999998</v>
      </c>
      <c r="EX1456" s="1">
        <v>499</v>
      </c>
      <c r="EY1456" s="7">
        <v>0.76589099999999999</v>
      </c>
      <c r="EZ1456" s="1">
        <v>497</v>
      </c>
    </row>
    <row r="1457" spans="62:156" customFormat="1" ht="15">
      <c r="BJ1457" s="1">
        <v>1032409520</v>
      </c>
      <c r="BK1457" s="1">
        <v>1</v>
      </c>
      <c r="BT1457" s="1">
        <v>3629145</v>
      </c>
      <c r="BU1457" s="1">
        <v>1</v>
      </c>
      <c r="CD1457" s="1">
        <v>1054987370</v>
      </c>
      <c r="CE1457" s="1">
        <v>1</v>
      </c>
      <c r="EP1457" s="7">
        <v>24.895579999999999</v>
      </c>
      <c r="EQ1457" s="1">
        <v>504</v>
      </c>
      <c r="ER1457" s="1">
        <v>908.58851199999992</v>
      </c>
      <c r="ES1457" s="1">
        <v>499</v>
      </c>
      <c r="EW1457" s="7">
        <v>0.43834199999999995</v>
      </c>
      <c r="EX1457" s="1">
        <v>502</v>
      </c>
      <c r="EY1457" s="7">
        <v>0.77132899999999993</v>
      </c>
      <c r="EZ1457" s="1">
        <v>511</v>
      </c>
    </row>
    <row r="1458" spans="62:156" customFormat="1" ht="15">
      <c r="BJ1458" s="1">
        <v>1032916047</v>
      </c>
      <c r="BK1458" s="1">
        <v>1</v>
      </c>
      <c r="BT1458" s="1">
        <v>3638917</v>
      </c>
      <c r="BU1458" s="1">
        <v>1</v>
      </c>
      <c r="CD1458" s="1">
        <v>1054995835</v>
      </c>
      <c r="CE1458" s="1">
        <v>1</v>
      </c>
      <c r="EP1458" s="7">
        <v>24.914639999999999</v>
      </c>
      <c r="EQ1458" s="1">
        <v>507</v>
      </c>
      <c r="ER1458" s="1">
        <v>908.999413</v>
      </c>
      <c r="ES1458" s="1">
        <v>505</v>
      </c>
      <c r="EW1458" s="7">
        <v>0.44070799999999999</v>
      </c>
      <c r="EX1458" s="1">
        <v>502</v>
      </c>
      <c r="EY1458" s="7">
        <v>0.77191199999999993</v>
      </c>
      <c r="EZ1458" s="1">
        <v>494</v>
      </c>
    </row>
    <row r="1459" spans="62:156" customFormat="1" ht="15">
      <c r="BJ1459" s="1">
        <v>1033089805</v>
      </c>
      <c r="BK1459" s="1">
        <v>1</v>
      </c>
      <c r="BT1459" s="1">
        <v>3643294</v>
      </c>
      <c r="BU1459" s="1">
        <v>1</v>
      </c>
      <c r="CD1459" s="1">
        <v>1055098294</v>
      </c>
      <c r="CE1459" s="1">
        <v>1</v>
      </c>
      <c r="EP1459" s="7">
        <v>2.4944649999999999</v>
      </c>
      <c r="EQ1459" s="1">
        <v>506</v>
      </c>
      <c r="ER1459" s="1">
        <v>909.05806399999994</v>
      </c>
      <c r="ES1459" s="1">
        <v>499</v>
      </c>
      <c r="EW1459" s="7">
        <v>0.44150400000000001</v>
      </c>
      <c r="EX1459" s="1">
        <v>505</v>
      </c>
      <c r="EY1459" s="7">
        <v>0.77265699999999993</v>
      </c>
      <c r="EZ1459" s="1">
        <v>502</v>
      </c>
    </row>
    <row r="1460" spans="62:156" customFormat="1" ht="15">
      <c r="BJ1460" s="1">
        <v>1034503825</v>
      </c>
      <c r="BK1460" s="1">
        <v>1</v>
      </c>
      <c r="BT1460" s="1">
        <v>3652745</v>
      </c>
      <c r="BU1460" s="1">
        <v>1</v>
      </c>
      <c r="CD1460" s="1">
        <v>1055534740</v>
      </c>
      <c r="CE1460" s="1">
        <v>1</v>
      </c>
      <c r="EP1460" s="7">
        <v>24.947182999999999</v>
      </c>
      <c r="EQ1460" s="1">
        <v>501</v>
      </c>
      <c r="ER1460" s="1">
        <v>909.58034499999997</v>
      </c>
      <c r="ES1460" s="1">
        <v>512</v>
      </c>
      <c r="EW1460" s="7">
        <v>0.441772</v>
      </c>
      <c r="EX1460" s="1">
        <v>498</v>
      </c>
      <c r="EY1460" s="7">
        <v>0.78179399999999999</v>
      </c>
      <c r="EZ1460" s="1">
        <v>549</v>
      </c>
    </row>
    <row r="1461" spans="62:156" customFormat="1" ht="15">
      <c r="BJ1461" s="1">
        <v>1036469873</v>
      </c>
      <c r="BK1461" s="1">
        <v>1</v>
      </c>
      <c r="BT1461" s="1">
        <v>3653888</v>
      </c>
      <c r="BU1461" s="1">
        <v>1</v>
      </c>
      <c r="CD1461" s="1">
        <v>1056150055</v>
      </c>
      <c r="CE1461" s="1">
        <v>1</v>
      </c>
      <c r="EP1461" s="7">
        <v>24.961537</v>
      </c>
      <c r="EQ1461" s="1">
        <v>497</v>
      </c>
      <c r="ER1461" s="1">
        <v>909.64959999999996</v>
      </c>
      <c r="ES1461" s="1">
        <v>499</v>
      </c>
      <c r="EW1461" s="7">
        <v>4.4209999999999996E-3</v>
      </c>
      <c r="EX1461" s="1">
        <v>519</v>
      </c>
      <c r="EY1461" s="7">
        <v>0.78387499999999999</v>
      </c>
      <c r="EZ1461" s="1">
        <v>506</v>
      </c>
    </row>
    <row r="1462" spans="62:156" customFormat="1" ht="15">
      <c r="BJ1462" s="1">
        <v>1037426698</v>
      </c>
      <c r="BK1462" s="1">
        <v>1</v>
      </c>
      <c r="BT1462" s="1">
        <v>3673520</v>
      </c>
      <c r="BU1462" s="1">
        <v>1</v>
      </c>
      <c r="CD1462" s="1">
        <v>1056429143</v>
      </c>
      <c r="CE1462" s="1">
        <v>1</v>
      </c>
      <c r="EP1462" s="7">
        <v>24.984221999999999</v>
      </c>
      <c r="EQ1462" s="1">
        <v>509</v>
      </c>
      <c r="ER1462" s="1">
        <v>911.88455999999996</v>
      </c>
      <c r="ES1462" s="1">
        <v>502</v>
      </c>
      <c r="EW1462" s="7">
        <v>0.44244699999999998</v>
      </c>
      <c r="EX1462" s="1">
        <v>507</v>
      </c>
      <c r="EY1462" s="7">
        <v>0.78625</v>
      </c>
      <c r="EZ1462" s="1">
        <v>502</v>
      </c>
    </row>
    <row r="1463" spans="62:156" customFormat="1" ht="15">
      <c r="BJ1463" s="1">
        <v>1038043583</v>
      </c>
      <c r="BK1463" s="1">
        <v>1</v>
      </c>
      <c r="BT1463" s="1">
        <v>3675730</v>
      </c>
      <c r="BU1463" s="1">
        <v>1</v>
      </c>
      <c r="CD1463" s="1">
        <v>1057064193</v>
      </c>
      <c r="CE1463" s="1">
        <v>1</v>
      </c>
      <c r="EP1463" s="7">
        <v>24.991287</v>
      </c>
      <c r="EQ1463" s="1">
        <v>503</v>
      </c>
      <c r="ER1463" s="1">
        <v>912.912464</v>
      </c>
      <c r="ES1463" s="1">
        <v>502</v>
      </c>
      <c r="EW1463" s="7">
        <v>0.44247999999999998</v>
      </c>
      <c r="EX1463" s="1">
        <v>502</v>
      </c>
      <c r="EY1463" s="7">
        <v>0.78849499999999995</v>
      </c>
      <c r="EZ1463" s="1">
        <v>503</v>
      </c>
    </row>
    <row r="1464" spans="62:156" customFormat="1" ht="15">
      <c r="BJ1464" s="1">
        <v>1038909857</v>
      </c>
      <c r="BK1464" s="1">
        <v>1</v>
      </c>
      <c r="BT1464" s="1">
        <v>3698688</v>
      </c>
      <c r="BU1464" s="1">
        <v>1</v>
      </c>
      <c r="CD1464" s="1">
        <v>1057280664</v>
      </c>
      <c r="CE1464" s="1">
        <v>1</v>
      </c>
      <c r="EP1464" s="7">
        <v>25.015874</v>
      </c>
      <c r="EQ1464" s="1">
        <v>503</v>
      </c>
      <c r="ER1464" s="1">
        <v>915.133376</v>
      </c>
      <c r="ES1464" s="1">
        <v>499</v>
      </c>
      <c r="EW1464" s="7">
        <v>0.44264499999999996</v>
      </c>
      <c r="EX1464" s="1">
        <v>502</v>
      </c>
      <c r="EY1464" s="7">
        <v>0.78985399999999995</v>
      </c>
      <c r="EZ1464" s="1">
        <v>504</v>
      </c>
    </row>
    <row r="1465" spans="62:156" customFormat="1" ht="15">
      <c r="BJ1465" s="1">
        <v>1039102968</v>
      </c>
      <c r="BK1465" s="1">
        <v>1</v>
      </c>
      <c r="BT1465" s="1">
        <v>3708387</v>
      </c>
      <c r="BU1465" s="1">
        <v>1</v>
      </c>
      <c r="CD1465" s="1">
        <v>1057299102</v>
      </c>
      <c r="CE1465" s="1">
        <v>1</v>
      </c>
      <c r="EP1465" s="7">
        <v>25.023503999999999</v>
      </c>
      <c r="EQ1465" s="1">
        <v>503</v>
      </c>
      <c r="ER1465" s="1">
        <v>916.02941699999997</v>
      </c>
      <c r="ES1465" s="1">
        <v>502</v>
      </c>
      <c r="EW1465" s="7">
        <v>0.44286300000000001</v>
      </c>
      <c r="EX1465" s="1">
        <v>520</v>
      </c>
      <c r="EY1465" s="7">
        <v>0.79211299999999996</v>
      </c>
      <c r="EZ1465" s="1">
        <v>505</v>
      </c>
    </row>
    <row r="1466" spans="62:156" customFormat="1" ht="15">
      <c r="BJ1466" s="1">
        <v>1039172768</v>
      </c>
      <c r="BK1466" s="1">
        <v>1</v>
      </c>
      <c r="BT1466" s="1">
        <v>3728242</v>
      </c>
      <c r="BU1466" s="1">
        <v>1</v>
      </c>
      <c r="CD1466" s="1">
        <v>1057454222</v>
      </c>
      <c r="CE1466" s="1">
        <v>1</v>
      </c>
      <c r="EP1466" s="7">
        <v>25.024159999999998</v>
      </c>
      <c r="EQ1466" s="1">
        <v>501</v>
      </c>
      <c r="ER1466" s="1">
        <v>916.098164</v>
      </c>
      <c r="ES1466" s="1">
        <v>506</v>
      </c>
      <c r="EW1466" s="7">
        <v>0.44291199999999997</v>
      </c>
      <c r="EX1466" s="1">
        <v>502</v>
      </c>
      <c r="EY1466" s="7">
        <v>0.79612399999999994</v>
      </c>
      <c r="EZ1466" s="1">
        <v>505</v>
      </c>
    </row>
    <row r="1467" spans="62:156" customFormat="1" ht="15">
      <c r="BJ1467" s="1">
        <v>1040402349</v>
      </c>
      <c r="BK1467" s="1">
        <v>1</v>
      </c>
      <c r="BT1467" s="1">
        <v>3749364</v>
      </c>
      <c r="BU1467" s="1">
        <v>1</v>
      </c>
      <c r="CD1467" s="1">
        <v>1058709582</v>
      </c>
      <c r="CE1467" s="1">
        <v>1</v>
      </c>
      <c r="EP1467" s="7">
        <v>25.053276</v>
      </c>
      <c r="EQ1467" s="1">
        <v>501</v>
      </c>
      <c r="ER1467" s="1">
        <v>916.72679199999993</v>
      </c>
      <c r="ES1467" s="1">
        <v>506</v>
      </c>
      <c r="EW1467" s="7">
        <v>4.4338059999999997</v>
      </c>
      <c r="EX1467" s="1">
        <v>504</v>
      </c>
      <c r="EY1467" s="7">
        <v>0.79682799999999998</v>
      </c>
      <c r="EZ1467" s="1">
        <v>512</v>
      </c>
    </row>
    <row r="1468" spans="62:156" customFormat="1" ht="15">
      <c r="BJ1468" s="1">
        <v>1041752398</v>
      </c>
      <c r="BK1468" s="1">
        <v>1</v>
      </c>
      <c r="BT1468" s="1">
        <v>3753534</v>
      </c>
      <c r="BU1468" s="1">
        <v>1</v>
      </c>
      <c r="CD1468" s="1">
        <v>1061186326</v>
      </c>
      <c r="CE1468" s="1">
        <v>1</v>
      </c>
      <c r="EP1468" s="7">
        <v>25.075744</v>
      </c>
      <c r="EQ1468" s="1">
        <v>508</v>
      </c>
      <c r="ER1468" s="1">
        <v>917.12311999999997</v>
      </c>
      <c r="ES1468" s="1">
        <v>502</v>
      </c>
      <c r="EW1468" s="7">
        <v>0.44342399999999998</v>
      </c>
      <c r="EX1468" s="1">
        <v>509</v>
      </c>
      <c r="EY1468" s="7">
        <v>0.79725599999999996</v>
      </c>
      <c r="EZ1468" s="1">
        <v>500</v>
      </c>
    </row>
    <row r="1469" spans="62:156" customFormat="1" ht="15">
      <c r="BJ1469" s="1">
        <v>1043133696</v>
      </c>
      <c r="BK1469" s="1">
        <v>1</v>
      </c>
      <c r="BT1469" s="1">
        <v>3793882</v>
      </c>
      <c r="BU1469" s="1">
        <v>1</v>
      </c>
      <c r="CD1469" s="1">
        <v>1061503376</v>
      </c>
      <c r="CE1469" s="1">
        <v>1</v>
      </c>
      <c r="EP1469" s="7">
        <v>25.08259</v>
      </c>
      <c r="EQ1469" s="1">
        <v>508</v>
      </c>
      <c r="ER1469" s="1">
        <v>918.67272800000001</v>
      </c>
      <c r="ES1469" s="1">
        <v>507</v>
      </c>
      <c r="EW1469" s="7">
        <v>0.44370399999999999</v>
      </c>
      <c r="EX1469" s="1">
        <v>502</v>
      </c>
      <c r="EY1469" s="7">
        <v>0.80099100000000001</v>
      </c>
      <c r="EZ1469" s="1">
        <v>501</v>
      </c>
    </row>
    <row r="1470" spans="62:156" customFormat="1" ht="15">
      <c r="BJ1470" s="1">
        <v>1043152862</v>
      </c>
      <c r="BK1470" s="1">
        <v>1</v>
      </c>
      <c r="BT1470" s="1">
        <v>3796458</v>
      </c>
      <c r="BU1470" s="1">
        <v>1</v>
      </c>
      <c r="CD1470" s="1">
        <v>1061528000</v>
      </c>
      <c r="CE1470" s="1">
        <v>1</v>
      </c>
      <c r="EP1470" s="7">
        <v>25.082756</v>
      </c>
      <c r="EQ1470" s="1">
        <v>500</v>
      </c>
      <c r="ER1470" s="1">
        <v>919.28235999999993</v>
      </c>
      <c r="ES1470" s="1">
        <v>505</v>
      </c>
      <c r="EW1470" s="7">
        <v>0.44508799999999998</v>
      </c>
      <c r="EX1470" s="1">
        <v>506</v>
      </c>
      <c r="EY1470" s="7">
        <v>0.80234899999999998</v>
      </c>
      <c r="EZ1470" s="1">
        <v>494</v>
      </c>
    </row>
    <row r="1471" spans="62:156" customFormat="1" ht="15">
      <c r="BJ1471" s="1">
        <v>1043772190</v>
      </c>
      <c r="BK1471" s="1">
        <v>1</v>
      </c>
      <c r="BT1471" s="1">
        <v>3808756</v>
      </c>
      <c r="BU1471" s="1">
        <v>1</v>
      </c>
      <c r="CD1471" s="1">
        <v>1062622134</v>
      </c>
      <c r="CE1471" s="1">
        <v>1</v>
      </c>
      <c r="EP1471" s="7">
        <v>25.098376999999999</v>
      </c>
      <c r="EQ1471" s="1">
        <v>506</v>
      </c>
      <c r="ER1471" s="1">
        <v>919.329792</v>
      </c>
      <c r="ES1471" s="1">
        <v>501</v>
      </c>
      <c r="EW1471" s="7">
        <v>0.44513599999999998</v>
      </c>
      <c r="EX1471" s="1">
        <v>501</v>
      </c>
      <c r="EY1471" s="7">
        <v>0.802701</v>
      </c>
      <c r="EZ1471" s="1">
        <v>506</v>
      </c>
    </row>
    <row r="1472" spans="62:156" customFormat="1" ht="15">
      <c r="BJ1472" s="1">
        <v>1045026142</v>
      </c>
      <c r="BK1472" s="1">
        <v>1</v>
      </c>
      <c r="BT1472" s="1">
        <v>3856093</v>
      </c>
      <c r="BU1472" s="1">
        <v>1</v>
      </c>
      <c r="CD1472" s="1">
        <v>1062726194</v>
      </c>
      <c r="CE1472" s="1">
        <v>1</v>
      </c>
      <c r="EP1472" s="7">
        <v>25.099094999999998</v>
      </c>
      <c r="EQ1472" s="1">
        <v>505</v>
      </c>
      <c r="ER1472" s="1">
        <v>919.60089599999992</v>
      </c>
      <c r="ES1472" s="1">
        <v>500</v>
      </c>
      <c r="EW1472" s="7">
        <v>0.44611199999999995</v>
      </c>
      <c r="EX1472" s="1">
        <v>507</v>
      </c>
      <c r="EY1472" s="7">
        <v>0.802813</v>
      </c>
      <c r="EZ1472" s="1">
        <v>502</v>
      </c>
    </row>
    <row r="1473" spans="62:156" customFormat="1" ht="15">
      <c r="BJ1473" s="1">
        <v>1045438218</v>
      </c>
      <c r="BK1473" s="1">
        <v>1</v>
      </c>
      <c r="BT1473" s="1">
        <v>3861963</v>
      </c>
      <c r="BU1473" s="1">
        <v>1</v>
      </c>
      <c r="CD1473" s="1">
        <v>1062976960</v>
      </c>
      <c r="CE1473" s="1">
        <v>1</v>
      </c>
      <c r="EP1473" s="7">
        <v>25.103597000000001</v>
      </c>
      <c r="EQ1473" s="1">
        <v>511</v>
      </c>
      <c r="ER1473" s="1">
        <v>920.72092799999996</v>
      </c>
      <c r="ES1473" s="1">
        <v>501</v>
      </c>
      <c r="EW1473" s="7">
        <v>0.44620099999999996</v>
      </c>
      <c r="EX1473" s="1">
        <v>509</v>
      </c>
      <c r="EY1473" s="7">
        <v>0.80314299999999994</v>
      </c>
      <c r="EZ1473" s="1">
        <v>514</v>
      </c>
    </row>
    <row r="1474" spans="62:156" customFormat="1" ht="15">
      <c r="BJ1474" s="1">
        <v>1046502626</v>
      </c>
      <c r="BK1474" s="1">
        <v>1</v>
      </c>
      <c r="BT1474" s="1">
        <v>3870111</v>
      </c>
      <c r="BU1474" s="1">
        <v>1</v>
      </c>
      <c r="CD1474" s="1">
        <v>1063487904</v>
      </c>
      <c r="CE1474" s="1">
        <v>1</v>
      </c>
      <c r="EP1474" s="7">
        <v>25.106576</v>
      </c>
      <c r="EQ1474" s="1">
        <v>504</v>
      </c>
      <c r="ER1474" s="1">
        <v>921.04319999999996</v>
      </c>
      <c r="ES1474" s="1">
        <v>503</v>
      </c>
      <c r="EW1474" s="7">
        <v>0.44662399999999997</v>
      </c>
      <c r="EX1474" s="1">
        <v>504</v>
      </c>
      <c r="EY1474" s="7">
        <v>0.81151200000000001</v>
      </c>
      <c r="EZ1474" s="1">
        <v>499</v>
      </c>
    </row>
    <row r="1475" spans="62:156" customFormat="1" ht="15">
      <c r="BJ1475" s="1">
        <v>1047779011</v>
      </c>
      <c r="BK1475" s="1">
        <v>1</v>
      </c>
      <c r="BT1475" s="1">
        <v>3886489</v>
      </c>
      <c r="BU1475" s="1">
        <v>1</v>
      </c>
      <c r="CD1475" s="1">
        <v>1065365454</v>
      </c>
      <c r="CE1475" s="1">
        <v>1</v>
      </c>
      <c r="EP1475" s="7">
        <v>25.109960999999998</v>
      </c>
      <c r="EQ1475" s="1">
        <v>492</v>
      </c>
      <c r="ER1475" s="1">
        <v>922.28936399999998</v>
      </c>
      <c r="ES1475" s="1">
        <v>510</v>
      </c>
      <c r="EW1475" s="7">
        <v>0.44689199999999996</v>
      </c>
      <c r="EX1475" s="1">
        <v>506</v>
      </c>
      <c r="EY1475" s="7">
        <v>8.12E-4</v>
      </c>
      <c r="EZ1475" s="1">
        <v>474</v>
      </c>
    </row>
    <row r="1476" spans="62:156" customFormat="1" ht="15">
      <c r="BJ1476" s="1">
        <v>1048075825</v>
      </c>
      <c r="BK1476" s="1">
        <v>1</v>
      </c>
      <c r="BT1476" s="1">
        <v>3892680</v>
      </c>
      <c r="BU1476" s="1">
        <v>1</v>
      </c>
      <c r="CD1476" s="1">
        <v>1065631733</v>
      </c>
      <c r="CE1476" s="1">
        <v>1</v>
      </c>
      <c r="EP1476" s="7">
        <v>25.141161</v>
      </c>
      <c r="EQ1476" s="1">
        <v>495</v>
      </c>
      <c r="ER1476" s="1">
        <v>922.5654649999999</v>
      </c>
      <c r="ES1476" s="1">
        <v>504</v>
      </c>
      <c r="EW1476" s="7">
        <v>0.44750599999999996</v>
      </c>
      <c r="EX1476" s="1">
        <v>505</v>
      </c>
      <c r="EY1476" s="7">
        <v>0.81231100000000001</v>
      </c>
      <c r="EZ1476" s="1">
        <v>504</v>
      </c>
    </row>
    <row r="1477" spans="62:156" customFormat="1" ht="15">
      <c r="BJ1477" s="1">
        <v>1048831269</v>
      </c>
      <c r="BK1477" s="1">
        <v>1</v>
      </c>
      <c r="BT1477" s="1">
        <v>3896680</v>
      </c>
      <c r="BU1477" s="1">
        <v>1</v>
      </c>
      <c r="CD1477" s="1">
        <v>1066294355</v>
      </c>
      <c r="CE1477" s="1">
        <v>1</v>
      </c>
      <c r="EP1477" s="7">
        <v>25.143673</v>
      </c>
      <c r="EQ1477" s="1">
        <v>507</v>
      </c>
      <c r="ER1477" s="1">
        <v>925.58312799999999</v>
      </c>
      <c r="ES1477" s="1">
        <v>503</v>
      </c>
      <c r="EW1477" s="7">
        <v>0.44771299999999997</v>
      </c>
      <c r="EX1477" s="1">
        <v>505</v>
      </c>
      <c r="EY1477" s="7">
        <v>0.81345099999999992</v>
      </c>
      <c r="EZ1477" s="1">
        <v>508</v>
      </c>
    </row>
    <row r="1478" spans="62:156" customFormat="1" ht="15">
      <c r="BJ1478" s="1">
        <v>1049612784</v>
      </c>
      <c r="BK1478" s="1">
        <v>1</v>
      </c>
      <c r="BT1478" s="1">
        <v>3899923</v>
      </c>
      <c r="BU1478" s="1">
        <v>1</v>
      </c>
      <c r="CD1478" s="1">
        <v>1067164440</v>
      </c>
      <c r="CE1478" s="1">
        <v>1</v>
      </c>
      <c r="EP1478" s="7">
        <v>25.155215999999999</v>
      </c>
      <c r="EQ1478" s="1">
        <v>504</v>
      </c>
      <c r="ER1478" s="1">
        <v>925.76177699999994</v>
      </c>
      <c r="ES1478" s="1">
        <v>494</v>
      </c>
      <c r="EW1478" s="7">
        <v>0.44816</v>
      </c>
      <c r="EX1478" s="1">
        <v>504</v>
      </c>
      <c r="EY1478" s="7">
        <v>0.81370699999999996</v>
      </c>
      <c r="EZ1478" s="1">
        <v>514</v>
      </c>
    </row>
    <row r="1479" spans="62:156" customFormat="1" ht="15">
      <c r="BJ1479" s="1">
        <v>1051056404</v>
      </c>
      <c r="BK1479" s="1">
        <v>1</v>
      </c>
      <c r="BT1479" s="1">
        <v>3903524</v>
      </c>
      <c r="BU1479" s="1">
        <v>1</v>
      </c>
      <c r="CD1479" s="1">
        <v>1070864765</v>
      </c>
      <c r="CE1479" s="1">
        <v>1</v>
      </c>
      <c r="EP1479" s="7">
        <v>25.158597999999998</v>
      </c>
      <c r="EQ1479" s="1">
        <v>512</v>
      </c>
      <c r="ER1479" s="1">
        <v>925.91023999999993</v>
      </c>
      <c r="ES1479" s="1">
        <v>504</v>
      </c>
      <c r="EW1479" s="7">
        <v>0.44830399999999998</v>
      </c>
      <c r="EX1479" s="1">
        <v>502</v>
      </c>
      <c r="EY1479" s="7">
        <v>0.81516499999999992</v>
      </c>
      <c r="EZ1479" s="1">
        <v>493</v>
      </c>
    </row>
    <row r="1480" spans="62:156" customFormat="1" ht="15">
      <c r="BJ1480" s="1">
        <v>1051884668</v>
      </c>
      <c r="BK1480" s="1">
        <v>1</v>
      </c>
      <c r="BT1480" s="1">
        <v>3906149</v>
      </c>
      <c r="BU1480" s="1">
        <v>1</v>
      </c>
      <c r="CD1480" s="1">
        <v>1071795897</v>
      </c>
      <c r="CE1480" s="1">
        <v>1</v>
      </c>
      <c r="EP1480" s="7">
        <v>2.5159089999999997</v>
      </c>
      <c r="EQ1480" s="1">
        <v>1E-3</v>
      </c>
      <c r="ER1480" s="1">
        <v>928.47956299999998</v>
      </c>
      <c r="ES1480" s="1">
        <v>496</v>
      </c>
      <c r="EW1480" s="7">
        <v>0.44889199999999996</v>
      </c>
      <c r="EX1480" s="1">
        <v>501</v>
      </c>
      <c r="EY1480" s="7">
        <v>0.82066600000000001</v>
      </c>
      <c r="EZ1480" s="1">
        <v>541</v>
      </c>
    </row>
    <row r="1481" spans="62:156" customFormat="1" ht="15">
      <c r="BJ1481" s="1">
        <v>1053638119</v>
      </c>
      <c r="BK1481" s="1">
        <v>1</v>
      </c>
      <c r="BT1481" s="1">
        <v>3918762</v>
      </c>
      <c r="BU1481" s="1">
        <v>1</v>
      </c>
      <c r="CD1481" s="1">
        <v>1073115659</v>
      </c>
      <c r="CE1481" s="1">
        <v>1</v>
      </c>
      <c r="EP1481" s="7">
        <v>25.179105</v>
      </c>
      <c r="EQ1481" s="1">
        <v>470</v>
      </c>
      <c r="ER1481" s="1">
        <v>928.85976999999991</v>
      </c>
      <c r="ES1481" s="1">
        <v>505</v>
      </c>
      <c r="EW1481" s="7">
        <v>0.44945799999999997</v>
      </c>
      <c r="EX1481" s="1">
        <v>498</v>
      </c>
      <c r="EY1481" s="7">
        <v>0.82083899999999999</v>
      </c>
      <c r="EZ1481" s="1">
        <v>504</v>
      </c>
    </row>
    <row r="1482" spans="62:156" customFormat="1" ht="15">
      <c r="BJ1482" s="1">
        <v>1053707018</v>
      </c>
      <c r="BK1482" s="1">
        <v>1</v>
      </c>
      <c r="BT1482" s="1">
        <v>3921854</v>
      </c>
      <c r="BU1482" s="1">
        <v>1</v>
      </c>
      <c r="CD1482" s="1">
        <v>1073698720</v>
      </c>
      <c r="CE1482" s="1">
        <v>1</v>
      </c>
      <c r="EP1482" s="7">
        <v>25.21048</v>
      </c>
      <c r="EQ1482" s="1">
        <v>501</v>
      </c>
      <c r="ER1482" s="1">
        <v>929.40742399999999</v>
      </c>
      <c r="ES1482" s="1">
        <v>500</v>
      </c>
      <c r="EW1482" s="7">
        <v>0.44947899999999996</v>
      </c>
      <c r="EX1482" s="1">
        <v>505</v>
      </c>
      <c r="EY1482" s="7">
        <v>8.2150000000000001E-3</v>
      </c>
      <c r="EZ1482" s="1">
        <v>525</v>
      </c>
    </row>
    <row r="1483" spans="62:156" customFormat="1" ht="15">
      <c r="BJ1483" s="1">
        <v>1054369212</v>
      </c>
      <c r="BK1483" s="1">
        <v>1</v>
      </c>
      <c r="BT1483" s="1">
        <v>3925081</v>
      </c>
      <c r="BU1483" s="1">
        <v>1</v>
      </c>
      <c r="CD1483" s="1">
        <v>1074947815</v>
      </c>
      <c r="CE1483" s="1">
        <v>1</v>
      </c>
      <c r="EP1483" s="7">
        <v>25.226713999999998</v>
      </c>
      <c r="EQ1483" s="1">
        <v>492</v>
      </c>
      <c r="ER1483" s="1">
        <v>931.72994799999992</v>
      </c>
      <c r="ES1483" s="1">
        <v>503</v>
      </c>
      <c r="EW1483" s="7">
        <v>0.44955099999999998</v>
      </c>
      <c r="EX1483" s="1">
        <v>502</v>
      </c>
      <c r="EY1483" s="7">
        <v>0.82193299999999991</v>
      </c>
      <c r="EZ1483" s="1">
        <v>501</v>
      </c>
    </row>
    <row r="1484" spans="62:156" customFormat="1" ht="15">
      <c r="BJ1484" s="1">
        <v>1054987370</v>
      </c>
      <c r="BK1484" s="1">
        <v>1</v>
      </c>
      <c r="BT1484" s="1">
        <v>3925788</v>
      </c>
      <c r="BU1484" s="1">
        <v>1</v>
      </c>
      <c r="CD1484" s="1">
        <v>1075285658</v>
      </c>
      <c r="CE1484" s="1">
        <v>1</v>
      </c>
      <c r="EP1484" s="7">
        <v>25.232600999999999</v>
      </c>
      <c r="EQ1484" s="1">
        <v>508</v>
      </c>
      <c r="ER1484" s="1">
        <v>932.38916399999994</v>
      </c>
      <c r="ES1484" s="1">
        <v>503</v>
      </c>
      <c r="EW1484" s="7">
        <v>0.44964599999999999</v>
      </c>
      <c r="EX1484" s="1">
        <v>500</v>
      </c>
      <c r="EY1484" s="7">
        <v>8.2284999999999997E-2</v>
      </c>
      <c r="EZ1484" s="1">
        <v>456</v>
      </c>
    </row>
    <row r="1485" spans="62:156" customFormat="1" ht="15">
      <c r="BJ1485" s="1">
        <v>1054995835</v>
      </c>
      <c r="BK1485" s="1">
        <v>1</v>
      </c>
      <c r="BT1485" s="1">
        <v>3964323</v>
      </c>
      <c r="BU1485" s="1">
        <v>1</v>
      </c>
      <c r="CD1485" s="1">
        <v>1075847682</v>
      </c>
      <c r="CE1485" s="1">
        <v>1</v>
      </c>
      <c r="EP1485" s="7">
        <v>25.237783999999998</v>
      </c>
      <c r="EQ1485" s="1">
        <v>510</v>
      </c>
      <c r="ER1485" s="1">
        <v>932.70976899999994</v>
      </c>
      <c r="ES1485" s="1">
        <v>496</v>
      </c>
      <c r="EW1485" s="7">
        <v>0.45014099999999996</v>
      </c>
      <c r="EX1485" s="1">
        <v>507</v>
      </c>
      <c r="EY1485" s="7">
        <v>0.82331299999999996</v>
      </c>
      <c r="EZ1485" s="1">
        <v>492</v>
      </c>
    </row>
    <row r="1486" spans="62:156" customFormat="1" ht="15">
      <c r="BJ1486" s="1">
        <v>1055098294</v>
      </c>
      <c r="BK1486" s="1">
        <v>1</v>
      </c>
      <c r="BT1486" s="1">
        <v>3968226</v>
      </c>
      <c r="BU1486" s="1">
        <v>1</v>
      </c>
      <c r="CD1486" s="1">
        <v>1076710782</v>
      </c>
      <c r="CE1486" s="1">
        <v>1</v>
      </c>
      <c r="EP1486" s="7">
        <v>25.250436000000001</v>
      </c>
      <c r="EQ1486" s="1">
        <v>504</v>
      </c>
      <c r="ER1486" s="1">
        <v>932.87862399999995</v>
      </c>
      <c r="ES1486" s="1">
        <v>505</v>
      </c>
      <c r="EW1486" s="7">
        <v>0.45129599999999997</v>
      </c>
      <c r="EX1486" s="1">
        <v>507</v>
      </c>
      <c r="EY1486" s="7">
        <v>8.2685999999999996E-2</v>
      </c>
      <c r="EZ1486" s="1">
        <v>516</v>
      </c>
    </row>
    <row r="1487" spans="62:156" customFormat="1" ht="15">
      <c r="BJ1487" s="1">
        <v>1055534740</v>
      </c>
      <c r="BK1487" s="1">
        <v>1</v>
      </c>
      <c r="BT1487" s="1">
        <v>3969835</v>
      </c>
      <c r="BU1487" s="1">
        <v>1</v>
      </c>
      <c r="CD1487" s="1">
        <v>1077099126</v>
      </c>
      <c r="CE1487" s="1">
        <v>1</v>
      </c>
      <c r="EP1487" s="7">
        <v>25.264963999999999</v>
      </c>
      <c r="EQ1487" s="1">
        <v>515</v>
      </c>
      <c r="ER1487" s="1">
        <v>933.69520699999998</v>
      </c>
      <c r="ES1487" s="1">
        <v>505</v>
      </c>
      <c r="EW1487" s="7">
        <v>0.45136399999999999</v>
      </c>
      <c r="EX1487" s="1">
        <v>500</v>
      </c>
      <c r="EY1487" s="7">
        <v>0.82767799999999991</v>
      </c>
      <c r="EZ1487" s="1">
        <v>510</v>
      </c>
    </row>
    <row r="1488" spans="62:156" customFormat="1" ht="15">
      <c r="BJ1488" s="1">
        <v>1056150055</v>
      </c>
      <c r="BK1488" s="1">
        <v>1</v>
      </c>
      <c r="BT1488" s="1">
        <v>3976818</v>
      </c>
      <c r="BU1488" s="1">
        <v>1</v>
      </c>
      <c r="CD1488" s="1">
        <v>1077950658</v>
      </c>
      <c r="CE1488" s="1">
        <v>1</v>
      </c>
      <c r="EP1488" s="7">
        <v>25.26782</v>
      </c>
      <c r="EQ1488" s="1">
        <v>500</v>
      </c>
      <c r="ER1488" s="1">
        <v>933.75816199999997</v>
      </c>
      <c r="ES1488" s="1">
        <v>506</v>
      </c>
      <c r="EW1488" s="7">
        <v>0.45233299999999999</v>
      </c>
      <c r="EX1488" s="1">
        <v>499</v>
      </c>
      <c r="EY1488" s="7">
        <v>0.82983899999999999</v>
      </c>
      <c r="EZ1488" s="1">
        <v>520</v>
      </c>
    </row>
    <row r="1489" spans="62:156" customFormat="1" ht="15">
      <c r="BJ1489" s="1">
        <v>1056429143</v>
      </c>
      <c r="BK1489" s="1">
        <v>1</v>
      </c>
      <c r="BT1489" s="1">
        <v>3976963</v>
      </c>
      <c r="BU1489" s="1">
        <v>1</v>
      </c>
      <c r="CD1489" s="1">
        <v>1078244816</v>
      </c>
      <c r="CE1489" s="1">
        <v>1</v>
      </c>
      <c r="EP1489" s="7">
        <v>25.278321999999999</v>
      </c>
      <c r="EQ1489" s="1">
        <v>499</v>
      </c>
      <c r="ER1489" s="1">
        <v>934.19367999999997</v>
      </c>
      <c r="ES1489" s="1">
        <v>494</v>
      </c>
      <c r="EW1489" s="7">
        <v>0.45254</v>
      </c>
      <c r="EX1489" s="1">
        <v>504</v>
      </c>
      <c r="EY1489" s="7">
        <v>0.83451999999999993</v>
      </c>
      <c r="EZ1489" s="1">
        <v>500</v>
      </c>
    </row>
    <row r="1490" spans="62:156" customFormat="1" ht="15">
      <c r="BJ1490" s="1">
        <v>1057064193</v>
      </c>
      <c r="BK1490" s="1">
        <v>1</v>
      </c>
      <c r="BT1490" s="1">
        <v>3988360</v>
      </c>
      <c r="BU1490" s="1">
        <v>1</v>
      </c>
      <c r="CD1490" s="1">
        <v>1078926472</v>
      </c>
      <c r="CE1490" s="1">
        <v>1</v>
      </c>
      <c r="EP1490" s="7">
        <v>25.279135999999998</v>
      </c>
      <c r="EQ1490" s="1">
        <v>490</v>
      </c>
      <c r="ER1490" s="1">
        <v>934.63636799999995</v>
      </c>
      <c r="ES1490" s="1">
        <v>502</v>
      </c>
      <c r="EW1490" s="7">
        <v>0.45314299999999996</v>
      </c>
      <c r="EX1490" s="1">
        <v>508</v>
      </c>
      <c r="EY1490" s="7">
        <v>0.83585799999999999</v>
      </c>
      <c r="EZ1490" s="1">
        <v>509</v>
      </c>
    </row>
    <row r="1491" spans="62:156" customFormat="1" ht="15">
      <c r="BJ1491" s="1">
        <v>1057280664</v>
      </c>
      <c r="BK1491" s="1">
        <v>1</v>
      </c>
      <c r="BT1491" s="1">
        <v>3989090</v>
      </c>
      <c r="BU1491" s="1">
        <v>1</v>
      </c>
      <c r="CD1491" s="1">
        <v>1079083913</v>
      </c>
      <c r="CE1491" s="1">
        <v>1</v>
      </c>
      <c r="EP1491" s="7">
        <v>25.281967999999999</v>
      </c>
      <c r="EQ1491" s="1">
        <v>497</v>
      </c>
      <c r="ER1491" s="1">
        <v>936.03763099999992</v>
      </c>
      <c r="ES1491" s="1">
        <v>508</v>
      </c>
      <c r="EW1491" s="7">
        <v>0.45358299999999996</v>
      </c>
      <c r="EX1491" s="1">
        <v>501</v>
      </c>
      <c r="EY1491" s="7">
        <v>0.83673599999999992</v>
      </c>
      <c r="EZ1491" s="1">
        <v>498</v>
      </c>
    </row>
    <row r="1492" spans="62:156" customFormat="1" ht="15">
      <c r="BJ1492" s="1">
        <v>1057299102</v>
      </c>
      <c r="BK1492" s="1">
        <v>1</v>
      </c>
      <c r="BT1492" s="1">
        <v>4014485</v>
      </c>
      <c r="BU1492" s="1">
        <v>1</v>
      </c>
      <c r="CD1492" s="1">
        <v>1080488972</v>
      </c>
      <c r="CE1492" s="1">
        <v>1</v>
      </c>
      <c r="EP1492" s="7">
        <v>25.284141999999999</v>
      </c>
      <c r="EQ1492" s="1">
        <v>503</v>
      </c>
      <c r="ER1492" s="1">
        <v>936.10575999999992</v>
      </c>
      <c r="ES1492" s="1">
        <v>499</v>
      </c>
      <c r="EW1492" s="7">
        <v>0.45374199999999998</v>
      </c>
      <c r="EX1492" s="1">
        <v>510</v>
      </c>
      <c r="EY1492" s="7">
        <v>0.83758499999999991</v>
      </c>
      <c r="EZ1492" s="1">
        <v>500</v>
      </c>
    </row>
    <row r="1493" spans="62:156" customFormat="1" ht="15">
      <c r="BJ1493" s="1">
        <v>1057454222</v>
      </c>
      <c r="BK1493" s="1">
        <v>1</v>
      </c>
      <c r="BT1493" s="1">
        <v>4048396</v>
      </c>
      <c r="BU1493" s="1">
        <v>1</v>
      </c>
      <c r="CD1493" s="1">
        <v>1080603559</v>
      </c>
      <c r="CE1493" s="1">
        <v>1</v>
      </c>
      <c r="EP1493" s="7">
        <v>25.287251999999999</v>
      </c>
      <c r="EQ1493" s="1">
        <v>516</v>
      </c>
      <c r="ER1493" s="1">
        <v>936.75380499999994</v>
      </c>
      <c r="ES1493" s="1">
        <v>501</v>
      </c>
      <c r="EW1493" s="7">
        <v>0.45423999999999998</v>
      </c>
      <c r="EX1493" s="1">
        <v>500</v>
      </c>
      <c r="EY1493" s="7">
        <v>0.83797899999999992</v>
      </c>
      <c r="EZ1493" s="1">
        <v>497</v>
      </c>
    </row>
    <row r="1494" spans="62:156" customFormat="1" ht="15">
      <c r="BJ1494" s="1">
        <v>1058709582</v>
      </c>
      <c r="BK1494" s="1">
        <v>1</v>
      </c>
      <c r="BT1494" s="1">
        <v>4081603</v>
      </c>
      <c r="BU1494" s="1">
        <v>1</v>
      </c>
      <c r="CD1494" s="1">
        <v>1081558358</v>
      </c>
      <c r="CE1494" s="1">
        <v>1</v>
      </c>
      <c r="EP1494" s="7">
        <v>25.299140999999999</v>
      </c>
      <c r="EQ1494" s="1">
        <v>501</v>
      </c>
      <c r="ER1494" s="1">
        <v>937.71110399999998</v>
      </c>
      <c r="ES1494" s="1">
        <v>502</v>
      </c>
      <c r="EW1494" s="7">
        <v>0.45430399999999999</v>
      </c>
      <c r="EX1494" s="1">
        <v>504</v>
      </c>
      <c r="EY1494" s="7">
        <v>8.3839999999999991E-3</v>
      </c>
      <c r="EZ1494" s="1">
        <v>490</v>
      </c>
    </row>
    <row r="1495" spans="62:156" customFormat="1" ht="15">
      <c r="BJ1495" s="1">
        <v>1061186326</v>
      </c>
      <c r="BK1495" s="1">
        <v>1</v>
      </c>
      <c r="BT1495" s="1">
        <v>4082094</v>
      </c>
      <c r="BU1495" s="1">
        <v>1</v>
      </c>
      <c r="CD1495" s="1">
        <v>1081722161</v>
      </c>
      <c r="CE1495" s="1">
        <v>1</v>
      </c>
      <c r="EP1495" s="7">
        <v>2.529922</v>
      </c>
      <c r="EQ1495" s="1">
        <v>507</v>
      </c>
      <c r="ER1495" s="1">
        <v>938.36748799999998</v>
      </c>
      <c r="ES1495" s="1">
        <v>500</v>
      </c>
      <c r="EW1495" s="7">
        <v>0.45527999999999996</v>
      </c>
      <c r="EX1495" s="1">
        <v>505</v>
      </c>
      <c r="EY1495" s="7">
        <v>0.839364</v>
      </c>
      <c r="EZ1495" s="1">
        <v>505</v>
      </c>
    </row>
    <row r="1496" spans="62:156" customFormat="1" ht="15">
      <c r="BJ1496" s="1">
        <v>1061503376</v>
      </c>
      <c r="BK1496" s="1">
        <v>1</v>
      </c>
      <c r="BT1496" s="1">
        <v>4090747</v>
      </c>
      <c r="BU1496" s="1">
        <v>1</v>
      </c>
      <c r="CD1496" s="1">
        <v>1084176410</v>
      </c>
      <c r="CE1496" s="1">
        <v>1</v>
      </c>
      <c r="EP1496" s="7">
        <v>25.299803999999998</v>
      </c>
      <c r="EQ1496" s="1">
        <v>511</v>
      </c>
      <c r="ER1496" s="1">
        <v>938.59047899999996</v>
      </c>
      <c r="ES1496" s="1">
        <v>504</v>
      </c>
      <c r="EW1496" s="7">
        <v>0.45550499999999999</v>
      </c>
      <c r="EX1496" s="1">
        <v>506</v>
      </c>
      <c r="EY1496" s="7">
        <v>8.3984000000000003E-2</v>
      </c>
      <c r="EZ1496" s="1">
        <v>496</v>
      </c>
    </row>
    <row r="1497" spans="62:156" customFormat="1" ht="15">
      <c r="BJ1497" s="1">
        <v>1061528000</v>
      </c>
      <c r="BK1497" s="1">
        <v>1</v>
      </c>
      <c r="BT1497" s="1">
        <v>4092642</v>
      </c>
      <c r="BU1497" s="1">
        <v>1</v>
      </c>
      <c r="CD1497" s="1">
        <v>1084546603</v>
      </c>
      <c r="CE1497" s="1">
        <v>1</v>
      </c>
      <c r="EP1497" s="7">
        <v>25.304485999999997</v>
      </c>
      <c r="EQ1497" s="1">
        <v>499</v>
      </c>
      <c r="ER1497" s="1">
        <v>938.90454899999997</v>
      </c>
      <c r="ES1497" s="1">
        <v>507</v>
      </c>
      <c r="EW1497" s="7">
        <v>0.45606199999999997</v>
      </c>
      <c r="EX1497" s="1">
        <v>507</v>
      </c>
      <c r="EY1497" s="7">
        <v>0.84236199999999994</v>
      </c>
      <c r="EZ1497" s="1">
        <v>503</v>
      </c>
    </row>
    <row r="1498" spans="62:156" customFormat="1" ht="15">
      <c r="BJ1498" s="1">
        <v>1062622134</v>
      </c>
      <c r="BK1498" s="1">
        <v>1</v>
      </c>
      <c r="BT1498" s="1">
        <v>4103255</v>
      </c>
      <c r="BU1498" s="1">
        <v>1</v>
      </c>
      <c r="CD1498" s="1">
        <v>1085902816</v>
      </c>
      <c r="CE1498" s="1">
        <v>1</v>
      </c>
      <c r="EP1498" s="7">
        <v>25.315823999999999</v>
      </c>
      <c r="EQ1498" s="1">
        <v>508</v>
      </c>
      <c r="ER1498" s="1">
        <v>939.354288</v>
      </c>
      <c r="ES1498" s="1">
        <v>503</v>
      </c>
      <c r="EW1498" s="7">
        <v>0.45703299999999997</v>
      </c>
      <c r="EX1498" s="1">
        <v>506</v>
      </c>
      <c r="EY1498" s="7">
        <v>0.84338599999999997</v>
      </c>
      <c r="EZ1498" s="1">
        <v>503</v>
      </c>
    </row>
    <row r="1499" spans="62:156" customFormat="1" ht="15">
      <c r="BJ1499" s="1">
        <v>1062726194</v>
      </c>
      <c r="BK1499" s="1">
        <v>1</v>
      </c>
      <c r="BT1499" s="1">
        <v>4113349</v>
      </c>
      <c r="BU1499" s="1">
        <v>1</v>
      </c>
      <c r="CD1499" s="1">
        <v>1085938054</v>
      </c>
      <c r="CE1499" s="1">
        <v>1</v>
      </c>
      <c r="EP1499" s="7">
        <v>25.321614999999998</v>
      </c>
      <c r="EQ1499" s="1">
        <v>505</v>
      </c>
      <c r="ER1499" s="1">
        <v>939.35806700000001</v>
      </c>
      <c r="ES1499" s="1">
        <v>505</v>
      </c>
      <c r="EW1499" s="7">
        <v>0.45712399999999997</v>
      </c>
      <c r="EX1499" s="1">
        <v>508</v>
      </c>
      <c r="EY1499" s="7">
        <v>0.84379999999999999</v>
      </c>
      <c r="EZ1499" s="1">
        <v>499</v>
      </c>
    </row>
    <row r="1500" spans="62:156" customFormat="1" ht="15">
      <c r="BJ1500" s="1">
        <v>1062976960</v>
      </c>
      <c r="BK1500" s="1">
        <v>1</v>
      </c>
      <c r="BT1500" s="1">
        <v>4141840</v>
      </c>
      <c r="BU1500" s="1">
        <v>1</v>
      </c>
      <c r="CD1500" s="1">
        <v>1086749502</v>
      </c>
      <c r="CE1500" s="1">
        <v>1</v>
      </c>
      <c r="EP1500" s="7">
        <v>25.327693</v>
      </c>
      <c r="EQ1500" s="1">
        <v>500</v>
      </c>
      <c r="ER1500" s="1">
        <v>939.54261899999995</v>
      </c>
      <c r="ES1500" s="1">
        <v>509</v>
      </c>
      <c r="EW1500" s="7">
        <v>0.45743999999999996</v>
      </c>
      <c r="EX1500" s="1">
        <v>504</v>
      </c>
      <c r="EY1500" s="7">
        <v>0.84461399999999998</v>
      </c>
      <c r="EZ1500" s="1">
        <v>504</v>
      </c>
    </row>
    <row r="1501" spans="62:156" customFormat="1" ht="15">
      <c r="BJ1501" s="1">
        <v>1063487904</v>
      </c>
      <c r="BK1501" s="1">
        <v>1</v>
      </c>
      <c r="BT1501" s="1">
        <v>4143122</v>
      </c>
      <c r="BU1501" s="1">
        <v>1</v>
      </c>
      <c r="CD1501" s="1">
        <v>1087621536</v>
      </c>
      <c r="CE1501" s="1">
        <v>1</v>
      </c>
      <c r="EP1501" s="7">
        <v>25.344179</v>
      </c>
      <c r="EQ1501" s="1">
        <v>510</v>
      </c>
      <c r="ER1501" s="1">
        <v>939.85641099999998</v>
      </c>
      <c r="ES1501" s="1">
        <v>501</v>
      </c>
      <c r="EW1501" s="7">
        <v>0.45758399999999999</v>
      </c>
      <c r="EX1501" s="1">
        <v>498</v>
      </c>
      <c r="EY1501" s="7">
        <v>8.4533930000000002</v>
      </c>
      <c r="EZ1501" s="1">
        <v>502</v>
      </c>
    </row>
    <row r="1502" spans="62:156" customFormat="1" ht="15">
      <c r="BJ1502" s="1">
        <v>1065365454</v>
      </c>
      <c r="BK1502" s="1">
        <v>1</v>
      </c>
      <c r="BT1502" s="1">
        <v>4148245</v>
      </c>
      <c r="BU1502" s="1">
        <v>1</v>
      </c>
      <c r="CD1502" s="1">
        <v>1087930051</v>
      </c>
      <c r="CE1502" s="1">
        <v>1</v>
      </c>
      <c r="EP1502" s="7">
        <v>25.366840999999997</v>
      </c>
      <c r="EQ1502" s="1">
        <v>510</v>
      </c>
      <c r="ER1502" s="1">
        <v>940.39508899999998</v>
      </c>
      <c r="ES1502" s="1">
        <v>508</v>
      </c>
      <c r="EW1502" s="7">
        <v>0.45766399999999996</v>
      </c>
      <c r="EX1502" s="1">
        <v>509</v>
      </c>
      <c r="EY1502" s="7">
        <v>0.85181299999999993</v>
      </c>
      <c r="EZ1502" s="1">
        <v>505</v>
      </c>
    </row>
    <row r="1503" spans="62:156" customFormat="1" ht="15">
      <c r="BJ1503" s="1">
        <v>1065631733</v>
      </c>
      <c r="BK1503" s="1">
        <v>1</v>
      </c>
      <c r="BT1503" s="1">
        <v>4156281</v>
      </c>
      <c r="BU1503" s="1">
        <v>1</v>
      </c>
      <c r="CD1503" s="1">
        <v>1088502823</v>
      </c>
      <c r="CE1503" s="1">
        <v>1</v>
      </c>
      <c r="EP1503" s="7">
        <v>0.25379599999999997</v>
      </c>
      <c r="EQ1503" s="1">
        <v>510</v>
      </c>
      <c r="ER1503" s="1">
        <v>941.27697599999999</v>
      </c>
      <c r="ES1503" s="1">
        <v>500</v>
      </c>
      <c r="EW1503" s="7">
        <v>0.45827199999999996</v>
      </c>
      <c r="EX1503" s="1">
        <v>503</v>
      </c>
      <c r="EY1503" s="7">
        <v>0.85236000000000001</v>
      </c>
      <c r="EZ1503" s="1">
        <v>501</v>
      </c>
    </row>
    <row r="1504" spans="62:156" customFormat="1" ht="15">
      <c r="BJ1504" s="1">
        <v>1066294355</v>
      </c>
      <c r="BK1504" s="1">
        <v>1</v>
      </c>
      <c r="BT1504" s="1">
        <v>4157352</v>
      </c>
      <c r="BU1504" s="1">
        <v>1</v>
      </c>
      <c r="CD1504" s="1">
        <v>1088574374</v>
      </c>
      <c r="CE1504" s="1">
        <v>1</v>
      </c>
      <c r="EP1504" s="7">
        <v>25.388375</v>
      </c>
      <c r="EQ1504" s="1">
        <v>504</v>
      </c>
      <c r="ER1504" s="1">
        <v>942.8114579999999</v>
      </c>
      <c r="ES1504" s="1">
        <v>498</v>
      </c>
      <c r="EW1504" s="7">
        <v>0.45852199999999999</v>
      </c>
      <c r="EX1504" s="1">
        <v>499</v>
      </c>
      <c r="EY1504" s="7">
        <v>0.85302</v>
      </c>
      <c r="EZ1504" s="1">
        <v>500</v>
      </c>
    </row>
    <row r="1505" spans="62:156" customFormat="1" ht="15">
      <c r="BJ1505" s="1">
        <v>1067164440</v>
      </c>
      <c r="BK1505" s="1">
        <v>1</v>
      </c>
      <c r="BT1505" s="1">
        <v>4179995</v>
      </c>
      <c r="BU1505" s="1">
        <v>1</v>
      </c>
      <c r="CD1505" s="1">
        <v>1088631779</v>
      </c>
      <c r="CE1505" s="1">
        <v>1</v>
      </c>
      <c r="EP1505" s="7">
        <v>25.400454</v>
      </c>
      <c r="EQ1505" s="1">
        <v>498</v>
      </c>
      <c r="ER1505" s="1">
        <v>943.16028499999993</v>
      </c>
      <c r="ES1505" s="1">
        <v>502</v>
      </c>
      <c r="EW1505" s="7">
        <v>0.45875199999999999</v>
      </c>
      <c r="EX1505" s="1">
        <v>499</v>
      </c>
      <c r="EY1505" s="7">
        <v>0.85498199999999991</v>
      </c>
      <c r="EZ1505" s="1">
        <v>502</v>
      </c>
    </row>
    <row r="1506" spans="62:156" customFormat="1" ht="15">
      <c r="BJ1506" s="1">
        <v>1070864765</v>
      </c>
      <c r="BK1506" s="1">
        <v>1</v>
      </c>
      <c r="BT1506" s="1">
        <v>4183137</v>
      </c>
      <c r="BU1506" s="1">
        <v>1</v>
      </c>
      <c r="CD1506" s="1">
        <v>1088990162</v>
      </c>
      <c r="CE1506" s="1">
        <v>1</v>
      </c>
      <c r="EP1506" s="7">
        <v>25.403848999999997</v>
      </c>
      <c r="EQ1506" s="1">
        <v>503</v>
      </c>
      <c r="ER1506" s="1">
        <v>946.34155199999998</v>
      </c>
      <c r="ES1506" s="1">
        <v>500</v>
      </c>
      <c r="EW1506" s="7">
        <v>0.45939999999999998</v>
      </c>
      <c r="EX1506" s="1">
        <v>505</v>
      </c>
      <c r="EY1506" s="7">
        <v>0.85507299999999997</v>
      </c>
      <c r="EZ1506" s="1">
        <v>628</v>
      </c>
    </row>
    <row r="1507" spans="62:156" customFormat="1" ht="15">
      <c r="BJ1507" s="1">
        <v>1071795897</v>
      </c>
      <c r="BK1507" s="1">
        <v>1</v>
      </c>
      <c r="BT1507" s="1">
        <v>4186076</v>
      </c>
      <c r="BU1507" s="1">
        <v>1</v>
      </c>
      <c r="CD1507" s="1">
        <v>1090306320</v>
      </c>
      <c r="CE1507" s="1">
        <v>1</v>
      </c>
      <c r="EP1507" s="7">
        <v>25.417999999999999</v>
      </c>
      <c r="EQ1507" s="1">
        <v>508</v>
      </c>
      <c r="ER1507" s="1">
        <v>947.05450899999994</v>
      </c>
      <c r="ES1507" s="1">
        <v>507</v>
      </c>
      <c r="EW1507" s="7">
        <v>0.459536</v>
      </c>
      <c r="EX1507" s="1">
        <v>507</v>
      </c>
      <c r="EY1507" s="7">
        <v>0.85672199999999998</v>
      </c>
      <c r="EZ1507" s="1">
        <v>493</v>
      </c>
    </row>
    <row r="1508" spans="62:156" customFormat="1" ht="15">
      <c r="BJ1508" s="1">
        <v>1073115659</v>
      </c>
      <c r="BK1508" s="1">
        <v>1</v>
      </c>
      <c r="BT1508" s="1">
        <v>4191892</v>
      </c>
      <c r="BU1508" s="1">
        <v>1</v>
      </c>
      <c r="CD1508" s="1">
        <v>1091204191</v>
      </c>
      <c r="CE1508" s="1">
        <v>1</v>
      </c>
      <c r="EP1508" s="7">
        <v>25.427447999999998</v>
      </c>
      <c r="EQ1508" s="1">
        <v>501</v>
      </c>
      <c r="ER1508" s="1">
        <v>947.49367799999993</v>
      </c>
      <c r="ES1508" s="1">
        <v>511</v>
      </c>
      <c r="EW1508" s="7">
        <v>0.45964299999999997</v>
      </c>
      <c r="EX1508" s="1">
        <v>512</v>
      </c>
      <c r="EY1508" s="7">
        <v>0.856985</v>
      </c>
      <c r="EZ1508" s="1">
        <v>499</v>
      </c>
    </row>
    <row r="1509" spans="62:156" customFormat="1" ht="15">
      <c r="BJ1509" s="1">
        <v>1073698720</v>
      </c>
      <c r="BK1509" s="1">
        <v>1</v>
      </c>
      <c r="BT1509" s="1">
        <v>4199959</v>
      </c>
      <c r="BU1509" s="1">
        <v>1</v>
      </c>
      <c r="CD1509" s="1">
        <v>1092586403</v>
      </c>
      <c r="CE1509" s="1">
        <v>1</v>
      </c>
      <c r="EP1509" s="7">
        <v>25.432745000000001</v>
      </c>
      <c r="EQ1509" s="1">
        <v>510</v>
      </c>
      <c r="ER1509" s="1">
        <v>948.41416199999992</v>
      </c>
      <c r="ES1509" s="1">
        <v>504</v>
      </c>
      <c r="EW1509" s="7">
        <v>0.45974399999999999</v>
      </c>
      <c r="EX1509" s="1">
        <v>497</v>
      </c>
      <c r="EY1509" s="7">
        <v>0.85699399999999992</v>
      </c>
      <c r="EZ1509" s="1">
        <v>503</v>
      </c>
    </row>
    <row r="1510" spans="62:156" customFormat="1" ht="15">
      <c r="BJ1510" s="1">
        <v>1074947815</v>
      </c>
      <c r="BK1510" s="1">
        <v>1</v>
      </c>
      <c r="BT1510" s="1">
        <v>4218840</v>
      </c>
      <c r="BU1510" s="1">
        <v>1</v>
      </c>
      <c r="CD1510" s="1">
        <v>1092843149</v>
      </c>
      <c r="CE1510" s="1">
        <v>1</v>
      </c>
      <c r="EP1510" s="7">
        <v>2.5438049999999999</v>
      </c>
      <c r="EQ1510" s="1">
        <v>508</v>
      </c>
      <c r="ER1510" s="1">
        <v>948.70471999999995</v>
      </c>
      <c r="ES1510" s="1">
        <v>500</v>
      </c>
      <c r="EW1510" s="7">
        <v>0.459837</v>
      </c>
      <c r="EX1510" s="1">
        <v>500</v>
      </c>
      <c r="EY1510" s="7">
        <v>0.86003599999999991</v>
      </c>
      <c r="EZ1510" s="1">
        <v>508</v>
      </c>
    </row>
    <row r="1511" spans="62:156" customFormat="1" ht="15">
      <c r="BJ1511" s="1">
        <v>1075285658</v>
      </c>
      <c r="BK1511" s="1">
        <v>1</v>
      </c>
      <c r="BT1511" s="1">
        <v>4226017</v>
      </c>
      <c r="BU1511" s="1">
        <v>1</v>
      </c>
      <c r="CD1511" s="1">
        <v>1094672648</v>
      </c>
      <c r="CE1511" s="1">
        <v>1</v>
      </c>
      <c r="EP1511" s="7">
        <v>25.443307999999998</v>
      </c>
      <c r="EQ1511" s="1">
        <v>506</v>
      </c>
      <c r="ER1511" s="1">
        <v>949.11318399999993</v>
      </c>
      <c r="ES1511" s="1">
        <v>500</v>
      </c>
      <c r="EW1511" s="7">
        <v>0.46028799999999997</v>
      </c>
      <c r="EX1511" s="1">
        <v>510</v>
      </c>
      <c r="EY1511" s="7">
        <v>0.86104199999999997</v>
      </c>
      <c r="EZ1511" s="1">
        <v>505</v>
      </c>
    </row>
    <row r="1512" spans="62:156" customFormat="1" ht="15">
      <c r="BJ1512" s="1">
        <v>1075847682</v>
      </c>
      <c r="BK1512" s="1">
        <v>1</v>
      </c>
      <c r="BT1512" s="1">
        <v>4242008</v>
      </c>
      <c r="BU1512" s="1">
        <v>1</v>
      </c>
      <c r="CD1512" s="1">
        <v>1095890106</v>
      </c>
      <c r="CE1512" s="1">
        <v>1</v>
      </c>
      <c r="EP1512" s="7">
        <v>25.464665999999998</v>
      </c>
      <c r="EQ1512" s="1">
        <v>498</v>
      </c>
      <c r="ER1512" s="1">
        <v>950.12338799999998</v>
      </c>
      <c r="ES1512" s="1">
        <v>510</v>
      </c>
      <c r="EW1512" s="7">
        <v>0.46051199999999998</v>
      </c>
      <c r="EX1512" s="1">
        <v>501</v>
      </c>
      <c r="EY1512" s="7">
        <v>0.86173999999999995</v>
      </c>
      <c r="EZ1512" s="1">
        <v>501</v>
      </c>
    </row>
    <row r="1513" spans="62:156" customFormat="1" ht="15">
      <c r="BJ1513" s="1">
        <v>1076710782</v>
      </c>
      <c r="BK1513" s="1">
        <v>1</v>
      </c>
      <c r="BT1513" s="1">
        <v>4248549</v>
      </c>
      <c r="BU1513" s="1">
        <v>1</v>
      </c>
      <c r="CD1513" s="1">
        <v>1096645138</v>
      </c>
      <c r="CE1513" s="1">
        <v>1</v>
      </c>
      <c r="EP1513" s="7">
        <v>2.5467580000000001</v>
      </c>
      <c r="EQ1513" s="1">
        <v>501</v>
      </c>
      <c r="ER1513" s="1">
        <v>952.30774899999994</v>
      </c>
      <c r="ES1513" s="1">
        <v>510</v>
      </c>
      <c r="EW1513" s="7">
        <v>0.46057599999999999</v>
      </c>
      <c r="EX1513" s="1">
        <v>504</v>
      </c>
      <c r="EY1513" s="7">
        <v>8.637065999999999</v>
      </c>
      <c r="EZ1513" s="1">
        <v>503</v>
      </c>
    </row>
    <row r="1514" spans="62:156" customFormat="1" ht="15">
      <c r="BJ1514" s="1">
        <v>1077099126</v>
      </c>
      <c r="BK1514" s="1">
        <v>1</v>
      </c>
      <c r="BT1514" s="1">
        <v>4258227</v>
      </c>
      <c r="BU1514" s="1">
        <v>1</v>
      </c>
      <c r="CD1514" s="1">
        <v>1097492173</v>
      </c>
      <c r="CE1514" s="1">
        <v>1</v>
      </c>
      <c r="EP1514" s="7">
        <v>25.475563999999999</v>
      </c>
      <c r="EQ1514" s="1">
        <v>498</v>
      </c>
      <c r="ER1514" s="1">
        <v>953.12866199999996</v>
      </c>
      <c r="ES1514" s="1">
        <v>494</v>
      </c>
      <c r="EW1514" s="7">
        <v>0.46083199999999996</v>
      </c>
      <c r="EX1514" s="1">
        <v>500</v>
      </c>
      <c r="EY1514" s="7">
        <v>0.86443899999999996</v>
      </c>
      <c r="EZ1514" s="1">
        <v>501</v>
      </c>
    </row>
    <row r="1515" spans="62:156" customFormat="1" ht="15">
      <c r="BJ1515" s="1">
        <v>1077950658</v>
      </c>
      <c r="BK1515" s="1">
        <v>1</v>
      </c>
      <c r="BT1515" s="1">
        <v>4260081</v>
      </c>
      <c r="BU1515" s="1">
        <v>1</v>
      </c>
      <c r="CD1515" s="1">
        <v>1099672301</v>
      </c>
      <c r="CE1515" s="1">
        <v>1</v>
      </c>
      <c r="EP1515" s="7">
        <v>25.479889</v>
      </c>
      <c r="EQ1515" s="1">
        <v>508</v>
      </c>
      <c r="ER1515" s="1">
        <v>953.36327799999992</v>
      </c>
      <c r="ES1515" s="1">
        <v>509</v>
      </c>
      <c r="EW1515" s="7">
        <v>0.46087</v>
      </c>
      <c r="EX1515" s="1">
        <v>505</v>
      </c>
      <c r="EY1515" s="7">
        <v>8.6492769999999997</v>
      </c>
      <c r="EZ1515" s="1">
        <v>525</v>
      </c>
    </row>
    <row r="1516" spans="62:156" customFormat="1" ht="15">
      <c r="BJ1516" s="1">
        <v>1078244816</v>
      </c>
      <c r="BK1516" s="1">
        <v>1</v>
      </c>
      <c r="BT1516" s="1">
        <v>4264387</v>
      </c>
      <c r="BU1516" s="1">
        <v>1</v>
      </c>
      <c r="CD1516" s="1">
        <v>1102912516</v>
      </c>
      <c r="CE1516" s="1">
        <v>1</v>
      </c>
      <c r="EP1516" s="7">
        <v>2.5508449999999998</v>
      </c>
      <c r="EQ1516" s="1">
        <v>528</v>
      </c>
      <c r="ER1516" s="1">
        <v>953.374954</v>
      </c>
      <c r="ES1516" s="1">
        <v>505</v>
      </c>
      <c r="EW1516" s="7">
        <v>0.46090399999999998</v>
      </c>
      <c r="EX1516" s="1">
        <v>498</v>
      </c>
      <c r="EY1516" s="7">
        <v>0.86974299999999993</v>
      </c>
      <c r="EZ1516" s="1">
        <v>514</v>
      </c>
    </row>
    <row r="1517" spans="62:156" customFormat="1" ht="15">
      <c r="BJ1517" s="1">
        <v>1078926472</v>
      </c>
      <c r="BK1517" s="1">
        <v>1</v>
      </c>
      <c r="BT1517" s="1">
        <v>4268455</v>
      </c>
      <c r="BU1517" s="1">
        <v>1</v>
      </c>
      <c r="CD1517" s="1">
        <v>1103029657</v>
      </c>
      <c r="CE1517" s="1">
        <v>1</v>
      </c>
      <c r="EP1517" s="7">
        <v>25.512597</v>
      </c>
      <c r="EQ1517" s="1">
        <v>501</v>
      </c>
      <c r="ER1517" s="1">
        <v>954.04682700000001</v>
      </c>
      <c r="ES1517" s="1">
        <v>504</v>
      </c>
      <c r="EW1517" s="7">
        <v>0.46127999999999997</v>
      </c>
      <c r="EX1517" s="1">
        <v>501</v>
      </c>
      <c r="EY1517" s="7">
        <v>0.87685899999999994</v>
      </c>
      <c r="EZ1517" s="1">
        <v>506</v>
      </c>
    </row>
    <row r="1518" spans="62:156" customFormat="1" ht="15">
      <c r="BJ1518" s="1">
        <v>1079083913</v>
      </c>
      <c r="BK1518" s="1">
        <v>1</v>
      </c>
      <c r="BT1518" s="1">
        <v>4286703</v>
      </c>
      <c r="BU1518" s="1">
        <v>1</v>
      </c>
      <c r="CD1518" s="1">
        <v>1105417724</v>
      </c>
      <c r="CE1518" s="1">
        <v>1</v>
      </c>
      <c r="EP1518" s="7">
        <v>25.516607999999998</v>
      </c>
      <c r="EQ1518" s="1">
        <v>499</v>
      </c>
      <c r="ER1518" s="1">
        <v>954.34604300000001</v>
      </c>
      <c r="ES1518" s="1">
        <v>505</v>
      </c>
      <c r="EW1518" s="7">
        <v>0.46129199999999998</v>
      </c>
      <c r="EX1518" s="1">
        <v>501</v>
      </c>
      <c r="EY1518" s="7">
        <v>0.88601999999999992</v>
      </c>
      <c r="EZ1518" s="1">
        <v>504</v>
      </c>
    </row>
    <row r="1519" spans="62:156" customFormat="1" ht="15">
      <c r="BJ1519" s="1">
        <v>1080488972</v>
      </c>
      <c r="BK1519" s="1">
        <v>1</v>
      </c>
      <c r="BT1519" s="1">
        <v>4307318</v>
      </c>
      <c r="BU1519" s="1">
        <v>1</v>
      </c>
      <c r="CD1519" s="1">
        <v>1105831255</v>
      </c>
      <c r="CE1519" s="1">
        <v>1</v>
      </c>
      <c r="EP1519" s="7">
        <v>25.528220999999998</v>
      </c>
      <c r="EQ1519" s="1">
        <v>503</v>
      </c>
      <c r="ER1519" s="1">
        <v>954.52972599999998</v>
      </c>
      <c r="ES1519" s="1">
        <v>507</v>
      </c>
      <c r="EW1519" s="7">
        <v>0.461397</v>
      </c>
      <c r="EX1519" s="1">
        <v>500</v>
      </c>
      <c r="EY1519" s="7">
        <v>0.88672299999999993</v>
      </c>
      <c r="EZ1519" s="1">
        <v>526</v>
      </c>
    </row>
    <row r="1520" spans="62:156" customFormat="1" ht="15">
      <c r="BJ1520" s="1">
        <v>1080603559</v>
      </c>
      <c r="BK1520" s="1">
        <v>1</v>
      </c>
      <c r="BT1520" s="1">
        <v>4316788</v>
      </c>
      <c r="BU1520" s="1">
        <v>1</v>
      </c>
      <c r="CD1520" s="1">
        <v>1106166746</v>
      </c>
      <c r="CE1520" s="1">
        <v>1</v>
      </c>
      <c r="EP1520" s="7">
        <v>25.563554999999997</v>
      </c>
      <c r="EQ1520" s="1">
        <v>502</v>
      </c>
      <c r="ER1520" s="1">
        <v>955.48123199999998</v>
      </c>
      <c r="ES1520" s="1">
        <v>503</v>
      </c>
      <c r="EW1520" s="7">
        <v>4.6152869999999995</v>
      </c>
      <c r="EX1520" s="1">
        <v>502</v>
      </c>
      <c r="EY1520" s="7">
        <v>0.88678999999999997</v>
      </c>
      <c r="EZ1520" s="1">
        <v>521</v>
      </c>
    </row>
    <row r="1521" spans="62:156" customFormat="1" ht="15">
      <c r="BJ1521" s="1">
        <v>1081558358</v>
      </c>
      <c r="BK1521" s="1">
        <v>1</v>
      </c>
      <c r="BT1521" s="1">
        <v>4339974</v>
      </c>
      <c r="BU1521" s="1">
        <v>1</v>
      </c>
      <c r="CD1521" s="1">
        <v>1107586016</v>
      </c>
      <c r="CE1521" s="1">
        <v>1</v>
      </c>
      <c r="EP1521" s="7">
        <v>25.581083</v>
      </c>
      <c r="EQ1521" s="1">
        <v>499</v>
      </c>
      <c r="ER1521" s="1">
        <v>956.30487999999991</v>
      </c>
      <c r="ES1521" s="1">
        <v>499</v>
      </c>
      <c r="EW1521" s="7">
        <v>0.46166299999999999</v>
      </c>
      <c r="EX1521" s="1">
        <v>502</v>
      </c>
      <c r="EY1521" s="7">
        <v>0.88750599999999991</v>
      </c>
      <c r="EZ1521" s="1">
        <v>507</v>
      </c>
    </row>
    <row r="1522" spans="62:156" customFormat="1" ht="15">
      <c r="BJ1522" s="1">
        <v>1081722161</v>
      </c>
      <c r="BK1522" s="1">
        <v>1</v>
      </c>
      <c r="BT1522" s="1">
        <v>4357752</v>
      </c>
      <c r="BU1522" s="1">
        <v>1</v>
      </c>
      <c r="CD1522" s="1">
        <v>1110136763</v>
      </c>
      <c r="CE1522" s="1">
        <v>1</v>
      </c>
      <c r="EP1522" s="7">
        <v>25.593957</v>
      </c>
      <c r="EQ1522" s="1">
        <v>506</v>
      </c>
      <c r="ER1522" s="1">
        <v>956.94297599999993</v>
      </c>
      <c r="ES1522" s="1">
        <v>500</v>
      </c>
      <c r="EW1522" s="7">
        <v>0.46210399999999996</v>
      </c>
      <c r="EX1522" s="1">
        <v>505</v>
      </c>
      <c r="EY1522" s="7">
        <v>0.88842299999999996</v>
      </c>
      <c r="EZ1522" s="1">
        <v>503</v>
      </c>
    </row>
    <row r="1523" spans="62:156" customFormat="1" ht="15">
      <c r="BJ1523" s="1">
        <v>1084176410</v>
      </c>
      <c r="BK1523" s="1">
        <v>1</v>
      </c>
      <c r="BT1523" s="1">
        <v>4358494</v>
      </c>
      <c r="BU1523" s="1">
        <v>1</v>
      </c>
      <c r="CD1523" s="1">
        <v>1110501662</v>
      </c>
      <c r="CE1523" s="1">
        <v>1</v>
      </c>
      <c r="EP1523" s="7">
        <v>25.594511999999998</v>
      </c>
      <c r="EQ1523" s="1">
        <v>505</v>
      </c>
      <c r="ER1523" s="1">
        <v>956.96345299999996</v>
      </c>
      <c r="ES1523" s="1">
        <v>507</v>
      </c>
      <c r="EW1523" s="7">
        <v>0.46233599999999997</v>
      </c>
      <c r="EX1523" s="1">
        <v>500</v>
      </c>
      <c r="EY1523" s="7">
        <v>0.89023299999999994</v>
      </c>
      <c r="EZ1523" s="1">
        <v>489</v>
      </c>
    </row>
    <row r="1524" spans="62:156" customFormat="1" ht="15">
      <c r="BJ1524" s="1">
        <v>1084546603</v>
      </c>
      <c r="BK1524" s="1">
        <v>1</v>
      </c>
      <c r="BT1524" s="1">
        <v>4367838</v>
      </c>
      <c r="BU1524" s="1">
        <v>1</v>
      </c>
      <c r="CD1524" s="1">
        <v>1112719626</v>
      </c>
      <c r="CE1524" s="1">
        <v>1</v>
      </c>
      <c r="EP1524" s="7">
        <v>2.5605519999999999</v>
      </c>
      <c r="EQ1524" s="1">
        <v>502</v>
      </c>
      <c r="ER1524" s="1">
        <v>959.45507399999997</v>
      </c>
      <c r="ES1524" s="1">
        <v>510</v>
      </c>
      <c r="EW1524" s="7">
        <v>0.46242499999999997</v>
      </c>
      <c r="EX1524" s="1">
        <v>501</v>
      </c>
      <c r="EY1524" s="7">
        <v>8.9098959999999998</v>
      </c>
      <c r="EZ1524" s="1">
        <v>503</v>
      </c>
    </row>
    <row r="1525" spans="62:156" customFormat="1" ht="15">
      <c r="BJ1525" s="1">
        <v>1085902816</v>
      </c>
      <c r="BK1525" s="1">
        <v>1</v>
      </c>
      <c r="BT1525" s="1">
        <v>4407177</v>
      </c>
      <c r="BU1525" s="1">
        <v>1</v>
      </c>
      <c r="CD1525" s="1">
        <v>1113730930</v>
      </c>
      <c r="CE1525" s="1">
        <v>1</v>
      </c>
      <c r="EP1525" s="7">
        <v>25.605902</v>
      </c>
      <c r="EQ1525" s="1">
        <v>504</v>
      </c>
      <c r="ER1525" s="1">
        <v>960.03413799999998</v>
      </c>
      <c r="ES1525" s="1">
        <v>508</v>
      </c>
      <c r="EW1525" s="7">
        <v>0.462752</v>
      </c>
      <c r="EX1525" s="1">
        <v>505</v>
      </c>
      <c r="EY1525" s="7">
        <v>0.89177799999999996</v>
      </c>
      <c r="EZ1525" s="1">
        <v>509</v>
      </c>
    </row>
    <row r="1526" spans="62:156" customFormat="1" ht="15">
      <c r="BJ1526" s="1">
        <v>1085938054</v>
      </c>
      <c r="BK1526" s="1">
        <v>1</v>
      </c>
      <c r="BT1526" s="1">
        <v>4445603</v>
      </c>
      <c r="BU1526" s="1">
        <v>1</v>
      </c>
      <c r="CD1526" s="1">
        <v>1115607546</v>
      </c>
      <c r="CE1526" s="1">
        <v>1</v>
      </c>
      <c r="EP1526" s="7">
        <v>25.625487999999997</v>
      </c>
      <c r="EQ1526" s="1">
        <v>500</v>
      </c>
      <c r="ER1526" s="1">
        <v>960.51186999999993</v>
      </c>
      <c r="ES1526" s="1">
        <v>495</v>
      </c>
      <c r="EW1526" s="7">
        <v>0.46281600000000001</v>
      </c>
      <c r="EX1526" s="1">
        <v>500</v>
      </c>
      <c r="EY1526" s="7">
        <v>0.89213500000000001</v>
      </c>
      <c r="EZ1526" s="1">
        <v>502</v>
      </c>
    </row>
    <row r="1527" spans="62:156" customFormat="1" ht="15">
      <c r="BJ1527" s="1">
        <v>1086749502</v>
      </c>
      <c r="BK1527" s="1">
        <v>1</v>
      </c>
      <c r="BT1527" s="1">
        <v>4447071</v>
      </c>
      <c r="BU1527" s="1">
        <v>1</v>
      </c>
      <c r="CD1527" s="1">
        <v>1117448801</v>
      </c>
      <c r="CE1527" s="1">
        <v>1</v>
      </c>
      <c r="EP1527" s="7">
        <v>25.637937999999998</v>
      </c>
      <c r="EQ1527" s="1">
        <v>505</v>
      </c>
      <c r="ER1527" s="1">
        <v>962.01358399999992</v>
      </c>
      <c r="ES1527" s="1">
        <v>510</v>
      </c>
      <c r="EW1527" s="7">
        <v>0.4632</v>
      </c>
      <c r="EX1527" s="1">
        <v>503</v>
      </c>
      <c r="EY1527" s="7">
        <v>0.89323699999999995</v>
      </c>
      <c r="EZ1527" s="1">
        <v>497</v>
      </c>
    </row>
    <row r="1528" spans="62:156" customFormat="1" ht="15">
      <c r="BJ1528" s="1">
        <v>1087621536</v>
      </c>
      <c r="BK1528" s="1">
        <v>1</v>
      </c>
      <c r="BT1528" s="1">
        <v>4478653</v>
      </c>
      <c r="BU1528" s="1">
        <v>1</v>
      </c>
      <c r="CD1528" s="1">
        <v>1118927491</v>
      </c>
      <c r="CE1528" s="1">
        <v>1</v>
      </c>
      <c r="EP1528" s="7">
        <v>25.681471999999999</v>
      </c>
      <c r="EQ1528" s="1">
        <v>509</v>
      </c>
      <c r="ER1528" s="1">
        <v>962.32283199999995</v>
      </c>
      <c r="ES1528" s="1">
        <v>497</v>
      </c>
      <c r="EW1528" s="7">
        <v>0.46359899999999998</v>
      </c>
      <c r="EX1528" s="1">
        <v>498</v>
      </c>
      <c r="EY1528" s="7">
        <v>0.89342899999999992</v>
      </c>
      <c r="EZ1528" s="1">
        <v>504</v>
      </c>
    </row>
    <row r="1529" spans="62:156" customFormat="1" ht="15">
      <c r="BJ1529" s="1">
        <v>1087930051</v>
      </c>
      <c r="BK1529" s="1">
        <v>1</v>
      </c>
      <c r="BT1529" s="1">
        <v>4483161</v>
      </c>
      <c r="BU1529" s="1">
        <v>1</v>
      </c>
      <c r="CD1529" s="1">
        <v>1120446988</v>
      </c>
      <c r="CE1529" s="1">
        <v>1</v>
      </c>
      <c r="EP1529" s="7">
        <v>0.25714899999999996</v>
      </c>
      <c r="EQ1529" s="1">
        <v>509</v>
      </c>
      <c r="ER1529" s="1">
        <v>963.49058500000001</v>
      </c>
      <c r="ES1529" s="1">
        <v>498</v>
      </c>
      <c r="EW1529" s="7">
        <v>0.46374399999999999</v>
      </c>
      <c r="EX1529" s="1">
        <v>505</v>
      </c>
      <c r="EY1529" s="7">
        <v>8.9466999999999991E-2</v>
      </c>
      <c r="EZ1529" s="1">
        <v>561</v>
      </c>
    </row>
    <row r="1530" spans="62:156" customFormat="1" ht="15">
      <c r="BJ1530" s="1">
        <v>1088502823</v>
      </c>
      <c r="BK1530" s="1">
        <v>1</v>
      </c>
      <c r="BT1530" s="1">
        <v>4488863</v>
      </c>
      <c r="BU1530" s="1">
        <v>1</v>
      </c>
      <c r="CD1530" s="1">
        <v>1120579165</v>
      </c>
      <c r="CE1530" s="1">
        <v>1</v>
      </c>
      <c r="EP1530" s="7">
        <v>2.5717659999999998</v>
      </c>
      <c r="EQ1530" s="1">
        <v>497</v>
      </c>
      <c r="ER1530" s="1">
        <v>963.60852799999998</v>
      </c>
      <c r="ES1530" s="1">
        <v>502</v>
      </c>
      <c r="EW1530" s="7">
        <v>0.46375499999999997</v>
      </c>
      <c r="EX1530" s="1">
        <v>502</v>
      </c>
      <c r="EY1530" s="7">
        <v>0.901169</v>
      </c>
      <c r="EZ1530" s="1">
        <v>470</v>
      </c>
    </row>
    <row r="1531" spans="62:156" customFormat="1" ht="15">
      <c r="BJ1531" s="1">
        <v>1088574374</v>
      </c>
      <c r="BK1531" s="1">
        <v>1</v>
      </c>
      <c r="BT1531" s="1">
        <v>4503273</v>
      </c>
      <c r="BU1531" s="1">
        <v>1</v>
      </c>
      <c r="CD1531" s="1">
        <v>1121641876</v>
      </c>
      <c r="CE1531" s="1">
        <v>1</v>
      </c>
      <c r="EP1531" s="7">
        <v>25.732261999999999</v>
      </c>
      <c r="EQ1531" s="1">
        <v>503</v>
      </c>
      <c r="ER1531" s="1">
        <v>964.174352</v>
      </c>
      <c r="ES1531" s="1">
        <v>501</v>
      </c>
      <c r="EW1531" s="7">
        <v>0.46383999999999997</v>
      </c>
      <c r="EX1531" s="1">
        <v>505</v>
      </c>
      <c r="EY1531" s="7">
        <v>0.90205899999999994</v>
      </c>
      <c r="EZ1531" s="1">
        <v>496</v>
      </c>
    </row>
    <row r="1532" spans="62:156" customFormat="1" ht="15">
      <c r="BJ1532" s="1">
        <v>1088631779</v>
      </c>
      <c r="BK1532" s="1">
        <v>1</v>
      </c>
      <c r="BT1532" s="1">
        <v>4550588</v>
      </c>
      <c r="BU1532" s="1">
        <v>1</v>
      </c>
      <c r="CD1532" s="1">
        <v>1139432772</v>
      </c>
      <c r="CE1532" s="1">
        <v>1</v>
      </c>
      <c r="EP1532" s="7">
        <v>25.739791999999998</v>
      </c>
      <c r="EQ1532" s="1">
        <v>502</v>
      </c>
      <c r="ER1532" s="1">
        <v>965.86798399999998</v>
      </c>
      <c r="ES1532" s="1">
        <v>502</v>
      </c>
      <c r="EW1532" s="7">
        <v>0.46454399999999996</v>
      </c>
      <c r="EX1532" s="1">
        <v>496</v>
      </c>
      <c r="EY1532" s="7">
        <v>0.90422799999999992</v>
      </c>
      <c r="EZ1532" s="1">
        <v>508</v>
      </c>
    </row>
    <row r="1533" spans="62:156" customFormat="1" ht="15">
      <c r="BJ1533" s="1">
        <v>1088990162</v>
      </c>
      <c r="BK1533" s="1">
        <v>1</v>
      </c>
      <c r="BT1533" s="1">
        <v>4557998</v>
      </c>
      <c r="BU1533" s="1">
        <v>1</v>
      </c>
      <c r="CD1533" s="1">
        <v>1144562661</v>
      </c>
      <c r="CE1533" s="1">
        <v>1</v>
      </c>
      <c r="EP1533" s="7">
        <v>25.754600999999997</v>
      </c>
      <c r="EQ1533" s="1">
        <v>509</v>
      </c>
      <c r="ER1533" s="1">
        <v>966.02628099999993</v>
      </c>
      <c r="ES1533" s="1">
        <v>506</v>
      </c>
      <c r="EW1533" s="7">
        <v>0.465142</v>
      </c>
      <c r="EX1533" s="1">
        <v>503</v>
      </c>
      <c r="EY1533" s="7">
        <v>0.90486699999999998</v>
      </c>
      <c r="EZ1533" s="1">
        <v>511</v>
      </c>
    </row>
    <row r="1534" spans="62:156" customFormat="1" ht="15">
      <c r="BJ1534" s="1">
        <v>1090306320</v>
      </c>
      <c r="BK1534" s="1">
        <v>1</v>
      </c>
      <c r="BT1534" s="1">
        <v>4627824</v>
      </c>
      <c r="BU1534" s="1">
        <v>1</v>
      </c>
      <c r="CD1534" s="1">
        <v>1148612222</v>
      </c>
      <c r="CE1534" s="1">
        <v>1</v>
      </c>
      <c r="EP1534" s="7">
        <v>2.576651</v>
      </c>
      <c r="EQ1534" s="1">
        <v>504</v>
      </c>
      <c r="ER1534" s="1">
        <v>966.38509299999998</v>
      </c>
      <c r="ES1534" s="1">
        <v>509</v>
      </c>
      <c r="EW1534" s="7">
        <v>0.46563199999999999</v>
      </c>
      <c r="EX1534" s="1">
        <v>503</v>
      </c>
      <c r="EY1534" s="7">
        <v>9.0860000000000003E-3</v>
      </c>
      <c r="EZ1534" s="1">
        <v>527</v>
      </c>
    </row>
    <row r="1535" spans="62:156" customFormat="1" ht="15">
      <c r="BJ1535" s="1">
        <v>1091204191</v>
      </c>
      <c r="BK1535" s="1">
        <v>1</v>
      </c>
      <c r="BT1535" s="1">
        <v>4638017</v>
      </c>
      <c r="BU1535" s="1">
        <v>1</v>
      </c>
      <c r="CD1535" s="1">
        <v>1161424236</v>
      </c>
      <c r="CE1535" s="1">
        <v>1</v>
      </c>
      <c r="EP1535" s="7">
        <v>25.768352</v>
      </c>
      <c r="EQ1535" s="1">
        <v>498</v>
      </c>
      <c r="ER1535" s="1">
        <v>966.84226200000001</v>
      </c>
      <c r="ES1535" s="1">
        <v>495</v>
      </c>
      <c r="EW1535" s="7">
        <v>0.46578399999999998</v>
      </c>
      <c r="EX1535" s="1">
        <v>518</v>
      </c>
      <c r="EY1535" s="7">
        <v>0.91229699999999991</v>
      </c>
      <c r="EZ1535" s="1">
        <v>502</v>
      </c>
    </row>
    <row r="1536" spans="62:156" customFormat="1" ht="15">
      <c r="BJ1536" s="1">
        <v>1092586403</v>
      </c>
      <c r="BK1536" s="1">
        <v>1</v>
      </c>
      <c r="BT1536" s="1">
        <v>4651696</v>
      </c>
      <c r="BU1536" s="1">
        <v>1</v>
      </c>
      <c r="CD1536" s="1">
        <v>1167657019</v>
      </c>
      <c r="CE1536" s="1">
        <v>1</v>
      </c>
      <c r="EP1536" s="7">
        <v>25.779727999999999</v>
      </c>
      <c r="EQ1536" s="1">
        <v>502</v>
      </c>
      <c r="ER1536" s="1">
        <v>967.51611199999991</v>
      </c>
      <c r="ES1536" s="1">
        <v>498</v>
      </c>
      <c r="EW1536" s="7">
        <v>0.46673799999999999</v>
      </c>
      <c r="EX1536" s="1">
        <v>499</v>
      </c>
      <c r="EY1536" s="7">
        <v>0.91303799999999991</v>
      </c>
      <c r="EZ1536" s="1">
        <v>500</v>
      </c>
    </row>
    <row r="1537" spans="62:156" customFormat="1" ht="15">
      <c r="BJ1537" s="1">
        <v>1092843149</v>
      </c>
      <c r="BK1537" s="1">
        <v>1</v>
      </c>
      <c r="BT1537" s="1">
        <v>4654331</v>
      </c>
      <c r="BU1537" s="1">
        <v>1</v>
      </c>
      <c r="CD1537" s="1">
        <v>1168397116</v>
      </c>
      <c r="CE1537" s="1">
        <v>1</v>
      </c>
      <c r="EP1537" s="7">
        <v>25.788705</v>
      </c>
      <c r="EQ1537" s="1">
        <v>495</v>
      </c>
      <c r="ER1537" s="1">
        <v>967.68707199999994</v>
      </c>
      <c r="ES1537" s="1">
        <v>499</v>
      </c>
      <c r="EW1537" s="7">
        <v>0.46676899999999999</v>
      </c>
      <c r="EX1537" s="1">
        <v>501</v>
      </c>
      <c r="EY1537" s="7">
        <v>0.91399299999999994</v>
      </c>
      <c r="EZ1537" s="1">
        <v>506</v>
      </c>
    </row>
    <row r="1538" spans="62:156" customFormat="1" ht="15">
      <c r="BJ1538" s="1">
        <v>1094672648</v>
      </c>
      <c r="BK1538" s="1">
        <v>1</v>
      </c>
      <c r="BT1538" s="1">
        <v>4679670</v>
      </c>
      <c r="BU1538" s="1">
        <v>1</v>
      </c>
      <c r="CD1538" s="1">
        <v>1186116149</v>
      </c>
      <c r="CE1538" s="1">
        <v>1</v>
      </c>
      <c r="EP1538" s="7">
        <v>25.806799999999999</v>
      </c>
      <c r="EQ1538" s="1">
        <v>509</v>
      </c>
      <c r="ER1538" s="1">
        <v>967.74368299999992</v>
      </c>
      <c r="ES1538" s="1">
        <v>502</v>
      </c>
      <c r="EW1538" s="7">
        <v>0.46693799999999996</v>
      </c>
      <c r="EX1538" s="1">
        <v>501</v>
      </c>
      <c r="EY1538" s="7">
        <v>0.91520899999999994</v>
      </c>
      <c r="EZ1538" s="1">
        <v>501</v>
      </c>
    </row>
    <row r="1539" spans="62:156" customFormat="1" ht="15">
      <c r="BJ1539" s="1">
        <v>1095890106</v>
      </c>
      <c r="BK1539" s="1">
        <v>1</v>
      </c>
      <c r="BT1539" s="1">
        <v>4700823</v>
      </c>
      <c r="BU1539" s="1">
        <v>1</v>
      </c>
      <c r="CD1539" s="1">
        <v>1208355878</v>
      </c>
      <c r="CE1539" s="1">
        <v>1</v>
      </c>
      <c r="EP1539" s="7">
        <v>25.808225999999998</v>
      </c>
      <c r="EQ1539" s="1">
        <v>499</v>
      </c>
      <c r="ER1539" s="1">
        <v>967.76714399999992</v>
      </c>
      <c r="ES1539" s="1">
        <v>506</v>
      </c>
      <c r="EW1539" s="7">
        <v>0.46742400000000001</v>
      </c>
      <c r="EX1539" s="1">
        <v>502</v>
      </c>
      <c r="EY1539" s="7">
        <v>0.91614899999999999</v>
      </c>
      <c r="EZ1539" s="1">
        <v>507</v>
      </c>
    </row>
    <row r="1540" spans="62:156" customFormat="1" ht="15">
      <c r="BJ1540" s="1">
        <v>1096645138</v>
      </c>
      <c r="BK1540" s="1">
        <v>1</v>
      </c>
      <c r="BT1540" s="1">
        <v>4740999</v>
      </c>
      <c r="BU1540" s="1">
        <v>1</v>
      </c>
      <c r="CD1540" s="1">
        <v>1236487354</v>
      </c>
      <c r="CE1540" s="1">
        <v>1</v>
      </c>
      <c r="EP1540" s="7">
        <v>25.832471999999999</v>
      </c>
      <c r="EQ1540" s="1">
        <v>501</v>
      </c>
      <c r="ER1540" s="1">
        <v>967.88332600000001</v>
      </c>
      <c r="ES1540" s="1">
        <v>504</v>
      </c>
      <c r="EW1540" s="7">
        <v>0.46874299999999997</v>
      </c>
      <c r="EX1540" s="1">
        <v>503</v>
      </c>
      <c r="EY1540" s="7">
        <v>0.91968399999999995</v>
      </c>
      <c r="EZ1540" s="1">
        <v>507</v>
      </c>
    </row>
    <row r="1541" spans="62:156" customFormat="1" ht="15">
      <c r="BJ1541" s="1">
        <v>1097492173</v>
      </c>
      <c r="BK1541" s="1">
        <v>1</v>
      </c>
      <c r="BT1541" s="1">
        <v>4843470</v>
      </c>
      <c r="BU1541" s="1">
        <v>1</v>
      </c>
      <c r="CD1541" s="1">
        <v>1265205920</v>
      </c>
      <c r="CE1541" s="1">
        <v>1</v>
      </c>
      <c r="EP1541" s="7">
        <v>25.844037</v>
      </c>
      <c r="EQ1541" s="1">
        <v>497</v>
      </c>
      <c r="ER1541" s="1">
        <v>968.58734399999992</v>
      </c>
      <c r="ES1541" s="1">
        <v>499</v>
      </c>
      <c r="EW1541" s="7">
        <v>0.46890599999999999</v>
      </c>
      <c r="EX1541" s="1">
        <v>496</v>
      </c>
      <c r="EY1541" s="7">
        <v>0.91993599999999998</v>
      </c>
      <c r="EZ1541" s="1">
        <v>509</v>
      </c>
    </row>
    <row r="1542" spans="62:156" customFormat="1" ht="15">
      <c r="BJ1542" s="1">
        <v>1099672301</v>
      </c>
      <c r="BK1542" s="1">
        <v>1</v>
      </c>
      <c r="BT1542" s="1">
        <v>4845948</v>
      </c>
      <c r="BU1542" s="1">
        <v>1</v>
      </c>
      <c r="CD1542" s="1">
        <v>1300820679</v>
      </c>
      <c r="CE1542" s="1">
        <v>1</v>
      </c>
      <c r="EP1542" s="7">
        <v>2.5848640000000001</v>
      </c>
      <c r="EQ1542" s="1">
        <v>507</v>
      </c>
      <c r="ER1542" s="1">
        <v>969.54181899999992</v>
      </c>
      <c r="ES1542" s="1">
        <v>509</v>
      </c>
      <c r="EW1542" s="7">
        <v>0.46945599999999998</v>
      </c>
      <c r="EX1542" s="1">
        <v>506</v>
      </c>
      <c r="EY1542" s="7">
        <v>0.920817</v>
      </c>
      <c r="EZ1542" s="1">
        <v>502</v>
      </c>
    </row>
    <row r="1543" spans="62:156" customFormat="1" ht="15">
      <c r="BJ1543" s="1">
        <v>1102912516</v>
      </c>
      <c r="BK1543" s="1">
        <v>1</v>
      </c>
      <c r="BT1543" s="1">
        <v>4851498</v>
      </c>
      <c r="BU1543" s="1">
        <v>1</v>
      </c>
      <c r="CD1543" s="1">
        <v>1304424764</v>
      </c>
      <c r="CE1543" s="1">
        <v>1</v>
      </c>
      <c r="EP1543" s="7">
        <v>25.852367999999998</v>
      </c>
      <c r="EQ1543" s="1">
        <v>509</v>
      </c>
      <c r="ER1543" s="1">
        <v>969.65279999999996</v>
      </c>
      <c r="ES1543" s="1">
        <v>505</v>
      </c>
      <c r="EW1543" s="7">
        <v>0.46967499999999995</v>
      </c>
      <c r="EX1543" s="1">
        <v>512</v>
      </c>
      <c r="EY1543" s="7">
        <v>0.92125299999999999</v>
      </c>
      <c r="EZ1543" s="1">
        <v>505</v>
      </c>
    </row>
    <row r="1544" spans="62:156" customFormat="1" ht="15">
      <c r="BJ1544" s="1">
        <v>1103029657</v>
      </c>
      <c r="BK1544" s="1">
        <v>1</v>
      </c>
      <c r="BT1544" s="1">
        <v>4869834</v>
      </c>
      <c r="BU1544" s="1">
        <v>1</v>
      </c>
      <c r="CD1544" s="1">
        <v>1321365569</v>
      </c>
      <c r="CE1544" s="1">
        <v>1</v>
      </c>
      <c r="EP1544" s="7">
        <v>25.862064</v>
      </c>
      <c r="EQ1544" s="1">
        <v>504</v>
      </c>
      <c r="ER1544" s="1">
        <v>970.67196799999999</v>
      </c>
      <c r="ES1544" s="1">
        <v>508</v>
      </c>
      <c r="EW1544" s="7">
        <v>0.47023099999999995</v>
      </c>
      <c r="EX1544" s="1">
        <v>502</v>
      </c>
      <c r="EY1544" s="7">
        <v>0.92216299999999995</v>
      </c>
      <c r="EZ1544" s="1">
        <v>501</v>
      </c>
    </row>
    <row r="1545" spans="62:156" customFormat="1" ht="15">
      <c r="BJ1545" s="1">
        <v>1105417724</v>
      </c>
      <c r="BK1545" s="1">
        <v>1</v>
      </c>
      <c r="BT1545" s="1">
        <v>5012487</v>
      </c>
      <c r="BU1545" s="1">
        <v>1</v>
      </c>
      <c r="CD1545" s="1">
        <v>1329715046</v>
      </c>
      <c r="CE1545" s="1">
        <v>1</v>
      </c>
      <c r="EP1545" s="7">
        <v>2.5871759999999999</v>
      </c>
      <c r="EQ1545" s="1">
        <v>505</v>
      </c>
      <c r="ER1545" s="1">
        <v>972.02571</v>
      </c>
      <c r="ES1545" s="1">
        <v>510</v>
      </c>
      <c r="EW1545" s="7">
        <v>0.47062399999999999</v>
      </c>
      <c r="EX1545" s="1">
        <v>499</v>
      </c>
      <c r="EY1545" s="7">
        <v>0.925485</v>
      </c>
      <c r="EZ1545" s="1">
        <v>509</v>
      </c>
    </row>
    <row r="1546" spans="62:156" customFormat="1" ht="15">
      <c r="BJ1546" s="1">
        <v>1105831255</v>
      </c>
      <c r="BK1546" s="1">
        <v>1</v>
      </c>
      <c r="BT1546" s="1">
        <v>5075758</v>
      </c>
      <c r="BU1546" s="1">
        <v>1</v>
      </c>
      <c r="CD1546" s="1">
        <v>1367491708</v>
      </c>
      <c r="CE1546" s="1">
        <v>1</v>
      </c>
      <c r="EP1546" s="7">
        <v>25.874592</v>
      </c>
      <c r="EQ1546" s="1">
        <v>496</v>
      </c>
      <c r="ER1546" s="1">
        <v>972.39649899999995</v>
      </c>
      <c r="ES1546" s="1">
        <v>504</v>
      </c>
      <c r="EW1546" s="7">
        <v>4.7084389999999994</v>
      </c>
      <c r="EX1546" s="1">
        <v>500</v>
      </c>
      <c r="EY1546" s="7">
        <v>0.92668200000000001</v>
      </c>
      <c r="EZ1546" s="1">
        <v>513</v>
      </c>
    </row>
    <row r="1547" spans="62:156" customFormat="1" ht="15">
      <c r="BJ1547" s="1">
        <v>1106166746</v>
      </c>
      <c r="BK1547" s="1">
        <v>1</v>
      </c>
      <c r="BT1547" s="1">
        <v>5114930</v>
      </c>
      <c r="BU1547" s="1">
        <v>1</v>
      </c>
      <c r="CD1547" s="1"/>
      <c r="CE1547" s="1"/>
      <c r="EP1547" s="7">
        <v>25.886129999999998</v>
      </c>
      <c r="EQ1547" s="1">
        <v>508</v>
      </c>
      <c r="ER1547" s="1">
        <v>972.40045899999996</v>
      </c>
      <c r="ES1547" s="1">
        <v>504</v>
      </c>
      <c r="EW1547" s="7">
        <v>4.7189569999999996</v>
      </c>
      <c r="EX1547" s="1">
        <v>504</v>
      </c>
      <c r="EY1547" s="7">
        <v>9.2800000000000001E-4</v>
      </c>
      <c r="EZ1547" s="1">
        <v>375</v>
      </c>
    </row>
    <row r="1548" spans="62:156" customFormat="1" ht="15">
      <c r="BJ1548" s="1">
        <v>1107586016</v>
      </c>
      <c r="BK1548" s="1">
        <v>1</v>
      </c>
      <c r="BT1548" s="1">
        <v>5247827</v>
      </c>
      <c r="BU1548" s="1">
        <v>1</v>
      </c>
      <c r="CD1548" s="1"/>
      <c r="CE1548" s="1"/>
      <c r="EP1548" s="7">
        <v>25.897078999999998</v>
      </c>
      <c r="EQ1548" s="1">
        <v>502</v>
      </c>
      <c r="ER1548" s="1">
        <v>972.51928699999996</v>
      </c>
      <c r="ES1548" s="1">
        <v>506</v>
      </c>
      <c r="EW1548" s="7">
        <v>0.472466</v>
      </c>
      <c r="EX1548" s="1">
        <v>495</v>
      </c>
      <c r="EY1548" s="7">
        <v>0.93147599999999997</v>
      </c>
      <c r="EZ1548" s="1">
        <v>503</v>
      </c>
    </row>
    <row r="1549" spans="62:156" customFormat="1" ht="15">
      <c r="BJ1549" s="1">
        <v>1110136763</v>
      </c>
      <c r="BK1549" s="1">
        <v>1</v>
      </c>
      <c r="BT1549" s="1">
        <v>5439882</v>
      </c>
      <c r="BU1549" s="1">
        <v>1</v>
      </c>
      <c r="CD1549" s="1"/>
      <c r="CE1549" s="1"/>
      <c r="EP1549" s="7">
        <v>25.899328000000001</v>
      </c>
      <c r="EQ1549" s="1">
        <v>504</v>
      </c>
      <c r="ER1549" s="1">
        <v>973.54007999999999</v>
      </c>
      <c r="ES1549" s="1">
        <v>500</v>
      </c>
      <c r="EW1549" s="7">
        <v>0.473026</v>
      </c>
      <c r="EX1549" s="1">
        <v>516</v>
      </c>
      <c r="EY1549" s="7">
        <v>0.94091999999999998</v>
      </c>
      <c r="EZ1549" s="1">
        <v>508</v>
      </c>
    </row>
    <row r="1550" spans="62:156" customFormat="1" ht="15">
      <c r="BJ1550" s="1">
        <v>1110501662</v>
      </c>
      <c r="BK1550" s="1">
        <v>1</v>
      </c>
      <c r="BT1550" s="1">
        <v>5457796</v>
      </c>
      <c r="BU1550" s="1">
        <v>1</v>
      </c>
      <c r="CD1550" s="1"/>
      <c r="CE1550" s="1"/>
      <c r="EP1550" s="7">
        <v>25.900625999999999</v>
      </c>
      <c r="EQ1550" s="1">
        <v>502</v>
      </c>
      <c r="ER1550" s="1">
        <v>973.62011799999993</v>
      </c>
      <c r="ES1550" s="1">
        <v>505</v>
      </c>
      <c r="EW1550" s="7">
        <v>0.47449399999999997</v>
      </c>
      <c r="EX1550" s="1">
        <v>501</v>
      </c>
      <c r="EY1550" s="7">
        <v>0.94357599999999997</v>
      </c>
      <c r="EZ1550" s="1">
        <v>504</v>
      </c>
    </row>
    <row r="1551" spans="62:156" customFormat="1" ht="15">
      <c r="BJ1551" s="1">
        <v>1112719626</v>
      </c>
      <c r="BK1551" s="1">
        <v>1</v>
      </c>
      <c r="BT1551" s="1">
        <v>5469963</v>
      </c>
      <c r="BU1551" s="1">
        <v>1</v>
      </c>
      <c r="CD1551" s="1"/>
      <c r="CE1551" s="1"/>
      <c r="EP1551" s="7">
        <v>25.904575999999999</v>
      </c>
      <c r="EQ1551" s="1">
        <v>500</v>
      </c>
      <c r="ER1551" s="1">
        <v>974.56533300000001</v>
      </c>
      <c r="ES1551" s="1">
        <v>506</v>
      </c>
      <c r="EW1551" s="7">
        <v>4.7641999999999997E-2</v>
      </c>
      <c r="EX1551" s="1">
        <v>14695</v>
      </c>
      <c r="EY1551" s="7">
        <v>0.945828</v>
      </c>
      <c r="EZ1551" s="1">
        <v>504</v>
      </c>
    </row>
    <row r="1552" spans="62:156" customFormat="1" ht="15">
      <c r="BJ1552" s="1">
        <v>1113730930</v>
      </c>
      <c r="BK1552" s="1">
        <v>1</v>
      </c>
      <c r="BT1552" s="1">
        <v>5636665</v>
      </c>
      <c r="BU1552" s="1">
        <v>1</v>
      </c>
      <c r="CD1552" s="1"/>
      <c r="CE1552" s="1"/>
      <c r="EP1552" s="7">
        <v>25.911735</v>
      </c>
      <c r="EQ1552" s="1">
        <v>506</v>
      </c>
      <c r="ER1552" s="1">
        <v>977.97011699999996</v>
      </c>
      <c r="ES1552" s="1">
        <v>507</v>
      </c>
      <c r="EW1552" s="7">
        <v>0.47925099999999998</v>
      </c>
      <c r="EX1552" s="1">
        <v>508</v>
      </c>
      <c r="EY1552" s="7">
        <v>0.94947399999999993</v>
      </c>
      <c r="EZ1552" s="1">
        <v>502</v>
      </c>
    </row>
    <row r="1553" spans="62:156" customFormat="1" ht="15">
      <c r="BJ1553" s="1">
        <v>1115607546</v>
      </c>
      <c r="BK1553" s="1">
        <v>1</v>
      </c>
      <c r="BT1553" s="1">
        <v>5678063</v>
      </c>
      <c r="BU1553" s="1">
        <v>1</v>
      </c>
      <c r="CD1553" s="1"/>
      <c r="CE1553" s="1"/>
      <c r="EP1553" s="7">
        <v>25.919647999999999</v>
      </c>
      <c r="EQ1553" s="1">
        <v>502</v>
      </c>
      <c r="ER1553" s="1">
        <v>977.97485899999992</v>
      </c>
      <c r="ES1553" s="1">
        <v>504</v>
      </c>
      <c r="EW1553" s="7">
        <v>0.48095899999999997</v>
      </c>
      <c r="EX1553" s="1">
        <v>505</v>
      </c>
      <c r="EY1553" s="7">
        <v>0.94977199999999995</v>
      </c>
      <c r="EZ1553" s="1">
        <v>502</v>
      </c>
    </row>
    <row r="1554" spans="62:156" customFormat="1" ht="15">
      <c r="BJ1554" s="1">
        <v>1117448801</v>
      </c>
      <c r="BK1554" s="1">
        <v>1</v>
      </c>
      <c r="BT1554" s="1">
        <v>5731933</v>
      </c>
      <c r="BU1554" s="1">
        <v>1</v>
      </c>
      <c r="CD1554" s="1"/>
      <c r="CE1554" s="1"/>
      <c r="EP1554" s="7">
        <v>25.92332</v>
      </c>
      <c r="EQ1554" s="1">
        <v>507</v>
      </c>
      <c r="ER1554" s="1">
        <v>978.17598399999997</v>
      </c>
      <c r="ES1554" s="1">
        <v>502</v>
      </c>
      <c r="EW1554" s="7">
        <v>0.48455499999999996</v>
      </c>
      <c r="EX1554" s="1">
        <v>503</v>
      </c>
      <c r="EY1554" s="7">
        <v>0.94983899999999999</v>
      </c>
      <c r="EZ1554" s="1">
        <v>507</v>
      </c>
    </row>
    <row r="1555" spans="62:156" customFormat="1" ht="15">
      <c r="BJ1555" s="1">
        <v>1118927491</v>
      </c>
      <c r="BK1555" s="1">
        <v>1</v>
      </c>
      <c r="BT1555" s="1">
        <v>5759074</v>
      </c>
      <c r="BU1555" s="1">
        <v>1</v>
      </c>
      <c r="CD1555" s="1"/>
      <c r="CE1555" s="1"/>
      <c r="EP1555" s="7">
        <v>25.923743999999999</v>
      </c>
      <c r="EQ1555" s="1">
        <v>501</v>
      </c>
      <c r="ER1555" s="1">
        <v>978.500134</v>
      </c>
      <c r="ES1555" s="1">
        <v>507</v>
      </c>
      <c r="EW1555" s="7">
        <v>0.48573899999999998</v>
      </c>
      <c r="EX1555" s="1">
        <v>518</v>
      </c>
      <c r="EY1555" s="7">
        <v>0.95033000000000001</v>
      </c>
      <c r="EZ1555" s="1">
        <v>505</v>
      </c>
    </row>
    <row r="1556" spans="62:156" customFormat="1" ht="15">
      <c r="BJ1556" s="1">
        <v>1120446988</v>
      </c>
      <c r="BK1556" s="1">
        <v>1</v>
      </c>
      <c r="BT1556" s="1">
        <v>5859372</v>
      </c>
      <c r="BU1556" s="1">
        <v>1</v>
      </c>
      <c r="CD1556" s="1"/>
      <c r="CE1556" s="1"/>
      <c r="EP1556" s="7">
        <v>25.92388</v>
      </c>
      <c r="EQ1556" s="1">
        <v>509</v>
      </c>
      <c r="ER1556" s="1">
        <v>979.4039919999999</v>
      </c>
      <c r="ES1556" s="1">
        <v>506</v>
      </c>
      <c r="EW1556" s="7">
        <v>4.8727819999999999</v>
      </c>
      <c r="EX1556" s="1">
        <v>504</v>
      </c>
      <c r="EY1556" s="7">
        <v>0.95208399999999993</v>
      </c>
      <c r="EZ1556" s="1">
        <v>499</v>
      </c>
    </row>
    <row r="1557" spans="62:156" customFormat="1" ht="15">
      <c r="BJ1557" s="1">
        <v>1120579165</v>
      </c>
      <c r="BK1557" s="1">
        <v>1</v>
      </c>
      <c r="BT1557" s="1">
        <v>5980457</v>
      </c>
      <c r="BU1557" s="1">
        <v>1</v>
      </c>
      <c r="CD1557" s="1"/>
      <c r="CE1557" s="1"/>
      <c r="EP1557" s="7">
        <v>0.259241</v>
      </c>
      <c r="EQ1557" s="1">
        <v>503</v>
      </c>
      <c r="ER1557" s="1">
        <v>981.5797859999999</v>
      </c>
      <c r="ES1557" s="1">
        <v>501</v>
      </c>
      <c r="EW1557" s="7">
        <v>0.48908799999999997</v>
      </c>
      <c r="EX1557" s="1">
        <v>500</v>
      </c>
      <c r="EY1557" s="7">
        <v>0.955932</v>
      </c>
      <c r="EZ1557" s="1">
        <v>503</v>
      </c>
    </row>
    <row r="1558" spans="62:156" customFormat="1" ht="15">
      <c r="BJ1558" s="1">
        <v>1121641876</v>
      </c>
      <c r="BK1558" s="1">
        <v>1</v>
      </c>
      <c r="BT1558" s="1">
        <v>5986872</v>
      </c>
      <c r="BU1558" s="1">
        <v>1</v>
      </c>
      <c r="CD1558" s="1"/>
      <c r="CE1558" s="1"/>
      <c r="EP1558" s="7">
        <v>25.951459999999997</v>
      </c>
      <c r="EQ1558" s="1">
        <v>502</v>
      </c>
      <c r="ER1558" s="1">
        <v>981.70332799999994</v>
      </c>
      <c r="ES1558" s="1">
        <v>500</v>
      </c>
      <c r="EW1558" s="7">
        <v>0.49358199999999997</v>
      </c>
      <c r="EX1558" s="1">
        <v>508</v>
      </c>
      <c r="EY1558" s="7">
        <v>0.95663899999999991</v>
      </c>
      <c r="EZ1558" s="1">
        <v>508</v>
      </c>
    </row>
    <row r="1559" spans="62:156" customFormat="1" ht="15">
      <c r="BJ1559" s="1">
        <v>1139432772</v>
      </c>
      <c r="BK1559" s="1">
        <v>1</v>
      </c>
      <c r="BT1559" s="1">
        <v>6001256</v>
      </c>
      <c r="BU1559" s="1">
        <v>1</v>
      </c>
      <c r="CD1559" s="1"/>
      <c r="CE1559" s="1"/>
      <c r="EP1559" s="7">
        <v>25.961366999999999</v>
      </c>
      <c r="EQ1559" s="1">
        <v>496</v>
      </c>
      <c r="ER1559" s="1">
        <v>981.89655999999991</v>
      </c>
      <c r="ES1559" s="1">
        <v>500</v>
      </c>
      <c r="EW1559" s="7">
        <v>4.9522999999999998E-2</v>
      </c>
      <c r="EX1559" s="1">
        <v>524</v>
      </c>
      <c r="EY1559" s="7">
        <v>0.95718899999999996</v>
      </c>
      <c r="EZ1559" s="1">
        <v>503</v>
      </c>
    </row>
    <row r="1560" spans="62:156" customFormat="1" ht="15">
      <c r="BJ1560" s="1">
        <v>1144562661</v>
      </c>
      <c r="BK1560" s="1">
        <v>1</v>
      </c>
      <c r="BT1560" s="1">
        <v>6044421</v>
      </c>
      <c r="BU1560" s="1">
        <v>1</v>
      </c>
      <c r="CD1560" s="1"/>
      <c r="CE1560" s="1"/>
      <c r="EP1560" s="7">
        <v>25.961738</v>
      </c>
      <c r="EQ1560" s="1">
        <v>503</v>
      </c>
      <c r="ER1560" s="1">
        <v>983.02293299999997</v>
      </c>
      <c r="ES1560" s="1">
        <v>512</v>
      </c>
      <c r="EW1560" s="7">
        <v>0.49716699999999997</v>
      </c>
      <c r="EX1560" s="1">
        <v>516</v>
      </c>
      <c r="EY1560" s="7">
        <v>0.9619089999999999</v>
      </c>
      <c r="EZ1560" s="1">
        <v>503</v>
      </c>
    </row>
    <row r="1561" spans="62:156" customFormat="1" ht="15">
      <c r="BJ1561" s="1">
        <v>1148612222</v>
      </c>
      <c r="BK1561" s="1">
        <v>1</v>
      </c>
      <c r="BT1561" s="1">
        <v>6065726</v>
      </c>
      <c r="BU1561" s="1">
        <v>1</v>
      </c>
      <c r="CD1561" s="1"/>
      <c r="CE1561" s="1"/>
      <c r="EP1561" s="7">
        <v>25.967120999999999</v>
      </c>
      <c r="EQ1561" s="1">
        <v>509</v>
      </c>
      <c r="ER1561" s="1">
        <v>983.56755199999998</v>
      </c>
      <c r="ES1561" s="1">
        <v>502</v>
      </c>
      <c r="EW1561" s="7">
        <v>4.9719419999999994</v>
      </c>
      <c r="EX1561" s="1">
        <v>530</v>
      </c>
      <c r="EY1561" s="7">
        <v>0.96252199999999999</v>
      </c>
      <c r="EZ1561" s="1">
        <v>511</v>
      </c>
    </row>
    <row r="1562" spans="62:156" customFormat="1" ht="15">
      <c r="BJ1562" s="1">
        <v>1161424236</v>
      </c>
      <c r="BK1562" s="1">
        <v>1</v>
      </c>
      <c r="BT1562" s="1">
        <v>6129281</v>
      </c>
      <c r="BU1562" s="1">
        <v>1</v>
      </c>
      <c r="CD1562" s="1"/>
      <c r="CE1562" s="1"/>
      <c r="EP1562" s="7">
        <v>25.971729999999997</v>
      </c>
      <c r="EQ1562" s="1">
        <v>500</v>
      </c>
      <c r="ER1562" s="1">
        <v>983.81935599999997</v>
      </c>
      <c r="ES1562" s="1">
        <v>508</v>
      </c>
      <c r="EW1562" s="7">
        <v>5.0084169999999997</v>
      </c>
      <c r="EX1562" s="1">
        <v>498</v>
      </c>
      <c r="EY1562" s="7">
        <v>0.96294499999999994</v>
      </c>
      <c r="EZ1562" s="1">
        <v>507</v>
      </c>
    </row>
    <row r="1563" spans="62:156" customFormat="1" ht="15">
      <c r="BJ1563" s="1">
        <v>1167657019</v>
      </c>
      <c r="BK1563" s="1">
        <v>1</v>
      </c>
      <c r="BT1563" s="1">
        <v>6265540</v>
      </c>
      <c r="BU1563" s="1">
        <v>1</v>
      </c>
      <c r="CD1563" s="1"/>
      <c r="CE1563" s="1"/>
      <c r="EP1563" s="7">
        <v>25.984074999999997</v>
      </c>
      <c r="EQ1563" s="1">
        <v>500</v>
      </c>
      <c r="ER1563" s="1">
        <v>984.28193199999998</v>
      </c>
      <c r="ES1563" s="1">
        <v>506</v>
      </c>
      <c r="EW1563" s="7">
        <v>0.50334599999999996</v>
      </c>
      <c r="EX1563" s="1">
        <v>510</v>
      </c>
      <c r="EY1563" s="7">
        <v>0.9633799999999999</v>
      </c>
      <c r="EZ1563" s="1">
        <v>501</v>
      </c>
    </row>
    <row r="1564" spans="62:156" customFormat="1" ht="15">
      <c r="BJ1564" s="1">
        <v>1168397116</v>
      </c>
      <c r="BK1564" s="1">
        <v>1</v>
      </c>
      <c r="BT1564" s="1">
        <v>6331968</v>
      </c>
      <c r="BU1564" s="1">
        <v>1</v>
      </c>
      <c r="CD1564" s="1"/>
      <c r="CE1564" s="1"/>
      <c r="EP1564" s="7">
        <v>25.993395999999997</v>
      </c>
      <c r="EQ1564" s="1">
        <v>500</v>
      </c>
      <c r="ER1564" s="1">
        <v>986.361537</v>
      </c>
      <c r="ES1564" s="1">
        <v>511</v>
      </c>
      <c r="EW1564" s="7">
        <v>5.0358E-2</v>
      </c>
      <c r="EX1564" s="1">
        <v>510</v>
      </c>
      <c r="EY1564" s="7">
        <v>0.964974</v>
      </c>
      <c r="EZ1564" s="1">
        <v>500</v>
      </c>
    </row>
    <row r="1565" spans="62:156" customFormat="1" ht="15">
      <c r="BJ1565" s="1">
        <v>1186116149</v>
      </c>
      <c r="BK1565" s="1">
        <v>1</v>
      </c>
      <c r="BT1565" s="1">
        <v>6459420</v>
      </c>
      <c r="BU1565" s="1">
        <v>1</v>
      </c>
      <c r="CD1565" s="1"/>
      <c r="CE1565" s="1"/>
      <c r="EP1565" s="7">
        <v>25.998671999999999</v>
      </c>
      <c r="EQ1565" s="1">
        <v>504</v>
      </c>
      <c r="ER1565" s="1">
        <v>986.72290599999997</v>
      </c>
      <c r="ES1565" s="1">
        <v>492</v>
      </c>
      <c r="EW1565" s="7">
        <v>0.50697000000000003</v>
      </c>
      <c r="EX1565" s="1">
        <v>500</v>
      </c>
      <c r="EY1565" s="7">
        <v>0.96690799999999999</v>
      </c>
      <c r="EZ1565" s="1">
        <v>505</v>
      </c>
    </row>
    <row r="1566" spans="62:156" customFormat="1" ht="15">
      <c r="BJ1566" s="1">
        <v>1208355878</v>
      </c>
      <c r="BK1566" s="1">
        <v>1</v>
      </c>
      <c r="BT1566" s="1">
        <v>6467261</v>
      </c>
      <c r="BU1566" s="1">
        <v>1</v>
      </c>
      <c r="CD1566" s="1"/>
      <c r="CE1566" s="1"/>
      <c r="EP1566" s="7">
        <v>2.5999999999999998E-5</v>
      </c>
      <c r="EQ1566" s="1">
        <v>1E-3</v>
      </c>
      <c r="ER1566" s="1">
        <v>988.13057199999992</v>
      </c>
      <c r="ES1566" s="1">
        <v>506</v>
      </c>
      <c r="EW1566" s="7">
        <v>0.50958399999999993</v>
      </c>
      <c r="EX1566" s="1">
        <v>507</v>
      </c>
      <c r="EY1566" s="7">
        <v>0.96704599999999996</v>
      </c>
      <c r="EZ1566" s="1">
        <v>499</v>
      </c>
    </row>
    <row r="1567" spans="62:156" customFormat="1" ht="15">
      <c r="BJ1567" s="1">
        <v>1236487354</v>
      </c>
      <c r="BK1567" s="1">
        <v>1</v>
      </c>
      <c r="BT1567" s="1">
        <v>6508110</v>
      </c>
      <c r="BU1567" s="1">
        <v>1</v>
      </c>
      <c r="CD1567" s="1"/>
      <c r="CE1567" s="1"/>
      <c r="EP1567" s="7">
        <v>26.031637</v>
      </c>
      <c r="EQ1567" s="1">
        <v>512</v>
      </c>
      <c r="ER1567" s="1">
        <v>98.82021499999999</v>
      </c>
      <c r="ES1567" s="1">
        <v>518</v>
      </c>
      <c r="EW1567" s="7">
        <v>0.51513699999999996</v>
      </c>
      <c r="EX1567" s="1">
        <v>507</v>
      </c>
      <c r="EY1567" s="7">
        <v>0.97244900000000001</v>
      </c>
      <c r="EZ1567" s="1">
        <v>507</v>
      </c>
    </row>
    <row r="1568" spans="62:156" customFormat="1" ht="15">
      <c r="BJ1568" s="1">
        <v>1265205920</v>
      </c>
      <c r="BK1568" s="1">
        <v>1</v>
      </c>
      <c r="BT1568" s="1">
        <v>6672639</v>
      </c>
      <c r="BU1568" s="1">
        <v>1</v>
      </c>
      <c r="CD1568" s="1"/>
      <c r="CE1568" s="1"/>
      <c r="EP1568" s="7">
        <v>26.054969</v>
      </c>
      <c r="EQ1568" s="1">
        <v>504</v>
      </c>
      <c r="ER1568" s="1">
        <v>991.29332199999999</v>
      </c>
      <c r="ES1568" s="1">
        <v>504</v>
      </c>
      <c r="EW1568" s="7">
        <v>5.2498279999999999</v>
      </c>
      <c r="EX1568" s="1">
        <v>503</v>
      </c>
      <c r="EY1568" s="7">
        <v>0.97410099999999999</v>
      </c>
      <c r="EZ1568" s="1">
        <v>508</v>
      </c>
    </row>
    <row r="1569" spans="62:156" customFormat="1" ht="15">
      <c r="BJ1569" s="1">
        <v>1300820679</v>
      </c>
      <c r="BK1569" s="1">
        <v>1</v>
      </c>
      <c r="BT1569" s="1">
        <v>6915508</v>
      </c>
      <c r="BU1569" s="1">
        <v>1</v>
      </c>
      <c r="CD1569" s="1"/>
      <c r="CE1569" s="1"/>
      <c r="EP1569" s="7">
        <v>2.6055539999999997</v>
      </c>
      <c r="EQ1569" s="1">
        <v>511</v>
      </c>
      <c r="ER1569" s="1">
        <v>993.35967999999991</v>
      </c>
      <c r="ES1569" s="1">
        <v>502</v>
      </c>
      <c r="EW1569" s="7">
        <v>0.52889200000000003</v>
      </c>
      <c r="EX1569" s="1">
        <v>505</v>
      </c>
      <c r="EY1569" s="7">
        <v>0.97607699999999997</v>
      </c>
      <c r="EZ1569" s="1">
        <v>499</v>
      </c>
    </row>
    <row r="1570" spans="62:156" customFormat="1" ht="15">
      <c r="BJ1570" s="1">
        <v>1304424764</v>
      </c>
      <c r="BK1570" s="1">
        <v>1</v>
      </c>
      <c r="BT1570" s="1">
        <v>7025687</v>
      </c>
      <c r="BU1570" s="1">
        <v>1</v>
      </c>
      <c r="CD1570" s="1"/>
      <c r="CE1570" s="1"/>
      <c r="EP1570" s="7">
        <v>2.6056109999999997</v>
      </c>
      <c r="EQ1570" s="1">
        <v>507</v>
      </c>
      <c r="ER1570" s="1">
        <v>994.27638400000001</v>
      </c>
      <c r="ES1570" s="1">
        <v>505</v>
      </c>
      <c r="EW1570" s="7">
        <v>0.53012300000000001</v>
      </c>
      <c r="EX1570" s="1">
        <v>532</v>
      </c>
      <c r="EY1570" s="7">
        <v>0.97736400000000001</v>
      </c>
      <c r="EZ1570" s="1">
        <v>507</v>
      </c>
    </row>
    <row r="1571" spans="62:156" customFormat="1" ht="15">
      <c r="BJ1571" s="1">
        <v>1321365569</v>
      </c>
      <c r="BK1571" s="1">
        <v>1</v>
      </c>
      <c r="BT1571" s="1">
        <v>7125101</v>
      </c>
      <c r="BU1571" s="1">
        <v>1</v>
      </c>
      <c r="CD1571" s="1"/>
      <c r="CE1571" s="1"/>
      <c r="EP1571" s="7">
        <v>2.6072789999999997</v>
      </c>
      <c r="EQ1571" s="1">
        <v>507</v>
      </c>
      <c r="ER1571" s="1">
        <v>998.16999599999997</v>
      </c>
      <c r="ES1571" s="1">
        <v>507</v>
      </c>
      <c r="EW1571" s="7">
        <v>0.53261899999999995</v>
      </c>
      <c r="EX1571" s="1">
        <v>516</v>
      </c>
      <c r="EY1571" s="7">
        <v>0.98091799999999996</v>
      </c>
      <c r="EZ1571" s="1">
        <v>500</v>
      </c>
    </row>
    <row r="1572" spans="62:156" customFormat="1" ht="15">
      <c r="BJ1572" s="1">
        <v>1329715046</v>
      </c>
      <c r="BK1572" s="1">
        <v>1</v>
      </c>
      <c r="BT1572" s="1">
        <v>7127656</v>
      </c>
      <c r="BU1572" s="1">
        <v>1</v>
      </c>
      <c r="CD1572" s="1"/>
      <c r="CE1572" s="1"/>
      <c r="EP1572" s="7">
        <v>26.075353999999997</v>
      </c>
      <c r="EQ1572" s="1">
        <v>504</v>
      </c>
      <c r="ER1572" s="1"/>
      <c r="ES1572" s="1"/>
      <c r="EW1572" s="7">
        <v>0.53643799999999997</v>
      </c>
      <c r="EX1572" s="1">
        <v>504</v>
      </c>
      <c r="EY1572" s="7">
        <v>0.98133599999999999</v>
      </c>
      <c r="EZ1572" s="1">
        <v>500</v>
      </c>
    </row>
    <row r="1573" spans="62:156" customFormat="1" ht="15">
      <c r="BJ1573" s="1">
        <v>1367491708</v>
      </c>
      <c r="BK1573" s="1">
        <v>1</v>
      </c>
      <c r="BT1573" s="1">
        <v>7382101</v>
      </c>
      <c r="BU1573" s="1">
        <v>1</v>
      </c>
      <c r="CD1573" s="1"/>
      <c r="CE1573" s="1"/>
      <c r="EP1573" s="7">
        <v>26.084235</v>
      </c>
      <c r="EQ1573" s="1">
        <v>514</v>
      </c>
      <c r="ER1573" s="1"/>
      <c r="ES1573" s="1"/>
      <c r="EW1573" s="7">
        <v>0.54909799999999997</v>
      </c>
      <c r="EX1573" s="1">
        <v>508</v>
      </c>
      <c r="EY1573" s="7">
        <v>0.98325599999999991</v>
      </c>
      <c r="EZ1573" s="1">
        <v>503</v>
      </c>
    </row>
    <row r="1574" spans="62:156" customFormat="1" ht="15">
      <c r="BJ1574" s="1"/>
      <c r="BK1574" s="1"/>
      <c r="BT1574" s="1">
        <v>8094613</v>
      </c>
      <c r="BU1574" s="1">
        <v>1</v>
      </c>
      <c r="CD1574" s="1"/>
      <c r="CE1574" s="1"/>
      <c r="EP1574" s="7">
        <v>2.608549</v>
      </c>
      <c r="EQ1574" s="1">
        <v>530</v>
      </c>
      <c r="ER1574" s="1"/>
      <c r="ES1574" s="1"/>
      <c r="EW1574" s="7">
        <v>0.55160799999999999</v>
      </c>
      <c r="EX1574" s="1">
        <v>504</v>
      </c>
      <c r="EY1574" s="7">
        <v>0.9835259999999999</v>
      </c>
      <c r="EZ1574" s="1">
        <v>504</v>
      </c>
    </row>
    <row r="1575" spans="62:156" customFormat="1" ht="15">
      <c r="BJ1575" s="1"/>
      <c r="BK1575" s="1"/>
      <c r="BT1575" s="1">
        <v>8839011</v>
      </c>
      <c r="BU1575" s="1">
        <v>1</v>
      </c>
      <c r="CD1575" s="1"/>
      <c r="CE1575" s="1"/>
      <c r="EP1575" s="7">
        <v>26.092911999999998</v>
      </c>
      <c r="EQ1575" s="1">
        <v>502</v>
      </c>
      <c r="ER1575" s="1"/>
      <c r="ES1575" s="1"/>
      <c r="EW1575" s="7">
        <v>5.5352509999999997</v>
      </c>
      <c r="EX1575" s="1">
        <v>501</v>
      </c>
      <c r="EY1575" s="7">
        <v>0.98864099999999999</v>
      </c>
      <c r="EZ1575" s="1">
        <v>505</v>
      </c>
    </row>
    <row r="1576" spans="62:156" customFormat="1" ht="15">
      <c r="BJ1576" s="1"/>
      <c r="BK1576" s="1"/>
      <c r="BT1576" s="1">
        <v>9070841</v>
      </c>
      <c r="BU1576" s="1">
        <v>1</v>
      </c>
      <c r="CD1576" s="1"/>
      <c r="CE1576" s="1"/>
      <c r="EP1576" s="7">
        <v>26.113762999999999</v>
      </c>
      <c r="EQ1576" s="1">
        <v>503</v>
      </c>
      <c r="ER1576" s="1"/>
      <c r="ES1576" s="1"/>
      <c r="EW1576" s="7">
        <v>5.548E-3</v>
      </c>
      <c r="EX1576" s="1">
        <v>628</v>
      </c>
      <c r="EY1576" s="7">
        <v>0.99262899999999998</v>
      </c>
      <c r="EZ1576" s="1">
        <v>507</v>
      </c>
    </row>
    <row r="1577" spans="62:156" customFormat="1" ht="15">
      <c r="BJ1577" s="1"/>
      <c r="BK1577" s="1"/>
      <c r="BT1577" s="1">
        <v>9422436</v>
      </c>
      <c r="BU1577" s="1">
        <v>1</v>
      </c>
      <c r="CD1577" s="1"/>
      <c r="CE1577" s="1"/>
      <c r="EP1577" s="7">
        <v>26.116410999999999</v>
      </c>
      <c r="EQ1577" s="1">
        <v>499</v>
      </c>
      <c r="ER1577" s="1"/>
      <c r="ES1577" s="1"/>
      <c r="EW1577" s="7">
        <v>5.5955079999999997</v>
      </c>
      <c r="EX1577" s="1">
        <v>546</v>
      </c>
      <c r="EY1577" s="7">
        <v>0.99363999999999997</v>
      </c>
      <c r="EZ1577" s="1">
        <v>500</v>
      </c>
    </row>
    <row r="1578" spans="62:156" customFormat="1" ht="15">
      <c r="BJ1578" s="1"/>
      <c r="BK1578" s="1"/>
      <c r="BT1578" s="1">
        <v>10011685</v>
      </c>
      <c r="BU1578" s="1">
        <v>1</v>
      </c>
      <c r="CD1578" s="1"/>
      <c r="CE1578" s="1"/>
      <c r="EP1578" s="7">
        <v>26.118649999999999</v>
      </c>
      <c r="EQ1578" s="1">
        <v>497</v>
      </c>
      <c r="ER1578" s="1"/>
      <c r="ES1578" s="1"/>
      <c r="EW1578" s="7">
        <v>5.6385759999999996</v>
      </c>
      <c r="EX1578" s="1">
        <v>505</v>
      </c>
      <c r="EY1578" s="7">
        <v>0.99430499999999999</v>
      </c>
      <c r="EZ1578" s="1">
        <v>500</v>
      </c>
    </row>
    <row r="1579" spans="62:156" customFormat="1" ht="15">
      <c r="BJ1579" s="1"/>
      <c r="BK1579" s="1"/>
      <c r="BT1579" s="1">
        <v>10145659</v>
      </c>
      <c r="BU1579" s="1">
        <v>1</v>
      </c>
      <c r="CD1579" s="1"/>
      <c r="CE1579" s="1"/>
      <c r="EP1579" s="7">
        <v>26.136778999999997</v>
      </c>
      <c r="EQ1579" s="1">
        <v>509</v>
      </c>
      <c r="ER1579" s="1"/>
      <c r="ES1579" s="1"/>
      <c r="EW1579" s="7">
        <v>5.6416539999999999</v>
      </c>
      <c r="EX1579" s="1">
        <v>500</v>
      </c>
      <c r="EY1579" s="7">
        <v>0.99705999999999995</v>
      </c>
      <c r="EZ1579" s="1">
        <v>509</v>
      </c>
    </row>
    <row r="1580" spans="62:156" customFormat="1" ht="15">
      <c r="BJ1580" s="1"/>
      <c r="BK1580" s="1"/>
      <c r="BT1580" s="1">
        <v>10574334</v>
      </c>
      <c r="BU1580" s="1">
        <v>1</v>
      </c>
      <c r="CD1580" s="1"/>
      <c r="CE1580" s="1"/>
      <c r="EP1580" s="7">
        <v>2.614204</v>
      </c>
      <c r="EQ1580" s="1">
        <v>498</v>
      </c>
      <c r="ER1580" s="1"/>
      <c r="ES1580" s="1"/>
      <c r="EW1580" s="7">
        <v>0.56509199999999993</v>
      </c>
      <c r="EX1580" s="1">
        <v>515</v>
      </c>
      <c r="EY1580" s="7">
        <v>0.99712099999999992</v>
      </c>
      <c r="EZ1580" s="1">
        <v>491</v>
      </c>
    </row>
    <row r="1581" spans="62:156" customFormat="1" ht="15">
      <c r="BJ1581" s="1"/>
      <c r="BK1581" s="1"/>
      <c r="BT1581" s="1">
        <v>11803778</v>
      </c>
      <c r="BU1581" s="1">
        <v>1</v>
      </c>
      <c r="CD1581" s="1"/>
      <c r="CE1581" s="1"/>
      <c r="EP1581" s="7">
        <v>26.159184</v>
      </c>
      <c r="EQ1581" s="1">
        <v>505</v>
      </c>
      <c r="ER1581" s="1"/>
      <c r="ES1581" s="1"/>
      <c r="EW1581" s="7">
        <v>5.673826</v>
      </c>
      <c r="EX1581" s="1">
        <v>503</v>
      </c>
      <c r="EY1581" s="7">
        <v>0.99766599999999994</v>
      </c>
      <c r="EZ1581" s="1">
        <v>501</v>
      </c>
    </row>
    <row r="1582" spans="62:156" customFormat="1" ht="15">
      <c r="BJ1582" s="1"/>
      <c r="BK1582" s="1"/>
      <c r="BT1582" s="1">
        <v>12779435</v>
      </c>
      <c r="BU1582" s="1">
        <v>1</v>
      </c>
      <c r="CD1582" s="1"/>
      <c r="CE1582" s="1"/>
      <c r="EP1582" s="7">
        <v>26.171067999999998</v>
      </c>
      <c r="EQ1582" s="1">
        <v>508</v>
      </c>
      <c r="ER1582" s="1"/>
      <c r="ES1582" s="1"/>
      <c r="EW1582" s="7">
        <v>0.56805299999999992</v>
      </c>
      <c r="EX1582" s="1">
        <v>512</v>
      </c>
      <c r="EY1582" s="7">
        <v>0.99917199999999995</v>
      </c>
      <c r="EZ1582" s="1">
        <v>514</v>
      </c>
    </row>
    <row r="1583" spans="62:156" customFormat="1" ht="15">
      <c r="BJ1583" s="1"/>
      <c r="BK1583" s="1"/>
      <c r="BT1583" s="1">
        <v>13584298</v>
      </c>
      <c r="BU1583" s="1">
        <v>1</v>
      </c>
      <c r="CD1583" s="1"/>
      <c r="CE1583" s="1"/>
      <c r="EP1583" s="7">
        <v>26.174688</v>
      </c>
      <c r="EQ1583" s="1">
        <v>498</v>
      </c>
      <c r="ER1583" s="1"/>
      <c r="ES1583" s="1"/>
      <c r="EW1583" s="7">
        <v>0.56942999999999999</v>
      </c>
      <c r="EX1583" s="1">
        <v>512</v>
      </c>
      <c r="EY1583" s="7"/>
      <c r="EZ1583" s="1"/>
    </row>
    <row r="1584" spans="62:156" customFormat="1" ht="15">
      <c r="BJ1584" s="1"/>
      <c r="BK1584" s="1"/>
      <c r="BT1584" s="1"/>
      <c r="BU1584" s="1"/>
      <c r="CD1584" s="1"/>
      <c r="CE1584" s="1"/>
      <c r="EP1584" s="7">
        <v>26.198074999999999</v>
      </c>
      <c r="EQ1584" s="1">
        <v>501</v>
      </c>
      <c r="ER1584" s="1"/>
      <c r="ES1584" s="1"/>
      <c r="EW1584" s="7">
        <v>5.6984E-2</v>
      </c>
      <c r="EX1584" s="1">
        <v>512</v>
      </c>
      <c r="EY1584" s="7"/>
      <c r="EZ1584" s="1"/>
    </row>
    <row r="1585" spans="62:156" customFormat="1" ht="15">
      <c r="BJ1585" s="1"/>
      <c r="BK1585" s="1"/>
      <c r="BT1585" s="1"/>
      <c r="BU1585" s="1"/>
      <c r="CD1585" s="1"/>
      <c r="CE1585" s="1"/>
      <c r="EP1585" s="7">
        <v>26.206287999999997</v>
      </c>
      <c r="EQ1585" s="1">
        <v>502</v>
      </c>
      <c r="ER1585" s="1"/>
      <c r="ES1585" s="1"/>
      <c r="EW1585" s="7">
        <v>0.57049799999999995</v>
      </c>
      <c r="EX1585" s="1">
        <v>503</v>
      </c>
      <c r="EY1585" s="7"/>
      <c r="EZ1585" s="1"/>
    </row>
    <row r="1586" spans="62:156" customFormat="1" ht="15">
      <c r="BJ1586" s="1"/>
      <c r="BK1586" s="1"/>
      <c r="BT1586" s="1"/>
      <c r="BU1586" s="1"/>
      <c r="CD1586" s="1"/>
      <c r="CE1586" s="1"/>
      <c r="EP1586" s="7">
        <v>26.209842999999999</v>
      </c>
      <c r="EQ1586" s="1">
        <v>509</v>
      </c>
      <c r="ER1586" s="1"/>
      <c r="ES1586" s="1"/>
      <c r="EW1586" s="7">
        <v>0.57111400000000001</v>
      </c>
      <c r="EX1586" s="1">
        <v>491</v>
      </c>
      <c r="EY1586" s="7"/>
      <c r="EZ1586" s="1"/>
    </row>
    <row r="1587" spans="62:156" customFormat="1" ht="15">
      <c r="BJ1587" s="1"/>
      <c r="BK1587" s="1"/>
      <c r="BT1587" s="1"/>
      <c r="BU1587" s="1"/>
      <c r="CD1587" s="1"/>
      <c r="CE1587" s="1"/>
      <c r="EP1587" s="7">
        <v>26.210521999999997</v>
      </c>
      <c r="EQ1587" s="1">
        <v>492</v>
      </c>
      <c r="ER1587" s="1"/>
      <c r="ES1587" s="1"/>
      <c r="EW1587" s="7">
        <v>5.7152319999999994</v>
      </c>
      <c r="EX1587" s="1">
        <v>500</v>
      </c>
      <c r="EY1587" s="7"/>
      <c r="EZ1587" s="1"/>
    </row>
    <row r="1588" spans="62:156" customFormat="1" ht="15">
      <c r="BJ1588" s="1"/>
      <c r="BK1588" s="1"/>
      <c r="BT1588" s="1"/>
      <c r="BU1588" s="1"/>
      <c r="CD1588" s="1"/>
      <c r="CE1588" s="1"/>
      <c r="EP1588" s="7">
        <v>2.6212549999999997</v>
      </c>
      <c r="EQ1588" s="1">
        <v>499</v>
      </c>
      <c r="ER1588" s="1"/>
      <c r="ES1588" s="1"/>
      <c r="EW1588" s="7">
        <v>0.57245400000000002</v>
      </c>
      <c r="EX1588" s="1">
        <v>515</v>
      </c>
      <c r="EY1588" s="7"/>
      <c r="EZ1588" s="1"/>
    </row>
    <row r="1589" spans="62:156" customFormat="1" ht="15">
      <c r="BJ1589" s="1"/>
      <c r="BK1589" s="1"/>
      <c r="BT1589" s="1"/>
      <c r="BU1589" s="1"/>
      <c r="CD1589" s="1"/>
      <c r="CE1589" s="1"/>
      <c r="EP1589" s="7">
        <v>26.218751999999999</v>
      </c>
      <c r="EQ1589" s="1">
        <v>498</v>
      </c>
      <c r="ER1589" s="1"/>
      <c r="ES1589" s="1"/>
      <c r="EW1589" s="7">
        <v>5.728307</v>
      </c>
      <c r="EX1589" s="1">
        <v>512</v>
      </c>
      <c r="EY1589" s="7"/>
      <c r="EZ1589" s="1"/>
    </row>
    <row r="1590" spans="62:156" customFormat="1" ht="15">
      <c r="BJ1590" s="1"/>
      <c r="BK1590" s="1"/>
      <c r="BT1590" s="1"/>
      <c r="BU1590" s="1"/>
      <c r="CD1590" s="1"/>
      <c r="CE1590" s="1"/>
      <c r="EP1590" s="7">
        <v>26.223559999999999</v>
      </c>
      <c r="EQ1590" s="1">
        <v>505</v>
      </c>
      <c r="ER1590" s="1"/>
      <c r="ES1590" s="1"/>
      <c r="EW1590" s="7">
        <v>5.7353999999999995E-2</v>
      </c>
      <c r="EX1590" s="1">
        <v>508</v>
      </c>
      <c r="EY1590" s="7"/>
      <c r="EZ1590" s="1"/>
    </row>
    <row r="1591" spans="62:156" customFormat="1" ht="15">
      <c r="BJ1591" s="1"/>
      <c r="BK1591" s="1"/>
      <c r="BT1591" s="1"/>
      <c r="BU1591" s="1"/>
      <c r="CD1591" s="1"/>
      <c r="CE1591" s="1"/>
      <c r="EP1591" s="7">
        <v>26.228054999999998</v>
      </c>
      <c r="EQ1591" s="1">
        <v>503</v>
      </c>
      <c r="ER1591" s="1"/>
      <c r="ES1591" s="1"/>
      <c r="EW1591" s="7">
        <v>0.57546900000000001</v>
      </c>
      <c r="EX1591" s="1">
        <v>501</v>
      </c>
      <c r="EY1591" s="7"/>
      <c r="EZ1591" s="1"/>
    </row>
    <row r="1592" spans="62:156" customFormat="1" ht="15">
      <c r="BJ1592" s="1"/>
      <c r="BK1592" s="1"/>
      <c r="BT1592" s="1"/>
      <c r="BU1592" s="1"/>
      <c r="CD1592" s="1"/>
      <c r="CE1592" s="1"/>
      <c r="EP1592" s="7">
        <v>2.6240899999999998</v>
      </c>
      <c r="EQ1592" s="1">
        <v>497</v>
      </c>
      <c r="ER1592" s="1"/>
      <c r="ES1592" s="1"/>
      <c r="EW1592" s="7">
        <v>5.7919999999999999E-2</v>
      </c>
      <c r="EX1592" s="1">
        <v>101708</v>
      </c>
      <c r="EY1592" s="7"/>
      <c r="EZ1592" s="1"/>
    </row>
    <row r="1593" spans="62:156" customFormat="1" ht="15">
      <c r="BJ1593" s="1"/>
      <c r="BK1593" s="1"/>
      <c r="BT1593" s="1"/>
      <c r="BU1593" s="1"/>
      <c r="CD1593" s="1"/>
      <c r="CE1593" s="1"/>
      <c r="EP1593" s="7">
        <v>26.266351999999998</v>
      </c>
      <c r="EQ1593" s="1">
        <v>502</v>
      </c>
      <c r="ER1593" s="1"/>
      <c r="ES1593" s="1"/>
      <c r="EW1593" s="7">
        <v>0.58141900000000002</v>
      </c>
      <c r="EX1593" s="1">
        <v>508</v>
      </c>
      <c r="EY1593" s="7"/>
      <c r="EZ1593" s="1"/>
    </row>
    <row r="1594" spans="62:156" customFormat="1" ht="15">
      <c r="BJ1594" s="1"/>
      <c r="BK1594" s="1"/>
      <c r="BT1594" s="1"/>
      <c r="BU1594" s="1"/>
      <c r="CD1594" s="1"/>
      <c r="CE1594" s="1"/>
      <c r="EP1594" s="7">
        <v>26.298271999999997</v>
      </c>
      <c r="EQ1594" s="1">
        <v>507</v>
      </c>
      <c r="ER1594" s="1"/>
      <c r="ES1594" s="1"/>
      <c r="EW1594" s="7">
        <v>0.582677</v>
      </c>
      <c r="EX1594" s="1">
        <v>491</v>
      </c>
      <c r="EY1594" s="7"/>
      <c r="EZ1594" s="1"/>
    </row>
    <row r="1595" spans="62:156" customFormat="1" ht="15">
      <c r="BJ1595" s="1"/>
      <c r="BK1595" s="1"/>
      <c r="BT1595" s="1"/>
      <c r="BU1595" s="1"/>
      <c r="CD1595" s="1"/>
      <c r="CE1595" s="1"/>
      <c r="EP1595" s="7">
        <v>2.6301859999999997</v>
      </c>
      <c r="EQ1595" s="1">
        <v>505</v>
      </c>
      <c r="ER1595" s="1"/>
      <c r="ES1595" s="1"/>
      <c r="EW1595" s="7">
        <v>0.58601099999999995</v>
      </c>
      <c r="EX1595" s="1">
        <v>503</v>
      </c>
      <c r="EY1595" s="7"/>
      <c r="EZ1595" s="1"/>
    </row>
    <row r="1596" spans="62:156" customFormat="1" ht="15">
      <c r="BJ1596" s="1"/>
      <c r="BK1596" s="1"/>
      <c r="BT1596" s="1"/>
      <c r="BU1596" s="1"/>
      <c r="CD1596" s="1"/>
      <c r="CE1596" s="1"/>
      <c r="EP1596" s="7">
        <v>26.321565999999997</v>
      </c>
      <c r="EQ1596" s="1">
        <v>505</v>
      </c>
      <c r="ER1596" s="1"/>
      <c r="ES1596" s="1"/>
      <c r="EW1596" s="7">
        <v>0.58803899999999998</v>
      </c>
      <c r="EX1596" s="1">
        <v>505</v>
      </c>
      <c r="EY1596" s="7"/>
      <c r="EZ1596" s="1"/>
    </row>
    <row r="1597" spans="62:156" customFormat="1" ht="15">
      <c r="BJ1597" s="1"/>
      <c r="BK1597" s="1"/>
      <c r="BT1597" s="1"/>
      <c r="BU1597" s="1"/>
      <c r="CD1597" s="1"/>
      <c r="CE1597" s="1"/>
      <c r="EP1597" s="7">
        <v>26.325066</v>
      </c>
      <c r="EQ1597" s="1">
        <v>505</v>
      </c>
      <c r="ER1597" s="1"/>
      <c r="ES1597" s="1"/>
      <c r="EW1597" s="7">
        <v>5.8837999999999994E-2</v>
      </c>
      <c r="EX1597" s="1">
        <v>543</v>
      </c>
      <c r="EY1597" s="7"/>
      <c r="EZ1597" s="1"/>
    </row>
    <row r="1598" spans="62:156" customFormat="1" ht="15">
      <c r="BJ1598" s="1"/>
      <c r="BK1598" s="1"/>
      <c r="BT1598" s="1"/>
      <c r="BU1598" s="1"/>
      <c r="CD1598" s="1"/>
      <c r="CE1598" s="1"/>
      <c r="EP1598" s="7">
        <v>0.26325799999999999</v>
      </c>
      <c r="EQ1598" s="1">
        <v>508</v>
      </c>
      <c r="ER1598" s="1"/>
      <c r="ES1598" s="1"/>
      <c r="EW1598" s="7">
        <v>0.59317199999999992</v>
      </c>
      <c r="EX1598" s="1">
        <v>513</v>
      </c>
      <c r="EY1598" s="7"/>
      <c r="EZ1598" s="1"/>
    </row>
    <row r="1599" spans="62:156" customFormat="1" ht="15">
      <c r="BJ1599" s="1"/>
      <c r="BK1599" s="1"/>
      <c r="BT1599" s="1"/>
      <c r="BU1599" s="1"/>
      <c r="CD1599" s="1"/>
      <c r="CE1599" s="1"/>
      <c r="EP1599" s="7">
        <v>26.33718</v>
      </c>
      <c r="EQ1599" s="1">
        <v>496</v>
      </c>
      <c r="ER1599" s="1"/>
      <c r="ES1599" s="1"/>
      <c r="EW1599" s="7">
        <v>0.59825600000000001</v>
      </c>
      <c r="EX1599" s="1">
        <v>500</v>
      </c>
      <c r="EY1599" s="7"/>
      <c r="EZ1599" s="1"/>
    </row>
    <row r="1600" spans="62:156" customFormat="1" ht="15">
      <c r="BJ1600" s="1"/>
      <c r="BK1600" s="1"/>
      <c r="BT1600" s="1"/>
      <c r="BU1600" s="1"/>
      <c r="CD1600" s="1"/>
      <c r="CE1600" s="1"/>
      <c r="EP1600" s="7">
        <v>26.346053999999999</v>
      </c>
      <c r="EQ1600" s="1">
        <v>503</v>
      </c>
      <c r="ER1600" s="1"/>
      <c r="ES1600" s="1"/>
      <c r="EW1600" s="7">
        <v>0.59910200000000002</v>
      </c>
      <c r="EX1600" s="1">
        <v>515</v>
      </c>
      <c r="EY1600" s="7"/>
      <c r="EZ1600" s="1"/>
    </row>
    <row r="1601" spans="62:156" customFormat="1" ht="15">
      <c r="BJ1601" s="1"/>
      <c r="BK1601" s="1"/>
      <c r="BT1601" s="1"/>
      <c r="BU1601" s="1"/>
      <c r="CD1601" s="1"/>
      <c r="CE1601" s="1"/>
      <c r="EP1601" s="7">
        <v>26.35624</v>
      </c>
      <c r="EQ1601" s="1">
        <v>503</v>
      </c>
      <c r="ER1601" s="1"/>
      <c r="ES1601" s="1"/>
      <c r="EW1601" s="7">
        <v>0.59963199999999994</v>
      </c>
      <c r="EX1601" s="1">
        <v>504</v>
      </c>
      <c r="EY1601" s="7"/>
      <c r="EZ1601" s="1"/>
    </row>
    <row r="1602" spans="62:156" customFormat="1" ht="15">
      <c r="BJ1602" s="1"/>
      <c r="BK1602" s="1"/>
      <c r="BT1602" s="1"/>
      <c r="BU1602" s="1"/>
      <c r="CD1602" s="1"/>
      <c r="CE1602" s="1"/>
      <c r="EP1602" s="7">
        <v>26.356565999999997</v>
      </c>
      <c r="EQ1602" s="1">
        <v>503</v>
      </c>
      <c r="ER1602" s="1"/>
      <c r="ES1602" s="1"/>
      <c r="EW1602" s="7">
        <v>0.60158299999999998</v>
      </c>
      <c r="EX1602" s="1">
        <v>511</v>
      </c>
      <c r="EY1602" s="7"/>
      <c r="EZ1602" s="1"/>
    </row>
    <row r="1603" spans="62:156" customFormat="1" ht="15">
      <c r="BJ1603" s="1"/>
      <c r="BK1603" s="1"/>
      <c r="BT1603" s="1"/>
      <c r="BU1603" s="1"/>
      <c r="CD1603" s="1"/>
      <c r="CE1603" s="1"/>
      <c r="EP1603" s="7">
        <v>26.358390999999997</v>
      </c>
      <c r="EQ1603" s="1">
        <v>510</v>
      </c>
      <c r="ER1603" s="1"/>
      <c r="ES1603" s="1"/>
      <c r="EW1603" s="7">
        <v>0.60277099999999995</v>
      </c>
      <c r="EX1603" s="1">
        <v>509</v>
      </c>
      <c r="EY1603" s="7"/>
      <c r="EZ1603" s="1"/>
    </row>
    <row r="1604" spans="62:156" customFormat="1" ht="15">
      <c r="BJ1604" s="1"/>
      <c r="BK1604" s="1"/>
      <c r="BT1604" s="1"/>
      <c r="BU1604" s="1"/>
      <c r="CD1604" s="1"/>
      <c r="CE1604" s="1"/>
      <c r="EP1604" s="7">
        <v>0.26363900000000001</v>
      </c>
      <c r="EQ1604" s="1">
        <v>510</v>
      </c>
      <c r="ER1604" s="1"/>
      <c r="ES1604" s="1"/>
      <c r="EW1604" s="7">
        <v>0.60831400000000002</v>
      </c>
      <c r="EX1604" s="1">
        <v>503</v>
      </c>
      <c r="EY1604" s="7"/>
      <c r="EZ1604" s="1"/>
    </row>
    <row r="1605" spans="62:156" customFormat="1" ht="15">
      <c r="BJ1605" s="1"/>
      <c r="BK1605" s="1"/>
      <c r="BT1605" s="1"/>
      <c r="BU1605" s="1"/>
      <c r="CD1605" s="1"/>
      <c r="CE1605" s="1"/>
      <c r="EP1605" s="7">
        <v>26.376459999999998</v>
      </c>
      <c r="EQ1605" s="1">
        <v>511</v>
      </c>
      <c r="ER1605" s="1"/>
      <c r="ES1605" s="1"/>
      <c r="EW1605" s="7">
        <v>0.61030499999999999</v>
      </c>
      <c r="EX1605" s="1">
        <v>509</v>
      </c>
      <c r="EY1605" s="7"/>
      <c r="EZ1605" s="1"/>
    </row>
    <row r="1606" spans="62:156" customFormat="1" ht="15">
      <c r="BJ1606" s="1"/>
      <c r="BK1606" s="1"/>
      <c r="BT1606" s="1"/>
      <c r="BU1606" s="1"/>
      <c r="CD1606" s="1"/>
      <c r="CE1606" s="1"/>
      <c r="EP1606" s="7">
        <v>2.6396470000000001</v>
      </c>
      <c r="EQ1606" s="1">
        <v>504</v>
      </c>
      <c r="ER1606" s="1"/>
      <c r="ES1606" s="1"/>
      <c r="EW1606" s="7">
        <v>0.610842</v>
      </c>
      <c r="EX1606" s="1">
        <v>500</v>
      </c>
      <c r="EY1606" s="7"/>
      <c r="EZ1606" s="1"/>
    </row>
    <row r="1607" spans="62:156" customFormat="1" ht="15">
      <c r="BJ1607" s="1"/>
      <c r="BK1607" s="1"/>
      <c r="BT1607" s="1"/>
      <c r="BU1607" s="1"/>
      <c r="CD1607" s="1"/>
      <c r="CE1607" s="1"/>
      <c r="EP1607" s="7">
        <v>0.26418900000000001</v>
      </c>
      <c r="EQ1607" s="1">
        <v>507</v>
      </c>
      <c r="ER1607" s="1"/>
      <c r="ES1607" s="1"/>
      <c r="EW1607" s="7">
        <v>0.61309000000000002</v>
      </c>
      <c r="EX1607" s="1">
        <v>503</v>
      </c>
      <c r="EY1607" s="7"/>
      <c r="EZ1607" s="1"/>
    </row>
    <row r="1608" spans="62:156" customFormat="1" ht="15">
      <c r="BJ1608" s="1"/>
      <c r="BK1608" s="1"/>
      <c r="BT1608" s="1"/>
      <c r="BU1608" s="1"/>
      <c r="CD1608" s="1"/>
      <c r="CE1608" s="1"/>
      <c r="EP1608" s="7">
        <v>26.455531999999998</v>
      </c>
      <c r="EQ1608" s="1">
        <v>496</v>
      </c>
      <c r="ER1608" s="1"/>
      <c r="ES1608" s="1"/>
      <c r="EW1608" s="7">
        <v>6.1935999999999998E-2</v>
      </c>
      <c r="EX1608" s="1">
        <v>545</v>
      </c>
      <c r="EY1608" s="7"/>
      <c r="EZ1608" s="1"/>
    </row>
    <row r="1609" spans="62:156" customFormat="1" ht="15">
      <c r="BJ1609" s="1"/>
      <c r="BK1609" s="1"/>
      <c r="BT1609" s="1"/>
      <c r="BU1609" s="1"/>
      <c r="CD1609" s="1"/>
      <c r="CE1609" s="1"/>
      <c r="EP1609" s="7">
        <v>26.455607999999998</v>
      </c>
      <c r="EQ1609" s="1">
        <v>505</v>
      </c>
      <c r="ER1609" s="1"/>
      <c r="ES1609" s="1"/>
      <c r="EW1609" s="7">
        <v>0.62180000000000002</v>
      </c>
      <c r="EX1609" s="1">
        <v>500</v>
      </c>
      <c r="EY1609" s="7"/>
      <c r="EZ1609" s="1"/>
    </row>
    <row r="1610" spans="62:156" customFormat="1" ht="15">
      <c r="BJ1610" s="1"/>
      <c r="BK1610" s="1"/>
      <c r="BT1610" s="1"/>
      <c r="BU1610" s="1"/>
      <c r="CD1610" s="1"/>
      <c r="CE1610" s="1"/>
      <c r="EP1610" s="7">
        <v>26.46238</v>
      </c>
      <c r="EQ1610" s="1">
        <v>496</v>
      </c>
      <c r="ER1610" s="1"/>
      <c r="ES1610" s="1"/>
      <c r="EW1610" s="7">
        <v>6.2548999999999993E-2</v>
      </c>
      <c r="EX1610" s="1">
        <v>499</v>
      </c>
      <c r="EY1610" s="7"/>
      <c r="EZ1610" s="1"/>
    </row>
    <row r="1611" spans="62:156" customFormat="1" ht="15">
      <c r="BJ1611" s="1"/>
      <c r="BK1611" s="1"/>
      <c r="BT1611" s="1"/>
      <c r="BU1611" s="1"/>
      <c r="CD1611" s="1"/>
      <c r="CE1611" s="1"/>
      <c r="EP1611" s="7">
        <v>26.466497999999998</v>
      </c>
      <c r="EQ1611" s="1">
        <v>510</v>
      </c>
      <c r="ER1611" s="1"/>
      <c r="ES1611" s="1"/>
      <c r="EW1611" s="7">
        <v>6.3029999999999996E-3</v>
      </c>
      <c r="EX1611" s="1">
        <v>484</v>
      </c>
      <c r="EY1611" s="7"/>
      <c r="EZ1611" s="1"/>
    </row>
    <row r="1612" spans="62:156" customFormat="1" ht="15">
      <c r="BJ1612" s="1"/>
      <c r="BK1612" s="1"/>
      <c r="BT1612" s="1"/>
      <c r="BU1612" s="1"/>
      <c r="CD1612" s="1"/>
      <c r="CE1612" s="1"/>
      <c r="EP1612" s="7">
        <v>26.472337999999997</v>
      </c>
      <c r="EQ1612" s="1">
        <v>504</v>
      </c>
      <c r="ER1612" s="1"/>
      <c r="ES1612" s="1"/>
      <c r="EW1612" s="7">
        <v>0.63357200000000002</v>
      </c>
      <c r="EX1612" s="1">
        <v>509</v>
      </c>
      <c r="EY1612" s="7"/>
      <c r="EZ1612" s="1"/>
    </row>
    <row r="1613" spans="62:156" customFormat="1" ht="15">
      <c r="BJ1613" s="1"/>
      <c r="BK1613" s="1"/>
      <c r="BT1613" s="1"/>
      <c r="BU1613" s="1"/>
      <c r="CD1613" s="1"/>
      <c r="CE1613" s="1"/>
      <c r="EP1613" s="7">
        <v>26.472947999999999</v>
      </c>
      <c r="EQ1613" s="1">
        <v>517</v>
      </c>
      <c r="ER1613" s="1"/>
      <c r="ES1613" s="1"/>
      <c r="EW1613" s="7">
        <v>6.3836000000000004E-2</v>
      </c>
      <c r="EX1613" s="1">
        <v>493</v>
      </c>
      <c r="EY1613" s="7"/>
      <c r="EZ1613" s="1"/>
    </row>
    <row r="1614" spans="62:156" customFormat="1" ht="15">
      <c r="BJ1614" s="1"/>
      <c r="BK1614" s="1"/>
      <c r="BT1614" s="1"/>
      <c r="BU1614" s="1"/>
      <c r="CD1614" s="1"/>
      <c r="CE1614" s="1"/>
      <c r="EP1614" s="7">
        <v>26.481779</v>
      </c>
      <c r="EQ1614" s="1">
        <v>507</v>
      </c>
      <c r="ER1614" s="1"/>
      <c r="ES1614" s="1"/>
      <c r="EW1614" s="7">
        <v>0.639266</v>
      </c>
      <c r="EX1614" s="1">
        <v>508</v>
      </c>
      <c r="EY1614" s="7"/>
      <c r="EZ1614" s="1"/>
    </row>
    <row r="1615" spans="62:156" customFormat="1" ht="15">
      <c r="BJ1615" s="1"/>
      <c r="BK1615" s="1"/>
      <c r="BT1615" s="1"/>
      <c r="BU1615" s="1"/>
      <c r="CD1615" s="1"/>
      <c r="CE1615" s="1"/>
      <c r="EP1615" s="7">
        <v>26.497125</v>
      </c>
      <c r="EQ1615" s="1">
        <v>502</v>
      </c>
      <c r="ER1615" s="1"/>
      <c r="ES1615" s="1"/>
      <c r="EW1615" s="7">
        <v>0.64206999999999992</v>
      </c>
      <c r="EX1615" s="1">
        <v>509</v>
      </c>
      <c r="EY1615" s="7"/>
      <c r="EZ1615" s="1"/>
    </row>
    <row r="1616" spans="62:156" customFormat="1" ht="15">
      <c r="BJ1616" s="1"/>
      <c r="BK1616" s="1"/>
      <c r="BT1616" s="1"/>
      <c r="BU1616" s="1"/>
      <c r="CD1616" s="1"/>
      <c r="CE1616" s="1"/>
      <c r="EP1616" s="7">
        <v>26.501311999999999</v>
      </c>
      <c r="EQ1616" s="1">
        <v>510</v>
      </c>
      <c r="ER1616" s="1"/>
      <c r="ES1616" s="1"/>
      <c r="EW1616" s="7">
        <v>0.64552699999999996</v>
      </c>
      <c r="EX1616" s="1">
        <v>510</v>
      </c>
      <c r="EY1616" s="7"/>
      <c r="EZ1616" s="1"/>
    </row>
    <row r="1617" spans="62:156" customFormat="1" ht="15">
      <c r="BJ1617" s="1"/>
      <c r="BK1617" s="1"/>
      <c r="BT1617" s="1"/>
      <c r="BU1617" s="1"/>
      <c r="CD1617" s="1"/>
      <c r="CE1617" s="1"/>
      <c r="EP1617" s="7">
        <v>26.501505999999999</v>
      </c>
      <c r="EQ1617" s="1">
        <v>511</v>
      </c>
      <c r="ER1617" s="1"/>
      <c r="ES1617" s="1"/>
      <c r="EW1617" s="7">
        <v>0.647783</v>
      </c>
      <c r="EX1617" s="1">
        <v>511</v>
      </c>
      <c r="EY1617" s="7"/>
      <c r="EZ1617" s="1"/>
    </row>
    <row r="1618" spans="62:156" customFormat="1" ht="15">
      <c r="BJ1618" s="1"/>
      <c r="BK1618" s="1"/>
      <c r="BT1618" s="1"/>
      <c r="BU1618" s="1"/>
      <c r="CD1618" s="1"/>
      <c r="CE1618" s="1"/>
      <c r="EP1618" s="7">
        <v>26.501894999999998</v>
      </c>
      <c r="EQ1618" s="1">
        <v>499</v>
      </c>
      <c r="ER1618" s="1"/>
      <c r="ES1618" s="1"/>
      <c r="EW1618" s="7">
        <v>0.64871800000000002</v>
      </c>
      <c r="EX1618" s="1">
        <v>513</v>
      </c>
      <c r="EY1618" s="7"/>
      <c r="EZ1618" s="1"/>
    </row>
    <row r="1619" spans="62:156" customFormat="1" ht="15">
      <c r="BJ1619" s="1"/>
      <c r="BK1619" s="1"/>
      <c r="BT1619" s="1"/>
      <c r="BU1619" s="1"/>
      <c r="CD1619" s="1"/>
      <c r="CE1619" s="1"/>
      <c r="EP1619" s="7">
        <v>2.6502719999999997</v>
      </c>
      <c r="EQ1619" s="1">
        <v>506</v>
      </c>
      <c r="ER1619" s="1"/>
      <c r="ES1619" s="1"/>
      <c r="EW1619" s="7">
        <v>6.5571999999999991E-2</v>
      </c>
      <c r="EX1619" s="1">
        <v>516</v>
      </c>
      <c r="EY1619" s="7"/>
      <c r="EZ1619" s="1"/>
    </row>
    <row r="1620" spans="62:156" customFormat="1" ht="15">
      <c r="BJ1620" s="1"/>
      <c r="BK1620" s="1"/>
      <c r="BT1620" s="1"/>
      <c r="BU1620" s="1"/>
      <c r="CD1620" s="1"/>
      <c r="CE1620" s="1"/>
      <c r="EP1620" s="7">
        <v>26.513694999999998</v>
      </c>
      <c r="EQ1620" s="1">
        <v>503</v>
      </c>
      <c r="ER1620" s="1"/>
      <c r="ES1620" s="1"/>
      <c r="EW1620" s="7">
        <v>6.5699999999999992E-4</v>
      </c>
      <c r="EX1620" s="1">
        <v>444</v>
      </c>
      <c r="EY1620" s="7"/>
      <c r="EZ1620" s="1"/>
    </row>
    <row r="1621" spans="62:156" customFormat="1" ht="15">
      <c r="BJ1621" s="1"/>
      <c r="BK1621" s="1"/>
      <c r="BT1621" s="1"/>
      <c r="BU1621" s="1"/>
      <c r="CD1621" s="1"/>
      <c r="CE1621" s="1"/>
      <c r="EP1621" s="7">
        <v>2.6516769999999998</v>
      </c>
      <c r="EQ1621" s="1">
        <v>500</v>
      </c>
      <c r="ER1621" s="1"/>
      <c r="ES1621" s="1"/>
      <c r="EW1621" s="7">
        <v>0.66447400000000001</v>
      </c>
      <c r="EX1621" s="1">
        <v>507</v>
      </c>
      <c r="EY1621" s="7"/>
      <c r="EZ1621" s="1"/>
    </row>
    <row r="1622" spans="62:156" customFormat="1" ht="15">
      <c r="BJ1622" s="1"/>
      <c r="BK1622" s="1"/>
      <c r="BT1622" s="1"/>
      <c r="BU1622" s="1"/>
      <c r="CD1622" s="1"/>
      <c r="CE1622" s="1"/>
      <c r="EP1622" s="7">
        <v>26.531343999999997</v>
      </c>
      <c r="EQ1622" s="1">
        <v>501</v>
      </c>
      <c r="ER1622" s="1"/>
      <c r="ES1622" s="1"/>
      <c r="EW1622" s="7">
        <v>0.66476099999999994</v>
      </c>
      <c r="EX1622" s="1">
        <v>497</v>
      </c>
      <c r="EY1622" s="7"/>
      <c r="EZ1622" s="1"/>
    </row>
    <row r="1623" spans="62:156" customFormat="1" ht="15">
      <c r="BJ1623" s="1"/>
      <c r="BK1623" s="1"/>
      <c r="BT1623" s="1"/>
      <c r="BU1623" s="1"/>
      <c r="CD1623" s="1"/>
      <c r="CE1623" s="1"/>
      <c r="EP1623" s="7">
        <v>26.552588</v>
      </c>
      <c r="EQ1623" s="1">
        <v>508</v>
      </c>
      <c r="ER1623" s="1"/>
      <c r="ES1623" s="1"/>
      <c r="EW1623" s="7">
        <v>0.67409200000000002</v>
      </c>
      <c r="EX1623" s="1">
        <v>499</v>
      </c>
      <c r="EY1623" s="7"/>
      <c r="EZ1623" s="1"/>
    </row>
    <row r="1624" spans="62:156" customFormat="1" ht="15">
      <c r="BJ1624" s="1"/>
      <c r="BK1624" s="1"/>
      <c r="BT1624" s="1"/>
      <c r="BU1624" s="1"/>
      <c r="CD1624" s="1"/>
      <c r="CE1624" s="1"/>
      <c r="EP1624" s="7">
        <v>26.552712999999997</v>
      </c>
      <c r="EQ1624" s="1">
        <v>505</v>
      </c>
      <c r="ER1624" s="1"/>
      <c r="ES1624" s="1"/>
      <c r="EW1624" s="7">
        <v>0.67459599999999997</v>
      </c>
      <c r="EX1624" s="1">
        <v>496</v>
      </c>
      <c r="EY1624" s="7"/>
      <c r="EZ1624" s="1"/>
    </row>
    <row r="1625" spans="62:156" customFormat="1" ht="15">
      <c r="BJ1625" s="1"/>
      <c r="BK1625" s="1"/>
      <c r="BT1625" s="1"/>
      <c r="BU1625" s="1"/>
      <c r="CD1625" s="1"/>
      <c r="CE1625" s="1"/>
      <c r="EP1625" s="7">
        <v>26.577525999999999</v>
      </c>
      <c r="EQ1625" s="1">
        <v>507</v>
      </c>
      <c r="ER1625" s="1"/>
      <c r="ES1625" s="1"/>
      <c r="EW1625" s="7">
        <v>0.68502099999999999</v>
      </c>
      <c r="EX1625" s="1">
        <v>507</v>
      </c>
      <c r="EY1625" s="7"/>
      <c r="EZ1625" s="1"/>
    </row>
    <row r="1626" spans="62:156" customFormat="1" ht="15">
      <c r="BJ1626" s="1"/>
      <c r="BK1626" s="1"/>
      <c r="BT1626" s="1"/>
      <c r="BU1626" s="1"/>
      <c r="CD1626" s="1"/>
      <c r="CE1626" s="1"/>
      <c r="EP1626" s="7">
        <v>26.598018999999997</v>
      </c>
      <c r="EQ1626" s="1">
        <v>506</v>
      </c>
      <c r="ER1626" s="1"/>
      <c r="ES1626" s="1"/>
      <c r="EW1626" s="7">
        <v>0.68541099999999999</v>
      </c>
      <c r="EX1626" s="1">
        <v>514</v>
      </c>
      <c r="EY1626" s="7"/>
      <c r="EZ1626" s="1"/>
    </row>
    <row r="1627" spans="62:156" customFormat="1" ht="15">
      <c r="BJ1627" s="1"/>
      <c r="BK1627" s="1"/>
      <c r="BT1627" s="1"/>
      <c r="BU1627" s="1"/>
      <c r="CD1627" s="1"/>
      <c r="CE1627" s="1"/>
      <c r="EP1627" s="7">
        <v>26.605332999999998</v>
      </c>
      <c r="EQ1627" s="1">
        <v>506</v>
      </c>
      <c r="ER1627" s="1"/>
      <c r="ES1627" s="1"/>
      <c r="EW1627" s="7">
        <v>6.897583</v>
      </c>
      <c r="EX1627" s="1">
        <v>504</v>
      </c>
      <c r="EY1627" s="7"/>
      <c r="EZ1627" s="1"/>
    </row>
    <row r="1628" spans="62:156" customFormat="1" ht="15">
      <c r="BJ1628" s="1"/>
      <c r="BK1628" s="1"/>
      <c r="BT1628" s="1"/>
      <c r="BU1628" s="1"/>
      <c r="CD1628" s="1"/>
      <c r="CE1628" s="1"/>
      <c r="EP1628" s="7">
        <v>2.6614770000000001</v>
      </c>
      <c r="EQ1628" s="1">
        <v>507</v>
      </c>
      <c r="ER1628" s="1"/>
      <c r="ES1628" s="1"/>
      <c r="EW1628" s="7">
        <v>0.70859899999999998</v>
      </c>
      <c r="EX1628" s="1">
        <v>505</v>
      </c>
      <c r="EY1628" s="7"/>
      <c r="EZ1628" s="1"/>
    </row>
    <row r="1629" spans="62:156" customFormat="1" ht="15">
      <c r="BJ1629" s="1"/>
      <c r="BK1629" s="1"/>
      <c r="BT1629" s="1"/>
      <c r="BU1629" s="1"/>
      <c r="CD1629" s="1"/>
      <c r="CE1629" s="1"/>
      <c r="EP1629" s="7">
        <v>0.26650099999999999</v>
      </c>
      <c r="EQ1629" s="1">
        <v>508</v>
      </c>
      <c r="ER1629" s="1"/>
      <c r="ES1629" s="1"/>
      <c r="EW1629" s="7">
        <v>7.1774999999999992E-2</v>
      </c>
      <c r="EX1629" s="1">
        <v>532</v>
      </c>
      <c r="EY1629" s="7"/>
      <c r="EZ1629" s="1"/>
    </row>
    <row r="1630" spans="62:156" customFormat="1" ht="15">
      <c r="BJ1630" s="1"/>
      <c r="BK1630" s="1"/>
      <c r="BT1630" s="1"/>
      <c r="BU1630" s="1"/>
      <c r="CD1630" s="1"/>
      <c r="CE1630" s="1"/>
      <c r="EP1630" s="7">
        <v>26.67145</v>
      </c>
      <c r="EQ1630" s="1">
        <v>502</v>
      </c>
      <c r="ER1630" s="1"/>
      <c r="ES1630" s="1"/>
      <c r="EW1630" s="7">
        <v>0.72531199999999996</v>
      </c>
      <c r="EX1630" s="1">
        <v>502</v>
      </c>
      <c r="EY1630" s="7"/>
      <c r="EZ1630" s="1"/>
    </row>
    <row r="1631" spans="62:156" customFormat="1" ht="15">
      <c r="BJ1631" s="1"/>
      <c r="BK1631" s="1"/>
      <c r="BT1631" s="1"/>
      <c r="BU1631" s="1"/>
      <c r="CD1631" s="1"/>
      <c r="CE1631" s="1"/>
      <c r="EP1631" s="7">
        <v>26.686309999999999</v>
      </c>
      <c r="EQ1631" s="1">
        <v>506</v>
      </c>
      <c r="ER1631" s="1"/>
      <c r="ES1631" s="1"/>
      <c r="EW1631" s="7">
        <v>0.72637999999999991</v>
      </c>
      <c r="EX1631" s="1">
        <v>504</v>
      </c>
      <c r="EY1631" s="7"/>
      <c r="EZ1631" s="1"/>
    </row>
    <row r="1632" spans="62:156" customFormat="1" ht="15">
      <c r="BJ1632" s="1"/>
      <c r="BK1632" s="1"/>
      <c r="BT1632" s="1"/>
      <c r="BU1632" s="1"/>
      <c r="CD1632" s="1"/>
      <c r="CE1632" s="1"/>
      <c r="EP1632" s="7">
        <v>26.713614999999997</v>
      </c>
      <c r="EQ1632" s="1">
        <v>507</v>
      </c>
      <c r="ER1632" s="1"/>
      <c r="ES1632" s="1"/>
      <c r="EW1632" s="7">
        <v>7.307799999999999E-2</v>
      </c>
      <c r="EX1632" s="1">
        <v>506</v>
      </c>
      <c r="EY1632" s="7"/>
      <c r="EZ1632" s="1"/>
    </row>
    <row r="1633" spans="62:156" customFormat="1" ht="15">
      <c r="BJ1633" s="1"/>
      <c r="BK1633" s="1"/>
      <c r="BT1633" s="1"/>
      <c r="BU1633" s="1"/>
      <c r="CD1633" s="1"/>
      <c r="CE1633" s="1"/>
      <c r="EP1633" s="7">
        <v>26.746728999999998</v>
      </c>
      <c r="EQ1633" s="1">
        <v>508</v>
      </c>
      <c r="ER1633" s="1"/>
      <c r="ES1633" s="1"/>
      <c r="EW1633" s="7">
        <v>0.73299199999999998</v>
      </c>
      <c r="EX1633" s="1">
        <v>508</v>
      </c>
      <c r="EY1633" s="7"/>
      <c r="EZ1633" s="1"/>
    </row>
    <row r="1634" spans="62:156" customFormat="1" ht="15">
      <c r="BJ1634" s="1"/>
      <c r="BK1634" s="1"/>
      <c r="BT1634" s="1"/>
      <c r="BU1634" s="1"/>
      <c r="CD1634" s="1"/>
      <c r="CE1634" s="1"/>
      <c r="EP1634" s="7">
        <v>26.755199999999999</v>
      </c>
      <c r="EQ1634" s="1">
        <v>504</v>
      </c>
      <c r="ER1634" s="1"/>
      <c r="ES1634" s="1"/>
      <c r="EW1634" s="7">
        <v>0.73695599999999994</v>
      </c>
      <c r="EX1634" s="1">
        <v>503</v>
      </c>
      <c r="EY1634" s="7"/>
      <c r="EZ1634" s="1"/>
    </row>
    <row r="1635" spans="62:156" customFormat="1" ht="15">
      <c r="BJ1635" s="1"/>
      <c r="BK1635" s="1"/>
      <c r="BT1635" s="1"/>
      <c r="BU1635" s="1"/>
      <c r="CD1635" s="1"/>
      <c r="CE1635" s="1"/>
      <c r="EP1635" s="7">
        <v>26.755928999999998</v>
      </c>
      <c r="EQ1635" s="1">
        <v>492</v>
      </c>
      <c r="ER1635" s="1"/>
      <c r="ES1635" s="1"/>
      <c r="EW1635" s="7">
        <v>7.3992000000000002E-2</v>
      </c>
      <c r="EX1635" s="1">
        <v>508</v>
      </c>
      <c r="EY1635" s="7"/>
      <c r="EZ1635" s="1"/>
    </row>
    <row r="1636" spans="62:156" customFormat="1" ht="15">
      <c r="BJ1636" s="1"/>
      <c r="BK1636" s="1"/>
      <c r="BT1636" s="1"/>
      <c r="BU1636" s="1"/>
      <c r="CD1636" s="1"/>
      <c r="CE1636" s="1"/>
      <c r="EP1636" s="7">
        <v>26.789823999999999</v>
      </c>
      <c r="EQ1636" s="1">
        <v>506</v>
      </c>
      <c r="ER1636" s="1"/>
      <c r="ES1636" s="1"/>
      <c r="EW1636" s="7">
        <v>0.74165399999999992</v>
      </c>
      <c r="EX1636" s="1">
        <v>500</v>
      </c>
      <c r="EY1636" s="7"/>
      <c r="EZ1636" s="1"/>
    </row>
    <row r="1637" spans="62:156" customFormat="1" ht="15">
      <c r="BJ1637" s="1"/>
      <c r="BK1637" s="1"/>
      <c r="BT1637" s="1"/>
      <c r="BU1637" s="1"/>
      <c r="CD1637" s="1"/>
      <c r="CE1637" s="1"/>
      <c r="EP1637" s="7">
        <v>26.813018</v>
      </c>
      <c r="EQ1637" s="1">
        <v>503</v>
      </c>
      <c r="ER1637" s="1"/>
      <c r="ES1637" s="1"/>
      <c r="EW1637" s="7">
        <v>0.74481199999999992</v>
      </c>
      <c r="EX1637" s="1">
        <v>510</v>
      </c>
      <c r="EY1637" s="7"/>
      <c r="EZ1637" s="1"/>
    </row>
    <row r="1638" spans="62:156" customFormat="1" ht="15">
      <c r="BJ1638" s="1"/>
      <c r="BK1638" s="1"/>
      <c r="BT1638" s="1"/>
      <c r="BU1638" s="1"/>
      <c r="CD1638" s="1"/>
      <c r="CE1638" s="1"/>
      <c r="EP1638" s="7">
        <v>2.6827019999999999</v>
      </c>
      <c r="EQ1638" s="1">
        <v>510</v>
      </c>
      <c r="ER1638" s="1"/>
      <c r="ES1638" s="1"/>
      <c r="EW1638" s="7">
        <v>0.74795899999999993</v>
      </c>
      <c r="EX1638" s="1">
        <v>490</v>
      </c>
      <c r="EY1638" s="7"/>
      <c r="EZ1638" s="1"/>
    </row>
    <row r="1639" spans="62:156" customFormat="1" ht="15">
      <c r="BJ1639" s="1"/>
      <c r="BK1639" s="1"/>
      <c r="BT1639" s="1"/>
      <c r="BU1639" s="1"/>
      <c r="CD1639" s="1"/>
      <c r="CE1639" s="1"/>
      <c r="EP1639" s="7">
        <v>26.827482</v>
      </c>
      <c r="EQ1639" s="1">
        <v>500</v>
      </c>
      <c r="ER1639" s="1"/>
      <c r="ES1639" s="1"/>
      <c r="EW1639" s="7">
        <v>0.74894099999999997</v>
      </c>
      <c r="EX1639" s="1">
        <v>505</v>
      </c>
      <c r="EY1639" s="7"/>
      <c r="EZ1639" s="1"/>
    </row>
    <row r="1640" spans="62:156" customFormat="1" ht="15">
      <c r="BJ1640" s="1"/>
      <c r="BK1640" s="1"/>
      <c r="BT1640" s="1"/>
      <c r="BU1640" s="1"/>
      <c r="CD1640" s="1"/>
      <c r="CE1640" s="1"/>
      <c r="EP1640" s="7">
        <v>26.838160999999999</v>
      </c>
      <c r="EQ1640" s="1">
        <v>497</v>
      </c>
      <c r="ER1640" s="1"/>
      <c r="ES1640" s="1"/>
      <c r="EW1640" s="7">
        <v>0.75615699999999997</v>
      </c>
      <c r="EX1640" s="1">
        <v>500</v>
      </c>
      <c r="EY1640" s="7"/>
      <c r="EZ1640" s="1"/>
    </row>
    <row r="1641" spans="62:156" customFormat="1" ht="15">
      <c r="BJ1641" s="1"/>
      <c r="BK1641" s="1"/>
      <c r="BT1641" s="1"/>
      <c r="BU1641" s="1"/>
      <c r="CD1641" s="1"/>
      <c r="CE1641" s="1"/>
      <c r="EP1641" s="7">
        <v>2.6841339999999998</v>
      </c>
      <c r="EQ1641" s="1">
        <v>505</v>
      </c>
      <c r="ER1641" s="1"/>
      <c r="ES1641" s="1"/>
      <c r="EW1641" s="7">
        <v>0.76925399999999999</v>
      </c>
      <c r="EX1641" s="1">
        <v>499</v>
      </c>
      <c r="EY1641" s="7"/>
      <c r="EZ1641" s="1"/>
    </row>
    <row r="1642" spans="62:156" customFormat="1" ht="15">
      <c r="BJ1642" s="1"/>
      <c r="BK1642" s="1"/>
      <c r="BT1642" s="1"/>
      <c r="BU1642" s="1"/>
      <c r="CD1642" s="1"/>
      <c r="CE1642" s="1"/>
      <c r="EP1642" s="7">
        <v>26.847731</v>
      </c>
      <c r="EQ1642" s="1">
        <v>506</v>
      </c>
      <c r="ER1642" s="1"/>
      <c r="ES1642" s="1"/>
      <c r="EW1642" s="7">
        <v>0.769791</v>
      </c>
      <c r="EX1642" s="1">
        <v>514</v>
      </c>
      <c r="EY1642" s="7"/>
      <c r="EZ1642" s="1"/>
    </row>
    <row r="1643" spans="62:156" customFormat="1" ht="15">
      <c r="BJ1643" s="1"/>
      <c r="BK1643" s="1"/>
      <c r="BT1643" s="1"/>
      <c r="BU1643" s="1"/>
      <c r="CD1643" s="1"/>
      <c r="CE1643" s="1"/>
      <c r="EP1643" s="7">
        <v>26.851312</v>
      </c>
      <c r="EQ1643" s="1">
        <v>506</v>
      </c>
      <c r="ER1643" s="1"/>
      <c r="ES1643" s="1"/>
      <c r="EW1643" s="7">
        <v>0.77795999999999998</v>
      </c>
      <c r="EX1643" s="1">
        <v>501</v>
      </c>
      <c r="EY1643" s="7"/>
      <c r="EZ1643" s="1"/>
    </row>
    <row r="1644" spans="62:156" customFormat="1" ht="15">
      <c r="BJ1644" s="1"/>
      <c r="BK1644" s="1"/>
      <c r="BT1644" s="1"/>
      <c r="BU1644" s="1"/>
      <c r="CD1644" s="1"/>
      <c r="CE1644" s="1"/>
      <c r="EP1644" s="7">
        <v>26.852155</v>
      </c>
      <c r="EQ1644" s="1">
        <v>515</v>
      </c>
      <c r="ER1644" s="1"/>
      <c r="ES1644" s="1"/>
      <c r="EW1644" s="7">
        <v>0.781088</v>
      </c>
      <c r="EX1644" s="1">
        <v>508</v>
      </c>
      <c r="EY1644" s="7"/>
      <c r="EZ1644" s="1"/>
    </row>
    <row r="1645" spans="62:156" customFormat="1" ht="15">
      <c r="BJ1645" s="1"/>
      <c r="BK1645" s="1"/>
      <c r="BT1645" s="1"/>
      <c r="BU1645" s="1"/>
      <c r="CD1645" s="1"/>
      <c r="CE1645" s="1"/>
      <c r="EP1645" s="7">
        <v>26.865485</v>
      </c>
      <c r="EQ1645" s="1">
        <v>513</v>
      </c>
      <c r="ER1645" s="1"/>
      <c r="ES1645" s="1"/>
      <c r="EW1645" s="7">
        <v>0.78293099999999993</v>
      </c>
      <c r="EX1645" s="1">
        <v>506</v>
      </c>
      <c r="EY1645" s="7"/>
      <c r="EZ1645" s="1"/>
    </row>
    <row r="1646" spans="62:156" customFormat="1" ht="15">
      <c r="BJ1646" s="1"/>
      <c r="BK1646" s="1"/>
      <c r="BT1646" s="1"/>
      <c r="BU1646" s="1"/>
      <c r="CD1646" s="1"/>
      <c r="CE1646" s="1"/>
      <c r="EP1646" s="7">
        <v>26.867376</v>
      </c>
      <c r="EQ1646" s="1">
        <v>502</v>
      </c>
      <c r="ER1646" s="1"/>
      <c r="ES1646" s="1"/>
      <c r="EW1646" s="7">
        <v>0.78548899999999999</v>
      </c>
      <c r="EX1646" s="1">
        <v>508</v>
      </c>
      <c r="EY1646" s="7"/>
      <c r="EZ1646" s="1"/>
    </row>
    <row r="1647" spans="62:156" customFormat="1" ht="15">
      <c r="BJ1647" s="1"/>
      <c r="BK1647" s="1"/>
      <c r="BT1647" s="1"/>
      <c r="BU1647" s="1"/>
      <c r="CD1647" s="1"/>
      <c r="CE1647" s="1"/>
      <c r="EP1647" s="7">
        <v>26.875221</v>
      </c>
      <c r="EQ1647" s="1">
        <v>505</v>
      </c>
      <c r="ER1647" s="1"/>
      <c r="ES1647" s="1"/>
      <c r="EW1647" s="7">
        <v>0.78568899999999997</v>
      </c>
      <c r="EX1647" s="1">
        <v>502</v>
      </c>
      <c r="EY1647" s="7"/>
      <c r="EZ1647" s="1"/>
    </row>
    <row r="1648" spans="62:156" customFormat="1" ht="15">
      <c r="BJ1648" s="1"/>
      <c r="BK1648" s="1"/>
      <c r="BT1648" s="1"/>
      <c r="BU1648" s="1"/>
      <c r="CD1648" s="1"/>
      <c r="CE1648" s="1"/>
      <c r="EP1648" s="7">
        <v>26.902618</v>
      </c>
      <c r="EQ1648" s="1">
        <v>504</v>
      </c>
      <c r="ER1648" s="1"/>
      <c r="ES1648" s="1"/>
      <c r="EW1648" s="7">
        <v>0.80014399999999997</v>
      </c>
      <c r="EX1648" s="1">
        <v>504</v>
      </c>
      <c r="EY1648" s="7"/>
      <c r="EZ1648" s="1"/>
    </row>
    <row r="1649" spans="62:156" customFormat="1" ht="15">
      <c r="BJ1649" s="1"/>
      <c r="BK1649" s="1"/>
      <c r="BT1649" s="1"/>
      <c r="BU1649" s="1"/>
      <c r="CD1649" s="1"/>
      <c r="CE1649" s="1"/>
      <c r="EP1649" s="7">
        <v>26.909025</v>
      </c>
      <c r="EQ1649" s="1">
        <v>508</v>
      </c>
      <c r="ER1649" s="1"/>
      <c r="ES1649" s="1"/>
      <c r="EW1649" s="7">
        <v>0.80368799999999996</v>
      </c>
      <c r="EX1649" s="1">
        <v>506</v>
      </c>
      <c r="EY1649" s="7"/>
      <c r="EZ1649" s="1"/>
    </row>
    <row r="1650" spans="62:156" customFormat="1" ht="15">
      <c r="BJ1650" s="1"/>
      <c r="BK1650" s="1"/>
      <c r="BT1650" s="1"/>
      <c r="BU1650" s="1"/>
      <c r="CD1650" s="1"/>
      <c r="CE1650" s="1"/>
      <c r="EP1650" s="7">
        <v>26.913392999999999</v>
      </c>
      <c r="EQ1650" s="1">
        <v>505</v>
      </c>
      <c r="ER1650" s="1"/>
      <c r="ES1650" s="1"/>
      <c r="EW1650" s="7">
        <v>0.81172099999999991</v>
      </c>
      <c r="EX1650" s="1">
        <v>509</v>
      </c>
      <c r="EY1650" s="7"/>
      <c r="EZ1650" s="1"/>
    </row>
    <row r="1651" spans="62:156" customFormat="1" ht="15">
      <c r="BJ1651" s="1"/>
      <c r="BK1651" s="1"/>
      <c r="BT1651" s="1"/>
      <c r="BU1651" s="1"/>
      <c r="CD1651" s="1"/>
      <c r="CE1651" s="1"/>
      <c r="EP1651" s="7">
        <v>26.940214999999998</v>
      </c>
      <c r="EQ1651" s="1">
        <v>500</v>
      </c>
      <c r="ER1651" s="1"/>
      <c r="ES1651" s="1"/>
      <c r="EW1651" s="7">
        <v>0.812554</v>
      </c>
      <c r="EX1651" s="1">
        <v>518</v>
      </c>
      <c r="EY1651" s="7"/>
      <c r="EZ1651" s="1"/>
    </row>
    <row r="1652" spans="62:156" customFormat="1" ht="15">
      <c r="BJ1652" s="1"/>
      <c r="BK1652" s="1"/>
      <c r="BT1652" s="1"/>
      <c r="BU1652" s="1"/>
      <c r="CD1652" s="1"/>
      <c r="CE1652" s="1"/>
      <c r="EP1652" s="7">
        <v>2.6947989999999997</v>
      </c>
      <c r="EQ1652" s="1">
        <v>506</v>
      </c>
      <c r="ER1652" s="1"/>
      <c r="ES1652" s="1"/>
      <c r="EW1652" s="7">
        <v>8.1902000000000003E-2</v>
      </c>
      <c r="EX1652" s="1">
        <v>508</v>
      </c>
      <c r="EY1652" s="7"/>
      <c r="EZ1652" s="1"/>
    </row>
    <row r="1653" spans="62:156" customFormat="1" ht="15">
      <c r="BJ1653" s="1"/>
      <c r="BK1653" s="1"/>
      <c r="BT1653" s="1"/>
      <c r="BU1653" s="1"/>
      <c r="CD1653" s="1"/>
      <c r="CE1653" s="1"/>
      <c r="EP1653" s="7">
        <v>26.954471999999999</v>
      </c>
      <c r="EQ1653" s="1">
        <v>506</v>
      </c>
      <c r="ER1653" s="1"/>
      <c r="ES1653" s="1"/>
      <c r="EW1653" s="7">
        <v>0.82322399999999996</v>
      </c>
      <c r="EX1653" s="1">
        <v>511</v>
      </c>
      <c r="EY1653" s="7"/>
      <c r="EZ1653" s="1"/>
    </row>
    <row r="1654" spans="62:156" customFormat="1" ht="15">
      <c r="BJ1654" s="1"/>
      <c r="BK1654" s="1"/>
      <c r="BT1654" s="1"/>
      <c r="BU1654" s="1"/>
      <c r="CD1654" s="1"/>
      <c r="CE1654" s="1"/>
      <c r="EP1654" s="7">
        <v>26.9696</v>
      </c>
      <c r="EQ1654" s="1">
        <v>505</v>
      </c>
      <c r="ER1654" s="1"/>
      <c r="ES1654" s="1"/>
      <c r="EW1654" s="7">
        <v>0.83106499999999994</v>
      </c>
      <c r="EX1654" s="1">
        <v>506</v>
      </c>
      <c r="EY1654" s="7"/>
      <c r="EZ1654" s="1"/>
    </row>
    <row r="1655" spans="62:156" customFormat="1" ht="15">
      <c r="BJ1655" s="1"/>
      <c r="BK1655" s="1"/>
      <c r="BT1655" s="1"/>
      <c r="BU1655" s="1"/>
      <c r="CD1655" s="1"/>
      <c r="CE1655" s="1"/>
      <c r="EP1655" s="7">
        <v>26.984679</v>
      </c>
      <c r="EQ1655" s="1">
        <v>516</v>
      </c>
      <c r="ER1655" s="1"/>
      <c r="ES1655" s="1"/>
      <c r="EW1655" s="7">
        <v>0.85321099999999994</v>
      </c>
      <c r="EX1655" s="1">
        <v>501</v>
      </c>
      <c r="EY1655" s="7"/>
      <c r="EZ1655" s="1"/>
    </row>
    <row r="1656" spans="62:156" customFormat="1" ht="15">
      <c r="BJ1656" s="1"/>
      <c r="BK1656" s="1"/>
      <c r="BT1656" s="1"/>
      <c r="BU1656" s="1"/>
      <c r="CD1656" s="1"/>
      <c r="CE1656" s="1"/>
      <c r="EP1656" s="7">
        <v>26.985409999999998</v>
      </c>
      <c r="EQ1656" s="1">
        <v>502</v>
      </c>
      <c r="ER1656" s="1"/>
      <c r="ES1656" s="1"/>
      <c r="EW1656" s="7">
        <v>8.5620000000000002E-3</v>
      </c>
      <c r="EX1656" s="1">
        <v>525</v>
      </c>
      <c r="EY1656" s="7"/>
      <c r="EZ1656" s="1"/>
    </row>
    <row r="1657" spans="62:156" customFormat="1" ht="15">
      <c r="BJ1657" s="1"/>
      <c r="BK1657" s="1"/>
      <c r="BT1657" s="1"/>
      <c r="BU1657" s="1"/>
      <c r="CD1657" s="1"/>
      <c r="CE1657" s="1"/>
      <c r="EP1657" s="7">
        <v>27.010206</v>
      </c>
      <c r="EQ1657" s="1">
        <v>514</v>
      </c>
      <c r="ER1657" s="1"/>
      <c r="ES1657" s="1"/>
      <c r="EW1657" s="7">
        <v>0.86401499999999998</v>
      </c>
      <c r="EX1657" s="1">
        <v>508</v>
      </c>
      <c r="EY1657" s="7"/>
      <c r="EZ1657" s="1"/>
    </row>
    <row r="1658" spans="62:156" customFormat="1" ht="15">
      <c r="BJ1658" s="1"/>
      <c r="BK1658" s="1"/>
      <c r="BT1658" s="1"/>
      <c r="BU1658" s="1"/>
      <c r="CD1658" s="1"/>
      <c r="CE1658" s="1"/>
      <c r="EP1658" s="7">
        <v>27.012159999999998</v>
      </c>
      <c r="EQ1658" s="1">
        <v>516</v>
      </c>
      <c r="ER1658" s="1"/>
      <c r="ES1658" s="1"/>
      <c r="EW1658" s="7">
        <v>0.86645799999999995</v>
      </c>
      <c r="EX1658" s="1">
        <v>502</v>
      </c>
      <c r="EY1658" s="7"/>
      <c r="EZ1658" s="1"/>
    </row>
    <row r="1659" spans="62:156" customFormat="1" ht="15">
      <c r="BJ1659" s="1"/>
      <c r="BK1659" s="1"/>
      <c r="BT1659" s="1"/>
      <c r="BU1659" s="1"/>
      <c r="CD1659" s="1"/>
      <c r="CE1659" s="1"/>
      <c r="EP1659" s="7">
        <v>27.013656999999998</v>
      </c>
      <c r="EQ1659" s="1">
        <v>494</v>
      </c>
      <c r="ER1659" s="1"/>
      <c r="ES1659" s="1"/>
      <c r="EW1659" s="7">
        <v>0.87496999999999991</v>
      </c>
      <c r="EX1659" s="1">
        <v>495</v>
      </c>
      <c r="EY1659" s="7"/>
      <c r="EZ1659" s="1"/>
    </row>
    <row r="1660" spans="62:156" customFormat="1" ht="15">
      <c r="BJ1660" s="1"/>
      <c r="BK1660" s="1"/>
      <c r="BT1660" s="1"/>
      <c r="BU1660" s="1"/>
      <c r="CD1660" s="1"/>
      <c r="CE1660" s="1"/>
      <c r="EP1660" s="7">
        <v>27.033355</v>
      </c>
      <c r="EQ1660" s="1">
        <v>506</v>
      </c>
      <c r="ER1660" s="1"/>
      <c r="ES1660" s="1"/>
      <c r="EW1660" s="7">
        <v>0.87824099999999994</v>
      </c>
      <c r="EX1660" s="1">
        <v>501</v>
      </c>
      <c r="EY1660" s="7"/>
      <c r="EZ1660" s="1"/>
    </row>
    <row r="1661" spans="62:156" customFormat="1" ht="15">
      <c r="BJ1661" s="1"/>
      <c r="BK1661" s="1"/>
      <c r="BT1661" s="1"/>
      <c r="BU1661" s="1"/>
      <c r="CD1661" s="1"/>
      <c r="CE1661" s="1"/>
      <c r="EP1661" s="7">
        <v>27.050224</v>
      </c>
      <c r="EQ1661" s="1">
        <v>509</v>
      </c>
      <c r="ER1661" s="1"/>
      <c r="ES1661" s="1"/>
      <c r="EW1661" s="7">
        <v>0.87954599999999994</v>
      </c>
      <c r="EX1661" s="1">
        <v>505</v>
      </c>
      <c r="EY1661" s="7"/>
      <c r="EZ1661" s="1"/>
    </row>
    <row r="1662" spans="62:156" customFormat="1" ht="15">
      <c r="BJ1662" s="1"/>
      <c r="BK1662" s="1"/>
      <c r="BT1662" s="1"/>
      <c r="BU1662" s="1"/>
      <c r="CD1662" s="1"/>
      <c r="CE1662" s="1"/>
      <c r="EP1662" s="7">
        <v>27.059289999999997</v>
      </c>
      <c r="EQ1662" s="1">
        <v>508</v>
      </c>
      <c r="ER1662" s="1"/>
      <c r="ES1662" s="1"/>
      <c r="EW1662" s="7">
        <v>0.88003199999999993</v>
      </c>
      <c r="EX1662" s="1">
        <v>497</v>
      </c>
      <c r="EY1662" s="7"/>
      <c r="EZ1662" s="1"/>
    </row>
    <row r="1663" spans="62:156" customFormat="1" ht="15">
      <c r="BJ1663" s="1"/>
      <c r="BK1663" s="1"/>
      <c r="BT1663" s="1"/>
      <c r="BU1663" s="1"/>
      <c r="CD1663" s="1"/>
      <c r="CE1663" s="1"/>
      <c r="EP1663" s="7">
        <v>27.064774</v>
      </c>
      <c r="EQ1663" s="1">
        <v>504</v>
      </c>
      <c r="ER1663" s="1"/>
      <c r="ES1663" s="1"/>
      <c r="EW1663" s="7">
        <v>8.8079999999999992E-2</v>
      </c>
      <c r="EX1663" s="1">
        <v>515</v>
      </c>
      <c r="EY1663" s="7"/>
      <c r="EZ1663" s="1"/>
    </row>
    <row r="1664" spans="62:156" customFormat="1" ht="15">
      <c r="BJ1664" s="1"/>
      <c r="BK1664" s="1"/>
      <c r="BT1664" s="1"/>
      <c r="BU1664" s="1"/>
      <c r="CD1664" s="1"/>
      <c r="CE1664" s="1"/>
      <c r="EP1664" s="7">
        <v>27.066399999999998</v>
      </c>
      <c r="EQ1664" s="1">
        <v>507</v>
      </c>
      <c r="ER1664" s="1"/>
      <c r="ES1664" s="1"/>
      <c r="EW1664" s="7">
        <v>0.88095199999999996</v>
      </c>
      <c r="EX1664" s="1">
        <v>512</v>
      </c>
      <c r="EY1664" s="7"/>
      <c r="EZ1664" s="1"/>
    </row>
    <row r="1665" spans="62:156" customFormat="1" ht="15">
      <c r="BJ1665" s="1"/>
      <c r="BK1665" s="1"/>
      <c r="BT1665" s="1"/>
      <c r="BU1665" s="1"/>
      <c r="CD1665" s="1"/>
      <c r="CE1665" s="1"/>
      <c r="EP1665" s="7">
        <v>27.074465</v>
      </c>
      <c r="EQ1665" s="1">
        <v>505</v>
      </c>
      <c r="ER1665" s="1"/>
      <c r="ES1665" s="1"/>
      <c r="EW1665" s="7">
        <v>8.8096999999999995E-2</v>
      </c>
      <c r="EX1665" s="1">
        <v>508</v>
      </c>
      <c r="EY1665" s="7"/>
      <c r="EZ1665" s="1"/>
    </row>
    <row r="1666" spans="62:156" customFormat="1" ht="15">
      <c r="BJ1666" s="1"/>
      <c r="BK1666" s="1"/>
      <c r="BT1666" s="1"/>
      <c r="BU1666" s="1"/>
      <c r="CD1666" s="1"/>
      <c r="CE1666" s="1"/>
      <c r="EP1666" s="7">
        <v>27.078668999999998</v>
      </c>
      <c r="EQ1666" s="1">
        <v>502</v>
      </c>
      <c r="ER1666" s="1"/>
      <c r="ES1666" s="1"/>
      <c r="EW1666" s="7">
        <v>8.8515999999999997E-2</v>
      </c>
      <c r="EX1666" s="1">
        <v>504</v>
      </c>
      <c r="EY1666" s="7"/>
      <c r="EZ1666" s="1"/>
    </row>
    <row r="1667" spans="62:156" customFormat="1" ht="15">
      <c r="BJ1667" s="1"/>
      <c r="BK1667" s="1"/>
      <c r="BT1667" s="1"/>
      <c r="BU1667" s="1"/>
      <c r="CD1667" s="1"/>
      <c r="CE1667" s="1"/>
      <c r="EP1667" s="7">
        <v>27.085646999999998</v>
      </c>
      <c r="EQ1667" s="1">
        <v>510</v>
      </c>
      <c r="ER1667" s="1"/>
      <c r="ES1667" s="1"/>
      <c r="EW1667" s="7">
        <v>8.9256999999999989E-2</v>
      </c>
      <c r="EX1667" s="1">
        <v>528</v>
      </c>
      <c r="EY1667" s="7"/>
      <c r="EZ1667" s="1"/>
    </row>
    <row r="1668" spans="62:156" customFormat="1" ht="15">
      <c r="BJ1668" s="1"/>
      <c r="BK1668" s="1"/>
      <c r="BT1668" s="1"/>
      <c r="BU1668" s="1"/>
      <c r="CD1668" s="1"/>
      <c r="CE1668" s="1"/>
      <c r="EP1668" s="7">
        <v>27.088463999999998</v>
      </c>
      <c r="EQ1668" s="1">
        <v>503</v>
      </c>
      <c r="ER1668" s="1"/>
      <c r="ES1668" s="1"/>
      <c r="EW1668" s="7">
        <v>0.89320899999999992</v>
      </c>
      <c r="EX1668" s="1">
        <v>502</v>
      </c>
      <c r="EY1668" s="7"/>
      <c r="EZ1668" s="1"/>
    </row>
    <row r="1669" spans="62:156" customFormat="1" ht="15">
      <c r="BJ1669" s="1"/>
      <c r="BK1669" s="1"/>
      <c r="BT1669" s="1"/>
      <c r="BU1669" s="1"/>
      <c r="CD1669" s="1"/>
      <c r="CE1669" s="1"/>
      <c r="EP1669" s="7">
        <v>27.095247000000001</v>
      </c>
      <c r="EQ1669" s="1">
        <v>502</v>
      </c>
      <c r="ER1669" s="1"/>
      <c r="ES1669" s="1"/>
      <c r="EW1669" s="7">
        <v>8.9579999999999993E-2</v>
      </c>
      <c r="EX1669" s="1">
        <v>526</v>
      </c>
      <c r="EY1669" s="7"/>
      <c r="EZ1669" s="1"/>
    </row>
    <row r="1670" spans="62:156" customFormat="1" ht="15">
      <c r="BJ1670" s="1"/>
      <c r="BK1670" s="1"/>
      <c r="BT1670" s="1"/>
      <c r="BU1670" s="1"/>
      <c r="CD1670" s="1"/>
      <c r="CE1670" s="1"/>
      <c r="EP1670" s="7">
        <v>27.106783</v>
      </c>
      <c r="EQ1670" s="1">
        <v>512</v>
      </c>
      <c r="ER1670" s="1"/>
      <c r="ES1670" s="1"/>
      <c r="EW1670" s="7">
        <v>0.902895</v>
      </c>
      <c r="EX1670" s="1">
        <v>510</v>
      </c>
      <c r="EY1670" s="7"/>
      <c r="EZ1670" s="1"/>
    </row>
    <row r="1671" spans="62:156" customFormat="1" ht="15">
      <c r="BJ1671" s="1"/>
      <c r="BK1671" s="1"/>
      <c r="BT1671" s="1"/>
      <c r="BU1671" s="1"/>
      <c r="CD1671" s="1"/>
      <c r="CE1671" s="1"/>
      <c r="EP1671" s="7">
        <v>27.121023999999998</v>
      </c>
      <c r="EQ1671" s="1">
        <v>503</v>
      </c>
      <c r="ER1671" s="1"/>
      <c r="ES1671" s="1"/>
      <c r="EW1671" s="7">
        <v>0.90581499999999993</v>
      </c>
      <c r="EX1671" s="1">
        <v>504</v>
      </c>
      <c r="EY1671" s="7"/>
      <c r="EZ1671" s="1"/>
    </row>
    <row r="1672" spans="62:156" customFormat="1" ht="15">
      <c r="BJ1672" s="1"/>
      <c r="BK1672" s="1"/>
      <c r="BT1672" s="1"/>
      <c r="BU1672" s="1"/>
      <c r="CD1672" s="1"/>
      <c r="CE1672" s="1"/>
      <c r="EP1672" s="7">
        <v>27.140079999999998</v>
      </c>
      <c r="EQ1672" s="1">
        <v>504</v>
      </c>
      <c r="ER1672" s="1"/>
      <c r="ES1672" s="1"/>
      <c r="EW1672" s="7">
        <v>9.239399999999999E-2</v>
      </c>
      <c r="EX1672" s="1">
        <v>33860</v>
      </c>
      <c r="EY1672" s="7"/>
      <c r="EZ1672" s="1"/>
    </row>
    <row r="1673" spans="62:156" customFormat="1" ht="15">
      <c r="BJ1673" s="1"/>
      <c r="BK1673" s="1"/>
      <c r="BT1673" s="1"/>
      <c r="BU1673" s="1"/>
      <c r="CD1673" s="1"/>
      <c r="CE1673" s="1"/>
      <c r="EP1673" s="7">
        <v>27.165364</v>
      </c>
      <c r="EQ1673" s="1">
        <v>505</v>
      </c>
      <c r="ER1673" s="1"/>
      <c r="ES1673" s="1"/>
      <c r="EW1673" s="7">
        <v>0.92941799999999997</v>
      </c>
      <c r="EX1673" s="1">
        <v>514</v>
      </c>
      <c r="EY1673" s="7"/>
      <c r="EZ1673" s="1"/>
    </row>
    <row r="1674" spans="62:156" customFormat="1" ht="15">
      <c r="BJ1674" s="1"/>
      <c r="BK1674" s="1"/>
      <c r="BT1674" s="1"/>
      <c r="BU1674" s="1"/>
      <c r="CD1674" s="1"/>
      <c r="CE1674" s="1"/>
      <c r="EP1674" s="7">
        <v>0.271783</v>
      </c>
      <c r="EQ1674" s="1">
        <v>505</v>
      </c>
      <c r="ER1674" s="1"/>
      <c r="ES1674" s="1"/>
      <c r="EW1674" s="7">
        <v>9.3099999999999997E-4</v>
      </c>
      <c r="EX1674" s="1">
        <v>516</v>
      </c>
      <c r="EY1674" s="7"/>
      <c r="EZ1674" s="1"/>
    </row>
    <row r="1675" spans="62:156" customFormat="1" ht="15">
      <c r="BJ1675" s="1"/>
      <c r="BK1675" s="1"/>
      <c r="BT1675" s="1"/>
      <c r="BU1675" s="1"/>
      <c r="CD1675" s="1"/>
      <c r="CE1675" s="1"/>
      <c r="EP1675" s="7">
        <v>27.182047999999998</v>
      </c>
      <c r="EQ1675" s="1">
        <v>505</v>
      </c>
      <c r="ER1675" s="1"/>
      <c r="ES1675" s="1"/>
      <c r="EW1675" s="7">
        <v>9.3147999999999995E-2</v>
      </c>
      <c r="EX1675" s="1">
        <v>527</v>
      </c>
      <c r="EY1675" s="7"/>
      <c r="EZ1675" s="1"/>
    </row>
    <row r="1676" spans="62:156" customFormat="1" ht="15">
      <c r="BJ1676" s="1"/>
      <c r="BK1676" s="1"/>
      <c r="BT1676" s="1"/>
      <c r="BU1676" s="1"/>
      <c r="CD1676" s="1"/>
      <c r="CE1676" s="1"/>
      <c r="EP1676" s="7">
        <v>27.191751</v>
      </c>
      <c r="EQ1676" s="1">
        <v>486</v>
      </c>
      <c r="ER1676" s="1"/>
      <c r="ES1676" s="1"/>
      <c r="EW1676" s="7">
        <v>0.93288899999999997</v>
      </c>
      <c r="EX1676" s="1">
        <v>504</v>
      </c>
      <c r="EY1676" s="7"/>
      <c r="EZ1676" s="1"/>
    </row>
    <row r="1677" spans="62:156" customFormat="1" ht="15">
      <c r="BJ1677" s="1"/>
      <c r="BK1677" s="1"/>
      <c r="BT1677" s="1"/>
      <c r="BU1677" s="1"/>
      <c r="CD1677" s="1"/>
      <c r="CE1677" s="1"/>
      <c r="EP1677" s="7">
        <v>27.195121999999998</v>
      </c>
      <c r="EQ1677" s="1">
        <v>511</v>
      </c>
      <c r="ER1677" s="1"/>
      <c r="ES1677" s="1"/>
      <c r="EW1677" s="7">
        <v>0.93569599999999997</v>
      </c>
      <c r="EX1677" s="1">
        <v>504</v>
      </c>
      <c r="EY1677" s="7"/>
      <c r="EZ1677" s="1"/>
    </row>
    <row r="1678" spans="62:156" customFormat="1" ht="15">
      <c r="BJ1678" s="1"/>
      <c r="BK1678" s="1"/>
      <c r="BT1678" s="1"/>
      <c r="BU1678" s="1"/>
      <c r="CD1678" s="1"/>
      <c r="CE1678" s="1"/>
      <c r="EP1678" s="7">
        <v>27.207663999999998</v>
      </c>
      <c r="EQ1678" s="1">
        <v>500</v>
      </c>
      <c r="ER1678" s="1"/>
      <c r="ES1678" s="1"/>
      <c r="EW1678" s="7">
        <v>0.93785199999999991</v>
      </c>
      <c r="EX1678" s="1">
        <v>505</v>
      </c>
      <c r="EY1678" s="7"/>
      <c r="EZ1678" s="1"/>
    </row>
    <row r="1679" spans="62:156" customFormat="1" ht="15">
      <c r="BJ1679" s="1"/>
      <c r="BK1679" s="1"/>
      <c r="BT1679" s="1"/>
      <c r="BU1679" s="1"/>
      <c r="CD1679" s="1"/>
      <c r="CE1679" s="1"/>
      <c r="EP1679" s="7">
        <v>27.2088</v>
      </c>
      <c r="EQ1679" s="1">
        <v>505</v>
      </c>
      <c r="ER1679" s="1"/>
      <c r="ES1679" s="1"/>
      <c r="EW1679" s="7">
        <v>0.94093499999999997</v>
      </c>
      <c r="EX1679" s="1">
        <v>500</v>
      </c>
      <c r="EY1679" s="7"/>
      <c r="EZ1679" s="1"/>
    </row>
    <row r="1680" spans="62:156" customFormat="1" ht="15">
      <c r="BJ1680" s="1"/>
      <c r="BK1680" s="1"/>
      <c r="BT1680" s="1"/>
      <c r="BU1680" s="1"/>
      <c r="CD1680" s="1"/>
      <c r="CE1680" s="1"/>
      <c r="EP1680" s="7">
        <v>27.217839999999999</v>
      </c>
      <c r="EQ1680" s="1">
        <v>504</v>
      </c>
      <c r="ER1680" s="1"/>
      <c r="ES1680" s="1"/>
      <c r="EW1680" s="7">
        <v>9.4705999999999999E-2</v>
      </c>
      <c r="EX1680" s="1">
        <v>508</v>
      </c>
      <c r="EY1680" s="7"/>
      <c r="EZ1680" s="1"/>
    </row>
    <row r="1681" spans="62:156" customFormat="1" ht="15">
      <c r="BJ1681" s="1"/>
      <c r="BK1681" s="1"/>
      <c r="BT1681" s="1"/>
      <c r="BU1681" s="1"/>
      <c r="CD1681" s="1"/>
      <c r="CE1681" s="1"/>
      <c r="EP1681" s="7">
        <v>27.266037999999998</v>
      </c>
      <c r="EQ1681" s="1">
        <v>511</v>
      </c>
      <c r="ER1681" s="1"/>
      <c r="ES1681" s="1"/>
      <c r="EW1681" s="7">
        <v>0.95441899999999991</v>
      </c>
      <c r="EX1681" s="1">
        <v>500</v>
      </c>
      <c r="EY1681" s="7"/>
      <c r="EZ1681" s="1"/>
    </row>
    <row r="1682" spans="62:156" customFormat="1" ht="15">
      <c r="BJ1682" s="1"/>
      <c r="BK1682" s="1"/>
      <c r="BT1682" s="1"/>
      <c r="BU1682" s="1"/>
      <c r="CD1682" s="1"/>
      <c r="CE1682" s="1"/>
      <c r="EP1682" s="7">
        <v>27.271968999999999</v>
      </c>
      <c r="EQ1682" s="1">
        <v>503</v>
      </c>
      <c r="ER1682" s="1"/>
      <c r="ES1682" s="1"/>
      <c r="EW1682" s="7">
        <v>0.955928</v>
      </c>
      <c r="EX1682" s="1">
        <v>500</v>
      </c>
      <c r="EY1682" s="7"/>
      <c r="EZ1682" s="1"/>
    </row>
    <row r="1683" spans="62:156" customFormat="1" ht="15">
      <c r="BJ1683" s="1"/>
      <c r="BK1683" s="1"/>
      <c r="BT1683" s="1"/>
      <c r="BU1683" s="1"/>
      <c r="CD1683" s="1"/>
      <c r="CE1683" s="1"/>
      <c r="EP1683" s="7">
        <v>27.274464999999999</v>
      </c>
      <c r="EQ1683" s="1">
        <v>501</v>
      </c>
      <c r="ER1683" s="1"/>
      <c r="ES1683" s="1"/>
      <c r="EW1683" s="7">
        <v>0.95599999999999996</v>
      </c>
      <c r="EX1683" s="1">
        <v>501</v>
      </c>
      <c r="EY1683" s="7"/>
      <c r="EZ1683" s="1"/>
    </row>
    <row r="1684" spans="62:156" customFormat="1" ht="15">
      <c r="BJ1684" s="1"/>
      <c r="BK1684" s="1"/>
      <c r="BT1684" s="1"/>
      <c r="BU1684" s="1"/>
      <c r="CD1684" s="1"/>
      <c r="CE1684" s="1"/>
      <c r="EP1684" s="7">
        <v>27.276989999999998</v>
      </c>
      <c r="EQ1684" s="1">
        <v>510</v>
      </c>
      <c r="ER1684" s="1"/>
      <c r="ES1684" s="1"/>
      <c r="EW1684" s="7">
        <v>0.96570499999999992</v>
      </c>
      <c r="EX1684" s="1">
        <v>121669</v>
      </c>
      <c r="EY1684" s="7"/>
      <c r="EZ1684" s="1"/>
    </row>
    <row r="1685" spans="62:156" customFormat="1" ht="15">
      <c r="BJ1685" s="1"/>
      <c r="BK1685" s="1"/>
      <c r="BT1685" s="1"/>
      <c r="BU1685" s="1"/>
      <c r="CD1685" s="1"/>
      <c r="CE1685" s="1"/>
      <c r="EP1685" s="7">
        <v>0.27287600000000001</v>
      </c>
      <c r="EQ1685" s="1">
        <v>499</v>
      </c>
      <c r="ER1685" s="1"/>
      <c r="ES1685" s="1"/>
      <c r="EW1685" s="7">
        <v>0.96669499999999997</v>
      </c>
      <c r="EX1685" s="1">
        <v>509</v>
      </c>
      <c r="EY1685" s="7"/>
      <c r="EZ1685" s="1"/>
    </row>
    <row r="1686" spans="62:156" customFormat="1" ht="15">
      <c r="BJ1686" s="1"/>
      <c r="BK1686" s="1"/>
      <c r="BT1686" s="1"/>
      <c r="BU1686" s="1"/>
      <c r="CD1686" s="1"/>
      <c r="CE1686" s="1"/>
      <c r="EP1686" s="7">
        <v>2.7300599999999999</v>
      </c>
      <c r="EQ1686" s="1">
        <v>500</v>
      </c>
      <c r="ER1686" s="1"/>
      <c r="ES1686" s="1"/>
      <c r="EW1686" s="7">
        <v>0.97607699999999997</v>
      </c>
      <c r="EX1686" s="1">
        <v>505</v>
      </c>
      <c r="EY1686" s="7"/>
      <c r="EZ1686" s="1"/>
    </row>
    <row r="1687" spans="62:156" customFormat="1" ht="15">
      <c r="BJ1687" s="1"/>
      <c r="BK1687" s="1"/>
      <c r="BT1687" s="1"/>
      <c r="BU1687" s="1"/>
      <c r="CD1687" s="1"/>
      <c r="CE1687" s="1"/>
      <c r="EP1687" s="7">
        <v>27.315925999999997</v>
      </c>
      <c r="EQ1687" s="1">
        <v>505</v>
      </c>
      <c r="ER1687" s="1"/>
      <c r="ES1687" s="1"/>
      <c r="EW1687" s="7">
        <v>0.98936299999999999</v>
      </c>
      <c r="EX1687" s="1">
        <v>510</v>
      </c>
      <c r="EY1687" s="7"/>
      <c r="EZ1687" s="1"/>
    </row>
    <row r="1688" spans="62:156" customFormat="1" ht="15">
      <c r="BJ1688" s="1"/>
      <c r="BK1688" s="1"/>
      <c r="BT1688" s="1"/>
      <c r="BU1688" s="1"/>
      <c r="CD1688" s="1"/>
      <c r="CE1688" s="1"/>
      <c r="EP1688" s="7">
        <v>27.344078</v>
      </c>
      <c r="EQ1688" s="1">
        <v>506</v>
      </c>
      <c r="ER1688" s="1"/>
      <c r="ES1688" s="1"/>
      <c r="EW1688" s="7">
        <v>9.9017999999999995E-2</v>
      </c>
      <c r="EX1688" s="1">
        <v>515</v>
      </c>
      <c r="EY1688" s="7"/>
      <c r="EZ1688" s="1"/>
    </row>
    <row r="1689" spans="62:156" customFormat="1" ht="15">
      <c r="BJ1689" s="1"/>
      <c r="BK1689" s="1"/>
      <c r="BT1689" s="1"/>
      <c r="BU1689" s="1"/>
      <c r="CD1689" s="1"/>
      <c r="CE1689" s="1"/>
      <c r="EP1689" s="7">
        <v>27.344338</v>
      </c>
      <c r="EQ1689" s="1">
        <v>507</v>
      </c>
      <c r="ER1689" s="1"/>
      <c r="ES1689" s="1"/>
      <c r="EW1689" s="7">
        <v>9.9680999999999992E-2</v>
      </c>
      <c r="EX1689" s="1">
        <v>514</v>
      </c>
      <c r="EY1689" s="7"/>
      <c r="EZ1689" s="1"/>
    </row>
    <row r="1690" spans="62:156" customFormat="1" ht="15">
      <c r="BJ1690" s="1"/>
      <c r="BK1690" s="1"/>
      <c r="BT1690" s="1"/>
      <c r="BU1690" s="1"/>
      <c r="CD1690" s="1"/>
      <c r="CE1690" s="1"/>
      <c r="EP1690" s="7">
        <v>27.354384</v>
      </c>
      <c r="EQ1690" s="1">
        <v>504</v>
      </c>
      <c r="ER1690" s="1"/>
      <c r="ES1690" s="1"/>
      <c r="EW1690" s="7"/>
      <c r="EX1690" s="1"/>
      <c r="EY1690" s="7"/>
      <c r="EZ1690" s="1"/>
    </row>
    <row r="1691" spans="62:156" customFormat="1" ht="15">
      <c r="BJ1691" s="1"/>
      <c r="BK1691" s="1"/>
      <c r="BT1691" s="1"/>
      <c r="BU1691" s="1"/>
      <c r="CD1691" s="1"/>
      <c r="CE1691" s="1"/>
      <c r="EP1691" s="7">
        <v>27.355262999999997</v>
      </c>
      <c r="EQ1691" s="1">
        <v>508</v>
      </c>
      <c r="ER1691" s="1"/>
      <c r="ES1691" s="1"/>
      <c r="EW1691" s="7"/>
      <c r="EX1691" s="1"/>
      <c r="EY1691" s="7"/>
      <c r="EZ1691" s="1"/>
    </row>
    <row r="1692" spans="62:156" customFormat="1" ht="15">
      <c r="BJ1692" s="1"/>
      <c r="BK1692" s="1"/>
      <c r="BT1692" s="1"/>
      <c r="BU1692" s="1"/>
      <c r="CD1692" s="1"/>
      <c r="CE1692" s="1"/>
      <c r="EP1692" s="7">
        <v>27.356721</v>
      </c>
      <c r="EQ1692" s="1">
        <v>500</v>
      </c>
      <c r="ER1692" s="1"/>
      <c r="ES1692" s="1"/>
      <c r="EW1692" s="7"/>
      <c r="EX1692" s="1"/>
      <c r="EY1692" s="7"/>
      <c r="EZ1692" s="1"/>
    </row>
    <row r="1693" spans="62:156" customFormat="1" ht="15">
      <c r="BJ1693" s="1"/>
      <c r="BK1693" s="1"/>
      <c r="BT1693" s="1"/>
      <c r="BU1693" s="1"/>
      <c r="CD1693" s="1"/>
      <c r="CE1693" s="1"/>
      <c r="EP1693" s="7">
        <v>27.369215999999998</v>
      </c>
      <c r="EQ1693" s="1">
        <v>502</v>
      </c>
      <c r="ER1693" s="1"/>
      <c r="ES1693" s="1"/>
      <c r="EW1693" s="7"/>
      <c r="EX1693" s="1"/>
      <c r="EY1693" s="7"/>
      <c r="EZ1693" s="1"/>
    </row>
    <row r="1694" spans="62:156" customFormat="1" ht="15">
      <c r="BJ1694" s="1"/>
      <c r="BK1694" s="1"/>
      <c r="BT1694" s="1"/>
      <c r="BU1694" s="1"/>
      <c r="CD1694" s="1"/>
      <c r="CE1694" s="1"/>
      <c r="EP1694" s="7">
        <v>27.373107999999998</v>
      </c>
      <c r="EQ1694" s="1">
        <v>507</v>
      </c>
      <c r="ER1694" s="1"/>
      <c r="ES1694" s="1"/>
      <c r="EW1694" s="7"/>
      <c r="EX1694" s="1"/>
      <c r="EY1694" s="7"/>
      <c r="EZ1694" s="1"/>
    </row>
    <row r="1695" spans="62:156" customFormat="1" ht="15">
      <c r="BJ1695" s="1"/>
      <c r="BK1695" s="1"/>
      <c r="BT1695" s="1"/>
      <c r="BU1695" s="1"/>
      <c r="CD1695" s="1"/>
      <c r="CE1695" s="1"/>
      <c r="EP1695" s="7">
        <v>27.374654999999997</v>
      </c>
      <c r="EQ1695" s="1">
        <v>507</v>
      </c>
      <c r="ER1695" s="1"/>
      <c r="ES1695" s="1"/>
      <c r="EW1695" s="7"/>
      <c r="EX1695" s="1"/>
      <c r="EY1695" s="7"/>
      <c r="EZ1695" s="1"/>
    </row>
    <row r="1696" spans="62:156" customFormat="1" ht="15">
      <c r="BJ1696" s="1"/>
      <c r="BK1696" s="1"/>
      <c r="BT1696" s="1"/>
      <c r="BU1696" s="1"/>
      <c r="CD1696" s="1"/>
      <c r="CE1696" s="1"/>
      <c r="EP1696" s="7">
        <v>27.383167999999998</v>
      </c>
      <c r="EQ1696" s="1">
        <v>503</v>
      </c>
      <c r="ER1696" s="1"/>
      <c r="ES1696" s="1"/>
      <c r="EW1696" s="7"/>
      <c r="EX1696" s="1"/>
      <c r="EY1696" s="7"/>
      <c r="EZ1696" s="1"/>
    </row>
    <row r="1697" spans="62:156" customFormat="1" ht="15">
      <c r="BJ1697" s="1"/>
      <c r="BK1697" s="1"/>
      <c r="BT1697" s="1"/>
      <c r="BU1697" s="1"/>
      <c r="CD1697" s="1"/>
      <c r="CE1697" s="1"/>
      <c r="EP1697" s="7">
        <v>27.394091999999997</v>
      </c>
      <c r="EQ1697" s="1">
        <v>505</v>
      </c>
      <c r="ER1697" s="1"/>
      <c r="ES1697" s="1"/>
      <c r="EW1697" s="7"/>
      <c r="EX1697" s="1"/>
      <c r="EY1697" s="7"/>
      <c r="EZ1697" s="1"/>
    </row>
    <row r="1698" spans="62:156" customFormat="1" ht="15">
      <c r="BJ1698" s="1"/>
      <c r="BK1698" s="1"/>
      <c r="BT1698" s="1"/>
      <c r="BU1698" s="1"/>
      <c r="CD1698" s="1"/>
      <c r="CE1698" s="1"/>
      <c r="EP1698" s="7">
        <v>27.412367999999997</v>
      </c>
      <c r="EQ1698" s="1">
        <v>501</v>
      </c>
      <c r="ER1698" s="1"/>
      <c r="ES1698" s="1"/>
      <c r="EW1698" s="7"/>
      <c r="EX1698" s="1"/>
      <c r="EY1698" s="7"/>
      <c r="EZ1698" s="1"/>
    </row>
    <row r="1699" spans="62:156" customFormat="1" ht="15">
      <c r="BJ1699" s="1"/>
      <c r="BK1699" s="1"/>
      <c r="BT1699" s="1"/>
      <c r="BU1699" s="1"/>
      <c r="CD1699" s="1"/>
      <c r="CE1699" s="1"/>
      <c r="EP1699" s="7">
        <v>27.428089</v>
      </c>
      <c r="EQ1699" s="1">
        <v>518</v>
      </c>
      <c r="ER1699" s="1"/>
      <c r="ES1699" s="1"/>
      <c r="EW1699" s="7"/>
      <c r="EX1699" s="1"/>
      <c r="EY1699" s="7"/>
      <c r="EZ1699" s="1"/>
    </row>
    <row r="1700" spans="62:156" customFormat="1" ht="15">
      <c r="BJ1700" s="1"/>
      <c r="BK1700" s="1"/>
      <c r="BT1700" s="1"/>
      <c r="BU1700" s="1"/>
      <c r="CD1700" s="1"/>
      <c r="CE1700" s="1"/>
      <c r="EP1700" s="7">
        <v>27.447369999999999</v>
      </c>
      <c r="EQ1700" s="1">
        <v>509</v>
      </c>
      <c r="ER1700" s="1"/>
      <c r="ES1700" s="1"/>
      <c r="EW1700" s="7"/>
      <c r="EX1700" s="1"/>
      <c r="EY1700" s="7"/>
      <c r="EZ1700" s="1"/>
    </row>
    <row r="1701" spans="62:156" customFormat="1" ht="15">
      <c r="BJ1701" s="1"/>
      <c r="BK1701" s="1"/>
      <c r="BT1701" s="1"/>
      <c r="BU1701" s="1"/>
      <c r="CD1701" s="1"/>
      <c r="CE1701" s="1"/>
      <c r="EP1701" s="7">
        <v>27.447381999999998</v>
      </c>
      <c r="EQ1701" s="1">
        <v>505</v>
      </c>
      <c r="ER1701" s="1"/>
      <c r="ES1701" s="1"/>
      <c r="EW1701" s="7"/>
      <c r="EX1701" s="1"/>
      <c r="EY1701" s="7"/>
      <c r="EZ1701" s="1"/>
    </row>
    <row r="1702" spans="62:156" customFormat="1" ht="15">
      <c r="BJ1702" s="1"/>
      <c r="BK1702" s="1"/>
      <c r="BT1702" s="1"/>
      <c r="BU1702" s="1"/>
      <c r="CD1702" s="1"/>
      <c r="CE1702" s="1"/>
      <c r="EP1702" s="7">
        <v>27.449183999999999</v>
      </c>
      <c r="EQ1702" s="1">
        <v>504</v>
      </c>
      <c r="ER1702" s="1"/>
      <c r="ES1702" s="1"/>
      <c r="EW1702" s="7"/>
      <c r="EX1702" s="1"/>
      <c r="EY1702" s="7"/>
      <c r="EZ1702" s="1"/>
    </row>
    <row r="1703" spans="62:156" customFormat="1" ht="15">
      <c r="BJ1703" s="1"/>
      <c r="BK1703" s="1"/>
      <c r="BT1703" s="1"/>
      <c r="BU1703" s="1"/>
      <c r="CD1703" s="1"/>
      <c r="CE1703" s="1"/>
      <c r="EP1703" s="7">
        <v>27.485872000000001</v>
      </c>
      <c r="EQ1703" s="1">
        <v>502</v>
      </c>
      <c r="ER1703" s="1"/>
      <c r="ES1703" s="1"/>
      <c r="EW1703" s="7"/>
      <c r="EX1703" s="1"/>
      <c r="EY1703" s="7"/>
      <c r="EZ1703" s="1"/>
    </row>
    <row r="1704" spans="62:156" customFormat="1" ht="15">
      <c r="BJ1704" s="1"/>
      <c r="BK1704" s="1"/>
      <c r="BT1704" s="1"/>
      <c r="BU1704" s="1"/>
      <c r="CD1704" s="1"/>
      <c r="CE1704" s="1"/>
      <c r="EP1704" s="7">
        <v>27.492591999999998</v>
      </c>
      <c r="EQ1704" s="1">
        <v>504</v>
      </c>
      <c r="ER1704" s="1"/>
      <c r="ES1704" s="1"/>
      <c r="EW1704" s="7"/>
      <c r="EX1704" s="1"/>
      <c r="EY1704" s="7"/>
      <c r="EZ1704" s="1"/>
    </row>
    <row r="1705" spans="62:156" customFormat="1" ht="15">
      <c r="BJ1705" s="1"/>
      <c r="BK1705" s="1"/>
      <c r="BT1705" s="1"/>
      <c r="BU1705" s="1"/>
      <c r="CD1705" s="1"/>
      <c r="CE1705" s="1"/>
      <c r="EP1705" s="7">
        <v>27.494039999999998</v>
      </c>
      <c r="EQ1705" s="1">
        <v>502</v>
      </c>
      <c r="ER1705" s="1"/>
      <c r="ES1705" s="1"/>
      <c r="EW1705" s="7"/>
      <c r="EX1705" s="1"/>
      <c r="EY1705" s="7"/>
      <c r="EZ1705" s="1"/>
    </row>
    <row r="1706" spans="62:156" customFormat="1" ht="15">
      <c r="BJ1706" s="1"/>
      <c r="BK1706" s="1"/>
      <c r="BT1706" s="1"/>
      <c r="BU1706" s="1"/>
      <c r="CD1706" s="1"/>
      <c r="CE1706" s="1"/>
      <c r="EP1706" s="7">
        <v>2.7494999999999999E-2</v>
      </c>
      <c r="EQ1706" s="1">
        <v>497</v>
      </c>
      <c r="ER1706" s="1"/>
      <c r="ES1706" s="1"/>
      <c r="EW1706" s="7"/>
      <c r="EX1706" s="1"/>
      <c r="EY1706" s="7"/>
      <c r="EZ1706" s="1"/>
    </row>
    <row r="1707" spans="62:156" customFormat="1" ht="15">
      <c r="BJ1707" s="1"/>
      <c r="BK1707" s="1"/>
      <c r="BT1707" s="1"/>
      <c r="BU1707" s="1"/>
      <c r="CD1707" s="1"/>
      <c r="CE1707" s="1"/>
      <c r="EP1707" s="7">
        <v>27.507448999999998</v>
      </c>
      <c r="EQ1707" s="1">
        <v>499</v>
      </c>
      <c r="ER1707" s="1"/>
      <c r="ES1707" s="1"/>
      <c r="EW1707" s="7"/>
      <c r="EX1707" s="1"/>
      <c r="EY1707" s="7"/>
      <c r="EZ1707" s="1"/>
    </row>
    <row r="1708" spans="62:156" customFormat="1" ht="15">
      <c r="BJ1708" s="1"/>
      <c r="BK1708" s="1"/>
      <c r="BT1708" s="1"/>
      <c r="BU1708" s="1"/>
      <c r="CD1708" s="1"/>
      <c r="CE1708" s="1"/>
      <c r="EP1708" s="7">
        <v>27.509765999999999</v>
      </c>
      <c r="EQ1708" s="1">
        <v>506</v>
      </c>
      <c r="ER1708" s="1"/>
      <c r="ES1708" s="1"/>
      <c r="EW1708" s="7"/>
      <c r="EX1708" s="1"/>
      <c r="EY1708" s="7"/>
      <c r="EZ1708" s="1"/>
    </row>
    <row r="1709" spans="62:156" customFormat="1" ht="15">
      <c r="BJ1709" s="1"/>
      <c r="BK1709" s="1"/>
      <c r="BT1709" s="1"/>
      <c r="BU1709" s="1"/>
      <c r="CD1709" s="1"/>
      <c r="CE1709" s="1"/>
      <c r="EP1709" s="7">
        <v>27.510704</v>
      </c>
      <c r="EQ1709" s="1">
        <v>502</v>
      </c>
      <c r="ER1709" s="1"/>
      <c r="ES1709" s="1"/>
      <c r="EW1709" s="7"/>
      <c r="EX1709" s="1"/>
      <c r="EY1709" s="7"/>
      <c r="EZ1709" s="1"/>
    </row>
    <row r="1710" spans="62:156" customFormat="1" ht="15">
      <c r="BJ1710" s="1"/>
      <c r="BK1710" s="1"/>
      <c r="BT1710" s="1"/>
      <c r="BU1710" s="1"/>
      <c r="CD1710" s="1"/>
      <c r="CE1710" s="1"/>
      <c r="EP1710" s="7">
        <v>2.751795</v>
      </c>
      <c r="EQ1710" s="1">
        <v>508</v>
      </c>
      <c r="ER1710" s="1"/>
      <c r="ES1710" s="1"/>
      <c r="EW1710" s="7"/>
      <c r="EX1710" s="1"/>
      <c r="EY1710" s="7"/>
      <c r="EZ1710" s="1"/>
    </row>
    <row r="1711" spans="62:156" customFormat="1" ht="15">
      <c r="BJ1711" s="1"/>
      <c r="BK1711" s="1"/>
      <c r="BT1711" s="1"/>
      <c r="BU1711" s="1"/>
      <c r="CD1711" s="1"/>
      <c r="CE1711" s="1"/>
      <c r="EP1711" s="7">
        <v>27.524422999999999</v>
      </c>
      <c r="EQ1711" s="1">
        <v>495</v>
      </c>
      <c r="ER1711" s="1"/>
      <c r="ES1711" s="1"/>
      <c r="EW1711" s="7"/>
      <c r="EX1711" s="1"/>
      <c r="EY1711" s="7"/>
      <c r="EZ1711" s="1"/>
    </row>
    <row r="1712" spans="62:156" customFormat="1" ht="15">
      <c r="BJ1712" s="1"/>
      <c r="BK1712" s="1"/>
      <c r="BT1712" s="1"/>
      <c r="BU1712" s="1"/>
      <c r="CD1712" s="1"/>
      <c r="CE1712" s="1"/>
      <c r="EP1712" s="7">
        <v>27.527037999999997</v>
      </c>
      <c r="EQ1712" s="1">
        <v>504</v>
      </c>
      <c r="ER1712" s="1"/>
      <c r="ES1712" s="1"/>
      <c r="EW1712" s="7"/>
      <c r="EX1712" s="1"/>
      <c r="EY1712" s="7"/>
      <c r="EZ1712" s="1"/>
    </row>
    <row r="1713" spans="62:156" customFormat="1" ht="15">
      <c r="BJ1713" s="1"/>
      <c r="BK1713" s="1"/>
      <c r="BT1713" s="1"/>
      <c r="BU1713" s="1"/>
      <c r="CD1713" s="1"/>
      <c r="CE1713" s="1"/>
      <c r="EP1713" s="7">
        <v>27.527740999999999</v>
      </c>
      <c r="EQ1713" s="1">
        <v>501</v>
      </c>
      <c r="ER1713" s="1"/>
      <c r="ES1713" s="1"/>
      <c r="EW1713" s="7"/>
      <c r="EX1713" s="1"/>
      <c r="EY1713" s="7"/>
      <c r="EZ1713" s="1"/>
    </row>
    <row r="1714" spans="62:156" customFormat="1" ht="15">
      <c r="BJ1714" s="1"/>
      <c r="BK1714" s="1"/>
      <c r="BT1714" s="1"/>
      <c r="BU1714" s="1"/>
      <c r="CD1714" s="1"/>
      <c r="CE1714" s="1"/>
      <c r="EP1714" s="7">
        <v>27.549645999999999</v>
      </c>
      <c r="EQ1714" s="1">
        <v>507</v>
      </c>
      <c r="ER1714" s="1"/>
      <c r="ES1714" s="1"/>
      <c r="EW1714" s="7"/>
      <c r="EX1714" s="1"/>
      <c r="EY1714" s="7"/>
      <c r="EZ1714" s="1"/>
    </row>
    <row r="1715" spans="62:156" customFormat="1" ht="15">
      <c r="BJ1715" s="1"/>
      <c r="BK1715" s="1"/>
      <c r="BT1715" s="1"/>
      <c r="BU1715" s="1"/>
      <c r="CD1715" s="1"/>
      <c r="CE1715" s="1"/>
      <c r="EP1715" s="7">
        <v>27.556711</v>
      </c>
      <c r="EQ1715" s="1">
        <v>501</v>
      </c>
      <c r="ER1715" s="1"/>
      <c r="ES1715" s="1"/>
      <c r="EW1715" s="7"/>
      <c r="EX1715" s="1"/>
      <c r="EY1715" s="7"/>
      <c r="EZ1715" s="1"/>
    </row>
    <row r="1716" spans="62:156" customFormat="1" ht="15">
      <c r="BJ1716" s="1"/>
      <c r="BK1716" s="1"/>
      <c r="BT1716" s="1"/>
      <c r="BU1716" s="1"/>
      <c r="CD1716" s="1"/>
      <c r="CE1716" s="1"/>
      <c r="EP1716" s="7">
        <v>2.756043</v>
      </c>
      <c r="EQ1716" s="1">
        <v>510</v>
      </c>
      <c r="ER1716" s="1"/>
      <c r="ES1716" s="1"/>
      <c r="EW1716" s="7"/>
      <c r="EX1716" s="1"/>
      <c r="EY1716" s="7"/>
      <c r="EZ1716" s="1"/>
    </row>
    <row r="1717" spans="62:156" customFormat="1" ht="15">
      <c r="BJ1717" s="1"/>
      <c r="BK1717" s="1"/>
      <c r="BT1717" s="1"/>
      <c r="BU1717" s="1"/>
      <c r="CD1717" s="1"/>
      <c r="CE1717" s="1"/>
      <c r="EP1717" s="7">
        <v>27.563941</v>
      </c>
      <c r="EQ1717" s="1">
        <v>499</v>
      </c>
      <c r="ER1717" s="1"/>
      <c r="ES1717" s="1"/>
      <c r="EW1717" s="7"/>
      <c r="EX1717" s="1"/>
      <c r="EY1717" s="7"/>
      <c r="EZ1717" s="1"/>
    </row>
    <row r="1718" spans="62:156" customFormat="1" ht="15">
      <c r="BJ1718" s="1"/>
      <c r="BK1718" s="1"/>
      <c r="BT1718" s="1"/>
      <c r="BU1718" s="1"/>
      <c r="CD1718" s="1"/>
      <c r="CE1718" s="1"/>
      <c r="EP1718" s="7">
        <v>27.564467</v>
      </c>
      <c r="EQ1718" s="1">
        <v>491</v>
      </c>
      <c r="ER1718" s="1"/>
      <c r="ES1718" s="1"/>
      <c r="EW1718" s="7"/>
      <c r="EX1718" s="1"/>
      <c r="EY1718" s="7"/>
      <c r="EZ1718" s="1"/>
    </row>
    <row r="1719" spans="62:156" customFormat="1" ht="15">
      <c r="BJ1719" s="1"/>
      <c r="BK1719" s="1"/>
      <c r="BT1719" s="1"/>
      <c r="BU1719" s="1"/>
      <c r="CD1719" s="1"/>
      <c r="CE1719" s="1"/>
      <c r="EP1719" s="7">
        <v>27.601876999999998</v>
      </c>
      <c r="EQ1719" s="1">
        <v>504</v>
      </c>
      <c r="ER1719" s="1"/>
      <c r="ES1719" s="1"/>
      <c r="EW1719" s="7"/>
      <c r="EX1719" s="1"/>
      <c r="EY1719" s="7"/>
      <c r="EZ1719" s="1"/>
    </row>
    <row r="1720" spans="62:156" customFormat="1" ht="15">
      <c r="BJ1720" s="1"/>
      <c r="BK1720" s="1"/>
      <c r="BT1720" s="1"/>
      <c r="BU1720" s="1"/>
      <c r="CD1720" s="1"/>
      <c r="CE1720" s="1"/>
      <c r="EP1720" s="7">
        <v>27.623548</v>
      </c>
      <c r="EQ1720" s="1">
        <v>501</v>
      </c>
      <c r="ER1720" s="1"/>
      <c r="ES1720" s="1"/>
      <c r="EW1720" s="7"/>
      <c r="EX1720" s="1"/>
      <c r="EY1720" s="7"/>
      <c r="EZ1720" s="1"/>
    </row>
    <row r="1721" spans="62:156" customFormat="1" ht="15">
      <c r="BJ1721" s="1"/>
      <c r="BK1721" s="1"/>
      <c r="BT1721" s="1"/>
      <c r="BU1721" s="1"/>
      <c r="CD1721" s="1"/>
      <c r="CE1721" s="1"/>
      <c r="EP1721" s="7">
        <v>27.627506999999998</v>
      </c>
      <c r="EQ1721" s="1">
        <v>505</v>
      </c>
      <c r="ER1721" s="1"/>
      <c r="ES1721" s="1"/>
      <c r="EW1721" s="7"/>
      <c r="EX1721" s="1"/>
      <c r="EY1721" s="7"/>
      <c r="EZ1721" s="1"/>
    </row>
    <row r="1722" spans="62:156" customFormat="1" ht="15">
      <c r="BJ1722" s="1"/>
      <c r="BK1722" s="1"/>
      <c r="BT1722" s="1"/>
      <c r="BU1722" s="1"/>
      <c r="CD1722" s="1"/>
      <c r="CE1722" s="1"/>
      <c r="EP1722" s="7">
        <v>27.647264</v>
      </c>
      <c r="EQ1722" s="1">
        <v>506</v>
      </c>
      <c r="ER1722" s="1"/>
      <c r="ES1722" s="1"/>
      <c r="EW1722" s="7"/>
      <c r="EX1722" s="1"/>
      <c r="EY1722" s="7"/>
      <c r="EZ1722" s="1"/>
    </row>
    <row r="1723" spans="62:156" customFormat="1" ht="15">
      <c r="BJ1723" s="1"/>
      <c r="BK1723" s="1"/>
      <c r="BT1723" s="1"/>
      <c r="BU1723" s="1"/>
      <c r="CD1723" s="1"/>
      <c r="CE1723" s="1"/>
      <c r="EP1723" s="7">
        <v>0.27649099999999999</v>
      </c>
      <c r="EQ1723" s="1">
        <v>504</v>
      </c>
      <c r="ER1723" s="1"/>
      <c r="ES1723" s="1"/>
      <c r="EW1723" s="7"/>
      <c r="EX1723" s="1"/>
      <c r="EY1723" s="7"/>
      <c r="EZ1723" s="1"/>
    </row>
    <row r="1724" spans="62:156" customFormat="1" ht="15">
      <c r="BJ1724" s="1"/>
      <c r="BK1724" s="1"/>
      <c r="BT1724" s="1"/>
      <c r="BU1724" s="1"/>
      <c r="CD1724" s="1"/>
      <c r="CE1724" s="1"/>
      <c r="EP1724" s="7">
        <v>27.679666999999998</v>
      </c>
      <c r="EQ1724" s="1">
        <v>496</v>
      </c>
      <c r="ER1724" s="1"/>
      <c r="ES1724" s="1"/>
      <c r="EW1724" s="7"/>
      <c r="EX1724" s="1"/>
      <c r="EY1724" s="7"/>
      <c r="EZ1724" s="1"/>
    </row>
    <row r="1725" spans="62:156" customFormat="1" ht="15">
      <c r="BJ1725" s="1"/>
      <c r="BK1725" s="1"/>
      <c r="BT1725" s="1"/>
      <c r="BU1725" s="1"/>
      <c r="CD1725" s="1"/>
      <c r="CE1725" s="1"/>
      <c r="EP1725" s="7">
        <v>27.723343999999997</v>
      </c>
      <c r="EQ1725" s="1">
        <v>499</v>
      </c>
      <c r="ER1725" s="1"/>
      <c r="ES1725" s="1"/>
      <c r="EW1725" s="7"/>
      <c r="EX1725" s="1"/>
      <c r="EY1725" s="7"/>
      <c r="EZ1725" s="1"/>
    </row>
    <row r="1726" spans="62:156" customFormat="1" ht="15">
      <c r="BJ1726" s="1"/>
      <c r="BK1726" s="1"/>
      <c r="BT1726" s="1"/>
      <c r="BU1726" s="1"/>
      <c r="CD1726" s="1"/>
      <c r="CE1726" s="1"/>
      <c r="EP1726" s="7">
        <v>27.729552999999999</v>
      </c>
      <c r="EQ1726" s="1">
        <v>513</v>
      </c>
      <c r="ER1726" s="1"/>
      <c r="ES1726" s="1"/>
      <c r="EW1726" s="7"/>
      <c r="EX1726" s="1"/>
      <c r="EY1726" s="7"/>
      <c r="EZ1726" s="1"/>
    </row>
    <row r="1727" spans="62:156" customFormat="1" ht="15">
      <c r="BJ1727" s="1"/>
      <c r="BK1727" s="1"/>
      <c r="BT1727" s="1"/>
      <c r="BU1727" s="1"/>
      <c r="CD1727" s="1"/>
      <c r="CE1727" s="1"/>
      <c r="EP1727" s="7">
        <v>27.757054999999998</v>
      </c>
      <c r="EQ1727" s="1">
        <v>505</v>
      </c>
      <c r="ER1727" s="1"/>
      <c r="ES1727" s="1"/>
      <c r="EW1727" s="7"/>
      <c r="EX1727" s="1"/>
      <c r="EY1727" s="7"/>
      <c r="EZ1727" s="1"/>
    </row>
    <row r="1728" spans="62:156" customFormat="1" ht="15">
      <c r="BJ1728" s="1"/>
      <c r="BK1728" s="1"/>
      <c r="BT1728" s="1"/>
      <c r="BU1728" s="1"/>
      <c r="CD1728" s="1"/>
      <c r="CE1728" s="1"/>
      <c r="EP1728" s="7">
        <v>0.27768500000000002</v>
      </c>
      <c r="EQ1728" s="1">
        <v>506</v>
      </c>
      <c r="ER1728" s="1"/>
      <c r="ES1728" s="1"/>
      <c r="EW1728" s="7"/>
      <c r="EX1728" s="1"/>
      <c r="EY1728" s="7"/>
      <c r="EZ1728" s="1"/>
    </row>
    <row r="1729" spans="62:156" customFormat="1" ht="15">
      <c r="BJ1729" s="1"/>
      <c r="BK1729" s="1"/>
      <c r="BT1729" s="1"/>
      <c r="BU1729" s="1"/>
      <c r="CD1729" s="1"/>
      <c r="CE1729" s="1"/>
      <c r="EP1729" s="7">
        <v>27.808399999999999</v>
      </c>
      <c r="EQ1729" s="1">
        <v>506</v>
      </c>
      <c r="ER1729" s="1"/>
      <c r="ES1729" s="1"/>
      <c r="EW1729" s="7"/>
      <c r="EX1729" s="1"/>
      <c r="EY1729" s="7"/>
      <c r="EZ1729" s="1"/>
    </row>
    <row r="1730" spans="62:156" customFormat="1" ht="15">
      <c r="BJ1730" s="1"/>
      <c r="BK1730" s="1"/>
      <c r="BT1730" s="1"/>
      <c r="BU1730" s="1"/>
      <c r="CD1730" s="1"/>
      <c r="CE1730" s="1"/>
      <c r="EP1730" s="7">
        <v>2.7808889999999997</v>
      </c>
      <c r="EQ1730" s="1">
        <v>508</v>
      </c>
      <c r="ER1730" s="1"/>
      <c r="ES1730" s="1"/>
      <c r="EW1730" s="7"/>
      <c r="EX1730" s="1"/>
      <c r="EY1730" s="7"/>
      <c r="EZ1730" s="1"/>
    </row>
    <row r="1731" spans="62:156" customFormat="1" ht="15">
      <c r="BJ1731" s="1"/>
      <c r="BK1731" s="1"/>
      <c r="BT1731" s="1"/>
      <c r="BU1731" s="1"/>
      <c r="CD1731" s="1"/>
      <c r="CE1731" s="1"/>
      <c r="EP1731" s="7">
        <v>2.7817639999999999</v>
      </c>
      <c r="EQ1731" s="1">
        <v>527</v>
      </c>
      <c r="ER1731" s="1"/>
      <c r="ES1731" s="1"/>
      <c r="EW1731" s="7"/>
      <c r="EX1731" s="1"/>
      <c r="EY1731" s="7"/>
      <c r="EZ1731" s="1"/>
    </row>
    <row r="1732" spans="62:156" customFormat="1" ht="15">
      <c r="BJ1732" s="1"/>
      <c r="BK1732" s="1"/>
      <c r="BT1732" s="1"/>
      <c r="BU1732" s="1"/>
      <c r="CD1732" s="1"/>
      <c r="CE1732" s="1"/>
      <c r="EP1732" s="7">
        <v>0.27825899999999998</v>
      </c>
      <c r="EQ1732" s="1">
        <v>505</v>
      </c>
      <c r="ER1732" s="1"/>
      <c r="ES1732" s="1"/>
      <c r="EW1732" s="7"/>
      <c r="EX1732" s="1"/>
      <c r="EY1732" s="7"/>
      <c r="EZ1732" s="1"/>
    </row>
    <row r="1733" spans="62:156" customFormat="1" ht="15">
      <c r="BJ1733" s="1"/>
      <c r="BK1733" s="1"/>
      <c r="BT1733" s="1"/>
      <c r="BU1733" s="1"/>
      <c r="CD1733" s="1"/>
      <c r="CE1733" s="1"/>
      <c r="EP1733" s="7">
        <v>27.840406999999999</v>
      </c>
      <c r="EQ1733" s="1">
        <v>513</v>
      </c>
      <c r="ER1733" s="1"/>
      <c r="ES1733" s="1"/>
      <c r="EW1733" s="7"/>
      <c r="EX1733" s="1"/>
      <c r="EY1733" s="7"/>
      <c r="EZ1733" s="1"/>
    </row>
    <row r="1734" spans="62:156" customFormat="1" ht="15">
      <c r="BJ1734" s="1"/>
      <c r="BK1734" s="1"/>
      <c r="BT1734" s="1"/>
      <c r="BU1734" s="1"/>
      <c r="CD1734" s="1"/>
      <c r="CE1734" s="1"/>
      <c r="EP1734" s="7">
        <v>27.860735999999999</v>
      </c>
      <c r="EQ1734" s="1">
        <v>503</v>
      </c>
      <c r="ER1734" s="1"/>
      <c r="ES1734" s="1"/>
      <c r="EW1734" s="7"/>
      <c r="EX1734" s="1"/>
      <c r="EY1734" s="7"/>
      <c r="EZ1734" s="1"/>
    </row>
    <row r="1735" spans="62:156" customFormat="1" ht="15">
      <c r="BJ1735" s="1"/>
      <c r="BK1735" s="1"/>
      <c r="BT1735" s="1"/>
      <c r="BU1735" s="1"/>
      <c r="CD1735" s="1"/>
      <c r="CE1735" s="1"/>
      <c r="EP1735" s="7">
        <v>27.869257999999999</v>
      </c>
      <c r="EQ1735" s="1">
        <v>514</v>
      </c>
      <c r="ER1735" s="1"/>
      <c r="ES1735" s="1"/>
      <c r="EW1735" s="7"/>
      <c r="EX1735" s="1"/>
      <c r="EY1735" s="7"/>
      <c r="EZ1735" s="1"/>
    </row>
    <row r="1736" spans="62:156" customFormat="1" ht="15">
      <c r="BJ1736" s="1"/>
      <c r="BK1736" s="1"/>
      <c r="BT1736" s="1"/>
      <c r="BU1736" s="1"/>
      <c r="CD1736" s="1"/>
      <c r="CE1736" s="1"/>
      <c r="EP1736" s="7">
        <v>27.875961</v>
      </c>
      <c r="EQ1736" s="1">
        <v>502</v>
      </c>
      <c r="ER1736" s="1"/>
      <c r="ES1736" s="1"/>
      <c r="EW1736" s="7"/>
      <c r="EX1736" s="1"/>
      <c r="EY1736" s="7"/>
      <c r="EZ1736" s="1"/>
    </row>
    <row r="1737" spans="62:156" customFormat="1" ht="15">
      <c r="BJ1737" s="1"/>
      <c r="BK1737" s="1"/>
      <c r="BT1737" s="1"/>
      <c r="BU1737" s="1"/>
      <c r="CD1737" s="1"/>
      <c r="CE1737" s="1"/>
      <c r="EP1737" s="7">
        <v>27.892143999999998</v>
      </c>
      <c r="EQ1737" s="1">
        <v>508</v>
      </c>
      <c r="ER1737" s="1"/>
      <c r="ES1737" s="1"/>
      <c r="EW1737" s="7"/>
      <c r="EX1737" s="1"/>
      <c r="EY1737" s="7"/>
      <c r="EZ1737" s="1"/>
    </row>
    <row r="1738" spans="62:156" customFormat="1" ht="15">
      <c r="BJ1738" s="1"/>
      <c r="BK1738" s="1"/>
      <c r="BT1738" s="1"/>
      <c r="BU1738" s="1"/>
      <c r="CD1738" s="1"/>
      <c r="CE1738" s="1"/>
      <c r="EP1738" s="7">
        <v>27.894231999999999</v>
      </c>
      <c r="EQ1738" s="1">
        <v>503</v>
      </c>
      <c r="ER1738" s="1"/>
      <c r="ES1738" s="1"/>
      <c r="EW1738" s="7"/>
      <c r="EX1738" s="1"/>
      <c r="EY1738" s="7"/>
      <c r="EZ1738" s="1"/>
    </row>
    <row r="1739" spans="62:156" customFormat="1" ht="15">
      <c r="BJ1739" s="1"/>
      <c r="BK1739" s="1"/>
      <c r="BT1739" s="1"/>
      <c r="BU1739" s="1"/>
      <c r="CD1739" s="1"/>
      <c r="CE1739" s="1"/>
      <c r="EP1739" s="7">
        <v>27.900189999999998</v>
      </c>
      <c r="EQ1739" s="1">
        <v>511</v>
      </c>
      <c r="ER1739" s="1"/>
      <c r="ES1739" s="1"/>
      <c r="EW1739" s="7"/>
      <c r="EX1739" s="1"/>
      <c r="EY1739" s="7"/>
      <c r="EZ1739" s="1"/>
    </row>
    <row r="1740" spans="62:156" customFormat="1" ht="15">
      <c r="BJ1740" s="1"/>
      <c r="BK1740" s="1"/>
      <c r="BT1740" s="1"/>
      <c r="BU1740" s="1"/>
      <c r="CD1740" s="1"/>
      <c r="CE1740" s="1"/>
      <c r="EP1740" s="7">
        <v>2.7925909999999998</v>
      </c>
      <c r="EQ1740" s="1">
        <v>505</v>
      </c>
      <c r="ER1740" s="1"/>
      <c r="ES1740" s="1"/>
      <c r="EW1740" s="7"/>
      <c r="EX1740" s="1"/>
      <c r="EY1740" s="7"/>
      <c r="EZ1740" s="1"/>
    </row>
    <row r="1741" spans="62:156" customFormat="1" ht="15">
      <c r="BJ1741" s="1"/>
      <c r="BK1741" s="1"/>
      <c r="BT1741" s="1"/>
      <c r="BU1741" s="1"/>
      <c r="CD1741" s="1"/>
      <c r="CE1741" s="1"/>
      <c r="EP1741" s="7">
        <v>27.926689999999997</v>
      </c>
      <c r="EQ1741" s="1">
        <v>504</v>
      </c>
      <c r="ER1741" s="1"/>
      <c r="ES1741" s="1"/>
      <c r="EW1741" s="7"/>
      <c r="EX1741" s="1"/>
      <c r="EY1741" s="7"/>
      <c r="EZ1741" s="1"/>
    </row>
    <row r="1742" spans="62:156" customFormat="1" ht="15">
      <c r="BJ1742" s="1"/>
      <c r="BK1742" s="1"/>
      <c r="BT1742" s="1"/>
      <c r="BU1742" s="1"/>
      <c r="CD1742" s="1"/>
      <c r="CE1742" s="1"/>
      <c r="EP1742" s="7">
        <v>27.938247999999998</v>
      </c>
      <c r="EQ1742" s="1">
        <v>516</v>
      </c>
      <c r="ER1742" s="1"/>
      <c r="ES1742" s="1"/>
      <c r="EW1742" s="7"/>
      <c r="EX1742" s="1"/>
      <c r="EY1742" s="7"/>
      <c r="EZ1742" s="1"/>
    </row>
    <row r="1743" spans="62:156" customFormat="1" ht="15">
      <c r="BJ1743" s="1"/>
      <c r="BK1743" s="1"/>
      <c r="BT1743" s="1"/>
      <c r="BU1743" s="1"/>
      <c r="CD1743" s="1"/>
      <c r="CE1743" s="1"/>
      <c r="EP1743" s="7">
        <v>27.945755999999999</v>
      </c>
      <c r="EQ1743" s="1">
        <v>500</v>
      </c>
      <c r="ER1743" s="1"/>
      <c r="ES1743" s="1"/>
      <c r="EW1743" s="7"/>
      <c r="EX1743" s="1"/>
      <c r="EY1743" s="7"/>
      <c r="EZ1743" s="1"/>
    </row>
    <row r="1744" spans="62:156" customFormat="1" ht="15">
      <c r="BJ1744" s="1"/>
      <c r="BK1744" s="1"/>
      <c r="BT1744" s="1"/>
      <c r="BU1744" s="1"/>
      <c r="CD1744" s="1"/>
      <c r="CE1744" s="1"/>
      <c r="EP1744" s="7">
        <v>27.952745999999998</v>
      </c>
      <c r="EQ1744" s="1">
        <v>502</v>
      </c>
      <c r="ER1744" s="1"/>
      <c r="ES1744" s="1"/>
      <c r="EW1744" s="7"/>
      <c r="EX1744" s="1"/>
      <c r="EY1744" s="7"/>
      <c r="EZ1744" s="1"/>
    </row>
    <row r="1745" spans="62:156" customFormat="1" ht="15">
      <c r="BJ1745" s="1"/>
      <c r="BK1745" s="1"/>
      <c r="BT1745" s="1"/>
      <c r="BU1745" s="1"/>
      <c r="CD1745" s="1"/>
      <c r="CE1745" s="1"/>
      <c r="EP1745" s="7">
        <v>27.96632</v>
      </c>
      <c r="EQ1745" s="1">
        <v>501</v>
      </c>
      <c r="ER1745" s="1"/>
      <c r="ES1745" s="1"/>
      <c r="EW1745" s="7"/>
      <c r="EX1745" s="1"/>
      <c r="EY1745" s="7"/>
      <c r="EZ1745" s="1"/>
    </row>
    <row r="1746" spans="62:156" customFormat="1" ht="15">
      <c r="BJ1746" s="1"/>
      <c r="BK1746" s="1"/>
      <c r="BT1746" s="1"/>
      <c r="BU1746" s="1"/>
      <c r="CD1746" s="1"/>
      <c r="CE1746" s="1"/>
      <c r="EP1746" s="7">
        <v>27.978614</v>
      </c>
      <c r="EQ1746" s="1">
        <v>510</v>
      </c>
      <c r="ER1746" s="1"/>
      <c r="ES1746" s="1"/>
      <c r="EW1746" s="7"/>
      <c r="EX1746" s="1"/>
      <c r="EY1746" s="7"/>
      <c r="EZ1746" s="1"/>
    </row>
    <row r="1747" spans="62:156" customFormat="1" ht="15">
      <c r="BJ1747" s="1"/>
      <c r="BK1747" s="1"/>
      <c r="BT1747" s="1"/>
      <c r="BU1747" s="1"/>
      <c r="CD1747" s="1"/>
      <c r="CE1747" s="1"/>
      <c r="EP1747" s="7">
        <v>27.989487999999998</v>
      </c>
      <c r="EQ1747" s="1">
        <v>505</v>
      </c>
      <c r="ER1747" s="1"/>
      <c r="ES1747" s="1"/>
      <c r="EW1747" s="7"/>
      <c r="EX1747" s="1"/>
      <c r="EY1747" s="7"/>
      <c r="EZ1747" s="1"/>
    </row>
    <row r="1748" spans="62:156" customFormat="1" ht="15">
      <c r="BJ1748" s="1"/>
      <c r="BK1748" s="1"/>
      <c r="BT1748" s="1"/>
      <c r="BU1748" s="1"/>
      <c r="CD1748" s="1"/>
      <c r="CE1748" s="1"/>
      <c r="EP1748" s="7">
        <v>27.995595999999999</v>
      </c>
      <c r="EQ1748" s="1">
        <v>509</v>
      </c>
      <c r="ER1748" s="1"/>
      <c r="ES1748" s="1"/>
      <c r="EW1748" s="7"/>
      <c r="EX1748" s="1"/>
      <c r="EY1748" s="7"/>
      <c r="EZ1748" s="1"/>
    </row>
    <row r="1749" spans="62:156" customFormat="1" ht="15">
      <c r="BJ1749" s="1"/>
      <c r="BK1749" s="1"/>
      <c r="BT1749" s="1"/>
      <c r="BU1749" s="1"/>
      <c r="CD1749" s="1"/>
      <c r="CE1749" s="1"/>
      <c r="EP1749" s="7">
        <v>2.8000159999999998</v>
      </c>
      <c r="EQ1749" s="1">
        <v>499</v>
      </c>
      <c r="ER1749" s="1"/>
      <c r="ES1749" s="1"/>
      <c r="EW1749" s="7"/>
      <c r="EX1749" s="1"/>
      <c r="EY1749" s="7"/>
      <c r="EZ1749" s="1"/>
    </row>
    <row r="1750" spans="62:156" customFormat="1" ht="15">
      <c r="BJ1750" s="1"/>
      <c r="BK1750" s="1"/>
      <c r="BT1750" s="1"/>
      <c r="BU1750" s="1"/>
      <c r="CD1750" s="1"/>
      <c r="CE1750" s="1"/>
      <c r="EP1750" s="7">
        <v>28.013230999999998</v>
      </c>
      <c r="EQ1750" s="1">
        <v>497</v>
      </c>
      <c r="ER1750" s="1"/>
      <c r="ES1750" s="1"/>
      <c r="EW1750" s="7"/>
      <c r="EX1750" s="1"/>
      <c r="EY1750" s="7"/>
      <c r="EZ1750" s="1"/>
    </row>
    <row r="1751" spans="62:156" customFormat="1" ht="15">
      <c r="BJ1751" s="1"/>
      <c r="BK1751" s="1"/>
      <c r="BT1751" s="1"/>
      <c r="BU1751" s="1"/>
      <c r="CD1751" s="1"/>
      <c r="CE1751" s="1"/>
      <c r="EP1751" s="7">
        <v>28.017028999999997</v>
      </c>
      <c r="EQ1751" s="1">
        <v>508</v>
      </c>
      <c r="ER1751" s="1"/>
      <c r="ES1751" s="1"/>
      <c r="EW1751" s="7"/>
      <c r="EX1751" s="1"/>
      <c r="EY1751" s="7"/>
      <c r="EZ1751" s="1"/>
    </row>
    <row r="1752" spans="62:156" customFormat="1" ht="15">
      <c r="BJ1752" s="1"/>
      <c r="BK1752" s="1"/>
      <c r="BT1752" s="1"/>
      <c r="BU1752" s="1"/>
      <c r="CD1752" s="1"/>
      <c r="CE1752" s="1"/>
      <c r="EP1752" s="7">
        <v>28.022993999999997</v>
      </c>
      <c r="EQ1752" s="1">
        <v>502</v>
      </c>
      <c r="ER1752" s="1"/>
      <c r="ES1752" s="1"/>
      <c r="EW1752" s="7"/>
      <c r="EX1752" s="1"/>
      <c r="EY1752" s="7"/>
      <c r="EZ1752" s="1"/>
    </row>
    <row r="1753" spans="62:156" customFormat="1" ht="15">
      <c r="BJ1753" s="1"/>
      <c r="BK1753" s="1"/>
      <c r="BT1753" s="1"/>
      <c r="BU1753" s="1"/>
      <c r="CD1753" s="1"/>
      <c r="CE1753" s="1"/>
      <c r="EP1753" s="7">
        <v>28.027265</v>
      </c>
      <c r="EQ1753" s="1">
        <v>500</v>
      </c>
      <c r="ER1753" s="1"/>
      <c r="ES1753" s="1"/>
      <c r="EW1753" s="7"/>
      <c r="EX1753" s="1"/>
      <c r="EY1753" s="7"/>
      <c r="EZ1753" s="1"/>
    </row>
    <row r="1754" spans="62:156" customFormat="1" ht="15">
      <c r="BJ1754" s="1"/>
      <c r="BK1754" s="1"/>
      <c r="BT1754" s="1"/>
      <c r="BU1754" s="1"/>
      <c r="CD1754" s="1"/>
      <c r="CE1754" s="1"/>
      <c r="EP1754" s="7">
        <v>28.027356999999999</v>
      </c>
      <c r="EQ1754" s="1">
        <v>505</v>
      </c>
      <c r="ER1754" s="1"/>
      <c r="ES1754" s="1"/>
      <c r="EW1754" s="7"/>
      <c r="EX1754" s="1"/>
      <c r="EY1754" s="7"/>
      <c r="EZ1754" s="1"/>
    </row>
    <row r="1755" spans="62:156" customFormat="1" ht="15">
      <c r="BJ1755" s="1"/>
      <c r="BK1755" s="1"/>
      <c r="BT1755" s="1"/>
      <c r="BU1755" s="1"/>
      <c r="CD1755" s="1"/>
      <c r="CE1755" s="1"/>
      <c r="EP1755" s="7">
        <v>28.062790999999997</v>
      </c>
      <c r="EQ1755" s="1">
        <v>507</v>
      </c>
      <c r="ER1755" s="1"/>
      <c r="ES1755" s="1"/>
      <c r="EW1755" s="7"/>
      <c r="EX1755" s="1"/>
      <c r="EY1755" s="7"/>
      <c r="EZ1755" s="1"/>
    </row>
    <row r="1756" spans="62:156" customFormat="1" ht="15">
      <c r="BJ1756" s="1"/>
      <c r="BK1756" s="1"/>
      <c r="BT1756" s="1"/>
      <c r="BU1756" s="1"/>
      <c r="CD1756" s="1"/>
      <c r="CE1756" s="1"/>
      <c r="EP1756" s="7">
        <v>28.086127999999999</v>
      </c>
      <c r="EQ1756" s="1">
        <v>503</v>
      </c>
      <c r="ER1756" s="1"/>
      <c r="ES1756" s="1"/>
      <c r="EW1756" s="7"/>
      <c r="EX1756" s="1"/>
      <c r="EY1756" s="7"/>
      <c r="EZ1756" s="1"/>
    </row>
    <row r="1757" spans="62:156" customFormat="1" ht="15">
      <c r="BJ1757" s="1"/>
      <c r="BK1757" s="1"/>
      <c r="BT1757" s="1"/>
      <c r="BU1757" s="1"/>
      <c r="CD1757" s="1"/>
      <c r="CE1757" s="1"/>
      <c r="EP1757" s="7">
        <v>28.087664</v>
      </c>
      <c r="EQ1757" s="1">
        <v>501</v>
      </c>
      <c r="ER1757" s="1"/>
      <c r="ES1757" s="1"/>
      <c r="EW1757" s="7"/>
      <c r="EX1757" s="1"/>
      <c r="EY1757" s="7"/>
      <c r="EZ1757" s="1"/>
    </row>
    <row r="1758" spans="62:156" customFormat="1" ht="15">
      <c r="BJ1758" s="1"/>
      <c r="BK1758" s="1"/>
      <c r="BT1758" s="1"/>
      <c r="BU1758" s="1"/>
      <c r="CD1758" s="1"/>
      <c r="CE1758" s="1"/>
      <c r="EP1758" s="7">
        <v>28.098838999999998</v>
      </c>
      <c r="EQ1758" s="1">
        <v>505</v>
      </c>
      <c r="ER1758" s="1"/>
      <c r="ES1758" s="1"/>
      <c r="EW1758" s="7"/>
      <c r="EX1758" s="1"/>
      <c r="EY1758" s="7"/>
      <c r="EZ1758" s="1"/>
    </row>
    <row r="1759" spans="62:156" customFormat="1" ht="15">
      <c r="BJ1759" s="1"/>
      <c r="BK1759" s="1"/>
      <c r="BT1759" s="1"/>
      <c r="BU1759" s="1"/>
      <c r="CD1759" s="1"/>
      <c r="CE1759" s="1"/>
      <c r="EP1759" s="7">
        <v>2.81E-4</v>
      </c>
      <c r="EQ1759" s="1">
        <v>519</v>
      </c>
      <c r="ER1759" s="1"/>
      <c r="ES1759" s="1"/>
      <c r="EW1759" s="7"/>
      <c r="EX1759" s="1"/>
      <c r="EY1759" s="7"/>
      <c r="EZ1759" s="1"/>
    </row>
    <row r="1760" spans="62:156" customFormat="1" ht="15">
      <c r="BJ1760" s="1"/>
      <c r="BK1760" s="1"/>
      <c r="BT1760" s="1"/>
      <c r="BU1760" s="1"/>
      <c r="CD1760" s="1"/>
      <c r="CE1760" s="1"/>
      <c r="EP1760" s="7">
        <v>28.102256999999998</v>
      </c>
      <c r="EQ1760" s="1">
        <v>507</v>
      </c>
      <c r="ER1760" s="1"/>
      <c r="ES1760" s="1"/>
      <c r="EW1760" s="7"/>
      <c r="EX1760" s="1"/>
      <c r="EY1760" s="7"/>
      <c r="EZ1760" s="1"/>
    </row>
    <row r="1761" spans="62:156" customFormat="1" ht="15">
      <c r="BJ1761" s="1"/>
      <c r="BK1761" s="1"/>
      <c r="BT1761" s="1"/>
      <c r="BU1761" s="1"/>
      <c r="CD1761" s="1"/>
      <c r="CE1761" s="1"/>
      <c r="EP1761" s="7">
        <v>28.102799999999998</v>
      </c>
      <c r="EQ1761" s="1">
        <v>507</v>
      </c>
      <c r="ER1761" s="1"/>
      <c r="ES1761" s="1"/>
      <c r="EW1761" s="7"/>
      <c r="EX1761" s="1"/>
      <c r="EY1761" s="7"/>
      <c r="EZ1761" s="1"/>
    </row>
    <row r="1762" spans="62:156" customFormat="1" ht="15">
      <c r="BJ1762" s="1"/>
      <c r="BK1762" s="1"/>
      <c r="BT1762" s="1"/>
      <c r="BU1762" s="1"/>
      <c r="CD1762" s="1"/>
      <c r="CE1762" s="1"/>
      <c r="EP1762" s="7">
        <v>28.103814</v>
      </c>
      <c r="EQ1762" s="1">
        <v>511</v>
      </c>
      <c r="ER1762" s="1"/>
      <c r="ES1762" s="1"/>
      <c r="EW1762" s="7"/>
      <c r="EX1762" s="1"/>
      <c r="EY1762" s="7"/>
      <c r="EZ1762" s="1"/>
    </row>
    <row r="1763" spans="62:156" customFormat="1" ht="15">
      <c r="BJ1763" s="1"/>
      <c r="BK1763" s="1"/>
      <c r="BT1763" s="1"/>
      <c r="BU1763" s="1"/>
      <c r="CD1763" s="1"/>
      <c r="CE1763" s="1"/>
      <c r="EP1763" s="7">
        <v>28.105145</v>
      </c>
      <c r="EQ1763" s="1">
        <v>503</v>
      </c>
      <c r="ER1763" s="1"/>
      <c r="ES1763" s="1"/>
      <c r="EW1763" s="7"/>
      <c r="EX1763" s="1"/>
      <c r="EY1763" s="7"/>
      <c r="EZ1763" s="1"/>
    </row>
    <row r="1764" spans="62:156" customFormat="1" ht="15">
      <c r="BJ1764" s="1"/>
      <c r="BK1764" s="1"/>
      <c r="BT1764" s="1"/>
      <c r="BU1764" s="1"/>
      <c r="CD1764" s="1"/>
      <c r="CE1764" s="1"/>
      <c r="EP1764" s="7">
        <v>28.105155999999997</v>
      </c>
      <c r="EQ1764" s="1">
        <v>501</v>
      </c>
      <c r="ER1764" s="1"/>
      <c r="ES1764" s="1"/>
      <c r="EW1764" s="7"/>
      <c r="EX1764" s="1"/>
      <c r="EY1764" s="7"/>
      <c r="EZ1764" s="1"/>
    </row>
    <row r="1765" spans="62:156" customFormat="1" ht="15">
      <c r="BJ1765" s="1"/>
      <c r="BK1765" s="1"/>
      <c r="BT1765" s="1"/>
      <c r="BU1765" s="1"/>
      <c r="CD1765" s="1"/>
      <c r="CE1765" s="1"/>
      <c r="EP1765" s="7">
        <v>28.108066999999998</v>
      </c>
      <c r="EQ1765" s="1">
        <v>532</v>
      </c>
      <c r="ER1765" s="1"/>
      <c r="ES1765" s="1"/>
      <c r="EW1765" s="7"/>
      <c r="EX1765" s="1"/>
      <c r="EY1765" s="7"/>
      <c r="EZ1765" s="1"/>
    </row>
    <row r="1766" spans="62:156" customFormat="1" ht="15">
      <c r="BJ1766" s="1"/>
      <c r="BK1766" s="1"/>
      <c r="BT1766" s="1"/>
      <c r="BU1766" s="1"/>
      <c r="CD1766" s="1"/>
      <c r="CE1766" s="1"/>
      <c r="EP1766" s="7">
        <v>2.8113239999999999</v>
      </c>
      <c r="EQ1766" s="1">
        <v>502</v>
      </c>
      <c r="ER1766" s="1"/>
      <c r="ES1766" s="1"/>
      <c r="EW1766" s="7"/>
      <c r="EX1766" s="1"/>
      <c r="EY1766" s="7"/>
      <c r="EZ1766" s="1"/>
    </row>
    <row r="1767" spans="62:156" customFormat="1" ht="15">
      <c r="BJ1767" s="1"/>
      <c r="BK1767" s="1"/>
      <c r="BT1767" s="1"/>
      <c r="BU1767" s="1"/>
      <c r="CD1767" s="1"/>
      <c r="CE1767" s="1"/>
      <c r="EP1767" s="7">
        <v>28.121480999999999</v>
      </c>
      <c r="EQ1767" s="1">
        <v>473</v>
      </c>
      <c r="ER1767" s="1"/>
      <c r="ES1767" s="1"/>
      <c r="EW1767" s="7"/>
      <c r="EX1767" s="1"/>
      <c r="EY1767" s="7"/>
      <c r="EZ1767" s="1"/>
    </row>
    <row r="1768" spans="62:156" customFormat="1" ht="15">
      <c r="BJ1768" s="1"/>
      <c r="BK1768" s="1"/>
      <c r="BT1768" s="1"/>
      <c r="BU1768" s="1"/>
      <c r="CD1768" s="1"/>
      <c r="CE1768" s="1"/>
      <c r="EP1768" s="7">
        <v>28.128594</v>
      </c>
      <c r="EQ1768" s="1">
        <v>499</v>
      </c>
      <c r="ER1768" s="1"/>
      <c r="ES1768" s="1"/>
      <c r="EW1768" s="7"/>
      <c r="EX1768" s="1"/>
      <c r="EY1768" s="7"/>
      <c r="EZ1768" s="1"/>
    </row>
    <row r="1769" spans="62:156" customFormat="1" ht="15">
      <c r="BJ1769" s="1"/>
      <c r="BK1769" s="1"/>
      <c r="BT1769" s="1"/>
      <c r="BU1769" s="1"/>
      <c r="CD1769" s="1"/>
      <c r="CE1769" s="1"/>
      <c r="EP1769" s="7">
        <v>28.138320999999998</v>
      </c>
      <c r="EQ1769" s="1">
        <v>500</v>
      </c>
      <c r="ER1769" s="1"/>
      <c r="ES1769" s="1"/>
      <c r="EW1769" s="7"/>
      <c r="EX1769" s="1"/>
      <c r="EY1769" s="7"/>
      <c r="EZ1769" s="1"/>
    </row>
    <row r="1770" spans="62:156" customFormat="1" ht="15">
      <c r="BJ1770" s="1"/>
      <c r="BK1770" s="1"/>
      <c r="BT1770" s="1"/>
      <c r="BU1770" s="1"/>
      <c r="CD1770" s="1"/>
      <c r="CE1770" s="1"/>
      <c r="EP1770" s="7">
        <v>28.147817</v>
      </c>
      <c r="EQ1770" s="1">
        <v>503</v>
      </c>
      <c r="ER1770" s="1"/>
      <c r="ES1770" s="1"/>
      <c r="EW1770" s="7"/>
      <c r="EX1770" s="1"/>
      <c r="EY1770" s="7"/>
      <c r="EZ1770" s="1"/>
    </row>
    <row r="1771" spans="62:156" customFormat="1" ht="15">
      <c r="BJ1771" s="1"/>
      <c r="BK1771" s="1"/>
      <c r="BT1771" s="1"/>
      <c r="BU1771" s="1"/>
      <c r="CD1771" s="1"/>
      <c r="CE1771" s="1"/>
      <c r="EP1771" s="7">
        <v>28.161213999999998</v>
      </c>
      <c r="EQ1771" s="1">
        <v>511</v>
      </c>
      <c r="ER1771" s="1"/>
      <c r="ES1771" s="1"/>
      <c r="EW1771" s="7"/>
      <c r="EX1771" s="1"/>
      <c r="EY1771" s="7"/>
      <c r="EZ1771" s="1"/>
    </row>
    <row r="1772" spans="62:156" customFormat="1" ht="15">
      <c r="BJ1772" s="1"/>
      <c r="BK1772" s="1"/>
      <c r="BT1772" s="1"/>
      <c r="BU1772" s="1"/>
      <c r="CD1772" s="1"/>
      <c r="CE1772" s="1"/>
      <c r="EP1772" s="7">
        <v>28.170300999999998</v>
      </c>
      <c r="EQ1772" s="1">
        <v>507</v>
      </c>
      <c r="ER1772" s="1"/>
      <c r="ES1772" s="1"/>
      <c r="EW1772" s="7"/>
      <c r="EX1772" s="1"/>
      <c r="EY1772" s="7"/>
      <c r="EZ1772" s="1"/>
    </row>
    <row r="1773" spans="62:156" customFormat="1" ht="15">
      <c r="BJ1773" s="1"/>
      <c r="BK1773" s="1"/>
      <c r="BT1773" s="1"/>
      <c r="BU1773" s="1"/>
      <c r="CD1773" s="1"/>
      <c r="CE1773" s="1"/>
      <c r="EP1773" s="7">
        <v>28.178383999999998</v>
      </c>
      <c r="EQ1773" s="1">
        <v>500</v>
      </c>
      <c r="ER1773" s="1"/>
      <c r="ES1773" s="1"/>
      <c r="EW1773" s="7"/>
      <c r="EX1773" s="1"/>
      <c r="EY1773" s="7"/>
      <c r="EZ1773" s="1"/>
    </row>
    <row r="1774" spans="62:156" customFormat="1" ht="15">
      <c r="BJ1774" s="1"/>
      <c r="BK1774" s="1"/>
      <c r="BT1774" s="1"/>
      <c r="BU1774" s="1"/>
      <c r="CD1774" s="1"/>
      <c r="CE1774" s="1"/>
      <c r="EP1774" s="7">
        <v>28.178735999999997</v>
      </c>
      <c r="EQ1774" s="1">
        <v>504</v>
      </c>
      <c r="ER1774" s="1"/>
      <c r="ES1774" s="1"/>
      <c r="EW1774" s="7"/>
      <c r="EX1774" s="1"/>
      <c r="EY1774" s="7"/>
      <c r="EZ1774" s="1"/>
    </row>
    <row r="1775" spans="62:156" customFormat="1" ht="15">
      <c r="BJ1775" s="1"/>
      <c r="BK1775" s="1"/>
      <c r="BT1775" s="1"/>
      <c r="BU1775" s="1"/>
      <c r="CD1775" s="1"/>
      <c r="CE1775" s="1"/>
      <c r="EP1775" s="7">
        <v>28.182122999999997</v>
      </c>
      <c r="EQ1775" s="1">
        <v>504</v>
      </c>
      <c r="ER1775" s="1"/>
      <c r="ES1775" s="1"/>
      <c r="EW1775" s="7"/>
      <c r="EX1775" s="1"/>
      <c r="EY1775" s="7"/>
      <c r="EZ1775" s="1"/>
    </row>
    <row r="1776" spans="62:156" customFormat="1" ht="15">
      <c r="BJ1776" s="1"/>
      <c r="BK1776" s="1"/>
      <c r="BT1776" s="1"/>
      <c r="BU1776" s="1"/>
      <c r="CD1776" s="1"/>
      <c r="CE1776" s="1"/>
      <c r="EP1776" s="7">
        <v>28.192799999999998</v>
      </c>
      <c r="EQ1776" s="1">
        <v>502</v>
      </c>
      <c r="ER1776" s="1"/>
      <c r="ES1776" s="1"/>
      <c r="EW1776" s="7"/>
      <c r="EX1776" s="1"/>
      <c r="EY1776" s="7"/>
      <c r="EZ1776" s="1"/>
    </row>
    <row r="1777" spans="62:156" customFormat="1" ht="15">
      <c r="BJ1777" s="1"/>
      <c r="BK1777" s="1"/>
      <c r="BT1777" s="1"/>
      <c r="BU1777" s="1"/>
      <c r="CD1777" s="1"/>
      <c r="CE1777" s="1"/>
      <c r="EP1777" s="7">
        <v>2.8199999999999997E-4</v>
      </c>
      <c r="EQ1777" s="1">
        <v>496</v>
      </c>
      <c r="ER1777" s="1"/>
      <c r="ES1777" s="1"/>
      <c r="EW1777" s="7"/>
      <c r="EX1777" s="1"/>
      <c r="EY1777" s="7"/>
      <c r="EZ1777" s="1"/>
    </row>
    <row r="1778" spans="62:156" customFormat="1" ht="15">
      <c r="BJ1778" s="1"/>
      <c r="BK1778" s="1"/>
      <c r="BT1778" s="1"/>
      <c r="BU1778" s="1"/>
      <c r="CD1778" s="1"/>
      <c r="CE1778" s="1"/>
      <c r="EP1778" s="7">
        <v>28.213939</v>
      </c>
      <c r="EQ1778" s="1">
        <v>508</v>
      </c>
      <c r="ER1778" s="1"/>
      <c r="ES1778" s="1"/>
      <c r="EW1778" s="7"/>
      <c r="EX1778" s="1"/>
      <c r="EY1778" s="7"/>
      <c r="EZ1778" s="1"/>
    </row>
    <row r="1779" spans="62:156" customFormat="1" ht="15">
      <c r="BJ1779" s="1"/>
      <c r="BK1779" s="1"/>
      <c r="BT1779" s="1"/>
      <c r="BU1779" s="1"/>
      <c r="CD1779" s="1"/>
      <c r="CE1779" s="1"/>
      <c r="EP1779" s="7">
        <v>28.228517999999998</v>
      </c>
      <c r="EQ1779" s="1">
        <v>508</v>
      </c>
      <c r="ER1779" s="1"/>
      <c r="ES1779" s="1"/>
      <c r="EW1779" s="7"/>
      <c r="EX1779" s="1"/>
      <c r="EY1779" s="7"/>
      <c r="EZ1779" s="1"/>
    </row>
    <row r="1780" spans="62:156" customFormat="1" ht="15">
      <c r="BJ1780" s="1"/>
      <c r="BK1780" s="1"/>
      <c r="BT1780" s="1"/>
      <c r="BU1780" s="1"/>
      <c r="CD1780" s="1"/>
      <c r="CE1780" s="1"/>
      <c r="EP1780" s="7">
        <v>28.232879999999998</v>
      </c>
      <c r="EQ1780" s="1">
        <v>506</v>
      </c>
      <c r="ER1780" s="1"/>
      <c r="ES1780" s="1"/>
      <c r="EW1780" s="7"/>
      <c r="EX1780" s="1"/>
      <c r="EY1780" s="7"/>
      <c r="EZ1780" s="1"/>
    </row>
    <row r="1781" spans="62:156" customFormat="1" ht="15">
      <c r="BJ1781" s="1"/>
      <c r="BK1781" s="1"/>
      <c r="BT1781" s="1"/>
      <c r="BU1781" s="1"/>
      <c r="CD1781" s="1"/>
      <c r="CE1781" s="1"/>
      <c r="EP1781" s="7">
        <v>28.240112</v>
      </c>
      <c r="EQ1781" s="1">
        <v>506</v>
      </c>
      <c r="ER1781" s="1"/>
      <c r="ES1781" s="1"/>
      <c r="EW1781" s="7"/>
      <c r="EX1781" s="1"/>
      <c r="EY1781" s="7"/>
      <c r="EZ1781" s="1"/>
    </row>
    <row r="1782" spans="62:156" customFormat="1" ht="15">
      <c r="BJ1782" s="1"/>
      <c r="BK1782" s="1"/>
      <c r="BT1782" s="1"/>
      <c r="BU1782" s="1"/>
      <c r="CD1782" s="1"/>
      <c r="CE1782" s="1"/>
      <c r="EP1782" s="7">
        <v>28.241188999999999</v>
      </c>
      <c r="EQ1782" s="1">
        <v>503</v>
      </c>
      <c r="ER1782" s="1"/>
      <c r="ES1782" s="1"/>
      <c r="EW1782" s="7"/>
      <c r="EX1782" s="1"/>
      <c r="EY1782" s="7"/>
      <c r="EZ1782" s="1"/>
    </row>
    <row r="1783" spans="62:156" customFormat="1" ht="15">
      <c r="BJ1783" s="1"/>
      <c r="BK1783" s="1"/>
      <c r="BT1783" s="1"/>
      <c r="BU1783" s="1"/>
      <c r="CD1783" s="1"/>
      <c r="CE1783" s="1"/>
      <c r="EP1783" s="7">
        <v>2.8249960000000001</v>
      </c>
      <c r="EQ1783" s="1">
        <v>504</v>
      </c>
      <c r="ER1783" s="1"/>
      <c r="ES1783" s="1"/>
      <c r="EW1783" s="7"/>
      <c r="EX1783" s="1"/>
      <c r="EY1783" s="7"/>
      <c r="EZ1783" s="1"/>
    </row>
    <row r="1784" spans="62:156" customFormat="1" ht="15">
      <c r="BJ1784" s="1"/>
      <c r="BK1784" s="1"/>
      <c r="BT1784" s="1"/>
      <c r="BU1784" s="1"/>
      <c r="CD1784" s="1"/>
      <c r="CE1784" s="1"/>
      <c r="EP1784" s="7">
        <v>28.251808999999998</v>
      </c>
      <c r="EQ1784" s="1">
        <v>510</v>
      </c>
      <c r="ER1784" s="1"/>
      <c r="ES1784" s="1"/>
      <c r="EW1784" s="7"/>
      <c r="EX1784" s="1"/>
      <c r="EY1784" s="7"/>
      <c r="EZ1784" s="1"/>
    </row>
    <row r="1785" spans="62:156" customFormat="1" ht="15">
      <c r="BJ1785" s="1"/>
      <c r="BK1785" s="1"/>
      <c r="BT1785" s="1"/>
      <c r="BU1785" s="1"/>
      <c r="CD1785" s="1"/>
      <c r="CE1785" s="1"/>
      <c r="EP1785" s="7">
        <v>28.277134999999998</v>
      </c>
      <c r="EQ1785" s="1">
        <v>505</v>
      </c>
      <c r="ER1785" s="1"/>
      <c r="ES1785" s="1"/>
      <c r="EW1785" s="7"/>
      <c r="EX1785" s="1"/>
      <c r="EY1785" s="7"/>
      <c r="EZ1785" s="1"/>
    </row>
    <row r="1786" spans="62:156" customFormat="1" ht="15">
      <c r="BJ1786" s="1"/>
      <c r="BK1786" s="1"/>
      <c r="BT1786" s="1"/>
      <c r="BU1786" s="1"/>
      <c r="CD1786" s="1"/>
      <c r="CE1786" s="1"/>
      <c r="EP1786" s="7">
        <v>28.295168999999998</v>
      </c>
      <c r="EQ1786" s="1">
        <v>509</v>
      </c>
      <c r="ER1786" s="1"/>
      <c r="ES1786" s="1"/>
      <c r="EW1786" s="7"/>
      <c r="EX1786" s="1"/>
      <c r="EY1786" s="7"/>
      <c r="EZ1786" s="1"/>
    </row>
    <row r="1787" spans="62:156" customFormat="1" ht="15">
      <c r="BJ1787" s="1"/>
      <c r="BK1787" s="1"/>
      <c r="BT1787" s="1"/>
      <c r="BU1787" s="1"/>
      <c r="CD1787" s="1"/>
      <c r="CE1787" s="1"/>
      <c r="EP1787" s="7">
        <v>28.307095999999998</v>
      </c>
      <c r="EQ1787" s="1">
        <v>510</v>
      </c>
      <c r="ER1787" s="1"/>
      <c r="ES1787" s="1"/>
      <c r="EW1787" s="7"/>
      <c r="EX1787" s="1"/>
      <c r="EY1787" s="7"/>
      <c r="EZ1787" s="1"/>
    </row>
    <row r="1788" spans="62:156" customFormat="1" ht="15">
      <c r="BJ1788" s="1"/>
      <c r="BK1788" s="1"/>
      <c r="BT1788" s="1"/>
      <c r="BU1788" s="1"/>
      <c r="CD1788" s="1"/>
      <c r="CE1788" s="1"/>
      <c r="EP1788" s="7">
        <v>28.323951999999998</v>
      </c>
      <c r="EQ1788" s="1">
        <v>507</v>
      </c>
      <c r="ER1788" s="1"/>
      <c r="ES1788" s="1"/>
      <c r="EW1788" s="7"/>
      <c r="EX1788" s="1"/>
      <c r="EY1788" s="7"/>
      <c r="EZ1788" s="1"/>
    </row>
    <row r="1789" spans="62:156" customFormat="1" ht="15">
      <c r="BJ1789" s="1"/>
      <c r="BK1789" s="1"/>
      <c r="BT1789" s="1"/>
      <c r="BU1789" s="1"/>
      <c r="CD1789" s="1"/>
      <c r="CE1789" s="1"/>
      <c r="EP1789" s="7">
        <v>28.32611</v>
      </c>
      <c r="EQ1789" s="1">
        <v>518</v>
      </c>
      <c r="ER1789" s="1"/>
      <c r="ES1789" s="1"/>
      <c r="EW1789" s="7"/>
      <c r="EX1789" s="1"/>
      <c r="EY1789" s="7"/>
      <c r="EZ1789" s="1"/>
    </row>
    <row r="1790" spans="62:156" customFormat="1" ht="15">
      <c r="BJ1790" s="1"/>
      <c r="BK1790" s="1"/>
      <c r="BT1790" s="1"/>
      <c r="BU1790" s="1"/>
      <c r="CD1790" s="1"/>
      <c r="CE1790" s="1"/>
      <c r="EP1790" s="7">
        <v>28.338186999999998</v>
      </c>
      <c r="EQ1790" s="1">
        <v>503</v>
      </c>
      <c r="ER1790" s="1"/>
      <c r="ES1790" s="1"/>
      <c r="EW1790" s="7"/>
      <c r="EX1790" s="1"/>
      <c r="EY1790" s="7"/>
      <c r="EZ1790" s="1"/>
    </row>
    <row r="1791" spans="62:156" customFormat="1" ht="15">
      <c r="BJ1791" s="1"/>
      <c r="BK1791" s="1"/>
      <c r="BT1791" s="1"/>
      <c r="BU1791" s="1"/>
      <c r="CD1791" s="1"/>
      <c r="CE1791" s="1"/>
      <c r="EP1791" s="7">
        <v>28.343059</v>
      </c>
      <c r="EQ1791" s="1">
        <v>546</v>
      </c>
      <c r="ER1791" s="1"/>
      <c r="ES1791" s="1"/>
      <c r="EW1791" s="7"/>
      <c r="EX1791" s="1"/>
      <c r="EY1791" s="7"/>
      <c r="EZ1791" s="1"/>
    </row>
    <row r="1792" spans="62:156" customFormat="1" ht="15">
      <c r="BJ1792" s="1"/>
      <c r="BK1792" s="1"/>
      <c r="BT1792" s="1"/>
      <c r="BU1792" s="1"/>
      <c r="CD1792" s="1"/>
      <c r="CE1792" s="1"/>
      <c r="EP1792" s="7">
        <v>28.351887999999999</v>
      </c>
      <c r="EQ1792" s="1">
        <v>496</v>
      </c>
      <c r="ER1792" s="1"/>
      <c r="ES1792" s="1"/>
      <c r="EW1792" s="7"/>
      <c r="EX1792" s="1"/>
      <c r="EY1792" s="7"/>
      <c r="EZ1792" s="1"/>
    </row>
    <row r="1793" spans="62:156" customFormat="1" ht="15">
      <c r="BJ1793" s="1"/>
      <c r="BK1793" s="1"/>
      <c r="BT1793" s="1"/>
      <c r="BU1793" s="1"/>
      <c r="CD1793" s="1"/>
      <c r="CE1793" s="1"/>
      <c r="EP1793" s="7">
        <v>2.8356520000000001</v>
      </c>
      <c r="EQ1793" s="1">
        <v>510</v>
      </c>
      <c r="ER1793" s="1"/>
      <c r="ES1793" s="1"/>
      <c r="EW1793" s="7"/>
      <c r="EX1793" s="1"/>
      <c r="EY1793" s="7"/>
      <c r="EZ1793" s="1"/>
    </row>
    <row r="1794" spans="62:156" customFormat="1" ht="15">
      <c r="BJ1794" s="1"/>
      <c r="BK1794" s="1"/>
      <c r="BT1794" s="1"/>
      <c r="BU1794" s="1"/>
      <c r="CD1794" s="1"/>
      <c r="CE1794" s="1"/>
      <c r="EP1794" s="7">
        <v>28.356714999999998</v>
      </c>
      <c r="EQ1794" s="1">
        <v>510</v>
      </c>
      <c r="ER1794" s="1"/>
      <c r="ES1794" s="1"/>
      <c r="EW1794" s="7"/>
      <c r="EX1794" s="1"/>
      <c r="EY1794" s="7"/>
      <c r="EZ1794" s="1"/>
    </row>
    <row r="1795" spans="62:156" customFormat="1" ht="15">
      <c r="BJ1795" s="1"/>
      <c r="BK1795" s="1"/>
      <c r="BT1795" s="1"/>
      <c r="BU1795" s="1"/>
      <c r="CD1795" s="1"/>
      <c r="CE1795" s="1"/>
      <c r="EP1795" s="7">
        <v>28.368047999999998</v>
      </c>
      <c r="EQ1795" s="1">
        <v>498</v>
      </c>
      <c r="ER1795" s="1"/>
      <c r="ES1795" s="1"/>
      <c r="EW1795" s="7"/>
      <c r="EX1795" s="1"/>
      <c r="EY1795" s="7"/>
      <c r="EZ1795" s="1"/>
    </row>
    <row r="1796" spans="62:156" customFormat="1" ht="15">
      <c r="BJ1796" s="1"/>
      <c r="BK1796" s="1"/>
      <c r="BT1796" s="1"/>
      <c r="BU1796" s="1"/>
      <c r="CD1796" s="1"/>
      <c r="CE1796" s="1"/>
      <c r="EP1796" s="7">
        <v>2.8397159999999997</v>
      </c>
      <c r="EQ1796" s="1">
        <v>508</v>
      </c>
      <c r="ER1796" s="1"/>
      <c r="ES1796" s="1"/>
      <c r="EW1796" s="7"/>
      <c r="EX1796" s="1"/>
      <c r="EY1796" s="7"/>
      <c r="EZ1796" s="1"/>
    </row>
    <row r="1797" spans="62:156" customFormat="1" ht="15">
      <c r="BJ1797" s="1"/>
      <c r="BK1797" s="1"/>
      <c r="BT1797" s="1"/>
      <c r="BU1797" s="1"/>
      <c r="CD1797" s="1"/>
      <c r="CE1797" s="1"/>
      <c r="EP1797" s="7">
        <v>28.399303999999997</v>
      </c>
      <c r="EQ1797" s="1">
        <v>507</v>
      </c>
      <c r="ER1797" s="1"/>
      <c r="ES1797" s="1"/>
      <c r="EW1797" s="7"/>
      <c r="EX1797" s="1"/>
      <c r="EY1797" s="7"/>
      <c r="EZ1797" s="1"/>
    </row>
    <row r="1798" spans="62:156" customFormat="1" ht="15">
      <c r="BJ1798" s="1"/>
      <c r="BK1798" s="1"/>
      <c r="BT1798" s="1"/>
      <c r="BU1798" s="1"/>
      <c r="CD1798" s="1"/>
      <c r="CE1798" s="1"/>
      <c r="EP1798" s="7">
        <v>28.417569</v>
      </c>
      <c r="EQ1798" s="1">
        <v>500</v>
      </c>
      <c r="ER1798" s="1"/>
      <c r="ES1798" s="1"/>
      <c r="EW1798" s="7"/>
      <c r="EX1798" s="1"/>
      <c r="EY1798" s="7"/>
      <c r="EZ1798" s="1"/>
    </row>
    <row r="1799" spans="62:156" customFormat="1" ht="15">
      <c r="BJ1799" s="1"/>
      <c r="BK1799" s="1"/>
      <c r="BT1799" s="1"/>
      <c r="BU1799" s="1"/>
      <c r="CD1799" s="1"/>
      <c r="CE1799" s="1"/>
      <c r="EP1799" s="7">
        <v>2.8442219999999998</v>
      </c>
      <c r="EQ1799" s="1">
        <v>503</v>
      </c>
      <c r="ER1799" s="1"/>
      <c r="ES1799" s="1"/>
      <c r="EW1799" s="7"/>
      <c r="EX1799" s="1"/>
      <c r="EY1799" s="7"/>
      <c r="EZ1799" s="1"/>
    </row>
    <row r="1800" spans="62:156" customFormat="1" ht="15">
      <c r="BJ1800" s="1"/>
      <c r="BK1800" s="1"/>
      <c r="BT1800" s="1"/>
      <c r="BU1800" s="1"/>
      <c r="CD1800" s="1"/>
      <c r="CE1800" s="1"/>
      <c r="EP1800" s="7">
        <v>2.8447879999999999</v>
      </c>
      <c r="EQ1800" s="1">
        <v>500</v>
      </c>
      <c r="ER1800" s="1"/>
      <c r="ES1800" s="1"/>
      <c r="EW1800" s="7"/>
      <c r="EX1800" s="1"/>
      <c r="EY1800" s="7"/>
      <c r="EZ1800" s="1"/>
    </row>
    <row r="1801" spans="62:156" customFormat="1" ht="15">
      <c r="BJ1801" s="1"/>
      <c r="BK1801" s="1"/>
      <c r="BT1801" s="1"/>
      <c r="BU1801" s="1"/>
      <c r="CD1801" s="1"/>
      <c r="CE1801" s="1"/>
      <c r="EP1801" s="7">
        <v>28.450127999999999</v>
      </c>
      <c r="EQ1801" s="1">
        <v>506</v>
      </c>
      <c r="ER1801" s="1"/>
      <c r="ES1801" s="1"/>
      <c r="EW1801" s="7"/>
      <c r="EX1801" s="1"/>
      <c r="EY1801" s="7"/>
      <c r="EZ1801" s="1"/>
    </row>
    <row r="1802" spans="62:156" customFormat="1" ht="15">
      <c r="BJ1802" s="1"/>
      <c r="BK1802" s="1"/>
      <c r="BT1802" s="1"/>
      <c r="BU1802" s="1"/>
      <c r="CD1802" s="1"/>
      <c r="CE1802" s="1"/>
      <c r="EP1802" s="7">
        <v>2.8468749999999998</v>
      </c>
      <c r="EQ1802" s="1">
        <v>500</v>
      </c>
      <c r="ER1802" s="1"/>
      <c r="ES1802" s="1"/>
      <c r="EW1802" s="7"/>
      <c r="EX1802" s="1"/>
      <c r="EY1802" s="7"/>
      <c r="EZ1802" s="1"/>
    </row>
    <row r="1803" spans="62:156" customFormat="1" ht="15">
      <c r="BJ1803" s="1"/>
      <c r="BK1803" s="1"/>
      <c r="BT1803" s="1"/>
      <c r="BU1803" s="1"/>
      <c r="CD1803" s="1"/>
      <c r="CE1803" s="1"/>
      <c r="EP1803" s="7">
        <v>28.480478999999999</v>
      </c>
      <c r="EQ1803" s="1">
        <v>495</v>
      </c>
      <c r="ER1803" s="1"/>
      <c r="ES1803" s="1"/>
      <c r="EW1803" s="7"/>
      <c r="EX1803" s="1"/>
      <c r="EY1803" s="7"/>
      <c r="EZ1803" s="1"/>
    </row>
    <row r="1804" spans="62:156" customFormat="1" ht="15">
      <c r="BJ1804" s="1"/>
      <c r="BK1804" s="1"/>
      <c r="BT1804" s="1"/>
      <c r="BU1804" s="1"/>
      <c r="CD1804" s="1"/>
      <c r="CE1804" s="1"/>
      <c r="EP1804" s="7">
        <v>28.483215999999999</v>
      </c>
      <c r="EQ1804" s="1">
        <v>506</v>
      </c>
      <c r="ER1804" s="1"/>
      <c r="ES1804" s="1"/>
      <c r="EW1804" s="7"/>
      <c r="EX1804" s="1"/>
      <c r="EY1804" s="7"/>
      <c r="EZ1804" s="1"/>
    </row>
    <row r="1805" spans="62:156" customFormat="1" ht="15">
      <c r="BJ1805" s="1"/>
      <c r="BK1805" s="1"/>
      <c r="BT1805" s="1"/>
      <c r="BU1805" s="1"/>
      <c r="CD1805" s="1"/>
      <c r="CE1805" s="1"/>
      <c r="EP1805" s="7">
        <v>0.28493999999999997</v>
      </c>
      <c r="EQ1805" s="1">
        <v>501</v>
      </c>
      <c r="ER1805" s="1"/>
      <c r="ES1805" s="1"/>
      <c r="EW1805" s="7"/>
      <c r="EX1805" s="1"/>
      <c r="EY1805" s="7"/>
      <c r="EZ1805" s="1"/>
    </row>
    <row r="1806" spans="62:156" customFormat="1" ht="15">
      <c r="BJ1806" s="1"/>
      <c r="BK1806" s="1"/>
      <c r="BT1806" s="1"/>
      <c r="BU1806" s="1"/>
      <c r="CD1806" s="1"/>
      <c r="CE1806" s="1"/>
      <c r="EP1806" s="7">
        <v>28.503435999999997</v>
      </c>
      <c r="EQ1806" s="1">
        <v>500</v>
      </c>
      <c r="ER1806" s="1"/>
      <c r="ES1806" s="1"/>
      <c r="EW1806" s="7"/>
      <c r="EX1806" s="1"/>
      <c r="EY1806" s="7"/>
      <c r="EZ1806" s="1"/>
    </row>
    <row r="1807" spans="62:156" customFormat="1" ht="15">
      <c r="BJ1807" s="1"/>
      <c r="BK1807" s="1"/>
      <c r="BT1807" s="1"/>
      <c r="BU1807" s="1"/>
      <c r="CD1807" s="1"/>
      <c r="CE1807" s="1"/>
      <c r="EP1807" s="7">
        <v>28.520861999999997</v>
      </c>
      <c r="EQ1807" s="1">
        <v>506</v>
      </c>
      <c r="ER1807" s="1"/>
      <c r="ES1807" s="1"/>
      <c r="EW1807" s="7"/>
      <c r="EX1807" s="1"/>
      <c r="EY1807" s="7"/>
      <c r="EZ1807" s="1"/>
    </row>
    <row r="1808" spans="62:156" customFormat="1" ht="15">
      <c r="BJ1808" s="1"/>
      <c r="BK1808" s="1"/>
      <c r="BT1808" s="1"/>
      <c r="BU1808" s="1"/>
      <c r="CD1808" s="1"/>
      <c r="CE1808" s="1"/>
      <c r="EP1808" s="7">
        <v>28.523940999999997</v>
      </c>
      <c r="EQ1808" s="1">
        <v>499</v>
      </c>
      <c r="ER1808" s="1"/>
      <c r="ES1808" s="1"/>
      <c r="EW1808" s="7"/>
      <c r="EX1808" s="1"/>
      <c r="EY1808" s="7"/>
      <c r="EZ1808" s="1"/>
    </row>
    <row r="1809" spans="62:156" customFormat="1" ht="15">
      <c r="BJ1809" s="1"/>
      <c r="BK1809" s="1"/>
      <c r="BT1809" s="1"/>
      <c r="BU1809" s="1"/>
      <c r="CD1809" s="1"/>
      <c r="CE1809" s="1"/>
      <c r="EP1809" s="7">
        <v>28.528552999999999</v>
      </c>
      <c r="EQ1809" s="1">
        <v>504</v>
      </c>
      <c r="ER1809" s="1"/>
      <c r="ES1809" s="1"/>
      <c r="EW1809" s="7"/>
      <c r="EX1809" s="1"/>
      <c r="EY1809" s="7"/>
      <c r="EZ1809" s="1"/>
    </row>
    <row r="1810" spans="62:156" customFormat="1" ht="15">
      <c r="BJ1810" s="1"/>
      <c r="BK1810" s="1"/>
      <c r="BT1810" s="1"/>
      <c r="BU1810" s="1"/>
      <c r="CD1810" s="1"/>
      <c r="CE1810" s="1"/>
      <c r="EP1810" s="7">
        <v>2.8531399999999998</v>
      </c>
      <c r="EQ1810" s="1">
        <v>507</v>
      </c>
      <c r="ER1810" s="1"/>
      <c r="ES1810" s="1"/>
      <c r="EW1810" s="7"/>
      <c r="EX1810" s="1"/>
      <c r="EY1810" s="7"/>
      <c r="EZ1810" s="1"/>
    </row>
    <row r="1811" spans="62:156" customFormat="1" ht="15">
      <c r="BJ1811" s="1"/>
      <c r="BK1811" s="1"/>
      <c r="BT1811" s="1"/>
      <c r="BU1811" s="1"/>
      <c r="CD1811" s="1"/>
      <c r="CE1811" s="1"/>
      <c r="EP1811" s="7">
        <v>28.542287999999999</v>
      </c>
      <c r="EQ1811" s="1">
        <v>500</v>
      </c>
      <c r="ER1811" s="1"/>
      <c r="ES1811" s="1"/>
      <c r="EW1811" s="7"/>
      <c r="EX1811" s="1"/>
      <c r="EY1811" s="7"/>
      <c r="EZ1811" s="1"/>
    </row>
    <row r="1812" spans="62:156" customFormat="1" ht="15">
      <c r="BJ1812" s="1"/>
      <c r="BK1812" s="1"/>
      <c r="BT1812" s="1"/>
      <c r="BU1812" s="1"/>
      <c r="CD1812" s="1"/>
      <c r="CE1812" s="1"/>
      <c r="EP1812" s="7">
        <v>28.549249999999997</v>
      </c>
      <c r="EQ1812" s="1">
        <v>499</v>
      </c>
      <c r="ER1812" s="1"/>
      <c r="ES1812" s="1"/>
      <c r="EW1812" s="7"/>
      <c r="EX1812" s="1"/>
      <c r="EY1812" s="7"/>
      <c r="EZ1812" s="1"/>
    </row>
    <row r="1813" spans="62:156" customFormat="1" ht="15">
      <c r="BJ1813" s="1"/>
      <c r="BK1813" s="1"/>
      <c r="BT1813" s="1"/>
      <c r="BU1813" s="1"/>
      <c r="CD1813" s="1"/>
      <c r="CE1813" s="1"/>
      <c r="EP1813" s="7">
        <v>28.552671999999998</v>
      </c>
      <c r="EQ1813" s="1">
        <v>513</v>
      </c>
      <c r="ER1813" s="1"/>
      <c r="ES1813" s="1"/>
      <c r="EW1813" s="7"/>
      <c r="EX1813" s="1"/>
      <c r="EY1813" s="7"/>
      <c r="EZ1813" s="1"/>
    </row>
    <row r="1814" spans="62:156" customFormat="1" ht="15">
      <c r="BJ1814" s="1"/>
      <c r="BK1814" s="1"/>
      <c r="BT1814" s="1"/>
      <c r="BU1814" s="1"/>
      <c r="CD1814" s="1"/>
      <c r="CE1814" s="1"/>
      <c r="EP1814" s="7">
        <v>28.555054999999999</v>
      </c>
      <c r="EQ1814" s="1">
        <v>502</v>
      </c>
      <c r="ER1814" s="1"/>
      <c r="ES1814" s="1"/>
      <c r="EW1814" s="7"/>
      <c r="EX1814" s="1"/>
      <c r="EY1814" s="7"/>
      <c r="EZ1814" s="1"/>
    </row>
    <row r="1815" spans="62:156" customFormat="1" ht="15">
      <c r="BJ1815" s="1"/>
      <c r="BK1815" s="1"/>
      <c r="BT1815" s="1"/>
      <c r="BU1815" s="1"/>
      <c r="CD1815" s="1"/>
      <c r="CE1815" s="1"/>
      <c r="EP1815" s="7">
        <v>28.561359999999997</v>
      </c>
      <c r="EQ1815" s="1">
        <v>509</v>
      </c>
      <c r="ER1815" s="1"/>
      <c r="ES1815" s="1"/>
      <c r="EW1815" s="7"/>
      <c r="EX1815" s="1"/>
      <c r="EY1815" s="7"/>
      <c r="EZ1815" s="1"/>
    </row>
    <row r="1816" spans="62:156" customFormat="1" ht="15">
      <c r="BJ1816" s="1"/>
      <c r="BK1816" s="1"/>
      <c r="BT1816" s="1"/>
      <c r="BU1816" s="1"/>
      <c r="CD1816" s="1"/>
      <c r="CE1816" s="1"/>
      <c r="EP1816" s="7">
        <v>28.573332999999998</v>
      </c>
      <c r="EQ1816" s="1">
        <v>495</v>
      </c>
      <c r="ER1816" s="1"/>
      <c r="ES1816" s="1"/>
      <c r="EW1816" s="7"/>
      <c r="EX1816" s="1"/>
      <c r="EY1816" s="7"/>
      <c r="EZ1816" s="1"/>
    </row>
    <row r="1817" spans="62:156" customFormat="1" ht="15">
      <c r="BJ1817" s="1"/>
      <c r="BK1817" s="1"/>
      <c r="BT1817" s="1"/>
      <c r="BU1817" s="1"/>
      <c r="CD1817" s="1"/>
      <c r="CE1817" s="1"/>
      <c r="EP1817" s="7">
        <v>28.575968</v>
      </c>
      <c r="EQ1817" s="1">
        <v>501</v>
      </c>
      <c r="ER1817" s="1"/>
      <c r="ES1817" s="1"/>
      <c r="EW1817" s="7"/>
      <c r="EX1817" s="1"/>
      <c r="EY1817" s="7"/>
      <c r="EZ1817" s="1"/>
    </row>
    <row r="1818" spans="62:156" customFormat="1" ht="15">
      <c r="BJ1818" s="1"/>
      <c r="BK1818" s="1"/>
      <c r="BT1818" s="1"/>
      <c r="BU1818" s="1"/>
      <c r="CD1818" s="1"/>
      <c r="CE1818" s="1"/>
      <c r="EP1818" s="7">
        <v>28.57752</v>
      </c>
      <c r="EQ1818" s="1">
        <v>501</v>
      </c>
      <c r="ER1818" s="1"/>
      <c r="ES1818" s="1"/>
      <c r="EW1818" s="7"/>
      <c r="EX1818" s="1"/>
      <c r="EY1818" s="7"/>
      <c r="EZ1818" s="1"/>
    </row>
    <row r="1819" spans="62:156" customFormat="1" ht="15">
      <c r="BJ1819" s="1"/>
      <c r="BK1819" s="1"/>
      <c r="BT1819" s="1"/>
      <c r="BU1819" s="1"/>
      <c r="CD1819" s="1"/>
      <c r="CE1819" s="1"/>
      <c r="EP1819" s="7">
        <v>2.8603959999999997</v>
      </c>
      <c r="EQ1819" s="1">
        <v>506</v>
      </c>
      <c r="ER1819" s="1"/>
      <c r="ES1819" s="1"/>
      <c r="EW1819" s="7"/>
      <c r="EX1819" s="1"/>
      <c r="EY1819" s="7"/>
      <c r="EZ1819" s="1"/>
    </row>
    <row r="1820" spans="62:156" customFormat="1" ht="15">
      <c r="BJ1820" s="1"/>
      <c r="BK1820" s="1"/>
      <c r="BT1820" s="1"/>
      <c r="BU1820" s="1"/>
      <c r="CD1820" s="1"/>
      <c r="CE1820" s="1"/>
      <c r="EP1820" s="7">
        <v>28.609306999999998</v>
      </c>
      <c r="EQ1820" s="1">
        <v>518</v>
      </c>
      <c r="ER1820" s="1"/>
      <c r="ES1820" s="1"/>
      <c r="EW1820" s="7"/>
      <c r="EX1820" s="1"/>
      <c r="EY1820" s="7"/>
      <c r="EZ1820" s="1"/>
    </row>
    <row r="1821" spans="62:156" customFormat="1" ht="15">
      <c r="BJ1821" s="1"/>
      <c r="BK1821" s="1"/>
      <c r="BT1821" s="1"/>
      <c r="BU1821" s="1"/>
      <c r="CD1821" s="1"/>
      <c r="CE1821" s="1"/>
      <c r="EP1821" s="7">
        <v>28.61477</v>
      </c>
      <c r="EQ1821" s="1">
        <v>505</v>
      </c>
      <c r="ER1821" s="1"/>
      <c r="ES1821" s="1"/>
      <c r="EW1821" s="7"/>
      <c r="EX1821" s="1"/>
      <c r="EY1821" s="7"/>
      <c r="EZ1821" s="1"/>
    </row>
    <row r="1822" spans="62:156" customFormat="1" ht="15">
      <c r="BJ1822" s="1"/>
      <c r="BK1822" s="1"/>
      <c r="BT1822" s="1"/>
      <c r="BU1822" s="1"/>
      <c r="CD1822" s="1"/>
      <c r="CE1822" s="1"/>
      <c r="EP1822" s="7">
        <v>28.632217999999998</v>
      </c>
      <c r="EQ1822" s="1">
        <v>518</v>
      </c>
      <c r="ER1822" s="1"/>
      <c r="ES1822" s="1"/>
      <c r="EW1822" s="7"/>
      <c r="EX1822" s="1"/>
      <c r="EY1822" s="7"/>
      <c r="EZ1822" s="1"/>
    </row>
    <row r="1823" spans="62:156" customFormat="1" ht="15">
      <c r="BJ1823" s="1"/>
      <c r="BK1823" s="1"/>
      <c r="BT1823" s="1"/>
      <c r="BU1823" s="1"/>
      <c r="CD1823" s="1"/>
      <c r="CE1823" s="1"/>
      <c r="EP1823" s="7">
        <v>28.663647999999998</v>
      </c>
      <c r="EQ1823" s="1">
        <v>510</v>
      </c>
      <c r="ER1823" s="1"/>
      <c r="ES1823" s="1"/>
      <c r="EW1823" s="7"/>
      <c r="EX1823" s="1"/>
      <c r="EY1823" s="7"/>
      <c r="EZ1823" s="1"/>
    </row>
    <row r="1824" spans="62:156" customFormat="1" ht="15">
      <c r="BJ1824" s="1"/>
      <c r="BK1824" s="1"/>
      <c r="BT1824" s="1"/>
      <c r="BU1824" s="1"/>
      <c r="CD1824" s="1"/>
      <c r="CE1824" s="1"/>
      <c r="EP1824" s="7">
        <v>28.680322999999998</v>
      </c>
      <c r="EQ1824" s="1">
        <v>507</v>
      </c>
      <c r="ER1824" s="1"/>
      <c r="ES1824" s="1"/>
      <c r="EW1824" s="7"/>
      <c r="EX1824" s="1"/>
      <c r="EY1824" s="7"/>
      <c r="EZ1824" s="1"/>
    </row>
    <row r="1825" spans="62:156" customFormat="1" ht="15">
      <c r="BJ1825" s="1"/>
      <c r="BK1825" s="1"/>
      <c r="BT1825" s="1"/>
      <c r="BU1825" s="1"/>
      <c r="CD1825" s="1"/>
      <c r="CE1825" s="1"/>
      <c r="EP1825" s="7">
        <v>28.682672</v>
      </c>
      <c r="EQ1825" s="1">
        <v>507</v>
      </c>
      <c r="ER1825" s="1"/>
      <c r="ES1825" s="1"/>
      <c r="EW1825" s="7"/>
      <c r="EX1825" s="1"/>
      <c r="EY1825" s="7"/>
      <c r="EZ1825" s="1"/>
    </row>
    <row r="1826" spans="62:156" customFormat="1" ht="15">
      <c r="BJ1826" s="1"/>
      <c r="BK1826" s="1"/>
      <c r="BT1826" s="1"/>
      <c r="BU1826" s="1"/>
      <c r="CD1826" s="1"/>
      <c r="CE1826" s="1"/>
      <c r="EP1826" s="7">
        <v>28.688939999999999</v>
      </c>
      <c r="EQ1826" s="1">
        <v>508</v>
      </c>
      <c r="ER1826" s="1"/>
      <c r="ES1826" s="1"/>
      <c r="EW1826" s="7"/>
      <c r="EX1826" s="1"/>
      <c r="EY1826" s="7"/>
      <c r="EZ1826" s="1"/>
    </row>
    <row r="1827" spans="62:156" customFormat="1" ht="15">
      <c r="BJ1827" s="1"/>
      <c r="BK1827" s="1"/>
      <c r="BT1827" s="1"/>
      <c r="BU1827" s="1"/>
      <c r="CD1827" s="1"/>
      <c r="CE1827" s="1"/>
      <c r="EP1827" s="7">
        <v>28.705919999999999</v>
      </c>
      <c r="EQ1827" s="1">
        <v>514</v>
      </c>
      <c r="ER1827" s="1"/>
      <c r="ES1827" s="1"/>
      <c r="EW1827" s="7"/>
      <c r="EX1827" s="1"/>
      <c r="EY1827" s="7"/>
      <c r="EZ1827" s="1"/>
    </row>
    <row r="1828" spans="62:156" customFormat="1" ht="15">
      <c r="BJ1828" s="1"/>
      <c r="BK1828" s="1"/>
      <c r="BT1828" s="1"/>
      <c r="BU1828" s="1"/>
      <c r="CD1828" s="1"/>
      <c r="CE1828" s="1"/>
      <c r="EP1828" s="7">
        <v>28.719432999999999</v>
      </c>
      <c r="EQ1828" s="1">
        <v>503</v>
      </c>
      <c r="ER1828" s="1"/>
      <c r="ES1828" s="1"/>
      <c r="EW1828" s="7"/>
      <c r="EX1828" s="1"/>
      <c r="EY1828" s="7"/>
      <c r="EZ1828" s="1"/>
    </row>
    <row r="1829" spans="62:156" customFormat="1" ht="15">
      <c r="BJ1829" s="1"/>
      <c r="BK1829" s="1"/>
      <c r="BT1829" s="1"/>
      <c r="BU1829" s="1"/>
      <c r="CD1829" s="1"/>
      <c r="CE1829" s="1"/>
      <c r="EP1829" s="7">
        <v>28.725524</v>
      </c>
      <c r="EQ1829" s="1">
        <v>511</v>
      </c>
      <c r="ER1829" s="1"/>
      <c r="ES1829" s="1"/>
      <c r="EW1829" s="7"/>
      <c r="EX1829" s="1"/>
      <c r="EY1829" s="7"/>
      <c r="EZ1829" s="1"/>
    </row>
    <row r="1830" spans="62:156" customFormat="1" ht="15">
      <c r="BJ1830" s="1"/>
      <c r="BK1830" s="1"/>
      <c r="BT1830" s="1"/>
      <c r="BU1830" s="1"/>
      <c r="CD1830" s="1"/>
      <c r="CE1830" s="1"/>
      <c r="EP1830" s="7">
        <v>2.8727999999999998</v>
      </c>
      <c r="EQ1830" s="1">
        <v>524</v>
      </c>
      <c r="ER1830" s="1"/>
      <c r="ES1830" s="1"/>
      <c r="EW1830" s="7"/>
      <c r="EX1830" s="1"/>
      <c r="EY1830" s="7"/>
      <c r="EZ1830" s="1"/>
    </row>
    <row r="1831" spans="62:156" customFormat="1" ht="15">
      <c r="BJ1831" s="1"/>
      <c r="BK1831" s="1"/>
      <c r="BT1831" s="1"/>
      <c r="BU1831" s="1"/>
      <c r="CD1831" s="1"/>
      <c r="CE1831" s="1"/>
      <c r="EP1831" s="7">
        <v>28.73104</v>
      </c>
      <c r="EQ1831" s="1">
        <v>501</v>
      </c>
      <c r="ER1831" s="1"/>
      <c r="ES1831" s="1"/>
      <c r="EW1831" s="7"/>
      <c r="EX1831" s="1"/>
      <c r="EY1831" s="7"/>
      <c r="EZ1831" s="1"/>
    </row>
    <row r="1832" spans="62:156" customFormat="1" ht="15">
      <c r="BJ1832" s="1"/>
      <c r="BK1832" s="1"/>
      <c r="BT1832" s="1"/>
      <c r="BU1832" s="1"/>
      <c r="CD1832" s="1"/>
      <c r="CE1832" s="1"/>
      <c r="EP1832" s="7">
        <v>28.734079999999999</v>
      </c>
      <c r="EQ1832" s="1">
        <v>500</v>
      </c>
      <c r="ER1832" s="1"/>
      <c r="ES1832" s="1"/>
      <c r="EW1832" s="7"/>
      <c r="EX1832" s="1"/>
      <c r="EY1832" s="7"/>
      <c r="EZ1832" s="1"/>
    </row>
    <row r="1833" spans="62:156" customFormat="1" ht="15">
      <c r="BJ1833" s="1"/>
      <c r="BK1833" s="1"/>
      <c r="BT1833" s="1"/>
      <c r="BU1833" s="1"/>
      <c r="CD1833" s="1"/>
      <c r="CE1833" s="1"/>
      <c r="EP1833" s="7">
        <v>28.737373999999999</v>
      </c>
      <c r="EQ1833" s="1">
        <v>489</v>
      </c>
      <c r="ER1833" s="1"/>
      <c r="ES1833" s="1"/>
      <c r="EW1833" s="7"/>
      <c r="EX1833" s="1"/>
      <c r="EY1833" s="7"/>
      <c r="EZ1833" s="1"/>
    </row>
    <row r="1834" spans="62:156" customFormat="1" ht="15">
      <c r="BJ1834" s="1"/>
      <c r="BK1834" s="1"/>
      <c r="BT1834" s="1"/>
      <c r="BU1834" s="1"/>
      <c r="CD1834" s="1"/>
      <c r="CE1834" s="1"/>
      <c r="EP1834" s="7">
        <v>28.750879999999999</v>
      </c>
      <c r="EQ1834" s="1">
        <v>507</v>
      </c>
      <c r="ER1834" s="1"/>
      <c r="ES1834" s="1"/>
      <c r="EW1834" s="7"/>
      <c r="EX1834" s="1"/>
      <c r="EY1834" s="7"/>
      <c r="EZ1834" s="1"/>
    </row>
    <row r="1835" spans="62:156" customFormat="1" ht="15">
      <c r="BJ1835" s="1"/>
      <c r="BK1835" s="1"/>
      <c r="BT1835" s="1"/>
      <c r="BU1835" s="1"/>
      <c r="CD1835" s="1"/>
      <c r="CE1835" s="1"/>
      <c r="EP1835" s="7">
        <v>28.774366999999998</v>
      </c>
      <c r="EQ1835" s="1">
        <v>501</v>
      </c>
      <c r="ER1835" s="1"/>
      <c r="ES1835" s="1"/>
      <c r="EW1835" s="7"/>
      <c r="EX1835" s="1"/>
      <c r="EY1835" s="7"/>
      <c r="EZ1835" s="1"/>
    </row>
    <row r="1836" spans="62:156" customFormat="1" ht="15">
      <c r="BJ1836" s="1"/>
      <c r="BK1836" s="1"/>
      <c r="BT1836" s="1"/>
      <c r="BU1836" s="1"/>
      <c r="CD1836" s="1"/>
      <c r="CE1836" s="1"/>
      <c r="EP1836" s="7">
        <v>28.778407999999999</v>
      </c>
      <c r="EQ1836" s="1">
        <v>504</v>
      </c>
      <c r="ER1836" s="1"/>
      <c r="ES1836" s="1"/>
      <c r="EW1836" s="7"/>
      <c r="EX1836" s="1"/>
      <c r="EY1836" s="7"/>
      <c r="EZ1836" s="1"/>
    </row>
    <row r="1837" spans="62:156" customFormat="1" ht="15">
      <c r="BJ1837" s="1"/>
      <c r="BK1837" s="1"/>
      <c r="BT1837" s="1"/>
      <c r="BU1837" s="1"/>
      <c r="CD1837" s="1"/>
      <c r="CE1837" s="1"/>
      <c r="EP1837" s="7">
        <v>2.8779239999999997</v>
      </c>
      <c r="EQ1837" s="1">
        <v>503</v>
      </c>
      <c r="ER1837" s="1"/>
      <c r="ES1837" s="1"/>
      <c r="EW1837" s="7"/>
      <c r="EX1837" s="1"/>
      <c r="EY1837" s="7"/>
      <c r="EZ1837" s="1"/>
    </row>
    <row r="1838" spans="62:156" customFormat="1" ht="15">
      <c r="BJ1838" s="1"/>
      <c r="BK1838" s="1"/>
      <c r="BT1838" s="1"/>
      <c r="BU1838" s="1"/>
      <c r="CD1838" s="1"/>
      <c r="CE1838" s="1"/>
      <c r="EP1838" s="7">
        <v>28.795244999999998</v>
      </c>
      <c r="EQ1838" s="1">
        <v>503</v>
      </c>
      <c r="ER1838" s="1"/>
      <c r="ES1838" s="1"/>
      <c r="EW1838" s="7"/>
      <c r="EX1838" s="1"/>
      <c r="EY1838" s="7"/>
      <c r="EZ1838" s="1"/>
    </row>
    <row r="1839" spans="62:156" customFormat="1" ht="15">
      <c r="BJ1839" s="1"/>
      <c r="BK1839" s="1"/>
      <c r="BT1839" s="1"/>
      <c r="BU1839" s="1"/>
      <c r="CD1839" s="1"/>
      <c r="CE1839" s="1"/>
      <c r="EP1839" s="7">
        <v>2.8807499999999999</v>
      </c>
      <c r="EQ1839" s="1">
        <v>500</v>
      </c>
      <c r="ER1839" s="1"/>
      <c r="ES1839" s="1"/>
      <c r="EW1839" s="7"/>
      <c r="EX1839" s="1"/>
      <c r="EY1839" s="7"/>
      <c r="EZ1839" s="1"/>
    </row>
    <row r="1840" spans="62:156" customFormat="1" ht="15">
      <c r="BJ1840" s="1"/>
      <c r="BK1840" s="1"/>
      <c r="BT1840" s="1"/>
      <c r="BU1840" s="1"/>
      <c r="CD1840" s="1"/>
      <c r="CE1840" s="1"/>
      <c r="EP1840" s="7">
        <v>28.896854999999999</v>
      </c>
      <c r="EQ1840" s="1">
        <v>504</v>
      </c>
      <c r="ER1840" s="1"/>
      <c r="ES1840" s="1"/>
      <c r="EW1840" s="7"/>
      <c r="EX1840" s="1"/>
      <c r="EY1840" s="7"/>
      <c r="EZ1840" s="1"/>
    </row>
    <row r="1841" spans="62:156" customFormat="1" ht="15">
      <c r="BJ1841" s="1"/>
      <c r="BK1841" s="1"/>
      <c r="BT1841" s="1"/>
      <c r="BU1841" s="1"/>
      <c r="CD1841" s="1"/>
      <c r="CE1841" s="1"/>
      <c r="EP1841" s="7">
        <v>28.913284999999998</v>
      </c>
      <c r="EQ1841" s="1">
        <v>502</v>
      </c>
      <c r="ER1841" s="1"/>
      <c r="ES1841" s="1"/>
      <c r="EW1841" s="7"/>
      <c r="EX1841" s="1"/>
      <c r="EY1841" s="7"/>
      <c r="EZ1841" s="1"/>
    </row>
    <row r="1842" spans="62:156" customFormat="1" ht="15">
      <c r="BJ1842" s="1"/>
      <c r="BK1842" s="1"/>
      <c r="BT1842" s="1"/>
      <c r="BU1842" s="1"/>
      <c r="CD1842" s="1"/>
      <c r="CE1842" s="1"/>
      <c r="EP1842" s="7">
        <v>28.9192</v>
      </c>
      <c r="EQ1842" s="1">
        <v>501</v>
      </c>
      <c r="ER1842" s="1"/>
      <c r="ES1842" s="1"/>
      <c r="EW1842" s="7"/>
      <c r="EX1842" s="1"/>
      <c r="EY1842" s="7"/>
      <c r="EZ1842" s="1"/>
    </row>
    <row r="1843" spans="62:156" customFormat="1" ht="15">
      <c r="BJ1843" s="1"/>
      <c r="BK1843" s="1"/>
      <c r="BT1843" s="1"/>
      <c r="BU1843" s="1"/>
      <c r="CD1843" s="1"/>
      <c r="CE1843" s="1"/>
      <c r="EP1843" s="7">
        <v>28.919352999999997</v>
      </c>
      <c r="EQ1843" s="1">
        <v>512</v>
      </c>
      <c r="ER1843" s="1"/>
      <c r="ES1843" s="1"/>
      <c r="EW1843" s="7"/>
      <c r="EX1843" s="1"/>
      <c r="EY1843" s="7"/>
      <c r="EZ1843" s="1"/>
    </row>
    <row r="1844" spans="62:156" customFormat="1" ht="15">
      <c r="BJ1844" s="1"/>
      <c r="BK1844" s="1"/>
      <c r="BT1844" s="1"/>
      <c r="BU1844" s="1"/>
      <c r="CD1844" s="1"/>
      <c r="CE1844" s="1"/>
      <c r="EP1844" s="7">
        <v>28.922753999999998</v>
      </c>
      <c r="EQ1844" s="1">
        <v>501</v>
      </c>
      <c r="ER1844" s="1"/>
      <c r="ES1844" s="1"/>
      <c r="EW1844" s="7"/>
      <c r="EX1844" s="1"/>
      <c r="EY1844" s="7"/>
      <c r="EZ1844" s="1"/>
    </row>
    <row r="1845" spans="62:156" customFormat="1" ht="15">
      <c r="BJ1845" s="1"/>
      <c r="BK1845" s="1"/>
      <c r="BT1845" s="1"/>
      <c r="BU1845" s="1"/>
      <c r="CD1845" s="1"/>
      <c r="CE1845" s="1"/>
      <c r="EP1845" s="7">
        <v>28.9344</v>
      </c>
      <c r="EQ1845" s="1">
        <v>508</v>
      </c>
      <c r="ER1845" s="1"/>
      <c r="ES1845" s="1"/>
      <c r="EW1845" s="7"/>
      <c r="EX1845" s="1"/>
      <c r="EY1845" s="7"/>
      <c r="EZ1845" s="1"/>
    </row>
    <row r="1846" spans="62:156" customFormat="1" ht="15">
      <c r="BJ1846" s="1"/>
      <c r="BK1846" s="1"/>
      <c r="BT1846" s="1"/>
      <c r="BU1846" s="1"/>
      <c r="CD1846" s="1"/>
      <c r="CE1846" s="1"/>
      <c r="EP1846" s="7">
        <v>28.934649999999998</v>
      </c>
      <c r="EQ1846" s="1">
        <v>502</v>
      </c>
      <c r="ER1846" s="1"/>
      <c r="ES1846" s="1"/>
      <c r="EW1846" s="7"/>
      <c r="EX1846" s="1"/>
      <c r="EY1846" s="7"/>
      <c r="EZ1846" s="1"/>
    </row>
    <row r="1847" spans="62:156" customFormat="1" ht="15">
      <c r="BJ1847" s="1"/>
      <c r="BK1847" s="1"/>
      <c r="BT1847" s="1"/>
      <c r="BU1847" s="1"/>
      <c r="CD1847" s="1"/>
      <c r="CE1847" s="1"/>
      <c r="EP1847" s="7">
        <v>28.966783</v>
      </c>
      <c r="EQ1847" s="1">
        <v>500</v>
      </c>
      <c r="ER1847" s="1"/>
      <c r="ES1847" s="1"/>
      <c r="EW1847" s="7"/>
      <c r="EX1847" s="1"/>
      <c r="EY1847" s="7"/>
      <c r="EZ1847" s="1"/>
    </row>
    <row r="1848" spans="62:156" customFormat="1" ht="15">
      <c r="BJ1848" s="1"/>
      <c r="BK1848" s="1"/>
      <c r="BT1848" s="1"/>
      <c r="BU1848" s="1"/>
      <c r="CD1848" s="1"/>
      <c r="CE1848" s="1"/>
      <c r="EP1848" s="7">
        <v>2.8979649999999997</v>
      </c>
      <c r="EQ1848" s="1">
        <v>509</v>
      </c>
      <c r="ER1848" s="1"/>
      <c r="ES1848" s="1"/>
      <c r="EW1848" s="7"/>
      <c r="EX1848" s="1"/>
      <c r="EY1848" s="7"/>
      <c r="EZ1848" s="1"/>
    </row>
    <row r="1849" spans="62:156" customFormat="1" ht="15">
      <c r="BJ1849" s="1"/>
      <c r="BK1849" s="1"/>
      <c r="BT1849" s="1"/>
      <c r="BU1849" s="1"/>
      <c r="CD1849" s="1"/>
      <c r="CE1849" s="1"/>
      <c r="EP1849" s="7">
        <v>29.002400999999999</v>
      </c>
      <c r="EQ1849" s="1">
        <v>505</v>
      </c>
      <c r="ER1849" s="1"/>
      <c r="ES1849" s="1"/>
      <c r="EW1849" s="7"/>
      <c r="EX1849" s="1"/>
      <c r="EY1849" s="7"/>
      <c r="EZ1849" s="1"/>
    </row>
    <row r="1850" spans="62:156" customFormat="1" ht="15">
      <c r="BJ1850" s="1"/>
      <c r="BK1850" s="1"/>
      <c r="BT1850" s="1"/>
      <c r="BU1850" s="1"/>
      <c r="CD1850" s="1"/>
      <c r="CE1850" s="1"/>
      <c r="EP1850" s="7">
        <v>29.002665999999998</v>
      </c>
      <c r="EQ1850" s="1">
        <v>509</v>
      </c>
      <c r="ER1850" s="1"/>
      <c r="ES1850" s="1"/>
      <c r="EW1850" s="7"/>
      <c r="EX1850" s="1"/>
      <c r="EY1850" s="7"/>
      <c r="EZ1850" s="1"/>
    </row>
    <row r="1851" spans="62:156" customFormat="1" ht="15">
      <c r="BJ1851" s="1"/>
      <c r="BK1851" s="1"/>
      <c r="BT1851" s="1"/>
      <c r="BU1851" s="1"/>
      <c r="CD1851" s="1"/>
      <c r="CE1851" s="1"/>
      <c r="EP1851" s="7">
        <v>29.023848999999998</v>
      </c>
      <c r="EQ1851" s="1">
        <v>508</v>
      </c>
      <c r="ER1851" s="1"/>
      <c r="ES1851" s="1"/>
      <c r="EW1851" s="7"/>
      <c r="EX1851" s="1"/>
      <c r="EY1851" s="7"/>
      <c r="EZ1851" s="1"/>
    </row>
    <row r="1852" spans="62:156" customFormat="1" ht="15">
      <c r="BJ1852" s="1"/>
      <c r="BK1852" s="1"/>
      <c r="BT1852" s="1"/>
      <c r="BU1852" s="1"/>
      <c r="CD1852" s="1"/>
      <c r="CE1852" s="1"/>
      <c r="EP1852" s="7">
        <v>29.024243999999999</v>
      </c>
      <c r="EQ1852" s="1">
        <v>499</v>
      </c>
      <c r="ER1852" s="1"/>
      <c r="ES1852" s="1"/>
      <c r="EW1852" s="7"/>
      <c r="EX1852" s="1"/>
      <c r="EY1852" s="7"/>
      <c r="EZ1852" s="1"/>
    </row>
    <row r="1853" spans="62:156" customFormat="1" ht="15">
      <c r="BJ1853" s="1"/>
      <c r="BK1853" s="1"/>
      <c r="BT1853" s="1"/>
      <c r="BU1853" s="1"/>
      <c r="CD1853" s="1"/>
      <c r="CE1853" s="1"/>
      <c r="EP1853" s="7">
        <v>29.028616999999997</v>
      </c>
      <c r="EQ1853" s="1">
        <v>506</v>
      </c>
      <c r="ER1853" s="1"/>
      <c r="ES1853" s="1"/>
      <c r="EW1853" s="7"/>
      <c r="EX1853" s="1"/>
      <c r="EY1853" s="7"/>
      <c r="EZ1853" s="1"/>
    </row>
    <row r="1854" spans="62:156" customFormat="1" ht="15">
      <c r="BJ1854" s="1"/>
      <c r="BK1854" s="1"/>
      <c r="BT1854" s="1"/>
      <c r="BU1854" s="1"/>
      <c r="CD1854" s="1"/>
      <c r="CE1854" s="1"/>
      <c r="EP1854" s="7">
        <v>2.9055079999999998</v>
      </c>
      <c r="EQ1854" s="1">
        <v>507</v>
      </c>
      <c r="ER1854" s="1"/>
      <c r="ES1854" s="1"/>
      <c r="EW1854" s="7"/>
      <c r="EX1854" s="1"/>
      <c r="EY1854" s="7"/>
      <c r="EZ1854" s="1"/>
    </row>
    <row r="1855" spans="62:156" customFormat="1" ht="15">
      <c r="BJ1855" s="1"/>
      <c r="BK1855" s="1"/>
      <c r="BT1855" s="1"/>
      <c r="BU1855" s="1"/>
      <c r="CD1855" s="1"/>
      <c r="CE1855" s="1"/>
      <c r="EP1855" s="7">
        <v>29.072015</v>
      </c>
      <c r="EQ1855" s="1">
        <v>510</v>
      </c>
      <c r="ER1855" s="1"/>
      <c r="ES1855" s="1"/>
      <c r="EW1855" s="7"/>
      <c r="EX1855" s="1"/>
      <c r="EY1855" s="7"/>
      <c r="EZ1855" s="1"/>
    </row>
    <row r="1856" spans="62:156" customFormat="1" ht="15">
      <c r="BJ1856" s="1"/>
      <c r="BK1856" s="1"/>
      <c r="BT1856" s="1"/>
      <c r="BU1856" s="1"/>
      <c r="CD1856" s="1"/>
      <c r="CE1856" s="1"/>
      <c r="EP1856" s="7">
        <v>29.080110999999999</v>
      </c>
      <c r="EQ1856" s="1">
        <v>500</v>
      </c>
      <c r="ER1856" s="1"/>
      <c r="ES1856" s="1"/>
      <c r="EW1856" s="7"/>
      <c r="EX1856" s="1"/>
      <c r="EY1856" s="7"/>
      <c r="EZ1856" s="1"/>
    </row>
    <row r="1857" spans="62:156" customFormat="1" ht="15">
      <c r="BJ1857" s="1"/>
      <c r="BK1857" s="1"/>
      <c r="BT1857" s="1"/>
      <c r="BU1857" s="1"/>
      <c r="CD1857" s="1"/>
      <c r="CE1857" s="1"/>
      <c r="EP1857" s="7">
        <v>29.088078999999997</v>
      </c>
      <c r="EQ1857" s="1">
        <v>508</v>
      </c>
      <c r="ER1857" s="1"/>
      <c r="ES1857" s="1"/>
      <c r="EW1857" s="7"/>
      <c r="EX1857" s="1"/>
      <c r="EY1857" s="7"/>
      <c r="EZ1857" s="1"/>
    </row>
    <row r="1858" spans="62:156" customFormat="1" ht="15">
      <c r="BJ1858" s="1"/>
      <c r="BK1858" s="1"/>
      <c r="BT1858" s="1"/>
      <c r="BU1858" s="1"/>
      <c r="CD1858" s="1"/>
      <c r="CE1858" s="1"/>
      <c r="EP1858" s="7">
        <v>29.091376</v>
      </c>
      <c r="EQ1858" s="1">
        <v>508</v>
      </c>
      <c r="ER1858" s="1"/>
      <c r="ES1858" s="1"/>
      <c r="EW1858" s="7"/>
      <c r="EX1858" s="1"/>
      <c r="EY1858" s="7"/>
      <c r="EZ1858" s="1"/>
    </row>
    <row r="1859" spans="62:156" customFormat="1" ht="15">
      <c r="BJ1859" s="1"/>
      <c r="BK1859" s="1"/>
      <c r="BT1859" s="1"/>
      <c r="BU1859" s="1"/>
      <c r="CD1859" s="1"/>
      <c r="CE1859" s="1"/>
      <c r="EP1859" s="7">
        <v>29.095610999999998</v>
      </c>
      <c r="EQ1859" s="1">
        <v>508</v>
      </c>
      <c r="ER1859" s="1"/>
      <c r="ES1859" s="1"/>
      <c r="EW1859" s="7"/>
      <c r="EX1859" s="1"/>
      <c r="EY1859" s="7"/>
      <c r="EZ1859" s="1"/>
    </row>
    <row r="1860" spans="62:156" customFormat="1" ht="15">
      <c r="BJ1860" s="1"/>
      <c r="BK1860" s="1"/>
      <c r="BT1860" s="1"/>
      <c r="BU1860" s="1"/>
      <c r="CD1860" s="1"/>
      <c r="CE1860" s="1"/>
      <c r="EP1860" s="7">
        <v>2.9099999999999997E-4</v>
      </c>
      <c r="EQ1860" s="1">
        <v>512</v>
      </c>
      <c r="ER1860" s="1"/>
      <c r="ES1860" s="1"/>
      <c r="EW1860" s="7"/>
      <c r="EX1860" s="1"/>
      <c r="EY1860" s="7"/>
      <c r="EZ1860" s="1"/>
    </row>
    <row r="1861" spans="62:156" customFormat="1" ht="15">
      <c r="BJ1861" s="1"/>
      <c r="BK1861" s="1"/>
      <c r="BT1861" s="1"/>
      <c r="BU1861" s="1"/>
      <c r="CD1861" s="1"/>
      <c r="CE1861" s="1"/>
      <c r="EP1861" s="7">
        <v>2.9110649999999998</v>
      </c>
      <c r="EQ1861" s="1">
        <v>494</v>
      </c>
      <c r="ER1861" s="1"/>
      <c r="ES1861" s="1"/>
      <c r="EW1861" s="7"/>
      <c r="EX1861" s="1"/>
      <c r="EY1861" s="7"/>
      <c r="EZ1861" s="1"/>
    </row>
    <row r="1862" spans="62:156" customFormat="1" ht="15">
      <c r="BJ1862" s="1"/>
      <c r="BK1862" s="1"/>
      <c r="BT1862" s="1"/>
      <c r="BU1862" s="1"/>
      <c r="CD1862" s="1"/>
      <c r="CE1862" s="1"/>
      <c r="EP1862" s="7">
        <v>29.113996999999998</v>
      </c>
      <c r="EQ1862" s="1">
        <v>509</v>
      </c>
      <c r="ER1862" s="1"/>
      <c r="ES1862" s="1"/>
      <c r="EW1862" s="7"/>
      <c r="EX1862" s="1"/>
      <c r="EY1862" s="7"/>
      <c r="EZ1862" s="1"/>
    </row>
    <row r="1863" spans="62:156" customFormat="1" ht="15">
      <c r="BJ1863" s="1"/>
      <c r="BK1863" s="1"/>
      <c r="BT1863" s="1"/>
      <c r="BU1863" s="1"/>
      <c r="CD1863" s="1"/>
      <c r="CE1863" s="1"/>
      <c r="EP1863" s="7">
        <v>2.9128149999999997</v>
      </c>
      <c r="EQ1863" s="1">
        <v>509</v>
      </c>
      <c r="ER1863" s="1"/>
      <c r="ES1863" s="1"/>
      <c r="EW1863" s="7"/>
      <c r="EX1863" s="1"/>
      <c r="EY1863" s="7"/>
      <c r="EZ1863" s="1"/>
    </row>
    <row r="1864" spans="62:156" customFormat="1" ht="15">
      <c r="BJ1864" s="1"/>
      <c r="BK1864" s="1"/>
      <c r="BT1864" s="1"/>
      <c r="BU1864" s="1"/>
      <c r="CD1864" s="1"/>
      <c r="CE1864" s="1"/>
      <c r="EP1864" s="7">
        <v>29.12848</v>
      </c>
      <c r="EQ1864" s="1">
        <v>508</v>
      </c>
      <c r="ER1864" s="1"/>
      <c r="ES1864" s="1"/>
      <c r="EW1864" s="7"/>
      <c r="EX1864" s="1"/>
      <c r="EY1864" s="7"/>
      <c r="EZ1864" s="1"/>
    </row>
    <row r="1865" spans="62:156" customFormat="1" ht="15">
      <c r="BJ1865" s="1"/>
      <c r="BK1865" s="1"/>
      <c r="BT1865" s="1"/>
      <c r="BU1865" s="1"/>
      <c r="CD1865" s="1"/>
      <c r="CE1865" s="1"/>
      <c r="EP1865" s="7">
        <v>29.133210999999999</v>
      </c>
      <c r="EQ1865" s="1">
        <v>503</v>
      </c>
      <c r="ER1865" s="1"/>
      <c r="ES1865" s="1"/>
      <c r="EW1865" s="7"/>
      <c r="EX1865" s="1"/>
      <c r="EY1865" s="7"/>
      <c r="EZ1865" s="1"/>
    </row>
    <row r="1866" spans="62:156" customFormat="1" ht="15">
      <c r="BJ1866" s="1"/>
      <c r="BK1866" s="1"/>
      <c r="BT1866" s="1"/>
      <c r="BU1866" s="1"/>
      <c r="CD1866" s="1"/>
      <c r="CE1866" s="1"/>
      <c r="EP1866" s="7">
        <v>29.133955</v>
      </c>
      <c r="EQ1866" s="1">
        <v>508</v>
      </c>
      <c r="ER1866" s="1"/>
      <c r="ES1866" s="1"/>
      <c r="EW1866" s="7"/>
      <c r="EX1866" s="1"/>
      <c r="EY1866" s="7"/>
      <c r="EZ1866" s="1"/>
    </row>
    <row r="1867" spans="62:156" customFormat="1" ht="15">
      <c r="BJ1867" s="1"/>
      <c r="BK1867" s="1"/>
      <c r="BT1867" s="1"/>
      <c r="BU1867" s="1"/>
      <c r="CD1867" s="1"/>
      <c r="CE1867" s="1"/>
      <c r="EP1867" s="7">
        <v>29.141583999999998</v>
      </c>
      <c r="EQ1867" s="1">
        <v>505</v>
      </c>
      <c r="ER1867" s="1"/>
      <c r="ES1867" s="1"/>
      <c r="EW1867" s="7"/>
      <c r="EX1867" s="1"/>
      <c r="EY1867" s="7"/>
      <c r="EZ1867" s="1"/>
    </row>
    <row r="1868" spans="62:156" customFormat="1" ht="15">
      <c r="BJ1868" s="1"/>
      <c r="BK1868" s="1"/>
      <c r="BT1868" s="1"/>
      <c r="BU1868" s="1"/>
      <c r="CD1868" s="1"/>
      <c r="CE1868" s="1"/>
      <c r="EP1868" s="7">
        <v>29.154195999999999</v>
      </c>
      <c r="EQ1868" s="1">
        <v>501</v>
      </c>
      <c r="ER1868" s="1"/>
      <c r="ES1868" s="1"/>
      <c r="EW1868" s="7"/>
      <c r="EX1868" s="1"/>
      <c r="EY1868" s="7"/>
      <c r="EZ1868" s="1"/>
    </row>
    <row r="1869" spans="62:156" customFormat="1" ht="15">
      <c r="BJ1869" s="1"/>
      <c r="BK1869" s="1"/>
      <c r="BT1869" s="1"/>
      <c r="BU1869" s="1"/>
      <c r="CD1869" s="1"/>
      <c r="CE1869" s="1"/>
      <c r="EP1869" s="7">
        <v>29.156095999999998</v>
      </c>
      <c r="EQ1869" s="1">
        <v>509</v>
      </c>
      <c r="ER1869" s="1"/>
      <c r="ES1869" s="1"/>
      <c r="EW1869" s="7"/>
      <c r="EX1869" s="1"/>
      <c r="EY1869" s="7"/>
      <c r="EZ1869" s="1"/>
    </row>
    <row r="1870" spans="62:156" customFormat="1" ht="15">
      <c r="BJ1870" s="1"/>
      <c r="BK1870" s="1"/>
      <c r="BT1870" s="1"/>
      <c r="BU1870" s="1"/>
      <c r="CD1870" s="1"/>
      <c r="CE1870" s="1"/>
      <c r="EP1870" s="7">
        <v>2.915813</v>
      </c>
      <c r="EQ1870" s="1">
        <v>503</v>
      </c>
      <c r="ER1870" s="1"/>
      <c r="ES1870" s="1"/>
      <c r="EW1870" s="7"/>
      <c r="EX1870" s="1"/>
      <c r="EY1870" s="7"/>
      <c r="EZ1870" s="1"/>
    </row>
    <row r="1871" spans="62:156" customFormat="1" ht="15">
      <c r="BJ1871" s="1"/>
      <c r="BK1871" s="1"/>
      <c r="BT1871" s="1"/>
      <c r="BU1871" s="1"/>
      <c r="CD1871" s="1"/>
      <c r="CE1871" s="1"/>
      <c r="EP1871" s="7">
        <v>29.165535999999999</v>
      </c>
      <c r="EQ1871" s="1">
        <v>498</v>
      </c>
      <c r="ER1871" s="1"/>
      <c r="ES1871" s="1"/>
      <c r="EW1871" s="7"/>
      <c r="EX1871" s="1"/>
      <c r="EY1871" s="7"/>
      <c r="EZ1871" s="1"/>
    </row>
    <row r="1872" spans="62:156" customFormat="1" ht="15">
      <c r="BJ1872" s="1"/>
      <c r="BK1872" s="1"/>
      <c r="BT1872" s="1"/>
      <c r="BU1872" s="1"/>
      <c r="CD1872" s="1"/>
      <c r="CE1872" s="1"/>
      <c r="EP1872" s="7">
        <v>29.198875999999998</v>
      </c>
      <c r="EQ1872" s="1">
        <v>570</v>
      </c>
      <c r="ER1872" s="1"/>
      <c r="ES1872" s="1"/>
      <c r="EW1872" s="7"/>
      <c r="EX1872" s="1"/>
      <c r="EY1872" s="7"/>
      <c r="EZ1872" s="1"/>
    </row>
    <row r="1873" spans="62:156" customFormat="1" ht="15">
      <c r="BJ1873" s="1"/>
      <c r="BK1873" s="1"/>
      <c r="BT1873" s="1"/>
      <c r="BU1873" s="1"/>
      <c r="CD1873" s="1"/>
      <c r="CE1873" s="1"/>
      <c r="EP1873" s="7">
        <v>29.199071999999997</v>
      </c>
      <c r="EQ1873" s="1">
        <v>506</v>
      </c>
      <c r="ER1873" s="1"/>
      <c r="ES1873" s="1"/>
      <c r="EW1873" s="7"/>
      <c r="EX1873" s="1"/>
      <c r="EY1873" s="7"/>
      <c r="EZ1873" s="1"/>
    </row>
    <row r="1874" spans="62:156" customFormat="1" ht="15">
      <c r="BJ1874" s="1"/>
      <c r="BK1874" s="1"/>
      <c r="BT1874" s="1"/>
      <c r="BU1874" s="1"/>
      <c r="CD1874" s="1"/>
      <c r="CE1874" s="1"/>
      <c r="EP1874" s="7">
        <v>29.204169999999998</v>
      </c>
      <c r="EQ1874" s="1">
        <v>505</v>
      </c>
      <c r="ER1874" s="1"/>
      <c r="ES1874" s="1"/>
      <c r="EW1874" s="7"/>
      <c r="EX1874" s="1"/>
      <c r="EY1874" s="7"/>
      <c r="EZ1874" s="1"/>
    </row>
    <row r="1875" spans="62:156" customFormat="1" ht="15">
      <c r="BJ1875" s="1"/>
      <c r="BK1875" s="1"/>
      <c r="BT1875" s="1"/>
      <c r="BU1875" s="1"/>
      <c r="CD1875" s="1"/>
      <c r="CE1875" s="1"/>
      <c r="EP1875" s="7">
        <v>29.209066</v>
      </c>
      <c r="EQ1875" s="1">
        <v>509</v>
      </c>
      <c r="ER1875" s="1"/>
      <c r="ES1875" s="1"/>
      <c r="EW1875" s="7"/>
      <c r="EX1875" s="1"/>
      <c r="EY1875" s="7"/>
      <c r="EZ1875" s="1"/>
    </row>
    <row r="1876" spans="62:156" customFormat="1" ht="15">
      <c r="BJ1876" s="1"/>
      <c r="BK1876" s="1"/>
      <c r="BT1876" s="1"/>
      <c r="BU1876" s="1"/>
      <c r="CD1876" s="1"/>
      <c r="CE1876" s="1"/>
      <c r="EP1876" s="7">
        <v>2.9214720000000001</v>
      </c>
      <c r="EQ1876" s="1">
        <v>500</v>
      </c>
      <c r="ER1876" s="1"/>
      <c r="ES1876" s="1"/>
      <c r="EW1876" s="7"/>
      <c r="EX1876" s="1"/>
      <c r="EY1876" s="7"/>
      <c r="EZ1876" s="1"/>
    </row>
    <row r="1877" spans="62:156" customFormat="1" ht="15">
      <c r="BJ1877" s="1"/>
      <c r="BK1877" s="1"/>
      <c r="BT1877" s="1"/>
      <c r="BU1877" s="1"/>
      <c r="CD1877" s="1"/>
      <c r="CE1877" s="1"/>
      <c r="EP1877" s="7">
        <v>29.237655999999998</v>
      </c>
      <c r="EQ1877" s="1">
        <v>498</v>
      </c>
      <c r="ER1877" s="1"/>
      <c r="ES1877" s="1"/>
      <c r="EW1877" s="7"/>
      <c r="EX1877" s="1"/>
      <c r="EY1877" s="7"/>
      <c r="EZ1877" s="1"/>
    </row>
    <row r="1878" spans="62:156" customFormat="1" ht="15">
      <c r="BJ1878" s="1"/>
      <c r="BK1878" s="1"/>
      <c r="BT1878" s="1"/>
      <c r="BU1878" s="1"/>
      <c r="CD1878" s="1"/>
      <c r="CE1878" s="1"/>
      <c r="EP1878" s="7">
        <v>29.243931999999997</v>
      </c>
      <c r="EQ1878" s="1">
        <v>510</v>
      </c>
      <c r="ER1878" s="1"/>
      <c r="ES1878" s="1"/>
      <c r="EW1878" s="7"/>
      <c r="EX1878" s="1"/>
      <c r="EY1878" s="7"/>
      <c r="EZ1878" s="1"/>
    </row>
    <row r="1879" spans="62:156" customFormat="1" ht="15">
      <c r="BJ1879" s="1"/>
      <c r="BK1879" s="1"/>
      <c r="BT1879" s="1"/>
      <c r="BU1879" s="1"/>
      <c r="CD1879" s="1"/>
      <c r="CE1879" s="1"/>
      <c r="EP1879" s="7">
        <v>29.244339</v>
      </c>
      <c r="EQ1879" s="1">
        <v>503</v>
      </c>
      <c r="ER1879" s="1"/>
      <c r="ES1879" s="1"/>
      <c r="EW1879" s="7"/>
      <c r="EX1879" s="1"/>
      <c r="EY1879" s="7"/>
      <c r="EZ1879" s="1"/>
    </row>
    <row r="1880" spans="62:156" customFormat="1" ht="15">
      <c r="BJ1880" s="1"/>
      <c r="BK1880" s="1"/>
      <c r="BT1880" s="1"/>
      <c r="BU1880" s="1"/>
      <c r="CD1880" s="1"/>
      <c r="CE1880" s="1"/>
      <c r="EP1880" s="7">
        <v>29.244951</v>
      </c>
      <c r="EQ1880" s="1">
        <v>506</v>
      </c>
      <c r="ER1880" s="1"/>
      <c r="ES1880" s="1"/>
      <c r="EW1880" s="7"/>
      <c r="EX1880" s="1"/>
      <c r="EY1880" s="7"/>
      <c r="EZ1880" s="1"/>
    </row>
    <row r="1881" spans="62:156" customFormat="1" ht="15">
      <c r="BJ1881" s="1"/>
      <c r="BK1881" s="1"/>
      <c r="BT1881" s="1"/>
      <c r="BU1881" s="1"/>
      <c r="CD1881" s="1"/>
      <c r="CE1881" s="1"/>
      <c r="EP1881" s="7">
        <v>2.9247839999999998</v>
      </c>
      <c r="EQ1881" s="1">
        <v>508</v>
      </c>
      <c r="ER1881" s="1"/>
      <c r="ES1881" s="1"/>
      <c r="EW1881" s="7"/>
      <c r="EX1881" s="1"/>
      <c r="EY1881" s="7"/>
      <c r="EZ1881" s="1"/>
    </row>
    <row r="1882" spans="62:156" customFormat="1" ht="15">
      <c r="BJ1882" s="1"/>
      <c r="BK1882" s="1"/>
      <c r="BT1882" s="1"/>
      <c r="BU1882" s="1"/>
      <c r="CD1882" s="1"/>
      <c r="CE1882" s="1"/>
      <c r="EP1882" s="7">
        <v>29.250387999999997</v>
      </c>
      <c r="EQ1882" s="1">
        <v>501</v>
      </c>
      <c r="ER1882" s="1"/>
      <c r="ES1882" s="1"/>
      <c r="EW1882" s="7"/>
      <c r="EX1882" s="1"/>
      <c r="EY1882" s="7"/>
      <c r="EZ1882" s="1"/>
    </row>
    <row r="1883" spans="62:156" customFormat="1" ht="15">
      <c r="BJ1883" s="1"/>
      <c r="BK1883" s="1"/>
      <c r="BT1883" s="1"/>
      <c r="BU1883" s="1"/>
      <c r="CD1883" s="1"/>
      <c r="CE1883" s="1"/>
      <c r="EP1883" s="7">
        <v>29.269295999999997</v>
      </c>
      <c r="EQ1883" s="1">
        <v>507</v>
      </c>
      <c r="ER1883" s="1"/>
      <c r="ES1883" s="1"/>
      <c r="EW1883" s="7"/>
      <c r="EX1883" s="1"/>
      <c r="EY1883" s="7"/>
      <c r="EZ1883" s="1"/>
    </row>
    <row r="1884" spans="62:156" customFormat="1" ht="15">
      <c r="BJ1884" s="1"/>
      <c r="BK1884" s="1"/>
      <c r="BT1884" s="1"/>
      <c r="BU1884" s="1"/>
      <c r="CD1884" s="1"/>
      <c r="CE1884" s="1"/>
      <c r="EP1884" s="7">
        <v>29.271840999999998</v>
      </c>
      <c r="EQ1884" s="1">
        <v>503</v>
      </c>
      <c r="ER1884" s="1"/>
      <c r="ES1884" s="1"/>
      <c r="EW1884" s="7"/>
      <c r="EX1884" s="1"/>
      <c r="EY1884" s="7"/>
      <c r="EZ1884" s="1"/>
    </row>
    <row r="1885" spans="62:156" customFormat="1" ht="15">
      <c r="BJ1885" s="1"/>
      <c r="BK1885" s="1"/>
      <c r="BT1885" s="1"/>
      <c r="BU1885" s="1"/>
      <c r="CD1885" s="1"/>
      <c r="CE1885" s="1"/>
      <c r="EP1885" s="7">
        <v>29.283051999999998</v>
      </c>
      <c r="EQ1885" s="1">
        <v>505</v>
      </c>
      <c r="ER1885" s="1"/>
      <c r="ES1885" s="1"/>
      <c r="EW1885" s="7"/>
      <c r="EX1885" s="1"/>
      <c r="EY1885" s="7"/>
      <c r="EZ1885" s="1"/>
    </row>
    <row r="1886" spans="62:156" customFormat="1" ht="15">
      <c r="BJ1886" s="1"/>
      <c r="BK1886" s="1"/>
      <c r="BT1886" s="1"/>
      <c r="BU1886" s="1"/>
      <c r="CD1886" s="1"/>
      <c r="CE1886" s="1"/>
      <c r="EP1886" s="7">
        <v>29.283956</v>
      </c>
      <c r="EQ1886" s="1">
        <v>503</v>
      </c>
      <c r="ER1886" s="1"/>
      <c r="ES1886" s="1"/>
      <c r="EW1886" s="7"/>
      <c r="EX1886" s="1"/>
      <c r="EY1886" s="7"/>
      <c r="EZ1886" s="1"/>
    </row>
    <row r="1887" spans="62:156" customFormat="1" ht="15">
      <c r="BJ1887" s="1"/>
      <c r="BK1887" s="1"/>
      <c r="BT1887" s="1"/>
      <c r="BU1887" s="1"/>
      <c r="CD1887" s="1"/>
      <c r="CE1887" s="1"/>
      <c r="EP1887" s="7">
        <v>29.303024999999998</v>
      </c>
      <c r="EQ1887" s="1">
        <v>490</v>
      </c>
      <c r="ER1887" s="1"/>
      <c r="ES1887" s="1"/>
      <c r="EW1887" s="7"/>
      <c r="EX1887" s="1"/>
      <c r="EY1887" s="7"/>
      <c r="EZ1887" s="1"/>
    </row>
    <row r="1888" spans="62:156" customFormat="1" ht="15">
      <c r="BJ1888" s="1"/>
      <c r="BK1888" s="1"/>
      <c r="BT1888" s="1"/>
      <c r="BU1888" s="1"/>
      <c r="CD1888" s="1"/>
      <c r="CE1888" s="1"/>
      <c r="EP1888" s="7">
        <v>29.314768999999998</v>
      </c>
      <c r="EQ1888" s="1">
        <v>499</v>
      </c>
      <c r="ER1888" s="1"/>
      <c r="ES1888" s="1"/>
      <c r="EW1888" s="7"/>
      <c r="EX1888" s="1"/>
      <c r="EY1888" s="7"/>
      <c r="EZ1888" s="1"/>
    </row>
    <row r="1889" spans="62:156" customFormat="1" ht="15">
      <c r="BJ1889" s="1"/>
      <c r="BK1889" s="1"/>
      <c r="BT1889" s="1"/>
      <c r="BU1889" s="1"/>
      <c r="CD1889" s="1"/>
      <c r="CE1889" s="1"/>
      <c r="EP1889" s="7">
        <v>29.318026</v>
      </c>
      <c r="EQ1889" s="1">
        <v>507</v>
      </c>
      <c r="ER1889" s="1"/>
      <c r="ES1889" s="1"/>
      <c r="EW1889" s="7"/>
      <c r="EX1889" s="1"/>
      <c r="EY1889" s="7"/>
      <c r="EZ1889" s="1"/>
    </row>
    <row r="1890" spans="62:156" customFormat="1" ht="15">
      <c r="BJ1890" s="1"/>
      <c r="BK1890" s="1"/>
      <c r="BT1890" s="1"/>
      <c r="BU1890" s="1"/>
      <c r="CD1890" s="1"/>
      <c r="CE1890" s="1"/>
      <c r="EP1890" s="7">
        <v>29.318411999999999</v>
      </c>
      <c r="EQ1890" s="1">
        <v>510</v>
      </c>
      <c r="ER1890" s="1"/>
      <c r="ES1890" s="1"/>
      <c r="EW1890" s="7"/>
      <c r="EX1890" s="1"/>
      <c r="EY1890" s="7"/>
      <c r="EZ1890" s="1"/>
    </row>
    <row r="1891" spans="62:156" customFormat="1" ht="15">
      <c r="BJ1891" s="1"/>
      <c r="BK1891" s="1"/>
      <c r="BT1891" s="1"/>
      <c r="BU1891" s="1"/>
      <c r="CD1891" s="1"/>
      <c r="CE1891" s="1"/>
      <c r="EP1891" s="7">
        <v>29.318500999999998</v>
      </c>
      <c r="EQ1891" s="1">
        <v>500</v>
      </c>
      <c r="ER1891" s="1"/>
      <c r="ES1891" s="1"/>
      <c r="EW1891" s="7"/>
      <c r="EX1891" s="1"/>
      <c r="EY1891" s="7"/>
      <c r="EZ1891" s="1"/>
    </row>
    <row r="1892" spans="62:156" customFormat="1" ht="15">
      <c r="BJ1892" s="1"/>
      <c r="BK1892" s="1"/>
      <c r="BT1892" s="1"/>
      <c r="BU1892" s="1"/>
      <c r="CD1892" s="1"/>
      <c r="CE1892" s="1"/>
      <c r="EP1892" s="7">
        <v>29.330086999999999</v>
      </c>
      <c r="EQ1892" s="1">
        <v>504</v>
      </c>
      <c r="ER1892" s="1"/>
      <c r="ES1892" s="1"/>
      <c r="EW1892" s="7"/>
      <c r="EX1892" s="1"/>
      <c r="EY1892" s="7"/>
      <c r="EZ1892" s="1"/>
    </row>
    <row r="1893" spans="62:156" customFormat="1" ht="15">
      <c r="BJ1893" s="1"/>
      <c r="BK1893" s="1"/>
      <c r="BT1893" s="1"/>
      <c r="BU1893" s="1"/>
      <c r="CD1893" s="1"/>
      <c r="CE1893" s="1"/>
      <c r="EP1893" s="7">
        <v>29.34872</v>
      </c>
      <c r="EQ1893" s="1">
        <v>502</v>
      </c>
      <c r="ER1893" s="1"/>
      <c r="ES1893" s="1"/>
      <c r="EW1893" s="7"/>
      <c r="EX1893" s="1"/>
      <c r="EY1893" s="7"/>
      <c r="EZ1893" s="1"/>
    </row>
    <row r="1894" spans="62:156" customFormat="1" ht="15">
      <c r="BJ1894" s="1"/>
      <c r="BK1894" s="1"/>
      <c r="BT1894" s="1"/>
      <c r="BU1894" s="1"/>
      <c r="CD1894" s="1"/>
      <c r="CE1894" s="1"/>
      <c r="EP1894" s="7">
        <v>0.29353099999999999</v>
      </c>
      <c r="EQ1894" s="1">
        <v>507</v>
      </c>
      <c r="ER1894" s="1"/>
      <c r="ES1894" s="1"/>
      <c r="EW1894" s="7"/>
      <c r="EX1894" s="1"/>
      <c r="EY1894" s="7"/>
      <c r="EZ1894" s="1"/>
    </row>
    <row r="1895" spans="62:156" customFormat="1" ht="15">
      <c r="BJ1895" s="1"/>
      <c r="BK1895" s="1"/>
      <c r="BT1895" s="1"/>
      <c r="BU1895" s="1"/>
      <c r="CD1895" s="1"/>
      <c r="CE1895" s="1"/>
      <c r="EP1895" s="7">
        <v>29.360994999999999</v>
      </c>
      <c r="EQ1895" s="1">
        <v>506</v>
      </c>
      <c r="ER1895" s="1"/>
      <c r="ES1895" s="1"/>
      <c r="EW1895" s="7"/>
      <c r="EX1895" s="1"/>
      <c r="EY1895" s="7"/>
      <c r="EZ1895" s="1"/>
    </row>
    <row r="1896" spans="62:156" customFormat="1" ht="15">
      <c r="BJ1896" s="1"/>
      <c r="BK1896" s="1"/>
      <c r="BT1896" s="1"/>
      <c r="BU1896" s="1"/>
      <c r="CD1896" s="1"/>
      <c r="CE1896" s="1"/>
      <c r="EP1896" s="7">
        <v>29.383150999999998</v>
      </c>
      <c r="EQ1896" s="1">
        <v>523</v>
      </c>
      <c r="ER1896" s="1"/>
      <c r="ES1896" s="1"/>
      <c r="EW1896" s="7"/>
      <c r="EX1896" s="1"/>
      <c r="EY1896" s="7"/>
      <c r="EZ1896" s="1"/>
    </row>
    <row r="1897" spans="62:156" customFormat="1" ht="15">
      <c r="BJ1897" s="1"/>
      <c r="BK1897" s="1"/>
      <c r="BT1897" s="1"/>
      <c r="BU1897" s="1"/>
      <c r="CD1897" s="1"/>
      <c r="CE1897" s="1"/>
      <c r="EP1897" s="7">
        <v>29.394245999999999</v>
      </c>
      <c r="EQ1897" s="1">
        <v>492</v>
      </c>
      <c r="ER1897" s="1"/>
      <c r="ES1897" s="1"/>
      <c r="EW1897" s="7"/>
      <c r="EX1897" s="1"/>
      <c r="EY1897" s="7"/>
      <c r="EZ1897" s="1"/>
    </row>
    <row r="1898" spans="62:156" customFormat="1" ht="15">
      <c r="BJ1898" s="1"/>
      <c r="BK1898" s="1"/>
      <c r="BT1898" s="1"/>
      <c r="BU1898" s="1"/>
      <c r="CD1898" s="1"/>
      <c r="CE1898" s="1"/>
      <c r="EP1898" s="7">
        <v>29.404646</v>
      </c>
      <c r="EQ1898" s="1">
        <v>502</v>
      </c>
      <c r="ER1898" s="1"/>
      <c r="ES1898" s="1"/>
      <c r="EW1898" s="7"/>
      <c r="EX1898" s="1"/>
      <c r="EY1898" s="7"/>
      <c r="EZ1898" s="1"/>
    </row>
    <row r="1899" spans="62:156" customFormat="1" ht="15">
      <c r="BJ1899" s="1"/>
      <c r="BK1899" s="1"/>
      <c r="BT1899" s="1"/>
      <c r="BU1899" s="1"/>
      <c r="CD1899" s="1"/>
      <c r="CE1899" s="1"/>
      <c r="EP1899" s="7">
        <v>29.406685</v>
      </c>
      <c r="EQ1899" s="1">
        <v>506</v>
      </c>
      <c r="ER1899" s="1"/>
      <c r="ES1899" s="1"/>
      <c r="EW1899" s="7"/>
      <c r="EX1899" s="1"/>
      <c r="EY1899" s="7"/>
      <c r="EZ1899" s="1"/>
    </row>
    <row r="1900" spans="62:156" customFormat="1" ht="15">
      <c r="BJ1900" s="1"/>
      <c r="BK1900" s="1"/>
      <c r="BT1900" s="1"/>
      <c r="BU1900" s="1"/>
      <c r="CD1900" s="1"/>
      <c r="CE1900" s="1"/>
      <c r="EP1900" s="7">
        <v>29.413426999999999</v>
      </c>
      <c r="EQ1900" s="1">
        <v>505</v>
      </c>
      <c r="ER1900" s="1"/>
      <c r="ES1900" s="1"/>
      <c r="EW1900" s="7"/>
      <c r="EX1900" s="1"/>
      <c r="EY1900" s="7"/>
      <c r="EZ1900" s="1"/>
    </row>
    <row r="1901" spans="62:156" customFormat="1" ht="15">
      <c r="BJ1901" s="1"/>
      <c r="BK1901" s="1"/>
      <c r="BT1901" s="1"/>
      <c r="BU1901" s="1"/>
      <c r="CD1901" s="1"/>
      <c r="CE1901" s="1"/>
      <c r="EP1901" s="7">
        <v>2.9428769999999997</v>
      </c>
      <c r="EQ1901" s="1">
        <v>512</v>
      </c>
      <c r="ER1901" s="1"/>
      <c r="ES1901" s="1"/>
      <c r="EW1901" s="7"/>
      <c r="EX1901" s="1"/>
      <c r="EY1901" s="7"/>
      <c r="EZ1901" s="1"/>
    </row>
    <row r="1902" spans="62:156" customFormat="1" ht="15">
      <c r="BJ1902" s="1"/>
      <c r="BK1902" s="1"/>
      <c r="BT1902" s="1"/>
      <c r="BU1902" s="1"/>
      <c r="CD1902" s="1"/>
      <c r="CE1902" s="1"/>
      <c r="EP1902" s="7">
        <v>29.434483999999998</v>
      </c>
      <c r="EQ1902" s="1">
        <v>504</v>
      </c>
      <c r="ER1902" s="1"/>
      <c r="ES1902" s="1"/>
      <c r="EW1902" s="7"/>
      <c r="EX1902" s="1"/>
      <c r="EY1902" s="7"/>
      <c r="EZ1902" s="1"/>
    </row>
    <row r="1903" spans="62:156" customFormat="1" ht="15">
      <c r="BJ1903" s="1"/>
      <c r="BK1903" s="1"/>
      <c r="BT1903" s="1"/>
      <c r="BU1903" s="1"/>
      <c r="CD1903" s="1"/>
      <c r="CE1903" s="1"/>
      <c r="EP1903" s="7">
        <v>29.443104999999999</v>
      </c>
      <c r="EQ1903" s="1">
        <v>506</v>
      </c>
      <c r="ER1903" s="1"/>
      <c r="ES1903" s="1"/>
      <c r="EW1903" s="7"/>
      <c r="EX1903" s="1"/>
      <c r="EY1903" s="7"/>
      <c r="EZ1903" s="1"/>
    </row>
    <row r="1904" spans="62:156" customFormat="1" ht="15">
      <c r="BJ1904" s="1"/>
      <c r="BK1904" s="1"/>
      <c r="BT1904" s="1"/>
      <c r="BU1904" s="1"/>
      <c r="CD1904" s="1"/>
      <c r="CE1904" s="1"/>
      <c r="EP1904" s="7">
        <v>29.448165999999997</v>
      </c>
      <c r="EQ1904" s="1">
        <v>505</v>
      </c>
      <c r="ER1904" s="1"/>
      <c r="ES1904" s="1"/>
      <c r="EW1904" s="7"/>
      <c r="EX1904" s="1"/>
      <c r="EY1904" s="7"/>
      <c r="EZ1904" s="1"/>
    </row>
    <row r="1905" spans="62:156" customFormat="1" ht="15">
      <c r="BJ1905" s="1"/>
      <c r="BK1905" s="1"/>
      <c r="BT1905" s="1"/>
      <c r="BU1905" s="1"/>
      <c r="CD1905" s="1"/>
      <c r="CE1905" s="1"/>
      <c r="EP1905" s="7">
        <v>29.463068</v>
      </c>
      <c r="EQ1905" s="1">
        <v>504</v>
      </c>
      <c r="ER1905" s="1"/>
      <c r="ES1905" s="1"/>
      <c r="EW1905" s="7"/>
      <c r="EX1905" s="1"/>
      <c r="EY1905" s="7"/>
      <c r="EZ1905" s="1"/>
    </row>
    <row r="1906" spans="62:156" customFormat="1" ht="15">
      <c r="BJ1906" s="1"/>
      <c r="BK1906" s="1"/>
      <c r="BT1906" s="1"/>
      <c r="BU1906" s="1"/>
      <c r="CD1906" s="1"/>
      <c r="CE1906" s="1"/>
      <c r="EP1906" s="7">
        <v>29.464666999999999</v>
      </c>
      <c r="EQ1906" s="1">
        <v>496</v>
      </c>
      <c r="ER1906" s="1"/>
      <c r="ES1906" s="1"/>
      <c r="EW1906" s="7"/>
      <c r="EX1906" s="1"/>
      <c r="EY1906" s="7"/>
      <c r="EZ1906" s="1"/>
    </row>
    <row r="1907" spans="62:156" customFormat="1" ht="15">
      <c r="BJ1907" s="1"/>
      <c r="BK1907" s="1"/>
      <c r="BT1907" s="1"/>
      <c r="BU1907" s="1"/>
      <c r="CD1907" s="1"/>
      <c r="CE1907" s="1"/>
      <c r="EP1907" s="7">
        <v>29.508799999999997</v>
      </c>
      <c r="EQ1907" s="1">
        <v>510</v>
      </c>
      <c r="ER1907" s="1"/>
      <c r="ES1907" s="1"/>
      <c r="EW1907" s="7"/>
      <c r="EX1907" s="1"/>
      <c r="EY1907" s="7"/>
      <c r="EZ1907" s="1"/>
    </row>
    <row r="1908" spans="62:156" customFormat="1" ht="15">
      <c r="BJ1908" s="1"/>
      <c r="BK1908" s="1"/>
      <c r="BT1908" s="1"/>
      <c r="BU1908" s="1"/>
      <c r="CD1908" s="1"/>
      <c r="CE1908" s="1"/>
      <c r="EP1908" s="7">
        <v>29.536959999999997</v>
      </c>
      <c r="EQ1908" s="1">
        <v>505</v>
      </c>
      <c r="ER1908" s="1"/>
      <c r="ES1908" s="1"/>
      <c r="EW1908" s="7"/>
      <c r="EX1908" s="1"/>
      <c r="EY1908" s="7"/>
      <c r="EZ1908" s="1"/>
    </row>
    <row r="1909" spans="62:156" customFormat="1" ht="15">
      <c r="BJ1909" s="1"/>
      <c r="BK1909" s="1"/>
      <c r="BT1909" s="1"/>
      <c r="BU1909" s="1"/>
      <c r="CD1909" s="1"/>
      <c r="CE1909" s="1"/>
      <c r="EP1909" s="7">
        <v>2.9543E-2</v>
      </c>
      <c r="EQ1909" s="1">
        <v>509</v>
      </c>
      <c r="ER1909" s="1"/>
      <c r="ES1909" s="1"/>
      <c r="EW1909" s="7"/>
      <c r="EX1909" s="1"/>
      <c r="EY1909" s="7"/>
      <c r="EZ1909" s="1"/>
    </row>
    <row r="1910" spans="62:156" customFormat="1" ht="15">
      <c r="BJ1910" s="1"/>
      <c r="BK1910" s="1"/>
      <c r="BT1910" s="1"/>
      <c r="BU1910" s="1"/>
      <c r="CD1910" s="1"/>
      <c r="CE1910" s="1"/>
      <c r="EP1910" s="7">
        <v>29.553179</v>
      </c>
      <c r="EQ1910" s="1">
        <v>515</v>
      </c>
      <c r="ER1910" s="1"/>
      <c r="ES1910" s="1"/>
      <c r="EW1910" s="7"/>
      <c r="EX1910" s="1"/>
      <c r="EY1910" s="7"/>
      <c r="EZ1910" s="1"/>
    </row>
    <row r="1911" spans="62:156" customFormat="1" ht="15">
      <c r="BJ1911" s="1"/>
      <c r="BK1911" s="1"/>
      <c r="BT1911" s="1"/>
      <c r="BU1911" s="1"/>
      <c r="CD1911" s="1"/>
      <c r="CE1911" s="1"/>
      <c r="EP1911" s="7">
        <v>29.559583999999997</v>
      </c>
      <c r="EQ1911" s="1">
        <v>503</v>
      </c>
      <c r="ER1911" s="1"/>
      <c r="ES1911" s="1"/>
      <c r="EW1911" s="7"/>
      <c r="EX1911" s="1"/>
      <c r="EY1911" s="7"/>
      <c r="EZ1911" s="1"/>
    </row>
    <row r="1912" spans="62:156" customFormat="1" ht="15">
      <c r="BJ1912" s="1"/>
      <c r="BK1912" s="1"/>
      <c r="BT1912" s="1"/>
      <c r="BU1912" s="1"/>
      <c r="CD1912" s="1"/>
      <c r="CE1912" s="1"/>
      <c r="EP1912" s="7">
        <v>29.574909999999999</v>
      </c>
      <c r="EQ1912" s="1">
        <v>505</v>
      </c>
      <c r="ER1912" s="1"/>
      <c r="ES1912" s="1"/>
      <c r="EW1912" s="7"/>
      <c r="EX1912" s="1"/>
      <c r="EY1912" s="7"/>
      <c r="EZ1912" s="1"/>
    </row>
    <row r="1913" spans="62:156" customFormat="1" ht="15">
      <c r="BJ1913" s="1"/>
      <c r="BK1913" s="1"/>
      <c r="BT1913" s="1"/>
      <c r="BU1913" s="1"/>
      <c r="CD1913" s="1"/>
      <c r="CE1913" s="1"/>
      <c r="EP1913" s="7">
        <v>29.579567999999998</v>
      </c>
      <c r="EQ1913" s="1">
        <v>501</v>
      </c>
      <c r="ER1913" s="1"/>
      <c r="ES1913" s="1"/>
      <c r="EW1913" s="7"/>
      <c r="EX1913" s="1"/>
      <c r="EY1913" s="7"/>
      <c r="EZ1913" s="1"/>
    </row>
    <row r="1914" spans="62:156" customFormat="1" ht="15">
      <c r="BJ1914" s="1"/>
      <c r="BK1914" s="1"/>
      <c r="BT1914" s="1"/>
      <c r="BU1914" s="1"/>
      <c r="CD1914" s="1"/>
      <c r="CE1914" s="1"/>
      <c r="EP1914" s="7">
        <v>29.582145999999998</v>
      </c>
      <c r="EQ1914" s="1">
        <v>501</v>
      </c>
      <c r="ER1914" s="1"/>
      <c r="ES1914" s="1"/>
      <c r="EW1914" s="7"/>
      <c r="EX1914" s="1"/>
      <c r="EY1914" s="7"/>
      <c r="EZ1914" s="1"/>
    </row>
    <row r="1915" spans="62:156" customFormat="1" ht="15">
      <c r="BJ1915" s="1"/>
      <c r="BK1915" s="1"/>
      <c r="BT1915" s="1"/>
      <c r="BU1915" s="1"/>
      <c r="CD1915" s="1"/>
      <c r="CE1915" s="1"/>
      <c r="EP1915" s="7">
        <v>29.586846999999999</v>
      </c>
      <c r="EQ1915" s="1">
        <v>523</v>
      </c>
      <c r="ER1915" s="1"/>
      <c r="ES1915" s="1"/>
      <c r="EW1915" s="7"/>
      <c r="EX1915" s="1"/>
      <c r="EY1915" s="7"/>
      <c r="EZ1915" s="1"/>
    </row>
    <row r="1916" spans="62:156" customFormat="1" ht="15">
      <c r="BJ1916" s="1"/>
      <c r="BK1916" s="1"/>
      <c r="BT1916" s="1"/>
      <c r="BU1916" s="1"/>
      <c r="CD1916" s="1"/>
      <c r="CE1916" s="1"/>
      <c r="EP1916" s="7">
        <v>2.9591379999999998</v>
      </c>
      <c r="EQ1916" s="1">
        <v>504</v>
      </c>
      <c r="ER1916" s="1"/>
      <c r="ES1916" s="1"/>
      <c r="EW1916" s="7"/>
      <c r="EX1916" s="1"/>
      <c r="EY1916" s="7"/>
      <c r="EZ1916" s="1"/>
    </row>
    <row r="1917" spans="62:156" customFormat="1" ht="15">
      <c r="BJ1917" s="1"/>
      <c r="BK1917" s="1"/>
      <c r="BT1917" s="1"/>
      <c r="BU1917" s="1"/>
      <c r="CD1917" s="1"/>
      <c r="CE1917" s="1"/>
      <c r="EP1917" s="7">
        <v>29.608688999999998</v>
      </c>
      <c r="EQ1917" s="1">
        <v>530</v>
      </c>
      <c r="ER1917" s="1"/>
      <c r="ES1917" s="1"/>
      <c r="EW1917" s="7"/>
      <c r="EX1917" s="1"/>
      <c r="EY1917" s="7"/>
      <c r="EZ1917" s="1"/>
    </row>
    <row r="1918" spans="62:156" customFormat="1" ht="15">
      <c r="BJ1918" s="1"/>
      <c r="BK1918" s="1"/>
      <c r="BT1918" s="1"/>
      <c r="BU1918" s="1"/>
      <c r="CD1918" s="1"/>
      <c r="CE1918" s="1"/>
      <c r="EP1918" s="7">
        <v>29.611329999999999</v>
      </c>
      <c r="EQ1918" s="1">
        <v>502</v>
      </c>
      <c r="ER1918" s="1"/>
      <c r="ES1918" s="1"/>
      <c r="EW1918" s="7"/>
      <c r="EX1918" s="1"/>
      <c r="EY1918" s="7"/>
      <c r="EZ1918" s="1"/>
    </row>
    <row r="1919" spans="62:156" customFormat="1" ht="15">
      <c r="BJ1919" s="1"/>
      <c r="BK1919" s="1"/>
      <c r="BT1919" s="1"/>
      <c r="BU1919" s="1"/>
      <c r="CD1919" s="1"/>
      <c r="CE1919" s="1"/>
      <c r="EP1919" s="7">
        <v>29.630868</v>
      </c>
      <c r="EQ1919" s="1">
        <v>508</v>
      </c>
      <c r="ER1919" s="1"/>
      <c r="ES1919" s="1"/>
      <c r="EW1919" s="7"/>
      <c r="EX1919" s="1"/>
      <c r="EY1919" s="7"/>
      <c r="EZ1919" s="1"/>
    </row>
    <row r="1920" spans="62:156" customFormat="1" ht="15">
      <c r="BJ1920" s="1"/>
      <c r="BK1920" s="1"/>
      <c r="BT1920" s="1"/>
      <c r="BU1920" s="1"/>
      <c r="CD1920" s="1"/>
      <c r="CE1920" s="1"/>
      <c r="EP1920" s="7">
        <v>29.631602999999998</v>
      </c>
      <c r="EQ1920" s="1">
        <v>509</v>
      </c>
      <c r="ER1920" s="1"/>
      <c r="ES1920" s="1"/>
      <c r="EW1920" s="7"/>
      <c r="EX1920" s="1"/>
      <c r="EY1920" s="7"/>
      <c r="EZ1920" s="1"/>
    </row>
    <row r="1921" spans="62:156" customFormat="1" ht="15">
      <c r="BJ1921" s="1"/>
      <c r="BK1921" s="1"/>
      <c r="BT1921" s="1"/>
      <c r="BU1921" s="1"/>
      <c r="CD1921" s="1"/>
      <c r="CE1921" s="1"/>
      <c r="EP1921" s="7">
        <v>29.639664</v>
      </c>
      <c r="EQ1921" s="1">
        <v>492</v>
      </c>
      <c r="ER1921" s="1"/>
      <c r="ES1921" s="1"/>
      <c r="EW1921" s="7"/>
      <c r="EX1921" s="1"/>
      <c r="EY1921" s="7"/>
      <c r="EZ1921" s="1"/>
    </row>
    <row r="1922" spans="62:156" customFormat="1" ht="15">
      <c r="BJ1922" s="1"/>
      <c r="BK1922" s="1"/>
      <c r="BT1922" s="1"/>
      <c r="BU1922" s="1"/>
      <c r="CD1922" s="1"/>
      <c r="CE1922" s="1"/>
      <c r="EP1922" s="7">
        <v>29.647327999999998</v>
      </c>
      <c r="EQ1922" s="1">
        <v>500</v>
      </c>
      <c r="ER1922" s="1"/>
      <c r="ES1922" s="1"/>
      <c r="EW1922" s="7"/>
      <c r="EX1922" s="1"/>
      <c r="EY1922" s="7"/>
      <c r="EZ1922" s="1"/>
    </row>
    <row r="1923" spans="62:156" customFormat="1" ht="15">
      <c r="BJ1923" s="1"/>
      <c r="BK1923" s="1"/>
      <c r="BT1923" s="1"/>
      <c r="BU1923" s="1"/>
      <c r="CD1923" s="1"/>
      <c r="CE1923" s="1"/>
      <c r="EP1923" s="7">
        <v>29.654896999999998</v>
      </c>
      <c r="EQ1923" s="1">
        <v>505</v>
      </c>
      <c r="ER1923" s="1"/>
      <c r="ES1923" s="1"/>
      <c r="EW1923" s="7"/>
      <c r="EX1923" s="1"/>
      <c r="EY1923" s="7"/>
      <c r="EZ1923" s="1"/>
    </row>
    <row r="1924" spans="62:156" customFormat="1" ht="15">
      <c r="BJ1924" s="1"/>
      <c r="BK1924" s="1"/>
      <c r="BT1924" s="1"/>
      <c r="BU1924" s="1"/>
      <c r="CD1924" s="1"/>
      <c r="CE1924" s="1"/>
      <c r="EP1924" s="7">
        <v>29.672992999999998</v>
      </c>
      <c r="EQ1924" s="1">
        <v>506</v>
      </c>
      <c r="ER1924" s="1"/>
      <c r="ES1924" s="1"/>
      <c r="EW1924" s="7"/>
      <c r="EX1924" s="1"/>
      <c r="EY1924" s="7"/>
      <c r="EZ1924" s="1"/>
    </row>
    <row r="1925" spans="62:156" customFormat="1" ht="15">
      <c r="BJ1925" s="1"/>
      <c r="BK1925" s="1"/>
      <c r="BT1925" s="1"/>
      <c r="BU1925" s="1"/>
      <c r="CD1925" s="1"/>
      <c r="CE1925" s="1"/>
      <c r="EP1925" s="7">
        <v>29.678272</v>
      </c>
      <c r="EQ1925" s="1">
        <v>504</v>
      </c>
      <c r="ER1925" s="1"/>
      <c r="ES1925" s="1"/>
      <c r="EW1925" s="7"/>
      <c r="EX1925" s="1"/>
      <c r="EY1925" s="7"/>
      <c r="EZ1925" s="1"/>
    </row>
    <row r="1926" spans="62:156" customFormat="1" ht="15">
      <c r="BJ1926" s="1"/>
      <c r="BK1926" s="1"/>
      <c r="BT1926" s="1"/>
      <c r="BU1926" s="1"/>
      <c r="CD1926" s="1"/>
      <c r="CE1926" s="1"/>
      <c r="EP1926" s="7">
        <v>29.694975999999997</v>
      </c>
      <c r="EQ1926" s="1">
        <v>504</v>
      </c>
      <c r="ER1926" s="1"/>
      <c r="ES1926" s="1"/>
      <c r="EW1926" s="7"/>
      <c r="EX1926" s="1"/>
      <c r="EY1926" s="7"/>
      <c r="EZ1926" s="1"/>
    </row>
    <row r="1927" spans="62:156" customFormat="1" ht="15">
      <c r="BJ1927" s="1"/>
      <c r="BK1927" s="1"/>
      <c r="BT1927" s="1"/>
      <c r="BU1927" s="1"/>
      <c r="CD1927" s="1"/>
      <c r="CE1927" s="1"/>
      <c r="EP1927" s="7">
        <v>29.723353999999997</v>
      </c>
      <c r="EQ1927" s="1">
        <v>499</v>
      </c>
      <c r="ER1927" s="1"/>
      <c r="ES1927" s="1"/>
      <c r="EW1927" s="7"/>
      <c r="EX1927" s="1"/>
      <c r="EY1927" s="7"/>
      <c r="EZ1927" s="1"/>
    </row>
    <row r="1928" spans="62:156" customFormat="1" ht="15">
      <c r="BJ1928" s="1"/>
      <c r="BK1928" s="1"/>
      <c r="BT1928" s="1"/>
      <c r="BU1928" s="1"/>
      <c r="CD1928" s="1"/>
      <c r="CE1928" s="1"/>
      <c r="EP1928" s="7">
        <v>29.757148999999998</v>
      </c>
      <c r="EQ1928" s="1">
        <v>503</v>
      </c>
      <c r="ER1928" s="1"/>
      <c r="ES1928" s="1"/>
      <c r="EW1928" s="7"/>
      <c r="EX1928" s="1"/>
      <c r="EY1928" s="7"/>
      <c r="EZ1928" s="1"/>
    </row>
    <row r="1929" spans="62:156" customFormat="1" ht="15">
      <c r="BJ1929" s="1"/>
      <c r="BK1929" s="1"/>
      <c r="BT1929" s="1"/>
      <c r="BU1929" s="1"/>
      <c r="CD1929" s="1"/>
      <c r="CE1929" s="1"/>
      <c r="EP1929" s="7">
        <v>29.759587</v>
      </c>
      <c r="EQ1929" s="1">
        <v>506</v>
      </c>
      <c r="ER1929" s="1"/>
      <c r="ES1929" s="1"/>
      <c r="EW1929" s="7"/>
      <c r="EX1929" s="1"/>
      <c r="EY1929" s="7"/>
      <c r="EZ1929" s="1"/>
    </row>
    <row r="1930" spans="62:156" customFormat="1" ht="15">
      <c r="BJ1930" s="1"/>
      <c r="BK1930" s="1"/>
      <c r="BT1930" s="1"/>
      <c r="BU1930" s="1"/>
      <c r="CD1930" s="1"/>
      <c r="CE1930" s="1"/>
      <c r="EP1930" s="7">
        <v>29.776439</v>
      </c>
      <c r="EQ1930" s="1">
        <v>507</v>
      </c>
      <c r="ER1930" s="1"/>
      <c r="ES1930" s="1"/>
      <c r="EW1930" s="7"/>
      <c r="EX1930" s="1"/>
      <c r="EY1930" s="7"/>
      <c r="EZ1930" s="1"/>
    </row>
    <row r="1931" spans="62:156" customFormat="1" ht="15">
      <c r="BJ1931" s="1"/>
      <c r="BK1931" s="1"/>
      <c r="BT1931" s="1"/>
      <c r="BU1931" s="1"/>
      <c r="CD1931" s="1"/>
      <c r="CE1931" s="1"/>
      <c r="EP1931" s="7">
        <v>29.784607999999999</v>
      </c>
      <c r="EQ1931" s="1">
        <v>499</v>
      </c>
      <c r="ER1931" s="1"/>
      <c r="ES1931" s="1"/>
      <c r="EW1931" s="7"/>
      <c r="EX1931" s="1"/>
      <c r="EY1931" s="7"/>
      <c r="EZ1931" s="1"/>
    </row>
    <row r="1932" spans="62:156" customFormat="1" ht="15">
      <c r="BJ1932" s="1"/>
      <c r="BK1932" s="1"/>
      <c r="BT1932" s="1"/>
      <c r="BU1932" s="1"/>
      <c r="CD1932" s="1"/>
      <c r="CE1932" s="1"/>
      <c r="EP1932" s="7">
        <v>29.808453</v>
      </c>
      <c r="EQ1932" s="1">
        <v>497</v>
      </c>
      <c r="ER1932" s="1"/>
      <c r="ES1932" s="1"/>
      <c r="EW1932" s="7"/>
      <c r="EX1932" s="1"/>
      <c r="EY1932" s="7"/>
      <c r="EZ1932" s="1"/>
    </row>
    <row r="1933" spans="62:156" customFormat="1" ht="15">
      <c r="BJ1933" s="1"/>
      <c r="BK1933" s="1"/>
      <c r="BT1933" s="1"/>
      <c r="BU1933" s="1"/>
      <c r="CD1933" s="1"/>
      <c r="CE1933" s="1"/>
      <c r="EP1933" s="7">
        <v>29.813533999999997</v>
      </c>
      <c r="EQ1933" s="1">
        <v>504</v>
      </c>
      <c r="ER1933" s="1"/>
      <c r="ES1933" s="1"/>
      <c r="EW1933" s="7"/>
      <c r="EX1933" s="1"/>
      <c r="EY1933" s="7"/>
      <c r="EZ1933" s="1"/>
    </row>
    <row r="1934" spans="62:156" customFormat="1" ht="15">
      <c r="BJ1934" s="1"/>
      <c r="BK1934" s="1"/>
      <c r="BT1934" s="1"/>
      <c r="BU1934" s="1"/>
      <c r="CD1934" s="1"/>
      <c r="CE1934" s="1"/>
      <c r="EP1934" s="7">
        <v>29.822731999999998</v>
      </c>
      <c r="EQ1934" s="1">
        <v>502</v>
      </c>
      <c r="ER1934" s="1"/>
      <c r="ES1934" s="1"/>
      <c r="EW1934" s="7"/>
      <c r="EX1934" s="1"/>
      <c r="EY1934" s="7"/>
      <c r="EZ1934" s="1"/>
    </row>
    <row r="1935" spans="62:156" customFormat="1" ht="15">
      <c r="BJ1935" s="1"/>
      <c r="BK1935" s="1"/>
      <c r="BT1935" s="1"/>
      <c r="BU1935" s="1"/>
      <c r="CD1935" s="1"/>
      <c r="CE1935" s="1"/>
      <c r="EP1935" s="7">
        <v>29.829487</v>
      </c>
      <c r="EQ1935" s="1">
        <v>508</v>
      </c>
      <c r="ER1935" s="1"/>
      <c r="ES1935" s="1"/>
      <c r="EW1935" s="7"/>
      <c r="EX1935" s="1"/>
      <c r="EY1935" s="7"/>
      <c r="EZ1935" s="1"/>
    </row>
    <row r="1936" spans="62:156" customFormat="1" ht="15">
      <c r="BJ1936" s="1"/>
      <c r="BK1936" s="1"/>
      <c r="BT1936" s="1"/>
      <c r="BU1936" s="1"/>
      <c r="CD1936" s="1"/>
      <c r="CE1936" s="1"/>
      <c r="EP1936" s="7">
        <v>29.835975999999999</v>
      </c>
      <c r="EQ1936" s="1">
        <v>509</v>
      </c>
      <c r="ER1936" s="1"/>
      <c r="ES1936" s="1"/>
      <c r="EW1936" s="7"/>
      <c r="EX1936" s="1"/>
      <c r="EY1936" s="7"/>
      <c r="EZ1936" s="1"/>
    </row>
    <row r="1937" spans="62:156" customFormat="1" ht="15">
      <c r="BJ1937" s="1"/>
      <c r="BK1937" s="1"/>
      <c r="BT1937" s="1"/>
      <c r="BU1937" s="1"/>
      <c r="CD1937" s="1"/>
      <c r="CE1937" s="1"/>
      <c r="EP1937" s="7">
        <v>29.850956</v>
      </c>
      <c r="EQ1937" s="1">
        <v>501</v>
      </c>
      <c r="ER1937" s="1"/>
      <c r="ES1937" s="1"/>
      <c r="EW1937" s="7"/>
      <c r="EX1937" s="1"/>
      <c r="EY1937" s="7"/>
      <c r="EZ1937" s="1"/>
    </row>
    <row r="1938" spans="62:156" customFormat="1" ht="15">
      <c r="BJ1938" s="1"/>
      <c r="BK1938" s="1"/>
      <c r="BT1938" s="1"/>
      <c r="BU1938" s="1"/>
      <c r="CD1938" s="1"/>
      <c r="CE1938" s="1"/>
      <c r="EP1938" s="7">
        <v>29.860368999999999</v>
      </c>
      <c r="EQ1938" s="1">
        <v>503</v>
      </c>
      <c r="ER1938" s="1"/>
      <c r="ES1938" s="1"/>
      <c r="EW1938" s="7"/>
      <c r="EX1938" s="1"/>
      <c r="EY1938" s="7"/>
      <c r="EZ1938" s="1"/>
    </row>
    <row r="1939" spans="62:156" customFormat="1" ht="15">
      <c r="BJ1939" s="1"/>
      <c r="BK1939" s="1"/>
      <c r="BT1939" s="1"/>
      <c r="BU1939" s="1"/>
      <c r="CD1939" s="1"/>
      <c r="CE1939" s="1"/>
      <c r="EP1939" s="7">
        <v>2.9880070000000001</v>
      </c>
      <c r="EQ1939" s="1">
        <v>511</v>
      </c>
      <c r="ER1939" s="1"/>
      <c r="ES1939" s="1"/>
      <c r="EW1939" s="7"/>
      <c r="EX1939" s="1"/>
      <c r="EY1939" s="7"/>
      <c r="EZ1939" s="1"/>
    </row>
    <row r="1940" spans="62:156" customFormat="1" ht="15">
      <c r="BJ1940" s="1"/>
      <c r="BK1940" s="1"/>
      <c r="BT1940" s="1"/>
      <c r="BU1940" s="1"/>
      <c r="CD1940" s="1"/>
      <c r="CE1940" s="1"/>
      <c r="EP1940" s="7">
        <v>29.885423999999997</v>
      </c>
      <c r="EQ1940" s="1">
        <v>499</v>
      </c>
      <c r="ER1940" s="1"/>
      <c r="ES1940" s="1"/>
      <c r="EW1940" s="7"/>
      <c r="EX1940" s="1"/>
      <c r="EY1940" s="7"/>
      <c r="EZ1940" s="1"/>
    </row>
    <row r="1941" spans="62:156" customFormat="1" ht="15">
      <c r="BJ1941" s="1"/>
      <c r="BK1941" s="1"/>
      <c r="BT1941" s="1"/>
      <c r="BU1941" s="1"/>
      <c r="CD1941" s="1"/>
      <c r="CE1941" s="1"/>
      <c r="EP1941" s="7">
        <v>29.924699999999998</v>
      </c>
      <c r="EQ1941" s="1">
        <v>509</v>
      </c>
      <c r="ER1941" s="1"/>
      <c r="ES1941" s="1"/>
      <c r="EW1941" s="7"/>
      <c r="EX1941" s="1"/>
      <c r="EY1941" s="7"/>
      <c r="EZ1941" s="1"/>
    </row>
    <row r="1942" spans="62:156" customFormat="1" ht="15">
      <c r="BJ1942" s="1"/>
      <c r="BK1942" s="1"/>
      <c r="BT1942" s="1"/>
      <c r="BU1942" s="1"/>
      <c r="CD1942" s="1"/>
      <c r="CE1942" s="1"/>
      <c r="EP1942" s="7">
        <v>29.925625</v>
      </c>
      <c r="EQ1942" s="1">
        <v>505</v>
      </c>
      <c r="ER1942" s="1"/>
      <c r="ES1942" s="1"/>
      <c r="EW1942" s="7"/>
      <c r="EX1942" s="1"/>
      <c r="EY1942" s="7"/>
      <c r="EZ1942" s="1"/>
    </row>
    <row r="1943" spans="62:156" customFormat="1" ht="15">
      <c r="BJ1943" s="1"/>
      <c r="BK1943" s="1"/>
      <c r="BT1943" s="1"/>
      <c r="BU1943" s="1"/>
      <c r="CD1943" s="1"/>
      <c r="CE1943" s="1"/>
      <c r="EP1943" s="7">
        <v>29.926554999999997</v>
      </c>
      <c r="EQ1943" s="1">
        <v>505</v>
      </c>
      <c r="ER1943" s="1"/>
      <c r="ES1943" s="1"/>
      <c r="EW1943" s="7"/>
      <c r="EX1943" s="1"/>
      <c r="EY1943" s="7"/>
      <c r="EZ1943" s="1"/>
    </row>
    <row r="1944" spans="62:156" customFormat="1" ht="15">
      <c r="BJ1944" s="1"/>
      <c r="BK1944" s="1"/>
      <c r="BT1944" s="1"/>
      <c r="BU1944" s="1"/>
      <c r="CD1944" s="1"/>
      <c r="CE1944" s="1"/>
      <c r="EP1944" s="7">
        <v>29.927011</v>
      </c>
      <c r="EQ1944" s="1">
        <v>501</v>
      </c>
      <c r="ER1944" s="1"/>
      <c r="ES1944" s="1"/>
      <c r="EW1944" s="7"/>
      <c r="EX1944" s="1"/>
      <c r="EY1944" s="7"/>
      <c r="EZ1944" s="1"/>
    </row>
    <row r="1945" spans="62:156" customFormat="1" ht="15">
      <c r="BJ1945" s="1"/>
      <c r="BK1945" s="1"/>
      <c r="BT1945" s="1"/>
      <c r="BU1945" s="1"/>
      <c r="CD1945" s="1"/>
      <c r="CE1945" s="1"/>
      <c r="EP1945" s="7">
        <v>29.932462999999998</v>
      </c>
      <c r="EQ1945" s="1">
        <v>510</v>
      </c>
      <c r="ER1945" s="1"/>
      <c r="ES1945" s="1"/>
      <c r="EW1945" s="7"/>
      <c r="EX1945" s="1"/>
      <c r="EY1945" s="7"/>
      <c r="EZ1945" s="1"/>
    </row>
    <row r="1946" spans="62:156" customFormat="1" ht="15">
      <c r="BJ1946" s="1"/>
      <c r="BK1946" s="1"/>
      <c r="BT1946" s="1"/>
      <c r="BU1946" s="1"/>
      <c r="CD1946" s="1"/>
      <c r="CE1946" s="1"/>
      <c r="EP1946" s="7">
        <v>29.946016</v>
      </c>
      <c r="EQ1946" s="1">
        <v>502</v>
      </c>
      <c r="ER1946" s="1"/>
      <c r="ES1946" s="1"/>
      <c r="EW1946" s="7"/>
      <c r="EX1946" s="1"/>
      <c r="EY1946" s="7"/>
      <c r="EZ1946" s="1"/>
    </row>
    <row r="1947" spans="62:156" customFormat="1" ht="15">
      <c r="BJ1947" s="1"/>
      <c r="BK1947" s="1"/>
      <c r="BT1947" s="1"/>
      <c r="BU1947" s="1"/>
      <c r="CD1947" s="1"/>
      <c r="CE1947" s="1"/>
      <c r="EP1947" s="7">
        <v>29.961043999999998</v>
      </c>
      <c r="EQ1947" s="1">
        <v>503</v>
      </c>
      <c r="ER1947" s="1"/>
      <c r="ES1947" s="1"/>
      <c r="EW1947" s="7"/>
      <c r="EX1947" s="1"/>
      <c r="EY1947" s="7"/>
      <c r="EZ1947" s="1"/>
    </row>
    <row r="1948" spans="62:156" customFormat="1" ht="15">
      <c r="BJ1948" s="1"/>
      <c r="BK1948" s="1"/>
      <c r="BT1948" s="1"/>
      <c r="BU1948" s="1"/>
      <c r="CD1948" s="1"/>
      <c r="CE1948" s="1"/>
      <c r="EP1948" s="7">
        <v>2.9977969999999998</v>
      </c>
      <c r="EQ1948" s="1">
        <v>513</v>
      </c>
      <c r="ER1948" s="1"/>
      <c r="ES1948" s="1"/>
      <c r="EW1948" s="7"/>
      <c r="EX1948" s="1"/>
      <c r="EY1948" s="7"/>
      <c r="EZ1948" s="1"/>
    </row>
    <row r="1949" spans="62:156" customFormat="1" ht="15">
      <c r="BJ1949" s="1"/>
      <c r="BK1949" s="1"/>
      <c r="BT1949" s="1"/>
      <c r="BU1949" s="1"/>
      <c r="CD1949" s="1"/>
      <c r="CE1949" s="1"/>
      <c r="EP1949" s="7">
        <v>29.983481999999999</v>
      </c>
      <c r="EQ1949" s="1">
        <v>504</v>
      </c>
      <c r="ER1949" s="1"/>
      <c r="ES1949" s="1"/>
      <c r="EW1949" s="7"/>
      <c r="EX1949" s="1"/>
      <c r="EY1949" s="7"/>
      <c r="EZ1949" s="1"/>
    </row>
    <row r="1950" spans="62:156" customFormat="1" ht="15">
      <c r="BJ1950" s="1"/>
      <c r="BK1950" s="1"/>
      <c r="BT1950" s="1"/>
      <c r="BU1950" s="1"/>
      <c r="CD1950" s="1"/>
      <c r="CE1950" s="1"/>
      <c r="EP1950" s="7">
        <v>29.984593999999998</v>
      </c>
      <c r="EQ1950" s="1">
        <v>513</v>
      </c>
      <c r="ER1950" s="1"/>
      <c r="ES1950" s="1"/>
      <c r="EW1950" s="7"/>
      <c r="EX1950" s="1"/>
      <c r="EY1950" s="7"/>
      <c r="EZ1950" s="1"/>
    </row>
    <row r="1951" spans="62:156" customFormat="1" ht="15">
      <c r="BJ1951" s="1"/>
      <c r="BK1951" s="1"/>
      <c r="BT1951" s="1"/>
      <c r="BU1951" s="1"/>
      <c r="CD1951" s="1"/>
      <c r="CE1951" s="1"/>
      <c r="EP1951" s="7">
        <v>29.985498</v>
      </c>
      <c r="EQ1951" s="1">
        <v>505</v>
      </c>
      <c r="ER1951" s="1"/>
      <c r="ES1951" s="1"/>
      <c r="EW1951" s="7"/>
      <c r="EX1951" s="1"/>
      <c r="EY1951" s="7"/>
      <c r="EZ1951" s="1"/>
    </row>
    <row r="1952" spans="62:156" customFormat="1" ht="15">
      <c r="BJ1952" s="1"/>
      <c r="BK1952" s="1"/>
      <c r="BT1952" s="1"/>
      <c r="BU1952" s="1"/>
      <c r="CD1952" s="1"/>
      <c r="CE1952" s="1"/>
      <c r="EP1952" s="7">
        <v>2.9988630000000001</v>
      </c>
      <c r="EQ1952" s="1">
        <v>508</v>
      </c>
      <c r="ER1952" s="1"/>
      <c r="ES1952" s="1"/>
      <c r="EW1952" s="7"/>
      <c r="EX1952" s="1"/>
      <c r="EY1952" s="7"/>
      <c r="EZ1952" s="1"/>
    </row>
    <row r="1953" spans="62:156" customFormat="1" ht="15">
      <c r="BJ1953" s="1"/>
      <c r="BK1953" s="1"/>
      <c r="BT1953" s="1"/>
      <c r="BU1953" s="1"/>
      <c r="CD1953" s="1"/>
      <c r="CE1953" s="1"/>
      <c r="EP1953" s="7">
        <v>29.991664</v>
      </c>
      <c r="EQ1953" s="1">
        <v>505</v>
      </c>
      <c r="ER1953" s="1"/>
      <c r="ES1953" s="1"/>
      <c r="EW1953" s="7"/>
      <c r="EX1953" s="1"/>
      <c r="EY1953" s="7"/>
      <c r="EZ1953" s="1"/>
    </row>
    <row r="1954" spans="62:156" customFormat="1" ht="15">
      <c r="BJ1954" s="1"/>
      <c r="BK1954" s="1"/>
      <c r="BT1954" s="1"/>
      <c r="BU1954" s="1"/>
      <c r="CD1954" s="1"/>
      <c r="CE1954" s="1"/>
      <c r="EP1954" s="7">
        <v>29.997458999999999</v>
      </c>
      <c r="EQ1954" s="1">
        <v>508</v>
      </c>
      <c r="ER1954" s="1"/>
      <c r="ES1954" s="1"/>
      <c r="EW1954" s="7"/>
      <c r="EX1954" s="1"/>
      <c r="EY1954" s="7"/>
      <c r="EZ1954" s="1"/>
    </row>
    <row r="1955" spans="62:156" customFormat="1" ht="15">
      <c r="BJ1955" s="1"/>
      <c r="BK1955" s="1"/>
      <c r="BT1955" s="1"/>
      <c r="BU1955" s="1"/>
      <c r="CD1955" s="1"/>
      <c r="CE1955" s="1"/>
      <c r="EP1955" s="7">
        <v>30.006163999999998</v>
      </c>
      <c r="EQ1955" s="1">
        <v>495</v>
      </c>
      <c r="ER1955" s="1"/>
      <c r="ES1955" s="1"/>
      <c r="EW1955" s="7"/>
      <c r="EX1955" s="1"/>
      <c r="EY1955" s="7"/>
      <c r="EZ1955" s="1"/>
    </row>
    <row r="1956" spans="62:156" customFormat="1" ht="15">
      <c r="BJ1956" s="1"/>
      <c r="BK1956" s="1"/>
      <c r="BT1956" s="1"/>
      <c r="BU1956" s="1"/>
      <c r="CD1956" s="1"/>
      <c r="CE1956" s="1"/>
      <c r="EP1956" s="7">
        <v>30.015720999999999</v>
      </c>
      <c r="EQ1956" s="1">
        <v>494</v>
      </c>
      <c r="ER1956" s="1"/>
      <c r="ES1956" s="1"/>
      <c r="EW1956" s="7"/>
      <c r="EX1956" s="1"/>
      <c r="EY1956" s="7"/>
      <c r="EZ1956" s="1"/>
    </row>
    <row r="1957" spans="62:156" customFormat="1" ht="15">
      <c r="BJ1957" s="1"/>
      <c r="BK1957" s="1"/>
      <c r="BT1957" s="1"/>
      <c r="BU1957" s="1"/>
      <c r="CD1957" s="1"/>
      <c r="CE1957" s="1"/>
      <c r="EP1957" s="7">
        <v>30.017233999999998</v>
      </c>
      <c r="EQ1957" s="1">
        <v>501</v>
      </c>
      <c r="ER1957" s="1"/>
      <c r="ES1957" s="1"/>
      <c r="EW1957" s="7"/>
      <c r="EX1957" s="1"/>
      <c r="EY1957" s="7"/>
      <c r="EZ1957" s="1"/>
    </row>
    <row r="1958" spans="62:156" customFormat="1" ht="15">
      <c r="BJ1958" s="1"/>
      <c r="BK1958" s="1"/>
      <c r="BT1958" s="1"/>
      <c r="BU1958" s="1"/>
      <c r="CD1958" s="1"/>
      <c r="CE1958" s="1"/>
      <c r="EP1958" s="7">
        <v>30.018992999999998</v>
      </c>
      <c r="EQ1958" s="1">
        <v>507</v>
      </c>
      <c r="ER1958" s="1"/>
      <c r="ES1958" s="1"/>
      <c r="EW1958" s="7"/>
      <c r="EX1958" s="1"/>
      <c r="EY1958" s="7"/>
      <c r="EZ1958" s="1"/>
    </row>
    <row r="1959" spans="62:156" customFormat="1" ht="15">
      <c r="BJ1959" s="1"/>
      <c r="BK1959" s="1"/>
      <c r="BT1959" s="1"/>
      <c r="BU1959" s="1"/>
      <c r="CD1959" s="1"/>
      <c r="CE1959" s="1"/>
      <c r="EP1959" s="7">
        <v>30.027614999999997</v>
      </c>
      <c r="EQ1959" s="1">
        <v>505</v>
      </c>
      <c r="ER1959" s="1"/>
      <c r="ES1959" s="1"/>
      <c r="EW1959" s="7"/>
      <c r="EX1959" s="1"/>
      <c r="EY1959" s="7"/>
      <c r="EZ1959" s="1"/>
    </row>
    <row r="1960" spans="62:156" customFormat="1" ht="15">
      <c r="BJ1960" s="1"/>
      <c r="BK1960" s="1"/>
      <c r="BT1960" s="1"/>
      <c r="BU1960" s="1"/>
      <c r="CD1960" s="1"/>
      <c r="CE1960" s="1"/>
      <c r="EP1960" s="7">
        <v>30.031271</v>
      </c>
      <c r="EQ1960" s="1">
        <v>505</v>
      </c>
      <c r="ER1960" s="1"/>
      <c r="ES1960" s="1"/>
      <c r="EW1960" s="7"/>
      <c r="EX1960" s="1"/>
      <c r="EY1960" s="7"/>
      <c r="EZ1960" s="1"/>
    </row>
    <row r="1961" spans="62:156" customFormat="1" ht="15">
      <c r="BJ1961" s="1"/>
      <c r="BK1961" s="1"/>
      <c r="BT1961" s="1"/>
      <c r="BU1961" s="1"/>
      <c r="CD1961" s="1"/>
      <c r="CE1961" s="1"/>
      <c r="EP1961" s="7">
        <v>3.0038389999999997</v>
      </c>
      <c r="EQ1961" s="1">
        <v>1598</v>
      </c>
      <c r="ER1961" s="1"/>
      <c r="ES1961" s="1"/>
      <c r="EW1961" s="7"/>
      <c r="EX1961" s="1"/>
      <c r="EY1961" s="7"/>
      <c r="EZ1961" s="1"/>
    </row>
    <row r="1962" spans="62:156" customFormat="1" ht="15">
      <c r="BJ1962" s="1"/>
      <c r="BK1962" s="1"/>
      <c r="BT1962" s="1"/>
      <c r="BU1962" s="1"/>
      <c r="CD1962" s="1"/>
      <c r="CE1962" s="1"/>
      <c r="EP1962" s="7">
        <v>30.042127999999998</v>
      </c>
      <c r="EQ1962" s="1">
        <v>506</v>
      </c>
      <c r="ER1962" s="1"/>
      <c r="ES1962" s="1"/>
      <c r="EW1962" s="7"/>
      <c r="EX1962" s="1"/>
      <c r="EY1962" s="7"/>
      <c r="EZ1962" s="1"/>
    </row>
    <row r="1963" spans="62:156" customFormat="1" ht="15">
      <c r="BJ1963" s="1"/>
      <c r="BK1963" s="1"/>
      <c r="BT1963" s="1"/>
      <c r="BU1963" s="1"/>
      <c r="CD1963" s="1"/>
      <c r="CE1963" s="1"/>
      <c r="EP1963" s="7">
        <v>30.055517999999999</v>
      </c>
      <c r="EQ1963" s="1">
        <v>504</v>
      </c>
      <c r="ER1963" s="1"/>
      <c r="ES1963" s="1"/>
      <c r="EW1963" s="7"/>
      <c r="EX1963" s="1"/>
      <c r="EY1963" s="7"/>
      <c r="EZ1963" s="1"/>
    </row>
    <row r="1964" spans="62:156" customFormat="1" ht="15">
      <c r="BJ1964" s="1"/>
      <c r="BK1964" s="1"/>
      <c r="BT1964" s="1"/>
      <c r="BU1964" s="1"/>
      <c r="CD1964" s="1"/>
      <c r="CE1964" s="1"/>
      <c r="EP1964" s="7">
        <v>30.060355999999999</v>
      </c>
      <c r="EQ1964" s="1">
        <v>498</v>
      </c>
      <c r="ER1964" s="1"/>
      <c r="ES1964" s="1"/>
      <c r="EW1964" s="7"/>
      <c r="EX1964" s="1"/>
      <c r="EY1964" s="7"/>
      <c r="EZ1964" s="1"/>
    </row>
    <row r="1965" spans="62:156" customFormat="1" ht="15">
      <c r="BJ1965" s="1"/>
      <c r="BK1965" s="1"/>
      <c r="BT1965" s="1"/>
      <c r="BU1965" s="1"/>
      <c r="CD1965" s="1"/>
      <c r="CE1965" s="1"/>
      <c r="EP1965" s="7">
        <v>30.063537999999998</v>
      </c>
      <c r="EQ1965" s="1">
        <v>504</v>
      </c>
      <c r="ER1965" s="1"/>
      <c r="ES1965" s="1"/>
      <c r="EW1965" s="7"/>
      <c r="EX1965" s="1"/>
      <c r="EY1965" s="7"/>
      <c r="EZ1965" s="1"/>
    </row>
    <row r="1966" spans="62:156" customFormat="1" ht="15">
      <c r="BJ1966" s="1"/>
      <c r="BK1966" s="1"/>
      <c r="BT1966" s="1"/>
      <c r="BU1966" s="1"/>
      <c r="CD1966" s="1"/>
      <c r="CE1966" s="1"/>
      <c r="EP1966" s="7">
        <v>30.074016</v>
      </c>
      <c r="EQ1966" s="1">
        <v>498</v>
      </c>
      <c r="ER1966" s="1"/>
      <c r="ES1966" s="1"/>
      <c r="EW1966" s="7"/>
      <c r="EX1966" s="1"/>
      <c r="EY1966" s="7"/>
      <c r="EZ1966" s="1"/>
    </row>
    <row r="1967" spans="62:156" customFormat="1" ht="15">
      <c r="BJ1967" s="1"/>
      <c r="BK1967" s="1"/>
      <c r="BT1967" s="1"/>
      <c r="BU1967" s="1"/>
      <c r="CD1967" s="1"/>
      <c r="CE1967" s="1"/>
      <c r="EP1967" s="7">
        <v>3.0115309999999997</v>
      </c>
      <c r="EQ1967" s="1">
        <v>499</v>
      </c>
      <c r="ER1967" s="1"/>
      <c r="ES1967" s="1"/>
      <c r="EW1967" s="7"/>
      <c r="EX1967" s="1"/>
      <c r="EY1967" s="7"/>
      <c r="EZ1967" s="1"/>
    </row>
    <row r="1968" spans="62:156" customFormat="1" ht="15">
      <c r="BJ1968" s="1"/>
      <c r="BK1968" s="1"/>
      <c r="BT1968" s="1"/>
      <c r="BU1968" s="1"/>
      <c r="CD1968" s="1"/>
      <c r="CE1968" s="1"/>
      <c r="EP1968" s="7">
        <v>30.120307</v>
      </c>
      <c r="EQ1968" s="1">
        <v>500</v>
      </c>
      <c r="ER1968" s="1"/>
      <c r="ES1968" s="1"/>
      <c r="EW1968" s="7"/>
      <c r="EX1968" s="1"/>
      <c r="EY1968" s="7"/>
      <c r="EZ1968" s="1"/>
    </row>
    <row r="1969" spans="62:156" customFormat="1" ht="15">
      <c r="BJ1969" s="1"/>
      <c r="BK1969" s="1"/>
      <c r="BT1969" s="1"/>
      <c r="BU1969" s="1"/>
      <c r="CD1969" s="1"/>
      <c r="CE1969" s="1"/>
      <c r="EP1969" s="7">
        <v>3.0127999999999999</v>
      </c>
      <c r="EQ1969" s="1">
        <v>507</v>
      </c>
      <c r="ER1969" s="1"/>
      <c r="ES1969" s="1"/>
      <c r="EW1969" s="7"/>
      <c r="EX1969" s="1"/>
      <c r="EY1969" s="7"/>
      <c r="EZ1969" s="1"/>
    </row>
    <row r="1970" spans="62:156" customFormat="1" ht="15">
      <c r="BJ1970" s="1"/>
      <c r="BK1970" s="1"/>
      <c r="BT1970" s="1"/>
      <c r="BU1970" s="1"/>
      <c r="CD1970" s="1"/>
      <c r="CE1970" s="1"/>
      <c r="EP1970" s="7">
        <v>30.140974</v>
      </c>
      <c r="EQ1970" s="1">
        <v>509</v>
      </c>
      <c r="ER1970" s="1"/>
      <c r="ES1970" s="1"/>
      <c r="EW1970" s="7"/>
      <c r="EX1970" s="1"/>
      <c r="EY1970" s="7"/>
      <c r="EZ1970" s="1"/>
    </row>
    <row r="1971" spans="62:156" customFormat="1" ht="15">
      <c r="BJ1971" s="1"/>
      <c r="BK1971" s="1"/>
      <c r="BT1971" s="1"/>
      <c r="BU1971" s="1"/>
      <c r="CD1971" s="1"/>
      <c r="CE1971" s="1"/>
      <c r="EP1971" s="7">
        <v>0.30165199999999998</v>
      </c>
      <c r="EQ1971" s="1">
        <v>501</v>
      </c>
      <c r="ER1971" s="1"/>
      <c r="ES1971" s="1"/>
      <c r="EW1971" s="7"/>
      <c r="EX1971" s="1"/>
      <c r="EY1971" s="7"/>
      <c r="EZ1971" s="1"/>
    </row>
    <row r="1972" spans="62:156" customFormat="1" ht="15">
      <c r="BJ1972" s="1"/>
      <c r="BK1972" s="1"/>
      <c r="BT1972" s="1"/>
      <c r="BU1972" s="1"/>
      <c r="CD1972" s="1"/>
      <c r="CE1972" s="1"/>
      <c r="EP1972" s="7">
        <v>30.188292999999998</v>
      </c>
      <c r="EQ1972" s="1">
        <v>500</v>
      </c>
      <c r="ER1972" s="1"/>
      <c r="ES1972" s="1"/>
      <c r="EW1972" s="7"/>
      <c r="EX1972" s="1"/>
      <c r="EY1972" s="7"/>
      <c r="EZ1972" s="1"/>
    </row>
    <row r="1973" spans="62:156" customFormat="1" ht="15">
      <c r="BJ1973" s="1"/>
      <c r="BK1973" s="1"/>
      <c r="BT1973" s="1"/>
      <c r="BU1973" s="1"/>
      <c r="CD1973" s="1"/>
      <c r="CE1973" s="1"/>
      <c r="EP1973" s="7">
        <v>0.30217899999999998</v>
      </c>
      <c r="EQ1973" s="1">
        <v>513</v>
      </c>
      <c r="ER1973" s="1"/>
      <c r="ES1973" s="1"/>
      <c r="EW1973" s="7"/>
      <c r="EX1973" s="1"/>
      <c r="EY1973" s="7"/>
      <c r="EZ1973" s="1"/>
    </row>
    <row r="1974" spans="62:156" customFormat="1" ht="15">
      <c r="BJ1974" s="1"/>
      <c r="BK1974" s="1"/>
      <c r="BT1974" s="1"/>
      <c r="BU1974" s="1"/>
      <c r="CD1974" s="1"/>
      <c r="CE1974" s="1"/>
      <c r="EP1974" s="7">
        <v>30.223398999999997</v>
      </c>
      <c r="EQ1974" s="1">
        <v>503</v>
      </c>
      <c r="ER1974" s="1"/>
      <c r="ES1974" s="1"/>
      <c r="EW1974" s="7"/>
      <c r="EX1974" s="1"/>
      <c r="EY1974" s="7"/>
      <c r="EZ1974" s="1"/>
    </row>
    <row r="1975" spans="62:156" customFormat="1" ht="15">
      <c r="BJ1975" s="1"/>
      <c r="BK1975" s="1"/>
      <c r="BT1975" s="1"/>
      <c r="BU1975" s="1"/>
      <c r="CD1975" s="1"/>
      <c r="CE1975" s="1"/>
      <c r="EP1975" s="7">
        <v>30.233141999999997</v>
      </c>
      <c r="EQ1975" s="1">
        <v>500</v>
      </c>
      <c r="ER1975" s="1"/>
      <c r="ES1975" s="1"/>
      <c r="EW1975" s="7"/>
      <c r="EX1975" s="1"/>
      <c r="EY1975" s="7"/>
      <c r="EZ1975" s="1"/>
    </row>
    <row r="1976" spans="62:156" customFormat="1" ht="15">
      <c r="BJ1976" s="1"/>
      <c r="BK1976" s="1"/>
      <c r="BT1976" s="1"/>
      <c r="BU1976" s="1"/>
      <c r="CD1976" s="1"/>
      <c r="CE1976" s="1"/>
      <c r="EP1976" s="7">
        <v>3.024651</v>
      </c>
      <c r="EQ1976" s="1">
        <v>518</v>
      </c>
      <c r="ER1976" s="1"/>
      <c r="ES1976" s="1"/>
      <c r="EW1976" s="7"/>
      <c r="EX1976" s="1"/>
      <c r="EY1976" s="7"/>
      <c r="EZ1976" s="1"/>
    </row>
    <row r="1977" spans="62:156" customFormat="1" ht="15">
      <c r="BJ1977" s="1"/>
      <c r="BK1977" s="1"/>
      <c r="BT1977" s="1"/>
      <c r="BU1977" s="1"/>
      <c r="CD1977" s="1"/>
      <c r="CE1977" s="1"/>
      <c r="EP1977" s="7">
        <v>3.0257429999999998</v>
      </c>
      <c r="EQ1977" s="1">
        <v>500</v>
      </c>
      <c r="ER1977" s="1"/>
      <c r="ES1977" s="1"/>
      <c r="EW1977" s="7"/>
      <c r="EX1977" s="1"/>
      <c r="EY1977" s="7"/>
      <c r="EZ1977" s="1"/>
    </row>
    <row r="1978" spans="62:156" customFormat="1" ht="15">
      <c r="BJ1978" s="1"/>
      <c r="BK1978" s="1"/>
      <c r="BT1978" s="1"/>
      <c r="BU1978" s="1"/>
      <c r="CD1978" s="1"/>
      <c r="CE1978" s="1"/>
      <c r="EP1978" s="7">
        <v>30.263687999999998</v>
      </c>
      <c r="EQ1978" s="1">
        <v>496</v>
      </c>
      <c r="ER1978" s="1"/>
      <c r="ES1978" s="1"/>
      <c r="EW1978" s="7"/>
      <c r="EX1978" s="1"/>
      <c r="EY1978" s="7"/>
      <c r="EZ1978" s="1"/>
    </row>
    <row r="1979" spans="62:156" customFormat="1" ht="15">
      <c r="BJ1979" s="1"/>
      <c r="BK1979" s="1"/>
      <c r="BT1979" s="1"/>
      <c r="BU1979" s="1"/>
      <c r="CD1979" s="1"/>
      <c r="CE1979" s="1"/>
      <c r="EP1979" s="7">
        <v>0.30268099999999998</v>
      </c>
      <c r="EQ1979" s="1">
        <v>500</v>
      </c>
      <c r="ER1979" s="1"/>
      <c r="ES1979" s="1"/>
      <c r="EW1979" s="7"/>
      <c r="EX1979" s="1"/>
      <c r="EY1979" s="7"/>
      <c r="EZ1979" s="1"/>
    </row>
    <row r="1980" spans="62:156" customFormat="1" ht="15">
      <c r="BJ1980" s="1"/>
      <c r="BK1980" s="1"/>
      <c r="BT1980" s="1"/>
      <c r="BU1980" s="1"/>
      <c r="CD1980" s="1"/>
      <c r="CE1980" s="1"/>
      <c r="EP1980" s="7">
        <v>30.271560999999998</v>
      </c>
      <c r="EQ1980" s="1">
        <v>505</v>
      </c>
      <c r="ER1980" s="1"/>
      <c r="ES1980" s="1"/>
      <c r="EW1980" s="7"/>
      <c r="EX1980" s="1"/>
      <c r="EY1980" s="7"/>
      <c r="EZ1980" s="1"/>
    </row>
    <row r="1981" spans="62:156" customFormat="1" ht="15">
      <c r="BJ1981" s="1"/>
      <c r="BK1981" s="1"/>
      <c r="BT1981" s="1"/>
      <c r="BU1981" s="1"/>
      <c r="CD1981" s="1"/>
      <c r="CE1981" s="1"/>
      <c r="EP1981" s="7">
        <v>30.274467999999999</v>
      </c>
      <c r="EQ1981" s="1">
        <v>507</v>
      </c>
      <c r="ER1981" s="1"/>
      <c r="ES1981" s="1"/>
      <c r="EW1981" s="7"/>
      <c r="EX1981" s="1"/>
      <c r="EY1981" s="7"/>
      <c r="EZ1981" s="1"/>
    </row>
    <row r="1982" spans="62:156" customFormat="1" ht="15">
      <c r="BJ1982" s="1"/>
      <c r="BK1982" s="1"/>
      <c r="BT1982" s="1"/>
      <c r="BU1982" s="1"/>
      <c r="CD1982" s="1"/>
      <c r="CE1982" s="1"/>
      <c r="EP1982" s="7">
        <v>30.282739999999997</v>
      </c>
      <c r="EQ1982" s="1">
        <v>502</v>
      </c>
      <c r="ER1982" s="1"/>
      <c r="ES1982" s="1"/>
      <c r="EW1982" s="7"/>
      <c r="EX1982" s="1"/>
      <c r="EY1982" s="7"/>
      <c r="EZ1982" s="1"/>
    </row>
    <row r="1983" spans="62:156" customFormat="1" ht="15">
      <c r="BJ1983" s="1"/>
      <c r="BK1983" s="1"/>
      <c r="BT1983" s="1"/>
      <c r="BU1983" s="1"/>
      <c r="CD1983" s="1"/>
      <c r="CE1983" s="1"/>
      <c r="EP1983" s="7">
        <v>30.314026999999999</v>
      </c>
      <c r="EQ1983" s="1">
        <v>506</v>
      </c>
      <c r="ER1983" s="1"/>
      <c r="ES1983" s="1"/>
      <c r="EW1983" s="7"/>
      <c r="EX1983" s="1"/>
      <c r="EY1983" s="7"/>
      <c r="EZ1983" s="1"/>
    </row>
    <row r="1984" spans="62:156" customFormat="1" ht="15">
      <c r="BJ1984" s="1"/>
      <c r="BK1984" s="1"/>
      <c r="BT1984" s="1"/>
      <c r="BU1984" s="1"/>
      <c r="CD1984" s="1"/>
      <c r="CE1984" s="1"/>
      <c r="EP1984" s="7">
        <v>30.315493</v>
      </c>
      <c r="EQ1984" s="1">
        <v>507</v>
      </c>
      <c r="ER1984" s="1"/>
      <c r="ES1984" s="1"/>
      <c r="EW1984" s="7"/>
      <c r="EX1984" s="1"/>
      <c r="EY1984" s="7"/>
      <c r="EZ1984" s="1"/>
    </row>
    <row r="1985" spans="62:156" customFormat="1" ht="15">
      <c r="BJ1985" s="1"/>
      <c r="BK1985" s="1"/>
      <c r="BT1985" s="1"/>
      <c r="BU1985" s="1"/>
      <c r="CD1985" s="1"/>
      <c r="CE1985" s="1"/>
      <c r="EP1985" s="7">
        <v>30.323443999999999</v>
      </c>
      <c r="EQ1985" s="1">
        <v>503</v>
      </c>
      <c r="ER1985" s="1"/>
      <c r="ES1985" s="1"/>
      <c r="EW1985" s="7"/>
      <c r="EX1985" s="1"/>
      <c r="EY1985" s="7"/>
      <c r="EZ1985" s="1"/>
    </row>
    <row r="1986" spans="62:156" customFormat="1" ht="15">
      <c r="BJ1986" s="1"/>
      <c r="BK1986" s="1"/>
      <c r="BT1986" s="1"/>
      <c r="BU1986" s="1"/>
      <c r="CD1986" s="1"/>
      <c r="CE1986" s="1"/>
      <c r="EP1986" s="7">
        <v>30.329356999999998</v>
      </c>
      <c r="EQ1986" s="1">
        <v>500</v>
      </c>
      <c r="ER1986" s="1"/>
      <c r="ES1986" s="1"/>
      <c r="EW1986" s="7"/>
      <c r="EX1986" s="1"/>
      <c r="EY1986" s="7"/>
      <c r="EZ1986" s="1"/>
    </row>
    <row r="1987" spans="62:156" customFormat="1" ht="15">
      <c r="BJ1987" s="1"/>
      <c r="BK1987" s="1"/>
      <c r="BT1987" s="1"/>
      <c r="BU1987" s="1"/>
      <c r="CD1987" s="1"/>
      <c r="CE1987" s="1"/>
      <c r="EP1987" s="7">
        <v>3.0353209999999997</v>
      </c>
      <c r="EQ1987" s="1">
        <v>505</v>
      </c>
      <c r="ER1987" s="1"/>
      <c r="ES1987" s="1"/>
      <c r="EW1987" s="7"/>
      <c r="EX1987" s="1"/>
      <c r="EY1987" s="7"/>
      <c r="EZ1987" s="1"/>
    </row>
    <row r="1988" spans="62:156" customFormat="1" ht="15">
      <c r="BJ1988" s="1"/>
      <c r="BK1988" s="1"/>
      <c r="BT1988" s="1"/>
      <c r="BU1988" s="1"/>
      <c r="CD1988" s="1"/>
      <c r="CE1988" s="1"/>
      <c r="EP1988" s="7">
        <v>30.361785999999999</v>
      </c>
      <c r="EQ1988" s="1">
        <v>507</v>
      </c>
      <c r="ER1988" s="1"/>
      <c r="ES1988" s="1"/>
      <c r="EW1988" s="7"/>
      <c r="EX1988" s="1"/>
      <c r="EY1988" s="7"/>
      <c r="EZ1988" s="1"/>
    </row>
    <row r="1989" spans="62:156" customFormat="1" ht="15">
      <c r="BJ1989" s="1"/>
      <c r="BK1989" s="1"/>
      <c r="BT1989" s="1"/>
      <c r="BU1989" s="1"/>
      <c r="CD1989" s="1"/>
      <c r="CE1989" s="1"/>
      <c r="EP1989" s="7">
        <v>3.036816</v>
      </c>
      <c r="EQ1989" s="1">
        <v>499</v>
      </c>
      <c r="ER1989" s="1"/>
      <c r="ES1989" s="1"/>
      <c r="EW1989" s="7"/>
      <c r="EX1989" s="1"/>
      <c r="EY1989" s="7"/>
      <c r="EZ1989" s="1"/>
    </row>
    <row r="1990" spans="62:156" customFormat="1" ht="15">
      <c r="BJ1990" s="1"/>
      <c r="BK1990" s="1"/>
      <c r="BT1990" s="1"/>
      <c r="BU1990" s="1"/>
      <c r="CD1990" s="1"/>
      <c r="CE1990" s="1"/>
      <c r="EP1990" s="7">
        <v>30.368269999999999</v>
      </c>
      <c r="EQ1990" s="1">
        <v>504</v>
      </c>
      <c r="ER1990" s="1"/>
      <c r="ES1990" s="1"/>
      <c r="EW1990" s="7"/>
      <c r="EX1990" s="1"/>
      <c r="EY1990" s="7"/>
      <c r="EZ1990" s="1"/>
    </row>
    <row r="1991" spans="62:156" customFormat="1" ht="15">
      <c r="BJ1991" s="1"/>
      <c r="BK1991" s="1"/>
      <c r="BT1991" s="1"/>
      <c r="BU1991" s="1"/>
      <c r="CD1991" s="1"/>
      <c r="CE1991" s="1"/>
      <c r="EP1991" s="7">
        <v>30.380927</v>
      </c>
      <c r="EQ1991" s="1">
        <v>513</v>
      </c>
      <c r="ER1991" s="1"/>
      <c r="ES1991" s="1"/>
      <c r="EW1991" s="7"/>
      <c r="EX1991" s="1"/>
      <c r="EY1991" s="7"/>
      <c r="EZ1991" s="1"/>
    </row>
    <row r="1992" spans="62:156" customFormat="1" ht="15">
      <c r="BJ1992" s="1"/>
      <c r="BK1992" s="1"/>
      <c r="BT1992" s="1"/>
      <c r="BU1992" s="1"/>
      <c r="CD1992" s="1"/>
      <c r="CE1992" s="1"/>
      <c r="EP1992" s="7">
        <v>30.381179999999997</v>
      </c>
      <c r="EQ1992" s="1">
        <v>506</v>
      </c>
      <c r="ER1992" s="1"/>
      <c r="ES1992" s="1"/>
      <c r="EW1992" s="7"/>
      <c r="EX1992" s="1"/>
      <c r="EY1992" s="7"/>
      <c r="EZ1992" s="1"/>
    </row>
    <row r="1993" spans="62:156" customFormat="1" ht="15">
      <c r="BJ1993" s="1"/>
      <c r="BK1993" s="1"/>
      <c r="BT1993" s="1"/>
      <c r="BU1993" s="1"/>
      <c r="CD1993" s="1"/>
      <c r="CE1993" s="1"/>
      <c r="EP1993" s="7">
        <v>30.387058</v>
      </c>
      <c r="EQ1993" s="1">
        <v>503</v>
      </c>
      <c r="ER1993" s="1"/>
      <c r="ES1993" s="1"/>
      <c r="EW1993" s="7"/>
      <c r="EX1993" s="1"/>
      <c r="EY1993" s="7"/>
      <c r="EZ1993" s="1"/>
    </row>
    <row r="1994" spans="62:156" customFormat="1" ht="15">
      <c r="BJ1994" s="1"/>
      <c r="BK1994" s="1"/>
      <c r="BT1994" s="1"/>
      <c r="BU1994" s="1"/>
      <c r="CD1994" s="1"/>
      <c r="CE1994" s="1"/>
      <c r="EP1994" s="7">
        <v>30.387248</v>
      </c>
      <c r="EQ1994" s="1">
        <v>502</v>
      </c>
      <c r="ER1994" s="1"/>
      <c r="ES1994" s="1"/>
      <c r="EW1994" s="7"/>
      <c r="EX1994" s="1"/>
      <c r="EY1994" s="7"/>
      <c r="EZ1994" s="1"/>
    </row>
    <row r="1995" spans="62:156" customFormat="1" ht="15">
      <c r="BJ1995" s="1"/>
      <c r="BK1995" s="1"/>
      <c r="BT1995" s="1"/>
      <c r="BU1995" s="1"/>
      <c r="CD1995" s="1"/>
      <c r="CE1995" s="1"/>
      <c r="EP1995" s="7">
        <v>30.391396</v>
      </c>
      <c r="EQ1995" s="1">
        <v>502</v>
      </c>
      <c r="ER1995" s="1"/>
      <c r="ES1995" s="1"/>
      <c r="EW1995" s="7"/>
      <c r="EX1995" s="1"/>
      <c r="EY1995" s="7"/>
      <c r="EZ1995" s="1"/>
    </row>
    <row r="1996" spans="62:156" customFormat="1" ht="15">
      <c r="BJ1996" s="1"/>
      <c r="BK1996" s="1"/>
      <c r="BT1996" s="1"/>
      <c r="BU1996" s="1"/>
      <c r="CD1996" s="1"/>
      <c r="CE1996" s="1"/>
      <c r="EP1996" s="7">
        <v>30.400317999999999</v>
      </c>
      <c r="EQ1996" s="1">
        <v>511</v>
      </c>
      <c r="ER1996" s="1"/>
      <c r="ES1996" s="1"/>
      <c r="EW1996" s="7"/>
      <c r="EX1996" s="1"/>
      <c r="EY1996" s="7"/>
      <c r="EZ1996" s="1"/>
    </row>
    <row r="1997" spans="62:156" customFormat="1" ht="15">
      <c r="BJ1997" s="1"/>
      <c r="BK1997" s="1"/>
      <c r="BT1997" s="1"/>
      <c r="BU1997" s="1"/>
      <c r="CD1997" s="1"/>
      <c r="CE1997" s="1"/>
      <c r="EP1997" s="7">
        <v>30.400392</v>
      </c>
      <c r="EQ1997" s="1">
        <v>509</v>
      </c>
      <c r="ER1997" s="1"/>
      <c r="ES1997" s="1"/>
      <c r="EW1997" s="7"/>
      <c r="EX1997" s="1"/>
      <c r="EY1997" s="7"/>
      <c r="EZ1997" s="1"/>
    </row>
    <row r="1998" spans="62:156" customFormat="1" ht="15">
      <c r="BJ1998" s="1"/>
      <c r="BK1998" s="1"/>
      <c r="BT1998" s="1"/>
      <c r="BU1998" s="1"/>
      <c r="CD1998" s="1"/>
      <c r="CE1998" s="1"/>
      <c r="EP1998" s="7">
        <v>30.411007999999999</v>
      </c>
      <c r="EQ1998" s="1">
        <v>496</v>
      </c>
      <c r="ER1998" s="1"/>
      <c r="ES1998" s="1"/>
      <c r="EW1998" s="7"/>
      <c r="EX1998" s="1"/>
      <c r="EY1998" s="7"/>
      <c r="EZ1998" s="1"/>
    </row>
    <row r="1999" spans="62:156" customFormat="1" ht="15">
      <c r="BJ1999" s="1"/>
      <c r="BK1999" s="1"/>
      <c r="BT1999" s="1"/>
      <c r="BU1999" s="1"/>
      <c r="CD1999" s="1"/>
      <c r="CE1999" s="1"/>
      <c r="EP1999" s="7">
        <v>30.425964999999998</v>
      </c>
      <c r="EQ1999" s="1">
        <v>505</v>
      </c>
      <c r="ER1999" s="1"/>
      <c r="ES1999" s="1"/>
      <c r="EW1999" s="7"/>
      <c r="EX1999" s="1"/>
      <c r="EY1999" s="7"/>
      <c r="EZ1999" s="1"/>
    </row>
    <row r="2000" spans="62:156" customFormat="1" ht="15">
      <c r="BJ2000" s="1"/>
      <c r="BK2000" s="1"/>
      <c r="BT2000" s="1"/>
      <c r="BU2000" s="1"/>
      <c r="CD2000" s="1"/>
      <c r="CE2000" s="1"/>
      <c r="EP2000" s="7">
        <v>30.467690999999999</v>
      </c>
      <c r="EQ2000" s="1">
        <v>498</v>
      </c>
      <c r="ER2000" s="1"/>
      <c r="ES2000" s="1"/>
      <c r="EW2000" s="7"/>
      <c r="EX2000" s="1"/>
      <c r="EY2000" s="7"/>
      <c r="EZ2000" s="1"/>
    </row>
    <row r="2001" spans="62:156" customFormat="1" ht="15">
      <c r="BJ2001" s="1"/>
      <c r="BK2001" s="1"/>
      <c r="BT2001" s="1"/>
      <c r="BU2001" s="1"/>
      <c r="CD2001" s="1"/>
      <c r="CE2001" s="1"/>
      <c r="EP2001" s="7">
        <v>30.504514</v>
      </c>
      <c r="EQ2001" s="1">
        <v>503</v>
      </c>
      <c r="ER2001" s="1"/>
      <c r="ES2001" s="1"/>
      <c r="EW2001" s="7"/>
      <c r="EX2001" s="1"/>
      <c r="EY2001" s="7"/>
      <c r="EZ2001" s="1"/>
    </row>
    <row r="2002" spans="62:156" customFormat="1" ht="15">
      <c r="BJ2002" s="1"/>
      <c r="BK2002" s="1"/>
      <c r="BT2002" s="1"/>
      <c r="BU2002" s="1"/>
      <c r="CD2002" s="1"/>
      <c r="CE2002" s="1"/>
      <c r="EP2002" s="7">
        <v>30.505927</v>
      </c>
      <c r="EQ2002" s="1">
        <v>507</v>
      </c>
      <c r="ER2002" s="1"/>
      <c r="ES2002" s="1"/>
      <c r="EW2002" s="7"/>
      <c r="EX2002" s="1"/>
      <c r="EY2002" s="7"/>
      <c r="EZ2002" s="1"/>
    </row>
    <row r="2003" spans="62:156" customFormat="1" ht="15">
      <c r="BJ2003" s="1"/>
      <c r="BK2003" s="1"/>
      <c r="BT2003" s="1"/>
      <c r="BU2003" s="1"/>
      <c r="CD2003" s="1"/>
      <c r="CE2003" s="1"/>
      <c r="EP2003" s="7">
        <v>30.521905999999998</v>
      </c>
      <c r="EQ2003" s="1">
        <v>500</v>
      </c>
      <c r="ER2003" s="1"/>
      <c r="ES2003" s="1"/>
      <c r="EW2003" s="7"/>
      <c r="EX2003" s="1"/>
      <c r="EY2003" s="7"/>
      <c r="EZ2003" s="1"/>
    </row>
    <row r="2004" spans="62:156" customFormat="1" ht="15">
      <c r="BJ2004" s="1"/>
      <c r="BK2004" s="1"/>
      <c r="BT2004" s="1"/>
      <c r="BU2004" s="1"/>
      <c r="CD2004" s="1"/>
      <c r="CE2004" s="1"/>
      <c r="EP2004" s="7">
        <v>30.526799999999998</v>
      </c>
      <c r="EQ2004" s="1">
        <v>504</v>
      </c>
      <c r="ER2004" s="1"/>
      <c r="ES2004" s="1"/>
      <c r="EW2004" s="7"/>
      <c r="EX2004" s="1"/>
      <c r="EY2004" s="7"/>
      <c r="EZ2004" s="1"/>
    </row>
    <row r="2005" spans="62:156" customFormat="1" ht="15">
      <c r="BJ2005" s="1"/>
      <c r="BK2005" s="1"/>
      <c r="BT2005" s="1"/>
      <c r="BU2005" s="1"/>
      <c r="CD2005" s="1"/>
      <c r="CE2005" s="1"/>
      <c r="EP2005" s="7">
        <v>30.527363999999999</v>
      </c>
      <c r="EQ2005" s="1">
        <v>500</v>
      </c>
      <c r="ER2005" s="1"/>
      <c r="ES2005" s="1"/>
      <c r="EW2005" s="7"/>
      <c r="EX2005" s="1"/>
      <c r="EY2005" s="7"/>
      <c r="EZ2005" s="1"/>
    </row>
    <row r="2006" spans="62:156" customFormat="1" ht="15">
      <c r="BJ2006" s="1"/>
      <c r="BK2006" s="1"/>
      <c r="BT2006" s="1"/>
      <c r="BU2006" s="1"/>
      <c r="CD2006" s="1"/>
      <c r="CE2006" s="1"/>
      <c r="EP2006" s="7">
        <v>3.0528909999999998</v>
      </c>
      <c r="EQ2006" s="1">
        <v>502</v>
      </c>
      <c r="ER2006" s="1"/>
      <c r="ES2006" s="1"/>
      <c r="EW2006" s="7"/>
      <c r="EX2006" s="1"/>
      <c r="EY2006" s="7"/>
      <c r="EZ2006" s="1"/>
    </row>
    <row r="2007" spans="62:156" customFormat="1" ht="15">
      <c r="BJ2007" s="1"/>
      <c r="BK2007" s="1"/>
      <c r="BT2007" s="1"/>
      <c r="BU2007" s="1"/>
      <c r="CD2007" s="1"/>
      <c r="CE2007" s="1"/>
      <c r="EP2007" s="7">
        <v>30.535</v>
      </c>
      <c r="EQ2007" s="1">
        <v>495</v>
      </c>
      <c r="ER2007" s="1"/>
      <c r="ES2007" s="1"/>
      <c r="EW2007" s="7"/>
      <c r="EX2007" s="1"/>
      <c r="EY2007" s="7"/>
      <c r="EZ2007" s="1"/>
    </row>
    <row r="2008" spans="62:156" customFormat="1" ht="15">
      <c r="BJ2008" s="1"/>
      <c r="BK2008" s="1"/>
      <c r="BT2008" s="1"/>
      <c r="BU2008" s="1"/>
      <c r="CD2008" s="1"/>
      <c r="CE2008" s="1"/>
      <c r="EP2008" s="7">
        <v>30.547867</v>
      </c>
      <c r="EQ2008" s="1">
        <v>507</v>
      </c>
      <c r="ER2008" s="1"/>
      <c r="ES2008" s="1"/>
      <c r="EW2008" s="7"/>
      <c r="EX2008" s="1"/>
      <c r="EY2008" s="7"/>
      <c r="EZ2008" s="1"/>
    </row>
    <row r="2009" spans="62:156" customFormat="1" ht="15">
      <c r="BJ2009" s="1"/>
      <c r="BK2009" s="1"/>
      <c r="BT2009" s="1"/>
      <c r="BU2009" s="1"/>
      <c r="CD2009" s="1"/>
      <c r="CE2009" s="1"/>
      <c r="EP2009" s="7">
        <v>3.0549200000000001</v>
      </c>
      <c r="EQ2009" s="1">
        <v>510</v>
      </c>
      <c r="ER2009" s="1"/>
      <c r="ES2009" s="1"/>
      <c r="EW2009" s="7"/>
      <c r="EX2009" s="1"/>
      <c r="EY2009" s="7"/>
      <c r="EZ2009" s="1"/>
    </row>
    <row r="2010" spans="62:156" customFormat="1" ht="15">
      <c r="BJ2010" s="1"/>
      <c r="BK2010" s="1"/>
      <c r="BT2010" s="1"/>
      <c r="BU2010" s="1"/>
      <c r="CD2010" s="1"/>
      <c r="CE2010" s="1"/>
      <c r="EP2010" s="7">
        <v>30.552209999999999</v>
      </c>
      <c r="EQ2010" s="1">
        <v>508</v>
      </c>
      <c r="ER2010" s="1"/>
      <c r="ES2010" s="1"/>
      <c r="EW2010" s="7"/>
      <c r="EX2010" s="1"/>
      <c r="EY2010" s="7"/>
      <c r="EZ2010" s="1"/>
    </row>
    <row r="2011" spans="62:156" customFormat="1" ht="15">
      <c r="BJ2011" s="1"/>
      <c r="BK2011" s="1"/>
      <c r="BT2011" s="1"/>
      <c r="BU2011" s="1"/>
      <c r="CD2011" s="1"/>
      <c r="CE2011" s="1"/>
      <c r="EP2011" s="7">
        <v>30.564511999999997</v>
      </c>
      <c r="EQ2011" s="1">
        <v>497</v>
      </c>
      <c r="ER2011" s="1"/>
      <c r="ES2011" s="1"/>
      <c r="EW2011" s="7"/>
      <c r="EX2011" s="1"/>
      <c r="EY2011" s="7"/>
      <c r="EZ2011" s="1"/>
    </row>
    <row r="2012" spans="62:156" customFormat="1" ht="15">
      <c r="BJ2012" s="1"/>
      <c r="BK2012" s="1"/>
      <c r="BT2012" s="1"/>
      <c r="BU2012" s="1"/>
      <c r="CD2012" s="1"/>
      <c r="CE2012" s="1"/>
      <c r="EP2012" s="7">
        <v>30.565020999999998</v>
      </c>
      <c r="EQ2012" s="1">
        <v>501</v>
      </c>
      <c r="ER2012" s="1"/>
      <c r="ES2012" s="1"/>
      <c r="EW2012" s="7"/>
      <c r="EX2012" s="1"/>
      <c r="EY2012" s="7"/>
      <c r="EZ2012" s="1"/>
    </row>
    <row r="2013" spans="62:156" customFormat="1" ht="15">
      <c r="BJ2013" s="1"/>
      <c r="BK2013" s="1"/>
      <c r="BT2013" s="1"/>
      <c r="BU2013" s="1"/>
      <c r="CD2013" s="1"/>
      <c r="CE2013" s="1"/>
      <c r="EP2013" s="7">
        <v>30.583836999999999</v>
      </c>
      <c r="EQ2013" s="1">
        <v>495</v>
      </c>
      <c r="ER2013" s="1"/>
      <c r="ES2013" s="1"/>
      <c r="EW2013" s="7"/>
      <c r="EX2013" s="1"/>
      <c r="EY2013" s="7"/>
      <c r="EZ2013" s="1"/>
    </row>
    <row r="2014" spans="62:156" customFormat="1" ht="15">
      <c r="BJ2014" s="1"/>
      <c r="BK2014" s="1"/>
      <c r="BT2014" s="1"/>
      <c r="BU2014" s="1"/>
      <c r="CD2014" s="1"/>
      <c r="CE2014" s="1"/>
      <c r="EP2014" s="7">
        <v>30.587807999999999</v>
      </c>
      <c r="EQ2014" s="1">
        <v>499</v>
      </c>
      <c r="ER2014" s="1"/>
      <c r="ES2014" s="1"/>
      <c r="EW2014" s="7"/>
      <c r="EX2014" s="1"/>
      <c r="EY2014" s="7"/>
      <c r="EZ2014" s="1"/>
    </row>
    <row r="2015" spans="62:156" customFormat="1" ht="15">
      <c r="BJ2015" s="1"/>
      <c r="BK2015" s="1"/>
      <c r="BT2015" s="1"/>
      <c r="BU2015" s="1"/>
      <c r="CD2015" s="1"/>
      <c r="CE2015" s="1"/>
      <c r="EP2015" s="7">
        <v>30.592350999999997</v>
      </c>
      <c r="EQ2015" s="1">
        <v>497</v>
      </c>
      <c r="ER2015" s="1"/>
      <c r="ES2015" s="1"/>
      <c r="EW2015" s="7"/>
      <c r="EX2015" s="1"/>
      <c r="EY2015" s="7"/>
      <c r="EZ2015" s="1"/>
    </row>
    <row r="2016" spans="62:156" customFormat="1" ht="15">
      <c r="BJ2016" s="1"/>
      <c r="BK2016" s="1"/>
      <c r="BT2016" s="1"/>
      <c r="BU2016" s="1"/>
      <c r="CD2016" s="1"/>
      <c r="CE2016" s="1"/>
      <c r="EP2016" s="7">
        <v>3.0600000000000001E-4</v>
      </c>
      <c r="EQ2016" s="1">
        <v>474</v>
      </c>
      <c r="ER2016" s="1"/>
      <c r="ES2016" s="1"/>
      <c r="EW2016" s="7"/>
      <c r="EX2016" s="1"/>
      <c r="EY2016" s="7"/>
      <c r="EZ2016" s="1"/>
    </row>
    <row r="2017" spans="62:156" customFormat="1" ht="15">
      <c r="BJ2017" s="1"/>
      <c r="BK2017" s="1"/>
      <c r="BT2017" s="1"/>
      <c r="BU2017" s="1"/>
      <c r="CD2017" s="1"/>
      <c r="CE2017" s="1"/>
      <c r="EP2017" s="7">
        <v>30.610057999999999</v>
      </c>
      <c r="EQ2017" s="1">
        <v>508</v>
      </c>
      <c r="ER2017" s="1"/>
      <c r="ES2017" s="1"/>
      <c r="EW2017" s="7"/>
      <c r="EX2017" s="1"/>
      <c r="EY2017" s="7"/>
      <c r="EZ2017" s="1"/>
    </row>
    <row r="2018" spans="62:156" customFormat="1" ht="15">
      <c r="BJ2018" s="1"/>
      <c r="BK2018" s="1"/>
      <c r="BT2018" s="1"/>
      <c r="BU2018" s="1"/>
      <c r="CD2018" s="1"/>
      <c r="CE2018" s="1"/>
      <c r="EP2018" s="7">
        <v>30.616923</v>
      </c>
      <c r="EQ2018" s="1">
        <v>500</v>
      </c>
      <c r="ER2018" s="1"/>
      <c r="ES2018" s="1"/>
      <c r="EW2018" s="7"/>
      <c r="EX2018" s="1"/>
      <c r="EY2018" s="7"/>
      <c r="EZ2018" s="1"/>
    </row>
    <row r="2019" spans="62:156" customFormat="1" ht="15">
      <c r="BJ2019" s="1"/>
      <c r="BK2019" s="1"/>
      <c r="BT2019" s="1"/>
      <c r="BU2019" s="1"/>
      <c r="CD2019" s="1"/>
      <c r="CE2019" s="1"/>
      <c r="EP2019" s="7">
        <v>30.619792</v>
      </c>
      <c r="EQ2019" s="1">
        <v>502</v>
      </c>
      <c r="ER2019" s="1"/>
      <c r="ES2019" s="1"/>
      <c r="EW2019" s="7"/>
      <c r="EX2019" s="1"/>
      <c r="EY2019" s="7"/>
      <c r="EZ2019" s="1"/>
    </row>
    <row r="2020" spans="62:156" customFormat="1" ht="15">
      <c r="BJ2020" s="1"/>
      <c r="BK2020" s="1"/>
      <c r="BT2020" s="1"/>
      <c r="BU2020" s="1"/>
      <c r="CD2020" s="1"/>
      <c r="CE2020" s="1"/>
      <c r="EP2020" s="7">
        <v>3.065388</v>
      </c>
      <c r="EQ2020" s="1">
        <v>507</v>
      </c>
      <c r="ER2020" s="1"/>
      <c r="ES2020" s="1"/>
      <c r="EW2020" s="7"/>
      <c r="EX2020" s="1"/>
      <c r="EY2020" s="7"/>
      <c r="EZ2020" s="1"/>
    </row>
    <row r="2021" spans="62:156" customFormat="1" ht="15">
      <c r="BJ2021" s="1"/>
      <c r="BK2021" s="1"/>
      <c r="BT2021" s="1"/>
      <c r="BU2021" s="1"/>
      <c r="CD2021" s="1"/>
      <c r="CE2021" s="1"/>
      <c r="EP2021" s="7">
        <v>30.666991999999997</v>
      </c>
      <c r="EQ2021" s="1">
        <v>505</v>
      </c>
      <c r="ER2021" s="1"/>
      <c r="ES2021" s="1"/>
      <c r="EW2021" s="7"/>
      <c r="EX2021" s="1"/>
      <c r="EY2021" s="7"/>
      <c r="EZ2021" s="1"/>
    </row>
    <row r="2022" spans="62:156" customFormat="1" ht="15">
      <c r="BJ2022" s="1"/>
      <c r="BK2022" s="1"/>
      <c r="BT2022" s="1"/>
      <c r="BU2022" s="1"/>
      <c r="CD2022" s="1"/>
      <c r="CE2022" s="1"/>
      <c r="EP2022" s="7">
        <v>30.669454999999999</v>
      </c>
      <c r="EQ2022" s="1">
        <v>502</v>
      </c>
      <c r="ER2022" s="1"/>
      <c r="ES2022" s="1"/>
      <c r="EW2022" s="7"/>
      <c r="EX2022" s="1"/>
      <c r="EY2022" s="7"/>
      <c r="EZ2022" s="1"/>
    </row>
    <row r="2023" spans="62:156" customFormat="1" ht="15">
      <c r="BJ2023" s="1"/>
      <c r="BK2023" s="1"/>
      <c r="BT2023" s="1"/>
      <c r="BU2023" s="1"/>
      <c r="CD2023" s="1"/>
      <c r="CE2023" s="1"/>
      <c r="EP2023" s="7">
        <v>30.678248</v>
      </c>
      <c r="EQ2023" s="1">
        <v>505</v>
      </c>
      <c r="ER2023" s="1"/>
      <c r="ES2023" s="1"/>
      <c r="EW2023" s="7"/>
      <c r="EX2023" s="1"/>
      <c r="EY2023" s="7"/>
      <c r="EZ2023" s="1"/>
    </row>
    <row r="2024" spans="62:156" customFormat="1" ht="15">
      <c r="BJ2024" s="1"/>
      <c r="BK2024" s="1"/>
      <c r="BT2024" s="1"/>
      <c r="BU2024" s="1"/>
      <c r="CD2024" s="1"/>
      <c r="CE2024" s="1"/>
      <c r="EP2024" s="7">
        <v>30.691519999999997</v>
      </c>
      <c r="EQ2024" s="1">
        <v>504</v>
      </c>
      <c r="ER2024" s="1"/>
      <c r="ES2024" s="1"/>
      <c r="EW2024" s="7"/>
      <c r="EX2024" s="1"/>
      <c r="EY2024" s="7"/>
      <c r="EZ2024" s="1"/>
    </row>
    <row r="2025" spans="62:156" customFormat="1" ht="15">
      <c r="BJ2025" s="1"/>
      <c r="BK2025" s="1"/>
      <c r="BT2025" s="1"/>
      <c r="BU2025" s="1"/>
      <c r="CD2025" s="1"/>
      <c r="CE2025" s="1"/>
      <c r="EP2025" s="7">
        <v>30.710936</v>
      </c>
      <c r="EQ2025" s="1">
        <v>505</v>
      </c>
      <c r="ER2025" s="1"/>
      <c r="ES2025" s="1"/>
      <c r="EW2025" s="7"/>
      <c r="EX2025" s="1"/>
      <c r="EY2025" s="7"/>
      <c r="EZ2025" s="1"/>
    </row>
    <row r="2026" spans="62:156" customFormat="1" ht="15">
      <c r="BJ2026" s="1"/>
      <c r="BK2026" s="1"/>
      <c r="BT2026" s="1"/>
      <c r="BU2026" s="1"/>
      <c r="CD2026" s="1"/>
      <c r="CE2026" s="1"/>
      <c r="EP2026" s="7">
        <v>30.724506999999999</v>
      </c>
      <c r="EQ2026" s="1">
        <v>501</v>
      </c>
      <c r="ER2026" s="1"/>
      <c r="ES2026" s="1"/>
      <c r="EW2026" s="7"/>
      <c r="EX2026" s="1"/>
      <c r="EY2026" s="7"/>
      <c r="EZ2026" s="1"/>
    </row>
    <row r="2027" spans="62:156" customFormat="1" ht="15">
      <c r="BJ2027" s="1"/>
      <c r="BK2027" s="1"/>
      <c r="BT2027" s="1"/>
      <c r="BU2027" s="1"/>
      <c r="CD2027" s="1"/>
      <c r="CE2027" s="1"/>
      <c r="EP2027" s="7">
        <v>30.766016999999998</v>
      </c>
      <c r="EQ2027" s="1">
        <v>504</v>
      </c>
      <c r="ER2027" s="1"/>
      <c r="ES2027" s="1"/>
      <c r="EW2027" s="7"/>
      <c r="EX2027" s="1"/>
      <c r="EY2027" s="7"/>
      <c r="EZ2027" s="1"/>
    </row>
    <row r="2028" spans="62:156" customFormat="1" ht="15">
      <c r="BJ2028" s="1"/>
      <c r="BK2028" s="1"/>
      <c r="BT2028" s="1"/>
      <c r="BU2028" s="1"/>
      <c r="CD2028" s="1"/>
      <c r="CE2028" s="1"/>
      <c r="EP2028" s="7">
        <v>30.767792</v>
      </c>
      <c r="EQ2028" s="1">
        <v>505</v>
      </c>
      <c r="ER2028" s="1"/>
      <c r="ES2028" s="1"/>
      <c r="EW2028" s="7"/>
      <c r="EX2028" s="1"/>
      <c r="EY2028" s="7"/>
      <c r="EZ2028" s="1"/>
    </row>
    <row r="2029" spans="62:156" customFormat="1" ht="15">
      <c r="BJ2029" s="1"/>
      <c r="BK2029" s="1"/>
      <c r="BT2029" s="1"/>
      <c r="BU2029" s="1"/>
      <c r="CD2029" s="1"/>
      <c r="CE2029" s="1"/>
      <c r="EP2029" s="7">
        <v>3.076905</v>
      </c>
      <c r="EQ2029" s="1">
        <v>500</v>
      </c>
      <c r="ER2029" s="1"/>
      <c r="ES2029" s="1"/>
      <c r="EW2029" s="7"/>
      <c r="EX2029" s="1"/>
      <c r="EY2029" s="7"/>
      <c r="EZ2029" s="1"/>
    </row>
    <row r="2030" spans="62:156" customFormat="1" ht="15">
      <c r="BJ2030" s="1"/>
      <c r="BK2030" s="1"/>
      <c r="BT2030" s="1"/>
      <c r="BU2030" s="1"/>
      <c r="CD2030" s="1"/>
      <c r="CE2030" s="1"/>
      <c r="EP2030" s="7">
        <v>30.782447999999999</v>
      </c>
      <c r="EQ2030" s="1">
        <v>497</v>
      </c>
      <c r="ER2030" s="1"/>
      <c r="ES2030" s="1"/>
      <c r="EW2030" s="7"/>
      <c r="EX2030" s="1"/>
      <c r="EY2030" s="7"/>
      <c r="EZ2030" s="1"/>
    </row>
    <row r="2031" spans="62:156" customFormat="1" ht="15">
      <c r="BJ2031" s="1"/>
      <c r="BK2031" s="1"/>
      <c r="BT2031" s="1"/>
      <c r="BU2031" s="1"/>
      <c r="CD2031" s="1"/>
      <c r="CE2031" s="1"/>
      <c r="EP2031" s="7">
        <v>30.792729999999999</v>
      </c>
      <c r="EQ2031" s="1">
        <v>502</v>
      </c>
      <c r="ER2031" s="1"/>
      <c r="ES2031" s="1"/>
      <c r="EW2031" s="7"/>
      <c r="EX2031" s="1"/>
      <c r="EY2031" s="7"/>
      <c r="EZ2031" s="1"/>
    </row>
    <row r="2032" spans="62:156" customFormat="1" ht="15">
      <c r="BJ2032" s="1"/>
      <c r="BK2032" s="1"/>
      <c r="BT2032" s="1"/>
      <c r="BU2032" s="1"/>
      <c r="CD2032" s="1"/>
      <c r="CE2032" s="1"/>
      <c r="EP2032" s="7">
        <v>30.799146999999998</v>
      </c>
      <c r="EQ2032" s="1">
        <v>511</v>
      </c>
      <c r="ER2032" s="1"/>
      <c r="ES2032" s="1"/>
      <c r="EW2032" s="7"/>
      <c r="EX2032" s="1"/>
      <c r="EY2032" s="7"/>
      <c r="EZ2032" s="1"/>
    </row>
    <row r="2033" spans="62:156" customFormat="1" ht="15">
      <c r="BJ2033" s="1"/>
      <c r="BK2033" s="1"/>
      <c r="BT2033" s="1"/>
      <c r="BU2033" s="1"/>
      <c r="CD2033" s="1"/>
      <c r="CE2033" s="1"/>
      <c r="EP2033" s="7">
        <v>30.818407999999998</v>
      </c>
      <c r="EQ2033" s="1">
        <v>494</v>
      </c>
      <c r="ER2033" s="1"/>
      <c r="ES2033" s="1"/>
      <c r="EW2033" s="7"/>
      <c r="EX2033" s="1"/>
      <c r="EY2033" s="7"/>
      <c r="EZ2033" s="1"/>
    </row>
    <row r="2034" spans="62:156" customFormat="1" ht="15">
      <c r="BJ2034" s="1"/>
      <c r="BK2034" s="1"/>
      <c r="BT2034" s="1"/>
      <c r="BU2034" s="1"/>
      <c r="CD2034" s="1"/>
      <c r="CE2034" s="1"/>
      <c r="EP2034" s="7">
        <v>30.830255999999999</v>
      </c>
      <c r="EQ2034" s="1">
        <v>504</v>
      </c>
      <c r="ER2034" s="1"/>
      <c r="ES2034" s="1"/>
      <c r="EW2034" s="7"/>
      <c r="EX2034" s="1"/>
      <c r="EY2034" s="7"/>
      <c r="EZ2034" s="1"/>
    </row>
    <row r="2035" spans="62:156" customFormat="1" ht="15">
      <c r="BJ2035" s="1"/>
      <c r="BK2035" s="1"/>
      <c r="BT2035" s="1"/>
      <c r="BU2035" s="1"/>
      <c r="CD2035" s="1"/>
      <c r="CE2035" s="1"/>
      <c r="EP2035" s="7">
        <v>30.837439999999997</v>
      </c>
      <c r="EQ2035" s="1">
        <v>502</v>
      </c>
      <c r="ER2035" s="1"/>
      <c r="ES2035" s="1"/>
      <c r="EW2035" s="7"/>
      <c r="EX2035" s="1"/>
      <c r="EY2035" s="7"/>
      <c r="EZ2035" s="1"/>
    </row>
    <row r="2036" spans="62:156" customFormat="1" ht="15">
      <c r="BJ2036" s="1"/>
      <c r="BK2036" s="1"/>
      <c r="BT2036" s="1"/>
      <c r="BU2036" s="1"/>
      <c r="CD2036" s="1"/>
      <c r="CE2036" s="1"/>
      <c r="EP2036" s="7">
        <v>30.860911999999999</v>
      </c>
      <c r="EQ2036" s="1">
        <v>504</v>
      </c>
      <c r="ER2036" s="1"/>
      <c r="ES2036" s="1"/>
      <c r="EW2036" s="7"/>
      <c r="EX2036" s="1"/>
      <c r="EY2036" s="7"/>
      <c r="EZ2036" s="1"/>
    </row>
    <row r="2037" spans="62:156" customFormat="1" ht="15">
      <c r="BJ2037" s="1"/>
      <c r="BK2037" s="1"/>
      <c r="BT2037" s="1"/>
      <c r="BU2037" s="1"/>
      <c r="CD2037" s="1"/>
      <c r="CE2037" s="1"/>
      <c r="EP2037" s="7">
        <v>30.863042999999998</v>
      </c>
      <c r="EQ2037" s="1">
        <v>505</v>
      </c>
      <c r="ER2037" s="1"/>
      <c r="ES2037" s="1"/>
      <c r="EW2037" s="7"/>
      <c r="EX2037" s="1"/>
      <c r="EY2037" s="7"/>
      <c r="EZ2037" s="1"/>
    </row>
    <row r="2038" spans="62:156" customFormat="1" ht="15">
      <c r="BJ2038" s="1"/>
      <c r="BK2038" s="1"/>
      <c r="BT2038" s="1"/>
      <c r="BU2038" s="1"/>
      <c r="CD2038" s="1"/>
      <c r="CE2038" s="1"/>
      <c r="EP2038" s="7">
        <v>3.0864349999999998</v>
      </c>
      <c r="EQ2038" s="1">
        <v>504</v>
      </c>
      <c r="ER2038" s="1"/>
      <c r="ES2038" s="1"/>
      <c r="EW2038" s="7"/>
      <c r="EX2038" s="1"/>
      <c r="EY2038" s="7"/>
      <c r="EZ2038" s="1"/>
    </row>
    <row r="2039" spans="62:156" customFormat="1" ht="15">
      <c r="BJ2039" s="1"/>
      <c r="BK2039" s="1"/>
      <c r="BT2039" s="1"/>
      <c r="BU2039" s="1"/>
      <c r="CD2039" s="1"/>
      <c r="CE2039" s="1"/>
      <c r="EP2039" s="7">
        <v>30.880319999999998</v>
      </c>
      <c r="EQ2039" s="1">
        <v>507</v>
      </c>
      <c r="ER2039" s="1"/>
      <c r="ES2039" s="1"/>
      <c r="EW2039" s="7"/>
      <c r="EX2039" s="1"/>
      <c r="EY2039" s="7"/>
      <c r="EZ2039" s="1"/>
    </row>
    <row r="2040" spans="62:156" customFormat="1" ht="15">
      <c r="BJ2040" s="1"/>
      <c r="BK2040" s="1"/>
      <c r="BT2040" s="1"/>
      <c r="BU2040" s="1"/>
      <c r="CD2040" s="1"/>
      <c r="CE2040" s="1"/>
      <c r="EP2040" s="7">
        <v>30.886125</v>
      </c>
      <c r="EQ2040" s="1">
        <v>503</v>
      </c>
      <c r="ER2040" s="1"/>
      <c r="ES2040" s="1"/>
      <c r="EW2040" s="7"/>
      <c r="EX2040" s="1"/>
      <c r="EY2040" s="7"/>
      <c r="EZ2040" s="1"/>
    </row>
    <row r="2041" spans="62:156" customFormat="1" ht="15">
      <c r="BJ2041" s="1"/>
      <c r="BK2041" s="1"/>
      <c r="BT2041" s="1"/>
      <c r="BU2041" s="1"/>
      <c r="CD2041" s="1"/>
      <c r="CE2041" s="1"/>
      <c r="EP2041" s="7">
        <v>30.897361999999998</v>
      </c>
      <c r="EQ2041" s="1">
        <v>514</v>
      </c>
      <c r="ER2041" s="1"/>
      <c r="ES2041" s="1"/>
      <c r="EW2041" s="7"/>
      <c r="EX2041" s="1"/>
      <c r="EY2041" s="7"/>
      <c r="EZ2041" s="1"/>
    </row>
    <row r="2042" spans="62:156" customFormat="1" ht="15">
      <c r="BJ2042" s="1"/>
      <c r="BK2042" s="1"/>
      <c r="BT2042" s="1"/>
      <c r="BU2042" s="1"/>
      <c r="CD2042" s="1"/>
      <c r="CE2042" s="1"/>
      <c r="EP2042" s="7">
        <v>30.923911999999998</v>
      </c>
      <c r="EQ2042" s="1">
        <v>509</v>
      </c>
      <c r="ER2042" s="1"/>
      <c r="ES2042" s="1"/>
      <c r="EW2042" s="7"/>
      <c r="EX2042" s="1"/>
      <c r="EY2042" s="7"/>
      <c r="EZ2042" s="1"/>
    </row>
    <row r="2043" spans="62:156" customFormat="1" ht="15">
      <c r="BJ2043" s="1"/>
      <c r="BK2043" s="1"/>
      <c r="BT2043" s="1"/>
      <c r="BU2043" s="1"/>
      <c r="CD2043" s="1"/>
      <c r="CE2043" s="1"/>
      <c r="EP2043" s="7">
        <v>30.933736999999997</v>
      </c>
      <c r="EQ2043" s="1">
        <v>509</v>
      </c>
      <c r="ER2043" s="1"/>
      <c r="ES2043" s="1"/>
      <c r="EW2043" s="7"/>
      <c r="EX2043" s="1"/>
      <c r="EY2043" s="7"/>
      <c r="EZ2043" s="1"/>
    </row>
    <row r="2044" spans="62:156" customFormat="1" ht="15">
      <c r="BJ2044" s="1"/>
      <c r="BK2044" s="1"/>
      <c r="BT2044" s="1"/>
      <c r="BU2044" s="1"/>
      <c r="CD2044" s="1"/>
      <c r="CE2044" s="1"/>
      <c r="EP2044" s="7">
        <v>30.937055999999998</v>
      </c>
      <c r="EQ2044" s="1">
        <v>500</v>
      </c>
      <c r="ER2044" s="1"/>
      <c r="ES2044" s="1"/>
      <c r="EW2044" s="7"/>
      <c r="EX2044" s="1"/>
      <c r="EY2044" s="7"/>
      <c r="EZ2044" s="1"/>
    </row>
    <row r="2045" spans="62:156" customFormat="1" ht="15">
      <c r="BJ2045" s="1"/>
      <c r="BK2045" s="1"/>
      <c r="BT2045" s="1"/>
      <c r="BU2045" s="1"/>
      <c r="CD2045" s="1"/>
      <c r="CE2045" s="1"/>
      <c r="EP2045" s="7">
        <v>30.941744999999997</v>
      </c>
      <c r="EQ2045" s="1">
        <v>505</v>
      </c>
      <c r="ER2045" s="1"/>
      <c r="ES2045" s="1"/>
      <c r="EW2045" s="7"/>
      <c r="EX2045" s="1"/>
      <c r="EY2045" s="7"/>
      <c r="EZ2045" s="1"/>
    </row>
    <row r="2046" spans="62:156" customFormat="1" ht="15">
      <c r="BJ2046" s="1"/>
      <c r="BK2046" s="1"/>
      <c r="BT2046" s="1"/>
      <c r="BU2046" s="1"/>
      <c r="CD2046" s="1"/>
      <c r="CE2046" s="1"/>
      <c r="EP2046" s="7">
        <v>30.945114999999998</v>
      </c>
      <c r="EQ2046" s="1">
        <v>502</v>
      </c>
      <c r="ER2046" s="1"/>
      <c r="ES2046" s="1"/>
      <c r="EW2046" s="7"/>
      <c r="EX2046" s="1"/>
      <c r="EY2046" s="7"/>
      <c r="EZ2046" s="1"/>
    </row>
    <row r="2047" spans="62:156" customFormat="1" ht="15">
      <c r="BJ2047" s="1"/>
      <c r="BK2047" s="1"/>
      <c r="BT2047" s="1"/>
      <c r="BU2047" s="1"/>
      <c r="CD2047" s="1"/>
      <c r="CE2047" s="1"/>
      <c r="EP2047" s="7">
        <v>30.963411999999998</v>
      </c>
      <c r="EQ2047" s="1">
        <v>510</v>
      </c>
      <c r="ER2047" s="1"/>
      <c r="ES2047" s="1"/>
      <c r="EW2047" s="7"/>
      <c r="EX2047" s="1"/>
      <c r="EY2047" s="7"/>
      <c r="EZ2047" s="1"/>
    </row>
    <row r="2048" spans="62:156" customFormat="1" ht="15">
      <c r="BJ2048" s="1"/>
      <c r="BK2048" s="1"/>
      <c r="BT2048" s="1"/>
      <c r="BU2048" s="1"/>
      <c r="CD2048" s="1"/>
      <c r="CE2048" s="1"/>
      <c r="EP2048" s="7">
        <v>31.006333999999999</v>
      </c>
      <c r="EQ2048" s="1">
        <v>500</v>
      </c>
      <c r="ER2048" s="1"/>
      <c r="ES2048" s="1"/>
      <c r="EW2048" s="7"/>
      <c r="EX2048" s="1"/>
      <c r="EY2048" s="7"/>
      <c r="EZ2048" s="1"/>
    </row>
    <row r="2049" spans="62:156" customFormat="1" ht="15">
      <c r="BJ2049" s="1"/>
      <c r="BK2049" s="1"/>
      <c r="BT2049" s="1"/>
      <c r="BU2049" s="1"/>
      <c r="CD2049" s="1"/>
      <c r="CE2049" s="1"/>
      <c r="EP2049" s="7">
        <v>31.014194</v>
      </c>
      <c r="EQ2049" s="1">
        <v>508</v>
      </c>
      <c r="ER2049" s="1"/>
      <c r="ES2049" s="1"/>
      <c r="EW2049" s="7"/>
      <c r="EX2049" s="1"/>
      <c r="EY2049" s="7"/>
      <c r="EZ2049" s="1"/>
    </row>
    <row r="2050" spans="62:156" customFormat="1" ht="15">
      <c r="BJ2050" s="1"/>
      <c r="BK2050" s="1"/>
      <c r="BT2050" s="1"/>
      <c r="BU2050" s="1"/>
      <c r="CD2050" s="1"/>
      <c r="CE2050" s="1"/>
      <c r="EP2050" s="7">
        <v>31.032207</v>
      </c>
      <c r="EQ2050" s="1">
        <v>510</v>
      </c>
      <c r="ER2050" s="1"/>
      <c r="ES2050" s="1"/>
      <c r="EW2050" s="7"/>
      <c r="EX2050" s="1"/>
      <c r="EY2050" s="7"/>
      <c r="EZ2050" s="1"/>
    </row>
    <row r="2051" spans="62:156" customFormat="1" ht="15">
      <c r="BJ2051" s="1"/>
      <c r="BK2051" s="1"/>
      <c r="BT2051" s="1"/>
      <c r="BU2051" s="1"/>
      <c r="CD2051" s="1"/>
      <c r="CE2051" s="1"/>
      <c r="EP2051" s="7">
        <v>3.1032989999999998</v>
      </c>
      <c r="EQ2051" s="1">
        <v>510</v>
      </c>
      <c r="ER2051" s="1"/>
      <c r="ES2051" s="1"/>
      <c r="EW2051" s="7"/>
      <c r="EX2051" s="1"/>
      <c r="EY2051" s="7"/>
      <c r="EZ2051" s="1"/>
    </row>
    <row r="2052" spans="62:156" customFormat="1" ht="15">
      <c r="BJ2052" s="1"/>
      <c r="BK2052" s="1"/>
      <c r="BT2052" s="1"/>
      <c r="BU2052" s="1"/>
      <c r="CD2052" s="1"/>
      <c r="CE2052" s="1"/>
      <c r="EP2052" s="7">
        <v>31.038936999999997</v>
      </c>
      <c r="EQ2052" s="1">
        <v>502</v>
      </c>
      <c r="ER2052" s="1"/>
      <c r="ES2052" s="1"/>
      <c r="EW2052" s="7"/>
      <c r="EX2052" s="1"/>
      <c r="EY2052" s="7"/>
      <c r="EZ2052" s="1"/>
    </row>
    <row r="2053" spans="62:156" customFormat="1" ht="15">
      <c r="BJ2053" s="1"/>
      <c r="BK2053" s="1"/>
      <c r="BT2053" s="1"/>
      <c r="BU2053" s="1"/>
      <c r="CD2053" s="1"/>
      <c r="CE2053" s="1"/>
      <c r="EP2053" s="7">
        <v>31.039418999999999</v>
      </c>
      <c r="EQ2053" s="1">
        <v>509</v>
      </c>
      <c r="ER2053" s="1"/>
      <c r="ES2053" s="1"/>
      <c r="EW2053" s="7"/>
      <c r="EX2053" s="1"/>
      <c r="EY2053" s="7"/>
      <c r="EZ2053" s="1"/>
    </row>
    <row r="2054" spans="62:156" customFormat="1" ht="15">
      <c r="BJ2054" s="1"/>
      <c r="BK2054" s="1"/>
      <c r="BT2054" s="1"/>
      <c r="BU2054" s="1"/>
      <c r="CD2054" s="1"/>
      <c r="CE2054" s="1"/>
      <c r="EP2054" s="7">
        <v>31.058287999999997</v>
      </c>
      <c r="EQ2054" s="1">
        <v>500</v>
      </c>
      <c r="ER2054" s="1"/>
      <c r="ES2054" s="1"/>
      <c r="EW2054" s="7"/>
      <c r="EX2054" s="1"/>
      <c r="EY2054" s="7"/>
      <c r="EZ2054" s="1"/>
    </row>
    <row r="2055" spans="62:156" customFormat="1" ht="15">
      <c r="BJ2055" s="1"/>
      <c r="BK2055" s="1"/>
      <c r="BT2055" s="1"/>
      <c r="BU2055" s="1"/>
      <c r="CD2055" s="1"/>
      <c r="CE2055" s="1"/>
      <c r="EP2055" s="7">
        <v>31.059737999999999</v>
      </c>
      <c r="EQ2055" s="1">
        <v>501</v>
      </c>
      <c r="ER2055" s="1"/>
      <c r="ES2055" s="1"/>
      <c r="EW2055" s="7"/>
      <c r="EX2055" s="1"/>
      <c r="EY2055" s="7"/>
      <c r="EZ2055" s="1"/>
    </row>
    <row r="2056" spans="62:156" customFormat="1" ht="15">
      <c r="BJ2056" s="1"/>
      <c r="BK2056" s="1"/>
      <c r="BT2056" s="1"/>
      <c r="BU2056" s="1"/>
      <c r="CD2056" s="1"/>
      <c r="CE2056" s="1"/>
      <c r="EP2056" s="7">
        <v>31.060859999999998</v>
      </c>
      <c r="EQ2056" s="1">
        <v>511</v>
      </c>
      <c r="ER2056" s="1"/>
      <c r="ES2056" s="1"/>
      <c r="EW2056" s="7"/>
      <c r="EX2056" s="1"/>
      <c r="EY2056" s="7"/>
      <c r="EZ2056" s="1"/>
    </row>
    <row r="2057" spans="62:156" customFormat="1" ht="15">
      <c r="BJ2057" s="1"/>
      <c r="BK2057" s="1"/>
      <c r="BT2057" s="1"/>
      <c r="BU2057" s="1"/>
      <c r="CD2057" s="1"/>
      <c r="CE2057" s="1"/>
      <c r="EP2057" s="7">
        <v>31.065669</v>
      </c>
      <c r="EQ2057" s="1">
        <v>505</v>
      </c>
      <c r="ER2057" s="1"/>
      <c r="ES2057" s="1"/>
      <c r="EW2057" s="7"/>
      <c r="EX2057" s="1"/>
      <c r="EY2057" s="7"/>
      <c r="EZ2057" s="1"/>
    </row>
    <row r="2058" spans="62:156" customFormat="1" ht="15">
      <c r="BJ2058" s="1"/>
      <c r="BK2058" s="1"/>
      <c r="BT2058" s="1"/>
      <c r="BU2058" s="1"/>
      <c r="CD2058" s="1"/>
      <c r="CE2058" s="1"/>
      <c r="EP2058" s="7">
        <v>31.068162999999998</v>
      </c>
      <c r="EQ2058" s="1">
        <v>500</v>
      </c>
      <c r="ER2058" s="1"/>
      <c r="ES2058" s="1"/>
      <c r="EW2058" s="7"/>
      <c r="EX2058" s="1"/>
      <c r="EY2058" s="7"/>
      <c r="EZ2058" s="1"/>
    </row>
    <row r="2059" spans="62:156" customFormat="1" ht="15">
      <c r="BJ2059" s="1"/>
      <c r="BK2059" s="1"/>
      <c r="BT2059" s="1"/>
      <c r="BU2059" s="1"/>
      <c r="CD2059" s="1"/>
      <c r="CE2059" s="1"/>
      <c r="EP2059" s="7">
        <v>31.073786999999999</v>
      </c>
      <c r="EQ2059" s="1">
        <v>505</v>
      </c>
      <c r="ER2059" s="1"/>
      <c r="ES2059" s="1"/>
      <c r="EW2059" s="7"/>
      <c r="EX2059" s="1"/>
      <c r="EY2059" s="7"/>
      <c r="EZ2059" s="1"/>
    </row>
    <row r="2060" spans="62:156" customFormat="1" ht="15">
      <c r="BJ2060" s="1"/>
      <c r="BK2060" s="1"/>
      <c r="BT2060" s="1"/>
      <c r="BU2060" s="1"/>
      <c r="CD2060" s="1"/>
      <c r="CE2060" s="1"/>
      <c r="EP2060" s="7">
        <v>31.082948999999999</v>
      </c>
      <c r="EQ2060" s="1">
        <v>501</v>
      </c>
      <c r="ER2060" s="1"/>
      <c r="ES2060" s="1"/>
      <c r="EW2060" s="7"/>
      <c r="EX2060" s="1"/>
      <c r="EY2060" s="7"/>
      <c r="EZ2060" s="1"/>
    </row>
    <row r="2061" spans="62:156" customFormat="1" ht="15">
      <c r="BJ2061" s="1"/>
      <c r="BK2061" s="1"/>
      <c r="BT2061" s="1"/>
      <c r="BU2061" s="1"/>
      <c r="CD2061" s="1"/>
      <c r="CE2061" s="1"/>
      <c r="EP2061" s="7">
        <v>31.083230999999998</v>
      </c>
      <c r="EQ2061" s="1">
        <v>507</v>
      </c>
      <c r="ER2061" s="1"/>
      <c r="ES2061" s="1"/>
      <c r="EW2061" s="7"/>
      <c r="EX2061" s="1"/>
      <c r="EY2061" s="7"/>
      <c r="EZ2061" s="1"/>
    </row>
    <row r="2062" spans="62:156" customFormat="1" ht="15">
      <c r="BJ2062" s="1"/>
      <c r="BK2062" s="1"/>
      <c r="BT2062" s="1"/>
      <c r="BU2062" s="1"/>
      <c r="CD2062" s="1"/>
      <c r="CE2062" s="1"/>
      <c r="EP2062" s="7">
        <v>31.131845999999999</v>
      </c>
      <c r="EQ2062" s="1">
        <v>500</v>
      </c>
      <c r="ER2062" s="1"/>
      <c r="ES2062" s="1"/>
      <c r="EW2062" s="7"/>
      <c r="EX2062" s="1"/>
      <c r="EY2062" s="7"/>
      <c r="EZ2062" s="1"/>
    </row>
    <row r="2063" spans="62:156" customFormat="1" ht="15">
      <c r="BJ2063" s="1"/>
      <c r="BK2063" s="1"/>
      <c r="BT2063" s="1"/>
      <c r="BU2063" s="1"/>
      <c r="CD2063" s="1"/>
      <c r="CE2063" s="1"/>
      <c r="EP2063" s="7">
        <v>31.134255999999997</v>
      </c>
      <c r="EQ2063" s="1">
        <v>502</v>
      </c>
      <c r="ER2063" s="1"/>
      <c r="ES2063" s="1"/>
      <c r="EW2063" s="7"/>
      <c r="EX2063" s="1"/>
      <c r="EY2063" s="7"/>
      <c r="EZ2063" s="1"/>
    </row>
    <row r="2064" spans="62:156" customFormat="1" ht="15">
      <c r="BJ2064" s="1"/>
      <c r="BK2064" s="1"/>
      <c r="BT2064" s="1"/>
      <c r="BU2064" s="1"/>
      <c r="CD2064" s="1"/>
      <c r="CE2064" s="1"/>
      <c r="EP2064" s="7">
        <v>31.141627</v>
      </c>
      <c r="EQ2064" s="1">
        <v>506</v>
      </c>
      <c r="ER2064" s="1"/>
      <c r="ES2064" s="1"/>
      <c r="EW2064" s="7"/>
      <c r="EX2064" s="1"/>
      <c r="EY2064" s="7"/>
      <c r="EZ2064" s="1"/>
    </row>
    <row r="2065" spans="62:156" customFormat="1" ht="15">
      <c r="BJ2065" s="1"/>
      <c r="BK2065" s="1"/>
      <c r="BT2065" s="1"/>
      <c r="BU2065" s="1"/>
      <c r="CD2065" s="1"/>
      <c r="CE2065" s="1"/>
      <c r="EP2065" s="7">
        <v>31.158883999999997</v>
      </c>
      <c r="EQ2065" s="1">
        <v>509</v>
      </c>
      <c r="ER2065" s="1"/>
      <c r="ES2065" s="1"/>
      <c r="EW2065" s="7"/>
      <c r="EX2065" s="1"/>
      <c r="EY2065" s="7"/>
      <c r="EZ2065" s="1"/>
    </row>
    <row r="2066" spans="62:156" customFormat="1" ht="15">
      <c r="BJ2066" s="1"/>
      <c r="BK2066" s="1"/>
      <c r="BT2066" s="1"/>
      <c r="BU2066" s="1"/>
      <c r="CD2066" s="1"/>
      <c r="CE2066" s="1"/>
      <c r="EP2066" s="7">
        <v>31.173380999999999</v>
      </c>
      <c r="EQ2066" s="1">
        <v>506</v>
      </c>
      <c r="ER2066" s="1"/>
      <c r="ES2066" s="1"/>
      <c r="EW2066" s="7"/>
      <c r="EX2066" s="1"/>
      <c r="EY2066" s="7"/>
      <c r="EZ2066" s="1"/>
    </row>
    <row r="2067" spans="62:156" customFormat="1" ht="15">
      <c r="BJ2067" s="1"/>
      <c r="BK2067" s="1"/>
      <c r="BT2067" s="1"/>
      <c r="BU2067" s="1"/>
      <c r="CD2067" s="1"/>
      <c r="CE2067" s="1"/>
      <c r="EP2067" s="7">
        <v>31.196783999999997</v>
      </c>
      <c r="EQ2067" s="1">
        <v>508</v>
      </c>
      <c r="ER2067" s="1"/>
      <c r="ES2067" s="1"/>
      <c r="EW2067" s="7"/>
      <c r="EX2067" s="1"/>
      <c r="EY2067" s="7"/>
      <c r="EZ2067" s="1"/>
    </row>
    <row r="2068" spans="62:156" customFormat="1" ht="15">
      <c r="BJ2068" s="1"/>
      <c r="BK2068" s="1"/>
      <c r="BT2068" s="1"/>
      <c r="BU2068" s="1"/>
      <c r="CD2068" s="1"/>
      <c r="CE2068" s="1"/>
      <c r="EP2068" s="7">
        <v>31.210227999999997</v>
      </c>
      <c r="EQ2068" s="1">
        <v>498</v>
      </c>
      <c r="ER2068" s="1"/>
      <c r="ES2068" s="1"/>
      <c r="EW2068" s="7"/>
      <c r="EX2068" s="1"/>
      <c r="EY2068" s="7"/>
      <c r="EZ2068" s="1"/>
    </row>
    <row r="2069" spans="62:156" customFormat="1" ht="15">
      <c r="BJ2069" s="1"/>
      <c r="BK2069" s="1"/>
      <c r="BT2069" s="1"/>
      <c r="BU2069" s="1"/>
      <c r="CD2069" s="1"/>
      <c r="CE2069" s="1"/>
      <c r="EP2069" s="7">
        <v>31.212581</v>
      </c>
      <c r="EQ2069" s="1">
        <v>504</v>
      </c>
      <c r="ER2069" s="1"/>
      <c r="ES2069" s="1"/>
      <c r="EW2069" s="7"/>
      <c r="EX2069" s="1"/>
      <c r="EY2069" s="7"/>
      <c r="EZ2069" s="1"/>
    </row>
    <row r="2070" spans="62:156" customFormat="1" ht="15">
      <c r="BJ2070" s="1"/>
      <c r="BK2070" s="1"/>
      <c r="BT2070" s="1"/>
      <c r="BU2070" s="1"/>
      <c r="CD2070" s="1"/>
      <c r="CE2070" s="1"/>
      <c r="EP2070" s="7">
        <v>31.224625</v>
      </c>
      <c r="EQ2070" s="1">
        <v>513</v>
      </c>
      <c r="ER2070" s="1"/>
      <c r="ES2070" s="1"/>
      <c r="EW2070" s="7"/>
      <c r="EX2070" s="1"/>
      <c r="EY2070" s="7"/>
      <c r="EZ2070" s="1"/>
    </row>
    <row r="2071" spans="62:156" customFormat="1" ht="15">
      <c r="BJ2071" s="1"/>
      <c r="BK2071" s="1"/>
      <c r="BT2071" s="1"/>
      <c r="BU2071" s="1"/>
      <c r="CD2071" s="1"/>
      <c r="CE2071" s="1"/>
      <c r="EP2071" s="7">
        <v>31.233749999999997</v>
      </c>
      <c r="EQ2071" s="1">
        <v>492</v>
      </c>
      <c r="ER2071" s="1"/>
      <c r="ES2071" s="1"/>
      <c r="EW2071" s="7"/>
      <c r="EX2071" s="1"/>
      <c r="EY2071" s="7"/>
      <c r="EZ2071" s="1"/>
    </row>
    <row r="2072" spans="62:156" customFormat="1" ht="15">
      <c r="BJ2072" s="1"/>
      <c r="BK2072" s="1"/>
      <c r="BT2072" s="1"/>
      <c r="BU2072" s="1"/>
      <c r="CD2072" s="1"/>
      <c r="CE2072" s="1"/>
      <c r="EP2072" s="7">
        <v>31.244599999999998</v>
      </c>
      <c r="EQ2072" s="1">
        <v>506</v>
      </c>
      <c r="ER2072" s="1"/>
      <c r="ES2072" s="1"/>
      <c r="EW2072" s="7"/>
      <c r="EX2072" s="1"/>
      <c r="EY2072" s="7"/>
      <c r="EZ2072" s="1"/>
    </row>
    <row r="2073" spans="62:156" customFormat="1" ht="15">
      <c r="BJ2073" s="1"/>
      <c r="BK2073" s="1"/>
      <c r="BT2073" s="1"/>
      <c r="BU2073" s="1"/>
      <c r="CD2073" s="1"/>
      <c r="CE2073" s="1"/>
      <c r="EP2073" s="7">
        <v>31.254776</v>
      </c>
      <c r="EQ2073" s="1">
        <v>494</v>
      </c>
      <c r="ER2073" s="1"/>
      <c r="ES2073" s="1"/>
      <c r="EW2073" s="7"/>
      <c r="EX2073" s="1"/>
      <c r="EY2073" s="7"/>
      <c r="EZ2073" s="1"/>
    </row>
    <row r="2074" spans="62:156" customFormat="1" ht="15">
      <c r="BJ2074" s="1"/>
      <c r="BK2074" s="1"/>
      <c r="BT2074" s="1"/>
      <c r="BU2074" s="1"/>
      <c r="CD2074" s="1"/>
      <c r="CE2074" s="1"/>
      <c r="EP2074" s="7">
        <v>31.283531999999997</v>
      </c>
      <c r="EQ2074" s="1">
        <v>500</v>
      </c>
      <c r="ER2074" s="1"/>
      <c r="ES2074" s="1"/>
      <c r="EW2074" s="7"/>
      <c r="EX2074" s="1"/>
      <c r="EY2074" s="7"/>
      <c r="EZ2074" s="1"/>
    </row>
    <row r="2075" spans="62:156" customFormat="1" ht="15">
      <c r="BJ2075" s="1"/>
      <c r="BK2075" s="1"/>
      <c r="BT2075" s="1"/>
      <c r="BU2075" s="1"/>
      <c r="CD2075" s="1"/>
      <c r="CE2075" s="1"/>
      <c r="EP2075" s="7">
        <v>3.1318029999999997</v>
      </c>
      <c r="EQ2075" s="1">
        <v>504</v>
      </c>
      <c r="ER2075" s="1"/>
      <c r="ES2075" s="1"/>
      <c r="EW2075" s="7"/>
      <c r="EX2075" s="1"/>
      <c r="EY2075" s="7"/>
      <c r="EZ2075" s="1"/>
    </row>
    <row r="2076" spans="62:156" customFormat="1" ht="15">
      <c r="BJ2076" s="1"/>
      <c r="BK2076" s="1"/>
      <c r="BT2076" s="1"/>
      <c r="BU2076" s="1"/>
      <c r="CD2076" s="1"/>
      <c r="CE2076" s="1"/>
      <c r="EP2076" s="7">
        <v>31.318853999999998</v>
      </c>
      <c r="EQ2076" s="1">
        <v>503</v>
      </c>
      <c r="ER2076" s="1"/>
      <c r="ES2076" s="1"/>
      <c r="EW2076" s="7"/>
      <c r="EX2076" s="1"/>
      <c r="EY2076" s="7"/>
      <c r="EZ2076" s="1"/>
    </row>
    <row r="2077" spans="62:156" customFormat="1" ht="15">
      <c r="BJ2077" s="1"/>
      <c r="BK2077" s="1"/>
      <c r="BT2077" s="1"/>
      <c r="BU2077" s="1"/>
      <c r="CD2077" s="1"/>
      <c r="CE2077" s="1"/>
      <c r="EP2077" s="7">
        <v>3.1331039999999999</v>
      </c>
      <c r="EQ2077" s="1">
        <v>502</v>
      </c>
      <c r="ER2077" s="1"/>
      <c r="ES2077" s="1"/>
      <c r="EW2077" s="7"/>
      <c r="EX2077" s="1"/>
      <c r="EY2077" s="7"/>
      <c r="EZ2077" s="1"/>
    </row>
    <row r="2078" spans="62:156" customFormat="1" ht="15">
      <c r="BJ2078" s="1"/>
      <c r="BK2078" s="1"/>
      <c r="BT2078" s="1"/>
      <c r="BU2078" s="1"/>
      <c r="CD2078" s="1"/>
      <c r="CE2078" s="1"/>
      <c r="EP2078" s="7">
        <v>31.339475</v>
      </c>
      <c r="EQ2078" s="1">
        <v>505</v>
      </c>
      <c r="ER2078" s="1"/>
      <c r="ES2078" s="1"/>
      <c r="EW2078" s="7"/>
      <c r="EX2078" s="1"/>
      <c r="EY2078" s="7"/>
      <c r="EZ2078" s="1"/>
    </row>
    <row r="2079" spans="62:156" customFormat="1" ht="15">
      <c r="BJ2079" s="1"/>
      <c r="BK2079" s="1"/>
      <c r="BT2079" s="1"/>
      <c r="BU2079" s="1"/>
      <c r="CD2079" s="1"/>
      <c r="CE2079" s="1"/>
      <c r="EP2079" s="7">
        <v>3.1357839999999997</v>
      </c>
      <c r="EQ2079" s="1">
        <v>504</v>
      </c>
      <c r="ER2079" s="1"/>
      <c r="ES2079" s="1"/>
      <c r="EW2079" s="7"/>
      <c r="EX2079" s="1"/>
      <c r="EY2079" s="7"/>
      <c r="EZ2079" s="1"/>
    </row>
    <row r="2080" spans="62:156" customFormat="1" ht="15">
      <c r="BJ2080" s="1"/>
      <c r="BK2080" s="1"/>
      <c r="BT2080" s="1"/>
      <c r="BU2080" s="1"/>
      <c r="CD2080" s="1"/>
      <c r="CE2080" s="1"/>
      <c r="EP2080" s="7">
        <v>31.377056</v>
      </c>
      <c r="EQ2080" s="1">
        <v>502</v>
      </c>
      <c r="ER2080" s="1"/>
      <c r="ES2080" s="1"/>
      <c r="EW2080" s="7"/>
      <c r="EX2080" s="1"/>
      <c r="EY2080" s="7"/>
      <c r="EZ2080" s="1"/>
    </row>
    <row r="2081" spans="62:156" customFormat="1" ht="15">
      <c r="BJ2081" s="1"/>
      <c r="BK2081" s="1"/>
      <c r="BT2081" s="1"/>
      <c r="BU2081" s="1"/>
      <c r="CD2081" s="1"/>
      <c r="CE2081" s="1"/>
      <c r="EP2081" s="7">
        <v>3.139141</v>
      </c>
      <c r="EQ2081" s="1">
        <v>499</v>
      </c>
      <c r="ER2081" s="1"/>
      <c r="ES2081" s="1"/>
      <c r="EW2081" s="7"/>
      <c r="EX2081" s="1"/>
      <c r="EY2081" s="7"/>
      <c r="EZ2081" s="1"/>
    </row>
    <row r="2082" spans="62:156" customFormat="1" ht="15">
      <c r="BJ2082" s="1"/>
      <c r="BK2082" s="1"/>
      <c r="BT2082" s="1"/>
      <c r="BU2082" s="1"/>
      <c r="CD2082" s="1"/>
      <c r="CE2082" s="1"/>
      <c r="EP2082" s="7">
        <v>31.420842999999998</v>
      </c>
      <c r="EQ2082" s="1">
        <v>501</v>
      </c>
      <c r="ER2082" s="1"/>
      <c r="ES2082" s="1"/>
      <c r="EW2082" s="7"/>
      <c r="EX2082" s="1"/>
      <c r="EY2082" s="7"/>
      <c r="EZ2082" s="1"/>
    </row>
    <row r="2083" spans="62:156" customFormat="1" ht="15">
      <c r="BJ2083" s="1"/>
      <c r="BK2083" s="1"/>
      <c r="BT2083" s="1"/>
      <c r="BU2083" s="1"/>
      <c r="CD2083" s="1"/>
      <c r="CE2083" s="1"/>
      <c r="EP2083" s="7">
        <v>31.421164999999998</v>
      </c>
      <c r="EQ2083" s="1">
        <v>499</v>
      </c>
      <c r="ER2083" s="1"/>
      <c r="ES2083" s="1"/>
      <c r="EW2083" s="7"/>
      <c r="EX2083" s="1"/>
      <c r="EY2083" s="7"/>
      <c r="EZ2083" s="1"/>
    </row>
    <row r="2084" spans="62:156" customFormat="1" ht="15">
      <c r="BJ2084" s="1"/>
      <c r="BK2084" s="1"/>
      <c r="BT2084" s="1"/>
      <c r="BU2084" s="1"/>
      <c r="CD2084" s="1"/>
      <c r="CE2084" s="1"/>
      <c r="EP2084" s="7">
        <v>31.426917999999997</v>
      </c>
      <c r="EQ2084" s="1">
        <v>502</v>
      </c>
      <c r="ER2084" s="1"/>
      <c r="ES2084" s="1"/>
      <c r="EW2084" s="7"/>
      <c r="EX2084" s="1"/>
      <c r="EY2084" s="7"/>
      <c r="EZ2084" s="1"/>
    </row>
    <row r="2085" spans="62:156" customFormat="1" ht="15">
      <c r="BJ2085" s="1"/>
      <c r="BK2085" s="1"/>
      <c r="BT2085" s="1"/>
      <c r="BU2085" s="1"/>
      <c r="CD2085" s="1"/>
      <c r="CE2085" s="1"/>
      <c r="EP2085" s="7">
        <v>31.474128999999998</v>
      </c>
      <c r="EQ2085" s="1">
        <v>511</v>
      </c>
      <c r="ER2085" s="1"/>
      <c r="ES2085" s="1"/>
      <c r="EW2085" s="7"/>
      <c r="EX2085" s="1"/>
      <c r="EY2085" s="7"/>
      <c r="EZ2085" s="1"/>
    </row>
    <row r="2086" spans="62:156" customFormat="1" ht="15">
      <c r="BJ2086" s="1"/>
      <c r="BK2086" s="1"/>
      <c r="BT2086" s="1"/>
      <c r="BU2086" s="1"/>
      <c r="CD2086" s="1"/>
      <c r="CE2086" s="1"/>
      <c r="EP2086" s="7">
        <v>31.476606999999998</v>
      </c>
      <c r="EQ2086" s="1">
        <v>504</v>
      </c>
      <c r="ER2086" s="1"/>
      <c r="ES2086" s="1"/>
      <c r="EW2086" s="7"/>
      <c r="EX2086" s="1"/>
      <c r="EY2086" s="7"/>
      <c r="EZ2086" s="1"/>
    </row>
    <row r="2087" spans="62:156" customFormat="1" ht="15">
      <c r="BJ2087" s="1"/>
      <c r="BK2087" s="1"/>
      <c r="BT2087" s="1"/>
      <c r="BU2087" s="1"/>
      <c r="CD2087" s="1"/>
      <c r="CE2087" s="1"/>
      <c r="EP2087" s="7">
        <v>3.1505540000000001</v>
      </c>
      <c r="EQ2087" s="1">
        <v>508</v>
      </c>
      <c r="ER2087" s="1"/>
      <c r="ES2087" s="1"/>
      <c r="EW2087" s="7"/>
      <c r="EX2087" s="1"/>
      <c r="EY2087" s="7"/>
      <c r="EZ2087" s="1"/>
    </row>
    <row r="2088" spans="62:156" customFormat="1" ht="15">
      <c r="BJ2088" s="1"/>
      <c r="BK2088" s="1"/>
      <c r="BT2088" s="1"/>
      <c r="BU2088" s="1"/>
      <c r="CD2088" s="1"/>
      <c r="CE2088" s="1"/>
      <c r="EP2088" s="7">
        <v>31.509236999999999</v>
      </c>
      <c r="EQ2088" s="1">
        <v>494</v>
      </c>
      <c r="ER2088" s="1"/>
      <c r="ES2088" s="1"/>
      <c r="EW2088" s="7"/>
      <c r="EX2088" s="1"/>
      <c r="EY2088" s="7"/>
      <c r="EZ2088" s="1"/>
    </row>
    <row r="2089" spans="62:156" customFormat="1" ht="15">
      <c r="BJ2089" s="1"/>
      <c r="BK2089" s="1"/>
      <c r="BT2089" s="1"/>
      <c r="BU2089" s="1"/>
      <c r="CD2089" s="1"/>
      <c r="CE2089" s="1"/>
      <c r="EP2089" s="7">
        <v>31.516527999999997</v>
      </c>
      <c r="EQ2089" s="1">
        <v>510</v>
      </c>
      <c r="ER2089" s="1"/>
      <c r="ES2089" s="1"/>
      <c r="EW2089" s="7"/>
      <c r="EX2089" s="1"/>
      <c r="EY2089" s="7"/>
      <c r="EZ2089" s="1"/>
    </row>
    <row r="2090" spans="62:156" customFormat="1" ht="15">
      <c r="BJ2090" s="1"/>
      <c r="BK2090" s="1"/>
      <c r="BT2090" s="1"/>
      <c r="BU2090" s="1"/>
      <c r="CD2090" s="1"/>
      <c r="CE2090" s="1"/>
      <c r="EP2090" s="7">
        <v>31.523195999999999</v>
      </c>
      <c r="EQ2090" s="1">
        <v>496</v>
      </c>
      <c r="ER2090" s="1"/>
      <c r="ES2090" s="1"/>
      <c r="EW2090" s="7"/>
      <c r="EX2090" s="1"/>
      <c r="EY2090" s="7"/>
      <c r="EZ2090" s="1"/>
    </row>
    <row r="2091" spans="62:156" customFormat="1" ht="15">
      <c r="BJ2091" s="1"/>
      <c r="BK2091" s="1"/>
      <c r="BT2091" s="1"/>
      <c r="BU2091" s="1"/>
      <c r="CD2091" s="1"/>
      <c r="CE2091" s="1"/>
      <c r="EP2091" s="7">
        <v>31.525113999999999</v>
      </c>
      <c r="EQ2091" s="1">
        <v>514</v>
      </c>
      <c r="ER2091" s="1"/>
      <c r="ES2091" s="1"/>
      <c r="EW2091" s="7"/>
      <c r="EX2091" s="1"/>
      <c r="EY2091" s="7"/>
      <c r="EZ2091" s="1"/>
    </row>
    <row r="2092" spans="62:156" customFormat="1" ht="15">
      <c r="BJ2092" s="1"/>
      <c r="BK2092" s="1"/>
      <c r="BT2092" s="1"/>
      <c r="BU2092" s="1"/>
      <c r="CD2092" s="1"/>
      <c r="CE2092" s="1"/>
      <c r="EP2092" s="7">
        <v>0.31531799999999999</v>
      </c>
      <c r="EQ2092" s="1">
        <v>503</v>
      </c>
      <c r="ER2092" s="1"/>
      <c r="ES2092" s="1"/>
      <c r="EW2092" s="7"/>
      <c r="EX2092" s="1"/>
      <c r="EY2092" s="7"/>
      <c r="EZ2092" s="1"/>
    </row>
    <row r="2093" spans="62:156" customFormat="1" ht="15">
      <c r="BJ2093" s="1"/>
      <c r="BK2093" s="1"/>
      <c r="BT2093" s="1"/>
      <c r="BU2093" s="1"/>
      <c r="CD2093" s="1"/>
      <c r="CE2093" s="1"/>
      <c r="EP2093" s="7">
        <v>31.534421999999999</v>
      </c>
      <c r="EQ2093" s="1">
        <v>503</v>
      </c>
      <c r="ER2093" s="1"/>
      <c r="ES2093" s="1"/>
      <c r="EW2093" s="7"/>
      <c r="EX2093" s="1"/>
      <c r="EY2093" s="7"/>
      <c r="EZ2093" s="1"/>
    </row>
    <row r="2094" spans="62:156" customFormat="1" ht="15">
      <c r="BJ2094" s="1"/>
      <c r="BK2094" s="1"/>
      <c r="BT2094" s="1"/>
      <c r="BU2094" s="1"/>
      <c r="CD2094" s="1"/>
      <c r="CE2094" s="1"/>
      <c r="EP2094" s="7">
        <v>31.551743999999999</v>
      </c>
      <c r="EQ2094" s="1">
        <v>504</v>
      </c>
      <c r="ER2094" s="1"/>
      <c r="ES2094" s="1"/>
      <c r="EW2094" s="7"/>
      <c r="EX2094" s="1"/>
      <c r="EY2094" s="7"/>
      <c r="EZ2094" s="1"/>
    </row>
    <row r="2095" spans="62:156" customFormat="1" ht="15">
      <c r="BJ2095" s="1"/>
      <c r="BK2095" s="1"/>
      <c r="BT2095" s="1"/>
      <c r="BU2095" s="1"/>
      <c r="CD2095" s="1"/>
      <c r="CE2095" s="1"/>
      <c r="EP2095" s="7">
        <v>31.552675999999998</v>
      </c>
      <c r="EQ2095" s="1">
        <v>501</v>
      </c>
      <c r="ER2095" s="1"/>
      <c r="ES2095" s="1"/>
      <c r="EW2095" s="7"/>
      <c r="EX2095" s="1"/>
      <c r="EY2095" s="7"/>
      <c r="EZ2095" s="1"/>
    </row>
    <row r="2096" spans="62:156" customFormat="1" ht="15">
      <c r="BJ2096" s="1"/>
      <c r="BK2096" s="1"/>
      <c r="BT2096" s="1"/>
      <c r="BU2096" s="1"/>
      <c r="CD2096" s="1"/>
      <c r="CE2096" s="1"/>
      <c r="EP2096" s="7">
        <v>31.559151999999997</v>
      </c>
      <c r="EQ2096" s="1">
        <v>497</v>
      </c>
      <c r="ER2096" s="1"/>
      <c r="ES2096" s="1"/>
      <c r="EW2096" s="7"/>
      <c r="EX2096" s="1"/>
      <c r="EY2096" s="7"/>
      <c r="EZ2096" s="1"/>
    </row>
    <row r="2097" spans="62:156" customFormat="1" ht="15">
      <c r="BJ2097" s="1"/>
      <c r="BK2097" s="1"/>
      <c r="BT2097" s="1"/>
      <c r="BU2097" s="1"/>
      <c r="CD2097" s="1"/>
      <c r="CE2097" s="1"/>
      <c r="EP2097" s="7">
        <v>31.568731999999997</v>
      </c>
      <c r="EQ2097" s="1">
        <v>501</v>
      </c>
      <c r="ER2097" s="1"/>
      <c r="ES2097" s="1"/>
      <c r="EW2097" s="7"/>
      <c r="EX2097" s="1"/>
      <c r="EY2097" s="7"/>
      <c r="EZ2097" s="1"/>
    </row>
    <row r="2098" spans="62:156" customFormat="1" ht="15">
      <c r="BJ2098" s="1"/>
      <c r="BK2098" s="1"/>
      <c r="BT2098" s="1"/>
      <c r="BU2098" s="1"/>
      <c r="CD2098" s="1"/>
      <c r="CE2098" s="1"/>
      <c r="EP2098" s="7">
        <v>31.573187999999998</v>
      </c>
      <c r="EQ2098" s="1">
        <v>499</v>
      </c>
      <c r="ER2098" s="1"/>
      <c r="ES2098" s="1"/>
      <c r="EW2098" s="7"/>
      <c r="EX2098" s="1"/>
      <c r="EY2098" s="7"/>
      <c r="EZ2098" s="1"/>
    </row>
    <row r="2099" spans="62:156" customFormat="1" ht="15">
      <c r="BJ2099" s="1"/>
      <c r="BK2099" s="1"/>
      <c r="BT2099" s="1"/>
      <c r="BU2099" s="1"/>
      <c r="CD2099" s="1"/>
      <c r="CE2099" s="1"/>
      <c r="EP2099" s="7">
        <v>31.574062999999999</v>
      </c>
      <c r="EQ2099" s="1">
        <v>507</v>
      </c>
      <c r="ER2099" s="1"/>
      <c r="ES2099" s="1"/>
      <c r="EW2099" s="7"/>
      <c r="EX2099" s="1"/>
      <c r="EY2099" s="7"/>
      <c r="EZ2099" s="1"/>
    </row>
    <row r="2100" spans="62:156" customFormat="1" ht="15">
      <c r="BJ2100" s="1"/>
      <c r="BK2100" s="1"/>
      <c r="BT2100" s="1"/>
      <c r="BU2100" s="1"/>
      <c r="CD2100" s="1"/>
      <c r="CE2100" s="1"/>
      <c r="EP2100" s="7">
        <v>31.581506999999998</v>
      </c>
      <c r="EQ2100" s="1">
        <v>507</v>
      </c>
      <c r="ER2100" s="1"/>
      <c r="ES2100" s="1"/>
      <c r="EW2100" s="7"/>
      <c r="EX2100" s="1"/>
      <c r="EY2100" s="7"/>
      <c r="EZ2100" s="1"/>
    </row>
    <row r="2101" spans="62:156" customFormat="1" ht="15">
      <c r="BJ2101" s="1"/>
      <c r="BK2101" s="1"/>
      <c r="BT2101" s="1"/>
      <c r="BU2101" s="1"/>
      <c r="CD2101" s="1"/>
      <c r="CE2101" s="1"/>
      <c r="EP2101" s="7">
        <v>31.596262999999997</v>
      </c>
      <c r="EQ2101" s="1">
        <v>502</v>
      </c>
      <c r="ER2101" s="1"/>
      <c r="ES2101" s="1"/>
      <c r="EW2101" s="7"/>
      <c r="EX2101" s="1"/>
      <c r="EY2101" s="7"/>
      <c r="EZ2101" s="1"/>
    </row>
    <row r="2102" spans="62:156" customFormat="1" ht="15">
      <c r="BJ2102" s="1"/>
      <c r="BK2102" s="1"/>
      <c r="BT2102" s="1"/>
      <c r="BU2102" s="1"/>
      <c r="CD2102" s="1"/>
      <c r="CE2102" s="1"/>
      <c r="EP2102" s="7">
        <v>31.602</v>
      </c>
      <c r="EQ2102" s="1">
        <v>505</v>
      </c>
      <c r="ER2102" s="1"/>
      <c r="ES2102" s="1"/>
      <c r="EW2102" s="7"/>
      <c r="EX2102" s="1"/>
      <c r="EY2102" s="7"/>
      <c r="EZ2102" s="1"/>
    </row>
    <row r="2103" spans="62:156" customFormat="1" ht="15">
      <c r="BJ2103" s="1"/>
      <c r="BK2103" s="1"/>
      <c r="BT2103" s="1"/>
      <c r="BU2103" s="1"/>
      <c r="CD2103" s="1"/>
      <c r="CE2103" s="1"/>
      <c r="EP2103" s="7">
        <v>31.623856999999997</v>
      </c>
      <c r="EQ2103" s="1">
        <v>506</v>
      </c>
      <c r="ER2103" s="1"/>
      <c r="ES2103" s="1"/>
      <c r="EW2103" s="7"/>
      <c r="EX2103" s="1"/>
      <c r="EY2103" s="7"/>
      <c r="EZ2103" s="1"/>
    </row>
    <row r="2104" spans="62:156" customFormat="1" ht="15">
      <c r="BJ2104" s="1"/>
      <c r="BK2104" s="1"/>
      <c r="BT2104" s="1"/>
      <c r="BU2104" s="1"/>
      <c r="CD2104" s="1"/>
      <c r="CE2104" s="1"/>
      <c r="EP2104" s="7">
        <v>31.633157999999998</v>
      </c>
      <c r="EQ2104" s="1">
        <v>506</v>
      </c>
      <c r="ER2104" s="1"/>
      <c r="ES2104" s="1"/>
      <c r="EW2104" s="7"/>
      <c r="EX2104" s="1"/>
      <c r="EY2104" s="7"/>
      <c r="EZ2104" s="1"/>
    </row>
    <row r="2105" spans="62:156" customFormat="1" ht="15">
      <c r="BJ2105" s="1"/>
      <c r="BK2105" s="1"/>
      <c r="BT2105" s="1"/>
      <c r="BU2105" s="1"/>
      <c r="CD2105" s="1"/>
      <c r="CE2105" s="1"/>
      <c r="EP2105" s="7">
        <v>3.1645379999999999</v>
      </c>
      <c r="EQ2105" s="1">
        <v>503</v>
      </c>
      <c r="ER2105" s="1"/>
      <c r="ES2105" s="1"/>
      <c r="EW2105" s="7"/>
      <c r="EX2105" s="1"/>
      <c r="EY2105" s="7"/>
      <c r="EZ2105" s="1"/>
    </row>
    <row r="2106" spans="62:156" customFormat="1" ht="15">
      <c r="BJ2106" s="1"/>
      <c r="BK2106" s="1"/>
      <c r="BT2106" s="1"/>
      <c r="BU2106" s="1"/>
      <c r="CD2106" s="1"/>
      <c r="CE2106" s="1"/>
      <c r="EP2106" s="7">
        <v>31.647874999999999</v>
      </c>
      <c r="EQ2106" s="1">
        <v>513</v>
      </c>
      <c r="ER2106" s="1"/>
      <c r="ES2106" s="1"/>
      <c r="EW2106" s="7"/>
      <c r="EX2106" s="1"/>
      <c r="EY2106" s="7"/>
      <c r="EZ2106" s="1"/>
    </row>
    <row r="2107" spans="62:156" customFormat="1" ht="15">
      <c r="BJ2107" s="1"/>
      <c r="BK2107" s="1"/>
      <c r="BT2107" s="1"/>
      <c r="BU2107" s="1"/>
      <c r="CD2107" s="1"/>
      <c r="CE2107" s="1"/>
      <c r="EP2107" s="7">
        <v>31.668361999999998</v>
      </c>
      <c r="EQ2107" s="1">
        <v>495</v>
      </c>
      <c r="ER2107" s="1"/>
      <c r="ES2107" s="1"/>
      <c r="EW2107" s="7"/>
      <c r="EX2107" s="1"/>
      <c r="EY2107" s="7"/>
      <c r="EZ2107" s="1"/>
    </row>
    <row r="2108" spans="62:156" customFormat="1" ht="15">
      <c r="BJ2108" s="1"/>
      <c r="BK2108" s="1"/>
      <c r="BT2108" s="1"/>
      <c r="BU2108" s="1"/>
      <c r="CD2108" s="1"/>
      <c r="CE2108" s="1"/>
      <c r="EP2108" s="7">
        <v>31.688338999999999</v>
      </c>
      <c r="EQ2108" s="1">
        <v>498</v>
      </c>
      <c r="ER2108" s="1"/>
      <c r="ES2108" s="1"/>
      <c r="EW2108" s="7"/>
      <c r="EX2108" s="1"/>
      <c r="EY2108" s="7"/>
      <c r="EZ2108" s="1"/>
    </row>
    <row r="2109" spans="62:156" customFormat="1" ht="15">
      <c r="BJ2109" s="1"/>
      <c r="BK2109" s="1"/>
      <c r="BT2109" s="1"/>
      <c r="BU2109" s="1"/>
      <c r="CD2109" s="1"/>
      <c r="CE2109" s="1"/>
      <c r="EP2109" s="7">
        <v>0.31708999999999998</v>
      </c>
      <c r="EQ2109" s="1">
        <v>516</v>
      </c>
      <c r="ER2109" s="1"/>
      <c r="ES2109" s="1"/>
      <c r="EW2109" s="7"/>
      <c r="EX2109" s="1"/>
      <c r="EY2109" s="7"/>
      <c r="EZ2109" s="1"/>
    </row>
    <row r="2110" spans="62:156" customFormat="1" ht="15">
      <c r="BJ2110" s="1"/>
      <c r="BK2110" s="1"/>
      <c r="BT2110" s="1"/>
      <c r="BU2110" s="1"/>
      <c r="CD2110" s="1"/>
      <c r="CE2110" s="1"/>
      <c r="EP2110" s="7">
        <v>31.710749999999997</v>
      </c>
      <c r="EQ2110" s="1">
        <v>501</v>
      </c>
      <c r="ER2110" s="1"/>
      <c r="ES2110" s="1"/>
      <c r="EW2110" s="7"/>
      <c r="EX2110" s="1"/>
      <c r="EY2110" s="7"/>
      <c r="EZ2110" s="1"/>
    </row>
    <row r="2111" spans="62:156" customFormat="1" ht="15">
      <c r="BJ2111" s="1"/>
      <c r="BK2111" s="1"/>
      <c r="BT2111" s="1"/>
      <c r="BU2111" s="1"/>
      <c r="CD2111" s="1"/>
      <c r="CE2111" s="1"/>
      <c r="EP2111" s="7">
        <v>0.31721299999999997</v>
      </c>
      <c r="EQ2111" s="1">
        <v>507</v>
      </c>
      <c r="ER2111" s="1"/>
      <c r="ES2111" s="1"/>
      <c r="EW2111" s="7"/>
      <c r="EX2111" s="1"/>
      <c r="EY2111" s="7"/>
      <c r="EZ2111" s="1"/>
    </row>
    <row r="2112" spans="62:156" customFormat="1" ht="15">
      <c r="BJ2112" s="1"/>
      <c r="BK2112" s="1"/>
      <c r="BT2112" s="1"/>
      <c r="BU2112" s="1"/>
      <c r="CD2112" s="1"/>
      <c r="CE2112" s="1"/>
      <c r="EP2112" s="7">
        <v>31.722377999999999</v>
      </c>
      <c r="EQ2112" s="1">
        <v>510</v>
      </c>
      <c r="ER2112" s="1"/>
      <c r="ES2112" s="1"/>
      <c r="EW2112" s="7"/>
      <c r="EX2112" s="1"/>
      <c r="EY2112" s="7"/>
      <c r="EZ2112" s="1"/>
    </row>
    <row r="2113" spans="62:156" customFormat="1" ht="15">
      <c r="BJ2113" s="1"/>
      <c r="BK2113" s="1"/>
      <c r="BT2113" s="1"/>
      <c r="BU2113" s="1"/>
      <c r="CD2113" s="1"/>
      <c r="CE2113" s="1"/>
      <c r="EP2113" s="7">
        <v>3.1723839999999996</v>
      </c>
      <c r="EQ2113" s="1">
        <v>505</v>
      </c>
      <c r="ER2113" s="1"/>
      <c r="ES2113" s="1"/>
      <c r="EW2113" s="7"/>
      <c r="EX2113" s="1"/>
      <c r="EY2113" s="7"/>
      <c r="EZ2113" s="1"/>
    </row>
    <row r="2114" spans="62:156" customFormat="1" ht="15">
      <c r="BJ2114" s="1"/>
      <c r="BK2114" s="1"/>
      <c r="BT2114" s="1"/>
      <c r="BU2114" s="1"/>
      <c r="CD2114" s="1"/>
      <c r="CE2114" s="1"/>
      <c r="EP2114" s="7">
        <v>31.736371999999999</v>
      </c>
      <c r="EQ2114" s="1">
        <v>505</v>
      </c>
      <c r="ER2114" s="1"/>
      <c r="ES2114" s="1"/>
      <c r="EW2114" s="7"/>
      <c r="EX2114" s="1"/>
      <c r="EY2114" s="7"/>
      <c r="EZ2114" s="1"/>
    </row>
    <row r="2115" spans="62:156" customFormat="1" ht="15">
      <c r="BJ2115" s="1"/>
      <c r="BK2115" s="1"/>
      <c r="BT2115" s="1"/>
      <c r="BU2115" s="1"/>
      <c r="CD2115" s="1"/>
      <c r="CE2115" s="1"/>
      <c r="EP2115" s="7">
        <v>31.748463999999998</v>
      </c>
      <c r="EQ2115" s="1">
        <v>497</v>
      </c>
      <c r="ER2115" s="1"/>
      <c r="ES2115" s="1"/>
      <c r="EW2115" s="7"/>
      <c r="EX2115" s="1"/>
      <c r="EY2115" s="7"/>
      <c r="EZ2115" s="1"/>
    </row>
    <row r="2116" spans="62:156" customFormat="1" ht="15">
      <c r="BJ2116" s="1"/>
      <c r="BK2116" s="1"/>
      <c r="BT2116" s="1"/>
      <c r="BU2116" s="1"/>
      <c r="CD2116" s="1"/>
      <c r="CE2116" s="1"/>
      <c r="EP2116" s="7">
        <v>31.766641999999997</v>
      </c>
      <c r="EQ2116" s="1">
        <v>500</v>
      </c>
      <c r="ER2116" s="1"/>
      <c r="ES2116" s="1"/>
      <c r="EW2116" s="7"/>
      <c r="EX2116" s="1"/>
      <c r="EY2116" s="7"/>
      <c r="EZ2116" s="1"/>
    </row>
    <row r="2117" spans="62:156" customFormat="1" ht="15">
      <c r="BJ2117" s="1"/>
      <c r="BK2117" s="1"/>
      <c r="BT2117" s="1"/>
      <c r="BU2117" s="1"/>
      <c r="CD2117" s="1"/>
      <c r="CE2117" s="1"/>
      <c r="EP2117" s="7">
        <v>31.833372999999998</v>
      </c>
      <c r="EQ2117" s="1">
        <v>504</v>
      </c>
      <c r="ER2117" s="1"/>
      <c r="ES2117" s="1"/>
      <c r="EW2117" s="7"/>
      <c r="EX2117" s="1"/>
      <c r="EY2117" s="7"/>
      <c r="EZ2117" s="1"/>
    </row>
    <row r="2118" spans="62:156" customFormat="1" ht="15">
      <c r="BJ2118" s="1"/>
      <c r="BK2118" s="1"/>
      <c r="BT2118" s="1"/>
      <c r="BU2118" s="1"/>
      <c r="CD2118" s="1"/>
      <c r="CE2118" s="1"/>
      <c r="EP2118" s="7">
        <v>31.838418999999998</v>
      </c>
      <c r="EQ2118" s="1">
        <v>497</v>
      </c>
      <c r="ER2118" s="1"/>
      <c r="ES2118" s="1"/>
      <c r="EW2118" s="7"/>
      <c r="EX2118" s="1"/>
      <c r="EY2118" s="7"/>
      <c r="EZ2118" s="1"/>
    </row>
    <row r="2119" spans="62:156" customFormat="1" ht="15">
      <c r="BJ2119" s="1"/>
      <c r="BK2119" s="1"/>
      <c r="BT2119" s="1"/>
      <c r="BU2119" s="1"/>
      <c r="CD2119" s="1"/>
      <c r="CE2119" s="1"/>
      <c r="EP2119" s="7">
        <v>0.31841799999999998</v>
      </c>
      <c r="EQ2119" s="1">
        <v>507</v>
      </c>
      <c r="ER2119" s="1"/>
      <c r="ES2119" s="1"/>
      <c r="EW2119" s="7"/>
      <c r="EX2119" s="1"/>
      <c r="EY2119" s="7"/>
      <c r="EZ2119" s="1"/>
    </row>
    <row r="2120" spans="62:156" customFormat="1" ht="15">
      <c r="BJ2120" s="1"/>
      <c r="BK2120" s="1"/>
      <c r="BT2120" s="1"/>
      <c r="BU2120" s="1"/>
      <c r="CD2120" s="1"/>
      <c r="CE2120" s="1"/>
      <c r="EP2120" s="7">
        <v>31.846155</v>
      </c>
      <c r="EQ2120" s="1">
        <v>495</v>
      </c>
      <c r="ER2120" s="1"/>
      <c r="ES2120" s="1"/>
      <c r="EW2120" s="7"/>
      <c r="EX2120" s="1"/>
      <c r="EY2120" s="7"/>
      <c r="EZ2120" s="1"/>
    </row>
    <row r="2121" spans="62:156" customFormat="1" ht="15">
      <c r="BJ2121" s="1"/>
      <c r="BK2121" s="1"/>
      <c r="BT2121" s="1"/>
      <c r="BU2121" s="1"/>
      <c r="CD2121" s="1"/>
      <c r="CE2121" s="1"/>
      <c r="EP2121" s="7">
        <v>31.852029999999999</v>
      </c>
      <c r="EQ2121" s="1">
        <v>504</v>
      </c>
      <c r="ER2121" s="1"/>
      <c r="ES2121" s="1"/>
      <c r="EW2121" s="7"/>
      <c r="EX2121" s="1"/>
      <c r="EY2121" s="7"/>
      <c r="EZ2121" s="1"/>
    </row>
    <row r="2122" spans="62:156" customFormat="1" ht="15">
      <c r="BJ2122" s="1"/>
      <c r="BK2122" s="1"/>
      <c r="BT2122" s="1"/>
      <c r="BU2122" s="1"/>
      <c r="CD2122" s="1"/>
      <c r="CE2122" s="1"/>
      <c r="EP2122" s="7">
        <v>31.852623999999999</v>
      </c>
      <c r="EQ2122" s="1">
        <v>503</v>
      </c>
      <c r="ER2122" s="1"/>
      <c r="ES2122" s="1"/>
      <c r="EW2122" s="7"/>
      <c r="EX2122" s="1"/>
      <c r="EY2122" s="7"/>
      <c r="EZ2122" s="1"/>
    </row>
    <row r="2123" spans="62:156" customFormat="1" ht="15">
      <c r="BJ2123" s="1"/>
      <c r="BK2123" s="1"/>
      <c r="BT2123" s="1"/>
      <c r="BU2123" s="1"/>
      <c r="CD2123" s="1"/>
      <c r="CE2123" s="1"/>
      <c r="EP2123" s="7">
        <v>31.862935</v>
      </c>
      <c r="EQ2123" s="1">
        <v>492</v>
      </c>
      <c r="ER2123" s="1"/>
      <c r="ES2123" s="1"/>
      <c r="EW2123" s="7"/>
      <c r="EX2123" s="1"/>
      <c r="EY2123" s="7"/>
      <c r="EZ2123" s="1"/>
    </row>
    <row r="2124" spans="62:156" customFormat="1" ht="15">
      <c r="BJ2124" s="1"/>
      <c r="BK2124" s="1"/>
      <c r="BT2124" s="1"/>
      <c r="BU2124" s="1"/>
      <c r="CD2124" s="1"/>
      <c r="CE2124" s="1"/>
      <c r="EP2124" s="7">
        <v>31.863968</v>
      </c>
      <c r="EQ2124" s="1">
        <v>498</v>
      </c>
      <c r="ER2124" s="1"/>
      <c r="ES2124" s="1"/>
      <c r="EW2124" s="7"/>
      <c r="EX2124" s="1"/>
      <c r="EY2124" s="7"/>
      <c r="EZ2124" s="1"/>
    </row>
    <row r="2125" spans="62:156" customFormat="1" ht="15">
      <c r="BJ2125" s="1"/>
      <c r="BK2125" s="1"/>
      <c r="BT2125" s="1"/>
      <c r="BU2125" s="1"/>
      <c r="CD2125" s="1"/>
      <c r="CE2125" s="1"/>
      <c r="EP2125" s="7">
        <v>31.892786999999998</v>
      </c>
      <c r="EQ2125" s="1">
        <v>506</v>
      </c>
      <c r="ER2125" s="1"/>
      <c r="ES2125" s="1"/>
      <c r="EW2125" s="7"/>
      <c r="EX2125" s="1"/>
      <c r="EY2125" s="7"/>
      <c r="EZ2125" s="1"/>
    </row>
    <row r="2126" spans="62:156" customFormat="1" ht="15">
      <c r="BJ2126" s="1"/>
      <c r="BK2126" s="1"/>
      <c r="BT2126" s="1"/>
      <c r="BU2126" s="1"/>
      <c r="CD2126" s="1"/>
      <c r="CE2126" s="1"/>
      <c r="EP2126" s="7">
        <v>0.31896099999999999</v>
      </c>
      <c r="EQ2126" s="1">
        <v>504</v>
      </c>
      <c r="ER2126" s="1"/>
      <c r="ES2126" s="1"/>
      <c r="EW2126" s="7"/>
      <c r="EX2126" s="1"/>
      <c r="EY2126" s="7"/>
      <c r="EZ2126" s="1"/>
    </row>
    <row r="2127" spans="62:156" customFormat="1" ht="15">
      <c r="BJ2127" s="1"/>
      <c r="BK2127" s="1"/>
      <c r="BT2127" s="1"/>
      <c r="BU2127" s="1"/>
      <c r="CD2127" s="1"/>
      <c r="CE2127" s="1"/>
      <c r="EP2127" s="7">
        <v>31.898706999999998</v>
      </c>
      <c r="EQ2127" s="1">
        <v>507</v>
      </c>
      <c r="ER2127" s="1"/>
      <c r="ES2127" s="1"/>
      <c r="EW2127" s="7"/>
      <c r="EX2127" s="1"/>
      <c r="EY2127" s="7"/>
      <c r="EZ2127" s="1"/>
    </row>
    <row r="2128" spans="62:156" customFormat="1" ht="15">
      <c r="BJ2128" s="1"/>
      <c r="BK2128" s="1"/>
      <c r="BT2128" s="1"/>
      <c r="BU2128" s="1"/>
      <c r="CD2128" s="1"/>
      <c r="CE2128" s="1"/>
      <c r="EP2128" s="7">
        <v>31.902311999999998</v>
      </c>
      <c r="EQ2128" s="1">
        <v>500</v>
      </c>
      <c r="ER2128" s="1"/>
      <c r="ES2128" s="1"/>
      <c r="EW2128" s="7"/>
      <c r="EX2128" s="1"/>
      <c r="EY2128" s="7"/>
      <c r="EZ2128" s="1"/>
    </row>
    <row r="2129" spans="62:156" customFormat="1" ht="15">
      <c r="BJ2129" s="1"/>
      <c r="BK2129" s="1"/>
      <c r="BT2129" s="1"/>
      <c r="BU2129" s="1"/>
      <c r="CD2129" s="1"/>
      <c r="CE2129" s="1"/>
      <c r="EP2129" s="7">
        <v>31.922167999999999</v>
      </c>
      <c r="EQ2129" s="1">
        <v>513</v>
      </c>
      <c r="ER2129" s="1"/>
      <c r="ES2129" s="1"/>
      <c r="EW2129" s="7"/>
      <c r="EX2129" s="1"/>
      <c r="EY2129" s="7"/>
      <c r="EZ2129" s="1"/>
    </row>
    <row r="2130" spans="62:156" customFormat="1" ht="15">
      <c r="BJ2130" s="1"/>
      <c r="BK2130" s="1"/>
      <c r="BT2130" s="1"/>
      <c r="BU2130" s="1"/>
      <c r="CD2130" s="1"/>
      <c r="CE2130" s="1"/>
      <c r="EP2130" s="7">
        <v>31.929388999999997</v>
      </c>
      <c r="EQ2130" s="1">
        <v>508</v>
      </c>
      <c r="ER2130" s="1"/>
      <c r="ES2130" s="1"/>
      <c r="EW2130" s="7"/>
      <c r="EX2130" s="1"/>
      <c r="EY2130" s="7"/>
      <c r="EZ2130" s="1"/>
    </row>
    <row r="2131" spans="62:156" customFormat="1" ht="15">
      <c r="BJ2131" s="1"/>
      <c r="BK2131" s="1"/>
      <c r="BT2131" s="1"/>
      <c r="BU2131" s="1"/>
      <c r="CD2131" s="1"/>
      <c r="CE2131" s="1"/>
      <c r="EP2131" s="7">
        <v>0.319382</v>
      </c>
      <c r="EQ2131" s="1">
        <v>499</v>
      </c>
      <c r="ER2131" s="1"/>
      <c r="ES2131" s="1"/>
      <c r="EW2131" s="7"/>
      <c r="EX2131" s="1"/>
      <c r="EY2131" s="7"/>
      <c r="EZ2131" s="1"/>
    </row>
    <row r="2132" spans="62:156" customFormat="1" ht="15">
      <c r="BJ2132" s="1"/>
      <c r="BK2132" s="1"/>
      <c r="BT2132" s="1"/>
      <c r="BU2132" s="1"/>
      <c r="CD2132" s="1"/>
      <c r="CE2132" s="1"/>
      <c r="EP2132" s="7">
        <v>31.948767999999998</v>
      </c>
      <c r="EQ2132" s="1">
        <v>500</v>
      </c>
      <c r="ER2132" s="1"/>
      <c r="ES2132" s="1"/>
      <c r="EW2132" s="7"/>
      <c r="EX2132" s="1"/>
      <c r="EY2132" s="7"/>
      <c r="EZ2132" s="1"/>
    </row>
    <row r="2133" spans="62:156" customFormat="1" ht="15">
      <c r="BJ2133" s="1"/>
      <c r="BK2133" s="1"/>
      <c r="BT2133" s="1"/>
      <c r="BU2133" s="1"/>
      <c r="CD2133" s="1"/>
      <c r="CE2133" s="1"/>
      <c r="EP2133" s="7">
        <v>31.952655</v>
      </c>
      <c r="EQ2133" s="1">
        <v>507</v>
      </c>
      <c r="ER2133" s="1"/>
      <c r="ES2133" s="1"/>
      <c r="EW2133" s="7"/>
      <c r="EX2133" s="1"/>
      <c r="EY2133" s="7"/>
      <c r="EZ2133" s="1"/>
    </row>
    <row r="2134" spans="62:156" customFormat="1" ht="15">
      <c r="BJ2134" s="1"/>
      <c r="BK2134" s="1"/>
      <c r="BT2134" s="1"/>
      <c r="BU2134" s="1"/>
      <c r="CD2134" s="1"/>
      <c r="CE2134" s="1"/>
      <c r="EP2134" s="7">
        <v>31.967293999999999</v>
      </c>
      <c r="EQ2134" s="1">
        <v>500</v>
      </c>
      <c r="ER2134" s="1"/>
      <c r="ES2134" s="1"/>
      <c r="EW2134" s="7"/>
      <c r="EX2134" s="1"/>
      <c r="EY2134" s="7"/>
      <c r="EZ2134" s="1"/>
    </row>
    <row r="2135" spans="62:156" customFormat="1" ht="15">
      <c r="BJ2135" s="1"/>
      <c r="BK2135" s="1"/>
      <c r="BT2135" s="1"/>
      <c r="BU2135" s="1"/>
      <c r="CD2135" s="1"/>
      <c r="CE2135" s="1"/>
      <c r="EP2135" s="7">
        <v>3.19693</v>
      </c>
      <c r="EQ2135" s="1">
        <v>499</v>
      </c>
      <c r="ER2135" s="1"/>
      <c r="ES2135" s="1"/>
      <c r="EW2135" s="7"/>
      <c r="EX2135" s="1"/>
      <c r="EY2135" s="7"/>
      <c r="EZ2135" s="1"/>
    </row>
    <row r="2136" spans="62:156" customFormat="1" ht="15">
      <c r="BJ2136" s="1"/>
      <c r="BK2136" s="1"/>
      <c r="BT2136" s="1"/>
      <c r="BU2136" s="1"/>
      <c r="CD2136" s="1"/>
      <c r="CE2136" s="1"/>
      <c r="EP2136" s="7">
        <v>31.97072</v>
      </c>
      <c r="EQ2136" s="1">
        <v>503</v>
      </c>
      <c r="ER2136" s="1"/>
      <c r="ES2136" s="1"/>
      <c r="EW2136" s="7"/>
      <c r="EX2136" s="1"/>
      <c r="EY2136" s="7"/>
      <c r="EZ2136" s="1"/>
    </row>
    <row r="2137" spans="62:156" customFormat="1" ht="15">
      <c r="BJ2137" s="1"/>
      <c r="BK2137" s="1"/>
      <c r="BT2137" s="1"/>
      <c r="BU2137" s="1"/>
      <c r="CD2137" s="1"/>
      <c r="CE2137" s="1"/>
      <c r="EP2137" s="7">
        <v>31.974585999999999</v>
      </c>
      <c r="EQ2137" s="1">
        <v>500</v>
      </c>
      <c r="ER2137" s="1"/>
      <c r="ES2137" s="1"/>
      <c r="EW2137" s="7"/>
      <c r="EX2137" s="1"/>
      <c r="EY2137" s="7"/>
      <c r="EZ2137" s="1"/>
    </row>
    <row r="2138" spans="62:156" customFormat="1" ht="15">
      <c r="BJ2138" s="1"/>
      <c r="BK2138" s="1"/>
      <c r="BT2138" s="1"/>
      <c r="BU2138" s="1"/>
      <c r="CD2138" s="1"/>
      <c r="CE2138" s="1"/>
      <c r="EP2138" s="7">
        <v>32.017401999999997</v>
      </c>
      <c r="EQ2138" s="1">
        <v>433</v>
      </c>
      <c r="ER2138" s="1"/>
      <c r="ES2138" s="1"/>
      <c r="EW2138" s="7"/>
      <c r="EX2138" s="1"/>
      <c r="EY2138" s="7"/>
      <c r="EZ2138" s="1"/>
    </row>
    <row r="2139" spans="62:156" customFormat="1" ht="15">
      <c r="BJ2139" s="1"/>
      <c r="BK2139" s="1"/>
      <c r="BT2139" s="1"/>
      <c r="BU2139" s="1"/>
      <c r="CD2139" s="1"/>
      <c r="CE2139" s="1"/>
      <c r="EP2139" s="7">
        <v>32.034520999999998</v>
      </c>
      <c r="EQ2139" s="1">
        <v>500</v>
      </c>
      <c r="ER2139" s="1"/>
      <c r="ES2139" s="1"/>
      <c r="EW2139" s="7"/>
      <c r="EX2139" s="1"/>
      <c r="EY2139" s="7"/>
      <c r="EZ2139" s="1"/>
    </row>
    <row r="2140" spans="62:156" customFormat="1" ht="15">
      <c r="BJ2140" s="1"/>
      <c r="BK2140" s="1"/>
      <c r="BT2140" s="1"/>
      <c r="BU2140" s="1"/>
      <c r="CD2140" s="1"/>
      <c r="CE2140" s="1"/>
      <c r="EP2140" s="7">
        <v>32.045046999999997</v>
      </c>
      <c r="EQ2140" s="1">
        <v>508</v>
      </c>
      <c r="ER2140" s="1"/>
      <c r="ES2140" s="1"/>
      <c r="EW2140" s="7"/>
      <c r="EX2140" s="1"/>
      <c r="EY2140" s="7"/>
      <c r="EZ2140" s="1"/>
    </row>
    <row r="2141" spans="62:156" customFormat="1" ht="15">
      <c r="BJ2141" s="1"/>
      <c r="BK2141" s="1"/>
      <c r="BT2141" s="1"/>
      <c r="BU2141" s="1"/>
      <c r="CD2141" s="1"/>
      <c r="CE2141" s="1"/>
      <c r="EP2141" s="7">
        <v>32.047539999999998</v>
      </c>
      <c r="EQ2141" s="1">
        <v>508</v>
      </c>
      <c r="ER2141" s="1"/>
      <c r="ES2141" s="1"/>
      <c r="EW2141" s="7"/>
      <c r="EX2141" s="1"/>
      <c r="EY2141" s="7"/>
      <c r="EZ2141" s="1"/>
    </row>
    <row r="2142" spans="62:156" customFormat="1" ht="15">
      <c r="BJ2142" s="1"/>
      <c r="BK2142" s="1"/>
      <c r="BT2142" s="1"/>
      <c r="BU2142" s="1"/>
      <c r="CD2142" s="1"/>
      <c r="CE2142" s="1"/>
      <c r="EP2142" s="7">
        <v>32.061776000000002</v>
      </c>
      <c r="EQ2142" s="1">
        <v>503</v>
      </c>
      <c r="ER2142" s="1"/>
      <c r="ES2142" s="1"/>
      <c r="EW2142" s="7"/>
      <c r="EX2142" s="1"/>
      <c r="EY2142" s="7"/>
      <c r="EZ2142" s="1"/>
    </row>
    <row r="2143" spans="62:156" customFormat="1" ht="15">
      <c r="BJ2143" s="1"/>
      <c r="BK2143" s="1"/>
      <c r="BT2143" s="1"/>
      <c r="BU2143" s="1"/>
      <c r="CD2143" s="1"/>
      <c r="CE2143" s="1"/>
      <c r="EP2143" s="7">
        <v>32.074543999999996</v>
      </c>
      <c r="EQ2143" s="1">
        <v>496</v>
      </c>
      <c r="ER2143" s="1"/>
      <c r="ES2143" s="1"/>
      <c r="EW2143" s="7"/>
      <c r="EX2143" s="1"/>
      <c r="EY2143" s="7"/>
      <c r="EZ2143" s="1"/>
    </row>
    <row r="2144" spans="62:156" customFormat="1" ht="15">
      <c r="BJ2144" s="1"/>
      <c r="BK2144" s="1"/>
      <c r="BT2144" s="1"/>
      <c r="BU2144" s="1"/>
      <c r="CD2144" s="1"/>
      <c r="CE2144" s="1"/>
      <c r="EP2144" s="7">
        <v>32.086880999999998</v>
      </c>
      <c r="EQ2144" s="1">
        <v>513</v>
      </c>
      <c r="ER2144" s="1"/>
      <c r="ES2144" s="1"/>
      <c r="EW2144" s="7"/>
      <c r="EX2144" s="1"/>
      <c r="EY2144" s="7"/>
      <c r="EZ2144" s="1"/>
    </row>
    <row r="2145" spans="62:156" customFormat="1" ht="15">
      <c r="BJ2145" s="1"/>
      <c r="BK2145" s="1"/>
      <c r="BT2145" s="1"/>
      <c r="BU2145" s="1"/>
      <c r="CD2145" s="1"/>
      <c r="CE2145" s="1"/>
      <c r="EP2145" s="7">
        <v>32.096111999999998</v>
      </c>
      <c r="EQ2145" s="1">
        <v>497</v>
      </c>
      <c r="ER2145" s="1"/>
      <c r="ES2145" s="1"/>
      <c r="EW2145" s="7"/>
      <c r="EX2145" s="1"/>
      <c r="EY2145" s="7"/>
      <c r="EZ2145" s="1"/>
    </row>
    <row r="2146" spans="62:156" customFormat="1" ht="15">
      <c r="BJ2146" s="1"/>
      <c r="BK2146" s="1"/>
      <c r="BT2146" s="1"/>
      <c r="BU2146" s="1"/>
      <c r="CD2146" s="1"/>
      <c r="CE2146" s="1"/>
      <c r="EP2146" s="7">
        <v>32.117455999999997</v>
      </c>
      <c r="EQ2146" s="1">
        <v>497</v>
      </c>
      <c r="ER2146" s="1"/>
      <c r="ES2146" s="1"/>
      <c r="EW2146" s="7"/>
      <c r="EX2146" s="1"/>
      <c r="EY2146" s="7"/>
      <c r="EZ2146" s="1"/>
    </row>
    <row r="2147" spans="62:156" customFormat="1" ht="15">
      <c r="BJ2147" s="1"/>
      <c r="BK2147" s="1"/>
      <c r="BT2147" s="1"/>
      <c r="BU2147" s="1"/>
      <c r="CD2147" s="1"/>
      <c r="CE2147" s="1"/>
      <c r="EP2147" s="7">
        <v>32.144432000000002</v>
      </c>
      <c r="EQ2147" s="1">
        <v>505</v>
      </c>
      <c r="ER2147" s="1"/>
      <c r="ES2147" s="1"/>
      <c r="EW2147" s="7"/>
      <c r="EX2147" s="1"/>
      <c r="EY2147" s="7"/>
      <c r="EZ2147" s="1"/>
    </row>
    <row r="2148" spans="62:156" customFormat="1" ht="15">
      <c r="BJ2148" s="1"/>
      <c r="BK2148" s="1"/>
      <c r="BT2148" s="1"/>
      <c r="BU2148" s="1"/>
      <c r="CD2148" s="1"/>
      <c r="CE2148" s="1"/>
      <c r="EP2148" s="7">
        <v>32.157924000000001</v>
      </c>
      <c r="EQ2148" s="1">
        <v>505</v>
      </c>
      <c r="ER2148" s="1"/>
      <c r="ES2148" s="1"/>
      <c r="EW2148" s="7"/>
      <c r="EX2148" s="1"/>
      <c r="EY2148" s="7"/>
      <c r="EZ2148" s="1"/>
    </row>
    <row r="2149" spans="62:156" customFormat="1" ht="15">
      <c r="BJ2149" s="1"/>
      <c r="BK2149" s="1"/>
      <c r="BT2149" s="1"/>
      <c r="BU2149" s="1"/>
      <c r="CD2149" s="1"/>
      <c r="CE2149" s="1"/>
      <c r="EP2149" s="7">
        <v>32.191136</v>
      </c>
      <c r="EQ2149" s="1">
        <v>498</v>
      </c>
      <c r="ER2149" s="1"/>
      <c r="ES2149" s="1"/>
      <c r="EW2149" s="7"/>
      <c r="EX2149" s="1"/>
      <c r="EY2149" s="7"/>
      <c r="EZ2149" s="1"/>
    </row>
    <row r="2150" spans="62:156" customFormat="1" ht="15">
      <c r="BJ2150" s="1"/>
      <c r="BK2150" s="1"/>
      <c r="BT2150" s="1"/>
      <c r="BU2150" s="1"/>
      <c r="CD2150" s="1"/>
      <c r="CE2150" s="1"/>
      <c r="EP2150" s="7">
        <v>3.2194039999999999</v>
      </c>
      <c r="EQ2150" s="1">
        <v>508</v>
      </c>
      <c r="ER2150" s="1"/>
      <c r="ES2150" s="1"/>
      <c r="EW2150" s="7"/>
      <c r="EX2150" s="1"/>
      <c r="EY2150" s="7"/>
      <c r="EZ2150" s="1"/>
    </row>
    <row r="2151" spans="62:156" customFormat="1" ht="15">
      <c r="BJ2151" s="1"/>
      <c r="BK2151" s="1"/>
      <c r="BT2151" s="1"/>
      <c r="BU2151" s="1"/>
      <c r="CD2151" s="1"/>
      <c r="CE2151" s="1"/>
      <c r="EP2151" s="7">
        <v>32.212530000000001</v>
      </c>
      <c r="EQ2151" s="1">
        <v>503</v>
      </c>
      <c r="ER2151" s="1"/>
      <c r="ES2151" s="1"/>
      <c r="EW2151" s="7"/>
      <c r="EX2151" s="1"/>
      <c r="EY2151" s="7"/>
      <c r="EZ2151" s="1"/>
    </row>
    <row r="2152" spans="62:156" customFormat="1" ht="15">
      <c r="BJ2152" s="1"/>
      <c r="BK2152" s="1"/>
      <c r="BT2152" s="1"/>
      <c r="BU2152" s="1"/>
      <c r="CD2152" s="1"/>
      <c r="CE2152" s="1"/>
      <c r="EP2152" s="7">
        <v>32.213144999999997</v>
      </c>
      <c r="EQ2152" s="1">
        <v>498</v>
      </c>
      <c r="ER2152" s="1"/>
      <c r="ES2152" s="1"/>
      <c r="EW2152" s="7"/>
      <c r="EX2152" s="1"/>
      <c r="EY2152" s="7"/>
      <c r="EZ2152" s="1"/>
    </row>
    <row r="2153" spans="62:156" customFormat="1" ht="15">
      <c r="BJ2153" s="1"/>
      <c r="BK2153" s="1"/>
      <c r="BT2153" s="1"/>
      <c r="BU2153" s="1"/>
      <c r="CD2153" s="1"/>
      <c r="CE2153" s="1"/>
      <c r="EP2153" s="7">
        <v>32.214109000000001</v>
      </c>
      <c r="EQ2153" s="1">
        <v>504</v>
      </c>
      <c r="ER2153" s="1"/>
      <c r="ES2153" s="1"/>
      <c r="EW2153" s="7"/>
      <c r="EX2153" s="1"/>
      <c r="EY2153" s="7"/>
      <c r="EZ2153" s="1"/>
    </row>
    <row r="2154" spans="62:156" customFormat="1" ht="15">
      <c r="BJ2154" s="1"/>
      <c r="BK2154" s="1"/>
      <c r="BT2154" s="1"/>
      <c r="BU2154" s="1"/>
      <c r="CD2154" s="1"/>
      <c r="CE2154" s="1"/>
      <c r="EP2154" s="7">
        <v>32.221295999999995</v>
      </c>
      <c r="EQ2154" s="1">
        <v>499</v>
      </c>
      <c r="ER2154" s="1"/>
      <c r="ES2154" s="1"/>
      <c r="EW2154" s="7"/>
      <c r="EX2154" s="1"/>
      <c r="EY2154" s="7"/>
      <c r="EZ2154" s="1"/>
    </row>
    <row r="2155" spans="62:156" customFormat="1" ht="15">
      <c r="BJ2155" s="1"/>
      <c r="BK2155" s="1"/>
      <c r="BT2155" s="1"/>
      <c r="BU2155" s="1"/>
      <c r="CD2155" s="1"/>
      <c r="CE2155" s="1"/>
      <c r="EP2155" s="7">
        <v>32.230660999999998</v>
      </c>
      <c r="EQ2155" s="1">
        <v>490</v>
      </c>
      <c r="ER2155" s="1"/>
      <c r="ES2155" s="1"/>
      <c r="EW2155" s="7"/>
      <c r="EX2155" s="1"/>
      <c r="EY2155" s="7"/>
      <c r="EZ2155" s="1"/>
    </row>
    <row r="2156" spans="62:156" customFormat="1" ht="15">
      <c r="BJ2156" s="1"/>
      <c r="BK2156" s="1"/>
      <c r="BT2156" s="1"/>
      <c r="BU2156" s="1"/>
      <c r="CD2156" s="1"/>
      <c r="CE2156" s="1"/>
      <c r="EP2156" s="7">
        <v>0.32237499999999997</v>
      </c>
      <c r="EQ2156" s="1">
        <v>508</v>
      </c>
      <c r="ER2156" s="1"/>
      <c r="ES2156" s="1"/>
      <c r="EW2156" s="7"/>
      <c r="EX2156" s="1"/>
      <c r="EY2156" s="7"/>
      <c r="EZ2156" s="1"/>
    </row>
    <row r="2157" spans="62:156" customFormat="1" ht="15">
      <c r="BJ2157" s="1"/>
      <c r="BK2157" s="1"/>
      <c r="BT2157" s="1"/>
      <c r="BU2157" s="1"/>
      <c r="CD2157" s="1"/>
      <c r="CE2157" s="1"/>
      <c r="EP2157" s="7">
        <v>32.28248</v>
      </c>
      <c r="EQ2157" s="1">
        <v>508</v>
      </c>
      <c r="ER2157" s="1"/>
      <c r="ES2157" s="1"/>
      <c r="EW2157" s="7"/>
      <c r="EX2157" s="1"/>
      <c r="EY2157" s="7"/>
      <c r="EZ2157" s="1"/>
    </row>
    <row r="2158" spans="62:156" customFormat="1" ht="15">
      <c r="BJ2158" s="1"/>
      <c r="BK2158" s="1"/>
      <c r="BT2158" s="1"/>
      <c r="BU2158" s="1"/>
      <c r="CD2158" s="1"/>
      <c r="CE2158" s="1"/>
      <c r="EP2158" s="7">
        <v>3.2300309999999999</v>
      </c>
      <c r="EQ2158" s="1">
        <v>499</v>
      </c>
      <c r="ER2158" s="1"/>
      <c r="ES2158" s="1"/>
      <c r="EW2158" s="7"/>
      <c r="EX2158" s="1"/>
      <c r="EY2158" s="7"/>
      <c r="EZ2158" s="1"/>
    </row>
    <row r="2159" spans="62:156" customFormat="1" ht="15">
      <c r="BJ2159" s="1"/>
      <c r="BK2159" s="1"/>
      <c r="BT2159" s="1"/>
      <c r="BU2159" s="1"/>
      <c r="CD2159" s="1"/>
      <c r="CE2159" s="1"/>
      <c r="EP2159" s="7">
        <v>32.300809000000001</v>
      </c>
      <c r="EQ2159" s="1">
        <v>497</v>
      </c>
      <c r="ER2159" s="1"/>
      <c r="ES2159" s="1"/>
      <c r="EW2159" s="7"/>
      <c r="EX2159" s="1"/>
      <c r="EY2159" s="7"/>
      <c r="EZ2159" s="1"/>
    </row>
    <row r="2160" spans="62:156" customFormat="1" ht="15">
      <c r="BJ2160" s="1"/>
      <c r="BK2160" s="1"/>
      <c r="BT2160" s="1"/>
      <c r="BU2160" s="1"/>
      <c r="CD2160" s="1"/>
      <c r="CE2160" s="1"/>
      <c r="EP2160" s="7">
        <v>32.301783999999998</v>
      </c>
      <c r="EQ2160" s="1">
        <v>507</v>
      </c>
      <c r="ER2160" s="1"/>
      <c r="ES2160" s="1"/>
      <c r="EW2160" s="7"/>
      <c r="EX2160" s="1"/>
      <c r="EY2160" s="7"/>
      <c r="EZ2160" s="1"/>
    </row>
    <row r="2161" spans="62:156" customFormat="1" ht="15">
      <c r="BJ2161" s="1"/>
      <c r="BK2161" s="1"/>
      <c r="BT2161" s="1"/>
      <c r="BU2161" s="1"/>
      <c r="CD2161" s="1"/>
      <c r="CE2161" s="1"/>
      <c r="EP2161" s="7">
        <v>32.324376000000001</v>
      </c>
      <c r="EQ2161" s="1">
        <v>507</v>
      </c>
      <c r="ER2161" s="1"/>
      <c r="ES2161" s="1"/>
      <c r="EW2161" s="7"/>
      <c r="EX2161" s="1"/>
      <c r="EY2161" s="7"/>
      <c r="EZ2161" s="1"/>
    </row>
    <row r="2162" spans="62:156" customFormat="1" ht="15">
      <c r="BJ2162" s="1"/>
      <c r="BK2162" s="1"/>
      <c r="BT2162" s="1"/>
      <c r="BU2162" s="1"/>
      <c r="CD2162" s="1"/>
      <c r="CE2162" s="1"/>
      <c r="EP2162" s="7">
        <v>3.2354829999999999</v>
      </c>
      <c r="EQ2162" s="1">
        <v>500</v>
      </c>
      <c r="ER2162" s="1"/>
      <c r="ES2162" s="1"/>
      <c r="EW2162" s="7"/>
      <c r="EX2162" s="1"/>
      <c r="EY2162" s="7"/>
      <c r="EZ2162" s="1"/>
    </row>
    <row r="2163" spans="62:156" customFormat="1" ht="15">
      <c r="BJ2163" s="1"/>
      <c r="BK2163" s="1"/>
      <c r="BT2163" s="1"/>
      <c r="BU2163" s="1"/>
      <c r="CD2163" s="1"/>
      <c r="CE2163" s="1"/>
      <c r="EP2163" s="7">
        <v>32.360205000000001</v>
      </c>
      <c r="EQ2163" s="1">
        <v>506</v>
      </c>
      <c r="ER2163" s="1"/>
      <c r="ES2163" s="1"/>
      <c r="EW2163" s="7"/>
      <c r="EX2163" s="1"/>
      <c r="EY2163" s="7"/>
      <c r="EZ2163" s="1"/>
    </row>
    <row r="2164" spans="62:156" customFormat="1" ht="15">
      <c r="BJ2164" s="1"/>
      <c r="BK2164" s="1"/>
      <c r="BT2164" s="1"/>
      <c r="BU2164" s="1"/>
      <c r="CD2164" s="1"/>
      <c r="CE2164" s="1"/>
      <c r="EP2164" s="7">
        <v>32.374583999999999</v>
      </c>
      <c r="EQ2164" s="1">
        <v>505</v>
      </c>
      <c r="ER2164" s="1"/>
      <c r="ES2164" s="1"/>
      <c r="EW2164" s="7"/>
      <c r="EX2164" s="1"/>
      <c r="EY2164" s="7"/>
      <c r="EZ2164" s="1"/>
    </row>
    <row r="2165" spans="62:156" customFormat="1" ht="15">
      <c r="BJ2165" s="1"/>
      <c r="BK2165" s="1"/>
      <c r="BT2165" s="1"/>
      <c r="BU2165" s="1"/>
      <c r="CD2165" s="1"/>
      <c r="CE2165" s="1"/>
      <c r="EP2165" s="7">
        <v>0.32387499999999997</v>
      </c>
      <c r="EQ2165" s="1">
        <v>502</v>
      </c>
      <c r="ER2165" s="1"/>
      <c r="ES2165" s="1"/>
      <c r="EW2165" s="7"/>
      <c r="EX2165" s="1"/>
      <c r="EY2165" s="7"/>
      <c r="EZ2165" s="1"/>
    </row>
    <row r="2166" spans="62:156" customFormat="1" ht="15">
      <c r="BJ2166" s="1"/>
      <c r="BK2166" s="1"/>
      <c r="BT2166" s="1"/>
      <c r="BU2166" s="1"/>
      <c r="CD2166" s="1"/>
      <c r="CE2166" s="1"/>
      <c r="EP2166" s="7">
        <v>32.389429999999997</v>
      </c>
      <c r="EQ2166" s="1">
        <v>513</v>
      </c>
      <c r="ER2166" s="1"/>
      <c r="ES2166" s="1"/>
      <c r="EW2166" s="7"/>
      <c r="EX2166" s="1"/>
      <c r="EY2166" s="7"/>
      <c r="EZ2166" s="1"/>
    </row>
    <row r="2167" spans="62:156" customFormat="1" ht="15">
      <c r="BJ2167" s="1"/>
      <c r="BK2167" s="1"/>
      <c r="BT2167" s="1"/>
      <c r="BU2167" s="1"/>
      <c r="CD2167" s="1"/>
      <c r="CE2167" s="1"/>
      <c r="EP2167" s="7">
        <v>32.405543999999999</v>
      </c>
      <c r="EQ2167" s="1">
        <v>512</v>
      </c>
      <c r="ER2167" s="1"/>
      <c r="ES2167" s="1"/>
      <c r="EW2167" s="7"/>
      <c r="EX2167" s="1"/>
      <c r="EY2167" s="7"/>
      <c r="EZ2167" s="1"/>
    </row>
    <row r="2168" spans="62:156" customFormat="1" ht="15">
      <c r="BJ2168" s="1"/>
      <c r="BK2168" s="1"/>
      <c r="BT2168" s="1"/>
      <c r="BU2168" s="1"/>
      <c r="CD2168" s="1"/>
      <c r="CE2168" s="1"/>
      <c r="EP2168" s="7">
        <v>32.406222</v>
      </c>
      <c r="EQ2168" s="1">
        <v>504</v>
      </c>
      <c r="ER2168" s="1"/>
      <c r="ES2168" s="1"/>
      <c r="EW2168" s="7"/>
      <c r="EX2168" s="1"/>
      <c r="EY2168" s="7"/>
      <c r="EZ2168" s="1"/>
    </row>
    <row r="2169" spans="62:156" customFormat="1" ht="15">
      <c r="BJ2169" s="1"/>
      <c r="BK2169" s="1"/>
      <c r="BT2169" s="1"/>
      <c r="BU2169" s="1"/>
      <c r="CD2169" s="1"/>
      <c r="CE2169" s="1"/>
      <c r="EP2169" s="7">
        <v>32.406417999999995</v>
      </c>
      <c r="EQ2169" s="1">
        <v>501</v>
      </c>
      <c r="ER2169" s="1"/>
      <c r="ES2169" s="1"/>
      <c r="EW2169" s="7"/>
      <c r="EX2169" s="1"/>
      <c r="EY2169" s="7"/>
      <c r="EZ2169" s="1"/>
    </row>
    <row r="2170" spans="62:156" customFormat="1" ht="15">
      <c r="BJ2170" s="1"/>
      <c r="BK2170" s="1"/>
      <c r="BT2170" s="1"/>
      <c r="BU2170" s="1"/>
      <c r="CD2170" s="1"/>
      <c r="CE2170" s="1"/>
      <c r="EP2170" s="7">
        <v>32.409583999999995</v>
      </c>
      <c r="EQ2170" s="1">
        <v>504</v>
      </c>
      <c r="ER2170" s="1"/>
      <c r="ES2170" s="1"/>
      <c r="EW2170" s="7"/>
      <c r="EX2170" s="1"/>
      <c r="EY2170" s="7"/>
      <c r="EZ2170" s="1"/>
    </row>
    <row r="2171" spans="62:156" customFormat="1" ht="15">
      <c r="BJ2171" s="1"/>
      <c r="BK2171" s="1"/>
      <c r="BT2171" s="1"/>
      <c r="BU2171" s="1"/>
      <c r="CD2171" s="1"/>
      <c r="CE2171" s="1"/>
      <c r="EP2171" s="7">
        <v>32.427790999999999</v>
      </c>
      <c r="EQ2171" s="1">
        <v>508</v>
      </c>
      <c r="ER2171" s="1"/>
      <c r="ES2171" s="1"/>
      <c r="EW2171" s="7"/>
      <c r="EX2171" s="1"/>
      <c r="EY2171" s="7"/>
      <c r="EZ2171" s="1"/>
    </row>
    <row r="2172" spans="62:156" customFormat="1" ht="15">
      <c r="BJ2172" s="1"/>
      <c r="BK2172" s="1"/>
      <c r="BT2172" s="1"/>
      <c r="BU2172" s="1"/>
      <c r="CD2172" s="1"/>
      <c r="CE2172" s="1"/>
      <c r="EP2172" s="7">
        <v>32.437109999999997</v>
      </c>
      <c r="EQ2172" s="1">
        <v>510</v>
      </c>
      <c r="ER2172" s="1"/>
      <c r="ES2172" s="1"/>
      <c r="EW2172" s="7"/>
      <c r="EX2172" s="1"/>
      <c r="EY2172" s="7"/>
      <c r="EZ2172" s="1"/>
    </row>
    <row r="2173" spans="62:156" customFormat="1" ht="15">
      <c r="BJ2173" s="1"/>
      <c r="BK2173" s="1"/>
      <c r="BT2173" s="1"/>
      <c r="BU2173" s="1"/>
      <c r="CD2173" s="1"/>
      <c r="CE2173" s="1"/>
      <c r="EP2173" s="7">
        <v>32.462193999999997</v>
      </c>
      <c r="EQ2173" s="1">
        <v>495</v>
      </c>
      <c r="ER2173" s="1"/>
      <c r="ES2173" s="1"/>
      <c r="EW2173" s="7"/>
      <c r="EX2173" s="1"/>
      <c r="EY2173" s="7"/>
      <c r="EZ2173" s="1"/>
    </row>
    <row r="2174" spans="62:156" customFormat="1" ht="15">
      <c r="BJ2174" s="1"/>
      <c r="BK2174" s="1"/>
      <c r="BT2174" s="1"/>
      <c r="BU2174" s="1"/>
      <c r="CD2174" s="1"/>
      <c r="CE2174" s="1"/>
      <c r="EP2174" s="7">
        <v>3.246734</v>
      </c>
      <c r="EQ2174" s="1">
        <v>480</v>
      </c>
      <c r="ER2174" s="1"/>
      <c r="ES2174" s="1"/>
      <c r="EW2174" s="7"/>
      <c r="EX2174" s="1"/>
      <c r="EY2174" s="7"/>
      <c r="EZ2174" s="1"/>
    </row>
    <row r="2175" spans="62:156" customFormat="1" ht="15">
      <c r="BJ2175" s="1"/>
      <c r="BK2175" s="1"/>
      <c r="BT2175" s="1"/>
      <c r="BU2175" s="1"/>
      <c r="CD2175" s="1"/>
      <c r="CE2175" s="1"/>
      <c r="EP2175" s="7">
        <v>32.468176</v>
      </c>
      <c r="EQ2175" s="1">
        <v>496</v>
      </c>
      <c r="ER2175" s="1"/>
      <c r="ES2175" s="1"/>
      <c r="EW2175" s="7"/>
      <c r="EX2175" s="1"/>
      <c r="EY2175" s="7"/>
      <c r="EZ2175" s="1"/>
    </row>
    <row r="2176" spans="62:156" customFormat="1" ht="15">
      <c r="BJ2176" s="1"/>
      <c r="BK2176" s="1"/>
      <c r="BT2176" s="1"/>
      <c r="BU2176" s="1"/>
      <c r="CD2176" s="1"/>
      <c r="CE2176" s="1"/>
      <c r="EP2176" s="7">
        <v>32.477595999999998</v>
      </c>
      <c r="EQ2176" s="1">
        <v>501</v>
      </c>
      <c r="ER2176" s="1"/>
      <c r="ES2176" s="1"/>
      <c r="EW2176" s="7"/>
      <c r="EX2176" s="1"/>
      <c r="EY2176" s="7"/>
      <c r="EZ2176" s="1"/>
    </row>
    <row r="2177" spans="62:156" customFormat="1" ht="15">
      <c r="BJ2177" s="1"/>
      <c r="BK2177" s="1"/>
      <c r="BT2177" s="1"/>
      <c r="BU2177" s="1"/>
      <c r="CD2177" s="1"/>
      <c r="CE2177" s="1"/>
      <c r="EP2177" s="7">
        <v>32.480153000000001</v>
      </c>
      <c r="EQ2177" s="1">
        <v>509</v>
      </c>
      <c r="ER2177" s="1"/>
      <c r="ES2177" s="1"/>
      <c r="EW2177" s="7"/>
      <c r="EX2177" s="1"/>
      <c r="EY2177" s="7"/>
      <c r="EZ2177" s="1"/>
    </row>
    <row r="2178" spans="62:156" customFormat="1" ht="15">
      <c r="BJ2178" s="1"/>
      <c r="BK2178" s="1"/>
      <c r="BT2178" s="1"/>
      <c r="BU2178" s="1"/>
      <c r="CD2178" s="1"/>
      <c r="CE2178" s="1"/>
      <c r="EP2178" s="7">
        <v>3.2480159999999998</v>
      </c>
      <c r="EQ2178" s="1">
        <v>506</v>
      </c>
      <c r="ER2178" s="1"/>
      <c r="ES2178" s="1"/>
      <c r="EW2178" s="7"/>
      <c r="EX2178" s="1"/>
      <c r="EY2178" s="7"/>
      <c r="EZ2178" s="1"/>
    </row>
    <row r="2179" spans="62:156" customFormat="1" ht="15">
      <c r="BJ2179" s="1"/>
      <c r="BK2179" s="1"/>
      <c r="BT2179" s="1"/>
      <c r="BU2179" s="1"/>
      <c r="CD2179" s="1"/>
      <c r="CE2179" s="1"/>
      <c r="EP2179" s="7">
        <v>32.480460999999998</v>
      </c>
      <c r="EQ2179" s="1">
        <v>509</v>
      </c>
      <c r="ER2179" s="1"/>
      <c r="ES2179" s="1"/>
      <c r="EW2179" s="7"/>
      <c r="EX2179" s="1"/>
      <c r="EY2179" s="7"/>
      <c r="EZ2179" s="1"/>
    </row>
    <row r="2180" spans="62:156" customFormat="1" ht="15">
      <c r="BJ2180" s="1"/>
      <c r="BK2180" s="1"/>
      <c r="BT2180" s="1"/>
      <c r="BU2180" s="1"/>
      <c r="CD2180" s="1"/>
      <c r="CE2180" s="1"/>
      <c r="EP2180" s="7">
        <v>32.499839000000001</v>
      </c>
      <c r="EQ2180" s="1">
        <v>498</v>
      </c>
      <c r="ER2180" s="1"/>
      <c r="ES2180" s="1"/>
      <c r="EW2180" s="7"/>
      <c r="EX2180" s="1"/>
      <c r="EY2180" s="7"/>
      <c r="EZ2180" s="1"/>
    </row>
    <row r="2181" spans="62:156" customFormat="1" ht="15">
      <c r="BJ2181" s="1"/>
      <c r="BK2181" s="1"/>
      <c r="BT2181" s="1"/>
      <c r="BU2181" s="1"/>
      <c r="CD2181" s="1"/>
      <c r="CE2181" s="1"/>
      <c r="EP2181" s="7">
        <v>32.511952999999998</v>
      </c>
      <c r="EQ2181" s="1">
        <v>500</v>
      </c>
      <c r="ER2181" s="1"/>
      <c r="ES2181" s="1"/>
      <c r="EW2181" s="7"/>
      <c r="EX2181" s="1"/>
      <c r="EY2181" s="7"/>
      <c r="EZ2181" s="1"/>
    </row>
    <row r="2182" spans="62:156" customFormat="1" ht="15">
      <c r="BJ2182" s="1"/>
      <c r="BK2182" s="1"/>
      <c r="BT2182" s="1"/>
      <c r="BU2182" s="1"/>
      <c r="CD2182" s="1"/>
      <c r="CE2182" s="1"/>
      <c r="EP2182" s="7">
        <v>32.521026999999997</v>
      </c>
      <c r="EQ2182" s="1">
        <v>507</v>
      </c>
      <c r="ER2182" s="1"/>
      <c r="ES2182" s="1"/>
      <c r="EW2182" s="7"/>
      <c r="EX2182" s="1"/>
      <c r="EY2182" s="7"/>
      <c r="EZ2182" s="1"/>
    </row>
    <row r="2183" spans="62:156" customFormat="1" ht="15">
      <c r="BJ2183" s="1"/>
      <c r="BK2183" s="1"/>
      <c r="BT2183" s="1"/>
      <c r="BU2183" s="1"/>
      <c r="CD2183" s="1"/>
      <c r="CE2183" s="1"/>
      <c r="EP2183" s="7">
        <v>32.521662999999997</v>
      </c>
      <c r="EQ2183" s="1">
        <v>499</v>
      </c>
      <c r="ER2183" s="1"/>
      <c r="ES2183" s="1"/>
      <c r="EW2183" s="7"/>
      <c r="EX2183" s="1"/>
      <c r="EY2183" s="7"/>
      <c r="EZ2183" s="1"/>
    </row>
    <row r="2184" spans="62:156" customFormat="1" ht="15">
      <c r="BJ2184" s="1"/>
      <c r="BK2184" s="1"/>
      <c r="BT2184" s="1"/>
      <c r="BU2184" s="1"/>
      <c r="CD2184" s="1"/>
      <c r="CE2184" s="1"/>
      <c r="EP2184" s="7">
        <v>32.532891999999997</v>
      </c>
      <c r="EQ2184" s="1">
        <v>506</v>
      </c>
      <c r="ER2184" s="1"/>
      <c r="ES2184" s="1"/>
      <c r="EW2184" s="7"/>
      <c r="EX2184" s="1"/>
      <c r="EY2184" s="7"/>
      <c r="EZ2184" s="1"/>
    </row>
    <row r="2185" spans="62:156" customFormat="1" ht="15">
      <c r="BJ2185" s="1"/>
      <c r="BK2185" s="1"/>
      <c r="BT2185" s="1"/>
      <c r="BU2185" s="1"/>
      <c r="CD2185" s="1"/>
      <c r="CE2185" s="1"/>
      <c r="EP2185" s="7">
        <v>3.2556189999999998</v>
      </c>
      <c r="EQ2185" s="1">
        <v>518</v>
      </c>
      <c r="ER2185" s="1"/>
      <c r="ES2185" s="1"/>
      <c r="EW2185" s="7"/>
      <c r="EX2185" s="1"/>
      <c r="EY2185" s="7"/>
      <c r="EZ2185" s="1"/>
    </row>
    <row r="2186" spans="62:156" customFormat="1" ht="15">
      <c r="BJ2186" s="1"/>
      <c r="BK2186" s="1"/>
      <c r="BT2186" s="1"/>
      <c r="BU2186" s="1"/>
      <c r="CD2186" s="1"/>
      <c r="CE2186" s="1"/>
      <c r="EP2186" s="7">
        <v>3.2560159999999998</v>
      </c>
      <c r="EQ2186" s="1">
        <v>515</v>
      </c>
      <c r="ER2186" s="1"/>
      <c r="ES2186" s="1"/>
      <c r="EW2186" s="7"/>
      <c r="EX2186" s="1"/>
      <c r="EY2186" s="7"/>
      <c r="EZ2186" s="1"/>
    </row>
    <row r="2187" spans="62:156" customFormat="1" ht="15">
      <c r="BJ2187" s="1"/>
      <c r="BK2187" s="1"/>
      <c r="BT2187" s="1"/>
      <c r="BU2187" s="1"/>
      <c r="CD2187" s="1"/>
      <c r="CE2187" s="1"/>
      <c r="EP2187" s="7">
        <v>32.587215999999998</v>
      </c>
      <c r="EQ2187" s="1">
        <v>500</v>
      </c>
      <c r="ER2187" s="1"/>
      <c r="ES2187" s="1"/>
      <c r="EW2187" s="7"/>
      <c r="EX2187" s="1"/>
      <c r="EY2187" s="7"/>
      <c r="EZ2187" s="1"/>
    </row>
    <row r="2188" spans="62:156" customFormat="1" ht="15">
      <c r="BJ2188" s="1"/>
      <c r="BK2188" s="1"/>
      <c r="BT2188" s="1"/>
      <c r="BU2188" s="1"/>
      <c r="CD2188" s="1"/>
      <c r="CE2188" s="1"/>
      <c r="EP2188" s="7">
        <v>32.589619999999996</v>
      </c>
      <c r="EQ2188" s="1">
        <v>507</v>
      </c>
      <c r="ER2188" s="1"/>
      <c r="ES2188" s="1"/>
      <c r="EW2188" s="7"/>
      <c r="EX2188" s="1"/>
      <c r="EY2188" s="7"/>
      <c r="EZ2188" s="1"/>
    </row>
    <row r="2189" spans="62:156" customFormat="1" ht="15">
      <c r="BJ2189" s="1"/>
      <c r="BK2189" s="1"/>
      <c r="BT2189" s="1"/>
      <c r="BU2189" s="1"/>
      <c r="CD2189" s="1"/>
      <c r="CE2189" s="1"/>
      <c r="EP2189" s="7">
        <v>32.590568999999995</v>
      </c>
      <c r="EQ2189" s="1">
        <v>502</v>
      </c>
      <c r="ER2189" s="1"/>
      <c r="ES2189" s="1"/>
      <c r="EW2189" s="7"/>
      <c r="EX2189" s="1"/>
      <c r="EY2189" s="7"/>
      <c r="EZ2189" s="1"/>
    </row>
    <row r="2190" spans="62:156" customFormat="1" ht="15">
      <c r="BJ2190" s="1"/>
      <c r="BK2190" s="1"/>
      <c r="BT2190" s="1"/>
      <c r="BU2190" s="1"/>
      <c r="CD2190" s="1"/>
      <c r="CE2190" s="1"/>
      <c r="EP2190" s="7">
        <v>3.260659</v>
      </c>
      <c r="EQ2190" s="1">
        <v>545</v>
      </c>
      <c r="ER2190" s="1"/>
      <c r="ES2190" s="1"/>
      <c r="EW2190" s="7"/>
      <c r="EX2190" s="1"/>
      <c r="EY2190" s="7"/>
      <c r="EZ2190" s="1"/>
    </row>
    <row r="2191" spans="62:156" customFormat="1" ht="15">
      <c r="BJ2191" s="1"/>
      <c r="BK2191" s="1"/>
      <c r="BT2191" s="1"/>
      <c r="BU2191" s="1"/>
      <c r="CD2191" s="1"/>
      <c r="CE2191" s="1"/>
      <c r="EP2191" s="7">
        <v>32.628566999999997</v>
      </c>
      <c r="EQ2191" s="1">
        <v>505</v>
      </c>
      <c r="ER2191" s="1"/>
      <c r="ES2191" s="1"/>
      <c r="EW2191" s="7"/>
      <c r="EX2191" s="1"/>
      <c r="EY2191" s="7"/>
      <c r="EZ2191" s="1"/>
    </row>
    <row r="2192" spans="62:156" customFormat="1" ht="15">
      <c r="BJ2192" s="1"/>
      <c r="BK2192" s="1"/>
      <c r="BT2192" s="1"/>
      <c r="BU2192" s="1"/>
      <c r="CD2192" s="1"/>
      <c r="CE2192" s="1"/>
      <c r="EP2192" s="7">
        <v>32.634312000000001</v>
      </c>
      <c r="EQ2192" s="1">
        <v>499</v>
      </c>
      <c r="ER2192" s="1"/>
      <c r="ES2192" s="1"/>
      <c r="EW2192" s="7"/>
      <c r="EX2192" s="1"/>
      <c r="EY2192" s="7"/>
      <c r="EZ2192" s="1"/>
    </row>
    <row r="2193" spans="62:156" customFormat="1" ht="15">
      <c r="BJ2193" s="1"/>
      <c r="BK2193" s="1"/>
      <c r="BT2193" s="1"/>
      <c r="BU2193" s="1"/>
      <c r="CD2193" s="1"/>
      <c r="CE2193" s="1"/>
      <c r="EP2193" s="7">
        <v>32.649730999999996</v>
      </c>
      <c r="EQ2193" s="1">
        <v>505</v>
      </c>
      <c r="ER2193" s="1"/>
      <c r="ES2193" s="1"/>
      <c r="EW2193" s="7"/>
      <c r="EX2193" s="1"/>
      <c r="EY2193" s="7"/>
      <c r="EZ2193" s="1"/>
    </row>
    <row r="2194" spans="62:156" customFormat="1" ht="15">
      <c r="BJ2194" s="1"/>
      <c r="BK2194" s="1"/>
      <c r="BT2194" s="1"/>
      <c r="BU2194" s="1"/>
      <c r="CD2194" s="1"/>
      <c r="CE2194" s="1"/>
      <c r="EP2194" s="7">
        <v>32.650016000000001</v>
      </c>
      <c r="EQ2194" s="1">
        <v>503</v>
      </c>
      <c r="ER2194" s="1"/>
      <c r="ES2194" s="1"/>
      <c r="EW2194" s="7"/>
      <c r="EX2194" s="1"/>
      <c r="EY2194" s="7"/>
      <c r="EZ2194" s="1"/>
    </row>
    <row r="2195" spans="62:156" customFormat="1" ht="15">
      <c r="BJ2195" s="1"/>
      <c r="BK2195" s="1"/>
      <c r="BT2195" s="1"/>
      <c r="BU2195" s="1"/>
      <c r="CD2195" s="1"/>
      <c r="CE2195" s="1"/>
      <c r="EP2195" s="7">
        <v>3.2657829999999999</v>
      </c>
      <c r="EQ2195" s="1">
        <v>503</v>
      </c>
      <c r="ER2195" s="1"/>
      <c r="ES2195" s="1"/>
      <c r="EW2195" s="7"/>
      <c r="EX2195" s="1"/>
      <c r="EY2195" s="7"/>
      <c r="EZ2195" s="1"/>
    </row>
    <row r="2196" spans="62:156" customFormat="1" ht="15">
      <c r="BJ2196" s="1"/>
      <c r="BK2196" s="1"/>
      <c r="BT2196" s="1"/>
      <c r="BU2196" s="1"/>
      <c r="CD2196" s="1"/>
      <c r="CE2196" s="1"/>
      <c r="EP2196" s="7">
        <v>32.693100000000001</v>
      </c>
      <c r="EQ2196" s="1">
        <v>515</v>
      </c>
      <c r="ER2196" s="1"/>
      <c r="ES2196" s="1"/>
      <c r="EW2196" s="7"/>
      <c r="EX2196" s="1"/>
      <c r="EY2196" s="7"/>
      <c r="EZ2196" s="1"/>
    </row>
    <row r="2197" spans="62:156" customFormat="1" ht="15">
      <c r="BJ2197" s="1"/>
      <c r="BK2197" s="1"/>
      <c r="BT2197" s="1"/>
      <c r="BU2197" s="1"/>
      <c r="CD2197" s="1"/>
      <c r="CE2197" s="1"/>
      <c r="EP2197" s="7">
        <v>32.697220999999999</v>
      </c>
      <c r="EQ2197" s="1">
        <v>492</v>
      </c>
      <c r="ER2197" s="1"/>
      <c r="ES2197" s="1"/>
      <c r="EW2197" s="7"/>
      <c r="EX2197" s="1"/>
      <c r="EY2197" s="7"/>
      <c r="EZ2197" s="1"/>
    </row>
    <row r="2198" spans="62:156" customFormat="1" ht="15">
      <c r="BJ2198" s="1"/>
      <c r="BK2198" s="1"/>
      <c r="BT2198" s="1"/>
      <c r="BU2198" s="1"/>
      <c r="CD2198" s="1"/>
      <c r="CE2198" s="1"/>
      <c r="EP2198" s="7">
        <v>3.2715239999999999</v>
      </c>
      <c r="EQ2198" s="1">
        <v>527</v>
      </c>
      <c r="ER2198" s="1"/>
      <c r="ES2198" s="1"/>
      <c r="EW2198" s="7"/>
      <c r="EX2198" s="1"/>
      <c r="EY2198" s="7"/>
      <c r="EZ2198" s="1"/>
    </row>
    <row r="2199" spans="62:156" customFormat="1" ht="15">
      <c r="BJ2199" s="1"/>
      <c r="BK2199" s="1"/>
      <c r="BT2199" s="1"/>
      <c r="BU2199" s="1"/>
      <c r="CD2199" s="1"/>
      <c r="CE2199" s="1"/>
      <c r="EP2199" s="7">
        <v>32.722178</v>
      </c>
      <c r="EQ2199" s="1">
        <v>512</v>
      </c>
      <c r="ER2199" s="1"/>
      <c r="ES2199" s="1"/>
      <c r="EW2199" s="7"/>
      <c r="EX2199" s="1"/>
      <c r="EY2199" s="7"/>
      <c r="EZ2199" s="1"/>
    </row>
    <row r="2200" spans="62:156" customFormat="1" ht="15">
      <c r="BJ2200" s="1"/>
      <c r="BK2200" s="1"/>
      <c r="BT2200" s="1"/>
      <c r="BU2200" s="1"/>
      <c r="CD2200" s="1"/>
      <c r="CE2200" s="1"/>
      <c r="EP2200" s="7">
        <v>32.740470000000002</v>
      </c>
      <c r="EQ2200" s="1">
        <v>505</v>
      </c>
      <c r="ER2200" s="1"/>
      <c r="ES2200" s="1"/>
      <c r="EW2200" s="7"/>
      <c r="EX2200" s="1"/>
      <c r="EY2200" s="7"/>
      <c r="EZ2200" s="1"/>
    </row>
    <row r="2201" spans="62:156" customFormat="1" ht="15">
      <c r="BJ2201" s="1"/>
      <c r="BK2201" s="1"/>
      <c r="BT2201" s="1"/>
      <c r="BU2201" s="1"/>
      <c r="CD2201" s="1"/>
      <c r="CE2201" s="1"/>
      <c r="EP2201" s="7">
        <v>32.752319999999997</v>
      </c>
      <c r="EQ2201" s="1">
        <v>505</v>
      </c>
      <c r="ER2201" s="1"/>
      <c r="ES2201" s="1"/>
      <c r="EW2201" s="7"/>
      <c r="EX2201" s="1"/>
      <c r="EY2201" s="7"/>
      <c r="EZ2201" s="1"/>
    </row>
    <row r="2202" spans="62:156" customFormat="1" ht="15">
      <c r="BJ2202" s="1"/>
      <c r="BK2202" s="1"/>
      <c r="BT2202" s="1"/>
      <c r="BU2202" s="1"/>
      <c r="CD2202" s="1"/>
      <c r="CE2202" s="1"/>
      <c r="EP2202" s="7">
        <v>32.753785999999998</v>
      </c>
      <c r="EQ2202" s="1">
        <v>505</v>
      </c>
      <c r="ER2202" s="1"/>
      <c r="ES2202" s="1"/>
      <c r="EW2202" s="7"/>
      <c r="EX2202" s="1"/>
      <c r="EY2202" s="7"/>
      <c r="EZ2202" s="1"/>
    </row>
    <row r="2203" spans="62:156" customFormat="1" ht="15">
      <c r="BJ2203" s="1"/>
      <c r="BK2203" s="1"/>
      <c r="BT2203" s="1"/>
      <c r="BU2203" s="1"/>
      <c r="CD2203" s="1"/>
      <c r="CE2203" s="1"/>
      <c r="EP2203" s="7">
        <v>32.759791999999997</v>
      </c>
      <c r="EQ2203" s="1">
        <v>502</v>
      </c>
      <c r="ER2203" s="1"/>
      <c r="ES2203" s="1"/>
      <c r="EW2203" s="7"/>
      <c r="EX2203" s="1"/>
      <c r="EY2203" s="7"/>
      <c r="EZ2203" s="1"/>
    </row>
    <row r="2204" spans="62:156" customFormat="1" ht="15">
      <c r="BJ2204" s="1"/>
      <c r="BK2204" s="1"/>
      <c r="BT2204" s="1"/>
      <c r="BU2204" s="1"/>
      <c r="CD2204" s="1"/>
      <c r="CE2204" s="1"/>
      <c r="EP2204" s="7">
        <v>32.763967999999998</v>
      </c>
      <c r="EQ2204" s="1">
        <v>515</v>
      </c>
      <c r="ER2204" s="1"/>
      <c r="ES2204" s="1"/>
      <c r="EW2204" s="7"/>
      <c r="EX2204" s="1"/>
      <c r="EY2204" s="7"/>
      <c r="EZ2204" s="1"/>
    </row>
    <row r="2205" spans="62:156" customFormat="1" ht="15">
      <c r="BJ2205" s="1"/>
      <c r="BK2205" s="1"/>
      <c r="BT2205" s="1"/>
      <c r="BU2205" s="1"/>
      <c r="CD2205" s="1"/>
      <c r="CE2205" s="1"/>
      <c r="EP2205" s="7">
        <v>3.2768319999999997</v>
      </c>
      <c r="EQ2205" s="1">
        <v>508</v>
      </c>
      <c r="ER2205" s="1"/>
      <c r="ES2205" s="1"/>
      <c r="EW2205" s="7"/>
      <c r="EX2205" s="1"/>
      <c r="EY2205" s="7"/>
      <c r="EZ2205" s="1"/>
    </row>
    <row r="2206" spans="62:156" customFormat="1" ht="15">
      <c r="BJ2206" s="1"/>
      <c r="BK2206" s="1"/>
      <c r="BT2206" s="1"/>
      <c r="BU2206" s="1"/>
      <c r="CD2206" s="1"/>
      <c r="CE2206" s="1"/>
      <c r="EP2206" s="7">
        <v>32.770359999999997</v>
      </c>
      <c r="EQ2206" s="1">
        <v>508</v>
      </c>
      <c r="ER2206" s="1"/>
      <c r="ES2206" s="1"/>
      <c r="EW2206" s="7"/>
      <c r="EX2206" s="1"/>
      <c r="EY2206" s="7"/>
      <c r="EZ2206" s="1"/>
    </row>
    <row r="2207" spans="62:156" customFormat="1" ht="15">
      <c r="BJ2207" s="1"/>
      <c r="BK2207" s="1"/>
      <c r="BT2207" s="1"/>
      <c r="BU2207" s="1"/>
      <c r="CD2207" s="1"/>
      <c r="CE2207" s="1"/>
      <c r="EP2207" s="7">
        <v>32.809759999999997</v>
      </c>
      <c r="EQ2207" s="1">
        <v>510</v>
      </c>
      <c r="ER2207" s="1"/>
      <c r="ES2207" s="1"/>
      <c r="EW2207" s="7"/>
      <c r="EX2207" s="1"/>
      <c r="EY2207" s="7"/>
      <c r="EZ2207" s="1"/>
    </row>
    <row r="2208" spans="62:156" customFormat="1" ht="15">
      <c r="BJ2208" s="1"/>
      <c r="BK2208" s="1"/>
      <c r="BT2208" s="1"/>
      <c r="BU2208" s="1"/>
      <c r="CD2208" s="1"/>
      <c r="CE2208" s="1"/>
      <c r="EP2208" s="7">
        <v>3.2810059999999996</v>
      </c>
      <c r="EQ2208" s="1">
        <v>500</v>
      </c>
      <c r="ER2208" s="1"/>
      <c r="ES2208" s="1"/>
      <c r="EW2208" s="7"/>
      <c r="EX2208" s="1"/>
      <c r="EY2208" s="7"/>
      <c r="EZ2208" s="1"/>
    </row>
    <row r="2209" spans="62:156" customFormat="1" ht="15">
      <c r="BJ2209" s="1"/>
      <c r="BK2209" s="1"/>
      <c r="BT2209" s="1"/>
      <c r="BU2209" s="1"/>
      <c r="CD2209" s="1"/>
      <c r="CE2209" s="1"/>
      <c r="EP2209" s="7">
        <v>32.816868999999997</v>
      </c>
      <c r="EQ2209" s="1">
        <v>513</v>
      </c>
      <c r="ER2209" s="1"/>
      <c r="ES2209" s="1"/>
      <c r="EW2209" s="7"/>
      <c r="EX2209" s="1"/>
      <c r="EY2209" s="7"/>
      <c r="EZ2209" s="1"/>
    </row>
    <row r="2210" spans="62:156" customFormat="1" ht="15">
      <c r="BJ2210" s="1"/>
      <c r="BK2210" s="1"/>
      <c r="BT2210" s="1"/>
      <c r="BU2210" s="1"/>
      <c r="CD2210" s="1"/>
      <c r="CE2210" s="1"/>
      <c r="EP2210" s="7">
        <v>32.822795999999997</v>
      </c>
      <c r="EQ2210" s="1">
        <v>503</v>
      </c>
      <c r="ER2210" s="1"/>
      <c r="ES2210" s="1"/>
      <c r="EW2210" s="7"/>
      <c r="EX2210" s="1"/>
      <c r="EY2210" s="7"/>
      <c r="EZ2210" s="1"/>
    </row>
    <row r="2211" spans="62:156" customFormat="1" ht="15">
      <c r="BJ2211" s="1"/>
      <c r="BK2211" s="1"/>
      <c r="BT2211" s="1"/>
      <c r="BU2211" s="1"/>
      <c r="CD2211" s="1"/>
      <c r="CE2211" s="1"/>
      <c r="EP2211" s="7">
        <v>32.825021999999997</v>
      </c>
      <c r="EQ2211" s="1">
        <v>516</v>
      </c>
      <c r="ER2211" s="1"/>
      <c r="ES2211" s="1"/>
      <c r="EW2211" s="7"/>
      <c r="EX2211" s="1"/>
      <c r="EY2211" s="7"/>
      <c r="EZ2211" s="1"/>
    </row>
    <row r="2212" spans="62:156" customFormat="1" ht="15">
      <c r="BJ2212" s="1"/>
      <c r="BK2212" s="1"/>
      <c r="BT2212" s="1"/>
      <c r="BU2212" s="1"/>
      <c r="CD2212" s="1"/>
      <c r="CE2212" s="1"/>
      <c r="EP2212" s="7">
        <v>32.832628999999997</v>
      </c>
      <c r="EQ2212" s="1">
        <v>501</v>
      </c>
      <c r="ER2212" s="1"/>
      <c r="ES2212" s="1"/>
      <c r="EW2212" s="7"/>
      <c r="EX2212" s="1"/>
      <c r="EY2212" s="7"/>
      <c r="EZ2212" s="1"/>
    </row>
    <row r="2213" spans="62:156" customFormat="1" ht="15">
      <c r="BJ2213" s="1"/>
      <c r="BK2213" s="1"/>
      <c r="BT2213" s="1"/>
      <c r="BU2213" s="1"/>
      <c r="CD2213" s="1"/>
      <c r="CE2213" s="1"/>
      <c r="EP2213" s="7">
        <v>32.841223999999997</v>
      </c>
      <c r="EQ2213" s="1">
        <v>508</v>
      </c>
      <c r="ER2213" s="1"/>
      <c r="ES2213" s="1"/>
      <c r="EW2213" s="7"/>
      <c r="EX2213" s="1"/>
      <c r="EY2213" s="7"/>
      <c r="EZ2213" s="1"/>
    </row>
    <row r="2214" spans="62:156" customFormat="1" ht="15">
      <c r="BJ2214" s="1"/>
      <c r="BK2214" s="1"/>
      <c r="BT2214" s="1"/>
      <c r="BU2214" s="1"/>
      <c r="CD2214" s="1"/>
      <c r="CE2214" s="1"/>
      <c r="EP2214" s="7">
        <v>32.871302999999997</v>
      </c>
      <c r="EQ2214" s="1">
        <v>510</v>
      </c>
      <c r="ER2214" s="1"/>
      <c r="ES2214" s="1"/>
      <c r="EW2214" s="7"/>
      <c r="EX2214" s="1"/>
      <c r="EY2214" s="7"/>
      <c r="EZ2214" s="1"/>
    </row>
    <row r="2215" spans="62:156" customFormat="1" ht="15">
      <c r="BJ2215" s="1"/>
      <c r="BK2215" s="1"/>
      <c r="BT2215" s="1"/>
      <c r="BU2215" s="1"/>
      <c r="CD2215" s="1"/>
      <c r="CE2215" s="1"/>
      <c r="EP2215" s="7">
        <v>32.876007000000001</v>
      </c>
      <c r="EQ2215" s="1">
        <v>505</v>
      </c>
      <c r="ER2215" s="1"/>
      <c r="ES2215" s="1"/>
      <c r="EW2215" s="7"/>
      <c r="EX2215" s="1"/>
      <c r="EY2215" s="7"/>
      <c r="EZ2215" s="1"/>
    </row>
    <row r="2216" spans="62:156" customFormat="1" ht="15">
      <c r="BJ2216" s="1"/>
      <c r="BK2216" s="1"/>
      <c r="BT2216" s="1"/>
      <c r="BU2216" s="1"/>
      <c r="CD2216" s="1"/>
      <c r="CE2216" s="1"/>
      <c r="EP2216" s="7">
        <v>32.913167999999999</v>
      </c>
      <c r="EQ2216" s="1">
        <v>505</v>
      </c>
      <c r="ER2216" s="1"/>
      <c r="ES2216" s="1"/>
      <c r="EW2216" s="7"/>
      <c r="EX2216" s="1"/>
      <c r="EY2216" s="7"/>
      <c r="EZ2216" s="1"/>
    </row>
    <row r="2217" spans="62:156" customFormat="1" ht="15">
      <c r="BJ2217" s="1"/>
      <c r="BK2217" s="1"/>
      <c r="BT2217" s="1"/>
      <c r="BU2217" s="1"/>
      <c r="CD2217" s="1"/>
      <c r="CE2217" s="1"/>
      <c r="EP2217" s="7">
        <v>3.2929839999999997</v>
      </c>
      <c r="EQ2217" s="1">
        <v>509</v>
      </c>
      <c r="ER2217" s="1"/>
      <c r="ES2217" s="1"/>
      <c r="EW2217" s="7"/>
      <c r="EX2217" s="1"/>
      <c r="EY2217" s="7"/>
      <c r="EZ2217" s="1"/>
    </row>
    <row r="2218" spans="62:156" customFormat="1" ht="15">
      <c r="BJ2218" s="1"/>
      <c r="BK2218" s="1"/>
      <c r="BT2218" s="1"/>
      <c r="BU2218" s="1"/>
      <c r="CD2218" s="1"/>
      <c r="CE2218" s="1"/>
      <c r="EP2218" s="7">
        <v>32.936399999999999</v>
      </c>
      <c r="EQ2218" s="1">
        <v>504</v>
      </c>
      <c r="ER2218" s="1"/>
      <c r="ES2218" s="1"/>
      <c r="EW2218" s="7"/>
      <c r="EX2218" s="1"/>
      <c r="EY2218" s="7"/>
      <c r="EZ2218" s="1"/>
    </row>
    <row r="2219" spans="62:156" customFormat="1" ht="15">
      <c r="BJ2219" s="1"/>
      <c r="BK2219" s="1"/>
      <c r="BT2219" s="1"/>
      <c r="BU2219" s="1"/>
      <c r="CD2219" s="1"/>
      <c r="CE2219" s="1"/>
      <c r="EP2219" s="7">
        <v>32.956770999999996</v>
      </c>
      <c r="EQ2219" s="1">
        <v>497</v>
      </c>
      <c r="ER2219" s="1"/>
      <c r="ES2219" s="1"/>
      <c r="EW2219" s="7"/>
      <c r="EX2219" s="1"/>
      <c r="EY2219" s="7"/>
      <c r="EZ2219" s="1"/>
    </row>
    <row r="2220" spans="62:156" customFormat="1" ht="15">
      <c r="BJ2220" s="1"/>
      <c r="BK2220" s="1"/>
      <c r="BT2220" s="1"/>
      <c r="BU2220" s="1"/>
      <c r="CD2220" s="1"/>
      <c r="CE2220" s="1"/>
      <c r="EP2220" s="7">
        <v>3.2960999999999997E-2</v>
      </c>
      <c r="EQ2220" s="1">
        <v>511</v>
      </c>
      <c r="ER2220" s="1"/>
      <c r="ES2220" s="1"/>
      <c r="EW2220" s="7"/>
      <c r="EX2220" s="1"/>
      <c r="EY2220" s="7"/>
      <c r="EZ2220" s="1"/>
    </row>
    <row r="2221" spans="62:156" customFormat="1" ht="15">
      <c r="BJ2221" s="1"/>
      <c r="BK2221" s="1"/>
      <c r="BT2221" s="1"/>
      <c r="BU2221" s="1"/>
      <c r="CD2221" s="1"/>
      <c r="CE2221" s="1"/>
      <c r="EP2221" s="7">
        <v>32.961064999999998</v>
      </c>
      <c r="EQ2221" s="1">
        <v>508</v>
      </c>
      <c r="ER2221" s="1"/>
      <c r="ES2221" s="1"/>
      <c r="EW2221" s="7"/>
      <c r="EX2221" s="1"/>
      <c r="EY2221" s="7"/>
      <c r="EZ2221" s="1"/>
    </row>
    <row r="2222" spans="62:156" customFormat="1" ht="15">
      <c r="BJ2222" s="1"/>
      <c r="BK2222" s="1"/>
      <c r="BT2222" s="1"/>
      <c r="BU2222" s="1"/>
      <c r="CD2222" s="1"/>
      <c r="CE2222" s="1"/>
      <c r="EP2222" s="7">
        <v>32.974539</v>
      </c>
      <c r="EQ2222" s="1">
        <v>506</v>
      </c>
      <c r="ER2222" s="1"/>
      <c r="ES2222" s="1"/>
      <c r="EW2222" s="7"/>
      <c r="EX2222" s="1"/>
      <c r="EY2222" s="7"/>
      <c r="EZ2222" s="1"/>
    </row>
    <row r="2223" spans="62:156" customFormat="1" ht="15">
      <c r="BJ2223" s="1"/>
      <c r="BK2223" s="1"/>
      <c r="BT2223" s="1"/>
      <c r="BU2223" s="1"/>
      <c r="CD2223" s="1"/>
      <c r="CE2223" s="1"/>
      <c r="EP2223" s="7">
        <v>32.988434999999996</v>
      </c>
      <c r="EQ2223" s="1">
        <v>503</v>
      </c>
      <c r="ER2223" s="1"/>
      <c r="ES2223" s="1"/>
      <c r="EW2223" s="7"/>
      <c r="EX2223" s="1"/>
      <c r="EY2223" s="7"/>
      <c r="EZ2223" s="1"/>
    </row>
    <row r="2224" spans="62:156" customFormat="1" ht="15">
      <c r="BJ2224" s="1"/>
      <c r="BK2224" s="1"/>
      <c r="BT2224" s="1"/>
      <c r="BU2224" s="1"/>
      <c r="CD2224" s="1"/>
      <c r="CE2224" s="1"/>
      <c r="EP2224" s="7">
        <v>33.003471999999995</v>
      </c>
      <c r="EQ2224" s="1">
        <v>504</v>
      </c>
      <c r="ER2224" s="1"/>
      <c r="ES2224" s="1"/>
      <c r="EW2224" s="7"/>
      <c r="EX2224" s="1"/>
      <c r="EY2224" s="7"/>
      <c r="EZ2224" s="1"/>
    </row>
    <row r="2225" spans="62:156" customFormat="1" ht="15">
      <c r="BJ2225" s="1"/>
      <c r="BK2225" s="1"/>
      <c r="BT2225" s="1"/>
      <c r="BU2225" s="1"/>
      <c r="CD2225" s="1"/>
      <c r="CE2225" s="1"/>
      <c r="EP2225" s="7">
        <v>33.041615</v>
      </c>
      <c r="EQ2225" s="1">
        <v>509</v>
      </c>
      <c r="ER2225" s="1"/>
      <c r="ES2225" s="1"/>
      <c r="EW2225" s="7"/>
      <c r="EX2225" s="1"/>
      <c r="EY2225" s="7"/>
      <c r="EZ2225" s="1"/>
    </row>
    <row r="2226" spans="62:156" customFormat="1" ht="15">
      <c r="BJ2226" s="1"/>
      <c r="BK2226" s="1"/>
      <c r="BT2226" s="1"/>
      <c r="BU2226" s="1"/>
      <c r="CD2226" s="1"/>
      <c r="CE2226" s="1"/>
      <c r="EP2226" s="7">
        <v>33.069890999999998</v>
      </c>
      <c r="EQ2226" s="1">
        <v>500</v>
      </c>
      <c r="ER2226" s="1"/>
      <c r="ES2226" s="1"/>
      <c r="EW2226" s="7"/>
      <c r="EX2226" s="1"/>
      <c r="EY2226" s="7"/>
      <c r="EZ2226" s="1"/>
    </row>
    <row r="2227" spans="62:156" customFormat="1" ht="15">
      <c r="BJ2227" s="1"/>
      <c r="BK2227" s="1"/>
      <c r="BT2227" s="1"/>
      <c r="BU2227" s="1"/>
      <c r="CD2227" s="1"/>
      <c r="CE2227" s="1"/>
      <c r="EP2227" s="7">
        <v>33.113535999999996</v>
      </c>
      <c r="EQ2227" s="1">
        <v>500</v>
      </c>
      <c r="ER2227" s="1"/>
      <c r="ES2227" s="1"/>
      <c r="EW2227" s="7"/>
      <c r="EX2227" s="1"/>
      <c r="EY2227" s="7"/>
      <c r="EZ2227" s="1"/>
    </row>
    <row r="2228" spans="62:156" customFormat="1" ht="15">
      <c r="BJ2228" s="1"/>
      <c r="BK2228" s="1"/>
      <c r="BT2228" s="1"/>
      <c r="BU2228" s="1"/>
      <c r="CD2228" s="1"/>
      <c r="CE2228" s="1"/>
      <c r="EP2228" s="7">
        <v>33.117066999999999</v>
      </c>
      <c r="EQ2228" s="1">
        <v>501</v>
      </c>
      <c r="ER2228" s="1"/>
      <c r="ES2228" s="1"/>
      <c r="EW2228" s="7"/>
      <c r="EX2228" s="1"/>
      <c r="EY2228" s="7"/>
      <c r="EZ2228" s="1"/>
    </row>
    <row r="2229" spans="62:156" customFormat="1" ht="15">
      <c r="BJ2229" s="1"/>
      <c r="BK2229" s="1"/>
      <c r="BT2229" s="1"/>
      <c r="BU2229" s="1"/>
      <c r="CD2229" s="1"/>
      <c r="CE2229" s="1"/>
      <c r="EP2229" s="7">
        <v>33.136094</v>
      </c>
      <c r="EQ2229" s="1">
        <v>507</v>
      </c>
      <c r="ER2229" s="1"/>
      <c r="ES2229" s="1"/>
      <c r="EW2229" s="7"/>
      <c r="EX2229" s="1"/>
      <c r="EY2229" s="7"/>
      <c r="EZ2229" s="1"/>
    </row>
    <row r="2230" spans="62:156" customFormat="1" ht="15">
      <c r="BJ2230" s="1"/>
      <c r="BK2230" s="1"/>
      <c r="BT2230" s="1"/>
      <c r="BU2230" s="1"/>
      <c r="CD2230" s="1"/>
      <c r="CE2230" s="1"/>
      <c r="EP2230" s="7">
        <v>3.3140199999999997</v>
      </c>
      <c r="EQ2230" s="1">
        <v>502</v>
      </c>
      <c r="ER2230" s="1"/>
      <c r="ES2230" s="1"/>
      <c r="EW2230" s="7"/>
      <c r="EX2230" s="1"/>
      <c r="EY2230" s="7"/>
      <c r="EZ2230" s="1"/>
    </row>
    <row r="2231" spans="62:156" customFormat="1" ht="15">
      <c r="BJ2231" s="1"/>
      <c r="BK2231" s="1"/>
      <c r="BT2231" s="1"/>
      <c r="BU2231" s="1"/>
      <c r="CD2231" s="1"/>
      <c r="CE2231" s="1"/>
      <c r="EP2231" s="7">
        <v>33.144737999999997</v>
      </c>
      <c r="EQ2231" s="1">
        <v>504</v>
      </c>
      <c r="ER2231" s="1"/>
      <c r="ES2231" s="1"/>
      <c r="EW2231" s="7"/>
      <c r="EX2231" s="1"/>
      <c r="EY2231" s="7"/>
      <c r="EZ2231" s="1"/>
    </row>
    <row r="2232" spans="62:156" customFormat="1" ht="15">
      <c r="BJ2232" s="1"/>
      <c r="BK2232" s="1"/>
      <c r="BT2232" s="1"/>
      <c r="BU2232" s="1"/>
      <c r="CD2232" s="1"/>
      <c r="CE2232" s="1"/>
      <c r="EP2232" s="7">
        <v>33.150416999999997</v>
      </c>
      <c r="EQ2232" s="1">
        <v>513</v>
      </c>
      <c r="ER2232" s="1"/>
      <c r="ES2232" s="1"/>
      <c r="EW2232" s="7"/>
      <c r="EX2232" s="1"/>
      <c r="EY2232" s="7"/>
      <c r="EZ2232" s="1"/>
    </row>
    <row r="2233" spans="62:156" customFormat="1" ht="15">
      <c r="BJ2233" s="1"/>
      <c r="BK2233" s="1"/>
      <c r="BT2233" s="1"/>
      <c r="BU2233" s="1"/>
      <c r="CD2233" s="1"/>
      <c r="CE2233" s="1"/>
      <c r="EP2233" s="7">
        <v>33.15455</v>
      </c>
      <c r="EQ2233" s="1">
        <v>509</v>
      </c>
      <c r="ER2233" s="1"/>
      <c r="ES2233" s="1"/>
      <c r="EW2233" s="7"/>
      <c r="EX2233" s="1"/>
      <c r="EY2233" s="7"/>
      <c r="EZ2233" s="1"/>
    </row>
    <row r="2234" spans="62:156" customFormat="1" ht="15">
      <c r="BJ2234" s="1"/>
      <c r="BK2234" s="1"/>
      <c r="BT2234" s="1"/>
      <c r="BU2234" s="1"/>
      <c r="CD2234" s="1"/>
      <c r="CE2234" s="1"/>
      <c r="EP2234" s="7">
        <v>33.171991999999996</v>
      </c>
      <c r="EQ2234" s="1">
        <v>505</v>
      </c>
      <c r="ER2234" s="1"/>
      <c r="ES2234" s="1"/>
      <c r="EW2234" s="7"/>
      <c r="EX2234" s="1"/>
      <c r="EY2234" s="7"/>
      <c r="EZ2234" s="1"/>
    </row>
    <row r="2235" spans="62:156" customFormat="1" ht="15">
      <c r="BJ2235" s="1"/>
      <c r="BK2235" s="1"/>
      <c r="BT2235" s="1"/>
      <c r="BU2235" s="1"/>
      <c r="CD2235" s="1"/>
      <c r="CE2235" s="1"/>
      <c r="EP2235" s="7">
        <v>3.3172319999999997</v>
      </c>
      <c r="EQ2235" s="1">
        <v>509</v>
      </c>
      <c r="ER2235" s="1"/>
      <c r="ES2235" s="1"/>
      <c r="EW2235" s="7"/>
      <c r="EX2235" s="1"/>
      <c r="EY2235" s="7"/>
      <c r="EZ2235" s="1"/>
    </row>
    <row r="2236" spans="62:156" customFormat="1" ht="15">
      <c r="BJ2236" s="1"/>
      <c r="BK2236" s="1"/>
      <c r="BT2236" s="1"/>
      <c r="BU2236" s="1"/>
      <c r="CD2236" s="1"/>
      <c r="CE2236" s="1"/>
      <c r="EP2236" s="7">
        <v>33.174479999999996</v>
      </c>
      <c r="EQ2236" s="1">
        <v>504</v>
      </c>
      <c r="ER2236" s="1"/>
      <c r="ES2236" s="1"/>
      <c r="EW2236" s="7"/>
      <c r="EX2236" s="1"/>
      <c r="EY2236" s="7"/>
      <c r="EZ2236" s="1"/>
    </row>
    <row r="2237" spans="62:156" customFormat="1" ht="15">
      <c r="BJ2237" s="1"/>
      <c r="BK2237" s="1"/>
      <c r="BT2237" s="1"/>
      <c r="BU2237" s="1"/>
      <c r="CD2237" s="1"/>
      <c r="CE2237" s="1"/>
      <c r="EP2237" s="7">
        <v>33.187163999999996</v>
      </c>
      <c r="EQ2237" s="1">
        <v>502</v>
      </c>
      <c r="ER2237" s="1"/>
      <c r="ES2237" s="1"/>
      <c r="EW2237" s="7"/>
      <c r="EX2237" s="1"/>
      <c r="EY2237" s="7"/>
      <c r="EZ2237" s="1"/>
    </row>
    <row r="2238" spans="62:156" customFormat="1" ht="15">
      <c r="BJ2238" s="1"/>
      <c r="BK2238" s="1"/>
      <c r="BT2238" s="1"/>
      <c r="BU2238" s="1"/>
      <c r="CD2238" s="1"/>
      <c r="CE2238" s="1"/>
      <c r="EP2238" s="7">
        <v>33.195223999999996</v>
      </c>
      <c r="EQ2238" s="1">
        <v>505</v>
      </c>
      <c r="ER2238" s="1"/>
      <c r="ES2238" s="1"/>
      <c r="EW2238" s="7"/>
      <c r="EX2238" s="1"/>
      <c r="EY2238" s="7"/>
      <c r="EZ2238" s="1"/>
    </row>
    <row r="2239" spans="62:156" customFormat="1" ht="15">
      <c r="BJ2239" s="1"/>
      <c r="BK2239" s="1"/>
      <c r="BT2239" s="1"/>
      <c r="BU2239" s="1"/>
      <c r="CD2239" s="1"/>
      <c r="CE2239" s="1"/>
      <c r="EP2239" s="7">
        <v>33.208354</v>
      </c>
      <c r="EQ2239" s="1">
        <v>494</v>
      </c>
      <c r="ER2239" s="1"/>
      <c r="ES2239" s="1"/>
      <c r="EW2239" s="7"/>
      <c r="EX2239" s="1"/>
      <c r="EY2239" s="7"/>
      <c r="EZ2239" s="1"/>
    </row>
    <row r="2240" spans="62:156" customFormat="1" ht="15">
      <c r="BJ2240" s="1"/>
      <c r="BK2240" s="1"/>
      <c r="BT2240" s="1"/>
      <c r="BU2240" s="1"/>
      <c r="CD2240" s="1"/>
      <c r="CE2240" s="1"/>
      <c r="EP2240" s="7">
        <v>3.3235959999999998</v>
      </c>
      <c r="EQ2240" s="1">
        <v>506</v>
      </c>
      <c r="ER2240" s="1"/>
      <c r="ES2240" s="1"/>
      <c r="EW2240" s="7"/>
      <c r="EX2240" s="1"/>
      <c r="EY2240" s="7"/>
      <c r="EZ2240" s="1"/>
    </row>
    <row r="2241" spans="62:156" customFormat="1" ht="15">
      <c r="BJ2241" s="1"/>
      <c r="BK2241" s="1"/>
      <c r="BT2241" s="1"/>
      <c r="BU2241" s="1"/>
      <c r="CD2241" s="1"/>
      <c r="CE2241" s="1"/>
      <c r="EP2241" s="7">
        <v>0.33250999999999997</v>
      </c>
      <c r="EQ2241" s="1">
        <v>499</v>
      </c>
      <c r="ER2241" s="1"/>
      <c r="ES2241" s="1"/>
      <c r="EW2241" s="7"/>
      <c r="EX2241" s="1"/>
      <c r="EY2241" s="7"/>
      <c r="EZ2241" s="1"/>
    </row>
    <row r="2242" spans="62:156" customFormat="1" ht="15">
      <c r="BJ2242" s="1"/>
      <c r="BK2242" s="1"/>
      <c r="BT2242" s="1"/>
      <c r="BU2242" s="1"/>
      <c r="CD2242" s="1"/>
      <c r="CE2242" s="1"/>
      <c r="EP2242" s="7">
        <v>33.251199999999997</v>
      </c>
      <c r="EQ2242" s="1">
        <v>504</v>
      </c>
      <c r="ER2242" s="1"/>
      <c r="ES2242" s="1"/>
      <c r="EW2242" s="7"/>
      <c r="EX2242" s="1"/>
      <c r="EY2242" s="7"/>
      <c r="EZ2242" s="1"/>
    </row>
    <row r="2243" spans="62:156" customFormat="1" ht="15">
      <c r="BJ2243" s="1"/>
      <c r="BK2243" s="1"/>
      <c r="BT2243" s="1"/>
      <c r="BU2243" s="1"/>
      <c r="CD2243" s="1"/>
      <c r="CE2243" s="1"/>
      <c r="EP2243" s="7">
        <v>33.252094</v>
      </c>
      <c r="EQ2243" s="1">
        <v>510</v>
      </c>
      <c r="ER2243" s="1"/>
      <c r="ES2243" s="1"/>
      <c r="EW2243" s="7"/>
      <c r="EX2243" s="1"/>
      <c r="EY2243" s="7"/>
      <c r="EZ2243" s="1"/>
    </row>
    <row r="2244" spans="62:156" customFormat="1" ht="15">
      <c r="BJ2244" s="1"/>
      <c r="BK2244" s="1"/>
      <c r="BT2244" s="1"/>
      <c r="BU2244" s="1"/>
      <c r="CD2244" s="1"/>
      <c r="CE2244" s="1"/>
      <c r="EP2244" s="7">
        <v>33.269391999999996</v>
      </c>
      <c r="EQ2244" s="1">
        <v>502</v>
      </c>
      <c r="ER2244" s="1"/>
      <c r="ES2244" s="1"/>
      <c r="EW2244" s="7"/>
      <c r="EX2244" s="1"/>
      <c r="EY2244" s="7"/>
      <c r="EZ2244" s="1"/>
    </row>
    <row r="2245" spans="62:156" customFormat="1" ht="15">
      <c r="BJ2245" s="1"/>
      <c r="BK2245" s="1"/>
      <c r="BT2245" s="1"/>
      <c r="BU2245" s="1"/>
      <c r="CD2245" s="1"/>
      <c r="CE2245" s="1"/>
      <c r="EP2245" s="7">
        <v>33.281196000000001</v>
      </c>
      <c r="EQ2245" s="1">
        <v>506</v>
      </c>
      <c r="ER2245" s="1"/>
      <c r="ES2245" s="1"/>
      <c r="EW2245" s="7"/>
      <c r="EX2245" s="1"/>
      <c r="EY2245" s="7"/>
      <c r="EZ2245" s="1"/>
    </row>
    <row r="2246" spans="62:156" customFormat="1" ht="15">
      <c r="BJ2246" s="1"/>
      <c r="BK2246" s="1"/>
      <c r="BT2246" s="1"/>
      <c r="BU2246" s="1"/>
      <c r="CD2246" s="1"/>
      <c r="CE2246" s="1"/>
      <c r="EP2246" s="7">
        <v>33.288410999999996</v>
      </c>
      <c r="EQ2246" s="1">
        <v>509</v>
      </c>
      <c r="ER2246" s="1"/>
      <c r="ES2246" s="1"/>
      <c r="EW2246" s="7"/>
      <c r="EX2246" s="1"/>
      <c r="EY2246" s="7"/>
      <c r="EZ2246" s="1"/>
    </row>
    <row r="2247" spans="62:156" customFormat="1" ht="15">
      <c r="BJ2247" s="1"/>
      <c r="BK2247" s="1"/>
      <c r="BT2247" s="1"/>
      <c r="BU2247" s="1"/>
      <c r="CD2247" s="1"/>
      <c r="CE2247" s="1"/>
      <c r="EP2247" s="7">
        <v>33.301307000000001</v>
      </c>
      <c r="EQ2247" s="1">
        <v>495</v>
      </c>
      <c r="ER2247" s="1"/>
      <c r="ES2247" s="1"/>
      <c r="EW2247" s="7"/>
      <c r="EX2247" s="1"/>
      <c r="EY2247" s="7"/>
      <c r="EZ2247" s="1"/>
    </row>
    <row r="2248" spans="62:156" customFormat="1" ht="15">
      <c r="BJ2248" s="1"/>
      <c r="BK2248" s="1"/>
      <c r="BT2248" s="1"/>
      <c r="BU2248" s="1"/>
      <c r="CD2248" s="1"/>
      <c r="CE2248" s="1"/>
      <c r="EP2248" s="7">
        <v>33.305275999999999</v>
      </c>
      <c r="EQ2248" s="1">
        <v>505</v>
      </c>
      <c r="ER2248" s="1"/>
      <c r="ES2248" s="1"/>
      <c r="EW2248" s="7"/>
      <c r="EX2248" s="1"/>
      <c r="EY2248" s="7"/>
      <c r="EZ2248" s="1"/>
    </row>
    <row r="2249" spans="62:156" customFormat="1" ht="15">
      <c r="BJ2249" s="1"/>
      <c r="BK2249" s="1"/>
      <c r="BT2249" s="1"/>
      <c r="BU2249" s="1"/>
      <c r="CD2249" s="1"/>
      <c r="CE2249" s="1"/>
      <c r="EP2249" s="7">
        <v>33.307088999999998</v>
      </c>
      <c r="EQ2249" s="1">
        <v>506</v>
      </c>
      <c r="ER2249" s="1"/>
      <c r="ES2249" s="1"/>
      <c r="EW2249" s="7"/>
      <c r="EX2249" s="1"/>
      <c r="EY2249" s="7"/>
      <c r="EZ2249" s="1"/>
    </row>
    <row r="2250" spans="62:156" customFormat="1" ht="15">
      <c r="BJ2250" s="1"/>
      <c r="BK2250" s="1"/>
      <c r="BT2250" s="1"/>
      <c r="BU2250" s="1"/>
      <c r="CD2250" s="1"/>
      <c r="CE2250" s="1"/>
      <c r="EP2250" s="7">
        <v>33.317712</v>
      </c>
      <c r="EQ2250" s="1">
        <v>501</v>
      </c>
      <c r="ER2250" s="1"/>
      <c r="ES2250" s="1"/>
      <c r="EW2250" s="7"/>
      <c r="EX2250" s="1"/>
      <c r="EY2250" s="7"/>
      <c r="EZ2250" s="1"/>
    </row>
    <row r="2251" spans="62:156" customFormat="1" ht="15">
      <c r="BJ2251" s="1"/>
      <c r="BK2251" s="1"/>
      <c r="BT2251" s="1"/>
      <c r="BU2251" s="1"/>
      <c r="CD2251" s="1"/>
      <c r="CE2251" s="1"/>
      <c r="EP2251" s="7">
        <v>33.321171999999997</v>
      </c>
      <c r="EQ2251" s="1">
        <v>502</v>
      </c>
      <c r="ER2251" s="1"/>
      <c r="ES2251" s="1"/>
      <c r="EW2251" s="7"/>
      <c r="EX2251" s="1"/>
      <c r="EY2251" s="7"/>
      <c r="EZ2251" s="1"/>
    </row>
    <row r="2252" spans="62:156" customFormat="1" ht="15">
      <c r="BJ2252" s="1"/>
      <c r="BK2252" s="1"/>
      <c r="BT2252" s="1"/>
      <c r="BU2252" s="1"/>
      <c r="CD2252" s="1"/>
      <c r="CE2252" s="1"/>
      <c r="EP2252" s="7">
        <v>33.323152</v>
      </c>
      <c r="EQ2252" s="1">
        <v>501</v>
      </c>
      <c r="ER2252" s="1"/>
      <c r="ES2252" s="1"/>
      <c r="EW2252" s="7"/>
      <c r="EX2252" s="1"/>
      <c r="EY2252" s="7"/>
      <c r="EZ2252" s="1"/>
    </row>
    <row r="2253" spans="62:156" customFormat="1" ht="15">
      <c r="BJ2253" s="1"/>
      <c r="BK2253" s="1"/>
      <c r="BT2253" s="1"/>
      <c r="BU2253" s="1"/>
      <c r="CD2253" s="1"/>
      <c r="CE2253" s="1"/>
      <c r="EP2253" s="7">
        <v>33.329509999999999</v>
      </c>
      <c r="EQ2253" s="1">
        <v>507</v>
      </c>
      <c r="ER2253" s="1"/>
      <c r="ES2253" s="1"/>
      <c r="EW2253" s="7"/>
      <c r="EX2253" s="1"/>
      <c r="EY2253" s="7"/>
      <c r="EZ2253" s="1"/>
    </row>
    <row r="2254" spans="62:156" customFormat="1" ht="15">
      <c r="BJ2254" s="1"/>
      <c r="BK2254" s="1"/>
      <c r="BT2254" s="1"/>
      <c r="BU2254" s="1"/>
      <c r="CD2254" s="1"/>
      <c r="CE2254" s="1"/>
      <c r="EP2254" s="7">
        <v>33.348694999999999</v>
      </c>
      <c r="EQ2254" s="1">
        <v>510</v>
      </c>
      <c r="ER2254" s="1"/>
      <c r="ES2254" s="1"/>
      <c r="EW2254" s="7"/>
      <c r="EX2254" s="1"/>
      <c r="EY2254" s="7"/>
      <c r="EZ2254" s="1"/>
    </row>
    <row r="2255" spans="62:156" customFormat="1" ht="15">
      <c r="BJ2255" s="1"/>
      <c r="BK2255" s="1"/>
      <c r="BT2255" s="1"/>
      <c r="BU2255" s="1"/>
      <c r="CD2255" s="1"/>
      <c r="CE2255" s="1"/>
      <c r="EP2255" s="7">
        <v>3.3355029999999997</v>
      </c>
      <c r="EQ2255" s="1">
        <v>504</v>
      </c>
      <c r="ER2255" s="1"/>
      <c r="ES2255" s="1"/>
      <c r="EW2255" s="7"/>
      <c r="EX2255" s="1"/>
      <c r="EY2255" s="7"/>
      <c r="EZ2255" s="1"/>
    </row>
    <row r="2256" spans="62:156" customFormat="1" ht="15">
      <c r="BJ2256" s="1"/>
      <c r="BK2256" s="1"/>
      <c r="BT2256" s="1"/>
      <c r="BU2256" s="1"/>
      <c r="CD2256" s="1"/>
      <c r="CE2256" s="1"/>
      <c r="EP2256" s="7">
        <v>33.364435</v>
      </c>
      <c r="EQ2256" s="1">
        <v>503</v>
      </c>
      <c r="ER2256" s="1"/>
      <c r="ES2256" s="1"/>
      <c r="EW2256" s="7"/>
      <c r="EX2256" s="1"/>
      <c r="EY2256" s="7"/>
      <c r="EZ2256" s="1"/>
    </row>
    <row r="2257" spans="62:156" customFormat="1" ht="15">
      <c r="BJ2257" s="1"/>
      <c r="BK2257" s="1"/>
      <c r="BT2257" s="1"/>
      <c r="BU2257" s="1"/>
      <c r="CD2257" s="1"/>
      <c r="CE2257" s="1"/>
      <c r="EP2257" s="7">
        <v>33.377983</v>
      </c>
      <c r="EQ2257" s="1">
        <v>501</v>
      </c>
      <c r="ER2257" s="1"/>
      <c r="ES2257" s="1"/>
      <c r="EW2257" s="7"/>
      <c r="EX2257" s="1"/>
      <c r="EY2257" s="7"/>
      <c r="EZ2257" s="1"/>
    </row>
    <row r="2258" spans="62:156" customFormat="1" ht="15">
      <c r="BJ2258" s="1"/>
      <c r="BK2258" s="1"/>
      <c r="BT2258" s="1"/>
      <c r="BU2258" s="1"/>
      <c r="CD2258" s="1"/>
      <c r="CE2258" s="1"/>
      <c r="EP2258" s="7">
        <v>33.383344000000001</v>
      </c>
      <c r="EQ2258" s="1">
        <v>503</v>
      </c>
      <c r="ER2258" s="1"/>
      <c r="ES2258" s="1"/>
      <c r="EW2258" s="7"/>
      <c r="EX2258" s="1"/>
      <c r="EY2258" s="7"/>
      <c r="EZ2258" s="1"/>
    </row>
    <row r="2259" spans="62:156" customFormat="1" ht="15">
      <c r="BJ2259" s="1"/>
      <c r="BK2259" s="1"/>
      <c r="BT2259" s="1"/>
      <c r="BU2259" s="1"/>
      <c r="CD2259" s="1"/>
      <c r="CE2259" s="1"/>
      <c r="EP2259" s="7">
        <v>33.394960999999995</v>
      </c>
      <c r="EQ2259" s="1">
        <v>508</v>
      </c>
      <c r="ER2259" s="1"/>
      <c r="ES2259" s="1"/>
      <c r="EW2259" s="7"/>
      <c r="EX2259" s="1"/>
      <c r="EY2259" s="7"/>
      <c r="EZ2259" s="1"/>
    </row>
    <row r="2260" spans="62:156" customFormat="1" ht="15">
      <c r="BJ2260" s="1"/>
      <c r="BK2260" s="1"/>
      <c r="BT2260" s="1"/>
      <c r="BU2260" s="1"/>
      <c r="CD2260" s="1"/>
      <c r="CE2260" s="1"/>
      <c r="EP2260" s="7">
        <v>33.399135999999999</v>
      </c>
      <c r="EQ2260" s="1">
        <v>504</v>
      </c>
      <c r="ER2260" s="1"/>
      <c r="ES2260" s="1"/>
      <c r="EW2260" s="7"/>
      <c r="EX2260" s="1"/>
      <c r="EY2260" s="7"/>
      <c r="EZ2260" s="1"/>
    </row>
    <row r="2261" spans="62:156" customFormat="1" ht="15">
      <c r="BJ2261" s="1"/>
      <c r="BK2261" s="1"/>
      <c r="BT2261" s="1"/>
      <c r="BU2261" s="1"/>
      <c r="CD2261" s="1"/>
      <c r="CE2261" s="1"/>
      <c r="EP2261" s="7">
        <v>33.410634000000002</v>
      </c>
      <c r="EQ2261" s="1">
        <v>502</v>
      </c>
      <c r="ER2261" s="1"/>
      <c r="ES2261" s="1"/>
      <c r="EW2261" s="7"/>
      <c r="EX2261" s="1"/>
      <c r="EY2261" s="7"/>
      <c r="EZ2261" s="1"/>
    </row>
    <row r="2262" spans="62:156" customFormat="1" ht="15">
      <c r="BJ2262" s="1"/>
      <c r="BK2262" s="1"/>
      <c r="BT2262" s="1"/>
      <c r="BU2262" s="1"/>
      <c r="CD2262" s="1"/>
      <c r="CE2262" s="1"/>
      <c r="EP2262" s="7">
        <v>33.463287999999999</v>
      </c>
      <c r="EQ2262" s="1">
        <v>503</v>
      </c>
      <c r="ER2262" s="1"/>
      <c r="ES2262" s="1"/>
      <c r="EW2262" s="7"/>
      <c r="EX2262" s="1"/>
      <c r="EY2262" s="7"/>
      <c r="EZ2262" s="1"/>
    </row>
    <row r="2263" spans="62:156" customFormat="1" ht="15">
      <c r="BJ2263" s="1"/>
      <c r="BK2263" s="1"/>
      <c r="BT2263" s="1"/>
      <c r="BU2263" s="1"/>
      <c r="CD2263" s="1"/>
      <c r="CE2263" s="1"/>
      <c r="EP2263" s="7">
        <v>33.477401</v>
      </c>
      <c r="EQ2263" s="1">
        <v>504</v>
      </c>
      <c r="ER2263" s="1"/>
      <c r="ES2263" s="1"/>
      <c r="EW2263" s="7"/>
      <c r="EX2263" s="1"/>
      <c r="EY2263" s="7"/>
      <c r="EZ2263" s="1"/>
    </row>
    <row r="2264" spans="62:156" customFormat="1" ht="15">
      <c r="BJ2264" s="1"/>
      <c r="BK2264" s="1"/>
      <c r="BT2264" s="1"/>
      <c r="BU2264" s="1"/>
      <c r="CD2264" s="1"/>
      <c r="CE2264" s="1"/>
      <c r="EP2264" s="7">
        <v>33.480941999999999</v>
      </c>
      <c r="EQ2264" s="1">
        <v>503</v>
      </c>
      <c r="ER2264" s="1"/>
      <c r="ES2264" s="1"/>
      <c r="EW2264" s="7"/>
      <c r="EX2264" s="1"/>
      <c r="EY2264" s="7"/>
      <c r="EZ2264" s="1"/>
    </row>
    <row r="2265" spans="62:156" customFormat="1" ht="15">
      <c r="BJ2265" s="1"/>
      <c r="BK2265" s="1"/>
      <c r="BT2265" s="1"/>
      <c r="BU2265" s="1"/>
      <c r="CD2265" s="1"/>
      <c r="CE2265" s="1"/>
      <c r="EP2265" s="7">
        <v>3.3500539999999996</v>
      </c>
      <c r="EQ2265" s="1">
        <v>498</v>
      </c>
      <c r="ER2265" s="1"/>
      <c r="ES2265" s="1"/>
      <c r="EW2265" s="7"/>
      <c r="EX2265" s="1"/>
      <c r="EY2265" s="7"/>
      <c r="EZ2265" s="1"/>
    </row>
    <row r="2266" spans="62:156" customFormat="1" ht="15">
      <c r="BJ2266" s="1"/>
      <c r="BK2266" s="1"/>
      <c r="BT2266" s="1"/>
      <c r="BU2266" s="1"/>
      <c r="CD2266" s="1"/>
      <c r="CE2266" s="1"/>
      <c r="EP2266" s="7">
        <v>33.518625</v>
      </c>
      <c r="EQ2266" s="1">
        <v>510</v>
      </c>
      <c r="ER2266" s="1"/>
      <c r="ES2266" s="1"/>
      <c r="EW2266" s="7"/>
      <c r="EX2266" s="1"/>
      <c r="EY2266" s="7"/>
      <c r="EZ2266" s="1"/>
    </row>
    <row r="2267" spans="62:156" customFormat="1" ht="15">
      <c r="BJ2267" s="1"/>
      <c r="BK2267" s="1"/>
      <c r="BT2267" s="1"/>
      <c r="BU2267" s="1"/>
      <c r="CD2267" s="1"/>
      <c r="CE2267" s="1"/>
      <c r="EP2267" s="7">
        <v>33.525531000000001</v>
      </c>
      <c r="EQ2267" s="1">
        <v>502</v>
      </c>
      <c r="ER2267" s="1"/>
      <c r="ES2267" s="1"/>
      <c r="EW2267" s="7"/>
      <c r="EX2267" s="1"/>
      <c r="EY2267" s="7"/>
      <c r="EZ2267" s="1"/>
    </row>
    <row r="2268" spans="62:156" customFormat="1" ht="15">
      <c r="BJ2268" s="1"/>
      <c r="BK2268" s="1"/>
      <c r="BT2268" s="1"/>
      <c r="BU2268" s="1"/>
      <c r="CD2268" s="1"/>
      <c r="CE2268" s="1"/>
      <c r="EP2268" s="7">
        <v>33.533246999999996</v>
      </c>
      <c r="EQ2268" s="1">
        <v>491</v>
      </c>
      <c r="ER2268" s="1"/>
      <c r="ES2268" s="1"/>
      <c r="EW2268" s="7"/>
      <c r="EX2268" s="1"/>
      <c r="EY2268" s="7"/>
      <c r="EZ2268" s="1"/>
    </row>
    <row r="2269" spans="62:156" customFormat="1" ht="15">
      <c r="BJ2269" s="1"/>
      <c r="BK2269" s="1"/>
      <c r="BT2269" s="1"/>
      <c r="BU2269" s="1"/>
      <c r="CD2269" s="1"/>
      <c r="CE2269" s="1"/>
      <c r="EP2269" s="7">
        <v>33.554389</v>
      </c>
      <c r="EQ2269" s="1">
        <v>505</v>
      </c>
      <c r="ER2269" s="1"/>
      <c r="ES2269" s="1"/>
      <c r="EW2269" s="7"/>
      <c r="EX2269" s="1"/>
      <c r="EY2269" s="7"/>
      <c r="EZ2269" s="1"/>
    </row>
    <row r="2270" spans="62:156" customFormat="1" ht="15">
      <c r="BJ2270" s="1"/>
      <c r="BK2270" s="1"/>
      <c r="BT2270" s="1"/>
      <c r="BU2270" s="1"/>
      <c r="CD2270" s="1"/>
      <c r="CE2270" s="1"/>
      <c r="EP2270" s="7">
        <v>33.562303999999997</v>
      </c>
      <c r="EQ2270" s="1">
        <v>504</v>
      </c>
      <c r="ER2270" s="1"/>
      <c r="ES2270" s="1"/>
      <c r="EW2270" s="7"/>
      <c r="EX2270" s="1"/>
      <c r="EY2270" s="7"/>
      <c r="EZ2270" s="1"/>
    </row>
    <row r="2271" spans="62:156" customFormat="1" ht="15">
      <c r="BJ2271" s="1"/>
      <c r="BK2271" s="1"/>
      <c r="BT2271" s="1"/>
      <c r="BU2271" s="1"/>
      <c r="CD2271" s="1"/>
      <c r="CE2271" s="1"/>
      <c r="EP2271" s="7">
        <v>33.590131</v>
      </c>
      <c r="EQ2271" s="1">
        <v>510</v>
      </c>
      <c r="ER2271" s="1"/>
      <c r="ES2271" s="1"/>
      <c r="EW2271" s="7"/>
      <c r="EX2271" s="1"/>
      <c r="EY2271" s="7"/>
      <c r="EZ2271" s="1"/>
    </row>
    <row r="2272" spans="62:156" customFormat="1" ht="15">
      <c r="BJ2272" s="1"/>
      <c r="BK2272" s="1"/>
      <c r="BT2272" s="1"/>
      <c r="BU2272" s="1"/>
      <c r="CD2272" s="1"/>
      <c r="CE2272" s="1"/>
      <c r="EP2272" s="7">
        <v>33.591791999999998</v>
      </c>
      <c r="EQ2272" s="1">
        <v>506</v>
      </c>
      <c r="ER2272" s="1"/>
      <c r="ES2272" s="1"/>
      <c r="EW2272" s="7"/>
      <c r="EX2272" s="1"/>
      <c r="EY2272" s="7"/>
      <c r="EZ2272" s="1"/>
    </row>
    <row r="2273" spans="62:156" customFormat="1" ht="15">
      <c r="BJ2273" s="1"/>
      <c r="BK2273" s="1"/>
      <c r="BT2273" s="1"/>
      <c r="BU2273" s="1"/>
      <c r="CD2273" s="1"/>
      <c r="CE2273" s="1"/>
      <c r="EP2273" s="7">
        <v>33.610863999999999</v>
      </c>
      <c r="EQ2273" s="1">
        <v>506</v>
      </c>
      <c r="ER2273" s="1"/>
      <c r="ES2273" s="1"/>
      <c r="EW2273" s="7"/>
      <c r="EX2273" s="1"/>
      <c r="EY2273" s="7"/>
      <c r="EZ2273" s="1"/>
    </row>
    <row r="2274" spans="62:156" customFormat="1" ht="15">
      <c r="BJ2274" s="1"/>
      <c r="BK2274" s="1"/>
      <c r="BT2274" s="1"/>
      <c r="BU2274" s="1"/>
      <c r="CD2274" s="1"/>
      <c r="CE2274" s="1"/>
      <c r="EP2274" s="7">
        <v>33.630607999999995</v>
      </c>
      <c r="EQ2274" s="1">
        <v>504</v>
      </c>
      <c r="ER2274" s="1"/>
      <c r="ES2274" s="1"/>
      <c r="EW2274" s="7"/>
      <c r="EX2274" s="1"/>
      <c r="EY2274" s="7"/>
      <c r="EZ2274" s="1"/>
    </row>
    <row r="2275" spans="62:156" customFormat="1" ht="15">
      <c r="BJ2275" s="1"/>
      <c r="BK2275" s="1"/>
      <c r="BT2275" s="1"/>
      <c r="BU2275" s="1"/>
      <c r="CD2275" s="1"/>
      <c r="CE2275" s="1"/>
      <c r="EP2275" s="7">
        <v>33.631675999999999</v>
      </c>
      <c r="EQ2275" s="1">
        <v>504</v>
      </c>
      <c r="ER2275" s="1"/>
      <c r="ES2275" s="1"/>
      <c r="EW2275" s="7"/>
      <c r="EX2275" s="1"/>
      <c r="EY2275" s="7"/>
      <c r="EZ2275" s="1"/>
    </row>
    <row r="2276" spans="62:156" customFormat="1" ht="15">
      <c r="BJ2276" s="1"/>
      <c r="BK2276" s="1"/>
      <c r="BT2276" s="1"/>
      <c r="BU2276" s="1"/>
      <c r="CD2276" s="1"/>
      <c r="CE2276" s="1"/>
      <c r="EP2276" s="7">
        <v>3.3634919999999999</v>
      </c>
      <c r="EQ2276" s="1">
        <v>505</v>
      </c>
      <c r="ER2276" s="1"/>
      <c r="ES2276" s="1"/>
      <c r="EW2276" s="7"/>
      <c r="EX2276" s="1"/>
      <c r="EY2276" s="7"/>
      <c r="EZ2276" s="1"/>
    </row>
    <row r="2277" spans="62:156" customFormat="1" ht="15">
      <c r="BJ2277" s="1"/>
      <c r="BK2277" s="1"/>
      <c r="BT2277" s="1"/>
      <c r="BU2277" s="1"/>
      <c r="CD2277" s="1"/>
      <c r="CE2277" s="1"/>
      <c r="EP2277" s="7">
        <v>3.3637219999999997</v>
      </c>
      <c r="EQ2277" s="1">
        <v>494</v>
      </c>
      <c r="ER2277" s="1"/>
      <c r="ES2277" s="1"/>
      <c r="EW2277" s="7"/>
      <c r="EX2277" s="1"/>
      <c r="EY2277" s="7"/>
      <c r="EZ2277" s="1"/>
    </row>
    <row r="2278" spans="62:156" customFormat="1" ht="15">
      <c r="BJ2278" s="1"/>
      <c r="BK2278" s="1"/>
      <c r="BT2278" s="1"/>
      <c r="BU2278" s="1"/>
      <c r="CD2278" s="1"/>
      <c r="CE2278" s="1"/>
      <c r="EP2278" s="7">
        <v>33.651958999999998</v>
      </c>
      <c r="EQ2278" s="1">
        <v>505</v>
      </c>
      <c r="ER2278" s="1"/>
      <c r="ES2278" s="1"/>
      <c r="EW2278" s="7"/>
      <c r="EX2278" s="1"/>
      <c r="EY2278" s="7"/>
      <c r="EZ2278" s="1"/>
    </row>
    <row r="2279" spans="62:156" customFormat="1" ht="15">
      <c r="BJ2279" s="1"/>
      <c r="BK2279" s="1"/>
      <c r="BT2279" s="1"/>
      <c r="BU2279" s="1"/>
      <c r="CD2279" s="1"/>
      <c r="CE2279" s="1"/>
      <c r="EP2279" s="7">
        <v>33.654905999999997</v>
      </c>
      <c r="EQ2279" s="1">
        <v>500</v>
      </c>
      <c r="ER2279" s="1"/>
      <c r="ES2279" s="1"/>
      <c r="EW2279" s="7"/>
      <c r="EX2279" s="1"/>
      <c r="EY2279" s="7"/>
      <c r="EZ2279" s="1"/>
    </row>
    <row r="2280" spans="62:156" customFormat="1" ht="15">
      <c r="BJ2280" s="1"/>
      <c r="BK2280" s="1"/>
      <c r="BT2280" s="1"/>
      <c r="BU2280" s="1"/>
      <c r="CD2280" s="1"/>
      <c r="CE2280" s="1"/>
      <c r="EP2280" s="7">
        <v>33.659911999999998</v>
      </c>
      <c r="EQ2280" s="1">
        <v>503</v>
      </c>
      <c r="ER2280" s="1"/>
      <c r="ES2280" s="1"/>
      <c r="EW2280" s="7"/>
      <c r="EX2280" s="1"/>
      <c r="EY2280" s="7"/>
      <c r="EZ2280" s="1"/>
    </row>
    <row r="2281" spans="62:156" customFormat="1" ht="15">
      <c r="BJ2281" s="1"/>
      <c r="BK2281" s="1"/>
      <c r="BT2281" s="1"/>
      <c r="BU2281" s="1"/>
      <c r="CD2281" s="1"/>
      <c r="CE2281" s="1"/>
      <c r="EP2281" s="7">
        <v>3.367235</v>
      </c>
      <c r="EQ2281" s="1">
        <v>513</v>
      </c>
      <c r="ER2281" s="1"/>
      <c r="ES2281" s="1"/>
      <c r="EW2281" s="7"/>
      <c r="EX2281" s="1"/>
      <c r="EY2281" s="7"/>
      <c r="EZ2281" s="1"/>
    </row>
    <row r="2282" spans="62:156" customFormat="1" ht="15">
      <c r="BJ2282" s="1"/>
      <c r="BK2282" s="1"/>
      <c r="BT2282" s="1"/>
      <c r="BU2282" s="1"/>
      <c r="CD2282" s="1"/>
      <c r="CE2282" s="1"/>
      <c r="EP2282" s="7">
        <v>33.680461000000001</v>
      </c>
      <c r="EQ2282" s="1">
        <v>500</v>
      </c>
      <c r="ER2282" s="1"/>
      <c r="ES2282" s="1"/>
      <c r="EW2282" s="7"/>
      <c r="EX2282" s="1"/>
      <c r="EY2282" s="7"/>
      <c r="EZ2282" s="1"/>
    </row>
    <row r="2283" spans="62:156" customFormat="1" ht="15">
      <c r="BJ2283" s="1"/>
      <c r="BK2283" s="1"/>
      <c r="BT2283" s="1"/>
      <c r="BU2283" s="1"/>
      <c r="CD2283" s="1"/>
      <c r="CE2283" s="1"/>
      <c r="EP2283" s="7">
        <v>0.33684500000000001</v>
      </c>
      <c r="EQ2283" s="1">
        <v>511</v>
      </c>
      <c r="ER2283" s="1"/>
      <c r="ES2283" s="1"/>
      <c r="EW2283" s="7"/>
      <c r="EX2283" s="1"/>
      <c r="EY2283" s="7"/>
      <c r="EZ2283" s="1"/>
    </row>
    <row r="2284" spans="62:156" customFormat="1" ht="15">
      <c r="BJ2284" s="1"/>
      <c r="BK2284" s="1"/>
      <c r="BT2284" s="1"/>
      <c r="BU2284" s="1"/>
      <c r="CD2284" s="1"/>
      <c r="CE2284" s="1"/>
      <c r="EP2284" s="7">
        <v>33.685552000000001</v>
      </c>
      <c r="EQ2284" s="1">
        <v>503</v>
      </c>
      <c r="ER2284" s="1"/>
      <c r="ES2284" s="1"/>
      <c r="EW2284" s="7"/>
      <c r="EX2284" s="1"/>
      <c r="EY2284" s="7"/>
      <c r="EZ2284" s="1"/>
    </row>
    <row r="2285" spans="62:156" customFormat="1" ht="15">
      <c r="BJ2285" s="1"/>
      <c r="BK2285" s="1"/>
      <c r="BT2285" s="1"/>
      <c r="BU2285" s="1"/>
      <c r="CD2285" s="1"/>
      <c r="CE2285" s="1"/>
      <c r="EP2285" s="7">
        <v>33.716124000000001</v>
      </c>
      <c r="EQ2285" s="1">
        <v>512</v>
      </c>
      <c r="ER2285" s="1"/>
      <c r="ES2285" s="1"/>
      <c r="EW2285" s="7"/>
      <c r="EX2285" s="1"/>
      <c r="EY2285" s="7"/>
      <c r="EZ2285" s="1"/>
    </row>
    <row r="2286" spans="62:156" customFormat="1" ht="15">
      <c r="BJ2286" s="1"/>
      <c r="BK2286" s="1"/>
      <c r="BT2286" s="1"/>
      <c r="BU2286" s="1"/>
      <c r="CD2286" s="1"/>
      <c r="CE2286" s="1"/>
      <c r="EP2286" s="7">
        <v>33.72045</v>
      </c>
      <c r="EQ2286" s="1">
        <v>490</v>
      </c>
      <c r="ER2286" s="1"/>
      <c r="ES2286" s="1"/>
      <c r="EW2286" s="7"/>
      <c r="EX2286" s="1"/>
      <c r="EY2286" s="7"/>
      <c r="EZ2286" s="1"/>
    </row>
    <row r="2287" spans="62:156" customFormat="1" ht="15">
      <c r="BJ2287" s="1"/>
      <c r="BK2287" s="1"/>
      <c r="BT2287" s="1"/>
      <c r="BU2287" s="1"/>
      <c r="CD2287" s="1"/>
      <c r="CE2287" s="1"/>
      <c r="EP2287" s="7">
        <v>3.3739209999999997</v>
      </c>
      <c r="EQ2287" s="1">
        <v>504</v>
      </c>
      <c r="ER2287" s="1"/>
      <c r="ES2287" s="1"/>
      <c r="EW2287" s="7"/>
      <c r="EX2287" s="1"/>
      <c r="EY2287" s="7"/>
      <c r="EZ2287" s="1"/>
    </row>
    <row r="2288" spans="62:156" customFormat="1" ht="15">
      <c r="BJ2288" s="1"/>
      <c r="BK2288" s="1"/>
      <c r="BT2288" s="1"/>
      <c r="BU2288" s="1"/>
      <c r="CD2288" s="1"/>
      <c r="CE2288" s="1"/>
      <c r="EP2288" s="7">
        <v>33.742826000000001</v>
      </c>
      <c r="EQ2288" s="1">
        <v>500</v>
      </c>
      <c r="ER2288" s="1"/>
      <c r="ES2288" s="1"/>
      <c r="EW2288" s="7"/>
      <c r="EX2288" s="1"/>
      <c r="EY2288" s="7"/>
      <c r="EZ2288" s="1"/>
    </row>
    <row r="2289" spans="62:156" customFormat="1" ht="15">
      <c r="BJ2289" s="1"/>
      <c r="BK2289" s="1"/>
      <c r="BT2289" s="1"/>
      <c r="BU2289" s="1"/>
      <c r="CD2289" s="1"/>
      <c r="CE2289" s="1"/>
      <c r="EP2289" s="7">
        <v>33.748408999999995</v>
      </c>
      <c r="EQ2289" s="1">
        <v>506</v>
      </c>
      <c r="ER2289" s="1"/>
      <c r="ES2289" s="1"/>
      <c r="EW2289" s="7"/>
      <c r="EX2289" s="1"/>
      <c r="EY2289" s="7"/>
      <c r="EZ2289" s="1"/>
    </row>
    <row r="2290" spans="62:156" customFormat="1" ht="15">
      <c r="BJ2290" s="1"/>
      <c r="BK2290" s="1"/>
      <c r="BT2290" s="1"/>
      <c r="BU2290" s="1"/>
      <c r="CD2290" s="1"/>
      <c r="CE2290" s="1"/>
      <c r="EP2290" s="7">
        <v>33.753101999999998</v>
      </c>
      <c r="EQ2290" s="1">
        <v>471</v>
      </c>
      <c r="ER2290" s="1"/>
      <c r="ES2290" s="1"/>
      <c r="EW2290" s="7"/>
      <c r="EX2290" s="1"/>
      <c r="EY2290" s="7"/>
      <c r="EZ2290" s="1"/>
    </row>
    <row r="2291" spans="62:156" customFormat="1" ht="15">
      <c r="BJ2291" s="1"/>
      <c r="BK2291" s="1"/>
      <c r="BT2291" s="1"/>
      <c r="BU2291" s="1"/>
      <c r="CD2291" s="1"/>
      <c r="CE2291" s="1"/>
      <c r="EP2291" s="7">
        <v>33.767893999999998</v>
      </c>
      <c r="EQ2291" s="1">
        <v>519</v>
      </c>
      <c r="ER2291" s="1"/>
      <c r="ES2291" s="1"/>
      <c r="EW2291" s="7"/>
      <c r="EX2291" s="1"/>
      <c r="EY2291" s="7"/>
      <c r="EZ2291" s="1"/>
    </row>
    <row r="2292" spans="62:156" customFormat="1" ht="15">
      <c r="BJ2292" s="1"/>
      <c r="BK2292" s="1"/>
      <c r="BT2292" s="1"/>
      <c r="BU2292" s="1"/>
      <c r="CD2292" s="1"/>
      <c r="CE2292" s="1"/>
      <c r="EP2292" s="7">
        <v>0.33769699999999997</v>
      </c>
      <c r="EQ2292" s="1">
        <v>509</v>
      </c>
      <c r="ER2292" s="1"/>
      <c r="ES2292" s="1"/>
      <c r="EW2292" s="7"/>
      <c r="EX2292" s="1"/>
      <c r="EY2292" s="7"/>
      <c r="EZ2292" s="1"/>
    </row>
    <row r="2293" spans="62:156" customFormat="1" ht="15">
      <c r="BJ2293" s="1"/>
      <c r="BK2293" s="1"/>
      <c r="BT2293" s="1"/>
      <c r="BU2293" s="1"/>
      <c r="CD2293" s="1"/>
      <c r="CE2293" s="1"/>
      <c r="EP2293" s="7">
        <v>33.796976000000001</v>
      </c>
      <c r="EQ2293" s="1">
        <v>503</v>
      </c>
      <c r="ER2293" s="1"/>
      <c r="ES2293" s="1"/>
      <c r="EW2293" s="7"/>
      <c r="EX2293" s="1"/>
      <c r="EY2293" s="7"/>
      <c r="EZ2293" s="1"/>
    </row>
    <row r="2294" spans="62:156" customFormat="1" ht="15">
      <c r="BJ2294" s="1"/>
      <c r="BK2294" s="1"/>
      <c r="BT2294" s="1"/>
      <c r="BU2294" s="1"/>
      <c r="CD2294" s="1"/>
      <c r="CE2294" s="1"/>
      <c r="EP2294" s="7">
        <v>3.3808999999999999E-2</v>
      </c>
      <c r="EQ2294" s="1">
        <v>520</v>
      </c>
      <c r="ER2294" s="1"/>
      <c r="ES2294" s="1"/>
      <c r="EW2294" s="7"/>
      <c r="EX2294" s="1"/>
      <c r="EY2294" s="7"/>
      <c r="EZ2294" s="1"/>
    </row>
    <row r="2295" spans="62:156" customFormat="1" ht="15">
      <c r="BJ2295" s="1"/>
      <c r="BK2295" s="1"/>
      <c r="BT2295" s="1"/>
      <c r="BU2295" s="1"/>
      <c r="CD2295" s="1"/>
      <c r="CE2295" s="1"/>
      <c r="EP2295" s="7">
        <v>0.338142</v>
      </c>
      <c r="EQ2295" s="1">
        <v>505</v>
      </c>
      <c r="ER2295" s="1"/>
      <c r="ES2295" s="1"/>
      <c r="EW2295" s="7"/>
      <c r="EX2295" s="1"/>
      <c r="EY2295" s="7"/>
      <c r="EZ2295" s="1"/>
    </row>
    <row r="2296" spans="62:156" customFormat="1" ht="15">
      <c r="BJ2296" s="1"/>
      <c r="BK2296" s="1"/>
      <c r="BT2296" s="1"/>
      <c r="BU2296" s="1"/>
      <c r="CD2296" s="1"/>
      <c r="CE2296" s="1"/>
      <c r="EP2296" s="7">
        <v>33.817869999999999</v>
      </c>
      <c r="EQ2296" s="1">
        <v>518</v>
      </c>
      <c r="ER2296" s="1"/>
      <c r="ES2296" s="1"/>
      <c r="EW2296" s="7"/>
      <c r="EX2296" s="1"/>
      <c r="EY2296" s="7"/>
      <c r="EZ2296" s="1"/>
    </row>
    <row r="2297" spans="62:156" customFormat="1" ht="15">
      <c r="BJ2297" s="1"/>
      <c r="BK2297" s="1"/>
      <c r="BT2297" s="1"/>
      <c r="BU2297" s="1"/>
      <c r="CD2297" s="1"/>
      <c r="CE2297" s="1"/>
      <c r="EP2297" s="7">
        <v>33.848424000000001</v>
      </c>
      <c r="EQ2297" s="1">
        <v>499</v>
      </c>
      <c r="ER2297" s="1"/>
      <c r="ES2297" s="1"/>
      <c r="EW2297" s="7"/>
      <c r="EX2297" s="1"/>
      <c r="EY2297" s="7"/>
      <c r="EZ2297" s="1"/>
    </row>
    <row r="2298" spans="62:156" customFormat="1" ht="15">
      <c r="BJ2298" s="1"/>
      <c r="BK2298" s="1"/>
      <c r="BT2298" s="1"/>
      <c r="BU2298" s="1"/>
      <c r="CD2298" s="1"/>
      <c r="CE2298" s="1"/>
      <c r="EP2298" s="7">
        <v>33.872419999999998</v>
      </c>
      <c r="EQ2298" s="1">
        <v>500</v>
      </c>
      <c r="ER2298" s="1"/>
      <c r="ES2298" s="1"/>
      <c r="EW2298" s="7"/>
      <c r="EX2298" s="1"/>
      <c r="EY2298" s="7"/>
      <c r="EZ2298" s="1"/>
    </row>
    <row r="2299" spans="62:156" customFormat="1" ht="15">
      <c r="BJ2299" s="1"/>
      <c r="BK2299" s="1"/>
      <c r="BT2299" s="1"/>
      <c r="BU2299" s="1"/>
      <c r="CD2299" s="1"/>
      <c r="CE2299" s="1"/>
      <c r="EP2299" s="7">
        <v>33.874061999999995</v>
      </c>
      <c r="EQ2299" s="1">
        <v>509</v>
      </c>
      <c r="ER2299" s="1"/>
      <c r="ES2299" s="1"/>
      <c r="EW2299" s="7"/>
      <c r="EX2299" s="1"/>
      <c r="EY2299" s="7"/>
      <c r="EZ2299" s="1"/>
    </row>
    <row r="2300" spans="62:156" customFormat="1" ht="15">
      <c r="BJ2300" s="1"/>
      <c r="BK2300" s="1"/>
      <c r="BT2300" s="1"/>
      <c r="BU2300" s="1"/>
      <c r="CD2300" s="1"/>
      <c r="CE2300" s="1"/>
      <c r="EP2300" s="7">
        <v>33.886209000000001</v>
      </c>
      <c r="EQ2300" s="1">
        <v>503</v>
      </c>
      <c r="ER2300" s="1"/>
      <c r="ES2300" s="1"/>
      <c r="EW2300" s="7"/>
      <c r="EX2300" s="1"/>
      <c r="EY2300" s="7"/>
      <c r="EZ2300" s="1"/>
    </row>
    <row r="2301" spans="62:156" customFormat="1" ht="15">
      <c r="BJ2301" s="1"/>
      <c r="BK2301" s="1"/>
      <c r="BT2301" s="1"/>
      <c r="BU2301" s="1"/>
      <c r="CD2301" s="1"/>
      <c r="CE2301" s="1"/>
      <c r="EP2301" s="7">
        <v>33.897618999999999</v>
      </c>
      <c r="EQ2301" s="1">
        <v>493</v>
      </c>
      <c r="ER2301" s="1"/>
      <c r="ES2301" s="1"/>
      <c r="EW2301" s="7"/>
      <c r="EX2301" s="1"/>
      <c r="EY2301" s="7"/>
      <c r="EZ2301" s="1"/>
    </row>
    <row r="2302" spans="62:156" customFormat="1" ht="15">
      <c r="BJ2302" s="1"/>
      <c r="BK2302" s="1"/>
      <c r="BT2302" s="1"/>
      <c r="BU2302" s="1"/>
      <c r="CD2302" s="1"/>
      <c r="CE2302" s="1"/>
      <c r="EP2302" s="7">
        <v>33.905406999999997</v>
      </c>
      <c r="EQ2302" s="1">
        <v>516</v>
      </c>
      <c r="ER2302" s="1"/>
      <c r="ES2302" s="1"/>
      <c r="EW2302" s="7"/>
      <c r="EX2302" s="1"/>
      <c r="EY2302" s="7"/>
      <c r="EZ2302" s="1"/>
    </row>
    <row r="2303" spans="62:156" customFormat="1" ht="15">
      <c r="BJ2303" s="1"/>
      <c r="BK2303" s="1"/>
      <c r="BT2303" s="1"/>
      <c r="BU2303" s="1"/>
      <c r="CD2303" s="1"/>
      <c r="CE2303" s="1"/>
      <c r="EP2303" s="7">
        <v>33.905628</v>
      </c>
      <c r="EQ2303" s="1">
        <v>500</v>
      </c>
      <c r="ER2303" s="1"/>
      <c r="ES2303" s="1"/>
      <c r="EW2303" s="7"/>
      <c r="EX2303" s="1"/>
      <c r="EY2303" s="7"/>
      <c r="EZ2303" s="1"/>
    </row>
    <row r="2304" spans="62:156" customFormat="1" ht="15">
      <c r="BJ2304" s="1"/>
      <c r="BK2304" s="1"/>
      <c r="BT2304" s="1"/>
      <c r="BU2304" s="1"/>
      <c r="CD2304" s="1"/>
      <c r="CE2304" s="1"/>
      <c r="EP2304" s="7">
        <v>33.945594999999997</v>
      </c>
      <c r="EQ2304" s="1">
        <v>506</v>
      </c>
      <c r="ER2304" s="1"/>
      <c r="ES2304" s="1"/>
      <c r="EW2304" s="7"/>
      <c r="EX2304" s="1"/>
      <c r="EY2304" s="7"/>
      <c r="EZ2304" s="1"/>
    </row>
    <row r="2305" spans="62:156" customFormat="1" ht="15">
      <c r="BJ2305" s="1"/>
      <c r="BK2305" s="1"/>
      <c r="BT2305" s="1"/>
      <c r="BU2305" s="1"/>
      <c r="CD2305" s="1"/>
      <c r="CE2305" s="1"/>
      <c r="EP2305" s="7">
        <v>33.959887999999999</v>
      </c>
      <c r="EQ2305" s="1">
        <v>499</v>
      </c>
      <c r="ER2305" s="1"/>
      <c r="ES2305" s="1"/>
      <c r="EW2305" s="7"/>
      <c r="EX2305" s="1"/>
      <c r="EY2305" s="7"/>
      <c r="EZ2305" s="1"/>
    </row>
    <row r="2306" spans="62:156" customFormat="1" ht="15">
      <c r="BJ2306" s="1"/>
      <c r="BK2306" s="1"/>
      <c r="BT2306" s="1"/>
      <c r="BU2306" s="1"/>
      <c r="CD2306" s="1"/>
      <c r="CE2306" s="1"/>
      <c r="EP2306" s="7">
        <v>33.966766</v>
      </c>
      <c r="EQ2306" s="1">
        <v>503</v>
      </c>
      <c r="ER2306" s="1"/>
      <c r="ES2306" s="1"/>
      <c r="EW2306" s="7"/>
      <c r="EX2306" s="1"/>
      <c r="EY2306" s="7"/>
      <c r="EZ2306" s="1"/>
    </row>
    <row r="2307" spans="62:156" customFormat="1" ht="15">
      <c r="BJ2307" s="1"/>
      <c r="BK2307" s="1"/>
      <c r="BT2307" s="1"/>
      <c r="BU2307" s="1"/>
      <c r="CD2307" s="1"/>
      <c r="CE2307" s="1"/>
      <c r="EP2307" s="7">
        <v>33.966943999999998</v>
      </c>
      <c r="EQ2307" s="1">
        <v>496</v>
      </c>
      <c r="ER2307" s="1"/>
      <c r="ES2307" s="1"/>
      <c r="EW2307" s="7"/>
      <c r="EX2307" s="1"/>
      <c r="EY2307" s="7"/>
      <c r="EZ2307" s="1"/>
    </row>
    <row r="2308" spans="62:156" customFormat="1" ht="15">
      <c r="BJ2308" s="1"/>
      <c r="BK2308" s="1"/>
      <c r="BT2308" s="1"/>
      <c r="BU2308" s="1"/>
      <c r="CD2308" s="1"/>
      <c r="CE2308" s="1"/>
      <c r="EP2308" s="7">
        <v>33.975217999999998</v>
      </c>
      <c r="EQ2308" s="1">
        <v>505</v>
      </c>
      <c r="ER2308" s="1"/>
      <c r="ES2308" s="1"/>
      <c r="EW2308" s="7"/>
      <c r="EX2308" s="1"/>
      <c r="EY2308" s="7"/>
      <c r="EZ2308" s="1"/>
    </row>
    <row r="2309" spans="62:156" customFormat="1" ht="15">
      <c r="BJ2309" s="1"/>
      <c r="BK2309" s="1"/>
      <c r="BT2309" s="1"/>
      <c r="BU2309" s="1"/>
      <c r="CD2309" s="1"/>
      <c r="CE2309" s="1"/>
      <c r="EP2309" s="7">
        <v>33.976742000000002</v>
      </c>
      <c r="EQ2309" s="1">
        <v>516</v>
      </c>
      <c r="ER2309" s="1"/>
      <c r="ES2309" s="1"/>
      <c r="EW2309" s="7"/>
      <c r="EX2309" s="1"/>
      <c r="EY2309" s="7"/>
      <c r="EZ2309" s="1"/>
    </row>
    <row r="2310" spans="62:156" customFormat="1" ht="15">
      <c r="BJ2310" s="1"/>
      <c r="BK2310" s="1"/>
      <c r="BT2310" s="1"/>
      <c r="BU2310" s="1"/>
      <c r="CD2310" s="1"/>
      <c r="CE2310" s="1"/>
      <c r="EP2310" s="7">
        <v>33.996684999999999</v>
      </c>
      <c r="EQ2310" s="1">
        <v>500</v>
      </c>
      <c r="ER2310" s="1"/>
      <c r="ES2310" s="1"/>
      <c r="EW2310" s="7"/>
      <c r="EX2310" s="1"/>
      <c r="EY2310" s="7"/>
      <c r="EZ2310" s="1"/>
    </row>
    <row r="2311" spans="62:156" customFormat="1" ht="15">
      <c r="BJ2311" s="1"/>
      <c r="BK2311" s="1"/>
      <c r="BT2311" s="1"/>
      <c r="BU2311" s="1"/>
      <c r="CD2311" s="1"/>
      <c r="CE2311" s="1"/>
      <c r="EP2311" s="7">
        <v>33.997503999999999</v>
      </c>
      <c r="EQ2311" s="1">
        <v>511</v>
      </c>
      <c r="ER2311" s="1"/>
      <c r="ES2311" s="1"/>
      <c r="EW2311" s="7"/>
      <c r="EX2311" s="1"/>
      <c r="EY2311" s="7"/>
      <c r="EZ2311" s="1"/>
    </row>
    <row r="2312" spans="62:156" customFormat="1" ht="15">
      <c r="BJ2312" s="1"/>
      <c r="BK2312" s="1"/>
      <c r="BT2312" s="1"/>
      <c r="BU2312" s="1"/>
      <c r="CD2312" s="1"/>
      <c r="CE2312" s="1"/>
      <c r="EP2312" s="7">
        <v>34.000980999999996</v>
      </c>
      <c r="EQ2312" s="1">
        <v>518</v>
      </c>
      <c r="ER2312" s="1"/>
      <c r="ES2312" s="1"/>
      <c r="EW2312" s="7"/>
      <c r="EX2312" s="1"/>
      <c r="EY2312" s="7"/>
      <c r="EZ2312" s="1"/>
    </row>
    <row r="2313" spans="62:156" customFormat="1" ht="15">
      <c r="BJ2313" s="1"/>
      <c r="BK2313" s="1"/>
      <c r="BT2313" s="1"/>
      <c r="BU2313" s="1"/>
      <c r="CD2313" s="1"/>
      <c r="CE2313" s="1"/>
      <c r="EP2313" s="7">
        <v>34.004289</v>
      </c>
      <c r="EQ2313" s="1">
        <v>497</v>
      </c>
      <c r="ER2313" s="1"/>
      <c r="ES2313" s="1"/>
      <c r="EW2313" s="7"/>
      <c r="EX2313" s="1"/>
      <c r="EY2313" s="7"/>
      <c r="EZ2313" s="1"/>
    </row>
    <row r="2314" spans="62:156" customFormat="1" ht="15">
      <c r="BJ2314" s="1"/>
      <c r="BK2314" s="1"/>
      <c r="BT2314" s="1"/>
      <c r="BU2314" s="1"/>
      <c r="CD2314" s="1"/>
      <c r="CE2314" s="1"/>
      <c r="EP2314" s="7">
        <v>34.010822999999995</v>
      </c>
      <c r="EQ2314" s="1">
        <v>504</v>
      </c>
      <c r="ER2314" s="1"/>
      <c r="ES2314" s="1"/>
      <c r="EW2314" s="7"/>
      <c r="EX2314" s="1"/>
      <c r="EY2314" s="7"/>
      <c r="EZ2314" s="1"/>
    </row>
    <row r="2315" spans="62:156" customFormat="1" ht="15">
      <c r="BJ2315" s="1"/>
      <c r="BK2315" s="1"/>
      <c r="BT2315" s="1"/>
      <c r="BU2315" s="1"/>
      <c r="CD2315" s="1"/>
      <c r="CE2315" s="1"/>
      <c r="EP2315" s="7">
        <v>34.019067999999997</v>
      </c>
      <c r="EQ2315" s="1">
        <v>502</v>
      </c>
      <c r="ER2315" s="1"/>
      <c r="ES2315" s="1"/>
      <c r="EW2315" s="7"/>
      <c r="EX2315" s="1"/>
      <c r="EY2315" s="7"/>
      <c r="EZ2315" s="1"/>
    </row>
    <row r="2316" spans="62:156" customFormat="1" ht="15">
      <c r="BJ2316" s="1"/>
      <c r="BK2316" s="1"/>
      <c r="BT2316" s="1"/>
      <c r="BU2316" s="1"/>
      <c r="CD2316" s="1"/>
      <c r="CE2316" s="1"/>
      <c r="EP2316" s="7">
        <v>34.019767000000002</v>
      </c>
      <c r="EQ2316" s="1">
        <v>501</v>
      </c>
      <c r="ER2316" s="1"/>
      <c r="ES2316" s="1"/>
      <c r="EW2316" s="7"/>
      <c r="EX2316" s="1"/>
      <c r="EY2316" s="7"/>
      <c r="EZ2316" s="1"/>
    </row>
    <row r="2317" spans="62:156" customFormat="1" ht="15">
      <c r="BJ2317" s="1"/>
      <c r="BK2317" s="1"/>
      <c r="BT2317" s="1"/>
      <c r="BU2317" s="1"/>
      <c r="CD2317" s="1"/>
      <c r="CE2317" s="1"/>
      <c r="EP2317" s="7">
        <v>3.405894</v>
      </c>
      <c r="EQ2317" s="1">
        <v>502</v>
      </c>
      <c r="ER2317" s="1"/>
      <c r="ES2317" s="1"/>
      <c r="EW2317" s="7"/>
      <c r="EX2317" s="1"/>
      <c r="EY2317" s="7"/>
      <c r="EZ2317" s="1"/>
    </row>
    <row r="2318" spans="62:156" customFormat="1" ht="15">
      <c r="BJ2318" s="1"/>
      <c r="BK2318" s="1"/>
      <c r="BT2318" s="1"/>
      <c r="BU2318" s="1"/>
      <c r="CD2318" s="1"/>
      <c r="CE2318" s="1"/>
      <c r="EP2318" s="7">
        <v>34.091754999999999</v>
      </c>
      <c r="EQ2318" s="1">
        <v>505</v>
      </c>
      <c r="ER2318" s="1"/>
      <c r="ES2318" s="1"/>
      <c r="EW2318" s="7"/>
      <c r="EX2318" s="1"/>
      <c r="EY2318" s="7"/>
      <c r="EZ2318" s="1"/>
    </row>
    <row r="2319" spans="62:156" customFormat="1" ht="15">
      <c r="BJ2319" s="1"/>
      <c r="BK2319" s="1"/>
      <c r="BT2319" s="1"/>
      <c r="BU2319" s="1"/>
      <c r="CD2319" s="1"/>
      <c r="CE2319" s="1"/>
      <c r="EP2319" s="7">
        <v>34.093657</v>
      </c>
      <c r="EQ2319" s="1">
        <v>505</v>
      </c>
      <c r="ER2319" s="1"/>
      <c r="ES2319" s="1"/>
      <c r="EW2319" s="7"/>
      <c r="EX2319" s="1"/>
      <c r="EY2319" s="7"/>
      <c r="EZ2319" s="1"/>
    </row>
    <row r="2320" spans="62:156" customFormat="1" ht="15">
      <c r="BJ2320" s="1"/>
      <c r="BK2320" s="1"/>
      <c r="BT2320" s="1"/>
      <c r="BU2320" s="1"/>
      <c r="CD2320" s="1"/>
      <c r="CE2320" s="1"/>
      <c r="EP2320" s="7">
        <v>34.095470999999996</v>
      </c>
      <c r="EQ2320" s="1">
        <v>495</v>
      </c>
      <c r="ER2320" s="1"/>
      <c r="ES2320" s="1"/>
      <c r="EW2320" s="7"/>
      <c r="EX2320" s="1"/>
      <c r="EY2320" s="7"/>
      <c r="EZ2320" s="1"/>
    </row>
    <row r="2321" spans="62:156" customFormat="1" ht="15">
      <c r="BJ2321" s="1"/>
      <c r="BK2321" s="1"/>
      <c r="BT2321" s="1"/>
      <c r="BU2321" s="1"/>
      <c r="CD2321" s="1"/>
      <c r="CE2321" s="1"/>
      <c r="EP2321" s="7">
        <v>34.105840999999998</v>
      </c>
      <c r="EQ2321" s="1">
        <v>511</v>
      </c>
      <c r="ER2321" s="1"/>
      <c r="ES2321" s="1"/>
      <c r="EW2321" s="7"/>
      <c r="EX2321" s="1"/>
      <c r="EY2321" s="7"/>
      <c r="EZ2321" s="1"/>
    </row>
    <row r="2322" spans="62:156" customFormat="1" ht="15">
      <c r="BJ2322" s="1"/>
      <c r="BK2322" s="1"/>
      <c r="BT2322" s="1"/>
      <c r="BU2322" s="1"/>
      <c r="CD2322" s="1"/>
      <c r="CE2322" s="1"/>
      <c r="EP2322" s="7">
        <v>34.114896000000002</v>
      </c>
      <c r="EQ2322" s="1">
        <v>504</v>
      </c>
      <c r="ER2322" s="1"/>
      <c r="ES2322" s="1"/>
      <c r="EW2322" s="7"/>
      <c r="EX2322" s="1"/>
      <c r="EY2322" s="7"/>
      <c r="EZ2322" s="1"/>
    </row>
    <row r="2323" spans="62:156" customFormat="1" ht="15">
      <c r="BJ2323" s="1"/>
      <c r="BK2323" s="1"/>
      <c r="BT2323" s="1"/>
      <c r="BU2323" s="1"/>
      <c r="CD2323" s="1"/>
      <c r="CE2323" s="1"/>
      <c r="EP2323" s="7">
        <v>34.129908999999998</v>
      </c>
      <c r="EQ2323" s="1">
        <v>505</v>
      </c>
      <c r="ER2323" s="1"/>
      <c r="ES2323" s="1"/>
      <c r="EW2323" s="7"/>
      <c r="EX2323" s="1"/>
      <c r="EY2323" s="7"/>
      <c r="EZ2323" s="1"/>
    </row>
    <row r="2324" spans="62:156" customFormat="1" ht="15">
      <c r="BJ2324" s="1"/>
      <c r="BK2324" s="1"/>
      <c r="BT2324" s="1"/>
      <c r="BU2324" s="1"/>
      <c r="CD2324" s="1"/>
      <c r="CE2324" s="1"/>
      <c r="EP2324" s="7">
        <v>34.135835</v>
      </c>
      <c r="EQ2324" s="1">
        <v>504</v>
      </c>
      <c r="ER2324" s="1"/>
      <c r="ES2324" s="1"/>
      <c r="EW2324" s="7"/>
      <c r="EX2324" s="1"/>
      <c r="EY2324" s="7"/>
      <c r="EZ2324" s="1"/>
    </row>
    <row r="2325" spans="62:156" customFormat="1" ht="15">
      <c r="BJ2325" s="1"/>
      <c r="BK2325" s="1"/>
      <c r="BT2325" s="1"/>
      <c r="BU2325" s="1"/>
      <c r="CD2325" s="1"/>
      <c r="CE2325" s="1"/>
      <c r="EP2325" s="7">
        <v>34.152687</v>
      </c>
      <c r="EQ2325" s="1">
        <v>496</v>
      </c>
      <c r="ER2325" s="1"/>
      <c r="ES2325" s="1"/>
      <c r="EW2325" s="7"/>
      <c r="EX2325" s="1"/>
      <c r="EY2325" s="7"/>
      <c r="EZ2325" s="1"/>
    </row>
    <row r="2326" spans="62:156" customFormat="1" ht="15">
      <c r="BJ2326" s="1"/>
      <c r="BK2326" s="1"/>
      <c r="BT2326" s="1"/>
      <c r="BU2326" s="1"/>
      <c r="CD2326" s="1"/>
      <c r="CE2326" s="1"/>
      <c r="EP2326" s="7">
        <v>34.159681999999997</v>
      </c>
      <c r="EQ2326" s="1">
        <v>504</v>
      </c>
      <c r="ER2326" s="1"/>
      <c r="ES2326" s="1"/>
      <c r="EW2326" s="7"/>
      <c r="EX2326" s="1"/>
      <c r="EY2326" s="7"/>
      <c r="EZ2326" s="1"/>
    </row>
    <row r="2327" spans="62:156" customFormat="1" ht="15">
      <c r="BJ2327" s="1"/>
      <c r="BK2327" s="1"/>
      <c r="BT2327" s="1"/>
      <c r="BU2327" s="1"/>
      <c r="CD2327" s="1"/>
      <c r="CE2327" s="1"/>
      <c r="EP2327" s="7">
        <v>34.174098999999998</v>
      </c>
      <c r="EQ2327" s="1">
        <v>501</v>
      </c>
      <c r="ER2327" s="1"/>
      <c r="ES2327" s="1"/>
      <c r="EW2327" s="7"/>
      <c r="EX2327" s="1"/>
      <c r="EY2327" s="7"/>
      <c r="EZ2327" s="1"/>
    </row>
    <row r="2328" spans="62:156" customFormat="1" ht="15">
      <c r="BJ2328" s="1"/>
      <c r="BK2328" s="1"/>
      <c r="BT2328" s="1"/>
      <c r="BU2328" s="1"/>
      <c r="CD2328" s="1"/>
      <c r="CE2328" s="1"/>
      <c r="EP2328" s="7">
        <v>0.34199999999999997</v>
      </c>
      <c r="EQ2328" s="1">
        <v>513</v>
      </c>
      <c r="ER2328" s="1"/>
      <c r="ES2328" s="1"/>
      <c r="EW2328" s="7"/>
      <c r="EX2328" s="1"/>
      <c r="EY2328" s="7"/>
      <c r="EZ2328" s="1"/>
    </row>
    <row r="2329" spans="62:156" customFormat="1" ht="15">
      <c r="BJ2329" s="1"/>
      <c r="BK2329" s="1"/>
      <c r="BT2329" s="1"/>
      <c r="BU2329" s="1"/>
      <c r="CD2329" s="1"/>
      <c r="CE2329" s="1"/>
      <c r="EP2329" s="7">
        <v>34.201510999999996</v>
      </c>
      <c r="EQ2329" s="1">
        <v>507</v>
      </c>
      <c r="ER2329" s="1"/>
      <c r="ES2329" s="1"/>
      <c r="EW2329" s="7"/>
      <c r="EX2329" s="1"/>
      <c r="EY2329" s="7"/>
      <c r="EZ2329" s="1"/>
    </row>
    <row r="2330" spans="62:156" customFormat="1" ht="15">
      <c r="BJ2330" s="1"/>
      <c r="BK2330" s="1"/>
      <c r="BT2330" s="1"/>
      <c r="BU2330" s="1"/>
      <c r="CD2330" s="1"/>
      <c r="CE2330" s="1"/>
      <c r="EP2330" s="7">
        <v>34.201816999999998</v>
      </c>
      <c r="EQ2330" s="1">
        <v>496</v>
      </c>
      <c r="ER2330" s="1"/>
      <c r="ES2330" s="1"/>
      <c r="EW2330" s="7"/>
      <c r="EX2330" s="1"/>
      <c r="EY2330" s="7"/>
      <c r="EZ2330" s="1"/>
    </row>
    <row r="2331" spans="62:156" customFormat="1" ht="15">
      <c r="BJ2331" s="1"/>
      <c r="BK2331" s="1"/>
      <c r="BT2331" s="1"/>
      <c r="BU2331" s="1"/>
      <c r="CD2331" s="1"/>
      <c r="CE2331" s="1"/>
      <c r="EP2331" s="7">
        <v>3.4213639999999996</v>
      </c>
      <c r="EQ2331" s="1">
        <v>505</v>
      </c>
      <c r="ER2331" s="1"/>
      <c r="ES2331" s="1"/>
      <c r="EW2331" s="7"/>
      <c r="EX2331" s="1"/>
      <c r="EY2331" s="7"/>
      <c r="EZ2331" s="1"/>
    </row>
    <row r="2332" spans="62:156" customFormat="1" ht="15">
      <c r="BJ2332" s="1"/>
      <c r="BK2332" s="1"/>
      <c r="BT2332" s="1"/>
      <c r="BU2332" s="1"/>
      <c r="CD2332" s="1"/>
      <c r="CE2332" s="1"/>
      <c r="EP2332" s="7">
        <v>34.220345000000002</v>
      </c>
      <c r="EQ2332" s="1">
        <v>502</v>
      </c>
      <c r="ER2332" s="1"/>
      <c r="ES2332" s="1"/>
      <c r="EW2332" s="7"/>
      <c r="EX2332" s="1"/>
      <c r="EY2332" s="7"/>
      <c r="EZ2332" s="1"/>
    </row>
    <row r="2333" spans="62:156" customFormat="1" ht="15">
      <c r="BJ2333" s="1"/>
      <c r="BK2333" s="1"/>
      <c r="BT2333" s="1"/>
      <c r="BU2333" s="1"/>
      <c r="CD2333" s="1"/>
      <c r="CE2333" s="1"/>
      <c r="EP2333" s="7">
        <v>34.235408</v>
      </c>
      <c r="EQ2333" s="1">
        <v>505</v>
      </c>
      <c r="ER2333" s="1"/>
      <c r="ES2333" s="1"/>
      <c r="EW2333" s="7"/>
      <c r="EX2333" s="1"/>
      <c r="EY2333" s="7"/>
      <c r="EZ2333" s="1"/>
    </row>
    <row r="2334" spans="62:156" customFormat="1" ht="15">
      <c r="BJ2334" s="1"/>
      <c r="BK2334" s="1"/>
      <c r="BT2334" s="1"/>
      <c r="BU2334" s="1"/>
      <c r="CD2334" s="1"/>
      <c r="CE2334" s="1"/>
      <c r="EP2334" s="7">
        <v>34.242495999999996</v>
      </c>
      <c r="EQ2334" s="1">
        <v>506</v>
      </c>
      <c r="ER2334" s="1"/>
      <c r="ES2334" s="1"/>
      <c r="EW2334" s="7"/>
      <c r="EX2334" s="1"/>
      <c r="EY2334" s="7"/>
      <c r="EZ2334" s="1"/>
    </row>
    <row r="2335" spans="62:156" customFormat="1" ht="15">
      <c r="BJ2335" s="1"/>
      <c r="BK2335" s="1"/>
      <c r="BT2335" s="1"/>
      <c r="BU2335" s="1"/>
      <c r="CD2335" s="1"/>
      <c r="CE2335" s="1"/>
      <c r="EP2335" s="7">
        <v>34.244256</v>
      </c>
      <c r="EQ2335" s="1">
        <v>503</v>
      </c>
      <c r="ER2335" s="1"/>
      <c r="ES2335" s="1"/>
      <c r="EW2335" s="7"/>
      <c r="EX2335" s="1"/>
      <c r="EY2335" s="7"/>
      <c r="EZ2335" s="1"/>
    </row>
    <row r="2336" spans="62:156" customFormat="1" ht="15">
      <c r="BJ2336" s="1"/>
      <c r="BK2336" s="1"/>
      <c r="BT2336" s="1"/>
      <c r="BU2336" s="1"/>
      <c r="CD2336" s="1"/>
      <c r="CE2336" s="1"/>
      <c r="EP2336" s="7">
        <v>34.245522000000001</v>
      </c>
      <c r="EQ2336" s="1">
        <v>505</v>
      </c>
      <c r="ER2336" s="1"/>
      <c r="ES2336" s="1"/>
      <c r="EW2336" s="7"/>
      <c r="EX2336" s="1"/>
      <c r="EY2336" s="7"/>
      <c r="EZ2336" s="1"/>
    </row>
    <row r="2337" spans="62:156" customFormat="1" ht="15">
      <c r="BJ2337" s="1"/>
      <c r="BK2337" s="1"/>
      <c r="BT2337" s="1"/>
      <c r="BU2337" s="1"/>
      <c r="CD2337" s="1"/>
      <c r="CE2337" s="1"/>
      <c r="EP2337" s="7">
        <v>34.274312999999999</v>
      </c>
      <c r="EQ2337" s="1">
        <v>500</v>
      </c>
      <c r="ER2337" s="1"/>
      <c r="ES2337" s="1"/>
      <c r="EW2337" s="7"/>
      <c r="EX2337" s="1"/>
      <c r="EY2337" s="7"/>
      <c r="EZ2337" s="1"/>
    </row>
    <row r="2338" spans="62:156" customFormat="1" ht="15">
      <c r="BJ2338" s="1"/>
      <c r="BK2338" s="1"/>
      <c r="BT2338" s="1"/>
      <c r="BU2338" s="1"/>
      <c r="CD2338" s="1"/>
      <c r="CE2338" s="1"/>
      <c r="EP2338" s="7">
        <v>3.4280749999999998</v>
      </c>
      <c r="EQ2338" s="1">
        <v>512</v>
      </c>
      <c r="ER2338" s="1"/>
      <c r="ES2338" s="1"/>
      <c r="EW2338" s="7"/>
      <c r="EX2338" s="1"/>
      <c r="EY2338" s="7"/>
      <c r="EZ2338" s="1"/>
    </row>
    <row r="2339" spans="62:156" customFormat="1" ht="15">
      <c r="BJ2339" s="1"/>
      <c r="BK2339" s="1"/>
      <c r="BT2339" s="1"/>
      <c r="BU2339" s="1"/>
      <c r="CD2339" s="1"/>
      <c r="CE2339" s="1"/>
      <c r="EP2339" s="7">
        <v>3.4288399999999997</v>
      </c>
      <c r="EQ2339" s="1">
        <v>510</v>
      </c>
      <c r="ER2339" s="1"/>
      <c r="ES2339" s="1"/>
      <c r="EW2339" s="7"/>
      <c r="EX2339" s="1"/>
      <c r="EY2339" s="7"/>
      <c r="EZ2339" s="1"/>
    </row>
    <row r="2340" spans="62:156" customFormat="1" ht="15">
      <c r="BJ2340" s="1"/>
      <c r="BK2340" s="1"/>
      <c r="BT2340" s="1"/>
      <c r="BU2340" s="1"/>
      <c r="CD2340" s="1"/>
      <c r="CE2340" s="1"/>
      <c r="EP2340" s="7">
        <v>34.293290999999996</v>
      </c>
      <c r="EQ2340" s="1">
        <v>506</v>
      </c>
      <c r="ER2340" s="1"/>
      <c r="ES2340" s="1"/>
      <c r="EW2340" s="7"/>
      <c r="EX2340" s="1"/>
      <c r="EY2340" s="7"/>
      <c r="EZ2340" s="1"/>
    </row>
    <row r="2341" spans="62:156" customFormat="1" ht="15">
      <c r="BJ2341" s="1"/>
      <c r="BK2341" s="1"/>
      <c r="BT2341" s="1"/>
      <c r="BU2341" s="1"/>
      <c r="CD2341" s="1"/>
      <c r="CE2341" s="1"/>
      <c r="EP2341" s="7">
        <v>34.329111999999995</v>
      </c>
      <c r="EQ2341" s="1">
        <v>491</v>
      </c>
      <c r="ER2341" s="1"/>
      <c r="ES2341" s="1"/>
      <c r="EW2341" s="7"/>
      <c r="EX2341" s="1"/>
      <c r="EY2341" s="7"/>
      <c r="EZ2341" s="1"/>
    </row>
    <row r="2342" spans="62:156" customFormat="1" ht="15">
      <c r="BJ2342" s="1"/>
      <c r="BK2342" s="1"/>
      <c r="BT2342" s="1"/>
      <c r="BU2342" s="1"/>
      <c r="CD2342" s="1"/>
      <c r="CE2342" s="1"/>
      <c r="EP2342" s="7">
        <v>34.341870999999998</v>
      </c>
      <c r="EQ2342" s="1">
        <v>499</v>
      </c>
      <c r="ER2342" s="1"/>
      <c r="ES2342" s="1"/>
      <c r="EW2342" s="7"/>
      <c r="EX2342" s="1"/>
      <c r="EY2342" s="7"/>
      <c r="EZ2342" s="1"/>
    </row>
    <row r="2343" spans="62:156" customFormat="1" ht="15">
      <c r="BJ2343" s="1"/>
      <c r="BK2343" s="1"/>
      <c r="BT2343" s="1"/>
      <c r="BU2343" s="1"/>
      <c r="CD2343" s="1"/>
      <c r="CE2343" s="1"/>
      <c r="EP2343" s="7">
        <v>34.346015999999999</v>
      </c>
      <c r="EQ2343" s="1">
        <v>500</v>
      </c>
      <c r="ER2343" s="1"/>
      <c r="ES2343" s="1"/>
      <c r="EW2343" s="7"/>
      <c r="EX2343" s="1"/>
      <c r="EY2343" s="7"/>
      <c r="EZ2343" s="1"/>
    </row>
    <row r="2344" spans="62:156" customFormat="1" ht="15">
      <c r="BJ2344" s="1"/>
      <c r="BK2344" s="1"/>
      <c r="BT2344" s="1"/>
      <c r="BU2344" s="1"/>
      <c r="CD2344" s="1"/>
      <c r="CE2344" s="1"/>
      <c r="EP2344" s="7">
        <v>34.362048000000001</v>
      </c>
      <c r="EQ2344" s="1">
        <v>504</v>
      </c>
      <c r="ER2344" s="1"/>
      <c r="ES2344" s="1"/>
      <c r="EW2344" s="7"/>
      <c r="EX2344" s="1"/>
      <c r="EY2344" s="7"/>
      <c r="EZ2344" s="1"/>
    </row>
    <row r="2345" spans="62:156" customFormat="1" ht="15">
      <c r="BJ2345" s="1"/>
      <c r="BK2345" s="1"/>
      <c r="BT2345" s="1"/>
      <c r="BU2345" s="1"/>
      <c r="CD2345" s="1"/>
      <c r="CE2345" s="1"/>
      <c r="EP2345" s="7">
        <v>34.386102000000001</v>
      </c>
      <c r="EQ2345" s="1">
        <v>506</v>
      </c>
      <c r="ER2345" s="1"/>
      <c r="ES2345" s="1"/>
      <c r="EW2345" s="7"/>
      <c r="EX2345" s="1"/>
      <c r="EY2345" s="7"/>
      <c r="EZ2345" s="1"/>
    </row>
    <row r="2346" spans="62:156" customFormat="1" ht="15">
      <c r="BJ2346" s="1"/>
      <c r="BK2346" s="1"/>
      <c r="BT2346" s="1"/>
      <c r="BU2346" s="1"/>
      <c r="CD2346" s="1"/>
      <c r="CE2346" s="1"/>
      <c r="EP2346" s="7">
        <v>3.4386209999999999</v>
      </c>
      <c r="EQ2346" s="1">
        <v>508</v>
      </c>
      <c r="ER2346" s="1"/>
      <c r="ES2346" s="1"/>
      <c r="EW2346" s="7"/>
      <c r="EX2346" s="1"/>
      <c r="EY2346" s="7"/>
      <c r="EZ2346" s="1"/>
    </row>
    <row r="2347" spans="62:156" customFormat="1" ht="15">
      <c r="BJ2347" s="1"/>
      <c r="BK2347" s="1"/>
      <c r="BT2347" s="1"/>
      <c r="BU2347" s="1"/>
      <c r="CD2347" s="1"/>
      <c r="CE2347" s="1"/>
      <c r="EP2347" s="7">
        <v>34.391151999999998</v>
      </c>
      <c r="EQ2347" s="1">
        <v>502</v>
      </c>
      <c r="ER2347" s="1"/>
      <c r="ES2347" s="1"/>
      <c r="EW2347" s="7"/>
      <c r="EX2347" s="1"/>
      <c r="EY2347" s="7"/>
      <c r="EZ2347" s="1"/>
    </row>
    <row r="2348" spans="62:156" customFormat="1" ht="15">
      <c r="BJ2348" s="1"/>
      <c r="BK2348" s="1"/>
      <c r="BT2348" s="1"/>
      <c r="BU2348" s="1"/>
      <c r="CD2348" s="1"/>
      <c r="CE2348" s="1"/>
      <c r="EP2348" s="7">
        <v>34.396150999999996</v>
      </c>
      <c r="EQ2348" s="1">
        <v>502</v>
      </c>
      <c r="ER2348" s="1"/>
      <c r="ES2348" s="1"/>
      <c r="EW2348" s="7"/>
      <c r="EX2348" s="1"/>
      <c r="EY2348" s="7"/>
      <c r="EZ2348" s="1"/>
    </row>
    <row r="2349" spans="62:156" customFormat="1" ht="15">
      <c r="BJ2349" s="1"/>
      <c r="BK2349" s="1"/>
      <c r="BT2349" s="1"/>
      <c r="BU2349" s="1"/>
      <c r="CD2349" s="1"/>
      <c r="CE2349" s="1"/>
      <c r="EP2349" s="7">
        <v>34.397317000000001</v>
      </c>
      <c r="EQ2349" s="1">
        <v>504</v>
      </c>
      <c r="ER2349" s="1"/>
      <c r="ES2349" s="1"/>
      <c r="EW2349" s="7"/>
      <c r="EX2349" s="1"/>
      <c r="EY2349" s="7"/>
      <c r="EZ2349" s="1"/>
    </row>
    <row r="2350" spans="62:156" customFormat="1" ht="15">
      <c r="BJ2350" s="1"/>
      <c r="BK2350" s="1"/>
      <c r="BT2350" s="1"/>
      <c r="BU2350" s="1"/>
      <c r="CD2350" s="1"/>
      <c r="CE2350" s="1"/>
      <c r="EP2350" s="7">
        <v>34.398255999999996</v>
      </c>
      <c r="EQ2350" s="1">
        <v>506</v>
      </c>
      <c r="ER2350" s="1"/>
      <c r="ES2350" s="1"/>
      <c r="EW2350" s="7"/>
      <c r="EX2350" s="1"/>
      <c r="EY2350" s="7"/>
      <c r="EZ2350" s="1"/>
    </row>
    <row r="2351" spans="62:156" customFormat="1" ht="15">
      <c r="BJ2351" s="1"/>
      <c r="BK2351" s="1"/>
      <c r="BT2351" s="1"/>
      <c r="BU2351" s="1"/>
      <c r="CD2351" s="1"/>
      <c r="CE2351" s="1"/>
      <c r="EP2351" s="7">
        <v>34.426884000000001</v>
      </c>
      <c r="EQ2351" s="1">
        <v>502</v>
      </c>
      <c r="ER2351" s="1"/>
      <c r="ES2351" s="1"/>
      <c r="EW2351" s="7"/>
      <c r="EX2351" s="1"/>
      <c r="EY2351" s="7"/>
      <c r="EZ2351" s="1"/>
    </row>
    <row r="2352" spans="62:156" customFormat="1" ht="15">
      <c r="BJ2352" s="1"/>
      <c r="BK2352" s="1"/>
      <c r="BT2352" s="1"/>
      <c r="BU2352" s="1"/>
      <c r="CD2352" s="1"/>
      <c r="CE2352" s="1"/>
      <c r="EP2352" s="7">
        <v>34.457149000000001</v>
      </c>
      <c r="EQ2352" s="1">
        <v>504</v>
      </c>
      <c r="ER2352" s="1"/>
      <c r="ES2352" s="1"/>
      <c r="EW2352" s="7"/>
      <c r="EX2352" s="1"/>
      <c r="EY2352" s="7"/>
      <c r="EZ2352" s="1"/>
    </row>
    <row r="2353" spans="62:156" customFormat="1" ht="15">
      <c r="BJ2353" s="1"/>
      <c r="BK2353" s="1"/>
      <c r="BT2353" s="1"/>
      <c r="BU2353" s="1"/>
      <c r="CD2353" s="1"/>
      <c r="CE2353" s="1"/>
      <c r="EP2353" s="7">
        <v>34.464129</v>
      </c>
      <c r="EQ2353" s="1">
        <v>504</v>
      </c>
      <c r="ER2353" s="1"/>
      <c r="ES2353" s="1"/>
      <c r="EW2353" s="7"/>
      <c r="EX2353" s="1"/>
      <c r="EY2353" s="7"/>
      <c r="EZ2353" s="1"/>
    </row>
    <row r="2354" spans="62:156" customFormat="1" ht="15">
      <c r="BJ2354" s="1"/>
      <c r="BK2354" s="1"/>
      <c r="BT2354" s="1"/>
      <c r="BU2354" s="1"/>
      <c r="CD2354" s="1"/>
      <c r="CE2354" s="1"/>
      <c r="EP2354" s="7">
        <v>34.466639999999998</v>
      </c>
      <c r="EQ2354" s="1">
        <v>508</v>
      </c>
      <c r="ER2354" s="1"/>
      <c r="ES2354" s="1"/>
      <c r="EW2354" s="7"/>
      <c r="EX2354" s="1"/>
      <c r="EY2354" s="7"/>
      <c r="EZ2354" s="1"/>
    </row>
    <row r="2355" spans="62:156" customFormat="1" ht="15">
      <c r="BJ2355" s="1"/>
      <c r="BK2355" s="1"/>
      <c r="BT2355" s="1"/>
      <c r="BU2355" s="1"/>
      <c r="CD2355" s="1"/>
      <c r="CE2355" s="1"/>
      <c r="EP2355" s="7">
        <v>34.471407999999997</v>
      </c>
      <c r="EQ2355" s="1">
        <v>500</v>
      </c>
      <c r="ER2355" s="1"/>
      <c r="ES2355" s="1"/>
      <c r="EW2355" s="7"/>
      <c r="EX2355" s="1"/>
      <c r="EY2355" s="7"/>
      <c r="EZ2355" s="1"/>
    </row>
    <row r="2356" spans="62:156" customFormat="1" ht="15">
      <c r="BJ2356" s="1"/>
      <c r="BK2356" s="1"/>
      <c r="BT2356" s="1"/>
      <c r="BU2356" s="1"/>
      <c r="CD2356" s="1"/>
      <c r="CE2356" s="1"/>
      <c r="EP2356" s="7">
        <v>34.506495000000001</v>
      </c>
      <c r="EQ2356" s="1">
        <v>494</v>
      </c>
      <c r="ER2356" s="1"/>
      <c r="ES2356" s="1"/>
      <c r="EW2356" s="7"/>
      <c r="EX2356" s="1"/>
      <c r="EY2356" s="7"/>
      <c r="EZ2356" s="1"/>
    </row>
    <row r="2357" spans="62:156" customFormat="1" ht="15">
      <c r="BJ2357" s="1"/>
      <c r="BK2357" s="1"/>
      <c r="BT2357" s="1"/>
      <c r="BU2357" s="1"/>
      <c r="CD2357" s="1"/>
      <c r="CE2357" s="1"/>
      <c r="EP2357" s="7">
        <v>0.34509599999999996</v>
      </c>
      <c r="EQ2357" s="1">
        <v>506</v>
      </c>
      <c r="ER2357" s="1"/>
      <c r="ES2357" s="1"/>
      <c r="EW2357" s="7"/>
      <c r="EX2357" s="1"/>
      <c r="EY2357" s="7"/>
      <c r="EZ2357" s="1"/>
    </row>
    <row r="2358" spans="62:156" customFormat="1" ht="15">
      <c r="BJ2358" s="1"/>
      <c r="BK2358" s="1"/>
      <c r="BT2358" s="1"/>
      <c r="BU2358" s="1"/>
      <c r="CD2358" s="1"/>
      <c r="CE2358" s="1"/>
      <c r="EP2358" s="7">
        <v>34.514645000000002</v>
      </c>
      <c r="EQ2358" s="1">
        <v>500</v>
      </c>
      <c r="ER2358" s="1"/>
      <c r="ES2358" s="1"/>
      <c r="EW2358" s="7"/>
      <c r="EX2358" s="1"/>
      <c r="EY2358" s="7"/>
      <c r="EZ2358" s="1"/>
    </row>
    <row r="2359" spans="62:156" customFormat="1" ht="15">
      <c r="BJ2359" s="1"/>
      <c r="BK2359" s="1"/>
      <c r="BT2359" s="1"/>
      <c r="BU2359" s="1"/>
      <c r="CD2359" s="1"/>
      <c r="CE2359" s="1"/>
      <c r="EP2359" s="7">
        <v>34.522993999999997</v>
      </c>
      <c r="EQ2359" s="1">
        <v>500</v>
      </c>
      <c r="ER2359" s="1"/>
      <c r="ES2359" s="1"/>
      <c r="EW2359" s="7"/>
      <c r="EX2359" s="1"/>
      <c r="EY2359" s="7"/>
      <c r="EZ2359" s="1"/>
    </row>
    <row r="2360" spans="62:156" customFormat="1" ht="15">
      <c r="BJ2360" s="1"/>
      <c r="BK2360" s="1"/>
      <c r="BT2360" s="1"/>
      <c r="BU2360" s="1"/>
      <c r="CD2360" s="1"/>
      <c r="CE2360" s="1"/>
      <c r="EP2360" s="7">
        <v>34.555683999999999</v>
      </c>
      <c r="EQ2360" s="1">
        <v>500</v>
      </c>
      <c r="ER2360" s="1"/>
      <c r="ES2360" s="1"/>
      <c r="EW2360" s="7"/>
      <c r="EX2360" s="1"/>
      <c r="EY2360" s="7"/>
      <c r="EZ2360" s="1"/>
    </row>
    <row r="2361" spans="62:156" customFormat="1" ht="15">
      <c r="BJ2361" s="1"/>
      <c r="BK2361" s="1"/>
      <c r="BT2361" s="1"/>
      <c r="BU2361" s="1"/>
      <c r="CD2361" s="1"/>
      <c r="CE2361" s="1"/>
      <c r="EP2361" s="7">
        <v>34.571517999999998</v>
      </c>
      <c r="EQ2361" s="1">
        <v>505</v>
      </c>
      <c r="ER2361" s="1"/>
      <c r="ES2361" s="1"/>
      <c r="EW2361" s="7"/>
      <c r="EX2361" s="1"/>
      <c r="EY2361" s="7"/>
      <c r="EZ2361" s="1"/>
    </row>
    <row r="2362" spans="62:156" customFormat="1" ht="15">
      <c r="BJ2362" s="1"/>
      <c r="BK2362" s="1"/>
      <c r="BT2362" s="1"/>
      <c r="BU2362" s="1"/>
      <c r="CD2362" s="1"/>
      <c r="CE2362" s="1"/>
      <c r="EP2362" s="7">
        <v>34.577354999999997</v>
      </c>
      <c r="EQ2362" s="1">
        <v>508</v>
      </c>
      <c r="ER2362" s="1"/>
      <c r="ES2362" s="1"/>
      <c r="EW2362" s="7"/>
      <c r="EX2362" s="1"/>
      <c r="EY2362" s="7"/>
      <c r="EZ2362" s="1"/>
    </row>
    <row r="2363" spans="62:156" customFormat="1" ht="15">
      <c r="BJ2363" s="1"/>
      <c r="BK2363" s="1"/>
      <c r="BT2363" s="1"/>
      <c r="BU2363" s="1"/>
      <c r="CD2363" s="1"/>
      <c r="CE2363" s="1"/>
      <c r="EP2363" s="7">
        <v>34.579823999999995</v>
      </c>
      <c r="EQ2363" s="1">
        <v>500</v>
      </c>
      <c r="ER2363" s="1"/>
      <c r="ES2363" s="1"/>
      <c r="EW2363" s="7"/>
      <c r="EX2363" s="1"/>
      <c r="EY2363" s="7"/>
      <c r="EZ2363" s="1"/>
    </row>
    <row r="2364" spans="62:156" customFormat="1" ht="15">
      <c r="BJ2364" s="1"/>
      <c r="BK2364" s="1"/>
      <c r="BT2364" s="1"/>
      <c r="BU2364" s="1"/>
      <c r="CD2364" s="1"/>
      <c r="CE2364" s="1"/>
      <c r="EP2364" s="7">
        <v>34.583903999999997</v>
      </c>
      <c r="EQ2364" s="1">
        <v>505</v>
      </c>
      <c r="ER2364" s="1"/>
      <c r="ES2364" s="1"/>
      <c r="EW2364" s="7"/>
      <c r="EX2364" s="1"/>
      <c r="EY2364" s="7"/>
      <c r="EZ2364" s="1"/>
    </row>
    <row r="2365" spans="62:156" customFormat="1" ht="15">
      <c r="BJ2365" s="1"/>
      <c r="BK2365" s="1"/>
      <c r="BT2365" s="1"/>
      <c r="BU2365" s="1"/>
      <c r="CD2365" s="1"/>
      <c r="CE2365" s="1"/>
      <c r="EP2365" s="7">
        <v>34.591299999999997</v>
      </c>
      <c r="EQ2365" s="1">
        <v>504</v>
      </c>
      <c r="ER2365" s="1"/>
      <c r="ES2365" s="1"/>
      <c r="EW2365" s="7"/>
      <c r="EX2365" s="1"/>
      <c r="EY2365" s="7"/>
      <c r="EZ2365" s="1"/>
    </row>
    <row r="2366" spans="62:156" customFormat="1" ht="15">
      <c r="BJ2366" s="1"/>
      <c r="BK2366" s="1"/>
      <c r="BT2366" s="1"/>
      <c r="BU2366" s="1"/>
      <c r="CD2366" s="1"/>
      <c r="CE2366" s="1"/>
      <c r="EP2366" s="7">
        <v>34.625684999999997</v>
      </c>
      <c r="EQ2366" s="1">
        <v>506</v>
      </c>
      <c r="ER2366" s="1"/>
      <c r="ES2366" s="1"/>
      <c r="EW2366" s="7"/>
      <c r="EX2366" s="1"/>
      <c r="EY2366" s="7"/>
      <c r="EZ2366" s="1"/>
    </row>
    <row r="2367" spans="62:156" customFormat="1" ht="15">
      <c r="BJ2367" s="1"/>
      <c r="BK2367" s="1"/>
      <c r="BT2367" s="1"/>
      <c r="BU2367" s="1"/>
      <c r="CD2367" s="1"/>
      <c r="CE2367" s="1"/>
      <c r="EP2367" s="7">
        <v>34.628112000000002</v>
      </c>
      <c r="EQ2367" s="1">
        <v>498</v>
      </c>
      <c r="ER2367" s="1"/>
      <c r="ES2367" s="1"/>
      <c r="EW2367" s="7"/>
      <c r="EX2367" s="1"/>
      <c r="EY2367" s="7"/>
      <c r="EZ2367" s="1"/>
    </row>
    <row r="2368" spans="62:156" customFormat="1" ht="15">
      <c r="BJ2368" s="1"/>
      <c r="BK2368" s="1"/>
      <c r="BT2368" s="1"/>
      <c r="BU2368" s="1"/>
      <c r="CD2368" s="1"/>
      <c r="CE2368" s="1"/>
      <c r="EP2368" s="7">
        <v>34.647219999999997</v>
      </c>
      <c r="EQ2368" s="1">
        <v>499</v>
      </c>
      <c r="ER2368" s="1"/>
      <c r="ES2368" s="1"/>
      <c r="EW2368" s="7"/>
      <c r="EX2368" s="1"/>
      <c r="EY2368" s="7"/>
      <c r="EZ2368" s="1"/>
    </row>
    <row r="2369" spans="62:156" customFormat="1" ht="15">
      <c r="BJ2369" s="1"/>
      <c r="BK2369" s="1"/>
      <c r="BT2369" s="1"/>
      <c r="BU2369" s="1"/>
      <c r="CD2369" s="1"/>
      <c r="CE2369" s="1"/>
      <c r="EP2369" s="7">
        <v>34.675066000000001</v>
      </c>
      <c r="EQ2369" s="1">
        <v>493</v>
      </c>
      <c r="ER2369" s="1"/>
      <c r="ES2369" s="1"/>
      <c r="EW2369" s="7"/>
      <c r="EX2369" s="1"/>
      <c r="EY2369" s="7"/>
      <c r="EZ2369" s="1"/>
    </row>
    <row r="2370" spans="62:156" customFormat="1" ht="15">
      <c r="BJ2370" s="1"/>
      <c r="BK2370" s="1"/>
      <c r="BT2370" s="1"/>
      <c r="BU2370" s="1"/>
      <c r="CD2370" s="1"/>
      <c r="CE2370" s="1"/>
      <c r="EP2370" s="7">
        <v>34.717472000000001</v>
      </c>
      <c r="EQ2370" s="1">
        <v>505</v>
      </c>
      <c r="ER2370" s="1"/>
      <c r="ES2370" s="1"/>
      <c r="EW2370" s="7"/>
      <c r="EX2370" s="1"/>
      <c r="EY2370" s="7"/>
      <c r="EZ2370" s="1"/>
    </row>
    <row r="2371" spans="62:156" customFormat="1" ht="15">
      <c r="BJ2371" s="1"/>
      <c r="BK2371" s="1"/>
      <c r="BT2371" s="1"/>
      <c r="BU2371" s="1"/>
      <c r="CD2371" s="1"/>
      <c r="CE2371" s="1"/>
      <c r="EP2371" s="7">
        <v>34.761919999999996</v>
      </c>
      <c r="EQ2371" s="1">
        <v>506</v>
      </c>
      <c r="ER2371" s="1"/>
      <c r="ES2371" s="1"/>
      <c r="EW2371" s="7"/>
      <c r="EX2371" s="1"/>
      <c r="EY2371" s="7"/>
      <c r="EZ2371" s="1"/>
    </row>
    <row r="2372" spans="62:156" customFormat="1" ht="15">
      <c r="BJ2372" s="1"/>
      <c r="BK2372" s="1"/>
      <c r="BT2372" s="1"/>
      <c r="BU2372" s="1"/>
      <c r="CD2372" s="1"/>
      <c r="CE2372" s="1"/>
      <c r="EP2372" s="7">
        <v>34.778677000000002</v>
      </c>
      <c r="EQ2372" s="1">
        <v>503</v>
      </c>
      <c r="ER2372" s="1"/>
      <c r="ES2372" s="1"/>
      <c r="EW2372" s="7"/>
      <c r="EX2372" s="1"/>
      <c r="EY2372" s="7"/>
      <c r="EZ2372" s="1"/>
    </row>
    <row r="2373" spans="62:156" customFormat="1" ht="15">
      <c r="BJ2373" s="1"/>
      <c r="BK2373" s="1"/>
      <c r="BT2373" s="1"/>
      <c r="BU2373" s="1"/>
      <c r="CD2373" s="1"/>
      <c r="CE2373" s="1"/>
      <c r="EP2373" s="7">
        <v>34.789752999999997</v>
      </c>
      <c r="EQ2373" s="1">
        <v>502</v>
      </c>
      <c r="ER2373" s="1"/>
      <c r="ES2373" s="1"/>
      <c r="EW2373" s="7"/>
      <c r="EX2373" s="1"/>
      <c r="EY2373" s="7"/>
      <c r="EZ2373" s="1"/>
    </row>
    <row r="2374" spans="62:156" customFormat="1" ht="15">
      <c r="BJ2374" s="1"/>
      <c r="BK2374" s="1"/>
      <c r="BT2374" s="1"/>
      <c r="BU2374" s="1"/>
      <c r="CD2374" s="1"/>
      <c r="CE2374" s="1"/>
      <c r="EP2374" s="7">
        <v>3.4796619999999998</v>
      </c>
      <c r="EQ2374" s="1">
        <v>506</v>
      </c>
      <c r="ER2374" s="1"/>
      <c r="ES2374" s="1"/>
      <c r="EW2374" s="7"/>
      <c r="EX2374" s="1"/>
      <c r="EY2374" s="7"/>
      <c r="EZ2374" s="1"/>
    </row>
    <row r="2375" spans="62:156" customFormat="1" ht="15">
      <c r="BJ2375" s="1"/>
      <c r="BK2375" s="1"/>
      <c r="BT2375" s="1"/>
      <c r="BU2375" s="1"/>
      <c r="CD2375" s="1"/>
      <c r="CE2375" s="1"/>
      <c r="EP2375" s="7">
        <v>34.836584999999999</v>
      </c>
      <c r="EQ2375" s="1">
        <v>504</v>
      </c>
      <c r="ER2375" s="1"/>
      <c r="ES2375" s="1"/>
      <c r="EW2375" s="7"/>
      <c r="EX2375" s="1"/>
      <c r="EY2375" s="7"/>
      <c r="EZ2375" s="1"/>
    </row>
    <row r="2376" spans="62:156" customFormat="1" ht="15">
      <c r="BJ2376" s="1"/>
      <c r="BK2376" s="1"/>
      <c r="BT2376" s="1"/>
      <c r="BU2376" s="1"/>
      <c r="CD2376" s="1"/>
      <c r="CE2376" s="1"/>
      <c r="EP2376" s="7">
        <v>34.838603999999997</v>
      </c>
      <c r="EQ2376" s="1">
        <v>508</v>
      </c>
      <c r="ER2376" s="1"/>
      <c r="ES2376" s="1"/>
      <c r="EW2376" s="7"/>
      <c r="EX2376" s="1"/>
      <c r="EY2376" s="7"/>
      <c r="EZ2376" s="1"/>
    </row>
    <row r="2377" spans="62:156" customFormat="1" ht="15">
      <c r="BJ2377" s="1"/>
      <c r="BK2377" s="1"/>
      <c r="BT2377" s="1"/>
      <c r="BU2377" s="1"/>
      <c r="CD2377" s="1"/>
      <c r="CE2377" s="1"/>
      <c r="EP2377" s="7">
        <v>34.842895999999996</v>
      </c>
      <c r="EQ2377" s="1">
        <v>504</v>
      </c>
      <c r="ER2377" s="1"/>
      <c r="ES2377" s="1"/>
      <c r="EW2377" s="7"/>
      <c r="EX2377" s="1"/>
      <c r="EY2377" s="7"/>
      <c r="EZ2377" s="1"/>
    </row>
    <row r="2378" spans="62:156" customFormat="1" ht="15">
      <c r="BJ2378" s="1"/>
      <c r="BK2378" s="1"/>
      <c r="BT2378" s="1"/>
      <c r="BU2378" s="1"/>
      <c r="CD2378" s="1"/>
      <c r="CE2378" s="1"/>
      <c r="EP2378" s="7">
        <v>34.846776999999996</v>
      </c>
      <c r="EQ2378" s="1">
        <v>513</v>
      </c>
      <c r="ER2378" s="1"/>
      <c r="ES2378" s="1"/>
      <c r="EW2378" s="7"/>
      <c r="EX2378" s="1"/>
      <c r="EY2378" s="7"/>
      <c r="EZ2378" s="1"/>
    </row>
    <row r="2379" spans="62:156" customFormat="1" ht="15">
      <c r="BJ2379" s="1"/>
      <c r="BK2379" s="1"/>
      <c r="BT2379" s="1"/>
      <c r="BU2379" s="1"/>
      <c r="CD2379" s="1"/>
      <c r="CE2379" s="1"/>
      <c r="EP2379" s="7">
        <v>34.908738999999997</v>
      </c>
      <c r="EQ2379" s="1">
        <v>505</v>
      </c>
      <c r="ER2379" s="1"/>
      <c r="ES2379" s="1"/>
      <c r="EW2379" s="7"/>
      <c r="EX2379" s="1"/>
      <c r="EY2379" s="7"/>
      <c r="EZ2379" s="1"/>
    </row>
    <row r="2380" spans="62:156" customFormat="1" ht="15">
      <c r="BJ2380" s="1"/>
      <c r="BK2380" s="1"/>
      <c r="BT2380" s="1"/>
      <c r="BU2380" s="1"/>
      <c r="CD2380" s="1"/>
      <c r="CE2380" s="1"/>
      <c r="EP2380" s="7">
        <v>34.930011</v>
      </c>
      <c r="EQ2380" s="1">
        <v>500</v>
      </c>
      <c r="ER2380" s="1"/>
      <c r="ES2380" s="1"/>
      <c r="EW2380" s="7"/>
      <c r="EX2380" s="1"/>
      <c r="EY2380" s="7"/>
      <c r="EZ2380" s="1"/>
    </row>
    <row r="2381" spans="62:156" customFormat="1" ht="15">
      <c r="BJ2381" s="1"/>
      <c r="BK2381" s="1"/>
      <c r="BT2381" s="1"/>
      <c r="BU2381" s="1"/>
      <c r="CD2381" s="1"/>
      <c r="CE2381" s="1"/>
      <c r="EP2381" s="7">
        <v>34.936957</v>
      </c>
      <c r="EQ2381" s="1">
        <v>496</v>
      </c>
      <c r="ER2381" s="1"/>
      <c r="ES2381" s="1"/>
      <c r="EW2381" s="7"/>
      <c r="EX2381" s="1"/>
      <c r="EY2381" s="7"/>
      <c r="EZ2381" s="1"/>
    </row>
    <row r="2382" spans="62:156" customFormat="1" ht="15">
      <c r="BJ2382" s="1"/>
      <c r="BK2382" s="1"/>
      <c r="BT2382" s="1"/>
      <c r="BU2382" s="1"/>
      <c r="CD2382" s="1"/>
      <c r="CE2382" s="1"/>
      <c r="EP2382" s="7">
        <v>34.979512</v>
      </c>
      <c r="EQ2382" s="1">
        <v>501</v>
      </c>
      <c r="ER2382" s="1"/>
      <c r="ES2382" s="1"/>
      <c r="EW2382" s="7"/>
      <c r="EX2382" s="1"/>
      <c r="EY2382" s="7"/>
      <c r="EZ2382" s="1"/>
    </row>
    <row r="2383" spans="62:156" customFormat="1" ht="15">
      <c r="BJ2383" s="1"/>
      <c r="BK2383" s="1"/>
      <c r="BT2383" s="1"/>
      <c r="BU2383" s="1"/>
      <c r="CD2383" s="1"/>
      <c r="CE2383" s="1"/>
      <c r="EP2383" s="7">
        <v>34.997478000000001</v>
      </c>
      <c r="EQ2383" s="1">
        <v>496</v>
      </c>
      <c r="ER2383" s="1"/>
      <c r="ES2383" s="1"/>
      <c r="EW2383" s="7"/>
      <c r="EX2383" s="1"/>
      <c r="EY2383" s="7"/>
      <c r="EZ2383" s="1"/>
    </row>
    <row r="2384" spans="62:156" customFormat="1" ht="15">
      <c r="BJ2384" s="1"/>
      <c r="BK2384" s="1"/>
      <c r="BT2384" s="1"/>
      <c r="BU2384" s="1"/>
      <c r="CD2384" s="1"/>
      <c r="CE2384" s="1"/>
      <c r="EP2384" s="7">
        <v>35.044748999999996</v>
      </c>
      <c r="EQ2384" s="1">
        <v>502</v>
      </c>
      <c r="ER2384" s="1"/>
      <c r="ES2384" s="1"/>
      <c r="EW2384" s="7"/>
      <c r="EX2384" s="1"/>
      <c r="EY2384" s="7"/>
      <c r="EZ2384" s="1"/>
    </row>
    <row r="2385" spans="62:156" customFormat="1" ht="15">
      <c r="BJ2385" s="1"/>
      <c r="BK2385" s="1"/>
      <c r="BT2385" s="1"/>
      <c r="BU2385" s="1"/>
      <c r="CD2385" s="1"/>
      <c r="CE2385" s="1"/>
      <c r="EP2385" s="7">
        <v>35.045251</v>
      </c>
      <c r="EQ2385" s="1">
        <v>505</v>
      </c>
      <c r="ER2385" s="1"/>
      <c r="ES2385" s="1"/>
      <c r="EW2385" s="7"/>
      <c r="EX2385" s="1"/>
      <c r="EY2385" s="7"/>
      <c r="EZ2385" s="1"/>
    </row>
    <row r="2386" spans="62:156" customFormat="1" ht="15">
      <c r="BJ2386" s="1"/>
      <c r="BK2386" s="1"/>
      <c r="BT2386" s="1"/>
      <c r="BU2386" s="1"/>
      <c r="CD2386" s="1"/>
      <c r="CE2386" s="1"/>
      <c r="EP2386" s="7">
        <v>35.045696999999997</v>
      </c>
      <c r="EQ2386" s="1">
        <v>503</v>
      </c>
      <c r="ER2386" s="1"/>
      <c r="ES2386" s="1"/>
      <c r="EW2386" s="7"/>
      <c r="EX2386" s="1"/>
      <c r="EY2386" s="7"/>
      <c r="EZ2386" s="1"/>
    </row>
    <row r="2387" spans="62:156" customFormat="1" ht="15">
      <c r="BJ2387" s="1"/>
      <c r="BK2387" s="1"/>
      <c r="BT2387" s="1"/>
      <c r="BU2387" s="1"/>
      <c r="CD2387" s="1"/>
      <c r="CE2387" s="1"/>
      <c r="EP2387" s="7">
        <v>35.050973999999997</v>
      </c>
      <c r="EQ2387" s="1">
        <v>494</v>
      </c>
      <c r="ER2387" s="1"/>
      <c r="ES2387" s="1"/>
      <c r="EW2387" s="7"/>
      <c r="EX2387" s="1"/>
      <c r="EY2387" s="7"/>
      <c r="EZ2387" s="1"/>
    </row>
    <row r="2388" spans="62:156" customFormat="1" ht="15">
      <c r="BJ2388" s="1"/>
      <c r="BK2388" s="1"/>
      <c r="BT2388" s="1"/>
      <c r="BU2388" s="1"/>
      <c r="CD2388" s="1"/>
      <c r="CE2388" s="1"/>
      <c r="EP2388" s="7">
        <v>35.086376999999999</v>
      </c>
      <c r="EQ2388" s="1">
        <v>500</v>
      </c>
      <c r="ER2388" s="1"/>
      <c r="ES2388" s="1"/>
      <c r="EW2388" s="7"/>
      <c r="EX2388" s="1"/>
      <c r="EY2388" s="7"/>
      <c r="EZ2388" s="1"/>
    </row>
    <row r="2389" spans="62:156" customFormat="1" ht="15">
      <c r="BJ2389" s="1"/>
      <c r="BK2389" s="1"/>
      <c r="BT2389" s="1"/>
      <c r="BU2389" s="1"/>
      <c r="CD2389" s="1"/>
      <c r="CE2389" s="1"/>
      <c r="EP2389" s="7">
        <v>35.086425999999996</v>
      </c>
      <c r="EQ2389" s="1">
        <v>507</v>
      </c>
      <c r="ER2389" s="1"/>
      <c r="ES2389" s="1"/>
      <c r="EW2389" s="7"/>
      <c r="EX2389" s="1"/>
      <c r="EY2389" s="7"/>
      <c r="EZ2389" s="1"/>
    </row>
    <row r="2390" spans="62:156" customFormat="1" ht="15">
      <c r="BJ2390" s="1"/>
      <c r="BK2390" s="1"/>
      <c r="BT2390" s="1"/>
      <c r="BU2390" s="1"/>
      <c r="CD2390" s="1"/>
      <c r="CE2390" s="1"/>
      <c r="EP2390" s="7">
        <v>35.088294999999995</v>
      </c>
      <c r="EQ2390" s="1">
        <v>502</v>
      </c>
      <c r="ER2390" s="1"/>
      <c r="ES2390" s="1"/>
      <c r="EW2390" s="7"/>
      <c r="EX2390" s="1"/>
      <c r="EY2390" s="7"/>
      <c r="EZ2390" s="1"/>
    </row>
    <row r="2391" spans="62:156" customFormat="1" ht="15">
      <c r="BJ2391" s="1"/>
      <c r="BK2391" s="1"/>
      <c r="BT2391" s="1"/>
      <c r="BU2391" s="1"/>
      <c r="CD2391" s="1"/>
      <c r="CE2391" s="1"/>
      <c r="EP2391" s="7">
        <v>35.089264</v>
      </c>
      <c r="EQ2391" s="1">
        <v>506</v>
      </c>
      <c r="ER2391" s="1"/>
      <c r="ES2391" s="1"/>
      <c r="EW2391" s="7"/>
      <c r="EX2391" s="1"/>
      <c r="EY2391" s="7"/>
      <c r="EZ2391" s="1"/>
    </row>
    <row r="2392" spans="62:156" customFormat="1" ht="15">
      <c r="BJ2392" s="1"/>
      <c r="BK2392" s="1"/>
      <c r="BT2392" s="1"/>
      <c r="BU2392" s="1"/>
      <c r="CD2392" s="1"/>
      <c r="CE2392" s="1"/>
      <c r="EP2392" s="7">
        <v>35.101044000000002</v>
      </c>
      <c r="EQ2392" s="1">
        <v>500</v>
      </c>
      <c r="ER2392" s="1"/>
      <c r="ES2392" s="1"/>
      <c r="EW2392" s="7"/>
      <c r="EX2392" s="1"/>
      <c r="EY2392" s="7"/>
      <c r="EZ2392" s="1"/>
    </row>
    <row r="2393" spans="62:156" customFormat="1" ht="15">
      <c r="BJ2393" s="1"/>
      <c r="BK2393" s="1"/>
      <c r="BT2393" s="1"/>
      <c r="BU2393" s="1"/>
      <c r="CD2393" s="1"/>
      <c r="CE2393" s="1"/>
      <c r="EP2393" s="7">
        <v>35.131918999999996</v>
      </c>
      <c r="EQ2393" s="1">
        <v>502</v>
      </c>
      <c r="ER2393" s="1"/>
      <c r="ES2393" s="1"/>
      <c r="EW2393" s="7"/>
      <c r="EX2393" s="1"/>
      <c r="EY2393" s="7"/>
      <c r="EZ2393" s="1"/>
    </row>
    <row r="2394" spans="62:156" customFormat="1" ht="15">
      <c r="BJ2394" s="1"/>
      <c r="BK2394" s="1"/>
      <c r="BT2394" s="1"/>
      <c r="BU2394" s="1"/>
      <c r="CD2394" s="1"/>
      <c r="CE2394" s="1"/>
      <c r="EP2394" s="7">
        <v>35.143263999999995</v>
      </c>
      <c r="EQ2394" s="1">
        <v>495</v>
      </c>
      <c r="ER2394" s="1"/>
      <c r="ES2394" s="1"/>
      <c r="EW2394" s="7"/>
      <c r="EX2394" s="1"/>
      <c r="EY2394" s="7"/>
      <c r="EZ2394" s="1"/>
    </row>
    <row r="2395" spans="62:156" customFormat="1" ht="15">
      <c r="BJ2395" s="1"/>
      <c r="BK2395" s="1"/>
      <c r="BT2395" s="1"/>
      <c r="BU2395" s="1"/>
      <c r="CD2395" s="1"/>
      <c r="CE2395" s="1"/>
      <c r="EP2395" s="7">
        <v>3.515552</v>
      </c>
      <c r="EQ2395" s="1">
        <v>507</v>
      </c>
      <c r="ER2395" s="1"/>
      <c r="ES2395" s="1"/>
      <c r="EW2395" s="7"/>
      <c r="EX2395" s="1"/>
      <c r="EY2395" s="7"/>
      <c r="EZ2395" s="1"/>
    </row>
    <row r="2396" spans="62:156" customFormat="1" ht="15">
      <c r="BJ2396" s="1"/>
      <c r="BK2396" s="1"/>
      <c r="BT2396" s="1"/>
      <c r="BU2396" s="1"/>
      <c r="CD2396" s="1"/>
      <c r="CE2396" s="1"/>
      <c r="EP2396" s="7">
        <v>35.156573000000002</v>
      </c>
      <c r="EQ2396" s="1">
        <v>502</v>
      </c>
      <c r="ER2396" s="1"/>
      <c r="ES2396" s="1"/>
      <c r="EW2396" s="7"/>
      <c r="EX2396" s="1"/>
      <c r="EY2396" s="7"/>
      <c r="EZ2396" s="1"/>
    </row>
    <row r="2397" spans="62:156" customFormat="1" ht="15">
      <c r="BJ2397" s="1"/>
      <c r="BK2397" s="1"/>
      <c r="BT2397" s="1"/>
      <c r="BU2397" s="1"/>
      <c r="CD2397" s="1"/>
      <c r="CE2397" s="1"/>
      <c r="EP2397" s="7">
        <v>35.161417999999998</v>
      </c>
      <c r="EQ2397" s="1">
        <v>514</v>
      </c>
      <c r="ER2397" s="1"/>
      <c r="ES2397" s="1"/>
      <c r="EW2397" s="7"/>
      <c r="EX2397" s="1"/>
      <c r="EY2397" s="7"/>
      <c r="EZ2397" s="1"/>
    </row>
    <row r="2398" spans="62:156" customFormat="1" ht="15">
      <c r="BJ2398" s="1"/>
      <c r="BK2398" s="1"/>
      <c r="BT2398" s="1"/>
      <c r="BU2398" s="1"/>
      <c r="CD2398" s="1"/>
      <c r="CE2398" s="1"/>
      <c r="EP2398" s="7">
        <v>35.186129999999999</v>
      </c>
      <c r="EQ2398" s="1">
        <v>503</v>
      </c>
      <c r="ER2398" s="1"/>
      <c r="ES2398" s="1"/>
      <c r="EW2398" s="7"/>
      <c r="EX2398" s="1"/>
      <c r="EY2398" s="7"/>
      <c r="EZ2398" s="1"/>
    </row>
    <row r="2399" spans="62:156" customFormat="1" ht="15">
      <c r="BJ2399" s="1"/>
      <c r="BK2399" s="1"/>
      <c r="BT2399" s="1"/>
      <c r="BU2399" s="1"/>
      <c r="CD2399" s="1"/>
      <c r="CE2399" s="1"/>
      <c r="EP2399" s="7">
        <v>35.186951999999998</v>
      </c>
      <c r="EQ2399" s="1">
        <v>504</v>
      </c>
      <c r="ER2399" s="1"/>
      <c r="ES2399" s="1"/>
      <c r="EW2399" s="7"/>
      <c r="EX2399" s="1"/>
      <c r="EY2399" s="7"/>
      <c r="EZ2399" s="1"/>
    </row>
    <row r="2400" spans="62:156" customFormat="1" ht="15">
      <c r="BJ2400" s="1"/>
      <c r="BK2400" s="1"/>
      <c r="BT2400" s="1"/>
      <c r="BU2400" s="1"/>
      <c r="CD2400" s="1"/>
      <c r="CE2400" s="1"/>
      <c r="EP2400" s="7">
        <v>3.519587</v>
      </c>
      <c r="EQ2400" s="1">
        <v>513</v>
      </c>
      <c r="ER2400" s="1"/>
      <c r="ES2400" s="1"/>
      <c r="EW2400" s="7"/>
      <c r="EX2400" s="1"/>
      <c r="EY2400" s="7"/>
      <c r="EZ2400" s="1"/>
    </row>
    <row r="2401" spans="62:156" customFormat="1" ht="15">
      <c r="BJ2401" s="1"/>
      <c r="BK2401" s="1"/>
      <c r="BT2401" s="1"/>
      <c r="BU2401" s="1"/>
      <c r="CD2401" s="1"/>
      <c r="CE2401" s="1"/>
      <c r="EP2401" s="7">
        <v>0.35203000000000001</v>
      </c>
      <c r="EQ2401" s="1">
        <v>507</v>
      </c>
      <c r="ER2401" s="1"/>
      <c r="ES2401" s="1"/>
      <c r="EW2401" s="7"/>
      <c r="EX2401" s="1"/>
      <c r="EY2401" s="7"/>
      <c r="EZ2401" s="1"/>
    </row>
    <row r="2402" spans="62:156" customFormat="1" ht="15">
      <c r="BJ2402" s="1"/>
      <c r="BK2402" s="1"/>
      <c r="BT2402" s="1"/>
      <c r="BU2402" s="1"/>
      <c r="CD2402" s="1"/>
      <c r="CE2402" s="1"/>
      <c r="EP2402" s="7">
        <v>35.218275999999996</v>
      </c>
      <c r="EQ2402" s="1">
        <v>502</v>
      </c>
      <c r="ER2402" s="1"/>
      <c r="ES2402" s="1"/>
      <c r="EW2402" s="7"/>
      <c r="EX2402" s="1"/>
      <c r="EY2402" s="7"/>
      <c r="EZ2402" s="1"/>
    </row>
    <row r="2403" spans="62:156" customFormat="1" ht="15">
      <c r="BJ2403" s="1"/>
      <c r="BK2403" s="1"/>
      <c r="BT2403" s="1"/>
      <c r="BU2403" s="1"/>
      <c r="CD2403" s="1"/>
      <c r="CE2403" s="1"/>
      <c r="EP2403" s="7">
        <v>35.222980999999997</v>
      </c>
      <c r="EQ2403" s="1">
        <v>500</v>
      </c>
      <c r="ER2403" s="1"/>
      <c r="ES2403" s="1"/>
      <c r="EW2403" s="7"/>
      <c r="EX2403" s="1"/>
      <c r="EY2403" s="7"/>
      <c r="EZ2403" s="1"/>
    </row>
    <row r="2404" spans="62:156" customFormat="1" ht="15">
      <c r="BJ2404" s="1"/>
      <c r="BK2404" s="1"/>
      <c r="BT2404" s="1"/>
      <c r="BU2404" s="1"/>
      <c r="CD2404" s="1"/>
      <c r="CE2404" s="1"/>
      <c r="EP2404" s="7">
        <v>35.266047999999998</v>
      </c>
      <c r="EQ2404" s="1">
        <v>507</v>
      </c>
      <c r="ER2404" s="1"/>
      <c r="ES2404" s="1"/>
      <c r="EW2404" s="7"/>
      <c r="EX2404" s="1"/>
      <c r="EY2404" s="7"/>
      <c r="EZ2404" s="1"/>
    </row>
    <row r="2405" spans="62:156" customFormat="1" ht="15">
      <c r="BJ2405" s="1"/>
      <c r="BK2405" s="1"/>
      <c r="BT2405" s="1"/>
      <c r="BU2405" s="1"/>
      <c r="CD2405" s="1"/>
      <c r="CE2405" s="1"/>
      <c r="EP2405" s="7">
        <v>35.281034999999996</v>
      </c>
      <c r="EQ2405" s="1">
        <v>509</v>
      </c>
      <c r="ER2405" s="1"/>
      <c r="ES2405" s="1"/>
      <c r="EW2405" s="7"/>
      <c r="EX2405" s="1"/>
      <c r="EY2405" s="7"/>
      <c r="EZ2405" s="1"/>
    </row>
    <row r="2406" spans="62:156" customFormat="1" ht="15">
      <c r="BJ2406" s="1"/>
      <c r="BK2406" s="1"/>
      <c r="BT2406" s="1"/>
      <c r="BU2406" s="1"/>
      <c r="CD2406" s="1"/>
      <c r="CE2406" s="1"/>
      <c r="EP2406" s="7">
        <v>35.303695999999995</v>
      </c>
      <c r="EQ2406" s="1">
        <v>501</v>
      </c>
      <c r="ER2406" s="1"/>
      <c r="ES2406" s="1"/>
      <c r="EW2406" s="7"/>
      <c r="EX2406" s="1"/>
      <c r="EY2406" s="7"/>
      <c r="EZ2406" s="1"/>
    </row>
    <row r="2407" spans="62:156" customFormat="1" ht="15">
      <c r="BJ2407" s="1"/>
      <c r="BK2407" s="1"/>
      <c r="BT2407" s="1"/>
      <c r="BU2407" s="1"/>
      <c r="CD2407" s="1"/>
      <c r="CE2407" s="1"/>
      <c r="EP2407" s="7">
        <v>0.35316199999999998</v>
      </c>
      <c r="EQ2407" s="1">
        <v>516</v>
      </c>
      <c r="ER2407" s="1"/>
      <c r="ES2407" s="1"/>
      <c r="EW2407" s="7"/>
      <c r="EX2407" s="1"/>
      <c r="EY2407" s="7"/>
      <c r="EZ2407" s="1"/>
    </row>
    <row r="2408" spans="62:156" customFormat="1" ht="15">
      <c r="BJ2408" s="1"/>
      <c r="BK2408" s="1"/>
      <c r="BT2408" s="1"/>
      <c r="BU2408" s="1"/>
      <c r="CD2408" s="1"/>
      <c r="CE2408" s="1"/>
      <c r="EP2408" s="7">
        <v>35.334319999999998</v>
      </c>
      <c r="EQ2408" s="1">
        <v>506</v>
      </c>
      <c r="ER2408" s="1"/>
      <c r="ES2408" s="1"/>
      <c r="EW2408" s="7"/>
      <c r="EX2408" s="1"/>
      <c r="EY2408" s="7"/>
      <c r="EZ2408" s="1"/>
    </row>
    <row r="2409" spans="62:156" customFormat="1" ht="15">
      <c r="BJ2409" s="1"/>
      <c r="BK2409" s="1"/>
      <c r="BT2409" s="1"/>
      <c r="BU2409" s="1"/>
      <c r="CD2409" s="1"/>
      <c r="CE2409" s="1"/>
      <c r="EP2409" s="7">
        <v>3.5346479999999998</v>
      </c>
      <c r="EQ2409" s="1">
        <v>509</v>
      </c>
      <c r="ER2409" s="1"/>
      <c r="ES2409" s="1"/>
      <c r="EW2409" s="7"/>
      <c r="EX2409" s="1"/>
      <c r="EY2409" s="7"/>
      <c r="EZ2409" s="1"/>
    </row>
    <row r="2410" spans="62:156" customFormat="1" ht="15">
      <c r="BJ2410" s="1"/>
      <c r="BK2410" s="1"/>
      <c r="BT2410" s="1"/>
      <c r="BU2410" s="1"/>
      <c r="CD2410" s="1"/>
      <c r="CE2410" s="1"/>
      <c r="EP2410" s="7">
        <v>35.347974999999998</v>
      </c>
      <c r="EQ2410" s="1">
        <v>508</v>
      </c>
      <c r="ER2410" s="1"/>
      <c r="ES2410" s="1"/>
      <c r="EW2410" s="7"/>
      <c r="EX2410" s="1"/>
      <c r="EY2410" s="7"/>
      <c r="EZ2410" s="1"/>
    </row>
    <row r="2411" spans="62:156" customFormat="1" ht="15">
      <c r="BJ2411" s="1"/>
      <c r="BK2411" s="1"/>
      <c r="BT2411" s="1"/>
      <c r="BU2411" s="1"/>
      <c r="CD2411" s="1"/>
      <c r="CE2411" s="1"/>
      <c r="EP2411" s="7">
        <v>35.349343999999995</v>
      </c>
      <c r="EQ2411" s="1">
        <v>504</v>
      </c>
      <c r="ER2411" s="1"/>
      <c r="ES2411" s="1"/>
      <c r="EW2411" s="7"/>
      <c r="EX2411" s="1"/>
      <c r="EY2411" s="7"/>
      <c r="EZ2411" s="1"/>
    </row>
    <row r="2412" spans="62:156" customFormat="1" ht="15">
      <c r="BJ2412" s="1"/>
      <c r="BK2412" s="1"/>
      <c r="BT2412" s="1"/>
      <c r="BU2412" s="1"/>
      <c r="CD2412" s="1"/>
      <c r="CE2412" s="1"/>
      <c r="EP2412" s="7">
        <v>35.368175999999998</v>
      </c>
      <c r="EQ2412" s="1">
        <v>504</v>
      </c>
      <c r="ER2412" s="1"/>
      <c r="ES2412" s="1"/>
      <c r="EW2412" s="7"/>
      <c r="EX2412" s="1"/>
      <c r="EY2412" s="7"/>
      <c r="EZ2412" s="1"/>
    </row>
    <row r="2413" spans="62:156" customFormat="1" ht="15">
      <c r="BJ2413" s="1"/>
      <c r="BK2413" s="1"/>
      <c r="BT2413" s="1"/>
      <c r="BU2413" s="1"/>
      <c r="CD2413" s="1"/>
      <c r="CE2413" s="1"/>
      <c r="EP2413" s="7">
        <v>35.381878</v>
      </c>
      <c r="EQ2413" s="1">
        <v>506</v>
      </c>
      <c r="ER2413" s="1"/>
      <c r="ES2413" s="1"/>
      <c r="EW2413" s="7"/>
      <c r="EX2413" s="1"/>
      <c r="EY2413" s="7"/>
      <c r="EZ2413" s="1"/>
    </row>
    <row r="2414" spans="62:156" customFormat="1" ht="15">
      <c r="BJ2414" s="1"/>
      <c r="BK2414" s="1"/>
      <c r="BT2414" s="1"/>
      <c r="BU2414" s="1"/>
      <c r="CD2414" s="1"/>
      <c r="CE2414" s="1"/>
      <c r="EP2414" s="7">
        <v>3.5395949999999998</v>
      </c>
      <c r="EQ2414" s="1">
        <v>503</v>
      </c>
      <c r="ER2414" s="1"/>
      <c r="ES2414" s="1"/>
      <c r="EW2414" s="7"/>
      <c r="EX2414" s="1"/>
      <c r="EY2414" s="7"/>
      <c r="EZ2414" s="1"/>
    </row>
    <row r="2415" spans="62:156" customFormat="1" ht="15">
      <c r="BJ2415" s="1"/>
      <c r="BK2415" s="1"/>
      <c r="BT2415" s="1"/>
      <c r="BU2415" s="1"/>
      <c r="CD2415" s="1"/>
      <c r="CE2415" s="1"/>
      <c r="EP2415" s="7">
        <v>35.401359999999997</v>
      </c>
      <c r="EQ2415" s="1">
        <v>497</v>
      </c>
      <c r="ER2415" s="1"/>
      <c r="ES2415" s="1"/>
      <c r="EW2415" s="7"/>
      <c r="EX2415" s="1"/>
      <c r="EY2415" s="7"/>
      <c r="EZ2415" s="1"/>
    </row>
    <row r="2416" spans="62:156" customFormat="1" ht="15">
      <c r="BJ2416" s="1"/>
      <c r="BK2416" s="1"/>
      <c r="BT2416" s="1"/>
      <c r="BU2416" s="1"/>
      <c r="CD2416" s="1"/>
      <c r="CE2416" s="1"/>
      <c r="EP2416" s="7">
        <v>35.424898999999996</v>
      </c>
      <c r="EQ2416" s="1">
        <v>503</v>
      </c>
      <c r="ER2416" s="1"/>
      <c r="ES2416" s="1"/>
      <c r="EW2416" s="7"/>
      <c r="EX2416" s="1"/>
      <c r="EY2416" s="7"/>
      <c r="EZ2416" s="1"/>
    </row>
    <row r="2417" spans="62:156" customFormat="1" ht="15">
      <c r="BJ2417" s="1"/>
      <c r="BK2417" s="1"/>
      <c r="BT2417" s="1"/>
      <c r="BU2417" s="1"/>
      <c r="CD2417" s="1"/>
      <c r="CE2417" s="1"/>
      <c r="EP2417" s="7">
        <v>3.5427929999999996</v>
      </c>
      <c r="EQ2417" s="1">
        <v>504</v>
      </c>
      <c r="ER2417" s="1"/>
      <c r="ES2417" s="1"/>
      <c r="EW2417" s="7"/>
      <c r="EX2417" s="1"/>
      <c r="EY2417" s="7"/>
      <c r="EZ2417" s="1"/>
    </row>
    <row r="2418" spans="62:156" customFormat="1" ht="15">
      <c r="BJ2418" s="1"/>
      <c r="BK2418" s="1"/>
      <c r="BT2418" s="1"/>
      <c r="BU2418" s="1"/>
      <c r="CD2418" s="1"/>
      <c r="CE2418" s="1"/>
      <c r="EP2418" s="7">
        <v>35.432639999999999</v>
      </c>
      <c r="EQ2418" s="1">
        <v>503</v>
      </c>
      <c r="ER2418" s="1"/>
      <c r="ES2418" s="1"/>
      <c r="EW2418" s="7"/>
      <c r="EX2418" s="1"/>
      <c r="EY2418" s="7"/>
      <c r="EZ2418" s="1"/>
    </row>
    <row r="2419" spans="62:156" customFormat="1" ht="15">
      <c r="BJ2419" s="1"/>
      <c r="BK2419" s="1"/>
      <c r="BT2419" s="1"/>
      <c r="BU2419" s="1"/>
      <c r="CD2419" s="1"/>
      <c r="CE2419" s="1"/>
      <c r="EP2419" s="7">
        <v>35.439216999999999</v>
      </c>
      <c r="EQ2419" s="1">
        <v>484</v>
      </c>
      <c r="ER2419" s="1"/>
      <c r="ES2419" s="1"/>
      <c r="EW2419" s="7"/>
      <c r="EX2419" s="1"/>
      <c r="EY2419" s="7"/>
      <c r="EZ2419" s="1"/>
    </row>
    <row r="2420" spans="62:156" customFormat="1" ht="15">
      <c r="BJ2420" s="1"/>
      <c r="BK2420" s="1"/>
      <c r="BT2420" s="1"/>
      <c r="BU2420" s="1"/>
      <c r="CD2420" s="1"/>
      <c r="CE2420" s="1"/>
      <c r="EP2420" s="7">
        <v>35.446725999999998</v>
      </c>
      <c r="EQ2420" s="1">
        <v>489</v>
      </c>
      <c r="ER2420" s="1"/>
      <c r="ES2420" s="1"/>
      <c r="EW2420" s="7"/>
      <c r="EX2420" s="1"/>
      <c r="EY2420" s="7"/>
      <c r="EZ2420" s="1"/>
    </row>
    <row r="2421" spans="62:156" customFormat="1" ht="15">
      <c r="BJ2421" s="1"/>
      <c r="BK2421" s="1"/>
      <c r="BT2421" s="1"/>
      <c r="BU2421" s="1"/>
      <c r="CD2421" s="1"/>
      <c r="CE2421" s="1"/>
      <c r="EP2421" s="7">
        <v>35.462111999999998</v>
      </c>
      <c r="EQ2421" s="1">
        <v>510</v>
      </c>
      <c r="ER2421" s="1"/>
      <c r="ES2421" s="1"/>
      <c r="EW2421" s="7"/>
      <c r="EX2421" s="1"/>
      <c r="EY2421" s="7"/>
      <c r="EZ2421" s="1"/>
    </row>
    <row r="2422" spans="62:156" customFormat="1" ht="15">
      <c r="BJ2422" s="1"/>
      <c r="BK2422" s="1"/>
      <c r="BT2422" s="1"/>
      <c r="BU2422" s="1"/>
      <c r="CD2422" s="1"/>
      <c r="CE2422" s="1"/>
      <c r="EP2422" s="7">
        <v>35.469453000000001</v>
      </c>
      <c r="EQ2422" s="1">
        <v>504</v>
      </c>
      <c r="ER2422" s="1"/>
      <c r="ES2422" s="1"/>
      <c r="EW2422" s="7"/>
      <c r="EX2422" s="1"/>
      <c r="EY2422" s="7"/>
      <c r="EZ2422" s="1"/>
    </row>
    <row r="2423" spans="62:156" customFormat="1" ht="15">
      <c r="BJ2423" s="1"/>
      <c r="BK2423" s="1"/>
      <c r="BT2423" s="1"/>
      <c r="BU2423" s="1"/>
      <c r="CD2423" s="1"/>
      <c r="CE2423" s="1"/>
      <c r="EP2423" s="7">
        <v>3.547234</v>
      </c>
      <c r="EQ2423" s="1">
        <v>489</v>
      </c>
      <c r="ER2423" s="1"/>
      <c r="ES2423" s="1"/>
      <c r="EW2423" s="7"/>
      <c r="EX2423" s="1"/>
      <c r="EY2423" s="7"/>
      <c r="EZ2423" s="1"/>
    </row>
    <row r="2424" spans="62:156" customFormat="1" ht="15">
      <c r="BJ2424" s="1"/>
      <c r="BK2424" s="1"/>
      <c r="BT2424" s="1"/>
      <c r="BU2424" s="1"/>
      <c r="CD2424" s="1"/>
      <c r="CE2424" s="1"/>
      <c r="EP2424" s="7">
        <v>35.491503000000002</v>
      </c>
      <c r="EQ2424" s="1">
        <v>504</v>
      </c>
      <c r="ER2424" s="1"/>
      <c r="ES2424" s="1"/>
      <c r="EW2424" s="7"/>
      <c r="EX2424" s="1"/>
      <c r="EY2424" s="7"/>
      <c r="EZ2424" s="1"/>
    </row>
    <row r="2425" spans="62:156" customFormat="1" ht="15">
      <c r="BJ2425" s="1"/>
      <c r="BK2425" s="1"/>
      <c r="BT2425" s="1"/>
      <c r="BU2425" s="1"/>
      <c r="CD2425" s="1"/>
      <c r="CE2425" s="1"/>
      <c r="EP2425" s="7">
        <v>35.502623999999997</v>
      </c>
      <c r="EQ2425" s="1">
        <v>505</v>
      </c>
      <c r="ER2425" s="1"/>
      <c r="ES2425" s="1"/>
      <c r="EW2425" s="7"/>
      <c r="EX2425" s="1"/>
      <c r="EY2425" s="7"/>
      <c r="EZ2425" s="1"/>
    </row>
    <row r="2426" spans="62:156" customFormat="1" ht="15">
      <c r="BJ2426" s="1"/>
      <c r="BK2426" s="1"/>
      <c r="BT2426" s="1"/>
      <c r="BU2426" s="1"/>
      <c r="CD2426" s="1"/>
      <c r="CE2426" s="1"/>
      <c r="EP2426" s="7">
        <v>35.508378999999998</v>
      </c>
      <c r="EQ2426" s="1">
        <v>499</v>
      </c>
      <c r="ER2426" s="1"/>
      <c r="ES2426" s="1"/>
      <c r="EW2426" s="7"/>
      <c r="EX2426" s="1"/>
      <c r="EY2426" s="7"/>
      <c r="EZ2426" s="1"/>
    </row>
    <row r="2427" spans="62:156" customFormat="1" ht="15">
      <c r="BJ2427" s="1"/>
      <c r="BK2427" s="1"/>
      <c r="BT2427" s="1"/>
      <c r="BU2427" s="1"/>
      <c r="CD2427" s="1"/>
      <c r="CE2427" s="1"/>
      <c r="EP2427" s="7">
        <v>35.509183999999998</v>
      </c>
      <c r="EQ2427" s="1">
        <v>503</v>
      </c>
      <c r="ER2427" s="1"/>
      <c r="ES2427" s="1"/>
      <c r="EW2427" s="7"/>
      <c r="EX2427" s="1"/>
      <c r="EY2427" s="7"/>
      <c r="EZ2427" s="1"/>
    </row>
    <row r="2428" spans="62:156" customFormat="1" ht="15">
      <c r="BJ2428" s="1"/>
      <c r="BK2428" s="1"/>
      <c r="BT2428" s="1"/>
      <c r="BU2428" s="1"/>
      <c r="CD2428" s="1"/>
      <c r="CE2428" s="1"/>
      <c r="EP2428" s="7">
        <v>35.533754000000002</v>
      </c>
      <c r="EQ2428" s="1">
        <v>502</v>
      </c>
      <c r="ER2428" s="1"/>
      <c r="ES2428" s="1"/>
      <c r="EW2428" s="7"/>
      <c r="EX2428" s="1"/>
      <c r="EY2428" s="7"/>
      <c r="EZ2428" s="1"/>
    </row>
    <row r="2429" spans="62:156" customFormat="1" ht="15">
      <c r="BJ2429" s="1"/>
      <c r="BK2429" s="1"/>
      <c r="BT2429" s="1"/>
      <c r="BU2429" s="1"/>
      <c r="CD2429" s="1"/>
      <c r="CE2429" s="1"/>
      <c r="EP2429" s="7">
        <v>35.534064000000001</v>
      </c>
      <c r="EQ2429" s="1">
        <v>512</v>
      </c>
      <c r="ER2429" s="1"/>
      <c r="ES2429" s="1"/>
      <c r="EW2429" s="7"/>
      <c r="EX2429" s="1"/>
      <c r="EY2429" s="7"/>
      <c r="EZ2429" s="1"/>
    </row>
    <row r="2430" spans="62:156" customFormat="1" ht="15">
      <c r="BJ2430" s="1"/>
      <c r="BK2430" s="1"/>
      <c r="BT2430" s="1"/>
      <c r="BU2430" s="1"/>
      <c r="CD2430" s="1"/>
      <c r="CE2430" s="1"/>
      <c r="EP2430" s="7">
        <v>35.538852999999996</v>
      </c>
      <c r="EQ2430" s="1">
        <v>509</v>
      </c>
      <c r="ER2430" s="1"/>
      <c r="ES2430" s="1"/>
      <c r="EW2430" s="7"/>
      <c r="EX2430" s="1"/>
      <c r="EY2430" s="7"/>
      <c r="EZ2430" s="1"/>
    </row>
    <row r="2431" spans="62:156" customFormat="1" ht="15">
      <c r="BJ2431" s="1"/>
      <c r="BK2431" s="1"/>
      <c r="BT2431" s="1"/>
      <c r="BU2431" s="1"/>
      <c r="CD2431" s="1"/>
      <c r="CE2431" s="1"/>
      <c r="EP2431" s="7">
        <v>35.558921999999995</v>
      </c>
      <c r="EQ2431" s="1">
        <v>519</v>
      </c>
      <c r="ER2431" s="1"/>
      <c r="ES2431" s="1"/>
      <c r="EW2431" s="7"/>
      <c r="EX2431" s="1"/>
      <c r="EY2431" s="7"/>
      <c r="EZ2431" s="1"/>
    </row>
    <row r="2432" spans="62:156" customFormat="1" ht="15">
      <c r="BJ2432" s="1"/>
      <c r="BK2432" s="1"/>
      <c r="BT2432" s="1"/>
      <c r="BU2432" s="1"/>
      <c r="CD2432" s="1"/>
      <c r="CE2432" s="1"/>
      <c r="EP2432" s="7">
        <v>35.585592999999996</v>
      </c>
      <c r="EQ2432" s="1">
        <v>499</v>
      </c>
      <c r="ER2432" s="1"/>
      <c r="ES2432" s="1"/>
      <c r="EW2432" s="7"/>
      <c r="EX2432" s="1"/>
      <c r="EY2432" s="7"/>
      <c r="EZ2432" s="1"/>
    </row>
    <row r="2433" spans="62:156" customFormat="1" ht="15">
      <c r="BJ2433" s="1"/>
      <c r="BK2433" s="1"/>
      <c r="BT2433" s="1"/>
      <c r="BU2433" s="1"/>
      <c r="CD2433" s="1"/>
      <c r="CE2433" s="1"/>
      <c r="EP2433" s="7">
        <v>35.591955999999996</v>
      </c>
      <c r="EQ2433" s="1">
        <v>510</v>
      </c>
      <c r="ER2433" s="1"/>
      <c r="ES2433" s="1"/>
      <c r="EW2433" s="7"/>
      <c r="EX2433" s="1"/>
      <c r="EY2433" s="7"/>
      <c r="EZ2433" s="1"/>
    </row>
    <row r="2434" spans="62:156" customFormat="1" ht="15">
      <c r="BJ2434" s="1"/>
      <c r="BK2434" s="1"/>
      <c r="BT2434" s="1"/>
      <c r="BU2434" s="1"/>
      <c r="CD2434" s="1"/>
      <c r="CE2434" s="1"/>
      <c r="EP2434" s="7">
        <v>35.596648000000002</v>
      </c>
      <c r="EQ2434" s="1">
        <v>478</v>
      </c>
      <c r="ER2434" s="1"/>
      <c r="ES2434" s="1"/>
      <c r="EW2434" s="7"/>
      <c r="EX2434" s="1"/>
      <c r="EY2434" s="7"/>
      <c r="EZ2434" s="1"/>
    </row>
    <row r="2435" spans="62:156" customFormat="1" ht="15">
      <c r="BJ2435" s="1"/>
      <c r="BK2435" s="1"/>
      <c r="BT2435" s="1"/>
      <c r="BU2435" s="1"/>
      <c r="CD2435" s="1"/>
      <c r="CE2435" s="1"/>
      <c r="EP2435" s="7">
        <v>0.35606699999999997</v>
      </c>
      <c r="EQ2435" s="1">
        <v>516</v>
      </c>
      <c r="ER2435" s="1"/>
      <c r="ES2435" s="1"/>
      <c r="EW2435" s="7"/>
      <c r="EX2435" s="1"/>
      <c r="EY2435" s="7"/>
      <c r="EZ2435" s="1"/>
    </row>
    <row r="2436" spans="62:156" customFormat="1" ht="15">
      <c r="BJ2436" s="1"/>
      <c r="BK2436" s="1"/>
      <c r="BT2436" s="1"/>
      <c r="BU2436" s="1"/>
      <c r="CD2436" s="1"/>
      <c r="CE2436" s="1"/>
      <c r="EP2436" s="7">
        <v>35.610208</v>
      </c>
      <c r="EQ2436" s="1">
        <v>501</v>
      </c>
      <c r="ER2436" s="1"/>
      <c r="ES2436" s="1"/>
      <c r="EW2436" s="7"/>
      <c r="EX2436" s="1"/>
      <c r="EY2436" s="7"/>
      <c r="EZ2436" s="1"/>
    </row>
    <row r="2437" spans="62:156" customFormat="1" ht="15">
      <c r="BJ2437" s="1"/>
      <c r="BK2437" s="1"/>
      <c r="BT2437" s="1"/>
      <c r="BU2437" s="1"/>
      <c r="CD2437" s="1"/>
      <c r="CE2437" s="1"/>
      <c r="EP2437" s="7">
        <v>35.616014999999997</v>
      </c>
      <c r="EQ2437" s="1">
        <v>499</v>
      </c>
      <c r="ER2437" s="1"/>
      <c r="ES2437" s="1"/>
      <c r="EW2437" s="7"/>
      <c r="EX2437" s="1"/>
      <c r="EY2437" s="7"/>
      <c r="EZ2437" s="1"/>
    </row>
    <row r="2438" spans="62:156" customFormat="1" ht="15">
      <c r="BJ2438" s="1"/>
      <c r="BK2438" s="1"/>
      <c r="BT2438" s="1"/>
      <c r="BU2438" s="1"/>
      <c r="CD2438" s="1"/>
      <c r="CE2438" s="1"/>
      <c r="EP2438" s="7">
        <v>35.619983999999995</v>
      </c>
      <c r="EQ2438" s="1">
        <v>502</v>
      </c>
      <c r="ER2438" s="1"/>
      <c r="ES2438" s="1"/>
      <c r="EW2438" s="7"/>
      <c r="EX2438" s="1"/>
      <c r="EY2438" s="7"/>
      <c r="EZ2438" s="1"/>
    </row>
    <row r="2439" spans="62:156" customFormat="1" ht="15">
      <c r="BJ2439" s="1"/>
      <c r="BK2439" s="1"/>
      <c r="BT2439" s="1"/>
      <c r="BU2439" s="1"/>
      <c r="CD2439" s="1"/>
      <c r="CE2439" s="1"/>
      <c r="EP2439" s="7">
        <v>35.642634000000001</v>
      </c>
      <c r="EQ2439" s="1">
        <v>505</v>
      </c>
      <c r="ER2439" s="1"/>
      <c r="ES2439" s="1"/>
      <c r="EW2439" s="7"/>
      <c r="EX2439" s="1"/>
      <c r="EY2439" s="7"/>
      <c r="EZ2439" s="1"/>
    </row>
    <row r="2440" spans="62:156" customFormat="1" ht="15">
      <c r="BJ2440" s="1"/>
      <c r="BK2440" s="1"/>
      <c r="BT2440" s="1"/>
      <c r="BU2440" s="1"/>
      <c r="CD2440" s="1"/>
      <c r="CE2440" s="1"/>
      <c r="EP2440" s="7">
        <v>3.5648369999999998</v>
      </c>
      <c r="EQ2440" s="1">
        <v>518</v>
      </c>
      <c r="ER2440" s="1"/>
      <c r="ES2440" s="1"/>
      <c r="EW2440" s="7"/>
      <c r="EX2440" s="1"/>
      <c r="EY2440" s="7"/>
      <c r="EZ2440" s="1"/>
    </row>
    <row r="2441" spans="62:156" customFormat="1" ht="15">
      <c r="BJ2441" s="1"/>
      <c r="BK2441" s="1"/>
      <c r="BT2441" s="1"/>
      <c r="BU2441" s="1"/>
      <c r="CD2441" s="1"/>
      <c r="CE2441" s="1"/>
      <c r="EP2441" s="7">
        <v>35.661951999999999</v>
      </c>
      <c r="EQ2441" s="1">
        <v>500</v>
      </c>
      <c r="ER2441" s="1"/>
      <c r="ES2441" s="1"/>
      <c r="EW2441" s="7"/>
      <c r="EX2441" s="1"/>
      <c r="EY2441" s="7"/>
      <c r="EZ2441" s="1"/>
    </row>
    <row r="2442" spans="62:156" customFormat="1" ht="15">
      <c r="BJ2442" s="1"/>
      <c r="BK2442" s="1"/>
      <c r="BT2442" s="1"/>
      <c r="BU2442" s="1"/>
      <c r="CD2442" s="1"/>
      <c r="CE2442" s="1"/>
      <c r="EP2442" s="7">
        <v>35.681047</v>
      </c>
      <c r="EQ2442" s="1">
        <v>500</v>
      </c>
      <c r="ER2442" s="1"/>
      <c r="ES2442" s="1"/>
      <c r="EW2442" s="7"/>
      <c r="EX2442" s="1"/>
      <c r="EY2442" s="7"/>
      <c r="EZ2442" s="1"/>
    </row>
    <row r="2443" spans="62:156" customFormat="1" ht="15">
      <c r="BJ2443" s="1"/>
      <c r="BK2443" s="1"/>
      <c r="BT2443" s="1"/>
      <c r="BU2443" s="1"/>
      <c r="CD2443" s="1"/>
      <c r="CE2443" s="1"/>
      <c r="EP2443" s="7">
        <v>35.691710999999998</v>
      </c>
      <c r="EQ2443" s="1">
        <v>493</v>
      </c>
      <c r="ER2443" s="1"/>
      <c r="ES2443" s="1"/>
      <c r="EW2443" s="7"/>
      <c r="EX2443" s="1"/>
      <c r="EY2443" s="7"/>
      <c r="EZ2443" s="1"/>
    </row>
    <row r="2444" spans="62:156" customFormat="1" ht="15">
      <c r="BJ2444" s="1"/>
      <c r="BK2444" s="1"/>
      <c r="BT2444" s="1"/>
      <c r="BU2444" s="1"/>
      <c r="CD2444" s="1"/>
      <c r="CE2444" s="1"/>
      <c r="EP2444" s="7">
        <v>35.710979000000002</v>
      </c>
      <c r="EQ2444" s="1">
        <v>509</v>
      </c>
      <c r="ER2444" s="1"/>
      <c r="ES2444" s="1"/>
      <c r="EW2444" s="7"/>
      <c r="EX2444" s="1"/>
      <c r="EY2444" s="7"/>
      <c r="EZ2444" s="1"/>
    </row>
    <row r="2445" spans="62:156" customFormat="1" ht="15">
      <c r="BJ2445" s="1"/>
      <c r="BK2445" s="1"/>
      <c r="BT2445" s="1"/>
      <c r="BU2445" s="1"/>
      <c r="CD2445" s="1"/>
      <c r="CE2445" s="1"/>
      <c r="EP2445" s="7">
        <v>35.712600000000002</v>
      </c>
      <c r="EQ2445" s="1">
        <v>503</v>
      </c>
      <c r="ER2445" s="1"/>
      <c r="ES2445" s="1"/>
      <c r="EW2445" s="7"/>
      <c r="EX2445" s="1"/>
      <c r="EY2445" s="7"/>
      <c r="EZ2445" s="1"/>
    </row>
    <row r="2446" spans="62:156" customFormat="1" ht="15">
      <c r="BJ2446" s="1"/>
      <c r="BK2446" s="1"/>
      <c r="BT2446" s="1"/>
      <c r="BU2446" s="1"/>
      <c r="CD2446" s="1"/>
      <c r="CE2446" s="1"/>
      <c r="EP2446" s="7">
        <v>35.725471999999996</v>
      </c>
      <c r="EQ2446" s="1">
        <v>500</v>
      </c>
      <c r="ER2446" s="1"/>
      <c r="ES2446" s="1"/>
      <c r="EW2446" s="7"/>
      <c r="EX2446" s="1"/>
      <c r="EY2446" s="7"/>
      <c r="EZ2446" s="1"/>
    </row>
    <row r="2447" spans="62:156" customFormat="1" ht="15">
      <c r="BJ2447" s="1"/>
      <c r="BK2447" s="1"/>
      <c r="BT2447" s="1"/>
      <c r="BU2447" s="1"/>
      <c r="CD2447" s="1"/>
      <c r="CE2447" s="1"/>
      <c r="EP2447" s="7">
        <v>35.731695999999999</v>
      </c>
      <c r="EQ2447" s="1">
        <v>503</v>
      </c>
      <c r="ER2447" s="1"/>
      <c r="ES2447" s="1"/>
      <c r="EW2447" s="7"/>
      <c r="EX2447" s="1"/>
      <c r="EY2447" s="7"/>
      <c r="EZ2447" s="1"/>
    </row>
    <row r="2448" spans="62:156" customFormat="1" ht="15">
      <c r="BJ2448" s="1"/>
      <c r="BK2448" s="1"/>
      <c r="BT2448" s="1"/>
      <c r="BU2448" s="1"/>
      <c r="CD2448" s="1"/>
      <c r="CE2448" s="1"/>
      <c r="EP2448" s="7">
        <v>3.5740479999999999</v>
      </c>
      <c r="EQ2448" s="1">
        <v>498</v>
      </c>
      <c r="ER2448" s="1"/>
      <c r="ES2448" s="1"/>
      <c r="EW2448" s="7"/>
      <c r="EX2448" s="1"/>
      <c r="EY2448" s="7"/>
      <c r="EZ2448" s="1"/>
    </row>
    <row r="2449" spans="62:156" customFormat="1" ht="15">
      <c r="BJ2449" s="1"/>
      <c r="BK2449" s="1"/>
      <c r="BT2449" s="1"/>
      <c r="BU2449" s="1"/>
      <c r="CD2449" s="1"/>
      <c r="CE2449" s="1"/>
      <c r="EP2449" s="7">
        <v>35.746471999999997</v>
      </c>
      <c r="EQ2449" s="1">
        <v>501</v>
      </c>
      <c r="ER2449" s="1"/>
      <c r="ES2449" s="1"/>
      <c r="EW2449" s="7"/>
      <c r="EX2449" s="1"/>
      <c r="EY2449" s="7"/>
      <c r="EZ2449" s="1"/>
    </row>
    <row r="2450" spans="62:156" customFormat="1" ht="15">
      <c r="BJ2450" s="1"/>
      <c r="BK2450" s="1"/>
      <c r="BT2450" s="1"/>
      <c r="BU2450" s="1"/>
      <c r="CD2450" s="1"/>
      <c r="CE2450" s="1"/>
      <c r="EP2450" s="7">
        <v>35.747217999999997</v>
      </c>
      <c r="EQ2450" s="1">
        <v>511</v>
      </c>
      <c r="ER2450" s="1"/>
      <c r="ES2450" s="1"/>
      <c r="EW2450" s="7"/>
      <c r="EX2450" s="1"/>
      <c r="EY2450" s="7"/>
      <c r="EZ2450" s="1"/>
    </row>
    <row r="2451" spans="62:156" customFormat="1" ht="15">
      <c r="BJ2451" s="1"/>
      <c r="BK2451" s="1"/>
      <c r="BT2451" s="1"/>
      <c r="BU2451" s="1"/>
      <c r="CD2451" s="1"/>
      <c r="CE2451" s="1"/>
      <c r="EP2451" s="7">
        <v>35.750253999999998</v>
      </c>
      <c r="EQ2451" s="1">
        <v>500</v>
      </c>
      <c r="ER2451" s="1"/>
      <c r="ES2451" s="1"/>
      <c r="EW2451" s="7"/>
      <c r="EX2451" s="1"/>
      <c r="EY2451" s="7"/>
      <c r="EZ2451" s="1"/>
    </row>
    <row r="2452" spans="62:156" customFormat="1" ht="15">
      <c r="BJ2452" s="1"/>
      <c r="BK2452" s="1"/>
      <c r="BT2452" s="1"/>
      <c r="BU2452" s="1"/>
      <c r="CD2452" s="1"/>
      <c r="CE2452" s="1"/>
      <c r="EP2452" s="7">
        <v>35.793104</v>
      </c>
      <c r="EQ2452" s="1">
        <v>506</v>
      </c>
      <c r="ER2452" s="1"/>
      <c r="ES2452" s="1"/>
      <c r="EW2452" s="7"/>
      <c r="EX2452" s="1"/>
      <c r="EY2452" s="7"/>
      <c r="EZ2452" s="1"/>
    </row>
    <row r="2453" spans="62:156" customFormat="1" ht="15">
      <c r="BJ2453" s="1"/>
      <c r="BK2453" s="1"/>
      <c r="BT2453" s="1"/>
      <c r="BU2453" s="1"/>
      <c r="CD2453" s="1"/>
      <c r="CE2453" s="1"/>
      <c r="EP2453" s="7">
        <v>35.810702999999997</v>
      </c>
      <c r="EQ2453" s="1">
        <v>499</v>
      </c>
      <c r="ER2453" s="1"/>
      <c r="ES2453" s="1"/>
      <c r="EW2453" s="7"/>
      <c r="EX2453" s="1"/>
      <c r="EY2453" s="7"/>
      <c r="EZ2453" s="1"/>
    </row>
    <row r="2454" spans="62:156" customFormat="1" ht="15">
      <c r="BJ2454" s="1"/>
      <c r="BK2454" s="1"/>
      <c r="BT2454" s="1"/>
      <c r="BU2454" s="1"/>
      <c r="CD2454" s="1"/>
      <c r="CE2454" s="1"/>
      <c r="EP2454" s="7">
        <v>35.815215999999999</v>
      </c>
      <c r="EQ2454" s="1">
        <v>510</v>
      </c>
      <c r="ER2454" s="1"/>
      <c r="ES2454" s="1"/>
      <c r="EW2454" s="7"/>
      <c r="EX2454" s="1"/>
      <c r="EY2454" s="7"/>
      <c r="EZ2454" s="1"/>
    </row>
    <row r="2455" spans="62:156" customFormat="1" ht="15">
      <c r="BJ2455" s="1"/>
      <c r="BK2455" s="1"/>
      <c r="BT2455" s="1"/>
      <c r="BU2455" s="1"/>
      <c r="CD2455" s="1"/>
      <c r="CE2455" s="1"/>
      <c r="EP2455" s="7">
        <v>35.848714999999999</v>
      </c>
      <c r="EQ2455" s="1">
        <v>508</v>
      </c>
      <c r="ER2455" s="1"/>
      <c r="ES2455" s="1"/>
      <c r="EW2455" s="7"/>
      <c r="EX2455" s="1"/>
      <c r="EY2455" s="7"/>
      <c r="EZ2455" s="1"/>
    </row>
    <row r="2456" spans="62:156" customFormat="1" ht="15">
      <c r="BJ2456" s="1"/>
      <c r="BK2456" s="1"/>
      <c r="BT2456" s="1"/>
      <c r="BU2456" s="1"/>
      <c r="CD2456" s="1"/>
      <c r="CE2456" s="1"/>
      <c r="EP2456" s="7">
        <v>35.876577999999995</v>
      </c>
      <c r="EQ2456" s="1">
        <v>504</v>
      </c>
      <c r="ER2456" s="1"/>
      <c r="ES2456" s="1"/>
      <c r="EW2456" s="7"/>
      <c r="EX2456" s="1"/>
      <c r="EY2456" s="7"/>
      <c r="EZ2456" s="1"/>
    </row>
    <row r="2457" spans="62:156" customFormat="1" ht="15">
      <c r="BJ2457" s="1"/>
      <c r="BK2457" s="1"/>
      <c r="BT2457" s="1"/>
      <c r="BU2457" s="1"/>
      <c r="CD2457" s="1"/>
      <c r="CE2457" s="1"/>
      <c r="EP2457" s="7">
        <v>35.902352</v>
      </c>
      <c r="EQ2457" s="1">
        <v>500</v>
      </c>
      <c r="ER2457" s="1"/>
      <c r="ES2457" s="1"/>
      <c r="EW2457" s="7"/>
      <c r="EX2457" s="1"/>
      <c r="EY2457" s="7"/>
      <c r="EZ2457" s="1"/>
    </row>
    <row r="2458" spans="62:156" customFormat="1" ht="15">
      <c r="BJ2458" s="1"/>
      <c r="BK2458" s="1"/>
      <c r="BT2458" s="1"/>
      <c r="BU2458" s="1"/>
      <c r="CD2458" s="1"/>
      <c r="CE2458" s="1"/>
      <c r="EP2458" s="7">
        <v>35.908783999999997</v>
      </c>
      <c r="EQ2458" s="1">
        <v>507</v>
      </c>
      <c r="ER2458" s="1"/>
      <c r="ES2458" s="1"/>
      <c r="EW2458" s="7"/>
      <c r="EX2458" s="1"/>
      <c r="EY2458" s="7"/>
      <c r="EZ2458" s="1"/>
    </row>
    <row r="2459" spans="62:156" customFormat="1" ht="15">
      <c r="BJ2459" s="1"/>
      <c r="BK2459" s="1"/>
      <c r="BT2459" s="1"/>
      <c r="BU2459" s="1"/>
      <c r="CD2459" s="1"/>
      <c r="CE2459" s="1"/>
      <c r="EP2459" s="7">
        <v>35.929631999999998</v>
      </c>
      <c r="EQ2459" s="1">
        <v>499</v>
      </c>
      <c r="ER2459" s="1"/>
      <c r="ES2459" s="1"/>
      <c r="EW2459" s="7"/>
      <c r="EX2459" s="1"/>
      <c r="EY2459" s="7"/>
      <c r="EZ2459" s="1"/>
    </row>
    <row r="2460" spans="62:156" customFormat="1" ht="15">
      <c r="BJ2460" s="1"/>
      <c r="BK2460" s="1"/>
      <c r="BT2460" s="1"/>
      <c r="BU2460" s="1"/>
      <c r="CD2460" s="1"/>
      <c r="CE2460" s="1"/>
      <c r="EP2460" s="7">
        <v>3.5937319999999997</v>
      </c>
      <c r="EQ2460" s="1">
        <v>508</v>
      </c>
      <c r="ER2460" s="1"/>
      <c r="ES2460" s="1"/>
      <c r="EW2460" s="7"/>
      <c r="EX2460" s="1"/>
      <c r="EY2460" s="7"/>
      <c r="EZ2460" s="1"/>
    </row>
    <row r="2461" spans="62:156" customFormat="1" ht="15">
      <c r="BJ2461" s="1"/>
      <c r="BK2461" s="1"/>
      <c r="BT2461" s="1"/>
      <c r="BU2461" s="1"/>
      <c r="CD2461" s="1"/>
      <c r="CE2461" s="1"/>
      <c r="EP2461" s="7">
        <v>35.937843999999998</v>
      </c>
      <c r="EQ2461" s="1">
        <v>495</v>
      </c>
      <c r="ER2461" s="1"/>
      <c r="ES2461" s="1"/>
      <c r="EW2461" s="7"/>
      <c r="EX2461" s="1"/>
      <c r="EY2461" s="7"/>
      <c r="EZ2461" s="1"/>
    </row>
    <row r="2462" spans="62:156" customFormat="1" ht="15">
      <c r="BJ2462" s="1"/>
      <c r="BK2462" s="1"/>
      <c r="BT2462" s="1"/>
      <c r="BU2462" s="1"/>
      <c r="CD2462" s="1"/>
      <c r="CE2462" s="1"/>
      <c r="EP2462" s="7">
        <v>36.001049000000002</v>
      </c>
      <c r="EQ2462" s="1">
        <v>500</v>
      </c>
      <c r="ER2462" s="1"/>
      <c r="ES2462" s="1"/>
      <c r="EW2462" s="7"/>
      <c r="EX2462" s="1"/>
      <c r="EY2462" s="7"/>
      <c r="EZ2462" s="1"/>
    </row>
    <row r="2463" spans="62:156" customFormat="1" ht="15">
      <c r="BJ2463" s="1"/>
      <c r="BK2463" s="1"/>
      <c r="BT2463" s="1"/>
      <c r="BU2463" s="1"/>
      <c r="CD2463" s="1"/>
      <c r="CE2463" s="1"/>
      <c r="EP2463" s="7">
        <v>36.018789999999996</v>
      </c>
      <c r="EQ2463" s="1">
        <v>501</v>
      </c>
      <c r="ER2463" s="1"/>
      <c r="ES2463" s="1"/>
      <c r="EW2463" s="7"/>
      <c r="EX2463" s="1"/>
      <c r="EY2463" s="7"/>
      <c r="EZ2463" s="1"/>
    </row>
    <row r="2464" spans="62:156" customFormat="1" ht="15">
      <c r="BJ2464" s="1"/>
      <c r="BK2464" s="1"/>
      <c r="BT2464" s="1"/>
      <c r="BU2464" s="1"/>
      <c r="CD2464" s="1"/>
      <c r="CE2464" s="1"/>
      <c r="EP2464" s="7">
        <v>36.020063999999998</v>
      </c>
      <c r="EQ2464" s="1">
        <v>506</v>
      </c>
      <c r="ER2464" s="1"/>
      <c r="ES2464" s="1"/>
      <c r="EW2464" s="7"/>
      <c r="EX2464" s="1"/>
      <c r="EY2464" s="7"/>
      <c r="EZ2464" s="1"/>
    </row>
    <row r="2465" spans="62:156" customFormat="1" ht="15">
      <c r="BJ2465" s="1"/>
      <c r="BK2465" s="1"/>
      <c r="BT2465" s="1"/>
      <c r="BU2465" s="1"/>
      <c r="CD2465" s="1"/>
      <c r="CE2465" s="1"/>
      <c r="EP2465" s="7">
        <v>36.020922999999996</v>
      </c>
      <c r="EQ2465" s="1">
        <v>505</v>
      </c>
      <c r="ER2465" s="1"/>
      <c r="ES2465" s="1"/>
      <c r="EW2465" s="7"/>
      <c r="EX2465" s="1"/>
      <c r="EY2465" s="7"/>
      <c r="EZ2465" s="1"/>
    </row>
    <row r="2466" spans="62:156" customFormat="1" ht="15">
      <c r="BJ2466" s="1"/>
      <c r="BK2466" s="1"/>
      <c r="BT2466" s="1"/>
      <c r="BU2466" s="1"/>
      <c r="CD2466" s="1"/>
      <c r="CE2466" s="1"/>
      <c r="EP2466" s="7">
        <v>36.021003</v>
      </c>
      <c r="EQ2466" s="1">
        <v>507</v>
      </c>
      <c r="ER2466" s="1"/>
      <c r="ES2466" s="1"/>
      <c r="EW2466" s="7"/>
      <c r="EX2466" s="1"/>
      <c r="EY2466" s="7"/>
      <c r="EZ2466" s="1"/>
    </row>
    <row r="2467" spans="62:156" customFormat="1" ht="15">
      <c r="BJ2467" s="1"/>
      <c r="BK2467" s="1"/>
      <c r="BT2467" s="1"/>
      <c r="BU2467" s="1"/>
      <c r="CD2467" s="1"/>
      <c r="CE2467" s="1"/>
      <c r="EP2467" s="7">
        <v>36.021414</v>
      </c>
      <c r="EQ2467" s="1">
        <v>512</v>
      </c>
      <c r="ER2467" s="1"/>
      <c r="ES2467" s="1"/>
      <c r="EW2467" s="7"/>
      <c r="EX2467" s="1"/>
      <c r="EY2467" s="7"/>
      <c r="EZ2467" s="1"/>
    </row>
    <row r="2468" spans="62:156" customFormat="1" ht="15">
      <c r="BJ2468" s="1"/>
      <c r="BK2468" s="1"/>
      <c r="BT2468" s="1"/>
      <c r="BU2468" s="1"/>
      <c r="CD2468" s="1"/>
      <c r="CE2468" s="1"/>
      <c r="EP2468" s="7">
        <v>36.029311999999997</v>
      </c>
      <c r="EQ2468" s="1">
        <v>507</v>
      </c>
      <c r="ER2468" s="1"/>
      <c r="ES2468" s="1"/>
      <c r="EW2468" s="7"/>
      <c r="EX2468" s="1"/>
      <c r="EY2468" s="7"/>
      <c r="EZ2468" s="1"/>
    </row>
    <row r="2469" spans="62:156" customFormat="1" ht="15">
      <c r="BJ2469" s="1"/>
      <c r="BK2469" s="1"/>
      <c r="BT2469" s="1"/>
      <c r="BU2469" s="1"/>
      <c r="CD2469" s="1"/>
      <c r="CE2469" s="1"/>
      <c r="EP2469" s="7">
        <v>36.044896000000001</v>
      </c>
      <c r="EQ2469" s="1">
        <v>499</v>
      </c>
      <c r="ER2469" s="1"/>
      <c r="ES2469" s="1"/>
      <c r="EW2469" s="7"/>
      <c r="EX2469" s="1"/>
      <c r="EY2469" s="7"/>
      <c r="EZ2469" s="1"/>
    </row>
    <row r="2470" spans="62:156" customFormat="1" ht="15">
      <c r="BJ2470" s="1"/>
      <c r="BK2470" s="1"/>
      <c r="BT2470" s="1"/>
      <c r="BU2470" s="1"/>
      <c r="CD2470" s="1"/>
      <c r="CE2470" s="1"/>
      <c r="EP2470" s="7">
        <v>36.046455000000002</v>
      </c>
      <c r="EQ2470" s="1">
        <v>513</v>
      </c>
      <c r="ER2470" s="1"/>
      <c r="ES2470" s="1"/>
      <c r="EW2470" s="7"/>
      <c r="EX2470" s="1"/>
      <c r="EY2470" s="7"/>
      <c r="EZ2470" s="1"/>
    </row>
    <row r="2471" spans="62:156" customFormat="1" ht="15">
      <c r="BJ2471" s="1"/>
      <c r="BK2471" s="1"/>
      <c r="BT2471" s="1"/>
      <c r="BU2471" s="1"/>
      <c r="CD2471" s="1"/>
      <c r="CE2471" s="1"/>
      <c r="EP2471" s="7">
        <v>36.051504000000001</v>
      </c>
      <c r="EQ2471" s="1">
        <v>505</v>
      </c>
      <c r="ER2471" s="1"/>
      <c r="ES2471" s="1"/>
      <c r="EW2471" s="7"/>
      <c r="EX2471" s="1"/>
      <c r="EY2471" s="7"/>
      <c r="EZ2471" s="1"/>
    </row>
    <row r="2472" spans="62:156" customFormat="1" ht="15">
      <c r="BJ2472" s="1"/>
      <c r="BK2472" s="1"/>
      <c r="BT2472" s="1"/>
      <c r="BU2472" s="1"/>
      <c r="CD2472" s="1"/>
      <c r="CE2472" s="1"/>
      <c r="EP2472" s="7">
        <v>36.053272</v>
      </c>
      <c r="EQ2472" s="1">
        <v>509</v>
      </c>
      <c r="ER2472" s="1"/>
      <c r="ES2472" s="1"/>
      <c r="EW2472" s="7"/>
      <c r="EX2472" s="1"/>
      <c r="EY2472" s="7"/>
      <c r="EZ2472" s="1"/>
    </row>
    <row r="2473" spans="62:156" customFormat="1" ht="15">
      <c r="BJ2473" s="1"/>
      <c r="BK2473" s="1"/>
      <c r="BT2473" s="1"/>
      <c r="BU2473" s="1"/>
      <c r="CD2473" s="1"/>
      <c r="CE2473" s="1"/>
      <c r="EP2473" s="7">
        <v>36.058143000000001</v>
      </c>
      <c r="EQ2473" s="1">
        <v>504</v>
      </c>
      <c r="ER2473" s="1"/>
      <c r="ES2473" s="1"/>
      <c r="EW2473" s="7"/>
      <c r="EX2473" s="1"/>
      <c r="EY2473" s="7"/>
      <c r="EZ2473" s="1"/>
    </row>
    <row r="2474" spans="62:156" customFormat="1" ht="15">
      <c r="BJ2474" s="1"/>
      <c r="BK2474" s="1"/>
      <c r="BT2474" s="1"/>
      <c r="BU2474" s="1"/>
      <c r="CD2474" s="1"/>
      <c r="CE2474" s="1"/>
      <c r="EP2474" s="7">
        <v>0.36063999999999996</v>
      </c>
      <c r="EQ2474" s="1">
        <v>499</v>
      </c>
      <c r="ER2474" s="1"/>
      <c r="ES2474" s="1"/>
      <c r="EW2474" s="7"/>
      <c r="EX2474" s="1"/>
      <c r="EY2474" s="7"/>
      <c r="EZ2474" s="1"/>
    </row>
    <row r="2475" spans="62:156" customFormat="1" ht="15">
      <c r="BJ2475" s="1"/>
      <c r="BK2475" s="1"/>
      <c r="BT2475" s="1"/>
      <c r="BU2475" s="1"/>
      <c r="CD2475" s="1"/>
      <c r="CE2475" s="1"/>
      <c r="EP2475" s="7">
        <v>36.074973999999997</v>
      </c>
      <c r="EQ2475" s="1">
        <v>503</v>
      </c>
      <c r="ER2475" s="1"/>
      <c r="ES2475" s="1"/>
      <c r="EW2475" s="7"/>
      <c r="EX2475" s="1"/>
      <c r="EY2475" s="7"/>
      <c r="EZ2475" s="1"/>
    </row>
    <row r="2476" spans="62:156" customFormat="1" ht="15">
      <c r="BJ2476" s="1"/>
      <c r="BK2476" s="1"/>
      <c r="BT2476" s="1"/>
      <c r="BU2476" s="1"/>
      <c r="CD2476" s="1"/>
      <c r="CE2476" s="1"/>
      <c r="EP2476" s="7">
        <v>36.078896</v>
      </c>
      <c r="EQ2476" s="1">
        <v>509</v>
      </c>
      <c r="ER2476" s="1"/>
      <c r="ES2476" s="1"/>
      <c r="EW2476" s="7"/>
      <c r="EX2476" s="1"/>
      <c r="EY2476" s="7"/>
      <c r="EZ2476" s="1"/>
    </row>
    <row r="2477" spans="62:156" customFormat="1" ht="15">
      <c r="BJ2477" s="1"/>
      <c r="BK2477" s="1"/>
      <c r="BT2477" s="1"/>
      <c r="BU2477" s="1"/>
      <c r="CD2477" s="1"/>
      <c r="CE2477" s="1"/>
      <c r="EP2477" s="7">
        <v>36.081479999999999</v>
      </c>
      <c r="EQ2477" s="1">
        <v>500</v>
      </c>
      <c r="ER2477" s="1"/>
      <c r="ES2477" s="1"/>
      <c r="EW2477" s="7"/>
      <c r="EX2477" s="1"/>
      <c r="EY2477" s="7"/>
      <c r="EZ2477" s="1"/>
    </row>
    <row r="2478" spans="62:156" customFormat="1" ht="15">
      <c r="BJ2478" s="1"/>
      <c r="BK2478" s="1"/>
      <c r="BT2478" s="1"/>
      <c r="BU2478" s="1"/>
      <c r="CD2478" s="1"/>
      <c r="CE2478" s="1"/>
      <c r="EP2478" s="7">
        <v>36.096165999999997</v>
      </c>
      <c r="EQ2478" s="1">
        <v>512</v>
      </c>
      <c r="ER2478" s="1"/>
      <c r="ES2478" s="1"/>
      <c r="EW2478" s="7"/>
      <c r="EX2478" s="1"/>
      <c r="EY2478" s="7"/>
      <c r="EZ2478" s="1"/>
    </row>
    <row r="2479" spans="62:156" customFormat="1" ht="15">
      <c r="BJ2479" s="1"/>
      <c r="BK2479" s="1"/>
      <c r="BT2479" s="1"/>
      <c r="BU2479" s="1"/>
      <c r="CD2479" s="1"/>
      <c r="CE2479" s="1"/>
      <c r="EP2479" s="7">
        <v>36.146415999999995</v>
      </c>
      <c r="EQ2479" s="1">
        <v>506</v>
      </c>
      <c r="ER2479" s="1"/>
      <c r="ES2479" s="1"/>
      <c r="EW2479" s="7"/>
      <c r="EX2479" s="1"/>
      <c r="EY2479" s="7"/>
      <c r="EZ2479" s="1"/>
    </row>
    <row r="2480" spans="62:156" customFormat="1" ht="15">
      <c r="BJ2480" s="1"/>
      <c r="BK2480" s="1"/>
      <c r="BT2480" s="1"/>
      <c r="BU2480" s="1"/>
      <c r="CD2480" s="1"/>
      <c r="CE2480" s="1"/>
      <c r="EP2480" s="7">
        <v>36.153194999999997</v>
      </c>
      <c r="EQ2480" s="1">
        <v>498</v>
      </c>
      <c r="ER2480" s="1"/>
      <c r="ES2480" s="1"/>
      <c r="EW2480" s="7"/>
      <c r="EX2480" s="1"/>
      <c r="EY2480" s="7"/>
      <c r="EZ2480" s="1"/>
    </row>
    <row r="2481" spans="62:156" customFormat="1" ht="15">
      <c r="BJ2481" s="1"/>
      <c r="BK2481" s="1"/>
      <c r="BT2481" s="1"/>
      <c r="BU2481" s="1"/>
      <c r="CD2481" s="1"/>
      <c r="CE2481" s="1"/>
      <c r="EP2481" s="7">
        <v>36.159745999999998</v>
      </c>
      <c r="EQ2481" s="1">
        <v>499</v>
      </c>
      <c r="ER2481" s="1"/>
      <c r="ES2481" s="1"/>
      <c r="EW2481" s="7"/>
      <c r="EX2481" s="1"/>
      <c r="EY2481" s="7"/>
      <c r="EZ2481" s="1"/>
    </row>
    <row r="2482" spans="62:156" customFormat="1" ht="15">
      <c r="BJ2482" s="1"/>
      <c r="BK2482" s="1"/>
      <c r="BT2482" s="1"/>
      <c r="BU2482" s="1"/>
      <c r="CD2482" s="1"/>
      <c r="CE2482" s="1"/>
      <c r="EP2482" s="7">
        <v>3.6164869999999998</v>
      </c>
      <c r="EQ2482" s="1">
        <v>501</v>
      </c>
      <c r="ER2482" s="1"/>
      <c r="ES2482" s="1"/>
      <c r="EW2482" s="7"/>
      <c r="EX2482" s="1"/>
      <c r="EY2482" s="7"/>
      <c r="EZ2482" s="1"/>
    </row>
    <row r="2483" spans="62:156" customFormat="1" ht="15">
      <c r="BJ2483" s="1"/>
      <c r="BK2483" s="1"/>
      <c r="BT2483" s="1"/>
      <c r="BU2483" s="1"/>
      <c r="CD2483" s="1"/>
      <c r="CE2483" s="1"/>
      <c r="EP2483" s="7">
        <v>36.174106000000002</v>
      </c>
      <c r="EQ2483" s="1">
        <v>503</v>
      </c>
      <c r="ER2483" s="1"/>
      <c r="ES2483" s="1"/>
      <c r="EW2483" s="7"/>
      <c r="EX2483" s="1"/>
      <c r="EY2483" s="7"/>
      <c r="EZ2483" s="1"/>
    </row>
    <row r="2484" spans="62:156" customFormat="1" ht="15">
      <c r="BJ2484" s="1"/>
      <c r="BK2484" s="1"/>
      <c r="BT2484" s="1"/>
      <c r="BU2484" s="1"/>
      <c r="CD2484" s="1"/>
      <c r="CE2484" s="1"/>
      <c r="EP2484" s="7">
        <v>36.186152999999997</v>
      </c>
      <c r="EQ2484" s="1">
        <v>508</v>
      </c>
      <c r="ER2484" s="1"/>
      <c r="ES2484" s="1"/>
      <c r="EW2484" s="7"/>
      <c r="EX2484" s="1"/>
      <c r="EY2484" s="7"/>
      <c r="EZ2484" s="1"/>
    </row>
    <row r="2485" spans="62:156" customFormat="1" ht="15">
      <c r="BJ2485" s="1"/>
      <c r="BK2485" s="1"/>
      <c r="BT2485" s="1"/>
      <c r="BU2485" s="1"/>
      <c r="CD2485" s="1"/>
      <c r="CE2485" s="1"/>
      <c r="EP2485" s="7">
        <v>36.188556999999996</v>
      </c>
      <c r="EQ2485" s="1">
        <v>505</v>
      </c>
      <c r="ER2485" s="1"/>
      <c r="ES2485" s="1"/>
      <c r="EW2485" s="7"/>
      <c r="EX2485" s="1"/>
      <c r="EY2485" s="7"/>
      <c r="EZ2485" s="1"/>
    </row>
    <row r="2486" spans="62:156" customFormat="1" ht="15">
      <c r="BJ2486" s="1"/>
      <c r="BK2486" s="1"/>
      <c r="BT2486" s="1"/>
      <c r="BU2486" s="1"/>
      <c r="CD2486" s="1"/>
      <c r="CE2486" s="1"/>
      <c r="EP2486" s="7">
        <v>36.194175999999999</v>
      </c>
      <c r="EQ2486" s="1">
        <v>508</v>
      </c>
      <c r="ER2486" s="1"/>
      <c r="ES2486" s="1"/>
      <c r="EW2486" s="7"/>
      <c r="EX2486" s="1"/>
      <c r="EY2486" s="7"/>
      <c r="EZ2486" s="1"/>
    </row>
    <row r="2487" spans="62:156" customFormat="1" ht="15">
      <c r="BJ2487" s="1"/>
      <c r="BK2487" s="1"/>
      <c r="BT2487" s="1"/>
      <c r="BU2487" s="1"/>
      <c r="CD2487" s="1"/>
      <c r="CE2487" s="1"/>
      <c r="EP2487" s="7">
        <v>36.199619999999996</v>
      </c>
      <c r="EQ2487" s="1">
        <v>487</v>
      </c>
      <c r="ER2487" s="1"/>
      <c r="ES2487" s="1"/>
      <c r="EW2487" s="7"/>
      <c r="EX2487" s="1"/>
      <c r="EY2487" s="7"/>
      <c r="EZ2487" s="1"/>
    </row>
    <row r="2488" spans="62:156" customFormat="1" ht="15">
      <c r="BJ2488" s="1"/>
      <c r="BK2488" s="1"/>
      <c r="BT2488" s="1"/>
      <c r="BU2488" s="1"/>
      <c r="CD2488" s="1"/>
      <c r="CE2488" s="1"/>
      <c r="EP2488" s="7">
        <v>36.211652000000001</v>
      </c>
      <c r="EQ2488" s="1">
        <v>501</v>
      </c>
      <c r="ER2488" s="1"/>
      <c r="ES2488" s="1"/>
      <c r="EW2488" s="7"/>
      <c r="EX2488" s="1"/>
      <c r="EY2488" s="7"/>
      <c r="EZ2488" s="1"/>
    </row>
    <row r="2489" spans="62:156" customFormat="1" ht="15">
      <c r="BJ2489" s="1"/>
      <c r="BK2489" s="1"/>
      <c r="BT2489" s="1"/>
      <c r="BU2489" s="1"/>
      <c r="CD2489" s="1"/>
      <c r="CE2489" s="1"/>
      <c r="EP2489" s="7">
        <v>36.245605999999995</v>
      </c>
      <c r="EQ2489" s="1">
        <v>510</v>
      </c>
      <c r="ER2489" s="1"/>
      <c r="ES2489" s="1"/>
      <c r="EW2489" s="7"/>
      <c r="EX2489" s="1"/>
      <c r="EY2489" s="7"/>
      <c r="EZ2489" s="1"/>
    </row>
    <row r="2490" spans="62:156" customFormat="1" ht="15">
      <c r="BJ2490" s="1"/>
      <c r="BK2490" s="1"/>
      <c r="BT2490" s="1"/>
      <c r="BU2490" s="1"/>
      <c r="CD2490" s="1"/>
      <c r="CE2490" s="1"/>
      <c r="EP2490" s="7">
        <v>36.248469999999998</v>
      </c>
      <c r="EQ2490" s="1">
        <v>500</v>
      </c>
      <c r="ER2490" s="1"/>
      <c r="ES2490" s="1"/>
      <c r="EW2490" s="7"/>
      <c r="EX2490" s="1"/>
      <c r="EY2490" s="7"/>
      <c r="EZ2490" s="1"/>
    </row>
    <row r="2491" spans="62:156" customFormat="1" ht="15">
      <c r="BJ2491" s="1"/>
      <c r="BK2491" s="1"/>
      <c r="BT2491" s="1"/>
      <c r="BU2491" s="1"/>
      <c r="CD2491" s="1"/>
      <c r="CE2491" s="1"/>
      <c r="EP2491" s="7">
        <v>36.255289999999995</v>
      </c>
      <c r="EQ2491" s="1">
        <v>503</v>
      </c>
      <c r="ER2491" s="1"/>
      <c r="ES2491" s="1"/>
      <c r="EW2491" s="7"/>
      <c r="EX2491" s="1"/>
      <c r="EY2491" s="7"/>
      <c r="EZ2491" s="1"/>
    </row>
    <row r="2492" spans="62:156" customFormat="1" ht="15">
      <c r="BJ2492" s="1"/>
      <c r="BK2492" s="1"/>
      <c r="BT2492" s="1"/>
      <c r="BU2492" s="1"/>
      <c r="CD2492" s="1"/>
      <c r="CE2492" s="1"/>
      <c r="EP2492" s="7">
        <v>36.262802000000001</v>
      </c>
      <c r="EQ2492" s="1">
        <v>504</v>
      </c>
      <c r="ER2492" s="1"/>
      <c r="ES2492" s="1"/>
      <c r="EW2492" s="7"/>
      <c r="EX2492" s="1"/>
      <c r="EY2492" s="7"/>
      <c r="EZ2492" s="1"/>
    </row>
    <row r="2493" spans="62:156" customFormat="1" ht="15">
      <c r="BJ2493" s="1"/>
      <c r="BK2493" s="1"/>
      <c r="BT2493" s="1"/>
      <c r="BU2493" s="1"/>
      <c r="CD2493" s="1"/>
      <c r="CE2493" s="1"/>
      <c r="EP2493" s="7">
        <v>36.322671999999997</v>
      </c>
      <c r="EQ2493" s="1">
        <v>499</v>
      </c>
      <c r="ER2493" s="1"/>
      <c r="ES2493" s="1"/>
      <c r="EW2493" s="7"/>
      <c r="EX2493" s="1"/>
      <c r="EY2493" s="7"/>
      <c r="EZ2493" s="1"/>
    </row>
    <row r="2494" spans="62:156" customFormat="1" ht="15">
      <c r="BJ2494" s="1"/>
      <c r="BK2494" s="1"/>
      <c r="BT2494" s="1"/>
      <c r="BU2494" s="1"/>
      <c r="CD2494" s="1"/>
      <c r="CE2494" s="1"/>
      <c r="EP2494" s="7">
        <v>36.336967000000001</v>
      </c>
      <c r="EQ2494" s="1">
        <v>516</v>
      </c>
      <c r="ER2494" s="1"/>
      <c r="ES2494" s="1"/>
      <c r="EW2494" s="7"/>
      <c r="EX2494" s="1"/>
      <c r="EY2494" s="7"/>
      <c r="EZ2494" s="1"/>
    </row>
    <row r="2495" spans="62:156" customFormat="1" ht="15">
      <c r="BJ2495" s="1"/>
      <c r="BK2495" s="1"/>
      <c r="BT2495" s="1"/>
      <c r="BU2495" s="1"/>
      <c r="CD2495" s="1"/>
      <c r="CE2495" s="1"/>
      <c r="EP2495" s="7">
        <v>36.349246000000001</v>
      </c>
      <c r="EQ2495" s="1">
        <v>505</v>
      </c>
      <c r="ER2495" s="1"/>
      <c r="ES2495" s="1"/>
      <c r="EW2495" s="7"/>
      <c r="EX2495" s="1"/>
      <c r="EY2495" s="7"/>
      <c r="EZ2495" s="1"/>
    </row>
    <row r="2496" spans="62:156" customFormat="1" ht="15">
      <c r="BJ2496" s="1"/>
      <c r="BK2496" s="1"/>
      <c r="BT2496" s="1"/>
      <c r="BU2496" s="1"/>
      <c r="CD2496" s="1"/>
      <c r="CE2496" s="1"/>
      <c r="EP2496" s="7">
        <v>3.6375379999999997</v>
      </c>
      <c r="EQ2496" s="1">
        <v>505</v>
      </c>
      <c r="ER2496" s="1"/>
      <c r="ES2496" s="1"/>
      <c r="EW2496" s="7"/>
      <c r="EX2496" s="1"/>
      <c r="EY2496" s="7"/>
      <c r="EZ2496" s="1"/>
    </row>
    <row r="2497" spans="62:156" customFormat="1" ht="15">
      <c r="BJ2497" s="1"/>
      <c r="BK2497" s="1"/>
      <c r="BT2497" s="1"/>
      <c r="BU2497" s="1"/>
      <c r="CD2497" s="1"/>
      <c r="CE2497" s="1"/>
      <c r="EP2497" s="7">
        <v>36.383449999999996</v>
      </c>
      <c r="EQ2497" s="1">
        <v>500</v>
      </c>
      <c r="ER2497" s="1"/>
      <c r="ES2497" s="1"/>
      <c r="EW2497" s="7"/>
      <c r="EX2497" s="1"/>
      <c r="EY2497" s="7"/>
      <c r="EZ2497" s="1"/>
    </row>
    <row r="2498" spans="62:156" customFormat="1" ht="15">
      <c r="BJ2498" s="1"/>
      <c r="BK2498" s="1"/>
      <c r="BT2498" s="1"/>
      <c r="BU2498" s="1"/>
      <c r="CD2498" s="1"/>
      <c r="CE2498" s="1"/>
      <c r="EP2498" s="7">
        <v>36.386471999999998</v>
      </c>
      <c r="EQ2498" s="1">
        <v>504</v>
      </c>
      <c r="ER2498" s="1"/>
      <c r="ES2498" s="1"/>
      <c r="EW2498" s="7"/>
      <c r="EX2498" s="1"/>
      <c r="EY2498" s="7"/>
      <c r="EZ2498" s="1"/>
    </row>
    <row r="2499" spans="62:156" customFormat="1" ht="15">
      <c r="BJ2499" s="1"/>
      <c r="BK2499" s="1"/>
      <c r="BT2499" s="1"/>
      <c r="BU2499" s="1"/>
      <c r="CD2499" s="1"/>
      <c r="CE2499" s="1"/>
      <c r="EP2499" s="7">
        <v>36.394340999999997</v>
      </c>
      <c r="EQ2499" s="1">
        <v>502</v>
      </c>
      <c r="ER2499" s="1"/>
      <c r="ES2499" s="1"/>
      <c r="EW2499" s="7"/>
      <c r="EX2499" s="1"/>
      <c r="EY2499" s="7"/>
      <c r="EZ2499" s="1"/>
    </row>
    <row r="2500" spans="62:156" customFormat="1" ht="15">
      <c r="BJ2500" s="1"/>
      <c r="BK2500" s="1"/>
      <c r="BT2500" s="1"/>
      <c r="BU2500" s="1"/>
      <c r="CD2500" s="1"/>
      <c r="CE2500" s="1"/>
      <c r="EP2500" s="7">
        <v>36.395038999999997</v>
      </c>
      <c r="EQ2500" s="1">
        <v>502</v>
      </c>
      <c r="ER2500" s="1"/>
      <c r="ES2500" s="1"/>
      <c r="EW2500" s="7"/>
      <c r="EX2500" s="1"/>
      <c r="EY2500" s="7"/>
      <c r="EZ2500" s="1"/>
    </row>
    <row r="2501" spans="62:156" customFormat="1" ht="15">
      <c r="BJ2501" s="1"/>
      <c r="BK2501" s="1"/>
      <c r="BT2501" s="1"/>
      <c r="BU2501" s="1"/>
      <c r="CD2501" s="1"/>
      <c r="CE2501" s="1"/>
      <c r="EP2501" s="7">
        <v>36.397098</v>
      </c>
      <c r="EQ2501" s="1">
        <v>494</v>
      </c>
      <c r="ER2501" s="1"/>
      <c r="ES2501" s="1"/>
      <c r="EW2501" s="7"/>
      <c r="EX2501" s="1"/>
      <c r="EY2501" s="7"/>
      <c r="EZ2501" s="1"/>
    </row>
    <row r="2502" spans="62:156" customFormat="1" ht="15">
      <c r="BJ2502" s="1"/>
      <c r="BK2502" s="1"/>
      <c r="BT2502" s="1"/>
      <c r="BU2502" s="1"/>
      <c r="CD2502" s="1"/>
      <c r="CE2502" s="1"/>
      <c r="EP2502" s="7">
        <v>36.416207999999997</v>
      </c>
      <c r="EQ2502" s="1">
        <v>504</v>
      </c>
      <c r="ER2502" s="1"/>
      <c r="ES2502" s="1"/>
      <c r="EW2502" s="7"/>
      <c r="EX2502" s="1"/>
      <c r="EY2502" s="7"/>
      <c r="EZ2502" s="1"/>
    </row>
    <row r="2503" spans="62:156" customFormat="1" ht="15">
      <c r="BJ2503" s="1"/>
      <c r="BK2503" s="1"/>
      <c r="BT2503" s="1"/>
      <c r="BU2503" s="1"/>
      <c r="CD2503" s="1"/>
      <c r="CE2503" s="1"/>
      <c r="EP2503" s="7">
        <v>36.433310999999996</v>
      </c>
      <c r="EQ2503" s="1">
        <v>493</v>
      </c>
      <c r="ER2503" s="1"/>
      <c r="ES2503" s="1"/>
      <c r="EW2503" s="7"/>
      <c r="EX2503" s="1"/>
      <c r="EY2503" s="7"/>
      <c r="EZ2503" s="1"/>
    </row>
    <row r="2504" spans="62:156" customFormat="1" ht="15">
      <c r="BJ2504" s="1"/>
      <c r="BK2504" s="1"/>
      <c r="BT2504" s="1"/>
      <c r="BU2504" s="1"/>
      <c r="CD2504" s="1"/>
      <c r="CE2504" s="1"/>
      <c r="EP2504" s="7">
        <v>36.434888000000001</v>
      </c>
      <c r="EQ2504" s="1">
        <v>503</v>
      </c>
      <c r="ER2504" s="1"/>
      <c r="ES2504" s="1"/>
      <c r="EW2504" s="7"/>
      <c r="EX2504" s="1"/>
      <c r="EY2504" s="7"/>
      <c r="EZ2504" s="1"/>
    </row>
    <row r="2505" spans="62:156" customFormat="1" ht="15">
      <c r="BJ2505" s="1"/>
      <c r="BK2505" s="1"/>
      <c r="BT2505" s="1"/>
      <c r="BU2505" s="1"/>
      <c r="CD2505" s="1"/>
      <c r="CE2505" s="1"/>
      <c r="EP2505" s="7">
        <v>36.436383999999997</v>
      </c>
      <c r="EQ2505" s="1">
        <v>506</v>
      </c>
      <c r="ER2505" s="1"/>
      <c r="ES2505" s="1"/>
      <c r="EW2505" s="7"/>
      <c r="EX2505" s="1"/>
      <c r="EY2505" s="7"/>
      <c r="EZ2505" s="1"/>
    </row>
    <row r="2506" spans="62:156" customFormat="1" ht="15">
      <c r="BJ2506" s="1"/>
      <c r="BK2506" s="1"/>
      <c r="BT2506" s="1"/>
      <c r="BU2506" s="1"/>
      <c r="CD2506" s="1"/>
      <c r="CE2506" s="1"/>
      <c r="EP2506" s="7">
        <v>3.6454959999999996</v>
      </c>
      <c r="EQ2506" s="1">
        <v>501</v>
      </c>
      <c r="ER2506" s="1"/>
      <c r="ES2506" s="1"/>
      <c r="EW2506" s="7"/>
      <c r="EX2506" s="1"/>
      <c r="EY2506" s="7"/>
      <c r="EZ2506" s="1"/>
    </row>
    <row r="2507" spans="62:156" customFormat="1" ht="15">
      <c r="BJ2507" s="1"/>
      <c r="BK2507" s="1"/>
      <c r="BT2507" s="1"/>
      <c r="BU2507" s="1"/>
      <c r="CD2507" s="1"/>
      <c r="CE2507" s="1"/>
      <c r="EP2507" s="7">
        <v>36.460799999999999</v>
      </c>
      <c r="EQ2507" s="1">
        <v>507</v>
      </c>
      <c r="ER2507" s="1"/>
      <c r="ES2507" s="1"/>
      <c r="EW2507" s="7"/>
      <c r="EX2507" s="1"/>
      <c r="EY2507" s="7"/>
      <c r="EZ2507" s="1"/>
    </row>
    <row r="2508" spans="62:156" customFormat="1" ht="15">
      <c r="BJ2508" s="1"/>
      <c r="BK2508" s="1"/>
      <c r="BT2508" s="1"/>
      <c r="BU2508" s="1"/>
      <c r="CD2508" s="1"/>
      <c r="CE2508" s="1"/>
      <c r="EP2508" s="7">
        <v>36.468263999999998</v>
      </c>
      <c r="EQ2508" s="1">
        <v>508</v>
      </c>
      <c r="ER2508" s="1"/>
      <c r="ES2508" s="1"/>
      <c r="EW2508" s="7"/>
      <c r="EX2508" s="1"/>
      <c r="EY2508" s="7"/>
      <c r="EZ2508" s="1"/>
    </row>
    <row r="2509" spans="62:156" customFormat="1" ht="15">
      <c r="BJ2509" s="1"/>
      <c r="BK2509" s="1"/>
      <c r="BT2509" s="1"/>
      <c r="BU2509" s="1"/>
      <c r="CD2509" s="1"/>
      <c r="CE2509" s="1"/>
      <c r="EP2509" s="7">
        <v>36.472887999999998</v>
      </c>
      <c r="EQ2509" s="1">
        <v>503</v>
      </c>
      <c r="ER2509" s="1"/>
      <c r="ES2509" s="1"/>
      <c r="EW2509" s="7"/>
      <c r="EX2509" s="1"/>
      <c r="EY2509" s="7"/>
      <c r="EZ2509" s="1"/>
    </row>
    <row r="2510" spans="62:156" customFormat="1" ht="15">
      <c r="BJ2510" s="1"/>
      <c r="BK2510" s="1"/>
      <c r="BT2510" s="1"/>
      <c r="BU2510" s="1"/>
      <c r="CD2510" s="1"/>
      <c r="CE2510" s="1"/>
      <c r="EP2510" s="7">
        <v>36.490848</v>
      </c>
      <c r="EQ2510" s="1">
        <v>503</v>
      </c>
      <c r="ER2510" s="1"/>
      <c r="ES2510" s="1"/>
      <c r="EW2510" s="7"/>
      <c r="EX2510" s="1"/>
      <c r="EY2510" s="7"/>
      <c r="EZ2510" s="1"/>
    </row>
    <row r="2511" spans="62:156" customFormat="1" ht="15">
      <c r="BJ2511" s="1"/>
      <c r="BK2511" s="1"/>
      <c r="BT2511" s="1"/>
      <c r="BU2511" s="1"/>
      <c r="CD2511" s="1"/>
      <c r="CE2511" s="1"/>
      <c r="EP2511" s="7">
        <v>36.491470999999997</v>
      </c>
      <c r="EQ2511" s="1">
        <v>505</v>
      </c>
      <c r="ER2511" s="1"/>
      <c r="ES2511" s="1"/>
      <c r="EW2511" s="7"/>
      <c r="EX2511" s="1"/>
      <c r="EY2511" s="7"/>
      <c r="EZ2511" s="1"/>
    </row>
    <row r="2512" spans="62:156" customFormat="1" ht="15">
      <c r="BJ2512" s="1"/>
      <c r="BK2512" s="1"/>
      <c r="BT2512" s="1"/>
      <c r="BU2512" s="1"/>
      <c r="CD2512" s="1"/>
      <c r="CE2512" s="1"/>
      <c r="EP2512" s="7">
        <v>36.499823999999997</v>
      </c>
      <c r="EQ2512" s="1">
        <v>500</v>
      </c>
      <c r="ER2512" s="1"/>
      <c r="ES2512" s="1"/>
      <c r="EW2512" s="7"/>
      <c r="EX2512" s="1"/>
      <c r="EY2512" s="7"/>
      <c r="EZ2512" s="1"/>
    </row>
    <row r="2513" spans="62:156" customFormat="1" ht="15">
      <c r="BJ2513" s="1"/>
      <c r="BK2513" s="1"/>
      <c r="BT2513" s="1"/>
      <c r="BU2513" s="1"/>
      <c r="CD2513" s="1"/>
      <c r="CE2513" s="1"/>
      <c r="EP2513" s="7">
        <v>36.565607999999997</v>
      </c>
      <c r="EQ2513" s="1">
        <v>505</v>
      </c>
      <c r="ER2513" s="1"/>
      <c r="ES2513" s="1"/>
      <c r="EW2513" s="7"/>
      <c r="EX2513" s="1"/>
      <c r="EY2513" s="7"/>
      <c r="EZ2513" s="1"/>
    </row>
    <row r="2514" spans="62:156" customFormat="1" ht="15">
      <c r="BJ2514" s="1"/>
      <c r="BK2514" s="1"/>
      <c r="BT2514" s="1"/>
      <c r="BU2514" s="1"/>
      <c r="CD2514" s="1"/>
      <c r="CE2514" s="1"/>
      <c r="EP2514" s="7">
        <v>36.576730999999995</v>
      </c>
      <c r="EQ2514" s="1">
        <v>508</v>
      </c>
      <c r="ER2514" s="1"/>
      <c r="ES2514" s="1"/>
      <c r="EW2514" s="7"/>
      <c r="EX2514" s="1"/>
      <c r="EY2514" s="7"/>
      <c r="EZ2514" s="1"/>
    </row>
    <row r="2515" spans="62:156" customFormat="1" ht="15">
      <c r="BJ2515" s="1"/>
      <c r="BK2515" s="1"/>
      <c r="BT2515" s="1"/>
      <c r="BU2515" s="1"/>
      <c r="CD2515" s="1"/>
      <c r="CE2515" s="1"/>
      <c r="EP2515" s="7">
        <v>36.577145000000002</v>
      </c>
      <c r="EQ2515" s="1">
        <v>501</v>
      </c>
      <c r="ER2515" s="1"/>
      <c r="ES2515" s="1"/>
      <c r="EW2515" s="7"/>
      <c r="EX2515" s="1"/>
      <c r="EY2515" s="7"/>
      <c r="EZ2515" s="1"/>
    </row>
    <row r="2516" spans="62:156" customFormat="1" ht="15">
      <c r="BJ2516" s="1"/>
      <c r="BK2516" s="1"/>
      <c r="BT2516" s="1"/>
      <c r="BU2516" s="1"/>
      <c r="CD2516" s="1"/>
      <c r="CE2516" s="1"/>
      <c r="EP2516" s="7">
        <v>36.603110999999998</v>
      </c>
      <c r="EQ2516" s="1">
        <v>498</v>
      </c>
      <c r="ER2516" s="1"/>
      <c r="ES2516" s="1"/>
      <c r="EW2516" s="7"/>
      <c r="EX2516" s="1"/>
      <c r="EY2516" s="7"/>
      <c r="EZ2516" s="1"/>
    </row>
    <row r="2517" spans="62:156" customFormat="1" ht="15">
      <c r="BJ2517" s="1"/>
      <c r="BK2517" s="1"/>
      <c r="BT2517" s="1"/>
      <c r="BU2517" s="1"/>
      <c r="CD2517" s="1"/>
      <c r="CE2517" s="1"/>
      <c r="EP2517" s="7">
        <v>36.61036</v>
      </c>
      <c r="EQ2517" s="1">
        <v>495</v>
      </c>
      <c r="ER2517" s="1"/>
      <c r="ES2517" s="1"/>
      <c r="EW2517" s="7"/>
      <c r="EX2517" s="1"/>
      <c r="EY2517" s="7"/>
      <c r="EZ2517" s="1"/>
    </row>
    <row r="2518" spans="62:156" customFormat="1" ht="15">
      <c r="BJ2518" s="1"/>
      <c r="BK2518" s="1"/>
      <c r="BT2518" s="1"/>
      <c r="BU2518" s="1"/>
      <c r="CD2518" s="1"/>
      <c r="CE2518" s="1"/>
      <c r="EP2518" s="7">
        <v>36.615919999999996</v>
      </c>
      <c r="EQ2518" s="1">
        <v>506</v>
      </c>
      <c r="ER2518" s="1"/>
      <c r="ES2518" s="1"/>
      <c r="EW2518" s="7"/>
      <c r="EX2518" s="1"/>
      <c r="EY2518" s="7"/>
      <c r="EZ2518" s="1"/>
    </row>
    <row r="2519" spans="62:156" customFormat="1" ht="15">
      <c r="BJ2519" s="1"/>
      <c r="BK2519" s="1"/>
      <c r="BT2519" s="1"/>
      <c r="BU2519" s="1"/>
      <c r="CD2519" s="1"/>
      <c r="CE2519" s="1"/>
      <c r="EP2519" s="7">
        <v>36.628783999999996</v>
      </c>
      <c r="EQ2519" s="1">
        <v>506</v>
      </c>
      <c r="ER2519" s="1"/>
      <c r="ES2519" s="1"/>
      <c r="EW2519" s="7"/>
      <c r="EX2519" s="1"/>
      <c r="EY2519" s="7"/>
      <c r="EZ2519" s="1"/>
    </row>
    <row r="2520" spans="62:156" customFormat="1" ht="15">
      <c r="BJ2520" s="1"/>
      <c r="BK2520" s="1"/>
      <c r="BT2520" s="1"/>
      <c r="BU2520" s="1"/>
      <c r="CD2520" s="1"/>
      <c r="CE2520" s="1"/>
      <c r="EP2520" s="7">
        <v>36.650495999999997</v>
      </c>
      <c r="EQ2520" s="1">
        <v>500</v>
      </c>
      <c r="ER2520" s="1"/>
      <c r="ES2520" s="1"/>
      <c r="EW2520" s="7"/>
      <c r="EX2520" s="1"/>
      <c r="EY2520" s="7"/>
      <c r="EZ2520" s="1"/>
    </row>
    <row r="2521" spans="62:156" customFormat="1" ht="15">
      <c r="BJ2521" s="1"/>
      <c r="BK2521" s="1"/>
      <c r="BT2521" s="1"/>
      <c r="BU2521" s="1"/>
      <c r="CD2521" s="1"/>
      <c r="CE2521" s="1"/>
      <c r="EP2521" s="7">
        <v>36.676395999999997</v>
      </c>
      <c r="EQ2521" s="1">
        <v>502</v>
      </c>
      <c r="ER2521" s="1"/>
      <c r="ES2521" s="1"/>
      <c r="EW2521" s="7"/>
      <c r="EX2521" s="1"/>
      <c r="EY2521" s="7"/>
      <c r="EZ2521" s="1"/>
    </row>
    <row r="2522" spans="62:156" customFormat="1" ht="15">
      <c r="BJ2522" s="1"/>
      <c r="BK2522" s="1"/>
      <c r="BT2522" s="1"/>
      <c r="BU2522" s="1"/>
      <c r="CD2522" s="1"/>
      <c r="CE2522" s="1"/>
      <c r="EP2522" s="7">
        <v>36.68083</v>
      </c>
      <c r="EQ2522" s="1">
        <v>509</v>
      </c>
      <c r="ER2522" s="1"/>
      <c r="ES2522" s="1"/>
      <c r="EW2522" s="7"/>
      <c r="EX2522" s="1"/>
      <c r="EY2522" s="7"/>
      <c r="EZ2522" s="1"/>
    </row>
    <row r="2523" spans="62:156" customFormat="1" ht="15">
      <c r="BJ2523" s="1"/>
      <c r="BK2523" s="1"/>
      <c r="BT2523" s="1"/>
      <c r="BU2523" s="1"/>
      <c r="CD2523" s="1"/>
      <c r="CE2523" s="1"/>
      <c r="EP2523" s="7">
        <v>36.686965999999998</v>
      </c>
      <c r="EQ2523" s="1">
        <v>518</v>
      </c>
      <c r="ER2523" s="1"/>
      <c r="ES2523" s="1"/>
      <c r="EW2523" s="7"/>
      <c r="EX2523" s="1"/>
      <c r="EY2523" s="7"/>
      <c r="EZ2523" s="1"/>
    </row>
    <row r="2524" spans="62:156" customFormat="1" ht="15">
      <c r="BJ2524" s="1"/>
      <c r="BK2524" s="1"/>
      <c r="BT2524" s="1"/>
      <c r="BU2524" s="1"/>
      <c r="CD2524" s="1"/>
      <c r="CE2524" s="1"/>
      <c r="EP2524" s="7">
        <v>36.691341000000001</v>
      </c>
      <c r="EQ2524" s="1">
        <v>501</v>
      </c>
      <c r="ER2524" s="1"/>
      <c r="ES2524" s="1"/>
      <c r="EW2524" s="7"/>
      <c r="EX2524" s="1"/>
      <c r="EY2524" s="7"/>
      <c r="EZ2524" s="1"/>
    </row>
    <row r="2525" spans="62:156" customFormat="1" ht="15">
      <c r="BJ2525" s="1"/>
      <c r="BK2525" s="1"/>
      <c r="BT2525" s="1"/>
      <c r="BU2525" s="1"/>
      <c r="CD2525" s="1"/>
      <c r="CE2525" s="1"/>
      <c r="EP2525" s="7">
        <v>3.6724489999999999</v>
      </c>
      <c r="EQ2525" s="1">
        <v>506</v>
      </c>
      <c r="ER2525" s="1"/>
      <c r="ES2525" s="1"/>
      <c r="EW2525" s="7"/>
      <c r="EX2525" s="1"/>
      <c r="EY2525" s="7"/>
      <c r="EZ2525" s="1"/>
    </row>
    <row r="2526" spans="62:156" customFormat="1" ht="15">
      <c r="BJ2526" s="1"/>
      <c r="BK2526" s="1"/>
      <c r="BT2526" s="1"/>
      <c r="BU2526" s="1"/>
      <c r="CD2526" s="1"/>
      <c r="CE2526" s="1"/>
      <c r="EP2526" s="7">
        <v>36.747199999999999</v>
      </c>
      <c r="EQ2526" s="1">
        <v>503</v>
      </c>
      <c r="ER2526" s="1"/>
      <c r="ES2526" s="1"/>
      <c r="EW2526" s="7"/>
      <c r="EX2526" s="1"/>
      <c r="EY2526" s="7"/>
      <c r="EZ2526" s="1"/>
    </row>
    <row r="2527" spans="62:156" customFormat="1" ht="15">
      <c r="BJ2527" s="1"/>
      <c r="BK2527" s="1"/>
      <c r="BT2527" s="1"/>
      <c r="BU2527" s="1"/>
      <c r="CD2527" s="1"/>
      <c r="CE2527" s="1"/>
      <c r="EP2527" s="7">
        <v>36.747261999999999</v>
      </c>
      <c r="EQ2527" s="1">
        <v>507</v>
      </c>
      <c r="ER2527" s="1"/>
      <c r="ES2527" s="1"/>
      <c r="EW2527" s="7"/>
      <c r="EX2527" s="1"/>
      <c r="EY2527" s="7"/>
      <c r="EZ2527" s="1"/>
    </row>
    <row r="2528" spans="62:156" customFormat="1" ht="15">
      <c r="BJ2528" s="1"/>
      <c r="BK2528" s="1"/>
      <c r="BT2528" s="1"/>
      <c r="BU2528" s="1"/>
      <c r="CD2528" s="1"/>
      <c r="CE2528" s="1"/>
      <c r="EP2528" s="7">
        <v>36.748345999999998</v>
      </c>
      <c r="EQ2528" s="1">
        <v>513</v>
      </c>
      <c r="ER2528" s="1"/>
      <c r="ES2528" s="1"/>
      <c r="EW2528" s="7"/>
      <c r="EX2528" s="1"/>
      <c r="EY2528" s="7"/>
      <c r="EZ2528" s="1"/>
    </row>
    <row r="2529" spans="62:156" customFormat="1" ht="15">
      <c r="BJ2529" s="1"/>
      <c r="BK2529" s="1"/>
      <c r="BT2529" s="1"/>
      <c r="BU2529" s="1"/>
      <c r="CD2529" s="1"/>
      <c r="CE2529" s="1"/>
      <c r="EP2529" s="7">
        <v>36.764600999999999</v>
      </c>
      <c r="EQ2529" s="1">
        <v>512</v>
      </c>
      <c r="ER2529" s="1"/>
      <c r="ES2529" s="1"/>
      <c r="EW2529" s="7"/>
      <c r="EX2529" s="1"/>
      <c r="EY2529" s="7"/>
      <c r="EZ2529" s="1"/>
    </row>
    <row r="2530" spans="62:156" customFormat="1" ht="15">
      <c r="BJ2530" s="1"/>
      <c r="BK2530" s="1"/>
      <c r="BT2530" s="1"/>
      <c r="BU2530" s="1"/>
      <c r="CD2530" s="1"/>
      <c r="CE2530" s="1"/>
      <c r="EP2530" s="7">
        <v>36.772981999999999</v>
      </c>
      <c r="EQ2530" s="1">
        <v>508</v>
      </c>
      <c r="ER2530" s="1"/>
      <c r="ES2530" s="1"/>
      <c r="EW2530" s="7"/>
      <c r="EX2530" s="1"/>
      <c r="EY2530" s="7"/>
      <c r="EZ2530" s="1"/>
    </row>
    <row r="2531" spans="62:156" customFormat="1" ht="15">
      <c r="BJ2531" s="1"/>
      <c r="BK2531" s="1"/>
      <c r="BT2531" s="1"/>
      <c r="BU2531" s="1"/>
      <c r="CD2531" s="1"/>
      <c r="CE2531" s="1"/>
      <c r="EP2531" s="7">
        <v>36.773944999999998</v>
      </c>
      <c r="EQ2531" s="1">
        <v>497</v>
      </c>
      <c r="ER2531" s="1"/>
      <c r="ES2531" s="1"/>
      <c r="EW2531" s="7"/>
      <c r="EX2531" s="1"/>
      <c r="EY2531" s="7"/>
      <c r="EZ2531" s="1"/>
    </row>
    <row r="2532" spans="62:156" customFormat="1" ht="15">
      <c r="BJ2532" s="1"/>
      <c r="BK2532" s="1"/>
      <c r="BT2532" s="1"/>
      <c r="BU2532" s="1"/>
      <c r="CD2532" s="1"/>
      <c r="CE2532" s="1"/>
      <c r="EP2532" s="7">
        <v>36.775855999999997</v>
      </c>
      <c r="EQ2532" s="1">
        <v>509</v>
      </c>
      <c r="ER2532" s="1"/>
      <c r="ES2532" s="1"/>
      <c r="EW2532" s="7"/>
      <c r="EX2532" s="1"/>
      <c r="EY2532" s="7"/>
      <c r="EZ2532" s="1"/>
    </row>
    <row r="2533" spans="62:156" customFormat="1" ht="15">
      <c r="BJ2533" s="1"/>
      <c r="BK2533" s="1"/>
      <c r="BT2533" s="1"/>
      <c r="BU2533" s="1"/>
      <c r="CD2533" s="1"/>
      <c r="CE2533" s="1"/>
      <c r="EP2533" s="7">
        <v>3.6797879999999998</v>
      </c>
      <c r="EQ2533" s="1">
        <v>505</v>
      </c>
      <c r="ER2533" s="1"/>
      <c r="ES2533" s="1"/>
      <c r="EW2533" s="7"/>
      <c r="EX2533" s="1"/>
      <c r="EY2533" s="7"/>
      <c r="EZ2533" s="1"/>
    </row>
    <row r="2534" spans="62:156" customFormat="1" ht="15">
      <c r="BJ2534" s="1"/>
      <c r="BK2534" s="1"/>
      <c r="BT2534" s="1"/>
      <c r="BU2534" s="1"/>
      <c r="CD2534" s="1"/>
      <c r="CE2534" s="1"/>
      <c r="EP2534" s="7">
        <v>36.816068000000001</v>
      </c>
      <c r="EQ2534" s="1">
        <v>513</v>
      </c>
      <c r="ER2534" s="1"/>
      <c r="ES2534" s="1"/>
      <c r="EW2534" s="7"/>
      <c r="EX2534" s="1"/>
      <c r="EY2534" s="7"/>
      <c r="EZ2534" s="1"/>
    </row>
    <row r="2535" spans="62:156" customFormat="1" ht="15">
      <c r="BJ2535" s="1"/>
      <c r="BK2535" s="1"/>
      <c r="BT2535" s="1"/>
      <c r="BU2535" s="1"/>
      <c r="CD2535" s="1"/>
      <c r="CE2535" s="1"/>
      <c r="EP2535" s="7">
        <v>36.841248</v>
      </c>
      <c r="EQ2535" s="1">
        <v>512</v>
      </c>
      <c r="ER2535" s="1"/>
      <c r="ES2535" s="1"/>
      <c r="EW2535" s="7"/>
      <c r="EX2535" s="1"/>
      <c r="EY2535" s="7"/>
      <c r="EZ2535" s="1"/>
    </row>
    <row r="2536" spans="62:156" customFormat="1" ht="15">
      <c r="BJ2536" s="1"/>
      <c r="BK2536" s="1"/>
      <c r="BT2536" s="1"/>
      <c r="BU2536" s="1"/>
      <c r="CD2536" s="1"/>
      <c r="CE2536" s="1"/>
      <c r="EP2536" s="7">
        <v>36.847175999999997</v>
      </c>
      <c r="EQ2536" s="1">
        <v>491</v>
      </c>
      <c r="ER2536" s="1"/>
      <c r="ES2536" s="1"/>
      <c r="EW2536" s="7"/>
      <c r="EX2536" s="1"/>
      <c r="EY2536" s="7"/>
      <c r="EZ2536" s="1"/>
    </row>
    <row r="2537" spans="62:156" customFormat="1" ht="15">
      <c r="BJ2537" s="1"/>
      <c r="BK2537" s="1"/>
      <c r="BT2537" s="1"/>
      <c r="BU2537" s="1"/>
      <c r="CD2537" s="1"/>
      <c r="CE2537" s="1"/>
      <c r="EP2537" s="7">
        <v>36.885016999999998</v>
      </c>
      <c r="EQ2537" s="1">
        <v>502</v>
      </c>
      <c r="ER2537" s="1"/>
      <c r="ES2537" s="1"/>
      <c r="EW2537" s="7"/>
      <c r="EX2537" s="1"/>
      <c r="EY2537" s="7"/>
      <c r="EZ2537" s="1"/>
    </row>
    <row r="2538" spans="62:156" customFormat="1" ht="15">
      <c r="BJ2538" s="1"/>
      <c r="BK2538" s="1"/>
      <c r="BT2538" s="1"/>
      <c r="BU2538" s="1"/>
      <c r="CD2538" s="1"/>
      <c r="CE2538" s="1"/>
      <c r="EP2538" s="7">
        <v>3.6898779999999998</v>
      </c>
      <c r="EQ2538" s="1">
        <v>504</v>
      </c>
      <c r="ER2538" s="1"/>
      <c r="ES2538" s="1"/>
      <c r="EW2538" s="7"/>
      <c r="EX2538" s="1"/>
      <c r="EY2538" s="7"/>
      <c r="EZ2538" s="1"/>
    </row>
    <row r="2539" spans="62:156" customFormat="1" ht="15">
      <c r="BJ2539" s="1"/>
      <c r="BK2539" s="1"/>
      <c r="BT2539" s="1"/>
      <c r="BU2539" s="1"/>
      <c r="CD2539" s="1"/>
      <c r="CE2539" s="1"/>
      <c r="EP2539" s="7">
        <v>36.899462999999997</v>
      </c>
      <c r="EQ2539" s="1">
        <v>511</v>
      </c>
      <c r="ER2539" s="1"/>
      <c r="ES2539" s="1"/>
      <c r="EW2539" s="7"/>
      <c r="EX2539" s="1"/>
      <c r="EY2539" s="7"/>
      <c r="EZ2539" s="1"/>
    </row>
    <row r="2540" spans="62:156" customFormat="1" ht="15">
      <c r="BJ2540" s="1"/>
      <c r="BK2540" s="1"/>
      <c r="BT2540" s="1"/>
      <c r="BU2540" s="1"/>
      <c r="CD2540" s="1"/>
      <c r="CE2540" s="1"/>
      <c r="EP2540" s="7">
        <v>36.923313</v>
      </c>
      <c r="EQ2540" s="1">
        <v>500</v>
      </c>
      <c r="ER2540" s="1"/>
      <c r="ES2540" s="1"/>
      <c r="EW2540" s="7"/>
      <c r="EX2540" s="1"/>
      <c r="EY2540" s="7"/>
      <c r="EZ2540" s="1"/>
    </row>
    <row r="2541" spans="62:156" customFormat="1" ht="15">
      <c r="BJ2541" s="1"/>
      <c r="BK2541" s="1"/>
      <c r="BT2541" s="1"/>
      <c r="BU2541" s="1"/>
      <c r="CD2541" s="1"/>
      <c r="CE2541" s="1"/>
      <c r="EP2541" s="7">
        <v>36.951504</v>
      </c>
      <c r="EQ2541" s="1">
        <v>504</v>
      </c>
      <c r="ER2541" s="1"/>
      <c r="ES2541" s="1"/>
      <c r="EW2541" s="7"/>
      <c r="EX2541" s="1"/>
      <c r="EY2541" s="7"/>
      <c r="EZ2541" s="1"/>
    </row>
    <row r="2542" spans="62:156" customFormat="1" ht="15">
      <c r="BJ2542" s="1"/>
      <c r="BK2542" s="1"/>
      <c r="BT2542" s="1"/>
      <c r="BU2542" s="1"/>
      <c r="CD2542" s="1"/>
      <c r="CE2542" s="1"/>
      <c r="EP2542" s="7">
        <v>3.6972549999999997</v>
      </c>
      <c r="EQ2542" s="1">
        <v>509</v>
      </c>
      <c r="ER2542" s="1"/>
      <c r="ES2542" s="1"/>
      <c r="EW2542" s="7"/>
      <c r="EX2542" s="1"/>
      <c r="EY2542" s="7"/>
      <c r="EZ2542" s="1"/>
    </row>
    <row r="2543" spans="62:156" customFormat="1" ht="15">
      <c r="BJ2543" s="1"/>
      <c r="BK2543" s="1"/>
      <c r="BT2543" s="1"/>
      <c r="BU2543" s="1"/>
      <c r="CD2543" s="1"/>
      <c r="CE2543" s="1"/>
      <c r="EP2543" s="7">
        <v>36.979641999999998</v>
      </c>
      <c r="EQ2543" s="1">
        <v>505</v>
      </c>
      <c r="ER2543" s="1"/>
      <c r="ES2543" s="1"/>
      <c r="EW2543" s="7"/>
      <c r="EX2543" s="1"/>
      <c r="EY2543" s="7"/>
      <c r="EZ2543" s="1"/>
    </row>
    <row r="2544" spans="62:156" customFormat="1" ht="15">
      <c r="BJ2544" s="1"/>
      <c r="BK2544" s="1"/>
      <c r="BT2544" s="1"/>
      <c r="BU2544" s="1"/>
      <c r="CD2544" s="1"/>
      <c r="CE2544" s="1"/>
      <c r="EP2544" s="7">
        <v>36.994825999999996</v>
      </c>
      <c r="EQ2544" s="1">
        <v>505</v>
      </c>
      <c r="ER2544" s="1"/>
      <c r="ES2544" s="1"/>
      <c r="EW2544" s="7"/>
      <c r="EX2544" s="1"/>
      <c r="EY2544" s="7"/>
      <c r="EZ2544" s="1"/>
    </row>
    <row r="2545" spans="62:156" customFormat="1" ht="15">
      <c r="BJ2545" s="1"/>
      <c r="BK2545" s="1"/>
      <c r="BT2545" s="1"/>
      <c r="BU2545" s="1"/>
      <c r="CD2545" s="1"/>
      <c r="CE2545" s="1"/>
      <c r="EP2545" s="7">
        <v>36.996040000000001</v>
      </c>
      <c r="EQ2545" s="1">
        <v>508</v>
      </c>
      <c r="ER2545" s="1"/>
      <c r="ES2545" s="1"/>
      <c r="EW2545" s="7"/>
      <c r="EX2545" s="1"/>
      <c r="EY2545" s="7"/>
      <c r="EZ2545" s="1"/>
    </row>
    <row r="2546" spans="62:156" customFormat="1" ht="15">
      <c r="BJ2546" s="1"/>
      <c r="BK2546" s="1"/>
      <c r="BT2546" s="1"/>
      <c r="BU2546" s="1"/>
      <c r="CD2546" s="1"/>
      <c r="CE2546" s="1"/>
      <c r="EP2546" s="7">
        <v>37.008015999999998</v>
      </c>
      <c r="EQ2546" s="1">
        <v>508</v>
      </c>
      <c r="ER2546" s="1"/>
      <c r="ES2546" s="1"/>
      <c r="EW2546" s="7"/>
      <c r="EX2546" s="1"/>
      <c r="EY2546" s="7"/>
      <c r="EZ2546" s="1"/>
    </row>
    <row r="2547" spans="62:156" customFormat="1" ht="15">
      <c r="BJ2547" s="1"/>
      <c r="BK2547" s="1"/>
      <c r="BT2547" s="1"/>
      <c r="BU2547" s="1"/>
      <c r="CD2547" s="1"/>
      <c r="CE2547" s="1"/>
      <c r="EP2547" s="7">
        <v>37.018751999999999</v>
      </c>
      <c r="EQ2547" s="1">
        <v>508</v>
      </c>
      <c r="ER2547" s="1"/>
      <c r="ES2547" s="1"/>
      <c r="EW2547" s="7"/>
      <c r="EX2547" s="1"/>
      <c r="EY2547" s="7"/>
      <c r="EZ2547" s="1"/>
    </row>
    <row r="2548" spans="62:156" customFormat="1" ht="15">
      <c r="BJ2548" s="1"/>
      <c r="BK2548" s="1"/>
      <c r="BT2548" s="1"/>
      <c r="BU2548" s="1"/>
      <c r="CD2548" s="1"/>
      <c r="CE2548" s="1"/>
      <c r="EP2548" s="7">
        <v>37.025098</v>
      </c>
      <c r="EQ2548" s="1">
        <v>505</v>
      </c>
      <c r="ER2548" s="1"/>
      <c r="ES2548" s="1"/>
      <c r="EW2548" s="7"/>
      <c r="EX2548" s="1"/>
      <c r="EY2548" s="7"/>
      <c r="EZ2548" s="1"/>
    </row>
    <row r="2549" spans="62:156" customFormat="1" ht="15">
      <c r="BJ2549" s="1"/>
      <c r="BK2549" s="1"/>
      <c r="BT2549" s="1"/>
      <c r="BU2549" s="1"/>
      <c r="CD2549" s="1"/>
      <c r="CE2549" s="1"/>
      <c r="EP2549" s="7">
        <v>37.0488</v>
      </c>
      <c r="EQ2549" s="1">
        <v>497</v>
      </c>
      <c r="ER2549" s="1"/>
      <c r="ES2549" s="1"/>
      <c r="EW2549" s="7"/>
      <c r="EX2549" s="1"/>
      <c r="EY2549" s="7"/>
      <c r="EZ2549" s="1"/>
    </row>
    <row r="2550" spans="62:156" customFormat="1" ht="15">
      <c r="BJ2550" s="1"/>
      <c r="BK2550" s="1"/>
      <c r="BT2550" s="1"/>
      <c r="BU2550" s="1"/>
      <c r="CD2550" s="1"/>
      <c r="CE2550" s="1"/>
      <c r="EP2550" s="7">
        <v>37.054134999999995</v>
      </c>
      <c r="EQ2550" s="1">
        <v>511</v>
      </c>
      <c r="ER2550" s="1"/>
      <c r="ES2550" s="1"/>
      <c r="EW2550" s="7"/>
      <c r="EX2550" s="1"/>
      <c r="EY2550" s="7"/>
      <c r="EZ2550" s="1"/>
    </row>
    <row r="2551" spans="62:156" customFormat="1" ht="15">
      <c r="BJ2551" s="1"/>
      <c r="BK2551" s="1"/>
      <c r="BT2551" s="1"/>
      <c r="BU2551" s="1"/>
      <c r="CD2551" s="1"/>
      <c r="CE2551" s="1"/>
      <c r="EP2551" s="7">
        <v>37.073479999999996</v>
      </c>
      <c r="EQ2551" s="1">
        <v>501</v>
      </c>
      <c r="ER2551" s="1"/>
      <c r="ES2551" s="1"/>
      <c r="EW2551" s="7"/>
      <c r="EX2551" s="1"/>
      <c r="EY2551" s="7"/>
      <c r="EZ2551" s="1"/>
    </row>
    <row r="2552" spans="62:156" customFormat="1" ht="15">
      <c r="BJ2552" s="1"/>
      <c r="BK2552" s="1"/>
      <c r="BT2552" s="1"/>
      <c r="BU2552" s="1"/>
      <c r="CD2552" s="1"/>
      <c r="CE2552" s="1"/>
      <c r="EP2552" s="7">
        <v>37.085637999999996</v>
      </c>
      <c r="EQ2552" s="1">
        <v>502</v>
      </c>
      <c r="ER2552" s="1"/>
      <c r="ES2552" s="1"/>
      <c r="EW2552" s="7"/>
      <c r="EX2552" s="1"/>
      <c r="EY2552" s="7"/>
      <c r="EZ2552" s="1"/>
    </row>
    <row r="2553" spans="62:156" customFormat="1" ht="15">
      <c r="BJ2553" s="1"/>
      <c r="BK2553" s="1"/>
      <c r="BT2553" s="1"/>
      <c r="BU2553" s="1"/>
      <c r="CD2553" s="1"/>
      <c r="CE2553" s="1"/>
      <c r="EP2553" s="7">
        <v>0.37097799999999997</v>
      </c>
      <c r="EQ2553" s="1">
        <v>501</v>
      </c>
      <c r="ER2553" s="1"/>
      <c r="ES2553" s="1"/>
      <c r="EW2553" s="7"/>
      <c r="EX2553" s="1"/>
      <c r="EY2553" s="7"/>
      <c r="EZ2553" s="1"/>
    </row>
    <row r="2554" spans="62:156" customFormat="1" ht="15">
      <c r="BJ2554" s="1"/>
      <c r="BK2554" s="1"/>
      <c r="BT2554" s="1"/>
      <c r="BU2554" s="1"/>
      <c r="CD2554" s="1"/>
      <c r="CE2554" s="1"/>
      <c r="EP2554" s="7">
        <v>37.118971999999999</v>
      </c>
      <c r="EQ2554" s="1">
        <v>496</v>
      </c>
      <c r="ER2554" s="1"/>
      <c r="ES2554" s="1"/>
      <c r="EW2554" s="7"/>
      <c r="EX2554" s="1"/>
      <c r="EY2554" s="7"/>
      <c r="EZ2554" s="1"/>
    </row>
    <row r="2555" spans="62:156" customFormat="1" ht="15">
      <c r="BJ2555" s="1"/>
      <c r="BK2555" s="1"/>
      <c r="BT2555" s="1"/>
      <c r="BU2555" s="1"/>
      <c r="CD2555" s="1"/>
      <c r="CE2555" s="1"/>
      <c r="EP2555" s="7">
        <v>37.129632000000001</v>
      </c>
      <c r="EQ2555" s="1">
        <v>496</v>
      </c>
      <c r="ER2555" s="1"/>
      <c r="ES2555" s="1"/>
      <c r="EW2555" s="7"/>
      <c r="EX2555" s="1"/>
      <c r="EY2555" s="7"/>
      <c r="EZ2555" s="1"/>
    </row>
    <row r="2556" spans="62:156" customFormat="1" ht="15">
      <c r="BJ2556" s="1"/>
      <c r="BK2556" s="1"/>
      <c r="BT2556" s="1"/>
      <c r="BU2556" s="1"/>
      <c r="CD2556" s="1"/>
      <c r="CE2556" s="1"/>
      <c r="EP2556" s="7">
        <v>37.135460999999999</v>
      </c>
      <c r="EQ2556" s="1">
        <v>503</v>
      </c>
      <c r="ER2556" s="1"/>
      <c r="ES2556" s="1"/>
      <c r="EW2556" s="7"/>
      <c r="EX2556" s="1"/>
      <c r="EY2556" s="7"/>
      <c r="EZ2556" s="1"/>
    </row>
    <row r="2557" spans="62:156" customFormat="1" ht="15">
      <c r="BJ2557" s="1"/>
      <c r="BK2557" s="1"/>
      <c r="BT2557" s="1"/>
      <c r="BU2557" s="1"/>
      <c r="CD2557" s="1"/>
      <c r="CE2557" s="1"/>
      <c r="EP2557" s="7">
        <v>37.141807999999997</v>
      </c>
      <c r="EQ2557" s="1">
        <v>501</v>
      </c>
      <c r="ER2557" s="1"/>
      <c r="ES2557" s="1"/>
      <c r="EW2557" s="7"/>
      <c r="EX2557" s="1"/>
      <c r="EY2557" s="7"/>
      <c r="EZ2557" s="1"/>
    </row>
    <row r="2558" spans="62:156" customFormat="1" ht="15">
      <c r="BJ2558" s="1"/>
      <c r="BK2558" s="1"/>
      <c r="BT2558" s="1"/>
      <c r="BU2558" s="1"/>
      <c r="CD2558" s="1"/>
      <c r="CE2558" s="1"/>
      <c r="EP2558" s="7">
        <v>3.7152259999999999</v>
      </c>
      <c r="EQ2558" s="1">
        <v>500</v>
      </c>
      <c r="ER2558" s="1"/>
      <c r="ES2558" s="1"/>
      <c r="EW2558" s="7"/>
      <c r="EX2558" s="1"/>
      <c r="EY2558" s="7"/>
      <c r="EZ2558" s="1"/>
    </row>
    <row r="2559" spans="62:156" customFormat="1" ht="15">
      <c r="BJ2559" s="1"/>
      <c r="BK2559" s="1"/>
      <c r="BT2559" s="1"/>
      <c r="BU2559" s="1"/>
      <c r="CD2559" s="1"/>
      <c r="CE2559" s="1"/>
      <c r="EP2559" s="7">
        <v>37.174940999999997</v>
      </c>
      <c r="EQ2559" s="1">
        <v>504</v>
      </c>
      <c r="ER2559" s="1"/>
      <c r="ES2559" s="1"/>
      <c r="EW2559" s="7"/>
      <c r="EX2559" s="1"/>
      <c r="EY2559" s="7"/>
      <c r="EZ2559" s="1"/>
    </row>
    <row r="2560" spans="62:156" customFormat="1" ht="15">
      <c r="BJ2560" s="1"/>
      <c r="BK2560" s="1"/>
      <c r="BT2560" s="1"/>
      <c r="BU2560" s="1"/>
      <c r="CD2560" s="1"/>
      <c r="CE2560" s="1"/>
      <c r="EP2560" s="7">
        <v>3.722162</v>
      </c>
      <c r="EQ2560" s="1">
        <v>502</v>
      </c>
      <c r="ER2560" s="1"/>
      <c r="ES2560" s="1"/>
      <c r="EW2560" s="7"/>
      <c r="EX2560" s="1"/>
      <c r="EY2560" s="7"/>
      <c r="EZ2560" s="1"/>
    </row>
    <row r="2561" spans="62:156" customFormat="1" ht="15">
      <c r="BJ2561" s="1"/>
      <c r="BK2561" s="1"/>
      <c r="BT2561" s="1"/>
      <c r="BU2561" s="1"/>
      <c r="CD2561" s="1"/>
      <c r="CE2561" s="1"/>
      <c r="EP2561" s="7">
        <v>37.228023</v>
      </c>
      <c r="EQ2561" s="1">
        <v>508</v>
      </c>
      <c r="ER2561" s="1"/>
      <c r="ES2561" s="1"/>
      <c r="EW2561" s="7"/>
      <c r="EX2561" s="1"/>
      <c r="EY2561" s="7"/>
      <c r="EZ2561" s="1"/>
    </row>
    <row r="2562" spans="62:156" customFormat="1" ht="15">
      <c r="BJ2562" s="1"/>
      <c r="BK2562" s="1"/>
      <c r="BT2562" s="1"/>
      <c r="BU2562" s="1"/>
      <c r="CD2562" s="1"/>
      <c r="CE2562" s="1"/>
      <c r="EP2562" s="7">
        <v>37.229680999999999</v>
      </c>
      <c r="EQ2562" s="1">
        <v>515</v>
      </c>
      <c r="ER2562" s="1"/>
      <c r="ES2562" s="1"/>
      <c r="EW2562" s="7"/>
      <c r="EX2562" s="1"/>
      <c r="EY2562" s="7"/>
      <c r="EZ2562" s="1"/>
    </row>
    <row r="2563" spans="62:156" customFormat="1" ht="15">
      <c r="BJ2563" s="1"/>
      <c r="BK2563" s="1"/>
      <c r="BT2563" s="1"/>
      <c r="BU2563" s="1"/>
      <c r="CD2563" s="1"/>
      <c r="CE2563" s="1"/>
      <c r="EP2563" s="7">
        <v>37.239745999999997</v>
      </c>
      <c r="EQ2563" s="1">
        <v>508</v>
      </c>
      <c r="ER2563" s="1"/>
      <c r="ES2563" s="1"/>
      <c r="EW2563" s="7"/>
      <c r="EX2563" s="1"/>
      <c r="EY2563" s="7"/>
      <c r="EZ2563" s="1"/>
    </row>
    <row r="2564" spans="62:156" customFormat="1" ht="15">
      <c r="BJ2564" s="1"/>
      <c r="BK2564" s="1"/>
      <c r="BT2564" s="1"/>
      <c r="BU2564" s="1"/>
      <c r="CD2564" s="1"/>
      <c r="CE2564" s="1"/>
      <c r="EP2564" s="7">
        <v>37.247312999999998</v>
      </c>
      <c r="EQ2564" s="1">
        <v>502</v>
      </c>
      <c r="ER2564" s="1"/>
      <c r="ES2564" s="1"/>
      <c r="EW2564" s="7"/>
      <c r="EX2564" s="1"/>
      <c r="EY2564" s="7"/>
      <c r="EZ2564" s="1"/>
    </row>
    <row r="2565" spans="62:156" customFormat="1" ht="15">
      <c r="BJ2565" s="1"/>
      <c r="BK2565" s="1"/>
      <c r="BT2565" s="1"/>
      <c r="BU2565" s="1"/>
      <c r="CD2565" s="1"/>
      <c r="CE2565" s="1"/>
      <c r="EP2565" s="7">
        <v>37.250816</v>
      </c>
      <c r="EQ2565" s="1">
        <v>503</v>
      </c>
      <c r="ER2565" s="1"/>
      <c r="ES2565" s="1"/>
      <c r="EW2565" s="7"/>
      <c r="EX2565" s="1"/>
      <c r="EY2565" s="7"/>
      <c r="EZ2565" s="1"/>
    </row>
    <row r="2566" spans="62:156" customFormat="1" ht="15">
      <c r="BJ2566" s="1"/>
      <c r="BK2566" s="1"/>
      <c r="BT2566" s="1"/>
      <c r="BU2566" s="1"/>
      <c r="CD2566" s="1"/>
      <c r="CE2566" s="1"/>
      <c r="EP2566" s="7">
        <v>37.252719999999997</v>
      </c>
      <c r="EQ2566" s="1">
        <v>505</v>
      </c>
      <c r="ER2566" s="1"/>
      <c r="ES2566" s="1"/>
      <c r="EW2566" s="7"/>
      <c r="EX2566" s="1"/>
      <c r="EY2566" s="7"/>
      <c r="EZ2566" s="1"/>
    </row>
    <row r="2567" spans="62:156" customFormat="1" ht="15">
      <c r="BJ2567" s="1"/>
      <c r="BK2567" s="1"/>
      <c r="BT2567" s="1"/>
      <c r="BU2567" s="1"/>
      <c r="CD2567" s="1"/>
      <c r="CE2567" s="1"/>
      <c r="EP2567" s="7">
        <v>3.7282569999999997</v>
      </c>
      <c r="EQ2567" s="1">
        <v>520</v>
      </c>
      <c r="ER2567" s="1"/>
      <c r="ES2567" s="1"/>
      <c r="EW2567" s="7"/>
      <c r="EX2567" s="1"/>
      <c r="EY2567" s="7"/>
      <c r="EZ2567" s="1"/>
    </row>
    <row r="2568" spans="62:156" customFormat="1" ht="15">
      <c r="BJ2568" s="1"/>
      <c r="BK2568" s="1"/>
      <c r="BT2568" s="1"/>
      <c r="BU2568" s="1"/>
      <c r="CD2568" s="1"/>
      <c r="CE2568" s="1"/>
      <c r="EP2568" s="7">
        <v>37.287078000000001</v>
      </c>
      <c r="EQ2568" s="1">
        <v>502</v>
      </c>
      <c r="ER2568" s="1"/>
      <c r="ES2568" s="1"/>
      <c r="EW2568" s="7"/>
      <c r="EX2568" s="1"/>
      <c r="EY2568" s="7"/>
      <c r="EZ2568" s="1"/>
    </row>
    <row r="2569" spans="62:156" customFormat="1" ht="15">
      <c r="BJ2569" s="1"/>
      <c r="BK2569" s="1"/>
      <c r="BT2569" s="1"/>
      <c r="BU2569" s="1"/>
      <c r="CD2569" s="1"/>
      <c r="CE2569" s="1"/>
      <c r="EP2569" s="7">
        <v>37.333760999999996</v>
      </c>
      <c r="EQ2569" s="1">
        <v>509</v>
      </c>
      <c r="ER2569" s="1"/>
      <c r="ES2569" s="1"/>
      <c r="EW2569" s="7"/>
      <c r="EX2569" s="1"/>
      <c r="EY2569" s="7"/>
      <c r="EZ2569" s="1"/>
    </row>
    <row r="2570" spans="62:156" customFormat="1" ht="15">
      <c r="BJ2570" s="1"/>
      <c r="BK2570" s="1"/>
      <c r="BT2570" s="1"/>
      <c r="BU2570" s="1"/>
      <c r="CD2570" s="1"/>
      <c r="CE2570" s="1"/>
      <c r="EP2570" s="7">
        <v>37.363379999999999</v>
      </c>
      <c r="EQ2570" s="1">
        <v>497</v>
      </c>
      <c r="ER2570" s="1"/>
      <c r="ES2570" s="1"/>
      <c r="EW2570" s="7"/>
      <c r="EX2570" s="1"/>
      <c r="EY2570" s="7"/>
      <c r="EZ2570" s="1"/>
    </row>
    <row r="2571" spans="62:156" customFormat="1" ht="15">
      <c r="BJ2571" s="1"/>
      <c r="BK2571" s="1"/>
      <c r="BT2571" s="1"/>
      <c r="BU2571" s="1"/>
      <c r="CD2571" s="1"/>
      <c r="CE2571" s="1"/>
      <c r="EP2571" s="7">
        <v>37.382591999999995</v>
      </c>
      <c r="EQ2571" s="1">
        <v>505</v>
      </c>
      <c r="ER2571" s="1"/>
      <c r="ES2571" s="1"/>
      <c r="EW2571" s="7"/>
      <c r="EX2571" s="1"/>
      <c r="EY2571" s="7"/>
      <c r="EZ2571" s="1"/>
    </row>
    <row r="2572" spans="62:156" customFormat="1" ht="15">
      <c r="BJ2572" s="1"/>
      <c r="BK2572" s="1"/>
      <c r="BT2572" s="1"/>
      <c r="BU2572" s="1"/>
      <c r="CD2572" s="1"/>
      <c r="CE2572" s="1"/>
      <c r="EP2572" s="7">
        <v>37.386486999999995</v>
      </c>
      <c r="EQ2572" s="1">
        <v>514</v>
      </c>
      <c r="ER2572" s="1"/>
      <c r="ES2572" s="1"/>
      <c r="EW2572" s="7"/>
      <c r="EX2572" s="1"/>
      <c r="EY2572" s="7"/>
      <c r="EZ2572" s="1"/>
    </row>
    <row r="2573" spans="62:156" customFormat="1" ht="15">
      <c r="BJ2573" s="1"/>
      <c r="BK2573" s="1"/>
      <c r="BT2573" s="1"/>
      <c r="BU2573" s="1"/>
      <c r="CD2573" s="1"/>
      <c r="CE2573" s="1"/>
      <c r="EP2573" s="7">
        <v>37.389631999999999</v>
      </c>
      <c r="EQ2573" s="1">
        <v>501</v>
      </c>
      <c r="ER2573" s="1"/>
      <c r="ES2573" s="1"/>
      <c r="EW2573" s="7"/>
      <c r="EX2573" s="1"/>
      <c r="EY2573" s="7"/>
      <c r="EZ2573" s="1"/>
    </row>
    <row r="2574" spans="62:156" customFormat="1" ht="15">
      <c r="BJ2574" s="1"/>
      <c r="BK2574" s="1"/>
      <c r="BT2574" s="1"/>
      <c r="BU2574" s="1"/>
      <c r="CD2574" s="1"/>
      <c r="CE2574" s="1"/>
      <c r="EP2574" s="7">
        <v>37.393526999999999</v>
      </c>
      <c r="EQ2574" s="1">
        <v>502</v>
      </c>
      <c r="ER2574" s="1"/>
      <c r="ES2574" s="1"/>
      <c r="EW2574" s="7"/>
      <c r="EX2574" s="1"/>
      <c r="EY2574" s="7"/>
      <c r="EZ2574" s="1"/>
    </row>
    <row r="2575" spans="62:156" customFormat="1" ht="15">
      <c r="BJ2575" s="1"/>
      <c r="BK2575" s="1"/>
      <c r="BT2575" s="1"/>
      <c r="BU2575" s="1"/>
      <c r="CD2575" s="1"/>
      <c r="CE2575" s="1"/>
      <c r="EP2575" s="7">
        <v>37.398710999999999</v>
      </c>
      <c r="EQ2575" s="1">
        <v>502</v>
      </c>
      <c r="ER2575" s="1"/>
      <c r="ES2575" s="1"/>
      <c r="EW2575" s="7"/>
      <c r="EX2575" s="1"/>
      <c r="EY2575" s="7"/>
      <c r="EZ2575" s="1"/>
    </row>
    <row r="2576" spans="62:156" customFormat="1" ht="15">
      <c r="BJ2576" s="1"/>
      <c r="BK2576" s="1"/>
      <c r="BT2576" s="1"/>
      <c r="BU2576" s="1"/>
      <c r="CD2576" s="1"/>
      <c r="CE2576" s="1"/>
      <c r="EP2576" s="7">
        <v>37.473785999999997</v>
      </c>
      <c r="EQ2576" s="1">
        <v>510</v>
      </c>
      <c r="ER2576" s="1"/>
      <c r="ES2576" s="1"/>
      <c r="EW2576" s="7"/>
      <c r="EX2576" s="1"/>
      <c r="EY2576" s="7"/>
      <c r="EZ2576" s="1"/>
    </row>
    <row r="2577" spans="62:156" customFormat="1" ht="15">
      <c r="BJ2577" s="1"/>
      <c r="BK2577" s="1"/>
      <c r="BT2577" s="1"/>
      <c r="BU2577" s="1"/>
      <c r="CD2577" s="1"/>
      <c r="CE2577" s="1"/>
      <c r="EP2577" s="7">
        <v>37.475380999999999</v>
      </c>
      <c r="EQ2577" s="1">
        <v>511</v>
      </c>
      <c r="ER2577" s="1"/>
      <c r="ES2577" s="1"/>
      <c r="EW2577" s="7"/>
      <c r="EX2577" s="1"/>
      <c r="EY2577" s="7"/>
      <c r="EZ2577" s="1"/>
    </row>
    <row r="2578" spans="62:156" customFormat="1" ht="15">
      <c r="BJ2578" s="1"/>
      <c r="BK2578" s="1"/>
      <c r="BT2578" s="1"/>
      <c r="BU2578" s="1"/>
      <c r="CD2578" s="1"/>
      <c r="CE2578" s="1"/>
      <c r="EP2578" s="7">
        <v>37.497895</v>
      </c>
      <c r="EQ2578" s="1">
        <v>506</v>
      </c>
      <c r="ER2578" s="1"/>
      <c r="ES2578" s="1"/>
      <c r="EW2578" s="7"/>
      <c r="EX2578" s="1"/>
      <c r="EY2578" s="7"/>
      <c r="EZ2578" s="1"/>
    </row>
    <row r="2579" spans="62:156" customFormat="1" ht="15">
      <c r="BJ2579" s="1"/>
      <c r="BK2579" s="1"/>
      <c r="BT2579" s="1"/>
      <c r="BU2579" s="1"/>
      <c r="CD2579" s="1"/>
      <c r="CE2579" s="1"/>
      <c r="EP2579" s="7">
        <v>37.503920000000001</v>
      </c>
      <c r="EQ2579" s="1">
        <v>502</v>
      </c>
      <c r="ER2579" s="1"/>
      <c r="ES2579" s="1"/>
      <c r="EW2579" s="7"/>
      <c r="EX2579" s="1"/>
      <c r="EY2579" s="7"/>
      <c r="EZ2579" s="1"/>
    </row>
    <row r="2580" spans="62:156" customFormat="1" ht="15">
      <c r="BJ2580" s="1"/>
      <c r="BK2580" s="1"/>
      <c r="BT2580" s="1"/>
      <c r="BU2580" s="1"/>
      <c r="CD2580" s="1"/>
      <c r="CE2580" s="1"/>
      <c r="EP2580" s="7">
        <v>37.520516000000001</v>
      </c>
      <c r="EQ2580" s="1">
        <v>497</v>
      </c>
      <c r="ER2580" s="1"/>
      <c r="ES2580" s="1"/>
      <c r="EW2580" s="7"/>
      <c r="EX2580" s="1"/>
      <c r="EY2580" s="7"/>
      <c r="EZ2580" s="1"/>
    </row>
    <row r="2581" spans="62:156" customFormat="1" ht="15">
      <c r="BJ2581" s="1"/>
      <c r="BK2581" s="1"/>
      <c r="BT2581" s="1"/>
      <c r="BU2581" s="1"/>
      <c r="CD2581" s="1"/>
      <c r="CE2581" s="1"/>
      <c r="EP2581" s="7">
        <v>37.546165999999999</v>
      </c>
      <c r="EQ2581" s="1">
        <v>507</v>
      </c>
      <c r="ER2581" s="1"/>
      <c r="ES2581" s="1"/>
      <c r="EW2581" s="7"/>
      <c r="EX2581" s="1"/>
      <c r="EY2581" s="7"/>
      <c r="EZ2581" s="1"/>
    </row>
    <row r="2582" spans="62:156" customFormat="1" ht="15">
      <c r="BJ2582" s="1"/>
      <c r="BK2582" s="1"/>
      <c r="BT2582" s="1"/>
      <c r="BU2582" s="1"/>
      <c r="CD2582" s="1"/>
      <c r="CE2582" s="1"/>
      <c r="EP2582" s="7">
        <v>37.606668999999997</v>
      </c>
      <c r="EQ2582" s="1">
        <v>516</v>
      </c>
      <c r="ER2582" s="1"/>
      <c r="ES2582" s="1"/>
      <c r="EW2582" s="7"/>
      <c r="EX2582" s="1"/>
      <c r="EY2582" s="7"/>
      <c r="EZ2582" s="1"/>
    </row>
    <row r="2583" spans="62:156" customFormat="1" ht="15">
      <c r="BJ2583" s="1"/>
      <c r="BK2583" s="1"/>
      <c r="BT2583" s="1"/>
      <c r="BU2583" s="1"/>
      <c r="CD2583" s="1"/>
      <c r="CE2583" s="1"/>
      <c r="EP2583" s="7">
        <v>37.609356999999996</v>
      </c>
      <c r="EQ2583" s="1">
        <v>494</v>
      </c>
      <c r="ER2583" s="1"/>
      <c r="ES2583" s="1"/>
      <c r="EW2583" s="7"/>
      <c r="EX2583" s="1"/>
      <c r="EY2583" s="7"/>
      <c r="EZ2583" s="1"/>
    </row>
    <row r="2584" spans="62:156" customFormat="1" ht="15">
      <c r="BJ2584" s="1"/>
      <c r="BK2584" s="1"/>
      <c r="BT2584" s="1"/>
      <c r="BU2584" s="1"/>
      <c r="CD2584" s="1"/>
      <c r="CE2584" s="1"/>
      <c r="EP2584" s="7">
        <v>3.7612929999999998</v>
      </c>
      <c r="EQ2584" s="1">
        <v>503</v>
      </c>
      <c r="ER2584" s="1"/>
      <c r="ES2584" s="1"/>
      <c r="EW2584" s="7"/>
      <c r="EX2584" s="1"/>
      <c r="EY2584" s="7"/>
      <c r="EZ2584" s="1"/>
    </row>
    <row r="2585" spans="62:156" customFormat="1" ht="15">
      <c r="BJ2585" s="1"/>
      <c r="BK2585" s="1"/>
      <c r="BT2585" s="1"/>
      <c r="BU2585" s="1"/>
      <c r="CD2585" s="1"/>
      <c r="CE2585" s="1"/>
      <c r="EP2585" s="7">
        <v>37.627230999999995</v>
      </c>
      <c r="EQ2585" s="1">
        <v>498</v>
      </c>
      <c r="ER2585" s="1"/>
      <c r="ES2585" s="1"/>
      <c r="EW2585" s="7"/>
      <c r="EX2585" s="1"/>
      <c r="EY2585" s="7"/>
      <c r="EZ2585" s="1"/>
    </row>
    <row r="2586" spans="62:156" customFormat="1" ht="15">
      <c r="BJ2586" s="1"/>
      <c r="BK2586" s="1"/>
      <c r="BT2586" s="1"/>
      <c r="BU2586" s="1"/>
      <c r="CD2586" s="1"/>
      <c r="CE2586" s="1"/>
      <c r="EP2586" s="7">
        <v>37.639195000000001</v>
      </c>
      <c r="EQ2586" s="1">
        <v>500</v>
      </c>
      <c r="ER2586" s="1"/>
      <c r="ES2586" s="1"/>
      <c r="EW2586" s="7"/>
      <c r="EX2586" s="1"/>
      <c r="EY2586" s="7"/>
      <c r="EZ2586" s="1"/>
    </row>
    <row r="2587" spans="62:156" customFormat="1" ht="15">
      <c r="BJ2587" s="1"/>
      <c r="BK2587" s="1"/>
      <c r="BT2587" s="1"/>
      <c r="BU2587" s="1"/>
      <c r="CD2587" s="1"/>
      <c r="CE2587" s="1"/>
      <c r="EP2587" s="7">
        <v>3.7659179999999997</v>
      </c>
      <c r="EQ2587" s="1">
        <v>505</v>
      </c>
      <c r="ER2587" s="1"/>
      <c r="ES2587" s="1"/>
      <c r="EW2587" s="7"/>
      <c r="EX2587" s="1"/>
      <c r="EY2587" s="7"/>
      <c r="EZ2587" s="1"/>
    </row>
    <row r="2588" spans="62:156" customFormat="1" ht="15">
      <c r="BJ2588" s="1"/>
      <c r="BK2588" s="1"/>
      <c r="BT2588" s="1"/>
      <c r="BU2588" s="1"/>
      <c r="CD2588" s="1"/>
      <c r="CE2588" s="1"/>
      <c r="EP2588" s="7">
        <v>37.667305999999996</v>
      </c>
      <c r="EQ2588" s="1">
        <v>499</v>
      </c>
      <c r="ER2588" s="1"/>
      <c r="ES2588" s="1"/>
      <c r="EW2588" s="7"/>
      <c r="EX2588" s="1"/>
      <c r="EY2588" s="7"/>
      <c r="EZ2588" s="1"/>
    </row>
    <row r="2589" spans="62:156" customFormat="1" ht="15">
      <c r="BJ2589" s="1"/>
      <c r="BK2589" s="1"/>
      <c r="BT2589" s="1"/>
      <c r="BU2589" s="1"/>
      <c r="CD2589" s="1"/>
      <c r="CE2589" s="1"/>
      <c r="EP2589" s="7">
        <v>3.7673699999999997</v>
      </c>
      <c r="EQ2589" s="1">
        <v>503</v>
      </c>
      <c r="ER2589" s="1"/>
      <c r="ES2589" s="1"/>
      <c r="EW2589" s="7"/>
      <c r="EX2589" s="1"/>
      <c r="EY2589" s="7"/>
      <c r="EZ2589" s="1"/>
    </row>
    <row r="2590" spans="62:156" customFormat="1" ht="15">
      <c r="BJ2590" s="1"/>
      <c r="BK2590" s="1"/>
      <c r="BT2590" s="1"/>
      <c r="BU2590" s="1"/>
      <c r="CD2590" s="1"/>
      <c r="CE2590" s="1"/>
      <c r="EP2590" s="7">
        <v>37.687984</v>
      </c>
      <c r="EQ2590" s="1">
        <v>495</v>
      </c>
      <c r="ER2590" s="1"/>
      <c r="ES2590" s="1"/>
      <c r="EW2590" s="7"/>
      <c r="EX2590" s="1"/>
      <c r="EY2590" s="7"/>
      <c r="EZ2590" s="1"/>
    </row>
    <row r="2591" spans="62:156" customFormat="1" ht="15">
      <c r="BJ2591" s="1"/>
      <c r="BK2591" s="1"/>
      <c r="BT2591" s="1"/>
      <c r="BU2591" s="1"/>
      <c r="CD2591" s="1"/>
      <c r="CE2591" s="1"/>
      <c r="EP2591" s="7">
        <v>37.732786999999995</v>
      </c>
      <c r="EQ2591" s="1">
        <v>505</v>
      </c>
      <c r="ER2591" s="1"/>
      <c r="ES2591" s="1"/>
      <c r="EW2591" s="7"/>
      <c r="EX2591" s="1"/>
      <c r="EY2591" s="7"/>
      <c r="EZ2591" s="1"/>
    </row>
    <row r="2592" spans="62:156" customFormat="1" ht="15">
      <c r="BJ2592" s="1"/>
      <c r="BK2592" s="1"/>
      <c r="BT2592" s="1"/>
      <c r="BU2592" s="1"/>
      <c r="CD2592" s="1"/>
      <c r="CE2592" s="1"/>
      <c r="EP2592" s="7">
        <v>37.755009000000001</v>
      </c>
      <c r="EQ2592" s="1">
        <v>506</v>
      </c>
      <c r="ER2592" s="1"/>
      <c r="ES2592" s="1"/>
      <c r="EW2592" s="7"/>
      <c r="EX2592" s="1"/>
      <c r="EY2592" s="7"/>
      <c r="EZ2592" s="1"/>
    </row>
    <row r="2593" spans="62:156" customFormat="1" ht="15">
      <c r="BJ2593" s="1"/>
      <c r="BK2593" s="1"/>
      <c r="BT2593" s="1"/>
      <c r="BU2593" s="1"/>
      <c r="CD2593" s="1"/>
      <c r="CE2593" s="1"/>
      <c r="EP2593" s="7">
        <v>37.781793</v>
      </c>
      <c r="EQ2593" s="1">
        <v>507</v>
      </c>
      <c r="ER2593" s="1"/>
      <c r="ES2593" s="1"/>
      <c r="EW2593" s="7"/>
      <c r="EX2593" s="1"/>
      <c r="EY2593" s="7"/>
      <c r="EZ2593" s="1"/>
    </row>
    <row r="2594" spans="62:156" customFormat="1" ht="15">
      <c r="BJ2594" s="1"/>
      <c r="BK2594" s="1"/>
      <c r="BT2594" s="1"/>
      <c r="BU2594" s="1"/>
      <c r="CD2594" s="1"/>
      <c r="CE2594" s="1"/>
      <c r="EP2594" s="7">
        <v>37.818773999999998</v>
      </c>
      <c r="EQ2594" s="1">
        <v>523</v>
      </c>
      <c r="ER2594" s="1"/>
      <c r="ES2594" s="1"/>
      <c r="EW2594" s="7"/>
      <c r="EX2594" s="1"/>
      <c r="EY2594" s="7"/>
      <c r="EZ2594" s="1"/>
    </row>
    <row r="2595" spans="62:156" customFormat="1" ht="15">
      <c r="BJ2595" s="1"/>
      <c r="BK2595" s="1"/>
      <c r="BT2595" s="1"/>
      <c r="BU2595" s="1"/>
      <c r="CD2595" s="1"/>
      <c r="CE2595" s="1"/>
      <c r="EP2595" s="7">
        <v>37.824415999999999</v>
      </c>
      <c r="EQ2595" s="1">
        <v>502</v>
      </c>
      <c r="ER2595" s="1"/>
      <c r="ES2595" s="1"/>
      <c r="EW2595" s="7"/>
      <c r="EX2595" s="1"/>
      <c r="EY2595" s="7"/>
      <c r="EZ2595" s="1"/>
    </row>
    <row r="2596" spans="62:156" customFormat="1" ht="15">
      <c r="BJ2596" s="1"/>
      <c r="BK2596" s="1"/>
      <c r="BT2596" s="1"/>
      <c r="BU2596" s="1"/>
      <c r="CD2596" s="1"/>
      <c r="CE2596" s="1"/>
      <c r="EP2596" s="7">
        <v>37.838564999999996</v>
      </c>
      <c r="EQ2596" s="1">
        <v>509</v>
      </c>
      <c r="ER2596" s="1"/>
      <c r="ES2596" s="1"/>
      <c r="EW2596" s="7"/>
      <c r="EX2596" s="1"/>
      <c r="EY2596" s="7"/>
      <c r="EZ2596" s="1"/>
    </row>
    <row r="2597" spans="62:156" customFormat="1" ht="15">
      <c r="BJ2597" s="1"/>
      <c r="BK2597" s="1"/>
      <c r="BT2597" s="1"/>
      <c r="BU2597" s="1"/>
      <c r="CD2597" s="1"/>
      <c r="CE2597" s="1"/>
      <c r="EP2597" s="7">
        <v>3.7845549999999997</v>
      </c>
      <c r="EQ2597" s="1">
        <v>506</v>
      </c>
      <c r="ER2597" s="1"/>
      <c r="ES2597" s="1"/>
      <c r="EW2597" s="7"/>
      <c r="EX2597" s="1"/>
      <c r="EY2597" s="7"/>
      <c r="EZ2597" s="1"/>
    </row>
    <row r="2598" spans="62:156" customFormat="1" ht="15">
      <c r="BJ2598" s="1"/>
      <c r="BK2598" s="1"/>
      <c r="BT2598" s="1"/>
      <c r="BU2598" s="1"/>
      <c r="CD2598" s="1"/>
      <c r="CE2598" s="1"/>
      <c r="EP2598" s="7">
        <v>37.856788999999999</v>
      </c>
      <c r="EQ2598" s="1">
        <v>496</v>
      </c>
      <c r="ER2598" s="1"/>
      <c r="ES2598" s="1"/>
      <c r="EW2598" s="7"/>
      <c r="EX2598" s="1"/>
      <c r="EY2598" s="7"/>
      <c r="EZ2598" s="1"/>
    </row>
    <row r="2599" spans="62:156" customFormat="1" ht="15">
      <c r="BJ2599" s="1"/>
      <c r="BK2599" s="1"/>
      <c r="BT2599" s="1"/>
      <c r="BU2599" s="1"/>
      <c r="CD2599" s="1"/>
      <c r="CE2599" s="1"/>
      <c r="EP2599" s="7">
        <v>37.860897000000001</v>
      </c>
      <c r="EQ2599" s="1">
        <v>505</v>
      </c>
      <c r="ER2599" s="1"/>
      <c r="ES2599" s="1"/>
      <c r="EW2599" s="7"/>
      <c r="EX2599" s="1"/>
      <c r="EY2599" s="7"/>
      <c r="EZ2599" s="1"/>
    </row>
    <row r="2600" spans="62:156" customFormat="1" ht="15">
      <c r="BJ2600" s="1"/>
      <c r="BK2600" s="1"/>
      <c r="BT2600" s="1"/>
      <c r="BU2600" s="1"/>
      <c r="CD2600" s="1"/>
      <c r="CE2600" s="1"/>
      <c r="EP2600" s="7">
        <v>37.948720000000002</v>
      </c>
      <c r="EQ2600" s="1">
        <v>501</v>
      </c>
      <c r="ER2600" s="1"/>
      <c r="ES2600" s="1"/>
      <c r="EW2600" s="7"/>
      <c r="EX2600" s="1"/>
      <c r="EY2600" s="7"/>
      <c r="EZ2600" s="1"/>
    </row>
    <row r="2601" spans="62:156" customFormat="1" ht="15">
      <c r="BJ2601" s="1"/>
      <c r="BK2601" s="1"/>
      <c r="BT2601" s="1"/>
      <c r="BU2601" s="1"/>
      <c r="CD2601" s="1"/>
      <c r="CE2601" s="1"/>
      <c r="EP2601" s="7">
        <v>37.967712999999996</v>
      </c>
      <c r="EQ2601" s="1">
        <v>503</v>
      </c>
      <c r="ER2601" s="1"/>
      <c r="ES2601" s="1"/>
      <c r="EW2601" s="7"/>
      <c r="EX2601" s="1"/>
      <c r="EY2601" s="7"/>
      <c r="EZ2601" s="1"/>
    </row>
    <row r="2602" spans="62:156" customFormat="1" ht="15">
      <c r="BJ2602" s="1"/>
      <c r="BK2602" s="1"/>
      <c r="BT2602" s="1"/>
      <c r="BU2602" s="1"/>
      <c r="CD2602" s="1"/>
      <c r="CE2602" s="1"/>
      <c r="EP2602" s="7">
        <v>37.981327</v>
      </c>
      <c r="EQ2602" s="1">
        <v>514</v>
      </c>
      <c r="ER2602" s="1"/>
      <c r="ES2602" s="1"/>
      <c r="EW2602" s="7"/>
      <c r="EX2602" s="1"/>
      <c r="EY2602" s="7"/>
      <c r="EZ2602" s="1"/>
    </row>
    <row r="2603" spans="62:156" customFormat="1" ht="15">
      <c r="BJ2603" s="1"/>
      <c r="BK2603" s="1"/>
      <c r="BT2603" s="1"/>
      <c r="BU2603" s="1"/>
      <c r="CD2603" s="1"/>
      <c r="CE2603" s="1"/>
      <c r="EP2603" s="7">
        <v>37.982700999999999</v>
      </c>
      <c r="EQ2603" s="1">
        <v>500</v>
      </c>
      <c r="ER2603" s="1"/>
      <c r="ES2603" s="1"/>
      <c r="EW2603" s="7"/>
      <c r="EX2603" s="1"/>
      <c r="EY2603" s="7"/>
      <c r="EZ2603" s="1"/>
    </row>
    <row r="2604" spans="62:156" customFormat="1" ht="15">
      <c r="BJ2604" s="1"/>
      <c r="BK2604" s="1"/>
      <c r="BT2604" s="1"/>
      <c r="BU2604" s="1"/>
      <c r="CD2604" s="1"/>
      <c r="CE2604" s="1"/>
      <c r="EP2604" s="7">
        <v>38.059843000000001</v>
      </c>
      <c r="EQ2604" s="1">
        <v>500</v>
      </c>
      <c r="ER2604" s="1"/>
      <c r="ES2604" s="1"/>
      <c r="EW2604" s="7"/>
      <c r="EX2604" s="1"/>
      <c r="EY2604" s="7"/>
      <c r="EZ2604" s="1"/>
    </row>
    <row r="2605" spans="62:156" customFormat="1" ht="15">
      <c r="BJ2605" s="1"/>
      <c r="BK2605" s="1"/>
      <c r="BT2605" s="1"/>
      <c r="BU2605" s="1"/>
      <c r="CD2605" s="1"/>
      <c r="CE2605" s="1"/>
      <c r="EP2605" s="7">
        <v>38.096291999999998</v>
      </c>
      <c r="EQ2605" s="1">
        <v>505</v>
      </c>
      <c r="ER2605" s="1"/>
      <c r="ES2605" s="1"/>
      <c r="EW2605" s="7"/>
      <c r="EX2605" s="1"/>
      <c r="EY2605" s="7"/>
      <c r="EZ2605" s="1"/>
    </row>
    <row r="2606" spans="62:156" customFormat="1" ht="15">
      <c r="BJ2606" s="1"/>
      <c r="BK2606" s="1"/>
      <c r="BT2606" s="1"/>
      <c r="BU2606" s="1"/>
      <c r="CD2606" s="1"/>
      <c r="CE2606" s="1"/>
      <c r="EP2606" s="7">
        <v>38.102066999999998</v>
      </c>
      <c r="EQ2606" s="1">
        <v>501</v>
      </c>
      <c r="ER2606" s="1"/>
      <c r="ES2606" s="1"/>
      <c r="EW2606" s="7"/>
      <c r="EX2606" s="1"/>
      <c r="EY2606" s="7"/>
      <c r="EZ2606" s="1"/>
    </row>
    <row r="2607" spans="62:156" customFormat="1" ht="15">
      <c r="BJ2607" s="1"/>
      <c r="BK2607" s="1"/>
      <c r="BT2607" s="1"/>
      <c r="BU2607" s="1"/>
      <c r="CD2607" s="1"/>
      <c r="CE2607" s="1"/>
      <c r="EP2607" s="7">
        <v>38.141666999999998</v>
      </c>
      <c r="EQ2607" s="1">
        <v>503</v>
      </c>
      <c r="ER2607" s="1"/>
      <c r="ES2607" s="1"/>
      <c r="EW2607" s="7"/>
      <c r="EX2607" s="1"/>
      <c r="EY2607" s="7"/>
      <c r="EZ2607" s="1"/>
    </row>
    <row r="2608" spans="62:156" customFormat="1" ht="15">
      <c r="BJ2608" s="1"/>
      <c r="BK2608" s="1"/>
      <c r="BT2608" s="1"/>
      <c r="BU2608" s="1"/>
      <c r="CD2608" s="1"/>
      <c r="CE2608" s="1"/>
      <c r="EP2608" s="7">
        <v>38.161263999999996</v>
      </c>
      <c r="EQ2608" s="1">
        <v>502</v>
      </c>
      <c r="ER2608" s="1"/>
      <c r="ES2608" s="1"/>
      <c r="EW2608" s="7"/>
      <c r="EX2608" s="1"/>
      <c r="EY2608" s="7"/>
      <c r="EZ2608" s="1"/>
    </row>
    <row r="2609" spans="62:156" customFormat="1" ht="15">
      <c r="BJ2609" s="1"/>
      <c r="BK2609" s="1"/>
      <c r="BT2609" s="1"/>
      <c r="BU2609" s="1"/>
      <c r="CD2609" s="1"/>
      <c r="CE2609" s="1"/>
      <c r="EP2609" s="7">
        <v>38.180015999999995</v>
      </c>
      <c r="EQ2609" s="1">
        <v>509</v>
      </c>
      <c r="ER2609" s="1"/>
      <c r="ES2609" s="1"/>
      <c r="EW2609" s="7"/>
      <c r="EX2609" s="1"/>
      <c r="EY2609" s="7"/>
      <c r="EZ2609" s="1"/>
    </row>
    <row r="2610" spans="62:156" customFormat="1" ht="15">
      <c r="BJ2610" s="1"/>
      <c r="BK2610" s="1"/>
      <c r="BT2610" s="1"/>
      <c r="BU2610" s="1"/>
      <c r="CD2610" s="1"/>
      <c r="CE2610" s="1"/>
      <c r="EP2610" s="7">
        <v>0.38247899999999996</v>
      </c>
      <c r="EQ2610" s="1">
        <v>507</v>
      </c>
      <c r="ER2610" s="1"/>
      <c r="ES2610" s="1"/>
      <c r="EW2610" s="7"/>
      <c r="EX2610" s="1"/>
      <c r="EY2610" s="7"/>
      <c r="EZ2610" s="1"/>
    </row>
    <row r="2611" spans="62:156" customFormat="1" ht="15">
      <c r="BJ2611" s="1"/>
      <c r="BK2611" s="1"/>
      <c r="BT2611" s="1"/>
      <c r="BU2611" s="1"/>
      <c r="CD2611" s="1"/>
      <c r="CE2611" s="1"/>
      <c r="EP2611" s="7">
        <v>38.258845000000001</v>
      </c>
      <c r="EQ2611" s="1">
        <v>503</v>
      </c>
      <c r="ER2611" s="1"/>
      <c r="ES2611" s="1"/>
      <c r="EW2611" s="7"/>
      <c r="EX2611" s="1"/>
      <c r="EY2611" s="7"/>
      <c r="EZ2611" s="1"/>
    </row>
    <row r="2612" spans="62:156" customFormat="1" ht="15">
      <c r="BJ2612" s="1"/>
      <c r="BK2612" s="1"/>
      <c r="BT2612" s="1"/>
      <c r="BU2612" s="1"/>
      <c r="CD2612" s="1"/>
      <c r="CE2612" s="1"/>
      <c r="EP2612" s="7">
        <v>38.281663999999999</v>
      </c>
      <c r="EQ2612" s="1">
        <v>512</v>
      </c>
      <c r="ER2612" s="1"/>
      <c r="ES2612" s="1"/>
      <c r="EW2612" s="7"/>
      <c r="EX2612" s="1"/>
      <c r="EY2612" s="7"/>
      <c r="EZ2612" s="1"/>
    </row>
    <row r="2613" spans="62:156" customFormat="1" ht="15">
      <c r="BJ2613" s="1"/>
      <c r="BK2613" s="1"/>
      <c r="BT2613" s="1"/>
      <c r="BU2613" s="1"/>
      <c r="CD2613" s="1"/>
      <c r="CE2613" s="1"/>
      <c r="EP2613" s="7">
        <v>38.285488000000001</v>
      </c>
      <c r="EQ2613" s="1">
        <v>502</v>
      </c>
      <c r="ER2613" s="1"/>
      <c r="ES2613" s="1"/>
      <c r="EW2613" s="7"/>
      <c r="EX2613" s="1"/>
      <c r="EY2613" s="7"/>
      <c r="EZ2613" s="1"/>
    </row>
    <row r="2614" spans="62:156" customFormat="1" ht="15">
      <c r="BJ2614" s="1"/>
      <c r="BK2614" s="1"/>
      <c r="BT2614" s="1"/>
      <c r="BU2614" s="1"/>
      <c r="CD2614" s="1"/>
      <c r="CE2614" s="1"/>
      <c r="EP2614" s="7">
        <v>38.288405999999995</v>
      </c>
      <c r="EQ2614" s="1">
        <v>500</v>
      </c>
      <c r="ER2614" s="1"/>
      <c r="ES2614" s="1"/>
      <c r="EW2614" s="7"/>
      <c r="EX2614" s="1"/>
      <c r="EY2614" s="7"/>
      <c r="EZ2614" s="1"/>
    </row>
    <row r="2615" spans="62:156" customFormat="1" ht="15">
      <c r="BJ2615" s="1"/>
      <c r="BK2615" s="1"/>
      <c r="BT2615" s="1"/>
      <c r="BU2615" s="1"/>
      <c r="CD2615" s="1"/>
      <c r="CE2615" s="1"/>
      <c r="EP2615" s="7">
        <v>38.294087999999995</v>
      </c>
      <c r="EQ2615" s="1">
        <v>506</v>
      </c>
      <c r="ER2615" s="1"/>
      <c r="ES2615" s="1"/>
      <c r="EW2615" s="7"/>
      <c r="EX2615" s="1"/>
      <c r="EY2615" s="7"/>
      <c r="EZ2615" s="1"/>
    </row>
    <row r="2616" spans="62:156" customFormat="1" ht="15">
      <c r="BJ2616" s="1"/>
      <c r="BK2616" s="1"/>
      <c r="BT2616" s="1"/>
      <c r="BU2616" s="1"/>
      <c r="CD2616" s="1"/>
      <c r="CE2616" s="1"/>
      <c r="EP2616" s="7">
        <v>38.301590999999995</v>
      </c>
      <c r="EQ2616" s="1">
        <v>510</v>
      </c>
      <c r="ER2616" s="1"/>
      <c r="ES2616" s="1"/>
      <c r="EW2616" s="7"/>
      <c r="EX2616" s="1"/>
      <c r="EY2616" s="7"/>
      <c r="EZ2616" s="1"/>
    </row>
    <row r="2617" spans="62:156" customFormat="1" ht="15">
      <c r="BJ2617" s="1"/>
      <c r="BK2617" s="1"/>
      <c r="BT2617" s="1"/>
      <c r="BU2617" s="1"/>
      <c r="CD2617" s="1"/>
      <c r="CE2617" s="1"/>
      <c r="EP2617" s="7">
        <v>38.306559999999998</v>
      </c>
      <c r="EQ2617" s="1">
        <v>504</v>
      </c>
      <c r="ER2617" s="1"/>
      <c r="ES2617" s="1"/>
      <c r="EW2617" s="7"/>
      <c r="EX2617" s="1"/>
      <c r="EY2617" s="7"/>
      <c r="EZ2617" s="1"/>
    </row>
    <row r="2618" spans="62:156" customFormat="1" ht="15">
      <c r="BJ2618" s="1"/>
      <c r="BK2618" s="1"/>
      <c r="BT2618" s="1"/>
      <c r="BU2618" s="1"/>
      <c r="CD2618" s="1"/>
      <c r="CE2618" s="1"/>
      <c r="EP2618" s="7">
        <v>38.314456999999997</v>
      </c>
      <c r="EQ2618" s="1">
        <v>512</v>
      </c>
      <c r="ER2618" s="1"/>
      <c r="ES2618" s="1"/>
      <c r="EW2618" s="7"/>
      <c r="EX2618" s="1"/>
      <c r="EY2618" s="7"/>
      <c r="EZ2618" s="1"/>
    </row>
    <row r="2619" spans="62:156" customFormat="1" ht="15">
      <c r="BJ2619" s="1"/>
      <c r="BK2619" s="1"/>
      <c r="BT2619" s="1"/>
      <c r="BU2619" s="1"/>
      <c r="CD2619" s="1"/>
      <c r="CE2619" s="1"/>
      <c r="EP2619" s="7">
        <v>3.8369439999999999</v>
      </c>
      <c r="EQ2619" s="1">
        <v>500</v>
      </c>
      <c r="ER2619" s="1"/>
      <c r="ES2619" s="1"/>
      <c r="EW2619" s="7"/>
      <c r="EX2619" s="1"/>
      <c r="EY2619" s="7"/>
      <c r="EZ2619" s="1"/>
    </row>
    <row r="2620" spans="62:156" customFormat="1" ht="15">
      <c r="BJ2620" s="1"/>
      <c r="BK2620" s="1"/>
      <c r="BT2620" s="1"/>
      <c r="BU2620" s="1"/>
      <c r="CD2620" s="1"/>
      <c r="CE2620" s="1"/>
      <c r="EP2620" s="7">
        <v>38.386486999999995</v>
      </c>
      <c r="EQ2620" s="1">
        <v>511</v>
      </c>
      <c r="ER2620" s="1"/>
      <c r="ES2620" s="1"/>
      <c r="EW2620" s="7"/>
      <c r="EX2620" s="1"/>
      <c r="EY2620" s="7"/>
      <c r="EZ2620" s="1"/>
    </row>
    <row r="2621" spans="62:156" customFormat="1" ht="15">
      <c r="BJ2621" s="1"/>
      <c r="BK2621" s="1"/>
      <c r="BT2621" s="1"/>
      <c r="BU2621" s="1"/>
      <c r="CD2621" s="1"/>
      <c r="CE2621" s="1"/>
      <c r="EP2621" s="7">
        <v>38.399935999999997</v>
      </c>
      <c r="EQ2621" s="1">
        <v>505</v>
      </c>
      <c r="ER2621" s="1"/>
      <c r="ES2621" s="1"/>
      <c r="EW2621" s="7"/>
      <c r="EX2621" s="1"/>
      <c r="EY2621" s="7"/>
      <c r="EZ2621" s="1"/>
    </row>
    <row r="2622" spans="62:156" customFormat="1" ht="15">
      <c r="BJ2622" s="1"/>
      <c r="BK2622" s="1"/>
      <c r="BT2622" s="1"/>
      <c r="BU2622" s="1"/>
      <c r="CD2622" s="1"/>
      <c r="CE2622" s="1"/>
      <c r="EP2622" s="7">
        <v>38.425700999999997</v>
      </c>
      <c r="EQ2622" s="1">
        <v>502</v>
      </c>
      <c r="ER2622" s="1"/>
      <c r="ES2622" s="1"/>
      <c r="EW2622" s="7"/>
      <c r="EX2622" s="1"/>
      <c r="EY2622" s="7"/>
      <c r="EZ2622" s="1"/>
    </row>
    <row r="2623" spans="62:156" customFormat="1" ht="15">
      <c r="BJ2623" s="1"/>
      <c r="BK2623" s="1"/>
      <c r="BT2623" s="1"/>
      <c r="BU2623" s="1"/>
      <c r="CD2623" s="1"/>
      <c r="CE2623" s="1"/>
      <c r="EP2623" s="7">
        <v>38.428042999999995</v>
      </c>
      <c r="EQ2623" s="1">
        <v>500</v>
      </c>
      <c r="ER2623" s="1"/>
      <c r="ES2623" s="1"/>
      <c r="EW2623" s="7"/>
      <c r="EX2623" s="1"/>
      <c r="EY2623" s="7"/>
      <c r="EZ2623" s="1"/>
    </row>
    <row r="2624" spans="62:156" customFormat="1" ht="15">
      <c r="BJ2624" s="1"/>
      <c r="BK2624" s="1"/>
      <c r="BT2624" s="1"/>
      <c r="BU2624" s="1"/>
      <c r="CD2624" s="1"/>
      <c r="CE2624" s="1"/>
      <c r="EP2624" s="7">
        <v>3.8435319999999997</v>
      </c>
      <c r="EQ2624" s="1">
        <v>506</v>
      </c>
      <c r="ER2624" s="1"/>
      <c r="ES2624" s="1"/>
      <c r="EW2624" s="7"/>
      <c r="EX2624" s="1"/>
      <c r="EY2624" s="7"/>
      <c r="EZ2624" s="1"/>
    </row>
    <row r="2625" spans="62:156" customFormat="1" ht="15">
      <c r="BJ2625" s="1"/>
      <c r="BK2625" s="1"/>
      <c r="BT2625" s="1"/>
      <c r="BU2625" s="1"/>
      <c r="CD2625" s="1"/>
      <c r="CE2625" s="1"/>
      <c r="EP2625" s="7">
        <v>38.497306999999999</v>
      </c>
      <c r="EQ2625" s="1">
        <v>507</v>
      </c>
      <c r="ER2625" s="1"/>
      <c r="ES2625" s="1"/>
      <c r="EW2625" s="7"/>
      <c r="EX2625" s="1"/>
      <c r="EY2625" s="7"/>
      <c r="EZ2625" s="1"/>
    </row>
    <row r="2626" spans="62:156" customFormat="1" ht="15">
      <c r="BJ2626" s="1"/>
      <c r="BK2626" s="1"/>
      <c r="BT2626" s="1"/>
      <c r="BU2626" s="1"/>
      <c r="CD2626" s="1"/>
      <c r="CE2626" s="1"/>
      <c r="EP2626" s="7">
        <v>38.505344000000001</v>
      </c>
      <c r="EQ2626" s="1">
        <v>502</v>
      </c>
      <c r="ER2626" s="1"/>
      <c r="ES2626" s="1"/>
      <c r="EW2626" s="7"/>
      <c r="EX2626" s="1"/>
      <c r="EY2626" s="7"/>
      <c r="EZ2626" s="1"/>
    </row>
    <row r="2627" spans="62:156" customFormat="1" ht="15">
      <c r="BJ2627" s="1"/>
      <c r="BK2627" s="1"/>
      <c r="BT2627" s="1"/>
      <c r="BU2627" s="1"/>
      <c r="CD2627" s="1"/>
      <c r="CE2627" s="1"/>
      <c r="EP2627" s="7">
        <v>38.505356999999997</v>
      </c>
      <c r="EQ2627" s="1">
        <v>512</v>
      </c>
      <c r="ER2627" s="1"/>
      <c r="ES2627" s="1"/>
      <c r="EW2627" s="7"/>
      <c r="EX2627" s="1"/>
      <c r="EY2627" s="7"/>
      <c r="EZ2627" s="1"/>
    </row>
    <row r="2628" spans="62:156" customFormat="1" ht="15">
      <c r="BJ2628" s="1"/>
      <c r="BK2628" s="1"/>
      <c r="BT2628" s="1"/>
      <c r="BU2628" s="1"/>
      <c r="CD2628" s="1"/>
      <c r="CE2628" s="1"/>
      <c r="EP2628" s="7">
        <v>38.522942999999998</v>
      </c>
      <c r="EQ2628" s="1">
        <v>507</v>
      </c>
      <c r="ER2628" s="1"/>
      <c r="ES2628" s="1"/>
      <c r="EW2628" s="7"/>
      <c r="EX2628" s="1"/>
      <c r="EY2628" s="7"/>
      <c r="EZ2628" s="1"/>
    </row>
    <row r="2629" spans="62:156" customFormat="1" ht="15">
      <c r="BJ2629" s="1"/>
      <c r="BK2629" s="1"/>
      <c r="BT2629" s="1"/>
      <c r="BU2629" s="1"/>
      <c r="CD2629" s="1"/>
      <c r="CE2629" s="1"/>
      <c r="EP2629" s="7">
        <v>38.527263999999995</v>
      </c>
      <c r="EQ2629" s="1">
        <v>505</v>
      </c>
      <c r="ER2629" s="1"/>
      <c r="ES2629" s="1"/>
      <c r="EW2629" s="7"/>
      <c r="EX2629" s="1"/>
      <c r="EY2629" s="7"/>
      <c r="EZ2629" s="1"/>
    </row>
    <row r="2630" spans="62:156" customFormat="1" ht="15">
      <c r="BJ2630" s="1"/>
      <c r="BK2630" s="1"/>
      <c r="BT2630" s="1"/>
      <c r="BU2630" s="1"/>
      <c r="CD2630" s="1"/>
      <c r="CE2630" s="1"/>
      <c r="EP2630" s="7">
        <v>38.539209</v>
      </c>
      <c r="EQ2630" s="1">
        <v>505</v>
      </c>
      <c r="ER2630" s="1"/>
      <c r="ES2630" s="1"/>
      <c r="EW2630" s="7"/>
      <c r="EX2630" s="1"/>
      <c r="EY2630" s="7"/>
      <c r="EZ2630" s="1"/>
    </row>
    <row r="2631" spans="62:156" customFormat="1" ht="15">
      <c r="BJ2631" s="1"/>
      <c r="BK2631" s="1"/>
      <c r="BT2631" s="1"/>
      <c r="BU2631" s="1"/>
      <c r="CD2631" s="1"/>
      <c r="CE2631" s="1"/>
      <c r="EP2631" s="7">
        <v>38.543444000000001</v>
      </c>
      <c r="EQ2631" s="1">
        <v>502</v>
      </c>
      <c r="ER2631" s="1"/>
      <c r="ES2631" s="1"/>
      <c r="EW2631" s="7"/>
      <c r="EX2631" s="1"/>
      <c r="EY2631" s="7"/>
      <c r="EZ2631" s="1"/>
    </row>
    <row r="2632" spans="62:156" customFormat="1" ht="15">
      <c r="BJ2632" s="1"/>
      <c r="BK2632" s="1"/>
      <c r="BT2632" s="1"/>
      <c r="BU2632" s="1"/>
      <c r="CD2632" s="1"/>
      <c r="CE2632" s="1"/>
      <c r="EP2632" s="7">
        <v>38.566811000000001</v>
      </c>
      <c r="EQ2632" s="1">
        <v>516</v>
      </c>
      <c r="ER2632" s="1"/>
      <c r="ES2632" s="1"/>
      <c r="EW2632" s="7"/>
      <c r="EX2632" s="1"/>
      <c r="EY2632" s="7"/>
      <c r="EZ2632" s="1"/>
    </row>
    <row r="2633" spans="62:156" customFormat="1" ht="15">
      <c r="BJ2633" s="1"/>
      <c r="BK2633" s="1"/>
      <c r="BT2633" s="1"/>
      <c r="BU2633" s="1"/>
      <c r="CD2633" s="1"/>
      <c r="CE2633" s="1"/>
      <c r="EP2633" s="7">
        <v>38.600124000000001</v>
      </c>
      <c r="EQ2633" s="1">
        <v>486</v>
      </c>
      <c r="ER2633" s="1"/>
      <c r="ES2633" s="1"/>
      <c r="EW2633" s="7"/>
      <c r="EX2633" s="1"/>
      <c r="EY2633" s="7"/>
      <c r="EZ2633" s="1"/>
    </row>
    <row r="2634" spans="62:156" customFormat="1" ht="15">
      <c r="BJ2634" s="1"/>
      <c r="BK2634" s="1"/>
      <c r="BT2634" s="1"/>
      <c r="BU2634" s="1"/>
      <c r="CD2634" s="1"/>
      <c r="CE2634" s="1"/>
      <c r="EP2634" s="7">
        <v>38.604560999999997</v>
      </c>
      <c r="EQ2634" s="1">
        <v>509</v>
      </c>
      <c r="ER2634" s="1"/>
      <c r="ES2634" s="1"/>
      <c r="EW2634" s="7"/>
      <c r="EX2634" s="1"/>
      <c r="EY2634" s="7"/>
      <c r="EZ2634" s="1"/>
    </row>
    <row r="2635" spans="62:156" customFormat="1" ht="15">
      <c r="BJ2635" s="1"/>
      <c r="BK2635" s="1"/>
      <c r="BT2635" s="1"/>
      <c r="BU2635" s="1"/>
      <c r="CD2635" s="1"/>
      <c r="CE2635" s="1"/>
      <c r="EP2635" s="7">
        <v>3.862517</v>
      </c>
      <c r="EQ2635" s="1">
        <v>480</v>
      </c>
      <c r="ER2635" s="1"/>
      <c r="ES2635" s="1"/>
      <c r="EW2635" s="7"/>
      <c r="EX2635" s="1"/>
      <c r="EY2635" s="7"/>
      <c r="EZ2635" s="1"/>
    </row>
    <row r="2636" spans="62:156" customFormat="1" ht="15">
      <c r="BJ2636" s="1"/>
      <c r="BK2636" s="1"/>
      <c r="BT2636" s="1"/>
      <c r="BU2636" s="1"/>
      <c r="CD2636" s="1"/>
      <c r="CE2636" s="1"/>
      <c r="EP2636" s="7">
        <v>38.641551999999997</v>
      </c>
      <c r="EQ2636" s="1">
        <v>500</v>
      </c>
      <c r="ER2636" s="1"/>
      <c r="ES2636" s="1"/>
      <c r="EW2636" s="7"/>
      <c r="EX2636" s="1"/>
      <c r="EY2636" s="7"/>
      <c r="EZ2636" s="1"/>
    </row>
    <row r="2637" spans="62:156" customFormat="1" ht="15">
      <c r="BJ2637" s="1"/>
      <c r="BK2637" s="1"/>
      <c r="BT2637" s="1"/>
      <c r="BU2637" s="1"/>
      <c r="CD2637" s="1"/>
      <c r="CE2637" s="1"/>
      <c r="EP2637" s="7">
        <v>0.38644599999999996</v>
      </c>
      <c r="EQ2637" s="1">
        <v>498</v>
      </c>
      <c r="ER2637" s="1"/>
      <c r="ES2637" s="1"/>
      <c r="EW2637" s="7"/>
      <c r="EX2637" s="1"/>
      <c r="EY2637" s="7"/>
      <c r="EZ2637" s="1"/>
    </row>
    <row r="2638" spans="62:156" customFormat="1" ht="15">
      <c r="BJ2638" s="1"/>
      <c r="BK2638" s="1"/>
      <c r="BT2638" s="1"/>
      <c r="BU2638" s="1"/>
      <c r="CD2638" s="1"/>
      <c r="CE2638" s="1"/>
      <c r="EP2638" s="7">
        <v>38.673189999999998</v>
      </c>
      <c r="EQ2638" s="1">
        <v>503</v>
      </c>
      <c r="ER2638" s="1"/>
      <c r="ES2638" s="1"/>
      <c r="EW2638" s="7"/>
      <c r="EX2638" s="1"/>
      <c r="EY2638" s="7"/>
      <c r="EZ2638" s="1"/>
    </row>
    <row r="2639" spans="62:156" customFormat="1" ht="15">
      <c r="BJ2639" s="1"/>
      <c r="BK2639" s="1"/>
      <c r="BT2639" s="1"/>
      <c r="BU2639" s="1"/>
      <c r="CD2639" s="1"/>
      <c r="CE2639" s="1"/>
      <c r="EP2639" s="7">
        <v>38.684367000000002</v>
      </c>
      <c r="EQ2639" s="1">
        <v>506</v>
      </c>
      <c r="ER2639" s="1"/>
      <c r="ES2639" s="1"/>
      <c r="EW2639" s="7"/>
      <c r="EX2639" s="1"/>
      <c r="EY2639" s="7"/>
      <c r="EZ2639" s="1"/>
    </row>
    <row r="2640" spans="62:156" customFormat="1" ht="15">
      <c r="BJ2640" s="1"/>
      <c r="BK2640" s="1"/>
      <c r="BT2640" s="1"/>
      <c r="BU2640" s="1"/>
      <c r="CD2640" s="1"/>
      <c r="CE2640" s="1"/>
      <c r="EP2640" s="7">
        <v>38.688927999999997</v>
      </c>
      <c r="EQ2640" s="1">
        <v>509</v>
      </c>
      <c r="ER2640" s="1"/>
      <c r="ES2640" s="1"/>
      <c r="EW2640" s="7"/>
      <c r="EX2640" s="1"/>
      <c r="EY2640" s="7"/>
      <c r="EZ2640" s="1"/>
    </row>
    <row r="2641" spans="62:156" customFormat="1" ht="15">
      <c r="BJ2641" s="1"/>
      <c r="BK2641" s="1"/>
      <c r="BT2641" s="1"/>
      <c r="BU2641" s="1"/>
      <c r="CD2641" s="1"/>
      <c r="CE2641" s="1"/>
      <c r="EP2641" s="7">
        <v>38.698757000000001</v>
      </c>
      <c r="EQ2641" s="1">
        <v>509</v>
      </c>
      <c r="ER2641" s="1"/>
      <c r="ES2641" s="1"/>
      <c r="EW2641" s="7"/>
      <c r="EX2641" s="1"/>
      <c r="EY2641" s="7"/>
      <c r="EZ2641" s="1"/>
    </row>
    <row r="2642" spans="62:156" customFormat="1" ht="15">
      <c r="BJ2642" s="1"/>
      <c r="BK2642" s="1"/>
      <c r="BT2642" s="1"/>
      <c r="BU2642" s="1"/>
      <c r="CD2642" s="1"/>
      <c r="CE2642" s="1"/>
      <c r="EP2642" s="7">
        <v>38.706569999999999</v>
      </c>
      <c r="EQ2642" s="1">
        <v>500</v>
      </c>
      <c r="ER2642" s="1"/>
      <c r="ES2642" s="1"/>
      <c r="EW2642" s="7"/>
      <c r="EX2642" s="1"/>
      <c r="EY2642" s="7"/>
      <c r="EZ2642" s="1"/>
    </row>
    <row r="2643" spans="62:156" customFormat="1" ht="15">
      <c r="BJ2643" s="1"/>
      <c r="BK2643" s="1"/>
      <c r="BT2643" s="1"/>
      <c r="BU2643" s="1"/>
      <c r="CD2643" s="1"/>
      <c r="CE2643" s="1"/>
      <c r="EP2643" s="7">
        <v>38.706719</v>
      </c>
      <c r="EQ2643" s="1">
        <v>502</v>
      </c>
      <c r="ER2643" s="1"/>
      <c r="ES2643" s="1"/>
      <c r="EW2643" s="7"/>
      <c r="EX2643" s="1"/>
      <c r="EY2643" s="7"/>
      <c r="EZ2643" s="1"/>
    </row>
    <row r="2644" spans="62:156" customFormat="1" ht="15">
      <c r="BJ2644" s="1"/>
      <c r="BK2644" s="1"/>
      <c r="BT2644" s="1"/>
      <c r="BU2644" s="1"/>
      <c r="CD2644" s="1"/>
      <c r="CE2644" s="1"/>
      <c r="EP2644" s="7">
        <v>3.87087</v>
      </c>
      <c r="EQ2644" s="1">
        <v>508</v>
      </c>
      <c r="ER2644" s="1"/>
      <c r="ES2644" s="1"/>
      <c r="EW2644" s="7"/>
      <c r="EX2644" s="1"/>
      <c r="EY2644" s="7"/>
      <c r="EZ2644" s="1"/>
    </row>
    <row r="2645" spans="62:156" customFormat="1" ht="15">
      <c r="BJ2645" s="1"/>
      <c r="BK2645" s="1"/>
      <c r="BT2645" s="1"/>
      <c r="BU2645" s="1"/>
      <c r="CD2645" s="1"/>
      <c r="CE2645" s="1"/>
      <c r="EP2645" s="7">
        <v>38.711779999999997</v>
      </c>
      <c r="EQ2645" s="1">
        <v>500</v>
      </c>
      <c r="ER2645" s="1"/>
      <c r="ES2645" s="1"/>
      <c r="EW2645" s="7"/>
      <c r="EX2645" s="1"/>
      <c r="EY2645" s="7"/>
      <c r="EZ2645" s="1"/>
    </row>
    <row r="2646" spans="62:156" customFormat="1" ht="15">
      <c r="BJ2646" s="1"/>
      <c r="BK2646" s="1"/>
      <c r="BT2646" s="1"/>
      <c r="BU2646" s="1"/>
      <c r="CD2646" s="1"/>
      <c r="CE2646" s="1"/>
      <c r="EP2646" s="7">
        <v>38.7288</v>
      </c>
      <c r="EQ2646" s="1">
        <v>506</v>
      </c>
      <c r="ER2646" s="1"/>
      <c r="ES2646" s="1"/>
      <c r="EW2646" s="7"/>
      <c r="EX2646" s="1"/>
      <c r="EY2646" s="7"/>
      <c r="EZ2646" s="1"/>
    </row>
    <row r="2647" spans="62:156" customFormat="1" ht="15">
      <c r="BJ2647" s="1"/>
      <c r="BK2647" s="1"/>
      <c r="BT2647" s="1"/>
      <c r="BU2647" s="1"/>
      <c r="CD2647" s="1"/>
      <c r="CE2647" s="1"/>
      <c r="EP2647" s="7">
        <v>38.753841000000001</v>
      </c>
      <c r="EQ2647" s="1">
        <v>506</v>
      </c>
      <c r="ER2647" s="1"/>
      <c r="ES2647" s="1"/>
      <c r="EW2647" s="7"/>
      <c r="EX2647" s="1"/>
      <c r="EY2647" s="7"/>
      <c r="EZ2647" s="1"/>
    </row>
    <row r="2648" spans="62:156" customFormat="1" ht="15">
      <c r="BJ2648" s="1"/>
      <c r="BK2648" s="1"/>
      <c r="BT2648" s="1"/>
      <c r="BU2648" s="1"/>
      <c r="CD2648" s="1"/>
      <c r="CE2648" s="1"/>
      <c r="EP2648" s="7">
        <v>38.757984</v>
      </c>
      <c r="EQ2648" s="1">
        <v>499</v>
      </c>
      <c r="ER2648" s="1"/>
      <c r="ES2648" s="1"/>
      <c r="EW2648" s="7"/>
      <c r="EX2648" s="1"/>
      <c r="EY2648" s="7"/>
      <c r="EZ2648" s="1"/>
    </row>
    <row r="2649" spans="62:156" customFormat="1" ht="15">
      <c r="BJ2649" s="1"/>
      <c r="BK2649" s="1"/>
      <c r="BT2649" s="1"/>
      <c r="BU2649" s="1"/>
      <c r="CD2649" s="1"/>
      <c r="CE2649" s="1"/>
      <c r="EP2649" s="7">
        <v>38.761651999999998</v>
      </c>
      <c r="EQ2649" s="1">
        <v>493</v>
      </c>
      <c r="ER2649" s="1"/>
      <c r="ES2649" s="1"/>
      <c r="EW2649" s="7"/>
      <c r="EX2649" s="1"/>
      <c r="EY2649" s="7"/>
      <c r="EZ2649" s="1"/>
    </row>
    <row r="2650" spans="62:156" customFormat="1" ht="15">
      <c r="BJ2650" s="1"/>
      <c r="BK2650" s="1"/>
      <c r="BT2650" s="1"/>
      <c r="BU2650" s="1"/>
      <c r="CD2650" s="1"/>
      <c r="CE2650" s="1"/>
      <c r="EP2650" s="7">
        <v>0.38765499999999997</v>
      </c>
      <c r="EQ2650" s="1">
        <v>505</v>
      </c>
      <c r="ER2650" s="1"/>
      <c r="ES2650" s="1"/>
      <c r="EW2650" s="7"/>
      <c r="EX2650" s="1"/>
      <c r="EY2650" s="7"/>
      <c r="EZ2650" s="1"/>
    </row>
    <row r="2651" spans="62:156" customFormat="1" ht="15">
      <c r="BJ2651" s="1"/>
      <c r="BK2651" s="1"/>
      <c r="BT2651" s="1"/>
      <c r="BU2651" s="1"/>
      <c r="CD2651" s="1"/>
      <c r="CE2651" s="1"/>
      <c r="EP2651" s="7">
        <v>38.781146999999997</v>
      </c>
      <c r="EQ2651" s="1">
        <v>501</v>
      </c>
      <c r="ER2651" s="1"/>
      <c r="ES2651" s="1"/>
      <c r="EW2651" s="7"/>
      <c r="EX2651" s="1"/>
      <c r="EY2651" s="7"/>
      <c r="EZ2651" s="1"/>
    </row>
    <row r="2652" spans="62:156" customFormat="1" ht="15">
      <c r="BJ2652" s="1"/>
      <c r="BK2652" s="1"/>
      <c r="BT2652" s="1"/>
      <c r="BU2652" s="1"/>
      <c r="CD2652" s="1"/>
      <c r="CE2652" s="1"/>
      <c r="EP2652" s="7">
        <v>38.783701000000001</v>
      </c>
      <c r="EQ2652" s="1">
        <v>497</v>
      </c>
      <c r="ER2652" s="1"/>
      <c r="ES2652" s="1"/>
      <c r="EW2652" s="7"/>
      <c r="EX2652" s="1"/>
      <c r="EY2652" s="7"/>
      <c r="EZ2652" s="1"/>
    </row>
    <row r="2653" spans="62:156" customFormat="1" ht="15">
      <c r="BJ2653" s="1"/>
      <c r="BK2653" s="1"/>
      <c r="BT2653" s="1"/>
      <c r="BU2653" s="1"/>
      <c r="CD2653" s="1"/>
      <c r="CE2653" s="1"/>
      <c r="EP2653" s="7">
        <v>38.802087</v>
      </c>
      <c r="EQ2653" s="1">
        <v>509</v>
      </c>
      <c r="ER2653" s="1"/>
      <c r="ES2653" s="1"/>
      <c r="EW2653" s="7"/>
      <c r="EX2653" s="1"/>
      <c r="EY2653" s="7"/>
      <c r="EZ2653" s="1"/>
    </row>
    <row r="2654" spans="62:156" customFormat="1" ht="15">
      <c r="BJ2654" s="1"/>
      <c r="BK2654" s="1"/>
      <c r="BT2654" s="1"/>
      <c r="BU2654" s="1"/>
      <c r="CD2654" s="1"/>
      <c r="CE2654" s="1"/>
      <c r="EP2654" s="7">
        <v>38.803795999999998</v>
      </c>
      <c r="EQ2654" s="1">
        <v>504</v>
      </c>
      <c r="ER2654" s="1"/>
      <c r="ES2654" s="1"/>
      <c r="EW2654" s="7"/>
      <c r="EX2654" s="1"/>
      <c r="EY2654" s="7"/>
      <c r="EZ2654" s="1"/>
    </row>
    <row r="2655" spans="62:156" customFormat="1" ht="15">
      <c r="BJ2655" s="1"/>
      <c r="BK2655" s="1"/>
      <c r="BT2655" s="1"/>
      <c r="BU2655" s="1"/>
      <c r="CD2655" s="1"/>
      <c r="CE2655" s="1"/>
      <c r="EP2655" s="7">
        <v>38.80453</v>
      </c>
      <c r="EQ2655" s="1">
        <v>507</v>
      </c>
      <c r="ER2655" s="1"/>
      <c r="ES2655" s="1"/>
      <c r="EW2655" s="7"/>
      <c r="EX2655" s="1"/>
      <c r="EY2655" s="7"/>
      <c r="EZ2655" s="1"/>
    </row>
    <row r="2656" spans="62:156" customFormat="1" ht="15">
      <c r="BJ2656" s="1"/>
      <c r="BK2656" s="1"/>
      <c r="BT2656" s="1"/>
      <c r="BU2656" s="1"/>
      <c r="CD2656" s="1"/>
      <c r="CE2656" s="1"/>
      <c r="EP2656" s="7">
        <v>3.8822319999999997</v>
      </c>
      <c r="EQ2656" s="1">
        <v>502</v>
      </c>
      <c r="ER2656" s="1"/>
      <c r="ES2656" s="1"/>
      <c r="EW2656" s="7"/>
      <c r="EX2656" s="1"/>
      <c r="EY2656" s="7"/>
      <c r="EZ2656" s="1"/>
    </row>
    <row r="2657" spans="62:156" customFormat="1" ht="15">
      <c r="BJ2657" s="1"/>
      <c r="BK2657" s="1"/>
      <c r="BT2657" s="1"/>
      <c r="BU2657" s="1"/>
      <c r="CD2657" s="1"/>
      <c r="CE2657" s="1"/>
      <c r="EP2657" s="7">
        <v>3.884137</v>
      </c>
      <c r="EQ2657" s="1">
        <v>503</v>
      </c>
      <c r="ER2657" s="1"/>
      <c r="ES2657" s="1"/>
      <c r="EW2657" s="7"/>
      <c r="EX2657" s="1"/>
      <c r="EY2657" s="7"/>
      <c r="EZ2657" s="1"/>
    </row>
    <row r="2658" spans="62:156" customFormat="1" ht="15">
      <c r="BJ2658" s="1"/>
      <c r="BK2658" s="1"/>
      <c r="BT2658" s="1"/>
      <c r="BU2658" s="1"/>
      <c r="CD2658" s="1"/>
      <c r="CE2658" s="1"/>
      <c r="EP2658" s="7">
        <v>3.8857869999999997</v>
      </c>
      <c r="EQ2658" s="1">
        <v>503</v>
      </c>
      <c r="ER2658" s="1"/>
      <c r="ES2658" s="1"/>
      <c r="EW2658" s="7"/>
      <c r="EX2658" s="1"/>
      <c r="EY2658" s="7"/>
      <c r="EZ2658" s="1"/>
    </row>
    <row r="2659" spans="62:156" customFormat="1" ht="15">
      <c r="BJ2659" s="1"/>
      <c r="BK2659" s="1"/>
      <c r="BT2659" s="1"/>
      <c r="BU2659" s="1"/>
      <c r="CD2659" s="1"/>
      <c r="CE2659" s="1"/>
      <c r="EP2659" s="7">
        <v>38.879489999999997</v>
      </c>
      <c r="EQ2659" s="1">
        <v>502</v>
      </c>
      <c r="ER2659" s="1"/>
      <c r="ES2659" s="1"/>
      <c r="EW2659" s="7"/>
      <c r="EX2659" s="1"/>
      <c r="EY2659" s="7"/>
      <c r="EZ2659" s="1"/>
    </row>
    <row r="2660" spans="62:156" customFormat="1" ht="15">
      <c r="BJ2660" s="1"/>
      <c r="BK2660" s="1"/>
      <c r="BT2660" s="1"/>
      <c r="BU2660" s="1"/>
      <c r="CD2660" s="1"/>
      <c r="CE2660" s="1"/>
      <c r="EP2660" s="7">
        <v>38.891436999999996</v>
      </c>
      <c r="EQ2660" s="1">
        <v>503</v>
      </c>
      <c r="ER2660" s="1"/>
      <c r="ES2660" s="1"/>
      <c r="EW2660" s="7"/>
      <c r="EX2660" s="1"/>
      <c r="EY2660" s="7"/>
      <c r="EZ2660" s="1"/>
    </row>
    <row r="2661" spans="62:156" customFormat="1" ht="15">
      <c r="BJ2661" s="1"/>
      <c r="BK2661" s="1"/>
      <c r="BT2661" s="1"/>
      <c r="BU2661" s="1"/>
      <c r="CD2661" s="1"/>
      <c r="CE2661" s="1"/>
      <c r="EP2661" s="7">
        <v>38.928802999999995</v>
      </c>
      <c r="EQ2661" s="1">
        <v>501</v>
      </c>
      <c r="ER2661" s="1"/>
      <c r="ES2661" s="1"/>
      <c r="EW2661" s="7"/>
      <c r="EX2661" s="1"/>
      <c r="EY2661" s="7"/>
      <c r="EZ2661" s="1"/>
    </row>
    <row r="2662" spans="62:156" customFormat="1" ht="15">
      <c r="BJ2662" s="1"/>
      <c r="BK2662" s="1"/>
      <c r="BT2662" s="1"/>
      <c r="BU2662" s="1"/>
      <c r="CD2662" s="1"/>
      <c r="CE2662" s="1"/>
      <c r="EP2662" s="7">
        <v>38.964416</v>
      </c>
      <c r="EQ2662" s="1">
        <v>500</v>
      </c>
      <c r="ER2662" s="1"/>
      <c r="ES2662" s="1"/>
      <c r="EW2662" s="7"/>
      <c r="EX2662" s="1"/>
      <c r="EY2662" s="7"/>
      <c r="EZ2662" s="1"/>
    </row>
    <row r="2663" spans="62:156" customFormat="1" ht="15">
      <c r="BJ2663" s="1"/>
      <c r="BK2663" s="1"/>
      <c r="BT2663" s="1"/>
      <c r="BU2663" s="1"/>
      <c r="CD2663" s="1"/>
      <c r="CE2663" s="1"/>
      <c r="EP2663" s="7">
        <v>38.973050000000001</v>
      </c>
      <c r="EQ2663" s="1">
        <v>504</v>
      </c>
      <c r="ER2663" s="1"/>
      <c r="ES2663" s="1"/>
      <c r="EW2663" s="7"/>
      <c r="EX2663" s="1"/>
      <c r="EY2663" s="7"/>
      <c r="EZ2663" s="1"/>
    </row>
    <row r="2664" spans="62:156" customFormat="1" ht="15">
      <c r="BJ2664" s="1"/>
      <c r="BK2664" s="1"/>
      <c r="BT2664" s="1"/>
      <c r="BU2664" s="1"/>
      <c r="CD2664" s="1"/>
      <c r="CE2664" s="1"/>
      <c r="EP2664" s="7">
        <v>38.998450999999996</v>
      </c>
      <c r="EQ2664" s="1">
        <v>501</v>
      </c>
      <c r="ER2664" s="1"/>
      <c r="ES2664" s="1"/>
      <c r="EW2664" s="7"/>
      <c r="EX2664" s="1"/>
      <c r="EY2664" s="7"/>
      <c r="EZ2664" s="1"/>
    </row>
    <row r="2665" spans="62:156" customFormat="1" ht="15">
      <c r="BJ2665" s="1"/>
      <c r="BK2665" s="1"/>
      <c r="BT2665" s="1"/>
      <c r="BU2665" s="1"/>
      <c r="CD2665" s="1"/>
      <c r="CE2665" s="1"/>
      <c r="EP2665" s="7">
        <v>39.026219999999995</v>
      </c>
      <c r="EQ2665" s="1">
        <v>490</v>
      </c>
      <c r="ER2665" s="1"/>
      <c r="ES2665" s="1"/>
      <c r="EW2665" s="7"/>
      <c r="EX2665" s="1"/>
      <c r="EY2665" s="7"/>
      <c r="EZ2665" s="1"/>
    </row>
    <row r="2666" spans="62:156" customFormat="1" ht="15">
      <c r="BJ2666" s="1"/>
      <c r="BK2666" s="1"/>
      <c r="BT2666" s="1"/>
      <c r="BU2666" s="1"/>
      <c r="CD2666" s="1"/>
      <c r="CE2666" s="1"/>
      <c r="EP2666" s="7">
        <v>39.026761</v>
      </c>
      <c r="EQ2666" s="1">
        <v>506</v>
      </c>
      <c r="ER2666" s="1"/>
      <c r="ES2666" s="1"/>
      <c r="EW2666" s="7"/>
      <c r="EX2666" s="1"/>
      <c r="EY2666" s="7"/>
      <c r="EZ2666" s="1"/>
    </row>
    <row r="2667" spans="62:156" customFormat="1" ht="15">
      <c r="BJ2667" s="1"/>
      <c r="BK2667" s="1"/>
      <c r="BT2667" s="1"/>
      <c r="BU2667" s="1"/>
      <c r="CD2667" s="1"/>
      <c r="CE2667" s="1"/>
      <c r="EP2667" s="7">
        <v>39.089435000000002</v>
      </c>
      <c r="EQ2667" s="1">
        <v>511</v>
      </c>
      <c r="ER2667" s="1"/>
      <c r="ES2667" s="1"/>
      <c r="EW2667" s="7"/>
      <c r="EX2667" s="1"/>
      <c r="EY2667" s="7"/>
      <c r="EZ2667" s="1"/>
    </row>
    <row r="2668" spans="62:156" customFormat="1" ht="15">
      <c r="BJ2668" s="1"/>
      <c r="BK2668" s="1"/>
      <c r="BT2668" s="1"/>
      <c r="BU2668" s="1"/>
      <c r="CD2668" s="1"/>
      <c r="CE2668" s="1"/>
      <c r="EP2668" s="7">
        <v>39.091305999999996</v>
      </c>
      <c r="EQ2668" s="1">
        <v>509</v>
      </c>
      <c r="ER2668" s="1"/>
      <c r="ES2668" s="1"/>
      <c r="EW2668" s="7"/>
      <c r="EX2668" s="1"/>
      <c r="EY2668" s="7"/>
      <c r="EZ2668" s="1"/>
    </row>
    <row r="2669" spans="62:156" customFormat="1" ht="15">
      <c r="BJ2669" s="1"/>
      <c r="BK2669" s="1"/>
      <c r="BT2669" s="1"/>
      <c r="BU2669" s="1"/>
      <c r="CD2669" s="1"/>
      <c r="CE2669" s="1"/>
      <c r="EP2669" s="7">
        <v>3.9098129999999998</v>
      </c>
      <c r="EQ2669" s="1">
        <v>506</v>
      </c>
      <c r="ER2669" s="1"/>
      <c r="ES2669" s="1"/>
      <c r="EW2669" s="7"/>
      <c r="EX2669" s="1"/>
      <c r="EY2669" s="7"/>
      <c r="EZ2669" s="1"/>
    </row>
    <row r="2670" spans="62:156" customFormat="1" ht="15">
      <c r="BJ2670" s="1"/>
      <c r="BK2670" s="1"/>
      <c r="BT2670" s="1"/>
      <c r="BU2670" s="1"/>
      <c r="CD2670" s="1"/>
      <c r="CE2670" s="1"/>
      <c r="EP2670" s="7">
        <v>39.107855999999998</v>
      </c>
      <c r="EQ2670" s="1">
        <v>505</v>
      </c>
      <c r="ER2670" s="1"/>
      <c r="ES2670" s="1"/>
      <c r="EW2670" s="7"/>
      <c r="EX2670" s="1"/>
      <c r="EY2670" s="7"/>
      <c r="EZ2670" s="1"/>
    </row>
    <row r="2671" spans="62:156" customFormat="1" ht="15">
      <c r="BJ2671" s="1"/>
      <c r="BK2671" s="1"/>
      <c r="BT2671" s="1"/>
      <c r="BU2671" s="1"/>
      <c r="CD2671" s="1"/>
      <c r="CE2671" s="1"/>
      <c r="EP2671" s="7">
        <v>39.129356000000001</v>
      </c>
      <c r="EQ2671" s="1">
        <v>505</v>
      </c>
      <c r="ER2671" s="1"/>
      <c r="ES2671" s="1"/>
      <c r="EW2671" s="7"/>
      <c r="EX2671" s="1"/>
      <c r="EY2671" s="7"/>
      <c r="EZ2671" s="1"/>
    </row>
    <row r="2672" spans="62:156" customFormat="1" ht="15">
      <c r="BJ2672" s="1"/>
      <c r="BK2672" s="1"/>
      <c r="BT2672" s="1"/>
      <c r="BU2672" s="1"/>
      <c r="CD2672" s="1"/>
      <c r="CE2672" s="1"/>
      <c r="EP2672" s="7">
        <v>39.133131999999996</v>
      </c>
      <c r="EQ2672" s="1">
        <v>497</v>
      </c>
      <c r="ER2672" s="1"/>
      <c r="ES2672" s="1"/>
      <c r="EW2672" s="7"/>
      <c r="EX2672" s="1"/>
      <c r="EY2672" s="7"/>
      <c r="EZ2672" s="1"/>
    </row>
    <row r="2673" spans="62:156" customFormat="1" ht="15">
      <c r="BJ2673" s="1"/>
      <c r="BK2673" s="1"/>
      <c r="BT2673" s="1"/>
      <c r="BU2673" s="1"/>
      <c r="CD2673" s="1"/>
      <c r="CE2673" s="1"/>
      <c r="EP2673" s="7">
        <v>39.133327999999999</v>
      </c>
      <c r="EQ2673" s="1">
        <v>506</v>
      </c>
      <c r="ER2673" s="1"/>
      <c r="ES2673" s="1"/>
      <c r="EW2673" s="7"/>
      <c r="EX2673" s="1"/>
      <c r="EY2673" s="7"/>
      <c r="EZ2673" s="1"/>
    </row>
    <row r="2674" spans="62:156" customFormat="1" ht="15">
      <c r="BJ2674" s="1"/>
      <c r="BK2674" s="1"/>
      <c r="BT2674" s="1"/>
      <c r="BU2674" s="1"/>
      <c r="CD2674" s="1"/>
      <c r="CE2674" s="1"/>
      <c r="EP2674" s="7">
        <v>39.139396999999995</v>
      </c>
      <c r="EQ2674" s="1">
        <v>502</v>
      </c>
      <c r="ER2674" s="1"/>
      <c r="ES2674" s="1"/>
      <c r="EW2674" s="7"/>
      <c r="EX2674" s="1"/>
      <c r="EY2674" s="7"/>
      <c r="EZ2674" s="1"/>
    </row>
    <row r="2675" spans="62:156" customFormat="1" ht="15">
      <c r="BJ2675" s="1"/>
      <c r="BK2675" s="1"/>
      <c r="BT2675" s="1"/>
      <c r="BU2675" s="1"/>
      <c r="CD2675" s="1"/>
      <c r="CE2675" s="1"/>
      <c r="EP2675" s="7">
        <v>0.391739</v>
      </c>
      <c r="EQ2675" s="1">
        <v>497</v>
      </c>
      <c r="ER2675" s="1"/>
      <c r="ES2675" s="1"/>
      <c r="EW2675" s="7"/>
      <c r="EX2675" s="1"/>
      <c r="EY2675" s="7"/>
      <c r="EZ2675" s="1"/>
    </row>
    <row r="2676" spans="62:156" customFormat="1" ht="15">
      <c r="BJ2676" s="1"/>
      <c r="BK2676" s="1"/>
      <c r="BT2676" s="1"/>
      <c r="BU2676" s="1"/>
      <c r="CD2676" s="1"/>
      <c r="CE2676" s="1"/>
      <c r="EP2676" s="7">
        <v>39.173944999999996</v>
      </c>
      <c r="EQ2676" s="1">
        <v>507</v>
      </c>
      <c r="ER2676" s="1"/>
      <c r="ES2676" s="1"/>
      <c r="EW2676" s="7"/>
      <c r="EX2676" s="1"/>
      <c r="EY2676" s="7"/>
      <c r="EZ2676" s="1"/>
    </row>
    <row r="2677" spans="62:156" customFormat="1" ht="15">
      <c r="BJ2677" s="1"/>
      <c r="BK2677" s="1"/>
      <c r="BT2677" s="1"/>
      <c r="BU2677" s="1"/>
      <c r="CD2677" s="1"/>
      <c r="CE2677" s="1"/>
      <c r="EP2677" s="7">
        <v>39.179775999999997</v>
      </c>
      <c r="EQ2677" s="1">
        <v>502</v>
      </c>
      <c r="ER2677" s="1"/>
      <c r="ES2677" s="1"/>
      <c r="EW2677" s="7"/>
      <c r="EX2677" s="1"/>
      <c r="EY2677" s="7"/>
      <c r="EZ2677" s="1"/>
    </row>
    <row r="2678" spans="62:156" customFormat="1" ht="15">
      <c r="BJ2678" s="1"/>
      <c r="BK2678" s="1"/>
      <c r="BT2678" s="1"/>
      <c r="BU2678" s="1"/>
      <c r="CD2678" s="1"/>
      <c r="CE2678" s="1"/>
      <c r="EP2678" s="7">
        <v>39.188255999999996</v>
      </c>
      <c r="EQ2678" s="1">
        <v>497</v>
      </c>
      <c r="ER2678" s="1"/>
      <c r="ES2678" s="1"/>
      <c r="EW2678" s="7"/>
      <c r="EX2678" s="1"/>
      <c r="EY2678" s="7"/>
      <c r="EZ2678" s="1"/>
    </row>
    <row r="2679" spans="62:156" customFormat="1" ht="15">
      <c r="BJ2679" s="1"/>
      <c r="BK2679" s="1"/>
      <c r="BT2679" s="1"/>
      <c r="BU2679" s="1"/>
      <c r="CD2679" s="1"/>
      <c r="CE2679" s="1"/>
      <c r="EP2679" s="7">
        <v>39.189119999999996</v>
      </c>
      <c r="EQ2679" s="1">
        <v>510</v>
      </c>
      <c r="ER2679" s="1"/>
      <c r="ES2679" s="1"/>
      <c r="EW2679" s="7"/>
      <c r="EX2679" s="1"/>
      <c r="EY2679" s="7"/>
      <c r="EZ2679" s="1"/>
    </row>
    <row r="2680" spans="62:156" customFormat="1" ht="15">
      <c r="BJ2680" s="1"/>
      <c r="BK2680" s="1"/>
      <c r="BT2680" s="1"/>
      <c r="BU2680" s="1"/>
      <c r="CD2680" s="1"/>
      <c r="CE2680" s="1"/>
      <c r="EP2680" s="7">
        <v>39.19556</v>
      </c>
      <c r="EQ2680" s="1">
        <v>503</v>
      </c>
      <c r="ER2680" s="1"/>
      <c r="ES2680" s="1"/>
      <c r="EW2680" s="7"/>
      <c r="EX2680" s="1"/>
      <c r="EY2680" s="7"/>
      <c r="EZ2680" s="1"/>
    </row>
    <row r="2681" spans="62:156" customFormat="1" ht="15">
      <c r="BJ2681" s="1"/>
      <c r="BK2681" s="1"/>
      <c r="BT2681" s="1"/>
      <c r="BU2681" s="1"/>
      <c r="CD2681" s="1"/>
      <c r="CE2681" s="1"/>
      <c r="EP2681" s="7">
        <v>39.244127999999996</v>
      </c>
      <c r="EQ2681" s="1">
        <v>502</v>
      </c>
      <c r="ER2681" s="1"/>
      <c r="ES2681" s="1"/>
      <c r="EW2681" s="7"/>
      <c r="EX2681" s="1"/>
      <c r="EY2681" s="7"/>
      <c r="EZ2681" s="1"/>
    </row>
    <row r="2682" spans="62:156" customFormat="1" ht="15">
      <c r="BJ2682" s="1"/>
      <c r="BK2682" s="1"/>
      <c r="BT2682" s="1"/>
      <c r="BU2682" s="1"/>
      <c r="CD2682" s="1"/>
      <c r="CE2682" s="1"/>
      <c r="EP2682" s="7">
        <v>39.256</v>
      </c>
      <c r="EQ2682" s="1">
        <v>510</v>
      </c>
      <c r="ER2682" s="1"/>
      <c r="ES2682" s="1"/>
      <c r="EW2682" s="7"/>
      <c r="EX2682" s="1"/>
      <c r="EY2682" s="7"/>
      <c r="EZ2682" s="1"/>
    </row>
    <row r="2683" spans="62:156" customFormat="1" ht="15">
      <c r="BJ2683" s="1"/>
      <c r="BK2683" s="1"/>
      <c r="BT2683" s="1"/>
      <c r="BU2683" s="1"/>
      <c r="CD2683" s="1"/>
      <c r="CE2683" s="1"/>
      <c r="EP2683" s="7">
        <v>3.92598</v>
      </c>
      <c r="EQ2683" s="1">
        <v>503</v>
      </c>
      <c r="ER2683" s="1"/>
      <c r="ES2683" s="1"/>
      <c r="EW2683" s="7"/>
      <c r="EX2683" s="1"/>
      <c r="EY2683" s="7"/>
      <c r="EZ2683" s="1"/>
    </row>
    <row r="2684" spans="62:156" customFormat="1" ht="15">
      <c r="BJ2684" s="1"/>
      <c r="BK2684" s="1"/>
      <c r="BT2684" s="1"/>
      <c r="BU2684" s="1"/>
      <c r="CD2684" s="1"/>
      <c r="CE2684" s="1"/>
      <c r="EP2684" s="7">
        <v>39.262063999999995</v>
      </c>
      <c r="EQ2684" s="1">
        <v>498</v>
      </c>
      <c r="ER2684" s="1"/>
      <c r="ES2684" s="1"/>
      <c r="EW2684" s="7"/>
      <c r="EX2684" s="1"/>
      <c r="EY2684" s="7"/>
      <c r="EZ2684" s="1"/>
    </row>
    <row r="2685" spans="62:156" customFormat="1" ht="15">
      <c r="BJ2685" s="1"/>
      <c r="BK2685" s="1"/>
      <c r="BT2685" s="1"/>
      <c r="BU2685" s="1"/>
      <c r="CD2685" s="1"/>
      <c r="CE2685" s="1"/>
      <c r="EP2685" s="7">
        <v>39.271679999999996</v>
      </c>
      <c r="EQ2685" s="1">
        <v>495</v>
      </c>
      <c r="ER2685" s="1"/>
      <c r="ES2685" s="1"/>
      <c r="EW2685" s="7"/>
      <c r="EX2685" s="1"/>
      <c r="EY2685" s="7"/>
      <c r="EZ2685" s="1"/>
    </row>
    <row r="2686" spans="62:156" customFormat="1" ht="15">
      <c r="BJ2686" s="1"/>
      <c r="BK2686" s="1"/>
      <c r="BT2686" s="1"/>
      <c r="BU2686" s="1"/>
      <c r="CD2686" s="1"/>
      <c r="CE2686" s="1"/>
      <c r="EP2686" s="7">
        <v>39.275224999999999</v>
      </c>
      <c r="EQ2686" s="1">
        <v>500</v>
      </c>
      <c r="ER2686" s="1"/>
      <c r="ES2686" s="1"/>
      <c r="EW2686" s="7"/>
      <c r="EX2686" s="1"/>
      <c r="EY2686" s="7"/>
      <c r="EZ2686" s="1"/>
    </row>
    <row r="2687" spans="62:156" customFormat="1" ht="15">
      <c r="BJ2687" s="1"/>
      <c r="BK2687" s="1"/>
      <c r="BT2687" s="1"/>
      <c r="BU2687" s="1"/>
      <c r="CD2687" s="1"/>
      <c r="CE2687" s="1"/>
      <c r="EP2687" s="7">
        <v>0.39293999999999996</v>
      </c>
      <c r="EQ2687" s="1">
        <v>499</v>
      </c>
      <c r="ER2687" s="1"/>
      <c r="ES2687" s="1"/>
      <c r="EW2687" s="7"/>
      <c r="EX2687" s="1"/>
      <c r="EY2687" s="7"/>
      <c r="EZ2687" s="1"/>
    </row>
    <row r="2688" spans="62:156" customFormat="1" ht="15">
      <c r="BJ2688" s="1"/>
      <c r="BK2688" s="1"/>
      <c r="BT2688" s="1"/>
      <c r="BU2688" s="1"/>
      <c r="CD2688" s="1"/>
      <c r="CE2688" s="1"/>
      <c r="EP2688" s="7">
        <v>39.300384000000001</v>
      </c>
      <c r="EQ2688" s="1">
        <v>498</v>
      </c>
      <c r="ER2688" s="1"/>
      <c r="ES2688" s="1"/>
      <c r="EW2688" s="7"/>
      <c r="EX2688" s="1"/>
      <c r="EY2688" s="7"/>
      <c r="EZ2688" s="1"/>
    </row>
    <row r="2689" spans="62:156" customFormat="1" ht="15">
      <c r="BJ2689" s="1"/>
      <c r="BK2689" s="1"/>
      <c r="BT2689" s="1"/>
      <c r="BU2689" s="1"/>
      <c r="CD2689" s="1"/>
      <c r="CE2689" s="1"/>
      <c r="EP2689" s="7">
        <v>39.361067999999996</v>
      </c>
      <c r="EQ2689" s="1">
        <v>510</v>
      </c>
      <c r="ER2689" s="1"/>
      <c r="ES2689" s="1"/>
      <c r="EW2689" s="7"/>
      <c r="EX2689" s="1"/>
      <c r="EY2689" s="7"/>
      <c r="EZ2689" s="1"/>
    </row>
    <row r="2690" spans="62:156" customFormat="1" ht="15">
      <c r="BJ2690" s="1"/>
      <c r="BK2690" s="1"/>
      <c r="BT2690" s="1"/>
      <c r="BU2690" s="1"/>
      <c r="CD2690" s="1"/>
      <c r="CE2690" s="1"/>
      <c r="EP2690" s="7">
        <v>39.377358999999998</v>
      </c>
      <c r="EQ2690" s="1">
        <v>501</v>
      </c>
      <c r="ER2690" s="1"/>
      <c r="ES2690" s="1"/>
      <c r="EW2690" s="7"/>
      <c r="EX2690" s="1"/>
      <c r="EY2690" s="7"/>
      <c r="EZ2690" s="1"/>
    </row>
    <row r="2691" spans="62:156" customFormat="1" ht="15">
      <c r="BJ2691" s="1"/>
      <c r="BK2691" s="1"/>
      <c r="BT2691" s="1"/>
      <c r="BU2691" s="1"/>
      <c r="CD2691" s="1"/>
      <c r="CE2691" s="1"/>
      <c r="EP2691" s="7">
        <v>39.381519999999995</v>
      </c>
      <c r="EQ2691" s="1">
        <v>505</v>
      </c>
      <c r="ER2691" s="1"/>
      <c r="ES2691" s="1"/>
      <c r="EW2691" s="7"/>
      <c r="EX2691" s="1"/>
      <c r="EY2691" s="7"/>
      <c r="EZ2691" s="1"/>
    </row>
    <row r="2692" spans="62:156" customFormat="1" ht="15">
      <c r="BJ2692" s="1"/>
      <c r="BK2692" s="1"/>
      <c r="BT2692" s="1"/>
      <c r="BU2692" s="1"/>
      <c r="CD2692" s="1"/>
      <c r="CE2692" s="1"/>
      <c r="EP2692" s="7">
        <v>39.409376000000002</v>
      </c>
      <c r="EQ2692" s="1">
        <v>499</v>
      </c>
      <c r="ER2692" s="1"/>
      <c r="ES2692" s="1"/>
      <c r="EW2692" s="7"/>
      <c r="EX2692" s="1"/>
      <c r="EY2692" s="7"/>
      <c r="EZ2692" s="1"/>
    </row>
    <row r="2693" spans="62:156" customFormat="1" ht="15">
      <c r="BJ2693" s="1"/>
      <c r="BK2693" s="1"/>
      <c r="BT2693" s="1"/>
      <c r="BU2693" s="1"/>
      <c r="CD2693" s="1"/>
      <c r="CE2693" s="1"/>
      <c r="EP2693" s="7">
        <v>3.9450609999999999</v>
      </c>
      <c r="EQ2693" s="1">
        <v>505</v>
      </c>
      <c r="ER2693" s="1"/>
      <c r="ES2693" s="1"/>
      <c r="EW2693" s="7"/>
      <c r="EX2693" s="1"/>
      <c r="EY2693" s="7"/>
      <c r="EZ2693" s="1"/>
    </row>
    <row r="2694" spans="62:156" customFormat="1" ht="15">
      <c r="BJ2694" s="1"/>
      <c r="BK2694" s="1"/>
      <c r="BT2694" s="1"/>
      <c r="BU2694" s="1"/>
      <c r="CD2694" s="1"/>
      <c r="CE2694" s="1"/>
      <c r="EP2694" s="7">
        <v>39.478691999999995</v>
      </c>
      <c r="EQ2694" s="1">
        <v>509</v>
      </c>
      <c r="ER2694" s="1"/>
      <c r="ES2694" s="1"/>
      <c r="EW2694" s="7"/>
      <c r="EX2694" s="1"/>
      <c r="EY2694" s="7"/>
      <c r="EZ2694" s="1"/>
    </row>
    <row r="2695" spans="62:156" customFormat="1" ht="15">
      <c r="BJ2695" s="1"/>
      <c r="BK2695" s="1"/>
      <c r="BT2695" s="1"/>
      <c r="BU2695" s="1"/>
      <c r="CD2695" s="1"/>
      <c r="CE2695" s="1"/>
      <c r="EP2695" s="7">
        <v>39.480523999999996</v>
      </c>
      <c r="EQ2695" s="1">
        <v>505</v>
      </c>
      <c r="ER2695" s="1"/>
      <c r="ES2695" s="1"/>
      <c r="EW2695" s="7"/>
      <c r="EX2695" s="1"/>
      <c r="EY2695" s="7"/>
      <c r="EZ2695" s="1"/>
    </row>
    <row r="2696" spans="62:156" customFormat="1" ht="15">
      <c r="BJ2696" s="1"/>
      <c r="BK2696" s="1"/>
      <c r="BT2696" s="1"/>
      <c r="BU2696" s="1"/>
      <c r="CD2696" s="1"/>
      <c r="CE2696" s="1"/>
      <c r="EP2696" s="7">
        <v>39.485839999999996</v>
      </c>
      <c r="EQ2696" s="1">
        <v>503</v>
      </c>
      <c r="ER2696" s="1"/>
      <c r="ES2696" s="1"/>
      <c r="EW2696" s="7"/>
      <c r="EX2696" s="1"/>
      <c r="EY2696" s="7"/>
      <c r="EZ2696" s="1"/>
    </row>
    <row r="2697" spans="62:156" customFormat="1" ht="15">
      <c r="BJ2697" s="1"/>
      <c r="BK2697" s="1"/>
      <c r="BT2697" s="1"/>
      <c r="BU2697" s="1"/>
      <c r="CD2697" s="1"/>
      <c r="CE2697" s="1"/>
      <c r="EP2697" s="7">
        <v>39.505471999999997</v>
      </c>
      <c r="EQ2697" s="1">
        <v>503</v>
      </c>
      <c r="ER2697" s="1"/>
      <c r="ES2697" s="1"/>
      <c r="EW2697" s="7"/>
      <c r="EX2697" s="1"/>
      <c r="EY2697" s="7"/>
      <c r="EZ2697" s="1"/>
    </row>
    <row r="2698" spans="62:156" customFormat="1" ht="15">
      <c r="BJ2698" s="1"/>
      <c r="BK2698" s="1"/>
      <c r="BT2698" s="1"/>
      <c r="BU2698" s="1"/>
      <c r="CD2698" s="1"/>
      <c r="CE2698" s="1"/>
      <c r="EP2698" s="7">
        <v>39.52749</v>
      </c>
      <c r="EQ2698" s="1">
        <v>501</v>
      </c>
      <c r="ER2698" s="1"/>
      <c r="ES2698" s="1"/>
      <c r="EW2698" s="7"/>
      <c r="EX2698" s="1"/>
      <c r="EY2698" s="7"/>
      <c r="EZ2698" s="1"/>
    </row>
    <row r="2699" spans="62:156" customFormat="1" ht="15">
      <c r="BJ2699" s="1"/>
      <c r="BK2699" s="1"/>
      <c r="BT2699" s="1"/>
      <c r="BU2699" s="1"/>
      <c r="CD2699" s="1"/>
      <c r="CE2699" s="1"/>
      <c r="EP2699" s="7">
        <v>39.544623000000001</v>
      </c>
      <c r="EQ2699" s="1">
        <v>459</v>
      </c>
      <c r="ER2699" s="1"/>
      <c r="ES2699" s="1"/>
      <c r="EW2699" s="7"/>
      <c r="EX2699" s="1"/>
      <c r="EY2699" s="7"/>
      <c r="EZ2699" s="1"/>
    </row>
    <row r="2700" spans="62:156" customFormat="1" ht="15">
      <c r="BJ2700" s="1"/>
      <c r="BK2700" s="1"/>
      <c r="BT2700" s="1"/>
      <c r="BU2700" s="1"/>
      <c r="CD2700" s="1"/>
      <c r="CE2700" s="1"/>
      <c r="EP2700" s="7">
        <v>39.591375999999997</v>
      </c>
      <c r="EQ2700" s="1">
        <v>500</v>
      </c>
      <c r="ER2700" s="1"/>
      <c r="ES2700" s="1"/>
      <c r="EW2700" s="7"/>
      <c r="EX2700" s="1"/>
      <c r="EY2700" s="7"/>
      <c r="EZ2700" s="1"/>
    </row>
    <row r="2701" spans="62:156" customFormat="1" ht="15">
      <c r="BJ2701" s="1"/>
      <c r="BK2701" s="1"/>
      <c r="BT2701" s="1"/>
      <c r="BU2701" s="1"/>
      <c r="CD2701" s="1"/>
      <c r="CE2701" s="1"/>
      <c r="EP2701" s="7">
        <v>39.595673999999995</v>
      </c>
      <c r="EQ2701" s="1">
        <v>501</v>
      </c>
      <c r="ER2701" s="1"/>
      <c r="ES2701" s="1"/>
      <c r="EW2701" s="7"/>
      <c r="EX2701" s="1"/>
      <c r="EY2701" s="7"/>
      <c r="EZ2701" s="1"/>
    </row>
    <row r="2702" spans="62:156" customFormat="1" ht="15">
      <c r="BJ2702" s="1"/>
      <c r="BK2702" s="1"/>
      <c r="BT2702" s="1"/>
      <c r="BU2702" s="1"/>
      <c r="CD2702" s="1"/>
      <c r="CE2702" s="1"/>
      <c r="EP2702" s="7">
        <v>39.619999999999997</v>
      </c>
      <c r="EQ2702" s="1">
        <v>496</v>
      </c>
      <c r="ER2702" s="1"/>
      <c r="ES2702" s="1"/>
      <c r="EW2702" s="7"/>
      <c r="EX2702" s="1"/>
      <c r="EY2702" s="7"/>
      <c r="EZ2702" s="1"/>
    </row>
    <row r="2703" spans="62:156" customFormat="1" ht="15">
      <c r="BJ2703" s="1"/>
      <c r="BK2703" s="1"/>
      <c r="BT2703" s="1"/>
      <c r="BU2703" s="1"/>
      <c r="CD2703" s="1"/>
      <c r="CE2703" s="1"/>
      <c r="EP2703" s="7">
        <v>3.9622709999999999</v>
      </c>
      <c r="EQ2703" s="1">
        <v>491</v>
      </c>
      <c r="ER2703" s="1"/>
      <c r="ES2703" s="1"/>
      <c r="EW2703" s="7"/>
      <c r="EX2703" s="1"/>
      <c r="EY2703" s="7"/>
      <c r="EZ2703" s="1"/>
    </row>
    <row r="2704" spans="62:156" customFormat="1" ht="15">
      <c r="BJ2704" s="1"/>
      <c r="BK2704" s="1"/>
      <c r="BT2704" s="1"/>
      <c r="BU2704" s="1"/>
      <c r="CD2704" s="1"/>
      <c r="CE2704" s="1"/>
      <c r="EP2704" s="7">
        <v>39.624623999999997</v>
      </c>
      <c r="EQ2704" s="1">
        <v>499</v>
      </c>
      <c r="ER2704" s="1"/>
      <c r="ES2704" s="1"/>
      <c r="EW2704" s="7"/>
      <c r="EX2704" s="1"/>
      <c r="EY2704" s="7"/>
      <c r="EZ2704" s="1"/>
    </row>
    <row r="2705" spans="62:156" customFormat="1" ht="15">
      <c r="BJ2705" s="1"/>
      <c r="BK2705" s="1"/>
      <c r="BT2705" s="1"/>
      <c r="BU2705" s="1"/>
      <c r="CD2705" s="1"/>
      <c r="CE2705" s="1"/>
      <c r="EP2705" s="7">
        <v>39.626460999999999</v>
      </c>
      <c r="EQ2705" s="1">
        <v>501</v>
      </c>
      <c r="ER2705" s="1"/>
      <c r="ES2705" s="1"/>
      <c r="EW2705" s="7"/>
      <c r="EX2705" s="1"/>
      <c r="EY2705" s="7"/>
      <c r="EZ2705" s="1"/>
    </row>
    <row r="2706" spans="62:156" customFormat="1" ht="15">
      <c r="BJ2706" s="1"/>
      <c r="BK2706" s="1"/>
      <c r="BT2706" s="1"/>
      <c r="BU2706" s="1"/>
      <c r="CD2706" s="1"/>
      <c r="CE2706" s="1"/>
      <c r="EP2706" s="7">
        <v>39.627088000000001</v>
      </c>
      <c r="EQ2706" s="1">
        <v>500</v>
      </c>
      <c r="ER2706" s="1"/>
      <c r="ES2706" s="1"/>
      <c r="EW2706" s="7"/>
      <c r="EX2706" s="1"/>
      <c r="EY2706" s="7"/>
      <c r="EZ2706" s="1"/>
    </row>
    <row r="2707" spans="62:156" customFormat="1" ht="15">
      <c r="BJ2707" s="1"/>
      <c r="BK2707" s="1"/>
      <c r="BT2707" s="1"/>
      <c r="BU2707" s="1"/>
      <c r="CD2707" s="1"/>
      <c r="CE2707" s="1"/>
      <c r="EP2707" s="7">
        <v>39.645637999999998</v>
      </c>
      <c r="EQ2707" s="1">
        <v>507</v>
      </c>
      <c r="ER2707" s="1"/>
      <c r="ES2707" s="1"/>
      <c r="EW2707" s="7"/>
      <c r="EX2707" s="1"/>
      <c r="EY2707" s="7"/>
      <c r="EZ2707" s="1"/>
    </row>
    <row r="2708" spans="62:156" customFormat="1" ht="15">
      <c r="BJ2708" s="1"/>
      <c r="BK2708" s="1"/>
      <c r="BT2708" s="1"/>
      <c r="BU2708" s="1"/>
      <c r="CD2708" s="1"/>
      <c r="CE2708" s="1"/>
      <c r="EP2708" s="7">
        <v>39.665532999999996</v>
      </c>
      <c r="EQ2708" s="1">
        <v>506</v>
      </c>
      <c r="ER2708" s="1"/>
      <c r="ES2708" s="1"/>
      <c r="EW2708" s="7"/>
      <c r="EX2708" s="1"/>
      <c r="EY2708" s="7"/>
      <c r="EZ2708" s="1"/>
    </row>
    <row r="2709" spans="62:156" customFormat="1" ht="15">
      <c r="BJ2709" s="1"/>
      <c r="BK2709" s="1"/>
      <c r="BT2709" s="1"/>
      <c r="BU2709" s="1"/>
      <c r="CD2709" s="1"/>
      <c r="CE2709" s="1"/>
      <c r="EP2709" s="7">
        <v>39.685504000000002</v>
      </c>
      <c r="EQ2709" s="1">
        <v>499</v>
      </c>
      <c r="ER2709" s="1"/>
      <c r="ES2709" s="1"/>
      <c r="EW2709" s="7"/>
      <c r="EX2709" s="1"/>
      <c r="EY2709" s="7"/>
      <c r="EZ2709" s="1"/>
    </row>
    <row r="2710" spans="62:156" customFormat="1" ht="15">
      <c r="BJ2710" s="1"/>
      <c r="BK2710" s="1"/>
      <c r="BT2710" s="1"/>
      <c r="BU2710" s="1"/>
      <c r="CD2710" s="1"/>
      <c r="CE2710" s="1"/>
      <c r="EP2710" s="7">
        <v>39.708818000000001</v>
      </c>
      <c r="EQ2710" s="1">
        <v>506</v>
      </c>
      <c r="ER2710" s="1"/>
      <c r="ES2710" s="1"/>
      <c r="EW2710" s="7"/>
      <c r="EX2710" s="1"/>
      <c r="EY2710" s="7"/>
      <c r="EZ2710" s="1"/>
    </row>
    <row r="2711" spans="62:156" customFormat="1" ht="15">
      <c r="BJ2711" s="1"/>
      <c r="BK2711" s="1"/>
      <c r="BT2711" s="1"/>
      <c r="BU2711" s="1"/>
      <c r="CD2711" s="1"/>
      <c r="CE2711" s="1"/>
      <c r="EP2711" s="7">
        <v>0.39708899999999997</v>
      </c>
      <c r="EQ2711" s="1">
        <v>503</v>
      </c>
      <c r="ER2711" s="1"/>
      <c r="ES2711" s="1"/>
      <c r="EW2711" s="7"/>
      <c r="EX2711" s="1"/>
      <c r="EY2711" s="7"/>
      <c r="EZ2711" s="1"/>
    </row>
    <row r="2712" spans="62:156" customFormat="1" ht="15">
      <c r="BJ2712" s="1"/>
      <c r="BK2712" s="1"/>
      <c r="BT2712" s="1"/>
      <c r="BU2712" s="1"/>
      <c r="CD2712" s="1"/>
      <c r="CE2712" s="1"/>
      <c r="EP2712" s="7">
        <v>39.722566</v>
      </c>
      <c r="EQ2712" s="1">
        <v>499</v>
      </c>
      <c r="ER2712" s="1"/>
      <c r="ES2712" s="1"/>
      <c r="EW2712" s="7"/>
      <c r="EX2712" s="1"/>
      <c r="EY2712" s="7"/>
      <c r="EZ2712" s="1"/>
    </row>
    <row r="2713" spans="62:156" customFormat="1" ht="15">
      <c r="BJ2713" s="1"/>
      <c r="BK2713" s="1"/>
      <c r="BT2713" s="1"/>
      <c r="BU2713" s="1"/>
      <c r="CD2713" s="1"/>
      <c r="CE2713" s="1"/>
      <c r="EP2713" s="7">
        <v>39.757072000000001</v>
      </c>
      <c r="EQ2713" s="1">
        <v>501</v>
      </c>
      <c r="ER2713" s="1"/>
      <c r="ES2713" s="1"/>
      <c r="EW2713" s="7"/>
      <c r="EX2713" s="1"/>
      <c r="EY2713" s="7"/>
      <c r="EZ2713" s="1"/>
    </row>
    <row r="2714" spans="62:156" customFormat="1" ht="15">
      <c r="BJ2714" s="1"/>
      <c r="BK2714" s="1"/>
      <c r="BT2714" s="1"/>
      <c r="BU2714" s="1"/>
      <c r="CD2714" s="1"/>
      <c r="CE2714" s="1"/>
      <c r="EP2714" s="7">
        <v>39.798308999999996</v>
      </c>
      <c r="EQ2714" s="1">
        <v>502</v>
      </c>
      <c r="ER2714" s="1"/>
      <c r="ES2714" s="1"/>
      <c r="EW2714" s="7"/>
      <c r="EX2714" s="1"/>
      <c r="EY2714" s="7"/>
      <c r="EZ2714" s="1"/>
    </row>
    <row r="2715" spans="62:156" customFormat="1" ht="15">
      <c r="BJ2715" s="1"/>
      <c r="BK2715" s="1"/>
      <c r="BT2715" s="1"/>
      <c r="BU2715" s="1"/>
      <c r="CD2715" s="1"/>
      <c r="CE2715" s="1"/>
      <c r="EP2715" s="7">
        <v>39.811869999999999</v>
      </c>
      <c r="EQ2715" s="1">
        <v>500</v>
      </c>
      <c r="ER2715" s="1"/>
      <c r="ES2715" s="1"/>
      <c r="EW2715" s="7"/>
      <c r="EX2715" s="1"/>
      <c r="EY2715" s="7"/>
      <c r="EZ2715" s="1"/>
    </row>
    <row r="2716" spans="62:156" customFormat="1" ht="15">
      <c r="BJ2716" s="1"/>
      <c r="BK2716" s="1"/>
      <c r="BT2716" s="1"/>
      <c r="BU2716" s="1"/>
      <c r="CD2716" s="1"/>
      <c r="CE2716" s="1"/>
      <c r="EP2716" s="7">
        <v>3.981633</v>
      </c>
      <c r="EQ2716" s="1">
        <v>503</v>
      </c>
      <c r="ER2716" s="1"/>
      <c r="ES2716" s="1"/>
      <c r="EW2716" s="7"/>
      <c r="EX2716" s="1"/>
      <c r="EY2716" s="7"/>
      <c r="EZ2716" s="1"/>
    </row>
    <row r="2717" spans="62:156" customFormat="1" ht="15">
      <c r="BJ2717" s="1"/>
      <c r="BK2717" s="1"/>
      <c r="BT2717" s="1"/>
      <c r="BU2717" s="1"/>
      <c r="CD2717" s="1"/>
      <c r="CE2717" s="1"/>
      <c r="EP2717" s="7">
        <v>39.827942</v>
      </c>
      <c r="EQ2717" s="1">
        <v>500</v>
      </c>
      <c r="ER2717" s="1"/>
      <c r="ES2717" s="1"/>
      <c r="EW2717" s="7"/>
      <c r="EX2717" s="1"/>
      <c r="EY2717" s="7"/>
      <c r="EZ2717" s="1"/>
    </row>
    <row r="2718" spans="62:156" customFormat="1" ht="15">
      <c r="BJ2718" s="1"/>
      <c r="BK2718" s="1"/>
      <c r="BT2718" s="1"/>
      <c r="BU2718" s="1"/>
      <c r="CD2718" s="1"/>
      <c r="CE2718" s="1"/>
      <c r="EP2718" s="7">
        <v>3.9842909999999998</v>
      </c>
      <c r="EQ2718" s="1">
        <v>525</v>
      </c>
      <c r="ER2718" s="1"/>
      <c r="ES2718" s="1"/>
      <c r="EW2718" s="7"/>
      <c r="EX2718" s="1"/>
      <c r="EY2718" s="7"/>
      <c r="EZ2718" s="1"/>
    </row>
    <row r="2719" spans="62:156" customFormat="1" ht="15">
      <c r="BJ2719" s="1"/>
      <c r="BK2719" s="1"/>
      <c r="BT2719" s="1"/>
      <c r="BU2719" s="1"/>
      <c r="CD2719" s="1"/>
      <c r="CE2719" s="1"/>
      <c r="EP2719" s="7">
        <v>39.844023</v>
      </c>
      <c r="EQ2719" s="1">
        <v>493</v>
      </c>
      <c r="ER2719" s="1"/>
      <c r="ES2719" s="1"/>
      <c r="EW2719" s="7"/>
      <c r="EX2719" s="1"/>
      <c r="EY2719" s="7"/>
      <c r="EZ2719" s="1"/>
    </row>
    <row r="2720" spans="62:156" customFormat="1" ht="15">
      <c r="BJ2720" s="1"/>
      <c r="BK2720" s="1"/>
      <c r="BT2720" s="1"/>
      <c r="BU2720" s="1"/>
      <c r="CD2720" s="1"/>
      <c r="CE2720" s="1"/>
      <c r="EP2720" s="7">
        <v>39.867167999999999</v>
      </c>
      <c r="EQ2720" s="1">
        <v>509</v>
      </c>
      <c r="ER2720" s="1"/>
      <c r="ES2720" s="1"/>
      <c r="EW2720" s="7"/>
      <c r="EX2720" s="1"/>
      <c r="EY2720" s="7"/>
      <c r="EZ2720" s="1"/>
    </row>
    <row r="2721" spans="62:156" customFormat="1" ht="15">
      <c r="BJ2721" s="1"/>
      <c r="BK2721" s="1"/>
      <c r="BT2721" s="1"/>
      <c r="BU2721" s="1"/>
      <c r="CD2721" s="1"/>
      <c r="CE2721" s="1"/>
      <c r="EP2721" s="7">
        <v>39.887242999999998</v>
      </c>
      <c r="EQ2721" s="1">
        <v>503</v>
      </c>
      <c r="ER2721" s="1"/>
      <c r="ES2721" s="1"/>
      <c r="EW2721" s="7"/>
      <c r="EX2721" s="1"/>
      <c r="EY2721" s="7"/>
      <c r="EZ2721" s="1"/>
    </row>
    <row r="2722" spans="62:156" customFormat="1" ht="15">
      <c r="BJ2722" s="1"/>
      <c r="BK2722" s="1"/>
      <c r="BT2722" s="1"/>
      <c r="BU2722" s="1"/>
      <c r="CD2722" s="1"/>
      <c r="CE2722" s="1"/>
      <c r="EP2722" s="7">
        <v>39.896563999999998</v>
      </c>
      <c r="EQ2722" s="1">
        <v>506</v>
      </c>
      <c r="ER2722" s="1"/>
      <c r="ES2722" s="1"/>
      <c r="EW2722" s="7"/>
      <c r="EX2722" s="1"/>
      <c r="EY2722" s="7"/>
      <c r="EZ2722" s="1"/>
    </row>
    <row r="2723" spans="62:156" customFormat="1" ht="15">
      <c r="BJ2723" s="1"/>
      <c r="BK2723" s="1"/>
      <c r="BT2723" s="1"/>
      <c r="BU2723" s="1"/>
      <c r="CD2723" s="1"/>
      <c r="CE2723" s="1"/>
      <c r="EP2723" s="7">
        <v>3.99268</v>
      </c>
      <c r="EQ2723" s="1">
        <v>516</v>
      </c>
      <c r="ER2723" s="1"/>
      <c r="ES2723" s="1"/>
      <c r="EW2723" s="7"/>
      <c r="EX2723" s="1"/>
      <c r="EY2723" s="7"/>
      <c r="EZ2723" s="1"/>
    </row>
    <row r="2724" spans="62:156" customFormat="1" ht="15">
      <c r="BJ2724" s="1"/>
      <c r="BK2724" s="1"/>
      <c r="BT2724" s="1"/>
      <c r="BU2724" s="1"/>
      <c r="CD2724" s="1"/>
      <c r="CE2724" s="1"/>
      <c r="EP2724" s="7">
        <v>39.928863999999997</v>
      </c>
      <c r="EQ2724" s="1">
        <v>503</v>
      </c>
      <c r="ER2724" s="1"/>
      <c r="ES2724" s="1"/>
      <c r="EW2724" s="7"/>
      <c r="EX2724" s="1"/>
      <c r="EY2724" s="7"/>
      <c r="EZ2724" s="1"/>
    </row>
    <row r="2725" spans="62:156" customFormat="1" ht="15">
      <c r="BJ2725" s="1"/>
      <c r="BK2725" s="1"/>
      <c r="BT2725" s="1"/>
      <c r="BU2725" s="1"/>
      <c r="CD2725" s="1"/>
      <c r="CE2725" s="1"/>
      <c r="EP2725" s="7">
        <v>39.929496</v>
      </c>
      <c r="EQ2725" s="1">
        <v>520</v>
      </c>
      <c r="ER2725" s="1"/>
      <c r="ES2725" s="1"/>
      <c r="EW2725" s="7"/>
      <c r="EX2725" s="1"/>
      <c r="EY2725" s="7"/>
      <c r="EZ2725" s="1"/>
    </row>
    <row r="2726" spans="62:156" customFormat="1" ht="15">
      <c r="BJ2726" s="1"/>
      <c r="BK2726" s="1"/>
      <c r="BT2726" s="1"/>
      <c r="BU2726" s="1"/>
      <c r="CD2726" s="1"/>
      <c r="CE2726" s="1"/>
      <c r="EP2726" s="7">
        <v>39.930945000000001</v>
      </c>
      <c r="EQ2726" s="1">
        <v>490</v>
      </c>
      <c r="ER2726" s="1"/>
      <c r="ES2726" s="1"/>
      <c r="EW2726" s="7"/>
      <c r="EX2726" s="1"/>
      <c r="EY2726" s="7"/>
      <c r="EZ2726" s="1"/>
    </row>
    <row r="2727" spans="62:156" customFormat="1" ht="15">
      <c r="BJ2727" s="1"/>
      <c r="BK2727" s="1"/>
      <c r="BT2727" s="1"/>
      <c r="BU2727" s="1"/>
      <c r="CD2727" s="1"/>
      <c r="CE2727" s="1"/>
      <c r="EP2727" s="7">
        <v>39.944106999999995</v>
      </c>
      <c r="EQ2727" s="1">
        <v>505</v>
      </c>
      <c r="ER2727" s="1"/>
      <c r="ES2727" s="1"/>
      <c r="EW2727" s="7"/>
      <c r="EX2727" s="1"/>
      <c r="EY2727" s="7"/>
      <c r="EZ2727" s="1"/>
    </row>
    <row r="2728" spans="62:156" customFormat="1" ht="15">
      <c r="BJ2728" s="1"/>
      <c r="BK2728" s="1"/>
      <c r="BT2728" s="1"/>
      <c r="BU2728" s="1"/>
      <c r="CD2728" s="1"/>
      <c r="CE2728" s="1"/>
      <c r="EP2728" s="7">
        <v>39.955855999999997</v>
      </c>
      <c r="EQ2728" s="1">
        <v>504</v>
      </c>
      <c r="ER2728" s="1"/>
      <c r="ES2728" s="1"/>
      <c r="EW2728" s="7"/>
      <c r="EX2728" s="1"/>
      <c r="EY2728" s="7"/>
      <c r="EZ2728" s="1"/>
    </row>
    <row r="2729" spans="62:156" customFormat="1" ht="15">
      <c r="BJ2729" s="1"/>
      <c r="BK2729" s="1"/>
      <c r="BT2729" s="1"/>
      <c r="BU2729" s="1"/>
      <c r="CD2729" s="1"/>
      <c r="CE2729" s="1"/>
      <c r="EP2729" s="7">
        <v>39.966479999999997</v>
      </c>
      <c r="EQ2729" s="1">
        <v>506</v>
      </c>
      <c r="ER2729" s="1"/>
      <c r="ES2729" s="1"/>
      <c r="EW2729" s="7"/>
      <c r="EX2729" s="1"/>
      <c r="EY2729" s="7"/>
      <c r="EZ2729" s="1"/>
    </row>
    <row r="2730" spans="62:156" customFormat="1" ht="15">
      <c r="BJ2730" s="1"/>
      <c r="BK2730" s="1"/>
      <c r="BT2730" s="1"/>
      <c r="BU2730" s="1"/>
      <c r="CD2730" s="1"/>
      <c r="CE2730" s="1"/>
      <c r="EP2730" s="7">
        <v>39.967984000000001</v>
      </c>
      <c r="EQ2730" s="1">
        <v>509</v>
      </c>
      <c r="ER2730" s="1"/>
      <c r="ES2730" s="1"/>
      <c r="EW2730" s="7"/>
      <c r="EX2730" s="1"/>
      <c r="EY2730" s="7"/>
      <c r="EZ2730" s="1"/>
    </row>
    <row r="2731" spans="62:156" customFormat="1" ht="15">
      <c r="BJ2731" s="1"/>
      <c r="BK2731" s="1"/>
      <c r="BT2731" s="1"/>
      <c r="BU2731" s="1"/>
      <c r="CD2731" s="1"/>
      <c r="CE2731" s="1"/>
      <c r="EP2731" s="7">
        <v>39.970903999999997</v>
      </c>
      <c r="EQ2731" s="1">
        <v>503</v>
      </c>
      <c r="ER2731" s="1"/>
      <c r="ES2731" s="1"/>
      <c r="EW2731" s="7"/>
      <c r="EX2731" s="1"/>
      <c r="EY2731" s="7"/>
      <c r="EZ2731" s="1"/>
    </row>
    <row r="2732" spans="62:156" customFormat="1" ht="15">
      <c r="BJ2732" s="1"/>
      <c r="BK2732" s="1"/>
      <c r="BT2732" s="1"/>
      <c r="BU2732" s="1"/>
      <c r="CD2732" s="1"/>
      <c r="CE2732" s="1"/>
      <c r="EP2732" s="7">
        <v>39.997503999999999</v>
      </c>
      <c r="EQ2732" s="1">
        <v>504</v>
      </c>
      <c r="ER2732" s="1"/>
      <c r="ES2732" s="1"/>
      <c r="EW2732" s="7"/>
      <c r="EX2732" s="1"/>
      <c r="EY2732" s="7"/>
      <c r="EZ2732" s="1"/>
    </row>
    <row r="2733" spans="62:156" customFormat="1" ht="15">
      <c r="BJ2733" s="1"/>
      <c r="BK2733" s="1"/>
      <c r="BT2733" s="1"/>
      <c r="BU2733" s="1"/>
      <c r="CD2733" s="1"/>
      <c r="CE2733" s="1"/>
      <c r="EP2733" s="7">
        <v>40.012383999999997</v>
      </c>
      <c r="EQ2733" s="1">
        <v>503</v>
      </c>
      <c r="ER2733" s="1"/>
      <c r="ES2733" s="1"/>
      <c r="EW2733" s="7"/>
      <c r="EX2733" s="1"/>
      <c r="EY2733" s="7"/>
      <c r="EZ2733" s="1"/>
    </row>
    <row r="2734" spans="62:156" customFormat="1" ht="15">
      <c r="BJ2734" s="1"/>
      <c r="BK2734" s="1"/>
      <c r="BT2734" s="1"/>
      <c r="BU2734" s="1"/>
      <c r="CD2734" s="1"/>
      <c r="CE2734" s="1"/>
      <c r="EP2734" s="7">
        <v>4.0027879999999998</v>
      </c>
      <c r="EQ2734" s="1">
        <v>508</v>
      </c>
      <c r="ER2734" s="1"/>
      <c r="ES2734" s="1"/>
      <c r="EW2734" s="7"/>
      <c r="EX2734" s="1"/>
      <c r="EY2734" s="7"/>
      <c r="EZ2734" s="1"/>
    </row>
    <row r="2735" spans="62:156" customFormat="1" ht="15">
      <c r="BJ2735" s="1"/>
      <c r="BK2735" s="1"/>
      <c r="BT2735" s="1"/>
      <c r="BU2735" s="1"/>
      <c r="CD2735" s="1"/>
      <c r="CE2735" s="1"/>
      <c r="EP2735" s="7">
        <v>40.075437000000001</v>
      </c>
      <c r="EQ2735" s="1">
        <v>510</v>
      </c>
      <c r="ER2735" s="1"/>
      <c r="ES2735" s="1"/>
      <c r="EW2735" s="7"/>
      <c r="EX2735" s="1"/>
      <c r="EY2735" s="7"/>
      <c r="EZ2735" s="1"/>
    </row>
    <row r="2736" spans="62:156" customFormat="1" ht="15">
      <c r="BJ2736" s="1"/>
      <c r="BK2736" s="1"/>
      <c r="BT2736" s="1"/>
      <c r="BU2736" s="1"/>
      <c r="CD2736" s="1"/>
      <c r="CE2736" s="1"/>
      <c r="EP2736" s="7">
        <v>40.098928000000001</v>
      </c>
      <c r="EQ2736" s="1">
        <v>504</v>
      </c>
      <c r="ER2736" s="1"/>
      <c r="ES2736" s="1"/>
      <c r="EW2736" s="7"/>
      <c r="EX2736" s="1"/>
      <c r="EY2736" s="7"/>
      <c r="EZ2736" s="1"/>
    </row>
    <row r="2737" spans="62:156" customFormat="1" ht="15">
      <c r="BJ2737" s="1"/>
      <c r="BK2737" s="1"/>
      <c r="BT2737" s="1"/>
      <c r="BU2737" s="1"/>
      <c r="CD2737" s="1"/>
      <c r="CE2737" s="1"/>
      <c r="EP2737" s="7">
        <v>40.127246999999997</v>
      </c>
      <c r="EQ2737" s="1">
        <v>510</v>
      </c>
      <c r="ER2737" s="1"/>
      <c r="ES2737" s="1"/>
      <c r="EW2737" s="7"/>
      <c r="EX2737" s="1"/>
      <c r="EY2737" s="7"/>
      <c r="EZ2737" s="1"/>
    </row>
    <row r="2738" spans="62:156" customFormat="1" ht="15">
      <c r="BJ2738" s="1"/>
      <c r="BK2738" s="1"/>
      <c r="BT2738" s="1"/>
      <c r="BU2738" s="1"/>
      <c r="CD2738" s="1"/>
      <c r="CE2738" s="1"/>
      <c r="EP2738" s="7">
        <v>40.130209000000001</v>
      </c>
      <c r="EQ2738" s="1">
        <v>506</v>
      </c>
      <c r="ER2738" s="1"/>
      <c r="ES2738" s="1"/>
      <c r="EW2738" s="7"/>
      <c r="EX2738" s="1"/>
      <c r="EY2738" s="7"/>
      <c r="EZ2738" s="1"/>
    </row>
    <row r="2739" spans="62:156" customFormat="1" ht="15">
      <c r="BJ2739" s="1"/>
      <c r="BK2739" s="1"/>
      <c r="BT2739" s="1"/>
      <c r="BU2739" s="1"/>
      <c r="CD2739" s="1"/>
      <c r="CE2739" s="1"/>
      <c r="EP2739" s="7">
        <v>40.134399999999999</v>
      </c>
      <c r="EQ2739" s="1">
        <v>504</v>
      </c>
      <c r="ER2739" s="1"/>
      <c r="ES2739" s="1"/>
      <c r="EW2739" s="7"/>
      <c r="EX2739" s="1"/>
      <c r="EY2739" s="7"/>
      <c r="EZ2739" s="1"/>
    </row>
    <row r="2740" spans="62:156" customFormat="1" ht="15">
      <c r="BJ2740" s="1"/>
      <c r="BK2740" s="1"/>
      <c r="BT2740" s="1"/>
      <c r="BU2740" s="1"/>
      <c r="CD2740" s="1"/>
      <c r="CE2740" s="1"/>
      <c r="EP2740" s="7">
        <v>40.137980999999996</v>
      </c>
      <c r="EQ2740" s="1">
        <v>505</v>
      </c>
      <c r="ER2740" s="1"/>
      <c r="ES2740" s="1"/>
      <c r="EW2740" s="7"/>
      <c r="EX2740" s="1"/>
      <c r="EY2740" s="7"/>
      <c r="EZ2740" s="1"/>
    </row>
    <row r="2741" spans="62:156" customFormat="1" ht="15">
      <c r="BJ2741" s="1"/>
      <c r="BK2741" s="1"/>
      <c r="BT2741" s="1"/>
      <c r="BU2741" s="1"/>
      <c r="CD2741" s="1"/>
      <c r="CE2741" s="1"/>
      <c r="EP2741" s="7">
        <v>40.145218</v>
      </c>
      <c r="EQ2741" s="1">
        <v>504</v>
      </c>
      <c r="ER2741" s="1"/>
      <c r="ES2741" s="1"/>
      <c r="EW2741" s="7"/>
      <c r="EX2741" s="1"/>
      <c r="EY2741" s="7"/>
      <c r="EZ2741" s="1"/>
    </row>
    <row r="2742" spans="62:156" customFormat="1" ht="15">
      <c r="BJ2742" s="1"/>
      <c r="BK2742" s="1"/>
      <c r="BT2742" s="1"/>
      <c r="BU2742" s="1"/>
      <c r="CD2742" s="1"/>
      <c r="CE2742" s="1"/>
      <c r="EP2742" s="7">
        <v>40.181795000000001</v>
      </c>
      <c r="EQ2742" s="1">
        <v>509</v>
      </c>
      <c r="ER2742" s="1"/>
      <c r="ES2742" s="1"/>
      <c r="EW2742" s="7"/>
      <c r="EX2742" s="1"/>
      <c r="EY2742" s="7"/>
      <c r="EZ2742" s="1"/>
    </row>
    <row r="2743" spans="62:156" customFormat="1" ht="15">
      <c r="BJ2743" s="1"/>
      <c r="BK2743" s="1"/>
      <c r="BT2743" s="1"/>
      <c r="BU2743" s="1"/>
      <c r="CD2743" s="1"/>
      <c r="CE2743" s="1"/>
      <c r="EP2743" s="7">
        <v>40.186476999999996</v>
      </c>
      <c r="EQ2743" s="1">
        <v>501</v>
      </c>
      <c r="ER2743" s="1"/>
      <c r="ES2743" s="1"/>
      <c r="EW2743" s="7"/>
      <c r="EX2743" s="1"/>
      <c r="EY2743" s="7"/>
      <c r="EZ2743" s="1"/>
    </row>
    <row r="2744" spans="62:156" customFormat="1" ht="15">
      <c r="BJ2744" s="1"/>
      <c r="BK2744" s="1"/>
      <c r="BT2744" s="1"/>
      <c r="BU2744" s="1"/>
      <c r="CD2744" s="1"/>
      <c r="CE2744" s="1"/>
      <c r="EP2744" s="7">
        <v>40.20102</v>
      </c>
      <c r="EQ2744" s="1">
        <v>504</v>
      </c>
      <c r="ER2744" s="1"/>
      <c r="ES2744" s="1"/>
      <c r="EW2744" s="7"/>
      <c r="EX2744" s="1"/>
      <c r="EY2744" s="7"/>
      <c r="EZ2744" s="1"/>
    </row>
    <row r="2745" spans="62:156" customFormat="1" ht="15">
      <c r="BJ2745" s="1"/>
      <c r="BK2745" s="1"/>
      <c r="BT2745" s="1"/>
      <c r="BU2745" s="1"/>
      <c r="CD2745" s="1"/>
      <c r="CE2745" s="1"/>
      <c r="EP2745" s="7">
        <v>40.203283999999996</v>
      </c>
      <c r="EQ2745" s="1">
        <v>510</v>
      </c>
      <c r="ER2745" s="1"/>
      <c r="ES2745" s="1"/>
      <c r="EW2745" s="7"/>
      <c r="EX2745" s="1"/>
      <c r="EY2745" s="7"/>
      <c r="EZ2745" s="1"/>
    </row>
    <row r="2746" spans="62:156" customFormat="1" ht="15">
      <c r="BJ2746" s="1"/>
      <c r="BK2746" s="1"/>
      <c r="BT2746" s="1"/>
      <c r="BU2746" s="1"/>
      <c r="CD2746" s="1"/>
      <c r="CE2746" s="1"/>
      <c r="EP2746" s="7">
        <v>4.0203949999999997</v>
      </c>
      <c r="EQ2746" s="1">
        <v>498</v>
      </c>
      <c r="ER2746" s="1"/>
      <c r="ES2746" s="1"/>
      <c r="EW2746" s="7"/>
      <c r="EX2746" s="1"/>
      <c r="EY2746" s="7"/>
      <c r="EZ2746" s="1"/>
    </row>
    <row r="2747" spans="62:156" customFormat="1" ht="15">
      <c r="BJ2747" s="1"/>
      <c r="BK2747" s="1"/>
      <c r="BT2747" s="1"/>
      <c r="BU2747" s="1"/>
      <c r="CD2747" s="1"/>
      <c r="CE2747" s="1"/>
      <c r="EP2747" s="7">
        <v>40.234767999999995</v>
      </c>
      <c r="EQ2747" s="1">
        <v>505</v>
      </c>
      <c r="ER2747" s="1"/>
      <c r="ES2747" s="1"/>
      <c r="EW2747" s="7"/>
      <c r="EX2747" s="1"/>
      <c r="EY2747" s="7"/>
      <c r="EZ2747" s="1"/>
    </row>
    <row r="2748" spans="62:156" customFormat="1" ht="15">
      <c r="BJ2748" s="1"/>
      <c r="BK2748" s="1"/>
      <c r="BT2748" s="1"/>
      <c r="BU2748" s="1"/>
      <c r="CD2748" s="1"/>
      <c r="CE2748" s="1"/>
      <c r="EP2748" s="7">
        <v>40.270806999999998</v>
      </c>
      <c r="EQ2748" s="1">
        <v>504</v>
      </c>
      <c r="ER2748" s="1"/>
      <c r="ES2748" s="1"/>
      <c r="EW2748" s="7"/>
      <c r="EX2748" s="1"/>
      <c r="EY2748" s="7"/>
      <c r="EZ2748" s="1"/>
    </row>
    <row r="2749" spans="62:156" customFormat="1" ht="15">
      <c r="BJ2749" s="1"/>
      <c r="BK2749" s="1"/>
      <c r="BT2749" s="1"/>
      <c r="BU2749" s="1"/>
      <c r="CD2749" s="1"/>
      <c r="CE2749" s="1"/>
      <c r="EP2749" s="7">
        <v>40.273745999999996</v>
      </c>
      <c r="EQ2749" s="1">
        <v>499</v>
      </c>
      <c r="ER2749" s="1"/>
      <c r="ES2749" s="1"/>
      <c r="EW2749" s="7"/>
      <c r="EX2749" s="1"/>
      <c r="EY2749" s="7"/>
      <c r="EZ2749" s="1"/>
    </row>
    <row r="2750" spans="62:156" customFormat="1" ht="15">
      <c r="BJ2750" s="1"/>
      <c r="BK2750" s="1"/>
      <c r="BT2750" s="1"/>
      <c r="BU2750" s="1"/>
      <c r="CD2750" s="1"/>
      <c r="CE2750" s="1"/>
      <c r="EP2750" s="7">
        <v>40.276154999999996</v>
      </c>
      <c r="EQ2750" s="1">
        <v>515</v>
      </c>
      <c r="ER2750" s="1"/>
      <c r="ES2750" s="1"/>
      <c r="EW2750" s="7"/>
      <c r="EX2750" s="1"/>
      <c r="EY2750" s="7"/>
      <c r="EZ2750" s="1"/>
    </row>
    <row r="2751" spans="62:156" customFormat="1" ht="15">
      <c r="BJ2751" s="1"/>
      <c r="BK2751" s="1"/>
      <c r="BT2751" s="1"/>
      <c r="BU2751" s="1"/>
      <c r="CD2751" s="1"/>
      <c r="CE2751" s="1"/>
      <c r="EP2751" s="7">
        <v>40.291367000000001</v>
      </c>
      <c r="EQ2751" s="1">
        <v>505</v>
      </c>
      <c r="ER2751" s="1"/>
      <c r="ES2751" s="1"/>
      <c r="EW2751" s="7"/>
      <c r="EX2751" s="1"/>
      <c r="EY2751" s="7"/>
      <c r="EZ2751" s="1"/>
    </row>
    <row r="2752" spans="62:156" customFormat="1" ht="15">
      <c r="BJ2752" s="1"/>
      <c r="BK2752" s="1"/>
      <c r="BT2752" s="1"/>
      <c r="BU2752" s="1"/>
      <c r="CD2752" s="1"/>
      <c r="CE2752" s="1"/>
      <c r="EP2752" s="7">
        <v>40.294050999999996</v>
      </c>
      <c r="EQ2752" s="1">
        <v>506</v>
      </c>
      <c r="ER2752" s="1"/>
      <c r="ES2752" s="1"/>
      <c r="EW2752" s="7"/>
      <c r="EX2752" s="1"/>
      <c r="EY2752" s="7"/>
      <c r="EZ2752" s="1"/>
    </row>
    <row r="2753" spans="62:156" customFormat="1" ht="15">
      <c r="BJ2753" s="1"/>
      <c r="BK2753" s="1"/>
      <c r="BT2753" s="1"/>
      <c r="BU2753" s="1"/>
      <c r="CD2753" s="1"/>
      <c r="CE2753" s="1"/>
      <c r="EP2753" s="7">
        <v>40.318751999999996</v>
      </c>
      <c r="EQ2753" s="1">
        <v>498</v>
      </c>
      <c r="ER2753" s="1"/>
      <c r="ES2753" s="1"/>
      <c r="EW2753" s="7"/>
      <c r="EX2753" s="1"/>
      <c r="EY2753" s="7"/>
      <c r="EZ2753" s="1"/>
    </row>
    <row r="2754" spans="62:156" customFormat="1" ht="15">
      <c r="BJ2754" s="1"/>
      <c r="BK2754" s="1"/>
      <c r="BT2754" s="1"/>
      <c r="BU2754" s="1"/>
      <c r="CD2754" s="1"/>
      <c r="CE2754" s="1"/>
      <c r="EP2754" s="7">
        <v>40.332194000000001</v>
      </c>
      <c r="EQ2754" s="1">
        <v>512</v>
      </c>
      <c r="ER2754" s="1"/>
      <c r="ES2754" s="1"/>
      <c r="EW2754" s="7"/>
      <c r="EX2754" s="1"/>
      <c r="EY2754" s="7"/>
      <c r="EZ2754" s="1"/>
    </row>
    <row r="2755" spans="62:156" customFormat="1" ht="15">
      <c r="BJ2755" s="1"/>
      <c r="BK2755" s="1"/>
      <c r="BT2755" s="1"/>
      <c r="BU2755" s="1"/>
      <c r="CD2755" s="1"/>
      <c r="CE2755" s="1"/>
      <c r="EP2755" s="7">
        <v>4.0335479999999997</v>
      </c>
      <c r="EQ2755" s="1">
        <v>504</v>
      </c>
      <c r="ER2755" s="1"/>
      <c r="ES2755" s="1"/>
      <c r="EW2755" s="7"/>
      <c r="EX2755" s="1"/>
      <c r="EY2755" s="7"/>
      <c r="EZ2755" s="1"/>
    </row>
    <row r="2756" spans="62:156" customFormat="1" ht="15">
      <c r="BJ2756" s="1"/>
      <c r="BK2756" s="1"/>
      <c r="BT2756" s="1"/>
      <c r="BU2756" s="1"/>
      <c r="CD2756" s="1"/>
      <c r="CE2756" s="1"/>
      <c r="EP2756" s="7">
        <v>40.341136999999996</v>
      </c>
      <c r="EQ2756" s="1">
        <v>509</v>
      </c>
      <c r="ER2756" s="1"/>
      <c r="ES2756" s="1"/>
      <c r="EW2756" s="7"/>
      <c r="EX2756" s="1"/>
      <c r="EY2756" s="7"/>
      <c r="EZ2756" s="1"/>
    </row>
    <row r="2757" spans="62:156" customFormat="1" ht="15">
      <c r="BJ2757" s="1"/>
      <c r="BK2757" s="1"/>
      <c r="BT2757" s="1"/>
      <c r="BU2757" s="1"/>
      <c r="CD2757" s="1"/>
      <c r="CE2757" s="1"/>
      <c r="EP2757" s="7">
        <v>40.391120000000001</v>
      </c>
      <c r="EQ2757" s="1">
        <v>505</v>
      </c>
      <c r="ER2757" s="1"/>
      <c r="ES2757" s="1"/>
      <c r="EW2757" s="7"/>
      <c r="EX2757" s="1"/>
      <c r="EY2757" s="7"/>
      <c r="EZ2757" s="1"/>
    </row>
    <row r="2758" spans="62:156" customFormat="1" ht="15">
      <c r="BJ2758" s="1"/>
      <c r="BK2758" s="1"/>
      <c r="BT2758" s="1"/>
      <c r="BU2758" s="1"/>
      <c r="CD2758" s="1"/>
      <c r="CE2758" s="1"/>
      <c r="EP2758" s="7">
        <v>40.420054999999998</v>
      </c>
      <c r="EQ2758" s="1">
        <v>499</v>
      </c>
      <c r="ER2758" s="1"/>
      <c r="ES2758" s="1"/>
      <c r="EW2758" s="7"/>
      <c r="EX2758" s="1"/>
      <c r="EY2758" s="7"/>
      <c r="EZ2758" s="1"/>
    </row>
    <row r="2759" spans="62:156" customFormat="1" ht="15">
      <c r="BJ2759" s="1"/>
      <c r="BK2759" s="1"/>
      <c r="BT2759" s="1"/>
      <c r="BU2759" s="1"/>
      <c r="CD2759" s="1"/>
      <c r="CE2759" s="1"/>
      <c r="EP2759" s="7">
        <v>40.426848</v>
      </c>
      <c r="EQ2759" s="1">
        <v>499</v>
      </c>
      <c r="ER2759" s="1"/>
      <c r="ES2759" s="1"/>
      <c r="EW2759" s="7"/>
      <c r="EX2759" s="1"/>
      <c r="EY2759" s="7"/>
      <c r="EZ2759" s="1"/>
    </row>
    <row r="2760" spans="62:156" customFormat="1" ht="15">
      <c r="BJ2760" s="1"/>
      <c r="BK2760" s="1"/>
      <c r="BT2760" s="1"/>
      <c r="BU2760" s="1"/>
      <c r="CD2760" s="1"/>
      <c r="CE2760" s="1"/>
      <c r="EP2760" s="7">
        <v>40.460608000000001</v>
      </c>
      <c r="EQ2760" s="1">
        <v>507</v>
      </c>
      <c r="ER2760" s="1"/>
      <c r="ES2760" s="1"/>
      <c r="EW2760" s="7"/>
      <c r="EX2760" s="1"/>
      <c r="EY2760" s="7"/>
      <c r="EZ2760" s="1"/>
    </row>
    <row r="2761" spans="62:156" customFormat="1" ht="15">
      <c r="BJ2761" s="1"/>
      <c r="BK2761" s="1"/>
      <c r="BT2761" s="1"/>
      <c r="BU2761" s="1"/>
      <c r="CD2761" s="1"/>
      <c r="CE2761" s="1"/>
      <c r="EP2761" s="7">
        <v>40.473320000000001</v>
      </c>
      <c r="EQ2761" s="1">
        <v>508</v>
      </c>
      <c r="ER2761" s="1"/>
      <c r="ES2761" s="1"/>
      <c r="EW2761" s="7"/>
      <c r="EX2761" s="1"/>
      <c r="EY2761" s="7"/>
      <c r="EZ2761" s="1"/>
    </row>
    <row r="2762" spans="62:156" customFormat="1" ht="15">
      <c r="BJ2762" s="1"/>
      <c r="BK2762" s="1"/>
      <c r="BT2762" s="1"/>
      <c r="BU2762" s="1"/>
      <c r="CD2762" s="1"/>
      <c r="CE2762" s="1"/>
      <c r="EP2762" s="7">
        <v>40.514933999999997</v>
      </c>
      <c r="EQ2762" s="1">
        <v>506</v>
      </c>
      <c r="ER2762" s="1"/>
      <c r="ES2762" s="1"/>
      <c r="EW2762" s="7"/>
      <c r="EX2762" s="1"/>
      <c r="EY2762" s="7"/>
      <c r="EZ2762" s="1"/>
    </row>
    <row r="2763" spans="62:156" customFormat="1" ht="15">
      <c r="BJ2763" s="1"/>
      <c r="BK2763" s="1"/>
      <c r="BT2763" s="1"/>
      <c r="BU2763" s="1"/>
      <c r="CD2763" s="1"/>
      <c r="CE2763" s="1"/>
      <c r="EP2763" s="7">
        <v>40.526319999999998</v>
      </c>
      <c r="EQ2763" s="1">
        <v>503</v>
      </c>
      <c r="ER2763" s="1"/>
      <c r="ES2763" s="1"/>
      <c r="EW2763" s="7"/>
      <c r="EX2763" s="1"/>
      <c r="EY2763" s="7"/>
      <c r="EZ2763" s="1"/>
    </row>
    <row r="2764" spans="62:156" customFormat="1" ht="15">
      <c r="BJ2764" s="1"/>
      <c r="BK2764" s="1"/>
      <c r="BT2764" s="1"/>
      <c r="BU2764" s="1"/>
      <c r="CD2764" s="1"/>
      <c r="CE2764" s="1"/>
      <c r="EP2764" s="7">
        <v>40.532191999999995</v>
      </c>
      <c r="EQ2764" s="1">
        <v>498</v>
      </c>
      <c r="ER2764" s="1"/>
      <c r="ES2764" s="1"/>
      <c r="EW2764" s="7"/>
      <c r="EX2764" s="1"/>
      <c r="EY2764" s="7"/>
      <c r="EZ2764" s="1"/>
    </row>
    <row r="2765" spans="62:156" customFormat="1" ht="15">
      <c r="BJ2765" s="1"/>
      <c r="BK2765" s="1"/>
      <c r="BT2765" s="1"/>
      <c r="BU2765" s="1"/>
      <c r="CD2765" s="1"/>
      <c r="CE2765" s="1"/>
      <c r="EP2765" s="7">
        <v>40.548473999999999</v>
      </c>
      <c r="EQ2765" s="1">
        <v>497</v>
      </c>
      <c r="ER2765" s="1"/>
      <c r="ES2765" s="1"/>
      <c r="EW2765" s="7"/>
      <c r="EX2765" s="1"/>
      <c r="EY2765" s="7"/>
      <c r="EZ2765" s="1"/>
    </row>
    <row r="2766" spans="62:156" customFormat="1" ht="15">
      <c r="BJ2766" s="1"/>
      <c r="BK2766" s="1"/>
      <c r="BT2766" s="1"/>
      <c r="BU2766" s="1"/>
      <c r="CD2766" s="1"/>
      <c r="CE2766" s="1"/>
      <c r="EP2766" s="7">
        <v>40.599572999999999</v>
      </c>
      <c r="EQ2766" s="1">
        <v>505</v>
      </c>
      <c r="ER2766" s="1"/>
      <c r="ES2766" s="1"/>
      <c r="EW2766" s="7"/>
      <c r="EX2766" s="1"/>
      <c r="EY2766" s="7"/>
      <c r="EZ2766" s="1"/>
    </row>
    <row r="2767" spans="62:156" customFormat="1" ht="15">
      <c r="BJ2767" s="1"/>
      <c r="BK2767" s="1"/>
      <c r="BT2767" s="1"/>
      <c r="BU2767" s="1"/>
      <c r="CD2767" s="1"/>
      <c r="CE2767" s="1"/>
      <c r="EP2767" s="7">
        <v>40.626463999999999</v>
      </c>
      <c r="EQ2767" s="1">
        <v>499</v>
      </c>
      <c r="ER2767" s="1"/>
      <c r="ES2767" s="1"/>
      <c r="EW2767" s="7"/>
      <c r="EX2767" s="1"/>
      <c r="EY2767" s="7"/>
      <c r="EZ2767" s="1"/>
    </row>
    <row r="2768" spans="62:156" customFormat="1" ht="15">
      <c r="BJ2768" s="1"/>
      <c r="BK2768" s="1"/>
      <c r="BT2768" s="1"/>
      <c r="BU2768" s="1"/>
      <c r="CD2768" s="1"/>
      <c r="CE2768" s="1"/>
      <c r="EP2768" s="7">
        <v>40.627871999999996</v>
      </c>
      <c r="EQ2768" s="1">
        <v>505</v>
      </c>
      <c r="ER2768" s="1"/>
      <c r="ES2768" s="1"/>
      <c r="EW2768" s="7"/>
      <c r="EX2768" s="1"/>
      <c r="EY2768" s="7"/>
      <c r="EZ2768" s="1"/>
    </row>
    <row r="2769" spans="62:156" customFormat="1" ht="15">
      <c r="BJ2769" s="1"/>
      <c r="BK2769" s="1"/>
      <c r="BT2769" s="1"/>
      <c r="BU2769" s="1"/>
      <c r="CD2769" s="1"/>
      <c r="CE2769" s="1"/>
      <c r="EP2769" s="7">
        <v>40.645553999999997</v>
      </c>
      <c r="EQ2769" s="1">
        <v>506</v>
      </c>
      <c r="ER2769" s="1"/>
      <c r="ES2769" s="1"/>
      <c r="EW2769" s="7"/>
      <c r="EX2769" s="1"/>
      <c r="EY2769" s="7"/>
      <c r="EZ2769" s="1"/>
    </row>
    <row r="2770" spans="62:156" customFormat="1" ht="15">
      <c r="BJ2770" s="1"/>
      <c r="BK2770" s="1"/>
      <c r="BT2770" s="1"/>
      <c r="BU2770" s="1"/>
      <c r="CD2770" s="1"/>
      <c r="CE2770" s="1"/>
      <c r="EP2770" s="7">
        <v>40.658736999999995</v>
      </c>
      <c r="EQ2770" s="1">
        <v>504</v>
      </c>
      <c r="ER2770" s="1"/>
      <c r="ES2770" s="1"/>
      <c r="EW2770" s="7"/>
      <c r="EX2770" s="1"/>
      <c r="EY2770" s="7"/>
      <c r="EZ2770" s="1"/>
    </row>
    <row r="2771" spans="62:156" customFormat="1" ht="15">
      <c r="BJ2771" s="1"/>
      <c r="BK2771" s="1"/>
      <c r="BT2771" s="1"/>
      <c r="BU2771" s="1"/>
      <c r="CD2771" s="1"/>
      <c r="CE2771" s="1"/>
      <c r="EP2771" s="7">
        <v>0.40695999999999999</v>
      </c>
      <c r="EQ2771" s="1">
        <v>506</v>
      </c>
      <c r="ER2771" s="1"/>
      <c r="ES2771" s="1"/>
      <c r="EW2771" s="7"/>
      <c r="EX2771" s="1"/>
      <c r="EY2771" s="7"/>
      <c r="EZ2771" s="1"/>
    </row>
    <row r="2772" spans="62:156" customFormat="1" ht="15">
      <c r="BJ2772" s="1"/>
      <c r="BK2772" s="1"/>
      <c r="BT2772" s="1"/>
      <c r="BU2772" s="1"/>
      <c r="CD2772" s="1"/>
      <c r="CE2772" s="1"/>
      <c r="EP2772" s="7">
        <v>40.707042000000001</v>
      </c>
      <c r="EQ2772" s="1">
        <v>503</v>
      </c>
      <c r="ER2772" s="1"/>
      <c r="ES2772" s="1"/>
      <c r="EW2772" s="7"/>
      <c r="EX2772" s="1"/>
      <c r="EY2772" s="7"/>
      <c r="EZ2772" s="1"/>
    </row>
    <row r="2773" spans="62:156" customFormat="1" ht="15">
      <c r="BJ2773" s="1"/>
      <c r="BK2773" s="1"/>
      <c r="BT2773" s="1"/>
      <c r="BU2773" s="1"/>
      <c r="CD2773" s="1"/>
      <c r="CE2773" s="1"/>
      <c r="EP2773" s="7">
        <v>0.407252</v>
      </c>
      <c r="EQ2773" s="1">
        <v>509</v>
      </c>
      <c r="ER2773" s="1"/>
      <c r="ES2773" s="1"/>
      <c r="EW2773" s="7"/>
      <c r="EX2773" s="1"/>
      <c r="EY2773" s="7"/>
      <c r="EZ2773" s="1"/>
    </row>
    <row r="2774" spans="62:156" customFormat="1" ht="15">
      <c r="BJ2774" s="1"/>
      <c r="BK2774" s="1"/>
      <c r="BT2774" s="1"/>
      <c r="BU2774" s="1"/>
      <c r="CD2774" s="1"/>
      <c r="CE2774" s="1"/>
      <c r="EP2774" s="7">
        <v>40.737363999999999</v>
      </c>
      <c r="EQ2774" s="1">
        <v>504</v>
      </c>
      <c r="ER2774" s="1"/>
      <c r="ES2774" s="1"/>
      <c r="EW2774" s="7"/>
      <c r="EX2774" s="1"/>
      <c r="EY2774" s="7"/>
      <c r="EZ2774" s="1"/>
    </row>
    <row r="2775" spans="62:156" customFormat="1" ht="15">
      <c r="BJ2775" s="1"/>
      <c r="BK2775" s="1"/>
      <c r="BT2775" s="1"/>
      <c r="BU2775" s="1"/>
      <c r="CD2775" s="1"/>
      <c r="CE2775" s="1"/>
      <c r="EP2775" s="7">
        <v>40.761717999999995</v>
      </c>
      <c r="EQ2775" s="1">
        <v>499</v>
      </c>
      <c r="ER2775" s="1"/>
      <c r="ES2775" s="1"/>
      <c r="EW2775" s="7"/>
      <c r="EX2775" s="1"/>
      <c r="EY2775" s="7"/>
      <c r="EZ2775" s="1"/>
    </row>
    <row r="2776" spans="62:156" customFormat="1" ht="15">
      <c r="BJ2776" s="1"/>
      <c r="BK2776" s="1"/>
      <c r="BT2776" s="1"/>
      <c r="BU2776" s="1"/>
      <c r="CD2776" s="1"/>
      <c r="CE2776" s="1"/>
      <c r="EP2776" s="7">
        <v>40.790016000000001</v>
      </c>
      <c r="EQ2776" s="1">
        <v>505</v>
      </c>
      <c r="ER2776" s="1"/>
      <c r="ES2776" s="1"/>
      <c r="EW2776" s="7"/>
      <c r="EX2776" s="1"/>
      <c r="EY2776" s="7"/>
      <c r="EZ2776" s="1"/>
    </row>
    <row r="2777" spans="62:156" customFormat="1" ht="15">
      <c r="BJ2777" s="1"/>
      <c r="BK2777" s="1"/>
      <c r="BT2777" s="1"/>
      <c r="BU2777" s="1"/>
      <c r="CD2777" s="1"/>
      <c r="CE2777" s="1"/>
      <c r="EP2777" s="7">
        <v>40.806303999999997</v>
      </c>
      <c r="EQ2777" s="1">
        <v>509</v>
      </c>
      <c r="ER2777" s="1"/>
      <c r="ES2777" s="1"/>
      <c r="EW2777" s="7"/>
      <c r="EX2777" s="1"/>
      <c r="EY2777" s="7"/>
      <c r="EZ2777" s="1"/>
    </row>
    <row r="2778" spans="62:156" customFormat="1" ht="15">
      <c r="BJ2778" s="1"/>
      <c r="BK2778" s="1"/>
      <c r="BT2778" s="1"/>
      <c r="BU2778" s="1"/>
      <c r="CD2778" s="1"/>
      <c r="CE2778" s="1"/>
      <c r="EP2778" s="7">
        <v>40.848695999999997</v>
      </c>
      <c r="EQ2778" s="1">
        <v>507</v>
      </c>
      <c r="ER2778" s="1"/>
      <c r="ES2778" s="1"/>
      <c r="EW2778" s="7"/>
      <c r="EX2778" s="1"/>
      <c r="EY2778" s="7"/>
      <c r="EZ2778" s="1"/>
    </row>
    <row r="2779" spans="62:156" customFormat="1" ht="15">
      <c r="BJ2779" s="1"/>
      <c r="BK2779" s="1"/>
      <c r="BT2779" s="1"/>
      <c r="BU2779" s="1"/>
      <c r="CD2779" s="1"/>
      <c r="CE2779" s="1"/>
      <c r="EP2779" s="7">
        <v>40.862969</v>
      </c>
      <c r="EQ2779" s="1">
        <v>503</v>
      </c>
      <c r="ER2779" s="1"/>
      <c r="ES2779" s="1"/>
      <c r="EW2779" s="7"/>
      <c r="EX2779" s="1"/>
      <c r="EY2779" s="7"/>
      <c r="EZ2779" s="1"/>
    </row>
    <row r="2780" spans="62:156" customFormat="1" ht="15">
      <c r="BJ2780" s="1"/>
      <c r="BK2780" s="1"/>
      <c r="BT2780" s="1"/>
      <c r="BU2780" s="1"/>
      <c r="CD2780" s="1"/>
      <c r="CE2780" s="1"/>
      <c r="EP2780" s="7">
        <v>4.0864709999999995</v>
      </c>
      <c r="EQ2780" s="1">
        <v>507</v>
      </c>
      <c r="ER2780" s="1"/>
      <c r="ES2780" s="1"/>
      <c r="EW2780" s="7"/>
      <c r="EX2780" s="1"/>
      <c r="EY2780" s="7"/>
      <c r="EZ2780" s="1"/>
    </row>
    <row r="2781" spans="62:156" customFormat="1" ht="15">
      <c r="BJ2781" s="1"/>
      <c r="BK2781" s="1"/>
      <c r="BT2781" s="1"/>
      <c r="BU2781" s="1"/>
      <c r="CD2781" s="1"/>
      <c r="CE2781" s="1"/>
      <c r="EP2781" s="7">
        <v>40.867007999999998</v>
      </c>
      <c r="EQ2781" s="1">
        <v>506</v>
      </c>
      <c r="ER2781" s="1"/>
      <c r="ES2781" s="1"/>
      <c r="EW2781" s="7"/>
      <c r="EX2781" s="1"/>
      <c r="EY2781" s="7"/>
      <c r="EZ2781" s="1"/>
    </row>
    <row r="2782" spans="62:156" customFormat="1" ht="15">
      <c r="BJ2782" s="1"/>
      <c r="BK2782" s="1"/>
      <c r="BT2782" s="1"/>
      <c r="BU2782" s="1"/>
      <c r="CD2782" s="1"/>
      <c r="CE2782" s="1"/>
      <c r="EP2782" s="7">
        <v>4.0869049999999998</v>
      </c>
      <c r="EQ2782" s="1">
        <v>507</v>
      </c>
      <c r="ER2782" s="1"/>
      <c r="ES2782" s="1"/>
      <c r="EW2782" s="7"/>
      <c r="EX2782" s="1"/>
      <c r="EY2782" s="7"/>
      <c r="EZ2782" s="1"/>
    </row>
    <row r="2783" spans="62:156" customFormat="1" ht="15">
      <c r="BJ2783" s="1"/>
      <c r="BK2783" s="1"/>
      <c r="BT2783" s="1"/>
      <c r="BU2783" s="1"/>
      <c r="CD2783" s="1"/>
      <c r="CE2783" s="1"/>
      <c r="EP2783" s="7">
        <v>40.889855999999995</v>
      </c>
      <c r="EQ2783" s="1">
        <v>501</v>
      </c>
      <c r="ER2783" s="1"/>
      <c r="ES2783" s="1"/>
      <c r="EW2783" s="7"/>
      <c r="EX2783" s="1"/>
      <c r="EY2783" s="7"/>
      <c r="EZ2783" s="1"/>
    </row>
    <row r="2784" spans="62:156" customFormat="1" ht="15">
      <c r="BJ2784" s="1"/>
      <c r="BK2784" s="1"/>
      <c r="BT2784" s="1"/>
      <c r="BU2784" s="1"/>
      <c r="CD2784" s="1"/>
      <c r="CE2784" s="1"/>
      <c r="EP2784" s="7">
        <v>40.925260999999999</v>
      </c>
      <c r="EQ2784" s="1">
        <v>497</v>
      </c>
      <c r="ER2784" s="1"/>
      <c r="ES2784" s="1"/>
      <c r="EW2784" s="7"/>
      <c r="EX2784" s="1"/>
      <c r="EY2784" s="7"/>
      <c r="EZ2784" s="1"/>
    </row>
    <row r="2785" spans="62:156" customFormat="1" ht="15">
      <c r="BJ2785" s="1"/>
      <c r="BK2785" s="1"/>
      <c r="BT2785" s="1"/>
      <c r="BU2785" s="1"/>
      <c r="CD2785" s="1"/>
      <c r="CE2785" s="1"/>
      <c r="EP2785" s="7">
        <v>40.939631999999996</v>
      </c>
      <c r="EQ2785" s="1">
        <v>502</v>
      </c>
      <c r="ER2785" s="1"/>
      <c r="ES2785" s="1"/>
      <c r="EW2785" s="7"/>
      <c r="EX2785" s="1"/>
      <c r="EY2785" s="7"/>
      <c r="EZ2785" s="1"/>
    </row>
    <row r="2786" spans="62:156" customFormat="1" ht="15">
      <c r="BJ2786" s="1"/>
      <c r="BK2786" s="1"/>
      <c r="BT2786" s="1"/>
      <c r="BU2786" s="1"/>
      <c r="CD2786" s="1"/>
      <c r="CE2786" s="1"/>
      <c r="EP2786" s="7">
        <v>40.958887999999995</v>
      </c>
      <c r="EQ2786" s="1">
        <v>507</v>
      </c>
      <c r="ER2786" s="1"/>
      <c r="ES2786" s="1"/>
      <c r="EW2786" s="7"/>
      <c r="EX2786" s="1"/>
      <c r="EY2786" s="7"/>
      <c r="EZ2786" s="1"/>
    </row>
    <row r="2787" spans="62:156" customFormat="1" ht="15">
      <c r="BJ2787" s="1"/>
      <c r="BK2787" s="1"/>
      <c r="BT2787" s="1"/>
      <c r="BU2787" s="1"/>
      <c r="CD2787" s="1"/>
      <c r="CE2787" s="1"/>
      <c r="EP2787" s="7">
        <v>40.968838999999996</v>
      </c>
      <c r="EQ2787" s="1">
        <v>507</v>
      </c>
      <c r="ER2787" s="1"/>
      <c r="ES2787" s="1"/>
      <c r="EW2787" s="7"/>
      <c r="EX2787" s="1"/>
      <c r="EY2787" s="7"/>
      <c r="EZ2787" s="1"/>
    </row>
    <row r="2788" spans="62:156" customFormat="1" ht="15">
      <c r="BJ2788" s="1"/>
      <c r="BK2788" s="1"/>
      <c r="BT2788" s="1"/>
      <c r="BU2788" s="1"/>
      <c r="CD2788" s="1"/>
      <c r="CE2788" s="1"/>
      <c r="EP2788" s="7">
        <v>40.991171999999999</v>
      </c>
      <c r="EQ2788" s="1">
        <v>504</v>
      </c>
      <c r="ER2788" s="1"/>
      <c r="ES2788" s="1"/>
      <c r="EW2788" s="7"/>
      <c r="EX2788" s="1"/>
      <c r="EY2788" s="7"/>
      <c r="EZ2788" s="1"/>
    </row>
    <row r="2789" spans="62:156" customFormat="1" ht="15">
      <c r="BJ2789" s="1"/>
      <c r="BK2789" s="1"/>
      <c r="BT2789" s="1"/>
      <c r="BU2789" s="1"/>
      <c r="CD2789" s="1"/>
      <c r="CE2789" s="1"/>
      <c r="EP2789" s="7">
        <v>41.000094999999995</v>
      </c>
      <c r="EQ2789" s="1">
        <v>501</v>
      </c>
      <c r="ER2789" s="1"/>
      <c r="ES2789" s="1"/>
      <c r="EW2789" s="7"/>
      <c r="EX2789" s="1"/>
      <c r="EY2789" s="7"/>
      <c r="EZ2789" s="1"/>
    </row>
    <row r="2790" spans="62:156" customFormat="1" ht="15">
      <c r="BJ2790" s="1"/>
      <c r="BK2790" s="1"/>
      <c r="BT2790" s="1"/>
      <c r="BU2790" s="1"/>
      <c r="CD2790" s="1"/>
      <c r="CE2790" s="1"/>
      <c r="EP2790" s="7">
        <v>41.014237999999999</v>
      </c>
      <c r="EQ2790" s="1">
        <v>510</v>
      </c>
      <c r="ER2790" s="1"/>
      <c r="ES2790" s="1"/>
      <c r="EW2790" s="7"/>
      <c r="EX2790" s="1"/>
      <c r="EY2790" s="7"/>
      <c r="EZ2790" s="1"/>
    </row>
    <row r="2791" spans="62:156" customFormat="1" ht="15">
      <c r="BJ2791" s="1"/>
      <c r="BK2791" s="1"/>
      <c r="BT2791" s="1"/>
      <c r="BU2791" s="1"/>
      <c r="CD2791" s="1"/>
      <c r="CE2791" s="1"/>
      <c r="EP2791" s="7">
        <v>41.027096999999998</v>
      </c>
      <c r="EQ2791" s="1">
        <v>512</v>
      </c>
      <c r="ER2791" s="1"/>
      <c r="ES2791" s="1"/>
      <c r="EW2791" s="7"/>
      <c r="EX2791" s="1"/>
      <c r="EY2791" s="7"/>
      <c r="EZ2791" s="1"/>
    </row>
    <row r="2792" spans="62:156" customFormat="1" ht="15">
      <c r="BJ2792" s="1"/>
      <c r="BK2792" s="1"/>
      <c r="BT2792" s="1"/>
      <c r="BU2792" s="1"/>
      <c r="CD2792" s="1"/>
      <c r="CE2792" s="1"/>
      <c r="EP2792" s="7">
        <v>41.032447999999995</v>
      </c>
      <c r="EQ2792" s="1">
        <v>502</v>
      </c>
      <c r="ER2792" s="1"/>
      <c r="ES2792" s="1"/>
      <c r="EW2792" s="7"/>
      <c r="EX2792" s="1"/>
      <c r="EY2792" s="7"/>
      <c r="EZ2792" s="1"/>
    </row>
    <row r="2793" spans="62:156" customFormat="1" ht="15">
      <c r="BJ2793" s="1"/>
      <c r="BK2793" s="1"/>
      <c r="BT2793" s="1"/>
      <c r="BU2793" s="1"/>
      <c r="CD2793" s="1"/>
      <c r="CE2793" s="1"/>
      <c r="EP2793" s="7">
        <v>41.039356999999995</v>
      </c>
      <c r="EQ2793" s="1">
        <v>498</v>
      </c>
      <c r="ER2793" s="1"/>
      <c r="ES2793" s="1"/>
      <c r="EW2793" s="7"/>
      <c r="EX2793" s="1"/>
      <c r="EY2793" s="7"/>
      <c r="EZ2793" s="1"/>
    </row>
    <row r="2794" spans="62:156" customFormat="1" ht="15">
      <c r="BJ2794" s="1"/>
      <c r="BK2794" s="1"/>
      <c r="BT2794" s="1"/>
      <c r="BU2794" s="1"/>
      <c r="CD2794" s="1"/>
      <c r="CE2794" s="1"/>
      <c r="EP2794" s="7">
        <v>41.043599999999998</v>
      </c>
      <c r="EQ2794" s="1">
        <v>508</v>
      </c>
      <c r="ER2794" s="1"/>
      <c r="ES2794" s="1"/>
      <c r="EW2794" s="7"/>
      <c r="EX2794" s="1"/>
      <c r="EY2794" s="7"/>
      <c r="EZ2794" s="1"/>
    </row>
    <row r="2795" spans="62:156" customFormat="1" ht="15">
      <c r="BJ2795" s="1"/>
      <c r="BK2795" s="1"/>
      <c r="BT2795" s="1"/>
      <c r="BU2795" s="1"/>
      <c r="CD2795" s="1"/>
      <c r="CE2795" s="1"/>
      <c r="EP2795" s="7">
        <v>41.051414999999999</v>
      </c>
      <c r="EQ2795" s="1">
        <v>511</v>
      </c>
      <c r="ER2795" s="1"/>
      <c r="ES2795" s="1"/>
      <c r="EW2795" s="7"/>
      <c r="EX2795" s="1"/>
      <c r="EY2795" s="7"/>
      <c r="EZ2795" s="1"/>
    </row>
    <row r="2796" spans="62:156" customFormat="1" ht="15">
      <c r="BJ2796" s="1"/>
      <c r="BK2796" s="1"/>
      <c r="BT2796" s="1"/>
      <c r="BU2796" s="1"/>
      <c r="CD2796" s="1"/>
      <c r="CE2796" s="1"/>
      <c r="EP2796" s="7">
        <v>4.106217</v>
      </c>
      <c r="EQ2796" s="1">
        <v>527</v>
      </c>
      <c r="ER2796" s="1"/>
      <c r="ES2796" s="1"/>
      <c r="EW2796" s="7"/>
      <c r="EX2796" s="1"/>
      <c r="EY2796" s="7"/>
      <c r="EZ2796" s="1"/>
    </row>
    <row r="2797" spans="62:156" customFormat="1" ht="15">
      <c r="BJ2797" s="1"/>
      <c r="BK2797" s="1"/>
      <c r="BT2797" s="1"/>
      <c r="BU2797" s="1"/>
      <c r="CD2797" s="1"/>
      <c r="CE2797" s="1"/>
      <c r="EP2797" s="7">
        <v>41.091552</v>
      </c>
      <c r="EQ2797" s="1">
        <v>504</v>
      </c>
      <c r="ER2797" s="1"/>
      <c r="ES2797" s="1"/>
      <c r="EW2797" s="7"/>
      <c r="EX2797" s="1"/>
      <c r="EY2797" s="7"/>
      <c r="EZ2797" s="1"/>
    </row>
    <row r="2798" spans="62:156" customFormat="1" ht="15">
      <c r="BJ2798" s="1"/>
      <c r="BK2798" s="1"/>
      <c r="BT2798" s="1"/>
      <c r="BU2798" s="1"/>
      <c r="CD2798" s="1"/>
      <c r="CE2798" s="1"/>
      <c r="EP2798" s="7">
        <v>41.093924000000001</v>
      </c>
      <c r="EQ2798" s="1">
        <v>507</v>
      </c>
      <c r="ER2798" s="1"/>
      <c r="ES2798" s="1"/>
      <c r="EW2798" s="7"/>
      <c r="EX2798" s="1"/>
      <c r="EY2798" s="7"/>
      <c r="EZ2798" s="1"/>
    </row>
    <row r="2799" spans="62:156" customFormat="1" ht="15">
      <c r="BJ2799" s="1"/>
      <c r="BK2799" s="1"/>
      <c r="BT2799" s="1"/>
      <c r="BU2799" s="1"/>
      <c r="CD2799" s="1"/>
      <c r="CE2799" s="1"/>
      <c r="EP2799" s="7">
        <v>41.120528</v>
      </c>
      <c r="EQ2799" s="1">
        <v>490</v>
      </c>
      <c r="ER2799" s="1"/>
      <c r="ES2799" s="1"/>
      <c r="EW2799" s="7"/>
      <c r="EX2799" s="1"/>
      <c r="EY2799" s="7"/>
      <c r="EZ2799" s="1"/>
    </row>
    <row r="2800" spans="62:156" customFormat="1" ht="15">
      <c r="BJ2800" s="1"/>
      <c r="BK2800" s="1"/>
      <c r="BT2800" s="1"/>
      <c r="BU2800" s="1"/>
      <c r="CD2800" s="1"/>
      <c r="CE2800" s="1"/>
      <c r="EP2800" s="7">
        <v>41.174442999999997</v>
      </c>
      <c r="EQ2800" s="1">
        <v>505</v>
      </c>
      <c r="ER2800" s="1"/>
      <c r="ES2800" s="1"/>
      <c r="EW2800" s="7"/>
      <c r="EX2800" s="1"/>
      <c r="EY2800" s="7"/>
      <c r="EZ2800" s="1"/>
    </row>
    <row r="2801" spans="62:156" customFormat="1" ht="15">
      <c r="BJ2801" s="1"/>
      <c r="BK2801" s="1"/>
      <c r="BT2801" s="1"/>
      <c r="BU2801" s="1"/>
      <c r="CD2801" s="1"/>
      <c r="CE2801" s="1"/>
      <c r="EP2801" s="7">
        <v>41.198999999999998</v>
      </c>
      <c r="EQ2801" s="1">
        <v>499</v>
      </c>
      <c r="ER2801" s="1"/>
      <c r="ES2801" s="1"/>
      <c r="EW2801" s="7"/>
      <c r="EX2801" s="1"/>
      <c r="EY2801" s="7"/>
      <c r="EZ2801" s="1"/>
    </row>
    <row r="2802" spans="62:156" customFormat="1" ht="15">
      <c r="BJ2802" s="1"/>
      <c r="BK2802" s="1"/>
      <c r="BT2802" s="1"/>
      <c r="BU2802" s="1"/>
      <c r="CD2802" s="1"/>
      <c r="CE2802" s="1"/>
      <c r="EP2802" s="7">
        <v>41.200254999999999</v>
      </c>
      <c r="EQ2802" s="1">
        <v>509</v>
      </c>
      <c r="ER2802" s="1"/>
      <c r="ES2802" s="1"/>
      <c r="EW2802" s="7"/>
      <c r="EX2802" s="1"/>
      <c r="EY2802" s="7"/>
      <c r="EZ2802" s="1"/>
    </row>
    <row r="2803" spans="62:156" customFormat="1" ht="15">
      <c r="BJ2803" s="1"/>
      <c r="BK2803" s="1"/>
      <c r="BT2803" s="1"/>
      <c r="BU2803" s="1"/>
      <c r="CD2803" s="1"/>
      <c r="CE2803" s="1"/>
      <c r="EP2803" s="7">
        <v>4.1218889999999995</v>
      </c>
      <c r="EQ2803" s="1">
        <v>500</v>
      </c>
      <c r="ER2803" s="1"/>
      <c r="ES2803" s="1"/>
      <c r="EW2803" s="7"/>
      <c r="EX2803" s="1"/>
      <c r="EY2803" s="7"/>
      <c r="EZ2803" s="1"/>
    </row>
    <row r="2804" spans="62:156" customFormat="1" ht="15">
      <c r="BJ2804" s="1"/>
      <c r="BK2804" s="1"/>
      <c r="BT2804" s="1"/>
      <c r="BU2804" s="1"/>
      <c r="CD2804" s="1"/>
      <c r="CE2804" s="1"/>
      <c r="EP2804" s="7">
        <v>41.221821999999996</v>
      </c>
      <c r="EQ2804" s="1">
        <v>500</v>
      </c>
      <c r="ER2804" s="1"/>
      <c r="ES2804" s="1"/>
      <c r="EW2804" s="7"/>
      <c r="EX2804" s="1"/>
      <c r="EY2804" s="7"/>
      <c r="EZ2804" s="1"/>
    </row>
    <row r="2805" spans="62:156" customFormat="1" ht="15">
      <c r="BJ2805" s="1"/>
      <c r="BK2805" s="1"/>
      <c r="BT2805" s="1"/>
      <c r="BU2805" s="1"/>
      <c r="CD2805" s="1"/>
      <c r="CE2805" s="1"/>
      <c r="EP2805" s="7">
        <v>41.224170000000001</v>
      </c>
      <c r="EQ2805" s="1">
        <v>503</v>
      </c>
      <c r="ER2805" s="1"/>
      <c r="ES2805" s="1"/>
      <c r="EW2805" s="7"/>
      <c r="EX2805" s="1"/>
      <c r="EY2805" s="7"/>
      <c r="EZ2805" s="1"/>
    </row>
    <row r="2806" spans="62:156" customFormat="1" ht="15">
      <c r="BJ2806" s="1"/>
      <c r="BK2806" s="1"/>
      <c r="BT2806" s="1"/>
      <c r="BU2806" s="1"/>
      <c r="CD2806" s="1"/>
      <c r="CE2806" s="1"/>
      <c r="EP2806" s="7">
        <v>41.236258999999997</v>
      </c>
      <c r="EQ2806" s="1">
        <v>502</v>
      </c>
      <c r="ER2806" s="1"/>
      <c r="ES2806" s="1"/>
      <c r="EW2806" s="7"/>
      <c r="EX2806" s="1"/>
      <c r="EY2806" s="7"/>
      <c r="EZ2806" s="1"/>
    </row>
    <row r="2807" spans="62:156" customFormat="1" ht="15">
      <c r="BJ2807" s="1"/>
      <c r="BK2807" s="1"/>
      <c r="BT2807" s="1"/>
      <c r="BU2807" s="1"/>
      <c r="CD2807" s="1"/>
      <c r="CE2807" s="1"/>
      <c r="EP2807" s="7">
        <v>41.248528</v>
      </c>
      <c r="EQ2807" s="1">
        <v>503</v>
      </c>
      <c r="ER2807" s="1"/>
      <c r="ES2807" s="1"/>
      <c r="EW2807" s="7"/>
      <c r="EX2807" s="1"/>
      <c r="EY2807" s="7"/>
      <c r="EZ2807" s="1"/>
    </row>
    <row r="2808" spans="62:156" customFormat="1" ht="15">
      <c r="BJ2808" s="1"/>
      <c r="BK2808" s="1"/>
      <c r="BT2808" s="1"/>
      <c r="BU2808" s="1"/>
      <c r="CD2808" s="1"/>
      <c r="CE2808" s="1"/>
      <c r="EP2808" s="7">
        <v>41.248740999999995</v>
      </c>
      <c r="EQ2808" s="1">
        <v>506</v>
      </c>
      <c r="ER2808" s="1"/>
      <c r="ES2808" s="1"/>
      <c r="EW2808" s="7"/>
      <c r="EX2808" s="1"/>
      <c r="EY2808" s="7"/>
      <c r="EZ2808" s="1"/>
    </row>
    <row r="2809" spans="62:156" customFormat="1" ht="15">
      <c r="BJ2809" s="1"/>
      <c r="BK2809" s="1"/>
      <c r="BT2809" s="1"/>
      <c r="BU2809" s="1"/>
      <c r="CD2809" s="1"/>
      <c r="CE2809" s="1"/>
      <c r="EP2809" s="7">
        <v>41.249274</v>
      </c>
      <c r="EQ2809" s="1">
        <v>506</v>
      </c>
      <c r="ER2809" s="1"/>
      <c r="ES2809" s="1"/>
      <c r="EW2809" s="7"/>
      <c r="EX2809" s="1"/>
      <c r="EY2809" s="7"/>
      <c r="EZ2809" s="1"/>
    </row>
    <row r="2810" spans="62:156" customFormat="1" ht="15">
      <c r="BJ2810" s="1"/>
      <c r="BK2810" s="1"/>
      <c r="BT2810" s="1"/>
      <c r="BU2810" s="1"/>
      <c r="CD2810" s="1"/>
      <c r="CE2810" s="1"/>
      <c r="EP2810" s="7">
        <v>4.1265649999999994</v>
      </c>
      <c r="EQ2810" s="1">
        <v>509</v>
      </c>
      <c r="ER2810" s="1"/>
      <c r="ES2810" s="1"/>
      <c r="EW2810" s="7"/>
      <c r="EX2810" s="1"/>
      <c r="EY2810" s="7"/>
      <c r="EZ2810" s="1"/>
    </row>
    <row r="2811" spans="62:156" customFormat="1" ht="15">
      <c r="BJ2811" s="1"/>
      <c r="BK2811" s="1"/>
      <c r="BT2811" s="1"/>
      <c r="BU2811" s="1"/>
      <c r="CD2811" s="1"/>
      <c r="CE2811" s="1"/>
      <c r="EP2811" s="7">
        <v>41.303984</v>
      </c>
      <c r="EQ2811" s="1">
        <v>511</v>
      </c>
      <c r="ER2811" s="1"/>
      <c r="ES2811" s="1"/>
      <c r="EW2811" s="7"/>
      <c r="EX2811" s="1"/>
      <c r="EY2811" s="7"/>
      <c r="EZ2811" s="1"/>
    </row>
    <row r="2812" spans="62:156" customFormat="1" ht="15">
      <c r="BJ2812" s="1"/>
      <c r="BK2812" s="1"/>
      <c r="BT2812" s="1"/>
      <c r="BU2812" s="1"/>
      <c r="CD2812" s="1"/>
      <c r="CE2812" s="1"/>
      <c r="EP2812" s="7">
        <v>41.307702999999997</v>
      </c>
      <c r="EQ2812" s="1">
        <v>512</v>
      </c>
      <c r="ER2812" s="1"/>
      <c r="ES2812" s="1"/>
      <c r="EW2812" s="7"/>
      <c r="EX2812" s="1"/>
      <c r="EY2812" s="7"/>
      <c r="EZ2812" s="1"/>
    </row>
    <row r="2813" spans="62:156" customFormat="1" ht="15">
      <c r="BJ2813" s="1"/>
      <c r="BK2813" s="1"/>
      <c r="BT2813" s="1"/>
      <c r="BU2813" s="1"/>
      <c r="CD2813" s="1"/>
      <c r="CE2813" s="1"/>
      <c r="EP2813" s="7">
        <v>41.308006999999996</v>
      </c>
      <c r="EQ2813" s="1">
        <v>500</v>
      </c>
      <c r="ER2813" s="1"/>
      <c r="ES2813" s="1"/>
      <c r="EW2813" s="7"/>
      <c r="EX2813" s="1"/>
      <c r="EY2813" s="7"/>
      <c r="EZ2813" s="1"/>
    </row>
    <row r="2814" spans="62:156" customFormat="1" ht="15">
      <c r="BJ2814" s="1"/>
      <c r="BK2814" s="1"/>
      <c r="BT2814" s="1"/>
      <c r="BU2814" s="1"/>
      <c r="CD2814" s="1"/>
      <c r="CE2814" s="1"/>
      <c r="EP2814" s="7">
        <v>41.317353999999995</v>
      </c>
      <c r="EQ2814" s="1">
        <v>507</v>
      </c>
      <c r="ER2814" s="1"/>
      <c r="ES2814" s="1"/>
      <c r="EW2814" s="7"/>
      <c r="EX2814" s="1"/>
      <c r="EY2814" s="7"/>
      <c r="EZ2814" s="1"/>
    </row>
    <row r="2815" spans="62:156" customFormat="1" ht="15">
      <c r="BJ2815" s="1"/>
      <c r="BK2815" s="1"/>
      <c r="BT2815" s="1"/>
      <c r="BU2815" s="1"/>
      <c r="CD2815" s="1"/>
      <c r="CE2815" s="1"/>
      <c r="EP2815" s="7">
        <v>41.336314000000002</v>
      </c>
      <c r="EQ2815" s="1">
        <v>499</v>
      </c>
      <c r="ER2815" s="1"/>
      <c r="ES2815" s="1"/>
      <c r="EW2815" s="7"/>
      <c r="EX2815" s="1"/>
      <c r="EY2815" s="7"/>
      <c r="EZ2815" s="1"/>
    </row>
    <row r="2816" spans="62:156" customFormat="1" ht="15">
      <c r="BJ2816" s="1"/>
      <c r="BK2816" s="1"/>
      <c r="BT2816" s="1"/>
      <c r="BU2816" s="1"/>
      <c r="CD2816" s="1"/>
      <c r="CE2816" s="1"/>
      <c r="EP2816" s="7">
        <v>0.41337699999999999</v>
      </c>
      <c r="EQ2816" s="1">
        <v>508</v>
      </c>
      <c r="ER2816" s="1"/>
      <c r="ES2816" s="1"/>
      <c r="EW2816" s="7"/>
      <c r="EX2816" s="1"/>
      <c r="EY2816" s="7"/>
      <c r="EZ2816" s="1"/>
    </row>
    <row r="2817" spans="62:156" customFormat="1" ht="15">
      <c r="BJ2817" s="1"/>
      <c r="BK2817" s="1"/>
      <c r="BT2817" s="1"/>
      <c r="BU2817" s="1"/>
      <c r="CD2817" s="1"/>
      <c r="CE2817" s="1"/>
      <c r="EP2817" s="7">
        <v>4.1347649999999998</v>
      </c>
      <c r="EQ2817" s="1">
        <v>507</v>
      </c>
      <c r="ER2817" s="1"/>
      <c r="ES2817" s="1"/>
      <c r="EW2817" s="7"/>
      <c r="EX2817" s="1"/>
      <c r="EY2817" s="7"/>
      <c r="EZ2817" s="1"/>
    </row>
    <row r="2818" spans="62:156" customFormat="1" ht="15">
      <c r="BJ2818" s="1"/>
      <c r="BK2818" s="1"/>
      <c r="BT2818" s="1"/>
      <c r="BU2818" s="1"/>
      <c r="CD2818" s="1"/>
      <c r="CE2818" s="1"/>
      <c r="EP2818" s="7">
        <v>41.349291000000001</v>
      </c>
      <c r="EQ2818" s="1">
        <v>512</v>
      </c>
      <c r="ER2818" s="1"/>
      <c r="ES2818" s="1"/>
      <c r="EW2818" s="7"/>
      <c r="EX2818" s="1"/>
      <c r="EY2818" s="7"/>
      <c r="EZ2818" s="1"/>
    </row>
    <row r="2819" spans="62:156" customFormat="1" ht="15">
      <c r="BJ2819" s="1"/>
      <c r="BK2819" s="1"/>
      <c r="BT2819" s="1"/>
      <c r="BU2819" s="1"/>
      <c r="CD2819" s="1"/>
      <c r="CE2819" s="1"/>
      <c r="EP2819" s="7">
        <v>41.366368000000001</v>
      </c>
      <c r="EQ2819" s="1">
        <v>502</v>
      </c>
      <c r="ER2819" s="1"/>
      <c r="ES2819" s="1"/>
      <c r="EW2819" s="7"/>
      <c r="EX2819" s="1"/>
      <c r="EY2819" s="7"/>
      <c r="EZ2819" s="1"/>
    </row>
    <row r="2820" spans="62:156" customFormat="1" ht="15">
      <c r="BJ2820" s="1"/>
      <c r="BK2820" s="1"/>
      <c r="BT2820" s="1"/>
      <c r="BU2820" s="1"/>
      <c r="CD2820" s="1"/>
      <c r="CE2820" s="1"/>
      <c r="EP2820" s="7">
        <v>41.375298000000001</v>
      </c>
      <c r="EQ2820" s="1">
        <v>506</v>
      </c>
      <c r="ER2820" s="1"/>
      <c r="ES2820" s="1"/>
      <c r="EW2820" s="7"/>
      <c r="EX2820" s="1"/>
      <c r="EY2820" s="7"/>
      <c r="EZ2820" s="1"/>
    </row>
    <row r="2821" spans="62:156" customFormat="1" ht="15">
      <c r="BJ2821" s="1"/>
      <c r="BK2821" s="1"/>
      <c r="BT2821" s="1"/>
      <c r="BU2821" s="1"/>
      <c r="CD2821" s="1"/>
      <c r="CE2821" s="1"/>
      <c r="EP2821" s="7">
        <v>41.427866000000002</v>
      </c>
      <c r="EQ2821" s="1">
        <v>509</v>
      </c>
      <c r="ER2821" s="1"/>
      <c r="ES2821" s="1"/>
      <c r="EW2821" s="7"/>
      <c r="EX2821" s="1"/>
      <c r="EY2821" s="7"/>
      <c r="EZ2821" s="1"/>
    </row>
    <row r="2822" spans="62:156" customFormat="1" ht="15">
      <c r="BJ2822" s="1"/>
      <c r="BK2822" s="1"/>
      <c r="BT2822" s="1"/>
      <c r="BU2822" s="1"/>
      <c r="CD2822" s="1"/>
      <c r="CE2822" s="1"/>
      <c r="EP2822" s="7">
        <v>41.460191999999999</v>
      </c>
      <c r="EQ2822" s="1">
        <v>503</v>
      </c>
      <c r="ER2822" s="1"/>
      <c r="ES2822" s="1"/>
      <c r="EW2822" s="7"/>
      <c r="EX2822" s="1"/>
      <c r="EY2822" s="7"/>
      <c r="EZ2822" s="1"/>
    </row>
    <row r="2823" spans="62:156" customFormat="1" ht="15">
      <c r="BJ2823" s="1"/>
      <c r="BK2823" s="1"/>
      <c r="BT2823" s="1"/>
      <c r="BU2823" s="1"/>
      <c r="CD2823" s="1"/>
      <c r="CE2823" s="1"/>
      <c r="EP2823" s="7">
        <v>41.465775999999998</v>
      </c>
      <c r="EQ2823" s="1">
        <v>505</v>
      </c>
      <c r="ER2823" s="1"/>
      <c r="ES2823" s="1"/>
      <c r="EW2823" s="7"/>
      <c r="EX2823" s="1"/>
      <c r="EY2823" s="7"/>
      <c r="EZ2823" s="1"/>
    </row>
    <row r="2824" spans="62:156" customFormat="1" ht="15">
      <c r="BJ2824" s="1"/>
      <c r="BK2824" s="1"/>
      <c r="BT2824" s="1"/>
      <c r="BU2824" s="1"/>
      <c r="CD2824" s="1"/>
      <c r="CE2824" s="1"/>
      <c r="EP2824" s="7">
        <v>41.513072000000001</v>
      </c>
      <c r="EQ2824" s="1">
        <v>504</v>
      </c>
      <c r="ER2824" s="1"/>
      <c r="ES2824" s="1"/>
      <c r="EW2824" s="7"/>
      <c r="EX2824" s="1"/>
      <c r="EY2824" s="7"/>
      <c r="EZ2824" s="1"/>
    </row>
    <row r="2825" spans="62:156" customFormat="1" ht="15">
      <c r="BJ2825" s="1"/>
      <c r="BK2825" s="1"/>
      <c r="BT2825" s="1"/>
      <c r="BU2825" s="1"/>
      <c r="CD2825" s="1"/>
      <c r="CE2825" s="1"/>
      <c r="EP2825" s="7">
        <v>41.526111999999998</v>
      </c>
      <c r="EQ2825" s="1">
        <v>500</v>
      </c>
      <c r="ER2825" s="1"/>
      <c r="ES2825" s="1"/>
      <c r="EW2825" s="7"/>
      <c r="EX2825" s="1"/>
      <c r="EY2825" s="7"/>
      <c r="EZ2825" s="1"/>
    </row>
    <row r="2826" spans="62:156" customFormat="1" ht="15">
      <c r="BJ2826" s="1"/>
      <c r="BK2826" s="1"/>
      <c r="BT2826" s="1"/>
      <c r="BU2826" s="1"/>
      <c r="CD2826" s="1"/>
      <c r="CE2826" s="1"/>
      <c r="EP2826" s="7">
        <v>41.528711000000001</v>
      </c>
      <c r="EQ2826" s="1">
        <v>505</v>
      </c>
      <c r="ER2826" s="1"/>
      <c r="ES2826" s="1"/>
      <c r="EW2826" s="7"/>
      <c r="EX2826" s="1"/>
      <c r="EY2826" s="7"/>
      <c r="EZ2826" s="1"/>
    </row>
    <row r="2827" spans="62:156" customFormat="1" ht="15">
      <c r="BJ2827" s="1"/>
      <c r="BK2827" s="1"/>
      <c r="BT2827" s="1"/>
      <c r="BU2827" s="1"/>
      <c r="CD2827" s="1"/>
      <c r="CE2827" s="1"/>
      <c r="EP2827" s="7">
        <v>41.535039999999995</v>
      </c>
      <c r="EQ2827" s="1">
        <v>506</v>
      </c>
      <c r="ER2827" s="1"/>
      <c r="ES2827" s="1"/>
      <c r="EW2827" s="7"/>
      <c r="EX2827" s="1"/>
      <c r="EY2827" s="7"/>
      <c r="EZ2827" s="1"/>
    </row>
    <row r="2828" spans="62:156" customFormat="1" ht="15">
      <c r="BJ2828" s="1"/>
      <c r="BK2828" s="1"/>
      <c r="BT2828" s="1"/>
      <c r="BU2828" s="1"/>
      <c r="CD2828" s="1"/>
      <c r="CE2828" s="1"/>
      <c r="EP2828" s="7">
        <v>4.1557379999999995</v>
      </c>
      <c r="EQ2828" s="1">
        <v>498</v>
      </c>
      <c r="ER2828" s="1"/>
      <c r="ES2828" s="1"/>
      <c r="EW2828" s="7"/>
      <c r="EX2828" s="1"/>
      <c r="EY2828" s="7"/>
      <c r="EZ2828" s="1"/>
    </row>
    <row r="2829" spans="62:156" customFormat="1" ht="15">
      <c r="BJ2829" s="1"/>
      <c r="BK2829" s="1"/>
      <c r="BT2829" s="1"/>
      <c r="BU2829" s="1"/>
      <c r="CD2829" s="1"/>
      <c r="CE2829" s="1"/>
      <c r="EP2829" s="7">
        <v>41.568447999999997</v>
      </c>
      <c r="EQ2829" s="1">
        <v>496</v>
      </c>
      <c r="ER2829" s="1"/>
      <c r="ES2829" s="1"/>
      <c r="EW2829" s="7"/>
      <c r="EX2829" s="1"/>
      <c r="EY2829" s="7"/>
      <c r="EZ2829" s="1"/>
    </row>
    <row r="2830" spans="62:156" customFormat="1" ht="15">
      <c r="BJ2830" s="1"/>
      <c r="BK2830" s="1"/>
      <c r="BT2830" s="1"/>
      <c r="BU2830" s="1"/>
      <c r="CD2830" s="1"/>
      <c r="CE2830" s="1"/>
      <c r="EP2830" s="7">
        <v>41.570248999999997</v>
      </c>
      <c r="EQ2830" s="1">
        <v>499</v>
      </c>
      <c r="ER2830" s="1"/>
      <c r="ES2830" s="1"/>
      <c r="EW2830" s="7"/>
      <c r="EX2830" s="1"/>
      <c r="EY2830" s="7"/>
      <c r="EZ2830" s="1"/>
    </row>
    <row r="2831" spans="62:156" customFormat="1" ht="15">
      <c r="BJ2831" s="1"/>
      <c r="BK2831" s="1"/>
      <c r="BT2831" s="1"/>
      <c r="BU2831" s="1"/>
      <c r="CD2831" s="1"/>
      <c r="CE2831" s="1"/>
      <c r="EP2831" s="7">
        <v>41.583967999999999</v>
      </c>
      <c r="EQ2831" s="1">
        <v>511</v>
      </c>
      <c r="ER2831" s="1"/>
      <c r="ES2831" s="1"/>
      <c r="EW2831" s="7"/>
      <c r="EX2831" s="1"/>
      <c r="EY2831" s="7"/>
      <c r="EZ2831" s="1"/>
    </row>
    <row r="2832" spans="62:156" customFormat="1" ht="15">
      <c r="BJ2832" s="1"/>
      <c r="BK2832" s="1"/>
      <c r="BT2832" s="1"/>
      <c r="BU2832" s="1"/>
      <c r="CD2832" s="1"/>
      <c r="CE2832" s="1"/>
      <c r="EP2832" s="7">
        <v>4.1622319999999995</v>
      </c>
      <c r="EQ2832" s="1">
        <v>503</v>
      </c>
      <c r="ER2832" s="1"/>
      <c r="ES2832" s="1"/>
      <c r="EW2832" s="7"/>
      <c r="EX2832" s="1"/>
      <c r="EY2832" s="7"/>
      <c r="EZ2832" s="1"/>
    </row>
    <row r="2833" spans="62:156" customFormat="1" ht="15">
      <c r="BJ2833" s="1"/>
      <c r="BK2833" s="1"/>
      <c r="BT2833" s="1"/>
      <c r="BU2833" s="1"/>
      <c r="CD2833" s="1"/>
      <c r="CE2833" s="1"/>
      <c r="EP2833" s="7">
        <v>41.632466000000001</v>
      </c>
      <c r="EQ2833" s="1">
        <v>500</v>
      </c>
      <c r="ER2833" s="1"/>
      <c r="ES2833" s="1"/>
      <c r="EW2833" s="7"/>
      <c r="EX2833" s="1"/>
      <c r="EY2833" s="7"/>
      <c r="EZ2833" s="1"/>
    </row>
    <row r="2834" spans="62:156" customFormat="1" ht="15">
      <c r="BJ2834" s="1"/>
      <c r="BK2834" s="1"/>
      <c r="BT2834" s="1"/>
      <c r="BU2834" s="1"/>
      <c r="CD2834" s="1"/>
      <c r="CE2834" s="1"/>
      <c r="EP2834" s="7">
        <v>41.638432000000002</v>
      </c>
      <c r="EQ2834" s="1">
        <v>509</v>
      </c>
      <c r="ER2834" s="1"/>
      <c r="ES2834" s="1"/>
      <c r="EW2834" s="7"/>
      <c r="EX2834" s="1"/>
      <c r="EY2834" s="7"/>
      <c r="EZ2834" s="1"/>
    </row>
    <row r="2835" spans="62:156" customFormat="1" ht="15">
      <c r="BJ2835" s="1"/>
      <c r="BK2835" s="1"/>
      <c r="BT2835" s="1"/>
      <c r="BU2835" s="1"/>
      <c r="CD2835" s="1"/>
      <c r="CE2835" s="1"/>
      <c r="EP2835" s="7">
        <v>41.675903999999996</v>
      </c>
      <c r="EQ2835" s="1">
        <v>498</v>
      </c>
      <c r="ER2835" s="1"/>
      <c r="ES2835" s="1"/>
      <c r="EW2835" s="7"/>
      <c r="EX2835" s="1"/>
      <c r="EY2835" s="7"/>
      <c r="EZ2835" s="1"/>
    </row>
    <row r="2836" spans="62:156" customFormat="1" ht="15">
      <c r="BJ2836" s="1"/>
      <c r="BK2836" s="1"/>
      <c r="BT2836" s="1"/>
      <c r="BU2836" s="1"/>
      <c r="CD2836" s="1"/>
      <c r="CE2836" s="1"/>
      <c r="EP2836" s="7">
        <v>41.679679999999998</v>
      </c>
      <c r="EQ2836" s="1">
        <v>500</v>
      </c>
      <c r="ER2836" s="1"/>
      <c r="ES2836" s="1"/>
      <c r="EW2836" s="7"/>
      <c r="EX2836" s="1"/>
      <c r="EY2836" s="7"/>
      <c r="EZ2836" s="1"/>
    </row>
    <row r="2837" spans="62:156" customFormat="1" ht="15">
      <c r="BJ2837" s="1"/>
      <c r="BK2837" s="1"/>
      <c r="BT2837" s="1"/>
      <c r="BU2837" s="1"/>
      <c r="CD2837" s="1"/>
      <c r="CE2837" s="1"/>
      <c r="EP2837" s="7">
        <v>41.686085999999996</v>
      </c>
      <c r="EQ2837" s="1">
        <v>504</v>
      </c>
      <c r="ER2837" s="1"/>
      <c r="ES2837" s="1"/>
      <c r="EW2837" s="7"/>
      <c r="EX2837" s="1"/>
      <c r="EY2837" s="7"/>
      <c r="EZ2837" s="1"/>
    </row>
    <row r="2838" spans="62:156" customFormat="1" ht="15">
      <c r="BJ2838" s="1"/>
      <c r="BK2838" s="1"/>
      <c r="BT2838" s="1"/>
      <c r="BU2838" s="1"/>
      <c r="CD2838" s="1"/>
      <c r="CE2838" s="1"/>
      <c r="EP2838" s="7">
        <v>41.690898999999995</v>
      </c>
      <c r="EQ2838" s="1">
        <v>503</v>
      </c>
      <c r="ER2838" s="1"/>
      <c r="ES2838" s="1"/>
      <c r="EW2838" s="7"/>
      <c r="EX2838" s="1"/>
      <c r="EY2838" s="7"/>
      <c r="EZ2838" s="1"/>
    </row>
    <row r="2839" spans="62:156" customFormat="1" ht="15">
      <c r="BJ2839" s="1"/>
      <c r="BK2839" s="1"/>
      <c r="BT2839" s="1"/>
      <c r="BU2839" s="1"/>
      <c r="CD2839" s="1"/>
      <c r="CE2839" s="1"/>
      <c r="EP2839" s="7">
        <v>41.692079999999997</v>
      </c>
      <c r="EQ2839" s="1">
        <v>500</v>
      </c>
      <c r="ER2839" s="1"/>
      <c r="ES2839" s="1"/>
      <c r="EW2839" s="7"/>
      <c r="EX2839" s="1"/>
      <c r="EY2839" s="7"/>
      <c r="EZ2839" s="1"/>
    </row>
    <row r="2840" spans="62:156" customFormat="1" ht="15">
      <c r="BJ2840" s="1"/>
      <c r="BK2840" s="1"/>
      <c r="BT2840" s="1"/>
      <c r="BU2840" s="1"/>
      <c r="CD2840" s="1"/>
      <c r="CE2840" s="1"/>
      <c r="EP2840" s="7">
        <v>41.695391999999998</v>
      </c>
      <c r="EQ2840" s="1">
        <v>515</v>
      </c>
      <c r="ER2840" s="1"/>
      <c r="ES2840" s="1"/>
      <c r="EW2840" s="7"/>
      <c r="EX2840" s="1"/>
      <c r="EY2840" s="7"/>
      <c r="EZ2840" s="1"/>
    </row>
    <row r="2841" spans="62:156" customFormat="1" ht="15">
      <c r="BJ2841" s="1"/>
      <c r="BK2841" s="1"/>
      <c r="BT2841" s="1"/>
      <c r="BU2841" s="1"/>
      <c r="CD2841" s="1"/>
      <c r="CE2841" s="1"/>
      <c r="EP2841" s="7">
        <v>41.704879999999996</v>
      </c>
      <c r="EQ2841" s="1">
        <v>501</v>
      </c>
      <c r="ER2841" s="1"/>
      <c r="ES2841" s="1"/>
      <c r="EW2841" s="7"/>
      <c r="EX2841" s="1"/>
      <c r="EY2841" s="7"/>
      <c r="EZ2841" s="1"/>
    </row>
    <row r="2842" spans="62:156" customFormat="1" ht="15">
      <c r="BJ2842" s="1"/>
      <c r="BK2842" s="1"/>
      <c r="BT2842" s="1"/>
      <c r="BU2842" s="1"/>
      <c r="CD2842" s="1"/>
      <c r="CE2842" s="1"/>
      <c r="EP2842" s="7">
        <v>4.1727609999999995</v>
      </c>
      <c r="EQ2842" s="1">
        <v>506</v>
      </c>
      <c r="ER2842" s="1"/>
      <c r="ES2842" s="1"/>
      <c r="EW2842" s="7"/>
      <c r="EX2842" s="1"/>
      <c r="EY2842" s="7"/>
      <c r="EZ2842" s="1"/>
    </row>
    <row r="2843" spans="62:156" customFormat="1" ht="15">
      <c r="BJ2843" s="1"/>
      <c r="BK2843" s="1"/>
      <c r="BT2843" s="1"/>
      <c r="BU2843" s="1"/>
      <c r="CD2843" s="1"/>
      <c r="CE2843" s="1"/>
      <c r="EP2843" s="7">
        <v>41.736303999999997</v>
      </c>
      <c r="EQ2843" s="1">
        <v>486</v>
      </c>
      <c r="ER2843" s="1"/>
      <c r="ES2843" s="1"/>
      <c r="EW2843" s="7"/>
      <c r="EX2843" s="1"/>
      <c r="EY2843" s="7"/>
      <c r="EZ2843" s="1"/>
    </row>
    <row r="2844" spans="62:156" customFormat="1" ht="15">
      <c r="BJ2844" s="1"/>
      <c r="BK2844" s="1"/>
      <c r="BT2844" s="1"/>
      <c r="BU2844" s="1"/>
      <c r="CD2844" s="1"/>
      <c r="CE2844" s="1"/>
      <c r="EP2844" s="7">
        <v>41.744990000000001</v>
      </c>
      <c r="EQ2844" s="1">
        <v>510</v>
      </c>
      <c r="ER2844" s="1"/>
      <c r="ES2844" s="1"/>
      <c r="EW2844" s="7"/>
      <c r="EX2844" s="1"/>
      <c r="EY2844" s="7"/>
      <c r="EZ2844" s="1"/>
    </row>
    <row r="2845" spans="62:156" customFormat="1" ht="15">
      <c r="BJ2845" s="1"/>
      <c r="BK2845" s="1"/>
      <c r="BT2845" s="1"/>
      <c r="BU2845" s="1"/>
      <c r="CD2845" s="1"/>
      <c r="CE2845" s="1"/>
      <c r="EP2845" s="7">
        <v>41.756792999999995</v>
      </c>
      <c r="EQ2845" s="1">
        <v>499</v>
      </c>
      <c r="ER2845" s="1"/>
      <c r="ES2845" s="1"/>
      <c r="EW2845" s="7"/>
      <c r="EX2845" s="1"/>
      <c r="EY2845" s="7"/>
      <c r="EZ2845" s="1"/>
    </row>
    <row r="2846" spans="62:156" customFormat="1" ht="15">
      <c r="BJ2846" s="1"/>
      <c r="BK2846" s="1"/>
      <c r="BT2846" s="1"/>
      <c r="BU2846" s="1"/>
      <c r="CD2846" s="1"/>
      <c r="CE2846" s="1"/>
      <c r="EP2846" s="7">
        <v>41.779944999999998</v>
      </c>
      <c r="EQ2846" s="1">
        <v>504</v>
      </c>
      <c r="ER2846" s="1"/>
      <c r="ES2846" s="1"/>
      <c r="EW2846" s="7"/>
      <c r="EX2846" s="1"/>
      <c r="EY2846" s="7"/>
      <c r="EZ2846" s="1"/>
    </row>
    <row r="2847" spans="62:156" customFormat="1" ht="15">
      <c r="BJ2847" s="1"/>
      <c r="BK2847" s="1"/>
      <c r="BT2847" s="1"/>
      <c r="BU2847" s="1"/>
      <c r="CD2847" s="1"/>
      <c r="CE2847" s="1"/>
      <c r="EP2847" s="7">
        <v>41.780643999999995</v>
      </c>
      <c r="EQ2847" s="1">
        <v>511</v>
      </c>
      <c r="ER2847" s="1"/>
      <c r="ES2847" s="1"/>
      <c r="EW2847" s="7"/>
      <c r="EX2847" s="1"/>
      <c r="EY2847" s="7"/>
      <c r="EZ2847" s="1"/>
    </row>
    <row r="2848" spans="62:156" customFormat="1" ht="15">
      <c r="BJ2848" s="1"/>
      <c r="BK2848" s="1"/>
      <c r="BT2848" s="1"/>
      <c r="BU2848" s="1"/>
      <c r="CD2848" s="1"/>
      <c r="CE2848" s="1"/>
      <c r="EP2848" s="7">
        <v>4.181648</v>
      </c>
      <c r="EQ2848" s="1">
        <v>506</v>
      </c>
      <c r="ER2848" s="1"/>
      <c r="ES2848" s="1"/>
      <c r="EW2848" s="7"/>
      <c r="EX2848" s="1"/>
      <c r="EY2848" s="7"/>
      <c r="EZ2848" s="1"/>
    </row>
    <row r="2849" spans="62:156" customFormat="1" ht="15">
      <c r="BJ2849" s="1"/>
      <c r="BK2849" s="1"/>
      <c r="BT2849" s="1"/>
      <c r="BU2849" s="1"/>
      <c r="CD2849" s="1"/>
      <c r="CE2849" s="1"/>
      <c r="EP2849" s="7">
        <v>41.822221999999996</v>
      </c>
      <c r="EQ2849" s="1">
        <v>494</v>
      </c>
      <c r="ER2849" s="1"/>
      <c r="ES2849" s="1"/>
      <c r="EW2849" s="7"/>
      <c r="EX2849" s="1"/>
      <c r="EY2849" s="7"/>
      <c r="EZ2849" s="1"/>
    </row>
    <row r="2850" spans="62:156" customFormat="1" ht="15">
      <c r="BJ2850" s="1"/>
      <c r="BK2850" s="1"/>
      <c r="BT2850" s="1"/>
      <c r="BU2850" s="1"/>
      <c r="CD2850" s="1"/>
      <c r="CE2850" s="1"/>
      <c r="EP2850" s="7">
        <v>41.840015999999999</v>
      </c>
      <c r="EQ2850" s="1">
        <v>497</v>
      </c>
      <c r="ER2850" s="1"/>
      <c r="ES2850" s="1"/>
      <c r="EW2850" s="7"/>
      <c r="EX2850" s="1"/>
      <c r="EY2850" s="7"/>
      <c r="EZ2850" s="1"/>
    </row>
    <row r="2851" spans="62:156" customFormat="1" ht="15">
      <c r="BJ2851" s="1"/>
      <c r="BK2851" s="1"/>
      <c r="BT2851" s="1"/>
      <c r="BU2851" s="1"/>
      <c r="CD2851" s="1"/>
      <c r="CE2851" s="1"/>
      <c r="EP2851" s="7">
        <v>41.863392999999995</v>
      </c>
      <c r="EQ2851" s="1">
        <v>508</v>
      </c>
      <c r="ER2851" s="1"/>
      <c r="ES2851" s="1"/>
      <c r="EW2851" s="7"/>
      <c r="EX2851" s="1"/>
      <c r="EY2851" s="7"/>
      <c r="EZ2851" s="1"/>
    </row>
    <row r="2852" spans="62:156" customFormat="1" ht="15">
      <c r="BJ2852" s="1"/>
      <c r="BK2852" s="1"/>
      <c r="BT2852" s="1"/>
      <c r="BU2852" s="1"/>
      <c r="CD2852" s="1"/>
      <c r="CE2852" s="1"/>
      <c r="EP2852" s="7">
        <v>41.890543999999998</v>
      </c>
      <c r="EQ2852" s="1">
        <v>503</v>
      </c>
      <c r="ER2852" s="1"/>
      <c r="ES2852" s="1"/>
      <c r="EW2852" s="7"/>
      <c r="EX2852" s="1"/>
      <c r="EY2852" s="7"/>
      <c r="EZ2852" s="1"/>
    </row>
    <row r="2853" spans="62:156" customFormat="1" ht="15">
      <c r="BJ2853" s="1"/>
      <c r="BK2853" s="1"/>
      <c r="BT2853" s="1"/>
      <c r="BU2853" s="1"/>
      <c r="CD2853" s="1"/>
      <c r="CE2853" s="1"/>
      <c r="EP2853" s="7">
        <v>4.1894039999999997</v>
      </c>
      <c r="EQ2853" s="1">
        <v>501</v>
      </c>
      <c r="ER2853" s="1"/>
      <c r="ES2853" s="1"/>
      <c r="EW2853" s="7"/>
      <c r="EX2853" s="1"/>
      <c r="EY2853" s="7"/>
      <c r="EZ2853" s="1"/>
    </row>
    <row r="2854" spans="62:156" customFormat="1" ht="15">
      <c r="BJ2854" s="1"/>
      <c r="BK2854" s="1"/>
      <c r="BT2854" s="1"/>
      <c r="BU2854" s="1"/>
      <c r="CD2854" s="1"/>
      <c r="CE2854" s="1"/>
      <c r="EP2854" s="7">
        <v>41.955531000000001</v>
      </c>
      <c r="EQ2854" s="1">
        <v>503</v>
      </c>
      <c r="ER2854" s="1"/>
      <c r="ES2854" s="1"/>
      <c r="EW2854" s="7"/>
      <c r="EX2854" s="1"/>
      <c r="EY2854" s="7"/>
      <c r="EZ2854" s="1"/>
    </row>
    <row r="2855" spans="62:156" customFormat="1" ht="15">
      <c r="BJ2855" s="1"/>
      <c r="BK2855" s="1"/>
      <c r="BT2855" s="1"/>
      <c r="BU2855" s="1"/>
      <c r="CD2855" s="1"/>
      <c r="CE2855" s="1"/>
      <c r="EP2855" s="7">
        <v>41.961551999999998</v>
      </c>
      <c r="EQ2855" s="1">
        <v>501</v>
      </c>
      <c r="ER2855" s="1"/>
      <c r="ES2855" s="1"/>
      <c r="EW2855" s="7"/>
      <c r="EX2855" s="1"/>
      <c r="EY2855" s="7"/>
      <c r="EZ2855" s="1"/>
    </row>
    <row r="2856" spans="62:156" customFormat="1" ht="15">
      <c r="BJ2856" s="1"/>
      <c r="BK2856" s="1"/>
      <c r="BT2856" s="1"/>
      <c r="BU2856" s="1"/>
      <c r="CD2856" s="1"/>
      <c r="CE2856" s="1"/>
      <c r="EP2856" s="7">
        <v>41.961846999999999</v>
      </c>
      <c r="EQ2856" s="1">
        <v>507</v>
      </c>
      <c r="ER2856" s="1"/>
      <c r="ES2856" s="1"/>
      <c r="EW2856" s="7"/>
      <c r="EX2856" s="1"/>
      <c r="EY2856" s="7"/>
      <c r="EZ2856" s="1"/>
    </row>
    <row r="2857" spans="62:156" customFormat="1" ht="15">
      <c r="BJ2857" s="1"/>
      <c r="BK2857" s="1"/>
      <c r="BT2857" s="1"/>
      <c r="BU2857" s="1"/>
      <c r="CD2857" s="1"/>
      <c r="CE2857" s="1"/>
      <c r="EP2857" s="7">
        <v>41.963000000000001</v>
      </c>
      <c r="EQ2857" s="1">
        <v>498</v>
      </c>
      <c r="ER2857" s="1"/>
      <c r="ES2857" s="1"/>
      <c r="EW2857" s="7"/>
      <c r="EX2857" s="1"/>
      <c r="EY2857" s="7"/>
      <c r="EZ2857" s="1"/>
    </row>
    <row r="2858" spans="62:156" customFormat="1" ht="15">
      <c r="BJ2858" s="1"/>
      <c r="BK2858" s="1"/>
      <c r="BT2858" s="1"/>
      <c r="BU2858" s="1"/>
      <c r="CD2858" s="1"/>
      <c r="CE2858" s="1"/>
      <c r="EP2858" s="7">
        <v>4.1975999999999999E-2</v>
      </c>
      <c r="EQ2858" s="1">
        <v>500</v>
      </c>
      <c r="ER2858" s="1"/>
      <c r="ES2858" s="1"/>
      <c r="EW2858" s="7"/>
      <c r="EX2858" s="1"/>
      <c r="EY2858" s="7"/>
      <c r="EZ2858" s="1"/>
    </row>
    <row r="2859" spans="62:156" customFormat="1" ht="15">
      <c r="BJ2859" s="1"/>
      <c r="BK2859" s="1"/>
      <c r="BT2859" s="1"/>
      <c r="BU2859" s="1"/>
      <c r="CD2859" s="1"/>
      <c r="CE2859" s="1"/>
      <c r="EP2859" s="7">
        <v>41.987023999999998</v>
      </c>
      <c r="EQ2859" s="1">
        <v>498</v>
      </c>
      <c r="ER2859" s="1"/>
      <c r="ES2859" s="1"/>
      <c r="EW2859" s="7"/>
      <c r="EX2859" s="1"/>
      <c r="EY2859" s="7"/>
      <c r="EZ2859" s="1"/>
    </row>
    <row r="2860" spans="62:156" customFormat="1" ht="15">
      <c r="BJ2860" s="1"/>
      <c r="BK2860" s="1"/>
      <c r="BT2860" s="1"/>
      <c r="BU2860" s="1"/>
      <c r="CD2860" s="1"/>
      <c r="CE2860" s="1"/>
      <c r="EP2860" s="7">
        <v>41.991211</v>
      </c>
      <c r="EQ2860" s="1">
        <v>500</v>
      </c>
      <c r="ER2860" s="1"/>
      <c r="ES2860" s="1"/>
      <c r="EW2860" s="7"/>
      <c r="EX2860" s="1"/>
      <c r="EY2860" s="7"/>
      <c r="EZ2860" s="1"/>
    </row>
    <row r="2861" spans="62:156" customFormat="1" ht="15">
      <c r="BJ2861" s="1"/>
      <c r="BK2861" s="1"/>
      <c r="BT2861" s="1"/>
      <c r="BU2861" s="1"/>
      <c r="CD2861" s="1"/>
      <c r="CE2861" s="1"/>
      <c r="EP2861" s="7">
        <v>41.997332999999998</v>
      </c>
      <c r="EQ2861" s="1">
        <v>504</v>
      </c>
      <c r="ER2861" s="1"/>
      <c r="ES2861" s="1"/>
      <c r="EW2861" s="7"/>
      <c r="EX2861" s="1"/>
      <c r="EY2861" s="7"/>
      <c r="EZ2861" s="1"/>
    </row>
    <row r="2862" spans="62:156" customFormat="1" ht="15">
      <c r="BJ2862" s="1"/>
      <c r="BK2862" s="1"/>
      <c r="BT2862" s="1"/>
      <c r="BU2862" s="1"/>
      <c r="CD2862" s="1"/>
      <c r="CE2862" s="1"/>
      <c r="EP2862" s="7">
        <v>42.070062999999998</v>
      </c>
      <c r="EQ2862" s="1">
        <v>510</v>
      </c>
      <c r="ER2862" s="1"/>
      <c r="ES2862" s="1"/>
      <c r="EW2862" s="7"/>
      <c r="EX2862" s="1"/>
      <c r="EY2862" s="7"/>
      <c r="EZ2862" s="1"/>
    </row>
    <row r="2863" spans="62:156" customFormat="1" ht="15">
      <c r="BJ2863" s="1"/>
      <c r="BK2863" s="1"/>
      <c r="BT2863" s="1"/>
      <c r="BU2863" s="1"/>
      <c r="CD2863" s="1"/>
      <c r="CE2863" s="1"/>
      <c r="EP2863" s="7">
        <v>42.075351999999995</v>
      </c>
      <c r="EQ2863" s="1">
        <v>499</v>
      </c>
      <c r="ER2863" s="1"/>
      <c r="ES2863" s="1"/>
      <c r="EW2863" s="7"/>
      <c r="EX2863" s="1"/>
      <c r="EY2863" s="7"/>
      <c r="EZ2863" s="1"/>
    </row>
    <row r="2864" spans="62:156" customFormat="1" ht="15">
      <c r="BJ2864" s="1"/>
      <c r="BK2864" s="1"/>
      <c r="BT2864" s="1"/>
      <c r="BU2864" s="1"/>
      <c r="CD2864" s="1"/>
      <c r="CE2864" s="1"/>
      <c r="EP2864" s="7">
        <v>4.2086009999999998</v>
      </c>
      <c r="EQ2864" s="1">
        <v>501</v>
      </c>
      <c r="ER2864" s="1"/>
      <c r="ES2864" s="1"/>
      <c r="EW2864" s="7"/>
      <c r="EX2864" s="1"/>
      <c r="EY2864" s="7"/>
      <c r="EZ2864" s="1"/>
    </row>
    <row r="2865" spans="62:156" customFormat="1" ht="15">
      <c r="BJ2865" s="1"/>
      <c r="BK2865" s="1"/>
      <c r="BT2865" s="1"/>
      <c r="BU2865" s="1"/>
      <c r="CD2865" s="1"/>
      <c r="CE2865" s="1"/>
      <c r="EP2865" s="7">
        <v>42.099651999999999</v>
      </c>
      <c r="EQ2865" s="1">
        <v>509</v>
      </c>
      <c r="ER2865" s="1"/>
      <c r="ES2865" s="1"/>
      <c r="EW2865" s="7"/>
      <c r="EX2865" s="1"/>
      <c r="EY2865" s="7"/>
      <c r="EZ2865" s="1"/>
    </row>
    <row r="2866" spans="62:156" customFormat="1" ht="15">
      <c r="BJ2866" s="1"/>
      <c r="BK2866" s="1"/>
      <c r="BT2866" s="1"/>
      <c r="BU2866" s="1"/>
      <c r="CD2866" s="1"/>
      <c r="CE2866" s="1"/>
      <c r="EP2866" s="7">
        <v>42.102937999999995</v>
      </c>
      <c r="EQ2866" s="1">
        <v>511</v>
      </c>
      <c r="ER2866" s="1"/>
      <c r="ES2866" s="1"/>
      <c r="EW2866" s="7"/>
      <c r="EX2866" s="1"/>
      <c r="EY2866" s="7"/>
      <c r="EZ2866" s="1"/>
    </row>
    <row r="2867" spans="62:156" customFormat="1" ht="15">
      <c r="BJ2867" s="1"/>
      <c r="BK2867" s="1"/>
      <c r="BT2867" s="1"/>
      <c r="BU2867" s="1"/>
      <c r="CD2867" s="1"/>
      <c r="CE2867" s="1"/>
      <c r="EP2867" s="7">
        <v>42.139333000000001</v>
      </c>
      <c r="EQ2867" s="1">
        <v>506</v>
      </c>
      <c r="ER2867" s="1"/>
      <c r="ES2867" s="1"/>
      <c r="EW2867" s="7"/>
      <c r="EX2867" s="1"/>
      <c r="EY2867" s="7"/>
      <c r="EZ2867" s="1"/>
    </row>
    <row r="2868" spans="62:156" customFormat="1" ht="15">
      <c r="BJ2868" s="1"/>
      <c r="BK2868" s="1"/>
      <c r="BT2868" s="1"/>
      <c r="BU2868" s="1"/>
      <c r="CD2868" s="1"/>
      <c r="CE2868" s="1"/>
      <c r="EP2868" s="7">
        <v>42.140543999999998</v>
      </c>
      <c r="EQ2868" s="1">
        <v>498</v>
      </c>
      <c r="ER2868" s="1"/>
      <c r="ES2868" s="1"/>
      <c r="EW2868" s="7"/>
      <c r="EX2868" s="1"/>
      <c r="EY2868" s="7"/>
      <c r="EZ2868" s="1"/>
    </row>
    <row r="2869" spans="62:156" customFormat="1" ht="15">
      <c r="BJ2869" s="1"/>
      <c r="BK2869" s="1"/>
      <c r="BT2869" s="1"/>
      <c r="BU2869" s="1"/>
      <c r="CD2869" s="1"/>
      <c r="CE2869" s="1"/>
      <c r="EP2869" s="7">
        <v>42.141486999999998</v>
      </c>
      <c r="EQ2869" s="1">
        <v>513</v>
      </c>
      <c r="ER2869" s="1"/>
      <c r="ES2869" s="1"/>
      <c r="EW2869" s="7"/>
      <c r="EX2869" s="1"/>
      <c r="EY2869" s="7"/>
      <c r="EZ2869" s="1"/>
    </row>
    <row r="2870" spans="62:156" customFormat="1" ht="15">
      <c r="BJ2870" s="1"/>
      <c r="BK2870" s="1"/>
      <c r="BT2870" s="1"/>
      <c r="BU2870" s="1"/>
      <c r="CD2870" s="1"/>
      <c r="CE2870" s="1"/>
      <c r="EP2870" s="7">
        <v>42.146326999999999</v>
      </c>
      <c r="EQ2870" s="1">
        <v>507</v>
      </c>
      <c r="ER2870" s="1"/>
      <c r="ES2870" s="1"/>
      <c r="EW2870" s="7"/>
      <c r="EX2870" s="1"/>
      <c r="EY2870" s="7"/>
      <c r="EZ2870" s="1"/>
    </row>
    <row r="2871" spans="62:156" customFormat="1" ht="15">
      <c r="BJ2871" s="1"/>
      <c r="BK2871" s="1"/>
      <c r="BT2871" s="1"/>
      <c r="BU2871" s="1"/>
      <c r="CD2871" s="1"/>
      <c r="CE2871" s="1"/>
      <c r="EP2871" s="7">
        <v>42.164108999999996</v>
      </c>
      <c r="EQ2871" s="1">
        <v>503</v>
      </c>
      <c r="ER2871" s="1"/>
      <c r="ES2871" s="1"/>
      <c r="EW2871" s="7"/>
      <c r="EX2871" s="1"/>
      <c r="EY2871" s="7"/>
      <c r="EZ2871" s="1"/>
    </row>
    <row r="2872" spans="62:156" customFormat="1" ht="15">
      <c r="BJ2872" s="1"/>
      <c r="BK2872" s="1"/>
      <c r="BT2872" s="1"/>
      <c r="BU2872" s="1"/>
      <c r="CD2872" s="1"/>
      <c r="CE2872" s="1"/>
      <c r="EP2872" s="7">
        <v>42.189343999999998</v>
      </c>
      <c r="EQ2872" s="1">
        <v>502</v>
      </c>
      <c r="ER2872" s="1"/>
      <c r="ES2872" s="1"/>
      <c r="EW2872" s="7"/>
      <c r="EX2872" s="1"/>
      <c r="EY2872" s="7"/>
      <c r="EZ2872" s="1"/>
    </row>
    <row r="2873" spans="62:156" customFormat="1" ht="15">
      <c r="BJ2873" s="1"/>
      <c r="BK2873" s="1"/>
      <c r="BT2873" s="1"/>
      <c r="BU2873" s="1"/>
      <c r="CD2873" s="1"/>
      <c r="CE2873" s="1"/>
      <c r="EP2873" s="7">
        <v>42.191125999999997</v>
      </c>
      <c r="EQ2873" s="1">
        <v>503</v>
      </c>
      <c r="ER2873" s="1"/>
      <c r="ES2873" s="1"/>
      <c r="EW2873" s="7"/>
      <c r="EX2873" s="1"/>
      <c r="EY2873" s="7"/>
      <c r="EZ2873" s="1"/>
    </row>
    <row r="2874" spans="62:156" customFormat="1" ht="15">
      <c r="BJ2874" s="1"/>
      <c r="BK2874" s="1"/>
      <c r="BT2874" s="1"/>
      <c r="BU2874" s="1"/>
      <c r="CD2874" s="1"/>
      <c r="CE2874" s="1"/>
      <c r="EP2874" s="7">
        <v>42.193553000000001</v>
      </c>
      <c r="EQ2874" s="1">
        <v>506</v>
      </c>
      <c r="ER2874" s="1"/>
      <c r="ES2874" s="1"/>
      <c r="EW2874" s="7"/>
      <c r="EX2874" s="1"/>
      <c r="EY2874" s="7"/>
      <c r="EZ2874" s="1"/>
    </row>
    <row r="2875" spans="62:156" customFormat="1" ht="15">
      <c r="BJ2875" s="1"/>
      <c r="BK2875" s="1"/>
      <c r="BT2875" s="1"/>
      <c r="BU2875" s="1"/>
      <c r="CD2875" s="1"/>
      <c r="CE2875" s="1"/>
      <c r="EP2875" s="7">
        <v>4.2240510000000002</v>
      </c>
      <c r="EQ2875" s="1">
        <v>516</v>
      </c>
      <c r="ER2875" s="1"/>
      <c r="ES2875" s="1"/>
      <c r="EW2875" s="7"/>
      <c r="EX2875" s="1"/>
      <c r="EY2875" s="7"/>
      <c r="EZ2875" s="1"/>
    </row>
    <row r="2876" spans="62:156" customFormat="1" ht="15">
      <c r="BJ2876" s="1"/>
      <c r="BK2876" s="1"/>
      <c r="BT2876" s="1"/>
      <c r="BU2876" s="1"/>
      <c r="CD2876" s="1"/>
      <c r="CE2876" s="1"/>
      <c r="EP2876" s="7">
        <v>42.272863999999998</v>
      </c>
      <c r="EQ2876" s="1">
        <v>502</v>
      </c>
      <c r="ER2876" s="1"/>
      <c r="ES2876" s="1"/>
      <c r="EW2876" s="7"/>
      <c r="EX2876" s="1"/>
      <c r="EY2876" s="7"/>
      <c r="EZ2876" s="1"/>
    </row>
    <row r="2877" spans="62:156" customFormat="1" ht="15">
      <c r="BJ2877" s="1"/>
      <c r="BK2877" s="1"/>
      <c r="BT2877" s="1"/>
      <c r="BU2877" s="1"/>
      <c r="CD2877" s="1"/>
      <c r="CE2877" s="1"/>
      <c r="EP2877" s="7">
        <v>42.279407999999997</v>
      </c>
      <c r="EQ2877" s="1">
        <v>498</v>
      </c>
      <c r="ER2877" s="1"/>
      <c r="ES2877" s="1"/>
      <c r="EW2877" s="7"/>
      <c r="EX2877" s="1"/>
      <c r="EY2877" s="7"/>
      <c r="EZ2877" s="1"/>
    </row>
    <row r="2878" spans="62:156" customFormat="1" ht="15">
      <c r="BJ2878" s="1"/>
      <c r="BK2878" s="1"/>
      <c r="BT2878" s="1"/>
      <c r="BU2878" s="1"/>
      <c r="CD2878" s="1"/>
      <c r="CE2878" s="1"/>
      <c r="EP2878" s="7">
        <v>42.285792000000001</v>
      </c>
      <c r="EQ2878" s="1">
        <v>500</v>
      </c>
      <c r="ER2878" s="1"/>
      <c r="ES2878" s="1"/>
      <c r="EW2878" s="7"/>
      <c r="EX2878" s="1"/>
      <c r="EY2878" s="7"/>
      <c r="EZ2878" s="1"/>
    </row>
    <row r="2879" spans="62:156" customFormat="1" ht="15">
      <c r="BJ2879" s="1"/>
      <c r="BK2879" s="1"/>
      <c r="BT2879" s="1"/>
      <c r="BU2879" s="1"/>
      <c r="CD2879" s="1"/>
      <c r="CE2879" s="1"/>
      <c r="EP2879" s="7">
        <v>42.291457999999999</v>
      </c>
      <c r="EQ2879" s="1">
        <v>500</v>
      </c>
      <c r="ER2879" s="1"/>
      <c r="ES2879" s="1"/>
      <c r="EW2879" s="7"/>
      <c r="EX2879" s="1"/>
      <c r="EY2879" s="7"/>
      <c r="EZ2879" s="1"/>
    </row>
    <row r="2880" spans="62:156" customFormat="1" ht="15">
      <c r="BJ2880" s="1"/>
      <c r="BK2880" s="1"/>
      <c r="BT2880" s="1"/>
      <c r="BU2880" s="1"/>
      <c r="CD2880" s="1"/>
      <c r="CE2880" s="1"/>
      <c r="EP2880" s="7">
        <v>4.2305859999999997</v>
      </c>
      <c r="EQ2880" s="1">
        <v>603</v>
      </c>
      <c r="ER2880" s="1"/>
      <c r="ES2880" s="1"/>
      <c r="EW2880" s="7"/>
      <c r="EX2880" s="1"/>
      <c r="EY2880" s="7"/>
      <c r="EZ2880" s="1"/>
    </row>
    <row r="2881" spans="62:156" customFormat="1" ht="15">
      <c r="BJ2881" s="1"/>
      <c r="BK2881" s="1"/>
      <c r="BT2881" s="1"/>
      <c r="BU2881" s="1"/>
      <c r="CD2881" s="1"/>
      <c r="CE2881" s="1"/>
      <c r="EP2881" s="7">
        <v>42.310358000000001</v>
      </c>
      <c r="EQ2881" s="1">
        <v>507</v>
      </c>
      <c r="ER2881" s="1"/>
      <c r="ES2881" s="1"/>
      <c r="EW2881" s="7"/>
      <c r="EX2881" s="1"/>
      <c r="EY2881" s="7"/>
      <c r="EZ2881" s="1"/>
    </row>
    <row r="2882" spans="62:156" customFormat="1" ht="15">
      <c r="BJ2882" s="1"/>
      <c r="BK2882" s="1"/>
      <c r="BT2882" s="1"/>
      <c r="BU2882" s="1"/>
      <c r="CD2882" s="1"/>
      <c r="CE2882" s="1"/>
      <c r="EP2882" s="7">
        <v>42.341231999999998</v>
      </c>
      <c r="EQ2882" s="1">
        <v>501</v>
      </c>
      <c r="ER2882" s="1"/>
      <c r="ES2882" s="1"/>
      <c r="EW2882" s="7"/>
      <c r="EX2882" s="1"/>
      <c r="EY2882" s="7"/>
      <c r="EZ2882" s="1"/>
    </row>
    <row r="2883" spans="62:156" customFormat="1" ht="15">
      <c r="BJ2883" s="1"/>
      <c r="BK2883" s="1"/>
      <c r="BT2883" s="1"/>
      <c r="BU2883" s="1"/>
      <c r="CD2883" s="1"/>
      <c r="CE2883" s="1"/>
      <c r="EP2883" s="7">
        <v>42.351887999999995</v>
      </c>
      <c r="EQ2883" s="1">
        <v>506</v>
      </c>
      <c r="ER2883" s="1"/>
      <c r="ES2883" s="1"/>
      <c r="EW2883" s="7"/>
      <c r="EX2883" s="1"/>
      <c r="EY2883" s="7"/>
      <c r="EZ2883" s="1"/>
    </row>
    <row r="2884" spans="62:156" customFormat="1" ht="15">
      <c r="BJ2884" s="1"/>
      <c r="BK2884" s="1"/>
      <c r="BT2884" s="1"/>
      <c r="BU2884" s="1"/>
      <c r="CD2884" s="1"/>
      <c r="CE2884" s="1"/>
      <c r="EP2884" s="7">
        <v>42.394551</v>
      </c>
      <c r="EQ2884" s="1">
        <v>504</v>
      </c>
      <c r="ER2884" s="1"/>
      <c r="ES2884" s="1"/>
      <c r="EW2884" s="7"/>
      <c r="EX2884" s="1"/>
      <c r="EY2884" s="7"/>
      <c r="EZ2884" s="1"/>
    </row>
    <row r="2885" spans="62:156" customFormat="1" ht="15">
      <c r="BJ2885" s="1"/>
      <c r="BK2885" s="1"/>
      <c r="BT2885" s="1"/>
      <c r="BU2885" s="1"/>
      <c r="CD2885" s="1"/>
      <c r="CE2885" s="1"/>
      <c r="EP2885" s="7">
        <v>42.406721999999995</v>
      </c>
      <c r="EQ2885" s="1">
        <v>546</v>
      </c>
      <c r="ER2885" s="1"/>
      <c r="ES2885" s="1"/>
      <c r="EW2885" s="7"/>
      <c r="EX2885" s="1"/>
      <c r="EY2885" s="7"/>
      <c r="EZ2885" s="1"/>
    </row>
    <row r="2886" spans="62:156" customFormat="1" ht="15">
      <c r="BJ2886" s="1"/>
      <c r="BK2886" s="1"/>
      <c r="BT2886" s="1"/>
      <c r="BU2886" s="1"/>
      <c r="CD2886" s="1"/>
      <c r="CE2886" s="1"/>
      <c r="EP2886" s="7">
        <v>42.423345999999995</v>
      </c>
      <c r="EQ2886" s="1">
        <v>501</v>
      </c>
      <c r="ER2886" s="1"/>
      <c r="ES2886" s="1"/>
      <c r="EW2886" s="7"/>
      <c r="EX2886" s="1"/>
      <c r="EY2886" s="7"/>
      <c r="EZ2886" s="1"/>
    </row>
    <row r="2887" spans="62:156" customFormat="1" ht="15">
      <c r="BJ2887" s="1"/>
      <c r="BK2887" s="1"/>
      <c r="BT2887" s="1"/>
      <c r="BU2887" s="1"/>
      <c r="CD2887" s="1"/>
      <c r="CE2887" s="1"/>
      <c r="EP2887" s="7">
        <v>42.429881999999999</v>
      </c>
      <c r="EQ2887" s="1">
        <v>500</v>
      </c>
      <c r="ER2887" s="1"/>
      <c r="ES2887" s="1"/>
      <c r="EW2887" s="7"/>
      <c r="EX2887" s="1"/>
      <c r="EY2887" s="7"/>
      <c r="EZ2887" s="1"/>
    </row>
    <row r="2888" spans="62:156" customFormat="1" ht="15">
      <c r="BJ2888" s="1"/>
      <c r="BK2888" s="1"/>
      <c r="BT2888" s="1"/>
      <c r="BU2888" s="1"/>
      <c r="CD2888" s="1"/>
      <c r="CE2888" s="1"/>
      <c r="EP2888" s="7">
        <v>0.42458799999999997</v>
      </c>
      <c r="EQ2888" s="1">
        <v>505</v>
      </c>
      <c r="ER2888" s="1"/>
      <c r="ES2888" s="1"/>
      <c r="EW2888" s="7"/>
      <c r="EX2888" s="1"/>
      <c r="EY2888" s="7"/>
      <c r="EZ2888" s="1"/>
    </row>
    <row r="2889" spans="62:156" customFormat="1" ht="15">
      <c r="BJ2889" s="1"/>
      <c r="BK2889" s="1"/>
      <c r="BT2889" s="1"/>
      <c r="BU2889" s="1"/>
      <c r="CD2889" s="1"/>
      <c r="CE2889" s="1"/>
      <c r="EP2889" s="7">
        <v>42.467785999999997</v>
      </c>
      <c r="EQ2889" s="1">
        <v>505</v>
      </c>
      <c r="ER2889" s="1"/>
      <c r="ES2889" s="1"/>
      <c r="EW2889" s="7"/>
      <c r="EX2889" s="1"/>
      <c r="EY2889" s="7"/>
      <c r="EZ2889" s="1"/>
    </row>
    <row r="2890" spans="62:156" customFormat="1" ht="15">
      <c r="BJ2890" s="1"/>
      <c r="BK2890" s="1"/>
      <c r="BT2890" s="1"/>
      <c r="BU2890" s="1"/>
      <c r="CD2890" s="1"/>
      <c r="CE2890" s="1"/>
      <c r="EP2890" s="7">
        <v>4.2470999999999995E-2</v>
      </c>
      <c r="EQ2890" s="1">
        <v>525</v>
      </c>
      <c r="ER2890" s="1"/>
      <c r="ES2890" s="1"/>
      <c r="EW2890" s="7"/>
      <c r="EX2890" s="1"/>
      <c r="EY2890" s="7"/>
      <c r="EZ2890" s="1"/>
    </row>
    <row r="2891" spans="62:156" customFormat="1" ht="15">
      <c r="BJ2891" s="1"/>
      <c r="BK2891" s="1"/>
      <c r="BT2891" s="1"/>
      <c r="BU2891" s="1"/>
      <c r="CD2891" s="1"/>
      <c r="CE2891" s="1"/>
      <c r="EP2891" s="7">
        <v>42.492623999999999</v>
      </c>
      <c r="EQ2891" s="1">
        <v>497</v>
      </c>
      <c r="ER2891" s="1"/>
      <c r="ES2891" s="1"/>
      <c r="EW2891" s="7"/>
      <c r="EX2891" s="1"/>
      <c r="EY2891" s="7"/>
      <c r="EZ2891" s="1"/>
    </row>
    <row r="2892" spans="62:156" customFormat="1" ht="15">
      <c r="BJ2892" s="1"/>
      <c r="BK2892" s="1"/>
      <c r="BT2892" s="1"/>
      <c r="BU2892" s="1"/>
      <c r="CD2892" s="1"/>
      <c r="CE2892" s="1"/>
      <c r="EP2892" s="7">
        <v>0.42502599999999996</v>
      </c>
      <c r="EQ2892" s="1">
        <v>502</v>
      </c>
      <c r="ER2892" s="1"/>
      <c r="ES2892" s="1"/>
      <c r="EW2892" s="7"/>
      <c r="EX2892" s="1"/>
      <c r="EY2892" s="7"/>
      <c r="EZ2892" s="1"/>
    </row>
    <row r="2893" spans="62:156" customFormat="1" ht="15">
      <c r="BJ2893" s="1"/>
      <c r="BK2893" s="1"/>
      <c r="BT2893" s="1"/>
      <c r="BU2893" s="1"/>
      <c r="CD2893" s="1"/>
      <c r="CE2893" s="1"/>
      <c r="EP2893" s="7">
        <v>42.512357999999999</v>
      </c>
      <c r="EQ2893" s="1">
        <v>489</v>
      </c>
      <c r="ER2893" s="1"/>
      <c r="ES2893" s="1"/>
      <c r="EW2893" s="7"/>
      <c r="EX2893" s="1"/>
      <c r="EY2893" s="7"/>
      <c r="EZ2893" s="1"/>
    </row>
    <row r="2894" spans="62:156" customFormat="1" ht="15">
      <c r="BJ2894" s="1"/>
      <c r="BK2894" s="1"/>
      <c r="BT2894" s="1"/>
      <c r="BU2894" s="1"/>
      <c r="CD2894" s="1"/>
      <c r="CE2894" s="1"/>
      <c r="EP2894" s="7">
        <v>42.521735</v>
      </c>
      <c r="EQ2894" s="1">
        <v>489</v>
      </c>
      <c r="ER2894" s="1"/>
      <c r="ES2894" s="1"/>
      <c r="EW2894" s="7"/>
      <c r="EX2894" s="1"/>
      <c r="EY2894" s="7"/>
      <c r="EZ2894" s="1"/>
    </row>
    <row r="2895" spans="62:156" customFormat="1" ht="15">
      <c r="BJ2895" s="1"/>
      <c r="BK2895" s="1"/>
      <c r="BT2895" s="1"/>
      <c r="BU2895" s="1"/>
      <c r="CD2895" s="1"/>
      <c r="CE2895" s="1"/>
      <c r="EP2895" s="7">
        <v>42.532446</v>
      </c>
      <c r="EQ2895" s="1">
        <v>503</v>
      </c>
      <c r="ER2895" s="1"/>
      <c r="ES2895" s="1"/>
      <c r="EW2895" s="7"/>
      <c r="EX2895" s="1"/>
      <c r="EY2895" s="7"/>
      <c r="EZ2895" s="1"/>
    </row>
    <row r="2896" spans="62:156" customFormat="1" ht="15">
      <c r="BJ2896" s="1"/>
      <c r="BK2896" s="1"/>
      <c r="BT2896" s="1"/>
      <c r="BU2896" s="1"/>
      <c r="CD2896" s="1"/>
      <c r="CE2896" s="1"/>
      <c r="EP2896" s="7">
        <v>42.564989999999995</v>
      </c>
      <c r="EQ2896" s="1">
        <v>510</v>
      </c>
      <c r="ER2896" s="1"/>
      <c r="ES2896" s="1"/>
      <c r="EW2896" s="7"/>
      <c r="EX2896" s="1"/>
      <c r="EY2896" s="7"/>
      <c r="EZ2896" s="1"/>
    </row>
    <row r="2897" spans="62:156" customFormat="1" ht="15">
      <c r="BJ2897" s="1"/>
      <c r="BK2897" s="1"/>
      <c r="BT2897" s="1"/>
      <c r="BU2897" s="1"/>
      <c r="CD2897" s="1"/>
      <c r="CE2897" s="1"/>
      <c r="EP2897" s="7">
        <v>42.579647999999999</v>
      </c>
      <c r="EQ2897" s="1">
        <v>500</v>
      </c>
      <c r="ER2897" s="1"/>
      <c r="ES2897" s="1"/>
      <c r="EW2897" s="7"/>
      <c r="EX2897" s="1"/>
      <c r="EY2897" s="7"/>
      <c r="EZ2897" s="1"/>
    </row>
    <row r="2898" spans="62:156" customFormat="1" ht="15">
      <c r="BJ2898" s="1"/>
      <c r="BK2898" s="1"/>
      <c r="BT2898" s="1"/>
      <c r="BU2898" s="1"/>
      <c r="CD2898" s="1"/>
      <c r="CE2898" s="1"/>
      <c r="EP2898" s="7">
        <v>42.599314</v>
      </c>
      <c r="EQ2898" s="1">
        <v>509</v>
      </c>
      <c r="ER2898" s="1"/>
      <c r="ES2898" s="1"/>
      <c r="EW2898" s="7"/>
      <c r="EX2898" s="1"/>
      <c r="EY2898" s="7"/>
      <c r="EZ2898" s="1"/>
    </row>
    <row r="2899" spans="62:156" customFormat="1" ht="15">
      <c r="BJ2899" s="1"/>
      <c r="BK2899" s="1"/>
      <c r="BT2899" s="1"/>
      <c r="BU2899" s="1"/>
      <c r="CD2899" s="1"/>
      <c r="CE2899" s="1"/>
      <c r="EP2899" s="7">
        <v>42.605781999999998</v>
      </c>
      <c r="EQ2899" s="1">
        <v>510</v>
      </c>
      <c r="ER2899" s="1"/>
      <c r="ES2899" s="1"/>
      <c r="EW2899" s="7"/>
      <c r="EX2899" s="1"/>
      <c r="EY2899" s="7"/>
      <c r="EZ2899" s="1"/>
    </row>
    <row r="2900" spans="62:156" customFormat="1" ht="15">
      <c r="BJ2900" s="1"/>
      <c r="BK2900" s="1"/>
      <c r="BT2900" s="1"/>
      <c r="BU2900" s="1"/>
      <c r="CD2900" s="1"/>
      <c r="CE2900" s="1"/>
      <c r="EP2900" s="7">
        <v>42.618595999999997</v>
      </c>
      <c r="EQ2900" s="1">
        <v>492</v>
      </c>
      <c r="ER2900" s="1"/>
      <c r="ES2900" s="1"/>
      <c r="EW2900" s="7"/>
      <c r="EX2900" s="1"/>
      <c r="EY2900" s="7"/>
      <c r="EZ2900" s="1"/>
    </row>
    <row r="2901" spans="62:156" customFormat="1" ht="15">
      <c r="BJ2901" s="1"/>
      <c r="BK2901" s="1"/>
      <c r="BT2901" s="1"/>
      <c r="BU2901" s="1"/>
      <c r="CD2901" s="1"/>
      <c r="CE2901" s="1"/>
      <c r="EP2901" s="7">
        <v>42.620407</v>
      </c>
      <c r="EQ2901" s="1">
        <v>505</v>
      </c>
      <c r="ER2901" s="1"/>
      <c r="ES2901" s="1"/>
      <c r="EW2901" s="7"/>
      <c r="EX2901" s="1"/>
      <c r="EY2901" s="7"/>
      <c r="EZ2901" s="1"/>
    </row>
    <row r="2902" spans="62:156" customFormat="1" ht="15">
      <c r="BJ2902" s="1"/>
      <c r="BK2902" s="1"/>
      <c r="BT2902" s="1"/>
      <c r="BU2902" s="1"/>
      <c r="CD2902" s="1"/>
      <c r="CE2902" s="1"/>
      <c r="EP2902" s="7">
        <v>42.629194999999996</v>
      </c>
      <c r="EQ2902" s="1">
        <v>500</v>
      </c>
      <c r="ER2902" s="1"/>
      <c r="ES2902" s="1"/>
      <c r="EW2902" s="7"/>
      <c r="EX2902" s="1"/>
      <c r="EY2902" s="7"/>
      <c r="EZ2902" s="1"/>
    </row>
    <row r="2903" spans="62:156" customFormat="1" ht="15">
      <c r="BJ2903" s="1"/>
      <c r="BK2903" s="1"/>
      <c r="BT2903" s="1"/>
      <c r="BU2903" s="1"/>
      <c r="CD2903" s="1"/>
      <c r="CE2903" s="1"/>
      <c r="EP2903" s="7">
        <v>42.663727999999999</v>
      </c>
      <c r="EQ2903" s="1">
        <v>499</v>
      </c>
      <c r="ER2903" s="1"/>
      <c r="ES2903" s="1"/>
      <c r="EW2903" s="7"/>
      <c r="EX2903" s="1"/>
      <c r="EY2903" s="7"/>
      <c r="EZ2903" s="1"/>
    </row>
    <row r="2904" spans="62:156" customFormat="1" ht="15">
      <c r="BJ2904" s="1"/>
      <c r="BK2904" s="1"/>
      <c r="BT2904" s="1"/>
      <c r="BU2904" s="1"/>
      <c r="CD2904" s="1"/>
      <c r="CE2904" s="1"/>
      <c r="EP2904" s="7">
        <v>0.42664599999999997</v>
      </c>
      <c r="EQ2904" s="1">
        <v>504</v>
      </c>
      <c r="ER2904" s="1"/>
      <c r="ES2904" s="1"/>
      <c r="EW2904" s="7"/>
      <c r="EX2904" s="1"/>
      <c r="EY2904" s="7"/>
      <c r="EZ2904" s="1"/>
    </row>
    <row r="2905" spans="62:156" customFormat="1" ht="15">
      <c r="BJ2905" s="1"/>
      <c r="BK2905" s="1"/>
      <c r="BT2905" s="1"/>
      <c r="BU2905" s="1"/>
      <c r="CD2905" s="1"/>
      <c r="CE2905" s="1"/>
      <c r="EP2905" s="7">
        <v>42.687571999999996</v>
      </c>
      <c r="EQ2905" s="1">
        <v>501</v>
      </c>
      <c r="ER2905" s="1"/>
      <c r="ES2905" s="1"/>
      <c r="EW2905" s="7"/>
      <c r="EX2905" s="1"/>
      <c r="EY2905" s="7"/>
      <c r="EZ2905" s="1"/>
    </row>
    <row r="2906" spans="62:156" customFormat="1" ht="15">
      <c r="BJ2906" s="1"/>
      <c r="BK2906" s="1"/>
      <c r="BT2906" s="1"/>
      <c r="BU2906" s="1"/>
      <c r="CD2906" s="1"/>
      <c r="CE2906" s="1"/>
      <c r="EP2906" s="7">
        <v>42.739272999999997</v>
      </c>
      <c r="EQ2906" s="1">
        <v>504</v>
      </c>
      <c r="ER2906" s="1"/>
      <c r="ES2906" s="1"/>
      <c r="EW2906" s="7"/>
      <c r="EX2906" s="1"/>
      <c r="EY2906" s="7"/>
      <c r="EZ2906" s="1"/>
    </row>
    <row r="2907" spans="62:156" customFormat="1" ht="15">
      <c r="BJ2907" s="1"/>
      <c r="BK2907" s="1"/>
      <c r="BT2907" s="1"/>
      <c r="BU2907" s="1"/>
      <c r="CD2907" s="1"/>
      <c r="CE2907" s="1"/>
      <c r="EP2907" s="7">
        <v>42.777349000000001</v>
      </c>
      <c r="EQ2907" s="1">
        <v>497</v>
      </c>
      <c r="ER2907" s="1"/>
      <c r="ES2907" s="1"/>
      <c r="EW2907" s="7"/>
      <c r="EX2907" s="1"/>
      <c r="EY2907" s="7"/>
      <c r="EZ2907" s="1"/>
    </row>
    <row r="2908" spans="62:156" customFormat="1" ht="15">
      <c r="BJ2908" s="1"/>
      <c r="BK2908" s="1"/>
      <c r="BT2908" s="1"/>
      <c r="BU2908" s="1"/>
      <c r="CD2908" s="1"/>
      <c r="CE2908" s="1"/>
      <c r="EP2908" s="7">
        <v>42.817054999999996</v>
      </c>
      <c r="EQ2908" s="1">
        <v>505</v>
      </c>
      <c r="ER2908" s="1"/>
      <c r="ES2908" s="1"/>
      <c r="EW2908" s="7"/>
      <c r="EX2908" s="1"/>
      <c r="EY2908" s="7"/>
      <c r="EZ2908" s="1"/>
    </row>
    <row r="2909" spans="62:156" customFormat="1" ht="15">
      <c r="BJ2909" s="1"/>
      <c r="BK2909" s="1"/>
      <c r="BT2909" s="1"/>
      <c r="BU2909" s="1"/>
      <c r="CD2909" s="1"/>
      <c r="CE2909" s="1"/>
      <c r="EP2909" s="7">
        <v>42.842431999999995</v>
      </c>
      <c r="EQ2909" s="1">
        <v>498</v>
      </c>
      <c r="ER2909" s="1"/>
      <c r="ES2909" s="1"/>
      <c r="EW2909" s="7"/>
      <c r="EX2909" s="1"/>
      <c r="EY2909" s="7"/>
      <c r="EZ2909" s="1"/>
    </row>
    <row r="2910" spans="62:156" customFormat="1" ht="15">
      <c r="BJ2910" s="1"/>
      <c r="BK2910" s="1"/>
      <c r="BT2910" s="1"/>
      <c r="BU2910" s="1"/>
      <c r="CD2910" s="1"/>
      <c r="CE2910" s="1"/>
      <c r="EP2910" s="7">
        <v>4.2847330000000001</v>
      </c>
      <c r="EQ2910" s="1">
        <v>511</v>
      </c>
      <c r="ER2910" s="1"/>
      <c r="ES2910" s="1"/>
      <c r="EW2910" s="7"/>
      <c r="EX2910" s="1"/>
      <c r="EY2910" s="7"/>
      <c r="EZ2910" s="1"/>
    </row>
    <row r="2911" spans="62:156" customFormat="1" ht="15">
      <c r="BJ2911" s="1"/>
      <c r="BK2911" s="1"/>
      <c r="BT2911" s="1"/>
      <c r="BU2911" s="1"/>
      <c r="CD2911" s="1"/>
      <c r="CE2911" s="1"/>
      <c r="EP2911" s="7">
        <v>42.870252999999998</v>
      </c>
      <c r="EQ2911" s="1">
        <v>500</v>
      </c>
      <c r="ER2911" s="1"/>
      <c r="ES2911" s="1"/>
      <c r="EW2911" s="7"/>
      <c r="EX2911" s="1"/>
      <c r="EY2911" s="7"/>
      <c r="EZ2911" s="1"/>
    </row>
    <row r="2912" spans="62:156" customFormat="1" ht="15">
      <c r="BJ2912" s="1"/>
      <c r="BK2912" s="1"/>
      <c r="BT2912" s="1"/>
      <c r="BU2912" s="1"/>
      <c r="CD2912" s="1"/>
      <c r="CE2912" s="1"/>
      <c r="EP2912" s="7">
        <v>42.891805999999995</v>
      </c>
      <c r="EQ2912" s="1">
        <v>495</v>
      </c>
      <c r="ER2912" s="1"/>
      <c r="ES2912" s="1"/>
      <c r="EW2912" s="7"/>
      <c r="EX2912" s="1"/>
      <c r="EY2912" s="7"/>
      <c r="EZ2912" s="1"/>
    </row>
    <row r="2913" spans="62:156" customFormat="1" ht="15">
      <c r="BJ2913" s="1"/>
      <c r="BK2913" s="1"/>
      <c r="BT2913" s="1"/>
      <c r="BU2913" s="1"/>
      <c r="CD2913" s="1"/>
      <c r="CE2913" s="1"/>
      <c r="EP2913" s="7">
        <v>42.902529000000001</v>
      </c>
      <c r="EQ2913" s="1">
        <v>504</v>
      </c>
      <c r="ER2913" s="1"/>
      <c r="ES2913" s="1"/>
      <c r="EW2913" s="7"/>
      <c r="EX2913" s="1"/>
      <c r="EY2913" s="7"/>
      <c r="EZ2913" s="1"/>
    </row>
    <row r="2914" spans="62:156" customFormat="1" ht="15">
      <c r="BJ2914" s="1"/>
      <c r="BK2914" s="1"/>
      <c r="BT2914" s="1"/>
      <c r="BU2914" s="1"/>
      <c r="CD2914" s="1"/>
      <c r="CE2914" s="1"/>
      <c r="EP2914" s="7">
        <v>42.983424999999997</v>
      </c>
      <c r="EQ2914" s="1">
        <v>511</v>
      </c>
      <c r="ER2914" s="1"/>
      <c r="ES2914" s="1"/>
      <c r="EW2914" s="7"/>
      <c r="EX2914" s="1"/>
      <c r="EY2914" s="7"/>
      <c r="EZ2914" s="1"/>
    </row>
    <row r="2915" spans="62:156" customFormat="1" ht="15">
      <c r="BJ2915" s="1"/>
      <c r="BK2915" s="1"/>
      <c r="BT2915" s="1"/>
      <c r="BU2915" s="1"/>
      <c r="CD2915" s="1"/>
      <c r="CE2915" s="1"/>
      <c r="EP2915" s="7">
        <v>4.3063180000000001</v>
      </c>
      <c r="EQ2915" s="1">
        <v>503</v>
      </c>
      <c r="ER2915" s="1"/>
      <c r="ES2915" s="1"/>
      <c r="EW2915" s="7"/>
      <c r="EX2915" s="1"/>
      <c r="EY2915" s="7"/>
      <c r="EZ2915" s="1"/>
    </row>
    <row r="2916" spans="62:156" customFormat="1" ht="15">
      <c r="BJ2916" s="1"/>
      <c r="BK2916" s="1"/>
      <c r="BT2916" s="1"/>
      <c r="BU2916" s="1"/>
      <c r="CD2916" s="1"/>
      <c r="CE2916" s="1"/>
      <c r="EP2916" s="7">
        <v>43.064596999999999</v>
      </c>
      <c r="EQ2916" s="1">
        <v>511</v>
      </c>
      <c r="ER2916" s="1"/>
      <c r="ES2916" s="1"/>
      <c r="EW2916" s="7"/>
      <c r="EX2916" s="1"/>
      <c r="EY2916" s="7"/>
      <c r="EZ2916" s="1"/>
    </row>
    <row r="2917" spans="62:156" customFormat="1" ht="15">
      <c r="BJ2917" s="1"/>
      <c r="BK2917" s="1"/>
      <c r="BT2917" s="1"/>
      <c r="BU2917" s="1"/>
      <c r="CD2917" s="1"/>
      <c r="CE2917" s="1"/>
      <c r="EP2917" s="7">
        <v>43.074204999999999</v>
      </c>
      <c r="EQ2917" s="1">
        <v>501</v>
      </c>
      <c r="ER2917" s="1"/>
      <c r="ES2917" s="1"/>
      <c r="EW2917" s="7"/>
      <c r="EX2917" s="1"/>
      <c r="EY2917" s="7"/>
      <c r="EZ2917" s="1"/>
    </row>
    <row r="2918" spans="62:156" customFormat="1" ht="15">
      <c r="BJ2918" s="1"/>
      <c r="BK2918" s="1"/>
      <c r="BT2918" s="1"/>
      <c r="BU2918" s="1"/>
      <c r="CD2918" s="1"/>
      <c r="CE2918" s="1"/>
      <c r="EP2918" s="7">
        <v>43.078722999999997</v>
      </c>
      <c r="EQ2918" s="1">
        <v>506</v>
      </c>
      <c r="ER2918" s="1"/>
      <c r="ES2918" s="1"/>
      <c r="EW2918" s="7"/>
      <c r="EX2918" s="1"/>
      <c r="EY2918" s="7"/>
      <c r="EZ2918" s="1"/>
    </row>
    <row r="2919" spans="62:156" customFormat="1" ht="15">
      <c r="BJ2919" s="1"/>
      <c r="BK2919" s="1"/>
      <c r="BT2919" s="1"/>
      <c r="BU2919" s="1"/>
      <c r="CD2919" s="1"/>
      <c r="CE2919" s="1"/>
      <c r="EP2919" s="7">
        <v>43.082671999999995</v>
      </c>
      <c r="EQ2919" s="1">
        <v>501</v>
      </c>
      <c r="ER2919" s="1"/>
      <c r="ES2919" s="1"/>
      <c r="EW2919" s="7"/>
      <c r="EX2919" s="1"/>
      <c r="EY2919" s="7"/>
      <c r="EZ2919" s="1"/>
    </row>
    <row r="2920" spans="62:156" customFormat="1" ht="15">
      <c r="BJ2920" s="1"/>
      <c r="BK2920" s="1"/>
      <c r="BT2920" s="1"/>
      <c r="BU2920" s="1"/>
      <c r="CD2920" s="1"/>
      <c r="CE2920" s="1"/>
      <c r="EP2920" s="7">
        <v>43.089999999999996</v>
      </c>
      <c r="EQ2920" s="1">
        <v>501</v>
      </c>
      <c r="ER2920" s="1"/>
      <c r="ES2920" s="1"/>
      <c r="EW2920" s="7"/>
      <c r="EX2920" s="1"/>
      <c r="EY2920" s="7"/>
      <c r="EZ2920" s="1"/>
    </row>
    <row r="2921" spans="62:156" customFormat="1" ht="15">
      <c r="BJ2921" s="1"/>
      <c r="BK2921" s="1"/>
      <c r="BT2921" s="1"/>
      <c r="BU2921" s="1"/>
      <c r="CD2921" s="1"/>
      <c r="CE2921" s="1"/>
      <c r="EP2921" s="7">
        <v>43.093584</v>
      </c>
      <c r="EQ2921" s="1">
        <v>504</v>
      </c>
      <c r="ER2921" s="1"/>
      <c r="ES2921" s="1"/>
      <c r="EW2921" s="7"/>
      <c r="EX2921" s="1"/>
      <c r="EY2921" s="7"/>
      <c r="EZ2921" s="1"/>
    </row>
    <row r="2922" spans="62:156" customFormat="1" ht="15">
      <c r="BJ2922" s="1"/>
      <c r="BK2922" s="1"/>
      <c r="BT2922" s="1"/>
      <c r="BU2922" s="1"/>
      <c r="CD2922" s="1"/>
      <c r="CE2922" s="1"/>
      <c r="EP2922" s="7">
        <v>43.125554000000001</v>
      </c>
      <c r="EQ2922" s="1">
        <v>496</v>
      </c>
      <c r="ER2922" s="1"/>
      <c r="ES2922" s="1"/>
      <c r="EW2922" s="7"/>
      <c r="EX2922" s="1"/>
      <c r="EY2922" s="7"/>
      <c r="EZ2922" s="1"/>
    </row>
    <row r="2923" spans="62:156" customFormat="1" ht="15">
      <c r="BJ2923" s="1"/>
      <c r="BK2923" s="1"/>
      <c r="BT2923" s="1"/>
      <c r="BU2923" s="1"/>
      <c r="CD2923" s="1"/>
      <c r="CE2923" s="1"/>
      <c r="EP2923" s="7">
        <v>43.167677999999995</v>
      </c>
      <c r="EQ2923" s="1">
        <v>500</v>
      </c>
      <c r="ER2923" s="1"/>
      <c r="ES2923" s="1"/>
      <c r="EW2923" s="7"/>
      <c r="EX2923" s="1"/>
      <c r="EY2923" s="7"/>
      <c r="EZ2923" s="1"/>
    </row>
    <row r="2924" spans="62:156" customFormat="1" ht="15">
      <c r="BJ2924" s="1"/>
      <c r="BK2924" s="1"/>
      <c r="BT2924" s="1"/>
      <c r="BU2924" s="1"/>
      <c r="CD2924" s="1"/>
      <c r="CE2924" s="1"/>
      <c r="EP2924" s="7">
        <v>43.172134</v>
      </c>
      <c r="EQ2924" s="1">
        <v>507</v>
      </c>
      <c r="ER2924" s="1"/>
      <c r="ES2924" s="1"/>
      <c r="EW2924" s="7"/>
      <c r="EX2924" s="1"/>
      <c r="EY2924" s="7"/>
      <c r="EZ2924" s="1"/>
    </row>
    <row r="2925" spans="62:156" customFormat="1" ht="15">
      <c r="BJ2925" s="1"/>
      <c r="BK2925" s="1"/>
      <c r="BT2925" s="1"/>
      <c r="BU2925" s="1"/>
      <c r="CD2925" s="1"/>
      <c r="CE2925" s="1"/>
      <c r="EP2925" s="7">
        <v>43.172919999999998</v>
      </c>
      <c r="EQ2925" s="1">
        <v>506</v>
      </c>
      <c r="ER2925" s="1"/>
      <c r="ES2925" s="1"/>
      <c r="EW2925" s="7"/>
      <c r="EX2925" s="1"/>
      <c r="EY2925" s="7"/>
      <c r="EZ2925" s="1"/>
    </row>
    <row r="2926" spans="62:156" customFormat="1" ht="15">
      <c r="BJ2926" s="1"/>
      <c r="BK2926" s="1"/>
      <c r="BT2926" s="1"/>
      <c r="BU2926" s="1"/>
      <c r="CD2926" s="1"/>
      <c r="CE2926" s="1"/>
      <c r="EP2926" s="7">
        <v>43.194732999999999</v>
      </c>
      <c r="EQ2926" s="1">
        <v>504</v>
      </c>
      <c r="ER2926" s="1"/>
      <c r="ES2926" s="1"/>
      <c r="EW2926" s="7"/>
      <c r="EX2926" s="1"/>
      <c r="EY2926" s="7"/>
      <c r="EZ2926" s="1"/>
    </row>
    <row r="2927" spans="62:156" customFormat="1" ht="15">
      <c r="BJ2927" s="1"/>
      <c r="BK2927" s="1"/>
      <c r="BT2927" s="1"/>
      <c r="BU2927" s="1"/>
      <c r="CD2927" s="1"/>
      <c r="CE2927" s="1"/>
      <c r="EP2927" s="7">
        <v>43.196323</v>
      </c>
      <c r="EQ2927" s="1">
        <v>503</v>
      </c>
      <c r="ER2927" s="1"/>
      <c r="ES2927" s="1"/>
      <c r="EW2927" s="7"/>
      <c r="EX2927" s="1"/>
      <c r="EY2927" s="7"/>
      <c r="EZ2927" s="1"/>
    </row>
    <row r="2928" spans="62:156" customFormat="1" ht="15">
      <c r="BJ2928" s="1"/>
      <c r="BK2928" s="1"/>
      <c r="BT2928" s="1"/>
      <c r="BU2928" s="1"/>
      <c r="CD2928" s="1"/>
      <c r="CE2928" s="1"/>
      <c r="EP2928" s="7">
        <v>43.219087999999999</v>
      </c>
      <c r="EQ2928" s="1">
        <v>497</v>
      </c>
      <c r="ER2928" s="1"/>
      <c r="ES2928" s="1"/>
      <c r="EW2928" s="7"/>
      <c r="EX2928" s="1"/>
      <c r="EY2928" s="7"/>
      <c r="EZ2928" s="1"/>
    </row>
    <row r="2929" spans="62:156" customFormat="1" ht="15">
      <c r="BJ2929" s="1"/>
      <c r="BK2929" s="1"/>
      <c r="BT2929" s="1"/>
      <c r="BU2929" s="1"/>
      <c r="CD2929" s="1"/>
      <c r="CE2929" s="1"/>
      <c r="EP2929" s="7">
        <v>43.226245999999996</v>
      </c>
      <c r="EQ2929" s="1">
        <v>504</v>
      </c>
      <c r="ER2929" s="1"/>
      <c r="ES2929" s="1"/>
      <c r="EW2929" s="7"/>
      <c r="EX2929" s="1"/>
      <c r="EY2929" s="7"/>
      <c r="EZ2929" s="1"/>
    </row>
    <row r="2930" spans="62:156" customFormat="1" ht="15">
      <c r="BJ2930" s="1"/>
      <c r="BK2930" s="1"/>
      <c r="BT2930" s="1"/>
      <c r="BU2930" s="1"/>
      <c r="CD2930" s="1"/>
      <c r="CE2930" s="1"/>
      <c r="EP2930" s="7">
        <v>43.228096000000001</v>
      </c>
      <c r="EQ2930" s="1">
        <v>505</v>
      </c>
      <c r="ER2930" s="1"/>
      <c r="ES2930" s="1"/>
      <c r="EW2930" s="7"/>
      <c r="EX2930" s="1"/>
      <c r="EY2930" s="7"/>
      <c r="EZ2930" s="1"/>
    </row>
    <row r="2931" spans="62:156" customFormat="1" ht="15">
      <c r="BJ2931" s="1"/>
      <c r="BK2931" s="1"/>
      <c r="BT2931" s="1"/>
      <c r="BU2931" s="1"/>
      <c r="CD2931" s="1"/>
      <c r="CE2931" s="1"/>
      <c r="EP2931" s="7">
        <v>43.244239999999998</v>
      </c>
      <c r="EQ2931" s="1">
        <v>503</v>
      </c>
      <c r="ER2931" s="1"/>
      <c r="ES2931" s="1"/>
      <c r="EW2931" s="7"/>
      <c r="EX2931" s="1"/>
      <c r="EY2931" s="7"/>
      <c r="EZ2931" s="1"/>
    </row>
    <row r="2932" spans="62:156" customFormat="1" ht="15">
      <c r="BJ2932" s="1"/>
      <c r="BK2932" s="1"/>
      <c r="BT2932" s="1"/>
      <c r="BU2932" s="1"/>
      <c r="CD2932" s="1"/>
      <c r="CE2932" s="1"/>
      <c r="EP2932" s="7">
        <v>43.270609999999998</v>
      </c>
      <c r="EQ2932" s="1">
        <v>493</v>
      </c>
      <c r="ER2932" s="1"/>
      <c r="ES2932" s="1"/>
      <c r="EW2932" s="7"/>
      <c r="EX2932" s="1"/>
      <c r="EY2932" s="7"/>
      <c r="EZ2932" s="1"/>
    </row>
    <row r="2933" spans="62:156" customFormat="1" ht="15">
      <c r="BJ2933" s="1"/>
      <c r="BK2933" s="1"/>
      <c r="BT2933" s="1"/>
      <c r="BU2933" s="1"/>
      <c r="CD2933" s="1"/>
      <c r="CE2933" s="1"/>
      <c r="EP2933" s="7">
        <v>43.277228000000001</v>
      </c>
      <c r="EQ2933" s="1">
        <v>503</v>
      </c>
      <c r="ER2933" s="1"/>
      <c r="ES2933" s="1"/>
      <c r="EW2933" s="7"/>
      <c r="EX2933" s="1"/>
      <c r="EY2933" s="7"/>
      <c r="EZ2933" s="1"/>
    </row>
    <row r="2934" spans="62:156" customFormat="1" ht="15">
      <c r="BJ2934" s="1"/>
      <c r="BK2934" s="1"/>
      <c r="BT2934" s="1"/>
      <c r="BU2934" s="1"/>
      <c r="CD2934" s="1"/>
      <c r="CE2934" s="1"/>
      <c r="EP2934" s="7">
        <v>43.278199999999998</v>
      </c>
      <c r="EQ2934" s="1">
        <v>499</v>
      </c>
      <c r="ER2934" s="1"/>
      <c r="ES2934" s="1"/>
      <c r="EW2934" s="7"/>
      <c r="EX2934" s="1"/>
      <c r="EY2934" s="7"/>
      <c r="EZ2934" s="1"/>
    </row>
    <row r="2935" spans="62:156" customFormat="1" ht="15">
      <c r="BJ2935" s="1"/>
      <c r="BK2935" s="1"/>
      <c r="BT2935" s="1"/>
      <c r="BU2935" s="1"/>
      <c r="CD2935" s="1"/>
      <c r="CE2935" s="1"/>
      <c r="EP2935" s="7">
        <v>43.279457999999998</v>
      </c>
      <c r="EQ2935" s="1">
        <v>510</v>
      </c>
      <c r="ER2935" s="1"/>
      <c r="ES2935" s="1"/>
      <c r="EW2935" s="7"/>
      <c r="EX2935" s="1"/>
      <c r="EY2935" s="7"/>
      <c r="EZ2935" s="1"/>
    </row>
    <row r="2936" spans="62:156" customFormat="1" ht="15">
      <c r="BJ2936" s="1"/>
      <c r="BK2936" s="1"/>
      <c r="BT2936" s="1"/>
      <c r="BU2936" s="1"/>
      <c r="CD2936" s="1"/>
      <c r="CE2936" s="1"/>
      <c r="EP2936" s="7">
        <v>43.288772000000002</v>
      </c>
      <c r="EQ2936" s="1">
        <v>503</v>
      </c>
      <c r="ER2936" s="1"/>
      <c r="ES2936" s="1"/>
      <c r="EW2936" s="7"/>
      <c r="EX2936" s="1"/>
      <c r="EY2936" s="7"/>
      <c r="EZ2936" s="1"/>
    </row>
    <row r="2937" spans="62:156" customFormat="1" ht="15">
      <c r="BJ2937" s="1"/>
      <c r="BK2937" s="1"/>
      <c r="BT2937" s="1"/>
      <c r="BU2937" s="1"/>
      <c r="CD2937" s="1"/>
      <c r="CE2937" s="1"/>
      <c r="EP2937" s="7">
        <v>43.297350999999999</v>
      </c>
      <c r="EQ2937" s="1">
        <v>505</v>
      </c>
      <c r="ER2937" s="1"/>
      <c r="ES2937" s="1"/>
      <c r="EW2937" s="7"/>
      <c r="EX2937" s="1"/>
      <c r="EY2937" s="7"/>
      <c r="EZ2937" s="1"/>
    </row>
    <row r="2938" spans="62:156" customFormat="1" ht="15">
      <c r="BJ2938" s="1"/>
      <c r="BK2938" s="1"/>
      <c r="BT2938" s="1"/>
      <c r="BU2938" s="1"/>
      <c r="CD2938" s="1"/>
      <c r="CE2938" s="1"/>
      <c r="EP2938" s="7">
        <v>43.363791999999997</v>
      </c>
      <c r="EQ2938" s="1">
        <v>502</v>
      </c>
      <c r="ER2938" s="1"/>
      <c r="ES2938" s="1"/>
      <c r="EW2938" s="7"/>
      <c r="EX2938" s="1"/>
      <c r="EY2938" s="7"/>
      <c r="EZ2938" s="1"/>
    </row>
    <row r="2939" spans="62:156" customFormat="1" ht="15">
      <c r="BJ2939" s="1"/>
      <c r="BK2939" s="1"/>
      <c r="BT2939" s="1"/>
      <c r="BU2939" s="1"/>
      <c r="CD2939" s="1"/>
      <c r="CE2939" s="1"/>
      <c r="EP2939" s="7">
        <v>4.3386709999999997</v>
      </c>
      <c r="EQ2939" s="1">
        <v>500</v>
      </c>
      <c r="ER2939" s="1"/>
      <c r="ES2939" s="1"/>
      <c r="EW2939" s="7"/>
      <c r="EX2939" s="1"/>
      <c r="EY2939" s="7"/>
      <c r="EZ2939" s="1"/>
    </row>
    <row r="2940" spans="62:156" customFormat="1" ht="15">
      <c r="BJ2940" s="1"/>
      <c r="BK2940" s="1"/>
      <c r="BT2940" s="1"/>
      <c r="BU2940" s="1"/>
      <c r="CD2940" s="1"/>
      <c r="CE2940" s="1"/>
      <c r="EP2940" s="7">
        <v>4.3388349999999996</v>
      </c>
      <c r="EQ2940" s="1">
        <v>514</v>
      </c>
      <c r="ER2940" s="1"/>
      <c r="ES2940" s="1"/>
      <c r="EW2940" s="7"/>
      <c r="EX2940" s="1"/>
      <c r="EY2940" s="7"/>
      <c r="EZ2940" s="1"/>
    </row>
    <row r="2941" spans="62:156" customFormat="1" ht="15">
      <c r="BJ2941" s="1"/>
      <c r="BK2941" s="1"/>
      <c r="BT2941" s="1"/>
      <c r="BU2941" s="1"/>
      <c r="CD2941" s="1"/>
      <c r="CE2941" s="1"/>
      <c r="EP2941" s="7">
        <v>43.391888000000002</v>
      </c>
      <c r="EQ2941" s="1">
        <v>501</v>
      </c>
      <c r="ER2941" s="1"/>
      <c r="ES2941" s="1"/>
      <c r="EW2941" s="7"/>
      <c r="EX2941" s="1"/>
      <c r="EY2941" s="7"/>
      <c r="EZ2941" s="1"/>
    </row>
    <row r="2942" spans="62:156" customFormat="1" ht="15">
      <c r="BJ2942" s="1"/>
      <c r="BK2942" s="1"/>
      <c r="BT2942" s="1"/>
      <c r="BU2942" s="1"/>
      <c r="CD2942" s="1"/>
      <c r="CE2942" s="1"/>
      <c r="EP2942" s="7">
        <v>4.3398659999999998</v>
      </c>
      <c r="EQ2942" s="1">
        <v>500</v>
      </c>
      <c r="ER2942" s="1"/>
      <c r="ES2942" s="1"/>
      <c r="EW2942" s="7"/>
      <c r="EX2942" s="1"/>
      <c r="EY2942" s="7"/>
      <c r="EZ2942" s="1"/>
    </row>
    <row r="2943" spans="62:156" customFormat="1" ht="15">
      <c r="BJ2943" s="1"/>
      <c r="BK2943" s="1"/>
      <c r="BT2943" s="1"/>
      <c r="BU2943" s="1"/>
      <c r="CD2943" s="1"/>
      <c r="CE2943" s="1"/>
      <c r="EP2943" s="7">
        <v>43.403796999999997</v>
      </c>
      <c r="EQ2943" s="1">
        <v>500</v>
      </c>
      <c r="ER2943" s="1"/>
      <c r="ES2943" s="1"/>
      <c r="EW2943" s="7"/>
      <c r="EX2943" s="1"/>
      <c r="EY2943" s="7"/>
      <c r="EZ2943" s="1"/>
    </row>
    <row r="2944" spans="62:156" customFormat="1" ht="15">
      <c r="BJ2944" s="1"/>
      <c r="BK2944" s="1"/>
      <c r="BT2944" s="1"/>
      <c r="BU2944" s="1"/>
      <c r="CD2944" s="1"/>
      <c r="CE2944" s="1"/>
      <c r="EP2944" s="7">
        <v>43.411200000000001</v>
      </c>
      <c r="EQ2944" s="1">
        <v>500</v>
      </c>
      <c r="ER2944" s="1"/>
      <c r="ES2944" s="1"/>
      <c r="EW2944" s="7"/>
      <c r="EX2944" s="1"/>
      <c r="EY2944" s="7"/>
      <c r="EZ2944" s="1"/>
    </row>
    <row r="2945" spans="62:156" customFormat="1" ht="15">
      <c r="BJ2945" s="1"/>
      <c r="BK2945" s="1"/>
      <c r="BT2945" s="1"/>
      <c r="BU2945" s="1"/>
      <c r="CD2945" s="1"/>
      <c r="CE2945" s="1"/>
      <c r="EP2945" s="7">
        <v>43.452022999999997</v>
      </c>
      <c r="EQ2945" s="1">
        <v>503</v>
      </c>
      <c r="ER2945" s="1"/>
      <c r="ES2945" s="1"/>
      <c r="EW2945" s="7"/>
      <c r="EX2945" s="1"/>
      <c r="EY2945" s="7"/>
      <c r="EZ2945" s="1"/>
    </row>
    <row r="2946" spans="62:156" customFormat="1" ht="15">
      <c r="BJ2946" s="1"/>
      <c r="BK2946" s="1"/>
      <c r="BT2946" s="1"/>
      <c r="BU2946" s="1"/>
      <c r="CD2946" s="1"/>
      <c r="CE2946" s="1"/>
      <c r="EP2946" s="7">
        <v>43.452824999999997</v>
      </c>
      <c r="EQ2946" s="1">
        <v>499</v>
      </c>
      <c r="ER2946" s="1"/>
      <c r="ES2946" s="1"/>
      <c r="EW2946" s="7"/>
      <c r="EX2946" s="1"/>
      <c r="EY2946" s="7"/>
      <c r="EZ2946" s="1"/>
    </row>
    <row r="2947" spans="62:156" customFormat="1" ht="15">
      <c r="BJ2947" s="1"/>
      <c r="BK2947" s="1"/>
      <c r="BT2947" s="1"/>
      <c r="BU2947" s="1"/>
      <c r="CD2947" s="1"/>
      <c r="CE2947" s="1"/>
      <c r="EP2947" s="7">
        <v>43.46611</v>
      </c>
      <c r="EQ2947" s="1">
        <v>508</v>
      </c>
      <c r="ER2947" s="1"/>
      <c r="ES2947" s="1"/>
      <c r="EW2947" s="7"/>
      <c r="EX2947" s="1"/>
      <c r="EY2947" s="7"/>
      <c r="EZ2947" s="1"/>
    </row>
    <row r="2948" spans="62:156" customFormat="1" ht="15">
      <c r="BJ2948" s="1"/>
      <c r="BK2948" s="1"/>
      <c r="BT2948" s="1"/>
      <c r="BU2948" s="1"/>
      <c r="CD2948" s="1"/>
      <c r="CE2948" s="1"/>
      <c r="EP2948" s="7">
        <v>43.495765999999996</v>
      </c>
      <c r="EQ2948" s="1">
        <v>499</v>
      </c>
      <c r="ER2948" s="1"/>
      <c r="ES2948" s="1"/>
      <c r="EW2948" s="7"/>
      <c r="EX2948" s="1"/>
      <c r="EY2948" s="7"/>
      <c r="EZ2948" s="1"/>
    </row>
    <row r="2949" spans="62:156" customFormat="1" ht="15">
      <c r="BJ2949" s="1"/>
      <c r="BK2949" s="1"/>
      <c r="BT2949" s="1"/>
      <c r="BU2949" s="1"/>
      <c r="CD2949" s="1"/>
      <c r="CE2949" s="1"/>
      <c r="EP2949" s="7">
        <v>43.497707999999996</v>
      </c>
      <c r="EQ2949" s="1">
        <v>509</v>
      </c>
      <c r="ER2949" s="1"/>
      <c r="ES2949" s="1"/>
      <c r="EW2949" s="7"/>
      <c r="EX2949" s="1"/>
      <c r="EY2949" s="7"/>
      <c r="EZ2949" s="1"/>
    </row>
    <row r="2950" spans="62:156" customFormat="1" ht="15">
      <c r="BJ2950" s="1"/>
      <c r="BK2950" s="1"/>
      <c r="BT2950" s="1"/>
      <c r="BU2950" s="1"/>
      <c r="CD2950" s="1"/>
      <c r="CE2950" s="1"/>
      <c r="EP2950" s="7">
        <v>43.512965999999999</v>
      </c>
      <c r="EQ2950" s="1">
        <v>501</v>
      </c>
      <c r="ER2950" s="1"/>
      <c r="ES2950" s="1"/>
      <c r="EW2950" s="7"/>
      <c r="EX2950" s="1"/>
      <c r="EY2950" s="7"/>
      <c r="EZ2950" s="1"/>
    </row>
    <row r="2951" spans="62:156" customFormat="1" ht="15">
      <c r="BJ2951" s="1"/>
      <c r="BK2951" s="1"/>
      <c r="BT2951" s="1"/>
      <c r="BU2951" s="1"/>
      <c r="CD2951" s="1"/>
      <c r="CE2951" s="1"/>
      <c r="EP2951" s="7">
        <v>43.527403</v>
      </c>
      <c r="EQ2951" s="1">
        <v>510</v>
      </c>
      <c r="ER2951" s="1"/>
      <c r="ES2951" s="1"/>
      <c r="EW2951" s="7"/>
      <c r="EX2951" s="1"/>
      <c r="EY2951" s="7"/>
      <c r="EZ2951" s="1"/>
    </row>
    <row r="2952" spans="62:156" customFormat="1" ht="15">
      <c r="BJ2952" s="1"/>
      <c r="BK2952" s="1"/>
      <c r="BT2952" s="1"/>
      <c r="BU2952" s="1"/>
      <c r="CD2952" s="1"/>
      <c r="CE2952" s="1"/>
      <c r="EP2952" s="7">
        <v>43.528352999999996</v>
      </c>
      <c r="EQ2952" s="1">
        <v>513</v>
      </c>
      <c r="ER2952" s="1"/>
      <c r="ES2952" s="1"/>
      <c r="EW2952" s="7"/>
      <c r="EX2952" s="1"/>
      <c r="EY2952" s="7"/>
      <c r="EZ2952" s="1"/>
    </row>
    <row r="2953" spans="62:156" customFormat="1" ht="15">
      <c r="BJ2953" s="1"/>
      <c r="BK2953" s="1"/>
      <c r="BT2953" s="1"/>
      <c r="BU2953" s="1"/>
      <c r="CD2953" s="1"/>
      <c r="CE2953" s="1"/>
      <c r="EP2953" s="7">
        <v>43.534827999999997</v>
      </c>
      <c r="EQ2953" s="1">
        <v>506</v>
      </c>
      <c r="ER2953" s="1"/>
      <c r="ES2953" s="1"/>
      <c r="EW2953" s="7"/>
      <c r="EX2953" s="1"/>
      <c r="EY2953" s="7"/>
      <c r="EZ2953" s="1"/>
    </row>
    <row r="2954" spans="62:156" customFormat="1" ht="15">
      <c r="BJ2954" s="1"/>
      <c r="BK2954" s="1"/>
      <c r="BT2954" s="1"/>
      <c r="BU2954" s="1"/>
      <c r="CD2954" s="1"/>
      <c r="CE2954" s="1"/>
      <c r="EP2954" s="7">
        <v>4.354762</v>
      </c>
      <c r="EQ2954" s="1">
        <v>495</v>
      </c>
      <c r="ER2954" s="1"/>
      <c r="ES2954" s="1"/>
      <c r="EW2954" s="7"/>
      <c r="EX2954" s="1"/>
      <c r="EY2954" s="7"/>
      <c r="EZ2954" s="1"/>
    </row>
    <row r="2955" spans="62:156" customFormat="1" ht="15">
      <c r="BJ2955" s="1"/>
      <c r="BK2955" s="1"/>
      <c r="BT2955" s="1"/>
      <c r="BU2955" s="1"/>
      <c r="CD2955" s="1"/>
      <c r="CE2955" s="1"/>
      <c r="EP2955" s="7">
        <v>4.3550059999999995</v>
      </c>
      <c r="EQ2955" s="1">
        <v>508</v>
      </c>
      <c r="ER2955" s="1"/>
      <c r="ES2955" s="1"/>
      <c r="EW2955" s="7"/>
      <c r="EX2955" s="1"/>
      <c r="EY2955" s="7"/>
      <c r="EZ2955" s="1"/>
    </row>
    <row r="2956" spans="62:156" customFormat="1" ht="15">
      <c r="BJ2956" s="1"/>
      <c r="BK2956" s="1"/>
      <c r="BT2956" s="1"/>
      <c r="BU2956" s="1"/>
      <c r="CD2956" s="1"/>
      <c r="CE2956" s="1"/>
      <c r="EP2956" s="7">
        <v>43.556861999999995</v>
      </c>
      <c r="EQ2956" s="1">
        <v>508</v>
      </c>
      <c r="ER2956" s="1"/>
      <c r="ES2956" s="1"/>
      <c r="EW2956" s="7"/>
      <c r="EX2956" s="1"/>
      <c r="EY2956" s="7"/>
      <c r="EZ2956" s="1"/>
    </row>
    <row r="2957" spans="62:156" customFormat="1" ht="15">
      <c r="BJ2957" s="1"/>
      <c r="BK2957" s="1"/>
      <c r="BT2957" s="1"/>
      <c r="BU2957" s="1"/>
      <c r="CD2957" s="1"/>
      <c r="CE2957" s="1"/>
      <c r="EP2957" s="7">
        <v>43.55856</v>
      </c>
      <c r="EQ2957" s="1">
        <v>503</v>
      </c>
      <c r="ER2957" s="1"/>
      <c r="ES2957" s="1"/>
      <c r="EW2957" s="7"/>
      <c r="EX2957" s="1"/>
      <c r="EY2957" s="7"/>
      <c r="EZ2957" s="1"/>
    </row>
    <row r="2958" spans="62:156" customFormat="1" ht="15">
      <c r="BJ2958" s="1"/>
      <c r="BK2958" s="1"/>
      <c r="BT2958" s="1"/>
      <c r="BU2958" s="1"/>
      <c r="CD2958" s="1"/>
      <c r="CE2958" s="1"/>
      <c r="EP2958" s="7">
        <v>43.567842999999996</v>
      </c>
      <c r="EQ2958" s="1">
        <v>493</v>
      </c>
      <c r="ER2958" s="1"/>
      <c r="ES2958" s="1"/>
      <c r="EW2958" s="7"/>
      <c r="EX2958" s="1"/>
      <c r="EY2958" s="7"/>
      <c r="EZ2958" s="1"/>
    </row>
    <row r="2959" spans="62:156" customFormat="1" ht="15">
      <c r="BJ2959" s="1"/>
      <c r="BK2959" s="1"/>
      <c r="BT2959" s="1"/>
      <c r="BU2959" s="1"/>
      <c r="CD2959" s="1"/>
      <c r="CE2959" s="1"/>
      <c r="EP2959" s="7">
        <v>4.357113</v>
      </c>
      <c r="EQ2959" s="1">
        <v>504</v>
      </c>
      <c r="ER2959" s="1"/>
      <c r="ES2959" s="1"/>
      <c r="EW2959" s="7"/>
      <c r="EX2959" s="1"/>
      <c r="EY2959" s="7"/>
      <c r="EZ2959" s="1"/>
    </row>
    <row r="2960" spans="62:156" customFormat="1" ht="15">
      <c r="BJ2960" s="1"/>
      <c r="BK2960" s="1"/>
      <c r="BT2960" s="1"/>
      <c r="BU2960" s="1"/>
      <c r="CD2960" s="1"/>
      <c r="CE2960" s="1"/>
      <c r="EP2960" s="7">
        <v>43.584339</v>
      </c>
      <c r="EQ2960" s="1">
        <v>504</v>
      </c>
      <c r="ER2960" s="1"/>
      <c r="ES2960" s="1"/>
      <c r="EW2960" s="7"/>
      <c r="EX2960" s="1"/>
      <c r="EY2960" s="7"/>
      <c r="EZ2960" s="1"/>
    </row>
    <row r="2961" spans="62:156" customFormat="1" ht="15">
      <c r="BJ2961" s="1"/>
      <c r="BK2961" s="1"/>
      <c r="BT2961" s="1"/>
      <c r="BU2961" s="1"/>
      <c r="CD2961" s="1"/>
      <c r="CE2961" s="1"/>
      <c r="EP2961" s="7">
        <v>43.594175999999997</v>
      </c>
      <c r="EQ2961" s="1">
        <v>504</v>
      </c>
      <c r="ER2961" s="1"/>
      <c r="ES2961" s="1"/>
      <c r="EW2961" s="7"/>
      <c r="EX2961" s="1"/>
      <c r="EY2961" s="7"/>
      <c r="EZ2961" s="1"/>
    </row>
    <row r="2962" spans="62:156" customFormat="1" ht="15">
      <c r="BJ2962" s="1"/>
      <c r="BK2962" s="1"/>
      <c r="BT2962" s="1"/>
      <c r="BU2962" s="1"/>
      <c r="CD2962" s="1"/>
      <c r="CE2962" s="1"/>
      <c r="EP2962" s="7">
        <v>43.59787</v>
      </c>
      <c r="EQ2962" s="1">
        <v>433</v>
      </c>
      <c r="ER2962" s="1"/>
      <c r="ES2962" s="1"/>
      <c r="EW2962" s="7"/>
      <c r="EX2962" s="1"/>
      <c r="EY2962" s="7"/>
      <c r="EZ2962" s="1"/>
    </row>
    <row r="2963" spans="62:156" customFormat="1" ht="15">
      <c r="BJ2963" s="1"/>
      <c r="BK2963" s="1"/>
      <c r="BT2963" s="1"/>
      <c r="BU2963" s="1"/>
      <c r="CD2963" s="1"/>
      <c r="CE2963" s="1"/>
      <c r="EP2963" s="7">
        <v>43.638863999999998</v>
      </c>
      <c r="EQ2963" s="1">
        <v>504</v>
      </c>
      <c r="ER2963" s="1"/>
      <c r="ES2963" s="1"/>
      <c r="EW2963" s="7"/>
      <c r="EX2963" s="1"/>
      <c r="EY2963" s="7"/>
      <c r="EZ2963" s="1"/>
    </row>
    <row r="2964" spans="62:156" customFormat="1" ht="15">
      <c r="BJ2964" s="1"/>
      <c r="BK2964" s="1"/>
      <c r="BT2964" s="1"/>
      <c r="BU2964" s="1"/>
      <c r="CD2964" s="1"/>
      <c r="CE2964" s="1"/>
      <c r="EP2964" s="7">
        <v>0.43639299999999998</v>
      </c>
      <c r="EQ2964" s="1">
        <v>505</v>
      </c>
      <c r="ER2964" s="1"/>
      <c r="ES2964" s="1"/>
      <c r="EW2964" s="7"/>
      <c r="EX2964" s="1"/>
      <c r="EY2964" s="7"/>
      <c r="EZ2964" s="1"/>
    </row>
    <row r="2965" spans="62:156" customFormat="1" ht="15">
      <c r="BJ2965" s="1"/>
      <c r="BK2965" s="1"/>
      <c r="BT2965" s="1"/>
      <c r="BU2965" s="1"/>
      <c r="CD2965" s="1"/>
      <c r="CE2965" s="1"/>
      <c r="EP2965" s="7">
        <v>43.652746999999998</v>
      </c>
      <c r="EQ2965" s="1">
        <v>505</v>
      </c>
      <c r="ER2965" s="1"/>
      <c r="ES2965" s="1"/>
      <c r="EW2965" s="7"/>
      <c r="EX2965" s="1"/>
      <c r="EY2965" s="7"/>
      <c r="EZ2965" s="1"/>
    </row>
    <row r="2966" spans="62:156" customFormat="1" ht="15">
      <c r="BJ2966" s="1"/>
      <c r="BK2966" s="1"/>
      <c r="BT2966" s="1"/>
      <c r="BU2966" s="1"/>
      <c r="CD2966" s="1"/>
      <c r="CE2966" s="1"/>
      <c r="EP2966" s="7">
        <v>43.672463</v>
      </c>
      <c r="EQ2966" s="1">
        <v>508</v>
      </c>
      <c r="ER2966" s="1"/>
      <c r="ES2966" s="1"/>
      <c r="EW2966" s="7"/>
      <c r="EX2966" s="1"/>
      <c r="EY2966" s="7"/>
      <c r="EZ2966" s="1"/>
    </row>
    <row r="2967" spans="62:156" customFormat="1" ht="15">
      <c r="BJ2967" s="1"/>
      <c r="BK2967" s="1"/>
      <c r="BT2967" s="1"/>
      <c r="BU2967" s="1"/>
      <c r="CD2967" s="1"/>
      <c r="CE2967" s="1"/>
      <c r="EP2967" s="7">
        <v>43.682063999999997</v>
      </c>
      <c r="EQ2967" s="1">
        <v>505</v>
      </c>
      <c r="ER2967" s="1"/>
      <c r="ES2967" s="1"/>
      <c r="EW2967" s="7"/>
      <c r="EX2967" s="1"/>
      <c r="EY2967" s="7"/>
      <c r="EZ2967" s="1"/>
    </row>
    <row r="2968" spans="62:156" customFormat="1" ht="15">
      <c r="BJ2968" s="1"/>
      <c r="BK2968" s="1"/>
      <c r="BT2968" s="1"/>
      <c r="BU2968" s="1"/>
      <c r="CD2968" s="1"/>
      <c r="CE2968" s="1"/>
      <c r="EP2968" s="7">
        <v>43.682665999999998</v>
      </c>
      <c r="EQ2968" s="1">
        <v>503</v>
      </c>
      <c r="ER2968" s="1"/>
      <c r="ES2968" s="1"/>
      <c r="EW2968" s="7"/>
      <c r="EX2968" s="1"/>
      <c r="EY2968" s="7"/>
      <c r="EZ2968" s="1"/>
    </row>
    <row r="2969" spans="62:156" customFormat="1" ht="15">
      <c r="BJ2969" s="1"/>
      <c r="BK2969" s="1"/>
      <c r="BT2969" s="1"/>
      <c r="BU2969" s="1"/>
      <c r="CD2969" s="1"/>
      <c r="CE2969" s="1"/>
      <c r="EP2969" s="7">
        <v>43.729566999999996</v>
      </c>
      <c r="EQ2969" s="1">
        <v>500</v>
      </c>
      <c r="ER2969" s="1"/>
      <c r="ES2969" s="1"/>
      <c r="EW2969" s="7"/>
      <c r="EX2969" s="1"/>
      <c r="EY2969" s="7"/>
      <c r="EZ2969" s="1"/>
    </row>
    <row r="2970" spans="62:156" customFormat="1" ht="15">
      <c r="BJ2970" s="1"/>
      <c r="BK2970" s="1"/>
      <c r="BT2970" s="1"/>
      <c r="BU2970" s="1"/>
      <c r="CD2970" s="1"/>
      <c r="CE2970" s="1"/>
      <c r="EP2970" s="7">
        <v>43.735347999999995</v>
      </c>
      <c r="EQ2970" s="1">
        <v>511</v>
      </c>
      <c r="ER2970" s="1"/>
      <c r="ES2970" s="1"/>
      <c r="EW2970" s="7"/>
      <c r="EX2970" s="1"/>
      <c r="EY2970" s="7"/>
      <c r="EZ2970" s="1"/>
    </row>
    <row r="2971" spans="62:156" customFormat="1" ht="15">
      <c r="BJ2971" s="1"/>
      <c r="BK2971" s="1"/>
      <c r="BT2971" s="1"/>
      <c r="BU2971" s="1"/>
      <c r="CD2971" s="1"/>
      <c r="CE2971" s="1"/>
      <c r="EP2971" s="7">
        <v>43.739823999999999</v>
      </c>
      <c r="EQ2971" s="1">
        <v>503</v>
      </c>
      <c r="ER2971" s="1"/>
      <c r="ES2971" s="1"/>
      <c r="EW2971" s="7"/>
      <c r="EX2971" s="1"/>
      <c r="EY2971" s="7"/>
      <c r="EZ2971" s="1"/>
    </row>
    <row r="2972" spans="62:156" customFormat="1" ht="15">
      <c r="BJ2972" s="1"/>
      <c r="BK2972" s="1"/>
      <c r="BT2972" s="1"/>
      <c r="BU2972" s="1"/>
      <c r="CD2972" s="1"/>
      <c r="CE2972" s="1"/>
      <c r="EP2972" s="7">
        <v>43.772458</v>
      </c>
      <c r="EQ2972" s="1">
        <v>514</v>
      </c>
      <c r="ER2972" s="1"/>
      <c r="ES2972" s="1"/>
      <c r="EW2972" s="7"/>
      <c r="EX2972" s="1"/>
      <c r="EY2972" s="7"/>
      <c r="EZ2972" s="1"/>
    </row>
    <row r="2973" spans="62:156" customFormat="1" ht="15">
      <c r="BJ2973" s="1"/>
      <c r="BK2973" s="1"/>
      <c r="BT2973" s="1"/>
      <c r="BU2973" s="1"/>
      <c r="CD2973" s="1"/>
      <c r="CE2973" s="1"/>
      <c r="EP2973" s="7">
        <v>43.777766999999997</v>
      </c>
      <c r="EQ2973" s="1">
        <v>508</v>
      </c>
      <c r="ER2973" s="1"/>
      <c r="ES2973" s="1"/>
      <c r="EW2973" s="7"/>
      <c r="EX2973" s="1"/>
      <c r="EY2973" s="7"/>
      <c r="EZ2973" s="1"/>
    </row>
    <row r="2974" spans="62:156" customFormat="1" ht="15">
      <c r="BJ2974" s="1"/>
      <c r="BK2974" s="1"/>
      <c r="BT2974" s="1"/>
      <c r="BU2974" s="1"/>
      <c r="CD2974" s="1"/>
      <c r="CE2974" s="1"/>
      <c r="EP2974" s="7">
        <v>43.785576999999996</v>
      </c>
      <c r="EQ2974" s="1">
        <v>497</v>
      </c>
      <c r="ER2974" s="1"/>
      <c r="ES2974" s="1"/>
      <c r="EW2974" s="7"/>
      <c r="EX2974" s="1"/>
      <c r="EY2974" s="7"/>
      <c r="EZ2974" s="1"/>
    </row>
    <row r="2975" spans="62:156" customFormat="1" ht="15">
      <c r="BJ2975" s="1"/>
      <c r="BK2975" s="1"/>
      <c r="BT2975" s="1"/>
      <c r="BU2975" s="1"/>
      <c r="CD2975" s="1"/>
      <c r="CE2975" s="1"/>
      <c r="EP2975" s="7">
        <v>43.794260000000001</v>
      </c>
      <c r="EQ2975" s="1">
        <v>489</v>
      </c>
      <c r="ER2975" s="1"/>
      <c r="ES2975" s="1"/>
      <c r="EW2975" s="7"/>
      <c r="EX2975" s="1"/>
      <c r="EY2975" s="7"/>
      <c r="EZ2975" s="1"/>
    </row>
    <row r="2976" spans="62:156" customFormat="1" ht="15">
      <c r="BJ2976" s="1"/>
      <c r="BK2976" s="1"/>
      <c r="BT2976" s="1"/>
      <c r="BU2976" s="1"/>
      <c r="CD2976" s="1"/>
      <c r="CE2976" s="1"/>
      <c r="EP2976" s="7">
        <v>43.801010999999995</v>
      </c>
      <c r="EQ2976" s="1">
        <v>508</v>
      </c>
      <c r="ER2976" s="1"/>
      <c r="ES2976" s="1"/>
      <c r="EW2976" s="7"/>
      <c r="EX2976" s="1"/>
      <c r="EY2976" s="7"/>
      <c r="EZ2976" s="1"/>
    </row>
    <row r="2977" spans="62:156" customFormat="1" ht="15">
      <c r="BJ2977" s="1"/>
      <c r="BK2977" s="1"/>
      <c r="BT2977" s="1"/>
      <c r="BU2977" s="1"/>
      <c r="CD2977" s="1"/>
      <c r="CE2977" s="1"/>
      <c r="EP2977" s="7">
        <v>4.3821289999999999</v>
      </c>
      <c r="EQ2977" s="1">
        <v>501</v>
      </c>
      <c r="ER2977" s="1"/>
      <c r="ES2977" s="1"/>
      <c r="EW2977" s="7"/>
      <c r="EX2977" s="1"/>
      <c r="EY2977" s="7"/>
      <c r="EZ2977" s="1"/>
    </row>
    <row r="2978" spans="62:156" customFormat="1" ht="15">
      <c r="BJ2978" s="1"/>
      <c r="BK2978" s="1"/>
      <c r="BT2978" s="1"/>
      <c r="BU2978" s="1"/>
      <c r="CD2978" s="1"/>
      <c r="CE2978" s="1"/>
      <c r="EP2978" s="7">
        <v>4.3856349999999997</v>
      </c>
      <c r="EQ2978" s="1">
        <v>501</v>
      </c>
      <c r="ER2978" s="1"/>
      <c r="ES2978" s="1"/>
      <c r="EW2978" s="7"/>
      <c r="EX2978" s="1"/>
      <c r="EY2978" s="7"/>
      <c r="EZ2978" s="1"/>
    </row>
    <row r="2979" spans="62:156" customFormat="1" ht="15">
      <c r="BJ2979" s="1"/>
      <c r="BK2979" s="1"/>
      <c r="BT2979" s="1"/>
      <c r="BU2979" s="1"/>
      <c r="CD2979" s="1"/>
      <c r="CE2979" s="1"/>
      <c r="EP2979" s="7">
        <v>43.877536999999997</v>
      </c>
      <c r="EQ2979" s="1">
        <v>509</v>
      </c>
      <c r="ER2979" s="1"/>
      <c r="ES2979" s="1"/>
      <c r="EW2979" s="7"/>
      <c r="EX2979" s="1"/>
      <c r="EY2979" s="7"/>
      <c r="EZ2979" s="1"/>
    </row>
    <row r="2980" spans="62:156" customFormat="1" ht="15">
      <c r="BJ2980" s="1"/>
      <c r="BK2980" s="1"/>
      <c r="BT2980" s="1"/>
      <c r="BU2980" s="1"/>
      <c r="CD2980" s="1"/>
      <c r="CE2980" s="1"/>
      <c r="EP2980" s="7">
        <v>43.877677999999996</v>
      </c>
      <c r="EQ2980" s="1">
        <v>510</v>
      </c>
      <c r="ER2980" s="1"/>
      <c r="ES2980" s="1"/>
      <c r="EW2980" s="7"/>
      <c r="EX2980" s="1"/>
      <c r="EY2980" s="7"/>
      <c r="EZ2980" s="1"/>
    </row>
    <row r="2981" spans="62:156" customFormat="1" ht="15">
      <c r="BJ2981" s="1"/>
      <c r="BK2981" s="1"/>
      <c r="BT2981" s="1"/>
      <c r="BU2981" s="1"/>
      <c r="CD2981" s="1"/>
      <c r="CE2981" s="1"/>
      <c r="EP2981" s="7">
        <v>43.881903999999999</v>
      </c>
      <c r="EQ2981" s="1">
        <v>497</v>
      </c>
      <c r="ER2981" s="1"/>
      <c r="ES2981" s="1"/>
      <c r="EW2981" s="7"/>
      <c r="EX2981" s="1"/>
      <c r="EY2981" s="7"/>
      <c r="EZ2981" s="1"/>
    </row>
    <row r="2982" spans="62:156" customFormat="1" ht="15">
      <c r="BJ2982" s="1"/>
      <c r="BK2982" s="1"/>
      <c r="BT2982" s="1"/>
      <c r="BU2982" s="1"/>
      <c r="CD2982" s="1"/>
      <c r="CE2982" s="1"/>
      <c r="EP2982" s="7">
        <v>43.899791999999998</v>
      </c>
      <c r="EQ2982" s="1">
        <v>505</v>
      </c>
      <c r="ER2982" s="1"/>
      <c r="ES2982" s="1"/>
      <c r="EW2982" s="7"/>
      <c r="EX2982" s="1"/>
      <c r="EY2982" s="7"/>
      <c r="EZ2982" s="1"/>
    </row>
    <row r="2983" spans="62:156" customFormat="1" ht="15">
      <c r="BJ2983" s="1"/>
      <c r="BK2983" s="1"/>
      <c r="BT2983" s="1"/>
      <c r="BU2983" s="1"/>
      <c r="CD2983" s="1"/>
      <c r="CE2983" s="1"/>
      <c r="EP2983" s="7">
        <v>43.904539999999997</v>
      </c>
      <c r="EQ2983" s="1">
        <v>501</v>
      </c>
      <c r="ER2983" s="1"/>
      <c r="ES2983" s="1"/>
      <c r="EW2983" s="7"/>
      <c r="EX2983" s="1"/>
      <c r="EY2983" s="7"/>
      <c r="EZ2983" s="1"/>
    </row>
    <row r="2984" spans="62:156" customFormat="1" ht="15">
      <c r="BJ2984" s="1"/>
      <c r="BK2984" s="1"/>
      <c r="BT2984" s="1"/>
      <c r="BU2984" s="1"/>
      <c r="CD2984" s="1"/>
      <c r="CE2984" s="1"/>
      <c r="EP2984" s="7">
        <v>4.3905649999999996</v>
      </c>
      <c r="EQ2984" s="1">
        <v>512</v>
      </c>
      <c r="ER2984" s="1"/>
      <c r="ES2984" s="1"/>
      <c r="EW2984" s="7"/>
      <c r="EX2984" s="1"/>
      <c r="EY2984" s="7"/>
      <c r="EZ2984" s="1"/>
    </row>
    <row r="2985" spans="62:156" customFormat="1" ht="15">
      <c r="BJ2985" s="1"/>
      <c r="BK2985" s="1"/>
      <c r="BT2985" s="1"/>
      <c r="BU2985" s="1"/>
      <c r="CD2985" s="1"/>
      <c r="CE2985" s="1"/>
      <c r="EP2985" s="7">
        <v>43.918219000000001</v>
      </c>
      <c r="EQ2985" s="1">
        <v>506</v>
      </c>
      <c r="ER2985" s="1"/>
      <c r="ES2985" s="1"/>
      <c r="EW2985" s="7"/>
      <c r="EX2985" s="1"/>
      <c r="EY2985" s="7"/>
      <c r="EZ2985" s="1"/>
    </row>
    <row r="2986" spans="62:156" customFormat="1" ht="15">
      <c r="BJ2986" s="1"/>
      <c r="BK2986" s="1"/>
      <c r="BT2986" s="1"/>
      <c r="BU2986" s="1"/>
      <c r="CD2986" s="1"/>
      <c r="CE2986" s="1"/>
      <c r="EP2986" s="7">
        <v>43.922469999999997</v>
      </c>
      <c r="EQ2986" s="1">
        <v>505</v>
      </c>
      <c r="ER2986" s="1"/>
      <c r="ES2986" s="1"/>
      <c r="EW2986" s="7"/>
      <c r="EX2986" s="1"/>
      <c r="EY2986" s="7"/>
      <c r="EZ2986" s="1"/>
    </row>
    <row r="2987" spans="62:156" customFormat="1" ht="15">
      <c r="BJ2987" s="1"/>
      <c r="BK2987" s="1"/>
      <c r="BT2987" s="1"/>
      <c r="BU2987" s="1"/>
      <c r="CD2987" s="1"/>
      <c r="CE2987" s="1"/>
      <c r="EP2987" s="7">
        <v>4.3923030000000001</v>
      </c>
      <c r="EQ2987" s="1">
        <v>507</v>
      </c>
      <c r="ER2987" s="1"/>
      <c r="ES2987" s="1"/>
      <c r="EW2987" s="7"/>
      <c r="EX2987" s="1"/>
      <c r="EY2987" s="7"/>
      <c r="EZ2987" s="1"/>
    </row>
    <row r="2988" spans="62:156" customFormat="1" ht="15">
      <c r="BJ2988" s="1"/>
      <c r="BK2988" s="1"/>
      <c r="BT2988" s="1"/>
      <c r="BU2988" s="1"/>
      <c r="CD2988" s="1"/>
      <c r="CE2988" s="1"/>
      <c r="EP2988" s="7">
        <v>43.936290999999997</v>
      </c>
      <c r="EQ2988" s="1">
        <v>504</v>
      </c>
      <c r="ER2988" s="1"/>
      <c r="ES2988" s="1"/>
      <c r="EW2988" s="7"/>
      <c r="EX2988" s="1"/>
      <c r="EY2988" s="7"/>
      <c r="EZ2988" s="1"/>
    </row>
    <row r="2989" spans="62:156" customFormat="1" ht="15">
      <c r="BJ2989" s="1"/>
      <c r="BK2989" s="1"/>
      <c r="BT2989" s="1"/>
      <c r="BU2989" s="1"/>
      <c r="CD2989" s="1"/>
      <c r="CE2989" s="1"/>
      <c r="EP2989" s="7">
        <v>43.949649999999998</v>
      </c>
      <c r="EQ2989" s="1">
        <v>509</v>
      </c>
      <c r="ER2989" s="1"/>
      <c r="ES2989" s="1"/>
      <c r="EW2989" s="7"/>
      <c r="EX2989" s="1"/>
      <c r="EY2989" s="7"/>
      <c r="EZ2989" s="1"/>
    </row>
    <row r="2990" spans="62:156" customFormat="1" ht="15">
      <c r="BJ2990" s="1"/>
      <c r="BK2990" s="1"/>
      <c r="BT2990" s="1"/>
      <c r="BU2990" s="1"/>
      <c r="CD2990" s="1"/>
      <c r="CE2990" s="1"/>
      <c r="EP2990" s="7">
        <v>43.984881000000001</v>
      </c>
      <c r="EQ2990" s="1">
        <v>506</v>
      </c>
      <c r="ER2990" s="1"/>
      <c r="ES2990" s="1"/>
      <c r="EW2990" s="7"/>
      <c r="EX2990" s="1"/>
      <c r="EY2990" s="7"/>
      <c r="EZ2990" s="1"/>
    </row>
    <row r="2991" spans="62:156" customFormat="1" ht="15">
      <c r="BJ2991" s="1"/>
      <c r="BK2991" s="1"/>
      <c r="BT2991" s="1"/>
      <c r="BU2991" s="1"/>
      <c r="CD2991" s="1"/>
      <c r="CE2991" s="1"/>
      <c r="EP2991" s="7">
        <v>4.4016979999999997</v>
      </c>
      <c r="EQ2991" s="1">
        <v>502</v>
      </c>
      <c r="ER2991" s="1"/>
      <c r="ES2991" s="1"/>
      <c r="EW2991" s="7"/>
      <c r="EX2991" s="1"/>
      <c r="EY2991" s="7"/>
      <c r="EZ2991" s="1"/>
    </row>
    <row r="2992" spans="62:156" customFormat="1" ht="15">
      <c r="BJ2992" s="1"/>
      <c r="BK2992" s="1"/>
      <c r="BT2992" s="1"/>
      <c r="BU2992" s="1"/>
      <c r="CD2992" s="1"/>
      <c r="CE2992" s="1"/>
      <c r="EP2992" s="7">
        <v>44.018958999999995</v>
      </c>
      <c r="EQ2992" s="1">
        <v>499</v>
      </c>
      <c r="ER2992" s="1"/>
      <c r="ES2992" s="1"/>
      <c r="EW2992" s="7"/>
      <c r="EX2992" s="1"/>
      <c r="EY2992" s="7"/>
      <c r="EZ2992" s="1"/>
    </row>
    <row r="2993" spans="62:156" customFormat="1" ht="15">
      <c r="BJ2993" s="1"/>
      <c r="BK2993" s="1"/>
      <c r="BT2993" s="1"/>
      <c r="BU2993" s="1"/>
      <c r="CD2993" s="1"/>
      <c r="CE2993" s="1"/>
      <c r="EP2993" s="7">
        <v>44.056399999999996</v>
      </c>
      <c r="EQ2993" s="1">
        <v>499</v>
      </c>
      <c r="ER2993" s="1"/>
      <c r="ES2993" s="1"/>
      <c r="EW2993" s="7"/>
      <c r="EX2993" s="1"/>
      <c r="EY2993" s="7"/>
      <c r="EZ2993" s="1"/>
    </row>
    <row r="2994" spans="62:156" customFormat="1" ht="15">
      <c r="BJ2994" s="1"/>
      <c r="BK2994" s="1"/>
      <c r="BT2994" s="1"/>
      <c r="BU2994" s="1"/>
      <c r="CD2994" s="1"/>
      <c r="CE2994" s="1"/>
      <c r="EP2994" s="7">
        <v>44.071947000000002</v>
      </c>
      <c r="EQ2994" s="1">
        <v>512</v>
      </c>
      <c r="ER2994" s="1"/>
      <c r="ES2994" s="1"/>
      <c r="EW2994" s="7"/>
      <c r="EX2994" s="1"/>
      <c r="EY2994" s="7"/>
      <c r="EZ2994" s="1"/>
    </row>
    <row r="2995" spans="62:156" customFormat="1" ht="15">
      <c r="BJ2995" s="1"/>
      <c r="BK2995" s="1"/>
      <c r="BT2995" s="1"/>
      <c r="BU2995" s="1"/>
      <c r="CD2995" s="1"/>
      <c r="CE2995" s="1"/>
      <c r="EP2995" s="7">
        <v>44.079023999999997</v>
      </c>
      <c r="EQ2995" s="1">
        <v>504</v>
      </c>
      <c r="ER2995" s="1"/>
      <c r="ES2995" s="1"/>
      <c r="EW2995" s="7"/>
      <c r="EX2995" s="1"/>
      <c r="EY2995" s="7"/>
      <c r="EZ2995" s="1"/>
    </row>
    <row r="2996" spans="62:156" customFormat="1" ht="15">
      <c r="BJ2996" s="1"/>
      <c r="BK2996" s="1"/>
      <c r="BT2996" s="1"/>
      <c r="BU2996" s="1"/>
      <c r="CD2996" s="1"/>
      <c r="CE2996" s="1"/>
      <c r="EP2996" s="7">
        <v>44.089545000000001</v>
      </c>
      <c r="EQ2996" s="1">
        <v>505</v>
      </c>
      <c r="ER2996" s="1"/>
      <c r="ES2996" s="1"/>
      <c r="EW2996" s="7"/>
      <c r="EX2996" s="1"/>
      <c r="EY2996" s="7"/>
      <c r="EZ2996" s="1"/>
    </row>
    <row r="2997" spans="62:156" customFormat="1" ht="15">
      <c r="BJ2997" s="1"/>
      <c r="BK2997" s="1"/>
      <c r="BT2997" s="1"/>
      <c r="BU2997" s="1"/>
      <c r="CD2997" s="1"/>
      <c r="CE2997" s="1"/>
      <c r="EP2997" s="7">
        <v>44.101374</v>
      </c>
      <c r="EQ2997" s="1">
        <v>508</v>
      </c>
      <c r="ER2997" s="1"/>
      <c r="ES2997" s="1"/>
      <c r="EW2997" s="7"/>
      <c r="EX2997" s="1"/>
      <c r="EY2997" s="7"/>
      <c r="EZ2997" s="1"/>
    </row>
    <row r="2998" spans="62:156" customFormat="1" ht="15">
      <c r="BJ2998" s="1"/>
      <c r="BK2998" s="1"/>
      <c r="BT2998" s="1"/>
      <c r="BU2998" s="1"/>
      <c r="CD2998" s="1"/>
      <c r="CE2998" s="1"/>
      <c r="EP2998" s="7">
        <v>44.117258999999997</v>
      </c>
      <c r="EQ2998" s="1">
        <v>499</v>
      </c>
      <c r="ER2998" s="1"/>
      <c r="ES2998" s="1"/>
      <c r="EW2998" s="7"/>
      <c r="EX2998" s="1"/>
      <c r="EY2998" s="7"/>
      <c r="EZ2998" s="1"/>
    </row>
    <row r="2999" spans="62:156" customFormat="1" ht="15">
      <c r="BJ2999" s="1"/>
      <c r="BK2999" s="1"/>
      <c r="BT2999" s="1"/>
      <c r="BU2999" s="1"/>
      <c r="CD2999" s="1"/>
      <c r="CE2999" s="1"/>
      <c r="EP2999" s="7">
        <v>44.128222999999998</v>
      </c>
      <c r="EQ2999" s="1">
        <v>503</v>
      </c>
      <c r="ER2999" s="1"/>
      <c r="ES2999" s="1"/>
      <c r="EW2999" s="7"/>
      <c r="EX2999" s="1"/>
      <c r="EY2999" s="7"/>
      <c r="EZ2999" s="1"/>
    </row>
    <row r="3000" spans="62:156" customFormat="1" ht="15">
      <c r="BJ3000" s="1"/>
      <c r="BK3000" s="1"/>
      <c r="BT3000" s="1"/>
      <c r="BU3000" s="1"/>
      <c r="CD3000" s="1"/>
      <c r="CE3000" s="1"/>
      <c r="EP3000" s="7">
        <v>44.135610999999997</v>
      </c>
      <c r="EQ3000" s="1">
        <v>473</v>
      </c>
      <c r="ER3000" s="1"/>
      <c r="ES3000" s="1"/>
      <c r="EW3000" s="7"/>
      <c r="EX3000" s="1"/>
      <c r="EY3000" s="7"/>
      <c r="EZ3000" s="1"/>
    </row>
    <row r="3001" spans="62:156" customFormat="1" ht="15">
      <c r="BJ3001" s="1"/>
      <c r="BK3001" s="1"/>
      <c r="BT3001" s="1"/>
      <c r="BU3001" s="1"/>
      <c r="CD3001" s="1"/>
      <c r="CE3001" s="1"/>
      <c r="EP3001" s="7">
        <v>44.153168999999998</v>
      </c>
      <c r="EQ3001" s="1">
        <v>505</v>
      </c>
      <c r="ER3001" s="1"/>
      <c r="ES3001" s="1"/>
      <c r="EW3001" s="7"/>
      <c r="EX3001" s="1"/>
      <c r="EY3001" s="7"/>
      <c r="EZ3001" s="1"/>
    </row>
    <row r="3002" spans="62:156" customFormat="1" ht="15">
      <c r="BJ3002" s="1"/>
      <c r="BK3002" s="1"/>
      <c r="BT3002" s="1"/>
      <c r="BU3002" s="1"/>
      <c r="CD3002" s="1"/>
      <c r="CE3002" s="1"/>
      <c r="EP3002" s="7">
        <v>44.204271999999996</v>
      </c>
      <c r="EQ3002" s="1">
        <v>499</v>
      </c>
      <c r="ER3002" s="1"/>
      <c r="ES3002" s="1"/>
      <c r="EW3002" s="7"/>
      <c r="EX3002" s="1"/>
      <c r="EY3002" s="7"/>
      <c r="EZ3002" s="1"/>
    </row>
    <row r="3003" spans="62:156" customFormat="1" ht="15">
      <c r="BJ3003" s="1"/>
      <c r="BK3003" s="1"/>
      <c r="BT3003" s="1"/>
      <c r="BU3003" s="1"/>
      <c r="CD3003" s="1"/>
      <c r="CE3003" s="1"/>
      <c r="EP3003" s="7">
        <v>44.205799999999996</v>
      </c>
      <c r="EQ3003" s="1">
        <v>507</v>
      </c>
      <c r="ER3003" s="1"/>
      <c r="ES3003" s="1"/>
      <c r="EW3003" s="7"/>
      <c r="EX3003" s="1"/>
      <c r="EY3003" s="7"/>
      <c r="EZ3003" s="1"/>
    </row>
    <row r="3004" spans="62:156" customFormat="1" ht="15">
      <c r="BJ3004" s="1"/>
      <c r="BK3004" s="1"/>
      <c r="BT3004" s="1"/>
      <c r="BU3004" s="1"/>
      <c r="CD3004" s="1"/>
      <c r="CE3004" s="1"/>
      <c r="EP3004" s="7">
        <v>44.216388999999999</v>
      </c>
      <c r="EQ3004" s="1">
        <v>508</v>
      </c>
      <c r="ER3004" s="1"/>
      <c r="ES3004" s="1"/>
      <c r="EW3004" s="7"/>
      <c r="EX3004" s="1"/>
      <c r="EY3004" s="7"/>
      <c r="EZ3004" s="1"/>
    </row>
    <row r="3005" spans="62:156" customFormat="1" ht="15">
      <c r="BJ3005" s="1"/>
      <c r="BK3005" s="1"/>
      <c r="BT3005" s="1"/>
      <c r="BU3005" s="1"/>
      <c r="CD3005" s="1"/>
      <c r="CE3005" s="1"/>
      <c r="EP3005" s="7">
        <v>44.218713000000001</v>
      </c>
      <c r="EQ3005" s="1">
        <v>504</v>
      </c>
      <c r="ER3005" s="1"/>
      <c r="ES3005" s="1"/>
      <c r="EW3005" s="7"/>
      <c r="EX3005" s="1"/>
      <c r="EY3005" s="7"/>
      <c r="EZ3005" s="1"/>
    </row>
    <row r="3006" spans="62:156" customFormat="1" ht="15">
      <c r="BJ3006" s="1"/>
      <c r="BK3006" s="1"/>
      <c r="BT3006" s="1"/>
      <c r="BU3006" s="1"/>
      <c r="CD3006" s="1"/>
      <c r="CE3006" s="1"/>
      <c r="EP3006" s="7">
        <v>0.44243199999999999</v>
      </c>
      <c r="EQ3006" s="1">
        <v>505</v>
      </c>
      <c r="ER3006" s="1"/>
      <c r="ES3006" s="1"/>
      <c r="EW3006" s="7"/>
      <c r="EX3006" s="1"/>
      <c r="EY3006" s="7"/>
      <c r="EZ3006" s="1"/>
    </row>
    <row r="3007" spans="62:156" customFormat="1" ht="15">
      <c r="BJ3007" s="1"/>
      <c r="BK3007" s="1"/>
      <c r="BT3007" s="1"/>
      <c r="BU3007" s="1"/>
      <c r="CD3007" s="1"/>
      <c r="CE3007" s="1"/>
      <c r="EP3007" s="7">
        <v>44.292252999999995</v>
      </c>
      <c r="EQ3007" s="1">
        <v>506</v>
      </c>
      <c r="ER3007" s="1"/>
      <c r="ES3007" s="1"/>
      <c r="EW3007" s="7"/>
      <c r="EX3007" s="1"/>
      <c r="EY3007" s="7"/>
      <c r="EZ3007" s="1"/>
    </row>
    <row r="3008" spans="62:156" customFormat="1" ht="15">
      <c r="BJ3008" s="1"/>
      <c r="BK3008" s="1"/>
      <c r="BT3008" s="1"/>
      <c r="BU3008" s="1"/>
      <c r="CD3008" s="1"/>
      <c r="CE3008" s="1"/>
      <c r="EP3008" s="7">
        <v>44.316441999999995</v>
      </c>
      <c r="EQ3008" s="1">
        <v>503</v>
      </c>
      <c r="ER3008" s="1"/>
      <c r="ES3008" s="1"/>
      <c r="EW3008" s="7"/>
      <c r="EX3008" s="1"/>
      <c r="EY3008" s="7"/>
      <c r="EZ3008" s="1"/>
    </row>
    <row r="3009" spans="62:156" customFormat="1" ht="15">
      <c r="BJ3009" s="1"/>
      <c r="BK3009" s="1"/>
      <c r="BT3009" s="1"/>
      <c r="BU3009" s="1"/>
      <c r="CD3009" s="1"/>
      <c r="CE3009" s="1"/>
      <c r="EP3009" s="7">
        <v>44.319600000000001</v>
      </c>
      <c r="EQ3009" s="1">
        <v>504</v>
      </c>
      <c r="ER3009" s="1"/>
      <c r="ES3009" s="1"/>
      <c r="EW3009" s="7"/>
      <c r="EX3009" s="1"/>
      <c r="EY3009" s="7"/>
      <c r="EZ3009" s="1"/>
    </row>
    <row r="3010" spans="62:156" customFormat="1" ht="15">
      <c r="BJ3010" s="1"/>
      <c r="BK3010" s="1"/>
      <c r="BT3010" s="1"/>
      <c r="BU3010" s="1"/>
      <c r="CD3010" s="1"/>
      <c r="CE3010" s="1"/>
      <c r="EP3010" s="7">
        <v>44.320716999999995</v>
      </c>
      <c r="EQ3010" s="1">
        <v>502</v>
      </c>
      <c r="ER3010" s="1"/>
      <c r="ES3010" s="1"/>
      <c r="EW3010" s="7"/>
      <c r="EX3010" s="1"/>
      <c r="EY3010" s="7"/>
      <c r="EZ3010" s="1"/>
    </row>
    <row r="3011" spans="62:156" customFormat="1" ht="15">
      <c r="BJ3011" s="1"/>
      <c r="BK3011" s="1"/>
      <c r="BT3011" s="1"/>
      <c r="BU3011" s="1"/>
      <c r="CD3011" s="1"/>
      <c r="CE3011" s="1"/>
      <c r="EP3011" s="7">
        <v>44.323896999999995</v>
      </c>
      <c r="EQ3011" s="1">
        <v>508</v>
      </c>
      <c r="ER3011" s="1"/>
      <c r="ES3011" s="1"/>
      <c r="EW3011" s="7"/>
      <c r="EX3011" s="1"/>
      <c r="EY3011" s="7"/>
      <c r="EZ3011" s="1"/>
    </row>
    <row r="3012" spans="62:156" customFormat="1" ht="15">
      <c r="BJ3012" s="1"/>
      <c r="BK3012" s="1"/>
      <c r="BT3012" s="1"/>
      <c r="BU3012" s="1"/>
      <c r="CD3012" s="1"/>
      <c r="CE3012" s="1"/>
      <c r="EP3012" s="7">
        <v>44.348365000000001</v>
      </c>
      <c r="EQ3012" s="1">
        <v>500</v>
      </c>
      <c r="ER3012" s="1"/>
      <c r="ES3012" s="1"/>
      <c r="EW3012" s="7"/>
      <c r="EX3012" s="1"/>
      <c r="EY3012" s="7"/>
      <c r="EZ3012" s="1"/>
    </row>
    <row r="3013" spans="62:156" customFormat="1" ht="15">
      <c r="BJ3013" s="1"/>
      <c r="BK3013" s="1"/>
      <c r="BT3013" s="1"/>
      <c r="BU3013" s="1"/>
      <c r="CD3013" s="1"/>
      <c r="CE3013" s="1"/>
      <c r="EP3013" s="7">
        <v>44.34986</v>
      </c>
      <c r="EQ3013" s="1">
        <v>500</v>
      </c>
      <c r="ER3013" s="1"/>
      <c r="ES3013" s="1"/>
      <c r="EW3013" s="7"/>
      <c r="EX3013" s="1"/>
      <c r="EY3013" s="7"/>
      <c r="EZ3013" s="1"/>
    </row>
    <row r="3014" spans="62:156" customFormat="1" ht="15">
      <c r="BJ3014" s="1"/>
      <c r="BK3014" s="1"/>
      <c r="BT3014" s="1"/>
      <c r="BU3014" s="1"/>
      <c r="CD3014" s="1"/>
      <c r="CE3014" s="1"/>
      <c r="EP3014" s="7">
        <v>44.368783999999998</v>
      </c>
      <c r="EQ3014" s="1">
        <v>505</v>
      </c>
      <c r="ER3014" s="1"/>
      <c r="ES3014" s="1"/>
      <c r="EW3014" s="7"/>
      <c r="EX3014" s="1"/>
      <c r="EY3014" s="7"/>
      <c r="EZ3014" s="1"/>
    </row>
    <row r="3015" spans="62:156" customFormat="1" ht="15">
      <c r="BJ3015" s="1"/>
      <c r="BK3015" s="1"/>
      <c r="BT3015" s="1"/>
      <c r="BU3015" s="1"/>
      <c r="CD3015" s="1"/>
      <c r="CE3015" s="1"/>
      <c r="EP3015" s="7">
        <v>4.4383509999999999</v>
      </c>
      <c r="EQ3015" s="1">
        <v>498</v>
      </c>
      <c r="ER3015" s="1"/>
      <c r="ES3015" s="1"/>
      <c r="EW3015" s="7"/>
      <c r="EX3015" s="1"/>
      <c r="EY3015" s="7"/>
      <c r="EZ3015" s="1"/>
    </row>
    <row r="3016" spans="62:156" customFormat="1" ht="15">
      <c r="BJ3016" s="1"/>
      <c r="BK3016" s="1"/>
      <c r="BT3016" s="1"/>
      <c r="BU3016" s="1"/>
      <c r="CD3016" s="1"/>
      <c r="CE3016" s="1"/>
      <c r="EP3016" s="7">
        <v>44.451931999999999</v>
      </c>
      <c r="EQ3016" s="1">
        <v>526</v>
      </c>
      <c r="ER3016" s="1"/>
      <c r="ES3016" s="1"/>
      <c r="EW3016" s="7"/>
      <c r="EX3016" s="1"/>
      <c r="EY3016" s="7"/>
      <c r="EZ3016" s="1"/>
    </row>
    <row r="3017" spans="62:156" customFormat="1" ht="15">
      <c r="BJ3017" s="1"/>
      <c r="BK3017" s="1"/>
      <c r="BT3017" s="1"/>
      <c r="BU3017" s="1"/>
      <c r="CD3017" s="1"/>
      <c r="CE3017" s="1"/>
      <c r="EP3017" s="7">
        <v>44.455340999999997</v>
      </c>
      <c r="EQ3017" s="1">
        <v>501</v>
      </c>
      <c r="ER3017" s="1"/>
      <c r="ES3017" s="1"/>
      <c r="EW3017" s="7"/>
      <c r="EX3017" s="1"/>
      <c r="EY3017" s="7"/>
      <c r="EZ3017" s="1"/>
    </row>
    <row r="3018" spans="62:156" customFormat="1" ht="15">
      <c r="BJ3018" s="1"/>
      <c r="BK3018" s="1"/>
      <c r="BT3018" s="1"/>
      <c r="BU3018" s="1"/>
      <c r="CD3018" s="1"/>
      <c r="CE3018" s="1"/>
      <c r="EP3018" s="7">
        <v>44.481608000000001</v>
      </c>
      <c r="EQ3018" s="1">
        <v>504</v>
      </c>
      <c r="ER3018" s="1"/>
      <c r="ES3018" s="1"/>
      <c r="EW3018" s="7"/>
      <c r="EX3018" s="1"/>
      <c r="EY3018" s="7"/>
      <c r="EZ3018" s="1"/>
    </row>
    <row r="3019" spans="62:156" customFormat="1" ht="15">
      <c r="BJ3019" s="1"/>
      <c r="BK3019" s="1"/>
      <c r="BT3019" s="1"/>
      <c r="BU3019" s="1"/>
      <c r="CD3019" s="1"/>
      <c r="CE3019" s="1"/>
      <c r="EP3019" s="7">
        <v>44.498992000000001</v>
      </c>
      <c r="EQ3019" s="1">
        <v>495</v>
      </c>
      <c r="ER3019" s="1"/>
      <c r="ES3019" s="1"/>
      <c r="EW3019" s="7"/>
      <c r="EX3019" s="1"/>
      <c r="EY3019" s="7"/>
      <c r="EZ3019" s="1"/>
    </row>
    <row r="3020" spans="62:156" customFormat="1" ht="15">
      <c r="BJ3020" s="1"/>
      <c r="BK3020" s="1"/>
      <c r="BT3020" s="1"/>
      <c r="BU3020" s="1"/>
      <c r="CD3020" s="1"/>
      <c r="CE3020" s="1"/>
      <c r="EP3020" s="7">
        <v>44.520305</v>
      </c>
      <c r="EQ3020" s="1">
        <v>504</v>
      </c>
      <c r="ER3020" s="1"/>
      <c r="ES3020" s="1"/>
      <c r="EW3020" s="7"/>
      <c r="EX3020" s="1"/>
      <c r="EY3020" s="7"/>
      <c r="EZ3020" s="1"/>
    </row>
    <row r="3021" spans="62:156" customFormat="1" ht="15">
      <c r="BJ3021" s="1"/>
      <c r="BK3021" s="1"/>
      <c r="BT3021" s="1"/>
      <c r="BU3021" s="1"/>
      <c r="CD3021" s="1"/>
      <c r="CE3021" s="1"/>
      <c r="EP3021" s="7">
        <v>4.4523109999999999</v>
      </c>
      <c r="EQ3021" s="1">
        <v>496</v>
      </c>
      <c r="ER3021" s="1"/>
      <c r="ES3021" s="1"/>
      <c r="EW3021" s="7"/>
      <c r="EX3021" s="1"/>
      <c r="EY3021" s="7"/>
      <c r="EZ3021" s="1"/>
    </row>
    <row r="3022" spans="62:156" customFormat="1" ht="15">
      <c r="BJ3022" s="1"/>
      <c r="BK3022" s="1"/>
      <c r="BT3022" s="1"/>
      <c r="BU3022" s="1"/>
      <c r="CD3022" s="1"/>
      <c r="CE3022" s="1"/>
      <c r="EP3022" s="7">
        <v>44.566544999999998</v>
      </c>
      <c r="EQ3022" s="1">
        <v>502</v>
      </c>
      <c r="ER3022" s="1"/>
      <c r="ES3022" s="1"/>
      <c r="EW3022" s="7"/>
      <c r="EX3022" s="1"/>
      <c r="EY3022" s="7"/>
      <c r="EZ3022" s="1"/>
    </row>
    <row r="3023" spans="62:156" customFormat="1" ht="15">
      <c r="BJ3023" s="1"/>
      <c r="BK3023" s="1"/>
      <c r="BT3023" s="1"/>
      <c r="BU3023" s="1"/>
      <c r="CD3023" s="1"/>
      <c r="CE3023" s="1"/>
      <c r="EP3023" s="7">
        <v>4.4576440000000002</v>
      </c>
      <c r="EQ3023" s="1">
        <v>503</v>
      </c>
      <c r="ER3023" s="1"/>
      <c r="ES3023" s="1"/>
      <c r="EW3023" s="7"/>
      <c r="EX3023" s="1"/>
      <c r="EY3023" s="7"/>
      <c r="EZ3023" s="1"/>
    </row>
    <row r="3024" spans="62:156" customFormat="1" ht="15">
      <c r="BJ3024" s="1"/>
      <c r="BK3024" s="1"/>
      <c r="BT3024" s="1"/>
      <c r="BU3024" s="1"/>
      <c r="CD3024" s="1"/>
      <c r="CE3024" s="1"/>
      <c r="EP3024" s="7">
        <v>44.577261</v>
      </c>
      <c r="EQ3024" s="1">
        <v>502</v>
      </c>
      <c r="ER3024" s="1"/>
      <c r="ES3024" s="1"/>
      <c r="EW3024" s="7"/>
      <c r="EX3024" s="1"/>
      <c r="EY3024" s="7"/>
      <c r="EZ3024" s="1"/>
    </row>
    <row r="3025" spans="62:156" customFormat="1" ht="15">
      <c r="BJ3025" s="1"/>
      <c r="BK3025" s="1"/>
      <c r="BT3025" s="1"/>
      <c r="BU3025" s="1"/>
      <c r="CD3025" s="1"/>
      <c r="CE3025" s="1"/>
      <c r="EP3025" s="7">
        <v>44.581747999999997</v>
      </c>
      <c r="EQ3025" s="1">
        <v>496</v>
      </c>
      <c r="ER3025" s="1"/>
      <c r="ES3025" s="1"/>
      <c r="EW3025" s="7"/>
      <c r="EX3025" s="1"/>
      <c r="EY3025" s="7"/>
      <c r="EZ3025" s="1"/>
    </row>
    <row r="3026" spans="62:156" customFormat="1" ht="15">
      <c r="BJ3026" s="1"/>
      <c r="BK3026" s="1"/>
      <c r="BT3026" s="1"/>
      <c r="BU3026" s="1"/>
      <c r="CD3026" s="1"/>
      <c r="CE3026" s="1"/>
      <c r="EP3026" s="7">
        <v>44.596812999999997</v>
      </c>
      <c r="EQ3026" s="1">
        <v>502</v>
      </c>
      <c r="ER3026" s="1"/>
      <c r="ES3026" s="1"/>
      <c r="EW3026" s="7"/>
      <c r="EX3026" s="1"/>
      <c r="EY3026" s="7"/>
      <c r="EZ3026" s="1"/>
    </row>
    <row r="3027" spans="62:156" customFormat="1" ht="15">
      <c r="BJ3027" s="1"/>
      <c r="BK3027" s="1"/>
      <c r="BT3027" s="1"/>
      <c r="BU3027" s="1"/>
      <c r="CD3027" s="1"/>
      <c r="CE3027" s="1"/>
      <c r="EP3027" s="7">
        <v>4.4605459999999999</v>
      </c>
      <c r="EQ3027" s="1">
        <v>508</v>
      </c>
      <c r="ER3027" s="1"/>
      <c r="ES3027" s="1"/>
      <c r="EW3027" s="7"/>
      <c r="EX3027" s="1"/>
      <c r="EY3027" s="7"/>
      <c r="EZ3027" s="1"/>
    </row>
    <row r="3028" spans="62:156" customFormat="1" ht="15">
      <c r="BJ3028" s="1"/>
      <c r="BK3028" s="1"/>
      <c r="BT3028" s="1"/>
      <c r="BU3028" s="1"/>
      <c r="CD3028" s="1"/>
      <c r="CE3028" s="1"/>
      <c r="EP3028" s="7">
        <v>44.626176000000001</v>
      </c>
      <c r="EQ3028" s="1">
        <v>505</v>
      </c>
      <c r="ER3028" s="1"/>
      <c r="ES3028" s="1"/>
      <c r="EW3028" s="7"/>
      <c r="EX3028" s="1"/>
      <c r="EY3028" s="7"/>
      <c r="EZ3028" s="1"/>
    </row>
    <row r="3029" spans="62:156" customFormat="1" ht="15">
      <c r="BJ3029" s="1"/>
      <c r="BK3029" s="1"/>
      <c r="BT3029" s="1"/>
      <c r="BU3029" s="1"/>
      <c r="CD3029" s="1"/>
      <c r="CE3029" s="1"/>
      <c r="EP3029" s="7">
        <v>44.650706999999997</v>
      </c>
      <c r="EQ3029" s="1">
        <v>505</v>
      </c>
      <c r="ER3029" s="1"/>
      <c r="ES3029" s="1"/>
      <c r="EW3029" s="7"/>
      <c r="EX3029" s="1"/>
      <c r="EY3029" s="7"/>
      <c r="EZ3029" s="1"/>
    </row>
    <row r="3030" spans="62:156" customFormat="1" ht="15">
      <c r="BJ3030" s="1"/>
      <c r="BK3030" s="1"/>
      <c r="BT3030" s="1"/>
      <c r="BU3030" s="1"/>
      <c r="CD3030" s="1"/>
      <c r="CE3030" s="1"/>
      <c r="EP3030" s="7">
        <v>44.664515999999999</v>
      </c>
      <c r="EQ3030" s="1">
        <v>505</v>
      </c>
      <c r="ER3030" s="1"/>
      <c r="ES3030" s="1"/>
      <c r="EW3030" s="7"/>
      <c r="EX3030" s="1"/>
      <c r="EY3030" s="7"/>
      <c r="EZ3030" s="1"/>
    </row>
    <row r="3031" spans="62:156" customFormat="1" ht="15">
      <c r="BJ3031" s="1"/>
      <c r="BK3031" s="1"/>
      <c r="BT3031" s="1"/>
      <c r="BU3031" s="1"/>
      <c r="CD3031" s="1"/>
      <c r="CE3031" s="1"/>
      <c r="EP3031" s="7">
        <v>44.670392999999997</v>
      </c>
      <c r="EQ3031" s="1">
        <v>505</v>
      </c>
      <c r="ER3031" s="1"/>
      <c r="ES3031" s="1"/>
      <c r="EW3031" s="7"/>
      <c r="EX3031" s="1"/>
      <c r="EY3031" s="7"/>
      <c r="EZ3031" s="1"/>
    </row>
    <row r="3032" spans="62:156" customFormat="1" ht="15">
      <c r="BJ3032" s="1"/>
      <c r="BK3032" s="1"/>
      <c r="BT3032" s="1"/>
      <c r="BU3032" s="1"/>
      <c r="CD3032" s="1"/>
      <c r="CE3032" s="1"/>
      <c r="EP3032" s="7">
        <v>4.4725349999999997</v>
      </c>
      <c r="EQ3032" s="1">
        <v>498</v>
      </c>
      <c r="ER3032" s="1"/>
      <c r="ES3032" s="1"/>
      <c r="EW3032" s="7"/>
      <c r="EX3032" s="1"/>
      <c r="EY3032" s="7"/>
      <c r="EZ3032" s="1"/>
    </row>
    <row r="3033" spans="62:156" customFormat="1" ht="15">
      <c r="BJ3033" s="1"/>
      <c r="BK3033" s="1"/>
      <c r="BT3033" s="1"/>
      <c r="BU3033" s="1"/>
      <c r="CD3033" s="1"/>
      <c r="CE3033" s="1"/>
      <c r="EP3033" s="7">
        <v>44.776216999999995</v>
      </c>
      <c r="EQ3033" s="1">
        <v>504</v>
      </c>
      <c r="ER3033" s="1"/>
      <c r="ES3033" s="1"/>
      <c r="EW3033" s="7"/>
      <c r="EX3033" s="1"/>
      <c r="EY3033" s="7"/>
      <c r="EZ3033" s="1"/>
    </row>
    <row r="3034" spans="62:156" customFormat="1" ht="15">
      <c r="BJ3034" s="1"/>
      <c r="BK3034" s="1"/>
      <c r="BT3034" s="1"/>
      <c r="BU3034" s="1"/>
      <c r="CD3034" s="1"/>
      <c r="CE3034" s="1"/>
      <c r="EP3034" s="7">
        <v>44.805968</v>
      </c>
      <c r="EQ3034" s="1">
        <v>499</v>
      </c>
      <c r="ER3034" s="1"/>
      <c r="ES3034" s="1"/>
      <c r="EW3034" s="7"/>
      <c r="EX3034" s="1"/>
      <c r="EY3034" s="7"/>
      <c r="EZ3034" s="1"/>
    </row>
    <row r="3035" spans="62:156" customFormat="1" ht="15">
      <c r="BJ3035" s="1"/>
      <c r="BK3035" s="1"/>
      <c r="BT3035" s="1"/>
      <c r="BU3035" s="1"/>
      <c r="CD3035" s="1"/>
      <c r="CE3035" s="1"/>
      <c r="EP3035" s="7">
        <v>44.815981999999998</v>
      </c>
      <c r="EQ3035" s="1">
        <v>501</v>
      </c>
      <c r="ER3035" s="1"/>
      <c r="ES3035" s="1"/>
      <c r="EW3035" s="7"/>
      <c r="EX3035" s="1"/>
      <c r="EY3035" s="7"/>
      <c r="EZ3035" s="1"/>
    </row>
    <row r="3036" spans="62:156" customFormat="1" ht="15">
      <c r="BJ3036" s="1"/>
      <c r="BK3036" s="1"/>
      <c r="BT3036" s="1"/>
      <c r="BU3036" s="1"/>
      <c r="CD3036" s="1"/>
      <c r="CE3036" s="1"/>
      <c r="EP3036" s="7">
        <v>44.886229</v>
      </c>
      <c r="EQ3036" s="1">
        <v>500</v>
      </c>
      <c r="ER3036" s="1"/>
      <c r="ES3036" s="1"/>
      <c r="EW3036" s="7"/>
      <c r="EX3036" s="1"/>
      <c r="EY3036" s="7"/>
      <c r="EZ3036" s="1"/>
    </row>
    <row r="3037" spans="62:156" customFormat="1" ht="15">
      <c r="BJ3037" s="1"/>
      <c r="BK3037" s="1"/>
      <c r="BT3037" s="1"/>
      <c r="BU3037" s="1"/>
      <c r="CD3037" s="1"/>
      <c r="CE3037" s="1"/>
      <c r="EP3037" s="7">
        <v>44.940083999999999</v>
      </c>
      <c r="EQ3037" s="1">
        <v>508</v>
      </c>
      <c r="ER3037" s="1"/>
      <c r="ES3037" s="1"/>
      <c r="EW3037" s="7"/>
      <c r="EX3037" s="1"/>
      <c r="EY3037" s="7"/>
      <c r="EZ3037" s="1"/>
    </row>
    <row r="3038" spans="62:156" customFormat="1" ht="15">
      <c r="BJ3038" s="1"/>
      <c r="BK3038" s="1"/>
      <c r="BT3038" s="1"/>
      <c r="BU3038" s="1"/>
      <c r="CD3038" s="1"/>
      <c r="CE3038" s="1"/>
      <c r="EP3038" s="7">
        <v>45.016064</v>
      </c>
      <c r="EQ3038" s="1">
        <v>508</v>
      </c>
      <c r="ER3038" s="1"/>
      <c r="ES3038" s="1"/>
      <c r="EW3038" s="7"/>
      <c r="EX3038" s="1"/>
      <c r="EY3038" s="7"/>
      <c r="EZ3038" s="1"/>
    </row>
    <row r="3039" spans="62:156" customFormat="1" ht="15">
      <c r="BJ3039" s="1"/>
      <c r="BK3039" s="1"/>
      <c r="BT3039" s="1"/>
      <c r="BU3039" s="1"/>
      <c r="CD3039" s="1"/>
      <c r="CE3039" s="1"/>
      <c r="EP3039" s="7">
        <v>45.030975999999995</v>
      </c>
      <c r="EQ3039" s="1">
        <v>508</v>
      </c>
      <c r="ER3039" s="1"/>
      <c r="ES3039" s="1"/>
      <c r="EW3039" s="7"/>
      <c r="EX3039" s="1"/>
      <c r="EY3039" s="7"/>
      <c r="EZ3039" s="1"/>
    </row>
    <row r="3040" spans="62:156" customFormat="1" ht="15">
      <c r="BJ3040" s="1"/>
      <c r="BK3040" s="1"/>
      <c r="BT3040" s="1"/>
      <c r="BU3040" s="1"/>
      <c r="CD3040" s="1"/>
      <c r="CE3040" s="1"/>
      <c r="EP3040" s="7">
        <v>45.067459999999997</v>
      </c>
      <c r="EQ3040" s="1">
        <v>502</v>
      </c>
      <c r="ER3040" s="1"/>
      <c r="ES3040" s="1"/>
      <c r="EW3040" s="7"/>
      <c r="EX3040" s="1"/>
      <c r="EY3040" s="7"/>
      <c r="EZ3040" s="1"/>
    </row>
    <row r="3041" spans="62:156" customFormat="1" ht="15">
      <c r="BJ3041" s="1"/>
      <c r="BK3041" s="1"/>
      <c r="BT3041" s="1"/>
      <c r="BU3041" s="1"/>
      <c r="CD3041" s="1"/>
      <c r="CE3041" s="1"/>
      <c r="EP3041" s="7">
        <v>45.087049</v>
      </c>
      <c r="EQ3041" s="1">
        <v>501</v>
      </c>
      <c r="ER3041" s="1"/>
      <c r="ES3041" s="1"/>
      <c r="EW3041" s="7"/>
      <c r="EX3041" s="1"/>
      <c r="EY3041" s="7"/>
      <c r="EZ3041" s="1"/>
    </row>
    <row r="3042" spans="62:156" customFormat="1" ht="15">
      <c r="BJ3042" s="1"/>
      <c r="BK3042" s="1"/>
      <c r="BT3042" s="1"/>
      <c r="BU3042" s="1"/>
      <c r="CD3042" s="1"/>
      <c r="CE3042" s="1"/>
      <c r="EP3042" s="7">
        <v>4.5089049999999995</v>
      </c>
      <c r="EQ3042" s="1">
        <v>530</v>
      </c>
      <c r="ER3042" s="1"/>
      <c r="ES3042" s="1"/>
      <c r="EW3042" s="7"/>
      <c r="EX3042" s="1"/>
      <c r="EY3042" s="7"/>
      <c r="EZ3042" s="1"/>
    </row>
    <row r="3043" spans="62:156" customFormat="1" ht="15">
      <c r="BJ3043" s="1"/>
      <c r="BK3043" s="1"/>
      <c r="BT3043" s="1"/>
      <c r="BU3043" s="1"/>
      <c r="CD3043" s="1"/>
      <c r="CE3043" s="1"/>
      <c r="EP3043" s="7">
        <v>4.5100669999999994</v>
      </c>
      <c r="EQ3043" s="1">
        <v>508</v>
      </c>
      <c r="ER3043" s="1"/>
      <c r="ES3043" s="1"/>
      <c r="EW3043" s="7"/>
      <c r="EX3043" s="1"/>
      <c r="EY3043" s="7"/>
      <c r="EZ3043" s="1"/>
    </row>
    <row r="3044" spans="62:156" customFormat="1" ht="15">
      <c r="BJ3044" s="1"/>
      <c r="BK3044" s="1"/>
      <c r="BT3044" s="1"/>
      <c r="BU3044" s="1"/>
      <c r="CD3044" s="1"/>
      <c r="CE3044" s="1"/>
      <c r="EP3044" s="7">
        <v>0.451266</v>
      </c>
      <c r="EQ3044" s="1">
        <v>500</v>
      </c>
      <c r="ER3044" s="1"/>
      <c r="ES3044" s="1"/>
      <c r="EW3044" s="7"/>
      <c r="EX3044" s="1"/>
      <c r="EY3044" s="7"/>
      <c r="EZ3044" s="1"/>
    </row>
    <row r="3045" spans="62:156" customFormat="1" ht="15">
      <c r="BJ3045" s="1"/>
      <c r="BK3045" s="1"/>
      <c r="BT3045" s="1"/>
      <c r="BU3045" s="1"/>
      <c r="CD3045" s="1"/>
      <c r="CE3045" s="1"/>
      <c r="EP3045" s="7">
        <v>45.161471999999996</v>
      </c>
      <c r="EQ3045" s="1">
        <v>497</v>
      </c>
      <c r="ER3045" s="1"/>
      <c r="ES3045" s="1"/>
      <c r="EW3045" s="7"/>
      <c r="EX3045" s="1"/>
      <c r="EY3045" s="7"/>
      <c r="EZ3045" s="1"/>
    </row>
    <row r="3046" spans="62:156" customFormat="1" ht="15">
      <c r="BJ3046" s="1"/>
      <c r="BK3046" s="1"/>
      <c r="BT3046" s="1"/>
      <c r="BU3046" s="1"/>
      <c r="CD3046" s="1"/>
      <c r="CE3046" s="1"/>
      <c r="EP3046" s="7">
        <v>45.163983999999999</v>
      </c>
      <c r="EQ3046" s="1">
        <v>499</v>
      </c>
      <c r="ER3046" s="1"/>
      <c r="ES3046" s="1"/>
      <c r="EW3046" s="7"/>
      <c r="EX3046" s="1"/>
      <c r="EY3046" s="7"/>
      <c r="EZ3046" s="1"/>
    </row>
    <row r="3047" spans="62:156" customFormat="1" ht="15">
      <c r="BJ3047" s="1"/>
      <c r="BK3047" s="1"/>
      <c r="BT3047" s="1"/>
      <c r="BU3047" s="1"/>
      <c r="CD3047" s="1"/>
      <c r="CE3047" s="1"/>
      <c r="EP3047" s="7">
        <v>4.5170999999999996E-2</v>
      </c>
      <c r="EQ3047" s="1">
        <v>495</v>
      </c>
      <c r="ER3047" s="1"/>
      <c r="ES3047" s="1"/>
      <c r="EW3047" s="7"/>
      <c r="EX3047" s="1"/>
      <c r="EY3047" s="7"/>
      <c r="EZ3047" s="1"/>
    </row>
    <row r="3048" spans="62:156" customFormat="1" ht="15">
      <c r="BJ3048" s="1"/>
      <c r="BK3048" s="1"/>
      <c r="BT3048" s="1"/>
      <c r="BU3048" s="1"/>
      <c r="CD3048" s="1"/>
      <c r="CE3048" s="1"/>
      <c r="EP3048" s="7">
        <v>45.190899999999999</v>
      </c>
      <c r="EQ3048" s="1">
        <v>514</v>
      </c>
      <c r="ER3048" s="1"/>
      <c r="ES3048" s="1"/>
      <c r="EW3048" s="7"/>
      <c r="EX3048" s="1"/>
      <c r="EY3048" s="7"/>
      <c r="EZ3048" s="1"/>
    </row>
    <row r="3049" spans="62:156" customFormat="1" ht="15">
      <c r="BJ3049" s="1"/>
      <c r="BK3049" s="1"/>
      <c r="BT3049" s="1"/>
      <c r="BU3049" s="1"/>
      <c r="CD3049" s="1"/>
      <c r="CE3049" s="1"/>
      <c r="EP3049" s="7">
        <v>4.5191369999999997</v>
      </c>
      <c r="EQ3049" s="1">
        <v>510</v>
      </c>
      <c r="ER3049" s="1"/>
      <c r="ES3049" s="1"/>
      <c r="EW3049" s="7"/>
      <c r="EX3049" s="1"/>
      <c r="EY3049" s="7"/>
      <c r="EZ3049" s="1"/>
    </row>
    <row r="3050" spans="62:156" customFormat="1" ht="15">
      <c r="BJ3050" s="1"/>
      <c r="BK3050" s="1"/>
      <c r="BT3050" s="1"/>
      <c r="BU3050" s="1"/>
      <c r="CD3050" s="1"/>
      <c r="CE3050" s="1"/>
      <c r="EP3050" s="7">
        <v>45.233270999999995</v>
      </c>
      <c r="EQ3050" s="1">
        <v>502</v>
      </c>
      <c r="ER3050" s="1"/>
      <c r="ES3050" s="1"/>
      <c r="EW3050" s="7"/>
      <c r="EX3050" s="1"/>
      <c r="EY3050" s="7"/>
      <c r="EZ3050" s="1"/>
    </row>
    <row r="3051" spans="62:156" customFormat="1" ht="15">
      <c r="BJ3051" s="1"/>
      <c r="BK3051" s="1"/>
      <c r="BT3051" s="1"/>
      <c r="BU3051" s="1"/>
      <c r="CD3051" s="1"/>
      <c r="CE3051" s="1"/>
      <c r="EP3051" s="7">
        <v>45.239982999999995</v>
      </c>
      <c r="EQ3051" s="1">
        <v>497</v>
      </c>
      <c r="ER3051" s="1"/>
      <c r="ES3051" s="1"/>
      <c r="EW3051" s="7"/>
      <c r="EX3051" s="1"/>
      <c r="EY3051" s="7"/>
      <c r="EZ3051" s="1"/>
    </row>
    <row r="3052" spans="62:156" customFormat="1" ht="15">
      <c r="BJ3052" s="1"/>
      <c r="BK3052" s="1"/>
      <c r="BT3052" s="1"/>
      <c r="BU3052" s="1"/>
      <c r="CD3052" s="1"/>
      <c r="CE3052" s="1"/>
      <c r="EP3052" s="7">
        <v>45.300351999999997</v>
      </c>
      <c r="EQ3052" s="1">
        <v>508</v>
      </c>
      <c r="ER3052" s="1"/>
      <c r="ES3052" s="1"/>
      <c r="EW3052" s="7"/>
      <c r="EX3052" s="1"/>
      <c r="EY3052" s="7"/>
      <c r="EZ3052" s="1"/>
    </row>
    <row r="3053" spans="62:156" customFormat="1" ht="15">
      <c r="BJ3053" s="1"/>
      <c r="BK3053" s="1"/>
      <c r="BT3053" s="1"/>
      <c r="BU3053" s="1"/>
      <c r="CD3053" s="1"/>
      <c r="CE3053" s="1"/>
      <c r="EP3053" s="7">
        <v>4.5310389999999998</v>
      </c>
      <c r="EQ3053" s="1">
        <v>518</v>
      </c>
      <c r="ER3053" s="1"/>
      <c r="ES3053" s="1"/>
      <c r="EW3053" s="7"/>
      <c r="EX3053" s="1"/>
      <c r="EY3053" s="7"/>
      <c r="EZ3053" s="1"/>
    </row>
    <row r="3054" spans="62:156" customFormat="1" ht="15">
      <c r="BJ3054" s="1"/>
      <c r="BK3054" s="1"/>
      <c r="BT3054" s="1"/>
      <c r="BU3054" s="1"/>
      <c r="CD3054" s="1"/>
      <c r="CE3054" s="1"/>
      <c r="EP3054" s="7">
        <v>45.362694999999995</v>
      </c>
      <c r="EQ3054" s="1">
        <v>484</v>
      </c>
      <c r="ER3054" s="1"/>
      <c r="ES3054" s="1"/>
      <c r="EW3054" s="7"/>
      <c r="EX3054" s="1"/>
      <c r="EY3054" s="7"/>
      <c r="EZ3054" s="1"/>
    </row>
    <row r="3055" spans="62:156" customFormat="1" ht="15">
      <c r="BJ3055" s="1"/>
      <c r="BK3055" s="1"/>
      <c r="BT3055" s="1"/>
      <c r="BU3055" s="1"/>
      <c r="CD3055" s="1"/>
      <c r="CE3055" s="1"/>
      <c r="EP3055" s="7">
        <v>45.368091</v>
      </c>
      <c r="EQ3055" s="1">
        <v>509</v>
      </c>
      <c r="ER3055" s="1"/>
      <c r="ES3055" s="1"/>
      <c r="EW3055" s="7"/>
      <c r="EX3055" s="1"/>
      <c r="EY3055" s="7"/>
      <c r="EZ3055" s="1"/>
    </row>
    <row r="3056" spans="62:156" customFormat="1" ht="15">
      <c r="BJ3056" s="1"/>
      <c r="BK3056" s="1"/>
      <c r="BT3056" s="1"/>
      <c r="BU3056" s="1"/>
      <c r="CD3056" s="1"/>
      <c r="CE3056" s="1"/>
      <c r="EP3056" s="7">
        <v>45.414319999999996</v>
      </c>
      <c r="EQ3056" s="1">
        <v>513</v>
      </c>
      <c r="ER3056" s="1"/>
      <c r="ES3056" s="1"/>
      <c r="EW3056" s="7"/>
      <c r="EX3056" s="1"/>
      <c r="EY3056" s="7"/>
      <c r="EZ3056" s="1"/>
    </row>
    <row r="3057" spans="62:156" customFormat="1" ht="15">
      <c r="BJ3057" s="1"/>
      <c r="BK3057" s="1"/>
      <c r="BT3057" s="1"/>
      <c r="BU3057" s="1"/>
      <c r="CD3057" s="1"/>
      <c r="CE3057" s="1"/>
      <c r="EP3057" s="7">
        <v>45.427053999999998</v>
      </c>
      <c r="EQ3057" s="1">
        <v>504</v>
      </c>
      <c r="ER3057" s="1"/>
      <c r="ES3057" s="1"/>
      <c r="EW3057" s="7"/>
      <c r="EX3057" s="1"/>
      <c r="EY3057" s="7"/>
      <c r="EZ3057" s="1"/>
    </row>
    <row r="3058" spans="62:156" customFormat="1" ht="15">
      <c r="BJ3058" s="1"/>
      <c r="BK3058" s="1"/>
      <c r="BT3058" s="1"/>
      <c r="BU3058" s="1"/>
      <c r="CD3058" s="1"/>
      <c r="CE3058" s="1"/>
      <c r="EP3058" s="7">
        <v>45.447012999999998</v>
      </c>
      <c r="EQ3058" s="1">
        <v>505</v>
      </c>
      <c r="ER3058" s="1"/>
      <c r="ES3058" s="1"/>
      <c r="EW3058" s="7"/>
      <c r="EX3058" s="1"/>
      <c r="EY3058" s="7"/>
      <c r="EZ3058" s="1"/>
    </row>
    <row r="3059" spans="62:156" customFormat="1" ht="15">
      <c r="BJ3059" s="1"/>
      <c r="BK3059" s="1"/>
      <c r="BT3059" s="1"/>
      <c r="BU3059" s="1"/>
      <c r="CD3059" s="1"/>
      <c r="CE3059" s="1"/>
      <c r="EP3059" s="7">
        <v>45.462146999999995</v>
      </c>
      <c r="EQ3059" s="1">
        <v>504</v>
      </c>
      <c r="ER3059" s="1"/>
      <c r="ES3059" s="1"/>
      <c r="EW3059" s="7"/>
      <c r="EX3059" s="1"/>
      <c r="EY3059" s="7"/>
      <c r="EZ3059" s="1"/>
    </row>
    <row r="3060" spans="62:156" customFormat="1" ht="15">
      <c r="BJ3060" s="1"/>
      <c r="BK3060" s="1"/>
      <c r="BT3060" s="1"/>
      <c r="BU3060" s="1"/>
      <c r="CD3060" s="1"/>
      <c r="CE3060" s="1"/>
      <c r="EP3060" s="7">
        <v>45.479047999999999</v>
      </c>
      <c r="EQ3060" s="1">
        <v>500</v>
      </c>
      <c r="ER3060" s="1"/>
      <c r="ES3060" s="1"/>
      <c r="EW3060" s="7"/>
      <c r="EX3060" s="1"/>
      <c r="EY3060" s="7"/>
      <c r="EZ3060" s="1"/>
    </row>
    <row r="3061" spans="62:156" customFormat="1" ht="15">
      <c r="BJ3061" s="1"/>
      <c r="BK3061" s="1"/>
      <c r="BT3061" s="1"/>
      <c r="BU3061" s="1"/>
      <c r="CD3061" s="1"/>
      <c r="CE3061" s="1"/>
      <c r="EP3061" s="7">
        <v>45.483540999999995</v>
      </c>
      <c r="EQ3061" s="1">
        <v>504</v>
      </c>
      <c r="ER3061" s="1"/>
      <c r="ES3061" s="1"/>
      <c r="EW3061" s="7"/>
      <c r="EX3061" s="1"/>
      <c r="EY3061" s="7"/>
      <c r="EZ3061" s="1"/>
    </row>
    <row r="3062" spans="62:156" customFormat="1" ht="15">
      <c r="BJ3062" s="1"/>
      <c r="BK3062" s="1"/>
      <c r="BT3062" s="1"/>
      <c r="BU3062" s="1"/>
      <c r="CD3062" s="1"/>
      <c r="CE3062" s="1"/>
      <c r="EP3062" s="7">
        <v>45.488720999999998</v>
      </c>
      <c r="EQ3062" s="1">
        <v>511</v>
      </c>
      <c r="ER3062" s="1"/>
      <c r="ES3062" s="1"/>
      <c r="EW3062" s="7"/>
      <c r="EX3062" s="1"/>
      <c r="EY3062" s="7"/>
      <c r="EZ3062" s="1"/>
    </row>
    <row r="3063" spans="62:156" customFormat="1" ht="15">
      <c r="BJ3063" s="1"/>
      <c r="BK3063" s="1"/>
      <c r="BT3063" s="1"/>
      <c r="BU3063" s="1"/>
      <c r="CD3063" s="1"/>
      <c r="CE3063" s="1"/>
      <c r="EP3063" s="7">
        <v>45.495809000000001</v>
      </c>
      <c r="EQ3063" s="1">
        <v>512</v>
      </c>
      <c r="ER3063" s="1"/>
      <c r="ES3063" s="1"/>
      <c r="EW3063" s="7"/>
      <c r="EX3063" s="1"/>
      <c r="EY3063" s="7"/>
      <c r="EZ3063" s="1"/>
    </row>
    <row r="3064" spans="62:156" customFormat="1" ht="15">
      <c r="BJ3064" s="1"/>
      <c r="BK3064" s="1"/>
      <c r="BT3064" s="1"/>
      <c r="BU3064" s="1"/>
      <c r="CD3064" s="1"/>
      <c r="CE3064" s="1"/>
      <c r="EP3064" s="7">
        <v>45.507794999999994</v>
      </c>
      <c r="EQ3064" s="1">
        <v>506</v>
      </c>
      <c r="ER3064" s="1"/>
      <c r="ES3064" s="1"/>
      <c r="EW3064" s="7"/>
      <c r="EX3064" s="1"/>
      <c r="EY3064" s="7"/>
      <c r="EZ3064" s="1"/>
    </row>
    <row r="3065" spans="62:156" customFormat="1" ht="15">
      <c r="BJ3065" s="1"/>
      <c r="BK3065" s="1"/>
      <c r="BT3065" s="1"/>
      <c r="BU3065" s="1"/>
      <c r="CD3065" s="1"/>
      <c r="CE3065" s="1"/>
      <c r="EP3065" s="7">
        <v>45.511188999999995</v>
      </c>
      <c r="EQ3065" s="1">
        <v>510</v>
      </c>
      <c r="ER3065" s="1"/>
      <c r="ES3065" s="1"/>
      <c r="EW3065" s="7"/>
      <c r="EX3065" s="1"/>
      <c r="EY3065" s="7"/>
      <c r="EZ3065" s="1"/>
    </row>
    <row r="3066" spans="62:156" customFormat="1" ht="15">
      <c r="BJ3066" s="1"/>
      <c r="BK3066" s="1"/>
      <c r="BT3066" s="1"/>
      <c r="BU3066" s="1"/>
      <c r="CD3066" s="1"/>
      <c r="CE3066" s="1"/>
      <c r="EP3066" s="7">
        <v>45.530895999999998</v>
      </c>
      <c r="EQ3066" s="1">
        <v>508</v>
      </c>
      <c r="ER3066" s="1"/>
      <c r="ES3066" s="1"/>
      <c r="EW3066" s="7"/>
      <c r="EX3066" s="1"/>
      <c r="EY3066" s="7"/>
      <c r="EZ3066" s="1"/>
    </row>
    <row r="3067" spans="62:156" customFormat="1" ht="15">
      <c r="BJ3067" s="1"/>
      <c r="BK3067" s="1"/>
      <c r="BT3067" s="1"/>
      <c r="BU3067" s="1"/>
      <c r="CD3067" s="1"/>
      <c r="CE3067" s="1"/>
      <c r="EP3067" s="7">
        <v>4.5534270000000001</v>
      </c>
      <c r="EQ3067" s="1">
        <v>509</v>
      </c>
      <c r="ER3067" s="1"/>
      <c r="ES3067" s="1"/>
      <c r="EW3067" s="7"/>
      <c r="EX3067" s="1"/>
      <c r="EY3067" s="7"/>
      <c r="EZ3067" s="1"/>
    </row>
    <row r="3068" spans="62:156" customFormat="1" ht="15">
      <c r="BJ3068" s="1"/>
      <c r="BK3068" s="1"/>
      <c r="BT3068" s="1"/>
      <c r="BU3068" s="1"/>
      <c r="CD3068" s="1"/>
      <c r="CE3068" s="1"/>
      <c r="EP3068" s="7">
        <v>45.548094999999996</v>
      </c>
      <c r="EQ3068" s="1">
        <v>494</v>
      </c>
      <c r="ER3068" s="1"/>
      <c r="ES3068" s="1"/>
      <c r="EW3068" s="7"/>
      <c r="EX3068" s="1"/>
      <c r="EY3068" s="7"/>
      <c r="EZ3068" s="1"/>
    </row>
    <row r="3069" spans="62:156" customFormat="1" ht="15">
      <c r="BJ3069" s="1"/>
      <c r="BK3069" s="1"/>
      <c r="BT3069" s="1"/>
      <c r="BU3069" s="1"/>
      <c r="CD3069" s="1"/>
      <c r="CE3069" s="1"/>
      <c r="EP3069" s="7">
        <v>45.569263999999997</v>
      </c>
      <c r="EQ3069" s="1">
        <v>497</v>
      </c>
      <c r="ER3069" s="1"/>
      <c r="ES3069" s="1"/>
      <c r="EW3069" s="7"/>
      <c r="EX3069" s="1"/>
      <c r="EY3069" s="7"/>
      <c r="EZ3069" s="1"/>
    </row>
    <row r="3070" spans="62:156" customFormat="1" ht="15">
      <c r="BJ3070" s="1"/>
      <c r="BK3070" s="1"/>
      <c r="BT3070" s="1"/>
      <c r="BU3070" s="1"/>
      <c r="CD3070" s="1"/>
      <c r="CE3070" s="1"/>
      <c r="EP3070" s="7">
        <v>45.577950999999999</v>
      </c>
      <c r="EQ3070" s="1">
        <v>498</v>
      </c>
      <c r="ER3070" s="1"/>
      <c r="ES3070" s="1"/>
      <c r="EW3070" s="7"/>
      <c r="EX3070" s="1"/>
      <c r="EY3070" s="7"/>
      <c r="EZ3070" s="1"/>
    </row>
    <row r="3071" spans="62:156" customFormat="1" ht="15">
      <c r="BJ3071" s="1"/>
      <c r="BK3071" s="1"/>
      <c r="BT3071" s="1"/>
      <c r="BU3071" s="1"/>
      <c r="CD3071" s="1"/>
      <c r="CE3071" s="1"/>
      <c r="EP3071" s="7">
        <v>45.593212000000001</v>
      </c>
      <c r="EQ3071" s="1">
        <v>505</v>
      </c>
      <c r="ER3071" s="1"/>
      <c r="ES3071" s="1"/>
      <c r="EW3071" s="7"/>
      <c r="EX3071" s="1"/>
      <c r="EY3071" s="7"/>
      <c r="EZ3071" s="1"/>
    </row>
    <row r="3072" spans="62:156" customFormat="1" ht="15">
      <c r="BJ3072" s="1"/>
      <c r="BK3072" s="1"/>
      <c r="BT3072" s="1"/>
      <c r="BU3072" s="1"/>
      <c r="CD3072" s="1"/>
      <c r="CE3072" s="1"/>
      <c r="EP3072" s="7">
        <v>45.596927999999998</v>
      </c>
      <c r="EQ3072" s="1">
        <v>505</v>
      </c>
      <c r="ER3072" s="1"/>
      <c r="ES3072" s="1"/>
      <c r="EW3072" s="7"/>
      <c r="EX3072" s="1"/>
      <c r="EY3072" s="7"/>
      <c r="EZ3072" s="1"/>
    </row>
    <row r="3073" spans="62:156" customFormat="1" ht="15">
      <c r="BJ3073" s="1"/>
      <c r="BK3073" s="1"/>
      <c r="BT3073" s="1"/>
      <c r="BU3073" s="1"/>
      <c r="CD3073" s="1"/>
      <c r="CE3073" s="1"/>
      <c r="EP3073" s="7">
        <v>45.628558999999996</v>
      </c>
      <c r="EQ3073" s="1">
        <v>495</v>
      </c>
      <c r="ER3073" s="1"/>
      <c r="ES3073" s="1"/>
      <c r="EW3073" s="7"/>
      <c r="EX3073" s="1"/>
      <c r="EY3073" s="7"/>
      <c r="EZ3073" s="1"/>
    </row>
    <row r="3074" spans="62:156" customFormat="1" ht="15">
      <c r="BJ3074" s="1"/>
      <c r="BK3074" s="1"/>
      <c r="BT3074" s="1"/>
      <c r="BU3074" s="1"/>
      <c r="CD3074" s="1"/>
      <c r="CE3074" s="1"/>
      <c r="EP3074" s="7">
        <v>45.635391999999996</v>
      </c>
      <c r="EQ3074" s="1">
        <v>504</v>
      </c>
      <c r="ER3074" s="1"/>
      <c r="ES3074" s="1"/>
      <c r="EW3074" s="7"/>
      <c r="EX3074" s="1"/>
      <c r="EY3074" s="7"/>
      <c r="EZ3074" s="1"/>
    </row>
    <row r="3075" spans="62:156" customFormat="1" ht="15">
      <c r="BJ3075" s="1"/>
      <c r="BK3075" s="1"/>
      <c r="BT3075" s="1"/>
      <c r="BU3075" s="1"/>
      <c r="CD3075" s="1"/>
      <c r="CE3075" s="1"/>
      <c r="EP3075" s="7">
        <v>45.654671999999998</v>
      </c>
      <c r="EQ3075" s="1">
        <v>500</v>
      </c>
      <c r="ER3075" s="1"/>
      <c r="ES3075" s="1"/>
      <c r="EW3075" s="7"/>
      <c r="EX3075" s="1"/>
      <c r="EY3075" s="7"/>
      <c r="EZ3075" s="1"/>
    </row>
    <row r="3076" spans="62:156" customFormat="1" ht="15">
      <c r="BJ3076" s="1"/>
      <c r="BK3076" s="1"/>
      <c r="BT3076" s="1"/>
      <c r="BU3076" s="1"/>
      <c r="CD3076" s="1"/>
      <c r="CE3076" s="1"/>
      <c r="EP3076" s="7">
        <v>45.656962</v>
      </c>
      <c r="EQ3076" s="1">
        <v>508</v>
      </c>
      <c r="ER3076" s="1"/>
      <c r="ES3076" s="1"/>
      <c r="EW3076" s="7"/>
      <c r="EX3076" s="1"/>
      <c r="EY3076" s="7"/>
      <c r="EZ3076" s="1"/>
    </row>
    <row r="3077" spans="62:156" customFormat="1" ht="15">
      <c r="BJ3077" s="1"/>
      <c r="BK3077" s="1"/>
      <c r="BT3077" s="1"/>
      <c r="BU3077" s="1"/>
      <c r="CD3077" s="1"/>
      <c r="CE3077" s="1"/>
      <c r="EP3077" s="7">
        <v>45.699871999999999</v>
      </c>
      <c r="EQ3077" s="1">
        <v>509</v>
      </c>
      <c r="ER3077" s="1"/>
      <c r="ES3077" s="1"/>
      <c r="EW3077" s="7"/>
      <c r="EX3077" s="1"/>
      <c r="EY3077" s="7"/>
      <c r="EZ3077" s="1"/>
    </row>
    <row r="3078" spans="62:156" customFormat="1" ht="15">
      <c r="BJ3078" s="1"/>
      <c r="BK3078" s="1"/>
      <c r="BT3078" s="1"/>
      <c r="BU3078" s="1"/>
      <c r="CD3078" s="1"/>
      <c r="CE3078" s="1"/>
      <c r="EP3078" s="7">
        <v>45.717343999999997</v>
      </c>
      <c r="EQ3078" s="1">
        <v>504</v>
      </c>
      <c r="ER3078" s="1"/>
      <c r="ES3078" s="1"/>
      <c r="EW3078" s="7"/>
      <c r="EX3078" s="1"/>
      <c r="EY3078" s="7"/>
      <c r="EZ3078" s="1"/>
    </row>
    <row r="3079" spans="62:156" customFormat="1" ht="15">
      <c r="BJ3079" s="1"/>
      <c r="BK3079" s="1"/>
      <c r="BT3079" s="1"/>
      <c r="BU3079" s="1"/>
      <c r="CD3079" s="1"/>
      <c r="CE3079" s="1"/>
      <c r="EP3079" s="7">
        <v>4.5736669999999995</v>
      </c>
      <c r="EQ3079" s="1">
        <v>1E-3</v>
      </c>
      <c r="ER3079" s="1"/>
      <c r="ES3079" s="1"/>
      <c r="EW3079" s="7"/>
      <c r="EX3079" s="1"/>
      <c r="EY3079" s="7"/>
      <c r="EZ3079" s="1"/>
    </row>
    <row r="3080" spans="62:156" customFormat="1" ht="15">
      <c r="BJ3080" s="1"/>
      <c r="BK3080" s="1"/>
      <c r="BT3080" s="1"/>
      <c r="BU3080" s="1"/>
      <c r="CD3080" s="1"/>
      <c r="CE3080" s="1"/>
      <c r="EP3080" s="7">
        <v>4.5738059999999994</v>
      </c>
      <c r="EQ3080" s="1">
        <v>500</v>
      </c>
      <c r="ER3080" s="1"/>
      <c r="ES3080" s="1"/>
      <c r="EW3080" s="7"/>
      <c r="EX3080" s="1"/>
      <c r="EY3080" s="7"/>
      <c r="EZ3080" s="1"/>
    </row>
    <row r="3081" spans="62:156" customFormat="1" ht="15">
      <c r="BJ3081" s="1"/>
      <c r="BK3081" s="1"/>
      <c r="BT3081" s="1"/>
      <c r="BU3081" s="1"/>
      <c r="CD3081" s="1"/>
      <c r="CE3081" s="1"/>
      <c r="EP3081" s="7">
        <v>45.789919999999995</v>
      </c>
      <c r="EQ3081" s="1">
        <v>499</v>
      </c>
      <c r="ER3081" s="1"/>
      <c r="ES3081" s="1"/>
      <c r="EW3081" s="7"/>
      <c r="EX3081" s="1"/>
      <c r="EY3081" s="7"/>
      <c r="EZ3081" s="1"/>
    </row>
    <row r="3082" spans="62:156" customFormat="1" ht="15">
      <c r="BJ3082" s="1"/>
      <c r="BK3082" s="1"/>
      <c r="BT3082" s="1"/>
      <c r="BU3082" s="1"/>
      <c r="CD3082" s="1"/>
      <c r="CE3082" s="1"/>
      <c r="EP3082" s="7">
        <v>45.848351999999998</v>
      </c>
      <c r="EQ3082" s="1">
        <v>501</v>
      </c>
      <c r="ER3082" s="1"/>
      <c r="ES3082" s="1"/>
      <c r="EW3082" s="7"/>
      <c r="EX3082" s="1"/>
      <c r="EY3082" s="7"/>
      <c r="EZ3082" s="1"/>
    </row>
    <row r="3083" spans="62:156" customFormat="1" ht="15">
      <c r="BJ3083" s="1"/>
      <c r="BK3083" s="1"/>
      <c r="BT3083" s="1"/>
      <c r="BU3083" s="1"/>
      <c r="CD3083" s="1"/>
      <c r="CE3083" s="1"/>
      <c r="EP3083" s="7">
        <v>45.851349999999996</v>
      </c>
      <c r="EQ3083" s="1">
        <v>486</v>
      </c>
      <c r="ER3083" s="1"/>
      <c r="ES3083" s="1"/>
      <c r="EW3083" s="7"/>
      <c r="EX3083" s="1"/>
      <c r="EY3083" s="7"/>
      <c r="EZ3083" s="1"/>
    </row>
    <row r="3084" spans="62:156" customFormat="1" ht="15">
      <c r="BJ3084" s="1"/>
      <c r="BK3084" s="1"/>
      <c r="BT3084" s="1"/>
      <c r="BU3084" s="1"/>
      <c r="CD3084" s="1"/>
      <c r="CE3084" s="1"/>
      <c r="EP3084" s="7">
        <v>45.874831</v>
      </c>
      <c r="EQ3084" s="1">
        <v>505</v>
      </c>
      <c r="ER3084" s="1"/>
      <c r="ES3084" s="1"/>
      <c r="EW3084" s="7"/>
      <c r="EX3084" s="1"/>
      <c r="EY3084" s="7"/>
      <c r="EZ3084" s="1"/>
    </row>
    <row r="3085" spans="62:156" customFormat="1" ht="15">
      <c r="BJ3085" s="1"/>
      <c r="BK3085" s="1"/>
      <c r="BT3085" s="1"/>
      <c r="BU3085" s="1"/>
      <c r="CD3085" s="1"/>
      <c r="CE3085" s="1"/>
      <c r="EP3085" s="7">
        <v>45.875951999999998</v>
      </c>
      <c r="EQ3085" s="1">
        <v>501</v>
      </c>
      <c r="ER3085" s="1"/>
      <c r="ES3085" s="1"/>
      <c r="EW3085" s="7"/>
      <c r="EX3085" s="1"/>
      <c r="EY3085" s="7"/>
      <c r="EZ3085" s="1"/>
    </row>
    <row r="3086" spans="62:156" customFormat="1" ht="15">
      <c r="BJ3086" s="1"/>
      <c r="BK3086" s="1"/>
      <c r="BT3086" s="1"/>
      <c r="BU3086" s="1"/>
      <c r="CD3086" s="1"/>
      <c r="CE3086" s="1"/>
      <c r="EP3086" s="7">
        <v>45.887941999999995</v>
      </c>
      <c r="EQ3086" s="1">
        <v>523</v>
      </c>
      <c r="ER3086" s="1"/>
      <c r="ES3086" s="1"/>
      <c r="EW3086" s="7"/>
      <c r="EX3086" s="1"/>
      <c r="EY3086" s="7"/>
      <c r="EZ3086" s="1"/>
    </row>
    <row r="3087" spans="62:156" customFormat="1" ht="15">
      <c r="BJ3087" s="1"/>
      <c r="BK3087" s="1"/>
      <c r="BT3087" s="1"/>
      <c r="BU3087" s="1"/>
      <c r="CD3087" s="1"/>
      <c r="CE3087" s="1"/>
      <c r="EP3087" s="7">
        <v>45.890191999999999</v>
      </c>
      <c r="EQ3087" s="1">
        <v>495</v>
      </c>
      <c r="ER3087" s="1"/>
      <c r="ES3087" s="1"/>
      <c r="EW3087" s="7"/>
      <c r="EX3087" s="1"/>
      <c r="EY3087" s="7"/>
      <c r="EZ3087" s="1"/>
    </row>
    <row r="3088" spans="62:156" customFormat="1" ht="15">
      <c r="BJ3088" s="1"/>
      <c r="BK3088" s="1"/>
      <c r="BT3088" s="1"/>
      <c r="BU3088" s="1"/>
      <c r="CD3088" s="1"/>
      <c r="CE3088" s="1"/>
      <c r="EP3088" s="7">
        <v>45.894352999999995</v>
      </c>
      <c r="EQ3088" s="1">
        <v>507</v>
      </c>
      <c r="ER3088" s="1"/>
      <c r="ES3088" s="1"/>
      <c r="EW3088" s="7"/>
      <c r="EX3088" s="1"/>
      <c r="EY3088" s="7"/>
      <c r="EZ3088" s="1"/>
    </row>
    <row r="3089" spans="62:156" customFormat="1" ht="15">
      <c r="BJ3089" s="1"/>
      <c r="BK3089" s="1"/>
      <c r="BT3089" s="1"/>
      <c r="BU3089" s="1"/>
      <c r="CD3089" s="1"/>
      <c r="CE3089" s="1"/>
      <c r="EP3089" s="7">
        <v>45.911695999999999</v>
      </c>
      <c r="EQ3089" s="1">
        <v>508</v>
      </c>
      <c r="ER3089" s="1"/>
      <c r="ES3089" s="1"/>
      <c r="EW3089" s="7"/>
      <c r="EX3089" s="1"/>
      <c r="EY3089" s="7"/>
      <c r="EZ3089" s="1"/>
    </row>
    <row r="3090" spans="62:156" customFormat="1" ht="15">
      <c r="BJ3090" s="1"/>
      <c r="BK3090" s="1"/>
      <c r="BT3090" s="1"/>
      <c r="BU3090" s="1"/>
      <c r="CD3090" s="1"/>
      <c r="CE3090" s="1"/>
      <c r="EP3090" s="7">
        <v>45.920462999999998</v>
      </c>
      <c r="EQ3090" s="1">
        <v>503</v>
      </c>
      <c r="ER3090" s="1"/>
      <c r="ES3090" s="1"/>
      <c r="EW3090" s="7"/>
      <c r="EX3090" s="1"/>
      <c r="EY3090" s="7"/>
      <c r="EZ3090" s="1"/>
    </row>
    <row r="3091" spans="62:156" customFormat="1" ht="15">
      <c r="BJ3091" s="1"/>
      <c r="BK3091" s="1"/>
      <c r="BT3091" s="1"/>
      <c r="BU3091" s="1"/>
      <c r="CD3091" s="1"/>
      <c r="CE3091" s="1"/>
      <c r="EP3091" s="7">
        <v>4.5923340000000001</v>
      </c>
      <c r="EQ3091" s="1">
        <v>504</v>
      </c>
      <c r="ER3091" s="1"/>
      <c r="ES3091" s="1"/>
      <c r="EW3091" s="7"/>
      <c r="EX3091" s="1"/>
      <c r="EY3091" s="7"/>
      <c r="EZ3091" s="1"/>
    </row>
    <row r="3092" spans="62:156" customFormat="1" ht="15">
      <c r="BJ3092" s="1"/>
      <c r="BK3092" s="1"/>
      <c r="BT3092" s="1"/>
      <c r="BU3092" s="1"/>
      <c r="CD3092" s="1"/>
      <c r="CE3092" s="1"/>
      <c r="EP3092" s="7">
        <v>45.92803</v>
      </c>
      <c r="EQ3092" s="1">
        <v>499</v>
      </c>
      <c r="ER3092" s="1"/>
      <c r="ES3092" s="1"/>
      <c r="EW3092" s="7"/>
      <c r="EX3092" s="1"/>
      <c r="EY3092" s="7"/>
      <c r="EZ3092" s="1"/>
    </row>
    <row r="3093" spans="62:156" customFormat="1" ht="15">
      <c r="BJ3093" s="1"/>
      <c r="BK3093" s="1"/>
      <c r="BT3093" s="1"/>
      <c r="BU3093" s="1"/>
      <c r="CD3093" s="1"/>
      <c r="CE3093" s="1"/>
      <c r="EP3093" s="7">
        <v>45.936178999999996</v>
      </c>
      <c r="EQ3093" s="1">
        <v>495</v>
      </c>
      <c r="ER3093" s="1"/>
      <c r="ES3093" s="1"/>
      <c r="EW3093" s="7"/>
      <c r="EX3093" s="1"/>
      <c r="EY3093" s="7"/>
      <c r="EZ3093" s="1"/>
    </row>
    <row r="3094" spans="62:156" customFormat="1" ht="15">
      <c r="BJ3094" s="1"/>
      <c r="BK3094" s="1"/>
      <c r="BT3094" s="1"/>
      <c r="BU3094" s="1"/>
      <c r="CD3094" s="1"/>
      <c r="CE3094" s="1"/>
      <c r="EP3094" s="7">
        <v>4.5945599999999995</v>
      </c>
      <c r="EQ3094" s="1">
        <v>505</v>
      </c>
      <c r="ER3094" s="1"/>
      <c r="ES3094" s="1"/>
      <c r="EW3094" s="7"/>
      <c r="EX3094" s="1"/>
      <c r="EY3094" s="7"/>
      <c r="EZ3094" s="1"/>
    </row>
    <row r="3095" spans="62:156" customFormat="1" ht="15">
      <c r="BJ3095" s="1"/>
      <c r="BK3095" s="1"/>
      <c r="BT3095" s="1"/>
      <c r="BU3095" s="1"/>
      <c r="CD3095" s="1"/>
      <c r="CE3095" s="1"/>
      <c r="EP3095" s="7">
        <v>45.947308999999997</v>
      </c>
      <c r="EQ3095" s="1">
        <v>510</v>
      </c>
      <c r="ER3095" s="1"/>
      <c r="ES3095" s="1"/>
      <c r="EW3095" s="7"/>
      <c r="EX3095" s="1"/>
      <c r="EY3095" s="7"/>
      <c r="EZ3095" s="1"/>
    </row>
    <row r="3096" spans="62:156" customFormat="1" ht="15">
      <c r="BJ3096" s="1"/>
      <c r="BK3096" s="1"/>
      <c r="BT3096" s="1"/>
      <c r="BU3096" s="1"/>
      <c r="CD3096" s="1"/>
      <c r="CE3096" s="1"/>
      <c r="EP3096" s="7">
        <v>4.5976369999999998</v>
      </c>
      <c r="EQ3096" s="1">
        <v>503</v>
      </c>
      <c r="ER3096" s="1"/>
      <c r="ES3096" s="1"/>
      <c r="EW3096" s="7"/>
      <c r="EX3096" s="1"/>
      <c r="EY3096" s="7"/>
      <c r="EZ3096" s="1"/>
    </row>
    <row r="3097" spans="62:156" customFormat="1" ht="15">
      <c r="BJ3097" s="1"/>
      <c r="BK3097" s="1"/>
      <c r="BT3097" s="1"/>
      <c r="BU3097" s="1"/>
      <c r="CD3097" s="1"/>
      <c r="CE3097" s="1"/>
      <c r="EP3097" s="7">
        <v>45.978088999999997</v>
      </c>
      <c r="EQ3097" s="1">
        <v>502</v>
      </c>
      <c r="ER3097" s="1"/>
      <c r="ES3097" s="1"/>
      <c r="EW3097" s="7"/>
      <c r="EX3097" s="1"/>
      <c r="EY3097" s="7"/>
      <c r="EZ3097" s="1"/>
    </row>
    <row r="3098" spans="62:156" customFormat="1" ht="15">
      <c r="BJ3098" s="1"/>
      <c r="BK3098" s="1"/>
      <c r="BT3098" s="1"/>
      <c r="BU3098" s="1"/>
      <c r="CD3098" s="1"/>
      <c r="CE3098" s="1"/>
      <c r="EP3098" s="7">
        <v>45.995439999999995</v>
      </c>
      <c r="EQ3098" s="1">
        <v>506</v>
      </c>
      <c r="ER3098" s="1"/>
      <c r="ES3098" s="1"/>
      <c r="EW3098" s="7"/>
      <c r="EX3098" s="1"/>
      <c r="EY3098" s="7"/>
      <c r="EZ3098" s="1"/>
    </row>
    <row r="3099" spans="62:156" customFormat="1" ht="15">
      <c r="BJ3099" s="1"/>
      <c r="BK3099" s="1"/>
      <c r="BT3099" s="1"/>
      <c r="BU3099" s="1"/>
      <c r="CD3099" s="1"/>
      <c r="CE3099" s="1"/>
      <c r="EP3099" s="7">
        <v>4.6015769999999998</v>
      </c>
      <c r="EQ3099" s="1">
        <v>500</v>
      </c>
      <c r="ER3099" s="1"/>
      <c r="ES3099" s="1"/>
      <c r="EW3099" s="7"/>
      <c r="EX3099" s="1"/>
      <c r="EY3099" s="7"/>
      <c r="EZ3099" s="1"/>
    </row>
    <row r="3100" spans="62:156" customFormat="1" ht="15">
      <c r="BJ3100" s="1"/>
      <c r="BK3100" s="1"/>
      <c r="BT3100" s="1"/>
      <c r="BU3100" s="1"/>
      <c r="CD3100" s="1"/>
      <c r="CE3100" s="1"/>
      <c r="EP3100" s="7">
        <v>46.019618999999999</v>
      </c>
      <c r="EQ3100" s="1">
        <v>504</v>
      </c>
      <c r="ER3100" s="1"/>
      <c r="ES3100" s="1"/>
      <c r="EW3100" s="7"/>
      <c r="EX3100" s="1"/>
      <c r="EY3100" s="7"/>
      <c r="EZ3100" s="1"/>
    </row>
    <row r="3101" spans="62:156" customFormat="1" ht="15">
      <c r="BJ3101" s="1"/>
      <c r="BK3101" s="1"/>
      <c r="BT3101" s="1"/>
      <c r="BU3101" s="1"/>
      <c r="CD3101" s="1"/>
      <c r="CE3101" s="1"/>
      <c r="EP3101" s="7">
        <v>46.038751999999995</v>
      </c>
      <c r="EQ3101" s="1">
        <v>499</v>
      </c>
      <c r="ER3101" s="1"/>
      <c r="ES3101" s="1"/>
      <c r="EW3101" s="7"/>
      <c r="EX3101" s="1"/>
      <c r="EY3101" s="7"/>
      <c r="EZ3101" s="1"/>
    </row>
    <row r="3102" spans="62:156" customFormat="1" ht="15">
      <c r="BJ3102" s="1"/>
      <c r="BK3102" s="1"/>
      <c r="BT3102" s="1"/>
      <c r="BU3102" s="1"/>
      <c r="CD3102" s="1"/>
      <c r="CE3102" s="1"/>
      <c r="EP3102" s="7">
        <v>46.047675999999996</v>
      </c>
      <c r="EQ3102" s="1">
        <v>491</v>
      </c>
      <c r="ER3102" s="1"/>
      <c r="ES3102" s="1"/>
      <c r="EW3102" s="7"/>
      <c r="EX3102" s="1"/>
      <c r="EY3102" s="7"/>
      <c r="EZ3102" s="1"/>
    </row>
    <row r="3103" spans="62:156" customFormat="1" ht="15">
      <c r="BJ3103" s="1"/>
      <c r="BK3103" s="1"/>
      <c r="BT3103" s="1"/>
      <c r="BU3103" s="1"/>
      <c r="CD3103" s="1"/>
      <c r="CE3103" s="1"/>
      <c r="EP3103" s="7">
        <v>4.6051599999999997</v>
      </c>
      <c r="EQ3103" s="1">
        <v>491</v>
      </c>
      <c r="ER3103" s="1"/>
      <c r="ES3103" s="1"/>
      <c r="EW3103" s="7"/>
      <c r="EX3103" s="1"/>
      <c r="EY3103" s="7"/>
      <c r="EZ3103" s="1"/>
    </row>
    <row r="3104" spans="62:156" customFormat="1" ht="15">
      <c r="BJ3104" s="1"/>
      <c r="BK3104" s="1"/>
      <c r="BT3104" s="1"/>
      <c r="BU3104" s="1"/>
      <c r="CD3104" s="1"/>
      <c r="CE3104" s="1"/>
      <c r="EP3104" s="7">
        <v>46.070236000000001</v>
      </c>
      <c r="EQ3104" s="1">
        <v>502</v>
      </c>
      <c r="ER3104" s="1"/>
      <c r="ES3104" s="1"/>
      <c r="EW3104" s="7"/>
      <c r="EX3104" s="1"/>
      <c r="EY3104" s="7"/>
      <c r="EZ3104" s="1"/>
    </row>
    <row r="3105" spans="62:156" customFormat="1" ht="15">
      <c r="BJ3105" s="1"/>
      <c r="BK3105" s="1"/>
      <c r="BT3105" s="1"/>
      <c r="BU3105" s="1"/>
      <c r="CD3105" s="1"/>
      <c r="CE3105" s="1"/>
      <c r="EP3105" s="7">
        <v>46.078891999999996</v>
      </c>
      <c r="EQ3105" s="1">
        <v>500</v>
      </c>
      <c r="ER3105" s="1"/>
      <c r="ES3105" s="1"/>
      <c r="EW3105" s="7"/>
      <c r="EX3105" s="1"/>
      <c r="EY3105" s="7"/>
      <c r="EZ3105" s="1"/>
    </row>
    <row r="3106" spans="62:156" customFormat="1" ht="15">
      <c r="BJ3106" s="1"/>
      <c r="BK3106" s="1"/>
      <c r="BT3106" s="1"/>
      <c r="BU3106" s="1"/>
      <c r="CD3106" s="1"/>
      <c r="CE3106" s="1"/>
      <c r="EP3106" s="7">
        <v>46.111002999999997</v>
      </c>
      <c r="EQ3106" s="1">
        <v>546</v>
      </c>
      <c r="ER3106" s="1"/>
      <c r="ES3106" s="1"/>
      <c r="EW3106" s="7"/>
      <c r="EX3106" s="1"/>
      <c r="EY3106" s="7"/>
      <c r="EZ3106" s="1"/>
    </row>
    <row r="3107" spans="62:156" customFormat="1" ht="15">
      <c r="BJ3107" s="1"/>
      <c r="BK3107" s="1"/>
      <c r="BT3107" s="1"/>
      <c r="BU3107" s="1"/>
      <c r="CD3107" s="1"/>
      <c r="CE3107" s="1"/>
      <c r="EP3107" s="7">
        <v>46.112874999999995</v>
      </c>
      <c r="EQ3107" s="1">
        <v>509</v>
      </c>
      <c r="ER3107" s="1"/>
      <c r="ES3107" s="1"/>
      <c r="EW3107" s="7"/>
      <c r="EX3107" s="1"/>
      <c r="EY3107" s="7"/>
      <c r="EZ3107" s="1"/>
    </row>
    <row r="3108" spans="62:156" customFormat="1" ht="15">
      <c r="BJ3108" s="1"/>
      <c r="BK3108" s="1"/>
      <c r="BT3108" s="1"/>
      <c r="BU3108" s="1"/>
      <c r="CD3108" s="1"/>
      <c r="CE3108" s="1"/>
      <c r="EP3108" s="7">
        <v>46.117677</v>
      </c>
      <c r="EQ3108" s="1">
        <v>508</v>
      </c>
      <c r="ER3108" s="1"/>
      <c r="ES3108" s="1"/>
      <c r="EW3108" s="7"/>
      <c r="EX3108" s="1"/>
      <c r="EY3108" s="7"/>
      <c r="EZ3108" s="1"/>
    </row>
    <row r="3109" spans="62:156" customFormat="1" ht="15">
      <c r="BJ3109" s="1"/>
      <c r="BK3109" s="1"/>
      <c r="BT3109" s="1"/>
      <c r="BU3109" s="1"/>
      <c r="CD3109" s="1"/>
      <c r="CE3109" s="1"/>
      <c r="EP3109" s="7">
        <v>4.6124019999999994</v>
      </c>
      <c r="EQ3109" s="1">
        <v>494</v>
      </c>
      <c r="ER3109" s="1"/>
      <c r="ES3109" s="1"/>
      <c r="EW3109" s="7"/>
      <c r="EX3109" s="1"/>
      <c r="EY3109" s="7"/>
      <c r="EZ3109" s="1"/>
    </row>
    <row r="3110" spans="62:156" customFormat="1" ht="15">
      <c r="BJ3110" s="1"/>
      <c r="BK3110" s="1"/>
      <c r="BT3110" s="1"/>
      <c r="BU3110" s="1"/>
      <c r="CD3110" s="1"/>
      <c r="CE3110" s="1"/>
      <c r="EP3110" s="7">
        <v>0.46130199999999999</v>
      </c>
      <c r="EQ3110" s="1">
        <v>501</v>
      </c>
      <c r="ER3110" s="1"/>
      <c r="ES3110" s="1"/>
      <c r="EW3110" s="7"/>
      <c r="EX3110" s="1"/>
      <c r="EY3110" s="7"/>
      <c r="EZ3110" s="1"/>
    </row>
    <row r="3111" spans="62:156" customFormat="1" ht="15">
      <c r="BJ3111" s="1"/>
      <c r="BK3111" s="1"/>
      <c r="BT3111" s="1"/>
      <c r="BU3111" s="1"/>
      <c r="CD3111" s="1"/>
      <c r="CE3111" s="1"/>
      <c r="EP3111" s="7">
        <v>46.131167999999995</v>
      </c>
      <c r="EQ3111" s="1">
        <v>502</v>
      </c>
      <c r="ER3111" s="1"/>
      <c r="ES3111" s="1"/>
      <c r="EW3111" s="7"/>
      <c r="EX3111" s="1"/>
      <c r="EY3111" s="7"/>
      <c r="EZ3111" s="1"/>
    </row>
    <row r="3112" spans="62:156" customFormat="1" ht="15">
      <c r="BJ3112" s="1"/>
      <c r="BK3112" s="1"/>
      <c r="BT3112" s="1"/>
      <c r="BU3112" s="1"/>
      <c r="CD3112" s="1"/>
      <c r="CE3112" s="1"/>
      <c r="EP3112" s="7">
        <v>46.179182999999995</v>
      </c>
      <c r="EQ3112" s="1">
        <v>502</v>
      </c>
      <c r="ER3112" s="1"/>
      <c r="ES3112" s="1"/>
      <c r="EW3112" s="7"/>
      <c r="EX3112" s="1"/>
      <c r="EY3112" s="7"/>
      <c r="EZ3112" s="1"/>
    </row>
    <row r="3113" spans="62:156" customFormat="1" ht="15">
      <c r="BJ3113" s="1"/>
      <c r="BK3113" s="1"/>
      <c r="BT3113" s="1"/>
      <c r="BU3113" s="1"/>
      <c r="CD3113" s="1"/>
      <c r="CE3113" s="1"/>
      <c r="EP3113" s="7">
        <v>46.208376000000001</v>
      </c>
      <c r="EQ3113" s="1">
        <v>510</v>
      </c>
      <c r="ER3113" s="1"/>
      <c r="ES3113" s="1"/>
      <c r="EW3113" s="7"/>
      <c r="EX3113" s="1"/>
      <c r="EY3113" s="7"/>
      <c r="EZ3113" s="1"/>
    </row>
    <row r="3114" spans="62:156" customFormat="1" ht="15">
      <c r="BJ3114" s="1"/>
      <c r="BK3114" s="1"/>
      <c r="BT3114" s="1"/>
      <c r="BU3114" s="1"/>
      <c r="CD3114" s="1"/>
      <c r="CE3114" s="1"/>
      <c r="EP3114" s="7">
        <v>4.6236730000000001</v>
      </c>
      <c r="EQ3114" s="1">
        <v>505</v>
      </c>
      <c r="ER3114" s="1"/>
      <c r="ES3114" s="1"/>
      <c r="EW3114" s="7"/>
      <c r="EX3114" s="1"/>
      <c r="EY3114" s="7"/>
      <c r="EZ3114" s="1"/>
    </row>
    <row r="3115" spans="62:156" customFormat="1" ht="15">
      <c r="BJ3115" s="1"/>
      <c r="BK3115" s="1"/>
      <c r="BT3115" s="1"/>
      <c r="BU3115" s="1"/>
      <c r="CD3115" s="1"/>
      <c r="CE3115" s="1"/>
      <c r="EP3115" s="7">
        <v>46.237670000000001</v>
      </c>
      <c r="EQ3115" s="1">
        <v>500</v>
      </c>
      <c r="ER3115" s="1"/>
      <c r="ES3115" s="1"/>
      <c r="EW3115" s="7"/>
      <c r="EX3115" s="1"/>
      <c r="EY3115" s="7"/>
      <c r="EZ3115" s="1"/>
    </row>
    <row r="3116" spans="62:156" customFormat="1" ht="15">
      <c r="BJ3116" s="1"/>
      <c r="BK3116" s="1"/>
      <c r="BT3116" s="1"/>
      <c r="BU3116" s="1"/>
      <c r="CD3116" s="1"/>
      <c r="CE3116" s="1"/>
      <c r="EP3116" s="7">
        <v>46.249967999999996</v>
      </c>
      <c r="EQ3116" s="1">
        <v>505</v>
      </c>
      <c r="ER3116" s="1"/>
      <c r="ES3116" s="1"/>
      <c r="EW3116" s="7"/>
      <c r="EX3116" s="1"/>
      <c r="EY3116" s="7"/>
      <c r="EZ3116" s="1"/>
    </row>
    <row r="3117" spans="62:156" customFormat="1" ht="15">
      <c r="BJ3117" s="1"/>
      <c r="BK3117" s="1"/>
      <c r="BT3117" s="1"/>
      <c r="BU3117" s="1"/>
      <c r="CD3117" s="1"/>
      <c r="CE3117" s="1"/>
      <c r="EP3117" s="7">
        <v>46.279769999999999</v>
      </c>
      <c r="EQ3117" s="1">
        <v>507</v>
      </c>
      <c r="ER3117" s="1"/>
      <c r="ES3117" s="1"/>
      <c r="EW3117" s="7"/>
      <c r="EX3117" s="1"/>
      <c r="EY3117" s="7"/>
      <c r="EZ3117" s="1"/>
    </row>
    <row r="3118" spans="62:156" customFormat="1" ht="15">
      <c r="BJ3118" s="1"/>
      <c r="BK3118" s="1"/>
      <c r="BT3118" s="1"/>
      <c r="BU3118" s="1"/>
      <c r="CD3118" s="1"/>
      <c r="CE3118" s="1"/>
      <c r="EP3118" s="7">
        <v>46.281019999999998</v>
      </c>
      <c r="EQ3118" s="1">
        <v>503</v>
      </c>
      <c r="ER3118" s="1"/>
      <c r="ES3118" s="1"/>
      <c r="EW3118" s="7"/>
      <c r="EX3118" s="1"/>
      <c r="EY3118" s="7"/>
      <c r="EZ3118" s="1"/>
    </row>
    <row r="3119" spans="62:156" customFormat="1" ht="15">
      <c r="BJ3119" s="1"/>
      <c r="BK3119" s="1"/>
      <c r="BT3119" s="1"/>
      <c r="BU3119" s="1"/>
      <c r="CD3119" s="1"/>
      <c r="CE3119" s="1"/>
      <c r="EP3119" s="7">
        <v>46.283833000000001</v>
      </c>
      <c r="EQ3119" s="1">
        <v>505</v>
      </c>
      <c r="ER3119" s="1"/>
      <c r="ES3119" s="1"/>
      <c r="EW3119" s="7"/>
      <c r="EX3119" s="1"/>
      <c r="EY3119" s="7"/>
      <c r="EZ3119" s="1"/>
    </row>
    <row r="3120" spans="62:156" customFormat="1" ht="15">
      <c r="BJ3120" s="1"/>
      <c r="BK3120" s="1"/>
      <c r="BT3120" s="1"/>
      <c r="BU3120" s="1"/>
      <c r="CD3120" s="1"/>
      <c r="CE3120" s="1"/>
      <c r="EP3120" s="7">
        <v>46.312165</v>
      </c>
      <c r="EQ3120" s="1">
        <v>499</v>
      </c>
      <c r="ER3120" s="1"/>
      <c r="ES3120" s="1"/>
      <c r="EW3120" s="7"/>
      <c r="EX3120" s="1"/>
      <c r="EY3120" s="7"/>
      <c r="EZ3120" s="1"/>
    </row>
    <row r="3121" spans="62:156" customFormat="1" ht="15">
      <c r="BJ3121" s="1"/>
      <c r="BK3121" s="1"/>
      <c r="BT3121" s="1"/>
      <c r="BU3121" s="1"/>
      <c r="CD3121" s="1"/>
      <c r="CE3121" s="1"/>
      <c r="EP3121" s="7">
        <v>46.317865999999995</v>
      </c>
      <c r="EQ3121" s="1">
        <v>498</v>
      </c>
      <c r="ER3121" s="1"/>
      <c r="ES3121" s="1"/>
      <c r="EW3121" s="7"/>
      <c r="EX3121" s="1"/>
      <c r="EY3121" s="7"/>
      <c r="EZ3121" s="1"/>
    </row>
    <row r="3122" spans="62:156" customFormat="1" ht="15">
      <c r="BJ3122" s="1"/>
      <c r="BK3122" s="1"/>
      <c r="BT3122" s="1"/>
      <c r="BU3122" s="1"/>
      <c r="CD3122" s="1"/>
      <c r="CE3122" s="1"/>
      <c r="EP3122" s="7">
        <v>46.352437999999999</v>
      </c>
      <c r="EQ3122" s="1">
        <v>505</v>
      </c>
      <c r="ER3122" s="1"/>
      <c r="ES3122" s="1"/>
      <c r="EW3122" s="7"/>
      <c r="EX3122" s="1"/>
      <c r="EY3122" s="7"/>
      <c r="EZ3122" s="1"/>
    </row>
    <row r="3123" spans="62:156" customFormat="1" ht="15">
      <c r="BJ3123" s="1"/>
      <c r="BK3123" s="1"/>
      <c r="BT3123" s="1"/>
      <c r="BU3123" s="1"/>
      <c r="CD3123" s="1"/>
      <c r="CE3123" s="1"/>
      <c r="EP3123" s="7">
        <v>46.368466999999995</v>
      </c>
      <c r="EQ3123" s="1">
        <v>433</v>
      </c>
      <c r="ER3123" s="1"/>
      <c r="ES3123" s="1"/>
      <c r="EW3123" s="7"/>
      <c r="EX3123" s="1"/>
      <c r="EY3123" s="7"/>
      <c r="EZ3123" s="1"/>
    </row>
    <row r="3124" spans="62:156" customFormat="1" ht="15">
      <c r="BJ3124" s="1"/>
      <c r="BK3124" s="1"/>
      <c r="BT3124" s="1"/>
      <c r="BU3124" s="1"/>
      <c r="CD3124" s="1"/>
      <c r="CE3124" s="1"/>
      <c r="EP3124" s="7">
        <v>46.370993999999996</v>
      </c>
      <c r="EQ3124" s="1">
        <v>515</v>
      </c>
      <c r="ER3124" s="1"/>
      <c r="ES3124" s="1"/>
      <c r="EW3124" s="7"/>
      <c r="EX3124" s="1"/>
      <c r="EY3124" s="7"/>
      <c r="EZ3124" s="1"/>
    </row>
    <row r="3125" spans="62:156" customFormat="1" ht="15">
      <c r="BJ3125" s="1"/>
      <c r="BK3125" s="1"/>
      <c r="BT3125" s="1"/>
      <c r="BU3125" s="1"/>
      <c r="CD3125" s="1"/>
      <c r="CE3125" s="1"/>
      <c r="EP3125" s="7">
        <v>46.381999999999998</v>
      </c>
      <c r="EQ3125" s="1">
        <v>504</v>
      </c>
      <c r="ER3125" s="1"/>
      <c r="ES3125" s="1"/>
      <c r="EW3125" s="7"/>
      <c r="EX3125" s="1"/>
      <c r="EY3125" s="7"/>
      <c r="EZ3125" s="1"/>
    </row>
    <row r="3126" spans="62:156" customFormat="1" ht="15">
      <c r="BJ3126" s="1"/>
      <c r="BK3126" s="1"/>
      <c r="BT3126" s="1"/>
      <c r="BU3126" s="1"/>
      <c r="CD3126" s="1"/>
      <c r="CE3126" s="1"/>
      <c r="EP3126" s="7">
        <v>46.383855999999994</v>
      </c>
      <c r="EQ3126" s="1">
        <v>504</v>
      </c>
      <c r="ER3126" s="1"/>
      <c r="ES3126" s="1"/>
      <c r="EW3126" s="7"/>
      <c r="EX3126" s="1"/>
      <c r="EY3126" s="7"/>
      <c r="EZ3126" s="1"/>
    </row>
    <row r="3127" spans="62:156" customFormat="1" ht="15">
      <c r="BJ3127" s="1"/>
      <c r="BK3127" s="1"/>
      <c r="BT3127" s="1"/>
      <c r="BU3127" s="1"/>
      <c r="CD3127" s="1"/>
      <c r="CE3127" s="1"/>
      <c r="EP3127" s="7">
        <v>46.385069999999999</v>
      </c>
      <c r="EQ3127" s="1">
        <v>498</v>
      </c>
      <c r="ER3127" s="1"/>
      <c r="ES3127" s="1"/>
      <c r="EW3127" s="7"/>
      <c r="EX3127" s="1"/>
      <c r="EY3127" s="7"/>
      <c r="EZ3127" s="1"/>
    </row>
    <row r="3128" spans="62:156" customFormat="1" ht="15">
      <c r="BJ3128" s="1"/>
      <c r="BK3128" s="1"/>
      <c r="BT3128" s="1"/>
      <c r="BU3128" s="1"/>
      <c r="CD3128" s="1"/>
      <c r="CE3128" s="1"/>
      <c r="EP3128" s="7">
        <v>46.385903999999996</v>
      </c>
      <c r="EQ3128" s="1">
        <v>504</v>
      </c>
      <c r="ER3128" s="1"/>
      <c r="ES3128" s="1"/>
      <c r="EW3128" s="7"/>
      <c r="EX3128" s="1"/>
      <c r="EY3128" s="7"/>
      <c r="EZ3128" s="1"/>
    </row>
    <row r="3129" spans="62:156" customFormat="1" ht="15">
      <c r="BJ3129" s="1"/>
      <c r="BK3129" s="1"/>
      <c r="BT3129" s="1"/>
      <c r="BU3129" s="1"/>
      <c r="CD3129" s="1"/>
      <c r="CE3129" s="1"/>
      <c r="EP3129" s="7">
        <v>46.410179999999997</v>
      </c>
      <c r="EQ3129" s="1">
        <v>507</v>
      </c>
      <c r="ER3129" s="1"/>
      <c r="ES3129" s="1"/>
      <c r="EW3129" s="7"/>
      <c r="EX3129" s="1"/>
      <c r="EY3129" s="7"/>
      <c r="EZ3129" s="1"/>
    </row>
    <row r="3130" spans="62:156" customFormat="1" ht="15">
      <c r="BJ3130" s="1"/>
      <c r="BK3130" s="1"/>
      <c r="BT3130" s="1"/>
      <c r="BU3130" s="1"/>
      <c r="CD3130" s="1"/>
      <c r="CE3130" s="1"/>
      <c r="EP3130" s="7">
        <v>46.430319999999995</v>
      </c>
      <c r="EQ3130" s="1">
        <v>502</v>
      </c>
      <c r="ER3130" s="1"/>
      <c r="ES3130" s="1"/>
      <c r="EW3130" s="7"/>
      <c r="EX3130" s="1"/>
      <c r="EY3130" s="7"/>
      <c r="EZ3130" s="1"/>
    </row>
    <row r="3131" spans="62:156" customFormat="1" ht="15">
      <c r="BJ3131" s="1"/>
      <c r="BK3131" s="1"/>
      <c r="BT3131" s="1"/>
      <c r="BU3131" s="1"/>
      <c r="CD3131" s="1"/>
      <c r="CE3131" s="1"/>
      <c r="EP3131" s="7">
        <v>46.441579999999995</v>
      </c>
      <c r="EQ3131" s="1">
        <v>500</v>
      </c>
      <c r="ER3131" s="1"/>
      <c r="ES3131" s="1"/>
      <c r="EW3131" s="7"/>
      <c r="EX3131" s="1"/>
      <c r="EY3131" s="7"/>
      <c r="EZ3131" s="1"/>
    </row>
    <row r="3132" spans="62:156" customFormat="1" ht="15">
      <c r="BJ3132" s="1"/>
      <c r="BK3132" s="1"/>
      <c r="BT3132" s="1"/>
      <c r="BU3132" s="1"/>
      <c r="CD3132" s="1"/>
      <c r="CE3132" s="1"/>
      <c r="EP3132" s="7">
        <v>4.645505</v>
      </c>
      <c r="EQ3132" s="1">
        <v>503</v>
      </c>
      <c r="ER3132" s="1"/>
      <c r="ES3132" s="1"/>
      <c r="EW3132" s="7"/>
      <c r="EX3132" s="1"/>
      <c r="EY3132" s="7"/>
      <c r="EZ3132" s="1"/>
    </row>
    <row r="3133" spans="62:156" customFormat="1" ht="15">
      <c r="BJ3133" s="1"/>
      <c r="BK3133" s="1"/>
      <c r="BT3133" s="1"/>
      <c r="BU3133" s="1"/>
      <c r="CD3133" s="1"/>
      <c r="CE3133" s="1"/>
      <c r="EP3133" s="7">
        <v>46.499182999999995</v>
      </c>
      <c r="EQ3133" s="1">
        <v>503</v>
      </c>
      <c r="ER3133" s="1"/>
      <c r="ES3133" s="1"/>
      <c r="EW3133" s="7"/>
      <c r="EX3133" s="1"/>
      <c r="EY3133" s="7"/>
      <c r="EZ3133" s="1"/>
    </row>
    <row r="3134" spans="62:156" customFormat="1" ht="15">
      <c r="BJ3134" s="1"/>
      <c r="BK3134" s="1"/>
      <c r="BT3134" s="1"/>
      <c r="BU3134" s="1"/>
      <c r="CD3134" s="1"/>
      <c r="CE3134" s="1"/>
      <c r="EP3134" s="7">
        <v>46.519624999999998</v>
      </c>
      <c r="EQ3134" s="1">
        <v>494</v>
      </c>
      <c r="ER3134" s="1"/>
      <c r="ES3134" s="1"/>
      <c r="EW3134" s="7"/>
      <c r="EX3134" s="1"/>
      <c r="EY3134" s="7"/>
      <c r="EZ3134" s="1"/>
    </row>
    <row r="3135" spans="62:156" customFormat="1" ht="15">
      <c r="BJ3135" s="1"/>
      <c r="BK3135" s="1"/>
      <c r="BT3135" s="1"/>
      <c r="BU3135" s="1"/>
      <c r="CD3135" s="1"/>
      <c r="CE3135" s="1"/>
      <c r="EP3135" s="7">
        <v>46.525269999999999</v>
      </c>
      <c r="EQ3135" s="1">
        <v>499</v>
      </c>
      <c r="ER3135" s="1"/>
      <c r="ES3135" s="1"/>
      <c r="EW3135" s="7"/>
      <c r="EX3135" s="1"/>
      <c r="EY3135" s="7"/>
      <c r="EZ3135" s="1"/>
    </row>
    <row r="3136" spans="62:156" customFormat="1" ht="15">
      <c r="BJ3136" s="1"/>
      <c r="BK3136" s="1"/>
      <c r="BT3136" s="1"/>
      <c r="BU3136" s="1"/>
      <c r="CD3136" s="1"/>
      <c r="CE3136" s="1"/>
      <c r="EP3136" s="7">
        <v>46.559761999999999</v>
      </c>
      <c r="EQ3136" s="1">
        <v>496</v>
      </c>
      <c r="ER3136" s="1"/>
      <c r="ES3136" s="1"/>
      <c r="EW3136" s="7"/>
      <c r="EX3136" s="1"/>
      <c r="EY3136" s="7"/>
      <c r="EZ3136" s="1"/>
    </row>
    <row r="3137" spans="62:156" customFormat="1" ht="15">
      <c r="BJ3137" s="1"/>
      <c r="BK3137" s="1"/>
      <c r="BT3137" s="1"/>
      <c r="BU3137" s="1"/>
      <c r="CD3137" s="1"/>
      <c r="CE3137" s="1"/>
      <c r="EP3137" s="7">
        <v>46.600317999999994</v>
      </c>
      <c r="EQ3137" s="1">
        <v>507</v>
      </c>
      <c r="ER3137" s="1"/>
      <c r="ES3137" s="1"/>
      <c r="EW3137" s="7"/>
      <c r="EX3137" s="1"/>
      <c r="EY3137" s="7"/>
      <c r="EZ3137" s="1"/>
    </row>
    <row r="3138" spans="62:156" customFormat="1" ht="15">
      <c r="BJ3138" s="1"/>
      <c r="BK3138" s="1"/>
      <c r="BT3138" s="1"/>
      <c r="BU3138" s="1"/>
      <c r="CD3138" s="1"/>
      <c r="CE3138" s="1"/>
      <c r="EP3138" s="7">
        <v>46.610330999999995</v>
      </c>
      <c r="EQ3138" s="1">
        <v>505</v>
      </c>
      <c r="ER3138" s="1"/>
      <c r="ES3138" s="1"/>
      <c r="EW3138" s="7"/>
      <c r="EX3138" s="1"/>
      <c r="EY3138" s="7"/>
      <c r="EZ3138" s="1"/>
    </row>
    <row r="3139" spans="62:156" customFormat="1" ht="15">
      <c r="BJ3139" s="1"/>
      <c r="BK3139" s="1"/>
      <c r="BT3139" s="1"/>
      <c r="BU3139" s="1"/>
      <c r="CD3139" s="1"/>
      <c r="CE3139" s="1"/>
      <c r="EP3139" s="7">
        <v>46.625279999999997</v>
      </c>
      <c r="EQ3139" s="1">
        <v>509</v>
      </c>
      <c r="ER3139" s="1"/>
      <c r="ES3139" s="1"/>
      <c r="EW3139" s="7"/>
      <c r="EX3139" s="1"/>
      <c r="EY3139" s="7"/>
      <c r="EZ3139" s="1"/>
    </row>
    <row r="3140" spans="62:156" customFormat="1" ht="15">
      <c r="BJ3140" s="1"/>
      <c r="BK3140" s="1"/>
      <c r="BT3140" s="1"/>
      <c r="BU3140" s="1"/>
      <c r="CD3140" s="1"/>
      <c r="CE3140" s="1"/>
      <c r="EP3140" s="7">
        <v>46.625762999999999</v>
      </c>
      <c r="EQ3140" s="1">
        <v>499</v>
      </c>
      <c r="ER3140" s="1"/>
      <c r="ES3140" s="1"/>
      <c r="EW3140" s="7"/>
      <c r="EX3140" s="1"/>
      <c r="EY3140" s="7"/>
      <c r="EZ3140" s="1"/>
    </row>
    <row r="3141" spans="62:156" customFormat="1" ht="15">
      <c r="BJ3141" s="1"/>
      <c r="BK3141" s="1"/>
      <c r="BT3141" s="1"/>
      <c r="BU3141" s="1"/>
      <c r="CD3141" s="1"/>
      <c r="CE3141" s="1"/>
      <c r="EP3141" s="7">
        <v>46.647264</v>
      </c>
      <c r="EQ3141" s="1">
        <v>506</v>
      </c>
      <c r="ER3141" s="1"/>
      <c r="ES3141" s="1"/>
      <c r="EW3141" s="7"/>
      <c r="EX3141" s="1"/>
      <c r="EY3141" s="7"/>
      <c r="EZ3141" s="1"/>
    </row>
    <row r="3142" spans="62:156" customFormat="1" ht="15">
      <c r="BJ3142" s="1"/>
      <c r="BK3142" s="1"/>
      <c r="BT3142" s="1"/>
      <c r="BU3142" s="1"/>
      <c r="CD3142" s="1"/>
      <c r="CE3142" s="1"/>
      <c r="EP3142" s="7">
        <v>4.6650960000000001</v>
      </c>
      <c r="EQ3142" s="1">
        <v>518</v>
      </c>
      <c r="ER3142" s="1"/>
      <c r="ES3142" s="1"/>
      <c r="EW3142" s="7"/>
      <c r="EX3142" s="1"/>
      <c r="EY3142" s="7"/>
      <c r="EZ3142" s="1"/>
    </row>
    <row r="3143" spans="62:156" customFormat="1" ht="15">
      <c r="BJ3143" s="1"/>
      <c r="BK3143" s="1"/>
      <c r="BT3143" s="1"/>
      <c r="BU3143" s="1"/>
      <c r="CD3143" s="1"/>
      <c r="CE3143" s="1"/>
      <c r="EP3143" s="7">
        <v>46.665942999999999</v>
      </c>
      <c r="EQ3143" s="1">
        <v>509</v>
      </c>
      <c r="ER3143" s="1"/>
      <c r="ES3143" s="1"/>
      <c r="EW3143" s="7"/>
      <c r="EX3143" s="1"/>
      <c r="EY3143" s="7"/>
      <c r="EZ3143" s="1"/>
    </row>
    <row r="3144" spans="62:156" customFormat="1" ht="15">
      <c r="BJ3144" s="1"/>
      <c r="BK3144" s="1"/>
      <c r="BT3144" s="1"/>
      <c r="BU3144" s="1"/>
      <c r="CD3144" s="1"/>
      <c r="CE3144" s="1"/>
      <c r="EP3144" s="7">
        <v>46.696030999999998</v>
      </c>
      <c r="EQ3144" s="1">
        <v>504</v>
      </c>
      <c r="ER3144" s="1"/>
      <c r="ES3144" s="1"/>
      <c r="EW3144" s="7"/>
      <c r="EX3144" s="1"/>
      <c r="EY3144" s="7"/>
      <c r="EZ3144" s="1"/>
    </row>
    <row r="3145" spans="62:156" customFormat="1" ht="15">
      <c r="BJ3145" s="1"/>
      <c r="BK3145" s="1"/>
      <c r="BT3145" s="1"/>
      <c r="BU3145" s="1"/>
      <c r="CD3145" s="1"/>
      <c r="CE3145" s="1"/>
      <c r="EP3145" s="7">
        <v>4.6717259999999996</v>
      </c>
      <c r="EQ3145" s="1">
        <v>503</v>
      </c>
      <c r="ER3145" s="1"/>
      <c r="ES3145" s="1"/>
      <c r="EW3145" s="7"/>
      <c r="EX3145" s="1"/>
      <c r="EY3145" s="7"/>
      <c r="EZ3145" s="1"/>
    </row>
    <row r="3146" spans="62:156" customFormat="1" ht="15">
      <c r="BJ3146" s="1"/>
      <c r="BK3146" s="1"/>
      <c r="BT3146" s="1"/>
      <c r="BU3146" s="1"/>
      <c r="CD3146" s="1"/>
      <c r="CE3146" s="1"/>
      <c r="EP3146" s="7">
        <v>46.733792000000001</v>
      </c>
      <c r="EQ3146" s="1">
        <v>508</v>
      </c>
      <c r="ER3146" s="1"/>
      <c r="ES3146" s="1"/>
      <c r="EW3146" s="7"/>
      <c r="EX3146" s="1"/>
      <c r="EY3146" s="7"/>
      <c r="EZ3146" s="1"/>
    </row>
    <row r="3147" spans="62:156" customFormat="1" ht="15">
      <c r="BJ3147" s="1"/>
      <c r="BK3147" s="1"/>
      <c r="BT3147" s="1"/>
      <c r="BU3147" s="1"/>
      <c r="CD3147" s="1"/>
      <c r="CE3147" s="1"/>
      <c r="EP3147" s="7">
        <v>4.6784210000000002</v>
      </c>
      <c r="EQ3147" s="1">
        <v>509</v>
      </c>
      <c r="ER3147" s="1"/>
      <c r="ES3147" s="1"/>
      <c r="EW3147" s="7"/>
      <c r="EX3147" s="1"/>
      <c r="EY3147" s="7"/>
      <c r="EZ3147" s="1"/>
    </row>
    <row r="3148" spans="62:156" customFormat="1" ht="15">
      <c r="BJ3148" s="1"/>
      <c r="BK3148" s="1"/>
      <c r="BT3148" s="1"/>
      <c r="BU3148" s="1"/>
      <c r="CD3148" s="1"/>
      <c r="CE3148" s="1"/>
      <c r="EP3148" s="7">
        <v>46.785959999999996</v>
      </c>
      <c r="EQ3148" s="1">
        <v>505</v>
      </c>
      <c r="ER3148" s="1"/>
      <c r="ES3148" s="1"/>
      <c r="EW3148" s="7"/>
      <c r="EX3148" s="1"/>
      <c r="EY3148" s="7"/>
      <c r="EZ3148" s="1"/>
    </row>
    <row r="3149" spans="62:156" customFormat="1" ht="15">
      <c r="BJ3149" s="1"/>
      <c r="BK3149" s="1"/>
      <c r="BT3149" s="1"/>
      <c r="BU3149" s="1"/>
      <c r="CD3149" s="1"/>
      <c r="CE3149" s="1"/>
      <c r="EP3149" s="7">
        <v>46.793873999999995</v>
      </c>
      <c r="EQ3149" s="1">
        <v>500</v>
      </c>
      <c r="ER3149" s="1"/>
      <c r="ES3149" s="1"/>
      <c r="EW3149" s="7"/>
      <c r="EX3149" s="1"/>
      <c r="EY3149" s="7"/>
      <c r="EZ3149" s="1"/>
    </row>
    <row r="3150" spans="62:156" customFormat="1" ht="15">
      <c r="BJ3150" s="1"/>
      <c r="BK3150" s="1"/>
      <c r="BT3150" s="1"/>
      <c r="BU3150" s="1"/>
      <c r="CD3150" s="1"/>
      <c r="CE3150" s="1"/>
      <c r="EP3150" s="7">
        <v>46.822448000000001</v>
      </c>
      <c r="EQ3150" s="1">
        <v>500</v>
      </c>
      <c r="ER3150" s="1"/>
      <c r="ES3150" s="1"/>
      <c r="EW3150" s="7"/>
      <c r="EX3150" s="1"/>
      <c r="EY3150" s="7"/>
      <c r="EZ3150" s="1"/>
    </row>
    <row r="3151" spans="62:156" customFormat="1" ht="15">
      <c r="BJ3151" s="1"/>
      <c r="BK3151" s="1"/>
      <c r="BT3151" s="1"/>
      <c r="BU3151" s="1"/>
      <c r="CD3151" s="1"/>
      <c r="CE3151" s="1"/>
      <c r="EP3151" s="7">
        <v>46.830663999999999</v>
      </c>
      <c r="EQ3151" s="1">
        <v>499</v>
      </c>
      <c r="ER3151" s="1"/>
      <c r="ES3151" s="1"/>
      <c r="EW3151" s="7"/>
      <c r="EX3151" s="1"/>
      <c r="EY3151" s="7"/>
      <c r="EZ3151" s="1"/>
    </row>
    <row r="3152" spans="62:156" customFormat="1" ht="15">
      <c r="BJ3152" s="1"/>
      <c r="BK3152" s="1"/>
      <c r="BT3152" s="1"/>
      <c r="BU3152" s="1"/>
      <c r="CD3152" s="1"/>
      <c r="CE3152" s="1"/>
      <c r="EP3152" s="7">
        <v>46.833776</v>
      </c>
      <c r="EQ3152" s="1">
        <v>511</v>
      </c>
      <c r="ER3152" s="1"/>
      <c r="ES3152" s="1"/>
      <c r="EW3152" s="7"/>
      <c r="EX3152" s="1"/>
      <c r="EY3152" s="7"/>
      <c r="EZ3152" s="1"/>
    </row>
    <row r="3153" spans="62:156" customFormat="1" ht="15">
      <c r="BJ3153" s="1"/>
      <c r="BK3153" s="1"/>
      <c r="BT3153" s="1"/>
      <c r="BU3153" s="1"/>
      <c r="CD3153" s="1"/>
      <c r="CE3153" s="1"/>
      <c r="EP3153" s="7">
        <v>46.840094000000001</v>
      </c>
      <c r="EQ3153" s="1">
        <v>499</v>
      </c>
      <c r="ER3153" s="1"/>
      <c r="ES3153" s="1"/>
      <c r="EW3153" s="7"/>
      <c r="EX3153" s="1"/>
      <c r="EY3153" s="7"/>
      <c r="EZ3153" s="1"/>
    </row>
    <row r="3154" spans="62:156" customFormat="1" ht="15">
      <c r="BJ3154" s="1"/>
      <c r="BK3154" s="1"/>
      <c r="BT3154" s="1"/>
      <c r="BU3154" s="1"/>
      <c r="CD3154" s="1"/>
      <c r="CE3154" s="1"/>
      <c r="EP3154" s="7">
        <v>46.879033999999997</v>
      </c>
      <c r="EQ3154" s="1">
        <v>504</v>
      </c>
      <c r="ER3154" s="1"/>
      <c r="ES3154" s="1"/>
      <c r="EW3154" s="7"/>
      <c r="EX3154" s="1"/>
      <c r="EY3154" s="7"/>
      <c r="EZ3154" s="1"/>
    </row>
    <row r="3155" spans="62:156" customFormat="1" ht="15">
      <c r="BJ3155" s="1"/>
      <c r="BK3155" s="1"/>
      <c r="BT3155" s="1"/>
      <c r="BU3155" s="1"/>
      <c r="CD3155" s="1"/>
      <c r="CE3155" s="1"/>
      <c r="EP3155" s="7">
        <v>46.908558999999997</v>
      </c>
      <c r="EQ3155" s="1">
        <v>494</v>
      </c>
      <c r="ER3155" s="1"/>
      <c r="ES3155" s="1"/>
      <c r="EW3155" s="7"/>
      <c r="EX3155" s="1"/>
      <c r="EY3155" s="7"/>
      <c r="EZ3155" s="1"/>
    </row>
    <row r="3156" spans="62:156" customFormat="1" ht="15">
      <c r="BJ3156" s="1"/>
      <c r="BK3156" s="1"/>
      <c r="BT3156" s="1"/>
      <c r="BU3156" s="1"/>
      <c r="CD3156" s="1"/>
      <c r="CE3156" s="1"/>
      <c r="EP3156" s="7">
        <v>4.6909909999999995</v>
      </c>
      <c r="EQ3156" s="1">
        <v>489</v>
      </c>
      <c r="ER3156" s="1"/>
      <c r="ES3156" s="1"/>
      <c r="EW3156" s="7"/>
      <c r="EX3156" s="1"/>
      <c r="EY3156" s="7"/>
      <c r="EZ3156" s="1"/>
    </row>
    <row r="3157" spans="62:156" customFormat="1" ht="15">
      <c r="BJ3157" s="1"/>
      <c r="BK3157" s="1"/>
      <c r="BT3157" s="1"/>
      <c r="BU3157" s="1"/>
      <c r="CD3157" s="1"/>
      <c r="CE3157" s="1"/>
      <c r="EP3157" s="7">
        <v>4.6946389999999996</v>
      </c>
      <c r="EQ3157" s="1">
        <v>509</v>
      </c>
      <c r="ER3157" s="1"/>
      <c r="ES3157" s="1"/>
      <c r="EW3157" s="7"/>
      <c r="EX3157" s="1"/>
      <c r="EY3157" s="7"/>
      <c r="EZ3157" s="1"/>
    </row>
    <row r="3158" spans="62:156" customFormat="1" ht="15">
      <c r="BJ3158" s="1"/>
      <c r="BK3158" s="1"/>
      <c r="BT3158" s="1"/>
      <c r="BU3158" s="1"/>
      <c r="CD3158" s="1"/>
      <c r="CE3158" s="1"/>
      <c r="EP3158" s="7">
        <v>46.948754999999998</v>
      </c>
      <c r="EQ3158" s="1">
        <v>504</v>
      </c>
      <c r="ER3158" s="1"/>
      <c r="ES3158" s="1"/>
      <c r="EW3158" s="7"/>
      <c r="EX3158" s="1"/>
      <c r="EY3158" s="7"/>
      <c r="EZ3158" s="1"/>
    </row>
    <row r="3159" spans="62:156" customFormat="1" ht="15">
      <c r="BJ3159" s="1"/>
      <c r="BK3159" s="1"/>
      <c r="BT3159" s="1"/>
      <c r="BU3159" s="1"/>
      <c r="CD3159" s="1"/>
      <c r="CE3159" s="1"/>
      <c r="EP3159" s="7">
        <v>46.956634999999999</v>
      </c>
      <c r="EQ3159" s="1">
        <v>500</v>
      </c>
      <c r="ER3159" s="1"/>
      <c r="ES3159" s="1"/>
      <c r="EW3159" s="7"/>
      <c r="EX3159" s="1"/>
      <c r="EY3159" s="7"/>
      <c r="EZ3159" s="1"/>
    </row>
    <row r="3160" spans="62:156" customFormat="1" ht="15">
      <c r="BJ3160" s="1"/>
      <c r="BK3160" s="1"/>
      <c r="BT3160" s="1"/>
      <c r="BU3160" s="1"/>
      <c r="CD3160" s="1"/>
      <c r="CE3160" s="1"/>
      <c r="EP3160" s="7">
        <v>4.6974479999999996</v>
      </c>
      <c r="EQ3160" s="1">
        <v>508</v>
      </c>
      <c r="ER3160" s="1"/>
      <c r="ES3160" s="1"/>
      <c r="EW3160" s="7"/>
      <c r="EX3160" s="1"/>
      <c r="EY3160" s="7"/>
      <c r="EZ3160" s="1"/>
    </row>
    <row r="3161" spans="62:156" customFormat="1" ht="15">
      <c r="BJ3161" s="1"/>
      <c r="BK3161" s="1"/>
      <c r="BT3161" s="1"/>
      <c r="BU3161" s="1"/>
      <c r="CD3161" s="1"/>
      <c r="CE3161" s="1"/>
      <c r="EP3161" s="7">
        <v>46.977235</v>
      </c>
      <c r="EQ3161" s="1">
        <v>501</v>
      </c>
      <c r="ER3161" s="1"/>
      <c r="ES3161" s="1"/>
      <c r="EW3161" s="7"/>
      <c r="EX3161" s="1"/>
      <c r="EY3161" s="7"/>
      <c r="EZ3161" s="1"/>
    </row>
    <row r="3162" spans="62:156" customFormat="1" ht="15">
      <c r="BJ3162" s="1"/>
      <c r="BK3162" s="1"/>
      <c r="BT3162" s="1"/>
      <c r="BU3162" s="1"/>
      <c r="CD3162" s="1"/>
      <c r="CE3162" s="1"/>
      <c r="EP3162" s="7">
        <v>46.997439</v>
      </c>
      <c r="EQ3162" s="1">
        <v>507</v>
      </c>
      <c r="ER3162" s="1"/>
      <c r="ES3162" s="1"/>
      <c r="EW3162" s="7"/>
      <c r="EX3162" s="1"/>
      <c r="EY3162" s="7"/>
      <c r="EZ3162" s="1"/>
    </row>
    <row r="3163" spans="62:156" customFormat="1" ht="15">
      <c r="BJ3163" s="1"/>
      <c r="BK3163" s="1"/>
      <c r="BT3163" s="1"/>
      <c r="BU3163" s="1"/>
      <c r="CD3163" s="1"/>
      <c r="CE3163" s="1"/>
      <c r="EP3163" s="7">
        <v>47.008331999999996</v>
      </c>
      <c r="EQ3163" s="1">
        <v>507</v>
      </c>
      <c r="ER3163" s="1"/>
      <c r="ES3163" s="1"/>
      <c r="EW3163" s="7"/>
      <c r="EX3163" s="1"/>
      <c r="EY3163" s="7"/>
      <c r="EZ3163" s="1"/>
    </row>
    <row r="3164" spans="62:156" customFormat="1" ht="15">
      <c r="BJ3164" s="1"/>
      <c r="BK3164" s="1"/>
      <c r="BT3164" s="1"/>
      <c r="BU3164" s="1"/>
      <c r="CD3164" s="1"/>
      <c r="CE3164" s="1"/>
      <c r="EP3164" s="7">
        <v>47.026368999999995</v>
      </c>
      <c r="EQ3164" s="1">
        <v>503</v>
      </c>
      <c r="ER3164" s="1"/>
      <c r="ES3164" s="1"/>
      <c r="EW3164" s="7"/>
      <c r="EX3164" s="1"/>
      <c r="EY3164" s="7"/>
      <c r="EZ3164" s="1"/>
    </row>
    <row r="3165" spans="62:156" customFormat="1" ht="15">
      <c r="BJ3165" s="1"/>
      <c r="BK3165" s="1"/>
      <c r="BT3165" s="1"/>
      <c r="BU3165" s="1"/>
      <c r="CD3165" s="1"/>
      <c r="CE3165" s="1"/>
      <c r="EP3165" s="7">
        <v>47.052079999999997</v>
      </c>
      <c r="EQ3165" s="1">
        <v>503</v>
      </c>
      <c r="ER3165" s="1"/>
      <c r="ES3165" s="1"/>
      <c r="EW3165" s="7"/>
      <c r="EX3165" s="1"/>
      <c r="EY3165" s="7"/>
      <c r="EZ3165" s="1"/>
    </row>
    <row r="3166" spans="62:156" customFormat="1" ht="15">
      <c r="BJ3166" s="1"/>
      <c r="BK3166" s="1"/>
      <c r="BT3166" s="1"/>
      <c r="BU3166" s="1"/>
      <c r="CD3166" s="1"/>
      <c r="CE3166" s="1"/>
      <c r="EP3166" s="7">
        <v>47.064968</v>
      </c>
      <c r="EQ3166" s="1">
        <v>500</v>
      </c>
      <c r="ER3166" s="1"/>
      <c r="ES3166" s="1"/>
      <c r="EW3166" s="7"/>
      <c r="EX3166" s="1"/>
      <c r="EY3166" s="7"/>
      <c r="EZ3166" s="1"/>
    </row>
    <row r="3167" spans="62:156" customFormat="1" ht="15">
      <c r="BJ3167" s="1"/>
      <c r="BK3167" s="1"/>
      <c r="BT3167" s="1"/>
      <c r="BU3167" s="1"/>
      <c r="CD3167" s="1"/>
      <c r="CE3167" s="1"/>
      <c r="EP3167" s="7">
        <v>47.065667999999995</v>
      </c>
      <c r="EQ3167" s="1">
        <v>501</v>
      </c>
      <c r="ER3167" s="1"/>
      <c r="ES3167" s="1"/>
      <c r="EW3167" s="7"/>
      <c r="EX3167" s="1"/>
      <c r="EY3167" s="7"/>
      <c r="EZ3167" s="1"/>
    </row>
    <row r="3168" spans="62:156" customFormat="1" ht="15">
      <c r="BJ3168" s="1"/>
      <c r="BK3168" s="1"/>
      <c r="BT3168" s="1"/>
      <c r="BU3168" s="1"/>
      <c r="CD3168" s="1"/>
      <c r="CE3168" s="1"/>
      <c r="EP3168" s="7">
        <v>47.087969000000001</v>
      </c>
      <c r="EQ3168" s="1">
        <v>505</v>
      </c>
      <c r="ER3168" s="1"/>
      <c r="ES3168" s="1"/>
      <c r="EW3168" s="7"/>
      <c r="EX3168" s="1"/>
      <c r="EY3168" s="7"/>
      <c r="EZ3168" s="1"/>
    </row>
    <row r="3169" spans="62:156" customFormat="1" ht="15">
      <c r="BJ3169" s="1"/>
      <c r="BK3169" s="1"/>
      <c r="BT3169" s="1"/>
      <c r="BU3169" s="1"/>
      <c r="CD3169" s="1"/>
      <c r="CE3169" s="1"/>
      <c r="EP3169" s="7">
        <v>47.107422999999997</v>
      </c>
      <c r="EQ3169" s="1">
        <v>503</v>
      </c>
      <c r="ER3169" s="1"/>
      <c r="ES3169" s="1"/>
      <c r="EW3169" s="7"/>
      <c r="EX3169" s="1"/>
      <c r="EY3169" s="7"/>
      <c r="EZ3169" s="1"/>
    </row>
    <row r="3170" spans="62:156" customFormat="1" ht="15">
      <c r="BJ3170" s="1"/>
      <c r="BK3170" s="1"/>
      <c r="BT3170" s="1"/>
      <c r="BU3170" s="1"/>
      <c r="CD3170" s="1"/>
      <c r="CE3170" s="1"/>
      <c r="EP3170" s="7">
        <v>47.160778999999998</v>
      </c>
      <c r="EQ3170" s="1">
        <v>506</v>
      </c>
      <c r="ER3170" s="1"/>
      <c r="ES3170" s="1"/>
      <c r="EW3170" s="7"/>
      <c r="EX3170" s="1"/>
      <c r="EY3170" s="7"/>
      <c r="EZ3170" s="1"/>
    </row>
    <row r="3171" spans="62:156" customFormat="1" ht="15">
      <c r="BJ3171" s="1"/>
      <c r="BK3171" s="1"/>
      <c r="BT3171" s="1"/>
      <c r="BU3171" s="1"/>
      <c r="CD3171" s="1"/>
      <c r="CE3171" s="1"/>
      <c r="EP3171" s="7">
        <v>47.205235999999999</v>
      </c>
      <c r="EQ3171" s="1">
        <v>504</v>
      </c>
      <c r="ER3171" s="1"/>
      <c r="ES3171" s="1"/>
      <c r="EW3171" s="7"/>
      <c r="EX3171" s="1"/>
      <c r="EY3171" s="7"/>
      <c r="EZ3171" s="1"/>
    </row>
    <row r="3172" spans="62:156" customFormat="1" ht="15">
      <c r="BJ3172" s="1"/>
      <c r="BK3172" s="1"/>
      <c r="BT3172" s="1"/>
      <c r="BU3172" s="1"/>
      <c r="CD3172" s="1"/>
      <c r="CE3172" s="1"/>
      <c r="EP3172" s="7">
        <v>47.224213999999996</v>
      </c>
      <c r="EQ3172" s="1">
        <v>500</v>
      </c>
      <c r="ER3172" s="1"/>
      <c r="ES3172" s="1"/>
      <c r="EW3172" s="7"/>
      <c r="EX3172" s="1"/>
      <c r="EY3172" s="7"/>
      <c r="EZ3172" s="1"/>
    </row>
    <row r="3173" spans="62:156" customFormat="1" ht="15">
      <c r="BJ3173" s="1"/>
      <c r="BK3173" s="1"/>
      <c r="BT3173" s="1"/>
      <c r="BU3173" s="1"/>
      <c r="CD3173" s="1"/>
      <c r="CE3173" s="1"/>
      <c r="EP3173" s="7">
        <v>47.227516000000001</v>
      </c>
      <c r="EQ3173" s="1">
        <v>506</v>
      </c>
      <c r="ER3173" s="1"/>
      <c r="ES3173" s="1"/>
      <c r="EW3173" s="7"/>
      <c r="EX3173" s="1"/>
      <c r="EY3173" s="7"/>
      <c r="EZ3173" s="1"/>
    </row>
    <row r="3174" spans="62:156" customFormat="1" ht="15">
      <c r="BJ3174" s="1"/>
      <c r="BK3174" s="1"/>
      <c r="BT3174" s="1"/>
      <c r="BU3174" s="1"/>
      <c r="CD3174" s="1"/>
      <c r="CE3174" s="1"/>
      <c r="EP3174" s="7">
        <v>4.724431</v>
      </c>
      <c r="EQ3174" s="1">
        <v>507</v>
      </c>
      <c r="ER3174" s="1"/>
      <c r="ES3174" s="1"/>
      <c r="EW3174" s="7"/>
      <c r="EX3174" s="1"/>
      <c r="EY3174" s="7"/>
      <c r="EZ3174" s="1"/>
    </row>
    <row r="3175" spans="62:156" customFormat="1" ht="15">
      <c r="BJ3175" s="1"/>
      <c r="BK3175" s="1"/>
      <c r="BT3175" s="1"/>
      <c r="BU3175" s="1"/>
      <c r="CD3175" s="1"/>
      <c r="CE3175" s="1"/>
      <c r="EP3175" s="7">
        <v>47.280057999999997</v>
      </c>
      <c r="EQ3175" s="1">
        <v>513</v>
      </c>
      <c r="ER3175" s="1"/>
      <c r="ES3175" s="1"/>
      <c r="EW3175" s="7"/>
      <c r="EX3175" s="1"/>
      <c r="EY3175" s="7"/>
      <c r="EZ3175" s="1"/>
    </row>
    <row r="3176" spans="62:156" customFormat="1" ht="15">
      <c r="BJ3176" s="1"/>
      <c r="BK3176" s="1"/>
      <c r="BT3176" s="1"/>
      <c r="BU3176" s="1"/>
      <c r="CD3176" s="1"/>
      <c r="CE3176" s="1"/>
      <c r="EP3176" s="7">
        <v>47.290506000000001</v>
      </c>
      <c r="EQ3176" s="1">
        <v>503</v>
      </c>
      <c r="ER3176" s="1"/>
      <c r="ES3176" s="1"/>
      <c r="EW3176" s="7"/>
      <c r="EX3176" s="1"/>
      <c r="EY3176" s="7"/>
      <c r="EZ3176" s="1"/>
    </row>
    <row r="3177" spans="62:156" customFormat="1" ht="15">
      <c r="BJ3177" s="1"/>
      <c r="BK3177" s="1"/>
      <c r="BT3177" s="1"/>
      <c r="BU3177" s="1"/>
      <c r="CD3177" s="1"/>
      <c r="CE3177" s="1"/>
      <c r="EP3177" s="7">
        <v>47.316412999999997</v>
      </c>
      <c r="EQ3177" s="1">
        <v>505</v>
      </c>
      <c r="ER3177" s="1"/>
      <c r="ES3177" s="1"/>
      <c r="EW3177" s="7"/>
      <c r="EX3177" s="1"/>
      <c r="EY3177" s="7"/>
      <c r="EZ3177" s="1"/>
    </row>
    <row r="3178" spans="62:156" customFormat="1" ht="15">
      <c r="BJ3178" s="1"/>
      <c r="BK3178" s="1"/>
      <c r="BT3178" s="1"/>
      <c r="BU3178" s="1"/>
      <c r="CD3178" s="1"/>
      <c r="CE3178" s="1"/>
      <c r="EP3178" s="7">
        <v>4.7329349999999994</v>
      </c>
      <c r="EQ3178" s="1">
        <v>497</v>
      </c>
      <c r="ER3178" s="1"/>
      <c r="ES3178" s="1"/>
      <c r="EW3178" s="7"/>
      <c r="EX3178" s="1"/>
      <c r="EY3178" s="7"/>
      <c r="EZ3178" s="1"/>
    </row>
    <row r="3179" spans="62:156" customFormat="1" ht="15">
      <c r="BJ3179" s="1"/>
      <c r="BK3179" s="1"/>
      <c r="BT3179" s="1"/>
      <c r="BU3179" s="1"/>
      <c r="CD3179" s="1"/>
      <c r="CE3179" s="1"/>
      <c r="EP3179" s="7">
        <v>47.349219999999995</v>
      </c>
      <c r="EQ3179" s="1">
        <v>500</v>
      </c>
      <c r="ER3179" s="1"/>
      <c r="ES3179" s="1"/>
      <c r="EW3179" s="7"/>
      <c r="EX3179" s="1"/>
      <c r="EY3179" s="7"/>
      <c r="EZ3179" s="1"/>
    </row>
    <row r="3180" spans="62:156" customFormat="1" ht="15">
      <c r="BJ3180" s="1"/>
      <c r="BK3180" s="1"/>
      <c r="BT3180" s="1"/>
      <c r="BU3180" s="1"/>
      <c r="CD3180" s="1"/>
      <c r="CE3180" s="1"/>
      <c r="EP3180" s="7">
        <v>4.735468</v>
      </c>
      <c r="EQ3180" s="1">
        <v>500</v>
      </c>
      <c r="ER3180" s="1"/>
      <c r="ES3180" s="1"/>
      <c r="EW3180" s="7"/>
      <c r="EX3180" s="1"/>
      <c r="EY3180" s="7"/>
      <c r="EZ3180" s="1"/>
    </row>
    <row r="3181" spans="62:156" customFormat="1" ht="15">
      <c r="BJ3181" s="1"/>
      <c r="BK3181" s="1"/>
      <c r="BT3181" s="1"/>
      <c r="BU3181" s="1"/>
      <c r="CD3181" s="1"/>
      <c r="CE3181" s="1"/>
      <c r="EP3181" s="7">
        <v>47.358415999999998</v>
      </c>
      <c r="EQ3181" s="1">
        <v>509</v>
      </c>
      <c r="ER3181" s="1"/>
      <c r="ES3181" s="1"/>
      <c r="EW3181" s="7"/>
      <c r="EX3181" s="1"/>
      <c r="EY3181" s="7"/>
      <c r="EZ3181" s="1"/>
    </row>
    <row r="3182" spans="62:156" customFormat="1" ht="15">
      <c r="BJ3182" s="1"/>
      <c r="BK3182" s="1"/>
      <c r="BT3182" s="1"/>
      <c r="BU3182" s="1"/>
      <c r="CD3182" s="1"/>
      <c r="CE3182" s="1"/>
      <c r="EP3182" s="7">
        <v>47.361757999999995</v>
      </c>
      <c r="EQ3182" s="1">
        <v>498</v>
      </c>
      <c r="ER3182" s="1"/>
      <c r="ES3182" s="1"/>
      <c r="EW3182" s="7"/>
      <c r="EX3182" s="1"/>
      <c r="EY3182" s="7"/>
      <c r="EZ3182" s="1"/>
    </row>
    <row r="3183" spans="62:156" customFormat="1" ht="15">
      <c r="BJ3183" s="1"/>
      <c r="BK3183" s="1"/>
      <c r="BT3183" s="1"/>
      <c r="BU3183" s="1"/>
      <c r="CD3183" s="1"/>
      <c r="CE3183" s="1"/>
      <c r="EP3183" s="7">
        <v>47.365987999999994</v>
      </c>
      <c r="EQ3183" s="1">
        <v>504</v>
      </c>
      <c r="ER3183" s="1"/>
      <c r="ES3183" s="1"/>
      <c r="EW3183" s="7"/>
      <c r="EX3183" s="1"/>
      <c r="EY3183" s="7"/>
      <c r="EZ3183" s="1"/>
    </row>
    <row r="3184" spans="62:156" customFormat="1" ht="15">
      <c r="BJ3184" s="1"/>
      <c r="BK3184" s="1"/>
      <c r="BT3184" s="1"/>
      <c r="BU3184" s="1"/>
      <c r="CD3184" s="1"/>
      <c r="CE3184" s="1"/>
      <c r="EP3184" s="7">
        <v>47.371623</v>
      </c>
      <c r="EQ3184" s="1">
        <v>508</v>
      </c>
      <c r="ER3184" s="1"/>
      <c r="ES3184" s="1"/>
      <c r="EW3184" s="7"/>
      <c r="EX3184" s="1"/>
      <c r="EY3184" s="7"/>
      <c r="EZ3184" s="1"/>
    </row>
    <row r="3185" spans="62:156" customFormat="1" ht="15">
      <c r="BJ3185" s="1"/>
      <c r="BK3185" s="1"/>
      <c r="BT3185" s="1"/>
      <c r="BU3185" s="1"/>
      <c r="CD3185" s="1"/>
      <c r="CE3185" s="1"/>
      <c r="EP3185" s="7">
        <v>47.377980999999998</v>
      </c>
      <c r="EQ3185" s="1">
        <v>500</v>
      </c>
      <c r="ER3185" s="1"/>
      <c r="ES3185" s="1"/>
      <c r="EW3185" s="7"/>
      <c r="EX3185" s="1"/>
      <c r="EY3185" s="7"/>
      <c r="EZ3185" s="1"/>
    </row>
    <row r="3186" spans="62:156" customFormat="1" ht="15">
      <c r="BJ3186" s="1"/>
      <c r="BK3186" s="1"/>
      <c r="BT3186" s="1"/>
      <c r="BU3186" s="1"/>
      <c r="CD3186" s="1"/>
      <c r="CE3186" s="1"/>
      <c r="EP3186" s="7">
        <v>4.7421189999999998</v>
      </c>
      <c r="EQ3186" s="1">
        <v>501</v>
      </c>
      <c r="ER3186" s="1"/>
      <c r="ES3186" s="1"/>
      <c r="EW3186" s="7"/>
      <c r="EX3186" s="1"/>
      <c r="EY3186" s="7"/>
      <c r="EZ3186" s="1"/>
    </row>
    <row r="3187" spans="62:156" customFormat="1" ht="15">
      <c r="BJ3187" s="1"/>
      <c r="BK3187" s="1"/>
      <c r="BT3187" s="1"/>
      <c r="BU3187" s="1"/>
      <c r="CD3187" s="1"/>
      <c r="CE3187" s="1"/>
      <c r="EP3187" s="7">
        <v>47.449413</v>
      </c>
      <c r="EQ3187" s="1">
        <v>502</v>
      </c>
      <c r="ER3187" s="1"/>
      <c r="ES3187" s="1"/>
      <c r="EW3187" s="7"/>
      <c r="EX3187" s="1"/>
      <c r="EY3187" s="7"/>
      <c r="EZ3187" s="1"/>
    </row>
    <row r="3188" spans="62:156" customFormat="1" ht="15">
      <c r="BJ3188" s="1"/>
      <c r="BK3188" s="1"/>
      <c r="BT3188" s="1"/>
      <c r="BU3188" s="1"/>
      <c r="CD3188" s="1"/>
      <c r="CE3188" s="1"/>
      <c r="EP3188" s="7">
        <v>47.480432</v>
      </c>
      <c r="EQ3188" s="1">
        <v>500</v>
      </c>
      <c r="ER3188" s="1"/>
      <c r="ES3188" s="1"/>
      <c r="EW3188" s="7"/>
      <c r="EX3188" s="1"/>
      <c r="EY3188" s="7"/>
      <c r="EZ3188" s="1"/>
    </row>
    <row r="3189" spans="62:156" customFormat="1" ht="15">
      <c r="BJ3189" s="1"/>
      <c r="BK3189" s="1"/>
      <c r="BT3189" s="1"/>
      <c r="BU3189" s="1"/>
      <c r="CD3189" s="1"/>
      <c r="CE3189" s="1"/>
      <c r="EP3189" s="7">
        <v>47.513431999999995</v>
      </c>
      <c r="EQ3189" s="1">
        <v>509</v>
      </c>
      <c r="ER3189" s="1"/>
      <c r="ES3189" s="1"/>
      <c r="EW3189" s="7"/>
      <c r="EX3189" s="1"/>
      <c r="EY3189" s="7"/>
      <c r="EZ3189" s="1"/>
    </row>
    <row r="3190" spans="62:156" customFormat="1" ht="15">
      <c r="BJ3190" s="1"/>
      <c r="BK3190" s="1"/>
      <c r="BT3190" s="1"/>
      <c r="BU3190" s="1"/>
      <c r="CD3190" s="1"/>
      <c r="CE3190" s="1"/>
      <c r="EP3190" s="7">
        <v>4.7527469999999994</v>
      </c>
      <c r="EQ3190" s="1">
        <v>504</v>
      </c>
      <c r="ER3190" s="1"/>
      <c r="ES3190" s="1"/>
      <c r="EW3190" s="7"/>
      <c r="EX3190" s="1"/>
      <c r="EY3190" s="7"/>
      <c r="EZ3190" s="1"/>
    </row>
    <row r="3191" spans="62:156" customFormat="1" ht="15">
      <c r="BJ3191" s="1"/>
      <c r="BK3191" s="1"/>
      <c r="BT3191" s="1"/>
      <c r="BU3191" s="1"/>
      <c r="CD3191" s="1"/>
      <c r="CE3191" s="1"/>
      <c r="EP3191" s="7">
        <v>47.543424999999999</v>
      </c>
      <c r="EQ3191" s="1">
        <v>508</v>
      </c>
      <c r="ER3191" s="1"/>
      <c r="ES3191" s="1"/>
      <c r="EW3191" s="7"/>
      <c r="EX3191" s="1"/>
      <c r="EY3191" s="7"/>
      <c r="EZ3191" s="1"/>
    </row>
    <row r="3192" spans="62:156" customFormat="1" ht="15">
      <c r="BJ3192" s="1"/>
      <c r="BK3192" s="1"/>
      <c r="BT3192" s="1"/>
      <c r="BU3192" s="1"/>
      <c r="CD3192" s="1"/>
      <c r="CE3192" s="1"/>
      <c r="EP3192" s="7">
        <v>47.564067999999999</v>
      </c>
      <c r="EQ3192" s="1">
        <v>501</v>
      </c>
      <c r="ER3192" s="1"/>
      <c r="ES3192" s="1"/>
      <c r="EW3192" s="7"/>
      <c r="EX3192" s="1"/>
      <c r="EY3192" s="7"/>
      <c r="EZ3192" s="1"/>
    </row>
    <row r="3193" spans="62:156" customFormat="1" ht="15">
      <c r="BJ3193" s="1"/>
      <c r="BK3193" s="1"/>
      <c r="BT3193" s="1"/>
      <c r="BU3193" s="1"/>
      <c r="CD3193" s="1"/>
      <c r="CE3193" s="1"/>
      <c r="EP3193" s="7">
        <v>47.572022999999994</v>
      </c>
      <c r="EQ3193" s="1">
        <v>508</v>
      </c>
      <c r="ER3193" s="1"/>
      <c r="ES3193" s="1"/>
      <c r="EW3193" s="7"/>
      <c r="EX3193" s="1"/>
      <c r="EY3193" s="7"/>
      <c r="EZ3193" s="1"/>
    </row>
    <row r="3194" spans="62:156" customFormat="1" ht="15">
      <c r="BJ3194" s="1"/>
      <c r="BK3194" s="1"/>
      <c r="BT3194" s="1"/>
      <c r="BU3194" s="1"/>
      <c r="CD3194" s="1"/>
      <c r="CE3194" s="1"/>
      <c r="EP3194" s="7">
        <v>47.581606999999998</v>
      </c>
      <c r="EQ3194" s="1">
        <v>508</v>
      </c>
      <c r="ER3194" s="1"/>
      <c r="ES3194" s="1"/>
      <c r="EW3194" s="7"/>
      <c r="EX3194" s="1"/>
      <c r="EY3194" s="7"/>
      <c r="EZ3194" s="1"/>
    </row>
    <row r="3195" spans="62:156" customFormat="1" ht="15">
      <c r="BJ3195" s="1"/>
      <c r="BK3195" s="1"/>
      <c r="BT3195" s="1"/>
      <c r="BU3195" s="1"/>
      <c r="CD3195" s="1"/>
      <c r="CE3195" s="1"/>
      <c r="EP3195" s="7">
        <v>47.610430000000001</v>
      </c>
      <c r="EQ3195" s="1">
        <v>505</v>
      </c>
      <c r="ER3195" s="1"/>
      <c r="ES3195" s="1"/>
      <c r="EW3195" s="7"/>
      <c r="EX3195" s="1"/>
      <c r="EY3195" s="7"/>
      <c r="EZ3195" s="1"/>
    </row>
    <row r="3196" spans="62:156" customFormat="1" ht="15">
      <c r="BJ3196" s="1"/>
      <c r="BK3196" s="1"/>
      <c r="BT3196" s="1"/>
      <c r="BU3196" s="1"/>
      <c r="CD3196" s="1"/>
      <c r="CE3196" s="1"/>
      <c r="EP3196" s="7">
        <v>47.640107</v>
      </c>
      <c r="EQ3196" s="1">
        <v>504</v>
      </c>
      <c r="ER3196" s="1"/>
      <c r="ES3196" s="1"/>
      <c r="EW3196" s="7"/>
      <c r="EX3196" s="1"/>
      <c r="EY3196" s="7"/>
      <c r="EZ3196" s="1"/>
    </row>
    <row r="3197" spans="62:156" customFormat="1" ht="15">
      <c r="BJ3197" s="1"/>
      <c r="BK3197" s="1"/>
      <c r="BT3197" s="1"/>
      <c r="BU3197" s="1"/>
      <c r="CD3197" s="1"/>
      <c r="CE3197" s="1"/>
      <c r="EP3197" s="7">
        <v>47.675787999999997</v>
      </c>
      <c r="EQ3197" s="1">
        <v>496</v>
      </c>
      <c r="ER3197" s="1"/>
      <c r="ES3197" s="1"/>
      <c r="EW3197" s="7"/>
      <c r="EX3197" s="1"/>
      <c r="EY3197" s="7"/>
      <c r="EZ3197" s="1"/>
    </row>
    <row r="3198" spans="62:156" customFormat="1" ht="15">
      <c r="BJ3198" s="1"/>
      <c r="BK3198" s="1"/>
      <c r="BT3198" s="1"/>
      <c r="BU3198" s="1"/>
      <c r="CD3198" s="1"/>
      <c r="CE3198" s="1"/>
      <c r="EP3198" s="7">
        <v>47.686968</v>
      </c>
      <c r="EQ3198" s="1">
        <v>510</v>
      </c>
      <c r="ER3198" s="1"/>
      <c r="ES3198" s="1"/>
      <c r="EW3198" s="7"/>
      <c r="EX3198" s="1"/>
      <c r="EY3198" s="7"/>
      <c r="EZ3198" s="1"/>
    </row>
    <row r="3199" spans="62:156" customFormat="1" ht="15">
      <c r="BJ3199" s="1"/>
      <c r="BK3199" s="1"/>
      <c r="BT3199" s="1"/>
      <c r="BU3199" s="1"/>
      <c r="CD3199" s="1"/>
      <c r="CE3199" s="1"/>
      <c r="EP3199" s="7">
        <v>4.7694559999999999</v>
      </c>
      <c r="EQ3199" s="1">
        <v>507</v>
      </c>
      <c r="ER3199" s="1"/>
      <c r="ES3199" s="1"/>
      <c r="EW3199" s="7"/>
      <c r="EX3199" s="1"/>
      <c r="EY3199" s="7"/>
      <c r="EZ3199" s="1"/>
    </row>
    <row r="3200" spans="62:156" customFormat="1" ht="15">
      <c r="BJ3200" s="1"/>
      <c r="BK3200" s="1"/>
      <c r="BT3200" s="1"/>
      <c r="BU3200" s="1"/>
      <c r="CD3200" s="1"/>
      <c r="CE3200" s="1"/>
      <c r="EP3200" s="7">
        <v>47.699943999999995</v>
      </c>
      <c r="EQ3200" s="1">
        <v>498</v>
      </c>
      <c r="ER3200" s="1"/>
      <c r="ES3200" s="1"/>
      <c r="EW3200" s="7"/>
      <c r="EX3200" s="1"/>
      <c r="EY3200" s="7"/>
      <c r="EZ3200" s="1"/>
    </row>
    <row r="3201" spans="62:156" customFormat="1" ht="15">
      <c r="BJ3201" s="1"/>
      <c r="BK3201" s="1"/>
      <c r="BT3201" s="1"/>
      <c r="BU3201" s="1"/>
      <c r="CD3201" s="1"/>
      <c r="CE3201" s="1"/>
      <c r="EP3201" s="7">
        <v>47.726335999999996</v>
      </c>
      <c r="EQ3201" s="1">
        <v>500</v>
      </c>
      <c r="ER3201" s="1"/>
      <c r="ES3201" s="1"/>
      <c r="EW3201" s="7"/>
      <c r="EX3201" s="1"/>
      <c r="EY3201" s="7"/>
      <c r="EZ3201" s="1"/>
    </row>
    <row r="3202" spans="62:156" customFormat="1" ht="15">
      <c r="BJ3202" s="1"/>
      <c r="BK3202" s="1"/>
      <c r="BT3202" s="1"/>
      <c r="BU3202" s="1"/>
      <c r="CD3202" s="1"/>
      <c r="CE3202" s="1"/>
      <c r="EP3202" s="7">
        <v>47.738549999999996</v>
      </c>
      <c r="EQ3202" s="1">
        <v>506</v>
      </c>
      <c r="ER3202" s="1"/>
      <c r="ES3202" s="1"/>
      <c r="EW3202" s="7"/>
      <c r="EX3202" s="1"/>
      <c r="EY3202" s="7"/>
      <c r="EZ3202" s="1"/>
    </row>
    <row r="3203" spans="62:156" customFormat="1" ht="15">
      <c r="BJ3203" s="1"/>
      <c r="BK3203" s="1"/>
      <c r="BT3203" s="1"/>
      <c r="BU3203" s="1"/>
      <c r="CD3203" s="1"/>
      <c r="CE3203" s="1"/>
      <c r="EP3203" s="7">
        <v>47.743839000000001</v>
      </c>
      <c r="EQ3203" s="1">
        <v>503</v>
      </c>
      <c r="ER3203" s="1"/>
      <c r="ES3203" s="1"/>
      <c r="EW3203" s="7"/>
      <c r="EX3203" s="1"/>
      <c r="EY3203" s="7"/>
      <c r="EZ3203" s="1"/>
    </row>
    <row r="3204" spans="62:156" customFormat="1" ht="15">
      <c r="BJ3204" s="1"/>
      <c r="BK3204" s="1"/>
      <c r="BT3204" s="1"/>
      <c r="BU3204" s="1"/>
      <c r="CD3204" s="1"/>
      <c r="CE3204" s="1"/>
      <c r="EP3204" s="7">
        <v>47.757348999999998</v>
      </c>
      <c r="EQ3204" s="1">
        <v>506</v>
      </c>
      <c r="ER3204" s="1"/>
      <c r="ES3204" s="1"/>
      <c r="EW3204" s="7"/>
      <c r="EX3204" s="1"/>
      <c r="EY3204" s="7"/>
      <c r="EZ3204" s="1"/>
    </row>
    <row r="3205" spans="62:156" customFormat="1" ht="15">
      <c r="BJ3205" s="1"/>
      <c r="BK3205" s="1"/>
      <c r="BT3205" s="1"/>
      <c r="BU3205" s="1"/>
      <c r="CD3205" s="1"/>
      <c r="CE3205" s="1"/>
      <c r="EP3205" s="7">
        <v>47.7776</v>
      </c>
      <c r="EQ3205" s="1">
        <v>508</v>
      </c>
      <c r="ER3205" s="1"/>
      <c r="ES3205" s="1"/>
      <c r="EW3205" s="7"/>
      <c r="EX3205" s="1"/>
      <c r="EY3205" s="7"/>
      <c r="EZ3205" s="1"/>
    </row>
    <row r="3206" spans="62:156" customFormat="1" ht="15">
      <c r="BJ3206" s="1"/>
      <c r="BK3206" s="1"/>
      <c r="BT3206" s="1"/>
      <c r="BU3206" s="1"/>
      <c r="CD3206" s="1"/>
      <c r="CE3206" s="1"/>
      <c r="EP3206" s="7">
        <v>47.818351</v>
      </c>
      <c r="EQ3206" s="1">
        <v>499</v>
      </c>
      <c r="ER3206" s="1"/>
      <c r="ES3206" s="1"/>
      <c r="EW3206" s="7"/>
      <c r="EX3206" s="1"/>
      <c r="EY3206" s="7"/>
      <c r="EZ3206" s="1"/>
    </row>
    <row r="3207" spans="62:156" customFormat="1" ht="15">
      <c r="BJ3207" s="1"/>
      <c r="BK3207" s="1"/>
      <c r="BT3207" s="1"/>
      <c r="BU3207" s="1"/>
      <c r="CD3207" s="1"/>
      <c r="CE3207" s="1"/>
      <c r="EP3207" s="7">
        <v>47.834779999999995</v>
      </c>
      <c r="EQ3207" s="1">
        <v>504</v>
      </c>
      <c r="ER3207" s="1"/>
      <c r="ES3207" s="1"/>
      <c r="EW3207" s="7"/>
      <c r="EX3207" s="1"/>
      <c r="EY3207" s="7"/>
      <c r="EZ3207" s="1"/>
    </row>
    <row r="3208" spans="62:156" customFormat="1" ht="15">
      <c r="BJ3208" s="1"/>
      <c r="BK3208" s="1"/>
      <c r="BT3208" s="1"/>
      <c r="BU3208" s="1"/>
      <c r="CD3208" s="1"/>
      <c r="CE3208" s="1"/>
      <c r="EP3208" s="7">
        <v>47.881476999999997</v>
      </c>
      <c r="EQ3208" s="1">
        <v>508</v>
      </c>
      <c r="ER3208" s="1"/>
      <c r="ES3208" s="1"/>
      <c r="EW3208" s="7"/>
      <c r="EX3208" s="1"/>
      <c r="EY3208" s="7"/>
      <c r="EZ3208" s="1"/>
    </row>
    <row r="3209" spans="62:156" customFormat="1" ht="15">
      <c r="BJ3209" s="1"/>
      <c r="BK3209" s="1"/>
      <c r="BT3209" s="1"/>
      <c r="BU3209" s="1"/>
      <c r="CD3209" s="1"/>
      <c r="CE3209" s="1"/>
      <c r="EP3209" s="7">
        <v>47.892153</v>
      </c>
      <c r="EQ3209" s="1">
        <v>508</v>
      </c>
      <c r="ER3209" s="1"/>
      <c r="ES3209" s="1"/>
      <c r="EW3209" s="7"/>
      <c r="EX3209" s="1"/>
      <c r="EY3209" s="7"/>
      <c r="EZ3209" s="1"/>
    </row>
    <row r="3210" spans="62:156" customFormat="1" ht="15">
      <c r="BJ3210" s="1"/>
      <c r="BK3210" s="1"/>
      <c r="BT3210" s="1"/>
      <c r="BU3210" s="1"/>
      <c r="CD3210" s="1"/>
      <c r="CE3210" s="1"/>
      <c r="EP3210" s="7">
        <v>47.912672000000001</v>
      </c>
      <c r="EQ3210" s="1">
        <v>502</v>
      </c>
      <c r="ER3210" s="1"/>
      <c r="ES3210" s="1"/>
      <c r="EW3210" s="7"/>
      <c r="EX3210" s="1"/>
      <c r="EY3210" s="7"/>
      <c r="EZ3210" s="1"/>
    </row>
    <row r="3211" spans="62:156" customFormat="1" ht="15">
      <c r="BJ3211" s="1"/>
      <c r="BK3211" s="1"/>
      <c r="BT3211" s="1"/>
      <c r="BU3211" s="1"/>
      <c r="CD3211" s="1"/>
      <c r="CE3211" s="1"/>
      <c r="EP3211" s="7">
        <v>47.941291</v>
      </c>
      <c r="EQ3211" s="1">
        <v>495</v>
      </c>
      <c r="ER3211" s="1"/>
      <c r="ES3211" s="1"/>
      <c r="EW3211" s="7"/>
      <c r="EX3211" s="1"/>
      <c r="EY3211" s="7"/>
      <c r="EZ3211" s="1"/>
    </row>
    <row r="3212" spans="62:156" customFormat="1" ht="15">
      <c r="BJ3212" s="1"/>
      <c r="BK3212" s="1"/>
      <c r="BT3212" s="1"/>
      <c r="BU3212" s="1"/>
      <c r="CD3212" s="1"/>
      <c r="CE3212" s="1"/>
      <c r="EP3212" s="7">
        <v>47.985164999999995</v>
      </c>
      <c r="EQ3212" s="1">
        <v>505</v>
      </c>
      <c r="ER3212" s="1"/>
      <c r="ES3212" s="1"/>
      <c r="EW3212" s="7"/>
      <c r="EX3212" s="1"/>
      <c r="EY3212" s="7"/>
      <c r="EZ3212" s="1"/>
    </row>
    <row r="3213" spans="62:156" customFormat="1" ht="15">
      <c r="BJ3213" s="1"/>
      <c r="BK3213" s="1"/>
      <c r="BT3213" s="1"/>
      <c r="BU3213" s="1"/>
      <c r="CD3213" s="1"/>
      <c r="CE3213" s="1"/>
      <c r="EP3213" s="7">
        <v>48.003298000000001</v>
      </c>
      <c r="EQ3213" s="1">
        <v>495</v>
      </c>
      <c r="ER3213" s="1"/>
      <c r="ES3213" s="1"/>
      <c r="EW3213" s="7"/>
      <c r="EX3213" s="1"/>
      <c r="EY3213" s="7"/>
      <c r="EZ3213" s="1"/>
    </row>
    <row r="3214" spans="62:156" customFormat="1" ht="15">
      <c r="BJ3214" s="1"/>
      <c r="BK3214" s="1"/>
      <c r="BT3214" s="1"/>
      <c r="BU3214" s="1"/>
      <c r="CD3214" s="1"/>
      <c r="CE3214" s="1"/>
      <c r="EP3214" s="7">
        <v>48.026479999999999</v>
      </c>
      <c r="EQ3214" s="1">
        <v>505</v>
      </c>
      <c r="ER3214" s="1"/>
      <c r="ES3214" s="1"/>
      <c r="EW3214" s="7"/>
      <c r="EX3214" s="1"/>
      <c r="EY3214" s="7"/>
      <c r="EZ3214" s="1"/>
    </row>
    <row r="3215" spans="62:156" customFormat="1" ht="15">
      <c r="BJ3215" s="1"/>
      <c r="BK3215" s="1"/>
      <c r="BT3215" s="1"/>
      <c r="BU3215" s="1"/>
      <c r="CD3215" s="1"/>
      <c r="CE3215" s="1"/>
      <c r="EP3215" s="7">
        <v>48.045460999999996</v>
      </c>
      <c r="EQ3215" s="1">
        <v>502</v>
      </c>
      <c r="ER3215" s="1"/>
      <c r="ES3215" s="1"/>
      <c r="EW3215" s="7"/>
      <c r="EX3215" s="1"/>
      <c r="EY3215" s="7"/>
      <c r="EZ3215" s="1"/>
    </row>
    <row r="3216" spans="62:156" customFormat="1" ht="15">
      <c r="BJ3216" s="1"/>
      <c r="BK3216" s="1"/>
      <c r="BT3216" s="1"/>
      <c r="BU3216" s="1"/>
      <c r="CD3216" s="1"/>
      <c r="CE3216" s="1"/>
      <c r="EP3216" s="7">
        <v>48.050992000000001</v>
      </c>
      <c r="EQ3216" s="1">
        <v>496</v>
      </c>
      <c r="ER3216" s="1"/>
      <c r="ES3216" s="1"/>
      <c r="EW3216" s="7"/>
      <c r="EX3216" s="1"/>
      <c r="EY3216" s="7"/>
      <c r="EZ3216" s="1"/>
    </row>
    <row r="3217" spans="62:156" customFormat="1" ht="15">
      <c r="BJ3217" s="1"/>
      <c r="BK3217" s="1"/>
      <c r="BT3217" s="1"/>
      <c r="BU3217" s="1"/>
      <c r="CD3217" s="1"/>
      <c r="CE3217" s="1"/>
      <c r="EP3217" s="7">
        <v>48.051375999999998</v>
      </c>
      <c r="EQ3217" s="1">
        <v>504</v>
      </c>
      <c r="ER3217" s="1"/>
      <c r="ES3217" s="1"/>
      <c r="EW3217" s="7"/>
      <c r="EX3217" s="1"/>
      <c r="EY3217" s="7"/>
      <c r="EZ3217" s="1"/>
    </row>
    <row r="3218" spans="62:156" customFormat="1" ht="15">
      <c r="BJ3218" s="1"/>
      <c r="BK3218" s="1"/>
      <c r="BT3218" s="1"/>
      <c r="BU3218" s="1"/>
      <c r="CD3218" s="1"/>
      <c r="CE3218" s="1"/>
      <c r="EP3218" s="7">
        <v>48.05283</v>
      </c>
      <c r="EQ3218" s="1">
        <v>505</v>
      </c>
      <c r="ER3218" s="1"/>
      <c r="ES3218" s="1"/>
      <c r="EW3218" s="7"/>
      <c r="EX3218" s="1"/>
      <c r="EY3218" s="7"/>
      <c r="EZ3218" s="1"/>
    </row>
    <row r="3219" spans="62:156" customFormat="1" ht="15">
      <c r="BJ3219" s="1"/>
      <c r="BK3219" s="1"/>
      <c r="BT3219" s="1"/>
      <c r="BU3219" s="1"/>
      <c r="CD3219" s="1"/>
      <c r="CE3219" s="1"/>
      <c r="EP3219" s="7">
        <v>48.062731999999997</v>
      </c>
      <c r="EQ3219" s="1">
        <v>506</v>
      </c>
      <c r="ER3219" s="1"/>
      <c r="ES3219" s="1"/>
      <c r="EW3219" s="7"/>
      <c r="EX3219" s="1"/>
      <c r="EY3219" s="7"/>
      <c r="EZ3219" s="1"/>
    </row>
    <row r="3220" spans="62:156" customFormat="1" ht="15">
      <c r="BJ3220" s="1"/>
      <c r="BK3220" s="1"/>
      <c r="BT3220" s="1"/>
      <c r="BU3220" s="1"/>
      <c r="CD3220" s="1"/>
      <c r="CE3220" s="1"/>
      <c r="EP3220" s="7">
        <v>48.067155999999997</v>
      </c>
      <c r="EQ3220" s="1">
        <v>497</v>
      </c>
      <c r="ER3220" s="1"/>
      <c r="ES3220" s="1"/>
      <c r="EW3220" s="7"/>
      <c r="EX3220" s="1"/>
      <c r="EY3220" s="7"/>
      <c r="EZ3220" s="1"/>
    </row>
    <row r="3221" spans="62:156" customFormat="1" ht="15">
      <c r="BJ3221" s="1"/>
      <c r="BK3221" s="1"/>
      <c r="BT3221" s="1"/>
      <c r="BU3221" s="1"/>
      <c r="CD3221" s="1"/>
      <c r="CE3221" s="1"/>
      <c r="EP3221" s="7">
        <v>48.070257999999995</v>
      </c>
      <c r="EQ3221" s="1">
        <v>508</v>
      </c>
      <c r="ER3221" s="1"/>
      <c r="ES3221" s="1"/>
      <c r="EW3221" s="7"/>
      <c r="EX3221" s="1"/>
      <c r="EY3221" s="7"/>
      <c r="EZ3221" s="1"/>
    </row>
    <row r="3222" spans="62:156" customFormat="1" ht="15">
      <c r="BJ3222" s="1"/>
      <c r="BK3222" s="1"/>
      <c r="BT3222" s="1"/>
      <c r="BU3222" s="1"/>
      <c r="CD3222" s="1"/>
      <c r="CE3222" s="1"/>
      <c r="EP3222" s="7">
        <v>48.076312999999999</v>
      </c>
      <c r="EQ3222" s="1">
        <v>503</v>
      </c>
      <c r="ER3222" s="1"/>
      <c r="ES3222" s="1"/>
      <c r="EW3222" s="7"/>
      <c r="EX3222" s="1"/>
      <c r="EY3222" s="7"/>
      <c r="EZ3222" s="1"/>
    </row>
    <row r="3223" spans="62:156" customFormat="1" ht="15">
      <c r="BJ3223" s="1"/>
      <c r="BK3223" s="1"/>
      <c r="BT3223" s="1"/>
      <c r="BU3223" s="1"/>
      <c r="CD3223" s="1"/>
      <c r="CE3223" s="1"/>
      <c r="EP3223" s="7">
        <v>48.099744000000001</v>
      </c>
      <c r="EQ3223" s="1">
        <v>499</v>
      </c>
      <c r="ER3223" s="1"/>
      <c r="ES3223" s="1"/>
      <c r="EW3223" s="7"/>
      <c r="EX3223" s="1"/>
      <c r="EY3223" s="7"/>
      <c r="EZ3223" s="1"/>
    </row>
    <row r="3224" spans="62:156" customFormat="1" ht="15">
      <c r="BJ3224" s="1"/>
      <c r="BK3224" s="1"/>
      <c r="BT3224" s="1"/>
      <c r="BU3224" s="1"/>
      <c r="CD3224" s="1"/>
      <c r="CE3224" s="1"/>
      <c r="EP3224" s="7">
        <v>48.106496</v>
      </c>
      <c r="EQ3224" s="1">
        <v>501</v>
      </c>
      <c r="ER3224" s="1"/>
      <c r="ES3224" s="1"/>
      <c r="EW3224" s="7"/>
      <c r="EX3224" s="1"/>
      <c r="EY3224" s="7"/>
      <c r="EZ3224" s="1"/>
    </row>
    <row r="3225" spans="62:156" customFormat="1" ht="15">
      <c r="BJ3225" s="1"/>
      <c r="BK3225" s="1"/>
      <c r="BT3225" s="1"/>
      <c r="BU3225" s="1"/>
      <c r="CD3225" s="1"/>
      <c r="CE3225" s="1"/>
      <c r="EP3225" s="7">
        <v>48.122639999999997</v>
      </c>
      <c r="EQ3225" s="1">
        <v>499</v>
      </c>
      <c r="ER3225" s="1"/>
      <c r="ES3225" s="1"/>
      <c r="EW3225" s="7"/>
      <c r="EX3225" s="1"/>
      <c r="EY3225" s="7"/>
      <c r="EZ3225" s="1"/>
    </row>
    <row r="3226" spans="62:156" customFormat="1" ht="15">
      <c r="BJ3226" s="1"/>
      <c r="BK3226" s="1"/>
      <c r="BT3226" s="1"/>
      <c r="BU3226" s="1"/>
      <c r="CD3226" s="1"/>
      <c r="CE3226" s="1"/>
      <c r="EP3226" s="7">
        <v>48.125724999999996</v>
      </c>
      <c r="EQ3226" s="1">
        <v>504</v>
      </c>
      <c r="ER3226" s="1"/>
      <c r="ES3226" s="1"/>
      <c r="EW3226" s="7"/>
      <c r="EX3226" s="1"/>
      <c r="EY3226" s="7"/>
      <c r="EZ3226" s="1"/>
    </row>
    <row r="3227" spans="62:156" customFormat="1" ht="15">
      <c r="BJ3227" s="1"/>
      <c r="BK3227" s="1"/>
      <c r="BT3227" s="1"/>
      <c r="BU3227" s="1"/>
      <c r="CD3227" s="1"/>
      <c r="CE3227" s="1"/>
      <c r="EP3227" s="7">
        <v>48.152701999999998</v>
      </c>
      <c r="EQ3227" s="1">
        <v>493</v>
      </c>
      <c r="ER3227" s="1"/>
      <c r="ES3227" s="1"/>
      <c r="EW3227" s="7"/>
      <c r="EX3227" s="1"/>
      <c r="EY3227" s="7"/>
      <c r="EZ3227" s="1"/>
    </row>
    <row r="3228" spans="62:156" customFormat="1" ht="15">
      <c r="BJ3228" s="1"/>
      <c r="BK3228" s="1"/>
      <c r="BT3228" s="1"/>
      <c r="BU3228" s="1"/>
      <c r="CD3228" s="1"/>
      <c r="CE3228" s="1"/>
      <c r="EP3228" s="7">
        <v>48.161733999999996</v>
      </c>
      <c r="EQ3228" s="1">
        <v>505</v>
      </c>
      <c r="ER3228" s="1"/>
      <c r="ES3228" s="1"/>
      <c r="EW3228" s="7"/>
      <c r="EX3228" s="1"/>
      <c r="EY3228" s="7"/>
      <c r="EZ3228" s="1"/>
    </row>
    <row r="3229" spans="62:156" customFormat="1" ht="15">
      <c r="BJ3229" s="1"/>
      <c r="BK3229" s="1"/>
      <c r="BT3229" s="1"/>
      <c r="BU3229" s="1"/>
      <c r="CD3229" s="1"/>
      <c r="CE3229" s="1"/>
      <c r="EP3229" s="7">
        <v>4.8180079999999998</v>
      </c>
      <c r="EQ3229" s="1">
        <v>505</v>
      </c>
      <c r="ER3229" s="1"/>
      <c r="ES3229" s="1"/>
      <c r="EW3229" s="7"/>
      <c r="EX3229" s="1"/>
      <c r="EY3229" s="7"/>
      <c r="EZ3229" s="1"/>
    </row>
    <row r="3230" spans="62:156" customFormat="1" ht="15">
      <c r="BJ3230" s="1"/>
      <c r="BK3230" s="1"/>
      <c r="BT3230" s="1"/>
      <c r="BU3230" s="1"/>
      <c r="CD3230" s="1"/>
      <c r="CE3230" s="1"/>
      <c r="EP3230" s="7">
        <v>4.8184179999999994</v>
      </c>
      <c r="EQ3230" s="1">
        <v>505</v>
      </c>
      <c r="ER3230" s="1"/>
      <c r="ES3230" s="1"/>
      <c r="EW3230" s="7"/>
      <c r="EX3230" s="1"/>
      <c r="EY3230" s="7"/>
      <c r="EZ3230" s="1"/>
    </row>
    <row r="3231" spans="62:156" customFormat="1" ht="15">
      <c r="BJ3231" s="1"/>
      <c r="BK3231" s="1"/>
      <c r="BT3231" s="1"/>
      <c r="BU3231" s="1"/>
      <c r="CD3231" s="1"/>
      <c r="CE3231" s="1"/>
      <c r="EP3231" s="7">
        <v>4.8193E-2</v>
      </c>
      <c r="EQ3231" s="1">
        <v>504</v>
      </c>
      <c r="ER3231" s="1"/>
      <c r="ES3231" s="1"/>
      <c r="EW3231" s="7"/>
      <c r="EX3231" s="1"/>
      <c r="EY3231" s="7"/>
      <c r="EZ3231" s="1"/>
    </row>
    <row r="3232" spans="62:156" customFormat="1" ht="15">
      <c r="BJ3232" s="1"/>
      <c r="BK3232" s="1"/>
      <c r="BT3232" s="1"/>
      <c r="BU3232" s="1"/>
      <c r="CD3232" s="1"/>
      <c r="CE3232" s="1"/>
      <c r="EP3232" s="7">
        <v>0.48224099999999998</v>
      </c>
      <c r="EQ3232" s="1">
        <v>501</v>
      </c>
      <c r="ER3232" s="1"/>
      <c r="ES3232" s="1"/>
      <c r="EW3232" s="7"/>
      <c r="EX3232" s="1"/>
      <c r="EY3232" s="7"/>
      <c r="EZ3232" s="1"/>
    </row>
    <row r="3233" spans="62:156" customFormat="1" ht="15">
      <c r="BJ3233" s="1"/>
      <c r="BK3233" s="1"/>
      <c r="BT3233" s="1"/>
      <c r="BU3233" s="1"/>
      <c r="CD3233" s="1"/>
      <c r="CE3233" s="1"/>
      <c r="EP3233" s="7">
        <v>48.230047999999996</v>
      </c>
      <c r="EQ3233" s="1">
        <v>498</v>
      </c>
      <c r="ER3233" s="1"/>
      <c r="ES3233" s="1"/>
      <c r="EW3233" s="7"/>
      <c r="EX3233" s="1"/>
      <c r="EY3233" s="7"/>
      <c r="EZ3233" s="1"/>
    </row>
    <row r="3234" spans="62:156" customFormat="1" ht="15">
      <c r="BJ3234" s="1"/>
      <c r="BK3234" s="1"/>
      <c r="BT3234" s="1"/>
      <c r="BU3234" s="1"/>
      <c r="CD3234" s="1"/>
      <c r="CE3234" s="1"/>
      <c r="EP3234" s="7">
        <v>4.8254739999999998</v>
      </c>
      <c r="EQ3234" s="1">
        <v>1040</v>
      </c>
      <c r="ER3234" s="1"/>
      <c r="ES3234" s="1"/>
      <c r="EW3234" s="7"/>
      <c r="EX3234" s="1"/>
      <c r="EY3234" s="7"/>
      <c r="EZ3234" s="1"/>
    </row>
    <row r="3235" spans="62:156" customFormat="1" ht="15">
      <c r="BJ3235" s="1"/>
      <c r="BK3235" s="1"/>
      <c r="BT3235" s="1"/>
      <c r="BU3235" s="1"/>
      <c r="CD3235" s="1"/>
      <c r="CE3235" s="1"/>
      <c r="EP3235" s="7">
        <v>48.262191999999999</v>
      </c>
      <c r="EQ3235" s="1">
        <v>501</v>
      </c>
      <c r="ER3235" s="1"/>
      <c r="ES3235" s="1"/>
      <c r="EW3235" s="7"/>
      <c r="EX3235" s="1"/>
      <c r="EY3235" s="7"/>
      <c r="EZ3235" s="1"/>
    </row>
    <row r="3236" spans="62:156" customFormat="1" ht="15">
      <c r="BJ3236" s="1"/>
      <c r="BK3236" s="1"/>
      <c r="BT3236" s="1"/>
      <c r="BU3236" s="1"/>
      <c r="CD3236" s="1"/>
      <c r="CE3236" s="1"/>
      <c r="EP3236" s="7">
        <v>48.268842999999997</v>
      </c>
      <c r="EQ3236" s="1">
        <v>506</v>
      </c>
      <c r="ER3236" s="1"/>
      <c r="ES3236" s="1"/>
      <c r="EW3236" s="7"/>
      <c r="EX3236" s="1"/>
      <c r="EY3236" s="7"/>
      <c r="EZ3236" s="1"/>
    </row>
    <row r="3237" spans="62:156" customFormat="1" ht="15">
      <c r="BJ3237" s="1"/>
      <c r="BK3237" s="1"/>
      <c r="BT3237" s="1"/>
      <c r="BU3237" s="1"/>
      <c r="CD3237" s="1"/>
      <c r="CE3237" s="1"/>
      <c r="EP3237" s="7">
        <v>48.291911999999996</v>
      </c>
      <c r="EQ3237" s="1">
        <v>504</v>
      </c>
      <c r="ER3237" s="1"/>
      <c r="ES3237" s="1"/>
      <c r="EW3237" s="7"/>
      <c r="EX3237" s="1"/>
      <c r="EY3237" s="7"/>
      <c r="EZ3237" s="1"/>
    </row>
    <row r="3238" spans="62:156" customFormat="1" ht="15">
      <c r="BJ3238" s="1"/>
      <c r="BK3238" s="1"/>
      <c r="BT3238" s="1"/>
      <c r="BU3238" s="1"/>
      <c r="CD3238" s="1"/>
      <c r="CE3238" s="1"/>
      <c r="EP3238" s="7">
        <v>48.300674999999998</v>
      </c>
      <c r="EQ3238" s="1">
        <v>459</v>
      </c>
      <c r="ER3238" s="1"/>
      <c r="ES3238" s="1"/>
      <c r="EW3238" s="7"/>
      <c r="EX3238" s="1"/>
      <c r="EY3238" s="7"/>
      <c r="EZ3238" s="1"/>
    </row>
    <row r="3239" spans="62:156" customFormat="1" ht="15">
      <c r="BJ3239" s="1"/>
      <c r="BK3239" s="1"/>
      <c r="BT3239" s="1"/>
      <c r="BU3239" s="1"/>
      <c r="CD3239" s="1"/>
      <c r="CE3239" s="1"/>
      <c r="EP3239" s="7">
        <v>48.326031999999998</v>
      </c>
      <c r="EQ3239" s="1">
        <v>505</v>
      </c>
      <c r="ER3239" s="1"/>
      <c r="ES3239" s="1"/>
      <c r="EW3239" s="7"/>
      <c r="EX3239" s="1"/>
      <c r="EY3239" s="7"/>
      <c r="EZ3239" s="1"/>
    </row>
    <row r="3240" spans="62:156" customFormat="1" ht="15">
      <c r="BJ3240" s="1"/>
      <c r="BK3240" s="1"/>
      <c r="BT3240" s="1"/>
      <c r="BU3240" s="1"/>
      <c r="CD3240" s="1"/>
      <c r="CE3240" s="1"/>
      <c r="EP3240" s="7">
        <v>48.349252999999997</v>
      </c>
      <c r="EQ3240" s="1">
        <v>498</v>
      </c>
      <c r="ER3240" s="1"/>
      <c r="ES3240" s="1"/>
      <c r="EW3240" s="7"/>
      <c r="EX3240" s="1"/>
      <c r="EY3240" s="7"/>
      <c r="EZ3240" s="1"/>
    </row>
    <row r="3241" spans="62:156" customFormat="1" ht="15">
      <c r="BJ3241" s="1"/>
      <c r="BK3241" s="1"/>
      <c r="BT3241" s="1"/>
      <c r="BU3241" s="1"/>
      <c r="CD3241" s="1"/>
      <c r="CE3241" s="1"/>
      <c r="EP3241" s="7">
        <v>48.360155999999996</v>
      </c>
      <c r="EQ3241" s="1">
        <v>511</v>
      </c>
      <c r="ER3241" s="1"/>
      <c r="ES3241" s="1"/>
      <c r="EW3241" s="7"/>
      <c r="EX3241" s="1"/>
      <c r="EY3241" s="7"/>
      <c r="EZ3241" s="1"/>
    </row>
    <row r="3242" spans="62:156" customFormat="1" ht="15">
      <c r="BJ3242" s="1"/>
      <c r="BK3242" s="1"/>
      <c r="BT3242" s="1"/>
      <c r="BU3242" s="1"/>
      <c r="CD3242" s="1"/>
      <c r="CE3242" s="1"/>
      <c r="EP3242" s="7">
        <v>48.40907</v>
      </c>
      <c r="EQ3242" s="1">
        <v>504</v>
      </c>
      <c r="ER3242" s="1"/>
      <c r="ES3242" s="1"/>
      <c r="EW3242" s="7"/>
      <c r="EX3242" s="1"/>
      <c r="EY3242" s="7"/>
      <c r="EZ3242" s="1"/>
    </row>
    <row r="3243" spans="62:156" customFormat="1" ht="15">
      <c r="BJ3243" s="1"/>
      <c r="BK3243" s="1"/>
      <c r="BT3243" s="1"/>
      <c r="BU3243" s="1"/>
      <c r="CD3243" s="1"/>
      <c r="CE3243" s="1"/>
      <c r="EP3243" s="7">
        <v>48.424417999999996</v>
      </c>
      <c r="EQ3243" s="1">
        <v>502</v>
      </c>
      <c r="ER3243" s="1"/>
      <c r="ES3243" s="1"/>
      <c r="EW3243" s="7"/>
      <c r="EX3243" s="1"/>
      <c r="EY3243" s="7"/>
      <c r="EZ3243" s="1"/>
    </row>
    <row r="3244" spans="62:156" customFormat="1" ht="15">
      <c r="BJ3244" s="1"/>
      <c r="BK3244" s="1"/>
      <c r="BT3244" s="1"/>
      <c r="BU3244" s="1"/>
      <c r="CD3244" s="1"/>
      <c r="CE3244" s="1"/>
      <c r="EP3244" s="7">
        <v>48.443455999999998</v>
      </c>
      <c r="EQ3244" s="1">
        <v>505</v>
      </c>
      <c r="ER3244" s="1"/>
      <c r="ES3244" s="1"/>
      <c r="EW3244" s="7"/>
      <c r="EX3244" s="1"/>
      <c r="EY3244" s="7"/>
      <c r="EZ3244" s="1"/>
    </row>
    <row r="3245" spans="62:156" customFormat="1" ht="15">
      <c r="BJ3245" s="1"/>
      <c r="BK3245" s="1"/>
      <c r="BT3245" s="1"/>
      <c r="BU3245" s="1"/>
      <c r="CD3245" s="1"/>
      <c r="CE3245" s="1"/>
      <c r="EP3245" s="7">
        <v>48.449044000000001</v>
      </c>
      <c r="EQ3245" s="1">
        <v>502</v>
      </c>
      <c r="ER3245" s="1"/>
      <c r="ES3245" s="1"/>
      <c r="EW3245" s="7"/>
      <c r="EX3245" s="1"/>
      <c r="EY3245" s="7"/>
      <c r="EZ3245" s="1"/>
    </row>
    <row r="3246" spans="62:156" customFormat="1" ht="15">
      <c r="BJ3246" s="1"/>
      <c r="BK3246" s="1"/>
      <c r="BT3246" s="1"/>
      <c r="BU3246" s="1"/>
      <c r="CD3246" s="1"/>
      <c r="CE3246" s="1"/>
      <c r="EP3246" s="7">
        <v>48.453761</v>
      </c>
      <c r="EQ3246" s="1">
        <v>508</v>
      </c>
      <c r="ER3246" s="1"/>
      <c r="ES3246" s="1"/>
      <c r="EW3246" s="7"/>
      <c r="EX3246" s="1"/>
      <c r="EY3246" s="7"/>
      <c r="EZ3246" s="1"/>
    </row>
    <row r="3247" spans="62:156" customFormat="1" ht="15">
      <c r="BJ3247" s="1"/>
      <c r="BK3247" s="1"/>
      <c r="BT3247" s="1"/>
      <c r="BU3247" s="1"/>
      <c r="CD3247" s="1"/>
      <c r="CE3247" s="1"/>
      <c r="EP3247" s="7">
        <v>48.464718999999995</v>
      </c>
      <c r="EQ3247" s="1">
        <v>490</v>
      </c>
      <c r="ER3247" s="1"/>
      <c r="ES3247" s="1"/>
      <c r="EW3247" s="7"/>
      <c r="EX3247" s="1"/>
      <c r="EY3247" s="7"/>
      <c r="EZ3247" s="1"/>
    </row>
    <row r="3248" spans="62:156" customFormat="1" ht="15">
      <c r="BJ3248" s="1"/>
      <c r="BK3248" s="1"/>
      <c r="BT3248" s="1"/>
      <c r="BU3248" s="1"/>
      <c r="CD3248" s="1"/>
      <c r="CE3248" s="1"/>
      <c r="EP3248" s="7">
        <v>48.466921999999997</v>
      </c>
      <c r="EQ3248" s="1">
        <v>499</v>
      </c>
      <c r="ER3248" s="1"/>
      <c r="ES3248" s="1"/>
      <c r="EW3248" s="7"/>
      <c r="EX3248" s="1"/>
      <c r="EY3248" s="7"/>
      <c r="EZ3248" s="1"/>
    </row>
    <row r="3249" spans="62:156" customFormat="1" ht="15">
      <c r="BJ3249" s="1"/>
      <c r="BK3249" s="1"/>
      <c r="BT3249" s="1"/>
      <c r="BU3249" s="1"/>
      <c r="CD3249" s="1"/>
      <c r="CE3249" s="1"/>
      <c r="EP3249" s="7">
        <v>48.482195999999995</v>
      </c>
      <c r="EQ3249" s="1">
        <v>500</v>
      </c>
      <c r="ER3249" s="1"/>
      <c r="ES3249" s="1"/>
      <c r="EW3249" s="7"/>
      <c r="EX3249" s="1"/>
      <c r="EY3249" s="7"/>
      <c r="EZ3249" s="1"/>
    </row>
    <row r="3250" spans="62:156" customFormat="1" ht="15">
      <c r="BJ3250" s="1"/>
      <c r="BK3250" s="1"/>
      <c r="BT3250" s="1"/>
      <c r="BU3250" s="1"/>
      <c r="CD3250" s="1"/>
      <c r="CE3250" s="1"/>
      <c r="EP3250" s="7">
        <v>0.48492999999999997</v>
      </c>
      <c r="EQ3250" s="1">
        <v>504</v>
      </c>
      <c r="ER3250" s="1"/>
      <c r="ES3250" s="1"/>
      <c r="EW3250" s="7"/>
      <c r="EX3250" s="1"/>
      <c r="EY3250" s="7"/>
      <c r="EZ3250" s="1"/>
    </row>
    <row r="3251" spans="62:156" customFormat="1" ht="15">
      <c r="BJ3251" s="1"/>
      <c r="BK3251" s="1"/>
      <c r="BT3251" s="1"/>
      <c r="BU3251" s="1"/>
      <c r="CD3251" s="1"/>
      <c r="CE3251" s="1"/>
      <c r="EP3251" s="7">
        <v>48.496955999999997</v>
      </c>
      <c r="EQ3251" s="1">
        <v>504</v>
      </c>
      <c r="ER3251" s="1"/>
      <c r="ES3251" s="1"/>
      <c r="EW3251" s="7"/>
      <c r="EX3251" s="1"/>
      <c r="EY3251" s="7"/>
      <c r="EZ3251" s="1"/>
    </row>
    <row r="3252" spans="62:156" customFormat="1" ht="15">
      <c r="BJ3252" s="1"/>
      <c r="BK3252" s="1"/>
      <c r="BT3252" s="1"/>
      <c r="BU3252" s="1"/>
      <c r="CD3252" s="1"/>
      <c r="CE3252" s="1"/>
      <c r="EP3252" s="7">
        <v>48.512079</v>
      </c>
      <c r="EQ3252" s="1">
        <v>509</v>
      </c>
      <c r="ER3252" s="1"/>
      <c r="ES3252" s="1"/>
      <c r="EW3252" s="7"/>
      <c r="EX3252" s="1"/>
      <c r="EY3252" s="7"/>
      <c r="EZ3252" s="1"/>
    </row>
    <row r="3253" spans="62:156" customFormat="1" ht="15">
      <c r="BJ3253" s="1"/>
      <c r="BK3253" s="1"/>
      <c r="BT3253" s="1"/>
      <c r="BU3253" s="1"/>
      <c r="CD3253" s="1"/>
      <c r="CE3253" s="1"/>
      <c r="EP3253" s="7">
        <v>4.8527809999999993</v>
      </c>
      <c r="EQ3253" s="1">
        <v>504</v>
      </c>
      <c r="ER3253" s="1"/>
      <c r="ES3253" s="1"/>
      <c r="EW3253" s="7"/>
      <c r="EX3253" s="1"/>
      <c r="EY3253" s="7"/>
      <c r="EZ3253" s="1"/>
    </row>
    <row r="3254" spans="62:156" customFormat="1" ht="15">
      <c r="BJ3254" s="1"/>
      <c r="BK3254" s="1"/>
      <c r="BT3254" s="1"/>
      <c r="BU3254" s="1"/>
      <c r="CD3254" s="1"/>
      <c r="CE3254" s="1"/>
      <c r="EP3254" s="7">
        <v>0.48538399999999998</v>
      </c>
      <c r="EQ3254" s="1">
        <v>513</v>
      </c>
      <c r="ER3254" s="1"/>
      <c r="ES3254" s="1"/>
      <c r="EW3254" s="7"/>
      <c r="EX3254" s="1"/>
      <c r="EY3254" s="7"/>
      <c r="EZ3254" s="1"/>
    </row>
    <row r="3255" spans="62:156" customFormat="1" ht="15">
      <c r="BJ3255" s="1"/>
      <c r="BK3255" s="1"/>
      <c r="BT3255" s="1"/>
      <c r="BU3255" s="1"/>
      <c r="CD3255" s="1"/>
      <c r="CE3255" s="1"/>
      <c r="EP3255" s="7">
        <v>48.542414999999998</v>
      </c>
      <c r="EQ3255" s="1">
        <v>502</v>
      </c>
      <c r="ER3255" s="1"/>
      <c r="ES3255" s="1"/>
      <c r="EW3255" s="7"/>
      <c r="EX3255" s="1"/>
      <c r="EY3255" s="7"/>
      <c r="EZ3255" s="1"/>
    </row>
    <row r="3256" spans="62:156" customFormat="1" ht="15">
      <c r="BJ3256" s="1"/>
      <c r="BK3256" s="1"/>
      <c r="BT3256" s="1"/>
      <c r="BU3256" s="1"/>
      <c r="CD3256" s="1"/>
      <c r="CE3256" s="1"/>
      <c r="EP3256" s="7">
        <v>0.48552799999999996</v>
      </c>
      <c r="EQ3256" s="1">
        <v>507</v>
      </c>
      <c r="ER3256" s="1"/>
      <c r="ES3256" s="1"/>
      <c r="EW3256" s="7"/>
      <c r="EX3256" s="1"/>
      <c r="EY3256" s="7"/>
      <c r="EZ3256" s="1"/>
    </row>
    <row r="3257" spans="62:156" customFormat="1" ht="15">
      <c r="BJ3257" s="1"/>
      <c r="BK3257" s="1"/>
      <c r="BT3257" s="1"/>
      <c r="BU3257" s="1"/>
      <c r="CD3257" s="1"/>
      <c r="CE3257" s="1"/>
      <c r="EP3257" s="7">
        <v>48.554440999999997</v>
      </c>
      <c r="EQ3257" s="1">
        <v>494</v>
      </c>
      <c r="ER3257" s="1"/>
      <c r="ES3257" s="1"/>
      <c r="EW3257" s="7"/>
      <c r="EX3257" s="1"/>
      <c r="EY3257" s="7"/>
      <c r="EZ3257" s="1"/>
    </row>
    <row r="3258" spans="62:156" customFormat="1" ht="15">
      <c r="BJ3258" s="1"/>
      <c r="BK3258" s="1"/>
      <c r="BT3258" s="1"/>
      <c r="BU3258" s="1"/>
      <c r="CD3258" s="1"/>
      <c r="CE3258" s="1"/>
      <c r="EP3258" s="7">
        <v>4.8564999999999996</v>
      </c>
      <c r="EQ3258" s="1">
        <v>505</v>
      </c>
      <c r="ER3258" s="1"/>
      <c r="ES3258" s="1"/>
      <c r="EW3258" s="7"/>
      <c r="EX3258" s="1"/>
      <c r="EY3258" s="7"/>
      <c r="EZ3258" s="1"/>
    </row>
    <row r="3259" spans="62:156" customFormat="1" ht="15">
      <c r="BJ3259" s="1"/>
      <c r="BK3259" s="1"/>
      <c r="BT3259" s="1"/>
      <c r="BU3259" s="1"/>
      <c r="CD3259" s="1"/>
      <c r="CE3259" s="1"/>
      <c r="EP3259" s="7">
        <v>48.565638999999997</v>
      </c>
      <c r="EQ3259" s="1">
        <v>505</v>
      </c>
      <c r="ER3259" s="1"/>
      <c r="ES3259" s="1"/>
      <c r="EW3259" s="7"/>
      <c r="EX3259" s="1"/>
      <c r="EY3259" s="7"/>
      <c r="EZ3259" s="1"/>
    </row>
    <row r="3260" spans="62:156" customFormat="1" ht="15">
      <c r="BJ3260" s="1"/>
      <c r="BK3260" s="1"/>
      <c r="BT3260" s="1"/>
      <c r="BU3260" s="1"/>
      <c r="CD3260" s="1"/>
      <c r="CE3260" s="1"/>
      <c r="EP3260" s="7">
        <v>48.574977999999994</v>
      </c>
      <c r="EQ3260" s="1">
        <v>495</v>
      </c>
      <c r="ER3260" s="1"/>
      <c r="ES3260" s="1"/>
      <c r="EW3260" s="7"/>
      <c r="EX3260" s="1"/>
      <c r="EY3260" s="7"/>
      <c r="EZ3260" s="1"/>
    </row>
    <row r="3261" spans="62:156" customFormat="1" ht="15">
      <c r="BJ3261" s="1"/>
      <c r="BK3261" s="1"/>
      <c r="BT3261" s="1"/>
      <c r="BU3261" s="1"/>
      <c r="CD3261" s="1"/>
      <c r="CE3261" s="1"/>
      <c r="EP3261" s="7">
        <v>48.58699</v>
      </c>
      <c r="EQ3261" s="1">
        <v>506</v>
      </c>
      <c r="ER3261" s="1"/>
      <c r="ES3261" s="1"/>
      <c r="EW3261" s="7"/>
      <c r="EX3261" s="1"/>
      <c r="EY3261" s="7"/>
      <c r="EZ3261" s="1"/>
    </row>
    <row r="3262" spans="62:156" customFormat="1" ht="15">
      <c r="BJ3262" s="1"/>
      <c r="BK3262" s="1"/>
      <c r="BT3262" s="1"/>
      <c r="BU3262" s="1"/>
      <c r="CD3262" s="1"/>
      <c r="CE3262" s="1"/>
      <c r="EP3262" s="7">
        <v>4.860188</v>
      </c>
      <c r="EQ3262" s="1">
        <v>509</v>
      </c>
      <c r="ER3262" s="1"/>
      <c r="ES3262" s="1"/>
      <c r="EW3262" s="7"/>
      <c r="EX3262" s="1"/>
      <c r="EY3262" s="7"/>
      <c r="EZ3262" s="1"/>
    </row>
    <row r="3263" spans="62:156" customFormat="1" ht="15">
      <c r="BJ3263" s="1"/>
      <c r="BK3263" s="1"/>
      <c r="BT3263" s="1"/>
      <c r="BU3263" s="1"/>
      <c r="CD3263" s="1"/>
      <c r="CE3263" s="1"/>
      <c r="EP3263" s="7">
        <v>48.620568999999996</v>
      </c>
      <c r="EQ3263" s="1">
        <v>504</v>
      </c>
      <c r="ER3263" s="1"/>
      <c r="ES3263" s="1"/>
      <c r="EW3263" s="7"/>
      <c r="EX3263" s="1"/>
      <c r="EY3263" s="7"/>
      <c r="EZ3263" s="1"/>
    </row>
    <row r="3264" spans="62:156" customFormat="1" ht="15">
      <c r="BJ3264" s="1"/>
      <c r="BK3264" s="1"/>
      <c r="BT3264" s="1"/>
      <c r="BU3264" s="1"/>
      <c r="CD3264" s="1"/>
      <c r="CE3264" s="1"/>
      <c r="EP3264" s="7">
        <v>48.633904000000001</v>
      </c>
      <c r="EQ3264" s="1">
        <v>501</v>
      </c>
      <c r="ER3264" s="1"/>
      <c r="ES3264" s="1"/>
      <c r="EW3264" s="7"/>
      <c r="EX3264" s="1"/>
      <c r="EY3264" s="7"/>
      <c r="EZ3264" s="1"/>
    </row>
    <row r="3265" spans="62:156" customFormat="1" ht="15">
      <c r="BJ3265" s="1"/>
      <c r="BK3265" s="1"/>
      <c r="BT3265" s="1"/>
      <c r="BU3265" s="1"/>
      <c r="CD3265" s="1"/>
      <c r="CE3265" s="1"/>
      <c r="EP3265" s="7">
        <v>48.669349999999994</v>
      </c>
      <c r="EQ3265" s="1">
        <v>496</v>
      </c>
      <c r="ER3265" s="1"/>
      <c r="ES3265" s="1"/>
      <c r="EW3265" s="7"/>
      <c r="EX3265" s="1"/>
      <c r="EY3265" s="7"/>
      <c r="EZ3265" s="1"/>
    </row>
    <row r="3266" spans="62:156" customFormat="1" ht="15">
      <c r="BJ3266" s="1"/>
      <c r="BK3266" s="1"/>
      <c r="BT3266" s="1"/>
      <c r="BU3266" s="1"/>
      <c r="CD3266" s="1"/>
      <c r="CE3266" s="1"/>
      <c r="EP3266" s="7">
        <v>48.686025999999998</v>
      </c>
      <c r="EQ3266" s="1">
        <v>507</v>
      </c>
      <c r="ER3266" s="1"/>
      <c r="ES3266" s="1"/>
      <c r="EW3266" s="7"/>
      <c r="EX3266" s="1"/>
      <c r="EY3266" s="7"/>
      <c r="EZ3266" s="1"/>
    </row>
    <row r="3267" spans="62:156" customFormat="1" ht="15">
      <c r="BJ3267" s="1"/>
      <c r="BK3267" s="1"/>
      <c r="BT3267" s="1"/>
      <c r="BU3267" s="1"/>
      <c r="CD3267" s="1"/>
      <c r="CE3267" s="1"/>
      <c r="EP3267" s="7">
        <v>48.689954999999998</v>
      </c>
      <c r="EQ3267" s="1">
        <v>500</v>
      </c>
      <c r="ER3267" s="1"/>
      <c r="ES3267" s="1"/>
      <c r="EW3267" s="7"/>
      <c r="EX3267" s="1"/>
      <c r="EY3267" s="7"/>
      <c r="EZ3267" s="1"/>
    </row>
    <row r="3268" spans="62:156" customFormat="1" ht="15">
      <c r="BJ3268" s="1"/>
      <c r="BK3268" s="1"/>
      <c r="BT3268" s="1"/>
      <c r="BU3268" s="1"/>
      <c r="CD3268" s="1"/>
      <c r="CE3268" s="1"/>
      <c r="EP3268" s="7">
        <v>48.727343999999995</v>
      </c>
      <c r="EQ3268" s="1">
        <v>502</v>
      </c>
      <c r="ER3268" s="1"/>
      <c r="ES3268" s="1"/>
      <c r="EW3268" s="7"/>
      <c r="EX3268" s="1"/>
      <c r="EY3268" s="7"/>
      <c r="EZ3268" s="1"/>
    </row>
    <row r="3269" spans="62:156" customFormat="1" ht="15">
      <c r="BJ3269" s="1"/>
      <c r="BK3269" s="1"/>
      <c r="BT3269" s="1"/>
      <c r="BU3269" s="1"/>
      <c r="CD3269" s="1"/>
      <c r="CE3269" s="1"/>
      <c r="EP3269" s="7">
        <v>48.756751999999999</v>
      </c>
      <c r="EQ3269" s="1">
        <v>497</v>
      </c>
      <c r="ER3269" s="1"/>
      <c r="ES3269" s="1"/>
      <c r="EW3269" s="7"/>
      <c r="EX3269" s="1"/>
      <c r="EY3269" s="7"/>
      <c r="EZ3269" s="1"/>
    </row>
    <row r="3270" spans="62:156" customFormat="1" ht="15">
      <c r="BJ3270" s="1"/>
      <c r="BK3270" s="1"/>
      <c r="BT3270" s="1"/>
      <c r="BU3270" s="1"/>
      <c r="CD3270" s="1"/>
      <c r="CE3270" s="1"/>
      <c r="EP3270" s="7">
        <v>48.791744000000001</v>
      </c>
      <c r="EQ3270" s="1">
        <v>496</v>
      </c>
      <c r="ER3270" s="1"/>
      <c r="ES3270" s="1"/>
      <c r="EW3270" s="7"/>
      <c r="EX3270" s="1"/>
      <c r="EY3270" s="7"/>
      <c r="EZ3270" s="1"/>
    </row>
    <row r="3271" spans="62:156" customFormat="1" ht="15">
      <c r="BJ3271" s="1"/>
      <c r="BK3271" s="1"/>
      <c r="BT3271" s="1"/>
      <c r="BU3271" s="1"/>
      <c r="CD3271" s="1"/>
      <c r="CE3271" s="1"/>
      <c r="EP3271" s="7">
        <v>4.8862930000000002</v>
      </c>
      <c r="EQ3271" s="1">
        <v>508</v>
      </c>
      <c r="ER3271" s="1"/>
      <c r="ES3271" s="1"/>
      <c r="EW3271" s="7"/>
      <c r="EX3271" s="1"/>
      <c r="EY3271" s="7"/>
      <c r="EZ3271" s="1"/>
    </row>
    <row r="3272" spans="62:156" customFormat="1" ht="15">
      <c r="BJ3272" s="1"/>
      <c r="BK3272" s="1"/>
      <c r="BT3272" s="1"/>
      <c r="BU3272" s="1"/>
      <c r="CD3272" s="1"/>
      <c r="CE3272" s="1"/>
      <c r="EP3272" s="7">
        <v>48.867483999999997</v>
      </c>
      <c r="EQ3272" s="1">
        <v>505</v>
      </c>
      <c r="ER3272" s="1"/>
      <c r="ES3272" s="1"/>
      <c r="EW3272" s="7"/>
      <c r="EX3272" s="1"/>
      <c r="EY3272" s="7"/>
      <c r="EZ3272" s="1"/>
    </row>
    <row r="3273" spans="62:156" customFormat="1" ht="15">
      <c r="BJ3273" s="1"/>
      <c r="BK3273" s="1"/>
      <c r="BT3273" s="1"/>
      <c r="BU3273" s="1"/>
      <c r="CD3273" s="1"/>
      <c r="CE3273" s="1"/>
      <c r="EP3273" s="7">
        <v>48.887642</v>
      </c>
      <c r="EQ3273" s="1">
        <v>506</v>
      </c>
      <c r="ER3273" s="1"/>
      <c r="ES3273" s="1"/>
      <c r="EW3273" s="7"/>
      <c r="EX3273" s="1"/>
      <c r="EY3273" s="7"/>
      <c r="EZ3273" s="1"/>
    </row>
    <row r="3274" spans="62:156" customFormat="1" ht="15">
      <c r="BJ3274" s="1"/>
      <c r="BK3274" s="1"/>
      <c r="BT3274" s="1"/>
      <c r="BU3274" s="1"/>
      <c r="CD3274" s="1"/>
      <c r="CE3274" s="1"/>
      <c r="EP3274" s="7">
        <v>48.892159999999997</v>
      </c>
      <c r="EQ3274" s="1">
        <v>503</v>
      </c>
      <c r="ER3274" s="1"/>
      <c r="ES3274" s="1"/>
      <c r="EW3274" s="7"/>
      <c r="EX3274" s="1"/>
      <c r="EY3274" s="7"/>
      <c r="EZ3274" s="1"/>
    </row>
    <row r="3275" spans="62:156" customFormat="1" ht="15">
      <c r="BJ3275" s="1"/>
      <c r="BK3275" s="1"/>
      <c r="BT3275" s="1"/>
      <c r="BU3275" s="1"/>
      <c r="CD3275" s="1"/>
      <c r="CE3275" s="1"/>
      <c r="EP3275" s="7">
        <v>48.902510999999997</v>
      </c>
      <c r="EQ3275" s="1">
        <v>502</v>
      </c>
      <c r="ER3275" s="1"/>
      <c r="ES3275" s="1"/>
      <c r="EW3275" s="7"/>
      <c r="EX3275" s="1"/>
      <c r="EY3275" s="7"/>
      <c r="EZ3275" s="1"/>
    </row>
    <row r="3276" spans="62:156" customFormat="1" ht="15">
      <c r="BJ3276" s="1"/>
      <c r="BK3276" s="1"/>
      <c r="BT3276" s="1"/>
      <c r="BU3276" s="1"/>
      <c r="CD3276" s="1"/>
      <c r="CE3276" s="1"/>
      <c r="EP3276" s="7">
        <v>4.891165</v>
      </c>
      <c r="EQ3276" s="1">
        <v>505</v>
      </c>
      <c r="ER3276" s="1"/>
      <c r="ES3276" s="1"/>
      <c r="EW3276" s="7"/>
      <c r="EX3276" s="1"/>
      <c r="EY3276" s="7"/>
      <c r="EZ3276" s="1"/>
    </row>
    <row r="3277" spans="62:156" customFormat="1" ht="15">
      <c r="BJ3277" s="1"/>
      <c r="BK3277" s="1"/>
      <c r="BT3277" s="1"/>
      <c r="BU3277" s="1"/>
      <c r="CD3277" s="1"/>
      <c r="CE3277" s="1"/>
      <c r="EP3277" s="7">
        <v>48.931274999999999</v>
      </c>
      <c r="EQ3277" s="1">
        <v>495</v>
      </c>
      <c r="ER3277" s="1"/>
      <c r="ES3277" s="1"/>
      <c r="EW3277" s="7"/>
      <c r="EX3277" s="1"/>
      <c r="EY3277" s="7"/>
      <c r="EZ3277" s="1"/>
    </row>
    <row r="3278" spans="62:156" customFormat="1" ht="15">
      <c r="BJ3278" s="1"/>
      <c r="BK3278" s="1"/>
      <c r="BT3278" s="1"/>
      <c r="BU3278" s="1"/>
      <c r="CD3278" s="1"/>
      <c r="CE3278" s="1"/>
      <c r="EP3278" s="7">
        <v>0.48947499999999999</v>
      </c>
      <c r="EQ3278" s="1">
        <v>508</v>
      </c>
      <c r="ER3278" s="1"/>
      <c r="ES3278" s="1"/>
      <c r="EW3278" s="7"/>
      <c r="EX3278" s="1"/>
      <c r="EY3278" s="7"/>
      <c r="EZ3278" s="1"/>
    </row>
    <row r="3279" spans="62:156" customFormat="1" ht="15">
      <c r="BJ3279" s="1"/>
      <c r="BK3279" s="1"/>
      <c r="BT3279" s="1"/>
      <c r="BU3279" s="1"/>
      <c r="CD3279" s="1"/>
      <c r="CE3279" s="1"/>
      <c r="EP3279" s="7">
        <v>4.8955760000000001</v>
      </c>
      <c r="EQ3279" s="1">
        <v>503</v>
      </c>
      <c r="ER3279" s="1"/>
      <c r="ES3279" s="1"/>
      <c r="EW3279" s="7"/>
      <c r="EX3279" s="1"/>
      <c r="EY3279" s="7"/>
      <c r="EZ3279" s="1"/>
    </row>
    <row r="3280" spans="62:156" customFormat="1" ht="15">
      <c r="BJ3280" s="1"/>
      <c r="BK3280" s="1"/>
      <c r="BT3280" s="1"/>
      <c r="BU3280" s="1"/>
      <c r="CD3280" s="1"/>
      <c r="CE3280" s="1"/>
      <c r="EP3280" s="7">
        <v>0.48963099999999998</v>
      </c>
      <c r="EQ3280" s="1">
        <v>498</v>
      </c>
      <c r="ER3280" s="1"/>
      <c r="ES3280" s="1"/>
      <c r="EW3280" s="7"/>
      <c r="EX3280" s="1"/>
      <c r="EY3280" s="7"/>
      <c r="EZ3280" s="1"/>
    </row>
    <row r="3281" spans="62:156" customFormat="1" ht="15">
      <c r="BJ3281" s="1"/>
      <c r="BK3281" s="1"/>
      <c r="BT3281" s="1"/>
      <c r="BU3281" s="1"/>
      <c r="CD3281" s="1"/>
      <c r="CE3281" s="1"/>
      <c r="EP3281" s="7">
        <v>48.969570999999995</v>
      </c>
      <c r="EQ3281" s="1">
        <v>511</v>
      </c>
      <c r="ER3281" s="1"/>
      <c r="ES3281" s="1"/>
      <c r="EW3281" s="7"/>
      <c r="EX3281" s="1"/>
      <c r="EY3281" s="7"/>
      <c r="EZ3281" s="1"/>
    </row>
    <row r="3282" spans="62:156" customFormat="1" ht="15">
      <c r="BJ3282" s="1"/>
      <c r="BK3282" s="1"/>
      <c r="BT3282" s="1"/>
      <c r="BU3282" s="1"/>
      <c r="CD3282" s="1"/>
      <c r="CE3282" s="1"/>
      <c r="EP3282" s="7">
        <v>4.8985079999999996</v>
      </c>
      <c r="EQ3282" s="1">
        <v>504</v>
      </c>
      <c r="ER3282" s="1"/>
      <c r="ES3282" s="1"/>
      <c r="EW3282" s="7"/>
      <c r="EX3282" s="1"/>
      <c r="EY3282" s="7"/>
      <c r="EZ3282" s="1"/>
    </row>
    <row r="3283" spans="62:156" customFormat="1" ht="15">
      <c r="BJ3283" s="1"/>
      <c r="BK3283" s="1"/>
      <c r="BT3283" s="1"/>
      <c r="BU3283" s="1"/>
      <c r="CD3283" s="1"/>
      <c r="CE3283" s="1"/>
      <c r="EP3283" s="7">
        <v>48.987745999999994</v>
      </c>
      <c r="EQ3283" s="1">
        <v>507</v>
      </c>
      <c r="ER3283" s="1"/>
      <c r="ES3283" s="1"/>
      <c r="EW3283" s="7"/>
      <c r="EX3283" s="1"/>
      <c r="EY3283" s="7"/>
      <c r="EZ3283" s="1"/>
    </row>
    <row r="3284" spans="62:156" customFormat="1" ht="15">
      <c r="BJ3284" s="1"/>
      <c r="BK3284" s="1"/>
      <c r="BT3284" s="1"/>
      <c r="BU3284" s="1"/>
      <c r="CD3284" s="1"/>
      <c r="CE3284" s="1"/>
      <c r="EP3284" s="7">
        <v>48.991199999999999</v>
      </c>
      <c r="EQ3284" s="1">
        <v>504</v>
      </c>
      <c r="ER3284" s="1"/>
      <c r="ES3284" s="1"/>
      <c r="EW3284" s="7"/>
      <c r="EX3284" s="1"/>
      <c r="EY3284" s="7"/>
      <c r="EZ3284" s="1"/>
    </row>
    <row r="3285" spans="62:156" customFormat="1" ht="15">
      <c r="BJ3285" s="1"/>
      <c r="BK3285" s="1"/>
      <c r="BT3285" s="1"/>
      <c r="BU3285" s="1"/>
      <c r="CD3285" s="1"/>
      <c r="CE3285" s="1"/>
      <c r="EP3285" s="7">
        <v>49.006972999999995</v>
      </c>
      <c r="EQ3285" s="1">
        <v>509</v>
      </c>
      <c r="ER3285" s="1"/>
      <c r="ES3285" s="1"/>
      <c r="EW3285" s="7"/>
      <c r="EX3285" s="1"/>
      <c r="EY3285" s="7"/>
      <c r="EZ3285" s="1"/>
    </row>
    <row r="3286" spans="62:156" customFormat="1" ht="15">
      <c r="BJ3286" s="1"/>
      <c r="BK3286" s="1"/>
      <c r="BT3286" s="1"/>
      <c r="BU3286" s="1"/>
      <c r="CD3286" s="1"/>
      <c r="CE3286" s="1"/>
      <c r="EP3286" s="7">
        <v>49.014212999999998</v>
      </c>
      <c r="EQ3286" s="1">
        <v>503</v>
      </c>
      <c r="ER3286" s="1"/>
      <c r="ES3286" s="1"/>
      <c r="EW3286" s="7"/>
      <c r="EX3286" s="1"/>
      <c r="EY3286" s="7"/>
      <c r="EZ3286" s="1"/>
    </row>
    <row r="3287" spans="62:156" customFormat="1" ht="15">
      <c r="BJ3287" s="1"/>
      <c r="BK3287" s="1"/>
      <c r="BT3287" s="1"/>
      <c r="BU3287" s="1"/>
      <c r="CD3287" s="1"/>
      <c r="CE3287" s="1"/>
      <c r="EP3287" s="7">
        <v>4.9036679999999997</v>
      </c>
      <c r="EQ3287" s="1">
        <v>511</v>
      </c>
      <c r="ER3287" s="1"/>
      <c r="ES3287" s="1"/>
      <c r="EW3287" s="7"/>
      <c r="EX3287" s="1"/>
      <c r="EY3287" s="7"/>
      <c r="EZ3287" s="1"/>
    </row>
    <row r="3288" spans="62:156" customFormat="1" ht="15">
      <c r="BJ3288" s="1"/>
      <c r="BK3288" s="1"/>
      <c r="BT3288" s="1"/>
      <c r="BU3288" s="1"/>
      <c r="CD3288" s="1"/>
      <c r="CE3288" s="1"/>
      <c r="EP3288" s="7">
        <v>4.9043039999999998</v>
      </c>
      <c r="EQ3288" s="1">
        <v>501</v>
      </c>
      <c r="ER3288" s="1"/>
      <c r="ES3288" s="1"/>
      <c r="EW3288" s="7"/>
      <c r="EX3288" s="1"/>
      <c r="EY3288" s="7"/>
      <c r="EZ3288" s="1"/>
    </row>
    <row r="3289" spans="62:156" customFormat="1" ht="15">
      <c r="BJ3289" s="1"/>
      <c r="BK3289" s="1"/>
      <c r="BT3289" s="1"/>
      <c r="BU3289" s="1"/>
      <c r="CD3289" s="1"/>
      <c r="CE3289" s="1"/>
      <c r="EP3289" s="7">
        <v>49.044646</v>
      </c>
      <c r="EQ3289" s="1">
        <v>501</v>
      </c>
      <c r="ER3289" s="1"/>
      <c r="ES3289" s="1"/>
      <c r="EW3289" s="7"/>
      <c r="EX3289" s="1"/>
      <c r="EY3289" s="7"/>
      <c r="EZ3289" s="1"/>
    </row>
    <row r="3290" spans="62:156" customFormat="1" ht="15">
      <c r="BJ3290" s="1"/>
      <c r="BK3290" s="1"/>
      <c r="BT3290" s="1"/>
      <c r="BU3290" s="1"/>
      <c r="CD3290" s="1"/>
      <c r="CE3290" s="1"/>
      <c r="EP3290" s="7">
        <v>49.067343999999999</v>
      </c>
      <c r="EQ3290" s="1">
        <v>506</v>
      </c>
      <c r="ER3290" s="1"/>
      <c r="ES3290" s="1"/>
      <c r="EW3290" s="7"/>
      <c r="EX3290" s="1"/>
      <c r="EY3290" s="7"/>
      <c r="EZ3290" s="1"/>
    </row>
    <row r="3291" spans="62:156" customFormat="1" ht="15">
      <c r="BJ3291" s="1"/>
      <c r="BK3291" s="1"/>
      <c r="BT3291" s="1"/>
      <c r="BU3291" s="1"/>
      <c r="CD3291" s="1"/>
      <c r="CE3291" s="1"/>
      <c r="EP3291" s="7">
        <v>49.092720999999997</v>
      </c>
      <c r="EQ3291" s="1">
        <v>500</v>
      </c>
      <c r="ER3291" s="1"/>
      <c r="ES3291" s="1"/>
      <c r="EW3291" s="7"/>
      <c r="EX3291" s="1"/>
      <c r="EY3291" s="7"/>
      <c r="EZ3291" s="1"/>
    </row>
    <row r="3292" spans="62:156" customFormat="1" ht="15">
      <c r="BJ3292" s="1"/>
      <c r="BK3292" s="1"/>
      <c r="BT3292" s="1"/>
      <c r="BU3292" s="1"/>
      <c r="CD3292" s="1"/>
      <c r="CE3292" s="1"/>
      <c r="EP3292" s="7">
        <v>0.49099799999999999</v>
      </c>
      <c r="EQ3292" s="1">
        <v>507</v>
      </c>
      <c r="ER3292" s="1"/>
      <c r="ES3292" s="1"/>
      <c r="EW3292" s="7"/>
      <c r="EX3292" s="1"/>
      <c r="EY3292" s="7"/>
      <c r="EZ3292" s="1"/>
    </row>
    <row r="3293" spans="62:156" customFormat="1" ht="15">
      <c r="BJ3293" s="1"/>
      <c r="BK3293" s="1"/>
      <c r="BT3293" s="1"/>
      <c r="BU3293" s="1"/>
      <c r="CD3293" s="1"/>
      <c r="CE3293" s="1"/>
      <c r="EP3293" s="7">
        <v>49.115030999999995</v>
      </c>
      <c r="EQ3293" s="1">
        <v>500</v>
      </c>
      <c r="ER3293" s="1"/>
      <c r="ES3293" s="1"/>
      <c r="EW3293" s="7"/>
      <c r="EX3293" s="1"/>
      <c r="EY3293" s="7"/>
      <c r="EZ3293" s="1"/>
    </row>
    <row r="3294" spans="62:156" customFormat="1" ht="15">
      <c r="BJ3294" s="1"/>
      <c r="BK3294" s="1"/>
      <c r="BT3294" s="1"/>
      <c r="BU3294" s="1"/>
      <c r="CD3294" s="1"/>
      <c r="CE3294" s="1"/>
      <c r="EP3294" s="7">
        <v>49.12914</v>
      </c>
      <c r="EQ3294" s="1">
        <v>505</v>
      </c>
      <c r="ER3294" s="1"/>
      <c r="ES3294" s="1"/>
      <c r="EW3294" s="7"/>
      <c r="EX3294" s="1"/>
      <c r="EY3294" s="7"/>
      <c r="EZ3294" s="1"/>
    </row>
    <row r="3295" spans="62:156" customFormat="1" ht="15">
      <c r="BJ3295" s="1"/>
      <c r="BK3295" s="1"/>
      <c r="BT3295" s="1"/>
      <c r="BU3295" s="1"/>
      <c r="CD3295" s="1"/>
      <c r="CE3295" s="1"/>
      <c r="EP3295" s="7">
        <v>49.133279999999999</v>
      </c>
      <c r="EQ3295" s="1">
        <v>503</v>
      </c>
      <c r="ER3295" s="1"/>
      <c r="ES3295" s="1"/>
      <c r="EW3295" s="7"/>
      <c r="EX3295" s="1"/>
      <c r="EY3295" s="7"/>
      <c r="EZ3295" s="1"/>
    </row>
    <row r="3296" spans="62:156" customFormat="1" ht="15">
      <c r="BJ3296" s="1"/>
      <c r="BK3296" s="1"/>
      <c r="BT3296" s="1"/>
      <c r="BU3296" s="1"/>
      <c r="CD3296" s="1"/>
      <c r="CE3296" s="1"/>
      <c r="EP3296" s="7">
        <v>49.149260999999996</v>
      </c>
      <c r="EQ3296" s="1">
        <v>502</v>
      </c>
      <c r="ER3296" s="1"/>
      <c r="ES3296" s="1"/>
      <c r="EW3296" s="7"/>
      <c r="EX3296" s="1"/>
      <c r="EY3296" s="7"/>
      <c r="EZ3296" s="1"/>
    </row>
    <row r="3297" spans="62:156" customFormat="1" ht="15">
      <c r="BJ3297" s="1"/>
      <c r="BK3297" s="1"/>
      <c r="BT3297" s="1"/>
      <c r="BU3297" s="1"/>
      <c r="CD3297" s="1"/>
      <c r="CE3297" s="1"/>
      <c r="EP3297" s="7">
        <v>49.152086999999995</v>
      </c>
      <c r="EQ3297" s="1">
        <v>503</v>
      </c>
      <c r="ER3297" s="1"/>
      <c r="ES3297" s="1"/>
      <c r="EW3297" s="7"/>
      <c r="EX3297" s="1"/>
      <c r="EY3297" s="7"/>
      <c r="EZ3297" s="1"/>
    </row>
    <row r="3298" spans="62:156" customFormat="1" ht="15">
      <c r="BJ3298" s="1"/>
      <c r="BK3298" s="1"/>
      <c r="BT3298" s="1"/>
      <c r="BU3298" s="1"/>
      <c r="CD3298" s="1"/>
      <c r="CE3298" s="1"/>
      <c r="EP3298" s="7">
        <v>49.206192999999999</v>
      </c>
      <c r="EQ3298" s="1">
        <v>502</v>
      </c>
      <c r="ER3298" s="1"/>
      <c r="ES3298" s="1"/>
      <c r="EW3298" s="7"/>
      <c r="EX3298" s="1"/>
      <c r="EY3298" s="7"/>
      <c r="EZ3298" s="1"/>
    </row>
    <row r="3299" spans="62:156" customFormat="1" ht="15">
      <c r="BJ3299" s="1"/>
      <c r="BK3299" s="1"/>
      <c r="BT3299" s="1"/>
      <c r="BU3299" s="1"/>
      <c r="CD3299" s="1"/>
      <c r="CE3299" s="1"/>
      <c r="EP3299" s="7">
        <v>49.217391999999997</v>
      </c>
      <c r="EQ3299" s="1">
        <v>505</v>
      </c>
      <c r="ER3299" s="1"/>
      <c r="ES3299" s="1"/>
      <c r="EW3299" s="7"/>
      <c r="EX3299" s="1"/>
      <c r="EY3299" s="7"/>
      <c r="EZ3299" s="1"/>
    </row>
    <row r="3300" spans="62:156" customFormat="1" ht="15">
      <c r="BJ3300" s="1"/>
      <c r="BK3300" s="1"/>
      <c r="BT3300" s="1"/>
      <c r="BU3300" s="1"/>
      <c r="CD3300" s="1"/>
      <c r="CE3300" s="1"/>
      <c r="EP3300" s="7">
        <v>49.227691999999998</v>
      </c>
      <c r="EQ3300" s="1">
        <v>496</v>
      </c>
      <c r="ER3300" s="1"/>
      <c r="ES3300" s="1"/>
      <c r="EW3300" s="7"/>
      <c r="EX3300" s="1"/>
      <c r="EY3300" s="7"/>
      <c r="EZ3300" s="1"/>
    </row>
    <row r="3301" spans="62:156" customFormat="1" ht="15">
      <c r="BJ3301" s="1"/>
      <c r="BK3301" s="1"/>
      <c r="BT3301" s="1"/>
      <c r="BU3301" s="1"/>
      <c r="CD3301" s="1"/>
      <c r="CE3301" s="1"/>
      <c r="EP3301" s="7">
        <v>49.230858999999995</v>
      </c>
      <c r="EQ3301" s="1">
        <v>504</v>
      </c>
      <c r="ER3301" s="1"/>
      <c r="ES3301" s="1"/>
      <c r="EW3301" s="7"/>
      <c r="EX3301" s="1"/>
      <c r="EY3301" s="7"/>
      <c r="EZ3301" s="1"/>
    </row>
    <row r="3302" spans="62:156" customFormat="1" ht="15">
      <c r="BJ3302" s="1"/>
      <c r="BK3302" s="1"/>
      <c r="BT3302" s="1"/>
      <c r="BU3302" s="1"/>
      <c r="CD3302" s="1"/>
      <c r="CE3302" s="1"/>
      <c r="EP3302" s="7">
        <v>49.246026000000001</v>
      </c>
      <c r="EQ3302" s="1">
        <v>503</v>
      </c>
      <c r="ER3302" s="1"/>
      <c r="ES3302" s="1"/>
      <c r="EW3302" s="7"/>
      <c r="EX3302" s="1"/>
      <c r="EY3302" s="7"/>
      <c r="EZ3302" s="1"/>
    </row>
    <row r="3303" spans="62:156" customFormat="1" ht="15">
      <c r="BJ3303" s="1"/>
      <c r="BK3303" s="1"/>
      <c r="BT3303" s="1"/>
      <c r="BU3303" s="1"/>
      <c r="CD3303" s="1"/>
      <c r="CE3303" s="1"/>
      <c r="EP3303" s="7">
        <v>49.261753999999996</v>
      </c>
      <c r="EQ3303" s="1">
        <v>497</v>
      </c>
      <c r="ER3303" s="1"/>
      <c r="ES3303" s="1"/>
      <c r="EW3303" s="7"/>
      <c r="EX3303" s="1"/>
      <c r="EY3303" s="7"/>
      <c r="EZ3303" s="1"/>
    </row>
    <row r="3304" spans="62:156" customFormat="1" ht="15">
      <c r="BJ3304" s="1"/>
      <c r="BK3304" s="1"/>
      <c r="BT3304" s="1"/>
      <c r="BU3304" s="1"/>
      <c r="CD3304" s="1"/>
      <c r="CE3304" s="1"/>
      <c r="EP3304" s="7">
        <v>49.297440999999999</v>
      </c>
      <c r="EQ3304" s="1">
        <v>506</v>
      </c>
      <c r="ER3304" s="1"/>
      <c r="ES3304" s="1"/>
      <c r="EW3304" s="7"/>
      <c r="EX3304" s="1"/>
      <c r="EY3304" s="7"/>
      <c r="EZ3304" s="1"/>
    </row>
    <row r="3305" spans="62:156" customFormat="1" ht="15">
      <c r="BJ3305" s="1"/>
      <c r="BK3305" s="1"/>
      <c r="BT3305" s="1"/>
      <c r="BU3305" s="1"/>
      <c r="CD3305" s="1"/>
      <c r="CE3305" s="1"/>
      <c r="EP3305" s="7">
        <v>49.316618999999996</v>
      </c>
      <c r="EQ3305" s="1">
        <v>508</v>
      </c>
      <c r="ER3305" s="1"/>
      <c r="ES3305" s="1"/>
      <c r="EW3305" s="7"/>
      <c r="EX3305" s="1"/>
      <c r="EY3305" s="7"/>
      <c r="EZ3305" s="1"/>
    </row>
    <row r="3306" spans="62:156" customFormat="1" ht="15">
      <c r="BJ3306" s="1"/>
      <c r="BK3306" s="1"/>
      <c r="BT3306" s="1"/>
      <c r="BU3306" s="1"/>
      <c r="CD3306" s="1"/>
      <c r="CE3306" s="1"/>
      <c r="EP3306" s="7">
        <v>4.93316</v>
      </c>
      <c r="EQ3306" s="1">
        <v>503</v>
      </c>
      <c r="ER3306" s="1"/>
      <c r="ES3306" s="1"/>
      <c r="EW3306" s="7"/>
      <c r="EX3306" s="1"/>
      <c r="EY3306" s="7"/>
      <c r="EZ3306" s="1"/>
    </row>
    <row r="3307" spans="62:156" customFormat="1" ht="15">
      <c r="BJ3307" s="1"/>
      <c r="BK3307" s="1"/>
      <c r="BT3307" s="1"/>
      <c r="BU3307" s="1"/>
      <c r="CD3307" s="1"/>
      <c r="CE3307" s="1"/>
      <c r="EP3307" s="7">
        <v>49.413187000000001</v>
      </c>
      <c r="EQ3307" s="1">
        <v>500</v>
      </c>
      <c r="ER3307" s="1"/>
      <c r="ES3307" s="1"/>
      <c r="EW3307" s="7"/>
      <c r="EX3307" s="1"/>
      <c r="EY3307" s="7"/>
      <c r="EZ3307" s="1"/>
    </row>
    <row r="3308" spans="62:156" customFormat="1" ht="15">
      <c r="BJ3308" s="1"/>
      <c r="BK3308" s="1"/>
      <c r="BT3308" s="1"/>
      <c r="BU3308" s="1"/>
      <c r="CD3308" s="1"/>
      <c r="CE3308" s="1"/>
      <c r="EP3308" s="7">
        <v>49.413768999999995</v>
      </c>
      <c r="EQ3308" s="1">
        <v>500</v>
      </c>
      <c r="ER3308" s="1"/>
      <c r="ES3308" s="1"/>
      <c r="EW3308" s="7"/>
      <c r="EX3308" s="1"/>
      <c r="EY3308" s="7"/>
      <c r="EZ3308" s="1"/>
    </row>
    <row r="3309" spans="62:156" customFormat="1" ht="15">
      <c r="BJ3309" s="1"/>
      <c r="BK3309" s="1"/>
      <c r="BT3309" s="1"/>
      <c r="BU3309" s="1"/>
      <c r="CD3309" s="1"/>
      <c r="CE3309" s="1"/>
      <c r="EP3309" s="7">
        <v>49.414406</v>
      </c>
      <c r="EQ3309" s="1">
        <v>499</v>
      </c>
      <c r="ER3309" s="1"/>
      <c r="ES3309" s="1"/>
      <c r="EW3309" s="7"/>
      <c r="EX3309" s="1"/>
      <c r="EY3309" s="7"/>
      <c r="EZ3309" s="1"/>
    </row>
    <row r="3310" spans="62:156" customFormat="1" ht="15">
      <c r="BJ3310" s="1"/>
      <c r="BK3310" s="1"/>
      <c r="BT3310" s="1"/>
      <c r="BU3310" s="1"/>
      <c r="CD3310" s="1"/>
      <c r="CE3310" s="1"/>
      <c r="EP3310" s="7">
        <v>49.445471999999995</v>
      </c>
      <c r="EQ3310" s="1">
        <v>501</v>
      </c>
      <c r="ER3310" s="1"/>
      <c r="ES3310" s="1"/>
      <c r="EW3310" s="7"/>
      <c r="EX3310" s="1"/>
      <c r="EY3310" s="7"/>
      <c r="EZ3310" s="1"/>
    </row>
    <row r="3311" spans="62:156" customFormat="1" ht="15">
      <c r="BJ3311" s="1"/>
      <c r="BK3311" s="1"/>
      <c r="BT3311" s="1"/>
      <c r="BU3311" s="1"/>
      <c r="CD3311" s="1"/>
      <c r="CE3311" s="1"/>
      <c r="EP3311" s="7">
        <v>49.466783999999997</v>
      </c>
      <c r="EQ3311" s="1">
        <v>500</v>
      </c>
      <c r="ER3311" s="1"/>
      <c r="ES3311" s="1"/>
      <c r="EW3311" s="7"/>
      <c r="EX3311" s="1"/>
      <c r="EY3311" s="7"/>
      <c r="EZ3311" s="1"/>
    </row>
    <row r="3312" spans="62:156" customFormat="1" ht="15">
      <c r="BJ3312" s="1"/>
      <c r="BK3312" s="1"/>
      <c r="BT3312" s="1"/>
      <c r="BU3312" s="1"/>
      <c r="CD3312" s="1"/>
      <c r="CE3312" s="1"/>
      <c r="EP3312" s="7">
        <v>49.514932999999999</v>
      </c>
      <c r="EQ3312" s="1">
        <v>504</v>
      </c>
      <c r="ER3312" s="1"/>
      <c r="ES3312" s="1"/>
      <c r="EW3312" s="7"/>
      <c r="EX3312" s="1"/>
      <c r="EY3312" s="7"/>
      <c r="EZ3312" s="1"/>
    </row>
    <row r="3313" spans="62:156" customFormat="1" ht="15">
      <c r="BJ3313" s="1"/>
      <c r="BK3313" s="1"/>
      <c r="BT3313" s="1"/>
      <c r="BU3313" s="1"/>
      <c r="CD3313" s="1"/>
      <c r="CE3313" s="1"/>
      <c r="EP3313" s="7">
        <v>49.520222999999994</v>
      </c>
      <c r="EQ3313" s="1">
        <v>504</v>
      </c>
      <c r="ER3313" s="1"/>
      <c r="ES3313" s="1"/>
      <c r="EW3313" s="7"/>
      <c r="EX3313" s="1"/>
      <c r="EY3313" s="7"/>
      <c r="EZ3313" s="1"/>
    </row>
    <row r="3314" spans="62:156" customFormat="1" ht="15">
      <c r="BJ3314" s="1"/>
      <c r="BK3314" s="1"/>
      <c r="BT3314" s="1"/>
      <c r="BU3314" s="1"/>
      <c r="CD3314" s="1"/>
      <c r="CE3314" s="1"/>
      <c r="EP3314" s="7">
        <v>4.9541909999999998</v>
      </c>
      <c r="EQ3314" s="1">
        <v>503</v>
      </c>
      <c r="ER3314" s="1"/>
      <c r="ES3314" s="1"/>
      <c r="EW3314" s="7"/>
      <c r="EX3314" s="1"/>
      <c r="EY3314" s="7"/>
      <c r="EZ3314" s="1"/>
    </row>
    <row r="3315" spans="62:156" customFormat="1" ht="15">
      <c r="BJ3315" s="1"/>
      <c r="BK3315" s="1"/>
      <c r="BT3315" s="1"/>
      <c r="BU3315" s="1"/>
      <c r="CD3315" s="1"/>
      <c r="CE3315" s="1"/>
      <c r="EP3315" s="7">
        <v>4.954421</v>
      </c>
      <c r="EQ3315" s="1">
        <v>509</v>
      </c>
      <c r="ER3315" s="1"/>
      <c r="ES3315" s="1"/>
      <c r="EW3315" s="7"/>
      <c r="EX3315" s="1"/>
      <c r="EY3315" s="7"/>
      <c r="EZ3315" s="1"/>
    </row>
    <row r="3316" spans="62:156" customFormat="1" ht="15">
      <c r="BJ3316" s="1"/>
      <c r="BK3316" s="1"/>
      <c r="BT3316" s="1"/>
      <c r="BU3316" s="1"/>
      <c r="CD3316" s="1"/>
      <c r="CE3316" s="1"/>
      <c r="EP3316" s="7">
        <v>49.566257999999998</v>
      </c>
      <c r="EQ3316" s="1">
        <v>498</v>
      </c>
      <c r="ER3316" s="1"/>
      <c r="ES3316" s="1"/>
      <c r="EW3316" s="7"/>
      <c r="EX3316" s="1"/>
      <c r="EY3316" s="7"/>
      <c r="EZ3316" s="1"/>
    </row>
    <row r="3317" spans="62:156" customFormat="1" ht="15">
      <c r="BJ3317" s="1"/>
      <c r="BK3317" s="1"/>
      <c r="BT3317" s="1"/>
      <c r="BU3317" s="1"/>
      <c r="CD3317" s="1"/>
      <c r="CE3317" s="1"/>
      <c r="EP3317" s="7">
        <v>4.9568999999999995E-2</v>
      </c>
      <c r="EQ3317" s="1">
        <v>497</v>
      </c>
      <c r="ER3317" s="1"/>
      <c r="ES3317" s="1"/>
      <c r="EW3317" s="7"/>
      <c r="EX3317" s="1"/>
      <c r="EY3317" s="7"/>
      <c r="EZ3317" s="1"/>
    </row>
    <row r="3318" spans="62:156" customFormat="1" ht="15">
      <c r="BJ3318" s="1"/>
      <c r="BK3318" s="1"/>
      <c r="BT3318" s="1"/>
      <c r="BU3318" s="1"/>
      <c r="CD3318" s="1"/>
      <c r="CE3318" s="1"/>
      <c r="EP3318" s="7">
        <v>49.576322999999995</v>
      </c>
      <c r="EQ3318" s="1">
        <v>496</v>
      </c>
      <c r="ER3318" s="1"/>
      <c r="ES3318" s="1"/>
      <c r="EW3318" s="7"/>
      <c r="EX3318" s="1"/>
      <c r="EY3318" s="7"/>
      <c r="EZ3318" s="1"/>
    </row>
    <row r="3319" spans="62:156" customFormat="1" ht="15">
      <c r="BJ3319" s="1"/>
      <c r="BK3319" s="1"/>
      <c r="BT3319" s="1"/>
      <c r="BU3319" s="1"/>
      <c r="CD3319" s="1"/>
      <c r="CE3319" s="1"/>
      <c r="EP3319" s="7">
        <v>49.580292999999998</v>
      </c>
      <c r="EQ3319" s="1">
        <v>492</v>
      </c>
      <c r="ER3319" s="1"/>
      <c r="ES3319" s="1"/>
      <c r="EW3319" s="7"/>
      <c r="EX3319" s="1"/>
      <c r="EY3319" s="7"/>
      <c r="EZ3319" s="1"/>
    </row>
    <row r="3320" spans="62:156" customFormat="1" ht="15">
      <c r="BJ3320" s="1"/>
      <c r="BK3320" s="1"/>
      <c r="BT3320" s="1"/>
      <c r="BU3320" s="1"/>
      <c r="CD3320" s="1"/>
      <c r="CE3320" s="1"/>
      <c r="EP3320" s="7">
        <v>49.585951999999999</v>
      </c>
      <c r="EQ3320" s="1">
        <v>493</v>
      </c>
      <c r="ER3320" s="1"/>
      <c r="ES3320" s="1"/>
      <c r="EW3320" s="7"/>
      <c r="EX3320" s="1"/>
      <c r="EY3320" s="7"/>
      <c r="EZ3320" s="1"/>
    </row>
    <row r="3321" spans="62:156" customFormat="1" ht="15">
      <c r="BJ3321" s="1"/>
      <c r="BK3321" s="1"/>
      <c r="BT3321" s="1"/>
      <c r="BU3321" s="1"/>
      <c r="CD3321" s="1"/>
      <c r="CE3321" s="1"/>
      <c r="EP3321" s="7">
        <v>49.616419</v>
      </c>
      <c r="EQ3321" s="1">
        <v>502</v>
      </c>
      <c r="ER3321" s="1"/>
      <c r="ES3321" s="1"/>
      <c r="EW3321" s="7"/>
      <c r="EX3321" s="1"/>
      <c r="EY3321" s="7"/>
      <c r="EZ3321" s="1"/>
    </row>
    <row r="3322" spans="62:156" customFormat="1" ht="15">
      <c r="BJ3322" s="1"/>
      <c r="BK3322" s="1"/>
      <c r="BT3322" s="1"/>
      <c r="BU3322" s="1"/>
      <c r="CD3322" s="1"/>
      <c r="CE3322" s="1"/>
      <c r="EP3322" s="7">
        <v>49.626611999999994</v>
      </c>
      <c r="EQ3322" s="1">
        <v>505</v>
      </c>
      <c r="ER3322" s="1"/>
      <c r="ES3322" s="1"/>
      <c r="EW3322" s="7"/>
      <c r="EX3322" s="1"/>
      <c r="EY3322" s="7"/>
      <c r="EZ3322" s="1"/>
    </row>
    <row r="3323" spans="62:156" customFormat="1" ht="15">
      <c r="BJ3323" s="1"/>
      <c r="BK3323" s="1"/>
      <c r="BT3323" s="1"/>
      <c r="BU3323" s="1"/>
      <c r="CD3323" s="1"/>
      <c r="CE3323" s="1"/>
      <c r="EP3323" s="7">
        <v>49.658448</v>
      </c>
      <c r="EQ3323" s="1">
        <v>500</v>
      </c>
      <c r="ER3323" s="1"/>
      <c r="ES3323" s="1"/>
      <c r="EW3323" s="7"/>
      <c r="EX3323" s="1"/>
      <c r="EY3323" s="7"/>
      <c r="EZ3323" s="1"/>
    </row>
    <row r="3324" spans="62:156" customFormat="1" ht="15">
      <c r="BJ3324" s="1"/>
      <c r="BK3324" s="1"/>
      <c r="BT3324" s="1"/>
      <c r="BU3324" s="1"/>
      <c r="CD3324" s="1"/>
      <c r="CE3324" s="1"/>
      <c r="EP3324" s="7">
        <v>49.666446000000001</v>
      </c>
      <c r="EQ3324" s="1">
        <v>505</v>
      </c>
      <c r="ER3324" s="1"/>
      <c r="ES3324" s="1"/>
      <c r="EW3324" s="7"/>
      <c r="EX3324" s="1"/>
      <c r="EY3324" s="7"/>
      <c r="EZ3324" s="1"/>
    </row>
    <row r="3325" spans="62:156" customFormat="1" ht="15">
      <c r="BJ3325" s="1"/>
      <c r="BK3325" s="1"/>
      <c r="BT3325" s="1"/>
      <c r="BU3325" s="1"/>
      <c r="CD3325" s="1"/>
      <c r="CE3325" s="1"/>
      <c r="EP3325" s="7">
        <v>49.688413999999995</v>
      </c>
      <c r="EQ3325" s="1">
        <v>509</v>
      </c>
      <c r="ER3325" s="1"/>
      <c r="ES3325" s="1"/>
      <c r="EW3325" s="7"/>
      <c r="EX3325" s="1"/>
      <c r="EY3325" s="7"/>
      <c r="EZ3325" s="1"/>
    </row>
    <row r="3326" spans="62:156" customFormat="1" ht="15">
      <c r="BJ3326" s="1"/>
      <c r="BK3326" s="1"/>
      <c r="BT3326" s="1"/>
      <c r="BU3326" s="1"/>
      <c r="CD3326" s="1"/>
      <c r="CE3326" s="1"/>
      <c r="EP3326" s="7">
        <v>49.730495999999995</v>
      </c>
      <c r="EQ3326" s="1">
        <v>501</v>
      </c>
      <c r="ER3326" s="1"/>
      <c r="ES3326" s="1"/>
      <c r="EW3326" s="7"/>
      <c r="EX3326" s="1"/>
      <c r="EY3326" s="7"/>
      <c r="EZ3326" s="1"/>
    </row>
    <row r="3327" spans="62:156" customFormat="1" ht="15">
      <c r="BJ3327" s="1"/>
      <c r="BK3327" s="1"/>
      <c r="BT3327" s="1"/>
      <c r="BU3327" s="1"/>
      <c r="CD3327" s="1"/>
      <c r="CE3327" s="1"/>
      <c r="EP3327" s="7">
        <v>49.740848</v>
      </c>
      <c r="EQ3327" s="1">
        <v>507</v>
      </c>
      <c r="ER3327" s="1"/>
      <c r="ES3327" s="1"/>
      <c r="EW3327" s="7"/>
      <c r="EX3327" s="1"/>
      <c r="EY3327" s="7"/>
      <c r="EZ3327" s="1"/>
    </row>
    <row r="3328" spans="62:156" customFormat="1" ht="15">
      <c r="BJ3328" s="1"/>
      <c r="BK3328" s="1"/>
      <c r="BT3328" s="1"/>
      <c r="BU3328" s="1"/>
      <c r="CD3328" s="1"/>
      <c r="CE3328" s="1"/>
      <c r="EP3328" s="7">
        <v>49.741498</v>
      </c>
      <c r="EQ3328" s="1">
        <v>501</v>
      </c>
      <c r="ER3328" s="1"/>
      <c r="ES3328" s="1"/>
      <c r="EW3328" s="7"/>
      <c r="EX3328" s="1"/>
      <c r="EY3328" s="7"/>
      <c r="EZ3328" s="1"/>
    </row>
    <row r="3329" spans="62:156" customFormat="1" ht="15">
      <c r="BJ3329" s="1"/>
      <c r="BK3329" s="1"/>
      <c r="BT3329" s="1"/>
      <c r="BU3329" s="1"/>
      <c r="CD3329" s="1"/>
      <c r="CE3329" s="1"/>
      <c r="EP3329" s="7">
        <v>49.764552999999999</v>
      </c>
      <c r="EQ3329" s="1">
        <v>496</v>
      </c>
      <c r="ER3329" s="1"/>
      <c r="ES3329" s="1"/>
      <c r="EW3329" s="7"/>
      <c r="EX3329" s="1"/>
      <c r="EY3329" s="7"/>
      <c r="EZ3329" s="1"/>
    </row>
    <row r="3330" spans="62:156" customFormat="1" ht="15">
      <c r="BJ3330" s="1"/>
      <c r="BK3330" s="1"/>
      <c r="BT3330" s="1"/>
      <c r="BU3330" s="1"/>
      <c r="CD3330" s="1"/>
      <c r="CE3330" s="1"/>
      <c r="EP3330" s="7">
        <v>49.779536</v>
      </c>
      <c r="EQ3330" s="1">
        <v>507</v>
      </c>
      <c r="ER3330" s="1"/>
      <c r="ES3330" s="1"/>
      <c r="EW3330" s="7"/>
      <c r="EX3330" s="1"/>
      <c r="EY3330" s="7"/>
      <c r="EZ3330" s="1"/>
    </row>
    <row r="3331" spans="62:156" customFormat="1" ht="15">
      <c r="BJ3331" s="1"/>
      <c r="BK3331" s="1"/>
      <c r="BT3331" s="1"/>
      <c r="BU3331" s="1"/>
      <c r="CD3331" s="1"/>
      <c r="CE3331" s="1"/>
      <c r="EP3331" s="7">
        <v>49.794809000000001</v>
      </c>
      <c r="EQ3331" s="1">
        <v>510</v>
      </c>
      <c r="ER3331" s="1"/>
      <c r="ES3331" s="1"/>
      <c r="EW3331" s="7"/>
      <c r="EX3331" s="1"/>
      <c r="EY3331" s="7"/>
      <c r="EZ3331" s="1"/>
    </row>
    <row r="3332" spans="62:156" customFormat="1" ht="15">
      <c r="BJ3332" s="1"/>
      <c r="BK3332" s="1"/>
      <c r="BT3332" s="1"/>
      <c r="BU3332" s="1"/>
      <c r="CD3332" s="1"/>
      <c r="CE3332" s="1"/>
      <c r="EP3332" s="7">
        <v>49.796875999999997</v>
      </c>
      <c r="EQ3332" s="1">
        <v>500</v>
      </c>
      <c r="ER3332" s="1"/>
      <c r="ES3332" s="1"/>
      <c r="EW3332" s="7"/>
      <c r="EX3332" s="1"/>
      <c r="EY3332" s="7"/>
      <c r="EZ3332" s="1"/>
    </row>
    <row r="3333" spans="62:156" customFormat="1" ht="15">
      <c r="BJ3333" s="1"/>
      <c r="BK3333" s="1"/>
      <c r="BT3333" s="1"/>
      <c r="BU3333" s="1"/>
      <c r="CD3333" s="1"/>
      <c r="CE3333" s="1"/>
      <c r="EP3333" s="7">
        <v>49.810517999999995</v>
      </c>
      <c r="EQ3333" s="1">
        <v>499</v>
      </c>
      <c r="ER3333" s="1"/>
      <c r="ES3333" s="1"/>
      <c r="EW3333" s="7"/>
      <c r="EX3333" s="1"/>
      <c r="EY3333" s="7"/>
      <c r="EZ3333" s="1"/>
    </row>
    <row r="3334" spans="62:156" customFormat="1" ht="15">
      <c r="BJ3334" s="1"/>
      <c r="BK3334" s="1"/>
      <c r="BT3334" s="1"/>
      <c r="BU3334" s="1"/>
      <c r="CD3334" s="1"/>
      <c r="CE3334" s="1"/>
      <c r="EP3334" s="7">
        <v>49.824672</v>
      </c>
      <c r="EQ3334" s="1">
        <v>501</v>
      </c>
      <c r="ER3334" s="1"/>
      <c r="ES3334" s="1"/>
      <c r="EW3334" s="7"/>
      <c r="EX3334" s="1"/>
      <c r="EY3334" s="7"/>
      <c r="EZ3334" s="1"/>
    </row>
    <row r="3335" spans="62:156" customFormat="1" ht="15">
      <c r="BJ3335" s="1"/>
      <c r="BK3335" s="1"/>
      <c r="BT3335" s="1"/>
      <c r="BU3335" s="1"/>
      <c r="CD3335" s="1"/>
      <c r="CE3335" s="1"/>
      <c r="EP3335" s="7">
        <v>49.899718999999997</v>
      </c>
      <c r="EQ3335" s="1">
        <v>504</v>
      </c>
      <c r="ER3335" s="1"/>
      <c r="ES3335" s="1"/>
      <c r="EW3335" s="7"/>
      <c r="EX3335" s="1"/>
      <c r="EY3335" s="7"/>
      <c r="EZ3335" s="1"/>
    </row>
    <row r="3336" spans="62:156" customFormat="1" ht="15">
      <c r="BJ3336" s="1"/>
      <c r="BK3336" s="1"/>
      <c r="BT3336" s="1"/>
      <c r="BU3336" s="1"/>
      <c r="CD3336" s="1"/>
      <c r="CE3336" s="1"/>
      <c r="EP3336" s="7">
        <v>49.934719999999999</v>
      </c>
      <c r="EQ3336" s="1">
        <v>499</v>
      </c>
      <c r="ER3336" s="1"/>
      <c r="ES3336" s="1"/>
      <c r="EW3336" s="7"/>
      <c r="EX3336" s="1"/>
      <c r="EY3336" s="7"/>
      <c r="EZ3336" s="1"/>
    </row>
    <row r="3337" spans="62:156" customFormat="1" ht="15">
      <c r="BJ3337" s="1"/>
      <c r="BK3337" s="1"/>
      <c r="BT3337" s="1"/>
      <c r="BU3337" s="1"/>
      <c r="CD3337" s="1"/>
      <c r="CE3337" s="1"/>
      <c r="EP3337" s="7">
        <v>49.943646999999999</v>
      </c>
      <c r="EQ3337" s="1">
        <v>504</v>
      </c>
      <c r="ER3337" s="1"/>
      <c r="ES3337" s="1"/>
      <c r="EW3337" s="7"/>
      <c r="EX3337" s="1"/>
      <c r="EY3337" s="7"/>
      <c r="EZ3337" s="1"/>
    </row>
    <row r="3338" spans="62:156" customFormat="1" ht="15">
      <c r="BJ3338" s="1"/>
      <c r="BK3338" s="1"/>
      <c r="BT3338" s="1"/>
      <c r="BU3338" s="1"/>
      <c r="CD3338" s="1"/>
      <c r="CE3338" s="1"/>
      <c r="EP3338" s="7">
        <v>0.499525</v>
      </c>
      <c r="EQ3338" s="1">
        <v>498</v>
      </c>
      <c r="ER3338" s="1"/>
      <c r="ES3338" s="1"/>
      <c r="EW3338" s="7"/>
      <c r="EX3338" s="1"/>
      <c r="EY3338" s="7"/>
      <c r="EZ3338" s="1"/>
    </row>
    <row r="3339" spans="62:156" customFormat="1" ht="15">
      <c r="BJ3339" s="1"/>
      <c r="BK3339" s="1"/>
      <c r="BT3339" s="1"/>
      <c r="BU3339" s="1"/>
      <c r="CD3339" s="1"/>
      <c r="CE3339" s="1"/>
      <c r="EP3339" s="7">
        <v>50.001125999999999</v>
      </c>
      <c r="EQ3339" s="1">
        <v>500</v>
      </c>
      <c r="ER3339" s="1"/>
      <c r="ES3339" s="1"/>
      <c r="EW3339" s="7"/>
      <c r="EX3339" s="1"/>
      <c r="EY3339" s="7"/>
      <c r="EZ3339" s="1"/>
    </row>
    <row r="3340" spans="62:156" customFormat="1" ht="15">
      <c r="BJ3340" s="1"/>
      <c r="BK3340" s="1"/>
      <c r="BT3340" s="1"/>
      <c r="BU3340" s="1"/>
      <c r="CD3340" s="1"/>
      <c r="CE3340" s="1"/>
      <c r="EP3340" s="7">
        <v>50.015583999999997</v>
      </c>
      <c r="EQ3340" s="1">
        <v>501</v>
      </c>
      <c r="ER3340" s="1"/>
      <c r="ES3340" s="1"/>
      <c r="EW3340" s="7"/>
      <c r="EX3340" s="1"/>
      <c r="EY3340" s="7"/>
      <c r="EZ3340" s="1"/>
    </row>
    <row r="3341" spans="62:156" customFormat="1" ht="15">
      <c r="BJ3341" s="1"/>
      <c r="BK3341" s="1"/>
      <c r="BT3341" s="1"/>
      <c r="BU3341" s="1"/>
      <c r="CD3341" s="1"/>
      <c r="CE3341" s="1"/>
      <c r="EP3341" s="7">
        <v>50.044286</v>
      </c>
      <c r="EQ3341" s="1">
        <v>504</v>
      </c>
      <c r="ER3341" s="1"/>
      <c r="ES3341" s="1"/>
      <c r="EW3341" s="7"/>
      <c r="EX3341" s="1"/>
      <c r="EY3341" s="7"/>
      <c r="EZ3341" s="1"/>
    </row>
    <row r="3342" spans="62:156" customFormat="1" ht="15">
      <c r="BJ3342" s="1"/>
      <c r="BK3342" s="1"/>
      <c r="BT3342" s="1"/>
      <c r="BU3342" s="1"/>
      <c r="CD3342" s="1"/>
      <c r="CE3342" s="1"/>
      <c r="EP3342" s="7">
        <v>50.070488999999995</v>
      </c>
      <c r="EQ3342" s="1">
        <v>497</v>
      </c>
      <c r="ER3342" s="1"/>
      <c r="ES3342" s="1"/>
      <c r="EW3342" s="7"/>
      <c r="EX3342" s="1"/>
      <c r="EY3342" s="7"/>
      <c r="EZ3342" s="1"/>
    </row>
    <row r="3343" spans="62:156" customFormat="1" ht="15">
      <c r="BJ3343" s="1"/>
      <c r="BK3343" s="1"/>
      <c r="BT3343" s="1"/>
      <c r="BU3343" s="1"/>
      <c r="CD3343" s="1"/>
      <c r="CE3343" s="1"/>
      <c r="EP3343" s="7">
        <v>50.090236999999995</v>
      </c>
      <c r="EQ3343" s="1">
        <v>504</v>
      </c>
      <c r="ER3343" s="1"/>
      <c r="ES3343" s="1"/>
      <c r="EW3343" s="7"/>
      <c r="EX3343" s="1"/>
      <c r="EY3343" s="7"/>
      <c r="EZ3343" s="1"/>
    </row>
    <row r="3344" spans="62:156" customFormat="1" ht="15">
      <c r="BJ3344" s="1"/>
      <c r="BK3344" s="1"/>
      <c r="BT3344" s="1"/>
      <c r="BU3344" s="1"/>
      <c r="CD3344" s="1"/>
      <c r="CE3344" s="1"/>
      <c r="EP3344" s="7">
        <v>50.097592999999996</v>
      </c>
      <c r="EQ3344" s="1">
        <v>506</v>
      </c>
      <c r="ER3344" s="1"/>
      <c r="ES3344" s="1"/>
      <c r="EW3344" s="7"/>
      <c r="EX3344" s="1"/>
      <c r="EY3344" s="7"/>
      <c r="EZ3344" s="1"/>
    </row>
    <row r="3345" spans="62:156" customFormat="1" ht="15">
      <c r="BJ3345" s="1"/>
      <c r="BK3345" s="1"/>
      <c r="BT3345" s="1"/>
      <c r="BU3345" s="1"/>
      <c r="CD3345" s="1"/>
      <c r="CE3345" s="1"/>
      <c r="EP3345" s="7">
        <v>50.107124999999996</v>
      </c>
      <c r="EQ3345" s="1">
        <v>506</v>
      </c>
      <c r="ER3345" s="1"/>
      <c r="ES3345" s="1"/>
      <c r="EW3345" s="7"/>
      <c r="EX3345" s="1"/>
      <c r="EY3345" s="7"/>
      <c r="EZ3345" s="1"/>
    </row>
    <row r="3346" spans="62:156" customFormat="1" ht="15">
      <c r="BJ3346" s="1"/>
      <c r="BK3346" s="1"/>
      <c r="BT3346" s="1"/>
      <c r="BU3346" s="1"/>
      <c r="CD3346" s="1"/>
      <c r="CE3346" s="1"/>
      <c r="EP3346" s="7">
        <v>50.109670999999999</v>
      </c>
      <c r="EQ3346" s="1">
        <v>503</v>
      </c>
      <c r="ER3346" s="1"/>
      <c r="ES3346" s="1"/>
      <c r="EW3346" s="7"/>
      <c r="EX3346" s="1"/>
      <c r="EY3346" s="7"/>
      <c r="EZ3346" s="1"/>
    </row>
    <row r="3347" spans="62:156" customFormat="1" ht="15">
      <c r="BJ3347" s="1"/>
      <c r="BK3347" s="1"/>
      <c r="BT3347" s="1"/>
      <c r="BU3347" s="1"/>
      <c r="CD3347" s="1"/>
      <c r="CE3347" s="1"/>
      <c r="EP3347" s="7">
        <v>50.113188000000001</v>
      </c>
      <c r="EQ3347" s="1">
        <v>501</v>
      </c>
      <c r="ER3347" s="1"/>
      <c r="ES3347" s="1"/>
      <c r="EW3347" s="7"/>
      <c r="EX3347" s="1"/>
      <c r="EY3347" s="7"/>
      <c r="EZ3347" s="1"/>
    </row>
    <row r="3348" spans="62:156" customFormat="1" ht="15">
      <c r="BJ3348" s="1"/>
      <c r="BK3348" s="1"/>
      <c r="BT3348" s="1"/>
      <c r="BU3348" s="1"/>
      <c r="CD3348" s="1"/>
      <c r="CE3348" s="1"/>
      <c r="EP3348" s="7">
        <v>50.125779999999999</v>
      </c>
      <c r="EQ3348" s="1">
        <v>499</v>
      </c>
      <c r="ER3348" s="1"/>
      <c r="ES3348" s="1"/>
      <c r="EW3348" s="7"/>
      <c r="EX3348" s="1"/>
      <c r="EY3348" s="7"/>
      <c r="EZ3348" s="1"/>
    </row>
    <row r="3349" spans="62:156" customFormat="1" ht="15">
      <c r="BJ3349" s="1"/>
      <c r="BK3349" s="1"/>
      <c r="BT3349" s="1"/>
      <c r="BU3349" s="1"/>
      <c r="CD3349" s="1"/>
      <c r="CE3349" s="1"/>
      <c r="EP3349" s="7">
        <v>50.133891999999996</v>
      </c>
      <c r="EQ3349" s="1">
        <v>507</v>
      </c>
      <c r="ER3349" s="1"/>
      <c r="ES3349" s="1"/>
      <c r="EW3349" s="7"/>
      <c r="EX3349" s="1"/>
      <c r="EY3349" s="7"/>
      <c r="EZ3349" s="1"/>
    </row>
    <row r="3350" spans="62:156" customFormat="1" ht="15">
      <c r="BJ3350" s="1"/>
      <c r="BK3350" s="1"/>
      <c r="BT3350" s="1"/>
      <c r="BU3350" s="1"/>
      <c r="CD3350" s="1"/>
      <c r="CE3350" s="1"/>
      <c r="EP3350" s="7">
        <v>50.136207999999996</v>
      </c>
      <c r="EQ3350" s="1">
        <v>501</v>
      </c>
      <c r="ER3350" s="1"/>
      <c r="ES3350" s="1"/>
      <c r="EW3350" s="7"/>
      <c r="EX3350" s="1"/>
      <c r="EY3350" s="7"/>
      <c r="EZ3350" s="1"/>
    </row>
    <row r="3351" spans="62:156" customFormat="1" ht="15">
      <c r="BJ3351" s="1"/>
      <c r="BK3351" s="1"/>
      <c r="BT3351" s="1"/>
      <c r="BU3351" s="1"/>
      <c r="CD3351" s="1"/>
      <c r="CE3351" s="1"/>
      <c r="EP3351" s="7">
        <v>50.14058</v>
      </c>
      <c r="EQ3351" s="1">
        <v>505</v>
      </c>
      <c r="ER3351" s="1"/>
      <c r="ES3351" s="1"/>
      <c r="EW3351" s="7"/>
      <c r="EX3351" s="1"/>
      <c r="EY3351" s="7"/>
      <c r="EZ3351" s="1"/>
    </row>
    <row r="3352" spans="62:156" customFormat="1" ht="15">
      <c r="BJ3352" s="1"/>
      <c r="BK3352" s="1"/>
      <c r="BT3352" s="1"/>
      <c r="BU3352" s="1"/>
      <c r="CD3352" s="1"/>
      <c r="CE3352" s="1"/>
      <c r="EP3352" s="7">
        <v>50.158110000000001</v>
      </c>
      <c r="EQ3352" s="1">
        <v>512</v>
      </c>
      <c r="ER3352" s="1"/>
      <c r="ES3352" s="1"/>
      <c r="EW3352" s="7"/>
      <c r="EX3352" s="1"/>
      <c r="EY3352" s="7"/>
      <c r="EZ3352" s="1"/>
    </row>
    <row r="3353" spans="62:156" customFormat="1" ht="15">
      <c r="BJ3353" s="1"/>
      <c r="BK3353" s="1"/>
      <c r="BT3353" s="1"/>
      <c r="BU3353" s="1"/>
      <c r="CD3353" s="1"/>
      <c r="CE3353" s="1"/>
      <c r="EP3353" s="7">
        <v>0.50169999999999992</v>
      </c>
      <c r="EQ3353" s="1">
        <v>500</v>
      </c>
      <c r="ER3353" s="1"/>
      <c r="ES3353" s="1"/>
      <c r="EW3353" s="7"/>
      <c r="EX3353" s="1"/>
      <c r="EY3353" s="7"/>
      <c r="EZ3353" s="1"/>
    </row>
    <row r="3354" spans="62:156" customFormat="1" ht="15">
      <c r="BJ3354" s="1"/>
      <c r="BK3354" s="1"/>
      <c r="BT3354" s="1"/>
      <c r="BU3354" s="1"/>
      <c r="CD3354" s="1"/>
      <c r="CE3354" s="1"/>
      <c r="EP3354" s="7">
        <v>50.188652999999995</v>
      </c>
      <c r="EQ3354" s="1">
        <v>503</v>
      </c>
      <c r="ER3354" s="1"/>
      <c r="ES3354" s="1"/>
      <c r="EW3354" s="7"/>
      <c r="EX3354" s="1"/>
      <c r="EY3354" s="7"/>
      <c r="EZ3354" s="1"/>
    </row>
    <row r="3355" spans="62:156" customFormat="1" ht="15">
      <c r="BJ3355" s="1"/>
      <c r="BK3355" s="1"/>
      <c r="BT3355" s="1"/>
      <c r="BU3355" s="1"/>
      <c r="CD3355" s="1"/>
      <c r="CE3355" s="1"/>
      <c r="EP3355" s="7">
        <v>50.200859000000001</v>
      </c>
      <c r="EQ3355" s="1">
        <v>502</v>
      </c>
      <c r="ER3355" s="1"/>
      <c r="ES3355" s="1"/>
      <c r="EW3355" s="7"/>
      <c r="EX3355" s="1"/>
      <c r="EY3355" s="7"/>
      <c r="EZ3355" s="1"/>
    </row>
    <row r="3356" spans="62:156" customFormat="1" ht="15">
      <c r="BJ3356" s="1"/>
      <c r="BK3356" s="1"/>
      <c r="BT3356" s="1"/>
      <c r="BU3356" s="1"/>
      <c r="CD3356" s="1"/>
      <c r="CE3356" s="1"/>
      <c r="EP3356" s="7">
        <v>50.209308999999998</v>
      </c>
      <c r="EQ3356" s="1">
        <v>502</v>
      </c>
      <c r="ER3356" s="1"/>
      <c r="ES3356" s="1"/>
      <c r="EW3356" s="7"/>
      <c r="EX3356" s="1"/>
      <c r="EY3356" s="7"/>
      <c r="EZ3356" s="1"/>
    </row>
    <row r="3357" spans="62:156" customFormat="1" ht="15">
      <c r="BJ3357" s="1"/>
      <c r="BK3357" s="1"/>
      <c r="BT3357" s="1"/>
      <c r="BU3357" s="1"/>
      <c r="CD3357" s="1"/>
      <c r="CE3357" s="1"/>
      <c r="EP3357" s="7">
        <v>50.212970999999996</v>
      </c>
      <c r="EQ3357" s="1">
        <v>507</v>
      </c>
      <c r="ER3357" s="1"/>
      <c r="ES3357" s="1"/>
      <c r="EW3357" s="7"/>
      <c r="EX3357" s="1"/>
      <c r="EY3357" s="7"/>
      <c r="EZ3357" s="1"/>
    </row>
    <row r="3358" spans="62:156" customFormat="1" ht="15">
      <c r="BJ3358" s="1"/>
      <c r="BK3358" s="1"/>
      <c r="BT3358" s="1"/>
      <c r="BU3358" s="1"/>
      <c r="CD3358" s="1"/>
      <c r="CE3358" s="1"/>
      <c r="EP3358" s="7">
        <v>50.220143999999998</v>
      </c>
      <c r="EQ3358" s="1">
        <v>501</v>
      </c>
      <c r="ER3358" s="1"/>
      <c r="ES3358" s="1"/>
      <c r="EW3358" s="7"/>
      <c r="EX3358" s="1"/>
      <c r="EY3358" s="7"/>
      <c r="EZ3358" s="1"/>
    </row>
    <row r="3359" spans="62:156" customFormat="1" ht="15">
      <c r="BJ3359" s="1"/>
      <c r="BK3359" s="1"/>
      <c r="BT3359" s="1"/>
      <c r="BU3359" s="1"/>
      <c r="CD3359" s="1"/>
      <c r="CE3359" s="1"/>
      <c r="EP3359" s="7">
        <v>50.234347999999997</v>
      </c>
      <c r="EQ3359" s="1">
        <v>500</v>
      </c>
      <c r="ER3359" s="1"/>
      <c r="ES3359" s="1"/>
      <c r="EW3359" s="7"/>
      <c r="EX3359" s="1"/>
      <c r="EY3359" s="7"/>
      <c r="EZ3359" s="1"/>
    </row>
    <row r="3360" spans="62:156" customFormat="1" ht="15">
      <c r="BJ3360" s="1"/>
      <c r="BK3360" s="1"/>
      <c r="BT3360" s="1"/>
      <c r="BU3360" s="1"/>
      <c r="CD3360" s="1"/>
      <c r="CE3360" s="1"/>
      <c r="EP3360" s="7">
        <v>5.0256409999999994</v>
      </c>
      <c r="EQ3360" s="1">
        <v>501</v>
      </c>
      <c r="ER3360" s="1"/>
      <c r="ES3360" s="1"/>
      <c r="EW3360" s="7"/>
      <c r="EX3360" s="1"/>
      <c r="EY3360" s="7"/>
      <c r="EZ3360" s="1"/>
    </row>
    <row r="3361" spans="62:156" customFormat="1" ht="15">
      <c r="BJ3361" s="1"/>
      <c r="BK3361" s="1"/>
      <c r="BT3361" s="1"/>
      <c r="BU3361" s="1"/>
      <c r="CD3361" s="1"/>
      <c r="CE3361" s="1"/>
      <c r="EP3361" s="7">
        <v>50.258100999999996</v>
      </c>
      <c r="EQ3361" s="1">
        <v>507</v>
      </c>
      <c r="ER3361" s="1"/>
      <c r="ES3361" s="1"/>
      <c r="EW3361" s="7"/>
      <c r="EX3361" s="1"/>
      <c r="EY3361" s="7"/>
      <c r="EZ3361" s="1"/>
    </row>
    <row r="3362" spans="62:156" customFormat="1" ht="15">
      <c r="BJ3362" s="1"/>
      <c r="BK3362" s="1"/>
      <c r="BT3362" s="1"/>
      <c r="BU3362" s="1"/>
      <c r="CD3362" s="1"/>
      <c r="CE3362" s="1"/>
      <c r="EP3362" s="7">
        <v>50.261067999999995</v>
      </c>
      <c r="EQ3362" s="1">
        <v>506</v>
      </c>
      <c r="ER3362" s="1"/>
      <c r="ES3362" s="1"/>
      <c r="EW3362" s="7"/>
      <c r="EX3362" s="1"/>
      <c r="EY3362" s="7"/>
      <c r="EZ3362" s="1"/>
    </row>
    <row r="3363" spans="62:156" customFormat="1" ht="15">
      <c r="BJ3363" s="1"/>
      <c r="BK3363" s="1"/>
      <c r="BT3363" s="1"/>
      <c r="BU3363" s="1"/>
      <c r="CD3363" s="1"/>
      <c r="CE3363" s="1"/>
      <c r="EP3363" s="7">
        <v>50.273074999999999</v>
      </c>
      <c r="EQ3363" s="1">
        <v>490</v>
      </c>
      <c r="ER3363" s="1"/>
      <c r="ES3363" s="1"/>
      <c r="EW3363" s="7"/>
      <c r="EX3363" s="1"/>
      <c r="EY3363" s="7"/>
      <c r="EZ3363" s="1"/>
    </row>
    <row r="3364" spans="62:156" customFormat="1" ht="15">
      <c r="BJ3364" s="1"/>
      <c r="BK3364" s="1"/>
      <c r="BT3364" s="1"/>
      <c r="BU3364" s="1"/>
      <c r="CD3364" s="1"/>
      <c r="CE3364" s="1"/>
      <c r="EP3364" s="7">
        <v>5.0289929999999998</v>
      </c>
      <c r="EQ3364" s="1">
        <v>501</v>
      </c>
      <c r="ER3364" s="1"/>
      <c r="ES3364" s="1"/>
      <c r="EW3364" s="7"/>
      <c r="EX3364" s="1"/>
      <c r="EY3364" s="7"/>
      <c r="EZ3364" s="1"/>
    </row>
    <row r="3365" spans="62:156" customFormat="1" ht="15">
      <c r="BJ3365" s="1"/>
      <c r="BK3365" s="1"/>
      <c r="BT3365" s="1"/>
      <c r="BU3365" s="1"/>
      <c r="CD3365" s="1"/>
      <c r="CE3365" s="1"/>
      <c r="EP3365" s="7">
        <v>50.291377999999995</v>
      </c>
      <c r="EQ3365" s="1">
        <v>507</v>
      </c>
      <c r="ER3365" s="1"/>
      <c r="ES3365" s="1"/>
      <c r="EW3365" s="7"/>
      <c r="EX3365" s="1"/>
      <c r="EY3365" s="7"/>
      <c r="EZ3365" s="1"/>
    </row>
    <row r="3366" spans="62:156" customFormat="1" ht="15">
      <c r="BJ3366" s="1"/>
      <c r="BK3366" s="1"/>
      <c r="BT3366" s="1"/>
      <c r="BU3366" s="1"/>
      <c r="CD3366" s="1"/>
      <c r="CE3366" s="1"/>
      <c r="EP3366" s="7">
        <v>50.296211999999997</v>
      </c>
      <c r="EQ3366" s="1">
        <v>505</v>
      </c>
      <c r="ER3366" s="1"/>
      <c r="ES3366" s="1"/>
      <c r="EW3366" s="7"/>
      <c r="EX3366" s="1"/>
      <c r="EY3366" s="7"/>
      <c r="EZ3366" s="1"/>
    </row>
    <row r="3367" spans="62:156" customFormat="1" ht="15">
      <c r="BJ3367" s="1"/>
      <c r="BK3367" s="1"/>
      <c r="BT3367" s="1"/>
      <c r="BU3367" s="1"/>
      <c r="CD3367" s="1"/>
      <c r="CE3367" s="1"/>
      <c r="EP3367" s="7">
        <v>50.321168999999998</v>
      </c>
      <c r="EQ3367" s="1">
        <v>508</v>
      </c>
      <c r="ER3367" s="1"/>
      <c r="ES3367" s="1"/>
      <c r="EW3367" s="7"/>
      <c r="EX3367" s="1"/>
      <c r="EY3367" s="7"/>
      <c r="EZ3367" s="1"/>
    </row>
    <row r="3368" spans="62:156" customFormat="1" ht="15">
      <c r="BJ3368" s="1"/>
      <c r="BK3368" s="1"/>
      <c r="BT3368" s="1"/>
      <c r="BU3368" s="1"/>
      <c r="CD3368" s="1"/>
      <c r="CE3368" s="1"/>
      <c r="EP3368" s="7">
        <v>50.336956000000001</v>
      </c>
      <c r="EQ3368" s="1">
        <v>507</v>
      </c>
      <c r="ER3368" s="1"/>
      <c r="ES3368" s="1"/>
      <c r="EW3368" s="7"/>
      <c r="EX3368" s="1"/>
      <c r="EY3368" s="7"/>
      <c r="EZ3368" s="1"/>
    </row>
    <row r="3369" spans="62:156" customFormat="1" ht="15">
      <c r="BJ3369" s="1"/>
      <c r="BK3369" s="1"/>
      <c r="BT3369" s="1"/>
      <c r="BU3369" s="1"/>
      <c r="CD3369" s="1"/>
      <c r="CE3369" s="1"/>
      <c r="EP3369" s="7">
        <v>50.345963999999995</v>
      </c>
      <c r="EQ3369" s="1">
        <v>509</v>
      </c>
      <c r="ER3369" s="1"/>
      <c r="ES3369" s="1"/>
      <c r="EW3369" s="7"/>
      <c r="EX3369" s="1"/>
      <c r="EY3369" s="7"/>
      <c r="EZ3369" s="1"/>
    </row>
    <row r="3370" spans="62:156" customFormat="1" ht="15">
      <c r="BJ3370" s="1"/>
      <c r="BK3370" s="1"/>
      <c r="BT3370" s="1"/>
      <c r="BU3370" s="1"/>
      <c r="CD3370" s="1"/>
      <c r="CE3370" s="1"/>
      <c r="EP3370" s="7">
        <v>50.352410999999996</v>
      </c>
      <c r="EQ3370" s="1">
        <v>496</v>
      </c>
      <c r="ER3370" s="1"/>
      <c r="ES3370" s="1"/>
      <c r="EW3370" s="7"/>
      <c r="EX3370" s="1"/>
      <c r="EY3370" s="7"/>
      <c r="EZ3370" s="1"/>
    </row>
    <row r="3371" spans="62:156" customFormat="1" ht="15">
      <c r="BJ3371" s="1"/>
      <c r="BK3371" s="1"/>
      <c r="BT3371" s="1"/>
      <c r="BU3371" s="1"/>
      <c r="CD3371" s="1"/>
      <c r="CE3371" s="1"/>
      <c r="EP3371" s="7">
        <v>50.367903999999996</v>
      </c>
      <c r="EQ3371" s="1">
        <v>498</v>
      </c>
      <c r="ER3371" s="1"/>
      <c r="ES3371" s="1"/>
      <c r="EW3371" s="7"/>
      <c r="EX3371" s="1"/>
      <c r="EY3371" s="7"/>
      <c r="EZ3371" s="1"/>
    </row>
    <row r="3372" spans="62:156" customFormat="1" ht="15">
      <c r="BJ3372" s="1"/>
      <c r="BK3372" s="1"/>
      <c r="BT3372" s="1"/>
      <c r="BU3372" s="1"/>
      <c r="CD3372" s="1"/>
      <c r="CE3372" s="1"/>
      <c r="EP3372" s="7">
        <v>50.382337999999997</v>
      </c>
      <c r="EQ3372" s="1">
        <v>497</v>
      </c>
      <c r="ER3372" s="1"/>
      <c r="ES3372" s="1"/>
      <c r="EW3372" s="7"/>
      <c r="EX3372" s="1"/>
      <c r="EY3372" s="7"/>
      <c r="EZ3372" s="1"/>
    </row>
    <row r="3373" spans="62:156" customFormat="1" ht="15">
      <c r="BJ3373" s="1"/>
      <c r="BK3373" s="1"/>
      <c r="BT3373" s="1"/>
      <c r="BU3373" s="1"/>
      <c r="CD3373" s="1"/>
      <c r="CE3373" s="1"/>
      <c r="EP3373" s="7">
        <v>50.393512999999999</v>
      </c>
      <c r="EQ3373" s="1">
        <v>507</v>
      </c>
      <c r="ER3373" s="1"/>
      <c r="ES3373" s="1"/>
      <c r="EW3373" s="7"/>
      <c r="EX3373" s="1"/>
      <c r="EY3373" s="7"/>
      <c r="EZ3373" s="1"/>
    </row>
    <row r="3374" spans="62:156" customFormat="1" ht="15">
      <c r="BJ3374" s="1"/>
      <c r="BK3374" s="1"/>
      <c r="BT3374" s="1"/>
      <c r="BU3374" s="1"/>
      <c r="CD3374" s="1"/>
      <c r="CE3374" s="1"/>
      <c r="EP3374" s="7">
        <v>5.0407279999999997</v>
      </c>
      <c r="EQ3374" s="1">
        <v>508</v>
      </c>
      <c r="ER3374" s="1"/>
      <c r="ES3374" s="1"/>
      <c r="EW3374" s="7"/>
      <c r="EX3374" s="1"/>
      <c r="EY3374" s="7"/>
      <c r="EZ3374" s="1"/>
    </row>
    <row r="3375" spans="62:156" customFormat="1" ht="15">
      <c r="BJ3375" s="1"/>
      <c r="BK3375" s="1"/>
      <c r="BT3375" s="1"/>
      <c r="BU3375" s="1"/>
      <c r="CD3375" s="1"/>
      <c r="CE3375" s="1"/>
      <c r="EP3375" s="7">
        <v>50.418335999999996</v>
      </c>
      <c r="EQ3375" s="1">
        <v>502</v>
      </c>
      <c r="ER3375" s="1"/>
      <c r="ES3375" s="1"/>
      <c r="EW3375" s="7"/>
      <c r="EX3375" s="1"/>
      <c r="EY3375" s="7"/>
      <c r="EZ3375" s="1"/>
    </row>
    <row r="3376" spans="62:156" customFormat="1" ht="15">
      <c r="BJ3376" s="1"/>
      <c r="BK3376" s="1"/>
      <c r="BT3376" s="1"/>
      <c r="BU3376" s="1"/>
      <c r="CD3376" s="1"/>
      <c r="CE3376" s="1"/>
      <c r="EP3376" s="7">
        <v>50.433956999999999</v>
      </c>
      <c r="EQ3376" s="1">
        <v>505</v>
      </c>
      <c r="ER3376" s="1"/>
      <c r="ES3376" s="1"/>
      <c r="EW3376" s="7"/>
      <c r="EX3376" s="1"/>
      <c r="EY3376" s="7"/>
      <c r="EZ3376" s="1"/>
    </row>
    <row r="3377" spans="62:156" customFormat="1" ht="15">
      <c r="BJ3377" s="1"/>
      <c r="BK3377" s="1"/>
      <c r="BT3377" s="1"/>
      <c r="BU3377" s="1"/>
      <c r="CD3377" s="1"/>
      <c r="CE3377" s="1"/>
      <c r="EP3377" s="7">
        <v>50.463349999999998</v>
      </c>
      <c r="EQ3377" s="1">
        <v>498</v>
      </c>
      <c r="ER3377" s="1"/>
      <c r="ES3377" s="1"/>
      <c r="EW3377" s="7"/>
      <c r="EX3377" s="1"/>
      <c r="EY3377" s="7"/>
      <c r="EZ3377" s="1"/>
    </row>
    <row r="3378" spans="62:156" customFormat="1" ht="15">
      <c r="BJ3378" s="1"/>
      <c r="BK3378" s="1"/>
      <c r="BT3378" s="1"/>
      <c r="BU3378" s="1"/>
      <c r="CD3378" s="1"/>
      <c r="CE3378" s="1"/>
      <c r="EP3378" s="7">
        <v>50.486668999999999</v>
      </c>
      <c r="EQ3378" s="1">
        <v>500</v>
      </c>
      <c r="ER3378" s="1"/>
      <c r="ES3378" s="1"/>
      <c r="EW3378" s="7"/>
      <c r="EX3378" s="1"/>
      <c r="EY3378" s="7"/>
      <c r="EZ3378" s="1"/>
    </row>
    <row r="3379" spans="62:156" customFormat="1" ht="15">
      <c r="BJ3379" s="1"/>
      <c r="BK3379" s="1"/>
      <c r="BT3379" s="1"/>
      <c r="BU3379" s="1"/>
      <c r="CD3379" s="1"/>
      <c r="CE3379" s="1"/>
      <c r="EP3379" s="7">
        <v>50.4876</v>
      </c>
      <c r="EQ3379" s="1">
        <v>504</v>
      </c>
      <c r="ER3379" s="1"/>
      <c r="ES3379" s="1"/>
      <c r="EW3379" s="7"/>
      <c r="EX3379" s="1"/>
      <c r="EY3379" s="7"/>
      <c r="EZ3379" s="1"/>
    </row>
    <row r="3380" spans="62:156" customFormat="1" ht="15">
      <c r="BJ3380" s="1"/>
      <c r="BK3380" s="1"/>
      <c r="BT3380" s="1"/>
      <c r="BU3380" s="1"/>
      <c r="CD3380" s="1"/>
      <c r="CE3380" s="1"/>
      <c r="EP3380" s="7">
        <v>50.487904</v>
      </c>
      <c r="EQ3380" s="1">
        <v>504</v>
      </c>
      <c r="ER3380" s="1"/>
      <c r="ES3380" s="1"/>
      <c r="EW3380" s="7"/>
      <c r="EX3380" s="1"/>
      <c r="EY3380" s="7"/>
      <c r="EZ3380" s="1"/>
    </row>
    <row r="3381" spans="62:156" customFormat="1" ht="15">
      <c r="BJ3381" s="1"/>
      <c r="BK3381" s="1"/>
      <c r="BT3381" s="1"/>
      <c r="BU3381" s="1"/>
      <c r="CD3381" s="1"/>
      <c r="CE3381" s="1"/>
      <c r="EP3381" s="7">
        <v>50.489370000000001</v>
      </c>
      <c r="EQ3381" s="1">
        <v>502</v>
      </c>
      <c r="ER3381" s="1"/>
      <c r="ES3381" s="1"/>
      <c r="EW3381" s="7"/>
      <c r="EX3381" s="1"/>
      <c r="EY3381" s="7"/>
      <c r="EZ3381" s="1"/>
    </row>
    <row r="3382" spans="62:156" customFormat="1" ht="15">
      <c r="BJ3382" s="1"/>
      <c r="BK3382" s="1"/>
      <c r="BT3382" s="1"/>
      <c r="BU3382" s="1"/>
      <c r="CD3382" s="1"/>
      <c r="CE3382" s="1"/>
      <c r="EP3382" s="7">
        <v>50.494782000000001</v>
      </c>
      <c r="EQ3382" s="1">
        <v>503</v>
      </c>
      <c r="ER3382" s="1"/>
      <c r="ES3382" s="1"/>
      <c r="EW3382" s="7"/>
      <c r="EX3382" s="1"/>
      <c r="EY3382" s="7"/>
      <c r="EZ3382" s="1"/>
    </row>
    <row r="3383" spans="62:156" customFormat="1" ht="15">
      <c r="BJ3383" s="1"/>
      <c r="BK3383" s="1"/>
      <c r="BT3383" s="1"/>
      <c r="BU3383" s="1"/>
      <c r="CD3383" s="1"/>
      <c r="CE3383" s="1"/>
      <c r="EP3383" s="7">
        <v>50.498791999999995</v>
      </c>
      <c r="EQ3383" s="1">
        <v>506</v>
      </c>
      <c r="ER3383" s="1"/>
      <c r="ES3383" s="1"/>
      <c r="EW3383" s="7"/>
      <c r="EX3383" s="1"/>
      <c r="EY3383" s="7"/>
      <c r="EZ3383" s="1"/>
    </row>
    <row r="3384" spans="62:156" customFormat="1" ht="15">
      <c r="BJ3384" s="1"/>
      <c r="BK3384" s="1"/>
      <c r="BT3384" s="1"/>
      <c r="BU3384" s="1"/>
      <c r="CD3384" s="1"/>
      <c r="CE3384" s="1"/>
      <c r="EP3384" s="7">
        <v>50.503440999999995</v>
      </c>
      <c r="EQ3384" s="1">
        <v>501</v>
      </c>
      <c r="ER3384" s="1"/>
      <c r="ES3384" s="1"/>
      <c r="EW3384" s="7"/>
      <c r="EX3384" s="1"/>
      <c r="EY3384" s="7"/>
      <c r="EZ3384" s="1"/>
    </row>
    <row r="3385" spans="62:156" customFormat="1" ht="15">
      <c r="BJ3385" s="1"/>
      <c r="BK3385" s="1"/>
      <c r="BT3385" s="1"/>
      <c r="BU3385" s="1"/>
      <c r="CD3385" s="1"/>
      <c r="CE3385" s="1"/>
      <c r="EP3385" s="7">
        <v>50.524127999999997</v>
      </c>
      <c r="EQ3385" s="1">
        <v>496</v>
      </c>
      <c r="ER3385" s="1"/>
      <c r="ES3385" s="1"/>
      <c r="EW3385" s="7"/>
      <c r="EX3385" s="1"/>
      <c r="EY3385" s="7"/>
      <c r="EZ3385" s="1"/>
    </row>
    <row r="3386" spans="62:156" customFormat="1" ht="15">
      <c r="BJ3386" s="1"/>
      <c r="BK3386" s="1"/>
      <c r="BT3386" s="1"/>
      <c r="BU3386" s="1"/>
      <c r="CD3386" s="1"/>
      <c r="CE3386" s="1"/>
      <c r="EP3386" s="7">
        <v>50.538018999999998</v>
      </c>
      <c r="EQ3386" s="1">
        <v>502</v>
      </c>
      <c r="ER3386" s="1"/>
      <c r="ES3386" s="1"/>
      <c r="EW3386" s="7"/>
      <c r="EX3386" s="1"/>
      <c r="EY3386" s="7"/>
      <c r="EZ3386" s="1"/>
    </row>
    <row r="3387" spans="62:156" customFormat="1" ht="15">
      <c r="BJ3387" s="1"/>
      <c r="BK3387" s="1"/>
      <c r="BT3387" s="1"/>
      <c r="BU3387" s="1"/>
      <c r="CD3387" s="1"/>
      <c r="CE3387" s="1"/>
      <c r="EP3387" s="7">
        <v>5.0567589999999996</v>
      </c>
      <c r="EQ3387" s="1">
        <v>510</v>
      </c>
      <c r="ER3387" s="1"/>
      <c r="ES3387" s="1"/>
      <c r="EW3387" s="7"/>
      <c r="EX3387" s="1"/>
      <c r="EY3387" s="7"/>
      <c r="EZ3387" s="1"/>
    </row>
    <row r="3388" spans="62:156" customFormat="1" ht="15">
      <c r="BJ3388" s="1"/>
      <c r="BK3388" s="1"/>
      <c r="BT3388" s="1"/>
      <c r="BU3388" s="1"/>
      <c r="CD3388" s="1"/>
      <c r="CE3388" s="1"/>
      <c r="EP3388" s="7">
        <v>50.578688</v>
      </c>
      <c r="EQ3388" s="1">
        <v>509</v>
      </c>
      <c r="ER3388" s="1"/>
      <c r="ES3388" s="1"/>
      <c r="EW3388" s="7"/>
      <c r="EX3388" s="1"/>
      <c r="EY3388" s="7"/>
      <c r="EZ3388" s="1"/>
    </row>
    <row r="3389" spans="62:156" customFormat="1" ht="15">
      <c r="BJ3389" s="1"/>
      <c r="BK3389" s="1"/>
      <c r="BT3389" s="1"/>
      <c r="BU3389" s="1"/>
      <c r="CD3389" s="1"/>
      <c r="CE3389" s="1"/>
      <c r="EP3389" s="7">
        <v>50.612767999999996</v>
      </c>
      <c r="EQ3389" s="1">
        <v>501</v>
      </c>
      <c r="ER3389" s="1"/>
      <c r="ES3389" s="1"/>
      <c r="EW3389" s="7"/>
      <c r="EX3389" s="1"/>
      <c r="EY3389" s="7"/>
      <c r="EZ3389" s="1"/>
    </row>
    <row r="3390" spans="62:156" customFormat="1" ht="15">
      <c r="BJ3390" s="1"/>
      <c r="BK3390" s="1"/>
      <c r="BT3390" s="1"/>
      <c r="BU3390" s="1"/>
      <c r="CD3390" s="1"/>
      <c r="CE3390" s="1"/>
      <c r="EP3390" s="7">
        <v>50.629075999999998</v>
      </c>
      <c r="EQ3390" s="1">
        <v>513</v>
      </c>
      <c r="ER3390" s="1"/>
      <c r="ES3390" s="1"/>
      <c r="EW3390" s="7"/>
      <c r="EX3390" s="1"/>
      <c r="EY3390" s="7"/>
      <c r="EZ3390" s="1"/>
    </row>
    <row r="3391" spans="62:156" customFormat="1" ht="15">
      <c r="BJ3391" s="1"/>
      <c r="BK3391" s="1"/>
      <c r="BT3391" s="1"/>
      <c r="BU3391" s="1"/>
      <c r="CD3391" s="1"/>
      <c r="CE3391" s="1"/>
      <c r="EP3391" s="7">
        <v>50.661471999999996</v>
      </c>
      <c r="EQ3391" s="1">
        <v>502</v>
      </c>
      <c r="ER3391" s="1"/>
      <c r="ES3391" s="1"/>
      <c r="EW3391" s="7"/>
      <c r="EX3391" s="1"/>
      <c r="EY3391" s="7"/>
      <c r="EZ3391" s="1"/>
    </row>
    <row r="3392" spans="62:156" customFormat="1" ht="15">
      <c r="BJ3392" s="1"/>
      <c r="BK3392" s="1"/>
      <c r="BT3392" s="1"/>
      <c r="BU3392" s="1"/>
      <c r="CD3392" s="1"/>
      <c r="CE3392" s="1"/>
      <c r="EP3392" s="7">
        <v>5.0664879999999997</v>
      </c>
      <c r="EQ3392" s="1">
        <v>497</v>
      </c>
      <c r="ER3392" s="1"/>
      <c r="ES3392" s="1"/>
      <c r="EW3392" s="7"/>
      <c r="EX3392" s="1"/>
      <c r="EY3392" s="7"/>
      <c r="EZ3392" s="1"/>
    </row>
    <row r="3393" spans="62:156" customFormat="1" ht="15">
      <c r="BJ3393" s="1"/>
      <c r="BK3393" s="1"/>
      <c r="BT3393" s="1"/>
      <c r="BU3393" s="1"/>
      <c r="CD3393" s="1"/>
      <c r="CE3393" s="1"/>
      <c r="EP3393" s="7">
        <v>5.0707009999999997</v>
      </c>
      <c r="EQ3393" s="1">
        <v>521</v>
      </c>
      <c r="ER3393" s="1"/>
      <c r="ES3393" s="1"/>
      <c r="EW3393" s="7"/>
      <c r="EX3393" s="1"/>
      <c r="EY3393" s="7"/>
      <c r="EZ3393" s="1"/>
    </row>
    <row r="3394" spans="62:156" customFormat="1" ht="15">
      <c r="BJ3394" s="1"/>
      <c r="BK3394" s="1"/>
      <c r="BT3394" s="1"/>
      <c r="BU3394" s="1"/>
      <c r="CD3394" s="1"/>
      <c r="CE3394" s="1"/>
      <c r="EP3394" s="7">
        <v>5.071275</v>
      </c>
      <c r="EQ3394" s="1">
        <v>509</v>
      </c>
      <c r="ER3394" s="1"/>
      <c r="ES3394" s="1"/>
      <c r="EW3394" s="7"/>
      <c r="EX3394" s="1"/>
      <c r="EY3394" s="7"/>
      <c r="EZ3394" s="1"/>
    </row>
    <row r="3395" spans="62:156" customFormat="1" ht="15">
      <c r="BJ3395" s="1"/>
      <c r="BK3395" s="1"/>
      <c r="BT3395" s="1"/>
      <c r="BU3395" s="1"/>
      <c r="CD3395" s="1"/>
      <c r="CE3395" s="1"/>
      <c r="EP3395" s="7">
        <v>50.719003000000001</v>
      </c>
      <c r="EQ3395" s="1">
        <v>497</v>
      </c>
      <c r="ER3395" s="1"/>
      <c r="ES3395" s="1"/>
      <c r="EW3395" s="7"/>
      <c r="EX3395" s="1"/>
      <c r="EY3395" s="7"/>
      <c r="EZ3395" s="1"/>
    </row>
    <row r="3396" spans="62:156" customFormat="1" ht="15">
      <c r="BJ3396" s="1"/>
      <c r="BK3396" s="1"/>
      <c r="BT3396" s="1"/>
      <c r="BU3396" s="1"/>
      <c r="CD3396" s="1"/>
      <c r="CE3396" s="1"/>
      <c r="EP3396" s="7">
        <v>50.719519999999996</v>
      </c>
      <c r="EQ3396" s="1">
        <v>506</v>
      </c>
      <c r="ER3396" s="1"/>
      <c r="ES3396" s="1"/>
      <c r="EW3396" s="7"/>
      <c r="EX3396" s="1"/>
      <c r="EY3396" s="7"/>
      <c r="EZ3396" s="1"/>
    </row>
    <row r="3397" spans="62:156" customFormat="1" ht="15">
      <c r="BJ3397" s="1"/>
      <c r="BK3397" s="1"/>
      <c r="BT3397" s="1"/>
      <c r="BU3397" s="1"/>
      <c r="CD3397" s="1"/>
      <c r="CE3397" s="1"/>
      <c r="EP3397" s="7">
        <v>50.72804</v>
      </c>
      <c r="EQ3397" s="1">
        <v>505</v>
      </c>
      <c r="ER3397" s="1"/>
      <c r="ES3397" s="1"/>
      <c r="EW3397" s="7"/>
      <c r="EX3397" s="1"/>
      <c r="EY3397" s="7"/>
      <c r="EZ3397" s="1"/>
    </row>
    <row r="3398" spans="62:156" customFormat="1" ht="15">
      <c r="BJ3398" s="1"/>
      <c r="BK3398" s="1"/>
      <c r="BT3398" s="1"/>
      <c r="BU3398" s="1"/>
      <c r="CD3398" s="1"/>
      <c r="CE3398" s="1"/>
      <c r="EP3398" s="7">
        <v>50.745702999999999</v>
      </c>
      <c r="EQ3398" s="1">
        <v>496</v>
      </c>
      <c r="ER3398" s="1"/>
      <c r="ES3398" s="1"/>
      <c r="EW3398" s="7"/>
      <c r="EX3398" s="1"/>
      <c r="EY3398" s="7"/>
      <c r="EZ3398" s="1"/>
    </row>
    <row r="3399" spans="62:156" customFormat="1" ht="15">
      <c r="BJ3399" s="1"/>
      <c r="BK3399" s="1"/>
      <c r="BT3399" s="1"/>
      <c r="BU3399" s="1"/>
      <c r="CD3399" s="1"/>
      <c r="CE3399" s="1"/>
      <c r="EP3399" s="7">
        <v>50.772463999999999</v>
      </c>
      <c r="EQ3399" s="1">
        <v>508</v>
      </c>
      <c r="ER3399" s="1"/>
      <c r="ES3399" s="1"/>
      <c r="EW3399" s="7"/>
      <c r="EX3399" s="1"/>
      <c r="EY3399" s="7"/>
      <c r="EZ3399" s="1"/>
    </row>
    <row r="3400" spans="62:156" customFormat="1" ht="15">
      <c r="BJ3400" s="1"/>
      <c r="BK3400" s="1"/>
      <c r="BT3400" s="1"/>
      <c r="BU3400" s="1"/>
      <c r="CD3400" s="1"/>
      <c r="CE3400" s="1"/>
      <c r="EP3400" s="7">
        <v>50.781835999999998</v>
      </c>
      <c r="EQ3400" s="1">
        <v>508</v>
      </c>
      <c r="ER3400" s="1"/>
      <c r="ES3400" s="1"/>
      <c r="EW3400" s="7"/>
      <c r="EX3400" s="1"/>
      <c r="EY3400" s="7"/>
      <c r="EZ3400" s="1"/>
    </row>
    <row r="3401" spans="62:156" customFormat="1" ht="15">
      <c r="BJ3401" s="1"/>
      <c r="BK3401" s="1"/>
      <c r="BT3401" s="1"/>
      <c r="BU3401" s="1"/>
      <c r="CD3401" s="1"/>
      <c r="CE3401" s="1"/>
      <c r="EP3401" s="7">
        <v>50.792891999999995</v>
      </c>
      <c r="EQ3401" s="1">
        <v>490</v>
      </c>
      <c r="ER3401" s="1"/>
      <c r="ES3401" s="1"/>
      <c r="EW3401" s="7"/>
      <c r="EX3401" s="1"/>
      <c r="EY3401" s="7"/>
      <c r="EZ3401" s="1"/>
    </row>
    <row r="3402" spans="62:156" customFormat="1" ht="15">
      <c r="BJ3402" s="1"/>
      <c r="BK3402" s="1"/>
      <c r="BT3402" s="1"/>
      <c r="BU3402" s="1"/>
      <c r="CD3402" s="1"/>
      <c r="CE3402" s="1"/>
      <c r="EP3402" s="7">
        <v>50.800553000000001</v>
      </c>
      <c r="EQ3402" s="1">
        <v>513</v>
      </c>
      <c r="ER3402" s="1"/>
      <c r="ES3402" s="1"/>
      <c r="EW3402" s="7"/>
      <c r="EX3402" s="1"/>
      <c r="EY3402" s="7"/>
      <c r="EZ3402" s="1"/>
    </row>
    <row r="3403" spans="62:156" customFormat="1" ht="15">
      <c r="BJ3403" s="1"/>
      <c r="BK3403" s="1"/>
      <c r="BT3403" s="1"/>
      <c r="BU3403" s="1"/>
      <c r="CD3403" s="1"/>
      <c r="CE3403" s="1"/>
      <c r="EP3403" s="7">
        <v>50.816480999999996</v>
      </c>
      <c r="EQ3403" s="1">
        <v>506</v>
      </c>
      <c r="ER3403" s="1"/>
      <c r="ES3403" s="1"/>
      <c r="EW3403" s="7"/>
      <c r="EX3403" s="1"/>
      <c r="EY3403" s="7"/>
      <c r="EZ3403" s="1"/>
    </row>
    <row r="3404" spans="62:156" customFormat="1" ht="15">
      <c r="BJ3404" s="1"/>
      <c r="BK3404" s="1"/>
      <c r="BT3404" s="1"/>
      <c r="BU3404" s="1"/>
      <c r="CD3404" s="1"/>
      <c r="CE3404" s="1"/>
      <c r="EP3404" s="7">
        <v>50.832687999999997</v>
      </c>
      <c r="EQ3404" s="1">
        <v>500</v>
      </c>
      <c r="ER3404" s="1"/>
      <c r="ES3404" s="1"/>
      <c r="EW3404" s="7"/>
      <c r="EX3404" s="1"/>
      <c r="EY3404" s="7"/>
      <c r="EZ3404" s="1"/>
    </row>
    <row r="3405" spans="62:156" customFormat="1" ht="15">
      <c r="BJ3405" s="1"/>
      <c r="BK3405" s="1"/>
      <c r="BT3405" s="1"/>
      <c r="BU3405" s="1"/>
      <c r="CD3405" s="1"/>
      <c r="CE3405" s="1"/>
      <c r="EP3405" s="7">
        <v>50.847082</v>
      </c>
      <c r="EQ3405" s="1">
        <v>517</v>
      </c>
      <c r="ER3405" s="1"/>
      <c r="ES3405" s="1"/>
      <c r="EW3405" s="7"/>
      <c r="EX3405" s="1"/>
      <c r="EY3405" s="7"/>
      <c r="EZ3405" s="1"/>
    </row>
    <row r="3406" spans="62:156" customFormat="1" ht="15">
      <c r="BJ3406" s="1"/>
      <c r="BK3406" s="1"/>
      <c r="BT3406" s="1"/>
      <c r="BU3406" s="1"/>
      <c r="CD3406" s="1"/>
      <c r="CE3406" s="1"/>
      <c r="EP3406" s="7">
        <v>50.856656000000001</v>
      </c>
      <c r="EQ3406" s="1">
        <v>500</v>
      </c>
      <c r="ER3406" s="1"/>
      <c r="ES3406" s="1"/>
      <c r="EW3406" s="7"/>
      <c r="EX3406" s="1"/>
      <c r="EY3406" s="7"/>
      <c r="EZ3406" s="1"/>
    </row>
    <row r="3407" spans="62:156" customFormat="1" ht="15">
      <c r="BJ3407" s="1"/>
      <c r="BK3407" s="1"/>
      <c r="BT3407" s="1"/>
      <c r="BU3407" s="1"/>
      <c r="CD3407" s="1"/>
      <c r="CE3407" s="1"/>
      <c r="EP3407" s="7">
        <v>50.860704999999996</v>
      </c>
      <c r="EQ3407" s="1">
        <v>500</v>
      </c>
      <c r="ER3407" s="1"/>
      <c r="ES3407" s="1"/>
      <c r="EW3407" s="7"/>
      <c r="EX3407" s="1"/>
      <c r="EY3407" s="7"/>
      <c r="EZ3407" s="1"/>
    </row>
    <row r="3408" spans="62:156" customFormat="1" ht="15">
      <c r="BJ3408" s="1"/>
      <c r="BK3408" s="1"/>
      <c r="BT3408" s="1"/>
      <c r="BU3408" s="1"/>
      <c r="CD3408" s="1"/>
      <c r="CE3408" s="1"/>
      <c r="EP3408" s="7">
        <v>50.863695999999997</v>
      </c>
      <c r="EQ3408" s="1">
        <v>506</v>
      </c>
      <c r="ER3408" s="1"/>
      <c r="ES3408" s="1"/>
      <c r="EW3408" s="7"/>
      <c r="EX3408" s="1"/>
      <c r="EY3408" s="7"/>
      <c r="EZ3408" s="1"/>
    </row>
    <row r="3409" spans="62:156" customFormat="1" ht="15">
      <c r="BJ3409" s="1"/>
      <c r="BK3409" s="1"/>
      <c r="BT3409" s="1"/>
      <c r="BU3409" s="1"/>
      <c r="CD3409" s="1"/>
      <c r="CE3409" s="1"/>
      <c r="EP3409" s="7">
        <v>50.864759999999997</v>
      </c>
      <c r="EQ3409" s="1">
        <v>502</v>
      </c>
      <c r="ER3409" s="1"/>
      <c r="ES3409" s="1"/>
      <c r="EW3409" s="7"/>
      <c r="EX3409" s="1"/>
      <c r="EY3409" s="7"/>
      <c r="EZ3409" s="1"/>
    </row>
    <row r="3410" spans="62:156" customFormat="1" ht="15">
      <c r="BJ3410" s="1"/>
      <c r="BK3410" s="1"/>
      <c r="BT3410" s="1"/>
      <c r="BU3410" s="1"/>
      <c r="CD3410" s="1"/>
      <c r="CE3410" s="1"/>
      <c r="EP3410" s="7">
        <v>50.870228999999995</v>
      </c>
      <c r="EQ3410" s="1">
        <v>500</v>
      </c>
      <c r="ER3410" s="1"/>
      <c r="ES3410" s="1"/>
      <c r="EW3410" s="7"/>
      <c r="EX3410" s="1"/>
      <c r="EY3410" s="7"/>
      <c r="EZ3410" s="1"/>
    </row>
    <row r="3411" spans="62:156" customFormat="1" ht="15">
      <c r="BJ3411" s="1"/>
      <c r="BK3411" s="1"/>
      <c r="BT3411" s="1"/>
      <c r="BU3411" s="1"/>
      <c r="CD3411" s="1"/>
      <c r="CE3411" s="1"/>
      <c r="EP3411" s="7">
        <v>50.882531</v>
      </c>
      <c r="EQ3411" s="1">
        <v>499</v>
      </c>
      <c r="ER3411" s="1"/>
      <c r="ES3411" s="1"/>
      <c r="EW3411" s="7"/>
      <c r="EX3411" s="1"/>
      <c r="EY3411" s="7"/>
      <c r="EZ3411" s="1"/>
    </row>
    <row r="3412" spans="62:156" customFormat="1" ht="15">
      <c r="BJ3412" s="1"/>
      <c r="BK3412" s="1"/>
      <c r="BT3412" s="1"/>
      <c r="BU3412" s="1"/>
      <c r="CD3412" s="1"/>
      <c r="CE3412" s="1"/>
      <c r="EP3412" s="7">
        <v>50.884864</v>
      </c>
      <c r="EQ3412" s="1">
        <v>504</v>
      </c>
      <c r="ER3412" s="1"/>
      <c r="ES3412" s="1"/>
      <c r="EW3412" s="7"/>
      <c r="EX3412" s="1"/>
      <c r="EY3412" s="7"/>
      <c r="EZ3412" s="1"/>
    </row>
    <row r="3413" spans="62:156" customFormat="1" ht="15">
      <c r="BJ3413" s="1"/>
      <c r="BK3413" s="1"/>
      <c r="BT3413" s="1"/>
      <c r="BU3413" s="1"/>
      <c r="CD3413" s="1"/>
      <c r="CE3413" s="1"/>
      <c r="EP3413" s="7">
        <v>50.885739999999998</v>
      </c>
      <c r="EQ3413" s="1">
        <v>508</v>
      </c>
      <c r="ER3413" s="1"/>
      <c r="ES3413" s="1"/>
      <c r="EW3413" s="7"/>
      <c r="EX3413" s="1"/>
      <c r="EY3413" s="7"/>
      <c r="EZ3413" s="1"/>
    </row>
    <row r="3414" spans="62:156" customFormat="1" ht="15">
      <c r="BJ3414" s="1"/>
      <c r="BK3414" s="1"/>
      <c r="BT3414" s="1"/>
      <c r="BU3414" s="1"/>
      <c r="CD3414" s="1"/>
      <c r="CE3414" s="1"/>
      <c r="EP3414" s="7">
        <v>50.890861000000001</v>
      </c>
      <c r="EQ3414" s="1">
        <v>503</v>
      </c>
      <c r="ER3414" s="1"/>
      <c r="ES3414" s="1"/>
      <c r="EW3414" s="7"/>
      <c r="EX3414" s="1"/>
      <c r="EY3414" s="7"/>
      <c r="EZ3414" s="1"/>
    </row>
    <row r="3415" spans="62:156" customFormat="1" ht="15">
      <c r="BJ3415" s="1"/>
      <c r="BK3415" s="1"/>
      <c r="BT3415" s="1"/>
      <c r="BU3415" s="1"/>
      <c r="CD3415" s="1"/>
      <c r="CE3415" s="1"/>
      <c r="EP3415" s="7">
        <v>5.0904229999999995</v>
      </c>
      <c r="EQ3415" s="1">
        <v>504</v>
      </c>
      <c r="ER3415" s="1"/>
      <c r="ES3415" s="1"/>
      <c r="EW3415" s="7"/>
      <c r="EX3415" s="1"/>
      <c r="EY3415" s="7"/>
      <c r="EZ3415" s="1"/>
    </row>
    <row r="3416" spans="62:156" customFormat="1" ht="15">
      <c r="BJ3416" s="1"/>
      <c r="BK3416" s="1"/>
      <c r="BT3416" s="1"/>
      <c r="BU3416" s="1"/>
      <c r="CD3416" s="1"/>
      <c r="CE3416" s="1"/>
      <c r="EP3416" s="7">
        <v>50.914262999999998</v>
      </c>
      <c r="EQ3416" s="1">
        <v>500</v>
      </c>
      <c r="ER3416" s="1"/>
      <c r="ES3416" s="1"/>
      <c r="EW3416" s="7"/>
      <c r="EX3416" s="1"/>
      <c r="EY3416" s="7"/>
      <c r="EZ3416" s="1"/>
    </row>
    <row r="3417" spans="62:156" customFormat="1" ht="15">
      <c r="BJ3417" s="1"/>
      <c r="BK3417" s="1"/>
      <c r="BT3417" s="1"/>
      <c r="BU3417" s="1"/>
      <c r="CD3417" s="1"/>
      <c r="CE3417" s="1"/>
      <c r="EP3417" s="7">
        <v>50.928016</v>
      </c>
      <c r="EQ3417" s="1">
        <v>509</v>
      </c>
      <c r="ER3417" s="1"/>
      <c r="ES3417" s="1"/>
      <c r="EW3417" s="7"/>
      <c r="EX3417" s="1"/>
      <c r="EY3417" s="7"/>
      <c r="EZ3417" s="1"/>
    </row>
    <row r="3418" spans="62:156" customFormat="1" ht="15">
      <c r="BJ3418" s="1"/>
      <c r="BK3418" s="1"/>
      <c r="BT3418" s="1"/>
      <c r="BU3418" s="1"/>
      <c r="CD3418" s="1"/>
      <c r="CE3418" s="1"/>
      <c r="EP3418" s="7">
        <v>50.942155</v>
      </c>
      <c r="EQ3418" s="1">
        <v>502</v>
      </c>
      <c r="ER3418" s="1"/>
      <c r="ES3418" s="1"/>
      <c r="EW3418" s="7"/>
      <c r="EX3418" s="1"/>
      <c r="EY3418" s="7"/>
      <c r="EZ3418" s="1"/>
    </row>
    <row r="3419" spans="62:156" customFormat="1" ht="15">
      <c r="BJ3419" s="1"/>
      <c r="BK3419" s="1"/>
      <c r="BT3419" s="1"/>
      <c r="BU3419" s="1"/>
      <c r="CD3419" s="1"/>
      <c r="CE3419" s="1"/>
      <c r="EP3419" s="7">
        <v>50.993265000000001</v>
      </c>
      <c r="EQ3419" s="1">
        <v>502</v>
      </c>
      <c r="ER3419" s="1"/>
      <c r="ES3419" s="1"/>
      <c r="EW3419" s="7"/>
      <c r="EX3419" s="1"/>
      <c r="EY3419" s="7"/>
      <c r="EZ3419" s="1"/>
    </row>
    <row r="3420" spans="62:156" customFormat="1" ht="15">
      <c r="BJ3420" s="1"/>
      <c r="BK3420" s="1"/>
      <c r="BT3420" s="1"/>
      <c r="BU3420" s="1"/>
      <c r="CD3420" s="1"/>
      <c r="CE3420" s="1"/>
      <c r="EP3420" s="7">
        <v>51.027991</v>
      </c>
      <c r="EQ3420" s="1">
        <v>499</v>
      </c>
      <c r="ER3420" s="1"/>
      <c r="ES3420" s="1"/>
      <c r="EW3420" s="7"/>
      <c r="EX3420" s="1"/>
      <c r="EY3420" s="7"/>
      <c r="EZ3420" s="1"/>
    </row>
    <row r="3421" spans="62:156" customFormat="1" ht="15">
      <c r="BJ3421" s="1"/>
      <c r="BK3421" s="1"/>
      <c r="BT3421" s="1"/>
      <c r="BU3421" s="1"/>
      <c r="CD3421" s="1"/>
      <c r="CE3421" s="1"/>
      <c r="EP3421" s="7">
        <v>51.073716999999995</v>
      </c>
      <c r="EQ3421" s="1">
        <v>508</v>
      </c>
      <c r="ER3421" s="1"/>
      <c r="ES3421" s="1"/>
      <c r="EW3421" s="7"/>
      <c r="EX3421" s="1"/>
      <c r="EY3421" s="7"/>
      <c r="EZ3421" s="1"/>
    </row>
    <row r="3422" spans="62:156" customFormat="1" ht="15">
      <c r="BJ3422" s="1"/>
      <c r="BK3422" s="1"/>
      <c r="BT3422" s="1"/>
      <c r="BU3422" s="1"/>
      <c r="CD3422" s="1"/>
      <c r="CE3422" s="1"/>
      <c r="EP3422" s="7">
        <v>0.51098500000000002</v>
      </c>
      <c r="EQ3422" s="1">
        <v>502</v>
      </c>
      <c r="ER3422" s="1"/>
      <c r="ES3422" s="1"/>
      <c r="EW3422" s="7"/>
      <c r="EX3422" s="1"/>
      <c r="EY3422" s="7"/>
      <c r="EZ3422" s="1"/>
    </row>
    <row r="3423" spans="62:156" customFormat="1" ht="15">
      <c r="BJ3423" s="1"/>
      <c r="BK3423" s="1"/>
      <c r="BT3423" s="1"/>
      <c r="BU3423" s="1"/>
      <c r="CD3423" s="1"/>
      <c r="CE3423" s="1"/>
      <c r="EP3423" s="7">
        <v>51.107081999999998</v>
      </c>
      <c r="EQ3423" s="1">
        <v>498</v>
      </c>
      <c r="ER3423" s="1"/>
      <c r="ES3423" s="1"/>
      <c r="EW3423" s="7"/>
      <c r="EX3423" s="1"/>
      <c r="EY3423" s="7"/>
      <c r="EZ3423" s="1"/>
    </row>
    <row r="3424" spans="62:156" customFormat="1" ht="15">
      <c r="BJ3424" s="1"/>
      <c r="BK3424" s="1"/>
      <c r="BT3424" s="1"/>
      <c r="BU3424" s="1"/>
      <c r="CD3424" s="1"/>
      <c r="CE3424" s="1"/>
      <c r="EP3424" s="7">
        <v>51.114818999999997</v>
      </c>
      <c r="EQ3424" s="1">
        <v>500</v>
      </c>
      <c r="ER3424" s="1"/>
      <c r="ES3424" s="1"/>
      <c r="EW3424" s="7"/>
      <c r="EX3424" s="1"/>
      <c r="EY3424" s="7"/>
      <c r="EZ3424" s="1"/>
    </row>
    <row r="3425" spans="62:156" customFormat="1" ht="15">
      <c r="BJ3425" s="1"/>
      <c r="BK3425" s="1"/>
      <c r="BT3425" s="1"/>
      <c r="BU3425" s="1"/>
      <c r="CD3425" s="1"/>
      <c r="CE3425" s="1"/>
      <c r="EP3425" s="7">
        <v>51.169464999999995</v>
      </c>
      <c r="EQ3425" s="1">
        <v>508</v>
      </c>
      <c r="ER3425" s="1"/>
      <c r="ES3425" s="1"/>
      <c r="EW3425" s="7"/>
      <c r="EX3425" s="1"/>
      <c r="EY3425" s="7"/>
      <c r="EZ3425" s="1"/>
    </row>
    <row r="3426" spans="62:156" customFormat="1" ht="15">
      <c r="BJ3426" s="1"/>
      <c r="BK3426" s="1"/>
      <c r="BT3426" s="1"/>
      <c r="BU3426" s="1"/>
      <c r="CD3426" s="1"/>
      <c r="CE3426" s="1"/>
      <c r="EP3426" s="7">
        <v>51.176532999999999</v>
      </c>
      <c r="EQ3426" s="1">
        <v>507</v>
      </c>
      <c r="ER3426" s="1"/>
      <c r="ES3426" s="1"/>
      <c r="EW3426" s="7"/>
      <c r="EX3426" s="1"/>
      <c r="EY3426" s="7"/>
      <c r="EZ3426" s="1"/>
    </row>
    <row r="3427" spans="62:156" customFormat="1" ht="15">
      <c r="BJ3427" s="1"/>
      <c r="BK3427" s="1"/>
      <c r="BT3427" s="1"/>
      <c r="BU3427" s="1"/>
      <c r="CD3427" s="1"/>
      <c r="CE3427" s="1"/>
      <c r="EP3427" s="7">
        <v>51.184092999999997</v>
      </c>
      <c r="EQ3427" s="1">
        <v>500</v>
      </c>
      <c r="ER3427" s="1"/>
      <c r="ES3427" s="1"/>
      <c r="EW3427" s="7"/>
      <c r="EX3427" s="1"/>
      <c r="EY3427" s="7"/>
      <c r="EZ3427" s="1"/>
    </row>
    <row r="3428" spans="62:156" customFormat="1" ht="15">
      <c r="BJ3428" s="1"/>
      <c r="BK3428" s="1"/>
      <c r="BT3428" s="1"/>
      <c r="BU3428" s="1"/>
      <c r="CD3428" s="1"/>
      <c r="CE3428" s="1"/>
      <c r="EP3428" s="7">
        <v>51.215343999999995</v>
      </c>
      <c r="EQ3428" s="1">
        <v>504</v>
      </c>
      <c r="ER3428" s="1"/>
      <c r="ES3428" s="1"/>
      <c r="EW3428" s="7"/>
      <c r="EX3428" s="1"/>
      <c r="EY3428" s="7"/>
      <c r="EZ3428" s="1"/>
    </row>
    <row r="3429" spans="62:156" customFormat="1" ht="15">
      <c r="BJ3429" s="1"/>
      <c r="BK3429" s="1"/>
      <c r="BT3429" s="1"/>
      <c r="BU3429" s="1"/>
      <c r="CD3429" s="1"/>
      <c r="CE3429" s="1"/>
      <c r="EP3429" s="7">
        <v>51.233283999999998</v>
      </c>
      <c r="EQ3429" s="1">
        <v>507</v>
      </c>
      <c r="ER3429" s="1"/>
      <c r="ES3429" s="1"/>
      <c r="EW3429" s="7"/>
      <c r="EX3429" s="1"/>
      <c r="EY3429" s="7"/>
      <c r="EZ3429" s="1"/>
    </row>
    <row r="3430" spans="62:156" customFormat="1" ht="15">
      <c r="BJ3430" s="1"/>
      <c r="BK3430" s="1"/>
      <c r="BT3430" s="1"/>
      <c r="BU3430" s="1"/>
      <c r="CD3430" s="1"/>
      <c r="CE3430" s="1"/>
      <c r="EP3430" s="7">
        <v>51.250644999999999</v>
      </c>
      <c r="EQ3430" s="1">
        <v>503</v>
      </c>
      <c r="ER3430" s="1"/>
      <c r="ES3430" s="1"/>
      <c r="EW3430" s="7"/>
      <c r="EX3430" s="1"/>
      <c r="EY3430" s="7"/>
      <c r="EZ3430" s="1"/>
    </row>
    <row r="3431" spans="62:156" customFormat="1" ht="15">
      <c r="BJ3431" s="1"/>
      <c r="BK3431" s="1"/>
      <c r="BT3431" s="1"/>
      <c r="BU3431" s="1"/>
      <c r="CD3431" s="1"/>
      <c r="CE3431" s="1"/>
      <c r="EP3431" s="7">
        <v>51.253991999999997</v>
      </c>
      <c r="EQ3431" s="1">
        <v>507</v>
      </c>
      <c r="ER3431" s="1"/>
      <c r="ES3431" s="1"/>
      <c r="EW3431" s="7"/>
      <c r="EX3431" s="1"/>
      <c r="EY3431" s="7"/>
      <c r="EZ3431" s="1"/>
    </row>
    <row r="3432" spans="62:156" customFormat="1" ht="15">
      <c r="BJ3432" s="1"/>
      <c r="BK3432" s="1"/>
      <c r="BT3432" s="1"/>
      <c r="BU3432" s="1"/>
      <c r="CD3432" s="1"/>
      <c r="CE3432" s="1"/>
      <c r="EP3432" s="7">
        <v>51.259084999999999</v>
      </c>
      <c r="EQ3432" s="1">
        <v>505</v>
      </c>
      <c r="ER3432" s="1"/>
      <c r="ES3432" s="1"/>
      <c r="EW3432" s="7"/>
      <c r="EX3432" s="1"/>
      <c r="EY3432" s="7"/>
      <c r="EZ3432" s="1"/>
    </row>
    <row r="3433" spans="62:156" customFormat="1" ht="15">
      <c r="BJ3433" s="1"/>
      <c r="BK3433" s="1"/>
      <c r="BT3433" s="1"/>
      <c r="BU3433" s="1"/>
      <c r="CD3433" s="1"/>
      <c r="CE3433" s="1"/>
      <c r="EP3433" s="7">
        <v>51.260505999999999</v>
      </c>
      <c r="EQ3433" s="1">
        <v>505</v>
      </c>
      <c r="ER3433" s="1"/>
      <c r="ES3433" s="1"/>
      <c r="EW3433" s="7"/>
      <c r="EX3433" s="1"/>
      <c r="EY3433" s="7"/>
      <c r="EZ3433" s="1"/>
    </row>
    <row r="3434" spans="62:156" customFormat="1" ht="15">
      <c r="BJ3434" s="1"/>
      <c r="BK3434" s="1"/>
      <c r="BT3434" s="1"/>
      <c r="BU3434" s="1"/>
      <c r="CD3434" s="1"/>
      <c r="CE3434" s="1"/>
      <c r="EP3434" s="7">
        <v>51.261944999999997</v>
      </c>
      <c r="EQ3434" s="1">
        <v>503</v>
      </c>
      <c r="ER3434" s="1"/>
      <c r="ES3434" s="1"/>
      <c r="EW3434" s="7"/>
      <c r="EX3434" s="1"/>
      <c r="EY3434" s="7"/>
      <c r="EZ3434" s="1"/>
    </row>
    <row r="3435" spans="62:156" customFormat="1" ht="15">
      <c r="BJ3435" s="1"/>
      <c r="BK3435" s="1"/>
      <c r="BT3435" s="1"/>
      <c r="BU3435" s="1"/>
      <c r="CD3435" s="1"/>
      <c r="CE3435" s="1"/>
      <c r="EP3435" s="7">
        <v>51.262656</v>
      </c>
      <c r="EQ3435" s="1">
        <v>504</v>
      </c>
      <c r="ER3435" s="1"/>
      <c r="ES3435" s="1"/>
      <c r="EW3435" s="7"/>
      <c r="EX3435" s="1"/>
      <c r="EY3435" s="7"/>
      <c r="EZ3435" s="1"/>
    </row>
    <row r="3436" spans="62:156" customFormat="1" ht="15">
      <c r="BJ3436" s="1"/>
      <c r="BK3436" s="1"/>
      <c r="BT3436" s="1"/>
      <c r="BU3436" s="1"/>
      <c r="CD3436" s="1"/>
      <c r="CE3436" s="1"/>
      <c r="EP3436" s="7">
        <v>51.263585999999997</v>
      </c>
      <c r="EQ3436" s="1">
        <v>501</v>
      </c>
      <c r="ER3436" s="1"/>
      <c r="ES3436" s="1"/>
      <c r="EW3436" s="7"/>
      <c r="EX3436" s="1"/>
      <c r="EY3436" s="7"/>
      <c r="EZ3436" s="1"/>
    </row>
    <row r="3437" spans="62:156" customFormat="1" ht="15">
      <c r="BJ3437" s="1"/>
      <c r="BK3437" s="1"/>
      <c r="BT3437" s="1"/>
      <c r="BU3437" s="1"/>
      <c r="CD3437" s="1"/>
      <c r="CE3437" s="1"/>
      <c r="EP3437" s="7">
        <v>5.1288479999999996</v>
      </c>
      <c r="EQ3437" s="1">
        <v>515</v>
      </c>
      <c r="ER3437" s="1"/>
      <c r="ES3437" s="1"/>
      <c r="EW3437" s="7"/>
      <c r="EX3437" s="1"/>
      <c r="EY3437" s="7"/>
      <c r="EZ3437" s="1"/>
    </row>
    <row r="3438" spans="62:156" customFormat="1" ht="15">
      <c r="BJ3438" s="1"/>
      <c r="BK3438" s="1"/>
      <c r="BT3438" s="1"/>
      <c r="BU3438" s="1"/>
      <c r="CD3438" s="1"/>
      <c r="CE3438" s="1"/>
      <c r="EP3438" s="7">
        <v>51.291452999999997</v>
      </c>
      <c r="EQ3438" s="1">
        <v>500</v>
      </c>
      <c r="ER3438" s="1"/>
      <c r="ES3438" s="1"/>
      <c r="EW3438" s="7"/>
      <c r="EX3438" s="1"/>
      <c r="EY3438" s="7"/>
      <c r="EZ3438" s="1"/>
    </row>
    <row r="3439" spans="62:156" customFormat="1" ht="15">
      <c r="BJ3439" s="1"/>
      <c r="BK3439" s="1"/>
      <c r="BT3439" s="1"/>
      <c r="BU3439" s="1"/>
      <c r="CD3439" s="1"/>
      <c r="CE3439" s="1"/>
      <c r="EP3439" s="7">
        <v>5.1362410000000001</v>
      </c>
      <c r="EQ3439" s="1">
        <v>518</v>
      </c>
      <c r="ER3439" s="1"/>
      <c r="ES3439" s="1"/>
      <c r="EW3439" s="7"/>
      <c r="EX3439" s="1"/>
      <c r="EY3439" s="7"/>
      <c r="EZ3439" s="1"/>
    </row>
    <row r="3440" spans="62:156" customFormat="1" ht="15">
      <c r="BJ3440" s="1"/>
      <c r="BK3440" s="1"/>
      <c r="BT3440" s="1"/>
      <c r="BU3440" s="1"/>
      <c r="CD3440" s="1"/>
      <c r="CE3440" s="1"/>
      <c r="EP3440" s="7">
        <v>5.1400000000000003E-4</v>
      </c>
      <c r="EQ3440" s="1">
        <v>444</v>
      </c>
      <c r="ER3440" s="1"/>
      <c r="ES3440" s="1"/>
      <c r="EW3440" s="7"/>
      <c r="EX3440" s="1"/>
      <c r="EY3440" s="7"/>
      <c r="EZ3440" s="1"/>
    </row>
    <row r="3441" spans="62:156" customFormat="1" ht="15">
      <c r="BJ3441" s="1"/>
      <c r="BK3441" s="1"/>
      <c r="BT3441" s="1"/>
      <c r="BU3441" s="1"/>
      <c r="CD3441" s="1"/>
      <c r="CE3441" s="1"/>
      <c r="EP3441" s="7">
        <v>51.400383999999995</v>
      </c>
      <c r="EQ3441" s="1">
        <v>510</v>
      </c>
      <c r="ER3441" s="1"/>
      <c r="ES3441" s="1"/>
      <c r="EW3441" s="7"/>
      <c r="EX3441" s="1"/>
      <c r="EY3441" s="7"/>
      <c r="EZ3441" s="1"/>
    </row>
    <row r="3442" spans="62:156" customFormat="1" ht="15">
      <c r="BJ3442" s="1"/>
      <c r="BK3442" s="1"/>
      <c r="BT3442" s="1"/>
      <c r="BU3442" s="1"/>
      <c r="CD3442" s="1"/>
      <c r="CE3442" s="1"/>
      <c r="EP3442" s="7">
        <v>51.410143999999995</v>
      </c>
      <c r="EQ3442" s="1">
        <v>504</v>
      </c>
      <c r="ER3442" s="1"/>
      <c r="ES3442" s="1"/>
      <c r="EW3442" s="7"/>
      <c r="EX3442" s="1"/>
      <c r="EY3442" s="7"/>
      <c r="EZ3442" s="1"/>
    </row>
    <row r="3443" spans="62:156" customFormat="1" ht="15">
      <c r="BJ3443" s="1"/>
      <c r="BK3443" s="1"/>
      <c r="BT3443" s="1"/>
      <c r="BU3443" s="1"/>
      <c r="CD3443" s="1"/>
      <c r="CE3443" s="1"/>
      <c r="EP3443" s="7">
        <v>51.416301999999995</v>
      </c>
      <c r="EQ3443" s="1">
        <v>505</v>
      </c>
      <c r="ER3443" s="1"/>
      <c r="ES3443" s="1"/>
      <c r="EW3443" s="7"/>
      <c r="EX3443" s="1"/>
      <c r="EY3443" s="7"/>
      <c r="EZ3443" s="1"/>
    </row>
    <row r="3444" spans="62:156" customFormat="1" ht="15">
      <c r="BJ3444" s="1"/>
      <c r="BK3444" s="1"/>
      <c r="BT3444" s="1"/>
      <c r="BU3444" s="1"/>
      <c r="CD3444" s="1"/>
      <c r="CE3444" s="1"/>
      <c r="EP3444" s="7">
        <v>51.425840000000001</v>
      </c>
      <c r="EQ3444" s="1">
        <v>500</v>
      </c>
      <c r="ER3444" s="1"/>
      <c r="ES3444" s="1"/>
      <c r="EW3444" s="7"/>
      <c r="EX3444" s="1"/>
      <c r="EY3444" s="7"/>
      <c r="EZ3444" s="1"/>
    </row>
    <row r="3445" spans="62:156" customFormat="1" ht="15">
      <c r="BJ3445" s="1"/>
      <c r="BK3445" s="1"/>
      <c r="BT3445" s="1"/>
      <c r="BU3445" s="1"/>
      <c r="CD3445" s="1"/>
      <c r="CE3445" s="1"/>
      <c r="EP3445" s="7">
        <v>51.425903999999996</v>
      </c>
      <c r="EQ3445" s="1">
        <v>507</v>
      </c>
      <c r="ER3445" s="1"/>
      <c r="ES3445" s="1"/>
      <c r="EW3445" s="7"/>
      <c r="EX3445" s="1"/>
      <c r="EY3445" s="7"/>
      <c r="EZ3445" s="1"/>
    </row>
    <row r="3446" spans="62:156" customFormat="1" ht="15">
      <c r="BJ3446" s="1"/>
      <c r="BK3446" s="1"/>
      <c r="BT3446" s="1"/>
      <c r="BU3446" s="1"/>
      <c r="CD3446" s="1"/>
      <c r="CE3446" s="1"/>
      <c r="EP3446" s="7">
        <v>51.436817999999995</v>
      </c>
      <c r="EQ3446" s="1">
        <v>507</v>
      </c>
      <c r="ER3446" s="1"/>
      <c r="ES3446" s="1"/>
      <c r="EW3446" s="7"/>
      <c r="EX3446" s="1"/>
      <c r="EY3446" s="7"/>
      <c r="EZ3446" s="1"/>
    </row>
    <row r="3447" spans="62:156" customFormat="1" ht="15">
      <c r="BJ3447" s="1"/>
      <c r="BK3447" s="1"/>
      <c r="BT3447" s="1"/>
      <c r="BU3447" s="1"/>
      <c r="CD3447" s="1"/>
      <c r="CE3447" s="1"/>
      <c r="EP3447" s="7">
        <v>51.439192999999996</v>
      </c>
      <c r="EQ3447" s="1">
        <v>505</v>
      </c>
      <c r="ER3447" s="1"/>
      <c r="ES3447" s="1"/>
      <c r="EW3447" s="7"/>
      <c r="EX3447" s="1"/>
      <c r="EY3447" s="7"/>
      <c r="EZ3447" s="1"/>
    </row>
    <row r="3448" spans="62:156" customFormat="1" ht="15">
      <c r="BJ3448" s="1"/>
      <c r="BK3448" s="1"/>
      <c r="BT3448" s="1"/>
      <c r="BU3448" s="1"/>
      <c r="CD3448" s="1"/>
      <c r="CE3448" s="1"/>
      <c r="EP3448" s="7">
        <v>51.479717999999998</v>
      </c>
      <c r="EQ3448" s="1">
        <v>501</v>
      </c>
      <c r="ER3448" s="1"/>
      <c r="ES3448" s="1"/>
      <c r="EW3448" s="7"/>
      <c r="EX3448" s="1"/>
      <c r="EY3448" s="7"/>
      <c r="EZ3448" s="1"/>
    </row>
    <row r="3449" spans="62:156" customFormat="1" ht="15">
      <c r="BJ3449" s="1"/>
      <c r="BK3449" s="1"/>
      <c r="BT3449" s="1"/>
      <c r="BU3449" s="1"/>
      <c r="CD3449" s="1"/>
      <c r="CE3449" s="1"/>
      <c r="EP3449" s="7">
        <v>51.503727999999995</v>
      </c>
      <c r="EQ3449" s="1">
        <v>504</v>
      </c>
      <c r="ER3449" s="1"/>
      <c r="ES3449" s="1"/>
      <c r="EW3449" s="7"/>
      <c r="EX3449" s="1"/>
      <c r="EY3449" s="7"/>
      <c r="EZ3449" s="1"/>
    </row>
    <row r="3450" spans="62:156" customFormat="1" ht="15">
      <c r="BJ3450" s="1"/>
      <c r="BK3450" s="1"/>
      <c r="BT3450" s="1"/>
      <c r="BU3450" s="1"/>
      <c r="CD3450" s="1"/>
      <c r="CE3450" s="1"/>
      <c r="EP3450" s="7">
        <v>51.516175999999994</v>
      </c>
      <c r="EQ3450" s="1">
        <v>501</v>
      </c>
      <c r="ER3450" s="1"/>
      <c r="ES3450" s="1"/>
      <c r="EW3450" s="7"/>
      <c r="EX3450" s="1"/>
      <c r="EY3450" s="7"/>
      <c r="EZ3450" s="1"/>
    </row>
    <row r="3451" spans="62:156" customFormat="1" ht="15">
      <c r="BJ3451" s="1"/>
      <c r="BK3451" s="1"/>
      <c r="BT3451" s="1"/>
      <c r="BU3451" s="1"/>
      <c r="CD3451" s="1"/>
      <c r="CE3451" s="1"/>
      <c r="EP3451" s="7">
        <v>51.525631999999995</v>
      </c>
      <c r="EQ3451" s="1">
        <v>499</v>
      </c>
      <c r="ER3451" s="1"/>
      <c r="ES3451" s="1"/>
      <c r="EW3451" s="7"/>
      <c r="EX3451" s="1"/>
      <c r="EY3451" s="7"/>
      <c r="EZ3451" s="1"/>
    </row>
    <row r="3452" spans="62:156" customFormat="1" ht="15">
      <c r="BJ3452" s="1"/>
      <c r="BK3452" s="1"/>
      <c r="BT3452" s="1"/>
      <c r="BU3452" s="1"/>
      <c r="CD3452" s="1"/>
      <c r="CE3452" s="1"/>
      <c r="EP3452" s="7">
        <v>51.544879999999999</v>
      </c>
      <c r="EQ3452" s="1">
        <v>505</v>
      </c>
      <c r="ER3452" s="1"/>
      <c r="ES3452" s="1"/>
      <c r="EW3452" s="7"/>
      <c r="EX3452" s="1"/>
      <c r="EY3452" s="7"/>
      <c r="EZ3452" s="1"/>
    </row>
    <row r="3453" spans="62:156" customFormat="1" ht="15">
      <c r="BJ3453" s="1"/>
      <c r="BK3453" s="1"/>
      <c r="BT3453" s="1"/>
      <c r="BU3453" s="1"/>
      <c r="CD3453" s="1"/>
      <c r="CE3453" s="1"/>
      <c r="EP3453" s="7">
        <v>51.545728999999994</v>
      </c>
      <c r="EQ3453" s="1">
        <v>500</v>
      </c>
      <c r="ER3453" s="1"/>
      <c r="ES3453" s="1"/>
      <c r="EW3453" s="7"/>
      <c r="EX3453" s="1"/>
      <c r="EY3453" s="7"/>
      <c r="EZ3453" s="1"/>
    </row>
    <row r="3454" spans="62:156" customFormat="1" ht="15">
      <c r="BJ3454" s="1"/>
      <c r="BK3454" s="1"/>
      <c r="BT3454" s="1"/>
      <c r="BU3454" s="1"/>
      <c r="CD3454" s="1"/>
      <c r="CE3454" s="1"/>
      <c r="EP3454" s="7">
        <v>5.1584599999999998</v>
      </c>
      <c r="EQ3454" s="1">
        <v>513</v>
      </c>
      <c r="ER3454" s="1"/>
      <c r="ES3454" s="1"/>
      <c r="EW3454" s="7"/>
      <c r="EX3454" s="1"/>
      <c r="EY3454" s="7"/>
      <c r="EZ3454" s="1"/>
    </row>
    <row r="3455" spans="62:156" customFormat="1" ht="15">
      <c r="BJ3455" s="1"/>
      <c r="BK3455" s="1"/>
      <c r="BT3455" s="1"/>
      <c r="BU3455" s="1"/>
      <c r="CD3455" s="1"/>
      <c r="CE3455" s="1"/>
      <c r="EP3455" s="7">
        <v>51.613087999999998</v>
      </c>
      <c r="EQ3455" s="1">
        <v>501</v>
      </c>
      <c r="ER3455" s="1"/>
      <c r="ES3455" s="1"/>
      <c r="EW3455" s="7"/>
      <c r="EX3455" s="1"/>
      <c r="EY3455" s="7"/>
      <c r="EZ3455" s="1"/>
    </row>
    <row r="3456" spans="62:156" customFormat="1" ht="15">
      <c r="BJ3456" s="1"/>
      <c r="BK3456" s="1"/>
      <c r="BT3456" s="1"/>
      <c r="BU3456" s="1"/>
      <c r="CD3456" s="1"/>
      <c r="CE3456" s="1"/>
      <c r="EP3456" s="7">
        <v>51.632388999999996</v>
      </c>
      <c r="EQ3456" s="1">
        <v>495</v>
      </c>
      <c r="ER3456" s="1"/>
      <c r="ES3456" s="1"/>
      <c r="EW3456" s="7"/>
      <c r="EX3456" s="1"/>
      <c r="EY3456" s="7"/>
      <c r="EZ3456" s="1"/>
    </row>
    <row r="3457" spans="62:156" customFormat="1" ht="15">
      <c r="BJ3457" s="1"/>
      <c r="BK3457" s="1"/>
      <c r="BT3457" s="1"/>
      <c r="BU3457" s="1"/>
      <c r="CD3457" s="1"/>
      <c r="CE3457" s="1"/>
      <c r="EP3457" s="7">
        <v>51.728241999999995</v>
      </c>
      <c r="EQ3457" s="1">
        <v>504</v>
      </c>
      <c r="ER3457" s="1"/>
      <c r="ES3457" s="1"/>
      <c r="EW3457" s="7"/>
      <c r="EX3457" s="1"/>
      <c r="EY3457" s="7"/>
      <c r="EZ3457" s="1"/>
    </row>
    <row r="3458" spans="62:156" customFormat="1" ht="15">
      <c r="BJ3458" s="1"/>
      <c r="BK3458" s="1"/>
      <c r="BT3458" s="1"/>
      <c r="BU3458" s="1"/>
      <c r="CD3458" s="1"/>
      <c r="CE3458" s="1"/>
      <c r="EP3458" s="7">
        <v>5.1756459999999995</v>
      </c>
      <c r="EQ3458" s="1">
        <v>503</v>
      </c>
      <c r="ER3458" s="1"/>
      <c r="ES3458" s="1"/>
      <c r="EW3458" s="7"/>
      <c r="EX3458" s="1"/>
      <c r="EY3458" s="7"/>
      <c r="EZ3458" s="1"/>
    </row>
    <row r="3459" spans="62:156" customFormat="1" ht="15">
      <c r="BJ3459" s="1"/>
      <c r="BK3459" s="1"/>
      <c r="BT3459" s="1"/>
      <c r="BU3459" s="1"/>
      <c r="CD3459" s="1"/>
      <c r="CE3459" s="1"/>
      <c r="EP3459" s="7">
        <v>51.812607999999997</v>
      </c>
      <c r="EQ3459" s="1">
        <v>496</v>
      </c>
      <c r="ER3459" s="1"/>
      <c r="ES3459" s="1"/>
      <c r="EW3459" s="7"/>
      <c r="EX3459" s="1"/>
      <c r="EY3459" s="7"/>
      <c r="EZ3459" s="1"/>
    </row>
    <row r="3460" spans="62:156" customFormat="1" ht="15">
      <c r="BJ3460" s="1"/>
      <c r="BK3460" s="1"/>
      <c r="BT3460" s="1"/>
      <c r="BU3460" s="1"/>
      <c r="CD3460" s="1"/>
      <c r="CE3460" s="1"/>
      <c r="EP3460" s="7">
        <v>51.832397</v>
      </c>
      <c r="EQ3460" s="1">
        <v>504</v>
      </c>
      <c r="ER3460" s="1"/>
      <c r="ES3460" s="1"/>
      <c r="EW3460" s="7"/>
      <c r="EX3460" s="1"/>
      <c r="EY3460" s="7"/>
      <c r="EZ3460" s="1"/>
    </row>
    <row r="3461" spans="62:156" customFormat="1" ht="15">
      <c r="BJ3461" s="1"/>
      <c r="BK3461" s="1"/>
      <c r="BT3461" s="1"/>
      <c r="BU3461" s="1"/>
      <c r="CD3461" s="1"/>
      <c r="CE3461" s="1"/>
      <c r="EP3461" s="7">
        <v>51.834320999999996</v>
      </c>
      <c r="EQ3461" s="1">
        <v>500</v>
      </c>
      <c r="ER3461" s="1"/>
      <c r="ES3461" s="1"/>
      <c r="EW3461" s="7"/>
      <c r="EX3461" s="1"/>
      <c r="EY3461" s="7"/>
      <c r="EZ3461" s="1"/>
    </row>
    <row r="3462" spans="62:156" customFormat="1" ht="15">
      <c r="BJ3462" s="1"/>
      <c r="BK3462" s="1"/>
      <c r="BT3462" s="1"/>
      <c r="BU3462" s="1"/>
      <c r="CD3462" s="1"/>
      <c r="CE3462" s="1"/>
      <c r="EP3462" s="7">
        <v>0.51837699999999998</v>
      </c>
      <c r="EQ3462" s="1">
        <v>498</v>
      </c>
      <c r="ER3462" s="1"/>
      <c r="ES3462" s="1"/>
      <c r="EW3462" s="7"/>
      <c r="EX3462" s="1"/>
      <c r="EY3462" s="7"/>
      <c r="EZ3462" s="1"/>
    </row>
    <row r="3463" spans="62:156" customFormat="1" ht="15">
      <c r="BJ3463" s="1"/>
      <c r="BK3463" s="1"/>
      <c r="BT3463" s="1"/>
      <c r="BU3463" s="1"/>
      <c r="CD3463" s="1"/>
      <c r="CE3463" s="1"/>
      <c r="EP3463" s="7">
        <v>51.838511999999994</v>
      </c>
      <c r="EQ3463" s="1">
        <v>504</v>
      </c>
      <c r="ER3463" s="1"/>
      <c r="ES3463" s="1"/>
      <c r="EW3463" s="7"/>
      <c r="EX3463" s="1"/>
      <c r="EY3463" s="7"/>
      <c r="EZ3463" s="1"/>
    </row>
    <row r="3464" spans="62:156" customFormat="1" ht="15">
      <c r="BJ3464" s="1"/>
      <c r="BK3464" s="1"/>
      <c r="BT3464" s="1"/>
      <c r="BU3464" s="1"/>
      <c r="CD3464" s="1"/>
      <c r="CE3464" s="1"/>
      <c r="EP3464" s="7">
        <v>51.850719999999995</v>
      </c>
      <c r="EQ3464" s="1">
        <v>500</v>
      </c>
      <c r="ER3464" s="1"/>
      <c r="ES3464" s="1"/>
      <c r="EW3464" s="7"/>
      <c r="EX3464" s="1"/>
      <c r="EY3464" s="7"/>
      <c r="EZ3464" s="1"/>
    </row>
    <row r="3465" spans="62:156" customFormat="1" ht="15">
      <c r="BJ3465" s="1"/>
      <c r="BK3465" s="1"/>
      <c r="BT3465" s="1"/>
      <c r="BU3465" s="1"/>
      <c r="CD3465" s="1"/>
      <c r="CE3465" s="1"/>
      <c r="EP3465" s="7">
        <v>51.853983999999997</v>
      </c>
      <c r="EQ3465" s="1">
        <v>508</v>
      </c>
      <c r="ER3465" s="1"/>
      <c r="ES3465" s="1"/>
      <c r="EW3465" s="7"/>
      <c r="EX3465" s="1"/>
      <c r="EY3465" s="7"/>
      <c r="EZ3465" s="1"/>
    </row>
    <row r="3466" spans="62:156" customFormat="1" ht="15">
      <c r="BJ3466" s="1"/>
      <c r="BK3466" s="1"/>
      <c r="BT3466" s="1"/>
      <c r="BU3466" s="1"/>
      <c r="CD3466" s="1"/>
      <c r="CE3466" s="1"/>
      <c r="EP3466" s="7">
        <v>51.868465</v>
      </c>
      <c r="EQ3466" s="1">
        <v>516</v>
      </c>
      <c r="ER3466" s="1"/>
      <c r="ES3466" s="1"/>
      <c r="EW3466" s="7"/>
      <c r="EX3466" s="1"/>
      <c r="EY3466" s="7"/>
      <c r="EZ3466" s="1"/>
    </row>
    <row r="3467" spans="62:156" customFormat="1" ht="15">
      <c r="BJ3467" s="1"/>
      <c r="BK3467" s="1"/>
      <c r="BT3467" s="1"/>
      <c r="BU3467" s="1"/>
      <c r="CD3467" s="1"/>
      <c r="CE3467" s="1"/>
      <c r="EP3467" s="7">
        <v>51.883882999999997</v>
      </c>
      <c r="EQ3467" s="1">
        <v>495</v>
      </c>
      <c r="ER3467" s="1"/>
      <c r="ES3467" s="1"/>
      <c r="EW3467" s="7"/>
      <c r="EX3467" s="1"/>
      <c r="EY3467" s="7"/>
      <c r="EZ3467" s="1"/>
    </row>
    <row r="3468" spans="62:156" customFormat="1" ht="15">
      <c r="BJ3468" s="1"/>
      <c r="BK3468" s="1"/>
      <c r="BT3468" s="1"/>
      <c r="BU3468" s="1"/>
      <c r="CD3468" s="1"/>
      <c r="CE3468" s="1"/>
      <c r="EP3468" s="7">
        <v>51.992286</v>
      </c>
      <c r="EQ3468" s="1">
        <v>507</v>
      </c>
      <c r="ER3468" s="1"/>
      <c r="ES3468" s="1"/>
      <c r="EW3468" s="7"/>
      <c r="EX3468" s="1"/>
      <c r="EY3468" s="7"/>
      <c r="EZ3468" s="1"/>
    </row>
    <row r="3469" spans="62:156" customFormat="1" ht="15">
      <c r="BJ3469" s="1"/>
      <c r="BK3469" s="1"/>
      <c r="BT3469" s="1"/>
      <c r="BU3469" s="1"/>
      <c r="CD3469" s="1"/>
      <c r="CE3469" s="1"/>
      <c r="EP3469" s="7">
        <v>51.997968</v>
      </c>
      <c r="EQ3469" s="1">
        <v>502</v>
      </c>
      <c r="ER3469" s="1"/>
      <c r="ES3469" s="1"/>
      <c r="EW3469" s="7"/>
      <c r="EX3469" s="1"/>
      <c r="EY3469" s="7"/>
      <c r="EZ3469" s="1"/>
    </row>
    <row r="3470" spans="62:156" customFormat="1" ht="15">
      <c r="BJ3470" s="1"/>
      <c r="BK3470" s="1"/>
      <c r="BT3470" s="1"/>
      <c r="BU3470" s="1"/>
      <c r="CD3470" s="1"/>
      <c r="CE3470" s="1"/>
      <c r="EP3470" s="7">
        <v>52.000605999999998</v>
      </c>
      <c r="EQ3470" s="1">
        <v>502</v>
      </c>
      <c r="ER3470" s="1"/>
      <c r="ES3470" s="1"/>
      <c r="EW3470" s="7"/>
      <c r="EX3470" s="1"/>
      <c r="EY3470" s="7"/>
      <c r="EZ3470" s="1"/>
    </row>
    <row r="3471" spans="62:156" customFormat="1" ht="15">
      <c r="BJ3471" s="1"/>
      <c r="BK3471" s="1"/>
      <c r="BT3471" s="1"/>
      <c r="BU3471" s="1"/>
      <c r="CD3471" s="1"/>
      <c r="CE3471" s="1"/>
      <c r="EP3471" s="7">
        <v>52.025009999999995</v>
      </c>
      <c r="EQ3471" s="1">
        <v>498</v>
      </c>
      <c r="ER3471" s="1"/>
      <c r="ES3471" s="1"/>
      <c r="EW3471" s="7"/>
      <c r="EX3471" s="1"/>
      <c r="EY3471" s="7"/>
      <c r="EZ3471" s="1"/>
    </row>
    <row r="3472" spans="62:156" customFormat="1" ht="15">
      <c r="BJ3472" s="1"/>
      <c r="BK3472" s="1"/>
      <c r="BT3472" s="1"/>
      <c r="BU3472" s="1"/>
      <c r="CD3472" s="1"/>
      <c r="CE3472" s="1"/>
      <c r="EP3472" s="7">
        <v>52.031151999999999</v>
      </c>
      <c r="EQ3472" s="1">
        <v>496</v>
      </c>
      <c r="ER3472" s="1"/>
      <c r="ES3472" s="1"/>
      <c r="EW3472" s="7"/>
      <c r="EX3472" s="1"/>
      <c r="EY3472" s="7"/>
      <c r="EZ3472" s="1"/>
    </row>
    <row r="3473" spans="62:156" customFormat="1" ht="15">
      <c r="BJ3473" s="1"/>
      <c r="BK3473" s="1"/>
      <c r="BT3473" s="1"/>
      <c r="BU3473" s="1"/>
      <c r="CD3473" s="1"/>
      <c r="CE3473" s="1"/>
      <c r="EP3473" s="7">
        <v>52.050351999999997</v>
      </c>
      <c r="EQ3473" s="1">
        <v>500</v>
      </c>
      <c r="ER3473" s="1"/>
      <c r="ES3473" s="1"/>
      <c r="EW3473" s="7"/>
      <c r="EX3473" s="1"/>
      <c r="EY3473" s="7"/>
      <c r="EZ3473" s="1"/>
    </row>
    <row r="3474" spans="62:156" customFormat="1" ht="15">
      <c r="BJ3474" s="1"/>
      <c r="BK3474" s="1"/>
      <c r="BT3474" s="1"/>
      <c r="BU3474" s="1"/>
      <c r="CD3474" s="1"/>
      <c r="CE3474" s="1"/>
      <c r="EP3474" s="7">
        <v>52.117509999999996</v>
      </c>
      <c r="EQ3474" s="1">
        <v>510</v>
      </c>
      <c r="ER3474" s="1"/>
      <c r="ES3474" s="1"/>
      <c r="EW3474" s="7"/>
      <c r="EX3474" s="1"/>
      <c r="EY3474" s="7"/>
      <c r="EZ3474" s="1"/>
    </row>
    <row r="3475" spans="62:156" customFormat="1" ht="15">
      <c r="BJ3475" s="1"/>
      <c r="BK3475" s="1"/>
      <c r="BT3475" s="1"/>
      <c r="BU3475" s="1"/>
      <c r="CD3475" s="1"/>
      <c r="CE3475" s="1"/>
      <c r="EP3475" s="7">
        <v>52.185210999999995</v>
      </c>
      <c r="EQ3475" s="1">
        <v>509</v>
      </c>
      <c r="ER3475" s="1"/>
      <c r="ES3475" s="1"/>
      <c r="EW3475" s="7"/>
      <c r="EX3475" s="1"/>
      <c r="EY3475" s="7"/>
      <c r="EZ3475" s="1"/>
    </row>
    <row r="3476" spans="62:156" customFormat="1" ht="15">
      <c r="BJ3476" s="1"/>
      <c r="BK3476" s="1"/>
      <c r="BT3476" s="1"/>
      <c r="BU3476" s="1"/>
      <c r="CD3476" s="1"/>
      <c r="CE3476" s="1"/>
      <c r="EP3476" s="7">
        <v>52.195743999999998</v>
      </c>
      <c r="EQ3476" s="1">
        <v>507</v>
      </c>
      <c r="ER3476" s="1"/>
      <c r="ES3476" s="1"/>
      <c r="EW3476" s="7"/>
      <c r="EX3476" s="1"/>
      <c r="EY3476" s="7"/>
      <c r="EZ3476" s="1"/>
    </row>
    <row r="3477" spans="62:156" customFormat="1" ht="15">
      <c r="BJ3477" s="1"/>
      <c r="BK3477" s="1"/>
      <c r="BT3477" s="1"/>
      <c r="BU3477" s="1"/>
      <c r="CD3477" s="1"/>
      <c r="CE3477" s="1"/>
      <c r="EP3477" s="7">
        <v>52.224126999999996</v>
      </c>
      <c r="EQ3477" s="1">
        <v>499</v>
      </c>
      <c r="ER3477" s="1"/>
      <c r="ES3477" s="1"/>
      <c r="EW3477" s="7"/>
      <c r="EX3477" s="1"/>
      <c r="EY3477" s="7"/>
      <c r="EZ3477" s="1"/>
    </row>
    <row r="3478" spans="62:156" customFormat="1" ht="15">
      <c r="BJ3478" s="1"/>
      <c r="BK3478" s="1"/>
      <c r="BT3478" s="1"/>
      <c r="BU3478" s="1"/>
      <c r="CD3478" s="1"/>
      <c r="CE3478" s="1"/>
      <c r="EP3478" s="7">
        <v>52.234195999999997</v>
      </c>
      <c r="EQ3478" s="1">
        <v>508</v>
      </c>
      <c r="ER3478" s="1"/>
      <c r="ES3478" s="1"/>
      <c r="EW3478" s="7"/>
      <c r="EX3478" s="1"/>
      <c r="EY3478" s="7"/>
      <c r="EZ3478" s="1"/>
    </row>
    <row r="3479" spans="62:156" customFormat="1" ht="15">
      <c r="BJ3479" s="1"/>
      <c r="BK3479" s="1"/>
      <c r="BT3479" s="1"/>
      <c r="BU3479" s="1"/>
      <c r="CD3479" s="1"/>
      <c r="CE3479" s="1"/>
      <c r="EP3479" s="7">
        <v>5.2303389999999998</v>
      </c>
      <c r="EQ3479" s="1">
        <v>511</v>
      </c>
      <c r="ER3479" s="1"/>
      <c r="ES3479" s="1"/>
      <c r="EW3479" s="7"/>
      <c r="EX3479" s="1"/>
      <c r="EY3479" s="7"/>
      <c r="EZ3479" s="1"/>
    </row>
    <row r="3480" spans="62:156" customFormat="1" ht="15">
      <c r="BJ3480" s="1"/>
      <c r="BK3480" s="1"/>
      <c r="BT3480" s="1"/>
      <c r="BU3480" s="1"/>
      <c r="CD3480" s="1"/>
      <c r="CE3480" s="1"/>
      <c r="EP3480" s="7">
        <v>52.309343999999996</v>
      </c>
      <c r="EQ3480" s="1">
        <v>503</v>
      </c>
      <c r="ER3480" s="1"/>
      <c r="ES3480" s="1"/>
      <c r="EW3480" s="7"/>
      <c r="EX3480" s="1"/>
      <c r="EY3480" s="7"/>
      <c r="EZ3480" s="1"/>
    </row>
    <row r="3481" spans="62:156" customFormat="1" ht="15">
      <c r="BJ3481" s="1"/>
      <c r="BK3481" s="1"/>
      <c r="BT3481" s="1"/>
      <c r="BU3481" s="1"/>
      <c r="CD3481" s="1"/>
      <c r="CE3481" s="1"/>
      <c r="EP3481" s="7">
        <v>52.336867999999996</v>
      </c>
      <c r="EQ3481" s="1">
        <v>501</v>
      </c>
      <c r="ER3481" s="1"/>
      <c r="ES3481" s="1"/>
      <c r="EW3481" s="7"/>
      <c r="EX3481" s="1"/>
      <c r="EY3481" s="7"/>
      <c r="EZ3481" s="1"/>
    </row>
    <row r="3482" spans="62:156" customFormat="1" ht="15">
      <c r="BJ3482" s="1"/>
      <c r="BK3482" s="1"/>
      <c r="BT3482" s="1"/>
      <c r="BU3482" s="1"/>
      <c r="CD3482" s="1"/>
      <c r="CE3482" s="1"/>
      <c r="EP3482" s="7">
        <v>52.366802</v>
      </c>
      <c r="EQ3482" s="1">
        <v>505</v>
      </c>
      <c r="ER3482" s="1"/>
      <c r="ES3482" s="1"/>
      <c r="EW3482" s="7"/>
      <c r="EX3482" s="1"/>
      <c r="EY3482" s="7"/>
      <c r="EZ3482" s="1"/>
    </row>
    <row r="3483" spans="62:156" customFormat="1" ht="15">
      <c r="BJ3483" s="1"/>
      <c r="BK3483" s="1"/>
      <c r="BT3483" s="1"/>
      <c r="BU3483" s="1"/>
      <c r="CD3483" s="1"/>
      <c r="CE3483" s="1"/>
      <c r="EP3483" s="7">
        <v>0.52392099999999997</v>
      </c>
      <c r="EQ3483" s="1">
        <v>499</v>
      </c>
      <c r="ER3483" s="1"/>
      <c r="ES3483" s="1"/>
      <c r="EW3483" s="7"/>
      <c r="EX3483" s="1"/>
      <c r="EY3483" s="7"/>
      <c r="EZ3483" s="1"/>
    </row>
    <row r="3484" spans="62:156" customFormat="1" ht="15">
      <c r="BJ3484" s="1"/>
      <c r="BK3484" s="1"/>
      <c r="BT3484" s="1"/>
      <c r="BU3484" s="1"/>
      <c r="CD3484" s="1"/>
      <c r="CE3484" s="1"/>
      <c r="EP3484" s="7">
        <v>52.452176999999999</v>
      </c>
      <c r="EQ3484" s="1">
        <v>501</v>
      </c>
      <c r="ER3484" s="1"/>
      <c r="ES3484" s="1"/>
      <c r="EW3484" s="7"/>
      <c r="EX3484" s="1"/>
      <c r="EY3484" s="7"/>
      <c r="EZ3484" s="1"/>
    </row>
    <row r="3485" spans="62:156" customFormat="1" ht="15">
      <c r="BJ3485" s="1"/>
      <c r="BK3485" s="1"/>
      <c r="BT3485" s="1"/>
      <c r="BU3485" s="1"/>
      <c r="CD3485" s="1"/>
      <c r="CE3485" s="1"/>
      <c r="EP3485" s="7">
        <v>52.474056999999995</v>
      </c>
      <c r="EQ3485" s="1">
        <v>506</v>
      </c>
      <c r="ER3485" s="1"/>
      <c r="ES3485" s="1"/>
      <c r="EW3485" s="7"/>
      <c r="EX3485" s="1"/>
      <c r="EY3485" s="7"/>
      <c r="EZ3485" s="1"/>
    </row>
    <row r="3486" spans="62:156" customFormat="1" ht="15">
      <c r="BJ3486" s="1"/>
      <c r="BK3486" s="1"/>
      <c r="BT3486" s="1"/>
      <c r="BU3486" s="1"/>
      <c r="CD3486" s="1"/>
      <c r="CE3486" s="1"/>
      <c r="EP3486" s="7">
        <v>52.504335999999995</v>
      </c>
      <c r="EQ3486" s="1">
        <v>498</v>
      </c>
      <c r="ER3486" s="1"/>
      <c r="ES3486" s="1"/>
      <c r="EW3486" s="7"/>
      <c r="EX3486" s="1"/>
      <c r="EY3486" s="7"/>
      <c r="EZ3486" s="1"/>
    </row>
    <row r="3487" spans="62:156" customFormat="1" ht="15">
      <c r="BJ3487" s="1"/>
      <c r="BK3487" s="1"/>
      <c r="BT3487" s="1"/>
      <c r="BU3487" s="1"/>
      <c r="CD3487" s="1"/>
      <c r="CE3487" s="1"/>
      <c r="EP3487" s="7">
        <v>5.250451</v>
      </c>
      <c r="EQ3487" s="1">
        <v>502</v>
      </c>
      <c r="ER3487" s="1"/>
      <c r="ES3487" s="1"/>
      <c r="EW3487" s="7"/>
      <c r="EX3487" s="1"/>
      <c r="EY3487" s="7"/>
      <c r="EZ3487" s="1"/>
    </row>
    <row r="3488" spans="62:156" customFormat="1" ht="15">
      <c r="BJ3488" s="1"/>
      <c r="BK3488" s="1"/>
      <c r="BT3488" s="1"/>
      <c r="BU3488" s="1"/>
      <c r="CD3488" s="1"/>
      <c r="CE3488" s="1"/>
      <c r="EP3488" s="7">
        <v>52.516262999999995</v>
      </c>
      <c r="EQ3488" s="1">
        <v>497</v>
      </c>
      <c r="ER3488" s="1"/>
      <c r="ES3488" s="1"/>
      <c r="EW3488" s="7"/>
      <c r="EX3488" s="1"/>
      <c r="EY3488" s="7"/>
      <c r="EZ3488" s="1"/>
    </row>
    <row r="3489" spans="62:156" customFormat="1" ht="15">
      <c r="BJ3489" s="1"/>
      <c r="BK3489" s="1"/>
      <c r="BT3489" s="1"/>
      <c r="BU3489" s="1"/>
      <c r="CD3489" s="1"/>
      <c r="CE3489" s="1"/>
      <c r="EP3489" s="7">
        <v>52.555107</v>
      </c>
      <c r="EQ3489" s="1">
        <v>502</v>
      </c>
      <c r="ER3489" s="1"/>
      <c r="ES3489" s="1"/>
      <c r="EW3489" s="7"/>
      <c r="EX3489" s="1"/>
      <c r="EY3489" s="7"/>
      <c r="EZ3489" s="1"/>
    </row>
    <row r="3490" spans="62:156" customFormat="1" ht="15">
      <c r="BJ3490" s="1"/>
      <c r="BK3490" s="1"/>
      <c r="BT3490" s="1"/>
      <c r="BU3490" s="1"/>
      <c r="CD3490" s="1"/>
      <c r="CE3490" s="1"/>
      <c r="EP3490" s="7">
        <v>52.557519999999997</v>
      </c>
      <c r="EQ3490" s="1">
        <v>504</v>
      </c>
      <c r="ER3490" s="1"/>
      <c r="ES3490" s="1"/>
      <c r="EW3490" s="7"/>
      <c r="EX3490" s="1"/>
      <c r="EY3490" s="7"/>
      <c r="EZ3490" s="1"/>
    </row>
    <row r="3491" spans="62:156" customFormat="1" ht="15">
      <c r="BJ3491" s="1"/>
      <c r="BK3491" s="1"/>
      <c r="BT3491" s="1"/>
      <c r="BU3491" s="1"/>
      <c r="CD3491" s="1"/>
      <c r="CE3491" s="1"/>
      <c r="EP3491" s="7">
        <v>52.607832999999999</v>
      </c>
      <c r="EQ3491" s="1">
        <v>500</v>
      </c>
      <c r="ER3491" s="1"/>
      <c r="ES3491" s="1"/>
      <c r="EW3491" s="7"/>
      <c r="EX3491" s="1"/>
      <c r="EY3491" s="7"/>
      <c r="EZ3491" s="1"/>
    </row>
    <row r="3492" spans="62:156" customFormat="1" ht="15">
      <c r="BJ3492" s="1"/>
      <c r="BK3492" s="1"/>
      <c r="BT3492" s="1"/>
      <c r="BU3492" s="1"/>
      <c r="CD3492" s="1"/>
      <c r="CE3492" s="1"/>
      <c r="EP3492" s="7">
        <v>5.2610809999999999</v>
      </c>
      <c r="EQ3492" s="1">
        <v>499</v>
      </c>
      <c r="ER3492" s="1"/>
      <c r="ES3492" s="1"/>
      <c r="EW3492" s="7"/>
      <c r="EX3492" s="1"/>
      <c r="EY3492" s="7"/>
      <c r="EZ3492" s="1"/>
    </row>
    <row r="3493" spans="62:156" customFormat="1" ht="15">
      <c r="BJ3493" s="1"/>
      <c r="BK3493" s="1"/>
      <c r="BT3493" s="1"/>
      <c r="BU3493" s="1"/>
      <c r="CD3493" s="1"/>
      <c r="CE3493" s="1"/>
      <c r="EP3493" s="7">
        <v>52.620287999999995</v>
      </c>
      <c r="EQ3493" s="1">
        <v>502</v>
      </c>
      <c r="ER3493" s="1"/>
      <c r="ES3493" s="1"/>
      <c r="EW3493" s="7"/>
      <c r="EX3493" s="1"/>
      <c r="EY3493" s="7"/>
      <c r="EZ3493" s="1"/>
    </row>
    <row r="3494" spans="62:156" customFormat="1" ht="15">
      <c r="BJ3494" s="1"/>
      <c r="BK3494" s="1"/>
      <c r="BT3494" s="1"/>
      <c r="BU3494" s="1"/>
      <c r="CD3494" s="1"/>
      <c r="CE3494" s="1"/>
      <c r="EP3494" s="7">
        <v>52.630634000000001</v>
      </c>
      <c r="EQ3494" s="1">
        <v>507</v>
      </c>
      <c r="ER3494" s="1"/>
      <c r="ES3494" s="1"/>
      <c r="EW3494" s="7"/>
      <c r="EX3494" s="1"/>
      <c r="EY3494" s="7"/>
      <c r="EZ3494" s="1"/>
    </row>
    <row r="3495" spans="62:156" customFormat="1" ht="15">
      <c r="BJ3495" s="1"/>
      <c r="BK3495" s="1"/>
      <c r="BT3495" s="1"/>
      <c r="BU3495" s="1"/>
      <c r="CD3495" s="1"/>
      <c r="CE3495" s="1"/>
      <c r="EP3495" s="7">
        <v>52.643917999999999</v>
      </c>
      <c r="EQ3495" s="1">
        <v>503</v>
      </c>
      <c r="ER3495" s="1"/>
      <c r="ES3495" s="1"/>
      <c r="EW3495" s="7"/>
      <c r="EX3495" s="1"/>
      <c r="EY3495" s="7"/>
      <c r="EZ3495" s="1"/>
    </row>
    <row r="3496" spans="62:156" customFormat="1" ht="15">
      <c r="BJ3496" s="1"/>
      <c r="BK3496" s="1"/>
      <c r="BT3496" s="1"/>
      <c r="BU3496" s="1"/>
      <c r="CD3496" s="1"/>
      <c r="CE3496" s="1"/>
      <c r="EP3496" s="7">
        <v>52.661724999999997</v>
      </c>
      <c r="EQ3496" s="1">
        <v>503</v>
      </c>
      <c r="ER3496" s="1"/>
      <c r="ES3496" s="1"/>
      <c r="EW3496" s="7"/>
      <c r="EX3496" s="1"/>
      <c r="EY3496" s="7"/>
      <c r="EZ3496" s="1"/>
    </row>
    <row r="3497" spans="62:156" customFormat="1" ht="15">
      <c r="BJ3497" s="1"/>
      <c r="BK3497" s="1"/>
      <c r="BT3497" s="1"/>
      <c r="BU3497" s="1"/>
      <c r="CD3497" s="1"/>
      <c r="CE3497" s="1"/>
      <c r="EP3497" s="7">
        <v>52.678996999999995</v>
      </c>
      <c r="EQ3497" s="1">
        <v>505</v>
      </c>
      <c r="ER3497" s="1"/>
      <c r="ES3497" s="1"/>
      <c r="EW3497" s="7"/>
      <c r="EX3497" s="1"/>
      <c r="EY3497" s="7"/>
      <c r="EZ3497" s="1"/>
    </row>
    <row r="3498" spans="62:156" customFormat="1" ht="15">
      <c r="BJ3498" s="1"/>
      <c r="BK3498" s="1"/>
      <c r="BT3498" s="1"/>
      <c r="BU3498" s="1"/>
      <c r="CD3498" s="1"/>
      <c r="CE3498" s="1"/>
      <c r="EP3498" s="7">
        <v>52.683102999999996</v>
      </c>
      <c r="EQ3498" s="1">
        <v>507</v>
      </c>
      <c r="ER3498" s="1"/>
      <c r="ES3498" s="1"/>
      <c r="EW3498" s="7"/>
      <c r="EX3498" s="1"/>
      <c r="EY3498" s="7"/>
      <c r="EZ3498" s="1"/>
    </row>
    <row r="3499" spans="62:156" customFormat="1" ht="15">
      <c r="BJ3499" s="1"/>
      <c r="BK3499" s="1"/>
      <c r="BT3499" s="1"/>
      <c r="BU3499" s="1"/>
      <c r="CD3499" s="1"/>
      <c r="CE3499" s="1"/>
      <c r="EP3499" s="7">
        <v>52.715080999999998</v>
      </c>
      <c r="EQ3499" s="1">
        <v>498</v>
      </c>
      <c r="ER3499" s="1"/>
      <c r="ES3499" s="1"/>
      <c r="EW3499" s="7"/>
      <c r="EX3499" s="1"/>
      <c r="EY3499" s="7"/>
      <c r="EZ3499" s="1"/>
    </row>
    <row r="3500" spans="62:156" customFormat="1" ht="15">
      <c r="BJ3500" s="1"/>
      <c r="BK3500" s="1"/>
      <c r="BT3500" s="1"/>
      <c r="BU3500" s="1"/>
      <c r="CD3500" s="1"/>
      <c r="CE3500" s="1"/>
      <c r="EP3500" s="7">
        <v>52.716207999999995</v>
      </c>
      <c r="EQ3500" s="1">
        <v>501</v>
      </c>
      <c r="ER3500" s="1"/>
      <c r="ES3500" s="1"/>
      <c r="EW3500" s="7"/>
      <c r="EX3500" s="1"/>
      <c r="EY3500" s="7"/>
      <c r="EZ3500" s="1"/>
    </row>
    <row r="3501" spans="62:156" customFormat="1" ht="15">
      <c r="BJ3501" s="1"/>
      <c r="BK3501" s="1"/>
      <c r="BT3501" s="1"/>
      <c r="BU3501" s="1"/>
      <c r="CD3501" s="1"/>
      <c r="CE3501" s="1"/>
      <c r="EP3501" s="7">
        <v>52.754759999999997</v>
      </c>
      <c r="EQ3501" s="1">
        <v>504</v>
      </c>
      <c r="ER3501" s="1"/>
      <c r="ES3501" s="1"/>
      <c r="EW3501" s="7"/>
      <c r="EX3501" s="1"/>
      <c r="EY3501" s="7"/>
      <c r="EZ3501" s="1"/>
    </row>
    <row r="3502" spans="62:156" customFormat="1" ht="15">
      <c r="BJ3502" s="1"/>
      <c r="BK3502" s="1"/>
      <c r="BT3502" s="1"/>
      <c r="BU3502" s="1"/>
      <c r="CD3502" s="1"/>
      <c r="CE3502" s="1"/>
      <c r="EP3502" s="7">
        <v>52.769680000000001</v>
      </c>
      <c r="EQ3502" s="1">
        <v>507</v>
      </c>
      <c r="ER3502" s="1"/>
      <c r="ES3502" s="1"/>
      <c r="EW3502" s="7"/>
      <c r="EX3502" s="1"/>
      <c r="EY3502" s="7"/>
      <c r="EZ3502" s="1"/>
    </row>
    <row r="3503" spans="62:156" customFormat="1" ht="15">
      <c r="BJ3503" s="1"/>
      <c r="BK3503" s="1"/>
      <c r="BT3503" s="1"/>
      <c r="BU3503" s="1"/>
      <c r="CD3503" s="1"/>
      <c r="CE3503" s="1"/>
      <c r="EP3503" s="7">
        <v>52.777328999999995</v>
      </c>
      <c r="EQ3503" s="1">
        <v>489</v>
      </c>
      <c r="ER3503" s="1"/>
      <c r="ES3503" s="1"/>
      <c r="EW3503" s="7"/>
      <c r="EX3503" s="1"/>
      <c r="EY3503" s="7"/>
      <c r="EZ3503" s="1"/>
    </row>
    <row r="3504" spans="62:156" customFormat="1" ht="15">
      <c r="BJ3504" s="1"/>
      <c r="BK3504" s="1"/>
      <c r="BT3504" s="1"/>
      <c r="BU3504" s="1"/>
      <c r="CD3504" s="1"/>
      <c r="CE3504" s="1"/>
      <c r="EP3504" s="7">
        <v>5.2798249999999998</v>
      </c>
      <c r="EQ3504" s="1">
        <v>513</v>
      </c>
      <c r="ER3504" s="1"/>
      <c r="ES3504" s="1"/>
      <c r="EW3504" s="7"/>
      <c r="EX3504" s="1"/>
      <c r="EY3504" s="7"/>
      <c r="EZ3504" s="1"/>
    </row>
    <row r="3505" spans="62:156" customFormat="1" ht="15">
      <c r="BJ3505" s="1"/>
      <c r="BK3505" s="1"/>
      <c r="BT3505" s="1"/>
      <c r="BU3505" s="1"/>
      <c r="CD3505" s="1"/>
      <c r="CE3505" s="1"/>
      <c r="EP3505" s="7">
        <v>52.84207</v>
      </c>
      <c r="EQ3505" s="1">
        <v>509</v>
      </c>
      <c r="ER3505" s="1"/>
      <c r="ES3505" s="1"/>
      <c r="EW3505" s="7"/>
      <c r="EX3505" s="1"/>
      <c r="EY3505" s="7"/>
      <c r="EZ3505" s="1"/>
    </row>
    <row r="3506" spans="62:156" customFormat="1" ht="15">
      <c r="BJ3506" s="1"/>
      <c r="BK3506" s="1"/>
      <c r="BT3506" s="1"/>
      <c r="BU3506" s="1"/>
      <c r="CD3506" s="1"/>
      <c r="CE3506" s="1"/>
      <c r="EP3506" s="7">
        <v>5.2844109999999995</v>
      </c>
      <c r="EQ3506" s="1">
        <v>497</v>
      </c>
      <c r="ER3506" s="1"/>
      <c r="ES3506" s="1"/>
      <c r="EW3506" s="7"/>
      <c r="EX3506" s="1"/>
      <c r="EY3506" s="7"/>
      <c r="EZ3506" s="1"/>
    </row>
    <row r="3507" spans="62:156" customFormat="1" ht="15">
      <c r="BJ3507" s="1"/>
      <c r="BK3507" s="1"/>
      <c r="BT3507" s="1"/>
      <c r="BU3507" s="1"/>
      <c r="CD3507" s="1"/>
      <c r="CE3507" s="1"/>
      <c r="EP3507" s="7">
        <v>52.854687999999996</v>
      </c>
      <c r="EQ3507" s="1">
        <v>503</v>
      </c>
      <c r="ER3507" s="1"/>
      <c r="ES3507" s="1"/>
      <c r="EW3507" s="7"/>
      <c r="EX3507" s="1"/>
      <c r="EY3507" s="7"/>
      <c r="EZ3507" s="1"/>
    </row>
    <row r="3508" spans="62:156" customFormat="1" ht="15">
      <c r="BJ3508" s="1"/>
      <c r="BK3508" s="1"/>
      <c r="BT3508" s="1"/>
      <c r="BU3508" s="1"/>
      <c r="CD3508" s="1"/>
      <c r="CE3508" s="1"/>
      <c r="EP3508" s="7">
        <v>52.874639999999999</v>
      </c>
      <c r="EQ3508" s="1">
        <v>500</v>
      </c>
      <c r="ER3508" s="1"/>
      <c r="ES3508" s="1"/>
      <c r="EW3508" s="7"/>
      <c r="EX3508" s="1"/>
      <c r="EY3508" s="7"/>
      <c r="EZ3508" s="1"/>
    </row>
    <row r="3509" spans="62:156" customFormat="1" ht="15">
      <c r="BJ3509" s="1"/>
      <c r="BK3509" s="1"/>
      <c r="BT3509" s="1"/>
      <c r="BU3509" s="1"/>
      <c r="CD3509" s="1"/>
      <c r="CE3509" s="1"/>
      <c r="EP3509" s="7">
        <v>52.890912</v>
      </c>
      <c r="EQ3509" s="1">
        <v>503</v>
      </c>
      <c r="ER3509" s="1"/>
      <c r="ES3509" s="1"/>
      <c r="EW3509" s="7"/>
      <c r="EX3509" s="1"/>
      <c r="EY3509" s="7"/>
      <c r="EZ3509" s="1"/>
    </row>
    <row r="3510" spans="62:156" customFormat="1" ht="15">
      <c r="BJ3510" s="1"/>
      <c r="BK3510" s="1"/>
      <c r="BT3510" s="1"/>
      <c r="BU3510" s="1"/>
      <c r="CD3510" s="1"/>
      <c r="CE3510" s="1"/>
      <c r="EP3510" s="7">
        <v>52.949984000000001</v>
      </c>
      <c r="EQ3510" s="1">
        <v>505</v>
      </c>
      <c r="ER3510" s="1"/>
      <c r="ES3510" s="1"/>
      <c r="EW3510" s="7"/>
      <c r="EX3510" s="1"/>
      <c r="EY3510" s="7"/>
      <c r="EZ3510" s="1"/>
    </row>
    <row r="3511" spans="62:156" customFormat="1" ht="15">
      <c r="BJ3511" s="1"/>
      <c r="BK3511" s="1"/>
      <c r="BT3511" s="1"/>
      <c r="BU3511" s="1"/>
      <c r="CD3511" s="1"/>
      <c r="CE3511" s="1"/>
      <c r="EP3511" s="7">
        <v>5.2950719999999993</v>
      </c>
      <c r="EQ3511" s="1">
        <v>504</v>
      </c>
      <c r="ER3511" s="1"/>
      <c r="ES3511" s="1"/>
      <c r="EW3511" s="7"/>
      <c r="EX3511" s="1"/>
      <c r="EY3511" s="7"/>
      <c r="EZ3511" s="1"/>
    </row>
    <row r="3512" spans="62:156" customFormat="1" ht="15">
      <c r="BJ3512" s="1"/>
      <c r="BK3512" s="1"/>
      <c r="BT3512" s="1"/>
      <c r="BU3512" s="1"/>
      <c r="CD3512" s="1"/>
      <c r="CE3512" s="1"/>
      <c r="EP3512" s="7">
        <v>52.964880000000001</v>
      </c>
      <c r="EQ3512" s="1">
        <v>504</v>
      </c>
      <c r="ER3512" s="1"/>
      <c r="ES3512" s="1"/>
      <c r="EW3512" s="7"/>
      <c r="EX3512" s="1"/>
      <c r="EY3512" s="7"/>
      <c r="EZ3512" s="1"/>
    </row>
    <row r="3513" spans="62:156" customFormat="1" ht="15">
      <c r="BJ3513" s="1"/>
      <c r="BK3513" s="1"/>
      <c r="BT3513" s="1"/>
      <c r="BU3513" s="1"/>
      <c r="CD3513" s="1"/>
      <c r="CE3513" s="1"/>
      <c r="EP3513" s="7">
        <v>5.3013519999999996</v>
      </c>
      <c r="EQ3513" s="1">
        <v>496</v>
      </c>
      <c r="ER3513" s="1"/>
      <c r="ES3513" s="1"/>
      <c r="EW3513" s="7"/>
      <c r="EX3513" s="1"/>
      <c r="EY3513" s="7"/>
      <c r="EZ3513" s="1"/>
    </row>
    <row r="3514" spans="62:156" customFormat="1" ht="15">
      <c r="BJ3514" s="1"/>
      <c r="BK3514" s="1"/>
      <c r="BT3514" s="1"/>
      <c r="BU3514" s="1"/>
      <c r="CD3514" s="1"/>
      <c r="CE3514" s="1"/>
      <c r="EP3514" s="7">
        <v>53.020927999999998</v>
      </c>
      <c r="EQ3514" s="1">
        <v>505</v>
      </c>
      <c r="ER3514" s="1"/>
      <c r="ES3514" s="1"/>
      <c r="EW3514" s="7"/>
      <c r="EX3514" s="1"/>
      <c r="EY3514" s="7"/>
      <c r="EZ3514" s="1"/>
    </row>
    <row r="3515" spans="62:156" customFormat="1" ht="15">
      <c r="BJ3515" s="1"/>
      <c r="BK3515" s="1"/>
      <c r="BT3515" s="1"/>
      <c r="BU3515" s="1"/>
      <c r="CD3515" s="1"/>
      <c r="CE3515" s="1"/>
      <c r="EP3515" s="7">
        <v>53.027186999999998</v>
      </c>
      <c r="EQ3515" s="1">
        <v>502</v>
      </c>
      <c r="ER3515" s="1"/>
      <c r="ES3515" s="1"/>
      <c r="EW3515" s="7"/>
      <c r="EX3515" s="1"/>
      <c r="EY3515" s="7"/>
      <c r="EZ3515" s="1"/>
    </row>
    <row r="3516" spans="62:156" customFormat="1" ht="15">
      <c r="BJ3516" s="1"/>
      <c r="BK3516" s="1"/>
      <c r="BT3516" s="1"/>
      <c r="BU3516" s="1"/>
      <c r="CD3516" s="1"/>
      <c r="CE3516" s="1"/>
      <c r="EP3516" s="7">
        <v>53.027484999999999</v>
      </c>
      <c r="EQ3516" s="1">
        <v>506</v>
      </c>
      <c r="ER3516" s="1"/>
      <c r="ES3516" s="1"/>
      <c r="EW3516" s="7"/>
      <c r="EX3516" s="1"/>
      <c r="EY3516" s="7"/>
      <c r="EZ3516" s="1"/>
    </row>
    <row r="3517" spans="62:156" customFormat="1" ht="15">
      <c r="BJ3517" s="1"/>
      <c r="BK3517" s="1"/>
      <c r="BT3517" s="1"/>
      <c r="BU3517" s="1"/>
      <c r="CD3517" s="1"/>
      <c r="CE3517" s="1"/>
      <c r="EP3517" s="7">
        <v>5.3067589999999996</v>
      </c>
      <c r="EQ3517" s="1">
        <v>491</v>
      </c>
      <c r="ER3517" s="1"/>
      <c r="ES3517" s="1"/>
      <c r="EW3517" s="7"/>
      <c r="EX3517" s="1"/>
      <c r="EY3517" s="7"/>
      <c r="EZ3517" s="1"/>
    </row>
    <row r="3518" spans="62:156" customFormat="1" ht="15">
      <c r="BJ3518" s="1"/>
      <c r="BK3518" s="1"/>
      <c r="BT3518" s="1"/>
      <c r="BU3518" s="1"/>
      <c r="CD3518" s="1"/>
      <c r="CE3518" s="1"/>
      <c r="EP3518" s="7">
        <v>53.130116999999998</v>
      </c>
      <c r="EQ3518" s="1">
        <v>498</v>
      </c>
      <c r="ER3518" s="1"/>
      <c r="ES3518" s="1"/>
      <c r="EW3518" s="7"/>
      <c r="EX3518" s="1"/>
      <c r="EY3518" s="7"/>
      <c r="EZ3518" s="1"/>
    </row>
    <row r="3519" spans="62:156" customFormat="1" ht="15">
      <c r="BJ3519" s="1"/>
      <c r="BK3519" s="1"/>
      <c r="BT3519" s="1"/>
      <c r="BU3519" s="1"/>
      <c r="CD3519" s="1"/>
      <c r="CE3519" s="1"/>
      <c r="EP3519" s="7">
        <v>53.131229999999995</v>
      </c>
      <c r="EQ3519" s="1">
        <v>505</v>
      </c>
      <c r="ER3519" s="1"/>
      <c r="ES3519" s="1"/>
      <c r="EW3519" s="7"/>
      <c r="EX3519" s="1"/>
      <c r="EY3519" s="7"/>
      <c r="EZ3519" s="1"/>
    </row>
    <row r="3520" spans="62:156" customFormat="1" ht="15">
      <c r="BJ3520" s="1"/>
      <c r="BK3520" s="1"/>
      <c r="BT3520" s="1"/>
      <c r="BU3520" s="1"/>
      <c r="CD3520" s="1"/>
      <c r="CE3520" s="1"/>
      <c r="EP3520" s="7">
        <v>53.141427</v>
      </c>
      <c r="EQ3520" s="1">
        <v>505</v>
      </c>
      <c r="ER3520" s="1"/>
      <c r="ES3520" s="1"/>
      <c r="EW3520" s="7"/>
      <c r="EX3520" s="1"/>
      <c r="EY3520" s="7"/>
      <c r="EZ3520" s="1"/>
    </row>
    <row r="3521" spans="62:156" customFormat="1" ht="15">
      <c r="BJ3521" s="1"/>
      <c r="BK3521" s="1"/>
      <c r="BT3521" s="1"/>
      <c r="BU3521" s="1"/>
      <c r="CD3521" s="1"/>
      <c r="CE3521" s="1"/>
      <c r="EP3521" s="7">
        <v>53.146304000000001</v>
      </c>
      <c r="EQ3521" s="1">
        <v>502</v>
      </c>
      <c r="ER3521" s="1"/>
      <c r="ES3521" s="1"/>
      <c r="EW3521" s="7"/>
      <c r="EX3521" s="1"/>
      <c r="EY3521" s="7"/>
      <c r="EZ3521" s="1"/>
    </row>
    <row r="3522" spans="62:156" customFormat="1" ht="15">
      <c r="BJ3522" s="1"/>
      <c r="BK3522" s="1"/>
      <c r="BT3522" s="1"/>
      <c r="BU3522" s="1"/>
      <c r="CD3522" s="1"/>
      <c r="CE3522" s="1"/>
      <c r="EP3522" s="7">
        <v>53.147489</v>
      </c>
      <c r="EQ3522" s="1">
        <v>497</v>
      </c>
      <c r="ER3522" s="1"/>
      <c r="ES3522" s="1"/>
      <c r="EW3522" s="7"/>
      <c r="EX3522" s="1"/>
      <c r="EY3522" s="7"/>
      <c r="EZ3522" s="1"/>
    </row>
    <row r="3523" spans="62:156" customFormat="1" ht="15">
      <c r="BJ3523" s="1"/>
      <c r="BK3523" s="1"/>
      <c r="BT3523" s="1"/>
      <c r="BU3523" s="1"/>
      <c r="CD3523" s="1"/>
      <c r="CE3523" s="1"/>
      <c r="EP3523" s="7">
        <v>5.3149559999999996</v>
      </c>
      <c r="EQ3523" s="1">
        <v>503</v>
      </c>
      <c r="ER3523" s="1"/>
      <c r="ES3523" s="1"/>
      <c r="EW3523" s="7"/>
      <c r="EX3523" s="1"/>
      <c r="EY3523" s="7"/>
      <c r="EZ3523" s="1"/>
    </row>
    <row r="3524" spans="62:156" customFormat="1" ht="15">
      <c r="BJ3524" s="1"/>
      <c r="BK3524" s="1"/>
      <c r="BT3524" s="1"/>
      <c r="BU3524" s="1"/>
      <c r="CD3524" s="1"/>
      <c r="CE3524" s="1"/>
      <c r="EP3524" s="7">
        <v>53.152771999999999</v>
      </c>
      <c r="EQ3524" s="1">
        <v>508</v>
      </c>
      <c r="ER3524" s="1"/>
      <c r="ES3524" s="1"/>
      <c r="EW3524" s="7"/>
      <c r="EX3524" s="1"/>
      <c r="EY3524" s="7"/>
      <c r="EZ3524" s="1"/>
    </row>
    <row r="3525" spans="62:156" customFormat="1" ht="15">
      <c r="BJ3525" s="1"/>
      <c r="BK3525" s="1"/>
      <c r="BT3525" s="1"/>
      <c r="BU3525" s="1"/>
      <c r="CD3525" s="1"/>
      <c r="CE3525" s="1"/>
      <c r="EP3525" s="7">
        <v>5.3170229999999998</v>
      </c>
      <c r="EQ3525" s="1">
        <v>531</v>
      </c>
      <c r="ER3525" s="1"/>
      <c r="ES3525" s="1"/>
      <c r="EW3525" s="7"/>
      <c r="EX3525" s="1"/>
      <c r="EY3525" s="7"/>
      <c r="EZ3525" s="1"/>
    </row>
    <row r="3526" spans="62:156" customFormat="1" ht="15">
      <c r="BJ3526" s="1"/>
      <c r="BK3526" s="1"/>
      <c r="BT3526" s="1"/>
      <c r="BU3526" s="1"/>
      <c r="CD3526" s="1"/>
      <c r="CE3526" s="1"/>
      <c r="EP3526" s="7">
        <v>53.201055999999994</v>
      </c>
      <c r="EQ3526" s="1">
        <v>494</v>
      </c>
      <c r="ER3526" s="1"/>
      <c r="ES3526" s="1"/>
      <c r="EW3526" s="7"/>
      <c r="EX3526" s="1"/>
      <c r="EY3526" s="7"/>
      <c r="EZ3526" s="1"/>
    </row>
    <row r="3527" spans="62:156" customFormat="1" ht="15">
      <c r="BJ3527" s="1"/>
      <c r="BK3527" s="1"/>
      <c r="BT3527" s="1"/>
      <c r="BU3527" s="1"/>
      <c r="CD3527" s="1"/>
      <c r="CE3527" s="1"/>
      <c r="EP3527" s="7">
        <v>53.219552999999998</v>
      </c>
      <c r="EQ3527" s="1">
        <v>486</v>
      </c>
      <c r="ER3527" s="1"/>
      <c r="ES3527" s="1"/>
      <c r="EW3527" s="7"/>
      <c r="EX3527" s="1"/>
      <c r="EY3527" s="7"/>
      <c r="EZ3527" s="1"/>
    </row>
    <row r="3528" spans="62:156" customFormat="1" ht="15">
      <c r="BJ3528" s="1"/>
      <c r="BK3528" s="1"/>
      <c r="BT3528" s="1"/>
      <c r="BU3528" s="1"/>
      <c r="CD3528" s="1"/>
      <c r="CE3528" s="1"/>
      <c r="EP3528" s="7">
        <v>53.232151999999999</v>
      </c>
      <c r="EQ3528" s="1">
        <v>507</v>
      </c>
      <c r="ER3528" s="1"/>
      <c r="ES3528" s="1"/>
      <c r="EW3528" s="7"/>
      <c r="EX3528" s="1"/>
      <c r="EY3528" s="7"/>
      <c r="EZ3528" s="1"/>
    </row>
    <row r="3529" spans="62:156" customFormat="1" ht="15">
      <c r="BJ3529" s="1"/>
      <c r="BK3529" s="1"/>
      <c r="BT3529" s="1"/>
      <c r="BU3529" s="1"/>
      <c r="CD3529" s="1"/>
      <c r="CE3529" s="1"/>
      <c r="EP3529" s="7">
        <v>53.241434999999996</v>
      </c>
      <c r="EQ3529" s="1">
        <v>500</v>
      </c>
      <c r="ER3529" s="1"/>
      <c r="ES3529" s="1"/>
      <c r="EW3529" s="7"/>
      <c r="EX3529" s="1"/>
      <c r="EY3529" s="7"/>
      <c r="EZ3529" s="1"/>
    </row>
    <row r="3530" spans="62:156" customFormat="1" ht="15">
      <c r="BJ3530" s="1"/>
      <c r="BK3530" s="1"/>
      <c r="BT3530" s="1"/>
      <c r="BU3530" s="1"/>
      <c r="CD3530" s="1"/>
      <c r="CE3530" s="1"/>
      <c r="EP3530" s="7">
        <v>0.53249599999999997</v>
      </c>
      <c r="EQ3530" s="1">
        <v>500</v>
      </c>
      <c r="ER3530" s="1"/>
      <c r="ES3530" s="1"/>
      <c r="EW3530" s="7"/>
      <c r="EX3530" s="1"/>
      <c r="EY3530" s="7"/>
      <c r="EZ3530" s="1"/>
    </row>
    <row r="3531" spans="62:156" customFormat="1" ht="15">
      <c r="BJ3531" s="1"/>
      <c r="BK3531" s="1"/>
      <c r="BT3531" s="1"/>
      <c r="BU3531" s="1"/>
      <c r="CD3531" s="1"/>
      <c r="CE3531" s="1"/>
      <c r="EP3531" s="7">
        <v>53.292387999999995</v>
      </c>
      <c r="EQ3531" s="1">
        <v>501</v>
      </c>
      <c r="ER3531" s="1"/>
      <c r="ES3531" s="1"/>
      <c r="EW3531" s="7"/>
      <c r="EX3531" s="1"/>
      <c r="EY3531" s="7"/>
      <c r="EZ3531" s="1"/>
    </row>
    <row r="3532" spans="62:156" customFormat="1" ht="15">
      <c r="BJ3532" s="1"/>
      <c r="BK3532" s="1"/>
      <c r="BT3532" s="1"/>
      <c r="BU3532" s="1"/>
      <c r="CD3532" s="1"/>
      <c r="CE3532" s="1"/>
      <c r="EP3532" s="7">
        <v>53.317520999999999</v>
      </c>
      <c r="EQ3532" s="1">
        <v>508</v>
      </c>
      <c r="ER3532" s="1"/>
      <c r="ES3532" s="1"/>
      <c r="EW3532" s="7"/>
      <c r="EX3532" s="1"/>
      <c r="EY3532" s="7"/>
      <c r="EZ3532" s="1"/>
    </row>
    <row r="3533" spans="62:156" customFormat="1" ht="15">
      <c r="BJ3533" s="1"/>
      <c r="BK3533" s="1"/>
      <c r="BT3533" s="1"/>
      <c r="BU3533" s="1"/>
      <c r="CD3533" s="1"/>
      <c r="CE3533" s="1"/>
      <c r="EP3533" s="7">
        <v>53.326668999999995</v>
      </c>
      <c r="EQ3533" s="1">
        <v>508</v>
      </c>
      <c r="ER3533" s="1"/>
      <c r="ES3533" s="1"/>
      <c r="EW3533" s="7"/>
      <c r="EX3533" s="1"/>
      <c r="EY3533" s="7"/>
      <c r="EZ3533" s="1"/>
    </row>
    <row r="3534" spans="62:156" customFormat="1" ht="15">
      <c r="BJ3534" s="1"/>
      <c r="BK3534" s="1"/>
      <c r="BT3534" s="1"/>
      <c r="BU3534" s="1"/>
      <c r="CD3534" s="1"/>
      <c r="CE3534" s="1"/>
      <c r="EP3534" s="7">
        <v>53.341867999999998</v>
      </c>
      <c r="EQ3534" s="1">
        <v>508</v>
      </c>
      <c r="ER3534" s="1"/>
      <c r="ES3534" s="1"/>
      <c r="EW3534" s="7"/>
      <c r="EX3534" s="1"/>
      <c r="EY3534" s="7"/>
      <c r="EZ3534" s="1"/>
    </row>
    <row r="3535" spans="62:156" customFormat="1" ht="15">
      <c r="BJ3535" s="1"/>
      <c r="BK3535" s="1"/>
      <c r="BT3535" s="1"/>
      <c r="BU3535" s="1"/>
      <c r="CD3535" s="1"/>
      <c r="CE3535" s="1"/>
      <c r="EP3535" s="7">
        <v>53.358047999999997</v>
      </c>
      <c r="EQ3535" s="1">
        <v>504</v>
      </c>
      <c r="ER3535" s="1"/>
      <c r="ES3535" s="1"/>
      <c r="EW3535" s="7"/>
      <c r="EX3535" s="1"/>
      <c r="EY3535" s="7"/>
      <c r="EZ3535" s="1"/>
    </row>
    <row r="3536" spans="62:156" customFormat="1" ht="15">
      <c r="BJ3536" s="1"/>
      <c r="BK3536" s="1"/>
      <c r="BT3536" s="1"/>
      <c r="BU3536" s="1"/>
      <c r="CD3536" s="1"/>
      <c r="CE3536" s="1"/>
      <c r="EP3536" s="7">
        <v>53.374524000000001</v>
      </c>
      <c r="EQ3536" s="1">
        <v>504</v>
      </c>
      <c r="ER3536" s="1"/>
      <c r="ES3536" s="1"/>
      <c r="EW3536" s="7"/>
      <c r="EX3536" s="1"/>
      <c r="EY3536" s="7"/>
      <c r="EZ3536" s="1"/>
    </row>
    <row r="3537" spans="62:156" customFormat="1" ht="15">
      <c r="BJ3537" s="1"/>
      <c r="BK3537" s="1"/>
      <c r="BT3537" s="1"/>
      <c r="BU3537" s="1"/>
      <c r="CD3537" s="1"/>
      <c r="CE3537" s="1"/>
      <c r="EP3537" s="7">
        <v>53.401060999999999</v>
      </c>
      <c r="EQ3537" s="1">
        <v>512</v>
      </c>
      <c r="ER3537" s="1"/>
      <c r="ES3537" s="1"/>
      <c r="EW3537" s="7"/>
      <c r="EX3537" s="1"/>
      <c r="EY3537" s="7"/>
      <c r="EZ3537" s="1"/>
    </row>
    <row r="3538" spans="62:156" customFormat="1" ht="15">
      <c r="BJ3538" s="1"/>
      <c r="BK3538" s="1"/>
      <c r="BT3538" s="1"/>
      <c r="BU3538" s="1"/>
      <c r="CD3538" s="1"/>
      <c r="CE3538" s="1"/>
      <c r="EP3538" s="7">
        <v>53.401873999999999</v>
      </c>
      <c r="EQ3538" s="1">
        <v>500</v>
      </c>
      <c r="ER3538" s="1"/>
      <c r="ES3538" s="1"/>
      <c r="EW3538" s="7"/>
      <c r="EX3538" s="1"/>
      <c r="EY3538" s="7"/>
      <c r="EZ3538" s="1"/>
    </row>
    <row r="3539" spans="62:156" customFormat="1" ht="15">
      <c r="BJ3539" s="1"/>
      <c r="BK3539" s="1"/>
      <c r="BT3539" s="1"/>
      <c r="BU3539" s="1"/>
      <c r="CD3539" s="1"/>
      <c r="CE3539" s="1"/>
      <c r="EP3539" s="7">
        <v>53.421583999999996</v>
      </c>
      <c r="EQ3539" s="1">
        <v>502</v>
      </c>
      <c r="ER3539" s="1"/>
      <c r="ES3539" s="1"/>
      <c r="EW3539" s="7"/>
      <c r="EX3539" s="1"/>
      <c r="EY3539" s="7"/>
      <c r="EZ3539" s="1"/>
    </row>
    <row r="3540" spans="62:156" customFormat="1" ht="15">
      <c r="BJ3540" s="1"/>
      <c r="BK3540" s="1"/>
      <c r="BT3540" s="1"/>
      <c r="BU3540" s="1"/>
      <c r="CD3540" s="1"/>
      <c r="CE3540" s="1"/>
      <c r="EP3540" s="7">
        <v>53.507795999999999</v>
      </c>
      <c r="EQ3540" s="1">
        <v>503</v>
      </c>
      <c r="ER3540" s="1"/>
      <c r="ES3540" s="1"/>
      <c r="EW3540" s="7"/>
      <c r="EX3540" s="1"/>
      <c r="EY3540" s="7"/>
      <c r="EZ3540" s="1"/>
    </row>
    <row r="3541" spans="62:156" customFormat="1" ht="15">
      <c r="BJ3541" s="1"/>
      <c r="BK3541" s="1"/>
      <c r="BT3541" s="1"/>
      <c r="BU3541" s="1"/>
      <c r="CD3541" s="1"/>
      <c r="CE3541" s="1"/>
      <c r="EP3541" s="7">
        <v>5.3513700000000002</v>
      </c>
      <c r="EQ3541" s="1">
        <v>508</v>
      </c>
      <c r="ER3541" s="1"/>
      <c r="ES3541" s="1"/>
      <c r="EW3541" s="7"/>
      <c r="EX3541" s="1"/>
      <c r="EY3541" s="7"/>
      <c r="EZ3541" s="1"/>
    </row>
    <row r="3542" spans="62:156" customFormat="1" ht="15">
      <c r="BJ3542" s="1"/>
      <c r="BK3542" s="1"/>
      <c r="BT3542" s="1"/>
      <c r="BU3542" s="1"/>
      <c r="CD3542" s="1"/>
      <c r="CE3542" s="1"/>
      <c r="EP3542" s="7">
        <v>53.514143999999995</v>
      </c>
      <c r="EQ3542" s="1">
        <v>506</v>
      </c>
      <c r="ER3542" s="1"/>
      <c r="ES3542" s="1"/>
      <c r="EW3542" s="7"/>
      <c r="EX3542" s="1"/>
      <c r="EY3542" s="7"/>
      <c r="EZ3542" s="1"/>
    </row>
    <row r="3543" spans="62:156" customFormat="1" ht="15">
      <c r="BJ3543" s="1"/>
      <c r="BK3543" s="1"/>
      <c r="BT3543" s="1"/>
      <c r="BU3543" s="1"/>
      <c r="CD3543" s="1"/>
      <c r="CE3543" s="1"/>
      <c r="EP3543" s="7">
        <v>53.514918999999999</v>
      </c>
      <c r="EQ3543" s="1">
        <v>508</v>
      </c>
      <c r="ER3543" s="1"/>
      <c r="ES3543" s="1"/>
      <c r="EW3543" s="7"/>
      <c r="EX3543" s="1"/>
      <c r="EY3543" s="7"/>
      <c r="EZ3543" s="1"/>
    </row>
    <row r="3544" spans="62:156" customFormat="1" ht="15">
      <c r="BJ3544" s="1"/>
      <c r="BK3544" s="1"/>
      <c r="BT3544" s="1"/>
      <c r="BU3544" s="1"/>
      <c r="CD3544" s="1"/>
      <c r="CE3544" s="1"/>
      <c r="EP3544" s="7">
        <v>5.3524069999999995</v>
      </c>
      <c r="EQ3544" s="1">
        <v>521</v>
      </c>
      <c r="ER3544" s="1"/>
      <c r="ES3544" s="1"/>
      <c r="EW3544" s="7"/>
      <c r="EX3544" s="1"/>
      <c r="EY3544" s="7"/>
      <c r="EZ3544" s="1"/>
    </row>
    <row r="3545" spans="62:156" customFormat="1" ht="15">
      <c r="BJ3545" s="1"/>
      <c r="BK3545" s="1"/>
      <c r="BT3545" s="1"/>
      <c r="BU3545" s="1"/>
      <c r="CD3545" s="1"/>
      <c r="CE3545" s="1"/>
      <c r="EP3545" s="7">
        <v>53.524176999999995</v>
      </c>
      <c r="EQ3545" s="1">
        <v>502</v>
      </c>
      <c r="ER3545" s="1"/>
      <c r="ES3545" s="1"/>
      <c r="EW3545" s="7"/>
      <c r="EX3545" s="1"/>
      <c r="EY3545" s="7"/>
      <c r="EZ3545" s="1"/>
    </row>
    <row r="3546" spans="62:156" customFormat="1" ht="15">
      <c r="BJ3546" s="1"/>
      <c r="BK3546" s="1"/>
      <c r="BT3546" s="1"/>
      <c r="BU3546" s="1"/>
      <c r="CD3546" s="1"/>
      <c r="CE3546" s="1"/>
      <c r="EP3546" s="7">
        <v>53.528124999999996</v>
      </c>
      <c r="EQ3546" s="1">
        <v>502</v>
      </c>
      <c r="ER3546" s="1"/>
      <c r="ES3546" s="1"/>
      <c r="EW3546" s="7"/>
      <c r="EX3546" s="1"/>
      <c r="EY3546" s="7"/>
      <c r="EZ3546" s="1"/>
    </row>
    <row r="3547" spans="62:156" customFormat="1" ht="15">
      <c r="BJ3547" s="1"/>
      <c r="BK3547" s="1"/>
      <c r="BT3547" s="1"/>
      <c r="BU3547" s="1"/>
      <c r="CD3547" s="1"/>
      <c r="CE3547" s="1"/>
      <c r="EP3547" s="7">
        <v>53.528386999999995</v>
      </c>
      <c r="EQ3547" s="1">
        <v>500</v>
      </c>
      <c r="ER3547" s="1"/>
      <c r="ES3547" s="1"/>
      <c r="EW3547" s="7"/>
      <c r="EX3547" s="1"/>
      <c r="EY3547" s="7"/>
      <c r="EZ3547" s="1"/>
    </row>
    <row r="3548" spans="62:156" customFormat="1" ht="15">
      <c r="BJ3548" s="1"/>
      <c r="BK3548" s="1"/>
      <c r="BT3548" s="1"/>
      <c r="BU3548" s="1"/>
      <c r="CD3548" s="1"/>
      <c r="CE3548" s="1"/>
      <c r="EP3548" s="7">
        <v>5.3578919999999997</v>
      </c>
      <c r="EQ3548" s="1">
        <v>498</v>
      </c>
      <c r="ER3548" s="1"/>
      <c r="ES3548" s="1"/>
      <c r="EW3548" s="7"/>
      <c r="EX3548" s="1"/>
      <c r="EY3548" s="7"/>
      <c r="EZ3548" s="1"/>
    </row>
    <row r="3549" spans="62:156" customFormat="1" ht="15">
      <c r="BJ3549" s="1"/>
      <c r="BK3549" s="1"/>
      <c r="BT3549" s="1"/>
      <c r="BU3549" s="1"/>
      <c r="CD3549" s="1"/>
      <c r="CE3549" s="1"/>
      <c r="EP3549" s="7">
        <v>53.579237999999997</v>
      </c>
      <c r="EQ3549" s="1">
        <v>504</v>
      </c>
      <c r="ER3549" s="1"/>
      <c r="ES3549" s="1"/>
      <c r="EW3549" s="7"/>
      <c r="EX3549" s="1"/>
      <c r="EY3549" s="7"/>
      <c r="EZ3549" s="1"/>
    </row>
    <row r="3550" spans="62:156" customFormat="1" ht="15">
      <c r="BJ3550" s="1"/>
      <c r="BK3550" s="1"/>
      <c r="BT3550" s="1"/>
      <c r="BU3550" s="1"/>
      <c r="CD3550" s="1"/>
      <c r="CE3550" s="1"/>
      <c r="EP3550" s="7">
        <v>53.597611000000001</v>
      </c>
      <c r="EQ3550" s="1">
        <v>473</v>
      </c>
      <c r="ER3550" s="1"/>
      <c r="ES3550" s="1"/>
      <c r="EW3550" s="7"/>
      <c r="EX3550" s="1"/>
      <c r="EY3550" s="7"/>
      <c r="EZ3550" s="1"/>
    </row>
    <row r="3551" spans="62:156" customFormat="1" ht="15">
      <c r="BJ3551" s="1"/>
      <c r="BK3551" s="1"/>
      <c r="BT3551" s="1"/>
      <c r="BU3551" s="1"/>
      <c r="CD3551" s="1"/>
      <c r="CE3551" s="1"/>
      <c r="EP3551" s="7">
        <v>53.639855999999995</v>
      </c>
      <c r="EQ3551" s="1">
        <v>505</v>
      </c>
      <c r="ER3551" s="1"/>
      <c r="ES3551" s="1"/>
      <c r="EW3551" s="7"/>
      <c r="EX3551" s="1"/>
      <c r="EY3551" s="7"/>
      <c r="EZ3551" s="1"/>
    </row>
    <row r="3552" spans="62:156" customFormat="1" ht="15">
      <c r="BJ3552" s="1"/>
      <c r="BK3552" s="1"/>
      <c r="BT3552" s="1"/>
      <c r="BU3552" s="1"/>
      <c r="CD3552" s="1"/>
      <c r="CE3552" s="1"/>
      <c r="EP3552" s="7">
        <v>53.646367999999995</v>
      </c>
      <c r="EQ3552" s="1">
        <v>502</v>
      </c>
      <c r="ER3552" s="1"/>
      <c r="ES3552" s="1"/>
      <c r="EW3552" s="7"/>
      <c r="EX3552" s="1"/>
      <c r="EY3552" s="7"/>
      <c r="EZ3552" s="1"/>
    </row>
    <row r="3553" spans="62:156" customFormat="1" ht="15">
      <c r="BJ3553" s="1"/>
      <c r="BK3553" s="1"/>
      <c r="BT3553" s="1"/>
      <c r="BU3553" s="1"/>
      <c r="CD3553" s="1"/>
      <c r="CE3553" s="1"/>
      <c r="EP3553" s="7">
        <v>53.669936</v>
      </c>
      <c r="EQ3553" s="1">
        <v>506</v>
      </c>
      <c r="ER3553" s="1"/>
      <c r="ES3553" s="1"/>
      <c r="EW3553" s="7"/>
      <c r="EX3553" s="1"/>
      <c r="EY3553" s="7"/>
      <c r="EZ3553" s="1"/>
    </row>
    <row r="3554" spans="62:156" customFormat="1" ht="15">
      <c r="BJ3554" s="1"/>
      <c r="BK3554" s="1"/>
      <c r="BT3554" s="1"/>
      <c r="BU3554" s="1"/>
      <c r="CD3554" s="1"/>
      <c r="CE3554" s="1"/>
      <c r="EP3554" s="7">
        <v>53.680886999999998</v>
      </c>
      <c r="EQ3554" s="1">
        <v>501</v>
      </c>
      <c r="ER3554" s="1"/>
      <c r="ES3554" s="1"/>
      <c r="EW3554" s="7"/>
      <c r="EX3554" s="1"/>
      <c r="EY3554" s="7"/>
      <c r="EZ3554" s="1"/>
    </row>
    <row r="3555" spans="62:156" customFormat="1" ht="15">
      <c r="BJ3555" s="1"/>
      <c r="BK3555" s="1"/>
      <c r="BT3555" s="1"/>
      <c r="BU3555" s="1"/>
      <c r="CD3555" s="1"/>
      <c r="CE3555" s="1"/>
      <c r="EP3555" s="7">
        <v>53.686809999999994</v>
      </c>
      <c r="EQ3555" s="1">
        <v>488</v>
      </c>
      <c r="ER3555" s="1"/>
      <c r="ES3555" s="1"/>
      <c r="EW3555" s="7"/>
      <c r="EX3555" s="1"/>
      <c r="EY3555" s="7"/>
      <c r="EZ3555" s="1"/>
    </row>
    <row r="3556" spans="62:156" customFormat="1" ht="15">
      <c r="BJ3556" s="1"/>
      <c r="BK3556" s="1"/>
      <c r="BT3556" s="1"/>
      <c r="BU3556" s="1"/>
      <c r="CD3556" s="1"/>
      <c r="CE3556" s="1"/>
      <c r="EP3556" s="7">
        <v>53.689726</v>
      </c>
      <c r="EQ3556" s="1">
        <v>506</v>
      </c>
      <c r="ER3556" s="1"/>
      <c r="ES3556" s="1"/>
      <c r="EW3556" s="7"/>
      <c r="EX3556" s="1"/>
      <c r="EY3556" s="7"/>
      <c r="EZ3556" s="1"/>
    </row>
    <row r="3557" spans="62:156" customFormat="1" ht="15">
      <c r="BJ3557" s="1"/>
      <c r="BK3557" s="1"/>
      <c r="BT3557" s="1"/>
      <c r="BU3557" s="1"/>
      <c r="CD3557" s="1"/>
      <c r="CE3557" s="1"/>
      <c r="EP3557" s="7">
        <v>53.698361999999996</v>
      </c>
      <c r="EQ3557" s="1">
        <v>503</v>
      </c>
      <c r="ER3557" s="1"/>
      <c r="ES3557" s="1"/>
      <c r="EW3557" s="7"/>
      <c r="EX3557" s="1"/>
      <c r="EY3557" s="7"/>
      <c r="EZ3557" s="1"/>
    </row>
    <row r="3558" spans="62:156" customFormat="1" ht="15">
      <c r="BJ3558" s="1"/>
      <c r="BK3558" s="1"/>
      <c r="BT3558" s="1"/>
      <c r="BU3558" s="1"/>
      <c r="CD3558" s="1"/>
      <c r="CE3558" s="1"/>
      <c r="EP3558" s="7">
        <v>53.712167000000001</v>
      </c>
      <c r="EQ3558" s="1">
        <v>510</v>
      </c>
      <c r="ER3558" s="1"/>
      <c r="ES3558" s="1"/>
      <c r="EW3558" s="7"/>
      <c r="EX3558" s="1"/>
      <c r="EY3558" s="7"/>
      <c r="EZ3558" s="1"/>
    </row>
    <row r="3559" spans="62:156" customFormat="1" ht="15">
      <c r="BJ3559" s="1"/>
      <c r="BK3559" s="1"/>
      <c r="BT3559" s="1"/>
      <c r="BU3559" s="1"/>
      <c r="CD3559" s="1"/>
      <c r="CE3559" s="1"/>
      <c r="EP3559" s="7">
        <v>5.3733129999999996</v>
      </c>
      <c r="EQ3559" s="1">
        <v>507</v>
      </c>
      <c r="ER3559" s="1"/>
      <c r="ES3559" s="1"/>
      <c r="EW3559" s="7"/>
      <c r="EX3559" s="1"/>
      <c r="EY3559" s="7"/>
      <c r="EZ3559" s="1"/>
    </row>
    <row r="3560" spans="62:156" customFormat="1" ht="15">
      <c r="BJ3560" s="1"/>
      <c r="BK3560" s="1"/>
      <c r="BT3560" s="1"/>
      <c r="BU3560" s="1"/>
      <c r="CD3560" s="1"/>
      <c r="CE3560" s="1"/>
      <c r="EP3560" s="7">
        <v>53.746271999999998</v>
      </c>
      <c r="EQ3560" s="1">
        <v>501</v>
      </c>
      <c r="ER3560" s="1"/>
      <c r="ES3560" s="1"/>
      <c r="EW3560" s="7"/>
      <c r="EX3560" s="1"/>
      <c r="EY3560" s="7"/>
      <c r="EZ3560" s="1"/>
    </row>
    <row r="3561" spans="62:156" customFormat="1" ht="15">
      <c r="BJ3561" s="1"/>
      <c r="BK3561" s="1"/>
      <c r="BT3561" s="1"/>
      <c r="BU3561" s="1"/>
      <c r="CD3561" s="1"/>
      <c r="CE3561" s="1"/>
      <c r="EP3561" s="7">
        <v>5.3748930000000001</v>
      </c>
      <c r="EQ3561" s="1">
        <v>504</v>
      </c>
      <c r="ER3561" s="1"/>
      <c r="ES3561" s="1"/>
      <c r="EW3561" s="7"/>
      <c r="EX3561" s="1"/>
      <c r="EY3561" s="7"/>
      <c r="EZ3561" s="1"/>
    </row>
    <row r="3562" spans="62:156" customFormat="1" ht="15">
      <c r="BJ3562" s="1"/>
      <c r="BK3562" s="1"/>
      <c r="BT3562" s="1"/>
      <c r="BU3562" s="1"/>
      <c r="CD3562" s="1"/>
      <c r="CE3562" s="1"/>
      <c r="EP3562" s="7">
        <v>53.772583999999995</v>
      </c>
      <c r="EQ3562" s="1">
        <v>492</v>
      </c>
      <c r="ER3562" s="1"/>
      <c r="ES3562" s="1"/>
      <c r="EW3562" s="7"/>
      <c r="EX3562" s="1"/>
      <c r="EY3562" s="7"/>
      <c r="EZ3562" s="1"/>
    </row>
    <row r="3563" spans="62:156" customFormat="1" ht="15">
      <c r="BJ3563" s="1"/>
      <c r="BK3563" s="1"/>
      <c r="BT3563" s="1"/>
      <c r="BU3563" s="1"/>
      <c r="CD3563" s="1"/>
      <c r="CE3563" s="1"/>
      <c r="EP3563" s="7">
        <v>53.778495999999997</v>
      </c>
      <c r="EQ3563" s="1">
        <v>504</v>
      </c>
      <c r="ER3563" s="1"/>
      <c r="ES3563" s="1"/>
      <c r="EW3563" s="7"/>
      <c r="EX3563" s="1"/>
      <c r="EY3563" s="7"/>
      <c r="EZ3563" s="1"/>
    </row>
    <row r="3564" spans="62:156" customFormat="1" ht="15">
      <c r="BJ3564" s="1"/>
      <c r="BK3564" s="1"/>
      <c r="BT3564" s="1"/>
      <c r="BU3564" s="1"/>
      <c r="CD3564" s="1"/>
      <c r="CE3564" s="1"/>
      <c r="EP3564" s="7">
        <v>53.793903999999998</v>
      </c>
      <c r="EQ3564" s="1">
        <v>500</v>
      </c>
      <c r="ER3564" s="1"/>
      <c r="ES3564" s="1"/>
      <c r="EW3564" s="7"/>
      <c r="EX3564" s="1"/>
      <c r="EY3564" s="7"/>
      <c r="EZ3564" s="1"/>
    </row>
    <row r="3565" spans="62:156" customFormat="1" ht="15">
      <c r="BJ3565" s="1"/>
      <c r="BK3565" s="1"/>
      <c r="BT3565" s="1"/>
      <c r="BU3565" s="1"/>
      <c r="CD3565" s="1"/>
      <c r="CE3565" s="1"/>
      <c r="EP3565" s="7">
        <v>53.803498999999995</v>
      </c>
      <c r="EQ3565" s="1">
        <v>503</v>
      </c>
      <c r="ER3565" s="1"/>
      <c r="ES3565" s="1"/>
      <c r="EW3565" s="7"/>
      <c r="EX3565" s="1"/>
      <c r="EY3565" s="7"/>
      <c r="EZ3565" s="1"/>
    </row>
    <row r="3566" spans="62:156" customFormat="1" ht="15">
      <c r="BJ3566" s="1"/>
      <c r="BK3566" s="1"/>
      <c r="BT3566" s="1"/>
      <c r="BU3566" s="1"/>
      <c r="CD3566" s="1"/>
      <c r="CE3566" s="1"/>
      <c r="EP3566" s="7">
        <v>53.815688999999999</v>
      </c>
      <c r="EQ3566" s="1">
        <v>505</v>
      </c>
      <c r="ER3566" s="1"/>
      <c r="ES3566" s="1"/>
      <c r="EW3566" s="7"/>
      <c r="EX3566" s="1"/>
      <c r="EY3566" s="7"/>
      <c r="EZ3566" s="1"/>
    </row>
    <row r="3567" spans="62:156" customFormat="1" ht="15">
      <c r="BJ3567" s="1"/>
      <c r="BK3567" s="1"/>
      <c r="BT3567" s="1"/>
      <c r="BU3567" s="1"/>
      <c r="CD3567" s="1"/>
      <c r="CE3567" s="1"/>
      <c r="EP3567" s="7">
        <v>53.839769999999994</v>
      </c>
      <c r="EQ3567" s="1">
        <v>503</v>
      </c>
      <c r="ER3567" s="1"/>
      <c r="ES3567" s="1"/>
      <c r="EW3567" s="7"/>
      <c r="EX3567" s="1"/>
      <c r="EY3567" s="7"/>
      <c r="EZ3567" s="1"/>
    </row>
    <row r="3568" spans="62:156" customFormat="1" ht="15">
      <c r="BJ3568" s="1"/>
      <c r="BK3568" s="1"/>
      <c r="BT3568" s="1"/>
      <c r="BU3568" s="1"/>
      <c r="CD3568" s="1"/>
      <c r="CE3568" s="1"/>
      <c r="EP3568" s="7">
        <v>53.841044999999994</v>
      </c>
      <c r="EQ3568" s="1">
        <v>503</v>
      </c>
      <c r="ER3568" s="1"/>
      <c r="ES3568" s="1"/>
      <c r="EW3568" s="7"/>
      <c r="EX3568" s="1"/>
      <c r="EY3568" s="7"/>
      <c r="EZ3568" s="1"/>
    </row>
    <row r="3569" spans="62:156" customFormat="1" ht="15">
      <c r="BJ3569" s="1"/>
      <c r="BK3569" s="1"/>
      <c r="BT3569" s="1"/>
      <c r="BU3569" s="1"/>
      <c r="CD3569" s="1"/>
      <c r="CE3569" s="1"/>
      <c r="EP3569" s="7">
        <v>53.866164999999995</v>
      </c>
      <c r="EQ3569" s="1">
        <v>491</v>
      </c>
      <c r="ER3569" s="1"/>
      <c r="ES3569" s="1"/>
      <c r="EW3569" s="7"/>
      <c r="EX3569" s="1"/>
      <c r="EY3569" s="7"/>
      <c r="EZ3569" s="1"/>
    </row>
    <row r="3570" spans="62:156" customFormat="1" ht="15">
      <c r="BJ3570" s="1"/>
      <c r="BK3570" s="1"/>
      <c r="BT3570" s="1"/>
      <c r="BU3570" s="1"/>
      <c r="CD3570" s="1"/>
      <c r="CE3570" s="1"/>
      <c r="EP3570" s="7">
        <v>53.874479999999998</v>
      </c>
      <c r="EQ3570" s="1">
        <v>507</v>
      </c>
      <c r="ER3570" s="1"/>
      <c r="ES3570" s="1"/>
      <c r="EW3570" s="7"/>
      <c r="EX3570" s="1"/>
      <c r="EY3570" s="7"/>
      <c r="EZ3570" s="1"/>
    </row>
    <row r="3571" spans="62:156" customFormat="1" ht="15">
      <c r="BJ3571" s="1"/>
      <c r="BK3571" s="1"/>
      <c r="BT3571" s="1"/>
      <c r="BU3571" s="1"/>
      <c r="CD3571" s="1"/>
      <c r="CE3571" s="1"/>
      <c r="EP3571" s="7">
        <v>53.909205</v>
      </c>
      <c r="EQ3571" s="1">
        <v>505</v>
      </c>
      <c r="ER3571" s="1"/>
      <c r="ES3571" s="1"/>
      <c r="EW3571" s="7"/>
      <c r="EX3571" s="1"/>
      <c r="EY3571" s="7"/>
      <c r="EZ3571" s="1"/>
    </row>
    <row r="3572" spans="62:156" customFormat="1" ht="15">
      <c r="BJ3572" s="1"/>
      <c r="BK3572" s="1"/>
      <c r="BT3572" s="1"/>
      <c r="BU3572" s="1"/>
      <c r="CD3572" s="1"/>
      <c r="CE3572" s="1"/>
      <c r="EP3572" s="7">
        <v>0.53911299999999995</v>
      </c>
      <c r="EQ3572" s="1">
        <v>513</v>
      </c>
      <c r="ER3572" s="1"/>
      <c r="ES3572" s="1"/>
      <c r="EW3572" s="7"/>
      <c r="EX3572" s="1"/>
      <c r="EY3572" s="7"/>
      <c r="EZ3572" s="1"/>
    </row>
    <row r="3573" spans="62:156" customFormat="1" ht="15">
      <c r="BJ3573" s="1"/>
      <c r="BK3573" s="1"/>
      <c r="BT3573" s="1"/>
      <c r="BU3573" s="1"/>
      <c r="CD3573" s="1"/>
      <c r="CE3573" s="1"/>
      <c r="EP3573" s="7">
        <v>53.938111999999997</v>
      </c>
      <c r="EQ3573" s="1">
        <v>506</v>
      </c>
      <c r="ER3573" s="1"/>
      <c r="ES3573" s="1"/>
      <c r="EW3573" s="7"/>
      <c r="EX3573" s="1"/>
      <c r="EY3573" s="7"/>
      <c r="EZ3573" s="1"/>
    </row>
    <row r="3574" spans="62:156" customFormat="1" ht="15">
      <c r="BJ3574" s="1"/>
      <c r="BK3574" s="1"/>
      <c r="BT3574" s="1"/>
      <c r="BU3574" s="1"/>
      <c r="CD3574" s="1"/>
      <c r="CE3574" s="1"/>
      <c r="EP3574" s="7">
        <v>53.953506999999995</v>
      </c>
      <c r="EQ3574" s="1">
        <v>509</v>
      </c>
      <c r="ER3574" s="1"/>
      <c r="ES3574" s="1"/>
      <c r="EW3574" s="7"/>
      <c r="EX3574" s="1"/>
      <c r="EY3574" s="7"/>
      <c r="EZ3574" s="1"/>
    </row>
    <row r="3575" spans="62:156" customFormat="1" ht="15">
      <c r="BJ3575" s="1"/>
      <c r="BK3575" s="1"/>
      <c r="BT3575" s="1"/>
      <c r="BU3575" s="1"/>
      <c r="CD3575" s="1"/>
      <c r="CE3575" s="1"/>
      <c r="EP3575" s="7">
        <v>5.3976509999999998</v>
      </c>
      <c r="EQ3575" s="1">
        <v>511</v>
      </c>
      <c r="ER3575" s="1"/>
      <c r="ES3575" s="1"/>
      <c r="EW3575" s="7"/>
      <c r="EX3575" s="1"/>
      <c r="EY3575" s="7"/>
      <c r="EZ3575" s="1"/>
    </row>
    <row r="3576" spans="62:156" customFormat="1" ht="15">
      <c r="BJ3576" s="1"/>
      <c r="BK3576" s="1"/>
      <c r="BT3576" s="1"/>
      <c r="BU3576" s="1"/>
      <c r="CD3576" s="1"/>
      <c r="CE3576" s="1"/>
      <c r="EP3576" s="7">
        <v>54.034335999999996</v>
      </c>
      <c r="EQ3576" s="1">
        <v>508</v>
      </c>
      <c r="ER3576" s="1"/>
      <c r="ES3576" s="1"/>
      <c r="EW3576" s="7"/>
      <c r="EX3576" s="1"/>
      <c r="EY3576" s="7"/>
      <c r="EZ3576" s="1"/>
    </row>
    <row r="3577" spans="62:156" customFormat="1" ht="15">
      <c r="BJ3577" s="1"/>
      <c r="BK3577" s="1"/>
      <c r="BT3577" s="1"/>
      <c r="BU3577" s="1"/>
      <c r="CD3577" s="1"/>
      <c r="CE3577" s="1"/>
      <c r="EP3577" s="7">
        <v>54.041359999999997</v>
      </c>
      <c r="EQ3577" s="1">
        <v>501</v>
      </c>
      <c r="ER3577" s="1"/>
      <c r="ES3577" s="1"/>
      <c r="EW3577" s="7"/>
      <c r="EX3577" s="1"/>
      <c r="EY3577" s="7"/>
      <c r="EZ3577" s="1"/>
    </row>
    <row r="3578" spans="62:156" customFormat="1" ht="15">
      <c r="BJ3578" s="1"/>
      <c r="BK3578" s="1"/>
      <c r="BT3578" s="1"/>
      <c r="BU3578" s="1"/>
      <c r="CD3578" s="1"/>
      <c r="CE3578" s="1"/>
      <c r="EP3578" s="7">
        <v>54.066447999999994</v>
      </c>
      <c r="EQ3578" s="1">
        <v>499</v>
      </c>
      <c r="ER3578" s="1"/>
      <c r="ES3578" s="1"/>
      <c r="EW3578" s="7"/>
      <c r="EX3578" s="1"/>
      <c r="EY3578" s="7"/>
      <c r="EZ3578" s="1"/>
    </row>
    <row r="3579" spans="62:156" customFormat="1" ht="15">
      <c r="BJ3579" s="1"/>
      <c r="BK3579" s="1"/>
      <c r="BT3579" s="1"/>
      <c r="BU3579" s="1"/>
      <c r="CD3579" s="1"/>
      <c r="CE3579" s="1"/>
      <c r="EP3579" s="7">
        <v>5.4066929999999997</v>
      </c>
      <c r="EQ3579" s="1">
        <v>516</v>
      </c>
      <c r="ER3579" s="1"/>
      <c r="ES3579" s="1"/>
      <c r="EW3579" s="7"/>
      <c r="EX3579" s="1"/>
      <c r="EY3579" s="7"/>
      <c r="EZ3579" s="1"/>
    </row>
    <row r="3580" spans="62:156" customFormat="1" ht="15">
      <c r="BJ3580" s="1"/>
      <c r="BK3580" s="1"/>
      <c r="BT3580" s="1"/>
      <c r="BU3580" s="1"/>
      <c r="CD3580" s="1"/>
      <c r="CE3580" s="1"/>
      <c r="EP3580" s="7">
        <v>54.077877000000001</v>
      </c>
      <c r="EQ3580" s="1">
        <v>500</v>
      </c>
      <c r="ER3580" s="1"/>
      <c r="ES3580" s="1"/>
      <c r="EW3580" s="7"/>
      <c r="EX3580" s="1"/>
      <c r="EY3580" s="7"/>
      <c r="EZ3580" s="1"/>
    </row>
    <row r="3581" spans="62:156" customFormat="1" ht="15">
      <c r="BJ3581" s="1"/>
      <c r="BK3581" s="1"/>
      <c r="BT3581" s="1"/>
      <c r="BU3581" s="1"/>
      <c r="CD3581" s="1"/>
      <c r="CE3581" s="1"/>
      <c r="EP3581" s="7">
        <v>54.093233999999995</v>
      </c>
      <c r="EQ3581" s="1">
        <v>507</v>
      </c>
      <c r="ER3581" s="1"/>
      <c r="ES3581" s="1"/>
      <c r="EW3581" s="7"/>
      <c r="EX3581" s="1"/>
      <c r="EY3581" s="7"/>
      <c r="EZ3581" s="1"/>
    </row>
    <row r="3582" spans="62:156" customFormat="1" ht="15">
      <c r="BJ3582" s="1"/>
      <c r="BK3582" s="1"/>
      <c r="BT3582" s="1"/>
      <c r="BU3582" s="1"/>
      <c r="CD3582" s="1"/>
      <c r="CE3582" s="1"/>
      <c r="EP3582" s="7">
        <v>54.127983999999998</v>
      </c>
      <c r="EQ3582" s="1">
        <v>507</v>
      </c>
      <c r="ER3582" s="1"/>
      <c r="ES3582" s="1"/>
      <c r="EW3582" s="7"/>
      <c r="EX3582" s="1"/>
      <c r="EY3582" s="7"/>
      <c r="EZ3582" s="1"/>
    </row>
    <row r="3583" spans="62:156" customFormat="1" ht="15">
      <c r="BJ3583" s="1"/>
      <c r="BK3583" s="1"/>
      <c r="BT3583" s="1"/>
      <c r="BU3583" s="1"/>
      <c r="CD3583" s="1"/>
      <c r="CE3583" s="1"/>
      <c r="EP3583" s="7">
        <v>54.130575999999998</v>
      </c>
      <c r="EQ3583" s="1">
        <v>511</v>
      </c>
      <c r="ER3583" s="1"/>
      <c r="ES3583" s="1"/>
      <c r="EW3583" s="7"/>
      <c r="EX3583" s="1"/>
      <c r="EY3583" s="7"/>
      <c r="EZ3583" s="1"/>
    </row>
    <row r="3584" spans="62:156" customFormat="1" ht="15">
      <c r="BJ3584" s="1"/>
      <c r="BK3584" s="1"/>
      <c r="BT3584" s="1"/>
      <c r="BU3584" s="1"/>
      <c r="CD3584" s="1"/>
      <c r="CE3584" s="1"/>
      <c r="EP3584" s="7">
        <v>54.139302000000001</v>
      </c>
      <c r="EQ3584" s="1">
        <v>494</v>
      </c>
      <c r="ER3584" s="1"/>
      <c r="ES3584" s="1"/>
      <c r="EW3584" s="7"/>
      <c r="EX3584" s="1"/>
      <c r="EY3584" s="7"/>
      <c r="EZ3584" s="1"/>
    </row>
    <row r="3585" spans="62:156" customFormat="1" ht="15">
      <c r="BJ3585" s="1"/>
      <c r="BK3585" s="1"/>
      <c r="BT3585" s="1"/>
      <c r="BU3585" s="1"/>
      <c r="CD3585" s="1"/>
      <c r="CE3585" s="1"/>
      <c r="EP3585" s="7">
        <v>54.159334999999999</v>
      </c>
      <c r="EQ3585" s="1">
        <v>503</v>
      </c>
      <c r="ER3585" s="1"/>
      <c r="ES3585" s="1"/>
      <c r="EW3585" s="7"/>
      <c r="EX3585" s="1"/>
      <c r="EY3585" s="7"/>
      <c r="EZ3585" s="1"/>
    </row>
    <row r="3586" spans="62:156" customFormat="1" ht="15">
      <c r="BJ3586" s="1"/>
      <c r="BK3586" s="1"/>
      <c r="BT3586" s="1"/>
      <c r="BU3586" s="1"/>
      <c r="CD3586" s="1"/>
      <c r="CE3586" s="1"/>
      <c r="EP3586" s="7">
        <v>54.213325999999995</v>
      </c>
      <c r="EQ3586" s="1">
        <v>507</v>
      </c>
      <c r="ER3586" s="1"/>
      <c r="ES3586" s="1"/>
      <c r="EW3586" s="7"/>
      <c r="EX3586" s="1"/>
      <c r="EY3586" s="7"/>
      <c r="EZ3586" s="1"/>
    </row>
    <row r="3587" spans="62:156" customFormat="1" ht="15">
      <c r="BJ3587" s="1"/>
      <c r="BK3587" s="1"/>
      <c r="BT3587" s="1"/>
      <c r="BU3587" s="1"/>
      <c r="CD3587" s="1"/>
      <c r="CE3587" s="1"/>
      <c r="EP3587" s="7">
        <v>54.222335999999999</v>
      </c>
      <c r="EQ3587" s="1">
        <v>503</v>
      </c>
      <c r="ER3587" s="1"/>
      <c r="ES3587" s="1"/>
      <c r="EW3587" s="7"/>
      <c r="EX3587" s="1"/>
      <c r="EY3587" s="7"/>
      <c r="EZ3587" s="1"/>
    </row>
    <row r="3588" spans="62:156" customFormat="1" ht="15">
      <c r="BJ3588" s="1"/>
      <c r="BK3588" s="1"/>
      <c r="BT3588" s="1"/>
      <c r="BU3588" s="1"/>
      <c r="CD3588" s="1"/>
      <c r="CE3588" s="1"/>
      <c r="EP3588" s="7">
        <v>54.229655000000001</v>
      </c>
      <c r="EQ3588" s="1">
        <v>500</v>
      </c>
      <c r="ER3588" s="1"/>
      <c r="ES3588" s="1"/>
      <c r="EW3588" s="7"/>
      <c r="EX3588" s="1"/>
      <c r="EY3588" s="7"/>
      <c r="EZ3588" s="1"/>
    </row>
    <row r="3589" spans="62:156" customFormat="1" ht="15">
      <c r="BJ3589" s="1"/>
      <c r="BK3589" s="1"/>
      <c r="BT3589" s="1"/>
      <c r="BU3589" s="1"/>
      <c r="CD3589" s="1"/>
      <c r="CE3589" s="1"/>
      <c r="EP3589" s="7">
        <v>54.257711</v>
      </c>
      <c r="EQ3589" s="1">
        <v>500</v>
      </c>
      <c r="ER3589" s="1"/>
      <c r="ES3589" s="1"/>
      <c r="EW3589" s="7"/>
      <c r="EX3589" s="1"/>
      <c r="EY3589" s="7"/>
      <c r="EZ3589" s="1"/>
    </row>
    <row r="3590" spans="62:156" customFormat="1" ht="15">
      <c r="BJ3590" s="1"/>
      <c r="BK3590" s="1"/>
      <c r="BT3590" s="1"/>
      <c r="BU3590" s="1"/>
      <c r="CD3590" s="1"/>
      <c r="CE3590" s="1"/>
      <c r="EP3590" s="7">
        <v>54.271920999999999</v>
      </c>
      <c r="EQ3590" s="1">
        <v>499</v>
      </c>
      <c r="ER3590" s="1"/>
      <c r="ES3590" s="1"/>
      <c r="EW3590" s="7"/>
      <c r="EX3590" s="1"/>
      <c r="EY3590" s="7"/>
      <c r="EZ3590" s="1"/>
    </row>
    <row r="3591" spans="62:156" customFormat="1" ht="15">
      <c r="BJ3591" s="1"/>
      <c r="BK3591" s="1"/>
      <c r="BT3591" s="1"/>
      <c r="BU3591" s="1"/>
      <c r="CD3591" s="1"/>
      <c r="CE3591" s="1"/>
      <c r="EP3591" s="7">
        <v>54.286725999999994</v>
      </c>
      <c r="EQ3591" s="1">
        <v>504</v>
      </c>
      <c r="ER3591" s="1"/>
      <c r="ES3591" s="1"/>
      <c r="EW3591" s="7"/>
      <c r="EX3591" s="1"/>
      <c r="EY3591" s="7"/>
      <c r="EZ3591" s="1"/>
    </row>
    <row r="3592" spans="62:156" customFormat="1" ht="15">
      <c r="BJ3592" s="1"/>
      <c r="BK3592" s="1"/>
      <c r="BT3592" s="1"/>
      <c r="BU3592" s="1"/>
      <c r="CD3592" s="1"/>
      <c r="CE3592" s="1"/>
      <c r="EP3592" s="7">
        <v>54.316544</v>
      </c>
      <c r="EQ3592" s="1">
        <v>498</v>
      </c>
      <c r="ER3592" s="1"/>
      <c r="ES3592" s="1"/>
      <c r="EW3592" s="7"/>
      <c r="EX3592" s="1"/>
      <c r="EY3592" s="7"/>
      <c r="EZ3592" s="1"/>
    </row>
    <row r="3593" spans="62:156" customFormat="1" ht="15">
      <c r="BJ3593" s="1"/>
      <c r="BK3593" s="1"/>
      <c r="BT3593" s="1"/>
      <c r="BU3593" s="1"/>
      <c r="CD3593" s="1"/>
      <c r="CE3593" s="1"/>
      <c r="EP3593" s="7">
        <v>54.341141</v>
      </c>
      <c r="EQ3593" s="1">
        <v>500</v>
      </c>
      <c r="ER3593" s="1"/>
      <c r="ES3593" s="1"/>
      <c r="EW3593" s="7"/>
      <c r="EX3593" s="1"/>
      <c r="EY3593" s="7"/>
      <c r="EZ3593" s="1"/>
    </row>
    <row r="3594" spans="62:156" customFormat="1" ht="15">
      <c r="BJ3594" s="1"/>
      <c r="BK3594" s="1"/>
      <c r="BT3594" s="1"/>
      <c r="BU3594" s="1"/>
      <c r="CD3594" s="1"/>
      <c r="CE3594" s="1"/>
      <c r="EP3594" s="7">
        <v>5.4350350000000001</v>
      </c>
      <c r="EQ3594" s="1">
        <v>508</v>
      </c>
      <c r="ER3594" s="1"/>
      <c r="ES3594" s="1"/>
      <c r="EW3594" s="7"/>
      <c r="EX3594" s="1"/>
      <c r="EY3594" s="7"/>
      <c r="EZ3594" s="1"/>
    </row>
    <row r="3595" spans="62:156" customFormat="1" ht="15">
      <c r="BJ3595" s="1"/>
      <c r="BK3595" s="1"/>
      <c r="BT3595" s="1"/>
      <c r="BU3595" s="1"/>
      <c r="CD3595" s="1"/>
      <c r="CE3595" s="1"/>
      <c r="EP3595" s="7">
        <v>5.44E-4</v>
      </c>
      <c r="EQ3595" s="1">
        <v>506</v>
      </c>
      <c r="ER3595" s="1"/>
      <c r="ES3595" s="1"/>
      <c r="EW3595" s="7"/>
      <c r="EX3595" s="1"/>
      <c r="EY3595" s="7"/>
      <c r="EZ3595" s="1"/>
    </row>
    <row r="3596" spans="62:156" customFormat="1" ht="15">
      <c r="BJ3596" s="1"/>
      <c r="BK3596" s="1"/>
      <c r="BT3596" s="1"/>
      <c r="BU3596" s="1"/>
      <c r="CD3596" s="1"/>
      <c r="CE3596" s="1"/>
      <c r="EP3596" s="7">
        <v>54.408575999999996</v>
      </c>
      <c r="EQ3596" s="1">
        <v>500</v>
      </c>
      <c r="ER3596" s="1"/>
      <c r="ES3596" s="1"/>
      <c r="EW3596" s="7"/>
      <c r="EX3596" s="1"/>
      <c r="EY3596" s="7"/>
      <c r="EZ3596" s="1"/>
    </row>
    <row r="3597" spans="62:156" customFormat="1" ht="15">
      <c r="BJ3597" s="1"/>
      <c r="BK3597" s="1"/>
      <c r="BT3597" s="1"/>
      <c r="BU3597" s="1"/>
      <c r="CD3597" s="1"/>
      <c r="CE3597" s="1"/>
      <c r="EP3597" s="7">
        <v>0.54418999999999995</v>
      </c>
      <c r="EQ3597" s="1">
        <v>498</v>
      </c>
      <c r="ER3597" s="1"/>
      <c r="ES3597" s="1"/>
      <c r="EW3597" s="7"/>
      <c r="EX3597" s="1"/>
      <c r="EY3597" s="7"/>
      <c r="EZ3597" s="1"/>
    </row>
    <row r="3598" spans="62:156" customFormat="1" ht="15">
      <c r="BJ3598" s="1"/>
      <c r="BK3598" s="1"/>
      <c r="BT3598" s="1"/>
      <c r="BU3598" s="1"/>
      <c r="CD3598" s="1"/>
      <c r="CE3598" s="1"/>
      <c r="EP3598" s="7">
        <v>54.503575999999995</v>
      </c>
      <c r="EQ3598" s="1">
        <v>502</v>
      </c>
      <c r="ER3598" s="1"/>
      <c r="ES3598" s="1"/>
      <c r="EW3598" s="7"/>
      <c r="EX3598" s="1"/>
      <c r="EY3598" s="7"/>
      <c r="EZ3598" s="1"/>
    </row>
    <row r="3599" spans="62:156" customFormat="1" ht="15">
      <c r="BJ3599" s="1"/>
      <c r="BK3599" s="1"/>
      <c r="BT3599" s="1"/>
      <c r="BU3599" s="1"/>
      <c r="CD3599" s="1"/>
      <c r="CE3599" s="1"/>
      <c r="EP3599" s="7">
        <v>54.551775999999997</v>
      </c>
      <c r="EQ3599" s="1">
        <v>500</v>
      </c>
      <c r="ER3599" s="1"/>
      <c r="ES3599" s="1"/>
      <c r="EW3599" s="7"/>
      <c r="EX3599" s="1"/>
      <c r="EY3599" s="7"/>
      <c r="EZ3599" s="1"/>
    </row>
    <row r="3600" spans="62:156" customFormat="1" ht="15">
      <c r="BJ3600" s="1"/>
      <c r="BK3600" s="1"/>
      <c r="BT3600" s="1"/>
      <c r="BU3600" s="1"/>
      <c r="CD3600" s="1"/>
      <c r="CE3600" s="1"/>
      <c r="EP3600" s="7">
        <v>54.564661999999998</v>
      </c>
      <c r="EQ3600" s="1">
        <v>507</v>
      </c>
      <c r="ER3600" s="1"/>
      <c r="ES3600" s="1"/>
      <c r="EW3600" s="7"/>
      <c r="EX3600" s="1"/>
      <c r="EY3600" s="7"/>
      <c r="EZ3600" s="1"/>
    </row>
    <row r="3601" spans="62:156" customFormat="1" ht="15">
      <c r="BJ3601" s="1"/>
      <c r="BK3601" s="1"/>
      <c r="BT3601" s="1"/>
      <c r="BU3601" s="1"/>
      <c r="CD3601" s="1"/>
      <c r="CE3601" s="1"/>
      <c r="EP3601" s="7">
        <v>54.569952000000001</v>
      </c>
      <c r="EQ3601" s="1">
        <v>501</v>
      </c>
      <c r="ER3601" s="1"/>
      <c r="ES3601" s="1"/>
      <c r="EW3601" s="7"/>
      <c r="EX3601" s="1"/>
      <c r="EY3601" s="7"/>
      <c r="EZ3601" s="1"/>
    </row>
    <row r="3602" spans="62:156" customFormat="1" ht="15">
      <c r="BJ3602" s="1"/>
      <c r="BK3602" s="1"/>
      <c r="BT3602" s="1"/>
      <c r="BU3602" s="1"/>
      <c r="CD3602" s="1"/>
      <c r="CE3602" s="1"/>
      <c r="EP3602" s="7">
        <v>5.4572589999999996</v>
      </c>
      <c r="EQ3602" s="1">
        <v>503</v>
      </c>
      <c r="ER3602" s="1"/>
      <c r="ES3602" s="1"/>
      <c r="EW3602" s="7"/>
      <c r="EX3602" s="1"/>
      <c r="EY3602" s="7"/>
      <c r="EZ3602" s="1"/>
    </row>
    <row r="3603" spans="62:156" customFormat="1" ht="15">
      <c r="BJ3603" s="1"/>
      <c r="BK3603" s="1"/>
      <c r="BT3603" s="1"/>
      <c r="BU3603" s="1"/>
      <c r="CD3603" s="1"/>
      <c r="CE3603" s="1"/>
      <c r="EP3603" s="7">
        <v>54.581693999999999</v>
      </c>
      <c r="EQ3603" s="1">
        <v>509</v>
      </c>
      <c r="ER3603" s="1"/>
      <c r="ES3603" s="1"/>
      <c r="EW3603" s="7"/>
      <c r="EX3603" s="1"/>
      <c r="EY3603" s="7"/>
      <c r="EZ3603" s="1"/>
    </row>
    <row r="3604" spans="62:156" customFormat="1" ht="15">
      <c r="BJ3604" s="1"/>
      <c r="BK3604" s="1"/>
      <c r="BT3604" s="1"/>
      <c r="BU3604" s="1"/>
      <c r="CD3604" s="1"/>
      <c r="CE3604" s="1"/>
      <c r="EP3604" s="7">
        <v>54.585519999999995</v>
      </c>
      <c r="EQ3604" s="1">
        <v>506</v>
      </c>
      <c r="ER3604" s="1"/>
      <c r="ES3604" s="1"/>
      <c r="EW3604" s="7"/>
      <c r="EX3604" s="1"/>
      <c r="EY3604" s="7"/>
      <c r="EZ3604" s="1"/>
    </row>
    <row r="3605" spans="62:156" customFormat="1" ht="15">
      <c r="BJ3605" s="1"/>
      <c r="BK3605" s="1"/>
      <c r="BT3605" s="1"/>
      <c r="BU3605" s="1"/>
      <c r="CD3605" s="1"/>
      <c r="CE3605" s="1"/>
      <c r="EP3605" s="7">
        <v>5.4627409999999994</v>
      </c>
      <c r="EQ3605" s="1">
        <v>499</v>
      </c>
      <c r="ER3605" s="1"/>
      <c r="ES3605" s="1"/>
      <c r="EW3605" s="7"/>
      <c r="EX3605" s="1"/>
      <c r="EY3605" s="7"/>
      <c r="EZ3605" s="1"/>
    </row>
    <row r="3606" spans="62:156" customFormat="1" ht="15">
      <c r="BJ3606" s="1"/>
      <c r="BK3606" s="1"/>
      <c r="BT3606" s="1"/>
      <c r="BU3606" s="1"/>
      <c r="CD3606" s="1"/>
      <c r="CE3606" s="1"/>
      <c r="EP3606" s="7">
        <v>54.648873999999999</v>
      </c>
      <c r="EQ3606" s="1">
        <v>510</v>
      </c>
      <c r="ER3606" s="1"/>
      <c r="ES3606" s="1"/>
      <c r="EW3606" s="7"/>
      <c r="EX3606" s="1"/>
      <c r="EY3606" s="7"/>
      <c r="EZ3606" s="1"/>
    </row>
    <row r="3607" spans="62:156" customFormat="1" ht="15">
      <c r="BJ3607" s="1"/>
      <c r="BK3607" s="1"/>
      <c r="BT3607" s="1"/>
      <c r="BU3607" s="1"/>
      <c r="CD3607" s="1"/>
      <c r="CE3607" s="1"/>
      <c r="EP3607" s="7">
        <v>54.652116999999997</v>
      </c>
      <c r="EQ3607" s="1">
        <v>499</v>
      </c>
      <c r="ER3607" s="1"/>
      <c r="ES3607" s="1"/>
      <c r="EW3607" s="7"/>
      <c r="EX3607" s="1"/>
      <c r="EY3607" s="7"/>
      <c r="EZ3607" s="1"/>
    </row>
    <row r="3608" spans="62:156" customFormat="1" ht="15">
      <c r="BJ3608" s="1"/>
      <c r="BK3608" s="1"/>
      <c r="BT3608" s="1"/>
      <c r="BU3608" s="1"/>
      <c r="CD3608" s="1"/>
      <c r="CE3608" s="1"/>
      <c r="EP3608" s="7">
        <v>54.676288</v>
      </c>
      <c r="EQ3608" s="1">
        <v>504</v>
      </c>
      <c r="ER3608" s="1"/>
      <c r="ES3608" s="1"/>
      <c r="EW3608" s="7"/>
      <c r="EX3608" s="1"/>
      <c r="EY3608" s="7"/>
      <c r="EZ3608" s="1"/>
    </row>
    <row r="3609" spans="62:156" customFormat="1" ht="15">
      <c r="BJ3609" s="1"/>
      <c r="BK3609" s="1"/>
      <c r="BT3609" s="1"/>
      <c r="BU3609" s="1"/>
      <c r="CD3609" s="1"/>
      <c r="CE3609" s="1"/>
      <c r="EP3609" s="7">
        <v>54.710125999999995</v>
      </c>
      <c r="EQ3609" s="1">
        <v>507</v>
      </c>
      <c r="ER3609" s="1"/>
      <c r="ES3609" s="1"/>
      <c r="EW3609" s="7"/>
      <c r="EX3609" s="1"/>
      <c r="EY3609" s="7"/>
      <c r="EZ3609" s="1"/>
    </row>
    <row r="3610" spans="62:156" customFormat="1" ht="15">
      <c r="BJ3610" s="1"/>
      <c r="BK3610" s="1"/>
      <c r="BT3610" s="1"/>
      <c r="BU3610" s="1"/>
      <c r="CD3610" s="1"/>
      <c r="CE3610" s="1"/>
      <c r="EP3610" s="7">
        <v>0.54727199999999998</v>
      </c>
      <c r="EQ3610" s="1">
        <v>501</v>
      </c>
      <c r="ER3610" s="1"/>
      <c r="ES3610" s="1"/>
      <c r="EW3610" s="7"/>
      <c r="EX3610" s="1"/>
      <c r="EY3610" s="7"/>
      <c r="EZ3610" s="1"/>
    </row>
    <row r="3611" spans="62:156" customFormat="1" ht="15">
      <c r="BJ3611" s="1"/>
      <c r="BK3611" s="1"/>
      <c r="BT3611" s="1"/>
      <c r="BU3611" s="1"/>
      <c r="CD3611" s="1"/>
      <c r="CE3611" s="1"/>
      <c r="EP3611" s="7">
        <v>54.731414999999998</v>
      </c>
      <c r="EQ3611" s="1">
        <v>502</v>
      </c>
      <c r="ER3611" s="1"/>
      <c r="ES3611" s="1"/>
      <c r="EW3611" s="7"/>
      <c r="EX3611" s="1"/>
      <c r="EY3611" s="7"/>
      <c r="EZ3611" s="1"/>
    </row>
    <row r="3612" spans="62:156" customFormat="1" ht="15">
      <c r="BJ3612" s="1"/>
      <c r="BK3612" s="1"/>
      <c r="BT3612" s="1"/>
      <c r="BU3612" s="1"/>
      <c r="CD3612" s="1"/>
      <c r="CE3612" s="1"/>
      <c r="EP3612" s="7">
        <v>54.741264000000001</v>
      </c>
      <c r="EQ3612" s="1">
        <v>506</v>
      </c>
      <c r="ER3612" s="1"/>
      <c r="ES3612" s="1"/>
      <c r="EW3612" s="7"/>
      <c r="EX3612" s="1"/>
      <c r="EY3612" s="7"/>
      <c r="EZ3612" s="1"/>
    </row>
    <row r="3613" spans="62:156" customFormat="1" ht="15">
      <c r="BJ3613" s="1"/>
      <c r="BK3613" s="1"/>
      <c r="BT3613" s="1"/>
      <c r="BU3613" s="1"/>
      <c r="CD3613" s="1"/>
      <c r="CE3613" s="1"/>
      <c r="EP3613" s="7">
        <v>5.4766569999999994</v>
      </c>
      <c r="EQ3613" s="1">
        <v>506</v>
      </c>
      <c r="ER3613" s="1"/>
      <c r="ES3613" s="1"/>
      <c r="EW3613" s="7"/>
      <c r="EX3613" s="1"/>
      <c r="EY3613" s="7"/>
      <c r="EZ3613" s="1"/>
    </row>
    <row r="3614" spans="62:156" customFormat="1" ht="15">
      <c r="BJ3614" s="1"/>
      <c r="BK3614" s="1"/>
      <c r="BT3614" s="1"/>
      <c r="BU3614" s="1"/>
      <c r="CD3614" s="1"/>
      <c r="CE3614" s="1"/>
      <c r="EP3614" s="7">
        <v>54.802810999999998</v>
      </c>
      <c r="EQ3614" s="1">
        <v>496</v>
      </c>
      <c r="ER3614" s="1"/>
      <c r="ES3614" s="1"/>
      <c r="EW3614" s="7"/>
      <c r="EX3614" s="1"/>
      <c r="EY3614" s="7"/>
      <c r="EZ3614" s="1"/>
    </row>
    <row r="3615" spans="62:156" customFormat="1" ht="15">
      <c r="BJ3615" s="1"/>
      <c r="BK3615" s="1"/>
      <c r="BT3615" s="1"/>
      <c r="BU3615" s="1"/>
      <c r="CD3615" s="1"/>
      <c r="CE3615" s="1"/>
      <c r="EP3615" s="7">
        <v>54.813691999999996</v>
      </c>
      <c r="EQ3615" s="1">
        <v>507</v>
      </c>
      <c r="ER3615" s="1"/>
      <c r="ES3615" s="1"/>
      <c r="EW3615" s="7"/>
      <c r="EX3615" s="1"/>
      <c r="EY3615" s="7"/>
      <c r="EZ3615" s="1"/>
    </row>
    <row r="3616" spans="62:156" customFormat="1" ht="15">
      <c r="BJ3616" s="1"/>
      <c r="BK3616" s="1"/>
      <c r="BT3616" s="1"/>
      <c r="BU3616" s="1"/>
      <c r="CD3616" s="1"/>
      <c r="CE3616" s="1"/>
      <c r="EP3616" s="7">
        <v>54.827132999999996</v>
      </c>
      <c r="EQ3616" s="1">
        <v>503</v>
      </c>
      <c r="ER3616" s="1"/>
      <c r="ES3616" s="1"/>
      <c r="EW3616" s="7"/>
      <c r="EX3616" s="1"/>
      <c r="EY3616" s="7"/>
      <c r="EZ3616" s="1"/>
    </row>
    <row r="3617" spans="62:156" customFormat="1" ht="15">
      <c r="BJ3617" s="1"/>
      <c r="BK3617" s="1"/>
      <c r="BT3617" s="1"/>
      <c r="BU3617" s="1"/>
      <c r="CD3617" s="1"/>
      <c r="CE3617" s="1"/>
      <c r="EP3617" s="7">
        <v>54.828815999999996</v>
      </c>
      <c r="EQ3617" s="1">
        <v>500</v>
      </c>
      <c r="ER3617" s="1"/>
      <c r="ES3617" s="1"/>
      <c r="EW3617" s="7"/>
      <c r="EX3617" s="1"/>
      <c r="EY3617" s="7"/>
      <c r="EZ3617" s="1"/>
    </row>
    <row r="3618" spans="62:156" customFormat="1" ht="15">
      <c r="BJ3618" s="1"/>
      <c r="BK3618" s="1"/>
      <c r="BT3618" s="1"/>
      <c r="BU3618" s="1"/>
      <c r="CD3618" s="1"/>
      <c r="CE3618" s="1"/>
      <c r="EP3618" s="7">
        <v>54.855951999999995</v>
      </c>
      <c r="EQ3618" s="1">
        <v>502</v>
      </c>
      <c r="ER3618" s="1"/>
      <c r="ES3618" s="1"/>
      <c r="EW3618" s="7"/>
      <c r="EX3618" s="1"/>
      <c r="EY3618" s="7"/>
      <c r="EZ3618" s="1"/>
    </row>
    <row r="3619" spans="62:156" customFormat="1" ht="15">
      <c r="BJ3619" s="1"/>
      <c r="BK3619" s="1"/>
      <c r="BT3619" s="1"/>
      <c r="BU3619" s="1"/>
      <c r="CD3619" s="1"/>
      <c r="CE3619" s="1"/>
      <c r="EP3619" s="7">
        <v>54.857776999999999</v>
      </c>
      <c r="EQ3619" s="1">
        <v>507</v>
      </c>
      <c r="ER3619" s="1"/>
      <c r="ES3619" s="1"/>
      <c r="EW3619" s="7"/>
      <c r="EX3619" s="1"/>
      <c r="EY3619" s="7"/>
      <c r="EZ3619" s="1"/>
    </row>
    <row r="3620" spans="62:156" customFormat="1" ht="15">
      <c r="BJ3620" s="1"/>
      <c r="BK3620" s="1"/>
      <c r="BT3620" s="1"/>
      <c r="BU3620" s="1"/>
      <c r="CD3620" s="1"/>
      <c r="CE3620" s="1"/>
      <c r="EP3620" s="7">
        <v>54.859341000000001</v>
      </c>
      <c r="EQ3620" s="1">
        <v>507</v>
      </c>
      <c r="ER3620" s="1"/>
      <c r="ES3620" s="1"/>
      <c r="EW3620" s="7"/>
      <c r="EX3620" s="1"/>
      <c r="EY3620" s="7"/>
      <c r="EZ3620" s="1"/>
    </row>
    <row r="3621" spans="62:156" customFormat="1" ht="15">
      <c r="BJ3621" s="1"/>
      <c r="BK3621" s="1"/>
      <c r="BT3621" s="1"/>
      <c r="BU3621" s="1"/>
      <c r="CD3621" s="1"/>
      <c r="CE3621" s="1"/>
      <c r="EP3621" s="7">
        <v>54.908863999999994</v>
      </c>
      <c r="EQ3621" s="1">
        <v>505</v>
      </c>
      <c r="ER3621" s="1"/>
      <c r="ES3621" s="1"/>
      <c r="EW3621" s="7"/>
      <c r="EX3621" s="1"/>
      <c r="EY3621" s="7"/>
      <c r="EZ3621" s="1"/>
    </row>
    <row r="3622" spans="62:156" customFormat="1" ht="15">
      <c r="BJ3622" s="1"/>
      <c r="BK3622" s="1"/>
      <c r="BT3622" s="1"/>
      <c r="BU3622" s="1"/>
      <c r="CD3622" s="1"/>
      <c r="CE3622" s="1"/>
      <c r="EP3622" s="7">
        <v>54.964889999999997</v>
      </c>
      <c r="EQ3622" s="1">
        <v>504</v>
      </c>
      <c r="ER3622" s="1"/>
      <c r="ES3622" s="1"/>
      <c r="EW3622" s="7"/>
      <c r="EX3622" s="1"/>
      <c r="EY3622" s="7"/>
      <c r="EZ3622" s="1"/>
    </row>
    <row r="3623" spans="62:156" customFormat="1" ht="15">
      <c r="BJ3623" s="1"/>
      <c r="BK3623" s="1"/>
      <c r="BT3623" s="1"/>
      <c r="BU3623" s="1"/>
      <c r="CD3623" s="1"/>
      <c r="CE3623" s="1"/>
      <c r="EP3623" s="7">
        <v>54.981121999999999</v>
      </c>
      <c r="EQ3623" s="1">
        <v>510</v>
      </c>
      <c r="ER3623" s="1"/>
      <c r="ES3623" s="1"/>
      <c r="EW3623" s="7"/>
      <c r="EX3623" s="1"/>
      <c r="EY3623" s="7"/>
      <c r="EZ3623" s="1"/>
    </row>
    <row r="3624" spans="62:156" customFormat="1" ht="15">
      <c r="BJ3624" s="1"/>
      <c r="BK3624" s="1"/>
      <c r="BT3624" s="1"/>
      <c r="BU3624" s="1"/>
      <c r="CD3624" s="1"/>
      <c r="CE3624" s="1"/>
      <c r="EP3624" s="7">
        <v>5.4998230000000001</v>
      </c>
      <c r="EQ3624" s="1">
        <v>504</v>
      </c>
      <c r="ER3624" s="1"/>
      <c r="ES3624" s="1"/>
      <c r="EW3624" s="7"/>
      <c r="EX3624" s="1"/>
      <c r="EY3624" s="7"/>
      <c r="EZ3624" s="1"/>
    </row>
    <row r="3625" spans="62:156" customFormat="1" ht="15">
      <c r="BJ3625" s="1"/>
      <c r="BK3625" s="1"/>
      <c r="BT3625" s="1"/>
      <c r="BU3625" s="1"/>
      <c r="CD3625" s="1"/>
      <c r="CE3625" s="1"/>
      <c r="EP3625" s="7">
        <v>55.025767999999999</v>
      </c>
      <c r="EQ3625" s="1">
        <v>507</v>
      </c>
      <c r="ER3625" s="1"/>
      <c r="ES3625" s="1"/>
      <c r="EW3625" s="7"/>
      <c r="EX3625" s="1"/>
      <c r="EY3625" s="7"/>
      <c r="EZ3625" s="1"/>
    </row>
    <row r="3626" spans="62:156" customFormat="1" ht="15">
      <c r="BJ3626" s="1"/>
      <c r="BK3626" s="1"/>
      <c r="BT3626" s="1"/>
      <c r="BU3626" s="1"/>
      <c r="CD3626" s="1"/>
      <c r="CE3626" s="1"/>
      <c r="EP3626" s="7">
        <v>55.028105999999994</v>
      </c>
      <c r="EQ3626" s="1">
        <v>505</v>
      </c>
      <c r="ER3626" s="1"/>
      <c r="ES3626" s="1"/>
      <c r="EW3626" s="7"/>
      <c r="EX3626" s="1"/>
      <c r="EY3626" s="7"/>
      <c r="EZ3626" s="1"/>
    </row>
    <row r="3627" spans="62:156" customFormat="1" ht="15">
      <c r="BJ3627" s="1"/>
      <c r="BK3627" s="1"/>
      <c r="BT3627" s="1"/>
      <c r="BU3627" s="1"/>
      <c r="CD3627" s="1"/>
      <c r="CE3627" s="1"/>
      <c r="EP3627" s="7">
        <v>55.045179999999995</v>
      </c>
      <c r="EQ3627" s="1">
        <v>501</v>
      </c>
      <c r="ER3627" s="1"/>
      <c r="ES3627" s="1"/>
      <c r="EW3627" s="7"/>
      <c r="EX3627" s="1"/>
      <c r="EY3627" s="7"/>
      <c r="EZ3627" s="1"/>
    </row>
    <row r="3628" spans="62:156" customFormat="1" ht="15">
      <c r="BJ3628" s="1"/>
      <c r="BK3628" s="1"/>
      <c r="BT3628" s="1"/>
      <c r="BU3628" s="1"/>
      <c r="CD3628" s="1"/>
      <c r="CE3628" s="1"/>
      <c r="EP3628" s="7">
        <v>5.5064729999999997</v>
      </c>
      <c r="EQ3628" s="1">
        <v>499</v>
      </c>
      <c r="ER3628" s="1"/>
      <c r="ES3628" s="1"/>
      <c r="EW3628" s="7"/>
      <c r="EX3628" s="1"/>
      <c r="EY3628" s="7"/>
      <c r="EZ3628" s="1"/>
    </row>
    <row r="3629" spans="62:156" customFormat="1" ht="15">
      <c r="BJ3629" s="1"/>
      <c r="BK3629" s="1"/>
      <c r="BT3629" s="1"/>
      <c r="BU3629" s="1"/>
      <c r="CD3629" s="1"/>
      <c r="CE3629" s="1"/>
      <c r="EP3629" s="7">
        <v>55.078170999999998</v>
      </c>
      <c r="EQ3629" s="1">
        <v>503</v>
      </c>
      <c r="ER3629" s="1"/>
      <c r="ES3629" s="1"/>
      <c r="EW3629" s="7"/>
      <c r="EX3629" s="1"/>
      <c r="EY3629" s="7"/>
      <c r="EZ3629" s="1"/>
    </row>
    <row r="3630" spans="62:156" customFormat="1" ht="15">
      <c r="BJ3630" s="1"/>
      <c r="BK3630" s="1"/>
      <c r="BT3630" s="1"/>
      <c r="BU3630" s="1"/>
      <c r="CD3630" s="1"/>
      <c r="CE3630" s="1"/>
      <c r="EP3630" s="7">
        <v>55.087756999999996</v>
      </c>
      <c r="EQ3630" s="1">
        <v>504</v>
      </c>
      <c r="ER3630" s="1"/>
      <c r="ES3630" s="1"/>
      <c r="EW3630" s="7"/>
      <c r="EX3630" s="1"/>
      <c r="EY3630" s="7"/>
      <c r="EZ3630" s="1"/>
    </row>
    <row r="3631" spans="62:156" customFormat="1" ht="15">
      <c r="BJ3631" s="1"/>
      <c r="BK3631" s="1"/>
      <c r="BT3631" s="1"/>
      <c r="BU3631" s="1"/>
      <c r="CD3631" s="1"/>
      <c r="CE3631" s="1"/>
      <c r="EP3631" s="7">
        <v>55.104047999999999</v>
      </c>
      <c r="EQ3631" s="1">
        <v>504</v>
      </c>
      <c r="ER3631" s="1"/>
      <c r="ES3631" s="1"/>
      <c r="EW3631" s="7"/>
      <c r="EX3631" s="1"/>
      <c r="EY3631" s="7"/>
      <c r="EZ3631" s="1"/>
    </row>
    <row r="3632" spans="62:156" customFormat="1" ht="15">
      <c r="BJ3632" s="1"/>
      <c r="BK3632" s="1"/>
      <c r="BT3632" s="1"/>
      <c r="BU3632" s="1"/>
      <c r="CD3632" s="1"/>
      <c r="CE3632" s="1"/>
      <c r="EP3632" s="7">
        <v>55.115181</v>
      </c>
      <c r="EQ3632" s="1">
        <v>507</v>
      </c>
      <c r="ER3632" s="1"/>
      <c r="ES3632" s="1"/>
      <c r="EW3632" s="7"/>
      <c r="EX3632" s="1"/>
      <c r="EY3632" s="7"/>
      <c r="EZ3632" s="1"/>
    </row>
    <row r="3633" spans="62:156" customFormat="1" ht="15">
      <c r="BJ3633" s="1"/>
      <c r="BK3633" s="1"/>
      <c r="BT3633" s="1"/>
      <c r="BU3633" s="1"/>
      <c r="CD3633" s="1"/>
      <c r="CE3633" s="1"/>
      <c r="EP3633" s="7">
        <v>55.115273999999999</v>
      </c>
      <c r="EQ3633" s="1">
        <v>506</v>
      </c>
      <c r="ER3633" s="1"/>
      <c r="ES3633" s="1"/>
      <c r="EW3633" s="7"/>
      <c r="EX3633" s="1"/>
      <c r="EY3633" s="7"/>
      <c r="EZ3633" s="1"/>
    </row>
    <row r="3634" spans="62:156" customFormat="1" ht="15">
      <c r="BJ3634" s="1"/>
      <c r="BK3634" s="1"/>
      <c r="BT3634" s="1"/>
      <c r="BU3634" s="1"/>
      <c r="CD3634" s="1"/>
      <c r="CE3634" s="1"/>
      <c r="EP3634" s="7">
        <v>55.133091999999998</v>
      </c>
      <c r="EQ3634" s="1">
        <v>496</v>
      </c>
      <c r="ER3634" s="1"/>
      <c r="ES3634" s="1"/>
      <c r="EW3634" s="7"/>
      <c r="EX3634" s="1"/>
      <c r="EY3634" s="7"/>
      <c r="EZ3634" s="1"/>
    </row>
    <row r="3635" spans="62:156" customFormat="1" ht="15">
      <c r="BJ3635" s="1"/>
      <c r="BK3635" s="1"/>
      <c r="BT3635" s="1"/>
      <c r="BU3635" s="1"/>
      <c r="CD3635" s="1"/>
      <c r="CE3635" s="1"/>
      <c r="EP3635" s="7">
        <v>55.163650999999994</v>
      </c>
      <c r="EQ3635" s="1">
        <v>500</v>
      </c>
      <c r="ER3635" s="1"/>
      <c r="ES3635" s="1"/>
      <c r="EW3635" s="7"/>
      <c r="EX3635" s="1"/>
      <c r="EY3635" s="7"/>
      <c r="EZ3635" s="1"/>
    </row>
    <row r="3636" spans="62:156" customFormat="1" ht="15">
      <c r="BJ3636" s="1"/>
      <c r="BK3636" s="1"/>
      <c r="BT3636" s="1"/>
      <c r="BU3636" s="1"/>
      <c r="CD3636" s="1"/>
      <c r="CE3636" s="1"/>
      <c r="EP3636" s="7">
        <v>55.174710999999995</v>
      </c>
      <c r="EQ3636" s="1">
        <v>499</v>
      </c>
      <c r="ER3636" s="1"/>
      <c r="ES3636" s="1"/>
      <c r="EW3636" s="7"/>
      <c r="EX3636" s="1"/>
      <c r="EY3636" s="7"/>
      <c r="EZ3636" s="1"/>
    </row>
    <row r="3637" spans="62:156" customFormat="1" ht="15">
      <c r="BJ3637" s="1"/>
      <c r="BK3637" s="1"/>
      <c r="BT3637" s="1"/>
      <c r="BU3637" s="1"/>
      <c r="CD3637" s="1"/>
      <c r="CE3637" s="1"/>
      <c r="EP3637" s="7">
        <v>55.184143999999996</v>
      </c>
      <c r="EQ3637" s="1">
        <v>499</v>
      </c>
      <c r="ER3637" s="1"/>
      <c r="ES3637" s="1"/>
      <c r="EW3637" s="7"/>
      <c r="EX3637" s="1"/>
      <c r="EY3637" s="7"/>
      <c r="EZ3637" s="1"/>
    </row>
    <row r="3638" spans="62:156" customFormat="1" ht="15">
      <c r="BJ3638" s="1"/>
      <c r="BK3638" s="1"/>
      <c r="BT3638" s="1"/>
      <c r="BU3638" s="1"/>
      <c r="CD3638" s="1"/>
      <c r="CE3638" s="1"/>
      <c r="EP3638" s="7">
        <v>55.193151999999998</v>
      </c>
      <c r="EQ3638" s="1">
        <v>497</v>
      </c>
      <c r="ER3638" s="1"/>
      <c r="ES3638" s="1"/>
      <c r="EW3638" s="7"/>
      <c r="EX3638" s="1"/>
      <c r="EY3638" s="7"/>
      <c r="EZ3638" s="1"/>
    </row>
    <row r="3639" spans="62:156" customFormat="1" ht="15">
      <c r="BJ3639" s="1"/>
      <c r="BK3639" s="1"/>
      <c r="BT3639" s="1"/>
      <c r="BU3639" s="1"/>
      <c r="CD3639" s="1"/>
      <c r="CE3639" s="1"/>
      <c r="EP3639" s="7">
        <v>55.197952000000001</v>
      </c>
      <c r="EQ3639" s="1">
        <v>505</v>
      </c>
      <c r="ER3639" s="1"/>
      <c r="ES3639" s="1"/>
      <c r="EW3639" s="7"/>
      <c r="EX3639" s="1"/>
      <c r="EY3639" s="7"/>
      <c r="EZ3639" s="1"/>
    </row>
    <row r="3640" spans="62:156" customFormat="1" ht="15">
      <c r="BJ3640" s="1"/>
      <c r="BK3640" s="1"/>
      <c r="BT3640" s="1"/>
      <c r="BU3640" s="1"/>
      <c r="CD3640" s="1"/>
      <c r="CE3640" s="1"/>
      <c r="EP3640" s="7">
        <v>55.208728000000001</v>
      </c>
      <c r="EQ3640" s="1">
        <v>504</v>
      </c>
      <c r="ER3640" s="1"/>
      <c r="ES3640" s="1"/>
      <c r="EW3640" s="7"/>
      <c r="EX3640" s="1"/>
      <c r="EY3640" s="7"/>
      <c r="EZ3640" s="1"/>
    </row>
    <row r="3641" spans="62:156" customFormat="1" ht="15">
      <c r="BJ3641" s="1"/>
      <c r="BK3641" s="1"/>
      <c r="BT3641" s="1"/>
      <c r="BU3641" s="1"/>
      <c r="CD3641" s="1"/>
      <c r="CE3641" s="1"/>
      <c r="EP3641" s="7">
        <v>55.236342</v>
      </c>
      <c r="EQ3641" s="1">
        <v>503</v>
      </c>
      <c r="ER3641" s="1"/>
      <c r="ES3641" s="1"/>
      <c r="EW3641" s="7"/>
      <c r="EX3641" s="1"/>
      <c r="EY3641" s="7"/>
      <c r="EZ3641" s="1"/>
    </row>
    <row r="3642" spans="62:156" customFormat="1" ht="15">
      <c r="BJ3642" s="1"/>
      <c r="BK3642" s="1"/>
      <c r="BT3642" s="1"/>
      <c r="BU3642" s="1"/>
      <c r="CD3642" s="1"/>
      <c r="CE3642" s="1"/>
      <c r="EP3642" s="7">
        <v>55.272965999999997</v>
      </c>
      <c r="EQ3642" s="1">
        <v>508</v>
      </c>
      <c r="ER3642" s="1"/>
      <c r="ES3642" s="1"/>
      <c r="EW3642" s="7"/>
      <c r="EX3642" s="1"/>
      <c r="EY3642" s="7"/>
      <c r="EZ3642" s="1"/>
    </row>
    <row r="3643" spans="62:156" customFormat="1" ht="15">
      <c r="BJ3643" s="1"/>
      <c r="BK3643" s="1"/>
      <c r="BT3643" s="1"/>
      <c r="BU3643" s="1"/>
      <c r="CD3643" s="1"/>
      <c r="CE3643" s="1"/>
      <c r="EP3643" s="7">
        <v>55.287717000000001</v>
      </c>
      <c r="EQ3643" s="1">
        <v>508</v>
      </c>
      <c r="ER3643" s="1"/>
      <c r="ES3643" s="1"/>
      <c r="EW3643" s="7"/>
      <c r="EX3643" s="1"/>
      <c r="EY3643" s="7"/>
      <c r="EZ3643" s="1"/>
    </row>
    <row r="3644" spans="62:156" customFormat="1" ht="15">
      <c r="BJ3644" s="1"/>
      <c r="BK3644" s="1"/>
      <c r="BT3644" s="1"/>
      <c r="BU3644" s="1"/>
      <c r="CD3644" s="1"/>
      <c r="CE3644" s="1"/>
      <c r="EP3644" s="7">
        <v>5.5404079999999993</v>
      </c>
      <c r="EQ3644" s="1">
        <v>491</v>
      </c>
      <c r="ER3644" s="1"/>
      <c r="ES3644" s="1"/>
      <c r="EW3644" s="7"/>
      <c r="EX3644" s="1"/>
      <c r="EY3644" s="7"/>
      <c r="EZ3644" s="1"/>
    </row>
    <row r="3645" spans="62:156" customFormat="1" ht="15">
      <c r="BJ3645" s="1"/>
      <c r="BK3645" s="1"/>
      <c r="BT3645" s="1"/>
      <c r="BU3645" s="1"/>
      <c r="CD3645" s="1"/>
      <c r="CE3645" s="1"/>
      <c r="EP3645" s="7">
        <v>55.416432</v>
      </c>
      <c r="EQ3645" s="1">
        <v>505</v>
      </c>
      <c r="ER3645" s="1"/>
      <c r="ES3645" s="1"/>
      <c r="EW3645" s="7"/>
      <c r="EX3645" s="1"/>
      <c r="EY3645" s="7"/>
      <c r="EZ3645" s="1"/>
    </row>
    <row r="3646" spans="62:156" customFormat="1" ht="15">
      <c r="BJ3646" s="1"/>
      <c r="BK3646" s="1"/>
      <c r="BT3646" s="1"/>
      <c r="BU3646" s="1"/>
      <c r="CD3646" s="1"/>
      <c r="CE3646" s="1"/>
      <c r="EP3646" s="7">
        <v>55.420077999999997</v>
      </c>
      <c r="EQ3646" s="1">
        <v>506</v>
      </c>
      <c r="ER3646" s="1"/>
      <c r="ES3646" s="1"/>
      <c r="EW3646" s="7"/>
      <c r="EX3646" s="1"/>
      <c r="EY3646" s="7"/>
      <c r="EZ3646" s="1"/>
    </row>
    <row r="3647" spans="62:156" customFormat="1" ht="15">
      <c r="BJ3647" s="1"/>
      <c r="BK3647" s="1"/>
      <c r="BT3647" s="1"/>
      <c r="BU3647" s="1"/>
      <c r="CD3647" s="1"/>
      <c r="CE3647" s="1"/>
      <c r="EP3647" s="7">
        <v>55.423999999999999</v>
      </c>
      <c r="EQ3647" s="1">
        <v>507</v>
      </c>
      <c r="ER3647" s="1"/>
      <c r="ES3647" s="1"/>
      <c r="EW3647" s="7"/>
      <c r="EX3647" s="1"/>
      <c r="EY3647" s="7"/>
      <c r="EZ3647" s="1"/>
    </row>
    <row r="3648" spans="62:156" customFormat="1" ht="15">
      <c r="BJ3648" s="1"/>
      <c r="BK3648" s="1"/>
      <c r="BT3648" s="1"/>
      <c r="BU3648" s="1"/>
      <c r="CD3648" s="1"/>
      <c r="CE3648" s="1"/>
      <c r="EP3648" s="7">
        <v>55.424256</v>
      </c>
      <c r="EQ3648" s="1">
        <v>503</v>
      </c>
      <c r="ER3648" s="1"/>
      <c r="ES3648" s="1"/>
      <c r="EW3648" s="7"/>
      <c r="EX3648" s="1"/>
      <c r="EY3648" s="7"/>
      <c r="EZ3648" s="1"/>
    </row>
    <row r="3649" spans="62:156" customFormat="1" ht="15">
      <c r="BJ3649" s="1"/>
      <c r="BK3649" s="1"/>
      <c r="BT3649" s="1"/>
      <c r="BU3649" s="1"/>
      <c r="CD3649" s="1"/>
      <c r="CE3649" s="1"/>
      <c r="EP3649" s="7">
        <v>55.480703999999996</v>
      </c>
      <c r="EQ3649" s="1">
        <v>500</v>
      </c>
      <c r="ER3649" s="1"/>
      <c r="ES3649" s="1"/>
      <c r="EW3649" s="7"/>
      <c r="EX3649" s="1"/>
      <c r="EY3649" s="7"/>
      <c r="EZ3649" s="1"/>
    </row>
    <row r="3650" spans="62:156" customFormat="1" ht="15">
      <c r="BJ3650" s="1"/>
      <c r="BK3650" s="1"/>
      <c r="BT3650" s="1"/>
      <c r="BU3650" s="1"/>
      <c r="CD3650" s="1"/>
      <c r="CE3650" s="1"/>
      <c r="EP3650" s="7">
        <v>55.482033999999999</v>
      </c>
      <c r="EQ3650" s="1">
        <v>503</v>
      </c>
      <c r="ER3650" s="1"/>
      <c r="ES3650" s="1"/>
      <c r="EW3650" s="7"/>
      <c r="EX3650" s="1"/>
      <c r="EY3650" s="7"/>
      <c r="EZ3650" s="1"/>
    </row>
    <row r="3651" spans="62:156" customFormat="1" ht="15">
      <c r="BJ3651" s="1"/>
      <c r="BK3651" s="1"/>
      <c r="BT3651" s="1"/>
      <c r="BU3651" s="1"/>
      <c r="CD3651" s="1"/>
      <c r="CE3651" s="1"/>
      <c r="EP3651" s="7">
        <v>5.5485280000000001</v>
      </c>
      <c r="EQ3651" s="1">
        <v>501</v>
      </c>
      <c r="ER3651" s="1"/>
      <c r="ES3651" s="1"/>
      <c r="EW3651" s="7"/>
      <c r="EX3651" s="1"/>
      <c r="EY3651" s="7"/>
      <c r="EZ3651" s="1"/>
    </row>
    <row r="3652" spans="62:156" customFormat="1" ht="15">
      <c r="BJ3652" s="1"/>
      <c r="BK3652" s="1"/>
      <c r="BT3652" s="1"/>
      <c r="BU3652" s="1"/>
      <c r="CD3652" s="1"/>
      <c r="CE3652" s="1"/>
      <c r="EP3652" s="7">
        <v>55.497574</v>
      </c>
      <c r="EQ3652" s="1">
        <v>502</v>
      </c>
      <c r="ER3652" s="1"/>
      <c r="ES3652" s="1"/>
      <c r="EW3652" s="7"/>
      <c r="EX3652" s="1"/>
      <c r="EY3652" s="7"/>
      <c r="EZ3652" s="1"/>
    </row>
    <row r="3653" spans="62:156" customFormat="1" ht="15">
      <c r="BJ3653" s="1"/>
      <c r="BK3653" s="1"/>
      <c r="BT3653" s="1"/>
      <c r="BU3653" s="1"/>
      <c r="CD3653" s="1"/>
      <c r="CE3653" s="1"/>
      <c r="EP3653" s="7">
        <v>55.532399999999996</v>
      </c>
      <c r="EQ3653" s="1">
        <v>511</v>
      </c>
      <c r="ER3653" s="1"/>
      <c r="ES3653" s="1"/>
      <c r="EW3653" s="7"/>
      <c r="EX3653" s="1"/>
      <c r="EY3653" s="7"/>
      <c r="EZ3653" s="1"/>
    </row>
    <row r="3654" spans="62:156" customFormat="1" ht="15">
      <c r="BJ3654" s="1"/>
      <c r="BK3654" s="1"/>
      <c r="BT3654" s="1"/>
      <c r="BU3654" s="1"/>
      <c r="CD3654" s="1"/>
      <c r="CE3654" s="1"/>
      <c r="EP3654" s="7">
        <v>55.543151999999999</v>
      </c>
      <c r="EQ3654" s="1">
        <v>499</v>
      </c>
      <c r="ER3654" s="1"/>
      <c r="ES3654" s="1"/>
      <c r="EW3654" s="7"/>
      <c r="EX3654" s="1"/>
      <c r="EY3654" s="7"/>
      <c r="EZ3654" s="1"/>
    </row>
    <row r="3655" spans="62:156" customFormat="1" ht="15">
      <c r="BJ3655" s="1"/>
      <c r="BK3655" s="1"/>
      <c r="BT3655" s="1"/>
      <c r="BU3655" s="1"/>
      <c r="CD3655" s="1"/>
      <c r="CE3655" s="1"/>
      <c r="EP3655" s="7">
        <v>55.547787</v>
      </c>
      <c r="EQ3655" s="1">
        <v>508</v>
      </c>
      <c r="ER3655" s="1"/>
      <c r="ES3655" s="1"/>
      <c r="EW3655" s="7"/>
      <c r="EX3655" s="1"/>
      <c r="EY3655" s="7"/>
      <c r="EZ3655" s="1"/>
    </row>
    <row r="3656" spans="62:156" customFormat="1" ht="15">
      <c r="BJ3656" s="1"/>
      <c r="BK3656" s="1"/>
      <c r="BT3656" s="1"/>
      <c r="BU3656" s="1"/>
      <c r="CD3656" s="1"/>
      <c r="CE3656" s="1"/>
      <c r="EP3656" s="7">
        <v>5.556317</v>
      </c>
      <c r="EQ3656" s="1">
        <v>502</v>
      </c>
      <c r="ER3656" s="1"/>
      <c r="ES3656" s="1"/>
      <c r="EW3656" s="7"/>
      <c r="EX3656" s="1"/>
      <c r="EY3656" s="7"/>
      <c r="EZ3656" s="1"/>
    </row>
    <row r="3657" spans="62:156" customFormat="1" ht="15">
      <c r="BJ3657" s="1"/>
      <c r="BK3657" s="1"/>
      <c r="BT3657" s="1"/>
      <c r="BU3657" s="1"/>
      <c r="CD3657" s="1"/>
      <c r="CE3657" s="1"/>
      <c r="EP3657" s="7">
        <v>55.573487999999998</v>
      </c>
      <c r="EQ3657" s="1">
        <v>500</v>
      </c>
      <c r="ER3657" s="1"/>
      <c r="ES3657" s="1"/>
      <c r="EW3657" s="7"/>
      <c r="EX3657" s="1"/>
      <c r="EY3657" s="7"/>
      <c r="EZ3657" s="1"/>
    </row>
    <row r="3658" spans="62:156" customFormat="1" ht="15">
      <c r="BJ3658" s="1"/>
      <c r="BK3658" s="1"/>
      <c r="BT3658" s="1"/>
      <c r="BU3658" s="1"/>
      <c r="CD3658" s="1"/>
      <c r="CE3658" s="1"/>
      <c r="EP3658" s="7">
        <v>55.635078</v>
      </c>
      <c r="EQ3658" s="1">
        <v>500</v>
      </c>
      <c r="ER3658" s="1"/>
      <c r="ES3658" s="1"/>
      <c r="EW3658" s="7"/>
      <c r="EX3658" s="1"/>
      <c r="EY3658" s="7"/>
      <c r="EZ3658" s="1"/>
    </row>
    <row r="3659" spans="62:156" customFormat="1" ht="15">
      <c r="BJ3659" s="1"/>
      <c r="BK3659" s="1"/>
      <c r="BT3659" s="1"/>
      <c r="BU3659" s="1"/>
      <c r="CD3659" s="1"/>
      <c r="CE3659" s="1"/>
      <c r="EP3659" s="7">
        <v>55.644729999999996</v>
      </c>
      <c r="EQ3659" s="1">
        <v>500</v>
      </c>
      <c r="ER3659" s="1"/>
      <c r="ES3659" s="1"/>
      <c r="EW3659" s="7"/>
      <c r="EX3659" s="1"/>
      <c r="EY3659" s="7"/>
      <c r="EZ3659" s="1"/>
    </row>
    <row r="3660" spans="62:156" customFormat="1" ht="15">
      <c r="BJ3660" s="1"/>
      <c r="BK3660" s="1"/>
      <c r="BT3660" s="1"/>
      <c r="BU3660" s="1"/>
      <c r="CD3660" s="1"/>
      <c r="CE3660" s="1"/>
      <c r="EP3660" s="7">
        <v>0.55648199999999992</v>
      </c>
      <c r="EQ3660" s="1">
        <v>508</v>
      </c>
      <c r="ER3660" s="1"/>
      <c r="ES3660" s="1"/>
      <c r="EW3660" s="7"/>
      <c r="EX3660" s="1"/>
      <c r="EY3660" s="7"/>
      <c r="EZ3660" s="1"/>
    </row>
    <row r="3661" spans="62:156" customFormat="1" ht="15">
      <c r="BJ3661" s="1"/>
      <c r="BK3661" s="1"/>
      <c r="BT3661" s="1"/>
      <c r="BU3661" s="1"/>
      <c r="CD3661" s="1"/>
      <c r="CE3661" s="1"/>
      <c r="EP3661" s="7">
        <v>5.5669999999999999E-3</v>
      </c>
      <c r="EQ3661" s="1">
        <v>500</v>
      </c>
      <c r="ER3661" s="1"/>
      <c r="ES3661" s="1"/>
      <c r="EW3661" s="7"/>
      <c r="EX3661" s="1"/>
      <c r="EY3661" s="7"/>
      <c r="EZ3661" s="1"/>
    </row>
    <row r="3662" spans="62:156" customFormat="1" ht="15">
      <c r="BJ3662" s="1"/>
      <c r="BK3662" s="1"/>
      <c r="BT3662" s="1"/>
      <c r="BU3662" s="1"/>
      <c r="CD3662" s="1"/>
      <c r="CE3662" s="1"/>
      <c r="EP3662" s="7">
        <v>55.709036999999995</v>
      </c>
      <c r="EQ3662" s="1">
        <v>495</v>
      </c>
      <c r="ER3662" s="1"/>
      <c r="ES3662" s="1"/>
      <c r="EW3662" s="7"/>
      <c r="EX3662" s="1"/>
      <c r="EY3662" s="7"/>
      <c r="EZ3662" s="1"/>
    </row>
    <row r="3663" spans="62:156" customFormat="1" ht="15">
      <c r="BJ3663" s="1"/>
      <c r="BK3663" s="1"/>
      <c r="BT3663" s="1"/>
      <c r="BU3663" s="1"/>
      <c r="CD3663" s="1"/>
      <c r="CE3663" s="1"/>
      <c r="EP3663" s="7">
        <v>55.711645999999995</v>
      </c>
      <c r="EQ3663" s="1">
        <v>509</v>
      </c>
      <c r="ER3663" s="1"/>
      <c r="ES3663" s="1"/>
      <c r="EW3663" s="7"/>
      <c r="EX3663" s="1"/>
      <c r="EY3663" s="7"/>
      <c r="EZ3663" s="1"/>
    </row>
    <row r="3664" spans="62:156" customFormat="1" ht="15">
      <c r="BJ3664" s="1"/>
      <c r="BK3664" s="1"/>
      <c r="BT3664" s="1"/>
      <c r="BU3664" s="1"/>
      <c r="CD3664" s="1"/>
      <c r="CE3664" s="1"/>
      <c r="EP3664" s="7">
        <v>55.718207999999997</v>
      </c>
      <c r="EQ3664" s="1">
        <v>510</v>
      </c>
      <c r="ER3664" s="1"/>
      <c r="ES3664" s="1"/>
      <c r="EW3664" s="7"/>
      <c r="EX3664" s="1"/>
      <c r="EY3664" s="7"/>
      <c r="EZ3664" s="1"/>
    </row>
    <row r="3665" spans="62:156" customFormat="1" ht="15">
      <c r="BJ3665" s="1"/>
      <c r="BK3665" s="1"/>
      <c r="BT3665" s="1"/>
      <c r="BU3665" s="1"/>
      <c r="CD3665" s="1"/>
      <c r="CE3665" s="1"/>
      <c r="EP3665" s="7">
        <v>55.721176</v>
      </c>
      <c r="EQ3665" s="1">
        <v>503</v>
      </c>
      <c r="ER3665" s="1"/>
      <c r="ES3665" s="1"/>
      <c r="EW3665" s="7"/>
      <c r="EX3665" s="1"/>
      <c r="EY3665" s="7"/>
      <c r="EZ3665" s="1"/>
    </row>
    <row r="3666" spans="62:156" customFormat="1" ht="15">
      <c r="BJ3666" s="1"/>
      <c r="BK3666" s="1"/>
      <c r="BT3666" s="1"/>
      <c r="BU3666" s="1"/>
      <c r="CD3666" s="1"/>
      <c r="CE3666" s="1"/>
      <c r="EP3666" s="7">
        <v>55.730058</v>
      </c>
      <c r="EQ3666" s="1">
        <v>498</v>
      </c>
      <c r="ER3666" s="1"/>
      <c r="ES3666" s="1"/>
      <c r="EW3666" s="7"/>
      <c r="EX3666" s="1"/>
      <c r="EY3666" s="7"/>
      <c r="EZ3666" s="1"/>
    </row>
    <row r="3667" spans="62:156" customFormat="1" ht="15">
      <c r="BJ3667" s="1"/>
      <c r="BK3667" s="1"/>
      <c r="BT3667" s="1"/>
      <c r="BU3667" s="1"/>
      <c r="CD3667" s="1"/>
      <c r="CE3667" s="1"/>
      <c r="EP3667" s="7">
        <v>55.746567999999996</v>
      </c>
      <c r="EQ3667" s="1">
        <v>491</v>
      </c>
      <c r="ER3667" s="1"/>
      <c r="ES3667" s="1"/>
      <c r="EW3667" s="7"/>
      <c r="EX3667" s="1"/>
      <c r="EY3667" s="7"/>
      <c r="EZ3667" s="1"/>
    </row>
    <row r="3668" spans="62:156" customFormat="1" ht="15">
      <c r="BJ3668" s="1"/>
      <c r="BK3668" s="1"/>
      <c r="BT3668" s="1"/>
      <c r="BU3668" s="1"/>
      <c r="CD3668" s="1"/>
      <c r="CE3668" s="1"/>
      <c r="EP3668" s="7">
        <v>55.757435999999998</v>
      </c>
      <c r="EQ3668" s="1">
        <v>496</v>
      </c>
      <c r="ER3668" s="1"/>
      <c r="ES3668" s="1"/>
      <c r="EW3668" s="7"/>
      <c r="EX3668" s="1"/>
      <c r="EY3668" s="7"/>
      <c r="EZ3668" s="1"/>
    </row>
    <row r="3669" spans="62:156" customFormat="1" ht="15">
      <c r="BJ3669" s="1"/>
      <c r="BK3669" s="1"/>
      <c r="BT3669" s="1"/>
      <c r="BU3669" s="1"/>
      <c r="CD3669" s="1"/>
      <c r="CE3669" s="1"/>
      <c r="EP3669" s="7">
        <v>55.829740999999999</v>
      </c>
      <c r="EQ3669" s="1">
        <v>504</v>
      </c>
      <c r="ER3669" s="1"/>
      <c r="ES3669" s="1"/>
      <c r="EW3669" s="7"/>
      <c r="EX3669" s="1"/>
      <c r="EY3669" s="7"/>
      <c r="EZ3669" s="1"/>
    </row>
    <row r="3670" spans="62:156" customFormat="1" ht="15">
      <c r="BJ3670" s="1"/>
      <c r="BK3670" s="1"/>
      <c r="BT3670" s="1"/>
      <c r="BU3670" s="1"/>
      <c r="CD3670" s="1"/>
      <c r="CE3670" s="1"/>
      <c r="EP3670" s="7">
        <v>55.837063000000001</v>
      </c>
      <c r="EQ3670" s="1">
        <v>503</v>
      </c>
      <c r="ER3670" s="1"/>
      <c r="ES3670" s="1"/>
      <c r="EW3670" s="7"/>
      <c r="EX3670" s="1"/>
      <c r="EY3670" s="7"/>
      <c r="EZ3670" s="1"/>
    </row>
    <row r="3671" spans="62:156" customFormat="1" ht="15">
      <c r="BJ3671" s="1"/>
      <c r="BK3671" s="1"/>
      <c r="BT3671" s="1"/>
      <c r="BU3671" s="1"/>
      <c r="CD3671" s="1"/>
      <c r="CE3671" s="1"/>
      <c r="EP3671" s="7">
        <v>55.859759999999994</v>
      </c>
      <c r="EQ3671" s="1">
        <v>495</v>
      </c>
      <c r="ER3671" s="1"/>
      <c r="ES3671" s="1"/>
      <c r="EW3671" s="7"/>
      <c r="EX3671" s="1"/>
      <c r="EY3671" s="7"/>
      <c r="EZ3671" s="1"/>
    </row>
    <row r="3672" spans="62:156" customFormat="1" ht="15">
      <c r="BJ3672" s="1"/>
      <c r="BK3672" s="1"/>
      <c r="BT3672" s="1"/>
      <c r="BU3672" s="1"/>
      <c r="CD3672" s="1"/>
      <c r="CE3672" s="1"/>
      <c r="EP3672" s="7">
        <v>55.971536</v>
      </c>
      <c r="EQ3672" s="1">
        <v>505</v>
      </c>
      <c r="ER3672" s="1"/>
      <c r="ES3672" s="1"/>
      <c r="EW3672" s="7"/>
      <c r="EX3672" s="1"/>
      <c r="EY3672" s="7"/>
      <c r="EZ3672" s="1"/>
    </row>
    <row r="3673" spans="62:156" customFormat="1" ht="15">
      <c r="BJ3673" s="1"/>
      <c r="BK3673" s="1"/>
      <c r="BT3673" s="1"/>
      <c r="BU3673" s="1"/>
      <c r="CD3673" s="1"/>
      <c r="CE3673" s="1"/>
      <c r="EP3673" s="7">
        <v>55.984877999999995</v>
      </c>
      <c r="EQ3673" s="1">
        <v>510</v>
      </c>
      <c r="ER3673" s="1"/>
      <c r="ES3673" s="1"/>
      <c r="EW3673" s="7"/>
      <c r="EX3673" s="1"/>
      <c r="EY3673" s="7"/>
      <c r="EZ3673" s="1"/>
    </row>
    <row r="3674" spans="62:156" customFormat="1" ht="15">
      <c r="BJ3674" s="1"/>
      <c r="BK3674" s="1"/>
      <c r="BT3674" s="1"/>
      <c r="BU3674" s="1"/>
      <c r="CD3674" s="1"/>
      <c r="CE3674" s="1"/>
      <c r="EP3674" s="7">
        <v>55.999224999999996</v>
      </c>
      <c r="EQ3674" s="1">
        <v>498</v>
      </c>
      <c r="ER3674" s="1"/>
      <c r="ES3674" s="1"/>
      <c r="EW3674" s="7"/>
      <c r="EX3674" s="1"/>
      <c r="EY3674" s="7"/>
      <c r="EZ3674" s="1"/>
    </row>
    <row r="3675" spans="62:156" customFormat="1" ht="15">
      <c r="BJ3675" s="1"/>
      <c r="BK3675" s="1"/>
      <c r="BT3675" s="1"/>
      <c r="BU3675" s="1"/>
      <c r="CD3675" s="1"/>
      <c r="CE3675" s="1"/>
      <c r="EP3675" s="7">
        <v>56.024628999999997</v>
      </c>
      <c r="EQ3675" s="1">
        <v>506</v>
      </c>
      <c r="ER3675" s="1"/>
      <c r="ES3675" s="1"/>
      <c r="EW3675" s="7"/>
      <c r="EX3675" s="1"/>
      <c r="EY3675" s="7"/>
      <c r="EZ3675" s="1"/>
    </row>
    <row r="3676" spans="62:156" customFormat="1" ht="15">
      <c r="BJ3676" s="1"/>
      <c r="BK3676" s="1"/>
      <c r="BT3676" s="1"/>
      <c r="BU3676" s="1"/>
      <c r="CD3676" s="1"/>
      <c r="CE3676" s="1"/>
      <c r="EP3676" s="7">
        <v>5.602741</v>
      </c>
      <c r="EQ3676" s="1">
        <v>513</v>
      </c>
      <c r="ER3676" s="1"/>
      <c r="ES3676" s="1"/>
      <c r="EW3676" s="7"/>
      <c r="EX3676" s="1"/>
      <c r="EY3676" s="7"/>
      <c r="EZ3676" s="1"/>
    </row>
    <row r="3677" spans="62:156" customFormat="1" ht="15">
      <c r="BJ3677" s="1"/>
      <c r="BK3677" s="1"/>
      <c r="BT3677" s="1"/>
      <c r="BU3677" s="1"/>
      <c r="CD3677" s="1"/>
      <c r="CE3677" s="1"/>
      <c r="EP3677" s="7">
        <v>56.040331999999999</v>
      </c>
      <c r="EQ3677" s="1">
        <v>512</v>
      </c>
      <c r="ER3677" s="1"/>
      <c r="ES3677" s="1"/>
      <c r="EW3677" s="7"/>
      <c r="EX3677" s="1"/>
      <c r="EY3677" s="7"/>
      <c r="EZ3677" s="1"/>
    </row>
    <row r="3678" spans="62:156" customFormat="1" ht="15">
      <c r="BJ3678" s="1"/>
      <c r="BK3678" s="1"/>
      <c r="BT3678" s="1"/>
      <c r="BU3678" s="1"/>
      <c r="CD3678" s="1"/>
      <c r="CE3678" s="1"/>
      <c r="EP3678" s="7">
        <v>56.078899999999997</v>
      </c>
      <c r="EQ3678" s="1">
        <v>507</v>
      </c>
      <c r="ER3678" s="1"/>
      <c r="ES3678" s="1"/>
      <c r="EW3678" s="7"/>
      <c r="EX3678" s="1"/>
      <c r="EY3678" s="7"/>
      <c r="EZ3678" s="1"/>
    </row>
    <row r="3679" spans="62:156" customFormat="1" ht="15">
      <c r="BJ3679" s="1"/>
      <c r="BK3679" s="1"/>
      <c r="BT3679" s="1"/>
      <c r="BU3679" s="1"/>
      <c r="CD3679" s="1"/>
      <c r="CE3679" s="1"/>
      <c r="EP3679" s="7">
        <v>56.082462</v>
      </c>
      <c r="EQ3679" s="1">
        <v>500</v>
      </c>
      <c r="ER3679" s="1"/>
      <c r="ES3679" s="1"/>
      <c r="EW3679" s="7"/>
      <c r="EX3679" s="1"/>
      <c r="EY3679" s="7"/>
      <c r="EZ3679" s="1"/>
    </row>
    <row r="3680" spans="62:156" customFormat="1" ht="15">
      <c r="BJ3680" s="1"/>
      <c r="BK3680" s="1"/>
      <c r="BT3680" s="1"/>
      <c r="BU3680" s="1"/>
      <c r="CD3680" s="1"/>
      <c r="CE3680" s="1"/>
      <c r="EP3680" s="7">
        <v>56.085318000000001</v>
      </c>
      <c r="EQ3680" s="1">
        <v>509</v>
      </c>
      <c r="ER3680" s="1"/>
      <c r="ES3680" s="1"/>
      <c r="EW3680" s="7"/>
      <c r="EX3680" s="1"/>
      <c r="EY3680" s="7"/>
      <c r="EZ3680" s="1"/>
    </row>
    <row r="3681" spans="62:156" customFormat="1" ht="15">
      <c r="BJ3681" s="1"/>
      <c r="BK3681" s="1"/>
      <c r="BT3681" s="1"/>
      <c r="BU3681" s="1"/>
      <c r="CD3681" s="1"/>
      <c r="CE3681" s="1"/>
      <c r="EP3681" s="7">
        <v>56.099230999999996</v>
      </c>
      <c r="EQ3681" s="1">
        <v>500</v>
      </c>
      <c r="ER3681" s="1"/>
      <c r="ES3681" s="1"/>
      <c r="EW3681" s="7"/>
      <c r="EX3681" s="1"/>
      <c r="EY3681" s="7"/>
      <c r="EZ3681" s="1"/>
    </row>
    <row r="3682" spans="62:156" customFormat="1" ht="15">
      <c r="BJ3682" s="1"/>
      <c r="BK3682" s="1"/>
      <c r="BT3682" s="1"/>
      <c r="BU3682" s="1"/>
      <c r="CD3682" s="1"/>
      <c r="CE3682" s="1"/>
      <c r="EP3682" s="7">
        <v>56.110623999999994</v>
      </c>
      <c r="EQ3682" s="1">
        <v>501</v>
      </c>
      <c r="ER3682" s="1"/>
      <c r="ES3682" s="1"/>
      <c r="EW3682" s="7"/>
      <c r="EX3682" s="1"/>
      <c r="EY3682" s="7"/>
      <c r="EZ3682" s="1"/>
    </row>
    <row r="3683" spans="62:156" customFormat="1" ht="15">
      <c r="BJ3683" s="1"/>
      <c r="BK3683" s="1"/>
      <c r="BT3683" s="1"/>
      <c r="BU3683" s="1"/>
      <c r="CD3683" s="1"/>
      <c r="CE3683" s="1"/>
      <c r="EP3683" s="7">
        <v>0.561276</v>
      </c>
      <c r="EQ3683" s="1">
        <v>507</v>
      </c>
      <c r="ER3683" s="1"/>
      <c r="ES3683" s="1"/>
      <c r="EW3683" s="7"/>
      <c r="EX3683" s="1"/>
      <c r="EY3683" s="7"/>
      <c r="EZ3683" s="1"/>
    </row>
    <row r="3684" spans="62:156" customFormat="1" ht="15">
      <c r="BJ3684" s="1"/>
      <c r="BK3684" s="1"/>
      <c r="BT3684" s="1"/>
      <c r="BU3684" s="1"/>
      <c r="CD3684" s="1"/>
      <c r="CE3684" s="1"/>
      <c r="EP3684" s="7">
        <v>56.151651999999999</v>
      </c>
      <c r="EQ3684" s="1">
        <v>505</v>
      </c>
      <c r="ER3684" s="1"/>
      <c r="ES3684" s="1"/>
      <c r="EW3684" s="7"/>
      <c r="EX3684" s="1"/>
      <c r="EY3684" s="7"/>
      <c r="EZ3684" s="1"/>
    </row>
    <row r="3685" spans="62:156" customFormat="1" ht="15">
      <c r="BJ3685" s="1"/>
      <c r="BK3685" s="1"/>
      <c r="BT3685" s="1"/>
      <c r="BU3685" s="1"/>
      <c r="CD3685" s="1"/>
      <c r="CE3685" s="1"/>
      <c r="EP3685" s="7">
        <v>56.167175999999998</v>
      </c>
      <c r="EQ3685" s="1">
        <v>508</v>
      </c>
      <c r="ER3685" s="1"/>
      <c r="ES3685" s="1"/>
      <c r="EW3685" s="7"/>
      <c r="EX3685" s="1"/>
      <c r="EY3685" s="7"/>
      <c r="EZ3685" s="1"/>
    </row>
    <row r="3686" spans="62:156" customFormat="1" ht="15">
      <c r="BJ3686" s="1"/>
      <c r="BK3686" s="1"/>
      <c r="BT3686" s="1"/>
      <c r="BU3686" s="1"/>
      <c r="CD3686" s="1"/>
      <c r="CE3686" s="1"/>
      <c r="EP3686" s="7">
        <v>56.168858999999998</v>
      </c>
      <c r="EQ3686" s="1">
        <v>503</v>
      </c>
      <c r="ER3686" s="1"/>
      <c r="ES3686" s="1"/>
      <c r="EW3686" s="7"/>
      <c r="EX3686" s="1"/>
      <c r="EY3686" s="7"/>
      <c r="EZ3686" s="1"/>
    </row>
    <row r="3687" spans="62:156" customFormat="1" ht="15">
      <c r="BJ3687" s="1"/>
      <c r="BK3687" s="1"/>
      <c r="BT3687" s="1"/>
      <c r="BU3687" s="1"/>
      <c r="CD3687" s="1"/>
      <c r="CE3687" s="1"/>
      <c r="EP3687" s="7">
        <v>0.56186099999999994</v>
      </c>
      <c r="EQ3687" s="1">
        <v>505</v>
      </c>
      <c r="ER3687" s="1"/>
      <c r="ES3687" s="1"/>
      <c r="EW3687" s="7"/>
      <c r="EX3687" s="1"/>
      <c r="EY3687" s="7"/>
      <c r="EZ3687" s="1"/>
    </row>
    <row r="3688" spans="62:156" customFormat="1" ht="15">
      <c r="BJ3688" s="1"/>
      <c r="BK3688" s="1"/>
      <c r="BT3688" s="1"/>
      <c r="BU3688" s="1"/>
      <c r="CD3688" s="1"/>
      <c r="CE3688" s="1"/>
      <c r="EP3688" s="7">
        <v>56.235183999999997</v>
      </c>
      <c r="EQ3688" s="1">
        <v>507</v>
      </c>
      <c r="ER3688" s="1"/>
      <c r="ES3688" s="1"/>
      <c r="EW3688" s="7"/>
      <c r="EX3688" s="1"/>
      <c r="EY3688" s="7"/>
      <c r="EZ3688" s="1"/>
    </row>
    <row r="3689" spans="62:156" customFormat="1" ht="15">
      <c r="BJ3689" s="1"/>
      <c r="BK3689" s="1"/>
      <c r="BT3689" s="1"/>
      <c r="BU3689" s="1"/>
      <c r="CD3689" s="1"/>
      <c r="CE3689" s="1"/>
      <c r="EP3689" s="7">
        <v>56.238479999999996</v>
      </c>
      <c r="EQ3689" s="1">
        <v>504</v>
      </c>
      <c r="ER3689" s="1"/>
      <c r="ES3689" s="1"/>
      <c r="EW3689" s="7"/>
      <c r="EX3689" s="1"/>
      <c r="EY3689" s="7"/>
      <c r="EZ3689" s="1"/>
    </row>
    <row r="3690" spans="62:156" customFormat="1" ht="15">
      <c r="BJ3690" s="1"/>
      <c r="BK3690" s="1"/>
      <c r="BT3690" s="1"/>
      <c r="BU3690" s="1"/>
      <c r="CD3690" s="1"/>
      <c r="CE3690" s="1"/>
      <c r="EP3690" s="7">
        <v>56.247647999999998</v>
      </c>
      <c r="EQ3690" s="1">
        <v>502</v>
      </c>
      <c r="ER3690" s="1"/>
      <c r="ES3690" s="1"/>
      <c r="EW3690" s="7"/>
      <c r="EX3690" s="1"/>
      <c r="EY3690" s="7"/>
      <c r="EZ3690" s="1"/>
    </row>
    <row r="3691" spans="62:156" customFormat="1" ht="15">
      <c r="BJ3691" s="1"/>
      <c r="BK3691" s="1"/>
      <c r="BT3691" s="1"/>
      <c r="BU3691" s="1"/>
      <c r="CD3691" s="1"/>
      <c r="CE3691" s="1"/>
      <c r="EP3691" s="7">
        <v>56.255190999999996</v>
      </c>
      <c r="EQ3691" s="1">
        <v>502</v>
      </c>
      <c r="ER3691" s="1"/>
      <c r="ES3691" s="1"/>
      <c r="EW3691" s="7"/>
      <c r="EX3691" s="1"/>
      <c r="EY3691" s="7"/>
      <c r="EZ3691" s="1"/>
    </row>
    <row r="3692" spans="62:156" customFormat="1" ht="15">
      <c r="BJ3692" s="1"/>
      <c r="BK3692" s="1"/>
      <c r="BT3692" s="1"/>
      <c r="BU3692" s="1"/>
      <c r="CD3692" s="1"/>
      <c r="CE3692" s="1"/>
      <c r="EP3692" s="7">
        <v>56.286085</v>
      </c>
      <c r="EQ3692" s="1">
        <v>498</v>
      </c>
      <c r="ER3692" s="1"/>
      <c r="ES3692" s="1"/>
      <c r="EW3692" s="7"/>
      <c r="EX3692" s="1"/>
      <c r="EY3692" s="7"/>
      <c r="EZ3692" s="1"/>
    </row>
    <row r="3693" spans="62:156" customFormat="1" ht="15">
      <c r="BJ3693" s="1"/>
      <c r="BK3693" s="1"/>
      <c r="BT3693" s="1"/>
      <c r="BU3693" s="1"/>
      <c r="CD3693" s="1"/>
      <c r="CE3693" s="1"/>
      <c r="EP3693" s="7">
        <v>56.313327999999998</v>
      </c>
      <c r="EQ3693" s="1">
        <v>501</v>
      </c>
      <c r="ER3693" s="1"/>
      <c r="ES3693" s="1"/>
      <c r="EW3693" s="7"/>
      <c r="EX3693" s="1"/>
      <c r="EY3693" s="7"/>
      <c r="EZ3693" s="1"/>
    </row>
    <row r="3694" spans="62:156" customFormat="1" ht="15">
      <c r="BJ3694" s="1"/>
      <c r="BK3694" s="1"/>
      <c r="BT3694" s="1"/>
      <c r="BU3694" s="1"/>
      <c r="CD3694" s="1"/>
      <c r="CE3694" s="1"/>
      <c r="EP3694" s="7">
        <v>56.357092999999999</v>
      </c>
      <c r="EQ3694" s="1">
        <v>504</v>
      </c>
      <c r="ER3694" s="1"/>
      <c r="ES3694" s="1"/>
      <c r="EW3694" s="7"/>
      <c r="EX3694" s="1"/>
      <c r="EY3694" s="7"/>
      <c r="EZ3694" s="1"/>
    </row>
    <row r="3695" spans="62:156" customFormat="1" ht="15">
      <c r="BJ3695" s="1"/>
      <c r="BK3695" s="1"/>
      <c r="BT3695" s="1"/>
      <c r="BU3695" s="1"/>
      <c r="CD3695" s="1"/>
      <c r="CE3695" s="1"/>
      <c r="EP3695" s="7">
        <v>56.357375999999995</v>
      </c>
      <c r="EQ3695" s="1">
        <v>503</v>
      </c>
      <c r="ER3695" s="1"/>
      <c r="ES3695" s="1"/>
      <c r="EW3695" s="7"/>
      <c r="EX3695" s="1"/>
      <c r="EY3695" s="7"/>
      <c r="EZ3695" s="1"/>
    </row>
    <row r="3696" spans="62:156" customFormat="1" ht="15">
      <c r="BJ3696" s="1"/>
      <c r="BK3696" s="1"/>
      <c r="BT3696" s="1"/>
      <c r="BU3696" s="1"/>
      <c r="CD3696" s="1"/>
      <c r="CE3696" s="1"/>
      <c r="EP3696" s="7">
        <v>56.374676999999998</v>
      </c>
      <c r="EQ3696" s="1">
        <v>500</v>
      </c>
      <c r="ER3696" s="1"/>
      <c r="ES3696" s="1"/>
      <c r="EW3696" s="7"/>
      <c r="EX3696" s="1"/>
      <c r="EY3696" s="7"/>
      <c r="EZ3696" s="1"/>
    </row>
    <row r="3697" spans="62:156" customFormat="1" ht="15">
      <c r="BJ3697" s="1"/>
      <c r="BK3697" s="1"/>
      <c r="BT3697" s="1"/>
      <c r="BU3697" s="1"/>
      <c r="CD3697" s="1"/>
      <c r="CE3697" s="1"/>
      <c r="EP3697" s="7">
        <v>56.376064999999997</v>
      </c>
      <c r="EQ3697" s="1">
        <v>502</v>
      </c>
      <c r="ER3697" s="1"/>
      <c r="ES3697" s="1"/>
      <c r="EW3697" s="7"/>
      <c r="EX3697" s="1"/>
      <c r="EY3697" s="7"/>
      <c r="EZ3697" s="1"/>
    </row>
    <row r="3698" spans="62:156" customFormat="1" ht="15">
      <c r="BJ3698" s="1"/>
      <c r="BK3698" s="1"/>
      <c r="BT3698" s="1"/>
      <c r="BU3698" s="1"/>
      <c r="CD3698" s="1"/>
      <c r="CE3698" s="1"/>
      <c r="EP3698" s="7">
        <v>56.387966999999996</v>
      </c>
      <c r="EQ3698" s="1">
        <v>508</v>
      </c>
      <c r="ER3698" s="1"/>
      <c r="ES3698" s="1"/>
      <c r="EW3698" s="7"/>
      <c r="EX3698" s="1"/>
      <c r="EY3698" s="7"/>
      <c r="EZ3698" s="1"/>
    </row>
    <row r="3699" spans="62:156" customFormat="1" ht="15">
      <c r="BJ3699" s="1"/>
      <c r="BK3699" s="1"/>
      <c r="BT3699" s="1"/>
      <c r="BU3699" s="1"/>
      <c r="CD3699" s="1"/>
      <c r="CE3699" s="1"/>
      <c r="EP3699" s="7">
        <v>56.389944999999997</v>
      </c>
      <c r="EQ3699" s="1">
        <v>497</v>
      </c>
      <c r="ER3699" s="1"/>
      <c r="ES3699" s="1"/>
      <c r="EW3699" s="7"/>
      <c r="EX3699" s="1"/>
      <c r="EY3699" s="7"/>
      <c r="EZ3699" s="1"/>
    </row>
    <row r="3700" spans="62:156" customFormat="1" ht="15">
      <c r="BJ3700" s="1"/>
      <c r="BK3700" s="1"/>
      <c r="BT3700" s="1"/>
      <c r="BU3700" s="1"/>
      <c r="CD3700" s="1"/>
      <c r="CE3700" s="1"/>
      <c r="EP3700" s="7">
        <v>56.396583999999997</v>
      </c>
      <c r="EQ3700" s="1">
        <v>504</v>
      </c>
      <c r="ER3700" s="1"/>
      <c r="ES3700" s="1"/>
      <c r="EW3700" s="7"/>
      <c r="EX3700" s="1"/>
      <c r="EY3700" s="7"/>
      <c r="EZ3700" s="1"/>
    </row>
    <row r="3701" spans="62:156" customFormat="1" ht="15">
      <c r="BJ3701" s="1"/>
      <c r="BK3701" s="1"/>
      <c r="BT3701" s="1"/>
      <c r="BU3701" s="1"/>
      <c r="CD3701" s="1"/>
      <c r="CE3701" s="1"/>
      <c r="EP3701" s="7">
        <v>56.405647999999999</v>
      </c>
      <c r="EQ3701" s="1">
        <v>499</v>
      </c>
      <c r="ER3701" s="1"/>
      <c r="ES3701" s="1"/>
      <c r="EW3701" s="7"/>
      <c r="EX3701" s="1"/>
      <c r="EY3701" s="7"/>
      <c r="EZ3701" s="1"/>
    </row>
    <row r="3702" spans="62:156" customFormat="1" ht="15">
      <c r="BJ3702" s="1"/>
      <c r="BK3702" s="1"/>
      <c r="BT3702" s="1"/>
      <c r="BU3702" s="1"/>
      <c r="CD3702" s="1"/>
      <c r="CE3702" s="1"/>
      <c r="EP3702" s="7">
        <v>56.434863999999997</v>
      </c>
      <c r="EQ3702" s="1">
        <v>503</v>
      </c>
      <c r="ER3702" s="1"/>
      <c r="ES3702" s="1"/>
      <c r="EW3702" s="7"/>
      <c r="EX3702" s="1"/>
      <c r="EY3702" s="7"/>
      <c r="EZ3702" s="1"/>
    </row>
    <row r="3703" spans="62:156" customFormat="1" ht="15">
      <c r="BJ3703" s="1"/>
      <c r="BK3703" s="1"/>
      <c r="BT3703" s="1"/>
      <c r="BU3703" s="1"/>
      <c r="CD3703" s="1"/>
      <c r="CE3703" s="1"/>
      <c r="EP3703" s="7">
        <v>5.6436019999999996</v>
      </c>
      <c r="EQ3703" s="1">
        <v>504</v>
      </c>
      <c r="ER3703" s="1"/>
      <c r="ES3703" s="1"/>
      <c r="EW3703" s="7"/>
      <c r="EX3703" s="1"/>
      <c r="EY3703" s="7"/>
      <c r="EZ3703" s="1"/>
    </row>
    <row r="3704" spans="62:156" customFormat="1" ht="15">
      <c r="BJ3704" s="1"/>
      <c r="BK3704" s="1"/>
      <c r="BT3704" s="1"/>
      <c r="BU3704" s="1"/>
      <c r="CD3704" s="1"/>
      <c r="CE3704" s="1"/>
      <c r="EP3704" s="7">
        <v>56.462367999999998</v>
      </c>
      <c r="EQ3704" s="1">
        <v>504</v>
      </c>
      <c r="ER3704" s="1"/>
      <c r="ES3704" s="1"/>
      <c r="EW3704" s="7"/>
      <c r="EX3704" s="1"/>
      <c r="EY3704" s="7"/>
      <c r="EZ3704" s="1"/>
    </row>
    <row r="3705" spans="62:156" customFormat="1" ht="15">
      <c r="BJ3705" s="1"/>
      <c r="BK3705" s="1"/>
      <c r="BT3705" s="1"/>
      <c r="BU3705" s="1"/>
      <c r="CD3705" s="1"/>
      <c r="CE3705" s="1"/>
      <c r="EP3705" s="7">
        <v>56.474863999999997</v>
      </c>
      <c r="EQ3705" s="1">
        <v>510</v>
      </c>
      <c r="ER3705" s="1"/>
      <c r="ES3705" s="1"/>
      <c r="EW3705" s="7"/>
      <c r="EX3705" s="1"/>
      <c r="EY3705" s="7"/>
      <c r="EZ3705" s="1"/>
    </row>
    <row r="3706" spans="62:156" customFormat="1" ht="15">
      <c r="BJ3706" s="1"/>
      <c r="BK3706" s="1"/>
      <c r="BT3706" s="1"/>
      <c r="BU3706" s="1"/>
      <c r="CD3706" s="1"/>
      <c r="CE3706" s="1"/>
      <c r="EP3706" s="7">
        <v>5.6475679999999997</v>
      </c>
      <c r="EQ3706" s="1">
        <v>508</v>
      </c>
      <c r="ER3706" s="1"/>
      <c r="ES3706" s="1"/>
      <c r="EW3706" s="7"/>
      <c r="EX3706" s="1"/>
      <c r="EY3706" s="7"/>
      <c r="EZ3706" s="1"/>
    </row>
    <row r="3707" spans="62:156" customFormat="1" ht="15">
      <c r="BJ3707" s="1"/>
      <c r="BK3707" s="1"/>
      <c r="BT3707" s="1"/>
      <c r="BU3707" s="1"/>
      <c r="CD3707" s="1"/>
      <c r="CE3707" s="1"/>
      <c r="EP3707" s="7">
        <v>56.519951999999996</v>
      </c>
      <c r="EQ3707" s="1">
        <v>502</v>
      </c>
      <c r="ER3707" s="1"/>
      <c r="ES3707" s="1"/>
      <c r="EW3707" s="7"/>
      <c r="EX3707" s="1"/>
      <c r="EY3707" s="7"/>
      <c r="EZ3707" s="1"/>
    </row>
    <row r="3708" spans="62:156" customFormat="1" ht="15">
      <c r="BJ3708" s="1"/>
      <c r="BK3708" s="1"/>
      <c r="BT3708" s="1"/>
      <c r="BU3708" s="1"/>
      <c r="CD3708" s="1"/>
      <c r="CE3708" s="1"/>
      <c r="EP3708" s="7">
        <v>56.524875999999999</v>
      </c>
      <c r="EQ3708" s="1">
        <v>512</v>
      </c>
      <c r="ER3708" s="1"/>
      <c r="ES3708" s="1"/>
      <c r="EW3708" s="7"/>
      <c r="EX3708" s="1"/>
      <c r="EY3708" s="7"/>
      <c r="EZ3708" s="1"/>
    </row>
    <row r="3709" spans="62:156" customFormat="1" ht="15">
      <c r="BJ3709" s="1"/>
      <c r="BK3709" s="1"/>
      <c r="BT3709" s="1"/>
      <c r="BU3709" s="1"/>
      <c r="CD3709" s="1"/>
      <c r="CE3709" s="1"/>
      <c r="EP3709" s="7">
        <v>56.572704999999999</v>
      </c>
      <c r="EQ3709" s="1">
        <v>507</v>
      </c>
      <c r="ER3709" s="1"/>
      <c r="ES3709" s="1"/>
      <c r="EW3709" s="7"/>
      <c r="EX3709" s="1"/>
      <c r="EY3709" s="7"/>
      <c r="EZ3709" s="1"/>
    </row>
    <row r="3710" spans="62:156" customFormat="1" ht="15">
      <c r="BJ3710" s="1"/>
      <c r="BK3710" s="1"/>
      <c r="BT3710" s="1"/>
      <c r="BU3710" s="1"/>
      <c r="CD3710" s="1"/>
      <c r="CE3710" s="1"/>
      <c r="EP3710" s="7">
        <v>56.572749999999999</v>
      </c>
      <c r="EQ3710" s="1">
        <v>507</v>
      </c>
      <c r="ER3710" s="1"/>
      <c r="ES3710" s="1"/>
      <c r="EW3710" s="7"/>
      <c r="EX3710" s="1"/>
      <c r="EY3710" s="7"/>
      <c r="EZ3710" s="1"/>
    </row>
    <row r="3711" spans="62:156" customFormat="1" ht="15">
      <c r="BJ3711" s="1"/>
      <c r="BK3711" s="1"/>
      <c r="BT3711" s="1"/>
      <c r="BU3711" s="1"/>
      <c r="CD3711" s="1"/>
      <c r="CE3711" s="1"/>
      <c r="EP3711" s="7">
        <v>5.6573779999999996</v>
      </c>
      <c r="EQ3711" s="1">
        <v>498</v>
      </c>
      <c r="ER3711" s="1"/>
      <c r="ES3711" s="1"/>
      <c r="EW3711" s="7"/>
      <c r="EX3711" s="1"/>
      <c r="EY3711" s="7"/>
      <c r="EZ3711" s="1"/>
    </row>
    <row r="3712" spans="62:156" customFormat="1" ht="15">
      <c r="BJ3712" s="1"/>
      <c r="BK3712" s="1"/>
      <c r="BT3712" s="1"/>
      <c r="BU3712" s="1"/>
      <c r="CD3712" s="1"/>
      <c r="CE3712" s="1"/>
      <c r="EP3712" s="7">
        <v>56.579135999999998</v>
      </c>
      <c r="EQ3712" s="1">
        <v>504</v>
      </c>
      <c r="ER3712" s="1"/>
      <c r="ES3712" s="1"/>
      <c r="EW3712" s="7"/>
      <c r="EX3712" s="1"/>
      <c r="EY3712" s="7"/>
      <c r="EZ3712" s="1"/>
    </row>
    <row r="3713" spans="62:156" customFormat="1" ht="15">
      <c r="BJ3713" s="1"/>
      <c r="BK3713" s="1"/>
      <c r="BT3713" s="1"/>
      <c r="BU3713" s="1"/>
      <c r="CD3713" s="1"/>
      <c r="CE3713" s="1"/>
      <c r="EP3713" s="7">
        <v>56.589034999999996</v>
      </c>
      <c r="EQ3713" s="1">
        <v>506</v>
      </c>
      <c r="ER3713" s="1"/>
      <c r="ES3713" s="1"/>
      <c r="EW3713" s="7"/>
      <c r="EX3713" s="1"/>
      <c r="EY3713" s="7"/>
      <c r="EZ3713" s="1"/>
    </row>
    <row r="3714" spans="62:156" customFormat="1" ht="15">
      <c r="BJ3714" s="1"/>
      <c r="BK3714" s="1"/>
      <c r="BT3714" s="1"/>
      <c r="BU3714" s="1"/>
      <c r="CD3714" s="1"/>
      <c r="CE3714" s="1"/>
      <c r="EP3714" s="7">
        <v>5.6649009999999995</v>
      </c>
      <c r="EQ3714" s="1">
        <v>502</v>
      </c>
      <c r="ER3714" s="1"/>
      <c r="ES3714" s="1"/>
      <c r="EW3714" s="7"/>
      <c r="EX3714" s="1"/>
      <c r="EY3714" s="7"/>
      <c r="EZ3714" s="1"/>
    </row>
    <row r="3715" spans="62:156" customFormat="1" ht="15">
      <c r="BJ3715" s="1"/>
      <c r="BK3715" s="1"/>
      <c r="BT3715" s="1"/>
      <c r="BU3715" s="1"/>
      <c r="CD3715" s="1"/>
      <c r="CE3715" s="1"/>
      <c r="EP3715" s="7">
        <v>5.6694089999999999</v>
      </c>
      <c r="EQ3715" s="1">
        <v>507</v>
      </c>
      <c r="ER3715" s="1"/>
      <c r="ES3715" s="1"/>
      <c r="EW3715" s="7"/>
      <c r="EX3715" s="1"/>
      <c r="EY3715" s="7"/>
      <c r="EZ3715" s="1"/>
    </row>
    <row r="3716" spans="62:156" customFormat="1" ht="15">
      <c r="BJ3716" s="1"/>
      <c r="BK3716" s="1"/>
      <c r="BT3716" s="1"/>
      <c r="BU3716" s="1"/>
      <c r="CD3716" s="1"/>
      <c r="CE3716" s="1"/>
      <c r="EP3716" s="7">
        <v>56.775951999999997</v>
      </c>
      <c r="EQ3716" s="1">
        <v>504</v>
      </c>
      <c r="ER3716" s="1"/>
      <c r="ES3716" s="1"/>
      <c r="EW3716" s="7"/>
      <c r="EX3716" s="1"/>
      <c r="EY3716" s="7"/>
      <c r="EZ3716" s="1"/>
    </row>
    <row r="3717" spans="62:156" customFormat="1" ht="15">
      <c r="BJ3717" s="1"/>
      <c r="BK3717" s="1"/>
      <c r="BT3717" s="1"/>
      <c r="BU3717" s="1"/>
      <c r="CD3717" s="1"/>
      <c r="CE3717" s="1"/>
      <c r="EP3717" s="7">
        <v>56.802160000000001</v>
      </c>
      <c r="EQ3717" s="1">
        <v>505</v>
      </c>
      <c r="ER3717" s="1"/>
      <c r="ES3717" s="1"/>
      <c r="EW3717" s="7"/>
      <c r="EX3717" s="1"/>
      <c r="EY3717" s="7"/>
      <c r="EZ3717" s="1"/>
    </row>
    <row r="3718" spans="62:156" customFormat="1" ht="15">
      <c r="BJ3718" s="1"/>
      <c r="BK3718" s="1"/>
      <c r="BT3718" s="1"/>
      <c r="BU3718" s="1"/>
      <c r="CD3718" s="1"/>
      <c r="CE3718" s="1"/>
      <c r="EP3718" s="7">
        <v>5.6807080000000001</v>
      </c>
      <c r="EQ3718" s="1">
        <v>500</v>
      </c>
      <c r="ER3718" s="1"/>
      <c r="ES3718" s="1"/>
      <c r="EW3718" s="7"/>
      <c r="EX3718" s="1"/>
      <c r="EY3718" s="7"/>
      <c r="EZ3718" s="1"/>
    </row>
    <row r="3719" spans="62:156" customFormat="1" ht="15">
      <c r="BJ3719" s="1"/>
      <c r="BK3719" s="1"/>
      <c r="BT3719" s="1"/>
      <c r="BU3719" s="1"/>
      <c r="CD3719" s="1"/>
      <c r="CE3719" s="1"/>
      <c r="EP3719" s="7">
        <v>5.6814900000000002</v>
      </c>
      <c r="EQ3719" s="1">
        <v>499</v>
      </c>
      <c r="ER3719" s="1"/>
      <c r="ES3719" s="1"/>
      <c r="EW3719" s="7"/>
      <c r="EX3719" s="1"/>
      <c r="EY3719" s="7"/>
      <c r="EZ3719" s="1"/>
    </row>
    <row r="3720" spans="62:156" customFormat="1" ht="15">
      <c r="BJ3720" s="1"/>
      <c r="BK3720" s="1"/>
      <c r="BT3720" s="1"/>
      <c r="BU3720" s="1"/>
      <c r="CD3720" s="1"/>
      <c r="CE3720" s="1"/>
      <c r="EP3720" s="7">
        <v>5.6849999999999996</v>
      </c>
      <c r="EQ3720" s="1">
        <v>508</v>
      </c>
      <c r="ER3720" s="1"/>
      <c r="ES3720" s="1"/>
      <c r="EW3720" s="7"/>
      <c r="EX3720" s="1"/>
      <c r="EY3720" s="7"/>
      <c r="EZ3720" s="1"/>
    </row>
    <row r="3721" spans="62:156" customFormat="1" ht="15">
      <c r="BJ3721" s="1"/>
      <c r="BK3721" s="1"/>
      <c r="BT3721" s="1"/>
      <c r="BU3721" s="1"/>
      <c r="CD3721" s="1"/>
      <c r="CE3721" s="1"/>
      <c r="EP3721" s="7">
        <v>56.869464999999998</v>
      </c>
      <c r="EQ3721" s="1">
        <v>505</v>
      </c>
      <c r="ER3721" s="1"/>
      <c r="ES3721" s="1"/>
      <c r="EW3721" s="7"/>
      <c r="EX3721" s="1"/>
      <c r="EY3721" s="7"/>
      <c r="EZ3721" s="1"/>
    </row>
    <row r="3722" spans="62:156" customFormat="1" ht="15">
      <c r="BJ3722" s="1"/>
      <c r="BK3722" s="1"/>
      <c r="BT3722" s="1"/>
      <c r="BU3722" s="1"/>
      <c r="CD3722" s="1"/>
      <c r="CE3722" s="1"/>
      <c r="EP3722" s="7">
        <v>56.890023999999997</v>
      </c>
      <c r="EQ3722" s="1">
        <v>502</v>
      </c>
      <c r="ER3722" s="1"/>
      <c r="ES3722" s="1"/>
      <c r="EW3722" s="7"/>
      <c r="EX3722" s="1"/>
      <c r="EY3722" s="7"/>
      <c r="EZ3722" s="1"/>
    </row>
    <row r="3723" spans="62:156" customFormat="1" ht="15">
      <c r="BJ3723" s="1"/>
      <c r="BK3723" s="1"/>
      <c r="BT3723" s="1"/>
      <c r="BU3723" s="1"/>
      <c r="CD3723" s="1"/>
      <c r="CE3723" s="1"/>
      <c r="EP3723" s="7">
        <v>56.930959999999999</v>
      </c>
      <c r="EQ3723" s="1">
        <v>501</v>
      </c>
      <c r="ER3723" s="1"/>
      <c r="ES3723" s="1"/>
      <c r="EW3723" s="7"/>
      <c r="EX3723" s="1"/>
      <c r="EY3723" s="7"/>
      <c r="EZ3723" s="1"/>
    </row>
    <row r="3724" spans="62:156" customFormat="1" ht="15">
      <c r="BJ3724" s="1"/>
      <c r="BK3724" s="1"/>
      <c r="BT3724" s="1"/>
      <c r="BU3724" s="1"/>
      <c r="CD3724" s="1"/>
      <c r="CE3724" s="1"/>
      <c r="EP3724" s="7">
        <v>56.993971999999999</v>
      </c>
      <c r="EQ3724" s="1">
        <v>502</v>
      </c>
      <c r="ER3724" s="1"/>
      <c r="ES3724" s="1"/>
      <c r="EW3724" s="7"/>
      <c r="EX3724" s="1"/>
      <c r="EY3724" s="7"/>
      <c r="EZ3724" s="1"/>
    </row>
    <row r="3725" spans="62:156" customFormat="1" ht="15">
      <c r="BJ3725" s="1"/>
      <c r="BK3725" s="1"/>
      <c r="BT3725" s="1"/>
      <c r="BU3725" s="1"/>
      <c r="CD3725" s="1"/>
      <c r="CE3725" s="1"/>
      <c r="EP3725" s="7">
        <v>57.034060999999994</v>
      </c>
      <c r="EQ3725" s="1">
        <v>509</v>
      </c>
      <c r="ER3725" s="1"/>
      <c r="ES3725" s="1"/>
      <c r="EW3725" s="7"/>
      <c r="EX3725" s="1"/>
      <c r="EY3725" s="7"/>
      <c r="EZ3725" s="1"/>
    </row>
    <row r="3726" spans="62:156" customFormat="1" ht="15">
      <c r="BJ3726" s="1"/>
      <c r="BK3726" s="1"/>
      <c r="BT3726" s="1"/>
      <c r="BU3726" s="1"/>
      <c r="CD3726" s="1"/>
      <c r="CE3726" s="1"/>
      <c r="EP3726" s="7">
        <v>57.061934000000001</v>
      </c>
      <c r="EQ3726" s="1">
        <v>509</v>
      </c>
      <c r="ER3726" s="1"/>
      <c r="ES3726" s="1"/>
      <c r="EW3726" s="7"/>
      <c r="EX3726" s="1"/>
      <c r="EY3726" s="7"/>
      <c r="EZ3726" s="1"/>
    </row>
    <row r="3727" spans="62:156" customFormat="1" ht="15">
      <c r="BJ3727" s="1"/>
      <c r="BK3727" s="1"/>
      <c r="BT3727" s="1"/>
      <c r="BU3727" s="1"/>
      <c r="CD3727" s="1"/>
      <c r="CE3727" s="1"/>
      <c r="EP3727" s="7">
        <v>57.112479</v>
      </c>
      <c r="EQ3727" s="1">
        <v>500</v>
      </c>
      <c r="ER3727" s="1"/>
      <c r="ES3727" s="1"/>
      <c r="EW3727" s="7"/>
      <c r="EX3727" s="1"/>
      <c r="EY3727" s="7"/>
      <c r="EZ3727" s="1"/>
    </row>
    <row r="3728" spans="62:156" customFormat="1" ht="15">
      <c r="BJ3728" s="1"/>
      <c r="BK3728" s="1"/>
      <c r="BT3728" s="1"/>
      <c r="BU3728" s="1"/>
      <c r="CD3728" s="1"/>
      <c r="CE3728" s="1"/>
      <c r="EP3728" s="7">
        <v>57.133269999999996</v>
      </c>
      <c r="EQ3728" s="1">
        <v>506</v>
      </c>
      <c r="ER3728" s="1"/>
      <c r="ES3728" s="1"/>
      <c r="EW3728" s="7"/>
      <c r="EX3728" s="1"/>
      <c r="EY3728" s="7"/>
      <c r="EZ3728" s="1"/>
    </row>
    <row r="3729" spans="62:156" customFormat="1" ht="15">
      <c r="BJ3729" s="1"/>
      <c r="BK3729" s="1"/>
      <c r="BT3729" s="1"/>
      <c r="BU3729" s="1"/>
      <c r="CD3729" s="1"/>
      <c r="CE3729" s="1"/>
      <c r="EP3729" s="7">
        <v>57.142063999999998</v>
      </c>
      <c r="EQ3729" s="1">
        <v>508</v>
      </c>
      <c r="ER3729" s="1"/>
      <c r="ES3729" s="1"/>
      <c r="EW3729" s="7"/>
      <c r="EX3729" s="1"/>
      <c r="EY3729" s="7"/>
      <c r="EZ3729" s="1"/>
    </row>
    <row r="3730" spans="62:156" customFormat="1" ht="15">
      <c r="BJ3730" s="1"/>
      <c r="BK3730" s="1"/>
      <c r="BT3730" s="1"/>
      <c r="BU3730" s="1"/>
      <c r="CD3730" s="1"/>
      <c r="CE3730" s="1"/>
      <c r="EP3730" s="7">
        <v>57.175154999999997</v>
      </c>
      <c r="EQ3730" s="1">
        <v>486</v>
      </c>
      <c r="ER3730" s="1"/>
      <c r="ES3730" s="1"/>
      <c r="EW3730" s="7"/>
      <c r="EX3730" s="1"/>
      <c r="EY3730" s="7"/>
      <c r="EZ3730" s="1"/>
    </row>
    <row r="3731" spans="62:156" customFormat="1" ht="15">
      <c r="BJ3731" s="1"/>
      <c r="BK3731" s="1"/>
      <c r="BT3731" s="1"/>
      <c r="BU3731" s="1"/>
      <c r="CD3731" s="1"/>
      <c r="CE3731" s="1"/>
      <c r="EP3731" s="7">
        <v>0.57177499999999992</v>
      </c>
      <c r="EQ3731" s="1">
        <v>508</v>
      </c>
      <c r="ER3731" s="1"/>
      <c r="ES3731" s="1"/>
      <c r="EW3731" s="7"/>
      <c r="EX3731" s="1"/>
      <c r="EY3731" s="7"/>
      <c r="EZ3731" s="1"/>
    </row>
    <row r="3732" spans="62:156" customFormat="1" ht="15">
      <c r="BJ3732" s="1"/>
      <c r="BK3732" s="1"/>
      <c r="BT3732" s="1"/>
      <c r="BU3732" s="1"/>
      <c r="CD3732" s="1"/>
      <c r="CE3732" s="1"/>
      <c r="EP3732" s="7">
        <v>57.187775999999999</v>
      </c>
      <c r="EQ3732" s="1">
        <v>500</v>
      </c>
      <c r="ER3732" s="1"/>
      <c r="ES3732" s="1"/>
      <c r="EW3732" s="7"/>
      <c r="EX3732" s="1"/>
      <c r="EY3732" s="7"/>
      <c r="EZ3732" s="1"/>
    </row>
    <row r="3733" spans="62:156" customFormat="1" ht="15">
      <c r="BJ3733" s="1"/>
      <c r="BK3733" s="1"/>
      <c r="BT3733" s="1"/>
      <c r="BU3733" s="1"/>
      <c r="CD3733" s="1"/>
      <c r="CE3733" s="1"/>
      <c r="EP3733" s="7">
        <v>57.243958999999997</v>
      </c>
      <c r="EQ3733" s="1">
        <v>494</v>
      </c>
      <c r="ER3733" s="1"/>
      <c r="ES3733" s="1"/>
      <c r="EW3733" s="7"/>
      <c r="EX3733" s="1"/>
      <c r="EY3733" s="7"/>
      <c r="EZ3733" s="1"/>
    </row>
    <row r="3734" spans="62:156" customFormat="1" ht="15">
      <c r="BJ3734" s="1"/>
      <c r="BK3734" s="1"/>
      <c r="BT3734" s="1"/>
      <c r="BU3734" s="1"/>
      <c r="CD3734" s="1"/>
      <c r="CE3734" s="1"/>
      <c r="EP3734" s="7">
        <v>57.293215999999994</v>
      </c>
      <c r="EQ3734" s="1">
        <v>499</v>
      </c>
      <c r="ER3734" s="1"/>
      <c r="ES3734" s="1"/>
      <c r="EW3734" s="7"/>
      <c r="EX3734" s="1"/>
      <c r="EY3734" s="7"/>
      <c r="EZ3734" s="1"/>
    </row>
    <row r="3735" spans="62:156" customFormat="1" ht="15">
      <c r="BJ3735" s="1"/>
      <c r="BK3735" s="1"/>
      <c r="BT3735" s="1"/>
      <c r="BU3735" s="1"/>
      <c r="CD3735" s="1"/>
      <c r="CE3735" s="1"/>
      <c r="EP3735" s="7">
        <v>57.298279000000001</v>
      </c>
      <c r="EQ3735" s="1">
        <v>513</v>
      </c>
      <c r="ER3735" s="1"/>
      <c r="ES3735" s="1"/>
      <c r="EW3735" s="7"/>
      <c r="EX3735" s="1"/>
      <c r="EY3735" s="7"/>
      <c r="EZ3735" s="1"/>
    </row>
    <row r="3736" spans="62:156" customFormat="1" ht="15">
      <c r="BJ3736" s="1"/>
      <c r="BK3736" s="1"/>
      <c r="BT3736" s="1"/>
      <c r="BU3736" s="1"/>
      <c r="CD3736" s="1"/>
      <c r="CE3736" s="1"/>
      <c r="EP3736" s="7">
        <v>57.307744</v>
      </c>
      <c r="EQ3736" s="1">
        <v>504</v>
      </c>
      <c r="ER3736" s="1"/>
      <c r="ES3736" s="1"/>
      <c r="EW3736" s="7"/>
      <c r="EX3736" s="1"/>
      <c r="EY3736" s="7"/>
      <c r="EZ3736" s="1"/>
    </row>
    <row r="3737" spans="62:156" customFormat="1" ht="15">
      <c r="BJ3737" s="1"/>
      <c r="BK3737" s="1"/>
      <c r="BT3737" s="1"/>
      <c r="BU3737" s="1"/>
      <c r="CD3737" s="1"/>
      <c r="CE3737" s="1"/>
      <c r="EP3737" s="7">
        <v>5.7312419999999999</v>
      </c>
      <c r="EQ3737" s="1">
        <v>505</v>
      </c>
      <c r="ER3737" s="1"/>
      <c r="ES3737" s="1"/>
      <c r="EW3737" s="7"/>
      <c r="EX3737" s="1"/>
      <c r="EY3737" s="7"/>
      <c r="EZ3737" s="1"/>
    </row>
    <row r="3738" spans="62:156" customFormat="1" ht="15">
      <c r="BJ3738" s="1"/>
      <c r="BK3738" s="1"/>
      <c r="BT3738" s="1"/>
      <c r="BU3738" s="1"/>
      <c r="CD3738" s="1"/>
      <c r="CE3738" s="1"/>
      <c r="EP3738" s="7">
        <v>57.381482999999996</v>
      </c>
      <c r="EQ3738" s="1">
        <v>498</v>
      </c>
      <c r="ER3738" s="1"/>
      <c r="ES3738" s="1"/>
      <c r="EW3738" s="7"/>
      <c r="EX3738" s="1"/>
      <c r="EY3738" s="7"/>
      <c r="EZ3738" s="1"/>
    </row>
    <row r="3739" spans="62:156" customFormat="1" ht="15">
      <c r="BJ3739" s="1"/>
      <c r="BK3739" s="1"/>
      <c r="BT3739" s="1"/>
      <c r="BU3739" s="1"/>
      <c r="CD3739" s="1"/>
      <c r="CE3739" s="1"/>
      <c r="EP3739" s="7">
        <v>5.7385989999999998</v>
      </c>
      <c r="EQ3739" s="1">
        <v>502</v>
      </c>
      <c r="ER3739" s="1"/>
      <c r="ES3739" s="1"/>
      <c r="EW3739" s="7"/>
      <c r="EX3739" s="1"/>
      <c r="EY3739" s="7"/>
      <c r="EZ3739" s="1"/>
    </row>
    <row r="3740" spans="62:156" customFormat="1" ht="15">
      <c r="BJ3740" s="1"/>
      <c r="BK3740" s="1"/>
      <c r="BT3740" s="1"/>
      <c r="BU3740" s="1"/>
      <c r="CD3740" s="1"/>
      <c r="CE3740" s="1"/>
      <c r="EP3740" s="7">
        <v>57.422593999999997</v>
      </c>
      <c r="EQ3740" s="1">
        <v>507</v>
      </c>
      <c r="ER3740" s="1"/>
      <c r="ES3740" s="1"/>
      <c r="EW3740" s="7"/>
      <c r="EX3740" s="1"/>
      <c r="EY3740" s="7"/>
      <c r="EZ3740" s="1"/>
    </row>
    <row r="3741" spans="62:156" customFormat="1" ht="15">
      <c r="BJ3741" s="1"/>
      <c r="BK3741" s="1"/>
      <c r="BT3741" s="1"/>
      <c r="BU3741" s="1"/>
      <c r="CD3741" s="1"/>
      <c r="CE3741" s="1"/>
      <c r="EP3741" s="7">
        <v>5.7453629999999993</v>
      </c>
      <c r="EQ3741" s="1">
        <v>493</v>
      </c>
      <c r="ER3741" s="1"/>
      <c r="ES3741" s="1"/>
      <c r="EW3741" s="7"/>
      <c r="EX3741" s="1"/>
      <c r="EY3741" s="7"/>
      <c r="EZ3741" s="1"/>
    </row>
    <row r="3742" spans="62:156" customFormat="1" ht="15">
      <c r="BJ3742" s="1"/>
      <c r="BK3742" s="1"/>
      <c r="BT3742" s="1"/>
      <c r="BU3742" s="1"/>
      <c r="CD3742" s="1"/>
      <c r="CE3742" s="1"/>
      <c r="EP3742" s="7">
        <v>0.57457999999999998</v>
      </c>
      <c r="EQ3742" s="1">
        <v>508</v>
      </c>
      <c r="ER3742" s="1"/>
      <c r="ES3742" s="1"/>
      <c r="EW3742" s="7"/>
      <c r="EX3742" s="1"/>
      <c r="EY3742" s="7"/>
      <c r="EZ3742" s="1"/>
    </row>
    <row r="3743" spans="62:156" customFormat="1" ht="15">
      <c r="BJ3743" s="1"/>
      <c r="BK3743" s="1"/>
      <c r="BT3743" s="1"/>
      <c r="BU3743" s="1"/>
      <c r="CD3743" s="1"/>
      <c r="CE3743" s="1"/>
      <c r="EP3743" s="7">
        <v>57.475158999999998</v>
      </c>
      <c r="EQ3743" s="1">
        <v>509</v>
      </c>
      <c r="ER3743" s="1"/>
      <c r="ES3743" s="1"/>
      <c r="EW3743" s="7"/>
      <c r="EX3743" s="1"/>
      <c r="EY3743" s="7"/>
      <c r="EZ3743" s="1"/>
    </row>
    <row r="3744" spans="62:156" customFormat="1" ht="15">
      <c r="BJ3744" s="1"/>
      <c r="BK3744" s="1"/>
      <c r="BT3744" s="1"/>
      <c r="BU3744" s="1"/>
      <c r="CD3744" s="1"/>
      <c r="CE3744" s="1"/>
      <c r="EP3744" s="7">
        <v>57.483632</v>
      </c>
      <c r="EQ3744" s="1">
        <v>500</v>
      </c>
      <c r="ER3744" s="1"/>
      <c r="ES3744" s="1"/>
      <c r="EW3744" s="7"/>
      <c r="EX3744" s="1"/>
      <c r="EY3744" s="7"/>
      <c r="EZ3744" s="1"/>
    </row>
    <row r="3745" spans="62:156" customFormat="1" ht="15">
      <c r="BJ3745" s="1"/>
      <c r="BK3745" s="1"/>
      <c r="BT3745" s="1"/>
      <c r="BU3745" s="1"/>
      <c r="CD3745" s="1"/>
      <c r="CE3745" s="1"/>
      <c r="EP3745" s="7">
        <v>5.7492669999999997</v>
      </c>
      <c r="EQ3745" s="1">
        <v>503</v>
      </c>
      <c r="ER3745" s="1"/>
      <c r="ES3745" s="1"/>
      <c r="EW3745" s="7"/>
      <c r="EX3745" s="1"/>
      <c r="EY3745" s="7"/>
      <c r="EZ3745" s="1"/>
    </row>
    <row r="3746" spans="62:156" customFormat="1" ht="15">
      <c r="BJ3746" s="1"/>
      <c r="BK3746" s="1"/>
      <c r="BT3746" s="1"/>
      <c r="BU3746" s="1"/>
      <c r="CD3746" s="1"/>
      <c r="CE3746" s="1"/>
      <c r="EP3746" s="7">
        <v>57.551136</v>
      </c>
      <c r="EQ3746" s="1">
        <v>505</v>
      </c>
      <c r="ER3746" s="1"/>
      <c r="ES3746" s="1"/>
      <c r="EW3746" s="7"/>
      <c r="EX3746" s="1"/>
      <c r="EY3746" s="7"/>
      <c r="EZ3746" s="1"/>
    </row>
    <row r="3747" spans="62:156" customFormat="1" ht="15">
      <c r="BJ3747" s="1"/>
      <c r="BK3747" s="1"/>
      <c r="BT3747" s="1"/>
      <c r="BU3747" s="1"/>
      <c r="CD3747" s="1"/>
      <c r="CE3747" s="1"/>
      <c r="EP3747" s="7">
        <v>57.557696</v>
      </c>
      <c r="EQ3747" s="1">
        <v>502</v>
      </c>
      <c r="ER3747" s="1"/>
      <c r="ES3747" s="1"/>
      <c r="EW3747" s="7"/>
      <c r="EX3747" s="1"/>
      <c r="EY3747" s="7"/>
      <c r="EZ3747" s="1"/>
    </row>
    <row r="3748" spans="62:156" customFormat="1" ht="15">
      <c r="BJ3748" s="1"/>
      <c r="BK3748" s="1"/>
      <c r="BT3748" s="1"/>
      <c r="BU3748" s="1"/>
      <c r="CD3748" s="1"/>
      <c r="CE3748" s="1"/>
      <c r="EP3748" s="7">
        <v>5.7558850000000001</v>
      </c>
      <c r="EQ3748" s="1">
        <v>505</v>
      </c>
      <c r="ER3748" s="1"/>
      <c r="ES3748" s="1"/>
      <c r="EW3748" s="7"/>
      <c r="EX3748" s="1"/>
      <c r="EY3748" s="7"/>
      <c r="EZ3748" s="1"/>
    </row>
    <row r="3749" spans="62:156" customFormat="1" ht="15">
      <c r="BJ3749" s="1"/>
      <c r="BK3749" s="1"/>
      <c r="BT3749" s="1"/>
      <c r="BU3749" s="1"/>
      <c r="CD3749" s="1"/>
      <c r="CE3749" s="1"/>
      <c r="EP3749" s="7">
        <v>57.565048999999995</v>
      </c>
      <c r="EQ3749" s="1">
        <v>503</v>
      </c>
      <c r="ER3749" s="1"/>
      <c r="ES3749" s="1"/>
      <c r="EW3749" s="7"/>
      <c r="EX3749" s="1"/>
      <c r="EY3749" s="7"/>
      <c r="EZ3749" s="1"/>
    </row>
    <row r="3750" spans="62:156" customFormat="1" ht="15">
      <c r="BJ3750" s="1"/>
      <c r="BK3750" s="1"/>
      <c r="BT3750" s="1"/>
      <c r="BU3750" s="1"/>
      <c r="CD3750" s="1"/>
      <c r="CE3750" s="1"/>
      <c r="EP3750" s="7">
        <v>57.578282999999999</v>
      </c>
      <c r="EQ3750" s="1">
        <v>501</v>
      </c>
      <c r="ER3750" s="1"/>
      <c r="ES3750" s="1"/>
      <c r="EW3750" s="7"/>
      <c r="EX3750" s="1"/>
      <c r="EY3750" s="7"/>
      <c r="EZ3750" s="1"/>
    </row>
    <row r="3751" spans="62:156" customFormat="1" ht="15">
      <c r="BJ3751" s="1"/>
      <c r="BK3751" s="1"/>
      <c r="BT3751" s="1"/>
      <c r="BU3751" s="1"/>
      <c r="CD3751" s="1"/>
      <c r="CE3751" s="1"/>
      <c r="EP3751" s="7">
        <v>57.608737999999995</v>
      </c>
      <c r="EQ3751" s="1">
        <v>501</v>
      </c>
      <c r="ER3751" s="1"/>
      <c r="ES3751" s="1"/>
      <c r="EW3751" s="7"/>
      <c r="EX3751" s="1"/>
      <c r="EY3751" s="7"/>
      <c r="EZ3751" s="1"/>
    </row>
    <row r="3752" spans="62:156" customFormat="1" ht="15">
      <c r="BJ3752" s="1"/>
      <c r="BK3752" s="1"/>
      <c r="BT3752" s="1"/>
      <c r="BU3752" s="1"/>
      <c r="CD3752" s="1"/>
      <c r="CE3752" s="1"/>
      <c r="EP3752" s="7">
        <v>57.610053000000001</v>
      </c>
      <c r="EQ3752" s="1">
        <v>510</v>
      </c>
      <c r="ER3752" s="1"/>
      <c r="ES3752" s="1"/>
      <c r="EW3752" s="7"/>
      <c r="EX3752" s="1"/>
      <c r="EY3752" s="7"/>
      <c r="EZ3752" s="1"/>
    </row>
    <row r="3753" spans="62:156" customFormat="1" ht="15">
      <c r="BJ3753" s="1"/>
      <c r="BK3753" s="1"/>
      <c r="BT3753" s="1"/>
      <c r="BU3753" s="1"/>
      <c r="CD3753" s="1"/>
      <c r="CE3753" s="1"/>
      <c r="EP3753" s="7">
        <v>57.618848</v>
      </c>
      <c r="EQ3753" s="1">
        <v>507</v>
      </c>
      <c r="ER3753" s="1"/>
      <c r="ES3753" s="1"/>
      <c r="EW3753" s="7"/>
      <c r="EX3753" s="1"/>
      <c r="EY3753" s="7"/>
      <c r="EZ3753" s="1"/>
    </row>
    <row r="3754" spans="62:156" customFormat="1" ht="15">
      <c r="BJ3754" s="1"/>
      <c r="BK3754" s="1"/>
      <c r="BT3754" s="1"/>
      <c r="BU3754" s="1"/>
      <c r="CD3754" s="1"/>
      <c r="CE3754" s="1"/>
      <c r="EP3754" s="7">
        <v>57.625295999999999</v>
      </c>
      <c r="EQ3754" s="1">
        <v>508</v>
      </c>
      <c r="ER3754" s="1"/>
      <c r="ES3754" s="1"/>
      <c r="EW3754" s="7"/>
      <c r="EX3754" s="1"/>
      <c r="EY3754" s="7"/>
      <c r="EZ3754" s="1"/>
    </row>
    <row r="3755" spans="62:156" customFormat="1" ht="15">
      <c r="BJ3755" s="1"/>
      <c r="BK3755" s="1"/>
      <c r="BT3755" s="1"/>
      <c r="BU3755" s="1"/>
      <c r="CD3755" s="1"/>
      <c r="CE3755" s="1"/>
      <c r="EP3755" s="7">
        <v>0.57647799999999993</v>
      </c>
      <c r="EQ3755" s="1">
        <v>498</v>
      </c>
      <c r="ER3755" s="1"/>
      <c r="ES3755" s="1"/>
      <c r="EW3755" s="7"/>
      <c r="EX3755" s="1"/>
      <c r="EY3755" s="7"/>
      <c r="EZ3755" s="1"/>
    </row>
    <row r="3756" spans="62:156" customFormat="1" ht="15">
      <c r="BJ3756" s="1"/>
      <c r="BK3756" s="1"/>
      <c r="BT3756" s="1"/>
      <c r="BU3756" s="1"/>
      <c r="CD3756" s="1"/>
      <c r="CE3756" s="1"/>
      <c r="EP3756" s="7">
        <v>5.7662059999999995</v>
      </c>
      <c r="EQ3756" s="1">
        <v>507</v>
      </c>
      <c r="ER3756" s="1"/>
      <c r="ES3756" s="1"/>
      <c r="EW3756" s="7"/>
      <c r="EX3756" s="1"/>
      <c r="EY3756" s="7"/>
      <c r="EZ3756" s="1"/>
    </row>
    <row r="3757" spans="62:156" customFormat="1" ht="15">
      <c r="BJ3757" s="1"/>
      <c r="BK3757" s="1"/>
      <c r="BT3757" s="1"/>
      <c r="BU3757" s="1"/>
      <c r="CD3757" s="1"/>
      <c r="CE3757" s="1"/>
      <c r="EP3757" s="7">
        <v>5.7705699999999993</v>
      </c>
      <c r="EQ3757" s="1">
        <v>510</v>
      </c>
      <c r="ER3757" s="1"/>
      <c r="ES3757" s="1"/>
      <c r="EW3757" s="7"/>
      <c r="EX3757" s="1"/>
      <c r="EY3757" s="7"/>
      <c r="EZ3757" s="1"/>
    </row>
    <row r="3758" spans="62:156" customFormat="1" ht="15">
      <c r="BJ3758" s="1"/>
      <c r="BK3758" s="1"/>
      <c r="BT3758" s="1"/>
      <c r="BU3758" s="1"/>
      <c r="CD3758" s="1"/>
      <c r="CE3758" s="1"/>
      <c r="EP3758" s="7">
        <v>57.7149</v>
      </c>
      <c r="EQ3758" s="1">
        <v>500</v>
      </c>
      <c r="ER3758" s="1"/>
      <c r="ES3758" s="1"/>
      <c r="EW3758" s="7"/>
      <c r="EX3758" s="1"/>
      <c r="EY3758" s="7"/>
      <c r="EZ3758" s="1"/>
    </row>
    <row r="3759" spans="62:156" customFormat="1" ht="15">
      <c r="BJ3759" s="1"/>
      <c r="BK3759" s="1"/>
      <c r="BT3759" s="1"/>
      <c r="BU3759" s="1"/>
      <c r="CD3759" s="1"/>
      <c r="CE3759" s="1"/>
      <c r="EP3759" s="7">
        <v>57.745471999999999</v>
      </c>
      <c r="EQ3759" s="1">
        <v>501</v>
      </c>
      <c r="ER3759" s="1"/>
      <c r="ES3759" s="1"/>
      <c r="EW3759" s="7"/>
      <c r="EX3759" s="1"/>
      <c r="EY3759" s="7"/>
      <c r="EZ3759" s="1"/>
    </row>
    <row r="3760" spans="62:156" customFormat="1" ht="15">
      <c r="BJ3760" s="1"/>
      <c r="BK3760" s="1"/>
      <c r="BT3760" s="1"/>
      <c r="BU3760" s="1"/>
      <c r="CD3760" s="1"/>
      <c r="CE3760" s="1"/>
      <c r="EP3760" s="7">
        <v>57.779063000000001</v>
      </c>
      <c r="EQ3760" s="1">
        <v>510</v>
      </c>
      <c r="ER3760" s="1"/>
      <c r="ES3760" s="1"/>
      <c r="EW3760" s="7"/>
      <c r="EX3760" s="1"/>
      <c r="EY3760" s="7"/>
      <c r="EZ3760" s="1"/>
    </row>
    <row r="3761" spans="62:156" customFormat="1" ht="15">
      <c r="BJ3761" s="1"/>
      <c r="BK3761" s="1"/>
      <c r="BT3761" s="1"/>
      <c r="BU3761" s="1"/>
      <c r="CD3761" s="1"/>
      <c r="CE3761" s="1"/>
      <c r="EP3761" s="7">
        <v>57.781858</v>
      </c>
      <c r="EQ3761" s="1">
        <v>507</v>
      </c>
      <c r="ER3761" s="1"/>
      <c r="ES3761" s="1"/>
      <c r="EW3761" s="7"/>
      <c r="EX3761" s="1"/>
      <c r="EY3761" s="7"/>
      <c r="EZ3761" s="1"/>
    </row>
    <row r="3762" spans="62:156" customFormat="1" ht="15">
      <c r="BJ3762" s="1"/>
      <c r="BK3762" s="1"/>
      <c r="BT3762" s="1"/>
      <c r="BU3762" s="1"/>
      <c r="CD3762" s="1"/>
      <c r="CE3762" s="1"/>
      <c r="EP3762" s="7">
        <v>57.788199999999996</v>
      </c>
      <c r="EQ3762" s="1">
        <v>498</v>
      </c>
      <c r="ER3762" s="1"/>
      <c r="ES3762" s="1"/>
      <c r="EW3762" s="7"/>
      <c r="EX3762" s="1"/>
      <c r="EY3762" s="7"/>
      <c r="EZ3762" s="1"/>
    </row>
    <row r="3763" spans="62:156" customFormat="1" ht="15">
      <c r="BJ3763" s="1"/>
      <c r="BK3763" s="1"/>
      <c r="BT3763" s="1"/>
      <c r="BU3763" s="1"/>
      <c r="CD3763" s="1"/>
      <c r="CE3763" s="1"/>
      <c r="EP3763" s="7">
        <v>57.804928999999994</v>
      </c>
      <c r="EQ3763" s="1">
        <v>500</v>
      </c>
      <c r="ER3763" s="1"/>
      <c r="ES3763" s="1"/>
      <c r="EW3763" s="7"/>
      <c r="EX3763" s="1"/>
      <c r="EY3763" s="7"/>
      <c r="EZ3763" s="1"/>
    </row>
    <row r="3764" spans="62:156" customFormat="1" ht="15">
      <c r="BJ3764" s="1"/>
      <c r="BK3764" s="1"/>
      <c r="BT3764" s="1"/>
      <c r="BU3764" s="1"/>
      <c r="CD3764" s="1"/>
      <c r="CE3764" s="1"/>
      <c r="EP3764" s="7">
        <v>57.814239999999998</v>
      </c>
      <c r="EQ3764" s="1">
        <v>499</v>
      </c>
      <c r="ER3764" s="1"/>
      <c r="ES3764" s="1"/>
      <c r="EW3764" s="7"/>
      <c r="EX3764" s="1"/>
      <c r="EY3764" s="7"/>
      <c r="EZ3764" s="1"/>
    </row>
    <row r="3765" spans="62:156" customFormat="1" ht="15">
      <c r="BJ3765" s="1"/>
      <c r="BK3765" s="1"/>
      <c r="BT3765" s="1"/>
      <c r="BU3765" s="1"/>
      <c r="CD3765" s="1"/>
      <c r="CE3765" s="1"/>
      <c r="EP3765" s="7">
        <v>57.835951999999999</v>
      </c>
      <c r="EQ3765" s="1">
        <v>501</v>
      </c>
      <c r="ER3765" s="1"/>
      <c r="ES3765" s="1"/>
      <c r="EW3765" s="7"/>
      <c r="EX3765" s="1"/>
      <c r="EY3765" s="7"/>
      <c r="EZ3765" s="1"/>
    </row>
    <row r="3766" spans="62:156" customFormat="1" ht="15">
      <c r="BJ3766" s="1"/>
      <c r="BK3766" s="1"/>
      <c r="BT3766" s="1"/>
      <c r="BU3766" s="1"/>
      <c r="CD3766" s="1"/>
      <c r="CE3766" s="1"/>
      <c r="EP3766" s="7">
        <v>57.856882999999996</v>
      </c>
      <c r="EQ3766" s="1">
        <v>497</v>
      </c>
      <c r="ER3766" s="1"/>
      <c r="ES3766" s="1"/>
      <c r="EW3766" s="7"/>
      <c r="EX3766" s="1"/>
      <c r="EY3766" s="7"/>
      <c r="EZ3766" s="1"/>
    </row>
    <row r="3767" spans="62:156" customFormat="1" ht="15">
      <c r="BJ3767" s="1"/>
      <c r="BK3767" s="1"/>
      <c r="BT3767" s="1"/>
      <c r="BU3767" s="1"/>
      <c r="CD3767" s="1"/>
      <c r="CE3767" s="1"/>
      <c r="EP3767" s="7">
        <v>57.899673</v>
      </c>
      <c r="EQ3767" s="1">
        <v>510</v>
      </c>
      <c r="ER3767" s="1"/>
      <c r="ES3767" s="1"/>
      <c r="EW3767" s="7"/>
      <c r="EX3767" s="1"/>
      <c r="EY3767" s="7"/>
      <c r="EZ3767" s="1"/>
    </row>
    <row r="3768" spans="62:156" customFormat="1" ht="15">
      <c r="BJ3768" s="1"/>
      <c r="BK3768" s="1"/>
      <c r="BT3768" s="1"/>
      <c r="BU3768" s="1"/>
      <c r="CD3768" s="1"/>
      <c r="CE3768" s="1"/>
      <c r="EP3768" s="7">
        <v>57.902704</v>
      </c>
      <c r="EQ3768" s="1">
        <v>503</v>
      </c>
      <c r="ER3768" s="1"/>
      <c r="ES3768" s="1"/>
      <c r="EW3768" s="7"/>
      <c r="EX3768" s="1"/>
      <c r="EY3768" s="7"/>
      <c r="EZ3768" s="1"/>
    </row>
    <row r="3769" spans="62:156" customFormat="1" ht="15">
      <c r="BJ3769" s="1"/>
      <c r="BK3769" s="1"/>
      <c r="BT3769" s="1"/>
      <c r="BU3769" s="1"/>
      <c r="CD3769" s="1"/>
      <c r="CE3769" s="1"/>
      <c r="EP3769" s="7">
        <v>57.904623000000001</v>
      </c>
      <c r="EQ3769" s="1">
        <v>504</v>
      </c>
      <c r="ER3769" s="1"/>
      <c r="ES3769" s="1"/>
      <c r="EW3769" s="7"/>
      <c r="EX3769" s="1"/>
      <c r="EY3769" s="7"/>
      <c r="EZ3769" s="1"/>
    </row>
    <row r="3770" spans="62:156" customFormat="1" ht="15">
      <c r="BJ3770" s="1"/>
      <c r="BK3770" s="1"/>
      <c r="BT3770" s="1"/>
      <c r="BU3770" s="1"/>
      <c r="CD3770" s="1"/>
      <c r="CE3770" s="1"/>
      <c r="EP3770" s="7">
        <v>57.912957999999996</v>
      </c>
      <c r="EQ3770" s="1">
        <v>493</v>
      </c>
      <c r="ER3770" s="1"/>
      <c r="ES3770" s="1"/>
      <c r="EW3770" s="7"/>
      <c r="EX3770" s="1"/>
      <c r="EY3770" s="7"/>
      <c r="EZ3770" s="1"/>
    </row>
    <row r="3771" spans="62:156" customFormat="1" ht="15">
      <c r="BJ3771" s="1"/>
      <c r="BK3771" s="1"/>
      <c r="BT3771" s="1"/>
      <c r="BU3771" s="1"/>
      <c r="CD3771" s="1"/>
      <c r="CE3771" s="1"/>
      <c r="EP3771" s="7">
        <v>5.7913269999999999</v>
      </c>
      <c r="EQ3771" s="1">
        <v>493</v>
      </c>
      <c r="ER3771" s="1"/>
      <c r="ES3771" s="1"/>
      <c r="EW3771" s="7"/>
      <c r="EX3771" s="1"/>
      <c r="EY3771" s="7"/>
      <c r="EZ3771" s="1"/>
    </row>
    <row r="3772" spans="62:156" customFormat="1" ht="15">
      <c r="BJ3772" s="1"/>
      <c r="BK3772" s="1"/>
      <c r="BT3772" s="1"/>
      <c r="BU3772" s="1"/>
      <c r="CD3772" s="1"/>
      <c r="CE3772" s="1"/>
      <c r="EP3772" s="7">
        <v>57.927718999999996</v>
      </c>
      <c r="EQ3772" s="1">
        <v>491</v>
      </c>
      <c r="ER3772" s="1"/>
      <c r="ES3772" s="1"/>
      <c r="EW3772" s="7"/>
      <c r="EX3772" s="1"/>
      <c r="EY3772" s="7"/>
      <c r="EZ3772" s="1"/>
    </row>
    <row r="3773" spans="62:156" customFormat="1" ht="15">
      <c r="BJ3773" s="1"/>
      <c r="BK3773" s="1"/>
      <c r="BT3773" s="1"/>
      <c r="BU3773" s="1"/>
      <c r="CD3773" s="1"/>
      <c r="CE3773" s="1"/>
      <c r="EP3773" s="7">
        <v>57.984879999999997</v>
      </c>
      <c r="EQ3773" s="1">
        <v>500</v>
      </c>
      <c r="ER3773" s="1"/>
      <c r="ES3773" s="1"/>
      <c r="EW3773" s="7"/>
      <c r="EX3773" s="1"/>
      <c r="EY3773" s="7"/>
      <c r="EZ3773" s="1"/>
    </row>
    <row r="3774" spans="62:156" customFormat="1" ht="15">
      <c r="BJ3774" s="1"/>
      <c r="BK3774" s="1"/>
      <c r="BT3774" s="1"/>
      <c r="BU3774" s="1"/>
      <c r="CD3774" s="1"/>
      <c r="CE3774" s="1"/>
      <c r="EP3774" s="7">
        <v>57.989280000000001</v>
      </c>
      <c r="EQ3774" s="1">
        <v>520</v>
      </c>
      <c r="ER3774" s="1"/>
      <c r="ES3774" s="1"/>
      <c r="EW3774" s="7"/>
      <c r="EX3774" s="1"/>
      <c r="EY3774" s="7"/>
      <c r="EZ3774" s="1"/>
    </row>
    <row r="3775" spans="62:156" customFormat="1" ht="15">
      <c r="BJ3775" s="1"/>
      <c r="BK3775" s="1"/>
      <c r="BT3775" s="1"/>
      <c r="BU3775" s="1"/>
      <c r="CD3775" s="1"/>
      <c r="CE3775" s="1"/>
      <c r="EP3775" s="7">
        <v>58.012271999999996</v>
      </c>
      <c r="EQ3775" s="1">
        <v>502</v>
      </c>
      <c r="ER3775" s="1"/>
      <c r="ES3775" s="1"/>
      <c r="EW3775" s="7"/>
      <c r="EX3775" s="1"/>
      <c r="EY3775" s="7"/>
      <c r="EZ3775" s="1"/>
    </row>
    <row r="3776" spans="62:156" customFormat="1" ht="15">
      <c r="BJ3776" s="1"/>
      <c r="BK3776" s="1"/>
      <c r="BT3776" s="1"/>
      <c r="BU3776" s="1"/>
      <c r="CD3776" s="1"/>
      <c r="CE3776" s="1"/>
      <c r="EP3776" s="7">
        <v>58.019059999999996</v>
      </c>
      <c r="EQ3776" s="1">
        <v>504</v>
      </c>
      <c r="ER3776" s="1"/>
      <c r="ES3776" s="1"/>
      <c r="EW3776" s="7"/>
      <c r="EX3776" s="1"/>
      <c r="EY3776" s="7"/>
      <c r="EZ3776" s="1"/>
    </row>
    <row r="3777" spans="62:156" customFormat="1" ht="15">
      <c r="BJ3777" s="1"/>
      <c r="BK3777" s="1"/>
      <c r="BT3777" s="1"/>
      <c r="BU3777" s="1"/>
      <c r="CD3777" s="1"/>
      <c r="CE3777" s="1"/>
      <c r="EP3777" s="7">
        <v>58.022579999999998</v>
      </c>
      <c r="EQ3777" s="1">
        <v>495</v>
      </c>
      <c r="ER3777" s="1"/>
      <c r="ES3777" s="1"/>
      <c r="EW3777" s="7"/>
      <c r="EX3777" s="1"/>
      <c r="EY3777" s="7"/>
      <c r="EZ3777" s="1"/>
    </row>
    <row r="3778" spans="62:156" customFormat="1" ht="15">
      <c r="BJ3778" s="1"/>
      <c r="BK3778" s="1"/>
      <c r="BT3778" s="1"/>
      <c r="BU3778" s="1"/>
      <c r="CD3778" s="1"/>
      <c r="CE3778" s="1"/>
      <c r="EP3778" s="7">
        <v>58.045096000000001</v>
      </c>
      <c r="EQ3778" s="1">
        <v>503</v>
      </c>
      <c r="ER3778" s="1"/>
      <c r="ES3778" s="1"/>
      <c r="EW3778" s="7"/>
      <c r="EX3778" s="1"/>
      <c r="EY3778" s="7"/>
      <c r="EZ3778" s="1"/>
    </row>
    <row r="3779" spans="62:156" customFormat="1" ht="15">
      <c r="BJ3779" s="1"/>
      <c r="BK3779" s="1"/>
      <c r="BT3779" s="1"/>
      <c r="BU3779" s="1"/>
      <c r="CD3779" s="1"/>
      <c r="CE3779" s="1"/>
      <c r="EP3779" s="7">
        <v>5.8061259999999999</v>
      </c>
      <c r="EQ3779" s="1">
        <v>499</v>
      </c>
      <c r="ER3779" s="1"/>
      <c r="ES3779" s="1"/>
      <c r="EW3779" s="7"/>
      <c r="EX3779" s="1"/>
      <c r="EY3779" s="7"/>
      <c r="EZ3779" s="1"/>
    </row>
    <row r="3780" spans="62:156" customFormat="1" ht="15">
      <c r="BJ3780" s="1"/>
      <c r="BK3780" s="1"/>
      <c r="BT3780" s="1"/>
      <c r="BU3780" s="1"/>
      <c r="CD3780" s="1"/>
      <c r="CE3780" s="1"/>
      <c r="EP3780" s="7">
        <v>58.066983999999998</v>
      </c>
      <c r="EQ3780" s="1">
        <v>498</v>
      </c>
      <c r="ER3780" s="1"/>
      <c r="ES3780" s="1"/>
      <c r="EW3780" s="7"/>
      <c r="EX3780" s="1"/>
      <c r="EY3780" s="7"/>
      <c r="EZ3780" s="1"/>
    </row>
    <row r="3781" spans="62:156" customFormat="1" ht="15">
      <c r="BJ3781" s="1"/>
      <c r="BK3781" s="1"/>
      <c r="BT3781" s="1"/>
      <c r="BU3781" s="1"/>
      <c r="CD3781" s="1"/>
      <c r="CE3781" s="1"/>
      <c r="EP3781" s="7">
        <v>58.092287999999996</v>
      </c>
      <c r="EQ3781" s="1">
        <v>496</v>
      </c>
      <c r="ER3781" s="1"/>
      <c r="ES3781" s="1"/>
      <c r="EW3781" s="7"/>
      <c r="EX3781" s="1"/>
      <c r="EY3781" s="7"/>
      <c r="EZ3781" s="1"/>
    </row>
    <row r="3782" spans="62:156" customFormat="1" ht="15">
      <c r="BJ3782" s="1"/>
      <c r="BK3782" s="1"/>
      <c r="BT3782" s="1"/>
      <c r="BU3782" s="1"/>
      <c r="CD3782" s="1"/>
      <c r="CE3782" s="1"/>
      <c r="EP3782" s="7">
        <v>5.8095210000000002</v>
      </c>
      <c r="EQ3782" s="1">
        <v>500</v>
      </c>
      <c r="ER3782" s="1"/>
      <c r="ES3782" s="1"/>
      <c r="EW3782" s="7"/>
      <c r="EX3782" s="1"/>
      <c r="EY3782" s="7"/>
      <c r="EZ3782" s="1"/>
    </row>
    <row r="3783" spans="62:156" customFormat="1" ht="15">
      <c r="BJ3783" s="1"/>
      <c r="BK3783" s="1"/>
      <c r="BT3783" s="1"/>
      <c r="BU3783" s="1"/>
      <c r="CD3783" s="1"/>
      <c r="CE3783" s="1"/>
      <c r="EP3783" s="7">
        <v>58.119495999999998</v>
      </c>
      <c r="EQ3783" s="1">
        <v>492</v>
      </c>
      <c r="ER3783" s="1"/>
      <c r="ES3783" s="1"/>
      <c r="EW3783" s="7"/>
      <c r="EX3783" s="1"/>
      <c r="EY3783" s="7"/>
      <c r="EZ3783" s="1"/>
    </row>
    <row r="3784" spans="62:156" customFormat="1" ht="15">
      <c r="BJ3784" s="1"/>
      <c r="BK3784" s="1"/>
      <c r="BT3784" s="1"/>
      <c r="BU3784" s="1"/>
      <c r="CD3784" s="1"/>
      <c r="CE3784" s="1"/>
      <c r="EP3784" s="7">
        <v>58.125507999999996</v>
      </c>
      <c r="EQ3784" s="1">
        <v>501</v>
      </c>
      <c r="ER3784" s="1"/>
      <c r="ES3784" s="1"/>
      <c r="EW3784" s="7"/>
      <c r="EX3784" s="1"/>
      <c r="EY3784" s="7"/>
      <c r="EZ3784" s="1"/>
    </row>
    <row r="3785" spans="62:156" customFormat="1" ht="15">
      <c r="BJ3785" s="1"/>
      <c r="BK3785" s="1"/>
      <c r="BT3785" s="1"/>
      <c r="BU3785" s="1"/>
      <c r="CD3785" s="1"/>
      <c r="CE3785" s="1"/>
      <c r="EP3785" s="7">
        <v>58.137738999999996</v>
      </c>
      <c r="EQ3785" s="1">
        <v>505</v>
      </c>
      <c r="ER3785" s="1"/>
      <c r="ES3785" s="1"/>
      <c r="EW3785" s="7"/>
      <c r="EX3785" s="1"/>
      <c r="EY3785" s="7"/>
      <c r="EZ3785" s="1"/>
    </row>
    <row r="3786" spans="62:156" customFormat="1" ht="15">
      <c r="BJ3786" s="1"/>
      <c r="BK3786" s="1"/>
      <c r="BT3786" s="1"/>
      <c r="BU3786" s="1"/>
      <c r="CD3786" s="1"/>
      <c r="CE3786" s="1"/>
      <c r="EP3786" s="7">
        <v>5.8144439999999999</v>
      </c>
      <c r="EQ3786" s="1">
        <v>506</v>
      </c>
      <c r="ER3786" s="1"/>
      <c r="ES3786" s="1"/>
      <c r="EW3786" s="7"/>
      <c r="EX3786" s="1"/>
      <c r="EY3786" s="7"/>
      <c r="EZ3786" s="1"/>
    </row>
    <row r="3787" spans="62:156" customFormat="1" ht="15">
      <c r="BJ3787" s="1"/>
      <c r="BK3787" s="1"/>
      <c r="BT3787" s="1"/>
      <c r="BU3787" s="1"/>
      <c r="CD3787" s="1"/>
      <c r="CE3787" s="1"/>
      <c r="EP3787" s="7">
        <v>58.164786999999997</v>
      </c>
      <c r="EQ3787" s="1">
        <v>509</v>
      </c>
      <c r="ER3787" s="1"/>
      <c r="ES3787" s="1"/>
      <c r="EW3787" s="7"/>
      <c r="EX3787" s="1"/>
      <c r="EY3787" s="7"/>
      <c r="EZ3787" s="1"/>
    </row>
    <row r="3788" spans="62:156" customFormat="1" ht="15">
      <c r="BJ3788" s="1"/>
      <c r="BK3788" s="1"/>
      <c r="BT3788" s="1"/>
      <c r="BU3788" s="1"/>
      <c r="CD3788" s="1"/>
      <c r="CE3788" s="1"/>
      <c r="EP3788" s="7">
        <v>58.184480000000001</v>
      </c>
      <c r="EQ3788" s="1">
        <v>507</v>
      </c>
      <c r="ER3788" s="1"/>
      <c r="ES3788" s="1"/>
      <c r="EW3788" s="7"/>
      <c r="EX3788" s="1"/>
      <c r="EY3788" s="7"/>
      <c r="EZ3788" s="1"/>
    </row>
    <row r="3789" spans="62:156" customFormat="1" ht="15">
      <c r="BJ3789" s="1"/>
      <c r="BK3789" s="1"/>
      <c r="BT3789" s="1"/>
      <c r="BU3789" s="1"/>
      <c r="CD3789" s="1"/>
      <c r="CE3789" s="1"/>
      <c r="EP3789" s="7">
        <v>58.206399999999995</v>
      </c>
      <c r="EQ3789" s="1">
        <v>502</v>
      </c>
      <c r="ER3789" s="1"/>
      <c r="ES3789" s="1"/>
      <c r="EW3789" s="7"/>
      <c r="EX3789" s="1"/>
      <c r="EY3789" s="7"/>
      <c r="EZ3789" s="1"/>
    </row>
    <row r="3790" spans="62:156" customFormat="1" ht="15">
      <c r="BJ3790" s="1"/>
      <c r="BK3790" s="1"/>
      <c r="BT3790" s="1"/>
      <c r="BU3790" s="1"/>
      <c r="CD3790" s="1"/>
      <c r="CE3790" s="1"/>
      <c r="EP3790" s="7">
        <v>58.226237999999995</v>
      </c>
      <c r="EQ3790" s="1">
        <v>505</v>
      </c>
      <c r="ER3790" s="1"/>
      <c r="ES3790" s="1"/>
      <c r="EW3790" s="7"/>
      <c r="EX3790" s="1"/>
      <c r="EY3790" s="7"/>
      <c r="EZ3790" s="1"/>
    </row>
    <row r="3791" spans="62:156" customFormat="1" ht="15">
      <c r="BJ3791" s="1"/>
      <c r="BK3791" s="1"/>
      <c r="BT3791" s="1"/>
      <c r="BU3791" s="1"/>
      <c r="CD3791" s="1"/>
      <c r="CE3791" s="1"/>
      <c r="EP3791" s="7">
        <v>58.244095999999999</v>
      </c>
      <c r="EQ3791" s="1">
        <v>507</v>
      </c>
      <c r="ER3791" s="1"/>
      <c r="ES3791" s="1"/>
      <c r="EW3791" s="7"/>
      <c r="EX3791" s="1"/>
      <c r="EY3791" s="7"/>
      <c r="EZ3791" s="1"/>
    </row>
    <row r="3792" spans="62:156" customFormat="1" ht="15">
      <c r="BJ3792" s="1"/>
      <c r="BK3792" s="1"/>
      <c r="BT3792" s="1"/>
      <c r="BU3792" s="1"/>
      <c r="CD3792" s="1"/>
      <c r="CE3792" s="1"/>
      <c r="EP3792" s="7">
        <v>58.269788999999996</v>
      </c>
      <c r="EQ3792" s="1">
        <v>496</v>
      </c>
      <c r="ER3792" s="1"/>
      <c r="ES3792" s="1"/>
      <c r="EW3792" s="7"/>
      <c r="EX3792" s="1"/>
      <c r="EY3792" s="7"/>
      <c r="EZ3792" s="1"/>
    </row>
    <row r="3793" spans="62:156" customFormat="1" ht="15">
      <c r="BJ3793" s="1"/>
      <c r="BK3793" s="1"/>
      <c r="BT3793" s="1"/>
      <c r="BU3793" s="1"/>
      <c r="CD3793" s="1"/>
      <c r="CE3793" s="1"/>
      <c r="EP3793" s="7">
        <v>58.331703999999995</v>
      </c>
      <c r="EQ3793" s="1">
        <v>507</v>
      </c>
      <c r="ER3793" s="1"/>
      <c r="ES3793" s="1"/>
      <c r="EW3793" s="7"/>
      <c r="EX3793" s="1"/>
      <c r="EY3793" s="7"/>
      <c r="EZ3793" s="1"/>
    </row>
    <row r="3794" spans="62:156" customFormat="1" ht="15">
      <c r="BJ3794" s="1"/>
      <c r="BK3794" s="1"/>
      <c r="BT3794" s="1"/>
      <c r="BU3794" s="1"/>
      <c r="CD3794" s="1"/>
      <c r="CE3794" s="1"/>
      <c r="EP3794" s="7">
        <v>58.333728000000001</v>
      </c>
      <c r="EQ3794" s="1">
        <v>508</v>
      </c>
      <c r="ER3794" s="1"/>
      <c r="ES3794" s="1"/>
      <c r="EW3794" s="7"/>
      <c r="EX3794" s="1"/>
      <c r="EY3794" s="7"/>
      <c r="EZ3794" s="1"/>
    </row>
    <row r="3795" spans="62:156" customFormat="1" ht="15">
      <c r="BJ3795" s="1"/>
      <c r="BK3795" s="1"/>
      <c r="BT3795" s="1"/>
      <c r="BU3795" s="1"/>
      <c r="CD3795" s="1"/>
      <c r="CE3795" s="1"/>
      <c r="EP3795" s="7">
        <v>58.352997999999999</v>
      </c>
      <c r="EQ3795" s="1">
        <v>502</v>
      </c>
      <c r="ER3795" s="1"/>
      <c r="ES3795" s="1"/>
      <c r="EW3795" s="7"/>
      <c r="EX3795" s="1"/>
      <c r="EY3795" s="7"/>
      <c r="EZ3795" s="1"/>
    </row>
    <row r="3796" spans="62:156" customFormat="1" ht="15">
      <c r="BJ3796" s="1"/>
      <c r="BK3796" s="1"/>
      <c r="BT3796" s="1"/>
      <c r="BU3796" s="1"/>
      <c r="CD3796" s="1"/>
      <c r="CE3796" s="1"/>
      <c r="EP3796" s="7">
        <v>58.370179999999998</v>
      </c>
      <c r="EQ3796" s="1">
        <v>498</v>
      </c>
      <c r="ER3796" s="1"/>
      <c r="ES3796" s="1"/>
      <c r="EW3796" s="7"/>
      <c r="EX3796" s="1"/>
      <c r="EY3796" s="7"/>
      <c r="EZ3796" s="1"/>
    </row>
    <row r="3797" spans="62:156" customFormat="1" ht="15">
      <c r="BJ3797" s="1"/>
      <c r="BK3797" s="1"/>
      <c r="BT3797" s="1"/>
      <c r="BU3797" s="1"/>
      <c r="CD3797" s="1"/>
      <c r="CE3797" s="1"/>
      <c r="EP3797" s="7">
        <v>58.392379999999996</v>
      </c>
      <c r="EQ3797" s="1">
        <v>504</v>
      </c>
      <c r="ER3797" s="1"/>
      <c r="ES3797" s="1"/>
      <c r="EW3797" s="7"/>
      <c r="EX3797" s="1"/>
      <c r="EY3797" s="7"/>
      <c r="EZ3797" s="1"/>
    </row>
    <row r="3798" spans="62:156" customFormat="1" ht="15">
      <c r="BJ3798" s="1"/>
      <c r="BK3798" s="1"/>
      <c r="BT3798" s="1"/>
      <c r="BU3798" s="1"/>
      <c r="CD3798" s="1"/>
      <c r="CE3798" s="1"/>
      <c r="EP3798" s="7">
        <v>58.440175999999994</v>
      </c>
      <c r="EQ3798" s="1">
        <v>503</v>
      </c>
      <c r="ER3798" s="1"/>
      <c r="ES3798" s="1"/>
      <c r="EW3798" s="7"/>
      <c r="EX3798" s="1"/>
      <c r="EY3798" s="7"/>
      <c r="EZ3798" s="1"/>
    </row>
    <row r="3799" spans="62:156" customFormat="1" ht="15">
      <c r="BJ3799" s="1"/>
      <c r="BK3799" s="1"/>
      <c r="BT3799" s="1"/>
      <c r="BU3799" s="1"/>
      <c r="CD3799" s="1"/>
      <c r="CE3799" s="1"/>
      <c r="EP3799" s="7">
        <v>0.58497500000000002</v>
      </c>
      <c r="EQ3799" s="1">
        <v>503</v>
      </c>
      <c r="ER3799" s="1"/>
      <c r="ES3799" s="1"/>
      <c r="EW3799" s="7"/>
      <c r="EX3799" s="1"/>
      <c r="EY3799" s="7"/>
      <c r="EZ3799" s="1"/>
    </row>
    <row r="3800" spans="62:156" customFormat="1" ht="15">
      <c r="BJ3800" s="1"/>
      <c r="BK3800" s="1"/>
      <c r="BT3800" s="1"/>
      <c r="BU3800" s="1"/>
      <c r="CD3800" s="1"/>
      <c r="CE3800" s="1"/>
      <c r="EP3800" s="7">
        <v>58.532660999999997</v>
      </c>
      <c r="EQ3800" s="1">
        <v>501</v>
      </c>
      <c r="ER3800" s="1"/>
      <c r="ES3800" s="1"/>
      <c r="EW3800" s="7"/>
      <c r="EX3800" s="1"/>
      <c r="EY3800" s="7"/>
      <c r="EZ3800" s="1"/>
    </row>
    <row r="3801" spans="62:156" customFormat="1" ht="15">
      <c r="BJ3801" s="1"/>
      <c r="BK3801" s="1"/>
      <c r="BT3801" s="1"/>
      <c r="BU3801" s="1"/>
      <c r="CD3801" s="1"/>
      <c r="CE3801" s="1"/>
      <c r="EP3801" s="7">
        <v>58.535471999999999</v>
      </c>
      <c r="EQ3801" s="1">
        <v>502</v>
      </c>
      <c r="ER3801" s="1"/>
      <c r="ES3801" s="1"/>
      <c r="EW3801" s="7"/>
      <c r="EX3801" s="1"/>
      <c r="EY3801" s="7"/>
      <c r="EZ3801" s="1"/>
    </row>
    <row r="3802" spans="62:156" customFormat="1" ht="15">
      <c r="BJ3802" s="1"/>
      <c r="BK3802" s="1"/>
      <c r="BT3802" s="1"/>
      <c r="BU3802" s="1"/>
      <c r="CD3802" s="1"/>
      <c r="CE3802" s="1"/>
      <c r="EP3802" s="7">
        <v>58.546464</v>
      </c>
      <c r="EQ3802" s="1">
        <v>501</v>
      </c>
      <c r="ER3802" s="1"/>
      <c r="ES3802" s="1"/>
      <c r="EW3802" s="7"/>
      <c r="EX3802" s="1"/>
      <c r="EY3802" s="7"/>
      <c r="EZ3802" s="1"/>
    </row>
    <row r="3803" spans="62:156" customFormat="1" ht="15">
      <c r="BJ3803" s="1"/>
      <c r="BK3803" s="1"/>
      <c r="BT3803" s="1"/>
      <c r="BU3803" s="1"/>
      <c r="CD3803" s="1"/>
      <c r="CE3803" s="1"/>
      <c r="EP3803" s="7">
        <v>58.551231999999999</v>
      </c>
      <c r="EQ3803" s="1">
        <v>495</v>
      </c>
      <c r="ER3803" s="1"/>
      <c r="ES3803" s="1"/>
      <c r="EW3803" s="7"/>
      <c r="EX3803" s="1"/>
      <c r="EY3803" s="7"/>
      <c r="EZ3803" s="1"/>
    </row>
    <row r="3804" spans="62:156" customFormat="1" ht="15">
      <c r="BJ3804" s="1"/>
      <c r="BK3804" s="1"/>
      <c r="BT3804" s="1"/>
      <c r="BU3804" s="1"/>
      <c r="CD3804" s="1"/>
      <c r="CE3804" s="1"/>
      <c r="EP3804" s="7">
        <v>58.552482999999995</v>
      </c>
      <c r="EQ3804" s="1">
        <v>495</v>
      </c>
      <c r="ER3804" s="1"/>
      <c r="ES3804" s="1"/>
      <c r="EW3804" s="7"/>
      <c r="EX3804" s="1"/>
      <c r="EY3804" s="7"/>
      <c r="EZ3804" s="1"/>
    </row>
    <row r="3805" spans="62:156" customFormat="1" ht="15">
      <c r="BJ3805" s="1"/>
      <c r="BK3805" s="1"/>
      <c r="BT3805" s="1"/>
      <c r="BU3805" s="1"/>
      <c r="CD3805" s="1"/>
      <c r="CE3805" s="1"/>
      <c r="EP3805" s="7">
        <v>5.8566240000000001</v>
      </c>
      <c r="EQ3805" s="1">
        <v>502</v>
      </c>
      <c r="ER3805" s="1"/>
      <c r="ES3805" s="1"/>
      <c r="EW3805" s="7"/>
      <c r="EX3805" s="1"/>
      <c r="EY3805" s="7"/>
      <c r="EZ3805" s="1"/>
    </row>
    <row r="3806" spans="62:156" customFormat="1" ht="15">
      <c r="BJ3806" s="1"/>
      <c r="BK3806" s="1"/>
      <c r="BT3806" s="1"/>
      <c r="BU3806" s="1"/>
      <c r="CD3806" s="1"/>
      <c r="CE3806" s="1"/>
      <c r="EP3806" s="7">
        <v>58.584351999999996</v>
      </c>
      <c r="EQ3806" s="1">
        <v>509</v>
      </c>
      <c r="ER3806" s="1"/>
      <c r="ES3806" s="1"/>
      <c r="EW3806" s="7"/>
      <c r="EX3806" s="1"/>
      <c r="EY3806" s="7"/>
      <c r="EZ3806" s="1"/>
    </row>
    <row r="3807" spans="62:156" customFormat="1" ht="15">
      <c r="BJ3807" s="1"/>
      <c r="BK3807" s="1"/>
      <c r="BT3807" s="1"/>
      <c r="BU3807" s="1"/>
      <c r="CD3807" s="1"/>
      <c r="CE3807" s="1"/>
      <c r="EP3807" s="7">
        <v>5.8612159999999998</v>
      </c>
      <c r="EQ3807" s="1">
        <v>506</v>
      </c>
      <c r="ER3807" s="1"/>
      <c r="ES3807" s="1"/>
      <c r="EW3807" s="7"/>
      <c r="EX3807" s="1"/>
      <c r="EY3807" s="7"/>
      <c r="EZ3807" s="1"/>
    </row>
    <row r="3808" spans="62:156" customFormat="1" ht="15">
      <c r="BJ3808" s="1"/>
      <c r="BK3808" s="1"/>
      <c r="BT3808" s="1"/>
      <c r="BU3808" s="1"/>
      <c r="CD3808" s="1"/>
      <c r="CE3808" s="1"/>
      <c r="EP3808" s="7">
        <v>58.653371</v>
      </c>
      <c r="EQ3808" s="1">
        <v>498</v>
      </c>
      <c r="ER3808" s="1"/>
      <c r="ES3808" s="1"/>
      <c r="EW3808" s="7"/>
      <c r="EX3808" s="1"/>
      <c r="EY3808" s="7"/>
      <c r="EZ3808" s="1"/>
    </row>
    <row r="3809" spans="62:156" customFormat="1" ht="15">
      <c r="BJ3809" s="1"/>
      <c r="BK3809" s="1"/>
      <c r="BT3809" s="1"/>
      <c r="BU3809" s="1"/>
      <c r="CD3809" s="1"/>
      <c r="CE3809" s="1"/>
      <c r="EP3809" s="7">
        <v>0.58658500000000002</v>
      </c>
      <c r="EQ3809" s="1">
        <v>507</v>
      </c>
      <c r="ER3809" s="1"/>
      <c r="ES3809" s="1"/>
      <c r="EW3809" s="7"/>
      <c r="EX3809" s="1"/>
      <c r="EY3809" s="7"/>
      <c r="EZ3809" s="1"/>
    </row>
    <row r="3810" spans="62:156" customFormat="1" ht="15">
      <c r="BJ3810" s="1"/>
      <c r="BK3810" s="1"/>
      <c r="BT3810" s="1"/>
      <c r="BU3810" s="1"/>
      <c r="CD3810" s="1"/>
      <c r="CE3810" s="1"/>
      <c r="EP3810" s="7">
        <v>5.8695689999999994</v>
      </c>
      <c r="EQ3810" s="1">
        <v>501</v>
      </c>
      <c r="ER3810" s="1"/>
      <c r="ES3810" s="1"/>
      <c r="EW3810" s="7"/>
      <c r="EX3810" s="1"/>
      <c r="EY3810" s="7"/>
      <c r="EZ3810" s="1"/>
    </row>
    <row r="3811" spans="62:156" customFormat="1" ht="15">
      <c r="BJ3811" s="1"/>
      <c r="BK3811" s="1"/>
      <c r="BT3811" s="1"/>
      <c r="BU3811" s="1"/>
      <c r="CD3811" s="1"/>
      <c r="CE3811" s="1"/>
      <c r="EP3811" s="7">
        <v>58.713727999999996</v>
      </c>
      <c r="EQ3811" s="1">
        <v>505</v>
      </c>
      <c r="ER3811" s="1"/>
      <c r="ES3811" s="1"/>
      <c r="EW3811" s="7"/>
      <c r="EX3811" s="1"/>
      <c r="EY3811" s="7"/>
      <c r="EZ3811" s="1"/>
    </row>
    <row r="3812" spans="62:156" customFormat="1" ht="15">
      <c r="BJ3812" s="1"/>
      <c r="BK3812" s="1"/>
      <c r="BT3812" s="1"/>
      <c r="BU3812" s="1"/>
      <c r="CD3812" s="1"/>
      <c r="CE3812" s="1"/>
      <c r="EP3812" s="7">
        <v>58.754390000000001</v>
      </c>
      <c r="EQ3812" s="1">
        <v>504</v>
      </c>
      <c r="ER3812" s="1"/>
      <c r="ES3812" s="1"/>
      <c r="EW3812" s="7"/>
      <c r="EX3812" s="1"/>
      <c r="EY3812" s="7"/>
      <c r="EZ3812" s="1"/>
    </row>
    <row r="3813" spans="62:156" customFormat="1" ht="15">
      <c r="BJ3813" s="1"/>
      <c r="BK3813" s="1"/>
      <c r="BT3813" s="1"/>
      <c r="BU3813" s="1"/>
      <c r="CD3813" s="1"/>
      <c r="CE3813" s="1"/>
      <c r="EP3813" s="7">
        <v>5.8777299999999997</v>
      </c>
      <c r="EQ3813" s="1">
        <v>499</v>
      </c>
      <c r="ER3813" s="1"/>
      <c r="ES3813" s="1"/>
      <c r="EW3813" s="7"/>
      <c r="EX3813" s="1"/>
      <c r="EY3813" s="7"/>
      <c r="EZ3813" s="1"/>
    </row>
    <row r="3814" spans="62:156" customFormat="1" ht="15">
      <c r="BJ3814" s="1"/>
      <c r="BK3814" s="1"/>
      <c r="BT3814" s="1"/>
      <c r="BU3814" s="1"/>
      <c r="CD3814" s="1"/>
      <c r="CE3814" s="1"/>
      <c r="EP3814" s="7">
        <v>58.780575999999996</v>
      </c>
      <c r="EQ3814" s="1">
        <v>505</v>
      </c>
      <c r="ER3814" s="1"/>
      <c r="ES3814" s="1"/>
      <c r="EW3814" s="7"/>
      <c r="EX3814" s="1"/>
      <c r="EY3814" s="7"/>
      <c r="EZ3814" s="1"/>
    </row>
    <row r="3815" spans="62:156" customFormat="1" ht="15">
      <c r="BJ3815" s="1"/>
      <c r="BK3815" s="1"/>
      <c r="BT3815" s="1"/>
      <c r="BU3815" s="1"/>
      <c r="CD3815" s="1"/>
      <c r="CE3815" s="1"/>
      <c r="EP3815" s="7">
        <v>58.822440999999998</v>
      </c>
      <c r="EQ3815" s="1">
        <v>499</v>
      </c>
      <c r="ER3815" s="1"/>
      <c r="ES3815" s="1"/>
      <c r="EW3815" s="7"/>
      <c r="EX3815" s="1"/>
      <c r="EY3815" s="7"/>
      <c r="EZ3815" s="1"/>
    </row>
    <row r="3816" spans="62:156" customFormat="1" ht="15">
      <c r="BJ3816" s="1"/>
      <c r="BK3816" s="1"/>
      <c r="BT3816" s="1"/>
      <c r="BU3816" s="1"/>
      <c r="CD3816" s="1"/>
      <c r="CE3816" s="1"/>
      <c r="EP3816" s="7">
        <v>5.882835</v>
      </c>
      <c r="EQ3816" s="1">
        <v>497</v>
      </c>
      <c r="ER3816" s="1"/>
      <c r="ES3816" s="1"/>
      <c r="EW3816" s="7"/>
      <c r="EX3816" s="1"/>
      <c r="EY3816" s="7"/>
      <c r="EZ3816" s="1"/>
    </row>
    <row r="3817" spans="62:156" customFormat="1" ht="15">
      <c r="BJ3817" s="1"/>
      <c r="BK3817" s="1"/>
      <c r="BT3817" s="1"/>
      <c r="BU3817" s="1"/>
      <c r="CD3817" s="1"/>
      <c r="CE3817" s="1"/>
      <c r="EP3817" s="7">
        <v>58.883268999999999</v>
      </c>
      <c r="EQ3817" s="1">
        <v>510</v>
      </c>
      <c r="ER3817" s="1"/>
      <c r="ES3817" s="1"/>
      <c r="EW3817" s="7"/>
      <c r="EX3817" s="1"/>
      <c r="EY3817" s="7"/>
      <c r="EZ3817" s="1"/>
    </row>
    <row r="3818" spans="62:156" customFormat="1" ht="15">
      <c r="BJ3818" s="1"/>
      <c r="BK3818" s="1"/>
      <c r="BT3818" s="1"/>
      <c r="BU3818" s="1"/>
      <c r="CD3818" s="1"/>
      <c r="CE3818" s="1"/>
      <c r="EP3818" s="7">
        <v>5.8896939999999995</v>
      </c>
      <c r="EQ3818" s="1">
        <v>503</v>
      </c>
      <c r="ER3818" s="1"/>
      <c r="ES3818" s="1"/>
      <c r="EW3818" s="7"/>
      <c r="EX3818" s="1"/>
      <c r="EY3818" s="7"/>
      <c r="EZ3818" s="1"/>
    </row>
    <row r="3819" spans="62:156" customFormat="1" ht="15">
      <c r="BJ3819" s="1"/>
      <c r="BK3819" s="1"/>
      <c r="BT3819" s="1"/>
      <c r="BU3819" s="1"/>
      <c r="CD3819" s="1"/>
      <c r="CE3819" s="1"/>
      <c r="EP3819" s="7">
        <v>58.902752999999997</v>
      </c>
      <c r="EQ3819" s="1">
        <v>498</v>
      </c>
      <c r="ER3819" s="1"/>
      <c r="ES3819" s="1"/>
      <c r="EW3819" s="7"/>
      <c r="EX3819" s="1"/>
      <c r="EY3819" s="7"/>
      <c r="EZ3819" s="1"/>
    </row>
    <row r="3820" spans="62:156" customFormat="1" ht="15">
      <c r="BJ3820" s="1"/>
      <c r="BK3820" s="1"/>
      <c r="BT3820" s="1"/>
      <c r="BU3820" s="1"/>
      <c r="CD3820" s="1"/>
      <c r="CE3820" s="1"/>
      <c r="EP3820" s="7">
        <v>58.926144000000001</v>
      </c>
      <c r="EQ3820" s="1">
        <v>511</v>
      </c>
      <c r="ER3820" s="1"/>
      <c r="ES3820" s="1"/>
      <c r="EW3820" s="7"/>
      <c r="EX3820" s="1"/>
      <c r="EY3820" s="7"/>
      <c r="EZ3820" s="1"/>
    </row>
    <row r="3821" spans="62:156" customFormat="1" ht="15">
      <c r="BJ3821" s="1"/>
      <c r="BK3821" s="1"/>
      <c r="BT3821" s="1"/>
      <c r="BU3821" s="1"/>
      <c r="CD3821" s="1"/>
      <c r="CE3821" s="1"/>
      <c r="EP3821" s="7">
        <v>5.8941029999999994</v>
      </c>
      <c r="EQ3821" s="1">
        <v>500</v>
      </c>
      <c r="ER3821" s="1"/>
      <c r="ES3821" s="1"/>
      <c r="EW3821" s="7"/>
      <c r="EX3821" s="1"/>
      <c r="EY3821" s="7"/>
      <c r="EZ3821" s="1"/>
    </row>
    <row r="3822" spans="62:156" customFormat="1" ht="15">
      <c r="BJ3822" s="1"/>
      <c r="BK3822" s="1"/>
      <c r="BT3822" s="1"/>
      <c r="BU3822" s="1"/>
      <c r="CD3822" s="1"/>
      <c r="CE3822" s="1"/>
      <c r="EP3822" s="7">
        <v>5.8952589999999994</v>
      </c>
      <c r="EQ3822" s="1">
        <v>509</v>
      </c>
      <c r="ER3822" s="1"/>
      <c r="ES3822" s="1"/>
      <c r="EW3822" s="7"/>
      <c r="EX3822" s="1"/>
      <c r="EY3822" s="7"/>
      <c r="EZ3822" s="1"/>
    </row>
    <row r="3823" spans="62:156" customFormat="1" ht="15">
      <c r="BJ3823" s="1"/>
      <c r="BK3823" s="1"/>
      <c r="BT3823" s="1"/>
      <c r="BU3823" s="1"/>
      <c r="CD3823" s="1"/>
      <c r="CE3823" s="1"/>
      <c r="EP3823" s="7">
        <v>58.952911999999998</v>
      </c>
      <c r="EQ3823" s="1">
        <v>504</v>
      </c>
      <c r="ER3823" s="1"/>
      <c r="ES3823" s="1"/>
      <c r="EW3823" s="7"/>
      <c r="EX3823" s="1"/>
      <c r="EY3823" s="7"/>
      <c r="EZ3823" s="1"/>
    </row>
    <row r="3824" spans="62:156" customFormat="1" ht="15">
      <c r="BJ3824" s="1"/>
      <c r="BK3824" s="1"/>
      <c r="BT3824" s="1"/>
      <c r="BU3824" s="1"/>
      <c r="CD3824" s="1"/>
      <c r="CE3824" s="1"/>
      <c r="EP3824" s="7">
        <v>0.58959099999999998</v>
      </c>
      <c r="EQ3824" s="1">
        <v>506</v>
      </c>
      <c r="ER3824" s="1"/>
      <c r="ES3824" s="1"/>
      <c r="EW3824" s="7"/>
      <c r="EX3824" s="1"/>
      <c r="EY3824" s="7"/>
      <c r="EZ3824" s="1"/>
    </row>
    <row r="3825" spans="62:156" customFormat="1" ht="15">
      <c r="BJ3825" s="1"/>
      <c r="BK3825" s="1"/>
      <c r="BT3825" s="1"/>
      <c r="BU3825" s="1"/>
      <c r="CD3825" s="1"/>
      <c r="CE3825" s="1"/>
      <c r="EP3825" s="7">
        <v>58.962464999999995</v>
      </c>
      <c r="EQ3825" s="1">
        <v>500</v>
      </c>
      <c r="ER3825" s="1"/>
      <c r="ES3825" s="1"/>
      <c r="EW3825" s="7"/>
      <c r="EX3825" s="1"/>
      <c r="EY3825" s="7"/>
      <c r="EZ3825" s="1"/>
    </row>
    <row r="3826" spans="62:156" customFormat="1" ht="15">
      <c r="BJ3826" s="1"/>
      <c r="BK3826" s="1"/>
      <c r="BT3826" s="1"/>
      <c r="BU3826" s="1"/>
      <c r="CD3826" s="1"/>
      <c r="CE3826" s="1"/>
      <c r="EP3826" s="7">
        <v>5.8983949999999998</v>
      </c>
      <c r="EQ3826" s="1">
        <v>504</v>
      </c>
      <c r="ER3826" s="1"/>
      <c r="ES3826" s="1"/>
      <c r="EW3826" s="7"/>
      <c r="EX3826" s="1"/>
      <c r="EY3826" s="7"/>
      <c r="EZ3826" s="1"/>
    </row>
    <row r="3827" spans="62:156" customFormat="1" ht="15">
      <c r="BJ3827" s="1"/>
      <c r="BK3827" s="1"/>
      <c r="BT3827" s="1"/>
      <c r="BU3827" s="1"/>
      <c r="CD3827" s="1"/>
      <c r="CE3827" s="1"/>
      <c r="EP3827" s="7">
        <v>5.8989439999999993</v>
      </c>
      <c r="EQ3827" s="1">
        <v>506</v>
      </c>
      <c r="ER3827" s="1"/>
      <c r="ES3827" s="1"/>
      <c r="EW3827" s="7"/>
      <c r="EX3827" s="1"/>
      <c r="EY3827" s="7"/>
      <c r="EZ3827" s="1"/>
    </row>
    <row r="3828" spans="62:156" customFormat="1" ht="15">
      <c r="BJ3828" s="1"/>
      <c r="BK3828" s="1"/>
      <c r="BT3828" s="1"/>
      <c r="BU3828" s="1"/>
      <c r="CD3828" s="1"/>
      <c r="CE3828" s="1"/>
      <c r="EP3828" s="7">
        <v>5.8997829999999993</v>
      </c>
      <c r="EQ3828" s="1">
        <v>505</v>
      </c>
      <c r="ER3828" s="1"/>
      <c r="ES3828" s="1"/>
      <c r="EW3828" s="7"/>
      <c r="EX3828" s="1"/>
      <c r="EY3828" s="7"/>
      <c r="EZ3828" s="1"/>
    </row>
    <row r="3829" spans="62:156" customFormat="1" ht="15">
      <c r="BJ3829" s="1"/>
      <c r="BK3829" s="1"/>
      <c r="BT3829" s="1"/>
      <c r="BU3829" s="1"/>
      <c r="CD3829" s="1"/>
      <c r="CE3829" s="1"/>
      <c r="EP3829" s="7">
        <v>59.010810999999997</v>
      </c>
      <c r="EQ3829" s="1">
        <v>508</v>
      </c>
      <c r="ER3829" s="1"/>
      <c r="ES3829" s="1"/>
      <c r="EW3829" s="7"/>
      <c r="EX3829" s="1"/>
      <c r="EY3829" s="7"/>
      <c r="EZ3829" s="1"/>
    </row>
    <row r="3830" spans="62:156" customFormat="1" ht="15">
      <c r="BJ3830" s="1"/>
      <c r="BK3830" s="1"/>
      <c r="BT3830" s="1"/>
      <c r="BU3830" s="1"/>
      <c r="CD3830" s="1"/>
      <c r="CE3830" s="1"/>
      <c r="EP3830" s="7">
        <v>59.057595999999997</v>
      </c>
      <c r="EQ3830" s="1">
        <v>500</v>
      </c>
      <c r="ER3830" s="1"/>
      <c r="ES3830" s="1"/>
      <c r="EW3830" s="7"/>
      <c r="EX3830" s="1"/>
      <c r="EY3830" s="7"/>
      <c r="EZ3830" s="1"/>
    </row>
    <row r="3831" spans="62:156" customFormat="1" ht="15">
      <c r="BJ3831" s="1"/>
      <c r="BK3831" s="1"/>
      <c r="BT3831" s="1"/>
      <c r="BU3831" s="1"/>
      <c r="CD3831" s="1"/>
      <c r="CE3831" s="1"/>
      <c r="EP3831" s="7">
        <v>59.067495999999998</v>
      </c>
      <c r="EQ3831" s="1">
        <v>495</v>
      </c>
      <c r="ER3831" s="1"/>
      <c r="ES3831" s="1"/>
      <c r="EW3831" s="7"/>
      <c r="EX3831" s="1"/>
      <c r="EY3831" s="7"/>
      <c r="EZ3831" s="1"/>
    </row>
    <row r="3832" spans="62:156" customFormat="1" ht="15">
      <c r="BJ3832" s="1"/>
      <c r="BK3832" s="1"/>
      <c r="BT3832" s="1"/>
      <c r="BU3832" s="1"/>
      <c r="CD3832" s="1"/>
      <c r="CE3832" s="1"/>
      <c r="EP3832" s="7">
        <v>59.070307999999997</v>
      </c>
      <c r="EQ3832" s="1">
        <v>507</v>
      </c>
      <c r="ER3832" s="1"/>
      <c r="ES3832" s="1"/>
      <c r="EW3832" s="7"/>
      <c r="EX3832" s="1"/>
      <c r="EY3832" s="7"/>
      <c r="EZ3832" s="1"/>
    </row>
    <row r="3833" spans="62:156" customFormat="1" ht="15">
      <c r="BJ3833" s="1"/>
      <c r="BK3833" s="1"/>
      <c r="BT3833" s="1"/>
      <c r="BU3833" s="1"/>
      <c r="CD3833" s="1"/>
      <c r="CE3833" s="1"/>
      <c r="EP3833" s="7">
        <v>59.114671999999999</v>
      </c>
      <c r="EQ3833" s="1">
        <v>502</v>
      </c>
      <c r="ER3833" s="1"/>
      <c r="ES3833" s="1"/>
      <c r="EW3833" s="7"/>
      <c r="EX3833" s="1"/>
      <c r="EY3833" s="7"/>
      <c r="EZ3833" s="1"/>
    </row>
    <row r="3834" spans="62:156" customFormat="1" ht="15">
      <c r="BJ3834" s="1"/>
      <c r="BK3834" s="1"/>
      <c r="BT3834" s="1"/>
      <c r="BU3834" s="1"/>
      <c r="CD3834" s="1"/>
      <c r="CE3834" s="1"/>
      <c r="EP3834" s="7">
        <v>59.121583999999999</v>
      </c>
      <c r="EQ3834" s="1">
        <v>509</v>
      </c>
      <c r="ER3834" s="1"/>
      <c r="ES3834" s="1"/>
      <c r="EW3834" s="7"/>
      <c r="EX3834" s="1"/>
      <c r="EY3834" s="7"/>
      <c r="EZ3834" s="1"/>
    </row>
    <row r="3835" spans="62:156" customFormat="1" ht="15">
      <c r="BJ3835" s="1"/>
      <c r="BK3835" s="1"/>
      <c r="BT3835" s="1"/>
      <c r="BU3835" s="1"/>
      <c r="CD3835" s="1"/>
      <c r="CE3835" s="1"/>
      <c r="EP3835" s="7">
        <v>59.165202999999998</v>
      </c>
      <c r="EQ3835" s="1">
        <v>506</v>
      </c>
      <c r="ER3835" s="1"/>
      <c r="ES3835" s="1"/>
      <c r="EW3835" s="7"/>
      <c r="EX3835" s="1"/>
      <c r="EY3835" s="7"/>
      <c r="EZ3835" s="1"/>
    </row>
    <row r="3836" spans="62:156" customFormat="1" ht="15">
      <c r="BJ3836" s="1"/>
      <c r="BK3836" s="1"/>
      <c r="BT3836" s="1"/>
      <c r="BU3836" s="1"/>
      <c r="CD3836" s="1"/>
      <c r="CE3836" s="1"/>
      <c r="EP3836" s="7">
        <v>5.9169070000000001</v>
      </c>
      <c r="EQ3836" s="1">
        <v>509</v>
      </c>
      <c r="ER3836" s="1"/>
      <c r="ES3836" s="1"/>
      <c r="EW3836" s="7"/>
      <c r="EX3836" s="1"/>
      <c r="EY3836" s="7"/>
      <c r="EZ3836" s="1"/>
    </row>
    <row r="3837" spans="62:156" customFormat="1" ht="15">
      <c r="BJ3837" s="1"/>
      <c r="BK3837" s="1"/>
      <c r="BT3837" s="1"/>
      <c r="BU3837" s="1"/>
      <c r="CD3837" s="1"/>
      <c r="CE3837" s="1"/>
      <c r="EP3837" s="7">
        <v>59.194944</v>
      </c>
      <c r="EQ3837" s="1">
        <v>499</v>
      </c>
      <c r="ER3837" s="1"/>
      <c r="ES3837" s="1"/>
      <c r="EW3837" s="7"/>
      <c r="EX3837" s="1"/>
      <c r="EY3837" s="7"/>
      <c r="EZ3837" s="1"/>
    </row>
    <row r="3838" spans="62:156" customFormat="1" ht="15">
      <c r="BJ3838" s="1"/>
      <c r="BK3838" s="1"/>
      <c r="BT3838" s="1"/>
      <c r="BU3838" s="1"/>
      <c r="CD3838" s="1"/>
      <c r="CE3838" s="1"/>
      <c r="EP3838" s="7">
        <v>59.196655999999997</v>
      </c>
      <c r="EQ3838" s="1">
        <v>503</v>
      </c>
      <c r="ER3838" s="1"/>
      <c r="ES3838" s="1"/>
      <c r="EW3838" s="7"/>
      <c r="EX3838" s="1"/>
      <c r="EY3838" s="7"/>
      <c r="EZ3838" s="1"/>
    </row>
    <row r="3839" spans="62:156" customFormat="1" ht="15">
      <c r="BJ3839" s="1"/>
      <c r="BK3839" s="1"/>
      <c r="BT3839" s="1"/>
      <c r="BU3839" s="1"/>
      <c r="CD3839" s="1"/>
      <c r="CE3839" s="1"/>
      <c r="EP3839" s="7">
        <v>5.9235919999999993</v>
      </c>
      <c r="EQ3839" s="1">
        <v>509</v>
      </c>
      <c r="ER3839" s="1"/>
      <c r="ES3839" s="1"/>
      <c r="EW3839" s="7"/>
      <c r="EX3839" s="1"/>
      <c r="EY3839" s="7"/>
      <c r="EZ3839" s="1"/>
    </row>
    <row r="3840" spans="62:156" customFormat="1" ht="15">
      <c r="BJ3840" s="1"/>
      <c r="BK3840" s="1"/>
      <c r="BT3840" s="1"/>
      <c r="BU3840" s="1"/>
      <c r="CD3840" s="1"/>
      <c r="CE3840" s="1"/>
      <c r="EP3840" s="7">
        <v>59.259729999999998</v>
      </c>
      <c r="EQ3840" s="1">
        <v>505</v>
      </c>
      <c r="ER3840" s="1"/>
      <c r="ES3840" s="1"/>
      <c r="EW3840" s="7"/>
      <c r="EX3840" s="1"/>
      <c r="EY3840" s="7"/>
      <c r="EZ3840" s="1"/>
    </row>
    <row r="3841" spans="62:156" customFormat="1" ht="15">
      <c r="BJ3841" s="1"/>
      <c r="BK3841" s="1"/>
      <c r="BT3841" s="1"/>
      <c r="BU3841" s="1"/>
      <c r="CD3841" s="1"/>
      <c r="CE3841" s="1"/>
      <c r="EP3841" s="7">
        <v>59.266843999999999</v>
      </c>
      <c r="EQ3841" s="1">
        <v>506</v>
      </c>
      <c r="ER3841" s="1"/>
      <c r="ES3841" s="1"/>
      <c r="EW3841" s="7"/>
      <c r="EX3841" s="1"/>
      <c r="EY3841" s="7"/>
      <c r="EZ3841" s="1"/>
    </row>
    <row r="3842" spans="62:156" customFormat="1" ht="15">
      <c r="BJ3842" s="1"/>
      <c r="BK3842" s="1"/>
      <c r="BT3842" s="1"/>
      <c r="BU3842" s="1"/>
      <c r="CD3842" s="1"/>
      <c r="CE3842" s="1"/>
      <c r="EP3842" s="7">
        <v>59.285621999999996</v>
      </c>
      <c r="EQ3842" s="1">
        <v>509</v>
      </c>
      <c r="ER3842" s="1"/>
      <c r="ES3842" s="1"/>
      <c r="EW3842" s="7"/>
      <c r="EX3842" s="1"/>
      <c r="EY3842" s="7"/>
      <c r="EZ3842" s="1"/>
    </row>
    <row r="3843" spans="62:156" customFormat="1" ht="15">
      <c r="BJ3843" s="1"/>
      <c r="BK3843" s="1"/>
      <c r="BT3843" s="1"/>
      <c r="BU3843" s="1"/>
      <c r="CD3843" s="1"/>
      <c r="CE3843" s="1"/>
      <c r="EP3843" s="7">
        <v>59.288655999999996</v>
      </c>
      <c r="EQ3843" s="1">
        <v>503</v>
      </c>
      <c r="ER3843" s="1"/>
      <c r="ES3843" s="1"/>
      <c r="EW3843" s="7"/>
      <c r="EX3843" s="1"/>
      <c r="EY3843" s="7"/>
      <c r="EZ3843" s="1"/>
    </row>
    <row r="3844" spans="62:156" customFormat="1" ht="15">
      <c r="BJ3844" s="1"/>
      <c r="BK3844" s="1"/>
      <c r="BT3844" s="1"/>
      <c r="BU3844" s="1"/>
      <c r="CD3844" s="1"/>
      <c r="CE3844" s="1"/>
      <c r="EP3844" s="7">
        <v>59.317136999999995</v>
      </c>
      <c r="EQ3844" s="1">
        <v>494</v>
      </c>
      <c r="ER3844" s="1"/>
      <c r="ES3844" s="1"/>
      <c r="EW3844" s="7"/>
      <c r="EX3844" s="1"/>
      <c r="EY3844" s="7"/>
      <c r="EZ3844" s="1"/>
    </row>
    <row r="3845" spans="62:156" customFormat="1" ht="15">
      <c r="BJ3845" s="1"/>
      <c r="BK3845" s="1"/>
      <c r="BT3845" s="1"/>
      <c r="BU3845" s="1"/>
      <c r="CD3845" s="1"/>
      <c r="CE3845" s="1"/>
      <c r="EP3845" s="7">
        <v>59.326557999999999</v>
      </c>
      <c r="EQ3845" s="1">
        <v>509</v>
      </c>
      <c r="ER3845" s="1"/>
      <c r="ES3845" s="1"/>
      <c r="EW3845" s="7"/>
      <c r="EX3845" s="1"/>
      <c r="EY3845" s="7"/>
      <c r="EZ3845" s="1"/>
    </row>
    <row r="3846" spans="62:156" customFormat="1" ht="15">
      <c r="BJ3846" s="1"/>
      <c r="BK3846" s="1"/>
      <c r="BT3846" s="1"/>
      <c r="BU3846" s="1"/>
      <c r="CD3846" s="1"/>
      <c r="CE3846" s="1"/>
      <c r="EP3846" s="7">
        <v>5.9342350000000001</v>
      </c>
      <c r="EQ3846" s="1">
        <v>511</v>
      </c>
      <c r="ER3846" s="1"/>
      <c r="ES3846" s="1"/>
      <c r="EW3846" s="7"/>
      <c r="EX3846" s="1"/>
      <c r="EY3846" s="7"/>
      <c r="EZ3846" s="1"/>
    </row>
    <row r="3847" spans="62:156" customFormat="1" ht="15">
      <c r="BJ3847" s="1"/>
      <c r="BK3847" s="1"/>
      <c r="BT3847" s="1"/>
      <c r="BU3847" s="1"/>
      <c r="CD3847" s="1"/>
      <c r="CE3847" s="1"/>
      <c r="EP3847" s="7">
        <v>59.347623999999996</v>
      </c>
      <c r="EQ3847" s="1">
        <v>511</v>
      </c>
      <c r="ER3847" s="1"/>
      <c r="ES3847" s="1"/>
      <c r="EW3847" s="7"/>
      <c r="EX3847" s="1"/>
      <c r="EY3847" s="7"/>
      <c r="EZ3847" s="1"/>
    </row>
    <row r="3848" spans="62:156" customFormat="1" ht="15">
      <c r="BJ3848" s="1"/>
      <c r="BK3848" s="1"/>
      <c r="BT3848" s="1"/>
      <c r="BU3848" s="1"/>
      <c r="CD3848" s="1"/>
      <c r="CE3848" s="1"/>
      <c r="EP3848" s="7">
        <v>59.380592</v>
      </c>
      <c r="EQ3848" s="1">
        <v>507</v>
      </c>
      <c r="ER3848" s="1"/>
      <c r="ES3848" s="1"/>
      <c r="EW3848" s="7"/>
      <c r="EX3848" s="1"/>
      <c r="EY3848" s="7"/>
      <c r="EZ3848" s="1"/>
    </row>
    <row r="3849" spans="62:156" customFormat="1" ht="15">
      <c r="BJ3849" s="1"/>
      <c r="BK3849" s="1"/>
      <c r="BT3849" s="1"/>
      <c r="BU3849" s="1"/>
      <c r="CD3849" s="1"/>
      <c r="CE3849" s="1"/>
      <c r="EP3849" s="7">
        <v>59.425022999999996</v>
      </c>
      <c r="EQ3849" s="1">
        <v>499</v>
      </c>
      <c r="ER3849" s="1"/>
      <c r="ES3849" s="1"/>
      <c r="EW3849" s="7"/>
      <c r="EX3849" s="1"/>
      <c r="EY3849" s="7"/>
      <c r="EZ3849" s="1"/>
    </row>
    <row r="3850" spans="62:156" customFormat="1" ht="15">
      <c r="BJ3850" s="1"/>
      <c r="BK3850" s="1"/>
      <c r="BT3850" s="1"/>
      <c r="BU3850" s="1"/>
      <c r="CD3850" s="1"/>
      <c r="CE3850" s="1"/>
      <c r="EP3850" s="7">
        <v>59.445583999999997</v>
      </c>
      <c r="EQ3850" s="1">
        <v>506</v>
      </c>
      <c r="ER3850" s="1"/>
      <c r="ES3850" s="1"/>
      <c r="EW3850" s="7"/>
      <c r="EX3850" s="1"/>
      <c r="EY3850" s="7"/>
      <c r="EZ3850" s="1"/>
    </row>
    <row r="3851" spans="62:156" customFormat="1" ht="15">
      <c r="BJ3851" s="1"/>
      <c r="BK3851" s="1"/>
      <c r="BT3851" s="1"/>
      <c r="BU3851" s="1"/>
      <c r="CD3851" s="1"/>
      <c r="CE3851" s="1"/>
      <c r="EP3851" s="7">
        <v>0.59451999999999994</v>
      </c>
      <c r="EQ3851" s="1">
        <v>505</v>
      </c>
      <c r="ER3851" s="1"/>
      <c r="ES3851" s="1"/>
      <c r="EW3851" s="7"/>
      <c r="EX3851" s="1"/>
      <c r="EY3851" s="7"/>
      <c r="EZ3851" s="1"/>
    </row>
    <row r="3852" spans="62:156" customFormat="1" ht="15">
      <c r="BJ3852" s="1"/>
      <c r="BK3852" s="1"/>
      <c r="BT3852" s="1"/>
      <c r="BU3852" s="1"/>
      <c r="CD3852" s="1"/>
      <c r="CE3852" s="1"/>
      <c r="EP3852" s="7">
        <v>59.509152</v>
      </c>
      <c r="EQ3852" s="1">
        <v>500</v>
      </c>
      <c r="ER3852" s="1"/>
      <c r="ES3852" s="1"/>
      <c r="EW3852" s="7"/>
      <c r="EX3852" s="1"/>
      <c r="EY3852" s="7"/>
      <c r="EZ3852" s="1"/>
    </row>
    <row r="3853" spans="62:156" customFormat="1" ht="15">
      <c r="BJ3853" s="1"/>
      <c r="BK3853" s="1"/>
      <c r="BT3853" s="1"/>
      <c r="BU3853" s="1"/>
      <c r="CD3853" s="1"/>
      <c r="CE3853" s="1"/>
      <c r="EP3853" s="7">
        <v>59.512563</v>
      </c>
      <c r="EQ3853" s="1">
        <v>505</v>
      </c>
      <c r="ER3853" s="1"/>
      <c r="ES3853" s="1"/>
      <c r="EW3853" s="7"/>
      <c r="EX3853" s="1"/>
      <c r="EY3853" s="7"/>
      <c r="EZ3853" s="1"/>
    </row>
    <row r="3854" spans="62:156" customFormat="1" ht="15">
      <c r="BJ3854" s="1"/>
      <c r="BK3854" s="1"/>
      <c r="BT3854" s="1"/>
      <c r="BU3854" s="1"/>
      <c r="CD3854" s="1"/>
      <c r="CE3854" s="1"/>
      <c r="EP3854" s="7">
        <v>59.513269999999999</v>
      </c>
      <c r="EQ3854" s="1">
        <v>499</v>
      </c>
      <c r="ER3854" s="1"/>
      <c r="ES3854" s="1"/>
      <c r="EW3854" s="7"/>
      <c r="EX3854" s="1"/>
      <c r="EY3854" s="7"/>
      <c r="EZ3854" s="1"/>
    </row>
    <row r="3855" spans="62:156" customFormat="1" ht="15">
      <c r="BJ3855" s="1"/>
      <c r="BK3855" s="1"/>
      <c r="BT3855" s="1"/>
      <c r="BU3855" s="1"/>
      <c r="CD3855" s="1"/>
      <c r="CE3855" s="1"/>
      <c r="EP3855" s="7">
        <v>59.518380999999998</v>
      </c>
      <c r="EQ3855" s="1">
        <v>509</v>
      </c>
      <c r="ER3855" s="1"/>
      <c r="ES3855" s="1"/>
      <c r="EW3855" s="7"/>
      <c r="EX3855" s="1"/>
      <c r="EY3855" s="7"/>
      <c r="EZ3855" s="1"/>
    </row>
    <row r="3856" spans="62:156" customFormat="1" ht="15">
      <c r="BJ3856" s="1"/>
      <c r="BK3856" s="1"/>
      <c r="BT3856" s="1"/>
      <c r="BU3856" s="1"/>
      <c r="CD3856" s="1"/>
      <c r="CE3856" s="1"/>
      <c r="EP3856" s="7">
        <v>59.520206999999999</v>
      </c>
      <c r="EQ3856" s="1">
        <v>459</v>
      </c>
      <c r="ER3856" s="1"/>
      <c r="ES3856" s="1"/>
      <c r="EW3856" s="7"/>
      <c r="EX3856" s="1"/>
      <c r="EY3856" s="7"/>
      <c r="EZ3856" s="1"/>
    </row>
    <row r="3857" spans="62:156" customFormat="1" ht="15">
      <c r="BJ3857" s="1"/>
      <c r="BK3857" s="1"/>
      <c r="BT3857" s="1"/>
      <c r="BU3857" s="1"/>
      <c r="CD3857" s="1"/>
      <c r="CE3857" s="1"/>
      <c r="EP3857" s="7">
        <v>5.9582369999999996</v>
      </c>
      <c r="EQ3857" s="1">
        <v>504</v>
      </c>
      <c r="ER3857" s="1"/>
      <c r="ES3857" s="1"/>
      <c r="EW3857" s="7"/>
      <c r="EX3857" s="1"/>
      <c r="EY3857" s="7"/>
      <c r="EZ3857" s="1"/>
    </row>
    <row r="3858" spans="62:156" customFormat="1" ht="15">
      <c r="BJ3858" s="1"/>
      <c r="BK3858" s="1"/>
      <c r="BT3858" s="1"/>
      <c r="BU3858" s="1"/>
      <c r="CD3858" s="1"/>
      <c r="CE3858" s="1"/>
      <c r="EP3858" s="7">
        <v>59.585775999999996</v>
      </c>
      <c r="EQ3858" s="1">
        <v>498</v>
      </c>
      <c r="ER3858" s="1"/>
      <c r="ES3858" s="1"/>
      <c r="EW3858" s="7"/>
      <c r="EX3858" s="1"/>
      <c r="EY3858" s="7"/>
      <c r="EZ3858" s="1"/>
    </row>
    <row r="3859" spans="62:156" customFormat="1" ht="15">
      <c r="BJ3859" s="1"/>
      <c r="BK3859" s="1"/>
      <c r="BT3859" s="1"/>
      <c r="BU3859" s="1"/>
      <c r="CD3859" s="1"/>
      <c r="CE3859" s="1"/>
      <c r="EP3859" s="7">
        <v>59.586507999999995</v>
      </c>
      <c r="EQ3859" s="1">
        <v>505</v>
      </c>
      <c r="ER3859" s="1"/>
      <c r="ES3859" s="1"/>
      <c r="EW3859" s="7"/>
      <c r="EX3859" s="1"/>
      <c r="EY3859" s="7"/>
      <c r="EZ3859" s="1"/>
    </row>
    <row r="3860" spans="62:156" customFormat="1" ht="15">
      <c r="BJ3860" s="1"/>
      <c r="BK3860" s="1"/>
      <c r="BT3860" s="1"/>
      <c r="BU3860" s="1"/>
      <c r="CD3860" s="1"/>
      <c r="CE3860" s="1"/>
      <c r="EP3860" s="7">
        <v>59.607509</v>
      </c>
      <c r="EQ3860" s="1">
        <v>510</v>
      </c>
      <c r="ER3860" s="1"/>
      <c r="ES3860" s="1"/>
      <c r="EW3860" s="7"/>
      <c r="EX3860" s="1"/>
      <c r="EY3860" s="7"/>
      <c r="EZ3860" s="1"/>
    </row>
    <row r="3861" spans="62:156" customFormat="1" ht="15">
      <c r="BJ3861" s="1"/>
      <c r="BK3861" s="1"/>
      <c r="BT3861" s="1"/>
      <c r="BU3861" s="1"/>
      <c r="CD3861" s="1"/>
      <c r="CE3861" s="1"/>
      <c r="EP3861" s="7">
        <v>59.616</v>
      </c>
      <c r="EQ3861" s="1">
        <v>508</v>
      </c>
      <c r="ER3861" s="1"/>
      <c r="ES3861" s="1"/>
      <c r="EW3861" s="7"/>
      <c r="EX3861" s="1"/>
      <c r="EY3861" s="7"/>
      <c r="EZ3861" s="1"/>
    </row>
    <row r="3862" spans="62:156" customFormat="1" ht="15">
      <c r="BJ3862" s="1"/>
      <c r="BK3862" s="1"/>
      <c r="BT3862" s="1"/>
      <c r="BU3862" s="1"/>
      <c r="CD3862" s="1"/>
      <c r="CE3862" s="1"/>
      <c r="EP3862" s="7">
        <v>59.632891999999998</v>
      </c>
      <c r="EQ3862" s="1">
        <v>506</v>
      </c>
      <c r="ER3862" s="1"/>
      <c r="ES3862" s="1"/>
      <c r="EW3862" s="7"/>
      <c r="EX3862" s="1"/>
      <c r="EY3862" s="7"/>
      <c r="EZ3862" s="1"/>
    </row>
    <row r="3863" spans="62:156" customFormat="1" ht="15">
      <c r="BJ3863" s="1"/>
      <c r="BK3863" s="1"/>
      <c r="BT3863" s="1"/>
      <c r="BU3863" s="1"/>
      <c r="CD3863" s="1"/>
      <c r="CE3863" s="1"/>
      <c r="EP3863" s="7">
        <v>5.9655670000000001</v>
      </c>
      <c r="EQ3863" s="1">
        <v>510</v>
      </c>
      <c r="ER3863" s="1"/>
      <c r="ES3863" s="1"/>
      <c r="EW3863" s="7"/>
      <c r="EX3863" s="1"/>
      <c r="EY3863" s="7"/>
      <c r="EZ3863" s="1"/>
    </row>
    <row r="3864" spans="62:156" customFormat="1" ht="15">
      <c r="BJ3864" s="1"/>
      <c r="BK3864" s="1"/>
      <c r="BT3864" s="1"/>
      <c r="BU3864" s="1"/>
      <c r="CD3864" s="1"/>
      <c r="CE3864" s="1"/>
      <c r="EP3864" s="7">
        <v>59.674177999999998</v>
      </c>
      <c r="EQ3864" s="1">
        <v>507</v>
      </c>
      <c r="ER3864" s="1"/>
      <c r="ES3864" s="1"/>
      <c r="EW3864" s="7"/>
      <c r="EX3864" s="1"/>
      <c r="EY3864" s="7"/>
      <c r="EZ3864" s="1"/>
    </row>
    <row r="3865" spans="62:156" customFormat="1" ht="15">
      <c r="BJ3865" s="1"/>
      <c r="BK3865" s="1"/>
      <c r="BT3865" s="1"/>
      <c r="BU3865" s="1"/>
      <c r="CD3865" s="1"/>
      <c r="CE3865" s="1"/>
      <c r="EP3865" s="7">
        <v>59.675761999999999</v>
      </c>
      <c r="EQ3865" s="1">
        <v>503</v>
      </c>
      <c r="ER3865" s="1"/>
      <c r="ES3865" s="1"/>
      <c r="EW3865" s="7"/>
      <c r="EX3865" s="1"/>
      <c r="EY3865" s="7"/>
      <c r="EZ3865" s="1"/>
    </row>
    <row r="3866" spans="62:156" customFormat="1" ht="15">
      <c r="BJ3866" s="1"/>
      <c r="BK3866" s="1"/>
      <c r="BT3866" s="1"/>
      <c r="BU3866" s="1"/>
      <c r="CD3866" s="1"/>
      <c r="CE3866" s="1"/>
      <c r="EP3866" s="7">
        <v>0.59676499999999999</v>
      </c>
      <c r="EQ3866" s="1">
        <v>1101</v>
      </c>
      <c r="ER3866" s="1"/>
      <c r="ES3866" s="1"/>
      <c r="EW3866" s="7"/>
      <c r="EX3866" s="1"/>
      <c r="EY3866" s="7"/>
      <c r="EZ3866" s="1"/>
    </row>
    <row r="3867" spans="62:156" customFormat="1" ht="15">
      <c r="BJ3867" s="1"/>
      <c r="BK3867" s="1"/>
      <c r="BT3867" s="1"/>
      <c r="BU3867" s="1"/>
      <c r="CD3867" s="1"/>
      <c r="CE3867" s="1"/>
      <c r="EP3867" s="7">
        <v>59.700860999999996</v>
      </c>
      <c r="EQ3867" s="1">
        <v>500</v>
      </c>
      <c r="ER3867" s="1"/>
      <c r="ES3867" s="1"/>
      <c r="EW3867" s="7"/>
      <c r="EX3867" s="1"/>
      <c r="EY3867" s="7"/>
      <c r="EZ3867" s="1"/>
    </row>
    <row r="3868" spans="62:156" customFormat="1" ht="15">
      <c r="BJ3868" s="1"/>
      <c r="BK3868" s="1"/>
      <c r="BT3868" s="1"/>
      <c r="BU3868" s="1"/>
      <c r="CD3868" s="1"/>
      <c r="CE3868" s="1"/>
      <c r="EP3868" s="7">
        <v>59.724384000000001</v>
      </c>
      <c r="EQ3868" s="1">
        <v>503</v>
      </c>
      <c r="ER3868" s="1"/>
      <c r="ES3868" s="1"/>
      <c r="EW3868" s="7"/>
      <c r="EX3868" s="1"/>
      <c r="EY3868" s="7"/>
      <c r="EZ3868" s="1"/>
    </row>
    <row r="3869" spans="62:156" customFormat="1" ht="15">
      <c r="BJ3869" s="1"/>
      <c r="BK3869" s="1"/>
      <c r="BT3869" s="1"/>
      <c r="BU3869" s="1"/>
      <c r="CD3869" s="1"/>
      <c r="CE3869" s="1"/>
      <c r="EP3869" s="7">
        <v>59.742795999999998</v>
      </c>
      <c r="EQ3869" s="1">
        <v>501</v>
      </c>
      <c r="ER3869" s="1"/>
      <c r="ES3869" s="1"/>
      <c r="EW3869" s="7"/>
      <c r="EX3869" s="1"/>
      <c r="EY3869" s="7"/>
      <c r="EZ3869" s="1"/>
    </row>
    <row r="3870" spans="62:156" customFormat="1" ht="15">
      <c r="BJ3870" s="1"/>
      <c r="BK3870" s="1"/>
      <c r="BT3870" s="1"/>
      <c r="BU3870" s="1"/>
      <c r="CD3870" s="1"/>
      <c r="CE3870" s="1"/>
      <c r="EP3870" s="7">
        <v>59.750768000000001</v>
      </c>
      <c r="EQ3870" s="1">
        <v>504</v>
      </c>
      <c r="ER3870" s="1"/>
      <c r="ES3870" s="1"/>
      <c r="EW3870" s="7"/>
      <c r="EX3870" s="1"/>
      <c r="EY3870" s="7"/>
      <c r="EZ3870" s="1"/>
    </row>
    <row r="3871" spans="62:156" customFormat="1" ht="15">
      <c r="BJ3871" s="1"/>
      <c r="BK3871" s="1"/>
      <c r="BT3871" s="1"/>
      <c r="BU3871" s="1"/>
      <c r="CD3871" s="1"/>
      <c r="CE3871" s="1"/>
      <c r="EP3871" s="7">
        <v>5.9786389999999994</v>
      </c>
      <c r="EQ3871" s="1">
        <v>507</v>
      </c>
      <c r="ER3871" s="1"/>
      <c r="ES3871" s="1"/>
      <c r="EW3871" s="7"/>
      <c r="EX3871" s="1"/>
      <c r="EY3871" s="7"/>
      <c r="EZ3871" s="1"/>
    </row>
    <row r="3872" spans="62:156" customFormat="1" ht="15">
      <c r="BJ3872" s="1"/>
      <c r="BK3872" s="1"/>
      <c r="BT3872" s="1"/>
      <c r="BU3872" s="1"/>
      <c r="CD3872" s="1"/>
      <c r="CE3872" s="1"/>
      <c r="EP3872" s="7">
        <v>59.791629</v>
      </c>
      <c r="EQ3872" s="1">
        <v>500</v>
      </c>
      <c r="ER3872" s="1"/>
      <c r="ES3872" s="1"/>
      <c r="EW3872" s="7"/>
      <c r="EX3872" s="1"/>
      <c r="EY3872" s="7"/>
      <c r="EZ3872" s="1"/>
    </row>
    <row r="3873" spans="62:156" customFormat="1" ht="15">
      <c r="BJ3873" s="1"/>
      <c r="BK3873" s="1"/>
      <c r="BT3873" s="1"/>
      <c r="BU3873" s="1"/>
      <c r="CD3873" s="1"/>
      <c r="CE3873" s="1"/>
      <c r="EP3873" s="7">
        <v>59.798728999999994</v>
      </c>
      <c r="EQ3873" s="1">
        <v>515</v>
      </c>
      <c r="ER3873" s="1"/>
      <c r="ES3873" s="1"/>
      <c r="EW3873" s="7"/>
      <c r="EX3873" s="1"/>
      <c r="EY3873" s="7"/>
      <c r="EZ3873" s="1"/>
    </row>
    <row r="3874" spans="62:156" customFormat="1" ht="15">
      <c r="BJ3874" s="1"/>
      <c r="BK3874" s="1"/>
      <c r="BT3874" s="1"/>
      <c r="BU3874" s="1"/>
      <c r="CD3874" s="1"/>
      <c r="CE3874" s="1"/>
      <c r="EP3874" s="7">
        <v>59.802975999999994</v>
      </c>
      <c r="EQ3874" s="1">
        <v>508</v>
      </c>
      <c r="ER3874" s="1"/>
      <c r="ES3874" s="1"/>
      <c r="EW3874" s="7"/>
      <c r="EX3874" s="1"/>
      <c r="EY3874" s="7"/>
      <c r="EZ3874" s="1"/>
    </row>
    <row r="3875" spans="62:156" customFormat="1" ht="15">
      <c r="BJ3875" s="1"/>
      <c r="BK3875" s="1"/>
      <c r="BT3875" s="1"/>
      <c r="BU3875" s="1"/>
      <c r="CD3875" s="1"/>
      <c r="CE3875" s="1"/>
      <c r="EP3875" s="7">
        <v>59.826963999999997</v>
      </c>
      <c r="EQ3875" s="1">
        <v>504</v>
      </c>
      <c r="ER3875" s="1"/>
      <c r="ES3875" s="1"/>
      <c r="EW3875" s="7"/>
      <c r="EX3875" s="1"/>
      <c r="EY3875" s="7"/>
      <c r="EZ3875" s="1"/>
    </row>
    <row r="3876" spans="62:156" customFormat="1" ht="15">
      <c r="BJ3876" s="1"/>
      <c r="BK3876" s="1"/>
      <c r="BT3876" s="1"/>
      <c r="BU3876" s="1"/>
      <c r="CD3876" s="1"/>
      <c r="CE3876" s="1"/>
      <c r="EP3876" s="7">
        <v>5.9855839999999993</v>
      </c>
      <c r="EQ3876" s="1">
        <v>499</v>
      </c>
      <c r="ER3876" s="1"/>
      <c r="ES3876" s="1"/>
      <c r="EW3876" s="7"/>
      <c r="EX3876" s="1"/>
      <c r="EY3876" s="7"/>
      <c r="EZ3876" s="1"/>
    </row>
    <row r="3877" spans="62:156" customFormat="1" ht="15">
      <c r="BJ3877" s="1"/>
      <c r="BK3877" s="1"/>
      <c r="BT3877" s="1"/>
      <c r="BU3877" s="1"/>
      <c r="CD3877" s="1"/>
      <c r="CE3877" s="1"/>
      <c r="EP3877" s="7">
        <v>59.898873999999999</v>
      </c>
      <c r="EQ3877" s="1">
        <v>510</v>
      </c>
      <c r="ER3877" s="1"/>
      <c r="ES3877" s="1"/>
      <c r="EW3877" s="7"/>
      <c r="EX3877" s="1"/>
      <c r="EY3877" s="7"/>
      <c r="EZ3877" s="1"/>
    </row>
    <row r="3878" spans="62:156" customFormat="1" ht="15">
      <c r="BJ3878" s="1"/>
      <c r="BK3878" s="1"/>
      <c r="BT3878" s="1"/>
      <c r="BU3878" s="1"/>
      <c r="CD3878" s="1"/>
      <c r="CE3878" s="1"/>
      <c r="EP3878" s="7">
        <v>5.9922879999999994</v>
      </c>
      <c r="EQ3878" s="1">
        <v>499</v>
      </c>
      <c r="ER3878" s="1"/>
      <c r="ES3878" s="1"/>
      <c r="EW3878" s="7"/>
      <c r="EX3878" s="1"/>
      <c r="EY3878" s="7"/>
      <c r="EZ3878" s="1"/>
    </row>
    <row r="3879" spans="62:156" customFormat="1" ht="15">
      <c r="BJ3879" s="1"/>
      <c r="BK3879" s="1"/>
      <c r="BT3879" s="1"/>
      <c r="BU3879" s="1"/>
      <c r="CD3879" s="1"/>
      <c r="CE3879" s="1"/>
      <c r="EP3879" s="7">
        <v>59.973554</v>
      </c>
      <c r="EQ3879" s="1">
        <v>505</v>
      </c>
      <c r="ER3879" s="1"/>
      <c r="ES3879" s="1"/>
      <c r="EW3879" s="7"/>
      <c r="EX3879" s="1"/>
      <c r="EY3879" s="7"/>
      <c r="EZ3879" s="1"/>
    </row>
    <row r="3880" spans="62:156" customFormat="1" ht="15">
      <c r="BJ3880" s="1"/>
      <c r="BK3880" s="1"/>
      <c r="BT3880" s="1"/>
      <c r="BU3880" s="1"/>
      <c r="CD3880" s="1"/>
      <c r="CE3880" s="1"/>
      <c r="EP3880" s="7">
        <v>60.006003</v>
      </c>
      <c r="EQ3880" s="1">
        <v>507</v>
      </c>
      <c r="ER3880" s="1"/>
      <c r="ES3880" s="1"/>
      <c r="EW3880" s="7"/>
      <c r="EX3880" s="1"/>
      <c r="EY3880" s="7"/>
      <c r="EZ3880" s="1"/>
    </row>
    <row r="3881" spans="62:156" customFormat="1" ht="15">
      <c r="BJ3881" s="1"/>
      <c r="BK3881" s="1"/>
      <c r="BT3881" s="1"/>
      <c r="BU3881" s="1"/>
      <c r="CD3881" s="1"/>
      <c r="CE3881" s="1"/>
      <c r="EP3881" s="7">
        <v>60.013472</v>
      </c>
      <c r="EQ3881" s="1">
        <v>499</v>
      </c>
      <c r="ER3881" s="1"/>
      <c r="ES3881" s="1"/>
      <c r="EW3881" s="7"/>
      <c r="EX3881" s="1"/>
      <c r="EY3881" s="7"/>
      <c r="EZ3881" s="1"/>
    </row>
    <row r="3882" spans="62:156" customFormat="1" ht="15">
      <c r="BJ3882" s="1"/>
      <c r="BK3882" s="1"/>
      <c r="BT3882" s="1"/>
      <c r="BU3882" s="1"/>
      <c r="CD3882" s="1"/>
      <c r="CE3882" s="1"/>
      <c r="EP3882" s="7">
        <v>6.0035979999999993</v>
      </c>
      <c r="EQ3882" s="1">
        <v>500</v>
      </c>
      <c r="ER3882" s="1"/>
      <c r="ES3882" s="1"/>
      <c r="EW3882" s="7"/>
      <c r="EX3882" s="1"/>
      <c r="EY3882" s="7"/>
      <c r="EZ3882" s="1"/>
    </row>
    <row r="3883" spans="62:156" customFormat="1" ht="15">
      <c r="BJ3883" s="1"/>
      <c r="BK3883" s="1"/>
      <c r="BT3883" s="1"/>
      <c r="BU3883" s="1"/>
      <c r="CD3883" s="1"/>
      <c r="CE3883" s="1"/>
      <c r="EP3883" s="7">
        <v>60.044756</v>
      </c>
      <c r="EQ3883" s="1">
        <v>507</v>
      </c>
      <c r="ER3883" s="1"/>
      <c r="ES3883" s="1"/>
      <c r="EW3883" s="7"/>
      <c r="EX3883" s="1"/>
      <c r="EY3883" s="7"/>
      <c r="EZ3883" s="1"/>
    </row>
    <row r="3884" spans="62:156" customFormat="1" ht="15">
      <c r="BJ3884" s="1"/>
      <c r="BK3884" s="1"/>
      <c r="BT3884" s="1"/>
      <c r="BU3884" s="1"/>
      <c r="CD3884" s="1"/>
      <c r="CE3884" s="1"/>
      <c r="EP3884" s="7">
        <v>60.048111999999996</v>
      </c>
      <c r="EQ3884" s="1">
        <v>507</v>
      </c>
      <c r="ER3884" s="1"/>
      <c r="ES3884" s="1"/>
      <c r="EW3884" s="7"/>
      <c r="EX3884" s="1"/>
      <c r="EY3884" s="7"/>
      <c r="EZ3884" s="1"/>
    </row>
    <row r="3885" spans="62:156" customFormat="1" ht="15">
      <c r="BJ3885" s="1"/>
      <c r="BK3885" s="1"/>
      <c r="BT3885" s="1"/>
      <c r="BU3885" s="1"/>
      <c r="CD3885" s="1"/>
      <c r="CE3885" s="1"/>
      <c r="EP3885" s="7">
        <v>0.60092199999999996</v>
      </c>
      <c r="EQ3885" s="1">
        <v>513</v>
      </c>
      <c r="ER3885" s="1"/>
      <c r="ES3885" s="1"/>
      <c r="EW3885" s="7"/>
      <c r="EX3885" s="1"/>
      <c r="EY3885" s="7"/>
      <c r="EZ3885" s="1"/>
    </row>
    <row r="3886" spans="62:156" customFormat="1" ht="15">
      <c r="BJ3886" s="1"/>
      <c r="BK3886" s="1"/>
      <c r="BT3886" s="1"/>
      <c r="BU3886" s="1"/>
      <c r="CD3886" s="1"/>
      <c r="CE3886" s="1"/>
      <c r="EP3886" s="7">
        <v>60.101711999999999</v>
      </c>
      <c r="EQ3886" s="1">
        <v>497</v>
      </c>
      <c r="ER3886" s="1"/>
      <c r="ES3886" s="1"/>
      <c r="EW3886" s="7"/>
      <c r="EX3886" s="1"/>
      <c r="EY3886" s="7"/>
      <c r="EZ3886" s="1"/>
    </row>
    <row r="3887" spans="62:156" customFormat="1" ht="15">
      <c r="BJ3887" s="1"/>
      <c r="BK3887" s="1"/>
      <c r="BT3887" s="1"/>
      <c r="BU3887" s="1"/>
      <c r="CD3887" s="1"/>
      <c r="CE3887" s="1"/>
      <c r="EP3887" s="7">
        <v>60.117999999999995</v>
      </c>
      <c r="EQ3887" s="1">
        <v>510</v>
      </c>
      <c r="ER3887" s="1"/>
      <c r="ES3887" s="1"/>
      <c r="EW3887" s="7"/>
      <c r="EX3887" s="1"/>
      <c r="EY3887" s="7"/>
      <c r="EZ3887" s="1"/>
    </row>
    <row r="3888" spans="62:156" customFormat="1" ht="15">
      <c r="BJ3888" s="1"/>
      <c r="BK3888" s="1"/>
      <c r="BT3888" s="1"/>
      <c r="BU3888" s="1"/>
      <c r="CD3888" s="1"/>
      <c r="CE3888" s="1"/>
      <c r="EP3888" s="7">
        <v>60.155395999999996</v>
      </c>
      <c r="EQ3888" s="1">
        <v>501</v>
      </c>
      <c r="ER3888" s="1"/>
      <c r="ES3888" s="1"/>
      <c r="EW3888" s="7"/>
      <c r="EX3888" s="1"/>
      <c r="EY3888" s="7"/>
      <c r="EZ3888" s="1"/>
    </row>
    <row r="3889" spans="62:156" customFormat="1" ht="15">
      <c r="BJ3889" s="1"/>
      <c r="BK3889" s="1"/>
      <c r="BT3889" s="1"/>
      <c r="BU3889" s="1"/>
      <c r="CD3889" s="1"/>
      <c r="CE3889" s="1"/>
      <c r="EP3889" s="7">
        <v>6.0164039999999996</v>
      </c>
      <c r="EQ3889" s="1">
        <v>504</v>
      </c>
      <c r="ER3889" s="1"/>
      <c r="ES3889" s="1"/>
      <c r="EW3889" s="7"/>
      <c r="EX3889" s="1"/>
      <c r="EY3889" s="7"/>
      <c r="EZ3889" s="1"/>
    </row>
    <row r="3890" spans="62:156" customFormat="1" ht="15">
      <c r="BJ3890" s="1"/>
      <c r="BK3890" s="1"/>
      <c r="BT3890" s="1"/>
      <c r="BU3890" s="1"/>
      <c r="CD3890" s="1"/>
      <c r="CE3890" s="1"/>
      <c r="EP3890" s="7">
        <v>60.166826999999998</v>
      </c>
      <c r="EQ3890" s="1">
        <v>500</v>
      </c>
      <c r="ER3890" s="1"/>
      <c r="ES3890" s="1"/>
      <c r="EW3890" s="7"/>
      <c r="EX3890" s="1"/>
      <c r="EY3890" s="7"/>
      <c r="EZ3890" s="1"/>
    </row>
    <row r="3891" spans="62:156" customFormat="1" ht="15">
      <c r="BJ3891" s="1"/>
      <c r="BK3891" s="1"/>
      <c r="BT3891" s="1"/>
      <c r="BU3891" s="1"/>
      <c r="CD3891" s="1"/>
      <c r="CE3891" s="1"/>
      <c r="EP3891" s="7">
        <v>6.0169E-2</v>
      </c>
      <c r="EQ3891" s="1">
        <v>500</v>
      </c>
      <c r="ER3891" s="1"/>
      <c r="ES3891" s="1"/>
      <c r="EW3891" s="7"/>
      <c r="EX3891" s="1"/>
      <c r="EY3891" s="7"/>
      <c r="EZ3891" s="1"/>
    </row>
    <row r="3892" spans="62:156" customFormat="1" ht="15">
      <c r="BJ3892" s="1"/>
      <c r="BK3892" s="1"/>
      <c r="BT3892" s="1"/>
      <c r="BU3892" s="1"/>
      <c r="CD3892" s="1"/>
      <c r="CE3892" s="1"/>
      <c r="EP3892" s="7">
        <v>6.0194139999999994</v>
      </c>
      <c r="EQ3892" s="1">
        <v>503</v>
      </c>
      <c r="ER3892" s="1"/>
      <c r="ES3892" s="1"/>
      <c r="EW3892" s="7"/>
      <c r="EX3892" s="1"/>
      <c r="EY3892" s="7"/>
      <c r="EZ3892" s="1"/>
    </row>
    <row r="3893" spans="62:156" customFormat="1" ht="15">
      <c r="BJ3893" s="1"/>
      <c r="BK3893" s="1"/>
      <c r="BT3893" s="1"/>
      <c r="BU3893" s="1"/>
      <c r="CD3893" s="1"/>
      <c r="CE3893" s="1"/>
      <c r="EP3893" s="7">
        <v>60.231601999999995</v>
      </c>
      <c r="EQ3893" s="1">
        <v>500</v>
      </c>
      <c r="ER3893" s="1"/>
      <c r="ES3893" s="1"/>
      <c r="EW3893" s="7"/>
      <c r="EX3893" s="1"/>
      <c r="EY3893" s="7"/>
      <c r="EZ3893" s="1"/>
    </row>
    <row r="3894" spans="62:156" customFormat="1" ht="15">
      <c r="BJ3894" s="1"/>
      <c r="BK3894" s="1"/>
      <c r="BT3894" s="1"/>
      <c r="BU3894" s="1"/>
      <c r="CD3894" s="1"/>
      <c r="CE3894" s="1"/>
      <c r="EP3894" s="7">
        <v>60.235199999999999</v>
      </c>
      <c r="EQ3894" s="1">
        <v>508</v>
      </c>
      <c r="ER3894" s="1"/>
      <c r="ES3894" s="1"/>
      <c r="EW3894" s="7"/>
      <c r="EX3894" s="1"/>
      <c r="EY3894" s="7"/>
      <c r="EZ3894" s="1"/>
    </row>
    <row r="3895" spans="62:156" customFormat="1" ht="15">
      <c r="BJ3895" s="1"/>
      <c r="BK3895" s="1"/>
      <c r="BT3895" s="1"/>
      <c r="BU3895" s="1"/>
      <c r="CD3895" s="1"/>
      <c r="CE3895" s="1"/>
      <c r="EP3895" s="7">
        <v>60.256062999999997</v>
      </c>
      <c r="EQ3895" s="1">
        <v>505</v>
      </c>
      <c r="ER3895" s="1"/>
      <c r="ES3895" s="1"/>
      <c r="EW3895" s="7"/>
      <c r="EX3895" s="1"/>
      <c r="EY3895" s="7"/>
      <c r="EZ3895" s="1"/>
    </row>
    <row r="3896" spans="62:156" customFormat="1" ht="15">
      <c r="BJ3896" s="1"/>
      <c r="BK3896" s="1"/>
      <c r="BT3896" s="1"/>
      <c r="BU3896" s="1"/>
      <c r="CD3896" s="1"/>
      <c r="CE3896" s="1"/>
      <c r="EP3896" s="7">
        <v>60.258899</v>
      </c>
      <c r="EQ3896" s="1">
        <v>502</v>
      </c>
      <c r="ER3896" s="1"/>
      <c r="ES3896" s="1"/>
      <c r="EW3896" s="7"/>
      <c r="EX3896" s="1"/>
      <c r="EY3896" s="7"/>
      <c r="EZ3896" s="1"/>
    </row>
    <row r="3897" spans="62:156" customFormat="1" ht="15">
      <c r="BJ3897" s="1"/>
      <c r="BK3897" s="1"/>
      <c r="BT3897" s="1"/>
      <c r="BU3897" s="1"/>
      <c r="CD3897" s="1"/>
      <c r="CE3897" s="1"/>
      <c r="EP3897" s="7">
        <v>60.267032</v>
      </c>
      <c r="EQ3897" s="1">
        <v>503</v>
      </c>
      <c r="ER3897" s="1"/>
      <c r="ES3897" s="1"/>
      <c r="EW3897" s="7"/>
      <c r="EX3897" s="1"/>
      <c r="EY3897" s="7"/>
      <c r="EZ3897" s="1"/>
    </row>
    <row r="3898" spans="62:156" customFormat="1" ht="15">
      <c r="BJ3898" s="1"/>
      <c r="BK3898" s="1"/>
      <c r="BT3898" s="1"/>
      <c r="BU3898" s="1"/>
      <c r="CD3898" s="1"/>
      <c r="CE3898" s="1"/>
      <c r="EP3898" s="7">
        <v>60.268224999999994</v>
      </c>
      <c r="EQ3898" s="1">
        <v>510</v>
      </c>
      <c r="ER3898" s="1"/>
      <c r="ES3898" s="1"/>
      <c r="EW3898" s="7"/>
      <c r="EX3898" s="1"/>
      <c r="EY3898" s="7"/>
      <c r="EZ3898" s="1"/>
    </row>
    <row r="3899" spans="62:156" customFormat="1" ht="15">
      <c r="BJ3899" s="1"/>
      <c r="BK3899" s="1"/>
      <c r="BT3899" s="1"/>
      <c r="BU3899" s="1"/>
      <c r="CD3899" s="1"/>
      <c r="CE3899" s="1"/>
      <c r="EP3899" s="7">
        <v>60.284323999999998</v>
      </c>
      <c r="EQ3899" s="1">
        <v>500</v>
      </c>
      <c r="ER3899" s="1"/>
      <c r="ES3899" s="1"/>
      <c r="EW3899" s="7"/>
      <c r="EX3899" s="1"/>
      <c r="EY3899" s="7"/>
      <c r="EZ3899" s="1"/>
    </row>
    <row r="3900" spans="62:156" customFormat="1" ht="15">
      <c r="BJ3900" s="1"/>
      <c r="BK3900" s="1"/>
      <c r="BT3900" s="1"/>
      <c r="BU3900" s="1"/>
      <c r="CD3900" s="1"/>
      <c r="CE3900" s="1"/>
      <c r="EP3900" s="7">
        <v>6.0291399999999999</v>
      </c>
      <c r="EQ3900" s="1">
        <v>509</v>
      </c>
      <c r="ER3900" s="1"/>
      <c r="ES3900" s="1"/>
      <c r="EW3900" s="7"/>
      <c r="EX3900" s="1"/>
      <c r="EY3900" s="7"/>
      <c r="EZ3900" s="1"/>
    </row>
    <row r="3901" spans="62:156" customFormat="1" ht="15">
      <c r="BJ3901" s="1"/>
      <c r="BK3901" s="1"/>
      <c r="BT3901" s="1"/>
      <c r="BU3901" s="1"/>
      <c r="CD3901" s="1"/>
      <c r="CE3901" s="1"/>
      <c r="EP3901" s="7">
        <v>60.322879999999998</v>
      </c>
      <c r="EQ3901" s="1">
        <v>504</v>
      </c>
      <c r="ER3901" s="1"/>
      <c r="ES3901" s="1"/>
      <c r="EW3901" s="7"/>
      <c r="EX3901" s="1"/>
      <c r="EY3901" s="7"/>
      <c r="EZ3901" s="1"/>
    </row>
    <row r="3902" spans="62:156" customFormat="1" ht="15">
      <c r="BJ3902" s="1"/>
      <c r="BK3902" s="1"/>
      <c r="BT3902" s="1"/>
      <c r="BU3902" s="1"/>
      <c r="CD3902" s="1"/>
      <c r="CE3902" s="1"/>
      <c r="EP3902" s="7">
        <v>6.0325980000000001</v>
      </c>
      <c r="EQ3902" s="1">
        <v>501</v>
      </c>
      <c r="ER3902" s="1"/>
      <c r="ES3902" s="1"/>
      <c r="EW3902" s="7"/>
      <c r="EX3902" s="1"/>
      <c r="EY3902" s="7"/>
      <c r="EZ3902" s="1"/>
    </row>
    <row r="3903" spans="62:156" customFormat="1" ht="15">
      <c r="BJ3903" s="1"/>
      <c r="BK3903" s="1"/>
      <c r="BT3903" s="1"/>
      <c r="BU3903" s="1"/>
      <c r="CD3903" s="1"/>
      <c r="CE3903" s="1"/>
      <c r="EP3903" s="7">
        <v>60.330694999999999</v>
      </c>
      <c r="EQ3903" s="1">
        <v>503</v>
      </c>
      <c r="ER3903" s="1"/>
      <c r="ES3903" s="1"/>
      <c r="EW3903" s="7"/>
      <c r="EX3903" s="1"/>
      <c r="EY3903" s="7"/>
      <c r="EZ3903" s="1"/>
    </row>
    <row r="3904" spans="62:156" customFormat="1" ht="15">
      <c r="BJ3904" s="1"/>
      <c r="BK3904" s="1"/>
      <c r="BT3904" s="1"/>
      <c r="BU3904" s="1"/>
      <c r="CD3904" s="1"/>
      <c r="CE3904" s="1"/>
      <c r="EP3904" s="7">
        <v>60.368065999999999</v>
      </c>
      <c r="EQ3904" s="1">
        <v>503</v>
      </c>
      <c r="ER3904" s="1"/>
      <c r="ES3904" s="1"/>
      <c r="EW3904" s="7"/>
      <c r="EX3904" s="1"/>
      <c r="EY3904" s="7"/>
      <c r="EZ3904" s="1"/>
    </row>
    <row r="3905" spans="62:156" customFormat="1" ht="15">
      <c r="BJ3905" s="1"/>
      <c r="BK3905" s="1"/>
      <c r="BT3905" s="1"/>
      <c r="BU3905" s="1"/>
      <c r="CD3905" s="1"/>
      <c r="CE3905" s="1"/>
      <c r="EP3905" s="7">
        <v>60.410719999999998</v>
      </c>
      <c r="EQ3905" s="1">
        <v>501</v>
      </c>
      <c r="ER3905" s="1"/>
      <c r="ES3905" s="1"/>
      <c r="EW3905" s="7"/>
      <c r="EX3905" s="1"/>
      <c r="EY3905" s="7"/>
      <c r="EZ3905" s="1"/>
    </row>
    <row r="3906" spans="62:156" customFormat="1" ht="15">
      <c r="BJ3906" s="1"/>
      <c r="BK3906" s="1"/>
      <c r="BT3906" s="1"/>
      <c r="BU3906" s="1"/>
      <c r="CD3906" s="1"/>
      <c r="CE3906" s="1"/>
      <c r="EP3906" s="7">
        <v>60.426209999999998</v>
      </c>
      <c r="EQ3906" s="1">
        <v>502</v>
      </c>
      <c r="ER3906" s="1"/>
      <c r="ES3906" s="1"/>
      <c r="EW3906" s="7"/>
      <c r="EX3906" s="1"/>
      <c r="EY3906" s="7"/>
      <c r="EZ3906" s="1"/>
    </row>
    <row r="3907" spans="62:156" customFormat="1" ht="15">
      <c r="BJ3907" s="1"/>
      <c r="BK3907" s="1"/>
      <c r="BT3907" s="1"/>
      <c r="BU3907" s="1"/>
      <c r="CD3907" s="1"/>
      <c r="CE3907" s="1"/>
      <c r="EP3907" s="7">
        <v>6.0428660000000001</v>
      </c>
      <c r="EQ3907" s="1">
        <v>507</v>
      </c>
      <c r="ER3907" s="1"/>
      <c r="ES3907" s="1"/>
      <c r="EW3907" s="7"/>
      <c r="EX3907" s="1"/>
      <c r="EY3907" s="7"/>
      <c r="EZ3907" s="1"/>
    </row>
    <row r="3908" spans="62:156" customFormat="1" ht="15">
      <c r="BJ3908" s="1"/>
      <c r="BK3908" s="1"/>
      <c r="BT3908" s="1"/>
      <c r="BU3908" s="1"/>
      <c r="CD3908" s="1"/>
      <c r="CE3908" s="1"/>
      <c r="EP3908" s="7">
        <v>60.430175999999996</v>
      </c>
      <c r="EQ3908" s="1">
        <v>501</v>
      </c>
      <c r="ER3908" s="1"/>
      <c r="ES3908" s="1"/>
      <c r="EW3908" s="7"/>
      <c r="EX3908" s="1"/>
      <c r="EY3908" s="7"/>
      <c r="EZ3908" s="1"/>
    </row>
    <row r="3909" spans="62:156" customFormat="1" ht="15">
      <c r="BJ3909" s="1"/>
      <c r="BK3909" s="1"/>
      <c r="BT3909" s="1"/>
      <c r="BU3909" s="1"/>
      <c r="CD3909" s="1"/>
      <c r="CE3909" s="1"/>
      <c r="EP3909" s="7">
        <v>60.447091</v>
      </c>
      <c r="EQ3909" s="1">
        <v>500</v>
      </c>
      <c r="ER3909" s="1"/>
      <c r="ES3909" s="1"/>
      <c r="EW3909" s="7"/>
      <c r="EX3909" s="1"/>
      <c r="EY3909" s="7"/>
      <c r="EZ3909" s="1"/>
    </row>
    <row r="3910" spans="62:156" customFormat="1" ht="15">
      <c r="BJ3910" s="1"/>
      <c r="BK3910" s="1"/>
      <c r="BT3910" s="1"/>
      <c r="BU3910" s="1"/>
      <c r="CD3910" s="1"/>
      <c r="CE3910" s="1"/>
      <c r="EP3910" s="7">
        <v>6.0453539999999997</v>
      </c>
      <c r="EQ3910" s="1">
        <v>495</v>
      </c>
      <c r="ER3910" s="1"/>
      <c r="ES3910" s="1"/>
      <c r="EW3910" s="7"/>
      <c r="EX3910" s="1"/>
      <c r="EY3910" s="7"/>
      <c r="EZ3910" s="1"/>
    </row>
    <row r="3911" spans="62:156" customFormat="1" ht="15">
      <c r="BJ3911" s="1"/>
      <c r="BK3911" s="1"/>
      <c r="BT3911" s="1"/>
      <c r="BU3911" s="1"/>
      <c r="CD3911" s="1"/>
      <c r="CE3911" s="1"/>
      <c r="EP3911" s="7">
        <v>60.467343999999997</v>
      </c>
      <c r="EQ3911" s="1">
        <v>500</v>
      </c>
      <c r="ER3911" s="1"/>
      <c r="ES3911" s="1"/>
      <c r="EW3911" s="7"/>
      <c r="EX3911" s="1"/>
      <c r="EY3911" s="7"/>
      <c r="EZ3911" s="1"/>
    </row>
    <row r="3912" spans="62:156" customFormat="1" ht="15">
      <c r="BJ3912" s="1"/>
      <c r="BK3912" s="1"/>
      <c r="BT3912" s="1"/>
      <c r="BU3912" s="1"/>
      <c r="CD3912" s="1"/>
      <c r="CE3912" s="1"/>
      <c r="EP3912" s="7">
        <v>6.0525569999999993</v>
      </c>
      <c r="EQ3912" s="1">
        <v>503</v>
      </c>
      <c r="ER3912" s="1"/>
      <c r="ES3912" s="1"/>
      <c r="EW3912" s="7"/>
      <c r="EX3912" s="1"/>
      <c r="EY3912" s="7"/>
      <c r="EZ3912" s="1"/>
    </row>
    <row r="3913" spans="62:156" customFormat="1" ht="15">
      <c r="BJ3913" s="1"/>
      <c r="BK3913" s="1"/>
      <c r="BT3913" s="1"/>
      <c r="BU3913" s="1"/>
      <c r="CD3913" s="1"/>
      <c r="CE3913" s="1"/>
      <c r="EP3913" s="7">
        <v>6.0564830000000001</v>
      </c>
      <c r="EQ3913" s="1">
        <v>496</v>
      </c>
      <c r="ER3913" s="1"/>
      <c r="ES3913" s="1"/>
      <c r="EW3913" s="7"/>
      <c r="EX3913" s="1"/>
      <c r="EY3913" s="7"/>
      <c r="EZ3913" s="1"/>
    </row>
    <row r="3914" spans="62:156" customFormat="1" ht="15">
      <c r="BJ3914" s="1"/>
      <c r="BK3914" s="1"/>
      <c r="BT3914" s="1"/>
      <c r="BU3914" s="1"/>
      <c r="CD3914" s="1"/>
      <c r="CE3914" s="1"/>
      <c r="EP3914" s="7">
        <v>0.60596499999999998</v>
      </c>
      <c r="EQ3914" s="1">
        <v>502</v>
      </c>
      <c r="ER3914" s="1"/>
      <c r="ES3914" s="1"/>
      <c r="EW3914" s="7"/>
      <c r="EX3914" s="1"/>
      <c r="EY3914" s="7"/>
      <c r="EZ3914" s="1"/>
    </row>
    <row r="3915" spans="62:156" customFormat="1" ht="15">
      <c r="BJ3915" s="1"/>
      <c r="BK3915" s="1"/>
      <c r="BT3915" s="1"/>
      <c r="BU3915" s="1"/>
      <c r="CD3915" s="1"/>
      <c r="CE3915" s="1"/>
      <c r="EP3915" s="7">
        <v>60.605699999999999</v>
      </c>
      <c r="EQ3915" s="1">
        <v>505</v>
      </c>
      <c r="ER3915" s="1"/>
      <c r="ES3915" s="1"/>
      <c r="EW3915" s="7"/>
      <c r="EX3915" s="1"/>
      <c r="EY3915" s="7"/>
      <c r="EZ3915" s="1"/>
    </row>
    <row r="3916" spans="62:156" customFormat="1" ht="15">
      <c r="BJ3916" s="1"/>
      <c r="BK3916" s="1"/>
      <c r="BT3916" s="1"/>
      <c r="BU3916" s="1"/>
      <c r="CD3916" s="1"/>
      <c r="CE3916" s="1"/>
      <c r="EP3916" s="7">
        <v>60.611629000000001</v>
      </c>
      <c r="EQ3916" s="1">
        <v>503</v>
      </c>
      <c r="ER3916" s="1"/>
      <c r="ES3916" s="1"/>
      <c r="EW3916" s="7"/>
      <c r="EX3916" s="1"/>
      <c r="EY3916" s="7"/>
      <c r="EZ3916" s="1"/>
    </row>
    <row r="3917" spans="62:156" customFormat="1" ht="15">
      <c r="BJ3917" s="1"/>
      <c r="BK3917" s="1"/>
      <c r="BT3917" s="1"/>
      <c r="BU3917" s="1"/>
      <c r="CD3917" s="1"/>
      <c r="CE3917" s="1"/>
      <c r="EP3917" s="7">
        <v>60.623248999999994</v>
      </c>
      <c r="EQ3917" s="1">
        <v>499</v>
      </c>
      <c r="ER3917" s="1"/>
      <c r="ES3917" s="1"/>
      <c r="EW3917" s="7"/>
      <c r="EX3917" s="1"/>
      <c r="EY3917" s="7"/>
      <c r="EZ3917" s="1"/>
    </row>
    <row r="3918" spans="62:156" customFormat="1" ht="15">
      <c r="BJ3918" s="1"/>
      <c r="BK3918" s="1"/>
      <c r="BT3918" s="1"/>
      <c r="BU3918" s="1"/>
      <c r="CD3918" s="1"/>
      <c r="CE3918" s="1"/>
      <c r="EP3918" s="7">
        <v>60.639803999999998</v>
      </c>
      <c r="EQ3918" s="1">
        <v>503</v>
      </c>
      <c r="ER3918" s="1"/>
      <c r="ES3918" s="1"/>
      <c r="EW3918" s="7"/>
      <c r="EX3918" s="1"/>
      <c r="EY3918" s="7"/>
      <c r="EZ3918" s="1"/>
    </row>
    <row r="3919" spans="62:156" customFormat="1" ht="15">
      <c r="BJ3919" s="1"/>
      <c r="BK3919" s="1"/>
      <c r="BT3919" s="1"/>
      <c r="BU3919" s="1"/>
      <c r="CD3919" s="1"/>
      <c r="CE3919" s="1"/>
      <c r="EP3919" s="7">
        <v>6.0642879999999995</v>
      </c>
      <c r="EQ3919" s="1">
        <v>512</v>
      </c>
      <c r="ER3919" s="1"/>
      <c r="ES3919" s="1"/>
      <c r="EW3919" s="7"/>
      <c r="EX3919" s="1"/>
      <c r="EY3919" s="7"/>
      <c r="EZ3919" s="1"/>
    </row>
    <row r="3920" spans="62:156" customFormat="1" ht="15">
      <c r="BJ3920" s="1"/>
      <c r="BK3920" s="1"/>
      <c r="BT3920" s="1"/>
      <c r="BU3920" s="1"/>
      <c r="CD3920" s="1"/>
      <c r="CE3920" s="1"/>
      <c r="EP3920" s="7">
        <v>6.0682929999999997</v>
      </c>
      <c r="EQ3920" s="1">
        <v>509</v>
      </c>
      <c r="ER3920" s="1"/>
      <c r="ES3920" s="1"/>
      <c r="EW3920" s="7"/>
      <c r="EX3920" s="1"/>
      <c r="EY3920" s="7"/>
      <c r="EZ3920" s="1"/>
    </row>
    <row r="3921" spans="62:156" customFormat="1" ht="15">
      <c r="BJ3921" s="1"/>
      <c r="BK3921" s="1"/>
      <c r="BT3921" s="1"/>
      <c r="BU3921" s="1"/>
      <c r="CD3921" s="1"/>
      <c r="CE3921" s="1"/>
      <c r="EP3921" s="7">
        <v>60.689465999999996</v>
      </c>
      <c r="EQ3921" s="1">
        <v>490</v>
      </c>
      <c r="ER3921" s="1"/>
      <c r="ES3921" s="1"/>
      <c r="EW3921" s="7"/>
      <c r="EX3921" s="1"/>
      <c r="EY3921" s="7"/>
      <c r="EZ3921" s="1"/>
    </row>
    <row r="3922" spans="62:156" customFormat="1" ht="15">
      <c r="BJ3922" s="1"/>
      <c r="BK3922" s="1"/>
      <c r="BT3922" s="1"/>
      <c r="BU3922" s="1"/>
      <c r="CD3922" s="1"/>
      <c r="CE3922" s="1"/>
      <c r="EP3922" s="7">
        <v>60.750822999999997</v>
      </c>
      <c r="EQ3922" s="1">
        <v>509</v>
      </c>
      <c r="ER3922" s="1"/>
      <c r="ES3922" s="1"/>
      <c r="EW3922" s="7"/>
      <c r="EX3922" s="1"/>
      <c r="EY3922" s="7"/>
      <c r="EZ3922" s="1"/>
    </row>
    <row r="3923" spans="62:156" customFormat="1" ht="15">
      <c r="BJ3923" s="1"/>
      <c r="BK3923" s="1"/>
      <c r="BT3923" s="1"/>
      <c r="BU3923" s="1"/>
      <c r="CD3923" s="1"/>
      <c r="CE3923" s="1"/>
      <c r="EP3923" s="7">
        <v>60.760919999999999</v>
      </c>
      <c r="EQ3923" s="1">
        <v>503</v>
      </c>
      <c r="ER3923" s="1"/>
      <c r="ES3923" s="1"/>
      <c r="EW3923" s="7"/>
      <c r="EX3923" s="1"/>
      <c r="EY3923" s="7"/>
      <c r="EZ3923" s="1"/>
    </row>
    <row r="3924" spans="62:156" customFormat="1" ht="15">
      <c r="BJ3924" s="1"/>
      <c r="BK3924" s="1"/>
      <c r="BT3924" s="1"/>
      <c r="BU3924" s="1"/>
      <c r="CD3924" s="1"/>
      <c r="CE3924" s="1"/>
      <c r="EP3924" s="7">
        <v>60.784563999999996</v>
      </c>
      <c r="EQ3924" s="1">
        <v>503</v>
      </c>
      <c r="ER3924" s="1"/>
      <c r="ES3924" s="1"/>
      <c r="EW3924" s="7"/>
      <c r="EX3924" s="1"/>
      <c r="EY3924" s="7"/>
      <c r="EZ3924" s="1"/>
    </row>
    <row r="3925" spans="62:156" customFormat="1" ht="15">
      <c r="BJ3925" s="1"/>
      <c r="BK3925" s="1"/>
      <c r="BT3925" s="1"/>
      <c r="BU3925" s="1"/>
      <c r="CD3925" s="1"/>
      <c r="CE3925" s="1"/>
      <c r="EP3925" s="7">
        <v>60.905890999999997</v>
      </c>
      <c r="EQ3925" s="1">
        <v>500</v>
      </c>
      <c r="ER3925" s="1"/>
      <c r="ES3925" s="1"/>
      <c r="EW3925" s="7"/>
      <c r="EX3925" s="1"/>
      <c r="EY3925" s="7"/>
      <c r="EZ3925" s="1"/>
    </row>
    <row r="3926" spans="62:156" customFormat="1" ht="15">
      <c r="BJ3926" s="1"/>
      <c r="BK3926" s="1"/>
      <c r="BT3926" s="1"/>
      <c r="BU3926" s="1"/>
      <c r="CD3926" s="1"/>
      <c r="CE3926" s="1"/>
      <c r="EP3926" s="7">
        <v>60.917904</v>
      </c>
      <c r="EQ3926" s="1">
        <v>505</v>
      </c>
      <c r="ER3926" s="1"/>
      <c r="ES3926" s="1"/>
      <c r="EW3926" s="7"/>
      <c r="EX3926" s="1"/>
      <c r="EY3926" s="7"/>
      <c r="EZ3926" s="1"/>
    </row>
    <row r="3927" spans="62:156" customFormat="1" ht="15">
      <c r="BJ3927" s="1"/>
      <c r="BK3927" s="1"/>
      <c r="BT3927" s="1"/>
      <c r="BU3927" s="1"/>
      <c r="CD3927" s="1"/>
      <c r="CE3927" s="1"/>
      <c r="EP3927" s="7">
        <v>60.928959999999996</v>
      </c>
      <c r="EQ3927" s="1">
        <v>510</v>
      </c>
      <c r="ER3927" s="1"/>
      <c r="ES3927" s="1"/>
      <c r="EW3927" s="7"/>
      <c r="EX3927" s="1"/>
      <c r="EY3927" s="7"/>
      <c r="EZ3927" s="1"/>
    </row>
    <row r="3928" spans="62:156" customFormat="1" ht="15">
      <c r="BJ3928" s="1"/>
      <c r="BK3928" s="1"/>
      <c r="BT3928" s="1"/>
      <c r="BU3928" s="1"/>
      <c r="CD3928" s="1"/>
      <c r="CE3928" s="1"/>
      <c r="EP3928" s="7">
        <v>60.937407999999998</v>
      </c>
      <c r="EQ3928" s="1">
        <v>505</v>
      </c>
      <c r="ER3928" s="1"/>
      <c r="ES3928" s="1"/>
      <c r="EW3928" s="7"/>
      <c r="EX3928" s="1"/>
      <c r="EY3928" s="7"/>
      <c r="EZ3928" s="1"/>
    </row>
    <row r="3929" spans="62:156" customFormat="1" ht="15">
      <c r="BJ3929" s="1"/>
      <c r="BK3929" s="1"/>
      <c r="BT3929" s="1"/>
      <c r="BU3929" s="1"/>
      <c r="CD3929" s="1"/>
      <c r="CE3929" s="1"/>
      <c r="EP3929" s="7">
        <v>60.938544</v>
      </c>
      <c r="EQ3929" s="1">
        <v>501</v>
      </c>
      <c r="ER3929" s="1"/>
      <c r="ES3929" s="1"/>
      <c r="EW3929" s="7"/>
      <c r="EX3929" s="1"/>
      <c r="EY3929" s="7"/>
      <c r="EZ3929" s="1"/>
    </row>
    <row r="3930" spans="62:156" customFormat="1" ht="15">
      <c r="BJ3930" s="1"/>
      <c r="BK3930" s="1"/>
      <c r="BT3930" s="1"/>
      <c r="BU3930" s="1"/>
      <c r="CD3930" s="1"/>
      <c r="CE3930" s="1"/>
      <c r="EP3930" s="7">
        <v>60.942895999999998</v>
      </c>
      <c r="EQ3930" s="1">
        <v>505</v>
      </c>
      <c r="ER3930" s="1"/>
      <c r="ES3930" s="1"/>
      <c r="EW3930" s="7"/>
      <c r="EX3930" s="1"/>
      <c r="EY3930" s="7"/>
      <c r="EZ3930" s="1"/>
    </row>
    <row r="3931" spans="62:156" customFormat="1" ht="15">
      <c r="BJ3931" s="1"/>
      <c r="BK3931" s="1"/>
      <c r="BT3931" s="1"/>
      <c r="BU3931" s="1"/>
      <c r="CD3931" s="1"/>
      <c r="CE3931" s="1"/>
      <c r="EP3931" s="7">
        <v>6.0964419999999997</v>
      </c>
      <c r="EQ3931" s="1">
        <v>498</v>
      </c>
      <c r="ER3931" s="1"/>
      <c r="ES3931" s="1"/>
      <c r="EW3931" s="7"/>
      <c r="EX3931" s="1"/>
      <c r="EY3931" s="7"/>
      <c r="EZ3931" s="1"/>
    </row>
    <row r="3932" spans="62:156" customFormat="1" ht="15">
      <c r="BJ3932" s="1"/>
      <c r="BK3932" s="1"/>
      <c r="BT3932" s="1"/>
      <c r="BU3932" s="1"/>
      <c r="CD3932" s="1"/>
      <c r="CE3932" s="1"/>
      <c r="EP3932" s="7">
        <v>60.988367999999994</v>
      </c>
      <c r="EQ3932" s="1">
        <v>498</v>
      </c>
      <c r="ER3932" s="1"/>
      <c r="ES3932" s="1"/>
      <c r="EW3932" s="7"/>
      <c r="EX3932" s="1"/>
      <c r="EY3932" s="7"/>
      <c r="EZ3932" s="1"/>
    </row>
    <row r="3933" spans="62:156" customFormat="1" ht="15">
      <c r="BJ3933" s="1"/>
      <c r="BK3933" s="1"/>
      <c r="BT3933" s="1"/>
      <c r="BU3933" s="1"/>
      <c r="CD3933" s="1"/>
      <c r="CE3933" s="1"/>
      <c r="EP3933" s="7">
        <v>60.999950999999996</v>
      </c>
      <c r="EQ3933" s="1">
        <v>500</v>
      </c>
      <c r="ER3933" s="1"/>
      <c r="ES3933" s="1"/>
      <c r="EW3933" s="7"/>
      <c r="EX3933" s="1"/>
      <c r="EY3933" s="7"/>
      <c r="EZ3933" s="1"/>
    </row>
    <row r="3934" spans="62:156" customFormat="1" ht="15">
      <c r="BJ3934" s="1"/>
      <c r="BK3934" s="1"/>
      <c r="BT3934" s="1"/>
      <c r="BU3934" s="1"/>
      <c r="CD3934" s="1"/>
      <c r="CE3934" s="1"/>
      <c r="EP3934" s="7">
        <v>61.000794999999997</v>
      </c>
      <c r="EQ3934" s="1">
        <v>507</v>
      </c>
      <c r="ER3934" s="1"/>
      <c r="ES3934" s="1"/>
      <c r="EW3934" s="7"/>
      <c r="EX3934" s="1"/>
      <c r="EY3934" s="7"/>
      <c r="EZ3934" s="1"/>
    </row>
    <row r="3935" spans="62:156" customFormat="1" ht="15">
      <c r="BJ3935" s="1"/>
      <c r="BK3935" s="1"/>
      <c r="BT3935" s="1"/>
      <c r="BU3935" s="1"/>
      <c r="CD3935" s="1"/>
      <c r="CE3935" s="1"/>
      <c r="EP3935" s="7">
        <v>61.001892999999995</v>
      </c>
      <c r="EQ3935" s="1">
        <v>500</v>
      </c>
      <c r="ER3935" s="1"/>
      <c r="ES3935" s="1"/>
      <c r="EW3935" s="7"/>
      <c r="EX3935" s="1"/>
      <c r="EY3935" s="7"/>
      <c r="EZ3935" s="1"/>
    </row>
    <row r="3936" spans="62:156" customFormat="1" ht="15">
      <c r="BJ3936" s="1"/>
      <c r="BK3936" s="1"/>
      <c r="BT3936" s="1"/>
      <c r="BU3936" s="1"/>
      <c r="CD3936" s="1"/>
      <c r="CE3936" s="1"/>
      <c r="EP3936" s="7">
        <v>61.035965999999995</v>
      </c>
      <c r="EQ3936" s="1">
        <v>490</v>
      </c>
      <c r="ER3936" s="1"/>
      <c r="ES3936" s="1"/>
      <c r="EW3936" s="7"/>
      <c r="EX3936" s="1"/>
      <c r="EY3936" s="7"/>
      <c r="EZ3936" s="1"/>
    </row>
    <row r="3937" spans="62:156" customFormat="1" ht="15">
      <c r="BJ3937" s="1"/>
      <c r="BK3937" s="1"/>
      <c r="BT3937" s="1"/>
      <c r="BU3937" s="1"/>
      <c r="CD3937" s="1"/>
      <c r="CE3937" s="1"/>
      <c r="EP3937" s="7">
        <v>61.046792999999994</v>
      </c>
      <c r="EQ3937" s="1">
        <v>505</v>
      </c>
      <c r="ER3937" s="1"/>
      <c r="ES3937" s="1"/>
      <c r="EW3937" s="7"/>
      <c r="EX3937" s="1"/>
      <c r="EY3937" s="7"/>
      <c r="EZ3937" s="1"/>
    </row>
    <row r="3938" spans="62:156" customFormat="1" ht="15">
      <c r="BJ3938" s="1"/>
      <c r="BK3938" s="1"/>
      <c r="BT3938" s="1"/>
      <c r="BU3938" s="1"/>
      <c r="CD3938" s="1"/>
      <c r="CE3938" s="1"/>
      <c r="EP3938" s="7">
        <v>61.107549999999996</v>
      </c>
      <c r="EQ3938" s="1">
        <v>502</v>
      </c>
      <c r="ER3938" s="1"/>
      <c r="ES3938" s="1"/>
      <c r="EW3938" s="7"/>
      <c r="EX3938" s="1"/>
      <c r="EY3938" s="7"/>
      <c r="EZ3938" s="1"/>
    </row>
    <row r="3939" spans="62:156" customFormat="1" ht="15">
      <c r="BJ3939" s="1"/>
      <c r="BK3939" s="1"/>
      <c r="BT3939" s="1"/>
      <c r="BU3939" s="1"/>
      <c r="CD3939" s="1"/>
      <c r="CE3939" s="1"/>
      <c r="EP3939" s="7">
        <v>61.126424999999998</v>
      </c>
      <c r="EQ3939" s="1">
        <v>501</v>
      </c>
      <c r="ER3939" s="1"/>
      <c r="ES3939" s="1"/>
      <c r="EW3939" s="7"/>
      <c r="EX3939" s="1"/>
      <c r="EY3939" s="7"/>
      <c r="EZ3939" s="1"/>
    </row>
    <row r="3940" spans="62:156" customFormat="1" ht="15">
      <c r="BJ3940" s="1"/>
      <c r="BK3940" s="1"/>
      <c r="BT3940" s="1"/>
      <c r="BU3940" s="1"/>
      <c r="CD3940" s="1"/>
      <c r="CE3940" s="1"/>
      <c r="EP3940" s="7">
        <v>61.140063999999995</v>
      </c>
      <c r="EQ3940" s="1">
        <v>503</v>
      </c>
      <c r="ER3940" s="1"/>
      <c r="ES3940" s="1"/>
      <c r="EW3940" s="7"/>
      <c r="EX3940" s="1"/>
      <c r="EY3940" s="7"/>
      <c r="EZ3940" s="1"/>
    </row>
    <row r="3941" spans="62:156" customFormat="1" ht="15">
      <c r="BJ3941" s="1"/>
      <c r="BK3941" s="1"/>
      <c r="BT3941" s="1"/>
      <c r="BU3941" s="1"/>
      <c r="CD3941" s="1"/>
      <c r="CE3941" s="1"/>
      <c r="EP3941" s="7">
        <v>6.1175519999999999</v>
      </c>
      <c r="EQ3941" s="1">
        <v>500</v>
      </c>
      <c r="ER3941" s="1"/>
      <c r="ES3941" s="1"/>
      <c r="EW3941" s="7"/>
      <c r="EX3941" s="1"/>
      <c r="EY3941" s="7"/>
      <c r="EZ3941" s="1"/>
    </row>
    <row r="3942" spans="62:156" customFormat="1" ht="15">
      <c r="BJ3942" s="1"/>
      <c r="BK3942" s="1"/>
      <c r="BT3942" s="1"/>
      <c r="BU3942" s="1"/>
      <c r="CD3942" s="1"/>
      <c r="CE3942" s="1"/>
      <c r="EP3942" s="7">
        <v>0.61188500000000001</v>
      </c>
      <c r="EQ3942" s="1">
        <v>500</v>
      </c>
      <c r="ER3942" s="1"/>
      <c r="ES3942" s="1"/>
      <c r="EW3942" s="7"/>
      <c r="EX3942" s="1"/>
      <c r="EY3942" s="7"/>
      <c r="EZ3942" s="1"/>
    </row>
    <row r="3943" spans="62:156" customFormat="1" ht="15">
      <c r="BJ3943" s="1"/>
      <c r="BK3943" s="1"/>
      <c r="BT3943" s="1"/>
      <c r="BU3943" s="1"/>
      <c r="CD3943" s="1"/>
      <c r="CE3943" s="1"/>
      <c r="EP3943" s="7">
        <v>6.123437</v>
      </c>
      <c r="EQ3943" s="1">
        <v>501</v>
      </c>
      <c r="ER3943" s="1"/>
      <c r="ES3943" s="1"/>
      <c r="EW3943" s="7"/>
      <c r="EX3943" s="1"/>
      <c r="EY3943" s="7"/>
      <c r="EZ3943" s="1"/>
    </row>
    <row r="3944" spans="62:156" customFormat="1" ht="15">
      <c r="BJ3944" s="1"/>
      <c r="BK3944" s="1"/>
      <c r="BT3944" s="1"/>
      <c r="BU3944" s="1"/>
      <c r="CD3944" s="1"/>
      <c r="CE3944" s="1"/>
      <c r="EP3944" s="7">
        <v>61.303548999999997</v>
      </c>
      <c r="EQ3944" s="1">
        <v>506</v>
      </c>
      <c r="ER3944" s="1"/>
      <c r="ES3944" s="1"/>
      <c r="EW3944" s="7"/>
      <c r="EX3944" s="1"/>
      <c r="EY3944" s="7"/>
      <c r="EZ3944" s="1"/>
    </row>
    <row r="3945" spans="62:156" customFormat="1" ht="15">
      <c r="BJ3945" s="1"/>
      <c r="BK3945" s="1"/>
      <c r="BT3945" s="1"/>
      <c r="BU3945" s="1"/>
      <c r="CD3945" s="1"/>
      <c r="CE3945" s="1"/>
      <c r="EP3945" s="7">
        <v>0.61358299999999999</v>
      </c>
      <c r="EQ3945" s="1">
        <v>506</v>
      </c>
      <c r="ER3945" s="1"/>
      <c r="ES3945" s="1"/>
      <c r="EW3945" s="7"/>
      <c r="EX3945" s="1"/>
      <c r="EY3945" s="7"/>
      <c r="EZ3945" s="1"/>
    </row>
    <row r="3946" spans="62:156" customFormat="1" ht="15">
      <c r="BJ3946" s="1"/>
      <c r="BK3946" s="1"/>
      <c r="BT3946" s="1"/>
      <c r="BU3946" s="1"/>
      <c r="CD3946" s="1"/>
      <c r="CE3946" s="1"/>
      <c r="EP3946" s="7">
        <v>61.389137999999996</v>
      </c>
      <c r="EQ3946" s="1">
        <v>505</v>
      </c>
      <c r="ER3946" s="1"/>
      <c r="ES3946" s="1"/>
      <c r="EW3946" s="7"/>
      <c r="EX3946" s="1"/>
      <c r="EY3946" s="7"/>
      <c r="EZ3946" s="1"/>
    </row>
    <row r="3947" spans="62:156" customFormat="1" ht="15">
      <c r="BJ3947" s="1"/>
      <c r="BK3947" s="1"/>
      <c r="BT3947" s="1"/>
      <c r="BU3947" s="1"/>
      <c r="CD3947" s="1"/>
      <c r="CE3947" s="1"/>
      <c r="EP3947" s="7">
        <v>61.390232999999995</v>
      </c>
      <c r="EQ3947" s="1">
        <v>490</v>
      </c>
      <c r="ER3947" s="1"/>
      <c r="ES3947" s="1"/>
      <c r="EW3947" s="7"/>
      <c r="EX3947" s="1"/>
      <c r="EY3947" s="7"/>
      <c r="EZ3947" s="1"/>
    </row>
    <row r="3948" spans="62:156" customFormat="1" ht="15">
      <c r="BJ3948" s="1"/>
      <c r="BK3948" s="1"/>
      <c r="BT3948" s="1"/>
      <c r="BU3948" s="1"/>
      <c r="CD3948" s="1"/>
      <c r="CE3948" s="1"/>
      <c r="EP3948" s="7">
        <v>6.1495929999999994</v>
      </c>
      <c r="EQ3948" s="1">
        <v>498</v>
      </c>
      <c r="ER3948" s="1"/>
      <c r="ES3948" s="1"/>
      <c r="EW3948" s="7"/>
      <c r="EX3948" s="1"/>
      <c r="EY3948" s="7"/>
      <c r="EZ3948" s="1"/>
    </row>
    <row r="3949" spans="62:156" customFormat="1" ht="15">
      <c r="BJ3949" s="1"/>
      <c r="BK3949" s="1"/>
      <c r="BT3949" s="1"/>
      <c r="BU3949" s="1"/>
      <c r="CD3949" s="1"/>
      <c r="CE3949" s="1"/>
      <c r="EP3949" s="7">
        <v>61.499088</v>
      </c>
      <c r="EQ3949" s="1">
        <v>508</v>
      </c>
      <c r="ER3949" s="1"/>
      <c r="ES3949" s="1"/>
      <c r="EW3949" s="7"/>
      <c r="EX3949" s="1"/>
      <c r="EY3949" s="7"/>
      <c r="EZ3949" s="1"/>
    </row>
    <row r="3950" spans="62:156" customFormat="1" ht="15">
      <c r="BJ3950" s="1"/>
      <c r="BK3950" s="1"/>
      <c r="BT3950" s="1"/>
      <c r="BU3950" s="1"/>
      <c r="CD3950" s="1"/>
      <c r="CE3950" s="1"/>
      <c r="EP3950" s="7">
        <v>61.503807999999999</v>
      </c>
      <c r="EQ3950" s="1">
        <v>503</v>
      </c>
      <c r="ER3950" s="1"/>
      <c r="ES3950" s="1"/>
      <c r="EW3950" s="7"/>
      <c r="EX3950" s="1"/>
      <c r="EY3950" s="7"/>
      <c r="EZ3950" s="1"/>
    </row>
    <row r="3951" spans="62:156" customFormat="1" ht="15">
      <c r="BJ3951" s="1"/>
      <c r="BK3951" s="1"/>
      <c r="BT3951" s="1"/>
      <c r="BU3951" s="1"/>
      <c r="CD3951" s="1"/>
      <c r="CE3951" s="1"/>
      <c r="EP3951" s="7">
        <v>6.1516999999999995E-2</v>
      </c>
      <c r="EQ3951" s="1">
        <v>525</v>
      </c>
      <c r="ER3951" s="1"/>
      <c r="ES3951" s="1"/>
      <c r="EW3951" s="7"/>
      <c r="EX3951" s="1"/>
      <c r="EY3951" s="7"/>
      <c r="EZ3951" s="1"/>
    </row>
    <row r="3952" spans="62:156" customFormat="1" ht="15">
      <c r="BJ3952" s="1"/>
      <c r="BK3952" s="1"/>
      <c r="BT3952" s="1"/>
      <c r="BU3952" s="1"/>
      <c r="CD3952" s="1"/>
      <c r="CE3952" s="1"/>
      <c r="EP3952" s="7">
        <v>6.1533720000000001</v>
      </c>
      <c r="EQ3952" s="1">
        <v>511</v>
      </c>
      <c r="ER3952" s="1"/>
      <c r="ES3952" s="1"/>
      <c r="EW3952" s="7"/>
      <c r="EX3952" s="1"/>
      <c r="EY3952" s="7"/>
      <c r="EZ3952" s="1"/>
    </row>
    <row r="3953" spans="62:156" customFormat="1" ht="15">
      <c r="BJ3953" s="1"/>
      <c r="BK3953" s="1"/>
      <c r="BT3953" s="1"/>
      <c r="BU3953" s="1"/>
      <c r="CD3953" s="1"/>
      <c r="CE3953" s="1"/>
      <c r="EP3953" s="7">
        <v>61.543450999999997</v>
      </c>
      <c r="EQ3953" s="1">
        <v>500</v>
      </c>
      <c r="ER3953" s="1"/>
      <c r="ES3953" s="1"/>
      <c r="EW3953" s="7"/>
      <c r="EX3953" s="1"/>
      <c r="EY3953" s="7"/>
      <c r="EZ3953" s="1"/>
    </row>
    <row r="3954" spans="62:156" customFormat="1" ht="15">
      <c r="BJ3954" s="1"/>
      <c r="BK3954" s="1"/>
      <c r="BT3954" s="1"/>
      <c r="BU3954" s="1"/>
      <c r="CD3954" s="1"/>
      <c r="CE3954" s="1"/>
      <c r="EP3954" s="7">
        <v>61.588823999999995</v>
      </c>
      <c r="EQ3954" s="1">
        <v>505</v>
      </c>
      <c r="ER3954" s="1"/>
      <c r="ES3954" s="1"/>
      <c r="EW3954" s="7"/>
      <c r="EX3954" s="1"/>
      <c r="EY3954" s="7"/>
      <c r="EZ3954" s="1"/>
    </row>
    <row r="3955" spans="62:156" customFormat="1" ht="15">
      <c r="BJ3955" s="1"/>
      <c r="BK3955" s="1"/>
      <c r="BT3955" s="1"/>
      <c r="BU3955" s="1"/>
      <c r="CD3955" s="1"/>
      <c r="CE3955" s="1"/>
      <c r="EP3955" s="7">
        <v>61.599159</v>
      </c>
      <c r="EQ3955" s="1">
        <v>500</v>
      </c>
      <c r="ER3955" s="1"/>
      <c r="ES3955" s="1"/>
      <c r="EW3955" s="7"/>
      <c r="EX3955" s="1"/>
      <c r="EY3955" s="7"/>
      <c r="EZ3955" s="1"/>
    </row>
    <row r="3956" spans="62:156" customFormat="1" ht="15">
      <c r="BJ3956" s="1"/>
      <c r="BK3956" s="1"/>
      <c r="BT3956" s="1"/>
      <c r="BU3956" s="1"/>
      <c r="CD3956" s="1"/>
      <c r="CE3956" s="1"/>
      <c r="EP3956" s="7">
        <v>6.1635299999999997</v>
      </c>
      <c r="EQ3956" s="1">
        <v>504</v>
      </c>
      <c r="ER3956" s="1"/>
      <c r="ES3956" s="1"/>
      <c r="EW3956" s="7"/>
      <c r="EX3956" s="1"/>
      <c r="EY3956" s="7"/>
      <c r="EZ3956" s="1"/>
    </row>
    <row r="3957" spans="62:156" customFormat="1" ht="15">
      <c r="BJ3957" s="1"/>
      <c r="BK3957" s="1"/>
      <c r="BT3957" s="1"/>
      <c r="BU3957" s="1"/>
      <c r="CD3957" s="1"/>
      <c r="CE3957" s="1"/>
      <c r="EP3957" s="7">
        <v>61.643079999999998</v>
      </c>
      <c r="EQ3957" s="1">
        <v>501</v>
      </c>
      <c r="ER3957" s="1"/>
      <c r="ES3957" s="1"/>
      <c r="EW3957" s="7"/>
      <c r="EX3957" s="1"/>
      <c r="EY3957" s="7"/>
      <c r="EZ3957" s="1"/>
    </row>
    <row r="3958" spans="62:156" customFormat="1" ht="15">
      <c r="BJ3958" s="1"/>
      <c r="BK3958" s="1"/>
      <c r="BT3958" s="1"/>
      <c r="BU3958" s="1"/>
      <c r="CD3958" s="1"/>
      <c r="CE3958" s="1"/>
      <c r="EP3958" s="7">
        <v>61.684601000000001</v>
      </c>
      <c r="EQ3958" s="1">
        <v>507</v>
      </c>
      <c r="ER3958" s="1"/>
      <c r="ES3958" s="1"/>
      <c r="EW3958" s="7"/>
      <c r="EX3958" s="1"/>
      <c r="EY3958" s="7"/>
      <c r="EZ3958" s="1"/>
    </row>
    <row r="3959" spans="62:156" customFormat="1" ht="15">
      <c r="BJ3959" s="1"/>
      <c r="BK3959" s="1"/>
      <c r="BT3959" s="1"/>
      <c r="BU3959" s="1"/>
      <c r="CD3959" s="1"/>
      <c r="CE3959" s="1"/>
      <c r="EP3959" s="7">
        <v>61.712896000000001</v>
      </c>
      <c r="EQ3959" s="1">
        <v>503</v>
      </c>
      <c r="ER3959" s="1"/>
      <c r="ES3959" s="1"/>
      <c r="EW3959" s="7"/>
      <c r="EX3959" s="1"/>
      <c r="EY3959" s="7"/>
      <c r="EZ3959" s="1"/>
    </row>
    <row r="3960" spans="62:156" customFormat="1" ht="15">
      <c r="BJ3960" s="1"/>
      <c r="BK3960" s="1"/>
      <c r="BT3960" s="1"/>
      <c r="BU3960" s="1"/>
      <c r="CD3960" s="1"/>
      <c r="CE3960" s="1"/>
      <c r="EP3960" s="7">
        <v>61.745168</v>
      </c>
      <c r="EQ3960" s="1">
        <v>499</v>
      </c>
      <c r="ER3960" s="1"/>
      <c r="ES3960" s="1"/>
      <c r="EW3960" s="7"/>
      <c r="EX3960" s="1"/>
      <c r="EY3960" s="7"/>
      <c r="EZ3960" s="1"/>
    </row>
    <row r="3961" spans="62:156" customFormat="1" ht="15">
      <c r="BJ3961" s="1"/>
      <c r="BK3961" s="1"/>
      <c r="BT3961" s="1"/>
      <c r="BU3961" s="1"/>
      <c r="CD3961" s="1"/>
      <c r="CE3961" s="1"/>
      <c r="EP3961" s="7">
        <v>6.1790649999999996</v>
      </c>
      <c r="EQ3961" s="1">
        <v>511</v>
      </c>
      <c r="ER3961" s="1"/>
      <c r="ES3961" s="1"/>
      <c r="EW3961" s="7"/>
      <c r="EX3961" s="1"/>
      <c r="EY3961" s="7"/>
      <c r="EZ3961" s="1"/>
    </row>
    <row r="3962" spans="62:156" customFormat="1" ht="15">
      <c r="BJ3962" s="1"/>
      <c r="BK3962" s="1"/>
      <c r="BT3962" s="1"/>
      <c r="BU3962" s="1"/>
      <c r="CD3962" s="1"/>
      <c r="CE3962" s="1"/>
      <c r="EP3962" s="7">
        <v>61.822863999999996</v>
      </c>
      <c r="EQ3962" s="1">
        <v>496</v>
      </c>
      <c r="ER3962" s="1"/>
      <c r="ES3962" s="1"/>
      <c r="EW3962" s="7"/>
      <c r="EX3962" s="1"/>
      <c r="EY3962" s="7"/>
      <c r="EZ3962" s="1"/>
    </row>
    <row r="3963" spans="62:156" customFormat="1" ht="15">
      <c r="BJ3963" s="1"/>
      <c r="BK3963" s="1"/>
      <c r="BT3963" s="1"/>
      <c r="BU3963" s="1"/>
      <c r="CD3963" s="1"/>
      <c r="CE3963" s="1"/>
      <c r="EP3963" s="7">
        <v>6.1859729999999997</v>
      </c>
      <c r="EQ3963" s="1">
        <v>512</v>
      </c>
      <c r="ER3963" s="1"/>
      <c r="ES3963" s="1"/>
      <c r="EW3963" s="7"/>
      <c r="EX3963" s="1"/>
      <c r="EY3963" s="7"/>
      <c r="EZ3963" s="1"/>
    </row>
    <row r="3964" spans="62:156" customFormat="1" ht="15">
      <c r="BJ3964" s="1"/>
      <c r="BK3964" s="1"/>
      <c r="BT3964" s="1"/>
      <c r="BU3964" s="1"/>
      <c r="CD3964" s="1"/>
      <c r="CE3964" s="1"/>
      <c r="EP3964" s="7">
        <v>61.859909999999999</v>
      </c>
      <c r="EQ3964" s="1">
        <v>506</v>
      </c>
      <c r="ER3964" s="1"/>
      <c r="ES3964" s="1"/>
      <c r="EW3964" s="7"/>
      <c r="EX3964" s="1"/>
      <c r="EY3964" s="7"/>
      <c r="EZ3964" s="1"/>
    </row>
    <row r="3965" spans="62:156" customFormat="1" ht="15">
      <c r="BJ3965" s="1"/>
      <c r="BK3965" s="1"/>
      <c r="BT3965" s="1"/>
      <c r="BU3965" s="1"/>
      <c r="CD3965" s="1"/>
      <c r="CE3965" s="1"/>
      <c r="EP3965" s="7">
        <v>61.882042999999996</v>
      </c>
      <c r="EQ3965" s="1">
        <v>503</v>
      </c>
      <c r="ER3965" s="1"/>
      <c r="ES3965" s="1"/>
      <c r="EW3965" s="7"/>
      <c r="EX3965" s="1"/>
      <c r="EY3965" s="7"/>
      <c r="EZ3965" s="1"/>
    </row>
    <row r="3966" spans="62:156" customFormat="1" ht="15">
      <c r="BJ3966" s="1"/>
      <c r="BK3966" s="1"/>
      <c r="BT3966" s="1"/>
      <c r="BU3966" s="1"/>
      <c r="CD3966" s="1"/>
      <c r="CE3966" s="1"/>
      <c r="EP3966" s="7">
        <v>61.91216</v>
      </c>
      <c r="EQ3966" s="1">
        <v>508</v>
      </c>
      <c r="ER3966" s="1"/>
      <c r="ES3966" s="1"/>
      <c r="EW3966" s="7"/>
      <c r="EX3966" s="1"/>
      <c r="EY3966" s="7"/>
      <c r="EZ3966" s="1"/>
    </row>
    <row r="3967" spans="62:156" customFormat="1" ht="15">
      <c r="BJ3967" s="1"/>
      <c r="BK3967" s="1"/>
      <c r="BT3967" s="1"/>
      <c r="BU3967" s="1"/>
      <c r="CD3967" s="1"/>
      <c r="CE3967" s="1"/>
      <c r="EP3967" s="7">
        <v>61.920833999999999</v>
      </c>
      <c r="EQ3967" s="1">
        <v>496</v>
      </c>
      <c r="ER3967" s="1"/>
      <c r="ES3967" s="1"/>
      <c r="EW3967" s="7"/>
      <c r="EX3967" s="1"/>
      <c r="EY3967" s="7"/>
      <c r="EZ3967" s="1"/>
    </row>
    <row r="3968" spans="62:156" customFormat="1" ht="15">
      <c r="BJ3968" s="1"/>
      <c r="BK3968" s="1"/>
      <c r="BT3968" s="1"/>
      <c r="BU3968" s="1"/>
      <c r="CD3968" s="1"/>
      <c r="CE3968" s="1"/>
      <c r="EP3968" s="7">
        <v>61.938063</v>
      </c>
      <c r="EQ3968" s="1">
        <v>503</v>
      </c>
      <c r="ER3968" s="1"/>
      <c r="ES3968" s="1"/>
      <c r="EW3968" s="7"/>
      <c r="EX3968" s="1"/>
      <c r="EY3968" s="7"/>
      <c r="EZ3968" s="1"/>
    </row>
    <row r="3969" spans="62:156" customFormat="1" ht="15">
      <c r="BJ3969" s="1"/>
      <c r="BK3969" s="1"/>
      <c r="BT3969" s="1"/>
      <c r="BU3969" s="1"/>
      <c r="CD3969" s="1"/>
      <c r="CE3969" s="1"/>
      <c r="EP3969" s="7">
        <v>61.975218999999996</v>
      </c>
      <c r="EQ3969" s="1">
        <v>507</v>
      </c>
      <c r="ER3969" s="1"/>
      <c r="ES3969" s="1"/>
      <c r="EW3969" s="7"/>
      <c r="EX3969" s="1"/>
      <c r="EY3969" s="7"/>
      <c r="EZ3969" s="1"/>
    </row>
    <row r="3970" spans="62:156" customFormat="1" ht="15">
      <c r="BJ3970" s="1"/>
      <c r="BK3970" s="1"/>
      <c r="BT3970" s="1"/>
      <c r="BU3970" s="1"/>
      <c r="CD3970" s="1"/>
      <c r="CE3970" s="1"/>
      <c r="EP3970" s="7">
        <v>0.62011399999999994</v>
      </c>
      <c r="EQ3970" s="1">
        <v>508</v>
      </c>
      <c r="ER3970" s="1"/>
      <c r="ES3970" s="1"/>
      <c r="EW3970" s="7"/>
      <c r="EX3970" s="1"/>
      <c r="EY3970" s="7"/>
      <c r="EZ3970" s="1"/>
    </row>
    <row r="3971" spans="62:156" customFormat="1" ht="15">
      <c r="BJ3971" s="1"/>
      <c r="BK3971" s="1"/>
      <c r="BT3971" s="1"/>
      <c r="BU3971" s="1"/>
      <c r="CD3971" s="1"/>
      <c r="CE3971" s="1"/>
      <c r="EP3971" s="7">
        <v>6.2023389999999994</v>
      </c>
      <c r="EQ3971" s="1">
        <v>508</v>
      </c>
      <c r="ER3971" s="1"/>
      <c r="ES3971" s="1"/>
      <c r="EW3971" s="7"/>
      <c r="EX3971" s="1"/>
      <c r="EY3971" s="7"/>
      <c r="EZ3971" s="1"/>
    </row>
    <row r="3972" spans="62:156" customFormat="1" ht="15">
      <c r="BJ3972" s="1"/>
      <c r="BK3972" s="1"/>
      <c r="BT3972" s="1"/>
      <c r="BU3972" s="1"/>
      <c r="CD3972" s="1"/>
      <c r="CE3972" s="1"/>
      <c r="EP3972" s="7">
        <v>62.028607999999998</v>
      </c>
      <c r="EQ3972" s="1">
        <v>502</v>
      </c>
      <c r="ER3972" s="1"/>
      <c r="ES3972" s="1"/>
      <c r="EW3972" s="7"/>
      <c r="EX3972" s="1"/>
      <c r="EY3972" s="7"/>
      <c r="EZ3972" s="1"/>
    </row>
    <row r="3973" spans="62:156" customFormat="1" ht="15">
      <c r="BJ3973" s="1"/>
      <c r="BK3973" s="1"/>
      <c r="BT3973" s="1"/>
      <c r="BU3973" s="1"/>
      <c r="CD3973" s="1"/>
      <c r="CE3973" s="1"/>
      <c r="EP3973" s="7">
        <v>62.034575999999994</v>
      </c>
      <c r="EQ3973" s="1">
        <v>499</v>
      </c>
      <c r="ER3973" s="1"/>
      <c r="ES3973" s="1"/>
      <c r="EW3973" s="7"/>
      <c r="EX3973" s="1"/>
      <c r="EY3973" s="7"/>
      <c r="EZ3973" s="1"/>
    </row>
    <row r="3974" spans="62:156" customFormat="1" ht="15">
      <c r="BJ3974" s="1"/>
      <c r="BK3974" s="1"/>
      <c r="BT3974" s="1"/>
      <c r="BU3974" s="1"/>
      <c r="CD3974" s="1"/>
      <c r="CE3974" s="1"/>
      <c r="EP3974" s="7">
        <v>62.047487999999994</v>
      </c>
      <c r="EQ3974" s="1">
        <v>502</v>
      </c>
      <c r="ER3974" s="1"/>
      <c r="ES3974" s="1"/>
      <c r="EW3974" s="7"/>
      <c r="EX3974" s="1"/>
      <c r="EY3974" s="7"/>
      <c r="EZ3974" s="1"/>
    </row>
    <row r="3975" spans="62:156" customFormat="1" ht="15">
      <c r="BJ3975" s="1"/>
      <c r="BK3975" s="1"/>
      <c r="BT3975" s="1"/>
      <c r="BU3975" s="1"/>
      <c r="CD3975" s="1"/>
      <c r="CE3975" s="1"/>
      <c r="EP3975" s="7">
        <v>62.065566999999994</v>
      </c>
      <c r="EQ3975" s="1">
        <v>501</v>
      </c>
      <c r="ER3975" s="1"/>
      <c r="ES3975" s="1"/>
      <c r="EW3975" s="7"/>
      <c r="EX3975" s="1"/>
      <c r="EY3975" s="7"/>
      <c r="EZ3975" s="1"/>
    </row>
    <row r="3976" spans="62:156" customFormat="1" ht="15">
      <c r="BJ3976" s="1"/>
      <c r="BK3976" s="1"/>
      <c r="BT3976" s="1"/>
      <c r="BU3976" s="1"/>
      <c r="CD3976" s="1"/>
      <c r="CE3976" s="1"/>
      <c r="EP3976" s="7">
        <v>6.2067929999999993</v>
      </c>
      <c r="EQ3976" s="1">
        <v>529</v>
      </c>
      <c r="ER3976" s="1"/>
      <c r="ES3976" s="1"/>
      <c r="EW3976" s="7"/>
      <c r="EX3976" s="1"/>
      <c r="EY3976" s="7"/>
      <c r="EZ3976" s="1"/>
    </row>
    <row r="3977" spans="62:156" customFormat="1" ht="15">
      <c r="BJ3977" s="1"/>
      <c r="BK3977" s="1"/>
      <c r="BT3977" s="1"/>
      <c r="BU3977" s="1"/>
      <c r="CD3977" s="1"/>
      <c r="CE3977" s="1"/>
      <c r="EP3977" s="7">
        <v>62.109047999999994</v>
      </c>
      <c r="EQ3977" s="1">
        <v>501</v>
      </c>
      <c r="ER3977" s="1"/>
      <c r="ES3977" s="1"/>
      <c r="EW3977" s="7"/>
      <c r="EX3977" s="1"/>
      <c r="EY3977" s="7"/>
      <c r="EZ3977" s="1"/>
    </row>
    <row r="3978" spans="62:156" customFormat="1" ht="15">
      <c r="BJ3978" s="1"/>
      <c r="BK3978" s="1"/>
      <c r="BT3978" s="1"/>
      <c r="BU3978" s="1"/>
      <c r="CD3978" s="1"/>
      <c r="CE3978" s="1"/>
      <c r="EP3978" s="7">
        <v>62.110498999999997</v>
      </c>
      <c r="EQ3978" s="1">
        <v>504</v>
      </c>
      <c r="ER3978" s="1"/>
      <c r="ES3978" s="1"/>
      <c r="EW3978" s="7"/>
      <c r="EX3978" s="1"/>
      <c r="EY3978" s="7"/>
      <c r="EZ3978" s="1"/>
    </row>
    <row r="3979" spans="62:156" customFormat="1" ht="15">
      <c r="BJ3979" s="1"/>
      <c r="BK3979" s="1"/>
      <c r="BT3979" s="1"/>
      <c r="BU3979" s="1"/>
      <c r="CD3979" s="1"/>
      <c r="CE3979" s="1"/>
      <c r="EP3979" s="7">
        <v>62.134239999999998</v>
      </c>
      <c r="EQ3979" s="1">
        <v>496</v>
      </c>
      <c r="ER3979" s="1"/>
      <c r="ES3979" s="1"/>
      <c r="EW3979" s="7"/>
      <c r="EX3979" s="1"/>
      <c r="EY3979" s="7"/>
      <c r="EZ3979" s="1"/>
    </row>
    <row r="3980" spans="62:156" customFormat="1" ht="15">
      <c r="BJ3980" s="1"/>
      <c r="BK3980" s="1"/>
      <c r="BT3980" s="1"/>
      <c r="BU3980" s="1"/>
      <c r="CD3980" s="1"/>
      <c r="CE3980" s="1"/>
      <c r="EP3980" s="7">
        <v>62.147658999999997</v>
      </c>
      <c r="EQ3980" s="1">
        <v>502</v>
      </c>
      <c r="ER3980" s="1"/>
      <c r="ES3980" s="1"/>
      <c r="EW3980" s="7"/>
      <c r="EX3980" s="1"/>
      <c r="EY3980" s="7"/>
      <c r="EZ3980" s="1"/>
    </row>
    <row r="3981" spans="62:156" customFormat="1" ht="15">
      <c r="BJ3981" s="1"/>
      <c r="BK3981" s="1"/>
      <c r="BT3981" s="1"/>
      <c r="BU3981" s="1"/>
      <c r="CD3981" s="1"/>
      <c r="CE3981" s="1"/>
      <c r="EP3981" s="7">
        <v>62.148336</v>
      </c>
      <c r="EQ3981" s="1">
        <v>500</v>
      </c>
      <c r="ER3981" s="1"/>
      <c r="ES3981" s="1"/>
      <c r="EW3981" s="7"/>
      <c r="EX3981" s="1"/>
      <c r="EY3981" s="7"/>
      <c r="EZ3981" s="1"/>
    </row>
    <row r="3982" spans="62:156" customFormat="1" ht="15">
      <c r="BJ3982" s="1"/>
      <c r="BK3982" s="1"/>
      <c r="BT3982" s="1"/>
      <c r="BU3982" s="1"/>
      <c r="CD3982" s="1"/>
      <c r="CE3982" s="1"/>
      <c r="EP3982" s="7">
        <v>62.206336</v>
      </c>
      <c r="EQ3982" s="1">
        <v>502</v>
      </c>
      <c r="ER3982" s="1"/>
      <c r="ES3982" s="1"/>
      <c r="EW3982" s="7"/>
      <c r="EX3982" s="1"/>
      <c r="EY3982" s="7"/>
      <c r="EZ3982" s="1"/>
    </row>
    <row r="3983" spans="62:156" customFormat="1" ht="15">
      <c r="BJ3983" s="1"/>
      <c r="BK3983" s="1"/>
      <c r="BT3983" s="1"/>
      <c r="BU3983" s="1"/>
      <c r="CD3983" s="1"/>
      <c r="CE3983" s="1"/>
      <c r="EP3983" s="7">
        <v>62.207983999999996</v>
      </c>
      <c r="EQ3983" s="1">
        <v>508</v>
      </c>
      <c r="ER3983" s="1"/>
      <c r="ES3983" s="1"/>
      <c r="EW3983" s="7"/>
      <c r="EX3983" s="1"/>
      <c r="EY3983" s="7"/>
      <c r="EZ3983" s="1"/>
    </row>
    <row r="3984" spans="62:156" customFormat="1" ht="15">
      <c r="BJ3984" s="1"/>
      <c r="BK3984" s="1"/>
      <c r="BT3984" s="1"/>
      <c r="BU3984" s="1"/>
      <c r="CD3984" s="1"/>
      <c r="CE3984" s="1"/>
      <c r="EP3984" s="7">
        <v>62.246511999999996</v>
      </c>
      <c r="EQ3984" s="1">
        <v>501</v>
      </c>
      <c r="ER3984" s="1"/>
      <c r="ES3984" s="1"/>
      <c r="EW3984" s="7"/>
      <c r="EX3984" s="1"/>
      <c r="EY3984" s="7"/>
      <c r="EZ3984" s="1"/>
    </row>
    <row r="3985" spans="62:156" customFormat="1" ht="15">
      <c r="BJ3985" s="1"/>
      <c r="BK3985" s="1"/>
      <c r="BT3985" s="1"/>
      <c r="BU3985" s="1"/>
      <c r="CD3985" s="1"/>
      <c r="CE3985" s="1"/>
      <c r="EP3985" s="7">
        <v>62.251013</v>
      </c>
      <c r="EQ3985" s="1">
        <v>499</v>
      </c>
      <c r="ER3985" s="1"/>
      <c r="ES3985" s="1"/>
      <c r="EW3985" s="7"/>
      <c r="EX3985" s="1"/>
      <c r="EY3985" s="7"/>
      <c r="EZ3985" s="1"/>
    </row>
    <row r="3986" spans="62:156" customFormat="1" ht="15">
      <c r="BJ3986" s="1"/>
      <c r="BK3986" s="1"/>
      <c r="BT3986" s="1"/>
      <c r="BU3986" s="1"/>
      <c r="CD3986" s="1"/>
      <c r="CE3986" s="1"/>
      <c r="EP3986" s="7">
        <v>62.294979999999995</v>
      </c>
      <c r="EQ3986" s="1">
        <v>500</v>
      </c>
      <c r="ER3986" s="1"/>
      <c r="ES3986" s="1"/>
      <c r="EW3986" s="7"/>
      <c r="EX3986" s="1"/>
      <c r="EY3986" s="7"/>
      <c r="EZ3986" s="1"/>
    </row>
    <row r="3987" spans="62:156" customFormat="1" ht="15">
      <c r="BJ3987" s="1"/>
      <c r="BK3987" s="1"/>
      <c r="BT3987" s="1"/>
      <c r="BU3987" s="1"/>
      <c r="CD3987" s="1"/>
      <c r="CE3987" s="1"/>
      <c r="EP3987" s="7">
        <v>62.299526</v>
      </c>
      <c r="EQ3987" s="1">
        <v>499</v>
      </c>
      <c r="ER3987" s="1"/>
      <c r="ES3987" s="1"/>
      <c r="EW3987" s="7"/>
      <c r="EX3987" s="1"/>
      <c r="EY3987" s="7"/>
      <c r="EZ3987" s="1"/>
    </row>
    <row r="3988" spans="62:156" customFormat="1" ht="15">
      <c r="BJ3988" s="1"/>
      <c r="BK3988" s="1"/>
      <c r="BT3988" s="1"/>
      <c r="BU3988" s="1"/>
      <c r="CD3988" s="1"/>
      <c r="CE3988" s="1"/>
      <c r="EP3988" s="7">
        <v>62.305126999999999</v>
      </c>
      <c r="EQ3988" s="1">
        <v>512</v>
      </c>
      <c r="ER3988" s="1"/>
      <c r="ES3988" s="1"/>
      <c r="EW3988" s="7"/>
      <c r="EX3988" s="1"/>
      <c r="EY3988" s="7"/>
      <c r="EZ3988" s="1"/>
    </row>
    <row r="3989" spans="62:156" customFormat="1" ht="15">
      <c r="BJ3989" s="1"/>
      <c r="BK3989" s="1"/>
      <c r="BT3989" s="1"/>
      <c r="BU3989" s="1"/>
      <c r="CD3989" s="1"/>
      <c r="CE3989" s="1"/>
      <c r="EP3989" s="7">
        <v>62.361795999999998</v>
      </c>
      <c r="EQ3989" s="1">
        <v>504</v>
      </c>
      <c r="ER3989" s="1"/>
      <c r="ES3989" s="1"/>
      <c r="EW3989" s="7"/>
      <c r="EX3989" s="1"/>
      <c r="EY3989" s="7"/>
      <c r="EZ3989" s="1"/>
    </row>
    <row r="3990" spans="62:156" customFormat="1" ht="15">
      <c r="BJ3990" s="1"/>
      <c r="BK3990" s="1"/>
      <c r="BT3990" s="1"/>
      <c r="BU3990" s="1"/>
      <c r="CD3990" s="1"/>
      <c r="CE3990" s="1"/>
      <c r="EP3990" s="7">
        <v>62.383074999999998</v>
      </c>
      <c r="EQ3990" s="1">
        <v>504</v>
      </c>
      <c r="ER3990" s="1"/>
      <c r="ES3990" s="1"/>
      <c r="EW3990" s="7"/>
      <c r="EX3990" s="1"/>
      <c r="EY3990" s="7"/>
      <c r="EZ3990" s="1"/>
    </row>
    <row r="3991" spans="62:156" customFormat="1" ht="15">
      <c r="BJ3991" s="1"/>
      <c r="BK3991" s="1"/>
      <c r="BT3991" s="1"/>
      <c r="BU3991" s="1"/>
      <c r="CD3991" s="1"/>
      <c r="CE3991" s="1"/>
      <c r="EP3991" s="7">
        <v>62.393749999999997</v>
      </c>
      <c r="EQ3991" s="1">
        <v>500</v>
      </c>
      <c r="ER3991" s="1"/>
      <c r="ES3991" s="1"/>
      <c r="EW3991" s="7"/>
      <c r="EX3991" s="1"/>
      <c r="EY3991" s="7"/>
      <c r="EZ3991" s="1"/>
    </row>
    <row r="3992" spans="62:156" customFormat="1" ht="15">
      <c r="BJ3992" s="1"/>
      <c r="BK3992" s="1"/>
      <c r="BT3992" s="1"/>
      <c r="BU3992" s="1"/>
      <c r="CD3992" s="1"/>
      <c r="CE3992" s="1"/>
      <c r="EP3992" s="7">
        <v>62.398130999999999</v>
      </c>
      <c r="EQ3992" s="1">
        <v>505</v>
      </c>
      <c r="ER3992" s="1"/>
      <c r="ES3992" s="1"/>
      <c r="EW3992" s="7"/>
      <c r="EX3992" s="1"/>
      <c r="EY3992" s="7"/>
      <c r="EZ3992" s="1"/>
    </row>
    <row r="3993" spans="62:156" customFormat="1" ht="15">
      <c r="BJ3993" s="1"/>
      <c r="BK3993" s="1"/>
      <c r="BT3993" s="1"/>
      <c r="BU3993" s="1"/>
      <c r="CD3993" s="1"/>
      <c r="CE3993" s="1"/>
      <c r="EP3993" s="7">
        <v>62.447493999999999</v>
      </c>
      <c r="EQ3993" s="1">
        <v>502</v>
      </c>
      <c r="ER3993" s="1"/>
      <c r="ES3993" s="1"/>
      <c r="EW3993" s="7"/>
      <c r="EX3993" s="1"/>
      <c r="EY3993" s="7"/>
      <c r="EZ3993" s="1"/>
    </row>
    <row r="3994" spans="62:156" customFormat="1" ht="15">
      <c r="BJ3994" s="1"/>
      <c r="BK3994" s="1"/>
      <c r="BT3994" s="1"/>
      <c r="BU3994" s="1"/>
      <c r="CD3994" s="1"/>
      <c r="CE3994" s="1"/>
      <c r="EP3994" s="7">
        <v>62.477088999999999</v>
      </c>
      <c r="EQ3994" s="1">
        <v>501</v>
      </c>
      <c r="ER3994" s="1"/>
      <c r="ES3994" s="1"/>
      <c r="EW3994" s="7"/>
      <c r="EX3994" s="1"/>
      <c r="EY3994" s="7"/>
      <c r="EZ3994" s="1"/>
    </row>
    <row r="3995" spans="62:156" customFormat="1" ht="15">
      <c r="BJ3995" s="1"/>
      <c r="BK3995" s="1"/>
      <c r="BT3995" s="1"/>
      <c r="BU3995" s="1"/>
      <c r="CD3995" s="1"/>
      <c r="CE3995" s="1"/>
      <c r="EP3995" s="7">
        <v>62.543631999999995</v>
      </c>
      <c r="EQ3995" s="1">
        <v>509</v>
      </c>
      <c r="ER3995" s="1"/>
      <c r="ES3995" s="1"/>
      <c r="EW3995" s="7"/>
      <c r="EX3995" s="1"/>
      <c r="EY3995" s="7"/>
      <c r="EZ3995" s="1"/>
    </row>
    <row r="3996" spans="62:156" customFormat="1" ht="15">
      <c r="BJ3996" s="1"/>
      <c r="BK3996" s="1"/>
      <c r="BT3996" s="1"/>
      <c r="BU3996" s="1"/>
      <c r="CD3996" s="1"/>
      <c r="CE3996" s="1"/>
      <c r="EP3996" s="7">
        <v>62.567839999999997</v>
      </c>
      <c r="EQ3996" s="1">
        <v>500</v>
      </c>
      <c r="ER3996" s="1"/>
      <c r="ES3996" s="1"/>
      <c r="EW3996" s="7"/>
      <c r="EX3996" s="1"/>
      <c r="EY3996" s="7"/>
      <c r="EZ3996" s="1"/>
    </row>
    <row r="3997" spans="62:156" customFormat="1" ht="15">
      <c r="BJ3997" s="1"/>
      <c r="BK3997" s="1"/>
      <c r="BT3997" s="1"/>
      <c r="BU3997" s="1"/>
      <c r="CD3997" s="1"/>
      <c r="CE3997" s="1"/>
      <c r="EP3997" s="7">
        <v>62.583920999999997</v>
      </c>
      <c r="EQ3997" s="1">
        <v>508</v>
      </c>
      <c r="ER3997" s="1"/>
      <c r="ES3997" s="1"/>
      <c r="EW3997" s="7"/>
      <c r="EX3997" s="1"/>
      <c r="EY3997" s="7"/>
      <c r="EZ3997" s="1"/>
    </row>
    <row r="3998" spans="62:156" customFormat="1" ht="15">
      <c r="BJ3998" s="1"/>
      <c r="BK3998" s="1"/>
      <c r="BT3998" s="1"/>
      <c r="BU3998" s="1"/>
      <c r="CD3998" s="1"/>
      <c r="CE3998" s="1"/>
      <c r="EP3998" s="7">
        <v>62.594169999999998</v>
      </c>
      <c r="EQ3998" s="1">
        <v>495</v>
      </c>
      <c r="ER3998" s="1"/>
      <c r="ES3998" s="1"/>
      <c r="EW3998" s="7"/>
      <c r="EX3998" s="1"/>
      <c r="EY3998" s="7"/>
      <c r="EZ3998" s="1"/>
    </row>
    <row r="3999" spans="62:156" customFormat="1" ht="15">
      <c r="BJ3999" s="1"/>
      <c r="BK3999" s="1"/>
      <c r="BT3999" s="1"/>
      <c r="BU3999" s="1"/>
      <c r="CD3999" s="1"/>
      <c r="CE3999" s="1"/>
      <c r="EP3999" s="7">
        <v>62.623577999999995</v>
      </c>
      <c r="EQ3999" s="1">
        <v>497</v>
      </c>
      <c r="ER3999" s="1"/>
      <c r="ES3999" s="1"/>
      <c r="EW3999" s="7"/>
      <c r="EX3999" s="1"/>
      <c r="EY3999" s="7"/>
      <c r="EZ3999" s="1"/>
    </row>
    <row r="4000" spans="62:156" customFormat="1" ht="15">
      <c r="BJ4000" s="1"/>
      <c r="BK4000" s="1"/>
      <c r="BT4000" s="1"/>
      <c r="BU4000" s="1"/>
      <c r="CD4000" s="1"/>
      <c r="CE4000" s="1"/>
      <c r="EP4000" s="7">
        <v>62.673439999999999</v>
      </c>
      <c r="EQ4000" s="1">
        <v>506</v>
      </c>
      <c r="ER4000" s="1"/>
      <c r="ES4000" s="1"/>
      <c r="EW4000" s="7"/>
      <c r="EX4000" s="1"/>
      <c r="EY4000" s="7"/>
      <c r="EZ4000" s="1"/>
    </row>
    <row r="4001" spans="62:156" customFormat="1" ht="15">
      <c r="BJ4001" s="1"/>
      <c r="BK4001" s="1"/>
      <c r="BT4001" s="1"/>
      <c r="BU4001" s="1"/>
      <c r="CD4001" s="1"/>
      <c r="CE4001" s="1"/>
      <c r="EP4001" s="7">
        <v>62.696511999999998</v>
      </c>
      <c r="EQ4001" s="1">
        <v>498</v>
      </c>
      <c r="ER4001" s="1"/>
      <c r="ES4001" s="1"/>
      <c r="EW4001" s="7"/>
      <c r="EX4001" s="1"/>
      <c r="EY4001" s="7"/>
      <c r="EZ4001" s="1"/>
    </row>
    <row r="4002" spans="62:156" customFormat="1" ht="15">
      <c r="BJ4002" s="1"/>
      <c r="BK4002" s="1"/>
      <c r="BT4002" s="1"/>
      <c r="BU4002" s="1"/>
      <c r="CD4002" s="1"/>
      <c r="CE4002" s="1"/>
      <c r="EP4002" s="7">
        <v>62.728655999999994</v>
      </c>
      <c r="EQ4002" s="1">
        <v>501</v>
      </c>
      <c r="ER4002" s="1"/>
      <c r="ES4002" s="1"/>
      <c r="EW4002" s="7"/>
      <c r="EX4002" s="1"/>
      <c r="EY4002" s="7"/>
      <c r="EZ4002" s="1"/>
    </row>
    <row r="4003" spans="62:156" customFormat="1" ht="15">
      <c r="BJ4003" s="1"/>
      <c r="BK4003" s="1"/>
      <c r="BT4003" s="1"/>
      <c r="BU4003" s="1"/>
      <c r="CD4003" s="1"/>
      <c r="CE4003" s="1"/>
      <c r="EP4003" s="7">
        <v>62.794497</v>
      </c>
      <c r="EQ4003" s="1">
        <v>499</v>
      </c>
      <c r="ER4003" s="1"/>
      <c r="ES4003" s="1"/>
      <c r="EW4003" s="7"/>
      <c r="EX4003" s="1"/>
      <c r="EY4003" s="7"/>
      <c r="EZ4003" s="1"/>
    </row>
    <row r="4004" spans="62:156" customFormat="1" ht="15">
      <c r="BJ4004" s="1"/>
      <c r="BK4004" s="1"/>
      <c r="BT4004" s="1"/>
      <c r="BU4004" s="1"/>
      <c r="CD4004" s="1"/>
      <c r="CE4004" s="1"/>
      <c r="EP4004" s="7">
        <v>62.891192999999994</v>
      </c>
      <c r="EQ4004" s="1">
        <v>512</v>
      </c>
      <c r="ER4004" s="1"/>
      <c r="ES4004" s="1"/>
      <c r="EW4004" s="7"/>
      <c r="EX4004" s="1"/>
      <c r="EY4004" s="7"/>
      <c r="EZ4004" s="1"/>
    </row>
    <row r="4005" spans="62:156" customFormat="1" ht="15">
      <c r="BJ4005" s="1"/>
      <c r="BK4005" s="1"/>
      <c r="BT4005" s="1"/>
      <c r="BU4005" s="1"/>
      <c r="CD4005" s="1"/>
      <c r="CE4005" s="1"/>
      <c r="EP4005" s="7">
        <v>62.891663999999999</v>
      </c>
      <c r="EQ4005" s="1">
        <v>498</v>
      </c>
      <c r="ER4005" s="1"/>
      <c r="ES4005" s="1"/>
      <c r="EW4005" s="7"/>
      <c r="EX4005" s="1"/>
      <c r="EY4005" s="7"/>
      <c r="EZ4005" s="1"/>
    </row>
    <row r="4006" spans="62:156" customFormat="1" ht="15">
      <c r="BJ4006" s="1"/>
      <c r="BK4006" s="1"/>
      <c r="BT4006" s="1"/>
      <c r="BU4006" s="1"/>
      <c r="CD4006" s="1"/>
      <c r="CE4006" s="1"/>
      <c r="EP4006" s="7">
        <v>62.912672000000001</v>
      </c>
      <c r="EQ4006" s="1">
        <v>498</v>
      </c>
      <c r="ER4006" s="1"/>
      <c r="ES4006" s="1"/>
      <c r="EW4006" s="7"/>
      <c r="EX4006" s="1"/>
      <c r="EY4006" s="7"/>
      <c r="EZ4006" s="1"/>
    </row>
    <row r="4007" spans="62:156" customFormat="1" ht="15">
      <c r="BJ4007" s="1"/>
      <c r="BK4007" s="1"/>
      <c r="BT4007" s="1"/>
      <c r="BU4007" s="1"/>
      <c r="CD4007" s="1"/>
      <c r="CE4007" s="1"/>
      <c r="EP4007" s="7">
        <v>62.923629999999996</v>
      </c>
      <c r="EQ4007" s="1">
        <v>496</v>
      </c>
      <c r="ER4007" s="1"/>
      <c r="ES4007" s="1"/>
      <c r="EW4007" s="7"/>
      <c r="EX4007" s="1"/>
      <c r="EY4007" s="7"/>
      <c r="EZ4007" s="1"/>
    </row>
    <row r="4008" spans="62:156" customFormat="1" ht="15">
      <c r="BJ4008" s="1"/>
      <c r="BK4008" s="1"/>
      <c r="BT4008" s="1"/>
      <c r="BU4008" s="1"/>
      <c r="CD4008" s="1"/>
      <c r="CE4008" s="1"/>
      <c r="EP4008" s="7">
        <v>62.981260999999996</v>
      </c>
      <c r="EQ4008" s="1">
        <v>503</v>
      </c>
      <c r="ER4008" s="1"/>
      <c r="ES4008" s="1"/>
      <c r="EW4008" s="7"/>
      <c r="EX4008" s="1"/>
      <c r="EY4008" s="7"/>
      <c r="EZ4008" s="1"/>
    </row>
    <row r="4009" spans="62:156" customFormat="1" ht="15">
      <c r="BJ4009" s="1"/>
      <c r="BK4009" s="1"/>
      <c r="BT4009" s="1"/>
      <c r="BU4009" s="1"/>
      <c r="CD4009" s="1"/>
      <c r="CE4009" s="1"/>
      <c r="EP4009" s="7">
        <v>62.996032</v>
      </c>
      <c r="EQ4009" s="1">
        <v>501</v>
      </c>
      <c r="ER4009" s="1"/>
      <c r="ES4009" s="1"/>
      <c r="EW4009" s="7"/>
      <c r="EX4009" s="1"/>
      <c r="EY4009" s="7"/>
      <c r="EZ4009" s="1"/>
    </row>
    <row r="4010" spans="62:156" customFormat="1" ht="15">
      <c r="BJ4010" s="1"/>
      <c r="BK4010" s="1"/>
      <c r="BT4010" s="1"/>
      <c r="BU4010" s="1"/>
      <c r="CD4010" s="1"/>
      <c r="CE4010" s="1"/>
      <c r="EP4010" s="7">
        <v>63.150112</v>
      </c>
      <c r="EQ4010" s="1">
        <v>498</v>
      </c>
      <c r="ER4010" s="1"/>
      <c r="ES4010" s="1"/>
      <c r="EW4010" s="7"/>
      <c r="EX4010" s="1"/>
      <c r="EY4010" s="7"/>
      <c r="EZ4010" s="1"/>
    </row>
    <row r="4011" spans="62:156" customFormat="1" ht="15">
      <c r="BJ4011" s="1"/>
      <c r="BK4011" s="1"/>
      <c r="BT4011" s="1"/>
      <c r="BU4011" s="1"/>
      <c r="CD4011" s="1"/>
      <c r="CE4011" s="1"/>
      <c r="EP4011" s="7">
        <v>63.169135999999995</v>
      </c>
      <c r="EQ4011" s="1">
        <v>504</v>
      </c>
      <c r="ER4011" s="1"/>
      <c r="ES4011" s="1"/>
      <c r="EW4011" s="7"/>
      <c r="EX4011" s="1"/>
      <c r="EY4011" s="7"/>
      <c r="EZ4011" s="1"/>
    </row>
    <row r="4012" spans="62:156" customFormat="1" ht="15">
      <c r="BJ4012" s="1"/>
      <c r="BK4012" s="1"/>
      <c r="BT4012" s="1"/>
      <c r="BU4012" s="1"/>
      <c r="CD4012" s="1"/>
      <c r="CE4012" s="1"/>
      <c r="EP4012" s="7">
        <v>63.235096999999996</v>
      </c>
      <c r="EQ4012" s="1">
        <v>495</v>
      </c>
      <c r="ER4012" s="1"/>
      <c r="ES4012" s="1"/>
      <c r="EW4012" s="7"/>
      <c r="EX4012" s="1"/>
      <c r="EY4012" s="7"/>
      <c r="EZ4012" s="1"/>
    </row>
    <row r="4013" spans="62:156" customFormat="1" ht="15">
      <c r="BJ4013" s="1"/>
      <c r="BK4013" s="1"/>
      <c r="BT4013" s="1"/>
      <c r="BU4013" s="1"/>
      <c r="CD4013" s="1"/>
      <c r="CE4013" s="1"/>
      <c r="EP4013" s="7">
        <v>6.3251919999999995</v>
      </c>
      <c r="EQ4013" s="1">
        <v>514</v>
      </c>
      <c r="ER4013" s="1"/>
      <c r="ES4013" s="1"/>
      <c r="EW4013" s="7"/>
      <c r="EX4013" s="1"/>
      <c r="EY4013" s="7"/>
      <c r="EZ4013" s="1"/>
    </row>
    <row r="4014" spans="62:156" customFormat="1" ht="15">
      <c r="BJ4014" s="1"/>
      <c r="BK4014" s="1"/>
      <c r="BT4014" s="1"/>
      <c r="BU4014" s="1"/>
      <c r="CD4014" s="1"/>
      <c r="CE4014" s="1"/>
      <c r="EP4014" s="7">
        <v>63.256298999999999</v>
      </c>
      <c r="EQ4014" s="1">
        <v>506</v>
      </c>
      <c r="ER4014" s="1"/>
      <c r="ES4014" s="1"/>
      <c r="EW4014" s="7"/>
      <c r="EX4014" s="1"/>
      <c r="EY4014" s="7"/>
      <c r="EZ4014" s="1"/>
    </row>
    <row r="4015" spans="62:156" customFormat="1" ht="15">
      <c r="BJ4015" s="1"/>
      <c r="BK4015" s="1"/>
      <c r="BT4015" s="1"/>
      <c r="BU4015" s="1"/>
      <c r="CD4015" s="1"/>
      <c r="CE4015" s="1"/>
      <c r="EP4015" s="7">
        <v>63.321631999999994</v>
      </c>
      <c r="EQ4015" s="1">
        <v>506</v>
      </c>
      <c r="ER4015" s="1"/>
      <c r="ES4015" s="1"/>
      <c r="EW4015" s="7"/>
      <c r="EX4015" s="1"/>
      <c r="EY4015" s="7"/>
      <c r="EZ4015" s="1"/>
    </row>
    <row r="4016" spans="62:156" customFormat="1" ht="15">
      <c r="BJ4016" s="1"/>
      <c r="BK4016" s="1"/>
      <c r="BT4016" s="1"/>
      <c r="BU4016" s="1"/>
      <c r="CD4016" s="1"/>
      <c r="CE4016" s="1"/>
      <c r="EP4016" s="7">
        <v>63.359791999999999</v>
      </c>
      <c r="EQ4016" s="1">
        <v>510</v>
      </c>
      <c r="ER4016" s="1"/>
      <c r="ES4016" s="1"/>
      <c r="EW4016" s="7"/>
      <c r="EX4016" s="1"/>
      <c r="EY4016" s="7"/>
      <c r="EZ4016" s="1"/>
    </row>
    <row r="4017" spans="62:156" customFormat="1" ht="15">
      <c r="BJ4017" s="1"/>
      <c r="BK4017" s="1"/>
      <c r="BT4017" s="1"/>
      <c r="BU4017" s="1"/>
      <c r="CD4017" s="1"/>
      <c r="CE4017" s="1"/>
      <c r="EP4017" s="7">
        <v>63.382175999999994</v>
      </c>
      <c r="EQ4017" s="1">
        <v>506</v>
      </c>
      <c r="ER4017" s="1"/>
      <c r="ES4017" s="1"/>
      <c r="EW4017" s="7"/>
      <c r="EX4017" s="1"/>
      <c r="EY4017" s="7"/>
      <c r="EZ4017" s="1"/>
    </row>
    <row r="4018" spans="62:156" customFormat="1" ht="15">
      <c r="BJ4018" s="1"/>
      <c r="BK4018" s="1"/>
      <c r="BT4018" s="1"/>
      <c r="BU4018" s="1"/>
      <c r="CD4018" s="1"/>
      <c r="CE4018" s="1"/>
      <c r="EP4018" s="7">
        <v>63.396211999999998</v>
      </c>
      <c r="EQ4018" s="1">
        <v>505</v>
      </c>
      <c r="ER4018" s="1"/>
      <c r="ES4018" s="1"/>
      <c r="EW4018" s="7"/>
      <c r="EX4018" s="1"/>
      <c r="EY4018" s="7"/>
      <c r="EZ4018" s="1"/>
    </row>
    <row r="4019" spans="62:156" customFormat="1" ht="15">
      <c r="BJ4019" s="1"/>
      <c r="BK4019" s="1"/>
      <c r="BT4019" s="1"/>
      <c r="BU4019" s="1"/>
      <c r="CD4019" s="1"/>
      <c r="CE4019" s="1"/>
      <c r="EP4019" s="7">
        <v>6.341615</v>
      </c>
      <c r="EQ4019" s="1">
        <v>512</v>
      </c>
      <c r="ER4019" s="1"/>
      <c r="ES4019" s="1"/>
      <c r="EW4019" s="7"/>
      <c r="EX4019" s="1"/>
      <c r="EY4019" s="7"/>
      <c r="EZ4019" s="1"/>
    </row>
    <row r="4020" spans="62:156" customFormat="1" ht="15">
      <c r="BJ4020" s="1"/>
      <c r="BK4020" s="1"/>
      <c r="BT4020" s="1"/>
      <c r="BU4020" s="1"/>
      <c r="CD4020" s="1"/>
      <c r="CE4020" s="1"/>
      <c r="EP4020" s="7">
        <v>63.420933999999995</v>
      </c>
      <c r="EQ4020" s="1">
        <v>509</v>
      </c>
      <c r="ER4020" s="1"/>
      <c r="ES4020" s="1"/>
      <c r="EW4020" s="7"/>
      <c r="EX4020" s="1"/>
      <c r="EY4020" s="7"/>
      <c r="EZ4020" s="1"/>
    </row>
    <row r="4021" spans="62:156" customFormat="1" ht="15">
      <c r="BJ4021" s="1"/>
      <c r="BK4021" s="1"/>
      <c r="BT4021" s="1"/>
      <c r="BU4021" s="1"/>
      <c r="CD4021" s="1"/>
      <c r="CE4021" s="1"/>
      <c r="EP4021" s="7">
        <v>63.421863999999999</v>
      </c>
      <c r="EQ4021" s="1">
        <v>511</v>
      </c>
      <c r="ER4021" s="1"/>
      <c r="ES4021" s="1"/>
      <c r="EW4021" s="7"/>
      <c r="EX4021" s="1"/>
      <c r="EY4021" s="7"/>
      <c r="EZ4021" s="1"/>
    </row>
    <row r="4022" spans="62:156" customFormat="1" ht="15">
      <c r="BJ4022" s="1"/>
      <c r="BK4022" s="1"/>
      <c r="BT4022" s="1"/>
      <c r="BU4022" s="1"/>
      <c r="CD4022" s="1"/>
      <c r="CE4022" s="1"/>
      <c r="EP4022" s="7">
        <v>63.516686999999997</v>
      </c>
      <c r="EQ4022" s="1">
        <v>510</v>
      </c>
      <c r="ER4022" s="1"/>
      <c r="ES4022" s="1"/>
      <c r="EW4022" s="7"/>
      <c r="EX4022" s="1"/>
      <c r="EY4022" s="7"/>
      <c r="EZ4022" s="1"/>
    </row>
    <row r="4023" spans="62:156" customFormat="1" ht="15">
      <c r="BJ4023" s="1"/>
      <c r="BK4023" s="1"/>
      <c r="BT4023" s="1"/>
      <c r="BU4023" s="1"/>
      <c r="CD4023" s="1"/>
      <c r="CE4023" s="1"/>
      <c r="EP4023" s="7">
        <v>63.519983999999994</v>
      </c>
      <c r="EQ4023" s="1">
        <v>499</v>
      </c>
      <c r="ER4023" s="1"/>
      <c r="ES4023" s="1"/>
      <c r="EW4023" s="7"/>
      <c r="EX4023" s="1"/>
      <c r="EY4023" s="7"/>
      <c r="EZ4023" s="1"/>
    </row>
    <row r="4024" spans="62:156" customFormat="1" ht="15">
      <c r="BJ4024" s="1"/>
      <c r="BK4024" s="1"/>
      <c r="BT4024" s="1"/>
      <c r="BU4024" s="1"/>
      <c r="CD4024" s="1"/>
      <c r="CE4024" s="1"/>
      <c r="EP4024" s="7">
        <v>63.567270999999998</v>
      </c>
      <c r="EQ4024" s="1">
        <v>503</v>
      </c>
      <c r="ER4024" s="1"/>
      <c r="ES4024" s="1"/>
      <c r="EW4024" s="7"/>
      <c r="EX4024" s="1"/>
      <c r="EY4024" s="7"/>
      <c r="EZ4024" s="1"/>
    </row>
    <row r="4025" spans="62:156" customFormat="1" ht="15">
      <c r="BJ4025" s="1"/>
      <c r="BK4025" s="1"/>
      <c r="BT4025" s="1"/>
      <c r="BU4025" s="1"/>
      <c r="CD4025" s="1"/>
      <c r="CE4025" s="1"/>
      <c r="EP4025" s="7">
        <v>6.3587109999999996</v>
      </c>
      <c r="EQ4025" s="1">
        <v>504</v>
      </c>
      <c r="ER4025" s="1"/>
      <c r="ES4025" s="1"/>
      <c r="EW4025" s="7"/>
      <c r="EX4025" s="1"/>
      <c r="EY4025" s="7"/>
      <c r="EZ4025" s="1"/>
    </row>
    <row r="4026" spans="62:156" customFormat="1" ht="15">
      <c r="BJ4026" s="1"/>
      <c r="BK4026" s="1"/>
      <c r="BT4026" s="1"/>
      <c r="BU4026" s="1"/>
      <c r="CD4026" s="1"/>
      <c r="CE4026" s="1"/>
      <c r="EP4026" s="7">
        <v>63.610962000000001</v>
      </c>
      <c r="EQ4026" s="1">
        <v>508</v>
      </c>
      <c r="ER4026" s="1"/>
      <c r="ES4026" s="1"/>
      <c r="EW4026" s="7"/>
      <c r="EX4026" s="1"/>
      <c r="EY4026" s="7"/>
      <c r="EZ4026" s="1"/>
    </row>
    <row r="4027" spans="62:156" customFormat="1" ht="15">
      <c r="BJ4027" s="1"/>
      <c r="BK4027" s="1"/>
      <c r="BT4027" s="1"/>
      <c r="BU4027" s="1"/>
      <c r="CD4027" s="1"/>
      <c r="CE4027" s="1"/>
      <c r="EP4027" s="7">
        <v>6.3626659999999999</v>
      </c>
      <c r="EQ4027" s="1">
        <v>507</v>
      </c>
      <c r="ER4027" s="1"/>
      <c r="ES4027" s="1"/>
      <c r="EW4027" s="7"/>
      <c r="EX4027" s="1"/>
      <c r="EY4027" s="7"/>
      <c r="EZ4027" s="1"/>
    </row>
    <row r="4028" spans="62:156" customFormat="1" ht="15">
      <c r="BJ4028" s="1"/>
      <c r="BK4028" s="1"/>
      <c r="BT4028" s="1"/>
      <c r="BU4028" s="1"/>
      <c r="CD4028" s="1"/>
      <c r="CE4028" s="1"/>
      <c r="EP4028" s="7">
        <v>63.728045999999999</v>
      </c>
      <c r="EQ4028" s="1">
        <v>506</v>
      </c>
      <c r="ER4028" s="1"/>
      <c r="ES4028" s="1"/>
      <c r="EW4028" s="7"/>
      <c r="EX4028" s="1"/>
      <c r="EY4028" s="7"/>
      <c r="EZ4028" s="1"/>
    </row>
    <row r="4029" spans="62:156" customFormat="1" ht="15">
      <c r="BJ4029" s="1"/>
      <c r="BK4029" s="1"/>
      <c r="BT4029" s="1"/>
      <c r="BU4029" s="1"/>
      <c r="CD4029" s="1"/>
      <c r="CE4029" s="1"/>
      <c r="EP4029" s="7">
        <v>0.63756299999999999</v>
      </c>
      <c r="EQ4029" s="1">
        <v>501</v>
      </c>
      <c r="ER4029" s="1"/>
      <c r="ES4029" s="1"/>
      <c r="EW4029" s="7"/>
      <c r="EX4029" s="1"/>
      <c r="EY4029" s="7"/>
      <c r="EZ4029" s="1"/>
    </row>
    <row r="4030" spans="62:156" customFormat="1" ht="15">
      <c r="BJ4030" s="1"/>
      <c r="BK4030" s="1"/>
      <c r="BT4030" s="1"/>
      <c r="BU4030" s="1"/>
      <c r="CD4030" s="1"/>
      <c r="CE4030" s="1"/>
      <c r="EP4030" s="7">
        <v>63.868369999999999</v>
      </c>
      <c r="EQ4030" s="1">
        <v>506</v>
      </c>
      <c r="ER4030" s="1"/>
      <c r="ES4030" s="1"/>
      <c r="EW4030" s="7"/>
      <c r="EX4030" s="1"/>
      <c r="EY4030" s="7"/>
      <c r="EZ4030" s="1"/>
    </row>
    <row r="4031" spans="62:156" customFormat="1" ht="15">
      <c r="BJ4031" s="1"/>
      <c r="BK4031" s="1"/>
      <c r="BT4031" s="1"/>
      <c r="BU4031" s="1"/>
      <c r="CD4031" s="1"/>
      <c r="CE4031" s="1"/>
      <c r="EP4031" s="7">
        <v>63.923486999999994</v>
      </c>
      <c r="EQ4031" s="1">
        <v>501</v>
      </c>
      <c r="ER4031" s="1"/>
      <c r="ES4031" s="1"/>
      <c r="EW4031" s="7"/>
      <c r="EX4031" s="1"/>
      <c r="EY4031" s="7"/>
      <c r="EZ4031" s="1"/>
    </row>
    <row r="4032" spans="62:156" customFormat="1" ht="15">
      <c r="BJ4032" s="1"/>
      <c r="BK4032" s="1"/>
      <c r="BT4032" s="1"/>
      <c r="BU4032" s="1"/>
      <c r="CD4032" s="1"/>
      <c r="CE4032" s="1"/>
      <c r="EP4032" s="7">
        <v>63.929212999999997</v>
      </c>
      <c r="EQ4032" s="1">
        <v>504</v>
      </c>
      <c r="ER4032" s="1"/>
      <c r="ES4032" s="1"/>
      <c r="EW4032" s="7"/>
      <c r="EX4032" s="1"/>
      <c r="EY4032" s="7"/>
      <c r="EZ4032" s="1"/>
    </row>
    <row r="4033" spans="62:156" customFormat="1" ht="15">
      <c r="BJ4033" s="1"/>
      <c r="BK4033" s="1"/>
      <c r="BT4033" s="1"/>
      <c r="BU4033" s="1"/>
      <c r="CD4033" s="1"/>
      <c r="CE4033" s="1"/>
      <c r="EP4033" s="7">
        <v>63.929987999999994</v>
      </c>
      <c r="EQ4033" s="1">
        <v>516</v>
      </c>
      <c r="ER4033" s="1"/>
      <c r="ES4033" s="1"/>
      <c r="EW4033" s="7"/>
      <c r="EX4033" s="1"/>
      <c r="EY4033" s="7"/>
      <c r="EZ4033" s="1"/>
    </row>
    <row r="4034" spans="62:156" customFormat="1" ht="15">
      <c r="BJ4034" s="1"/>
      <c r="BK4034" s="1"/>
      <c r="BT4034" s="1"/>
      <c r="BU4034" s="1"/>
      <c r="CD4034" s="1"/>
      <c r="CE4034" s="1"/>
      <c r="EP4034" s="7">
        <v>63.939205999999999</v>
      </c>
      <c r="EQ4034" s="1">
        <v>500</v>
      </c>
      <c r="ER4034" s="1"/>
      <c r="ES4034" s="1"/>
      <c r="EW4034" s="7"/>
      <c r="EX4034" s="1"/>
      <c r="EY4034" s="7"/>
      <c r="EZ4034" s="1"/>
    </row>
    <row r="4035" spans="62:156" customFormat="1" ht="15">
      <c r="BJ4035" s="1"/>
      <c r="BK4035" s="1"/>
      <c r="BT4035" s="1"/>
      <c r="BU4035" s="1"/>
      <c r="CD4035" s="1"/>
      <c r="CE4035" s="1"/>
      <c r="EP4035" s="7">
        <v>63.968886999999995</v>
      </c>
      <c r="EQ4035" s="1">
        <v>503</v>
      </c>
      <c r="ER4035" s="1"/>
      <c r="ES4035" s="1"/>
      <c r="EW4035" s="7"/>
      <c r="EX4035" s="1"/>
      <c r="EY4035" s="7"/>
      <c r="EZ4035" s="1"/>
    </row>
    <row r="4036" spans="62:156" customFormat="1" ht="15">
      <c r="BJ4036" s="1"/>
      <c r="BK4036" s="1"/>
      <c r="BT4036" s="1"/>
      <c r="BU4036" s="1"/>
      <c r="CD4036" s="1"/>
      <c r="CE4036" s="1"/>
      <c r="EP4036" s="7">
        <v>63.971599999999995</v>
      </c>
      <c r="EQ4036" s="1">
        <v>502</v>
      </c>
      <c r="ER4036" s="1"/>
      <c r="ES4036" s="1"/>
      <c r="EW4036" s="7"/>
      <c r="EX4036" s="1"/>
      <c r="EY4036" s="7"/>
      <c r="EZ4036" s="1"/>
    </row>
    <row r="4037" spans="62:156" customFormat="1" ht="15">
      <c r="BJ4037" s="1"/>
      <c r="BK4037" s="1"/>
      <c r="BT4037" s="1"/>
      <c r="BU4037" s="1"/>
      <c r="CD4037" s="1"/>
      <c r="CE4037" s="1"/>
      <c r="EP4037" s="7">
        <v>63.982303999999999</v>
      </c>
      <c r="EQ4037" s="1">
        <v>500</v>
      </c>
      <c r="ER4037" s="1"/>
      <c r="ES4037" s="1"/>
      <c r="EW4037" s="7"/>
      <c r="EX4037" s="1"/>
      <c r="EY4037" s="7"/>
      <c r="EZ4037" s="1"/>
    </row>
    <row r="4038" spans="62:156" customFormat="1" ht="15">
      <c r="BJ4038" s="1"/>
      <c r="BK4038" s="1"/>
      <c r="BT4038" s="1"/>
      <c r="BU4038" s="1"/>
      <c r="CD4038" s="1"/>
      <c r="CE4038" s="1"/>
      <c r="EP4038" s="7">
        <v>6.3985459999999996</v>
      </c>
      <c r="EQ4038" s="1">
        <v>510</v>
      </c>
      <c r="ER4038" s="1"/>
      <c r="ES4038" s="1"/>
      <c r="EW4038" s="7"/>
      <c r="EX4038" s="1"/>
      <c r="EY4038" s="7"/>
      <c r="EZ4038" s="1"/>
    </row>
    <row r="4039" spans="62:156" customFormat="1" ht="15">
      <c r="BJ4039" s="1"/>
      <c r="BK4039" s="1"/>
      <c r="BT4039" s="1"/>
      <c r="BU4039" s="1"/>
      <c r="CD4039" s="1"/>
      <c r="CE4039" s="1"/>
      <c r="EP4039" s="7">
        <v>63.995151999999997</v>
      </c>
      <c r="EQ4039" s="1">
        <v>508</v>
      </c>
      <c r="ER4039" s="1"/>
      <c r="ES4039" s="1"/>
      <c r="EW4039" s="7"/>
      <c r="EX4039" s="1"/>
      <c r="EY4039" s="7"/>
      <c r="EZ4039" s="1"/>
    </row>
    <row r="4040" spans="62:156" customFormat="1" ht="15">
      <c r="BJ4040" s="1"/>
      <c r="BK4040" s="1"/>
      <c r="BT4040" s="1"/>
      <c r="BU4040" s="1"/>
      <c r="CD4040" s="1"/>
      <c r="CE4040" s="1"/>
      <c r="EP4040" s="7">
        <v>64.034511999999992</v>
      </c>
      <c r="EQ4040" s="1">
        <v>505</v>
      </c>
      <c r="ER4040" s="1"/>
      <c r="ES4040" s="1"/>
      <c r="EW4040" s="7"/>
      <c r="EX4040" s="1"/>
      <c r="EY4040" s="7"/>
      <c r="EZ4040" s="1"/>
    </row>
    <row r="4041" spans="62:156" customFormat="1" ht="15">
      <c r="BJ4041" s="1"/>
      <c r="BK4041" s="1"/>
      <c r="BT4041" s="1"/>
      <c r="BU4041" s="1"/>
      <c r="CD4041" s="1"/>
      <c r="CE4041" s="1"/>
      <c r="EP4041" s="7">
        <v>64.078565999999995</v>
      </c>
      <c r="EQ4041" s="1">
        <v>506</v>
      </c>
      <c r="ER4041" s="1"/>
      <c r="ES4041" s="1"/>
      <c r="EW4041" s="7"/>
      <c r="EX4041" s="1"/>
      <c r="EY4041" s="7"/>
      <c r="EZ4041" s="1"/>
    </row>
    <row r="4042" spans="62:156" customFormat="1" ht="15">
      <c r="BJ4042" s="1"/>
      <c r="BK4042" s="1"/>
      <c r="BT4042" s="1"/>
      <c r="BU4042" s="1"/>
      <c r="CD4042" s="1"/>
      <c r="CE4042" s="1"/>
      <c r="EP4042" s="7">
        <v>64.115310999999991</v>
      </c>
      <c r="EQ4042" s="1">
        <v>496</v>
      </c>
      <c r="ER4042" s="1"/>
      <c r="ES4042" s="1"/>
      <c r="EW4042" s="7"/>
      <c r="EX4042" s="1"/>
      <c r="EY4042" s="7"/>
      <c r="EZ4042" s="1"/>
    </row>
    <row r="4043" spans="62:156" customFormat="1" ht="15">
      <c r="BJ4043" s="1"/>
      <c r="BK4043" s="1"/>
      <c r="BT4043" s="1"/>
      <c r="BU4043" s="1"/>
      <c r="CD4043" s="1"/>
      <c r="CE4043" s="1"/>
      <c r="EP4043" s="7">
        <v>64.131199999999993</v>
      </c>
      <c r="EQ4043" s="1">
        <v>503</v>
      </c>
      <c r="ER4043" s="1"/>
      <c r="ES4043" s="1"/>
      <c r="EW4043" s="7"/>
      <c r="EX4043" s="1"/>
      <c r="EY4043" s="7"/>
      <c r="EZ4043" s="1"/>
    </row>
    <row r="4044" spans="62:156" customFormat="1" ht="15">
      <c r="BJ4044" s="1"/>
      <c r="BK4044" s="1"/>
      <c r="BT4044" s="1"/>
      <c r="BU4044" s="1"/>
      <c r="CD4044" s="1"/>
      <c r="CE4044" s="1"/>
      <c r="EP4044" s="7">
        <v>64.153328000000002</v>
      </c>
      <c r="EQ4044" s="1">
        <v>503</v>
      </c>
      <c r="ER4044" s="1"/>
      <c r="ES4044" s="1"/>
      <c r="EW4044" s="7"/>
      <c r="EX4044" s="1"/>
      <c r="EY4044" s="7"/>
      <c r="EZ4044" s="1"/>
    </row>
    <row r="4045" spans="62:156" customFormat="1" ht="15">
      <c r="BJ4045" s="1"/>
      <c r="BK4045" s="1"/>
      <c r="BT4045" s="1"/>
      <c r="BU4045" s="1"/>
      <c r="CD4045" s="1"/>
      <c r="CE4045" s="1"/>
      <c r="EP4045" s="7">
        <v>64.201583999999997</v>
      </c>
      <c r="EQ4045" s="1">
        <v>507</v>
      </c>
      <c r="ER4045" s="1"/>
      <c r="ES4045" s="1"/>
      <c r="EW4045" s="7"/>
      <c r="EX4045" s="1"/>
      <c r="EY4045" s="7"/>
      <c r="EZ4045" s="1"/>
    </row>
    <row r="4046" spans="62:156" customFormat="1" ht="15">
      <c r="BJ4046" s="1"/>
      <c r="BK4046" s="1"/>
      <c r="BT4046" s="1"/>
      <c r="BU4046" s="1"/>
      <c r="CD4046" s="1"/>
      <c r="CE4046" s="1"/>
      <c r="EP4046" s="7">
        <v>64.214241999999999</v>
      </c>
      <c r="EQ4046" s="1">
        <v>503</v>
      </c>
      <c r="ER4046" s="1"/>
      <c r="ES4046" s="1"/>
      <c r="EW4046" s="7"/>
      <c r="EX4046" s="1"/>
      <c r="EY4046" s="7"/>
      <c r="EZ4046" s="1"/>
    </row>
    <row r="4047" spans="62:156" customFormat="1" ht="15">
      <c r="BJ4047" s="1"/>
      <c r="BK4047" s="1"/>
      <c r="BT4047" s="1"/>
      <c r="BU4047" s="1"/>
      <c r="CD4047" s="1"/>
      <c r="CE4047" s="1"/>
      <c r="EP4047" s="7">
        <v>64.265191000000002</v>
      </c>
      <c r="EQ4047" s="1">
        <v>505</v>
      </c>
      <c r="ER4047" s="1"/>
      <c r="ES4047" s="1"/>
      <c r="EW4047" s="7"/>
      <c r="EX4047" s="1"/>
      <c r="EY4047" s="7"/>
      <c r="EZ4047" s="1"/>
    </row>
    <row r="4048" spans="62:156" customFormat="1" ht="15">
      <c r="BJ4048" s="1"/>
      <c r="BK4048" s="1"/>
      <c r="BT4048" s="1"/>
      <c r="BU4048" s="1"/>
      <c r="CD4048" s="1"/>
      <c r="CE4048" s="1"/>
      <c r="EP4048" s="7">
        <v>64.303660999999991</v>
      </c>
      <c r="EQ4048" s="1">
        <v>502</v>
      </c>
      <c r="ER4048" s="1"/>
      <c r="ES4048" s="1"/>
      <c r="EW4048" s="7"/>
      <c r="EX4048" s="1"/>
      <c r="EY4048" s="7"/>
      <c r="EZ4048" s="1"/>
    </row>
    <row r="4049" spans="62:156" customFormat="1" ht="15">
      <c r="BJ4049" s="1"/>
      <c r="BK4049" s="1"/>
      <c r="BT4049" s="1"/>
      <c r="BU4049" s="1"/>
      <c r="CD4049" s="1"/>
      <c r="CE4049" s="1"/>
      <c r="EP4049" s="7">
        <v>64.311903999999998</v>
      </c>
      <c r="EQ4049" s="1">
        <v>506</v>
      </c>
      <c r="ER4049" s="1"/>
      <c r="ES4049" s="1"/>
      <c r="EW4049" s="7"/>
      <c r="EX4049" s="1"/>
      <c r="EY4049" s="7"/>
      <c r="EZ4049" s="1"/>
    </row>
    <row r="4050" spans="62:156" customFormat="1" ht="15">
      <c r="BJ4050" s="1"/>
      <c r="BK4050" s="1"/>
      <c r="BT4050" s="1"/>
      <c r="BU4050" s="1"/>
      <c r="CD4050" s="1"/>
      <c r="CE4050" s="1"/>
      <c r="EP4050" s="7">
        <v>0.64354</v>
      </c>
      <c r="EQ4050" s="1">
        <v>503</v>
      </c>
      <c r="ER4050" s="1"/>
      <c r="ES4050" s="1"/>
      <c r="EW4050" s="7"/>
      <c r="EX4050" s="1"/>
      <c r="EY4050" s="7"/>
      <c r="EZ4050" s="1"/>
    </row>
    <row r="4051" spans="62:156" customFormat="1" ht="15">
      <c r="BJ4051" s="1"/>
      <c r="BK4051" s="1"/>
      <c r="BT4051" s="1"/>
      <c r="BU4051" s="1"/>
      <c r="CD4051" s="1"/>
      <c r="CE4051" s="1"/>
      <c r="EP4051" s="7">
        <v>0.64375799999999994</v>
      </c>
      <c r="EQ4051" s="1">
        <v>1E-3</v>
      </c>
      <c r="ER4051" s="1"/>
      <c r="ES4051" s="1"/>
      <c r="EW4051" s="7"/>
      <c r="EX4051" s="1"/>
      <c r="EY4051" s="7"/>
      <c r="EZ4051" s="1"/>
    </row>
    <row r="4052" spans="62:156" customFormat="1" ht="15">
      <c r="BJ4052" s="1"/>
      <c r="BK4052" s="1"/>
      <c r="BT4052" s="1"/>
      <c r="BU4052" s="1"/>
      <c r="CD4052" s="1"/>
      <c r="CE4052" s="1"/>
      <c r="EP4052" s="7">
        <v>64.375957999999997</v>
      </c>
      <c r="EQ4052" s="1">
        <v>502</v>
      </c>
      <c r="ER4052" s="1"/>
      <c r="ES4052" s="1"/>
      <c r="EW4052" s="7"/>
      <c r="EX4052" s="1"/>
      <c r="EY4052" s="7"/>
      <c r="EZ4052" s="1"/>
    </row>
    <row r="4053" spans="62:156" customFormat="1" ht="15">
      <c r="BJ4053" s="1"/>
      <c r="BK4053" s="1"/>
      <c r="BT4053" s="1"/>
      <c r="BU4053" s="1"/>
      <c r="CD4053" s="1"/>
      <c r="CE4053" s="1"/>
      <c r="EP4053" s="7">
        <v>6.438358</v>
      </c>
      <c r="EQ4053" s="1">
        <v>500</v>
      </c>
      <c r="ER4053" s="1"/>
      <c r="ES4053" s="1"/>
      <c r="EW4053" s="7"/>
      <c r="EX4053" s="1"/>
      <c r="EY4053" s="7"/>
      <c r="EZ4053" s="1"/>
    </row>
    <row r="4054" spans="62:156" customFormat="1" ht="15">
      <c r="BJ4054" s="1"/>
      <c r="BK4054" s="1"/>
      <c r="BT4054" s="1"/>
      <c r="BU4054" s="1"/>
      <c r="CD4054" s="1"/>
      <c r="CE4054" s="1"/>
      <c r="EP4054" s="7">
        <v>64.387436999999991</v>
      </c>
      <c r="EQ4054" s="1">
        <v>500</v>
      </c>
      <c r="ER4054" s="1"/>
      <c r="ES4054" s="1"/>
      <c r="EW4054" s="7"/>
      <c r="EX4054" s="1"/>
      <c r="EY4054" s="7"/>
      <c r="EZ4054" s="1"/>
    </row>
    <row r="4055" spans="62:156" customFormat="1" ht="15">
      <c r="BJ4055" s="1"/>
      <c r="BK4055" s="1"/>
      <c r="BT4055" s="1"/>
      <c r="BU4055" s="1"/>
      <c r="CD4055" s="1"/>
      <c r="CE4055" s="1"/>
      <c r="EP4055" s="7">
        <v>6.4401609999999998</v>
      </c>
      <c r="EQ4055" s="1">
        <v>501</v>
      </c>
      <c r="ER4055" s="1"/>
      <c r="ES4055" s="1"/>
      <c r="EW4055" s="7"/>
      <c r="EX4055" s="1"/>
      <c r="EY4055" s="7"/>
      <c r="EZ4055" s="1"/>
    </row>
    <row r="4056" spans="62:156" customFormat="1" ht="15">
      <c r="BJ4056" s="1"/>
      <c r="BK4056" s="1"/>
      <c r="BT4056" s="1"/>
      <c r="BU4056" s="1"/>
      <c r="CD4056" s="1"/>
      <c r="CE4056" s="1"/>
      <c r="EP4056" s="7">
        <v>64.423648</v>
      </c>
      <c r="EQ4056" s="1">
        <v>504</v>
      </c>
      <c r="ER4056" s="1"/>
      <c r="ES4056" s="1"/>
      <c r="EW4056" s="7"/>
      <c r="EX4056" s="1"/>
      <c r="EY4056" s="7"/>
      <c r="EZ4056" s="1"/>
    </row>
    <row r="4057" spans="62:156" customFormat="1" ht="15">
      <c r="BJ4057" s="1"/>
      <c r="BK4057" s="1"/>
      <c r="BT4057" s="1"/>
      <c r="BU4057" s="1"/>
      <c r="CD4057" s="1"/>
      <c r="CE4057" s="1"/>
      <c r="EP4057" s="7">
        <v>64.452246000000002</v>
      </c>
      <c r="EQ4057" s="1">
        <v>509</v>
      </c>
      <c r="ER4057" s="1"/>
      <c r="ES4057" s="1"/>
      <c r="EW4057" s="7"/>
      <c r="EX4057" s="1"/>
      <c r="EY4057" s="7"/>
      <c r="EZ4057" s="1"/>
    </row>
    <row r="4058" spans="62:156" customFormat="1" ht="15">
      <c r="BJ4058" s="1"/>
      <c r="BK4058" s="1"/>
      <c r="BT4058" s="1"/>
      <c r="BU4058" s="1"/>
      <c r="CD4058" s="1"/>
      <c r="CE4058" s="1"/>
      <c r="EP4058" s="7">
        <v>64.481768000000002</v>
      </c>
      <c r="EQ4058" s="1">
        <v>506</v>
      </c>
      <c r="ER4058" s="1"/>
      <c r="ES4058" s="1"/>
      <c r="EW4058" s="7"/>
      <c r="EX4058" s="1"/>
      <c r="EY4058" s="7"/>
      <c r="EZ4058" s="1"/>
    </row>
    <row r="4059" spans="62:156" customFormat="1" ht="15">
      <c r="BJ4059" s="1"/>
      <c r="BK4059" s="1"/>
      <c r="BT4059" s="1"/>
      <c r="BU4059" s="1"/>
      <c r="CD4059" s="1"/>
      <c r="CE4059" s="1"/>
      <c r="EP4059" s="7">
        <v>64.546617999999995</v>
      </c>
      <c r="EQ4059" s="1">
        <v>506</v>
      </c>
      <c r="ER4059" s="1"/>
      <c r="ES4059" s="1"/>
      <c r="EW4059" s="7"/>
      <c r="EX4059" s="1"/>
      <c r="EY4059" s="7"/>
      <c r="EZ4059" s="1"/>
    </row>
    <row r="4060" spans="62:156" customFormat="1" ht="15">
      <c r="BJ4060" s="1"/>
      <c r="BK4060" s="1"/>
      <c r="BT4060" s="1"/>
      <c r="BU4060" s="1"/>
      <c r="CD4060" s="1"/>
      <c r="CE4060" s="1"/>
      <c r="EP4060" s="7">
        <v>64.600847999999999</v>
      </c>
      <c r="EQ4060" s="1">
        <v>499</v>
      </c>
      <c r="ER4060" s="1"/>
      <c r="ES4060" s="1"/>
      <c r="EW4060" s="7"/>
      <c r="EX4060" s="1"/>
      <c r="EY4060" s="7"/>
      <c r="EZ4060" s="1"/>
    </row>
    <row r="4061" spans="62:156" customFormat="1" ht="15">
      <c r="BJ4061" s="1"/>
      <c r="BK4061" s="1"/>
      <c r="BT4061" s="1"/>
      <c r="BU4061" s="1"/>
      <c r="CD4061" s="1"/>
      <c r="CE4061" s="1"/>
      <c r="EP4061" s="7">
        <v>64.604086999999993</v>
      </c>
      <c r="EQ4061" s="1">
        <v>504</v>
      </c>
      <c r="ER4061" s="1"/>
      <c r="ES4061" s="1"/>
      <c r="EW4061" s="7"/>
      <c r="EX4061" s="1"/>
      <c r="EY4061" s="7"/>
      <c r="EZ4061" s="1"/>
    </row>
    <row r="4062" spans="62:156" customFormat="1" ht="15">
      <c r="BJ4062" s="1"/>
      <c r="BK4062" s="1"/>
      <c r="BT4062" s="1"/>
      <c r="BU4062" s="1"/>
      <c r="CD4062" s="1"/>
      <c r="CE4062" s="1"/>
      <c r="EP4062" s="7">
        <v>64.60454399999999</v>
      </c>
      <c r="EQ4062" s="1">
        <v>511</v>
      </c>
      <c r="ER4062" s="1"/>
      <c r="ES4062" s="1"/>
      <c r="EW4062" s="7"/>
      <c r="EX4062" s="1"/>
      <c r="EY4062" s="7"/>
      <c r="EZ4062" s="1"/>
    </row>
    <row r="4063" spans="62:156" customFormat="1" ht="15">
      <c r="BJ4063" s="1"/>
      <c r="BK4063" s="1"/>
      <c r="BT4063" s="1"/>
      <c r="BU4063" s="1"/>
      <c r="CD4063" s="1"/>
      <c r="CE4063" s="1"/>
      <c r="EP4063" s="7">
        <v>64.609343999999993</v>
      </c>
      <c r="EQ4063" s="1">
        <v>493</v>
      </c>
      <c r="ER4063" s="1"/>
      <c r="ES4063" s="1"/>
      <c r="EW4063" s="7"/>
      <c r="EX4063" s="1"/>
      <c r="EY4063" s="7"/>
      <c r="EZ4063" s="1"/>
    </row>
    <row r="4064" spans="62:156" customFormat="1" ht="15">
      <c r="BJ4064" s="1"/>
      <c r="BK4064" s="1"/>
      <c r="BT4064" s="1"/>
      <c r="BU4064" s="1"/>
      <c r="CD4064" s="1"/>
      <c r="CE4064" s="1"/>
      <c r="EP4064" s="7">
        <v>0.64619399999999994</v>
      </c>
      <c r="EQ4064" s="1">
        <v>505</v>
      </c>
      <c r="ER4064" s="1"/>
      <c r="ES4064" s="1"/>
      <c r="EW4064" s="7"/>
      <c r="EX4064" s="1"/>
      <c r="EY4064" s="7"/>
      <c r="EZ4064" s="1"/>
    </row>
    <row r="4065" spans="62:156" customFormat="1" ht="15">
      <c r="BJ4065" s="1"/>
      <c r="BK4065" s="1"/>
      <c r="BT4065" s="1"/>
      <c r="BU4065" s="1"/>
      <c r="CD4065" s="1"/>
      <c r="CE4065" s="1"/>
      <c r="EP4065" s="7">
        <v>6.4636420000000001</v>
      </c>
      <c r="EQ4065" s="1">
        <v>500</v>
      </c>
      <c r="ER4065" s="1"/>
      <c r="ES4065" s="1"/>
      <c r="EW4065" s="7"/>
      <c r="EX4065" s="1"/>
      <c r="EY4065" s="7"/>
      <c r="EZ4065" s="1"/>
    </row>
    <row r="4066" spans="62:156" customFormat="1" ht="15">
      <c r="BJ4066" s="1"/>
      <c r="BK4066" s="1"/>
      <c r="BT4066" s="1"/>
      <c r="BU4066" s="1"/>
      <c r="CD4066" s="1"/>
      <c r="CE4066" s="1"/>
      <c r="EP4066" s="7">
        <v>64.639347000000001</v>
      </c>
      <c r="EQ4066" s="1">
        <v>505</v>
      </c>
      <c r="ER4066" s="1"/>
      <c r="ES4066" s="1"/>
      <c r="EW4066" s="7"/>
      <c r="EX4066" s="1"/>
      <c r="EY4066" s="7"/>
      <c r="EZ4066" s="1"/>
    </row>
    <row r="4067" spans="62:156" customFormat="1" ht="15">
      <c r="BJ4067" s="1"/>
      <c r="BK4067" s="1"/>
      <c r="BT4067" s="1"/>
      <c r="BU4067" s="1"/>
      <c r="CD4067" s="1"/>
      <c r="CE4067" s="1"/>
      <c r="EP4067" s="7">
        <v>64.692509000000001</v>
      </c>
      <c r="EQ4067" s="1">
        <v>505</v>
      </c>
      <c r="ER4067" s="1"/>
      <c r="ES4067" s="1"/>
      <c r="EW4067" s="7"/>
      <c r="EX4067" s="1"/>
      <c r="EY4067" s="7"/>
      <c r="EZ4067" s="1"/>
    </row>
    <row r="4068" spans="62:156" customFormat="1" ht="15">
      <c r="BJ4068" s="1"/>
      <c r="BK4068" s="1"/>
      <c r="BT4068" s="1"/>
      <c r="BU4068" s="1"/>
      <c r="CD4068" s="1"/>
      <c r="CE4068" s="1"/>
      <c r="EP4068" s="7">
        <v>6.4697719999999999</v>
      </c>
      <c r="EQ4068" s="1">
        <v>505</v>
      </c>
      <c r="ER4068" s="1"/>
      <c r="ES4068" s="1"/>
      <c r="EW4068" s="7"/>
      <c r="EX4068" s="1"/>
      <c r="EY4068" s="7"/>
      <c r="EZ4068" s="1"/>
    </row>
    <row r="4069" spans="62:156" customFormat="1" ht="15">
      <c r="BJ4069" s="1"/>
      <c r="BK4069" s="1"/>
      <c r="BT4069" s="1"/>
      <c r="BU4069" s="1"/>
      <c r="CD4069" s="1"/>
      <c r="CE4069" s="1"/>
      <c r="EP4069" s="7">
        <v>64.821280000000002</v>
      </c>
      <c r="EQ4069" s="1">
        <v>504</v>
      </c>
      <c r="ER4069" s="1"/>
      <c r="ES4069" s="1"/>
      <c r="EW4069" s="7"/>
      <c r="EX4069" s="1"/>
      <c r="EY4069" s="7"/>
      <c r="EZ4069" s="1"/>
    </row>
    <row r="4070" spans="62:156" customFormat="1" ht="15">
      <c r="BJ4070" s="1"/>
      <c r="BK4070" s="1"/>
      <c r="BT4070" s="1"/>
      <c r="BU4070" s="1"/>
      <c r="CD4070" s="1"/>
      <c r="CE4070" s="1"/>
      <c r="EP4070" s="7">
        <v>64.827184000000003</v>
      </c>
      <c r="EQ4070" s="1">
        <v>503</v>
      </c>
      <c r="ER4070" s="1"/>
      <c r="ES4070" s="1"/>
      <c r="EW4070" s="7"/>
      <c r="EX4070" s="1"/>
      <c r="EY4070" s="7"/>
      <c r="EZ4070" s="1"/>
    </row>
    <row r="4071" spans="62:156" customFormat="1" ht="15">
      <c r="BJ4071" s="1"/>
      <c r="BK4071" s="1"/>
      <c r="BT4071" s="1"/>
      <c r="BU4071" s="1"/>
      <c r="CD4071" s="1"/>
      <c r="CE4071" s="1"/>
      <c r="EP4071" s="7">
        <v>64.86824</v>
      </c>
      <c r="EQ4071" s="1">
        <v>497</v>
      </c>
      <c r="ER4071" s="1"/>
      <c r="ES4071" s="1"/>
      <c r="EW4071" s="7"/>
      <c r="EX4071" s="1"/>
      <c r="EY4071" s="7"/>
      <c r="EZ4071" s="1"/>
    </row>
    <row r="4072" spans="62:156" customFormat="1" ht="15">
      <c r="BJ4072" s="1"/>
      <c r="BK4072" s="1"/>
      <c r="BT4072" s="1"/>
      <c r="BU4072" s="1"/>
      <c r="CD4072" s="1"/>
      <c r="CE4072" s="1"/>
      <c r="EP4072" s="7">
        <v>64.916467999999995</v>
      </c>
      <c r="EQ4072" s="1">
        <v>501</v>
      </c>
      <c r="ER4072" s="1"/>
      <c r="ES4072" s="1"/>
      <c r="EW4072" s="7"/>
      <c r="EX4072" s="1"/>
      <c r="EY4072" s="7"/>
      <c r="EZ4072" s="1"/>
    </row>
    <row r="4073" spans="62:156" customFormat="1" ht="15">
      <c r="BJ4073" s="1"/>
      <c r="BK4073" s="1"/>
      <c r="BT4073" s="1"/>
      <c r="BU4073" s="1"/>
      <c r="CD4073" s="1"/>
      <c r="CE4073" s="1"/>
      <c r="EP4073" s="7">
        <v>64.966914000000003</v>
      </c>
      <c r="EQ4073" s="1">
        <v>500</v>
      </c>
      <c r="ER4073" s="1"/>
      <c r="ES4073" s="1"/>
      <c r="EW4073" s="7"/>
      <c r="EX4073" s="1"/>
      <c r="EY4073" s="7"/>
      <c r="EZ4073" s="1"/>
    </row>
    <row r="4074" spans="62:156" customFormat="1" ht="15">
      <c r="BJ4074" s="1"/>
      <c r="BK4074" s="1"/>
      <c r="BT4074" s="1"/>
      <c r="BU4074" s="1"/>
      <c r="CD4074" s="1"/>
      <c r="CE4074" s="1"/>
      <c r="EP4074" s="7">
        <v>64.976640000000003</v>
      </c>
      <c r="EQ4074" s="1">
        <v>503</v>
      </c>
      <c r="ER4074" s="1"/>
      <c r="ES4074" s="1"/>
      <c r="EW4074" s="7"/>
      <c r="EX4074" s="1"/>
      <c r="EY4074" s="7"/>
      <c r="EZ4074" s="1"/>
    </row>
    <row r="4075" spans="62:156" customFormat="1" ht="15">
      <c r="BJ4075" s="1"/>
      <c r="BK4075" s="1"/>
      <c r="BT4075" s="1"/>
      <c r="BU4075" s="1"/>
      <c r="CD4075" s="1"/>
      <c r="CE4075" s="1"/>
      <c r="EP4075" s="7">
        <v>64.988644999999991</v>
      </c>
      <c r="EQ4075" s="1">
        <v>501</v>
      </c>
      <c r="ER4075" s="1"/>
      <c r="ES4075" s="1"/>
      <c r="EW4075" s="7"/>
      <c r="EX4075" s="1"/>
      <c r="EY4075" s="7"/>
      <c r="EZ4075" s="1"/>
    </row>
    <row r="4076" spans="62:156" customFormat="1" ht="15">
      <c r="BJ4076" s="1"/>
      <c r="BK4076" s="1"/>
      <c r="BT4076" s="1"/>
      <c r="BU4076" s="1"/>
      <c r="CD4076" s="1"/>
      <c r="CE4076" s="1"/>
      <c r="EP4076" s="7">
        <v>65.045304999999999</v>
      </c>
      <c r="EQ4076" s="1">
        <v>500</v>
      </c>
      <c r="ER4076" s="1"/>
      <c r="ES4076" s="1"/>
      <c r="EW4076" s="7"/>
      <c r="EX4076" s="1"/>
      <c r="EY4076" s="7"/>
      <c r="EZ4076" s="1"/>
    </row>
    <row r="4077" spans="62:156" customFormat="1" ht="15">
      <c r="BJ4077" s="1"/>
      <c r="BK4077" s="1"/>
      <c r="BT4077" s="1"/>
      <c r="BU4077" s="1"/>
      <c r="CD4077" s="1"/>
      <c r="CE4077" s="1"/>
      <c r="EP4077" s="7">
        <v>65.062517</v>
      </c>
      <c r="EQ4077" s="1">
        <v>494</v>
      </c>
      <c r="ER4077" s="1"/>
      <c r="ES4077" s="1"/>
      <c r="EW4077" s="7"/>
      <c r="EX4077" s="1"/>
      <c r="EY4077" s="7"/>
      <c r="EZ4077" s="1"/>
    </row>
    <row r="4078" spans="62:156" customFormat="1" ht="15">
      <c r="BJ4078" s="1"/>
      <c r="BK4078" s="1"/>
      <c r="BT4078" s="1"/>
      <c r="BU4078" s="1"/>
      <c r="CD4078" s="1"/>
      <c r="CE4078" s="1"/>
      <c r="EP4078" s="7">
        <v>65.071439999999996</v>
      </c>
      <c r="EQ4078" s="1">
        <v>501</v>
      </c>
      <c r="ER4078" s="1"/>
      <c r="ES4078" s="1"/>
      <c r="EW4078" s="7"/>
      <c r="EX4078" s="1"/>
      <c r="EY4078" s="7"/>
      <c r="EZ4078" s="1"/>
    </row>
    <row r="4079" spans="62:156" customFormat="1" ht="15">
      <c r="BJ4079" s="1"/>
      <c r="BK4079" s="1"/>
      <c r="BT4079" s="1"/>
      <c r="BU4079" s="1"/>
      <c r="CD4079" s="1"/>
      <c r="CE4079" s="1"/>
      <c r="EP4079" s="7">
        <v>65.072125999999997</v>
      </c>
      <c r="EQ4079" s="1">
        <v>508</v>
      </c>
      <c r="ER4079" s="1"/>
      <c r="ES4079" s="1"/>
      <c r="EW4079" s="7"/>
      <c r="EX4079" s="1"/>
      <c r="EY4079" s="7"/>
      <c r="EZ4079" s="1"/>
    </row>
    <row r="4080" spans="62:156" customFormat="1" ht="15">
      <c r="BJ4080" s="1"/>
      <c r="BK4080" s="1"/>
      <c r="BT4080" s="1"/>
      <c r="BU4080" s="1"/>
      <c r="CD4080" s="1"/>
      <c r="CE4080" s="1"/>
      <c r="EP4080" s="7">
        <v>65.151679999999999</v>
      </c>
      <c r="EQ4080" s="1">
        <v>504</v>
      </c>
      <c r="ER4080" s="1"/>
      <c r="ES4080" s="1"/>
      <c r="EW4080" s="7"/>
      <c r="EX4080" s="1"/>
      <c r="EY4080" s="7"/>
      <c r="EZ4080" s="1"/>
    </row>
    <row r="4081" spans="62:156" customFormat="1" ht="15">
      <c r="BJ4081" s="1"/>
      <c r="BK4081" s="1"/>
      <c r="BT4081" s="1"/>
      <c r="BU4081" s="1"/>
      <c r="CD4081" s="1"/>
      <c r="CE4081" s="1"/>
      <c r="EP4081" s="7">
        <v>65.162933999999993</v>
      </c>
      <c r="EQ4081" s="1">
        <v>503</v>
      </c>
      <c r="ER4081" s="1"/>
      <c r="ES4081" s="1"/>
      <c r="EW4081" s="7"/>
      <c r="EX4081" s="1"/>
      <c r="EY4081" s="7"/>
      <c r="EZ4081" s="1"/>
    </row>
    <row r="4082" spans="62:156" customFormat="1" ht="15">
      <c r="BJ4082" s="1"/>
      <c r="BK4082" s="1"/>
      <c r="BT4082" s="1"/>
      <c r="BU4082" s="1"/>
      <c r="CD4082" s="1"/>
      <c r="CE4082" s="1"/>
      <c r="EP4082" s="7">
        <v>65.16435899999999</v>
      </c>
      <c r="EQ4082" s="1">
        <v>507</v>
      </c>
      <c r="ER4082" s="1"/>
      <c r="ES4082" s="1"/>
      <c r="EW4082" s="7"/>
      <c r="EX4082" s="1"/>
      <c r="EY4082" s="7"/>
      <c r="EZ4082" s="1"/>
    </row>
    <row r="4083" spans="62:156" customFormat="1" ht="15">
      <c r="BJ4083" s="1"/>
      <c r="BK4083" s="1"/>
      <c r="BT4083" s="1"/>
      <c r="BU4083" s="1"/>
      <c r="CD4083" s="1"/>
      <c r="CE4083" s="1"/>
      <c r="EP4083" s="7">
        <v>0.65177099999999999</v>
      </c>
      <c r="EQ4083" s="1">
        <v>503</v>
      </c>
      <c r="ER4083" s="1"/>
      <c r="ES4083" s="1"/>
      <c r="EW4083" s="7"/>
      <c r="EX4083" s="1"/>
      <c r="EY4083" s="7"/>
      <c r="EZ4083" s="1"/>
    </row>
    <row r="4084" spans="62:156" customFormat="1" ht="15">
      <c r="BJ4084" s="1"/>
      <c r="BK4084" s="1"/>
      <c r="BT4084" s="1"/>
      <c r="BU4084" s="1"/>
      <c r="CD4084" s="1"/>
      <c r="CE4084" s="1"/>
      <c r="EP4084" s="7">
        <v>65.178619999999995</v>
      </c>
      <c r="EQ4084" s="1">
        <v>509</v>
      </c>
      <c r="ER4084" s="1"/>
      <c r="ES4084" s="1"/>
      <c r="EW4084" s="7"/>
      <c r="EX4084" s="1"/>
      <c r="EY4084" s="7"/>
      <c r="EZ4084" s="1"/>
    </row>
    <row r="4085" spans="62:156" customFormat="1" ht="15">
      <c r="BJ4085" s="1"/>
      <c r="BK4085" s="1"/>
      <c r="BT4085" s="1"/>
      <c r="BU4085" s="1"/>
      <c r="CD4085" s="1"/>
      <c r="CE4085" s="1"/>
      <c r="EP4085" s="7">
        <v>0.65298599999999996</v>
      </c>
      <c r="EQ4085" s="1">
        <v>511</v>
      </c>
      <c r="ER4085" s="1"/>
      <c r="ES4085" s="1"/>
      <c r="EW4085" s="7"/>
      <c r="EX4085" s="1"/>
      <c r="EY4085" s="7"/>
      <c r="EZ4085" s="1"/>
    </row>
    <row r="4086" spans="62:156" customFormat="1" ht="15">
      <c r="BJ4086" s="1"/>
      <c r="BK4086" s="1"/>
      <c r="BT4086" s="1"/>
      <c r="BU4086" s="1"/>
      <c r="CD4086" s="1"/>
      <c r="CE4086" s="1"/>
      <c r="EP4086" s="7">
        <v>65.305120000000002</v>
      </c>
      <c r="EQ4086" s="1">
        <v>498</v>
      </c>
      <c r="ER4086" s="1"/>
      <c r="ES4086" s="1"/>
      <c r="EW4086" s="7"/>
      <c r="EX4086" s="1"/>
      <c r="EY4086" s="7"/>
      <c r="EZ4086" s="1"/>
    </row>
    <row r="4087" spans="62:156" customFormat="1" ht="15">
      <c r="BJ4087" s="1"/>
      <c r="BK4087" s="1"/>
      <c r="BT4087" s="1"/>
      <c r="BU4087" s="1"/>
      <c r="CD4087" s="1"/>
      <c r="CE4087" s="1"/>
      <c r="EP4087" s="7">
        <v>6.5307559999999993</v>
      </c>
      <c r="EQ4087" s="1">
        <v>506</v>
      </c>
      <c r="ER4087" s="1"/>
      <c r="ES4087" s="1"/>
      <c r="EW4087" s="7"/>
      <c r="EX4087" s="1"/>
      <c r="EY4087" s="7"/>
      <c r="EZ4087" s="1"/>
    </row>
    <row r="4088" spans="62:156" customFormat="1" ht="15">
      <c r="BJ4088" s="1"/>
      <c r="BK4088" s="1"/>
      <c r="BT4088" s="1"/>
      <c r="BU4088" s="1"/>
      <c r="CD4088" s="1"/>
      <c r="CE4088" s="1"/>
      <c r="EP4088" s="7">
        <v>65.326486000000003</v>
      </c>
      <c r="EQ4088" s="1">
        <v>499</v>
      </c>
      <c r="ER4088" s="1"/>
      <c r="ES4088" s="1"/>
      <c r="EW4088" s="7"/>
      <c r="EX4088" s="1"/>
      <c r="EY4088" s="7"/>
      <c r="EZ4088" s="1"/>
    </row>
    <row r="4089" spans="62:156" customFormat="1" ht="15">
      <c r="BJ4089" s="1"/>
      <c r="BK4089" s="1"/>
      <c r="BT4089" s="1"/>
      <c r="BU4089" s="1"/>
      <c r="CD4089" s="1"/>
      <c r="CE4089" s="1"/>
      <c r="EP4089" s="7">
        <v>65.334800000000001</v>
      </c>
      <c r="EQ4089" s="1">
        <v>507</v>
      </c>
      <c r="ER4089" s="1"/>
      <c r="ES4089" s="1"/>
      <c r="EW4089" s="7"/>
      <c r="EX4089" s="1"/>
      <c r="EY4089" s="7"/>
      <c r="EZ4089" s="1"/>
    </row>
    <row r="4090" spans="62:156" customFormat="1" ht="15">
      <c r="BJ4090" s="1"/>
      <c r="BK4090" s="1"/>
      <c r="BT4090" s="1"/>
      <c r="BU4090" s="1"/>
      <c r="CD4090" s="1"/>
      <c r="CE4090" s="1"/>
      <c r="EP4090" s="7">
        <v>65.391631000000004</v>
      </c>
      <c r="EQ4090" s="1">
        <v>500</v>
      </c>
      <c r="ER4090" s="1"/>
      <c r="ES4090" s="1"/>
      <c r="EW4090" s="7"/>
      <c r="EX4090" s="1"/>
      <c r="EY4090" s="7"/>
      <c r="EZ4090" s="1"/>
    </row>
    <row r="4091" spans="62:156" customFormat="1" ht="15">
      <c r="BJ4091" s="1"/>
      <c r="BK4091" s="1"/>
      <c r="BT4091" s="1"/>
      <c r="BU4091" s="1"/>
      <c r="CD4091" s="1"/>
      <c r="CE4091" s="1"/>
      <c r="EP4091" s="7">
        <v>65.402421000000004</v>
      </c>
      <c r="EQ4091" s="1">
        <v>506</v>
      </c>
      <c r="ER4091" s="1"/>
      <c r="ES4091" s="1"/>
      <c r="EW4091" s="7"/>
      <c r="EX4091" s="1"/>
      <c r="EY4091" s="7"/>
      <c r="EZ4091" s="1"/>
    </row>
    <row r="4092" spans="62:156" customFormat="1" ht="15">
      <c r="BJ4092" s="1"/>
      <c r="BK4092" s="1"/>
      <c r="BT4092" s="1"/>
      <c r="BU4092" s="1"/>
      <c r="CD4092" s="1"/>
      <c r="CE4092" s="1"/>
      <c r="EP4092" s="7">
        <v>65.403919999999999</v>
      </c>
      <c r="EQ4092" s="1">
        <v>500</v>
      </c>
      <c r="ER4092" s="1"/>
      <c r="ES4092" s="1"/>
      <c r="EW4092" s="7"/>
      <c r="EX4092" s="1"/>
      <c r="EY4092" s="7"/>
      <c r="EZ4092" s="1"/>
    </row>
    <row r="4093" spans="62:156" customFormat="1" ht="15">
      <c r="BJ4093" s="1"/>
      <c r="BK4093" s="1"/>
      <c r="BT4093" s="1"/>
      <c r="BU4093" s="1"/>
      <c r="CD4093" s="1"/>
      <c r="CE4093" s="1"/>
      <c r="EP4093" s="7">
        <v>65.416906999999995</v>
      </c>
      <c r="EQ4093" s="1">
        <v>508</v>
      </c>
      <c r="ER4093" s="1"/>
      <c r="ES4093" s="1"/>
      <c r="EW4093" s="7"/>
      <c r="EX4093" s="1"/>
      <c r="EY4093" s="7"/>
      <c r="EZ4093" s="1"/>
    </row>
    <row r="4094" spans="62:156" customFormat="1" ht="15">
      <c r="BJ4094" s="1"/>
      <c r="BK4094" s="1"/>
      <c r="BT4094" s="1"/>
      <c r="BU4094" s="1"/>
      <c r="CD4094" s="1"/>
      <c r="CE4094" s="1"/>
      <c r="EP4094" s="7">
        <v>65.56204799999999</v>
      </c>
      <c r="EQ4094" s="1">
        <v>505</v>
      </c>
      <c r="ER4094" s="1"/>
      <c r="ES4094" s="1"/>
      <c r="EW4094" s="7"/>
      <c r="EX4094" s="1"/>
      <c r="EY4094" s="7"/>
      <c r="EZ4094" s="1"/>
    </row>
    <row r="4095" spans="62:156" customFormat="1" ht="15">
      <c r="BJ4095" s="1"/>
      <c r="BK4095" s="1"/>
      <c r="BT4095" s="1"/>
      <c r="BU4095" s="1"/>
      <c r="CD4095" s="1"/>
      <c r="CE4095" s="1"/>
      <c r="EP4095" s="7">
        <v>65.583935999999994</v>
      </c>
      <c r="EQ4095" s="1">
        <v>505</v>
      </c>
      <c r="ER4095" s="1"/>
      <c r="ES4095" s="1"/>
      <c r="EW4095" s="7"/>
      <c r="EX4095" s="1"/>
      <c r="EY4095" s="7"/>
      <c r="EZ4095" s="1"/>
    </row>
    <row r="4096" spans="62:156" customFormat="1" ht="15">
      <c r="BJ4096" s="1"/>
      <c r="BK4096" s="1"/>
      <c r="BT4096" s="1"/>
      <c r="BU4096" s="1"/>
      <c r="CD4096" s="1"/>
      <c r="CE4096" s="1"/>
      <c r="EP4096" s="7">
        <v>65.616224000000003</v>
      </c>
      <c r="EQ4096" s="1">
        <v>505</v>
      </c>
      <c r="ER4096" s="1"/>
      <c r="ES4096" s="1"/>
      <c r="EW4096" s="7"/>
      <c r="EX4096" s="1"/>
      <c r="EY4096" s="7"/>
      <c r="EZ4096" s="1"/>
    </row>
    <row r="4097" spans="62:156" customFormat="1" ht="15">
      <c r="BJ4097" s="1"/>
      <c r="BK4097" s="1"/>
      <c r="BT4097" s="1"/>
      <c r="BU4097" s="1"/>
      <c r="CD4097" s="1"/>
      <c r="CE4097" s="1"/>
      <c r="EP4097" s="7">
        <v>65.659864999999996</v>
      </c>
      <c r="EQ4097" s="1">
        <v>502</v>
      </c>
      <c r="ER4097" s="1"/>
      <c r="ES4097" s="1"/>
      <c r="EW4097" s="7"/>
      <c r="EX4097" s="1"/>
      <c r="EY4097" s="7"/>
      <c r="EZ4097" s="1"/>
    </row>
    <row r="4098" spans="62:156" customFormat="1" ht="15">
      <c r="BJ4098" s="1"/>
      <c r="BK4098" s="1"/>
      <c r="BT4098" s="1"/>
      <c r="BU4098" s="1"/>
      <c r="CD4098" s="1"/>
      <c r="CE4098" s="1"/>
      <c r="EP4098" s="7">
        <v>65.671729999999997</v>
      </c>
      <c r="EQ4098" s="1">
        <v>504</v>
      </c>
      <c r="ER4098" s="1"/>
      <c r="ES4098" s="1"/>
      <c r="EW4098" s="7"/>
      <c r="EX4098" s="1"/>
      <c r="EY4098" s="7"/>
      <c r="EZ4098" s="1"/>
    </row>
    <row r="4099" spans="62:156" customFormat="1" ht="15">
      <c r="BJ4099" s="1"/>
      <c r="BK4099" s="1"/>
      <c r="BT4099" s="1"/>
      <c r="BU4099" s="1"/>
      <c r="CD4099" s="1"/>
      <c r="CE4099" s="1"/>
      <c r="EP4099" s="7">
        <v>65.720366999999996</v>
      </c>
      <c r="EQ4099" s="1">
        <v>509</v>
      </c>
      <c r="ER4099" s="1"/>
      <c r="ES4099" s="1"/>
      <c r="EW4099" s="7"/>
      <c r="EX4099" s="1"/>
      <c r="EY4099" s="7"/>
      <c r="EZ4099" s="1"/>
    </row>
    <row r="4100" spans="62:156" customFormat="1" ht="15">
      <c r="BJ4100" s="1"/>
      <c r="BK4100" s="1"/>
      <c r="BT4100" s="1"/>
      <c r="BU4100" s="1"/>
      <c r="CD4100" s="1"/>
      <c r="CE4100" s="1"/>
      <c r="EP4100" s="7">
        <v>65.75165299999999</v>
      </c>
      <c r="EQ4100" s="1">
        <v>504</v>
      </c>
      <c r="ER4100" s="1"/>
      <c r="ES4100" s="1"/>
      <c r="EW4100" s="7"/>
      <c r="EX4100" s="1"/>
      <c r="EY4100" s="7"/>
      <c r="EZ4100" s="1"/>
    </row>
    <row r="4101" spans="62:156" customFormat="1" ht="15">
      <c r="BJ4101" s="1"/>
      <c r="BK4101" s="1"/>
      <c r="BT4101" s="1"/>
      <c r="BU4101" s="1"/>
      <c r="CD4101" s="1"/>
      <c r="CE4101" s="1"/>
      <c r="EP4101" s="7">
        <v>65.764967999999996</v>
      </c>
      <c r="EQ4101" s="1">
        <v>504</v>
      </c>
      <c r="ER4101" s="1"/>
      <c r="ES4101" s="1"/>
      <c r="EW4101" s="7"/>
      <c r="EX4101" s="1"/>
      <c r="EY4101" s="7"/>
      <c r="EZ4101" s="1"/>
    </row>
    <row r="4102" spans="62:156" customFormat="1" ht="15">
      <c r="BJ4102" s="1"/>
      <c r="BK4102" s="1"/>
      <c r="BT4102" s="1"/>
      <c r="BU4102" s="1"/>
      <c r="CD4102" s="1"/>
      <c r="CE4102" s="1"/>
      <c r="EP4102" s="7">
        <v>0.65780299999999992</v>
      </c>
      <c r="EQ4102" s="1">
        <v>498</v>
      </c>
      <c r="ER4102" s="1"/>
      <c r="ES4102" s="1"/>
      <c r="EW4102" s="7"/>
      <c r="EX4102" s="1"/>
      <c r="EY4102" s="7"/>
      <c r="EZ4102" s="1"/>
    </row>
    <row r="4103" spans="62:156" customFormat="1" ht="15">
      <c r="BJ4103" s="1"/>
      <c r="BK4103" s="1"/>
      <c r="BT4103" s="1"/>
      <c r="BU4103" s="1"/>
      <c r="CD4103" s="1"/>
      <c r="CE4103" s="1"/>
      <c r="EP4103" s="7">
        <v>65.819282000000001</v>
      </c>
      <c r="EQ4103" s="1">
        <v>501</v>
      </c>
      <c r="ER4103" s="1"/>
      <c r="ES4103" s="1"/>
      <c r="EW4103" s="7"/>
      <c r="EX4103" s="1"/>
      <c r="EY4103" s="7"/>
      <c r="EZ4103" s="1"/>
    </row>
    <row r="4104" spans="62:156" customFormat="1" ht="15">
      <c r="BJ4104" s="1"/>
      <c r="BK4104" s="1"/>
      <c r="BT4104" s="1"/>
      <c r="BU4104" s="1"/>
      <c r="CD4104" s="1"/>
      <c r="CE4104" s="1"/>
      <c r="EP4104" s="7">
        <v>6.5838380000000001</v>
      </c>
      <c r="EQ4104" s="1">
        <v>516</v>
      </c>
      <c r="ER4104" s="1"/>
      <c r="ES4104" s="1"/>
      <c r="EW4104" s="7"/>
      <c r="EX4104" s="1"/>
      <c r="EY4104" s="7"/>
      <c r="EZ4104" s="1"/>
    </row>
    <row r="4105" spans="62:156" customFormat="1" ht="15">
      <c r="BJ4105" s="1"/>
      <c r="BK4105" s="1"/>
      <c r="BT4105" s="1"/>
      <c r="BU4105" s="1"/>
      <c r="CD4105" s="1"/>
      <c r="CE4105" s="1"/>
      <c r="EP4105" s="7">
        <v>65.851855999999998</v>
      </c>
      <c r="EQ4105" s="1">
        <v>501</v>
      </c>
      <c r="ER4105" s="1"/>
      <c r="ES4105" s="1"/>
      <c r="EW4105" s="7"/>
      <c r="EX4105" s="1"/>
      <c r="EY4105" s="7"/>
      <c r="EZ4105" s="1"/>
    </row>
    <row r="4106" spans="62:156" customFormat="1" ht="15">
      <c r="BJ4106" s="1"/>
      <c r="BK4106" s="1"/>
      <c r="BT4106" s="1"/>
      <c r="BU4106" s="1"/>
      <c r="CD4106" s="1"/>
      <c r="CE4106" s="1"/>
      <c r="EP4106" s="7">
        <v>65.853712000000002</v>
      </c>
      <c r="EQ4106" s="1">
        <v>502</v>
      </c>
      <c r="ER4106" s="1"/>
      <c r="ES4106" s="1"/>
      <c r="EW4106" s="7"/>
      <c r="EX4106" s="1"/>
      <c r="EY4106" s="7"/>
      <c r="EZ4106" s="1"/>
    </row>
    <row r="4107" spans="62:156" customFormat="1" ht="15">
      <c r="BJ4107" s="1"/>
      <c r="BK4107" s="1"/>
      <c r="BT4107" s="1"/>
      <c r="BU4107" s="1"/>
      <c r="CD4107" s="1"/>
      <c r="CE4107" s="1"/>
      <c r="EP4107" s="7">
        <v>65.870559999999998</v>
      </c>
      <c r="EQ4107" s="1">
        <v>496</v>
      </c>
      <c r="ER4107" s="1"/>
      <c r="ES4107" s="1"/>
      <c r="EW4107" s="7"/>
      <c r="EX4107" s="1"/>
      <c r="EY4107" s="7"/>
      <c r="EZ4107" s="1"/>
    </row>
    <row r="4108" spans="62:156" customFormat="1" ht="15">
      <c r="BJ4108" s="1"/>
      <c r="BK4108" s="1"/>
      <c r="BT4108" s="1"/>
      <c r="BU4108" s="1"/>
      <c r="CD4108" s="1"/>
      <c r="CE4108" s="1"/>
      <c r="EP4108" s="7">
        <v>6.591952</v>
      </c>
      <c r="EQ4108" s="1">
        <v>502</v>
      </c>
      <c r="ER4108" s="1"/>
      <c r="ES4108" s="1"/>
      <c r="EW4108" s="7"/>
      <c r="EX4108" s="1"/>
      <c r="EY4108" s="7"/>
      <c r="EZ4108" s="1"/>
    </row>
    <row r="4109" spans="62:156" customFormat="1" ht="15">
      <c r="BJ4109" s="1"/>
      <c r="BK4109" s="1"/>
      <c r="BT4109" s="1"/>
      <c r="BU4109" s="1"/>
      <c r="CD4109" s="1"/>
      <c r="CE4109" s="1"/>
      <c r="EP4109" s="7">
        <v>65.925184000000002</v>
      </c>
      <c r="EQ4109" s="1">
        <v>505</v>
      </c>
      <c r="ER4109" s="1"/>
      <c r="ES4109" s="1"/>
      <c r="EY4109" s="7"/>
      <c r="EZ4109" s="1"/>
    </row>
    <row r="4110" spans="62:156" customFormat="1" ht="15">
      <c r="BJ4110" s="1"/>
      <c r="BK4110" s="1"/>
      <c r="BT4110" s="1"/>
      <c r="BU4110" s="1"/>
      <c r="CD4110" s="1"/>
      <c r="CE4110" s="1"/>
      <c r="EP4110" s="7">
        <v>65.999365999999995</v>
      </c>
      <c r="EQ4110" s="1">
        <v>500</v>
      </c>
      <c r="ER4110" s="1"/>
      <c r="ES4110" s="1"/>
      <c r="EY4110" s="7"/>
      <c r="EZ4110" s="1"/>
    </row>
    <row r="4111" spans="62:156" customFormat="1" ht="15">
      <c r="BJ4111" s="1"/>
      <c r="BK4111" s="1"/>
      <c r="BT4111" s="1"/>
      <c r="BU4111" s="1"/>
      <c r="CD4111" s="1"/>
      <c r="CE4111" s="1"/>
      <c r="EP4111" s="7">
        <v>66.029861999999994</v>
      </c>
      <c r="EQ4111" s="1">
        <v>506</v>
      </c>
      <c r="ER4111" s="1"/>
      <c r="ES4111" s="1"/>
      <c r="EY4111" s="7"/>
      <c r="EZ4111" s="1"/>
    </row>
    <row r="4112" spans="62:156" customFormat="1" ht="15">
      <c r="BJ4112" s="1"/>
      <c r="BK4112" s="1"/>
      <c r="BT4112" s="1"/>
      <c r="BU4112" s="1"/>
      <c r="CD4112" s="1"/>
      <c r="CE4112" s="1"/>
      <c r="EP4112" s="7">
        <v>66.041356999999991</v>
      </c>
      <c r="EQ4112" s="1">
        <v>505</v>
      </c>
      <c r="ER4112" s="1"/>
      <c r="ES4112" s="1"/>
      <c r="EY4112" s="7"/>
      <c r="EZ4112" s="1"/>
    </row>
    <row r="4113" spans="62:156" customFormat="1" ht="15">
      <c r="BJ4113" s="1"/>
      <c r="BK4113" s="1"/>
      <c r="BT4113" s="1"/>
      <c r="BU4113" s="1"/>
      <c r="CD4113" s="1"/>
      <c r="CE4113" s="1"/>
      <c r="EP4113" s="7">
        <v>66.054492999999994</v>
      </c>
      <c r="EQ4113" s="1">
        <v>504</v>
      </c>
      <c r="ER4113" s="1"/>
      <c r="ES4113" s="1"/>
      <c r="EY4113" s="7"/>
      <c r="EZ4113" s="1"/>
    </row>
    <row r="4114" spans="62:156" customFormat="1" ht="15">
      <c r="BJ4114" s="1"/>
      <c r="BK4114" s="1"/>
      <c r="BT4114" s="1"/>
      <c r="BU4114" s="1"/>
      <c r="CD4114" s="1"/>
      <c r="CE4114" s="1"/>
      <c r="EP4114" s="7">
        <v>66.103728000000004</v>
      </c>
      <c r="EQ4114" s="1">
        <v>505</v>
      </c>
      <c r="ER4114" s="1"/>
      <c r="ES4114" s="1"/>
      <c r="EY4114" s="7"/>
      <c r="EZ4114" s="1"/>
    </row>
    <row r="4115" spans="62:156" customFormat="1" ht="15">
      <c r="BJ4115" s="1"/>
      <c r="BK4115" s="1"/>
      <c r="BT4115" s="1"/>
      <c r="BU4115" s="1"/>
      <c r="CD4115" s="1"/>
      <c r="CE4115" s="1"/>
      <c r="EP4115" s="7">
        <v>66.106864000000002</v>
      </c>
      <c r="EQ4115" s="1">
        <v>512</v>
      </c>
      <c r="ER4115" s="1"/>
      <c r="ES4115" s="1"/>
      <c r="EY4115" s="7"/>
      <c r="EZ4115" s="1"/>
    </row>
    <row r="4116" spans="62:156" customFormat="1" ht="15">
      <c r="BJ4116" s="1"/>
      <c r="BK4116" s="1"/>
      <c r="BT4116" s="1"/>
      <c r="BU4116" s="1"/>
      <c r="CD4116" s="1"/>
      <c r="CE4116" s="1"/>
      <c r="EP4116" s="7">
        <v>6.6118429999999995</v>
      </c>
      <c r="EQ4116" s="1">
        <v>503</v>
      </c>
      <c r="ER4116" s="1"/>
      <c r="ES4116" s="1"/>
      <c r="EY4116" s="7"/>
      <c r="EZ4116" s="1"/>
    </row>
    <row r="4117" spans="62:156" customFormat="1" ht="15">
      <c r="BJ4117" s="1"/>
      <c r="BK4117" s="1"/>
      <c r="BT4117" s="1"/>
      <c r="BU4117" s="1"/>
      <c r="CD4117" s="1"/>
      <c r="CE4117" s="1"/>
      <c r="EP4117" s="7">
        <v>66.152159999999995</v>
      </c>
      <c r="EQ4117" s="1">
        <v>506</v>
      </c>
      <c r="ER4117" s="1"/>
      <c r="ES4117" s="1"/>
      <c r="EY4117" s="7"/>
      <c r="EZ4117" s="1"/>
    </row>
    <row r="4118" spans="62:156" customFormat="1" ht="15">
      <c r="BJ4118" s="1"/>
      <c r="BK4118" s="1"/>
      <c r="BT4118" s="1"/>
      <c r="BU4118" s="1"/>
      <c r="CD4118" s="1"/>
      <c r="CE4118" s="1"/>
      <c r="EP4118" s="7">
        <v>0.66213499999999992</v>
      </c>
      <c r="EQ4118" s="1">
        <v>503</v>
      </c>
      <c r="ER4118" s="1"/>
      <c r="ES4118" s="1"/>
      <c r="EY4118" s="7"/>
      <c r="EZ4118" s="1"/>
    </row>
    <row r="4119" spans="62:156" customFormat="1" ht="15">
      <c r="BJ4119" s="1"/>
      <c r="BK4119" s="1"/>
      <c r="BT4119" s="1"/>
      <c r="BU4119" s="1"/>
      <c r="CD4119" s="1"/>
      <c r="CE4119" s="1"/>
      <c r="EP4119" s="7">
        <v>66.216607999999994</v>
      </c>
      <c r="EQ4119" s="1">
        <v>507</v>
      </c>
      <c r="ER4119" s="1"/>
      <c r="ES4119" s="1"/>
      <c r="EY4119" s="7"/>
      <c r="EZ4119" s="1"/>
    </row>
    <row r="4120" spans="62:156" customFormat="1" ht="15">
      <c r="BJ4120" s="1"/>
      <c r="BK4120" s="1"/>
      <c r="BT4120" s="1"/>
      <c r="BU4120" s="1"/>
      <c r="CD4120" s="1"/>
      <c r="CE4120" s="1"/>
      <c r="EP4120" s="7">
        <v>6.6225999999999993E-2</v>
      </c>
      <c r="EQ4120" s="1">
        <v>515</v>
      </c>
      <c r="ER4120" s="1"/>
      <c r="ES4120" s="1"/>
      <c r="EY4120" s="7"/>
      <c r="EZ4120" s="1"/>
    </row>
    <row r="4121" spans="62:156" customFormat="1" ht="15">
      <c r="BJ4121" s="1"/>
      <c r="BK4121" s="1"/>
      <c r="BT4121" s="1"/>
      <c r="BU4121" s="1"/>
      <c r="CD4121" s="1"/>
      <c r="CE4121" s="1"/>
      <c r="EP4121" s="7">
        <v>6.6280389999999993</v>
      </c>
      <c r="EQ4121" s="1">
        <v>506</v>
      </c>
      <c r="ER4121" s="1"/>
      <c r="ES4121" s="1"/>
      <c r="EY4121" s="7"/>
      <c r="EZ4121" s="1"/>
    </row>
    <row r="4122" spans="62:156" customFormat="1" ht="15">
      <c r="BJ4122" s="1"/>
      <c r="BK4122" s="1"/>
      <c r="BT4122" s="1"/>
      <c r="BU4122" s="1"/>
      <c r="CD4122" s="1"/>
      <c r="CE4122" s="1"/>
      <c r="EP4122" s="7">
        <v>66.288575999999992</v>
      </c>
      <c r="EQ4122" s="1">
        <v>502</v>
      </c>
      <c r="ER4122" s="1"/>
      <c r="ES4122" s="1"/>
      <c r="EY4122" s="7"/>
      <c r="EZ4122" s="1"/>
    </row>
    <row r="4123" spans="62:156" customFormat="1" ht="15">
      <c r="BJ4123" s="1"/>
      <c r="BK4123" s="1"/>
      <c r="BT4123" s="1"/>
      <c r="BU4123" s="1"/>
      <c r="CD4123" s="1"/>
      <c r="CE4123" s="1"/>
      <c r="EP4123" s="7">
        <v>66.294575999999992</v>
      </c>
      <c r="EQ4123" s="1">
        <v>502</v>
      </c>
      <c r="ER4123" s="1"/>
      <c r="ES4123" s="1"/>
      <c r="EY4123" s="7"/>
      <c r="EZ4123" s="1"/>
    </row>
    <row r="4124" spans="62:156" customFormat="1" ht="15">
      <c r="BJ4124" s="1"/>
      <c r="BK4124" s="1"/>
      <c r="BT4124" s="1"/>
      <c r="BU4124" s="1"/>
      <c r="CD4124" s="1"/>
      <c r="CE4124" s="1"/>
      <c r="EP4124" s="7">
        <v>66.30145499999999</v>
      </c>
      <c r="EQ4124" s="1">
        <v>503</v>
      </c>
      <c r="ER4124" s="1"/>
      <c r="ES4124" s="1"/>
      <c r="EY4124" s="7"/>
      <c r="EZ4124" s="1"/>
    </row>
    <row r="4125" spans="62:156" customFormat="1" ht="15">
      <c r="BJ4125" s="1"/>
      <c r="BK4125" s="1"/>
      <c r="BT4125" s="1"/>
      <c r="BU4125" s="1"/>
      <c r="CD4125" s="1"/>
      <c r="CE4125" s="1"/>
      <c r="EP4125" s="7">
        <v>6.6334499999999998</v>
      </c>
      <c r="EQ4125" s="1">
        <v>501</v>
      </c>
      <c r="ER4125" s="1"/>
      <c r="ES4125" s="1"/>
      <c r="EY4125" s="7"/>
      <c r="EZ4125" s="1"/>
    </row>
    <row r="4126" spans="62:156" customFormat="1" ht="15">
      <c r="BJ4126" s="1"/>
      <c r="BK4126" s="1"/>
      <c r="BT4126" s="1"/>
      <c r="BU4126" s="1"/>
      <c r="CD4126" s="1"/>
      <c r="CE4126" s="1"/>
      <c r="EP4126" s="7">
        <v>66.341616999999999</v>
      </c>
      <c r="EQ4126" s="1">
        <v>506</v>
      </c>
      <c r="ER4126" s="1"/>
      <c r="ES4126" s="1"/>
      <c r="EY4126" s="7"/>
      <c r="EZ4126" s="1"/>
    </row>
    <row r="4127" spans="62:156" customFormat="1" ht="15">
      <c r="BJ4127" s="1"/>
      <c r="BK4127" s="1"/>
      <c r="BT4127" s="1"/>
      <c r="BU4127" s="1"/>
      <c r="CD4127" s="1"/>
      <c r="CE4127" s="1"/>
      <c r="EP4127" s="7">
        <v>66.370192000000003</v>
      </c>
      <c r="EQ4127" s="1">
        <v>504</v>
      </c>
      <c r="ER4127" s="1"/>
      <c r="ES4127" s="1"/>
      <c r="EY4127" s="7"/>
      <c r="EZ4127" s="1"/>
    </row>
    <row r="4128" spans="62:156" customFormat="1" ht="15">
      <c r="BJ4128" s="1"/>
      <c r="BK4128" s="1"/>
      <c r="BT4128" s="1"/>
      <c r="BU4128" s="1"/>
      <c r="CD4128" s="1"/>
      <c r="CE4128" s="1"/>
      <c r="EP4128" s="7">
        <v>66.395468999999991</v>
      </c>
      <c r="EQ4128" s="1">
        <v>503</v>
      </c>
      <c r="ER4128" s="1"/>
      <c r="ES4128" s="1"/>
      <c r="EY4128" s="7"/>
      <c r="EZ4128" s="1"/>
    </row>
    <row r="4129" spans="62:156" customFormat="1" ht="15">
      <c r="BJ4129" s="1"/>
      <c r="BK4129" s="1"/>
      <c r="BT4129" s="1"/>
      <c r="BU4129" s="1"/>
      <c r="CD4129" s="1"/>
      <c r="CE4129" s="1"/>
      <c r="EP4129" s="7">
        <v>6.640612</v>
      </c>
      <c r="EQ4129" s="1">
        <v>502</v>
      </c>
      <c r="ER4129" s="1"/>
      <c r="ES4129" s="1"/>
      <c r="EY4129" s="7"/>
      <c r="EZ4129" s="1"/>
    </row>
    <row r="4130" spans="62:156" customFormat="1" ht="15">
      <c r="BJ4130" s="1"/>
      <c r="BK4130" s="1"/>
      <c r="BT4130" s="1"/>
      <c r="BU4130" s="1"/>
      <c r="CD4130" s="1"/>
      <c r="CE4130" s="1"/>
      <c r="EP4130" s="7">
        <v>66.458908999999991</v>
      </c>
      <c r="EQ4130" s="1">
        <v>505</v>
      </c>
      <c r="ER4130" s="1"/>
      <c r="ES4130" s="1"/>
      <c r="EY4130" s="7"/>
      <c r="EZ4130" s="1"/>
    </row>
    <row r="4131" spans="62:156" customFormat="1" ht="15">
      <c r="BJ4131" s="1"/>
      <c r="BK4131" s="1"/>
      <c r="BT4131" s="1"/>
      <c r="BU4131" s="1"/>
      <c r="CD4131" s="1"/>
      <c r="CE4131" s="1"/>
      <c r="EP4131" s="7">
        <v>6.6500339999999998</v>
      </c>
      <c r="EQ4131" s="1">
        <v>503</v>
      </c>
      <c r="ER4131" s="1"/>
      <c r="ES4131" s="1"/>
      <c r="EY4131" s="7"/>
      <c r="EZ4131" s="1"/>
    </row>
    <row r="4132" spans="62:156" customFormat="1" ht="15">
      <c r="BJ4132" s="1"/>
      <c r="BK4132" s="1"/>
      <c r="BT4132" s="1"/>
      <c r="BU4132" s="1"/>
      <c r="CD4132" s="1"/>
      <c r="CE4132" s="1"/>
      <c r="EP4132" s="7">
        <v>66.506984000000003</v>
      </c>
      <c r="EQ4132" s="1">
        <v>502</v>
      </c>
      <c r="ER4132" s="1"/>
      <c r="ES4132" s="1"/>
      <c r="EY4132" s="7"/>
      <c r="EZ4132" s="1"/>
    </row>
    <row r="4133" spans="62:156" customFormat="1" ht="15">
      <c r="BJ4133" s="1"/>
      <c r="BK4133" s="1"/>
      <c r="BT4133" s="1"/>
      <c r="BU4133" s="1"/>
      <c r="CD4133" s="1"/>
      <c r="CE4133" s="1"/>
      <c r="EP4133" s="7">
        <v>66.522199999999998</v>
      </c>
      <c r="EQ4133" s="1">
        <v>499</v>
      </c>
      <c r="ER4133" s="1"/>
      <c r="ES4133" s="1"/>
      <c r="EY4133" s="7"/>
      <c r="EZ4133" s="1"/>
    </row>
    <row r="4134" spans="62:156" customFormat="1" ht="15">
      <c r="BJ4134" s="1"/>
      <c r="BK4134" s="1"/>
      <c r="BT4134" s="1"/>
      <c r="BU4134" s="1"/>
      <c r="CD4134" s="1"/>
      <c r="CE4134" s="1"/>
      <c r="EP4134" s="7">
        <v>66.570903000000001</v>
      </c>
      <c r="EQ4134" s="1">
        <v>505</v>
      </c>
      <c r="ER4134" s="1"/>
      <c r="ES4134" s="1"/>
      <c r="EY4134" s="7"/>
      <c r="EZ4134" s="1"/>
    </row>
    <row r="4135" spans="62:156" customFormat="1" ht="15">
      <c r="BJ4135" s="1"/>
      <c r="BK4135" s="1"/>
      <c r="BT4135" s="1"/>
      <c r="BU4135" s="1"/>
      <c r="CD4135" s="1"/>
      <c r="CE4135" s="1"/>
      <c r="EP4135" s="7">
        <v>66.589535999999995</v>
      </c>
      <c r="EQ4135" s="1">
        <v>502</v>
      </c>
      <c r="ER4135" s="1"/>
      <c r="ES4135" s="1"/>
      <c r="EY4135" s="7"/>
      <c r="EZ4135" s="1"/>
    </row>
    <row r="4136" spans="62:156" customFormat="1" ht="15">
      <c r="BJ4136" s="1"/>
      <c r="BK4136" s="1"/>
      <c r="BT4136" s="1"/>
      <c r="BU4136" s="1"/>
      <c r="CD4136" s="1"/>
      <c r="CE4136" s="1"/>
      <c r="EP4136" s="7">
        <v>66.615237999999991</v>
      </c>
      <c r="EQ4136" s="1">
        <v>502</v>
      </c>
      <c r="ER4136" s="1"/>
      <c r="ES4136" s="1"/>
      <c r="EY4136" s="7"/>
      <c r="EZ4136" s="1"/>
    </row>
    <row r="4137" spans="62:156" customFormat="1" ht="15">
      <c r="BJ4137" s="1"/>
      <c r="BK4137" s="1"/>
      <c r="BT4137" s="1"/>
      <c r="BU4137" s="1"/>
      <c r="CD4137" s="1"/>
      <c r="CE4137" s="1"/>
      <c r="EP4137" s="7">
        <v>66.616046999999995</v>
      </c>
      <c r="EQ4137" s="1">
        <v>505</v>
      </c>
      <c r="ER4137" s="1"/>
      <c r="ES4137" s="1"/>
      <c r="EY4137" s="7"/>
      <c r="EZ4137" s="1"/>
    </row>
    <row r="4138" spans="62:156" customFormat="1" ht="15">
      <c r="BJ4138" s="1"/>
      <c r="BK4138" s="1"/>
      <c r="BT4138" s="1"/>
      <c r="BU4138" s="1"/>
      <c r="CD4138" s="1"/>
      <c r="CE4138" s="1"/>
      <c r="EP4138" s="7">
        <v>66.620943999999994</v>
      </c>
      <c r="EQ4138" s="1">
        <v>503</v>
      </c>
      <c r="ER4138" s="1"/>
      <c r="ES4138" s="1"/>
      <c r="EY4138" s="7"/>
      <c r="EZ4138" s="1"/>
    </row>
    <row r="4139" spans="62:156" customFormat="1" ht="15">
      <c r="BJ4139" s="1"/>
      <c r="BK4139" s="1"/>
      <c r="BT4139" s="1"/>
      <c r="BU4139" s="1"/>
      <c r="CD4139" s="1"/>
      <c r="CE4139" s="1"/>
      <c r="EP4139" s="7">
        <v>6.6706799999999999</v>
      </c>
      <c r="EQ4139" s="1">
        <v>500</v>
      </c>
      <c r="ER4139" s="1"/>
      <c r="ES4139" s="1"/>
      <c r="EY4139" s="7"/>
      <c r="EZ4139" s="1"/>
    </row>
    <row r="4140" spans="62:156" customFormat="1" ht="15">
      <c r="BJ4140" s="1"/>
      <c r="BK4140" s="1"/>
      <c r="BT4140" s="1"/>
      <c r="BU4140" s="1"/>
      <c r="CD4140" s="1"/>
      <c r="CE4140" s="1"/>
      <c r="EP4140" s="7">
        <v>66.727352999999994</v>
      </c>
      <c r="EQ4140" s="1">
        <v>509</v>
      </c>
      <c r="ER4140" s="1"/>
      <c r="ES4140" s="1"/>
      <c r="EY4140" s="7"/>
      <c r="EZ4140" s="1"/>
    </row>
    <row r="4141" spans="62:156" customFormat="1" ht="15">
      <c r="BJ4141" s="1"/>
      <c r="BK4141" s="1"/>
      <c r="BT4141" s="1"/>
      <c r="BU4141" s="1"/>
      <c r="CD4141" s="1"/>
      <c r="CE4141" s="1"/>
      <c r="EP4141" s="7">
        <v>66.727822000000003</v>
      </c>
      <c r="EQ4141" s="1">
        <v>499</v>
      </c>
      <c r="ER4141" s="1"/>
      <c r="ES4141" s="1"/>
      <c r="EY4141" s="7"/>
      <c r="EZ4141" s="1"/>
    </row>
    <row r="4142" spans="62:156" customFormat="1" ht="15">
      <c r="BJ4142" s="1"/>
      <c r="BK4142" s="1"/>
      <c r="BT4142" s="1"/>
      <c r="BU4142" s="1"/>
      <c r="CD4142" s="1"/>
      <c r="CE4142" s="1"/>
      <c r="EP4142" s="7">
        <v>66.740062999999992</v>
      </c>
      <c r="EQ4142" s="1">
        <v>510</v>
      </c>
      <c r="ER4142" s="1"/>
      <c r="ES4142" s="1"/>
      <c r="EY4142" s="7"/>
      <c r="EZ4142" s="1"/>
    </row>
    <row r="4143" spans="62:156" customFormat="1" ht="15">
      <c r="BJ4143" s="1"/>
      <c r="BK4143" s="1"/>
      <c r="BT4143" s="1"/>
      <c r="BU4143" s="1"/>
      <c r="CD4143" s="1"/>
      <c r="CE4143" s="1"/>
      <c r="EP4143" s="7">
        <v>66.769122999999993</v>
      </c>
      <c r="EQ4143" s="1">
        <v>499</v>
      </c>
      <c r="ER4143" s="1"/>
      <c r="ES4143" s="1"/>
      <c r="EY4143" s="7"/>
      <c r="EZ4143" s="1"/>
    </row>
    <row r="4144" spans="62:156" customFormat="1" ht="15">
      <c r="BJ4144" s="1"/>
      <c r="BK4144" s="1"/>
      <c r="BT4144" s="1"/>
      <c r="BU4144" s="1"/>
      <c r="CD4144" s="1"/>
      <c r="CE4144" s="1"/>
      <c r="EP4144" s="7">
        <v>66.782392999999999</v>
      </c>
      <c r="EQ4144" s="1">
        <v>504</v>
      </c>
      <c r="ER4144" s="1"/>
      <c r="ES4144" s="1"/>
      <c r="EY4144" s="7"/>
      <c r="EZ4144" s="1"/>
    </row>
    <row r="4145" spans="62:156" customFormat="1" ht="15">
      <c r="BJ4145" s="1"/>
      <c r="BK4145" s="1"/>
      <c r="BT4145" s="1"/>
      <c r="BU4145" s="1"/>
      <c r="CD4145" s="1"/>
      <c r="CE4145" s="1"/>
      <c r="EP4145" s="7">
        <v>66.788927999999999</v>
      </c>
      <c r="EQ4145" s="1">
        <v>505</v>
      </c>
      <c r="ER4145" s="1"/>
      <c r="ES4145" s="1"/>
      <c r="EY4145" s="7"/>
      <c r="EZ4145" s="1"/>
    </row>
    <row r="4146" spans="62:156" customFormat="1" ht="15">
      <c r="BJ4146" s="1"/>
      <c r="BK4146" s="1"/>
      <c r="BT4146" s="1"/>
      <c r="BU4146" s="1"/>
      <c r="CD4146" s="1"/>
      <c r="CE4146" s="1"/>
      <c r="EP4146" s="7">
        <v>66.797332999999995</v>
      </c>
      <c r="EQ4146" s="1">
        <v>508</v>
      </c>
      <c r="ER4146" s="1"/>
      <c r="ES4146" s="1"/>
      <c r="EY4146" s="7"/>
      <c r="EZ4146" s="1"/>
    </row>
    <row r="4147" spans="62:156" customFormat="1" ht="15">
      <c r="BJ4147" s="1"/>
      <c r="BK4147" s="1"/>
      <c r="BT4147" s="1"/>
      <c r="BU4147" s="1"/>
      <c r="CD4147" s="1"/>
      <c r="CE4147" s="1"/>
      <c r="EP4147" s="7">
        <v>66.875833</v>
      </c>
      <c r="EQ4147" s="1">
        <v>509</v>
      </c>
      <c r="ER4147" s="1"/>
      <c r="ES4147" s="1"/>
      <c r="EY4147" s="7"/>
      <c r="EZ4147" s="1"/>
    </row>
    <row r="4148" spans="62:156" customFormat="1" ht="15">
      <c r="BJ4148" s="1"/>
      <c r="BK4148" s="1"/>
      <c r="BT4148" s="1"/>
      <c r="BU4148" s="1"/>
      <c r="CD4148" s="1"/>
      <c r="CE4148" s="1"/>
      <c r="EP4148" s="7">
        <v>66.886256000000003</v>
      </c>
      <c r="EQ4148" s="1">
        <v>507</v>
      </c>
      <c r="ER4148" s="1"/>
      <c r="ES4148" s="1"/>
      <c r="EY4148" s="7"/>
      <c r="EZ4148" s="1"/>
    </row>
    <row r="4149" spans="62:156" customFormat="1" ht="15">
      <c r="BJ4149" s="1"/>
      <c r="BK4149" s="1"/>
      <c r="BT4149" s="1"/>
      <c r="BU4149" s="1"/>
      <c r="CD4149" s="1"/>
      <c r="CE4149" s="1"/>
      <c r="EP4149" s="7">
        <v>6.6946819999999994</v>
      </c>
      <c r="EQ4149" s="1">
        <v>500</v>
      </c>
      <c r="ER4149" s="1"/>
      <c r="ES4149" s="1"/>
      <c r="EY4149" s="7"/>
      <c r="EZ4149" s="1"/>
    </row>
    <row r="4150" spans="62:156" customFormat="1" ht="15">
      <c r="BJ4150" s="1"/>
      <c r="BK4150" s="1"/>
      <c r="BT4150" s="1"/>
      <c r="BU4150" s="1"/>
      <c r="CD4150" s="1"/>
      <c r="CE4150" s="1"/>
      <c r="EP4150" s="7">
        <v>67.038895999999994</v>
      </c>
      <c r="EQ4150" s="1">
        <v>506</v>
      </c>
      <c r="ER4150" s="1"/>
      <c r="ES4150" s="1"/>
      <c r="EY4150" s="7"/>
      <c r="EZ4150" s="1"/>
    </row>
    <row r="4151" spans="62:156" customFormat="1" ht="15">
      <c r="BJ4151" s="1"/>
      <c r="BK4151" s="1"/>
      <c r="BT4151" s="1"/>
      <c r="BU4151" s="1"/>
      <c r="CD4151" s="1"/>
      <c r="CE4151" s="1"/>
      <c r="EP4151" s="7">
        <v>67.104032000000004</v>
      </c>
      <c r="EQ4151" s="1">
        <v>502</v>
      </c>
      <c r="ER4151" s="1"/>
      <c r="ES4151" s="1"/>
      <c r="EY4151" s="7"/>
      <c r="EZ4151" s="1"/>
    </row>
    <row r="4152" spans="62:156" customFormat="1" ht="15">
      <c r="BJ4152" s="1"/>
      <c r="BK4152" s="1"/>
      <c r="BT4152" s="1"/>
      <c r="BU4152" s="1"/>
      <c r="CD4152" s="1"/>
      <c r="CE4152" s="1"/>
      <c r="EP4152" s="7">
        <v>67.108492999999996</v>
      </c>
      <c r="EQ4152" s="1">
        <v>503</v>
      </c>
      <c r="ER4152" s="1"/>
      <c r="ES4152" s="1"/>
      <c r="EY4152" s="7"/>
      <c r="EZ4152" s="1"/>
    </row>
    <row r="4153" spans="62:156" customFormat="1" ht="15">
      <c r="BJ4153" s="1"/>
      <c r="BK4153" s="1"/>
      <c r="BT4153" s="1"/>
      <c r="BU4153" s="1"/>
      <c r="CD4153" s="1"/>
      <c r="CE4153" s="1"/>
      <c r="EP4153" s="7">
        <v>6.7126479999999997</v>
      </c>
      <c r="EQ4153" s="1">
        <v>503</v>
      </c>
      <c r="ER4153" s="1"/>
      <c r="ES4153" s="1"/>
      <c r="EY4153" s="7"/>
      <c r="EZ4153" s="1"/>
    </row>
    <row r="4154" spans="62:156" customFormat="1" ht="15">
      <c r="BJ4154" s="1"/>
      <c r="BK4154" s="1"/>
      <c r="BT4154" s="1"/>
      <c r="BU4154" s="1"/>
      <c r="CD4154" s="1"/>
      <c r="CE4154" s="1"/>
      <c r="EP4154" s="7">
        <v>6.7178189999999995</v>
      </c>
      <c r="EQ4154" s="1">
        <v>514</v>
      </c>
      <c r="ER4154" s="1"/>
      <c r="ES4154" s="1"/>
      <c r="EY4154" s="7"/>
      <c r="EZ4154" s="1"/>
    </row>
    <row r="4155" spans="62:156" customFormat="1" ht="15">
      <c r="BJ4155" s="1"/>
      <c r="BK4155" s="1"/>
      <c r="BT4155" s="1"/>
      <c r="BU4155" s="1"/>
      <c r="CD4155" s="1"/>
      <c r="CE4155" s="1"/>
      <c r="EP4155" s="7">
        <v>67.183728000000002</v>
      </c>
      <c r="EQ4155" s="1">
        <v>503</v>
      </c>
      <c r="ER4155" s="1"/>
      <c r="ES4155" s="1"/>
      <c r="EY4155" s="7"/>
      <c r="EZ4155" s="1"/>
    </row>
    <row r="4156" spans="62:156" customFormat="1" ht="15">
      <c r="BJ4156" s="1"/>
      <c r="BK4156" s="1"/>
      <c r="BT4156" s="1"/>
      <c r="BU4156" s="1"/>
      <c r="CD4156" s="1"/>
      <c r="CE4156" s="1"/>
      <c r="EP4156" s="7">
        <v>67.194752999999992</v>
      </c>
      <c r="EQ4156" s="1">
        <v>505</v>
      </c>
      <c r="ER4156" s="1"/>
      <c r="ES4156" s="1"/>
      <c r="EY4156" s="7"/>
      <c r="EZ4156" s="1"/>
    </row>
    <row r="4157" spans="62:156" customFormat="1" ht="15">
      <c r="BJ4157" s="1"/>
      <c r="BK4157" s="1"/>
      <c r="BT4157" s="1"/>
      <c r="BU4157" s="1"/>
      <c r="CD4157" s="1"/>
      <c r="CE4157" s="1"/>
      <c r="EP4157" s="7">
        <v>67.211669000000001</v>
      </c>
      <c r="EQ4157" s="1">
        <v>509</v>
      </c>
      <c r="ER4157" s="1"/>
      <c r="ES4157" s="1"/>
      <c r="EY4157" s="7"/>
      <c r="EZ4157" s="1"/>
    </row>
    <row r="4158" spans="62:156" customFormat="1" ht="15">
      <c r="BJ4158" s="1"/>
      <c r="BK4158" s="1"/>
      <c r="BT4158" s="1"/>
      <c r="BU4158" s="1"/>
      <c r="CD4158" s="1"/>
      <c r="CE4158" s="1"/>
      <c r="EP4158" s="7">
        <v>67.274085999999997</v>
      </c>
      <c r="EQ4158" s="1">
        <v>510</v>
      </c>
      <c r="ER4158" s="1"/>
      <c r="ES4158" s="1"/>
      <c r="EY4158" s="7"/>
      <c r="EZ4158" s="1"/>
    </row>
    <row r="4159" spans="62:156" customFormat="1" ht="15">
      <c r="BJ4159" s="1"/>
      <c r="BK4159" s="1"/>
      <c r="BT4159" s="1"/>
      <c r="BU4159" s="1"/>
      <c r="CD4159" s="1"/>
      <c r="CE4159" s="1"/>
      <c r="EP4159" s="7">
        <v>67.280447999999993</v>
      </c>
      <c r="EQ4159" s="1">
        <v>502</v>
      </c>
      <c r="ER4159" s="1"/>
      <c r="ES4159" s="1"/>
      <c r="EY4159" s="7"/>
      <c r="EZ4159" s="1"/>
    </row>
    <row r="4160" spans="62:156" customFormat="1" ht="15">
      <c r="BJ4160" s="1"/>
      <c r="BK4160" s="1"/>
      <c r="BT4160" s="1"/>
      <c r="BU4160" s="1"/>
      <c r="CD4160" s="1"/>
      <c r="CE4160" s="1"/>
      <c r="EP4160" s="7">
        <v>67.299617999999995</v>
      </c>
      <c r="EQ4160" s="1">
        <v>496</v>
      </c>
      <c r="ER4160" s="1"/>
      <c r="ES4160" s="1"/>
      <c r="EY4160" s="7"/>
      <c r="EZ4160" s="1"/>
    </row>
    <row r="4161" spans="62:156" customFormat="1" ht="15">
      <c r="BJ4161" s="1"/>
      <c r="BK4161" s="1"/>
      <c r="BT4161" s="1"/>
      <c r="BU4161" s="1"/>
      <c r="CD4161" s="1"/>
      <c r="CE4161" s="1"/>
      <c r="EP4161" s="7">
        <v>67.33959999999999</v>
      </c>
      <c r="EQ4161" s="1">
        <v>501</v>
      </c>
      <c r="ER4161" s="1"/>
      <c r="ES4161" s="1"/>
      <c r="EY4161" s="7"/>
      <c r="EZ4161" s="1"/>
    </row>
    <row r="4162" spans="62:156" customFormat="1" ht="15">
      <c r="BJ4162" s="1"/>
      <c r="BK4162" s="1"/>
      <c r="BT4162" s="1"/>
      <c r="BU4162" s="1"/>
      <c r="CD4162" s="1"/>
      <c r="CE4162" s="1"/>
      <c r="EP4162" s="7">
        <v>67.400606999999994</v>
      </c>
      <c r="EQ4162" s="1">
        <v>508</v>
      </c>
      <c r="ER4162" s="1"/>
      <c r="ES4162" s="1"/>
      <c r="EY4162" s="7"/>
      <c r="EZ4162" s="1"/>
    </row>
    <row r="4163" spans="62:156" customFormat="1" ht="15">
      <c r="BJ4163" s="1"/>
      <c r="BK4163" s="1"/>
      <c r="BT4163" s="1"/>
      <c r="BU4163" s="1"/>
      <c r="CD4163" s="1"/>
      <c r="CE4163" s="1"/>
      <c r="EP4163" s="7">
        <v>67.407551999999995</v>
      </c>
      <c r="EQ4163" s="1">
        <v>498</v>
      </c>
      <c r="ER4163" s="1"/>
      <c r="ES4163" s="1"/>
      <c r="EY4163" s="7"/>
      <c r="EZ4163" s="1"/>
    </row>
    <row r="4164" spans="62:156" customFormat="1" ht="15">
      <c r="BJ4164" s="1"/>
      <c r="BK4164" s="1"/>
      <c r="BT4164" s="1"/>
      <c r="BU4164" s="1"/>
      <c r="CD4164" s="1"/>
      <c r="CE4164" s="1"/>
      <c r="EP4164" s="7">
        <v>67.443936999999991</v>
      </c>
      <c r="EQ4164" s="1">
        <v>508</v>
      </c>
      <c r="ER4164" s="1"/>
      <c r="ES4164" s="1"/>
      <c r="EY4164" s="7"/>
      <c r="EZ4164" s="1"/>
    </row>
    <row r="4165" spans="62:156" customFormat="1" ht="15">
      <c r="BJ4165" s="1"/>
      <c r="BK4165" s="1"/>
      <c r="BT4165" s="1"/>
      <c r="BU4165" s="1"/>
      <c r="CD4165" s="1"/>
      <c r="CE4165" s="1"/>
      <c r="EP4165" s="7">
        <v>67.576814999999996</v>
      </c>
      <c r="EQ4165" s="1">
        <v>505</v>
      </c>
      <c r="ER4165" s="1"/>
      <c r="ES4165" s="1"/>
      <c r="EY4165" s="7"/>
      <c r="EZ4165" s="1"/>
    </row>
    <row r="4166" spans="62:156" customFormat="1" ht="15">
      <c r="BJ4166" s="1"/>
      <c r="BK4166" s="1"/>
      <c r="BT4166" s="1"/>
      <c r="BU4166" s="1"/>
      <c r="CD4166" s="1"/>
      <c r="CE4166" s="1"/>
      <c r="EP4166" s="7">
        <v>67.61</v>
      </c>
      <c r="EQ4166" s="1">
        <v>507</v>
      </c>
      <c r="ER4166" s="1"/>
      <c r="ES4166" s="1"/>
      <c r="EY4166" s="7"/>
      <c r="EZ4166" s="1"/>
    </row>
    <row r="4167" spans="62:156" customFormat="1" ht="15">
      <c r="BJ4167" s="1"/>
      <c r="BK4167" s="1"/>
      <c r="BT4167" s="1"/>
      <c r="BU4167" s="1"/>
      <c r="CD4167" s="1"/>
      <c r="CE4167" s="1"/>
      <c r="EP4167" s="7">
        <v>6.7618739999999997</v>
      </c>
      <c r="EQ4167" s="1">
        <v>502</v>
      </c>
      <c r="ER4167" s="1"/>
      <c r="ES4167" s="1"/>
      <c r="EY4167" s="7"/>
      <c r="EZ4167" s="1"/>
    </row>
    <row r="4168" spans="62:156" customFormat="1" ht="15">
      <c r="BJ4168" s="1"/>
      <c r="BK4168" s="1"/>
      <c r="BT4168" s="1"/>
      <c r="BU4168" s="1"/>
      <c r="CD4168" s="1"/>
      <c r="CE4168" s="1"/>
      <c r="EP4168" s="7">
        <v>6.7662550000000001</v>
      </c>
      <c r="EQ4168" s="1">
        <v>496</v>
      </c>
      <c r="ER4168" s="1"/>
      <c r="ES4168" s="1"/>
      <c r="EY4168" s="7"/>
      <c r="EZ4168" s="1"/>
    </row>
    <row r="4169" spans="62:156" customFormat="1" ht="15">
      <c r="BJ4169" s="1"/>
      <c r="BK4169" s="1"/>
      <c r="BT4169" s="1"/>
      <c r="BU4169" s="1"/>
      <c r="CD4169" s="1"/>
      <c r="CE4169" s="1"/>
      <c r="EP4169" s="7">
        <v>67.665695999999997</v>
      </c>
      <c r="EQ4169" s="1">
        <v>500</v>
      </c>
      <c r="ER4169" s="1"/>
      <c r="ES4169" s="1"/>
      <c r="EY4169" s="7"/>
      <c r="EZ4169" s="1"/>
    </row>
    <row r="4170" spans="62:156" customFormat="1" ht="15">
      <c r="BJ4170" s="1"/>
      <c r="BK4170" s="1"/>
      <c r="BT4170" s="1"/>
      <c r="BU4170" s="1"/>
      <c r="CD4170" s="1"/>
      <c r="CE4170" s="1"/>
      <c r="EP4170" s="7">
        <v>67.673456999999999</v>
      </c>
      <c r="EQ4170" s="1">
        <v>503</v>
      </c>
      <c r="ER4170" s="1"/>
      <c r="ES4170" s="1"/>
      <c r="EY4170" s="7"/>
      <c r="EZ4170" s="1"/>
    </row>
    <row r="4171" spans="62:156" customFormat="1" ht="15">
      <c r="BJ4171" s="1"/>
      <c r="BK4171" s="1"/>
      <c r="BT4171" s="1"/>
      <c r="BU4171" s="1"/>
      <c r="CD4171" s="1"/>
      <c r="CE4171" s="1"/>
      <c r="EP4171" s="7">
        <v>67.679514999999995</v>
      </c>
      <c r="EQ4171" s="1">
        <v>504</v>
      </c>
      <c r="ER4171" s="1"/>
      <c r="ES4171" s="1"/>
      <c r="EY4171" s="7"/>
      <c r="EZ4171" s="1"/>
    </row>
    <row r="4172" spans="62:156" customFormat="1" ht="15">
      <c r="BJ4172" s="1"/>
      <c r="BK4172" s="1"/>
      <c r="BT4172" s="1"/>
      <c r="BU4172" s="1"/>
      <c r="CD4172" s="1"/>
      <c r="CE4172" s="1"/>
      <c r="EP4172" s="7">
        <v>67.67998399999999</v>
      </c>
      <c r="EQ4172" s="1">
        <v>500</v>
      </c>
      <c r="ER4172" s="1"/>
      <c r="ES4172" s="1"/>
      <c r="EY4172" s="7"/>
      <c r="EZ4172" s="1"/>
    </row>
    <row r="4173" spans="62:156" customFormat="1" ht="15">
      <c r="BJ4173" s="1"/>
      <c r="BK4173" s="1"/>
      <c r="BT4173" s="1"/>
      <c r="BU4173" s="1"/>
      <c r="CD4173" s="1"/>
      <c r="CE4173" s="1"/>
      <c r="EP4173" s="7">
        <v>67.699263999999999</v>
      </c>
      <c r="EQ4173" s="1">
        <v>500</v>
      </c>
      <c r="ER4173" s="1"/>
      <c r="ES4173" s="1"/>
      <c r="EY4173" s="7"/>
      <c r="EZ4173" s="1"/>
    </row>
    <row r="4174" spans="62:156" customFormat="1" ht="15">
      <c r="BJ4174" s="1"/>
      <c r="BK4174" s="1"/>
      <c r="BT4174" s="1"/>
      <c r="BU4174" s="1"/>
      <c r="CD4174" s="1"/>
      <c r="CE4174" s="1"/>
      <c r="EP4174" s="7">
        <v>67.713712000000001</v>
      </c>
      <c r="EQ4174" s="1">
        <v>502</v>
      </c>
      <c r="ER4174" s="1"/>
      <c r="ES4174" s="1"/>
      <c r="EY4174" s="7"/>
      <c r="EZ4174" s="1"/>
    </row>
    <row r="4175" spans="62:156" customFormat="1" ht="15">
      <c r="BJ4175" s="1"/>
      <c r="BK4175" s="1"/>
      <c r="BT4175" s="1"/>
      <c r="BU4175" s="1"/>
      <c r="CD4175" s="1"/>
      <c r="CE4175" s="1"/>
      <c r="EP4175" s="7">
        <v>0.67745199999999994</v>
      </c>
      <c r="EQ4175" s="1">
        <v>516</v>
      </c>
      <c r="ER4175" s="1"/>
      <c r="ES4175" s="1"/>
      <c r="EY4175" s="7"/>
      <c r="EZ4175" s="1"/>
    </row>
    <row r="4176" spans="62:156" customFormat="1" ht="15">
      <c r="BJ4176" s="1"/>
      <c r="BK4176" s="1"/>
      <c r="BT4176" s="1"/>
      <c r="BU4176" s="1"/>
      <c r="CD4176" s="1"/>
      <c r="CE4176" s="1"/>
      <c r="EP4176" s="7">
        <v>67.762665999999996</v>
      </c>
      <c r="EQ4176" s="1">
        <v>504</v>
      </c>
      <c r="ER4176" s="1"/>
      <c r="ES4176" s="1"/>
      <c r="EY4176" s="7"/>
      <c r="EZ4176" s="1"/>
    </row>
    <row r="4177" spans="62:156" customFormat="1" ht="15">
      <c r="BJ4177" s="1"/>
      <c r="BK4177" s="1"/>
      <c r="BT4177" s="1"/>
      <c r="BU4177" s="1"/>
      <c r="CD4177" s="1"/>
      <c r="CE4177" s="1"/>
      <c r="EP4177" s="7">
        <v>67.766578999999993</v>
      </c>
      <c r="EQ4177" s="1">
        <v>497</v>
      </c>
      <c r="ER4177" s="1"/>
      <c r="ES4177" s="1"/>
      <c r="EY4177" s="7"/>
      <c r="EZ4177" s="1"/>
    </row>
    <row r="4178" spans="62:156" customFormat="1" ht="15">
      <c r="BJ4178" s="1"/>
      <c r="BK4178" s="1"/>
      <c r="BT4178" s="1"/>
      <c r="BU4178" s="1"/>
      <c r="CD4178" s="1"/>
      <c r="CE4178" s="1"/>
      <c r="EP4178" s="7">
        <v>67.831983999999991</v>
      </c>
      <c r="EQ4178" s="1">
        <v>510</v>
      </c>
      <c r="ER4178" s="1"/>
      <c r="ES4178" s="1"/>
      <c r="EY4178" s="7"/>
      <c r="EZ4178" s="1"/>
    </row>
    <row r="4179" spans="62:156" customFormat="1" ht="15">
      <c r="BJ4179" s="1"/>
      <c r="BK4179" s="1"/>
      <c r="BT4179" s="1"/>
      <c r="BU4179" s="1"/>
      <c r="CD4179" s="1"/>
      <c r="CE4179" s="1"/>
      <c r="EP4179" s="7">
        <v>67.89927999999999</v>
      </c>
      <c r="EQ4179" s="1">
        <v>498</v>
      </c>
      <c r="ER4179" s="1"/>
      <c r="ES4179" s="1"/>
      <c r="EY4179" s="7"/>
      <c r="EZ4179" s="1"/>
    </row>
    <row r="4180" spans="62:156" customFormat="1" ht="15">
      <c r="BJ4180" s="1"/>
      <c r="BK4180" s="1"/>
      <c r="BT4180" s="1"/>
      <c r="BU4180" s="1"/>
      <c r="CD4180" s="1"/>
      <c r="CE4180" s="1"/>
      <c r="EP4180" s="7">
        <v>67.905877000000004</v>
      </c>
      <c r="EQ4180" s="1">
        <v>496</v>
      </c>
      <c r="ER4180" s="1"/>
      <c r="ES4180" s="1"/>
      <c r="EY4180" s="7"/>
      <c r="EZ4180" s="1"/>
    </row>
    <row r="4181" spans="62:156" customFormat="1" ht="15">
      <c r="BJ4181" s="1"/>
      <c r="BK4181" s="1"/>
      <c r="BT4181" s="1"/>
      <c r="BU4181" s="1"/>
      <c r="CD4181" s="1"/>
      <c r="CE4181" s="1"/>
      <c r="EP4181" s="7">
        <v>67.945408999999998</v>
      </c>
      <c r="EQ4181" s="1">
        <v>505</v>
      </c>
      <c r="ER4181" s="1"/>
      <c r="ES4181" s="1"/>
      <c r="EY4181" s="7"/>
      <c r="EZ4181" s="1"/>
    </row>
    <row r="4182" spans="62:156" customFormat="1" ht="15">
      <c r="BJ4182" s="1"/>
      <c r="BK4182" s="1"/>
      <c r="BT4182" s="1"/>
      <c r="BU4182" s="1"/>
      <c r="CD4182" s="1"/>
      <c r="CE4182" s="1"/>
      <c r="EP4182" s="7">
        <v>67.958508999999992</v>
      </c>
      <c r="EQ4182" s="1">
        <v>501</v>
      </c>
      <c r="ER4182" s="1"/>
      <c r="ES4182" s="1"/>
      <c r="EY4182" s="7"/>
      <c r="EZ4182" s="1"/>
    </row>
    <row r="4183" spans="62:156" customFormat="1" ht="15">
      <c r="BJ4183" s="1"/>
      <c r="BK4183" s="1"/>
      <c r="BT4183" s="1"/>
      <c r="BU4183" s="1"/>
      <c r="CD4183" s="1"/>
      <c r="CE4183" s="1"/>
      <c r="EP4183" s="7">
        <v>68.024174000000002</v>
      </c>
      <c r="EQ4183" s="1">
        <v>503</v>
      </c>
      <c r="ER4183" s="1"/>
      <c r="ES4183" s="1"/>
      <c r="EY4183" s="7"/>
      <c r="EZ4183" s="1"/>
    </row>
    <row r="4184" spans="62:156" customFormat="1" ht="15">
      <c r="BJ4184" s="1"/>
      <c r="BK4184" s="1"/>
      <c r="BT4184" s="1"/>
      <c r="BU4184" s="1"/>
      <c r="CD4184" s="1"/>
      <c r="CE4184" s="1"/>
      <c r="EP4184" s="7">
        <v>68.041007999999991</v>
      </c>
      <c r="EQ4184" s="1">
        <v>500</v>
      </c>
      <c r="ER4184" s="1"/>
      <c r="ES4184" s="1"/>
      <c r="EY4184" s="7"/>
      <c r="EZ4184" s="1"/>
    </row>
    <row r="4185" spans="62:156" customFormat="1" ht="15">
      <c r="BJ4185" s="1"/>
      <c r="BK4185" s="1"/>
      <c r="BT4185" s="1"/>
      <c r="BU4185" s="1"/>
      <c r="CD4185" s="1"/>
      <c r="CE4185" s="1"/>
      <c r="EP4185" s="7">
        <v>68.044960000000003</v>
      </c>
      <c r="EQ4185" s="1">
        <v>508</v>
      </c>
      <c r="ER4185" s="1"/>
      <c r="ES4185" s="1"/>
      <c r="EY4185" s="7"/>
      <c r="EZ4185" s="1"/>
    </row>
    <row r="4186" spans="62:156" customFormat="1" ht="15">
      <c r="BJ4186" s="1"/>
      <c r="BK4186" s="1"/>
      <c r="BT4186" s="1"/>
      <c r="BU4186" s="1"/>
      <c r="CD4186" s="1"/>
      <c r="CE4186" s="1"/>
      <c r="EP4186" s="7">
        <v>68.093865999999991</v>
      </c>
      <c r="EQ4186" s="1">
        <v>494</v>
      </c>
      <c r="ER4186" s="1"/>
      <c r="ES4186" s="1"/>
      <c r="EY4186" s="7"/>
      <c r="EZ4186" s="1"/>
    </row>
    <row r="4187" spans="62:156" customFormat="1" ht="15">
      <c r="BJ4187" s="1"/>
      <c r="BK4187" s="1"/>
      <c r="BT4187" s="1"/>
      <c r="BU4187" s="1"/>
      <c r="CD4187" s="1"/>
      <c r="CE4187" s="1"/>
      <c r="EP4187" s="7">
        <v>6.8139609999999999</v>
      </c>
      <c r="EQ4187" s="1">
        <v>509</v>
      </c>
      <c r="ER4187" s="1"/>
      <c r="ES4187" s="1"/>
      <c r="EY4187" s="7"/>
      <c r="EZ4187" s="1"/>
    </row>
    <row r="4188" spans="62:156" customFormat="1" ht="15">
      <c r="BJ4188" s="1"/>
      <c r="BK4188" s="1"/>
      <c r="BT4188" s="1"/>
      <c r="BU4188" s="1"/>
      <c r="CD4188" s="1"/>
      <c r="CE4188" s="1"/>
      <c r="EP4188" s="7">
        <v>0.68189299999999997</v>
      </c>
      <c r="EQ4188" s="1">
        <v>500</v>
      </c>
      <c r="ER4188" s="1"/>
      <c r="ES4188" s="1"/>
      <c r="EY4188" s="7"/>
      <c r="EZ4188" s="1"/>
    </row>
    <row r="4189" spans="62:156" customFormat="1" ht="15">
      <c r="BJ4189" s="1"/>
      <c r="BK4189" s="1"/>
      <c r="BT4189" s="1"/>
      <c r="BU4189" s="1"/>
      <c r="CD4189" s="1"/>
      <c r="CE4189" s="1"/>
      <c r="EP4189" s="7">
        <v>68.189574999999991</v>
      </c>
      <c r="EQ4189" s="1">
        <v>508</v>
      </c>
      <c r="ER4189" s="1"/>
      <c r="ES4189" s="1"/>
      <c r="EY4189" s="7"/>
      <c r="EZ4189" s="1"/>
    </row>
    <row r="4190" spans="62:156" customFormat="1" ht="15">
      <c r="BJ4190" s="1"/>
      <c r="BK4190" s="1"/>
      <c r="BT4190" s="1"/>
      <c r="BU4190" s="1"/>
      <c r="CD4190" s="1"/>
      <c r="CE4190" s="1"/>
      <c r="EP4190" s="7">
        <v>68.269170000000003</v>
      </c>
      <c r="EQ4190" s="1">
        <v>504</v>
      </c>
      <c r="ER4190" s="1"/>
      <c r="ES4190" s="1"/>
      <c r="EY4190" s="7"/>
      <c r="EZ4190" s="1"/>
    </row>
    <row r="4191" spans="62:156" customFormat="1" ht="15">
      <c r="BJ4191" s="1"/>
      <c r="BK4191" s="1"/>
      <c r="BT4191" s="1"/>
      <c r="BU4191" s="1"/>
      <c r="CD4191" s="1"/>
      <c r="CE4191" s="1"/>
      <c r="EP4191" s="7">
        <v>68.320048999999997</v>
      </c>
      <c r="EQ4191" s="1">
        <v>501</v>
      </c>
      <c r="ER4191" s="1"/>
      <c r="ES4191" s="1"/>
      <c r="EY4191" s="7"/>
      <c r="EZ4191" s="1"/>
    </row>
    <row r="4192" spans="62:156" customFormat="1" ht="15">
      <c r="BJ4192" s="1"/>
      <c r="BK4192" s="1"/>
      <c r="BT4192" s="1"/>
      <c r="BU4192" s="1"/>
      <c r="CD4192" s="1"/>
      <c r="CE4192" s="1"/>
      <c r="EP4192" s="7">
        <v>68.33</v>
      </c>
      <c r="EQ4192" s="1">
        <v>504</v>
      </c>
      <c r="ER4192" s="1"/>
      <c r="ES4192" s="1"/>
      <c r="EY4192" s="7"/>
      <c r="EZ4192" s="1"/>
    </row>
    <row r="4193" spans="62:156" customFormat="1" ht="15">
      <c r="BJ4193" s="1"/>
      <c r="BK4193" s="1"/>
      <c r="BT4193" s="1"/>
      <c r="BU4193" s="1"/>
      <c r="CD4193" s="1"/>
      <c r="CE4193" s="1"/>
      <c r="EP4193" s="7">
        <v>68.381519999999995</v>
      </c>
      <c r="EQ4193" s="1">
        <v>496</v>
      </c>
      <c r="ER4193" s="1"/>
      <c r="ES4193" s="1"/>
      <c r="EY4193" s="7"/>
      <c r="EZ4193" s="1"/>
    </row>
    <row r="4194" spans="62:156" customFormat="1" ht="15">
      <c r="BJ4194" s="1"/>
      <c r="BK4194" s="1"/>
      <c r="BT4194" s="1"/>
      <c r="BU4194" s="1"/>
      <c r="CD4194" s="1"/>
      <c r="CE4194" s="1"/>
      <c r="EP4194" s="7">
        <v>68.389679999999998</v>
      </c>
      <c r="EQ4194" s="1">
        <v>500</v>
      </c>
      <c r="ER4194" s="1"/>
      <c r="ES4194" s="1"/>
      <c r="EY4194" s="7"/>
      <c r="EZ4194" s="1"/>
    </row>
    <row r="4195" spans="62:156" customFormat="1" ht="15">
      <c r="BJ4195" s="1"/>
      <c r="BK4195" s="1"/>
      <c r="BT4195" s="1"/>
      <c r="BU4195" s="1"/>
      <c r="CD4195" s="1"/>
      <c r="CE4195" s="1"/>
      <c r="EP4195" s="7">
        <v>68.432288</v>
      </c>
      <c r="EQ4195" s="1">
        <v>501</v>
      </c>
      <c r="ER4195" s="1"/>
      <c r="ES4195" s="1"/>
      <c r="EY4195" s="7"/>
      <c r="EZ4195" s="1"/>
    </row>
    <row r="4196" spans="62:156" customFormat="1" ht="15">
      <c r="BJ4196" s="1"/>
      <c r="BK4196" s="1"/>
      <c r="BT4196" s="1"/>
      <c r="BU4196" s="1"/>
      <c r="CD4196" s="1"/>
      <c r="CE4196" s="1"/>
      <c r="EP4196" s="7">
        <v>6.8458999999999992E-2</v>
      </c>
      <c r="EQ4196" s="1">
        <v>535</v>
      </c>
      <c r="ER4196" s="1"/>
      <c r="ES4196" s="1"/>
      <c r="EY4196" s="7"/>
      <c r="EZ4196" s="1"/>
    </row>
    <row r="4197" spans="62:156" customFormat="1" ht="15">
      <c r="BJ4197" s="1"/>
      <c r="BK4197" s="1"/>
      <c r="BT4197" s="1"/>
      <c r="BU4197" s="1"/>
      <c r="CD4197" s="1"/>
      <c r="CE4197" s="1"/>
      <c r="EP4197" s="7">
        <v>6.8479999999999999E-3</v>
      </c>
      <c r="EQ4197" s="1">
        <v>525</v>
      </c>
      <c r="ER4197" s="1"/>
      <c r="ES4197" s="1"/>
      <c r="EY4197" s="7"/>
      <c r="EZ4197" s="1"/>
    </row>
    <row r="4198" spans="62:156" customFormat="1" ht="15">
      <c r="BJ4198" s="1"/>
      <c r="BK4198" s="1"/>
      <c r="BT4198" s="1"/>
      <c r="BU4198" s="1"/>
      <c r="CD4198" s="1"/>
      <c r="CE4198" s="1"/>
      <c r="EP4198" s="7">
        <v>68.484207999999995</v>
      </c>
      <c r="EQ4198" s="1">
        <v>507</v>
      </c>
      <c r="ER4198" s="1"/>
      <c r="ES4198" s="1"/>
      <c r="EY4198" s="7"/>
      <c r="EZ4198" s="1"/>
    </row>
    <row r="4199" spans="62:156" customFormat="1" ht="15">
      <c r="BJ4199" s="1"/>
      <c r="BK4199" s="1"/>
      <c r="BT4199" s="1"/>
      <c r="BU4199" s="1"/>
      <c r="CD4199" s="1"/>
      <c r="CE4199" s="1"/>
      <c r="EP4199" s="7">
        <v>0.68488899999999997</v>
      </c>
      <c r="EQ4199" s="1">
        <v>503</v>
      </c>
      <c r="ER4199" s="1"/>
      <c r="ES4199" s="1"/>
      <c r="EY4199" s="7"/>
      <c r="EZ4199" s="1"/>
    </row>
    <row r="4200" spans="62:156" customFormat="1" ht="15">
      <c r="BJ4200" s="1"/>
      <c r="BK4200" s="1"/>
      <c r="BT4200" s="1"/>
      <c r="BU4200" s="1"/>
      <c r="CD4200" s="1"/>
      <c r="CE4200" s="1"/>
      <c r="EP4200" s="7">
        <v>68.509349999999998</v>
      </c>
      <c r="EQ4200" s="1">
        <v>498</v>
      </c>
      <c r="ER4200" s="1"/>
      <c r="ES4200" s="1"/>
      <c r="EY4200" s="7"/>
      <c r="EZ4200" s="1"/>
    </row>
    <row r="4201" spans="62:156" customFormat="1" ht="15">
      <c r="BJ4201" s="1"/>
      <c r="BK4201" s="1"/>
      <c r="BT4201" s="1"/>
      <c r="BU4201" s="1"/>
      <c r="CD4201" s="1"/>
      <c r="CE4201" s="1"/>
      <c r="EP4201" s="7">
        <v>68.535035999999991</v>
      </c>
      <c r="EQ4201" s="1">
        <v>505</v>
      </c>
      <c r="ER4201" s="1"/>
      <c r="ES4201" s="1"/>
      <c r="EY4201" s="7"/>
      <c r="EZ4201" s="1"/>
    </row>
    <row r="4202" spans="62:156" customFormat="1" ht="15">
      <c r="BJ4202" s="1"/>
      <c r="BK4202" s="1"/>
      <c r="BT4202" s="1"/>
      <c r="BU4202" s="1"/>
      <c r="CD4202" s="1"/>
      <c r="CE4202" s="1"/>
      <c r="EP4202" s="7">
        <v>68.552426999999994</v>
      </c>
      <c r="EQ4202" s="1">
        <v>506</v>
      </c>
      <c r="ER4202" s="1"/>
      <c r="ES4202" s="1"/>
      <c r="EY4202" s="7"/>
      <c r="EZ4202" s="1"/>
    </row>
    <row r="4203" spans="62:156" customFormat="1" ht="15">
      <c r="BJ4203" s="1"/>
      <c r="BK4203" s="1"/>
      <c r="BT4203" s="1"/>
      <c r="BU4203" s="1"/>
      <c r="CD4203" s="1"/>
      <c r="CE4203" s="1"/>
      <c r="EP4203" s="7">
        <v>6.8588189999999996</v>
      </c>
      <c r="EQ4203" s="1">
        <v>500</v>
      </c>
      <c r="ER4203" s="1"/>
      <c r="ES4203" s="1"/>
      <c r="EY4203" s="7"/>
      <c r="EZ4203" s="1"/>
    </row>
    <row r="4204" spans="62:156" customFormat="1" ht="15">
      <c r="BJ4204" s="1"/>
      <c r="BK4204" s="1"/>
      <c r="BT4204" s="1"/>
      <c r="BU4204" s="1"/>
      <c r="CD4204" s="1"/>
      <c r="CE4204" s="1"/>
      <c r="EP4204" s="7">
        <v>6.860703</v>
      </c>
      <c r="EQ4204" s="1">
        <v>501</v>
      </c>
      <c r="ER4204" s="1"/>
      <c r="ES4204" s="1"/>
      <c r="EY4204" s="7"/>
      <c r="EZ4204" s="1"/>
    </row>
    <row r="4205" spans="62:156" customFormat="1" ht="15">
      <c r="BJ4205" s="1"/>
      <c r="BK4205" s="1"/>
      <c r="BT4205" s="1"/>
      <c r="BU4205" s="1"/>
      <c r="CD4205" s="1"/>
      <c r="CE4205" s="1"/>
      <c r="EP4205" s="7">
        <v>0.68651399999999996</v>
      </c>
      <c r="EQ4205" s="1">
        <v>505</v>
      </c>
      <c r="ER4205" s="1"/>
      <c r="ES4205" s="1"/>
      <c r="EY4205" s="7"/>
      <c r="EZ4205" s="1"/>
    </row>
    <row r="4206" spans="62:156" customFormat="1" ht="15">
      <c r="BJ4206" s="1"/>
      <c r="BK4206" s="1"/>
      <c r="BT4206" s="1"/>
      <c r="BU4206" s="1"/>
      <c r="CD4206" s="1"/>
      <c r="CE4206" s="1"/>
      <c r="EP4206" s="7">
        <v>68.721074000000002</v>
      </c>
      <c r="EQ4206" s="1">
        <v>502</v>
      </c>
      <c r="ER4206" s="1"/>
      <c r="ES4206" s="1"/>
      <c r="EY4206" s="7"/>
      <c r="EZ4206" s="1"/>
    </row>
    <row r="4207" spans="62:156" customFormat="1" ht="15">
      <c r="BJ4207" s="1"/>
      <c r="BK4207" s="1"/>
      <c r="BT4207" s="1"/>
      <c r="BU4207" s="1"/>
      <c r="CD4207" s="1"/>
      <c r="CE4207" s="1"/>
      <c r="EP4207" s="7">
        <v>68.724735999999993</v>
      </c>
      <c r="EQ4207" s="1">
        <v>510</v>
      </c>
      <c r="ER4207" s="1"/>
      <c r="ES4207" s="1"/>
      <c r="EY4207" s="7"/>
      <c r="EZ4207" s="1"/>
    </row>
    <row r="4208" spans="62:156" customFormat="1" ht="15">
      <c r="BJ4208" s="1"/>
      <c r="BK4208" s="1"/>
      <c r="BT4208" s="1"/>
      <c r="BU4208" s="1"/>
      <c r="CD4208" s="1"/>
      <c r="CE4208" s="1"/>
      <c r="EP4208" s="7">
        <v>68.743065000000001</v>
      </c>
      <c r="EQ4208" s="1">
        <v>512</v>
      </c>
      <c r="ER4208" s="1"/>
      <c r="ES4208" s="1"/>
      <c r="EY4208" s="7"/>
      <c r="EZ4208" s="1"/>
    </row>
    <row r="4209" spans="62:156" customFormat="1" ht="15">
      <c r="BJ4209" s="1"/>
      <c r="BK4209" s="1"/>
      <c r="BT4209" s="1"/>
      <c r="BU4209" s="1"/>
      <c r="CD4209" s="1"/>
      <c r="CE4209" s="1"/>
      <c r="EP4209" s="7">
        <v>68.751536000000002</v>
      </c>
      <c r="EQ4209" s="1">
        <v>497</v>
      </c>
      <c r="ER4209" s="1"/>
      <c r="ES4209" s="1"/>
      <c r="EY4209" s="7"/>
      <c r="EZ4209" s="1"/>
    </row>
    <row r="4210" spans="62:156" customFormat="1" ht="15">
      <c r="BJ4210" s="1"/>
      <c r="BK4210" s="1"/>
      <c r="BT4210" s="1"/>
      <c r="BU4210" s="1"/>
      <c r="CD4210" s="1"/>
      <c r="CE4210" s="1"/>
      <c r="EP4210" s="7">
        <v>68.770843999999997</v>
      </c>
      <c r="EQ4210" s="1">
        <v>500</v>
      </c>
      <c r="ER4210" s="1"/>
      <c r="ES4210" s="1"/>
      <c r="EY4210" s="7"/>
      <c r="EZ4210" s="1"/>
    </row>
    <row r="4211" spans="62:156" customFormat="1" ht="15">
      <c r="BJ4211" s="1"/>
      <c r="BK4211" s="1"/>
      <c r="BT4211" s="1"/>
      <c r="BU4211" s="1"/>
      <c r="CD4211" s="1"/>
      <c r="CE4211" s="1"/>
      <c r="EP4211" s="7">
        <v>68.794287999999995</v>
      </c>
      <c r="EQ4211" s="1">
        <v>500</v>
      </c>
      <c r="ER4211" s="1"/>
      <c r="ES4211" s="1"/>
      <c r="EY4211" s="7"/>
      <c r="EZ4211" s="1"/>
    </row>
    <row r="4212" spans="62:156" customFormat="1" ht="15">
      <c r="BJ4212" s="1"/>
      <c r="BK4212" s="1"/>
      <c r="BT4212" s="1"/>
      <c r="BU4212" s="1"/>
      <c r="CD4212" s="1"/>
      <c r="CE4212" s="1"/>
      <c r="EP4212" s="7">
        <v>6.8837630000000001</v>
      </c>
      <c r="EQ4212" s="1">
        <v>510</v>
      </c>
      <c r="ER4212" s="1"/>
      <c r="ES4212" s="1"/>
      <c r="EY4212" s="7"/>
      <c r="EZ4212" s="1"/>
    </row>
    <row r="4213" spans="62:156" customFormat="1" ht="15">
      <c r="BJ4213" s="1"/>
      <c r="BK4213" s="1"/>
      <c r="BT4213" s="1"/>
      <c r="BU4213" s="1"/>
      <c r="CD4213" s="1"/>
      <c r="CE4213" s="1"/>
      <c r="EP4213" s="7">
        <v>68.843108999999998</v>
      </c>
      <c r="EQ4213" s="1">
        <v>506</v>
      </c>
      <c r="ER4213" s="1"/>
      <c r="ES4213" s="1"/>
      <c r="EY4213" s="7"/>
      <c r="EZ4213" s="1"/>
    </row>
    <row r="4214" spans="62:156" customFormat="1" ht="15">
      <c r="BJ4214" s="1"/>
      <c r="BK4214" s="1"/>
      <c r="BT4214" s="1"/>
      <c r="BU4214" s="1"/>
      <c r="CD4214" s="1"/>
      <c r="CE4214" s="1"/>
      <c r="EP4214" s="7">
        <v>68.860767999999993</v>
      </c>
      <c r="EQ4214" s="1">
        <v>504</v>
      </c>
      <c r="ER4214" s="1"/>
      <c r="ES4214" s="1"/>
      <c r="EY4214" s="7"/>
      <c r="EZ4214" s="1"/>
    </row>
    <row r="4215" spans="62:156" customFormat="1" ht="15">
      <c r="BJ4215" s="1"/>
      <c r="BK4215" s="1"/>
      <c r="BT4215" s="1"/>
      <c r="BU4215" s="1"/>
      <c r="CD4215" s="1"/>
      <c r="CE4215" s="1"/>
      <c r="EP4215" s="7">
        <v>68.967237999999995</v>
      </c>
      <c r="EQ4215" s="1">
        <v>502</v>
      </c>
      <c r="ER4215" s="1"/>
      <c r="ES4215" s="1"/>
      <c r="EY4215" s="7"/>
      <c r="EZ4215" s="1"/>
    </row>
    <row r="4216" spans="62:156" customFormat="1" ht="15">
      <c r="BJ4216" s="1"/>
      <c r="BK4216" s="1"/>
      <c r="BT4216" s="1"/>
      <c r="BU4216" s="1"/>
      <c r="CD4216" s="1"/>
      <c r="CE4216" s="1"/>
      <c r="EP4216" s="7">
        <v>6.8999999999999997E-5</v>
      </c>
      <c r="EQ4216" s="1">
        <v>561</v>
      </c>
      <c r="ER4216" s="1"/>
      <c r="ES4216" s="1"/>
      <c r="EY4216" s="7"/>
      <c r="EZ4216" s="1"/>
    </row>
    <row r="4217" spans="62:156" customFormat="1" ht="15">
      <c r="BJ4217" s="1"/>
      <c r="BK4217" s="1"/>
      <c r="BT4217" s="1"/>
      <c r="BU4217" s="1"/>
      <c r="CD4217" s="1"/>
      <c r="CE4217" s="1"/>
      <c r="EP4217" s="7">
        <v>69.093778999999998</v>
      </c>
      <c r="EQ4217" s="1">
        <v>504</v>
      </c>
      <c r="ER4217" s="1"/>
      <c r="ES4217" s="1"/>
      <c r="EY4217" s="7"/>
      <c r="EZ4217" s="1"/>
    </row>
    <row r="4218" spans="62:156" customFormat="1" ht="15">
      <c r="BJ4218" s="1"/>
      <c r="BK4218" s="1"/>
      <c r="BT4218" s="1"/>
      <c r="BU4218" s="1"/>
      <c r="CD4218" s="1"/>
      <c r="CE4218" s="1"/>
      <c r="EP4218" s="7">
        <v>69.131152</v>
      </c>
      <c r="EQ4218" s="1">
        <v>510</v>
      </c>
      <c r="ER4218" s="1"/>
      <c r="ES4218" s="1"/>
      <c r="EY4218" s="7"/>
      <c r="EZ4218" s="1"/>
    </row>
    <row r="4219" spans="62:156" customFormat="1" ht="15">
      <c r="BJ4219" s="1"/>
      <c r="BK4219" s="1"/>
      <c r="BT4219" s="1"/>
      <c r="BU4219" s="1"/>
      <c r="CD4219" s="1"/>
      <c r="CE4219" s="1"/>
      <c r="EP4219" s="7">
        <v>0.69174999999999998</v>
      </c>
      <c r="EQ4219" s="1">
        <v>525</v>
      </c>
      <c r="ER4219" s="1"/>
      <c r="ES4219" s="1"/>
      <c r="EY4219" s="7"/>
      <c r="EZ4219" s="1"/>
    </row>
    <row r="4220" spans="62:156" customFormat="1" ht="15">
      <c r="BJ4220" s="1"/>
      <c r="BK4220" s="1"/>
      <c r="BT4220" s="1"/>
      <c r="BU4220" s="1"/>
      <c r="CD4220" s="1"/>
      <c r="CE4220" s="1"/>
      <c r="EP4220" s="7">
        <v>69.196287999999996</v>
      </c>
      <c r="EQ4220" s="1">
        <v>497</v>
      </c>
      <c r="ER4220" s="1"/>
      <c r="ES4220" s="1"/>
      <c r="EY4220" s="7"/>
      <c r="EZ4220" s="1"/>
    </row>
    <row r="4221" spans="62:156" customFormat="1" ht="15">
      <c r="BJ4221" s="1"/>
      <c r="BK4221" s="1"/>
      <c r="BT4221" s="1"/>
      <c r="BU4221" s="1"/>
      <c r="CD4221" s="1"/>
      <c r="CE4221" s="1"/>
      <c r="EP4221" s="7">
        <v>69.243247999999994</v>
      </c>
      <c r="EQ4221" s="1">
        <v>506</v>
      </c>
      <c r="ER4221" s="1"/>
      <c r="ES4221" s="1"/>
      <c r="EY4221" s="7"/>
      <c r="EZ4221" s="1"/>
    </row>
    <row r="4222" spans="62:156" customFormat="1" ht="15">
      <c r="BJ4222" s="1"/>
      <c r="BK4222" s="1"/>
      <c r="BT4222" s="1"/>
      <c r="BU4222" s="1"/>
      <c r="CD4222" s="1"/>
      <c r="CE4222" s="1"/>
      <c r="EP4222" s="7">
        <v>69.253135999999998</v>
      </c>
      <c r="EQ4222" s="1">
        <v>496</v>
      </c>
      <c r="ER4222" s="1"/>
      <c r="ES4222" s="1"/>
      <c r="EY4222" s="7"/>
      <c r="EZ4222" s="1"/>
    </row>
    <row r="4223" spans="62:156" customFormat="1" ht="15">
      <c r="BJ4223" s="1"/>
      <c r="BK4223" s="1"/>
      <c r="BT4223" s="1"/>
      <c r="BU4223" s="1"/>
      <c r="CD4223" s="1"/>
      <c r="CE4223" s="1"/>
      <c r="EP4223" s="7">
        <v>69.279808000000003</v>
      </c>
      <c r="EQ4223" s="1">
        <v>515</v>
      </c>
      <c r="ER4223" s="1"/>
      <c r="ES4223" s="1"/>
      <c r="EY4223" s="7"/>
      <c r="EZ4223" s="1"/>
    </row>
    <row r="4224" spans="62:156" customFormat="1" ht="15">
      <c r="BJ4224" s="1"/>
      <c r="BK4224" s="1"/>
      <c r="BT4224" s="1"/>
      <c r="BU4224" s="1"/>
      <c r="CD4224" s="1"/>
      <c r="CE4224" s="1"/>
      <c r="EP4224" s="7">
        <v>6.9303339999999993</v>
      </c>
      <c r="EQ4224" s="1">
        <v>504</v>
      </c>
      <c r="ER4224" s="1"/>
      <c r="ES4224" s="1"/>
      <c r="EY4224" s="7"/>
      <c r="EZ4224" s="1"/>
    </row>
    <row r="4225" spans="62:156" customFormat="1" ht="15">
      <c r="BJ4225" s="1"/>
      <c r="BK4225" s="1"/>
      <c r="BT4225" s="1"/>
      <c r="BU4225" s="1"/>
      <c r="CD4225" s="1"/>
      <c r="CE4225" s="1"/>
      <c r="EP4225" s="7">
        <v>69.304205999999994</v>
      </c>
      <c r="EQ4225" s="1">
        <v>505</v>
      </c>
      <c r="ER4225" s="1"/>
      <c r="ES4225" s="1"/>
      <c r="EY4225" s="7"/>
      <c r="EZ4225" s="1"/>
    </row>
    <row r="4226" spans="62:156" customFormat="1" ht="15">
      <c r="BJ4226" s="1"/>
      <c r="BK4226" s="1"/>
      <c r="BT4226" s="1"/>
      <c r="BU4226" s="1"/>
      <c r="CD4226" s="1"/>
      <c r="CE4226" s="1"/>
      <c r="EP4226" s="7">
        <v>69.329967999999994</v>
      </c>
      <c r="EQ4226" s="1">
        <v>502</v>
      </c>
      <c r="ER4226" s="1"/>
      <c r="ES4226" s="1"/>
      <c r="EY4226" s="7"/>
      <c r="EZ4226" s="1"/>
    </row>
    <row r="4227" spans="62:156" customFormat="1" ht="15">
      <c r="BJ4227" s="1"/>
      <c r="BK4227" s="1"/>
      <c r="BT4227" s="1"/>
      <c r="BU4227" s="1"/>
      <c r="CD4227" s="1"/>
      <c r="CE4227" s="1"/>
      <c r="EP4227" s="7">
        <v>0.69334899999999999</v>
      </c>
      <c r="EQ4227" s="1">
        <v>515</v>
      </c>
      <c r="ER4227" s="1"/>
      <c r="ES4227" s="1"/>
      <c r="EY4227" s="7"/>
      <c r="EZ4227" s="1"/>
    </row>
    <row r="4228" spans="62:156" customFormat="1" ht="15">
      <c r="BJ4228" s="1"/>
      <c r="BK4228" s="1"/>
      <c r="BT4228" s="1"/>
      <c r="BU4228" s="1"/>
      <c r="CD4228" s="1"/>
      <c r="CE4228" s="1"/>
      <c r="EP4228" s="7">
        <v>6.9424289999999997</v>
      </c>
      <c r="EQ4228" s="1">
        <v>504</v>
      </c>
      <c r="ER4228" s="1"/>
      <c r="ES4228" s="1"/>
      <c r="EY4228" s="7"/>
      <c r="EZ4228" s="1"/>
    </row>
    <row r="4229" spans="62:156" customFormat="1" ht="15">
      <c r="BJ4229" s="1"/>
      <c r="BK4229" s="1"/>
      <c r="BT4229" s="1"/>
      <c r="BU4229" s="1"/>
      <c r="CD4229" s="1"/>
      <c r="CE4229" s="1"/>
      <c r="EP4229" s="7">
        <v>6.9444059999999999</v>
      </c>
      <c r="EQ4229" s="1">
        <v>499</v>
      </c>
      <c r="ER4229" s="1"/>
      <c r="ES4229" s="1"/>
      <c r="EY4229" s="7"/>
      <c r="EZ4229" s="1"/>
    </row>
    <row r="4230" spans="62:156" customFormat="1" ht="15">
      <c r="BJ4230" s="1"/>
      <c r="BK4230" s="1"/>
      <c r="BT4230" s="1"/>
      <c r="BU4230" s="1"/>
      <c r="CD4230" s="1"/>
      <c r="CE4230" s="1"/>
      <c r="EP4230" s="7">
        <v>69.492592000000002</v>
      </c>
      <c r="EQ4230" s="1">
        <v>507</v>
      </c>
      <c r="ER4230" s="1"/>
      <c r="ES4230" s="1"/>
      <c r="EY4230" s="7"/>
      <c r="EZ4230" s="1"/>
    </row>
    <row r="4231" spans="62:156" customFormat="1" ht="15">
      <c r="BJ4231" s="1"/>
      <c r="BK4231" s="1"/>
      <c r="BT4231" s="1"/>
      <c r="BU4231" s="1"/>
      <c r="CD4231" s="1"/>
      <c r="CE4231" s="1"/>
      <c r="EP4231" s="7">
        <v>69.50206399999999</v>
      </c>
      <c r="EQ4231" s="1">
        <v>504</v>
      </c>
      <c r="ER4231" s="1"/>
      <c r="ES4231" s="1"/>
      <c r="EY4231" s="7"/>
      <c r="EZ4231" s="1"/>
    </row>
    <row r="4232" spans="62:156" customFormat="1" ht="15">
      <c r="BJ4232" s="1"/>
      <c r="BK4232" s="1"/>
      <c r="BT4232" s="1"/>
      <c r="BU4232" s="1"/>
      <c r="CD4232" s="1"/>
      <c r="CE4232" s="1"/>
      <c r="EP4232" s="7">
        <v>69.535471999999999</v>
      </c>
      <c r="EQ4232" s="1">
        <v>506</v>
      </c>
      <c r="ER4232" s="1"/>
      <c r="ES4232" s="1"/>
      <c r="EY4232" s="7"/>
      <c r="EZ4232" s="1"/>
    </row>
    <row r="4233" spans="62:156" customFormat="1" ht="15">
      <c r="BJ4233" s="1"/>
      <c r="BK4233" s="1"/>
      <c r="BT4233" s="1"/>
      <c r="BU4233" s="1"/>
      <c r="CD4233" s="1"/>
      <c r="CE4233" s="1"/>
      <c r="EP4233" s="7">
        <v>6.9546950000000001</v>
      </c>
      <c r="EQ4233" s="1">
        <v>509</v>
      </c>
      <c r="ER4233" s="1"/>
      <c r="ES4233" s="1"/>
      <c r="EY4233" s="7"/>
      <c r="EZ4233" s="1"/>
    </row>
    <row r="4234" spans="62:156" customFormat="1" ht="15">
      <c r="BJ4234" s="1"/>
      <c r="BK4234" s="1"/>
      <c r="BT4234" s="1"/>
      <c r="BU4234" s="1"/>
      <c r="CD4234" s="1"/>
      <c r="CE4234" s="1"/>
      <c r="EP4234" s="7">
        <v>6.9658319999999998</v>
      </c>
      <c r="EQ4234" s="1">
        <v>520</v>
      </c>
      <c r="ER4234" s="1"/>
      <c r="ES4234" s="1"/>
      <c r="EY4234" s="7"/>
      <c r="EZ4234" s="1"/>
    </row>
    <row r="4235" spans="62:156" customFormat="1" ht="15">
      <c r="BJ4235" s="1"/>
      <c r="BK4235" s="1"/>
      <c r="BT4235" s="1"/>
      <c r="BU4235" s="1"/>
      <c r="CD4235" s="1"/>
      <c r="CE4235" s="1"/>
      <c r="EP4235" s="7">
        <v>6.9698659999999997</v>
      </c>
      <c r="EQ4235" s="1">
        <v>508</v>
      </c>
      <c r="ER4235" s="1"/>
      <c r="ES4235" s="1"/>
      <c r="EY4235" s="7"/>
      <c r="EZ4235" s="1"/>
    </row>
    <row r="4236" spans="62:156" customFormat="1" ht="15">
      <c r="BJ4236" s="1"/>
      <c r="BK4236" s="1"/>
      <c r="BT4236" s="1"/>
      <c r="BU4236" s="1"/>
      <c r="CD4236" s="1"/>
      <c r="CE4236" s="1"/>
      <c r="EP4236" s="7">
        <v>69.699928</v>
      </c>
      <c r="EQ4236" s="1">
        <v>503</v>
      </c>
      <c r="ER4236" s="1"/>
      <c r="ES4236" s="1"/>
      <c r="EY4236" s="7"/>
      <c r="EZ4236" s="1"/>
    </row>
    <row r="4237" spans="62:156" customFormat="1" ht="15">
      <c r="BJ4237" s="1"/>
      <c r="BK4237" s="1"/>
      <c r="BT4237" s="1"/>
      <c r="BU4237" s="1"/>
      <c r="CD4237" s="1"/>
      <c r="CE4237" s="1"/>
      <c r="EP4237" s="7">
        <v>69.776432</v>
      </c>
      <c r="EQ4237" s="1">
        <v>497</v>
      </c>
      <c r="ER4237" s="1"/>
      <c r="ES4237" s="1"/>
      <c r="EY4237" s="7"/>
      <c r="EZ4237" s="1"/>
    </row>
    <row r="4238" spans="62:156" customFormat="1" ht="15">
      <c r="BJ4238" s="1"/>
      <c r="BK4238" s="1"/>
      <c r="BT4238" s="1"/>
      <c r="BU4238" s="1"/>
      <c r="CD4238" s="1"/>
      <c r="CE4238" s="1"/>
      <c r="EP4238" s="7">
        <v>69.776443</v>
      </c>
      <c r="EQ4238" s="1">
        <v>506</v>
      </c>
      <c r="ER4238" s="1"/>
      <c r="ES4238" s="1"/>
      <c r="EY4238" s="7"/>
      <c r="EZ4238" s="1"/>
    </row>
    <row r="4239" spans="62:156" customFormat="1" ht="15">
      <c r="BJ4239" s="1"/>
      <c r="BK4239" s="1"/>
      <c r="BT4239" s="1"/>
      <c r="BU4239" s="1"/>
      <c r="CD4239" s="1"/>
      <c r="CE4239" s="1"/>
      <c r="EP4239" s="7">
        <v>69.787435000000002</v>
      </c>
      <c r="EQ4239" s="1">
        <v>502</v>
      </c>
      <c r="ER4239" s="1"/>
      <c r="ES4239" s="1"/>
      <c r="EY4239" s="7"/>
      <c r="EZ4239" s="1"/>
    </row>
    <row r="4240" spans="62:156" customFormat="1" ht="15">
      <c r="BJ4240" s="1"/>
      <c r="BK4240" s="1"/>
      <c r="BT4240" s="1"/>
      <c r="BU4240" s="1"/>
      <c r="CD4240" s="1"/>
      <c r="CE4240" s="1"/>
      <c r="EP4240" s="7">
        <v>69.793595999999994</v>
      </c>
      <c r="EQ4240" s="1">
        <v>501</v>
      </c>
      <c r="ER4240" s="1"/>
      <c r="ES4240" s="1"/>
      <c r="EY4240" s="7"/>
      <c r="EZ4240" s="1"/>
    </row>
    <row r="4241" spans="62:156" customFormat="1" ht="15">
      <c r="BJ4241" s="1"/>
      <c r="BK4241" s="1"/>
      <c r="BT4241" s="1"/>
      <c r="BU4241" s="1"/>
      <c r="CD4241" s="1"/>
      <c r="CE4241" s="1"/>
      <c r="EP4241" s="7">
        <v>69.83158499999999</v>
      </c>
      <c r="EQ4241" s="1">
        <v>502</v>
      </c>
      <c r="ER4241" s="1"/>
      <c r="ES4241" s="1"/>
      <c r="EY4241" s="7"/>
      <c r="EZ4241" s="1"/>
    </row>
    <row r="4242" spans="62:156" customFormat="1" ht="15">
      <c r="BJ4242" s="1"/>
      <c r="BK4242" s="1"/>
      <c r="BT4242" s="1"/>
      <c r="BU4242" s="1"/>
      <c r="CD4242" s="1"/>
      <c r="CE4242" s="1"/>
      <c r="EP4242" s="7">
        <v>69.836399999999998</v>
      </c>
      <c r="EQ4242" s="1">
        <v>508</v>
      </c>
      <c r="ER4242" s="1"/>
      <c r="ES4242" s="1"/>
      <c r="EY4242" s="7"/>
      <c r="EZ4242" s="1"/>
    </row>
    <row r="4243" spans="62:156" customFormat="1" ht="15">
      <c r="BJ4243" s="1"/>
      <c r="BK4243" s="1"/>
      <c r="BT4243" s="1"/>
      <c r="BU4243" s="1"/>
      <c r="CD4243" s="1"/>
      <c r="CE4243" s="1"/>
      <c r="EP4243" s="7">
        <v>6.9846259999999996</v>
      </c>
      <c r="EQ4243" s="1">
        <v>495</v>
      </c>
      <c r="ER4243" s="1"/>
      <c r="ES4243" s="1"/>
      <c r="EY4243" s="7"/>
      <c r="EZ4243" s="1"/>
    </row>
    <row r="4244" spans="62:156" customFormat="1" ht="15">
      <c r="BJ4244" s="1"/>
      <c r="BK4244" s="1"/>
      <c r="BT4244" s="1"/>
      <c r="BU4244" s="1"/>
      <c r="CD4244" s="1"/>
      <c r="CE4244" s="1"/>
      <c r="EP4244" s="7">
        <v>69.847216000000003</v>
      </c>
      <c r="EQ4244" s="1">
        <v>497</v>
      </c>
      <c r="ER4244" s="1"/>
      <c r="ES4244" s="1"/>
      <c r="EY4244" s="7"/>
      <c r="EZ4244" s="1"/>
    </row>
    <row r="4245" spans="62:156" customFormat="1" ht="15">
      <c r="BJ4245" s="1"/>
      <c r="BK4245" s="1"/>
      <c r="BT4245" s="1"/>
      <c r="BU4245" s="1"/>
      <c r="CD4245" s="1"/>
      <c r="CE4245" s="1"/>
      <c r="EP4245" s="7">
        <v>0.69891199999999998</v>
      </c>
      <c r="EQ4245" s="1">
        <v>494</v>
      </c>
      <c r="ER4245" s="1"/>
      <c r="ES4245" s="1"/>
      <c r="EY4245" s="7"/>
      <c r="EZ4245" s="1"/>
    </row>
    <row r="4246" spans="62:156" customFormat="1" ht="15">
      <c r="BJ4246" s="1"/>
      <c r="BK4246" s="1"/>
      <c r="BT4246" s="1"/>
      <c r="BU4246" s="1"/>
      <c r="CD4246" s="1"/>
      <c r="CE4246" s="1"/>
      <c r="EP4246" s="7">
        <v>0.69894199999999995</v>
      </c>
      <c r="EQ4246" s="1">
        <v>500</v>
      </c>
      <c r="ER4246" s="1"/>
      <c r="ES4246" s="1"/>
      <c r="EY4246" s="7"/>
      <c r="EZ4246" s="1"/>
    </row>
    <row r="4247" spans="62:156" customFormat="1" ht="15">
      <c r="BJ4247" s="1"/>
      <c r="BK4247" s="1"/>
      <c r="BT4247" s="1"/>
      <c r="BU4247" s="1"/>
      <c r="CD4247" s="1"/>
      <c r="CE4247" s="1"/>
      <c r="EP4247" s="7">
        <v>0.69901199999999997</v>
      </c>
      <c r="EQ4247" s="1">
        <v>495</v>
      </c>
      <c r="ER4247" s="1"/>
      <c r="ES4247" s="1"/>
      <c r="EY4247" s="7"/>
      <c r="EZ4247" s="1"/>
    </row>
    <row r="4248" spans="62:156" customFormat="1" ht="15">
      <c r="BJ4248" s="1"/>
      <c r="BK4248" s="1"/>
      <c r="BT4248" s="1"/>
      <c r="BU4248" s="1"/>
      <c r="CD4248" s="1"/>
      <c r="CE4248" s="1"/>
      <c r="EP4248" s="7">
        <v>6.9905559999999998</v>
      </c>
      <c r="EQ4248" s="1">
        <v>497</v>
      </c>
      <c r="ER4248" s="1"/>
      <c r="ES4248" s="1"/>
      <c r="EY4248" s="7"/>
      <c r="EZ4248" s="1"/>
    </row>
    <row r="4249" spans="62:156" customFormat="1" ht="15">
      <c r="BJ4249" s="1"/>
      <c r="BK4249" s="1"/>
      <c r="BT4249" s="1"/>
      <c r="BU4249" s="1"/>
      <c r="CD4249" s="1"/>
      <c r="CE4249" s="1"/>
      <c r="EP4249" s="7">
        <v>69.978127999999998</v>
      </c>
      <c r="EQ4249" s="1">
        <v>503</v>
      </c>
      <c r="ER4249" s="1"/>
      <c r="ES4249" s="1"/>
      <c r="EY4249" s="7"/>
      <c r="EZ4249" s="1"/>
    </row>
    <row r="4250" spans="62:156" customFormat="1" ht="15">
      <c r="BJ4250" s="1"/>
      <c r="BK4250" s="1"/>
      <c r="BT4250" s="1"/>
      <c r="BU4250" s="1"/>
      <c r="CD4250" s="1"/>
      <c r="CE4250" s="1"/>
      <c r="EP4250" s="7">
        <v>6.9982959999999999</v>
      </c>
      <c r="EQ4250" s="1">
        <v>516</v>
      </c>
      <c r="ER4250" s="1"/>
      <c r="ES4250" s="1"/>
      <c r="EY4250" s="7"/>
      <c r="EZ4250" s="1"/>
    </row>
    <row r="4251" spans="62:156" customFormat="1" ht="15">
      <c r="BJ4251" s="1"/>
      <c r="BK4251" s="1"/>
      <c r="BT4251" s="1"/>
      <c r="BU4251" s="1"/>
      <c r="CD4251" s="1"/>
      <c r="CE4251" s="1"/>
      <c r="EP4251" s="7">
        <v>7.0028489999999994</v>
      </c>
      <c r="EQ4251" s="1">
        <v>510</v>
      </c>
      <c r="ER4251" s="1"/>
      <c r="ES4251" s="1"/>
      <c r="EY4251" s="7"/>
      <c r="EZ4251" s="1"/>
    </row>
    <row r="4252" spans="62:156" customFormat="1" ht="15">
      <c r="BJ4252" s="1"/>
      <c r="BK4252" s="1"/>
      <c r="BT4252" s="1"/>
      <c r="BU4252" s="1"/>
      <c r="CD4252" s="1"/>
      <c r="CE4252" s="1"/>
      <c r="EP4252" s="7">
        <v>70.071675999999997</v>
      </c>
      <c r="EQ4252" s="1">
        <v>504</v>
      </c>
      <c r="ER4252" s="1"/>
      <c r="ES4252" s="1"/>
      <c r="EY4252" s="7"/>
      <c r="EZ4252" s="1"/>
    </row>
    <row r="4253" spans="62:156" customFormat="1" ht="15">
      <c r="BJ4253" s="1"/>
      <c r="BK4253" s="1"/>
      <c r="BT4253" s="1"/>
      <c r="BU4253" s="1"/>
      <c r="CD4253" s="1"/>
      <c r="CE4253" s="1"/>
      <c r="EP4253" s="7">
        <v>70.080495999999997</v>
      </c>
      <c r="EQ4253" s="1">
        <v>510</v>
      </c>
      <c r="ER4253" s="1"/>
      <c r="ES4253" s="1"/>
      <c r="EY4253" s="7"/>
      <c r="EZ4253" s="1"/>
    </row>
    <row r="4254" spans="62:156" customFormat="1" ht="15">
      <c r="BJ4254" s="1"/>
      <c r="BK4254" s="1"/>
      <c r="BT4254" s="1"/>
      <c r="BU4254" s="1"/>
      <c r="CD4254" s="1"/>
      <c r="CE4254" s="1"/>
      <c r="EP4254" s="7">
        <v>70.257463999999999</v>
      </c>
      <c r="EQ4254" s="1">
        <v>505</v>
      </c>
      <c r="ER4254" s="1"/>
      <c r="ES4254" s="1"/>
      <c r="EY4254" s="7"/>
      <c r="EZ4254" s="1"/>
    </row>
    <row r="4255" spans="62:156" customFormat="1" ht="15">
      <c r="BJ4255" s="1"/>
      <c r="BK4255" s="1"/>
      <c r="BT4255" s="1"/>
      <c r="BU4255" s="1"/>
      <c r="CD4255" s="1"/>
      <c r="CE4255" s="1"/>
      <c r="EP4255" s="7">
        <v>70.293616</v>
      </c>
      <c r="EQ4255" s="1">
        <v>500</v>
      </c>
      <c r="ER4255" s="1"/>
      <c r="ES4255" s="1"/>
      <c r="EY4255" s="7"/>
      <c r="EZ4255" s="1"/>
    </row>
    <row r="4256" spans="62:156" customFormat="1" ht="15">
      <c r="BJ4256" s="1"/>
      <c r="BK4256" s="1"/>
      <c r="BT4256" s="1"/>
      <c r="BU4256" s="1"/>
      <c r="CD4256" s="1"/>
      <c r="CE4256" s="1"/>
      <c r="EP4256" s="7">
        <v>70.309849</v>
      </c>
      <c r="EQ4256" s="1">
        <v>495</v>
      </c>
      <c r="ER4256" s="1"/>
      <c r="ES4256" s="1"/>
      <c r="EY4256" s="7"/>
      <c r="EZ4256" s="1"/>
    </row>
    <row r="4257" spans="62:156" customFormat="1" ht="15">
      <c r="BJ4257" s="1"/>
      <c r="BK4257" s="1"/>
      <c r="BT4257" s="1"/>
      <c r="BU4257" s="1"/>
      <c r="CD4257" s="1"/>
      <c r="CE4257" s="1"/>
      <c r="EP4257" s="7">
        <v>70.320140999999992</v>
      </c>
      <c r="EQ4257" s="1">
        <v>500</v>
      </c>
      <c r="ER4257" s="1"/>
      <c r="ES4257" s="1"/>
      <c r="EY4257" s="7"/>
      <c r="EZ4257" s="1"/>
    </row>
    <row r="4258" spans="62:156" customFormat="1" ht="15">
      <c r="BJ4258" s="1"/>
      <c r="BK4258" s="1"/>
      <c r="BT4258" s="1"/>
      <c r="BU4258" s="1"/>
      <c r="CD4258" s="1"/>
      <c r="CE4258" s="1"/>
      <c r="EP4258" s="7">
        <v>0.70350999999999997</v>
      </c>
      <c r="EQ4258" s="1">
        <v>496</v>
      </c>
      <c r="ER4258" s="1"/>
      <c r="ES4258" s="1"/>
      <c r="EY4258" s="7"/>
      <c r="EZ4258" s="1"/>
    </row>
    <row r="4259" spans="62:156" customFormat="1" ht="15">
      <c r="BJ4259" s="1"/>
      <c r="BK4259" s="1"/>
      <c r="BT4259" s="1"/>
      <c r="BU4259" s="1"/>
      <c r="CD4259" s="1"/>
      <c r="CE4259" s="1"/>
      <c r="EP4259" s="7">
        <v>7.0353249999999994</v>
      </c>
      <c r="EQ4259" s="1">
        <v>506</v>
      </c>
      <c r="ER4259" s="1"/>
      <c r="ES4259" s="1"/>
      <c r="EY4259" s="7"/>
      <c r="EZ4259" s="1"/>
    </row>
    <row r="4260" spans="62:156" customFormat="1" ht="15">
      <c r="BJ4260" s="1"/>
      <c r="BK4260" s="1"/>
      <c r="BT4260" s="1"/>
      <c r="BU4260" s="1"/>
      <c r="CD4260" s="1"/>
      <c r="CE4260" s="1"/>
      <c r="EP4260" s="7">
        <v>0.70378499999999999</v>
      </c>
      <c r="EQ4260" s="1">
        <v>508</v>
      </c>
      <c r="ER4260" s="1"/>
      <c r="ES4260" s="1"/>
      <c r="EY4260" s="7"/>
      <c r="EZ4260" s="1"/>
    </row>
    <row r="4261" spans="62:156" customFormat="1" ht="15">
      <c r="BJ4261" s="1"/>
      <c r="BK4261" s="1"/>
      <c r="BT4261" s="1"/>
      <c r="BU4261" s="1"/>
      <c r="CD4261" s="1"/>
      <c r="CE4261" s="1"/>
      <c r="EP4261" s="7">
        <v>7.0399209999999997</v>
      </c>
      <c r="EQ4261" s="1">
        <v>500</v>
      </c>
      <c r="ER4261" s="1"/>
      <c r="ES4261" s="1"/>
      <c r="EY4261" s="7"/>
      <c r="EZ4261" s="1"/>
    </row>
    <row r="4262" spans="62:156" customFormat="1" ht="15">
      <c r="BJ4262" s="1"/>
      <c r="BK4262" s="1"/>
      <c r="BT4262" s="1"/>
      <c r="BU4262" s="1"/>
      <c r="CD4262" s="1"/>
      <c r="CE4262" s="1"/>
      <c r="EP4262" s="7">
        <v>70.437567999999999</v>
      </c>
      <c r="EQ4262" s="1">
        <v>508</v>
      </c>
      <c r="ER4262" s="1"/>
      <c r="ES4262" s="1"/>
      <c r="EY4262" s="7"/>
      <c r="EZ4262" s="1"/>
    </row>
    <row r="4263" spans="62:156" customFormat="1" ht="15">
      <c r="BJ4263" s="1"/>
      <c r="BK4263" s="1"/>
      <c r="BT4263" s="1"/>
      <c r="BU4263" s="1"/>
      <c r="CD4263" s="1"/>
      <c r="CE4263" s="1"/>
      <c r="EP4263" s="7">
        <v>7.0451379999999997</v>
      </c>
      <c r="EQ4263" s="1">
        <v>496</v>
      </c>
      <c r="ER4263" s="1"/>
      <c r="ES4263" s="1"/>
      <c r="EY4263" s="7"/>
      <c r="EZ4263" s="1"/>
    </row>
    <row r="4264" spans="62:156" customFormat="1" ht="15">
      <c r="BJ4264" s="1"/>
      <c r="BK4264" s="1"/>
      <c r="BT4264" s="1"/>
      <c r="BU4264" s="1"/>
      <c r="CD4264" s="1"/>
      <c r="CE4264" s="1"/>
      <c r="EP4264" s="7">
        <v>7.0467959999999996</v>
      </c>
      <c r="EQ4264" s="1">
        <v>512</v>
      </c>
      <c r="ER4264" s="1"/>
      <c r="ES4264" s="1"/>
      <c r="EY4264" s="7"/>
      <c r="EZ4264" s="1"/>
    </row>
    <row r="4265" spans="62:156" customFormat="1" ht="15">
      <c r="BJ4265" s="1"/>
      <c r="BK4265" s="1"/>
      <c r="BT4265" s="1"/>
      <c r="BU4265" s="1"/>
      <c r="CD4265" s="1"/>
      <c r="CE4265" s="1"/>
      <c r="EP4265" s="7">
        <v>70.473469999999992</v>
      </c>
      <c r="EQ4265" s="1">
        <v>502</v>
      </c>
      <c r="ER4265" s="1"/>
      <c r="ES4265" s="1"/>
      <c r="EY4265" s="7"/>
      <c r="EZ4265" s="1"/>
    </row>
    <row r="4266" spans="62:156" customFormat="1" ht="15">
      <c r="BJ4266" s="1"/>
      <c r="BK4266" s="1"/>
      <c r="BT4266" s="1"/>
      <c r="BU4266" s="1"/>
      <c r="CD4266" s="1"/>
      <c r="CE4266" s="1"/>
      <c r="EP4266" s="7">
        <v>70.505758</v>
      </c>
      <c r="EQ4266" s="1">
        <v>502</v>
      </c>
      <c r="ER4266" s="1"/>
      <c r="ES4266" s="1"/>
      <c r="EY4266" s="7"/>
      <c r="EZ4266" s="1"/>
    </row>
    <row r="4267" spans="62:156" customFormat="1" ht="15">
      <c r="BJ4267" s="1"/>
      <c r="BK4267" s="1"/>
      <c r="BT4267" s="1"/>
      <c r="BU4267" s="1"/>
      <c r="CD4267" s="1"/>
      <c r="CE4267" s="1"/>
      <c r="EP4267" s="7">
        <v>70.543776999999992</v>
      </c>
      <c r="EQ4267" s="1">
        <v>509</v>
      </c>
      <c r="ER4267" s="1"/>
      <c r="ES4267" s="1"/>
      <c r="EY4267" s="7"/>
      <c r="EZ4267" s="1"/>
    </row>
    <row r="4268" spans="62:156" customFormat="1" ht="15">
      <c r="BJ4268" s="1"/>
      <c r="BK4268" s="1"/>
      <c r="BT4268" s="1"/>
      <c r="BU4268" s="1"/>
      <c r="CD4268" s="1"/>
      <c r="CE4268" s="1"/>
      <c r="EP4268" s="7">
        <v>70.566760000000002</v>
      </c>
      <c r="EQ4268" s="1">
        <v>505</v>
      </c>
      <c r="ER4268" s="1"/>
      <c r="ES4268" s="1"/>
      <c r="EY4268" s="7"/>
      <c r="EZ4268" s="1"/>
    </row>
    <row r="4269" spans="62:156" customFormat="1" ht="15">
      <c r="BJ4269" s="1"/>
      <c r="BK4269" s="1"/>
      <c r="BT4269" s="1"/>
      <c r="BU4269" s="1"/>
      <c r="CD4269" s="1"/>
      <c r="CE4269" s="1"/>
      <c r="EP4269" s="7">
        <v>70.575456000000003</v>
      </c>
      <c r="EQ4269" s="1">
        <v>503</v>
      </c>
      <c r="ER4269" s="1"/>
      <c r="ES4269" s="1"/>
      <c r="EY4269" s="7"/>
      <c r="EZ4269" s="1"/>
    </row>
    <row r="4270" spans="62:156" customFormat="1" ht="15">
      <c r="BJ4270" s="1"/>
      <c r="BK4270" s="1"/>
      <c r="BT4270" s="1"/>
      <c r="BU4270" s="1"/>
      <c r="CD4270" s="1"/>
      <c r="CE4270" s="1"/>
      <c r="EP4270" s="7">
        <v>70.699085999999994</v>
      </c>
      <c r="EQ4270" s="1">
        <v>505</v>
      </c>
      <c r="ER4270" s="1"/>
      <c r="ES4270" s="1"/>
      <c r="EY4270" s="7"/>
      <c r="EZ4270" s="1"/>
    </row>
    <row r="4271" spans="62:156" customFormat="1" ht="15">
      <c r="BJ4271" s="1"/>
      <c r="BK4271" s="1"/>
      <c r="BT4271" s="1"/>
      <c r="BU4271" s="1"/>
      <c r="CD4271" s="1"/>
      <c r="CE4271" s="1"/>
      <c r="EP4271" s="7">
        <v>0.70710899999999999</v>
      </c>
      <c r="EQ4271" s="1">
        <v>506</v>
      </c>
      <c r="ER4271" s="1"/>
      <c r="ES4271" s="1"/>
      <c r="EY4271" s="7"/>
      <c r="EZ4271" s="1"/>
    </row>
    <row r="4272" spans="62:156" customFormat="1" ht="15">
      <c r="BJ4272" s="1"/>
      <c r="BK4272" s="1"/>
      <c r="BT4272" s="1"/>
      <c r="BU4272" s="1"/>
      <c r="CD4272" s="1"/>
      <c r="CE4272" s="1"/>
      <c r="EP4272" s="7">
        <v>7.0781510000000001</v>
      </c>
      <c r="EQ4272" s="1">
        <v>504</v>
      </c>
      <c r="ER4272" s="1"/>
      <c r="ES4272" s="1"/>
      <c r="EY4272" s="7"/>
      <c r="EZ4272" s="1"/>
    </row>
    <row r="4273" spans="62:156" customFormat="1" ht="15">
      <c r="BJ4273" s="1"/>
      <c r="BK4273" s="1"/>
      <c r="BT4273" s="1"/>
      <c r="BU4273" s="1"/>
      <c r="CD4273" s="1"/>
      <c r="CE4273" s="1"/>
      <c r="EP4273" s="7">
        <v>0.70790500000000001</v>
      </c>
      <c r="EQ4273" s="1">
        <v>506</v>
      </c>
      <c r="ER4273" s="1"/>
      <c r="ES4273" s="1"/>
      <c r="EY4273" s="7"/>
      <c r="EZ4273" s="1"/>
    </row>
    <row r="4274" spans="62:156" customFormat="1" ht="15">
      <c r="BJ4274" s="1"/>
      <c r="BK4274" s="1"/>
      <c r="BT4274" s="1"/>
      <c r="BU4274" s="1"/>
      <c r="CD4274" s="1"/>
      <c r="CE4274" s="1"/>
      <c r="EP4274" s="7">
        <v>7.0808649999999993</v>
      </c>
      <c r="EQ4274" s="1">
        <v>495</v>
      </c>
      <c r="ER4274" s="1"/>
      <c r="ES4274" s="1"/>
      <c r="EY4274" s="7"/>
      <c r="EZ4274" s="1"/>
    </row>
    <row r="4275" spans="62:156" customFormat="1" ht="15">
      <c r="BJ4275" s="1"/>
      <c r="BK4275" s="1"/>
      <c r="BT4275" s="1"/>
      <c r="BU4275" s="1"/>
      <c r="CD4275" s="1"/>
      <c r="CE4275" s="1"/>
      <c r="EP4275" s="7">
        <v>7.0823919999999996</v>
      </c>
      <c r="EQ4275" s="1">
        <v>500</v>
      </c>
      <c r="ER4275" s="1"/>
      <c r="ES4275" s="1"/>
      <c r="EY4275" s="7"/>
      <c r="EZ4275" s="1"/>
    </row>
    <row r="4276" spans="62:156" customFormat="1" ht="15">
      <c r="BJ4276" s="1"/>
      <c r="BK4276" s="1"/>
      <c r="BT4276" s="1"/>
      <c r="BU4276" s="1"/>
      <c r="CD4276" s="1"/>
      <c r="CE4276" s="1"/>
      <c r="EP4276" s="7">
        <v>0.70839099999999999</v>
      </c>
      <c r="EQ4276" s="1">
        <v>495</v>
      </c>
      <c r="ER4276" s="1"/>
      <c r="ES4276" s="1"/>
      <c r="EY4276" s="7"/>
      <c r="EZ4276" s="1"/>
    </row>
    <row r="4277" spans="62:156" customFormat="1" ht="15">
      <c r="BJ4277" s="1"/>
      <c r="BK4277" s="1"/>
      <c r="BT4277" s="1"/>
      <c r="BU4277" s="1"/>
      <c r="CD4277" s="1"/>
      <c r="CE4277" s="1"/>
      <c r="EP4277" s="7">
        <v>7.0894699999999995</v>
      </c>
      <c r="EQ4277" s="1">
        <v>487</v>
      </c>
      <c r="ER4277" s="1"/>
      <c r="ES4277" s="1"/>
      <c r="EY4277" s="7"/>
      <c r="EZ4277" s="1"/>
    </row>
    <row r="4278" spans="62:156" customFormat="1" ht="15">
      <c r="BJ4278" s="1"/>
      <c r="BK4278" s="1"/>
      <c r="BT4278" s="1"/>
      <c r="BU4278" s="1"/>
      <c r="CD4278" s="1"/>
      <c r="CE4278" s="1"/>
      <c r="EP4278" s="7">
        <v>70.94256399999999</v>
      </c>
      <c r="EQ4278" s="1">
        <v>495</v>
      </c>
      <c r="ER4278" s="1"/>
      <c r="ES4278" s="1"/>
      <c r="EY4278" s="7"/>
      <c r="EZ4278" s="1"/>
    </row>
    <row r="4279" spans="62:156" customFormat="1" ht="15">
      <c r="BJ4279" s="1"/>
      <c r="BK4279" s="1"/>
      <c r="BT4279" s="1"/>
      <c r="BU4279" s="1"/>
      <c r="CD4279" s="1"/>
      <c r="CE4279" s="1"/>
      <c r="EP4279" s="7">
        <v>70.989711999999997</v>
      </c>
      <c r="EQ4279" s="1">
        <v>505</v>
      </c>
      <c r="ER4279" s="1"/>
      <c r="ES4279" s="1"/>
      <c r="EY4279" s="7"/>
      <c r="EZ4279" s="1"/>
    </row>
    <row r="4280" spans="62:156" customFormat="1" ht="15">
      <c r="BJ4280" s="1"/>
      <c r="BK4280" s="1"/>
      <c r="BT4280" s="1"/>
      <c r="BU4280" s="1"/>
      <c r="CD4280" s="1"/>
      <c r="CE4280" s="1"/>
      <c r="EP4280" s="7">
        <v>71.001599999999996</v>
      </c>
      <c r="EQ4280" s="1">
        <v>503</v>
      </c>
      <c r="ER4280" s="1"/>
      <c r="ES4280" s="1"/>
      <c r="EY4280" s="7"/>
      <c r="EZ4280" s="1"/>
    </row>
    <row r="4281" spans="62:156" customFormat="1" ht="15">
      <c r="BJ4281" s="1"/>
      <c r="BK4281" s="1"/>
      <c r="BT4281" s="1"/>
      <c r="BU4281" s="1"/>
      <c r="CD4281" s="1"/>
      <c r="CE4281" s="1"/>
      <c r="EP4281" s="7">
        <v>7.1047769999999995</v>
      </c>
      <c r="EQ4281" s="1">
        <v>494</v>
      </c>
      <c r="ER4281" s="1"/>
      <c r="ES4281" s="1"/>
      <c r="EY4281" s="7"/>
      <c r="EZ4281" s="1"/>
    </row>
    <row r="4282" spans="62:156" customFormat="1" ht="15">
      <c r="BJ4282" s="1"/>
      <c r="BK4282" s="1"/>
      <c r="BT4282" s="1"/>
      <c r="BU4282" s="1"/>
      <c r="CD4282" s="1"/>
      <c r="CE4282" s="1"/>
      <c r="EP4282" s="7">
        <v>7.1063469999999995</v>
      </c>
      <c r="EQ4282" s="1">
        <v>508</v>
      </c>
      <c r="ER4282" s="1"/>
      <c r="ES4282" s="1"/>
      <c r="EY4282" s="7"/>
      <c r="EZ4282" s="1"/>
    </row>
    <row r="4283" spans="62:156" customFormat="1" ht="15">
      <c r="BJ4283" s="1"/>
      <c r="BK4283" s="1"/>
      <c r="BT4283" s="1"/>
      <c r="BU4283" s="1"/>
      <c r="CD4283" s="1"/>
      <c r="CE4283" s="1"/>
      <c r="EP4283" s="7">
        <v>71.089680000000001</v>
      </c>
      <c r="EQ4283" s="1">
        <v>497</v>
      </c>
      <c r="ER4283" s="1"/>
      <c r="ES4283" s="1"/>
      <c r="EY4283" s="7"/>
      <c r="EZ4283" s="1"/>
    </row>
    <row r="4284" spans="62:156" customFormat="1" ht="15">
      <c r="BJ4284" s="1"/>
      <c r="BK4284" s="1"/>
      <c r="BT4284" s="1"/>
      <c r="BU4284" s="1"/>
      <c r="CD4284" s="1"/>
      <c r="CE4284" s="1"/>
      <c r="EP4284" s="7">
        <v>71.18365399999999</v>
      </c>
      <c r="EQ4284" s="1">
        <v>497</v>
      </c>
      <c r="ER4284" s="1"/>
      <c r="ES4284" s="1"/>
      <c r="EY4284" s="7"/>
      <c r="EZ4284" s="1"/>
    </row>
    <row r="4285" spans="62:156" customFormat="1" ht="15">
      <c r="BJ4285" s="1"/>
      <c r="BK4285" s="1"/>
      <c r="BT4285" s="1"/>
      <c r="BU4285" s="1"/>
      <c r="CD4285" s="1"/>
      <c r="CE4285" s="1"/>
      <c r="EP4285" s="7">
        <v>71.255743999999993</v>
      </c>
      <c r="EQ4285" s="1">
        <v>498</v>
      </c>
      <c r="ER4285" s="1"/>
      <c r="ES4285" s="1"/>
      <c r="EY4285" s="7"/>
      <c r="EZ4285" s="1"/>
    </row>
    <row r="4286" spans="62:156" customFormat="1" ht="15">
      <c r="BJ4286" s="1"/>
      <c r="BK4286" s="1"/>
      <c r="BT4286" s="1"/>
      <c r="BU4286" s="1"/>
      <c r="CD4286" s="1"/>
      <c r="CE4286" s="1"/>
      <c r="EP4286" s="7">
        <v>71.256289999999993</v>
      </c>
      <c r="EQ4286" s="1">
        <v>504</v>
      </c>
      <c r="ER4286" s="1"/>
      <c r="ES4286" s="1"/>
      <c r="EY4286" s="7"/>
      <c r="EZ4286" s="1"/>
    </row>
    <row r="4287" spans="62:156" customFormat="1" ht="15">
      <c r="BJ4287" s="1"/>
      <c r="BK4287" s="1"/>
      <c r="BT4287" s="1"/>
      <c r="BU4287" s="1"/>
      <c r="CD4287" s="1"/>
      <c r="CE4287" s="1"/>
      <c r="EP4287" s="7">
        <v>71.289823999999996</v>
      </c>
      <c r="EQ4287" s="1">
        <v>499</v>
      </c>
      <c r="ER4287" s="1"/>
      <c r="ES4287" s="1"/>
      <c r="EY4287" s="7"/>
      <c r="EZ4287" s="1"/>
    </row>
    <row r="4288" spans="62:156" customFormat="1" ht="15">
      <c r="BJ4288" s="1"/>
      <c r="BK4288" s="1"/>
      <c r="BT4288" s="1"/>
      <c r="BU4288" s="1"/>
      <c r="CD4288" s="1"/>
      <c r="CE4288" s="1"/>
      <c r="EP4288" s="7">
        <v>0.71374399999999993</v>
      </c>
      <c r="EQ4288" s="1">
        <v>504</v>
      </c>
      <c r="ER4288" s="1"/>
      <c r="ES4288" s="1"/>
      <c r="EY4288" s="7"/>
      <c r="EZ4288" s="1"/>
    </row>
    <row r="4289" spans="62:156" customFormat="1" ht="15">
      <c r="BJ4289" s="1"/>
      <c r="BK4289" s="1"/>
      <c r="BT4289" s="1"/>
      <c r="BU4289" s="1"/>
      <c r="CD4289" s="1"/>
      <c r="CE4289" s="1"/>
      <c r="EP4289" s="7">
        <v>7.1394989999999998</v>
      </c>
      <c r="EQ4289" s="1">
        <v>500</v>
      </c>
      <c r="ER4289" s="1"/>
      <c r="ES4289" s="1"/>
      <c r="EY4289" s="7"/>
      <c r="EZ4289" s="1"/>
    </row>
    <row r="4290" spans="62:156" customFormat="1" ht="15">
      <c r="BJ4290" s="1"/>
      <c r="BK4290" s="1"/>
      <c r="BT4290" s="1"/>
      <c r="BU4290" s="1"/>
      <c r="CD4290" s="1"/>
      <c r="CE4290" s="1"/>
      <c r="EP4290" s="7">
        <v>71.420558</v>
      </c>
      <c r="EQ4290" s="1">
        <v>504</v>
      </c>
      <c r="ER4290" s="1"/>
      <c r="ES4290" s="1"/>
      <c r="EY4290" s="7"/>
      <c r="EZ4290" s="1"/>
    </row>
    <row r="4291" spans="62:156" customFormat="1" ht="15">
      <c r="BJ4291" s="1"/>
      <c r="BK4291" s="1"/>
      <c r="BT4291" s="1"/>
      <c r="BU4291" s="1"/>
      <c r="CD4291" s="1"/>
      <c r="CE4291" s="1"/>
      <c r="EP4291" s="7">
        <v>71.485247999999999</v>
      </c>
      <c r="EQ4291" s="1">
        <v>509</v>
      </c>
      <c r="ER4291" s="1"/>
      <c r="ES4291" s="1"/>
      <c r="EY4291" s="7"/>
      <c r="EZ4291" s="1"/>
    </row>
    <row r="4292" spans="62:156" customFormat="1" ht="15">
      <c r="BJ4292" s="1"/>
      <c r="BK4292" s="1"/>
      <c r="BT4292" s="1"/>
      <c r="BU4292" s="1"/>
      <c r="CD4292" s="1"/>
      <c r="CE4292" s="1"/>
      <c r="EP4292" s="7">
        <v>7.154217</v>
      </c>
      <c r="EQ4292" s="1">
        <v>506</v>
      </c>
      <c r="ER4292" s="1"/>
      <c r="ES4292" s="1"/>
      <c r="EY4292" s="7"/>
      <c r="EZ4292" s="1"/>
    </row>
    <row r="4293" spans="62:156" customFormat="1" ht="15">
      <c r="BJ4293" s="1"/>
      <c r="BK4293" s="1"/>
      <c r="BT4293" s="1"/>
      <c r="BU4293" s="1"/>
      <c r="CD4293" s="1"/>
      <c r="CE4293" s="1"/>
      <c r="EP4293" s="7">
        <v>71.592079999999996</v>
      </c>
      <c r="EQ4293" s="1">
        <v>508</v>
      </c>
      <c r="ER4293" s="1"/>
      <c r="ES4293" s="1"/>
      <c r="EY4293" s="7"/>
      <c r="EZ4293" s="1"/>
    </row>
    <row r="4294" spans="62:156" customFormat="1" ht="15">
      <c r="BJ4294" s="1"/>
      <c r="BK4294" s="1"/>
      <c r="BT4294" s="1"/>
      <c r="BU4294" s="1"/>
      <c r="CD4294" s="1"/>
      <c r="CE4294" s="1"/>
      <c r="EP4294" s="7">
        <v>71.692054999999996</v>
      </c>
      <c r="EQ4294" s="1">
        <v>512</v>
      </c>
      <c r="ER4294" s="1"/>
      <c r="ES4294" s="1"/>
      <c r="EY4294" s="7"/>
      <c r="EZ4294" s="1"/>
    </row>
    <row r="4295" spans="62:156" customFormat="1" ht="15">
      <c r="BJ4295" s="1"/>
      <c r="BK4295" s="1"/>
      <c r="BT4295" s="1"/>
      <c r="BU4295" s="1"/>
      <c r="CD4295" s="1"/>
      <c r="CE4295" s="1"/>
      <c r="EP4295" s="7">
        <v>7.1712189999999998</v>
      </c>
      <c r="EQ4295" s="1">
        <v>508</v>
      </c>
      <c r="ER4295" s="1"/>
      <c r="ES4295" s="1"/>
      <c r="EY4295" s="7"/>
      <c r="EZ4295" s="1"/>
    </row>
    <row r="4296" spans="62:156" customFormat="1" ht="15">
      <c r="BJ4296" s="1"/>
      <c r="BK4296" s="1"/>
      <c r="BT4296" s="1"/>
      <c r="BU4296" s="1"/>
      <c r="CD4296" s="1"/>
      <c r="CE4296" s="1"/>
      <c r="EP4296" s="7">
        <v>0.71735300000000002</v>
      </c>
      <c r="EQ4296" s="1">
        <v>508</v>
      </c>
      <c r="ER4296" s="1"/>
      <c r="ES4296" s="1"/>
      <c r="EY4296" s="7"/>
      <c r="EZ4296" s="1"/>
    </row>
    <row r="4297" spans="62:156" customFormat="1" ht="15">
      <c r="BJ4297" s="1"/>
      <c r="BK4297" s="1"/>
      <c r="BT4297" s="1"/>
      <c r="BU4297" s="1"/>
      <c r="CD4297" s="1"/>
      <c r="CE4297" s="1"/>
      <c r="EP4297" s="7">
        <v>71.764466999999996</v>
      </c>
      <c r="EQ4297" s="1">
        <v>498</v>
      </c>
      <c r="ER4297" s="1"/>
      <c r="ES4297" s="1"/>
      <c r="EY4297" s="7"/>
      <c r="EZ4297" s="1"/>
    </row>
    <row r="4298" spans="62:156" customFormat="1" ht="15">
      <c r="BJ4298" s="1"/>
      <c r="BK4298" s="1"/>
      <c r="BT4298" s="1"/>
      <c r="BU4298" s="1"/>
      <c r="CD4298" s="1"/>
      <c r="CE4298" s="1"/>
      <c r="EP4298" s="7">
        <v>71.774895999999998</v>
      </c>
      <c r="EQ4298" s="1">
        <v>503</v>
      </c>
      <c r="ER4298" s="1"/>
      <c r="ES4298" s="1"/>
      <c r="EY4298" s="7"/>
      <c r="EZ4298" s="1"/>
    </row>
    <row r="4299" spans="62:156" customFormat="1" ht="15">
      <c r="BJ4299" s="1"/>
      <c r="BK4299" s="1"/>
      <c r="BT4299" s="1"/>
      <c r="BU4299" s="1"/>
      <c r="CD4299" s="1"/>
      <c r="CE4299" s="1"/>
      <c r="EP4299" s="7">
        <v>7.1784919999999994</v>
      </c>
      <c r="EQ4299" s="1">
        <v>503</v>
      </c>
      <c r="ER4299" s="1"/>
      <c r="ES4299" s="1"/>
      <c r="EY4299" s="7"/>
      <c r="EZ4299" s="1"/>
    </row>
    <row r="4300" spans="62:156" customFormat="1" ht="15">
      <c r="BJ4300" s="1"/>
      <c r="BK4300" s="1"/>
      <c r="BT4300" s="1"/>
      <c r="BU4300" s="1"/>
      <c r="CD4300" s="1"/>
      <c r="CE4300" s="1"/>
      <c r="EP4300" s="7">
        <v>7.1852689999999999</v>
      </c>
      <c r="EQ4300" s="1">
        <v>500</v>
      </c>
      <c r="ER4300" s="1"/>
      <c r="ES4300" s="1"/>
      <c r="EY4300" s="7"/>
      <c r="EZ4300" s="1"/>
    </row>
    <row r="4301" spans="62:156" customFormat="1" ht="15">
      <c r="BJ4301" s="1"/>
      <c r="BK4301" s="1"/>
      <c r="BT4301" s="1"/>
      <c r="BU4301" s="1"/>
      <c r="CD4301" s="1"/>
      <c r="CE4301" s="1"/>
      <c r="EP4301" s="7">
        <v>71.854225</v>
      </c>
      <c r="EQ4301" s="1">
        <v>508</v>
      </c>
      <c r="ER4301" s="1"/>
      <c r="ES4301" s="1"/>
      <c r="EY4301" s="7"/>
      <c r="EZ4301" s="1"/>
    </row>
    <row r="4302" spans="62:156" customFormat="1" ht="15">
      <c r="BJ4302" s="1"/>
      <c r="BK4302" s="1"/>
      <c r="BT4302" s="1"/>
      <c r="BU4302" s="1"/>
      <c r="CD4302" s="1"/>
      <c r="CE4302" s="1"/>
      <c r="EP4302" s="7">
        <v>71.958933000000002</v>
      </c>
      <c r="EQ4302" s="1">
        <v>508</v>
      </c>
      <c r="ER4302" s="1"/>
      <c r="ES4302" s="1"/>
      <c r="EY4302" s="7"/>
      <c r="EZ4302" s="1"/>
    </row>
    <row r="4303" spans="62:156" customFormat="1" ht="15">
      <c r="BJ4303" s="1"/>
      <c r="BK4303" s="1"/>
      <c r="BT4303" s="1"/>
      <c r="BU4303" s="1"/>
      <c r="CD4303" s="1"/>
      <c r="CE4303" s="1"/>
      <c r="EP4303" s="7">
        <v>7.1972809999999994</v>
      </c>
      <c r="EQ4303" s="1">
        <v>507</v>
      </c>
      <c r="ER4303" s="1"/>
      <c r="ES4303" s="1"/>
      <c r="EY4303" s="7"/>
      <c r="EZ4303" s="1"/>
    </row>
    <row r="4304" spans="62:156" customFormat="1" ht="15">
      <c r="BJ4304" s="1"/>
      <c r="BK4304" s="1"/>
      <c r="BT4304" s="1"/>
      <c r="BU4304" s="1"/>
      <c r="CD4304" s="1"/>
      <c r="CE4304" s="1"/>
      <c r="EP4304" s="7">
        <v>72.028595999999993</v>
      </c>
      <c r="EQ4304" s="1">
        <v>501</v>
      </c>
      <c r="ER4304" s="1"/>
      <c r="ES4304" s="1"/>
      <c r="EY4304" s="7"/>
      <c r="EZ4304" s="1"/>
    </row>
    <row r="4305" spans="62:156" customFormat="1" ht="15">
      <c r="BJ4305" s="1"/>
      <c r="BK4305" s="1"/>
      <c r="BT4305" s="1"/>
      <c r="BU4305" s="1"/>
      <c r="CD4305" s="1"/>
      <c r="CE4305" s="1"/>
      <c r="EP4305" s="7">
        <v>72.028672999999998</v>
      </c>
      <c r="EQ4305" s="1">
        <v>497</v>
      </c>
      <c r="ER4305" s="1"/>
      <c r="ES4305" s="1"/>
      <c r="EY4305" s="7"/>
      <c r="EZ4305" s="1"/>
    </row>
    <row r="4306" spans="62:156" customFormat="1" ht="15">
      <c r="BJ4306" s="1"/>
      <c r="BK4306" s="1"/>
      <c r="BT4306" s="1"/>
      <c r="BU4306" s="1"/>
      <c r="CD4306" s="1"/>
      <c r="CE4306" s="1"/>
      <c r="EP4306" s="7">
        <v>72.061836</v>
      </c>
      <c r="EQ4306" s="1">
        <v>501</v>
      </c>
      <c r="ER4306" s="1"/>
      <c r="ES4306" s="1"/>
      <c r="EY4306" s="7"/>
      <c r="EZ4306" s="1"/>
    </row>
    <row r="4307" spans="62:156" customFormat="1" ht="15">
      <c r="BJ4307" s="1"/>
      <c r="BK4307" s="1"/>
      <c r="BT4307" s="1"/>
      <c r="BU4307" s="1"/>
      <c r="CD4307" s="1"/>
      <c r="CE4307" s="1"/>
      <c r="EP4307" s="7">
        <v>7.2156889999999994</v>
      </c>
      <c r="EQ4307" s="1">
        <v>511</v>
      </c>
      <c r="ER4307" s="1"/>
      <c r="ES4307" s="1"/>
      <c r="EY4307" s="7"/>
      <c r="EZ4307" s="1"/>
    </row>
    <row r="4308" spans="62:156" customFormat="1" ht="15">
      <c r="BJ4308" s="1"/>
      <c r="BK4308" s="1"/>
      <c r="BT4308" s="1"/>
      <c r="BU4308" s="1"/>
      <c r="CD4308" s="1"/>
      <c r="CE4308" s="1"/>
      <c r="EP4308" s="7">
        <v>7.2186959999999996</v>
      </c>
      <c r="EQ4308" s="1">
        <v>501</v>
      </c>
      <c r="ER4308" s="1"/>
      <c r="ES4308" s="1"/>
      <c r="EY4308" s="7"/>
      <c r="EZ4308" s="1"/>
    </row>
    <row r="4309" spans="62:156" customFormat="1" ht="15">
      <c r="BJ4309" s="1"/>
      <c r="BK4309" s="1"/>
      <c r="BT4309" s="1"/>
      <c r="BU4309" s="1"/>
      <c r="CD4309" s="1"/>
      <c r="CE4309" s="1"/>
      <c r="EP4309" s="7">
        <v>7.2305259999999993</v>
      </c>
      <c r="EQ4309" s="1">
        <v>504</v>
      </c>
      <c r="ER4309" s="1"/>
      <c r="ES4309" s="1"/>
      <c r="EY4309" s="7"/>
      <c r="EZ4309" s="1"/>
    </row>
    <row r="4310" spans="62:156" customFormat="1" ht="15">
      <c r="BJ4310" s="1"/>
      <c r="BK4310" s="1"/>
      <c r="BT4310" s="1"/>
      <c r="BU4310" s="1"/>
      <c r="CD4310" s="1"/>
      <c r="CE4310" s="1"/>
      <c r="EP4310" s="7">
        <v>72.326061999999993</v>
      </c>
      <c r="EQ4310" s="1">
        <v>503</v>
      </c>
      <c r="ER4310" s="1"/>
      <c r="ES4310" s="1"/>
      <c r="EY4310" s="7"/>
      <c r="EZ4310" s="1"/>
    </row>
    <row r="4311" spans="62:156" customFormat="1" ht="15">
      <c r="BJ4311" s="1"/>
      <c r="BK4311" s="1"/>
      <c r="BT4311" s="1"/>
      <c r="BU4311" s="1"/>
      <c r="CD4311" s="1"/>
      <c r="CE4311" s="1"/>
      <c r="EP4311" s="7">
        <v>72.408386999999991</v>
      </c>
      <c r="EQ4311" s="1">
        <v>499</v>
      </c>
      <c r="ER4311" s="1"/>
      <c r="ES4311" s="1"/>
      <c r="EY4311" s="7"/>
      <c r="EZ4311" s="1"/>
    </row>
    <row r="4312" spans="62:156" customFormat="1" ht="15">
      <c r="BJ4312" s="1"/>
      <c r="BK4312" s="1"/>
      <c r="BT4312" s="1"/>
      <c r="BU4312" s="1"/>
      <c r="CD4312" s="1"/>
      <c r="CE4312" s="1"/>
      <c r="EP4312" s="7">
        <v>72.463055999999995</v>
      </c>
      <c r="EQ4312" s="1">
        <v>498</v>
      </c>
      <c r="ER4312" s="1"/>
      <c r="ES4312" s="1"/>
      <c r="EY4312" s="7"/>
      <c r="EZ4312" s="1"/>
    </row>
    <row r="4313" spans="62:156" customFormat="1" ht="15">
      <c r="BJ4313" s="1"/>
      <c r="BK4313" s="1"/>
      <c r="BT4313" s="1"/>
      <c r="BU4313" s="1"/>
      <c r="CD4313" s="1"/>
      <c r="CE4313" s="1"/>
      <c r="EP4313" s="7">
        <v>72.470109999999991</v>
      </c>
      <c r="EQ4313" s="1">
        <v>506</v>
      </c>
      <c r="ER4313" s="1"/>
      <c r="ES4313" s="1"/>
      <c r="EY4313" s="7"/>
      <c r="EZ4313" s="1"/>
    </row>
    <row r="4314" spans="62:156" customFormat="1" ht="15">
      <c r="BJ4314" s="1"/>
      <c r="BK4314" s="1"/>
      <c r="BT4314" s="1"/>
      <c r="BU4314" s="1"/>
      <c r="CD4314" s="1"/>
      <c r="CE4314" s="1"/>
      <c r="EP4314" s="7">
        <v>72.479023999999995</v>
      </c>
      <c r="EQ4314" s="1">
        <v>498</v>
      </c>
      <c r="ER4314" s="1"/>
      <c r="ES4314" s="1"/>
      <c r="EY4314" s="7"/>
      <c r="EZ4314" s="1"/>
    </row>
    <row r="4315" spans="62:156" customFormat="1" ht="15">
      <c r="BJ4315" s="1"/>
      <c r="BK4315" s="1"/>
      <c r="BT4315" s="1"/>
      <c r="BU4315" s="1"/>
      <c r="CD4315" s="1"/>
      <c r="CE4315" s="1"/>
      <c r="EP4315" s="7">
        <v>72.512760999999998</v>
      </c>
      <c r="EQ4315" s="1">
        <v>503</v>
      </c>
      <c r="ER4315" s="1"/>
      <c r="ES4315" s="1"/>
      <c r="EY4315" s="7"/>
      <c r="EZ4315" s="1"/>
    </row>
    <row r="4316" spans="62:156" customFormat="1" ht="15">
      <c r="BJ4316" s="1"/>
      <c r="BK4316" s="1"/>
      <c r="BT4316" s="1"/>
      <c r="BU4316" s="1"/>
      <c r="CD4316" s="1"/>
      <c r="CE4316" s="1"/>
      <c r="EP4316" s="7">
        <v>72.535215999999991</v>
      </c>
      <c r="EQ4316" s="1">
        <v>503</v>
      </c>
      <c r="ER4316" s="1"/>
      <c r="ES4316" s="1"/>
      <c r="EY4316" s="7"/>
      <c r="EZ4316" s="1"/>
    </row>
    <row r="4317" spans="62:156" customFormat="1" ht="15">
      <c r="BJ4317" s="1"/>
      <c r="BK4317" s="1"/>
      <c r="BT4317" s="1"/>
      <c r="BU4317" s="1"/>
      <c r="CD4317" s="1"/>
      <c r="CE4317" s="1"/>
      <c r="EP4317" s="7">
        <v>0.72535399999999994</v>
      </c>
      <c r="EQ4317" s="1">
        <v>514</v>
      </c>
      <c r="ER4317" s="1"/>
      <c r="ES4317" s="1"/>
      <c r="EY4317" s="7"/>
      <c r="EZ4317" s="1"/>
    </row>
    <row r="4318" spans="62:156" customFormat="1" ht="15">
      <c r="BJ4318" s="1"/>
      <c r="BK4318" s="1"/>
      <c r="BT4318" s="1"/>
      <c r="BU4318" s="1"/>
      <c r="CD4318" s="1"/>
      <c r="CE4318" s="1"/>
      <c r="EP4318" s="7">
        <v>72.701920000000001</v>
      </c>
      <c r="EQ4318" s="1">
        <v>502</v>
      </c>
      <c r="ER4318" s="1"/>
      <c r="ES4318" s="1"/>
      <c r="EY4318" s="7"/>
      <c r="EZ4318" s="1"/>
    </row>
    <row r="4319" spans="62:156" customFormat="1" ht="15">
      <c r="BJ4319" s="1"/>
      <c r="BK4319" s="1"/>
      <c r="BT4319" s="1"/>
      <c r="BU4319" s="1"/>
      <c r="CD4319" s="1"/>
      <c r="CE4319" s="1"/>
      <c r="EP4319" s="7">
        <v>7.2735519999999996</v>
      </c>
      <c r="EQ4319" s="1">
        <v>504</v>
      </c>
      <c r="ER4319" s="1"/>
      <c r="ES4319" s="1"/>
      <c r="EY4319" s="7"/>
      <c r="EZ4319" s="1"/>
    </row>
    <row r="4320" spans="62:156" customFormat="1" ht="15">
      <c r="BJ4320" s="1"/>
      <c r="BK4320" s="1"/>
      <c r="BT4320" s="1"/>
      <c r="BU4320" s="1"/>
      <c r="CD4320" s="1"/>
      <c r="CE4320" s="1"/>
      <c r="EP4320" s="7">
        <v>7.2756309999999997</v>
      </c>
      <c r="EQ4320" s="1">
        <v>501</v>
      </c>
      <c r="ER4320" s="1"/>
      <c r="ES4320" s="1"/>
      <c r="EY4320" s="7"/>
      <c r="EZ4320" s="1"/>
    </row>
    <row r="4321" spans="62:156" customFormat="1" ht="15">
      <c r="BJ4321" s="1"/>
      <c r="BK4321" s="1"/>
      <c r="BT4321" s="1"/>
      <c r="BU4321" s="1"/>
      <c r="CD4321" s="1"/>
      <c r="CE4321" s="1"/>
      <c r="EP4321" s="7">
        <v>72.764459000000002</v>
      </c>
      <c r="EQ4321" s="1">
        <v>501</v>
      </c>
      <c r="ER4321" s="1"/>
      <c r="ES4321" s="1"/>
      <c r="EY4321" s="7"/>
      <c r="EZ4321" s="1"/>
    </row>
    <row r="4322" spans="62:156" customFormat="1" ht="15">
      <c r="BJ4322" s="1"/>
      <c r="BK4322" s="1"/>
      <c r="BT4322" s="1"/>
      <c r="BU4322" s="1"/>
      <c r="CD4322" s="1"/>
      <c r="CE4322" s="1"/>
      <c r="EP4322" s="7">
        <v>72.77403799999999</v>
      </c>
      <c r="EQ4322" s="1">
        <v>503</v>
      </c>
      <c r="ER4322" s="1"/>
      <c r="ES4322" s="1"/>
      <c r="EY4322" s="7"/>
      <c r="EZ4322" s="1"/>
    </row>
    <row r="4323" spans="62:156" customFormat="1" ht="15">
      <c r="BJ4323" s="1"/>
      <c r="BK4323" s="1"/>
      <c r="BT4323" s="1"/>
      <c r="BU4323" s="1"/>
      <c r="CD4323" s="1"/>
      <c r="CE4323" s="1"/>
      <c r="EP4323" s="7">
        <v>72.915843999999993</v>
      </c>
      <c r="EQ4323" s="1">
        <v>510</v>
      </c>
      <c r="ER4323" s="1"/>
      <c r="ES4323" s="1"/>
      <c r="EY4323" s="7"/>
      <c r="EZ4323" s="1"/>
    </row>
    <row r="4324" spans="62:156" customFormat="1" ht="15">
      <c r="BJ4324" s="1"/>
      <c r="BK4324" s="1"/>
      <c r="BT4324" s="1"/>
      <c r="BU4324" s="1"/>
      <c r="CD4324" s="1"/>
      <c r="CE4324" s="1"/>
      <c r="EP4324" s="7">
        <v>72.916752000000002</v>
      </c>
      <c r="EQ4324" s="1">
        <v>497</v>
      </c>
      <c r="ER4324" s="1"/>
      <c r="ES4324" s="1"/>
      <c r="EY4324" s="7"/>
      <c r="EZ4324" s="1"/>
    </row>
    <row r="4325" spans="62:156" customFormat="1" ht="15">
      <c r="BJ4325" s="1"/>
      <c r="BK4325" s="1"/>
      <c r="BT4325" s="1"/>
      <c r="BU4325" s="1"/>
      <c r="CD4325" s="1"/>
      <c r="CE4325" s="1"/>
      <c r="EP4325" s="7">
        <v>72.942571000000001</v>
      </c>
      <c r="EQ4325" s="1">
        <v>503</v>
      </c>
      <c r="ER4325" s="1"/>
      <c r="ES4325" s="1"/>
      <c r="EY4325" s="7"/>
      <c r="EZ4325" s="1"/>
    </row>
    <row r="4326" spans="62:156" customFormat="1" ht="15">
      <c r="BJ4326" s="1"/>
      <c r="BK4326" s="1"/>
      <c r="BT4326" s="1"/>
      <c r="BU4326" s="1"/>
      <c r="CD4326" s="1"/>
      <c r="CE4326" s="1"/>
      <c r="EP4326" s="7">
        <v>0.729437</v>
      </c>
      <c r="EQ4326" s="1">
        <v>514</v>
      </c>
      <c r="ER4326" s="1"/>
      <c r="ES4326" s="1"/>
      <c r="EY4326" s="7"/>
      <c r="EZ4326" s="1"/>
    </row>
    <row r="4327" spans="62:156" customFormat="1" ht="15">
      <c r="BJ4327" s="1"/>
      <c r="BK4327" s="1"/>
      <c r="BT4327" s="1"/>
      <c r="BU4327" s="1"/>
      <c r="CD4327" s="1"/>
      <c r="CE4327" s="1"/>
      <c r="EP4327" s="7">
        <v>73.119568000000001</v>
      </c>
      <c r="EQ4327" s="1">
        <v>495</v>
      </c>
      <c r="ER4327" s="1"/>
      <c r="ES4327" s="1"/>
      <c r="EY4327" s="7"/>
      <c r="EZ4327" s="1"/>
    </row>
    <row r="4328" spans="62:156" customFormat="1" ht="15">
      <c r="BJ4328" s="1"/>
      <c r="BK4328" s="1"/>
      <c r="BT4328" s="1"/>
      <c r="BU4328" s="1"/>
      <c r="CD4328" s="1"/>
      <c r="CE4328" s="1"/>
      <c r="EP4328" s="7">
        <v>0.73127699999999995</v>
      </c>
      <c r="EQ4328" s="1">
        <v>500</v>
      </c>
      <c r="ER4328" s="1"/>
      <c r="ES4328" s="1"/>
      <c r="EY4328" s="7"/>
      <c r="EZ4328" s="1"/>
    </row>
    <row r="4329" spans="62:156" customFormat="1" ht="15">
      <c r="BJ4329" s="1"/>
      <c r="BK4329" s="1"/>
      <c r="BT4329" s="1"/>
      <c r="BU4329" s="1"/>
      <c r="CD4329" s="1"/>
      <c r="CE4329" s="1"/>
      <c r="EP4329" s="7">
        <v>73.130054999999999</v>
      </c>
      <c r="EQ4329" s="1">
        <v>496</v>
      </c>
      <c r="ER4329" s="1"/>
      <c r="ES4329" s="1"/>
      <c r="EY4329" s="7"/>
      <c r="EZ4329" s="1"/>
    </row>
    <row r="4330" spans="62:156" customFormat="1" ht="15">
      <c r="BJ4330" s="1"/>
      <c r="BK4330" s="1"/>
      <c r="BT4330" s="1"/>
      <c r="BU4330" s="1"/>
      <c r="CD4330" s="1"/>
      <c r="CE4330" s="1"/>
      <c r="EP4330" s="7">
        <v>7.3143589999999996</v>
      </c>
      <c r="EQ4330" s="1">
        <v>501</v>
      </c>
      <c r="ER4330" s="1"/>
      <c r="ES4330" s="1"/>
      <c r="EY4330" s="7"/>
      <c r="EZ4330" s="1"/>
    </row>
    <row r="4331" spans="62:156" customFormat="1" ht="15">
      <c r="BJ4331" s="1"/>
      <c r="BK4331" s="1"/>
      <c r="BT4331" s="1"/>
      <c r="BU4331" s="1"/>
      <c r="CD4331" s="1"/>
      <c r="CE4331" s="1"/>
      <c r="EP4331" s="7">
        <v>73.161780999999991</v>
      </c>
      <c r="EQ4331" s="1">
        <v>502</v>
      </c>
      <c r="ER4331" s="1"/>
      <c r="ES4331" s="1"/>
      <c r="EY4331" s="7"/>
      <c r="EZ4331" s="1"/>
    </row>
    <row r="4332" spans="62:156" customFormat="1" ht="15">
      <c r="BJ4332" s="1"/>
      <c r="BK4332" s="1"/>
      <c r="BT4332" s="1"/>
      <c r="BU4332" s="1"/>
      <c r="CD4332" s="1"/>
      <c r="CE4332" s="1"/>
      <c r="EP4332" s="7">
        <v>7.318956</v>
      </c>
      <c r="EQ4332" s="1">
        <v>497</v>
      </c>
      <c r="ER4332" s="1"/>
      <c r="ES4332" s="1"/>
      <c r="EY4332" s="7"/>
      <c r="EZ4332" s="1"/>
    </row>
    <row r="4333" spans="62:156" customFormat="1" ht="15">
      <c r="BJ4333" s="1"/>
      <c r="BK4333" s="1"/>
      <c r="BT4333" s="1"/>
      <c r="BU4333" s="1"/>
      <c r="CD4333" s="1"/>
      <c r="CE4333" s="1"/>
      <c r="EP4333" s="7">
        <v>73.275871999999993</v>
      </c>
      <c r="EQ4333" s="1">
        <v>506</v>
      </c>
      <c r="ER4333" s="1"/>
      <c r="ES4333" s="1"/>
      <c r="EY4333" s="7"/>
      <c r="EZ4333" s="1"/>
    </row>
    <row r="4334" spans="62:156" customFormat="1" ht="15">
      <c r="BJ4334" s="1"/>
      <c r="BK4334" s="1"/>
      <c r="BT4334" s="1"/>
      <c r="BU4334" s="1"/>
      <c r="CD4334" s="1"/>
      <c r="CE4334" s="1"/>
      <c r="EP4334" s="7">
        <v>73.315647999999996</v>
      </c>
      <c r="EQ4334" s="1">
        <v>500</v>
      </c>
      <c r="ER4334" s="1"/>
      <c r="ES4334" s="1"/>
      <c r="EY4334" s="7"/>
      <c r="EZ4334" s="1"/>
    </row>
    <row r="4335" spans="62:156" customFormat="1" ht="15">
      <c r="BJ4335" s="1"/>
      <c r="BK4335" s="1"/>
      <c r="BT4335" s="1"/>
      <c r="BU4335" s="1"/>
      <c r="CD4335" s="1"/>
      <c r="CE4335" s="1"/>
      <c r="EP4335" s="7">
        <v>73.487044999999995</v>
      </c>
      <c r="EQ4335" s="1">
        <v>500</v>
      </c>
      <c r="ER4335" s="1"/>
      <c r="ES4335" s="1"/>
      <c r="EY4335" s="7"/>
      <c r="EZ4335" s="1"/>
    </row>
    <row r="4336" spans="62:156" customFormat="1" ht="15">
      <c r="BJ4336" s="1"/>
      <c r="BK4336" s="1"/>
      <c r="BT4336" s="1"/>
      <c r="BU4336" s="1"/>
      <c r="CD4336" s="1"/>
      <c r="CE4336" s="1"/>
      <c r="EP4336" s="7">
        <v>73.514738999999992</v>
      </c>
      <c r="EQ4336" s="1">
        <v>512</v>
      </c>
      <c r="ER4336" s="1"/>
      <c r="ES4336" s="1"/>
      <c r="EY4336" s="7"/>
      <c r="EZ4336" s="1"/>
    </row>
    <row r="4337" spans="62:156" customFormat="1" ht="15">
      <c r="BJ4337" s="1"/>
      <c r="BK4337" s="1"/>
      <c r="BT4337" s="1"/>
      <c r="BU4337" s="1"/>
      <c r="CD4337" s="1"/>
      <c r="CE4337" s="1"/>
      <c r="EP4337" s="7">
        <v>73.531876999999994</v>
      </c>
      <c r="EQ4337" s="1">
        <v>506</v>
      </c>
      <c r="ER4337" s="1"/>
      <c r="ES4337" s="1"/>
      <c r="EY4337" s="7"/>
      <c r="EZ4337" s="1"/>
    </row>
    <row r="4338" spans="62:156" customFormat="1" ht="15">
      <c r="BJ4338" s="1"/>
      <c r="BK4338" s="1"/>
      <c r="BT4338" s="1"/>
      <c r="BU4338" s="1"/>
      <c r="CD4338" s="1"/>
      <c r="CE4338" s="1"/>
      <c r="EP4338" s="7">
        <v>7.3673859999999998</v>
      </c>
      <c r="EQ4338" s="1">
        <v>504</v>
      </c>
      <c r="ER4338" s="1"/>
      <c r="ES4338" s="1"/>
      <c r="EY4338" s="7"/>
      <c r="EZ4338" s="1"/>
    </row>
    <row r="4339" spans="62:156" customFormat="1" ht="15">
      <c r="BJ4339" s="1"/>
      <c r="BK4339" s="1"/>
      <c r="BT4339" s="1"/>
      <c r="BU4339" s="1"/>
      <c r="CD4339" s="1"/>
      <c r="CE4339" s="1"/>
      <c r="EP4339" s="7">
        <v>73.746364999999997</v>
      </c>
      <c r="EQ4339" s="1">
        <v>501</v>
      </c>
      <c r="ER4339" s="1"/>
      <c r="ES4339" s="1"/>
      <c r="EY4339" s="7"/>
      <c r="EZ4339" s="1"/>
    </row>
    <row r="4340" spans="62:156" customFormat="1" ht="15">
      <c r="BJ4340" s="1"/>
      <c r="BK4340" s="1"/>
      <c r="BT4340" s="1"/>
      <c r="BU4340" s="1"/>
      <c r="CD4340" s="1"/>
      <c r="CE4340" s="1"/>
      <c r="EP4340" s="7">
        <v>73.764071000000001</v>
      </c>
      <c r="EQ4340" s="1">
        <v>505</v>
      </c>
      <c r="ER4340" s="1"/>
      <c r="ES4340" s="1"/>
      <c r="EY4340" s="7"/>
      <c r="EZ4340" s="1"/>
    </row>
    <row r="4341" spans="62:156" customFormat="1" ht="15">
      <c r="BJ4341" s="1"/>
      <c r="BK4341" s="1"/>
      <c r="BT4341" s="1"/>
      <c r="BU4341" s="1"/>
      <c r="CD4341" s="1"/>
      <c r="CE4341" s="1"/>
      <c r="EP4341" s="7">
        <v>73.769632000000001</v>
      </c>
      <c r="EQ4341" s="1">
        <v>505</v>
      </c>
      <c r="ER4341" s="1"/>
      <c r="ES4341" s="1"/>
      <c r="EY4341" s="7"/>
      <c r="EZ4341" s="1"/>
    </row>
    <row r="4342" spans="62:156" customFormat="1" ht="15">
      <c r="BJ4342" s="1"/>
      <c r="BK4342" s="1"/>
      <c r="BT4342" s="1"/>
      <c r="BU4342" s="1"/>
      <c r="CD4342" s="1"/>
      <c r="CE4342" s="1"/>
      <c r="EP4342" s="7">
        <v>7.3789709999999999</v>
      </c>
      <c r="EQ4342" s="1">
        <v>505</v>
      </c>
      <c r="ER4342" s="1"/>
      <c r="ES4342" s="1"/>
      <c r="EY4342" s="7"/>
      <c r="EZ4342" s="1"/>
    </row>
    <row r="4343" spans="62:156" customFormat="1" ht="15">
      <c r="BJ4343" s="1"/>
      <c r="BK4343" s="1"/>
      <c r="BT4343" s="1"/>
      <c r="BU4343" s="1"/>
      <c r="CD4343" s="1"/>
      <c r="CE4343" s="1"/>
      <c r="EP4343" s="7">
        <v>73.794416999999996</v>
      </c>
      <c r="EQ4343" s="1">
        <v>504</v>
      </c>
      <c r="ER4343" s="1"/>
      <c r="ES4343" s="1"/>
      <c r="EY4343" s="7"/>
      <c r="EZ4343" s="1"/>
    </row>
    <row r="4344" spans="62:156" customFormat="1" ht="15">
      <c r="BJ4344" s="1"/>
      <c r="BK4344" s="1"/>
      <c r="BT4344" s="1"/>
      <c r="BU4344" s="1"/>
      <c r="CD4344" s="1"/>
      <c r="CE4344" s="1"/>
      <c r="EP4344" s="7">
        <v>73.871197999999993</v>
      </c>
      <c r="EQ4344" s="1">
        <v>505</v>
      </c>
      <c r="ER4344" s="1"/>
      <c r="ES4344" s="1"/>
      <c r="EY4344" s="7"/>
      <c r="EZ4344" s="1"/>
    </row>
    <row r="4345" spans="62:156" customFormat="1" ht="15">
      <c r="BJ4345" s="1"/>
      <c r="BK4345" s="1"/>
      <c r="BT4345" s="1"/>
      <c r="BU4345" s="1"/>
      <c r="CD4345" s="1"/>
      <c r="CE4345" s="1"/>
      <c r="EP4345" s="7">
        <v>73.889616000000004</v>
      </c>
      <c r="EQ4345" s="1">
        <v>511</v>
      </c>
      <c r="ER4345" s="1"/>
      <c r="ES4345" s="1"/>
      <c r="EY4345" s="7"/>
      <c r="EZ4345" s="1"/>
    </row>
    <row r="4346" spans="62:156" customFormat="1" ht="15">
      <c r="BJ4346" s="1"/>
      <c r="BK4346" s="1"/>
      <c r="BT4346" s="1"/>
      <c r="BU4346" s="1"/>
      <c r="CD4346" s="1"/>
      <c r="CE4346" s="1"/>
      <c r="EP4346" s="7">
        <v>7.3953559999999996</v>
      </c>
      <c r="EQ4346" s="1">
        <v>501</v>
      </c>
      <c r="ER4346" s="1"/>
      <c r="ES4346" s="1"/>
      <c r="EY4346" s="7"/>
      <c r="EZ4346" s="1"/>
    </row>
    <row r="4347" spans="62:156" customFormat="1" ht="15">
      <c r="BJ4347" s="1"/>
      <c r="BK4347" s="1"/>
      <c r="BT4347" s="1"/>
      <c r="BU4347" s="1"/>
      <c r="CD4347" s="1"/>
      <c r="CE4347" s="1"/>
      <c r="EP4347" s="7">
        <v>73.96328299999999</v>
      </c>
      <c r="EQ4347" s="1">
        <v>505</v>
      </c>
      <c r="ER4347" s="1"/>
      <c r="ES4347" s="1"/>
      <c r="EY4347" s="7"/>
      <c r="EZ4347" s="1"/>
    </row>
    <row r="4348" spans="62:156" customFormat="1" ht="15">
      <c r="BJ4348" s="1"/>
      <c r="BK4348" s="1"/>
      <c r="BT4348" s="1"/>
      <c r="BU4348" s="1"/>
      <c r="CD4348" s="1"/>
      <c r="CE4348" s="1"/>
      <c r="EP4348" s="7">
        <v>73.990223999999998</v>
      </c>
      <c r="EQ4348" s="1">
        <v>505</v>
      </c>
      <c r="ER4348" s="1"/>
      <c r="ES4348" s="1"/>
      <c r="EY4348" s="7"/>
      <c r="EZ4348" s="1"/>
    </row>
    <row r="4349" spans="62:156" customFormat="1" ht="15">
      <c r="BJ4349" s="1"/>
      <c r="BK4349" s="1"/>
      <c r="BT4349" s="1"/>
      <c r="BU4349" s="1"/>
      <c r="CD4349" s="1"/>
      <c r="CE4349" s="1"/>
      <c r="EP4349" s="7">
        <v>7.400595</v>
      </c>
      <c r="EQ4349" s="1">
        <v>499</v>
      </c>
      <c r="ER4349" s="1"/>
      <c r="ES4349" s="1"/>
      <c r="EY4349" s="7"/>
      <c r="EZ4349" s="1"/>
    </row>
    <row r="4350" spans="62:156" customFormat="1" ht="15">
      <c r="BJ4350" s="1"/>
      <c r="BK4350" s="1"/>
      <c r="BT4350" s="1"/>
      <c r="BU4350" s="1"/>
      <c r="CD4350" s="1"/>
      <c r="CE4350" s="1"/>
      <c r="EP4350" s="7">
        <v>74.148162999999997</v>
      </c>
      <c r="EQ4350" s="1">
        <v>496</v>
      </c>
      <c r="ER4350" s="1"/>
      <c r="ES4350" s="1"/>
      <c r="EY4350" s="7"/>
      <c r="EZ4350" s="1"/>
    </row>
    <row r="4351" spans="62:156" customFormat="1" ht="15">
      <c r="BJ4351" s="1"/>
      <c r="BK4351" s="1"/>
      <c r="BT4351" s="1"/>
      <c r="BU4351" s="1"/>
      <c r="CD4351" s="1"/>
      <c r="CE4351" s="1"/>
      <c r="EP4351" s="7">
        <v>74.176143999999994</v>
      </c>
      <c r="EQ4351" s="1">
        <v>507</v>
      </c>
      <c r="ER4351" s="1"/>
      <c r="ES4351" s="1"/>
      <c r="EY4351" s="7"/>
      <c r="EZ4351" s="1"/>
    </row>
    <row r="4352" spans="62:156" customFormat="1" ht="15">
      <c r="BJ4352" s="1"/>
      <c r="BK4352" s="1"/>
      <c r="BT4352" s="1"/>
      <c r="BU4352" s="1"/>
      <c r="CD4352" s="1"/>
      <c r="CE4352" s="1"/>
      <c r="EP4352" s="7">
        <v>7.4183949999999994</v>
      </c>
      <c r="EQ4352" s="1">
        <v>507</v>
      </c>
      <c r="ER4352" s="1"/>
      <c r="ES4352" s="1"/>
      <c r="EY4352" s="7"/>
      <c r="EZ4352" s="1"/>
    </row>
    <row r="4353" spans="62:156" customFormat="1" ht="15">
      <c r="BJ4353" s="1"/>
      <c r="BK4353" s="1"/>
      <c r="BT4353" s="1"/>
      <c r="BU4353" s="1"/>
      <c r="CD4353" s="1"/>
      <c r="CE4353" s="1"/>
      <c r="EP4353" s="7">
        <v>7.4215749999999998</v>
      </c>
      <c r="EQ4353" s="1">
        <v>500</v>
      </c>
      <c r="ER4353" s="1"/>
      <c r="ES4353" s="1"/>
      <c r="EY4353" s="7"/>
      <c r="EZ4353" s="1"/>
    </row>
    <row r="4354" spans="62:156" customFormat="1" ht="15">
      <c r="BJ4354" s="1"/>
      <c r="BK4354" s="1"/>
      <c r="BT4354" s="1"/>
      <c r="BU4354" s="1"/>
      <c r="CD4354" s="1"/>
      <c r="CE4354" s="1"/>
      <c r="EP4354" s="7">
        <v>74.216352000000001</v>
      </c>
      <c r="EQ4354" s="1">
        <v>510</v>
      </c>
      <c r="ER4354" s="1"/>
      <c r="ES4354" s="1"/>
      <c r="EY4354" s="7"/>
      <c r="EZ4354" s="1"/>
    </row>
    <row r="4355" spans="62:156" customFormat="1" ht="15">
      <c r="BJ4355" s="1"/>
      <c r="BK4355" s="1"/>
      <c r="BT4355" s="1"/>
      <c r="BU4355" s="1"/>
      <c r="CD4355" s="1"/>
      <c r="CE4355" s="1"/>
      <c r="EP4355" s="7">
        <v>74.253002999999993</v>
      </c>
      <c r="EQ4355" s="1">
        <v>503</v>
      </c>
      <c r="ER4355" s="1"/>
      <c r="ES4355" s="1"/>
      <c r="EY4355" s="7"/>
      <c r="EZ4355" s="1"/>
    </row>
    <row r="4356" spans="62:156" customFormat="1" ht="15">
      <c r="BJ4356" s="1"/>
      <c r="BK4356" s="1"/>
      <c r="BT4356" s="1"/>
      <c r="BU4356" s="1"/>
      <c r="CD4356" s="1"/>
      <c r="CE4356" s="1"/>
      <c r="EP4356" s="7">
        <v>74.304943999999992</v>
      </c>
      <c r="EQ4356" s="1">
        <v>497</v>
      </c>
      <c r="ER4356" s="1"/>
      <c r="ES4356" s="1"/>
      <c r="EY4356" s="7"/>
      <c r="EZ4356" s="1"/>
    </row>
    <row r="4357" spans="62:156" customFormat="1" ht="15">
      <c r="BJ4357" s="1"/>
      <c r="BK4357" s="1"/>
      <c r="BT4357" s="1"/>
      <c r="BU4357" s="1"/>
      <c r="CD4357" s="1"/>
      <c r="CE4357" s="1"/>
      <c r="EP4357" s="7">
        <v>7.4329719999999995</v>
      </c>
      <c r="EQ4357" s="1">
        <v>512</v>
      </c>
      <c r="ER4357" s="1"/>
      <c r="ES4357" s="1"/>
      <c r="EY4357" s="7"/>
      <c r="EZ4357" s="1"/>
    </row>
    <row r="4358" spans="62:156" customFormat="1" ht="15">
      <c r="BJ4358" s="1"/>
      <c r="BK4358" s="1"/>
      <c r="BT4358" s="1"/>
      <c r="BU4358" s="1"/>
      <c r="CD4358" s="1"/>
      <c r="CE4358" s="1"/>
      <c r="EP4358" s="7">
        <v>7.4333149999999995</v>
      </c>
      <c r="EQ4358" s="1">
        <v>511</v>
      </c>
      <c r="ER4358" s="1"/>
      <c r="ES4358" s="1"/>
      <c r="EY4358" s="7"/>
      <c r="EZ4358" s="1"/>
    </row>
    <row r="4359" spans="62:156" customFormat="1" ht="15">
      <c r="BJ4359" s="1"/>
      <c r="BK4359" s="1"/>
      <c r="BT4359" s="1"/>
      <c r="BU4359" s="1"/>
      <c r="CD4359" s="1"/>
      <c r="CE4359" s="1"/>
      <c r="EP4359" s="7">
        <v>74.34214399999999</v>
      </c>
      <c r="EQ4359" s="1">
        <v>498</v>
      </c>
      <c r="ER4359" s="1"/>
      <c r="ES4359" s="1"/>
      <c r="EY4359" s="7"/>
      <c r="EZ4359" s="1"/>
    </row>
    <row r="4360" spans="62:156" customFormat="1" ht="15">
      <c r="BJ4360" s="1"/>
      <c r="BK4360" s="1"/>
      <c r="BT4360" s="1"/>
      <c r="BU4360" s="1"/>
      <c r="CD4360" s="1"/>
      <c r="CE4360" s="1"/>
      <c r="EP4360" s="7">
        <v>74.361148999999997</v>
      </c>
      <c r="EQ4360" s="1">
        <v>512</v>
      </c>
      <c r="ER4360" s="1"/>
      <c r="ES4360" s="1"/>
      <c r="EY4360" s="7"/>
      <c r="EZ4360" s="1"/>
    </row>
    <row r="4361" spans="62:156" customFormat="1" ht="15">
      <c r="BJ4361" s="1"/>
      <c r="BK4361" s="1"/>
      <c r="BT4361" s="1"/>
      <c r="BU4361" s="1"/>
      <c r="CD4361" s="1"/>
      <c r="CE4361" s="1"/>
      <c r="EP4361" s="7">
        <v>74.405619000000002</v>
      </c>
      <c r="EQ4361" s="1">
        <v>509</v>
      </c>
      <c r="ER4361" s="1"/>
      <c r="ES4361" s="1"/>
      <c r="EY4361" s="7"/>
      <c r="EZ4361" s="1"/>
    </row>
    <row r="4362" spans="62:156" customFormat="1" ht="15">
      <c r="BJ4362" s="1"/>
      <c r="BK4362" s="1"/>
      <c r="BT4362" s="1"/>
      <c r="BU4362" s="1"/>
      <c r="CD4362" s="1"/>
      <c r="CE4362" s="1"/>
      <c r="EP4362" s="7">
        <v>74.618864000000002</v>
      </c>
      <c r="EQ4362" s="1">
        <v>504</v>
      </c>
      <c r="ER4362" s="1"/>
      <c r="ES4362" s="1"/>
      <c r="EY4362" s="7"/>
      <c r="EZ4362" s="1"/>
    </row>
    <row r="4363" spans="62:156" customFormat="1" ht="15">
      <c r="BJ4363" s="1"/>
      <c r="BK4363" s="1"/>
      <c r="BT4363" s="1"/>
      <c r="BU4363" s="1"/>
      <c r="CD4363" s="1"/>
      <c r="CE4363" s="1"/>
      <c r="EP4363" s="7">
        <v>0.74659900000000001</v>
      </c>
      <c r="EQ4363" s="1">
        <v>500</v>
      </c>
      <c r="ER4363" s="1"/>
      <c r="ES4363" s="1"/>
      <c r="EY4363" s="7"/>
      <c r="EZ4363" s="1"/>
    </row>
    <row r="4364" spans="62:156" customFormat="1" ht="15">
      <c r="BJ4364" s="1"/>
      <c r="BK4364" s="1"/>
      <c r="BT4364" s="1"/>
      <c r="BU4364" s="1"/>
      <c r="CD4364" s="1"/>
      <c r="CE4364" s="1"/>
      <c r="EP4364" s="7">
        <v>74.675967999999997</v>
      </c>
      <c r="EQ4364" s="1">
        <v>503</v>
      </c>
      <c r="ER4364" s="1"/>
      <c r="ES4364" s="1"/>
      <c r="EY4364" s="7"/>
      <c r="EZ4364" s="1"/>
    </row>
    <row r="4365" spans="62:156" customFormat="1" ht="15">
      <c r="BJ4365" s="1"/>
      <c r="BK4365" s="1"/>
      <c r="BT4365" s="1"/>
      <c r="BU4365" s="1"/>
      <c r="CD4365" s="1"/>
      <c r="CE4365" s="1"/>
      <c r="EP4365" s="7">
        <v>74.696725000000001</v>
      </c>
      <c r="EQ4365" s="1">
        <v>503</v>
      </c>
      <c r="ER4365" s="1"/>
      <c r="ES4365" s="1"/>
      <c r="EY4365" s="7"/>
      <c r="EZ4365" s="1"/>
    </row>
    <row r="4366" spans="62:156" customFormat="1" ht="15">
      <c r="BJ4366" s="1"/>
      <c r="BK4366" s="1"/>
      <c r="BT4366" s="1"/>
      <c r="BU4366" s="1"/>
      <c r="CD4366" s="1"/>
      <c r="CE4366" s="1"/>
      <c r="EP4366" s="7">
        <v>74.801289999999995</v>
      </c>
      <c r="EQ4366" s="1">
        <v>501</v>
      </c>
      <c r="ER4366" s="1"/>
      <c r="ES4366" s="1"/>
      <c r="EY4366" s="7"/>
      <c r="EZ4366" s="1"/>
    </row>
    <row r="4367" spans="62:156" customFormat="1" ht="15">
      <c r="BJ4367" s="1"/>
      <c r="BK4367" s="1"/>
      <c r="BT4367" s="1"/>
      <c r="BU4367" s="1"/>
      <c r="CD4367" s="1"/>
      <c r="CE4367" s="1"/>
      <c r="EP4367" s="7">
        <v>74.818336000000002</v>
      </c>
      <c r="EQ4367" s="1">
        <v>498</v>
      </c>
      <c r="ER4367" s="1"/>
      <c r="ES4367" s="1"/>
      <c r="EY4367" s="7"/>
      <c r="EZ4367" s="1"/>
    </row>
    <row r="4368" spans="62:156" customFormat="1" ht="15">
      <c r="BJ4368" s="1"/>
      <c r="BK4368" s="1"/>
      <c r="BT4368" s="1"/>
      <c r="BU4368" s="1"/>
      <c r="CD4368" s="1"/>
      <c r="CE4368" s="1"/>
      <c r="EP4368" s="7">
        <v>74.823379000000003</v>
      </c>
      <c r="EQ4368" s="1">
        <v>501</v>
      </c>
      <c r="ER4368" s="1"/>
      <c r="ES4368" s="1"/>
      <c r="EY4368" s="7"/>
      <c r="EZ4368" s="1"/>
    </row>
    <row r="4369" spans="62:156" customFormat="1" ht="15">
      <c r="BJ4369" s="1"/>
      <c r="BK4369" s="1"/>
      <c r="BT4369" s="1"/>
      <c r="BU4369" s="1"/>
      <c r="CD4369" s="1"/>
      <c r="CE4369" s="1"/>
      <c r="EP4369" s="7">
        <v>74.845343999999997</v>
      </c>
      <c r="EQ4369" s="1">
        <v>500</v>
      </c>
      <c r="ER4369" s="1"/>
      <c r="ES4369" s="1"/>
      <c r="EY4369" s="7"/>
      <c r="EZ4369" s="1"/>
    </row>
    <row r="4370" spans="62:156" customFormat="1" ht="15">
      <c r="BJ4370" s="1"/>
      <c r="BK4370" s="1"/>
      <c r="BT4370" s="1"/>
      <c r="BU4370" s="1"/>
      <c r="CD4370" s="1"/>
      <c r="CE4370" s="1"/>
      <c r="EP4370" s="7">
        <v>74.867745999999997</v>
      </c>
      <c r="EQ4370" s="1">
        <v>504</v>
      </c>
      <c r="ER4370" s="1"/>
      <c r="ES4370" s="1"/>
      <c r="EY4370" s="7"/>
      <c r="EZ4370" s="1"/>
    </row>
    <row r="4371" spans="62:156" customFormat="1" ht="15">
      <c r="BJ4371" s="1"/>
      <c r="BK4371" s="1"/>
      <c r="BT4371" s="1"/>
      <c r="BU4371" s="1"/>
      <c r="CD4371" s="1"/>
      <c r="CE4371" s="1"/>
      <c r="EP4371" s="7">
        <v>7.4904759999999992</v>
      </c>
      <c r="EQ4371" s="1">
        <v>511</v>
      </c>
      <c r="ER4371" s="1"/>
      <c r="ES4371" s="1"/>
      <c r="EY4371" s="7"/>
      <c r="EZ4371" s="1"/>
    </row>
    <row r="4372" spans="62:156" customFormat="1" ht="15">
      <c r="BJ4372" s="1"/>
      <c r="BK4372" s="1"/>
      <c r="BT4372" s="1"/>
      <c r="BU4372" s="1"/>
      <c r="CD4372" s="1"/>
      <c r="CE4372" s="1"/>
      <c r="EP4372" s="7">
        <v>74.987267000000003</v>
      </c>
      <c r="EQ4372" s="1">
        <v>500</v>
      </c>
      <c r="ER4372" s="1"/>
      <c r="ES4372" s="1"/>
      <c r="EY4372" s="7"/>
      <c r="EZ4372" s="1"/>
    </row>
    <row r="4373" spans="62:156" customFormat="1" ht="15">
      <c r="BJ4373" s="1"/>
      <c r="BK4373" s="1"/>
      <c r="BT4373" s="1"/>
      <c r="BU4373" s="1"/>
      <c r="CD4373" s="1"/>
      <c r="CE4373" s="1"/>
      <c r="EP4373" s="7">
        <v>75.067645999999996</v>
      </c>
      <c r="EQ4373" s="1">
        <v>501</v>
      </c>
      <c r="ER4373" s="1"/>
      <c r="ES4373" s="1"/>
      <c r="EY4373" s="7"/>
      <c r="EZ4373" s="1"/>
    </row>
    <row r="4374" spans="62:156" customFormat="1" ht="15">
      <c r="BJ4374" s="1"/>
      <c r="BK4374" s="1"/>
      <c r="BT4374" s="1"/>
      <c r="BU4374" s="1"/>
      <c r="CD4374" s="1"/>
      <c r="CE4374" s="1"/>
      <c r="EP4374" s="7">
        <v>75.164463999999995</v>
      </c>
      <c r="EQ4374" s="1">
        <v>499</v>
      </c>
      <c r="ER4374" s="1"/>
      <c r="ES4374" s="1"/>
      <c r="EY4374" s="7"/>
      <c r="EZ4374" s="1"/>
    </row>
    <row r="4375" spans="62:156" customFormat="1" ht="15">
      <c r="BJ4375" s="1"/>
      <c r="BK4375" s="1"/>
      <c r="BT4375" s="1"/>
      <c r="BU4375" s="1"/>
      <c r="CD4375" s="1"/>
      <c r="CE4375" s="1"/>
      <c r="EP4375" s="7">
        <v>75.238565999999992</v>
      </c>
      <c r="EQ4375" s="1">
        <v>505</v>
      </c>
      <c r="ER4375" s="1"/>
      <c r="ES4375" s="1"/>
      <c r="EY4375" s="7"/>
      <c r="EZ4375" s="1"/>
    </row>
    <row r="4376" spans="62:156" customFormat="1" ht="15">
      <c r="BJ4376" s="1"/>
      <c r="BK4376" s="1"/>
      <c r="BT4376" s="1"/>
      <c r="BU4376" s="1"/>
      <c r="CD4376" s="1"/>
      <c r="CE4376" s="1"/>
      <c r="EP4376" s="7">
        <v>75.246526000000003</v>
      </c>
      <c r="EQ4376" s="1">
        <v>503</v>
      </c>
      <c r="ER4376" s="1"/>
      <c r="ES4376" s="1"/>
      <c r="EY4376" s="7"/>
      <c r="EZ4376" s="1"/>
    </row>
    <row r="4377" spans="62:156" customFormat="1" ht="15">
      <c r="BJ4377" s="1"/>
      <c r="BK4377" s="1"/>
      <c r="BT4377" s="1"/>
      <c r="BU4377" s="1"/>
      <c r="CD4377" s="1"/>
      <c r="CE4377" s="1"/>
      <c r="EP4377" s="7">
        <v>75.253903999999991</v>
      </c>
      <c r="EQ4377" s="1">
        <v>499</v>
      </c>
      <c r="ER4377" s="1"/>
      <c r="ES4377" s="1"/>
      <c r="EY4377" s="7"/>
      <c r="EZ4377" s="1"/>
    </row>
    <row r="4378" spans="62:156" customFormat="1" ht="15">
      <c r="BJ4378" s="1"/>
      <c r="BK4378" s="1"/>
      <c r="BT4378" s="1"/>
      <c r="BU4378" s="1"/>
      <c r="CD4378" s="1"/>
      <c r="CE4378" s="1"/>
      <c r="EP4378" s="7">
        <v>75.303615999999991</v>
      </c>
      <c r="EQ4378" s="1">
        <v>507</v>
      </c>
      <c r="ER4378" s="1"/>
      <c r="ES4378" s="1"/>
      <c r="EY4378" s="7"/>
      <c r="EZ4378" s="1"/>
    </row>
    <row r="4379" spans="62:156" customFormat="1" ht="15">
      <c r="BJ4379" s="1"/>
      <c r="BK4379" s="1"/>
      <c r="BT4379" s="1"/>
      <c r="BU4379" s="1"/>
      <c r="CD4379" s="1"/>
      <c r="CE4379" s="1"/>
      <c r="EP4379" s="7">
        <v>7.5385989999999996</v>
      </c>
      <c r="EQ4379" s="1">
        <v>503</v>
      </c>
      <c r="ER4379" s="1"/>
      <c r="ES4379" s="1"/>
      <c r="EY4379" s="7"/>
      <c r="EZ4379" s="1"/>
    </row>
    <row r="4380" spans="62:156" customFormat="1" ht="15">
      <c r="BJ4380" s="1"/>
      <c r="BK4380" s="1"/>
      <c r="BT4380" s="1"/>
      <c r="BU4380" s="1"/>
      <c r="CD4380" s="1"/>
      <c r="CE4380" s="1"/>
      <c r="EP4380" s="7">
        <v>75.425291000000001</v>
      </c>
      <c r="EQ4380" s="1">
        <v>499</v>
      </c>
      <c r="ER4380" s="1"/>
      <c r="ES4380" s="1"/>
      <c r="EY4380" s="7"/>
      <c r="EZ4380" s="1"/>
    </row>
    <row r="4381" spans="62:156" customFormat="1" ht="15">
      <c r="BJ4381" s="1"/>
      <c r="BK4381" s="1"/>
      <c r="BT4381" s="1"/>
      <c r="BU4381" s="1"/>
      <c r="CD4381" s="1"/>
      <c r="CE4381" s="1"/>
      <c r="EP4381" s="7">
        <v>7.548845</v>
      </c>
      <c r="EQ4381" s="1">
        <v>512</v>
      </c>
      <c r="ER4381" s="1"/>
      <c r="ES4381" s="1"/>
      <c r="EY4381" s="7"/>
      <c r="EZ4381" s="1"/>
    </row>
    <row r="4382" spans="62:156" customFormat="1" ht="15">
      <c r="BJ4382" s="1"/>
      <c r="BK4382" s="1"/>
      <c r="BT4382" s="1"/>
      <c r="BU4382" s="1"/>
      <c r="CD4382" s="1"/>
      <c r="CE4382" s="1"/>
      <c r="EP4382" s="7">
        <v>75.504635999999991</v>
      </c>
      <c r="EQ4382" s="1">
        <v>500</v>
      </c>
      <c r="ER4382" s="1"/>
      <c r="ES4382" s="1"/>
      <c r="EY4382" s="7"/>
      <c r="EZ4382" s="1"/>
    </row>
    <row r="4383" spans="62:156" customFormat="1" ht="15">
      <c r="BJ4383" s="1"/>
      <c r="BK4383" s="1"/>
      <c r="BT4383" s="1"/>
      <c r="BU4383" s="1"/>
      <c r="CD4383" s="1"/>
      <c r="CE4383" s="1"/>
      <c r="EP4383" s="7">
        <v>75.548514999999995</v>
      </c>
      <c r="EQ4383" s="1">
        <v>505</v>
      </c>
      <c r="ER4383" s="1"/>
      <c r="ES4383" s="1"/>
      <c r="EY4383" s="7"/>
      <c r="EZ4383" s="1"/>
    </row>
    <row r="4384" spans="62:156" customFormat="1" ht="15">
      <c r="BJ4384" s="1"/>
      <c r="BK4384" s="1"/>
      <c r="BT4384" s="1"/>
      <c r="BU4384" s="1"/>
      <c r="CD4384" s="1"/>
      <c r="CE4384" s="1"/>
      <c r="EP4384" s="7">
        <v>75.582092000000003</v>
      </c>
      <c r="EQ4384" s="1">
        <v>505</v>
      </c>
      <c r="ER4384" s="1"/>
      <c r="ES4384" s="1"/>
      <c r="EY4384" s="7"/>
      <c r="EZ4384" s="1"/>
    </row>
    <row r="4385" spans="62:156" customFormat="1" ht="15">
      <c r="BJ4385" s="1"/>
      <c r="BK4385" s="1"/>
      <c r="BT4385" s="1"/>
      <c r="BU4385" s="1"/>
      <c r="CD4385" s="1"/>
      <c r="CE4385" s="1"/>
      <c r="EP4385" s="7">
        <v>7.5623959999999997</v>
      </c>
      <c r="EQ4385" s="1">
        <v>511</v>
      </c>
      <c r="ER4385" s="1"/>
      <c r="ES4385" s="1"/>
      <c r="EY4385" s="7"/>
      <c r="EZ4385" s="1"/>
    </row>
    <row r="4386" spans="62:156" customFormat="1" ht="15">
      <c r="BJ4386" s="1"/>
      <c r="BK4386" s="1"/>
      <c r="BT4386" s="1"/>
      <c r="BU4386" s="1"/>
      <c r="CD4386" s="1"/>
      <c r="CE4386" s="1"/>
      <c r="EP4386" s="7">
        <v>7.5637729999999994</v>
      </c>
      <c r="EQ4386" s="1">
        <v>508</v>
      </c>
      <c r="ER4386" s="1"/>
      <c r="ES4386" s="1"/>
      <c r="EY4386" s="7"/>
      <c r="EZ4386" s="1"/>
    </row>
    <row r="4387" spans="62:156" customFormat="1" ht="15">
      <c r="BJ4387" s="1"/>
      <c r="BK4387" s="1"/>
      <c r="BT4387" s="1"/>
      <c r="BU4387" s="1"/>
      <c r="CD4387" s="1"/>
      <c r="CE4387" s="1"/>
      <c r="EP4387" s="7">
        <v>75.666623999999999</v>
      </c>
      <c r="EQ4387" s="1">
        <v>515</v>
      </c>
      <c r="ER4387" s="1"/>
      <c r="ES4387" s="1"/>
      <c r="EY4387" s="7"/>
      <c r="EZ4387" s="1"/>
    </row>
    <row r="4388" spans="62:156" customFormat="1" ht="15">
      <c r="BJ4388" s="1"/>
      <c r="BK4388" s="1"/>
      <c r="BT4388" s="1"/>
      <c r="BU4388" s="1"/>
      <c r="CD4388" s="1"/>
      <c r="CE4388" s="1"/>
      <c r="EP4388" s="7">
        <v>7.5702549999999995</v>
      </c>
      <c r="EQ4388" s="1">
        <v>509</v>
      </c>
      <c r="ER4388" s="1"/>
      <c r="ES4388" s="1"/>
      <c r="EY4388" s="7"/>
      <c r="EZ4388" s="1"/>
    </row>
    <row r="4389" spans="62:156" customFormat="1" ht="15">
      <c r="BJ4389" s="1"/>
      <c r="BK4389" s="1"/>
      <c r="BT4389" s="1"/>
      <c r="BU4389" s="1"/>
      <c r="CD4389" s="1"/>
      <c r="CE4389" s="1"/>
      <c r="EP4389" s="7">
        <v>75.71444799999999</v>
      </c>
      <c r="EQ4389" s="1">
        <v>499</v>
      </c>
      <c r="ER4389" s="1"/>
      <c r="ES4389" s="1"/>
      <c r="EY4389" s="7"/>
      <c r="EZ4389" s="1"/>
    </row>
    <row r="4390" spans="62:156" customFormat="1" ht="15">
      <c r="BJ4390" s="1"/>
      <c r="BK4390" s="1"/>
      <c r="BT4390" s="1"/>
      <c r="BU4390" s="1"/>
      <c r="CD4390" s="1"/>
      <c r="CE4390" s="1"/>
      <c r="EP4390" s="7">
        <v>7.5817159999999992</v>
      </c>
      <c r="EQ4390" s="1">
        <v>499</v>
      </c>
      <c r="ER4390" s="1"/>
      <c r="ES4390" s="1"/>
      <c r="EY4390" s="7"/>
      <c r="EZ4390" s="1"/>
    </row>
    <row r="4391" spans="62:156" customFormat="1" ht="15">
      <c r="BJ4391" s="1"/>
      <c r="BK4391" s="1"/>
      <c r="BT4391" s="1"/>
      <c r="BU4391" s="1"/>
      <c r="CD4391" s="1"/>
      <c r="CE4391" s="1"/>
      <c r="EP4391" s="7">
        <v>75.821280000000002</v>
      </c>
      <c r="EQ4391" s="1">
        <v>501</v>
      </c>
      <c r="ER4391" s="1"/>
      <c r="ES4391" s="1"/>
      <c r="EY4391" s="7"/>
      <c r="EZ4391" s="1"/>
    </row>
    <row r="4392" spans="62:156" customFormat="1" ht="15">
      <c r="BJ4392" s="1"/>
      <c r="BK4392" s="1"/>
      <c r="BT4392" s="1"/>
      <c r="BU4392" s="1"/>
      <c r="CD4392" s="1"/>
      <c r="CE4392" s="1"/>
      <c r="EP4392" s="7">
        <v>7.5828169999999995</v>
      </c>
      <c r="EQ4392" s="1">
        <v>499</v>
      </c>
      <c r="ER4392" s="1"/>
      <c r="ES4392" s="1"/>
      <c r="EY4392" s="7"/>
      <c r="EZ4392" s="1"/>
    </row>
    <row r="4393" spans="62:156" customFormat="1" ht="15">
      <c r="BJ4393" s="1"/>
      <c r="BK4393" s="1"/>
      <c r="BT4393" s="1"/>
      <c r="BU4393" s="1"/>
      <c r="CD4393" s="1"/>
      <c r="CE4393" s="1"/>
      <c r="EP4393" s="7">
        <v>7.5911999999999993E-2</v>
      </c>
      <c r="EQ4393" s="1">
        <v>505</v>
      </c>
      <c r="ER4393" s="1"/>
      <c r="ES4393" s="1"/>
      <c r="EY4393" s="7"/>
      <c r="EZ4393" s="1"/>
    </row>
    <row r="4394" spans="62:156" customFormat="1" ht="15">
      <c r="BJ4394" s="1"/>
      <c r="BK4394" s="1"/>
      <c r="BT4394" s="1"/>
      <c r="BU4394" s="1"/>
      <c r="CD4394" s="1"/>
      <c r="CE4394" s="1"/>
      <c r="EP4394" s="7">
        <v>75.954672000000002</v>
      </c>
      <c r="EQ4394" s="1">
        <v>502</v>
      </c>
      <c r="ER4394" s="1"/>
      <c r="ES4394" s="1"/>
      <c r="EY4394" s="7"/>
      <c r="EZ4394" s="1"/>
    </row>
    <row r="4395" spans="62:156" customFormat="1" ht="15">
      <c r="BJ4395" s="1"/>
      <c r="BK4395" s="1"/>
      <c r="BT4395" s="1"/>
      <c r="BU4395" s="1"/>
      <c r="CD4395" s="1"/>
      <c r="CE4395" s="1"/>
      <c r="EP4395" s="7">
        <v>76.004632000000001</v>
      </c>
      <c r="EQ4395" s="1">
        <v>509</v>
      </c>
      <c r="ER4395" s="1"/>
      <c r="ES4395" s="1"/>
      <c r="EY4395" s="7"/>
      <c r="EZ4395" s="1"/>
    </row>
    <row r="4396" spans="62:156" customFormat="1" ht="15">
      <c r="BJ4396" s="1"/>
      <c r="BK4396" s="1"/>
      <c r="BT4396" s="1"/>
      <c r="BU4396" s="1"/>
      <c r="CD4396" s="1"/>
      <c r="CE4396" s="1"/>
      <c r="EP4396" s="7">
        <v>7.6067819999999999</v>
      </c>
      <c r="EQ4396" s="1">
        <v>507</v>
      </c>
      <c r="ER4396" s="1"/>
      <c r="ES4396" s="1"/>
      <c r="EY4396" s="7"/>
      <c r="EZ4396" s="1"/>
    </row>
    <row r="4397" spans="62:156" customFormat="1" ht="15">
      <c r="BJ4397" s="1"/>
      <c r="BK4397" s="1"/>
      <c r="BT4397" s="1"/>
      <c r="BU4397" s="1"/>
      <c r="CD4397" s="1"/>
      <c r="CE4397" s="1"/>
      <c r="EP4397" s="7">
        <v>7.6074459999999995</v>
      </c>
      <c r="EQ4397" s="1">
        <v>500</v>
      </c>
      <c r="ER4397" s="1"/>
      <c r="ES4397" s="1"/>
      <c r="EY4397" s="7"/>
      <c r="EZ4397" s="1"/>
    </row>
    <row r="4398" spans="62:156" customFormat="1" ht="15">
      <c r="BJ4398" s="1"/>
      <c r="BK4398" s="1"/>
      <c r="BT4398" s="1"/>
      <c r="BU4398" s="1"/>
      <c r="CD4398" s="1"/>
      <c r="CE4398" s="1"/>
      <c r="EP4398" s="7">
        <v>7.6089209999999996</v>
      </c>
      <c r="EQ4398" s="1">
        <v>508</v>
      </c>
      <c r="ER4398" s="1"/>
      <c r="ES4398" s="1"/>
      <c r="EY4398" s="7"/>
      <c r="EZ4398" s="1"/>
    </row>
    <row r="4399" spans="62:156" customFormat="1" ht="15">
      <c r="BJ4399" s="1"/>
      <c r="BK4399" s="1"/>
      <c r="BT4399" s="1"/>
      <c r="BU4399" s="1"/>
      <c r="CD4399" s="1"/>
      <c r="CE4399" s="1"/>
      <c r="EP4399" s="7">
        <v>76.168719999999993</v>
      </c>
      <c r="EQ4399" s="1">
        <v>502</v>
      </c>
      <c r="ER4399" s="1"/>
      <c r="ES4399" s="1"/>
      <c r="EY4399" s="7"/>
      <c r="EZ4399" s="1"/>
    </row>
    <row r="4400" spans="62:156" customFormat="1" ht="15">
      <c r="BJ4400" s="1"/>
      <c r="BK4400" s="1"/>
      <c r="BT4400" s="1"/>
      <c r="BU4400" s="1"/>
      <c r="CD4400" s="1"/>
      <c r="CE4400" s="1"/>
      <c r="EP4400" s="7">
        <v>0.76190799999999992</v>
      </c>
      <c r="EQ4400" s="1">
        <v>507</v>
      </c>
      <c r="ER4400" s="1"/>
      <c r="ES4400" s="1"/>
      <c r="EY4400" s="7"/>
      <c r="EZ4400" s="1"/>
    </row>
    <row r="4401" spans="62:156" customFormat="1" ht="15">
      <c r="BJ4401" s="1"/>
      <c r="BK4401" s="1"/>
      <c r="BT4401" s="1"/>
      <c r="BU4401" s="1"/>
      <c r="CD4401" s="1"/>
      <c r="CE4401" s="1"/>
      <c r="EP4401" s="7">
        <v>76.200912000000002</v>
      </c>
      <c r="EQ4401" s="1">
        <v>502</v>
      </c>
      <c r="ER4401" s="1"/>
      <c r="ES4401" s="1"/>
      <c r="EY4401" s="7"/>
      <c r="EZ4401" s="1"/>
    </row>
    <row r="4402" spans="62:156" customFormat="1" ht="15">
      <c r="BJ4402" s="1"/>
      <c r="BK4402" s="1"/>
      <c r="BT4402" s="1"/>
      <c r="BU4402" s="1"/>
      <c r="CD4402" s="1"/>
      <c r="CE4402" s="1"/>
      <c r="EP4402" s="7">
        <v>7.620431</v>
      </c>
      <c r="EQ4402" s="1">
        <v>504</v>
      </c>
      <c r="ER4402" s="1"/>
      <c r="ES4402" s="1"/>
      <c r="EY4402" s="7"/>
      <c r="EZ4402" s="1"/>
    </row>
    <row r="4403" spans="62:156" customFormat="1" ht="15">
      <c r="BJ4403" s="1"/>
      <c r="BK4403" s="1"/>
      <c r="BT4403" s="1"/>
      <c r="BU4403" s="1"/>
      <c r="CD4403" s="1"/>
      <c r="CE4403" s="1"/>
      <c r="EP4403" s="7">
        <v>76.235377999999997</v>
      </c>
      <c r="EQ4403" s="1">
        <v>499</v>
      </c>
      <c r="ER4403" s="1"/>
      <c r="ES4403" s="1"/>
      <c r="EY4403" s="7"/>
      <c r="EZ4403" s="1"/>
    </row>
    <row r="4404" spans="62:156" customFormat="1" ht="15">
      <c r="BJ4404" s="1"/>
      <c r="BK4404" s="1"/>
      <c r="BT4404" s="1"/>
      <c r="BU4404" s="1"/>
      <c r="CD4404" s="1"/>
      <c r="CE4404" s="1"/>
      <c r="EP4404" s="7">
        <v>76.272976</v>
      </c>
      <c r="EQ4404" s="1">
        <v>496</v>
      </c>
      <c r="ER4404" s="1"/>
      <c r="ES4404" s="1"/>
      <c r="EY4404" s="7"/>
      <c r="EZ4404" s="1"/>
    </row>
    <row r="4405" spans="62:156" customFormat="1" ht="15">
      <c r="BJ4405" s="1"/>
      <c r="BK4405" s="1"/>
      <c r="BT4405" s="1"/>
      <c r="BU4405" s="1"/>
      <c r="CD4405" s="1"/>
      <c r="CE4405" s="1"/>
      <c r="EP4405" s="7">
        <v>76.341791999999998</v>
      </c>
      <c r="EQ4405" s="1">
        <v>504</v>
      </c>
      <c r="ER4405" s="1"/>
      <c r="ES4405" s="1"/>
      <c r="EY4405" s="7"/>
      <c r="EZ4405" s="1"/>
    </row>
    <row r="4406" spans="62:156" customFormat="1" ht="15">
      <c r="BJ4406" s="1"/>
      <c r="BK4406" s="1"/>
      <c r="BT4406" s="1"/>
      <c r="BU4406" s="1"/>
      <c r="CD4406" s="1"/>
      <c r="CE4406" s="1"/>
      <c r="EP4406" s="7">
        <v>76.384079999999997</v>
      </c>
      <c r="EQ4406" s="1">
        <v>505</v>
      </c>
      <c r="ER4406" s="1"/>
      <c r="ES4406" s="1"/>
      <c r="EY4406" s="7"/>
      <c r="EZ4406" s="1"/>
    </row>
    <row r="4407" spans="62:156" customFormat="1" ht="15">
      <c r="BJ4407" s="1"/>
      <c r="BK4407" s="1"/>
      <c r="BT4407" s="1"/>
      <c r="BU4407" s="1"/>
      <c r="CD4407" s="1"/>
      <c r="CE4407" s="1"/>
      <c r="EP4407" s="7">
        <v>7.6475070000000001</v>
      </c>
      <c r="EQ4407" s="1">
        <v>511</v>
      </c>
      <c r="ER4407" s="1"/>
      <c r="ES4407" s="1"/>
      <c r="EY4407" s="7"/>
      <c r="EZ4407" s="1"/>
    </row>
    <row r="4408" spans="62:156" customFormat="1" ht="15">
      <c r="BJ4408" s="1"/>
      <c r="BK4408" s="1"/>
      <c r="BT4408" s="1"/>
      <c r="BU4408" s="1"/>
      <c r="CD4408" s="1"/>
      <c r="CE4408" s="1"/>
      <c r="EP4408" s="7">
        <v>76.512495999999999</v>
      </c>
      <c r="EQ4408" s="1">
        <v>505</v>
      </c>
      <c r="ER4408" s="1"/>
      <c r="ES4408" s="1"/>
      <c r="EY4408" s="7"/>
      <c r="EZ4408" s="1"/>
    </row>
    <row r="4409" spans="62:156" customFormat="1" ht="15">
      <c r="BJ4409" s="1"/>
      <c r="BK4409" s="1"/>
      <c r="BT4409" s="1"/>
      <c r="BU4409" s="1"/>
      <c r="CD4409" s="1"/>
      <c r="CE4409" s="1"/>
      <c r="EP4409" s="7">
        <v>76.597048000000001</v>
      </c>
      <c r="EQ4409" s="1">
        <v>500</v>
      </c>
      <c r="ER4409" s="1"/>
      <c r="ES4409" s="1"/>
      <c r="EY4409" s="7"/>
      <c r="EZ4409" s="1"/>
    </row>
    <row r="4410" spans="62:156" customFormat="1" ht="15">
      <c r="BJ4410" s="1"/>
      <c r="BK4410" s="1"/>
      <c r="BT4410" s="1"/>
      <c r="BU4410" s="1"/>
      <c r="CD4410" s="1"/>
      <c r="CE4410" s="1"/>
      <c r="EP4410" s="7">
        <v>76.743920000000003</v>
      </c>
      <c r="EQ4410" s="1">
        <v>504</v>
      </c>
      <c r="ER4410" s="1"/>
      <c r="ES4410" s="1"/>
      <c r="EY4410" s="7"/>
      <c r="EZ4410" s="1"/>
    </row>
    <row r="4411" spans="62:156" customFormat="1" ht="15">
      <c r="BJ4411" s="1"/>
      <c r="BK4411" s="1"/>
      <c r="BT4411" s="1"/>
      <c r="BU4411" s="1"/>
      <c r="CD4411" s="1"/>
      <c r="CE4411" s="1"/>
      <c r="EP4411" s="7">
        <v>7.6827999999999994</v>
      </c>
      <c r="EQ4411" s="1">
        <v>505</v>
      </c>
      <c r="ER4411" s="1"/>
      <c r="ES4411" s="1"/>
      <c r="EY4411" s="7"/>
      <c r="EZ4411" s="1"/>
    </row>
    <row r="4412" spans="62:156" customFormat="1" ht="15">
      <c r="BJ4412" s="1"/>
      <c r="BK4412" s="1"/>
      <c r="BT4412" s="1"/>
      <c r="BU4412" s="1"/>
      <c r="CD4412" s="1"/>
      <c r="CE4412" s="1"/>
      <c r="EP4412" s="7">
        <v>76.839653999999996</v>
      </c>
      <c r="EQ4412" s="1">
        <v>510</v>
      </c>
      <c r="ER4412" s="1"/>
      <c r="ES4412" s="1"/>
      <c r="EY4412" s="7"/>
      <c r="EZ4412" s="1"/>
    </row>
    <row r="4413" spans="62:156" customFormat="1" ht="15">
      <c r="BJ4413" s="1"/>
      <c r="BK4413" s="1"/>
      <c r="BT4413" s="1"/>
      <c r="BU4413" s="1"/>
      <c r="CD4413" s="1"/>
      <c r="CE4413" s="1"/>
      <c r="EP4413" s="7">
        <v>76.852181999999999</v>
      </c>
      <c r="EQ4413" s="1">
        <v>497</v>
      </c>
      <c r="ER4413" s="1"/>
      <c r="ES4413" s="1"/>
      <c r="EY4413" s="7"/>
      <c r="EZ4413" s="1"/>
    </row>
    <row r="4414" spans="62:156" customFormat="1" ht="15">
      <c r="BJ4414" s="1"/>
      <c r="BK4414" s="1"/>
      <c r="BT4414" s="1"/>
      <c r="BU4414" s="1"/>
      <c r="CD4414" s="1"/>
      <c r="CE4414" s="1"/>
      <c r="EP4414" s="7">
        <v>7.6938999999999994E-2</v>
      </c>
      <c r="EQ4414" s="1">
        <v>502</v>
      </c>
      <c r="ER4414" s="1"/>
      <c r="ES4414" s="1"/>
      <c r="EY4414" s="7"/>
      <c r="EZ4414" s="1"/>
    </row>
    <row r="4415" spans="62:156" customFormat="1" ht="15">
      <c r="BJ4415" s="1"/>
      <c r="BK4415" s="1"/>
      <c r="BT4415" s="1"/>
      <c r="BU4415" s="1"/>
      <c r="CD4415" s="1"/>
      <c r="CE4415" s="1"/>
      <c r="EP4415" s="7">
        <v>7.6985459999999994</v>
      </c>
      <c r="EQ4415" s="1">
        <v>500</v>
      </c>
      <c r="ER4415" s="1"/>
      <c r="ES4415" s="1"/>
      <c r="EY4415" s="7"/>
      <c r="EZ4415" s="1"/>
    </row>
    <row r="4416" spans="62:156" customFormat="1" ht="15">
      <c r="BJ4416" s="1"/>
      <c r="BK4416" s="1"/>
      <c r="BT4416" s="1"/>
      <c r="BU4416" s="1"/>
      <c r="CD4416" s="1"/>
      <c r="CE4416" s="1"/>
      <c r="EP4416" s="7">
        <v>76.991241000000002</v>
      </c>
      <c r="EQ4416" s="1">
        <v>506</v>
      </c>
      <c r="ER4416" s="1"/>
      <c r="ES4416" s="1"/>
      <c r="EY4416" s="7"/>
      <c r="EZ4416" s="1"/>
    </row>
    <row r="4417" spans="62:156" customFormat="1" ht="15">
      <c r="BJ4417" s="1"/>
      <c r="BK4417" s="1"/>
      <c r="BT4417" s="1"/>
      <c r="BU4417" s="1"/>
      <c r="CD4417" s="1"/>
      <c r="CE4417" s="1"/>
      <c r="EP4417" s="7">
        <v>77.022111999999993</v>
      </c>
      <c r="EQ4417" s="1">
        <v>496</v>
      </c>
      <c r="ER4417" s="1"/>
      <c r="ES4417" s="1"/>
      <c r="EY4417" s="7"/>
      <c r="EZ4417" s="1"/>
    </row>
    <row r="4418" spans="62:156" customFormat="1" ht="15">
      <c r="BJ4418" s="1"/>
      <c r="BK4418" s="1"/>
      <c r="BT4418" s="1"/>
      <c r="BU4418" s="1"/>
      <c r="CD4418" s="1"/>
      <c r="CE4418" s="1"/>
      <c r="EP4418" s="7">
        <v>7.7093689999999997</v>
      </c>
      <c r="EQ4418" s="1">
        <v>503</v>
      </c>
      <c r="ER4418" s="1"/>
      <c r="ES4418" s="1"/>
      <c r="EY4418" s="7"/>
      <c r="EZ4418" s="1"/>
    </row>
    <row r="4419" spans="62:156" customFormat="1" ht="15">
      <c r="BJ4419" s="1"/>
      <c r="BK4419" s="1"/>
      <c r="BT4419" s="1"/>
      <c r="BU4419" s="1"/>
      <c r="CD4419" s="1"/>
      <c r="CE4419" s="1"/>
      <c r="EP4419" s="7">
        <v>7.7116479999999994</v>
      </c>
      <c r="EQ4419" s="1">
        <v>509</v>
      </c>
      <c r="ER4419" s="1"/>
      <c r="ES4419" s="1"/>
      <c r="EY4419" s="7"/>
      <c r="EZ4419" s="1"/>
    </row>
    <row r="4420" spans="62:156" customFormat="1" ht="15">
      <c r="BJ4420" s="1"/>
      <c r="BK4420" s="1"/>
      <c r="BT4420" s="1"/>
      <c r="BU4420" s="1"/>
      <c r="CD4420" s="1"/>
      <c r="CE4420" s="1"/>
      <c r="EP4420" s="7">
        <v>7.7149959999999993</v>
      </c>
      <c r="EQ4420" s="1">
        <v>514</v>
      </c>
      <c r="ER4420" s="1"/>
      <c r="ES4420" s="1"/>
      <c r="EY4420" s="7"/>
      <c r="EZ4420" s="1"/>
    </row>
    <row r="4421" spans="62:156" customFormat="1" ht="15">
      <c r="BJ4421" s="1"/>
      <c r="BK4421" s="1"/>
      <c r="BT4421" s="1"/>
      <c r="BU4421" s="1"/>
      <c r="CD4421" s="1"/>
      <c r="CE4421" s="1"/>
      <c r="EP4421" s="7">
        <v>77.205653999999996</v>
      </c>
      <c r="EQ4421" s="1">
        <v>501</v>
      </c>
      <c r="ER4421" s="1"/>
      <c r="ES4421" s="1"/>
      <c r="EY4421" s="7"/>
      <c r="EZ4421" s="1"/>
    </row>
    <row r="4422" spans="62:156" customFormat="1" ht="15">
      <c r="BJ4422" s="1"/>
      <c r="BK4422" s="1"/>
      <c r="BT4422" s="1"/>
      <c r="BU4422" s="1"/>
      <c r="CD4422" s="1"/>
      <c r="CE4422" s="1"/>
      <c r="EP4422" s="7">
        <v>77.212260000000001</v>
      </c>
      <c r="EQ4422" s="1">
        <v>504</v>
      </c>
      <c r="ER4422" s="1"/>
      <c r="ES4422" s="1"/>
      <c r="EY4422" s="7"/>
      <c r="EZ4422" s="1"/>
    </row>
    <row r="4423" spans="62:156" customFormat="1" ht="15">
      <c r="BJ4423" s="1"/>
      <c r="BK4423" s="1"/>
      <c r="BT4423" s="1"/>
      <c r="BU4423" s="1"/>
      <c r="CD4423" s="1"/>
      <c r="CE4423" s="1"/>
      <c r="EP4423" s="7">
        <v>77.224857</v>
      </c>
      <c r="EQ4423" s="1">
        <v>500</v>
      </c>
      <c r="ER4423" s="1"/>
      <c r="ES4423" s="1"/>
      <c r="EY4423" s="7"/>
      <c r="EZ4423" s="1"/>
    </row>
    <row r="4424" spans="62:156" customFormat="1" ht="15">
      <c r="BJ4424" s="1"/>
      <c r="BK4424" s="1"/>
      <c r="BT4424" s="1"/>
      <c r="BU4424" s="1"/>
      <c r="CD4424" s="1"/>
      <c r="CE4424" s="1"/>
      <c r="EP4424" s="7">
        <v>7.7377229999999999</v>
      </c>
      <c r="EQ4424" s="1">
        <v>506</v>
      </c>
      <c r="ER4424" s="1"/>
      <c r="ES4424" s="1"/>
      <c r="EY4424" s="7"/>
      <c r="EZ4424" s="1"/>
    </row>
    <row r="4425" spans="62:156" customFormat="1" ht="15">
      <c r="BJ4425" s="1"/>
      <c r="BK4425" s="1"/>
      <c r="BT4425" s="1"/>
      <c r="BU4425" s="1"/>
      <c r="CD4425" s="1"/>
      <c r="CE4425" s="1"/>
      <c r="EP4425" s="7">
        <v>77.386256000000003</v>
      </c>
      <c r="EQ4425" s="1">
        <v>504</v>
      </c>
      <c r="ER4425" s="1"/>
      <c r="ES4425" s="1"/>
      <c r="EY4425" s="7"/>
      <c r="EZ4425" s="1"/>
    </row>
    <row r="4426" spans="62:156" customFormat="1" ht="15">
      <c r="BJ4426" s="1"/>
      <c r="BK4426" s="1"/>
      <c r="BT4426" s="1"/>
      <c r="BU4426" s="1"/>
      <c r="CD4426" s="1"/>
      <c r="CE4426" s="1"/>
      <c r="EP4426" s="7">
        <v>77.387801999999994</v>
      </c>
      <c r="EQ4426" s="1">
        <v>504</v>
      </c>
      <c r="ER4426" s="1"/>
      <c r="ES4426" s="1"/>
      <c r="EY4426" s="7"/>
      <c r="EZ4426" s="1"/>
    </row>
    <row r="4427" spans="62:156" customFormat="1" ht="15">
      <c r="BJ4427" s="1"/>
      <c r="BK4427" s="1"/>
      <c r="BT4427" s="1"/>
      <c r="BU4427" s="1"/>
      <c r="CD4427" s="1"/>
      <c r="CE4427" s="1"/>
      <c r="EP4427" s="7">
        <v>0.77405400000000002</v>
      </c>
      <c r="EQ4427" s="1">
        <v>528</v>
      </c>
      <c r="ER4427" s="1"/>
      <c r="ES4427" s="1"/>
      <c r="EY4427" s="7"/>
      <c r="EZ4427" s="1"/>
    </row>
    <row r="4428" spans="62:156" customFormat="1" ht="15">
      <c r="BJ4428" s="1"/>
      <c r="BK4428" s="1"/>
      <c r="BT4428" s="1"/>
      <c r="BU4428" s="1"/>
      <c r="CD4428" s="1"/>
      <c r="CE4428" s="1"/>
      <c r="EP4428" s="7">
        <v>7.7425999999999995E-2</v>
      </c>
      <c r="EQ4428" s="1">
        <v>502</v>
      </c>
      <c r="ER4428" s="1"/>
      <c r="ES4428" s="1"/>
      <c r="EY4428" s="7"/>
      <c r="EZ4428" s="1"/>
    </row>
    <row r="4429" spans="62:156" customFormat="1" ht="15">
      <c r="BJ4429" s="1"/>
      <c r="BK4429" s="1"/>
      <c r="BT4429" s="1"/>
      <c r="BU4429" s="1"/>
      <c r="CD4429" s="1"/>
      <c r="CE4429" s="1"/>
      <c r="EP4429" s="7">
        <v>77.441632999999996</v>
      </c>
      <c r="EQ4429" s="1">
        <v>509</v>
      </c>
      <c r="ER4429" s="1"/>
      <c r="ES4429" s="1"/>
      <c r="EY4429" s="7"/>
      <c r="EZ4429" s="1"/>
    </row>
    <row r="4430" spans="62:156" customFormat="1" ht="15">
      <c r="BJ4430" s="1"/>
      <c r="BK4430" s="1"/>
      <c r="BT4430" s="1"/>
      <c r="BU4430" s="1"/>
      <c r="CD4430" s="1"/>
      <c r="CE4430" s="1"/>
      <c r="EP4430" s="7">
        <v>77.465617999999992</v>
      </c>
      <c r="EQ4430" s="1">
        <v>510</v>
      </c>
      <c r="ER4430" s="1"/>
      <c r="ES4430" s="1"/>
      <c r="EY4430" s="7"/>
      <c r="EZ4430" s="1"/>
    </row>
    <row r="4431" spans="62:156" customFormat="1" ht="15">
      <c r="BJ4431" s="1"/>
      <c r="BK4431" s="1"/>
      <c r="BT4431" s="1"/>
      <c r="BU4431" s="1"/>
      <c r="CD4431" s="1"/>
      <c r="CE4431" s="1"/>
      <c r="EP4431" s="7">
        <v>0.77518799999999999</v>
      </c>
      <c r="EQ4431" s="1">
        <v>506</v>
      </c>
      <c r="ER4431" s="1"/>
      <c r="ES4431" s="1"/>
      <c r="EY4431" s="7"/>
      <c r="EZ4431" s="1"/>
    </row>
    <row r="4432" spans="62:156" customFormat="1" ht="15">
      <c r="BJ4432" s="1"/>
      <c r="BK4432" s="1"/>
      <c r="BT4432" s="1"/>
      <c r="BU4432" s="1"/>
      <c r="CD4432" s="1"/>
      <c r="CE4432" s="1"/>
      <c r="EP4432" s="7">
        <v>77.538553999999991</v>
      </c>
      <c r="EQ4432" s="1">
        <v>505</v>
      </c>
      <c r="ER4432" s="1"/>
      <c r="ES4432" s="1"/>
      <c r="EY4432" s="7"/>
      <c r="EZ4432" s="1"/>
    </row>
    <row r="4433" spans="62:156" customFormat="1" ht="15">
      <c r="BJ4433" s="1"/>
      <c r="BK4433" s="1"/>
      <c r="BT4433" s="1"/>
      <c r="BU4433" s="1"/>
      <c r="CD4433" s="1"/>
      <c r="CE4433" s="1"/>
      <c r="EP4433" s="7">
        <v>77.566766999999999</v>
      </c>
      <c r="EQ4433" s="1">
        <v>508</v>
      </c>
      <c r="ER4433" s="1"/>
      <c r="ES4433" s="1"/>
      <c r="EY4433" s="7"/>
      <c r="EZ4433" s="1"/>
    </row>
    <row r="4434" spans="62:156" customFormat="1" ht="15">
      <c r="BJ4434" s="1"/>
      <c r="BK4434" s="1"/>
      <c r="BT4434" s="1"/>
      <c r="BU4434" s="1"/>
      <c r="CD4434" s="1"/>
      <c r="CE4434" s="1"/>
      <c r="EP4434" s="7">
        <v>77.621156999999997</v>
      </c>
      <c r="EQ4434" s="1">
        <v>500</v>
      </c>
      <c r="ER4434" s="1"/>
      <c r="ES4434" s="1"/>
      <c r="EY4434" s="7"/>
      <c r="EZ4434" s="1"/>
    </row>
    <row r="4435" spans="62:156" customFormat="1" ht="15">
      <c r="BJ4435" s="1"/>
      <c r="BK4435" s="1"/>
      <c r="BT4435" s="1"/>
      <c r="BU4435" s="1"/>
      <c r="CD4435" s="1"/>
      <c r="CE4435" s="1"/>
      <c r="EP4435" s="7">
        <v>77.723311999999993</v>
      </c>
      <c r="EQ4435" s="1">
        <v>496</v>
      </c>
      <c r="ER4435" s="1"/>
      <c r="ES4435" s="1"/>
      <c r="EY4435" s="7"/>
      <c r="EZ4435" s="1"/>
    </row>
    <row r="4436" spans="62:156" customFormat="1" ht="15">
      <c r="BJ4436" s="1"/>
      <c r="BK4436" s="1"/>
      <c r="BT4436" s="1"/>
      <c r="BU4436" s="1"/>
      <c r="CD4436" s="1"/>
      <c r="CE4436" s="1"/>
      <c r="EP4436" s="7">
        <v>77.747975999999994</v>
      </c>
      <c r="EQ4436" s="1">
        <v>504</v>
      </c>
      <c r="ER4436" s="1"/>
      <c r="ES4436" s="1"/>
      <c r="EY4436" s="7"/>
      <c r="EZ4436" s="1"/>
    </row>
    <row r="4437" spans="62:156" customFormat="1" ht="15">
      <c r="BJ4437" s="1"/>
      <c r="BK4437" s="1"/>
      <c r="BT4437" s="1"/>
      <c r="BU4437" s="1"/>
      <c r="CD4437" s="1"/>
      <c r="CE4437" s="1"/>
      <c r="EP4437" s="7">
        <v>77.880651999999998</v>
      </c>
      <c r="EQ4437" s="1">
        <v>503</v>
      </c>
      <c r="ER4437" s="1"/>
      <c r="ES4437" s="1"/>
      <c r="EY4437" s="7"/>
      <c r="EZ4437" s="1"/>
    </row>
    <row r="4438" spans="62:156" customFormat="1" ht="15">
      <c r="BJ4438" s="1"/>
      <c r="BK4438" s="1"/>
      <c r="BT4438" s="1"/>
      <c r="BU4438" s="1"/>
      <c r="CD4438" s="1"/>
      <c r="CE4438" s="1"/>
      <c r="EP4438" s="7">
        <v>77.886183000000003</v>
      </c>
      <c r="EQ4438" s="1">
        <v>505</v>
      </c>
      <c r="ER4438" s="1"/>
      <c r="ES4438" s="1"/>
      <c r="EY4438" s="7"/>
      <c r="EZ4438" s="1"/>
    </row>
    <row r="4439" spans="62:156" customFormat="1" ht="15">
      <c r="BJ4439" s="1"/>
      <c r="BK4439" s="1"/>
      <c r="BT4439" s="1"/>
      <c r="BU4439" s="1"/>
      <c r="CD4439" s="1"/>
      <c r="CE4439" s="1"/>
      <c r="EP4439" s="7">
        <v>77.887376000000003</v>
      </c>
      <c r="EQ4439" s="1">
        <v>500</v>
      </c>
      <c r="ER4439" s="1"/>
      <c r="ES4439" s="1"/>
      <c r="EY4439" s="7"/>
      <c r="EZ4439" s="1"/>
    </row>
    <row r="4440" spans="62:156" customFormat="1" ht="15">
      <c r="BJ4440" s="1"/>
      <c r="BK4440" s="1"/>
      <c r="BT4440" s="1"/>
      <c r="BU4440" s="1"/>
      <c r="CD4440" s="1"/>
      <c r="CE4440" s="1"/>
      <c r="EP4440" s="7">
        <v>7.7955799999999993</v>
      </c>
      <c r="EQ4440" s="1">
        <v>506</v>
      </c>
      <c r="ER4440" s="1"/>
      <c r="ES4440" s="1"/>
      <c r="EY4440" s="7"/>
      <c r="EZ4440" s="1"/>
    </row>
    <row r="4441" spans="62:156" customFormat="1" ht="15">
      <c r="BJ4441" s="1"/>
      <c r="BK4441" s="1"/>
      <c r="BT4441" s="1"/>
      <c r="BU4441" s="1"/>
      <c r="CD4441" s="1"/>
      <c r="CE4441" s="1"/>
      <c r="EP4441" s="7">
        <v>0.77971000000000001</v>
      </c>
      <c r="EQ4441" s="1">
        <v>504</v>
      </c>
      <c r="ER4441" s="1"/>
      <c r="ES4441" s="1"/>
      <c r="EY4441" s="7"/>
      <c r="EZ4441" s="1"/>
    </row>
    <row r="4442" spans="62:156" customFormat="1" ht="15">
      <c r="BJ4442" s="1"/>
      <c r="BK4442" s="1"/>
      <c r="BT4442" s="1"/>
      <c r="BU4442" s="1"/>
      <c r="CD4442" s="1"/>
      <c r="CE4442" s="1"/>
      <c r="EP4442" s="7">
        <v>77.995284999999996</v>
      </c>
      <c r="EQ4442" s="1">
        <v>502</v>
      </c>
      <c r="ER4442" s="1"/>
      <c r="ES4442" s="1"/>
      <c r="EY4442" s="7"/>
      <c r="EZ4442" s="1"/>
    </row>
    <row r="4443" spans="62:156" customFormat="1" ht="15">
      <c r="BJ4443" s="1"/>
      <c r="BK4443" s="1"/>
      <c r="BT4443" s="1"/>
      <c r="BU4443" s="1"/>
      <c r="CD4443" s="1"/>
      <c r="CE4443" s="1"/>
      <c r="EP4443" s="7">
        <v>7.799779</v>
      </c>
      <c r="EQ4443" s="1">
        <v>502</v>
      </c>
      <c r="ER4443" s="1"/>
      <c r="ES4443" s="1"/>
      <c r="EY4443" s="7"/>
      <c r="EZ4443" s="1"/>
    </row>
    <row r="4444" spans="62:156" customFormat="1" ht="15">
      <c r="BJ4444" s="1"/>
      <c r="BK4444" s="1"/>
      <c r="BT4444" s="1"/>
      <c r="BU4444" s="1"/>
      <c r="CD4444" s="1"/>
      <c r="CE4444" s="1"/>
      <c r="EP4444" s="7">
        <v>7.8009999999999998E-3</v>
      </c>
      <c r="EQ4444" s="1">
        <v>513</v>
      </c>
      <c r="ER4444" s="1"/>
      <c r="ES4444" s="1"/>
      <c r="EY4444" s="7"/>
      <c r="EZ4444" s="1"/>
    </row>
    <row r="4445" spans="62:156" customFormat="1" ht="15">
      <c r="BJ4445" s="1"/>
      <c r="BK4445" s="1"/>
      <c r="BT4445" s="1"/>
      <c r="BU4445" s="1"/>
      <c r="CD4445" s="1"/>
      <c r="CE4445" s="1"/>
      <c r="EP4445" s="7">
        <v>78.075574000000003</v>
      </c>
      <c r="EQ4445" s="1">
        <v>499</v>
      </c>
      <c r="ER4445" s="1"/>
      <c r="ES4445" s="1"/>
      <c r="EY4445" s="7"/>
      <c r="EZ4445" s="1"/>
    </row>
    <row r="4446" spans="62:156" customFormat="1" ht="15">
      <c r="BJ4446" s="1"/>
      <c r="BK4446" s="1"/>
      <c r="BT4446" s="1"/>
      <c r="BU4446" s="1"/>
      <c r="CD4446" s="1"/>
      <c r="CE4446" s="1"/>
      <c r="EP4446" s="7">
        <v>7.809088</v>
      </c>
      <c r="EQ4446" s="1">
        <v>502</v>
      </c>
      <c r="ER4446" s="1"/>
      <c r="ES4446" s="1"/>
      <c r="EY4446" s="7"/>
      <c r="EZ4446" s="1"/>
    </row>
    <row r="4447" spans="62:156" customFormat="1" ht="15">
      <c r="BJ4447" s="1"/>
      <c r="BK4447" s="1"/>
      <c r="BT4447" s="1"/>
      <c r="BU4447" s="1"/>
      <c r="CD4447" s="1"/>
      <c r="CE4447" s="1"/>
      <c r="EP4447" s="7">
        <v>78.196815999999998</v>
      </c>
      <c r="EQ4447" s="1">
        <v>508</v>
      </c>
      <c r="ER4447" s="1"/>
      <c r="ES4447" s="1"/>
      <c r="EY4447" s="7"/>
      <c r="EZ4447" s="1"/>
    </row>
    <row r="4448" spans="62:156" customFormat="1" ht="15">
      <c r="BJ4448" s="1"/>
      <c r="BK4448" s="1"/>
      <c r="BT4448" s="1"/>
      <c r="BU4448" s="1"/>
      <c r="CD4448" s="1"/>
      <c r="CE4448" s="1"/>
      <c r="EP4448" s="7">
        <v>78.227268999999993</v>
      </c>
      <c r="EQ4448" s="1">
        <v>506</v>
      </c>
      <c r="ER4448" s="1"/>
      <c r="ES4448" s="1"/>
      <c r="EY4448" s="7"/>
      <c r="EZ4448" s="1"/>
    </row>
    <row r="4449" spans="62:156" customFormat="1" ht="15">
      <c r="BJ4449" s="1"/>
      <c r="BK4449" s="1"/>
      <c r="BT4449" s="1"/>
      <c r="BU4449" s="1"/>
      <c r="CD4449" s="1"/>
      <c r="CE4449" s="1"/>
      <c r="EP4449" s="7">
        <v>7.8262939999999999</v>
      </c>
      <c r="EQ4449" s="1">
        <v>501</v>
      </c>
      <c r="ER4449" s="1"/>
      <c r="ES4449" s="1"/>
      <c r="EY4449" s="7"/>
      <c r="EZ4449" s="1"/>
    </row>
    <row r="4450" spans="62:156" customFormat="1" ht="15">
      <c r="BJ4450" s="1"/>
      <c r="BK4450" s="1"/>
      <c r="BT4450" s="1"/>
      <c r="BU4450" s="1"/>
      <c r="CD4450" s="1"/>
      <c r="CE4450" s="1"/>
      <c r="EP4450" s="7">
        <v>7.8339999999999996</v>
      </c>
      <c r="EQ4450" s="1">
        <v>509</v>
      </c>
      <c r="ER4450" s="1"/>
      <c r="ES4450" s="1"/>
      <c r="EY4450" s="7"/>
      <c r="EZ4450" s="1"/>
    </row>
    <row r="4451" spans="62:156" customFormat="1" ht="15">
      <c r="BJ4451" s="1"/>
      <c r="BK4451" s="1"/>
      <c r="BT4451" s="1"/>
      <c r="BU4451" s="1"/>
      <c r="CD4451" s="1"/>
      <c r="CE4451" s="1"/>
      <c r="EP4451" s="7">
        <v>7.8479999999999994E-2</v>
      </c>
      <c r="EQ4451" s="1">
        <v>1E-3</v>
      </c>
      <c r="ER4451" s="1"/>
      <c r="ES4451" s="1"/>
      <c r="EY4451" s="7"/>
      <c r="EZ4451" s="1"/>
    </row>
    <row r="4452" spans="62:156" customFormat="1" ht="15">
      <c r="BJ4452" s="1"/>
      <c r="BK4452" s="1"/>
      <c r="BT4452" s="1"/>
      <c r="BU4452" s="1"/>
      <c r="CD4452" s="1"/>
      <c r="CE4452" s="1"/>
      <c r="EP4452" s="7">
        <v>7.8591629999999997</v>
      </c>
      <c r="EQ4452" s="1">
        <v>491</v>
      </c>
      <c r="ER4452" s="1"/>
      <c r="ES4452" s="1"/>
      <c r="EY4452" s="7"/>
      <c r="EZ4452" s="1"/>
    </row>
    <row r="4453" spans="62:156" customFormat="1" ht="15">
      <c r="BJ4453" s="1"/>
      <c r="BK4453" s="1"/>
      <c r="BT4453" s="1"/>
      <c r="BU4453" s="1"/>
      <c r="CD4453" s="1"/>
      <c r="CE4453" s="1"/>
      <c r="EP4453" s="7">
        <v>0.78592200000000001</v>
      </c>
      <c r="EQ4453" s="1">
        <v>527</v>
      </c>
      <c r="ER4453" s="1"/>
      <c r="ES4453" s="1"/>
      <c r="EY4453" s="7"/>
      <c r="EZ4453" s="1"/>
    </row>
    <row r="4454" spans="62:156" customFormat="1" ht="15">
      <c r="BJ4454" s="1"/>
      <c r="BK4454" s="1"/>
      <c r="BT4454" s="1"/>
      <c r="BU4454" s="1"/>
      <c r="CD4454" s="1"/>
      <c r="CE4454" s="1"/>
      <c r="EP4454" s="7">
        <v>78.605137999999997</v>
      </c>
      <c r="EQ4454" s="1">
        <v>505</v>
      </c>
      <c r="ER4454" s="1"/>
      <c r="ES4454" s="1"/>
      <c r="EY4454" s="7"/>
      <c r="EZ4454" s="1"/>
    </row>
    <row r="4455" spans="62:156" customFormat="1" ht="15">
      <c r="BJ4455" s="1"/>
      <c r="BK4455" s="1"/>
      <c r="BT4455" s="1"/>
      <c r="BU4455" s="1"/>
      <c r="CD4455" s="1"/>
      <c r="CE4455" s="1"/>
      <c r="EP4455" s="7">
        <v>7.8617479999999995</v>
      </c>
      <c r="EQ4455" s="1">
        <v>504</v>
      </c>
      <c r="ER4455" s="1"/>
      <c r="ES4455" s="1"/>
      <c r="EY4455" s="7"/>
      <c r="EZ4455" s="1"/>
    </row>
    <row r="4456" spans="62:156" customFormat="1" ht="15">
      <c r="BJ4456" s="1"/>
      <c r="BK4456" s="1"/>
      <c r="BT4456" s="1"/>
      <c r="BU4456" s="1"/>
      <c r="CD4456" s="1"/>
      <c r="CE4456" s="1"/>
      <c r="EP4456" s="7">
        <v>78.6768</v>
      </c>
      <c r="EQ4456" s="1">
        <v>494</v>
      </c>
      <c r="ER4456" s="1"/>
      <c r="ES4456" s="1"/>
      <c r="EY4456" s="7"/>
      <c r="EZ4456" s="1"/>
    </row>
    <row r="4457" spans="62:156" customFormat="1" ht="15">
      <c r="BJ4457" s="1"/>
      <c r="BK4457" s="1"/>
      <c r="BT4457" s="1"/>
      <c r="BU4457" s="1"/>
      <c r="CD4457" s="1"/>
      <c r="CE4457" s="1"/>
      <c r="EP4457" s="7">
        <v>78.77917699999999</v>
      </c>
      <c r="EQ4457" s="1">
        <v>503</v>
      </c>
      <c r="ER4457" s="1"/>
      <c r="ES4457" s="1"/>
      <c r="EY4457" s="7"/>
      <c r="EZ4457" s="1"/>
    </row>
    <row r="4458" spans="62:156" customFormat="1" ht="15">
      <c r="BJ4458" s="1"/>
      <c r="BK4458" s="1"/>
      <c r="BT4458" s="1"/>
      <c r="BU4458" s="1"/>
      <c r="CD4458" s="1"/>
      <c r="CE4458" s="1"/>
      <c r="EP4458" s="7">
        <v>7.8843949999999996</v>
      </c>
      <c r="EQ4458" s="1">
        <v>501</v>
      </c>
      <c r="ER4458" s="1"/>
      <c r="ES4458" s="1"/>
      <c r="EY4458" s="7"/>
      <c r="EZ4458" s="1"/>
    </row>
    <row r="4459" spans="62:156" customFormat="1" ht="15">
      <c r="BJ4459" s="1"/>
      <c r="BK4459" s="1"/>
      <c r="BT4459" s="1"/>
      <c r="BU4459" s="1"/>
      <c r="CD4459" s="1"/>
      <c r="CE4459" s="1"/>
      <c r="EP4459" s="7">
        <v>7.8935359999999992</v>
      </c>
      <c r="EQ4459" s="1">
        <v>498</v>
      </c>
      <c r="ER4459" s="1"/>
      <c r="ES4459" s="1"/>
      <c r="EY4459" s="7"/>
      <c r="EZ4459" s="1"/>
    </row>
    <row r="4460" spans="62:156" customFormat="1" ht="15">
      <c r="BJ4460" s="1"/>
      <c r="BK4460" s="1"/>
      <c r="BT4460" s="1"/>
      <c r="BU4460" s="1"/>
      <c r="CD4460" s="1"/>
      <c r="CE4460" s="1"/>
      <c r="EP4460" s="7">
        <v>7.8986799999999997</v>
      </c>
      <c r="EQ4460" s="1">
        <v>514</v>
      </c>
      <c r="ER4460" s="1"/>
      <c r="ES4460" s="1"/>
      <c r="EY4460" s="7"/>
      <c r="EZ4460" s="1"/>
    </row>
    <row r="4461" spans="62:156" customFormat="1" ht="15">
      <c r="BJ4461" s="1"/>
      <c r="BK4461" s="1"/>
      <c r="BT4461" s="1"/>
      <c r="BU4461" s="1"/>
      <c r="CD4461" s="1"/>
      <c r="CE4461" s="1"/>
      <c r="EP4461" s="7">
        <v>79.004896000000002</v>
      </c>
      <c r="EQ4461" s="1">
        <v>505</v>
      </c>
      <c r="ER4461" s="1"/>
      <c r="ES4461" s="1"/>
      <c r="EY4461" s="7"/>
      <c r="EZ4461" s="1"/>
    </row>
    <row r="4462" spans="62:156" customFormat="1" ht="15">
      <c r="BJ4462" s="1"/>
      <c r="BK4462" s="1"/>
      <c r="BT4462" s="1"/>
      <c r="BU4462" s="1"/>
      <c r="CD4462" s="1"/>
      <c r="CE4462" s="1"/>
      <c r="EP4462" s="7">
        <v>79.023010999999997</v>
      </c>
      <c r="EQ4462" s="1">
        <v>505</v>
      </c>
      <c r="ER4462" s="1"/>
      <c r="ES4462" s="1"/>
      <c r="EY4462" s="7"/>
      <c r="EZ4462" s="1"/>
    </row>
    <row r="4463" spans="62:156" customFormat="1" ht="15">
      <c r="BJ4463" s="1"/>
      <c r="BK4463" s="1"/>
      <c r="BT4463" s="1"/>
      <c r="BU4463" s="1"/>
      <c r="CD4463" s="1"/>
      <c r="CE4463" s="1"/>
      <c r="EP4463" s="7">
        <v>7.9046079999999996</v>
      </c>
      <c r="EQ4463" s="1">
        <v>506</v>
      </c>
      <c r="ER4463" s="1"/>
      <c r="ES4463" s="1"/>
      <c r="EY4463" s="7"/>
      <c r="EZ4463" s="1"/>
    </row>
    <row r="4464" spans="62:156" customFormat="1" ht="15">
      <c r="BJ4464" s="1"/>
      <c r="BK4464" s="1"/>
      <c r="BT4464" s="1"/>
      <c r="BU4464" s="1"/>
      <c r="CD4464" s="1"/>
      <c r="CE4464" s="1"/>
      <c r="EP4464" s="7">
        <v>7.9111409999999998</v>
      </c>
      <c r="EQ4464" s="1">
        <v>498</v>
      </c>
      <c r="ER4464" s="1"/>
      <c r="ES4464" s="1"/>
      <c r="EY4464" s="7"/>
      <c r="EZ4464" s="1"/>
    </row>
    <row r="4465" spans="62:156" customFormat="1" ht="15">
      <c r="BJ4465" s="1"/>
      <c r="BK4465" s="1"/>
      <c r="BT4465" s="1"/>
      <c r="BU4465" s="1"/>
      <c r="CD4465" s="1"/>
      <c r="CE4465" s="1"/>
      <c r="EP4465" s="7">
        <v>0.79126099999999999</v>
      </c>
      <c r="EQ4465" s="1">
        <v>502</v>
      </c>
      <c r="ER4465" s="1"/>
      <c r="ES4465" s="1"/>
      <c r="EY4465" s="7"/>
      <c r="EZ4465" s="1"/>
    </row>
    <row r="4466" spans="62:156" customFormat="1" ht="15">
      <c r="BJ4466" s="1"/>
      <c r="BK4466" s="1"/>
      <c r="BT4466" s="1"/>
      <c r="BU4466" s="1"/>
      <c r="CD4466" s="1"/>
      <c r="CE4466" s="1"/>
      <c r="EP4466" s="7">
        <v>7.9160559999999993</v>
      </c>
      <c r="EQ4466" s="1">
        <v>510</v>
      </c>
      <c r="ER4466" s="1"/>
      <c r="ES4466" s="1"/>
      <c r="EY4466" s="7"/>
      <c r="EZ4466" s="1"/>
    </row>
    <row r="4467" spans="62:156" customFormat="1" ht="15">
      <c r="BJ4467" s="1"/>
      <c r="BK4467" s="1"/>
      <c r="BT4467" s="1"/>
      <c r="BU4467" s="1"/>
      <c r="CD4467" s="1"/>
      <c r="CE4467" s="1"/>
      <c r="EP4467" s="7">
        <v>79.174943999999996</v>
      </c>
      <c r="EQ4467" s="1">
        <v>499</v>
      </c>
      <c r="ER4467" s="1"/>
      <c r="ES4467" s="1"/>
      <c r="EY4467" s="7"/>
      <c r="EZ4467" s="1"/>
    </row>
    <row r="4468" spans="62:156" customFormat="1" ht="15">
      <c r="BJ4468" s="1"/>
      <c r="BK4468" s="1"/>
      <c r="BT4468" s="1"/>
      <c r="BU4468" s="1"/>
      <c r="CD4468" s="1"/>
      <c r="CE4468" s="1"/>
      <c r="EP4468" s="7">
        <v>79.33064499999999</v>
      </c>
      <c r="EQ4468" s="1">
        <v>499</v>
      </c>
      <c r="ER4468" s="1"/>
      <c r="ES4468" s="1"/>
      <c r="EY4468" s="7"/>
      <c r="EZ4468" s="1"/>
    </row>
    <row r="4469" spans="62:156" customFormat="1" ht="15">
      <c r="BJ4469" s="1"/>
      <c r="BK4469" s="1"/>
      <c r="BT4469" s="1"/>
      <c r="BU4469" s="1"/>
      <c r="CD4469" s="1"/>
      <c r="CE4469" s="1"/>
      <c r="EP4469" s="7">
        <v>0.79431299999999994</v>
      </c>
      <c r="EQ4469" s="1">
        <v>503</v>
      </c>
      <c r="ER4469" s="1"/>
      <c r="ES4469" s="1"/>
      <c r="EY4469" s="7"/>
      <c r="EZ4469" s="1"/>
    </row>
    <row r="4470" spans="62:156" customFormat="1" ht="15">
      <c r="BJ4470" s="1"/>
      <c r="BK4470" s="1"/>
      <c r="BT4470" s="1"/>
      <c r="BU4470" s="1"/>
      <c r="CD4470" s="1"/>
      <c r="CE4470" s="1"/>
      <c r="EP4470" s="7">
        <v>79.444288</v>
      </c>
      <c r="EQ4470" s="1">
        <v>508</v>
      </c>
      <c r="ER4470" s="1"/>
      <c r="ES4470" s="1"/>
      <c r="EY4470" s="7"/>
      <c r="EZ4470" s="1"/>
    </row>
    <row r="4471" spans="62:156" customFormat="1" ht="15">
      <c r="BJ4471" s="1"/>
      <c r="BK4471" s="1"/>
      <c r="BT4471" s="1"/>
      <c r="BU4471" s="1"/>
      <c r="CD4471" s="1"/>
      <c r="CE4471" s="1"/>
      <c r="EP4471" s="7">
        <v>79.518547999999996</v>
      </c>
      <c r="EQ4471" s="1">
        <v>506</v>
      </c>
      <c r="ER4471" s="1"/>
      <c r="ES4471" s="1"/>
      <c r="EY4471" s="7"/>
      <c r="EZ4471" s="1"/>
    </row>
    <row r="4472" spans="62:156" customFormat="1" ht="15">
      <c r="BJ4472" s="1"/>
      <c r="BK4472" s="1"/>
      <c r="BT4472" s="1"/>
      <c r="BU4472" s="1"/>
      <c r="CD4472" s="1"/>
      <c r="CE4472" s="1"/>
      <c r="EP4472" s="7">
        <v>79.546415999999994</v>
      </c>
      <c r="EQ4472" s="1">
        <v>509</v>
      </c>
      <c r="ER4472" s="1"/>
      <c r="ES4472" s="1"/>
      <c r="EY4472" s="7"/>
      <c r="EZ4472" s="1"/>
    </row>
    <row r="4473" spans="62:156" customFormat="1" ht="15">
      <c r="BJ4473" s="1"/>
      <c r="BK4473" s="1"/>
      <c r="BT4473" s="1"/>
      <c r="BU4473" s="1"/>
      <c r="CD4473" s="1"/>
      <c r="CE4473" s="1"/>
      <c r="EP4473" s="7">
        <v>0.79549300000000001</v>
      </c>
      <c r="EQ4473" s="1">
        <v>503</v>
      </c>
      <c r="ER4473" s="1"/>
      <c r="ES4473" s="1"/>
      <c r="EY4473" s="7"/>
      <c r="EZ4473" s="1"/>
    </row>
    <row r="4474" spans="62:156" customFormat="1" ht="15">
      <c r="BJ4474" s="1"/>
      <c r="BK4474" s="1"/>
      <c r="BT4474" s="1"/>
      <c r="BU4474" s="1"/>
      <c r="CD4474" s="1"/>
      <c r="CE4474" s="1"/>
      <c r="EP4474" s="7">
        <v>7.9567019999999999</v>
      </c>
      <c r="EQ4474" s="1">
        <v>502</v>
      </c>
      <c r="ER4474" s="1"/>
      <c r="ES4474" s="1"/>
      <c r="EY4474" s="7"/>
      <c r="EZ4474" s="1"/>
    </row>
    <row r="4475" spans="62:156" customFormat="1" ht="15">
      <c r="BJ4475" s="1"/>
      <c r="BK4475" s="1"/>
      <c r="BT4475" s="1"/>
      <c r="BU4475" s="1"/>
      <c r="CD4475" s="1"/>
      <c r="CE4475" s="1"/>
      <c r="EP4475" s="7">
        <v>79.646175999999997</v>
      </c>
      <c r="EQ4475" s="1">
        <v>504</v>
      </c>
      <c r="ER4475" s="1"/>
      <c r="ES4475" s="1"/>
      <c r="EY4475" s="7"/>
      <c r="EZ4475" s="1"/>
    </row>
    <row r="4476" spans="62:156" customFormat="1" ht="15">
      <c r="BJ4476" s="1"/>
      <c r="BK4476" s="1"/>
      <c r="BT4476" s="1"/>
      <c r="BU4476" s="1"/>
      <c r="CD4476" s="1"/>
      <c r="CE4476" s="1"/>
      <c r="EP4476" s="7">
        <v>79.752399999999994</v>
      </c>
      <c r="EQ4476" s="1">
        <v>504</v>
      </c>
      <c r="ER4476" s="1"/>
      <c r="ES4476" s="1"/>
      <c r="EY4476" s="7"/>
      <c r="EZ4476" s="1"/>
    </row>
    <row r="4477" spans="62:156" customFormat="1" ht="15">
      <c r="BJ4477" s="1"/>
      <c r="BK4477" s="1"/>
      <c r="BT4477" s="1"/>
      <c r="BU4477" s="1"/>
      <c r="CD4477" s="1"/>
      <c r="CE4477" s="1"/>
      <c r="EP4477" s="7">
        <v>79.809919999999991</v>
      </c>
      <c r="EQ4477" s="1">
        <v>501</v>
      </c>
      <c r="ER4477" s="1"/>
      <c r="ES4477" s="1"/>
      <c r="EY4477" s="7"/>
      <c r="EZ4477" s="1"/>
    </row>
    <row r="4478" spans="62:156" customFormat="1" ht="15">
      <c r="BJ4478" s="1"/>
      <c r="BK4478" s="1"/>
      <c r="BT4478" s="1"/>
      <c r="BU4478" s="1"/>
      <c r="CD4478" s="1"/>
      <c r="CE4478" s="1"/>
      <c r="EP4478" s="7">
        <v>79.82999199999999</v>
      </c>
      <c r="EQ4478" s="1">
        <v>503</v>
      </c>
      <c r="ER4478" s="1"/>
      <c r="ES4478" s="1"/>
      <c r="EY4478" s="7"/>
      <c r="EZ4478" s="1"/>
    </row>
    <row r="4479" spans="62:156" customFormat="1" ht="15">
      <c r="BJ4479" s="1"/>
      <c r="BK4479" s="1"/>
      <c r="BT4479" s="1"/>
      <c r="BU4479" s="1"/>
      <c r="CD4479" s="1"/>
      <c r="CE4479" s="1"/>
      <c r="EP4479" s="7">
        <v>79.835047000000003</v>
      </c>
      <c r="EQ4479" s="1">
        <v>499</v>
      </c>
      <c r="ER4479" s="1"/>
      <c r="ES4479" s="1"/>
      <c r="EY4479" s="7"/>
      <c r="EZ4479" s="1"/>
    </row>
    <row r="4480" spans="62:156" customFormat="1" ht="15">
      <c r="BJ4480" s="1"/>
      <c r="BK4480" s="1"/>
      <c r="BT4480" s="1"/>
      <c r="BU4480" s="1"/>
      <c r="CD4480" s="1"/>
      <c r="CE4480" s="1"/>
      <c r="EP4480" s="7">
        <v>79.866692</v>
      </c>
      <c r="EQ4480" s="1">
        <v>499</v>
      </c>
      <c r="ER4480" s="1"/>
      <c r="ES4480" s="1"/>
      <c r="EY4480" s="7"/>
      <c r="EZ4480" s="1"/>
    </row>
    <row r="4481" spans="62:156" customFormat="1" ht="15">
      <c r="BJ4481" s="1"/>
      <c r="BK4481" s="1"/>
      <c r="BT4481" s="1"/>
      <c r="BU4481" s="1"/>
      <c r="CD4481" s="1"/>
      <c r="CE4481" s="1"/>
      <c r="EP4481" s="7">
        <v>79.891407999999998</v>
      </c>
      <c r="EQ4481" s="1">
        <v>506</v>
      </c>
      <c r="ER4481" s="1"/>
      <c r="ES4481" s="1"/>
      <c r="EY4481" s="7"/>
      <c r="EZ4481" s="1"/>
    </row>
    <row r="4482" spans="62:156" customFormat="1" ht="15">
      <c r="BJ4482" s="1"/>
      <c r="BK4482" s="1"/>
      <c r="BT4482" s="1"/>
      <c r="BU4482" s="1"/>
      <c r="CD4482" s="1"/>
      <c r="CE4482" s="1"/>
      <c r="EP4482" s="7">
        <v>7.9896179999999992</v>
      </c>
      <c r="EQ4482" s="1">
        <v>502</v>
      </c>
      <c r="ER4482" s="1"/>
      <c r="ES4482" s="1"/>
      <c r="EY4482" s="7"/>
      <c r="EZ4482" s="1"/>
    </row>
    <row r="4483" spans="62:156" customFormat="1" ht="15">
      <c r="BJ4483" s="1"/>
      <c r="BK4483" s="1"/>
      <c r="BT4483" s="1"/>
      <c r="BU4483" s="1"/>
      <c r="CD4483" s="1"/>
      <c r="CE4483" s="1"/>
      <c r="EP4483" s="7">
        <v>7.9958</v>
      </c>
      <c r="EQ4483" s="1">
        <v>500</v>
      </c>
      <c r="ER4483" s="1"/>
      <c r="ES4483" s="1"/>
      <c r="EY4483" s="7"/>
      <c r="EZ4483" s="1"/>
    </row>
    <row r="4484" spans="62:156" customFormat="1" ht="15">
      <c r="BJ4484" s="1"/>
      <c r="BK4484" s="1"/>
      <c r="BT4484" s="1"/>
      <c r="BU4484" s="1"/>
      <c r="CD4484" s="1"/>
      <c r="CE4484" s="1"/>
      <c r="EP4484" s="7">
        <v>0.799736</v>
      </c>
      <c r="EQ4484" s="1">
        <v>503</v>
      </c>
      <c r="ER4484" s="1"/>
      <c r="ES4484" s="1"/>
      <c r="EY4484" s="7"/>
      <c r="EZ4484" s="1"/>
    </row>
    <row r="4485" spans="62:156" customFormat="1" ht="15">
      <c r="BJ4485" s="1"/>
      <c r="BK4485" s="1"/>
      <c r="BT4485" s="1"/>
      <c r="BU4485" s="1"/>
      <c r="CD4485" s="1"/>
      <c r="CE4485" s="1"/>
      <c r="EP4485" s="7">
        <v>79.981206999999998</v>
      </c>
      <c r="EQ4485" s="1">
        <v>510</v>
      </c>
      <c r="ER4485" s="1"/>
      <c r="ES4485" s="1"/>
      <c r="EY4485" s="7"/>
      <c r="EZ4485" s="1"/>
    </row>
    <row r="4486" spans="62:156" customFormat="1" ht="15">
      <c r="BJ4486" s="1"/>
      <c r="BK4486" s="1"/>
      <c r="BT4486" s="1"/>
      <c r="BU4486" s="1"/>
      <c r="CD4486" s="1"/>
      <c r="CE4486" s="1"/>
      <c r="EP4486" s="7">
        <v>80.028075999999999</v>
      </c>
      <c r="EQ4486" s="1">
        <v>499</v>
      </c>
      <c r="ER4486" s="1"/>
      <c r="ES4486" s="1"/>
      <c r="EY4486" s="7"/>
      <c r="EZ4486" s="1"/>
    </row>
    <row r="4487" spans="62:156" customFormat="1" ht="15">
      <c r="BJ4487" s="1"/>
      <c r="BK4487" s="1"/>
      <c r="BT4487" s="1"/>
      <c r="BU4487" s="1"/>
      <c r="CD4487" s="1"/>
      <c r="CE4487" s="1"/>
      <c r="EP4487" s="7">
        <v>80.085247999999993</v>
      </c>
      <c r="EQ4487" s="1">
        <v>501</v>
      </c>
      <c r="ER4487" s="1"/>
      <c r="ES4487" s="1"/>
      <c r="EY4487" s="7"/>
      <c r="EZ4487" s="1"/>
    </row>
    <row r="4488" spans="62:156" customFormat="1" ht="15">
      <c r="BJ4488" s="1"/>
      <c r="BK4488" s="1"/>
      <c r="BT4488" s="1"/>
      <c r="BU4488" s="1"/>
      <c r="CD4488" s="1"/>
      <c r="CE4488" s="1"/>
      <c r="EP4488" s="7">
        <v>80.220192999999995</v>
      </c>
      <c r="EQ4488" s="1">
        <v>498</v>
      </c>
      <c r="ER4488" s="1"/>
      <c r="ES4488" s="1"/>
      <c r="EY4488" s="7"/>
      <c r="EZ4488" s="1"/>
    </row>
    <row r="4489" spans="62:156" customFormat="1" ht="15">
      <c r="BJ4489" s="1"/>
      <c r="BK4489" s="1"/>
      <c r="BT4489" s="1"/>
      <c r="BU4489" s="1"/>
      <c r="CD4489" s="1"/>
      <c r="CE4489" s="1"/>
      <c r="EP4489" s="7">
        <v>80.221687000000003</v>
      </c>
      <c r="EQ4489" s="1">
        <v>495</v>
      </c>
      <c r="ER4489" s="1"/>
      <c r="ES4489" s="1"/>
      <c r="EY4489" s="7"/>
      <c r="EZ4489" s="1"/>
    </row>
    <row r="4490" spans="62:156" customFormat="1" ht="15">
      <c r="BJ4490" s="1"/>
      <c r="BK4490" s="1"/>
      <c r="BT4490" s="1"/>
      <c r="BU4490" s="1"/>
      <c r="CD4490" s="1"/>
      <c r="CE4490" s="1"/>
      <c r="EP4490" s="7">
        <v>80.223743999999996</v>
      </c>
      <c r="EQ4490" s="1">
        <v>499</v>
      </c>
      <c r="ER4490" s="1"/>
      <c r="ES4490" s="1"/>
      <c r="EY4490" s="7"/>
      <c r="EZ4490" s="1"/>
    </row>
    <row r="4491" spans="62:156" customFormat="1" ht="15">
      <c r="BJ4491" s="1"/>
      <c r="BK4491" s="1"/>
      <c r="BT4491" s="1"/>
      <c r="BU4491" s="1"/>
      <c r="CD4491" s="1"/>
      <c r="CE4491" s="1"/>
      <c r="EP4491" s="7">
        <v>80.234495999999993</v>
      </c>
      <c r="EQ4491" s="1">
        <v>500</v>
      </c>
      <c r="ER4491" s="1"/>
      <c r="ES4491" s="1"/>
      <c r="EY4491" s="7"/>
      <c r="EZ4491" s="1"/>
    </row>
    <row r="4492" spans="62:156" customFormat="1" ht="15">
      <c r="BJ4492" s="1"/>
      <c r="BK4492" s="1"/>
      <c r="BT4492" s="1"/>
      <c r="BU4492" s="1"/>
      <c r="CD4492" s="1"/>
      <c r="CE4492" s="1"/>
      <c r="EP4492" s="7">
        <v>8.0381059999999991</v>
      </c>
      <c r="EQ4492" s="1">
        <v>501</v>
      </c>
      <c r="ER4492" s="1"/>
      <c r="ES4492" s="1"/>
      <c r="EY4492" s="7"/>
      <c r="EZ4492" s="1"/>
    </row>
    <row r="4493" spans="62:156" customFormat="1" ht="15">
      <c r="BJ4493" s="1"/>
      <c r="BK4493" s="1"/>
      <c r="BT4493" s="1"/>
      <c r="BU4493" s="1"/>
      <c r="CD4493" s="1"/>
      <c r="CE4493" s="1"/>
      <c r="EP4493" s="7">
        <v>8.0386240000000004</v>
      </c>
      <c r="EQ4493" s="1">
        <v>507</v>
      </c>
      <c r="ER4493" s="1"/>
      <c r="ES4493" s="1"/>
      <c r="EY4493" s="7"/>
      <c r="EZ4493" s="1"/>
    </row>
    <row r="4494" spans="62:156" customFormat="1" ht="15">
      <c r="BJ4494" s="1"/>
      <c r="BK4494" s="1"/>
      <c r="BT4494" s="1"/>
      <c r="BU4494" s="1"/>
      <c r="CD4494" s="1"/>
      <c r="CE4494" s="1"/>
      <c r="EP4494" s="7">
        <v>8.0488389999999992</v>
      </c>
      <c r="EQ4494" s="1">
        <v>509</v>
      </c>
      <c r="ER4494" s="1"/>
      <c r="ES4494" s="1"/>
      <c r="EY4494" s="7"/>
      <c r="EZ4494" s="1"/>
    </row>
    <row r="4495" spans="62:156" customFormat="1" ht="15">
      <c r="BJ4495" s="1"/>
      <c r="BK4495" s="1"/>
      <c r="BT4495" s="1"/>
      <c r="BU4495" s="1"/>
      <c r="CD4495" s="1"/>
      <c r="CE4495" s="1"/>
      <c r="EP4495" s="7">
        <v>80.512016000000003</v>
      </c>
      <c r="EQ4495" s="1">
        <v>500</v>
      </c>
      <c r="ER4495" s="1"/>
      <c r="ES4495" s="1"/>
      <c r="EY4495" s="7"/>
      <c r="EZ4495" s="1"/>
    </row>
    <row r="4496" spans="62:156" customFormat="1" ht="15">
      <c r="BJ4496" s="1"/>
      <c r="BK4496" s="1"/>
      <c r="BT4496" s="1"/>
      <c r="BU4496" s="1"/>
      <c r="CD4496" s="1"/>
      <c r="CE4496" s="1"/>
      <c r="EP4496" s="7">
        <v>80.611356999999998</v>
      </c>
      <c r="EQ4496" s="1">
        <v>499</v>
      </c>
      <c r="ER4496" s="1"/>
      <c r="ES4496" s="1"/>
      <c r="EY4496" s="7"/>
      <c r="EZ4496" s="1"/>
    </row>
    <row r="4497" spans="62:156" customFormat="1" ht="15">
      <c r="BJ4497" s="1"/>
      <c r="BK4497" s="1"/>
      <c r="BT4497" s="1"/>
      <c r="BU4497" s="1"/>
      <c r="CD4497" s="1"/>
      <c r="CE4497" s="1"/>
      <c r="EP4497" s="7">
        <v>80.809615999999991</v>
      </c>
      <c r="EQ4497" s="1">
        <v>502</v>
      </c>
      <c r="ER4497" s="1"/>
      <c r="ES4497" s="1"/>
      <c r="EY4497" s="7"/>
      <c r="EZ4497" s="1"/>
    </row>
    <row r="4498" spans="62:156" customFormat="1" ht="15">
      <c r="BJ4498" s="1"/>
      <c r="BK4498" s="1"/>
      <c r="BT4498" s="1"/>
      <c r="BU4498" s="1"/>
      <c r="CD4498" s="1"/>
      <c r="CE4498" s="1"/>
      <c r="EP4498" s="7">
        <v>80.959919999999997</v>
      </c>
      <c r="EQ4498" s="1">
        <v>501</v>
      </c>
      <c r="ER4498" s="1"/>
      <c r="ES4498" s="1"/>
      <c r="EY4498" s="7"/>
      <c r="EZ4498" s="1"/>
    </row>
    <row r="4499" spans="62:156" customFormat="1" ht="15">
      <c r="BJ4499" s="1"/>
      <c r="BK4499" s="1"/>
      <c r="BT4499" s="1"/>
      <c r="BU4499" s="1"/>
      <c r="CD4499" s="1"/>
      <c r="CE4499" s="1"/>
      <c r="EP4499" s="7">
        <v>0.80998399999999993</v>
      </c>
      <c r="EQ4499" s="1">
        <v>508</v>
      </c>
      <c r="ER4499" s="1"/>
      <c r="ES4499" s="1"/>
      <c r="EY4499" s="7"/>
      <c r="EZ4499" s="1"/>
    </row>
    <row r="4500" spans="62:156" customFormat="1" ht="15">
      <c r="BJ4500" s="1"/>
      <c r="BK4500" s="1"/>
      <c r="BT4500" s="1"/>
      <c r="BU4500" s="1"/>
      <c r="CD4500" s="1"/>
      <c r="CE4500" s="1"/>
      <c r="EP4500" s="7">
        <v>8.105931</v>
      </c>
      <c r="EQ4500" s="1">
        <v>601</v>
      </c>
      <c r="ER4500" s="1"/>
      <c r="ES4500" s="1"/>
      <c r="EY4500" s="7"/>
      <c r="EZ4500" s="1"/>
    </row>
    <row r="4501" spans="62:156" customFormat="1" ht="15">
      <c r="BJ4501" s="1"/>
      <c r="BK4501" s="1"/>
      <c r="BT4501" s="1"/>
      <c r="BU4501" s="1"/>
      <c r="CD4501" s="1"/>
      <c r="CE4501" s="1"/>
      <c r="EP4501" s="7">
        <v>81.064460999999994</v>
      </c>
      <c r="EQ4501" s="1">
        <v>501</v>
      </c>
      <c r="ER4501" s="1"/>
      <c r="ES4501" s="1"/>
      <c r="EY4501" s="7"/>
      <c r="EZ4501" s="1"/>
    </row>
    <row r="4502" spans="62:156" customFormat="1" ht="15">
      <c r="BJ4502" s="1"/>
      <c r="BK4502" s="1"/>
      <c r="BT4502" s="1"/>
      <c r="BU4502" s="1"/>
      <c r="CD4502" s="1"/>
      <c r="CE4502" s="1"/>
      <c r="EP4502" s="7">
        <v>81.088014999999999</v>
      </c>
      <c r="EQ4502" s="1">
        <v>506</v>
      </c>
      <c r="ER4502" s="1"/>
      <c r="ES4502" s="1"/>
      <c r="EY4502" s="7"/>
      <c r="EZ4502" s="1"/>
    </row>
    <row r="4503" spans="62:156" customFormat="1" ht="15">
      <c r="BJ4503" s="1"/>
      <c r="BK4503" s="1"/>
      <c r="BT4503" s="1"/>
      <c r="BU4503" s="1"/>
      <c r="CD4503" s="1"/>
      <c r="CE4503" s="1"/>
      <c r="EP4503" s="7">
        <v>81.095999999999989</v>
      </c>
      <c r="EQ4503" s="1">
        <v>504</v>
      </c>
      <c r="ER4503" s="1"/>
      <c r="ES4503" s="1"/>
      <c r="EY4503" s="7"/>
      <c r="EZ4503" s="1"/>
    </row>
    <row r="4504" spans="62:156" customFormat="1" ht="15">
      <c r="BJ4504" s="1"/>
      <c r="BK4504" s="1"/>
      <c r="BT4504" s="1"/>
      <c r="BU4504" s="1"/>
      <c r="CD4504" s="1"/>
      <c r="CE4504" s="1"/>
      <c r="EP4504" s="7">
        <v>0.81133999999999995</v>
      </c>
      <c r="EQ4504" s="1">
        <v>507</v>
      </c>
      <c r="ER4504" s="1"/>
      <c r="ES4504" s="1"/>
      <c r="EY4504" s="7"/>
      <c r="EZ4504" s="1"/>
    </row>
    <row r="4505" spans="62:156" customFormat="1" ht="15">
      <c r="BJ4505" s="1"/>
      <c r="BK4505" s="1"/>
      <c r="BT4505" s="1"/>
      <c r="BU4505" s="1"/>
      <c r="CD4505" s="1"/>
      <c r="CE4505" s="1"/>
      <c r="EP4505" s="7">
        <v>0.81148699999999996</v>
      </c>
      <c r="EQ4505" s="1">
        <v>509</v>
      </c>
      <c r="ER4505" s="1"/>
      <c r="ES4505" s="1"/>
      <c r="EY4505" s="7"/>
      <c r="EZ4505" s="1"/>
    </row>
    <row r="4506" spans="62:156" customFormat="1" ht="15">
      <c r="BJ4506" s="1"/>
      <c r="BK4506" s="1"/>
      <c r="BT4506" s="1"/>
      <c r="BU4506" s="1"/>
      <c r="CD4506" s="1"/>
      <c r="CE4506" s="1"/>
      <c r="EP4506" s="7">
        <v>81.170381999999989</v>
      </c>
      <c r="EQ4506" s="1">
        <v>504</v>
      </c>
      <c r="ER4506" s="1"/>
      <c r="ES4506" s="1"/>
      <c r="EY4506" s="7"/>
      <c r="EZ4506" s="1"/>
    </row>
    <row r="4507" spans="62:156" customFormat="1" ht="15">
      <c r="BJ4507" s="1"/>
      <c r="BK4507" s="1"/>
      <c r="BT4507" s="1"/>
      <c r="BU4507" s="1"/>
      <c r="CD4507" s="1"/>
      <c r="CE4507" s="1"/>
      <c r="EP4507" s="7">
        <v>81.22772599999999</v>
      </c>
      <c r="EQ4507" s="1">
        <v>494</v>
      </c>
      <c r="ER4507" s="1"/>
      <c r="ES4507" s="1"/>
      <c r="EY4507" s="7"/>
      <c r="EZ4507" s="1"/>
    </row>
    <row r="4508" spans="62:156" customFormat="1" ht="15">
      <c r="BJ4508" s="1"/>
      <c r="BK4508" s="1"/>
      <c r="BT4508" s="1"/>
      <c r="BU4508" s="1"/>
      <c r="CD4508" s="1"/>
      <c r="CE4508" s="1"/>
      <c r="EP4508" s="7">
        <v>81.269071999999994</v>
      </c>
      <c r="EQ4508" s="1">
        <v>508</v>
      </c>
      <c r="ER4508" s="1"/>
      <c r="ES4508" s="1"/>
      <c r="EY4508" s="7"/>
      <c r="EZ4508" s="1"/>
    </row>
    <row r="4509" spans="62:156" customFormat="1" ht="15">
      <c r="BJ4509" s="1"/>
      <c r="BK4509" s="1"/>
      <c r="BT4509" s="1"/>
      <c r="BU4509" s="1"/>
      <c r="CD4509" s="1"/>
      <c r="CE4509" s="1"/>
      <c r="EP4509" s="7">
        <v>81.319352999999992</v>
      </c>
      <c r="EQ4509" s="1">
        <v>506</v>
      </c>
      <c r="ER4509" s="1"/>
      <c r="ES4509" s="1"/>
      <c r="EY4509" s="7"/>
      <c r="EZ4509" s="1"/>
    </row>
    <row r="4510" spans="62:156" customFormat="1" ht="15">
      <c r="BJ4510" s="1"/>
      <c r="BK4510" s="1"/>
      <c r="BT4510" s="1"/>
      <c r="BU4510" s="1"/>
      <c r="CD4510" s="1"/>
      <c r="CE4510" s="1"/>
      <c r="EP4510" s="7">
        <v>81.335577999999998</v>
      </c>
      <c r="EQ4510" s="1">
        <v>496</v>
      </c>
      <c r="ER4510" s="1"/>
      <c r="ES4510" s="1"/>
      <c r="EY4510" s="7"/>
      <c r="EZ4510" s="1"/>
    </row>
    <row r="4511" spans="62:156" customFormat="1" ht="15">
      <c r="BJ4511" s="1"/>
      <c r="BK4511" s="1"/>
      <c r="BT4511" s="1"/>
      <c r="BU4511" s="1"/>
      <c r="CD4511" s="1"/>
      <c r="CE4511" s="1"/>
      <c r="EP4511" s="7">
        <v>8.1470109999999991</v>
      </c>
      <c r="EQ4511" s="1">
        <v>495</v>
      </c>
      <c r="ER4511" s="1"/>
      <c r="ES4511" s="1"/>
      <c r="EY4511" s="7"/>
      <c r="EZ4511" s="1"/>
    </row>
    <row r="4512" spans="62:156" customFormat="1" ht="15">
      <c r="BJ4512" s="1"/>
      <c r="BK4512" s="1"/>
      <c r="BT4512" s="1"/>
      <c r="BU4512" s="1"/>
      <c r="CD4512" s="1"/>
      <c r="CE4512" s="1"/>
      <c r="EP4512" s="7">
        <v>8.155742</v>
      </c>
      <c r="EQ4512" s="1">
        <v>502</v>
      </c>
      <c r="ER4512" s="1"/>
      <c r="ES4512" s="1"/>
      <c r="EY4512" s="7"/>
      <c r="EZ4512" s="1"/>
    </row>
    <row r="4513" spans="62:156" customFormat="1" ht="15">
      <c r="BJ4513" s="1"/>
      <c r="BK4513" s="1"/>
      <c r="BT4513" s="1"/>
      <c r="BU4513" s="1"/>
      <c r="CD4513" s="1"/>
      <c r="CE4513" s="1"/>
      <c r="EP4513" s="7">
        <v>81.602789000000001</v>
      </c>
      <c r="EQ4513" s="1">
        <v>505</v>
      </c>
      <c r="ER4513" s="1"/>
      <c r="ES4513" s="1"/>
      <c r="EY4513" s="7"/>
      <c r="EZ4513" s="1"/>
    </row>
    <row r="4514" spans="62:156" customFormat="1" ht="15">
      <c r="BJ4514" s="1"/>
      <c r="BK4514" s="1"/>
      <c r="BT4514" s="1"/>
      <c r="BU4514" s="1"/>
      <c r="CD4514" s="1"/>
      <c r="CE4514" s="1"/>
      <c r="EP4514" s="7">
        <v>81.609014000000002</v>
      </c>
      <c r="EQ4514" s="1">
        <v>505</v>
      </c>
      <c r="ER4514" s="1"/>
      <c r="ES4514" s="1"/>
      <c r="EY4514" s="7"/>
      <c r="EZ4514" s="1"/>
    </row>
    <row r="4515" spans="62:156" customFormat="1" ht="15">
      <c r="BJ4515" s="1"/>
      <c r="BK4515" s="1"/>
      <c r="BT4515" s="1"/>
      <c r="BU4515" s="1"/>
      <c r="CD4515" s="1"/>
      <c r="CE4515" s="1"/>
      <c r="EP4515" s="7">
        <v>8.1680320000000002</v>
      </c>
      <c r="EQ4515" s="1">
        <v>500</v>
      </c>
      <c r="ER4515" s="1"/>
      <c r="ES4515" s="1"/>
      <c r="EY4515" s="7"/>
      <c r="EZ4515" s="1"/>
    </row>
    <row r="4516" spans="62:156" customFormat="1" ht="15">
      <c r="BJ4516" s="1"/>
      <c r="BK4516" s="1"/>
      <c r="BT4516" s="1"/>
      <c r="BU4516" s="1"/>
      <c r="CD4516" s="1"/>
      <c r="CE4516" s="1"/>
      <c r="EP4516" s="7">
        <v>81.695701</v>
      </c>
      <c r="EQ4516" s="1">
        <v>501</v>
      </c>
      <c r="ER4516" s="1"/>
      <c r="ES4516" s="1"/>
      <c r="EY4516" s="7"/>
      <c r="EZ4516" s="1"/>
    </row>
    <row r="4517" spans="62:156" customFormat="1" ht="15">
      <c r="BJ4517" s="1"/>
      <c r="BK4517" s="1"/>
      <c r="BT4517" s="1"/>
      <c r="BU4517" s="1"/>
      <c r="CD4517" s="1"/>
      <c r="CE4517" s="1"/>
      <c r="EP4517" s="7">
        <v>81.760142000000002</v>
      </c>
      <c r="EQ4517" s="1">
        <v>508</v>
      </c>
      <c r="ER4517" s="1"/>
      <c r="ES4517" s="1"/>
      <c r="EY4517" s="7"/>
      <c r="EZ4517" s="1"/>
    </row>
    <row r="4518" spans="62:156" customFormat="1" ht="15">
      <c r="BJ4518" s="1"/>
      <c r="BK4518" s="1"/>
      <c r="BT4518" s="1"/>
      <c r="BU4518" s="1"/>
      <c r="CD4518" s="1"/>
      <c r="CE4518" s="1"/>
      <c r="EP4518" s="7">
        <v>81.853348999999994</v>
      </c>
      <c r="EQ4518" s="1">
        <v>502</v>
      </c>
      <c r="ER4518" s="1"/>
      <c r="ES4518" s="1"/>
      <c r="EY4518" s="7"/>
      <c r="EZ4518" s="1"/>
    </row>
    <row r="4519" spans="62:156" customFormat="1" ht="15">
      <c r="BJ4519" s="1"/>
      <c r="BK4519" s="1"/>
      <c r="BT4519" s="1"/>
      <c r="BU4519" s="1"/>
      <c r="CD4519" s="1"/>
      <c r="CE4519" s="1"/>
      <c r="EP4519" s="7">
        <v>81.896412999999995</v>
      </c>
      <c r="EQ4519" s="1">
        <v>504</v>
      </c>
      <c r="ER4519" s="1"/>
      <c r="ES4519" s="1"/>
      <c r="EY4519" s="7"/>
      <c r="EZ4519" s="1"/>
    </row>
    <row r="4520" spans="62:156" customFormat="1" ht="15">
      <c r="BJ4520" s="1"/>
      <c r="BK4520" s="1"/>
      <c r="BT4520" s="1"/>
      <c r="BU4520" s="1"/>
      <c r="CD4520" s="1"/>
      <c r="CE4520" s="1"/>
      <c r="EP4520" s="7">
        <v>81.921741999999995</v>
      </c>
      <c r="EQ4520" s="1">
        <v>507</v>
      </c>
      <c r="ER4520" s="1"/>
      <c r="ES4520" s="1"/>
      <c r="EY4520" s="7"/>
      <c r="EZ4520" s="1"/>
    </row>
    <row r="4521" spans="62:156" customFormat="1" ht="15">
      <c r="BJ4521" s="1"/>
      <c r="BK4521" s="1"/>
      <c r="BT4521" s="1"/>
      <c r="BU4521" s="1"/>
      <c r="CD4521" s="1"/>
      <c r="CE4521" s="1"/>
      <c r="EP4521" s="7">
        <v>82.018783999999997</v>
      </c>
      <c r="EQ4521" s="1">
        <v>499</v>
      </c>
      <c r="ER4521" s="1"/>
      <c r="ES4521" s="1"/>
      <c r="EY4521" s="7"/>
      <c r="EZ4521" s="1"/>
    </row>
    <row r="4522" spans="62:156" customFormat="1" ht="15">
      <c r="BJ4522" s="1"/>
      <c r="BK4522" s="1"/>
      <c r="BT4522" s="1"/>
      <c r="BU4522" s="1"/>
      <c r="CD4522" s="1"/>
      <c r="CE4522" s="1"/>
      <c r="EP4522" s="7">
        <v>82.032246999999998</v>
      </c>
      <c r="EQ4522" s="1">
        <v>502</v>
      </c>
      <c r="ER4522" s="1"/>
      <c r="ES4522" s="1"/>
      <c r="EY4522" s="7"/>
      <c r="EZ4522" s="1"/>
    </row>
    <row r="4523" spans="62:156" customFormat="1" ht="15">
      <c r="BJ4523" s="1"/>
      <c r="BK4523" s="1"/>
      <c r="BT4523" s="1"/>
      <c r="BU4523" s="1"/>
      <c r="CD4523" s="1"/>
      <c r="CE4523" s="1"/>
      <c r="EP4523" s="7">
        <v>8.2049409999999998</v>
      </c>
      <c r="EQ4523" s="1">
        <v>507</v>
      </c>
      <c r="ER4523" s="1"/>
      <c r="ES4523" s="1"/>
      <c r="EY4523" s="7"/>
      <c r="EZ4523" s="1"/>
    </row>
    <row r="4524" spans="62:156" customFormat="1" ht="15">
      <c r="BJ4524" s="1"/>
      <c r="BK4524" s="1"/>
      <c r="BT4524" s="1"/>
      <c r="BU4524" s="1"/>
      <c r="CD4524" s="1"/>
      <c r="CE4524" s="1"/>
      <c r="EP4524" s="7">
        <v>8.2095640000000003</v>
      </c>
      <c r="EQ4524" s="1">
        <v>497</v>
      </c>
      <c r="ER4524" s="1"/>
      <c r="ES4524" s="1"/>
      <c r="EY4524" s="7"/>
      <c r="EZ4524" s="1"/>
    </row>
    <row r="4525" spans="62:156" customFormat="1" ht="15">
      <c r="BJ4525" s="1"/>
      <c r="BK4525" s="1"/>
      <c r="BT4525" s="1"/>
      <c r="BU4525" s="1"/>
      <c r="CD4525" s="1"/>
      <c r="CE4525" s="1"/>
      <c r="EP4525" s="7">
        <v>8.2115939999999998</v>
      </c>
      <c r="EQ4525" s="1">
        <v>507</v>
      </c>
      <c r="ER4525" s="1"/>
      <c r="ES4525" s="1"/>
      <c r="EY4525" s="7"/>
      <c r="EZ4525" s="1"/>
    </row>
    <row r="4526" spans="62:156" customFormat="1" ht="15">
      <c r="BJ4526" s="1"/>
      <c r="BK4526" s="1"/>
      <c r="BT4526" s="1"/>
      <c r="BU4526" s="1"/>
      <c r="CD4526" s="1"/>
      <c r="CE4526" s="1"/>
      <c r="EP4526" s="7">
        <v>82.137487999999991</v>
      </c>
      <c r="EQ4526" s="1">
        <v>510</v>
      </c>
      <c r="ER4526" s="1"/>
      <c r="ES4526" s="1"/>
      <c r="EY4526" s="7"/>
      <c r="EZ4526" s="1"/>
    </row>
    <row r="4527" spans="62:156" customFormat="1" ht="15">
      <c r="BJ4527" s="1"/>
      <c r="BK4527" s="1"/>
      <c r="BT4527" s="1"/>
      <c r="BU4527" s="1"/>
      <c r="CD4527" s="1"/>
      <c r="CE4527" s="1"/>
      <c r="EP4527" s="7">
        <v>8.2148749999999993</v>
      </c>
      <c r="EQ4527" s="1">
        <v>501</v>
      </c>
      <c r="ER4527" s="1"/>
      <c r="ES4527" s="1"/>
      <c r="EY4527" s="7"/>
      <c r="EZ4527" s="1"/>
    </row>
    <row r="4528" spans="62:156" customFormat="1" ht="15">
      <c r="BJ4528" s="1"/>
      <c r="BK4528" s="1"/>
      <c r="BT4528" s="1"/>
      <c r="BU4528" s="1"/>
      <c r="CD4528" s="1"/>
      <c r="CE4528" s="1"/>
      <c r="EP4528" s="7">
        <v>8.215546999999999</v>
      </c>
      <c r="EQ4528" s="1">
        <v>505</v>
      </c>
      <c r="ER4528" s="1"/>
      <c r="ES4528" s="1"/>
      <c r="EY4528" s="7"/>
      <c r="EZ4528" s="1"/>
    </row>
    <row r="4529" spans="62:156" customFormat="1" ht="15">
      <c r="BJ4529" s="1"/>
      <c r="BK4529" s="1"/>
      <c r="BT4529" s="1"/>
      <c r="BU4529" s="1"/>
      <c r="CD4529" s="1"/>
      <c r="CE4529" s="1"/>
      <c r="EP4529" s="7">
        <v>8.2169759999999989</v>
      </c>
      <c r="EQ4529" s="1">
        <v>500</v>
      </c>
      <c r="ER4529" s="1"/>
      <c r="ES4529" s="1"/>
      <c r="EY4529" s="7"/>
      <c r="EZ4529" s="1"/>
    </row>
    <row r="4530" spans="62:156" customFormat="1" ht="15">
      <c r="BJ4530" s="1"/>
      <c r="BK4530" s="1"/>
      <c r="BT4530" s="1"/>
      <c r="BU4530" s="1"/>
      <c r="CD4530" s="1"/>
      <c r="CE4530" s="1"/>
      <c r="EP4530" s="7">
        <v>8.2181499999999996</v>
      </c>
      <c r="EQ4530" s="1">
        <v>499</v>
      </c>
      <c r="ER4530" s="1"/>
      <c r="ES4530" s="1"/>
      <c r="EY4530" s="7"/>
      <c r="EZ4530" s="1"/>
    </row>
    <row r="4531" spans="62:156" customFormat="1" ht="15">
      <c r="BJ4531" s="1"/>
      <c r="BK4531" s="1"/>
      <c r="BT4531" s="1"/>
      <c r="BU4531" s="1"/>
      <c r="CD4531" s="1"/>
      <c r="CE4531" s="1"/>
      <c r="EP4531" s="7">
        <v>82.233279999999993</v>
      </c>
      <c r="EQ4531" s="1">
        <v>503</v>
      </c>
      <c r="ER4531" s="1"/>
      <c r="ES4531" s="1"/>
      <c r="EY4531" s="7"/>
      <c r="EZ4531" s="1"/>
    </row>
    <row r="4532" spans="62:156" customFormat="1" ht="15">
      <c r="BJ4532" s="1"/>
      <c r="BK4532" s="1"/>
      <c r="BT4532" s="1"/>
      <c r="BU4532" s="1"/>
      <c r="CD4532" s="1"/>
      <c r="CE4532" s="1"/>
      <c r="EP4532" s="7">
        <v>8.2241679999999988</v>
      </c>
      <c r="EQ4532" s="1">
        <v>507</v>
      </c>
      <c r="ER4532" s="1"/>
      <c r="ES4532" s="1"/>
      <c r="EY4532" s="7"/>
      <c r="EZ4532" s="1"/>
    </row>
    <row r="4533" spans="62:156" customFormat="1" ht="15">
      <c r="BJ4533" s="1"/>
      <c r="BK4533" s="1"/>
      <c r="BT4533" s="1"/>
      <c r="BU4533" s="1"/>
      <c r="CD4533" s="1"/>
      <c r="CE4533" s="1"/>
      <c r="EP4533" s="7">
        <v>82.261842000000001</v>
      </c>
      <c r="EQ4533" s="1">
        <v>492</v>
      </c>
      <c r="ER4533" s="1"/>
      <c r="ES4533" s="1"/>
      <c r="EY4533" s="7"/>
      <c r="EZ4533" s="1"/>
    </row>
    <row r="4534" spans="62:156" customFormat="1" ht="15">
      <c r="BJ4534" s="1"/>
      <c r="BK4534" s="1"/>
      <c r="BT4534" s="1"/>
      <c r="BU4534" s="1"/>
      <c r="CD4534" s="1"/>
      <c r="CE4534" s="1"/>
      <c r="EP4534" s="7">
        <v>82.3874</v>
      </c>
      <c r="EQ4534" s="1">
        <v>504</v>
      </c>
      <c r="ER4534" s="1"/>
      <c r="ES4534" s="1"/>
      <c r="EY4534" s="7"/>
      <c r="EZ4534" s="1"/>
    </row>
    <row r="4535" spans="62:156" customFormat="1" ht="15">
      <c r="BJ4535" s="1"/>
      <c r="BK4535" s="1"/>
      <c r="BT4535" s="1"/>
      <c r="BU4535" s="1"/>
      <c r="CD4535" s="1"/>
      <c r="CE4535" s="1"/>
      <c r="EP4535" s="7">
        <v>82.475482999999997</v>
      </c>
      <c r="EQ4535" s="1">
        <v>508</v>
      </c>
      <c r="ER4535" s="1"/>
      <c r="ES4535" s="1"/>
      <c r="EY4535" s="7"/>
      <c r="EZ4535" s="1"/>
    </row>
    <row r="4536" spans="62:156" customFormat="1" ht="15">
      <c r="BJ4536" s="1"/>
      <c r="BK4536" s="1"/>
      <c r="BT4536" s="1"/>
      <c r="BU4536" s="1"/>
      <c r="CD4536" s="1"/>
      <c r="CE4536" s="1"/>
      <c r="EP4536" s="7">
        <v>82.511855999999995</v>
      </c>
      <c r="EQ4536" s="1">
        <v>502</v>
      </c>
      <c r="ER4536" s="1"/>
      <c r="ES4536" s="1"/>
      <c r="EY4536" s="7"/>
      <c r="EZ4536" s="1"/>
    </row>
    <row r="4537" spans="62:156" customFormat="1" ht="15">
      <c r="BJ4537" s="1"/>
      <c r="BK4537" s="1"/>
      <c r="BT4537" s="1"/>
      <c r="BU4537" s="1"/>
      <c r="CD4537" s="1"/>
      <c r="CE4537" s="1"/>
      <c r="EP4537" s="7">
        <v>82.561556999999993</v>
      </c>
      <c r="EQ4537" s="1">
        <v>506</v>
      </c>
      <c r="ER4537" s="1"/>
      <c r="ES4537" s="1"/>
      <c r="EY4537" s="7"/>
      <c r="EZ4537" s="1"/>
    </row>
    <row r="4538" spans="62:156" customFormat="1" ht="15">
      <c r="BJ4538" s="1"/>
      <c r="BK4538" s="1"/>
      <c r="BT4538" s="1"/>
      <c r="BU4538" s="1"/>
      <c r="CD4538" s="1"/>
      <c r="CE4538" s="1"/>
      <c r="EP4538" s="7">
        <v>82.638143999999997</v>
      </c>
      <c r="EQ4538" s="1">
        <v>510</v>
      </c>
      <c r="ER4538" s="1"/>
      <c r="ES4538" s="1"/>
      <c r="EY4538" s="7"/>
      <c r="EZ4538" s="1"/>
    </row>
    <row r="4539" spans="62:156" customFormat="1" ht="15">
      <c r="BJ4539" s="1"/>
      <c r="BK4539" s="1"/>
      <c r="BT4539" s="1"/>
      <c r="BU4539" s="1"/>
      <c r="CD4539" s="1"/>
      <c r="CE4539" s="1"/>
      <c r="EP4539" s="7">
        <v>82.67733299999999</v>
      </c>
      <c r="EQ4539" s="1">
        <v>505</v>
      </c>
      <c r="ER4539" s="1"/>
      <c r="ES4539" s="1"/>
      <c r="EY4539" s="7"/>
      <c r="EZ4539" s="1"/>
    </row>
    <row r="4540" spans="62:156" customFormat="1" ht="15">
      <c r="BJ4540" s="1"/>
      <c r="BK4540" s="1"/>
      <c r="BT4540" s="1"/>
      <c r="BU4540" s="1"/>
      <c r="CD4540" s="1"/>
      <c r="CE4540" s="1"/>
      <c r="EP4540" s="7">
        <v>82.684511999999998</v>
      </c>
      <c r="EQ4540" s="1">
        <v>500</v>
      </c>
      <c r="ER4540" s="1"/>
      <c r="ES4540" s="1"/>
      <c r="EY4540" s="7"/>
      <c r="EZ4540" s="1"/>
    </row>
    <row r="4541" spans="62:156" customFormat="1" ht="15">
      <c r="BJ4541" s="1"/>
      <c r="BK4541" s="1"/>
      <c r="BT4541" s="1"/>
      <c r="BU4541" s="1"/>
      <c r="CD4541" s="1"/>
      <c r="CE4541" s="1"/>
      <c r="EP4541" s="7">
        <v>82.74369999999999</v>
      </c>
      <c r="EQ4541" s="1">
        <v>509</v>
      </c>
      <c r="ER4541" s="1"/>
      <c r="ES4541" s="1"/>
      <c r="EY4541" s="7"/>
      <c r="EZ4541" s="1"/>
    </row>
    <row r="4542" spans="62:156" customFormat="1" ht="15">
      <c r="BJ4542" s="1"/>
      <c r="BK4542" s="1"/>
      <c r="BT4542" s="1"/>
      <c r="BU4542" s="1"/>
      <c r="CD4542" s="1"/>
      <c r="CE4542" s="1"/>
      <c r="EP4542" s="7">
        <v>8.2782400000000003</v>
      </c>
      <c r="EQ4542" s="1">
        <v>498</v>
      </c>
      <c r="ER4542" s="1"/>
      <c r="ES4542" s="1"/>
      <c r="EY4542" s="7"/>
      <c r="EZ4542" s="1"/>
    </row>
    <row r="4543" spans="62:156" customFormat="1" ht="15">
      <c r="BJ4543" s="1"/>
      <c r="BK4543" s="1"/>
      <c r="BT4543" s="1"/>
      <c r="BU4543" s="1"/>
      <c r="CD4543" s="1"/>
      <c r="CE4543" s="1"/>
      <c r="EP4543" s="7">
        <v>82.81344</v>
      </c>
      <c r="EQ4543" s="1">
        <v>504</v>
      </c>
      <c r="ER4543" s="1"/>
      <c r="ES4543" s="1"/>
      <c r="EY4543" s="7"/>
      <c r="EZ4543" s="1"/>
    </row>
    <row r="4544" spans="62:156" customFormat="1" ht="15">
      <c r="BJ4544" s="1"/>
      <c r="BK4544" s="1"/>
      <c r="BT4544" s="1"/>
      <c r="BU4544" s="1"/>
      <c r="CD4544" s="1"/>
      <c r="CE4544" s="1"/>
      <c r="EP4544" s="7">
        <v>8.2945779999999996</v>
      </c>
      <c r="EQ4544" s="1">
        <v>518</v>
      </c>
      <c r="ER4544" s="1"/>
      <c r="ES4544" s="1"/>
      <c r="EY4544" s="7"/>
      <c r="EZ4544" s="1"/>
    </row>
    <row r="4545" spans="62:156" customFormat="1" ht="15">
      <c r="BJ4545" s="1"/>
      <c r="BK4545" s="1"/>
      <c r="BT4545" s="1"/>
      <c r="BU4545" s="1"/>
      <c r="CD4545" s="1"/>
      <c r="CE4545" s="1"/>
      <c r="EP4545" s="7">
        <v>0.83090699999999995</v>
      </c>
      <c r="EQ4545" s="1">
        <v>503</v>
      </c>
      <c r="ER4545" s="1"/>
      <c r="ES4545" s="1"/>
      <c r="EY4545" s="7"/>
      <c r="EZ4545" s="1"/>
    </row>
    <row r="4546" spans="62:156" customFormat="1" ht="15">
      <c r="BJ4546" s="1"/>
      <c r="BK4546" s="1"/>
      <c r="BT4546" s="1"/>
      <c r="BU4546" s="1"/>
      <c r="CD4546" s="1"/>
      <c r="CE4546" s="1"/>
      <c r="EP4546" s="7">
        <v>8.309906999999999</v>
      </c>
      <c r="EQ4546" s="1">
        <v>505</v>
      </c>
      <c r="ER4546" s="1"/>
      <c r="ES4546" s="1"/>
      <c r="EY4546" s="7"/>
      <c r="EZ4546" s="1"/>
    </row>
    <row r="4547" spans="62:156" customFormat="1" ht="15">
      <c r="BJ4547" s="1"/>
      <c r="BK4547" s="1"/>
      <c r="BT4547" s="1"/>
      <c r="BU4547" s="1"/>
      <c r="CD4547" s="1"/>
      <c r="CE4547" s="1"/>
      <c r="EP4547" s="7">
        <v>83.109839999999991</v>
      </c>
      <c r="EQ4547" s="1">
        <v>501</v>
      </c>
      <c r="ER4547" s="1"/>
      <c r="ES4547" s="1"/>
      <c r="EY4547" s="7"/>
      <c r="EZ4547" s="1"/>
    </row>
    <row r="4548" spans="62:156" customFormat="1" ht="15">
      <c r="BJ4548" s="1"/>
      <c r="BK4548" s="1"/>
      <c r="BT4548" s="1"/>
      <c r="BU4548" s="1"/>
      <c r="CD4548" s="1"/>
      <c r="CE4548" s="1"/>
      <c r="EP4548" s="7">
        <v>83.277968000000001</v>
      </c>
      <c r="EQ4548" s="1">
        <v>500</v>
      </c>
      <c r="ER4548" s="1"/>
      <c r="ES4548" s="1"/>
      <c r="EY4548" s="7"/>
      <c r="EZ4548" s="1"/>
    </row>
    <row r="4549" spans="62:156" customFormat="1" ht="15">
      <c r="BJ4549" s="1"/>
      <c r="BK4549" s="1"/>
      <c r="BT4549" s="1"/>
      <c r="BU4549" s="1"/>
      <c r="CD4549" s="1"/>
      <c r="CE4549" s="1"/>
      <c r="EP4549" s="7">
        <v>8.3288029999999988</v>
      </c>
      <c r="EQ4549" s="1">
        <v>502</v>
      </c>
      <c r="ER4549" s="1"/>
      <c r="ES4549" s="1"/>
      <c r="EY4549" s="7"/>
      <c r="EZ4549" s="1"/>
    </row>
    <row r="4550" spans="62:156" customFormat="1" ht="15">
      <c r="BJ4550" s="1"/>
      <c r="BK4550" s="1"/>
      <c r="BT4550" s="1"/>
      <c r="BU4550" s="1"/>
      <c r="CD4550" s="1"/>
      <c r="CE4550" s="1"/>
      <c r="EP4550" s="7">
        <v>0.83349299999999993</v>
      </c>
      <c r="EQ4550" s="1">
        <v>504</v>
      </c>
      <c r="ER4550" s="1"/>
      <c r="ES4550" s="1"/>
      <c r="EY4550" s="7"/>
      <c r="EZ4550" s="1"/>
    </row>
    <row r="4551" spans="62:156" customFormat="1" ht="15">
      <c r="BJ4551" s="1"/>
      <c r="BK4551" s="1"/>
      <c r="BT4551" s="1"/>
      <c r="BU4551" s="1"/>
      <c r="CD4551" s="1"/>
      <c r="CE4551" s="1"/>
      <c r="EP4551" s="7">
        <v>83.413088000000002</v>
      </c>
      <c r="EQ4551" s="1">
        <v>500</v>
      </c>
      <c r="ER4551" s="1"/>
      <c r="ES4551" s="1"/>
      <c r="EY4551" s="7"/>
      <c r="EZ4551" s="1"/>
    </row>
    <row r="4552" spans="62:156" customFormat="1" ht="15">
      <c r="BJ4552" s="1"/>
      <c r="BK4552" s="1"/>
      <c r="BT4552" s="1"/>
      <c r="BU4552" s="1"/>
      <c r="CD4552" s="1"/>
      <c r="CE4552" s="1"/>
      <c r="EP4552" s="7">
        <v>83.447456000000003</v>
      </c>
      <c r="EQ4552" s="1">
        <v>506</v>
      </c>
      <c r="ER4552" s="1"/>
      <c r="ES4552" s="1"/>
      <c r="EY4552" s="7"/>
      <c r="EZ4552" s="1"/>
    </row>
    <row r="4553" spans="62:156" customFormat="1" ht="15">
      <c r="BJ4553" s="1"/>
      <c r="BK4553" s="1"/>
      <c r="BT4553" s="1"/>
      <c r="BU4553" s="1"/>
      <c r="CD4553" s="1"/>
      <c r="CE4553" s="1"/>
      <c r="EP4553" s="7">
        <v>8.3451029999999999</v>
      </c>
      <c r="EQ4553" s="1">
        <v>509</v>
      </c>
      <c r="ER4553" s="1"/>
      <c r="ES4553" s="1"/>
      <c r="EY4553" s="7"/>
      <c r="EZ4553" s="1"/>
    </row>
    <row r="4554" spans="62:156" customFormat="1" ht="15">
      <c r="BJ4554" s="1"/>
      <c r="BK4554" s="1"/>
      <c r="BT4554" s="1"/>
      <c r="BU4554" s="1"/>
      <c r="CD4554" s="1"/>
      <c r="CE4554" s="1"/>
      <c r="EP4554" s="7">
        <v>83.470477000000002</v>
      </c>
      <c r="EQ4554" s="1">
        <v>501</v>
      </c>
      <c r="ER4554" s="1"/>
      <c r="ES4554" s="1"/>
      <c r="EY4554" s="7"/>
      <c r="EZ4554" s="1"/>
    </row>
    <row r="4555" spans="62:156" customFormat="1" ht="15">
      <c r="BJ4555" s="1"/>
      <c r="BK4555" s="1"/>
      <c r="BT4555" s="1"/>
      <c r="BU4555" s="1"/>
      <c r="CD4555" s="1"/>
      <c r="CE4555" s="1"/>
      <c r="EP4555" s="7">
        <v>83.550752000000003</v>
      </c>
      <c r="EQ4555" s="1">
        <v>509</v>
      </c>
      <c r="ER4555" s="1"/>
      <c r="ES4555" s="1"/>
      <c r="EY4555" s="7"/>
      <c r="EZ4555" s="1"/>
    </row>
    <row r="4556" spans="62:156" customFormat="1" ht="15">
      <c r="BJ4556" s="1"/>
      <c r="BK4556" s="1"/>
      <c r="BT4556" s="1"/>
      <c r="BU4556" s="1"/>
      <c r="CD4556" s="1"/>
      <c r="CE4556" s="1"/>
      <c r="EP4556" s="7">
        <v>83.563727999999998</v>
      </c>
      <c r="EQ4556" s="1">
        <v>509</v>
      </c>
      <c r="ER4556" s="1"/>
      <c r="ES4556" s="1"/>
      <c r="EY4556" s="7"/>
      <c r="EZ4556" s="1"/>
    </row>
    <row r="4557" spans="62:156" customFormat="1" ht="15">
      <c r="BJ4557" s="1"/>
      <c r="BK4557" s="1"/>
      <c r="BT4557" s="1"/>
      <c r="BU4557" s="1"/>
      <c r="CD4557" s="1"/>
      <c r="CE4557" s="1"/>
      <c r="EP4557" s="7">
        <v>8.3638849999999998</v>
      </c>
      <c r="EQ4557" s="1">
        <v>508</v>
      </c>
      <c r="ER4557" s="1"/>
      <c r="ES4557" s="1"/>
      <c r="EY4557" s="7"/>
      <c r="EZ4557" s="1"/>
    </row>
    <row r="4558" spans="62:156" customFormat="1" ht="15">
      <c r="BJ4558" s="1"/>
      <c r="BK4558" s="1"/>
      <c r="BT4558" s="1"/>
      <c r="BU4558" s="1"/>
      <c r="CD4558" s="1"/>
      <c r="CE4558" s="1"/>
      <c r="EP4558" s="7">
        <v>83.64138299999999</v>
      </c>
      <c r="EQ4558" s="1">
        <v>503</v>
      </c>
      <c r="ER4558" s="1"/>
      <c r="ES4558" s="1"/>
      <c r="EY4558" s="7"/>
      <c r="EZ4558" s="1"/>
    </row>
    <row r="4559" spans="62:156" customFormat="1" ht="15">
      <c r="BJ4559" s="1"/>
      <c r="BK4559" s="1"/>
      <c r="BT4559" s="1"/>
      <c r="BU4559" s="1"/>
      <c r="CD4559" s="1"/>
      <c r="CE4559" s="1"/>
      <c r="EP4559" s="7">
        <v>8.3706029999999991</v>
      </c>
      <c r="EQ4559" s="1">
        <v>504</v>
      </c>
      <c r="ER4559" s="1"/>
      <c r="ES4559" s="1"/>
      <c r="EY4559" s="7"/>
      <c r="EZ4559" s="1"/>
    </row>
    <row r="4560" spans="62:156" customFormat="1" ht="15">
      <c r="BJ4560" s="1"/>
      <c r="BK4560" s="1"/>
      <c r="BT4560" s="1"/>
      <c r="BU4560" s="1"/>
      <c r="CD4560" s="1"/>
      <c r="CE4560" s="1"/>
      <c r="EP4560" s="7">
        <v>8.3795999999999995E-2</v>
      </c>
      <c r="EQ4560" s="1">
        <v>494</v>
      </c>
      <c r="ER4560" s="1"/>
      <c r="ES4560" s="1"/>
      <c r="EY4560" s="7"/>
      <c r="EZ4560" s="1"/>
    </row>
    <row r="4561" spans="62:156" customFormat="1" ht="15">
      <c r="BJ4561" s="1"/>
      <c r="BK4561" s="1"/>
      <c r="BT4561" s="1"/>
      <c r="BU4561" s="1"/>
      <c r="CD4561" s="1"/>
      <c r="CE4561" s="1"/>
      <c r="EP4561" s="7">
        <v>8.3826470000000004</v>
      </c>
      <c r="EQ4561" s="1">
        <v>504</v>
      </c>
      <c r="ER4561" s="1"/>
      <c r="ES4561" s="1"/>
      <c r="EY4561" s="7"/>
      <c r="EZ4561" s="1"/>
    </row>
    <row r="4562" spans="62:156" customFormat="1" ht="15">
      <c r="BJ4562" s="1"/>
      <c r="BK4562" s="1"/>
      <c r="BT4562" s="1"/>
      <c r="BU4562" s="1"/>
      <c r="CD4562" s="1"/>
      <c r="CE4562" s="1"/>
      <c r="EP4562" s="7">
        <v>83.878271999999996</v>
      </c>
      <c r="EQ4562" s="1">
        <v>499</v>
      </c>
      <c r="ER4562" s="1"/>
      <c r="ES4562" s="1"/>
      <c r="EY4562" s="7"/>
      <c r="EZ4562" s="1"/>
    </row>
    <row r="4563" spans="62:156" customFormat="1" ht="15">
      <c r="BJ4563" s="1"/>
      <c r="BK4563" s="1"/>
      <c r="BT4563" s="1"/>
      <c r="BU4563" s="1"/>
      <c r="CD4563" s="1"/>
      <c r="CE4563" s="1"/>
      <c r="EP4563" s="7">
        <v>83.913330000000002</v>
      </c>
      <c r="EQ4563" s="1">
        <v>505</v>
      </c>
      <c r="ER4563" s="1"/>
      <c r="ES4563" s="1"/>
      <c r="EY4563" s="7"/>
      <c r="EZ4563" s="1"/>
    </row>
    <row r="4564" spans="62:156" customFormat="1" ht="15">
      <c r="BJ4564" s="1"/>
      <c r="BK4564" s="1"/>
      <c r="BT4564" s="1"/>
      <c r="BU4564" s="1"/>
      <c r="CD4564" s="1"/>
      <c r="CE4564" s="1"/>
      <c r="EP4564" s="7">
        <v>8.3932929999999999</v>
      </c>
      <c r="EQ4564" s="1">
        <v>502</v>
      </c>
      <c r="ER4564" s="1"/>
      <c r="ES4564" s="1"/>
      <c r="EY4564" s="7"/>
      <c r="EZ4564" s="1"/>
    </row>
    <row r="4565" spans="62:156" customFormat="1" ht="15">
      <c r="BJ4565" s="1"/>
      <c r="BK4565" s="1"/>
      <c r="BT4565" s="1"/>
      <c r="BU4565" s="1"/>
      <c r="CD4565" s="1"/>
      <c r="CE4565" s="1"/>
      <c r="EP4565" s="7">
        <v>8.393967</v>
      </c>
      <c r="EQ4565" s="1">
        <v>513</v>
      </c>
      <c r="ER4565" s="1"/>
      <c r="ES4565" s="1"/>
      <c r="EY4565" s="7"/>
      <c r="EZ4565" s="1"/>
    </row>
    <row r="4566" spans="62:156" customFormat="1" ht="15">
      <c r="BJ4566" s="1"/>
      <c r="BK4566" s="1"/>
      <c r="BT4566" s="1"/>
      <c r="BU4566" s="1"/>
      <c r="CD4566" s="1"/>
      <c r="CE4566" s="1"/>
      <c r="EP4566" s="7">
        <v>83.980143999999996</v>
      </c>
      <c r="EQ4566" s="1">
        <v>500</v>
      </c>
      <c r="ER4566" s="1"/>
      <c r="ES4566" s="1"/>
      <c r="EY4566" s="7"/>
      <c r="EZ4566" s="1"/>
    </row>
    <row r="4567" spans="62:156" customFormat="1" ht="15">
      <c r="BJ4567" s="1"/>
      <c r="BK4567" s="1"/>
      <c r="BT4567" s="1"/>
      <c r="BU4567" s="1"/>
      <c r="CD4567" s="1"/>
      <c r="CE4567" s="1"/>
      <c r="EP4567" s="7">
        <v>84.092719000000002</v>
      </c>
      <c r="EQ4567" s="1">
        <v>503</v>
      </c>
      <c r="ER4567" s="1"/>
      <c r="ES4567" s="1"/>
      <c r="EY4567" s="7"/>
      <c r="EZ4567" s="1"/>
    </row>
    <row r="4568" spans="62:156" customFormat="1" ht="15">
      <c r="BJ4568" s="1"/>
      <c r="BK4568" s="1"/>
      <c r="BT4568" s="1"/>
      <c r="BU4568" s="1"/>
      <c r="CD4568" s="1"/>
      <c r="CE4568" s="1"/>
      <c r="EP4568" s="7">
        <v>84.14300999999999</v>
      </c>
      <c r="EQ4568" s="1">
        <v>500</v>
      </c>
      <c r="ER4568" s="1"/>
      <c r="ES4568" s="1"/>
      <c r="EY4568" s="7"/>
      <c r="EZ4568" s="1"/>
    </row>
    <row r="4569" spans="62:156" customFormat="1" ht="15">
      <c r="BJ4569" s="1"/>
      <c r="BK4569" s="1"/>
      <c r="BT4569" s="1"/>
      <c r="BU4569" s="1"/>
      <c r="CD4569" s="1"/>
      <c r="CE4569" s="1"/>
      <c r="EP4569" s="7">
        <v>84.232095000000001</v>
      </c>
      <c r="EQ4569" s="1">
        <v>504</v>
      </c>
      <c r="ER4569" s="1"/>
      <c r="ES4569" s="1"/>
      <c r="EY4569" s="7"/>
      <c r="EZ4569" s="1"/>
    </row>
    <row r="4570" spans="62:156" customFormat="1" ht="15">
      <c r="BJ4570" s="1"/>
      <c r="BK4570" s="1"/>
      <c r="BT4570" s="1"/>
      <c r="BU4570" s="1"/>
      <c r="CD4570" s="1"/>
      <c r="CE4570" s="1"/>
      <c r="EP4570" s="7">
        <v>84.234782999999993</v>
      </c>
      <c r="EQ4570" s="1">
        <v>507</v>
      </c>
      <c r="ER4570" s="1"/>
      <c r="ES4570" s="1"/>
      <c r="EY4570" s="7"/>
      <c r="EZ4570" s="1"/>
    </row>
    <row r="4571" spans="62:156" customFormat="1" ht="15">
      <c r="BJ4571" s="1"/>
      <c r="BK4571" s="1"/>
      <c r="BT4571" s="1"/>
      <c r="BU4571" s="1"/>
      <c r="CD4571" s="1"/>
      <c r="CE4571" s="1"/>
      <c r="EP4571" s="7">
        <v>84.310879999999997</v>
      </c>
      <c r="EQ4571" s="1">
        <v>496</v>
      </c>
      <c r="ER4571" s="1"/>
      <c r="ES4571" s="1"/>
      <c r="EY4571" s="7"/>
      <c r="EZ4571" s="1"/>
    </row>
    <row r="4572" spans="62:156" customFormat="1" ht="15">
      <c r="BJ4572" s="1"/>
      <c r="BK4572" s="1"/>
      <c r="BT4572" s="1"/>
      <c r="BU4572" s="1"/>
      <c r="CD4572" s="1"/>
      <c r="CE4572" s="1"/>
      <c r="EP4572" s="7">
        <v>8.434944999999999</v>
      </c>
      <c r="EQ4572" s="1">
        <v>500</v>
      </c>
      <c r="ER4572" s="1"/>
      <c r="ES4572" s="1"/>
      <c r="EY4572" s="7"/>
      <c r="EZ4572" s="1"/>
    </row>
    <row r="4573" spans="62:156" customFormat="1" ht="15">
      <c r="BJ4573" s="1"/>
      <c r="BK4573" s="1"/>
      <c r="BT4573" s="1"/>
      <c r="BU4573" s="1"/>
      <c r="CD4573" s="1"/>
      <c r="CE4573" s="1"/>
      <c r="EP4573" s="7">
        <v>8.43886</v>
      </c>
      <c r="EQ4573" s="1">
        <v>511</v>
      </c>
      <c r="ER4573" s="1"/>
      <c r="ES4573" s="1"/>
      <c r="EY4573" s="7"/>
      <c r="EZ4573" s="1"/>
    </row>
    <row r="4574" spans="62:156" customFormat="1" ht="15">
      <c r="BJ4574" s="1"/>
      <c r="BK4574" s="1"/>
      <c r="BT4574" s="1"/>
      <c r="BU4574" s="1"/>
      <c r="CD4574" s="1"/>
      <c r="CE4574" s="1"/>
      <c r="EP4574" s="7">
        <v>8.440491999999999</v>
      </c>
      <c r="EQ4574" s="1">
        <v>504</v>
      </c>
      <c r="ER4574" s="1"/>
      <c r="ES4574" s="1"/>
      <c r="EY4574" s="7"/>
      <c r="EZ4574" s="1"/>
    </row>
    <row r="4575" spans="62:156" customFormat="1" ht="15">
      <c r="BJ4575" s="1"/>
      <c r="BK4575" s="1"/>
      <c r="BT4575" s="1"/>
      <c r="BU4575" s="1"/>
      <c r="CD4575" s="1"/>
      <c r="CE4575" s="1"/>
      <c r="EP4575" s="7">
        <v>84.46652499999999</v>
      </c>
      <c r="EQ4575" s="1">
        <v>509</v>
      </c>
      <c r="ER4575" s="1"/>
      <c r="ES4575" s="1"/>
      <c r="EY4575" s="7"/>
      <c r="EZ4575" s="1"/>
    </row>
    <row r="4576" spans="62:156" customFormat="1" ht="15">
      <c r="BJ4576" s="1"/>
      <c r="BK4576" s="1"/>
      <c r="BT4576" s="1"/>
      <c r="BU4576" s="1"/>
      <c r="CD4576" s="1"/>
      <c r="CE4576" s="1"/>
      <c r="EP4576" s="7">
        <v>84.556479999999993</v>
      </c>
      <c r="EQ4576" s="1">
        <v>505</v>
      </c>
      <c r="ER4576" s="1"/>
      <c r="ES4576" s="1"/>
      <c r="EY4576" s="7"/>
      <c r="EZ4576" s="1"/>
    </row>
    <row r="4577" spans="62:156" customFormat="1" ht="15">
      <c r="BJ4577" s="1"/>
      <c r="BK4577" s="1"/>
      <c r="BT4577" s="1"/>
      <c r="BU4577" s="1"/>
      <c r="CD4577" s="1"/>
      <c r="CE4577" s="1"/>
      <c r="EP4577" s="7">
        <v>8.4645010000000003</v>
      </c>
      <c r="EQ4577" s="1">
        <v>501</v>
      </c>
      <c r="ER4577" s="1"/>
      <c r="ES4577" s="1"/>
      <c r="EY4577" s="7"/>
      <c r="EZ4577" s="1"/>
    </row>
    <row r="4578" spans="62:156" customFormat="1" ht="15">
      <c r="BJ4578" s="1"/>
      <c r="BK4578" s="1"/>
      <c r="BT4578" s="1"/>
      <c r="BU4578" s="1"/>
      <c r="CD4578" s="1"/>
      <c r="CE4578" s="1"/>
      <c r="EP4578" s="7">
        <v>84.685589999999991</v>
      </c>
      <c r="EQ4578" s="1">
        <v>498</v>
      </c>
      <c r="ER4578" s="1"/>
      <c r="ES4578" s="1"/>
      <c r="EY4578" s="7"/>
      <c r="EZ4578" s="1"/>
    </row>
    <row r="4579" spans="62:156" customFormat="1" ht="15">
      <c r="BJ4579" s="1"/>
      <c r="BK4579" s="1"/>
      <c r="BT4579" s="1"/>
      <c r="BU4579" s="1"/>
      <c r="CD4579" s="1"/>
      <c r="CE4579" s="1"/>
      <c r="EP4579" s="7">
        <v>8.4858859999999989</v>
      </c>
      <c r="EQ4579" s="1">
        <v>504</v>
      </c>
      <c r="ER4579" s="1"/>
      <c r="ES4579" s="1"/>
      <c r="EY4579" s="7"/>
      <c r="EZ4579" s="1"/>
    </row>
    <row r="4580" spans="62:156" customFormat="1" ht="15">
      <c r="BJ4580" s="1"/>
      <c r="BK4580" s="1"/>
      <c r="BT4580" s="1"/>
      <c r="BU4580" s="1"/>
      <c r="CD4580" s="1"/>
      <c r="CE4580" s="1"/>
      <c r="EP4580" s="7">
        <v>84.898287999999994</v>
      </c>
      <c r="EQ4580" s="1">
        <v>506</v>
      </c>
      <c r="ER4580" s="1"/>
      <c r="ES4580" s="1"/>
      <c r="EY4580" s="7"/>
      <c r="EZ4580" s="1"/>
    </row>
    <row r="4581" spans="62:156" customFormat="1" ht="15">
      <c r="BJ4581" s="1"/>
      <c r="BK4581" s="1"/>
      <c r="BT4581" s="1"/>
      <c r="BU4581" s="1"/>
      <c r="CD4581" s="1"/>
      <c r="CE4581" s="1"/>
      <c r="EP4581" s="7">
        <v>84.947931999999994</v>
      </c>
      <c r="EQ4581" s="1">
        <v>499</v>
      </c>
      <c r="ER4581" s="1"/>
      <c r="ES4581" s="1"/>
      <c r="EY4581" s="7"/>
      <c r="EZ4581" s="1"/>
    </row>
    <row r="4582" spans="62:156" customFormat="1" ht="15">
      <c r="BJ4582" s="1"/>
      <c r="BK4582" s="1"/>
      <c r="BT4582" s="1"/>
      <c r="BU4582" s="1"/>
      <c r="CD4582" s="1"/>
      <c r="CE4582" s="1"/>
      <c r="EP4582" s="7">
        <v>84.997919999999993</v>
      </c>
      <c r="EQ4582" s="1">
        <v>506</v>
      </c>
      <c r="ER4582" s="1"/>
      <c r="ES4582" s="1"/>
      <c r="EY4582" s="7"/>
      <c r="EZ4582" s="1"/>
    </row>
    <row r="4583" spans="62:156" customFormat="1" ht="15">
      <c r="BJ4583" s="1"/>
      <c r="BK4583" s="1"/>
      <c r="BT4583" s="1"/>
      <c r="BU4583" s="1"/>
      <c r="CD4583" s="1"/>
      <c r="CE4583" s="1"/>
      <c r="EP4583" s="7">
        <v>85.009664000000001</v>
      </c>
      <c r="EQ4583" s="1">
        <v>510</v>
      </c>
      <c r="ER4583" s="1"/>
      <c r="ES4583" s="1"/>
      <c r="EY4583" s="7"/>
      <c r="EZ4583" s="1"/>
    </row>
    <row r="4584" spans="62:156" customFormat="1" ht="15">
      <c r="BJ4584" s="1"/>
      <c r="BK4584" s="1"/>
      <c r="BT4584" s="1"/>
      <c r="BU4584" s="1"/>
      <c r="CD4584" s="1"/>
      <c r="CE4584" s="1"/>
      <c r="EP4584" s="7">
        <v>85.088168999999994</v>
      </c>
      <c r="EQ4584" s="1">
        <v>499</v>
      </c>
      <c r="ER4584" s="1"/>
      <c r="ES4584" s="1"/>
      <c r="EY4584" s="7"/>
      <c r="EZ4584" s="1"/>
    </row>
    <row r="4585" spans="62:156" customFormat="1" ht="15">
      <c r="BJ4585" s="1"/>
      <c r="BK4585" s="1"/>
      <c r="BT4585" s="1"/>
      <c r="BU4585" s="1"/>
      <c r="CD4585" s="1"/>
      <c r="CE4585" s="1"/>
      <c r="EP4585" s="7">
        <v>8.509072999999999</v>
      </c>
      <c r="EQ4585" s="1">
        <v>498</v>
      </c>
      <c r="ER4585" s="1"/>
      <c r="ES4585" s="1"/>
      <c r="EY4585" s="7"/>
      <c r="EZ4585" s="1"/>
    </row>
    <row r="4586" spans="62:156" customFormat="1" ht="15">
      <c r="BJ4586" s="1"/>
      <c r="BK4586" s="1"/>
      <c r="BT4586" s="1"/>
      <c r="BU4586" s="1"/>
      <c r="CD4586" s="1"/>
      <c r="CE4586" s="1"/>
      <c r="EP4586" s="7">
        <v>85.134838999999999</v>
      </c>
      <c r="EQ4586" s="1">
        <v>500</v>
      </c>
      <c r="ER4586" s="1"/>
      <c r="ES4586" s="1"/>
      <c r="EY4586" s="7"/>
      <c r="EZ4586" s="1"/>
    </row>
    <row r="4587" spans="62:156" customFormat="1" ht="15">
      <c r="BJ4587" s="1"/>
      <c r="BK4587" s="1"/>
      <c r="BT4587" s="1"/>
      <c r="BU4587" s="1"/>
      <c r="CD4587" s="1"/>
      <c r="CE4587" s="1"/>
      <c r="EP4587" s="7">
        <v>85.135250999999997</v>
      </c>
      <c r="EQ4587" s="1">
        <v>509</v>
      </c>
      <c r="ER4587" s="1"/>
      <c r="ES4587" s="1"/>
      <c r="EY4587" s="7"/>
      <c r="EZ4587" s="1"/>
    </row>
    <row r="4588" spans="62:156" customFormat="1" ht="15">
      <c r="BJ4588" s="1"/>
      <c r="BK4588" s="1"/>
      <c r="BT4588" s="1"/>
      <c r="BU4588" s="1"/>
      <c r="CD4588" s="1"/>
      <c r="CE4588" s="1"/>
      <c r="EP4588" s="7">
        <v>85.184091999999993</v>
      </c>
      <c r="EQ4588" s="1">
        <v>505</v>
      </c>
      <c r="ER4588" s="1"/>
      <c r="ES4588" s="1"/>
      <c r="EY4588" s="7"/>
      <c r="EZ4588" s="1"/>
    </row>
    <row r="4589" spans="62:156" customFormat="1" ht="15">
      <c r="BJ4589" s="1"/>
      <c r="BK4589" s="1"/>
      <c r="BT4589" s="1"/>
      <c r="BU4589" s="1"/>
      <c r="CD4589" s="1"/>
      <c r="CE4589" s="1"/>
      <c r="EP4589" s="7">
        <v>8.5193049999999992</v>
      </c>
      <c r="EQ4589" s="1">
        <v>480</v>
      </c>
      <c r="ER4589" s="1"/>
      <c r="ES4589" s="1"/>
      <c r="EY4589" s="7"/>
      <c r="EZ4589" s="1"/>
    </row>
    <row r="4590" spans="62:156" customFormat="1" ht="15">
      <c r="BJ4590" s="1"/>
      <c r="BK4590" s="1"/>
      <c r="BT4590" s="1"/>
      <c r="BU4590" s="1"/>
      <c r="CD4590" s="1"/>
      <c r="CE4590" s="1"/>
      <c r="EP4590" s="7">
        <v>0.85195899999999991</v>
      </c>
      <c r="EQ4590" s="1">
        <v>497</v>
      </c>
      <c r="ER4590" s="1"/>
      <c r="ES4590" s="1"/>
      <c r="EY4590" s="7"/>
      <c r="EZ4590" s="1"/>
    </row>
    <row r="4591" spans="62:156" customFormat="1" ht="15">
      <c r="BJ4591" s="1"/>
      <c r="BK4591" s="1"/>
      <c r="BT4591" s="1"/>
      <c r="BU4591" s="1"/>
      <c r="CD4591" s="1"/>
      <c r="CE4591" s="1"/>
      <c r="EP4591" s="7">
        <v>85.384248999999997</v>
      </c>
      <c r="EQ4591" s="1">
        <v>496</v>
      </c>
      <c r="ER4591" s="1"/>
      <c r="ES4591" s="1"/>
      <c r="EY4591" s="7"/>
      <c r="EZ4591" s="1"/>
    </row>
    <row r="4592" spans="62:156" customFormat="1" ht="15">
      <c r="BJ4592" s="1"/>
      <c r="BK4592" s="1"/>
      <c r="BT4592" s="1"/>
      <c r="BU4592" s="1"/>
      <c r="CD4592" s="1"/>
      <c r="CE4592" s="1"/>
      <c r="EP4592" s="7">
        <v>85.463459999999998</v>
      </c>
      <c r="EQ4592" s="1">
        <v>500</v>
      </c>
      <c r="ER4592" s="1"/>
      <c r="ES4592" s="1"/>
      <c r="EY4592" s="7"/>
      <c r="EZ4592" s="1"/>
    </row>
    <row r="4593" spans="62:156" customFormat="1" ht="15">
      <c r="BJ4593" s="1"/>
      <c r="BK4593" s="1"/>
      <c r="BT4593" s="1"/>
      <c r="BU4593" s="1"/>
      <c r="CD4593" s="1"/>
      <c r="CE4593" s="1"/>
      <c r="EP4593" s="7">
        <v>85.491247999999999</v>
      </c>
      <c r="EQ4593" s="1">
        <v>508</v>
      </c>
      <c r="ER4593" s="1"/>
      <c r="ES4593" s="1"/>
      <c r="EY4593" s="7"/>
      <c r="EZ4593" s="1"/>
    </row>
    <row r="4594" spans="62:156" customFormat="1" ht="15">
      <c r="BJ4594" s="1"/>
      <c r="BK4594" s="1"/>
      <c r="BT4594" s="1"/>
      <c r="BU4594" s="1"/>
      <c r="CD4594" s="1"/>
      <c r="CE4594" s="1"/>
      <c r="EP4594" s="7">
        <v>85.500351999999992</v>
      </c>
      <c r="EQ4594" s="1">
        <v>507</v>
      </c>
      <c r="ER4594" s="1"/>
      <c r="ES4594" s="1"/>
      <c r="EY4594" s="7"/>
      <c r="EZ4594" s="1"/>
    </row>
    <row r="4595" spans="62:156" customFormat="1" ht="15">
      <c r="BJ4595" s="1"/>
      <c r="BK4595" s="1"/>
      <c r="BT4595" s="1"/>
      <c r="BU4595" s="1"/>
      <c r="CD4595" s="1"/>
      <c r="CE4595" s="1"/>
      <c r="EP4595" s="7">
        <v>85.533856999999998</v>
      </c>
      <c r="EQ4595" s="1">
        <v>499</v>
      </c>
      <c r="ER4595" s="1"/>
      <c r="ES4595" s="1"/>
      <c r="EY4595" s="7"/>
      <c r="EZ4595" s="1"/>
    </row>
    <row r="4596" spans="62:156" customFormat="1" ht="15">
      <c r="BJ4596" s="1"/>
      <c r="BK4596" s="1"/>
      <c r="BT4596" s="1"/>
      <c r="BU4596" s="1"/>
      <c r="CD4596" s="1"/>
      <c r="CE4596" s="1"/>
      <c r="EP4596" s="7">
        <v>85.637435999999994</v>
      </c>
      <c r="EQ4596" s="1">
        <v>500</v>
      </c>
      <c r="ER4596" s="1"/>
      <c r="ES4596" s="1"/>
      <c r="EY4596" s="7"/>
      <c r="EZ4596" s="1"/>
    </row>
    <row r="4597" spans="62:156" customFormat="1" ht="15">
      <c r="BJ4597" s="1"/>
      <c r="BK4597" s="1"/>
      <c r="BT4597" s="1"/>
      <c r="BU4597" s="1"/>
      <c r="CD4597" s="1"/>
      <c r="CE4597" s="1"/>
      <c r="EP4597" s="7">
        <v>85.845396999999991</v>
      </c>
      <c r="EQ4597" s="1">
        <v>505</v>
      </c>
      <c r="ER4597" s="1"/>
      <c r="ES4597" s="1"/>
      <c r="EY4597" s="7"/>
      <c r="EZ4597" s="1"/>
    </row>
    <row r="4598" spans="62:156" customFormat="1" ht="15">
      <c r="BJ4598" s="1"/>
      <c r="BK4598" s="1"/>
      <c r="BT4598" s="1"/>
      <c r="BU4598" s="1"/>
      <c r="CD4598" s="1"/>
      <c r="CE4598" s="1"/>
      <c r="EP4598" s="7">
        <v>85.892783999999992</v>
      </c>
      <c r="EQ4598" s="1">
        <v>508</v>
      </c>
      <c r="ER4598" s="1"/>
      <c r="ES4598" s="1"/>
      <c r="EY4598" s="7"/>
      <c r="EZ4598" s="1"/>
    </row>
    <row r="4599" spans="62:156" customFormat="1" ht="15">
      <c r="BJ4599" s="1"/>
      <c r="BK4599" s="1"/>
      <c r="BT4599" s="1"/>
      <c r="BU4599" s="1"/>
      <c r="CD4599" s="1"/>
      <c r="CE4599" s="1"/>
      <c r="EP4599" s="7">
        <v>8.5931850000000001</v>
      </c>
      <c r="EQ4599" s="1">
        <v>514</v>
      </c>
      <c r="ER4599" s="1"/>
      <c r="ES4599" s="1"/>
      <c r="EY4599" s="7"/>
      <c r="EZ4599" s="1"/>
    </row>
    <row r="4600" spans="62:156" customFormat="1" ht="15">
      <c r="BJ4600" s="1"/>
      <c r="BK4600" s="1"/>
      <c r="BT4600" s="1"/>
      <c r="BU4600" s="1"/>
      <c r="CD4600" s="1"/>
      <c r="CE4600" s="1"/>
      <c r="EP4600" s="7">
        <v>86.021428999999998</v>
      </c>
      <c r="EQ4600" s="1">
        <v>499</v>
      </c>
      <c r="ER4600" s="1"/>
      <c r="ES4600" s="1"/>
      <c r="EY4600" s="7"/>
      <c r="EZ4600" s="1"/>
    </row>
    <row r="4601" spans="62:156" customFormat="1" ht="15">
      <c r="BJ4601" s="1"/>
      <c r="BK4601" s="1"/>
      <c r="BT4601" s="1"/>
      <c r="BU4601" s="1"/>
      <c r="CD4601" s="1"/>
      <c r="CE4601" s="1"/>
      <c r="EP4601" s="7">
        <v>86.080394999999996</v>
      </c>
      <c r="EQ4601" s="1">
        <v>501</v>
      </c>
      <c r="ER4601" s="1"/>
      <c r="ES4601" s="1"/>
      <c r="EY4601" s="7"/>
      <c r="EZ4601" s="1"/>
    </row>
    <row r="4602" spans="62:156" customFormat="1" ht="15">
      <c r="BJ4602" s="1"/>
      <c r="BK4602" s="1"/>
      <c r="BT4602" s="1"/>
      <c r="BU4602" s="1"/>
      <c r="CD4602" s="1"/>
      <c r="CE4602" s="1"/>
      <c r="EP4602" s="7">
        <v>8.614115</v>
      </c>
      <c r="EQ4602" s="1">
        <v>513</v>
      </c>
      <c r="ER4602" s="1"/>
      <c r="ES4602" s="1"/>
      <c r="EY4602" s="7"/>
      <c r="EZ4602" s="1"/>
    </row>
    <row r="4603" spans="62:156" customFormat="1" ht="15">
      <c r="BJ4603" s="1"/>
      <c r="BK4603" s="1"/>
      <c r="BT4603" s="1"/>
      <c r="BU4603" s="1"/>
      <c r="CD4603" s="1"/>
      <c r="CE4603" s="1"/>
      <c r="EP4603" s="7">
        <v>86.337873000000002</v>
      </c>
      <c r="EQ4603" s="1">
        <v>506</v>
      </c>
      <c r="ER4603" s="1"/>
      <c r="ES4603" s="1"/>
      <c r="EY4603" s="7"/>
      <c r="EZ4603" s="1"/>
    </row>
    <row r="4604" spans="62:156" customFormat="1" ht="15">
      <c r="BJ4604" s="1"/>
      <c r="BK4604" s="1"/>
      <c r="BT4604" s="1"/>
      <c r="BU4604" s="1"/>
      <c r="CD4604" s="1"/>
      <c r="CE4604" s="1"/>
      <c r="EP4604" s="7">
        <v>0.86393599999999993</v>
      </c>
      <c r="EQ4604" s="1">
        <v>509</v>
      </c>
      <c r="ER4604" s="1"/>
      <c r="ES4604" s="1"/>
      <c r="EY4604" s="7"/>
      <c r="EZ4604" s="1"/>
    </row>
    <row r="4605" spans="62:156" customFormat="1" ht="15">
      <c r="BJ4605" s="1"/>
      <c r="BK4605" s="1"/>
      <c r="BT4605" s="1"/>
      <c r="BU4605" s="1"/>
      <c r="CD4605" s="1"/>
      <c r="CE4605" s="1"/>
      <c r="EP4605" s="7">
        <v>86.458101999999997</v>
      </c>
      <c r="EQ4605" s="1">
        <v>512</v>
      </c>
      <c r="ER4605" s="1"/>
      <c r="ES4605" s="1"/>
      <c r="EY4605" s="7"/>
      <c r="EZ4605" s="1"/>
    </row>
    <row r="4606" spans="62:156" customFormat="1" ht="15">
      <c r="BJ4606" s="1"/>
      <c r="BK4606" s="1"/>
      <c r="BT4606" s="1"/>
      <c r="BU4606" s="1"/>
      <c r="CD4606" s="1"/>
      <c r="CE4606" s="1"/>
      <c r="EP4606" s="7">
        <v>86.566270000000003</v>
      </c>
      <c r="EQ4606" s="1">
        <v>500</v>
      </c>
      <c r="ER4606" s="1"/>
      <c r="ES4606" s="1"/>
      <c r="EY4606" s="7"/>
      <c r="EZ4606" s="1"/>
    </row>
    <row r="4607" spans="62:156" customFormat="1" ht="15">
      <c r="BJ4607" s="1"/>
      <c r="BK4607" s="1"/>
      <c r="BT4607" s="1"/>
      <c r="BU4607" s="1"/>
      <c r="CD4607" s="1"/>
      <c r="CE4607" s="1"/>
      <c r="EP4607" s="7">
        <v>86.600748999999993</v>
      </c>
      <c r="EQ4607" s="1">
        <v>500</v>
      </c>
      <c r="ER4607" s="1"/>
      <c r="ES4607" s="1"/>
      <c r="EY4607" s="7"/>
      <c r="EZ4607" s="1"/>
    </row>
    <row r="4608" spans="62:156" customFormat="1" ht="15">
      <c r="BJ4608" s="1"/>
      <c r="BK4608" s="1"/>
      <c r="BT4608" s="1"/>
      <c r="BU4608" s="1"/>
      <c r="CD4608" s="1"/>
      <c r="CE4608" s="1"/>
      <c r="EP4608" s="7">
        <v>8.6789629999999995</v>
      </c>
      <c r="EQ4608" s="1">
        <v>499</v>
      </c>
      <c r="ER4608" s="1"/>
      <c r="ES4608" s="1"/>
      <c r="EY4608" s="7"/>
      <c r="EZ4608" s="1"/>
    </row>
    <row r="4609" spans="62:156" customFormat="1" ht="15">
      <c r="BJ4609" s="1"/>
      <c r="BK4609" s="1"/>
      <c r="BT4609" s="1"/>
      <c r="BU4609" s="1"/>
      <c r="CD4609" s="1"/>
      <c r="CE4609" s="1"/>
      <c r="EP4609" s="7">
        <v>8.6869699999999987</v>
      </c>
      <c r="EQ4609" s="1">
        <v>503</v>
      </c>
      <c r="ER4609" s="1"/>
      <c r="ES4609" s="1"/>
      <c r="EY4609" s="7"/>
      <c r="EZ4609" s="1"/>
    </row>
    <row r="4610" spans="62:156" customFormat="1" ht="15">
      <c r="BJ4610" s="1"/>
      <c r="BK4610" s="1"/>
      <c r="BT4610" s="1"/>
      <c r="BU4610" s="1"/>
      <c r="CD4610" s="1"/>
      <c r="CE4610" s="1"/>
      <c r="EP4610" s="7">
        <v>0.86897199999999997</v>
      </c>
      <c r="EQ4610" s="1">
        <v>500</v>
      </c>
      <c r="ER4610" s="1"/>
      <c r="ES4610" s="1"/>
      <c r="EY4610" s="7"/>
      <c r="EZ4610" s="1"/>
    </row>
    <row r="4611" spans="62:156" customFormat="1" ht="15">
      <c r="BJ4611" s="1"/>
      <c r="BK4611" s="1"/>
      <c r="BT4611" s="1"/>
      <c r="BU4611" s="1"/>
      <c r="CD4611" s="1"/>
      <c r="CE4611" s="1"/>
      <c r="EP4611" s="7">
        <v>86.908253000000002</v>
      </c>
      <c r="EQ4611" s="1">
        <v>497</v>
      </c>
      <c r="ER4611" s="1"/>
      <c r="ES4611" s="1"/>
      <c r="EY4611" s="7"/>
      <c r="EZ4611" s="1"/>
    </row>
    <row r="4612" spans="62:156" customFormat="1" ht="15">
      <c r="BJ4612" s="1"/>
      <c r="BK4612" s="1"/>
      <c r="BT4612" s="1"/>
      <c r="BU4612" s="1"/>
      <c r="CD4612" s="1"/>
      <c r="CE4612" s="1"/>
      <c r="EP4612" s="7">
        <v>8.6919120000000003</v>
      </c>
      <c r="EQ4612" s="1">
        <v>508</v>
      </c>
      <c r="ER4612" s="1"/>
      <c r="ES4612" s="1"/>
      <c r="EY4612" s="7"/>
      <c r="EZ4612" s="1"/>
    </row>
    <row r="4613" spans="62:156" customFormat="1" ht="15">
      <c r="BJ4613" s="1"/>
      <c r="BK4613" s="1"/>
      <c r="BT4613" s="1"/>
      <c r="BU4613" s="1"/>
      <c r="CD4613" s="1"/>
      <c r="CE4613" s="1"/>
      <c r="EP4613" s="7">
        <v>86.979711999999992</v>
      </c>
      <c r="EQ4613" s="1">
        <v>502</v>
      </c>
      <c r="ER4613" s="1"/>
      <c r="ES4613" s="1"/>
      <c r="EY4613" s="7"/>
      <c r="EZ4613" s="1"/>
    </row>
    <row r="4614" spans="62:156" customFormat="1" ht="15">
      <c r="BJ4614" s="1"/>
      <c r="BK4614" s="1"/>
      <c r="BT4614" s="1"/>
      <c r="BU4614" s="1"/>
      <c r="CD4614" s="1"/>
      <c r="CE4614" s="1"/>
      <c r="EP4614" s="7">
        <v>86.98569599999999</v>
      </c>
      <c r="EQ4614" s="1">
        <v>503</v>
      </c>
      <c r="ER4614" s="1"/>
      <c r="ES4614" s="1"/>
      <c r="EY4614" s="7"/>
      <c r="EZ4614" s="1"/>
    </row>
    <row r="4615" spans="62:156" customFormat="1" ht="15">
      <c r="BJ4615" s="1"/>
      <c r="BK4615" s="1"/>
      <c r="BT4615" s="1"/>
      <c r="BU4615" s="1"/>
      <c r="CD4615" s="1"/>
      <c r="CE4615" s="1"/>
      <c r="EP4615" s="7">
        <v>87.012186999999997</v>
      </c>
      <c r="EQ4615" s="1">
        <v>508</v>
      </c>
      <c r="ER4615" s="1"/>
      <c r="ES4615" s="1"/>
      <c r="EY4615" s="7"/>
      <c r="EZ4615" s="1"/>
    </row>
    <row r="4616" spans="62:156" customFormat="1" ht="15">
      <c r="BJ4616" s="1"/>
      <c r="BK4616" s="1"/>
      <c r="BT4616" s="1"/>
      <c r="BU4616" s="1"/>
      <c r="CD4616" s="1"/>
      <c r="CE4616" s="1"/>
      <c r="EP4616" s="7">
        <v>87.038730000000001</v>
      </c>
      <c r="EQ4616" s="1">
        <v>499</v>
      </c>
      <c r="ER4616" s="1"/>
      <c r="ES4616" s="1"/>
      <c r="EY4616" s="7"/>
      <c r="EZ4616" s="1"/>
    </row>
    <row r="4617" spans="62:156" customFormat="1" ht="15">
      <c r="BJ4617" s="1"/>
      <c r="BK4617" s="1"/>
      <c r="BT4617" s="1"/>
      <c r="BU4617" s="1"/>
      <c r="CD4617" s="1"/>
      <c r="CE4617" s="1"/>
      <c r="EP4617" s="7">
        <v>8.7043479999999995</v>
      </c>
      <c r="EQ4617" s="1">
        <v>509</v>
      </c>
      <c r="ER4617" s="1"/>
      <c r="ES4617" s="1"/>
      <c r="EY4617" s="7"/>
      <c r="EZ4617" s="1"/>
    </row>
    <row r="4618" spans="62:156" customFormat="1" ht="15">
      <c r="BJ4618" s="1"/>
      <c r="BK4618" s="1"/>
      <c r="BT4618" s="1"/>
      <c r="BU4618" s="1"/>
      <c r="CD4618" s="1"/>
      <c r="CE4618" s="1"/>
      <c r="EP4618" s="7">
        <v>87.15131199999999</v>
      </c>
      <c r="EQ4618" s="1">
        <v>505</v>
      </c>
      <c r="ER4618" s="1"/>
      <c r="ES4618" s="1"/>
      <c r="EY4618" s="7"/>
      <c r="EZ4618" s="1"/>
    </row>
    <row r="4619" spans="62:156" customFormat="1" ht="15">
      <c r="BJ4619" s="1"/>
      <c r="BK4619" s="1"/>
      <c r="BT4619" s="1"/>
      <c r="BU4619" s="1"/>
      <c r="CD4619" s="1"/>
      <c r="CE4619" s="1"/>
      <c r="EP4619" s="7">
        <v>0.872448</v>
      </c>
      <c r="EQ4619" s="1">
        <v>497</v>
      </c>
      <c r="ER4619" s="1"/>
      <c r="ES4619" s="1"/>
      <c r="EY4619" s="7"/>
      <c r="EZ4619" s="1"/>
    </row>
    <row r="4620" spans="62:156" customFormat="1" ht="15">
      <c r="BJ4620" s="1"/>
      <c r="BK4620" s="1"/>
      <c r="BT4620" s="1"/>
      <c r="BU4620" s="1"/>
      <c r="CD4620" s="1"/>
      <c r="CE4620" s="1"/>
      <c r="EP4620" s="7">
        <v>87.405805000000001</v>
      </c>
      <c r="EQ4620" s="1">
        <v>509</v>
      </c>
      <c r="ER4620" s="1"/>
      <c r="ES4620" s="1"/>
      <c r="EY4620" s="7"/>
      <c r="EZ4620" s="1"/>
    </row>
    <row r="4621" spans="62:156" customFormat="1" ht="15">
      <c r="BJ4621" s="1"/>
      <c r="BK4621" s="1"/>
      <c r="BT4621" s="1"/>
      <c r="BU4621" s="1"/>
      <c r="CD4621" s="1"/>
      <c r="CE4621" s="1"/>
      <c r="EP4621" s="7">
        <v>87.474251999999993</v>
      </c>
      <c r="EQ4621" s="1">
        <v>504</v>
      </c>
      <c r="ER4621" s="1"/>
      <c r="ES4621" s="1"/>
      <c r="EY4621" s="7"/>
      <c r="EZ4621" s="1"/>
    </row>
    <row r="4622" spans="62:156" customFormat="1" ht="15">
      <c r="BJ4622" s="1"/>
      <c r="BK4622" s="1"/>
      <c r="BT4622" s="1"/>
      <c r="BU4622" s="1"/>
      <c r="CD4622" s="1"/>
      <c r="CE4622" s="1"/>
      <c r="EP4622" s="7">
        <v>8.7491900000000005</v>
      </c>
      <c r="EQ4622" s="1">
        <v>503</v>
      </c>
      <c r="ER4622" s="1"/>
      <c r="ES4622" s="1"/>
      <c r="EY4622" s="7"/>
      <c r="EZ4622" s="1"/>
    </row>
    <row r="4623" spans="62:156" customFormat="1" ht="15">
      <c r="BJ4623" s="1"/>
      <c r="BK4623" s="1"/>
      <c r="BT4623" s="1"/>
      <c r="BU4623" s="1"/>
      <c r="CD4623" s="1"/>
      <c r="CE4623" s="1"/>
      <c r="EP4623" s="7">
        <v>8.7496369999999999</v>
      </c>
      <c r="EQ4623" s="1">
        <v>502</v>
      </c>
      <c r="ER4623" s="1"/>
      <c r="ES4623" s="1"/>
      <c r="EY4623" s="7"/>
      <c r="EZ4623" s="1"/>
    </row>
    <row r="4624" spans="62:156" customFormat="1" ht="15">
      <c r="BJ4624" s="1"/>
      <c r="BK4624" s="1"/>
      <c r="BT4624" s="1"/>
      <c r="BU4624" s="1"/>
      <c r="CD4624" s="1"/>
      <c r="CE4624" s="1"/>
      <c r="EP4624" s="7">
        <v>87.631935999999996</v>
      </c>
      <c r="EQ4624" s="1">
        <v>504</v>
      </c>
      <c r="ER4624" s="1"/>
      <c r="ES4624" s="1"/>
      <c r="EY4624" s="7"/>
      <c r="EZ4624" s="1"/>
    </row>
    <row r="4625" spans="62:156" customFormat="1" ht="15">
      <c r="BJ4625" s="1"/>
      <c r="BK4625" s="1"/>
      <c r="BT4625" s="1"/>
      <c r="BU4625" s="1"/>
      <c r="CD4625" s="1"/>
      <c r="CE4625" s="1"/>
      <c r="EP4625" s="7">
        <v>8.763247999999999</v>
      </c>
      <c r="EQ4625" s="1">
        <v>507</v>
      </c>
      <c r="ER4625" s="1"/>
      <c r="ES4625" s="1"/>
      <c r="EY4625" s="7"/>
      <c r="EZ4625" s="1"/>
    </row>
    <row r="4626" spans="62:156" customFormat="1" ht="15">
      <c r="BJ4626" s="1"/>
      <c r="BK4626" s="1"/>
      <c r="BT4626" s="1"/>
      <c r="BU4626" s="1"/>
      <c r="CD4626" s="1"/>
      <c r="CE4626" s="1"/>
      <c r="EP4626" s="7">
        <v>8.7745300000000004</v>
      </c>
      <c r="EQ4626" s="1">
        <v>601</v>
      </c>
      <c r="ER4626" s="1"/>
      <c r="ES4626" s="1"/>
      <c r="EY4626" s="7"/>
      <c r="EZ4626" s="1"/>
    </row>
    <row r="4627" spans="62:156" customFormat="1" ht="15">
      <c r="BJ4627" s="1"/>
      <c r="BK4627" s="1"/>
      <c r="BT4627" s="1"/>
      <c r="BU4627" s="1"/>
      <c r="CD4627" s="1"/>
      <c r="CE4627" s="1"/>
      <c r="EP4627" s="7">
        <v>8.7797280000000004</v>
      </c>
      <c r="EQ4627" s="1">
        <v>493</v>
      </c>
      <c r="ER4627" s="1"/>
      <c r="ES4627" s="1"/>
      <c r="EY4627" s="7"/>
      <c r="EZ4627" s="1"/>
    </row>
    <row r="4628" spans="62:156" customFormat="1" ht="15">
      <c r="BJ4628" s="1"/>
      <c r="BK4628" s="1"/>
      <c r="BT4628" s="1"/>
      <c r="BU4628" s="1"/>
      <c r="CD4628" s="1"/>
      <c r="CE4628" s="1"/>
      <c r="EP4628" s="7">
        <v>8.7873909999999995</v>
      </c>
      <c r="EQ4628" s="1">
        <v>499</v>
      </c>
      <c r="ER4628" s="1"/>
      <c r="ES4628" s="1"/>
      <c r="EY4628" s="7"/>
      <c r="EZ4628" s="1"/>
    </row>
    <row r="4629" spans="62:156" customFormat="1" ht="15">
      <c r="BJ4629" s="1"/>
      <c r="BK4629" s="1"/>
      <c r="BT4629" s="1"/>
      <c r="BU4629" s="1"/>
      <c r="CD4629" s="1"/>
      <c r="CE4629" s="1"/>
      <c r="EP4629" s="7">
        <v>8.793196</v>
      </c>
      <c r="EQ4629" s="1">
        <v>506</v>
      </c>
      <c r="ER4629" s="1"/>
      <c r="ES4629" s="1"/>
      <c r="EY4629" s="7"/>
      <c r="EZ4629" s="1"/>
    </row>
    <row r="4630" spans="62:156" customFormat="1" ht="15">
      <c r="BJ4630" s="1"/>
      <c r="BK4630" s="1"/>
      <c r="BT4630" s="1"/>
      <c r="BU4630" s="1"/>
      <c r="CD4630" s="1"/>
      <c r="CE4630" s="1"/>
      <c r="EP4630" s="7">
        <v>8.7958169999999996</v>
      </c>
      <c r="EQ4630" s="1">
        <v>508</v>
      </c>
      <c r="ER4630" s="1"/>
      <c r="ES4630" s="1"/>
      <c r="EY4630" s="7"/>
      <c r="EZ4630" s="1"/>
    </row>
    <row r="4631" spans="62:156" customFormat="1" ht="15">
      <c r="BJ4631" s="1"/>
      <c r="BK4631" s="1"/>
      <c r="BT4631" s="1"/>
      <c r="BU4631" s="1"/>
      <c r="CD4631" s="1"/>
      <c r="CE4631" s="1"/>
      <c r="EP4631" s="7">
        <v>87.971144999999993</v>
      </c>
      <c r="EQ4631" s="1">
        <v>509</v>
      </c>
      <c r="ER4631" s="1"/>
      <c r="ES4631" s="1"/>
      <c r="EY4631" s="7"/>
      <c r="EZ4631" s="1"/>
    </row>
    <row r="4632" spans="62:156" customFormat="1" ht="15">
      <c r="BJ4632" s="1"/>
      <c r="BK4632" s="1"/>
      <c r="BT4632" s="1"/>
      <c r="BU4632" s="1"/>
      <c r="CD4632" s="1"/>
      <c r="CE4632" s="1"/>
      <c r="EP4632" s="7">
        <v>87.98256099999999</v>
      </c>
      <c r="EQ4632" s="1">
        <v>505</v>
      </c>
      <c r="ER4632" s="1"/>
      <c r="ES4632" s="1"/>
      <c r="EY4632" s="7"/>
      <c r="EZ4632" s="1"/>
    </row>
    <row r="4633" spans="62:156" customFormat="1" ht="15">
      <c r="BJ4633" s="1"/>
      <c r="BK4633" s="1"/>
      <c r="BT4633" s="1"/>
      <c r="BU4633" s="1"/>
      <c r="CD4633" s="1"/>
      <c r="CE4633" s="1"/>
      <c r="EP4633" s="7">
        <v>87.987663999999995</v>
      </c>
      <c r="EQ4633" s="1">
        <v>500</v>
      </c>
      <c r="ER4633" s="1"/>
      <c r="ES4633" s="1"/>
      <c r="EY4633" s="7"/>
      <c r="EZ4633" s="1"/>
    </row>
    <row r="4634" spans="62:156" customFormat="1" ht="15">
      <c r="BJ4634" s="1"/>
      <c r="BK4634" s="1"/>
      <c r="BT4634" s="1"/>
      <c r="BU4634" s="1"/>
      <c r="CD4634" s="1"/>
      <c r="CE4634" s="1"/>
      <c r="EP4634" s="7">
        <v>88.028480000000002</v>
      </c>
      <c r="EQ4634" s="1">
        <v>507</v>
      </c>
      <c r="ER4634" s="1"/>
      <c r="ES4634" s="1"/>
      <c r="EY4634" s="7"/>
      <c r="EZ4634" s="1"/>
    </row>
    <row r="4635" spans="62:156" customFormat="1" ht="15">
      <c r="BJ4635" s="1"/>
      <c r="BK4635" s="1"/>
      <c r="BT4635" s="1"/>
      <c r="BU4635" s="1"/>
      <c r="CD4635" s="1"/>
      <c r="CE4635" s="1"/>
      <c r="EP4635" s="7">
        <v>0.88056000000000001</v>
      </c>
      <c r="EQ4635" s="1">
        <v>501</v>
      </c>
      <c r="ER4635" s="1"/>
      <c r="ES4635" s="1"/>
      <c r="EY4635" s="7"/>
      <c r="EZ4635" s="1"/>
    </row>
    <row r="4636" spans="62:156" customFormat="1" ht="15">
      <c r="BJ4636" s="1"/>
      <c r="BK4636" s="1"/>
      <c r="BT4636" s="1"/>
      <c r="BU4636" s="1"/>
      <c r="CD4636" s="1"/>
      <c r="CE4636" s="1"/>
      <c r="EP4636" s="7">
        <v>8.8239079999999994</v>
      </c>
      <c r="EQ4636" s="1">
        <v>507</v>
      </c>
      <c r="ER4636" s="1"/>
      <c r="ES4636" s="1"/>
      <c r="EY4636" s="7"/>
      <c r="EZ4636" s="1"/>
    </row>
    <row r="4637" spans="62:156" customFormat="1" ht="15">
      <c r="BJ4637" s="1"/>
      <c r="BK4637" s="1"/>
      <c r="BT4637" s="1"/>
      <c r="BU4637" s="1"/>
      <c r="CD4637" s="1"/>
      <c r="CE4637" s="1"/>
      <c r="EP4637" s="7">
        <v>8.8350749999999998</v>
      </c>
      <c r="EQ4637" s="1">
        <v>494</v>
      </c>
      <c r="ER4637" s="1"/>
      <c r="ES4637" s="1"/>
      <c r="EY4637" s="7"/>
      <c r="EZ4637" s="1"/>
    </row>
    <row r="4638" spans="62:156" customFormat="1" ht="15">
      <c r="BJ4638" s="1"/>
      <c r="BK4638" s="1"/>
      <c r="BT4638" s="1"/>
      <c r="BU4638" s="1"/>
      <c r="CD4638" s="1"/>
      <c r="CE4638" s="1"/>
      <c r="EP4638" s="7">
        <v>88.387650999999991</v>
      </c>
      <c r="EQ4638" s="1">
        <v>500</v>
      </c>
      <c r="ER4638" s="1"/>
      <c r="ES4638" s="1"/>
      <c r="EY4638" s="7"/>
      <c r="EZ4638" s="1"/>
    </row>
    <row r="4639" spans="62:156" customFormat="1" ht="15">
      <c r="BJ4639" s="1"/>
      <c r="BK4639" s="1"/>
      <c r="BT4639" s="1"/>
      <c r="BU4639" s="1"/>
      <c r="CD4639" s="1"/>
      <c r="CE4639" s="1"/>
      <c r="EP4639" s="7">
        <v>8.8481059999999996</v>
      </c>
      <c r="EQ4639" s="1">
        <v>504</v>
      </c>
      <c r="ER4639" s="1"/>
      <c r="ES4639" s="1"/>
      <c r="EY4639" s="7"/>
      <c r="EZ4639" s="1"/>
    </row>
    <row r="4640" spans="62:156" customFormat="1" ht="15">
      <c r="BJ4640" s="1"/>
      <c r="BK4640" s="1"/>
      <c r="BT4640" s="1"/>
      <c r="BU4640" s="1"/>
      <c r="CD4640" s="1"/>
      <c r="CE4640" s="1"/>
      <c r="EP4640" s="7">
        <v>88.531514000000001</v>
      </c>
      <c r="EQ4640" s="1">
        <v>500</v>
      </c>
      <c r="ER4640" s="1"/>
      <c r="ES4640" s="1"/>
      <c r="EY4640" s="7"/>
      <c r="EZ4640" s="1"/>
    </row>
    <row r="4641" spans="62:156" customFormat="1" ht="15">
      <c r="BJ4641" s="1"/>
      <c r="BK4641" s="1"/>
      <c r="BT4641" s="1"/>
      <c r="BU4641" s="1"/>
      <c r="CD4641" s="1"/>
      <c r="CE4641" s="1"/>
      <c r="EP4641" s="7">
        <v>8.8533530000000003</v>
      </c>
      <c r="EQ4641" s="1">
        <v>507</v>
      </c>
      <c r="ER4641" s="1"/>
      <c r="ES4641" s="1"/>
      <c r="EY4641" s="7"/>
      <c r="EZ4641" s="1"/>
    </row>
    <row r="4642" spans="62:156" customFormat="1" ht="15">
      <c r="BJ4642" s="1"/>
      <c r="BK4642" s="1"/>
      <c r="BT4642" s="1"/>
      <c r="BU4642" s="1"/>
      <c r="CD4642" s="1"/>
      <c r="CE4642" s="1"/>
      <c r="EP4642" s="7">
        <v>88.575400000000002</v>
      </c>
      <c r="EQ4642" s="1">
        <v>506</v>
      </c>
      <c r="ER4642" s="1"/>
      <c r="ES4642" s="1"/>
      <c r="EY4642" s="7"/>
      <c r="EZ4642" s="1"/>
    </row>
    <row r="4643" spans="62:156" customFormat="1" ht="15">
      <c r="BJ4643" s="1"/>
      <c r="BK4643" s="1"/>
      <c r="BT4643" s="1"/>
      <c r="BU4643" s="1"/>
      <c r="CD4643" s="1"/>
      <c r="CE4643" s="1"/>
      <c r="EP4643" s="7">
        <v>88.642128</v>
      </c>
      <c r="EQ4643" s="1">
        <v>505</v>
      </c>
      <c r="ER4643" s="1"/>
      <c r="ES4643" s="1"/>
      <c r="EY4643" s="7"/>
      <c r="EZ4643" s="1"/>
    </row>
    <row r="4644" spans="62:156" customFormat="1" ht="15">
      <c r="BJ4644" s="1"/>
      <c r="BK4644" s="1"/>
      <c r="BT4644" s="1"/>
      <c r="BU4644" s="1"/>
      <c r="CD4644" s="1"/>
      <c r="CE4644" s="1"/>
      <c r="EP4644" s="7">
        <v>88.793279999999996</v>
      </c>
      <c r="EQ4644" s="1">
        <v>505</v>
      </c>
      <c r="ER4644" s="1"/>
      <c r="ES4644" s="1"/>
      <c r="EY4644" s="7"/>
      <c r="EZ4644" s="1"/>
    </row>
    <row r="4645" spans="62:156" customFormat="1" ht="15">
      <c r="BJ4645" s="1"/>
      <c r="BK4645" s="1"/>
      <c r="BT4645" s="1"/>
      <c r="BU4645" s="1"/>
      <c r="CD4645" s="1"/>
      <c r="CE4645" s="1"/>
      <c r="EP4645" s="7">
        <v>88.864143999999996</v>
      </c>
      <c r="EQ4645" s="1">
        <v>500</v>
      </c>
      <c r="ER4645" s="1"/>
      <c r="ES4645" s="1"/>
      <c r="EY4645" s="7"/>
      <c r="EZ4645" s="1"/>
    </row>
    <row r="4646" spans="62:156" customFormat="1" ht="15">
      <c r="BJ4646" s="1"/>
      <c r="BK4646" s="1"/>
      <c r="BT4646" s="1"/>
      <c r="BU4646" s="1"/>
      <c r="CD4646" s="1"/>
      <c r="CE4646" s="1"/>
      <c r="EP4646" s="7">
        <v>8.8869600000000002</v>
      </c>
      <c r="EQ4646" s="1">
        <v>498</v>
      </c>
      <c r="ER4646" s="1"/>
      <c r="ES4646" s="1"/>
      <c r="EY4646" s="7"/>
      <c r="EZ4646" s="1"/>
    </row>
    <row r="4647" spans="62:156" customFormat="1" ht="15">
      <c r="BJ4647" s="1"/>
      <c r="BK4647" s="1"/>
      <c r="BT4647" s="1"/>
      <c r="BU4647" s="1"/>
      <c r="CD4647" s="1"/>
      <c r="CE4647" s="1"/>
      <c r="EP4647" s="7">
        <v>0.889239</v>
      </c>
      <c r="EQ4647" s="1">
        <v>504</v>
      </c>
      <c r="ER4647" s="1"/>
      <c r="ES4647" s="1"/>
      <c r="EY4647" s="7"/>
      <c r="EZ4647" s="1"/>
    </row>
    <row r="4648" spans="62:156" customFormat="1" ht="15">
      <c r="BJ4648" s="1"/>
      <c r="BK4648" s="1"/>
      <c r="BT4648" s="1"/>
      <c r="BU4648" s="1"/>
      <c r="CD4648" s="1"/>
      <c r="CE4648" s="1"/>
      <c r="EP4648" s="7">
        <v>8.9014240000000004</v>
      </c>
      <c r="EQ4648" s="1">
        <v>506</v>
      </c>
      <c r="ER4648" s="1"/>
      <c r="ES4648" s="1"/>
      <c r="EY4648" s="7"/>
      <c r="EZ4648" s="1"/>
    </row>
    <row r="4649" spans="62:156" customFormat="1" ht="15">
      <c r="BJ4649" s="1"/>
      <c r="BK4649" s="1"/>
      <c r="BT4649" s="1"/>
      <c r="BU4649" s="1"/>
      <c r="CD4649" s="1"/>
      <c r="CE4649" s="1"/>
      <c r="EP4649" s="7">
        <v>8.9014729999999993</v>
      </c>
      <c r="EQ4649" s="1">
        <v>508</v>
      </c>
      <c r="ER4649" s="1"/>
      <c r="ES4649" s="1"/>
      <c r="EY4649" s="7"/>
      <c r="EZ4649" s="1"/>
    </row>
    <row r="4650" spans="62:156" customFormat="1" ht="15">
      <c r="BJ4650" s="1"/>
      <c r="BK4650" s="1"/>
      <c r="BT4650" s="1"/>
      <c r="BU4650" s="1"/>
      <c r="CD4650" s="1"/>
      <c r="CE4650" s="1"/>
      <c r="EP4650" s="7">
        <v>8.9073200000000003</v>
      </c>
      <c r="EQ4650" s="1">
        <v>549</v>
      </c>
      <c r="ER4650" s="1"/>
      <c r="ES4650" s="1"/>
      <c r="EY4650" s="7"/>
      <c r="EZ4650" s="1"/>
    </row>
    <row r="4651" spans="62:156" customFormat="1" ht="15">
      <c r="BJ4651" s="1"/>
      <c r="BK4651" s="1"/>
      <c r="BT4651" s="1"/>
      <c r="BU4651" s="1"/>
      <c r="CD4651" s="1"/>
      <c r="CE4651" s="1"/>
      <c r="EP4651" s="7">
        <v>89.229479999999995</v>
      </c>
      <c r="EQ4651" s="1">
        <v>502</v>
      </c>
      <c r="ER4651" s="1"/>
      <c r="ES4651" s="1"/>
      <c r="EY4651" s="7"/>
      <c r="EZ4651" s="1"/>
    </row>
    <row r="4652" spans="62:156" customFormat="1" ht="15">
      <c r="BJ4652" s="1"/>
      <c r="BK4652" s="1"/>
      <c r="BT4652" s="1"/>
      <c r="BU4652" s="1"/>
      <c r="CD4652" s="1"/>
      <c r="CE4652" s="1"/>
      <c r="EP4652" s="7">
        <v>89.254064</v>
      </c>
      <c r="EQ4652" s="1">
        <v>504</v>
      </c>
      <c r="ER4652" s="1"/>
      <c r="ES4652" s="1"/>
      <c r="EY4652" s="7"/>
      <c r="EZ4652" s="1"/>
    </row>
    <row r="4653" spans="62:156" customFormat="1" ht="15">
      <c r="BJ4653" s="1"/>
      <c r="BK4653" s="1"/>
      <c r="BT4653" s="1"/>
      <c r="BU4653" s="1"/>
      <c r="CD4653" s="1"/>
      <c r="CE4653" s="1"/>
      <c r="EP4653" s="7">
        <v>8.9300949999999997</v>
      </c>
      <c r="EQ4653" s="1">
        <v>504</v>
      </c>
      <c r="ER4653" s="1"/>
      <c r="ES4653" s="1"/>
      <c r="EY4653" s="7"/>
      <c r="EZ4653" s="1"/>
    </row>
    <row r="4654" spans="62:156" customFormat="1" ht="15">
      <c r="BJ4654" s="1"/>
      <c r="BK4654" s="1"/>
      <c r="BT4654" s="1"/>
      <c r="BU4654" s="1"/>
      <c r="CD4654" s="1"/>
      <c r="CE4654" s="1"/>
      <c r="EP4654" s="7">
        <v>89.328391999999994</v>
      </c>
      <c r="EQ4654" s="1">
        <v>503</v>
      </c>
      <c r="ER4654" s="1"/>
      <c r="ES4654" s="1"/>
      <c r="EY4654" s="7"/>
      <c r="EZ4654" s="1"/>
    </row>
    <row r="4655" spans="62:156" customFormat="1" ht="15">
      <c r="BJ4655" s="1"/>
      <c r="BK4655" s="1"/>
      <c r="BT4655" s="1"/>
      <c r="BU4655" s="1"/>
      <c r="CD4655" s="1"/>
      <c r="CE4655" s="1"/>
      <c r="EP4655" s="7">
        <v>89.392600999999999</v>
      </c>
      <c r="EQ4655" s="1">
        <v>504</v>
      </c>
      <c r="ER4655" s="1"/>
      <c r="ES4655" s="1"/>
      <c r="EY4655" s="7"/>
      <c r="EZ4655" s="1"/>
    </row>
    <row r="4656" spans="62:156" customFormat="1" ht="15">
      <c r="BJ4656" s="1"/>
      <c r="BK4656" s="1"/>
      <c r="BT4656" s="1"/>
      <c r="BU4656" s="1"/>
      <c r="CD4656" s="1"/>
      <c r="CE4656" s="1"/>
      <c r="EP4656" s="7">
        <v>89.399343000000002</v>
      </c>
      <c r="EQ4656" s="1">
        <v>505</v>
      </c>
      <c r="ER4656" s="1"/>
      <c r="ES4656" s="1"/>
      <c r="EY4656" s="7"/>
      <c r="EZ4656" s="1"/>
    </row>
    <row r="4657" spans="62:156" customFormat="1" ht="15">
      <c r="BJ4657" s="1"/>
      <c r="BK4657" s="1"/>
      <c r="BT4657" s="1"/>
      <c r="BU4657" s="1"/>
      <c r="CD4657" s="1"/>
      <c r="CE4657" s="1"/>
      <c r="EP4657" s="7">
        <v>8.9443629999999992</v>
      </c>
      <c r="EQ4657" s="1">
        <v>507</v>
      </c>
      <c r="ER4657" s="1"/>
      <c r="ES4657" s="1"/>
      <c r="EY4657" s="7"/>
      <c r="EZ4657" s="1"/>
    </row>
    <row r="4658" spans="62:156" customFormat="1" ht="15">
      <c r="BJ4658" s="1"/>
      <c r="BK4658" s="1"/>
      <c r="BT4658" s="1"/>
      <c r="BU4658" s="1"/>
      <c r="CD4658" s="1"/>
      <c r="CE4658" s="1"/>
      <c r="EP4658" s="7">
        <v>89.487599000000003</v>
      </c>
      <c r="EQ4658" s="1">
        <v>504</v>
      </c>
      <c r="ER4658" s="1"/>
      <c r="ES4658" s="1"/>
      <c r="EY4658" s="7"/>
      <c r="EZ4658" s="1"/>
    </row>
    <row r="4659" spans="62:156" customFormat="1" ht="15">
      <c r="BJ4659" s="1"/>
      <c r="BK4659" s="1"/>
      <c r="BT4659" s="1"/>
      <c r="BU4659" s="1"/>
      <c r="CD4659" s="1"/>
      <c r="CE4659" s="1"/>
      <c r="EP4659" s="7">
        <v>8.9574759999999998</v>
      </c>
      <c r="EQ4659" s="1">
        <v>503</v>
      </c>
      <c r="ER4659" s="1"/>
      <c r="ES4659" s="1"/>
      <c r="EY4659" s="7"/>
      <c r="EZ4659" s="1"/>
    </row>
    <row r="4660" spans="62:156" customFormat="1" ht="15">
      <c r="BJ4660" s="1"/>
      <c r="BK4660" s="1"/>
      <c r="BT4660" s="1"/>
      <c r="BU4660" s="1"/>
      <c r="CD4660" s="1"/>
      <c r="CE4660" s="1"/>
      <c r="EP4660" s="7">
        <v>89.616221999999993</v>
      </c>
      <c r="EQ4660" s="1">
        <v>504</v>
      </c>
      <c r="ER4660" s="1"/>
      <c r="ES4660" s="1"/>
      <c r="EY4660" s="7"/>
      <c r="EZ4660" s="1"/>
    </row>
    <row r="4661" spans="62:156" customFormat="1" ht="15">
      <c r="BJ4661" s="1"/>
      <c r="BK4661" s="1"/>
      <c r="BT4661" s="1"/>
      <c r="BU4661" s="1"/>
      <c r="CD4661" s="1"/>
      <c r="CE4661" s="1"/>
      <c r="EP4661" s="7">
        <v>8.9651300000000003</v>
      </c>
      <c r="EQ4661" s="1">
        <v>498</v>
      </c>
      <c r="ER4661" s="1"/>
      <c r="ES4661" s="1"/>
      <c r="EY4661" s="7"/>
      <c r="EZ4661" s="1"/>
    </row>
    <row r="4662" spans="62:156" customFormat="1" ht="15">
      <c r="BJ4662" s="1"/>
      <c r="BK4662" s="1"/>
      <c r="BT4662" s="1"/>
      <c r="BU4662" s="1"/>
      <c r="CD4662" s="1"/>
      <c r="CE4662" s="1"/>
      <c r="EP4662" s="7">
        <v>89.722143000000003</v>
      </c>
      <c r="EQ4662" s="1">
        <v>501</v>
      </c>
      <c r="ER4662" s="1"/>
      <c r="ES4662" s="1"/>
      <c r="EY4662" s="7"/>
      <c r="EZ4662" s="1"/>
    </row>
    <row r="4663" spans="62:156" customFormat="1" ht="15">
      <c r="BJ4663" s="1"/>
      <c r="BK4663" s="1"/>
      <c r="BT4663" s="1"/>
      <c r="BU4663" s="1"/>
      <c r="CD4663" s="1"/>
      <c r="CE4663" s="1"/>
      <c r="EP4663" s="7">
        <v>89.740783999999991</v>
      </c>
      <c r="EQ4663" s="1">
        <v>504</v>
      </c>
      <c r="ER4663" s="1"/>
      <c r="ES4663" s="1"/>
      <c r="EY4663" s="7"/>
      <c r="EZ4663" s="1"/>
    </row>
    <row r="4664" spans="62:156" customFormat="1" ht="15">
      <c r="BJ4664" s="1"/>
      <c r="BK4664" s="1"/>
      <c r="BT4664" s="1"/>
      <c r="BU4664" s="1"/>
      <c r="CD4664" s="1"/>
      <c r="CE4664" s="1"/>
      <c r="EP4664" s="7">
        <v>8.9789320000000004</v>
      </c>
      <c r="EQ4664" s="1">
        <v>500</v>
      </c>
      <c r="ER4664" s="1"/>
      <c r="ES4664" s="1"/>
      <c r="EY4664" s="7"/>
      <c r="EZ4664" s="1"/>
    </row>
    <row r="4665" spans="62:156" customFormat="1" ht="15">
      <c r="BJ4665" s="1"/>
      <c r="BK4665" s="1"/>
      <c r="BT4665" s="1"/>
      <c r="BU4665" s="1"/>
      <c r="CD4665" s="1"/>
      <c r="CE4665" s="1"/>
      <c r="EP4665" s="7">
        <v>89.867083999999991</v>
      </c>
      <c r="EQ4665" s="1">
        <v>498</v>
      </c>
      <c r="ER4665" s="1"/>
      <c r="ES4665" s="1"/>
      <c r="EY4665" s="7"/>
      <c r="EZ4665" s="1"/>
    </row>
    <row r="4666" spans="62:156" customFormat="1" ht="15">
      <c r="BJ4666" s="1"/>
      <c r="BK4666" s="1"/>
      <c r="BT4666" s="1"/>
      <c r="BU4666" s="1"/>
      <c r="CD4666" s="1"/>
      <c r="CE4666" s="1"/>
      <c r="EP4666" s="7">
        <v>8.9900159999999989</v>
      </c>
      <c r="EQ4666" s="1">
        <v>503</v>
      </c>
      <c r="ER4666" s="1"/>
      <c r="ES4666" s="1"/>
      <c r="EY4666" s="7"/>
      <c r="EZ4666" s="1"/>
    </row>
    <row r="4667" spans="62:156" customFormat="1" ht="15">
      <c r="BJ4667" s="1"/>
      <c r="BK4667" s="1"/>
      <c r="BT4667" s="1"/>
      <c r="BU4667" s="1"/>
      <c r="CD4667" s="1"/>
      <c r="CE4667" s="1"/>
      <c r="EP4667" s="7">
        <v>89.975793999999993</v>
      </c>
      <c r="EQ4667" s="1">
        <v>503</v>
      </c>
      <c r="ER4667" s="1"/>
      <c r="ES4667" s="1"/>
      <c r="EY4667" s="7"/>
      <c r="EZ4667" s="1"/>
    </row>
    <row r="4668" spans="62:156" customFormat="1" ht="15">
      <c r="BJ4668" s="1"/>
      <c r="BK4668" s="1"/>
      <c r="BT4668" s="1"/>
      <c r="BU4668" s="1"/>
      <c r="CD4668" s="1"/>
      <c r="CE4668" s="1"/>
      <c r="EP4668" s="7">
        <v>89.980767999999998</v>
      </c>
      <c r="EQ4668" s="1">
        <v>502</v>
      </c>
      <c r="ER4668" s="1"/>
      <c r="ES4668" s="1"/>
      <c r="EY4668" s="7"/>
      <c r="EZ4668" s="1"/>
    </row>
    <row r="4669" spans="62:156" customFormat="1" ht="15">
      <c r="BJ4669" s="1"/>
      <c r="BK4669" s="1"/>
      <c r="BT4669" s="1"/>
      <c r="BU4669" s="1"/>
      <c r="CD4669" s="1"/>
      <c r="CE4669" s="1"/>
      <c r="EP4669" s="7">
        <v>90.072791999999993</v>
      </c>
      <c r="EQ4669" s="1">
        <v>500</v>
      </c>
      <c r="ER4669" s="1"/>
      <c r="ES4669" s="1"/>
      <c r="EY4669" s="7"/>
      <c r="EZ4669" s="1"/>
    </row>
    <row r="4670" spans="62:156" customFormat="1" ht="15">
      <c r="BJ4670" s="1"/>
      <c r="BK4670" s="1"/>
      <c r="BT4670" s="1"/>
      <c r="BU4670" s="1"/>
      <c r="CD4670" s="1"/>
      <c r="CE4670" s="1"/>
      <c r="EP4670" s="7">
        <v>90.101067</v>
      </c>
      <c r="EQ4670" s="1">
        <v>504</v>
      </c>
      <c r="ER4670" s="1"/>
      <c r="ES4670" s="1"/>
      <c r="EY4670" s="7"/>
      <c r="EZ4670" s="1"/>
    </row>
    <row r="4671" spans="62:156" customFormat="1" ht="15">
      <c r="BJ4671" s="1"/>
      <c r="BK4671" s="1"/>
      <c r="BT4671" s="1"/>
      <c r="BU4671" s="1"/>
      <c r="CD4671" s="1"/>
      <c r="CE4671" s="1"/>
      <c r="EP4671" s="7">
        <v>90.152799999999999</v>
      </c>
      <c r="EQ4671" s="1">
        <v>510</v>
      </c>
      <c r="ER4671" s="1"/>
      <c r="ES4671" s="1"/>
      <c r="EY4671" s="7"/>
      <c r="EZ4671" s="1"/>
    </row>
    <row r="4672" spans="62:156" customFormat="1" ht="15">
      <c r="BJ4672" s="1"/>
      <c r="BK4672" s="1"/>
      <c r="BT4672" s="1"/>
      <c r="BU4672" s="1"/>
      <c r="CD4672" s="1"/>
      <c r="CE4672" s="1"/>
      <c r="EP4672" s="7">
        <v>9.0192499999999995</v>
      </c>
      <c r="EQ4672" s="1">
        <v>508</v>
      </c>
      <c r="ER4672" s="1"/>
      <c r="ES4672" s="1"/>
      <c r="EY4672" s="7"/>
      <c r="EZ4672" s="1"/>
    </row>
    <row r="4673" spans="62:156" customFormat="1" ht="15">
      <c r="BJ4673" s="1"/>
      <c r="BK4673" s="1"/>
      <c r="BT4673" s="1"/>
      <c r="BU4673" s="1"/>
      <c r="CD4673" s="1"/>
      <c r="CE4673" s="1"/>
      <c r="EP4673" s="7">
        <v>90.233661999999995</v>
      </c>
      <c r="EQ4673" s="1">
        <v>504</v>
      </c>
      <c r="ER4673" s="1"/>
      <c r="ES4673" s="1"/>
      <c r="EY4673" s="7"/>
      <c r="EZ4673" s="1"/>
    </row>
    <row r="4674" spans="62:156" customFormat="1" ht="15">
      <c r="BJ4674" s="1"/>
      <c r="BK4674" s="1"/>
      <c r="BT4674" s="1"/>
      <c r="BU4674" s="1"/>
      <c r="CD4674" s="1"/>
      <c r="CE4674" s="1"/>
      <c r="EP4674" s="7">
        <v>9.039477999999999</v>
      </c>
      <c r="EQ4674" s="1">
        <v>502</v>
      </c>
      <c r="ER4674" s="1"/>
      <c r="ES4674" s="1"/>
      <c r="EY4674" s="7"/>
      <c r="EZ4674" s="1"/>
    </row>
    <row r="4675" spans="62:156" customFormat="1" ht="15">
      <c r="BJ4675" s="1"/>
      <c r="BK4675" s="1"/>
      <c r="BT4675" s="1"/>
      <c r="BU4675" s="1"/>
      <c r="CD4675" s="1"/>
      <c r="CE4675" s="1"/>
      <c r="EP4675" s="7">
        <v>9.0405899999999999</v>
      </c>
      <c r="EQ4675" s="1">
        <v>505</v>
      </c>
      <c r="ER4675" s="1"/>
      <c r="ES4675" s="1"/>
      <c r="EY4675" s="7"/>
      <c r="EZ4675" s="1"/>
    </row>
    <row r="4676" spans="62:156" customFormat="1" ht="15">
      <c r="BJ4676" s="1"/>
      <c r="BK4676" s="1"/>
      <c r="BT4676" s="1"/>
      <c r="BU4676" s="1"/>
      <c r="CD4676" s="1"/>
      <c r="CE4676" s="1"/>
      <c r="EP4676" s="7">
        <v>90.456499999999991</v>
      </c>
      <c r="EQ4676" s="1">
        <v>503</v>
      </c>
      <c r="ER4676" s="1"/>
      <c r="ES4676" s="1"/>
      <c r="EY4676" s="7"/>
      <c r="EZ4676" s="1"/>
    </row>
    <row r="4677" spans="62:156" customFormat="1" ht="15">
      <c r="BJ4677" s="1"/>
      <c r="BK4677" s="1"/>
      <c r="BT4677" s="1"/>
      <c r="BU4677" s="1"/>
      <c r="CD4677" s="1"/>
      <c r="CE4677" s="1"/>
      <c r="EP4677" s="7">
        <v>9.0569399999999991</v>
      </c>
      <c r="EQ4677" s="1">
        <v>507</v>
      </c>
      <c r="ER4677" s="1"/>
      <c r="ES4677" s="1"/>
      <c r="EY4677" s="7"/>
      <c r="EZ4677" s="1"/>
    </row>
    <row r="4678" spans="62:156" customFormat="1" ht="15">
      <c r="BJ4678" s="1"/>
      <c r="BK4678" s="1"/>
      <c r="BT4678" s="1"/>
      <c r="BU4678" s="1"/>
      <c r="CD4678" s="1"/>
      <c r="CE4678" s="1"/>
      <c r="EP4678" s="7">
        <v>90.571263999999999</v>
      </c>
      <c r="EQ4678" s="1">
        <v>501</v>
      </c>
      <c r="ER4678" s="1"/>
      <c r="ES4678" s="1"/>
      <c r="EY4678" s="7"/>
      <c r="EZ4678" s="1"/>
    </row>
    <row r="4679" spans="62:156" customFormat="1" ht="15">
      <c r="BJ4679" s="1"/>
      <c r="BK4679" s="1"/>
      <c r="BT4679" s="1"/>
      <c r="BU4679" s="1"/>
      <c r="CD4679" s="1"/>
      <c r="CE4679" s="1"/>
      <c r="EP4679" s="7">
        <v>90.637823999999995</v>
      </c>
      <c r="EQ4679" s="1">
        <v>499</v>
      </c>
      <c r="ER4679" s="1"/>
      <c r="ES4679" s="1"/>
      <c r="EY4679" s="7"/>
      <c r="EZ4679" s="1"/>
    </row>
    <row r="4680" spans="62:156" customFormat="1" ht="15">
      <c r="BJ4680" s="1"/>
      <c r="BK4680" s="1"/>
      <c r="BT4680" s="1"/>
      <c r="BU4680" s="1"/>
      <c r="CD4680" s="1"/>
      <c r="CE4680" s="1"/>
      <c r="EP4680" s="7">
        <v>0.90664499999999992</v>
      </c>
      <c r="EQ4680" s="1">
        <v>506</v>
      </c>
      <c r="ER4680" s="1"/>
      <c r="ES4680" s="1"/>
      <c r="EY4680" s="7"/>
      <c r="EZ4680" s="1"/>
    </row>
    <row r="4681" spans="62:156" customFormat="1" ht="15">
      <c r="BJ4681" s="1"/>
      <c r="BK4681" s="1"/>
      <c r="BT4681" s="1"/>
      <c r="BU4681" s="1"/>
      <c r="CD4681" s="1"/>
      <c r="CE4681" s="1"/>
      <c r="EP4681" s="7">
        <v>9.0665040000000001</v>
      </c>
      <c r="EQ4681" s="1">
        <v>500</v>
      </c>
      <c r="ER4681" s="1"/>
      <c r="ES4681" s="1"/>
      <c r="EY4681" s="7"/>
      <c r="EZ4681" s="1"/>
    </row>
    <row r="4682" spans="62:156" customFormat="1" ht="15">
      <c r="BJ4682" s="1"/>
      <c r="BK4682" s="1"/>
      <c r="BT4682" s="1"/>
      <c r="BU4682" s="1"/>
      <c r="CD4682" s="1"/>
      <c r="CE4682" s="1"/>
      <c r="EP4682" s="7">
        <v>9.0999999999999989E-5</v>
      </c>
      <c r="EQ4682" s="1">
        <v>560</v>
      </c>
      <c r="ER4682" s="1"/>
      <c r="ES4682" s="1"/>
      <c r="EY4682" s="7"/>
      <c r="EZ4682" s="1"/>
    </row>
    <row r="4683" spans="62:156" customFormat="1" ht="15">
      <c r="BJ4683" s="1"/>
      <c r="BK4683" s="1"/>
      <c r="BT4683" s="1"/>
      <c r="BU4683" s="1"/>
      <c r="CD4683" s="1"/>
      <c r="CE4683" s="1"/>
      <c r="EP4683" s="7">
        <v>9.1102749999999997</v>
      </c>
      <c r="EQ4683" s="1">
        <v>503</v>
      </c>
      <c r="ER4683" s="1"/>
      <c r="ES4683" s="1"/>
      <c r="EY4683" s="7"/>
      <c r="EZ4683" s="1"/>
    </row>
    <row r="4684" spans="62:156" customFormat="1" ht="15">
      <c r="BJ4684" s="1"/>
      <c r="BK4684" s="1"/>
      <c r="BT4684" s="1"/>
      <c r="BU4684" s="1"/>
      <c r="CD4684" s="1"/>
      <c r="CE4684" s="1"/>
      <c r="EP4684" s="7">
        <v>91.153328000000002</v>
      </c>
      <c r="EQ4684" s="1">
        <v>510</v>
      </c>
      <c r="ER4684" s="1"/>
      <c r="ES4684" s="1"/>
      <c r="EY4684" s="7"/>
      <c r="EZ4684" s="1"/>
    </row>
    <row r="4685" spans="62:156" customFormat="1" ht="15">
      <c r="BJ4685" s="1"/>
      <c r="BK4685" s="1"/>
      <c r="BT4685" s="1"/>
      <c r="BU4685" s="1"/>
      <c r="CD4685" s="1"/>
      <c r="CE4685" s="1"/>
      <c r="EP4685" s="7">
        <v>91.153983999999994</v>
      </c>
      <c r="EQ4685" s="1">
        <v>499</v>
      </c>
      <c r="ER4685" s="1"/>
      <c r="ES4685" s="1"/>
      <c r="EY4685" s="7"/>
      <c r="EZ4685" s="1"/>
    </row>
    <row r="4686" spans="62:156" customFormat="1" ht="15">
      <c r="BJ4686" s="1"/>
      <c r="BK4686" s="1"/>
      <c r="BT4686" s="1"/>
      <c r="BU4686" s="1"/>
      <c r="CD4686" s="1"/>
      <c r="CE4686" s="1"/>
      <c r="EP4686" s="7">
        <v>9.1157299999999992</v>
      </c>
      <c r="EQ4686" s="1">
        <v>509</v>
      </c>
      <c r="ER4686" s="1"/>
      <c r="ES4686" s="1"/>
      <c r="EY4686" s="7"/>
      <c r="EZ4686" s="1"/>
    </row>
    <row r="4687" spans="62:156" customFormat="1" ht="15">
      <c r="BJ4687" s="1"/>
      <c r="BK4687" s="1"/>
      <c r="BT4687" s="1"/>
      <c r="BU4687" s="1"/>
      <c r="CD4687" s="1"/>
      <c r="CE4687" s="1"/>
      <c r="EP4687" s="7">
        <v>91.263263999999992</v>
      </c>
      <c r="EQ4687" s="1">
        <v>504</v>
      </c>
      <c r="ER4687" s="1"/>
      <c r="ES4687" s="1"/>
      <c r="EY4687" s="7"/>
      <c r="EZ4687" s="1"/>
    </row>
    <row r="4688" spans="62:156" customFormat="1" ht="15">
      <c r="BJ4688" s="1"/>
      <c r="BK4688" s="1"/>
      <c r="BT4688" s="1"/>
      <c r="BU4688" s="1"/>
      <c r="CD4688" s="1"/>
      <c r="CE4688" s="1"/>
      <c r="EP4688" s="7">
        <v>9.129586999999999</v>
      </c>
      <c r="EQ4688" s="1">
        <v>501</v>
      </c>
      <c r="ER4688" s="1"/>
      <c r="ES4688" s="1"/>
      <c r="EY4688" s="7"/>
      <c r="EZ4688" s="1"/>
    </row>
    <row r="4689" spans="62:156" customFormat="1" ht="15">
      <c r="BJ4689" s="1"/>
      <c r="BK4689" s="1"/>
      <c r="BT4689" s="1"/>
      <c r="BU4689" s="1"/>
      <c r="CD4689" s="1"/>
      <c r="CE4689" s="1"/>
      <c r="EP4689" s="7">
        <v>9.1318659999999987</v>
      </c>
      <c r="EQ4689" s="1">
        <v>499</v>
      </c>
      <c r="ER4689" s="1"/>
      <c r="ES4689" s="1"/>
      <c r="EY4689" s="7"/>
      <c r="EZ4689" s="1"/>
    </row>
    <row r="4690" spans="62:156" customFormat="1" ht="15">
      <c r="BJ4690" s="1"/>
      <c r="BK4690" s="1"/>
      <c r="BT4690" s="1"/>
      <c r="BU4690" s="1"/>
      <c r="CD4690" s="1"/>
      <c r="CE4690" s="1"/>
      <c r="EP4690" s="7">
        <v>9.1366319999999988</v>
      </c>
      <c r="EQ4690" s="1">
        <v>511</v>
      </c>
      <c r="ER4690" s="1"/>
      <c r="ES4690" s="1"/>
      <c r="EY4690" s="7"/>
      <c r="EZ4690" s="1"/>
    </row>
    <row r="4691" spans="62:156" customFormat="1" ht="15">
      <c r="BJ4691" s="1"/>
      <c r="BK4691" s="1"/>
      <c r="BT4691" s="1"/>
      <c r="BU4691" s="1"/>
      <c r="CD4691" s="1"/>
      <c r="CE4691" s="1"/>
      <c r="EP4691" s="7">
        <v>9.1470399999999987</v>
      </c>
      <c r="EQ4691" s="1">
        <v>507</v>
      </c>
      <c r="ER4691" s="1"/>
      <c r="ES4691" s="1"/>
      <c r="EY4691" s="7"/>
      <c r="EZ4691" s="1"/>
    </row>
    <row r="4692" spans="62:156" customFormat="1" ht="15">
      <c r="BJ4692" s="1"/>
      <c r="BK4692" s="1"/>
      <c r="BT4692" s="1"/>
      <c r="BU4692" s="1"/>
      <c r="CD4692" s="1"/>
      <c r="CE4692" s="1"/>
      <c r="EP4692" s="7">
        <v>9.1527429999999992</v>
      </c>
      <c r="EQ4692" s="1">
        <v>549</v>
      </c>
      <c r="ER4692" s="1"/>
      <c r="ES4692" s="1"/>
      <c r="EY4692" s="7"/>
      <c r="EZ4692" s="1"/>
    </row>
    <row r="4693" spans="62:156" customFormat="1" ht="15">
      <c r="BJ4693" s="1"/>
      <c r="BK4693" s="1"/>
      <c r="BT4693" s="1"/>
      <c r="BU4693" s="1"/>
      <c r="CD4693" s="1"/>
      <c r="CE4693" s="1"/>
      <c r="EP4693" s="7">
        <v>9.1546529999999997</v>
      </c>
      <c r="EQ4693" s="1">
        <v>480</v>
      </c>
      <c r="ER4693" s="1"/>
      <c r="ES4693" s="1"/>
      <c r="EY4693" s="7"/>
      <c r="EZ4693" s="1"/>
    </row>
    <row r="4694" spans="62:156" customFormat="1" ht="15">
      <c r="BJ4694" s="1"/>
      <c r="BK4694" s="1"/>
      <c r="BT4694" s="1"/>
      <c r="BU4694" s="1"/>
      <c r="CD4694" s="1"/>
      <c r="CE4694" s="1"/>
      <c r="EP4694" s="7">
        <v>9.1615590000000005</v>
      </c>
      <c r="EQ4694" s="1">
        <v>502</v>
      </c>
      <c r="ER4694" s="1"/>
      <c r="ES4694" s="1"/>
      <c r="EY4694" s="7"/>
      <c r="EZ4694" s="1"/>
    </row>
    <row r="4695" spans="62:156" customFormat="1" ht="15">
      <c r="BJ4695" s="1"/>
      <c r="BK4695" s="1"/>
      <c r="BT4695" s="1"/>
      <c r="BU4695" s="1"/>
      <c r="CD4695" s="1"/>
      <c r="CE4695" s="1"/>
      <c r="EP4695" s="7">
        <v>91.650639999999996</v>
      </c>
      <c r="EQ4695" s="1">
        <v>500</v>
      </c>
      <c r="ER4695" s="1"/>
      <c r="ES4695" s="1"/>
      <c r="EY4695" s="7"/>
      <c r="EZ4695" s="1"/>
    </row>
    <row r="4696" spans="62:156" customFormat="1" ht="15">
      <c r="BJ4696" s="1"/>
      <c r="BK4696" s="1"/>
      <c r="BT4696" s="1"/>
      <c r="BU4696" s="1"/>
      <c r="CD4696" s="1"/>
      <c r="CE4696" s="1"/>
      <c r="EP4696" s="7">
        <v>0.91723899999999992</v>
      </c>
      <c r="EQ4696" s="1">
        <v>512</v>
      </c>
      <c r="ER4696" s="1"/>
      <c r="ES4696" s="1"/>
      <c r="EY4696" s="7"/>
      <c r="EZ4696" s="1"/>
    </row>
    <row r="4697" spans="62:156" customFormat="1" ht="15">
      <c r="BJ4697" s="1"/>
      <c r="BK4697" s="1"/>
      <c r="BT4697" s="1"/>
      <c r="BU4697" s="1"/>
      <c r="CD4697" s="1"/>
      <c r="CE4697" s="1"/>
      <c r="EP4697" s="7">
        <v>9.1732509999999987</v>
      </c>
      <c r="EQ4697" s="1">
        <v>518</v>
      </c>
      <c r="ER4697" s="1"/>
      <c r="ES4697" s="1"/>
      <c r="EY4697" s="7"/>
      <c r="EZ4697" s="1"/>
    </row>
    <row r="4698" spans="62:156" customFormat="1" ht="15">
      <c r="BJ4698" s="1"/>
      <c r="BK4698" s="1"/>
      <c r="BT4698" s="1"/>
      <c r="BU4698" s="1"/>
      <c r="CD4698" s="1"/>
      <c r="CE4698" s="1"/>
      <c r="EP4698" s="7">
        <v>9.174491999999999</v>
      </c>
      <c r="EQ4698" s="1">
        <v>503</v>
      </c>
      <c r="ER4698" s="1"/>
      <c r="ES4698" s="1"/>
      <c r="EY4698" s="7"/>
      <c r="EZ4698" s="1"/>
    </row>
    <row r="4699" spans="62:156" customFormat="1" ht="15">
      <c r="BJ4699" s="1"/>
      <c r="BK4699" s="1"/>
      <c r="BT4699" s="1"/>
      <c r="BU4699" s="1"/>
      <c r="CD4699" s="1"/>
      <c r="CE4699" s="1"/>
      <c r="EP4699" s="7">
        <v>91.745792999999992</v>
      </c>
      <c r="EQ4699" s="1">
        <v>508</v>
      </c>
      <c r="ER4699" s="1"/>
      <c r="ES4699" s="1"/>
      <c r="EY4699" s="7"/>
      <c r="EZ4699" s="1"/>
    </row>
    <row r="4700" spans="62:156" customFormat="1" ht="15">
      <c r="BJ4700" s="1"/>
      <c r="BK4700" s="1"/>
      <c r="BT4700" s="1"/>
      <c r="BU4700" s="1"/>
      <c r="CD4700" s="1"/>
      <c r="CE4700" s="1"/>
      <c r="EP4700" s="7">
        <v>91.778456999999989</v>
      </c>
      <c r="EQ4700" s="1">
        <v>505</v>
      </c>
      <c r="ER4700" s="1"/>
      <c r="ES4700" s="1"/>
      <c r="EY4700" s="7"/>
      <c r="EZ4700" s="1"/>
    </row>
    <row r="4701" spans="62:156" customFormat="1" ht="15">
      <c r="BJ4701" s="1"/>
      <c r="BK4701" s="1"/>
      <c r="BT4701" s="1"/>
      <c r="BU4701" s="1"/>
      <c r="CD4701" s="1"/>
      <c r="CE4701" s="1"/>
      <c r="EP4701" s="7">
        <v>91.821327999999994</v>
      </c>
      <c r="EQ4701" s="1">
        <v>500</v>
      </c>
      <c r="ER4701" s="1"/>
      <c r="ES4701" s="1"/>
      <c r="EY4701" s="7"/>
      <c r="EZ4701" s="1"/>
    </row>
    <row r="4702" spans="62:156" customFormat="1" ht="15">
      <c r="BJ4702" s="1"/>
      <c r="BK4702" s="1"/>
      <c r="BT4702" s="1"/>
      <c r="BU4702" s="1"/>
      <c r="CD4702" s="1"/>
      <c r="CE4702" s="1"/>
      <c r="EP4702" s="7">
        <v>9.1828319999999994</v>
      </c>
      <c r="EQ4702" s="1">
        <v>507</v>
      </c>
      <c r="ER4702" s="1"/>
      <c r="ES4702" s="1"/>
      <c r="EY4702" s="7"/>
      <c r="EZ4702" s="1"/>
    </row>
    <row r="4703" spans="62:156" customFormat="1" ht="15">
      <c r="BJ4703" s="1"/>
      <c r="BK4703" s="1"/>
      <c r="BT4703" s="1"/>
      <c r="BU4703" s="1"/>
      <c r="CD4703" s="1"/>
      <c r="CE4703" s="1"/>
      <c r="EP4703" s="7">
        <v>9.191419999999999</v>
      </c>
      <c r="EQ4703" s="1">
        <v>497</v>
      </c>
      <c r="ER4703" s="1"/>
      <c r="ES4703" s="1"/>
      <c r="EY4703" s="7"/>
      <c r="EZ4703" s="1"/>
    </row>
    <row r="4704" spans="62:156" customFormat="1" ht="15">
      <c r="BJ4704" s="1"/>
      <c r="BK4704" s="1"/>
      <c r="BT4704" s="1"/>
      <c r="BU4704" s="1"/>
      <c r="CD4704" s="1"/>
      <c r="CE4704" s="1"/>
      <c r="EP4704" s="7">
        <v>9.196178999999999</v>
      </c>
      <c r="EQ4704" s="1">
        <v>520</v>
      </c>
      <c r="ER4704" s="1"/>
      <c r="ES4704" s="1"/>
      <c r="EY4704" s="7"/>
      <c r="EZ4704" s="1"/>
    </row>
    <row r="4705" spans="62:156" customFormat="1" ht="15">
      <c r="BJ4705" s="1"/>
      <c r="BK4705" s="1"/>
      <c r="BT4705" s="1"/>
      <c r="BU4705" s="1"/>
      <c r="CD4705" s="1"/>
      <c r="CE4705" s="1"/>
      <c r="EP4705" s="7">
        <v>9.2062819999999999</v>
      </c>
      <c r="EQ4705" s="1">
        <v>508</v>
      </c>
      <c r="ER4705" s="1"/>
      <c r="ES4705" s="1"/>
      <c r="EY4705" s="7"/>
      <c r="EZ4705" s="1"/>
    </row>
    <row r="4706" spans="62:156" customFormat="1" ht="15">
      <c r="BJ4706" s="1"/>
      <c r="BK4706" s="1"/>
      <c r="BT4706" s="1"/>
      <c r="BU4706" s="1"/>
      <c r="CD4706" s="1"/>
      <c r="CE4706" s="1"/>
      <c r="EP4706" s="7">
        <v>92.092474999999993</v>
      </c>
      <c r="EQ4706" s="1">
        <v>501</v>
      </c>
      <c r="ER4706" s="1"/>
      <c r="ES4706" s="1"/>
      <c r="EY4706" s="7"/>
      <c r="EZ4706" s="1"/>
    </row>
    <row r="4707" spans="62:156" customFormat="1" ht="15">
      <c r="BJ4707" s="1"/>
      <c r="BK4707" s="1"/>
      <c r="BT4707" s="1"/>
      <c r="BU4707" s="1"/>
      <c r="CD4707" s="1"/>
      <c r="CE4707" s="1"/>
      <c r="EP4707" s="7">
        <v>92.186917999999991</v>
      </c>
      <c r="EQ4707" s="1">
        <v>501</v>
      </c>
      <c r="ER4707" s="1"/>
      <c r="ES4707" s="1"/>
      <c r="EY4707" s="7"/>
      <c r="EZ4707" s="1"/>
    </row>
    <row r="4708" spans="62:156" customFormat="1" ht="15">
      <c r="BJ4708" s="1"/>
      <c r="BK4708" s="1"/>
      <c r="BT4708" s="1"/>
      <c r="BU4708" s="1"/>
      <c r="CD4708" s="1"/>
      <c r="CE4708" s="1"/>
      <c r="EP4708" s="7">
        <v>0.92200399999999993</v>
      </c>
      <c r="EQ4708" s="1">
        <v>505</v>
      </c>
      <c r="ER4708" s="1"/>
      <c r="ES4708" s="1"/>
      <c r="EY4708" s="7"/>
      <c r="EZ4708" s="1"/>
    </row>
    <row r="4709" spans="62:156" customFormat="1" ht="15">
      <c r="BJ4709" s="1"/>
      <c r="BK4709" s="1"/>
      <c r="BT4709" s="1"/>
      <c r="BU4709" s="1"/>
      <c r="CD4709" s="1"/>
      <c r="CE4709" s="1"/>
      <c r="EP4709" s="7">
        <v>9.2250169999999994</v>
      </c>
      <c r="EQ4709" s="1">
        <v>504</v>
      </c>
      <c r="ER4709" s="1"/>
      <c r="ES4709" s="1"/>
      <c r="EY4709" s="7"/>
      <c r="EZ4709" s="1"/>
    </row>
    <row r="4710" spans="62:156" customFormat="1" ht="15">
      <c r="BJ4710" s="1"/>
      <c r="BK4710" s="1"/>
      <c r="BT4710" s="1"/>
      <c r="BU4710" s="1"/>
      <c r="CD4710" s="1"/>
      <c r="CE4710" s="1"/>
      <c r="EP4710" s="7">
        <v>9.2321770000000001</v>
      </c>
      <c r="EQ4710" s="1">
        <v>501</v>
      </c>
      <c r="ER4710" s="1"/>
      <c r="ES4710" s="1"/>
      <c r="EY4710" s="7"/>
      <c r="EZ4710" s="1"/>
    </row>
    <row r="4711" spans="62:156" customFormat="1" ht="15">
      <c r="BJ4711" s="1"/>
      <c r="BK4711" s="1"/>
      <c r="BT4711" s="1"/>
      <c r="BU4711" s="1"/>
      <c r="CD4711" s="1"/>
      <c r="CE4711" s="1"/>
      <c r="EP4711" s="7">
        <v>9.2330480000000001</v>
      </c>
      <c r="EQ4711" s="1">
        <v>499</v>
      </c>
      <c r="ER4711" s="1"/>
      <c r="ES4711" s="1"/>
      <c r="EY4711" s="7"/>
      <c r="EZ4711" s="1"/>
    </row>
    <row r="4712" spans="62:156" customFormat="1" ht="15">
      <c r="BJ4712" s="1"/>
      <c r="BK4712" s="1"/>
      <c r="BT4712" s="1"/>
      <c r="BU4712" s="1"/>
      <c r="CD4712" s="1"/>
      <c r="CE4712" s="1"/>
      <c r="EP4712" s="7">
        <v>92.377859999999998</v>
      </c>
      <c r="EQ4712" s="1">
        <v>505</v>
      </c>
      <c r="ER4712" s="1"/>
      <c r="ES4712" s="1"/>
      <c r="EY4712" s="7"/>
      <c r="EZ4712" s="1"/>
    </row>
    <row r="4713" spans="62:156" customFormat="1" ht="15">
      <c r="BJ4713" s="1"/>
      <c r="BK4713" s="1"/>
      <c r="BT4713" s="1"/>
      <c r="BU4713" s="1"/>
      <c r="CD4713" s="1"/>
      <c r="CE4713" s="1"/>
      <c r="EP4713" s="7">
        <v>92.631823999999995</v>
      </c>
      <c r="EQ4713" s="1">
        <v>499</v>
      </c>
      <c r="ER4713" s="1"/>
      <c r="ES4713" s="1"/>
      <c r="EY4713" s="7"/>
      <c r="EZ4713" s="1"/>
    </row>
    <row r="4714" spans="62:156" customFormat="1" ht="15">
      <c r="BJ4714" s="1"/>
      <c r="BK4714" s="1"/>
      <c r="BT4714" s="1"/>
      <c r="BU4714" s="1"/>
      <c r="CD4714" s="1"/>
      <c r="CE4714" s="1"/>
      <c r="EP4714" s="7">
        <v>9.2643559999999994</v>
      </c>
      <c r="EQ4714" s="1">
        <v>504</v>
      </c>
      <c r="ER4714" s="1"/>
      <c r="ES4714" s="1"/>
      <c r="EY4714" s="7"/>
      <c r="EZ4714" s="1"/>
    </row>
    <row r="4715" spans="62:156" customFormat="1" ht="15">
      <c r="BJ4715" s="1"/>
      <c r="BK4715" s="1"/>
      <c r="BT4715" s="1"/>
      <c r="BU4715" s="1"/>
      <c r="CD4715" s="1"/>
      <c r="CE4715" s="1"/>
      <c r="EP4715" s="7">
        <v>92.703224999999989</v>
      </c>
      <c r="EQ4715" s="1">
        <v>503</v>
      </c>
      <c r="ER4715" s="1"/>
      <c r="ES4715" s="1"/>
      <c r="EY4715" s="7"/>
      <c r="EZ4715" s="1"/>
    </row>
    <row r="4716" spans="62:156" customFormat="1" ht="15">
      <c r="BJ4716" s="1"/>
      <c r="BK4716" s="1"/>
      <c r="BT4716" s="1"/>
      <c r="BU4716" s="1"/>
      <c r="CD4716" s="1"/>
      <c r="CE4716" s="1"/>
      <c r="EP4716" s="7">
        <v>9.2789020000000004</v>
      </c>
      <c r="EQ4716" s="1">
        <v>509</v>
      </c>
      <c r="ER4716" s="1"/>
      <c r="ES4716" s="1"/>
      <c r="EY4716" s="7"/>
      <c r="EZ4716" s="1"/>
    </row>
    <row r="4717" spans="62:156" customFormat="1" ht="15">
      <c r="BJ4717" s="1"/>
      <c r="BK4717" s="1"/>
      <c r="BT4717" s="1"/>
      <c r="BU4717" s="1"/>
      <c r="CD4717" s="1"/>
      <c r="CE4717" s="1"/>
      <c r="EP4717" s="7">
        <v>9.2835039999999989</v>
      </c>
      <c r="EQ4717" s="1">
        <v>504</v>
      </c>
      <c r="ER4717" s="1"/>
      <c r="ES4717" s="1"/>
      <c r="EY4717" s="7"/>
      <c r="EZ4717" s="1"/>
    </row>
    <row r="4718" spans="62:156" customFormat="1" ht="15">
      <c r="BJ4718" s="1"/>
      <c r="BK4718" s="1"/>
      <c r="BT4718" s="1"/>
      <c r="BU4718" s="1"/>
      <c r="CD4718" s="1"/>
      <c r="CE4718" s="1"/>
      <c r="EP4718" s="7">
        <v>9.2856899999999989</v>
      </c>
      <c r="EQ4718" s="1">
        <v>508</v>
      </c>
      <c r="ER4718" s="1"/>
      <c r="ES4718" s="1"/>
      <c r="EY4718" s="7"/>
      <c r="EZ4718" s="1"/>
    </row>
    <row r="4719" spans="62:156" customFormat="1" ht="15">
      <c r="BJ4719" s="1"/>
      <c r="BK4719" s="1"/>
      <c r="BT4719" s="1"/>
      <c r="BU4719" s="1"/>
      <c r="CD4719" s="1"/>
      <c r="CE4719" s="1"/>
      <c r="EP4719" s="7">
        <v>0.93113599999999996</v>
      </c>
      <c r="EQ4719" s="1">
        <v>507</v>
      </c>
      <c r="ER4719" s="1"/>
      <c r="ES4719" s="1"/>
      <c r="EY4719" s="7"/>
      <c r="EZ4719" s="1"/>
    </row>
    <row r="4720" spans="62:156" customFormat="1" ht="15">
      <c r="BJ4720" s="1"/>
      <c r="BK4720" s="1"/>
      <c r="BT4720" s="1"/>
      <c r="BU4720" s="1"/>
      <c r="CD4720" s="1"/>
      <c r="CE4720" s="1"/>
      <c r="EP4720" s="7">
        <v>9.3208669999999998</v>
      </c>
      <c r="EQ4720" s="1">
        <v>515</v>
      </c>
      <c r="ER4720" s="1"/>
      <c r="ES4720" s="1"/>
      <c r="EY4720" s="7"/>
      <c r="EZ4720" s="1"/>
    </row>
    <row r="4721" spans="62:156" customFormat="1" ht="15">
      <c r="BJ4721" s="1"/>
      <c r="BK4721" s="1"/>
      <c r="BT4721" s="1"/>
      <c r="BU4721" s="1"/>
      <c r="CD4721" s="1"/>
      <c r="CE4721" s="1"/>
      <c r="EP4721" s="7">
        <v>9.3230079999999997</v>
      </c>
      <c r="EQ4721" s="1">
        <v>500</v>
      </c>
      <c r="ER4721" s="1"/>
      <c r="ES4721" s="1"/>
      <c r="EY4721" s="7"/>
      <c r="EZ4721" s="1"/>
    </row>
    <row r="4722" spans="62:156" customFormat="1" ht="15">
      <c r="BJ4722" s="1"/>
      <c r="BK4722" s="1"/>
      <c r="BT4722" s="1"/>
      <c r="BU4722" s="1"/>
      <c r="CD4722" s="1"/>
      <c r="CE4722" s="1"/>
      <c r="EP4722" s="7">
        <v>93.318030999999991</v>
      </c>
      <c r="EQ4722" s="1">
        <v>500</v>
      </c>
      <c r="ER4722" s="1"/>
      <c r="ES4722" s="1"/>
      <c r="EY4722" s="7"/>
      <c r="EZ4722" s="1"/>
    </row>
    <row r="4723" spans="62:156" customFormat="1" ht="15">
      <c r="BJ4723" s="1"/>
      <c r="BK4723" s="1"/>
      <c r="BT4723" s="1"/>
      <c r="BU4723" s="1"/>
      <c r="CD4723" s="1"/>
      <c r="CE4723" s="1"/>
      <c r="EP4723" s="7">
        <v>93.372070999999991</v>
      </c>
      <c r="EQ4723" s="1">
        <v>505</v>
      </c>
      <c r="ER4723" s="1"/>
      <c r="ES4723" s="1"/>
      <c r="EY4723" s="7"/>
      <c r="EZ4723" s="1"/>
    </row>
    <row r="4724" spans="62:156" customFormat="1" ht="15">
      <c r="BJ4724" s="1"/>
      <c r="BK4724" s="1"/>
      <c r="BT4724" s="1"/>
      <c r="BU4724" s="1"/>
      <c r="CD4724" s="1"/>
      <c r="CE4724" s="1"/>
      <c r="EP4724" s="7">
        <v>9.3460470000000004</v>
      </c>
      <c r="EQ4724" s="1">
        <v>508</v>
      </c>
      <c r="ER4724" s="1"/>
      <c r="ES4724" s="1"/>
      <c r="EY4724" s="7"/>
      <c r="EZ4724" s="1"/>
    </row>
    <row r="4725" spans="62:156" customFormat="1" ht="15">
      <c r="BJ4725" s="1"/>
      <c r="BK4725" s="1"/>
      <c r="BT4725" s="1"/>
      <c r="BU4725" s="1"/>
      <c r="CD4725" s="1"/>
      <c r="CE4725" s="1"/>
      <c r="EP4725" s="7">
        <v>0.93674899999999994</v>
      </c>
      <c r="EQ4725" s="1">
        <v>506</v>
      </c>
      <c r="ER4725" s="1"/>
      <c r="ES4725" s="1"/>
      <c r="EY4725" s="7"/>
      <c r="EZ4725" s="1"/>
    </row>
    <row r="4726" spans="62:156" customFormat="1" ht="15">
      <c r="BJ4726" s="1"/>
      <c r="BK4726" s="1"/>
      <c r="BT4726" s="1"/>
      <c r="BU4726" s="1"/>
      <c r="CD4726" s="1"/>
      <c r="CE4726" s="1"/>
      <c r="EP4726" s="7">
        <v>93.744</v>
      </c>
      <c r="EQ4726" s="1">
        <v>494</v>
      </c>
      <c r="ER4726" s="1"/>
      <c r="ES4726" s="1"/>
      <c r="EY4726" s="7"/>
      <c r="EZ4726" s="1"/>
    </row>
    <row r="4727" spans="62:156" customFormat="1" ht="15">
      <c r="BJ4727" s="1"/>
      <c r="BK4727" s="1"/>
      <c r="BT4727" s="1"/>
      <c r="BU4727" s="1"/>
      <c r="CD4727" s="1"/>
      <c r="CE4727" s="1"/>
      <c r="EP4727" s="7">
        <v>93.818879999999993</v>
      </c>
      <c r="EQ4727" s="1">
        <v>508</v>
      </c>
      <c r="ER4727" s="1"/>
      <c r="ES4727" s="1"/>
      <c r="EY4727" s="7"/>
      <c r="EZ4727" s="1"/>
    </row>
    <row r="4728" spans="62:156" customFormat="1" ht="15">
      <c r="BJ4728" s="1"/>
      <c r="BK4728" s="1"/>
      <c r="BT4728" s="1"/>
      <c r="BU4728" s="1"/>
      <c r="CD4728" s="1"/>
      <c r="CE4728" s="1"/>
      <c r="EP4728" s="7">
        <v>9.3967910000000003</v>
      </c>
      <c r="EQ4728" s="1">
        <v>509</v>
      </c>
      <c r="ER4728" s="1"/>
      <c r="ES4728" s="1"/>
      <c r="EY4728" s="7"/>
      <c r="EZ4728" s="1"/>
    </row>
    <row r="4729" spans="62:156" customFormat="1" ht="15">
      <c r="BJ4729" s="1"/>
      <c r="BK4729" s="1"/>
      <c r="BT4729" s="1"/>
      <c r="BU4729" s="1"/>
      <c r="CD4729" s="1"/>
      <c r="CE4729" s="1"/>
      <c r="EP4729" s="7">
        <v>9.4028980000000004</v>
      </c>
      <c r="EQ4729" s="1">
        <v>505</v>
      </c>
      <c r="ER4729" s="1"/>
      <c r="ES4729" s="1"/>
      <c r="EY4729" s="7"/>
      <c r="EZ4729" s="1"/>
    </row>
    <row r="4730" spans="62:156" customFormat="1" ht="15">
      <c r="BJ4730" s="1"/>
      <c r="BK4730" s="1"/>
      <c r="BT4730" s="1"/>
      <c r="BU4730" s="1"/>
      <c r="CD4730" s="1"/>
      <c r="CE4730" s="1"/>
      <c r="EP4730" s="7">
        <v>94.203407999999996</v>
      </c>
      <c r="EQ4730" s="1">
        <v>496</v>
      </c>
      <c r="ER4730" s="1"/>
      <c r="ES4730" s="1"/>
      <c r="EY4730" s="7"/>
      <c r="EZ4730" s="1"/>
    </row>
    <row r="4731" spans="62:156" customFormat="1" ht="15">
      <c r="BJ4731" s="1"/>
      <c r="BK4731" s="1"/>
      <c r="BT4731" s="1"/>
      <c r="BU4731" s="1"/>
      <c r="CD4731" s="1"/>
      <c r="CE4731" s="1"/>
      <c r="EP4731" s="7">
        <v>94.238644999999991</v>
      </c>
      <c r="EQ4731" s="1">
        <v>503</v>
      </c>
      <c r="ER4731" s="1"/>
      <c r="ES4731" s="1"/>
      <c r="EY4731" s="7"/>
      <c r="EZ4731" s="1"/>
    </row>
    <row r="4732" spans="62:156" customFormat="1" ht="15">
      <c r="BJ4732" s="1"/>
      <c r="BK4732" s="1"/>
      <c r="BT4732" s="1"/>
      <c r="BU4732" s="1"/>
      <c r="CD4732" s="1"/>
      <c r="CE4732" s="1"/>
      <c r="EP4732" s="7">
        <v>94.350703999999993</v>
      </c>
      <c r="EQ4732" s="1">
        <v>502</v>
      </c>
      <c r="ER4732" s="1"/>
      <c r="ES4732" s="1"/>
      <c r="EY4732" s="7"/>
      <c r="EZ4732" s="1"/>
    </row>
    <row r="4733" spans="62:156" customFormat="1" ht="15">
      <c r="BJ4733" s="1"/>
      <c r="BK4733" s="1"/>
      <c r="BT4733" s="1"/>
      <c r="BU4733" s="1"/>
      <c r="CD4733" s="1"/>
      <c r="CE4733" s="1"/>
      <c r="EP4733" s="7">
        <v>0.94455299999999998</v>
      </c>
      <c r="EQ4733" s="1">
        <v>508</v>
      </c>
      <c r="ER4733" s="1"/>
      <c r="ES4733" s="1"/>
      <c r="EY4733" s="7"/>
      <c r="EZ4733" s="1"/>
    </row>
    <row r="4734" spans="62:156" customFormat="1" ht="15">
      <c r="BJ4734" s="1"/>
      <c r="BK4734" s="1"/>
      <c r="BT4734" s="1"/>
      <c r="BU4734" s="1"/>
      <c r="CD4734" s="1"/>
      <c r="CE4734" s="1"/>
      <c r="EP4734" s="7">
        <v>9.4558459999999993</v>
      </c>
      <c r="EQ4734" s="1">
        <v>506</v>
      </c>
      <c r="ER4734" s="1"/>
      <c r="ES4734" s="1"/>
      <c r="EY4734" s="7"/>
      <c r="EZ4734" s="1"/>
    </row>
    <row r="4735" spans="62:156" customFormat="1" ht="15">
      <c r="BJ4735" s="1"/>
      <c r="BK4735" s="1"/>
      <c r="BT4735" s="1"/>
      <c r="BU4735" s="1"/>
      <c r="CD4735" s="1"/>
      <c r="CE4735" s="1"/>
      <c r="EP4735" s="7">
        <v>9.4601030000000002</v>
      </c>
      <c r="EQ4735" s="1">
        <v>492</v>
      </c>
      <c r="ER4735" s="1"/>
      <c r="ES4735" s="1"/>
      <c r="EY4735" s="7"/>
      <c r="EZ4735" s="1"/>
    </row>
    <row r="4736" spans="62:156" customFormat="1" ht="15">
      <c r="BJ4736" s="1"/>
      <c r="BK4736" s="1"/>
      <c r="BT4736" s="1"/>
      <c r="BU4736" s="1"/>
      <c r="CD4736" s="1"/>
      <c r="CE4736" s="1"/>
      <c r="EP4736" s="7">
        <v>9.4614809999999991</v>
      </c>
      <c r="EQ4736" s="1">
        <v>501</v>
      </c>
      <c r="ER4736" s="1"/>
      <c r="ES4736" s="1"/>
      <c r="EY4736" s="7"/>
      <c r="EZ4736" s="1"/>
    </row>
    <row r="4737" spans="62:156" customFormat="1" ht="15">
      <c r="BJ4737" s="1"/>
      <c r="BK4737" s="1"/>
      <c r="BT4737" s="1"/>
      <c r="BU4737" s="1"/>
      <c r="CD4737" s="1"/>
      <c r="CE4737" s="1"/>
      <c r="EP4737" s="7">
        <v>9.4648579999999995</v>
      </c>
      <c r="EQ4737" s="1">
        <v>510</v>
      </c>
      <c r="ER4737" s="1"/>
      <c r="ES4737" s="1"/>
      <c r="EY4737" s="7"/>
      <c r="EZ4737" s="1"/>
    </row>
    <row r="4738" spans="62:156" customFormat="1" ht="15">
      <c r="BJ4738" s="1"/>
      <c r="BK4738" s="1"/>
      <c r="BT4738" s="1"/>
      <c r="BU4738" s="1"/>
      <c r="CD4738" s="1"/>
      <c r="CE4738" s="1"/>
      <c r="EP4738" s="7">
        <v>94.65576999999999</v>
      </c>
      <c r="EQ4738" s="1">
        <v>506</v>
      </c>
      <c r="ER4738" s="1"/>
      <c r="ES4738" s="1"/>
      <c r="EY4738" s="7"/>
      <c r="EZ4738" s="1"/>
    </row>
    <row r="4739" spans="62:156" customFormat="1" ht="15">
      <c r="BJ4739" s="1"/>
      <c r="BK4739" s="1"/>
      <c r="BT4739" s="1"/>
      <c r="BU4739" s="1"/>
      <c r="CD4739" s="1"/>
      <c r="CE4739" s="1"/>
      <c r="EP4739" s="7">
        <v>94.691518000000002</v>
      </c>
      <c r="EQ4739" s="1">
        <v>503</v>
      </c>
      <c r="ER4739" s="1"/>
      <c r="ES4739" s="1"/>
      <c r="EY4739" s="7"/>
      <c r="EZ4739" s="1"/>
    </row>
    <row r="4740" spans="62:156" customFormat="1" ht="15">
      <c r="BJ4740" s="1"/>
      <c r="BK4740" s="1"/>
      <c r="BT4740" s="1"/>
      <c r="BU4740" s="1"/>
      <c r="CD4740" s="1"/>
      <c r="CE4740" s="1"/>
      <c r="EP4740" s="7">
        <v>9.4698180000000001</v>
      </c>
      <c r="EQ4740" s="1">
        <v>510</v>
      </c>
      <c r="ER4740" s="1"/>
      <c r="ES4740" s="1"/>
      <c r="EY4740" s="7"/>
      <c r="EZ4740" s="1"/>
    </row>
    <row r="4741" spans="62:156" customFormat="1" ht="15">
      <c r="BJ4741" s="1"/>
      <c r="BK4741" s="1"/>
      <c r="BT4741" s="1"/>
      <c r="BU4741" s="1"/>
      <c r="CD4741" s="1"/>
      <c r="CE4741" s="1"/>
      <c r="EP4741" s="7">
        <v>9.4704800000000002</v>
      </c>
      <c r="EQ4741" s="1">
        <v>504</v>
      </c>
      <c r="ER4741" s="1"/>
      <c r="ES4741" s="1"/>
      <c r="EY4741" s="7"/>
      <c r="EZ4741" s="1"/>
    </row>
    <row r="4742" spans="62:156" customFormat="1" ht="15">
      <c r="BJ4742" s="1"/>
      <c r="BK4742" s="1"/>
      <c r="BT4742" s="1"/>
      <c r="BU4742" s="1"/>
      <c r="CD4742" s="1"/>
      <c r="CE4742" s="1"/>
      <c r="EP4742" s="7">
        <v>9.4717359999999999</v>
      </c>
      <c r="EQ4742" s="1">
        <v>498</v>
      </c>
      <c r="ER4742" s="1"/>
      <c r="ES4742" s="1"/>
      <c r="EY4742" s="7"/>
      <c r="EZ4742" s="1"/>
    </row>
    <row r="4743" spans="62:156" customFormat="1" ht="15">
      <c r="BJ4743" s="1"/>
      <c r="BK4743" s="1"/>
      <c r="BT4743" s="1"/>
      <c r="BU4743" s="1"/>
      <c r="CD4743" s="1"/>
      <c r="CE4743" s="1"/>
      <c r="EP4743" s="7">
        <v>94.744175999999996</v>
      </c>
      <c r="EQ4743" s="1">
        <v>500</v>
      </c>
      <c r="ER4743" s="1"/>
      <c r="ES4743" s="1"/>
      <c r="EY4743" s="7"/>
      <c r="EZ4743" s="1"/>
    </row>
    <row r="4744" spans="62:156" customFormat="1" ht="15">
      <c r="BJ4744" s="1"/>
      <c r="BK4744" s="1"/>
      <c r="BT4744" s="1"/>
      <c r="BU4744" s="1"/>
      <c r="CD4744" s="1"/>
      <c r="CE4744" s="1"/>
      <c r="EP4744" s="7">
        <v>94.764960000000002</v>
      </c>
      <c r="EQ4744" s="1">
        <v>501</v>
      </c>
      <c r="ER4744" s="1"/>
      <c r="ES4744" s="1"/>
      <c r="EY4744" s="7"/>
      <c r="EZ4744" s="1"/>
    </row>
    <row r="4745" spans="62:156" customFormat="1" ht="15">
      <c r="BJ4745" s="1"/>
      <c r="BK4745" s="1"/>
      <c r="BT4745" s="1"/>
      <c r="BU4745" s="1"/>
      <c r="CD4745" s="1"/>
      <c r="CE4745" s="1"/>
      <c r="EP4745" s="7">
        <v>9.4807019999999991</v>
      </c>
      <c r="EQ4745" s="1">
        <v>500</v>
      </c>
      <c r="ER4745" s="1"/>
      <c r="ES4745" s="1"/>
      <c r="EY4745" s="7"/>
      <c r="EZ4745" s="1"/>
    </row>
    <row r="4746" spans="62:156" customFormat="1" ht="15">
      <c r="BJ4746" s="1"/>
      <c r="BK4746" s="1"/>
      <c r="BT4746" s="1"/>
      <c r="BU4746" s="1"/>
      <c r="CD4746" s="1"/>
      <c r="CE4746" s="1"/>
      <c r="EP4746" s="7">
        <v>94.881007999999994</v>
      </c>
      <c r="EQ4746" s="1">
        <v>504</v>
      </c>
      <c r="ER4746" s="1"/>
      <c r="ES4746" s="1"/>
      <c r="EY4746" s="7"/>
      <c r="EZ4746" s="1"/>
    </row>
    <row r="4747" spans="62:156" customFormat="1" ht="15">
      <c r="BJ4747" s="1"/>
      <c r="BK4747" s="1"/>
      <c r="BT4747" s="1"/>
      <c r="BU4747" s="1"/>
      <c r="CD4747" s="1"/>
      <c r="CE4747" s="1"/>
      <c r="EP4747" s="7">
        <v>94.964463999999992</v>
      </c>
      <c r="EQ4747" s="1">
        <v>500</v>
      </c>
      <c r="ER4747" s="1"/>
      <c r="ES4747" s="1"/>
      <c r="EY4747" s="7"/>
      <c r="EZ4747" s="1"/>
    </row>
    <row r="4748" spans="62:156" customFormat="1" ht="15">
      <c r="BJ4748" s="1"/>
      <c r="BK4748" s="1"/>
      <c r="BT4748" s="1"/>
      <c r="BU4748" s="1"/>
      <c r="CD4748" s="1"/>
      <c r="CE4748" s="1"/>
      <c r="EP4748" s="7">
        <v>0.950349</v>
      </c>
      <c r="EQ4748" s="1">
        <v>516</v>
      </c>
      <c r="ER4748" s="1"/>
      <c r="ES4748" s="1"/>
      <c r="EY4748" s="7"/>
      <c r="EZ4748" s="1"/>
    </row>
    <row r="4749" spans="62:156" customFormat="1" ht="15">
      <c r="BJ4749" s="1"/>
      <c r="BK4749" s="1"/>
      <c r="BT4749" s="1"/>
      <c r="BU4749" s="1"/>
      <c r="CD4749" s="1"/>
      <c r="CE4749" s="1"/>
      <c r="EP4749" s="7">
        <v>9.5052279999999989</v>
      </c>
      <c r="EQ4749" s="1">
        <v>497</v>
      </c>
      <c r="ER4749" s="1"/>
      <c r="ES4749" s="1"/>
      <c r="EY4749" s="7"/>
      <c r="EZ4749" s="1"/>
    </row>
    <row r="4750" spans="62:156" customFormat="1" ht="15">
      <c r="BJ4750" s="1"/>
      <c r="BK4750" s="1"/>
      <c r="BT4750" s="1"/>
      <c r="BU4750" s="1"/>
      <c r="CD4750" s="1"/>
      <c r="CE4750" s="1"/>
      <c r="EP4750" s="7">
        <v>95.073881999999998</v>
      </c>
      <c r="EQ4750" s="1">
        <v>498</v>
      </c>
      <c r="ER4750" s="1"/>
      <c r="ES4750" s="1"/>
      <c r="EY4750" s="7"/>
      <c r="EZ4750" s="1"/>
    </row>
    <row r="4751" spans="62:156" customFormat="1" ht="15">
      <c r="BJ4751" s="1"/>
      <c r="BK4751" s="1"/>
      <c r="BT4751" s="1"/>
      <c r="BU4751" s="1"/>
      <c r="CD4751" s="1"/>
      <c r="CE4751" s="1"/>
      <c r="EP4751" s="7">
        <v>9.5086539999999999</v>
      </c>
      <c r="EQ4751" s="1">
        <v>506</v>
      </c>
      <c r="ER4751" s="1"/>
      <c r="ES4751" s="1"/>
      <c r="EY4751" s="7"/>
      <c r="EZ4751" s="1"/>
    </row>
    <row r="4752" spans="62:156" customFormat="1" ht="15">
      <c r="BJ4752" s="1"/>
      <c r="BK4752" s="1"/>
      <c r="BT4752" s="1"/>
      <c r="BU4752" s="1"/>
      <c r="CD4752" s="1"/>
      <c r="CE4752" s="1"/>
      <c r="EP4752" s="7">
        <v>9.5089860000000002</v>
      </c>
      <c r="EQ4752" s="1">
        <v>504</v>
      </c>
      <c r="ER4752" s="1"/>
      <c r="ES4752" s="1"/>
      <c r="EY4752" s="7"/>
      <c r="EZ4752" s="1"/>
    </row>
    <row r="4753" spans="62:156" customFormat="1" ht="15">
      <c r="BJ4753" s="1"/>
      <c r="BK4753" s="1"/>
      <c r="BT4753" s="1"/>
      <c r="BU4753" s="1"/>
      <c r="CD4753" s="1"/>
      <c r="CE4753" s="1"/>
      <c r="EP4753" s="7">
        <v>95.122377999999998</v>
      </c>
      <c r="EQ4753" s="1">
        <v>505</v>
      </c>
      <c r="ER4753" s="1"/>
      <c r="ES4753" s="1"/>
      <c r="EY4753" s="7"/>
      <c r="EZ4753" s="1"/>
    </row>
    <row r="4754" spans="62:156" customFormat="1" ht="15">
      <c r="BJ4754" s="1"/>
      <c r="BK4754" s="1"/>
      <c r="BT4754" s="1"/>
      <c r="BU4754" s="1"/>
      <c r="CD4754" s="1"/>
      <c r="CE4754" s="1"/>
      <c r="EP4754" s="7">
        <v>9.5218179999999997</v>
      </c>
      <c r="EQ4754" s="1">
        <v>494</v>
      </c>
      <c r="ER4754" s="1"/>
      <c r="ES4754" s="1"/>
      <c r="EY4754" s="7"/>
      <c r="EZ4754" s="1"/>
    </row>
    <row r="4755" spans="62:156" customFormat="1" ht="15">
      <c r="BJ4755" s="1"/>
      <c r="BK4755" s="1"/>
      <c r="BT4755" s="1"/>
      <c r="BU4755" s="1"/>
      <c r="CD4755" s="1"/>
      <c r="CE4755" s="1"/>
      <c r="EP4755" s="7">
        <v>9.5274079999999994</v>
      </c>
      <c r="EQ4755" s="1">
        <v>501</v>
      </c>
      <c r="ER4755" s="1"/>
      <c r="ES4755" s="1"/>
      <c r="EY4755" s="7"/>
      <c r="EZ4755" s="1"/>
    </row>
    <row r="4756" spans="62:156" customFormat="1" ht="15">
      <c r="BJ4756" s="1"/>
      <c r="BK4756" s="1"/>
      <c r="BT4756" s="1"/>
      <c r="BU4756" s="1"/>
      <c r="CD4756" s="1"/>
      <c r="CE4756" s="1"/>
      <c r="EP4756" s="7">
        <v>95.366315</v>
      </c>
      <c r="EQ4756" s="1">
        <v>504</v>
      </c>
      <c r="ER4756" s="1"/>
      <c r="ES4756" s="1"/>
      <c r="EY4756" s="7"/>
      <c r="EZ4756" s="1"/>
    </row>
    <row r="4757" spans="62:156" customFormat="1" ht="15">
      <c r="BJ4757" s="1"/>
      <c r="BK4757" s="1"/>
      <c r="BT4757" s="1"/>
      <c r="BU4757" s="1"/>
      <c r="CD4757" s="1"/>
      <c r="CE4757" s="1"/>
      <c r="EP4757" s="7">
        <v>9.5550379999999997</v>
      </c>
      <c r="EQ4757" s="1">
        <v>530</v>
      </c>
      <c r="ER4757" s="1"/>
      <c r="ES4757" s="1"/>
      <c r="EY4757" s="7"/>
      <c r="EZ4757" s="1"/>
    </row>
    <row r="4758" spans="62:156" customFormat="1" ht="15">
      <c r="BJ4758" s="1"/>
      <c r="BK4758" s="1"/>
      <c r="BT4758" s="1"/>
      <c r="BU4758" s="1"/>
      <c r="CD4758" s="1"/>
      <c r="CE4758" s="1"/>
      <c r="EP4758" s="7">
        <v>0.95641699999999996</v>
      </c>
      <c r="EQ4758" s="1">
        <v>490</v>
      </c>
      <c r="ER4758" s="1"/>
      <c r="ES4758" s="1"/>
      <c r="EY4758" s="7"/>
      <c r="EZ4758" s="1"/>
    </row>
    <row r="4759" spans="62:156" customFormat="1" ht="15">
      <c r="BJ4759" s="1"/>
      <c r="BK4759" s="1"/>
      <c r="BT4759" s="1"/>
      <c r="BU4759" s="1"/>
      <c r="CD4759" s="1"/>
      <c r="CE4759" s="1"/>
      <c r="EP4759" s="7">
        <v>9.5643079999999987</v>
      </c>
      <c r="EQ4759" s="1">
        <v>601</v>
      </c>
      <c r="ER4759" s="1"/>
      <c r="ES4759" s="1"/>
      <c r="EY4759" s="7"/>
      <c r="EZ4759" s="1"/>
    </row>
    <row r="4760" spans="62:156" customFormat="1" ht="15">
      <c r="BJ4760" s="1"/>
      <c r="BK4760" s="1"/>
      <c r="BT4760" s="1"/>
      <c r="BU4760" s="1"/>
      <c r="CD4760" s="1"/>
      <c r="CE4760" s="1"/>
      <c r="EP4760" s="7">
        <v>9.5714259999999989</v>
      </c>
      <c r="EQ4760" s="1">
        <v>500</v>
      </c>
      <c r="ER4760" s="1"/>
      <c r="ES4760" s="1"/>
      <c r="EY4760" s="7"/>
      <c r="EZ4760" s="1"/>
    </row>
    <row r="4761" spans="62:156" customFormat="1" ht="15">
      <c r="BJ4761" s="1"/>
      <c r="BK4761" s="1"/>
      <c r="BT4761" s="1"/>
      <c r="BU4761" s="1"/>
      <c r="CD4761" s="1"/>
      <c r="CE4761" s="1"/>
      <c r="EP4761" s="7">
        <v>9.5781669999999988</v>
      </c>
      <c r="EQ4761" s="1">
        <v>501</v>
      </c>
      <c r="ER4761" s="1"/>
      <c r="ES4761" s="1"/>
      <c r="EY4761" s="7"/>
      <c r="EZ4761" s="1"/>
    </row>
    <row r="4762" spans="62:156" customFormat="1" ht="15">
      <c r="BJ4762" s="1"/>
      <c r="BK4762" s="1"/>
      <c r="BT4762" s="1"/>
      <c r="BU4762" s="1"/>
      <c r="CD4762" s="1"/>
      <c r="CE4762" s="1"/>
      <c r="EP4762" s="7">
        <v>95.848303999999999</v>
      </c>
      <c r="EQ4762" s="1">
        <v>502</v>
      </c>
      <c r="ER4762" s="1"/>
      <c r="ES4762" s="1"/>
      <c r="EY4762" s="7"/>
      <c r="EZ4762" s="1"/>
    </row>
    <row r="4763" spans="62:156" customFormat="1" ht="15">
      <c r="BJ4763" s="1"/>
      <c r="BK4763" s="1"/>
      <c r="BT4763" s="1"/>
      <c r="BU4763" s="1"/>
      <c r="CD4763" s="1"/>
      <c r="CE4763" s="1"/>
      <c r="EP4763" s="7">
        <v>95.862591999999992</v>
      </c>
      <c r="EQ4763" s="1">
        <v>500</v>
      </c>
      <c r="ER4763" s="1"/>
      <c r="ES4763" s="1"/>
      <c r="EY4763" s="7"/>
      <c r="EZ4763" s="1"/>
    </row>
    <row r="4764" spans="62:156" customFormat="1" ht="15">
      <c r="BJ4764" s="1"/>
      <c r="BK4764" s="1"/>
      <c r="BT4764" s="1"/>
      <c r="BU4764" s="1"/>
      <c r="CD4764" s="1"/>
      <c r="CE4764" s="1"/>
      <c r="EP4764" s="7">
        <v>95.890981999999994</v>
      </c>
      <c r="EQ4764" s="1">
        <v>501</v>
      </c>
      <c r="ER4764" s="1"/>
      <c r="ES4764" s="1"/>
      <c r="EY4764" s="7"/>
      <c r="EZ4764" s="1"/>
    </row>
    <row r="4765" spans="62:156" customFormat="1" ht="15">
      <c r="BJ4765" s="1"/>
      <c r="BK4765" s="1"/>
      <c r="BT4765" s="1"/>
      <c r="BU4765" s="1"/>
      <c r="CD4765" s="1"/>
      <c r="CE4765" s="1"/>
      <c r="EP4765" s="7">
        <v>9.5948789999999988</v>
      </c>
      <c r="EQ4765" s="1">
        <v>494</v>
      </c>
      <c r="ER4765" s="1"/>
      <c r="ES4765" s="1"/>
      <c r="EY4765" s="7"/>
      <c r="EZ4765" s="1"/>
    </row>
    <row r="4766" spans="62:156" customFormat="1" ht="15">
      <c r="BJ4766" s="1"/>
      <c r="BK4766" s="1"/>
      <c r="BT4766" s="1"/>
      <c r="BU4766" s="1"/>
      <c r="CD4766" s="1"/>
      <c r="CE4766" s="1"/>
      <c r="EP4766" s="7">
        <v>0.95982099999999992</v>
      </c>
      <c r="EQ4766" s="1">
        <v>497</v>
      </c>
      <c r="ER4766" s="1"/>
      <c r="ES4766" s="1"/>
      <c r="EY4766" s="7"/>
      <c r="EZ4766" s="1"/>
    </row>
    <row r="4767" spans="62:156" customFormat="1" ht="15">
      <c r="BJ4767" s="1"/>
      <c r="BK4767" s="1"/>
      <c r="BT4767" s="1"/>
      <c r="BU4767" s="1"/>
      <c r="CD4767" s="1"/>
      <c r="CE4767" s="1"/>
      <c r="EP4767" s="7">
        <v>96.008707999999999</v>
      </c>
      <c r="EQ4767" s="1">
        <v>507</v>
      </c>
      <c r="ER4767" s="1"/>
      <c r="ES4767" s="1"/>
      <c r="EY4767" s="7"/>
      <c r="EZ4767" s="1"/>
    </row>
    <row r="4768" spans="62:156" customFormat="1" ht="15">
      <c r="BJ4768" s="1"/>
      <c r="BK4768" s="1"/>
      <c r="BT4768" s="1"/>
      <c r="BU4768" s="1"/>
      <c r="CD4768" s="1"/>
      <c r="CE4768" s="1"/>
      <c r="EP4768" s="7">
        <v>9.6168800000000001</v>
      </c>
      <c r="EQ4768" s="1">
        <v>502</v>
      </c>
      <c r="ER4768" s="1"/>
      <c r="ES4768" s="1"/>
      <c r="EY4768" s="7"/>
      <c r="EZ4768" s="1"/>
    </row>
    <row r="4769" spans="62:156" customFormat="1" ht="15">
      <c r="BJ4769" s="1"/>
      <c r="BK4769" s="1"/>
      <c r="BT4769" s="1"/>
      <c r="BU4769" s="1"/>
      <c r="CD4769" s="1"/>
      <c r="CE4769" s="1"/>
      <c r="EP4769" s="7">
        <v>0.96243699999999999</v>
      </c>
      <c r="EQ4769" s="1">
        <v>525</v>
      </c>
      <c r="ER4769" s="1"/>
      <c r="ES4769" s="1"/>
      <c r="EY4769" s="7"/>
      <c r="EZ4769" s="1"/>
    </row>
    <row r="4770" spans="62:156" customFormat="1" ht="15">
      <c r="BJ4770" s="1"/>
      <c r="BK4770" s="1"/>
      <c r="BT4770" s="1"/>
      <c r="BU4770" s="1"/>
      <c r="CD4770" s="1"/>
      <c r="CE4770" s="1"/>
      <c r="EP4770" s="7">
        <v>96.250341999999989</v>
      </c>
      <c r="EQ4770" s="1">
        <v>503</v>
      </c>
      <c r="ER4770" s="1"/>
      <c r="ES4770" s="1"/>
      <c r="EY4770" s="7"/>
      <c r="EZ4770" s="1"/>
    </row>
    <row r="4771" spans="62:156" customFormat="1" ht="15">
      <c r="BJ4771" s="1"/>
      <c r="BK4771" s="1"/>
      <c r="BT4771" s="1"/>
      <c r="BU4771" s="1"/>
      <c r="CD4771" s="1"/>
      <c r="CE4771" s="1"/>
      <c r="EP4771" s="7">
        <v>0.96254099999999998</v>
      </c>
      <c r="EQ4771" s="1">
        <v>500</v>
      </c>
      <c r="ER4771" s="1"/>
      <c r="ES4771" s="1"/>
      <c r="EY4771" s="7"/>
      <c r="EZ4771" s="1"/>
    </row>
    <row r="4772" spans="62:156" customFormat="1" ht="15">
      <c r="BJ4772" s="1"/>
      <c r="BK4772" s="1"/>
      <c r="BT4772" s="1"/>
      <c r="BU4772" s="1"/>
      <c r="CD4772" s="1"/>
      <c r="CE4772" s="1"/>
      <c r="EP4772" s="7">
        <v>9.6304119999999998</v>
      </c>
      <c r="EQ4772" s="1">
        <v>504</v>
      </c>
      <c r="ER4772" s="1"/>
      <c r="ES4772" s="1"/>
      <c r="EY4772" s="7"/>
      <c r="EZ4772" s="1"/>
    </row>
    <row r="4773" spans="62:156" customFormat="1" ht="15">
      <c r="BJ4773" s="1"/>
      <c r="BK4773" s="1"/>
      <c r="BT4773" s="1"/>
      <c r="BU4773" s="1"/>
      <c r="CD4773" s="1"/>
      <c r="CE4773" s="1"/>
      <c r="EP4773" s="7">
        <v>96.318063999999993</v>
      </c>
      <c r="EQ4773" s="1">
        <v>504</v>
      </c>
      <c r="ER4773" s="1"/>
      <c r="ES4773" s="1"/>
      <c r="EY4773" s="7"/>
      <c r="EZ4773" s="1"/>
    </row>
    <row r="4774" spans="62:156" customFormat="1" ht="15">
      <c r="BJ4774" s="1"/>
      <c r="BK4774" s="1"/>
      <c r="BT4774" s="1"/>
      <c r="BU4774" s="1"/>
      <c r="CD4774" s="1"/>
      <c r="CE4774" s="1"/>
      <c r="EP4774" s="7">
        <v>9.6377999999999991E-2</v>
      </c>
      <c r="EQ4774" s="1">
        <v>525</v>
      </c>
      <c r="ER4774" s="1"/>
      <c r="ES4774" s="1"/>
      <c r="EY4774" s="7"/>
      <c r="EZ4774" s="1"/>
    </row>
    <row r="4775" spans="62:156" customFormat="1" ht="15">
      <c r="BJ4775" s="1"/>
      <c r="BK4775" s="1"/>
      <c r="BT4775" s="1"/>
      <c r="BU4775" s="1"/>
      <c r="CD4775" s="1"/>
      <c r="CE4775" s="1"/>
      <c r="EP4775" s="7">
        <v>9.6531739999999999</v>
      </c>
      <c r="EQ4775" s="1">
        <v>502</v>
      </c>
      <c r="ER4775" s="1"/>
      <c r="ES4775" s="1"/>
      <c r="EY4775" s="7"/>
      <c r="EZ4775" s="1"/>
    </row>
    <row r="4776" spans="62:156" customFormat="1" ht="15">
      <c r="BJ4776" s="1"/>
      <c r="BK4776" s="1"/>
      <c r="BT4776" s="1"/>
      <c r="BU4776" s="1"/>
      <c r="CD4776" s="1"/>
      <c r="CE4776" s="1"/>
      <c r="EP4776" s="7">
        <v>9.6532429999999998</v>
      </c>
      <c r="EQ4776" s="1">
        <v>503</v>
      </c>
      <c r="ER4776" s="1"/>
      <c r="ES4776" s="1"/>
      <c r="EY4776" s="7"/>
      <c r="EZ4776" s="1"/>
    </row>
    <row r="4777" spans="62:156" customFormat="1" ht="15">
      <c r="BJ4777" s="1"/>
      <c r="BK4777" s="1"/>
      <c r="BT4777" s="1"/>
      <c r="BU4777" s="1"/>
      <c r="CD4777" s="1"/>
      <c r="CE4777" s="1"/>
      <c r="EP4777" s="7">
        <v>9.6543469999999996</v>
      </c>
      <c r="EQ4777" s="1">
        <v>529</v>
      </c>
      <c r="ER4777" s="1"/>
      <c r="ES4777" s="1"/>
      <c r="EY4777" s="7"/>
      <c r="EZ4777" s="1"/>
    </row>
    <row r="4778" spans="62:156" customFormat="1" ht="15">
      <c r="BJ4778" s="1"/>
      <c r="BK4778" s="1"/>
      <c r="BT4778" s="1"/>
      <c r="BU4778" s="1"/>
      <c r="CD4778" s="1"/>
      <c r="CE4778" s="1"/>
      <c r="EP4778" s="7">
        <v>96.665008999999998</v>
      </c>
      <c r="EQ4778" s="1">
        <v>504</v>
      </c>
      <c r="ER4778" s="1"/>
      <c r="ES4778" s="1"/>
      <c r="EY4778" s="7"/>
      <c r="EZ4778" s="1"/>
    </row>
    <row r="4779" spans="62:156" customFormat="1" ht="15">
      <c r="BJ4779" s="1"/>
      <c r="BK4779" s="1"/>
      <c r="BT4779" s="1"/>
      <c r="BU4779" s="1"/>
      <c r="CD4779" s="1"/>
      <c r="CE4779" s="1"/>
      <c r="EP4779" s="7">
        <v>9.6795299999999997</v>
      </c>
      <c r="EQ4779" s="1">
        <v>504</v>
      </c>
      <c r="ER4779" s="1"/>
      <c r="ES4779" s="1"/>
      <c r="EY4779" s="7"/>
      <c r="EZ4779" s="1"/>
    </row>
    <row r="4780" spans="62:156" customFormat="1" ht="15">
      <c r="BJ4780" s="1"/>
      <c r="BK4780" s="1"/>
      <c r="BT4780" s="1"/>
      <c r="BU4780" s="1"/>
      <c r="CD4780" s="1"/>
      <c r="CE4780" s="1"/>
      <c r="EP4780" s="7">
        <v>9.6828419999999991</v>
      </c>
      <c r="EQ4780" s="1">
        <v>513</v>
      </c>
      <c r="ER4780" s="1"/>
      <c r="ES4780" s="1"/>
      <c r="EY4780" s="7"/>
      <c r="EZ4780" s="1"/>
    </row>
    <row r="4781" spans="62:156" customFormat="1" ht="15">
      <c r="BJ4781" s="1"/>
      <c r="BK4781" s="1"/>
      <c r="BT4781" s="1"/>
      <c r="BU4781" s="1"/>
      <c r="CD4781" s="1"/>
      <c r="CE4781" s="1"/>
      <c r="EP4781" s="7">
        <v>96.831154999999995</v>
      </c>
      <c r="EQ4781" s="1">
        <v>507</v>
      </c>
      <c r="ER4781" s="1"/>
      <c r="ES4781" s="1"/>
      <c r="EY4781" s="7"/>
      <c r="EZ4781" s="1"/>
    </row>
    <row r="4782" spans="62:156" customFormat="1" ht="15">
      <c r="BJ4782" s="1"/>
      <c r="BK4782" s="1"/>
      <c r="BT4782" s="1"/>
      <c r="BU4782" s="1"/>
      <c r="CD4782" s="1"/>
      <c r="CE4782" s="1"/>
      <c r="EP4782" s="7">
        <v>96.869168000000002</v>
      </c>
      <c r="EQ4782" s="1">
        <v>508</v>
      </c>
      <c r="ER4782" s="1"/>
      <c r="ES4782" s="1"/>
      <c r="EY4782" s="7"/>
      <c r="EZ4782" s="1"/>
    </row>
    <row r="4783" spans="62:156" customFormat="1" ht="15">
      <c r="BJ4783" s="1"/>
      <c r="BK4783" s="1"/>
      <c r="BT4783" s="1"/>
      <c r="BU4783" s="1"/>
      <c r="CD4783" s="1"/>
      <c r="CE4783" s="1"/>
      <c r="EP4783" s="7">
        <v>9.6874120000000001</v>
      </c>
      <c r="EQ4783" s="1">
        <v>510</v>
      </c>
      <c r="ER4783" s="1"/>
      <c r="ES4783" s="1"/>
      <c r="EY4783" s="7"/>
      <c r="EZ4783" s="1"/>
    </row>
    <row r="4784" spans="62:156" customFormat="1" ht="15">
      <c r="BJ4784" s="1"/>
      <c r="BK4784" s="1"/>
      <c r="BT4784" s="1"/>
      <c r="BU4784" s="1"/>
      <c r="CD4784" s="1"/>
      <c r="CE4784" s="1"/>
      <c r="EP4784" s="7">
        <v>96.908136999999996</v>
      </c>
      <c r="EQ4784" s="1">
        <v>501</v>
      </c>
      <c r="ER4784" s="1"/>
      <c r="ES4784" s="1"/>
      <c r="EY4784" s="7"/>
      <c r="EZ4784" s="1"/>
    </row>
    <row r="4785" spans="62:156" customFormat="1" ht="15">
      <c r="BJ4785" s="1"/>
      <c r="BK4785" s="1"/>
      <c r="BT4785" s="1"/>
      <c r="BU4785" s="1"/>
      <c r="CD4785" s="1"/>
      <c r="CE4785" s="1"/>
      <c r="EP4785" s="7">
        <v>96.963990999999993</v>
      </c>
      <c r="EQ4785" s="1">
        <v>507</v>
      </c>
      <c r="ER4785" s="1"/>
      <c r="ES4785" s="1"/>
      <c r="EY4785" s="7"/>
      <c r="EZ4785" s="1"/>
    </row>
    <row r="4786" spans="62:156" customFormat="1" ht="15">
      <c r="BJ4786" s="1"/>
      <c r="BK4786" s="1"/>
      <c r="BT4786" s="1"/>
      <c r="BU4786" s="1"/>
      <c r="CD4786" s="1"/>
      <c r="CE4786" s="1"/>
      <c r="EP4786" s="7">
        <v>0.97025299999999992</v>
      </c>
      <c r="EQ4786" s="1">
        <v>505</v>
      </c>
      <c r="ER4786" s="1"/>
      <c r="ES4786" s="1"/>
      <c r="EY4786" s="7"/>
      <c r="EZ4786" s="1"/>
    </row>
    <row r="4787" spans="62:156" customFormat="1" ht="15">
      <c r="BJ4787" s="1"/>
      <c r="BK4787" s="1"/>
      <c r="BT4787" s="1"/>
      <c r="BU4787" s="1"/>
      <c r="CD4787" s="1"/>
      <c r="CE4787" s="1"/>
      <c r="EP4787" s="7">
        <v>0.97055599999999997</v>
      </c>
      <c r="EQ4787" s="1">
        <v>501</v>
      </c>
      <c r="ER4787" s="1"/>
      <c r="ES4787" s="1"/>
      <c r="EY4787" s="7"/>
      <c r="EZ4787" s="1"/>
    </row>
    <row r="4788" spans="62:156" customFormat="1" ht="15">
      <c r="BJ4788" s="1"/>
      <c r="BK4788" s="1"/>
      <c r="BT4788" s="1"/>
      <c r="BU4788" s="1"/>
      <c r="CD4788" s="1"/>
      <c r="CE4788" s="1"/>
      <c r="EP4788" s="7">
        <v>97.068180999999996</v>
      </c>
      <c r="EQ4788" s="1">
        <v>506</v>
      </c>
      <c r="ER4788" s="1"/>
      <c r="ES4788" s="1"/>
      <c r="EY4788" s="7"/>
      <c r="EZ4788" s="1"/>
    </row>
    <row r="4789" spans="62:156" customFormat="1" ht="15">
      <c r="BJ4789" s="1"/>
      <c r="BK4789" s="1"/>
      <c r="BT4789" s="1"/>
      <c r="BU4789" s="1"/>
      <c r="CD4789" s="1"/>
      <c r="CE4789" s="1"/>
      <c r="EP4789" s="7">
        <v>97.167023999999998</v>
      </c>
      <c r="EQ4789" s="1">
        <v>501</v>
      </c>
      <c r="ER4789" s="1"/>
      <c r="ES4789" s="1"/>
      <c r="EY4789" s="7"/>
      <c r="EZ4789" s="1"/>
    </row>
    <row r="4790" spans="62:156" customFormat="1" ht="15">
      <c r="BJ4790" s="1"/>
      <c r="BK4790" s="1"/>
      <c r="BT4790" s="1"/>
      <c r="BU4790" s="1"/>
      <c r="CD4790" s="1"/>
      <c r="CE4790" s="1"/>
      <c r="EP4790" s="7">
        <v>9.7224339999999998</v>
      </c>
      <c r="EQ4790" s="1">
        <v>504</v>
      </c>
      <c r="ER4790" s="1"/>
      <c r="ES4790" s="1"/>
      <c r="EY4790" s="7"/>
      <c r="EZ4790" s="1"/>
    </row>
    <row r="4791" spans="62:156" customFormat="1" ht="15">
      <c r="BJ4791" s="1"/>
      <c r="BK4791" s="1"/>
      <c r="BT4791" s="1"/>
      <c r="BU4791" s="1"/>
      <c r="CD4791" s="1"/>
      <c r="CE4791" s="1"/>
      <c r="EP4791" s="7">
        <v>97.254390000000001</v>
      </c>
      <c r="EQ4791" s="1">
        <v>505</v>
      </c>
      <c r="ER4791" s="1"/>
      <c r="ES4791" s="1"/>
      <c r="EY4791" s="7"/>
      <c r="EZ4791" s="1"/>
    </row>
    <row r="4792" spans="62:156" customFormat="1" ht="15">
      <c r="BJ4792" s="1"/>
      <c r="BK4792" s="1"/>
      <c r="BT4792" s="1"/>
      <c r="BU4792" s="1"/>
      <c r="CD4792" s="1"/>
      <c r="CE4792" s="1"/>
      <c r="EP4792" s="7">
        <v>97.363226999999995</v>
      </c>
      <c r="EQ4792" s="1">
        <v>508</v>
      </c>
      <c r="ER4792" s="1"/>
      <c r="ES4792" s="1"/>
      <c r="EY4792" s="7"/>
      <c r="EZ4792" s="1"/>
    </row>
    <row r="4793" spans="62:156" customFormat="1" ht="15">
      <c r="BJ4793" s="1"/>
      <c r="BK4793" s="1"/>
      <c r="BT4793" s="1"/>
      <c r="BU4793" s="1"/>
      <c r="CD4793" s="1"/>
      <c r="CE4793" s="1"/>
      <c r="EP4793" s="7">
        <v>9.7409769999999991</v>
      </c>
      <c r="EQ4793" s="1">
        <v>497</v>
      </c>
      <c r="ER4793" s="1"/>
      <c r="ES4793" s="1"/>
      <c r="EY4793" s="7"/>
      <c r="EZ4793" s="1"/>
    </row>
    <row r="4794" spans="62:156" customFormat="1" ht="15">
      <c r="BJ4794" s="1"/>
      <c r="BK4794" s="1"/>
      <c r="BT4794" s="1"/>
      <c r="BU4794" s="1"/>
      <c r="CD4794" s="1"/>
      <c r="CE4794" s="1"/>
      <c r="EP4794" s="7">
        <v>9.7596249999999998</v>
      </c>
      <c r="EQ4794" s="1">
        <v>499</v>
      </c>
      <c r="ER4794" s="1"/>
      <c r="ES4794" s="1"/>
      <c r="EY4794" s="7"/>
      <c r="EZ4794" s="1"/>
    </row>
    <row r="4795" spans="62:156" customFormat="1" ht="15">
      <c r="BJ4795" s="1"/>
      <c r="BK4795" s="1"/>
      <c r="BT4795" s="1"/>
      <c r="BU4795" s="1"/>
      <c r="CD4795" s="1"/>
      <c r="CE4795" s="1"/>
      <c r="EP4795" s="7">
        <v>9.7627999999999993E-2</v>
      </c>
      <c r="EQ4795" s="1">
        <v>501</v>
      </c>
      <c r="ER4795" s="1"/>
      <c r="ES4795" s="1"/>
      <c r="EY4795" s="7"/>
      <c r="EZ4795" s="1"/>
    </row>
    <row r="4796" spans="62:156" customFormat="1" ht="15">
      <c r="BJ4796" s="1"/>
      <c r="BK4796" s="1"/>
      <c r="BT4796" s="1"/>
      <c r="BU4796" s="1"/>
      <c r="CD4796" s="1"/>
      <c r="CE4796" s="1"/>
      <c r="EP4796" s="7">
        <v>9.7727539999999991</v>
      </c>
      <c r="EQ4796" s="1">
        <v>497</v>
      </c>
      <c r="ER4796" s="1"/>
      <c r="ES4796" s="1"/>
      <c r="EY4796" s="7"/>
      <c r="EZ4796" s="1"/>
    </row>
    <row r="4797" spans="62:156" customFormat="1" ht="15">
      <c r="BJ4797" s="1"/>
      <c r="BK4797" s="1"/>
      <c r="BT4797" s="1"/>
      <c r="BU4797" s="1"/>
      <c r="CD4797" s="1"/>
      <c r="CE4797" s="1"/>
      <c r="EP4797" s="7">
        <v>9.7833349999999992</v>
      </c>
      <c r="EQ4797" s="1">
        <v>504</v>
      </c>
      <c r="ER4797" s="1"/>
      <c r="ES4797" s="1"/>
      <c r="EY4797" s="7"/>
      <c r="EZ4797" s="1"/>
    </row>
    <row r="4798" spans="62:156" customFormat="1" ht="15">
      <c r="BJ4798" s="1"/>
      <c r="BK4798" s="1"/>
      <c r="BT4798" s="1"/>
      <c r="BU4798" s="1"/>
      <c r="CD4798" s="1"/>
      <c r="CE4798" s="1"/>
      <c r="EP4798" s="7">
        <v>9.7839999999999989</v>
      </c>
      <c r="EQ4798" s="1">
        <v>501</v>
      </c>
      <c r="ER4798" s="1"/>
      <c r="ES4798" s="1"/>
      <c r="EY4798" s="7"/>
      <c r="EZ4798" s="1"/>
    </row>
    <row r="4799" spans="62:156" customFormat="1" ht="15">
      <c r="BJ4799" s="1"/>
      <c r="BK4799" s="1"/>
      <c r="BT4799" s="1"/>
      <c r="BU4799" s="1"/>
      <c r="CD4799" s="1"/>
      <c r="CE4799" s="1"/>
      <c r="EP4799" s="7">
        <v>9.7979409999999998</v>
      </c>
      <c r="EQ4799" s="1">
        <v>503</v>
      </c>
      <c r="ER4799" s="1"/>
      <c r="ES4799" s="1"/>
      <c r="EY4799" s="7"/>
      <c r="EZ4799" s="1"/>
    </row>
    <row r="4800" spans="62:156" customFormat="1" ht="15">
      <c r="BJ4800" s="1"/>
      <c r="BK4800" s="1"/>
      <c r="BT4800" s="1"/>
      <c r="BU4800" s="1"/>
      <c r="CD4800" s="1"/>
      <c r="CE4800" s="1"/>
      <c r="EP4800" s="7">
        <v>98.039056000000002</v>
      </c>
      <c r="EQ4800" s="1">
        <v>500</v>
      </c>
      <c r="ER4800" s="1"/>
      <c r="ES4800" s="1"/>
      <c r="EY4800" s="7"/>
      <c r="EZ4800" s="1"/>
    </row>
    <row r="4801" spans="62:156" customFormat="1" ht="15">
      <c r="BJ4801" s="1"/>
      <c r="BK4801" s="1"/>
      <c r="BT4801" s="1"/>
      <c r="BU4801" s="1"/>
      <c r="CD4801" s="1"/>
      <c r="CE4801" s="1"/>
      <c r="EP4801" s="7">
        <v>9.8281329999999993</v>
      </c>
      <c r="EQ4801" s="1">
        <v>480</v>
      </c>
      <c r="ER4801" s="1"/>
      <c r="ES4801" s="1"/>
      <c r="EY4801" s="7"/>
      <c r="EZ4801" s="1"/>
    </row>
    <row r="4802" spans="62:156" customFormat="1" ht="15">
      <c r="BJ4802" s="1"/>
      <c r="BK4802" s="1"/>
      <c r="BT4802" s="1"/>
      <c r="BU4802" s="1"/>
      <c r="CD4802" s="1"/>
      <c r="CE4802" s="1"/>
      <c r="EP4802" s="7">
        <v>98.366399999999999</v>
      </c>
      <c r="EQ4802" s="1">
        <v>500</v>
      </c>
      <c r="ER4802" s="1"/>
      <c r="ES4802" s="1"/>
      <c r="EY4802" s="7"/>
      <c r="EZ4802" s="1"/>
    </row>
    <row r="4803" spans="62:156" customFormat="1" ht="15">
      <c r="BJ4803" s="1"/>
      <c r="BK4803" s="1"/>
      <c r="BT4803" s="1"/>
      <c r="BU4803" s="1"/>
      <c r="CD4803" s="1"/>
      <c r="CE4803" s="1"/>
      <c r="EP4803" s="7">
        <v>98.391680999999991</v>
      </c>
      <c r="EQ4803" s="1">
        <v>505</v>
      </c>
      <c r="ER4803" s="1"/>
      <c r="ES4803" s="1"/>
      <c r="EY4803" s="7"/>
      <c r="EZ4803" s="1"/>
    </row>
    <row r="4804" spans="62:156" customFormat="1" ht="15">
      <c r="BJ4804" s="1"/>
      <c r="BK4804" s="1"/>
      <c r="BT4804" s="1"/>
      <c r="BU4804" s="1"/>
      <c r="CD4804" s="1"/>
      <c r="CE4804" s="1"/>
      <c r="EP4804" s="7">
        <v>0.98425099999999999</v>
      </c>
      <c r="EQ4804" s="1">
        <v>510</v>
      </c>
      <c r="ER4804" s="1"/>
      <c r="ES4804" s="1"/>
      <c r="EY4804" s="7"/>
      <c r="EZ4804" s="1"/>
    </row>
    <row r="4805" spans="62:156" customFormat="1" ht="15">
      <c r="BJ4805" s="1"/>
      <c r="BK4805" s="1"/>
      <c r="BT4805" s="1"/>
      <c r="BU4805" s="1"/>
      <c r="CD4805" s="1"/>
      <c r="CE4805" s="1"/>
      <c r="EP4805" s="7">
        <v>98.490527999999998</v>
      </c>
      <c r="EQ4805" s="1">
        <v>498</v>
      </c>
      <c r="ER4805" s="1"/>
      <c r="ES4805" s="1"/>
      <c r="EY4805" s="7"/>
      <c r="EZ4805" s="1"/>
    </row>
    <row r="4806" spans="62:156" customFormat="1" ht="15">
      <c r="BJ4806" s="1"/>
      <c r="BK4806" s="1"/>
      <c r="BT4806" s="1"/>
      <c r="BU4806" s="1"/>
      <c r="CD4806" s="1"/>
      <c r="CE4806" s="1"/>
      <c r="EP4806" s="7">
        <v>9.8673749999999991</v>
      </c>
      <c r="EQ4806" s="1">
        <v>501</v>
      </c>
      <c r="ER4806" s="1"/>
      <c r="ES4806" s="1"/>
      <c r="EY4806" s="7"/>
      <c r="EZ4806" s="1"/>
    </row>
    <row r="4807" spans="62:156" customFormat="1" ht="15">
      <c r="BJ4807" s="1"/>
      <c r="BK4807" s="1"/>
      <c r="BT4807" s="1"/>
      <c r="BU4807" s="1"/>
      <c r="CD4807" s="1"/>
      <c r="CE4807" s="1"/>
      <c r="EP4807" s="7">
        <v>98.831113999999999</v>
      </c>
      <c r="EQ4807" s="1">
        <v>505</v>
      </c>
      <c r="ER4807" s="1"/>
      <c r="ES4807" s="1"/>
      <c r="EY4807" s="7"/>
      <c r="EZ4807" s="1"/>
    </row>
    <row r="4808" spans="62:156" customFormat="1" ht="15">
      <c r="BJ4808" s="1"/>
      <c r="BK4808" s="1"/>
      <c r="BT4808" s="1"/>
      <c r="BU4808" s="1"/>
      <c r="CD4808" s="1"/>
      <c r="CE4808" s="1"/>
      <c r="EP4808" s="7">
        <v>9.8895520000000001</v>
      </c>
      <c r="EQ4808" s="1">
        <v>500</v>
      </c>
      <c r="ER4808" s="1"/>
      <c r="ES4808" s="1"/>
      <c r="EY4808" s="7"/>
      <c r="EZ4808" s="1"/>
    </row>
    <row r="4809" spans="62:156" customFormat="1" ht="15">
      <c r="BJ4809" s="1"/>
      <c r="BK4809" s="1"/>
      <c r="BT4809" s="1"/>
      <c r="BU4809" s="1"/>
      <c r="CD4809" s="1"/>
      <c r="CE4809" s="1"/>
      <c r="EP4809" s="7">
        <v>9.8956569999999999</v>
      </c>
      <c r="EQ4809" s="1">
        <v>498</v>
      </c>
      <c r="ER4809" s="1"/>
      <c r="ES4809" s="1"/>
      <c r="EY4809" s="7"/>
      <c r="EZ4809" s="1"/>
    </row>
    <row r="4810" spans="62:156" customFormat="1" ht="15">
      <c r="BJ4810" s="1"/>
      <c r="BK4810" s="1"/>
      <c r="BT4810" s="1"/>
      <c r="BU4810" s="1"/>
      <c r="CD4810" s="1"/>
      <c r="CE4810" s="1"/>
      <c r="EP4810" s="7">
        <v>98.95713099999999</v>
      </c>
      <c r="EQ4810" s="1">
        <v>503</v>
      </c>
      <c r="ER4810" s="1"/>
      <c r="ES4810" s="1"/>
      <c r="EY4810" s="7"/>
      <c r="EZ4810" s="1"/>
    </row>
    <row r="4811" spans="62:156" customFormat="1" ht="15">
      <c r="BJ4811" s="1"/>
      <c r="BK4811" s="1"/>
      <c r="BT4811" s="1"/>
      <c r="BU4811" s="1"/>
      <c r="CD4811" s="1"/>
      <c r="CE4811" s="1"/>
      <c r="EP4811" s="7">
        <v>9.8964959999999991</v>
      </c>
      <c r="EQ4811" s="1">
        <v>502</v>
      </c>
      <c r="ER4811" s="1"/>
      <c r="ES4811" s="1"/>
      <c r="EY4811" s="7"/>
      <c r="EZ4811" s="1"/>
    </row>
    <row r="4812" spans="62:156" customFormat="1" ht="15">
      <c r="BJ4812" s="1"/>
      <c r="BK4812" s="1"/>
      <c r="BT4812" s="1"/>
      <c r="BU4812" s="1"/>
      <c r="CD4812" s="1"/>
      <c r="CE4812" s="1"/>
      <c r="EP4812" s="7">
        <v>9.8965879999999995</v>
      </c>
      <c r="EQ4812" s="1">
        <v>508</v>
      </c>
      <c r="ER4812" s="1"/>
      <c r="ES4812" s="1"/>
      <c r="EY4812" s="7"/>
      <c r="EZ4812" s="1"/>
    </row>
    <row r="4813" spans="62:156" customFormat="1" ht="15">
      <c r="BJ4813" s="1"/>
      <c r="BK4813" s="1"/>
      <c r="BT4813" s="1"/>
      <c r="BU4813" s="1"/>
      <c r="CD4813" s="1"/>
      <c r="CE4813" s="1"/>
      <c r="EP4813" s="7">
        <v>9.9048119999999997</v>
      </c>
      <c r="EQ4813" s="1">
        <v>507</v>
      </c>
      <c r="ER4813" s="1"/>
      <c r="ES4813" s="1"/>
      <c r="EY4813" s="7"/>
      <c r="EZ4813" s="1"/>
    </row>
    <row r="4814" spans="62:156" customFormat="1" ht="15">
      <c r="BJ4814" s="1"/>
      <c r="BK4814" s="1"/>
      <c r="BT4814" s="1"/>
      <c r="BU4814" s="1"/>
      <c r="CD4814" s="1"/>
      <c r="CE4814" s="1"/>
      <c r="EP4814" s="7">
        <v>9.9172459999999987</v>
      </c>
      <c r="EQ4814" s="1">
        <v>503</v>
      </c>
      <c r="ER4814" s="1"/>
      <c r="ES4814" s="1"/>
      <c r="EY4814" s="7"/>
      <c r="EZ4814" s="1"/>
    </row>
    <row r="4815" spans="62:156" customFormat="1" ht="15">
      <c r="BJ4815" s="1"/>
      <c r="BK4815" s="1"/>
      <c r="BT4815" s="1"/>
      <c r="BU4815" s="1"/>
      <c r="CD4815" s="1"/>
      <c r="CE4815" s="1"/>
      <c r="EP4815" s="7">
        <v>9.9208219999999994</v>
      </c>
      <c r="EQ4815" s="1">
        <v>502</v>
      </c>
      <c r="ER4815" s="1"/>
      <c r="ES4815" s="1"/>
      <c r="EY4815" s="7"/>
      <c r="EZ4815" s="1"/>
    </row>
    <row r="4816" spans="62:156" customFormat="1" ht="15">
      <c r="BJ4816" s="1"/>
      <c r="BK4816" s="1"/>
      <c r="BT4816" s="1"/>
      <c r="BU4816" s="1"/>
      <c r="CD4816" s="1"/>
      <c r="CE4816" s="1"/>
      <c r="EP4816" s="7">
        <v>99.216383999999991</v>
      </c>
      <c r="EQ4816" s="1">
        <v>500</v>
      </c>
      <c r="ER4816" s="1"/>
      <c r="ES4816" s="1"/>
      <c r="EY4816" s="7"/>
      <c r="EZ4816" s="1"/>
    </row>
    <row r="4817" spans="62:156" customFormat="1" ht="15">
      <c r="BJ4817" s="1"/>
      <c r="BK4817" s="1"/>
      <c r="BT4817" s="1"/>
      <c r="BU4817" s="1"/>
      <c r="CD4817" s="1"/>
      <c r="CE4817" s="1"/>
      <c r="EP4817" s="7">
        <v>9.930256</v>
      </c>
      <c r="EQ4817" s="1">
        <v>505</v>
      </c>
      <c r="ER4817" s="1"/>
      <c r="ES4817" s="1"/>
      <c r="EY4817" s="7"/>
      <c r="EZ4817" s="1"/>
    </row>
    <row r="4818" spans="62:156" customFormat="1" ht="15">
      <c r="BJ4818" s="1"/>
      <c r="BK4818" s="1"/>
      <c r="BT4818" s="1"/>
      <c r="BU4818" s="1"/>
      <c r="CD4818" s="1"/>
      <c r="CE4818" s="1"/>
      <c r="EP4818" s="7">
        <v>99.360189999999989</v>
      </c>
      <c r="EQ4818" s="1">
        <v>507</v>
      </c>
      <c r="ER4818" s="1"/>
      <c r="ES4818" s="1"/>
      <c r="EY4818" s="7"/>
      <c r="EZ4818" s="1"/>
    </row>
    <row r="4819" spans="62:156" customFormat="1" ht="15">
      <c r="BJ4819" s="1"/>
      <c r="BK4819" s="1"/>
      <c r="BT4819" s="1"/>
      <c r="BU4819" s="1"/>
      <c r="CD4819" s="1"/>
      <c r="CE4819" s="1"/>
      <c r="EP4819" s="7">
        <v>9.9422819999999987</v>
      </c>
      <c r="EQ4819" s="1">
        <v>526</v>
      </c>
      <c r="ER4819" s="1"/>
      <c r="ES4819" s="1"/>
      <c r="EY4819" s="7"/>
      <c r="EZ4819" s="1"/>
    </row>
    <row r="4820" spans="62:156" customFormat="1" ht="15">
      <c r="BJ4820" s="1"/>
      <c r="BK4820" s="1"/>
      <c r="BT4820" s="1"/>
      <c r="BU4820" s="1"/>
      <c r="CD4820" s="1"/>
      <c r="CE4820" s="1"/>
      <c r="EP4820" s="7">
        <v>99.440671999999992</v>
      </c>
      <c r="EQ4820" s="1">
        <v>497</v>
      </c>
      <c r="ER4820" s="1"/>
      <c r="ES4820" s="1"/>
      <c r="EY4820" s="7"/>
      <c r="EZ4820" s="1"/>
    </row>
    <row r="4821" spans="62:156" customFormat="1" ht="15">
      <c r="BJ4821" s="1"/>
      <c r="BK4821" s="1"/>
      <c r="BT4821" s="1"/>
      <c r="BU4821" s="1"/>
      <c r="CD4821" s="1"/>
      <c r="CE4821" s="1"/>
      <c r="EP4821" s="7">
        <v>99.486908999999997</v>
      </c>
      <c r="EQ4821" s="1">
        <v>502</v>
      </c>
      <c r="ER4821" s="1"/>
      <c r="ES4821" s="1"/>
      <c r="EY4821" s="7"/>
      <c r="EZ4821" s="1"/>
    </row>
    <row r="4822" spans="62:156" customFormat="1" ht="15">
      <c r="BJ4822" s="1"/>
      <c r="BK4822" s="1"/>
      <c r="BT4822" s="1"/>
      <c r="BU4822" s="1"/>
      <c r="CD4822" s="1"/>
      <c r="CE4822" s="1"/>
      <c r="EP4822" s="7">
        <v>99.535488000000001</v>
      </c>
      <c r="EQ4822" s="1">
        <v>502</v>
      </c>
      <c r="ER4822" s="1"/>
      <c r="ES4822" s="1"/>
      <c r="EY4822" s="7"/>
      <c r="EZ4822" s="1"/>
    </row>
    <row r="4823" spans="62:156" customFormat="1" ht="15">
      <c r="BJ4823" s="1"/>
      <c r="BK4823" s="1"/>
      <c r="BT4823" s="1"/>
      <c r="BU4823" s="1"/>
      <c r="CD4823" s="1"/>
      <c r="CE4823" s="1"/>
      <c r="EP4823" s="7">
        <v>99.538034999999994</v>
      </c>
      <c r="EQ4823" s="1">
        <v>504</v>
      </c>
      <c r="ER4823" s="1"/>
      <c r="ES4823" s="1"/>
      <c r="EY4823" s="7"/>
      <c r="EZ4823" s="1"/>
    </row>
    <row r="4824" spans="62:156" customFormat="1" ht="15">
      <c r="BJ4824" s="1"/>
      <c r="BK4824" s="1"/>
      <c r="BT4824" s="1"/>
      <c r="BU4824" s="1"/>
      <c r="CD4824" s="1"/>
      <c r="CE4824" s="1"/>
      <c r="EP4824" s="7">
        <v>99.576931000000002</v>
      </c>
      <c r="EQ4824" s="1">
        <v>506</v>
      </c>
      <c r="ER4824" s="1"/>
      <c r="ES4824" s="1"/>
      <c r="EY4824" s="7"/>
      <c r="EZ4824" s="1"/>
    </row>
    <row r="4825" spans="62:156" customFormat="1" ht="15">
      <c r="BJ4825" s="1"/>
      <c r="BK4825" s="1"/>
      <c r="BT4825" s="1"/>
      <c r="BU4825" s="1"/>
      <c r="CD4825" s="1"/>
      <c r="CE4825" s="1"/>
      <c r="EP4825" s="7">
        <v>9.9660479999999989</v>
      </c>
      <c r="EQ4825" s="1">
        <v>499</v>
      </c>
      <c r="ER4825" s="1"/>
      <c r="ES4825" s="1"/>
      <c r="EY4825" s="7"/>
      <c r="EZ4825" s="1"/>
    </row>
    <row r="4826" spans="62:156" customFormat="1" ht="15">
      <c r="BJ4826" s="1"/>
      <c r="BK4826" s="1"/>
      <c r="BT4826" s="1"/>
      <c r="BU4826" s="1"/>
      <c r="CD4826" s="1"/>
      <c r="CE4826" s="1"/>
      <c r="EP4826" s="7">
        <v>9.9699759999999991</v>
      </c>
      <c r="EQ4826" s="1">
        <v>505</v>
      </c>
      <c r="ER4826" s="1"/>
      <c r="ES4826" s="1"/>
      <c r="EY4826" s="7"/>
      <c r="EZ4826" s="1"/>
    </row>
    <row r="4827" spans="62:156" customFormat="1" ht="15">
      <c r="BJ4827" s="1"/>
      <c r="BK4827" s="1"/>
      <c r="BT4827" s="1"/>
      <c r="BU4827" s="1"/>
      <c r="CD4827" s="1"/>
      <c r="CE4827" s="1"/>
      <c r="EP4827" s="7">
        <v>9.9945629999999994</v>
      </c>
      <c r="EQ4827" s="1">
        <v>502</v>
      </c>
      <c r="ER4827" s="1"/>
      <c r="ES4827" s="1"/>
      <c r="EY4827" s="7"/>
      <c r="EZ4827" s="1"/>
    </row>
    <row r="4828" spans="62:156" customFormat="1" ht="15">
      <c r="BJ4828" s="1"/>
      <c r="BK4828" s="1"/>
      <c r="BT4828" s="1"/>
      <c r="BU4828" s="1"/>
      <c r="CD4828" s="1"/>
      <c r="CE4828" s="1"/>
      <c r="EP4828" s="7"/>
      <c r="EQ4828" s="1"/>
      <c r="ER4828" s="1"/>
      <c r="ES4828" s="1"/>
      <c r="EY4828" s="7"/>
      <c r="EZ4828" s="1"/>
    </row>
    <row r="4829" spans="62:156" customFormat="1" ht="15">
      <c r="BJ4829" s="1"/>
      <c r="BK4829" s="1"/>
      <c r="BT4829" s="1"/>
      <c r="BU4829" s="1"/>
      <c r="CD4829" s="1"/>
      <c r="CE4829" s="1"/>
      <c r="EP4829" s="7"/>
      <c r="EQ4829" s="1"/>
      <c r="ER4829" s="1"/>
      <c r="ES4829" s="1"/>
      <c r="EY4829" s="7"/>
      <c r="EZ4829" s="1"/>
    </row>
    <row r="4830" spans="62:156" customFormat="1" ht="15">
      <c r="BJ4830" s="1"/>
      <c r="BK4830" s="1"/>
      <c r="BT4830" s="1"/>
      <c r="BU4830" s="1"/>
      <c r="CD4830" s="1"/>
      <c r="CE4830" s="1"/>
      <c r="EP4830" s="7"/>
      <c r="EQ4830" s="1"/>
      <c r="ER4830" s="1"/>
      <c r="ES4830" s="1"/>
      <c r="EY4830" s="7"/>
      <c r="EZ4830" s="1"/>
    </row>
    <row r="4831" spans="62:156" customFormat="1" ht="15">
      <c r="BJ4831" s="1"/>
      <c r="BK4831" s="1"/>
      <c r="BT4831" s="1"/>
      <c r="BU4831" s="1"/>
      <c r="CD4831" s="1"/>
      <c r="CE4831" s="1"/>
      <c r="EP4831" s="7"/>
      <c r="EQ4831" s="1"/>
      <c r="ER4831" s="1"/>
      <c r="ES4831" s="1"/>
      <c r="EY4831" s="7"/>
      <c r="EZ4831" s="1"/>
    </row>
    <row r="4832" spans="62:156" customFormat="1" ht="15">
      <c r="BJ4832" s="1"/>
      <c r="BK4832" s="1"/>
      <c r="BT4832" s="1"/>
      <c r="BU4832" s="1"/>
      <c r="CD4832" s="1"/>
      <c r="CE4832" s="1"/>
      <c r="EP4832" s="7"/>
      <c r="EQ4832" s="1"/>
      <c r="ER4832" s="1"/>
      <c r="ES4832" s="1"/>
      <c r="EY4832" s="7"/>
      <c r="EZ4832" s="1"/>
    </row>
    <row r="4833" spans="62:156" customFormat="1" ht="15">
      <c r="BJ4833" s="1"/>
      <c r="BK4833" s="1"/>
      <c r="BT4833" s="1"/>
      <c r="BU4833" s="1"/>
      <c r="CD4833" s="1"/>
      <c r="CE4833" s="1"/>
      <c r="EP4833" s="7"/>
      <c r="EQ4833" s="1"/>
      <c r="ER4833" s="1"/>
      <c r="ES4833" s="1"/>
      <c r="EY4833" s="7"/>
      <c r="EZ4833" s="1"/>
    </row>
    <row r="4834" spans="62:156" customFormat="1" ht="15">
      <c r="BJ4834" s="1"/>
      <c r="BK4834" s="1"/>
      <c r="BT4834" s="1"/>
      <c r="BU4834" s="1"/>
      <c r="CD4834" s="1"/>
      <c r="CE4834" s="1"/>
      <c r="EP4834" s="7"/>
      <c r="EQ4834" s="1"/>
      <c r="ER4834" s="1"/>
      <c r="ES4834" s="1"/>
      <c r="EY4834" s="7"/>
      <c r="EZ4834" s="1"/>
    </row>
    <row r="4835" spans="62:156" customFormat="1" ht="15">
      <c r="BJ4835" s="1"/>
      <c r="BK4835" s="1"/>
      <c r="BT4835" s="1"/>
      <c r="BU4835" s="1"/>
      <c r="CD4835" s="1"/>
      <c r="CE4835" s="1"/>
      <c r="EP4835" s="7"/>
      <c r="EQ4835" s="1"/>
      <c r="ER4835" s="1"/>
      <c r="ES4835" s="1"/>
      <c r="EY4835" s="7"/>
      <c r="EZ4835" s="1"/>
    </row>
    <row r="4836" spans="62:156" customFormat="1" ht="15">
      <c r="BJ4836" s="1"/>
      <c r="BK4836" s="1"/>
      <c r="BT4836" s="1"/>
      <c r="BU4836" s="1"/>
      <c r="CD4836" s="1"/>
      <c r="CE4836" s="1"/>
      <c r="EP4836" s="7"/>
      <c r="EQ4836" s="1"/>
      <c r="ER4836" s="1"/>
      <c r="ES4836" s="1"/>
      <c r="EY4836" s="7"/>
      <c r="EZ4836" s="1"/>
    </row>
    <row r="4837" spans="62:156" customFormat="1" ht="15">
      <c r="BJ4837" s="1"/>
      <c r="BK4837" s="1"/>
      <c r="BT4837" s="1"/>
      <c r="BU4837" s="1"/>
      <c r="CD4837" s="1"/>
      <c r="CE4837" s="1"/>
      <c r="EP4837" s="7"/>
      <c r="EQ4837" s="1"/>
      <c r="ER4837" s="1"/>
      <c r="ES4837" s="1"/>
      <c r="EY4837" s="7"/>
      <c r="EZ4837" s="1"/>
    </row>
    <row r="4838" spans="62:156" customFormat="1" ht="15">
      <c r="BJ4838" s="1"/>
      <c r="BK4838" s="1"/>
      <c r="BT4838" s="1"/>
      <c r="BU4838" s="1"/>
      <c r="CD4838" s="1"/>
      <c r="CE4838" s="1"/>
      <c r="EP4838" s="7"/>
      <c r="EQ4838" s="1"/>
      <c r="ER4838" s="1"/>
      <c r="ES4838" s="1"/>
      <c r="EY4838" s="7"/>
      <c r="EZ4838" s="1"/>
    </row>
    <row r="4839" spans="62:156" customFormat="1" ht="15">
      <c r="BJ4839" s="1"/>
      <c r="BK4839" s="1"/>
      <c r="BT4839" s="1"/>
      <c r="BU4839" s="1"/>
      <c r="CD4839" s="1"/>
      <c r="CE4839" s="1"/>
      <c r="EP4839" s="7"/>
      <c r="EQ4839" s="1"/>
      <c r="ER4839" s="1"/>
      <c r="ES4839" s="1"/>
      <c r="EY4839" s="7"/>
      <c r="EZ4839" s="1"/>
    </row>
    <row r="4840" spans="62:156" customFormat="1" ht="15">
      <c r="BJ4840" s="1"/>
      <c r="BK4840" s="1"/>
      <c r="BT4840" s="1"/>
      <c r="BU4840" s="1"/>
      <c r="CD4840" s="1"/>
      <c r="CE4840" s="1"/>
      <c r="EP4840" s="7"/>
      <c r="EQ4840" s="1"/>
      <c r="ER4840" s="1"/>
      <c r="ES4840" s="1"/>
      <c r="EY4840" s="7"/>
      <c r="EZ4840" s="1"/>
    </row>
    <row r="4841" spans="62:156" customFormat="1" ht="15">
      <c r="BJ4841" s="1"/>
      <c r="BK4841" s="1"/>
      <c r="BT4841" s="1"/>
      <c r="BU4841" s="1"/>
      <c r="CD4841" s="1"/>
      <c r="CE4841" s="1"/>
      <c r="EP4841" s="7"/>
      <c r="EQ4841" s="1"/>
      <c r="ER4841" s="1"/>
      <c r="ES4841" s="1"/>
      <c r="EY4841" s="7"/>
      <c r="EZ4841" s="1"/>
    </row>
    <row r="4842" spans="62:156" customFormat="1" ht="15">
      <c r="BJ4842" s="1"/>
      <c r="BK4842" s="1"/>
      <c r="BT4842" s="1"/>
      <c r="BU4842" s="1"/>
      <c r="CD4842" s="1"/>
      <c r="CE4842" s="1"/>
      <c r="EP4842" s="7"/>
      <c r="EQ4842" s="1"/>
      <c r="ER4842" s="1"/>
      <c r="ES4842" s="1"/>
      <c r="EY4842" s="7"/>
      <c r="EZ4842" s="1"/>
    </row>
    <row r="4843" spans="62:156" customFormat="1" ht="15">
      <c r="BJ4843" s="1"/>
      <c r="BK4843" s="1"/>
      <c r="BT4843" s="1"/>
      <c r="BU4843" s="1"/>
      <c r="CD4843" s="1"/>
      <c r="CE4843" s="1"/>
      <c r="EP4843" s="7"/>
      <c r="EQ4843" s="1"/>
      <c r="ER4843" s="1"/>
      <c r="ES4843" s="1"/>
      <c r="EY4843" s="7"/>
      <c r="EZ4843" s="1"/>
    </row>
    <row r="4844" spans="62:156" customFormat="1" ht="15">
      <c r="BJ4844" s="1"/>
      <c r="BK4844" s="1"/>
      <c r="BT4844" s="1"/>
      <c r="BU4844" s="1"/>
      <c r="CD4844" s="1"/>
      <c r="CE4844" s="1"/>
      <c r="EP4844" s="7"/>
      <c r="EQ4844" s="1"/>
      <c r="ER4844" s="1"/>
      <c r="ES4844" s="1"/>
      <c r="EY4844" s="7"/>
      <c r="EZ4844" s="1"/>
    </row>
    <row r="4845" spans="62:156" customFormat="1" ht="15">
      <c r="BJ4845" s="1"/>
      <c r="BK4845" s="1"/>
      <c r="BT4845" s="1"/>
      <c r="BU4845" s="1"/>
      <c r="CD4845" s="1"/>
      <c r="CE4845" s="1"/>
      <c r="EP4845" s="7"/>
      <c r="EQ4845" s="1"/>
      <c r="ER4845" s="1"/>
      <c r="ES4845" s="1"/>
      <c r="EY4845" s="7"/>
      <c r="EZ4845" s="1"/>
    </row>
    <row r="4846" spans="62:156" customFormat="1" ht="15">
      <c r="BJ4846" s="1"/>
      <c r="BK4846" s="1"/>
      <c r="BT4846" s="1"/>
      <c r="BU4846" s="1"/>
      <c r="CD4846" s="1"/>
      <c r="CE4846" s="1"/>
      <c r="EP4846" s="7"/>
      <c r="EQ4846" s="1"/>
      <c r="ER4846" s="1"/>
      <c r="ES4846" s="1"/>
      <c r="EY4846" s="7"/>
      <c r="EZ4846" s="1"/>
    </row>
    <row r="4847" spans="62:156" customFormat="1" ht="15">
      <c r="BJ4847" s="1"/>
      <c r="BK4847" s="1"/>
      <c r="BT4847" s="1"/>
      <c r="BU4847" s="1"/>
      <c r="CD4847" s="1"/>
      <c r="CE4847" s="1"/>
      <c r="EP4847" s="7"/>
      <c r="EQ4847" s="1"/>
      <c r="ER4847" s="1"/>
      <c r="ES4847" s="1"/>
      <c r="EY4847" s="7"/>
      <c r="EZ4847" s="1"/>
    </row>
    <row r="4848" spans="62:156" customFormat="1" ht="15">
      <c r="BJ4848" s="1"/>
      <c r="BK4848" s="1"/>
      <c r="BT4848" s="1"/>
      <c r="BU4848" s="1"/>
      <c r="CD4848" s="1"/>
      <c r="CE4848" s="1"/>
      <c r="EP4848" s="7"/>
      <c r="EQ4848" s="1"/>
      <c r="ER4848" s="1"/>
      <c r="ES4848" s="1"/>
      <c r="EY4848" s="7"/>
      <c r="EZ4848" s="1"/>
    </row>
    <row r="4849" spans="62:156" customFormat="1" ht="15">
      <c r="BJ4849" s="1"/>
      <c r="BK4849" s="1"/>
      <c r="BT4849" s="1"/>
      <c r="BU4849" s="1"/>
      <c r="CD4849" s="1"/>
      <c r="CE4849" s="1"/>
      <c r="EP4849" s="7"/>
      <c r="EQ4849" s="1"/>
      <c r="ER4849" s="1"/>
      <c r="ES4849" s="1"/>
      <c r="EY4849" s="7"/>
      <c r="EZ4849" s="1"/>
    </row>
    <row r="4850" spans="62:156" customFormat="1" ht="15">
      <c r="BJ4850" s="1"/>
      <c r="BK4850" s="1"/>
      <c r="BT4850" s="1"/>
      <c r="BU4850" s="1"/>
      <c r="CD4850" s="1"/>
      <c r="CE4850" s="1"/>
      <c r="EP4850" s="7"/>
      <c r="EQ4850" s="1"/>
      <c r="ER4850" s="1"/>
      <c r="ES4850" s="1"/>
      <c r="EY4850" s="7"/>
      <c r="EZ4850" s="1"/>
    </row>
    <row r="4851" spans="62:156" customFormat="1" ht="15">
      <c r="BJ4851" s="1"/>
      <c r="BK4851" s="1"/>
      <c r="BT4851" s="1"/>
      <c r="BU4851" s="1"/>
      <c r="CD4851" s="1"/>
      <c r="CE4851" s="1"/>
      <c r="EP4851" s="7"/>
      <c r="EQ4851" s="1"/>
      <c r="ER4851" s="1"/>
      <c r="ES4851" s="1"/>
      <c r="EY4851" s="7"/>
      <c r="EZ4851" s="1"/>
    </row>
    <row r="4852" spans="62:156" customFormat="1" ht="15">
      <c r="BJ4852" s="1"/>
      <c r="BK4852" s="1"/>
      <c r="BT4852" s="1"/>
      <c r="BU4852" s="1"/>
      <c r="CD4852" s="1"/>
      <c r="CE4852" s="1"/>
      <c r="EP4852" s="7"/>
      <c r="EQ4852" s="1"/>
      <c r="ER4852" s="1"/>
      <c r="ES4852" s="1"/>
      <c r="EY4852" s="7"/>
      <c r="EZ4852" s="1"/>
    </row>
    <row r="4853" spans="62:156" customFormat="1" ht="15">
      <c r="BJ4853" s="1"/>
      <c r="BK4853" s="1"/>
      <c r="BT4853" s="1"/>
      <c r="BU4853" s="1"/>
      <c r="CD4853" s="1"/>
      <c r="CE4853" s="1"/>
      <c r="EP4853" s="7"/>
      <c r="EQ4853" s="1"/>
      <c r="ER4853" s="1"/>
      <c r="ES4853" s="1"/>
      <c r="EY4853" s="7"/>
      <c r="EZ4853" s="1"/>
    </row>
    <row r="4854" spans="62:156" customFormat="1" ht="15">
      <c r="BJ4854" s="1"/>
      <c r="BK4854" s="1"/>
      <c r="BT4854" s="1"/>
      <c r="BU4854" s="1"/>
      <c r="CD4854" s="1"/>
      <c r="CE4854" s="1"/>
      <c r="EP4854" s="7"/>
      <c r="EQ4854" s="1"/>
      <c r="ER4854" s="1"/>
      <c r="ES4854" s="1"/>
      <c r="EY4854" s="7"/>
      <c r="EZ4854" s="1"/>
    </row>
    <row r="4855" spans="62:156" customFormat="1" ht="15">
      <c r="BJ4855" s="1"/>
      <c r="BK4855" s="1"/>
      <c r="BT4855" s="1"/>
      <c r="BU4855" s="1"/>
      <c r="CD4855" s="1"/>
      <c r="CE4855" s="1"/>
      <c r="EP4855" s="7"/>
      <c r="EQ4855" s="1"/>
      <c r="ER4855" s="1"/>
      <c r="ES4855" s="1"/>
      <c r="EY4855" s="7"/>
      <c r="EZ4855" s="1"/>
    </row>
    <row r="4856" spans="62:156" customFormat="1" ht="15">
      <c r="BJ4856" s="1"/>
      <c r="BK4856" s="1"/>
      <c r="BT4856" s="1"/>
      <c r="BU4856" s="1"/>
      <c r="CD4856" s="1"/>
      <c r="CE4856" s="1"/>
      <c r="EP4856" s="7"/>
      <c r="EQ4856" s="1"/>
      <c r="ER4856" s="1"/>
      <c r="ES4856" s="1"/>
      <c r="EY4856" s="7"/>
      <c r="EZ4856" s="1"/>
    </row>
    <row r="4857" spans="62:156" customFormat="1" ht="15">
      <c r="BJ4857" s="1"/>
      <c r="BK4857" s="1"/>
      <c r="BT4857" s="1"/>
      <c r="BU4857" s="1"/>
      <c r="CD4857" s="1"/>
      <c r="CE4857" s="1"/>
      <c r="EP4857" s="7"/>
      <c r="EQ4857" s="1"/>
      <c r="ER4857" s="1"/>
      <c r="ES4857" s="1"/>
      <c r="EY4857" s="7"/>
      <c r="EZ4857" s="1"/>
    </row>
    <row r="4858" spans="62:156" customFormat="1" ht="15">
      <c r="BJ4858" s="1"/>
      <c r="BK4858" s="1"/>
      <c r="BT4858" s="1"/>
      <c r="BU4858" s="1"/>
      <c r="CD4858" s="1"/>
      <c r="CE4858" s="1"/>
      <c r="EP4858" s="7"/>
      <c r="EQ4858" s="1"/>
      <c r="ER4858" s="1"/>
      <c r="ES4858" s="1"/>
      <c r="EY4858" s="7"/>
      <c r="EZ4858" s="1"/>
    </row>
    <row r="4859" spans="62:156" customFormat="1" ht="15">
      <c r="BJ4859" s="1"/>
      <c r="BK4859" s="1"/>
      <c r="BT4859" s="1"/>
      <c r="BU4859" s="1"/>
      <c r="CD4859" s="1"/>
      <c r="CE4859" s="1"/>
      <c r="EP4859" s="7"/>
      <c r="EQ4859" s="1"/>
      <c r="ER4859" s="1"/>
      <c r="ES4859" s="1"/>
      <c r="EY4859" s="7"/>
      <c r="EZ4859" s="1"/>
    </row>
    <row r="4860" spans="62:156" customFormat="1" ht="15">
      <c r="BJ4860" s="1"/>
      <c r="BK4860" s="1"/>
      <c r="BT4860" s="1"/>
      <c r="BU4860" s="1"/>
      <c r="CD4860" s="1"/>
      <c r="CE4860" s="1"/>
      <c r="EP4860" s="7"/>
      <c r="EQ4860" s="1"/>
      <c r="ER4860" s="1"/>
      <c r="ES4860" s="1"/>
      <c r="EY4860" s="7"/>
      <c r="EZ4860" s="1"/>
    </row>
    <row r="4861" spans="62:156" customFormat="1" ht="15">
      <c r="BJ4861" s="1"/>
      <c r="BK4861" s="1"/>
      <c r="BT4861" s="1"/>
      <c r="BU4861" s="1"/>
      <c r="CD4861" s="1"/>
      <c r="CE4861" s="1"/>
      <c r="EP4861" s="7"/>
      <c r="EQ4861" s="1"/>
      <c r="ER4861" s="1"/>
      <c r="ES4861" s="1"/>
      <c r="EY4861" s="7"/>
      <c r="EZ4861" s="1"/>
    </row>
    <row r="4862" spans="62:156" customFormat="1" ht="15">
      <c r="BJ4862" s="1"/>
      <c r="BK4862" s="1"/>
      <c r="BT4862" s="1"/>
      <c r="BU4862" s="1"/>
      <c r="CD4862" s="1"/>
      <c r="CE4862" s="1"/>
      <c r="EP4862" s="7"/>
      <c r="EQ4862" s="1"/>
      <c r="ER4862" s="1"/>
      <c r="ES4862" s="1"/>
      <c r="EY4862" s="7"/>
      <c r="EZ4862" s="1"/>
    </row>
    <row r="4863" spans="62:156" customFormat="1" ht="15">
      <c r="BJ4863" s="1"/>
      <c r="BK4863" s="1"/>
      <c r="BT4863" s="1"/>
      <c r="BU4863" s="1"/>
      <c r="CD4863" s="1"/>
      <c r="CE4863" s="1"/>
      <c r="EP4863" s="7"/>
      <c r="EQ4863" s="1"/>
      <c r="ER4863" s="1"/>
      <c r="ES4863" s="1"/>
      <c r="EY4863" s="7"/>
      <c r="EZ4863" s="1"/>
    </row>
    <row r="4864" spans="62:156" customFormat="1" ht="15">
      <c r="BJ4864" s="1"/>
      <c r="BK4864" s="1"/>
      <c r="BT4864" s="1"/>
      <c r="BU4864" s="1"/>
      <c r="CD4864" s="1"/>
      <c r="CE4864" s="1"/>
      <c r="EP4864" s="7"/>
      <c r="EQ4864" s="1"/>
      <c r="ER4864" s="1"/>
      <c r="ES4864" s="1"/>
      <c r="EY4864" s="7"/>
      <c r="EZ4864" s="1"/>
    </row>
    <row r="4865" spans="62:156" customFormat="1" ht="15">
      <c r="BJ4865" s="1"/>
      <c r="BK4865" s="1"/>
      <c r="BT4865" s="1"/>
      <c r="BU4865" s="1"/>
      <c r="CD4865" s="1"/>
      <c r="CE4865" s="1"/>
      <c r="EP4865" s="7"/>
      <c r="EQ4865" s="1"/>
      <c r="ER4865" s="1"/>
      <c r="ES4865" s="1"/>
      <c r="EY4865" s="7"/>
      <c r="EZ4865" s="1"/>
    </row>
    <row r="4866" spans="62:156" customFormat="1" ht="15">
      <c r="BJ4866" s="1"/>
      <c r="BK4866" s="1"/>
      <c r="BT4866" s="1"/>
      <c r="BU4866" s="1"/>
      <c r="CD4866" s="1"/>
      <c r="CE4866" s="1"/>
      <c r="EP4866" s="7"/>
      <c r="EQ4866" s="1"/>
      <c r="ER4866" s="1"/>
      <c r="ES4866" s="1"/>
      <c r="EY4866" s="7"/>
      <c r="EZ4866" s="1"/>
    </row>
    <row r="4867" spans="62:156" customFormat="1" ht="15">
      <c r="BJ4867" s="1"/>
      <c r="BK4867" s="1"/>
      <c r="BT4867" s="1"/>
      <c r="BU4867" s="1"/>
      <c r="CD4867" s="1"/>
      <c r="CE4867" s="1"/>
      <c r="EP4867" s="7"/>
      <c r="EQ4867" s="1"/>
      <c r="ER4867" s="1"/>
      <c r="ES4867" s="1"/>
      <c r="EY4867" s="7"/>
      <c r="EZ4867" s="1"/>
    </row>
    <row r="4868" spans="62:156" customFormat="1" ht="15">
      <c r="BJ4868" s="1"/>
      <c r="BK4868" s="1"/>
      <c r="BT4868" s="1"/>
      <c r="BU4868" s="1"/>
      <c r="CD4868" s="1"/>
      <c r="CE4868" s="1"/>
      <c r="EP4868" s="7"/>
      <c r="EQ4868" s="1"/>
      <c r="ER4868" s="1"/>
      <c r="ES4868" s="1"/>
      <c r="EY4868" s="7"/>
      <c r="EZ4868" s="1"/>
    </row>
    <row r="4869" spans="62:156" customFormat="1" ht="15">
      <c r="BJ4869" s="1"/>
      <c r="BK4869" s="1"/>
      <c r="BT4869" s="1"/>
      <c r="BU4869" s="1"/>
      <c r="CD4869" s="1"/>
      <c r="CE4869" s="1"/>
      <c r="EP4869" s="7"/>
      <c r="EQ4869" s="1"/>
      <c r="ER4869" s="1"/>
      <c r="ES4869" s="1"/>
      <c r="EY4869" s="7"/>
      <c r="EZ4869" s="1"/>
    </row>
    <row r="4870" spans="62:156" customFormat="1" ht="15">
      <c r="BJ4870" s="1"/>
      <c r="BK4870" s="1"/>
      <c r="BT4870" s="1"/>
      <c r="BU4870" s="1"/>
      <c r="CD4870" s="1"/>
      <c r="CE4870" s="1"/>
      <c r="EP4870" s="7"/>
      <c r="EQ4870" s="1"/>
      <c r="ER4870" s="1"/>
      <c r="ES4870" s="1"/>
      <c r="EY4870" s="7"/>
      <c r="EZ4870" s="1"/>
    </row>
    <row r="4871" spans="62:156" customFormat="1" ht="15">
      <c r="BJ4871" s="1"/>
      <c r="BK4871" s="1"/>
      <c r="BT4871" s="1"/>
      <c r="BU4871" s="1"/>
      <c r="CD4871" s="1"/>
      <c r="CE4871" s="1"/>
      <c r="EP4871" s="7"/>
      <c r="EQ4871" s="1"/>
      <c r="ER4871" s="1"/>
      <c r="ES4871" s="1"/>
      <c r="EY4871" s="7"/>
      <c r="EZ4871" s="1"/>
    </row>
    <row r="4872" spans="62:156" customFormat="1" ht="15">
      <c r="BJ4872" s="1"/>
      <c r="BK4872" s="1"/>
      <c r="BT4872" s="1"/>
      <c r="BU4872" s="1"/>
      <c r="CD4872" s="1"/>
      <c r="CE4872" s="1"/>
      <c r="EP4872" s="7"/>
      <c r="EQ4872" s="1"/>
      <c r="ER4872" s="1"/>
      <c r="ES4872" s="1"/>
      <c r="EY4872" s="7"/>
      <c r="EZ4872" s="1"/>
    </row>
    <row r="4873" spans="62:156" customFormat="1" ht="15">
      <c r="BJ4873" s="1"/>
      <c r="BK4873" s="1"/>
      <c r="BT4873" s="1"/>
      <c r="BU4873" s="1"/>
      <c r="CD4873" s="1"/>
      <c r="CE4873" s="1"/>
      <c r="EP4873" s="7"/>
      <c r="EQ4873" s="1"/>
      <c r="ER4873" s="1"/>
      <c r="ES4873" s="1"/>
      <c r="EY4873" s="7"/>
      <c r="EZ4873" s="1"/>
    </row>
    <row r="4874" spans="62:156" customFormat="1" ht="15">
      <c r="BJ4874" s="1"/>
      <c r="BK4874" s="1"/>
      <c r="BT4874" s="1"/>
      <c r="BU4874" s="1"/>
      <c r="CD4874" s="1"/>
      <c r="CE4874" s="1"/>
      <c r="EP4874" s="7"/>
      <c r="EQ4874" s="1"/>
      <c r="ER4874" s="1"/>
      <c r="ES4874" s="1"/>
      <c r="EY4874" s="7"/>
      <c r="EZ4874" s="1"/>
    </row>
    <row r="4875" spans="62:156" customFormat="1" ht="15">
      <c r="BJ4875" s="1"/>
      <c r="BK4875" s="1"/>
      <c r="BT4875" s="1"/>
      <c r="BU4875" s="1"/>
      <c r="CD4875" s="1"/>
      <c r="CE4875" s="1"/>
      <c r="EP4875" s="7"/>
      <c r="EQ4875" s="1"/>
      <c r="ER4875" s="1"/>
      <c r="ES4875" s="1"/>
      <c r="EY4875" s="7"/>
      <c r="EZ4875" s="1"/>
    </row>
    <row r="4876" spans="62:156" customFormat="1" ht="15">
      <c r="BJ4876" s="1"/>
      <c r="BK4876" s="1"/>
      <c r="BT4876" s="1"/>
      <c r="BU4876" s="1"/>
      <c r="CD4876" s="1"/>
      <c r="CE4876" s="1"/>
      <c r="EP4876" s="7"/>
      <c r="EQ4876" s="1"/>
      <c r="ER4876" s="1"/>
      <c r="ES4876" s="1"/>
      <c r="EY4876" s="7"/>
      <c r="EZ4876" s="1"/>
    </row>
    <row r="4877" spans="62:156" customFormat="1" ht="15">
      <c r="BJ4877" s="1"/>
      <c r="BK4877" s="1"/>
      <c r="BT4877" s="1"/>
      <c r="BU4877" s="1"/>
      <c r="CD4877" s="1"/>
      <c r="CE4877" s="1"/>
      <c r="EP4877" s="7"/>
      <c r="EQ4877" s="1"/>
      <c r="ER4877" s="1"/>
      <c r="ES4877" s="1"/>
      <c r="EY4877" s="7"/>
      <c r="EZ4877" s="1"/>
    </row>
    <row r="4878" spans="62:156" customFormat="1" ht="15">
      <c r="BJ4878" s="1"/>
      <c r="BK4878" s="1"/>
      <c r="BT4878" s="1"/>
      <c r="BU4878" s="1"/>
      <c r="CD4878" s="1"/>
      <c r="CE4878" s="1"/>
      <c r="EP4878" s="7"/>
      <c r="EQ4878" s="1"/>
      <c r="ER4878" s="1"/>
      <c r="ES4878" s="1"/>
      <c r="EY4878" s="7"/>
      <c r="EZ4878" s="1"/>
    </row>
    <row r="4879" spans="62:156" customFormat="1" ht="15">
      <c r="BJ4879" s="1"/>
      <c r="BK4879" s="1"/>
      <c r="BT4879" s="1"/>
      <c r="BU4879" s="1"/>
      <c r="CD4879" s="1"/>
      <c r="CE4879" s="1"/>
      <c r="EP4879" s="7"/>
      <c r="EQ4879" s="1"/>
      <c r="ER4879" s="1"/>
      <c r="ES4879" s="1"/>
      <c r="EY4879" s="7"/>
      <c r="EZ4879" s="1"/>
    </row>
    <row r="4880" spans="62:156" customFormat="1" ht="15">
      <c r="BJ4880" s="1"/>
      <c r="BK4880" s="1"/>
      <c r="BT4880" s="1"/>
      <c r="BU4880" s="1"/>
      <c r="CD4880" s="1"/>
      <c r="CE4880" s="1"/>
      <c r="EP4880" s="7"/>
      <c r="EQ4880" s="1"/>
      <c r="ER4880" s="1"/>
      <c r="ES4880" s="1"/>
      <c r="EY4880" s="7"/>
      <c r="EZ4880" s="1"/>
    </row>
    <row r="4881" spans="62:156" customFormat="1" ht="15">
      <c r="BJ4881" s="1"/>
      <c r="BK4881" s="1"/>
      <c r="BT4881" s="1"/>
      <c r="BU4881" s="1"/>
      <c r="CD4881" s="1"/>
      <c r="CE4881" s="1"/>
      <c r="EP4881" s="7"/>
      <c r="EQ4881" s="1"/>
      <c r="ER4881" s="1"/>
      <c r="ES4881" s="1"/>
      <c r="EY4881" s="7"/>
      <c r="EZ4881" s="1"/>
    </row>
    <row r="4882" spans="62:156" customFormat="1" ht="15">
      <c r="BJ4882" s="1"/>
      <c r="BK4882" s="1"/>
      <c r="BT4882" s="1"/>
      <c r="BU4882" s="1"/>
      <c r="CD4882" s="1"/>
      <c r="CE4882" s="1"/>
      <c r="EP4882" s="7"/>
      <c r="EQ4882" s="1"/>
      <c r="ER4882" s="1"/>
      <c r="ES4882" s="1"/>
      <c r="EY4882" s="7"/>
      <c r="EZ4882" s="1"/>
    </row>
    <row r="4883" spans="62:156" customFormat="1" ht="15">
      <c r="BJ4883" s="1"/>
      <c r="BK4883" s="1"/>
      <c r="BT4883" s="1"/>
      <c r="BU4883" s="1"/>
      <c r="CD4883" s="1"/>
      <c r="CE4883" s="1"/>
      <c r="EP4883" s="7"/>
      <c r="EQ4883" s="1"/>
      <c r="ER4883" s="1"/>
      <c r="ES4883" s="1"/>
      <c r="EY4883" s="7"/>
      <c r="EZ4883" s="1"/>
    </row>
    <row r="4884" spans="62:156" customFormat="1" ht="15">
      <c r="BJ4884" s="1"/>
      <c r="BK4884" s="1"/>
      <c r="BT4884" s="1"/>
      <c r="BU4884" s="1"/>
      <c r="CD4884" s="1"/>
      <c r="CE4884" s="1"/>
      <c r="EP4884" s="7"/>
      <c r="EQ4884" s="1"/>
      <c r="ER4884" s="1"/>
      <c r="ES4884" s="1"/>
      <c r="EY4884" s="7"/>
      <c r="EZ4884" s="1"/>
    </row>
    <row r="4885" spans="62:156" customFormat="1" ht="15">
      <c r="BJ4885" s="1"/>
      <c r="BK4885" s="1"/>
      <c r="BT4885" s="1"/>
      <c r="BU4885" s="1"/>
      <c r="CD4885" s="1"/>
      <c r="CE4885" s="1"/>
      <c r="EP4885" s="7"/>
      <c r="EQ4885" s="1"/>
      <c r="ER4885" s="1"/>
      <c r="ES4885" s="1"/>
      <c r="EY4885" s="7"/>
      <c r="EZ4885" s="1"/>
    </row>
    <row r="4886" spans="62:156" customFormat="1" ht="15">
      <c r="BJ4886" s="1"/>
      <c r="BK4886" s="1"/>
      <c r="BT4886" s="1"/>
      <c r="BU4886" s="1"/>
      <c r="CD4886" s="1"/>
      <c r="CE4886" s="1"/>
      <c r="EP4886" s="7"/>
      <c r="EQ4886" s="1"/>
      <c r="ER4886" s="1"/>
      <c r="ES4886" s="1"/>
      <c r="EY4886" s="7"/>
      <c r="EZ4886" s="1"/>
    </row>
    <row r="4887" spans="62:156" customFormat="1" ht="15">
      <c r="BJ4887" s="1"/>
      <c r="BK4887" s="1"/>
      <c r="BT4887" s="1"/>
      <c r="BU4887" s="1"/>
      <c r="CD4887" s="1"/>
      <c r="CE4887" s="1"/>
      <c r="EP4887" s="7"/>
      <c r="EQ4887" s="1"/>
      <c r="ER4887" s="1"/>
      <c r="ES4887" s="1"/>
      <c r="EY4887" s="7"/>
      <c r="EZ4887" s="1"/>
    </row>
    <row r="4888" spans="62:156" customFormat="1" ht="15">
      <c r="BJ4888" s="1"/>
      <c r="BK4888" s="1"/>
      <c r="BT4888" s="1"/>
      <c r="BU4888" s="1"/>
      <c r="CD4888" s="1"/>
      <c r="CE4888" s="1"/>
      <c r="EP4888" s="7"/>
      <c r="EQ4888" s="1"/>
      <c r="ER4888" s="1"/>
      <c r="ES4888" s="1"/>
      <c r="EY4888" s="7"/>
      <c r="EZ4888" s="1"/>
    </row>
    <row r="4889" spans="62:156" customFormat="1" ht="15">
      <c r="BJ4889" s="1"/>
      <c r="BK4889" s="1"/>
      <c r="BT4889" s="1"/>
      <c r="BU4889" s="1"/>
      <c r="CD4889" s="1"/>
      <c r="CE4889" s="1"/>
      <c r="EP4889" s="7"/>
      <c r="EQ4889" s="1"/>
      <c r="ER4889" s="1"/>
      <c r="ES4889" s="1"/>
      <c r="EY4889" s="7"/>
      <c r="EZ4889" s="1"/>
    </row>
    <row r="4890" spans="62:156" customFormat="1" ht="15">
      <c r="BJ4890" s="1"/>
      <c r="BK4890" s="1"/>
      <c r="BT4890" s="1"/>
      <c r="BU4890" s="1"/>
      <c r="CD4890" s="1"/>
      <c r="CE4890" s="1"/>
      <c r="EP4890" s="7"/>
      <c r="EQ4890" s="1"/>
      <c r="ER4890" s="1"/>
      <c r="ES4890" s="1"/>
      <c r="EY4890" s="7"/>
      <c r="EZ4890" s="1"/>
    </row>
    <row r="4891" spans="62:156" customFormat="1" ht="15">
      <c r="BJ4891" s="1"/>
      <c r="BK4891" s="1"/>
      <c r="BT4891" s="1"/>
      <c r="BU4891" s="1"/>
      <c r="CD4891" s="1"/>
      <c r="CE4891" s="1"/>
      <c r="EP4891" s="7"/>
      <c r="EQ4891" s="1"/>
      <c r="ER4891" s="1"/>
      <c r="ES4891" s="1"/>
      <c r="EY4891" s="7"/>
      <c r="EZ4891" s="1"/>
    </row>
    <row r="4892" spans="62:156" customFormat="1" ht="15">
      <c r="BJ4892" s="1"/>
      <c r="BK4892" s="1"/>
      <c r="BT4892" s="1"/>
      <c r="BU4892" s="1"/>
      <c r="CD4892" s="1"/>
      <c r="CE4892" s="1"/>
      <c r="EP4892" s="7"/>
      <c r="EQ4892" s="1"/>
      <c r="ER4892" s="1"/>
      <c r="ES4892" s="1"/>
      <c r="EY4892" s="7"/>
      <c r="EZ4892" s="1"/>
    </row>
    <row r="4893" spans="62:156" customFormat="1" ht="15">
      <c r="BJ4893" s="1"/>
      <c r="BK4893" s="1"/>
      <c r="BT4893" s="1"/>
      <c r="BU4893" s="1"/>
      <c r="CD4893" s="1"/>
      <c r="CE4893" s="1"/>
      <c r="EP4893" s="7"/>
      <c r="EQ4893" s="1"/>
      <c r="ER4893" s="1"/>
      <c r="ES4893" s="1"/>
      <c r="EY4893" s="7"/>
      <c r="EZ4893" s="1"/>
    </row>
    <row r="4894" spans="62:156" customFormat="1" ht="15">
      <c r="BJ4894" s="1"/>
      <c r="BK4894" s="1"/>
      <c r="BT4894" s="1"/>
      <c r="BU4894" s="1"/>
      <c r="CD4894" s="1"/>
      <c r="CE4894" s="1"/>
      <c r="EP4894" s="7"/>
      <c r="EQ4894" s="1"/>
      <c r="ER4894" s="1"/>
      <c r="ES4894" s="1"/>
      <c r="EY4894" s="7"/>
      <c r="EZ4894" s="1"/>
    </row>
    <row r="4895" spans="62:156" customFormat="1" ht="15">
      <c r="BJ4895" s="1"/>
      <c r="BK4895" s="1"/>
      <c r="BT4895" s="1"/>
      <c r="BU4895" s="1"/>
      <c r="CD4895" s="1"/>
      <c r="CE4895" s="1"/>
      <c r="EP4895" s="7"/>
      <c r="EQ4895" s="1"/>
      <c r="ER4895" s="1"/>
      <c r="ES4895" s="1"/>
      <c r="EY4895" s="7"/>
      <c r="EZ4895" s="1"/>
    </row>
    <row r="4896" spans="62:156" customFormat="1" ht="15">
      <c r="BJ4896" s="1"/>
      <c r="BK4896" s="1"/>
      <c r="BT4896" s="1"/>
      <c r="BU4896" s="1"/>
      <c r="CD4896" s="1"/>
      <c r="CE4896" s="1"/>
      <c r="EP4896" s="7"/>
      <c r="EQ4896" s="1"/>
      <c r="ER4896" s="1"/>
      <c r="ES4896" s="1"/>
      <c r="EY4896" s="7"/>
      <c r="EZ4896" s="1"/>
    </row>
    <row r="4897" spans="62:156" customFormat="1" ht="15">
      <c r="BJ4897" s="1"/>
      <c r="BK4897" s="1"/>
      <c r="BT4897" s="1"/>
      <c r="BU4897" s="1"/>
      <c r="CD4897" s="1"/>
      <c r="CE4897" s="1"/>
      <c r="EP4897" s="7"/>
      <c r="EQ4897" s="1"/>
      <c r="ER4897" s="1"/>
      <c r="ES4897" s="1"/>
      <c r="EY4897" s="7"/>
      <c r="EZ4897" s="1"/>
    </row>
    <row r="4898" spans="62:156" customFormat="1" ht="15">
      <c r="BJ4898" s="1"/>
      <c r="BK4898" s="1"/>
      <c r="BT4898" s="1"/>
      <c r="BU4898" s="1"/>
      <c r="CD4898" s="1"/>
      <c r="CE4898" s="1"/>
      <c r="EP4898" s="7"/>
      <c r="EQ4898" s="1"/>
      <c r="ER4898" s="1"/>
      <c r="ES4898" s="1"/>
      <c r="EY4898" s="7"/>
      <c r="EZ4898" s="1"/>
    </row>
    <row r="4899" spans="62:156" customFormat="1" ht="15">
      <c r="BJ4899" s="1"/>
      <c r="BK4899" s="1"/>
      <c r="BT4899" s="1"/>
      <c r="BU4899" s="1"/>
      <c r="CD4899" s="1"/>
      <c r="CE4899" s="1"/>
      <c r="EP4899" s="7"/>
      <c r="EQ4899" s="1"/>
      <c r="ER4899" s="1"/>
      <c r="ES4899" s="1"/>
      <c r="EY4899" s="7"/>
      <c r="EZ4899" s="1"/>
    </row>
    <row r="4900" spans="62:156" customFormat="1" ht="15">
      <c r="BJ4900" s="1"/>
      <c r="BK4900" s="1"/>
      <c r="BT4900" s="1"/>
      <c r="BU4900" s="1"/>
      <c r="CD4900" s="1"/>
      <c r="CE4900" s="1"/>
      <c r="EP4900" s="7"/>
      <c r="EQ4900" s="1"/>
      <c r="ER4900" s="1"/>
      <c r="ES4900" s="1"/>
      <c r="EY4900" s="7"/>
      <c r="EZ4900" s="1"/>
    </row>
    <row r="4901" spans="62:156" customFormat="1" ht="15">
      <c r="BJ4901" s="1"/>
      <c r="BK4901" s="1"/>
      <c r="BT4901" s="1"/>
      <c r="BU4901" s="1"/>
      <c r="CD4901" s="1"/>
      <c r="CE4901" s="1"/>
      <c r="EP4901" s="7"/>
      <c r="EQ4901" s="1"/>
      <c r="ER4901" s="1"/>
      <c r="ES4901" s="1"/>
      <c r="EY4901" s="7"/>
      <c r="EZ4901" s="1"/>
    </row>
    <row r="4902" spans="62:156" customFormat="1" ht="15">
      <c r="BJ4902" s="1"/>
      <c r="BK4902" s="1"/>
      <c r="BT4902" s="1"/>
      <c r="BU4902" s="1"/>
      <c r="CD4902" s="1"/>
      <c r="CE4902" s="1"/>
      <c r="EP4902" s="7"/>
      <c r="EQ4902" s="1"/>
      <c r="ER4902" s="1"/>
      <c r="ES4902" s="1"/>
      <c r="EY4902" s="7"/>
      <c r="EZ4902" s="1"/>
    </row>
    <row r="4903" spans="62:156" customFormat="1" ht="15">
      <c r="BJ4903" s="1"/>
      <c r="BK4903" s="1"/>
      <c r="BT4903" s="1"/>
      <c r="BU4903" s="1"/>
      <c r="CD4903" s="1"/>
      <c r="CE4903" s="1"/>
      <c r="EP4903" s="7"/>
      <c r="EQ4903" s="1"/>
      <c r="ER4903" s="1"/>
      <c r="ES4903" s="1"/>
      <c r="EY4903" s="7"/>
      <c r="EZ4903" s="1"/>
    </row>
    <row r="4904" spans="62:156" customFormat="1" ht="15">
      <c r="BJ4904" s="1"/>
      <c r="BK4904" s="1"/>
      <c r="BT4904" s="1"/>
      <c r="BU4904" s="1"/>
      <c r="CD4904" s="1"/>
      <c r="CE4904" s="1"/>
      <c r="EP4904" s="7"/>
      <c r="EQ4904" s="1"/>
      <c r="ER4904" s="1"/>
      <c r="ES4904" s="1"/>
      <c r="EY4904" s="7"/>
      <c r="EZ4904" s="1"/>
    </row>
    <row r="4905" spans="62:156" customFormat="1" ht="15">
      <c r="BJ4905" s="1"/>
      <c r="BK4905" s="1"/>
      <c r="BT4905" s="1"/>
      <c r="BU4905" s="1"/>
      <c r="CD4905" s="1"/>
      <c r="CE4905" s="1"/>
      <c r="EP4905" s="7"/>
      <c r="EQ4905" s="1"/>
      <c r="ER4905" s="1"/>
      <c r="ES4905" s="1"/>
      <c r="EY4905" s="7"/>
      <c r="EZ4905" s="1"/>
    </row>
    <row r="4906" spans="62:156" customFormat="1" ht="15">
      <c r="BJ4906" s="1"/>
      <c r="BK4906" s="1"/>
      <c r="BT4906" s="1"/>
      <c r="BU4906" s="1"/>
      <c r="CD4906" s="1"/>
      <c r="CE4906" s="1"/>
      <c r="EP4906" s="7"/>
      <c r="EQ4906" s="1"/>
      <c r="ER4906" s="1"/>
      <c r="ES4906" s="1"/>
      <c r="EY4906" s="7"/>
      <c r="EZ4906" s="1"/>
    </row>
    <row r="4907" spans="62:156" customFormat="1" ht="15">
      <c r="BJ4907" s="1"/>
      <c r="BK4907" s="1"/>
      <c r="BT4907" s="1"/>
      <c r="BU4907" s="1"/>
      <c r="CD4907" s="1"/>
      <c r="CE4907" s="1"/>
      <c r="EP4907" s="7"/>
      <c r="EQ4907" s="1"/>
      <c r="ER4907" s="1"/>
      <c r="ES4907" s="1"/>
      <c r="EY4907" s="7"/>
      <c r="EZ4907" s="1"/>
    </row>
    <row r="4908" spans="62:156" customFormat="1" ht="15">
      <c r="BJ4908" s="1"/>
      <c r="BK4908" s="1"/>
      <c r="BT4908" s="1"/>
      <c r="BU4908" s="1"/>
      <c r="CD4908" s="1"/>
      <c r="CE4908" s="1"/>
      <c r="EP4908" s="7"/>
      <c r="EQ4908" s="1"/>
      <c r="ER4908" s="1"/>
      <c r="ES4908" s="1"/>
      <c r="EY4908" s="7"/>
      <c r="EZ4908" s="1"/>
    </row>
    <row r="4909" spans="62:156" customFormat="1" ht="15">
      <c r="BJ4909" s="1"/>
      <c r="BK4909" s="1"/>
      <c r="BT4909" s="1"/>
      <c r="BU4909" s="1"/>
      <c r="CD4909" s="1"/>
      <c r="CE4909" s="1"/>
      <c r="EP4909" s="7"/>
      <c r="EQ4909" s="1"/>
      <c r="ER4909" s="1"/>
      <c r="ES4909" s="1"/>
      <c r="EY4909" s="7"/>
      <c r="EZ4909" s="1"/>
    </row>
    <row r="4910" spans="62:156" customFormat="1" ht="15">
      <c r="BJ4910" s="1"/>
      <c r="BK4910" s="1"/>
      <c r="BT4910" s="1"/>
      <c r="BU4910" s="1"/>
      <c r="CD4910" s="1"/>
      <c r="CE4910" s="1"/>
      <c r="EP4910" s="7"/>
      <c r="EQ4910" s="1"/>
      <c r="ER4910" s="1"/>
      <c r="ES4910" s="1"/>
      <c r="EY4910" s="7"/>
      <c r="EZ4910" s="1"/>
    </row>
    <row r="4911" spans="62:156" customFormat="1" ht="15">
      <c r="BJ4911" s="1"/>
      <c r="BK4911" s="1"/>
      <c r="BT4911" s="1"/>
      <c r="BU4911" s="1"/>
      <c r="CD4911" s="1"/>
      <c r="CE4911" s="1"/>
      <c r="EP4911" s="7"/>
      <c r="EQ4911" s="1"/>
      <c r="ER4911" s="1"/>
      <c r="ES4911" s="1"/>
      <c r="EY4911" s="7"/>
      <c r="EZ4911" s="1"/>
    </row>
    <row r="4912" spans="62:156" customFormat="1" ht="15">
      <c r="BJ4912" s="1"/>
      <c r="BK4912" s="1"/>
      <c r="BT4912" s="1"/>
      <c r="BU4912" s="1"/>
      <c r="CD4912" s="1"/>
      <c r="CE4912" s="1"/>
      <c r="EP4912" s="7"/>
      <c r="EQ4912" s="1"/>
      <c r="ER4912" s="1"/>
      <c r="ES4912" s="1"/>
      <c r="EY4912" s="7"/>
      <c r="EZ4912" s="1"/>
    </row>
    <row r="4913" spans="62:156" customFormat="1" ht="15">
      <c r="BJ4913" s="1"/>
      <c r="BK4913" s="1"/>
      <c r="BT4913" s="1"/>
      <c r="BU4913" s="1"/>
      <c r="CD4913" s="1"/>
      <c r="CE4913" s="1"/>
      <c r="EP4913" s="7"/>
      <c r="EQ4913" s="1"/>
      <c r="ER4913" s="1"/>
      <c r="ES4913" s="1"/>
      <c r="EY4913" s="7"/>
      <c r="EZ4913" s="1"/>
    </row>
    <row r="4914" spans="62:156" customFormat="1" ht="15">
      <c r="BJ4914" s="1"/>
      <c r="BK4914" s="1"/>
      <c r="BT4914" s="1"/>
      <c r="BU4914" s="1"/>
      <c r="CD4914" s="1"/>
      <c r="CE4914" s="1"/>
      <c r="EP4914" s="7"/>
      <c r="EQ4914" s="1"/>
      <c r="ER4914" s="1"/>
      <c r="ES4914" s="1"/>
      <c r="EY4914" s="7"/>
      <c r="EZ4914" s="1"/>
    </row>
    <row r="4915" spans="62:156" customFormat="1" ht="15">
      <c r="BJ4915" s="1"/>
      <c r="BK4915" s="1"/>
      <c r="BT4915" s="1"/>
      <c r="BU4915" s="1"/>
      <c r="CD4915" s="1"/>
      <c r="CE4915" s="1"/>
      <c r="EP4915" s="7"/>
      <c r="EQ4915" s="1"/>
      <c r="ER4915" s="1"/>
      <c r="ES4915" s="1"/>
      <c r="EY4915" s="7"/>
      <c r="EZ4915" s="1"/>
    </row>
    <row r="4916" spans="62:156" customFormat="1" ht="15">
      <c r="BJ4916" s="1"/>
      <c r="BK4916" s="1"/>
      <c r="BT4916" s="1"/>
      <c r="BU4916" s="1"/>
      <c r="CD4916" s="1"/>
      <c r="CE4916" s="1"/>
      <c r="EP4916" s="7"/>
      <c r="EQ4916" s="1"/>
      <c r="ER4916" s="1"/>
      <c r="ES4916" s="1"/>
      <c r="EY4916" s="7"/>
      <c r="EZ4916" s="1"/>
    </row>
    <row r="4917" spans="62:156" customFormat="1" ht="15">
      <c r="BJ4917" s="1"/>
      <c r="BK4917" s="1"/>
      <c r="BT4917" s="1"/>
      <c r="BU4917" s="1"/>
      <c r="CD4917" s="1"/>
      <c r="CE4917" s="1"/>
      <c r="EP4917" s="7"/>
      <c r="EQ4917" s="1"/>
      <c r="ER4917" s="1"/>
      <c r="ES4917" s="1"/>
      <c r="EY4917" s="7"/>
      <c r="EZ4917" s="1"/>
    </row>
    <row r="4918" spans="62:156" customFormat="1" ht="15">
      <c r="BJ4918" s="1"/>
      <c r="BK4918" s="1"/>
      <c r="BT4918" s="1"/>
      <c r="BU4918" s="1"/>
      <c r="CD4918" s="1"/>
      <c r="CE4918" s="1"/>
      <c r="EP4918" s="7"/>
      <c r="EQ4918" s="1"/>
      <c r="ER4918" s="1"/>
      <c r="ES4918" s="1"/>
      <c r="EY4918" s="7"/>
      <c r="EZ4918" s="1"/>
    </row>
    <row r="4919" spans="62:156" customFormat="1" ht="15">
      <c r="BJ4919" s="1"/>
      <c r="BK4919" s="1"/>
      <c r="BT4919" s="1"/>
      <c r="BU4919" s="1"/>
      <c r="CD4919" s="1"/>
      <c r="CE4919" s="1"/>
      <c r="EP4919" s="7"/>
      <c r="EQ4919" s="1"/>
      <c r="ER4919" s="1"/>
      <c r="ES4919" s="1"/>
      <c r="EY4919" s="7"/>
      <c r="EZ4919" s="1"/>
    </row>
    <row r="4920" spans="62:156" customFormat="1" ht="15">
      <c r="BJ4920" s="1"/>
      <c r="BK4920" s="1"/>
      <c r="BT4920" s="1"/>
      <c r="BU4920" s="1"/>
      <c r="CD4920" s="1"/>
      <c r="CE4920" s="1"/>
      <c r="EP4920" s="7"/>
      <c r="EQ4920" s="1"/>
      <c r="ER4920" s="1"/>
      <c r="ES4920" s="1"/>
      <c r="EY4920" s="7"/>
      <c r="EZ4920" s="1"/>
    </row>
    <row r="4921" spans="62:156" customFormat="1" ht="15">
      <c r="BJ4921" s="1"/>
      <c r="BK4921" s="1"/>
      <c r="BT4921" s="1"/>
      <c r="BU4921" s="1"/>
      <c r="CD4921" s="1"/>
      <c r="CE4921" s="1"/>
      <c r="EP4921" s="7"/>
      <c r="EQ4921" s="1"/>
      <c r="ER4921" s="1"/>
      <c r="ES4921" s="1"/>
      <c r="EY4921" s="7"/>
      <c r="EZ4921" s="1"/>
    </row>
    <row r="4922" spans="62:156" customFormat="1" ht="15">
      <c r="BJ4922" s="1"/>
      <c r="BK4922" s="1"/>
      <c r="BT4922" s="1"/>
      <c r="BU4922" s="1"/>
      <c r="CD4922" s="1"/>
      <c r="CE4922" s="1"/>
      <c r="EP4922" s="7"/>
      <c r="EQ4922" s="1"/>
      <c r="ER4922" s="1"/>
      <c r="ES4922" s="1"/>
      <c r="EY4922" s="7"/>
      <c r="EZ4922" s="1"/>
    </row>
    <row r="4923" spans="62:156" customFormat="1" ht="15">
      <c r="BJ4923" s="1"/>
      <c r="BK4923" s="1"/>
      <c r="BT4923" s="1"/>
      <c r="BU4923" s="1"/>
      <c r="CD4923" s="1"/>
      <c r="CE4923" s="1"/>
      <c r="EP4923" s="7"/>
      <c r="EQ4923" s="1"/>
      <c r="ER4923" s="1"/>
      <c r="ES4923" s="1"/>
      <c r="EY4923" s="7"/>
      <c r="EZ4923" s="1"/>
    </row>
    <row r="4924" spans="62:156" customFormat="1" ht="15">
      <c r="BJ4924" s="1"/>
      <c r="BK4924" s="1"/>
      <c r="BT4924" s="1"/>
      <c r="BU4924" s="1"/>
      <c r="CD4924" s="1"/>
      <c r="CE4924" s="1"/>
      <c r="EP4924" s="7"/>
      <c r="EQ4924" s="1"/>
      <c r="ER4924" s="1"/>
      <c r="ES4924" s="1"/>
      <c r="EY4924" s="7"/>
      <c r="EZ4924" s="1"/>
    </row>
    <row r="4925" spans="62:156" customFormat="1" ht="15">
      <c r="BJ4925" s="1"/>
      <c r="BK4925" s="1"/>
      <c r="BT4925" s="1"/>
      <c r="BU4925" s="1"/>
      <c r="CD4925" s="1"/>
      <c r="CE4925" s="1"/>
      <c r="EP4925" s="7"/>
      <c r="EQ4925" s="1"/>
      <c r="ER4925" s="1"/>
      <c r="ES4925" s="1"/>
      <c r="EY4925" s="7"/>
      <c r="EZ4925" s="1"/>
    </row>
    <row r="4926" spans="62:156" customFormat="1" ht="15">
      <c r="BJ4926" s="1"/>
      <c r="BK4926" s="1"/>
      <c r="BT4926" s="1"/>
      <c r="BU4926" s="1"/>
      <c r="CD4926" s="1"/>
      <c r="CE4926" s="1"/>
      <c r="EP4926" s="7"/>
      <c r="EQ4926" s="1"/>
      <c r="ER4926" s="1"/>
      <c r="ES4926" s="1"/>
      <c r="EY4926" s="7"/>
      <c r="EZ4926" s="1"/>
    </row>
    <row r="4927" spans="62:156" customFormat="1" ht="15">
      <c r="BJ4927" s="1"/>
      <c r="BK4927" s="1"/>
      <c r="BT4927" s="1"/>
      <c r="BU4927" s="1"/>
      <c r="CD4927" s="1"/>
      <c r="CE4927" s="1"/>
      <c r="EP4927" s="7"/>
      <c r="EQ4927" s="1"/>
      <c r="ER4927" s="1"/>
      <c r="ES4927" s="1"/>
      <c r="EY4927" s="7"/>
      <c r="EZ4927" s="1"/>
    </row>
    <row r="4928" spans="62:156" customFormat="1" ht="15">
      <c r="BJ4928" s="1"/>
      <c r="BK4928" s="1"/>
      <c r="BT4928" s="1"/>
      <c r="BU4928" s="1"/>
      <c r="CD4928" s="1"/>
      <c r="CE4928" s="1"/>
      <c r="EP4928" s="7"/>
      <c r="EQ4928" s="1"/>
      <c r="ER4928" s="1"/>
      <c r="ES4928" s="1"/>
      <c r="EY4928" s="7"/>
      <c r="EZ4928" s="1"/>
    </row>
    <row r="4929" spans="62:156" customFormat="1" ht="15">
      <c r="BJ4929" s="1"/>
      <c r="BK4929" s="1"/>
      <c r="BT4929" s="1"/>
      <c r="BU4929" s="1"/>
      <c r="CD4929" s="1"/>
      <c r="CE4929" s="1"/>
      <c r="EP4929" s="7"/>
      <c r="EQ4929" s="1"/>
      <c r="ER4929" s="1"/>
      <c r="ES4929" s="1"/>
      <c r="EY4929" s="7"/>
      <c r="EZ4929" s="1"/>
    </row>
    <row r="4930" spans="62:156" customFormat="1" ht="15">
      <c r="BJ4930" s="1"/>
      <c r="BK4930" s="1"/>
      <c r="BT4930" s="1"/>
      <c r="BU4930" s="1"/>
      <c r="CD4930" s="1"/>
      <c r="CE4930" s="1"/>
      <c r="EP4930" s="7"/>
      <c r="EQ4930" s="1"/>
      <c r="ER4930" s="1"/>
      <c r="ES4930" s="1"/>
      <c r="EY4930" s="7"/>
      <c r="EZ4930" s="1"/>
    </row>
    <row r="4931" spans="62:156" customFormat="1" ht="15">
      <c r="BJ4931" s="1"/>
      <c r="BK4931" s="1"/>
      <c r="BT4931" s="1"/>
      <c r="BU4931" s="1"/>
      <c r="CD4931" s="1"/>
      <c r="CE4931" s="1"/>
      <c r="EP4931" s="7"/>
      <c r="EQ4931" s="1"/>
      <c r="ER4931" s="1"/>
      <c r="ES4931" s="1"/>
      <c r="EY4931" s="7"/>
      <c r="EZ4931" s="1"/>
    </row>
    <row r="4932" spans="62:156" customFormat="1" ht="15">
      <c r="BJ4932" s="1"/>
      <c r="BK4932" s="1"/>
      <c r="BT4932" s="1"/>
      <c r="BU4932" s="1"/>
      <c r="CD4932" s="1"/>
      <c r="CE4932" s="1"/>
      <c r="EP4932" s="7"/>
      <c r="EQ4932" s="1"/>
      <c r="ER4932" s="1"/>
      <c r="ES4932" s="1"/>
      <c r="EY4932" s="7"/>
      <c r="EZ4932" s="1"/>
    </row>
    <row r="4933" spans="62:156" customFormat="1" ht="15">
      <c r="BJ4933" s="1"/>
      <c r="BK4933" s="1"/>
      <c r="BT4933" s="1"/>
      <c r="BU4933" s="1"/>
      <c r="CD4933" s="1"/>
      <c r="CE4933" s="1"/>
      <c r="EP4933" s="7"/>
      <c r="EQ4933" s="1"/>
      <c r="ER4933" s="1"/>
      <c r="ES4933" s="1"/>
      <c r="EY4933" s="7"/>
      <c r="EZ4933" s="1"/>
    </row>
    <row r="4934" spans="62:156" customFormat="1" ht="15">
      <c r="BJ4934" s="1"/>
      <c r="BK4934" s="1"/>
      <c r="BT4934" s="1"/>
      <c r="BU4934" s="1"/>
      <c r="CD4934" s="1"/>
      <c r="CE4934" s="1"/>
      <c r="EP4934" s="7"/>
      <c r="EQ4934" s="1"/>
      <c r="ER4934" s="1"/>
      <c r="ES4934" s="1"/>
      <c r="EY4934" s="7"/>
      <c r="EZ4934" s="1"/>
    </row>
    <row r="4935" spans="62:156" customFormat="1" ht="15">
      <c r="BJ4935" s="1"/>
      <c r="BK4935" s="1"/>
      <c r="BT4935" s="1"/>
      <c r="BU4935" s="1"/>
      <c r="CD4935" s="1"/>
      <c r="CE4935" s="1"/>
      <c r="EP4935" s="7"/>
      <c r="EQ4935" s="1"/>
      <c r="ER4935" s="1"/>
      <c r="ES4935" s="1"/>
      <c r="EY4935" s="7"/>
      <c r="EZ4935" s="1"/>
    </row>
    <row r="4936" spans="62:156" customFormat="1" ht="15">
      <c r="BJ4936" s="1"/>
      <c r="BK4936" s="1"/>
      <c r="BT4936" s="1"/>
      <c r="BU4936" s="1"/>
      <c r="CD4936" s="1"/>
      <c r="CE4936" s="1"/>
      <c r="EP4936" s="7"/>
      <c r="EQ4936" s="1"/>
      <c r="ER4936" s="1"/>
      <c r="ES4936" s="1"/>
      <c r="EY4936" s="7"/>
      <c r="EZ4936" s="1"/>
    </row>
    <row r="4937" spans="62:156" customFormat="1" ht="15">
      <c r="BJ4937" s="1"/>
      <c r="BK4937" s="1"/>
      <c r="BT4937" s="1"/>
      <c r="BU4937" s="1"/>
      <c r="CD4937" s="1"/>
      <c r="CE4937" s="1"/>
      <c r="EP4937" s="7"/>
      <c r="EQ4937" s="1"/>
      <c r="ER4937" s="1"/>
      <c r="ES4937" s="1"/>
      <c r="EY4937" s="7"/>
      <c r="EZ4937" s="1"/>
    </row>
    <row r="4938" spans="62:156" customFormat="1" ht="15">
      <c r="BJ4938" s="1"/>
      <c r="BK4938" s="1"/>
      <c r="BT4938" s="1"/>
      <c r="BU4938" s="1"/>
      <c r="CD4938" s="1"/>
      <c r="CE4938" s="1"/>
      <c r="EP4938" s="7"/>
      <c r="EQ4938" s="1"/>
      <c r="ER4938" s="1"/>
      <c r="ES4938" s="1"/>
      <c r="EY4938" s="7"/>
      <c r="EZ4938" s="1"/>
    </row>
    <row r="4939" spans="62:156" customFormat="1" ht="15">
      <c r="BJ4939" s="1"/>
      <c r="BK4939" s="1"/>
      <c r="BT4939" s="1"/>
      <c r="BU4939" s="1"/>
      <c r="CD4939" s="1"/>
      <c r="CE4939" s="1"/>
      <c r="EP4939" s="7"/>
      <c r="EQ4939" s="1"/>
      <c r="ER4939" s="1"/>
      <c r="ES4939" s="1"/>
      <c r="EY4939" s="7"/>
      <c r="EZ4939" s="1"/>
    </row>
    <row r="4940" spans="62:156" customFormat="1" ht="15">
      <c r="BJ4940" s="1"/>
      <c r="BK4940" s="1"/>
      <c r="BT4940" s="1"/>
      <c r="BU4940" s="1"/>
      <c r="CD4940" s="1"/>
      <c r="CE4940" s="1"/>
      <c r="EP4940" s="7"/>
      <c r="EQ4940" s="1"/>
      <c r="ER4940" s="1"/>
      <c r="ES4940" s="1"/>
      <c r="EY4940" s="7"/>
      <c r="EZ4940" s="1"/>
    </row>
    <row r="4941" spans="62:156" customFormat="1" ht="15">
      <c r="BJ4941" s="1"/>
      <c r="BK4941" s="1"/>
      <c r="BT4941" s="1"/>
      <c r="BU4941" s="1"/>
      <c r="CD4941" s="1"/>
      <c r="CE4941" s="1"/>
      <c r="EP4941" s="7"/>
      <c r="EQ4941" s="1"/>
      <c r="ER4941" s="1"/>
      <c r="ES4941" s="1"/>
      <c r="EY4941" s="7"/>
      <c r="EZ4941" s="1"/>
    </row>
    <row r="4942" spans="62:156" customFormat="1" ht="15">
      <c r="BJ4942" s="1"/>
      <c r="BK4942" s="1"/>
      <c r="BT4942" s="1"/>
      <c r="BU4942" s="1"/>
      <c r="CD4942" s="1"/>
      <c r="CE4942" s="1"/>
      <c r="EP4942" s="7"/>
      <c r="EQ4942" s="1"/>
      <c r="ER4942" s="1"/>
      <c r="ES4942" s="1"/>
      <c r="EY4942" s="7"/>
      <c r="EZ4942" s="1"/>
    </row>
    <row r="4943" spans="62:156" customFormat="1" ht="15">
      <c r="BJ4943" s="1"/>
      <c r="BK4943" s="1"/>
      <c r="BT4943" s="1"/>
      <c r="BU4943" s="1"/>
      <c r="CD4943" s="1"/>
      <c r="CE4943" s="1"/>
      <c r="EP4943" s="7"/>
      <c r="EQ4943" s="1"/>
      <c r="ER4943" s="1"/>
      <c r="ES4943" s="1"/>
      <c r="EY4943" s="7"/>
      <c r="EZ4943" s="1"/>
    </row>
    <row r="4944" spans="62:156" customFormat="1" ht="15">
      <c r="BJ4944" s="1"/>
      <c r="BK4944" s="1"/>
      <c r="BT4944" s="1"/>
      <c r="BU4944" s="1"/>
      <c r="CD4944" s="1"/>
      <c r="CE4944" s="1"/>
      <c r="EP4944" s="7"/>
      <c r="EQ4944" s="1"/>
      <c r="ER4944" s="1"/>
      <c r="ES4944" s="1"/>
      <c r="EY4944" s="7"/>
      <c r="EZ4944" s="1"/>
    </row>
    <row r="4945" spans="62:156" customFormat="1" ht="15">
      <c r="BJ4945" s="1"/>
      <c r="BK4945" s="1"/>
      <c r="BT4945" s="1"/>
      <c r="BU4945" s="1"/>
      <c r="CD4945" s="1"/>
      <c r="CE4945" s="1"/>
      <c r="EP4945" s="7"/>
      <c r="EQ4945" s="1"/>
      <c r="ER4945" s="1"/>
      <c r="ES4945" s="1"/>
      <c r="EY4945" s="7"/>
      <c r="EZ4945" s="1"/>
    </row>
    <row r="4946" spans="62:156" customFormat="1" ht="15">
      <c r="BJ4946" s="1"/>
      <c r="BK4946" s="1"/>
      <c r="BT4946" s="1"/>
      <c r="BU4946" s="1"/>
      <c r="CD4946" s="1"/>
      <c r="CE4946" s="1"/>
      <c r="EP4946" s="7"/>
      <c r="EQ4946" s="1"/>
      <c r="ER4946" s="1"/>
      <c r="ES4946" s="1"/>
      <c r="EY4946" s="7"/>
      <c r="EZ4946" s="1"/>
    </row>
    <row r="4947" spans="62:156" customFormat="1" ht="15">
      <c r="BJ4947" s="1"/>
      <c r="BK4947" s="1"/>
      <c r="BT4947" s="1"/>
      <c r="BU4947" s="1"/>
      <c r="CD4947" s="1"/>
      <c r="CE4947" s="1"/>
      <c r="EP4947" s="7"/>
      <c r="EQ4947" s="1"/>
      <c r="ER4947" s="1"/>
      <c r="ES4947" s="1"/>
      <c r="EY4947" s="7"/>
      <c r="EZ4947" s="1"/>
    </row>
    <row r="4948" spans="62:156" customFormat="1" ht="15">
      <c r="BJ4948" s="1"/>
      <c r="BK4948" s="1"/>
      <c r="BT4948" s="1"/>
      <c r="BU4948" s="1"/>
      <c r="CD4948" s="1"/>
      <c r="CE4948" s="1"/>
      <c r="EP4948" s="7"/>
      <c r="EQ4948" s="1"/>
      <c r="ER4948" s="1"/>
      <c r="ES4948" s="1"/>
      <c r="EY4948" s="7"/>
      <c r="EZ4948" s="1"/>
    </row>
    <row r="4949" spans="62:156" customFormat="1" ht="15">
      <c r="BJ4949" s="1"/>
      <c r="BK4949" s="1"/>
      <c r="BT4949" s="1"/>
      <c r="BU4949" s="1"/>
      <c r="CD4949" s="1"/>
      <c r="CE4949" s="1"/>
      <c r="EP4949" s="7"/>
      <c r="EQ4949" s="1"/>
      <c r="ER4949" s="1"/>
      <c r="ES4949" s="1"/>
      <c r="EY4949" s="7"/>
      <c r="EZ4949" s="1"/>
    </row>
    <row r="4950" spans="62:156" customFormat="1" ht="15">
      <c r="BJ4950" s="1"/>
      <c r="BK4950" s="1"/>
      <c r="BT4950" s="1"/>
      <c r="BU4950" s="1"/>
      <c r="CD4950" s="1"/>
      <c r="CE4950" s="1"/>
      <c r="EP4950" s="7"/>
      <c r="EQ4950" s="1"/>
      <c r="ER4950" s="1"/>
      <c r="ES4950" s="1"/>
      <c r="EY4950" s="7"/>
      <c r="EZ4950" s="1"/>
    </row>
    <row r="4951" spans="62:156" customFormat="1" ht="15">
      <c r="BJ4951" s="1"/>
      <c r="BK4951" s="1"/>
      <c r="BT4951" s="1"/>
      <c r="BU4951" s="1"/>
      <c r="CD4951" s="1"/>
      <c r="CE4951" s="1"/>
      <c r="EP4951" s="7"/>
      <c r="EQ4951" s="1"/>
      <c r="ER4951" s="1"/>
      <c r="ES4951" s="1"/>
      <c r="EY4951" s="7"/>
      <c r="EZ4951" s="1"/>
    </row>
    <row r="4952" spans="62:156" customFormat="1" ht="15">
      <c r="BJ4952" s="1"/>
      <c r="BK4952" s="1"/>
      <c r="BT4952" s="1"/>
      <c r="BU4952" s="1"/>
      <c r="CD4952" s="1"/>
      <c r="CE4952" s="1"/>
      <c r="EP4952" s="7"/>
      <c r="EQ4952" s="1"/>
      <c r="ER4952" s="1"/>
      <c r="ES4952" s="1"/>
      <c r="EY4952" s="7"/>
      <c r="EZ4952" s="1"/>
    </row>
    <row r="4953" spans="62:156" customFormat="1" ht="15">
      <c r="BJ4953" s="1"/>
      <c r="BK4953" s="1"/>
      <c r="BT4953" s="1"/>
      <c r="BU4953" s="1"/>
      <c r="CD4953" s="1"/>
      <c r="CE4953" s="1"/>
      <c r="EP4953" s="7"/>
      <c r="EQ4953" s="1"/>
      <c r="ER4953" s="1"/>
      <c r="ES4953" s="1"/>
      <c r="EY4953" s="7"/>
      <c r="EZ4953" s="1"/>
    </row>
    <row r="4954" spans="62:156" customFormat="1" ht="15">
      <c r="BJ4954" s="1"/>
      <c r="BK4954" s="1"/>
      <c r="BT4954" s="1"/>
      <c r="BU4954" s="1"/>
      <c r="CD4954" s="1"/>
      <c r="CE4954" s="1"/>
      <c r="EP4954" s="7"/>
      <c r="EQ4954" s="1"/>
      <c r="ER4954" s="1"/>
      <c r="ES4954" s="1"/>
      <c r="EY4954" s="7"/>
      <c r="EZ4954" s="1"/>
    </row>
    <row r="4955" spans="62:156" customFormat="1" ht="15">
      <c r="BJ4955" s="1"/>
      <c r="BK4955" s="1"/>
      <c r="BT4955" s="1"/>
      <c r="BU4955" s="1"/>
      <c r="CD4955" s="1"/>
      <c r="CE4955" s="1"/>
      <c r="EP4955" s="7"/>
      <c r="EQ4955" s="1"/>
      <c r="ER4955" s="1"/>
      <c r="ES4955" s="1"/>
      <c r="EY4955" s="7"/>
      <c r="EZ4955" s="1"/>
    </row>
    <row r="4956" spans="62:156" customFormat="1" ht="15">
      <c r="BJ4956" s="1"/>
      <c r="BK4956" s="1"/>
      <c r="BT4956" s="1"/>
      <c r="BU4956" s="1"/>
      <c r="CD4956" s="1"/>
      <c r="CE4956" s="1"/>
      <c r="EP4956" s="7"/>
      <c r="EQ4956" s="1"/>
      <c r="ER4956" s="1"/>
      <c r="ES4956" s="1"/>
      <c r="EY4956" s="7"/>
      <c r="EZ4956" s="1"/>
    </row>
    <row r="4957" spans="62:156" customFormat="1" ht="15">
      <c r="BJ4957" s="1"/>
      <c r="BK4957" s="1"/>
      <c r="BT4957" s="1"/>
      <c r="BU4957" s="1"/>
      <c r="CD4957" s="1"/>
      <c r="CE4957" s="1"/>
      <c r="EP4957" s="7"/>
      <c r="EQ4957" s="1"/>
      <c r="ER4957" s="1"/>
      <c r="ES4957" s="1"/>
      <c r="EY4957" s="7"/>
      <c r="EZ4957" s="1"/>
    </row>
    <row r="4958" spans="62:156" customFormat="1" ht="15">
      <c r="BJ4958" s="1"/>
      <c r="BK4958" s="1"/>
      <c r="BT4958" s="1"/>
      <c r="BU4958" s="1"/>
      <c r="CD4958" s="1"/>
      <c r="CE4958" s="1"/>
      <c r="EP4958" s="7"/>
      <c r="EQ4958" s="1"/>
      <c r="ER4958" s="1"/>
      <c r="ES4958" s="1"/>
      <c r="EY4958" s="7"/>
      <c r="EZ4958" s="1"/>
    </row>
    <row r="4959" spans="62:156" customFormat="1" ht="15">
      <c r="BJ4959" s="1"/>
      <c r="BK4959" s="1"/>
      <c r="BT4959" s="1"/>
      <c r="BU4959" s="1"/>
      <c r="CD4959" s="1"/>
      <c r="CE4959" s="1"/>
      <c r="EP4959" s="7"/>
      <c r="EQ4959" s="1"/>
      <c r="ER4959" s="1"/>
      <c r="ES4959" s="1"/>
      <c r="EY4959" s="7"/>
      <c r="EZ4959" s="1"/>
    </row>
    <row r="4960" spans="62:156" customFormat="1" ht="15">
      <c r="BJ4960" s="1"/>
      <c r="BK4960" s="1"/>
      <c r="BT4960" s="1"/>
      <c r="BU4960" s="1"/>
      <c r="CD4960" s="1"/>
      <c r="CE4960" s="1"/>
      <c r="EP4960" s="7"/>
      <c r="EQ4960" s="1"/>
      <c r="ER4960" s="1"/>
      <c r="ES4960" s="1"/>
      <c r="EY4960" s="7"/>
      <c r="EZ4960" s="1"/>
    </row>
    <row r="4961" spans="62:156" customFormat="1" ht="15">
      <c r="BJ4961" s="1"/>
      <c r="BK4961" s="1"/>
      <c r="BT4961" s="1"/>
      <c r="BU4961" s="1"/>
      <c r="CD4961" s="1"/>
      <c r="CE4961" s="1"/>
      <c r="EP4961" s="7"/>
      <c r="EQ4961" s="1"/>
      <c r="ER4961" s="1"/>
      <c r="ES4961" s="1"/>
      <c r="EY4961" s="7"/>
      <c r="EZ4961" s="1"/>
    </row>
    <row r="4962" spans="62:156" customFormat="1" ht="15">
      <c r="BJ4962" s="1"/>
      <c r="BK4962" s="1"/>
      <c r="BT4962" s="1"/>
      <c r="BU4962" s="1"/>
      <c r="CD4962" s="1"/>
      <c r="CE4962" s="1"/>
      <c r="EP4962" s="7"/>
      <c r="EQ4962" s="1"/>
      <c r="ER4962" s="1"/>
      <c r="ES4962" s="1"/>
      <c r="EY4962" s="7"/>
      <c r="EZ4962" s="1"/>
    </row>
    <row r="4963" spans="62:156" customFormat="1" ht="15">
      <c r="BJ4963" s="1"/>
      <c r="BK4963" s="1"/>
      <c r="BT4963" s="1"/>
      <c r="BU4963" s="1"/>
      <c r="CD4963" s="1"/>
      <c r="CE4963" s="1"/>
      <c r="EP4963" s="7"/>
      <c r="EQ4963" s="1"/>
      <c r="ER4963" s="1"/>
      <c r="ES4963" s="1"/>
      <c r="EY4963" s="7"/>
      <c r="EZ4963" s="1"/>
    </row>
    <row r="4964" spans="62:156" customFormat="1" ht="15">
      <c r="BJ4964" s="1"/>
      <c r="BK4964" s="1"/>
      <c r="BT4964" s="1"/>
      <c r="BU4964" s="1"/>
      <c r="CD4964" s="1"/>
      <c r="CE4964" s="1"/>
      <c r="EP4964" s="7"/>
      <c r="EQ4964" s="1"/>
      <c r="ER4964" s="1"/>
      <c r="ES4964" s="1"/>
      <c r="EY4964" s="7"/>
      <c r="EZ4964" s="1"/>
    </row>
    <row r="4965" spans="62:156" customFormat="1" ht="15">
      <c r="BJ4965" s="1"/>
      <c r="BK4965" s="1"/>
      <c r="BT4965" s="1"/>
      <c r="BU4965" s="1"/>
      <c r="CD4965" s="1"/>
      <c r="CE4965" s="1"/>
      <c r="EP4965" s="7"/>
      <c r="EQ4965" s="1"/>
      <c r="ER4965" s="1"/>
      <c r="ES4965" s="1"/>
      <c r="EY4965" s="7"/>
      <c r="EZ4965" s="1"/>
    </row>
    <row r="4966" spans="62:156" customFormat="1" ht="15">
      <c r="BJ4966" s="1"/>
      <c r="BK4966" s="1"/>
      <c r="BT4966" s="1"/>
      <c r="BU4966" s="1"/>
      <c r="CD4966" s="1"/>
      <c r="CE4966" s="1"/>
      <c r="EP4966" s="7"/>
      <c r="EQ4966" s="1"/>
      <c r="ER4966" s="1"/>
      <c r="ES4966" s="1"/>
      <c r="EY4966" s="7"/>
      <c r="EZ4966" s="1"/>
    </row>
    <row r="4967" spans="62:156" customFormat="1" ht="15">
      <c r="BJ4967" s="1"/>
      <c r="BK4967" s="1"/>
      <c r="BT4967" s="1"/>
      <c r="BU4967" s="1"/>
      <c r="CD4967" s="1"/>
      <c r="CE4967" s="1"/>
      <c r="EP4967" s="7"/>
      <c r="EQ4967" s="1"/>
      <c r="ER4967" s="1"/>
      <c r="ES4967" s="1"/>
      <c r="EY4967" s="7"/>
      <c r="EZ4967" s="1"/>
    </row>
    <row r="4968" spans="62:156" customFormat="1" ht="15">
      <c r="BJ4968" s="1"/>
      <c r="BK4968" s="1"/>
      <c r="BT4968" s="1"/>
      <c r="BU4968" s="1"/>
      <c r="CD4968" s="1"/>
      <c r="CE4968" s="1"/>
      <c r="EP4968" s="7"/>
      <c r="EQ4968" s="1"/>
      <c r="ER4968" s="1"/>
      <c r="ES4968" s="1"/>
      <c r="EY4968" s="7"/>
      <c r="EZ4968" s="1"/>
    </row>
    <row r="4969" spans="62:156" customFormat="1" ht="15">
      <c r="BJ4969" s="1"/>
      <c r="BK4969" s="1"/>
      <c r="BT4969" s="1"/>
      <c r="BU4969" s="1"/>
      <c r="CD4969" s="1"/>
      <c r="CE4969" s="1"/>
      <c r="EP4969" s="7"/>
      <c r="EQ4969" s="1"/>
      <c r="ER4969" s="1"/>
      <c r="ES4969" s="1"/>
      <c r="EY4969" s="7"/>
      <c r="EZ4969" s="1"/>
    </row>
    <row r="4970" spans="62:156" customFormat="1" ht="15">
      <c r="BJ4970" s="1"/>
      <c r="BK4970" s="1"/>
      <c r="BT4970" s="1"/>
      <c r="BU4970" s="1"/>
      <c r="CD4970" s="1"/>
      <c r="CE4970" s="1"/>
      <c r="EP4970" s="7"/>
      <c r="EQ4970" s="1"/>
      <c r="ER4970" s="1"/>
      <c r="ES4970" s="1"/>
      <c r="EY4970" s="7"/>
      <c r="EZ4970" s="1"/>
    </row>
    <row r="4971" spans="62:156" customFormat="1" ht="15">
      <c r="BJ4971" s="1"/>
      <c r="BK4971" s="1"/>
      <c r="BT4971" s="1"/>
      <c r="BU4971" s="1"/>
      <c r="CD4971" s="1"/>
      <c r="CE4971" s="1"/>
      <c r="EP4971" s="7"/>
      <c r="EQ4971" s="1"/>
      <c r="ER4971" s="1"/>
      <c r="ES4971" s="1"/>
      <c r="EY4971" s="7"/>
      <c r="EZ4971" s="1"/>
    </row>
    <row r="4972" spans="62:156" customFormat="1" ht="15">
      <c r="BJ4972" s="1"/>
      <c r="BK4972" s="1"/>
      <c r="BT4972" s="1"/>
      <c r="BU4972" s="1"/>
      <c r="CD4972" s="1"/>
      <c r="CE4972" s="1"/>
      <c r="EP4972" s="7"/>
      <c r="EQ4972" s="1"/>
      <c r="ER4972" s="1"/>
      <c r="ES4972" s="1"/>
      <c r="EY4972" s="7"/>
      <c r="EZ4972" s="1"/>
    </row>
    <row r="4973" spans="62:156" customFormat="1" ht="15">
      <c r="BJ4973" s="1"/>
      <c r="BK4973" s="1"/>
      <c r="BT4973" s="1"/>
      <c r="BU4973" s="1"/>
      <c r="CD4973" s="1"/>
      <c r="CE4973" s="1"/>
      <c r="EP4973" s="7"/>
      <c r="EQ4973" s="1"/>
      <c r="ER4973" s="1"/>
      <c r="ES4973" s="1"/>
      <c r="EY4973" s="7"/>
      <c r="EZ4973" s="1"/>
    </row>
    <row r="4974" spans="62:156" customFormat="1" ht="15">
      <c r="BJ4974" s="1"/>
      <c r="BK4974" s="1"/>
      <c r="BT4974" s="1"/>
      <c r="BU4974" s="1"/>
      <c r="CD4974" s="1"/>
      <c r="CE4974" s="1"/>
      <c r="EP4974" s="7"/>
      <c r="EQ4974" s="1"/>
      <c r="ER4974" s="1"/>
      <c r="ES4974" s="1"/>
      <c r="EY4974" s="7"/>
      <c r="EZ4974" s="1"/>
    </row>
    <row r="4975" spans="62:156" customFormat="1" ht="15">
      <c r="BJ4975" s="1"/>
      <c r="BK4975" s="1"/>
      <c r="BT4975" s="1"/>
      <c r="BU4975" s="1"/>
      <c r="CD4975" s="1"/>
      <c r="CE4975" s="1"/>
      <c r="EP4975" s="7"/>
      <c r="EQ4975" s="1"/>
      <c r="ER4975" s="1"/>
      <c r="ES4975" s="1"/>
      <c r="EY4975" s="7"/>
      <c r="EZ4975" s="1"/>
    </row>
    <row r="4976" spans="62:156" customFormat="1" ht="15">
      <c r="BJ4976" s="1"/>
      <c r="BK4976" s="1"/>
      <c r="BT4976" s="1"/>
      <c r="BU4976" s="1"/>
      <c r="CD4976" s="1"/>
      <c r="CE4976" s="1"/>
      <c r="EP4976" s="7"/>
      <c r="EQ4976" s="1"/>
      <c r="ER4976" s="1"/>
      <c r="ES4976" s="1"/>
      <c r="EY4976" s="7"/>
      <c r="EZ4976" s="1"/>
    </row>
    <row r="4977" spans="62:156" customFormat="1" ht="15">
      <c r="BJ4977" s="1"/>
      <c r="BK4977" s="1"/>
      <c r="BT4977" s="1"/>
      <c r="BU4977" s="1"/>
      <c r="CD4977" s="1"/>
      <c r="CE4977" s="1"/>
      <c r="EP4977" s="7"/>
      <c r="EQ4977" s="1"/>
      <c r="ER4977" s="1"/>
      <c r="ES4977" s="1"/>
      <c r="EY4977" s="7"/>
      <c r="EZ4977" s="1"/>
    </row>
    <row r="4978" spans="62:156" customFormat="1" ht="15">
      <c r="BJ4978" s="1"/>
      <c r="BK4978" s="1"/>
      <c r="BT4978" s="1"/>
      <c r="BU4978" s="1"/>
      <c r="CD4978" s="1"/>
      <c r="CE4978" s="1"/>
      <c r="EP4978" s="7"/>
      <c r="EQ4978" s="1"/>
      <c r="ER4978" s="1"/>
      <c r="ES4978" s="1"/>
      <c r="EY4978" s="7"/>
      <c r="EZ4978" s="1"/>
    </row>
    <row r="4979" spans="62:156" customFormat="1" ht="15">
      <c r="BJ4979" s="1"/>
      <c r="BK4979" s="1"/>
      <c r="BT4979" s="1"/>
      <c r="BU4979" s="1"/>
      <c r="CD4979" s="1"/>
      <c r="CE4979" s="1"/>
      <c r="EP4979" s="7"/>
      <c r="EQ4979" s="1"/>
      <c r="ER4979" s="1"/>
      <c r="ES4979" s="1"/>
      <c r="EY4979" s="7"/>
      <c r="EZ4979" s="1"/>
    </row>
    <row r="4980" spans="62:156" customFormat="1" ht="15">
      <c r="BJ4980" s="1"/>
      <c r="BK4980" s="1"/>
      <c r="BT4980" s="1"/>
      <c r="BU4980" s="1"/>
      <c r="CD4980" s="1"/>
      <c r="CE4980" s="1"/>
      <c r="EP4980" s="7"/>
      <c r="EQ4980" s="1"/>
      <c r="ER4980" s="1"/>
      <c r="ES4980" s="1"/>
      <c r="EY4980" s="7"/>
      <c r="EZ4980" s="1"/>
    </row>
    <row r="4981" spans="62:156" customFormat="1" ht="15">
      <c r="BJ4981" s="1"/>
      <c r="BK4981" s="1"/>
      <c r="BT4981" s="1"/>
      <c r="BU4981" s="1"/>
      <c r="CD4981" s="1"/>
      <c r="CE4981" s="1"/>
      <c r="EP4981" s="7"/>
      <c r="EQ4981" s="1"/>
      <c r="ER4981" s="1"/>
      <c r="ES4981" s="1"/>
      <c r="EY4981" s="7"/>
      <c r="EZ4981" s="1"/>
    </row>
    <row r="4982" spans="62:156" customFormat="1" ht="15">
      <c r="BJ4982" s="1"/>
      <c r="BK4982" s="1"/>
      <c r="BT4982" s="1"/>
      <c r="BU4982" s="1"/>
      <c r="CD4982" s="1"/>
      <c r="CE4982" s="1"/>
      <c r="EP4982" s="7"/>
      <c r="EQ4982" s="1"/>
      <c r="ER4982" s="1"/>
      <c r="ES4982" s="1"/>
      <c r="EY4982" s="7"/>
      <c r="EZ4982" s="1"/>
    </row>
    <row r="4983" spans="62:156" customFormat="1" ht="15">
      <c r="BJ4983" s="1"/>
      <c r="BK4983" s="1"/>
      <c r="BT4983" s="1"/>
      <c r="BU4983" s="1"/>
      <c r="CD4983" s="1"/>
      <c r="CE4983" s="1"/>
      <c r="EP4983" s="7"/>
      <c r="EQ4983" s="1"/>
      <c r="ER4983" s="1"/>
      <c r="ES4983" s="1"/>
      <c r="EY4983" s="7"/>
      <c r="EZ4983" s="1"/>
    </row>
    <row r="4984" spans="62:156" customFormat="1" ht="15">
      <c r="BJ4984" s="1"/>
      <c r="BK4984" s="1"/>
      <c r="BT4984" s="1"/>
      <c r="BU4984" s="1"/>
      <c r="CD4984" s="1"/>
      <c r="CE4984" s="1"/>
      <c r="EP4984" s="7"/>
      <c r="EQ4984" s="1"/>
      <c r="ER4984" s="1"/>
      <c r="ES4984" s="1"/>
      <c r="EY4984" s="7"/>
      <c r="EZ4984" s="1"/>
    </row>
    <row r="4985" spans="62:156" customFormat="1" ht="15">
      <c r="BJ4985" s="1"/>
      <c r="BK4985" s="1"/>
      <c r="BT4985" s="1"/>
      <c r="BU4985" s="1"/>
      <c r="CD4985" s="1"/>
      <c r="CE4985" s="1"/>
      <c r="EP4985" s="7"/>
      <c r="EQ4985" s="1"/>
      <c r="ER4985" s="1"/>
      <c r="ES4985" s="1"/>
      <c r="EY4985" s="7"/>
      <c r="EZ4985" s="1"/>
    </row>
    <row r="4986" spans="62:156" customFormat="1" ht="15">
      <c r="BJ4986" s="1"/>
      <c r="BK4986" s="1"/>
      <c r="BT4986" s="1"/>
      <c r="BU4986" s="1"/>
      <c r="CD4986" s="1"/>
      <c r="CE4986" s="1"/>
      <c r="EP4986" s="7"/>
      <c r="EQ4986" s="1"/>
      <c r="ER4986" s="1"/>
      <c r="ES4986" s="1"/>
      <c r="EY4986" s="7"/>
      <c r="EZ4986" s="1"/>
    </row>
    <row r="4987" spans="62:156" customFormat="1" ht="15">
      <c r="BJ4987" s="1"/>
      <c r="BK4987" s="1"/>
      <c r="BT4987" s="1"/>
      <c r="BU4987" s="1"/>
      <c r="CD4987" s="1"/>
      <c r="CE4987" s="1"/>
      <c r="EP4987" s="7"/>
      <c r="EQ4987" s="1"/>
      <c r="ER4987" s="1"/>
      <c r="ES4987" s="1"/>
      <c r="EY4987" s="7"/>
      <c r="EZ4987" s="1"/>
    </row>
    <row r="4988" spans="62:156" customFormat="1" ht="15">
      <c r="BJ4988" s="1"/>
      <c r="BK4988" s="1"/>
      <c r="BT4988" s="1"/>
      <c r="BU4988" s="1"/>
      <c r="CD4988" s="1"/>
      <c r="CE4988" s="1"/>
      <c r="EP4988" s="7"/>
      <c r="EQ4988" s="1"/>
      <c r="ER4988" s="1"/>
      <c r="ES4988" s="1"/>
      <c r="EY4988" s="7"/>
      <c r="EZ4988" s="1"/>
    </row>
    <row r="4989" spans="62:156" customFormat="1" ht="15">
      <c r="BJ4989" s="1"/>
      <c r="BK4989" s="1"/>
      <c r="BT4989" s="1"/>
      <c r="BU4989" s="1"/>
      <c r="CD4989" s="1"/>
      <c r="CE4989" s="1"/>
      <c r="EP4989" s="7"/>
      <c r="EQ4989" s="1"/>
      <c r="ER4989" s="1"/>
      <c r="ES4989" s="1"/>
      <c r="EY4989" s="7"/>
      <c r="EZ4989" s="1"/>
    </row>
    <row r="4990" spans="62:156" customFormat="1" ht="15">
      <c r="BJ4990" s="1"/>
      <c r="BK4990" s="1"/>
      <c r="BT4990" s="1"/>
      <c r="BU4990" s="1"/>
      <c r="CD4990" s="1"/>
      <c r="CE4990" s="1"/>
      <c r="EP4990" s="7"/>
      <c r="EQ4990" s="1"/>
      <c r="ER4990" s="1"/>
      <c r="ES4990" s="1"/>
      <c r="EY4990" s="7"/>
      <c r="EZ4990" s="1"/>
    </row>
    <row r="4991" spans="62:156" customFormat="1" ht="15">
      <c r="BJ4991" s="1"/>
      <c r="BK4991" s="1"/>
      <c r="BT4991" s="1"/>
      <c r="BU4991" s="1"/>
      <c r="CD4991" s="1"/>
      <c r="CE4991" s="1"/>
      <c r="EP4991" s="7"/>
      <c r="EQ4991" s="1"/>
      <c r="ER4991" s="1"/>
      <c r="ES4991" s="1"/>
      <c r="EY4991" s="7"/>
      <c r="EZ4991" s="1"/>
    </row>
    <row r="4992" spans="62:156" customFormat="1" ht="15">
      <c r="BJ4992" s="1"/>
      <c r="BK4992" s="1"/>
      <c r="BT4992" s="1"/>
      <c r="BU4992" s="1"/>
      <c r="CD4992" s="1"/>
      <c r="CE4992" s="1"/>
      <c r="EP4992" s="7"/>
      <c r="EQ4992" s="1"/>
      <c r="ER4992" s="1"/>
      <c r="ES4992" s="1"/>
      <c r="EY4992" s="7"/>
      <c r="EZ4992" s="1"/>
    </row>
    <row r="4993" spans="62:156" customFormat="1" ht="15">
      <c r="BJ4993" s="1"/>
      <c r="BK4993" s="1"/>
      <c r="BT4993" s="1"/>
      <c r="BU4993" s="1"/>
      <c r="CD4993" s="1"/>
      <c r="CE4993" s="1"/>
      <c r="EP4993" s="7"/>
      <c r="EQ4993" s="1"/>
      <c r="ER4993" s="1"/>
      <c r="ES4993" s="1"/>
      <c r="EY4993" s="7"/>
      <c r="EZ4993" s="1"/>
    </row>
    <row r="4994" spans="62:156" customFormat="1" ht="15">
      <c r="BJ4994" s="1"/>
      <c r="BK4994" s="1"/>
      <c r="BT4994" s="1"/>
      <c r="BU4994" s="1"/>
      <c r="CD4994" s="1"/>
      <c r="CE4994" s="1"/>
      <c r="EP4994" s="7"/>
      <c r="EQ4994" s="1"/>
      <c r="ER4994" s="1"/>
      <c r="ES4994" s="1"/>
      <c r="EY4994" s="7"/>
      <c r="EZ4994" s="1"/>
    </row>
    <row r="4995" spans="62:156" customFormat="1" ht="15">
      <c r="BJ4995" s="1"/>
      <c r="BK4995" s="1"/>
      <c r="BT4995" s="1"/>
      <c r="BU4995" s="1"/>
      <c r="CD4995" s="1"/>
      <c r="CE4995" s="1"/>
      <c r="EP4995" s="7"/>
      <c r="EQ4995" s="1"/>
      <c r="ER4995" s="1"/>
      <c r="ES4995" s="1"/>
      <c r="EY4995" s="7"/>
      <c r="EZ4995" s="1"/>
    </row>
    <row r="4996" spans="62:156" customFormat="1" ht="15">
      <c r="BJ4996" s="1"/>
      <c r="BK4996" s="1"/>
      <c r="BT4996" s="1"/>
      <c r="BU4996" s="1"/>
      <c r="CD4996" s="1"/>
      <c r="CE4996" s="1"/>
      <c r="EP4996" s="7"/>
      <c r="EQ4996" s="1"/>
      <c r="ER4996" s="1"/>
      <c r="ES4996" s="1"/>
      <c r="EY4996" s="7"/>
      <c r="EZ4996" s="1"/>
    </row>
    <row r="4997" spans="62:156" customFormat="1" ht="15">
      <c r="BJ4997" s="1"/>
      <c r="BK4997" s="1"/>
      <c r="BT4997" s="1"/>
      <c r="BU4997" s="1"/>
      <c r="CD4997" s="1"/>
      <c r="CE4997" s="1"/>
      <c r="EP4997" s="7"/>
      <c r="EQ4997" s="1"/>
      <c r="ER4997" s="1"/>
      <c r="ES4997" s="1"/>
      <c r="EY4997" s="7"/>
      <c r="EZ4997" s="1"/>
    </row>
    <row r="4998" spans="62:156" customFormat="1" ht="15">
      <c r="BJ4998" s="1"/>
      <c r="BK4998" s="1"/>
      <c r="BT4998" s="1"/>
      <c r="BU4998" s="1"/>
      <c r="CD4998" s="1"/>
      <c r="CE4998" s="1"/>
      <c r="EP4998" s="7"/>
      <c r="EQ4998" s="1"/>
      <c r="ER4998" s="1"/>
      <c r="ES4998" s="1"/>
      <c r="EY4998" s="7"/>
      <c r="EZ4998" s="1"/>
    </row>
    <row r="4999" spans="62:156" customFormat="1" ht="15">
      <c r="BJ4999" s="1"/>
      <c r="BK4999" s="1"/>
      <c r="BT4999" s="1"/>
      <c r="BU4999" s="1"/>
      <c r="CD4999" s="1"/>
      <c r="CE4999" s="1"/>
      <c r="EP4999" s="7"/>
      <c r="EQ4999" s="1"/>
      <c r="ER4999" s="1"/>
      <c r="ES4999" s="1"/>
      <c r="EY4999" s="7"/>
      <c r="EZ4999" s="1"/>
    </row>
    <row r="5000" spans="62:156" customFormat="1" ht="15">
      <c r="BJ5000" s="1"/>
      <c r="BK5000" s="1"/>
      <c r="BT5000" s="1"/>
      <c r="BU5000" s="1"/>
      <c r="CD5000" s="1"/>
      <c r="CE5000" s="1"/>
      <c r="EP5000" s="7"/>
      <c r="EQ5000" s="1"/>
      <c r="ER5000" s="1"/>
      <c r="ES5000" s="1"/>
      <c r="EY5000" s="7"/>
      <c r="EZ5000" s="1"/>
    </row>
    <row r="5001" spans="62:156" customFormat="1" ht="15">
      <c r="BJ5001" s="1"/>
      <c r="BK5001" s="1"/>
      <c r="BT5001" s="1"/>
      <c r="BU5001" s="1"/>
      <c r="CD5001" s="1"/>
      <c r="CE5001" s="1"/>
      <c r="EP5001" s="7"/>
      <c r="EQ5001" s="1"/>
      <c r="ER5001" s="1"/>
      <c r="ES5001" s="1"/>
      <c r="EY5001" s="7"/>
      <c r="EZ5001" s="1"/>
    </row>
    <row r="5002" spans="62:156" customFormat="1" ht="15">
      <c r="BJ5002" s="1"/>
      <c r="BK5002" s="1"/>
      <c r="BT5002" s="1"/>
      <c r="BU5002" s="1"/>
      <c r="CD5002" s="1"/>
      <c r="CE5002" s="1"/>
      <c r="EP5002" s="7"/>
      <c r="EQ5002" s="1"/>
      <c r="ER5002" s="1"/>
      <c r="ES5002" s="1"/>
      <c r="EY5002" s="7"/>
      <c r="EZ5002" s="1"/>
    </row>
    <row r="5003" spans="62:156" customFormat="1" ht="15">
      <c r="BJ5003" s="1"/>
      <c r="BK5003" s="1"/>
      <c r="BT5003" s="1"/>
      <c r="BU5003" s="1"/>
      <c r="CD5003" s="1"/>
      <c r="CE5003" s="1"/>
      <c r="EP5003" s="7"/>
      <c r="EQ5003" s="1"/>
      <c r="ER5003" s="1"/>
      <c r="ES5003" s="1"/>
      <c r="EY5003" s="7"/>
      <c r="EZ5003" s="1"/>
    </row>
    <row r="5004" spans="62:156" customFormat="1" ht="15">
      <c r="BJ5004" s="1"/>
      <c r="BK5004" s="1"/>
      <c r="BT5004" s="1"/>
      <c r="BU5004" s="1"/>
      <c r="CD5004" s="1"/>
      <c r="CE5004" s="1"/>
      <c r="EP5004" s="7"/>
      <c r="EQ5004" s="1"/>
      <c r="ER5004" s="1"/>
      <c r="ES5004" s="1"/>
      <c r="EY5004" s="7"/>
      <c r="EZ5004" s="1"/>
    </row>
    <row r="5005" spans="62:156" customFormat="1" ht="15">
      <c r="BJ5005" s="1"/>
      <c r="BK5005" s="1"/>
      <c r="BT5005" s="1"/>
      <c r="BU5005" s="1"/>
      <c r="CD5005" s="1"/>
      <c r="CE5005" s="1"/>
      <c r="EP5005" s="7"/>
      <c r="EQ5005" s="1"/>
      <c r="ER5005" s="1"/>
      <c r="ES5005" s="1"/>
      <c r="EY5005" s="7"/>
      <c r="EZ5005" s="1"/>
    </row>
    <row r="5006" spans="62:156" customFormat="1" ht="15">
      <c r="BJ5006" s="1"/>
      <c r="BK5006" s="1"/>
      <c r="BT5006" s="1"/>
      <c r="BU5006" s="1"/>
      <c r="CD5006" s="1"/>
      <c r="CE5006" s="1"/>
      <c r="EP5006" s="7"/>
      <c r="EQ5006" s="1"/>
      <c r="ER5006" s="1"/>
      <c r="ES5006" s="1"/>
      <c r="EY5006" s="7"/>
      <c r="EZ5006" s="1"/>
    </row>
    <row r="5007" spans="62:156" customFormat="1" ht="15">
      <c r="BJ5007" s="1"/>
      <c r="BK5007" s="1"/>
      <c r="BT5007" s="1"/>
      <c r="BU5007" s="1"/>
      <c r="CD5007" s="1"/>
      <c r="CE5007" s="1"/>
      <c r="EP5007" s="7"/>
      <c r="EQ5007" s="1"/>
      <c r="ER5007" s="1"/>
      <c r="ES5007" s="1"/>
      <c r="EY5007" s="7"/>
      <c r="EZ5007" s="1"/>
    </row>
    <row r="5008" spans="62:156" customFormat="1" ht="15">
      <c r="BJ5008" s="1"/>
      <c r="BK5008" s="1"/>
      <c r="BT5008" s="1"/>
      <c r="BU5008" s="1"/>
      <c r="CD5008" s="1"/>
      <c r="CE5008" s="1"/>
      <c r="EP5008" s="7"/>
      <c r="EQ5008" s="1"/>
      <c r="ER5008" s="1"/>
      <c r="ES5008" s="1"/>
      <c r="EY5008" s="7"/>
      <c r="EZ5008" s="1"/>
    </row>
    <row r="5009" spans="62:156" customFormat="1" ht="15">
      <c r="BJ5009" s="1"/>
      <c r="BK5009" s="1"/>
      <c r="BT5009" s="1"/>
      <c r="BU5009" s="1"/>
      <c r="CD5009" s="1"/>
      <c r="CE5009" s="1"/>
      <c r="EP5009" s="7"/>
      <c r="EQ5009" s="1"/>
      <c r="ER5009" s="1"/>
      <c r="ES5009" s="1"/>
      <c r="EY5009" s="7"/>
      <c r="EZ5009" s="1"/>
    </row>
    <row r="5010" spans="62:156" customFormat="1" ht="15">
      <c r="BJ5010" s="1"/>
      <c r="BK5010" s="1"/>
      <c r="BT5010" s="1"/>
      <c r="BU5010" s="1"/>
      <c r="CD5010" s="1"/>
      <c r="CE5010" s="1"/>
      <c r="EP5010" s="7"/>
      <c r="EQ5010" s="1"/>
      <c r="ER5010" s="1"/>
      <c r="ES5010" s="1"/>
      <c r="EY5010" s="7"/>
      <c r="EZ5010" s="1"/>
    </row>
    <row r="5011" spans="62:156" customFormat="1" ht="15">
      <c r="BJ5011" s="1"/>
      <c r="BK5011" s="1"/>
      <c r="BT5011" s="1"/>
      <c r="BU5011" s="1"/>
      <c r="CD5011" s="1"/>
      <c r="CE5011" s="1"/>
      <c r="EP5011" s="7"/>
      <c r="EQ5011" s="1"/>
      <c r="ER5011" s="1"/>
      <c r="ES5011" s="1"/>
      <c r="EY5011" s="7"/>
      <c r="EZ5011" s="1"/>
    </row>
    <row r="5012" spans="62:156" customFormat="1" ht="15">
      <c r="BJ5012" s="1"/>
      <c r="BK5012" s="1"/>
      <c r="BT5012" s="1"/>
      <c r="BU5012" s="1"/>
      <c r="CD5012" s="1"/>
      <c r="CE5012" s="1"/>
      <c r="EP5012" s="7"/>
      <c r="EQ5012" s="1"/>
      <c r="ER5012" s="1"/>
      <c r="ES5012" s="1"/>
      <c r="EY5012" s="7"/>
      <c r="EZ5012" s="1"/>
    </row>
    <row r="5013" spans="62:156" customFormat="1" ht="15">
      <c r="BJ5013" s="1"/>
      <c r="BK5013" s="1"/>
      <c r="BT5013" s="1"/>
      <c r="BU5013" s="1"/>
      <c r="CD5013" s="1"/>
      <c r="CE5013" s="1"/>
      <c r="EP5013" s="7"/>
      <c r="EQ5013" s="1"/>
      <c r="ER5013" s="1"/>
      <c r="ES5013" s="1"/>
      <c r="EY5013" s="7"/>
      <c r="EZ5013" s="1"/>
    </row>
    <row r="5014" spans="62:156" customFormat="1" ht="15">
      <c r="BJ5014" s="1"/>
      <c r="BK5014" s="1"/>
      <c r="BT5014" s="1"/>
      <c r="BU5014" s="1"/>
      <c r="CD5014" s="1"/>
      <c r="CE5014" s="1"/>
      <c r="EP5014" s="7"/>
      <c r="EQ5014" s="1"/>
      <c r="ER5014" s="1"/>
      <c r="ES5014" s="1"/>
      <c r="EY5014" s="7"/>
      <c r="EZ5014" s="1"/>
    </row>
    <row r="5015" spans="62:156" customFormat="1" ht="15">
      <c r="BJ5015" s="1"/>
      <c r="BK5015" s="1"/>
      <c r="BT5015" s="1"/>
      <c r="BU5015" s="1"/>
      <c r="CD5015" s="1"/>
      <c r="CE5015" s="1"/>
      <c r="EP5015" s="7"/>
      <c r="EQ5015" s="1"/>
      <c r="ER5015" s="1"/>
      <c r="ES5015" s="1"/>
      <c r="EY5015" s="7"/>
      <c r="EZ5015" s="1"/>
    </row>
    <row r="5016" spans="62:156" customFormat="1" ht="15">
      <c r="BJ5016" s="1"/>
      <c r="BK5016" s="1"/>
      <c r="BT5016" s="1"/>
      <c r="BU5016" s="1"/>
      <c r="CD5016" s="1"/>
      <c r="CE5016" s="1"/>
      <c r="EP5016" s="7"/>
      <c r="EQ5016" s="1"/>
      <c r="ER5016" s="1"/>
      <c r="ES5016" s="1"/>
      <c r="EY5016" s="7"/>
      <c r="EZ5016" s="1"/>
    </row>
    <row r="5017" spans="62:156" customFormat="1" ht="15">
      <c r="BJ5017" s="1"/>
      <c r="BK5017" s="1"/>
      <c r="BT5017" s="1"/>
      <c r="BU5017" s="1"/>
      <c r="CD5017" s="1"/>
      <c r="CE5017" s="1"/>
      <c r="EP5017" s="7"/>
      <c r="EQ5017" s="1"/>
      <c r="ER5017" s="1"/>
      <c r="ES5017" s="1"/>
      <c r="EY5017" s="7"/>
      <c r="EZ5017" s="1"/>
    </row>
    <row r="5018" spans="62:156" customFormat="1" ht="15">
      <c r="BJ5018" s="1"/>
      <c r="BK5018" s="1"/>
      <c r="BT5018" s="1"/>
      <c r="BU5018" s="1"/>
      <c r="CD5018" s="1"/>
      <c r="CE5018" s="1"/>
      <c r="EP5018" s="7"/>
      <c r="EQ5018" s="1"/>
      <c r="ER5018" s="1"/>
      <c r="ES5018" s="1"/>
      <c r="EY5018" s="7"/>
      <c r="EZ5018" s="1"/>
    </row>
    <row r="5019" spans="62:156" customFormat="1" ht="15">
      <c r="BJ5019" s="1"/>
      <c r="BK5019" s="1"/>
      <c r="BT5019" s="1"/>
      <c r="BU5019" s="1"/>
      <c r="CD5019" s="1"/>
      <c r="CE5019" s="1"/>
      <c r="EP5019" s="7"/>
      <c r="EQ5019" s="1"/>
      <c r="ER5019" s="1"/>
      <c r="ES5019" s="1"/>
      <c r="EY5019" s="7"/>
      <c r="EZ5019" s="1"/>
    </row>
    <row r="5020" spans="62:156" customFormat="1" ht="15">
      <c r="BJ5020" s="1"/>
      <c r="BK5020" s="1"/>
      <c r="BT5020" s="1"/>
      <c r="BU5020" s="1"/>
      <c r="CD5020" s="1"/>
      <c r="CE5020" s="1"/>
      <c r="EP5020" s="7"/>
      <c r="EQ5020" s="1"/>
      <c r="ER5020" s="1"/>
      <c r="ES5020" s="1"/>
      <c r="EY5020" s="7"/>
      <c r="EZ5020" s="1"/>
    </row>
    <row r="5021" spans="62:156" customFormat="1" ht="15">
      <c r="BJ5021" s="1"/>
      <c r="BK5021" s="1"/>
      <c r="BT5021" s="1"/>
      <c r="BU5021" s="1"/>
      <c r="CD5021" s="1"/>
      <c r="CE5021" s="1"/>
      <c r="EP5021" s="7"/>
      <c r="EQ5021" s="1"/>
      <c r="ER5021" s="1"/>
      <c r="ES5021" s="1"/>
      <c r="EY5021" s="7"/>
      <c r="EZ5021" s="1"/>
    </row>
    <row r="5022" spans="62:156" customFormat="1" ht="15">
      <c r="BJ5022" s="1"/>
      <c r="BK5022" s="1"/>
      <c r="BT5022" s="1"/>
      <c r="BU5022" s="1"/>
      <c r="CD5022" s="1"/>
      <c r="CE5022" s="1"/>
      <c r="EP5022" s="7"/>
      <c r="EQ5022" s="1"/>
      <c r="ER5022" s="1"/>
      <c r="ES5022" s="1"/>
      <c r="EY5022" s="7"/>
      <c r="EZ5022" s="1"/>
    </row>
    <row r="5023" spans="62:156" customFormat="1" ht="15">
      <c r="BJ5023" s="1"/>
      <c r="BK5023" s="1"/>
      <c r="BT5023" s="1"/>
      <c r="BU5023" s="1"/>
      <c r="CD5023" s="1"/>
      <c r="CE5023" s="1"/>
      <c r="EP5023" s="7"/>
      <c r="EQ5023" s="1"/>
      <c r="ER5023" s="1"/>
      <c r="ES5023" s="1"/>
      <c r="EY5023" s="7"/>
      <c r="EZ5023" s="1"/>
    </row>
    <row r="5024" spans="62:156" customFormat="1" ht="15">
      <c r="BJ5024" s="1"/>
      <c r="BK5024" s="1"/>
      <c r="BT5024" s="1"/>
      <c r="BU5024" s="1"/>
      <c r="CD5024" s="1"/>
      <c r="CE5024" s="1"/>
      <c r="EP5024" s="7"/>
      <c r="EQ5024" s="1"/>
      <c r="ER5024" s="1"/>
      <c r="ES5024" s="1"/>
      <c r="EY5024" s="7"/>
      <c r="EZ5024" s="1"/>
    </row>
    <row r="5025" spans="62:156" customFormat="1" ht="15">
      <c r="BJ5025" s="1"/>
      <c r="BK5025" s="1"/>
      <c r="BT5025" s="1"/>
      <c r="BU5025" s="1"/>
      <c r="CD5025" s="1"/>
      <c r="CE5025" s="1"/>
      <c r="EP5025" s="7"/>
      <c r="EQ5025" s="1"/>
      <c r="ER5025" s="1"/>
      <c r="ES5025" s="1"/>
      <c r="EY5025" s="7"/>
      <c r="EZ5025" s="1"/>
    </row>
    <row r="5026" spans="62:156" customFormat="1" ht="15">
      <c r="BJ5026" s="1"/>
      <c r="BK5026" s="1"/>
      <c r="BT5026" s="1"/>
      <c r="BU5026" s="1"/>
      <c r="CD5026" s="1"/>
      <c r="CE5026" s="1"/>
      <c r="EP5026" s="7"/>
      <c r="EQ5026" s="1"/>
      <c r="ER5026" s="1"/>
      <c r="ES5026" s="1"/>
      <c r="EY5026" s="7"/>
      <c r="EZ5026" s="1"/>
    </row>
    <row r="5027" spans="62:156" customFormat="1" ht="15">
      <c r="BJ5027" s="1"/>
      <c r="BK5027" s="1"/>
      <c r="BT5027" s="1"/>
      <c r="BU5027" s="1"/>
      <c r="CD5027" s="1"/>
      <c r="CE5027" s="1"/>
      <c r="EP5027" s="7"/>
      <c r="EQ5027" s="1"/>
      <c r="ER5027" s="1"/>
      <c r="ES5027" s="1"/>
      <c r="EY5027" s="7"/>
      <c r="EZ5027" s="1"/>
    </row>
    <row r="5028" spans="62:156" customFormat="1" ht="15">
      <c r="BJ5028" s="1"/>
      <c r="BK5028" s="1"/>
      <c r="BT5028" s="1"/>
      <c r="BU5028" s="1"/>
      <c r="CD5028" s="1"/>
      <c r="CE5028" s="1"/>
      <c r="EP5028" s="7"/>
      <c r="EQ5028" s="1"/>
      <c r="ER5028" s="1"/>
      <c r="ES5028" s="1"/>
      <c r="EY5028" s="7"/>
      <c r="EZ5028" s="1"/>
    </row>
    <row r="5029" spans="62:156" customFormat="1" ht="15">
      <c r="BJ5029" s="1"/>
      <c r="BK5029" s="1"/>
      <c r="BT5029" s="1"/>
      <c r="BU5029" s="1"/>
      <c r="CD5029" s="1"/>
      <c r="CE5029" s="1"/>
      <c r="EP5029" s="7"/>
      <c r="EQ5029" s="1"/>
      <c r="ER5029" s="1"/>
      <c r="ES5029" s="1"/>
      <c r="EY5029" s="7"/>
      <c r="EZ5029" s="1"/>
    </row>
    <row r="5030" spans="62:156" customFormat="1" ht="15">
      <c r="BJ5030" s="1"/>
      <c r="BK5030" s="1"/>
      <c r="BT5030" s="1"/>
      <c r="BU5030" s="1"/>
      <c r="CD5030" s="1"/>
      <c r="CE5030" s="1"/>
      <c r="EP5030" s="7"/>
      <c r="EQ5030" s="1"/>
      <c r="ER5030" s="1"/>
      <c r="ES5030" s="1"/>
      <c r="EY5030" s="7"/>
      <c r="EZ5030" s="1"/>
    </row>
    <row r="5031" spans="62:156" customFormat="1" ht="15">
      <c r="BJ5031" s="1"/>
      <c r="BK5031" s="1"/>
      <c r="BT5031" s="1"/>
      <c r="BU5031" s="1"/>
      <c r="CD5031" s="1"/>
      <c r="CE5031" s="1"/>
      <c r="EP5031" s="7"/>
      <c r="EQ5031" s="1"/>
      <c r="ER5031" s="1"/>
      <c r="ES5031" s="1"/>
      <c r="EY5031" s="7"/>
      <c r="EZ5031" s="1"/>
    </row>
    <row r="5032" spans="62:156" customFormat="1" ht="15">
      <c r="BJ5032" s="1"/>
      <c r="BK5032" s="1"/>
      <c r="BT5032" s="1"/>
      <c r="BU5032" s="1"/>
      <c r="CD5032" s="1"/>
      <c r="CE5032" s="1"/>
      <c r="EP5032" s="7"/>
      <c r="EQ5032" s="1"/>
      <c r="ER5032" s="1"/>
      <c r="ES5032" s="1"/>
      <c r="EY5032" s="7"/>
      <c r="EZ5032" s="1"/>
    </row>
    <row r="5033" spans="62:156" customFormat="1" ht="15">
      <c r="BJ5033" s="1"/>
      <c r="BK5033" s="1"/>
      <c r="BT5033" s="1"/>
      <c r="BU5033" s="1"/>
      <c r="CD5033" s="1"/>
      <c r="CE5033" s="1"/>
      <c r="EP5033" s="7"/>
      <c r="EQ5033" s="1"/>
      <c r="ER5033" s="1"/>
      <c r="ES5033" s="1"/>
      <c r="EY5033" s="7"/>
      <c r="EZ5033" s="1"/>
    </row>
    <row r="5034" spans="62:156" customFormat="1" ht="15">
      <c r="BJ5034" s="1"/>
      <c r="BK5034" s="1"/>
      <c r="BT5034" s="1"/>
      <c r="BU5034" s="1"/>
      <c r="CD5034" s="1"/>
      <c r="CE5034" s="1"/>
      <c r="EP5034" s="7"/>
      <c r="EQ5034" s="1"/>
      <c r="ER5034" s="1"/>
      <c r="ES5034" s="1"/>
      <c r="EY5034" s="7"/>
      <c r="EZ5034" s="1"/>
    </row>
    <row r="5035" spans="62:156" customFormat="1" ht="15">
      <c r="BJ5035" s="1"/>
      <c r="BK5035" s="1"/>
      <c r="BT5035" s="1"/>
      <c r="BU5035" s="1"/>
      <c r="CD5035" s="1"/>
      <c r="CE5035" s="1"/>
      <c r="EP5035" s="7"/>
      <c r="EQ5035" s="1"/>
      <c r="ER5035" s="1"/>
      <c r="ES5035" s="1"/>
      <c r="EY5035" s="7"/>
      <c r="EZ5035" s="1"/>
    </row>
    <row r="5036" spans="62:156" customFormat="1" ht="15">
      <c r="BJ5036" s="1"/>
      <c r="BK5036" s="1"/>
      <c r="BT5036" s="1"/>
      <c r="BU5036" s="1"/>
      <c r="CD5036" s="1"/>
      <c r="CE5036" s="1"/>
      <c r="EP5036" s="7"/>
      <c r="EQ5036" s="1"/>
      <c r="ER5036" s="1"/>
      <c r="ES5036" s="1"/>
      <c r="EY5036" s="7"/>
      <c r="EZ5036" s="1"/>
    </row>
    <row r="5037" spans="62:156" customFormat="1" ht="15">
      <c r="BJ5037" s="1"/>
      <c r="BK5037" s="1"/>
      <c r="BT5037" s="1"/>
      <c r="BU5037" s="1"/>
      <c r="CD5037" s="1"/>
      <c r="CE5037" s="1"/>
      <c r="EP5037" s="7"/>
      <c r="EQ5037" s="1"/>
      <c r="ER5037" s="1"/>
      <c r="ES5037" s="1"/>
      <c r="EY5037" s="7"/>
      <c r="EZ5037" s="1"/>
    </row>
    <row r="5038" spans="62:156" customFormat="1" ht="15">
      <c r="BJ5038" s="1"/>
      <c r="BK5038" s="1"/>
      <c r="BT5038" s="1"/>
      <c r="BU5038" s="1"/>
      <c r="CD5038" s="1"/>
      <c r="CE5038" s="1"/>
      <c r="EP5038" s="7"/>
      <c r="EQ5038" s="1"/>
      <c r="ER5038" s="1"/>
      <c r="ES5038" s="1"/>
      <c r="EY5038" s="7"/>
      <c r="EZ5038" s="1"/>
    </row>
    <row r="5039" spans="62:156" customFormat="1" ht="15">
      <c r="BJ5039" s="1"/>
      <c r="BK5039" s="1"/>
      <c r="BT5039" s="1"/>
      <c r="BU5039" s="1"/>
      <c r="CD5039" s="1"/>
      <c r="CE5039" s="1"/>
      <c r="EP5039" s="7"/>
      <c r="EQ5039" s="1"/>
      <c r="ER5039" s="1"/>
      <c r="ES5039" s="1"/>
      <c r="EY5039" s="7"/>
      <c r="EZ5039" s="1"/>
    </row>
    <row r="5040" spans="62:156" customFormat="1" ht="15">
      <c r="BJ5040" s="1"/>
      <c r="BK5040" s="1"/>
      <c r="BT5040" s="1"/>
      <c r="BU5040" s="1"/>
      <c r="CD5040" s="1"/>
      <c r="CE5040" s="1"/>
      <c r="EP5040" s="7"/>
      <c r="EQ5040" s="1"/>
      <c r="ER5040" s="1"/>
      <c r="ES5040" s="1"/>
      <c r="EY5040" s="7"/>
      <c r="EZ5040" s="1"/>
    </row>
    <row r="5041" spans="62:156" customFormat="1" ht="15">
      <c r="BJ5041" s="1"/>
      <c r="BK5041" s="1"/>
      <c r="BT5041" s="1"/>
      <c r="BU5041" s="1"/>
      <c r="CD5041" s="1"/>
      <c r="CE5041" s="1"/>
      <c r="EP5041" s="7"/>
      <c r="EQ5041" s="1"/>
      <c r="ER5041" s="1"/>
      <c r="ES5041" s="1"/>
      <c r="EY5041" s="7"/>
      <c r="EZ5041" s="1"/>
    </row>
    <row r="5042" spans="62:156" customFormat="1" ht="15">
      <c r="BJ5042" s="1"/>
      <c r="BK5042" s="1"/>
      <c r="BT5042" s="1"/>
      <c r="BU5042" s="1"/>
      <c r="CD5042" s="1"/>
      <c r="CE5042" s="1"/>
      <c r="EP5042" s="7"/>
      <c r="EQ5042" s="1"/>
      <c r="ER5042" s="1"/>
      <c r="ES5042" s="1"/>
      <c r="EY5042" s="7"/>
      <c r="EZ5042" s="1"/>
    </row>
    <row r="5043" spans="62:156" customFormat="1" ht="15">
      <c r="BJ5043" s="1"/>
      <c r="BK5043" s="1"/>
      <c r="BT5043" s="1"/>
      <c r="BU5043" s="1"/>
      <c r="CD5043" s="1"/>
      <c r="CE5043" s="1"/>
      <c r="EP5043" s="7"/>
      <c r="EQ5043" s="1"/>
      <c r="ER5043" s="1"/>
      <c r="ES5043" s="1"/>
      <c r="EY5043" s="7"/>
      <c r="EZ5043" s="1"/>
    </row>
    <row r="5044" spans="62:156" customFormat="1" ht="15">
      <c r="BJ5044" s="1"/>
      <c r="BK5044" s="1"/>
      <c r="BT5044" s="1"/>
      <c r="BU5044" s="1"/>
      <c r="CD5044" s="1"/>
      <c r="CE5044" s="1"/>
      <c r="EP5044" s="7"/>
      <c r="EQ5044" s="1"/>
      <c r="ER5044" s="1"/>
      <c r="ES5044" s="1"/>
      <c r="EY5044" s="7"/>
      <c r="EZ5044" s="1"/>
    </row>
    <row r="5045" spans="62:156" customFormat="1" ht="15">
      <c r="BJ5045" s="1"/>
      <c r="BK5045" s="1"/>
      <c r="BT5045" s="1"/>
      <c r="BU5045" s="1"/>
      <c r="CD5045" s="1"/>
      <c r="CE5045" s="1"/>
      <c r="EP5045" s="7"/>
      <c r="EQ5045" s="1"/>
      <c r="ER5045" s="1"/>
      <c r="ES5045" s="1"/>
      <c r="EY5045" s="7"/>
      <c r="EZ5045" s="1"/>
    </row>
    <row r="5046" spans="62:156" customFormat="1" ht="15">
      <c r="BJ5046" s="1"/>
      <c r="BK5046" s="1"/>
      <c r="BT5046" s="1"/>
      <c r="BU5046" s="1"/>
      <c r="CD5046" s="1"/>
      <c r="CE5046" s="1"/>
      <c r="EP5046" s="7"/>
      <c r="EQ5046" s="1"/>
      <c r="ER5046" s="1"/>
      <c r="ES5046" s="1"/>
      <c r="EY5046" s="7"/>
      <c r="EZ5046" s="1"/>
    </row>
    <row r="5047" spans="62:156" customFormat="1" ht="15">
      <c r="BJ5047" s="1"/>
      <c r="BK5047" s="1"/>
      <c r="BT5047" s="1"/>
      <c r="BU5047" s="1"/>
      <c r="CD5047" s="1"/>
      <c r="CE5047" s="1"/>
      <c r="EP5047" s="7"/>
      <c r="EQ5047" s="1"/>
      <c r="ER5047" s="1"/>
      <c r="ES5047" s="1"/>
      <c r="EY5047" s="7"/>
      <c r="EZ5047" s="1"/>
    </row>
    <row r="5048" spans="62:156" customFormat="1" ht="15">
      <c r="BJ5048" s="1"/>
      <c r="BK5048" s="1"/>
      <c r="BT5048" s="1"/>
      <c r="BU5048" s="1"/>
      <c r="CD5048" s="1"/>
      <c r="CE5048" s="1"/>
      <c r="EP5048" s="7"/>
      <c r="EQ5048" s="1"/>
      <c r="ER5048" s="1"/>
      <c r="ES5048" s="1"/>
      <c r="EY5048" s="7"/>
      <c r="EZ5048" s="1"/>
    </row>
    <row r="5049" spans="62:156" customFormat="1" ht="15">
      <c r="BJ5049" s="1"/>
      <c r="BK5049" s="1"/>
      <c r="BT5049" s="1"/>
      <c r="BU5049" s="1"/>
      <c r="CD5049" s="1"/>
      <c r="CE5049" s="1"/>
      <c r="EP5049" s="7"/>
      <c r="EQ5049" s="1"/>
      <c r="ER5049" s="1"/>
      <c r="ES5049" s="1"/>
      <c r="EY5049" s="7"/>
      <c r="EZ5049" s="1"/>
    </row>
    <row r="5050" spans="62:156" customFormat="1" ht="15">
      <c r="BJ5050" s="1"/>
      <c r="BK5050" s="1"/>
      <c r="BT5050" s="1"/>
      <c r="BU5050" s="1"/>
      <c r="CD5050" s="1"/>
      <c r="CE5050" s="1"/>
      <c r="EP5050" s="7"/>
      <c r="EQ5050" s="1"/>
      <c r="ER5050" s="1"/>
      <c r="ES5050" s="1"/>
      <c r="EY5050" s="7"/>
      <c r="EZ5050" s="1"/>
    </row>
    <row r="5051" spans="62:156" customFormat="1" ht="15">
      <c r="BJ5051" s="1"/>
      <c r="BK5051" s="1"/>
      <c r="BT5051" s="1"/>
      <c r="BU5051" s="1"/>
      <c r="CD5051" s="1"/>
      <c r="CE5051" s="1"/>
      <c r="EP5051" s="7"/>
      <c r="EQ5051" s="1"/>
      <c r="ER5051" s="1"/>
      <c r="ES5051" s="1"/>
      <c r="EY5051" s="7"/>
      <c r="EZ5051" s="1"/>
    </row>
    <row r="5052" spans="62:156" customFormat="1" ht="15">
      <c r="BJ5052" s="1"/>
      <c r="BK5052" s="1"/>
      <c r="BT5052" s="1"/>
      <c r="BU5052" s="1"/>
      <c r="CD5052" s="1"/>
      <c r="CE5052" s="1"/>
      <c r="EP5052" s="7"/>
      <c r="EQ5052" s="1"/>
      <c r="ER5052" s="1"/>
      <c r="ES5052" s="1"/>
      <c r="EY5052" s="7"/>
      <c r="EZ5052" s="1"/>
    </row>
    <row r="5053" spans="62:156" customFormat="1" ht="15">
      <c r="BJ5053" s="1"/>
      <c r="BK5053" s="1"/>
      <c r="BT5053" s="1"/>
      <c r="BU5053" s="1"/>
      <c r="CD5053" s="1"/>
      <c r="CE5053" s="1"/>
      <c r="EP5053" s="7"/>
      <c r="EQ5053" s="1"/>
      <c r="ER5053" s="1"/>
      <c r="ES5053" s="1"/>
      <c r="EY5053" s="7"/>
      <c r="EZ5053" s="1"/>
    </row>
    <row r="5054" spans="62:156" customFormat="1" ht="15">
      <c r="BJ5054" s="1"/>
      <c r="BK5054" s="1"/>
      <c r="BT5054" s="1"/>
      <c r="BU5054" s="1"/>
      <c r="CD5054" s="1"/>
      <c r="CE5054" s="1"/>
      <c r="EP5054" s="7"/>
      <c r="EQ5054" s="1"/>
      <c r="ER5054" s="1"/>
      <c r="ES5054" s="1"/>
      <c r="EY5054" s="7"/>
      <c r="EZ5054" s="1"/>
    </row>
    <row r="5055" spans="62:156" customFormat="1" ht="15">
      <c r="BJ5055" s="1"/>
      <c r="BK5055" s="1"/>
      <c r="BT5055" s="1"/>
      <c r="BU5055" s="1"/>
      <c r="CD5055" s="1"/>
      <c r="CE5055" s="1"/>
      <c r="EP5055" s="7"/>
      <c r="EQ5055" s="1"/>
      <c r="ER5055" s="1"/>
      <c r="ES5055" s="1"/>
      <c r="EY5055" s="7"/>
      <c r="EZ5055" s="1"/>
    </row>
    <row r="5056" spans="62:156" customFormat="1" ht="15">
      <c r="BJ5056" s="1"/>
      <c r="BK5056" s="1"/>
      <c r="BT5056" s="1"/>
      <c r="BU5056" s="1"/>
      <c r="CD5056" s="1"/>
      <c r="CE5056" s="1"/>
      <c r="EP5056" s="7"/>
      <c r="EQ5056" s="1"/>
      <c r="ER5056" s="1"/>
      <c r="ES5056" s="1"/>
      <c r="EY5056" s="7"/>
      <c r="EZ5056" s="1"/>
    </row>
    <row r="5057" spans="62:156" customFormat="1" ht="15">
      <c r="BJ5057" s="1"/>
      <c r="BK5057" s="1"/>
      <c r="BT5057" s="1"/>
      <c r="BU5057" s="1"/>
      <c r="CD5057" s="1"/>
      <c r="CE5057" s="1"/>
      <c r="EP5057" s="7"/>
      <c r="EQ5057" s="1"/>
      <c r="ER5057" s="1"/>
      <c r="ES5057" s="1"/>
      <c r="EY5057" s="7"/>
      <c r="EZ5057" s="1"/>
    </row>
    <row r="5058" spans="62:156" customFormat="1" ht="15">
      <c r="BJ5058" s="1"/>
      <c r="BK5058" s="1"/>
      <c r="BT5058" s="1"/>
      <c r="BU5058" s="1"/>
      <c r="CD5058" s="1"/>
      <c r="CE5058" s="1"/>
      <c r="EP5058" s="7"/>
      <c r="EQ5058" s="1"/>
      <c r="ER5058" s="1"/>
      <c r="ES5058" s="1"/>
      <c r="EY5058" s="7"/>
      <c r="EZ5058" s="1"/>
    </row>
    <row r="5059" spans="62:156" customFormat="1" ht="15">
      <c r="BJ5059" s="1"/>
      <c r="BK5059" s="1"/>
      <c r="BT5059" s="1"/>
      <c r="BU5059" s="1"/>
      <c r="CD5059" s="1"/>
      <c r="CE5059" s="1"/>
      <c r="EP5059" s="7"/>
      <c r="EQ5059" s="1"/>
      <c r="ER5059" s="1"/>
      <c r="ES5059" s="1"/>
      <c r="EY5059" s="7"/>
      <c r="EZ5059" s="1"/>
    </row>
    <row r="5060" spans="62:156" customFormat="1" ht="15">
      <c r="BJ5060" s="1"/>
      <c r="BK5060" s="1"/>
      <c r="BT5060" s="1"/>
      <c r="BU5060" s="1"/>
      <c r="CD5060" s="1"/>
      <c r="CE5060" s="1"/>
      <c r="EP5060" s="7"/>
      <c r="EQ5060" s="1"/>
      <c r="ER5060" s="1"/>
      <c r="ES5060" s="1"/>
      <c r="EY5060" s="7"/>
      <c r="EZ5060" s="1"/>
    </row>
    <row r="5061" spans="62:156" customFormat="1" ht="15">
      <c r="BJ5061" s="1"/>
      <c r="BK5061" s="1"/>
      <c r="BT5061" s="1"/>
      <c r="BU5061" s="1"/>
      <c r="CD5061" s="1"/>
      <c r="CE5061" s="1"/>
      <c r="EP5061" s="7"/>
      <c r="EQ5061" s="1"/>
      <c r="ER5061" s="1"/>
      <c r="ES5061" s="1"/>
      <c r="EY5061" s="7"/>
      <c r="EZ5061" s="1"/>
    </row>
    <row r="5062" spans="62:156" customFormat="1" ht="15">
      <c r="BJ5062" s="1"/>
      <c r="BK5062" s="1"/>
      <c r="BT5062" s="1"/>
      <c r="BU5062" s="1"/>
      <c r="CD5062" s="1"/>
      <c r="CE5062" s="1"/>
      <c r="EP5062" s="7"/>
      <c r="EQ5062" s="1"/>
      <c r="ER5062" s="1"/>
      <c r="ES5062" s="1"/>
      <c r="EY5062" s="7"/>
      <c r="EZ5062" s="1"/>
    </row>
    <row r="5063" spans="62:156" customFormat="1" ht="15">
      <c r="BJ5063" s="1"/>
      <c r="BK5063" s="1"/>
      <c r="BT5063" s="1"/>
      <c r="BU5063" s="1"/>
      <c r="CD5063" s="1"/>
      <c r="CE5063" s="1"/>
      <c r="EP5063" s="7"/>
      <c r="EQ5063" s="1"/>
      <c r="ER5063" s="1"/>
      <c r="ES5063" s="1"/>
      <c r="EY5063" s="7"/>
      <c r="EZ5063" s="1"/>
    </row>
    <row r="5064" spans="62:156" customFormat="1" ht="15">
      <c r="BJ5064" s="1"/>
      <c r="BK5064" s="1"/>
      <c r="BT5064" s="1"/>
      <c r="BU5064" s="1"/>
      <c r="CD5064" s="1"/>
      <c r="CE5064" s="1"/>
      <c r="EP5064" s="7"/>
      <c r="EQ5064" s="1"/>
      <c r="ER5064" s="1"/>
      <c r="ES5064" s="1"/>
      <c r="EY5064" s="7"/>
      <c r="EZ5064" s="1"/>
    </row>
    <row r="5065" spans="62:156" customFormat="1" ht="15">
      <c r="BJ5065" s="1"/>
      <c r="BK5065" s="1"/>
      <c r="BT5065" s="1"/>
      <c r="BU5065" s="1"/>
      <c r="CD5065" s="1"/>
      <c r="CE5065" s="1"/>
      <c r="EP5065" s="7"/>
      <c r="EQ5065" s="1"/>
      <c r="ER5065" s="1"/>
      <c r="ES5065" s="1"/>
      <c r="EY5065" s="7"/>
      <c r="EZ5065" s="1"/>
    </row>
    <row r="5066" spans="62:156" customFormat="1" ht="15">
      <c r="BJ5066" s="1"/>
      <c r="BK5066" s="1"/>
      <c r="BT5066" s="1"/>
      <c r="BU5066" s="1"/>
      <c r="CD5066" s="1"/>
      <c r="CE5066" s="1"/>
      <c r="EP5066" s="7"/>
      <c r="EQ5066" s="1"/>
      <c r="ER5066" s="1"/>
      <c r="ES5066" s="1"/>
      <c r="EY5066" s="7"/>
      <c r="EZ5066" s="1"/>
    </row>
    <row r="5067" spans="62:156" customFormat="1" ht="15">
      <c r="BJ5067" s="1"/>
      <c r="BK5067" s="1"/>
      <c r="BT5067" s="1"/>
      <c r="BU5067" s="1"/>
      <c r="CD5067" s="1"/>
      <c r="CE5067" s="1"/>
      <c r="EP5067" s="7"/>
      <c r="EQ5067" s="1"/>
      <c r="ER5067" s="1"/>
      <c r="ES5067" s="1"/>
      <c r="EY5067" s="7"/>
      <c r="EZ5067" s="1"/>
    </row>
    <row r="5068" spans="62:156" customFormat="1" ht="15">
      <c r="BJ5068" s="1"/>
      <c r="BK5068" s="1"/>
      <c r="BT5068" s="1"/>
      <c r="BU5068" s="1"/>
      <c r="CD5068" s="1"/>
      <c r="CE5068" s="1"/>
      <c r="EP5068" s="7"/>
      <c r="EQ5068" s="1"/>
      <c r="ER5068" s="1"/>
      <c r="ES5068" s="1"/>
      <c r="EY5068" s="7"/>
      <c r="EZ5068" s="1"/>
    </row>
    <row r="5069" spans="62:156" customFormat="1" ht="15">
      <c r="BJ5069" s="1"/>
      <c r="BK5069" s="1"/>
      <c r="BT5069" s="1"/>
      <c r="BU5069" s="1"/>
      <c r="CD5069" s="1"/>
      <c r="CE5069" s="1"/>
      <c r="EP5069" s="7"/>
      <c r="EQ5069" s="1"/>
      <c r="ER5069" s="1"/>
      <c r="ES5069" s="1"/>
      <c r="EY5069" s="7"/>
      <c r="EZ5069" s="1"/>
    </row>
    <row r="5070" spans="62:156" customFormat="1" ht="15">
      <c r="BJ5070" s="1"/>
      <c r="BK5070" s="1"/>
      <c r="BT5070" s="1"/>
      <c r="BU5070" s="1"/>
      <c r="CD5070" s="1"/>
      <c r="CE5070" s="1"/>
      <c r="EP5070" s="7"/>
      <c r="EQ5070" s="1"/>
      <c r="ER5070" s="1"/>
      <c r="ES5070" s="1"/>
      <c r="EY5070" s="7"/>
      <c r="EZ5070" s="1"/>
    </row>
    <row r="5071" spans="62:156" customFormat="1" ht="15">
      <c r="BJ5071" s="1"/>
      <c r="BK5071" s="1"/>
      <c r="BT5071" s="1"/>
      <c r="BU5071" s="1"/>
      <c r="CD5071" s="1"/>
      <c r="CE5071" s="1"/>
      <c r="EP5071" s="7"/>
      <c r="EQ5071" s="1"/>
      <c r="ER5071" s="1"/>
      <c r="ES5071" s="1"/>
      <c r="EY5071" s="7"/>
      <c r="EZ5071" s="1"/>
    </row>
    <row r="5072" spans="62:156" customFormat="1" ht="15">
      <c r="BJ5072" s="1"/>
      <c r="BK5072" s="1"/>
      <c r="BT5072" s="1"/>
      <c r="BU5072" s="1"/>
      <c r="CD5072" s="1"/>
      <c r="CE5072" s="1"/>
      <c r="EP5072" s="7"/>
      <c r="EQ5072" s="1"/>
      <c r="ER5072" s="1"/>
      <c r="ES5072" s="1"/>
      <c r="EY5072" s="7"/>
      <c r="EZ5072" s="1"/>
    </row>
    <row r="5073" spans="62:156" customFormat="1" ht="15">
      <c r="BJ5073" s="1"/>
      <c r="BK5073" s="1"/>
      <c r="BT5073" s="1"/>
      <c r="BU5073" s="1"/>
      <c r="CD5073" s="1"/>
      <c r="CE5073" s="1"/>
      <c r="EP5073" s="7"/>
      <c r="EQ5073" s="1"/>
      <c r="ER5073" s="1"/>
      <c r="ES5073" s="1"/>
      <c r="EY5073" s="7"/>
      <c r="EZ5073" s="1"/>
    </row>
    <row r="5074" spans="62:156" customFormat="1" ht="15">
      <c r="BJ5074" s="1"/>
      <c r="BK5074" s="1"/>
      <c r="BT5074" s="1"/>
      <c r="BU5074" s="1"/>
      <c r="CD5074" s="1"/>
      <c r="CE5074" s="1"/>
      <c r="EP5074" s="7"/>
      <c r="EQ5074" s="1"/>
      <c r="ER5074" s="1"/>
      <c r="ES5074" s="1"/>
      <c r="EY5074" s="7"/>
      <c r="EZ5074" s="1"/>
    </row>
    <row r="5075" spans="62:156" customFormat="1" ht="15">
      <c r="BJ5075" s="1"/>
      <c r="BK5075" s="1"/>
      <c r="BT5075" s="1"/>
      <c r="BU5075" s="1"/>
      <c r="CD5075" s="1"/>
      <c r="CE5075" s="1"/>
      <c r="EP5075" s="7"/>
      <c r="EQ5075" s="1"/>
      <c r="ER5075" s="1"/>
      <c r="ES5075" s="1"/>
      <c r="EY5075" s="7"/>
      <c r="EZ5075" s="1"/>
    </row>
    <row r="5076" spans="62:156" customFormat="1" ht="15">
      <c r="BJ5076" s="1"/>
      <c r="BK5076" s="1"/>
      <c r="BT5076" s="1"/>
      <c r="BU5076" s="1"/>
      <c r="CD5076" s="1"/>
      <c r="CE5076" s="1"/>
      <c r="EP5076" s="7"/>
      <c r="EQ5076" s="1"/>
      <c r="ER5076" s="1"/>
      <c r="ES5076" s="1"/>
      <c r="EY5076" s="7"/>
      <c r="EZ5076" s="1"/>
    </row>
    <row r="5077" spans="62:156" customFormat="1" ht="15">
      <c r="BJ5077" s="1"/>
      <c r="BK5077" s="1"/>
      <c r="BT5077" s="1"/>
      <c r="BU5077" s="1"/>
      <c r="CD5077" s="1"/>
      <c r="CE5077" s="1"/>
      <c r="EP5077" s="7"/>
      <c r="EQ5077" s="1"/>
      <c r="ER5077" s="1"/>
      <c r="ES5077" s="1"/>
      <c r="EY5077" s="7"/>
      <c r="EZ5077" s="1"/>
    </row>
    <row r="5078" spans="62:156" customFormat="1" ht="15">
      <c r="BJ5078" s="1"/>
      <c r="BK5078" s="1"/>
      <c r="BT5078" s="1"/>
      <c r="BU5078" s="1"/>
      <c r="CD5078" s="1"/>
      <c r="CE5078" s="1"/>
      <c r="EP5078" s="7"/>
      <c r="EQ5078" s="1"/>
      <c r="ER5078" s="1"/>
      <c r="ES5078" s="1"/>
      <c r="EY5078" s="7"/>
      <c r="EZ5078" s="1"/>
    </row>
    <row r="5079" spans="62:156" customFormat="1" ht="15">
      <c r="BJ5079" s="1"/>
      <c r="BK5079" s="1"/>
      <c r="BT5079" s="1"/>
      <c r="BU5079" s="1"/>
      <c r="CD5079" s="1"/>
      <c r="CE5079" s="1"/>
      <c r="EP5079" s="7"/>
      <c r="EQ5079" s="1"/>
      <c r="ER5079" s="1"/>
      <c r="ES5079" s="1"/>
      <c r="EY5079" s="7"/>
      <c r="EZ5079" s="1"/>
    </row>
    <row r="5080" spans="62:156" customFormat="1" ht="15">
      <c r="BJ5080" s="1"/>
      <c r="BK5080" s="1"/>
      <c r="BT5080" s="1"/>
      <c r="BU5080" s="1"/>
      <c r="CD5080" s="1"/>
      <c r="CE5080" s="1"/>
      <c r="EP5080" s="7"/>
      <c r="EQ5080" s="1"/>
      <c r="ER5080" s="1"/>
      <c r="ES5080" s="1"/>
      <c r="EY5080" s="7"/>
      <c r="EZ5080" s="1"/>
    </row>
    <row r="5081" spans="62:156" customFormat="1" ht="15">
      <c r="BJ5081" s="1"/>
      <c r="BK5081" s="1"/>
      <c r="BT5081" s="1"/>
      <c r="BU5081" s="1"/>
      <c r="CD5081" s="1"/>
      <c r="CE5081" s="1"/>
      <c r="EP5081" s="7"/>
      <c r="EQ5081" s="1"/>
      <c r="ER5081" s="1"/>
      <c r="ES5081" s="1"/>
      <c r="EY5081" s="7"/>
      <c r="EZ5081" s="1"/>
    </row>
    <row r="5082" spans="62:156" customFormat="1" ht="15">
      <c r="BJ5082" s="1"/>
      <c r="BK5082" s="1"/>
      <c r="BT5082" s="1"/>
      <c r="BU5082" s="1"/>
      <c r="CD5082" s="1"/>
      <c r="CE5082" s="1"/>
      <c r="EP5082" s="7"/>
      <c r="EQ5082" s="1"/>
      <c r="ER5082" s="1"/>
      <c r="ES5082" s="1"/>
      <c r="EY5082" s="7"/>
      <c r="EZ5082" s="1"/>
    </row>
    <row r="5083" spans="62:156" customFormat="1" ht="15">
      <c r="BJ5083" s="1"/>
      <c r="BK5083" s="1"/>
      <c r="BT5083" s="1"/>
      <c r="BU5083" s="1"/>
      <c r="CD5083" s="1"/>
      <c r="CE5083" s="1"/>
      <c r="EP5083" s="7"/>
      <c r="EQ5083" s="1"/>
      <c r="ER5083" s="1"/>
      <c r="ES5083" s="1"/>
      <c r="EY5083" s="7"/>
      <c r="EZ5083" s="1"/>
    </row>
    <row r="5084" spans="62:156" customFormat="1" ht="15">
      <c r="BJ5084" s="1"/>
      <c r="BK5084" s="1"/>
      <c r="BT5084" s="1"/>
      <c r="BU5084" s="1"/>
      <c r="CD5084" s="1"/>
      <c r="CE5084" s="1"/>
      <c r="EP5084" s="7"/>
      <c r="EQ5084" s="1"/>
      <c r="ER5084" s="1"/>
      <c r="ES5084" s="1"/>
      <c r="EY5084" s="7"/>
      <c r="EZ5084" s="1"/>
    </row>
    <row r="5085" spans="62:156" customFormat="1" ht="15">
      <c r="BJ5085" s="1"/>
      <c r="BK5085" s="1"/>
      <c r="BT5085" s="1"/>
      <c r="BU5085" s="1"/>
      <c r="CD5085" s="1"/>
      <c r="CE5085" s="1"/>
      <c r="EP5085" s="7"/>
      <c r="EQ5085" s="1"/>
      <c r="ER5085" s="1"/>
      <c r="ES5085" s="1"/>
      <c r="EY5085" s="7"/>
      <c r="EZ5085" s="1"/>
    </row>
    <row r="5086" spans="62:156" customFormat="1" ht="15">
      <c r="BJ5086" s="1"/>
      <c r="BK5086" s="1"/>
      <c r="BT5086" s="1"/>
      <c r="BU5086" s="1"/>
      <c r="CD5086" s="1"/>
      <c r="CE5086" s="1"/>
      <c r="EP5086" s="7"/>
      <c r="EQ5086" s="1"/>
      <c r="ER5086" s="1"/>
      <c r="ES5086" s="1"/>
      <c r="EY5086" s="7"/>
      <c r="EZ5086" s="1"/>
    </row>
    <row r="5087" spans="62:156" customFormat="1" ht="15">
      <c r="BJ5087" s="1"/>
      <c r="BK5087" s="1"/>
      <c r="BT5087" s="1"/>
      <c r="BU5087" s="1"/>
      <c r="CD5087" s="1"/>
      <c r="CE5087" s="1"/>
      <c r="EP5087" s="7"/>
      <c r="EQ5087" s="1"/>
      <c r="ER5087" s="1"/>
      <c r="ES5087" s="1"/>
      <c r="EY5087" s="7"/>
      <c r="EZ5087" s="1"/>
    </row>
    <row r="5088" spans="62:156" customFormat="1" ht="15">
      <c r="BJ5088" s="1"/>
      <c r="BK5088" s="1"/>
      <c r="BT5088" s="1"/>
      <c r="BU5088" s="1"/>
      <c r="CD5088" s="1"/>
      <c r="CE5088" s="1"/>
      <c r="EP5088" s="7"/>
      <c r="EQ5088" s="1"/>
      <c r="ER5088" s="1"/>
      <c r="ES5088" s="1"/>
      <c r="EY5088" s="7"/>
      <c r="EZ5088" s="1"/>
    </row>
    <row r="5089" spans="62:156" customFormat="1" ht="15">
      <c r="BJ5089" s="1"/>
      <c r="BK5089" s="1"/>
      <c r="BT5089" s="1"/>
      <c r="BU5089" s="1"/>
      <c r="CD5089" s="1"/>
      <c r="CE5089" s="1"/>
      <c r="EP5089" s="7"/>
      <c r="EQ5089" s="1"/>
      <c r="ER5089" s="1"/>
      <c r="ES5089" s="1"/>
      <c r="EY5089" s="7"/>
      <c r="EZ5089" s="1"/>
    </row>
    <row r="5090" spans="62:156" customFormat="1" ht="15">
      <c r="BJ5090" s="1"/>
      <c r="BK5090" s="1"/>
      <c r="BT5090" s="1"/>
      <c r="BU5090" s="1"/>
      <c r="CD5090" s="1"/>
      <c r="CE5090" s="1"/>
      <c r="EP5090" s="7"/>
      <c r="EQ5090" s="1"/>
      <c r="ER5090" s="1"/>
      <c r="ES5090" s="1"/>
      <c r="EY5090" s="7"/>
      <c r="EZ5090" s="1"/>
    </row>
    <row r="5091" spans="62:156" customFormat="1" ht="15">
      <c r="BJ5091" s="1"/>
      <c r="BK5091" s="1"/>
      <c r="BT5091" s="1"/>
      <c r="BU5091" s="1"/>
      <c r="CD5091" s="1"/>
      <c r="CE5091" s="1"/>
      <c r="EP5091" s="7"/>
      <c r="EQ5091" s="1"/>
      <c r="ER5091" s="1"/>
      <c r="ES5091" s="1"/>
      <c r="EY5091" s="7"/>
      <c r="EZ5091" s="1"/>
    </row>
    <row r="5092" spans="62:156" customFormat="1" ht="15">
      <c r="BJ5092" s="1"/>
      <c r="BK5092" s="1"/>
      <c r="BT5092" s="1"/>
      <c r="BU5092" s="1"/>
      <c r="CD5092" s="1"/>
      <c r="CE5092" s="1"/>
      <c r="EP5092" s="7"/>
      <c r="EQ5092" s="1"/>
      <c r="ER5092" s="1"/>
      <c r="ES5092" s="1"/>
      <c r="EY5092" s="7"/>
      <c r="EZ5092" s="1"/>
    </row>
    <row r="5093" spans="62:156" customFormat="1" ht="15">
      <c r="BJ5093" s="1"/>
      <c r="BK5093" s="1"/>
      <c r="BT5093" s="1"/>
      <c r="BU5093" s="1"/>
      <c r="CD5093" s="1"/>
      <c r="CE5093" s="1"/>
      <c r="EP5093" s="7"/>
      <c r="EQ5093" s="1"/>
      <c r="ER5093" s="1"/>
      <c r="ES5093" s="1"/>
      <c r="EY5093" s="7"/>
      <c r="EZ5093" s="1"/>
    </row>
    <row r="5094" spans="62:156" customFormat="1" ht="15">
      <c r="BJ5094" s="1"/>
      <c r="BK5094" s="1"/>
      <c r="BT5094" s="1"/>
      <c r="BU5094" s="1"/>
      <c r="CD5094" s="1"/>
      <c r="CE5094" s="1"/>
      <c r="EP5094" s="7"/>
      <c r="EQ5094" s="1"/>
      <c r="ER5094" s="1"/>
      <c r="ES5094" s="1"/>
      <c r="EY5094" s="7"/>
      <c r="EZ5094" s="1"/>
    </row>
    <row r="5095" spans="62:156" customFormat="1" ht="15">
      <c r="BJ5095" s="1"/>
      <c r="BK5095" s="1"/>
      <c r="BT5095" s="1"/>
      <c r="BU5095" s="1"/>
      <c r="CD5095" s="1"/>
      <c r="CE5095" s="1"/>
      <c r="EP5095" s="7"/>
      <c r="EQ5095" s="1"/>
      <c r="ER5095" s="1"/>
      <c r="ES5095" s="1"/>
      <c r="EY5095" s="7"/>
      <c r="EZ5095" s="1"/>
    </row>
    <row r="5096" spans="62:156" customFormat="1" ht="15">
      <c r="BJ5096" s="1"/>
      <c r="BK5096" s="1"/>
      <c r="BT5096" s="1"/>
      <c r="BU5096" s="1"/>
      <c r="CD5096" s="1"/>
      <c r="CE5096" s="1"/>
      <c r="EP5096" s="7"/>
      <c r="EQ5096" s="1"/>
      <c r="ER5096" s="1"/>
      <c r="ES5096" s="1"/>
      <c r="EY5096" s="7"/>
      <c r="EZ5096" s="1"/>
    </row>
    <row r="5097" spans="62:156" customFormat="1" ht="15">
      <c r="BJ5097" s="1"/>
      <c r="BK5097" s="1"/>
      <c r="BT5097" s="1"/>
      <c r="BU5097" s="1"/>
      <c r="CD5097" s="1"/>
      <c r="CE5097" s="1"/>
      <c r="EP5097" s="7"/>
      <c r="EQ5097" s="1"/>
      <c r="ER5097" s="1"/>
      <c r="ES5097" s="1"/>
      <c r="EY5097" s="7"/>
      <c r="EZ5097" s="1"/>
    </row>
    <row r="5098" spans="62:156" customFormat="1" ht="15">
      <c r="BJ5098" s="1"/>
      <c r="BK5098" s="1"/>
      <c r="BT5098" s="1"/>
      <c r="BU5098" s="1"/>
      <c r="CD5098" s="1"/>
      <c r="CE5098" s="1"/>
      <c r="EP5098" s="7"/>
      <c r="EQ5098" s="1"/>
      <c r="ER5098" s="1"/>
      <c r="ES5098" s="1"/>
      <c r="EY5098" s="7"/>
      <c r="EZ5098" s="1"/>
    </row>
    <row r="5099" spans="62:156" customFormat="1" ht="15">
      <c r="BJ5099" s="1"/>
      <c r="BK5099" s="1"/>
      <c r="BT5099" s="1"/>
      <c r="BU5099" s="1"/>
      <c r="CD5099" s="1"/>
      <c r="CE5099" s="1"/>
      <c r="EP5099" s="7"/>
      <c r="EQ5099" s="1"/>
      <c r="ER5099" s="1"/>
      <c r="ES5099" s="1"/>
      <c r="EY5099" s="7"/>
      <c r="EZ5099" s="1"/>
    </row>
    <row r="5100" spans="62:156" customFormat="1" ht="15">
      <c r="BJ5100" s="1"/>
      <c r="BK5100" s="1"/>
      <c r="BT5100" s="1"/>
      <c r="BU5100" s="1"/>
      <c r="CD5100" s="1"/>
      <c r="CE5100" s="1"/>
      <c r="EP5100" s="7"/>
      <c r="EQ5100" s="1"/>
      <c r="ER5100" s="1"/>
      <c r="ES5100" s="1"/>
      <c r="EY5100" s="7"/>
      <c r="EZ5100" s="1"/>
    </row>
    <row r="5101" spans="62:156" customFormat="1" ht="15">
      <c r="BJ5101" s="1"/>
      <c r="BK5101" s="1"/>
      <c r="BT5101" s="1"/>
      <c r="BU5101" s="1"/>
      <c r="CD5101" s="1"/>
      <c r="CE5101" s="1"/>
      <c r="EP5101" s="7"/>
      <c r="EQ5101" s="1"/>
      <c r="ER5101" s="1"/>
      <c r="ES5101" s="1"/>
      <c r="EY5101" s="7"/>
      <c r="EZ5101" s="1"/>
    </row>
    <row r="5102" spans="62:156" customFormat="1" ht="15">
      <c r="BJ5102" s="1"/>
      <c r="BK5102" s="1"/>
      <c r="BT5102" s="1"/>
      <c r="BU5102" s="1"/>
      <c r="CD5102" s="1"/>
      <c r="CE5102" s="1"/>
      <c r="EP5102" s="7"/>
      <c r="EQ5102" s="1"/>
      <c r="ER5102" s="1"/>
      <c r="ES5102" s="1"/>
      <c r="EY5102" s="7"/>
      <c r="EZ5102" s="1"/>
    </row>
    <row r="5103" spans="62:156" customFormat="1" ht="15">
      <c r="BJ5103" s="1"/>
      <c r="BK5103" s="1"/>
      <c r="BT5103" s="1"/>
      <c r="BU5103" s="1"/>
      <c r="CD5103" s="1"/>
      <c r="CE5103" s="1"/>
      <c r="EP5103" s="7"/>
      <c r="EQ5103" s="1"/>
      <c r="ER5103" s="1"/>
      <c r="ES5103" s="1"/>
      <c r="EY5103" s="7"/>
      <c r="EZ5103" s="1"/>
    </row>
    <row r="5104" spans="62:156" customFormat="1" ht="15">
      <c r="BJ5104" s="1"/>
      <c r="BK5104" s="1"/>
      <c r="BT5104" s="1"/>
      <c r="BU5104" s="1"/>
      <c r="CD5104" s="1"/>
      <c r="CE5104" s="1"/>
      <c r="EP5104" s="7"/>
      <c r="EQ5104" s="1"/>
      <c r="ER5104" s="1"/>
      <c r="ES5104" s="1"/>
      <c r="EY5104" s="7"/>
      <c r="EZ5104" s="1"/>
    </row>
    <row r="5105" spans="62:156" customFormat="1" ht="15">
      <c r="BJ5105" s="1"/>
      <c r="BK5105" s="1"/>
      <c r="BT5105" s="1"/>
      <c r="BU5105" s="1"/>
      <c r="CD5105" s="1"/>
      <c r="CE5105" s="1"/>
      <c r="EP5105" s="7"/>
      <c r="EQ5105" s="1"/>
      <c r="ER5105" s="1"/>
      <c r="ES5105" s="1"/>
      <c r="EY5105" s="7"/>
      <c r="EZ5105" s="1"/>
    </row>
    <row r="5106" spans="62:156" customFormat="1" ht="15">
      <c r="BJ5106" s="1"/>
      <c r="BK5106" s="1"/>
      <c r="BT5106" s="1"/>
      <c r="BU5106" s="1"/>
      <c r="CD5106" s="1"/>
      <c r="CE5106" s="1"/>
      <c r="EP5106" s="7"/>
      <c r="EQ5106" s="1"/>
      <c r="ER5106" s="1"/>
      <c r="ES5106" s="1"/>
      <c r="EY5106" s="7"/>
      <c r="EZ5106" s="1"/>
    </row>
    <row r="5107" spans="62:156" customFormat="1" ht="15">
      <c r="BJ5107" s="1"/>
      <c r="BK5107" s="1"/>
      <c r="BT5107" s="1"/>
      <c r="BU5107" s="1"/>
      <c r="CD5107" s="1"/>
      <c r="CE5107" s="1"/>
      <c r="EP5107" s="7"/>
      <c r="EQ5107" s="1"/>
      <c r="ER5107" s="1"/>
      <c r="ES5107" s="1"/>
      <c r="EY5107" s="7"/>
      <c r="EZ5107" s="1"/>
    </row>
    <row r="5108" spans="62:156" customFormat="1" ht="15">
      <c r="BJ5108" s="1"/>
      <c r="BK5108" s="1"/>
      <c r="BT5108" s="1"/>
      <c r="BU5108" s="1"/>
      <c r="CD5108" s="1"/>
      <c r="CE5108" s="1"/>
      <c r="EP5108" s="7"/>
      <c r="EQ5108" s="1"/>
      <c r="ER5108" s="1"/>
      <c r="ES5108" s="1"/>
      <c r="EY5108" s="7"/>
      <c r="EZ5108" s="1"/>
    </row>
    <row r="5109" spans="62:156" customFormat="1" ht="15">
      <c r="BJ5109" s="1"/>
      <c r="BK5109" s="1"/>
      <c r="BT5109" s="1"/>
      <c r="BU5109" s="1"/>
      <c r="CD5109" s="1"/>
      <c r="CE5109" s="1"/>
      <c r="EP5109" s="7"/>
      <c r="EQ5109" s="1"/>
      <c r="ER5109" s="1"/>
      <c r="ES5109" s="1"/>
      <c r="EY5109" s="7"/>
      <c r="EZ5109" s="1"/>
    </row>
    <row r="5110" spans="62:156" customFormat="1" ht="15">
      <c r="BJ5110" s="1"/>
      <c r="BK5110" s="1"/>
      <c r="BT5110" s="1"/>
      <c r="BU5110" s="1"/>
      <c r="CD5110" s="1"/>
      <c r="CE5110" s="1"/>
      <c r="EP5110" s="7"/>
      <c r="EQ5110" s="1"/>
      <c r="ER5110" s="1"/>
      <c r="ES5110" s="1"/>
      <c r="EY5110" s="7"/>
      <c r="EZ5110" s="1"/>
    </row>
    <row r="5111" spans="62:156" customFormat="1" ht="15">
      <c r="BJ5111" s="1"/>
      <c r="BK5111" s="1"/>
      <c r="BT5111" s="1"/>
      <c r="BU5111" s="1"/>
      <c r="CD5111" s="1"/>
      <c r="CE5111" s="1"/>
      <c r="EP5111" s="7"/>
      <c r="EQ5111" s="1"/>
      <c r="ER5111" s="1"/>
      <c r="ES5111" s="1"/>
      <c r="EY5111" s="7"/>
      <c r="EZ5111" s="1"/>
    </row>
    <row r="5112" spans="62:156" customFormat="1" ht="15">
      <c r="BJ5112" s="1"/>
      <c r="BK5112" s="1"/>
      <c r="BT5112" s="1"/>
      <c r="BU5112" s="1"/>
      <c r="CD5112" s="1"/>
      <c r="CE5112" s="1"/>
      <c r="EP5112" s="7"/>
      <c r="EQ5112" s="1"/>
      <c r="ER5112" s="1"/>
      <c r="ES5112" s="1"/>
      <c r="EY5112" s="7"/>
      <c r="EZ5112" s="1"/>
    </row>
    <row r="5113" spans="62:156" customFormat="1" ht="15">
      <c r="BJ5113" s="1"/>
      <c r="BK5113" s="1"/>
      <c r="BT5113" s="1"/>
      <c r="BU5113" s="1"/>
      <c r="CD5113" s="1"/>
      <c r="CE5113" s="1"/>
      <c r="EP5113" s="7"/>
      <c r="EQ5113" s="1"/>
      <c r="ER5113" s="1"/>
      <c r="ES5113" s="1"/>
      <c r="EY5113" s="7"/>
      <c r="EZ5113" s="1"/>
    </row>
    <row r="5114" spans="62:156" customFormat="1" ht="15">
      <c r="BJ5114" s="1"/>
      <c r="BK5114" s="1"/>
      <c r="BT5114" s="1"/>
      <c r="BU5114" s="1"/>
      <c r="CD5114" s="1"/>
      <c r="CE5114" s="1"/>
      <c r="EP5114" s="7"/>
      <c r="EQ5114" s="1"/>
      <c r="ER5114" s="1"/>
      <c r="ES5114" s="1"/>
      <c r="EY5114" s="7"/>
      <c r="EZ5114" s="1"/>
    </row>
    <row r="5115" spans="62:156" customFormat="1" ht="15">
      <c r="BJ5115" s="1"/>
      <c r="BK5115" s="1"/>
      <c r="BT5115" s="1"/>
      <c r="BU5115" s="1"/>
      <c r="CD5115" s="1"/>
      <c r="CE5115" s="1"/>
      <c r="EP5115" s="7"/>
      <c r="EQ5115" s="1"/>
      <c r="ER5115" s="1"/>
      <c r="ES5115" s="1"/>
      <c r="EY5115" s="7"/>
      <c r="EZ5115" s="1"/>
    </row>
    <row r="5116" spans="62:156" customFormat="1" ht="15">
      <c r="BJ5116" s="1"/>
      <c r="BK5116" s="1"/>
      <c r="BT5116" s="1"/>
      <c r="BU5116" s="1"/>
      <c r="CD5116" s="1"/>
      <c r="CE5116" s="1"/>
      <c r="EP5116" s="7"/>
      <c r="EQ5116" s="1"/>
      <c r="ER5116" s="1"/>
      <c r="ES5116" s="1"/>
      <c r="EY5116" s="7"/>
      <c r="EZ5116" s="1"/>
    </row>
    <row r="5117" spans="62:156" customFormat="1" ht="15">
      <c r="BJ5117" s="1"/>
      <c r="BK5117" s="1"/>
      <c r="BT5117" s="1"/>
      <c r="BU5117" s="1"/>
      <c r="CD5117" s="1"/>
      <c r="CE5117" s="1"/>
      <c r="EP5117" s="7"/>
      <c r="EQ5117" s="1"/>
      <c r="ER5117" s="1"/>
      <c r="ES5117" s="1"/>
      <c r="EY5117" s="7"/>
      <c r="EZ5117" s="1"/>
    </row>
    <row r="5118" spans="62:156" customFormat="1" ht="15">
      <c r="BJ5118" s="1"/>
      <c r="BK5118" s="1"/>
      <c r="BT5118" s="1"/>
      <c r="BU5118" s="1"/>
      <c r="CD5118" s="1"/>
      <c r="CE5118" s="1"/>
      <c r="EP5118" s="7"/>
      <c r="EQ5118" s="1"/>
      <c r="ER5118" s="1"/>
      <c r="ES5118" s="1"/>
      <c r="EY5118" s="7"/>
      <c r="EZ5118" s="1"/>
    </row>
    <row r="5119" spans="62:156" customFormat="1" ht="15">
      <c r="BJ5119" s="1"/>
      <c r="BK5119" s="1"/>
      <c r="BT5119" s="1"/>
      <c r="BU5119" s="1"/>
      <c r="CD5119" s="1"/>
      <c r="CE5119" s="1"/>
      <c r="EP5119" s="7"/>
      <c r="EQ5119" s="1"/>
      <c r="ER5119" s="1"/>
      <c r="ES5119" s="1"/>
      <c r="EY5119" s="7"/>
      <c r="EZ5119" s="1"/>
    </row>
    <row r="5120" spans="62:156" customFormat="1" ht="15">
      <c r="BJ5120" s="1"/>
      <c r="BK5120" s="1"/>
      <c r="BT5120" s="1"/>
      <c r="BU5120" s="1"/>
      <c r="CD5120" s="1"/>
      <c r="CE5120" s="1"/>
      <c r="EP5120" s="7"/>
      <c r="EQ5120" s="1"/>
      <c r="ER5120" s="1"/>
      <c r="ES5120" s="1"/>
      <c r="EY5120" s="7"/>
      <c r="EZ5120" s="1"/>
    </row>
    <row r="5121" spans="62:156" customFormat="1" ht="15">
      <c r="BJ5121" s="1"/>
      <c r="BK5121" s="1"/>
      <c r="BT5121" s="1"/>
      <c r="BU5121" s="1"/>
      <c r="CD5121" s="1"/>
      <c r="CE5121" s="1"/>
      <c r="EP5121" s="7"/>
      <c r="EQ5121" s="1"/>
      <c r="ER5121" s="1"/>
      <c r="ES5121" s="1"/>
      <c r="EY5121" s="7"/>
      <c r="EZ5121" s="1"/>
    </row>
    <row r="5122" spans="62:156" customFormat="1" ht="15">
      <c r="BJ5122" s="1"/>
      <c r="BK5122" s="1"/>
      <c r="BT5122" s="1"/>
      <c r="BU5122" s="1"/>
      <c r="CD5122" s="1"/>
      <c r="CE5122" s="1"/>
      <c r="EP5122" s="7"/>
      <c r="EQ5122" s="1"/>
      <c r="ER5122" s="1"/>
      <c r="ES5122" s="1"/>
      <c r="EY5122" s="7"/>
      <c r="EZ5122" s="1"/>
    </row>
    <row r="5123" spans="62:156" customFormat="1" ht="15">
      <c r="BJ5123" s="1"/>
      <c r="BK5123" s="1"/>
      <c r="BT5123" s="1"/>
      <c r="BU5123" s="1"/>
      <c r="CD5123" s="1"/>
      <c r="CE5123" s="1"/>
      <c r="EP5123" s="7"/>
      <c r="EQ5123" s="1"/>
      <c r="ER5123" s="1"/>
      <c r="ES5123" s="1"/>
      <c r="EY5123" s="7"/>
      <c r="EZ5123" s="1"/>
    </row>
    <row r="5124" spans="62:156" customFormat="1" ht="15">
      <c r="BJ5124" s="1"/>
      <c r="BK5124" s="1"/>
      <c r="BT5124" s="1"/>
      <c r="BU5124" s="1"/>
      <c r="CD5124" s="1"/>
      <c r="CE5124" s="1"/>
      <c r="EP5124" s="7"/>
      <c r="EQ5124" s="1"/>
      <c r="ER5124" s="1"/>
      <c r="ES5124" s="1"/>
      <c r="EY5124" s="7"/>
      <c r="EZ5124" s="1"/>
    </row>
    <row r="5125" spans="62:156" customFormat="1" ht="15">
      <c r="BJ5125" s="1"/>
      <c r="BK5125" s="1"/>
      <c r="BT5125" s="1"/>
      <c r="BU5125" s="1"/>
      <c r="CD5125" s="1"/>
      <c r="CE5125" s="1"/>
      <c r="EP5125" s="7"/>
      <c r="EQ5125" s="1"/>
      <c r="ER5125" s="1"/>
      <c r="ES5125" s="1"/>
      <c r="EY5125" s="7"/>
      <c r="EZ5125" s="1"/>
    </row>
    <row r="5126" spans="62:156" customFormat="1" ht="15">
      <c r="BJ5126" s="1"/>
      <c r="BK5126" s="1"/>
      <c r="BT5126" s="1"/>
      <c r="BU5126" s="1"/>
      <c r="CD5126" s="1"/>
      <c r="CE5126" s="1"/>
      <c r="EP5126" s="7"/>
      <c r="EQ5126" s="1"/>
      <c r="ER5126" s="1"/>
      <c r="ES5126" s="1"/>
      <c r="EY5126" s="7"/>
      <c r="EZ5126" s="1"/>
    </row>
    <row r="5127" spans="62:156" customFormat="1" ht="15">
      <c r="BJ5127" s="1"/>
      <c r="BK5127" s="1"/>
      <c r="BT5127" s="1"/>
      <c r="BU5127" s="1"/>
      <c r="CD5127" s="1"/>
      <c r="CE5127" s="1"/>
      <c r="EP5127" s="7"/>
      <c r="EQ5127" s="1"/>
      <c r="ER5127" s="1"/>
      <c r="ES5127" s="1"/>
      <c r="EY5127" s="7"/>
      <c r="EZ5127" s="1"/>
    </row>
    <row r="5128" spans="62:156" customFormat="1" ht="15">
      <c r="BJ5128" s="1"/>
      <c r="BK5128" s="1"/>
      <c r="BT5128" s="1"/>
      <c r="BU5128" s="1"/>
      <c r="CD5128" s="1"/>
      <c r="CE5128" s="1"/>
      <c r="EP5128" s="7"/>
      <c r="EQ5128" s="1"/>
      <c r="ER5128" s="1"/>
      <c r="ES5128" s="1"/>
      <c r="EY5128" s="7"/>
      <c r="EZ5128" s="1"/>
    </row>
    <row r="5129" spans="62:156" customFormat="1" ht="15">
      <c r="BJ5129" s="1"/>
      <c r="BK5129" s="1"/>
      <c r="BT5129" s="1"/>
      <c r="BU5129" s="1"/>
      <c r="CD5129" s="1"/>
      <c r="CE5129" s="1"/>
      <c r="EP5129" s="7"/>
      <c r="EQ5129" s="1"/>
      <c r="ER5129" s="1"/>
      <c r="ES5129" s="1"/>
      <c r="EY5129" s="7"/>
      <c r="EZ5129" s="1"/>
    </row>
    <row r="5130" spans="62:156" customFormat="1" ht="15">
      <c r="BJ5130" s="1"/>
      <c r="BK5130" s="1"/>
      <c r="BT5130" s="1"/>
      <c r="BU5130" s="1"/>
      <c r="CD5130" s="1"/>
      <c r="CE5130" s="1"/>
      <c r="EP5130" s="7"/>
      <c r="EQ5130" s="1"/>
      <c r="ER5130" s="1"/>
      <c r="ES5130" s="1"/>
      <c r="EY5130" s="7"/>
      <c r="EZ5130" s="1"/>
    </row>
    <row r="5131" spans="62:156" customFormat="1" ht="15">
      <c r="BJ5131" s="1"/>
      <c r="BK5131" s="1"/>
      <c r="BT5131" s="1"/>
      <c r="BU5131" s="1"/>
      <c r="CD5131" s="1"/>
      <c r="CE5131" s="1"/>
      <c r="EP5131" s="7"/>
      <c r="EQ5131" s="1"/>
      <c r="ER5131" s="1"/>
      <c r="ES5131" s="1"/>
      <c r="EY5131" s="7"/>
      <c r="EZ5131" s="1"/>
    </row>
    <row r="5132" spans="62:156" customFormat="1" ht="15">
      <c r="BJ5132" s="1"/>
      <c r="BK5132" s="1"/>
      <c r="BT5132" s="1"/>
      <c r="BU5132" s="1"/>
      <c r="CD5132" s="1"/>
      <c r="CE5132" s="1"/>
      <c r="EP5132" s="7"/>
      <c r="EQ5132" s="1"/>
      <c r="ER5132" s="1"/>
      <c r="ES5132" s="1"/>
      <c r="EY5132" s="7"/>
      <c r="EZ5132" s="1"/>
    </row>
    <row r="5133" spans="62:156" customFormat="1" ht="15">
      <c r="BJ5133" s="1"/>
      <c r="BK5133" s="1"/>
      <c r="BT5133" s="1"/>
      <c r="BU5133" s="1"/>
      <c r="CD5133" s="1"/>
      <c r="CE5133" s="1"/>
      <c r="EP5133" s="7"/>
      <c r="EQ5133" s="1"/>
      <c r="ER5133" s="1"/>
      <c r="ES5133" s="1"/>
      <c r="EY5133" s="7"/>
      <c r="EZ5133" s="1"/>
    </row>
    <row r="5134" spans="62:156" customFormat="1" ht="15">
      <c r="BJ5134" s="1"/>
      <c r="BK5134" s="1"/>
      <c r="BT5134" s="1"/>
      <c r="BU5134" s="1"/>
      <c r="CD5134" s="1"/>
      <c r="CE5134" s="1"/>
      <c r="EP5134" s="7"/>
      <c r="EQ5134" s="1"/>
      <c r="ER5134" s="1"/>
      <c r="ES5134" s="1"/>
      <c r="EY5134" s="7"/>
      <c r="EZ5134" s="1"/>
    </row>
    <row r="5135" spans="62:156" customFormat="1" ht="15">
      <c r="BJ5135" s="1"/>
      <c r="BK5135" s="1"/>
      <c r="BT5135" s="1"/>
      <c r="BU5135" s="1"/>
      <c r="CD5135" s="1"/>
      <c r="CE5135" s="1"/>
      <c r="EP5135" s="7"/>
      <c r="EQ5135" s="1"/>
      <c r="ER5135" s="1"/>
      <c r="ES5135" s="1"/>
      <c r="EY5135" s="7"/>
      <c r="EZ5135" s="1"/>
    </row>
    <row r="5136" spans="62:156" customFormat="1" ht="15">
      <c r="BJ5136" s="1"/>
      <c r="BK5136" s="1"/>
      <c r="BT5136" s="1"/>
      <c r="BU5136" s="1"/>
      <c r="CD5136" s="1"/>
      <c r="CE5136" s="1"/>
      <c r="EP5136" s="7"/>
      <c r="EQ5136" s="1"/>
      <c r="ER5136" s="1"/>
      <c r="ES5136" s="1"/>
      <c r="EY5136" s="7"/>
      <c r="EZ5136" s="1"/>
    </row>
    <row r="5137" spans="62:156" customFormat="1" ht="15">
      <c r="BJ5137" s="1"/>
      <c r="BK5137" s="1"/>
      <c r="BT5137" s="1"/>
      <c r="BU5137" s="1"/>
      <c r="CD5137" s="1"/>
      <c r="CE5137" s="1"/>
      <c r="EP5137" s="7"/>
      <c r="EQ5137" s="1"/>
      <c r="ER5137" s="1"/>
      <c r="ES5137" s="1"/>
      <c r="EY5137" s="7"/>
      <c r="EZ5137" s="1"/>
    </row>
    <row r="5138" spans="62:156" customFormat="1" ht="15">
      <c r="BJ5138" s="1"/>
      <c r="BK5138" s="1"/>
      <c r="BT5138" s="1"/>
      <c r="BU5138" s="1"/>
      <c r="CD5138" s="1"/>
      <c r="CE5138" s="1"/>
      <c r="EP5138" s="7"/>
      <c r="EQ5138" s="1"/>
      <c r="ER5138" s="1"/>
      <c r="ES5138" s="1"/>
      <c r="EY5138" s="7"/>
      <c r="EZ5138" s="1"/>
    </row>
    <row r="5139" spans="62:156" customFormat="1" ht="15">
      <c r="BJ5139" s="1"/>
      <c r="BK5139" s="1"/>
      <c r="BT5139" s="1"/>
      <c r="BU5139" s="1"/>
      <c r="CD5139" s="1"/>
      <c r="CE5139" s="1"/>
      <c r="EP5139" s="7"/>
      <c r="EQ5139" s="1"/>
      <c r="ER5139" s="1"/>
      <c r="ES5139" s="1"/>
      <c r="EY5139" s="7"/>
      <c r="EZ5139" s="1"/>
    </row>
    <row r="5140" spans="62:156" customFormat="1" ht="15">
      <c r="BJ5140" s="1"/>
      <c r="BK5140" s="1"/>
      <c r="BT5140" s="1"/>
      <c r="BU5140" s="1"/>
      <c r="CD5140" s="1"/>
      <c r="CE5140" s="1"/>
      <c r="EP5140" s="7"/>
      <c r="EQ5140" s="1"/>
      <c r="ER5140" s="1"/>
      <c r="ES5140" s="1"/>
      <c r="EY5140" s="7"/>
      <c r="EZ5140" s="1"/>
    </row>
    <row r="5141" spans="62:156" customFormat="1" ht="15">
      <c r="BJ5141" s="1"/>
      <c r="BK5141" s="1"/>
      <c r="BT5141" s="1"/>
      <c r="BU5141" s="1"/>
      <c r="CD5141" s="1"/>
      <c r="CE5141" s="1"/>
      <c r="EP5141" s="7"/>
      <c r="EQ5141" s="1"/>
      <c r="ER5141" s="1"/>
      <c r="ES5141" s="1"/>
      <c r="EY5141" s="7"/>
      <c r="EZ5141" s="1"/>
    </row>
    <row r="5142" spans="62:156" customFormat="1" ht="15">
      <c r="BJ5142" s="1"/>
      <c r="BK5142" s="1"/>
      <c r="BT5142" s="1"/>
      <c r="BU5142" s="1"/>
      <c r="CD5142" s="1"/>
      <c r="CE5142" s="1"/>
      <c r="EP5142" s="7"/>
      <c r="EQ5142" s="1"/>
      <c r="ER5142" s="1"/>
      <c r="ES5142" s="1"/>
      <c r="EY5142" s="7"/>
      <c r="EZ5142" s="1"/>
    </row>
    <row r="5143" spans="62:156" customFormat="1" ht="15">
      <c r="BJ5143" s="1"/>
      <c r="BK5143" s="1"/>
      <c r="BT5143" s="1"/>
      <c r="BU5143" s="1"/>
      <c r="CD5143" s="1"/>
      <c r="CE5143" s="1"/>
      <c r="EP5143" s="7"/>
      <c r="EQ5143" s="1"/>
      <c r="ER5143" s="1"/>
      <c r="ES5143" s="1"/>
      <c r="EY5143" s="7"/>
      <c r="EZ5143" s="1"/>
    </row>
    <row r="5144" spans="62:156" customFormat="1" ht="15">
      <c r="BJ5144" s="1"/>
      <c r="BK5144" s="1"/>
      <c r="BT5144" s="1"/>
      <c r="BU5144" s="1"/>
      <c r="CD5144" s="1"/>
      <c r="CE5144" s="1"/>
      <c r="EP5144" s="7"/>
      <c r="EQ5144" s="1"/>
      <c r="ER5144" s="1"/>
      <c r="ES5144" s="1"/>
      <c r="EY5144" s="7"/>
      <c r="EZ5144" s="1"/>
    </row>
    <row r="5145" spans="62:156" customFormat="1" ht="15">
      <c r="BJ5145" s="1"/>
      <c r="BK5145" s="1"/>
      <c r="BT5145" s="1"/>
      <c r="BU5145" s="1"/>
      <c r="CD5145" s="1"/>
      <c r="CE5145" s="1"/>
      <c r="EP5145" s="7"/>
      <c r="EQ5145" s="1"/>
      <c r="ER5145" s="1"/>
      <c r="ES5145" s="1"/>
      <c r="EY5145" s="7"/>
      <c r="EZ5145" s="1"/>
    </row>
    <row r="5146" spans="62:156" customFormat="1" ht="15">
      <c r="BJ5146" s="1"/>
      <c r="BK5146" s="1"/>
      <c r="BT5146" s="1"/>
      <c r="BU5146" s="1"/>
      <c r="CD5146" s="1"/>
      <c r="CE5146" s="1"/>
      <c r="EP5146" s="7"/>
      <c r="EQ5146" s="1"/>
      <c r="ER5146" s="1"/>
      <c r="ES5146" s="1"/>
      <c r="EY5146" s="7"/>
      <c r="EZ5146" s="1"/>
    </row>
    <row r="5147" spans="62:156" customFormat="1" ht="15">
      <c r="BJ5147" s="1"/>
      <c r="BK5147" s="1"/>
      <c r="BT5147" s="1"/>
      <c r="BU5147" s="1"/>
      <c r="CD5147" s="1"/>
      <c r="CE5147" s="1"/>
      <c r="EP5147" s="7"/>
      <c r="EQ5147" s="1"/>
      <c r="ER5147" s="1"/>
      <c r="ES5147" s="1"/>
      <c r="EY5147" s="7"/>
      <c r="EZ5147" s="1"/>
    </row>
    <row r="5148" spans="62:156" customFormat="1" ht="15">
      <c r="BJ5148" s="1"/>
      <c r="BK5148" s="1"/>
      <c r="BT5148" s="1"/>
      <c r="BU5148" s="1"/>
      <c r="CD5148" s="1"/>
      <c r="CE5148" s="1"/>
      <c r="EP5148" s="7"/>
      <c r="EQ5148" s="1"/>
      <c r="ER5148" s="1"/>
      <c r="ES5148" s="1"/>
      <c r="EY5148" s="7"/>
      <c r="EZ5148" s="1"/>
    </row>
    <row r="5149" spans="62:156" customFormat="1" ht="15">
      <c r="BJ5149" s="1"/>
      <c r="BK5149" s="1"/>
      <c r="BT5149" s="1"/>
      <c r="BU5149" s="1"/>
      <c r="CD5149" s="1"/>
      <c r="CE5149" s="1"/>
      <c r="EP5149" s="7"/>
      <c r="EQ5149" s="1"/>
      <c r="ER5149" s="1"/>
      <c r="ES5149" s="1"/>
      <c r="EY5149" s="7"/>
      <c r="EZ5149" s="1"/>
    </row>
    <row r="5150" spans="62:156" customFormat="1" ht="15">
      <c r="BJ5150" s="1"/>
      <c r="BK5150" s="1"/>
      <c r="BT5150" s="1"/>
      <c r="BU5150" s="1"/>
      <c r="CD5150" s="1"/>
      <c r="CE5150" s="1"/>
      <c r="EP5150" s="7"/>
      <c r="EQ5150" s="1"/>
      <c r="ER5150" s="1"/>
      <c r="ES5150" s="1"/>
      <c r="EY5150" s="7"/>
      <c r="EZ5150" s="1"/>
    </row>
    <row r="5151" spans="62:156" customFormat="1" ht="15">
      <c r="BJ5151" s="1"/>
      <c r="BK5151" s="1"/>
      <c r="BT5151" s="1"/>
      <c r="BU5151" s="1"/>
      <c r="CD5151" s="1"/>
      <c r="CE5151" s="1"/>
      <c r="EP5151" s="7"/>
      <c r="EQ5151" s="1"/>
      <c r="ER5151" s="1"/>
      <c r="ES5151" s="1"/>
      <c r="EY5151" s="7"/>
      <c r="EZ5151" s="1"/>
    </row>
    <row r="5152" spans="62:156" customFormat="1" ht="15">
      <c r="BJ5152" s="1"/>
      <c r="BK5152" s="1"/>
      <c r="BT5152" s="1"/>
      <c r="BU5152" s="1"/>
      <c r="CD5152" s="1"/>
      <c r="CE5152" s="1"/>
      <c r="EP5152" s="7"/>
      <c r="EQ5152" s="1"/>
      <c r="ER5152" s="1"/>
      <c r="ES5152" s="1"/>
      <c r="EY5152" s="7"/>
      <c r="EZ5152" s="1"/>
    </row>
    <row r="5153" spans="62:156" customFormat="1" ht="15">
      <c r="BJ5153" s="1"/>
      <c r="BK5153" s="1"/>
      <c r="BT5153" s="1"/>
      <c r="BU5153" s="1"/>
      <c r="CD5153" s="1"/>
      <c r="CE5153" s="1"/>
      <c r="EP5153" s="7"/>
      <c r="EQ5153" s="1"/>
      <c r="ER5153" s="1"/>
      <c r="ES5153" s="1"/>
      <c r="EY5153" s="7"/>
      <c r="EZ5153" s="1"/>
    </row>
    <row r="5154" spans="62:156" customFormat="1" ht="15">
      <c r="BJ5154" s="1"/>
      <c r="BK5154" s="1"/>
      <c r="BT5154" s="1"/>
      <c r="BU5154" s="1"/>
      <c r="CD5154" s="1"/>
      <c r="CE5154" s="1"/>
      <c r="EP5154" s="7"/>
      <c r="EQ5154" s="1"/>
      <c r="ER5154" s="1"/>
      <c r="ES5154" s="1"/>
      <c r="EY5154" s="7"/>
      <c r="EZ5154" s="1"/>
    </row>
    <row r="5155" spans="62:156" customFormat="1" ht="15">
      <c r="BJ5155" s="1"/>
      <c r="BK5155" s="1"/>
      <c r="BT5155" s="1"/>
      <c r="BU5155" s="1"/>
      <c r="CD5155" s="1"/>
      <c r="CE5155" s="1"/>
      <c r="EP5155" s="7"/>
      <c r="EQ5155" s="1"/>
      <c r="ER5155" s="1"/>
      <c r="ES5155" s="1"/>
      <c r="EY5155" s="7"/>
      <c r="EZ5155" s="1"/>
    </row>
    <row r="5156" spans="62:156" customFormat="1" ht="15">
      <c r="BJ5156" s="1"/>
      <c r="BK5156" s="1"/>
      <c r="BT5156" s="1"/>
      <c r="BU5156" s="1"/>
      <c r="CD5156" s="1"/>
      <c r="CE5156" s="1"/>
      <c r="EP5156" s="7"/>
      <c r="EQ5156" s="1"/>
      <c r="ER5156" s="1"/>
      <c r="ES5156" s="1"/>
      <c r="EY5156" s="7"/>
      <c r="EZ5156" s="1"/>
    </row>
    <row r="5157" spans="62:156" customFormat="1" ht="15">
      <c r="BJ5157" s="1"/>
      <c r="BK5157" s="1"/>
      <c r="BT5157" s="1"/>
      <c r="BU5157" s="1"/>
      <c r="CD5157" s="1"/>
      <c r="CE5157" s="1"/>
      <c r="EP5157" s="7"/>
      <c r="EQ5157" s="1"/>
      <c r="ER5157" s="1"/>
      <c r="ES5157" s="1"/>
      <c r="EY5157" s="7"/>
      <c r="EZ5157" s="1"/>
    </row>
    <row r="5158" spans="62:156" customFormat="1" ht="15">
      <c r="BJ5158" s="1"/>
      <c r="BK5158" s="1"/>
      <c r="BT5158" s="1"/>
      <c r="BU5158" s="1"/>
      <c r="CD5158" s="1"/>
      <c r="CE5158" s="1"/>
      <c r="EP5158" s="7"/>
      <c r="EQ5158" s="1"/>
      <c r="ER5158" s="1"/>
      <c r="ES5158" s="1"/>
      <c r="EY5158" s="7"/>
      <c r="EZ5158" s="1"/>
    </row>
    <row r="5159" spans="62:156" customFormat="1" ht="15">
      <c r="BJ5159" s="1"/>
      <c r="BK5159" s="1"/>
      <c r="BT5159" s="1"/>
      <c r="BU5159" s="1"/>
      <c r="CD5159" s="1"/>
      <c r="CE5159" s="1"/>
      <c r="EP5159" s="7"/>
      <c r="EQ5159" s="1"/>
      <c r="ER5159" s="1"/>
      <c r="ES5159" s="1"/>
      <c r="EY5159" s="7"/>
      <c r="EZ5159" s="1"/>
    </row>
    <row r="5160" spans="62:156" customFormat="1" ht="15">
      <c r="BJ5160" s="1"/>
      <c r="BK5160" s="1"/>
      <c r="BT5160" s="1"/>
      <c r="BU5160" s="1"/>
      <c r="CD5160" s="1"/>
      <c r="CE5160" s="1"/>
      <c r="EP5160" s="7"/>
      <c r="EQ5160" s="1"/>
      <c r="ER5160" s="1"/>
      <c r="ES5160" s="1"/>
      <c r="EY5160" s="7"/>
      <c r="EZ5160" s="1"/>
    </row>
    <row r="5161" spans="62:156" customFormat="1" ht="15">
      <c r="BJ5161" s="1"/>
      <c r="BK5161" s="1"/>
      <c r="BT5161" s="1"/>
      <c r="BU5161" s="1"/>
      <c r="CD5161" s="1"/>
      <c r="CE5161" s="1"/>
      <c r="EP5161" s="7"/>
      <c r="EQ5161" s="1"/>
      <c r="ER5161" s="1"/>
      <c r="ES5161" s="1"/>
      <c r="EY5161" s="7"/>
      <c r="EZ5161" s="1"/>
    </row>
    <row r="5162" spans="62:156" customFormat="1" ht="15">
      <c r="BJ5162" s="1"/>
      <c r="BK5162" s="1"/>
      <c r="BT5162" s="1"/>
      <c r="BU5162" s="1"/>
      <c r="CD5162" s="1"/>
      <c r="CE5162" s="1"/>
      <c r="EP5162" s="7"/>
      <c r="EQ5162" s="1"/>
      <c r="ER5162" s="1"/>
      <c r="ES5162" s="1"/>
      <c r="EY5162" s="7"/>
      <c r="EZ5162" s="1"/>
    </row>
    <row r="5163" spans="62:156" customFormat="1" ht="15">
      <c r="BJ5163" s="1"/>
      <c r="BK5163" s="1"/>
      <c r="BT5163" s="1"/>
      <c r="BU5163" s="1"/>
      <c r="CD5163" s="1"/>
      <c r="CE5163" s="1"/>
      <c r="EP5163" s="7"/>
      <c r="EQ5163" s="1"/>
      <c r="ER5163" s="1"/>
      <c r="ES5163" s="1"/>
      <c r="EY5163" s="7"/>
      <c r="EZ5163" s="1"/>
    </row>
    <row r="5164" spans="62:156" customFormat="1" ht="15">
      <c r="BJ5164" s="1"/>
      <c r="BK5164" s="1"/>
      <c r="BT5164" s="1"/>
      <c r="BU5164" s="1"/>
      <c r="CD5164" s="1"/>
      <c r="CE5164" s="1"/>
      <c r="EP5164" s="7"/>
      <c r="EQ5164" s="1"/>
      <c r="ER5164" s="1"/>
      <c r="ES5164" s="1"/>
      <c r="EY5164" s="7"/>
      <c r="EZ5164" s="1"/>
    </row>
    <row r="5165" spans="62:156" customFormat="1" ht="15">
      <c r="BJ5165" s="1"/>
      <c r="BK5165" s="1"/>
      <c r="BT5165" s="1"/>
      <c r="BU5165" s="1"/>
      <c r="CD5165" s="1"/>
      <c r="CE5165" s="1"/>
      <c r="EP5165" s="7"/>
      <c r="EQ5165" s="1"/>
      <c r="ER5165" s="1"/>
      <c r="ES5165" s="1"/>
      <c r="EY5165" s="7"/>
      <c r="EZ5165" s="1"/>
    </row>
    <row r="5166" spans="62:156" customFormat="1" ht="15">
      <c r="BJ5166" s="1"/>
      <c r="BK5166" s="1"/>
      <c r="BT5166" s="1"/>
      <c r="BU5166" s="1"/>
      <c r="CD5166" s="1"/>
      <c r="CE5166" s="1"/>
      <c r="EP5166" s="7"/>
      <c r="EQ5166" s="1"/>
      <c r="ER5166" s="1"/>
      <c r="ES5166" s="1"/>
      <c r="EY5166" s="7"/>
      <c r="EZ5166" s="1"/>
    </row>
    <row r="5167" spans="62:156" customFormat="1" ht="15">
      <c r="BJ5167" s="1"/>
      <c r="BK5167" s="1"/>
      <c r="BT5167" s="1"/>
      <c r="BU5167" s="1"/>
      <c r="CD5167" s="1"/>
      <c r="CE5167" s="1"/>
      <c r="EP5167" s="7"/>
      <c r="EQ5167" s="1"/>
      <c r="ER5167" s="1"/>
      <c r="ES5167" s="1"/>
      <c r="EY5167" s="7"/>
      <c r="EZ5167" s="1"/>
    </row>
    <row r="5168" spans="62:156" customFormat="1" ht="15">
      <c r="BJ5168" s="1"/>
      <c r="BK5168" s="1"/>
      <c r="BT5168" s="1"/>
      <c r="BU5168" s="1"/>
      <c r="CD5168" s="1"/>
      <c r="CE5168" s="1"/>
      <c r="EP5168" s="7"/>
      <c r="EQ5168" s="1"/>
      <c r="ER5168" s="1"/>
      <c r="ES5168" s="1"/>
      <c r="EY5168" s="7"/>
      <c r="EZ5168" s="1"/>
    </row>
    <row r="5169" spans="62:156" customFormat="1" ht="15">
      <c r="BJ5169" s="1"/>
      <c r="BK5169" s="1"/>
      <c r="BT5169" s="1"/>
      <c r="BU5169" s="1"/>
      <c r="CD5169" s="1"/>
      <c r="CE5169" s="1"/>
      <c r="EP5169" s="7"/>
      <c r="EQ5169" s="1"/>
      <c r="ER5169" s="1"/>
      <c r="ES5169" s="1"/>
      <c r="EY5169" s="7"/>
      <c r="EZ5169" s="1"/>
    </row>
    <row r="5170" spans="62:156" customFormat="1" ht="15">
      <c r="BJ5170" s="1"/>
      <c r="BK5170" s="1"/>
      <c r="BT5170" s="1"/>
      <c r="BU5170" s="1"/>
      <c r="CD5170" s="1"/>
      <c r="CE5170" s="1"/>
      <c r="EP5170" s="7"/>
      <c r="EQ5170" s="1"/>
      <c r="ER5170" s="1"/>
      <c r="ES5170" s="1"/>
      <c r="EY5170" s="7"/>
      <c r="EZ5170" s="1"/>
    </row>
    <row r="5171" spans="62:156" customFormat="1" ht="15">
      <c r="BJ5171" s="1"/>
      <c r="BK5171" s="1"/>
      <c r="BT5171" s="1"/>
      <c r="BU5171" s="1"/>
      <c r="CD5171" s="1"/>
      <c r="CE5171" s="1"/>
      <c r="EP5171" s="7"/>
      <c r="EQ5171" s="1"/>
      <c r="ER5171" s="1"/>
      <c r="ES5171" s="1"/>
      <c r="EY5171" s="7"/>
      <c r="EZ5171" s="1"/>
    </row>
    <row r="5172" spans="62:156" customFormat="1" ht="15">
      <c r="BJ5172" s="1"/>
      <c r="BK5172" s="1"/>
      <c r="BT5172" s="1"/>
      <c r="BU5172" s="1"/>
      <c r="CD5172" s="1"/>
      <c r="CE5172" s="1"/>
      <c r="EP5172" s="7"/>
      <c r="EQ5172" s="1"/>
      <c r="ER5172" s="1"/>
      <c r="ES5172" s="1"/>
      <c r="EY5172" s="7"/>
      <c r="EZ5172" s="1"/>
    </row>
    <row r="5173" spans="62:156" customFormat="1" ht="15">
      <c r="BJ5173" s="1"/>
      <c r="BK5173" s="1"/>
      <c r="BT5173" s="1"/>
      <c r="BU5173" s="1"/>
      <c r="CD5173" s="1"/>
      <c r="CE5173" s="1"/>
      <c r="EP5173" s="7"/>
      <c r="EQ5173" s="1"/>
      <c r="ER5173" s="1"/>
      <c r="ES5173" s="1"/>
      <c r="EY5173" s="7"/>
      <c r="EZ5173" s="1"/>
    </row>
    <row r="5174" spans="62:156" customFormat="1" ht="15">
      <c r="BJ5174" s="1"/>
      <c r="BK5174" s="1"/>
      <c r="BT5174" s="1"/>
      <c r="BU5174" s="1"/>
      <c r="CD5174" s="1"/>
      <c r="CE5174" s="1"/>
      <c r="EP5174" s="7"/>
      <c r="EQ5174" s="1"/>
      <c r="ER5174" s="1"/>
      <c r="ES5174" s="1"/>
      <c r="EY5174" s="7"/>
      <c r="EZ5174" s="1"/>
    </row>
    <row r="5175" spans="62:156" customFormat="1" ht="15">
      <c r="BJ5175" s="1"/>
      <c r="BK5175" s="1"/>
      <c r="BT5175" s="1"/>
      <c r="BU5175" s="1"/>
      <c r="CD5175" s="1"/>
      <c r="CE5175" s="1"/>
      <c r="EP5175" s="7"/>
      <c r="EQ5175" s="1"/>
      <c r="ER5175" s="1"/>
      <c r="ES5175" s="1"/>
      <c r="EY5175" s="7"/>
      <c r="EZ5175" s="1"/>
    </row>
    <row r="5176" spans="62:156" customFormat="1" ht="15">
      <c r="BJ5176" s="1"/>
      <c r="BK5176" s="1"/>
      <c r="BT5176" s="1"/>
      <c r="BU5176" s="1"/>
      <c r="CD5176" s="1"/>
      <c r="CE5176" s="1"/>
      <c r="EP5176" s="7"/>
      <c r="EQ5176" s="1"/>
      <c r="ER5176" s="1"/>
      <c r="ES5176" s="1"/>
      <c r="EY5176" s="7"/>
      <c r="EZ5176" s="1"/>
    </row>
    <row r="5177" spans="62:156" customFormat="1" ht="15">
      <c r="BJ5177" s="1"/>
      <c r="BK5177" s="1"/>
      <c r="BT5177" s="1"/>
      <c r="BU5177" s="1"/>
      <c r="CD5177" s="1"/>
      <c r="CE5177" s="1"/>
      <c r="EP5177" s="7"/>
      <c r="EQ5177" s="1"/>
      <c r="ER5177" s="1"/>
      <c r="ES5177" s="1"/>
      <c r="EY5177" s="7"/>
      <c r="EZ5177" s="1"/>
    </row>
    <row r="5178" spans="62:156" customFormat="1" ht="15">
      <c r="BJ5178" s="1"/>
      <c r="BK5178" s="1"/>
      <c r="BT5178" s="1"/>
      <c r="BU5178" s="1"/>
      <c r="CD5178" s="1"/>
      <c r="CE5178" s="1"/>
      <c r="EP5178" s="7"/>
      <c r="EQ5178" s="1"/>
      <c r="ER5178" s="1"/>
      <c r="ES5178" s="1"/>
      <c r="EY5178" s="7"/>
      <c r="EZ5178" s="1"/>
    </row>
    <row r="5179" spans="62:156" customFormat="1" ht="15">
      <c r="BJ5179" s="1"/>
      <c r="BK5179" s="1"/>
      <c r="BT5179" s="1"/>
      <c r="BU5179" s="1"/>
      <c r="CD5179" s="1"/>
      <c r="CE5179" s="1"/>
      <c r="EP5179" s="7"/>
      <c r="EQ5179" s="1"/>
      <c r="ER5179" s="1"/>
      <c r="ES5179" s="1"/>
      <c r="EY5179" s="7"/>
      <c r="EZ5179" s="1"/>
    </row>
    <row r="5180" spans="62:156" customFormat="1" ht="15">
      <c r="BJ5180" s="1"/>
      <c r="BK5180" s="1"/>
      <c r="BT5180" s="1"/>
      <c r="BU5180" s="1"/>
      <c r="CD5180" s="1"/>
      <c r="CE5180" s="1"/>
      <c r="EP5180" s="7"/>
      <c r="EQ5180" s="1"/>
      <c r="ER5180" s="1"/>
      <c r="ES5180" s="1"/>
      <c r="EY5180" s="7"/>
      <c r="EZ5180" s="1"/>
    </row>
    <row r="5181" spans="62:156" customFormat="1" ht="15">
      <c r="BJ5181" s="1"/>
      <c r="BK5181" s="1"/>
      <c r="BT5181" s="1"/>
      <c r="BU5181" s="1"/>
      <c r="CD5181" s="1"/>
      <c r="CE5181" s="1"/>
      <c r="EP5181" s="7"/>
      <c r="EQ5181" s="1"/>
      <c r="ER5181" s="1"/>
      <c r="ES5181" s="1"/>
      <c r="EY5181" s="7"/>
      <c r="EZ5181" s="1"/>
    </row>
    <row r="5182" spans="62:156" customFormat="1" ht="15">
      <c r="BJ5182" s="1"/>
      <c r="BK5182" s="1"/>
      <c r="BT5182" s="1"/>
      <c r="BU5182" s="1"/>
      <c r="CD5182" s="1"/>
      <c r="CE5182" s="1"/>
      <c r="EP5182" s="7"/>
      <c r="EQ5182" s="1"/>
      <c r="ER5182" s="1"/>
      <c r="ES5182" s="1"/>
      <c r="EY5182" s="7"/>
      <c r="EZ5182" s="1"/>
    </row>
    <row r="5183" spans="62:156" customFormat="1" ht="15">
      <c r="BJ5183" s="1"/>
      <c r="BK5183" s="1"/>
      <c r="BT5183" s="1"/>
      <c r="BU5183" s="1"/>
      <c r="CD5183" s="1"/>
      <c r="CE5183" s="1"/>
      <c r="EP5183" s="7"/>
      <c r="EQ5183" s="1"/>
      <c r="ER5183" s="1"/>
      <c r="ES5183" s="1"/>
      <c r="EY5183" s="7"/>
      <c r="EZ5183" s="1"/>
    </row>
    <row r="5184" spans="62:156" customFormat="1" ht="15">
      <c r="BJ5184" s="1"/>
      <c r="BK5184" s="1"/>
      <c r="BT5184" s="1"/>
      <c r="BU5184" s="1"/>
      <c r="CD5184" s="1"/>
      <c r="CE5184" s="1"/>
      <c r="EP5184" s="7"/>
      <c r="EQ5184" s="1"/>
      <c r="ER5184" s="1"/>
      <c r="ES5184" s="1"/>
      <c r="EY5184" s="7"/>
      <c r="EZ5184" s="1"/>
    </row>
    <row r="5185" spans="62:156" customFormat="1" ht="15">
      <c r="BJ5185" s="1"/>
      <c r="BK5185" s="1"/>
      <c r="BT5185" s="1"/>
      <c r="BU5185" s="1"/>
      <c r="CD5185" s="1"/>
      <c r="CE5185" s="1"/>
      <c r="EP5185" s="7"/>
      <c r="EQ5185" s="1"/>
      <c r="ER5185" s="1"/>
      <c r="ES5185" s="1"/>
      <c r="EY5185" s="7"/>
      <c r="EZ5185" s="1"/>
    </row>
    <row r="5186" spans="62:156" customFormat="1" ht="15">
      <c r="BJ5186" s="1"/>
      <c r="BK5186" s="1"/>
      <c r="BT5186" s="1"/>
      <c r="BU5186" s="1"/>
      <c r="CD5186" s="1"/>
      <c r="CE5186" s="1"/>
      <c r="EP5186" s="7"/>
      <c r="EQ5186" s="1"/>
      <c r="ER5186" s="1"/>
      <c r="ES5186" s="1"/>
      <c r="EY5186" s="7"/>
      <c r="EZ5186" s="1"/>
    </row>
    <row r="5187" spans="62:156" customFormat="1" ht="15">
      <c r="BJ5187" s="1"/>
      <c r="BK5187" s="1"/>
      <c r="BT5187" s="1"/>
      <c r="BU5187" s="1"/>
      <c r="CD5187" s="1"/>
      <c r="CE5187" s="1"/>
      <c r="EP5187" s="7"/>
      <c r="EQ5187" s="1"/>
      <c r="ER5187" s="1"/>
      <c r="ES5187" s="1"/>
      <c r="EY5187" s="7"/>
      <c r="EZ5187" s="1"/>
    </row>
    <row r="5188" spans="62:156" customFormat="1" ht="15">
      <c r="BJ5188" s="1"/>
      <c r="BK5188" s="1"/>
      <c r="BT5188" s="1"/>
      <c r="BU5188" s="1"/>
      <c r="CD5188" s="1"/>
      <c r="CE5188" s="1"/>
      <c r="EP5188" s="7"/>
      <c r="EQ5188" s="1"/>
      <c r="ER5188" s="1"/>
      <c r="ES5188" s="1"/>
      <c r="EY5188" s="7"/>
      <c r="EZ5188" s="1"/>
    </row>
    <row r="5189" spans="62:156" customFormat="1" ht="15">
      <c r="BJ5189" s="1"/>
      <c r="BK5189" s="1"/>
      <c r="BT5189" s="1"/>
      <c r="BU5189" s="1"/>
      <c r="CD5189" s="1"/>
      <c r="CE5189" s="1"/>
      <c r="EP5189" s="7"/>
      <c r="EQ5189" s="1"/>
      <c r="ER5189" s="1"/>
      <c r="ES5189" s="1"/>
      <c r="EY5189" s="7"/>
      <c r="EZ5189" s="1"/>
    </row>
    <row r="5190" spans="62:156" customFormat="1" ht="15">
      <c r="BJ5190" s="1"/>
      <c r="BK5190" s="1"/>
      <c r="BT5190" s="1"/>
      <c r="BU5190" s="1"/>
      <c r="CD5190" s="1"/>
      <c r="CE5190" s="1"/>
      <c r="EP5190" s="7"/>
      <c r="EQ5190" s="1"/>
      <c r="ER5190" s="1"/>
      <c r="ES5190" s="1"/>
      <c r="EY5190" s="7"/>
      <c r="EZ5190" s="1"/>
    </row>
    <row r="5191" spans="62:156" customFormat="1" ht="15">
      <c r="BJ5191" s="1"/>
      <c r="BK5191" s="1"/>
      <c r="BT5191" s="1"/>
      <c r="BU5191" s="1"/>
      <c r="CD5191" s="1"/>
      <c r="CE5191" s="1"/>
      <c r="EP5191" s="7"/>
      <c r="EQ5191" s="1"/>
      <c r="ER5191" s="1"/>
      <c r="ES5191" s="1"/>
      <c r="EY5191" s="7"/>
      <c r="EZ5191" s="1"/>
    </row>
    <row r="5192" spans="62:156" customFormat="1" ht="15">
      <c r="BJ5192" s="1"/>
      <c r="BK5192" s="1"/>
      <c r="BT5192" s="1"/>
      <c r="BU5192" s="1"/>
      <c r="CD5192" s="1"/>
      <c r="CE5192" s="1"/>
      <c r="EP5192" s="7"/>
      <c r="EQ5192" s="1"/>
      <c r="ER5192" s="1"/>
      <c r="ES5192" s="1"/>
      <c r="EY5192" s="7"/>
      <c r="EZ5192" s="1"/>
    </row>
    <row r="5193" spans="62:156" customFormat="1" ht="15">
      <c r="BJ5193" s="1"/>
      <c r="BK5193" s="1"/>
      <c r="BT5193" s="1"/>
      <c r="BU5193" s="1"/>
      <c r="CD5193" s="1"/>
      <c r="CE5193" s="1"/>
      <c r="EP5193" s="7"/>
      <c r="EQ5193" s="1"/>
      <c r="ER5193" s="1"/>
      <c r="ES5193" s="1"/>
      <c r="EY5193" s="7"/>
      <c r="EZ5193" s="1"/>
    </row>
    <row r="5194" spans="62:156" customFormat="1" ht="15">
      <c r="BJ5194" s="1"/>
      <c r="BK5194" s="1"/>
      <c r="BT5194" s="1"/>
      <c r="BU5194" s="1"/>
      <c r="CD5194" s="1"/>
      <c r="CE5194" s="1"/>
      <c r="EP5194" s="7"/>
      <c r="EQ5194" s="1"/>
      <c r="ER5194" s="1"/>
      <c r="ES5194" s="1"/>
      <c r="EY5194" s="7"/>
      <c r="EZ5194" s="1"/>
    </row>
    <row r="5195" spans="62:156" customFormat="1" ht="15">
      <c r="BJ5195" s="1"/>
      <c r="BK5195" s="1"/>
      <c r="BT5195" s="1"/>
      <c r="BU5195" s="1"/>
      <c r="CD5195" s="1"/>
      <c r="CE5195" s="1"/>
      <c r="EP5195" s="7"/>
      <c r="EQ5195" s="1"/>
      <c r="ER5195" s="1"/>
      <c r="ES5195" s="1"/>
      <c r="EY5195" s="7"/>
      <c r="EZ5195" s="1"/>
    </row>
    <row r="5196" spans="62:156" customFormat="1" ht="15">
      <c r="BJ5196" s="1"/>
      <c r="BK5196" s="1"/>
      <c r="BT5196" s="1"/>
      <c r="BU5196" s="1"/>
      <c r="CD5196" s="1"/>
      <c r="CE5196" s="1"/>
      <c r="EP5196" s="7"/>
      <c r="EQ5196" s="1"/>
      <c r="ER5196" s="1"/>
      <c r="ES5196" s="1"/>
      <c r="EY5196" s="7"/>
      <c r="EZ5196" s="1"/>
    </row>
    <row r="5197" spans="62:156" customFormat="1" ht="15">
      <c r="BJ5197" s="1"/>
      <c r="BK5197" s="1"/>
      <c r="BT5197" s="1"/>
      <c r="BU5197" s="1"/>
      <c r="CD5197" s="1"/>
      <c r="CE5197" s="1"/>
      <c r="EP5197" s="7"/>
      <c r="EQ5197" s="1"/>
      <c r="ER5197" s="1"/>
      <c r="ES5197" s="1"/>
      <c r="EY5197" s="7"/>
      <c r="EZ5197" s="1"/>
    </row>
    <row r="5198" spans="62:156" customFormat="1" ht="15">
      <c r="BJ5198" s="1"/>
      <c r="BK5198" s="1"/>
      <c r="BT5198" s="1"/>
      <c r="BU5198" s="1"/>
      <c r="CD5198" s="1"/>
      <c r="CE5198" s="1"/>
      <c r="EP5198" s="7"/>
      <c r="EQ5198" s="1"/>
      <c r="ER5198" s="1"/>
      <c r="ES5198" s="1"/>
      <c r="EY5198" s="7"/>
      <c r="EZ5198" s="1"/>
    </row>
    <row r="5199" spans="62:156" customFormat="1" ht="15">
      <c r="BJ5199" s="1"/>
      <c r="BK5199" s="1"/>
      <c r="BT5199" s="1"/>
      <c r="BU5199" s="1"/>
      <c r="CD5199" s="1"/>
      <c r="CE5199" s="1"/>
      <c r="EP5199" s="7"/>
      <c r="EQ5199" s="1"/>
      <c r="ER5199" s="1"/>
      <c r="ES5199" s="1"/>
      <c r="EY5199" s="7"/>
      <c r="EZ5199" s="1"/>
    </row>
    <row r="5200" spans="62:156" customFormat="1" ht="15">
      <c r="BJ5200" s="1"/>
      <c r="BK5200" s="1"/>
      <c r="BT5200" s="1"/>
      <c r="BU5200" s="1"/>
      <c r="CD5200" s="1"/>
      <c r="CE5200" s="1"/>
      <c r="EP5200" s="7"/>
      <c r="EQ5200" s="1"/>
      <c r="ER5200" s="1"/>
      <c r="ES5200" s="1"/>
      <c r="EY5200" s="7"/>
      <c r="EZ5200" s="1"/>
    </row>
    <row r="5201" spans="62:156" customFormat="1" ht="15">
      <c r="BJ5201" s="1"/>
      <c r="BK5201" s="1"/>
      <c r="BT5201" s="1"/>
      <c r="BU5201" s="1"/>
      <c r="CD5201" s="1"/>
      <c r="CE5201" s="1"/>
      <c r="EP5201" s="7"/>
      <c r="EQ5201" s="1"/>
      <c r="ER5201" s="1"/>
      <c r="ES5201" s="1"/>
      <c r="EY5201" s="7"/>
      <c r="EZ5201" s="1"/>
    </row>
    <row r="5202" spans="62:156" customFormat="1" ht="15">
      <c r="BJ5202" s="1"/>
      <c r="BK5202" s="1"/>
      <c r="BT5202" s="1"/>
      <c r="BU5202" s="1"/>
      <c r="CD5202" s="1"/>
      <c r="CE5202" s="1"/>
      <c r="EP5202" s="7"/>
      <c r="EQ5202" s="1"/>
      <c r="ER5202" s="1"/>
      <c r="ES5202" s="1"/>
      <c r="EY5202" s="7"/>
      <c r="EZ5202" s="1"/>
    </row>
    <row r="5203" spans="62:156" customFormat="1" ht="15">
      <c r="BJ5203" s="1"/>
      <c r="BK5203" s="1"/>
      <c r="BT5203" s="1"/>
      <c r="BU5203" s="1"/>
      <c r="CD5203" s="1"/>
      <c r="CE5203" s="1"/>
      <c r="EP5203" s="7"/>
      <c r="EQ5203" s="1"/>
      <c r="ER5203" s="1"/>
      <c r="ES5203" s="1"/>
      <c r="EY5203" s="7"/>
      <c r="EZ5203" s="1"/>
    </row>
    <row r="5204" spans="62:156" customFormat="1" ht="15">
      <c r="BJ5204" s="1"/>
      <c r="BK5204" s="1"/>
      <c r="BT5204" s="1"/>
      <c r="BU5204" s="1"/>
      <c r="CD5204" s="1"/>
      <c r="CE5204" s="1"/>
      <c r="EP5204" s="7"/>
      <c r="EQ5204" s="1"/>
      <c r="ER5204" s="1"/>
      <c r="ES5204" s="1"/>
      <c r="EY5204" s="7"/>
      <c r="EZ5204" s="1"/>
    </row>
    <row r="5205" spans="62:156" customFormat="1" ht="15">
      <c r="BJ5205" s="1"/>
      <c r="BK5205" s="1"/>
      <c r="BT5205" s="1"/>
      <c r="BU5205" s="1"/>
      <c r="CD5205" s="1"/>
      <c r="CE5205" s="1"/>
      <c r="EP5205" s="7"/>
      <c r="EQ5205" s="1"/>
      <c r="ER5205" s="1"/>
      <c r="ES5205" s="1"/>
      <c r="EY5205" s="7"/>
      <c r="EZ5205" s="1"/>
    </row>
    <row r="5206" spans="62:156" customFormat="1" ht="15">
      <c r="BJ5206" s="1"/>
      <c r="BK5206" s="1"/>
      <c r="BT5206" s="1"/>
      <c r="BU5206" s="1"/>
      <c r="CD5206" s="1"/>
      <c r="CE5206" s="1"/>
      <c r="EP5206" s="7"/>
      <c r="EQ5206" s="1"/>
      <c r="ER5206" s="1"/>
      <c r="ES5206" s="1"/>
      <c r="EY5206" s="7"/>
      <c r="EZ5206" s="1"/>
    </row>
    <row r="5207" spans="62:156" customFormat="1" ht="15">
      <c r="BJ5207" s="1"/>
      <c r="BK5207" s="1"/>
      <c r="BT5207" s="1"/>
      <c r="BU5207" s="1"/>
      <c r="CD5207" s="1"/>
      <c r="CE5207" s="1"/>
      <c r="EP5207" s="7"/>
      <c r="EQ5207" s="1"/>
      <c r="ER5207" s="1"/>
      <c r="ES5207" s="1"/>
      <c r="EY5207" s="7"/>
      <c r="EZ5207" s="1"/>
    </row>
    <row r="5208" spans="62:156" customFormat="1" ht="15">
      <c r="BJ5208" s="1"/>
      <c r="BK5208" s="1"/>
      <c r="BT5208" s="1"/>
      <c r="BU5208" s="1"/>
      <c r="CD5208" s="1"/>
      <c r="CE5208" s="1"/>
      <c r="EP5208" s="7"/>
      <c r="EQ5208" s="1"/>
      <c r="ER5208" s="1"/>
      <c r="ES5208" s="1"/>
      <c r="EY5208" s="7"/>
      <c r="EZ5208" s="1"/>
    </row>
    <row r="5209" spans="62:156" customFormat="1" ht="15">
      <c r="BJ5209" s="1"/>
      <c r="BK5209" s="1"/>
      <c r="BT5209" s="1"/>
      <c r="BU5209" s="1"/>
      <c r="CD5209" s="1"/>
      <c r="CE5209" s="1"/>
      <c r="EP5209" s="7"/>
      <c r="EQ5209" s="1"/>
      <c r="ER5209" s="1"/>
      <c r="ES5209" s="1"/>
      <c r="EY5209" s="7"/>
      <c r="EZ5209" s="1"/>
    </row>
    <row r="5210" spans="62:156" customFormat="1" ht="15">
      <c r="BJ5210" s="1"/>
      <c r="BK5210" s="1"/>
      <c r="BT5210" s="1"/>
      <c r="BU5210" s="1"/>
      <c r="CD5210" s="1"/>
      <c r="CE5210" s="1"/>
      <c r="EP5210" s="7"/>
      <c r="EQ5210" s="1"/>
      <c r="ER5210" s="1"/>
      <c r="ES5210" s="1"/>
      <c r="EY5210" s="7"/>
      <c r="EZ5210" s="1"/>
    </row>
    <row r="5211" spans="62:156" customFormat="1" ht="15">
      <c r="BJ5211" s="1"/>
      <c r="BK5211" s="1"/>
      <c r="BT5211" s="1"/>
      <c r="BU5211" s="1"/>
      <c r="CD5211" s="1"/>
      <c r="CE5211" s="1"/>
      <c r="EP5211" s="7"/>
      <c r="EQ5211" s="1"/>
      <c r="ER5211" s="1"/>
      <c r="ES5211" s="1"/>
      <c r="EY5211" s="7"/>
      <c r="EZ5211" s="1"/>
    </row>
    <row r="5212" spans="62:156" customFormat="1" ht="15">
      <c r="BJ5212" s="1"/>
      <c r="BK5212" s="1"/>
      <c r="BT5212" s="1"/>
      <c r="BU5212" s="1"/>
      <c r="CD5212" s="1"/>
      <c r="CE5212" s="1"/>
      <c r="EP5212" s="7"/>
      <c r="EQ5212" s="1"/>
      <c r="ER5212" s="1"/>
      <c r="ES5212" s="1"/>
      <c r="EY5212" s="7"/>
      <c r="EZ5212" s="1"/>
    </row>
    <row r="5213" spans="62:156" customFormat="1" ht="15">
      <c r="BJ5213" s="1"/>
      <c r="BK5213" s="1"/>
      <c r="BT5213" s="1"/>
      <c r="BU5213" s="1"/>
      <c r="CD5213" s="1"/>
      <c r="CE5213" s="1"/>
      <c r="EP5213" s="7"/>
      <c r="EQ5213" s="1"/>
      <c r="ER5213" s="1"/>
      <c r="ES5213" s="1"/>
      <c r="EY5213" s="7"/>
      <c r="EZ5213" s="1"/>
    </row>
    <row r="5214" spans="62:156" customFormat="1" ht="15">
      <c r="BJ5214" s="1"/>
      <c r="BK5214" s="1"/>
      <c r="BT5214" s="1"/>
      <c r="BU5214" s="1"/>
      <c r="CD5214" s="1"/>
      <c r="CE5214" s="1"/>
      <c r="EP5214" s="7"/>
      <c r="EQ5214" s="1"/>
      <c r="ER5214" s="1"/>
      <c r="ES5214" s="1"/>
      <c r="EY5214" s="7"/>
      <c r="EZ5214" s="1"/>
    </row>
    <row r="5215" spans="62:156" customFormat="1" ht="15">
      <c r="BJ5215" s="1"/>
      <c r="BK5215" s="1"/>
      <c r="BT5215" s="1"/>
      <c r="BU5215" s="1"/>
      <c r="CD5215" s="1"/>
      <c r="CE5215" s="1"/>
      <c r="EP5215" s="7"/>
      <c r="EQ5215" s="1"/>
      <c r="ER5215" s="1"/>
      <c r="ES5215" s="1"/>
      <c r="EY5215" s="7"/>
      <c r="EZ5215" s="1"/>
    </row>
    <row r="5216" spans="62:156" customFormat="1" ht="15">
      <c r="BJ5216" s="1"/>
      <c r="BK5216" s="1"/>
      <c r="BT5216" s="1"/>
      <c r="BU5216" s="1"/>
      <c r="CD5216" s="1"/>
      <c r="CE5216" s="1"/>
      <c r="EP5216" s="7"/>
      <c r="EQ5216" s="1"/>
      <c r="ER5216" s="1"/>
      <c r="ES5216" s="1"/>
      <c r="EY5216" s="7"/>
      <c r="EZ5216" s="1"/>
    </row>
    <row r="5217" spans="62:156" customFormat="1" ht="15">
      <c r="BJ5217" s="1"/>
      <c r="BK5217" s="1"/>
      <c r="BT5217" s="1"/>
      <c r="BU5217" s="1"/>
      <c r="CD5217" s="1"/>
      <c r="CE5217" s="1"/>
      <c r="EP5217" s="7"/>
      <c r="EQ5217" s="1"/>
      <c r="ER5217" s="1"/>
      <c r="ES5217" s="1"/>
      <c r="EY5217" s="7"/>
      <c r="EZ5217" s="1"/>
    </row>
    <row r="5218" spans="62:156" customFormat="1" ht="15">
      <c r="BJ5218" s="1"/>
      <c r="BK5218" s="1"/>
      <c r="BT5218" s="1"/>
      <c r="BU5218" s="1"/>
      <c r="CD5218" s="1"/>
      <c r="CE5218" s="1"/>
      <c r="EP5218" s="7"/>
      <c r="EQ5218" s="1"/>
      <c r="ER5218" s="1"/>
      <c r="ES5218" s="1"/>
      <c r="EY5218" s="7"/>
      <c r="EZ5218" s="1"/>
    </row>
    <row r="5219" spans="62:156" customFormat="1" ht="15">
      <c r="BJ5219" s="1"/>
      <c r="BK5219" s="1"/>
      <c r="BT5219" s="1"/>
      <c r="BU5219" s="1"/>
      <c r="CD5219" s="1"/>
      <c r="CE5219" s="1"/>
      <c r="EP5219" s="7"/>
      <c r="EQ5219" s="1"/>
      <c r="ER5219" s="1"/>
      <c r="ES5219" s="1"/>
      <c r="EY5219" s="7"/>
      <c r="EZ5219" s="1"/>
    </row>
    <row r="5220" spans="62:156" customFormat="1" ht="15">
      <c r="BJ5220" s="1"/>
      <c r="BK5220" s="1"/>
      <c r="BT5220" s="1"/>
      <c r="BU5220" s="1"/>
      <c r="CD5220" s="1"/>
      <c r="CE5220" s="1"/>
      <c r="EP5220" s="7"/>
      <c r="EQ5220" s="1"/>
      <c r="ER5220" s="1"/>
      <c r="ES5220" s="1"/>
      <c r="EY5220" s="7"/>
      <c r="EZ5220" s="1"/>
    </row>
    <row r="5221" spans="62:156" customFormat="1" ht="15">
      <c r="BJ5221" s="1"/>
      <c r="BK5221" s="1"/>
      <c r="BT5221" s="1"/>
      <c r="BU5221" s="1"/>
      <c r="CD5221" s="1"/>
      <c r="CE5221" s="1"/>
      <c r="EP5221" s="7"/>
      <c r="EQ5221" s="1"/>
      <c r="ER5221" s="1"/>
      <c r="ES5221" s="1"/>
      <c r="EY5221" s="7"/>
      <c r="EZ5221" s="1"/>
    </row>
    <row r="5222" spans="62:156" customFormat="1" ht="15">
      <c r="BJ5222" s="1"/>
      <c r="BK5222" s="1"/>
      <c r="BT5222" s="1"/>
      <c r="BU5222" s="1"/>
      <c r="CD5222" s="1"/>
      <c r="CE5222" s="1"/>
      <c r="EP5222" s="7"/>
      <c r="EQ5222" s="1"/>
      <c r="ER5222" s="1"/>
      <c r="ES5222" s="1"/>
      <c r="EY5222" s="7"/>
      <c r="EZ5222" s="1"/>
    </row>
    <row r="5223" spans="62:156" customFormat="1" ht="15">
      <c r="BJ5223" s="1"/>
      <c r="BK5223" s="1"/>
      <c r="BT5223" s="1"/>
      <c r="BU5223" s="1"/>
      <c r="CD5223" s="1"/>
      <c r="CE5223" s="1"/>
      <c r="EP5223" s="7"/>
      <c r="EQ5223" s="1"/>
      <c r="ER5223" s="1"/>
      <c r="ES5223" s="1"/>
      <c r="EY5223" s="7"/>
      <c r="EZ5223" s="1"/>
    </row>
    <row r="5224" spans="62:156" customFormat="1" ht="15">
      <c r="BJ5224" s="1"/>
      <c r="BK5224" s="1"/>
      <c r="BT5224" s="1"/>
      <c r="BU5224" s="1"/>
      <c r="CD5224" s="1"/>
      <c r="CE5224" s="1"/>
      <c r="EP5224" s="7"/>
      <c r="EQ5224" s="1"/>
      <c r="ER5224" s="1"/>
      <c r="ES5224" s="1"/>
      <c r="EY5224" s="7"/>
      <c r="EZ5224" s="1"/>
    </row>
    <row r="5225" spans="62:156" customFormat="1" ht="15">
      <c r="BJ5225" s="1"/>
      <c r="BK5225" s="1"/>
      <c r="BT5225" s="1"/>
      <c r="BU5225" s="1"/>
      <c r="CD5225" s="1"/>
      <c r="CE5225" s="1"/>
      <c r="EP5225" s="7"/>
      <c r="EQ5225" s="1"/>
      <c r="ER5225" s="1"/>
      <c r="ES5225" s="1"/>
      <c r="EY5225" s="7"/>
      <c r="EZ5225" s="1"/>
    </row>
    <row r="5226" spans="62:156" customFormat="1" ht="15">
      <c r="BJ5226" s="1"/>
      <c r="BK5226" s="1"/>
      <c r="BT5226" s="1"/>
      <c r="BU5226" s="1"/>
      <c r="CD5226" s="1"/>
      <c r="CE5226" s="1"/>
      <c r="EP5226" s="7"/>
      <c r="EQ5226" s="1"/>
      <c r="ER5226" s="1"/>
      <c r="ES5226" s="1"/>
      <c r="EY5226" s="7"/>
      <c r="EZ5226" s="1"/>
    </row>
    <row r="5227" spans="62:156" customFormat="1" ht="15">
      <c r="BJ5227" s="1"/>
      <c r="BK5227" s="1"/>
      <c r="BT5227" s="1"/>
      <c r="BU5227" s="1"/>
      <c r="CD5227" s="1"/>
      <c r="CE5227" s="1"/>
      <c r="EP5227" s="7"/>
      <c r="EQ5227" s="1"/>
      <c r="ER5227" s="1"/>
      <c r="ES5227" s="1"/>
      <c r="EY5227" s="7"/>
      <c r="EZ5227" s="1"/>
    </row>
    <row r="5228" spans="62:156" customFormat="1" ht="15">
      <c r="BJ5228" s="1"/>
      <c r="BK5228" s="1"/>
      <c r="BT5228" s="1"/>
      <c r="BU5228" s="1"/>
      <c r="CD5228" s="1"/>
      <c r="CE5228" s="1"/>
      <c r="EP5228" s="7"/>
      <c r="EQ5228" s="1"/>
      <c r="ER5228" s="1"/>
      <c r="ES5228" s="1"/>
      <c r="EY5228" s="7"/>
      <c r="EZ5228" s="1"/>
    </row>
    <row r="5229" spans="62:156" customFormat="1" ht="15">
      <c r="BJ5229" s="1"/>
      <c r="BK5229" s="1"/>
      <c r="BT5229" s="1"/>
      <c r="BU5229" s="1"/>
      <c r="CD5229" s="1"/>
      <c r="CE5229" s="1"/>
      <c r="EP5229" s="7"/>
      <c r="EQ5229" s="1"/>
      <c r="ER5229" s="1"/>
      <c r="ES5229" s="1"/>
      <c r="EY5229" s="7"/>
      <c r="EZ5229" s="1"/>
    </row>
    <row r="5230" spans="62:156" customFormat="1" ht="15">
      <c r="BJ5230" s="1"/>
      <c r="BK5230" s="1"/>
      <c r="BT5230" s="1"/>
      <c r="BU5230" s="1"/>
      <c r="CD5230" s="1"/>
      <c r="CE5230" s="1"/>
      <c r="EP5230" s="7"/>
      <c r="EQ5230" s="1"/>
      <c r="ER5230" s="1"/>
      <c r="ES5230" s="1"/>
      <c r="EY5230" s="7"/>
      <c r="EZ5230" s="1"/>
    </row>
    <row r="5231" spans="62:156" customFormat="1" ht="15">
      <c r="BJ5231" s="1"/>
      <c r="BK5231" s="1"/>
      <c r="BT5231" s="1"/>
      <c r="BU5231" s="1"/>
      <c r="CD5231" s="1"/>
      <c r="CE5231" s="1"/>
      <c r="EP5231" s="7"/>
      <c r="EQ5231" s="1"/>
      <c r="ER5231" s="1"/>
      <c r="ES5231" s="1"/>
      <c r="EY5231" s="7"/>
      <c r="EZ5231" s="1"/>
    </row>
    <row r="5232" spans="62:156" customFormat="1" ht="15">
      <c r="BJ5232" s="1"/>
      <c r="BK5232" s="1"/>
      <c r="BT5232" s="1"/>
      <c r="BU5232" s="1"/>
      <c r="CD5232" s="1"/>
      <c r="CE5232" s="1"/>
      <c r="EP5232" s="7"/>
      <c r="EQ5232" s="1"/>
      <c r="ER5232" s="1"/>
      <c r="ES5232" s="1"/>
      <c r="EY5232" s="7"/>
      <c r="EZ5232" s="1"/>
    </row>
    <row r="5233" spans="62:156" customFormat="1" ht="15">
      <c r="BJ5233" s="1"/>
      <c r="BK5233" s="1"/>
      <c r="BT5233" s="1"/>
      <c r="BU5233" s="1"/>
      <c r="CD5233" s="1"/>
      <c r="CE5233" s="1"/>
      <c r="EP5233" s="7"/>
      <c r="EQ5233" s="1"/>
      <c r="ER5233" s="1"/>
      <c r="ES5233" s="1"/>
      <c r="EY5233" s="7"/>
      <c r="EZ5233" s="1"/>
    </row>
    <row r="5234" spans="62:156" customFormat="1" ht="15">
      <c r="BJ5234" s="1"/>
      <c r="BK5234" s="1"/>
      <c r="BT5234" s="1"/>
      <c r="BU5234" s="1"/>
      <c r="CD5234" s="1"/>
      <c r="CE5234" s="1"/>
      <c r="EP5234" s="7"/>
      <c r="EQ5234" s="1"/>
      <c r="ER5234" s="1"/>
      <c r="ES5234" s="1"/>
      <c r="EY5234" s="7"/>
      <c r="EZ5234" s="1"/>
    </row>
    <row r="5235" spans="62:156" customFormat="1" ht="15">
      <c r="BJ5235" s="1"/>
      <c r="BK5235" s="1"/>
      <c r="BT5235" s="1"/>
      <c r="BU5235" s="1"/>
      <c r="CD5235" s="1"/>
      <c r="CE5235" s="1"/>
      <c r="EP5235" s="7"/>
      <c r="EQ5235" s="1"/>
      <c r="ER5235" s="1"/>
      <c r="ES5235" s="1"/>
      <c r="EY5235" s="7"/>
      <c r="EZ5235" s="1"/>
    </row>
    <row r="5236" spans="62:156" customFormat="1" ht="15">
      <c r="BJ5236" s="1"/>
      <c r="BK5236" s="1"/>
      <c r="BT5236" s="1"/>
      <c r="BU5236" s="1"/>
      <c r="CD5236" s="1"/>
      <c r="CE5236" s="1"/>
      <c r="EP5236" s="7"/>
      <c r="EQ5236" s="1"/>
      <c r="ER5236" s="1"/>
      <c r="ES5236" s="1"/>
      <c r="EY5236" s="7"/>
      <c r="EZ5236" s="1"/>
    </row>
    <row r="5237" spans="62:156" customFormat="1" ht="15">
      <c r="BJ5237" s="1"/>
      <c r="BK5237" s="1"/>
      <c r="BT5237" s="1"/>
      <c r="BU5237" s="1"/>
      <c r="CD5237" s="1"/>
      <c r="CE5237" s="1"/>
      <c r="EP5237" s="7"/>
      <c r="EQ5237" s="1"/>
      <c r="ER5237" s="1"/>
      <c r="ES5237" s="1"/>
      <c r="EY5237" s="7"/>
      <c r="EZ5237" s="1"/>
    </row>
    <row r="5238" spans="62:156" customFormat="1" ht="15">
      <c r="BJ5238" s="1"/>
      <c r="BK5238" s="1"/>
      <c r="BT5238" s="1"/>
      <c r="BU5238" s="1"/>
      <c r="CD5238" s="1"/>
      <c r="CE5238" s="1"/>
      <c r="EP5238" s="7"/>
      <c r="EQ5238" s="1"/>
      <c r="ER5238" s="1"/>
      <c r="ES5238" s="1"/>
      <c r="EY5238" s="7"/>
      <c r="EZ5238" s="1"/>
    </row>
    <row r="5239" spans="62:156" customFormat="1" ht="15">
      <c r="BJ5239" s="1"/>
      <c r="BK5239" s="1"/>
      <c r="BT5239" s="1"/>
      <c r="BU5239" s="1"/>
      <c r="CD5239" s="1"/>
      <c r="CE5239" s="1"/>
      <c r="EP5239" s="7"/>
      <c r="EQ5239" s="1"/>
      <c r="ER5239" s="1"/>
      <c r="ES5239" s="1"/>
      <c r="EY5239" s="7"/>
      <c r="EZ5239" s="1"/>
    </row>
    <row r="5240" spans="62:156" customFormat="1" ht="15">
      <c r="BJ5240" s="1"/>
      <c r="BK5240" s="1"/>
      <c r="BT5240" s="1"/>
      <c r="BU5240" s="1"/>
      <c r="CD5240" s="1"/>
      <c r="CE5240" s="1"/>
      <c r="EP5240" s="7"/>
      <c r="EQ5240" s="1"/>
      <c r="ER5240" s="1"/>
      <c r="ES5240" s="1"/>
      <c r="EY5240" s="7"/>
      <c r="EZ5240" s="1"/>
    </row>
    <row r="5241" spans="62:156" customFormat="1" ht="15">
      <c r="BJ5241" s="1"/>
      <c r="BK5241" s="1"/>
      <c r="BT5241" s="1"/>
      <c r="BU5241" s="1"/>
      <c r="CD5241" s="1"/>
      <c r="CE5241" s="1"/>
      <c r="EP5241" s="7"/>
      <c r="EQ5241" s="1"/>
      <c r="ER5241" s="1"/>
      <c r="ES5241" s="1"/>
      <c r="EY5241" s="7"/>
      <c r="EZ5241" s="1"/>
    </row>
    <row r="5242" spans="62:156" customFormat="1" ht="15">
      <c r="BJ5242" s="1"/>
      <c r="BK5242" s="1"/>
      <c r="BT5242" s="1"/>
      <c r="BU5242" s="1"/>
      <c r="CD5242" s="1"/>
      <c r="CE5242" s="1"/>
      <c r="EP5242" s="7"/>
      <c r="EQ5242" s="1"/>
      <c r="ER5242" s="1"/>
      <c r="ES5242" s="1"/>
      <c r="EY5242" s="7"/>
      <c r="EZ5242" s="1"/>
    </row>
    <row r="5243" spans="62:156" customFormat="1" ht="15">
      <c r="BJ5243" s="1"/>
      <c r="BK5243" s="1"/>
      <c r="BT5243" s="1"/>
      <c r="BU5243" s="1"/>
      <c r="CD5243" s="1"/>
      <c r="CE5243" s="1"/>
      <c r="EP5243" s="7"/>
      <c r="EQ5243" s="1"/>
      <c r="ER5243" s="1"/>
      <c r="ES5243" s="1"/>
      <c r="EY5243" s="7"/>
      <c r="EZ5243" s="1"/>
    </row>
    <row r="5244" spans="62:156" customFormat="1" ht="15">
      <c r="BJ5244" s="1"/>
      <c r="BK5244" s="1"/>
      <c r="BT5244" s="1"/>
      <c r="BU5244" s="1"/>
      <c r="CD5244" s="1"/>
      <c r="CE5244" s="1"/>
      <c r="EP5244" s="7"/>
      <c r="EQ5244" s="1"/>
      <c r="ER5244" s="1"/>
      <c r="ES5244" s="1"/>
      <c r="EY5244" s="7"/>
      <c r="EZ5244" s="1"/>
    </row>
    <row r="5245" spans="62:156" customFormat="1" ht="15">
      <c r="BJ5245" s="1"/>
      <c r="BK5245" s="1"/>
      <c r="BT5245" s="1"/>
      <c r="BU5245" s="1"/>
      <c r="CD5245" s="1"/>
      <c r="CE5245" s="1"/>
      <c r="EP5245" s="7"/>
      <c r="EQ5245" s="1"/>
      <c r="ER5245" s="1"/>
      <c r="ES5245" s="1"/>
      <c r="EY5245" s="7"/>
      <c r="EZ5245" s="1"/>
    </row>
    <row r="5246" spans="62:156" customFormat="1" ht="15">
      <c r="BJ5246" s="1"/>
      <c r="BK5246" s="1"/>
      <c r="BT5246" s="1"/>
      <c r="BU5246" s="1"/>
      <c r="CD5246" s="1"/>
      <c r="CE5246" s="1"/>
      <c r="EP5246" s="7"/>
      <c r="EQ5246" s="1"/>
      <c r="ER5246" s="1"/>
      <c r="ES5246" s="1"/>
      <c r="EY5246" s="7"/>
      <c r="EZ5246" s="1"/>
    </row>
    <row r="5247" spans="62:156" customFormat="1" ht="15">
      <c r="BJ5247" s="1"/>
      <c r="BK5247" s="1"/>
      <c r="BT5247" s="1"/>
      <c r="BU5247" s="1"/>
      <c r="CD5247" s="1"/>
      <c r="CE5247" s="1"/>
      <c r="EP5247" s="7"/>
      <c r="EQ5247" s="1"/>
      <c r="ER5247" s="1"/>
      <c r="ES5247" s="1"/>
      <c r="EY5247" s="7"/>
      <c r="EZ5247" s="1"/>
    </row>
    <row r="5248" spans="62:156" customFormat="1" ht="15">
      <c r="BJ5248" s="1"/>
      <c r="BK5248" s="1"/>
      <c r="BT5248" s="1"/>
      <c r="BU5248" s="1"/>
      <c r="CD5248" s="1"/>
      <c r="CE5248" s="1"/>
      <c r="EP5248" s="7"/>
      <c r="EQ5248" s="1"/>
      <c r="ER5248" s="1"/>
      <c r="ES5248" s="1"/>
      <c r="EY5248" s="7"/>
      <c r="EZ5248" s="1"/>
    </row>
    <row r="5249" spans="62:156" customFormat="1" ht="15">
      <c r="BJ5249" s="1"/>
      <c r="BK5249" s="1"/>
      <c r="BT5249" s="1"/>
      <c r="BU5249" s="1"/>
      <c r="CD5249" s="1"/>
      <c r="CE5249" s="1"/>
      <c r="EP5249" s="7"/>
      <c r="EQ5249" s="1"/>
      <c r="ER5249" s="1"/>
      <c r="ES5249" s="1"/>
      <c r="EY5249" s="7"/>
      <c r="EZ5249" s="1"/>
    </row>
    <row r="5250" spans="62:156" customFormat="1" ht="15">
      <c r="BJ5250" s="1"/>
      <c r="BK5250" s="1"/>
      <c r="BT5250" s="1"/>
      <c r="BU5250" s="1"/>
      <c r="CD5250" s="1"/>
      <c r="CE5250" s="1"/>
      <c r="EP5250" s="7"/>
      <c r="EQ5250" s="1"/>
      <c r="ER5250" s="1"/>
      <c r="ES5250" s="1"/>
      <c r="EY5250" s="7"/>
      <c r="EZ5250" s="1"/>
    </row>
    <row r="5251" spans="62:156" customFormat="1" ht="15">
      <c r="BJ5251" s="1"/>
      <c r="BK5251" s="1"/>
      <c r="BT5251" s="1"/>
      <c r="BU5251" s="1"/>
      <c r="CD5251" s="1"/>
      <c r="CE5251" s="1"/>
      <c r="EP5251" s="7"/>
      <c r="EQ5251" s="1"/>
      <c r="ER5251" s="1"/>
      <c r="ES5251" s="1"/>
      <c r="EY5251" s="7"/>
      <c r="EZ5251" s="1"/>
    </row>
    <row r="5252" spans="62:156" customFormat="1" ht="15">
      <c r="BJ5252" s="1"/>
      <c r="BK5252" s="1"/>
      <c r="BT5252" s="1"/>
      <c r="BU5252" s="1"/>
      <c r="CD5252" s="1"/>
      <c r="CE5252" s="1"/>
      <c r="EP5252" s="7"/>
      <c r="EQ5252" s="1"/>
      <c r="ER5252" s="1"/>
      <c r="ES5252" s="1"/>
      <c r="EY5252" s="7"/>
      <c r="EZ5252" s="1"/>
    </row>
    <row r="5253" spans="62:156" customFormat="1" ht="15">
      <c r="BJ5253" s="1"/>
      <c r="BK5253" s="1"/>
      <c r="BT5253" s="1"/>
      <c r="BU5253" s="1"/>
      <c r="CD5253" s="1"/>
      <c r="CE5253" s="1"/>
      <c r="EP5253" s="7"/>
      <c r="EQ5253" s="1"/>
      <c r="ER5253" s="1"/>
      <c r="ES5253" s="1"/>
      <c r="EY5253" s="7"/>
      <c r="EZ5253" s="1"/>
    </row>
    <row r="5254" spans="62:156" customFormat="1" ht="15">
      <c r="BJ5254" s="1"/>
      <c r="BK5254" s="1"/>
      <c r="BT5254" s="1"/>
      <c r="BU5254" s="1"/>
      <c r="CD5254" s="1"/>
      <c r="CE5254" s="1"/>
      <c r="EP5254" s="7"/>
      <c r="EQ5254" s="1"/>
      <c r="ER5254" s="1"/>
      <c r="ES5254" s="1"/>
      <c r="EY5254" s="7"/>
      <c r="EZ5254" s="1"/>
    </row>
    <row r="5255" spans="62:156" customFormat="1" ht="15">
      <c r="BJ5255" s="1"/>
      <c r="BK5255" s="1"/>
      <c r="BT5255" s="1"/>
      <c r="BU5255" s="1"/>
      <c r="CD5255" s="1"/>
      <c r="CE5255" s="1"/>
      <c r="EP5255" s="7"/>
      <c r="EQ5255" s="1"/>
      <c r="ER5255" s="1"/>
      <c r="ES5255" s="1"/>
      <c r="EY5255" s="7"/>
      <c r="EZ5255" s="1"/>
    </row>
    <row r="5256" spans="62:156" customFormat="1" ht="15">
      <c r="BJ5256" s="1"/>
      <c r="BK5256" s="1"/>
      <c r="BT5256" s="1"/>
      <c r="BU5256" s="1"/>
      <c r="CD5256" s="1"/>
      <c r="CE5256" s="1"/>
      <c r="EP5256" s="7"/>
      <c r="EQ5256" s="1"/>
      <c r="ER5256" s="1"/>
      <c r="ES5256" s="1"/>
      <c r="EY5256" s="7"/>
      <c r="EZ5256" s="1"/>
    </row>
    <row r="5257" spans="62:156" customFormat="1" ht="15">
      <c r="BJ5257" s="1"/>
      <c r="BK5257" s="1"/>
      <c r="BT5257" s="1"/>
      <c r="BU5257" s="1"/>
      <c r="CD5257" s="1"/>
      <c r="CE5257" s="1"/>
      <c r="EP5257" s="7"/>
      <c r="EQ5257" s="1"/>
      <c r="ER5257" s="1"/>
      <c r="ES5257" s="1"/>
      <c r="EY5257" s="7"/>
      <c r="EZ5257" s="1"/>
    </row>
    <row r="5258" spans="62:156" customFormat="1" ht="15">
      <c r="BJ5258" s="1"/>
      <c r="BK5258" s="1"/>
      <c r="BT5258" s="1"/>
      <c r="BU5258" s="1"/>
      <c r="CD5258" s="1"/>
      <c r="CE5258" s="1"/>
      <c r="EP5258" s="7"/>
      <c r="EQ5258" s="1"/>
      <c r="ER5258" s="1"/>
      <c r="ES5258" s="1"/>
      <c r="EY5258" s="7"/>
      <c r="EZ5258" s="1"/>
    </row>
    <row r="5259" spans="62:156" customFormat="1" ht="15">
      <c r="BJ5259" s="1"/>
      <c r="BK5259" s="1"/>
      <c r="BT5259" s="1"/>
      <c r="BU5259" s="1"/>
      <c r="CD5259" s="1"/>
      <c r="CE5259" s="1"/>
      <c r="EP5259" s="7"/>
      <c r="EQ5259" s="1"/>
      <c r="ER5259" s="1"/>
      <c r="ES5259" s="1"/>
      <c r="EY5259" s="7"/>
      <c r="EZ5259" s="1"/>
    </row>
    <row r="5260" spans="62:156" customFormat="1" ht="15">
      <c r="BJ5260" s="1"/>
      <c r="BK5260" s="1"/>
      <c r="BT5260" s="1"/>
      <c r="BU5260" s="1"/>
      <c r="CD5260" s="1"/>
      <c r="CE5260" s="1"/>
      <c r="EP5260" s="7"/>
      <c r="EQ5260" s="1"/>
      <c r="ER5260" s="1"/>
      <c r="ES5260" s="1"/>
      <c r="EY5260" s="7"/>
      <c r="EZ5260" s="1"/>
    </row>
    <row r="5261" spans="62:156" customFormat="1" ht="15">
      <c r="BJ5261" s="1"/>
      <c r="BK5261" s="1"/>
      <c r="BT5261" s="1"/>
      <c r="BU5261" s="1"/>
      <c r="CD5261" s="1"/>
      <c r="CE5261" s="1"/>
      <c r="EP5261" s="7"/>
      <c r="EQ5261" s="1"/>
      <c r="ER5261" s="1"/>
      <c r="ES5261" s="1"/>
      <c r="EY5261" s="7"/>
      <c r="EZ5261" s="1"/>
    </row>
    <row r="5262" spans="62:156" customFormat="1" ht="15">
      <c r="BJ5262" s="1"/>
      <c r="BK5262" s="1"/>
      <c r="BT5262" s="1"/>
      <c r="BU5262" s="1"/>
      <c r="CD5262" s="1"/>
      <c r="CE5262" s="1"/>
      <c r="EP5262" s="7"/>
      <c r="EQ5262" s="1"/>
      <c r="ER5262" s="1"/>
      <c r="ES5262" s="1"/>
      <c r="EY5262" s="7"/>
      <c r="EZ5262" s="1"/>
    </row>
    <row r="5263" spans="62:156" customFormat="1" ht="15">
      <c r="BJ5263" s="1"/>
      <c r="BK5263" s="1"/>
      <c r="BT5263" s="1"/>
      <c r="BU5263" s="1"/>
      <c r="CD5263" s="1"/>
      <c r="CE5263" s="1"/>
      <c r="EP5263" s="7"/>
      <c r="EQ5263" s="1"/>
      <c r="ER5263" s="1"/>
      <c r="ES5263" s="1"/>
      <c r="EY5263" s="7"/>
      <c r="EZ5263" s="1"/>
    </row>
    <row r="5264" spans="62:156" customFormat="1" ht="15">
      <c r="BJ5264" s="1"/>
      <c r="BK5264" s="1"/>
      <c r="BT5264" s="1"/>
      <c r="BU5264" s="1"/>
      <c r="CD5264" s="1"/>
      <c r="CE5264" s="1"/>
      <c r="EP5264" s="7"/>
      <c r="EQ5264" s="1"/>
      <c r="ER5264" s="1"/>
      <c r="ES5264" s="1"/>
      <c r="EY5264" s="7"/>
      <c r="EZ5264" s="1"/>
    </row>
    <row r="5265" spans="62:156" customFormat="1" ht="15">
      <c r="BJ5265" s="1"/>
      <c r="BK5265" s="1"/>
      <c r="BT5265" s="1"/>
      <c r="BU5265" s="1"/>
      <c r="CD5265" s="1"/>
      <c r="CE5265" s="1"/>
      <c r="EP5265" s="7"/>
      <c r="EQ5265" s="1"/>
      <c r="ER5265" s="1"/>
      <c r="ES5265" s="1"/>
      <c r="EY5265" s="7"/>
      <c r="EZ5265" s="1"/>
    </row>
    <row r="5266" spans="62:156" customFormat="1" ht="15">
      <c r="BJ5266" s="1"/>
      <c r="BK5266" s="1"/>
      <c r="BT5266" s="1"/>
      <c r="BU5266" s="1"/>
      <c r="CD5266" s="1"/>
      <c r="CE5266" s="1"/>
      <c r="EP5266" s="7"/>
      <c r="EQ5266" s="1"/>
      <c r="ER5266" s="1"/>
      <c r="ES5266" s="1"/>
      <c r="EY5266" s="7"/>
      <c r="EZ5266" s="1"/>
    </row>
    <row r="5267" spans="62:156" customFormat="1" ht="15">
      <c r="BJ5267" s="1"/>
      <c r="BK5267" s="1"/>
      <c r="BT5267" s="1"/>
      <c r="BU5267" s="1"/>
      <c r="CD5267" s="1"/>
      <c r="CE5267" s="1"/>
      <c r="EP5267" s="7"/>
      <c r="EQ5267" s="1"/>
      <c r="ER5267" s="1"/>
      <c r="ES5267" s="1"/>
      <c r="EY5267" s="7"/>
      <c r="EZ5267" s="1"/>
    </row>
    <row r="5268" spans="62:156" customFormat="1" ht="15">
      <c r="BJ5268" s="1"/>
      <c r="BK5268" s="1"/>
      <c r="BT5268" s="1"/>
      <c r="BU5268" s="1"/>
      <c r="CD5268" s="1"/>
      <c r="CE5268" s="1"/>
      <c r="EP5268" s="7"/>
      <c r="EQ5268" s="1"/>
      <c r="ER5268" s="1"/>
      <c r="ES5268" s="1"/>
      <c r="EY5268" s="7"/>
      <c r="EZ5268" s="1"/>
    </row>
    <row r="5269" spans="62:156" customFormat="1" ht="15">
      <c r="BJ5269" s="1"/>
      <c r="BK5269" s="1"/>
      <c r="BT5269" s="1"/>
      <c r="BU5269" s="1"/>
      <c r="CD5269" s="1"/>
      <c r="CE5269" s="1"/>
      <c r="EP5269" s="7"/>
      <c r="EQ5269" s="1"/>
      <c r="ER5269" s="1"/>
      <c r="ES5269" s="1"/>
      <c r="EY5269" s="7"/>
      <c r="EZ5269" s="1"/>
    </row>
    <row r="5270" spans="62:156" customFormat="1" ht="15">
      <c r="BJ5270" s="1"/>
      <c r="BK5270" s="1"/>
      <c r="BT5270" s="1"/>
      <c r="BU5270" s="1"/>
      <c r="CD5270" s="1"/>
      <c r="CE5270" s="1"/>
      <c r="EP5270" s="7"/>
      <c r="EQ5270" s="1"/>
      <c r="ER5270" s="1"/>
      <c r="ES5270" s="1"/>
      <c r="EY5270" s="7"/>
      <c r="EZ5270" s="1"/>
    </row>
    <row r="5271" spans="62:156" customFormat="1" ht="15">
      <c r="BJ5271" s="1"/>
      <c r="BK5271" s="1"/>
      <c r="BT5271" s="1"/>
      <c r="BU5271" s="1"/>
      <c r="CD5271" s="1"/>
      <c r="CE5271" s="1"/>
      <c r="EP5271" s="7"/>
      <c r="EQ5271" s="1"/>
      <c r="ER5271" s="1"/>
      <c r="ES5271" s="1"/>
      <c r="EY5271" s="7"/>
      <c r="EZ5271" s="1"/>
    </row>
    <row r="5272" spans="62:156" customFormat="1" ht="15">
      <c r="BJ5272" s="1"/>
      <c r="BK5272" s="1"/>
      <c r="BT5272" s="1"/>
      <c r="BU5272" s="1"/>
      <c r="CD5272" s="1"/>
      <c r="CE5272" s="1"/>
      <c r="EP5272" s="7"/>
      <c r="EQ5272" s="1"/>
      <c r="ER5272" s="1"/>
      <c r="ES5272" s="1"/>
      <c r="EY5272" s="7"/>
      <c r="EZ5272" s="1"/>
    </row>
    <row r="5273" spans="62:156" customFormat="1" ht="15">
      <c r="BJ5273" s="1"/>
      <c r="BK5273" s="1"/>
      <c r="BT5273" s="1"/>
      <c r="BU5273" s="1"/>
      <c r="CD5273" s="1"/>
      <c r="CE5273" s="1"/>
      <c r="EP5273" s="7"/>
      <c r="EQ5273" s="1"/>
      <c r="ER5273" s="1"/>
      <c r="ES5273" s="1"/>
      <c r="EY5273" s="7"/>
      <c r="EZ5273" s="1"/>
    </row>
    <row r="5274" spans="62:156" customFormat="1" ht="15">
      <c r="BJ5274" s="1"/>
      <c r="BK5274" s="1"/>
      <c r="BT5274" s="1"/>
      <c r="BU5274" s="1"/>
      <c r="CD5274" s="1"/>
      <c r="CE5274" s="1"/>
      <c r="EP5274" s="7"/>
      <c r="EQ5274" s="1"/>
      <c r="ER5274" s="1"/>
      <c r="ES5274" s="1"/>
      <c r="EY5274" s="7"/>
      <c r="EZ5274" s="1"/>
    </row>
    <row r="5275" spans="62:156" customFormat="1" ht="15">
      <c r="BJ5275" s="1"/>
      <c r="BK5275" s="1"/>
      <c r="BT5275" s="1"/>
      <c r="BU5275" s="1"/>
      <c r="CD5275" s="1"/>
      <c r="CE5275" s="1"/>
      <c r="EP5275" s="7"/>
      <c r="EQ5275" s="1"/>
      <c r="ER5275" s="1"/>
      <c r="ES5275" s="1"/>
      <c r="EY5275" s="7"/>
      <c r="EZ5275" s="1"/>
    </row>
    <row r="5276" spans="62:156" customFormat="1" ht="15">
      <c r="BJ5276" s="1"/>
      <c r="BK5276" s="1"/>
      <c r="BT5276" s="1"/>
      <c r="BU5276" s="1"/>
      <c r="CD5276" s="1"/>
      <c r="CE5276" s="1"/>
      <c r="EP5276" s="7"/>
      <c r="EQ5276" s="1"/>
      <c r="ER5276" s="1"/>
      <c r="ES5276" s="1"/>
      <c r="EY5276" s="7"/>
      <c r="EZ5276" s="1"/>
    </row>
    <row r="5277" spans="62:156" customFormat="1" ht="15">
      <c r="BJ5277" s="1"/>
      <c r="BK5277" s="1"/>
      <c r="BT5277" s="1"/>
      <c r="BU5277" s="1"/>
      <c r="CD5277" s="1"/>
      <c r="CE5277" s="1"/>
      <c r="EP5277" s="7"/>
      <c r="EQ5277" s="1"/>
      <c r="ER5277" s="1"/>
      <c r="ES5277" s="1"/>
      <c r="EY5277" s="7"/>
      <c r="EZ5277" s="1"/>
    </row>
    <row r="5278" spans="62:156" customFormat="1" ht="15">
      <c r="BJ5278" s="1"/>
      <c r="BK5278" s="1"/>
      <c r="BT5278" s="1"/>
      <c r="BU5278" s="1"/>
      <c r="CD5278" s="1"/>
      <c r="CE5278" s="1"/>
      <c r="EP5278" s="7"/>
      <c r="EQ5278" s="1"/>
      <c r="ER5278" s="1"/>
      <c r="ES5278" s="1"/>
      <c r="EY5278" s="7"/>
      <c r="EZ5278" s="1"/>
    </row>
    <row r="5279" spans="62:156" customFormat="1" ht="15">
      <c r="BJ5279" s="1"/>
      <c r="BK5279" s="1"/>
      <c r="BT5279" s="1"/>
      <c r="BU5279" s="1"/>
      <c r="CD5279" s="1"/>
      <c r="CE5279" s="1"/>
      <c r="EP5279" s="7"/>
      <c r="EQ5279" s="1"/>
      <c r="ER5279" s="1"/>
      <c r="ES5279" s="1"/>
      <c r="EY5279" s="7"/>
      <c r="EZ5279" s="1"/>
    </row>
    <row r="5280" spans="62:156" customFormat="1" ht="15">
      <c r="BJ5280" s="1"/>
      <c r="BK5280" s="1"/>
      <c r="BT5280" s="1"/>
      <c r="BU5280" s="1"/>
      <c r="CD5280" s="1"/>
      <c r="CE5280" s="1"/>
      <c r="EP5280" s="7"/>
      <c r="EQ5280" s="1"/>
      <c r="ER5280" s="1"/>
      <c r="ES5280" s="1"/>
      <c r="EY5280" s="7"/>
      <c r="EZ5280" s="1"/>
    </row>
    <row r="5281" spans="62:156" customFormat="1" ht="15">
      <c r="BJ5281" s="1"/>
      <c r="BK5281" s="1"/>
      <c r="BT5281" s="1"/>
      <c r="BU5281" s="1"/>
      <c r="CD5281" s="1"/>
      <c r="CE5281" s="1"/>
      <c r="EP5281" s="7"/>
      <c r="EQ5281" s="1"/>
      <c r="ER5281" s="1"/>
      <c r="ES5281" s="1"/>
      <c r="EY5281" s="7"/>
      <c r="EZ5281" s="1"/>
    </row>
    <row r="5282" spans="62:156" customFormat="1" ht="15">
      <c r="BJ5282" s="1"/>
      <c r="BK5282" s="1"/>
      <c r="BT5282" s="1"/>
      <c r="BU5282" s="1"/>
      <c r="CD5282" s="1"/>
      <c r="CE5282" s="1"/>
      <c r="EP5282" s="7"/>
      <c r="EQ5282" s="1"/>
      <c r="ER5282" s="1"/>
      <c r="ES5282" s="1"/>
      <c r="EY5282" s="7"/>
      <c r="EZ5282" s="1"/>
    </row>
    <row r="5283" spans="62:156" customFormat="1" ht="15">
      <c r="BJ5283" s="1"/>
      <c r="BK5283" s="1"/>
      <c r="BT5283" s="1"/>
      <c r="BU5283" s="1"/>
      <c r="CD5283" s="1"/>
      <c r="CE5283" s="1"/>
      <c r="EP5283" s="7"/>
      <c r="EQ5283" s="1"/>
      <c r="ER5283" s="1"/>
      <c r="ES5283" s="1"/>
      <c r="EY5283" s="7"/>
      <c r="EZ5283" s="1"/>
    </row>
    <row r="5284" spans="62:156" customFormat="1" ht="15">
      <c r="BJ5284" s="1"/>
      <c r="BK5284" s="1"/>
      <c r="BT5284" s="1"/>
      <c r="BU5284" s="1"/>
      <c r="CD5284" s="1"/>
      <c r="CE5284" s="1"/>
      <c r="EP5284" s="7"/>
      <c r="EQ5284" s="1"/>
      <c r="ER5284" s="1"/>
      <c r="ES5284" s="1"/>
      <c r="EY5284" s="7"/>
      <c r="EZ5284" s="1"/>
    </row>
    <row r="5285" spans="62:156" customFormat="1" ht="15">
      <c r="BJ5285" s="1"/>
      <c r="BK5285" s="1"/>
      <c r="BT5285" s="1"/>
      <c r="BU5285" s="1"/>
      <c r="CD5285" s="1"/>
      <c r="CE5285" s="1"/>
      <c r="EP5285" s="7"/>
      <c r="EQ5285" s="1"/>
      <c r="ER5285" s="1"/>
      <c r="ES5285" s="1"/>
      <c r="EY5285" s="7"/>
      <c r="EZ5285" s="1"/>
    </row>
    <row r="5286" spans="62:156" customFormat="1" ht="15">
      <c r="BJ5286" s="1"/>
      <c r="BK5286" s="1"/>
      <c r="BT5286" s="1"/>
      <c r="BU5286" s="1"/>
      <c r="CD5286" s="1"/>
      <c r="CE5286" s="1"/>
      <c r="EP5286" s="7"/>
      <c r="EQ5286" s="1"/>
      <c r="ER5286" s="1"/>
      <c r="ES5286" s="1"/>
      <c r="EY5286" s="7"/>
      <c r="EZ5286" s="1"/>
    </row>
    <row r="5287" spans="62:156" customFormat="1" ht="15">
      <c r="BJ5287" s="1"/>
      <c r="BK5287" s="1"/>
      <c r="BT5287" s="1"/>
      <c r="BU5287" s="1"/>
      <c r="CD5287" s="1"/>
      <c r="CE5287" s="1"/>
      <c r="EP5287" s="7"/>
      <c r="EQ5287" s="1"/>
      <c r="ER5287" s="1"/>
      <c r="ES5287" s="1"/>
      <c r="EY5287" s="7"/>
      <c r="EZ5287" s="1"/>
    </row>
    <row r="5288" spans="62:156" customFormat="1" ht="15">
      <c r="BJ5288" s="1"/>
      <c r="BK5288" s="1"/>
      <c r="BT5288" s="1"/>
      <c r="BU5288" s="1"/>
      <c r="CD5288" s="1"/>
      <c r="CE5288" s="1"/>
      <c r="EP5288" s="7"/>
      <c r="EQ5288" s="1"/>
      <c r="ER5288" s="1"/>
      <c r="ES5288" s="1"/>
      <c r="EY5288" s="7"/>
      <c r="EZ5288" s="1"/>
    </row>
    <row r="5289" spans="62:156" customFormat="1" ht="15">
      <c r="BJ5289" s="1"/>
      <c r="BK5289" s="1"/>
      <c r="BT5289" s="1"/>
      <c r="BU5289" s="1"/>
      <c r="CD5289" s="1"/>
      <c r="CE5289" s="1"/>
      <c r="EP5289" s="7"/>
      <c r="EQ5289" s="1"/>
      <c r="ER5289" s="1"/>
      <c r="ES5289" s="1"/>
      <c r="EY5289" s="7"/>
      <c r="EZ5289" s="1"/>
    </row>
    <row r="5290" spans="62:156" customFormat="1" ht="15">
      <c r="BJ5290" s="1"/>
      <c r="BK5290" s="1"/>
      <c r="BT5290" s="1"/>
      <c r="BU5290" s="1"/>
      <c r="CD5290" s="1"/>
      <c r="CE5290" s="1"/>
      <c r="EP5290" s="7"/>
      <c r="EQ5290" s="1"/>
      <c r="ER5290" s="1"/>
      <c r="ES5290" s="1"/>
      <c r="EY5290" s="7"/>
      <c r="EZ5290" s="1"/>
    </row>
    <row r="5291" spans="62:156" customFormat="1" ht="15">
      <c r="BJ5291" s="1"/>
      <c r="BK5291" s="1"/>
      <c r="BT5291" s="1"/>
      <c r="BU5291" s="1"/>
      <c r="CD5291" s="1"/>
      <c r="CE5291" s="1"/>
      <c r="EP5291" s="7"/>
      <c r="EQ5291" s="1"/>
      <c r="ER5291" s="1"/>
      <c r="ES5291" s="1"/>
      <c r="EY5291" s="7"/>
      <c r="EZ5291" s="1"/>
    </row>
    <row r="5292" spans="62:156" customFormat="1" ht="15">
      <c r="BJ5292" s="1"/>
      <c r="BK5292" s="1"/>
      <c r="BT5292" s="1"/>
      <c r="BU5292" s="1"/>
      <c r="CD5292" s="1"/>
      <c r="CE5292" s="1"/>
      <c r="EP5292" s="7"/>
      <c r="EQ5292" s="1"/>
      <c r="ER5292" s="1"/>
      <c r="ES5292" s="1"/>
      <c r="EY5292" s="7"/>
      <c r="EZ5292" s="1"/>
    </row>
    <row r="5293" spans="62:156" customFormat="1" ht="15">
      <c r="BJ5293" s="1"/>
      <c r="BK5293" s="1"/>
      <c r="BT5293" s="1"/>
      <c r="BU5293" s="1"/>
      <c r="CD5293" s="1"/>
      <c r="CE5293" s="1"/>
      <c r="EP5293" s="7"/>
      <c r="EQ5293" s="1"/>
      <c r="ER5293" s="1"/>
      <c r="ES5293" s="1"/>
      <c r="EY5293" s="7"/>
      <c r="EZ5293" s="1"/>
    </row>
    <row r="5294" spans="62:156" customFormat="1" ht="15">
      <c r="BJ5294" s="1"/>
      <c r="BK5294" s="1"/>
      <c r="BT5294" s="1"/>
      <c r="BU5294" s="1"/>
      <c r="CD5294" s="1"/>
      <c r="CE5294" s="1"/>
      <c r="EP5294" s="7"/>
      <c r="EQ5294" s="1"/>
      <c r="ER5294" s="1"/>
      <c r="ES5294" s="1"/>
      <c r="EY5294" s="7"/>
      <c r="EZ5294" s="1"/>
    </row>
    <row r="5295" spans="62:156" customFormat="1" ht="15">
      <c r="BJ5295" s="1"/>
      <c r="BK5295" s="1"/>
      <c r="BT5295" s="1"/>
      <c r="BU5295" s="1"/>
      <c r="CD5295" s="1"/>
      <c r="CE5295" s="1"/>
      <c r="EP5295" s="7"/>
      <c r="EQ5295" s="1"/>
      <c r="ER5295" s="1"/>
      <c r="ES5295" s="1"/>
      <c r="EY5295" s="7"/>
      <c r="EZ5295" s="1"/>
    </row>
    <row r="5296" spans="62:156" customFormat="1" ht="15">
      <c r="BJ5296" s="1"/>
      <c r="BK5296" s="1"/>
      <c r="BT5296" s="1"/>
      <c r="BU5296" s="1"/>
      <c r="CD5296" s="1"/>
      <c r="CE5296" s="1"/>
      <c r="EP5296" s="7"/>
      <c r="EQ5296" s="1"/>
      <c r="ER5296" s="1"/>
      <c r="ES5296" s="1"/>
      <c r="EY5296" s="7"/>
      <c r="EZ5296" s="1"/>
    </row>
    <row r="5297" spans="62:156" customFormat="1" ht="15">
      <c r="BJ5297" s="1"/>
      <c r="BK5297" s="1"/>
      <c r="BT5297" s="1"/>
      <c r="BU5297" s="1"/>
      <c r="CD5297" s="1"/>
      <c r="CE5297" s="1"/>
      <c r="EP5297" s="7"/>
      <c r="EQ5297" s="1"/>
      <c r="ER5297" s="1"/>
      <c r="ES5297" s="1"/>
      <c r="EY5297" s="7"/>
      <c r="EZ5297" s="1"/>
    </row>
    <row r="5298" spans="62:156" customFormat="1" ht="15">
      <c r="BJ5298" s="1"/>
      <c r="BK5298" s="1"/>
      <c r="BT5298" s="1"/>
      <c r="BU5298" s="1"/>
      <c r="CD5298" s="1"/>
      <c r="CE5298" s="1"/>
      <c r="EP5298" s="7"/>
      <c r="EQ5298" s="1"/>
      <c r="ER5298" s="1"/>
      <c r="ES5298" s="1"/>
      <c r="EY5298" s="7"/>
      <c r="EZ5298" s="1"/>
    </row>
    <row r="5299" spans="62:156" customFormat="1" ht="15">
      <c r="BJ5299" s="1"/>
      <c r="BK5299" s="1"/>
      <c r="BT5299" s="1"/>
      <c r="BU5299" s="1"/>
      <c r="CD5299" s="1"/>
      <c r="CE5299" s="1"/>
      <c r="EP5299" s="7"/>
      <c r="EQ5299" s="1"/>
      <c r="ER5299" s="1"/>
      <c r="ES5299" s="1"/>
      <c r="EY5299" s="7"/>
      <c r="EZ5299" s="1"/>
    </row>
    <row r="5300" spans="62:156" customFormat="1" ht="15">
      <c r="BJ5300" s="1"/>
      <c r="BK5300" s="1"/>
      <c r="BT5300" s="1"/>
      <c r="BU5300" s="1"/>
      <c r="CD5300" s="1"/>
      <c r="CE5300" s="1"/>
      <c r="EP5300" s="7"/>
      <c r="EQ5300" s="1"/>
      <c r="ER5300" s="1"/>
      <c r="ES5300" s="1"/>
      <c r="EY5300" s="7"/>
      <c r="EZ5300" s="1"/>
    </row>
    <row r="5301" spans="62:156" customFormat="1" ht="15">
      <c r="BJ5301" s="1"/>
      <c r="BK5301" s="1"/>
      <c r="BT5301" s="1"/>
      <c r="BU5301" s="1"/>
      <c r="CD5301" s="1"/>
      <c r="CE5301" s="1"/>
      <c r="EP5301" s="7"/>
      <c r="EQ5301" s="1"/>
      <c r="ER5301" s="1"/>
      <c r="ES5301" s="1"/>
      <c r="EY5301" s="7"/>
      <c r="EZ5301" s="1"/>
    </row>
    <row r="5302" spans="62:156" customFormat="1" ht="15">
      <c r="BJ5302" s="1"/>
      <c r="BK5302" s="1"/>
      <c r="BT5302" s="1"/>
      <c r="BU5302" s="1"/>
      <c r="CD5302" s="1"/>
      <c r="CE5302" s="1"/>
      <c r="EP5302" s="7"/>
      <c r="EQ5302" s="1"/>
      <c r="ER5302" s="1"/>
      <c r="ES5302" s="1"/>
      <c r="EY5302" s="7"/>
      <c r="EZ5302" s="1"/>
    </row>
    <row r="5303" spans="62:156" customFormat="1" ht="15">
      <c r="BJ5303" s="1"/>
      <c r="BK5303" s="1"/>
      <c r="BT5303" s="1"/>
      <c r="BU5303" s="1"/>
      <c r="CD5303" s="1"/>
      <c r="CE5303" s="1"/>
      <c r="EP5303" s="7"/>
      <c r="EQ5303" s="1"/>
      <c r="ER5303" s="1"/>
      <c r="ES5303" s="1"/>
      <c r="EY5303" s="7"/>
      <c r="EZ5303" s="1"/>
    </row>
    <row r="5304" spans="62:156" customFormat="1" ht="15">
      <c r="BJ5304" s="1"/>
      <c r="BK5304" s="1"/>
      <c r="BT5304" s="1"/>
      <c r="BU5304" s="1"/>
      <c r="CD5304" s="1"/>
      <c r="CE5304" s="1"/>
      <c r="EP5304" s="7"/>
      <c r="EQ5304" s="1"/>
      <c r="ER5304" s="1"/>
      <c r="ES5304" s="1"/>
      <c r="EY5304" s="7"/>
      <c r="EZ5304" s="1"/>
    </row>
    <row r="5305" spans="62:156" customFormat="1" ht="15">
      <c r="BJ5305" s="1"/>
      <c r="BK5305" s="1"/>
      <c r="BT5305" s="1"/>
      <c r="BU5305" s="1"/>
      <c r="CD5305" s="1"/>
      <c r="CE5305" s="1"/>
      <c r="EP5305" s="7"/>
      <c r="EQ5305" s="1"/>
      <c r="ER5305" s="1"/>
      <c r="ES5305" s="1"/>
      <c r="EY5305" s="7"/>
      <c r="EZ5305" s="1"/>
    </row>
    <row r="5306" spans="62:156" customFormat="1" ht="15">
      <c r="BJ5306" s="1"/>
      <c r="BK5306" s="1"/>
      <c r="BT5306" s="1"/>
      <c r="BU5306" s="1"/>
      <c r="CD5306" s="1"/>
      <c r="CE5306" s="1"/>
      <c r="EP5306" s="7"/>
      <c r="EQ5306" s="1"/>
      <c r="ER5306" s="1"/>
      <c r="ES5306" s="1"/>
      <c r="EY5306" s="7"/>
      <c r="EZ5306" s="1"/>
    </row>
    <row r="5307" spans="62:156" customFormat="1" ht="15">
      <c r="BJ5307" s="1"/>
      <c r="BK5307" s="1"/>
      <c r="BT5307" s="1"/>
      <c r="BU5307" s="1"/>
      <c r="CD5307" s="1"/>
      <c r="CE5307" s="1"/>
      <c r="EP5307" s="7"/>
      <c r="EQ5307" s="1"/>
      <c r="ER5307" s="1"/>
      <c r="ES5307" s="1"/>
      <c r="EY5307" s="7"/>
      <c r="EZ5307" s="1"/>
    </row>
    <row r="5308" spans="62:156" customFormat="1" ht="15">
      <c r="BJ5308" s="1"/>
      <c r="BK5308" s="1"/>
      <c r="BT5308" s="1"/>
      <c r="BU5308" s="1"/>
      <c r="CD5308" s="1"/>
      <c r="CE5308" s="1"/>
      <c r="EP5308" s="7"/>
      <c r="EQ5308" s="1"/>
      <c r="ER5308" s="1"/>
      <c r="ES5308" s="1"/>
      <c r="EY5308" s="7"/>
      <c r="EZ5308" s="1"/>
    </row>
    <row r="5309" spans="62:156" customFormat="1" ht="15">
      <c r="BJ5309" s="1"/>
      <c r="BK5309" s="1"/>
      <c r="BT5309" s="1"/>
      <c r="BU5309" s="1"/>
      <c r="CD5309" s="1"/>
      <c r="CE5309" s="1"/>
      <c r="EP5309" s="7"/>
      <c r="EQ5309" s="1"/>
      <c r="ER5309" s="1"/>
      <c r="ES5309" s="1"/>
      <c r="EY5309" s="7"/>
      <c r="EZ5309" s="1"/>
    </row>
    <row r="5310" spans="62:156" customFormat="1" ht="15">
      <c r="BJ5310" s="1"/>
      <c r="BK5310" s="1"/>
      <c r="BT5310" s="1"/>
      <c r="BU5310" s="1"/>
      <c r="CD5310" s="1"/>
      <c r="CE5310" s="1"/>
      <c r="EP5310" s="7"/>
      <c r="EQ5310" s="1"/>
      <c r="ER5310" s="1"/>
      <c r="ES5310" s="1"/>
      <c r="EY5310" s="7"/>
      <c r="EZ5310" s="1"/>
    </row>
    <row r="5311" spans="62:156" customFormat="1" ht="15">
      <c r="BJ5311" s="1"/>
      <c r="BK5311" s="1"/>
      <c r="BT5311" s="1"/>
      <c r="BU5311" s="1"/>
      <c r="CD5311" s="1"/>
      <c r="CE5311" s="1"/>
      <c r="EP5311" s="7"/>
      <c r="EQ5311" s="1"/>
      <c r="ER5311" s="1"/>
      <c r="ES5311" s="1"/>
      <c r="EY5311" s="7"/>
      <c r="EZ5311" s="1"/>
    </row>
    <row r="5312" spans="62:156" customFormat="1" ht="15">
      <c r="BJ5312" s="1"/>
      <c r="BK5312" s="1"/>
      <c r="BT5312" s="1"/>
      <c r="BU5312" s="1"/>
      <c r="CD5312" s="1"/>
      <c r="CE5312" s="1"/>
      <c r="EP5312" s="7"/>
      <c r="EQ5312" s="1"/>
      <c r="ER5312" s="1"/>
      <c r="ES5312" s="1"/>
      <c r="EY5312" s="7"/>
      <c r="EZ5312" s="1"/>
    </row>
    <row r="5313" spans="62:156" customFormat="1" ht="15">
      <c r="BJ5313" s="1"/>
      <c r="BK5313" s="1"/>
      <c r="BT5313" s="1"/>
      <c r="BU5313" s="1"/>
      <c r="CD5313" s="1"/>
      <c r="CE5313" s="1"/>
      <c r="EP5313" s="7"/>
      <c r="EQ5313" s="1"/>
      <c r="ER5313" s="1"/>
      <c r="ES5313" s="1"/>
      <c r="EY5313" s="7"/>
      <c r="EZ5313" s="1"/>
    </row>
    <row r="5314" spans="62:156" customFormat="1" ht="15">
      <c r="BJ5314" s="1"/>
      <c r="BK5314" s="1"/>
      <c r="BT5314" s="1"/>
      <c r="BU5314" s="1"/>
      <c r="CD5314" s="1"/>
      <c r="CE5314" s="1"/>
      <c r="EP5314" s="7"/>
      <c r="EQ5314" s="1"/>
      <c r="ER5314" s="1"/>
      <c r="ES5314" s="1"/>
      <c r="EY5314" s="7"/>
      <c r="EZ5314" s="1"/>
    </row>
    <row r="5315" spans="62:156" customFormat="1" ht="15">
      <c r="BJ5315" s="1"/>
      <c r="BK5315" s="1"/>
      <c r="BT5315" s="1"/>
      <c r="BU5315" s="1"/>
      <c r="CD5315" s="1"/>
      <c r="CE5315" s="1"/>
      <c r="EP5315" s="7"/>
      <c r="EQ5315" s="1"/>
      <c r="ER5315" s="1"/>
      <c r="ES5315" s="1"/>
      <c r="EY5315" s="7"/>
      <c r="EZ5315" s="1"/>
    </row>
    <row r="5316" spans="62:156" customFormat="1" ht="15">
      <c r="BJ5316" s="1"/>
      <c r="BK5316" s="1"/>
      <c r="BT5316" s="1"/>
      <c r="BU5316" s="1"/>
      <c r="CD5316" s="1"/>
      <c r="CE5316" s="1"/>
      <c r="EP5316" s="7"/>
      <c r="EQ5316" s="1"/>
      <c r="ER5316" s="1"/>
      <c r="ES5316" s="1"/>
      <c r="EY5316" s="7"/>
      <c r="EZ5316" s="1"/>
    </row>
    <row r="5317" spans="62:156" customFormat="1" ht="15">
      <c r="BJ5317" s="1"/>
      <c r="BK5317" s="1"/>
      <c r="BT5317" s="1"/>
      <c r="BU5317" s="1"/>
      <c r="CD5317" s="1"/>
      <c r="CE5317" s="1"/>
      <c r="EP5317" s="7"/>
      <c r="EQ5317" s="1"/>
      <c r="ER5317" s="1"/>
      <c r="ES5317" s="1"/>
      <c r="EY5317" s="7"/>
      <c r="EZ5317" s="1"/>
    </row>
    <row r="5318" spans="62:156" customFormat="1" ht="15">
      <c r="BJ5318" s="1"/>
      <c r="BK5318" s="1"/>
      <c r="BT5318" s="1"/>
      <c r="BU5318" s="1"/>
      <c r="CD5318" s="1"/>
      <c r="CE5318" s="1"/>
      <c r="EP5318" s="7"/>
      <c r="EQ5318" s="1"/>
      <c r="ER5318" s="1"/>
      <c r="ES5318" s="1"/>
      <c r="EY5318" s="7"/>
      <c r="EZ5318" s="1"/>
    </row>
    <row r="5319" spans="62:156" customFormat="1" ht="15">
      <c r="BJ5319" s="1"/>
      <c r="BK5319" s="1"/>
      <c r="BT5319" s="1"/>
      <c r="BU5319" s="1"/>
      <c r="CD5319" s="1"/>
      <c r="CE5319" s="1"/>
      <c r="EP5319" s="7"/>
      <c r="EQ5319" s="1"/>
      <c r="ER5319" s="1"/>
      <c r="ES5319" s="1"/>
      <c r="EY5319" s="7"/>
      <c r="EZ5319" s="1"/>
    </row>
    <row r="5320" spans="62:156" customFormat="1" ht="15">
      <c r="BJ5320" s="1"/>
      <c r="BK5320" s="1"/>
      <c r="BT5320" s="1"/>
      <c r="BU5320" s="1"/>
      <c r="CD5320" s="1"/>
      <c r="CE5320" s="1"/>
      <c r="EP5320" s="7"/>
      <c r="EQ5320" s="1"/>
      <c r="ER5320" s="1"/>
      <c r="ES5320" s="1"/>
      <c r="EY5320" s="7"/>
      <c r="EZ5320" s="1"/>
    </row>
    <row r="5321" spans="62:156" customFormat="1" ht="15">
      <c r="BJ5321" s="1"/>
      <c r="BK5321" s="1"/>
      <c r="BT5321" s="1"/>
      <c r="BU5321" s="1"/>
      <c r="CD5321" s="1"/>
      <c r="CE5321" s="1"/>
      <c r="EP5321" s="7"/>
      <c r="EQ5321" s="1"/>
      <c r="ER5321" s="1"/>
      <c r="ES5321" s="1"/>
      <c r="EY5321" s="7"/>
      <c r="EZ5321" s="1"/>
    </row>
    <row r="5322" spans="62:156" customFormat="1" ht="15">
      <c r="BJ5322" s="1"/>
      <c r="BK5322" s="1"/>
      <c r="BT5322" s="1"/>
      <c r="BU5322" s="1"/>
      <c r="CD5322" s="1"/>
      <c r="CE5322" s="1"/>
      <c r="EP5322" s="7"/>
      <c r="EQ5322" s="1"/>
      <c r="ER5322" s="1"/>
      <c r="ES5322" s="1"/>
      <c r="EY5322" s="7"/>
      <c r="EZ5322" s="1"/>
    </row>
    <row r="5323" spans="62:156" customFormat="1" ht="15">
      <c r="BJ5323" s="1"/>
      <c r="BK5323" s="1"/>
      <c r="BT5323" s="1"/>
      <c r="BU5323" s="1"/>
      <c r="CD5323" s="1"/>
      <c r="CE5323" s="1"/>
      <c r="EP5323" s="7"/>
      <c r="EQ5323" s="1"/>
      <c r="ER5323" s="1"/>
      <c r="ES5323" s="1"/>
      <c r="EY5323" s="7"/>
      <c r="EZ5323" s="1"/>
    </row>
    <row r="5324" spans="62:156" customFormat="1" ht="15">
      <c r="BJ5324" s="1"/>
      <c r="BK5324" s="1"/>
      <c r="BT5324" s="1"/>
      <c r="BU5324" s="1"/>
      <c r="CD5324" s="1"/>
      <c r="CE5324" s="1"/>
      <c r="EP5324" s="7"/>
      <c r="EQ5324" s="1"/>
      <c r="ER5324" s="1"/>
      <c r="ES5324" s="1"/>
      <c r="EY5324" s="7"/>
      <c r="EZ5324" s="1"/>
    </row>
    <row r="5325" spans="62:156" customFormat="1" ht="15">
      <c r="BJ5325" s="1"/>
      <c r="BK5325" s="1"/>
      <c r="BT5325" s="1"/>
      <c r="BU5325" s="1"/>
      <c r="CD5325" s="1"/>
      <c r="CE5325" s="1"/>
      <c r="EP5325" s="7"/>
      <c r="EQ5325" s="1"/>
      <c r="ER5325" s="1"/>
      <c r="ES5325" s="1"/>
      <c r="EY5325" s="7"/>
      <c r="EZ5325" s="1"/>
    </row>
    <row r="5326" spans="62:156" customFormat="1" ht="15">
      <c r="BJ5326" s="1"/>
      <c r="BK5326" s="1"/>
      <c r="BT5326" s="1"/>
      <c r="BU5326" s="1"/>
      <c r="CD5326" s="1"/>
      <c r="CE5326" s="1"/>
      <c r="EP5326" s="7"/>
      <c r="EQ5326" s="1"/>
      <c r="ER5326" s="1"/>
      <c r="ES5326" s="1"/>
      <c r="EY5326" s="7"/>
      <c r="EZ5326" s="1"/>
    </row>
    <row r="5327" spans="62:156" customFormat="1" ht="15">
      <c r="BJ5327" s="1"/>
      <c r="BK5327" s="1"/>
      <c r="BT5327" s="1"/>
      <c r="BU5327" s="1"/>
      <c r="CD5327" s="1"/>
      <c r="CE5327" s="1"/>
      <c r="EP5327" s="7"/>
      <c r="EQ5327" s="1"/>
      <c r="ER5327" s="1"/>
      <c r="ES5327" s="1"/>
      <c r="EY5327" s="7"/>
      <c r="EZ5327" s="1"/>
    </row>
    <row r="5328" spans="62:156" customFormat="1" ht="15">
      <c r="BJ5328" s="1"/>
      <c r="BK5328" s="1"/>
      <c r="BT5328" s="1"/>
      <c r="BU5328" s="1"/>
      <c r="CD5328" s="1"/>
      <c r="CE5328" s="1"/>
      <c r="EP5328" s="7"/>
      <c r="EQ5328" s="1"/>
      <c r="ER5328" s="1"/>
      <c r="ES5328" s="1"/>
      <c r="EY5328" s="7"/>
      <c r="EZ5328" s="1"/>
    </row>
    <row r="5329" spans="62:156" customFormat="1" ht="15">
      <c r="BJ5329" s="1"/>
      <c r="BK5329" s="1"/>
      <c r="BT5329" s="1"/>
      <c r="BU5329" s="1"/>
      <c r="CD5329" s="1"/>
      <c r="CE5329" s="1"/>
      <c r="EP5329" s="7"/>
      <c r="EQ5329" s="1"/>
      <c r="ER5329" s="1"/>
      <c r="ES5329" s="1"/>
      <c r="EY5329" s="7"/>
      <c r="EZ5329" s="1"/>
    </row>
    <row r="5330" spans="62:156" customFormat="1" ht="15">
      <c r="BJ5330" s="1"/>
      <c r="BK5330" s="1"/>
      <c r="BT5330" s="1"/>
      <c r="BU5330" s="1"/>
      <c r="CD5330" s="1"/>
      <c r="CE5330" s="1"/>
      <c r="EP5330" s="7"/>
      <c r="EQ5330" s="1"/>
      <c r="ER5330" s="1"/>
      <c r="ES5330" s="1"/>
      <c r="EY5330" s="7"/>
      <c r="EZ5330" s="1"/>
    </row>
    <row r="5331" spans="62:156" customFormat="1" ht="15">
      <c r="BJ5331" s="1"/>
      <c r="BK5331" s="1"/>
      <c r="BT5331" s="1"/>
      <c r="BU5331" s="1"/>
      <c r="CD5331" s="1"/>
      <c r="CE5331" s="1"/>
      <c r="EP5331" s="7"/>
      <c r="EQ5331" s="1"/>
      <c r="ER5331" s="1"/>
      <c r="ES5331" s="1"/>
      <c r="EY5331" s="7"/>
      <c r="EZ5331" s="1"/>
    </row>
    <row r="5332" spans="62:156" customFormat="1" ht="15">
      <c r="BJ5332" s="1"/>
      <c r="BK5332" s="1"/>
      <c r="BT5332" s="1"/>
      <c r="BU5332" s="1"/>
      <c r="CD5332" s="1"/>
      <c r="CE5332" s="1"/>
      <c r="EP5332" s="7"/>
      <c r="EQ5332" s="1"/>
      <c r="ER5332" s="1"/>
      <c r="ES5332" s="1"/>
      <c r="EY5332" s="7"/>
      <c r="EZ5332" s="1"/>
    </row>
    <row r="5333" spans="62:156" customFormat="1" ht="15">
      <c r="BJ5333" s="1"/>
      <c r="BK5333" s="1"/>
      <c r="BT5333" s="1"/>
      <c r="BU5333" s="1"/>
      <c r="CD5333" s="1"/>
      <c r="CE5333" s="1"/>
      <c r="EP5333" s="7"/>
      <c r="EQ5333" s="1"/>
      <c r="ER5333" s="1"/>
      <c r="ES5333" s="1"/>
      <c r="EY5333" s="7"/>
      <c r="EZ5333" s="1"/>
    </row>
    <row r="5334" spans="62:156" customFormat="1" ht="15">
      <c r="BJ5334" s="1"/>
      <c r="BK5334" s="1"/>
      <c r="BT5334" s="1"/>
      <c r="BU5334" s="1"/>
      <c r="CD5334" s="1"/>
      <c r="CE5334" s="1"/>
      <c r="EP5334" s="7"/>
      <c r="EQ5334" s="1"/>
      <c r="ER5334" s="1"/>
      <c r="ES5334" s="1"/>
      <c r="EY5334" s="7"/>
      <c r="EZ5334" s="1"/>
    </row>
    <row r="5335" spans="62:156" customFormat="1" ht="15">
      <c r="BJ5335" s="1"/>
      <c r="BK5335" s="1"/>
      <c r="BT5335" s="1"/>
      <c r="BU5335" s="1"/>
      <c r="CD5335" s="1"/>
      <c r="CE5335" s="1"/>
      <c r="EP5335" s="7"/>
      <c r="EQ5335" s="1"/>
      <c r="ER5335" s="1"/>
      <c r="ES5335" s="1"/>
      <c r="EY5335" s="7"/>
      <c r="EZ5335" s="1"/>
    </row>
    <row r="5336" spans="62:156" customFormat="1" ht="15">
      <c r="BJ5336" s="1"/>
      <c r="BK5336" s="1"/>
      <c r="BT5336" s="1"/>
      <c r="BU5336" s="1"/>
      <c r="CD5336" s="1"/>
      <c r="CE5336" s="1"/>
      <c r="EP5336" s="7"/>
      <c r="EQ5336" s="1"/>
      <c r="ER5336" s="1"/>
      <c r="ES5336" s="1"/>
      <c r="EY5336" s="7"/>
      <c r="EZ5336" s="1"/>
    </row>
    <row r="5337" spans="62:156" customFormat="1" ht="15">
      <c r="BJ5337" s="1"/>
      <c r="BK5337" s="1"/>
      <c r="BT5337" s="1"/>
      <c r="BU5337" s="1"/>
      <c r="CD5337" s="1"/>
      <c r="CE5337" s="1"/>
      <c r="EP5337" s="7"/>
      <c r="EQ5337" s="1"/>
      <c r="ER5337" s="1"/>
      <c r="ES5337" s="1"/>
      <c r="EY5337" s="7"/>
      <c r="EZ5337" s="1"/>
    </row>
    <row r="5338" spans="62:156" customFormat="1" ht="15">
      <c r="BJ5338" s="1"/>
      <c r="BK5338" s="1"/>
      <c r="BT5338" s="1"/>
      <c r="BU5338" s="1"/>
      <c r="CD5338" s="1"/>
      <c r="CE5338" s="1"/>
      <c r="EP5338" s="7"/>
      <c r="EQ5338" s="1"/>
      <c r="ER5338" s="1"/>
      <c r="ES5338" s="1"/>
      <c r="EY5338" s="7"/>
      <c r="EZ5338" s="1"/>
    </row>
    <row r="5339" spans="62:156" customFormat="1" ht="15">
      <c r="BJ5339" s="1"/>
      <c r="BK5339" s="1"/>
      <c r="BT5339" s="1"/>
      <c r="BU5339" s="1"/>
      <c r="CD5339" s="1"/>
      <c r="CE5339" s="1"/>
      <c r="EP5339" s="7"/>
      <c r="EQ5339" s="1"/>
      <c r="ER5339" s="1"/>
      <c r="ES5339" s="1"/>
      <c r="EY5339" s="7"/>
      <c r="EZ5339" s="1"/>
    </row>
    <row r="5340" spans="62:156" customFormat="1" ht="15">
      <c r="BJ5340" s="1"/>
      <c r="BK5340" s="1"/>
      <c r="BT5340" s="1"/>
      <c r="BU5340" s="1"/>
      <c r="CD5340" s="1"/>
      <c r="CE5340" s="1"/>
      <c r="EP5340" s="7"/>
      <c r="EQ5340" s="1"/>
      <c r="ER5340" s="1"/>
      <c r="ES5340" s="1"/>
      <c r="EY5340" s="7"/>
      <c r="EZ5340" s="1"/>
    </row>
    <row r="5341" spans="62:156" customFormat="1" ht="15">
      <c r="BJ5341" s="1"/>
      <c r="BK5341" s="1"/>
      <c r="BT5341" s="1"/>
      <c r="BU5341" s="1"/>
      <c r="CD5341" s="1"/>
      <c r="CE5341" s="1"/>
      <c r="EP5341" s="7"/>
      <c r="EQ5341" s="1"/>
      <c r="ER5341" s="1"/>
      <c r="ES5341" s="1"/>
      <c r="EY5341" s="7"/>
      <c r="EZ5341" s="1"/>
    </row>
    <row r="5342" spans="62:156" customFormat="1" ht="15">
      <c r="BJ5342" s="1"/>
      <c r="BK5342" s="1"/>
      <c r="BT5342" s="1"/>
      <c r="BU5342" s="1"/>
      <c r="CD5342" s="1"/>
      <c r="CE5342" s="1"/>
      <c r="EP5342" s="7"/>
      <c r="EQ5342" s="1"/>
      <c r="ER5342" s="1"/>
      <c r="ES5342" s="1"/>
      <c r="EY5342" s="7"/>
      <c r="EZ5342" s="1"/>
    </row>
    <row r="5343" spans="62:156" customFormat="1" ht="15">
      <c r="BJ5343" s="1"/>
      <c r="BK5343" s="1"/>
      <c r="BT5343" s="1"/>
      <c r="BU5343" s="1"/>
      <c r="CD5343" s="1"/>
      <c r="CE5343" s="1"/>
      <c r="EP5343" s="7"/>
      <c r="EQ5343" s="1"/>
      <c r="ER5343" s="1"/>
      <c r="ES5343" s="1"/>
      <c r="EY5343" s="7"/>
      <c r="EZ5343" s="1"/>
    </row>
    <row r="5344" spans="62:156" customFormat="1" ht="15">
      <c r="BJ5344" s="1"/>
      <c r="BK5344" s="1"/>
      <c r="BT5344" s="1"/>
      <c r="BU5344" s="1"/>
      <c r="CD5344" s="1"/>
      <c r="CE5344" s="1"/>
      <c r="EP5344" s="7"/>
      <c r="EQ5344" s="1"/>
      <c r="ER5344" s="1"/>
      <c r="ES5344" s="1"/>
      <c r="EY5344" s="7"/>
      <c r="EZ5344" s="1"/>
    </row>
    <row r="5345" spans="62:156" customFormat="1" ht="15">
      <c r="BJ5345" s="1"/>
      <c r="BK5345" s="1"/>
      <c r="BT5345" s="1"/>
      <c r="BU5345" s="1"/>
      <c r="CD5345" s="1"/>
      <c r="CE5345" s="1"/>
      <c r="EP5345" s="7"/>
      <c r="EQ5345" s="1"/>
      <c r="ER5345" s="1"/>
      <c r="ES5345" s="1"/>
      <c r="EY5345" s="7"/>
      <c r="EZ5345" s="1"/>
    </row>
    <row r="5346" spans="62:156" customFormat="1" ht="15">
      <c r="BJ5346" s="1"/>
      <c r="BK5346" s="1"/>
      <c r="BT5346" s="1"/>
      <c r="BU5346" s="1"/>
      <c r="CD5346" s="1"/>
      <c r="CE5346" s="1"/>
      <c r="EP5346" s="7"/>
      <c r="EQ5346" s="1"/>
      <c r="ER5346" s="1"/>
      <c r="ES5346" s="1"/>
      <c r="EY5346" s="7"/>
      <c r="EZ5346" s="1"/>
    </row>
    <row r="5347" spans="62:156" customFormat="1" ht="15">
      <c r="BJ5347" s="1"/>
      <c r="BK5347" s="1"/>
      <c r="BT5347" s="1"/>
      <c r="BU5347" s="1"/>
      <c r="CD5347" s="1"/>
      <c r="CE5347" s="1"/>
      <c r="EP5347" s="7"/>
      <c r="EQ5347" s="1"/>
      <c r="ER5347" s="1"/>
      <c r="ES5347" s="1"/>
      <c r="EY5347" s="7"/>
      <c r="EZ5347" s="1"/>
    </row>
    <row r="5348" spans="62:156" customFormat="1" ht="15">
      <c r="BJ5348" s="1"/>
      <c r="BK5348" s="1"/>
      <c r="BT5348" s="1"/>
      <c r="BU5348" s="1"/>
      <c r="CD5348" s="1"/>
      <c r="CE5348" s="1"/>
      <c r="EP5348" s="7"/>
      <c r="EQ5348" s="1"/>
      <c r="ER5348" s="1"/>
      <c r="ES5348" s="1"/>
      <c r="EY5348" s="7"/>
      <c r="EZ5348" s="1"/>
    </row>
    <row r="5349" spans="62:156" customFormat="1" ht="15">
      <c r="BJ5349" s="1"/>
      <c r="BK5349" s="1"/>
      <c r="BT5349" s="1"/>
      <c r="BU5349" s="1"/>
      <c r="CD5349" s="1"/>
      <c r="CE5349" s="1"/>
      <c r="EP5349" s="7"/>
      <c r="EQ5349" s="1"/>
      <c r="ER5349" s="1"/>
      <c r="ES5349" s="1"/>
      <c r="EY5349" s="7"/>
      <c r="EZ5349" s="1"/>
    </row>
    <row r="5350" spans="62:156" customFormat="1" ht="15">
      <c r="BJ5350" s="1"/>
      <c r="BK5350" s="1"/>
      <c r="BT5350" s="1"/>
      <c r="BU5350" s="1"/>
      <c r="CD5350" s="1"/>
      <c r="CE5350" s="1"/>
      <c r="EP5350" s="7"/>
      <c r="EQ5350" s="1"/>
      <c r="ER5350" s="1"/>
      <c r="ES5350" s="1"/>
      <c r="EY5350" s="7"/>
      <c r="EZ5350" s="1"/>
    </row>
    <row r="5351" spans="62:156" customFormat="1" ht="15">
      <c r="BJ5351" s="1"/>
      <c r="BK5351" s="1"/>
      <c r="BT5351" s="1"/>
      <c r="BU5351" s="1"/>
      <c r="CD5351" s="1"/>
      <c r="CE5351" s="1"/>
      <c r="EP5351" s="7"/>
      <c r="EQ5351" s="1"/>
      <c r="ER5351" s="1"/>
      <c r="ES5351" s="1"/>
      <c r="EY5351" s="7"/>
      <c r="EZ5351" s="1"/>
    </row>
    <row r="5352" spans="62:156" customFormat="1" ht="15">
      <c r="BJ5352" s="1"/>
      <c r="BK5352" s="1"/>
      <c r="BT5352" s="1"/>
      <c r="BU5352" s="1"/>
      <c r="CD5352" s="1"/>
      <c r="CE5352" s="1"/>
      <c r="EP5352" s="7"/>
      <c r="EQ5352" s="1"/>
      <c r="ER5352" s="1"/>
      <c r="ES5352" s="1"/>
      <c r="EY5352" s="7"/>
      <c r="EZ5352" s="1"/>
    </row>
    <row r="5353" spans="62:156" customFormat="1" ht="15">
      <c r="BJ5353" s="1"/>
      <c r="BK5353" s="1"/>
      <c r="BT5353" s="1"/>
      <c r="BU5353" s="1"/>
      <c r="CD5353" s="1"/>
      <c r="CE5353" s="1"/>
      <c r="EP5353" s="7"/>
      <c r="EQ5353" s="1"/>
      <c r="ER5353" s="1"/>
      <c r="ES5353" s="1"/>
      <c r="EY5353" s="7"/>
      <c r="EZ5353" s="1"/>
    </row>
    <row r="5354" spans="62:156" customFormat="1" ht="15">
      <c r="BJ5354" s="1"/>
      <c r="BK5354" s="1"/>
      <c r="BT5354" s="1"/>
      <c r="BU5354" s="1"/>
      <c r="CD5354" s="1"/>
      <c r="CE5354" s="1"/>
      <c r="EP5354" s="7"/>
      <c r="EQ5354" s="1"/>
      <c r="ER5354" s="1"/>
      <c r="ES5354" s="1"/>
      <c r="EY5354" s="7"/>
      <c r="EZ5354" s="1"/>
    </row>
    <row r="5355" spans="62:156" customFormat="1" ht="15">
      <c r="BJ5355" s="1"/>
      <c r="BK5355" s="1"/>
      <c r="BT5355" s="1"/>
      <c r="BU5355" s="1"/>
      <c r="CD5355" s="1"/>
      <c r="CE5355" s="1"/>
      <c r="EP5355" s="7"/>
      <c r="EQ5355" s="1"/>
      <c r="ER5355" s="1"/>
      <c r="ES5355" s="1"/>
      <c r="EY5355" s="7"/>
      <c r="EZ5355" s="1"/>
    </row>
    <row r="5356" spans="62:156" customFormat="1" ht="15">
      <c r="BJ5356" s="1"/>
      <c r="BK5356" s="1"/>
      <c r="BT5356" s="1"/>
      <c r="BU5356" s="1"/>
      <c r="CD5356" s="1"/>
      <c r="CE5356" s="1"/>
      <c r="EP5356" s="7"/>
      <c r="EQ5356" s="1"/>
      <c r="ER5356" s="1"/>
      <c r="ES5356" s="1"/>
      <c r="EY5356" s="7"/>
      <c r="EZ5356" s="1"/>
    </row>
    <row r="5357" spans="62:156" customFormat="1" ht="15">
      <c r="BJ5357" s="1"/>
      <c r="BK5357" s="1"/>
      <c r="BT5357" s="1"/>
      <c r="BU5357" s="1"/>
      <c r="CD5357" s="1"/>
      <c r="CE5357" s="1"/>
      <c r="EP5357" s="7"/>
      <c r="EQ5357" s="1"/>
      <c r="ER5357" s="1"/>
      <c r="ES5357" s="1"/>
      <c r="EY5357" s="7"/>
      <c r="EZ5357" s="1"/>
    </row>
    <row r="5358" spans="62:156" customFormat="1" ht="15">
      <c r="BJ5358" s="1"/>
      <c r="BK5358" s="1"/>
      <c r="BT5358" s="1"/>
      <c r="BU5358" s="1"/>
      <c r="CD5358" s="1"/>
      <c r="CE5358" s="1"/>
      <c r="EP5358" s="7"/>
      <c r="EQ5358" s="1"/>
      <c r="ER5358" s="1"/>
      <c r="ES5358" s="1"/>
      <c r="EY5358" s="7"/>
      <c r="EZ5358" s="1"/>
    </row>
    <row r="5359" spans="62:156" customFormat="1" ht="15">
      <c r="BJ5359" s="1"/>
      <c r="BK5359" s="1"/>
      <c r="BT5359" s="1"/>
      <c r="BU5359" s="1"/>
      <c r="CD5359" s="1"/>
      <c r="CE5359" s="1"/>
      <c r="EP5359" s="7"/>
      <c r="EQ5359" s="1"/>
      <c r="ER5359" s="1"/>
      <c r="ES5359" s="1"/>
      <c r="EY5359" s="7"/>
      <c r="EZ5359" s="1"/>
    </row>
    <row r="5360" spans="62:156" customFormat="1" ht="15">
      <c r="BJ5360" s="1"/>
      <c r="BK5360" s="1"/>
      <c r="BT5360" s="1"/>
      <c r="BU5360" s="1"/>
      <c r="CD5360" s="1"/>
      <c r="CE5360" s="1"/>
      <c r="EP5360" s="7"/>
      <c r="EQ5360" s="1"/>
      <c r="ER5360" s="1"/>
      <c r="ES5360" s="1"/>
      <c r="EY5360" s="7"/>
      <c r="EZ5360" s="1"/>
    </row>
    <row r="5361" spans="62:156" customFormat="1" ht="15">
      <c r="BJ5361" s="1"/>
      <c r="BK5361" s="1"/>
      <c r="BT5361" s="1"/>
      <c r="BU5361" s="1"/>
      <c r="CD5361" s="1"/>
      <c r="CE5361" s="1"/>
      <c r="EP5361" s="7"/>
      <c r="EQ5361" s="1"/>
      <c r="ER5361" s="1"/>
      <c r="ES5361" s="1"/>
      <c r="EY5361" s="7"/>
      <c r="EZ5361" s="1"/>
    </row>
    <row r="5362" spans="62:156" customFormat="1" ht="15">
      <c r="BJ5362" s="1"/>
      <c r="BK5362" s="1"/>
      <c r="BT5362" s="1"/>
      <c r="BU5362" s="1"/>
      <c r="CD5362" s="1"/>
      <c r="CE5362" s="1"/>
      <c r="EP5362" s="7"/>
      <c r="EQ5362" s="1"/>
      <c r="ER5362" s="1"/>
      <c r="ES5362" s="1"/>
      <c r="EY5362" s="7"/>
      <c r="EZ5362" s="1"/>
    </row>
    <row r="5363" spans="62:156" customFormat="1" ht="15">
      <c r="BJ5363" s="1"/>
      <c r="BK5363" s="1"/>
      <c r="BT5363" s="1"/>
      <c r="BU5363" s="1"/>
      <c r="CD5363" s="1"/>
      <c r="CE5363" s="1"/>
      <c r="EP5363" s="7"/>
      <c r="EQ5363" s="1"/>
      <c r="ER5363" s="1"/>
      <c r="ES5363" s="1"/>
      <c r="EY5363" s="7"/>
      <c r="EZ5363" s="1"/>
    </row>
    <row r="5364" spans="62:156" customFormat="1" ht="15">
      <c r="BJ5364" s="1"/>
      <c r="BK5364" s="1"/>
      <c r="BT5364" s="1"/>
      <c r="BU5364" s="1"/>
      <c r="CD5364" s="1"/>
      <c r="CE5364" s="1"/>
      <c r="EP5364" s="7"/>
      <c r="EQ5364" s="1"/>
      <c r="ER5364" s="1"/>
      <c r="ES5364" s="1"/>
      <c r="EY5364" s="7"/>
      <c r="EZ5364" s="1"/>
    </row>
    <row r="5365" spans="62:156" customFormat="1" ht="15">
      <c r="BJ5365" s="1"/>
      <c r="BK5365" s="1"/>
      <c r="BT5365" s="1"/>
      <c r="BU5365" s="1"/>
      <c r="CD5365" s="1"/>
      <c r="CE5365" s="1"/>
      <c r="EP5365" s="7"/>
      <c r="EQ5365" s="1"/>
      <c r="ER5365" s="1"/>
      <c r="ES5365" s="1"/>
      <c r="EY5365" s="7"/>
      <c r="EZ5365" s="1"/>
    </row>
    <row r="5366" spans="62:156" customFormat="1" ht="15">
      <c r="BJ5366" s="1"/>
      <c r="BK5366" s="1"/>
      <c r="BT5366" s="1"/>
      <c r="BU5366" s="1"/>
      <c r="CD5366" s="1"/>
      <c r="CE5366" s="1"/>
      <c r="EP5366" s="7"/>
      <c r="EQ5366" s="1"/>
      <c r="ER5366" s="1"/>
      <c r="ES5366" s="1"/>
      <c r="EY5366" s="7"/>
      <c r="EZ5366" s="1"/>
    </row>
    <row r="5367" spans="62:156" customFormat="1" ht="15">
      <c r="BJ5367" s="1"/>
      <c r="BK5367" s="1"/>
      <c r="BT5367" s="1"/>
      <c r="BU5367" s="1"/>
      <c r="CD5367" s="1"/>
      <c r="CE5367" s="1"/>
      <c r="EP5367" s="7"/>
      <c r="EQ5367" s="1"/>
      <c r="ER5367" s="1"/>
      <c r="ES5367" s="1"/>
      <c r="EY5367" s="7"/>
      <c r="EZ5367" s="1"/>
    </row>
    <row r="5368" spans="62:156" customFormat="1" ht="15">
      <c r="BJ5368" s="1"/>
      <c r="BK5368" s="1"/>
      <c r="BT5368" s="1"/>
      <c r="BU5368" s="1"/>
      <c r="CD5368" s="1"/>
      <c r="CE5368" s="1"/>
      <c r="EP5368" s="7"/>
      <c r="EQ5368" s="1"/>
      <c r="ER5368" s="1"/>
      <c r="ES5368" s="1"/>
      <c r="EY5368" s="7"/>
      <c r="EZ5368" s="1"/>
    </row>
    <row r="5369" spans="62:156" customFormat="1" ht="15">
      <c r="BJ5369" s="1"/>
      <c r="BK5369" s="1"/>
      <c r="BT5369" s="1"/>
      <c r="BU5369" s="1"/>
      <c r="CD5369" s="1"/>
      <c r="CE5369" s="1"/>
      <c r="EP5369" s="7"/>
      <c r="EQ5369" s="1"/>
      <c r="ER5369" s="1"/>
      <c r="ES5369" s="1"/>
      <c r="EY5369" s="7"/>
      <c r="EZ5369" s="1"/>
    </row>
    <row r="5370" spans="62:156" customFormat="1" ht="15">
      <c r="BJ5370" s="1"/>
      <c r="BK5370" s="1"/>
      <c r="BT5370" s="1"/>
      <c r="BU5370" s="1"/>
      <c r="CD5370" s="1"/>
      <c r="CE5370" s="1"/>
      <c r="EP5370" s="7"/>
      <c r="EQ5370" s="1"/>
      <c r="ER5370" s="1"/>
      <c r="ES5370" s="1"/>
      <c r="EY5370" s="7"/>
      <c r="EZ5370" s="1"/>
    </row>
    <row r="5371" spans="62:156" customFormat="1" ht="15">
      <c r="BJ5371" s="1"/>
      <c r="BK5371" s="1"/>
      <c r="BT5371" s="1"/>
      <c r="BU5371" s="1"/>
      <c r="CD5371" s="1"/>
      <c r="CE5371" s="1"/>
      <c r="EP5371" s="7"/>
      <c r="EQ5371" s="1"/>
      <c r="ER5371" s="1"/>
      <c r="ES5371" s="1"/>
      <c r="EY5371" s="7"/>
      <c r="EZ5371" s="1"/>
    </row>
    <row r="5372" spans="62:156" customFormat="1" ht="15">
      <c r="BJ5372" s="1"/>
      <c r="BK5372" s="1"/>
      <c r="BT5372" s="1"/>
      <c r="BU5372" s="1"/>
      <c r="CD5372" s="1"/>
      <c r="CE5372" s="1"/>
      <c r="EP5372" s="7"/>
      <c r="EQ5372" s="1"/>
      <c r="ER5372" s="1"/>
      <c r="ES5372" s="1"/>
      <c r="EY5372" s="7"/>
      <c r="EZ5372" s="1"/>
    </row>
    <row r="5373" spans="62:156" customFormat="1" ht="15">
      <c r="BJ5373" s="1"/>
      <c r="BK5373" s="1"/>
      <c r="BT5373" s="1"/>
      <c r="BU5373" s="1"/>
      <c r="CD5373" s="1"/>
      <c r="CE5373" s="1"/>
      <c r="EP5373" s="7"/>
      <c r="EQ5373" s="1"/>
      <c r="ER5373" s="1"/>
      <c r="ES5373" s="1"/>
      <c r="EY5373" s="7"/>
      <c r="EZ5373" s="1"/>
    </row>
    <row r="5374" spans="62:156" customFormat="1" ht="15">
      <c r="BJ5374" s="1"/>
      <c r="BK5374" s="1"/>
      <c r="BT5374" s="1"/>
      <c r="BU5374" s="1"/>
      <c r="CD5374" s="1"/>
      <c r="CE5374" s="1"/>
      <c r="EP5374" s="7"/>
      <c r="EQ5374" s="1"/>
      <c r="ER5374" s="1"/>
      <c r="ES5374" s="1"/>
      <c r="EY5374" s="7"/>
      <c r="EZ5374" s="1"/>
    </row>
    <row r="5375" spans="62:156" customFormat="1" ht="15">
      <c r="BJ5375" s="1"/>
      <c r="BK5375" s="1"/>
      <c r="BT5375" s="1"/>
      <c r="BU5375" s="1"/>
      <c r="CD5375" s="1"/>
      <c r="CE5375" s="1"/>
      <c r="EP5375" s="7"/>
      <c r="EQ5375" s="1"/>
      <c r="ER5375" s="1"/>
      <c r="ES5375" s="1"/>
      <c r="EY5375" s="7"/>
      <c r="EZ5375" s="1"/>
    </row>
    <row r="5376" spans="62:156" customFormat="1" ht="15">
      <c r="BJ5376" s="1"/>
      <c r="BK5376" s="1"/>
      <c r="BT5376" s="1"/>
      <c r="BU5376" s="1"/>
      <c r="CD5376" s="1"/>
      <c r="CE5376" s="1"/>
      <c r="EP5376" s="7"/>
      <c r="EQ5376" s="1"/>
      <c r="ER5376" s="1"/>
      <c r="ES5376" s="1"/>
      <c r="EY5376" s="7"/>
      <c r="EZ5376" s="1"/>
    </row>
    <row r="5377" spans="62:156" customFormat="1" ht="15">
      <c r="BJ5377" s="1"/>
      <c r="BK5377" s="1"/>
      <c r="BT5377" s="1"/>
      <c r="BU5377" s="1"/>
      <c r="CD5377" s="1"/>
      <c r="CE5377" s="1"/>
      <c r="EP5377" s="7"/>
      <c r="EQ5377" s="1"/>
      <c r="ER5377" s="1"/>
      <c r="ES5377" s="1"/>
      <c r="EY5377" s="7"/>
      <c r="EZ5377" s="1"/>
    </row>
    <row r="5378" spans="62:156" customFormat="1" ht="15">
      <c r="BJ5378" s="1"/>
      <c r="BK5378" s="1"/>
      <c r="BT5378" s="1"/>
      <c r="BU5378" s="1"/>
      <c r="CD5378" s="1"/>
      <c r="CE5378" s="1"/>
      <c r="EP5378" s="7"/>
      <c r="EQ5378" s="1"/>
      <c r="ER5378" s="1"/>
      <c r="ES5378" s="1"/>
      <c r="EY5378" s="7"/>
      <c r="EZ5378" s="1"/>
    </row>
    <row r="5379" spans="62:156" customFormat="1" ht="15">
      <c r="BJ5379" s="1"/>
      <c r="BK5379" s="1"/>
      <c r="BT5379" s="1"/>
      <c r="BU5379" s="1"/>
      <c r="CD5379" s="1"/>
      <c r="CE5379" s="1"/>
      <c r="EP5379" s="7"/>
      <c r="EQ5379" s="1"/>
      <c r="ER5379" s="1"/>
      <c r="ES5379" s="1"/>
      <c r="EY5379" s="7"/>
      <c r="EZ5379" s="1"/>
    </row>
    <row r="5380" spans="62:156" customFormat="1" ht="15">
      <c r="BJ5380" s="1"/>
      <c r="BK5380" s="1"/>
      <c r="BT5380" s="1"/>
      <c r="BU5380" s="1"/>
      <c r="CD5380" s="1"/>
      <c r="CE5380" s="1"/>
      <c r="EP5380" s="7"/>
      <c r="EQ5380" s="1"/>
      <c r="ER5380" s="1"/>
      <c r="ES5380" s="1"/>
      <c r="EY5380" s="7"/>
      <c r="EZ5380" s="1"/>
    </row>
    <row r="5381" spans="62:156" customFormat="1" ht="15">
      <c r="BJ5381" s="1"/>
      <c r="BK5381" s="1"/>
      <c r="BT5381" s="1"/>
      <c r="BU5381" s="1"/>
      <c r="CD5381" s="1"/>
      <c r="CE5381" s="1"/>
      <c r="EP5381" s="7"/>
      <c r="EQ5381" s="1"/>
      <c r="ER5381" s="1"/>
      <c r="ES5381" s="1"/>
      <c r="EY5381" s="7"/>
      <c r="EZ5381" s="1"/>
    </row>
    <row r="5382" spans="62:156" customFormat="1" ht="15">
      <c r="BJ5382" s="1"/>
      <c r="BK5382" s="1"/>
      <c r="BT5382" s="1"/>
      <c r="BU5382" s="1"/>
      <c r="CD5382" s="1"/>
      <c r="CE5382" s="1"/>
      <c r="EP5382" s="7"/>
      <c r="EQ5382" s="1"/>
      <c r="ER5382" s="1"/>
      <c r="ES5382" s="1"/>
      <c r="EY5382" s="7"/>
      <c r="EZ5382" s="1"/>
    </row>
    <row r="5383" spans="62:156" customFormat="1" ht="15">
      <c r="BJ5383" s="1"/>
      <c r="BK5383" s="1"/>
      <c r="BT5383" s="1"/>
      <c r="BU5383" s="1"/>
      <c r="CD5383" s="1"/>
      <c r="CE5383" s="1"/>
      <c r="EP5383" s="7"/>
      <c r="EQ5383" s="1"/>
      <c r="ER5383" s="1"/>
      <c r="ES5383" s="1"/>
      <c r="EY5383" s="7"/>
      <c r="EZ5383" s="1"/>
    </row>
    <row r="5384" spans="62:156" customFormat="1" ht="15">
      <c r="BJ5384" s="1"/>
      <c r="BK5384" s="1"/>
      <c r="BT5384" s="1"/>
      <c r="BU5384" s="1"/>
      <c r="CD5384" s="1"/>
      <c r="CE5384" s="1"/>
      <c r="EP5384" s="7"/>
      <c r="EQ5384" s="1"/>
      <c r="ER5384" s="1"/>
      <c r="ES5384" s="1"/>
      <c r="EY5384" s="7"/>
      <c r="EZ5384" s="1"/>
    </row>
    <row r="5385" spans="62:156" customFormat="1" ht="15">
      <c r="BJ5385" s="1"/>
      <c r="BK5385" s="1"/>
      <c r="BT5385" s="1"/>
      <c r="BU5385" s="1"/>
      <c r="CD5385" s="1"/>
      <c r="CE5385" s="1"/>
      <c r="EP5385" s="7"/>
      <c r="EQ5385" s="1"/>
      <c r="ER5385" s="1"/>
      <c r="ES5385" s="1"/>
      <c r="EY5385" s="7"/>
      <c r="EZ5385" s="1"/>
    </row>
    <row r="5386" spans="62:156" customFormat="1" ht="15">
      <c r="BJ5386" s="1"/>
      <c r="BK5386" s="1"/>
      <c r="BT5386" s="1"/>
      <c r="BU5386" s="1"/>
      <c r="CD5386" s="1"/>
      <c r="CE5386" s="1"/>
      <c r="EP5386" s="7"/>
      <c r="EQ5386" s="1"/>
      <c r="ER5386" s="1"/>
      <c r="ES5386" s="1"/>
      <c r="EY5386" s="7"/>
      <c r="EZ5386" s="1"/>
    </row>
    <row r="5387" spans="62:156" customFormat="1" ht="15">
      <c r="BJ5387" s="1"/>
      <c r="BK5387" s="1"/>
      <c r="BT5387" s="1"/>
      <c r="BU5387" s="1"/>
      <c r="CD5387" s="1"/>
      <c r="CE5387" s="1"/>
      <c r="EP5387" s="7"/>
      <c r="EQ5387" s="1"/>
      <c r="ER5387" s="1"/>
      <c r="ES5387" s="1"/>
      <c r="EY5387" s="7"/>
      <c r="EZ5387" s="1"/>
    </row>
    <row r="5388" spans="62:156" customFormat="1" ht="15">
      <c r="BJ5388" s="1"/>
      <c r="BK5388" s="1"/>
      <c r="BT5388" s="1"/>
      <c r="BU5388" s="1"/>
      <c r="CD5388" s="1"/>
      <c r="CE5388" s="1"/>
      <c r="EP5388" s="7"/>
      <c r="EQ5388" s="1"/>
      <c r="ER5388" s="1"/>
      <c r="ES5388" s="1"/>
      <c r="EY5388" s="7"/>
      <c r="EZ5388" s="1"/>
    </row>
    <row r="5389" spans="62:156" customFormat="1" ht="15">
      <c r="BJ5389" s="1"/>
      <c r="BK5389" s="1"/>
      <c r="BT5389" s="1"/>
      <c r="BU5389" s="1"/>
      <c r="CD5389" s="1"/>
      <c r="CE5389" s="1"/>
      <c r="EP5389" s="7"/>
      <c r="EQ5389" s="1"/>
      <c r="ER5389" s="1"/>
      <c r="ES5389" s="1"/>
      <c r="EY5389" s="7"/>
      <c r="EZ5389" s="1"/>
    </row>
    <row r="5390" spans="62:156" customFormat="1" ht="15">
      <c r="BJ5390" s="1"/>
      <c r="BK5390" s="1"/>
      <c r="BT5390" s="1"/>
      <c r="BU5390" s="1"/>
      <c r="CD5390" s="1"/>
      <c r="CE5390" s="1"/>
      <c r="EP5390" s="7"/>
      <c r="EQ5390" s="1"/>
      <c r="ER5390" s="1"/>
      <c r="ES5390" s="1"/>
      <c r="EY5390" s="7"/>
      <c r="EZ5390" s="1"/>
    </row>
    <row r="5391" spans="62:156" customFormat="1" ht="15">
      <c r="BJ5391" s="1"/>
      <c r="BK5391" s="1"/>
      <c r="BT5391" s="1"/>
      <c r="BU5391" s="1"/>
      <c r="CD5391" s="1"/>
      <c r="CE5391" s="1"/>
      <c r="EP5391" s="7"/>
      <c r="EQ5391" s="1"/>
      <c r="ER5391" s="1"/>
      <c r="ES5391" s="1"/>
      <c r="EY5391" s="7"/>
      <c r="EZ5391" s="1"/>
    </row>
    <row r="5392" spans="62:156" customFormat="1" ht="15">
      <c r="BJ5392" s="1"/>
      <c r="BK5392" s="1"/>
      <c r="BT5392" s="1"/>
      <c r="BU5392" s="1"/>
      <c r="CD5392" s="1"/>
      <c r="CE5392" s="1"/>
      <c r="EP5392" s="7"/>
      <c r="EQ5392" s="1"/>
      <c r="ER5392" s="1"/>
      <c r="ES5392" s="1"/>
      <c r="EY5392" s="7"/>
      <c r="EZ5392" s="1"/>
    </row>
    <row r="5393" spans="62:156" customFormat="1" ht="15">
      <c r="BJ5393" s="1"/>
      <c r="BK5393" s="1"/>
      <c r="BT5393" s="1"/>
      <c r="BU5393" s="1"/>
      <c r="CD5393" s="1"/>
      <c r="CE5393" s="1"/>
      <c r="EP5393" s="7"/>
      <c r="EQ5393" s="1"/>
      <c r="ER5393" s="1"/>
      <c r="ES5393" s="1"/>
      <c r="EY5393" s="7"/>
      <c r="EZ5393" s="1"/>
    </row>
    <row r="5394" spans="62:156" customFormat="1" ht="15">
      <c r="BJ5394" s="1"/>
      <c r="BK5394" s="1"/>
      <c r="BT5394" s="1"/>
      <c r="BU5394" s="1"/>
      <c r="CD5394" s="1"/>
      <c r="CE5394" s="1"/>
      <c r="EP5394" s="7"/>
      <c r="EQ5394" s="1"/>
      <c r="ER5394" s="1"/>
      <c r="ES5394" s="1"/>
      <c r="EY5394" s="7"/>
      <c r="EZ5394" s="1"/>
    </row>
    <row r="5395" spans="62:156" customFormat="1" ht="15">
      <c r="BJ5395" s="1"/>
      <c r="BK5395" s="1"/>
      <c r="BT5395" s="1"/>
      <c r="BU5395" s="1"/>
      <c r="CD5395" s="1"/>
      <c r="CE5395" s="1"/>
      <c r="EP5395" s="7"/>
      <c r="EQ5395" s="1"/>
      <c r="ER5395" s="1"/>
      <c r="ES5395" s="1"/>
      <c r="EY5395" s="7"/>
      <c r="EZ5395" s="1"/>
    </row>
    <row r="5396" spans="62:156" customFormat="1" ht="15">
      <c r="BJ5396" s="1"/>
      <c r="BK5396" s="1"/>
      <c r="BT5396" s="1"/>
      <c r="BU5396" s="1"/>
      <c r="CD5396" s="1"/>
      <c r="CE5396" s="1"/>
      <c r="EP5396" s="7"/>
      <c r="EQ5396" s="1"/>
      <c r="ER5396" s="1"/>
      <c r="ES5396" s="1"/>
      <c r="EY5396" s="7"/>
      <c r="EZ5396" s="1"/>
    </row>
    <row r="5397" spans="62:156" customFormat="1" ht="15">
      <c r="BJ5397" s="1"/>
      <c r="BK5397" s="1"/>
      <c r="BT5397" s="1"/>
      <c r="BU5397" s="1"/>
      <c r="CD5397" s="1"/>
      <c r="CE5397" s="1"/>
      <c r="EP5397" s="7"/>
      <c r="EQ5397" s="1"/>
      <c r="ER5397" s="1"/>
      <c r="ES5397" s="1"/>
      <c r="EY5397" s="7"/>
      <c r="EZ5397" s="1"/>
    </row>
    <row r="5398" spans="62:156" customFormat="1" ht="15">
      <c r="BJ5398" s="1"/>
      <c r="BK5398" s="1"/>
      <c r="BT5398" s="1"/>
      <c r="BU5398" s="1"/>
      <c r="CD5398" s="1"/>
      <c r="CE5398" s="1"/>
      <c r="EP5398" s="7"/>
      <c r="EQ5398" s="1"/>
      <c r="ER5398" s="1"/>
      <c r="ES5398" s="1"/>
      <c r="EY5398" s="7"/>
      <c r="EZ5398" s="1"/>
    </row>
    <row r="5399" spans="62:156" customFormat="1" ht="15">
      <c r="BJ5399" s="1"/>
      <c r="BK5399" s="1"/>
      <c r="BT5399" s="1"/>
      <c r="BU5399" s="1"/>
      <c r="CD5399" s="1"/>
      <c r="CE5399" s="1"/>
      <c r="EP5399" s="7"/>
      <c r="EQ5399" s="1"/>
      <c r="ER5399" s="1"/>
      <c r="ES5399" s="1"/>
      <c r="EY5399" s="7"/>
      <c r="EZ5399" s="1"/>
    </row>
    <row r="5400" spans="62:156" customFormat="1" ht="15">
      <c r="BJ5400" s="1"/>
      <c r="BK5400" s="1"/>
      <c r="BT5400" s="1"/>
      <c r="BU5400" s="1"/>
      <c r="CD5400" s="1"/>
      <c r="CE5400" s="1"/>
      <c r="EP5400" s="7"/>
      <c r="EQ5400" s="1"/>
      <c r="ER5400" s="1"/>
      <c r="ES5400" s="1"/>
      <c r="EY5400" s="7"/>
      <c r="EZ5400" s="1"/>
    </row>
    <row r="5401" spans="62:156" customFormat="1" ht="15">
      <c r="BJ5401" s="1"/>
      <c r="BK5401" s="1"/>
      <c r="BT5401" s="1"/>
      <c r="BU5401" s="1"/>
      <c r="CD5401" s="1"/>
      <c r="CE5401" s="1"/>
      <c r="EP5401" s="7"/>
      <c r="EQ5401" s="1"/>
      <c r="ER5401" s="1"/>
      <c r="ES5401" s="1"/>
      <c r="EY5401" s="7"/>
      <c r="EZ5401" s="1"/>
    </row>
    <row r="5402" spans="62:156" customFormat="1" ht="15">
      <c r="BJ5402" s="1"/>
      <c r="BK5402" s="1"/>
      <c r="BT5402" s="1"/>
      <c r="BU5402" s="1"/>
      <c r="CD5402" s="1"/>
      <c r="CE5402" s="1"/>
      <c r="EP5402" s="7"/>
      <c r="EQ5402" s="1"/>
      <c r="ER5402" s="1"/>
      <c r="ES5402" s="1"/>
      <c r="EY5402" s="7"/>
      <c r="EZ5402" s="1"/>
    </row>
    <row r="5403" spans="62:156" customFormat="1" ht="15">
      <c r="BJ5403" s="1"/>
      <c r="BK5403" s="1"/>
      <c r="BT5403" s="1"/>
      <c r="BU5403" s="1"/>
      <c r="CD5403" s="1"/>
      <c r="CE5403" s="1"/>
      <c r="EP5403" s="7"/>
      <c r="EQ5403" s="1"/>
      <c r="ER5403" s="1"/>
      <c r="ES5403" s="1"/>
      <c r="EY5403" s="7"/>
      <c r="EZ5403" s="1"/>
    </row>
    <row r="5404" spans="62:156" customFormat="1" ht="15">
      <c r="BJ5404" s="1"/>
      <c r="BK5404" s="1"/>
      <c r="BT5404" s="1"/>
      <c r="BU5404" s="1"/>
      <c r="CD5404" s="1"/>
      <c r="CE5404" s="1"/>
      <c r="EP5404" s="7"/>
      <c r="EQ5404" s="1"/>
      <c r="ER5404" s="1"/>
      <c r="ES5404" s="1"/>
      <c r="EY5404" s="7"/>
      <c r="EZ5404" s="1"/>
    </row>
    <row r="5405" spans="62:156" customFormat="1" ht="15">
      <c r="BJ5405" s="1"/>
      <c r="BK5405" s="1"/>
      <c r="BT5405" s="1"/>
      <c r="BU5405" s="1"/>
      <c r="CD5405" s="1"/>
      <c r="CE5405" s="1"/>
      <c r="EP5405" s="7"/>
      <c r="EQ5405" s="1"/>
      <c r="ER5405" s="1"/>
      <c r="ES5405" s="1"/>
      <c r="EY5405" s="7"/>
      <c r="EZ5405" s="1"/>
    </row>
    <row r="5406" spans="62:156" customFormat="1" ht="15">
      <c r="BJ5406" s="1"/>
      <c r="BK5406" s="1"/>
      <c r="BT5406" s="1"/>
      <c r="BU5406" s="1"/>
      <c r="CD5406" s="1"/>
      <c r="CE5406" s="1"/>
      <c r="EP5406" s="7"/>
      <c r="EQ5406" s="1"/>
      <c r="ER5406" s="1"/>
      <c r="ES5406" s="1"/>
      <c r="EY5406" s="7"/>
      <c r="EZ5406" s="1"/>
    </row>
    <row r="5407" spans="62:156" customFormat="1" ht="15">
      <c r="BJ5407" s="1"/>
      <c r="BK5407" s="1"/>
      <c r="BT5407" s="1"/>
      <c r="BU5407" s="1"/>
      <c r="CD5407" s="1"/>
      <c r="CE5407" s="1"/>
      <c r="EP5407" s="7"/>
      <c r="EQ5407" s="1"/>
      <c r="ER5407" s="1"/>
      <c r="ES5407" s="1"/>
      <c r="EY5407" s="7"/>
      <c r="EZ5407" s="1"/>
    </row>
    <row r="5408" spans="62:156" customFormat="1" ht="15">
      <c r="BJ5408" s="1"/>
      <c r="BK5408" s="1"/>
      <c r="BT5408" s="1"/>
      <c r="BU5408" s="1"/>
      <c r="CD5408" s="1"/>
      <c r="CE5408" s="1"/>
      <c r="EP5408" s="7"/>
      <c r="EQ5408" s="1"/>
      <c r="ER5408" s="1"/>
      <c r="ES5408" s="1"/>
      <c r="EY5408" s="7"/>
      <c r="EZ5408" s="1"/>
    </row>
    <row r="5409" spans="62:156" customFormat="1" ht="15">
      <c r="BJ5409" s="1"/>
      <c r="BK5409" s="1"/>
      <c r="BT5409" s="1"/>
      <c r="BU5409" s="1"/>
      <c r="CD5409" s="1"/>
      <c r="CE5409" s="1"/>
      <c r="EP5409" s="7"/>
      <c r="EQ5409" s="1"/>
      <c r="ER5409" s="1"/>
      <c r="ES5409" s="1"/>
      <c r="EY5409" s="7"/>
      <c r="EZ5409" s="1"/>
    </row>
    <row r="5410" spans="62:156" customFormat="1" ht="15">
      <c r="BJ5410" s="1"/>
      <c r="BK5410" s="1"/>
      <c r="BT5410" s="1"/>
      <c r="BU5410" s="1"/>
      <c r="CD5410" s="1"/>
      <c r="CE5410" s="1"/>
      <c r="EP5410" s="7"/>
      <c r="EQ5410" s="1"/>
      <c r="ER5410" s="1"/>
      <c r="ES5410" s="1"/>
      <c r="EY5410" s="7"/>
      <c r="EZ5410" s="1"/>
    </row>
    <row r="5411" spans="62:156" customFormat="1" ht="15">
      <c r="BJ5411" s="1"/>
      <c r="BK5411" s="1"/>
      <c r="BT5411" s="1"/>
      <c r="BU5411" s="1"/>
      <c r="CD5411" s="1"/>
      <c r="CE5411" s="1"/>
      <c r="EP5411" s="7"/>
      <c r="EQ5411" s="1"/>
      <c r="ER5411" s="1"/>
      <c r="ES5411" s="1"/>
      <c r="EY5411" s="7"/>
      <c r="EZ5411" s="1"/>
    </row>
    <row r="5412" spans="62:156" customFormat="1" ht="15">
      <c r="BJ5412" s="1"/>
      <c r="BK5412" s="1"/>
      <c r="BT5412" s="1"/>
      <c r="BU5412" s="1"/>
      <c r="CD5412" s="1"/>
      <c r="CE5412" s="1"/>
      <c r="EP5412" s="7"/>
      <c r="EQ5412" s="1"/>
      <c r="ER5412" s="1"/>
      <c r="ES5412" s="1"/>
      <c r="EY5412" s="7"/>
      <c r="EZ5412" s="1"/>
    </row>
    <row r="5413" spans="62:156" customFormat="1" ht="15">
      <c r="BJ5413" s="1"/>
      <c r="BK5413" s="1"/>
      <c r="BT5413" s="1"/>
      <c r="BU5413" s="1"/>
      <c r="CD5413" s="1"/>
      <c r="CE5413" s="1"/>
      <c r="EP5413" s="7"/>
      <c r="EQ5413" s="1"/>
      <c r="ER5413" s="1"/>
      <c r="ES5413" s="1"/>
      <c r="EY5413" s="7"/>
      <c r="EZ5413" s="1"/>
    </row>
    <row r="5414" spans="62:156" customFormat="1" ht="15">
      <c r="BJ5414" s="1"/>
      <c r="BK5414" s="1"/>
      <c r="BT5414" s="1"/>
      <c r="BU5414" s="1"/>
      <c r="CD5414" s="1"/>
      <c r="CE5414" s="1"/>
      <c r="EP5414" s="7"/>
      <c r="EQ5414" s="1"/>
      <c r="ER5414" s="1"/>
      <c r="ES5414" s="1"/>
      <c r="EY5414" s="7"/>
      <c r="EZ5414" s="1"/>
    </row>
    <row r="5415" spans="62:156" customFormat="1" ht="15">
      <c r="BJ5415" s="1"/>
      <c r="BK5415" s="1"/>
      <c r="BT5415" s="1"/>
      <c r="BU5415" s="1"/>
      <c r="CD5415" s="1"/>
      <c r="CE5415" s="1"/>
      <c r="EP5415" s="7"/>
      <c r="EQ5415" s="1"/>
      <c r="ER5415" s="1"/>
      <c r="ES5415" s="1"/>
      <c r="EY5415" s="7"/>
      <c r="EZ5415" s="1"/>
    </row>
    <row r="5416" spans="62:156" customFormat="1" ht="15">
      <c r="BJ5416" s="1"/>
      <c r="BK5416" s="1"/>
      <c r="BT5416" s="1"/>
      <c r="BU5416" s="1"/>
      <c r="CD5416" s="1"/>
      <c r="CE5416" s="1"/>
      <c r="EP5416" s="7"/>
      <c r="EQ5416" s="1"/>
      <c r="ER5416" s="1"/>
      <c r="ES5416" s="1"/>
      <c r="EY5416" s="7"/>
      <c r="EZ5416" s="1"/>
    </row>
    <row r="5417" spans="62:156" customFormat="1" ht="15">
      <c r="BJ5417" s="1"/>
      <c r="BK5417" s="1"/>
      <c r="BT5417" s="1"/>
      <c r="BU5417" s="1"/>
      <c r="CD5417" s="1"/>
      <c r="CE5417" s="1"/>
      <c r="EP5417" s="7"/>
      <c r="EQ5417" s="1"/>
      <c r="ER5417" s="1"/>
      <c r="ES5417" s="1"/>
      <c r="EY5417" s="7"/>
      <c r="EZ5417" s="1"/>
    </row>
    <row r="5418" spans="62:156" customFormat="1" ht="15">
      <c r="BJ5418" s="1"/>
      <c r="BK5418" s="1"/>
      <c r="BT5418" s="1"/>
      <c r="BU5418" s="1"/>
      <c r="CD5418" s="1"/>
      <c r="CE5418" s="1"/>
      <c r="EP5418" s="7"/>
      <c r="EQ5418" s="1"/>
      <c r="ER5418" s="1"/>
      <c r="ES5418" s="1"/>
      <c r="EY5418" s="7"/>
      <c r="EZ5418" s="1"/>
    </row>
    <row r="5419" spans="62:156" customFormat="1" ht="15">
      <c r="BJ5419" s="1"/>
      <c r="BK5419" s="1"/>
      <c r="BT5419" s="1"/>
      <c r="BU5419" s="1"/>
      <c r="CD5419" s="1"/>
      <c r="CE5419" s="1"/>
      <c r="EP5419" s="7"/>
      <c r="EQ5419" s="1"/>
      <c r="ER5419" s="1"/>
      <c r="ES5419" s="1"/>
      <c r="EY5419" s="7"/>
      <c r="EZ5419" s="1"/>
    </row>
    <row r="5420" spans="62:156" customFormat="1" ht="15">
      <c r="BJ5420" s="1"/>
      <c r="BK5420" s="1"/>
      <c r="BT5420" s="1"/>
      <c r="BU5420" s="1"/>
      <c r="CD5420" s="1"/>
      <c r="CE5420" s="1"/>
      <c r="EP5420" s="7"/>
      <c r="EQ5420" s="1"/>
      <c r="ER5420" s="1"/>
      <c r="ES5420" s="1"/>
      <c r="EY5420" s="7"/>
      <c r="EZ5420" s="1"/>
    </row>
    <row r="5421" spans="62:156" customFormat="1" ht="15">
      <c r="BJ5421" s="1"/>
      <c r="BK5421" s="1"/>
      <c r="BT5421" s="1"/>
      <c r="BU5421" s="1"/>
      <c r="CD5421" s="1"/>
      <c r="CE5421" s="1"/>
      <c r="EP5421" s="7"/>
      <c r="EQ5421" s="1"/>
      <c r="ER5421" s="1"/>
      <c r="ES5421" s="1"/>
      <c r="EY5421" s="7"/>
      <c r="EZ5421" s="1"/>
    </row>
    <row r="5422" spans="62:156" customFormat="1" ht="15">
      <c r="BJ5422" s="1"/>
      <c r="BK5422" s="1"/>
      <c r="BT5422" s="1"/>
      <c r="BU5422" s="1"/>
      <c r="CD5422" s="1"/>
      <c r="CE5422" s="1"/>
      <c r="EP5422" s="7"/>
      <c r="EQ5422" s="1"/>
      <c r="ER5422" s="1"/>
      <c r="ES5422" s="1"/>
      <c r="EY5422" s="7"/>
      <c r="EZ5422" s="1"/>
    </row>
    <row r="5423" spans="62:156" customFormat="1" ht="15">
      <c r="BJ5423" s="1"/>
      <c r="BK5423" s="1"/>
      <c r="BT5423" s="1"/>
      <c r="BU5423" s="1"/>
      <c r="CD5423" s="1"/>
      <c r="CE5423" s="1"/>
      <c r="EP5423" s="7"/>
      <c r="EQ5423" s="1"/>
      <c r="ER5423" s="1"/>
      <c r="ES5423" s="1"/>
      <c r="EY5423" s="7"/>
      <c r="EZ5423" s="1"/>
    </row>
    <row r="5424" spans="62:156" customFormat="1" ht="15">
      <c r="BJ5424" s="1"/>
      <c r="BK5424" s="1"/>
      <c r="BT5424" s="1"/>
      <c r="BU5424" s="1"/>
      <c r="CD5424" s="1"/>
      <c r="CE5424" s="1"/>
      <c r="EP5424" s="7"/>
      <c r="EQ5424" s="1"/>
      <c r="ER5424" s="1"/>
      <c r="ES5424" s="1"/>
      <c r="EY5424" s="7"/>
      <c r="EZ5424" s="1"/>
    </row>
    <row r="5425" spans="62:156" customFormat="1" ht="15">
      <c r="BJ5425" s="1"/>
      <c r="BK5425" s="1"/>
      <c r="BT5425" s="1"/>
      <c r="BU5425" s="1"/>
      <c r="CD5425" s="1"/>
      <c r="CE5425" s="1"/>
      <c r="EP5425" s="7"/>
      <c r="EQ5425" s="1"/>
      <c r="ER5425" s="1"/>
      <c r="ES5425" s="1"/>
      <c r="EY5425" s="7"/>
      <c r="EZ5425" s="1"/>
    </row>
    <row r="5426" spans="62:156" customFormat="1" ht="15">
      <c r="BJ5426" s="1"/>
      <c r="BK5426" s="1"/>
      <c r="BT5426" s="1"/>
      <c r="BU5426" s="1"/>
      <c r="CD5426" s="1"/>
      <c r="CE5426" s="1"/>
      <c r="EP5426" s="7"/>
      <c r="EQ5426" s="1"/>
      <c r="ER5426" s="1"/>
      <c r="ES5426" s="1"/>
      <c r="EY5426" s="7"/>
      <c r="EZ5426" s="1"/>
    </row>
    <row r="5427" spans="62:156" customFormat="1" ht="15">
      <c r="BJ5427" s="1"/>
      <c r="BK5427" s="1"/>
      <c r="BT5427" s="1"/>
      <c r="BU5427" s="1"/>
      <c r="CD5427" s="1"/>
      <c r="CE5427" s="1"/>
      <c r="EP5427" s="7"/>
      <c r="EQ5427" s="1"/>
      <c r="ER5427" s="1"/>
      <c r="ES5427" s="1"/>
      <c r="EY5427" s="7"/>
      <c r="EZ5427" s="1"/>
    </row>
    <row r="5428" spans="62:156" customFormat="1" ht="15">
      <c r="BJ5428" s="1"/>
      <c r="BK5428" s="1"/>
      <c r="BT5428" s="1"/>
      <c r="BU5428" s="1"/>
      <c r="CD5428" s="1"/>
      <c r="CE5428" s="1"/>
      <c r="EP5428" s="7"/>
      <c r="EQ5428" s="1"/>
      <c r="ER5428" s="1"/>
      <c r="ES5428" s="1"/>
      <c r="EY5428" s="7"/>
      <c r="EZ5428" s="1"/>
    </row>
    <row r="5429" spans="62:156" customFormat="1" ht="15">
      <c r="BJ5429" s="1"/>
      <c r="BK5429" s="1"/>
      <c r="BT5429" s="1"/>
      <c r="BU5429" s="1"/>
      <c r="CD5429" s="1"/>
      <c r="CE5429" s="1"/>
      <c r="EP5429" s="7"/>
      <c r="EQ5429" s="1"/>
      <c r="ER5429" s="1"/>
      <c r="ES5429" s="1"/>
      <c r="EY5429" s="7"/>
      <c r="EZ5429" s="1"/>
    </row>
    <row r="5430" spans="62:156" customFormat="1" ht="15">
      <c r="BJ5430" s="1"/>
      <c r="BK5430" s="1"/>
      <c r="BT5430" s="1"/>
      <c r="BU5430" s="1"/>
      <c r="CD5430" s="1"/>
      <c r="CE5430" s="1"/>
      <c r="EP5430" s="7"/>
      <c r="EQ5430" s="1"/>
      <c r="ER5430" s="1"/>
      <c r="ES5430" s="1"/>
      <c r="EY5430" s="7"/>
      <c r="EZ5430" s="1"/>
    </row>
    <row r="5431" spans="62:156" customFormat="1" ht="15">
      <c r="BJ5431" s="1"/>
      <c r="BK5431" s="1"/>
      <c r="BT5431" s="1"/>
      <c r="BU5431" s="1"/>
      <c r="CD5431" s="1"/>
      <c r="CE5431" s="1"/>
      <c r="EP5431" s="7"/>
      <c r="EQ5431" s="1"/>
      <c r="ER5431" s="1"/>
      <c r="ES5431" s="1"/>
      <c r="EY5431" s="7"/>
      <c r="EZ5431" s="1"/>
    </row>
    <row r="5432" spans="62:156" customFormat="1" ht="15">
      <c r="BJ5432" s="1"/>
      <c r="BK5432" s="1"/>
      <c r="BT5432" s="1"/>
      <c r="BU5432" s="1"/>
      <c r="CD5432" s="1"/>
      <c r="CE5432" s="1"/>
      <c r="EP5432" s="7"/>
      <c r="EQ5432" s="1"/>
      <c r="ER5432" s="1"/>
      <c r="ES5432" s="1"/>
      <c r="EY5432" s="7"/>
      <c r="EZ5432" s="1"/>
    </row>
    <row r="5433" spans="62:156" customFormat="1" ht="15">
      <c r="BJ5433" s="1"/>
      <c r="BK5433" s="1"/>
      <c r="BT5433" s="1"/>
      <c r="BU5433" s="1"/>
      <c r="CD5433" s="1"/>
      <c r="CE5433" s="1"/>
      <c r="EP5433" s="7"/>
      <c r="EQ5433" s="1"/>
      <c r="ER5433" s="1"/>
      <c r="ES5433" s="1"/>
      <c r="EY5433" s="7"/>
      <c r="EZ5433" s="1"/>
    </row>
    <row r="5434" spans="62:156" customFormat="1" ht="15">
      <c r="BJ5434" s="1"/>
      <c r="BK5434" s="1"/>
      <c r="BT5434" s="1"/>
      <c r="BU5434" s="1"/>
      <c r="CD5434" s="1"/>
      <c r="CE5434" s="1"/>
      <c r="EP5434" s="7"/>
      <c r="EQ5434" s="1"/>
      <c r="ER5434" s="1"/>
      <c r="ES5434" s="1"/>
      <c r="EY5434" s="7"/>
      <c r="EZ5434" s="1"/>
    </row>
    <row r="5435" spans="62:156" customFormat="1" ht="15">
      <c r="BJ5435" s="1"/>
      <c r="BK5435" s="1"/>
      <c r="BT5435" s="1"/>
      <c r="BU5435" s="1"/>
      <c r="CD5435" s="1"/>
      <c r="CE5435" s="1"/>
      <c r="EP5435" s="7"/>
      <c r="EQ5435" s="1"/>
      <c r="ER5435" s="1"/>
      <c r="ES5435" s="1"/>
      <c r="EY5435" s="7"/>
      <c r="EZ5435" s="1"/>
    </row>
    <row r="5436" spans="62:156" customFormat="1" ht="15">
      <c r="BJ5436" s="1"/>
      <c r="BK5436" s="1"/>
      <c r="BT5436" s="1"/>
      <c r="BU5436" s="1"/>
      <c r="CD5436" s="1"/>
      <c r="CE5436" s="1"/>
      <c r="EP5436" s="7"/>
      <c r="EQ5436" s="1"/>
      <c r="ER5436" s="1"/>
      <c r="ES5436" s="1"/>
      <c r="EY5436" s="7"/>
      <c r="EZ5436" s="1"/>
    </row>
    <row r="5437" spans="62:156" customFormat="1" ht="15">
      <c r="BJ5437" s="1"/>
      <c r="BK5437" s="1"/>
      <c r="BT5437" s="1"/>
      <c r="BU5437" s="1"/>
      <c r="CD5437" s="1"/>
      <c r="CE5437" s="1"/>
      <c r="EP5437" s="7"/>
      <c r="EQ5437" s="1"/>
      <c r="ER5437" s="1"/>
      <c r="ES5437" s="1"/>
      <c r="EY5437" s="7"/>
      <c r="EZ5437" s="1"/>
    </row>
    <row r="5438" spans="62:156" customFormat="1" ht="15">
      <c r="BJ5438" s="1"/>
      <c r="BK5438" s="1"/>
      <c r="BT5438" s="1"/>
      <c r="BU5438" s="1"/>
      <c r="CD5438" s="1"/>
      <c r="CE5438" s="1"/>
      <c r="EP5438" s="7"/>
      <c r="EQ5438" s="1"/>
      <c r="ER5438" s="1"/>
      <c r="ES5438" s="1"/>
      <c r="EY5438" s="7"/>
      <c r="EZ5438" s="1"/>
    </row>
    <row r="5439" spans="62:156" customFormat="1" ht="15">
      <c r="BJ5439" s="1"/>
      <c r="BK5439" s="1"/>
      <c r="BT5439" s="1"/>
      <c r="BU5439" s="1"/>
      <c r="CD5439" s="1"/>
      <c r="CE5439" s="1"/>
      <c r="EP5439" s="7"/>
      <c r="EQ5439" s="1"/>
      <c r="ER5439" s="1"/>
      <c r="ES5439" s="1"/>
      <c r="EY5439" s="7"/>
      <c r="EZ5439" s="1"/>
    </row>
    <row r="5440" spans="62:156" customFormat="1" ht="15">
      <c r="BJ5440" s="1"/>
      <c r="BK5440" s="1"/>
      <c r="BT5440" s="1"/>
      <c r="BU5440" s="1"/>
      <c r="CD5440" s="1"/>
      <c r="CE5440" s="1"/>
      <c r="EP5440" s="7"/>
      <c r="EQ5440" s="1"/>
      <c r="ER5440" s="1"/>
      <c r="ES5440" s="1"/>
      <c r="EY5440" s="7"/>
      <c r="EZ5440" s="1"/>
    </row>
    <row r="5441" spans="62:156" customFormat="1" ht="15">
      <c r="BJ5441" s="1"/>
      <c r="BK5441" s="1"/>
      <c r="BT5441" s="1"/>
      <c r="BU5441" s="1"/>
      <c r="CD5441" s="1"/>
      <c r="CE5441" s="1"/>
      <c r="EP5441" s="7"/>
      <c r="EQ5441" s="1"/>
      <c r="ER5441" s="1"/>
      <c r="ES5441" s="1"/>
      <c r="EY5441" s="7"/>
      <c r="EZ5441" s="1"/>
    </row>
    <row r="5442" spans="62:156" customFormat="1" ht="15">
      <c r="BJ5442" s="1"/>
      <c r="BK5442" s="1"/>
      <c r="BT5442" s="1"/>
      <c r="BU5442" s="1"/>
      <c r="CD5442" s="1"/>
      <c r="CE5442" s="1"/>
      <c r="EP5442" s="7"/>
      <c r="EQ5442" s="1"/>
      <c r="ER5442" s="1"/>
      <c r="ES5442" s="1"/>
      <c r="EY5442" s="7"/>
      <c r="EZ5442" s="1"/>
    </row>
    <row r="5443" spans="62:156" customFormat="1" ht="15">
      <c r="BJ5443" s="1"/>
      <c r="BK5443" s="1"/>
      <c r="BT5443" s="1"/>
      <c r="BU5443" s="1"/>
      <c r="CD5443" s="1"/>
      <c r="CE5443" s="1"/>
      <c r="EP5443" s="7"/>
      <c r="EQ5443" s="1"/>
      <c r="ER5443" s="1"/>
      <c r="ES5443" s="1"/>
      <c r="EY5443" s="7"/>
      <c r="EZ5443" s="1"/>
    </row>
    <row r="5444" spans="62:156" customFormat="1" ht="15">
      <c r="BJ5444" s="1"/>
      <c r="BK5444" s="1"/>
      <c r="BT5444" s="1"/>
      <c r="BU5444" s="1"/>
      <c r="CD5444" s="1"/>
      <c r="CE5444" s="1"/>
      <c r="EP5444" s="7"/>
      <c r="EQ5444" s="1"/>
      <c r="ER5444" s="1"/>
      <c r="ES5444" s="1"/>
      <c r="EY5444" s="7"/>
      <c r="EZ5444" s="1"/>
    </row>
    <row r="5445" spans="62:156" customFormat="1" ht="15">
      <c r="BJ5445" s="1"/>
      <c r="BK5445" s="1"/>
      <c r="BT5445" s="1"/>
      <c r="BU5445" s="1"/>
      <c r="CD5445" s="1"/>
      <c r="CE5445" s="1"/>
      <c r="EP5445" s="7"/>
      <c r="EQ5445" s="1"/>
      <c r="ER5445" s="1"/>
      <c r="ES5445" s="1"/>
      <c r="EY5445" s="7"/>
      <c r="EZ5445" s="1"/>
    </row>
    <row r="5446" spans="62:156" customFormat="1" ht="15">
      <c r="BJ5446" s="1"/>
      <c r="BK5446" s="1"/>
      <c r="BT5446" s="1"/>
      <c r="BU5446" s="1"/>
      <c r="CD5446" s="1"/>
      <c r="CE5446" s="1"/>
      <c r="EP5446" s="7"/>
      <c r="EQ5446" s="1"/>
      <c r="ER5446" s="1"/>
      <c r="ES5446" s="1"/>
      <c r="EY5446" s="7"/>
      <c r="EZ5446" s="1"/>
    </row>
    <row r="5447" spans="62:156" customFormat="1" ht="15">
      <c r="BJ5447" s="1"/>
      <c r="BK5447" s="1"/>
      <c r="BT5447" s="1"/>
      <c r="BU5447" s="1"/>
      <c r="CD5447" s="1"/>
      <c r="CE5447" s="1"/>
      <c r="EP5447" s="7"/>
      <c r="EQ5447" s="1"/>
      <c r="ER5447" s="1"/>
      <c r="ES5447" s="1"/>
      <c r="EY5447" s="7"/>
      <c r="EZ5447" s="1"/>
    </row>
    <row r="5448" spans="62:156" customFormat="1" ht="15">
      <c r="BJ5448" s="1"/>
      <c r="BK5448" s="1"/>
      <c r="BT5448" s="1"/>
      <c r="BU5448" s="1"/>
      <c r="CD5448" s="1"/>
      <c r="CE5448" s="1"/>
      <c r="EP5448" s="7"/>
      <c r="EQ5448" s="1"/>
      <c r="ER5448" s="1"/>
      <c r="ES5448" s="1"/>
      <c r="EY5448" s="7"/>
      <c r="EZ5448" s="1"/>
    </row>
    <row r="5449" spans="62:156" customFormat="1" ht="15">
      <c r="BJ5449" s="1"/>
      <c r="BK5449" s="1"/>
      <c r="BT5449" s="1"/>
      <c r="BU5449" s="1"/>
      <c r="CD5449" s="1"/>
      <c r="CE5449" s="1"/>
      <c r="EP5449" s="7"/>
      <c r="EQ5449" s="1"/>
      <c r="ER5449" s="1"/>
      <c r="ES5449" s="1"/>
      <c r="EY5449" s="7"/>
      <c r="EZ5449" s="1"/>
    </row>
    <row r="5450" spans="62:156" customFormat="1" ht="15">
      <c r="BJ5450" s="1"/>
      <c r="BK5450" s="1"/>
      <c r="BT5450" s="1"/>
      <c r="BU5450" s="1"/>
      <c r="CD5450" s="1"/>
      <c r="CE5450" s="1"/>
      <c r="EP5450" s="7"/>
      <c r="EQ5450" s="1"/>
      <c r="ER5450" s="1"/>
      <c r="ES5450" s="1"/>
      <c r="EY5450" s="7"/>
      <c r="EZ5450" s="1"/>
    </row>
    <row r="5451" spans="62:156" customFormat="1" ht="15">
      <c r="BJ5451" s="1"/>
      <c r="BK5451" s="1"/>
      <c r="BT5451" s="1"/>
      <c r="BU5451" s="1"/>
      <c r="CD5451" s="1"/>
      <c r="CE5451" s="1"/>
      <c r="EP5451" s="7"/>
      <c r="EQ5451" s="1"/>
      <c r="ER5451" s="1"/>
      <c r="ES5451" s="1"/>
      <c r="EY5451" s="7"/>
      <c r="EZ5451" s="1"/>
    </row>
    <row r="5452" spans="62:156" customFormat="1" ht="15">
      <c r="BJ5452" s="1"/>
      <c r="BK5452" s="1"/>
      <c r="BT5452" s="1"/>
      <c r="BU5452" s="1"/>
      <c r="CD5452" s="1"/>
      <c r="CE5452" s="1"/>
      <c r="EP5452" s="7"/>
      <c r="EQ5452" s="1"/>
      <c r="ER5452" s="1"/>
      <c r="ES5452" s="1"/>
      <c r="EY5452" s="7"/>
      <c r="EZ5452" s="1"/>
    </row>
    <row r="5453" spans="62:156" customFormat="1" ht="15">
      <c r="BJ5453" s="1"/>
      <c r="BK5453" s="1"/>
      <c r="BT5453" s="1"/>
      <c r="BU5453" s="1"/>
      <c r="CD5453" s="1"/>
      <c r="CE5453" s="1"/>
      <c r="EP5453" s="7"/>
      <c r="EQ5453" s="1"/>
      <c r="ER5453" s="1"/>
      <c r="ES5453" s="1"/>
      <c r="EY5453" s="7"/>
      <c r="EZ5453" s="1"/>
    </row>
    <row r="5454" spans="62:156" customFormat="1" ht="15">
      <c r="BJ5454" s="1"/>
      <c r="BK5454" s="1"/>
      <c r="BT5454" s="1"/>
      <c r="BU5454" s="1"/>
      <c r="CD5454" s="1"/>
      <c r="CE5454" s="1"/>
      <c r="EP5454" s="7"/>
      <c r="EQ5454" s="1"/>
      <c r="ER5454" s="1"/>
      <c r="ES5454" s="1"/>
      <c r="EY5454" s="7"/>
      <c r="EZ5454" s="1"/>
    </row>
    <row r="5455" spans="62:156" customFormat="1" ht="15">
      <c r="BJ5455" s="1"/>
      <c r="BK5455" s="1"/>
      <c r="BT5455" s="1"/>
      <c r="BU5455" s="1"/>
      <c r="CD5455" s="1"/>
      <c r="CE5455" s="1"/>
      <c r="EP5455" s="7"/>
      <c r="EQ5455" s="1"/>
      <c r="ER5455" s="1"/>
      <c r="ES5455" s="1"/>
      <c r="EY5455" s="7"/>
      <c r="EZ5455" s="1"/>
    </row>
    <row r="5456" spans="62:156" customFormat="1" ht="15">
      <c r="BJ5456" s="1"/>
      <c r="BK5456" s="1"/>
      <c r="BT5456" s="1"/>
      <c r="BU5456" s="1"/>
      <c r="CD5456" s="1"/>
      <c r="CE5456" s="1"/>
      <c r="EP5456" s="7"/>
      <c r="EQ5456" s="1"/>
      <c r="ER5456" s="1"/>
      <c r="ES5456" s="1"/>
      <c r="EY5456" s="7"/>
      <c r="EZ5456" s="1"/>
    </row>
    <row r="5457" spans="62:156" customFormat="1" ht="15">
      <c r="BJ5457" s="1"/>
      <c r="BK5457" s="1"/>
      <c r="BT5457" s="1"/>
      <c r="BU5457" s="1"/>
      <c r="CD5457" s="1"/>
      <c r="CE5457" s="1"/>
      <c r="EP5457" s="7"/>
      <c r="EQ5457" s="1"/>
      <c r="ER5457" s="1"/>
      <c r="ES5457" s="1"/>
      <c r="EY5457" s="7"/>
      <c r="EZ5457" s="1"/>
    </row>
    <row r="5458" spans="62:156" customFormat="1" ht="15">
      <c r="BJ5458" s="1"/>
      <c r="BK5458" s="1"/>
      <c r="BT5458" s="1"/>
      <c r="BU5458" s="1"/>
      <c r="CD5458" s="1"/>
      <c r="CE5458" s="1"/>
      <c r="EP5458" s="7"/>
      <c r="EQ5458" s="1"/>
      <c r="ER5458" s="1"/>
      <c r="ES5458" s="1"/>
      <c r="EY5458" s="7"/>
      <c r="EZ5458" s="1"/>
    </row>
    <row r="5459" spans="62:156" customFormat="1" ht="15">
      <c r="BJ5459" s="1"/>
      <c r="BK5459" s="1"/>
      <c r="BT5459" s="1"/>
      <c r="BU5459" s="1"/>
      <c r="CD5459" s="1"/>
      <c r="CE5459" s="1"/>
      <c r="EP5459" s="7"/>
      <c r="EQ5459" s="1"/>
      <c r="ER5459" s="1"/>
      <c r="ES5459" s="1"/>
      <c r="EY5459" s="7"/>
      <c r="EZ5459" s="1"/>
    </row>
    <row r="5460" spans="62:156" customFormat="1" ht="15">
      <c r="BJ5460" s="1"/>
      <c r="BK5460" s="1"/>
      <c r="BT5460" s="1"/>
      <c r="BU5460" s="1"/>
      <c r="CD5460" s="1"/>
      <c r="CE5460" s="1"/>
      <c r="EP5460" s="7"/>
      <c r="EQ5460" s="1"/>
      <c r="ER5460" s="1"/>
      <c r="ES5460" s="1"/>
      <c r="EY5460" s="7"/>
      <c r="EZ5460" s="1"/>
    </row>
    <row r="5461" spans="62:156" customFormat="1" ht="15">
      <c r="BJ5461" s="1"/>
      <c r="BK5461" s="1"/>
      <c r="BT5461" s="1"/>
      <c r="BU5461" s="1"/>
      <c r="CD5461" s="1"/>
      <c r="CE5461" s="1"/>
      <c r="EP5461" s="7"/>
      <c r="EQ5461" s="1"/>
      <c r="ER5461" s="1"/>
      <c r="ES5461" s="1"/>
      <c r="EY5461" s="7"/>
      <c r="EZ5461" s="1"/>
    </row>
    <row r="5462" spans="62:156" customFormat="1" ht="15">
      <c r="BJ5462" s="1"/>
      <c r="BK5462" s="1"/>
      <c r="BT5462" s="1"/>
      <c r="BU5462" s="1"/>
      <c r="CD5462" s="1"/>
      <c r="CE5462" s="1"/>
      <c r="EP5462" s="7"/>
      <c r="EQ5462" s="1"/>
      <c r="ER5462" s="1"/>
      <c r="ES5462" s="1"/>
      <c r="EY5462" s="7"/>
      <c r="EZ5462" s="1"/>
    </row>
    <row r="5463" spans="62:156" customFormat="1" ht="15">
      <c r="BJ5463" s="1"/>
      <c r="BK5463" s="1"/>
      <c r="BT5463" s="1"/>
      <c r="BU5463" s="1"/>
      <c r="CD5463" s="1"/>
      <c r="CE5463" s="1"/>
      <c r="EP5463" s="7"/>
      <c r="EQ5463" s="1"/>
      <c r="ER5463" s="1"/>
      <c r="ES5463" s="1"/>
      <c r="EY5463" s="7"/>
      <c r="EZ5463" s="1"/>
    </row>
    <row r="5464" spans="62:156" customFormat="1" ht="15">
      <c r="BJ5464" s="1"/>
      <c r="BK5464" s="1"/>
      <c r="BT5464" s="1"/>
      <c r="BU5464" s="1"/>
      <c r="CD5464" s="1"/>
      <c r="CE5464" s="1"/>
      <c r="EP5464" s="7"/>
      <c r="EQ5464" s="1"/>
      <c r="ER5464" s="1"/>
      <c r="ES5464" s="1"/>
      <c r="EY5464" s="7"/>
      <c r="EZ5464" s="1"/>
    </row>
    <row r="5465" spans="62:156" customFormat="1" ht="15">
      <c r="BJ5465" s="1"/>
      <c r="BK5465" s="1"/>
      <c r="BT5465" s="1"/>
      <c r="BU5465" s="1"/>
      <c r="CD5465" s="1"/>
      <c r="CE5465" s="1"/>
      <c r="EP5465" s="7"/>
      <c r="EQ5465" s="1"/>
      <c r="ER5465" s="1"/>
      <c r="ES5465" s="1"/>
      <c r="EY5465" s="7"/>
      <c r="EZ5465" s="1"/>
    </row>
    <row r="5466" spans="62:156" customFormat="1" ht="15">
      <c r="BJ5466" s="1"/>
      <c r="BK5466" s="1"/>
      <c r="BT5466" s="1"/>
      <c r="BU5466" s="1"/>
      <c r="CD5466" s="1"/>
      <c r="CE5466" s="1"/>
      <c r="EP5466" s="7"/>
      <c r="EQ5466" s="1"/>
      <c r="ER5466" s="1"/>
      <c r="ES5466" s="1"/>
      <c r="EY5466" s="7"/>
      <c r="EZ5466" s="1"/>
    </row>
    <row r="5467" spans="62:156" customFormat="1" ht="15">
      <c r="BJ5467" s="1"/>
      <c r="BK5467" s="1"/>
      <c r="BT5467" s="1"/>
      <c r="BU5467" s="1"/>
      <c r="CD5467" s="1"/>
      <c r="CE5467" s="1"/>
      <c r="EP5467" s="7"/>
      <c r="EQ5467" s="1"/>
      <c r="ER5467" s="1"/>
      <c r="ES5467" s="1"/>
      <c r="EY5467" s="7"/>
      <c r="EZ5467" s="1"/>
    </row>
    <row r="5468" spans="62:156" customFormat="1" ht="15">
      <c r="BJ5468" s="1"/>
      <c r="BK5468" s="1"/>
      <c r="BT5468" s="1"/>
      <c r="BU5468" s="1"/>
      <c r="CD5468" s="1"/>
      <c r="CE5468" s="1"/>
      <c r="EP5468" s="7"/>
      <c r="EQ5468" s="1"/>
      <c r="ER5468" s="1"/>
      <c r="ES5468" s="1"/>
      <c r="EY5468" s="7"/>
      <c r="EZ5468" s="1"/>
    </row>
    <row r="5469" spans="62:156" customFormat="1" ht="15">
      <c r="BJ5469" s="1"/>
      <c r="BK5469" s="1"/>
      <c r="BT5469" s="1"/>
      <c r="BU5469" s="1"/>
      <c r="CD5469" s="1"/>
      <c r="CE5469" s="1"/>
      <c r="EP5469" s="7"/>
      <c r="EQ5469" s="1"/>
      <c r="ER5469" s="1"/>
      <c r="ES5469" s="1"/>
      <c r="EY5469" s="7"/>
      <c r="EZ5469" s="1"/>
    </row>
    <row r="5470" spans="62:156" customFormat="1" ht="15">
      <c r="BJ5470" s="1"/>
      <c r="BK5470" s="1"/>
      <c r="BT5470" s="1"/>
      <c r="BU5470" s="1"/>
      <c r="CD5470" s="1"/>
      <c r="CE5470" s="1"/>
      <c r="EP5470" s="7"/>
      <c r="EQ5470" s="1"/>
      <c r="ER5470" s="1"/>
      <c r="ES5470" s="1"/>
      <c r="EY5470" s="7"/>
      <c r="EZ5470" s="1"/>
    </row>
    <row r="5471" spans="62:156" customFormat="1" ht="15">
      <c r="BJ5471" s="1"/>
      <c r="BK5471" s="1"/>
      <c r="BT5471" s="1"/>
      <c r="BU5471" s="1"/>
      <c r="CD5471" s="1"/>
      <c r="CE5471" s="1"/>
      <c r="EP5471" s="7"/>
      <c r="EQ5471" s="1"/>
      <c r="ER5471" s="1"/>
      <c r="ES5471" s="1"/>
      <c r="EY5471" s="7"/>
      <c r="EZ5471" s="1"/>
    </row>
    <row r="5472" spans="62:156" customFormat="1" ht="15">
      <c r="BJ5472" s="1"/>
      <c r="BK5472" s="1"/>
      <c r="BT5472" s="1"/>
      <c r="BU5472" s="1"/>
      <c r="CD5472" s="1"/>
      <c r="CE5472" s="1"/>
      <c r="EP5472" s="7"/>
      <c r="EQ5472" s="1"/>
      <c r="ER5472" s="1"/>
      <c r="ES5472" s="1"/>
      <c r="EY5472" s="7"/>
      <c r="EZ5472" s="1"/>
    </row>
    <row r="5473" spans="62:156" customFormat="1" ht="15">
      <c r="BJ5473" s="1"/>
      <c r="BK5473" s="1"/>
      <c r="BT5473" s="1"/>
      <c r="BU5473" s="1"/>
      <c r="CD5473" s="1"/>
      <c r="CE5473" s="1"/>
      <c r="EP5473" s="7"/>
      <c r="EQ5473" s="1"/>
      <c r="ER5473" s="1"/>
      <c r="ES5473" s="1"/>
      <c r="EY5473" s="7"/>
      <c r="EZ5473" s="1"/>
    </row>
    <row r="5474" spans="62:156" customFormat="1" ht="15">
      <c r="BJ5474" s="1"/>
      <c r="BK5474" s="1"/>
      <c r="BT5474" s="1"/>
      <c r="BU5474" s="1"/>
      <c r="CD5474" s="1"/>
      <c r="CE5474" s="1"/>
      <c r="EP5474" s="7"/>
      <c r="EQ5474" s="1"/>
      <c r="ER5474" s="1"/>
      <c r="ES5474" s="1"/>
      <c r="EY5474" s="7"/>
      <c r="EZ5474" s="1"/>
    </row>
    <row r="5475" spans="62:156" customFormat="1" ht="15">
      <c r="BJ5475" s="1"/>
      <c r="BK5475" s="1"/>
      <c r="BT5475" s="1"/>
      <c r="BU5475" s="1"/>
      <c r="CD5475" s="1"/>
      <c r="CE5475" s="1"/>
      <c r="EP5475" s="7"/>
      <c r="EQ5475" s="1"/>
      <c r="ER5475" s="1"/>
      <c r="ES5475" s="1"/>
      <c r="EY5475" s="7"/>
      <c r="EZ5475" s="1"/>
    </row>
    <row r="5476" spans="62:156" customFormat="1" ht="15">
      <c r="BJ5476" s="1"/>
      <c r="BK5476" s="1"/>
      <c r="BT5476" s="1"/>
      <c r="BU5476" s="1"/>
      <c r="CD5476" s="1"/>
      <c r="CE5476" s="1"/>
      <c r="EP5476" s="7"/>
      <c r="EQ5476" s="1"/>
      <c r="ER5476" s="1"/>
      <c r="ES5476" s="1"/>
      <c r="EY5476" s="7"/>
      <c r="EZ5476" s="1"/>
    </row>
    <row r="5477" spans="62:156" customFormat="1" ht="15">
      <c r="BJ5477" s="1"/>
      <c r="BK5477" s="1"/>
      <c r="BT5477" s="1"/>
      <c r="BU5477" s="1"/>
      <c r="CD5477" s="1"/>
      <c r="CE5477" s="1"/>
      <c r="EP5477" s="7"/>
      <c r="EQ5477" s="1"/>
      <c r="ER5477" s="1"/>
      <c r="ES5477" s="1"/>
      <c r="EY5477" s="7"/>
      <c r="EZ5477" s="1"/>
    </row>
    <row r="5478" spans="62:156" customFormat="1" ht="15">
      <c r="BJ5478" s="1"/>
      <c r="BK5478" s="1"/>
      <c r="BT5478" s="1"/>
      <c r="BU5478" s="1"/>
      <c r="CD5478" s="1"/>
      <c r="CE5478" s="1"/>
      <c r="EP5478" s="7"/>
      <c r="EQ5478" s="1"/>
      <c r="ER5478" s="1"/>
      <c r="ES5478" s="1"/>
      <c r="EY5478" s="7"/>
      <c r="EZ5478" s="1"/>
    </row>
    <row r="5479" spans="62:156" customFormat="1" ht="15">
      <c r="BJ5479" s="1"/>
      <c r="BK5479" s="1"/>
      <c r="BT5479" s="1"/>
      <c r="BU5479" s="1"/>
      <c r="CD5479" s="1"/>
      <c r="CE5479" s="1"/>
      <c r="EP5479" s="7"/>
      <c r="EQ5479" s="1"/>
      <c r="ER5479" s="1"/>
      <c r="ES5479" s="1"/>
      <c r="EY5479" s="7"/>
      <c r="EZ5479" s="1"/>
    </row>
    <row r="5480" spans="62:156" customFormat="1" ht="15">
      <c r="BJ5480" s="1"/>
      <c r="BK5480" s="1"/>
      <c r="BT5480" s="1"/>
      <c r="BU5480" s="1"/>
      <c r="CD5480" s="1"/>
      <c r="CE5480" s="1"/>
      <c r="EP5480" s="7"/>
      <c r="EQ5480" s="1"/>
      <c r="ER5480" s="1"/>
      <c r="ES5480" s="1"/>
      <c r="EY5480" s="7"/>
      <c r="EZ5480" s="1"/>
    </row>
    <row r="5481" spans="62:156" customFormat="1" ht="15">
      <c r="BJ5481" s="1"/>
      <c r="BK5481" s="1"/>
      <c r="BT5481" s="1"/>
      <c r="BU5481" s="1"/>
      <c r="CD5481" s="1"/>
      <c r="CE5481" s="1"/>
      <c r="EP5481" s="7"/>
      <c r="EQ5481" s="1"/>
      <c r="ER5481" s="1"/>
      <c r="ES5481" s="1"/>
      <c r="EY5481" s="7"/>
      <c r="EZ5481" s="1"/>
    </row>
    <row r="5482" spans="62:156" customFormat="1" ht="15">
      <c r="BJ5482" s="1"/>
      <c r="BK5482" s="1"/>
      <c r="BT5482" s="1"/>
      <c r="BU5482" s="1"/>
      <c r="CD5482" s="1"/>
      <c r="CE5482" s="1"/>
      <c r="EP5482" s="7"/>
      <c r="EQ5482" s="1"/>
      <c r="ER5482" s="1"/>
      <c r="ES5482" s="1"/>
      <c r="EY5482" s="7"/>
      <c r="EZ5482" s="1"/>
    </row>
    <row r="5483" spans="62:156" customFormat="1" ht="15">
      <c r="BJ5483" s="1"/>
      <c r="BK5483" s="1"/>
      <c r="BT5483" s="1"/>
      <c r="BU5483" s="1"/>
      <c r="CD5483" s="1"/>
      <c r="CE5483" s="1"/>
      <c r="EP5483" s="7"/>
      <c r="EQ5483" s="1"/>
      <c r="ER5483" s="1"/>
      <c r="ES5483" s="1"/>
      <c r="EY5483" s="7"/>
      <c r="EZ5483" s="1"/>
    </row>
    <row r="5484" spans="62:156" customFormat="1" ht="15">
      <c r="BJ5484" s="1"/>
      <c r="BK5484" s="1"/>
      <c r="BT5484" s="1"/>
      <c r="BU5484" s="1"/>
      <c r="CD5484" s="1"/>
      <c r="CE5484" s="1"/>
      <c r="EP5484" s="7"/>
      <c r="EQ5484" s="1"/>
      <c r="ER5484" s="1"/>
      <c r="ES5484" s="1"/>
      <c r="EY5484" s="7"/>
      <c r="EZ5484" s="1"/>
    </row>
    <row r="5485" spans="62:156" customFormat="1" ht="15">
      <c r="BJ5485" s="1"/>
      <c r="BK5485" s="1"/>
      <c r="BT5485" s="1"/>
      <c r="BU5485" s="1"/>
      <c r="CD5485" s="1"/>
      <c r="CE5485" s="1"/>
      <c r="EP5485" s="7"/>
      <c r="EQ5485" s="1"/>
      <c r="ER5485" s="1"/>
      <c r="ES5485" s="1"/>
      <c r="EY5485" s="7"/>
      <c r="EZ5485" s="1"/>
    </row>
    <row r="5486" spans="62:156" customFormat="1" ht="15">
      <c r="BJ5486" s="1"/>
      <c r="BK5486" s="1"/>
      <c r="BT5486" s="1"/>
      <c r="BU5486" s="1"/>
      <c r="CD5486" s="1"/>
      <c r="CE5486" s="1"/>
      <c r="EP5486" s="7"/>
      <c r="EQ5486" s="1"/>
      <c r="ER5486" s="1"/>
      <c r="ES5486" s="1"/>
      <c r="EY5486" s="7"/>
      <c r="EZ5486" s="1"/>
    </row>
    <row r="5487" spans="62:156" customFormat="1" ht="15">
      <c r="BJ5487" s="1"/>
      <c r="BK5487" s="1"/>
      <c r="BT5487" s="1"/>
      <c r="BU5487" s="1"/>
      <c r="CD5487" s="1"/>
      <c r="CE5487" s="1"/>
      <c r="EP5487" s="7"/>
      <c r="EQ5487" s="1"/>
      <c r="ER5487" s="1"/>
      <c r="ES5487" s="1"/>
      <c r="EY5487" s="7"/>
      <c r="EZ5487" s="1"/>
    </row>
    <row r="5488" spans="62:156" customFormat="1" ht="15">
      <c r="BJ5488" s="1"/>
      <c r="BK5488" s="1"/>
      <c r="BT5488" s="1"/>
      <c r="BU5488" s="1"/>
      <c r="CD5488" s="1"/>
      <c r="CE5488" s="1"/>
      <c r="EP5488" s="7"/>
      <c r="EQ5488" s="1"/>
      <c r="ER5488" s="1"/>
      <c r="ES5488" s="1"/>
      <c r="EY5488" s="7"/>
      <c r="EZ5488" s="1"/>
    </row>
    <row r="5489" spans="62:156" customFormat="1" ht="15">
      <c r="BJ5489" s="1"/>
      <c r="BK5489" s="1"/>
      <c r="BT5489" s="1"/>
      <c r="BU5489" s="1"/>
      <c r="CD5489" s="1"/>
      <c r="CE5489" s="1"/>
      <c r="EP5489" s="7"/>
      <c r="EQ5489" s="1"/>
      <c r="ER5489" s="1"/>
      <c r="ES5489" s="1"/>
      <c r="EY5489" s="7"/>
      <c r="EZ5489" s="1"/>
    </row>
    <row r="5490" spans="62:156" customFormat="1" ht="15">
      <c r="BJ5490" s="1"/>
      <c r="BK5490" s="1"/>
      <c r="BT5490" s="1"/>
      <c r="BU5490" s="1"/>
      <c r="CD5490" s="1"/>
      <c r="CE5490" s="1"/>
      <c r="EP5490" s="7"/>
      <c r="EQ5490" s="1"/>
      <c r="ER5490" s="1"/>
      <c r="ES5490" s="1"/>
      <c r="EY5490" s="7"/>
      <c r="EZ5490" s="1"/>
    </row>
    <row r="5491" spans="62:156" customFormat="1" ht="15">
      <c r="BJ5491" s="1"/>
      <c r="BK5491" s="1"/>
      <c r="BT5491" s="1"/>
      <c r="BU5491" s="1"/>
      <c r="CD5491" s="1"/>
      <c r="CE5491" s="1"/>
      <c r="EP5491" s="7"/>
      <c r="EQ5491" s="1"/>
      <c r="ER5491" s="1"/>
      <c r="ES5491" s="1"/>
      <c r="EY5491" s="7"/>
      <c r="EZ5491" s="1"/>
    </row>
    <row r="5492" spans="62:156" customFormat="1" ht="15">
      <c r="BJ5492" s="1"/>
      <c r="BK5492" s="1"/>
      <c r="BT5492" s="1"/>
      <c r="BU5492" s="1"/>
      <c r="CD5492" s="1"/>
      <c r="CE5492" s="1"/>
      <c r="EP5492" s="7"/>
      <c r="EQ5492" s="1"/>
      <c r="ER5492" s="1"/>
      <c r="ES5492" s="1"/>
      <c r="EY5492" s="7"/>
      <c r="EZ5492" s="1"/>
    </row>
    <row r="5493" spans="62:156" customFormat="1" ht="15">
      <c r="BJ5493" s="1"/>
      <c r="BK5493" s="1"/>
      <c r="BT5493" s="1"/>
      <c r="BU5493" s="1"/>
      <c r="CD5493" s="1"/>
      <c r="CE5493" s="1"/>
      <c r="EP5493" s="7"/>
      <c r="EQ5493" s="1"/>
      <c r="ER5493" s="1"/>
      <c r="ES5493" s="1"/>
      <c r="EY5493" s="7"/>
      <c r="EZ5493" s="1"/>
    </row>
    <row r="5494" spans="62:156" customFormat="1" ht="15">
      <c r="BJ5494" s="1"/>
      <c r="BK5494" s="1"/>
      <c r="BT5494" s="1"/>
      <c r="BU5494" s="1"/>
      <c r="CD5494" s="1"/>
      <c r="CE5494" s="1"/>
      <c r="EP5494" s="7"/>
      <c r="EQ5494" s="1"/>
      <c r="ER5494" s="1"/>
      <c r="ES5494" s="1"/>
      <c r="EY5494" s="7"/>
      <c r="EZ5494" s="1"/>
    </row>
    <row r="5495" spans="62:156" customFormat="1" ht="15">
      <c r="BJ5495" s="1"/>
      <c r="BK5495" s="1"/>
      <c r="BT5495" s="1"/>
      <c r="BU5495" s="1"/>
      <c r="CD5495" s="1"/>
      <c r="CE5495" s="1"/>
      <c r="EP5495" s="7"/>
      <c r="EQ5495" s="1"/>
      <c r="ER5495" s="1"/>
      <c r="ES5495" s="1"/>
      <c r="EY5495" s="7"/>
      <c r="EZ5495" s="1"/>
    </row>
    <row r="5496" spans="62:156" customFormat="1" ht="15">
      <c r="BJ5496" s="1"/>
      <c r="BK5496" s="1"/>
      <c r="BT5496" s="1"/>
      <c r="BU5496" s="1"/>
      <c r="CD5496" s="1"/>
      <c r="CE5496" s="1"/>
      <c r="EP5496" s="7"/>
      <c r="EQ5496" s="1"/>
      <c r="ER5496" s="1"/>
      <c r="ES5496" s="1"/>
      <c r="EY5496" s="7"/>
      <c r="EZ5496" s="1"/>
    </row>
    <row r="5497" spans="62:156" customFormat="1" ht="15">
      <c r="BJ5497" s="1"/>
      <c r="BK5497" s="1"/>
      <c r="BT5497" s="1"/>
      <c r="BU5497" s="1"/>
      <c r="CD5497" s="1"/>
      <c r="CE5497" s="1"/>
      <c r="EP5497" s="7"/>
      <c r="EQ5497" s="1"/>
      <c r="ER5497" s="1"/>
      <c r="ES5497" s="1"/>
      <c r="EY5497" s="7"/>
      <c r="EZ5497" s="1"/>
    </row>
    <row r="5498" spans="62:156" customFormat="1" ht="15">
      <c r="BJ5498" s="1"/>
      <c r="BK5498" s="1"/>
      <c r="BT5498" s="1"/>
      <c r="BU5498" s="1"/>
      <c r="CD5498" s="1"/>
      <c r="CE5498" s="1"/>
      <c r="EP5498" s="7"/>
      <c r="EQ5498" s="1"/>
      <c r="ER5498" s="1"/>
      <c r="ES5498" s="1"/>
      <c r="EY5498" s="7"/>
      <c r="EZ5498" s="1"/>
    </row>
    <row r="5499" spans="62:156" customFormat="1" ht="15">
      <c r="BJ5499" s="1"/>
      <c r="BK5499" s="1"/>
      <c r="BT5499" s="1"/>
      <c r="BU5499" s="1"/>
      <c r="CD5499" s="1"/>
      <c r="CE5499" s="1"/>
      <c r="EP5499" s="7"/>
      <c r="EQ5499" s="1"/>
      <c r="ER5499" s="1"/>
      <c r="ES5499" s="1"/>
      <c r="EY5499" s="7"/>
      <c r="EZ5499" s="1"/>
    </row>
    <row r="5500" spans="62:156" customFormat="1" ht="15">
      <c r="BJ5500" s="1"/>
      <c r="BK5500" s="1"/>
      <c r="BT5500" s="1"/>
      <c r="BU5500" s="1"/>
      <c r="CD5500" s="1"/>
      <c r="CE5500" s="1"/>
      <c r="EP5500" s="7"/>
      <c r="EQ5500" s="1"/>
      <c r="ER5500" s="1"/>
      <c r="ES5500" s="1"/>
      <c r="EY5500" s="7"/>
      <c r="EZ5500" s="1"/>
    </row>
    <row r="5501" spans="62:156" customFormat="1" ht="15">
      <c r="BJ5501" s="1"/>
      <c r="BK5501" s="1"/>
      <c r="BT5501" s="1"/>
      <c r="BU5501" s="1"/>
      <c r="CD5501" s="1"/>
      <c r="CE5501" s="1"/>
      <c r="EP5501" s="7"/>
      <c r="EQ5501" s="1"/>
      <c r="ER5501" s="1"/>
      <c r="ES5501" s="1"/>
      <c r="EY5501" s="7"/>
      <c r="EZ5501" s="1"/>
    </row>
    <row r="5502" spans="62:156" customFormat="1" ht="15">
      <c r="BJ5502" s="1"/>
      <c r="BK5502" s="1"/>
      <c r="BT5502" s="1"/>
      <c r="BU5502" s="1"/>
      <c r="CD5502" s="1"/>
      <c r="CE5502" s="1"/>
      <c r="EP5502" s="7"/>
      <c r="EQ5502" s="1"/>
      <c r="ER5502" s="1"/>
      <c r="ES5502" s="1"/>
      <c r="EY5502" s="7"/>
      <c r="EZ5502" s="1"/>
    </row>
    <row r="5503" spans="62:156" customFormat="1" ht="15">
      <c r="BJ5503" s="1"/>
      <c r="BK5503" s="1"/>
      <c r="BT5503" s="1"/>
      <c r="BU5503" s="1"/>
      <c r="CD5503" s="1"/>
      <c r="CE5503" s="1"/>
      <c r="EP5503" s="7"/>
      <c r="EQ5503" s="1"/>
      <c r="ER5503" s="1"/>
      <c r="ES5503" s="1"/>
      <c r="EY5503" s="7"/>
      <c r="EZ5503" s="1"/>
    </row>
    <row r="5504" spans="62:156" customFormat="1" ht="15">
      <c r="BJ5504" s="1"/>
      <c r="BK5504" s="1"/>
      <c r="BT5504" s="1"/>
      <c r="BU5504" s="1"/>
      <c r="CD5504" s="1"/>
      <c r="CE5504" s="1"/>
      <c r="EP5504" s="7"/>
      <c r="EQ5504" s="1"/>
      <c r="ER5504" s="1"/>
      <c r="ES5504" s="1"/>
      <c r="EY5504" s="7"/>
      <c r="EZ5504" s="1"/>
    </row>
    <row r="5505" spans="62:156" customFormat="1" ht="15">
      <c r="BJ5505" s="1"/>
      <c r="BK5505" s="1"/>
      <c r="BT5505" s="1"/>
      <c r="BU5505" s="1"/>
      <c r="CD5505" s="1"/>
      <c r="CE5505" s="1"/>
      <c r="EP5505" s="7"/>
      <c r="EQ5505" s="1"/>
      <c r="ER5505" s="1"/>
      <c r="ES5505" s="1"/>
      <c r="EY5505" s="7"/>
      <c r="EZ5505" s="1"/>
    </row>
    <row r="5506" spans="62:156" customFormat="1" ht="15">
      <c r="BJ5506" s="1"/>
      <c r="BK5506" s="1"/>
      <c r="BT5506" s="1"/>
      <c r="BU5506" s="1"/>
      <c r="CD5506" s="1"/>
      <c r="CE5506" s="1"/>
      <c r="EP5506" s="7"/>
      <c r="EQ5506" s="1"/>
      <c r="ER5506" s="1"/>
      <c r="ES5506" s="1"/>
      <c r="EY5506" s="7"/>
      <c r="EZ5506" s="1"/>
    </row>
    <row r="5507" spans="62:156" customFormat="1" ht="15">
      <c r="BJ5507" s="1"/>
      <c r="BK5507" s="1"/>
      <c r="BT5507" s="1"/>
      <c r="BU5507" s="1"/>
      <c r="CD5507" s="1"/>
      <c r="CE5507" s="1"/>
      <c r="EP5507" s="7"/>
      <c r="EQ5507" s="1"/>
      <c r="ER5507" s="1"/>
      <c r="ES5507" s="1"/>
      <c r="EY5507" s="7"/>
      <c r="EZ5507" s="1"/>
    </row>
    <row r="5508" spans="62:156" customFormat="1" ht="15">
      <c r="BJ5508" s="1"/>
      <c r="BK5508" s="1"/>
      <c r="BT5508" s="1"/>
      <c r="BU5508" s="1"/>
      <c r="CD5508" s="1"/>
      <c r="CE5508" s="1"/>
      <c r="EP5508" s="7"/>
      <c r="EQ5508" s="1"/>
      <c r="ER5508" s="1"/>
      <c r="ES5508" s="1"/>
      <c r="EY5508" s="7"/>
      <c r="EZ5508" s="1"/>
    </row>
    <row r="5509" spans="62:156" customFormat="1" ht="15">
      <c r="BJ5509" s="1"/>
      <c r="BK5509" s="1"/>
      <c r="BT5509" s="1"/>
      <c r="BU5509" s="1"/>
      <c r="CD5509" s="1"/>
      <c r="CE5509" s="1"/>
      <c r="EP5509" s="7"/>
      <c r="EQ5509" s="1"/>
      <c r="ER5509" s="1"/>
      <c r="ES5509" s="1"/>
      <c r="EY5509" s="7"/>
      <c r="EZ5509" s="1"/>
    </row>
    <row r="5510" spans="62:156" customFormat="1" ht="15">
      <c r="BJ5510" s="1"/>
      <c r="BK5510" s="1"/>
      <c r="BT5510" s="1"/>
      <c r="BU5510" s="1"/>
      <c r="CD5510" s="1"/>
      <c r="CE5510" s="1"/>
      <c r="EP5510" s="7"/>
      <c r="EQ5510" s="1"/>
      <c r="ER5510" s="1"/>
      <c r="ES5510" s="1"/>
      <c r="EY5510" s="7"/>
      <c r="EZ5510" s="1"/>
    </row>
    <row r="5511" spans="62:156" customFormat="1" ht="15">
      <c r="BJ5511" s="1"/>
      <c r="BK5511" s="1"/>
      <c r="BT5511" s="1"/>
      <c r="BU5511" s="1"/>
      <c r="CD5511" s="1"/>
      <c r="CE5511" s="1"/>
      <c r="EP5511" s="7"/>
      <c r="EQ5511" s="1"/>
      <c r="ER5511" s="1"/>
      <c r="ES5511" s="1"/>
      <c r="EY5511" s="7"/>
      <c r="EZ5511" s="1"/>
    </row>
    <row r="5512" spans="62:156" customFormat="1" ht="15">
      <c r="BJ5512" s="1"/>
      <c r="BK5512" s="1"/>
      <c r="BT5512" s="1"/>
      <c r="BU5512" s="1"/>
      <c r="CD5512" s="1"/>
      <c r="CE5512" s="1"/>
      <c r="EP5512" s="7"/>
      <c r="EQ5512" s="1"/>
      <c r="ER5512" s="1"/>
      <c r="ES5512" s="1"/>
      <c r="EY5512" s="7"/>
      <c r="EZ5512" s="1"/>
    </row>
    <row r="5513" spans="62:156" customFormat="1" ht="15">
      <c r="BJ5513" s="1"/>
      <c r="BK5513" s="1"/>
      <c r="BT5513" s="1"/>
      <c r="BU5513" s="1"/>
      <c r="CD5513" s="1"/>
      <c r="CE5513" s="1"/>
      <c r="EP5513" s="7"/>
      <c r="EQ5513" s="1"/>
      <c r="ER5513" s="1"/>
      <c r="ES5513" s="1"/>
      <c r="EY5513" s="7"/>
      <c r="EZ5513" s="1"/>
    </row>
    <row r="5514" spans="62:156" customFormat="1" ht="15">
      <c r="BJ5514" s="1"/>
      <c r="BK5514" s="1"/>
      <c r="BT5514" s="1"/>
      <c r="BU5514" s="1"/>
      <c r="CD5514" s="1"/>
      <c r="CE5514" s="1"/>
      <c r="EP5514" s="7"/>
      <c r="EQ5514" s="1"/>
      <c r="ER5514" s="1"/>
      <c r="ES5514" s="1"/>
      <c r="EY5514" s="7"/>
      <c r="EZ5514" s="1"/>
    </row>
    <row r="5515" spans="62:156" customFormat="1" ht="15">
      <c r="BJ5515" s="1"/>
      <c r="BK5515" s="1"/>
      <c r="BT5515" s="1"/>
      <c r="BU5515" s="1"/>
      <c r="CD5515" s="1"/>
      <c r="CE5515" s="1"/>
      <c r="EP5515" s="7"/>
      <c r="EQ5515" s="1"/>
      <c r="ER5515" s="1"/>
      <c r="ES5515" s="1"/>
      <c r="EY5515" s="7"/>
      <c r="EZ5515" s="1"/>
    </row>
    <row r="5516" spans="62:156" customFormat="1" ht="15">
      <c r="BJ5516" s="1"/>
      <c r="BK5516" s="1"/>
      <c r="BT5516" s="1"/>
      <c r="BU5516" s="1"/>
      <c r="CD5516" s="1"/>
      <c r="CE5516" s="1"/>
      <c r="EP5516" s="7"/>
      <c r="EQ5516" s="1"/>
      <c r="ER5516" s="1"/>
      <c r="ES5516" s="1"/>
      <c r="EY5516" s="7"/>
      <c r="EZ5516" s="1"/>
    </row>
    <row r="5517" spans="62:156" customFormat="1" ht="15">
      <c r="BJ5517" s="1"/>
      <c r="BK5517" s="1"/>
      <c r="BT5517" s="1"/>
      <c r="BU5517" s="1"/>
      <c r="CD5517" s="1"/>
      <c r="CE5517" s="1"/>
      <c r="EP5517" s="7"/>
      <c r="EQ5517" s="1"/>
      <c r="ER5517" s="1"/>
      <c r="ES5517" s="1"/>
      <c r="EY5517" s="7"/>
      <c r="EZ5517" s="1"/>
    </row>
    <row r="5518" spans="62:156" customFormat="1" ht="15">
      <c r="BJ5518" s="1"/>
      <c r="BK5518" s="1"/>
      <c r="BT5518" s="1"/>
      <c r="BU5518" s="1"/>
      <c r="CD5518" s="1"/>
      <c r="CE5518" s="1"/>
      <c r="EP5518" s="7"/>
      <c r="EQ5518" s="1"/>
      <c r="ER5518" s="1"/>
      <c r="ES5518" s="1"/>
      <c r="EY5518" s="7"/>
      <c r="EZ5518" s="1"/>
    </row>
    <row r="5519" spans="62:156" customFormat="1" ht="15">
      <c r="BJ5519" s="1"/>
      <c r="BK5519" s="1"/>
      <c r="BT5519" s="1"/>
      <c r="BU5519" s="1"/>
      <c r="CD5519" s="1"/>
      <c r="CE5519" s="1"/>
      <c r="EP5519" s="7"/>
      <c r="EQ5519" s="1"/>
      <c r="ER5519" s="1"/>
      <c r="ES5519" s="1"/>
      <c r="EY5519" s="7"/>
      <c r="EZ5519" s="1"/>
    </row>
    <row r="5520" spans="62:156" customFormat="1" ht="15">
      <c r="BJ5520" s="1"/>
      <c r="BK5520" s="1"/>
      <c r="BT5520" s="1"/>
      <c r="BU5520" s="1"/>
      <c r="CD5520" s="1"/>
      <c r="CE5520" s="1"/>
      <c r="EP5520" s="7"/>
      <c r="EQ5520" s="1"/>
      <c r="ER5520" s="1"/>
      <c r="ES5520" s="1"/>
      <c r="EY5520" s="7"/>
      <c r="EZ5520" s="1"/>
    </row>
    <row r="5521" spans="62:156" customFormat="1" ht="15">
      <c r="BJ5521" s="1"/>
      <c r="BK5521" s="1"/>
      <c r="BT5521" s="1"/>
      <c r="BU5521" s="1"/>
      <c r="CD5521" s="1"/>
      <c r="CE5521" s="1"/>
      <c r="EP5521" s="7"/>
      <c r="EQ5521" s="1"/>
      <c r="ER5521" s="1"/>
      <c r="ES5521" s="1"/>
      <c r="EY5521" s="7"/>
      <c r="EZ5521" s="1"/>
    </row>
    <row r="5522" spans="62:156" customFormat="1" ht="15">
      <c r="BJ5522" s="1"/>
      <c r="BK5522" s="1"/>
      <c r="BT5522" s="1"/>
      <c r="BU5522" s="1"/>
      <c r="CD5522" s="1"/>
      <c r="CE5522" s="1"/>
      <c r="EP5522" s="7"/>
      <c r="EQ5522" s="1"/>
      <c r="ER5522" s="1"/>
      <c r="ES5522" s="1"/>
      <c r="EY5522" s="7"/>
      <c r="EZ5522" s="1"/>
    </row>
    <row r="5523" spans="62:156" customFormat="1" ht="15">
      <c r="BJ5523" s="1"/>
      <c r="BK5523" s="1"/>
      <c r="BT5523" s="1"/>
      <c r="BU5523" s="1"/>
      <c r="CD5523" s="1"/>
      <c r="CE5523" s="1"/>
      <c r="EP5523" s="7"/>
      <c r="EQ5523" s="1"/>
      <c r="ER5523" s="1"/>
      <c r="ES5523" s="1"/>
      <c r="EY5523" s="7"/>
      <c r="EZ5523" s="1"/>
    </row>
    <row r="5524" spans="62:156" customFormat="1" ht="15">
      <c r="BJ5524" s="1"/>
      <c r="BK5524" s="1"/>
      <c r="BT5524" s="1"/>
      <c r="BU5524" s="1"/>
      <c r="CD5524" s="1"/>
      <c r="CE5524" s="1"/>
      <c r="EP5524" s="7"/>
      <c r="EQ5524" s="1"/>
      <c r="ER5524" s="1"/>
      <c r="ES5524" s="1"/>
      <c r="EY5524" s="7"/>
      <c r="EZ5524" s="1"/>
    </row>
    <row r="5525" spans="62:156" customFormat="1" ht="15">
      <c r="BJ5525" s="1"/>
      <c r="BK5525" s="1"/>
      <c r="BT5525" s="1"/>
      <c r="BU5525" s="1"/>
      <c r="CD5525" s="1"/>
      <c r="CE5525" s="1"/>
      <c r="EP5525" s="7"/>
      <c r="EQ5525" s="1"/>
      <c r="ER5525" s="1"/>
      <c r="ES5525" s="1"/>
      <c r="EY5525" s="7"/>
      <c r="EZ5525" s="1"/>
    </row>
    <row r="5526" spans="62:156" customFormat="1" ht="15">
      <c r="BJ5526" s="1"/>
      <c r="BK5526" s="1"/>
      <c r="BT5526" s="1"/>
      <c r="BU5526" s="1"/>
      <c r="CD5526" s="1"/>
      <c r="CE5526" s="1"/>
      <c r="EP5526" s="7"/>
      <c r="EQ5526" s="1"/>
      <c r="ER5526" s="1"/>
      <c r="ES5526" s="1"/>
      <c r="EY5526" s="7"/>
      <c r="EZ5526" s="1"/>
    </row>
    <row r="5527" spans="62:156" customFormat="1" ht="15">
      <c r="BJ5527" s="1"/>
      <c r="BK5527" s="1"/>
      <c r="BT5527" s="1"/>
      <c r="BU5527" s="1"/>
      <c r="CD5527" s="1"/>
      <c r="CE5527" s="1"/>
      <c r="EP5527" s="7"/>
      <c r="EQ5527" s="1"/>
      <c r="ER5527" s="1"/>
      <c r="ES5527" s="1"/>
      <c r="EY5527" s="7"/>
      <c r="EZ5527" s="1"/>
    </row>
    <row r="5528" spans="62:156" customFormat="1" ht="15">
      <c r="BJ5528" s="1"/>
      <c r="BK5528" s="1"/>
      <c r="BT5528" s="1"/>
      <c r="BU5528" s="1"/>
      <c r="CD5528" s="1"/>
      <c r="CE5528" s="1"/>
      <c r="EP5528" s="7"/>
      <c r="EQ5528" s="1"/>
      <c r="ER5528" s="1"/>
      <c r="ES5528" s="1"/>
      <c r="EY5528" s="7"/>
      <c r="EZ5528" s="1"/>
    </row>
    <row r="5529" spans="62:156" customFormat="1" ht="15">
      <c r="BJ5529" s="1"/>
      <c r="BK5529" s="1"/>
      <c r="BT5529" s="1"/>
      <c r="BU5529" s="1"/>
      <c r="CD5529" s="1"/>
      <c r="CE5529" s="1"/>
      <c r="EP5529" s="7"/>
      <c r="EQ5529" s="1"/>
      <c r="ER5529" s="1"/>
      <c r="ES5529" s="1"/>
      <c r="EY5529" s="7"/>
      <c r="EZ5529" s="1"/>
    </row>
    <row r="5530" spans="62:156" customFormat="1" ht="15">
      <c r="BJ5530" s="1"/>
      <c r="BK5530" s="1"/>
      <c r="BT5530" s="1"/>
      <c r="BU5530" s="1"/>
      <c r="CD5530" s="1"/>
      <c r="CE5530" s="1"/>
      <c r="EP5530" s="7"/>
      <c r="EQ5530" s="1"/>
      <c r="ER5530" s="1"/>
      <c r="ES5530" s="1"/>
      <c r="EY5530" s="7"/>
      <c r="EZ5530" s="1"/>
    </row>
    <row r="5531" spans="62:156" customFormat="1" ht="15">
      <c r="BJ5531" s="1"/>
      <c r="BK5531" s="1"/>
      <c r="BT5531" s="1"/>
      <c r="BU5531" s="1"/>
      <c r="CD5531" s="1"/>
      <c r="CE5531" s="1"/>
      <c r="EP5531" s="7"/>
      <c r="EQ5531" s="1"/>
      <c r="ER5531" s="1"/>
      <c r="ES5531" s="1"/>
      <c r="EY5531" s="7"/>
      <c r="EZ5531" s="1"/>
    </row>
    <row r="5532" spans="62:156" customFormat="1" ht="15">
      <c r="BJ5532" s="1"/>
      <c r="BK5532" s="1"/>
      <c r="BT5532" s="1"/>
      <c r="BU5532" s="1"/>
      <c r="CD5532" s="1"/>
      <c r="CE5532" s="1"/>
      <c r="EP5532" s="7"/>
      <c r="EQ5532" s="1"/>
      <c r="ER5532" s="1"/>
      <c r="ES5532" s="1"/>
      <c r="EY5532" s="7"/>
      <c r="EZ5532" s="1"/>
    </row>
    <row r="5533" spans="62:156" customFormat="1" ht="15">
      <c r="BJ5533" s="1"/>
      <c r="BK5533" s="1"/>
      <c r="BT5533" s="1"/>
      <c r="BU5533" s="1"/>
      <c r="CD5533" s="1"/>
      <c r="CE5533" s="1"/>
      <c r="EP5533" s="7"/>
      <c r="EQ5533" s="1"/>
      <c r="ER5533" s="1"/>
      <c r="ES5533" s="1"/>
      <c r="EY5533" s="7"/>
      <c r="EZ5533" s="1"/>
    </row>
    <row r="5534" spans="62:156" customFormat="1" ht="15">
      <c r="BJ5534" s="1"/>
      <c r="BK5534" s="1"/>
      <c r="BT5534" s="1"/>
      <c r="BU5534" s="1"/>
      <c r="CD5534" s="1"/>
      <c r="CE5534" s="1"/>
      <c r="EP5534" s="7"/>
      <c r="EQ5534" s="1"/>
      <c r="ER5534" s="1"/>
      <c r="ES5534" s="1"/>
      <c r="EY5534" s="7"/>
      <c r="EZ5534" s="1"/>
    </row>
    <row r="5535" spans="62:156" customFormat="1" ht="15">
      <c r="BJ5535" s="1"/>
      <c r="BK5535" s="1"/>
      <c r="BT5535" s="1"/>
      <c r="BU5535" s="1"/>
      <c r="CD5535" s="1"/>
      <c r="CE5535" s="1"/>
      <c r="EP5535" s="7"/>
      <c r="EQ5535" s="1"/>
      <c r="ER5535" s="1"/>
      <c r="ES5535" s="1"/>
      <c r="EY5535" s="7"/>
      <c r="EZ5535" s="1"/>
    </row>
    <row r="5536" spans="62:156" customFormat="1" ht="15">
      <c r="BJ5536" s="1"/>
      <c r="BK5536" s="1"/>
      <c r="BT5536" s="1"/>
      <c r="BU5536" s="1"/>
      <c r="CD5536" s="1"/>
      <c r="CE5536" s="1"/>
      <c r="EP5536" s="7"/>
      <c r="EQ5536" s="1"/>
      <c r="ER5536" s="1"/>
      <c r="ES5536" s="1"/>
      <c r="EY5536" s="7"/>
      <c r="EZ5536" s="1"/>
    </row>
    <row r="5537" spans="62:156" customFormat="1" ht="15">
      <c r="BJ5537" s="1"/>
      <c r="BK5537" s="1"/>
      <c r="BT5537" s="1"/>
      <c r="BU5537" s="1"/>
      <c r="CD5537" s="1"/>
      <c r="CE5537" s="1"/>
      <c r="EP5537" s="7"/>
      <c r="EQ5537" s="1"/>
      <c r="ER5537" s="1"/>
      <c r="ES5537" s="1"/>
      <c r="EY5537" s="7"/>
      <c r="EZ5537" s="1"/>
    </row>
    <row r="5538" spans="62:156" customFormat="1" ht="15">
      <c r="BJ5538" s="1"/>
      <c r="BK5538" s="1"/>
      <c r="BT5538" s="1"/>
      <c r="BU5538" s="1"/>
      <c r="CD5538" s="1"/>
      <c r="CE5538" s="1"/>
      <c r="EP5538" s="7"/>
      <c r="EQ5538" s="1"/>
      <c r="ER5538" s="1"/>
      <c r="ES5538" s="1"/>
      <c r="EY5538" s="7"/>
      <c r="EZ5538" s="1"/>
    </row>
    <row r="5539" spans="62:156" customFormat="1" ht="15">
      <c r="BJ5539" s="1"/>
      <c r="BK5539" s="1"/>
      <c r="BT5539" s="1"/>
      <c r="BU5539" s="1"/>
      <c r="CD5539" s="1"/>
      <c r="CE5539" s="1"/>
      <c r="EP5539" s="7"/>
      <c r="EQ5539" s="1"/>
      <c r="ER5539" s="1"/>
      <c r="ES5539" s="1"/>
      <c r="EY5539" s="7"/>
      <c r="EZ5539" s="1"/>
    </row>
    <row r="5540" spans="62:156" customFormat="1" ht="15">
      <c r="BJ5540" s="1"/>
      <c r="BK5540" s="1"/>
      <c r="BT5540" s="1"/>
      <c r="BU5540" s="1"/>
      <c r="CD5540" s="1"/>
      <c r="CE5540" s="1"/>
      <c r="EP5540" s="7"/>
      <c r="EQ5540" s="1"/>
      <c r="ER5540" s="1"/>
      <c r="ES5540" s="1"/>
      <c r="EY5540" s="7"/>
      <c r="EZ5540" s="1"/>
    </row>
    <row r="5541" spans="62:156" customFormat="1" ht="15">
      <c r="BJ5541" s="1"/>
      <c r="BK5541" s="1"/>
      <c r="BT5541" s="1"/>
      <c r="BU5541" s="1"/>
      <c r="CD5541" s="1"/>
      <c r="CE5541" s="1"/>
      <c r="EP5541" s="7"/>
      <c r="EQ5541" s="1"/>
      <c r="ER5541" s="1"/>
      <c r="ES5541" s="1"/>
      <c r="EY5541" s="7"/>
      <c r="EZ5541" s="1"/>
    </row>
    <row r="5542" spans="62:156" customFormat="1" ht="15">
      <c r="BJ5542" s="1"/>
      <c r="BK5542" s="1"/>
      <c r="BT5542" s="1"/>
      <c r="BU5542" s="1"/>
      <c r="CD5542" s="1"/>
      <c r="CE5542" s="1"/>
      <c r="EP5542" s="7"/>
      <c r="EQ5542" s="1"/>
      <c r="ER5542" s="1"/>
      <c r="ES5542" s="1"/>
      <c r="EY5542" s="7"/>
      <c r="EZ5542" s="1"/>
    </row>
    <row r="5543" spans="62:156" customFormat="1" ht="15">
      <c r="BJ5543" s="1"/>
      <c r="BK5543" s="1"/>
      <c r="BT5543" s="1"/>
      <c r="BU5543" s="1"/>
      <c r="CD5543" s="1"/>
      <c r="CE5543" s="1"/>
      <c r="EP5543" s="7"/>
      <c r="EQ5543" s="1"/>
      <c r="ER5543" s="1"/>
      <c r="ES5543" s="1"/>
      <c r="EY5543" s="7"/>
      <c r="EZ5543" s="1"/>
    </row>
    <row r="5544" spans="62:156" customFormat="1" ht="15">
      <c r="BJ5544" s="1"/>
      <c r="BK5544" s="1"/>
      <c r="BT5544" s="1"/>
      <c r="BU5544" s="1"/>
      <c r="CD5544" s="1"/>
      <c r="CE5544" s="1"/>
      <c r="EP5544" s="7"/>
      <c r="EQ5544" s="1"/>
      <c r="ER5544" s="1"/>
      <c r="ES5544" s="1"/>
      <c r="EY5544" s="7"/>
      <c r="EZ5544" s="1"/>
    </row>
    <row r="5545" spans="62:156" customFormat="1" ht="15">
      <c r="BJ5545" s="1"/>
      <c r="BK5545" s="1"/>
      <c r="BT5545" s="1"/>
      <c r="BU5545" s="1"/>
      <c r="CD5545" s="1"/>
      <c r="CE5545" s="1"/>
      <c r="EP5545" s="7"/>
      <c r="EQ5545" s="1"/>
      <c r="ER5545" s="1"/>
      <c r="ES5545" s="1"/>
      <c r="EY5545" s="7"/>
      <c r="EZ5545" s="1"/>
    </row>
    <row r="5546" spans="62:156" customFormat="1" ht="15">
      <c r="BJ5546" s="1"/>
      <c r="BK5546" s="1"/>
      <c r="BT5546" s="1"/>
      <c r="BU5546" s="1"/>
      <c r="CD5546" s="1"/>
      <c r="CE5546" s="1"/>
      <c r="EP5546" s="7"/>
      <c r="EQ5546" s="1"/>
      <c r="ER5546" s="1"/>
      <c r="ES5546" s="1"/>
      <c r="EY5546" s="7"/>
      <c r="EZ5546" s="1"/>
    </row>
    <row r="5547" spans="62:156" customFormat="1" ht="15">
      <c r="BJ5547" s="1"/>
      <c r="BK5547" s="1"/>
      <c r="BT5547" s="1"/>
      <c r="BU5547" s="1"/>
      <c r="CD5547" s="1"/>
      <c r="CE5547" s="1"/>
      <c r="EP5547" s="7"/>
      <c r="EQ5547" s="1"/>
      <c r="ER5547" s="1"/>
      <c r="ES5547" s="1"/>
      <c r="EY5547" s="7"/>
      <c r="EZ5547" s="1"/>
    </row>
    <row r="5548" spans="62:156" customFormat="1" ht="15">
      <c r="BJ5548" s="1"/>
      <c r="BK5548" s="1"/>
      <c r="BT5548" s="1"/>
      <c r="BU5548" s="1"/>
      <c r="CD5548" s="1"/>
      <c r="CE5548" s="1"/>
      <c r="EP5548" s="7"/>
      <c r="EQ5548" s="1"/>
      <c r="ER5548" s="1"/>
      <c r="ES5548" s="1"/>
      <c r="EY5548" s="7"/>
      <c r="EZ5548" s="1"/>
    </row>
    <row r="5549" spans="62:156" customFormat="1" ht="15">
      <c r="BJ5549" s="1"/>
      <c r="BK5549" s="1"/>
      <c r="BT5549" s="1"/>
      <c r="BU5549" s="1"/>
      <c r="CD5549" s="1"/>
      <c r="CE5549" s="1"/>
      <c r="EP5549" s="7"/>
      <c r="EQ5549" s="1"/>
      <c r="ER5549" s="1"/>
      <c r="ES5549" s="1"/>
      <c r="EY5549" s="7"/>
      <c r="EZ5549" s="1"/>
    </row>
    <row r="5550" spans="62:156" customFormat="1" ht="15">
      <c r="BJ5550" s="1"/>
      <c r="BK5550" s="1"/>
      <c r="BT5550" s="1"/>
      <c r="BU5550" s="1"/>
      <c r="CD5550" s="1"/>
      <c r="CE5550" s="1"/>
      <c r="EP5550" s="7"/>
      <c r="EQ5550" s="1"/>
      <c r="ER5550" s="1"/>
      <c r="ES5550" s="1"/>
      <c r="EY5550" s="7"/>
      <c r="EZ5550" s="1"/>
    </row>
    <row r="5551" spans="62:156" customFormat="1" ht="15">
      <c r="BJ5551" s="1"/>
      <c r="BK5551" s="1"/>
      <c r="BT5551" s="1"/>
      <c r="BU5551" s="1"/>
      <c r="CD5551" s="1"/>
      <c r="CE5551" s="1"/>
      <c r="EP5551" s="7"/>
      <c r="EQ5551" s="1"/>
      <c r="ER5551" s="1"/>
      <c r="ES5551" s="1"/>
      <c r="EY5551" s="7"/>
      <c r="EZ5551" s="1"/>
    </row>
    <row r="5552" spans="62:156" customFormat="1" ht="15">
      <c r="BJ5552" s="1"/>
      <c r="BK5552" s="1"/>
      <c r="BT5552" s="1"/>
      <c r="BU5552" s="1"/>
      <c r="CD5552" s="1"/>
      <c r="CE5552" s="1"/>
      <c r="EP5552" s="7"/>
      <c r="EQ5552" s="1"/>
      <c r="ER5552" s="1"/>
      <c r="ES5552" s="1"/>
      <c r="EY5552" s="7"/>
      <c r="EZ5552" s="1"/>
    </row>
    <row r="5553" spans="62:156" customFormat="1" ht="15">
      <c r="BJ5553" s="1"/>
      <c r="BK5553" s="1"/>
      <c r="BT5553" s="1"/>
      <c r="BU5553" s="1"/>
      <c r="CD5553" s="1"/>
      <c r="CE5553" s="1"/>
      <c r="EP5553" s="7"/>
      <c r="EQ5553" s="1"/>
      <c r="ER5553" s="1"/>
      <c r="ES5553" s="1"/>
      <c r="EY5553" s="7"/>
      <c r="EZ5553" s="1"/>
    </row>
    <row r="5554" spans="62:156" customFormat="1" ht="15">
      <c r="BJ5554" s="1"/>
      <c r="BK5554" s="1"/>
      <c r="BT5554" s="1"/>
      <c r="BU5554" s="1"/>
      <c r="CD5554" s="1"/>
      <c r="CE5554" s="1"/>
      <c r="EP5554" s="7"/>
      <c r="EQ5554" s="1"/>
      <c r="ER5554" s="1"/>
      <c r="ES5554" s="1"/>
      <c r="EY5554" s="7"/>
      <c r="EZ5554" s="1"/>
    </row>
    <row r="5555" spans="62:156" customFormat="1" ht="15">
      <c r="BJ5555" s="1"/>
      <c r="BK5555" s="1"/>
      <c r="BT5555" s="1"/>
      <c r="BU5555" s="1"/>
      <c r="CD5555" s="1"/>
      <c r="CE5555" s="1"/>
      <c r="EP5555" s="7"/>
      <c r="EQ5555" s="1"/>
      <c r="ER5555" s="1"/>
      <c r="ES5555" s="1"/>
      <c r="EY5555" s="7"/>
      <c r="EZ5555" s="1"/>
    </row>
    <row r="5556" spans="62:156" customFormat="1" ht="15">
      <c r="BJ5556" s="1"/>
      <c r="BK5556" s="1"/>
      <c r="BT5556" s="1"/>
      <c r="BU5556" s="1"/>
      <c r="CD5556" s="1"/>
      <c r="CE5556" s="1"/>
      <c r="EP5556" s="7"/>
      <c r="EQ5556" s="1"/>
      <c r="ER5556" s="1"/>
      <c r="ES5556" s="1"/>
      <c r="EY5556" s="7"/>
      <c r="EZ5556" s="1"/>
    </row>
    <row r="5557" spans="62:156" customFormat="1" ht="15">
      <c r="BJ5557" s="1"/>
      <c r="BK5557" s="1"/>
      <c r="BT5557" s="1"/>
      <c r="BU5557" s="1"/>
      <c r="CD5557" s="1"/>
      <c r="CE5557" s="1"/>
      <c r="EP5557" s="7"/>
      <c r="EQ5557" s="1"/>
      <c r="ER5557" s="1"/>
      <c r="ES5557" s="1"/>
      <c r="EY5557" s="7"/>
      <c r="EZ5557" s="1"/>
    </row>
    <row r="5558" spans="62:156" customFormat="1" ht="15">
      <c r="BJ5558" s="1"/>
      <c r="BK5558" s="1"/>
      <c r="BT5558" s="1"/>
      <c r="BU5558" s="1"/>
      <c r="CD5558" s="1"/>
      <c r="CE5558" s="1"/>
      <c r="EP5558" s="7"/>
      <c r="EQ5558" s="1"/>
      <c r="ER5558" s="1"/>
      <c r="ES5558" s="1"/>
      <c r="EY5558" s="7"/>
      <c r="EZ5558" s="1"/>
    </row>
    <row r="5559" spans="62:156" customFormat="1" ht="15">
      <c r="BJ5559" s="1"/>
      <c r="BK5559" s="1"/>
      <c r="BT5559" s="1"/>
      <c r="BU5559" s="1"/>
      <c r="CD5559" s="1"/>
      <c r="CE5559" s="1"/>
      <c r="EP5559" s="7"/>
      <c r="EQ5559" s="1"/>
      <c r="ER5559" s="1"/>
      <c r="ES5559" s="1"/>
      <c r="EY5559" s="7"/>
      <c r="EZ5559" s="1"/>
    </row>
    <row r="5560" spans="62:156" customFormat="1" ht="15">
      <c r="BJ5560" s="1"/>
      <c r="BK5560" s="1"/>
      <c r="BT5560" s="1"/>
      <c r="BU5560" s="1"/>
      <c r="CD5560" s="1"/>
      <c r="CE5560" s="1"/>
      <c r="EP5560" s="7"/>
      <c r="EQ5560" s="1"/>
      <c r="ER5560" s="1"/>
      <c r="ES5560" s="1"/>
      <c r="EY5560" s="7"/>
      <c r="EZ5560" s="1"/>
    </row>
    <row r="5561" spans="62:156" customFormat="1" ht="15">
      <c r="BJ5561" s="1"/>
      <c r="BK5561" s="1"/>
      <c r="BT5561" s="1"/>
      <c r="BU5561" s="1"/>
      <c r="CD5561" s="1"/>
      <c r="CE5561" s="1"/>
      <c r="EP5561" s="7"/>
      <c r="EQ5561" s="1"/>
      <c r="ER5561" s="1"/>
      <c r="ES5561" s="1"/>
      <c r="EY5561" s="7"/>
      <c r="EZ5561" s="1"/>
    </row>
    <row r="5562" spans="62:156" customFormat="1" ht="15">
      <c r="BJ5562" s="1"/>
      <c r="BK5562" s="1"/>
      <c r="BT5562" s="1"/>
      <c r="BU5562" s="1"/>
      <c r="CD5562" s="1"/>
      <c r="CE5562" s="1"/>
      <c r="EP5562" s="7"/>
      <c r="EQ5562" s="1"/>
      <c r="ER5562" s="1"/>
      <c r="ES5562" s="1"/>
      <c r="EY5562" s="7"/>
      <c r="EZ5562" s="1"/>
    </row>
    <row r="5563" spans="62:156" customFormat="1" ht="15">
      <c r="BJ5563" s="1"/>
      <c r="BK5563" s="1"/>
      <c r="BT5563" s="1"/>
      <c r="BU5563" s="1"/>
      <c r="CD5563" s="1"/>
      <c r="CE5563" s="1"/>
      <c r="EP5563" s="7"/>
      <c r="EQ5563" s="1"/>
      <c r="ER5563" s="1"/>
      <c r="ES5563" s="1"/>
      <c r="EY5563" s="7"/>
      <c r="EZ5563" s="1"/>
    </row>
    <row r="5564" spans="62:156" customFormat="1" ht="15">
      <c r="BJ5564" s="1"/>
      <c r="BK5564" s="1"/>
      <c r="BT5564" s="1"/>
      <c r="BU5564" s="1"/>
      <c r="CD5564" s="1"/>
      <c r="CE5564" s="1"/>
      <c r="EP5564" s="7"/>
      <c r="EQ5564" s="1"/>
      <c r="ER5564" s="1"/>
      <c r="ES5564" s="1"/>
      <c r="EY5564" s="7"/>
      <c r="EZ5564" s="1"/>
    </row>
    <row r="5565" spans="62:156" customFormat="1" ht="15">
      <c r="BJ5565" s="1"/>
      <c r="BK5565" s="1"/>
      <c r="BT5565" s="1"/>
      <c r="BU5565" s="1"/>
      <c r="CD5565" s="1"/>
      <c r="CE5565" s="1"/>
      <c r="EP5565" s="7"/>
      <c r="EQ5565" s="1"/>
      <c r="ER5565" s="1"/>
      <c r="ES5565" s="1"/>
      <c r="EY5565" s="7"/>
      <c r="EZ5565" s="1"/>
    </row>
    <row r="5566" spans="62:156" customFormat="1" ht="15">
      <c r="BJ5566" s="1"/>
      <c r="BK5566" s="1"/>
      <c r="BT5566" s="1"/>
      <c r="BU5566" s="1"/>
      <c r="CD5566" s="1"/>
      <c r="CE5566" s="1"/>
      <c r="EP5566" s="7"/>
      <c r="EQ5566" s="1"/>
      <c r="ER5566" s="1"/>
      <c r="ES5566" s="1"/>
      <c r="EY5566" s="7"/>
      <c r="EZ5566" s="1"/>
    </row>
    <row r="5567" spans="62:156" customFormat="1" ht="15">
      <c r="BJ5567" s="1"/>
      <c r="BK5567" s="1"/>
      <c r="BT5567" s="1"/>
      <c r="BU5567" s="1"/>
      <c r="CD5567" s="1"/>
      <c r="CE5567" s="1"/>
      <c r="EP5567" s="7"/>
      <c r="EQ5567" s="1"/>
      <c r="ER5567" s="1"/>
      <c r="ES5567" s="1"/>
      <c r="EY5567" s="7"/>
      <c r="EZ5567" s="1"/>
    </row>
    <row r="5568" spans="62:156" customFormat="1" ht="15">
      <c r="BJ5568" s="1"/>
      <c r="BK5568" s="1"/>
      <c r="BT5568" s="1"/>
      <c r="BU5568" s="1"/>
      <c r="CD5568" s="1"/>
      <c r="CE5568" s="1"/>
      <c r="EP5568" s="7"/>
      <c r="EQ5568" s="1"/>
      <c r="ER5568" s="1"/>
      <c r="ES5568" s="1"/>
      <c r="EY5568" s="7"/>
      <c r="EZ5568" s="1"/>
    </row>
    <row r="5569" spans="62:156" customFormat="1" ht="15">
      <c r="BJ5569" s="1"/>
      <c r="BK5569" s="1"/>
      <c r="BT5569" s="1"/>
      <c r="BU5569" s="1"/>
      <c r="CD5569" s="1"/>
      <c r="CE5569" s="1"/>
      <c r="EP5569" s="7"/>
      <c r="EQ5569" s="1"/>
      <c r="ER5569" s="1"/>
      <c r="ES5569" s="1"/>
      <c r="EY5569" s="7"/>
      <c r="EZ5569" s="1"/>
    </row>
    <row r="5570" spans="62:156" customFormat="1" ht="15">
      <c r="BJ5570" s="1"/>
      <c r="BK5570" s="1"/>
      <c r="BT5570" s="1"/>
      <c r="BU5570" s="1"/>
      <c r="CD5570" s="1"/>
      <c r="CE5570" s="1"/>
      <c r="EP5570" s="7"/>
      <c r="EQ5570" s="1"/>
      <c r="ER5570" s="1"/>
      <c r="ES5570" s="1"/>
      <c r="EY5570" s="7"/>
      <c r="EZ5570" s="1"/>
    </row>
    <row r="5571" spans="62:156" customFormat="1" ht="15">
      <c r="BJ5571" s="1"/>
      <c r="BK5571" s="1"/>
      <c r="BT5571" s="1"/>
      <c r="BU5571" s="1"/>
      <c r="CD5571" s="1"/>
      <c r="CE5571" s="1"/>
      <c r="EP5571" s="7"/>
      <c r="EQ5571" s="1"/>
      <c r="ER5571" s="1"/>
      <c r="ES5571" s="1"/>
      <c r="EY5571" s="7"/>
      <c r="EZ5571" s="1"/>
    </row>
    <row r="5572" spans="62:156" customFormat="1" ht="15">
      <c r="BJ5572" s="1"/>
      <c r="BK5572" s="1"/>
      <c r="BT5572" s="1"/>
      <c r="BU5572" s="1"/>
      <c r="CD5572" s="1"/>
      <c r="CE5572" s="1"/>
      <c r="EP5572" s="7"/>
      <c r="EQ5572" s="1"/>
      <c r="ER5572" s="1"/>
      <c r="ES5572" s="1"/>
      <c r="EY5572" s="7"/>
      <c r="EZ5572" s="1"/>
    </row>
    <row r="5573" spans="62:156" customFormat="1" ht="15">
      <c r="BJ5573" s="1"/>
      <c r="BK5573" s="1"/>
      <c r="BT5573" s="1"/>
      <c r="BU5573" s="1"/>
      <c r="CD5573" s="1"/>
      <c r="CE5573" s="1"/>
      <c r="EP5573" s="7"/>
      <c r="EQ5573" s="1"/>
      <c r="ER5573" s="1"/>
      <c r="ES5573" s="1"/>
      <c r="EY5573" s="7"/>
      <c r="EZ5573" s="1"/>
    </row>
    <row r="5574" spans="62:156" customFormat="1" ht="15">
      <c r="BJ5574" s="1"/>
      <c r="BK5574" s="1"/>
      <c r="BT5574" s="1"/>
      <c r="BU5574" s="1"/>
      <c r="CD5574" s="1"/>
      <c r="CE5574" s="1"/>
      <c r="EP5574" s="7"/>
      <c r="EQ5574" s="1"/>
      <c r="ER5574" s="1"/>
      <c r="ES5574" s="1"/>
      <c r="EY5574" s="7"/>
      <c r="EZ5574" s="1"/>
    </row>
    <row r="5575" spans="62:156" customFormat="1" ht="15">
      <c r="BJ5575" s="1"/>
      <c r="BK5575" s="1"/>
      <c r="BT5575" s="1"/>
      <c r="BU5575" s="1"/>
      <c r="CD5575" s="1"/>
      <c r="CE5575" s="1"/>
      <c r="EP5575" s="7"/>
      <c r="EQ5575" s="1"/>
      <c r="ER5575" s="1"/>
      <c r="ES5575" s="1"/>
      <c r="EY5575" s="7"/>
      <c r="EZ5575" s="1"/>
    </row>
    <row r="5576" spans="62:156" customFormat="1" ht="15">
      <c r="BJ5576" s="1"/>
      <c r="BK5576" s="1"/>
      <c r="BT5576" s="1"/>
      <c r="BU5576" s="1"/>
      <c r="CD5576" s="1"/>
      <c r="CE5576" s="1"/>
      <c r="EP5576" s="7"/>
      <c r="EQ5576" s="1"/>
      <c r="ER5576" s="1"/>
      <c r="ES5576" s="1"/>
      <c r="EY5576" s="7"/>
      <c r="EZ5576" s="1"/>
    </row>
    <row r="5577" spans="62:156" customFormat="1" ht="15">
      <c r="BJ5577" s="1"/>
      <c r="BK5577" s="1"/>
      <c r="BT5577" s="1"/>
      <c r="BU5577" s="1"/>
      <c r="CD5577" s="1"/>
      <c r="CE5577" s="1"/>
      <c r="EP5577" s="7"/>
      <c r="EQ5577" s="1"/>
      <c r="ER5577" s="1"/>
      <c r="ES5577" s="1"/>
      <c r="EY5577" s="7"/>
      <c r="EZ5577" s="1"/>
    </row>
    <row r="5578" spans="62:156" customFormat="1" ht="15">
      <c r="BJ5578" s="1"/>
      <c r="BK5578" s="1"/>
      <c r="BT5578" s="1"/>
      <c r="BU5578" s="1"/>
      <c r="CD5578" s="1"/>
      <c r="CE5578" s="1"/>
      <c r="EP5578" s="7"/>
      <c r="EQ5578" s="1"/>
      <c r="ER5578" s="1"/>
      <c r="ES5578" s="1"/>
      <c r="EY5578" s="7"/>
      <c r="EZ5578" s="1"/>
    </row>
    <row r="5579" spans="62:156" customFormat="1" ht="15">
      <c r="BJ5579" s="1"/>
      <c r="BK5579" s="1"/>
      <c r="BT5579" s="1"/>
      <c r="BU5579" s="1"/>
      <c r="CD5579" s="1"/>
      <c r="CE5579" s="1"/>
      <c r="EP5579" s="7"/>
      <c r="EQ5579" s="1"/>
      <c r="ER5579" s="1"/>
      <c r="ES5579" s="1"/>
      <c r="EY5579" s="7"/>
      <c r="EZ5579" s="1"/>
    </row>
    <row r="5580" spans="62:156" customFormat="1" ht="15">
      <c r="BJ5580" s="1"/>
      <c r="BK5580" s="1"/>
      <c r="BT5580" s="1"/>
      <c r="BU5580" s="1"/>
      <c r="CD5580" s="1"/>
      <c r="CE5580" s="1"/>
      <c r="EP5580" s="7"/>
      <c r="EQ5580" s="1"/>
      <c r="ER5580" s="1"/>
      <c r="ES5580" s="1"/>
      <c r="EY5580" s="7"/>
      <c r="EZ5580" s="1"/>
    </row>
    <row r="5581" spans="62:156" customFormat="1" ht="15">
      <c r="BJ5581" s="1"/>
      <c r="BK5581" s="1"/>
      <c r="BT5581" s="1"/>
      <c r="BU5581" s="1"/>
      <c r="CD5581" s="1"/>
      <c r="CE5581" s="1"/>
      <c r="EP5581" s="7"/>
      <c r="EQ5581" s="1"/>
      <c r="ER5581" s="1"/>
      <c r="ES5581" s="1"/>
      <c r="EY5581" s="7"/>
      <c r="EZ5581" s="1"/>
    </row>
    <row r="5582" spans="62:156" customFormat="1" ht="15">
      <c r="BJ5582" s="1"/>
      <c r="BK5582" s="1"/>
      <c r="BT5582" s="1"/>
      <c r="BU5582" s="1"/>
      <c r="CD5582" s="1"/>
      <c r="CE5582" s="1"/>
      <c r="EP5582" s="7"/>
      <c r="EQ5582" s="1"/>
      <c r="ER5582" s="1"/>
      <c r="ES5582" s="1"/>
      <c r="EY5582" s="7"/>
      <c r="EZ5582" s="1"/>
    </row>
    <row r="5583" spans="62:156" customFormat="1" ht="15">
      <c r="BJ5583" s="1"/>
      <c r="BK5583" s="1"/>
      <c r="BT5583" s="1"/>
      <c r="BU5583" s="1"/>
      <c r="CD5583" s="1"/>
      <c r="CE5583" s="1"/>
      <c r="EP5583" s="7"/>
      <c r="EQ5583" s="1"/>
      <c r="ER5583" s="1"/>
      <c r="ES5583" s="1"/>
      <c r="EY5583" s="7"/>
      <c r="EZ5583" s="1"/>
    </row>
    <row r="5584" spans="62:156" customFormat="1" ht="15">
      <c r="BJ5584" s="1"/>
      <c r="BK5584" s="1"/>
      <c r="BT5584" s="1"/>
      <c r="BU5584" s="1"/>
      <c r="CD5584" s="1"/>
      <c r="CE5584" s="1"/>
      <c r="EP5584" s="7"/>
      <c r="EQ5584" s="1"/>
      <c r="ER5584" s="1"/>
      <c r="ES5584" s="1"/>
      <c r="EY5584" s="7"/>
      <c r="EZ5584" s="1"/>
    </row>
    <row r="5585" spans="62:156" customFormat="1" ht="15">
      <c r="BJ5585" s="1"/>
      <c r="BK5585" s="1"/>
      <c r="BT5585" s="1"/>
      <c r="BU5585" s="1"/>
      <c r="CD5585" s="1"/>
      <c r="CE5585" s="1"/>
      <c r="EP5585" s="7"/>
      <c r="EQ5585" s="1"/>
      <c r="ER5585" s="1"/>
      <c r="ES5585" s="1"/>
      <c r="EY5585" s="7"/>
      <c r="EZ5585" s="1"/>
    </row>
    <row r="5586" spans="62:156" customFormat="1" ht="15">
      <c r="BJ5586" s="1"/>
      <c r="BK5586" s="1"/>
      <c r="BT5586" s="1"/>
      <c r="BU5586" s="1"/>
      <c r="CD5586" s="1"/>
      <c r="CE5586" s="1"/>
      <c r="EP5586" s="7"/>
      <c r="EQ5586" s="1"/>
      <c r="ER5586" s="1"/>
      <c r="ES5586" s="1"/>
      <c r="EY5586" s="7"/>
      <c r="EZ5586" s="1"/>
    </row>
    <row r="5587" spans="62:156" customFormat="1" ht="15">
      <c r="BJ5587" s="1"/>
      <c r="BK5587" s="1"/>
      <c r="BT5587" s="1"/>
      <c r="BU5587" s="1"/>
      <c r="CD5587" s="1"/>
      <c r="CE5587" s="1"/>
      <c r="EP5587" s="7"/>
      <c r="EQ5587" s="1"/>
      <c r="ER5587" s="1"/>
      <c r="ES5587" s="1"/>
      <c r="EY5587" s="7"/>
      <c r="EZ5587" s="1"/>
    </row>
    <row r="5588" spans="62:156" customFormat="1" ht="15">
      <c r="BJ5588" s="1"/>
      <c r="BK5588" s="1"/>
      <c r="BT5588" s="1"/>
      <c r="BU5588" s="1"/>
      <c r="CD5588" s="1"/>
      <c r="CE5588" s="1"/>
      <c r="EP5588" s="7"/>
      <c r="EQ5588" s="1"/>
      <c r="ER5588" s="1"/>
      <c r="ES5588" s="1"/>
      <c r="EY5588" s="7"/>
      <c r="EZ5588" s="1"/>
    </row>
    <row r="5589" spans="62:156" customFormat="1" ht="15">
      <c r="BJ5589" s="1"/>
      <c r="BK5589" s="1"/>
      <c r="BT5589" s="1"/>
      <c r="BU5589" s="1"/>
      <c r="CD5589" s="1"/>
      <c r="CE5589" s="1"/>
      <c r="EP5589" s="7"/>
      <c r="EQ5589" s="1"/>
      <c r="ER5589" s="1"/>
      <c r="ES5589" s="1"/>
      <c r="EY5589" s="7"/>
      <c r="EZ5589" s="1"/>
    </row>
    <row r="5590" spans="62:156" customFormat="1" ht="15">
      <c r="BJ5590" s="1"/>
      <c r="BK5590" s="1"/>
      <c r="BT5590" s="1"/>
      <c r="BU5590" s="1"/>
      <c r="CD5590" s="1"/>
      <c r="CE5590" s="1"/>
      <c r="EP5590" s="7"/>
      <c r="EQ5590" s="1"/>
      <c r="ER5590" s="1"/>
      <c r="ES5590" s="1"/>
      <c r="EY5590" s="7"/>
      <c r="EZ5590" s="1"/>
    </row>
    <row r="5591" spans="62:156" customFormat="1" ht="15">
      <c r="BJ5591" s="1"/>
      <c r="BK5591" s="1"/>
      <c r="BT5591" s="1"/>
      <c r="BU5591" s="1"/>
      <c r="CD5591" s="1"/>
      <c r="CE5591" s="1"/>
      <c r="EP5591" s="7"/>
      <c r="EQ5591" s="1"/>
      <c r="ER5591" s="1"/>
      <c r="ES5591" s="1"/>
      <c r="EY5591" s="7"/>
      <c r="EZ5591" s="1"/>
    </row>
    <row r="5592" spans="62:156" customFormat="1" ht="15">
      <c r="BJ5592" s="1"/>
      <c r="BK5592" s="1"/>
      <c r="BT5592" s="1"/>
      <c r="BU5592" s="1"/>
      <c r="CD5592" s="1"/>
      <c r="CE5592" s="1"/>
      <c r="EP5592" s="7"/>
      <c r="EQ5592" s="1"/>
      <c r="ER5592" s="1"/>
      <c r="ES5592" s="1"/>
      <c r="EY5592" s="7"/>
      <c r="EZ5592" s="1"/>
    </row>
    <row r="5593" spans="62:156" customFormat="1" ht="15">
      <c r="BJ5593" s="1"/>
      <c r="BK5593" s="1"/>
      <c r="BT5593" s="1"/>
      <c r="BU5593" s="1"/>
      <c r="CD5593" s="1"/>
      <c r="CE5593" s="1"/>
      <c r="EP5593" s="7"/>
      <c r="EQ5593" s="1"/>
      <c r="ER5593" s="1"/>
      <c r="ES5593" s="1"/>
      <c r="EY5593" s="7"/>
      <c r="EZ5593" s="1"/>
    </row>
    <row r="5594" spans="62:156" customFormat="1" ht="15">
      <c r="BJ5594" s="1"/>
      <c r="BK5594" s="1"/>
      <c r="BT5594" s="1"/>
      <c r="BU5594" s="1"/>
      <c r="CD5594" s="1"/>
      <c r="CE5594" s="1"/>
      <c r="EP5594" s="7"/>
      <c r="EQ5594" s="1"/>
      <c r="ER5594" s="1"/>
      <c r="ES5594" s="1"/>
      <c r="EY5594" s="7"/>
      <c r="EZ5594" s="1"/>
    </row>
    <row r="5595" spans="62:156" customFormat="1" ht="15">
      <c r="BJ5595" s="1"/>
      <c r="BK5595" s="1"/>
      <c r="BT5595" s="1"/>
      <c r="BU5595" s="1"/>
      <c r="CD5595" s="1"/>
      <c r="CE5595" s="1"/>
      <c r="EP5595" s="7"/>
      <c r="EQ5595" s="1"/>
      <c r="ER5595" s="1"/>
      <c r="ES5595" s="1"/>
      <c r="EY5595" s="7"/>
      <c r="EZ5595" s="1"/>
    </row>
    <row r="5596" spans="62:156" customFormat="1" ht="15">
      <c r="BJ5596" s="1"/>
      <c r="BK5596" s="1"/>
      <c r="BT5596" s="1"/>
      <c r="BU5596" s="1"/>
      <c r="CD5596" s="1"/>
      <c r="CE5596" s="1"/>
      <c r="EP5596" s="7"/>
      <c r="EQ5596" s="1"/>
      <c r="ER5596" s="1"/>
      <c r="ES5596" s="1"/>
      <c r="EY5596" s="7"/>
      <c r="EZ5596" s="1"/>
    </row>
    <row r="5597" spans="62:156" customFormat="1" ht="15">
      <c r="BJ5597" s="1"/>
      <c r="BK5597" s="1"/>
      <c r="BT5597" s="1"/>
      <c r="BU5597" s="1"/>
      <c r="CD5597" s="1"/>
      <c r="CE5597" s="1"/>
      <c r="EP5597" s="7"/>
      <c r="EQ5597" s="1"/>
      <c r="ER5597" s="1"/>
      <c r="ES5597" s="1"/>
      <c r="EY5597" s="7"/>
      <c r="EZ5597" s="1"/>
    </row>
    <row r="5598" spans="62:156" customFormat="1" ht="15">
      <c r="BJ5598" s="1"/>
      <c r="BK5598" s="1"/>
      <c r="BT5598" s="1"/>
      <c r="BU5598" s="1"/>
      <c r="CD5598" s="1"/>
      <c r="CE5598" s="1"/>
      <c r="EP5598" s="7"/>
      <c r="EQ5598" s="1"/>
      <c r="ER5598" s="1"/>
      <c r="ES5598" s="1"/>
      <c r="EY5598" s="7"/>
      <c r="EZ5598" s="1"/>
    </row>
    <row r="5599" spans="62:156" customFormat="1" ht="15">
      <c r="BJ5599" s="1"/>
      <c r="BK5599" s="1"/>
      <c r="BT5599" s="1"/>
      <c r="BU5599" s="1"/>
      <c r="CD5599" s="1"/>
      <c r="CE5599" s="1"/>
      <c r="EP5599" s="7"/>
      <c r="EQ5599" s="1"/>
      <c r="ER5599" s="1"/>
      <c r="ES5599" s="1"/>
      <c r="EY5599" s="7"/>
      <c r="EZ5599" s="1"/>
    </row>
    <row r="5600" spans="62:156" customFormat="1" ht="15">
      <c r="BJ5600" s="1"/>
      <c r="BK5600" s="1"/>
      <c r="BT5600" s="1"/>
      <c r="BU5600" s="1"/>
      <c r="CD5600" s="1"/>
      <c r="CE5600" s="1"/>
      <c r="EP5600" s="7"/>
      <c r="EQ5600" s="1"/>
      <c r="ER5600" s="1"/>
      <c r="ES5600" s="1"/>
      <c r="EY5600" s="7"/>
      <c r="EZ5600" s="1"/>
    </row>
    <row r="5601" spans="62:156" customFormat="1" ht="15">
      <c r="BJ5601" s="1"/>
      <c r="BK5601" s="1"/>
      <c r="BT5601" s="1"/>
      <c r="BU5601" s="1"/>
      <c r="CD5601" s="1"/>
      <c r="CE5601" s="1"/>
      <c r="EP5601" s="7"/>
      <c r="EQ5601" s="1"/>
      <c r="ER5601" s="1"/>
      <c r="ES5601" s="1"/>
      <c r="EY5601" s="7"/>
      <c r="EZ5601" s="1"/>
    </row>
    <row r="5602" spans="62:156" customFormat="1" ht="15">
      <c r="BJ5602" s="1"/>
      <c r="BK5602" s="1"/>
      <c r="BT5602" s="1"/>
      <c r="BU5602" s="1"/>
      <c r="CD5602" s="1"/>
      <c r="CE5602" s="1"/>
      <c r="EP5602" s="7"/>
      <c r="EQ5602" s="1"/>
      <c r="ER5602" s="1"/>
      <c r="ES5602" s="1"/>
      <c r="EY5602" s="7"/>
      <c r="EZ5602" s="1"/>
    </row>
    <row r="5603" spans="62:156" customFormat="1" ht="15">
      <c r="BJ5603" s="1"/>
      <c r="BK5603" s="1"/>
      <c r="BT5603" s="1"/>
      <c r="BU5603" s="1"/>
      <c r="CD5603" s="1"/>
      <c r="CE5603" s="1"/>
      <c r="EP5603" s="7"/>
      <c r="EQ5603" s="1"/>
      <c r="ER5603" s="1"/>
      <c r="ES5603" s="1"/>
      <c r="EY5603" s="7"/>
      <c r="EZ5603" s="1"/>
    </row>
    <row r="5604" spans="62:156" customFormat="1" ht="15">
      <c r="BJ5604" s="1"/>
      <c r="BK5604" s="1"/>
      <c r="BT5604" s="1"/>
      <c r="BU5604" s="1"/>
      <c r="CD5604" s="1"/>
      <c r="CE5604" s="1"/>
      <c r="EP5604" s="7"/>
      <c r="EQ5604" s="1"/>
      <c r="ER5604" s="1"/>
      <c r="ES5604" s="1"/>
      <c r="EY5604" s="7"/>
      <c r="EZ5604" s="1"/>
    </row>
    <row r="5605" spans="62:156" customFormat="1" ht="15">
      <c r="BJ5605" s="1"/>
      <c r="BK5605" s="1"/>
      <c r="BT5605" s="1"/>
      <c r="BU5605" s="1"/>
      <c r="CD5605" s="1"/>
      <c r="CE5605" s="1"/>
      <c r="EP5605" s="7"/>
      <c r="EQ5605" s="1"/>
      <c r="ER5605" s="1"/>
      <c r="ES5605" s="1"/>
      <c r="EY5605" s="7"/>
      <c r="EZ5605" s="1"/>
    </row>
    <row r="5606" spans="62:156" customFormat="1" ht="15">
      <c r="BJ5606" s="1"/>
      <c r="BK5606" s="1"/>
      <c r="BT5606" s="1"/>
      <c r="BU5606" s="1"/>
      <c r="CD5606" s="1"/>
      <c r="CE5606" s="1"/>
      <c r="EP5606" s="7"/>
      <c r="EQ5606" s="1"/>
      <c r="ER5606" s="1"/>
      <c r="ES5606" s="1"/>
      <c r="EY5606" s="7"/>
      <c r="EZ5606" s="1"/>
    </row>
    <row r="5607" spans="62:156" customFormat="1" ht="15">
      <c r="BJ5607" s="1"/>
      <c r="BK5607" s="1"/>
      <c r="BT5607" s="1"/>
      <c r="BU5607" s="1"/>
      <c r="CD5607" s="1"/>
      <c r="CE5607" s="1"/>
      <c r="EP5607" s="7"/>
      <c r="EQ5607" s="1"/>
      <c r="ER5607" s="1"/>
      <c r="ES5607" s="1"/>
      <c r="EY5607" s="7"/>
      <c r="EZ5607" s="1"/>
    </row>
    <row r="5608" spans="62:156" customFormat="1" ht="15">
      <c r="BJ5608" s="1"/>
      <c r="BK5608" s="1"/>
      <c r="BT5608" s="1"/>
      <c r="BU5608" s="1"/>
      <c r="CD5608" s="1"/>
      <c r="CE5608" s="1"/>
      <c r="EP5608" s="7"/>
      <c r="EQ5608" s="1"/>
      <c r="ER5608" s="1"/>
      <c r="ES5608" s="1"/>
      <c r="EY5608" s="7"/>
      <c r="EZ5608" s="1"/>
    </row>
    <row r="5609" spans="62:156" customFormat="1" ht="15">
      <c r="BJ5609" s="1"/>
      <c r="BK5609" s="1"/>
      <c r="BT5609" s="1"/>
      <c r="BU5609" s="1"/>
      <c r="CD5609" s="1"/>
      <c r="CE5609" s="1"/>
      <c r="EP5609" s="7"/>
      <c r="EQ5609" s="1"/>
      <c r="ER5609" s="1"/>
      <c r="ES5609" s="1"/>
      <c r="EY5609" s="7"/>
      <c r="EZ5609" s="1"/>
    </row>
    <row r="5610" spans="62:156" customFormat="1" ht="15">
      <c r="BJ5610" s="1"/>
      <c r="BK5610" s="1"/>
      <c r="BT5610" s="1"/>
      <c r="BU5610" s="1"/>
      <c r="CD5610" s="1"/>
      <c r="CE5610" s="1"/>
      <c r="EP5610" s="7"/>
      <c r="EQ5610" s="1"/>
      <c r="ER5610" s="1"/>
      <c r="ES5610" s="1"/>
      <c r="EY5610" s="7"/>
      <c r="EZ5610" s="1"/>
    </row>
    <row r="5611" spans="62:156" customFormat="1" ht="15">
      <c r="BJ5611" s="1"/>
      <c r="BK5611" s="1"/>
      <c r="BT5611" s="1"/>
      <c r="BU5611" s="1"/>
      <c r="CD5611" s="1"/>
      <c r="CE5611" s="1"/>
      <c r="EP5611" s="7"/>
      <c r="EQ5611" s="1"/>
      <c r="ER5611" s="1"/>
      <c r="ES5611" s="1"/>
      <c r="EY5611" s="7"/>
      <c r="EZ5611" s="1"/>
    </row>
    <row r="5612" spans="62:156" customFormat="1" ht="15">
      <c r="BJ5612" s="1"/>
      <c r="BK5612" s="1"/>
      <c r="BT5612" s="1"/>
      <c r="BU5612" s="1"/>
      <c r="CD5612" s="1"/>
      <c r="CE5612" s="1"/>
      <c r="EP5612" s="7"/>
      <c r="EQ5612" s="1"/>
      <c r="ER5612" s="1"/>
      <c r="ES5612" s="1"/>
      <c r="EY5612" s="7"/>
      <c r="EZ5612" s="1"/>
    </row>
    <row r="5613" spans="62:156" customFormat="1" ht="15">
      <c r="BJ5613" s="1"/>
      <c r="BK5613" s="1"/>
      <c r="BT5613" s="1"/>
      <c r="BU5613" s="1"/>
      <c r="CD5613" s="1"/>
      <c r="CE5613" s="1"/>
      <c r="EP5613" s="7"/>
      <c r="EQ5613" s="1"/>
      <c r="ER5613" s="1"/>
      <c r="ES5613" s="1"/>
      <c r="EY5613" s="7"/>
      <c r="EZ5613" s="1"/>
    </row>
    <row r="5614" spans="62:156" customFormat="1" ht="15">
      <c r="BJ5614" s="1"/>
      <c r="BK5614" s="1"/>
      <c r="BT5614" s="1"/>
      <c r="BU5614" s="1"/>
      <c r="CD5614" s="1"/>
      <c r="CE5614" s="1"/>
      <c r="EP5614" s="7"/>
      <c r="EQ5614" s="1"/>
      <c r="ER5614" s="1"/>
      <c r="ES5614" s="1"/>
      <c r="EY5614" s="7"/>
      <c r="EZ5614" s="1"/>
    </row>
    <row r="5615" spans="62:156" customFormat="1" ht="15">
      <c r="BJ5615" s="1"/>
      <c r="BK5615" s="1"/>
      <c r="BT5615" s="1"/>
      <c r="BU5615" s="1"/>
      <c r="CD5615" s="1"/>
      <c r="CE5615" s="1"/>
      <c r="EP5615" s="7"/>
      <c r="EQ5615" s="1"/>
      <c r="ER5615" s="1"/>
      <c r="ES5615" s="1"/>
      <c r="EY5615" s="7"/>
      <c r="EZ5615" s="1"/>
    </row>
    <row r="5616" spans="62:156" customFormat="1" ht="15">
      <c r="BJ5616" s="1"/>
      <c r="BK5616" s="1"/>
      <c r="BT5616" s="1"/>
      <c r="BU5616" s="1"/>
      <c r="CD5616" s="1"/>
      <c r="CE5616" s="1"/>
      <c r="EP5616" s="7"/>
      <c r="EQ5616" s="1"/>
      <c r="ER5616" s="1"/>
      <c r="ES5616" s="1"/>
      <c r="EY5616" s="7"/>
      <c r="EZ5616" s="1"/>
    </row>
    <row r="5617" spans="62:156" customFormat="1" ht="15">
      <c r="BJ5617" s="1"/>
      <c r="BK5617" s="1"/>
      <c r="BT5617" s="1"/>
      <c r="BU5617" s="1"/>
      <c r="CD5617" s="1"/>
      <c r="CE5617" s="1"/>
      <c r="EP5617" s="7"/>
      <c r="EQ5617" s="1"/>
      <c r="ER5617" s="1"/>
      <c r="ES5617" s="1"/>
      <c r="EY5617" s="7"/>
      <c r="EZ5617" s="1"/>
    </row>
    <row r="5618" spans="62:156" customFormat="1" ht="15">
      <c r="BJ5618" s="1"/>
      <c r="BK5618" s="1"/>
      <c r="BT5618" s="1"/>
      <c r="BU5618" s="1"/>
      <c r="CD5618" s="1"/>
      <c r="CE5618" s="1"/>
      <c r="EP5618" s="7"/>
      <c r="EQ5618" s="1"/>
      <c r="ER5618" s="1"/>
      <c r="ES5618" s="1"/>
      <c r="EY5618" s="7"/>
      <c r="EZ5618" s="1"/>
    </row>
    <row r="5619" spans="62:156" customFormat="1" ht="15">
      <c r="BJ5619" s="1"/>
      <c r="BK5619" s="1"/>
      <c r="BT5619" s="1"/>
      <c r="BU5619" s="1"/>
      <c r="CD5619" s="1"/>
      <c r="CE5619" s="1"/>
      <c r="EP5619" s="7"/>
      <c r="EQ5619" s="1"/>
      <c r="ER5619" s="1"/>
      <c r="ES5619" s="1"/>
      <c r="EY5619" s="7"/>
      <c r="EZ5619" s="1"/>
    </row>
    <row r="5620" spans="62:156" customFormat="1" ht="15">
      <c r="BJ5620" s="1"/>
      <c r="BK5620" s="1"/>
      <c r="BT5620" s="1"/>
      <c r="BU5620" s="1"/>
      <c r="CD5620" s="1"/>
      <c r="CE5620" s="1"/>
      <c r="EP5620" s="7"/>
      <c r="EQ5620" s="1"/>
      <c r="ER5620" s="1"/>
      <c r="ES5620" s="1"/>
      <c r="EY5620" s="7"/>
      <c r="EZ5620" s="1"/>
    </row>
    <row r="5621" spans="62:156" customFormat="1" ht="15">
      <c r="BJ5621" s="1"/>
      <c r="BK5621" s="1"/>
      <c r="BT5621" s="1"/>
      <c r="BU5621" s="1"/>
      <c r="CD5621" s="1"/>
      <c r="CE5621" s="1"/>
      <c r="EP5621" s="7"/>
      <c r="EQ5621" s="1"/>
      <c r="ER5621" s="1"/>
      <c r="ES5621" s="1"/>
      <c r="EY5621" s="7"/>
      <c r="EZ5621" s="1"/>
    </row>
    <row r="5622" spans="62:156" customFormat="1" ht="15">
      <c r="BJ5622" s="1"/>
      <c r="BK5622" s="1"/>
      <c r="BT5622" s="1"/>
      <c r="BU5622" s="1"/>
      <c r="CD5622" s="1"/>
      <c r="CE5622" s="1"/>
      <c r="EP5622" s="7"/>
      <c r="EQ5622" s="1"/>
      <c r="ER5622" s="1"/>
      <c r="ES5622" s="1"/>
      <c r="EY5622" s="7"/>
      <c r="EZ5622" s="1"/>
    </row>
    <row r="5623" spans="62:156" customFormat="1" ht="15">
      <c r="BJ5623" s="1"/>
      <c r="BK5623" s="1"/>
      <c r="BT5623" s="1"/>
      <c r="BU5623" s="1"/>
      <c r="CD5623" s="1"/>
      <c r="CE5623" s="1"/>
      <c r="EP5623" s="7"/>
      <c r="EQ5623" s="1"/>
      <c r="ER5623" s="1"/>
      <c r="ES5623" s="1"/>
      <c r="EY5623" s="7"/>
      <c r="EZ5623" s="1"/>
    </row>
    <row r="5624" spans="62:156" customFormat="1" ht="15">
      <c r="BJ5624" s="1"/>
      <c r="BK5624" s="1"/>
      <c r="BT5624" s="1"/>
      <c r="BU5624" s="1"/>
      <c r="CD5624" s="1"/>
      <c r="CE5624" s="1"/>
      <c r="EP5624" s="7"/>
      <c r="EQ5624" s="1"/>
      <c r="ER5624" s="1"/>
      <c r="ES5624" s="1"/>
      <c r="EY5624" s="7"/>
      <c r="EZ5624" s="1"/>
    </row>
    <row r="5625" spans="62:156" customFormat="1" ht="15">
      <c r="BJ5625" s="1"/>
      <c r="BK5625" s="1"/>
      <c r="BT5625" s="1"/>
      <c r="BU5625" s="1"/>
      <c r="CD5625" s="1"/>
      <c r="CE5625" s="1"/>
      <c r="EP5625" s="7"/>
      <c r="EQ5625" s="1"/>
      <c r="ER5625" s="1"/>
      <c r="ES5625" s="1"/>
      <c r="EY5625" s="7"/>
      <c r="EZ5625" s="1"/>
    </row>
    <row r="5626" spans="62:156" customFormat="1" ht="15">
      <c r="BJ5626" s="1"/>
      <c r="BK5626" s="1"/>
      <c r="BT5626" s="1"/>
      <c r="BU5626" s="1"/>
      <c r="CD5626" s="1"/>
      <c r="CE5626" s="1"/>
      <c r="EP5626" s="7"/>
      <c r="EQ5626" s="1"/>
      <c r="ER5626" s="1"/>
      <c r="ES5626" s="1"/>
      <c r="EY5626" s="7"/>
      <c r="EZ5626" s="1"/>
    </row>
    <row r="5627" spans="62:156" customFormat="1" ht="15">
      <c r="BJ5627" s="1"/>
      <c r="BK5627" s="1"/>
      <c r="BT5627" s="1"/>
      <c r="BU5627" s="1"/>
      <c r="CD5627" s="1"/>
      <c r="CE5627" s="1"/>
      <c r="EP5627" s="7"/>
      <c r="EQ5627" s="1"/>
      <c r="ER5627" s="1"/>
      <c r="ES5627" s="1"/>
      <c r="EY5627" s="7"/>
      <c r="EZ5627" s="1"/>
    </row>
    <row r="5628" spans="62:156" customFormat="1" ht="15">
      <c r="BJ5628" s="1"/>
      <c r="BK5628" s="1"/>
      <c r="BT5628" s="1"/>
      <c r="BU5628" s="1"/>
      <c r="CD5628" s="1"/>
      <c r="CE5628" s="1"/>
      <c r="EP5628" s="7"/>
      <c r="EQ5628" s="1"/>
      <c r="ER5628" s="1"/>
      <c r="ES5628" s="1"/>
      <c r="EY5628" s="7"/>
      <c r="EZ5628" s="1"/>
    </row>
    <row r="5629" spans="62:156" customFormat="1" ht="15">
      <c r="BJ5629" s="1"/>
      <c r="BK5629" s="1"/>
      <c r="BT5629" s="1"/>
      <c r="BU5629" s="1"/>
      <c r="CD5629" s="1"/>
      <c r="CE5629" s="1"/>
      <c r="EP5629" s="7"/>
      <c r="EQ5629" s="1"/>
      <c r="ER5629" s="1"/>
      <c r="ES5629" s="1"/>
      <c r="EY5629" s="7"/>
      <c r="EZ5629" s="1"/>
    </row>
    <row r="5630" spans="62:156" customFormat="1" ht="15">
      <c r="BJ5630" s="1"/>
      <c r="BK5630" s="1"/>
      <c r="BT5630" s="1"/>
      <c r="BU5630" s="1"/>
      <c r="CD5630" s="1"/>
      <c r="CE5630" s="1"/>
      <c r="EP5630" s="7"/>
      <c r="EQ5630" s="1"/>
      <c r="ER5630" s="1"/>
      <c r="ES5630" s="1"/>
      <c r="EY5630" s="7"/>
      <c r="EZ5630" s="1"/>
    </row>
    <row r="5631" spans="62:156" customFormat="1" ht="15">
      <c r="BJ5631" s="1"/>
      <c r="BK5631" s="1"/>
      <c r="BT5631" s="1"/>
      <c r="BU5631" s="1"/>
      <c r="CD5631" s="1"/>
      <c r="CE5631" s="1"/>
      <c r="EP5631" s="7"/>
      <c r="EQ5631" s="1"/>
      <c r="ER5631" s="1"/>
      <c r="ES5631" s="1"/>
      <c r="EY5631" s="7"/>
      <c r="EZ5631" s="1"/>
    </row>
    <row r="5632" spans="62:156" customFormat="1" ht="15">
      <c r="BJ5632" s="1"/>
      <c r="BK5632" s="1"/>
      <c r="BT5632" s="1"/>
      <c r="BU5632" s="1"/>
      <c r="CD5632" s="1"/>
      <c r="CE5632" s="1"/>
      <c r="EP5632" s="7"/>
      <c r="EQ5632" s="1"/>
      <c r="ER5632" s="1"/>
      <c r="ES5632" s="1"/>
      <c r="EY5632" s="7"/>
      <c r="EZ5632" s="1"/>
    </row>
    <row r="5633" spans="62:156" customFormat="1" ht="15">
      <c r="BJ5633" s="1"/>
      <c r="BK5633" s="1"/>
      <c r="BT5633" s="1"/>
      <c r="BU5633" s="1"/>
      <c r="CD5633" s="1"/>
      <c r="CE5633" s="1"/>
      <c r="EP5633" s="7"/>
      <c r="EQ5633" s="1"/>
      <c r="ER5633" s="1"/>
      <c r="ES5633" s="1"/>
      <c r="EY5633" s="7"/>
      <c r="EZ5633" s="1"/>
    </row>
    <row r="5634" spans="62:156" customFormat="1" ht="15">
      <c r="BJ5634" s="1"/>
      <c r="BK5634" s="1"/>
      <c r="BT5634" s="1"/>
      <c r="BU5634" s="1"/>
      <c r="CD5634" s="1"/>
      <c r="CE5634" s="1"/>
      <c r="EP5634" s="7"/>
      <c r="EQ5634" s="1"/>
      <c r="ER5634" s="1"/>
      <c r="ES5634" s="1"/>
      <c r="EY5634" s="7"/>
      <c r="EZ5634" s="1"/>
    </row>
    <row r="5635" spans="62:156" customFormat="1" ht="15">
      <c r="BJ5635" s="1"/>
      <c r="BK5635" s="1"/>
      <c r="BT5635" s="1"/>
      <c r="BU5635" s="1"/>
      <c r="CD5635" s="1"/>
      <c r="CE5635" s="1"/>
      <c r="EP5635" s="7"/>
      <c r="EQ5635" s="1"/>
      <c r="ER5635" s="1"/>
      <c r="ES5635" s="1"/>
      <c r="EY5635" s="7"/>
      <c r="EZ5635" s="1"/>
    </row>
    <row r="5636" spans="62:156" customFormat="1" ht="15">
      <c r="BJ5636" s="1"/>
      <c r="BK5636" s="1"/>
      <c r="BT5636" s="1"/>
      <c r="BU5636" s="1"/>
      <c r="CD5636" s="1"/>
      <c r="CE5636" s="1"/>
      <c r="EP5636" s="7"/>
      <c r="EQ5636" s="1"/>
      <c r="ER5636" s="1"/>
      <c r="ES5636" s="1"/>
      <c r="EY5636" s="7"/>
      <c r="EZ5636" s="1"/>
    </row>
    <row r="5637" spans="62:156" customFormat="1" ht="15">
      <c r="BJ5637" s="1"/>
      <c r="BK5637" s="1"/>
      <c r="BT5637" s="1"/>
      <c r="BU5637" s="1"/>
      <c r="CD5637" s="1"/>
      <c r="CE5637" s="1"/>
      <c r="EP5637" s="7"/>
      <c r="EQ5637" s="1"/>
      <c r="ER5637" s="1"/>
      <c r="ES5637" s="1"/>
      <c r="EY5637" s="7"/>
      <c r="EZ5637" s="1"/>
    </row>
    <row r="5638" spans="62:156" customFormat="1" ht="15">
      <c r="BJ5638" s="1"/>
      <c r="BK5638" s="1"/>
      <c r="BT5638" s="1"/>
      <c r="BU5638" s="1"/>
      <c r="CD5638" s="1"/>
      <c r="CE5638" s="1"/>
      <c r="EP5638" s="7"/>
      <c r="EQ5638" s="1"/>
      <c r="ER5638" s="1"/>
      <c r="ES5638" s="1"/>
      <c r="EY5638" s="7"/>
      <c r="EZ5638" s="1"/>
    </row>
    <row r="5639" spans="62:156" customFormat="1" ht="15">
      <c r="BJ5639" s="1"/>
      <c r="BK5639" s="1"/>
      <c r="BT5639" s="1"/>
      <c r="BU5639" s="1"/>
      <c r="CD5639" s="1"/>
      <c r="CE5639" s="1"/>
      <c r="EP5639" s="7"/>
      <c r="EQ5639" s="1"/>
      <c r="ER5639" s="1"/>
      <c r="ES5639" s="1"/>
      <c r="EY5639" s="7"/>
      <c r="EZ5639" s="1"/>
    </row>
    <row r="5640" spans="62:156" customFormat="1" ht="15">
      <c r="BJ5640" s="1"/>
      <c r="BK5640" s="1"/>
      <c r="BT5640" s="1"/>
      <c r="BU5640" s="1"/>
      <c r="CD5640" s="1"/>
      <c r="CE5640" s="1"/>
      <c r="EP5640" s="7"/>
      <c r="EQ5640" s="1"/>
      <c r="ER5640" s="1"/>
      <c r="ES5640" s="1"/>
      <c r="EY5640" s="7"/>
      <c r="EZ5640" s="1"/>
    </row>
    <row r="5641" spans="62:156" customFormat="1" ht="15">
      <c r="BJ5641" s="1"/>
      <c r="BK5641" s="1"/>
      <c r="BT5641" s="1"/>
      <c r="BU5641" s="1"/>
      <c r="CD5641" s="1"/>
      <c r="CE5641" s="1"/>
      <c r="EP5641" s="7"/>
      <c r="EQ5641" s="1"/>
      <c r="ER5641" s="1"/>
      <c r="ES5641" s="1"/>
      <c r="EY5641" s="7"/>
      <c r="EZ5641" s="1"/>
    </row>
    <row r="5642" spans="62:156" customFormat="1" ht="15">
      <c r="BJ5642" s="1"/>
      <c r="BK5642" s="1"/>
      <c r="BT5642" s="1"/>
      <c r="BU5642" s="1"/>
      <c r="CD5642" s="1"/>
      <c r="CE5642" s="1"/>
      <c r="EP5642" s="7"/>
      <c r="EQ5642" s="1"/>
      <c r="ER5642" s="1"/>
      <c r="ES5642" s="1"/>
      <c r="EY5642" s="7"/>
      <c r="EZ5642" s="1"/>
    </row>
    <row r="5643" spans="62:156" customFormat="1" ht="15">
      <c r="BJ5643" s="1"/>
      <c r="BK5643" s="1"/>
      <c r="BT5643" s="1"/>
      <c r="BU5643" s="1"/>
      <c r="CD5643" s="1"/>
      <c r="CE5643" s="1"/>
      <c r="EP5643" s="7"/>
      <c r="EQ5643" s="1"/>
      <c r="ER5643" s="1"/>
      <c r="ES5643" s="1"/>
      <c r="EY5643" s="7"/>
      <c r="EZ5643" s="1"/>
    </row>
    <row r="5644" spans="62:156" customFormat="1" ht="15">
      <c r="BJ5644" s="1"/>
      <c r="BK5644" s="1"/>
      <c r="BT5644" s="1"/>
      <c r="BU5644" s="1"/>
      <c r="CD5644" s="1"/>
      <c r="CE5644" s="1"/>
      <c r="EP5644" s="7"/>
      <c r="EQ5644" s="1"/>
      <c r="ER5644" s="1"/>
      <c r="ES5644" s="1"/>
      <c r="EY5644" s="7"/>
      <c r="EZ5644" s="1"/>
    </row>
    <row r="5645" spans="62:156" customFormat="1" ht="15">
      <c r="BJ5645" s="1"/>
      <c r="BK5645" s="1"/>
      <c r="BT5645" s="1"/>
      <c r="BU5645" s="1"/>
      <c r="CD5645" s="1"/>
      <c r="CE5645" s="1"/>
      <c r="EP5645" s="7"/>
      <c r="EQ5645" s="1"/>
      <c r="ER5645" s="1"/>
      <c r="ES5645" s="1"/>
      <c r="EY5645" s="7"/>
      <c r="EZ5645" s="1"/>
    </row>
    <row r="5646" spans="62:156" customFormat="1" ht="15">
      <c r="BJ5646" s="1"/>
      <c r="BK5646" s="1"/>
      <c r="BT5646" s="1"/>
      <c r="BU5646" s="1"/>
      <c r="CD5646" s="1"/>
      <c r="CE5646" s="1"/>
      <c r="EP5646" s="7"/>
      <c r="EQ5646" s="1"/>
      <c r="ER5646" s="1"/>
      <c r="ES5646" s="1"/>
      <c r="EY5646" s="7"/>
      <c r="EZ5646" s="1"/>
    </row>
    <row r="5647" spans="62:156" customFormat="1" ht="15">
      <c r="BJ5647" s="1"/>
      <c r="BK5647" s="1"/>
      <c r="BT5647" s="1"/>
      <c r="BU5647" s="1"/>
      <c r="CD5647" s="1"/>
      <c r="CE5647" s="1"/>
      <c r="EP5647" s="7"/>
      <c r="EQ5647" s="1"/>
      <c r="ER5647" s="1"/>
      <c r="ES5647" s="1"/>
      <c r="EY5647" s="7"/>
      <c r="EZ5647" s="1"/>
    </row>
    <row r="5648" spans="62:156" customFormat="1" ht="15">
      <c r="BJ5648" s="1"/>
      <c r="BK5648" s="1"/>
      <c r="BT5648" s="1"/>
      <c r="BU5648" s="1"/>
      <c r="CD5648" s="1"/>
      <c r="CE5648" s="1"/>
      <c r="EP5648" s="7"/>
      <c r="EQ5648" s="1"/>
      <c r="ER5648" s="1"/>
      <c r="ES5648" s="1"/>
      <c r="EY5648" s="7"/>
      <c r="EZ5648" s="1"/>
    </row>
    <row r="5649" spans="62:156" customFormat="1" ht="15">
      <c r="BJ5649" s="1"/>
      <c r="BK5649" s="1"/>
      <c r="BT5649" s="1"/>
      <c r="BU5649" s="1"/>
      <c r="CD5649" s="1"/>
      <c r="CE5649" s="1"/>
      <c r="EP5649" s="7"/>
      <c r="EQ5649" s="1"/>
      <c r="ER5649" s="1"/>
      <c r="ES5649" s="1"/>
      <c r="EY5649" s="7"/>
      <c r="EZ5649" s="1"/>
    </row>
    <row r="5650" spans="62:156" customFormat="1" ht="15">
      <c r="BJ5650" s="1"/>
      <c r="BK5650" s="1"/>
      <c r="BT5650" s="1"/>
      <c r="BU5650" s="1"/>
      <c r="CD5650" s="1"/>
      <c r="CE5650" s="1"/>
      <c r="EP5650" s="7"/>
      <c r="EQ5650" s="1"/>
      <c r="ER5650" s="1"/>
      <c r="ES5650" s="1"/>
      <c r="EY5650" s="7"/>
      <c r="EZ5650" s="1"/>
    </row>
    <row r="5651" spans="62:156" customFormat="1" ht="15">
      <c r="BJ5651" s="1"/>
      <c r="BK5651" s="1"/>
      <c r="BT5651" s="1"/>
      <c r="BU5651" s="1"/>
      <c r="CD5651" s="1"/>
      <c r="CE5651" s="1"/>
      <c r="EP5651" s="7"/>
      <c r="EQ5651" s="1"/>
      <c r="ER5651" s="1"/>
      <c r="ES5651" s="1"/>
      <c r="EY5651" s="7"/>
      <c r="EZ5651" s="1"/>
    </row>
    <row r="5652" spans="62:156" customFormat="1" ht="15">
      <c r="BJ5652" s="1"/>
      <c r="BK5652" s="1"/>
      <c r="BT5652" s="1"/>
      <c r="BU5652" s="1"/>
      <c r="CD5652" s="1"/>
      <c r="CE5652" s="1"/>
      <c r="EP5652" s="7"/>
      <c r="EQ5652" s="1"/>
      <c r="ER5652" s="1"/>
      <c r="ES5652" s="1"/>
      <c r="EY5652" s="7"/>
      <c r="EZ5652" s="1"/>
    </row>
    <row r="5653" spans="62:156" customFormat="1" ht="15">
      <c r="BJ5653" s="1"/>
      <c r="BK5653" s="1"/>
      <c r="BT5653" s="1"/>
      <c r="BU5653" s="1"/>
      <c r="CD5653" s="1"/>
      <c r="CE5653" s="1"/>
      <c r="EP5653" s="7"/>
      <c r="EQ5653" s="1"/>
      <c r="ER5653" s="1"/>
      <c r="ES5653" s="1"/>
      <c r="EY5653" s="7"/>
      <c r="EZ5653" s="1"/>
    </row>
    <row r="5654" spans="62:156" customFormat="1" ht="15">
      <c r="BJ5654" s="1"/>
      <c r="BK5654" s="1"/>
      <c r="BT5654" s="1"/>
      <c r="BU5654" s="1"/>
      <c r="CD5654" s="1"/>
      <c r="CE5654" s="1"/>
      <c r="EP5654" s="7"/>
      <c r="EQ5654" s="1"/>
      <c r="ER5654" s="1"/>
      <c r="ES5654" s="1"/>
      <c r="EY5654" s="7"/>
      <c r="EZ5654" s="1"/>
    </row>
    <row r="5655" spans="62:156" customFormat="1" ht="15">
      <c r="BJ5655" s="1"/>
      <c r="BK5655" s="1"/>
      <c r="BT5655" s="1"/>
      <c r="BU5655" s="1"/>
      <c r="CD5655" s="1"/>
      <c r="CE5655" s="1"/>
      <c r="EP5655" s="7"/>
      <c r="EQ5655" s="1"/>
      <c r="ER5655" s="1"/>
      <c r="ES5655" s="1"/>
      <c r="EY5655" s="7"/>
      <c r="EZ5655" s="1"/>
    </row>
    <row r="5656" spans="62:156" customFormat="1" ht="15">
      <c r="BJ5656" s="1"/>
      <c r="BK5656" s="1"/>
      <c r="BT5656" s="1"/>
      <c r="BU5656" s="1"/>
      <c r="CD5656" s="1"/>
      <c r="CE5656" s="1"/>
      <c r="EP5656" s="7"/>
      <c r="EQ5656" s="1"/>
      <c r="ER5656" s="1"/>
      <c r="ES5656" s="1"/>
      <c r="EY5656" s="7"/>
      <c r="EZ5656" s="1"/>
    </row>
    <row r="5657" spans="62:156" customFormat="1" ht="15">
      <c r="BJ5657" s="1"/>
      <c r="BK5657" s="1"/>
      <c r="BT5657" s="1"/>
      <c r="BU5657" s="1"/>
      <c r="CD5657" s="1"/>
      <c r="CE5657" s="1"/>
      <c r="EP5657" s="7"/>
      <c r="EQ5657" s="1"/>
      <c r="ER5657" s="1"/>
      <c r="ES5657" s="1"/>
      <c r="EY5657" s="7"/>
      <c r="EZ5657" s="1"/>
    </row>
    <row r="5658" spans="62:156" customFormat="1" ht="15">
      <c r="BJ5658" s="1"/>
      <c r="BK5658" s="1"/>
      <c r="BT5658" s="1"/>
      <c r="BU5658" s="1"/>
      <c r="CD5658" s="1"/>
      <c r="CE5658" s="1"/>
      <c r="EP5658" s="7"/>
      <c r="EQ5658" s="1"/>
      <c r="ER5658" s="1"/>
      <c r="ES5658" s="1"/>
      <c r="EY5658" s="7"/>
      <c r="EZ5658" s="1"/>
    </row>
    <row r="5659" spans="62:156" customFormat="1" ht="15">
      <c r="BJ5659" s="1"/>
      <c r="BK5659" s="1"/>
      <c r="BT5659" s="1"/>
      <c r="BU5659" s="1"/>
      <c r="CD5659" s="1"/>
      <c r="CE5659" s="1"/>
      <c r="EP5659" s="7"/>
      <c r="EQ5659" s="1"/>
      <c r="ER5659" s="1"/>
      <c r="ES5659" s="1"/>
      <c r="EY5659" s="7"/>
      <c r="EZ5659" s="1"/>
    </row>
    <row r="5660" spans="62:156" customFormat="1" ht="15">
      <c r="BJ5660" s="1"/>
      <c r="BK5660" s="1"/>
      <c r="BT5660" s="1"/>
      <c r="BU5660" s="1"/>
      <c r="CD5660" s="1"/>
      <c r="CE5660" s="1"/>
      <c r="EP5660" s="7"/>
      <c r="EQ5660" s="1"/>
      <c r="ER5660" s="1"/>
      <c r="ES5660" s="1"/>
      <c r="EY5660" s="7"/>
      <c r="EZ5660" s="1"/>
    </row>
    <row r="5661" spans="62:156" customFormat="1" ht="15">
      <c r="BJ5661" s="1"/>
      <c r="BK5661" s="1"/>
      <c r="BT5661" s="1"/>
      <c r="BU5661" s="1"/>
      <c r="CD5661" s="1"/>
      <c r="CE5661" s="1"/>
      <c r="EP5661" s="7"/>
      <c r="EQ5661" s="1"/>
      <c r="ER5661" s="1"/>
      <c r="ES5661" s="1"/>
      <c r="EY5661" s="7"/>
      <c r="EZ5661" s="1"/>
    </row>
    <row r="5662" spans="62:156" customFormat="1" ht="15">
      <c r="BJ5662" s="1"/>
      <c r="BK5662" s="1"/>
      <c r="BT5662" s="1"/>
      <c r="BU5662" s="1"/>
      <c r="CD5662" s="1"/>
      <c r="CE5662" s="1"/>
      <c r="EP5662" s="7"/>
      <c r="EQ5662" s="1"/>
      <c r="ER5662" s="1"/>
      <c r="ES5662" s="1"/>
      <c r="EY5662" s="7"/>
      <c r="EZ5662" s="1"/>
    </row>
    <row r="5663" spans="62:156" customFormat="1" ht="15">
      <c r="BJ5663" s="1"/>
      <c r="BK5663" s="1"/>
      <c r="BT5663" s="1"/>
      <c r="BU5663" s="1"/>
      <c r="CD5663" s="1"/>
      <c r="CE5663" s="1"/>
      <c r="EP5663" s="7"/>
      <c r="EQ5663" s="1"/>
      <c r="ER5663" s="1"/>
      <c r="ES5663" s="1"/>
      <c r="EY5663" s="7"/>
      <c r="EZ5663" s="1"/>
    </row>
    <row r="5664" spans="62:156" customFormat="1" ht="15">
      <c r="BJ5664" s="1"/>
      <c r="BK5664" s="1"/>
      <c r="BT5664" s="1"/>
      <c r="BU5664" s="1"/>
      <c r="CD5664" s="1"/>
      <c r="CE5664" s="1"/>
      <c r="EP5664" s="7"/>
      <c r="EQ5664" s="1"/>
      <c r="ER5664" s="1"/>
      <c r="ES5664" s="1"/>
      <c r="EY5664" s="7"/>
      <c r="EZ5664" s="1"/>
    </row>
    <row r="5665" spans="62:156" customFormat="1" ht="15">
      <c r="BJ5665" s="1"/>
      <c r="BK5665" s="1"/>
      <c r="BT5665" s="1"/>
      <c r="BU5665" s="1"/>
      <c r="CD5665" s="1"/>
      <c r="CE5665" s="1"/>
      <c r="EP5665" s="7"/>
      <c r="EQ5665" s="1"/>
      <c r="ER5665" s="1"/>
      <c r="ES5665" s="1"/>
      <c r="EY5665" s="7"/>
      <c r="EZ5665" s="1"/>
    </row>
    <row r="5666" spans="62:156" customFormat="1" ht="15">
      <c r="BJ5666" s="1"/>
      <c r="BK5666" s="1"/>
      <c r="BT5666" s="1"/>
      <c r="BU5666" s="1"/>
      <c r="CD5666" s="1"/>
      <c r="CE5666" s="1"/>
      <c r="EP5666" s="7"/>
      <c r="EQ5666" s="1"/>
      <c r="ER5666" s="1"/>
      <c r="ES5666" s="1"/>
      <c r="EY5666" s="7"/>
      <c r="EZ5666" s="1"/>
    </row>
    <row r="5667" spans="62:156" customFormat="1" ht="15">
      <c r="BJ5667" s="1"/>
      <c r="BK5667" s="1"/>
      <c r="BT5667" s="1"/>
      <c r="BU5667" s="1"/>
      <c r="CD5667" s="1"/>
      <c r="CE5667" s="1"/>
      <c r="EP5667" s="7"/>
      <c r="EQ5667" s="1"/>
      <c r="ER5667" s="1"/>
      <c r="ES5667" s="1"/>
      <c r="EY5667" s="7"/>
      <c r="EZ5667" s="1"/>
    </row>
    <row r="5668" spans="62:156" customFormat="1" ht="15">
      <c r="BJ5668" s="1"/>
      <c r="BK5668" s="1"/>
      <c r="BT5668" s="1"/>
      <c r="BU5668" s="1"/>
      <c r="CD5668" s="1"/>
      <c r="CE5668" s="1"/>
      <c r="EP5668" s="7"/>
      <c r="EQ5668" s="1"/>
      <c r="ER5668" s="1"/>
      <c r="ES5668" s="1"/>
      <c r="EY5668" s="7"/>
      <c r="EZ5668" s="1"/>
    </row>
    <row r="5669" spans="62:156" customFormat="1" ht="15">
      <c r="BJ5669" s="1"/>
      <c r="BK5669" s="1"/>
      <c r="BT5669" s="1"/>
      <c r="BU5669" s="1"/>
      <c r="CD5669" s="1"/>
      <c r="CE5669" s="1"/>
      <c r="EP5669" s="7"/>
      <c r="EQ5669" s="1"/>
      <c r="ER5669" s="1"/>
      <c r="ES5669" s="1"/>
      <c r="EY5669" s="7"/>
      <c r="EZ5669" s="1"/>
    </row>
    <row r="5670" spans="62:156" customFormat="1" ht="15">
      <c r="BJ5670" s="1"/>
      <c r="BK5670" s="1"/>
      <c r="BT5670" s="1"/>
      <c r="BU5670" s="1"/>
      <c r="CD5670" s="1"/>
      <c r="CE5670" s="1"/>
      <c r="EP5670" s="7"/>
      <c r="EQ5670" s="1"/>
      <c r="ER5670" s="1"/>
      <c r="ES5670" s="1"/>
      <c r="EY5670" s="7"/>
      <c r="EZ5670" s="1"/>
    </row>
    <row r="5671" spans="62:156" customFormat="1" ht="15">
      <c r="BJ5671" s="1"/>
      <c r="BK5671" s="1"/>
      <c r="BT5671" s="1"/>
      <c r="BU5671" s="1"/>
      <c r="CD5671" s="1"/>
      <c r="CE5671" s="1"/>
      <c r="EP5671" s="7"/>
      <c r="EQ5671" s="1"/>
      <c r="ER5671" s="1"/>
      <c r="ES5671" s="1"/>
      <c r="EY5671" s="7"/>
      <c r="EZ5671" s="1"/>
    </row>
    <row r="5672" spans="62:156" customFormat="1" ht="15">
      <c r="BJ5672" s="1"/>
      <c r="BK5672" s="1"/>
      <c r="BT5672" s="1"/>
      <c r="BU5672" s="1"/>
      <c r="CD5672" s="1"/>
      <c r="CE5672" s="1"/>
      <c r="EP5672" s="7"/>
      <c r="EQ5672" s="1"/>
      <c r="ER5672" s="1"/>
      <c r="ES5672" s="1"/>
      <c r="EY5672" s="7"/>
      <c r="EZ5672" s="1"/>
    </row>
    <row r="5673" spans="62:156" customFormat="1" ht="15">
      <c r="BJ5673" s="1"/>
      <c r="BK5673" s="1"/>
      <c r="BT5673" s="1"/>
      <c r="BU5673" s="1"/>
      <c r="CD5673" s="1"/>
      <c r="CE5673" s="1"/>
      <c r="EP5673" s="7"/>
      <c r="EQ5673" s="1"/>
      <c r="ER5673" s="1"/>
      <c r="ES5673" s="1"/>
      <c r="EY5673" s="7"/>
      <c r="EZ5673" s="1"/>
    </row>
    <row r="5674" spans="62:156" customFormat="1" ht="15">
      <c r="BJ5674" s="1"/>
      <c r="BK5674" s="1"/>
      <c r="BT5674" s="1"/>
      <c r="BU5674" s="1"/>
      <c r="CD5674" s="1"/>
      <c r="CE5674" s="1"/>
      <c r="EP5674" s="7"/>
      <c r="EQ5674" s="1"/>
      <c r="ER5674" s="1"/>
      <c r="ES5674" s="1"/>
      <c r="EY5674" s="7"/>
      <c r="EZ5674" s="1"/>
    </row>
    <row r="5675" spans="62:156" customFormat="1" ht="15">
      <c r="BJ5675" s="1"/>
      <c r="BK5675" s="1"/>
      <c r="BT5675" s="1"/>
      <c r="BU5675" s="1"/>
      <c r="CD5675" s="1"/>
      <c r="CE5675" s="1"/>
      <c r="EP5675" s="7"/>
      <c r="EQ5675" s="1"/>
      <c r="ER5675" s="1"/>
      <c r="ES5675" s="1"/>
      <c r="EY5675" s="7"/>
      <c r="EZ5675" s="1"/>
    </row>
    <row r="5676" spans="62:156" customFormat="1" ht="15">
      <c r="BJ5676" s="1"/>
      <c r="BK5676" s="1"/>
      <c r="BT5676" s="1"/>
      <c r="BU5676" s="1"/>
      <c r="CD5676" s="1"/>
      <c r="CE5676" s="1"/>
      <c r="EP5676" s="7"/>
      <c r="EQ5676" s="1"/>
      <c r="ER5676" s="1"/>
      <c r="ES5676" s="1"/>
      <c r="EY5676" s="7"/>
      <c r="EZ5676" s="1"/>
    </row>
    <row r="5677" spans="62:156" customFormat="1" ht="15">
      <c r="BJ5677" s="1"/>
      <c r="BK5677" s="1"/>
      <c r="BT5677" s="1"/>
      <c r="BU5677" s="1"/>
      <c r="CD5677" s="1"/>
      <c r="CE5677" s="1"/>
      <c r="EP5677" s="7"/>
      <c r="EQ5677" s="1"/>
      <c r="ER5677" s="1"/>
      <c r="ES5677" s="1"/>
      <c r="EY5677" s="7"/>
      <c r="EZ5677" s="1"/>
    </row>
    <row r="5678" spans="62:156" customFormat="1" ht="15">
      <c r="BJ5678" s="1"/>
      <c r="BK5678" s="1"/>
      <c r="BT5678" s="1"/>
      <c r="BU5678" s="1"/>
      <c r="CD5678" s="1"/>
      <c r="CE5678" s="1"/>
      <c r="EP5678" s="7"/>
      <c r="EQ5678" s="1"/>
      <c r="ER5678" s="1"/>
      <c r="ES5678" s="1"/>
      <c r="EY5678" s="7"/>
      <c r="EZ5678" s="1"/>
    </row>
    <row r="5679" spans="62:156" customFormat="1" ht="15">
      <c r="BJ5679" s="1"/>
      <c r="BK5679" s="1"/>
      <c r="BT5679" s="1"/>
      <c r="BU5679" s="1"/>
      <c r="CD5679" s="1"/>
      <c r="CE5679" s="1"/>
      <c r="EP5679" s="7"/>
      <c r="EQ5679" s="1"/>
      <c r="ER5679" s="1"/>
      <c r="ES5679" s="1"/>
      <c r="EY5679" s="7"/>
      <c r="EZ5679" s="1"/>
    </row>
    <row r="5680" spans="62:156" customFormat="1" ht="15">
      <c r="BJ5680" s="1"/>
      <c r="BK5680" s="1"/>
      <c r="BT5680" s="1"/>
      <c r="BU5680" s="1"/>
      <c r="CD5680" s="1"/>
      <c r="CE5680" s="1"/>
      <c r="EP5680" s="7"/>
      <c r="EQ5680" s="1"/>
      <c r="ER5680" s="1"/>
      <c r="ES5680" s="1"/>
      <c r="EY5680" s="7"/>
      <c r="EZ5680" s="1"/>
    </row>
    <row r="5681" spans="62:156" customFormat="1" ht="15">
      <c r="BJ5681" s="1"/>
      <c r="BK5681" s="1"/>
      <c r="BT5681" s="1"/>
      <c r="BU5681" s="1"/>
      <c r="CD5681" s="1"/>
      <c r="CE5681" s="1"/>
      <c r="EP5681" s="7"/>
      <c r="EQ5681" s="1"/>
      <c r="ER5681" s="1"/>
      <c r="ES5681" s="1"/>
      <c r="EY5681" s="7"/>
      <c r="EZ5681" s="1"/>
    </row>
    <row r="5682" spans="62:156" customFormat="1" ht="15">
      <c r="BJ5682" s="1"/>
      <c r="BK5682" s="1"/>
      <c r="BT5682" s="1"/>
      <c r="BU5682" s="1"/>
      <c r="CD5682" s="1"/>
      <c r="CE5682" s="1"/>
      <c r="EP5682" s="7"/>
      <c r="EQ5682" s="1"/>
      <c r="ER5682" s="1"/>
      <c r="ES5682" s="1"/>
      <c r="EY5682" s="7"/>
      <c r="EZ5682" s="1"/>
    </row>
    <row r="5683" spans="62:156" customFormat="1" ht="15">
      <c r="BJ5683" s="1"/>
      <c r="BK5683" s="1"/>
      <c r="BT5683" s="1"/>
      <c r="BU5683" s="1"/>
      <c r="CD5683" s="1"/>
      <c r="CE5683" s="1"/>
      <c r="EP5683" s="7"/>
      <c r="EQ5683" s="1"/>
      <c r="ER5683" s="1"/>
      <c r="ES5683" s="1"/>
      <c r="EY5683" s="7"/>
      <c r="EZ5683" s="1"/>
    </row>
    <row r="5684" spans="62:156" customFormat="1" ht="15">
      <c r="BJ5684" s="1"/>
      <c r="BK5684" s="1"/>
      <c r="BT5684" s="1"/>
      <c r="BU5684" s="1"/>
      <c r="CD5684" s="1"/>
      <c r="CE5684" s="1"/>
      <c r="EP5684" s="7"/>
      <c r="EQ5684" s="1"/>
      <c r="ER5684" s="1"/>
      <c r="ES5684" s="1"/>
      <c r="EY5684" s="7"/>
      <c r="EZ5684" s="1"/>
    </row>
    <row r="5685" spans="62:156" customFormat="1" ht="15">
      <c r="BJ5685" s="1"/>
      <c r="BK5685" s="1"/>
      <c r="BT5685" s="1"/>
      <c r="BU5685" s="1"/>
      <c r="CD5685" s="1"/>
      <c r="CE5685" s="1"/>
      <c r="EP5685" s="7"/>
      <c r="EQ5685" s="1"/>
      <c r="ER5685" s="1"/>
      <c r="ES5685" s="1"/>
      <c r="EY5685" s="7"/>
      <c r="EZ5685" s="1"/>
    </row>
    <row r="5686" spans="62:156" customFormat="1" ht="15">
      <c r="BJ5686" s="1"/>
      <c r="BK5686" s="1"/>
      <c r="BT5686" s="1"/>
      <c r="BU5686" s="1"/>
      <c r="CD5686" s="1"/>
      <c r="CE5686" s="1"/>
      <c r="EP5686" s="7"/>
      <c r="EQ5686" s="1"/>
      <c r="ER5686" s="1"/>
      <c r="ES5686" s="1"/>
      <c r="EY5686" s="7"/>
      <c r="EZ5686" s="1"/>
    </row>
    <row r="5687" spans="62:156" customFormat="1" ht="15">
      <c r="BJ5687" s="1"/>
      <c r="BK5687" s="1"/>
      <c r="BT5687" s="1"/>
      <c r="BU5687" s="1"/>
      <c r="CD5687" s="1"/>
      <c r="CE5687" s="1"/>
      <c r="EP5687" s="7"/>
      <c r="EQ5687" s="1"/>
      <c r="ER5687" s="1"/>
      <c r="ES5687" s="1"/>
      <c r="EY5687" s="7"/>
      <c r="EZ5687" s="1"/>
    </row>
    <row r="5688" spans="62:156" customFormat="1" ht="15">
      <c r="BJ5688" s="1"/>
      <c r="BK5688" s="1"/>
      <c r="BT5688" s="1"/>
      <c r="BU5688" s="1"/>
      <c r="CD5688" s="1"/>
      <c r="CE5688" s="1"/>
      <c r="EP5688" s="7"/>
      <c r="EQ5688" s="1"/>
      <c r="ER5688" s="1"/>
      <c r="ES5688" s="1"/>
      <c r="EY5688" s="7"/>
      <c r="EZ5688" s="1"/>
    </row>
    <row r="5689" spans="62:156" customFormat="1" ht="15">
      <c r="BJ5689" s="1"/>
      <c r="BK5689" s="1"/>
      <c r="BT5689" s="1"/>
      <c r="BU5689" s="1"/>
      <c r="CD5689" s="1"/>
      <c r="CE5689" s="1"/>
      <c r="EP5689" s="7"/>
      <c r="EQ5689" s="1"/>
      <c r="ER5689" s="1"/>
      <c r="ES5689" s="1"/>
      <c r="EY5689" s="7"/>
      <c r="EZ5689" s="1"/>
    </row>
    <row r="5690" spans="62:156" customFormat="1" ht="15">
      <c r="BJ5690" s="1"/>
      <c r="BK5690" s="1"/>
      <c r="BT5690" s="1"/>
      <c r="BU5690" s="1"/>
      <c r="CD5690" s="1"/>
      <c r="CE5690" s="1"/>
      <c r="EP5690" s="7"/>
      <c r="EQ5690" s="1"/>
      <c r="ER5690" s="1"/>
      <c r="ES5690" s="1"/>
      <c r="EY5690" s="7"/>
      <c r="EZ5690" s="1"/>
    </row>
    <row r="5691" spans="62:156" customFormat="1" ht="15">
      <c r="BJ5691" s="1"/>
      <c r="BK5691" s="1"/>
      <c r="BT5691" s="1"/>
      <c r="BU5691" s="1"/>
      <c r="CD5691" s="1"/>
      <c r="CE5691" s="1"/>
      <c r="EP5691" s="7"/>
      <c r="EQ5691" s="1"/>
      <c r="ER5691" s="1"/>
      <c r="ES5691" s="1"/>
      <c r="EY5691" s="7"/>
      <c r="EZ5691" s="1"/>
    </row>
    <row r="5692" spans="62:156" customFormat="1" ht="15">
      <c r="BJ5692" s="1"/>
      <c r="BK5692" s="1"/>
      <c r="BT5692" s="1"/>
      <c r="BU5692" s="1"/>
      <c r="CD5692" s="1"/>
      <c r="CE5692" s="1"/>
      <c r="EP5692" s="7"/>
      <c r="EQ5692" s="1"/>
      <c r="ER5692" s="1"/>
      <c r="ES5692" s="1"/>
      <c r="EY5692" s="7"/>
      <c r="EZ5692" s="1"/>
    </row>
    <row r="5693" spans="62:156" customFormat="1" ht="15">
      <c r="BJ5693" s="1"/>
      <c r="BK5693" s="1"/>
      <c r="BT5693" s="1"/>
      <c r="BU5693" s="1"/>
      <c r="CD5693" s="1"/>
      <c r="CE5693" s="1"/>
      <c r="EP5693" s="7"/>
      <c r="EQ5693" s="1"/>
      <c r="ER5693" s="1"/>
      <c r="ES5693" s="1"/>
      <c r="EY5693" s="7"/>
      <c r="EZ5693" s="1"/>
    </row>
    <row r="5694" spans="62:156" customFormat="1" ht="15">
      <c r="BJ5694" s="1"/>
      <c r="BK5694" s="1"/>
      <c r="BT5694" s="1"/>
      <c r="BU5694" s="1"/>
      <c r="CD5694" s="1"/>
      <c r="CE5694" s="1"/>
      <c r="EP5694" s="7"/>
      <c r="EQ5694" s="1"/>
      <c r="ER5694" s="1"/>
      <c r="ES5694" s="1"/>
      <c r="EY5694" s="7"/>
      <c r="EZ5694" s="1"/>
    </row>
    <row r="5695" spans="62:156" customFormat="1" ht="15">
      <c r="BJ5695" s="1"/>
      <c r="BK5695" s="1"/>
      <c r="BT5695" s="1"/>
      <c r="BU5695" s="1"/>
      <c r="CD5695" s="1"/>
      <c r="CE5695" s="1"/>
      <c r="EP5695" s="7"/>
      <c r="EQ5695" s="1"/>
      <c r="ER5695" s="1"/>
      <c r="ES5695" s="1"/>
      <c r="EY5695" s="7"/>
      <c r="EZ5695" s="1"/>
    </row>
    <row r="5696" spans="62:156" customFormat="1" ht="15">
      <c r="BJ5696" s="1"/>
      <c r="BK5696" s="1"/>
      <c r="BT5696" s="1"/>
      <c r="BU5696" s="1"/>
      <c r="CD5696" s="1"/>
      <c r="CE5696" s="1"/>
      <c r="EP5696" s="7"/>
      <c r="EQ5696" s="1"/>
      <c r="ER5696" s="1"/>
      <c r="ES5696" s="1"/>
      <c r="EY5696" s="7"/>
      <c r="EZ5696" s="1"/>
    </row>
    <row r="5697" spans="62:156" customFormat="1" ht="15">
      <c r="BJ5697" s="1"/>
      <c r="BK5697" s="1"/>
      <c r="BT5697" s="1"/>
      <c r="BU5697" s="1"/>
      <c r="CD5697" s="1"/>
      <c r="CE5697" s="1"/>
      <c r="EP5697" s="7"/>
      <c r="EQ5697" s="1"/>
      <c r="ER5697" s="1"/>
      <c r="ES5697" s="1"/>
      <c r="EY5697" s="7"/>
      <c r="EZ5697" s="1"/>
    </row>
    <row r="5698" spans="62:156" customFormat="1" ht="15">
      <c r="BJ5698" s="1"/>
      <c r="BK5698" s="1"/>
      <c r="BT5698" s="1"/>
      <c r="BU5698" s="1"/>
      <c r="CD5698" s="1"/>
      <c r="CE5698" s="1"/>
      <c r="EP5698" s="7"/>
      <c r="EQ5698" s="1"/>
      <c r="ER5698" s="1"/>
      <c r="ES5698" s="1"/>
      <c r="EY5698" s="7"/>
      <c r="EZ5698" s="1"/>
    </row>
    <row r="5699" spans="62:156" customFormat="1" ht="15">
      <c r="BJ5699" s="1"/>
      <c r="BK5699" s="1"/>
      <c r="BT5699" s="1"/>
      <c r="BU5699" s="1"/>
      <c r="CD5699" s="1"/>
      <c r="CE5699" s="1"/>
      <c r="EP5699" s="7"/>
      <c r="EQ5699" s="1"/>
      <c r="ER5699" s="1"/>
      <c r="ES5699" s="1"/>
      <c r="EY5699" s="7"/>
      <c r="EZ5699" s="1"/>
    </row>
    <row r="5700" spans="62:156" customFormat="1" ht="15">
      <c r="BJ5700" s="1"/>
      <c r="BK5700" s="1"/>
      <c r="BT5700" s="1"/>
      <c r="BU5700" s="1"/>
      <c r="CD5700" s="1"/>
      <c r="CE5700" s="1"/>
      <c r="EP5700" s="7"/>
      <c r="EQ5700" s="1"/>
      <c r="ER5700" s="1"/>
      <c r="ES5700" s="1"/>
      <c r="EY5700" s="7"/>
      <c r="EZ5700" s="1"/>
    </row>
    <row r="5701" spans="62:156" customFormat="1" ht="15">
      <c r="BJ5701" s="1"/>
      <c r="BK5701" s="1"/>
      <c r="BT5701" s="1"/>
      <c r="BU5701" s="1"/>
      <c r="CD5701" s="1"/>
      <c r="CE5701" s="1"/>
      <c r="EP5701" s="7"/>
      <c r="EQ5701" s="1"/>
      <c r="ER5701" s="1"/>
      <c r="ES5701" s="1"/>
      <c r="EY5701" s="7"/>
      <c r="EZ5701" s="1"/>
    </row>
    <row r="5702" spans="62:156" customFormat="1" ht="15">
      <c r="BJ5702" s="1"/>
      <c r="BK5702" s="1"/>
      <c r="BT5702" s="1"/>
      <c r="BU5702" s="1"/>
      <c r="CD5702" s="1"/>
      <c r="CE5702" s="1"/>
      <c r="EP5702" s="7"/>
      <c r="EQ5702" s="1"/>
      <c r="ER5702" s="1"/>
      <c r="ES5702" s="1"/>
      <c r="EY5702" s="7"/>
      <c r="EZ5702" s="1"/>
    </row>
    <row r="5703" spans="62:156" customFormat="1" ht="15">
      <c r="BJ5703" s="1"/>
      <c r="BK5703" s="1"/>
      <c r="BT5703" s="1"/>
      <c r="BU5703" s="1"/>
      <c r="CD5703" s="1"/>
      <c r="CE5703" s="1"/>
      <c r="EP5703" s="7"/>
      <c r="EQ5703" s="1"/>
      <c r="ER5703" s="1"/>
      <c r="ES5703" s="1"/>
      <c r="EY5703" s="7"/>
      <c r="EZ5703" s="1"/>
    </row>
    <row r="5704" spans="62:156" customFormat="1" ht="15">
      <c r="BJ5704" s="1"/>
      <c r="BK5704" s="1"/>
      <c r="BT5704" s="1"/>
      <c r="BU5704" s="1"/>
      <c r="CD5704" s="1"/>
      <c r="CE5704" s="1"/>
      <c r="EP5704" s="7"/>
      <c r="EQ5704" s="1"/>
      <c r="ER5704" s="1"/>
      <c r="ES5704" s="1"/>
      <c r="EY5704" s="7"/>
      <c r="EZ5704" s="1"/>
    </row>
    <row r="5705" spans="62:156" customFormat="1" ht="15">
      <c r="BJ5705" s="1"/>
      <c r="BK5705" s="1"/>
      <c r="BT5705" s="1"/>
      <c r="BU5705" s="1"/>
      <c r="CD5705" s="1"/>
      <c r="CE5705" s="1"/>
      <c r="EP5705" s="7"/>
      <c r="EQ5705" s="1"/>
      <c r="ER5705" s="1"/>
      <c r="ES5705" s="1"/>
      <c r="EY5705" s="7"/>
      <c r="EZ5705" s="1"/>
    </row>
    <row r="5706" spans="62:156" customFormat="1" ht="15">
      <c r="BJ5706" s="1"/>
      <c r="BK5706" s="1"/>
      <c r="BT5706" s="1"/>
      <c r="BU5706" s="1"/>
      <c r="CD5706" s="1"/>
      <c r="CE5706" s="1"/>
      <c r="EP5706" s="7"/>
      <c r="EQ5706" s="1"/>
      <c r="ER5706" s="1"/>
      <c r="ES5706" s="1"/>
      <c r="EY5706" s="7"/>
      <c r="EZ5706" s="1"/>
    </row>
    <row r="5707" spans="62:156" customFormat="1" ht="15">
      <c r="BJ5707" s="1"/>
      <c r="BK5707" s="1"/>
      <c r="BT5707" s="1"/>
      <c r="BU5707" s="1"/>
      <c r="CD5707" s="1"/>
      <c r="CE5707" s="1"/>
      <c r="EP5707" s="7"/>
      <c r="EQ5707" s="1"/>
      <c r="ER5707" s="1"/>
      <c r="ES5707" s="1"/>
      <c r="EY5707" s="7"/>
      <c r="EZ5707" s="1"/>
    </row>
    <row r="5708" spans="62:156" customFormat="1" ht="15">
      <c r="BJ5708" s="1"/>
      <c r="BK5708" s="1"/>
      <c r="BT5708" s="1"/>
      <c r="BU5708" s="1"/>
      <c r="CD5708" s="1"/>
      <c r="CE5708" s="1"/>
      <c r="EP5708" s="7"/>
      <c r="EQ5708" s="1"/>
      <c r="ER5708" s="1"/>
      <c r="ES5708" s="1"/>
      <c r="EY5708" s="7"/>
      <c r="EZ5708" s="1"/>
    </row>
    <row r="5709" spans="62:156" customFormat="1" ht="15">
      <c r="BJ5709" s="1"/>
      <c r="BK5709" s="1"/>
      <c r="BT5709" s="1"/>
      <c r="BU5709" s="1"/>
      <c r="CD5709" s="1"/>
      <c r="CE5709" s="1"/>
      <c r="EP5709" s="7"/>
      <c r="EQ5709" s="1"/>
      <c r="ER5709" s="1"/>
      <c r="ES5709" s="1"/>
      <c r="EY5709" s="7"/>
      <c r="EZ5709" s="1"/>
    </row>
    <row r="5710" spans="62:156" customFormat="1" ht="15">
      <c r="BJ5710" s="1"/>
      <c r="BK5710" s="1"/>
      <c r="BT5710" s="1"/>
      <c r="BU5710" s="1"/>
      <c r="CD5710" s="1"/>
      <c r="CE5710" s="1"/>
      <c r="EP5710" s="7"/>
      <c r="EQ5710" s="1"/>
      <c r="ER5710" s="1"/>
      <c r="ES5710" s="1"/>
      <c r="EY5710" s="7"/>
      <c r="EZ5710" s="1"/>
    </row>
    <row r="5711" spans="62:156" customFormat="1" ht="15">
      <c r="BJ5711" s="1"/>
      <c r="BK5711" s="1"/>
      <c r="BT5711" s="1"/>
      <c r="BU5711" s="1"/>
      <c r="CD5711" s="1"/>
      <c r="CE5711" s="1"/>
      <c r="EP5711" s="7"/>
      <c r="EQ5711" s="1"/>
      <c r="ER5711" s="1"/>
      <c r="ES5711" s="1"/>
      <c r="EY5711" s="7"/>
      <c r="EZ5711" s="1"/>
    </row>
    <row r="5712" spans="62:156" customFormat="1" ht="15">
      <c r="BJ5712" s="1"/>
      <c r="BK5712" s="1"/>
      <c r="BT5712" s="1"/>
      <c r="BU5712" s="1"/>
      <c r="CD5712" s="1"/>
      <c r="CE5712" s="1"/>
      <c r="EP5712" s="7"/>
      <c r="EQ5712" s="1"/>
      <c r="ER5712" s="1"/>
      <c r="ES5712" s="1"/>
      <c r="EY5712" s="7"/>
      <c r="EZ5712" s="1"/>
    </row>
    <row r="5713" spans="62:156" customFormat="1" ht="15">
      <c r="BJ5713" s="1"/>
      <c r="BK5713" s="1"/>
      <c r="BT5713" s="1"/>
      <c r="BU5713" s="1"/>
      <c r="CD5713" s="1"/>
      <c r="CE5713" s="1"/>
      <c r="EP5713" s="7"/>
      <c r="EQ5713" s="1"/>
      <c r="ER5713" s="1"/>
      <c r="ES5713" s="1"/>
      <c r="EY5713" s="7"/>
      <c r="EZ5713" s="1"/>
    </row>
    <row r="5714" spans="62:156" customFormat="1" ht="15">
      <c r="BJ5714" s="1"/>
      <c r="BK5714" s="1"/>
      <c r="BT5714" s="1"/>
      <c r="BU5714" s="1"/>
      <c r="CD5714" s="1"/>
      <c r="CE5714" s="1"/>
      <c r="EP5714" s="7"/>
      <c r="EQ5714" s="1"/>
      <c r="ER5714" s="1"/>
      <c r="ES5714" s="1"/>
      <c r="EY5714" s="7"/>
      <c r="EZ5714" s="1"/>
    </row>
    <row r="5715" spans="62:156" customFormat="1" ht="15">
      <c r="BJ5715" s="1"/>
      <c r="BK5715" s="1"/>
      <c r="BT5715" s="1"/>
      <c r="BU5715" s="1"/>
      <c r="CD5715" s="1"/>
      <c r="CE5715" s="1"/>
      <c r="EP5715" s="7"/>
      <c r="EQ5715" s="1"/>
      <c r="ER5715" s="1"/>
      <c r="ES5715" s="1"/>
      <c r="EY5715" s="7"/>
      <c r="EZ5715" s="1"/>
    </row>
    <row r="5716" spans="62:156" customFormat="1" ht="15">
      <c r="BJ5716" s="1"/>
      <c r="BK5716" s="1"/>
      <c r="BT5716" s="1"/>
      <c r="BU5716" s="1"/>
      <c r="CD5716" s="1"/>
      <c r="CE5716" s="1"/>
      <c r="EP5716" s="7"/>
      <c r="EQ5716" s="1"/>
      <c r="ER5716" s="1"/>
      <c r="ES5716" s="1"/>
      <c r="EY5716" s="7"/>
      <c r="EZ5716" s="1"/>
    </row>
    <row r="5717" spans="62:156" customFormat="1" ht="15">
      <c r="BJ5717" s="1"/>
      <c r="BK5717" s="1"/>
      <c r="BT5717" s="1"/>
      <c r="BU5717" s="1"/>
      <c r="CD5717" s="1"/>
      <c r="CE5717" s="1"/>
      <c r="EP5717" s="7"/>
      <c r="EQ5717" s="1"/>
      <c r="ER5717" s="1"/>
      <c r="ES5717" s="1"/>
      <c r="EY5717" s="7"/>
      <c r="EZ5717" s="1"/>
    </row>
    <row r="5718" spans="62:156" customFormat="1" ht="15">
      <c r="BJ5718" s="1"/>
      <c r="BK5718" s="1"/>
      <c r="BT5718" s="1"/>
      <c r="BU5718" s="1"/>
      <c r="CD5718" s="1"/>
      <c r="CE5718" s="1"/>
      <c r="EP5718" s="7"/>
      <c r="EQ5718" s="1"/>
      <c r="ER5718" s="1"/>
      <c r="ES5718" s="1"/>
      <c r="EY5718" s="7"/>
      <c r="EZ5718" s="1"/>
    </row>
    <row r="5719" spans="62:156" customFormat="1" ht="15">
      <c r="BJ5719" s="1"/>
      <c r="BK5719" s="1"/>
      <c r="BT5719" s="1"/>
      <c r="BU5719" s="1"/>
      <c r="CD5719" s="1"/>
      <c r="CE5719" s="1"/>
      <c r="EP5719" s="7"/>
      <c r="EQ5719" s="1"/>
      <c r="ER5719" s="1"/>
      <c r="ES5719" s="1"/>
      <c r="EY5719" s="7"/>
      <c r="EZ5719" s="1"/>
    </row>
    <row r="5720" spans="62:156" customFormat="1" ht="15">
      <c r="BJ5720" s="1"/>
      <c r="BK5720" s="1"/>
      <c r="BT5720" s="1"/>
      <c r="BU5720" s="1"/>
      <c r="CD5720" s="1"/>
      <c r="CE5720" s="1"/>
      <c r="EP5720" s="7"/>
      <c r="EQ5720" s="1"/>
      <c r="ER5720" s="1"/>
      <c r="ES5720" s="1"/>
      <c r="EY5720" s="7"/>
      <c r="EZ5720" s="1"/>
    </row>
    <row r="5721" spans="62:156" customFormat="1" ht="15">
      <c r="BJ5721" s="1"/>
      <c r="BK5721" s="1"/>
      <c r="BT5721" s="1"/>
      <c r="BU5721" s="1"/>
      <c r="CD5721" s="1"/>
      <c r="CE5721" s="1"/>
      <c r="EP5721" s="7"/>
      <c r="EQ5721" s="1"/>
      <c r="ER5721" s="1"/>
      <c r="ES5721" s="1"/>
      <c r="EY5721" s="7"/>
      <c r="EZ5721" s="1"/>
    </row>
    <row r="5722" spans="62:156" customFormat="1" ht="15">
      <c r="BJ5722" s="1"/>
      <c r="BK5722" s="1"/>
      <c r="BT5722" s="1"/>
      <c r="BU5722" s="1"/>
      <c r="CD5722" s="1"/>
      <c r="CE5722" s="1"/>
      <c r="EP5722" s="7"/>
      <c r="EQ5722" s="1"/>
      <c r="ER5722" s="1"/>
      <c r="ES5722" s="1"/>
      <c r="EY5722" s="7"/>
      <c r="EZ5722" s="1"/>
    </row>
    <row r="5723" spans="62:156" customFormat="1" ht="15">
      <c r="BJ5723" s="1"/>
      <c r="BK5723" s="1"/>
      <c r="BT5723" s="1"/>
      <c r="BU5723" s="1"/>
      <c r="CD5723" s="1"/>
      <c r="CE5723" s="1"/>
      <c r="EP5723" s="7"/>
      <c r="EQ5723" s="1"/>
      <c r="ER5723" s="1"/>
      <c r="ES5723" s="1"/>
      <c r="EY5723" s="7"/>
      <c r="EZ5723" s="1"/>
    </row>
    <row r="5724" spans="62:156" customFormat="1" ht="15">
      <c r="BJ5724" s="1"/>
      <c r="BK5724" s="1"/>
      <c r="BT5724" s="1"/>
      <c r="BU5724" s="1"/>
      <c r="CD5724" s="1"/>
      <c r="CE5724" s="1"/>
      <c r="EP5724" s="7"/>
      <c r="EQ5724" s="1"/>
      <c r="ER5724" s="1"/>
      <c r="ES5724" s="1"/>
      <c r="EY5724" s="7"/>
      <c r="EZ5724" s="1"/>
    </row>
    <row r="5725" spans="62:156" customFormat="1" ht="15">
      <c r="BJ5725" s="1"/>
      <c r="BK5725" s="1"/>
      <c r="BT5725" s="1"/>
      <c r="BU5725" s="1"/>
      <c r="CD5725" s="1"/>
      <c r="CE5725" s="1"/>
      <c r="EP5725" s="7"/>
      <c r="EQ5725" s="1"/>
      <c r="ER5725" s="1"/>
      <c r="ES5725" s="1"/>
      <c r="EY5725" s="7"/>
      <c r="EZ5725" s="1"/>
    </row>
    <row r="5726" spans="62:156" customFormat="1" ht="15">
      <c r="BJ5726" s="1"/>
      <c r="BK5726" s="1"/>
      <c r="BT5726" s="1"/>
      <c r="BU5726" s="1"/>
      <c r="CD5726" s="1"/>
      <c r="CE5726" s="1"/>
      <c r="EP5726" s="7"/>
      <c r="EQ5726" s="1"/>
      <c r="ER5726" s="1"/>
      <c r="ES5726" s="1"/>
      <c r="EY5726" s="7"/>
      <c r="EZ5726" s="1"/>
    </row>
    <row r="5727" spans="62:156" customFormat="1" ht="15">
      <c r="BJ5727" s="1"/>
      <c r="BK5727" s="1"/>
      <c r="BT5727" s="1"/>
      <c r="BU5727" s="1"/>
      <c r="CD5727" s="1"/>
      <c r="CE5727" s="1"/>
      <c r="EP5727" s="7"/>
      <c r="EQ5727" s="1"/>
      <c r="ER5727" s="1"/>
      <c r="ES5727" s="1"/>
      <c r="EY5727" s="7"/>
      <c r="EZ5727" s="1"/>
    </row>
    <row r="5728" spans="62:156" customFormat="1" ht="15">
      <c r="BJ5728" s="1"/>
      <c r="BK5728" s="1"/>
      <c r="BT5728" s="1"/>
      <c r="BU5728" s="1"/>
      <c r="CD5728" s="1"/>
      <c r="CE5728" s="1"/>
      <c r="EP5728" s="7"/>
      <c r="EQ5728" s="1"/>
      <c r="ER5728" s="1"/>
      <c r="ES5728" s="1"/>
      <c r="EY5728" s="7"/>
      <c r="EZ5728" s="1"/>
    </row>
    <row r="5729" spans="62:156" customFormat="1" ht="15">
      <c r="BJ5729" s="1"/>
      <c r="BK5729" s="1"/>
      <c r="BT5729" s="1"/>
      <c r="BU5729" s="1"/>
      <c r="CD5729" s="1"/>
      <c r="CE5729" s="1"/>
      <c r="EP5729" s="7"/>
      <c r="EQ5729" s="1"/>
      <c r="ER5729" s="1"/>
      <c r="ES5729" s="1"/>
      <c r="EY5729" s="7"/>
      <c r="EZ5729" s="1"/>
    </row>
    <row r="5730" spans="62:156" customFormat="1" ht="15">
      <c r="BJ5730" s="1"/>
      <c r="BK5730" s="1"/>
      <c r="BT5730" s="1"/>
      <c r="BU5730" s="1"/>
      <c r="CD5730" s="1"/>
      <c r="CE5730" s="1"/>
      <c r="EP5730" s="7"/>
      <c r="EQ5730" s="1"/>
      <c r="ER5730" s="1"/>
      <c r="ES5730" s="1"/>
      <c r="EY5730" s="7"/>
      <c r="EZ5730" s="1"/>
    </row>
    <row r="5731" spans="62:156" customFormat="1" ht="15">
      <c r="BJ5731" s="1"/>
      <c r="BK5731" s="1"/>
      <c r="BT5731" s="1"/>
      <c r="BU5731" s="1"/>
      <c r="CD5731" s="1"/>
      <c r="CE5731" s="1"/>
      <c r="EP5731" s="7"/>
      <c r="EQ5731" s="1"/>
      <c r="ER5731" s="1"/>
      <c r="ES5731" s="1"/>
      <c r="EY5731" s="7"/>
      <c r="EZ5731" s="1"/>
    </row>
    <row r="5732" spans="62:156" customFormat="1" ht="15">
      <c r="BJ5732" s="1"/>
      <c r="BK5732" s="1"/>
      <c r="BT5732" s="1"/>
      <c r="BU5732" s="1"/>
      <c r="CD5732" s="1"/>
      <c r="CE5732" s="1"/>
      <c r="EP5732" s="7"/>
      <c r="EQ5732" s="1"/>
      <c r="ER5732" s="1"/>
      <c r="ES5732" s="1"/>
      <c r="EY5732" s="7"/>
      <c r="EZ5732" s="1"/>
    </row>
    <row r="5733" spans="62:156" customFormat="1" ht="15">
      <c r="BJ5733" s="1"/>
      <c r="BK5733" s="1"/>
      <c r="BT5733" s="1"/>
      <c r="BU5733" s="1"/>
      <c r="CD5733" s="1"/>
      <c r="CE5733" s="1"/>
      <c r="EP5733" s="7"/>
      <c r="EQ5733" s="1"/>
      <c r="ER5733" s="1"/>
      <c r="ES5733" s="1"/>
      <c r="EY5733" s="7"/>
      <c r="EZ5733" s="1"/>
    </row>
    <row r="5734" spans="62:156" customFormat="1" ht="15">
      <c r="BJ5734" s="1"/>
      <c r="BK5734" s="1"/>
      <c r="BT5734" s="1"/>
      <c r="BU5734" s="1"/>
      <c r="CD5734" s="1"/>
      <c r="CE5734" s="1"/>
      <c r="EP5734" s="7"/>
      <c r="EQ5734" s="1"/>
      <c r="ER5734" s="1"/>
      <c r="ES5734" s="1"/>
      <c r="EY5734" s="7"/>
      <c r="EZ5734" s="1"/>
    </row>
    <row r="5735" spans="62:156" customFormat="1" ht="15">
      <c r="BJ5735" s="1"/>
      <c r="BK5735" s="1"/>
      <c r="BT5735" s="1"/>
      <c r="BU5735" s="1"/>
      <c r="CD5735" s="1"/>
      <c r="CE5735" s="1"/>
      <c r="EP5735" s="7"/>
      <c r="EQ5735" s="1"/>
      <c r="ER5735" s="1"/>
      <c r="ES5735" s="1"/>
      <c r="EY5735" s="7"/>
      <c r="EZ5735" s="1"/>
    </row>
    <row r="5736" spans="62:156" customFormat="1" ht="15">
      <c r="BJ5736" s="1"/>
      <c r="BK5736" s="1"/>
      <c r="BT5736" s="1"/>
      <c r="BU5736" s="1"/>
      <c r="CD5736" s="1"/>
      <c r="CE5736" s="1"/>
      <c r="EP5736" s="7"/>
      <c r="EQ5736" s="1"/>
      <c r="ER5736" s="1"/>
      <c r="ES5736" s="1"/>
      <c r="EY5736" s="7"/>
      <c r="EZ5736" s="1"/>
    </row>
    <row r="5737" spans="62:156" customFormat="1" ht="15">
      <c r="BJ5737" s="1"/>
      <c r="BK5737" s="1"/>
      <c r="BT5737" s="1"/>
      <c r="BU5737" s="1"/>
      <c r="CD5737" s="1"/>
      <c r="CE5737" s="1"/>
      <c r="EP5737" s="7"/>
      <c r="EQ5737" s="1"/>
      <c r="ER5737" s="1"/>
      <c r="ES5737" s="1"/>
      <c r="EY5737" s="7"/>
      <c r="EZ5737" s="1"/>
    </row>
    <row r="5738" spans="62:156" customFormat="1" ht="15">
      <c r="BJ5738" s="1"/>
      <c r="BK5738" s="1"/>
      <c r="BT5738" s="1"/>
      <c r="BU5738" s="1"/>
      <c r="CD5738" s="1"/>
      <c r="CE5738" s="1"/>
      <c r="EP5738" s="7"/>
      <c r="EQ5738" s="1"/>
      <c r="ER5738" s="1"/>
      <c r="ES5738" s="1"/>
      <c r="EY5738" s="7"/>
      <c r="EZ5738" s="1"/>
    </row>
    <row r="5739" spans="62:156" customFormat="1" ht="15">
      <c r="BJ5739" s="1"/>
      <c r="BK5739" s="1"/>
      <c r="BT5739" s="1"/>
      <c r="BU5739" s="1"/>
      <c r="CD5739" s="1"/>
      <c r="CE5739" s="1"/>
      <c r="EP5739" s="7"/>
      <c r="EQ5739" s="1"/>
      <c r="ER5739" s="1"/>
      <c r="ES5739" s="1"/>
      <c r="EY5739" s="7"/>
      <c r="EZ5739" s="1"/>
    </row>
    <row r="5740" spans="62:156" customFormat="1" ht="15">
      <c r="BJ5740" s="1"/>
      <c r="BK5740" s="1"/>
      <c r="BT5740" s="1"/>
      <c r="BU5740" s="1"/>
      <c r="CD5740" s="1"/>
      <c r="CE5740" s="1"/>
      <c r="EP5740" s="7"/>
      <c r="EQ5740" s="1"/>
      <c r="ER5740" s="1"/>
      <c r="ES5740" s="1"/>
      <c r="EY5740" s="7"/>
      <c r="EZ5740" s="1"/>
    </row>
    <row r="5741" spans="62:156" customFormat="1" ht="15">
      <c r="BJ5741" s="1"/>
      <c r="BK5741" s="1"/>
      <c r="BT5741" s="1"/>
      <c r="BU5741" s="1"/>
      <c r="CD5741" s="1"/>
      <c r="CE5741" s="1"/>
      <c r="EP5741" s="7"/>
      <c r="EQ5741" s="1"/>
      <c r="ER5741" s="1"/>
      <c r="ES5741" s="1"/>
      <c r="EY5741" s="7"/>
      <c r="EZ5741" s="1"/>
    </row>
    <row r="5742" spans="62:156" customFormat="1" ht="15">
      <c r="BJ5742" s="1"/>
      <c r="BK5742" s="1"/>
      <c r="BT5742" s="1"/>
      <c r="BU5742" s="1"/>
      <c r="CD5742" s="1"/>
      <c r="CE5742" s="1"/>
      <c r="EP5742" s="7"/>
      <c r="EQ5742" s="1"/>
      <c r="ER5742" s="1"/>
      <c r="ES5742" s="1"/>
      <c r="EY5742" s="7"/>
      <c r="EZ5742" s="1"/>
    </row>
    <row r="5743" spans="62:156" customFormat="1" ht="15">
      <c r="BJ5743" s="1"/>
      <c r="BK5743" s="1"/>
      <c r="BT5743" s="1"/>
      <c r="BU5743" s="1"/>
      <c r="CD5743" s="1"/>
      <c r="CE5743" s="1"/>
      <c r="EP5743" s="7"/>
      <c r="EQ5743" s="1"/>
      <c r="ER5743" s="1"/>
      <c r="ES5743" s="1"/>
      <c r="EY5743" s="7"/>
      <c r="EZ5743" s="1"/>
    </row>
    <row r="5744" spans="62:156" customFormat="1" ht="15">
      <c r="BJ5744" s="1"/>
      <c r="BK5744" s="1"/>
      <c r="BT5744" s="1"/>
      <c r="BU5744" s="1"/>
      <c r="CD5744" s="1"/>
      <c r="CE5744" s="1"/>
      <c r="EP5744" s="7"/>
      <c r="EQ5744" s="1"/>
      <c r="ER5744" s="1"/>
      <c r="ES5744" s="1"/>
      <c r="EY5744" s="7"/>
      <c r="EZ5744" s="1"/>
    </row>
    <row r="5745" spans="62:156" customFormat="1" ht="15">
      <c r="BJ5745" s="1"/>
      <c r="BK5745" s="1"/>
      <c r="BT5745" s="1"/>
      <c r="BU5745" s="1"/>
      <c r="CD5745" s="1"/>
      <c r="CE5745" s="1"/>
      <c r="EP5745" s="7"/>
      <c r="EQ5745" s="1"/>
      <c r="ER5745" s="1"/>
      <c r="ES5745" s="1"/>
      <c r="EY5745" s="7"/>
      <c r="EZ5745" s="1"/>
    </row>
    <row r="5746" spans="62:156" customFormat="1" ht="15">
      <c r="BJ5746" s="1"/>
      <c r="BK5746" s="1"/>
      <c r="BT5746" s="1"/>
      <c r="BU5746" s="1"/>
      <c r="CD5746" s="1"/>
      <c r="CE5746" s="1"/>
      <c r="EP5746" s="7"/>
      <c r="EQ5746" s="1"/>
      <c r="ER5746" s="1"/>
      <c r="ES5746" s="1"/>
      <c r="EY5746" s="7"/>
      <c r="EZ5746" s="1"/>
    </row>
    <row r="5747" spans="62:156" customFormat="1" ht="15">
      <c r="BJ5747" s="1"/>
      <c r="BK5747" s="1"/>
      <c r="BT5747" s="1"/>
      <c r="BU5747" s="1"/>
      <c r="CD5747" s="1"/>
      <c r="CE5747" s="1"/>
      <c r="EP5747" s="7"/>
      <c r="EQ5747" s="1"/>
      <c r="ER5747" s="1"/>
      <c r="ES5747" s="1"/>
      <c r="EY5747" s="7"/>
      <c r="EZ5747" s="1"/>
    </row>
    <row r="5748" spans="62:156" customFormat="1" ht="15">
      <c r="BJ5748" s="1"/>
      <c r="BK5748" s="1"/>
      <c r="BT5748" s="1"/>
      <c r="BU5748" s="1"/>
      <c r="CD5748" s="1"/>
      <c r="CE5748" s="1"/>
      <c r="EP5748" s="7"/>
      <c r="EQ5748" s="1"/>
      <c r="ER5748" s="1"/>
      <c r="ES5748" s="1"/>
      <c r="EY5748" s="7"/>
      <c r="EZ5748" s="1"/>
    </row>
    <row r="5749" spans="62:156" customFormat="1" ht="15">
      <c r="BJ5749" s="1"/>
      <c r="BK5749" s="1"/>
      <c r="BT5749" s="1"/>
      <c r="BU5749" s="1"/>
      <c r="CD5749" s="1"/>
      <c r="CE5749" s="1"/>
      <c r="EP5749" s="7"/>
      <c r="EQ5749" s="1"/>
      <c r="ER5749" s="1"/>
      <c r="ES5749" s="1"/>
      <c r="EY5749" s="7"/>
      <c r="EZ5749" s="1"/>
    </row>
    <row r="5750" spans="62:156" customFormat="1" ht="15">
      <c r="BJ5750" s="1"/>
      <c r="BK5750" s="1"/>
      <c r="BT5750" s="1"/>
      <c r="BU5750" s="1"/>
      <c r="CD5750" s="1"/>
      <c r="CE5750" s="1"/>
      <c r="EP5750" s="7"/>
      <c r="EQ5750" s="1"/>
      <c r="ER5750" s="1"/>
      <c r="ES5750" s="1"/>
      <c r="EY5750" s="7"/>
      <c r="EZ5750" s="1"/>
    </row>
    <row r="5751" spans="62:156" customFormat="1" ht="15">
      <c r="BJ5751" s="1"/>
      <c r="BK5751" s="1"/>
      <c r="BT5751" s="1"/>
      <c r="BU5751" s="1"/>
      <c r="CD5751" s="1"/>
      <c r="CE5751" s="1"/>
      <c r="EP5751" s="7"/>
      <c r="EQ5751" s="1"/>
      <c r="ER5751" s="1"/>
      <c r="ES5751" s="1"/>
      <c r="EY5751" s="7"/>
      <c r="EZ5751" s="1"/>
    </row>
    <row r="5752" spans="62:156" customFormat="1" ht="15">
      <c r="BJ5752" s="1"/>
      <c r="BK5752" s="1"/>
      <c r="BT5752" s="1"/>
      <c r="BU5752" s="1"/>
      <c r="CD5752" s="1"/>
      <c r="CE5752" s="1"/>
      <c r="EP5752" s="7"/>
      <c r="EQ5752" s="1"/>
      <c r="ER5752" s="1"/>
      <c r="ES5752" s="1"/>
      <c r="EY5752" s="7"/>
      <c r="EZ5752" s="1"/>
    </row>
    <row r="5753" spans="62:156" customFormat="1" ht="15">
      <c r="BJ5753" s="1"/>
      <c r="BK5753" s="1"/>
      <c r="BT5753" s="1"/>
      <c r="BU5753" s="1"/>
      <c r="CD5753" s="1"/>
      <c r="CE5753" s="1"/>
      <c r="EP5753" s="7"/>
      <c r="EQ5753" s="1"/>
      <c r="ER5753" s="1"/>
      <c r="ES5753" s="1"/>
      <c r="EY5753" s="7"/>
      <c r="EZ5753" s="1"/>
    </row>
    <row r="5754" spans="62:156" customFormat="1" ht="15">
      <c r="BJ5754" s="1"/>
      <c r="BK5754" s="1"/>
      <c r="BT5754" s="1"/>
      <c r="BU5754" s="1"/>
      <c r="CD5754" s="1"/>
      <c r="CE5754" s="1"/>
      <c r="EP5754" s="7"/>
      <c r="EQ5754" s="1"/>
      <c r="ER5754" s="1"/>
      <c r="ES5754" s="1"/>
      <c r="EY5754" s="7"/>
      <c r="EZ5754" s="1"/>
    </row>
    <row r="5755" spans="62:156" customFormat="1" ht="15">
      <c r="BJ5755" s="1"/>
      <c r="BK5755" s="1"/>
      <c r="BT5755" s="1"/>
      <c r="BU5755" s="1"/>
      <c r="CD5755" s="1"/>
      <c r="CE5755" s="1"/>
      <c r="EP5755" s="7"/>
      <c r="EQ5755" s="1"/>
      <c r="ER5755" s="1"/>
      <c r="ES5755" s="1"/>
      <c r="EY5755" s="7"/>
      <c r="EZ5755" s="1"/>
    </row>
    <row r="5756" spans="62:156" customFormat="1" ht="15">
      <c r="BJ5756" s="1"/>
      <c r="BK5756" s="1"/>
      <c r="BT5756" s="1"/>
      <c r="BU5756" s="1"/>
      <c r="CD5756" s="1"/>
      <c r="CE5756" s="1"/>
      <c r="EP5756" s="7"/>
      <c r="EQ5756" s="1"/>
      <c r="ER5756" s="1"/>
      <c r="ES5756" s="1"/>
      <c r="EY5756" s="7"/>
      <c r="EZ5756" s="1"/>
    </row>
    <row r="5757" spans="62:156" customFormat="1" ht="15">
      <c r="BJ5757" s="1"/>
      <c r="BK5757" s="1"/>
      <c r="BT5757" s="1"/>
      <c r="BU5757" s="1"/>
      <c r="CD5757" s="1"/>
      <c r="CE5757" s="1"/>
      <c r="EP5757" s="7"/>
      <c r="EQ5757" s="1"/>
      <c r="ER5757" s="1"/>
      <c r="ES5757" s="1"/>
      <c r="EY5757" s="7"/>
      <c r="EZ5757" s="1"/>
    </row>
    <row r="5758" spans="62:156" customFormat="1" ht="15">
      <c r="BJ5758" s="1"/>
      <c r="BK5758" s="1"/>
      <c r="BT5758" s="1"/>
      <c r="BU5758" s="1"/>
      <c r="CD5758" s="1"/>
      <c r="CE5758" s="1"/>
      <c r="EP5758" s="7"/>
      <c r="EQ5758" s="1"/>
      <c r="ER5758" s="1"/>
      <c r="ES5758" s="1"/>
      <c r="EY5758" s="7"/>
      <c r="EZ5758" s="1"/>
    </row>
    <row r="5759" spans="62:156" customFormat="1" ht="15">
      <c r="BJ5759" s="1"/>
      <c r="BK5759" s="1"/>
      <c r="BT5759" s="1"/>
      <c r="BU5759" s="1"/>
      <c r="CD5759" s="1"/>
      <c r="CE5759" s="1"/>
      <c r="EP5759" s="7"/>
      <c r="EQ5759" s="1"/>
      <c r="ER5759" s="1"/>
      <c r="ES5759" s="1"/>
      <c r="EY5759" s="7"/>
      <c r="EZ5759" s="1"/>
    </row>
    <row r="5760" spans="62:156" customFormat="1" ht="15">
      <c r="BJ5760" s="1"/>
      <c r="BK5760" s="1"/>
      <c r="BT5760" s="1"/>
      <c r="BU5760" s="1"/>
      <c r="CD5760" s="1"/>
      <c r="CE5760" s="1"/>
      <c r="EP5760" s="7"/>
      <c r="EQ5760" s="1"/>
      <c r="ER5760" s="1"/>
      <c r="ES5760" s="1"/>
      <c r="EY5760" s="7"/>
      <c r="EZ5760" s="1"/>
    </row>
    <row r="5761" spans="62:156" customFormat="1" ht="15">
      <c r="BJ5761" s="1"/>
      <c r="BK5761" s="1"/>
      <c r="BT5761" s="1"/>
      <c r="BU5761" s="1"/>
      <c r="CD5761" s="1"/>
      <c r="CE5761" s="1"/>
      <c r="EP5761" s="7"/>
      <c r="EQ5761" s="1"/>
      <c r="ER5761" s="1"/>
      <c r="ES5761" s="1"/>
      <c r="EY5761" s="7"/>
      <c r="EZ5761" s="1"/>
    </row>
    <row r="5762" spans="62:156" customFormat="1" ht="15">
      <c r="BJ5762" s="1"/>
      <c r="BK5762" s="1"/>
      <c r="BT5762" s="1"/>
      <c r="BU5762" s="1"/>
      <c r="CD5762" s="1"/>
      <c r="CE5762" s="1"/>
      <c r="EP5762" s="7"/>
      <c r="EQ5762" s="1"/>
      <c r="ER5762" s="1"/>
      <c r="ES5762" s="1"/>
      <c r="EY5762" s="7"/>
      <c r="EZ5762" s="1"/>
    </row>
    <row r="5763" spans="62:156" customFormat="1" ht="15">
      <c r="BJ5763" s="1"/>
      <c r="BK5763" s="1"/>
      <c r="BT5763" s="1"/>
      <c r="BU5763" s="1"/>
      <c r="CD5763" s="1"/>
      <c r="CE5763" s="1"/>
      <c r="EP5763" s="7"/>
      <c r="EQ5763" s="1"/>
      <c r="ER5763" s="1"/>
      <c r="ES5763" s="1"/>
      <c r="EY5763" s="7"/>
      <c r="EZ5763" s="1"/>
    </row>
    <row r="5764" spans="62:156" customFormat="1" ht="15">
      <c r="BJ5764" s="1"/>
      <c r="BK5764" s="1"/>
      <c r="BT5764" s="1"/>
      <c r="BU5764" s="1"/>
      <c r="CD5764" s="1"/>
      <c r="CE5764" s="1"/>
      <c r="EP5764" s="7"/>
      <c r="EQ5764" s="1"/>
      <c r="ER5764" s="1"/>
      <c r="ES5764" s="1"/>
      <c r="EY5764" s="7"/>
      <c r="EZ5764" s="1"/>
    </row>
    <row r="5765" spans="62:156" customFormat="1" ht="15">
      <c r="BJ5765" s="1"/>
      <c r="BK5765" s="1"/>
      <c r="BT5765" s="1"/>
      <c r="BU5765" s="1"/>
      <c r="CD5765" s="1"/>
      <c r="CE5765" s="1"/>
      <c r="EP5765" s="7"/>
      <c r="EQ5765" s="1"/>
      <c r="ER5765" s="1"/>
      <c r="ES5765" s="1"/>
      <c r="EY5765" s="7"/>
      <c r="EZ5765" s="1"/>
    </row>
    <row r="5766" spans="62:156" customFormat="1" ht="15">
      <c r="BJ5766" s="1"/>
      <c r="BK5766" s="1"/>
      <c r="BT5766" s="1"/>
      <c r="BU5766" s="1"/>
      <c r="EP5766" s="7"/>
      <c r="EQ5766" s="1"/>
      <c r="ER5766" s="1"/>
      <c r="ES5766" s="1"/>
      <c r="EY5766" s="7"/>
      <c r="EZ5766" s="1"/>
    </row>
    <row r="5767" spans="62:156" customFormat="1" ht="15">
      <c r="BJ5767" s="1"/>
      <c r="BK5767" s="1"/>
      <c r="BT5767" s="1"/>
      <c r="BU5767" s="1"/>
      <c r="EP5767" s="7"/>
      <c r="EQ5767" s="1"/>
      <c r="ER5767" s="1"/>
      <c r="ES5767" s="1"/>
      <c r="EY5767" s="7"/>
      <c r="EZ5767" s="1"/>
    </row>
    <row r="5768" spans="62:156" customFormat="1" ht="15">
      <c r="BJ5768" s="1"/>
      <c r="BK5768" s="1"/>
      <c r="BT5768" s="1"/>
      <c r="BU5768" s="1"/>
      <c r="EP5768" s="7"/>
      <c r="EQ5768" s="1"/>
      <c r="ER5768" s="1"/>
      <c r="ES5768" s="1"/>
      <c r="EY5768" s="7"/>
      <c r="EZ5768" s="1"/>
    </row>
    <row r="5769" spans="62:156" customFormat="1" ht="15">
      <c r="BJ5769" s="1"/>
      <c r="BK5769" s="1"/>
      <c r="BT5769" s="1"/>
      <c r="BU5769" s="1"/>
      <c r="EP5769" s="7"/>
      <c r="EQ5769" s="1"/>
      <c r="ER5769" s="1"/>
      <c r="ES5769" s="1"/>
      <c r="EY5769" s="7"/>
      <c r="EZ5769" s="1"/>
    </row>
    <row r="5770" spans="62:156" customFormat="1" ht="15">
      <c r="BJ5770" s="1"/>
      <c r="BK5770" s="1"/>
      <c r="BT5770" s="1"/>
      <c r="BU5770" s="1"/>
      <c r="EP5770" s="7"/>
      <c r="EQ5770" s="1"/>
      <c r="ER5770" s="1"/>
      <c r="ES5770" s="1"/>
      <c r="EY5770" s="7"/>
      <c r="EZ5770" s="1"/>
    </row>
    <row r="5771" spans="62:156" customFormat="1" ht="15">
      <c r="BJ5771" s="1"/>
      <c r="BK5771" s="1"/>
      <c r="BT5771" s="1"/>
      <c r="BU5771" s="1"/>
      <c r="EP5771" s="7"/>
      <c r="EQ5771" s="1"/>
      <c r="ER5771" s="1"/>
      <c r="ES5771" s="1"/>
      <c r="EY5771" s="7"/>
      <c r="EZ5771" s="1"/>
    </row>
    <row r="5772" spans="62:156" customFormat="1" ht="15">
      <c r="BJ5772" s="1"/>
      <c r="BK5772" s="1"/>
      <c r="BT5772" s="1"/>
      <c r="BU5772" s="1"/>
      <c r="EP5772" s="7"/>
      <c r="EQ5772" s="1"/>
      <c r="ER5772" s="1"/>
      <c r="ES5772" s="1"/>
      <c r="EY5772" s="7"/>
      <c r="EZ5772" s="1"/>
    </row>
    <row r="5773" spans="62:156" customFormat="1" ht="15">
      <c r="BJ5773" s="1"/>
      <c r="BK5773" s="1"/>
      <c r="BT5773" s="1"/>
      <c r="BU5773" s="1"/>
      <c r="EP5773" s="7"/>
      <c r="EQ5773" s="1"/>
      <c r="ER5773" s="1"/>
      <c r="ES5773" s="1"/>
      <c r="EY5773" s="7"/>
      <c r="EZ5773" s="1"/>
    </row>
    <row r="5774" spans="62:156" customFormat="1" ht="15">
      <c r="BJ5774" s="1"/>
      <c r="BK5774" s="1"/>
      <c r="BT5774" s="1"/>
      <c r="BU5774" s="1"/>
      <c r="EP5774" s="7"/>
      <c r="EQ5774" s="1"/>
      <c r="ER5774" s="1"/>
      <c r="ES5774" s="1"/>
      <c r="EY5774" s="7"/>
      <c r="EZ5774" s="1"/>
    </row>
    <row r="5775" spans="62:156" customFormat="1" ht="15">
      <c r="BJ5775" s="1"/>
      <c r="BK5775" s="1"/>
      <c r="BT5775" s="1"/>
      <c r="BU5775" s="1"/>
      <c r="EP5775" s="7"/>
      <c r="EQ5775" s="1"/>
      <c r="ER5775" s="1"/>
      <c r="ES5775" s="1"/>
      <c r="EY5775" s="7"/>
      <c r="EZ5775" s="1"/>
    </row>
    <row r="5776" spans="62:156" customFormat="1" ht="15">
      <c r="BJ5776" s="1"/>
      <c r="BK5776" s="1"/>
      <c r="BT5776" s="1"/>
      <c r="BU5776" s="1"/>
      <c r="EP5776" s="7"/>
      <c r="EQ5776" s="1"/>
      <c r="ER5776" s="1"/>
      <c r="ES5776" s="1"/>
      <c r="EY5776" s="7"/>
      <c r="EZ5776" s="1"/>
    </row>
    <row r="5777" spans="62:156" customFormat="1" ht="15">
      <c r="BJ5777" s="1"/>
      <c r="BK5777" s="1"/>
      <c r="BT5777" s="1"/>
      <c r="BU5777" s="1"/>
      <c r="EP5777" s="7"/>
      <c r="EQ5777" s="1"/>
      <c r="ER5777" s="1"/>
      <c r="ES5777" s="1"/>
      <c r="EY5777" s="7"/>
      <c r="EZ5777" s="1"/>
    </row>
    <row r="5778" spans="62:156" customFormat="1" ht="15">
      <c r="BJ5778" s="1"/>
      <c r="BK5778" s="1"/>
      <c r="BT5778" s="1"/>
      <c r="BU5778" s="1"/>
      <c r="EP5778" s="7"/>
      <c r="EQ5778" s="1"/>
      <c r="ER5778" s="1"/>
      <c r="ES5778" s="1"/>
      <c r="EY5778" s="7"/>
      <c r="EZ5778" s="1"/>
    </row>
    <row r="5779" spans="62:156" customFormat="1" ht="15">
      <c r="BJ5779" s="1"/>
      <c r="BK5779" s="1"/>
      <c r="BT5779" s="1"/>
      <c r="BU5779" s="1"/>
      <c r="EP5779" s="7"/>
      <c r="EQ5779" s="1"/>
      <c r="ER5779" s="1"/>
      <c r="ES5779" s="1"/>
      <c r="EY5779" s="7"/>
      <c r="EZ5779" s="1"/>
    </row>
    <row r="5780" spans="62:156" customFormat="1" ht="15">
      <c r="BJ5780" s="1"/>
      <c r="BK5780" s="1"/>
      <c r="BT5780" s="1"/>
      <c r="BU5780" s="1"/>
      <c r="EP5780" s="7"/>
      <c r="EQ5780" s="1"/>
      <c r="ER5780" s="1"/>
      <c r="ES5780" s="1"/>
      <c r="EY5780" s="7"/>
      <c r="EZ5780" s="1"/>
    </row>
    <row r="5781" spans="62:156" customFormat="1" ht="15">
      <c r="BJ5781" s="1"/>
      <c r="BK5781" s="1"/>
      <c r="BT5781" s="1"/>
      <c r="BU5781" s="1"/>
      <c r="EP5781" s="7"/>
      <c r="EQ5781" s="1"/>
      <c r="ER5781" s="1"/>
      <c r="ES5781" s="1"/>
      <c r="EY5781" s="7"/>
      <c r="EZ5781" s="1"/>
    </row>
    <row r="5782" spans="62:156" customFormat="1" ht="15">
      <c r="BJ5782" s="1"/>
      <c r="BK5782" s="1"/>
      <c r="BT5782" s="1"/>
      <c r="BU5782" s="1"/>
      <c r="EP5782" s="7"/>
      <c r="EQ5782" s="1"/>
      <c r="ER5782" s="1"/>
      <c r="ES5782" s="1"/>
      <c r="EY5782" s="7"/>
      <c r="EZ5782" s="1"/>
    </row>
    <row r="5783" spans="62:156" customFormat="1" ht="15">
      <c r="BJ5783" s="1"/>
      <c r="BK5783" s="1"/>
      <c r="BT5783" s="1"/>
      <c r="BU5783" s="1"/>
      <c r="EP5783" s="7"/>
      <c r="EQ5783" s="1"/>
      <c r="ER5783" s="1"/>
      <c r="ES5783" s="1"/>
      <c r="EY5783" s="7"/>
      <c r="EZ5783" s="1"/>
    </row>
    <row r="5784" spans="62:156" customFormat="1" ht="15">
      <c r="BJ5784" s="1"/>
      <c r="BK5784" s="1"/>
      <c r="BT5784" s="1"/>
      <c r="BU5784" s="1"/>
      <c r="EP5784" s="7"/>
      <c r="EQ5784" s="1"/>
      <c r="ER5784" s="1"/>
      <c r="ES5784" s="1"/>
      <c r="EY5784" s="7"/>
      <c r="EZ5784" s="1"/>
    </row>
    <row r="5785" spans="62:156" customFormat="1" ht="15">
      <c r="BJ5785" s="1"/>
      <c r="BK5785" s="1"/>
      <c r="BT5785" s="1"/>
      <c r="BU5785" s="1"/>
      <c r="EP5785" s="7"/>
      <c r="EQ5785" s="1"/>
      <c r="ER5785" s="1"/>
      <c r="ES5785" s="1"/>
      <c r="EY5785" s="7"/>
      <c r="EZ5785" s="1"/>
    </row>
    <row r="5786" spans="62:156" customFormat="1" ht="15">
      <c r="BJ5786" s="1"/>
      <c r="BK5786" s="1"/>
      <c r="BT5786" s="1"/>
      <c r="BU5786" s="1"/>
      <c r="EP5786" s="7"/>
      <c r="EQ5786" s="1"/>
      <c r="ER5786" s="1"/>
      <c r="ES5786" s="1"/>
      <c r="EY5786" s="7"/>
      <c r="EZ5786" s="1"/>
    </row>
    <row r="5787" spans="62:156" customFormat="1" ht="15">
      <c r="BJ5787" s="1"/>
      <c r="BK5787" s="1"/>
      <c r="BT5787" s="1"/>
      <c r="BU5787" s="1"/>
      <c r="EP5787" s="7"/>
      <c r="EQ5787" s="1"/>
      <c r="ER5787" s="1"/>
      <c r="ES5787" s="1"/>
      <c r="EY5787" s="7"/>
      <c r="EZ5787" s="1"/>
    </row>
    <row r="5788" spans="62:156" customFormat="1" ht="15">
      <c r="BJ5788" s="1"/>
      <c r="BK5788" s="1"/>
      <c r="BT5788" s="1"/>
      <c r="BU5788" s="1"/>
      <c r="EP5788" s="7"/>
      <c r="EQ5788" s="1"/>
      <c r="ER5788" s="1"/>
      <c r="ES5788" s="1"/>
      <c r="EY5788" s="7"/>
      <c r="EZ5788" s="1"/>
    </row>
    <row r="5789" spans="62:156" customFormat="1" ht="15">
      <c r="BJ5789" s="1"/>
      <c r="BK5789" s="1"/>
      <c r="BT5789" s="1"/>
      <c r="BU5789" s="1"/>
      <c r="EP5789" s="7"/>
      <c r="EQ5789" s="1"/>
      <c r="ER5789" s="1"/>
      <c r="ES5789" s="1"/>
      <c r="EY5789" s="7"/>
      <c r="EZ5789" s="1"/>
    </row>
    <row r="5790" spans="62:156" customFormat="1" ht="15">
      <c r="BJ5790" s="1"/>
      <c r="BK5790" s="1"/>
      <c r="BT5790" s="1"/>
      <c r="BU5790" s="1"/>
      <c r="EP5790" s="7"/>
      <c r="EQ5790" s="1"/>
      <c r="ER5790" s="1"/>
      <c r="ES5790" s="1"/>
      <c r="EY5790" s="7"/>
      <c r="EZ5790" s="1"/>
    </row>
    <row r="5791" spans="62:156" customFormat="1" ht="15">
      <c r="BJ5791" s="1"/>
      <c r="BK5791" s="1"/>
      <c r="BT5791" s="1"/>
      <c r="BU5791" s="1"/>
      <c r="EP5791" s="7"/>
      <c r="EQ5791" s="1"/>
      <c r="ER5791" s="1"/>
      <c r="ES5791" s="1"/>
      <c r="EY5791" s="7"/>
      <c r="EZ5791" s="1"/>
    </row>
    <row r="5792" spans="62:156" customFormat="1" ht="15">
      <c r="BJ5792" s="1"/>
      <c r="BK5792" s="1"/>
      <c r="BT5792" s="1"/>
      <c r="BU5792" s="1"/>
      <c r="EP5792" s="7"/>
      <c r="EQ5792" s="1"/>
      <c r="ER5792" s="1"/>
      <c r="ES5792" s="1"/>
      <c r="EY5792" s="7"/>
      <c r="EZ5792" s="1"/>
    </row>
    <row r="5793" spans="62:156" customFormat="1" ht="15">
      <c r="BJ5793" s="1"/>
      <c r="BK5793" s="1"/>
      <c r="BT5793" s="1"/>
      <c r="BU5793" s="1"/>
      <c r="EP5793" s="7"/>
      <c r="EQ5793" s="1"/>
      <c r="ER5793" s="1"/>
      <c r="ES5793" s="1"/>
      <c r="EY5793" s="7"/>
      <c r="EZ5793" s="1"/>
    </row>
    <row r="5794" spans="62:156" customFormat="1" ht="15">
      <c r="BJ5794" s="1"/>
      <c r="BK5794" s="1"/>
      <c r="BT5794" s="1"/>
      <c r="BU5794" s="1"/>
      <c r="EP5794" s="7"/>
      <c r="EQ5794" s="1"/>
      <c r="ER5794" s="1"/>
      <c r="ES5794" s="1"/>
      <c r="EY5794" s="7"/>
      <c r="EZ5794" s="1"/>
    </row>
    <row r="5795" spans="62:156" customFormat="1" ht="15">
      <c r="BJ5795" s="1"/>
      <c r="BK5795" s="1"/>
      <c r="BT5795" s="1"/>
      <c r="BU5795" s="1"/>
      <c r="EP5795" s="7"/>
      <c r="EQ5795" s="1"/>
      <c r="ER5795" s="1"/>
      <c r="ES5795" s="1"/>
      <c r="EY5795" s="7"/>
      <c r="EZ5795" s="1"/>
    </row>
    <row r="5796" spans="62:156" customFormat="1" ht="15">
      <c r="BJ5796" s="1"/>
      <c r="BK5796" s="1"/>
      <c r="BT5796" s="1"/>
      <c r="BU5796" s="1"/>
      <c r="EP5796" s="7"/>
      <c r="EQ5796" s="1"/>
      <c r="ER5796" s="1"/>
      <c r="ES5796" s="1"/>
      <c r="EY5796" s="7"/>
      <c r="EZ5796" s="1"/>
    </row>
    <row r="5797" spans="62:156" customFormat="1" ht="15">
      <c r="BJ5797" s="1"/>
      <c r="BK5797" s="1"/>
      <c r="BT5797" s="1"/>
      <c r="BU5797" s="1"/>
      <c r="EP5797" s="7"/>
      <c r="EQ5797" s="1"/>
      <c r="ER5797" s="1"/>
      <c r="ES5797" s="1"/>
      <c r="EY5797" s="7"/>
      <c r="EZ5797" s="1"/>
    </row>
    <row r="5798" spans="62:156" customFormat="1" ht="15">
      <c r="BJ5798" s="1"/>
      <c r="BK5798" s="1"/>
      <c r="BT5798" s="1"/>
      <c r="BU5798" s="1"/>
      <c r="EP5798" s="7"/>
      <c r="EQ5798" s="1"/>
      <c r="ER5798" s="1"/>
      <c r="ES5798" s="1"/>
      <c r="EY5798" s="7"/>
      <c r="EZ5798" s="1"/>
    </row>
    <row r="5799" spans="62:156" customFormat="1" ht="15">
      <c r="BJ5799" s="1"/>
      <c r="BK5799" s="1"/>
      <c r="BT5799" s="1"/>
      <c r="BU5799" s="1"/>
      <c r="EP5799" s="7"/>
      <c r="EQ5799" s="1"/>
      <c r="ER5799" s="1"/>
      <c r="ES5799" s="1"/>
      <c r="EY5799" s="7"/>
      <c r="EZ5799" s="1"/>
    </row>
    <row r="5800" spans="62:156" customFormat="1" ht="15">
      <c r="BJ5800" s="1"/>
      <c r="BK5800" s="1"/>
      <c r="BT5800" s="1"/>
      <c r="BU5800" s="1"/>
      <c r="EP5800" s="7"/>
      <c r="EQ5800" s="1"/>
      <c r="ER5800" s="1"/>
      <c r="ES5800" s="1"/>
      <c r="EY5800" s="7"/>
      <c r="EZ5800" s="1"/>
    </row>
    <row r="5801" spans="62:156" customFormat="1" ht="15">
      <c r="BJ5801" s="1"/>
      <c r="BK5801" s="1"/>
      <c r="BT5801" s="1"/>
      <c r="BU5801" s="1"/>
      <c r="EP5801" s="7"/>
      <c r="EQ5801" s="1"/>
      <c r="ER5801" s="1"/>
      <c r="ES5801" s="1"/>
      <c r="EY5801" s="7"/>
      <c r="EZ5801" s="1"/>
    </row>
    <row r="5802" spans="62:156" customFormat="1" ht="15">
      <c r="BJ5802" s="1"/>
      <c r="BK5802" s="1"/>
      <c r="BT5802" s="1"/>
      <c r="BU5802" s="1"/>
      <c r="EP5802" s="7"/>
      <c r="EQ5802" s="1"/>
      <c r="ER5802" s="1"/>
      <c r="ES5802" s="1"/>
      <c r="EY5802" s="7"/>
      <c r="EZ5802" s="1"/>
    </row>
    <row r="5803" spans="62:156" customFormat="1" ht="15">
      <c r="BJ5803" s="1"/>
      <c r="BK5803" s="1"/>
      <c r="BT5803" s="1"/>
      <c r="BU5803" s="1"/>
      <c r="EP5803" s="7"/>
      <c r="EQ5803" s="1"/>
      <c r="ER5803" s="1"/>
      <c r="ES5803" s="1"/>
      <c r="EY5803" s="7"/>
      <c r="EZ5803" s="1"/>
    </row>
    <row r="5804" spans="62:156" customFormat="1" ht="15">
      <c r="BJ5804" s="1"/>
      <c r="BK5804" s="1"/>
      <c r="BT5804" s="1"/>
      <c r="BU5804" s="1"/>
      <c r="EP5804" s="7"/>
      <c r="EQ5804" s="1"/>
      <c r="ER5804" s="1"/>
      <c r="ES5804" s="1"/>
      <c r="EY5804" s="7"/>
      <c r="EZ5804" s="1"/>
    </row>
    <row r="5805" spans="62:156" customFormat="1" ht="15">
      <c r="BJ5805" s="1"/>
      <c r="BK5805" s="1"/>
      <c r="BT5805" s="1"/>
      <c r="BU5805" s="1"/>
      <c r="EP5805" s="7"/>
      <c r="EQ5805" s="1"/>
      <c r="ER5805" s="1"/>
      <c r="ES5805" s="1"/>
      <c r="EY5805" s="7"/>
      <c r="EZ5805" s="1"/>
    </row>
    <row r="5806" spans="62:156" customFormat="1" ht="15">
      <c r="BJ5806" s="1"/>
      <c r="BK5806" s="1"/>
      <c r="BT5806" s="1"/>
      <c r="BU5806" s="1"/>
      <c r="EP5806" s="7"/>
      <c r="EQ5806" s="1"/>
      <c r="ER5806" s="1"/>
      <c r="ES5806" s="1"/>
      <c r="EY5806" s="7"/>
      <c r="EZ5806" s="1"/>
    </row>
    <row r="5807" spans="62:156" customFormat="1" ht="15">
      <c r="BJ5807" s="1"/>
      <c r="BK5807" s="1"/>
      <c r="BT5807" s="1"/>
      <c r="BU5807" s="1"/>
      <c r="EP5807" s="7"/>
      <c r="EQ5807" s="1"/>
      <c r="ER5807" s="1"/>
      <c r="ES5807" s="1"/>
      <c r="EY5807" s="7"/>
      <c r="EZ5807" s="1"/>
    </row>
    <row r="5808" spans="62:156" customFormat="1" ht="15">
      <c r="BJ5808" s="1"/>
      <c r="BK5808" s="1"/>
      <c r="BT5808" s="1"/>
      <c r="BU5808" s="1"/>
      <c r="EP5808" s="7"/>
      <c r="EQ5808" s="1"/>
      <c r="ER5808" s="1"/>
      <c r="ES5808" s="1"/>
      <c r="EY5808" s="7"/>
      <c r="EZ5808" s="1"/>
    </row>
    <row r="5809" spans="62:156" customFormat="1" ht="15">
      <c r="BJ5809" s="1"/>
      <c r="BK5809" s="1"/>
      <c r="BT5809" s="1"/>
      <c r="BU5809" s="1"/>
      <c r="EP5809" s="7"/>
      <c r="EQ5809" s="1"/>
      <c r="ER5809" s="1"/>
      <c r="ES5809" s="1"/>
      <c r="EY5809" s="7"/>
      <c r="EZ5809" s="1"/>
    </row>
    <row r="5810" spans="62:156" customFormat="1" ht="15">
      <c r="BJ5810" s="1"/>
      <c r="BK5810" s="1"/>
      <c r="BT5810" s="1"/>
      <c r="BU5810" s="1"/>
      <c r="EP5810" s="7"/>
      <c r="EQ5810" s="1"/>
      <c r="ER5810" s="1"/>
      <c r="ES5810" s="1"/>
      <c r="EY5810" s="7"/>
      <c r="EZ5810" s="1"/>
    </row>
    <row r="5811" spans="62:156" customFormat="1" ht="15">
      <c r="BJ5811" s="1"/>
      <c r="BK5811" s="1"/>
      <c r="BT5811" s="1"/>
      <c r="BU5811" s="1"/>
      <c r="EP5811" s="7"/>
      <c r="EQ5811" s="1"/>
      <c r="ER5811" s="1"/>
      <c r="ES5811" s="1"/>
      <c r="EY5811" s="7"/>
      <c r="EZ5811" s="1"/>
    </row>
    <row r="5812" spans="62:156" customFormat="1" ht="15">
      <c r="BJ5812" s="1"/>
      <c r="BK5812" s="1"/>
      <c r="BT5812" s="1"/>
      <c r="BU5812" s="1"/>
      <c r="EP5812" s="7"/>
      <c r="EQ5812" s="1"/>
      <c r="ER5812" s="1"/>
      <c r="ES5812" s="1"/>
      <c r="EY5812" s="7"/>
      <c r="EZ5812" s="1"/>
    </row>
    <row r="5813" spans="62:156" customFormat="1" ht="15">
      <c r="BJ5813" s="1"/>
      <c r="BK5813" s="1"/>
      <c r="BT5813" s="1"/>
      <c r="BU5813" s="1"/>
      <c r="EP5813" s="7"/>
      <c r="EQ5813" s="1"/>
      <c r="ER5813" s="1"/>
      <c r="ES5813" s="1"/>
      <c r="EY5813" s="7"/>
      <c r="EZ5813" s="1"/>
    </row>
    <row r="5814" spans="62:156" customFormat="1" ht="15">
      <c r="BJ5814" s="1"/>
      <c r="BK5814" s="1"/>
      <c r="BT5814" s="1"/>
      <c r="BU5814" s="1"/>
      <c r="EP5814" s="7"/>
      <c r="EQ5814" s="1"/>
      <c r="ER5814" s="1"/>
      <c r="ES5814" s="1"/>
      <c r="EY5814" s="7"/>
      <c r="EZ5814" s="1"/>
    </row>
    <row r="5815" spans="62:156" customFormat="1" ht="15">
      <c r="BJ5815" s="1"/>
      <c r="BK5815" s="1"/>
      <c r="BT5815" s="1"/>
      <c r="BU5815" s="1"/>
      <c r="EP5815" s="7"/>
      <c r="EQ5815" s="1"/>
      <c r="ER5815" s="1"/>
      <c r="ES5815" s="1"/>
      <c r="EY5815" s="7"/>
      <c r="EZ5815" s="1"/>
    </row>
    <row r="5816" spans="62:156" customFormat="1" ht="15">
      <c r="BJ5816" s="1"/>
      <c r="BK5816" s="1"/>
      <c r="BT5816" s="1"/>
      <c r="BU5816" s="1"/>
      <c r="EP5816" s="7"/>
      <c r="EQ5816" s="1"/>
      <c r="ER5816" s="1"/>
      <c r="ES5816" s="1"/>
      <c r="EY5816" s="7"/>
      <c r="EZ5816" s="1"/>
    </row>
    <row r="5817" spans="62:156" customFormat="1" ht="15">
      <c r="BJ5817" s="1"/>
      <c r="BK5817" s="1"/>
      <c r="BT5817" s="1"/>
      <c r="BU5817" s="1"/>
      <c r="EP5817" s="7"/>
      <c r="EQ5817" s="1"/>
      <c r="ER5817" s="1"/>
      <c r="ES5817" s="1"/>
      <c r="EY5817" s="7"/>
      <c r="EZ5817" s="1"/>
    </row>
    <row r="5818" spans="62:156" customFormat="1" ht="15">
      <c r="BJ5818" s="1"/>
      <c r="BK5818" s="1"/>
      <c r="BT5818" s="1"/>
      <c r="BU5818" s="1"/>
      <c r="EP5818" s="7"/>
      <c r="EQ5818" s="1"/>
      <c r="ER5818" s="1"/>
      <c r="ES5818" s="1"/>
      <c r="EY5818" s="7"/>
      <c r="EZ5818" s="1"/>
    </row>
    <row r="5819" spans="62:156" customFormat="1" ht="15">
      <c r="BJ5819" s="1"/>
      <c r="BK5819" s="1"/>
      <c r="BT5819" s="1"/>
      <c r="BU5819" s="1"/>
      <c r="EP5819" s="7"/>
      <c r="EQ5819" s="1"/>
      <c r="ER5819" s="1"/>
      <c r="ES5819" s="1"/>
      <c r="EY5819" s="7"/>
      <c r="EZ5819" s="1"/>
    </row>
    <row r="5820" spans="62:156" customFormat="1" ht="15">
      <c r="BJ5820" s="1"/>
      <c r="BK5820" s="1"/>
      <c r="BT5820" s="1"/>
      <c r="BU5820" s="1"/>
      <c r="EP5820" s="7"/>
      <c r="EQ5820" s="1"/>
      <c r="ER5820" s="1"/>
      <c r="ES5820" s="1"/>
      <c r="EY5820" s="7"/>
      <c r="EZ5820" s="1"/>
    </row>
    <row r="5821" spans="62:156" customFormat="1" ht="15">
      <c r="BJ5821" s="1"/>
      <c r="BK5821" s="1"/>
      <c r="BT5821" s="1"/>
      <c r="BU5821" s="1"/>
      <c r="EP5821" s="7"/>
      <c r="EQ5821" s="1"/>
      <c r="ER5821" s="1"/>
      <c r="ES5821" s="1"/>
      <c r="EY5821" s="7"/>
      <c r="EZ5821" s="1"/>
    </row>
    <row r="5822" spans="62:156" customFormat="1" ht="15">
      <c r="BJ5822" s="1"/>
      <c r="BK5822" s="1"/>
      <c r="BT5822" s="1"/>
      <c r="BU5822" s="1"/>
      <c r="EP5822" s="7"/>
      <c r="EQ5822" s="1"/>
      <c r="ER5822" s="1"/>
      <c r="ES5822" s="1"/>
      <c r="EY5822" s="7"/>
      <c r="EZ5822" s="1"/>
    </row>
    <row r="5823" spans="62:156" customFormat="1" ht="15">
      <c r="BJ5823" s="1"/>
      <c r="BK5823" s="1"/>
      <c r="BT5823" s="1"/>
      <c r="BU5823" s="1"/>
      <c r="EP5823" s="7"/>
      <c r="EQ5823" s="1"/>
      <c r="ER5823" s="1"/>
      <c r="ES5823" s="1"/>
      <c r="EY5823" s="7"/>
      <c r="EZ5823" s="1"/>
    </row>
    <row r="5824" spans="62:156" customFormat="1" ht="15">
      <c r="BJ5824" s="1"/>
      <c r="BK5824" s="1"/>
      <c r="BT5824" s="1"/>
      <c r="BU5824" s="1"/>
      <c r="EP5824" s="7"/>
      <c r="EQ5824" s="1"/>
      <c r="ER5824" s="1"/>
      <c r="ES5824" s="1"/>
      <c r="EY5824" s="7"/>
      <c r="EZ5824" s="1"/>
    </row>
    <row r="5825" spans="62:156" customFormat="1" ht="15">
      <c r="BJ5825" s="1"/>
      <c r="BK5825" s="1"/>
      <c r="BT5825" s="1"/>
      <c r="BU5825" s="1"/>
      <c r="EP5825" s="7"/>
      <c r="EQ5825" s="1"/>
      <c r="ER5825" s="1"/>
      <c r="ES5825" s="1"/>
      <c r="EY5825" s="7"/>
      <c r="EZ5825" s="1"/>
    </row>
    <row r="5826" spans="62:156" customFormat="1" ht="15">
      <c r="BJ5826" s="1"/>
      <c r="BK5826" s="1"/>
      <c r="BT5826" s="1"/>
      <c r="BU5826" s="1"/>
      <c r="EP5826" s="7"/>
      <c r="EQ5826" s="1"/>
      <c r="ER5826" s="1"/>
      <c r="ES5826" s="1"/>
      <c r="EY5826" s="7"/>
      <c r="EZ5826" s="1"/>
    </row>
    <row r="5827" spans="62:156" customFormat="1" ht="15">
      <c r="BT5827" s="1"/>
      <c r="BU5827" s="1"/>
      <c r="EP5827" s="7"/>
      <c r="EQ5827" s="1"/>
      <c r="ER5827" s="1"/>
      <c r="ES5827" s="1"/>
      <c r="EY5827" s="7"/>
      <c r="EZ5827" s="1"/>
    </row>
    <row r="5828" spans="62:156" customFormat="1" ht="15">
      <c r="BT5828" s="1"/>
      <c r="BU5828" s="1"/>
      <c r="EP5828" s="7"/>
      <c r="EQ5828" s="1"/>
      <c r="ER5828" s="1"/>
      <c r="ES5828" s="1"/>
      <c r="EY5828" s="7"/>
      <c r="EZ5828" s="1"/>
    </row>
    <row r="5829" spans="62:156" customFormat="1" ht="15">
      <c r="BT5829" s="1"/>
      <c r="BU5829" s="1"/>
      <c r="EP5829" s="7"/>
      <c r="EQ5829" s="1"/>
      <c r="ER5829" s="1"/>
      <c r="ES5829" s="1"/>
      <c r="EY5829" s="7"/>
      <c r="EZ5829" s="1"/>
    </row>
    <row r="5830" spans="62:156" customFormat="1" ht="15">
      <c r="BT5830" s="1"/>
      <c r="BU5830" s="1"/>
      <c r="EP5830" s="7"/>
      <c r="EQ5830" s="1"/>
      <c r="ER5830" s="1"/>
      <c r="ES5830" s="1"/>
      <c r="EY5830" s="7"/>
      <c r="EZ5830" s="1"/>
    </row>
    <row r="5831" spans="62:156" customFormat="1" ht="15">
      <c r="BT5831" s="1"/>
      <c r="BU5831" s="1"/>
      <c r="EP5831" s="7"/>
      <c r="EQ5831" s="1"/>
      <c r="ER5831" s="1"/>
      <c r="ES5831" s="1"/>
      <c r="EY5831" s="7"/>
      <c r="EZ5831" s="1"/>
    </row>
    <row r="5832" spans="62:156" customFormat="1" ht="15">
      <c r="BT5832" s="1"/>
      <c r="BU5832" s="1"/>
      <c r="EP5832" s="7"/>
      <c r="EQ5832" s="1"/>
      <c r="ER5832" s="1"/>
      <c r="ES5832" s="1"/>
      <c r="EY5832" s="7"/>
      <c r="EZ5832" s="1"/>
    </row>
    <row r="5833" spans="62:156" customFormat="1" ht="15">
      <c r="BT5833" s="1"/>
      <c r="BU5833" s="1"/>
      <c r="EP5833" s="7"/>
      <c r="EQ5833" s="1"/>
      <c r="ER5833" s="1"/>
      <c r="ES5833" s="1"/>
      <c r="EY5833" s="7"/>
      <c r="EZ5833" s="1"/>
    </row>
    <row r="5834" spans="62:156" customFormat="1" ht="15">
      <c r="BT5834" s="1"/>
      <c r="BU5834" s="1"/>
      <c r="EP5834" s="7"/>
      <c r="EQ5834" s="1"/>
      <c r="ER5834" s="1"/>
      <c r="ES5834" s="1"/>
      <c r="EY5834" s="7"/>
      <c r="EZ5834" s="1"/>
    </row>
    <row r="5835" spans="62:156" customFormat="1" ht="15">
      <c r="BT5835" s="1"/>
      <c r="BU5835" s="1"/>
      <c r="EP5835" s="7"/>
      <c r="EQ5835" s="1"/>
      <c r="ER5835" s="1"/>
      <c r="ES5835" s="1"/>
      <c r="EY5835" s="7"/>
      <c r="EZ5835" s="1"/>
    </row>
    <row r="5836" spans="62:156" customFormat="1" ht="15">
      <c r="BT5836" s="1"/>
      <c r="BU5836" s="1"/>
      <c r="EP5836" s="7"/>
      <c r="EQ5836" s="1"/>
      <c r="ER5836" s="1"/>
      <c r="ES5836" s="1"/>
      <c r="EY5836" s="7"/>
      <c r="EZ5836" s="1"/>
    </row>
    <row r="5837" spans="62:156" customFormat="1" ht="15">
      <c r="BT5837" s="1"/>
      <c r="BU5837" s="1"/>
      <c r="EP5837" s="7"/>
      <c r="EQ5837" s="1"/>
      <c r="EY5837" s="7"/>
      <c r="EZ5837" s="1"/>
    </row>
    <row r="5838" spans="62:156" customFormat="1" ht="15">
      <c r="BT5838" s="1"/>
      <c r="BU5838" s="1"/>
      <c r="EP5838" s="7"/>
      <c r="EQ5838" s="1"/>
      <c r="EY5838" s="7"/>
      <c r="EZ5838" s="1"/>
    </row>
    <row r="5839" spans="62:156" customFormat="1" ht="15">
      <c r="BT5839" s="1"/>
      <c r="BU5839" s="1"/>
      <c r="EP5839" s="7"/>
      <c r="EQ5839" s="1"/>
      <c r="EY5839" s="7"/>
      <c r="EZ5839" s="1"/>
    </row>
    <row r="5840" spans="62:156" customFormat="1" ht="15">
      <c r="BT5840" s="1"/>
      <c r="BU5840" s="1"/>
      <c r="EP5840" s="7"/>
      <c r="EQ5840" s="1"/>
      <c r="EY5840" s="7"/>
      <c r="EZ5840" s="1"/>
    </row>
    <row r="5841" spans="72:156" customFormat="1" ht="15">
      <c r="BT5841" s="1"/>
      <c r="BU5841" s="1"/>
      <c r="EP5841" s="7"/>
      <c r="EQ5841" s="1"/>
      <c r="EY5841" s="7"/>
      <c r="EZ5841" s="1"/>
    </row>
    <row r="5842" spans="72:156" customFormat="1" ht="15">
      <c r="BT5842" s="1"/>
      <c r="BU5842" s="1"/>
      <c r="EP5842" s="7"/>
      <c r="EQ5842" s="1"/>
      <c r="EY5842" s="7"/>
      <c r="EZ5842" s="1"/>
    </row>
    <row r="5843" spans="72:156" customFormat="1" ht="15">
      <c r="BT5843" s="1"/>
      <c r="BU5843" s="1"/>
      <c r="EP5843" s="7"/>
      <c r="EQ5843" s="1"/>
      <c r="EY5843" s="7"/>
      <c r="EZ5843" s="1"/>
    </row>
    <row r="5844" spans="72:156" customFormat="1" ht="15">
      <c r="BT5844" s="1"/>
      <c r="BU5844" s="1"/>
      <c r="EP5844" s="7"/>
      <c r="EQ5844" s="1"/>
      <c r="EY5844" s="7"/>
      <c r="EZ5844" s="1"/>
    </row>
    <row r="5845" spans="72:156" customFormat="1" ht="15">
      <c r="BT5845" s="1"/>
      <c r="BU5845" s="1"/>
      <c r="EP5845" s="7"/>
      <c r="EQ5845" s="1"/>
      <c r="EY5845" s="7"/>
      <c r="EZ5845" s="1"/>
    </row>
    <row r="5846" spans="72:156" customFormat="1" ht="15">
      <c r="BT5846" s="1"/>
      <c r="BU5846" s="1"/>
      <c r="EP5846" s="7"/>
      <c r="EQ5846" s="1"/>
      <c r="EY5846" s="7"/>
      <c r="EZ5846" s="1"/>
    </row>
    <row r="5847" spans="72:156" customFormat="1" ht="15">
      <c r="BT5847" s="1"/>
      <c r="BU5847" s="1"/>
      <c r="EP5847" s="7"/>
      <c r="EQ5847" s="1"/>
      <c r="EY5847" s="7"/>
      <c r="EZ5847" s="1"/>
    </row>
    <row r="5848" spans="72:156" customFormat="1" ht="15">
      <c r="BT5848" s="1"/>
      <c r="BU5848" s="1"/>
      <c r="EP5848" s="7"/>
      <c r="EQ5848" s="1"/>
      <c r="EY5848" s="7"/>
      <c r="EZ5848" s="1"/>
    </row>
    <row r="5849" spans="72:156" customFormat="1" ht="15">
      <c r="BT5849" s="1"/>
      <c r="BU5849" s="1"/>
      <c r="EP5849" s="7"/>
      <c r="EQ5849" s="1"/>
      <c r="EY5849" s="7"/>
      <c r="EZ5849" s="1"/>
    </row>
    <row r="5850" spans="72:156" customFormat="1" ht="15">
      <c r="BT5850" s="1"/>
      <c r="BU5850" s="1"/>
      <c r="EP5850" s="7"/>
      <c r="EQ5850" s="1"/>
      <c r="EY5850" s="7"/>
      <c r="EZ5850" s="1"/>
    </row>
    <row r="5851" spans="72:156" customFormat="1" ht="15">
      <c r="BT5851" s="1"/>
      <c r="BU5851" s="1"/>
      <c r="EP5851" s="7"/>
      <c r="EQ5851" s="1"/>
      <c r="EY5851" s="7"/>
      <c r="EZ5851" s="1"/>
    </row>
    <row r="5852" spans="72:156" customFormat="1" ht="15">
      <c r="BT5852" s="1"/>
      <c r="BU5852" s="1"/>
      <c r="EP5852" s="7"/>
      <c r="EQ5852" s="1"/>
      <c r="EY5852" s="7"/>
      <c r="EZ5852" s="1"/>
    </row>
    <row r="5853" spans="72:156" customFormat="1" ht="15">
      <c r="BT5853" s="1"/>
      <c r="BU5853" s="1"/>
      <c r="EP5853" s="7"/>
      <c r="EQ5853" s="1"/>
      <c r="EY5853" s="7"/>
      <c r="EZ5853" s="1"/>
    </row>
    <row r="5854" spans="72:156" customFormat="1" ht="15">
      <c r="BT5854" s="1"/>
      <c r="BU5854" s="1"/>
      <c r="EP5854" s="7"/>
      <c r="EQ5854" s="1"/>
      <c r="EY5854" s="7"/>
      <c r="EZ5854" s="1"/>
    </row>
    <row r="5855" spans="72:156" customFormat="1" ht="15">
      <c r="BT5855" s="1"/>
      <c r="BU5855" s="1"/>
      <c r="EP5855" s="7"/>
      <c r="EQ5855" s="1"/>
      <c r="EY5855" s="7"/>
      <c r="EZ5855" s="1"/>
    </row>
    <row r="5856" spans="72:156" customFormat="1" ht="15">
      <c r="BT5856" s="1"/>
      <c r="BU5856" s="1"/>
      <c r="EP5856" s="7"/>
      <c r="EQ5856" s="1"/>
      <c r="EY5856" s="7"/>
      <c r="EZ5856" s="1"/>
    </row>
    <row r="5857" spans="72:156" customFormat="1" ht="15">
      <c r="BT5857" s="1"/>
      <c r="BU5857" s="1"/>
      <c r="EP5857" s="7"/>
      <c r="EQ5857" s="1"/>
      <c r="EY5857" s="7"/>
      <c r="EZ5857" s="1"/>
    </row>
    <row r="5858" spans="72:156" customFormat="1" ht="15">
      <c r="BT5858" s="1"/>
      <c r="BU5858" s="1"/>
      <c r="EP5858" s="7"/>
      <c r="EQ5858" s="1"/>
      <c r="EY5858" s="7"/>
      <c r="EZ5858" s="1"/>
    </row>
    <row r="5859" spans="72:156" customFormat="1" ht="15">
      <c r="BT5859" s="1"/>
      <c r="BU5859" s="1"/>
      <c r="EP5859" s="7"/>
      <c r="EQ5859" s="1"/>
      <c r="EY5859" s="7"/>
      <c r="EZ5859" s="1"/>
    </row>
    <row r="5860" spans="72:156" customFormat="1" ht="15">
      <c r="BT5860" s="1"/>
      <c r="BU5860" s="1"/>
      <c r="EP5860" s="7"/>
      <c r="EQ5860" s="1"/>
      <c r="EY5860" s="7"/>
      <c r="EZ5860" s="1"/>
    </row>
    <row r="5861" spans="72:156" customFormat="1" ht="15">
      <c r="BT5861" s="1"/>
      <c r="BU5861" s="1"/>
      <c r="EP5861" s="7"/>
      <c r="EQ5861" s="1"/>
      <c r="EY5861" s="7"/>
      <c r="EZ5861" s="1"/>
    </row>
    <row r="5862" spans="72:156" customFormat="1" ht="15">
      <c r="BT5862" s="1"/>
      <c r="BU5862" s="1"/>
      <c r="EP5862" s="7"/>
      <c r="EQ5862" s="1"/>
      <c r="EY5862" s="7"/>
      <c r="EZ5862" s="1"/>
    </row>
    <row r="5863" spans="72:156" customFormat="1" ht="15">
      <c r="BT5863" s="1"/>
      <c r="BU5863" s="1"/>
      <c r="EP5863" s="7"/>
      <c r="EQ5863" s="1"/>
      <c r="EY5863" s="7"/>
      <c r="EZ5863" s="1"/>
    </row>
    <row r="5864" spans="72:156" customFormat="1" ht="15">
      <c r="BT5864" s="1"/>
      <c r="BU5864" s="1"/>
      <c r="EP5864" s="7"/>
      <c r="EQ5864" s="1"/>
      <c r="EY5864" s="7"/>
      <c r="EZ5864" s="1"/>
    </row>
    <row r="5865" spans="72:156" customFormat="1" ht="15">
      <c r="BT5865" s="1"/>
      <c r="BU5865" s="1"/>
      <c r="EP5865" s="7"/>
      <c r="EQ5865" s="1"/>
      <c r="EY5865" s="7"/>
      <c r="EZ5865" s="1"/>
    </row>
    <row r="5866" spans="72:156" customFormat="1" ht="15">
      <c r="BT5866" s="1"/>
      <c r="BU5866" s="1"/>
      <c r="EP5866" s="7"/>
      <c r="EQ5866" s="1"/>
      <c r="EY5866" s="7"/>
      <c r="EZ5866" s="1"/>
    </row>
    <row r="5867" spans="72:156" customFormat="1" ht="15">
      <c r="BT5867" s="1"/>
      <c r="BU5867" s="1"/>
      <c r="EP5867" s="7"/>
      <c r="EQ5867" s="1"/>
      <c r="EY5867" s="7"/>
      <c r="EZ5867" s="1"/>
    </row>
    <row r="5868" spans="72:156" customFormat="1" ht="15">
      <c r="BT5868" s="1"/>
      <c r="BU5868" s="1"/>
      <c r="EP5868" s="7"/>
      <c r="EQ5868" s="1"/>
      <c r="EY5868" s="7"/>
      <c r="EZ5868" s="1"/>
    </row>
    <row r="5869" spans="72:156" customFormat="1" ht="15">
      <c r="BT5869" s="1"/>
      <c r="BU5869" s="1"/>
      <c r="EP5869" s="7"/>
      <c r="EQ5869" s="1"/>
      <c r="EY5869" s="7"/>
      <c r="EZ5869" s="1"/>
    </row>
    <row r="5870" spans="72:156" customFormat="1" ht="15">
      <c r="BT5870" s="1"/>
      <c r="BU5870" s="1"/>
      <c r="EP5870" s="7"/>
      <c r="EQ5870" s="1"/>
      <c r="EY5870" s="7"/>
      <c r="EZ5870" s="1"/>
    </row>
    <row r="5871" spans="72:156" customFormat="1" ht="15">
      <c r="BT5871" s="1"/>
      <c r="BU5871" s="1"/>
      <c r="EP5871" s="7"/>
      <c r="EQ5871" s="1"/>
      <c r="EY5871" s="7"/>
      <c r="EZ5871" s="1"/>
    </row>
    <row r="5872" spans="72:156" customFormat="1" ht="15">
      <c r="BT5872" s="1"/>
      <c r="BU5872" s="1"/>
      <c r="EP5872" s="7"/>
      <c r="EQ5872" s="1"/>
      <c r="EY5872" s="7"/>
      <c r="EZ5872" s="1"/>
    </row>
    <row r="5873" spans="72:156" customFormat="1" ht="15">
      <c r="BT5873" s="1"/>
      <c r="BU5873" s="1"/>
      <c r="EP5873" s="7"/>
      <c r="EQ5873" s="1"/>
      <c r="EY5873" s="7"/>
      <c r="EZ5873" s="1"/>
    </row>
    <row r="5874" spans="72:156" customFormat="1" ht="15">
      <c r="BT5874" s="1"/>
      <c r="BU5874" s="1"/>
      <c r="EP5874" s="7"/>
      <c r="EQ5874" s="1"/>
      <c r="EY5874" s="7"/>
      <c r="EZ5874" s="1"/>
    </row>
    <row r="5875" spans="72:156" customFormat="1" ht="15">
      <c r="BT5875" s="1"/>
      <c r="BU5875" s="1"/>
      <c r="EP5875" s="7"/>
      <c r="EQ5875" s="1"/>
      <c r="EY5875" s="7"/>
      <c r="EZ5875" s="1"/>
    </row>
    <row r="5876" spans="72:156" customFormat="1" ht="15">
      <c r="BT5876" s="1"/>
      <c r="BU5876" s="1"/>
      <c r="EP5876" s="7"/>
      <c r="EQ5876" s="1"/>
      <c r="EY5876" s="7"/>
      <c r="EZ5876" s="1"/>
    </row>
    <row r="5877" spans="72:156" customFormat="1" ht="15">
      <c r="BT5877" s="1"/>
      <c r="BU5877" s="1"/>
      <c r="EP5877" s="7"/>
      <c r="EQ5877" s="1"/>
      <c r="EY5877" s="7"/>
      <c r="EZ5877" s="1"/>
    </row>
    <row r="5878" spans="72:156" customFormat="1" ht="15">
      <c r="BT5878" s="1"/>
      <c r="BU5878" s="1"/>
      <c r="EP5878" s="7"/>
      <c r="EQ5878" s="1"/>
      <c r="EY5878" s="7"/>
      <c r="EZ5878" s="1"/>
    </row>
    <row r="5879" spans="72:156" customFormat="1" ht="15">
      <c r="BT5879" s="1"/>
      <c r="BU5879" s="1"/>
      <c r="EP5879" s="7"/>
      <c r="EQ5879" s="1"/>
      <c r="EY5879" s="7"/>
      <c r="EZ5879" s="1"/>
    </row>
    <row r="5880" spans="72:156" customFormat="1" ht="15">
      <c r="BT5880" s="1"/>
      <c r="BU5880" s="1"/>
      <c r="EP5880" s="7"/>
      <c r="EQ5880" s="1"/>
      <c r="EY5880" s="7"/>
      <c r="EZ5880" s="1"/>
    </row>
    <row r="5881" spans="72:156" customFormat="1" ht="15">
      <c r="BT5881" s="1"/>
      <c r="BU5881" s="1"/>
      <c r="EP5881" s="7"/>
      <c r="EQ5881" s="1"/>
      <c r="EY5881" s="7"/>
      <c r="EZ5881" s="1"/>
    </row>
    <row r="5882" spans="72:156" customFormat="1" ht="15">
      <c r="BT5882" s="1"/>
      <c r="BU5882" s="1"/>
      <c r="EP5882" s="7"/>
      <c r="EQ5882" s="1"/>
      <c r="EY5882" s="7"/>
      <c r="EZ5882" s="1"/>
    </row>
    <row r="5883" spans="72:156" customFormat="1" ht="15">
      <c r="BT5883" s="1"/>
      <c r="BU5883" s="1"/>
      <c r="EP5883" s="7"/>
      <c r="EQ5883" s="1"/>
      <c r="EY5883" s="7"/>
      <c r="EZ5883" s="1"/>
    </row>
    <row r="5884" spans="72:156" customFormat="1" ht="15">
      <c r="BT5884" s="1"/>
      <c r="BU5884" s="1"/>
      <c r="EP5884" s="7"/>
      <c r="EQ5884" s="1"/>
      <c r="EY5884" s="7"/>
      <c r="EZ5884" s="1"/>
    </row>
    <row r="5885" spans="72:156" customFormat="1" ht="15">
      <c r="BT5885" s="1"/>
      <c r="BU5885" s="1"/>
      <c r="EP5885" s="7"/>
      <c r="EQ5885" s="1"/>
      <c r="EY5885" s="7"/>
      <c r="EZ5885" s="1"/>
    </row>
    <row r="5886" spans="72:156" customFormat="1" ht="15">
      <c r="BT5886" s="1"/>
      <c r="BU5886" s="1"/>
      <c r="EP5886" s="7"/>
      <c r="EQ5886" s="1"/>
      <c r="EY5886" s="7"/>
      <c r="EZ5886" s="1"/>
    </row>
    <row r="5887" spans="72:156" customFormat="1" ht="15">
      <c r="BT5887" s="1"/>
      <c r="BU5887" s="1"/>
      <c r="EP5887" s="7"/>
      <c r="EQ5887" s="1"/>
      <c r="EY5887" s="7"/>
      <c r="EZ5887" s="1"/>
    </row>
    <row r="5888" spans="72:156" customFormat="1" ht="15">
      <c r="BT5888" s="1"/>
      <c r="BU5888" s="1"/>
      <c r="EP5888" s="7"/>
      <c r="EQ5888" s="1"/>
      <c r="EY5888" s="7"/>
      <c r="EZ5888" s="1"/>
    </row>
    <row r="5889" spans="72:156" customFormat="1" ht="15">
      <c r="BT5889" s="1"/>
      <c r="BU5889" s="1"/>
      <c r="EP5889" s="7"/>
      <c r="EQ5889" s="1"/>
      <c r="EY5889" s="7"/>
      <c r="EZ5889" s="1"/>
    </row>
    <row r="5890" spans="72:156" customFormat="1" ht="15">
      <c r="BT5890" s="1"/>
      <c r="BU5890" s="1"/>
      <c r="EP5890" s="7"/>
      <c r="EQ5890" s="1"/>
      <c r="EY5890" s="7"/>
      <c r="EZ5890" s="1"/>
    </row>
    <row r="5891" spans="72:156" customFormat="1" ht="15">
      <c r="BT5891" s="1"/>
      <c r="BU5891" s="1"/>
      <c r="EP5891" s="7"/>
      <c r="EQ5891" s="1"/>
      <c r="EY5891" s="7"/>
      <c r="EZ5891" s="1"/>
    </row>
    <row r="5892" spans="72:156" customFormat="1" ht="15">
      <c r="BT5892" s="1"/>
      <c r="BU5892" s="1"/>
      <c r="EP5892" s="7"/>
      <c r="EQ5892" s="1"/>
      <c r="EY5892" s="7"/>
      <c r="EZ5892" s="1"/>
    </row>
    <row r="5893" spans="72:156" customFormat="1" ht="15">
      <c r="BT5893" s="1"/>
      <c r="BU5893" s="1"/>
      <c r="EP5893" s="7"/>
      <c r="EQ5893" s="1"/>
      <c r="EY5893" s="7"/>
      <c r="EZ5893" s="1"/>
    </row>
    <row r="5894" spans="72:156" customFormat="1" ht="15">
      <c r="BT5894" s="1"/>
      <c r="BU5894" s="1"/>
      <c r="EP5894" s="7"/>
      <c r="EQ5894" s="1"/>
      <c r="EY5894" s="7"/>
      <c r="EZ5894" s="1"/>
    </row>
    <row r="5895" spans="72:156" customFormat="1" ht="15">
      <c r="BT5895" s="1"/>
      <c r="BU5895" s="1"/>
      <c r="EP5895" s="7"/>
      <c r="EQ5895" s="1"/>
      <c r="EY5895" s="7"/>
      <c r="EZ5895" s="1"/>
    </row>
    <row r="5896" spans="72:156" customFormat="1" ht="15">
      <c r="BT5896" s="1"/>
      <c r="BU5896" s="1"/>
      <c r="EP5896" s="7"/>
      <c r="EQ5896" s="1"/>
      <c r="EY5896" s="7"/>
      <c r="EZ5896" s="1"/>
    </row>
    <row r="5897" spans="72:156" customFormat="1" ht="15">
      <c r="BT5897" s="1"/>
      <c r="BU5897" s="1"/>
      <c r="EP5897" s="7"/>
      <c r="EQ5897" s="1"/>
    </row>
    <row r="5898" spans="72:156" customFormat="1" ht="15">
      <c r="BT5898" s="1"/>
      <c r="BU5898" s="1"/>
      <c r="EP5898" s="7"/>
      <c r="EQ5898" s="1"/>
    </row>
    <row r="5899" spans="72:156" customFormat="1" ht="15">
      <c r="BT5899" s="1"/>
      <c r="BU5899" s="1"/>
      <c r="EP5899" s="7"/>
      <c r="EQ5899" s="1"/>
    </row>
    <row r="5900" spans="72:156" customFormat="1" ht="15">
      <c r="BT5900" s="1"/>
      <c r="BU5900" s="1"/>
      <c r="EP5900" s="7"/>
      <c r="EQ5900" s="1"/>
    </row>
    <row r="5901" spans="72:156" customFormat="1" ht="15">
      <c r="BT5901" s="1"/>
      <c r="BU5901" s="1"/>
      <c r="EP5901" s="7"/>
      <c r="EQ5901" s="1"/>
    </row>
    <row r="5902" spans="72:156" customFormat="1" ht="15">
      <c r="BT5902" s="1"/>
      <c r="BU5902" s="1"/>
      <c r="EP5902" s="7"/>
      <c r="EQ5902" s="1"/>
    </row>
    <row r="5903" spans="72:156" customFormat="1" ht="15">
      <c r="BT5903" s="1"/>
      <c r="BU5903" s="1"/>
      <c r="EP5903" s="7"/>
      <c r="EQ5903" s="1"/>
    </row>
    <row r="5904" spans="72:156" customFormat="1" ht="15">
      <c r="BT5904" s="1"/>
      <c r="BU5904" s="1"/>
      <c r="EP5904" s="7"/>
      <c r="EQ5904" s="1"/>
    </row>
    <row r="5905" spans="72:147" customFormat="1" ht="15">
      <c r="BT5905" s="1"/>
      <c r="BU5905" s="1"/>
      <c r="EP5905" s="7"/>
      <c r="EQ5905" s="1"/>
    </row>
    <row r="5906" spans="72:147" customFormat="1" ht="15">
      <c r="BT5906" s="1"/>
      <c r="BU5906" s="1"/>
      <c r="EP5906" s="7"/>
      <c r="EQ5906" s="1"/>
    </row>
    <row r="5907" spans="72:147" customFormat="1" ht="15">
      <c r="BT5907" s="1"/>
      <c r="BU5907" s="1"/>
      <c r="EP5907" s="7"/>
      <c r="EQ5907" s="1"/>
    </row>
    <row r="5908" spans="72:147" customFormat="1" ht="15">
      <c r="EP5908" s="7"/>
      <c r="EQ5908" s="1"/>
    </row>
    <row r="5909" spans="72:147" customFormat="1" ht="15">
      <c r="EP5909" s="7"/>
      <c r="EQ5909" s="1"/>
    </row>
    <row r="5910" spans="72:147" customFormat="1" ht="15">
      <c r="EP5910" s="7"/>
      <c r="EQ5910" s="1"/>
    </row>
    <row r="5911" spans="72:147" customFormat="1" ht="15">
      <c r="EP5911" s="7"/>
      <c r="EQ5911" s="1"/>
    </row>
    <row r="5912" spans="72:147" customFormat="1" ht="15">
      <c r="EP5912" s="7"/>
      <c r="EQ5912" s="1"/>
    </row>
    <row r="5913" spans="72:147" customFormat="1" ht="15">
      <c r="EP5913" s="7"/>
      <c r="EQ5913" s="1"/>
    </row>
    <row r="5914" spans="72:147" customFormat="1" ht="15">
      <c r="EP5914" s="7"/>
      <c r="EQ5914" s="1"/>
    </row>
    <row r="5915" spans="72:147" customFormat="1" ht="15">
      <c r="EP5915" s="7"/>
      <c r="EQ5915" s="1"/>
    </row>
    <row r="5916" spans="72:147" customFormat="1" ht="15">
      <c r="EP5916" s="7"/>
      <c r="EQ5916" s="1"/>
    </row>
    <row r="5917" spans="72:147" customFormat="1" ht="15">
      <c r="EP5917" s="7"/>
      <c r="EQ5917" s="1"/>
    </row>
    <row r="5918" spans="72:147" customFormat="1" ht="15">
      <c r="EP5918" s="7"/>
      <c r="EQ5918" s="1"/>
    </row>
    <row r="5919" spans="72:147" customFormat="1" ht="15">
      <c r="EP5919" s="7"/>
      <c r="EQ5919" s="1"/>
    </row>
    <row r="5920" spans="72:147" customFormat="1" ht="15">
      <c r="EP5920" s="7"/>
      <c r="EQ5920" s="1"/>
    </row>
    <row r="5921" spans="146:147" customFormat="1" ht="15">
      <c r="EP5921" s="7"/>
      <c r="EQ5921" s="1"/>
    </row>
    <row r="5922" spans="146:147" customFormat="1" ht="15">
      <c r="EP5922" s="7"/>
      <c r="EQ5922" s="1"/>
    </row>
    <row r="5923" spans="146:147" customFormat="1" ht="15">
      <c r="EP5923" s="7"/>
      <c r="EQ5923" s="1"/>
    </row>
    <row r="5924" spans="146:147" customFormat="1" ht="15">
      <c r="EP5924" s="7"/>
      <c r="EQ5924" s="1"/>
    </row>
    <row r="5925" spans="146:147" customFormat="1" ht="15">
      <c r="EP5925" s="7"/>
      <c r="EQ5925" s="1"/>
    </row>
    <row r="5926" spans="146:147" customFormat="1" ht="15">
      <c r="EP5926" s="7"/>
      <c r="EQ5926" s="1"/>
    </row>
    <row r="5927" spans="146:147" customFormat="1" ht="15">
      <c r="EP5927" s="7"/>
      <c r="EQ5927" s="1"/>
    </row>
    <row r="5928" spans="146:147" customFormat="1" ht="15">
      <c r="EP5928" s="7"/>
      <c r="EQ5928" s="1"/>
    </row>
    <row r="5929" spans="146:147" customFormat="1" ht="15">
      <c r="EP5929" s="7"/>
      <c r="EQ5929" s="1"/>
    </row>
    <row r="5930" spans="146:147" customFormat="1" ht="15">
      <c r="EP5930" s="7"/>
      <c r="EQ5930" s="1"/>
    </row>
    <row r="5931" spans="146:147" customFormat="1" ht="15">
      <c r="EP5931" s="7"/>
      <c r="EQ5931" s="1"/>
    </row>
    <row r="5932" spans="146:147" customFormat="1" ht="15">
      <c r="EP5932" s="7"/>
      <c r="EQ5932" s="1"/>
    </row>
    <row r="5933" spans="146:147" customFormat="1" ht="15">
      <c r="EP5933" s="7"/>
      <c r="EQ5933" s="1"/>
    </row>
    <row r="5934" spans="146:147" customFormat="1" ht="15">
      <c r="EP5934" s="7"/>
      <c r="EQ5934" s="1"/>
    </row>
    <row r="5935" spans="146:147" customFormat="1" ht="15">
      <c r="EP5935" s="7"/>
      <c r="EQ5935" s="1"/>
    </row>
    <row r="5936" spans="146:147" customFormat="1" ht="15">
      <c r="EP5936" s="7"/>
      <c r="EQ5936" s="1"/>
    </row>
    <row r="5937" spans="146:147" customFormat="1" ht="15">
      <c r="EP5937" s="7"/>
      <c r="EQ5937" s="1"/>
    </row>
    <row r="5938" spans="146:147" customFormat="1" ht="15">
      <c r="EP5938" s="7"/>
      <c r="EQ5938" s="1"/>
    </row>
    <row r="5939" spans="146:147" customFormat="1" ht="15">
      <c r="EP5939" s="7"/>
      <c r="EQ5939" s="1"/>
    </row>
    <row r="5940" spans="146:147" customFormat="1" ht="15">
      <c r="EP5940" s="7"/>
      <c r="EQ5940" s="1"/>
    </row>
    <row r="5941" spans="146:147" customFormat="1" ht="15">
      <c r="EP5941" s="7"/>
      <c r="EQ5941" s="1"/>
    </row>
    <row r="5942" spans="146:147" customFormat="1" ht="15">
      <c r="EP5942" s="7"/>
      <c r="EQ5942" s="1"/>
    </row>
    <row r="5943" spans="146:147" customFormat="1" ht="15">
      <c r="EP5943" s="7"/>
      <c r="EQ5943" s="1"/>
    </row>
    <row r="5944" spans="146:147" customFormat="1" ht="15">
      <c r="EP5944" s="7"/>
      <c r="EQ5944" s="1"/>
    </row>
    <row r="5945" spans="146:147" customFormat="1" ht="15">
      <c r="EP5945" s="7"/>
      <c r="EQ5945" s="1"/>
    </row>
    <row r="5946" spans="146:147" customFormat="1" ht="15">
      <c r="EP5946" s="7"/>
      <c r="EQ5946" s="1"/>
    </row>
    <row r="5947" spans="146:147" customFormat="1" ht="15">
      <c r="EP5947" s="7"/>
      <c r="EQ5947" s="1"/>
    </row>
    <row r="5948" spans="146:147" customFormat="1" ht="15">
      <c r="EP5948" s="7"/>
      <c r="EQ5948" s="1"/>
    </row>
    <row r="5949" spans="146:147" customFormat="1" ht="15">
      <c r="EP5949" s="7"/>
      <c r="EQ5949" s="1"/>
    </row>
    <row r="5950" spans="146:147" customFormat="1" ht="15">
      <c r="EP5950" s="7"/>
      <c r="EQ5950" s="1"/>
    </row>
    <row r="5951" spans="146:147" customFormat="1" ht="15">
      <c r="EP5951" s="7"/>
      <c r="EQ5951" s="1"/>
    </row>
    <row r="5952" spans="146:147" customFormat="1" ht="15">
      <c r="EP5952" s="7"/>
      <c r="EQ5952" s="1"/>
    </row>
    <row r="5953" spans="146:147" customFormat="1" ht="15">
      <c r="EP5953" s="7"/>
      <c r="EQ5953" s="1"/>
    </row>
    <row r="5954" spans="146:147" customFormat="1" ht="15">
      <c r="EP5954" s="7"/>
      <c r="EQ5954" s="1"/>
    </row>
    <row r="5955" spans="146:147" customFormat="1" ht="15">
      <c r="EP5955" s="7"/>
      <c r="EQ5955" s="1"/>
    </row>
    <row r="5956" spans="146:147" customFormat="1" ht="15">
      <c r="EP5956" s="7"/>
      <c r="EQ5956" s="1"/>
    </row>
    <row r="5957" spans="146:147" customFormat="1" ht="15">
      <c r="EP5957" s="7"/>
      <c r="EQ5957" s="1"/>
    </row>
    <row r="5958" spans="146:147" customFormat="1" ht="15">
      <c r="EP5958" s="7"/>
      <c r="EQ5958" s="1"/>
    </row>
    <row r="5959" spans="146:147" customFormat="1" ht="15">
      <c r="EP5959" s="7"/>
      <c r="EQ5959" s="1"/>
    </row>
    <row r="5960" spans="146:147" customFormat="1" ht="15">
      <c r="EP5960" s="7"/>
      <c r="EQ5960" s="1"/>
    </row>
    <row r="5961" spans="146:147" customFormat="1" ht="15">
      <c r="EP5961" s="7"/>
      <c r="EQ5961" s="1"/>
    </row>
    <row r="5962" spans="146:147" customFormat="1" ht="15">
      <c r="EP5962" s="7"/>
      <c r="EQ5962" s="1"/>
    </row>
    <row r="5963" spans="146:147" customFormat="1" ht="15">
      <c r="EP5963" s="7"/>
      <c r="EQ5963" s="1"/>
    </row>
    <row r="5964" spans="146:147" customFormat="1" ht="15">
      <c r="EP5964" s="7"/>
      <c r="EQ5964" s="1"/>
    </row>
    <row r="5965" spans="146:147" customFormat="1" ht="15">
      <c r="EP5965" s="7"/>
      <c r="EQ5965" s="1"/>
    </row>
    <row r="5966" spans="146:147" customFormat="1" ht="15">
      <c r="EP5966" s="7"/>
      <c r="EQ5966" s="1"/>
    </row>
    <row r="5967" spans="146:147" customFormat="1" ht="15">
      <c r="EP5967" s="7"/>
      <c r="EQ5967" s="1"/>
    </row>
    <row r="5968" spans="146:147" customFormat="1" ht="15">
      <c r="EP5968" s="7"/>
      <c r="EQ5968" s="1"/>
    </row>
    <row r="5969" spans="146:147" customFormat="1" ht="15">
      <c r="EP5969" s="7"/>
      <c r="EQ5969" s="1"/>
    </row>
    <row r="5970" spans="146:147" customFormat="1" ht="15">
      <c r="EP5970" s="7"/>
      <c r="EQ5970" s="1"/>
    </row>
    <row r="5971" spans="146:147" customFormat="1" ht="15">
      <c r="EP5971" s="7"/>
      <c r="EQ5971" s="1"/>
    </row>
    <row r="5972" spans="146:147" customFormat="1" ht="15">
      <c r="EP5972" s="7"/>
      <c r="EQ5972" s="1"/>
    </row>
    <row r="5973" spans="146:147" customFormat="1" ht="15">
      <c r="EP5973" s="7"/>
      <c r="EQ5973" s="1"/>
    </row>
    <row r="5974" spans="146:147" customFormat="1" ht="15">
      <c r="EP5974" s="7"/>
      <c r="EQ5974" s="1"/>
    </row>
    <row r="5975" spans="146:147" customFormat="1" ht="15">
      <c r="EP5975" s="7"/>
      <c r="EQ5975" s="1"/>
    </row>
    <row r="5976" spans="146:147" customFormat="1" ht="15">
      <c r="EP5976" s="7"/>
      <c r="EQ5976" s="1"/>
    </row>
    <row r="5977" spans="146:147" customFormat="1" ht="15">
      <c r="EP5977" s="7"/>
      <c r="EQ5977" s="1"/>
    </row>
    <row r="5978" spans="146:147" customFormat="1" ht="15">
      <c r="EP5978" s="7"/>
      <c r="EQ5978" s="1"/>
    </row>
    <row r="5979" spans="146:147" customFormat="1" ht="15">
      <c r="EP5979" s="7"/>
      <c r="EQ5979" s="1"/>
    </row>
    <row r="5980" spans="146:147" customFormat="1" ht="15">
      <c r="EP5980" s="7"/>
      <c r="EQ5980" s="1"/>
    </row>
    <row r="5981" spans="146:147" customFormat="1" ht="15">
      <c r="EP5981" s="7"/>
      <c r="EQ5981" s="1"/>
    </row>
    <row r="5982" spans="146:147" customFormat="1" ht="15">
      <c r="EP5982" s="7"/>
      <c r="EQ5982" s="1"/>
    </row>
    <row r="5983" spans="146:147" customFormat="1" ht="15">
      <c r="EP5983" s="7"/>
      <c r="EQ5983" s="1"/>
    </row>
    <row r="5984" spans="146:147" customFormat="1" ht="15">
      <c r="EP5984" s="7"/>
      <c r="EQ5984" s="1"/>
    </row>
    <row r="5985" spans="146:147" customFormat="1" ht="15">
      <c r="EP5985" s="7"/>
      <c r="EQ5985" s="1"/>
    </row>
    <row r="5986" spans="146:147" customFormat="1" ht="15">
      <c r="EP5986" s="7"/>
      <c r="EQ5986" s="1"/>
    </row>
    <row r="5987" spans="146:147" customFormat="1" ht="15">
      <c r="EP5987" s="7"/>
      <c r="EQ5987" s="1"/>
    </row>
    <row r="5988" spans="146:147" customFormat="1" ht="15">
      <c r="EP5988" s="7"/>
      <c r="EQ5988" s="1"/>
    </row>
    <row r="5989" spans="146:147" customFormat="1" ht="15">
      <c r="EP5989" s="7"/>
      <c r="EQ5989" s="1"/>
    </row>
    <row r="5990" spans="146:147" customFormat="1" ht="15">
      <c r="EP5990" s="7"/>
      <c r="EQ5990" s="1"/>
    </row>
    <row r="5991" spans="146:147" customFormat="1" ht="15">
      <c r="EP5991" s="7"/>
      <c r="EQ5991" s="1"/>
    </row>
    <row r="5992" spans="146:147" customFormat="1" ht="15">
      <c r="EP5992" s="7"/>
      <c r="EQ5992" s="1"/>
    </row>
    <row r="5993" spans="146:147" customFormat="1" ht="15">
      <c r="EP5993" s="7"/>
      <c r="EQ5993" s="1"/>
    </row>
    <row r="5994" spans="146:147" customFormat="1" ht="15">
      <c r="EP5994" s="7"/>
      <c r="EQ5994" s="1"/>
    </row>
    <row r="5995" spans="146:147" customFormat="1" ht="15">
      <c r="EP5995" s="7"/>
      <c r="EQ5995" s="1"/>
    </row>
    <row r="5996" spans="146:147" customFormat="1" ht="15">
      <c r="EP5996" s="7"/>
      <c r="EQ5996" s="1"/>
    </row>
    <row r="5997" spans="146:147" customFormat="1" ht="15">
      <c r="EP5997" s="7"/>
      <c r="EQ5997" s="1"/>
    </row>
    <row r="5998" spans="146:147" customFormat="1" ht="15">
      <c r="EP5998" s="7"/>
      <c r="EQ5998" s="1"/>
    </row>
    <row r="5999" spans="146:147" customFormat="1" ht="15">
      <c r="EP5999" s="7"/>
      <c r="EQ5999" s="1"/>
    </row>
    <row r="6000" spans="146:147" customFormat="1" ht="15">
      <c r="EP6000" s="7"/>
      <c r="EQ6000" s="1"/>
    </row>
    <row r="6001" spans="146:147" customFormat="1" ht="15">
      <c r="EP6001" s="7"/>
      <c r="EQ6001" s="1"/>
    </row>
    <row r="6002" spans="146:147" customFormat="1" ht="15">
      <c r="EP6002" s="7"/>
      <c r="EQ6002" s="1"/>
    </row>
    <row r="6003" spans="146:147" customFormat="1" ht="15">
      <c r="EP6003" s="7"/>
      <c r="EQ6003" s="1"/>
    </row>
    <row r="6004" spans="146:147" customFormat="1" ht="15">
      <c r="EP6004" s="7"/>
      <c r="EQ6004" s="1"/>
    </row>
    <row r="6005" spans="146:147" customFormat="1" ht="15">
      <c r="EP6005" s="7"/>
      <c r="EQ6005" s="1"/>
    </row>
    <row r="6006" spans="146:147" customFormat="1" ht="15">
      <c r="EP6006" s="7"/>
      <c r="EQ6006" s="1"/>
    </row>
    <row r="6007" spans="146:147" customFormat="1" ht="15">
      <c r="EP6007" s="7"/>
      <c r="EQ6007" s="1"/>
    </row>
    <row r="6008" spans="146:147" customFormat="1" ht="15">
      <c r="EP6008" s="7"/>
      <c r="EQ6008" s="1"/>
    </row>
    <row r="6009" spans="146:147" customFormat="1" ht="15">
      <c r="EP6009" s="7"/>
      <c r="EQ6009" s="1"/>
    </row>
    <row r="6010" spans="146:147" customFormat="1" ht="15">
      <c r="EP6010" s="7"/>
      <c r="EQ6010" s="1"/>
    </row>
    <row r="6011" spans="146:147" customFormat="1" ht="15">
      <c r="EP6011" s="7"/>
      <c r="EQ6011" s="1"/>
    </row>
    <row r="6012" spans="146:147" customFormat="1" ht="15">
      <c r="EP6012" s="7"/>
      <c r="EQ6012" s="1"/>
    </row>
    <row r="6013" spans="146:147" customFormat="1" ht="15">
      <c r="EP6013" s="7"/>
      <c r="EQ6013" s="1"/>
    </row>
    <row r="6014" spans="146:147" customFormat="1" ht="15">
      <c r="EP6014" s="7"/>
      <c r="EQ6014" s="1"/>
    </row>
    <row r="6015" spans="146:147" customFormat="1" ht="15">
      <c r="EP6015" s="7"/>
      <c r="EQ6015" s="1"/>
    </row>
    <row r="6016" spans="146:147" customFormat="1" ht="15">
      <c r="EP6016" s="7"/>
      <c r="EQ6016" s="1"/>
    </row>
    <row r="6017" spans="146:147" customFormat="1" ht="15">
      <c r="EP6017" s="7"/>
      <c r="EQ6017" s="1"/>
    </row>
    <row r="6018" spans="146:147" customFormat="1" ht="15">
      <c r="EP6018" s="7"/>
      <c r="EQ6018" s="1"/>
    </row>
    <row r="6019" spans="146:147" customFormat="1" ht="15">
      <c r="EP6019" s="7"/>
      <c r="EQ6019" s="1"/>
    </row>
    <row r="6020" spans="146:147" customFormat="1" ht="15">
      <c r="EP6020" s="7"/>
      <c r="EQ6020" s="1"/>
    </row>
    <row r="6021" spans="146:147" customFormat="1" ht="15">
      <c r="EP6021" s="7"/>
      <c r="EQ6021" s="1"/>
    </row>
    <row r="6022" spans="146:147" customFormat="1" ht="15">
      <c r="EP6022" s="7"/>
      <c r="EQ6022" s="1"/>
    </row>
    <row r="6023" spans="146:147" customFormat="1" ht="15">
      <c r="EP6023" s="7"/>
      <c r="EQ6023" s="1"/>
    </row>
    <row r="6024" spans="146:147" customFormat="1" ht="15">
      <c r="EP6024" s="7"/>
      <c r="EQ6024" s="1"/>
    </row>
    <row r="6025" spans="146:147" customFormat="1" ht="15">
      <c r="EP6025" s="7"/>
      <c r="EQ6025" s="1"/>
    </row>
    <row r="6026" spans="146:147" customFormat="1" ht="15">
      <c r="EP6026" s="7"/>
      <c r="EQ6026" s="1"/>
    </row>
    <row r="6027" spans="146:147" customFormat="1" ht="15">
      <c r="EP6027" s="7"/>
      <c r="EQ6027" s="1"/>
    </row>
    <row r="6028" spans="146:147" customFormat="1" ht="15">
      <c r="EP6028" s="7"/>
      <c r="EQ6028" s="1"/>
    </row>
    <row r="6029" spans="146:147" customFormat="1" ht="15">
      <c r="EP6029" s="7"/>
      <c r="EQ6029" s="1"/>
    </row>
    <row r="6030" spans="146:147" customFormat="1" ht="15">
      <c r="EP6030" s="7"/>
      <c r="EQ6030" s="1"/>
    </row>
    <row r="6031" spans="146:147" customFormat="1" ht="15">
      <c r="EP6031" s="7"/>
      <c r="EQ6031" s="1"/>
    </row>
    <row r="6032" spans="146:147" customFormat="1" ht="15">
      <c r="EP6032" s="7"/>
      <c r="EQ6032" s="1"/>
    </row>
    <row r="6033" spans="146:147" customFormat="1" ht="15">
      <c r="EP6033" s="7"/>
      <c r="EQ6033" s="1"/>
    </row>
    <row r="6034" spans="146:147" customFormat="1" ht="15">
      <c r="EP6034" s="7"/>
      <c r="EQ6034" s="1"/>
    </row>
    <row r="6035" spans="146:147" customFormat="1" ht="15">
      <c r="EP6035" s="7"/>
      <c r="EQ6035" s="1"/>
    </row>
    <row r="6036" spans="146:147" customFormat="1" ht="15">
      <c r="EP6036" s="7"/>
      <c r="EQ6036" s="1"/>
    </row>
    <row r="6037" spans="146:147" customFormat="1" ht="15">
      <c r="EP6037" s="7"/>
      <c r="EQ6037" s="1"/>
    </row>
    <row r="6038" spans="146:147" customFormat="1" ht="15">
      <c r="EP6038" s="7"/>
      <c r="EQ6038" s="1"/>
    </row>
    <row r="6039" spans="146:147" customFormat="1" ht="15">
      <c r="EP6039" s="7"/>
      <c r="EQ6039" s="1"/>
    </row>
    <row r="6040" spans="146:147" customFormat="1" ht="15">
      <c r="EP6040" s="7"/>
      <c r="EQ6040" s="1"/>
    </row>
    <row r="6041" spans="146:147" customFormat="1" ht="15">
      <c r="EP6041" s="7"/>
      <c r="EQ6041" s="1"/>
    </row>
    <row r="6042" spans="146:147" customFormat="1" ht="15">
      <c r="EP6042" s="7"/>
      <c r="EQ6042" s="1"/>
    </row>
    <row r="6043" spans="146:147" customFormat="1" ht="15">
      <c r="EP6043" s="7"/>
      <c r="EQ6043" s="1"/>
    </row>
    <row r="6044" spans="146:147" customFormat="1" ht="15">
      <c r="EP6044" s="7"/>
      <c r="EQ6044" s="1"/>
    </row>
    <row r="6045" spans="146:147" customFormat="1" ht="15">
      <c r="EP6045" s="7"/>
      <c r="EQ6045" s="1"/>
    </row>
    <row r="6046" spans="146:147" customFormat="1" ht="15">
      <c r="EP6046" s="7"/>
      <c r="EQ6046" s="1"/>
    </row>
    <row r="6047" spans="146:147" customFormat="1" ht="15">
      <c r="EP6047" s="7"/>
      <c r="EQ6047" s="1"/>
    </row>
    <row r="6048" spans="146:147" customFormat="1" ht="15">
      <c r="EP6048" s="7"/>
      <c r="EQ6048" s="1"/>
    </row>
    <row r="6049" spans="146:147" customFormat="1" ht="15">
      <c r="EP6049" s="7"/>
      <c r="EQ6049" s="1"/>
    </row>
    <row r="6050" spans="146:147" customFormat="1" ht="15">
      <c r="EP6050" s="7"/>
      <c r="EQ6050" s="1"/>
    </row>
    <row r="6051" spans="146:147" customFormat="1" ht="15">
      <c r="EP6051" s="7"/>
      <c r="EQ6051" s="1"/>
    </row>
    <row r="6052" spans="146:147" customFormat="1" ht="15">
      <c r="EP6052" s="7"/>
      <c r="EQ6052" s="1"/>
    </row>
    <row r="6053" spans="146:147" customFormat="1" ht="15">
      <c r="EP6053" s="7"/>
      <c r="EQ6053" s="1"/>
    </row>
    <row r="6054" spans="146:147" customFormat="1" ht="15">
      <c r="EP6054" s="7"/>
      <c r="EQ6054" s="1"/>
    </row>
    <row r="6055" spans="146:147" customFormat="1" ht="15">
      <c r="EP6055" s="7"/>
      <c r="EQ6055" s="1"/>
    </row>
    <row r="6056" spans="146:147" customFormat="1" ht="15">
      <c r="EP6056" s="7"/>
      <c r="EQ6056" s="1"/>
    </row>
    <row r="6057" spans="146:147" customFormat="1" ht="15">
      <c r="EP6057" s="7"/>
      <c r="EQ6057" s="1"/>
    </row>
    <row r="6058" spans="146:147" customFormat="1" ht="15">
      <c r="EP6058" s="7"/>
      <c r="EQ6058" s="1"/>
    </row>
    <row r="6059" spans="146:147" customFormat="1" ht="15">
      <c r="EP6059" s="7"/>
      <c r="EQ6059" s="1"/>
    </row>
    <row r="6060" spans="146:147" customFormat="1" ht="15">
      <c r="EP6060" s="7"/>
      <c r="EQ6060" s="1"/>
    </row>
    <row r="6061" spans="146:147" customFormat="1" ht="15">
      <c r="EP6061" s="7"/>
      <c r="EQ6061" s="1"/>
    </row>
    <row r="6062" spans="146:147" customFormat="1" ht="15">
      <c r="EP6062" s="7"/>
      <c r="EQ6062" s="1"/>
    </row>
    <row r="6063" spans="146:147" customFormat="1" ht="15">
      <c r="EP6063" s="7"/>
      <c r="EQ6063" s="1"/>
    </row>
    <row r="6064" spans="146:147" customFormat="1" ht="15">
      <c r="EP6064" s="7"/>
      <c r="EQ6064" s="1"/>
    </row>
    <row r="6065" spans="146:147" customFormat="1" ht="15">
      <c r="EP6065" s="7"/>
      <c r="EQ6065" s="1"/>
    </row>
    <row r="6066" spans="146:147" customFormat="1" ht="15">
      <c r="EP6066" s="7"/>
      <c r="EQ6066" s="1"/>
    </row>
    <row r="6067" spans="146:147" customFormat="1" ht="15">
      <c r="EP6067" s="7"/>
      <c r="EQ6067" s="1"/>
    </row>
    <row r="6068" spans="146:147" customFormat="1" ht="15">
      <c r="EP6068" s="7"/>
      <c r="EQ6068" s="1"/>
    </row>
    <row r="6069" spans="146:147" customFormat="1" ht="15">
      <c r="EP6069" s="7"/>
      <c r="EQ6069" s="1"/>
    </row>
    <row r="6070" spans="146:147" customFormat="1" ht="15">
      <c r="EP6070" s="7"/>
      <c r="EQ6070" s="1"/>
    </row>
    <row r="6071" spans="146:147" customFormat="1" ht="15">
      <c r="EP6071" s="7"/>
      <c r="EQ6071" s="1"/>
    </row>
    <row r="6072" spans="146:147" customFormat="1" ht="15">
      <c r="EP6072" s="7"/>
      <c r="EQ6072" s="1"/>
    </row>
    <row r="6073" spans="146:147" customFormat="1" ht="15">
      <c r="EP6073" s="7"/>
      <c r="EQ6073" s="1"/>
    </row>
    <row r="6074" spans="146:147" customFormat="1" ht="15">
      <c r="EP6074" s="7"/>
      <c r="EQ6074" s="1"/>
    </row>
    <row r="6075" spans="146:147" customFormat="1" ht="15">
      <c r="EP6075" s="7"/>
      <c r="EQ6075" s="1"/>
    </row>
    <row r="6076" spans="146:147" customFormat="1" ht="15">
      <c r="EP6076" s="7"/>
      <c r="EQ6076" s="1"/>
    </row>
    <row r="6077" spans="146:147" customFormat="1" ht="15">
      <c r="EP6077" s="7"/>
      <c r="EQ6077" s="1"/>
    </row>
    <row r="6078" spans="146:147" customFormat="1" ht="15">
      <c r="EP6078" s="7"/>
      <c r="EQ6078" s="1"/>
    </row>
    <row r="6079" spans="146:147" customFormat="1" ht="15">
      <c r="EP6079" s="7"/>
      <c r="EQ6079" s="1"/>
    </row>
    <row r="6080" spans="146:147" customFormat="1" ht="15">
      <c r="EP6080" s="7"/>
      <c r="EQ6080" s="1"/>
    </row>
    <row r="6081" spans="146:147" customFormat="1" ht="15">
      <c r="EP6081" s="7"/>
      <c r="EQ6081" s="1"/>
    </row>
    <row r="6082" spans="146:147" customFormat="1" ht="15">
      <c r="EP6082" s="7"/>
      <c r="EQ6082" s="1"/>
    </row>
    <row r="6083" spans="146:147" customFormat="1" ht="15">
      <c r="EP6083" s="7"/>
      <c r="EQ6083" s="1"/>
    </row>
    <row r="6084" spans="146:147" customFormat="1" ht="15">
      <c r="EP6084" s="7"/>
      <c r="EQ6084" s="1"/>
    </row>
    <row r="6085" spans="146:147" customFormat="1" ht="15">
      <c r="EP6085" s="7"/>
      <c r="EQ6085" s="1"/>
    </row>
    <row r="6086" spans="146:147" customFormat="1" ht="15">
      <c r="EP6086" s="7"/>
      <c r="EQ6086" s="1"/>
    </row>
    <row r="6087" spans="146:147" customFormat="1" ht="15">
      <c r="EP6087" s="7"/>
      <c r="EQ6087" s="1"/>
    </row>
    <row r="6088" spans="146:147" customFormat="1" ht="15">
      <c r="EP6088" s="7"/>
      <c r="EQ6088" s="1"/>
    </row>
    <row r="6089" spans="146:147" customFormat="1" ht="15">
      <c r="EP6089" s="7"/>
      <c r="EQ6089" s="1"/>
    </row>
    <row r="6090" spans="146:147" customFormat="1" ht="15">
      <c r="EP6090" s="7"/>
      <c r="EQ6090" s="1"/>
    </row>
    <row r="6091" spans="146:147" customFormat="1" ht="15">
      <c r="EP6091" s="7"/>
      <c r="EQ6091" s="1"/>
    </row>
    <row r="6092" spans="146:147" customFormat="1" ht="15">
      <c r="EP6092" s="7"/>
      <c r="EQ6092" s="1"/>
    </row>
    <row r="6093" spans="146:147" customFormat="1" ht="15">
      <c r="EP6093" s="7"/>
      <c r="EQ6093" s="1"/>
    </row>
    <row r="6094" spans="146:147" customFormat="1" ht="15">
      <c r="EP6094" s="7"/>
      <c r="EQ6094" s="1"/>
    </row>
    <row r="6095" spans="146:147" customFormat="1" ht="15">
      <c r="EP6095" s="7"/>
      <c r="EQ6095" s="1"/>
    </row>
    <row r="6096" spans="146:147" customFormat="1" ht="15">
      <c r="EP6096" s="7"/>
      <c r="EQ6096" s="1"/>
    </row>
    <row r="6097" spans="146:147" customFormat="1" ht="15">
      <c r="EP6097" s="7"/>
      <c r="EQ6097" s="1"/>
    </row>
    <row r="6098" spans="146:147" customFormat="1" ht="15">
      <c r="EP6098" s="7"/>
      <c r="EQ6098" s="1"/>
    </row>
    <row r="6099" spans="146:147" customFormat="1" ht="15">
      <c r="EP6099" s="7"/>
      <c r="EQ6099" s="1"/>
    </row>
    <row r="6100" spans="146:147" customFormat="1" ht="15">
      <c r="EP6100" s="7"/>
      <c r="EQ6100" s="1"/>
    </row>
    <row r="6101" spans="146:147" customFormat="1" ht="15">
      <c r="EP6101" s="7"/>
      <c r="EQ6101" s="1"/>
    </row>
    <row r="6102" spans="146:147" customFormat="1" ht="15">
      <c r="EP6102" s="7"/>
      <c r="EQ6102" s="1"/>
    </row>
    <row r="6103" spans="146:147" customFormat="1" ht="15">
      <c r="EP6103" s="7"/>
      <c r="EQ6103" s="1"/>
    </row>
    <row r="6104" spans="146:147" customFormat="1" ht="15">
      <c r="EP6104" s="7"/>
      <c r="EQ6104" s="1"/>
    </row>
    <row r="6105" spans="146:147" customFormat="1" ht="15">
      <c r="EP6105" s="7"/>
      <c r="EQ6105" s="1"/>
    </row>
    <row r="6106" spans="146:147" customFormat="1" ht="15">
      <c r="EP6106" s="7"/>
      <c r="EQ6106" s="1"/>
    </row>
    <row r="6107" spans="146:147" customFormat="1" ht="15">
      <c r="EP6107" s="7"/>
      <c r="EQ6107" s="1"/>
    </row>
    <row r="6108" spans="146:147" customFormat="1" ht="15">
      <c r="EP6108" s="7"/>
      <c r="EQ6108" s="1"/>
    </row>
    <row r="6109" spans="146:147" customFormat="1" ht="15">
      <c r="EP6109" s="7"/>
      <c r="EQ6109" s="1"/>
    </row>
    <row r="6110" spans="146:147" customFormat="1" ht="15">
      <c r="EP6110" s="7"/>
      <c r="EQ6110" s="1"/>
    </row>
    <row r="6111" spans="146:147" customFormat="1" ht="15">
      <c r="EP6111" s="7"/>
      <c r="EQ6111" s="1"/>
    </row>
    <row r="6112" spans="146:147" customFormat="1" ht="15">
      <c r="EP6112" s="7"/>
      <c r="EQ6112" s="1"/>
    </row>
    <row r="6113" spans="146:147" customFormat="1" ht="15">
      <c r="EP6113" s="7"/>
      <c r="EQ6113" s="1"/>
    </row>
    <row r="6114" spans="146:147" customFormat="1" ht="15">
      <c r="EP6114" s="7"/>
      <c r="EQ6114" s="1"/>
    </row>
    <row r="6115" spans="146:147" customFormat="1" ht="15">
      <c r="EP6115" s="7"/>
      <c r="EQ6115" s="1"/>
    </row>
    <row r="6116" spans="146:147" customFormat="1" ht="15">
      <c r="EP6116" s="7"/>
      <c r="EQ6116" s="1"/>
    </row>
    <row r="6117" spans="146:147" customFormat="1" ht="15">
      <c r="EP6117" s="7"/>
      <c r="EQ6117" s="1"/>
    </row>
    <row r="6118" spans="146:147" customFormat="1" ht="15">
      <c r="EP6118" s="7"/>
      <c r="EQ6118" s="1"/>
    </row>
    <row r="6119" spans="146:147" customFormat="1" ht="15">
      <c r="EP6119" s="7"/>
      <c r="EQ6119" s="1"/>
    </row>
    <row r="6120" spans="146:147" customFormat="1" ht="15">
      <c r="EP6120" s="7"/>
      <c r="EQ6120" s="1"/>
    </row>
    <row r="6121" spans="146:147" customFormat="1" ht="15">
      <c r="EP6121" s="7"/>
      <c r="EQ6121" s="1"/>
    </row>
    <row r="6122" spans="146:147" customFormat="1" ht="15">
      <c r="EP6122" s="7"/>
      <c r="EQ6122" s="1"/>
    </row>
    <row r="6123" spans="146:147" customFormat="1" ht="15">
      <c r="EP6123" s="7"/>
      <c r="EQ6123" s="1"/>
    </row>
    <row r="6124" spans="146:147" customFormat="1" ht="15">
      <c r="EP6124" s="7"/>
      <c r="EQ6124" s="1"/>
    </row>
    <row r="6125" spans="146:147" customFormat="1" ht="15">
      <c r="EP6125" s="7"/>
      <c r="EQ6125" s="1"/>
    </row>
    <row r="6126" spans="146:147" customFormat="1" ht="15">
      <c r="EP6126" s="7"/>
      <c r="EQ6126" s="1"/>
    </row>
    <row r="6127" spans="146:147" customFormat="1" ht="15">
      <c r="EP6127" s="7"/>
      <c r="EQ6127" s="1"/>
    </row>
    <row r="6128" spans="146:147" customFormat="1" ht="15">
      <c r="EP6128" s="7"/>
      <c r="EQ6128" s="1"/>
    </row>
    <row r="6129" spans="146:147" customFormat="1" ht="15">
      <c r="EP6129" s="7"/>
      <c r="EQ6129" s="1"/>
    </row>
    <row r="6130" spans="146:147" customFormat="1" ht="15">
      <c r="EP6130" s="7"/>
      <c r="EQ6130" s="1"/>
    </row>
    <row r="6131" spans="146:147" customFormat="1" ht="15">
      <c r="EP6131" s="7"/>
      <c r="EQ6131" s="1"/>
    </row>
    <row r="6132" spans="146:147" customFormat="1" ht="15">
      <c r="EP6132" s="7"/>
      <c r="EQ6132" s="1"/>
    </row>
    <row r="6133" spans="146:147" customFormat="1" ht="15">
      <c r="EP6133" s="7"/>
      <c r="EQ6133" s="1"/>
    </row>
    <row r="6134" spans="146:147" customFormat="1" ht="15">
      <c r="EP6134" s="7"/>
      <c r="EQ6134" s="1"/>
    </row>
    <row r="6135" spans="146:147" customFormat="1" ht="15">
      <c r="EP6135" s="7"/>
      <c r="EQ6135" s="1"/>
    </row>
    <row r="6136" spans="146:147" customFormat="1" ht="15">
      <c r="EP6136" s="7"/>
      <c r="EQ6136" s="1"/>
    </row>
    <row r="6137" spans="146:147" customFormat="1" ht="15">
      <c r="EP6137" s="7"/>
      <c r="EQ6137" s="1"/>
    </row>
    <row r="6138" spans="146:147" customFormat="1" ht="15">
      <c r="EP6138" s="7"/>
      <c r="EQ6138" s="1"/>
    </row>
    <row r="6139" spans="146:147" customFormat="1" ht="15">
      <c r="EP6139" s="7"/>
      <c r="EQ6139" s="1"/>
    </row>
    <row r="6140" spans="146:147" customFormat="1" ht="15">
      <c r="EP6140" s="7"/>
      <c r="EQ6140" s="1"/>
    </row>
    <row r="6141" spans="146:147" customFormat="1" ht="15">
      <c r="EP6141" s="7"/>
      <c r="EQ6141" s="1"/>
    </row>
    <row r="6142" spans="146:147" customFormat="1" ht="15">
      <c r="EP6142" s="7"/>
      <c r="EQ6142" s="1"/>
    </row>
    <row r="6143" spans="146:147" customFormat="1" ht="15">
      <c r="EP6143" s="7"/>
      <c r="EQ6143" s="1"/>
    </row>
    <row r="6144" spans="146:147" customFormat="1" ht="15">
      <c r="EP6144" s="7"/>
      <c r="EQ6144" s="1"/>
    </row>
    <row r="6145" spans="146:147" customFormat="1" ht="15">
      <c r="EP6145" s="7"/>
      <c r="EQ6145" s="1"/>
    </row>
    <row r="6146" spans="146:147" customFormat="1" ht="15">
      <c r="EP6146" s="7"/>
      <c r="EQ6146" s="1"/>
    </row>
    <row r="6147" spans="146:147" customFormat="1" ht="15">
      <c r="EP6147" s="7"/>
      <c r="EQ6147" s="1"/>
    </row>
    <row r="6148" spans="146:147" customFormat="1" ht="15">
      <c r="EP6148" s="7"/>
      <c r="EQ6148" s="1"/>
    </row>
    <row r="6149" spans="146:147" customFormat="1" ht="15">
      <c r="EP6149" s="7"/>
      <c r="EQ6149" s="1"/>
    </row>
    <row r="6150" spans="146:147" customFormat="1" ht="15">
      <c r="EP6150" s="7"/>
      <c r="EQ6150" s="1"/>
    </row>
    <row r="6151" spans="146:147" customFormat="1" ht="15">
      <c r="EP6151" s="7"/>
      <c r="EQ6151" s="1"/>
    </row>
    <row r="6152" spans="146:147" customFormat="1" ht="15">
      <c r="EP6152" s="7"/>
      <c r="EQ6152" s="1"/>
    </row>
    <row r="6153" spans="146:147" customFormat="1" ht="15">
      <c r="EP6153" s="7"/>
      <c r="EQ6153" s="1"/>
    </row>
    <row r="6154" spans="146:147" customFormat="1" ht="15">
      <c r="EP6154" s="7"/>
      <c r="EQ6154" s="1"/>
    </row>
    <row r="6155" spans="146:147" customFormat="1" ht="15">
      <c r="EP6155" s="7"/>
      <c r="EQ6155" s="1"/>
    </row>
    <row r="6156" spans="146:147" customFormat="1" ht="15">
      <c r="EP6156" s="7"/>
      <c r="EQ6156" s="1"/>
    </row>
    <row r="6157" spans="146:147" customFormat="1" ht="15">
      <c r="EP6157" s="7"/>
      <c r="EQ6157" s="1"/>
    </row>
    <row r="6158" spans="146:147" customFormat="1" ht="15">
      <c r="EP6158" s="7"/>
      <c r="EQ6158" s="1"/>
    </row>
    <row r="6159" spans="146:147" customFormat="1" ht="15">
      <c r="EP6159" s="7"/>
      <c r="EQ6159" s="1"/>
    </row>
    <row r="6160" spans="146:147" customFormat="1" ht="15">
      <c r="EP6160" s="7"/>
      <c r="EQ6160" s="1"/>
    </row>
    <row r="6161" spans="146:147" customFormat="1" ht="15">
      <c r="EP6161" s="7"/>
      <c r="EQ6161" s="1"/>
    </row>
    <row r="6162" spans="146:147" customFormat="1" ht="15">
      <c r="EP6162" s="7"/>
      <c r="EQ6162" s="1"/>
    </row>
    <row r="6163" spans="146:147" customFormat="1" ht="15">
      <c r="EP6163" s="7"/>
      <c r="EQ6163" s="1"/>
    </row>
    <row r="6164" spans="146:147" customFormat="1" ht="15">
      <c r="EP6164" s="7"/>
      <c r="EQ6164" s="1"/>
    </row>
    <row r="6165" spans="146:147" customFormat="1" ht="15">
      <c r="EP6165" s="7"/>
      <c r="EQ6165" s="1"/>
    </row>
    <row r="6166" spans="146:147" customFormat="1" ht="15">
      <c r="EP6166" s="7"/>
      <c r="EQ6166" s="1"/>
    </row>
    <row r="6167" spans="146:147" customFormat="1" ht="15">
      <c r="EP6167" s="7"/>
      <c r="EQ6167" s="1"/>
    </row>
    <row r="6168" spans="146:147" customFormat="1" ht="15">
      <c r="EP6168" s="7"/>
      <c r="EQ6168" s="1"/>
    </row>
    <row r="6169" spans="146:147" customFormat="1" ht="15">
      <c r="EP6169" s="7"/>
      <c r="EQ6169" s="1"/>
    </row>
    <row r="6170" spans="146:147" customFormat="1" ht="15">
      <c r="EP6170" s="7"/>
      <c r="EQ6170" s="1"/>
    </row>
    <row r="6171" spans="146:147" customFormat="1" ht="15">
      <c r="EP6171" s="7"/>
      <c r="EQ6171" s="1"/>
    </row>
    <row r="6172" spans="146:147" customFormat="1" ht="15">
      <c r="EP6172" s="7"/>
      <c r="EQ6172" s="1"/>
    </row>
    <row r="6173" spans="146:147" customFormat="1" ht="15">
      <c r="EP6173" s="7"/>
      <c r="EQ6173" s="1"/>
    </row>
    <row r="6174" spans="146:147" customFormat="1" ht="15">
      <c r="EP6174" s="7"/>
      <c r="EQ6174" s="1"/>
    </row>
    <row r="6175" spans="146:147" customFormat="1" ht="15">
      <c r="EP6175" s="7"/>
      <c r="EQ6175" s="1"/>
    </row>
    <row r="6176" spans="146:147" customFormat="1" ht="15">
      <c r="EP6176" s="7"/>
      <c r="EQ6176" s="1"/>
    </row>
    <row r="6177" spans="146:147" customFormat="1" ht="15">
      <c r="EP6177" s="7"/>
      <c r="EQ6177" s="1"/>
    </row>
    <row r="6178" spans="146:147" customFormat="1" ht="15">
      <c r="EP6178" s="7"/>
      <c r="EQ6178" s="1"/>
    </row>
    <row r="6179" spans="146:147" customFormat="1" ht="15">
      <c r="EP6179" s="7"/>
      <c r="EQ6179" s="1"/>
    </row>
    <row r="6180" spans="146:147" customFormat="1" ht="15">
      <c r="EP6180" s="7"/>
      <c r="EQ6180" s="1"/>
    </row>
    <row r="6181" spans="146:147" customFormat="1" ht="15">
      <c r="EP6181" s="7"/>
      <c r="EQ6181" s="1"/>
    </row>
    <row r="6182" spans="146:147" customFormat="1" ht="15">
      <c r="EP6182" s="7"/>
      <c r="EQ6182" s="1"/>
    </row>
    <row r="6183" spans="146:147" customFormat="1" ht="15">
      <c r="EP6183" s="7"/>
      <c r="EQ6183" s="1"/>
    </row>
    <row r="6184" spans="146:147" customFormat="1" ht="15">
      <c r="EP6184" s="7"/>
      <c r="EQ6184" s="1"/>
    </row>
    <row r="6185" spans="146:147" customFormat="1" ht="15">
      <c r="EP6185" s="7"/>
      <c r="EQ6185" s="1"/>
    </row>
    <row r="6186" spans="146:147" customFormat="1" ht="15">
      <c r="EP6186" s="7"/>
      <c r="EQ6186" s="1"/>
    </row>
    <row r="6187" spans="146:147" customFormat="1" ht="15">
      <c r="EP6187" s="7"/>
      <c r="EQ6187" s="1"/>
    </row>
    <row r="6188" spans="146:147" customFormat="1" ht="15">
      <c r="EP6188" s="7"/>
      <c r="EQ6188" s="1"/>
    </row>
    <row r="6189" spans="146:147" customFormat="1" ht="15">
      <c r="EP6189" s="7"/>
      <c r="EQ6189" s="1"/>
    </row>
    <row r="6190" spans="146:147" customFormat="1" ht="15">
      <c r="EP6190" s="7"/>
      <c r="EQ6190" s="1"/>
    </row>
    <row r="6191" spans="146:147" customFormat="1" ht="15">
      <c r="EP6191" s="7"/>
      <c r="EQ6191" s="1"/>
    </row>
    <row r="6192" spans="146:147" customFormat="1" ht="15">
      <c r="EP6192" s="7"/>
      <c r="EQ6192" s="1"/>
    </row>
    <row r="6193" spans="146:147" customFormat="1" ht="15">
      <c r="EP6193" s="7"/>
      <c r="EQ6193" s="1"/>
    </row>
    <row r="6194" spans="146:147" customFormat="1" ht="15">
      <c r="EP6194" s="7"/>
      <c r="EQ6194" s="1"/>
    </row>
    <row r="6195" spans="146:147" customFormat="1" ht="15">
      <c r="EP6195" s="7"/>
      <c r="EQ6195" s="1"/>
    </row>
    <row r="6196" spans="146:147" customFormat="1" ht="15">
      <c r="EP6196" s="7"/>
      <c r="EQ6196" s="1"/>
    </row>
    <row r="6197" spans="146:147" customFormat="1" ht="15">
      <c r="EP6197" s="7"/>
      <c r="EQ6197" s="1"/>
    </row>
    <row r="6198" spans="146:147" customFormat="1" ht="15">
      <c r="EP6198" s="7"/>
      <c r="EQ6198" s="1"/>
    </row>
    <row r="6199" spans="146:147" customFormat="1" ht="15">
      <c r="EP6199" s="7"/>
      <c r="EQ6199" s="1"/>
    </row>
    <row r="6200" spans="146:147" customFormat="1" ht="15">
      <c r="EP6200" s="7"/>
      <c r="EQ6200" s="1"/>
    </row>
    <row r="6201" spans="146:147" customFormat="1" ht="15">
      <c r="EP6201" s="7"/>
      <c r="EQ6201" s="1"/>
    </row>
    <row r="6202" spans="146:147" customFormat="1" ht="15">
      <c r="EP6202" s="7"/>
      <c r="EQ6202" s="1"/>
    </row>
    <row r="6203" spans="146:147" customFormat="1" ht="15">
      <c r="EP6203" s="7"/>
      <c r="EQ6203" s="1"/>
    </row>
    <row r="6204" spans="146:147" customFormat="1" ht="15">
      <c r="EP6204" s="7"/>
      <c r="EQ6204" s="1"/>
    </row>
    <row r="6205" spans="146:147" customFormat="1" ht="15">
      <c r="EP6205" s="7"/>
      <c r="EQ6205" s="1"/>
    </row>
    <row r="6206" spans="146:147" customFormat="1" ht="15">
      <c r="EP6206" s="7"/>
      <c r="EQ6206" s="1"/>
    </row>
    <row r="6207" spans="146:147" customFormat="1" ht="15">
      <c r="EP6207" s="7"/>
      <c r="EQ6207" s="1"/>
    </row>
    <row r="6208" spans="146:147" customFormat="1" ht="15">
      <c r="EP6208" s="7"/>
      <c r="EQ6208" s="1"/>
    </row>
    <row r="6209" spans="146:147" customFormat="1" ht="15">
      <c r="EP6209" s="7"/>
      <c r="EQ6209" s="1"/>
    </row>
    <row r="6210" spans="146:147" customFormat="1" ht="15">
      <c r="EP6210" s="7"/>
      <c r="EQ6210" s="1"/>
    </row>
    <row r="6211" spans="146:147" customFormat="1" ht="15">
      <c r="EP6211" s="7"/>
      <c r="EQ6211" s="1"/>
    </row>
    <row r="6212" spans="146:147" customFormat="1" ht="15">
      <c r="EP6212" s="7"/>
      <c r="EQ6212" s="1"/>
    </row>
    <row r="6213" spans="146:147" customFormat="1" ht="15">
      <c r="EP6213" s="7"/>
      <c r="EQ6213" s="1"/>
    </row>
    <row r="6214" spans="146:147" customFormat="1" ht="15">
      <c r="EP6214" s="7"/>
      <c r="EQ6214" s="1"/>
    </row>
    <row r="6215" spans="146:147" customFormat="1" ht="15">
      <c r="EP6215" s="7"/>
      <c r="EQ6215" s="1"/>
    </row>
    <row r="6216" spans="146:147" customFormat="1" ht="15">
      <c r="EP6216" s="7"/>
      <c r="EQ6216" s="1"/>
    </row>
    <row r="6217" spans="146:147" customFormat="1" ht="15">
      <c r="EP6217" s="7"/>
      <c r="EQ6217" s="1"/>
    </row>
    <row r="6218" spans="146:147" customFormat="1" ht="15">
      <c r="EP6218" s="7"/>
      <c r="EQ6218" s="1"/>
    </row>
    <row r="6219" spans="146:147" customFormat="1" ht="15">
      <c r="EP6219" s="7"/>
      <c r="EQ6219" s="1"/>
    </row>
    <row r="6220" spans="146:147" customFormat="1" ht="15">
      <c r="EP6220" s="7"/>
      <c r="EQ6220" s="1"/>
    </row>
    <row r="6221" spans="146:147" customFormat="1" ht="15">
      <c r="EP6221" s="7"/>
      <c r="EQ6221" s="1"/>
    </row>
    <row r="6222" spans="146:147" customFormat="1" ht="15">
      <c r="EP6222" s="7"/>
      <c r="EQ6222" s="1"/>
    </row>
    <row r="6223" spans="146:147" customFormat="1" ht="15">
      <c r="EP6223" s="7"/>
      <c r="EQ6223" s="1"/>
    </row>
    <row r="6224" spans="146:147" customFormat="1" ht="15">
      <c r="EP6224" s="7"/>
      <c r="EQ6224" s="1"/>
    </row>
    <row r="6225" spans="146:147" customFormat="1" ht="15">
      <c r="EP6225" s="7"/>
      <c r="EQ6225" s="1"/>
    </row>
    <row r="6226" spans="146:147" customFormat="1" ht="15">
      <c r="EP6226" s="7"/>
      <c r="EQ6226" s="1"/>
    </row>
    <row r="6227" spans="146:147" customFormat="1" ht="15">
      <c r="EP6227" s="7"/>
      <c r="EQ6227" s="1"/>
    </row>
    <row r="6228" spans="146:147" customFormat="1" ht="15">
      <c r="EP6228" s="7"/>
      <c r="EQ6228" s="1"/>
    </row>
    <row r="6229" spans="146:147" customFormat="1" ht="15">
      <c r="EP6229" s="7"/>
      <c r="EQ6229" s="1"/>
    </row>
    <row r="6230" spans="146:147" customFormat="1" ht="15">
      <c r="EP6230" s="7"/>
      <c r="EQ6230" s="1"/>
    </row>
    <row r="6231" spans="146:147" customFormat="1" ht="15">
      <c r="EP6231" s="7"/>
      <c r="EQ6231" s="1"/>
    </row>
    <row r="6232" spans="146:147" customFormat="1" ht="15">
      <c r="EP6232" s="7"/>
      <c r="EQ6232" s="1"/>
    </row>
    <row r="6233" spans="146:147" customFormat="1" ht="15">
      <c r="EP6233" s="7"/>
      <c r="EQ6233" s="1"/>
    </row>
    <row r="6234" spans="146:147" customFormat="1" ht="15">
      <c r="EP6234" s="7"/>
      <c r="EQ6234" s="1"/>
    </row>
    <row r="6235" spans="146:147" customFormat="1" ht="15">
      <c r="EP6235" s="7"/>
      <c r="EQ6235" s="1"/>
    </row>
    <row r="6236" spans="146:147" customFormat="1" ht="15">
      <c r="EP6236" s="7"/>
      <c r="EQ6236" s="1"/>
    </row>
    <row r="6237" spans="146:147" customFormat="1" ht="15">
      <c r="EP6237" s="7"/>
      <c r="EQ6237" s="1"/>
    </row>
    <row r="6238" spans="146:147" customFormat="1" ht="15">
      <c r="EP6238" s="7"/>
      <c r="EQ6238" s="1"/>
    </row>
    <row r="6239" spans="146:147" customFormat="1" ht="15">
      <c r="EP6239" s="7"/>
      <c r="EQ6239" s="1"/>
    </row>
    <row r="6240" spans="146:147" customFormat="1" ht="15">
      <c r="EP6240" s="7"/>
      <c r="EQ6240" s="1"/>
    </row>
    <row r="6241" spans="146:147" customFormat="1" ht="15">
      <c r="EP6241" s="7"/>
      <c r="EQ6241" s="1"/>
    </row>
    <row r="6242" spans="146:147" customFormat="1" ht="15">
      <c r="EP6242" s="7"/>
      <c r="EQ6242" s="1"/>
    </row>
    <row r="6243" spans="146:147" customFormat="1" ht="15">
      <c r="EP6243" s="7"/>
      <c r="EQ6243" s="1"/>
    </row>
    <row r="6244" spans="146:147" customFormat="1" ht="15">
      <c r="EP6244" s="7"/>
      <c r="EQ6244" s="1"/>
    </row>
    <row r="6245" spans="146:147" customFormat="1" ht="15">
      <c r="EP6245" s="7"/>
      <c r="EQ6245" s="1"/>
    </row>
    <row r="6246" spans="146:147" customFormat="1" ht="15">
      <c r="EP6246" s="7"/>
      <c r="EQ6246" s="1"/>
    </row>
    <row r="6247" spans="146:147" customFormat="1" ht="15">
      <c r="EP6247" s="7"/>
      <c r="EQ6247" s="1"/>
    </row>
    <row r="6248" spans="146:147" customFormat="1" ht="15">
      <c r="EP6248" s="7"/>
      <c r="EQ6248" s="1"/>
    </row>
    <row r="6249" spans="146:147" customFormat="1" ht="15">
      <c r="EP6249" s="7"/>
      <c r="EQ6249" s="1"/>
    </row>
    <row r="6250" spans="146:147" customFormat="1" ht="15">
      <c r="EP6250" s="7"/>
      <c r="EQ6250" s="1"/>
    </row>
    <row r="6251" spans="146:147" customFormat="1" ht="15">
      <c r="EP6251" s="7"/>
      <c r="EQ6251" s="1"/>
    </row>
    <row r="6252" spans="146:147" customFormat="1" ht="15">
      <c r="EP6252" s="7"/>
      <c r="EQ6252" s="1"/>
    </row>
    <row r="6253" spans="146:147" customFormat="1" ht="15">
      <c r="EP6253" s="7"/>
      <c r="EQ6253" s="1"/>
    </row>
    <row r="6254" spans="146:147" customFormat="1" ht="15">
      <c r="EP6254" s="7"/>
      <c r="EQ6254" s="1"/>
    </row>
    <row r="6255" spans="146:147" customFormat="1" ht="15">
      <c r="EP6255" s="7"/>
      <c r="EQ6255" s="1"/>
    </row>
    <row r="6256" spans="146:147" customFormat="1" ht="15">
      <c r="EP6256" s="7"/>
      <c r="EQ6256" s="1"/>
    </row>
    <row r="6257" spans="146:147" customFormat="1" ht="15">
      <c r="EP6257" s="7"/>
      <c r="EQ6257" s="1"/>
    </row>
    <row r="6258" spans="146:147" customFormat="1" ht="15">
      <c r="EP6258" s="7"/>
      <c r="EQ6258" s="1"/>
    </row>
    <row r="6259" spans="146:147" customFormat="1" ht="15">
      <c r="EP6259" s="7"/>
      <c r="EQ6259" s="1"/>
    </row>
    <row r="6260" spans="146:147" customFormat="1" ht="15">
      <c r="EP6260" s="7"/>
      <c r="EQ6260" s="1"/>
    </row>
    <row r="6261" spans="146:147" customFormat="1" ht="15">
      <c r="EP6261" s="7"/>
      <c r="EQ6261" s="1"/>
    </row>
    <row r="6262" spans="146:147" customFormat="1" ht="15">
      <c r="EP6262" s="7"/>
      <c r="EQ6262" s="1"/>
    </row>
    <row r="6263" spans="146:147" customFormat="1" ht="15">
      <c r="EP6263" s="7"/>
      <c r="EQ6263" s="1"/>
    </row>
    <row r="6264" spans="146:147" customFormat="1" ht="15">
      <c r="EP6264" s="7"/>
      <c r="EQ6264" s="1"/>
    </row>
    <row r="6265" spans="146:147" customFormat="1" ht="15">
      <c r="EP6265" s="7"/>
      <c r="EQ6265" s="1"/>
    </row>
    <row r="6266" spans="146:147" customFormat="1" ht="15">
      <c r="EP6266" s="7"/>
      <c r="EQ6266" s="1"/>
    </row>
    <row r="6267" spans="146:147" customFormat="1" ht="15">
      <c r="EP6267" s="7"/>
      <c r="EQ6267" s="1"/>
    </row>
    <row r="6268" spans="146:147" customFormat="1" ht="15">
      <c r="EP6268" s="7"/>
      <c r="EQ6268" s="1"/>
    </row>
    <row r="6269" spans="146:147" customFormat="1" ht="15">
      <c r="EP6269" s="7"/>
      <c r="EQ6269" s="1"/>
    </row>
    <row r="6270" spans="146:147" customFormat="1" ht="15">
      <c r="EP6270" s="7"/>
      <c r="EQ6270" s="1"/>
    </row>
    <row r="6271" spans="146:147" customFormat="1" ht="15">
      <c r="EP6271" s="7"/>
      <c r="EQ6271" s="1"/>
    </row>
    <row r="6272" spans="146:147" customFormat="1" ht="15">
      <c r="EP6272" s="7"/>
      <c r="EQ6272" s="1"/>
    </row>
    <row r="6273" spans="146:147" customFormat="1" ht="15">
      <c r="EP6273" s="7"/>
      <c r="EQ6273" s="1"/>
    </row>
    <row r="6274" spans="146:147" customFormat="1" ht="15">
      <c r="EP6274" s="7"/>
      <c r="EQ6274" s="1"/>
    </row>
    <row r="6275" spans="146:147" customFormat="1" ht="15">
      <c r="EP6275" s="7"/>
      <c r="EQ6275" s="1"/>
    </row>
    <row r="6276" spans="146:147" customFormat="1" ht="15">
      <c r="EP6276" s="7"/>
      <c r="EQ6276" s="1"/>
    </row>
    <row r="6277" spans="146:147" customFormat="1" ht="15">
      <c r="EP6277" s="7"/>
      <c r="EQ6277" s="1"/>
    </row>
    <row r="6278" spans="146:147" customFormat="1" ht="15">
      <c r="EP6278" s="7"/>
      <c r="EQ6278" s="1"/>
    </row>
    <row r="6279" spans="146:147" customFormat="1" ht="15">
      <c r="EP6279" s="7"/>
      <c r="EQ6279" s="1"/>
    </row>
    <row r="6280" spans="146:147" customFormat="1" ht="15">
      <c r="EP6280" s="7"/>
      <c r="EQ6280" s="1"/>
    </row>
    <row r="6281" spans="146:147" customFormat="1" ht="15">
      <c r="EP6281" s="7"/>
      <c r="EQ6281" s="1"/>
    </row>
    <row r="6282" spans="146:147" customFormat="1" ht="15">
      <c r="EP6282" s="7"/>
      <c r="EQ6282" s="1"/>
    </row>
    <row r="6283" spans="146:147" customFormat="1" ht="15">
      <c r="EP6283" s="7"/>
      <c r="EQ6283" s="1"/>
    </row>
    <row r="6284" spans="146:147" customFormat="1" ht="15">
      <c r="EP6284" s="7"/>
      <c r="EQ6284" s="1"/>
    </row>
    <row r="6285" spans="146:147" customFormat="1" ht="15">
      <c r="EP6285" s="7"/>
      <c r="EQ6285" s="1"/>
    </row>
    <row r="6286" spans="146:147" customFormat="1" ht="15">
      <c r="EP6286" s="7"/>
      <c r="EQ6286" s="1"/>
    </row>
    <row r="6287" spans="146:147" customFormat="1" ht="15">
      <c r="EP6287" s="7"/>
      <c r="EQ6287" s="1"/>
    </row>
    <row r="6288" spans="146:147" customFormat="1" ht="15">
      <c r="EP6288" s="7"/>
      <c r="EQ6288" s="1"/>
    </row>
    <row r="6289" spans="146:147" customFormat="1" ht="15">
      <c r="EP6289" s="7"/>
      <c r="EQ6289" s="1"/>
    </row>
    <row r="6290" spans="146:147" customFormat="1" ht="15">
      <c r="EP6290" s="7"/>
      <c r="EQ6290" s="1"/>
    </row>
    <row r="6291" spans="146:147" customFormat="1" ht="15">
      <c r="EP6291" s="7"/>
      <c r="EQ6291" s="1"/>
    </row>
    <row r="6292" spans="146:147" customFormat="1" ht="15">
      <c r="EP6292" s="7"/>
      <c r="EQ6292" s="1"/>
    </row>
    <row r="6293" spans="146:147" customFormat="1" ht="15">
      <c r="EP6293" s="7"/>
      <c r="EQ6293" s="1"/>
    </row>
    <row r="6294" spans="146:147" customFormat="1" ht="15">
      <c r="EP6294" s="7"/>
      <c r="EQ6294" s="1"/>
    </row>
    <row r="6295" spans="146:147" customFormat="1" ht="15">
      <c r="EP6295" s="7"/>
      <c r="EQ6295" s="1"/>
    </row>
    <row r="6296" spans="146:147" customFormat="1" ht="15">
      <c r="EP6296" s="7"/>
      <c r="EQ6296" s="1"/>
    </row>
    <row r="6297" spans="146:147" customFormat="1" ht="15">
      <c r="EP6297" s="7"/>
      <c r="EQ6297" s="1"/>
    </row>
    <row r="6298" spans="146:147" customFormat="1" ht="15">
      <c r="EP6298" s="7"/>
      <c r="EQ6298" s="1"/>
    </row>
    <row r="6299" spans="146:147" customFormat="1" ht="15">
      <c r="EP6299" s="7"/>
      <c r="EQ6299" s="1"/>
    </row>
    <row r="6300" spans="146:147" customFormat="1" ht="15">
      <c r="EP6300" s="7"/>
      <c r="EQ6300" s="1"/>
    </row>
    <row r="6301" spans="146:147" customFormat="1" ht="15">
      <c r="EP6301" s="7"/>
      <c r="EQ6301" s="1"/>
    </row>
    <row r="6302" spans="146:147" customFormat="1" ht="15">
      <c r="EP6302" s="7"/>
      <c r="EQ6302" s="1"/>
    </row>
    <row r="6303" spans="146:147" customFormat="1" ht="15">
      <c r="EP6303" s="7"/>
      <c r="EQ6303" s="1"/>
    </row>
    <row r="6304" spans="146:147" customFormat="1" ht="15">
      <c r="EP6304" s="7"/>
      <c r="EQ6304" s="1"/>
    </row>
    <row r="6305" spans="146:147" customFormat="1" ht="15">
      <c r="EP6305" s="7"/>
      <c r="EQ6305" s="1"/>
    </row>
    <row r="6306" spans="146:147" customFormat="1" ht="15">
      <c r="EP6306" s="7"/>
      <c r="EQ6306" s="1"/>
    </row>
    <row r="6307" spans="146:147" customFormat="1" ht="15">
      <c r="EP6307" s="7"/>
      <c r="EQ6307" s="1"/>
    </row>
    <row r="6308" spans="146:147" customFormat="1" ht="15">
      <c r="EP6308" s="7"/>
      <c r="EQ6308" s="1"/>
    </row>
    <row r="6309" spans="146:147" customFormat="1" ht="15">
      <c r="EP6309" s="7"/>
      <c r="EQ6309" s="1"/>
    </row>
    <row r="6310" spans="146:147" customFormat="1" ht="15">
      <c r="EP6310" s="7"/>
      <c r="EQ6310" s="1"/>
    </row>
    <row r="6311" spans="146:147" customFormat="1" ht="15">
      <c r="EP6311" s="7"/>
      <c r="EQ6311" s="1"/>
    </row>
    <row r="6312" spans="146:147" customFormat="1" ht="15">
      <c r="EP6312" s="7"/>
      <c r="EQ6312" s="1"/>
    </row>
    <row r="6313" spans="146:147" customFormat="1" ht="15">
      <c r="EP6313" s="7"/>
      <c r="EQ6313" s="1"/>
    </row>
    <row r="6314" spans="146:147" customFormat="1" ht="15">
      <c r="EP6314" s="7"/>
      <c r="EQ6314" s="1"/>
    </row>
    <row r="6315" spans="146:147" customFormat="1" ht="15">
      <c r="EP6315" s="7"/>
      <c r="EQ6315" s="1"/>
    </row>
    <row r="6316" spans="146:147" customFormat="1" ht="15">
      <c r="EP6316" s="7"/>
      <c r="EQ6316" s="1"/>
    </row>
    <row r="6317" spans="146:147" customFormat="1" ht="15">
      <c r="EP6317" s="7"/>
      <c r="EQ6317" s="1"/>
    </row>
    <row r="6318" spans="146:147" customFormat="1" ht="15">
      <c r="EP6318" s="7"/>
      <c r="EQ6318" s="1"/>
    </row>
    <row r="6319" spans="146:147" customFormat="1" ht="15">
      <c r="EP6319" s="7"/>
      <c r="EQ6319" s="1"/>
    </row>
    <row r="6320" spans="146:147" customFormat="1" ht="15">
      <c r="EP6320" s="7"/>
      <c r="EQ6320" s="1"/>
    </row>
    <row r="6321" spans="146:147" customFormat="1" ht="15">
      <c r="EP6321" s="7"/>
      <c r="EQ6321" s="1"/>
    </row>
    <row r="6322" spans="146:147" customFormat="1" ht="15">
      <c r="EP6322" s="7"/>
      <c r="EQ6322" s="1"/>
    </row>
    <row r="6323" spans="146:147" customFormat="1" ht="15">
      <c r="EP6323" s="7"/>
      <c r="EQ6323" s="1"/>
    </row>
    <row r="6324" spans="146:147" customFormat="1" ht="15">
      <c r="EP6324" s="7"/>
      <c r="EQ6324" s="1"/>
    </row>
    <row r="6325" spans="146:147" customFormat="1" ht="15">
      <c r="EP6325" s="7"/>
      <c r="EQ6325" s="1"/>
    </row>
    <row r="6326" spans="146:147" customFormat="1" ht="15">
      <c r="EP6326" s="7"/>
      <c r="EQ6326" s="1"/>
    </row>
    <row r="6327" spans="146:147" customFormat="1" ht="15">
      <c r="EP6327" s="7"/>
      <c r="EQ6327" s="1"/>
    </row>
    <row r="6328" spans="146:147" customFormat="1" ht="15">
      <c r="EP6328" s="7"/>
      <c r="EQ6328" s="1"/>
    </row>
    <row r="6329" spans="146:147" customFormat="1" ht="15">
      <c r="EP6329" s="7"/>
      <c r="EQ6329" s="1"/>
    </row>
    <row r="6330" spans="146:147" customFormat="1" ht="15">
      <c r="EP6330" s="7"/>
      <c r="EQ6330" s="1"/>
    </row>
    <row r="6331" spans="146:147" customFormat="1" ht="15">
      <c r="EP6331" s="7"/>
      <c r="EQ6331" s="1"/>
    </row>
    <row r="6332" spans="146:147" customFormat="1" ht="15">
      <c r="EP6332" s="7"/>
      <c r="EQ6332" s="1"/>
    </row>
    <row r="6333" spans="146:147" customFormat="1" ht="15">
      <c r="EP6333" s="7"/>
      <c r="EQ6333" s="1"/>
    </row>
    <row r="6334" spans="146:147" customFormat="1" ht="15">
      <c r="EP6334" s="7"/>
      <c r="EQ6334" s="1"/>
    </row>
    <row r="6335" spans="146:147" customFormat="1" ht="15">
      <c r="EP6335" s="7"/>
      <c r="EQ6335" s="1"/>
    </row>
    <row r="6336" spans="146:147" customFormat="1" ht="15">
      <c r="EP6336" s="7"/>
      <c r="EQ6336" s="1"/>
    </row>
    <row r="6337" spans="146:147" customFormat="1" ht="15">
      <c r="EP6337" s="7"/>
      <c r="EQ6337" s="1"/>
    </row>
    <row r="6338" spans="146:147" customFormat="1" ht="15">
      <c r="EP6338" s="7"/>
      <c r="EQ6338" s="1"/>
    </row>
    <row r="6339" spans="146:147" customFormat="1" ht="15">
      <c r="EP6339" s="7"/>
      <c r="EQ6339" s="1"/>
    </row>
    <row r="6340" spans="146:147" customFormat="1" ht="15">
      <c r="EP6340" s="7"/>
      <c r="EQ6340" s="1"/>
    </row>
    <row r="6341" spans="146:147" customFormat="1" ht="15">
      <c r="EP6341" s="7"/>
      <c r="EQ6341" s="1"/>
    </row>
    <row r="6342" spans="146:147" customFormat="1" ht="15">
      <c r="EP6342" s="7"/>
      <c r="EQ6342" s="1"/>
    </row>
    <row r="6343" spans="146:147" customFormat="1" ht="15">
      <c r="EP6343" s="7"/>
      <c r="EQ6343" s="1"/>
    </row>
    <row r="6344" spans="146:147" customFormat="1" ht="15">
      <c r="EP6344" s="7"/>
      <c r="EQ6344" s="1"/>
    </row>
    <row r="6345" spans="146:147" customFormat="1" ht="15">
      <c r="EP6345" s="7"/>
      <c r="EQ6345" s="1"/>
    </row>
    <row r="6346" spans="146:147" customFormat="1" ht="15">
      <c r="EP6346" s="7"/>
      <c r="EQ6346" s="1"/>
    </row>
    <row r="6347" spans="146:147" customFormat="1" ht="15">
      <c r="EP6347" s="7"/>
      <c r="EQ6347" s="1"/>
    </row>
    <row r="6348" spans="146:147" customFormat="1" ht="15">
      <c r="EP6348" s="7"/>
      <c r="EQ6348" s="1"/>
    </row>
    <row r="6349" spans="146:147" customFormat="1" ht="15">
      <c r="EP6349" s="7"/>
      <c r="EQ6349" s="1"/>
    </row>
    <row r="6350" spans="146:147" customFormat="1" ht="15">
      <c r="EP6350" s="7"/>
      <c r="EQ6350" s="1"/>
    </row>
    <row r="6351" spans="146:147" customFormat="1" ht="15">
      <c r="EP6351" s="7"/>
      <c r="EQ6351" s="1"/>
    </row>
    <row r="6352" spans="146:147" customFormat="1" ht="15">
      <c r="EP6352" s="7"/>
      <c r="EQ6352" s="1"/>
    </row>
    <row r="6353" spans="146:147" customFormat="1" ht="15">
      <c r="EP6353" s="7"/>
      <c r="EQ6353" s="1"/>
    </row>
    <row r="6354" spans="146:147" customFormat="1" ht="15">
      <c r="EP6354" s="7"/>
      <c r="EQ6354" s="1"/>
    </row>
    <row r="6355" spans="146:147" customFormat="1" ht="15">
      <c r="EP6355" s="7"/>
      <c r="EQ6355" s="1"/>
    </row>
    <row r="6356" spans="146:147" customFormat="1" ht="15">
      <c r="EP6356" s="7"/>
      <c r="EQ6356" s="1"/>
    </row>
    <row r="6357" spans="146:147" customFormat="1" ht="15">
      <c r="EP6357" s="7"/>
      <c r="EQ6357" s="1"/>
    </row>
    <row r="6358" spans="146:147" customFormat="1" ht="15">
      <c r="EP6358" s="7"/>
      <c r="EQ6358" s="1"/>
    </row>
    <row r="6359" spans="146:147" customFormat="1" ht="15">
      <c r="EP6359" s="7"/>
      <c r="EQ6359" s="1"/>
    </row>
    <row r="6360" spans="146:147" customFormat="1" ht="15">
      <c r="EP6360" s="7"/>
      <c r="EQ6360" s="1"/>
    </row>
    <row r="6361" spans="146:147" customFormat="1" ht="15">
      <c r="EP6361" s="7"/>
      <c r="EQ6361" s="1"/>
    </row>
    <row r="6362" spans="146:147" customFormat="1" ht="15">
      <c r="EP6362" s="7"/>
      <c r="EQ6362" s="1"/>
    </row>
    <row r="6363" spans="146:147" customFormat="1" ht="15">
      <c r="EP6363" s="7"/>
      <c r="EQ6363" s="1"/>
    </row>
    <row r="6364" spans="146:147" customFormat="1" ht="15">
      <c r="EP6364" s="7"/>
      <c r="EQ6364" s="1"/>
    </row>
    <row r="6365" spans="146:147" customFormat="1" ht="15">
      <c r="EP6365" s="7"/>
      <c r="EQ6365" s="1"/>
    </row>
    <row r="6366" spans="146:147" customFormat="1" ht="15">
      <c r="EP6366" s="7"/>
      <c r="EQ6366" s="1"/>
    </row>
    <row r="6367" spans="146:147" customFormat="1" ht="15">
      <c r="EP6367" s="7"/>
      <c r="EQ6367" s="1"/>
    </row>
    <row r="6368" spans="146:147" customFormat="1" ht="15">
      <c r="EP6368" s="7"/>
      <c r="EQ6368" s="1"/>
    </row>
    <row r="6369" spans="146:147" customFormat="1" ht="15">
      <c r="EP6369" s="7"/>
      <c r="EQ6369" s="1"/>
    </row>
    <row r="6370" spans="146:147" customFormat="1" ht="15">
      <c r="EP6370" s="7"/>
      <c r="EQ6370" s="1"/>
    </row>
    <row r="6371" spans="146:147" customFormat="1" ht="15">
      <c r="EP6371" s="7"/>
      <c r="EQ6371" s="1"/>
    </row>
    <row r="6372" spans="146:147" customFormat="1" ht="15">
      <c r="EP6372" s="7"/>
      <c r="EQ6372" s="1"/>
    </row>
    <row r="6373" spans="146:147" customFormat="1" ht="15">
      <c r="EP6373" s="7"/>
      <c r="EQ6373" s="1"/>
    </row>
    <row r="6374" spans="146:147" customFormat="1" ht="15">
      <c r="EP6374" s="7"/>
      <c r="EQ6374" s="1"/>
    </row>
    <row r="6375" spans="146:147" customFormat="1" ht="15">
      <c r="EP6375" s="7"/>
      <c r="EQ6375" s="1"/>
    </row>
    <row r="6376" spans="146:147" customFormat="1" ht="15">
      <c r="EP6376" s="7"/>
      <c r="EQ6376" s="1"/>
    </row>
    <row r="6377" spans="146:147" customFormat="1" ht="15">
      <c r="EP6377" s="7"/>
      <c r="EQ6377" s="1"/>
    </row>
    <row r="6378" spans="146:147" customFormat="1" ht="15">
      <c r="EP6378" s="7"/>
      <c r="EQ6378" s="1"/>
    </row>
    <row r="6379" spans="146:147" customFormat="1" ht="15">
      <c r="EP6379" s="7"/>
      <c r="EQ6379" s="1"/>
    </row>
    <row r="6380" spans="146:147" customFormat="1" ht="15">
      <c r="EP6380" s="7"/>
      <c r="EQ6380" s="1"/>
    </row>
    <row r="6381" spans="146:147" customFormat="1" ht="15">
      <c r="EP6381" s="7"/>
      <c r="EQ6381" s="1"/>
    </row>
    <row r="6382" spans="146:147" customFormat="1" ht="15">
      <c r="EP6382" s="7"/>
      <c r="EQ6382" s="1"/>
    </row>
    <row r="6383" spans="146:147" customFormat="1" ht="15">
      <c r="EP6383" s="7"/>
      <c r="EQ6383" s="1"/>
    </row>
    <row r="6384" spans="146:147" customFormat="1" ht="15">
      <c r="EP6384" s="7"/>
      <c r="EQ6384" s="1"/>
    </row>
    <row r="6385" spans="146:147" customFormat="1" ht="15">
      <c r="EP6385" s="7"/>
      <c r="EQ6385" s="1"/>
    </row>
    <row r="6386" spans="146:147" customFormat="1" ht="15">
      <c r="EP6386" s="7"/>
      <c r="EQ6386" s="1"/>
    </row>
    <row r="6387" spans="146:147" customFormat="1" ht="15">
      <c r="EP6387" s="7"/>
      <c r="EQ6387" s="1"/>
    </row>
    <row r="6388" spans="146:147" customFormat="1" ht="15">
      <c r="EP6388" s="7"/>
      <c r="EQ6388" s="1"/>
    </row>
    <row r="6389" spans="146:147" customFormat="1" ht="15">
      <c r="EP6389" s="7"/>
      <c r="EQ6389" s="1"/>
    </row>
    <row r="6390" spans="146:147" customFormat="1" ht="15">
      <c r="EP6390" s="7"/>
      <c r="EQ6390" s="1"/>
    </row>
    <row r="6391" spans="146:147" customFormat="1" ht="15">
      <c r="EP6391" s="7"/>
      <c r="EQ6391" s="1"/>
    </row>
    <row r="6392" spans="146:147" customFormat="1" ht="15">
      <c r="EP6392" s="7"/>
      <c r="EQ6392" s="1"/>
    </row>
    <row r="6393" spans="146:147" customFormat="1" ht="15">
      <c r="EP6393" s="7"/>
      <c r="EQ6393" s="1"/>
    </row>
    <row r="6394" spans="146:147" customFormat="1" ht="15">
      <c r="EP6394" s="7"/>
      <c r="EQ6394" s="1"/>
    </row>
    <row r="6395" spans="146:147" customFormat="1" ht="15">
      <c r="EP6395" s="7"/>
      <c r="EQ6395" s="1"/>
    </row>
    <row r="6396" spans="146:147" customFormat="1" ht="15">
      <c r="EP6396" s="7"/>
      <c r="EQ6396" s="1"/>
    </row>
    <row r="6397" spans="146:147" customFormat="1" ht="15">
      <c r="EP6397" s="7"/>
      <c r="EQ6397" s="1"/>
    </row>
    <row r="6398" spans="146:147" customFormat="1" ht="15">
      <c r="EP6398" s="7"/>
      <c r="EQ6398" s="1"/>
    </row>
    <row r="6399" spans="146:147" customFormat="1" ht="15">
      <c r="EP6399" s="7"/>
      <c r="EQ6399" s="1"/>
    </row>
    <row r="6400" spans="146:147" customFormat="1" ht="15">
      <c r="EP6400" s="7"/>
      <c r="EQ6400" s="1"/>
    </row>
    <row r="6401" spans="146:147" customFormat="1" ht="15">
      <c r="EP6401" s="7"/>
      <c r="EQ6401" s="1"/>
    </row>
    <row r="6402" spans="146:147" customFormat="1" ht="15">
      <c r="EP6402" s="7"/>
      <c r="EQ6402" s="1"/>
    </row>
    <row r="6403" spans="146:147" customFormat="1" ht="15">
      <c r="EP6403" s="7"/>
      <c r="EQ6403" s="1"/>
    </row>
    <row r="6404" spans="146:147" customFormat="1" ht="15">
      <c r="EP6404" s="7"/>
      <c r="EQ6404" s="1"/>
    </row>
    <row r="6405" spans="146:147" customFormat="1" ht="15">
      <c r="EP6405" s="7"/>
      <c r="EQ6405" s="1"/>
    </row>
    <row r="6406" spans="146:147" customFormat="1" ht="15">
      <c r="EP6406" s="7"/>
      <c r="EQ6406" s="1"/>
    </row>
    <row r="6407" spans="146:147" customFormat="1" ht="15">
      <c r="EP6407" s="7"/>
      <c r="EQ6407" s="1"/>
    </row>
    <row r="6408" spans="146:147" customFormat="1" ht="15">
      <c r="EP6408" s="7"/>
      <c r="EQ6408" s="1"/>
    </row>
    <row r="6409" spans="146:147" customFormat="1" ht="15">
      <c r="EP6409" s="7"/>
      <c r="EQ6409" s="1"/>
    </row>
    <row r="6410" spans="146:147" customFormat="1" ht="15">
      <c r="EP6410" s="7"/>
      <c r="EQ6410" s="1"/>
    </row>
    <row r="6411" spans="146:147" customFormat="1" ht="15">
      <c r="EP6411" s="7"/>
      <c r="EQ6411" s="1"/>
    </row>
    <row r="6412" spans="146:147" customFormat="1" ht="15">
      <c r="EP6412" s="7"/>
      <c r="EQ6412" s="1"/>
    </row>
    <row r="6413" spans="146:147" customFormat="1" ht="15">
      <c r="EP6413" s="7"/>
      <c r="EQ6413" s="1"/>
    </row>
    <row r="6414" spans="146:147" customFormat="1" ht="15">
      <c r="EP6414" s="7"/>
      <c r="EQ6414" s="1"/>
    </row>
    <row r="6415" spans="146:147" customFormat="1" ht="15">
      <c r="EP6415" s="7"/>
      <c r="EQ6415" s="1"/>
    </row>
    <row r="6416" spans="146:147" customFormat="1" ht="15">
      <c r="EP6416" s="7"/>
      <c r="EQ6416" s="1"/>
    </row>
    <row r="6417" spans="146:147" customFormat="1" ht="15">
      <c r="EP6417" s="7"/>
      <c r="EQ6417" s="1"/>
    </row>
    <row r="6418" spans="146:147" customFormat="1" ht="15">
      <c r="EP6418" s="7"/>
      <c r="EQ6418" s="1"/>
    </row>
    <row r="6419" spans="146:147" customFormat="1" ht="15">
      <c r="EP6419" s="7"/>
      <c r="EQ6419" s="1"/>
    </row>
    <row r="6420" spans="146:147" customFormat="1" ht="15">
      <c r="EP6420" s="7"/>
      <c r="EQ6420" s="1"/>
    </row>
    <row r="6421" spans="146:147" customFormat="1" ht="15">
      <c r="EP6421" s="7"/>
      <c r="EQ6421" s="1"/>
    </row>
    <row r="6422" spans="146:147" customFormat="1" ht="15">
      <c r="EP6422" s="7"/>
      <c r="EQ6422" s="1"/>
    </row>
    <row r="6423" spans="146:147" customFormat="1" ht="15">
      <c r="EP6423" s="7"/>
      <c r="EQ6423" s="1"/>
    </row>
    <row r="6424" spans="146:147" customFormat="1" ht="15">
      <c r="EP6424" s="7"/>
      <c r="EQ6424" s="1"/>
    </row>
    <row r="6425" spans="146:147" customFormat="1" ht="15">
      <c r="EP6425" s="7"/>
      <c r="EQ6425" s="1"/>
    </row>
    <row r="6426" spans="146:147" customFormat="1" ht="15">
      <c r="EP6426" s="7"/>
      <c r="EQ6426" s="1"/>
    </row>
    <row r="6427" spans="146:147" customFormat="1" ht="15">
      <c r="EP6427" s="7"/>
      <c r="EQ6427" s="1"/>
    </row>
    <row r="6428" spans="146:147" customFormat="1" ht="15">
      <c r="EP6428" s="7"/>
      <c r="EQ6428" s="1"/>
    </row>
    <row r="6429" spans="146:147" customFormat="1" ht="15">
      <c r="EP6429" s="7"/>
      <c r="EQ6429" s="1"/>
    </row>
    <row r="6430" spans="146:147" customFormat="1" ht="15">
      <c r="EP6430" s="7"/>
      <c r="EQ6430" s="1"/>
    </row>
    <row r="6431" spans="146:147" customFormat="1" ht="15">
      <c r="EP6431" s="7"/>
      <c r="EQ6431" s="1"/>
    </row>
    <row r="6432" spans="146:147" customFormat="1" ht="15">
      <c r="EP6432" s="7"/>
      <c r="EQ6432" s="1"/>
    </row>
    <row r="6433" spans="146:147" customFormat="1" ht="15">
      <c r="EP6433" s="7"/>
      <c r="EQ6433" s="1"/>
    </row>
    <row r="6434" spans="146:147" customFormat="1" ht="15">
      <c r="EP6434" s="7"/>
      <c r="EQ6434" s="1"/>
    </row>
    <row r="6435" spans="146:147" customFormat="1" ht="15">
      <c r="EP6435" s="7"/>
      <c r="EQ6435" s="1"/>
    </row>
    <row r="6436" spans="146:147" customFormat="1" ht="15">
      <c r="EP6436" s="7"/>
      <c r="EQ6436" s="1"/>
    </row>
    <row r="6437" spans="146:147" customFormat="1" ht="15">
      <c r="EP6437" s="7"/>
      <c r="EQ6437" s="1"/>
    </row>
    <row r="6438" spans="146:147" customFormat="1" ht="15">
      <c r="EP6438" s="7"/>
      <c r="EQ6438" s="1"/>
    </row>
    <row r="6439" spans="146:147" customFormat="1" ht="15">
      <c r="EP6439" s="7"/>
      <c r="EQ6439" s="1"/>
    </row>
    <row r="6440" spans="146:147" customFormat="1" ht="15">
      <c r="EP6440" s="7"/>
      <c r="EQ6440" s="1"/>
    </row>
    <row r="6441" spans="146:147" customFormat="1" ht="15">
      <c r="EP6441" s="7"/>
      <c r="EQ6441" s="1"/>
    </row>
    <row r="6442" spans="146:147" customFormat="1" ht="15">
      <c r="EP6442" s="7"/>
      <c r="EQ6442" s="1"/>
    </row>
    <row r="6443" spans="146:147" customFormat="1" ht="15">
      <c r="EP6443" s="7"/>
      <c r="EQ6443" s="1"/>
    </row>
    <row r="6444" spans="146:147" customFormat="1" ht="15">
      <c r="EP6444" s="7"/>
      <c r="EQ6444" s="1"/>
    </row>
    <row r="6445" spans="146:147" customFormat="1" ht="15">
      <c r="EP6445" s="7"/>
      <c r="EQ6445" s="1"/>
    </row>
    <row r="6446" spans="146:147" customFormat="1" ht="15">
      <c r="EP6446" s="7"/>
      <c r="EQ6446" s="1"/>
    </row>
    <row r="6447" spans="146:147" customFormat="1" ht="15">
      <c r="EP6447" s="7"/>
      <c r="EQ6447" s="1"/>
    </row>
    <row r="6448" spans="146:147" customFormat="1" ht="15">
      <c r="EP6448" s="7"/>
      <c r="EQ6448" s="1"/>
    </row>
    <row r="6449" spans="146:147" customFormat="1" ht="15">
      <c r="EP6449" s="7"/>
      <c r="EQ6449" s="1"/>
    </row>
    <row r="6450" spans="146:147" customFormat="1" ht="15">
      <c r="EP6450" s="7"/>
      <c r="EQ6450" s="1"/>
    </row>
    <row r="6451" spans="146:147" customFormat="1" ht="15">
      <c r="EP6451" s="7"/>
      <c r="EQ6451" s="1"/>
    </row>
    <row r="6452" spans="146:147" customFormat="1" ht="15">
      <c r="EP6452" s="7"/>
      <c r="EQ6452" s="1"/>
    </row>
    <row r="6453" spans="146:147" customFormat="1" ht="15">
      <c r="EP6453" s="7"/>
      <c r="EQ6453" s="1"/>
    </row>
    <row r="6454" spans="146:147" customFormat="1" ht="15">
      <c r="EP6454" s="7"/>
      <c r="EQ6454" s="1"/>
    </row>
    <row r="6455" spans="146:147" customFormat="1" ht="15">
      <c r="EP6455" s="7"/>
      <c r="EQ6455" s="1"/>
    </row>
    <row r="6456" spans="146:147" customFormat="1" ht="15">
      <c r="EP6456" s="7"/>
      <c r="EQ6456" s="1"/>
    </row>
    <row r="6457" spans="146:147" customFormat="1" ht="15">
      <c r="EP6457" s="7"/>
      <c r="EQ6457" s="1"/>
    </row>
    <row r="6458" spans="146:147" customFormat="1" ht="15">
      <c r="EP6458" s="7"/>
      <c r="EQ6458" s="1"/>
    </row>
    <row r="6459" spans="146:147" customFormat="1" ht="15">
      <c r="EP6459" s="7"/>
      <c r="EQ6459" s="1"/>
    </row>
    <row r="6460" spans="146:147" customFormat="1" ht="15">
      <c r="EP6460" s="7"/>
      <c r="EQ6460" s="1"/>
    </row>
    <row r="6461" spans="146:147" customFormat="1" ht="15">
      <c r="EP6461" s="7"/>
      <c r="EQ6461" s="1"/>
    </row>
    <row r="6462" spans="146:147" customFormat="1" ht="15">
      <c r="EP6462" s="7"/>
      <c r="EQ6462" s="1"/>
    </row>
    <row r="6463" spans="146:147" customFormat="1" ht="15">
      <c r="EP6463" s="7"/>
      <c r="EQ6463" s="1"/>
    </row>
    <row r="6464" spans="146:147" customFormat="1" ht="15">
      <c r="EP6464" s="7"/>
      <c r="EQ6464" s="1"/>
    </row>
    <row r="6465" spans="146:147" customFormat="1" ht="15">
      <c r="EP6465" s="7"/>
      <c r="EQ6465" s="1"/>
    </row>
    <row r="6466" spans="146:147" customFormat="1" ht="15">
      <c r="EP6466" s="7"/>
      <c r="EQ6466" s="1"/>
    </row>
    <row r="6467" spans="146:147" customFormat="1" ht="15">
      <c r="EP6467" s="7"/>
      <c r="EQ6467" s="1"/>
    </row>
    <row r="6468" spans="146:147" customFormat="1" ht="15">
      <c r="EP6468" s="7"/>
      <c r="EQ6468" s="1"/>
    </row>
    <row r="6469" spans="146:147" customFormat="1" ht="15">
      <c r="EP6469" s="7"/>
      <c r="EQ6469" s="1"/>
    </row>
    <row r="6470" spans="146:147" customFormat="1" ht="15">
      <c r="EP6470" s="7"/>
      <c r="EQ6470" s="1"/>
    </row>
    <row r="6471" spans="146:147" customFormat="1" ht="15">
      <c r="EP6471" s="7"/>
      <c r="EQ6471" s="1"/>
    </row>
    <row r="6472" spans="146:147" customFormat="1" ht="15">
      <c r="EP6472" s="7"/>
      <c r="EQ6472" s="1"/>
    </row>
    <row r="6473" spans="146:147" customFormat="1" ht="15">
      <c r="EP6473" s="7"/>
      <c r="EQ6473" s="1"/>
    </row>
    <row r="6474" spans="146:147" customFormat="1" ht="15">
      <c r="EP6474" s="7"/>
      <c r="EQ6474" s="1"/>
    </row>
    <row r="6475" spans="146:147" customFormat="1" ht="15">
      <c r="EP6475" s="7"/>
      <c r="EQ6475" s="1"/>
    </row>
    <row r="6476" spans="146:147" customFormat="1" ht="15">
      <c r="EP6476" s="7"/>
      <c r="EQ6476" s="1"/>
    </row>
    <row r="6477" spans="146:147" customFormat="1" ht="15">
      <c r="EP6477" s="7"/>
      <c r="EQ6477" s="1"/>
    </row>
    <row r="6478" spans="146:147" customFormat="1" ht="15">
      <c r="EP6478" s="7"/>
      <c r="EQ6478" s="1"/>
    </row>
    <row r="6479" spans="146:147" customFormat="1" ht="15">
      <c r="EP6479" s="7"/>
      <c r="EQ6479" s="1"/>
    </row>
    <row r="6480" spans="146:147" customFormat="1" ht="15">
      <c r="EP6480" s="7"/>
      <c r="EQ6480" s="1"/>
    </row>
    <row r="6481" spans="146:147" customFormat="1" ht="15">
      <c r="EP6481" s="7"/>
      <c r="EQ6481" s="1"/>
    </row>
    <row r="6482" spans="146:147" customFormat="1" ht="15">
      <c r="EP6482" s="7"/>
      <c r="EQ6482" s="1"/>
    </row>
    <row r="6483" spans="146:147" customFormat="1" ht="15">
      <c r="EP6483" s="7"/>
      <c r="EQ6483" s="1"/>
    </row>
    <row r="6484" spans="146:147" customFormat="1" ht="15">
      <c r="EP6484" s="7"/>
      <c r="EQ6484" s="1"/>
    </row>
    <row r="6485" spans="146:147" customFormat="1" ht="15">
      <c r="EP6485" s="7"/>
      <c r="EQ6485" s="1"/>
    </row>
    <row r="6486" spans="146:147" customFormat="1" ht="15">
      <c r="EP6486" s="7"/>
      <c r="EQ6486" s="1"/>
    </row>
    <row r="6487" spans="146:147" customFormat="1" ht="15">
      <c r="EP6487" s="7"/>
      <c r="EQ6487" s="1"/>
    </row>
    <row r="6488" spans="146:147" customFormat="1" ht="15">
      <c r="EP6488" s="7"/>
      <c r="EQ6488" s="1"/>
    </row>
    <row r="6489" spans="146:147" customFormat="1" ht="15">
      <c r="EP6489" s="7"/>
      <c r="EQ6489" s="1"/>
    </row>
    <row r="6490" spans="146:147" customFormat="1" ht="15">
      <c r="EP6490" s="7"/>
      <c r="EQ6490" s="1"/>
    </row>
    <row r="6491" spans="146:147" customFormat="1" ht="15">
      <c r="EP6491" s="7"/>
      <c r="EQ6491" s="1"/>
    </row>
    <row r="6492" spans="146:147" customFormat="1" ht="15">
      <c r="EP6492" s="7"/>
      <c r="EQ6492" s="1"/>
    </row>
    <row r="6493" spans="146:147" customFormat="1" ht="15">
      <c r="EP6493" s="7"/>
      <c r="EQ6493" s="1"/>
    </row>
    <row r="6494" spans="146:147" customFormat="1" ht="15">
      <c r="EP6494" s="7"/>
      <c r="EQ6494" s="1"/>
    </row>
    <row r="6495" spans="146:147" customFormat="1" ht="15">
      <c r="EP6495" s="7"/>
      <c r="EQ6495" s="1"/>
    </row>
    <row r="6496" spans="146:147" customFormat="1" ht="15">
      <c r="EP6496" s="7"/>
      <c r="EQ6496" s="1"/>
    </row>
    <row r="6497" spans="146:147" customFormat="1" ht="15">
      <c r="EP6497" s="7"/>
      <c r="EQ6497" s="1"/>
    </row>
    <row r="6498" spans="146:147" customFormat="1" ht="15">
      <c r="EP6498" s="7"/>
      <c r="EQ6498" s="1"/>
    </row>
    <row r="6499" spans="146:147" customFormat="1" ht="15">
      <c r="EP6499" s="7"/>
      <c r="EQ6499" s="1"/>
    </row>
    <row r="6500" spans="146:147" customFormat="1" ht="15">
      <c r="EP6500" s="7"/>
      <c r="EQ6500" s="1"/>
    </row>
    <row r="6501" spans="146:147" customFormat="1" ht="15">
      <c r="EP6501" s="7"/>
      <c r="EQ6501" s="1"/>
    </row>
    <row r="6502" spans="146:147" customFormat="1" ht="15">
      <c r="EP6502" s="7"/>
      <c r="EQ6502" s="1"/>
    </row>
    <row r="6503" spans="146:147" customFormat="1" ht="15">
      <c r="EP6503" s="7"/>
      <c r="EQ6503" s="1"/>
    </row>
    <row r="6504" spans="146:147" customFormat="1" ht="15">
      <c r="EP6504" s="7"/>
      <c r="EQ6504" s="1"/>
    </row>
    <row r="6505" spans="146:147" customFormat="1" ht="15">
      <c r="EP6505" s="7"/>
      <c r="EQ6505" s="1"/>
    </row>
    <row r="6506" spans="146:147" customFormat="1" ht="15">
      <c r="EP6506" s="7"/>
      <c r="EQ6506" s="1"/>
    </row>
    <row r="6507" spans="146:147" customFormat="1" ht="15">
      <c r="EP6507" s="7"/>
      <c r="EQ6507" s="1"/>
    </row>
    <row r="6508" spans="146:147" customFormat="1" ht="15">
      <c r="EP6508" s="7"/>
      <c r="EQ6508" s="1"/>
    </row>
    <row r="6509" spans="146:147" customFormat="1" ht="15">
      <c r="EP6509" s="7"/>
      <c r="EQ6509" s="1"/>
    </row>
    <row r="6510" spans="146:147" customFormat="1" ht="15">
      <c r="EP6510" s="7"/>
      <c r="EQ6510" s="1"/>
    </row>
    <row r="6511" spans="146:147" customFormat="1" ht="15">
      <c r="EP6511" s="7"/>
      <c r="EQ6511" s="1"/>
    </row>
    <row r="6512" spans="146:147" customFormat="1" ht="15">
      <c r="EP6512" s="7"/>
      <c r="EQ6512" s="1"/>
    </row>
    <row r="6513" spans="146:147" customFormat="1" ht="15">
      <c r="EP6513" s="7"/>
      <c r="EQ6513" s="1"/>
    </row>
    <row r="6514" spans="146:147" customFormat="1" ht="15">
      <c r="EP6514" s="7"/>
      <c r="EQ6514" s="1"/>
    </row>
    <row r="6515" spans="146:147" customFormat="1" ht="15">
      <c r="EP6515" s="7"/>
      <c r="EQ6515" s="1"/>
    </row>
    <row r="6516" spans="146:147" customFormat="1" ht="15">
      <c r="EP6516" s="7"/>
      <c r="EQ6516" s="1"/>
    </row>
    <row r="6517" spans="146:147" customFormat="1" ht="15">
      <c r="EP6517" s="7"/>
      <c r="EQ6517" s="1"/>
    </row>
    <row r="6518" spans="146:147" customFormat="1" ht="15">
      <c r="EP6518" s="7"/>
      <c r="EQ6518" s="1"/>
    </row>
    <row r="6519" spans="146:147" customFormat="1" ht="15">
      <c r="EP6519" s="7"/>
      <c r="EQ6519" s="1"/>
    </row>
    <row r="6520" spans="146:147" customFormat="1" ht="15">
      <c r="EP6520" s="7"/>
      <c r="EQ6520" s="1"/>
    </row>
    <row r="6521" spans="146:147" customFormat="1" ht="15">
      <c r="EP6521" s="7"/>
      <c r="EQ6521" s="1"/>
    </row>
    <row r="6522" spans="146:147" customFormat="1" ht="15">
      <c r="EP6522" s="7"/>
      <c r="EQ6522" s="1"/>
    </row>
    <row r="6523" spans="146:147" customFormat="1" ht="15">
      <c r="EP6523" s="7"/>
      <c r="EQ6523" s="1"/>
    </row>
    <row r="6524" spans="146:147" customFormat="1" ht="15">
      <c r="EP6524" s="7"/>
      <c r="EQ6524" s="1"/>
    </row>
    <row r="6525" spans="146:147" customFormat="1" ht="15">
      <c r="EP6525" s="7"/>
      <c r="EQ6525" s="1"/>
    </row>
    <row r="6526" spans="146:147" customFormat="1" ht="15">
      <c r="EP6526" s="7"/>
      <c r="EQ6526" s="1"/>
    </row>
    <row r="6527" spans="146:147" customFormat="1" ht="15">
      <c r="EP6527" s="7"/>
      <c r="EQ6527" s="1"/>
    </row>
    <row r="6528" spans="146:147" customFormat="1" ht="15">
      <c r="EP6528" s="7"/>
      <c r="EQ6528" s="1"/>
    </row>
    <row r="6529" spans="146:147" customFormat="1" ht="15">
      <c r="EP6529" s="7"/>
      <c r="EQ6529" s="1"/>
    </row>
    <row r="6530" spans="146:147" customFormat="1" ht="15">
      <c r="EP6530" s="7"/>
      <c r="EQ6530" s="1"/>
    </row>
    <row r="6531" spans="146:147" customFormat="1" ht="15">
      <c r="EP6531" s="7"/>
      <c r="EQ6531" s="1"/>
    </row>
    <row r="6532" spans="146:147" customFormat="1" ht="15">
      <c r="EP6532" s="7"/>
      <c r="EQ6532" s="1"/>
    </row>
    <row r="6533" spans="146:147" customFormat="1" ht="15">
      <c r="EP6533" s="7"/>
      <c r="EQ6533" s="1"/>
    </row>
    <row r="6534" spans="146:147" customFormat="1" ht="15">
      <c r="EP6534" s="7"/>
      <c r="EQ6534" s="1"/>
    </row>
    <row r="6535" spans="146:147" customFormat="1" ht="15">
      <c r="EP6535" s="7"/>
      <c r="EQ6535" s="1"/>
    </row>
    <row r="6536" spans="146:147" customFormat="1" ht="15">
      <c r="EP6536" s="7"/>
      <c r="EQ6536" s="1"/>
    </row>
    <row r="6537" spans="146:147" customFormat="1" ht="15">
      <c r="EP6537" s="7"/>
      <c r="EQ6537" s="1"/>
    </row>
    <row r="6538" spans="146:147" customFormat="1" ht="15">
      <c r="EP6538" s="7"/>
      <c r="EQ6538" s="1"/>
    </row>
    <row r="6539" spans="146:147" customFormat="1" ht="15">
      <c r="EP6539" s="7"/>
      <c r="EQ6539" s="1"/>
    </row>
    <row r="6540" spans="146:147" customFormat="1" ht="15">
      <c r="EP6540" s="7"/>
      <c r="EQ6540" s="1"/>
    </row>
    <row r="6541" spans="146:147" customFormat="1" ht="15">
      <c r="EP6541" s="7"/>
      <c r="EQ6541" s="1"/>
    </row>
    <row r="6542" spans="146:147" customFormat="1" ht="15">
      <c r="EP6542" s="7"/>
      <c r="EQ6542" s="1"/>
    </row>
    <row r="6543" spans="146:147" customFormat="1" ht="15">
      <c r="EP6543" s="7"/>
      <c r="EQ6543" s="1"/>
    </row>
    <row r="6544" spans="146:147" customFormat="1" ht="15">
      <c r="EP6544" s="7"/>
      <c r="EQ6544" s="1"/>
    </row>
    <row r="6545" spans="146:147" customFormat="1" ht="15">
      <c r="EP6545" s="7"/>
      <c r="EQ6545" s="1"/>
    </row>
    <row r="6546" spans="146:147" customFormat="1" ht="15">
      <c r="EP6546" s="7"/>
      <c r="EQ6546" s="1"/>
    </row>
    <row r="6547" spans="146:147" customFormat="1" ht="15">
      <c r="EP6547" s="7"/>
      <c r="EQ6547" s="1"/>
    </row>
    <row r="6548" spans="146:147" customFormat="1" ht="15">
      <c r="EP6548" s="7"/>
      <c r="EQ6548" s="1"/>
    </row>
    <row r="6549" spans="146:147" customFormat="1" ht="15">
      <c r="EP6549" s="7"/>
      <c r="EQ6549" s="1"/>
    </row>
    <row r="6550" spans="146:147" customFormat="1" ht="15">
      <c r="EP6550" s="7"/>
      <c r="EQ6550" s="1"/>
    </row>
    <row r="6551" spans="146:147" customFormat="1" ht="15">
      <c r="EP6551" s="7"/>
      <c r="EQ6551" s="1"/>
    </row>
    <row r="6552" spans="146:147" customFormat="1" ht="15">
      <c r="EP6552" s="7"/>
      <c r="EQ6552" s="1"/>
    </row>
    <row r="6553" spans="146:147" customFormat="1" ht="15">
      <c r="EP6553" s="7"/>
      <c r="EQ6553" s="1"/>
    </row>
    <row r="6554" spans="146:147" customFormat="1" ht="15">
      <c r="EP6554" s="7"/>
      <c r="EQ6554" s="1"/>
    </row>
    <row r="6555" spans="146:147" customFormat="1" ht="15">
      <c r="EP6555" s="7"/>
      <c r="EQ6555" s="1"/>
    </row>
    <row r="6556" spans="146:147" customFormat="1" ht="15">
      <c r="EP6556" s="7"/>
      <c r="EQ6556" s="1"/>
    </row>
    <row r="6557" spans="146:147" customFormat="1" ht="15">
      <c r="EP6557" s="7"/>
      <c r="EQ6557" s="1"/>
    </row>
    <row r="6558" spans="146:147" customFormat="1" ht="15">
      <c r="EP6558" s="7"/>
      <c r="EQ6558" s="1"/>
    </row>
    <row r="6559" spans="146:147" customFormat="1" ht="15">
      <c r="EP6559" s="7"/>
      <c r="EQ6559" s="1"/>
    </row>
    <row r="6560" spans="146:147" customFormat="1" ht="15">
      <c r="EP6560" s="7"/>
      <c r="EQ6560" s="1"/>
    </row>
    <row r="6561" spans="146:147" customFormat="1" ht="15">
      <c r="EP6561" s="7"/>
      <c r="EQ6561" s="1"/>
    </row>
    <row r="6562" spans="146:147" customFormat="1" ht="15">
      <c r="EP6562" s="7"/>
      <c r="EQ6562" s="1"/>
    </row>
    <row r="6563" spans="146:147" customFormat="1" ht="15">
      <c r="EP6563" s="7"/>
      <c r="EQ6563" s="1"/>
    </row>
    <row r="6564" spans="146:147" customFormat="1" ht="15">
      <c r="EP6564" s="7"/>
      <c r="EQ6564" s="1"/>
    </row>
    <row r="6565" spans="146:147" customFormat="1" ht="15">
      <c r="EP6565" s="7"/>
      <c r="EQ6565" s="1"/>
    </row>
    <row r="6566" spans="146:147" customFormat="1" ht="15">
      <c r="EP6566" s="7"/>
      <c r="EQ6566" s="1"/>
    </row>
    <row r="6567" spans="146:147" customFormat="1" ht="15">
      <c r="EP6567" s="7"/>
      <c r="EQ6567" s="1"/>
    </row>
    <row r="6568" spans="146:147" customFormat="1" ht="15">
      <c r="EP6568" s="7"/>
      <c r="EQ6568" s="1"/>
    </row>
    <row r="6569" spans="146:147" customFormat="1" ht="15">
      <c r="EP6569" s="7"/>
      <c r="EQ6569" s="1"/>
    </row>
    <row r="6570" spans="146:147" customFormat="1" ht="15">
      <c r="EP6570" s="7"/>
      <c r="EQ6570" s="1"/>
    </row>
    <row r="6571" spans="146:147" customFormat="1" ht="15">
      <c r="EP6571" s="7"/>
      <c r="EQ6571" s="1"/>
    </row>
    <row r="6572" spans="146:147" customFormat="1" ht="15">
      <c r="EP6572" s="7"/>
      <c r="EQ6572" s="1"/>
    </row>
    <row r="6573" spans="146:147" customFormat="1" ht="15">
      <c r="EP6573" s="7"/>
      <c r="EQ6573" s="1"/>
    </row>
    <row r="6574" spans="146:147" customFormat="1" ht="15">
      <c r="EP6574" s="7"/>
      <c r="EQ6574" s="1"/>
    </row>
    <row r="6575" spans="146:147" customFormat="1" ht="15">
      <c r="EP6575" s="7"/>
      <c r="EQ6575" s="1"/>
    </row>
    <row r="6576" spans="146:147" customFormat="1" ht="15">
      <c r="EP6576" s="7"/>
      <c r="EQ6576" s="1"/>
    </row>
    <row r="6577" spans="146:147" customFormat="1" ht="15">
      <c r="EP6577" s="7"/>
      <c r="EQ6577" s="1"/>
    </row>
    <row r="6578" spans="146:147" customFormat="1" ht="15">
      <c r="EP6578" s="7"/>
      <c r="EQ6578" s="1"/>
    </row>
    <row r="6579" spans="146:147" customFormat="1" ht="15">
      <c r="EP6579" s="7"/>
      <c r="EQ6579" s="1"/>
    </row>
    <row r="6580" spans="146:147" customFormat="1" ht="15">
      <c r="EP6580" s="7"/>
      <c r="EQ6580" s="1"/>
    </row>
    <row r="6581" spans="146:147" customFormat="1" ht="15">
      <c r="EP6581" s="7"/>
      <c r="EQ6581" s="1"/>
    </row>
    <row r="6582" spans="146:147" customFormat="1" ht="15">
      <c r="EP6582" s="7"/>
      <c r="EQ6582" s="1"/>
    </row>
    <row r="6583" spans="146:147" customFormat="1" ht="15">
      <c r="EP6583" s="7"/>
      <c r="EQ6583" s="1"/>
    </row>
    <row r="6584" spans="146:147" customFormat="1" ht="15">
      <c r="EP6584" s="7"/>
      <c r="EQ6584" s="1"/>
    </row>
    <row r="6585" spans="146:147" customFormat="1" ht="15">
      <c r="EP6585" s="7"/>
      <c r="EQ6585" s="1"/>
    </row>
    <row r="6586" spans="146:147" customFormat="1" ht="15">
      <c r="EP6586" s="7"/>
      <c r="EQ6586" s="1"/>
    </row>
    <row r="6587" spans="146:147" customFormat="1" ht="15">
      <c r="EP6587" s="7"/>
      <c r="EQ6587" s="1"/>
    </row>
    <row r="6588" spans="146:147" customFormat="1" ht="15">
      <c r="EP6588" s="7"/>
      <c r="EQ6588" s="1"/>
    </row>
    <row r="6589" spans="146:147" customFormat="1" ht="15">
      <c r="EP6589" s="7"/>
      <c r="EQ6589" s="1"/>
    </row>
    <row r="6590" spans="146:147" customFormat="1" ht="15">
      <c r="EP6590" s="7"/>
      <c r="EQ6590" s="1"/>
    </row>
    <row r="6591" spans="146:147" customFormat="1" ht="15">
      <c r="EP6591" s="7"/>
      <c r="EQ6591" s="1"/>
    </row>
    <row r="6592" spans="146:147" customFormat="1" ht="15">
      <c r="EP6592" s="7"/>
      <c r="EQ6592" s="1"/>
    </row>
    <row r="6593" spans="146:147" customFormat="1" ht="15">
      <c r="EP6593" s="7"/>
      <c r="EQ6593" s="1"/>
    </row>
    <row r="6594" spans="146:147" customFormat="1" ht="15">
      <c r="EP6594" s="7"/>
      <c r="EQ6594" s="1"/>
    </row>
    <row r="6595" spans="146:147" customFormat="1" ht="15">
      <c r="EP6595" s="7"/>
      <c r="EQ6595" s="1"/>
    </row>
    <row r="6596" spans="146:147" customFormat="1" ht="15">
      <c r="EP6596" s="7"/>
      <c r="EQ6596" s="1"/>
    </row>
    <row r="6597" spans="146:147" customFormat="1" ht="15">
      <c r="EP6597" s="7"/>
      <c r="EQ6597" s="1"/>
    </row>
    <row r="6598" spans="146:147" customFormat="1" ht="15">
      <c r="EP6598" s="7"/>
      <c r="EQ6598" s="1"/>
    </row>
    <row r="6599" spans="146:147" customFormat="1" ht="15">
      <c r="EP6599" s="7"/>
      <c r="EQ6599" s="1"/>
    </row>
    <row r="6600" spans="146:147" customFormat="1" ht="15">
      <c r="EP6600" s="7"/>
      <c r="EQ6600" s="1"/>
    </row>
    <row r="6601" spans="146:147" customFormat="1" ht="15">
      <c r="EP6601" s="7"/>
      <c r="EQ6601" s="1"/>
    </row>
    <row r="6602" spans="146:147" customFormat="1" ht="15">
      <c r="EP6602" s="7"/>
      <c r="EQ6602" s="1"/>
    </row>
    <row r="6603" spans="146:147" customFormat="1" ht="15">
      <c r="EP6603" s="7"/>
      <c r="EQ6603" s="1"/>
    </row>
    <row r="6604" spans="146:147" customFormat="1" ht="15">
      <c r="EP6604" s="7"/>
      <c r="EQ6604" s="1"/>
    </row>
    <row r="6605" spans="146:147" customFormat="1" ht="15">
      <c r="EP6605" s="7"/>
      <c r="EQ6605" s="1"/>
    </row>
    <row r="6606" spans="146:147" customFormat="1" ht="15">
      <c r="EP6606" s="7"/>
      <c r="EQ6606" s="1"/>
    </row>
    <row r="6607" spans="146:147" customFormat="1" ht="15">
      <c r="EP6607" s="7"/>
      <c r="EQ6607" s="1"/>
    </row>
    <row r="6608" spans="146:147" customFormat="1" ht="15">
      <c r="EP6608" s="7"/>
      <c r="EQ6608" s="1"/>
    </row>
    <row r="6609" spans="146:147" customFormat="1" ht="15">
      <c r="EP6609" s="7"/>
      <c r="EQ6609" s="1"/>
    </row>
    <row r="6610" spans="146:147" customFormat="1" ht="15">
      <c r="EP6610" s="7"/>
      <c r="EQ6610" s="1"/>
    </row>
    <row r="6611" spans="146:147" customFormat="1" ht="15">
      <c r="EP6611" s="7"/>
      <c r="EQ6611" s="1"/>
    </row>
    <row r="6612" spans="146:147" customFormat="1" ht="15">
      <c r="EP6612" s="7"/>
      <c r="EQ6612" s="1"/>
    </row>
    <row r="6613" spans="146:147" customFormat="1" ht="15">
      <c r="EP6613" s="7"/>
      <c r="EQ6613" s="1"/>
    </row>
    <row r="6614" spans="146:147" customFormat="1" ht="15">
      <c r="EP6614" s="7"/>
      <c r="EQ6614" s="1"/>
    </row>
    <row r="6615" spans="146:147" customFormat="1" ht="15">
      <c r="EP6615" s="7"/>
      <c r="EQ6615" s="1"/>
    </row>
    <row r="6616" spans="146:147" customFormat="1" ht="15">
      <c r="EP6616" s="7"/>
      <c r="EQ6616" s="1"/>
    </row>
    <row r="6617" spans="146:147" customFormat="1" ht="15">
      <c r="EP6617" s="7"/>
      <c r="EQ6617" s="1"/>
    </row>
    <row r="6618" spans="146:147" customFormat="1" ht="15">
      <c r="EP6618" s="7"/>
      <c r="EQ6618" s="1"/>
    </row>
    <row r="6619" spans="146:147" customFormat="1" ht="15">
      <c r="EP6619" s="7"/>
      <c r="EQ6619" s="1"/>
    </row>
    <row r="6620" spans="146:147" customFormat="1" ht="15">
      <c r="EP6620" s="7"/>
      <c r="EQ6620" s="1"/>
    </row>
    <row r="6621" spans="146:147" customFormat="1" ht="15">
      <c r="EP6621" s="7"/>
      <c r="EQ6621" s="1"/>
    </row>
    <row r="6622" spans="146:147" customFormat="1" ht="15">
      <c r="EP6622" s="7"/>
      <c r="EQ6622" s="1"/>
    </row>
    <row r="6623" spans="146:147" customFormat="1" ht="15">
      <c r="EP6623" s="7"/>
      <c r="EQ6623" s="1"/>
    </row>
    <row r="6624" spans="146:147" customFormat="1" ht="15">
      <c r="EP6624" s="7"/>
      <c r="EQ6624" s="1"/>
    </row>
    <row r="6625" spans="146:147" customFormat="1" ht="15">
      <c r="EP6625" s="7"/>
      <c r="EQ6625" s="1"/>
    </row>
    <row r="6626" spans="146:147" customFormat="1" ht="15">
      <c r="EP6626" s="7"/>
      <c r="EQ6626" s="1"/>
    </row>
    <row r="6627" spans="146:147" customFormat="1" ht="15">
      <c r="EP6627" s="7"/>
      <c r="EQ6627" s="1"/>
    </row>
    <row r="6628" spans="146:147" customFormat="1" ht="15">
      <c r="EP6628" s="7"/>
      <c r="EQ6628" s="1"/>
    </row>
    <row r="6629" spans="146:147" customFormat="1" ht="15">
      <c r="EP6629" s="7"/>
      <c r="EQ6629" s="1"/>
    </row>
    <row r="6630" spans="146:147" customFormat="1" ht="15">
      <c r="EP6630" s="7"/>
      <c r="EQ6630" s="1"/>
    </row>
    <row r="6631" spans="146:147" customFormat="1" ht="15">
      <c r="EP6631" s="7"/>
      <c r="EQ6631" s="1"/>
    </row>
    <row r="6632" spans="146:147" customFormat="1" ht="15">
      <c r="EP6632" s="7"/>
      <c r="EQ6632" s="1"/>
    </row>
    <row r="6633" spans="146:147" customFormat="1" ht="15">
      <c r="EP6633" s="7"/>
      <c r="EQ6633" s="1"/>
    </row>
    <row r="6634" spans="146:147" customFormat="1" ht="15">
      <c r="EP6634" s="7"/>
      <c r="EQ6634" s="1"/>
    </row>
    <row r="6635" spans="146:147" customFormat="1" ht="15">
      <c r="EP6635" s="7"/>
      <c r="EQ6635" s="1"/>
    </row>
    <row r="6636" spans="146:147" customFormat="1" ht="15">
      <c r="EP6636" s="7"/>
      <c r="EQ6636" s="1"/>
    </row>
    <row r="6637" spans="146:147" customFormat="1" ht="15">
      <c r="EP6637" s="7"/>
      <c r="EQ6637" s="1"/>
    </row>
    <row r="6638" spans="146:147" customFormat="1" ht="15">
      <c r="EP6638" s="7"/>
      <c r="EQ6638" s="1"/>
    </row>
    <row r="6639" spans="146:147" customFormat="1" ht="15">
      <c r="EP6639" s="7"/>
      <c r="EQ6639" s="1"/>
    </row>
    <row r="6640" spans="146:147" customFormat="1" ht="15">
      <c r="EP6640" s="7"/>
      <c r="EQ6640" s="1"/>
    </row>
    <row r="6641" spans="146:147" customFormat="1" ht="15">
      <c r="EP6641" s="7"/>
      <c r="EQ6641" s="1"/>
    </row>
    <row r="6642" spans="146:147" customFormat="1" ht="15">
      <c r="EP6642" s="7"/>
      <c r="EQ6642" s="1"/>
    </row>
    <row r="6643" spans="146:147" customFormat="1" ht="15">
      <c r="EP6643" s="7"/>
      <c r="EQ6643" s="1"/>
    </row>
    <row r="6644" spans="146:147" customFormat="1" ht="15">
      <c r="EP6644" s="7"/>
      <c r="EQ6644" s="1"/>
    </row>
    <row r="6645" spans="146:147" customFormat="1" ht="15">
      <c r="EP6645" s="7"/>
      <c r="EQ6645" s="1"/>
    </row>
    <row r="6646" spans="146:147" customFormat="1" ht="15">
      <c r="EP6646" s="7"/>
      <c r="EQ6646" s="1"/>
    </row>
    <row r="6647" spans="146:147" customFormat="1" ht="15">
      <c r="EP6647" s="7"/>
      <c r="EQ6647" s="1"/>
    </row>
    <row r="6648" spans="146:147" customFormat="1" ht="15">
      <c r="EP6648" s="7"/>
      <c r="EQ6648" s="1"/>
    </row>
    <row r="6649" spans="146:147" customFormat="1" ht="15">
      <c r="EP6649" s="7"/>
      <c r="EQ6649" s="1"/>
    </row>
    <row r="6650" spans="146:147" customFormat="1" ht="15">
      <c r="EP6650" s="7"/>
      <c r="EQ6650" s="1"/>
    </row>
    <row r="6651" spans="146:147" customFormat="1" ht="15">
      <c r="EP6651" s="7"/>
      <c r="EQ6651" s="1"/>
    </row>
    <row r="6652" spans="146:147" customFormat="1" ht="15">
      <c r="EP6652" s="7"/>
      <c r="EQ6652" s="1"/>
    </row>
    <row r="6653" spans="146:147" customFormat="1" ht="15">
      <c r="EP6653" s="7"/>
      <c r="EQ6653" s="1"/>
    </row>
    <row r="6654" spans="146:147" customFormat="1" ht="15">
      <c r="EP6654" s="7"/>
      <c r="EQ6654" s="1"/>
    </row>
    <row r="6655" spans="146:147" customFormat="1" ht="15">
      <c r="EP6655" s="7"/>
      <c r="EQ6655" s="1"/>
    </row>
    <row r="6656" spans="146:147" customFormat="1" ht="15">
      <c r="EP6656" s="7"/>
      <c r="EQ6656" s="1"/>
    </row>
    <row r="6657" spans="146:147" customFormat="1" ht="15">
      <c r="EP6657" s="7"/>
      <c r="EQ6657" s="1"/>
    </row>
    <row r="6658" spans="146:147" customFormat="1" ht="15">
      <c r="EP6658" s="7"/>
      <c r="EQ6658" s="1"/>
    </row>
    <row r="6659" spans="146:147" customFormat="1" ht="15">
      <c r="EP6659" s="7"/>
      <c r="EQ6659" s="1"/>
    </row>
    <row r="6660" spans="146:147" customFormat="1" ht="15">
      <c r="EP6660" s="7"/>
      <c r="EQ6660" s="1"/>
    </row>
    <row r="6661" spans="146:147" customFormat="1" ht="15">
      <c r="EP6661" s="7"/>
      <c r="EQ6661" s="1"/>
    </row>
    <row r="6662" spans="146:147" customFormat="1" ht="15">
      <c r="EP6662" s="7"/>
      <c r="EQ6662" s="1"/>
    </row>
    <row r="6663" spans="146:147" customFormat="1" ht="15">
      <c r="EP6663" s="7"/>
      <c r="EQ6663" s="1"/>
    </row>
    <row r="6664" spans="146:147" customFormat="1" ht="15">
      <c r="EP6664" s="7"/>
      <c r="EQ6664" s="1"/>
    </row>
    <row r="6665" spans="146:147" customFormat="1" ht="15">
      <c r="EP6665" s="7"/>
      <c r="EQ6665" s="1"/>
    </row>
    <row r="6666" spans="146:147" customFormat="1" ht="15">
      <c r="EP6666" s="7"/>
      <c r="EQ6666" s="1"/>
    </row>
    <row r="6667" spans="146:147" customFormat="1" ht="15">
      <c r="EP6667" s="7"/>
      <c r="EQ6667" s="1"/>
    </row>
    <row r="6668" spans="146:147" customFormat="1" ht="15">
      <c r="EP6668" s="7"/>
      <c r="EQ6668" s="1"/>
    </row>
    <row r="6669" spans="146:147" customFormat="1" ht="15">
      <c r="EP6669" s="7"/>
      <c r="EQ6669" s="1"/>
    </row>
    <row r="6670" spans="146:147" customFormat="1" ht="15">
      <c r="EP6670" s="7"/>
      <c r="EQ6670" s="1"/>
    </row>
    <row r="6671" spans="146:147" customFormat="1" ht="15">
      <c r="EP6671" s="7"/>
      <c r="EQ6671" s="1"/>
    </row>
    <row r="6672" spans="146:147" customFormat="1" ht="15">
      <c r="EP6672" s="7"/>
      <c r="EQ6672" s="1"/>
    </row>
    <row r="6673" spans="146:147" customFormat="1" ht="15">
      <c r="EP6673" s="7"/>
      <c r="EQ6673" s="1"/>
    </row>
    <row r="6674" spans="146:147" customFormat="1" ht="15">
      <c r="EP6674" s="7"/>
      <c r="EQ6674" s="1"/>
    </row>
    <row r="6675" spans="146:147" customFormat="1" ht="15">
      <c r="EP6675" s="7"/>
      <c r="EQ6675" s="1"/>
    </row>
    <row r="6676" spans="146:147" customFormat="1" ht="15">
      <c r="EP6676" s="7"/>
      <c r="EQ6676" s="1"/>
    </row>
    <row r="6677" spans="146:147" customFormat="1" ht="15">
      <c r="EP6677" s="7"/>
      <c r="EQ6677" s="1"/>
    </row>
    <row r="6678" spans="146:147" customFormat="1" ht="15">
      <c r="EP6678" s="7"/>
      <c r="EQ6678" s="1"/>
    </row>
    <row r="6679" spans="146:147" customFormat="1" ht="15">
      <c r="EP6679" s="7"/>
      <c r="EQ6679" s="1"/>
    </row>
    <row r="6680" spans="146:147" customFormat="1" ht="15">
      <c r="EP6680" s="7"/>
      <c r="EQ6680" s="1"/>
    </row>
    <row r="6681" spans="146:147" customFormat="1" ht="15">
      <c r="EP6681" s="7"/>
      <c r="EQ6681" s="1"/>
    </row>
    <row r="6682" spans="146:147" customFormat="1" ht="15">
      <c r="EP6682" s="7"/>
      <c r="EQ6682" s="1"/>
    </row>
    <row r="6683" spans="146:147" customFormat="1" ht="15">
      <c r="EP6683" s="7"/>
      <c r="EQ6683" s="1"/>
    </row>
    <row r="6684" spans="146:147" customFormat="1" ht="15">
      <c r="EP6684" s="7"/>
      <c r="EQ6684" s="1"/>
    </row>
    <row r="6685" spans="146:147" customFormat="1" ht="15">
      <c r="EP6685" s="7"/>
      <c r="EQ6685" s="1"/>
    </row>
    <row r="6686" spans="146:147" customFormat="1" ht="15">
      <c r="EP6686" s="7"/>
      <c r="EQ6686" s="1"/>
    </row>
    <row r="6687" spans="146:147" customFormat="1" ht="15">
      <c r="EP6687" s="7"/>
      <c r="EQ6687" s="1"/>
    </row>
    <row r="6688" spans="146:147" customFormat="1" ht="15">
      <c r="EP6688" s="7"/>
      <c r="EQ6688" s="1"/>
    </row>
    <row r="6689" spans="146:147" customFormat="1" ht="15">
      <c r="EP6689" s="7"/>
      <c r="EQ6689" s="1"/>
    </row>
    <row r="6690" spans="146:147" customFormat="1" ht="15">
      <c r="EP6690" s="7"/>
      <c r="EQ6690" s="1"/>
    </row>
    <row r="6691" spans="146:147" customFormat="1" ht="15">
      <c r="EP6691" s="7"/>
      <c r="EQ6691" s="1"/>
    </row>
    <row r="6692" spans="146:147" customFormat="1" ht="15">
      <c r="EP6692" s="7"/>
      <c r="EQ6692" s="1"/>
    </row>
    <row r="6693" spans="146:147" customFormat="1" ht="15">
      <c r="EP6693" s="7"/>
      <c r="EQ6693" s="1"/>
    </row>
    <row r="6694" spans="146:147" customFormat="1" ht="15">
      <c r="EP6694" s="7"/>
      <c r="EQ6694" s="1"/>
    </row>
    <row r="6695" spans="146:147" customFormat="1" ht="15">
      <c r="EP6695" s="7"/>
      <c r="EQ6695" s="1"/>
    </row>
    <row r="6696" spans="146:147" customFormat="1" ht="15">
      <c r="EP6696" s="7"/>
      <c r="EQ6696" s="1"/>
    </row>
    <row r="6697" spans="146:147" customFormat="1" ht="15">
      <c r="EP6697" s="7"/>
      <c r="EQ6697" s="1"/>
    </row>
    <row r="6698" spans="146:147" customFormat="1" ht="15">
      <c r="EP6698" s="7"/>
      <c r="EQ6698" s="1"/>
    </row>
    <row r="6699" spans="146:147" customFormat="1" ht="15">
      <c r="EP6699" s="7"/>
      <c r="EQ6699" s="1"/>
    </row>
    <row r="6700" spans="146:147" customFormat="1" ht="15">
      <c r="EP6700" s="7"/>
      <c r="EQ6700" s="1"/>
    </row>
    <row r="6701" spans="146:147" customFormat="1" ht="15">
      <c r="EP6701" s="7"/>
      <c r="EQ6701" s="1"/>
    </row>
    <row r="6702" spans="146:147" customFormat="1" ht="15">
      <c r="EP6702" s="7"/>
      <c r="EQ6702" s="1"/>
    </row>
    <row r="6703" spans="146:147" customFormat="1" ht="15">
      <c r="EP6703" s="7"/>
      <c r="EQ6703" s="1"/>
    </row>
    <row r="6704" spans="146:147" customFormat="1" ht="15">
      <c r="EP6704" s="7"/>
      <c r="EQ6704" s="1"/>
    </row>
    <row r="6705" spans="146:147" customFormat="1" ht="15">
      <c r="EP6705" s="7"/>
      <c r="EQ6705" s="1"/>
    </row>
    <row r="6706" spans="146:147" customFormat="1" ht="15">
      <c r="EP6706" s="7"/>
      <c r="EQ6706" s="1"/>
    </row>
    <row r="6707" spans="146:147" customFormat="1" ht="15">
      <c r="EP6707" s="7"/>
      <c r="EQ6707" s="1"/>
    </row>
    <row r="6708" spans="146:147" customFormat="1" ht="15">
      <c r="EP6708" s="7"/>
      <c r="EQ6708" s="1"/>
    </row>
    <row r="6709" spans="146:147" customFormat="1" ht="15">
      <c r="EP6709" s="7"/>
      <c r="EQ6709" s="1"/>
    </row>
    <row r="6710" spans="146:147" customFormat="1" ht="15">
      <c r="EP6710" s="7"/>
      <c r="EQ6710" s="1"/>
    </row>
    <row r="6711" spans="146:147" customFormat="1" ht="15">
      <c r="EP6711" s="7"/>
      <c r="EQ6711" s="1"/>
    </row>
    <row r="6712" spans="146:147" customFormat="1" ht="15">
      <c r="EP6712" s="7"/>
      <c r="EQ6712" s="1"/>
    </row>
    <row r="6713" spans="146:147" customFormat="1" ht="15">
      <c r="EP6713" s="7"/>
      <c r="EQ6713" s="1"/>
    </row>
    <row r="6714" spans="146:147" customFormat="1" ht="15">
      <c r="EP6714" s="7"/>
      <c r="EQ6714" s="1"/>
    </row>
    <row r="6715" spans="146:147" customFormat="1" ht="15">
      <c r="EP6715" s="7"/>
      <c r="EQ6715" s="1"/>
    </row>
    <row r="6716" spans="146:147" customFormat="1" ht="15">
      <c r="EP6716" s="7"/>
      <c r="EQ6716" s="1"/>
    </row>
    <row r="6717" spans="146:147" customFormat="1" ht="15">
      <c r="EP6717" s="7"/>
      <c r="EQ6717" s="1"/>
    </row>
    <row r="6718" spans="146:147" customFormat="1" ht="15">
      <c r="EP6718" s="7"/>
      <c r="EQ6718" s="1"/>
    </row>
    <row r="6719" spans="146:147" customFormat="1" ht="15">
      <c r="EP6719" s="7"/>
      <c r="EQ6719" s="1"/>
    </row>
    <row r="6720" spans="146:147" customFormat="1" ht="15">
      <c r="EP6720" s="7"/>
      <c r="EQ6720" s="1"/>
    </row>
    <row r="6721" spans="146:147" customFormat="1" ht="15">
      <c r="EP6721" s="7"/>
      <c r="EQ6721" s="1"/>
    </row>
    <row r="6722" spans="146:147" customFormat="1" ht="15">
      <c r="EP6722" s="7"/>
      <c r="EQ6722" s="1"/>
    </row>
    <row r="6723" spans="146:147" customFormat="1" ht="15">
      <c r="EP6723" s="7"/>
      <c r="EQ6723" s="1"/>
    </row>
    <row r="6724" spans="146:147" customFormat="1" ht="15">
      <c r="EP6724" s="7"/>
      <c r="EQ6724" s="1"/>
    </row>
    <row r="6725" spans="146:147" customFormat="1" ht="15">
      <c r="EP6725" s="7"/>
      <c r="EQ6725" s="1"/>
    </row>
    <row r="6726" spans="146:147" customFormat="1" ht="15">
      <c r="EP6726" s="7"/>
      <c r="EQ6726" s="1"/>
    </row>
    <row r="6727" spans="146:147" customFormat="1" ht="15">
      <c r="EP6727" s="7"/>
      <c r="EQ6727" s="1"/>
    </row>
    <row r="6728" spans="146:147" customFormat="1" ht="15">
      <c r="EP6728" s="7"/>
      <c r="EQ6728" s="1"/>
    </row>
    <row r="6729" spans="146:147" customFormat="1" ht="15">
      <c r="EP6729" s="7"/>
      <c r="EQ6729" s="1"/>
    </row>
    <row r="6730" spans="146:147" customFormat="1" ht="15">
      <c r="EP6730" s="7"/>
      <c r="EQ6730" s="1"/>
    </row>
    <row r="6731" spans="146:147" customFormat="1" ht="15">
      <c r="EP6731" s="7"/>
      <c r="EQ6731" s="1"/>
    </row>
    <row r="6732" spans="146:147" customFormat="1" ht="15">
      <c r="EP6732" s="7"/>
      <c r="EQ6732" s="1"/>
    </row>
    <row r="6733" spans="146:147" customFormat="1" ht="15">
      <c r="EP6733" s="7"/>
      <c r="EQ6733" s="1"/>
    </row>
    <row r="6734" spans="146:147" customFormat="1" ht="15">
      <c r="EP6734" s="7"/>
      <c r="EQ6734" s="1"/>
    </row>
    <row r="6735" spans="146:147" customFormat="1" ht="15">
      <c r="EP6735" s="7"/>
      <c r="EQ6735" s="1"/>
    </row>
    <row r="6736" spans="146:147" customFormat="1" ht="15">
      <c r="EP6736" s="7"/>
      <c r="EQ6736" s="1"/>
    </row>
    <row r="6737" spans="146:147" customFormat="1" ht="15">
      <c r="EP6737" s="7"/>
      <c r="EQ6737" s="1"/>
    </row>
    <row r="6738" spans="146:147" customFormat="1" ht="15">
      <c r="EP6738" s="7"/>
      <c r="EQ6738" s="1"/>
    </row>
    <row r="6739" spans="146:147" customFormat="1" ht="15">
      <c r="EP6739" s="7"/>
      <c r="EQ6739" s="1"/>
    </row>
    <row r="6740" spans="146:147" customFormat="1" ht="15">
      <c r="EP6740" s="7"/>
      <c r="EQ6740" s="1"/>
    </row>
    <row r="6741" spans="146:147" customFormat="1" ht="15">
      <c r="EP6741" s="7"/>
      <c r="EQ6741" s="1"/>
    </row>
    <row r="6742" spans="146:147" customFormat="1" ht="15">
      <c r="EP6742" s="7"/>
      <c r="EQ6742" s="1"/>
    </row>
    <row r="6743" spans="146:147" customFormat="1" ht="15">
      <c r="EP6743" s="7"/>
      <c r="EQ6743" s="1"/>
    </row>
    <row r="6744" spans="146:147" customFormat="1" ht="15">
      <c r="EP6744" s="7"/>
      <c r="EQ6744" s="1"/>
    </row>
    <row r="6745" spans="146:147" customFormat="1" ht="15">
      <c r="EP6745" s="7"/>
      <c r="EQ6745" s="1"/>
    </row>
    <row r="6746" spans="146:147" customFormat="1" ht="15">
      <c r="EP6746" s="7"/>
      <c r="EQ6746" s="1"/>
    </row>
    <row r="6747" spans="146:147" customFormat="1" ht="15">
      <c r="EP6747" s="7"/>
      <c r="EQ6747" s="1"/>
    </row>
    <row r="6748" spans="146:147" customFormat="1" ht="15">
      <c r="EP6748" s="7"/>
      <c r="EQ6748" s="1"/>
    </row>
    <row r="6749" spans="146:147" customFormat="1" ht="15">
      <c r="EP6749" s="7"/>
      <c r="EQ6749" s="1"/>
    </row>
    <row r="6750" spans="146:147" customFormat="1" ht="15">
      <c r="EP6750" s="7"/>
      <c r="EQ6750" s="1"/>
    </row>
    <row r="6751" spans="146:147" customFormat="1" ht="15">
      <c r="EP6751" s="7"/>
      <c r="EQ6751" s="1"/>
    </row>
    <row r="6752" spans="146:147" customFormat="1" ht="15">
      <c r="EP6752" s="7"/>
      <c r="EQ6752" s="1"/>
    </row>
    <row r="6753" spans="146:147" customFormat="1" ht="15">
      <c r="EP6753" s="7"/>
      <c r="EQ6753" s="1"/>
    </row>
    <row r="6754" spans="146:147" customFormat="1" ht="15">
      <c r="EP6754" s="7"/>
      <c r="EQ6754" s="1"/>
    </row>
    <row r="6755" spans="146:147" customFormat="1" ht="15">
      <c r="EP6755" s="7"/>
      <c r="EQ6755" s="1"/>
    </row>
    <row r="6756" spans="146:147" customFormat="1" ht="15">
      <c r="EP6756" s="7"/>
      <c r="EQ6756" s="1"/>
    </row>
    <row r="6757" spans="146:147" customFormat="1" ht="15">
      <c r="EP6757" s="7"/>
      <c r="EQ6757" s="1"/>
    </row>
    <row r="6758" spans="146:147" customFormat="1" ht="15">
      <c r="EP6758" s="7"/>
      <c r="EQ6758" s="1"/>
    </row>
    <row r="6759" spans="146:147" customFormat="1" ht="15">
      <c r="EP6759" s="7"/>
      <c r="EQ6759" s="1"/>
    </row>
    <row r="6760" spans="146:147" customFormat="1" ht="15">
      <c r="EP6760" s="7"/>
      <c r="EQ6760" s="1"/>
    </row>
    <row r="6761" spans="146:147" customFormat="1" ht="15">
      <c r="EP6761" s="7"/>
      <c r="EQ6761" s="1"/>
    </row>
    <row r="6762" spans="146:147" customFormat="1" ht="15">
      <c r="EP6762" s="7"/>
      <c r="EQ6762" s="1"/>
    </row>
    <row r="6763" spans="146:147" customFormat="1" ht="15">
      <c r="EP6763" s="7"/>
      <c r="EQ6763" s="1"/>
    </row>
    <row r="6764" spans="146:147" customFormat="1" ht="15">
      <c r="EP6764" s="7"/>
      <c r="EQ6764" s="1"/>
    </row>
    <row r="6765" spans="146:147" customFormat="1" ht="15">
      <c r="EP6765" s="7"/>
      <c r="EQ6765" s="1"/>
    </row>
    <row r="6766" spans="146:147" customFormat="1" ht="15">
      <c r="EP6766" s="7"/>
      <c r="EQ6766" s="1"/>
    </row>
    <row r="6767" spans="146:147" customFormat="1" ht="15">
      <c r="EP6767" s="7"/>
      <c r="EQ6767" s="1"/>
    </row>
    <row r="6768" spans="146:147" customFormat="1" ht="15">
      <c r="EP6768" s="7"/>
      <c r="EQ6768" s="1"/>
    </row>
    <row r="6769" spans="146:147" customFormat="1" ht="15">
      <c r="EP6769" s="7"/>
      <c r="EQ6769" s="1"/>
    </row>
    <row r="6770" spans="146:147" customFormat="1" ht="15">
      <c r="EP6770" s="7"/>
      <c r="EQ6770" s="1"/>
    </row>
    <row r="6771" spans="146:147" customFormat="1" ht="15">
      <c r="EP6771" s="7"/>
      <c r="EQ6771" s="1"/>
    </row>
    <row r="6772" spans="146:147" customFormat="1" ht="15">
      <c r="EP6772" s="7"/>
      <c r="EQ6772" s="1"/>
    </row>
    <row r="6773" spans="146:147" customFormat="1" ht="15">
      <c r="EP6773" s="7"/>
      <c r="EQ6773" s="1"/>
    </row>
    <row r="6774" spans="146:147" customFormat="1" ht="15">
      <c r="EP6774" s="7"/>
      <c r="EQ6774" s="1"/>
    </row>
    <row r="6775" spans="146:147" customFormat="1" ht="15">
      <c r="EP6775" s="7"/>
      <c r="EQ6775" s="1"/>
    </row>
    <row r="6776" spans="146:147" customFormat="1" ht="15">
      <c r="EP6776" s="7"/>
      <c r="EQ6776" s="1"/>
    </row>
    <row r="6777" spans="146:147" customFormat="1" ht="15">
      <c r="EP6777" s="7"/>
      <c r="EQ6777" s="1"/>
    </row>
    <row r="6778" spans="146:147" customFormat="1" ht="15">
      <c r="EP6778" s="7"/>
      <c r="EQ6778" s="1"/>
    </row>
    <row r="6779" spans="146:147" customFormat="1" ht="15">
      <c r="EP6779" s="7"/>
      <c r="EQ6779" s="1"/>
    </row>
    <row r="6780" spans="146:147" customFormat="1" ht="15">
      <c r="EP6780" s="7"/>
      <c r="EQ6780" s="1"/>
    </row>
    <row r="6781" spans="146:147" customFormat="1" ht="15">
      <c r="EP6781" s="7"/>
      <c r="EQ6781" s="1"/>
    </row>
    <row r="6782" spans="146:147" customFormat="1" ht="15">
      <c r="EP6782" s="7"/>
      <c r="EQ6782" s="1"/>
    </row>
    <row r="6783" spans="146:147" customFormat="1" ht="15">
      <c r="EP6783" s="7"/>
      <c r="EQ6783" s="1"/>
    </row>
    <row r="6784" spans="146:147" customFormat="1" ht="15">
      <c r="EP6784" s="7"/>
      <c r="EQ6784" s="1"/>
    </row>
    <row r="6785" spans="146:147" customFormat="1" ht="15">
      <c r="EP6785" s="7"/>
      <c r="EQ6785" s="1"/>
    </row>
    <row r="6786" spans="146:147" customFormat="1" ht="15">
      <c r="EP6786" s="7"/>
      <c r="EQ6786" s="1"/>
    </row>
    <row r="6787" spans="146:147" customFormat="1" ht="15">
      <c r="EP6787" s="7"/>
      <c r="EQ6787" s="1"/>
    </row>
    <row r="6788" spans="146:147" customFormat="1" ht="15">
      <c r="EP6788" s="7"/>
      <c r="EQ6788" s="1"/>
    </row>
    <row r="6789" spans="146:147" customFormat="1" ht="15">
      <c r="EP6789" s="7"/>
      <c r="EQ6789" s="1"/>
    </row>
    <row r="6790" spans="146:147" customFormat="1" ht="15">
      <c r="EP6790" s="7"/>
      <c r="EQ6790" s="1"/>
    </row>
    <row r="6791" spans="146:147" customFormat="1" ht="15">
      <c r="EP6791" s="7"/>
      <c r="EQ6791" s="1"/>
    </row>
    <row r="6792" spans="146:147" customFormat="1" ht="15">
      <c r="EP6792" s="7"/>
      <c r="EQ6792" s="1"/>
    </row>
    <row r="6793" spans="146:147" customFormat="1" ht="15">
      <c r="EP6793" s="7"/>
      <c r="EQ6793" s="1"/>
    </row>
    <row r="6794" spans="146:147" customFormat="1" ht="15">
      <c r="EP6794" s="7"/>
      <c r="EQ6794" s="1"/>
    </row>
    <row r="6795" spans="146:147" customFormat="1" ht="15">
      <c r="EP6795" s="7"/>
      <c r="EQ6795" s="1"/>
    </row>
    <row r="6796" spans="146:147" customFormat="1" ht="15">
      <c r="EP6796" s="7"/>
      <c r="EQ6796" s="1"/>
    </row>
    <row r="6797" spans="146:147" customFormat="1" ht="15">
      <c r="EP6797" s="7"/>
      <c r="EQ6797" s="1"/>
    </row>
    <row r="6798" spans="146:147" customFormat="1" ht="15">
      <c r="EP6798" s="7"/>
      <c r="EQ6798" s="1"/>
    </row>
    <row r="6799" spans="146:147" customFormat="1" ht="15">
      <c r="EP6799" s="7"/>
      <c r="EQ6799" s="1"/>
    </row>
    <row r="6800" spans="146:147" customFormat="1" ht="15">
      <c r="EP6800" s="7"/>
      <c r="EQ6800" s="1"/>
    </row>
    <row r="6801" spans="146:147" customFormat="1" ht="15">
      <c r="EP6801" s="7"/>
      <c r="EQ6801" s="1"/>
    </row>
    <row r="6802" spans="146:147" customFormat="1" ht="15">
      <c r="EP6802" s="7"/>
      <c r="EQ6802" s="1"/>
    </row>
    <row r="6803" spans="146:147" customFormat="1" ht="15">
      <c r="EP6803" s="7"/>
      <c r="EQ6803" s="1"/>
    </row>
    <row r="6804" spans="146:147" customFormat="1" ht="15">
      <c r="EP6804" s="7"/>
      <c r="EQ6804" s="1"/>
    </row>
    <row r="6805" spans="146:147" customFormat="1" ht="15">
      <c r="EP6805" s="7"/>
      <c r="EQ6805" s="1"/>
    </row>
    <row r="6806" spans="146:147" customFormat="1" ht="15">
      <c r="EP6806" s="7"/>
      <c r="EQ6806" s="1"/>
    </row>
    <row r="6807" spans="146:147" customFormat="1" ht="15">
      <c r="EP6807" s="7"/>
      <c r="EQ6807" s="1"/>
    </row>
    <row r="6808" spans="146:147" customFormat="1" ht="15">
      <c r="EP6808" s="7"/>
      <c r="EQ6808" s="1"/>
    </row>
    <row r="6809" spans="146:147" customFormat="1" ht="15">
      <c r="EP6809" s="7"/>
      <c r="EQ6809" s="1"/>
    </row>
    <row r="6810" spans="146:147" customFormat="1" ht="15">
      <c r="EP6810" s="7"/>
      <c r="EQ6810" s="1"/>
    </row>
    <row r="6811" spans="146:147" customFormat="1" ht="15">
      <c r="EP6811" s="7"/>
      <c r="EQ6811" s="1"/>
    </row>
    <row r="6812" spans="146:147" customFormat="1" ht="15">
      <c r="EP6812" s="7"/>
      <c r="EQ6812" s="1"/>
    </row>
    <row r="6813" spans="146:147" customFormat="1" ht="15">
      <c r="EP6813" s="7"/>
      <c r="EQ6813" s="1"/>
    </row>
    <row r="6814" spans="146:147" customFormat="1" ht="15">
      <c r="EP6814" s="7"/>
      <c r="EQ6814" s="1"/>
    </row>
    <row r="6815" spans="146:147" customFormat="1" ht="15">
      <c r="EP6815" s="7"/>
      <c r="EQ6815" s="1"/>
    </row>
    <row r="6816" spans="146:147" customFormat="1" ht="15">
      <c r="EP6816" s="7"/>
      <c r="EQ6816" s="1"/>
    </row>
    <row r="6817" spans="146:147" customFormat="1" ht="15">
      <c r="EP6817" s="7"/>
      <c r="EQ6817" s="1"/>
    </row>
    <row r="6818" spans="146:147" customFormat="1" ht="15">
      <c r="EP6818" s="7"/>
      <c r="EQ6818" s="1"/>
    </row>
    <row r="6819" spans="146:147" customFormat="1" ht="15">
      <c r="EP6819" s="7"/>
      <c r="EQ6819" s="1"/>
    </row>
    <row r="6820" spans="146:147" customFormat="1" ht="15">
      <c r="EP6820" s="7"/>
      <c r="EQ6820" s="1"/>
    </row>
    <row r="6821" spans="146:147" customFormat="1" ht="15">
      <c r="EP6821" s="7"/>
      <c r="EQ6821" s="1"/>
    </row>
    <row r="6822" spans="146:147" customFormat="1" ht="15">
      <c r="EP6822" s="7"/>
      <c r="EQ6822" s="1"/>
    </row>
    <row r="6823" spans="146:147" customFormat="1" ht="15">
      <c r="EP6823" s="7"/>
      <c r="EQ6823" s="1"/>
    </row>
    <row r="6824" spans="146:147" customFormat="1" ht="15">
      <c r="EP6824" s="7"/>
      <c r="EQ6824" s="1"/>
    </row>
    <row r="6825" spans="146:147" customFormat="1" ht="15">
      <c r="EP6825" s="7"/>
      <c r="EQ6825" s="1"/>
    </row>
    <row r="6826" spans="146:147" customFormat="1" ht="15">
      <c r="EP6826" s="7"/>
      <c r="EQ6826" s="1"/>
    </row>
    <row r="6827" spans="146:147" customFormat="1" ht="15">
      <c r="EP6827" s="7"/>
      <c r="EQ6827" s="1"/>
    </row>
    <row r="6828" spans="146:147" customFormat="1" ht="15">
      <c r="EP6828" s="7"/>
      <c r="EQ6828" s="1"/>
    </row>
    <row r="6829" spans="146:147" customFormat="1" ht="15">
      <c r="EP6829" s="7"/>
      <c r="EQ6829" s="1"/>
    </row>
    <row r="6830" spans="146:147" customFormat="1" ht="15">
      <c r="EP6830" s="7"/>
      <c r="EQ6830" s="1"/>
    </row>
    <row r="6831" spans="146:147" customFormat="1" ht="15">
      <c r="EP6831" s="7"/>
      <c r="EQ6831" s="1"/>
    </row>
    <row r="6832" spans="146:147" customFormat="1" ht="15">
      <c r="EP6832" s="7"/>
      <c r="EQ6832" s="1"/>
    </row>
    <row r="6833" spans="146:147" customFormat="1" ht="15">
      <c r="EP6833" s="7"/>
      <c r="EQ6833" s="1"/>
    </row>
    <row r="6834" spans="146:147" customFormat="1" ht="15">
      <c r="EP6834" s="7"/>
      <c r="EQ6834" s="1"/>
    </row>
    <row r="6835" spans="146:147" customFormat="1" ht="15">
      <c r="EP6835" s="7"/>
      <c r="EQ6835" s="1"/>
    </row>
    <row r="6836" spans="146:147" customFormat="1" ht="15">
      <c r="EP6836" s="7"/>
      <c r="EQ6836" s="1"/>
    </row>
    <row r="6837" spans="146:147" customFormat="1" ht="15">
      <c r="EP6837" s="7"/>
      <c r="EQ6837" s="1"/>
    </row>
    <row r="6838" spans="146:147" customFormat="1" ht="15">
      <c r="EP6838" s="7"/>
      <c r="EQ6838" s="1"/>
    </row>
    <row r="6839" spans="146:147" customFormat="1" ht="15">
      <c r="EP6839" s="7"/>
      <c r="EQ6839" s="1"/>
    </row>
    <row r="6840" spans="146:147" customFormat="1" ht="15">
      <c r="EP6840" s="7"/>
      <c r="EQ6840" s="1"/>
    </row>
    <row r="6841" spans="146:147" customFormat="1" ht="15">
      <c r="EP6841" s="7"/>
      <c r="EQ6841" s="1"/>
    </row>
    <row r="6842" spans="146:147" customFormat="1" ht="15">
      <c r="EP6842" s="7"/>
      <c r="EQ6842" s="1"/>
    </row>
    <row r="6843" spans="146:147" customFormat="1" ht="15">
      <c r="EP6843" s="7"/>
      <c r="EQ6843" s="1"/>
    </row>
    <row r="6844" spans="146:147" customFormat="1" ht="15">
      <c r="EP6844" s="7"/>
      <c r="EQ6844" s="1"/>
    </row>
    <row r="6845" spans="146:147" customFormat="1" ht="15">
      <c r="EP6845" s="7"/>
      <c r="EQ6845" s="1"/>
    </row>
    <row r="6846" spans="146:147" customFormat="1" ht="15">
      <c r="EP6846" s="7"/>
      <c r="EQ6846" s="1"/>
    </row>
    <row r="6847" spans="146:147" customFormat="1" ht="15">
      <c r="EP6847" s="7"/>
      <c r="EQ6847" s="1"/>
    </row>
    <row r="6848" spans="146:147" customFormat="1" ht="15">
      <c r="EP6848" s="7"/>
      <c r="EQ6848" s="1"/>
    </row>
    <row r="6849" spans="146:147" customFormat="1" ht="15">
      <c r="EP6849" s="7"/>
      <c r="EQ6849" s="1"/>
    </row>
    <row r="6850" spans="146:147" customFormat="1" ht="15">
      <c r="EP6850" s="7"/>
      <c r="EQ6850" s="1"/>
    </row>
    <row r="6851" spans="146:147" customFormat="1" ht="15">
      <c r="EP6851" s="7"/>
      <c r="EQ6851" s="1"/>
    </row>
    <row r="6852" spans="146:147" customFormat="1" ht="15">
      <c r="EP6852" s="7"/>
      <c r="EQ6852" s="1"/>
    </row>
    <row r="6853" spans="146:147" customFormat="1" ht="15">
      <c r="EP6853" s="7"/>
      <c r="EQ6853" s="1"/>
    </row>
    <row r="6854" spans="146:147" customFormat="1" ht="15">
      <c r="EP6854" s="7"/>
      <c r="EQ6854" s="1"/>
    </row>
    <row r="6855" spans="146:147" customFormat="1" ht="15">
      <c r="EP6855" s="7"/>
      <c r="EQ6855" s="1"/>
    </row>
    <row r="6856" spans="146:147" customFormat="1" ht="15">
      <c r="EP6856" s="7"/>
      <c r="EQ6856" s="1"/>
    </row>
    <row r="6857" spans="146:147" customFormat="1" ht="15">
      <c r="EP6857" s="7"/>
      <c r="EQ6857" s="1"/>
    </row>
    <row r="6858" spans="146:147" customFormat="1" ht="15">
      <c r="EP6858" s="7"/>
      <c r="EQ6858" s="1"/>
    </row>
    <row r="6859" spans="146:147" customFormat="1" ht="15">
      <c r="EP6859" s="7"/>
      <c r="EQ6859" s="1"/>
    </row>
    <row r="6860" spans="146:147" customFormat="1" ht="15">
      <c r="EP6860" s="7"/>
      <c r="EQ6860" s="1"/>
    </row>
    <row r="6861" spans="146:147" customFormat="1" ht="15">
      <c r="EP6861" s="7"/>
      <c r="EQ6861" s="1"/>
    </row>
    <row r="6862" spans="146:147" customFormat="1" ht="15">
      <c r="EP6862" s="7"/>
      <c r="EQ6862" s="1"/>
    </row>
    <row r="6863" spans="146:147" customFormat="1" ht="15">
      <c r="EP6863" s="7"/>
      <c r="EQ6863" s="1"/>
    </row>
    <row r="6864" spans="146:147" customFormat="1" ht="15">
      <c r="EP6864" s="7"/>
      <c r="EQ6864" s="1"/>
    </row>
    <row r="6865" spans="146:147" customFormat="1" ht="15">
      <c r="EP6865" s="7"/>
      <c r="EQ6865" s="1"/>
    </row>
    <row r="6866" spans="146:147" customFormat="1" ht="15">
      <c r="EP6866" s="7"/>
      <c r="EQ6866" s="1"/>
    </row>
    <row r="6867" spans="146:147" customFormat="1" ht="15">
      <c r="EP6867" s="7"/>
      <c r="EQ6867" s="1"/>
    </row>
    <row r="6868" spans="146:147" customFormat="1" ht="15">
      <c r="EP6868" s="7"/>
      <c r="EQ6868" s="1"/>
    </row>
    <row r="6869" spans="146:147" customFormat="1" ht="15">
      <c r="EP6869" s="7"/>
      <c r="EQ6869" s="1"/>
    </row>
    <row r="6870" spans="146:147" customFormat="1" ht="15">
      <c r="EP6870" s="7"/>
      <c r="EQ6870" s="1"/>
    </row>
    <row r="6871" spans="146:147" customFormat="1" ht="15">
      <c r="EP6871" s="7"/>
      <c r="EQ6871" s="1"/>
    </row>
    <row r="6872" spans="146:147" customFormat="1" ht="15">
      <c r="EP6872" s="7"/>
      <c r="EQ6872" s="1"/>
    </row>
    <row r="6873" spans="146:147" customFormat="1" ht="15">
      <c r="EP6873" s="7"/>
      <c r="EQ6873" s="1"/>
    </row>
    <row r="6874" spans="146:147" customFormat="1" ht="15">
      <c r="EP6874" s="7"/>
      <c r="EQ6874" s="1"/>
    </row>
    <row r="6875" spans="146:147" customFormat="1" ht="15">
      <c r="EP6875" s="7"/>
      <c r="EQ6875" s="1"/>
    </row>
    <row r="6876" spans="146:147" customFormat="1" ht="15">
      <c r="EP6876" s="7"/>
      <c r="EQ6876" s="1"/>
    </row>
    <row r="6877" spans="146:147" customFormat="1" ht="15">
      <c r="EP6877" s="7"/>
      <c r="EQ6877" s="1"/>
    </row>
    <row r="6878" spans="146:147" customFormat="1" ht="15">
      <c r="EP6878" s="7"/>
      <c r="EQ6878" s="1"/>
    </row>
    <row r="6879" spans="146:147" customFormat="1" ht="15">
      <c r="EP6879" s="7"/>
      <c r="EQ6879" s="1"/>
    </row>
    <row r="6880" spans="146:147" customFormat="1" ht="15">
      <c r="EP6880" s="7"/>
      <c r="EQ6880" s="1"/>
    </row>
    <row r="6881" spans="146:147" customFormat="1" ht="15">
      <c r="EP6881" s="7"/>
      <c r="EQ6881" s="1"/>
    </row>
    <row r="6882" spans="146:147" customFormat="1" ht="15">
      <c r="EP6882" s="7"/>
      <c r="EQ6882" s="1"/>
    </row>
    <row r="6883" spans="146:147" customFormat="1" ht="15">
      <c r="EP6883" s="7"/>
      <c r="EQ6883" s="1"/>
    </row>
    <row r="6884" spans="146:147" customFormat="1" ht="15">
      <c r="EP6884" s="7"/>
      <c r="EQ6884" s="1"/>
    </row>
    <row r="6885" spans="146:147" customFormat="1" ht="15">
      <c r="EP6885" s="7"/>
      <c r="EQ6885" s="1"/>
    </row>
    <row r="6886" spans="146:147" customFormat="1" ht="15">
      <c r="EP6886" s="7"/>
      <c r="EQ6886" s="1"/>
    </row>
    <row r="6887" spans="146:147" customFormat="1" ht="15">
      <c r="EP6887" s="7"/>
      <c r="EQ6887" s="1"/>
    </row>
    <row r="6888" spans="146:147" customFormat="1" ht="15">
      <c r="EP6888" s="7"/>
      <c r="EQ6888" s="1"/>
    </row>
    <row r="6889" spans="146:147" customFormat="1" ht="15">
      <c r="EP6889" s="7"/>
      <c r="EQ6889" s="1"/>
    </row>
    <row r="6890" spans="146:147" customFormat="1" ht="15">
      <c r="EP6890" s="7"/>
      <c r="EQ6890" s="1"/>
    </row>
    <row r="6891" spans="146:147" customFormat="1" ht="15">
      <c r="EP6891" s="7"/>
      <c r="EQ6891" s="1"/>
    </row>
    <row r="6892" spans="146:147" customFormat="1" ht="15">
      <c r="EP6892" s="7"/>
      <c r="EQ6892" s="1"/>
    </row>
    <row r="6893" spans="146:147" customFormat="1" ht="15">
      <c r="EP6893" s="7"/>
      <c r="EQ6893" s="1"/>
    </row>
    <row r="6894" spans="146:147" customFormat="1" ht="15">
      <c r="EP6894" s="7"/>
      <c r="EQ6894" s="1"/>
    </row>
    <row r="6895" spans="146:147" customFormat="1" ht="15">
      <c r="EP6895" s="7"/>
      <c r="EQ6895" s="1"/>
    </row>
    <row r="6896" spans="146:147" customFormat="1" ht="15">
      <c r="EP6896" s="7"/>
      <c r="EQ6896" s="1"/>
    </row>
    <row r="6897" spans="146:147" customFormat="1" ht="15">
      <c r="EP6897" s="7"/>
      <c r="EQ6897" s="1"/>
    </row>
    <row r="6898" spans="146:147" customFormat="1" ht="15">
      <c r="EP6898" s="7"/>
      <c r="EQ6898" s="1"/>
    </row>
    <row r="6899" spans="146:147" customFormat="1" ht="15">
      <c r="EP6899" s="7"/>
      <c r="EQ6899" s="1"/>
    </row>
    <row r="6900" spans="146:147" customFormat="1" ht="15">
      <c r="EP6900" s="7"/>
      <c r="EQ6900" s="1"/>
    </row>
    <row r="6901" spans="146:147" customFormat="1" ht="15">
      <c r="EP6901" s="7"/>
      <c r="EQ6901" s="1"/>
    </row>
    <row r="6902" spans="146:147" customFormat="1" ht="15">
      <c r="EP6902" s="7"/>
      <c r="EQ6902" s="1"/>
    </row>
    <row r="6903" spans="146:147" customFormat="1" ht="15">
      <c r="EP6903" s="7"/>
      <c r="EQ6903" s="1"/>
    </row>
    <row r="6904" spans="146:147" customFormat="1" ht="15">
      <c r="EP6904" s="7"/>
      <c r="EQ6904" s="1"/>
    </row>
    <row r="6905" spans="146:147" customFormat="1" ht="15">
      <c r="EP6905" s="7"/>
      <c r="EQ6905" s="1"/>
    </row>
    <row r="6906" spans="146:147" customFormat="1" ht="15">
      <c r="EP6906" s="7"/>
      <c r="EQ6906" s="1"/>
    </row>
    <row r="6907" spans="146:147" customFormat="1" ht="15">
      <c r="EP6907" s="7"/>
      <c r="EQ6907" s="1"/>
    </row>
    <row r="6908" spans="146:147" customFormat="1" ht="15">
      <c r="EP6908" s="7"/>
      <c r="EQ6908" s="1"/>
    </row>
    <row r="6909" spans="146:147" customFormat="1" ht="15">
      <c r="EP6909" s="7"/>
      <c r="EQ6909" s="1"/>
    </row>
    <row r="6910" spans="146:147" customFormat="1" ht="15">
      <c r="EP6910" s="7"/>
      <c r="EQ6910" s="1"/>
    </row>
    <row r="6911" spans="146:147" customFormat="1" ht="15">
      <c r="EP6911" s="7"/>
      <c r="EQ6911" s="1"/>
    </row>
    <row r="6912" spans="146:147" customFormat="1" ht="15">
      <c r="EP6912" s="7"/>
      <c r="EQ6912" s="1"/>
    </row>
    <row r="6913" spans="146:147" customFormat="1" ht="15">
      <c r="EP6913" s="7"/>
      <c r="EQ6913" s="1"/>
    </row>
    <row r="6914" spans="146:147" customFormat="1" ht="15">
      <c r="EP6914" s="7"/>
      <c r="EQ6914" s="1"/>
    </row>
    <row r="6915" spans="146:147" customFormat="1" ht="15">
      <c r="EP6915" s="7"/>
      <c r="EQ6915" s="1"/>
    </row>
    <row r="6916" spans="146:147" customFormat="1" ht="15">
      <c r="EP6916" s="7"/>
      <c r="EQ6916" s="1"/>
    </row>
    <row r="6917" spans="146:147" customFormat="1" ht="15">
      <c r="EP6917" s="7"/>
      <c r="EQ6917" s="1"/>
    </row>
    <row r="6918" spans="146:147" customFormat="1" ht="15">
      <c r="EP6918" s="7"/>
      <c r="EQ6918" s="1"/>
    </row>
    <row r="6919" spans="146:147" customFormat="1" ht="15">
      <c r="EP6919" s="7"/>
      <c r="EQ6919" s="1"/>
    </row>
    <row r="6920" spans="146:147" customFormat="1" ht="15">
      <c r="EP6920" s="7"/>
      <c r="EQ6920" s="1"/>
    </row>
    <row r="6921" spans="146:147" customFormat="1" ht="15">
      <c r="EP6921" s="7"/>
      <c r="EQ6921" s="1"/>
    </row>
    <row r="6922" spans="146:147" customFormat="1" ht="15">
      <c r="EP6922" s="7"/>
      <c r="EQ6922" s="1"/>
    </row>
    <row r="6923" spans="146:147" customFormat="1" ht="15">
      <c r="EP6923" s="7"/>
      <c r="EQ6923" s="1"/>
    </row>
    <row r="6924" spans="146:147" customFormat="1" ht="15">
      <c r="EP6924" s="7"/>
      <c r="EQ6924" s="1"/>
    </row>
    <row r="6925" spans="146:147" customFormat="1" ht="15">
      <c r="EP6925" s="7"/>
      <c r="EQ6925" s="1"/>
    </row>
    <row r="6926" spans="146:147" customFormat="1" ht="15">
      <c r="EP6926" s="7"/>
      <c r="EQ6926" s="1"/>
    </row>
    <row r="6927" spans="146:147" customFormat="1" ht="15">
      <c r="EP6927" s="7"/>
      <c r="EQ6927" s="1"/>
    </row>
    <row r="6928" spans="146:147" customFormat="1" ht="15">
      <c r="EP6928" s="7"/>
      <c r="EQ6928" s="1"/>
    </row>
    <row r="6929" spans="146:147" customFormat="1" ht="15">
      <c r="EP6929" s="7"/>
      <c r="EQ6929" s="1"/>
    </row>
    <row r="6930" spans="146:147" customFormat="1" ht="15">
      <c r="EP6930" s="7"/>
      <c r="EQ6930" s="1"/>
    </row>
    <row r="6931" spans="146:147" customFormat="1" ht="15">
      <c r="EP6931" s="7"/>
      <c r="EQ6931" s="1"/>
    </row>
    <row r="6932" spans="146:147" customFormat="1" ht="15">
      <c r="EP6932" s="7"/>
      <c r="EQ6932" s="1"/>
    </row>
    <row r="6933" spans="146:147" customFormat="1" ht="15">
      <c r="EP6933" s="7"/>
      <c r="EQ6933" s="1"/>
    </row>
    <row r="6934" spans="146:147" customFormat="1" ht="15">
      <c r="EP6934" s="7"/>
      <c r="EQ6934" s="1"/>
    </row>
    <row r="6935" spans="146:147" customFormat="1" ht="15">
      <c r="EP6935" s="7"/>
      <c r="EQ6935" s="1"/>
    </row>
    <row r="6936" spans="146:147" customFormat="1" ht="15">
      <c r="EP6936" s="7"/>
      <c r="EQ6936" s="1"/>
    </row>
    <row r="6937" spans="146:147" customFormat="1" ht="15">
      <c r="EP6937" s="7"/>
      <c r="EQ6937" s="1"/>
    </row>
    <row r="6938" spans="146:147" customFormat="1" ht="15">
      <c r="EP6938" s="7"/>
      <c r="EQ6938" s="1"/>
    </row>
    <row r="6939" spans="146:147" customFormat="1" ht="15">
      <c r="EP6939" s="7"/>
      <c r="EQ6939" s="1"/>
    </row>
    <row r="6940" spans="146:147" customFormat="1" ht="15">
      <c r="EP6940" s="7"/>
      <c r="EQ6940" s="1"/>
    </row>
    <row r="6941" spans="146:147" customFormat="1" ht="15">
      <c r="EP6941" s="7"/>
      <c r="EQ6941" s="1"/>
    </row>
    <row r="6942" spans="146:147" customFormat="1" ht="15">
      <c r="EP6942" s="7"/>
      <c r="EQ6942" s="1"/>
    </row>
    <row r="6943" spans="146:147" customFormat="1" ht="15">
      <c r="EP6943" s="7"/>
      <c r="EQ6943" s="1"/>
    </row>
    <row r="6944" spans="146:147" customFormat="1" ht="15">
      <c r="EP6944" s="7"/>
      <c r="EQ6944" s="1"/>
    </row>
    <row r="6945" spans="146:147" customFormat="1" ht="15">
      <c r="EP6945" s="7"/>
      <c r="EQ6945" s="1"/>
    </row>
    <row r="6946" spans="146:147" customFormat="1" ht="15">
      <c r="EP6946" s="7"/>
      <c r="EQ6946" s="1"/>
    </row>
    <row r="6947" spans="146:147" customFormat="1" ht="15">
      <c r="EP6947" s="7"/>
      <c r="EQ6947" s="1"/>
    </row>
    <row r="6948" spans="146:147" customFormat="1" ht="15">
      <c r="EP6948" s="7"/>
      <c r="EQ6948" s="1"/>
    </row>
    <row r="6949" spans="146:147" customFormat="1" ht="15">
      <c r="EP6949" s="7"/>
      <c r="EQ6949" s="1"/>
    </row>
    <row r="6950" spans="146:147" customFormat="1" ht="15">
      <c r="EP6950" s="7"/>
      <c r="EQ6950" s="1"/>
    </row>
    <row r="6951" spans="146:147" customFormat="1" ht="15">
      <c r="EP6951" s="7"/>
      <c r="EQ6951" s="1"/>
    </row>
    <row r="6952" spans="146:147" customFormat="1" ht="15">
      <c r="EP6952" s="7"/>
      <c r="EQ6952" s="1"/>
    </row>
    <row r="6953" spans="146:147" customFormat="1" ht="15">
      <c r="EP6953" s="7"/>
      <c r="EQ6953" s="1"/>
    </row>
    <row r="6954" spans="146:147" customFormat="1" ht="15">
      <c r="EP6954" s="7"/>
      <c r="EQ6954" s="1"/>
    </row>
    <row r="6955" spans="146:147" customFormat="1" ht="15">
      <c r="EP6955" s="7"/>
      <c r="EQ6955" s="1"/>
    </row>
    <row r="6956" spans="146:147" customFormat="1" ht="15">
      <c r="EP6956" s="7"/>
      <c r="EQ6956" s="1"/>
    </row>
    <row r="6957" spans="146:147" customFormat="1" ht="15">
      <c r="EP6957" s="7"/>
      <c r="EQ6957" s="1"/>
    </row>
    <row r="6958" spans="146:147" customFormat="1" ht="15">
      <c r="EP6958" s="7"/>
      <c r="EQ6958" s="1"/>
    </row>
    <row r="6959" spans="146:147" customFormat="1" ht="15">
      <c r="EP6959" s="7"/>
      <c r="EQ6959" s="1"/>
    </row>
    <row r="6960" spans="146:147" customFormat="1" ht="15">
      <c r="EP6960" s="7"/>
      <c r="EQ6960" s="1"/>
    </row>
    <row r="6961" spans="146:147" customFormat="1" ht="15">
      <c r="EP6961" s="7"/>
      <c r="EQ6961" s="1"/>
    </row>
    <row r="6962" spans="146:147" customFormat="1" ht="15">
      <c r="EP6962" s="7"/>
      <c r="EQ6962" s="1"/>
    </row>
    <row r="6963" spans="146:147" customFormat="1" ht="15">
      <c r="EP6963" s="7"/>
      <c r="EQ6963" s="1"/>
    </row>
    <row r="6964" spans="146:147" customFormat="1" ht="15">
      <c r="EP6964" s="7"/>
      <c r="EQ6964" s="1"/>
    </row>
    <row r="6965" spans="146:147" customFormat="1" ht="15">
      <c r="EP6965" s="7"/>
      <c r="EQ6965" s="1"/>
    </row>
    <row r="6966" spans="146:147" customFormat="1" ht="15">
      <c r="EP6966" s="7"/>
      <c r="EQ6966" s="1"/>
    </row>
    <row r="6967" spans="146:147" customFormat="1" ht="15">
      <c r="EP6967" s="7"/>
      <c r="EQ6967" s="1"/>
    </row>
    <row r="6968" spans="146:147" customFormat="1" ht="15">
      <c r="EP6968" s="7"/>
      <c r="EQ6968" s="1"/>
    </row>
    <row r="6969" spans="146:147" customFormat="1" ht="15">
      <c r="EP6969" s="7"/>
      <c r="EQ6969" s="1"/>
    </row>
    <row r="6970" spans="146:147" customFormat="1" ht="15">
      <c r="EP6970" s="7"/>
      <c r="EQ6970" s="1"/>
    </row>
    <row r="6971" spans="146:147" customFormat="1" ht="15">
      <c r="EP6971" s="7"/>
      <c r="EQ6971" s="1"/>
    </row>
    <row r="6972" spans="146:147" customFormat="1" ht="15">
      <c r="EP6972" s="7"/>
      <c r="EQ6972" s="1"/>
    </row>
    <row r="6973" spans="146:147" customFormat="1" ht="15">
      <c r="EP6973" s="7"/>
      <c r="EQ6973" s="1"/>
    </row>
    <row r="6974" spans="146:147" customFormat="1" ht="15">
      <c r="EP6974" s="7"/>
      <c r="EQ6974" s="1"/>
    </row>
    <row r="6975" spans="146:147" customFormat="1" ht="15">
      <c r="EP6975" s="7"/>
      <c r="EQ6975" s="1"/>
    </row>
    <row r="6976" spans="146:147" customFormat="1" ht="15">
      <c r="EP6976" s="7"/>
      <c r="EQ6976" s="1"/>
    </row>
    <row r="6977" spans="146:147" customFormat="1" ht="15">
      <c r="EP6977" s="7"/>
      <c r="EQ6977" s="1"/>
    </row>
    <row r="6978" spans="146:147" customFormat="1" ht="15">
      <c r="EP6978" s="7"/>
      <c r="EQ6978" s="1"/>
    </row>
    <row r="6979" spans="146:147" customFormat="1" ht="15">
      <c r="EP6979" s="7"/>
      <c r="EQ6979" s="1"/>
    </row>
    <row r="6980" spans="146:147" customFormat="1" ht="15">
      <c r="EP6980" s="7"/>
      <c r="EQ6980" s="1"/>
    </row>
    <row r="6981" spans="146:147" customFormat="1" ht="15">
      <c r="EP6981" s="7"/>
      <c r="EQ6981" s="1"/>
    </row>
    <row r="6982" spans="146:147" customFormat="1" ht="15">
      <c r="EP6982" s="7"/>
      <c r="EQ6982" s="1"/>
    </row>
    <row r="6983" spans="146:147" customFormat="1" ht="15">
      <c r="EP6983" s="7"/>
      <c r="EQ6983" s="1"/>
    </row>
    <row r="6984" spans="146:147" customFormat="1" ht="15">
      <c r="EP6984" s="7"/>
      <c r="EQ6984" s="1"/>
    </row>
    <row r="6985" spans="146:147" customFormat="1" ht="15">
      <c r="EP6985" s="7"/>
      <c r="EQ6985" s="1"/>
    </row>
    <row r="6986" spans="146:147" customFormat="1" ht="15">
      <c r="EP6986" s="7"/>
      <c r="EQ6986" s="1"/>
    </row>
    <row r="6987" spans="146:147" customFormat="1" ht="15">
      <c r="EP6987" s="7"/>
      <c r="EQ6987" s="1"/>
    </row>
    <row r="6988" spans="146:147" customFormat="1" ht="15">
      <c r="EP6988" s="7"/>
      <c r="EQ6988" s="1"/>
    </row>
    <row r="6989" spans="146:147" customFormat="1" ht="15">
      <c r="EP6989" s="7"/>
      <c r="EQ6989" s="1"/>
    </row>
    <row r="6990" spans="146:147" customFormat="1" ht="15">
      <c r="EP6990" s="7"/>
      <c r="EQ6990" s="1"/>
    </row>
    <row r="6991" spans="146:147" customFormat="1" ht="15">
      <c r="EP6991" s="7"/>
      <c r="EQ6991" s="1"/>
    </row>
    <row r="6992" spans="146:147" customFormat="1" ht="15">
      <c r="EP6992" s="7"/>
      <c r="EQ6992" s="1"/>
    </row>
    <row r="6993" spans="146:147" customFormat="1" ht="15">
      <c r="EP6993" s="7"/>
      <c r="EQ6993" s="1"/>
    </row>
    <row r="6994" spans="146:147" customFormat="1" ht="15">
      <c r="EP6994" s="7"/>
      <c r="EQ6994" s="1"/>
    </row>
    <row r="6995" spans="146:147" customFormat="1" ht="15">
      <c r="EP6995" s="7"/>
      <c r="EQ6995" s="1"/>
    </row>
    <row r="6996" spans="146:147" customFormat="1" ht="15">
      <c r="EP6996" s="7"/>
      <c r="EQ6996" s="1"/>
    </row>
    <row r="6997" spans="146:147" customFormat="1" ht="15">
      <c r="EP6997" s="7"/>
      <c r="EQ6997" s="1"/>
    </row>
    <row r="6998" spans="146:147" customFormat="1" ht="15">
      <c r="EP6998" s="7"/>
      <c r="EQ6998" s="1"/>
    </row>
    <row r="6999" spans="146:147" customFormat="1" ht="15">
      <c r="EP6999" s="7"/>
      <c r="EQ6999" s="1"/>
    </row>
    <row r="7000" spans="146:147" customFormat="1" ht="15">
      <c r="EP7000" s="7"/>
      <c r="EQ7000" s="1"/>
    </row>
    <row r="7001" spans="146:147" customFormat="1" ht="15">
      <c r="EP7001" s="7"/>
      <c r="EQ7001" s="1"/>
    </row>
    <row r="7002" spans="146:147" customFormat="1" ht="15">
      <c r="EP7002" s="7"/>
      <c r="EQ7002" s="1"/>
    </row>
    <row r="7003" spans="146:147" customFormat="1" ht="15">
      <c r="EP7003" s="7"/>
      <c r="EQ7003" s="1"/>
    </row>
    <row r="7004" spans="146:147" customFormat="1" ht="15">
      <c r="EP7004" s="7"/>
      <c r="EQ7004" s="1"/>
    </row>
    <row r="7005" spans="146:147" customFormat="1" ht="15">
      <c r="EP7005" s="7"/>
      <c r="EQ7005" s="1"/>
    </row>
    <row r="7006" spans="146:147" customFormat="1" ht="15">
      <c r="EP7006" s="7"/>
      <c r="EQ7006" s="1"/>
    </row>
    <row r="7007" spans="146:147" customFormat="1" ht="15">
      <c r="EP7007" s="7"/>
      <c r="EQ7007" s="1"/>
    </row>
    <row r="7008" spans="146:147" customFormat="1" ht="15">
      <c r="EP7008" s="7"/>
      <c r="EQ7008" s="1"/>
    </row>
    <row r="7009" spans="146:147" customFormat="1" ht="15">
      <c r="EP7009" s="7"/>
      <c r="EQ7009" s="1"/>
    </row>
    <row r="7010" spans="146:147" customFormat="1" ht="15">
      <c r="EP7010" s="7"/>
      <c r="EQ7010" s="1"/>
    </row>
    <row r="7011" spans="146:147" customFormat="1" ht="15">
      <c r="EP7011" s="7"/>
      <c r="EQ7011" s="1"/>
    </row>
    <row r="7012" spans="146:147" customFormat="1" ht="15">
      <c r="EP7012" s="7"/>
      <c r="EQ7012" s="1"/>
    </row>
    <row r="7013" spans="146:147" customFormat="1" ht="15">
      <c r="EP7013" s="7"/>
      <c r="EQ7013" s="1"/>
    </row>
    <row r="7014" spans="146:147" customFormat="1" ht="15">
      <c r="EP7014" s="7"/>
      <c r="EQ7014" s="1"/>
    </row>
    <row r="7015" spans="146:147" customFormat="1" ht="15">
      <c r="EP7015" s="7"/>
      <c r="EQ7015" s="1"/>
    </row>
    <row r="7016" spans="146:147" customFormat="1" ht="15">
      <c r="EP7016" s="7"/>
      <c r="EQ7016" s="1"/>
    </row>
    <row r="7017" spans="146:147" customFormat="1" ht="15">
      <c r="EP7017" s="7"/>
      <c r="EQ7017" s="1"/>
    </row>
    <row r="7018" spans="146:147" customFormat="1" ht="15">
      <c r="EP7018" s="7"/>
      <c r="EQ7018" s="1"/>
    </row>
    <row r="7019" spans="146:147" customFormat="1" ht="15">
      <c r="EP7019" s="7"/>
      <c r="EQ7019" s="1"/>
    </row>
    <row r="7020" spans="146:147" customFormat="1" ht="15">
      <c r="EP7020" s="7"/>
      <c r="EQ7020" s="1"/>
    </row>
    <row r="7021" spans="146:147" customFormat="1" ht="15">
      <c r="EP7021" s="7"/>
      <c r="EQ7021" s="1"/>
    </row>
    <row r="7022" spans="146:147" customFormat="1" ht="15">
      <c r="EP7022" s="7"/>
      <c r="EQ7022" s="1"/>
    </row>
    <row r="7023" spans="146:147" customFormat="1" ht="15">
      <c r="EP7023" s="7"/>
      <c r="EQ7023" s="1"/>
    </row>
    <row r="7024" spans="146:147" customFormat="1" ht="15">
      <c r="EP7024" s="7"/>
      <c r="EQ7024" s="1"/>
    </row>
    <row r="7025" spans="146:147" customFormat="1" ht="15">
      <c r="EP7025" s="7"/>
      <c r="EQ7025" s="1"/>
    </row>
    <row r="7026" spans="146:147" customFormat="1" ht="15">
      <c r="EP7026" s="7"/>
      <c r="EQ7026" s="1"/>
    </row>
    <row r="7027" spans="146:147" customFormat="1" ht="15">
      <c r="EP7027" s="7"/>
      <c r="EQ7027" s="1"/>
    </row>
    <row r="7028" spans="146:147" customFormat="1" ht="15">
      <c r="EP7028" s="7"/>
      <c r="EQ7028" s="1"/>
    </row>
    <row r="7029" spans="146:147" customFormat="1" ht="15">
      <c r="EP7029" s="7"/>
      <c r="EQ7029" s="1"/>
    </row>
    <row r="7030" spans="146:147" customFormat="1" ht="15">
      <c r="EP7030" s="7"/>
      <c r="EQ7030" s="1"/>
    </row>
    <row r="7031" spans="146:147" customFormat="1" ht="15">
      <c r="EP7031" s="7"/>
      <c r="EQ7031" s="1"/>
    </row>
    <row r="7032" spans="146:147" customFormat="1" ht="15">
      <c r="EP7032" s="7"/>
      <c r="EQ7032" s="1"/>
    </row>
    <row r="7033" spans="146:147" customFormat="1" ht="15">
      <c r="EP7033" s="7"/>
      <c r="EQ7033" s="1"/>
    </row>
    <row r="7034" spans="146:147" customFormat="1" ht="15">
      <c r="EP7034" s="7"/>
      <c r="EQ7034" s="1"/>
    </row>
    <row r="7035" spans="146:147" customFormat="1" ht="15">
      <c r="EP7035" s="7"/>
      <c r="EQ7035" s="1"/>
    </row>
    <row r="7036" spans="146:147" customFormat="1" ht="15">
      <c r="EP7036" s="7"/>
      <c r="EQ7036" s="1"/>
    </row>
    <row r="7037" spans="146:147" customFormat="1" ht="15">
      <c r="EP7037" s="7"/>
      <c r="EQ7037" s="1"/>
    </row>
    <row r="7038" spans="146:147" customFormat="1" ht="15">
      <c r="EP7038" s="7"/>
      <c r="EQ7038" s="1"/>
    </row>
    <row r="7039" spans="146:147" customFormat="1" ht="15">
      <c r="EP7039" s="7"/>
      <c r="EQ7039" s="1"/>
    </row>
    <row r="7040" spans="146:147" customFormat="1" ht="15">
      <c r="EP7040" s="7"/>
      <c r="EQ7040" s="1"/>
    </row>
    <row r="7041" spans="146:147" customFormat="1" ht="15">
      <c r="EP7041" s="7"/>
      <c r="EQ7041" s="1"/>
    </row>
    <row r="7042" spans="146:147" customFormat="1" ht="15">
      <c r="EP7042" s="7"/>
      <c r="EQ7042" s="1"/>
    </row>
    <row r="7043" spans="146:147" customFormat="1" ht="15">
      <c r="EP7043" s="7"/>
      <c r="EQ7043" s="1"/>
    </row>
    <row r="7044" spans="146:147" customFormat="1" ht="15">
      <c r="EP7044" s="7"/>
      <c r="EQ7044" s="1"/>
    </row>
    <row r="7045" spans="146:147" customFormat="1" ht="15">
      <c r="EP7045" s="7"/>
      <c r="EQ7045" s="1"/>
    </row>
    <row r="7046" spans="146:147" customFormat="1" ht="15">
      <c r="EP7046" s="7"/>
      <c r="EQ7046" s="1"/>
    </row>
    <row r="7047" spans="146:147" customFormat="1" ht="15">
      <c r="EP7047" s="7"/>
      <c r="EQ7047" s="1"/>
    </row>
    <row r="7048" spans="146:147" customFormat="1" ht="15">
      <c r="EP7048" s="7"/>
      <c r="EQ7048" s="1"/>
    </row>
    <row r="7049" spans="146:147" customFormat="1" ht="15">
      <c r="EP7049" s="7"/>
      <c r="EQ7049" s="1"/>
    </row>
    <row r="7050" spans="146:147" customFormat="1" ht="15">
      <c r="EP7050" s="7"/>
      <c r="EQ7050" s="1"/>
    </row>
    <row r="7051" spans="146:147" customFormat="1" ht="15">
      <c r="EP7051" s="7"/>
      <c r="EQ7051" s="1"/>
    </row>
    <row r="7052" spans="146:147" customFormat="1" ht="15">
      <c r="EP7052" s="7"/>
      <c r="EQ7052" s="1"/>
    </row>
    <row r="7053" spans="146:147" customFormat="1" ht="15">
      <c r="EP7053" s="7"/>
      <c r="EQ7053" s="1"/>
    </row>
    <row r="7054" spans="146:147" customFormat="1" ht="15">
      <c r="EP7054" s="7"/>
      <c r="EQ7054" s="1"/>
    </row>
    <row r="7055" spans="146:147" customFormat="1" ht="15">
      <c r="EP7055" s="7"/>
      <c r="EQ7055" s="1"/>
    </row>
    <row r="7056" spans="146:147" customFormat="1" ht="15">
      <c r="EP7056" s="7"/>
      <c r="EQ7056" s="1"/>
    </row>
    <row r="7057" spans="146:147" customFormat="1" ht="15">
      <c r="EP7057" s="7"/>
      <c r="EQ7057" s="1"/>
    </row>
    <row r="7058" spans="146:147" customFormat="1" ht="15">
      <c r="EP7058" s="7"/>
      <c r="EQ7058" s="1"/>
    </row>
    <row r="7059" spans="146:147" customFormat="1" ht="15">
      <c r="EP7059" s="7"/>
      <c r="EQ7059" s="1"/>
    </row>
    <row r="7060" spans="146:147" customFormat="1" ht="15">
      <c r="EP7060" s="7"/>
      <c r="EQ7060" s="1"/>
    </row>
    <row r="7061" spans="146:147" customFormat="1" ht="15">
      <c r="EP7061" s="7"/>
      <c r="EQ7061" s="1"/>
    </row>
    <row r="7062" spans="146:147" customFormat="1" ht="15">
      <c r="EP7062" s="7"/>
      <c r="EQ7062" s="1"/>
    </row>
    <row r="7063" spans="146:147" customFormat="1" ht="15">
      <c r="EP7063" s="7"/>
      <c r="EQ7063" s="1"/>
    </row>
    <row r="7064" spans="146:147" customFormat="1" ht="15">
      <c r="EP7064" s="7"/>
      <c r="EQ7064" s="1"/>
    </row>
    <row r="7065" spans="146:147" customFormat="1" ht="15">
      <c r="EP7065" s="7"/>
      <c r="EQ7065" s="1"/>
    </row>
    <row r="7066" spans="146:147" customFormat="1" ht="15">
      <c r="EP7066" s="7"/>
      <c r="EQ7066" s="1"/>
    </row>
    <row r="7067" spans="146:147" customFormat="1" ht="15">
      <c r="EP7067" s="7"/>
      <c r="EQ7067" s="1"/>
    </row>
    <row r="7068" spans="146:147" customFormat="1" ht="15">
      <c r="EP7068" s="7"/>
      <c r="EQ7068" s="1"/>
    </row>
    <row r="7069" spans="146:147" customFormat="1" ht="15">
      <c r="EP7069" s="7"/>
      <c r="EQ7069" s="1"/>
    </row>
    <row r="7070" spans="146:147" customFormat="1" ht="15">
      <c r="EP7070" s="7"/>
      <c r="EQ7070" s="1"/>
    </row>
    <row r="7071" spans="146:147" customFormat="1" ht="15">
      <c r="EP7071" s="7"/>
      <c r="EQ7071" s="1"/>
    </row>
    <row r="7072" spans="146:147" customFormat="1" ht="15">
      <c r="EP7072" s="7"/>
      <c r="EQ7072" s="1"/>
    </row>
    <row r="7073" spans="146:147" customFormat="1" ht="15">
      <c r="EP7073" s="7"/>
      <c r="EQ7073" s="1"/>
    </row>
    <row r="7074" spans="146:147" customFormat="1" ht="15">
      <c r="EP7074" s="7"/>
      <c r="EQ7074" s="1"/>
    </row>
    <row r="7075" spans="146:147" customFormat="1" ht="15">
      <c r="EP7075" s="7"/>
      <c r="EQ7075" s="1"/>
    </row>
    <row r="7076" spans="146:147" customFormat="1" ht="15">
      <c r="EP7076" s="7"/>
      <c r="EQ7076" s="1"/>
    </row>
    <row r="7077" spans="146:147" customFormat="1" ht="15">
      <c r="EP7077" s="7"/>
      <c r="EQ7077" s="1"/>
    </row>
    <row r="7078" spans="146:147" customFormat="1" ht="15">
      <c r="EP7078" s="7"/>
      <c r="EQ7078" s="1"/>
    </row>
    <row r="7079" spans="146:147" customFormat="1" ht="15">
      <c r="EP7079" s="7"/>
      <c r="EQ7079" s="1"/>
    </row>
    <row r="7080" spans="146:147" customFormat="1" ht="15">
      <c r="EP7080" s="7"/>
      <c r="EQ7080" s="1"/>
    </row>
    <row r="7081" spans="146:147" customFormat="1" ht="15">
      <c r="EP7081" s="7"/>
      <c r="EQ7081" s="1"/>
    </row>
    <row r="7082" spans="146:147" customFormat="1" ht="15">
      <c r="EP7082" s="7"/>
      <c r="EQ7082" s="1"/>
    </row>
    <row r="7083" spans="146:147" customFormat="1" ht="15">
      <c r="EP7083" s="7"/>
      <c r="EQ7083" s="1"/>
    </row>
    <row r="7084" spans="146:147" customFormat="1" ht="15">
      <c r="EP7084" s="7"/>
      <c r="EQ7084" s="1"/>
    </row>
    <row r="7085" spans="146:147" customFormat="1" ht="15">
      <c r="EP7085" s="7"/>
      <c r="EQ7085" s="1"/>
    </row>
    <row r="7086" spans="146:147" customFormat="1" ht="15">
      <c r="EP7086" s="7"/>
      <c r="EQ7086" s="1"/>
    </row>
    <row r="7087" spans="146:147" customFormat="1" ht="15">
      <c r="EP7087" s="7"/>
      <c r="EQ7087" s="1"/>
    </row>
    <row r="7088" spans="146:147" customFormat="1" ht="15">
      <c r="EP7088" s="7"/>
      <c r="EQ7088" s="1"/>
    </row>
    <row r="7089" spans="146:147" customFormat="1" ht="15">
      <c r="EP7089" s="7"/>
      <c r="EQ7089" s="1"/>
    </row>
    <row r="7090" spans="146:147" customFormat="1" ht="15">
      <c r="EP7090" s="7"/>
      <c r="EQ7090" s="1"/>
    </row>
    <row r="7091" spans="146:147" customFormat="1" ht="15">
      <c r="EP7091" s="7"/>
      <c r="EQ7091" s="1"/>
    </row>
    <row r="7092" spans="146:147" customFormat="1" ht="15">
      <c r="EP7092" s="7"/>
      <c r="EQ7092" s="1"/>
    </row>
    <row r="7093" spans="146:147" customFormat="1" ht="15">
      <c r="EP7093" s="7"/>
      <c r="EQ7093" s="1"/>
    </row>
    <row r="7094" spans="146:147" customFormat="1" ht="15">
      <c r="EP7094" s="7"/>
      <c r="EQ7094" s="1"/>
    </row>
    <row r="7095" spans="146:147" customFormat="1" ht="15">
      <c r="EP7095" s="7"/>
      <c r="EQ7095" s="1"/>
    </row>
    <row r="7096" spans="146:147" customFormat="1" ht="15">
      <c r="EP7096" s="7"/>
      <c r="EQ7096" s="1"/>
    </row>
    <row r="7097" spans="146:147" customFormat="1" ht="15">
      <c r="EP7097" s="7"/>
      <c r="EQ7097" s="1"/>
    </row>
    <row r="7098" spans="146:147" customFormat="1" ht="15">
      <c r="EP7098" s="7"/>
      <c r="EQ7098" s="1"/>
    </row>
    <row r="7099" spans="146:147" customFormat="1" ht="15">
      <c r="EP7099" s="7"/>
      <c r="EQ7099" s="1"/>
    </row>
    <row r="7100" spans="146:147" customFormat="1" ht="15">
      <c r="EP7100" s="7"/>
      <c r="EQ7100" s="1"/>
    </row>
    <row r="7101" spans="146:147" customFormat="1" ht="15">
      <c r="EP7101" s="7"/>
      <c r="EQ7101" s="1"/>
    </row>
    <row r="7102" spans="146:147" customFormat="1" ht="15">
      <c r="EP7102" s="7"/>
      <c r="EQ7102" s="1"/>
    </row>
    <row r="7103" spans="146:147" customFormat="1" ht="15">
      <c r="EP7103" s="7"/>
      <c r="EQ7103" s="1"/>
    </row>
    <row r="7104" spans="146:147" customFormat="1" ht="15">
      <c r="EP7104" s="7"/>
      <c r="EQ7104" s="1"/>
    </row>
    <row r="7105" spans="146:147" customFormat="1" ht="15">
      <c r="EP7105" s="7"/>
      <c r="EQ7105" s="1"/>
    </row>
    <row r="7106" spans="146:147" customFormat="1" ht="15">
      <c r="EP7106" s="7"/>
      <c r="EQ7106" s="1"/>
    </row>
    <row r="7107" spans="146:147" customFormat="1" ht="15">
      <c r="EP7107" s="7"/>
      <c r="EQ7107" s="1"/>
    </row>
    <row r="7108" spans="146:147" customFormat="1" ht="15">
      <c r="EP7108" s="7"/>
      <c r="EQ7108" s="1"/>
    </row>
    <row r="7109" spans="146:147" customFormat="1" ht="15">
      <c r="EP7109" s="7"/>
      <c r="EQ7109" s="1"/>
    </row>
    <row r="7110" spans="146:147" customFormat="1" ht="15">
      <c r="EP7110" s="7"/>
      <c r="EQ7110" s="1"/>
    </row>
    <row r="7111" spans="146:147" customFormat="1" ht="15">
      <c r="EP7111" s="7"/>
      <c r="EQ7111" s="1"/>
    </row>
    <row r="7112" spans="146:147" customFormat="1" ht="15">
      <c r="EP7112" s="7"/>
      <c r="EQ7112" s="1"/>
    </row>
    <row r="7113" spans="146:147" customFormat="1" ht="15">
      <c r="EP7113" s="7"/>
      <c r="EQ7113" s="1"/>
    </row>
    <row r="7114" spans="146:147" customFormat="1" ht="15">
      <c r="EP7114" s="7"/>
      <c r="EQ7114" s="1"/>
    </row>
    <row r="7115" spans="146:147" customFormat="1" ht="15">
      <c r="EP7115" s="7"/>
      <c r="EQ7115" s="1"/>
    </row>
    <row r="7116" spans="146:147" customFormat="1" ht="15">
      <c r="EP7116" s="7"/>
      <c r="EQ7116" s="1"/>
    </row>
    <row r="7117" spans="146:147" customFormat="1" ht="15">
      <c r="EP7117" s="7"/>
      <c r="EQ7117" s="1"/>
    </row>
    <row r="7118" spans="146:147" customFormat="1" ht="15">
      <c r="EP7118" s="7"/>
      <c r="EQ7118" s="1"/>
    </row>
    <row r="7119" spans="146:147" customFormat="1" ht="15">
      <c r="EP7119" s="7"/>
      <c r="EQ7119" s="1"/>
    </row>
    <row r="7120" spans="146:147" customFormat="1" ht="15">
      <c r="EP7120" s="7"/>
      <c r="EQ7120" s="1"/>
    </row>
    <row r="7121" spans="146:147" customFormat="1" ht="15">
      <c r="EP7121" s="7"/>
      <c r="EQ7121" s="1"/>
    </row>
    <row r="7122" spans="146:147" customFormat="1" ht="15">
      <c r="EP7122" s="7"/>
      <c r="EQ7122" s="1"/>
    </row>
    <row r="7123" spans="146:147" customFormat="1" ht="15">
      <c r="EP7123" s="7"/>
      <c r="EQ7123" s="1"/>
    </row>
    <row r="7124" spans="146:147" customFormat="1" ht="15">
      <c r="EP7124" s="7"/>
      <c r="EQ7124" s="1"/>
    </row>
    <row r="7125" spans="146:147" customFormat="1" ht="15">
      <c r="EP7125" s="7"/>
      <c r="EQ7125" s="1"/>
    </row>
    <row r="7126" spans="146:147" customFormat="1" ht="15">
      <c r="EP7126" s="7"/>
      <c r="EQ7126" s="1"/>
    </row>
    <row r="7127" spans="146:147" customFormat="1" ht="15">
      <c r="EP7127" s="7"/>
      <c r="EQ7127" s="1"/>
    </row>
    <row r="7128" spans="146:147" customFormat="1" ht="15">
      <c r="EP7128" s="7"/>
      <c r="EQ7128" s="1"/>
    </row>
    <row r="7129" spans="146:147" customFormat="1" ht="15">
      <c r="EP7129" s="7"/>
      <c r="EQ7129" s="1"/>
    </row>
    <row r="7130" spans="146:147" customFormat="1" ht="15">
      <c r="EP7130" s="7"/>
      <c r="EQ7130" s="1"/>
    </row>
    <row r="7131" spans="146:147" customFormat="1" ht="15">
      <c r="EP7131" s="7"/>
      <c r="EQ7131" s="1"/>
    </row>
    <row r="7132" spans="146:147" customFormat="1" ht="15">
      <c r="EP7132" s="7"/>
      <c r="EQ7132" s="1"/>
    </row>
    <row r="7133" spans="146:147" customFormat="1" ht="15">
      <c r="EP7133" s="7"/>
      <c r="EQ7133" s="1"/>
    </row>
    <row r="7134" spans="146:147" customFormat="1" ht="15">
      <c r="EP7134" s="7"/>
      <c r="EQ7134" s="1"/>
    </row>
    <row r="7135" spans="146:147" customFormat="1" ht="15">
      <c r="EP7135" s="7"/>
      <c r="EQ7135" s="1"/>
    </row>
    <row r="7136" spans="146:147" customFormat="1" ht="15">
      <c r="EP7136" s="7"/>
      <c r="EQ7136" s="1"/>
    </row>
    <row r="7137" spans="146:147" customFormat="1" ht="15">
      <c r="EP7137" s="7"/>
      <c r="EQ7137" s="1"/>
    </row>
    <row r="7138" spans="146:147" customFormat="1" ht="15">
      <c r="EP7138" s="7"/>
      <c r="EQ7138" s="1"/>
    </row>
    <row r="7139" spans="146:147" customFormat="1" ht="15">
      <c r="EP7139" s="7"/>
      <c r="EQ7139" s="1"/>
    </row>
    <row r="7140" spans="146:147" customFormat="1" ht="15">
      <c r="EP7140" s="7"/>
      <c r="EQ7140" s="1"/>
    </row>
    <row r="7141" spans="146:147" customFormat="1" ht="15">
      <c r="EP7141" s="7"/>
      <c r="EQ7141" s="1"/>
    </row>
    <row r="7142" spans="146:147" customFormat="1" ht="15">
      <c r="EP7142" s="7"/>
      <c r="EQ7142" s="1"/>
    </row>
    <row r="7143" spans="146:147" customFormat="1" ht="15">
      <c r="EP7143" s="7"/>
      <c r="EQ7143" s="1"/>
    </row>
    <row r="7144" spans="146:147" customFormat="1" ht="15">
      <c r="EP7144" s="7"/>
      <c r="EQ7144" s="1"/>
    </row>
    <row r="7145" spans="146:147" customFormat="1" ht="15">
      <c r="EP7145" s="7"/>
      <c r="EQ7145" s="1"/>
    </row>
    <row r="7146" spans="146:147" customFormat="1" ht="15">
      <c r="EP7146" s="7"/>
      <c r="EQ7146" s="1"/>
    </row>
    <row r="7147" spans="146:147" customFormat="1" ht="15">
      <c r="EP7147" s="7"/>
      <c r="EQ7147" s="1"/>
    </row>
    <row r="7148" spans="146:147" customFormat="1" ht="15">
      <c r="EP7148" s="7"/>
      <c r="EQ7148" s="1"/>
    </row>
    <row r="7149" spans="146:147" customFormat="1" ht="15">
      <c r="EP7149" s="7"/>
      <c r="EQ7149" s="1"/>
    </row>
    <row r="7150" spans="146:147" customFormat="1" ht="15">
      <c r="EP7150" s="7"/>
      <c r="EQ7150" s="1"/>
    </row>
    <row r="7151" spans="146:147" customFormat="1" ht="15">
      <c r="EP7151" s="7"/>
      <c r="EQ7151" s="1"/>
    </row>
    <row r="7152" spans="146:147" customFormat="1" ht="15">
      <c r="EP7152" s="7"/>
      <c r="EQ7152" s="1"/>
    </row>
    <row r="7153" spans="146:147" customFormat="1" ht="15">
      <c r="EP7153" s="7"/>
      <c r="EQ7153" s="1"/>
    </row>
    <row r="7154" spans="146:147" customFormat="1" ht="15">
      <c r="EP7154" s="7"/>
      <c r="EQ7154" s="1"/>
    </row>
    <row r="7155" spans="146:147" customFormat="1" ht="15">
      <c r="EP7155" s="7"/>
      <c r="EQ7155" s="1"/>
    </row>
    <row r="7156" spans="146:147" customFormat="1" ht="15">
      <c r="EP7156" s="7"/>
      <c r="EQ7156" s="1"/>
    </row>
    <row r="7157" spans="146:147" customFormat="1" ht="15">
      <c r="EP7157" s="7"/>
      <c r="EQ7157" s="1"/>
    </row>
    <row r="7158" spans="146:147" customFormat="1" ht="15">
      <c r="EP7158" s="7"/>
      <c r="EQ7158" s="1"/>
    </row>
    <row r="7159" spans="146:147" customFormat="1" ht="15">
      <c r="EP7159" s="7"/>
      <c r="EQ7159" s="1"/>
    </row>
    <row r="7160" spans="146:147" customFormat="1" ht="15">
      <c r="EP7160" s="7"/>
      <c r="EQ7160" s="1"/>
    </row>
    <row r="7161" spans="146:147" customFormat="1" ht="15">
      <c r="EP7161" s="7"/>
      <c r="EQ7161" s="1"/>
    </row>
    <row r="7162" spans="146:147" customFormat="1" ht="15">
      <c r="EP7162" s="7"/>
      <c r="EQ7162" s="1"/>
    </row>
    <row r="7163" spans="146:147" customFormat="1" ht="15">
      <c r="EP7163" s="7"/>
      <c r="EQ7163" s="1"/>
    </row>
    <row r="7164" spans="146:147" customFormat="1" ht="15">
      <c r="EP7164" s="7"/>
      <c r="EQ7164" s="1"/>
    </row>
    <row r="7165" spans="146:147" customFormat="1" ht="15">
      <c r="EP7165" s="7"/>
      <c r="EQ7165" s="1"/>
    </row>
    <row r="7166" spans="146:147" customFormat="1" ht="15">
      <c r="EP7166" s="7"/>
      <c r="EQ7166" s="1"/>
    </row>
    <row r="7167" spans="146:147" customFormat="1" ht="15">
      <c r="EP7167" s="7"/>
      <c r="EQ7167" s="1"/>
    </row>
    <row r="7168" spans="146:147" customFormat="1" ht="15">
      <c r="EP7168" s="7"/>
      <c r="EQ7168" s="1"/>
    </row>
    <row r="7169" spans="146:147" customFormat="1" ht="15">
      <c r="EP7169" s="7"/>
      <c r="EQ7169" s="1"/>
    </row>
    <row r="7170" spans="146:147" customFormat="1" ht="15">
      <c r="EP7170" s="7"/>
      <c r="EQ7170" s="1"/>
    </row>
    <row r="7171" spans="146:147" customFormat="1" ht="15">
      <c r="EP7171" s="7"/>
      <c r="EQ7171" s="1"/>
    </row>
    <row r="7172" spans="146:147" customFormat="1" ht="15">
      <c r="EP7172" s="7"/>
      <c r="EQ7172" s="1"/>
    </row>
    <row r="7173" spans="146:147" customFormat="1" ht="15">
      <c r="EP7173" s="7"/>
      <c r="EQ7173" s="1"/>
    </row>
    <row r="7174" spans="146:147" customFormat="1" ht="15">
      <c r="EP7174" s="7"/>
      <c r="EQ7174" s="1"/>
    </row>
    <row r="7175" spans="146:147" customFormat="1" ht="15">
      <c r="EP7175" s="7"/>
      <c r="EQ7175" s="1"/>
    </row>
    <row r="7176" spans="146:147" customFormat="1" ht="15">
      <c r="EP7176" s="7"/>
      <c r="EQ7176" s="1"/>
    </row>
    <row r="7177" spans="146:147" customFormat="1" ht="15">
      <c r="EP7177" s="7"/>
      <c r="EQ7177" s="1"/>
    </row>
    <row r="7178" spans="146:147" customFormat="1" ht="15">
      <c r="EP7178" s="7"/>
      <c r="EQ7178" s="1"/>
    </row>
    <row r="7179" spans="146:147" customFormat="1" ht="15">
      <c r="EP7179" s="7"/>
      <c r="EQ7179" s="1"/>
    </row>
    <row r="7180" spans="146:147" customFormat="1" ht="15">
      <c r="EP7180" s="7"/>
      <c r="EQ7180" s="1"/>
    </row>
    <row r="7181" spans="146:147" customFormat="1" ht="15">
      <c r="EP7181" s="7"/>
      <c r="EQ7181" s="1"/>
    </row>
    <row r="7182" spans="146:147" customFormat="1" ht="15">
      <c r="EP7182" s="7"/>
      <c r="EQ7182" s="1"/>
    </row>
    <row r="7183" spans="146:147" customFormat="1" ht="15">
      <c r="EP7183" s="7"/>
      <c r="EQ7183" s="1"/>
    </row>
    <row r="7184" spans="146:147" customFormat="1" ht="15">
      <c r="EP7184" s="7"/>
      <c r="EQ7184" s="1"/>
    </row>
    <row r="7185" spans="146:147" customFormat="1" ht="15">
      <c r="EP7185" s="7"/>
      <c r="EQ7185" s="1"/>
    </row>
    <row r="7186" spans="146:147" customFormat="1" ht="15">
      <c r="EP7186" s="7"/>
      <c r="EQ7186" s="1"/>
    </row>
    <row r="7187" spans="146:147" customFormat="1" ht="15">
      <c r="EP7187" s="7"/>
      <c r="EQ7187" s="1"/>
    </row>
    <row r="7188" spans="146:147" customFormat="1" ht="15">
      <c r="EP7188" s="7"/>
      <c r="EQ7188" s="1"/>
    </row>
    <row r="7189" spans="146:147" customFormat="1" ht="15">
      <c r="EP7189" s="7"/>
      <c r="EQ7189" s="1"/>
    </row>
    <row r="7190" spans="146:147" customFormat="1" ht="15">
      <c r="EP7190" s="7"/>
      <c r="EQ7190" s="1"/>
    </row>
    <row r="7191" spans="146:147" customFormat="1" ht="15">
      <c r="EP7191" s="7"/>
      <c r="EQ7191" s="1"/>
    </row>
    <row r="7192" spans="146:147" customFormat="1" ht="15">
      <c r="EP7192" s="7"/>
      <c r="EQ7192" s="1"/>
    </row>
    <row r="7193" spans="146:147" customFormat="1" ht="15">
      <c r="EP7193" s="7"/>
      <c r="EQ7193" s="1"/>
    </row>
    <row r="7194" spans="146:147" customFormat="1" ht="15">
      <c r="EP7194" s="7"/>
      <c r="EQ7194" s="1"/>
    </row>
    <row r="7195" spans="146:147" customFormat="1" ht="15">
      <c r="EP7195" s="7"/>
      <c r="EQ7195" s="1"/>
    </row>
    <row r="7196" spans="146:147" customFormat="1" ht="15">
      <c r="EP7196" s="7"/>
      <c r="EQ7196" s="1"/>
    </row>
    <row r="7197" spans="146:147" customFormat="1" ht="15">
      <c r="EP7197" s="7"/>
      <c r="EQ7197" s="1"/>
    </row>
    <row r="7198" spans="146:147" customFormat="1" ht="15">
      <c r="EP7198" s="7"/>
      <c r="EQ7198" s="1"/>
    </row>
    <row r="7199" spans="146:147" customFormat="1" ht="15">
      <c r="EP7199" s="7"/>
      <c r="EQ7199" s="1"/>
    </row>
    <row r="7200" spans="146:147" customFormat="1" ht="15">
      <c r="EP7200" s="7"/>
      <c r="EQ7200" s="1"/>
    </row>
    <row r="7201" spans="146:147" customFormat="1" ht="15">
      <c r="EP7201" s="7"/>
      <c r="EQ7201" s="1"/>
    </row>
    <row r="7202" spans="146:147" customFormat="1" ht="15">
      <c r="EP7202" s="7"/>
      <c r="EQ7202" s="1"/>
    </row>
    <row r="7203" spans="146:147" customFormat="1" ht="15">
      <c r="EP7203" s="7"/>
      <c r="EQ7203" s="1"/>
    </row>
    <row r="7204" spans="146:147" customFormat="1" ht="15">
      <c r="EP7204" s="7"/>
      <c r="EQ7204" s="1"/>
    </row>
    <row r="7205" spans="146:147" customFormat="1" ht="15">
      <c r="EP7205" s="7"/>
      <c r="EQ7205" s="1"/>
    </row>
    <row r="7206" spans="146:147" customFormat="1" ht="15">
      <c r="EP7206" s="7"/>
      <c r="EQ7206" s="1"/>
    </row>
    <row r="7207" spans="146:147" customFormat="1" ht="15">
      <c r="EP7207" s="7"/>
      <c r="EQ7207" s="1"/>
    </row>
    <row r="7208" spans="146:147" customFormat="1" ht="15">
      <c r="EP7208" s="7"/>
      <c r="EQ7208" s="1"/>
    </row>
    <row r="7209" spans="146:147" customFormat="1" ht="15">
      <c r="EP7209" s="7"/>
      <c r="EQ7209" s="1"/>
    </row>
    <row r="7210" spans="146:147" customFormat="1" ht="15">
      <c r="EP7210" s="7"/>
      <c r="EQ7210" s="1"/>
    </row>
    <row r="7211" spans="146:147" customFormat="1" ht="15">
      <c r="EP7211" s="7"/>
      <c r="EQ7211" s="1"/>
    </row>
    <row r="7212" spans="146:147" customFormat="1" ht="15">
      <c r="EP7212" s="7"/>
      <c r="EQ7212" s="1"/>
    </row>
    <row r="7213" spans="146:147" customFormat="1" ht="15">
      <c r="EP7213" s="7"/>
      <c r="EQ7213" s="1"/>
    </row>
    <row r="7214" spans="146:147" customFormat="1" ht="15">
      <c r="EP7214" s="7"/>
      <c r="EQ7214" s="1"/>
    </row>
    <row r="7215" spans="146:147" customFormat="1" ht="15">
      <c r="EP7215" s="7"/>
      <c r="EQ7215" s="1"/>
    </row>
    <row r="7216" spans="146:147" customFormat="1" ht="15">
      <c r="EP7216" s="7"/>
      <c r="EQ7216" s="1"/>
    </row>
    <row r="7217" spans="146:147" customFormat="1" ht="15">
      <c r="EP7217" s="7"/>
      <c r="EQ7217" s="1"/>
    </row>
    <row r="7218" spans="146:147" customFormat="1" ht="15">
      <c r="EP7218" s="7"/>
      <c r="EQ7218" s="1"/>
    </row>
    <row r="7219" spans="146:147" customFormat="1" ht="15">
      <c r="EP7219" s="7"/>
      <c r="EQ7219" s="1"/>
    </row>
    <row r="7220" spans="146:147" customFormat="1" ht="15">
      <c r="EP7220" s="7"/>
      <c r="EQ7220" s="1"/>
    </row>
    <row r="7221" spans="146:147" customFormat="1" ht="15">
      <c r="EP7221" s="7"/>
      <c r="EQ7221" s="1"/>
    </row>
    <row r="7222" spans="146:147" customFormat="1" ht="15">
      <c r="EP7222" s="7"/>
      <c r="EQ7222" s="1"/>
    </row>
    <row r="7223" spans="146:147" customFormat="1" ht="15">
      <c r="EP7223" s="7"/>
      <c r="EQ7223" s="1"/>
    </row>
    <row r="7224" spans="146:147" customFormat="1" ht="15">
      <c r="EP7224" s="7"/>
      <c r="EQ7224" s="1"/>
    </row>
    <row r="7225" spans="146:147" customFormat="1" ht="15">
      <c r="EP7225" s="7"/>
      <c r="EQ7225" s="1"/>
    </row>
    <row r="7226" spans="146:147" customFormat="1" ht="15">
      <c r="EP7226" s="7"/>
      <c r="EQ7226" s="1"/>
    </row>
    <row r="7227" spans="146:147" customFormat="1" ht="15">
      <c r="EP7227" s="7"/>
      <c r="EQ7227" s="1"/>
    </row>
    <row r="7228" spans="146:147" customFormat="1" ht="15">
      <c r="EP7228" s="7"/>
      <c r="EQ7228" s="1"/>
    </row>
    <row r="7229" spans="146:147" customFormat="1" ht="15">
      <c r="EP7229" s="7"/>
      <c r="EQ7229" s="1"/>
    </row>
    <row r="7230" spans="146:147" customFormat="1" ht="15">
      <c r="EP7230" s="7"/>
      <c r="EQ7230" s="1"/>
    </row>
    <row r="7231" spans="146:147" customFormat="1" ht="15">
      <c r="EP7231" s="7"/>
      <c r="EQ7231" s="1"/>
    </row>
    <row r="7232" spans="146:147" customFormat="1" ht="15">
      <c r="EP7232" s="7"/>
      <c r="EQ7232" s="1"/>
    </row>
    <row r="7233" spans="146:147" customFormat="1" ht="15">
      <c r="EP7233" s="7"/>
      <c r="EQ7233" s="1"/>
    </row>
    <row r="7234" spans="146:147" customFormat="1" ht="15">
      <c r="EP7234" s="7"/>
      <c r="EQ7234" s="1"/>
    </row>
    <row r="7235" spans="146:147" customFormat="1" ht="15">
      <c r="EP7235" s="7"/>
      <c r="EQ7235" s="1"/>
    </row>
    <row r="7236" spans="146:147" customFormat="1" ht="15">
      <c r="EP7236" s="7"/>
      <c r="EQ7236" s="1"/>
    </row>
    <row r="7237" spans="146:147" customFormat="1" ht="15">
      <c r="EP7237" s="7"/>
      <c r="EQ7237" s="1"/>
    </row>
    <row r="7238" spans="146:147" customFormat="1" ht="15">
      <c r="EP7238" s="7"/>
      <c r="EQ7238" s="1"/>
    </row>
    <row r="7239" spans="146:147" customFormat="1" ht="15">
      <c r="EP7239" s="7"/>
      <c r="EQ7239" s="1"/>
    </row>
    <row r="7240" spans="146:147" customFormat="1" ht="15">
      <c r="EP7240" s="7"/>
      <c r="EQ7240" s="1"/>
    </row>
    <row r="7241" spans="146:147" customFormat="1" ht="15">
      <c r="EP7241" s="7"/>
      <c r="EQ7241" s="1"/>
    </row>
    <row r="7242" spans="146:147" customFormat="1" ht="15">
      <c r="EP7242" s="7"/>
      <c r="EQ7242" s="1"/>
    </row>
    <row r="7243" spans="146:147" customFormat="1" ht="15">
      <c r="EP7243" s="7"/>
      <c r="EQ7243" s="1"/>
    </row>
    <row r="7244" spans="146:147" customFormat="1" ht="15">
      <c r="EP7244" s="7"/>
      <c r="EQ7244" s="1"/>
    </row>
    <row r="7245" spans="146:147" customFormat="1" ht="15">
      <c r="EP7245" s="7"/>
      <c r="EQ7245" s="1"/>
    </row>
    <row r="7246" spans="146:147" customFormat="1" ht="15">
      <c r="EP7246" s="7"/>
      <c r="EQ7246" s="1"/>
    </row>
    <row r="7247" spans="146:147" customFormat="1" ht="15">
      <c r="EP7247" s="7"/>
      <c r="EQ7247" s="1"/>
    </row>
    <row r="7248" spans="146:147" customFormat="1" ht="15">
      <c r="EP7248" s="7"/>
      <c r="EQ7248" s="1"/>
    </row>
    <row r="7249" spans="146:147" customFormat="1" ht="15">
      <c r="EP7249" s="7"/>
      <c r="EQ7249" s="1"/>
    </row>
    <row r="7250" spans="146:147" customFormat="1" ht="15">
      <c r="EP7250" s="7"/>
      <c r="EQ7250" s="1"/>
    </row>
    <row r="7251" spans="146:147" customFormat="1" ht="15">
      <c r="EP7251" s="7"/>
      <c r="EQ7251" s="1"/>
    </row>
    <row r="7252" spans="146:147" customFormat="1" ht="15">
      <c r="EP7252" s="7"/>
      <c r="EQ7252" s="1"/>
    </row>
    <row r="7253" spans="146:147" customFormat="1" ht="15">
      <c r="EP7253" s="7"/>
      <c r="EQ7253" s="1"/>
    </row>
    <row r="7254" spans="146:147" customFormat="1" ht="15">
      <c r="EP7254" s="7"/>
      <c r="EQ7254" s="1"/>
    </row>
    <row r="7255" spans="146:147" customFormat="1" ht="15">
      <c r="EP7255" s="7"/>
      <c r="EQ7255" s="1"/>
    </row>
    <row r="7256" spans="146:147" customFormat="1" ht="15">
      <c r="EP7256" s="7"/>
      <c r="EQ7256" s="1"/>
    </row>
    <row r="7257" spans="146:147" customFormat="1" ht="15">
      <c r="EP7257" s="7"/>
      <c r="EQ7257" s="1"/>
    </row>
    <row r="7258" spans="146:147" customFormat="1" ht="15">
      <c r="EP7258" s="7"/>
      <c r="EQ7258" s="1"/>
    </row>
    <row r="7259" spans="146:147" customFormat="1" ht="15">
      <c r="EP7259" s="7"/>
      <c r="EQ7259" s="1"/>
    </row>
    <row r="7260" spans="146:147" customFormat="1" ht="15">
      <c r="EP7260" s="7"/>
      <c r="EQ7260" s="1"/>
    </row>
    <row r="7261" spans="146:147" customFormat="1" ht="15">
      <c r="EP7261" s="7"/>
      <c r="EQ7261" s="1"/>
    </row>
    <row r="7262" spans="146:147" customFormat="1" ht="15">
      <c r="EP7262" s="7"/>
      <c r="EQ7262" s="1"/>
    </row>
    <row r="7263" spans="146:147" customFormat="1" ht="15">
      <c r="EP7263" s="7"/>
      <c r="EQ7263" s="1"/>
    </row>
    <row r="7264" spans="146:147" customFormat="1" ht="15">
      <c r="EP7264" s="7"/>
      <c r="EQ7264" s="1"/>
    </row>
    <row r="7265" spans="146:147" customFormat="1" ht="15">
      <c r="EP7265" s="7"/>
      <c r="EQ7265" s="1"/>
    </row>
    <row r="7266" spans="146:147" customFormat="1" ht="15">
      <c r="EP7266" s="7"/>
      <c r="EQ7266" s="1"/>
    </row>
    <row r="7267" spans="146:147" customFormat="1" ht="15">
      <c r="EP7267" s="7"/>
      <c r="EQ7267" s="1"/>
    </row>
    <row r="7268" spans="146:147" customFormat="1" ht="15">
      <c r="EP7268" s="7"/>
      <c r="EQ7268" s="1"/>
    </row>
    <row r="7269" spans="146:147" customFormat="1" ht="15">
      <c r="EP7269" s="7"/>
      <c r="EQ7269" s="1"/>
    </row>
    <row r="7270" spans="146:147" customFormat="1" ht="15">
      <c r="EP7270" s="7"/>
      <c r="EQ7270" s="1"/>
    </row>
    <row r="7271" spans="146:147" customFormat="1" ht="15">
      <c r="EP7271" s="7"/>
      <c r="EQ7271" s="1"/>
    </row>
    <row r="7272" spans="146:147" customFormat="1" ht="15">
      <c r="EP7272" s="7"/>
      <c r="EQ7272" s="1"/>
    </row>
    <row r="7273" spans="146:147" customFormat="1" ht="15">
      <c r="EP7273" s="7"/>
      <c r="EQ7273" s="1"/>
    </row>
    <row r="7274" spans="146:147" customFormat="1" ht="15">
      <c r="EP7274" s="7"/>
      <c r="EQ7274" s="1"/>
    </row>
    <row r="7275" spans="146:147" customFormat="1" ht="15">
      <c r="EP7275" s="7"/>
      <c r="EQ7275" s="1"/>
    </row>
    <row r="7276" spans="146:147" customFormat="1" ht="15">
      <c r="EP7276" s="7"/>
      <c r="EQ7276" s="1"/>
    </row>
    <row r="7277" spans="146:147" customFormat="1" ht="15">
      <c r="EP7277" s="7"/>
      <c r="EQ7277" s="1"/>
    </row>
    <row r="7278" spans="146:147" customFormat="1" ht="15">
      <c r="EP7278" s="7"/>
      <c r="EQ7278" s="1"/>
    </row>
    <row r="7279" spans="146:147" customFormat="1" ht="15">
      <c r="EP7279" s="7"/>
      <c r="EQ7279" s="1"/>
    </row>
    <row r="7280" spans="146:147" customFormat="1" ht="15">
      <c r="EP7280" s="7"/>
      <c r="EQ7280" s="1"/>
    </row>
    <row r="7281" spans="146:147" customFormat="1" ht="15">
      <c r="EP7281" s="7"/>
      <c r="EQ7281" s="1"/>
    </row>
    <row r="7282" spans="146:147" customFormat="1" ht="15">
      <c r="EP7282" s="7"/>
      <c r="EQ7282" s="1"/>
    </row>
    <row r="7283" spans="146:147" customFormat="1" ht="15">
      <c r="EP7283" s="7"/>
      <c r="EQ7283" s="1"/>
    </row>
    <row r="7284" spans="146:147" customFormat="1" ht="15">
      <c r="EP7284" s="7"/>
      <c r="EQ7284" s="1"/>
    </row>
    <row r="7285" spans="146:147" customFormat="1" ht="15">
      <c r="EP7285" s="7"/>
      <c r="EQ7285" s="1"/>
    </row>
    <row r="7286" spans="146:147" customFormat="1" ht="15">
      <c r="EP7286" s="7"/>
      <c r="EQ7286" s="1"/>
    </row>
    <row r="7287" spans="146:147" customFormat="1" ht="15">
      <c r="EP7287" s="7"/>
      <c r="EQ7287" s="1"/>
    </row>
    <row r="7288" spans="146:147" customFormat="1" ht="15">
      <c r="EP7288" s="7"/>
      <c r="EQ7288" s="1"/>
    </row>
    <row r="7289" spans="146:147" customFormat="1" ht="15">
      <c r="EP7289" s="7"/>
      <c r="EQ7289" s="1"/>
    </row>
    <row r="7290" spans="146:147" customFormat="1" ht="15">
      <c r="EP7290" s="7"/>
      <c r="EQ7290" s="1"/>
    </row>
    <row r="7291" spans="146:147" customFormat="1" ht="15">
      <c r="EP7291" s="7"/>
      <c r="EQ7291" s="1"/>
    </row>
    <row r="7292" spans="146:147" customFormat="1" ht="15">
      <c r="EP7292" s="7"/>
      <c r="EQ7292" s="1"/>
    </row>
    <row r="7293" spans="146:147" customFormat="1" ht="15">
      <c r="EP7293" s="7"/>
      <c r="EQ7293" s="1"/>
    </row>
    <row r="7294" spans="146:147" customFormat="1" ht="15">
      <c r="EP7294" s="7"/>
      <c r="EQ7294" s="1"/>
    </row>
    <row r="7295" spans="146:147" customFormat="1" ht="15">
      <c r="EP7295" s="7"/>
      <c r="EQ7295" s="1"/>
    </row>
    <row r="7296" spans="146:147" customFormat="1" ht="15">
      <c r="EP7296" s="7"/>
      <c r="EQ7296" s="1"/>
    </row>
    <row r="7297" spans="146:147" customFormat="1" ht="15">
      <c r="EP7297" s="7"/>
      <c r="EQ7297" s="1"/>
    </row>
    <row r="7298" spans="146:147" customFormat="1" ht="15">
      <c r="EP7298" s="7"/>
      <c r="EQ7298" s="1"/>
    </row>
    <row r="7299" spans="146:147" customFormat="1" ht="15">
      <c r="EP7299" s="7"/>
      <c r="EQ7299" s="1"/>
    </row>
    <row r="7300" spans="146:147" customFormat="1" ht="15">
      <c r="EP7300" s="7"/>
      <c r="EQ7300" s="1"/>
    </row>
    <row r="7301" spans="146:147" customFormat="1" ht="15">
      <c r="EP7301" s="7"/>
      <c r="EQ7301" s="1"/>
    </row>
    <row r="7302" spans="146:147" customFormat="1" ht="15">
      <c r="EP7302" s="7"/>
      <c r="EQ7302" s="1"/>
    </row>
    <row r="7303" spans="146:147" customFormat="1" ht="15">
      <c r="EP7303" s="7"/>
      <c r="EQ7303" s="1"/>
    </row>
    <row r="7304" spans="146:147" customFormat="1" ht="15">
      <c r="EP7304" s="7"/>
      <c r="EQ7304" s="1"/>
    </row>
    <row r="7305" spans="146:147" customFormat="1" ht="15">
      <c r="EP7305" s="7"/>
      <c r="EQ7305" s="1"/>
    </row>
    <row r="7306" spans="146:147" customFormat="1" ht="15">
      <c r="EP7306" s="7"/>
      <c r="EQ7306" s="1"/>
    </row>
    <row r="7307" spans="146:147" customFormat="1" ht="15">
      <c r="EP7307" s="7"/>
      <c r="EQ7307" s="1"/>
    </row>
    <row r="7308" spans="146:147" customFormat="1" ht="15">
      <c r="EP7308" s="7"/>
      <c r="EQ7308" s="1"/>
    </row>
    <row r="7309" spans="146:147" customFormat="1" ht="15">
      <c r="EP7309" s="7"/>
      <c r="EQ7309" s="1"/>
    </row>
    <row r="7310" spans="146:147" customFormat="1" ht="15">
      <c r="EP7310" s="7"/>
      <c r="EQ7310" s="1"/>
    </row>
    <row r="7311" spans="146:147" customFormat="1" ht="15">
      <c r="EP7311" s="7"/>
      <c r="EQ7311" s="1"/>
    </row>
    <row r="7312" spans="146:147" customFormat="1" ht="15">
      <c r="EP7312" s="7"/>
      <c r="EQ7312" s="1"/>
    </row>
    <row r="7313" spans="146:147" customFormat="1" ht="15">
      <c r="EP7313" s="7"/>
      <c r="EQ7313" s="1"/>
    </row>
    <row r="7314" spans="146:147" customFormat="1" ht="15">
      <c r="EP7314" s="7"/>
      <c r="EQ7314" s="1"/>
    </row>
    <row r="7315" spans="146:147" customFormat="1" ht="15">
      <c r="EP7315" s="7"/>
      <c r="EQ7315" s="1"/>
    </row>
    <row r="7316" spans="146:147" customFormat="1" ht="15">
      <c r="EP7316" s="7"/>
      <c r="EQ7316" s="1"/>
    </row>
    <row r="7317" spans="146:147" customFormat="1" ht="15">
      <c r="EP7317" s="7"/>
      <c r="EQ7317" s="1"/>
    </row>
    <row r="7318" spans="146:147" customFormat="1" ht="15">
      <c r="EP7318" s="7"/>
      <c r="EQ7318" s="1"/>
    </row>
    <row r="7319" spans="146:147" customFormat="1" ht="15">
      <c r="EP7319" s="7"/>
      <c r="EQ7319" s="1"/>
    </row>
    <row r="7320" spans="146:147" customFormat="1" ht="15">
      <c r="EP7320" s="7"/>
      <c r="EQ7320" s="1"/>
    </row>
    <row r="7321" spans="146:147" customFormat="1" ht="15">
      <c r="EP7321" s="7"/>
      <c r="EQ7321" s="1"/>
    </row>
    <row r="7322" spans="146:147" customFormat="1" ht="15">
      <c r="EP7322" s="7"/>
      <c r="EQ7322" s="1"/>
    </row>
    <row r="7323" spans="146:147" customFormat="1" ht="15">
      <c r="EP7323" s="7"/>
      <c r="EQ7323" s="1"/>
    </row>
    <row r="7324" spans="146:147" customFormat="1" ht="15">
      <c r="EP7324" s="7"/>
      <c r="EQ7324" s="1"/>
    </row>
    <row r="7325" spans="146:147" customFormat="1" ht="15">
      <c r="EP7325" s="7"/>
      <c r="EQ7325" s="1"/>
    </row>
    <row r="7326" spans="146:147" customFormat="1" ht="15">
      <c r="EP7326" s="7"/>
      <c r="EQ7326" s="1"/>
    </row>
    <row r="7327" spans="146:147" customFormat="1" ht="15">
      <c r="EP7327" s="7"/>
      <c r="EQ7327" s="1"/>
    </row>
    <row r="7328" spans="146:147" customFormat="1" ht="15">
      <c r="EP7328" s="7"/>
      <c r="EQ7328" s="1"/>
    </row>
    <row r="7329" spans="146:147" customFormat="1" ht="15">
      <c r="EP7329" s="7"/>
      <c r="EQ7329" s="1"/>
    </row>
    <row r="7330" spans="146:147" customFormat="1" ht="15">
      <c r="EP7330" s="7"/>
      <c r="EQ7330" s="1"/>
    </row>
    <row r="7331" spans="146:147" customFormat="1" ht="15">
      <c r="EP7331" s="7"/>
      <c r="EQ7331" s="1"/>
    </row>
    <row r="7332" spans="146:147" customFormat="1" ht="15">
      <c r="EP7332" s="7"/>
      <c r="EQ7332" s="1"/>
    </row>
    <row r="7333" spans="146:147" customFormat="1" ht="15">
      <c r="EP7333" s="7"/>
      <c r="EQ7333" s="1"/>
    </row>
    <row r="7334" spans="146:147" customFormat="1" ht="15">
      <c r="EP7334" s="7"/>
      <c r="EQ7334" s="1"/>
    </row>
    <row r="7335" spans="146:147" customFormat="1" ht="15">
      <c r="EP7335" s="7"/>
      <c r="EQ7335" s="1"/>
    </row>
    <row r="7336" spans="146:147" customFormat="1" ht="15">
      <c r="EP7336" s="7"/>
      <c r="EQ7336" s="1"/>
    </row>
    <row r="7337" spans="146:147" customFormat="1" ht="15">
      <c r="EP7337" s="7"/>
      <c r="EQ7337" s="1"/>
    </row>
    <row r="7338" spans="146:147" customFormat="1" ht="15">
      <c r="EP7338" s="7"/>
      <c r="EQ7338" s="1"/>
    </row>
    <row r="7339" spans="146:147" customFormat="1" ht="15">
      <c r="EP7339" s="7"/>
      <c r="EQ7339" s="1"/>
    </row>
    <row r="7340" spans="146:147" customFormat="1" ht="15">
      <c r="EP7340" s="7"/>
      <c r="EQ7340" s="1"/>
    </row>
    <row r="7341" spans="146:147" customFormat="1" ht="15">
      <c r="EP7341" s="7"/>
      <c r="EQ7341" s="1"/>
    </row>
    <row r="7342" spans="146:147" customFormat="1" ht="15">
      <c r="EP7342" s="7"/>
      <c r="EQ7342" s="1"/>
    </row>
    <row r="7343" spans="146:147" customFormat="1" ht="15">
      <c r="EP7343" s="7"/>
      <c r="EQ7343" s="1"/>
    </row>
    <row r="7344" spans="146:147" customFormat="1" ht="15">
      <c r="EP7344" s="7"/>
      <c r="EQ7344" s="1"/>
    </row>
    <row r="7345" spans="146:147" customFormat="1" ht="15">
      <c r="EP7345" s="7"/>
      <c r="EQ7345" s="1"/>
    </row>
    <row r="7346" spans="146:147" customFormat="1" ht="15">
      <c r="EP7346" s="7"/>
      <c r="EQ7346" s="1"/>
    </row>
    <row r="7347" spans="146:147" customFormat="1" ht="15">
      <c r="EP7347" s="7"/>
      <c r="EQ7347" s="1"/>
    </row>
    <row r="7348" spans="146:147" customFormat="1" ht="15">
      <c r="EP7348" s="7"/>
      <c r="EQ7348" s="1"/>
    </row>
    <row r="7349" spans="146:147" customFormat="1" ht="15">
      <c r="EP7349" s="7"/>
      <c r="EQ7349" s="1"/>
    </row>
    <row r="7350" spans="146:147" customFormat="1" ht="15">
      <c r="EP7350" s="7"/>
      <c r="EQ7350" s="1"/>
    </row>
    <row r="7351" spans="146:147" customFormat="1" ht="15">
      <c r="EP7351" s="7"/>
      <c r="EQ7351" s="1"/>
    </row>
    <row r="7352" spans="146:147" customFormat="1" ht="15">
      <c r="EP7352" s="7"/>
      <c r="EQ7352" s="1"/>
    </row>
    <row r="7353" spans="146:147" customFormat="1" ht="15">
      <c r="EP7353" s="7"/>
      <c r="EQ7353" s="1"/>
    </row>
    <row r="7354" spans="146:147" customFormat="1" ht="15">
      <c r="EP7354" s="7"/>
      <c r="EQ7354" s="1"/>
    </row>
    <row r="7355" spans="146:147" customFormat="1" ht="15">
      <c r="EP7355" s="7"/>
      <c r="EQ7355" s="1"/>
    </row>
    <row r="7356" spans="146:147" customFormat="1" ht="15">
      <c r="EP7356" s="7"/>
      <c r="EQ7356" s="1"/>
    </row>
    <row r="7357" spans="146:147" customFormat="1" ht="15">
      <c r="EP7357" s="7"/>
      <c r="EQ7357" s="1"/>
    </row>
    <row r="7358" spans="146:147" customFormat="1" ht="15">
      <c r="EP7358" s="7"/>
      <c r="EQ7358" s="1"/>
    </row>
    <row r="7359" spans="146:147" customFormat="1" ht="15">
      <c r="EP7359" s="7"/>
      <c r="EQ7359" s="1"/>
    </row>
    <row r="7360" spans="146:147" customFormat="1" ht="15">
      <c r="EP7360" s="7"/>
      <c r="EQ7360" s="1"/>
    </row>
    <row r="7361" spans="146:147" customFormat="1" ht="15">
      <c r="EP7361" s="7"/>
      <c r="EQ7361" s="1"/>
    </row>
    <row r="7362" spans="146:147" customFormat="1" ht="15">
      <c r="EP7362" s="7"/>
      <c r="EQ7362" s="1"/>
    </row>
    <row r="7363" spans="146:147" customFormat="1" ht="15">
      <c r="EP7363" s="7"/>
      <c r="EQ7363" s="1"/>
    </row>
    <row r="7364" spans="146:147" customFormat="1" ht="15">
      <c r="EP7364" s="7"/>
      <c r="EQ7364" s="1"/>
    </row>
    <row r="7365" spans="146:147" customFormat="1" ht="15">
      <c r="EP7365" s="7"/>
      <c r="EQ7365" s="1"/>
    </row>
    <row r="7366" spans="146:147" customFormat="1" ht="15">
      <c r="EP7366" s="7"/>
      <c r="EQ7366" s="1"/>
    </row>
    <row r="7367" spans="146:147" customFormat="1" ht="15">
      <c r="EP7367" s="7"/>
      <c r="EQ7367" s="1"/>
    </row>
    <row r="7368" spans="146:147" customFormat="1" ht="15">
      <c r="EP7368" s="7"/>
      <c r="EQ7368" s="1"/>
    </row>
    <row r="7369" spans="146:147" customFormat="1" ht="15">
      <c r="EP7369" s="7"/>
      <c r="EQ7369" s="1"/>
    </row>
    <row r="7370" spans="146:147" customFormat="1" ht="15">
      <c r="EP7370" s="7"/>
      <c r="EQ7370" s="1"/>
    </row>
    <row r="7371" spans="146:147" customFormat="1" ht="15">
      <c r="EP7371" s="7"/>
      <c r="EQ7371" s="1"/>
    </row>
    <row r="7372" spans="146:147" customFormat="1" ht="15">
      <c r="EP7372" s="7"/>
      <c r="EQ7372" s="1"/>
    </row>
    <row r="7373" spans="146:147" customFormat="1" ht="15">
      <c r="EP7373" s="7"/>
      <c r="EQ7373" s="1"/>
    </row>
    <row r="7374" spans="146:147" customFormat="1" ht="15">
      <c r="EP7374" s="7"/>
      <c r="EQ7374" s="1"/>
    </row>
    <row r="7375" spans="146:147" customFormat="1" ht="15">
      <c r="EP7375" s="7"/>
      <c r="EQ7375" s="1"/>
    </row>
    <row r="7376" spans="146:147" customFormat="1" ht="15">
      <c r="EP7376" s="7"/>
      <c r="EQ7376" s="1"/>
    </row>
    <row r="7377" spans="146:147" customFormat="1" ht="15">
      <c r="EP7377" s="7"/>
      <c r="EQ7377" s="1"/>
    </row>
    <row r="7378" spans="146:147" customFormat="1" ht="15">
      <c r="EP7378" s="7"/>
      <c r="EQ7378" s="1"/>
    </row>
    <row r="7379" spans="146:147" customFormat="1" ht="15">
      <c r="EP7379" s="7"/>
      <c r="EQ7379" s="1"/>
    </row>
    <row r="7380" spans="146:147" customFormat="1" ht="15">
      <c r="EP7380" s="7"/>
      <c r="EQ7380" s="1"/>
    </row>
    <row r="7381" spans="146:147" customFormat="1" ht="15">
      <c r="EP7381" s="7"/>
      <c r="EQ7381" s="1"/>
    </row>
    <row r="7382" spans="146:147" customFormat="1" ht="15">
      <c r="EP7382" s="7"/>
      <c r="EQ7382" s="1"/>
    </row>
    <row r="7383" spans="146:147" customFormat="1" ht="15">
      <c r="EP7383" s="7"/>
      <c r="EQ7383" s="1"/>
    </row>
    <row r="7384" spans="146:147" customFormat="1" ht="15">
      <c r="EP7384" s="7"/>
      <c r="EQ7384" s="1"/>
    </row>
    <row r="7385" spans="146:147" customFormat="1" ht="15">
      <c r="EP7385" s="7"/>
      <c r="EQ7385" s="1"/>
    </row>
    <row r="7386" spans="146:147" customFormat="1" ht="15">
      <c r="EP7386" s="7"/>
      <c r="EQ7386" s="1"/>
    </row>
    <row r="7387" spans="146:147" customFormat="1" ht="15">
      <c r="EP7387" s="7"/>
      <c r="EQ7387" s="1"/>
    </row>
    <row r="7388" spans="146:147" customFormat="1" ht="15">
      <c r="EP7388" s="7"/>
      <c r="EQ7388" s="1"/>
    </row>
    <row r="7389" spans="146:147" customFormat="1" ht="15">
      <c r="EP7389" s="7"/>
      <c r="EQ7389" s="1"/>
    </row>
    <row r="7390" spans="146:147" customFormat="1" ht="15">
      <c r="EP7390" s="7"/>
      <c r="EQ7390" s="1"/>
    </row>
    <row r="7391" spans="146:147" customFormat="1" ht="15">
      <c r="EP7391" s="7"/>
      <c r="EQ7391" s="1"/>
    </row>
    <row r="7392" spans="146:147" customFormat="1" ht="15">
      <c r="EP7392" s="7"/>
      <c r="EQ7392" s="1"/>
    </row>
    <row r="7393" spans="146:147" customFormat="1" ht="15">
      <c r="EP7393" s="7"/>
      <c r="EQ7393" s="1"/>
    </row>
    <row r="7394" spans="146:147" customFormat="1" ht="15">
      <c r="EP7394" s="7"/>
      <c r="EQ7394" s="1"/>
    </row>
    <row r="7395" spans="146:147" customFormat="1" ht="15">
      <c r="EP7395" s="7"/>
      <c r="EQ7395" s="1"/>
    </row>
    <row r="7396" spans="146:147" customFormat="1" ht="15">
      <c r="EP7396" s="7"/>
      <c r="EQ7396" s="1"/>
    </row>
    <row r="7397" spans="146:147" customFormat="1" ht="15">
      <c r="EP7397" s="7"/>
      <c r="EQ7397" s="1"/>
    </row>
    <row r="7398" spans="146:147" customFormat="1" ht="15">
      <c r="EP7398" s="7"/>
      <c r="EQ7398" s="1"/>
    </row>
    <row r="7399" spans="146:147" customFormat="1" ht="15">
      <c r="EP7399" s="7"/>
      <c r="EQ7399" s="1"/>
    </row>
    <row r="7400" spans="146:147" customFormat="1" ht="15">
      <c r="EP7400" s="7"/>
      <c r="EQ7400" s="1"/>
    </row>
    <row r="7401" spans="146:147" customFormat="1" ht="15">
      <c r="EP7401" s="7"/>
      <c r="EQ7401" s="1"/>
    </row>
    <row r="7402" spans="146:147" customFormat="1" ht="15">
      <c r="EP7402" s="7"/>
      <c r="EQ7402" s="1"/>
    </row>
    <row r="7403" spans="146:147" customFormat="1" ht="15">
      <c r="EP7403" s="7"/>
      <c r="EQ7403" s="1"/>
    </row>
    <row r="7404" spans="146:147" customFormat="1" ht="15">
      <c r="EP7404" s="7"/>
      <c r="EQ7404" s="1"/>
    </row>
    <row r="7405" spans="146:147" customFormat="1" ht="15">
      <c r="EP7405" s="7"/>
      <c r="EQ7405" s="1"/>
    </row>
    <row r="7406" spans="146:147" customFormat="1" ht="15">
      <c r="EP7406" s="7"/>
      <c r="EQ7406" s="1"/>
    </row>
    <row r="7407" spans="146:147" customFormat="1" ht="15">
      <c r="EP7407" s="7"/>
      <c r="EQ7407" s="1"/>
    </row>
    <row r="7408" spans="146:147" customFormat="1" ht="15">
      <c r="EP7408" s="7"/>
      <c r="EQ7408" s="1"/>
    </row>
    <row r="7409" spans="146:147" customFormat="1" ht="15">
      <c r="EP7409" s="7"/>
      <c r="EQ7409" s="1"/>
    </row>
    <row r="7410" spans="146:147" customFormat="1" ht="15">
      <c r="EP7410" s="7"/>
      <c r="EQ7410" s="1"/>
    </row>
    <row r="7411" spans="146:147" customFormat="1" ht="15">
      <c r="EP7411" s="7"/>
      <c r="EQ7411" s="1"/>
    </row>
    <row r="7412" spans="146:147" customFormat="1" ht="15">
      <c r="EP7412" s="7"/>
      <c r="EQ7412" s="1"/>
    </row>
    <row r="7413" spans="146:147" customFormat="1" ht="15">
      <c r="EP7413" s="7"/>
      <c r="EQ7413" s="1"/>
    </row>
    <row r="7414" spans="146:147" customFormat="1" ht="15">
      <c r="EP7414" s="7"/>
      <c r="EQ7414" s="1"/>
    </row>
    <row r="7415" spans="146:147" customFormat="1" ht="15">
      <c r="EP7415" s="7"/>
      <c r="EQ7415" s="1"/>
    </row>
    <row r="7416" spans="146:147" customFormat="1" ht="15">
      <c r="EP7416" s="7"/>
      <c r="EQ7416" s="1"/>
    </row>
    <row r="7417" spans="146:147" customFormat="1" ht="15">
      <c r="EP7417" s="7"/>
      <c r="EQ7417" s="1"/>
    </row>
    <row r="7418" spans="146:147" customFormat="1" ht="15">
      <c r="EP7418" s="7"/>
      <c r="EQ7418" s="1"/>
    </row>
    <row r="7419" spans="146:147" customFormat="1" ht="15">
      <c r="EP7419" s="7"/>
      <c r="EQ7419" s="1"/>
    </row>
    <row r="7420" spans="146:147" customFormat="1" ht="15">
      <c r="EP7420" s="7"/>
      <c r="EQ7420" s="1"/>
    </row>
    <row r="7421" spans="146:147" customFormat="1" ht="15">
      <c r="EP7421" s="7"/>
      <c r="EQ7421" s="1"/>
    </row>
    <row r="7422" spans="146:147" customFormat="1" ht="15">
      <c r="EP7422" s="7"/>
      <c r="EQ7422" s="1"/>
    </row>
    <row r="7423" spans="146:147" customFormat="1" ht="15">
      <c r="EP7423" s="7"/>
      <c r="EQ7423" s="1"/>
    </row>
    <row r="7424" spans="146:147" customFormat="1" ht="15">
      <c r="EP7424" s="7"/>
      <c r="EQ7424" s="1"/>
    </row>
    <row r="7425" spans="146:147" customFormat="1" ht="15">
      <c r="EP7425" s="7"/>
      <c r="EQ7425" s="1"/>
    </row>
    <row r="7426" spans="146:147" customFormat="1" ht="15">
      <c r="EP7426" s="7"/>
      <c r="EQ7426" s="1"/>
    </row>
    <row r="7427" spans="146:147" customFormat="1" ht="15">
      <c r="EP7427" s="7"/>
      <c r="EQ7427" s="1"/>
    </row>
    <row r="7428" spans="146:147" customFormat="1" ht="15">
      <c r="EP7428" s="7"/>
      <c r="EQ7428" s="1"/>
    </row>
    <row r="7429" spans="146:147" customFormat="1" ht="15">
      <c r="EP7429" s="7"/>
      <c r="EQ7429" s="1"/>
    </row>
    <row r="7430" spans="146:147" customFormat="1" ht="15">
      <c r="EP7430" s="7"/>
      <c r="EQ7430" s="1"/>
    </row>
    <row r="7431" spans="146:147" customFormat="1" ht="15">
      <c r="EP7431" s="7"/>
      <c r="EQ7431" s="1"/>
    </row>
    <row r="7432" spans="146:147" customFormat="1" ht="15">
      <c r="EP7432" s="7"/>
      <c r="EQ7432" s="1"/>
    </row>
    <row r="7433" spans="146:147" customFormat="1" ht="15">
      <c r="EP7433" s="7"/>
      <c r="EQ7433" s="1"/>
    </row>
    <row r="7434" spans="146:147" customFormat="1" ht="15">
      <c r="EP7434" s="7"/>
      <c r="EQ7434" s="1"/>
    </row>
    <row r="7435" spans="146:147" customFormat="1" ht="15">
      <c r="EP7435" s="7"/>
      <c r="EQ7435" s="1"/>
    </row>
    <row r="7436" spans="146:147" customFormat="1" ht="15">
      <c r="EP7436" s="7"/>
      <c r="EQ7436" s="1"/>
    </row>
    <row r="7437" spans="146:147" customFormat="1" ht="15">
      <c r="EP7437" s="7"/>
      <c r="EQ7437" s="1"/>
    </row>
    <row r="7438" spans="146:147" customFormat="1" ht="15">
      <c r="EP7438" s="7"/>
      <c r="EQ7438" s="1"/>
    </row>
    <row r="7439" spans="146:147" customFormat="1" ht="15">
      <c r="EP7439" s="7"/>
      <c r="EQ7439" s="1"/>
    </row>
    <row r="7440" spans="146:147" customFormat="1" ht="15">
      <c r="EP7440" s="7"/>
      <c r="EQ7440" s="1"/>
    </row>
    <row r="7441" spans="146:147" customFormat="1" ht="15">
      <c r="EP7441" s="7"/>
      <c r="EQ7441" s="1"/>
    </row>
    <row r="7442" spans="146:147" customFormat="1" ht="15">
      <c r="EP7442" s="7"/>
      <c r="EQ7442" s="1"/>
    </row>
    <row r="7443" spans="146:147" customFormat="1" ht="15">
      <c r="EP7443" s="7"/>
      <c r="EQ7443" s="1"/>
    </row>
    <row r="7444" spans="146:147" customFormat="1" ht="15">
      <c r="EP7444" s="7"/>
      <c r="EQ7444" s="1"/>
    </row>
    <row r="7445" spans="146:147" customFormat="1" ht="15">
      <c r="EP7445" s="7"/>
      <c r="EQ7445" s="1"/>
    </row>
    <row r="7446" spans="146:147" customFormat="1" ht="15">
      <c r="EP7446" s="7"/>
      <c r="EQ7446" s="1"/>
    </row>
    <row r="7447" spans="146:147" customFormat="1" ht="15">
      <c r="EP7447" s="7"/>
      <c r="EQ7447" s="1"/>
    </row>
    <row r="7448" spans="146:147" customFormat="1" ht="15">
      <c r="EP7448" s="7"/>
      <c r="EQ7448" s="1"/>
    </row>
    <row r="7449" spans="146:147" customFormat="1" ht="15">
      <c r="EP7449" s="7"/>
      <c r="EQ7449" s="1"/>
    </row>
    <row r="7450" spans="146:147" customFormat="1" ht="15">
      <c r="EP7450" s="7"/>
      <c r="EQ7450" s="1"/>
    </row>
    <row r="7451" spans="146:147" customFormat="1" ht="15">
      <c r="EP7451" s="7"/>
      <c r="EQ7451" s="1"/>
    </row>
    <row r="7452" spans="146:147" customFormat="1" ht="15">
      <c r="EP7452" s="7"/>
      <c r="EQ7452" s="1"/>
    </row>
    <row r="7453" spans="146:147" customFormat="1" ht="15">
      <c r="EP7453" s="7"/>
      <c r="EQ7453" s="1"/>
    </row>
    <row r="7454" spans="146:147" customFormat="1" ht="15">
      <c r="EP7454" s="7"/>
      <c r="EQ7454" s="1"/>
    </row>
    <row r="7455" spans="146:147" customFormat="1" ht="15">
      <c r="EP7455" s="7"/>
      <c r="EQ7455" s="1"/>
    </row>
    <row r="7456" spans="146:147" customFormat="1" ht="15">
      <c r="EP7456" s="7"/>
      <c r="EQ7456" s="1"/>
    </row>
    <row r="7457" spans="146:147" customFormat="1" ht="15">
      <c r="EP7457" s="7"/>
      <c r="EQ7457" s="1"/>
    </row>
    <row r="7458" spans="146:147" customFormat="1" ht="15">
      <c r="EP7458" s="7"/>
      <c r="EQ7458" s="1"/>
    </row>
    <row r="7459" spans="146:147" customFormat="1" ht="15">
      <c r="EP7459" s="7"/>
      <c r="EQ7459" s="1"/>
    </row>
    <row r="7460" spans="146:147" customFormat="1" ht="15">
      <c r="EP7460" s="7"/>
      <c r="EQ7460" s="1"/>
    </row>
    <row r="7461" spans="146:147" customFormat="1" ht="15">
      <c r="EP7461" s="7"/>
      <c r="EQ7461" s="1"/>
    </row>
    <row r="7462" spans="146:147" customFormat="1" ht="15">
      <c r="EP7462" s="7"/>
      <c r="EQ7462" s="1"/>
    </row>
    <row r="7463" spans="146:147" customFormat="1" ht="15">
      <c r="EP7463" s="7"/>
      <c r="EQ7463" s="1"/>
    </row>
    <row r="7464" spans="146:147" customFormat="1" ht="15">
      <c r="EP7464" s="7"/>
      <c r="EQ7464" s="1"/>
    </row>
    <row r="7465" spans="146:147" customFormat="1" ht="15">
      <c r="EP7465" s="7"/>
      <c r="EQ7465" s="1"/>
    </row>
    <row r="7466" spans="146:147" customFormat="1" ht="15">
      <c r="EP7466" s="7"/>
      <c r="EQ7466" s="1"/>
    </row>
    <row r="7467" spans="146:147" customFormat="1" ht="15">
      <c r="EP7467" s="7"/>
      <c r="EQ7467" s="1"/>
    </row>
    <row r="7468" spans="146:147" customFormat="1" ht="15">
      <c r="EP7468" s="7"/>
      <c r="EQ7468" s="1"/>
    </row>
    <row r="7469" spans="146:147" customFormat="1" ht="15">
      <c r="EP7469" s="7"/>
      <c r="EQ7469" s="1"/>
    </row>
    <row r="7470" spans="146:147" customFormat="1" ht="15">
      <c r="EP7470" s="7"/>
      <c r="EQ7470" s="1"/>
    </row>
    <row r="7471" spans="146:147" customFormat="1" ht="15">
      <c r="EP7471" s="7"/>
      <c r="EQ7471" s="1"/>
    </row>
    <row r="7472" spans="146:147" customFormat="1" ht="15">
      <c r="EP7472" s="7"/>
      <c r="EQ7472" s="1"/>
    </row>
    <row r="7473" spans="146:147" customFormat="1" ht="15">
      <c r="EP7473" s="7"/>
      <c r="EQ7473" s="1"/>
    </row>
    <row r="7474" spans="146:147" customFormat="1" ht="15">
      <c r="EP7474" s="7"/>
      <c r="EQ7474" s="1"/>
    </row>
    <row r="7475" spans="146:147" customFormat="1" ht="15">
      <c r="EP7475" s="7"/>
      <c r="EQ7475" s="1"/>
    </row>
    <row r="7476" spans="146:147" customFormat="1" ht="15">
      <c r="EP7476" s="7"/>
      <c r="EQ7476" s="1"/>
    </row>
    <row r="7477" spans="146:147" customFormat="1" ht="15">
      <c r="EP7477" s="7"/>
      <c r="EQ7477" s="1"/>
    </row>
    <row r="7478" spans="146:147" customFormat="1" ht="15">
      <c r="EP7478" s="7"/>
      <c r="EQ7478" s="1"/>
    </row>
    <row r="7479" spans="146:147" customFormat="1" ht="15">
      <c r="EP7479" s="7"/>
      <c r="EQ7479" s="1"/>
    </row>
    <row r="7480" spans="146:147" customFormat="1" ht="15">
      <c r="EP7480" s="7"/>
      <c r="EQ7480" s="1"/>
    </row>
    <row r="7481" spans="146:147" customFormat="1" ht="15">
      <c r="EP7481" s="7"/>
      <c r="EQ7481" s="1"/>
    </row>
    <row r="7482" spans="146:147" customFormat="1" ht="15">
      <c r="EP7482" s="7"/>
      <c r="EQ7482" s="1"/>
    </row>
    <row r="7483" spans="146:147" customFormat="1" ht="15">
      <c r="EP7483" s="7"/>
      <c r="EQ7483" s="1"/>
    </row>
    <row r="7484" spans="146:147" customFormat="1" ht="15">
      <c r="EP7484" s="7"/>
      <c r="EQ7484" s="1"/>
    </row>
    <row r="7485" spans="146:147" customFormat="1" ht="15">
      <c r="EP7485" s="7"/>
      <c r="EQ7485" s="1"/>
    </row>
    <row r="7486" spans="146:147" customFormat="1" ht="15">
      <c r="EP7486" s="7"/>
      <c r="EQ7486" s="1"/>
    </row>
    <row r="7487" spans="146:147" customFormat="1" ht="15">
      <c r="EP7487" s="7"/>
      <c r="EQ7487" s="1"/>
    </row>
    <row r="7488" spans="146:147" customFormat="1" ht="15">
      <c r="EP7488" s="7"/>
      <c r="EQ7488" s="1"/>
    </row>
    <row r="7489" spans="146:147" customFormat="1" ht="15">
      <c r="EP7489" s="7"/>
      <c r="EQ7489" s="1"/>
    </row>
    <row r="7490" spans="146:147" customFormat="1" ht="15">
      <c r="EP7490" s="7"/>
      <c r="EQ7490" s="1"/>
    </row>
    <row r="7491" spans="146:147" customFormat="1" ht="15">
      <c r="EP7491" s="7"/>
      <c r="EQ7491" s="1"/>
    </row>
    <row r="7492" spans="146:147" customFormat="1" ht="15">
      <c r="EP7492" s="7"/>
      <c r="EQ7492" s="1"/>
    </row>
    <row r="7493" spans="146:147" customFormat="1" ht="15">
      <c r="EP7493" s="7"/>
      <c r="EQ7493" s="1"/>
    </row>
    <row r="7494" spans="146:147" customFormat="1" ht="15">
      <c r="EP7494" s="7"/>
      <c r="EQ7494" s="1"/>
    </row>
    <row r="7495" spans="146:147" customFormat="1" ht="15">
      <c r="EP7495" s="7"/>
      <c r="EQ7495" s="1"/>
    </row>
    <row r="7496" spans="146:147" customFormat="1" ht="15">
      <c r="EP7496" s="7"/>
      <c r="EQ7496" s="1"/>
    </row>
    <row r="7497" spans="146:147" customFormat="1" ht="15">
      <c r="EP7497" s="7"/>
      <c r="EQ7497" s="1"/>
    </row>
    <row r="7498" spans="146:147" customFormat="1" ht="15">
      <c r="EP7498" s="7"/>
      <c r="EQ7498" s="1"/>
    </row>
    <row r="7499" spans="146:147" customFormat="1" ht="15">
      <c r="EP7499" s="7"/>
      <c r="EQ7499" s="1"/>
    </row>
    <row r="7500" spans="146:147" customFormat="1" ht="15">
      <c r="EP7500" s="7"/>
      <c r="EQ7500" s="1"/>
    </row>
    <row r="7501" spans="146:147" customFormat="1" ht="15">
      <c r="EP7501" s="7"/>
      <c r="EQ7501" s="1"/>
    </row>
    <row r="7502" spans="146:147" customFormat="1" ht="15">
      <c r="EP7502" s="7"/>
      <c r="EQ7502" s="1"/>
    </row>
    <row r="7503" spans="146:147" customFormat="1" ht="15">
      <c r="EP7503" s="7"/>
      <c r="EQ7503" s="1"/>
    </row>
    <row r="7504" spans="146:147" customFormat="1" ht="15">
      <c r="EP7504" s="7"/>
      <c r="EQ7504" s="1"/>
    </row>
    <row r="7505" spans="146:147" customFormat="1" ht="15">
      <c r="EP7505" s="7"/>
      <c r="EQ7505" s="1"/>
    </row>
    <row r="7506" spans="146:147" customFormat="1" ht="15">
      <c r="EP7506" s="7"/>
      <c r="EQ7506" s="1"/>
    </row>
    <row r="7507" spans="146:147" customFormat="1" ht="15">
      <c r="EP7507" s="7"/>
      <c r="EQ7507" s="1"/>
    </row>
    <row r="7508" spans="146:147" customFormat="1" ht="15">
      <c r="EP7508" s="7"/>
      <c r="EQ7508" s="1"/>
    </row>
    <row r="7509" spans="146:147" customFormat="1" ht="15">
      <c r="EP7509" s="7"/>
      <c r="EQ7509" s="1"/>
    </row>
    <row r="7510" spans="146:147" customFormat="1" ht="15">
      <c r="EP7510" s="7"/>
      <c r="EQ7510" s="1"/>
    </row>
    <row r="7511" spans="146:147" customFormat="1" ht="15">
      <c r="EP7511" s="7"/>
      <c r="EQ7511" s="1"/>
    </row>
    <row r="7512" spans="146:147" customFormat="1" ht="15">
      <c r="EP7512" s="7"/>
      <c r="EQ7512" s="1"/>
    </row>
    <row r="7513" spans="146:147" customFormat="1" ht="15">
      <c r="EP7513" s="7"/>
      <c r="EQ7513" s="1"/>
    </row>
    <row r="7514" spans="146:147" customFormat="1" ht="15">
      <c r="EP7514" s="7"/>
      <c r="EQ7514" s="1"/>
    </row>
    <row r="7515" spans="146:147" customFormat="1" ht="15">
      <c r="EP7515" s="7"/>
      <c r="EQ7515" s="1"/>
    </row>
    <row r="7516" spans="146:147" customFormat="1" ht="15">
      <c r="EP7516" s="7"/>
      <c r="EQ7516" s="1"/>
    </row>
    <row r="7517" spans="146:147" customFormat="1" ht="15">
      <c r="EP7517" s="7"/>
      <c r="EQ7517" s="1"/>
    </row>
    <row r="7518" spans="146:147" customFormat="1" ht="15">
      <c r="EP7518" s="7"/>
      <c r="EQ7518" s="1"/>
    </row>
    <row r="7519" spans="146:147" customFormat="1" ht="15">
      <c r="EP7519" s="7"/>
      <c r="EQ7519" s="1"/>
    </row>
    <row r="7520" spans="146:147" customFormat="1" ht="15">
      <c r="EP7520" s="7"/>
      <c r="EQ7520" s="1"/>
    </row>
    <row r="7521" spans="146:147" customFormat="1" ht="15">
      <c r="EP7521" s="7"/>
      <c r="EQ7521" s="1"/>
    </row>
    <row r="7522" spans="146:147" customFormat="1" ht="15">
      <c r="EP7522" s="7"/>
      <c r="EQ7522" s="1"/>
    </row>
    <row r="7523" spans="146:147" customFormat="1" ht="15">
      <c r="EP7523" s="7"/>
      <c r="EQ7523" s="1"/>
    </row>
    <row r="7524" spans="146:147" customFormat="1" ht="15">
      <c r="EP7524" s="7"/>
      <c r="EQ7524" s="1"/>
    </row>
    <row r="7525" spans="146:147" customFormat="1" ht="15">
      <c r="EP7525" s="7"/>
      <c r="EQ7525" s="1"/>
    </row>
    <row r="7526" spans="146:147" customFormat="1" ht="15">
      <c r="EP7526" s="7"/>
      <c r="EQ7526" s="1"/>
    </row>
    <row r="7527" spans="146:147" customFormat="1" ht="15">
      <c r="EP7527" s="7"/>
      <c r="EQ7527" s="1"/>
    </row>
    <row r="7528" spans="146:147" customFormat="1" ht="15">
      <c r="EP7528" s="7"/>
      <c r="EQ7528" s="1"/>
    </row>
    <row r="7529" spans="146:147" customFormat="1" ht="15">
      <c r="EP7529" s="7"/>
      <c r="EQ7529" s="1"/>
    </row>
    <row r="7530" spans="146:147" customFormat="1" ht="15">
      <c r="EP7530" s="7"/>
      <c r="EQ7530" s="1"/>
    </row>
    <row r="7531" spans="146:147" customFormat="1" ht="15">
      <c r="EP7531" s="7"/>
      <c r="EQ7531" s="1"/>
    </row>
    <row r="7532" spans="146:147" customFormat="1" ht="15">
      <c r="EP7532" s="7"/>
      <c r="EQ7532" s="1"/>
    </row>
    <row r="7533" spans="146:147" customFormat="1" ht="15">
      <c r="EP7533" s="7"/>
      <c r="EQ7533" s="1"/>
    </row>
    <row r="7534" spans="146:147" customFormat="1" ht="15">
      <c r="EP7534" s="7"/>
      <c r="EQ7534" s="1"/>
    </row>
    <row r="7535" spans="146:147" customFormat="1" ht="15">
      <c r="EP7535" s="7"/>
      <c r="EQ7535" s="1"/>
    </row>
    <row r="7536" spans="146:147" customFormat="1" ht="15">
      <c r="EP7536" s="7"/>
      <c r="EQ7536" s="1"/>
    </row>
    <row r="7537" spans="146:147" customFormat="1" ht="15">
      <c r="EP7537" s="7"/>
      <c r="EQ7537" s="1"/>
    </row>
    <row r="7538" spans="146:147" customFormat="1" ht="15">
      <c r="EP7538" s="7"/>
      <c r="EQ7538" s="1"/>
    </row>
    <row r="7539" spans="146:147" customFormat="1" ht="15">
      <c r="EP7539" s="7"/>
      <c r="EQ7539" s="1"/>
    </row>
    <row r="7540" spans="146:147" customFormat="1" ht="15">
      <c r="EP7540" s="7"/>
      <c r="EQ7540" s="1"/>
    </row>
    <row r="7541" spans="146:147" customFormat="1" ht="15">
      <c r="EP7541" s="7"/>
      <c r="EQ7541" s="1"/>
    </row>
    <row r="7542" spans="146:147" customFormat="1" ht="15">
      <c r="EP7542" s="7"/>
      <c r="EQ7542" s="1"/>
    </row>
    <row r="7543" spans="146:147" customFormat="1" ht="15">
      <c r="EP7543" s="7"/>
      <c r="EQ7543" s="1"/>
    </row>
    <row r="7544" spans="146:147" customFormat="1" ht="15">
      <c r="EP7544" s="7"/>
      <c r="EQ7544" s="1"/>
    </row>
    <row r="7545" spans="146:147" customFormat="1" ht="15">
      <c r="EP7545" s="7"/>
      <c r="EQ7545" s="1"/>
    </row>
    <row r="7546" spans="146:147" customFormat="1" ht="15">
      <c r="EP7546" s="7"/>
      <c r="EQ7546" s="1"/>
    </row>
    <row r="7547" spans="146:147" customFormat="1" ht="15">
      <c r="EP7547" s="7"/>
      <c r="EQ7547" s="1"/>
    </row>
    <row r="7548" spans="146:147" customFormat="1" ht="15">
      <c r="EP7548" s="7"/>
      <c r="EQ7548" s="1"/>
    </row>
    <row r="7549" spans="146:147" customFormat="1" ht="15">
      <c r="EP7549" s="7"/>
      <c r="EQ7549" s="1"/>
    </row>
    <row r="7550" spans="146:147" customFormat="1" ht="15">
      <c r="EP7550" s="7"/>
      <c r="EQ7550" s="1"/>
    </row>
    <row r="7551" spans="146:147" customFormat="1" ht="15">
      <c r="EP7551" s="7"/>
      <c r="EQ7551" s="1"/>
    </row>
    <row r="7552" spans="146:147" customFormat="1" ht="15">
      <c r="EP7552" s="7"/>
      <c r="EQ7552" s="1"/>
    </row>
    <row r="7553" spans="146:147" customFormat="1" ht="15">
      <c r="EP7553" s="7"/>
      <c r="EQ7553" s="1"/>
    </row>
    <row r="7554" spans="146:147" customFormat="1" ht="15">
      <c r="EP7554" s="7"/>
      <c r="EQ7554" s="1"/>
    </row>
    <row r="7555" spans="146:147" customFormat="1" ht="15">
      <c r="EP7555" s="7"/>
      <c r="EQ7555" s="1"/>
    </row>
    <row r="7556" spans="146:147" customFormat="1" ht="15">
      <c r="EP7556" s="7"/>
      <c r="EQ7556" s="1"/>
    </row>
    <row r="7557" spans="146:147" customFormat="1" ht="15">
      <c r="EP7557" s="7"/>
      <c r="EQ7557" s="1"/>
    </row>
    <row r="7558" spans="146:147" customFormat="1" ht="15">
      <c r="EP7558" s="7"/>
      <c r="EQ7558" s="1"/>
    </row>
    <row r="7559" spans="146:147" customFormat="1" ht="15">
      <c r="EP7559" s="7"/>
      <c r="EQ7559" s="1"/>
    </row>
    <row r="7560" spans="146:147" customFormat="1" ht="15">
      <c r="EP7560" s="7"/>
      <c r="EQ7560" s="1"/>
    </row>
    <row r="7561" spans="146:147" customFormat="1" ht="15">
      <c r="EP7561" s="7"/>
      <c r="EQ7561" s="1"/>
    </row>
    <row r="7562" spans="146:147" customFormat="1" ht="15">
      <c r="EP7562" s="7"/>
      <c r="EQ7562" s="1"/>
    </row>
    <row r="7563" spans="146:147" customFormat="1" ht="15">
      <c r="EP7563" s="7"/>
      <c r="EQ7563" s="1"/>
    </row>
    <row r="7564" spans="146:147" customFormat="1" ht="15">
      <c r="EP7564" s="7"/>
      <c r="EQ7564" s="1"/>
    </row>
    <row r="7565" spans="146:147" customFormat="1" ht="15">
      <c r="EP7565" s="7"/>
      <c r="EQ7565" s="1"/>
    </row>
    <row r="7566" spans="146:147" customFormat="1" ht="15">
      <c r="EP7566" s="7"/>
      <c r="EQ7566" s="1"/>
    </row>
    <row r="7567" spans="146:147" customFormat="1" ht="15">
      <c r="EP7567" s="7"/>
      <c r="EQ7567" s="1"/>
    </row>
    <row r="7568" spans="146:147" customFormat="1" ht="15">
      <c r="EP7568" s="7"/>
      <c r="EQ7568" s="1"/>
    </row>
    <row r="7569" spans="146:147" customFormat="1" ht="15">
      <c r="EP7569" s="7"/>
      <c r="EQ7569" s="1"/>
    </row>
    <row r="7570" spans="146:147" customFormat="1" ht="15">
      <c r="EP7570" s="7"/>
      <c r="EQ7570" s="1"/>
    </row>
    <row r="7571" spans="146:147" customFormat="1" ht="15">
      <c r="EP7571" s="7"/>
      <c r="EQ7571" s="1"/>
    </row>
    <row r="7572" spans="146:147" customFormat="1" ht="15">
      <c r="EP7572" s="7"/>
      <c r="EQ7572" s="1"/>
    </row>
    <row r="7573" spans="146:147" customFormat="1" ht="15">
      <c r="EP7573" s="7"/>
      <c r="EQ7573" s="1"/>
    </row>
    <row r="7574" spans="146:147" customFormat="1" ht="15">
      <c r="EP7574" s="7"/>
      <c r="EQ7574" s="1"/>
    </row>
    <row r="7575" spans="146:147" customFormat="1" ht="15">
      <c r="EP7575" s="7"/>
      <c r="EQ7575" s="1"/>
    </row>
    <row r="7576" spans="146:147" customFormat="1" ht="15">
      <c r="EP7576" s="7"/>
      <c r="EQ7576" s="1"/>
    </row>
    <row r="7577" spans="146:147" customFormat="1" ht="15">
      <c r="EP7577" s="7"/>
      <c r="EQ7577" s="1"/>
    </row>
    <row r="7578" spans="146:147" customFormat="1" ht="15">
      <c r="EP7578" s="7"/>
      <c r="EQ7578" s="1"/>
    </row>
    <row r="7579" spans="146:147" customFormat="1" ht="15">
      <c r="EP7579" s="7"/>
      <c r="EQ7579" s="1"/>
    </row>
    <row r="7580" spans="146:147" customFormat="1" ht="15">
      <c r="EP7580" s="7"/>
      <c r="EQ7580" s="1"/>
    </row>
    <row r="7581" spans="146:147" customFormat="1" ht="15">
      <c r="EP7581" s="7"/>
      <c r="EQ7581" s="1"/>
    </row>
    <row r="7582" spans="146:147" customFormat="1" ht="15">
      <c r="EP7582" s="7"/>
      <c r="EQ7582" s="1"/>
    </row>
    <row r="7583" spans="146:147" customFormat="1" ht="15">
      <c r="EP7583" s="7"/>
      <c r="EQ7583" s="1"/>
    </row>
    <row r="7584" spans="146:147" customFormat="1" ht="15">
      <c r="EP7584" s="7"/>
      <c r="EQ7584" s="1"/>
    </row>
    <row r="7585" spans="146:147" customFormat="1" ht="15">
      <c r="EP7585" s="7"/>
      <c r="EQ7585" s="1"/>
    </row>
    <row r="7586" spans="146:147" customFormat="1" ht="15">
      <c r="EP7586" s="7"/>
      <c r="EQ7586" s="1"/>
    </row>
    <row r="7587" spans="146:147" customFormat="1" ht="15">
      <c r="EP7587" s="7"/>
      <c r="EQ7587" s="1"/>
    </row>
    <row r="7588" spans="146:147" customFormat="1" ht="15">
      <c r="EP7588" s="7"/>
      <c r="EQ7588" s="1"/>
    </row>
    <row r="7589" spans="146:147" customFormat="1" ht="15">
      <c r="EP7589" s="7"/>
      <c r="EQ7589" s="1"/>
    </row>
    <row r="7590" spans="146:147" customFormat="1" ht="15">
      <c r="EP7590" s="7"/>
      <c r="EQ7590" s="1"/>
    </row>
    <row r="7591" spans="146:147" customFormat="1" ht="15">
      <c r="EP7591" s="7"/>
      <c r="EQ7591" s="1"/>
    </row>
    <row r="7592" spans="146:147" customFormat="1" ht="15">
      <c r="EP7592" s="7"/>
      <c r="EQ7592" s="1"/>
    </row>
    <row r="7593" spans="146:147" customFormat="1" ht="15">
      <c r="EP7593" s="7"/>
      <c r="EQ7593" s="1"/>
    </row>
    <row r="7594" spans="146:147" customFormat="1" ht="15">
      <c r="EP7594" s="7"/>
      <c r="EQ7594" s="1"/>
    </row>
    <row r="7595" spans="146:147" customFormat="1" ht="15">
      <c r="EP7595" s="7"/>
      <c r="EQ7595" s="1"/>
    </row>
    <row r="7596" spans="146:147" customFormat="1" ht="15">
      <c r="EP7596" s="7"/>
      <c r="EQ7596" s="1"/>
    </row>
    <row r="7597" spans="146:147" customFormat="1" ht="15">
      <c r="EP7597" s="7"/>
      <c r="EQ7597" s="1"/>
    </row>
    <row r="7598" spans="146:147" customFormat="1" ht="15">
      <c r="EP7598" s="7"/>
      <c r="EQ7598" s="1"/>
    </row>
    <row r="7599" spans="146:147" customFormat="1" ht="15">
      <c r="EP7599" s="7"/>
      <c r="EQ7599" s="1"/>
    </row>
    <row r="7600" spans="146:147" customFormat="1" ht="15">
      <c r="EP7600" s="7"/>
      <c r="EQ7600" s="1"/>
    </row>
    <row r="7601" spans="146:147" customFormat="1" ht="15">
      <c r="EP7601" s="7"/>
      <c r="EQ7601" s="1"/>
    </row>
    <row r="7602" spans="146:147" customFormat="1" ht="15">
      <c r="EP7602" s="7"/>
      <c r="EQ7602" s="1"/>
    </row>
    <row r="7603" spans="146:147" customFormat="1" ht="15">
      <c r="EP7603" s="7"/>
      <c r="EQ7603" s="1"/>
    </row>
    <row r="7604" spans="146:147" customFormat="1" ht="15">
      <c r="EP7604" s="7"/>
      <c r="EQ7604" s="1"/>
    </row>
    <row r="7605" spans="146:147" customFormat="1" ht="15">
      <c r="EP7605" s="7"/>
      <c r="EQ7605" s="1"/>
    </row>
    <row r="7606" spans="146:147" customFormat="1" ht="15">
      <c r="EP7606" s="7"/>
      <c r="EQ7606" s="1"/>
    </row>
    <row r="7607" spans="146:147" customFormat="1" ht="15">
      <c r="EP7607" s="7"/>
      <c r="EQ7607" s="1"/>
    </row>
    <row r="7608" spans="146:147" customFormat="1" ht="15">
      <c r="EP7608" s="7"/>
      <c r="EQ7608" s="1"/>
    </row>
    <row r="7609" spans="146:147" customFormat="1" ht="15">
      <c r="EP7609" s="7"/>
      <c r="EQ7609" s="1"/>
    </row>
    <row r="7610" spans="146:147" customFormat="1" ht="15">
      <c r="EP7610" s="7"/>
      <c r="EQ7610" s="1"/>
    </row>
    <row r="7611" spans="146:147" customFormat="1" ht="15">
      <c r="EP7611" s="7"/>
      <c r="EQ7611" s="1"/>
    </row>
    <row r="7612" spans="146:147" customFormat="1" ht="15">
      <c r="EP7612" s="7"/>
      <c r="EQ7612" s="1"/>
    </row>
    <row r="7613" spans="146:147" customFormat="1" ht="15">
      <c r="EP7613" s="7"/>
      <c r="EQ7613" s="1"/>
    </row>
    <row r="7614" spans="146:147" customFormat="1" ht="15">
      <c r="EP7614" s="7"/>
      <c r="EQ7614" s="1"/>
    </row>
    <row r="7615" spans="146:147" customFormat="1" ht="15">
      <c r="EP7615" s="7"/>
      <c r="EQ7615" s="1"/>
    </row>
    <row r="7616" spans="146:147" customFormat="1" ht="15">
      <c r="EP7616" s="7"/>
      <c r="EQ7616" s="1"/>
    </row>
    <row r="7617" spans="146:147" customFormat="1" ht="15">
      <c r="EP7617" s="7"/>
      <c r="EQ7617" s="1"/>
    </row>
    <row r="7618" spans="146:147" customFormat="1" ht="15">
      <c r="EP7618" s="7"/>
      <c r="EQ7618" s="1"/>
    </row>
    <row r="7619" spans="146:147" customFormat="1" ht="15">
      <c r="EP7619" s="7"/>
      <c r="EQ7619" s="1"/>
    </row>
    <row r="7620" spans="146:147" customFormat="1" ht="15">
      <c r="EP7620" s="7"/>
      <c r="EQ7620" s="1"/>
    </row>
    <row r="7621" spans="146:147" customFormat="1" ht="15">
      <c r="EP7621" s="7"/>
      <c r="EQ7621" s="1"/>
    </row>
    <row r="7622" spans="146:147" customFormat="1" ht="15">
      <c r="EP7622" s="7"/>
      <c r="EQ7622" s="1"/>
    </row>
    <row r="7623" spans="146:147" customFormat="1" ht="15">
      <c r="EP7623" s="7"/>
      <c r="EQ7623" s="1"/>
    </row>
    <row r="7624" spans="146:147" customFormat="1" ht="15">
      <c r="EP7624" s="7"/>
      <c r="EQ7624" s="1"/>
    </row>
    <row r="7625" spans="146:147" customFormat="1" ht="15">
      <c r="EP7625" s="7"/>
      <c r="EQ7625" s="1"/>
    </row>
    <row r="7626" spans="146:147" customFormat="1" ht="15">
      <c r="EP7626" s="7"/>
      <c r="EQ7626" s="1"/>
    </row>
    <row r="7627" spans="146:147" customFormat="1" ht="15">
      <c r="EP7627" s="7"/>
      <c r="EQ7627" s="1"/>
    </row>
    <row r="7628" spans="146:147" customFormat="1" ht="15">
      <c r="EP7628" s="7"/>
      <c r="EQ7628" s="1"/>
    </row>
    <row r="7629" spans="146:147" customFormat="1" ht="15">
      <c r="EP7629" s="7"/>
      <c r="EQ7629" s="1"/>
    </row>
    <row r="7630" spans="146:147" customFormat="1" ht="15">
      <c r="EP7630" s="7"/>
      <c r="EQ7630" s="1"/>
    </row>
    <row r="7631" spans="146:147" customFormat="1" ht="15">
      <c r="EP7631" s="7"/>
      <c r="EQ7631" s="1"/>
    </row>
    <row r="7632" spans="146:147" customFormat="1" ht="15">
      <c r="EP7632" s="7"/>
      <c r="EQ7632" s="1"/>
    </row>
    <row r="7633" spans="146:147" customFormat="1" ht="15">
      <c r="EP7633" s="7"/>
      <c r="EQ7633" s="1"/>
    </row>
    <row r="7634" spans="146:147" customFormat="1" ht="15">
      <c r="EP7634" s="7"/>
      <c r="EQ7634" s="1"/>
    </row>
    <row r="7635" spans="146:147" customFormat="1" ht="15">
      <c r="EP7635" s="7"/>
      <c r="EQ7635" s="1"/>
    </row>
    <row r="7636" spans="146:147" customFormat="1" ht="15">
      <c r="EP7636" s="7"/>
      <c r="EQ7636" s="1"/>
    </row>
    <row r="7637" spans="146:147" customFormat="1" ht="15">
      <c r="EP7637" s="7"/>
      <c r="EQ7637" s="1"/>
    </row>
    <row r="7638" spans="146:147" customFormat="1" ht="15">
      <c r="EP7638" s="7"/>
      <c r="EQ7638" s="1"/>
    </row>
    <row r="7639" spans="146:147" customFormat="1" ht="15">
      <c r="EP7639" s="7"/>
      <c r="EQ7639" s="1"/>
    </row>
    <row r="7640" spans="146:147" customFormat="1" ht="15">
      <c r="EP7640" s="7"/>
      <c r="EQ7640" s="1"/>
    </row>
    <row r="7641" spans="146:147" customFormat="1" ht="15">
      <c r="EP7641" s="7"/>
      <c r="EQ7641" s="1"/>
    </row>
    <row r="7642" spans="146:147" customFormat="1" ht="15">
      <c r="EP7642" s="7"/>
      <c r="EQ7642" s="1"/>
    </row>
    <row r="7643" spans="146:147" customFormat="1" ht="15">
      <c r="EP7643" s="7"/>
      <c r="EQ7643" s="1"/>
    </row>
    <row r="7644" spans="146:147" customFormat="1" ht="15">
      <c r="EP7644" s="7"/>
      <c r="EQ7644" s="1"/>
    </row>
    <row r="7645" spans="146:147" customFormat="1" ht="15">
      <c r="EP7645" s="7"/>
      <c r="EQ7645" s="1"/>
    </row>
    <row r="7646" spans="146:147" customFormat="1" ht="15">
      <c r="EP7646" s="7"/>
      <c r="EQ7646" s="1"/>
    </row>
    <row r="7647" spans="146:147" customFormat="1" ht="15">
      <c r="EP7647" s="7"/>
      <c r="EQ7647" s="1"/>
    </row>
    <row r="7648" spans="146:147" customFormat="1" ht="15">
      <c r="EP7648" s="7"/>
      <c r="EQ7648" s="1"/>
    </row>
    <row r="7649" spans="146:147" customFormat="1" ht="15">
      <c r="EP7649" s="7"/>
      <c r="EQ7649" s="1"/>
    </row>
    <row r="7650" spans="146:147" customFormat="1" ht="15">
      <c r="EP7650" s="7"/>
      <c r="EQ7650" s="1"/>
    </row>
    <row r="7651" spans="146:147" customFormat="1" ht="15">
      <c r="EP7651" s="7"/>
      <c r="EQ7651" s="1"/>
    </row>
    <row r="7652" spans="146:147" customFormat="1" ht="15">
      <c r="EP7652" s="7"/>
      <c r="EQ7652" s="1"/>
    </row>
    <row r="7653" spans="146:147" customFormat="1" ht="15">
      <c r="EP7653" s="7"/>
      <c r="EQ7653" s="1"/>
    </row>
    <row r="7654" spans="146:147" customFormat="1" ht="15">
      <c r="EP7654" s="7"/>
      <c r="EQ7654" s="1"/>
    </row>
    <row r="7655" spans="146:147" customFormat="1" ht="15">
      <c r="EP7655" s="7"/>
      <c r="EQ7655" s="1"/>
    </row>
    <row r="7656" spans="146:147" customFormat="1" ht="15">
      <c r="EP7656" s="7"/>
      <c r="EQ7656" s="1"/>
    </row>
    <row r="7657" spans="146:147" customFormat="1" ht="15">
      <c r="EP7657" s="7"/>
      <c r="EQ7657" s="1"/>
    </row>
    <row r="7658" spans="146:147" customFormat="1" ht="15">
      <c r="EP7658" s="7"/>
      <c r="EQ7658" s="1"/>
    </row>
    <row r="7659" spans="146:147" customFormat="1" ht="15">
      <c r="EP7659" s="7"/>
      <c r="EQ7659" s="1"/>
    </row>
    <row r="7660" spans="146:147" customFormat="1" ht="15">
      <c r="EP7660" s="7"/>
      <c r="EQ7660" s="1"/>
    </row>
    <row r="7661" spans="146:147" customFormat="1" ht="15">
      <c r="EP7661" s="7"/>
      <c r="EQ7661" s="1"/>
    </row>
    <row r="7662" spans="146:147" customFormat="1" ht="15">
      <c r="EP7662" s="7"/>
      <c r="EQ7662" s="1"/>
    </row>
    <row r="7663" spans="146:147" customFormat="1" ht="15">
      <c r="EP7663" s="7"/>
      <c r="EQ7663" s="1"/>
    </row>
    <row r="7664" spans="146:147" customFormat="1" ht="15">
      <c r="EP7664" s="7"/>
      <c r="EQ7664" s="1"/>
    </row>
    <row r="7665" spans="146:147" customFormat="1" ht="15">
      <c r="EP7665" s="7"/>
      <c r="EQ7665" s="1"/>
    </row>
    <row r="7666" spans="146:147" customFormat="1" ht="15">
      <c r="EP7666" s="7"/>
      <c r="EQ7666" s="1"/>
    </row>
    <row r="7667" spans="146:147" customFormat="1" ht="15">
      <c r="EP7667" s="7"/>
      <c r="EQ7667" s="1"/>
    </row>
    <row r="7668" spans="146:147" customFormat="1" ht="15">
      <c r="EP7668" s="7"/>
      <c r="EQ7668" s="1"/>
    </row>
    <row r="7669" spans="146:147" customFormat="1" ht="15">
      <c r="EP7669" s="7"/>
      <c r="EQ7669" s="1"/>
    </row>
    <row r="7670" spans="146:147" customFormat="1" ht="15">
      <c r="EP7670" s="7"/>
      <c r="EQ7670" s="1"/>
    </row>
    <row r="7671" spans="146:147" customFormat="1" ht="15">
      <c r="EP7671" s="7"/>
      <c r="EQ7671" s="1"/>
    </row>
    <row r="7672" spans="146:147" customFormat="1" ht="15">
      <c r="EP7672" s="7"/>
      <c r="EQ7672" s="1"/>
    </row>
    <row r="7673" spans="146:147" customFormat="1" ht="15">
      <c r="EP7673" s="7"/>
      <c r="EQ7673" s="1"/>
    </row>
    <row r="7674" spans="146:147" customFormat="1" ht="15">
      <c r="EP7674" s="7"/>
      <c r="EQ7674" s="1"/>
    </row>
    <row r="7675" spans="146:147" customFormat="1" ht="15">
      <c r="EP7675" s="7"/>
      <c r="EQ7675" s="1"/>
    </row>
    <row r="7676" spans="146:147" customFormat="1" ht="15">
      <c r="EP7676" s="7"/>
      <c r="EQ7676" s="1"/>
    </row>
    <row r="7677" spans="146:147" customFormat="1" ht="15">
      <c r="EP7677" s="7"/>
      <c r="EQ7677" s="1"/>
    </row>
    <row r="7678" spans="146:147" customFormat="1" ht="15">
      <c r="EP7678" s="7"/>
      <c r="EQ7678" s="1"/>
    </row>
    <row r="7679" spans="146:147" customFormat="1" ht="15">
      <c r="EP7679" s="7"/>
      <c r="EQ7679" s="1"/>
    </row>
    <row r="7680" spans="146:147" customFormat="1" ht="15">
      <c r="EP7680" s="7"/>
      <c r="EQ7680" s="1"/>
    </row>
    <row r="7681" spans="146:147" customFormat="1" ht="15">
      <c r="EP7681" s="7"/>
      <c r="EQ7681" s="1"/>
    </row>
    <row r="7682" spans="146:147" customFormat="1" ht="15">
      <c r="EP7682" s="7"/>
      <c r="EQ7682" s="1"/>
    </row>
    <row r="7683" spans="146:147" customFormat="1" ht="15">
      <c r="EP7683" s="7"/>
      <c r="EQ7683" s="1"/>
    </row>
    <row r="7684" spans="146:147" customFormat="1" ht="15">
      <c r="EP7684" s="7"/>
      <c r="EQ7684" s="1"/>
    </row>
    <row r="7685" spans="146:147" customFormat="1" ht="15">
      <c r="EP7685" s="7"/>
      <c r="EQ7685" s="1"/>
    </row>
    <row r="7686" spans="146:147" customFormat="1" ht="15">
      <c r="EP7686" s="7"/>
      <c r="EQ7686" s="1"/>
    </row>
    <row r="7687" spans="146:147" customFormat="1" ht="15">
      <c r="EP7687" s="7"/>
      <c r="EQ7687" s="1"/>
    </row>
    <row r="7688" spans="146:147" customFormat="1" ht="15">
      <c r="EP7688" s="7"/>
      <c r="EQ7688" s="1"/>
    </row>
    <row r="7689" spans="146:147" customFormat="1" ht="15">
      <c r="EP7689" s="7"/>
      <c r="EQ7689" s="1"/>
    </row>
    <row r="7690" spans="146:147" customFormat="1" ht="15">
      <c r="EP7690" s="7"/>
      <c r="EQ7690" s="1"/>
    </row>
    <row r="7691" spans="146:147" customFormat="1" ht="15">
      <c r="EP7691" s="7"/>
      <c r="EQ7691" s="1"/>
    </row>
    <row r="7692" spans="146:147" customFormat="1" ht="15">
      <c r="EP7692" s="7"/>
      <c r="EQ7692" s="1"/>
    </row>
    <row r="7693" spans="146:147" customFormat="1" ht="15">
      <c r="EP7693" s="7"/>
      <c r="EQ7693" s="1"/>
    </row>
    <row r="7694" spans="146:147" customFormat="1" ht="15">
      <c r="EP7694" s="7"/>
      <c r="EQ7694" s="1"/>
    </row>
    <row r="7695" spans="146:147" customFormat="1" ht="15">
      <c r="EP7695" s="7"/>
      <c r="EQ7695" s="1"/>
    </row>
    <row r="7696" spans="146:147" customFormat="1" ht="15">
      <c r="EP7696" s="7"/>
      <c r="EQ7696" s="1"/>
    </row>
    <row r="7697" spans="146:147" customFormat="1" ht="15">
      <c r="EP7697" s="7"/>
      <c r="EQ7697" s="1"/>
    </row>
    <row r="7698" spans="146:147" customFormat="1" ht="15">
      <c r="EP7698" s="7"/>
      <c r="EQ7698" s="1"/>
    </row>
    <row r="7699" spans="146:147" customFormat="1" ht="15">
      <c r="EP7699" s="7"/>
      <c r="EQ7699" s="1"/>
    </row>
    <row r="7700" spans="146:147" customFormat="1" ht="15">
      <c r="EP7700" s="7"/>
      <c r="EQ7700" s="1"/>
    </row>
    <row r="7701" spans="146:147" customFormat="1" ht="15">
      <c r="EP7701" s="7"/>
      <c r="EQ7701" s="1"/>
    </row>
    <row r="7702" spans="146:147" customFormat="1" ht="15">
      <c r="EP7702" s="7"/>
      <c r="EQ7702" s="1"/>
    </row>
    <row r="7703" spans="146:147" customFormat="1" ht="15">
      <c r="EP7703" s="7"/>
      <c r="EQ7703" s="1"/>
    </row>
    <row r="7704" spans="146:147" customFormat="1" ht="15">
      <c r="EP7704" s="7"/>
      <c r="EQ7704" s="1"/>
    </row>
    <row r="7705" spans="146:147" customFormat="1" ht="15">
      <c r="EP7705" s="7"/>
      <c r="EQ7705" s="1"/>
    </row>
    <row r="7706" spans="146:147" customFormat="1" ht="15">
      <c r="EP7706" s="7"/>
      <c r="EQ7706" s="1"/>
    </row>
    <row r="7707" spans="146:147" customFormat="1" ht="15">
      <c r="EP7707" s="7"/>
      <c r="EQ7707" s="1"/>
    </row>
    <row r="7708" spans="146:147" customFormat="1" ht="15">
      <c r="EP7708" s="7"/>
      <c r="EQ7708" s="1"/>
    </row>
    <row r="7709" spans="146:147" customFormat="1" ht="15">
      <c r="EP7709" s="7"/>
      <c r="EQ7709" s="1"/>
    </row>
    <row r="7710" spans="146:147" customFormat="1" ht="15">
      <c r="EP7710" s="7"/>
      <c r="EQ7710" s="1"/>
    </row>
    <row r="7711" spans="146:147" customFormat="1" ht="15">
      <c r="EP7711" s="7"/>
      <c r="EQ7711" s="1"/>
    </row>
    <row r="7712" spans="146:147" customFormat="1" ht="15">
      <c r="EP7712" s="7"/>
      <c r="EQ7712" s="1"/>
    </row>
    <row r="7713" spans="146:147" customFormat="1" ht="15">
      <c r="EP7713" s="7"/>
      <c r="EQ7713" s="1"/>
    </row>
    <row r="7714" spans="146:147" customFormat="1" ht="15">
      <c r="EP7714" s="7"/>
      <c r="EQ7714" s="1"/>
    </row>
    <row r="7715" spans="146:147" customFormat="1" ht="15">
      <c r="EP7715" s="7"/>
      <c r="EQ7715" s="1"/>
    </row>
    <row r="7716" spans="146:147" customFormat="1" ht="15">
      <c r="EP7716" s="7"/>
      <c r="EQ7716" s="1"/>
    </row>
    <row r="7717" spans="146:147" customFormat="1" ht="15">
      <c r="EP7717" s="7"/>
      <c r="EQ7717" s="1"/>
    </row>
    <row r="7718" spans="146:147" customFormat="1" ht="15">
      <c r="EP7718" s="7"/>
      <c r="EQ7718" s="1"/>
    </row>
    <row r="7719" spans="146:147" customFormat="1" ht="15">
      <c r="EP7719" s="7"/>
      <c r="EQ7719" s="1"/>
    </row>
    <row r="7720" spans="146:147" customFormat="1" ht="15">
      <c r="EP7720" s="7"/>
      <c r="EQ7720" s="1"/>
    </row>
    <row r="7721" spans="146:147" customFormat="1" ht="15">
      <c r="EP7721" s="7"/>
      <c r="EQ7721" s="1"/>
    </row>
    <row r="7722" spans="146:147" customFormat="1" ht="15">
      <c r="EP7722" s="7"/>
      <c r="EQ7722" s="1"/>
    </row>
    <row r="7723" spans="146:147" customFormat="1" ht="15">
      <c r="EP7723" s="7"/>
      <c r="EQ7723" s="1"/>
    </row>
    <row r="7724" spans="146:147" customFormat="1" ht="15">
      <c r="EP7724" s="7"/>
      <c r="EQ7724" s="1"/>
    </row>
    <row r="7725" spans="146:147" customFormat="1" ht="15">
      <c r="EP7725" s="7"/>
      <c r="EQ7725" s="1"/>
    </row>
    <row r="7726" spans="146:147" customFormat="1" ht="15">
      <c r="EP7726" s="7"/>
      <c r="EQ7726" s="1"/>
    </row>
    <row r="7727" spans="146:147" customFormat="1" ht="15">
      <c r="EP7727" s="7"/>
      <c r="EQ7727" s="1"/>
    </row>
    <row r="7728" spans="146:147" customFormat="1" ht="15">
      <c r="EP7728" s="7"/>
      <c r="EQ7728" s="1"/>
    </row>
    <row r="7729" spans="146:147" customFormat="1" ht="15">
      <c r="EP7729" s="7"/>
      <c r="EQ7729" s="1"/>
    </row>
    <row r="7730" spans="146:147" customFormat="1" ht="15">
      <c r="EP7730" s="7"/>
      <c r="EQ7730" s="1"/>
    </row>
    <row r="7731" spans="146:147" customFormat="1" ht="15">
      <c r="EP7731" s="7"/>
      <c r="EQ7731" s="1"/>
    </row>
    <row r="7732" spans="146:147" customFormat="1" ht="15">
      <c r="EP7732" s="7"/>
      <c r="EQ7732" s="1"/>
    </row>
    <row r="7733" spans="146:147" customFormat="1" ht="15">
      <c r="EP7733" s="7"/>
      <c r="EQ7733" s="1"/>
    </row>
    <row r="7734" spans="146:147" customFormat="1" ht="15">
      <c r="EP7734" s="7"/>
      <c r="EQ7734" s="1"/>
    </row>
    <row r="7735" spans="146:147" customFormat="1" ht="15">
      <c r="EP7735" s="7"/>
      <c r="EQ7735" s="1"/>
    </row>
    <row r="7736" spans="146:147" customFormat="1" ht="15">
      <c r="EP7736" s="7"/>
      <c r="EQ7736" s="1"/>
    </row>
    <row r="7737" spans="146:147" customFormat="1" ht="15">
      <c r="EP7737" s="7"/>
      <c r="EQ7737" s="1"/>
    </row>
    <row r="7738" spans="146:147" customFormat="1" ht="15">
      <c r="EP7738" s="7"/>
      <c r="EQ7738" s="1"/>
    </row>
    <row r="7739" spans="146:147" customFormat="1" ht="15">
      <c r="EP7739" s="7"/>
      <c r="EQ7739" s="1"/>
    </row>
    <row r="7740" spans="146:147" customFormat="1" ht="15">
      <c r="EP7740" s="7"/>
      <c r="EQ7740" s="1"/>
    </row>
    <row r="7741" spans="146:147" customFormat="1" ht="15">
      <c r="EP7741" s="7"/>
      <c r="EQ7741" s="1"/>
    </row>
    <row r="7742" spans="146:147" customFormat="1" ht="15">
      <c r="EP7742" s="7"/>
      <c r="EQ7742" s="1"/>
    </row>
    <row r="7743" spans="146:147" customFormat="1" ht="15">
      <c r="EP7743" s="7"/>
      <c r="EQ7743" s="1"/>
    </row>
    <row r="7744" spans="146:147" customFormat="1" ht="15">
      <c r="EP7744" s="7"/>
      <c r="EQ7744" s="1"/>
    </row>
    <row r="7745" spans="146:147" customFormat="1" ht="15">
      <c r="EP7745" s="7"/>
      <c r="EQ7745" s="1"/>
    </row>
    <row r="7746" spans="146:147" customFormat="1" ht="15">
      <c r="EP7746" s="7"/>
      <c r="EQ7746" s="1"/>
    </row>
    <row r="7747" spans="146:147" customFormat="1" ht="15">
      <c r="EP7747" s="7"/>
      <c r="EQ7747" s="1"/>
    </row>
    <row r="7748" spans="146:147" customFormat="1" ht="15">
      <c r="EP7748" s="7"/>
      <c r="EQ7748" s="1"/>
    </row>
    <row r="7749" spans="146:147" customFormat="1" ht="15">
      <c r="EP7749" s="7"/>
      <c r="EQ7749" s="1"/>
    </row>
    <row r="7750" spans="146:147" customFormat="1" ht="15">
      <c r="EP7750" s="7"/>
      <c r="EQ7750" s="1"/>
    </row>
    <row r="7751" spans="146:147" customFormat="1" ht="15">
      <c r="EP7751" s="7"/>
      <c r="EQ7751" s="1"/>
    </row>
    <row r="7752" spans="146:147" customFormat="1" ht="15">
      <c r="EP7752" s="7"/>
      <c r="EQ7752" s="1"/>
    </row>
    <row r="7753" spans="146:147" customFormat="1" ht="15">
      <c r="EP7753" s="7"/>
      <c r="EQ7753" s="1"/>
    </row>
    <row r="7754" spans="146:147" customFormat="1" ht="15">
      <c r="EP7754" s="7"/>
      <c r="EQ7754" s="1"/>
    </row>
    <row r="7755" spans="146:147" customFormat="1" ht="15">
      <c r="EP7755" s="7"/>
      <c r="EQ7755" s="1"/>
    </row>
    <row r="7756" spans="146:147" customFormat="1" ht="15">
      <c r="EP7756" s="7"/>
      <c r="EQ7756" s="1"/>
    </row>
    <row r="7757" spans="146:147" customFormat="1" ht="15">
      <c r="EP7757" s="7"/>
      <c r="EQ7757" s="1"/>
    </row>
    <row r="7758" spans="146:147" customFormat="1" ht="15">
      <c r="EP7758" s="7"/>
      <c r="EQ7758" s="1"/>
    </row>
    <row r="7759" spans="146:147" customFormat="1" ht="15">
      <c r="EP7759" s="7"/>
      <c r="EQ7759" s="1"/>
    </row>
    <row r="7760" spans="146:147" customFormat="1" ht="15">
      <c r="EP7760" s="7"/>
      <c r="EQ7760" s="1"/>
    </row>
    <row r="7761" spans="146:147" customFormat="1" ht="15">
      <c r="EP7761" s="7"/>
      <c r="EQ7761" s="1"/>
    </row>
    <row r="7762" spans="146:147" customFormat="1" ht="15">
      <c r="EP7762" s="7"/>
      <c r="EQ7762" s="1"/>
    </row>
    <row r="7763" spans="146:147" customFormat="1" ht="15">
      <c r="EP7763" s="7"/>
      <c r="EQ7763" s="1"/>
    </row>
    <row r="7764" spans="146:147" customFormat="1" ht="15">
      <c r="EP7764" s="7"/>
      <c r="EQ7764" s="1"/>
    </row>
    <row r="7765" spans="146:147" customFormat="1" ht="15">
      <c r="EP7765" s="7"/>
      <c r="EQ7765" s="1"/>
    </row>
    <row r="7766" spans="146:147" customFormat="1" ht="15">
      <c r="EP7766" s="7"/>
      <c r="EQ7766" s="1"/>
    </row>
    <row r="7767" spans="146:147" customFormat="1" ht="15">
      <c r="EP7767" s="7"/>
      <c r="EQ7767" s="1"/>
    </row>
    <row r="7768" spans="146:147" customFormat="1" ht="15">
      <c r="EP7768" s="7"/>
      <c r="EQ7768" s="1"/>
    </row>
    <row r="7769" spans="146:147" customFormat="1" ht="15">
      <c r="EP7769" s="7"/>
      <c r="EQ7769" s="1"/>
    </row>
    <row r="7770" spans="146:147" customFormat="1" ht="15">
      <c r="EP7770" s="7"/>
      <c r="EQ7770" s="1"/>
    </row>
    <row r="7771" spans="146:147" customFormat="1" ht="15">
      <c r="EP7771" s="7"/>
      <c r="EQ7771" s="1"/>
    </row>
    <row r="7772" spans="146:147" customFormat="1" ht="15">
      <c r="EP7772" s="7"/>
      <c r="EQ7772" s="1"/>
    </row>
    <row r="7773" spans="146:147" customFormat="1" ht="15">
      <c r="EP7773" s="7"/>
      <c r="EQ7773" s="1"/>
    </row>
    <row r="7774" spans="146:147" customFormat="1" ht="15">
      <c r="EP7774" s="7"/>
      <c r="EQ7774" s="1"/>
    </row>
    <row r="7775" spans="146:147" customFormat="1" ht="15">
      <c r="EP7775" s="7"/>
      <c r="EQ7775" s="1"/>
    </row>
    <row r="7776" spans="146:147" customFormat="1" ht="15">
      <c r="EP7776" s="7"/>
      <c r="EQ7776" s="1"/>
    </row>
    <row r="7777" spans="146:147" customFormat="1" ht="15">
      <c r="EP7777" s="7"/>
      <c r="EQ7777" s="1"/>
    </row>
    <row r="7778" spans="146:147" customFormat="1" ht="15">
      <c r="EP7778" s="7"/>
      <c r="EQ7778" s="1"/>
    </row>
    <row r="7779" spans="146:147" customFormat="1" ht="15">
      <c r="EP7779" s="7"/>
      <c r="EQ7779" s="1"/>
    </row>
    <row r="7780" spans="146:147" customFormat="1" ht="15">
      <c r="EP7780" s="7"/>
      <c r="EQ7780" s="1"/>
    </row>
    <row r="7781" spans="146:147" customFormat="1" ht="15">
      <c r="EP7781" s="7"/>
      <c r="EQ7781" s="1"/>
    </row>
    <row r="7782" spans="146:147" customFormat="1" ht="15">
      <c r="EP7782" s="7"/>
      <c r="EQ7782" s="1"/>
    </row>
    <row r="7783" spans="146:147" customFormat="1" ht="15">
      <c r="EP7783" s="7"/>
      <c r="EQ7783" s="1"/>
    </row>
    <row r="7784" spans="146:147" customFormat="1" ht="15">
      <c r="EP7784" s="7"/>
      <c r="EQ7784" s="1"/>
    </row>
    <row r="7785" spans="146:147" customFormat="1" ht="15">
      <c r="EP7785" s="7"/>
      <c r="EQ7785" s="1"/>
    </row>
    <row r="7786" spans="146:147" customFormat="1" ht="15">
      <c r="EP7786" s="7"/>
      <c r="EQ7786" s="1"/>
    </row>
    <row r="7787" spans="146:147" customFormat="1" ht="15">
      <c r="EP7787" s="7"/>
      <c r="EQ7787" s="1"/>
    </row>
    <row r="7788" spans="146:147" customFormat="1" ht="15">
      <c r="EP7788" s="7"/>
      <c r="EQ7788" s="1"/>
    </row>
    <row r="7789" spans="146:147" customFormat="1" ht="15">
      <c r="EP7789" s="7"/>
      <c r="EQ7789" s="1"/>
    </row>
    <row r="7790" spans="146:147" customFormat="1" ht="15">
      <c r="EP7790" s="7"/>
      <c r="EQ7790" s="1"/>
    </row>
    <row r="7791" spans="146:147" customFormat="1" ht="15">
      <c r="EP7791" s="7"/>
      <c r="EQ7791" s="1"/>
    </row>
    <row r="7792" spans="146:147" customFormat="1" ht="15">
      <c r="EP7792" s="7"/>
      <c r="EQ7792" s="1"/>
    </row>
    <row r="7793" spans="146:147" customFormat="1" ht="15">
      <c r="EP7793" s="7"/>
      <c r="EQ7793" s="1"/>
    </row>
    <row r="7794" spans="146:147" customFormat="1" ht="15">
      <c r="EP7794" s="7"/>
      <c r="EQ7794" s="1"/>
    </row>
    <row r="7795" spans="146:147" customFormat="1" ht="15">
      <c r="EP7795" s="7"/>
      <c r="EQ7795" s="1"/>
    </row>
    <row r="7796" spans="146:147" customFormat="1" ht="15">
      <c r="EP7796" s="7"/>
      <c r="EQ7796" s="1"/>
    </row>
    <row r="7797" spans="146:147" customFormat="1" ht="15">
      <c r="EP7797" s="7"/>
      <c r="EQ7797" s="1"/>
    </row>
    <row r="7798" spans="146:147" customFormat="1" ht="15">
      <c r="EP7798" s="7"/>
      <c r="EQ7798" s="1"/>
    </row>
    <row r="7799" spans="146:147" customFormat="1" ht="15">
      <c r="EP7799" s="7"/>
      <c r="EQ7799" s="1"/>
    </row>
    <row r="7800" spans="146:147" customFormat="1" ht="15">
      <c r="EP7800" s="7"/>
      <c r="EQ7800" s="1"/>
    </row>
    <row r="7801" spans="146:147" customFormat="1" ht="15">
      <c r="EP7801" s="7"/>
      <c r="EQ7801" s="1"/>
    </row>
    <row r="7802" spans="146:147" customFormat="1" ht="15">
      <c r="EP7802" s="7"/>
      <c r="EQ7802" s="1"/>
    </row>
    <row r="7803" spans="146:147" customFormat="1" ht="15">
      <c r="EP7803" s="7"/>
      <c r="EQ7803" s="1"/>
    </row>
    <row r="7804" spans="146:147" customFormat="1" ht="15">
      <c r="EP7804" s="7"/>
      <c r="EQ7804" s="1"/>
    </row>
    <row r="7805" spans="146:147" customFormat="1" ht="15">
      <c r="EP7805" s="7"/>
      <c r="EQ7805" s="1"/>
    </row>
    <row r="7806" spans="146:147" customFormat="1" ht="15">
      <c r="EP7806" s="7"/>
      <c r="EQ7806" s="1"/>
    </row>
    <row r="7807" spans="146:147" customFormat="1" ht="15">
      <c r="EP7807" s="7"/>
      <c r="EQ7807" s="1"/>
    </row>
    <row r="7808" spans="146:147" customFormat="1" ht="15">
      <c r="EP7808" s="7"/>
      <c r="EQ7808" s="1"/>
    </row>
    <row r="7809" spans="146:147" customFormat="1" ht="15">
      <c r="EP7809" s="7"/>
      <c r="EQ7809" s="1"/>
    </row>
    <row r="7810" spans="146:147" customFormat="1" ht="15">
      <c r="EP7810" s="7"/>
      <c r="EQ7810" s="1"/>
    </row>
    <row r="7811" spans="146:147" customFormat="1" ht="15">
      <c r="EP7811" s="7"/>
      <c r="EQ7811" s="1"/>
    </row>
    <row r="7812" spans="146:147" customFormat="1" ht="15">
      <c r="EP7812" s="7"/>
      <c r="EQ7812" s="1"/>
    </row>
    <row r="7813" spans="146:147" customFormat="1" ht="15">
      <c r="EP7813" s="7"/>
      <c r="EQ7813" s="1"/>
    </row>
    <row r="7814" spans="146:147" customFormat="1" ht="15">
      <c r="EP7814" s="7"/>
      <c r="EQ7814" s="1"/>
    </row>
    <row r="7815" spans="146:147" customFormat="1" ht="15">
      <c r="EP7815" s="7"/>
      <c r="EQ7815" s="1"/>
    </row>
    <row r="7816" spans="146:147" customFormat="1" ht="15">
      <c r="EP7816" s="7"/>
      <c r="EQ7816" s="1"/>
    </row>
    <row r="7817" spans="146:147" customFormat="1" ht="15">
      <c r="EP7817" s="7"/>
      <c r="EQ7817" s="1"/>
    </row>
    <row r="7818" spans="146:147" customFormat="1" ht="15">
      <c r="EP7818" s="7"/>
      <c r="EQ7818" s="1"/>
    </row>
    <row r="7819" spans="146:147" customFormat="1" ht="15">
      <c r="EP7819" s="7"/>
      <c r="EQ7819" s="1"/>
    </row>
    <row r="7820" spans="146:147" customFormat="1" ht="15">
      <c r="EP7820" s="7"/>
      <c r="EQ7820" s="1"/>
    </row>
    <row r="7821" spans="146:147" customFormat="1" ht="15">
      <c r="EP7821" s="7"/>
      <c r="EQ7821" s="1"/>
    </row>
    <row r="7822" spans="146:147" customFormat="1" ht="15">
      <c r="EP7822" s="7"/>
      <c r="EQ7822" s="1"/>
    </row>
    <row r="7823" spans="146:147" customFormat="1" ht="15">
      <c r="EP7823" s="7"/>
      <c r="EQ7823" s="1"/>
    </row>
    <row r="7824" spans="146:147" customFormat="1" ht="15">
      <c r="EP7824" s="7"/>
      <c r="EQ7824" s="1"/>
    </row>
    <row r="7825" spans="146:147" customFormat="1" ht="15">
      <c r="EP7825" s="7"/>
      <c r="EQ7825" s="1"/>
    </row>
    <row r="7826" spans="146:147" customFormat="1" ht="15">
      <c r="EP7826" s="7"/>
      <c r="EQ7826" s="1"/>
    </row>
    <row r="7827" spans="146:147" customFormat="1" ht="15">
      <c r="EP7827" s="7"/>
      <c r="EQ7827" s="1"/>
    </row>
    <row r="7828" spans="146:147" customFormat="1" ht="15">
      <c r="EP7828" s="7"/>
      <c r="EQ7828" s="1"/>
    </row>
    <row r="7829" spans="146:147" customFormat="1" ht="15">
      <c r="EP7829" s="7"/>
      <c r="EQ7829" s="1"/>
    </row>
    <row r="7830" spans="146:147" customFormat="1" ht="15">
      <c r="EP7830" s="7"/>
      <c r="EQ7830" s="1"/>
    </row>
    <row r="7831" spans="146:147" customFormat="1" ht="15">
      <c r="EP7831" s="7"/>
      <c r="EQ7831" s="1"/>
    </row>
    <row r="7832" spans="146:147" customFormat="1" ht="15">
      <c r="EP7832" s="7"/>
      <c r="EQ7832" s="1"/>
    </row>
    <row r="7833" spans="146:147" customFormat="1" ht="15">
      <c r="EP7833" s="7"/>
      <c r="EQ7833" s="1"/>
    </row>
    <row r="7834" spans="146:147" customFormat="1" ht="15">
      <c r="EP7834" s="7"/>
      <c r="EQ7834" s="1"/>
    </row>
    <row r="7835" spans="146:147" customFormat="1" ht="15">
      <c r="EP7835" s="7"/>
      <c r="EQ7835" s="1"/>
    </row>
    <row r="7836" spans="146:147" customFormat="1" ht="15">
      <c r="EP7836" s="7"/>
      <c r="EQ7836" s="1"/>
    </row>
    <row r="7837" spans="146:147" customFormat="1" ht="15">
      <c r="EP7837" s="7"/>
      <c r="EQ7837" s="1"/>
    </row>
    <row r="7838" spans="146:147" customFormat="1" ht="15">
      <c r="EP7838" s="7"/>
      <c r="EQ7838" s="1"/>
    </row>
    <row r="7839" spans="146:147" customFormat="1" ht="15">
      <c r="EP7839" s="7"/>
      <c r="EQ7839" s="1"/>
    </row>
    <row r="7840" spans="146:147" customFormat="1" ht="15">
      <c r="EP7840" s="7"/>
      <c r="EQ7840" s="1"/>
    </row>
    <row r="7841" spans="146:147" customFormat="1" ht="15">
      <c r="EP7841" s="7"/>
      <c r="EQ7841" s="1"/>
    </row>
    <row r="7842" spans="146:147" customFormat="1" ht="15">
      <c r="EP7842" s="7"/>
      <c r="EQ7842" s="1"/>
    </row>
    <row r="7843" spans="146:147" customFormat="1" ht="15">
      <c r="EP7843" s="7"/>
      <c r="EQ7843" s="1"/>
    </row>
    <row r="7844" spans="146:147" customFormat="1" ht="15">
      <c r="EP7844" s="7"/>
      <c r="EQ7844" s="1"/>
    </row>
    <row r="7845" spans="146:147" customFormat="1" ht="15">
      <c r="EP7845" s="7"/>
      <c r="EQ7845" s="1"/>
    </row>
    <row r="7846" spans="146:147" customFormat="1" ht="15">
      <c r="EP7846" s="7"/>
      <c r="EQ7846" s="1"/>
    </row>
    <row r="7847" spans="146:147" customFormat="1" ht="15">
      <c r="EP7847" s="7"/>
      <c r="EQ7847" s="1"/>
    </row>
    <row r="7848" spans="146:147" customFormat="1" ht="15">
      <c r="EP7848" s="7"/>
      <c r="EQ7848" s="1"/>
    </row>
    <row r="7849" spans="146:147" customFormat="1" ht="15">
      <c r="EP7849" s="7"/>
      <c r="EQ7849" s="1"/>
    </row>
    <row r="7850" spans="146:147" customFormat="1" ht="15">
      <c r="EP7850" s="7"/>
      <c r="EQ7850" s="1"/>
    </row>
    <row r="7851" spans="146:147" customFormat="1" ht="15">
      <c r="EP7851" s="7"/>
      <c r="EQ7851" s="1"/>
    </row>
    <row r="7852" spans="146:147" customFormat="1" ht="15">
      <c r="EP7852" s="7"/>
      <c r="EQ7852" s="1"/>
    </row>
    <row r="7853" spans="146:147" customFormat="1" ht="15">
      <c r="EP7853" s="7"/>
      <c r="EQ7853" s="1"/>
    </row>
    <row r="7854" spans="146:147" customFormat="1" ht="15">
      <c r="EP7854" s="7"/>
      <c r="EQ7854" s="1"/>
    </row>
    <row r="7855" spans="146:147" customFormat="1" ht="15">
      <c r="EP7855" s="7"/>
      <c r="EQ7855" s="1"/>
    </row>
    <row r="7856" spans="146:147" customFormat="1" ht="15">
      <c r="EP7856" s="7"/>
      <c r="EQ7856" s="1"/>
    </row>
    <row r="7857" spans="146:147" customFormat="1" ht="15">
      <c r="EP7857" s="7"/>
      <c r="EQ7857" s="1"/>
    </row>
    <row r="7858" spans="146:147" customFormat="1" ht="15">
      <c r="EP7858" s="7"/>
      <c r="EQ7858" s="1"/>
    </row>
    <row r="7859" spans="146:147" customFormat="1" ht="15">
      <c r="EP7859" s="7"/>
      <c r="EQ7859" s="1"/>
    </row>
    <row r="7860" spans="146:147" customFormat="1" ht="15">
      <c r="EP7860" s="7"/>
      <c r="EQ7860" s="1"/>
    </row>
    <row r="7861" spans="146:147" customFormat="1" ht="15">
      <c r="EP7861" s="7"/>
      <c r="EQ7861" s="1"/>
    </row>
    <row r="7862" spans="146:147" customFormat="1" ht="15">
      <c r="EP7862" s="7"/>
      <c r="EQ7862" s="1"/>
    </row>
    <row r="7863" spans="146:147" customFormat="1" ht="15">
      <c r="EP7863" s="7"/>
      <c r="EQ7863" s="1"/>
    </row>
    <row r="7864" spans="146:147" customFormat="1" ht="15">
      <c r="EP7864" s="7"/>
      <c r="EQ7864" s="1"/>
    </row>
    <row r="7865" spans="146:147" customFormat="1" ht="15">
      <c r="EP7865" s="7"/>
      <c r="EQ7865" s="1"/>
    </row>
    <row r="7866" spans="146:147" customFormat="1" ht="15">
      <c r="EP7866" s="7"/>
      <c r="EQ7866" s="1"/>
    </row>
    <row r="7867" spans="146:147" customFormat="1" ht="15">
      <c r="EP7867" s="7"/>
      <c r="EQ7867" s="1"/>
    </row>
    <row r="7868" spans="146:147" customFormat="1" ht="15">
      <c r="EP7868" s="7"/>
      <c r="EQ7868" s="1"/>
    </row>
    <row r="7869" spans="146:147" customFormat="1" ht="15">
      <c r="EP7869" s="7"/>
      <c r="EQ7869" s="1"/>
    </row>
    <row r="7870" spans="146:147" customFormat="1" ht="15">
      <c r="EP7870" s="7"/>
      <c r="EQ7870" s="1"/>
    </row>
    <row r="7871" spans="146:147" customFormat="1" ht="15">
      <c r="EP7871" s="7"/>
      <c r="EQ7871" s="1"/>
    </row>
    <row r="7872" spans="146:147" customFormat="1" ht="15">
      <c r="EP7872" s="7"/>
      <c r="EQ7872" s="1"/>
    </row>
    <row r="7873" spans="146:147" customFormat="1" ht="15">
      <c r="EP7873" s="7"/>
      <c r="EQ7873" s="1"/>
    </row>
    <row r="7874" spans="146:147" customFormat="1" ht="15">
      <c r="EP7874" s="7"/>
      <c r="EQ7874" s="1"/>
    </row>
    <row r="7875" spans="146:147" customFormat="1" ht="15">
      <c r="EP7875" s="7"/>
      <c r="EQ7875" s="1"/>
    </row>
    <row r="7876" spans="146:147" customFormat="1" ht="15">
      <c r="EP7876" s="7"/>
      <c r="EQ7876" s="1"/>
    </row>
    <row r="7877" spans="146:147" customFormat="1" ht="15">
      <c r="EP7877" s="7"/>
      <c r="EQ7877" s="1"/>
    </row>
    <row r="7878" spans="146:147" customFormat="1" ht="15">
      <c r="EP7878" s="7"/>
      <c r="EQ7878" s="1"/>
    </row>
    <row r="7879" spans="146:147" customFormat="1" ht="15">
      <c r="EP7879" s="7"/>
      <c r="EQ7879" s="1"/>
    </row>
    <row r="7880" spans="146:147" customFormat="1" ht="15">
      <c r="EP7880" s="7"/>
      <c r="EQ7880" s="1"/>
    </row>
    <row r="7881" spans="146:147" customFormat="1" ht="15">
      <c r="EP7881" s="7"/>
      <c r="EQ7881" s="1"/>
    </row>
    <row r="7882" spans="146:147" customFormat="1" ht="15">
      <c r="EP7882" s="7"/>
      <c r="EQ7882" s="1"/>
    </row>
    <row r="7883" spans="146:147" customFormat="1" ht="15">
      <c r="EP7883" s="7"/>
      <c r="EQ7883" s="1"/>
    </row>
    <row r="7884" spans="146:147" customFormat="1" ht="15">
      <c r="EP7884" s="7"/>
      <c r="EQ7884" s="1"/>
    </row>
    <row r="7885" spans="146:147" customFormat="1" ht="15">
      <c r="EP7885" s="7"/>
      <c r="EQ7885" s="1"/>
    </row>
    <row r="7886" spans="146:147" customFormat="1" ht="15">
      <c r="EP7886" s="7"/>
      <c r="EQ7886" s="1"/>
    </row>
    <row r="7887" spans="146:147" customFormat="1" ht="15">
      <c r="EP7887" s="7"/>
      <c r="EQ7887" s="1"/>
    </row>
    <row r="7888" spans="146:147" customFormat="1" ht="15">
      <c r="EP7888" s="7"/>
      <c r="EQ7888" s="1"/>
    </row>
    <row r="7889" spans="146:147" customFormat="1" ht="15">
      <c r="EP7889" s="7"/>
      <c r="EQ7889" s="1"/>
    </row>
    <row r="7890" spans="146:147" customFormat="1" ht="15">
      <c r="EP7890" s="7"/>
      <c r="EQ7890" s="1"/>
    </row>
    <row r="7891" spans="146:147" customFormat="1" ht="15">
      <c r="EP7891" s="7"/>
      <c r="EQ7891" s="1"/>
    </row>
    <row r="7892" spans="146:147" customFormat="1" ht="15">
      <c r="EP7892" s="7"/>
      <c r="EQ7892" s="1"/>
    </row>
    <row r="7893" spans="146:147" customFormat="1" ht="15">
      <c r="EP7893" s="7"/>
      <c r="EQ7893" s="1"/>
    </row>
    <row r="7894" spans="146:147" customFormat="1" ht="15">
      <c r="EP7894" s="7"/>
      <c r="EQ7894" s="1"/>
    </row>
    <row r="7895" spans="146:147" customFormat="1" ht="15">
      <c r="EP7895" s="7"/>
      <c r="EQ7895" s="1"/>
    </row>
    <row r="7896" spans="146:147" customFormat="1" ht="15">
      <c r="EP7896" s="7"/>
      <c r="EQ7896" s="1"/>
    </row>
    <row r="7897" spans="146:147" customFormat="1" ht="15">
      <c r="EP7897" s="7"/>
      <c r="EQ7897" s="1"/>
    </row>
    <row r="7898" spans="146:147" customFormat="1" ht="15">
      <c r="EP7898" s="7"/>
      <c r="EQ7898" s="1"/>
    </row>
    <row r="7899" spans="146:147" customFormat="1" ht="15">
      <c r="EP7899" s="7"/>
      <c r="EQ7899" s="1"/>
    </row>
    <row r="7900" spans="146:147" customFormat="1" ht="15">
      <c r="EP7900" s="7"/>
      <c r="EQ7900" s="1"/>
    </row>
    <row r="7901" spans="146:147" customFormat="1" ht="15">
      <c r="EP7901" s="7"/>
      <c r="EQ7901" s="1"/>
    </row>
    <row r="7902" spans="146:147" customFormat="1" ht="15">
      <c r="EP7902" s="7"/>
      <c r="EQ7902" s="1"/>
    </row>
    <row r="7903" spans="146:147" customFormat="1" ht="15">
      <c r="EP7903" s="7"/>
      <c r="EQ7903" s="1"/>
    </row>
    <row r="7904" spans="146:147" customFormat="1" ht="15">
      <c r="EP7904" s="7"/>
      <c r="EQ7904" s="1"/>
    </row>
    <row r="7905" spans="146:147" customFormat="1" ht="15">
      <c r="EP7905" s="7"/>
      <c r="EQ7905" s="1"/>
    </row>
    <row r="7906" spans="146:147" customFormat="1" ht="15">
      <c r="EP7906" s="7"/>
      <c r="EQ7906" s="1"/>
    </row>
    <row r="7907" spans="146:147" customFormat="1" ht="15">
      <c r="EP7907" s="7"/>
      <c r="EQ7907" s="1"/>
    </row>
    <row r="7908" spans="146:147" customFormat="1" ht="15">
      <c r="EP7908" s="7"/>
      <c r="EQ7908" s="1"/>
    </row>
    <row r="7909" spans="146:147" customFormat="1" ht="15">
      <c r="EP7909" s="7"/>
      <c r="EQ7909" s="1"/>
    </row>
    <row r="7910" spans="146:147" customFormat="1" ht="15">
      <c r="EP7910" s="7"/>
      <c r="EQ7910" s="1"/>
    </row>
    <row r="7911" spans="146:147" customFormat="1" ht="15">
      <c r="EP7911" s="7"/>
      <c r="EQ7911" s="1"/>
    </row>
    <row r="7912" spans="146:147" customFormat="1" ht="15">
      <c r="EP7912" s="7"/>
      <c r="EQ7912" s="1"/>
    </row>
    <row r="7913" spans="146:147" customFormat="1" ht="15">
      <c r="EP7913" s="7"/>
      <c r="EQ7913" s="1"/>
    </row>
    <row r="7914" spans="146:147" customFormat="1" ht="15">
      <c r="EP7914" s="7"/>
      <c r="EQ7914" s="1"/>
    </row>
    <row r="7915" spans="146:147" customFormat="1" ht="15">
      <c r="EP7915" s="7"/>
      <c r="EQ7915" s="1"/>
    </row>
    <row r="7916" spans="146:147" customFormat="1" ht="15">
      <c r="EP7916" s="7"/>
      <c r="EQ7916" s="1"/>
    </row>
    <row r="7917" spans="146:147" customFormat="1" ht="15">
      <c r="EP7917" s="7"/>
      <c r="EQ7917" s="1"/>
    </row>
    <row r="7918" spans="146:147" customFormat="1" ht="15">
      <c r="EP7918" s="7"/>
      <c r="EQ7918" s="1"/>
    </row>
    <row r="7919" spans="146:147" customFormat="1" ht="15">
      <c r="EP7919" s="7"/>
      <c r="EQ7919" s="1"/>
    </row>
    <row r="7920" spans="146:147" customFormat="1" ht="15">
      <c r="EP7920" s="7"/>
      <c r="EQ7920" s="1"/>
    </row>
    <row r="7921" spans="146:147" customFormat="1" ht="15">
      <c r="EP7921" s="7"/>
      <c r="EQ7921" s="1"/>
    </row>
    <row r="7922" spans="146:147" customFormat="1" ht="15">
      <c r="EP7922" s="7"/>
      <c r="EQ7922" s="1"/>
    </row>
    <row r="7923" spans="146:147" customFormat="1" ht="15">
      <c r="EP7923" s="7"/>
      <c r="EQ7923" s="1"/>
    </row>
    <row r="7924" spans="146:147" customFormat="1" ht="15">
      <c r="EP7924" s="7"/>
      <c r="EQ7924" s="1"/>
    </row>
    <row r="7925" spans="146:147" customFormat="1" ht="15">
      <c r="EP7925" s="7"/>
      <c r="EQ7925" s="1"/>
    </row>
    <row r="7926" spans="146:147" customFormat="1" ht="15">
      <c r="EP7926" s="7"/>
      <c r="EQ7926" s="1"/>
    </row>
    <row r="7927" spans="146:147" customFormat="1" ht="15">
      <c r="EP7927" s="7"/>
      <c r="EQ7927" s="1"/>
    </row>
    <row r="7928" spans="146:147" customFormat="1" ht="15">
      <c r="EP7928" s="7"/>
      <c r="EQ7928" s="1"/>
    </row>
    <row r="7929" spans="146:147" customFormat="1" ht="15">
      <c r="EP7929" s="7"/>
      <c r="EQ7929" s="1"/>
    </row>
    <row r="7930" spans="146:147" customFormat="1" ht="15">
      <c r="EP7930" s="7"/>
      <c r="EQ7930" s="1"/>
    </row>
    <row r="7931" spans="146:147" customFormat="1" ht="15">
      <c r="EP7931" s="7"/>
      <c r="EQ7931" s="1"/>
    </row>
    <row r="7932" spans="146:147" customFormat="1" ht="15">
      <c r="EP7932" s="7"/>
      <c r="EQ7932" s="1"/>
    </row>
    <row r="7933" spans="146:147" customFormat="1" ht="15">
      <c r="EP7933" s="7"/>
      <c r="EQ7933" s="1"/>
    </row>
    <row r="7934" spans="146:147" customFormat="1" ht="15">
      <c r="EP7934" s="7"/>
      <c r="EQ7934" s="1"/>
    </row>
    <row r="7935" spans="146:147" customFormat="1" ht="15">
      <c r="EP7935" s="7"/>
      <c r="EQ7935" s="1"/>
    </row>
    <row r="7936" spans="146:147" customFormat="1" ht="15">
      <c r="EP7936" s="7"/>
      <c r="EQ7936" s="1"/>
    </row>
    <row r="7937" spans="146:147" customFormat="1" ht="15">
      <c r="EP7937" s="7"/>
      <c r="EQ7937" s="1"/>
    </row>
    <row r="7938" spans="146:147" customFormat="1" ht="15">
      <c r="EP7938" s="7"/>
      <c r="EQ7938" s="1"/>
    </row>
    <row r="7939" spans="146:147" customFormat="1" ht="15">
      <c r="EP7939" s="7"/>
      <c r="EQ7939" s="1"/>
    </row>
    <row r="7940" spans="146:147" customFormat="1" ht="15">
      <c r="EP7940" s="7"/>
      <c r="EQ7940" s="1"/>
    </row>
    <row r="7941" spans="146:147" customFormat="1" ht="15">
      <c r="EP7941" s="7"/>
      <c r="EQ7941" s="1"/>
    </row>
    <row r="7942" spans="146:147" customFormat="1" ht="15">
      <c r="EP7942" s="7"/>
      <c r="EQ7942" s="1"/>
    </row>
    <row r="7943" spans="146:147" customFormat="1" ht="15">
      <c r="EP7943" s="7"/>
      <c r="EQ7943" s="1"/>
    </row>
    <row r="7944" spans="146:147" customFormat="1" ht="15">
      <c r="EP7944" s="7"/>
      <c r="EQ7944" s="1"/>
    </row>
    <row r="7945" spans="146:147" customFormat="1" ht="15">
      <c r="EP7945" s="7"/>
      <c r="EQ7945" s="1"/>
    </row>
    <row r="7946" spans="146:147" customFormat="1" ht="15">
      <c r="EP7946" s="7"/>
      <c r="EQ7946" s="1"/>
    </row>
    <row r="7947" spans="146:147" customFormat="1" ht="15">
      <c r="EP7947" s="7"/>
      <c r="EQ7947" s="1"/>
    </row>
    <row r="7948" spans="146:147" customFormat="1" ht="15">
      <c r="EP7948" s="7"/>
      <c r="EQ7948" s="1"/>
    </row>
    <row r="7949" spans="146:147" customFormat="1" ht="15">
      <c r="EP7949" s="7"/>
      <c r="EQ7949" s="1"/>
    </row>
    <row r="7950" spans="146:147" customFormat="1" ht="15">
      <c r="EP7950" s="7"/>
      <c r="EQ7950" s="1"/>
    </row>
    <row r="7951" spans="146:147" customFormat="1" ht="15">
      <c r="EP7951" s="7"/>
      <c r="EQ7951" s="1"/>
    </row>
    <row r="7952" spans="146:147" customFormat="1" ht="15">
      <c r="EP7952" s="7"/>
      <c r="EQ7952" s="1"/>
    </row>
    <row r="7953" spans="146:147" customFormat="1" ht="15">
      <c r="EP7953" s="7"/>
      <c r="EQ7953" s="1"/>
    </row>
    <row r="7954" spans="146:147" customFormat="1" ht="15">
      <c r="EP7954" s="7"/>
      <c r="EQ7954" s="1"/>
    </row>
    <row r="7955" spans="146:147" customFormat="1" ht="15">
      <c r="EP7955" s="7"/>
      <c r="EQ7955" s="1"/>
    </row>
    <row r="7956" spans="146:147" customFormat="1" ht="15">
      <c r="EP7956" s="7"/>
      <c r="EQ7956" s="1"/>
    </row>
    <row r="7957" spans="146:147" customFormat="1" ht="15">
      <c r="EP7957" s="7"/>
      <c r="EQ7957" s="1"/>
    </row>
    <row r="7958" spans="146:147" customFormat="1" ht="15">
      <c r="EP7958" s="7"/>
      <c r="EQ7958" s="1"/>
    </row>
    <row r="7959" spans="146:147" customFormat="1" ht="15">
      <c r="EP7959" s="7"/>
      <c r="EQ7959" s="1"/>
    </row>
    <row r="7960" spans="146:147" customFormat="1" ht="15">
      <c r="EP7960" s="7"/>
      <c r="EQ7960" s="1"/>
    </row>
    <row r="7961" spans="146:147" customFormat="1" ht="15">
      <c r="EP7961" s="7"/>
      <c r="EQ7961" s="1"/>
    </row>
    <row r="7962" spans="146:147" customFormat="1" ht="15">
      <c r="EP7962" s="7"/>
      <c r="EQ7962" s="1"/>
    </row>
    <row r="7963" spans="146:147" customFormat="1" ht="15">
      <c r="EP7963" s="7"/>
      <c r="EQ7963" s="1"/>
    </row>
    <row r="7964" spans="146:147" customFormat="1" ht="15">
      <c r="EP7964" s="7"/>
      <c r="EQ7964" s="1"/>
    </row>
    <row r="7965" spans="146:147" customFormat="1" ht="15">
      <c r="EP7965" s="7"/>
      <c r="EQ7965" s="1"/>
    </row>
    <row r="7966" spans="146:147" customFormat="1" ht="15">
      <c r="EP7966" s="7"/>
      <c r="EQ7966" s="1"/>
    </row>
    <row r="7967" spans="146:147" customFormat="1" ht="15">
      <c r="EP7967" s="7"/>
      <c r="EQ7967" s="1"/>
    </row>
    <row r="7968" spans="146:147" customFormat="1" ht="15">
      <c r="EP7968" s="7"/>
      <c r="EQ7968" s="1"/>
    </row>
    <row r="7969" spans="146:147" customFormat="1" ht="15">
      <c r="EP7969" s="7"/>
      <c r="EQ7969" s="1"/>
    </row>
    <row r="7970" spans="146:147" customFormat="1" ht="15">
      <c r="EP7970" s="7"/>
      <c r="EQ7970" s="1"/>
    </row>
    <row r="7971" spans="146:147" customFormat="1" ht="15">
      <c r="EP7971" s="7"/>
      <c r="EQ7971" s="1"/>
    </row>
    <row r="7972" spans="146:147" customFormat="1" ht="15">
      <c r="EP7972" s="7"/>
      <c r="EQ7972" s="1"/>
    </row>
    <row r="7973" spans="146:147" customFormat="1" ht="15">
      <c r="EP7973" s="7"/>
      <c r="EQ7973" s="1"/>
    </row>
    <row r="7974" spans="146:147" customFormat="1" ht="15">
      <c r="EP7974" s="7"/>
      <c r="EQ7974" s="1"/>
    </row>
    <row r="7975" spans="146:147" customFormat="1" ht="15">
      <c r="EP7975" s="7"/>
      <c r="EQ7975" s="1"/>
    </row>
    <row r="7976" spans="146:147" customFormat="1" ht="15">
      <c r="EP7976" s="7"/>
      <c r="EQ7976" s="1"/>
    </row>
    <row r="7977" spans="146:147" customFormat="1" ht="15">
      <c r="EP7977" s="7"/>
      <c r="EQ7977" s="1"/>
    </row>
    <row r="7978" spans="146:147" customFormat="1" ht="15">
      <c r="EP7978" s="7"/>
      <c r="EQ7978" s="1"/>
    </row>
    <row r="7979" spans="146:147" customFormat="1" ht="15">
      <c r="EP7979" s="7"/>
      <c r="EQ7979" s="1"/>
    </row>
    <row r="7980" spans="146:147" customFormat="1" ht="15">
      <c r="EP7980" s="7"/>
      <c r="EQ7980" s="1"/>
    </row>
    <row r="7981" spans="146:147" customFormat="1" ht="15">
      <c r="EP7981" s="7"/>
      <c r="EQ7981" s="1"/>
    </row>
    <row r="7982" spans="146:147" customFormat="1" ht="15">
      <c r="EP7982" s="7"/>
      <c r="EQ7982" s="1"/>
    </row>
    <row r="7983" spans="146:147" customFormat="1" ht="15">
      <c r="EP7983" s="7"/>
      <c r="EQ7983" s="1"/>
    </row>
    <row r="7984" spans="146:147" customFormat="1" ht="15">
      <c r="EP7984" s="7"/>
      <c r="EQ7984" s="1"/>
    </row>
    <row r="7985" spans="146:147" customFormat="1" ht="15">
      <c r="EP7985" s="7"/>
      <c r="EQ7985" s="1"/>
    </row>
    <row r="7986" spans="146:147" customFormat="1" ht="15">
      <c r="EP7986" s="7"/>
      <c r="EQ7986" s="1"/>
    </row>
    <row r="7987" spans="146:147" customFormat="1" ht="15">
      <c r="EP7987" s="7"/>
      <c r="EQ7987" s="1"/>
    </row>
    <row r="7988" spans="146:147" customFormat="1" ht="15">
      <c r="EP7988" s="7"/>
      <c r="EQ7988" s="1"/>
    </row>
    <row r="7989" spans="146:147" customFormat="1" ht="15">
      <c r="EP7989" s="7"/>
      <c r="EQ7989" s="1"/>
    </row>
    <row r="7990" spans="146:147" customFormat="1" ht="15">
      <c r="EP7990" s="7"/>
      <c r="EQ7990" s="1"/>
    </row>
    <row r="7991" spans="146:147" customFormat="1" ht="15">
      <c r="EP7991" s="7"/>
      <c r="EQ7991" s="1"/>
    </row>
    <row r="7992" spans="146:147" customFormat="1" ht="15">
      <c r="EP7992" s="7"/>
      <c r="EQ7992" s="1"/>
    </row>
    <row r="7993" spans="146:147" customFormat="1" ht="15">
      <c r="EP7993" s="7"/>
      <c r="EQ7993" s="1"/>
    </row>
    <row r="7994" spans="146:147" customFormat="1" ht="15">
      <c r="EP7994" s="7"/>
      <c r="EQ7994" s="1"/>
    </row>
    <row r="7995" spans="146:147" customFormat="1" ht="15">
      <c r="EP7995" s="7"/>
      <c r="EQ7995" s="1"/>
    </row>
    <row r="7996" spans="146:147" customFormat="1" ht="15">
      <c r="EP7996" s="7"/>
      <c r="EQ7996" s="1"/>
    </row>
    <row r="7997" spans="146:147" customFormat="1" ht="15">
      <c r="EP7997" s="7"/>
      <c r="EQ7997" s="1"/>
    </row>
    <row r="7998" spans="146:147" customFormat="1" ht="15">
      <c r="EP7998" s="7"/>
      <c r="EQ7998" s="1"/>
    </row>
    <row r="7999" spans="146:147" customFormat="1" ht="15">
      <c r="EP7999" s="7"/>
      <c r="EQ7999" s="1"/>
    </row>
    <row r="8000" spans="146:147" customFormat="1" ht="15">
      <c r="EP8000" s="7"/>
      <c r="EQ8000" s="1"/>
    </row>
    <row r="8001" spans="146:147" customFormat="1" ht="15">
      <c r="EP8001" s="7"/>
      <c r="EQ8001" s="1"/>
    </row>
    <row r="8002" spans="146:147" customFormat="1" ht="15">
      <c r="EP8002" s="7"/>
      <c r="EQ8002" s="1"/>
    </row>
    <row r="8003" spans="146:147" customFormat="1" ht="15">
      <c r="EP8003" s="7"/>
      <c r="EQ8003" s="1"/>
    </row>
    <row r="8004" spans="146:147" customFormat="1" ht="15">
      <c r="EP8004" s="7"/>
      <c r="EQ8004" s="1"/>
    </row>
    <row r="8005" spans="146:147" customFormat="1" ht="15">
      <c r="EP8005" s="7"/>
      <c r="EQ8005" s="1"/>
    </row>
    <row r="8006" spans="146:147" customFormat="1" ht="15">
      <c r="EP8006" s="7"/>
      <c r="EQ8006" s="1"/>
    </row>
    <row r="8007" spans="146:147" customFormat="1" ht="15">
      <c r="EP8007" s="7"/>
      <c r="EQ8007" s="1"/>
    </row>
    <row r="8008" spans="146:147" customFormat="1" ht="15">
      <c r="EP8008" s="7"/>
      <c r="EQ8008" s="1"/>
    </row>
    <row r="8009" spans="146:147" customFormat="1" ht="15">
      <c r="EP8009" s="7"/>
      <c r="EQ8009" s="1"/>
    </row>
    <row r="8010" spans="146:147" customFormat="1" ht="15">
      <c r="EP8010" s="7"/>
      <c r="EQ8010" s="1"/>
    </row>
    <row r="8011" spans="146:147" customFormat="1" ht="15">
      <c r="EP8011" s="7"/>
      <c r="EQ8011" s="1"/>
    </row>
    <row r="8012" spans="146:147" customFormat="1" ht="15">
      <c r="EP8012" s="7"/>
      <c r="EQ8012" s="1"/>
    </row>
    <row r="8013" spans="146:147" customFormat="1" ht="15">
      <c r="EP8013" s="7"/>
      <c r="EQ8013" s="1"/>
    </row>
    <row r="8014" spans="146:147" customFormat="1" ht="15">
      <c r="EP8014" s="7"/>
      <c r="EQ8014" s="1"/>
    </row>
    <row r="8015" spans="146:147" customFormat="1" ht="15">
      <c r="EP8015" s="7"/>
      <c r="EQ8015" s="1"/>
    </row>
    <row r="8016" spans="146:147" customFormat="1" ht="15">
      <c r="EP8016" s="7"/>
      <c r="EQ8016" s="1"/>
    </row>
    <row r="8017" spans="146:147" customFormat="1" ht="15">
      <c r="EP8017" s="7"/>
      <c r="EQ8017" s="1"/>
    </row>
    <row r="8018" spans="146:147" customFormat="1" ht="15">
      <c r="EP8018" s="7"/>
      <c r="EQ8018" s="1"/>
    </row>
    <row r="8019" spans="146:147" customFormat="1" ht="15">
      <c r="EP8019" s="7"/>
      <c r="EQ8019" s="1"/>
    </row>
    <row r="8020" spans="146:147" customFormat="1" ht="15">
      <c r="EP8020" s="7"/>
      <c r="EQ8020" s="1"/>
    </row>
    <row r="8021" spans="146:147" customFormat="1" ht="15">
      <c r="EP8021" s="7"/>
      <c r="EQ8021" s="1"/>
    </row>
    <row r="8022" spans="146:147" customFormat="1" ht="15">
      <c r="EP8022" s="7"/>
      <c r="EQ8022" s="1"/>
    </row>
    <row r="8023" spans="146:147" customFormat="1" ht="15">
      <c r="EP8023" s="7"/>
      <c r="EQ8023" s="1"/>
    </row>
    <row r="8024" spans="146:147" customFormat="1" ht="15">
      <c r="EP8024" s="7"/>
      <c r="EQ8024" s="1"/>
    </row>
    <row r="8025" spans="146:147" customFormat="1" ht="15">
      <c r="EP8025" s="7"/>
      <c r="EQ8025" s="1"/>
    </row>
    <row r="8026" spans="146:147" customFormat="1" ht="15">
      <c r="EP8026" s="7"/>
      <c r="EQ8026" s="1"/>
    </row>
    <row r="8027" spans="146:147" customFormat="1" ht="15">
      <c r="EP8027" s="7"/>
      <c r="EQ8027" s="1"/>
    </row>
    <row r="8028" spans="146:147" customFormat="1" ht="15">
      <c r="EP8028" s="7"/>
      <c r="EQ8028" s="1"/>
    </row>
    <row r="8029" spans="146:147" customFormat="1" ht="15">
      <c r="EP8029" s="7"/>
      <c r="EQ8029" s="1"/>
    </row>
    <row r="8030" spans="146:147" customFormat="1" ht="15">
      <c r="EP8030" s="7"/>
      <c r="EQ8030" s="1"/>
    </row>
    <row r="8031" spans="146:147" customFormat="1" ht="15">
      <c r="EP8031" s="7"/>
      <c r="EQ8031" s="1"/>
    </row>
    <row r="8032" spans="146:147" customFormat="1" ht="15">
      <c r="EP8032" s="7"/>
      <c r="EQ8032" s="1"/>
    </row>
    <row r="8033" spans="146:147" customFormat="1" ht="15">
      <c r="EP8033" s="7"/>
      <c r="EQ8033" s="1"/>
    </row>
    <row r="8034" spans="146:147" customFormat="1" ht="15">
      <c r="EP8034" s="7"/>
      <c r="EQ8034" s="1"/>
    </row>
    <row r="8035" spans="146:147" customFormat="1" ht="15">
      <c r="EP8035" s="7"/>
      <c r="EQ8035" s="1"/>
    </row>
    <row r="8036" spans="146:147" customFormat="1" ht="15">
      <c r="EP8036" s="7"/>
      <c r="EQ8036" s="1"/>
    </row>
    <row r="8037" spans="146:147" customFormat="1" ht="15">
      <c r="EP8037" s="7"/>
      <c r="EQ8037" s="1"/>
    </row>
    <row r="8038" spans="146:147" customFormat="1" ht="15">
      <c r="EP8038" s="7"/>
      <c r="EQ8038" s="1"/>
    </row>
    <row r="8039" spans="146:147" customFormat="1" ht="15">
      <c r="EP8039" s="7"/>
      <c r="EQ8039" s="1"/>
    </row>
    <row r="8040" spans="146:147" customFormat="1" ht="15">
      <c r="EP8040" s="7"/>
      <c r="EQ8040" s="1"/>
    </row>
    <row r="8041" spans="146:147" customFormat="1" ht="15">
      <c r="EP8041" s="7"/>
      <c r="EQ8041" s="1"/>
    </row>
    <row r="8042" spans="146:147" customFormat="1" ht="15">
      <c r="EP8042" s="7"/>
      <c r="EQ8042" s="1"/>
    </row>
    <row r="8043" spans="146:147" customFormat="1" ht="15">
      <c r="EP8043" s="7"/>
      <c r="EQ8043" s="1"/>
    </row>
    <row r="8044" spans="146:147" customFormat="1" ht="15">
      <c r="EP8044" s="7"/>
      <c r="EQ8044" s="1"/>
    </row>
    <row r="8045" spans="146:147" customFormat="1" ht="15">
      <c r="EP8045" s="7"/>
      <c r="EQ8045" s="1"/>
    </row>
    <row r="8046" spans="146:147" customFormat="1" ht="15">
      <c r="EP8046" s="7"/>
      <c r="EQ8046" s="1"/>
    </row>
    <row r="8047" spans="146:147" customFormat="1" ht="15">
      <c r="EP8047" s="7"/>
      <c r="EQ8047" s="1"/>
    </row>
    <row r="8048" spans="146:147" customFormat="1" ht="15">
      <c r="EP8048" s="7"/>
      <c r="EQ8048" s="1"/>
    </row>
    <row r="8049" spans="146:147" customFormat="1" ht="15">
      <c r="EP8049" s="7"/>
      <c r="EQ8049" s="1"/>
    </row>
    <row r="8050" spans="146:147" customFormat="1" ht="15">
      <c r="EP8050" s="7"/>
      <c r="EQ8050" s="1"/>
    </row>
    <row r="8051" spans="146:147" customFormat="1" ht="15">
      <c r="EP8051" s="7"/>
      <c r="EQ8051" s="1"/>
    </row>
    <row r="8052" spans="146:147" customFormat="1" ht="15">
      <c r="EP8052" s="7"/>
      <c r="EQ8052" s="1"/>
    </row>
    <row r="8053" spans="146:147" customFormat="1" ht="15">
      <c r="EP8053" s="7"/>
      <c r="EQ8053" s="1"/>
    </row>
    <row r="8054" spans="146:147" customFormat="1" ht="15">
      <c r="EP8054" s="7"/>
      <c r="EQ8054" s="1"/>
    </row>
    <row r="8055" spans="146:147" customFormat="1" ht="15">
      <c r="EP8055" s="7"/>
      <c r="EQ8055" s="1"/>
    </row>
    <row r="8056" spans="146:147" customFormat="1" ht="15">
      <c r="EP8056" s="7"/>
      <c r="EQ8056" s="1"/>
    </row>
    <row r="8057" spans="146:147" customFormat="1" ht="15">
      <c r="EP8057" s="7"/>
      <c r="EQ8057" s="1"/>
    </row>
    <row r="8058" spans="146:147" customFormat="1" ht="15">
      <c r="EP8058" s="7"/>
      <c r="EQ8058" s="1"/>
    </row>
    <row r="8059" spans="146:147" customFormat="1" ht="15">
      <c r="EP8059" s="7"/>
      <c r="EQ8059" s="1"/>
    </row>
    <row r="8060" spans="146:147" customFormat="1" ht="15">
      <c r="EP8060" s="7"/>
      <c r="EQ8060" s="1"/>
    </row>
    <row r="8061" spans="146:147" customFormat="1" ht="15">
      <c r="EP8061" s="7"/>
      <c r="EQ8061" s="1"/>
    </row>
    <row r="8062" spans="146:147" customFormat="1" ht="15">
      <c r="EP8062" s="7"/>
      <c r="EQ8062" s="1"/>
    </row>
    <row r="8063" spans="146:147" customFormat="1" ht="15">
      <c r="EP8063" s="7"/>
      <c r="EQ8063" s="1"/>
    </row>
    <row r="8064" spans="146:147" customFormat="1" ht="15">
      <c r="EP8064" s="7"/>
      <c r="EQ8064" s="1"/>
    </row>
    <row r="8065" spans="146:147" customFormat="1" ht="15">
      <c r="EP8065" s="7"/>
      <c r="EQ8065" s="1"/>
    </row>
    <row r="8066" spans="146:147" customFormat="1" ht="15">
      <c r="EP8066" s="7"/>
      <c r="EQ8066" s="1"/>
    </row>
    <row r="8067" spans="146:147" customFormat="1" ht="15">
      <c r="EP8067" s="7"/>
      <c r="EQ8067" s="1"/>
    </row>
    <row r="8068" spans="146:147" customFormat="1" ht="15">
      <c r="EP8068" s="7"/>
      <c r="EQ8068" s="1"/>
    </row>
    <row r="8069" spans="146:147" customFormat="1" ht="15">
      <c r="EP8069" s="7"/>
      <c r="EQ8069" s="1"/>
    </row>
    <row r="8070" spans="146:147" customFormat="1" ht="15">
      <c r="EP8070" s="7"/>
      <c r="EQ8070" s="1"/>
    </row>
    <row r="8071" spans="146:147" customFormat="1" ht="15">
      <c r="EP8071" s="7"/>
      <c r="EQ8071" s="1"/>
    </row>
    <row r="8072" spans="146:147" customFormat="1" ht="15">
      <c r="EP8072" s="7"/>
      <c r="EQ8072" s="1"/>
    </row>
    <row r="8073" spans="146:147" customFormat="1" ht="15">
      <c r="EP8073" s="7"/>
      <c r="EQ8073" s="1"/>
    </row>
    <row r="8074" spans="146:147" customFormat="1" ht="15">
      <c r="EP8074" s="7"/>
      <c r="EQ8074" s="1"/>
    </row>
    <row r="8075" spans="146:147" customFormat="1" ht="15">
      <c r="EP8075" s="7"/>
      <c r="EQ8075" s="1"/>
    </row>
    <row r="8076" spans="146:147" customFormat="1" ht="15">
      <c r="EP8076" s="7"/>
      <c r="EQ8076" s="1"/>
    </row>
    <row r="8077" spans="146:147" customFormat="1" ht="15">
      <c r="EP8077" s="7"/>
      <c r="EQ8077" s="1"/>
    </row>
    <row r="8078" spans="146:147" customFormat="1" ht="15">
      <c r="EP8078" s="7"/>
      <c r="EQ8078" s="1"/>
    </row>
    <row r="8079" spans="146:147" customFormat="1" ht="15">
      <c r="EP8079" s="7"/>
      <c r="EQ8079" s="1"/>
    </row>
    <row r="8080" spans="146:147" customFormat="1" ht="15">
      <c r="EP8080" s="7"/>
      <c r="EQ8080" s="1"/>
    </row>
    <row r="8081" spans="146:147" customFormat="1" ht="15">
      <c r="EP8081" s="7"/>
      <c r="EQ8081" s="1"/>
    </row>
    <row r="8082" spans="146:147" customFormat="1" ht="15">
      <c r="EP8082" s="7"/>
      <c r="EQ8082" s="1"/>
    </row>
    <row r="8083" spans="146:147" customFormat="1" ht="15">
      <c r="EP8083" s="7"/>
      <c r="EQ8083" s="1"/>
    </row>
    <row r="8084" spans="146:147" customFormat="1" ht="15">
      <c r="EP8084" s="7"/>
      <c r="EQ8084" s="1"/>
    </row>
    <row r="8085" spans="146:147" customFormat="1" ht="15">
      <c r="EP8085" s="7"/>
      <c r="EQ8085" s="1"/>
    </row>
    <row r="8086" spans="146:147" customFormat="1" ht="15">
      <c r="EP8086" s="7"/>
      <c r="EQ8086" s="1"/>
    </row>
    <row r="8087" spans="146:147" customFormat="1" ht="15">
      <c r="EP8087" s="7"/>
      <c r="EQ8087" s="1"/>
    </row>
    <row r="8088" spans="146:147" customFormat="1" ht="15">
      <c r="EP8088" s="7"/>
      <c r="EQ8088" s="1"/>
    </row>
    <row r="8089" spans="146:147" customFormat="1" ht="15">
      <c r="EP8089" s="7"/>
      <c r="EQ8089" s="1"/>
    </row>
    <row r="8090" spans="146:147" customFormat="1" ht="15">
      <c r="EP8090" s="7"/>
      <c r="EQ8090" s="1"/>
    </row>
    <row r="8091" spans="146:147" customFormat="1" ht="15">
      <c r="EP8091" s="7"/>
      <c r="EQ8091" s="1"/>
    </row>
    <row r="8092" spans="146:147" customFormat="1" ht="15">
      <c r="EP8092" s="7"/>
      <c r="EQ8092" s="1"/>
    </row>
    <row r="8093" spans="146:147" customFormat="1" ht="15">
      <c r="EP8093" s="7"/>
      <c r="EQ8093" s="1"/>
    </row>
    <row r="8094" spans="146:147" customFormat="1" ht="15">
      <c r="EP8094" s="7"/>
      <c r="EQ8094" s="1"/>
    </row>
    <row r="8095" spans="146:147" customFormat="1" ht="15">
      <c r="EP8095" s="7"/>
      <c r="EQ8095" s="1"/>
    </row>
    <row r="8096" spans="146:147" customFormat="1" ht="15">
      <c r="EP8096" s="7"/>
      <c r="EQ8096" s="1"/>
    </row>
    <row r="8097" spans="146:147" customFormat="1" ht="15">
      <c r="EP8097" s="7"/>
      <c r="EQ8097" s="1"/>
    </row>
    <row r="8098" spans="146:147" customFormat="1" ht="15">
      <c r="EP8098" s="7"/>
      <c r="EQ8098" s="1"/>
    </row>
    <row r="8099" spans="146:147" customFormat="1" ht="15">
      <c r="EP8099" s="7"/>
      <c r="EQ8099" s="1"/>
    </row>
    <row r="8100" spans="146:147" customFormat="1" ht="15">
      <c r="EP8100" s="7"/>
      <c r="EQ8100" s="1"/>
    </row>
    <row r="8101" spans="146:147" customFormat="1" ht="15">
      <c r="EP8101" s="7"/>
      <c r="EQ8101" s="1"/>
    </row>
    <row r="8102" spans="146:147" customFormat="1" ht="15">
      <c r="EP8102" s="7"/>
      <c r="EQ8102" s="1"/>
    </row>
    <row r="8103" spans="146:147" customFormat="1" ht="15">
      <c r="EP8103" s="7"/>
      <c r="EQ8103" s="1"/>
    </row>
    <row r="8104" spans="146:147" customFormat="1" ht="15">
      <c r="EP8104" s="7"/>
      <c r="EQ8104" s="1"/>
    </row>
    <row r="8105" spans="146:147" customFormat="1" ht="15">
      <c r="EP8105" s="7"/>
      <c r="EQ8105" s="1"/>
    </row>
    <row r="8106" spans="146:147" customFormat="1" ht="15">
      <c r="EP8106" s="7"/>
      <c r="EQ8106" s="1"/>
    </row>
    <row r="8107" spans="146:147" customFormat="1" ht="15">
      <c r="EP8107" s="7"/>
      <c r="EQ8107" s="1"/>
    </row>
    <row r="8108" spans="146:147" customFormat="1" ht="15">
      <c r="EP8108" s="7"/>
      <c r="EQ8108" s="1"/>
    </row>
    <row r="8109" spans="146:147" customFormat="1" ht="15">
      <c r="EP8109" s="7"/>
      <c r="EQ8109" s="1"/>
    </row>
    <row r="8110" spans="146:147" customFormat="1" ht="15">
      <c r="EP8110" s="7"/>
      <c r="EQ8110" s="1"/>
    </row>
    <row r="8111" spans="146:147" customFormat="1" ht="15">
      <c r="EP8111" s="7"/>
      <c r="EQ8111" s="1"/>
    </row>
    <row r="8112" spans="146:147" customFormat="1" ht="15">
      <c r="EP8112" s="7"/>
      <c r="EQ8112" s="1"/>
    </row>
    <row r="8113" spans="146:147" customFormat="1" ht="15">
      <c r="EP8113" s="7"/>
      <c r="EQ8113" s="1"/>
    </row>
    <row r="8114" spans="146:147" customFormat="1" ht="15">
      <c r="EP8114" s="7"/>
      <c r="EQ8114" s="1"/>
    </row>
    <row r="8115" spans="146:147" customFormat="1" ht="15">
      <c r="EP8115" s="7"/>
      <c r="EQ8115" s="1"/>
    </row>
    <row r="8116" spans="146:147" customFormat="1" ht="15">
      <c r="EP8116" s="7"/>
      <c r="EQ8116" s="1"/>
    </row>
    <row r="8117" spans="146:147" customFormat="1" ht="15">
      <c r="EP8117" s="7"/>
      <c r="EQ8117" s="1"/>
    </row>
    <row r="8118" spans="146:147" customFormat="1" ht="15">
      <c r="EP8118" s="7"/>
      <c r="EQ8118" s="1"/>
    </row>
    <row r="8119" spans="146:147" customFormat="1" ht="15">
      <c r="EP8119" s="7"/>
      <c r="EQ8119" s="1"/>
    </row>
    <row r="8120" spans="146:147" customFormat="1" ht="15">
      <c r="EP8120" s="7"/>
      <c r="EQ8120" s="1"/>
    </row>
    <row r="8121" spans="146:147" customFormat="1" ht="15">
      <c r="EP8121" s="7"/>
      <c r="EQ8121" s="1"/>
    </row>
    <row r="8122" spans="146:147" customFormat="1" ht="15">
      <c r="EP8122" s="7"/>
      <c r="EQ8122" s="1"/>
    </row>
    <row r="8123" spans="146:147" customFormat="1" ht="15">
      <c r="EP8123" s="7"/>
      <c r="EQ8123" s="1"/>
    </row>
    <row r="8124" spans="146:147" customFormat="1" ht="15">
      <c r="EP8124" s="7"/>
      <c r="EQ8124" s="1"/>
    </row>
    <row r="8125" spans="146:147" customFormat="1" ht="15">
      <c r="EP8125" s="7"/>
      <c r="EQ8125" s="1"/>
    </row>
    <row r="8126" spans="146:147" customFormat="1" ht="15">
      <c r="EP8126" s="7"/>
      <c r="EQ8126" s="1"/>
    </row>
    <row r="8127" spans="146:147" customFormat="1" ht="15">
      <c r="EP8127" s="7"/>
      <c r="EQ8127" s="1"/>
    </row>
    <row r="8128" spans="146:147" customFormat="1" ht="15">
      <c r="EP8128" s="7"/>
      <c r="EQ8128" s="1"/>
    </row>
    <row r="8129" spans="146:147" customFormat="1" ht="15">
      <c r="EP8129" s="7"/>
      <c r="EQ8129" s="1"/>
    </row>
    <row r="8130" spans="146:147" customFormat="1" ht="15">
      <c r="EP8130" s="7"/>
      <c r="EQ8130" s="1"/>
    </row>
    <row r="8131" spans="146:147" customFormat="1" ht="15">
      <c r="EP8131" s="7"/>
      <c r="EQ8131" s="1"/>
    </row>
    <row r="8132" spans="146:147" customFormat="1" ht="15">
      <c r="EP8132" s="7"/>
      <c r="EQ8132" s="1"/>
    </row>
    <row r="8133" spans="146:147" customFormat="1" ht="15">
      <c r="EP8133" s="7"/>
      <c r="EQ8133" s="1"/>
    </row>
    <row r="8134" spans="146:147" customFormat="1" ht="15">
      <c r="EP8134" s="7"/>
      <c r="EQ8134" s="1"/>
    </row>
    <row r="8135" spans="146:147" customFormat="1" ht="15">
      <c r="EP8135" s="7"/>
      <c r="EQ8135" s="1"/>
    </row>
    <row r="8136" spans="146:147" customFormat="1" ht="15">
      <c r="EP8136" s="7"/>
      <c r="EQ8136" s="1"/>
    </row>
    <row r="8137" spans="146:147" customFormat="1" ht="15">
      <c r="EP8137" s="7"/>
      <c r="EQ8137" s="1"/>
    </row>
    <row r="8138" spans="146:147" customFormat="1" ht="15">
      <c r="EP8138" s="7"/>
      <c r="EQ8138" s="1"/>
    </row>
    <row r="8139" spans="146:147" customFormat="1" ht="15">
      <c r="EP8139" s="7"/>
      <c r="EQ8139" s="1"/>
    </row>
    <row r="8140" spans="146:147" customFormat="1" ht="15">
      <c r="EP8140" s="7"/>
      <c r="EQ8140" s="1"/>
    </row>
    <row r="8141" spans="146:147" customFormat="1" ht="15">
      <c r="EP8141" s="7"/>
      <c r="EQ8141" s="1"/>
    </row>
    <row r="8142" spans="146:147" customFormat="1" ht="15">
      <c r="EP8142" s="7"/>
      <c r="EQ8142" s="1"/>
    </row>
    <row r="8143" spans="146:147" customFormat="1" ht="15">
      <c r="EP8143" s="7"/>
      <c r="EQ8143" s="1"/>
    </row>
    <row r="8144" spans="146:147" customFormat="1" ht="15">
      <c r="EP8144" s="7"/>
      <c r="EQ8144" s="1"/>
    </row>
    <row r="8145" spans="146:147" customFormat="1" ht="15">
      <c r="EP8145" s="7"/>
      <c r="EQ8145" s="1"/>
    </row>
    <row r="8146" spans="146:147" customFormat="1" ht="15">
      <c r="EP8146" s="7"/>
      <c r="EQ8146" s="1"/>
    </row>
    <row r="8147" spans="146:147" customFormat="1" ht="15">
      <c r="EP8147" s="7"/>
      <c r="EQ8147" s="1"/>
    </row>
    <row r="8148" spans="146:147" customFormat="1" ht="15">
      <c r="EP8148" s="7"/>
      <c r="EQ8148" s="1"/>
    </row>
    <row r="8149" spans="146:147" customFormat="1" ht="15">
      <c r="EP8149" s="7"/>
      <c r="EQ8149" s="1"/>
    </row>
    <row r="8150" spans="146:147" customFormat="1" ht="15">
      <c r="EP8150" s="7"/>
      <c r="EQ8150" s="1"/>
    </row>
    <row r="8151" spans="146:147" customFormat="1" ht="15">
      <c r="EP8151" s="7"/>
      <c r="EQ8151" s="1"/>
    </row>
    <row r="8152" spans="146:147" customFormat="1" ht="15">
      <c r="EP8152" s="7"/>
      <c r="EQ8152" s="1"/>
    </row>
    <row r="8153" spans="146:147" customFormat="1" ht="15">
      <c r="EP8153" s="7"/>
      <c r="EQ8153" s="1"/>
    </row>
    <row r="8154" spans="146:147" customFormat="1" ht="15">
      <c r="EP8154" s="7"/>
      <c r="EQ8154" s="1"/>
    </row>
    <row r="8155" spans="146:147" customFormat="1" ht="15">
      <c r="EP8155" s="7"/>
      <c r="EQ8155" s="1"/>
    </row>
    <row r="8156" spans="146:147" customFormat="1" ht="15">
      <c r="EP8156" s="7"/>
      <c r="EQ8156" s="1"/>
    </row>
    <row r="8157" spans="146:147" customFormat="1" ht="15">
      <c r="EP8157" s="7"/>
      <c r="EQ8157" s="1"/>
    </row>
    <row r="8158" spans="146:147" customFormat="1" ht="15">
      <c r="EP8158" s="7"/>
      <c r="EQ8158" s="1"/>
    </row>
    <row r="8159" spans="146:147" customFormat="1" ht="15">
      <c r="EP8159" s="7"/>
      <c r="EQ8159" s="1"/>
    </row>
    <row r="8160" spans="146:147" customFormat="1" ht="15">
      <c r="EP8160" s="7"/>
      <c r="EQ8160" s="1"/>
    </row>
    <row r="8161" spans="146:147" customFormat="1" ht="15">
      <c r="EP8161" s="7"/>
      <c r="EQ8161" s="1"/>
    </row>
    <row r="8162" spans="146:147" customFormat="1" ht="15">
      <c r="EP8162" s="7"/>
      <c r="EQ8162" s="1"/>
    </row>
    <row r="8163" spans="146:147" customFormat="1" ht="15">
      <c r="EP8163" s="7"/>
      <c r="EQ8163" s="1"/>
    </row>
    <row r="8164" spans="146:147" customFormat="1" ht="15">
      <c r="EP8164" s="7"/>
      <c r="EQ8164" s="1"/>
    </row>
    <row r="8165" spans="146:147" customFormat="1" ht="15">
      <c r="EP8165" s="7"/>
      <c r="EQ8165" s="1"/>
    </row>
    <row r="8166" spans="146:147" customFormat="1" ht="15">
      <c r="EP8166" s="7"/>
      <c r="EQ8166" s="1"/>
    </row>
    <row r="8167" spans="146:147" customFormat="1" ht="15">
      <c r="EP8167" s="7"/>
      <c r="EQ8167" s="1"/>
    </row>
    <row r="8168" spans="146:147" customFormat="1" ht="15">
      <c r="EP8168" s="7"/>
      <c r="EQ8168" s="1"/>
    </row>
    <row r="8169" spans="146:147" customFormat="1" ht="15">
      <c r="EP8169" s="7"/>
      <c r="EQ8169" s="1"/>
    </row>
    <row r="8170" spans="146:147" customFormat="1" ht="15">
      <c r="EP8170" s="7"/>
      <c r="EQ8170" s="1"/>
    </row>
    <row r="8171" spans="146:147" customFormat="1" ht="15">
      <c r="EP8171" s="7"/>
      <c r="EQ8171" s="1"/>
    </row>
    <row r="8172" spans="146:147" customFormat="1" ht="15">
      <c r="EP8172" s="7"/>
      <c r="EQ8172" s="1"/>
    </row>
    <row r="8173" spans="146:147" customFormat="1" ht="15">
      <c r="EP8173" s="7"/>
      <c r="EQ8173" s="1"/>
    </row>
    <row r="8174" spans="146:147" customFormat="1" ht="15">
      <c r="EP8174" s="7"/>
      <c r="EQ8174" s="1"/>
    </row>
    <row r="8175" spans="146:147" customFormat="1" ht="15">
      <c r="EP8175" s="7"/>
      <c r="EQ8175" s="1"/>
    </row>
    <row r="8176" spans="146:147" customFormat="1" ht="15">
      <c r="EP8176" s="7"/>
      <c r="EQ8176" s="1"/>
    </row>
    <row r="8177" spans="146:147" customFormat="1" ht="15">
      <c r="EP8177" s="7"/>
      <c r="EQ8177" s="1"/>
    </row>
    <row r="8178" spans="146:147" customFormat="1" ht="15">
      <c r="EP8178" s="7"/>
      <c r="EQ8178" s="1"/>
    </row>
    <row r="8179" spans="146:147" customFormat="1" ht="15">
      <c r="EP8179" s="7"/>
      <c r="EQ8179" s="1"/>
    </row>
    <row r="8180" spans="146:147" customFormat="1" ht="15">
      <c r="EP8180" s="7"/>
      <c r="EQ8180" s="1"/>
    </row>
    <row r="8181" spans="146:147" customFormat="1" ht="15">
      <c r="EP8181" s="7"/>
      <c r="EQ8181" s="1"/>
    </row>
    <row r="8182" spans="146:147" customFormat="1" ht="15">
      <c r="EP8182" s="7"/>
      <c r="EQ8182" s="1"/>
    </row>
    <row r="8183" spans="146:147" customFormat="1" ht="15">
      <c r="EP8183" s="7"/>
      <c r="EQ8183" s="1"/>
    </row>
    <row r="8184" spans="146:147" customFormat="1" ht="15">
      <c r="EP8184" s="7"/>
      <c r="EQ8184" s="1"/>
    </row>
    <row r="8185" spans="146:147" customFormat="1" ht="15">
      <c r="EP8185" s="7"/>
      <c r="EQ8185" s="1"/>
    </row>
    <row r="8186" spans="146:147" customFormat="1" ht="15">
      <c r="EP8186" s="7"/>
      <c r="EQ8186" s="1"/>
    </row>
    <row r="8187" spans="146:147" customFormat="1" ht="15">
      <c r="EP8187" s="7"/>
      <c r="EQ8187" s="1"/>
    </row>
    <row r="8188" spans="146:147" customFormat="1" ht="15">
      <c r="EP8188" s="7"/>
      <c r="EQ8188" s="1"/>
    </row>
    <row r="8189" spans="146:147" customFormat="1" ht="15">
      <c r="EP8189" s="7"/>
      <c r="EQ8189" s="1"/>
    </row>
    <row r="8190" spans="146:147" customFormat="1" ht="15">
      <c r="EP8190" s="7"/>
      <c r="EQ8190" s="1"/>
    </row>
    <row r="8191" spans="146:147" customFormat="1" ht="15">
      <c r="EP8191" s="7"/>
      <c r="EQ8191" s="1"/>
    </row>
    <row r="8192" spans="146:147" customFormat="1" ht="15">
      <c r="EP8192" s="7"/>
      <c r="EQ8192" s="1"/>
    </row>
    <row r="8193" spans="146:147" customFormat="1" ht="15">
      <c r="EP8193" s="7"/>
      <c r="EQ8193" s="1"/>
    </row>
    <row r="8194" spans="146:147" customFormat="1" ht="15">
      <c r="EP8194" s="7"/>
      <c r="EQ8194" s="1"/>
    </row>
    <row r="8195" spans="146:147" customFormat="1" ht="15">
      <c r="EP8195" s="7"/>
      <c r="EQ8195" s="1"/>
    </row>
    <row r="8196" spans="146:147" customFormat="1" ht="15">
      <c r="EP8196" s="7"/>
      <c r="EQ8196" s="1"/>
    </row>
    <row r="8197" spans="146:147" customFormat="1" ht="15">
      <c r="EP8197" s="7"/>
      <c r="EQ8197" s="1"/>
    </row>
    <row r="8198" spans="146:147" customFormat="1" ht="15">
      <c r="EP8198" s="7"/>
      <c r="EQ8198" s="1"/>
    </row>
    <row r="8199" spans="146:147" customFormat="1" ht="15">
      <c r="EP8199" s="7"/>
      <c r="EQ8199" s="1"/>
    </row>
    <row r="8200" spans="146:147" customFormat="1" ht="15">
      <c r="EP8200" s="7"/>
      <c r="EQ8200" s="1"/>
    </row>
    <row r="8201" spans="146:147" customFormat="1" ht="15">
      <c r="EP8201" s="7"/>
      <c r="EQ8201" s="1"/>
    </row>
    <row r="8202" spans="146:147" customFormat="1" ht="15">
      <c r="EP8202" s="7"/>
      <c r="EQ8202" s="1"/>
    </row>
    <row r="8203" spans="146:147" customFormat="1" ht="15">
      <c r="EP8203" s="7"/>
      <c r="EQ8203" s="1"/>
    </row>
    <row r="8204" spans="146:147" customFormat="1" ht="15">
      <c r="EP8204" s="7"/>
      <c r="EQ8204" s="1"/>
    </row>
    <row r="8205" spans="146:147" customFormat="1" ht="15">
      <c r="EP8205" s="7"/>
      <c r="EQ8205" s="1"/>
    </row>
    <row r="8206" spans="146:147" customFormat="1" ht="15">
      <c r="EP8206" s="7"/>
      <c r="EQ8206" s="1"/>
    </row>
    <row r="8207" spans="146:147" customFormat="1" ht="15">
      <c r="EP8207" s="7"/>
      <c r="EQ8207" s="1"/>
    </row>
    <row r="8208" spans="146:147" customFormat="1" ht="15">
      <c r="EP8208" s="7"/>
      <c r="EQ8208" s="1"/>
    </row>
    <row r="8209" spans="146:147" customFormat="1" ht="15">
      <c r="EP8209" s="7"/>
      <c r="EQ8209" s="1"/>
    </row>
    <row r="8210" spans="146:147" customFormat="1" ht="15">
      <c r="EP8210" s="7"/>
      <c r="EQ8210" s="1"/>
    </row>
    <row r="8211" spans="146:147" customFormat="1" ht="15">
      <c r="EP8211" s="7"/>
      <c r="EQ8211" s="1"/>
    </row>
    <row r="8212" spans="146:147" customFormat="1" ht="15">
      <c r="EP8212" s="7"/>
      <c r="EQ8212" s="1"/>
    </row>
    <row r="8213" spans="146:147" customFormat="1" ht="15">
      <c r="EP8213" s="7"/>
      <c r="EQ8213" s="1"/>
    </row>
    <row r="8214" spans="146:147" customFormat="1" ht="15">
      <c r="EP8214" s="7"/>
      <c r="EQ8214" s="1"/>
    </row>
    <row r="8215" spans="146:147" customFormat="1" ht="15">
      <c r="EP8215" s="7"/>
      <c r="EQ8215" s="1"/>
    </row>
    <row r="8216" spans="146:147" customFormat="1" ht="15">
      <c r="EP8216" s="7"/>
      <c r="EQ8216" s="1"/>
    </row>
    <row r="8217" spans="146:147" customFormat="1" ht="15">
      <c r="EP8217" s="7"/>
      <c r="EQ8217" s="1"/>
    </row>
    <row r="8218" spans="146:147" customFormat="1" ht="15">
      <c r="EP8218" s="7"/>
      <c r="EQ8218" s="1"/>
    </row>
    <row r="8219" spans="146:147" customFormat="1" ht="15">
      <c r="EP8219" s="7"/>
      <c r="EQ8219" s="1"/>
    </row>
    <row r="8220" spans="146:147" customFormat="1" ht="15">
      <c r="EP8220" s="7"/>
      <c r="EQ8220" s="1"/>
    </row>
    <row r="8221" spans="146:147" customFormat="1" ht="15">
      <c r="EP8221" s="7"/>
      <c r="EQ8221" s="1"/>
    </row>
    <row r="8222" spans="146:147" customFormat="1" ht="15">
      <c r="EP8222" s="7"/>
      <c r="EQ8222" s="1"/>
    </row>
    <row r="8223" spans="146:147" customFormat="1" ht="15">
      <c r="EP8223" s="7"/>
      <c r="EQ8223" s="1"/>
    </row>
    <row r="8224" spans="146:147" customFormat="1" ht="15">
      <c r="EP8224" s="7"/>
      <c r="EQ8224" s="1"/>
    </row>
    <row r="8225" spans="146:147" customFormat="1" ht="15">
      <c r="EP8225" s="7"/>
      <c r="EQ8225" s="1"/>
    </row>
    <row r="8226" spans="146:147" customFormat="1" ht="15">
      <c r="EP8226" s="7"/>
      <c r="EQ8226" s="1"/>
    </row>
    <row r="8227" spans="146:147" customFormat="1" ht="15">
      <c r="EP8227" s="7"/>
      <c r="EQ8227" s="1"/>
    </row>
    <row r="8228" spans="146:147" customFormat="1" ht="15">
      <c r="EP8228" s="7"/>
      <c r="EQ8228" s="1"/>
    </row>
    <row r="8229" spans="146:147" customFormat="1" ht="15">
      <c r="EP8229" s="7"/>
      <c r="EQ8229" s="1"/>
    </row>
    <row r="8230" spans="146:147" customFormat="1" ht="15">
      <c r="EP8230" s="7"/>
      <c r="EQ8230" s="1"/>
    </row>
    <row r="8231" spans="146:147" customFormat="1" ht="15">
      <c r="EP8231" s="7"/>
      <c r="EQ8231" s="1"/>
    </row>
    <row r="8232" spans="146:147" customFormat="1" ht="15">
      <c r="EP8232" s="7"/>
      <c r="EQ8232" s="1"/>
    </row>
    <row r="8233" spans="146:147" customFormat="1" ht="15">
      <c r="EP8233" s="7"/>
      <c r="EQ8233" s="1"/>
    </row>
    <row r="8234" spans="146:147" customFormat="1" ht="15">
      <c r="EP8234" s="7"/>
      <c r="EQ8234" s="1"/>
    </row>
    <row r="8235" spans="146:147" customFormat="1" ht="15">
      <c r="EP8235" s="7"/>
      <c r="EQ8235" s="1"/>
    </row>
    <row r="8236" spans="146:147" customFormat="1" ht="15">
      <c r="EP8236" s="7"/>
      <c r="EQ8236" s="1"/>
    </row>
    <row r="8237" spans="146:147" customFormat="1" ht="15">
      <c r="EP8237" s="7"/>
      <c r="EQ8237" s="1"/>
    </row>
    <row r="8238" spans="146:147" customFormat="1" ht="15">
      <c r="EP8238" s="7"/>
      <c r="EQ8238" s="1"/>
    </row>
    <row r="8239" spans="146:147" customFormat="1" ht="15">
      <c r="EP8239" s="7"/>
      <c r="EQ8239" s="1"/>
    </row>
    <row r="8240" spans="146:147" customFormat="1" ht="15">
      <c r="EP8240" s="7"/>
      <c r="EQ8240" s="1"/>
    </row>
    <row r="8241" spans="146:147" customFormat="1" ht="15">
      <c r="EP8241" s="7"/>
      <c r="EQ8241" s="1"/>
    </row>
    <row r="8242" spans="146:147" customFormat="1" ht="15">
      <c r="EP8242" s="7"/>
      <c r="EQ8242" s="1"/>
    </row>
    <row r="8243" spans="146:147" customFormat="1" ht="15">
      <c r="EP8243" s="7"/>
      <c r="EQ8243" s="1"/>
    </row>
    <row r="8244" spans="146:147" customFormat="1" ht="15">
      <c r="EP8244" s="7"/>
      <c r="EQ8244" s="1"/>
    </row>
    <row r="8245" spans="146:147" customFormat="1" ht="15">
      <c r="EP8245" s="7"/>
      <c r="EQ8245" s="1"/>
    </row>
    <row r="8246" spans="146:147" customFormat="1" ht="15">
      <c r="EP8246" s="7"/>
      <c r="EQ8246" s="1"/>
    </row>
    <row r="8247" spans="146:147" customFormat="1" ht="15">
      <c r="EP8247" s="7"/>
      <c r="EQ8247" s="1"/>
    </row>
    <row r="8248" spans="146:147" customFormat="1" ht="15">
      <c r="EP8248" s="7"/>
      <c r="EQ8248" s="1"/>
    </row>
    <row r="8249" spans="146:147" customFormat="1" ht="15">
      <c r="EP8249" s="7"/>
      <c r="EQ8249" s="1"/>
    </row>
    <row r="8250" spans="146:147" customFormat="1" ht="15">
      <c r="EP8250" s="7"/>
      <c r="EQ8250" s="1"/>
    </row>
    <row r="8251" spans="146:147" customFormat="1" ht="15">
      <c r="EP8251" s="7"/>
      <c r="EQ8251" s="1"/>
    </row>
    <row r="8252" spans="146:147" customFormat="1" ht="15">
      <c r="EP8252" s="7"/>
      <c r="EQ8252" s="1"/>
    </row>
    <row r="8253" spans="146:147" customFormat="1" ht="15">
      <c r="EP8253" s="7"/>
      <c r="EQ8253" s="1"/>
    </row>
    <row r="8254" spans="146:147" customFormat="1" ht="15">
      <c r="EP8254" s="7"/>
      <c r="EQ8254" s="1"/>
    </row>
    <row r="8255" spans="146:147" customFormat="1" ht="15">
      <c r="EP8255" s="7"/>
      <c r="EQ8255" s="1"/>
    </row>
    <row r="8256" spans="146:147" customFormat="1" ht="15">
      <c r="EP8256" s="7"/>
      <c r="EQ8256" s="1"/>
    </row>
    <row r="8257" spans="146:147" customFormat="1" ht="15">
      <c r="EP8257" s="7"/>
      <c r="EQ8257" s="1"/>
    </row>
    <row r="8258" spans="146:147" customFormat="1" ht="15">
      <c r="EP8258" s="7"/>
      <c r="EQ8258" s="1"/>
    </row>
    <row r="8259" spans="146:147" customFormat="1" ht="15">
      <c r="EP8259" s="7"/>
      <c r="EQ8259" s="1"/>
    </row>
    <row r="8260" spans="146:147" customFormat="1" ht="15">
      <c r="EP8260" s="7"/>
      <c r="EQ8260" s="1"/>
    </row>
    <row r="8261" spans="146:147" customFormat="1" ht="15">
      <c r="EP8261" s="7"/>
      <c r="EQ8261" s="1"/>
    </row>
    <row r="8262" spans="146:147" customFormat="1" ht="15">
      <c r="EP8262" s="7"/>
      <c r="EQ8262" s="1"/>
    </row>
    <row r="8263" spans="146:147" customFormat="1" ht="15">
      <c r="EP8263" s="7"/>
      <c r="EQ8263" s="1"/>
    </row>
    <row r="8264" spans="146:147" customFormat="1" ht="15">
      <c r="EP8264" s="7"/>
      <c r="EQ8264" s="1"/>
    </row>
    <row r="8265" spans="146:147" customFormat="1" ht="15">
      <c r="EP8265" s="7"/>
      <c r="EQ8265" s="1"/>
    </row>
    <row r="8266" spans="146:147" customFormat="1" ht="15">
      <c r="EP8266" s="7"/>
      <c r="EQ8266" s="1"/>
    </row>
    <row r="8267" spans="146:147" customFormat="1" ht="15">
      <c r="EP8267" s="7"/>
      <c r="EQ8267" s="1"/>
    </row>
    <row r="8268" spans="146:147" customFormat="1" ht="15">
      <c r="EP8268" s="7"/>
      <c r="EQ8268" s="1"/>
    </row>
    <row r="8269" spans="146:147" customFormat="1" ht="15">
      <c r="EP8269" s="7"/>
      <c r="EQ8269" s="1"/>
    </row>
    <row r="8270" spans="146:147" customFormat="1" ht="15">
      <c r="EP8270" s="7"/>
      <c r="EQ8270" s="1"/>
    </row>
    <row r="8271" spans="146:147" customFormat="1" ht="15">
      <c r="EP8271" s="7"/>
      <c r="EQ8271" s="1"/>
    </row>
    <row r="8272" spans="146:147" customFormat="1" ht="15">
      <c r="EP8272" s="7"/>
      <c r="EQ8272" s="1"/>
    </row>
    <row r="8273" spans="146:147" customFormat="1" ht="15">
      <c r="EP8273" s="7"/>
      <c r="EQ8273" s="1"/>
    </row>
    <row r="8274" spans="146:147" customFormat="1" ht="15">
      <c r="EP8274" s="7"/>
      <c r="EQ8274" s="1"/>
    </row>
    <row r="8275" spans="146:147" customFormat="1" ht="15">
      <c r="EP8275" s="7"/>
      <c r="EQ8275" s="1"/>
    </row>
    <row r="8276" spans="146:147" customFormat="1" ht="15">
      <c r="EP8276" s="7"/>
      <c r="EQ8276" s="1"/>
    </row>
    <row r="8277" spans="146:147" customFormat="1" ht="15">
      <c r="EP8277" s="7"/>
      <c r="EQ8277" s="1"/>
    </row>
    <row r="8278" spans="146:147" customFormat="1" ht="15">
      <c r="EP8278" s="7"/>
      <c r="EQ8278" s="1"/>
    </row>
    <row r="8279" spans="146:147" customFormat="1" ht="15">
      <c r="EP8279" s="7"/>
      <c r="EQ8279" s="1"/>
    </row>
    <row r="8280" spans="146:147" customFormat="1" ht="15">
      <c r="EP8280" s="7"/>
      <c r="EQ8280" s="1"/>
    </row>
    <row r="8281" spans="146:147" customFormat="1" ht="15">
      <c r="EP8281" s="7"/>
      <c r="EQ8281" s="1"/>
    </row>
    <row r="8282" spans="146:147" customFormat="1" ht="15">
      <c r="EP8282" s="7"/>
      <c r="EQ8282" s="1"/>
    </row>
    <row r="8283" spans="146:147" customFormat="1" ht="15">
      <c r="EP8283" s="7"/>
      <c r="EQ8283" s="1"/>
    </row>
    <row r="8284" spans="146:147" customFormat="1" ht="15">
      <c r="EP8284" s="7"/>
      <c r="EQ8284" s="1"/>
    </row>
    <row r="8285" spans="146:147" customFormat="1" ht="15">
      <c r="EP8285" s="7"/>
      <c r="EQ8285" s="1"/>
    </row>
    <row r="8286" spans="146:147" customFormat="1" ht="15">
      <c r="EP8286" s="7"/>
      <c r="EQ8286" s="1"/>
    </row>
    <row r="8287" spans="146:147" customFormat="1" ht="15">
      <c r="EP8287" s="7"/>
      <c r="EQ8287" s="1"/>
    </row>
    <row r="8288" spans="146:147" customFormat="1" ht="15">
      <c r="EP8288" s="7"/>
      <c r="EQ8288" s="1"/>
    </row>
    <row r="8289" spans="146:147" customFormat="1" ht="15">
      <c r="EP8289" s="7"/>
      <c r="EQ8289" s="1"/>
    </row>
    <row r="8290" spans="146:147" customFormat="1" ht="15">
      <c r="EP8290" s="7"/>
      <c r="EQ8290" s="1"/>
    </row>
    <row r="8291" spans="146:147" customFormat="1" ht="15">
      <c r="EP8291" s="7"/>
      <c r="EQ8291" s="1"/>
    </row>
    <row r="8292" spans="146:147" customFormat="1" ht="15">
      <c r="EP8292" s="7"/>
      <c r="EQ8292" s="1"/>
    </row>
    <row r="8293" spans="146:147" customFormat="1" ht="15">
      <c r="EP8293" s="7"/>
      <c r="EQ8293" s="1"/>
    </row>
    <row r="8294" spans="146:147" customFormat="1" ht="15">
      <c r="EP8294" s="7"/>
      <c r="EQ8294" s="1"/>
    </row>
    <row r="8295" spans="146:147" customFormat="1" ht="15">
      <c r="EP8295" s="7"/>
      <c r="EQ8295" s="1"/>
    </row>
    <row r="8296" spans="146:147" customFormat="1" ht="15">
      <c r="EP8296" s="7"/>
      <c r="EQ8296" s="1"/>
    </row>
    <row r="8297" spans="146:147" customFormat="1" ht="15">
      <c r="EP8297" s="7"/>
      <c r="EQ8297" s="1"/>
    </row>
    <row r="8298" spans="146:147" customFormat="1" ht="15">
      <c r="EP8298" s="7"/>
      <c r="EQ8298" s="1"/>
    </row>
    <row r="8299" spans="146:147" customFormat="1" ht="15">
      <c r="EP8299" s="7"/>
      <c r="EQ8299" s="1"/>
    </row>
    <row r="8300" spans="146:147" customFormat="1" ht="15">
      <c r="EP8300" s="7"/>
      <c r="EQ8300" s="1"/>
    </row>
    <row r="8301" spans="146:147" customFormat="1" ht="15">
      <c r="EP8301" s="7"/>
      <c r="EQ8301" s="1"/>
    </row>
    <row r="8302" spans="146:147" customFormat="1" ht="15">
      <c r="EP8302" s="7"/>
      <c r="EQ8302" s="1"/>
    </row>
    <row r="8303" spans="146:147" customFormat="1" ht="15">
      <c r="EP8303" s="7"/>
      <c r="EQ8303" s="1"/>
    </row>
    <row r="8304" spans="146:147" customFormat="1" ht="15">
      <c r="EP8304" s="7"/>
      <c r="EQ8304" s="1"/>
    </row>
    <row r="8305" spans="146:147" customFormat="1" ht="15">
      <c r="EP8305" s="7"/>
      <c r="EQ8305" s="1"/>
    </row>
    <row r="8306" spans="146:147" customFormat="1" ht="15">
      <c r="EP8306" s="7"/>
      <c r="EQ8306" s="1"/>
    </row>
    <row r="8307" spans="146:147" customFormat="1" ht="15">
      <c r="EP8307" s="7"/>
      <c r="EQ8307" s="1"/>
    </row>
    <row r="8308" spans="146:147" customFormat="1" ht="15">
      <c r="EP8308" s="7"/>
      <c r="EQ8308" s="1"/>
    </row>
    <row r="8309" spans="146:147" customFormat="1" ht="15">
      <c r="EP8309" s="7"/>
      <c r="EQ8309" s="1"/>
    </row>
    <row r="8310" spans="146:147" customFormat="1" ht="15">
      <c r="EP8310" s="7"/>
      <c r="EQ8310" s="1"/>
    </row>
    <row r="8311" spans="146:147" customFormat="1" ht="15">
      <c r="EP8311" s="7"/>
      <c r="EQ8311" s="1"/>
    </row>
    <row r="8312" spans="146:147" customFormat="1" ht="15">
      <c r="EP8312" s="7"/>
      <c r="EQ8312" s="1"/>
    </row>
    <row r="8313" spans="146:147" customFormat="1" ht="15">
      <c r="EP8313" s="7"/>
      <c r="EQ8313" s="1"/>
    </row>
    <row r="8314" spans="146:147" customFormat="1" ht="15">
      <c r="EP8314" s="7"/>
      <c r="EQ8314" s="1"/>
    </row>
    <row r="8315" spans="146:147" customFormat="1" ht="15">
      <c r="EP8315" s="7"/>
      <c r="EQ8315" s="1"/>
    </row>
    <row r="8316" spans="146:147" customFormat="1" ht="15">
      <c r="EP8316" s="7"/>
      <c r="EQ8316" s="1"/>
    </row>
    <row r="8317" spans="146:147" customFormat="1" ht="15">
      <c r="EP8317" s="7"/>
      <c r="EQ8317" s="1"/>
    </row>
    <row r="8318" spans="146:147" customFormat="1" ht="15">
      <c r="EP8318" s="7"/>
      <c r="EQ8318" s="1"/>
    </row>
    <row r="8319" spans="146:147" customFormat="1" ht="15">
      <c r="EP8319" s="7"/>
      <c r="EQ8319" s="1"/>
    </row>
    <row r="8320" spans="146:147" customFormat="1" ht="15">
      <c r="EP8320" s="7"/>
      <c r="EQ8320" s="1"/>
    </row>
    <row r="8321" spans="146:147" customFormat="1" ht="15">
      <c r="EP8321" s="7"/>
      <c r="EQ8321" s="1"/>
    </row>
    <row r="8322" spans="146:147" customFormat="1" ht="15">
      <c r="EP8322" s="7"/>
      <c r="EQ8322" s="1"/>
    </row>
    <row r="8323" spans="146:147" customFormat="1" ht="15">
      <c r="EP8323" s="7"/>
      <c r="EQ8323" s="1"/>
    </row>
    <row r="8324" spans="146:147" customFormat="1" ht="15">
      <c r="EP8324" s="7"/>
      <c r="EQ8324" s="1"/>
    </row>
    <row r="8325" spans="146:147" customFormat="1" ht="15">
      <c r="EP8325" s="7"/>
      <c r="EQ8325" s="1"/>
    </row>
    <row r="8326" spans="146:147" customFormat="1" ht="15">
      <c r="EP8326" s="7"/>
      <c r="EQ8326" s="1"/>
    </row>
    <row r="8327" spans="146:147" customFormat="1" ht="15">
      <c r="EP8327" s="7"/>
      <c r="EQ8327" s="1"/>
    </row>
    <row r="8328" spans="146:147" customFormat="1" ht="15">
      <c r="EP8328" s="7"/>
      <c r="EQ8328" s="1"/>
    </row>
    <row r="8329" spans="146:147" customFormat="1" ht="15">
      <c r="EP8329" s="7"/>
      <c r="EQ8329" s="1"/>
    </row>
    <row r="8330" spans="146:147" customFormat="1" ht="15">
      <c r="EP8330" s="7"/>
      <c r="EQ8330" s="1"/>
    </row>
    <row r="8331" spans="146:147" customFormat="1" ht="15">
      <c r="EP8331" s="7"/>
      <c r="EQ8331" s="1"/>
    </row>
    <row r="8332" spans="146:147" customFormat="1" ht="15">
      <c r="EP8332" s="7"/>
      <c r="EQ8332" s="1"/>
    </row>
    <row r="8333" spans="146:147" customFormat="1" ht="15">
      <c r="EP8333" s="7"/>
      <c r="EQ8333" s="1"/>
    </row>
    <row r="8334" spans="146:147" customFormat="1" ht="15">
      <c r="EP8334" s="7"/>
      <c r="EQ8334" s="1"/>
    </row>
    <row r="8335" spans="146:147" customFormat="1" ht="15">
      <c r="EP8335" s="7"/>
      <c r="EQ8335" s="1"/>
    </row>
    <row r="8336" spans="146:147" customFormat="1" ht="15">
      <c r="EP8336" s="7"/>
      <c r="EQ8336" s="1"/>
    </row>
    <row r="8337" spans="146:147" customFormat="1" ht="15">
      <c r="EP8337" s="7"/>
      <c r="EQ8337" s="1"/>
    </row>
    <row r="8338" spans="146:147" customFormat="1" ht="15">
      <c r="EP8338" s="7"/>
      <c r="EQ8338" s="1"/>
    </row>
    <row r="8339" spans="146:147" customFormat="1" ht="15">
      <c r="EP8339" s="7"/>
      <c r="EQ8339" s="1"/>
    </row>
    <row r="8340" spans="146:147" customFormat="1" ht="15">
      <c r="EP8340" s="7"/>
      <c r="EQ8340" s="1"/>
    </row>
    <row r="8341" spans="146:147" customFormat="1" ht="15">
      <c r="EP8341" s="7"/>
      <c r="EQ8341" s="1"/>
    </row>
    <row r="8342" spans="146:147" customFormat="1" ht="15">
      <c r="EP8342" s="7"/>
      <c r="EQ8342" s="1"/>
    </row>
    <row r="8343" spans="146:147" customFormat="1" ht="15">
      <c r="EP8343" s="7"/>
      <c r="EQ8343" s="1"/>
    </row>
    <row r="8344" spans="146:147" customFormat="1" ht="15">
      <c r="EP8344" s="7"/>
      <c r="EQ8344" s="1"/>
    </row>
    <row r="8345" spans="146:147" customFormat="1" ht="15">
      <c r="EP8345" s="7"/>
      <c r="EQ8345" s="1"/>
    </row>
    <row r="8346" spans="146:147" customFormat="1" ht="15">
      <c r="EP8346" s="7"/>
      <c r="EQ8346" s="1"/>
    </row>
    <row r="8347" spans="146:147" customFormat="1" ht="15">
      <c r="EP8347" s="7"/>
      <c r="EQ8347" s="1"/>
    </row>
    <row r="8348" spans="146:147" customFormat="1" ht="15">
      <c r="EP8348" s="7"/>
      <c r="EQ8348" s="1"/>
    </row>
    <row r="8349" spans="146:147" customFormat="1" ht="15">
      <c r="EP8349" s="7"/>
      <c r="EQ8349" s="1"/>
    </row>
    <row r="8350" spans="146:147" customFormat="1" ht="15">
      <c r="EP8350" s="7"/>
      <c r="EQ8350" s="1"/>
    </row>
    <row r="8351" spans="146:147" customFormat="1" ht="15">
      <c r="EP8351" s="7"/>
      <c r="EQ8351" s="1"/>
    </row>
    <row r="8352" spans="146:147" customFormat="1" ht="15">
      <c r="EP8352" s="7"/>
      <c r="EQ8352" s="1"/>
    </row>
    <row r="8353" spans="146:147" customFormat="1" ht="15">
      <c r="EP8353" s="7"/>
      <c r="EQ8353" s="1"/>
    </row>
    <row r="8354" spans="146:147" customFormat="1" ht="15">
      <c r="EP8354" s="7"/>
      <c r="EQ8354" s="1"/>
    </row>
    <row r="8355" spans="146:147" customFormat="1" ht="15">
      <c r="EP8355" s="7"/>
      <c r="EQ8355" s="1"/>
    </row>
    <row r="8356" spans="146:147" customFormat="1" ht="15">
      <c r="EP8356" s="7"/>
      <c r="EQ8356" s="1"/>
    </row>
    <row r="8357" spans="146:147" customFormat="1" ht="15">
      <c r="EP8357" s="7"/>
      <c r="EQ8357" s="1"/>
    </row>
    <row r="8358" spans="146:147" customFormat="1" ht="15">
      <c r="EP8358" s="7"/>
      <c r="EQ8358" s="1"/>
    </row>
    <row r="8359" spans="146:147" customFormat="1" ht="15">
      <c r="EP8359" s="7"/>
      <c r="EQ8359" s="1"/>
    </row>
    <row r="8360" spans="146:147" customFormat="1" ht="15">
      <c r="EP8360" s="7"/>
      <c r="EQ8360" s="1"/>
    </row>
    <row r="8361" spans="146:147" customFormat="1" ht="15">
      <c r="EP8361" s="7"/>
      <c r="EQ8361" s="1"/>
    </row>
    <row r="8362" spans="146:147" customFormat="1" ht="15">
      <c r="EP8362" s="7"/>
      <c r="EQ8362" s="1"/>
    </row>
    <row r="8363" spans="146:147" customFormat="1" ht="15">
      <c r="EP8363" s="7"/>
      <c r="EQ8363" s="1"/>
    </row>
    <row r="8364" spans="146:147" customFormat="1" ht="15">
      <c r="EP8364" s="7"/>
      <c r="EQ8364" s="1"/>
    </row>
    <row r="8365" spans="146:147" customFormat="1" ht="15">
      <c r="EP8365" s="7"/>
      <c r="EQ8365" s="1"/>
    </row>
    <row r="8366" spans="146:147" customFormat="1" ht="15">
      <c r="EP8366" s="7"/>
      <c r="EQ8366" s="1"/>
    </row>
    <row r="8367" spans="146:147" customFormat="1" ht="15">
      <c r="EP8367" s="7"/>
      <c r="EQ8367" s="1"/>
    </row>
    <row r="8368" spans="146:147" customFormat="1" ht="15">
      <c r="EP8368" s="7"/>
      <c r="EQ8368" s="1"/>
    </row>
    <row r="8369" spans="146:147" customFormat="1" ht="15">
      <c r="EP8369" s="7"/>
      <c r="EQ8369" s="1"/>
    </row>
    <row r="8370" spans="146:147" customFormat="1" ht="15">
      <c r="EP8370" s="7"/>
      <c r="EQ8370" s="1"/>
    </row>
    <row r="8371" spans="146:147" customFormat="1" ht="15">
      <c r="EP8371" s="7"/>
      <c r="EQ8371" s="1"/>
    </row>
    <row r="8372" spans="146:147" customFormat="1" ht="15">
      <c r="EP8372" s="7"/>
      <c r="EQ8372" s="1"/>
    </row>
    <row r="8373" spans="146:147" customFormat="1" ht="15">
      <c r="EP8373" s="7"/>
      <c r="EQ8373" s="1"/>
    </row>
    <row r="8374" spans="146:147" customFormat="1" ht="15">
      <c r="EP8374" s="7"/>
      <c r="EQ8374" s="1"/>
    </row>
    <row r="8375" spans="146:147" customFormat="1" ht="15">
      <c r="EP8375" s="7"/>
      <c r="EQ8375" s="1"/>
    </row>
    <row r="8376" spans="146:147" customFormat="1" ht="15">
      <c r="EP8376" s="7"/>
      <c r="EQ8376" s="1"/>
    </row>
    <row r="8377" spans="146:147" customFormat="1" ht="15">
      <c r="EP8377" s="7"/>
      <c r="EQ8377" s="1"/>
    </row>
    <row r="8378" spans="146:147" customFormat="1" ht="15">
      <c r="EP8378" s="7"/>
      <c r="EQ8378" s="1"/>
    </row>
    <row r="8379" spans="146:147" customFormat="1" ht="15">
      <c r="EP8379" s="7"/>
      <c r="EQ8379" s="1"/>
    </row>
    <row r="8380" spans="146:147" customFormat="1" ht="15">
      <c r="EP8380" s="7"/>
      <c r="EQ8380" s="1"/>
    </row>
    <row r="8381" spans="146:147" customFormat="1" ht="15">
      <c r="EP8381" s="7"/>
      <c r="EQ8381" s="1"/>
    </row>
    <row r="8382" spans="146:147" customFormat="1" ht="15">
      <c r="EP8382" s="7"/>
      <c r="EQ8382" s="1"/>
    </row>
    <row r="8383" spans="146:147" customFormat="1" ht="15">
      <c r="EP8383" s="7"/>
      <c r="EQ8383" s="1"/>
    </row>
    <row r="8384" spans="146:147" customFormat="1" ht="15">
      <c r="EP8384" s="7"/>
      <c r="EQ8384" s="1"/>
    </row>
    <row r="8385" spans="146:147" customFormat="1" ht="15">
      <c r="EP8385" s="7"/>
      <c r="EQ8385" s="1"/>
    </row>
    <row r="8386" spans="146:147" customFormat="1" ht="15">
      <c r="EP8386" s="7"/>
      <c r="EQ8386" s="1"/>
    </row>
    <row r="8387" spans="146:147" customFormat="1" ht="15">
      <c r="EP8387" s="7"/>
      <c r="EQ8387" s="1"/>
    </row>
    <row r="8388" spans="146:147" customFormat="1" ht="15">
      <c r="EP8388" s="7"/>
      <c r="EQ8388" s="1"/>
    </row>
    <row r="8389" spans="146:147" customFormat="1" ht="15">
      <c r="EP8389" s="7"/>
      <c r="EQ8389" s="1"/>
    </row>
    <row r="8390" spans="146:147" customFormat="1" ht="15">
      <c r="EP8390" s="7"/>
      <c r="EQ8390" s="1"/>
    </row>
    <row r="8391" spans="146:147" customFormat="1" ht="15">
      <c r="EP8391" s="7"/>
      <c r="EQ8391" s="1"/>
    </row>
    <row r="8392" spans="146:147" customFormat="1" ht="15">
      <c r="EP8392" s="7"/>
      <c r="EQ8392" s="1"/>
    </row>
    <row r="8393" spans="146:147" customFormat="1" ht="15">
      <c r="EP8393" s="7"/>
      <c r="EQ8393" s="1"/>
    </row>
    <row r="8394" spans="146:147" customFormat="1" ht="15">
      <c r="EP8394" s="7"/>
      <c r="EQ8394" s="1"/>
    </row>
    <row r="8395" spans="146:147" customFormat="1" ht="15">
      <c r="EP8395" s="7"/>
      <c r="EQ8395" s="1"/>
    </row>
    <row r="8396" spans="146:147" customFormat="1" ht="15">
      <c r="EP8396" s="7"/>
      <c r="EQ8396" s="1"/>
    </row>
    <row r="8397" spans="146:147" customFormat="1" ht="15">
      <c r="EP8397" s="7"/>
      <c r="EQ8397" s="1"/>
    </row>
    <row r="8398" spans="146:147" customFormat="1" ht="15">
      <c r="EP8398" s="7"/>
      <c r="EQ8398" s="1"/>
    </row>
    <row r="8399" spans="146:147" customFormat="1" ht="15">
      <c r="EP8399" s="7"/>
      <c r="EQ8399" s="1"/>
    </row>
    <row r="8400" spans="146:147" customFormat="1" ht="15">
      <c r="EP8400" s="7"/>
      <c r="EQ8400" s="1"/>
    </row>
    <row r="8401" spans="146:147" customFormat="1" ht="15">
      <c r="EP8401" s="7"/>
      <c r="EQ8401" s="1"/>
    </row>
    <row r="8402" spans="146:147" customFormat="1" ht="15">
      <c r="EP8402" s="7"/>
      <c r="EQ8402" s="1"/>
    </row>
    <row r="8403" spans="146:147" customFormat="1" ht="15">
      <c r="EP8403" s="7"/>
      <c r="EQ8403" s="1"/>
    </row>
    <row r="8404" spans="146:147" customFormat="1" ht="15">
      <c r="EP8404" s="7"/>
      <c r="EQ8404" s="1"/>
    </row>
    <row r="8405" spans="146:147" customFormat="1" ht="15">
      <c r="EP8405" s="7"/>
      <c r="EQ8405" s="1"/>
    </row>
    <row r="8406" spans="146:147" customFormat="1" ht="15">
      <c r="EP8406" s="7"/>
      <c r="EQ8406" s="1"/>
    </row>
    <row r="8407" spans="146:147" customFormat="1" ht="15">
      <c r="EP8407" s="7"/>
      <c r="EQ8407" s="1"/>
    </row>
    <row r="8408" spans="146:147" customFormat="1" ht="15">
      <c r="EP8408" s="7"/>
      <c r="EQ8408" s="1"/>
    </row>
    <row r="8409" spans="146:147" customFormat="1" ht="15">
      <c r="EP8409" s="7"/>
      <c r="EQ8409" s="1"/>
    </row>
    <row r="8410" spans="146:147" customFormat="1" ht="15">
      <c r="EP8410" s="7"/>
      <c r="EQ8410" s="1"/>
    </row>
    <row r="8411" spans="146:147" customFormat="1" ht="15">
      <c r="EP8411" s="7"/>
      <c r="EQ8411" s="1"/>
    </row>
    <row r="8412" spans="146:147" customFormat="1" ht="15">
      <c r="EP8412" s="7"/>
      <c r="EQ8412" s="1"/>
    </row>
    <row r="8413" spans="146:147" customFormat="1" ht="15">
      <c r="EP8413" s="7"/>
      <c r="EQ8413" s="1"/>
    </row>
    <row r="8414" spans="146:147" customFormat="1" ht="15">
      <c r="EP8414" s="7"/>
      <c r="EQ8414" s="1"/>
    </row>
    <row r="8415" spans="146:147" customFormat="1" ht="15">
      <c r="EP8415" s="7"/>
      <c r="EQ8415" s="1"/>
    </row>
    <row r="8416" spans="146:147" customFormat="1" ht="15">
      <c r="EP8416" s="7"/>
      <c r="EQ8416" s="1"/>
    </row>
    <row r="8417" spans="146:147" customFormat="1" ht="15">
      <c r="EP8417" s="7"/>
      <c r="EQ8417" s="1"/>
    </row>
    <row r="8418" spans="146:147" customFormat="1" ht="15">
      <c r="EP8418" s="7"/>
      <c r="EQ8418" s="1"/>
    </row>
    <row r="8419" spans="146:147" customFormat="1" ht="15">
      <c r="EP8419" s="7"/>
      <c r="EQ8419" s="1"/>
    </row>
    <row r="8420" spans="146:147" customFormat="1" ht="15">
      <c r="EP8420" s="7"/>
      <c r="EQ8420" s="1"/>
    </row>
    <row r="8421" spans="146:147" customFormat="1" ht="15">
      <c r="EP8421" s="7"/>
      <c r="EQ8421" s="1"/>
    </row>
    <row r="8422" spans="146:147" customFormat="1" ht="15">
      <c r="EP8422" s="7"/>
      <c r="EQ8422" s="1"/>
    </row>
    <row r="8423" spans="146:147" customFormat="1" ht="15">
      <c r="EP8423" s="7"/>
      <c r="EQ8423" s="1"/>
    </row>
    <row r="8424" spans="146:147" customFormat="1" ht="15">
      <c r="EP8424" s="7"/>
      <c r="EQ8424" s="1"/>
    </row>
    <row r="8425" spans="146:147" customFormat="1" ht="15">
      <c r="EP8425" s="7"/>
      <c r="EQ8425" s="1"/>
    </row>
    <row r="8426" spans="146:147" customFormat="1" ht="15">
      <c r="EP8426" s="7"/>
      <c r="EQ8426" s="1"/>
    </row>
    <row r="8427" spans="146:147" customFormat="1" ht="15">
      <c r="EP8427" s="7"/>
      <c r="EQ8427" s="1"/>
    </row>
    <row r="8428" spans="146:147" customFormat="1" ht="15">
      <c r="EP8428" s="7"/>
      <c r="EQ8428" s="1"/>
    </row>
    <row r="8429" spans="146:147" customFormat="1" ht="15">
      <c r="EP8429" s="7"/>
      <c r="EQ8429" s="1"/>
    </row>
    <row r="8430" spans="146:147" customFormat="1" ht="15">
      <c r="EP8430" s="7"/>
      <c r="EQ8430" s="1"/>
    </row>
    <row r="8431" spans="146:147" customFormat="1" ht="15">
      <c r="EP8431" s="7"/>
      <c r="EQ8431" s="1"/>
    </row>
    <row r="8432" spans="146:147" customFormat="1" ht="15">
      <c r="EP8432" s="7"/>
      <c r="EQ8432" s="1"/>
    </row>
    <row r="8433" spans="146:147" customFormat="1" ht="15">
      <c r="EP8433" s="7"/>
      <c r="EQ8433" s="1"/>
    </row>
    <row r="8434" spans="146:147" customFormat="1" ht="15">
      <c r="EP8434" s="7"/>
      <c r="EQ8434" s="1"/>
    </row>
    <row r="8435" spans="146:147" customFormat="1" ht="15">
      <c r="EP8435" s="7"/>
      <c r="EQ8435" s="1"/>
    </row>
    <row r="8436" spans="146:147" customFormat="1" ht="15">
      <c r="EP8436" s="7"/>
      <c r="EQ8436" s="1"/>
    </row>
    <row r="8437" spans="146:147" customFormat="1" ht="15">
      <c r="EP8437" s="7"/>
      <c r="EQ8437" s="1"/>
    </row>
    <row r="8438" spans="146:147" customFormat="1" ht="15">
      <c r="EP8438" s="7"/>
      <c r="EQ8438" s="1"/>
    </row>
    <row r="8439" spans="146:147" customFormat="1" ht="15">
      <c r="EP8439" s="7"/>
      <c r="EQ8439" s="1"/>
    </row>
    <row r="8440" spans="146:147" customFormat="1" ht="15">
      <c r="EP8440" s="7"/>
      <c r="EQ8440" s="1"/>
    </row>
    <row r="8441" spans="146:147" customFormat="1" ht="15">
      <c r="EP8441" s="7"/>
      <c r="EQ8441" s="1"/>
    </row>
    <row r="8442" spans="146:147" customFormat="1" ht="15">
      <c r="EP8442" s="7"/>
      <c r="EQ8442" s="1"/>
    </row>
    <row r="8443" spans="146:147" customFormat="1" ht="15">
      <c r="EP8443" s="7"/>
      <c r="EQ8443" s="1"/>
    </row>
    <row r="8444" spans="146:147" customFormat="1" ht="15">
      <c r="EP8444" s="7"/>
      <c r="EQ8444" s="1"/>
    </row>
    <row r="8445" spans="146:147" customFormat="1" ht="15">
      <c r="EP8445" s="7"/>
      <c r="EQ8445" s="1"/>
    </row>
    <row r="8446" spans="146:147" customFormat="1" ht="15">
      <c r="EP8446" s="7"/>
      <c r="EQ8446" s="1"/>
    </row>
    <row r="8447" spans="146:147" customFormat="1" ht="15">
      <c r="EP8447" s="7"/>
      <c r="EQ8447" s="1"/>
    </row>
    <row r="8448" spans="146:147" customFormat="1" ht="15">
      <c r="EP8448" s="7"/>
      <c r="EQ8448" s="1"/>
    </row>
    <row r="8449" spans="146:147" customFormat="1" ht="15">
      <c r="EP8449" s="7"/>
      <c r="EQ8449" s="1"/>
    </row>
    <row r="8450" spans="146:147" customFormat="1" ht="15">
      <c r="EP8450" s="7"/>
      <c r="EQ8450" s="1"/>
    </row>
    <row r="8451" spans="146:147" customFormat="1" ht="15">
      <c r="EP8451" s="7"/>
      <c r="EQ8451" s="1"/>
    </row>
    <row r="8452" spans="146:147" customFormat="1" ht="15">
      <c r="EP8452" s="7"/>
      <c r="EQ8452" s="1"/>
    </row>
    <row r="8453" spans="146:147" customFormat="1" ht="15">
      <c r="EP8453" s="7"/>
      <c r="EQ8453" s="1"/>
    </row>
    <row r="8454" spans="146:147" customFormat="1" ht="15">
      <c r="EP8454" s="7"/>
      <c r="EQ8454" s="1"/>
    </row>
    <row r="8455" spans="146:147" customFormat="1" ht="15">
      <c r="EP8455" s="7"/>
      <c r="EQ8455" s="1"/>
    </row>
    <row r="8456" spans="146:147" customFormat="1" ht="15">
      <c r="EP8456" s="7"/>
      <c r="EQ8456" s="1"/>
    </row>
    <row r="8457" spans="146:147" customFormat="1" ht="15">
      <c r="EP8457" s="7"/>
      <c r="EQ8457" s="1"/>
    </row>
    <row r="8458" spans="146:147" customFormat="1" ht="15">
      <c r="EP8458" s="7"/>
      <c r="EQ8458" s="1"/>
    </row>
    <row r="8459" spans="146:147" customFormat="1" ht="15">
      <c r="EP8459" s="7"/>
      <c r="EQ8459" s="1"/>
    </row>
    <row r="8460" spans="146:147" customFormat="1" ht="15">
      <c r="EP8460" s="7"/>
      <c r="EQ8460" s="1"/>
    </row>
    <row r="8461" spans="146:147" customFormat="1" ht="15">
      <c r="EP8461" s="7"/>
      <c r="EQ8461" s="1"/>
    </row>
    <row r="8462" spans="146:147" customFormat="1" ht="15">
      <c r="EP8462" s="7"/>
      <c r="EQ8462" s="1"/>
    </row>
    <row r="8463" spans="146:147" customFormat="1" ht="15">
      <c r="EP8463" s="7"/>
      <c r="EQ8463" s="1"/>
    </row>
    <row r="8464" spans="146:147" customFormat="1" ht="15">
      <c r="EP8464" s="7"/>
      <c r="EQ8464" s="1"/>
    </row>
    <row r="8465" spans="146:147" customFormat="1" ht="15">
      <c r="EP8465" s="7"/>
      <c r="EQ8465" s="1"/>
    </row>
    <row r="8466" spans="146:147" customFormat="1" ht="15">
      <c r="EP8466" s="7"/>
      <c r="EQ8466" s="1"/>
    </row>
    <row r="8467" spans="146:147" customFormat="1" ht="15">
      <c r="EP8467" s="7"/>
      <c r="EQ8467" s="1"/>
    </row>
    <row r="8468" spans="146:147" customFormat="1" ht="15">
      <c r="EP8468" s="7"/>
      <c r="EQ8468" s="1"/>
    </row>
    <row r="8469" spans="146:147" customFormat="1" ht="15">
      <c r="EP8469" s="7"/>
      <c r="EQ8469" s="1"/>
    </row>
    <row r="8470" spans="146:147" customFormat="1" ht="15">
      <c r="EP8470" s="7"/>
      <c r="EQ8470" s="1"/>
    </row>
    <row r="8471" spans="146:147" customFormat="1" ht="15">
      <c r="EP8471" s="7"/>
      <c r="EQ8471" s="1"/>
    </row>
    <row r="8472" spans="146:147" customFormat="1" ht="15">
      <c r="EP8472" s="7"/>
      <c r="EQ8472" s="1"/>
    </row>
    <row r="8473" spans="146:147" customFormat="1" ht="15">
      <c r="EP8473" s="7"/>
      <c r="EQ8473" s="1"/>
    </row>
    <row r="8474" spans="146:147" customFormat="1" ht="15">
      <c r="EP8474" s="7"/>
      <c r="EQ8474" s="1"/>
    </row>
    <row r="8475" spans="146:147" customFormat="1" ht="15">
      <c r="EP8475" s="7"/>
      <c r="EQ8475" s="1"/>
    </row>
    <row r="8476" spans="146:147" customFormat="1" ht="15">
      <c r="EP8476" s="7"/>
      <c r="EQ8476" s="1"/>
    </row>
    <row r="8477" spans="146:147" customFormat="1" ht="15">
      <c r="EP8477" s="7"/>
      <c r="EQ8477" s="1"/>
    </row>
    <row r="8478" spans="146:147" customFormat="1" ht="15">
      <c r="EP8478" s="7"/>
      <c r="EQ8478" s="1"/>
    </row>
    <row r="8479" spans="146:147" customFormat="1" ht="15">
      <c r="EP8479" s="7"/>
      <c r="EQ8479" s="1"/>
    </row>
    <row r="8480" spans="146:147" customFormat="1" ht="15">
      <c r="EP8480" s="7"/>
      <c r="EQ8480" s="1"/>
    </row>
    <row r="8481" spans="146:147" customFormat="1" ht="15">
      <c r="EP8481" s="7"/>
      <c r="EQ8481" s="1"/>
    </row>
    <row r="8482" spans="146:147" customFormat="1" ht="15">
      <c r="EP8482" s="7"/>
      <c r="EQ8482" s="1"/>
    </row>
    <row r="8483" spans="146:147" customFormat="1" ht="15">
      <c r="EP8483" s="7"/>
      <c r="EQ8483" s="1"/>
    </row>
    <row r="8484" spans="146:147" customFormat="1" ht="15">
      <c r="EP8484" s="7"/>
      <c r="EQ8484" s="1"/>
    </row>
    <row r="8485" spans="146:147" customFormat="1" ht="15">
      <c r="EP8485" s="7"/>
      <c r="EQ8485" s="1"/>
    </row>
    <row r="8486" spans="146:147" customFormat="1" ht="15">
      <c r="EP8486" s="7"/>
      <c r="EQ8486" s="1"/>
    </row>
    <row r="8487" spans="146:147" customFormat="1" ht="15">
      <c r="EP8487" s="7"/>
      <c r="EQ8487" s="1"/>
    </row>
    <row r="8488" spans="146:147" customFormat="1" ht="15">
      <c r="EP8488" s="7"/>
      <c r="EQ8488" s="1"/>
    </row>
    <row r="8489" spans="146:147" customFormat="1" ht="15">
      <c r="EP8489" s="7"/>
      <c r="EQ8489" s="1"/>
    </row>
    <row r="8490" spans="146:147" customFormat="1" ht="15">
      <c r="EP8490" s="7"/>
      <c r="EQ8490" s="1"/>
    </row>
    <row r="8491" spans="146:147" customFormat="1" ht="15">
      <c r="EP8491" s="7"/>
      <c r="EQ8491" s="1"/>
    </row>
    <row r="8492" spans="146:147" customFormat="1" ht="15">
      <c r="EP8492" s="7"/>
      <c r="EQ8492" s="1"/>
    </row>
    <row r="8493" spans="146:147" customFormat="1" ht="15">
      <c r="EP8493" s="7"/>
      <c r="EQ8493" s="1"/>
    </row>
    <row r="8494" spans="146:147" customFormat="1" ht="15">
      <c r="EP8494" s="7"/>
      <c r="EQ8494" s="1"/>
    </row>
    <row r="8495" spans="146:147" customFormat="1" ht="15">
      <c r="EP8495" s="7"/>
      <c r="EQ8495" s="1"/>
    </row>
    <row r="8496" spans="146:147" customFormat="1" ht="15">
      <c r="EP8496" s="7"/>
      <c r="EQ8496" s="1"/>
    </row>
    <row r="8497" spans="146:147" customFormat="1" ht="15">
      <c r="EP8497" s="7"/>
      <c r="EQ8497" s="1"/>
    </row>
    <row r="8498" spans="146:147" customFormat="1" ht="15">
      <c r="EP8498" s="7"/>
      <c r="EQ8498" s="1"/>
    </row>
    <row r="8499" spans="146:147" customFormat="1" ht="15">
      <c r="EP8499" s="7"/>
      <c r="EQ8499" s="1"/>
    </row>
    <row r="8500" spans="146:147" customFormat="1" ht="15">
      <c r="EP8500" s="7"/>
      <c r="EQ8500" s="1"/>
    </row>
    <row r="8501" spans="146:147" customFormat="1" ht="15">
      <c r="EP8501" s="7"/>
      <c r="EQ8501" s="1"/>
    </row>
    <row r="8502" spans="146:147" customFormat="1" ht="15">
      <c r="EP8502" s="7"/>
      <c r="EQ8502" s="1"/>
    </row>
    <row r="8503" spans="146:147" customFormat="1" ht="15">
      <c r="EP8503" s="7"/>
      <c r="EQ8503" s="1"/>
    </row>
    <row r="8504" spans="146:147" customFormat="1" ht="15">
      <c r="EP8504" s="7"/>
      <c r="EQ8504" s="1"/>
    </row>
    <row r="8505" spans="146:147" customFormat="1" ht="15">
      <c r="EP8505" s="7"/>
      <c r="EQ8505" s="1"/>
    </row>
    <row r="8506" spans="146:147" customFormat="1" ht="15">
      <c r="EP8506" s="7"/>
      <c r="EQ8506" s="1"/>
    </row>
    <row r="8507" spans="146:147" customFormat="1" ht="15">
      <c r="EP8507" s="7"/>
      <c r="EQ8507" s="1"/>
    </row>
    <row r="8508" spans="146:147" customFormat="1" ht="15">
      <c r="EP8508" s="7"/>
      <c r="EQ8508" s="1"/>
    </row>
    <row r="8509" spans="146:147" customFormat="1" ht="15">
      <c r="EP8509" s="7"/>
      <c r="EQ8509" s="1"/>
    </row>
    <row r="8510" spans="146:147" customFormat="1" ht="15">
      <c r="EP8510" s="7"/>
      <c r="EQ8510" s="1"/>
    </row>
    <row r="8511" spans="146:147" customFormat="1" ht="15">
      <c r="EP8511" s="7"/>
      <c r="EQ8511" s="1"/>
    </row>
    <row r="8512" spans="146:147" customFormat="1" ht="15">
      <c r="EP8512" s="7"/>
      <c r="EQ8512" s="1"/>
    </row>
    <row r="8513" spans="146:147" customFormat="1" ht="15">
      <c r="EP8513" s="7"/>
      <c r="EQ8513" s="1"/>
    </row>
    <row r="8514" spans="146:147" customFormat="1" ht="15">
      <c r="EP8514" s="7"/>
      <c r="EQ8514" s="1"/>
    </row>
    <row r="8515" spans="146:147" customFormat="1" ht="15">
      <c r="EP8515" s="7"/>
      <c r="EQ8515" s="1"/>
    </row>
    <row r="8516" spans="146:147" customFormat="1" ht="15">
      <c r="EP8516" s="7"/>
      <c r="EQ8516" s="1"/>
    </row>
    <row r="8517" spans="146:147" customFormat="1" ht="15">
      <c r="EP8517" s="7"/>
      <c r="EQ8517" s="1"/>
    </row>
    <row r="8518" spans="146:147" customFormat="1" ht="15">
      <c r="EP8518" s="7"/>
      <c r="EQ8518" s="1"/>
    </row>
    <row r="8519" spans="146:147" customFormat="1" ht="15">
      <c r="EP8519" s="7"/>
      <c r="EQ8519" s="1"/>
    </row>
    <row r="8520" spans="146:147" customFormat="1" ht="15">
      <c r="EP8520" s="7"/>
      <c r="EQ8520" s="1"/>
    </row>
    <row r="8521" spans="146:147" customFormat="1" ht="15">
      <c r="EP8521" s="7"/>
      <c r="EQ8521" s="1"/>
    </row>
    <row r="8522" spans="146:147" customFormat="1" ht="15">
      <c r="EP8522" s="7"/>
      <c r="EQ8522" s="1"/>
    </row>
    <row r="8523" spans="146:147" customFormat="1" ht="15">
      <c r="EP8523" s="7"/>
      <c r="EQ8523" s="1"/>
    </row>
    <row r="8524" spans="146:147" customFormat="1" ht="15">
      <c r="EP8524" s="7"/>
      <c r="EQ8524" s="1"/>
    </row>
    <row r="8525" spans="146:147" customFormat="1" ht="15">
      <c r="EP8525" s="7"/>
      <c r="EQ8525" s="1"/>
    </row>
    <row r="8526" spans="146:147" customFormat="1" ht="15">
      <c r="EP8526" s="7"/>
      <c r="EQ8526" s="1"/>
    </row>
    <row r="8527" spans="146:147" customFormat="1" ht="15">
      <c r="EP8527" s="7"/>
      <c r="EQ8527" s="1"/>
    </row>
    <row r="8528" spans="146:147" customFormat="1" ht="15">
      <c r="EP8528" s="7"/>
      <c r="EQ8528" s="1"/>
    </row>
    <row r="8529" spans="146:147" customFormat="1" ht="15">
      <c r="EP8529" s="7"/>
      <c r="EQ8529" s="1"/>
    </row>
    <row r="8530" spans="146:147" customFormat="1" ht="15">
      <c r="EP8530" s="7"/>
      <c r="EQ8530" s="1"/>
    </row>
    <row r="8531" spans="146:147" customFormat="1" ht="15">
      <c r="EP8531" s="7"/>
      <c r="EQ8531" s="1"/>
    </row>
    <row r="8532" spans="146:147" customFormat="1" ht="15">
      <c r="EP8532" s="7"/>
      <c r="EQ8532" s="1"/>
    </row>
    <row r="8533" spans="146:147" customFormat="1" ht="15">
      <c r="EP8533" s="7"/>
      <c r="EQ8533" s="1"/>
    </row>
    <row r="8534" spans="146:147" customFormat="1" ht="15">
      <c r="EP8534" s="7"/>
      <c r="EQ8534" s="1"/>
    </row>
    <row r="8535" spans="146:147" customFormat="1" ht="15">
      <c r="EP8535" s="7"/>
      <c r="EQ8535" s="1"/>
    </row>
    <row r="8536" spans="146:147" customFormat="1" ht="15">
      <c r="EP8536" s="7"/>
      <c r="EQ8536" s="1"/>
    </row>
    <row r="8537" spans="146:147" customFormat="1" ht="15">
      <c r="EP8537" s="7"/>
      <c r="EQ8537" s="1"/>
    </row>
    <row r="8538" spans="146:147" customFormat="1" ht="15">
      <c r="EP8538" s="7"/>
      <c r="EQ8538" s="1"/>
    </row>
    <row r="8539" spans="146:147" customFormat="1" ht="15">
      <c r="EP8539" s="7"/>
      <c r="EQ8539" s="1"/>
    </row>
    <row r="8540" spans="146:147" customFormat="1" ht="15">
      <c r="EP8540" s="7"/>
      <c r="EQ8540" s="1"/>
    </row>
    <row r="8541" spans="146:147" customFormat="1" ht="15">
      <c r="EP8541" s="7"/>
      <c r="EQ8541" s="1"/>
    </row>
    <row r="8542" spans="146:147" customFormat="1" ht="15">
      <c r="EP8542" s="7"/>
      <c r="EQ8542" s="1"/>
    </row>
    <row r="8543" spans="146:147" customFormat="1" ht="15">
      <c r="EP8543" s="7"/>
      <c r="EQ8543" s="1"/>
    </row>
    <row r="8544" spans="146:147" customFormat="1" ht="15">
      <c r="EP8544" s="7"/>
      <c r="EQ8544" s="1"/>
    </row>
    <row r="8545" spans="146:147" customFormat="1" ht="15">
      <c r="EP8545" s="7"/>
      <c r="EQ8545" s="1"/>
    </row>
    <row r="8546" spans="146:147" customFormat="1" ht="15">
      <c r="EP8546" s="7"/>
      <c r="EQ8546" s="1"/>
    </row>
    <row r="8547" spans="146:147" customFormat="1" ht="15">
      <c r="EP8547" s="7"/>
      <c r="EQ8547" s="1"/>
    </row>
    <row r="8548" spans="146:147" customFormat="1" ht="15">
      <c r="EP8548" s="7"/>
      <c r="EQ8548" s="1"/>
    </row>
    <row r="8549" spans="146:147" customFormat="1" ht="15">
      <c r="EP8549" s="7"/>
      <c r="EQ8549" s="1"/>
    </row>
    <row r="8550" spans="146:147" customFormat="1" ht="15">
      <c r="EP8550" s="7"/>
      <c r="EQ8550" s="1"/>
    </row>
    <row r="8551" spans="146:147" customFormat="1" ht="15">
      <c r="EP8551" s="7"/>
      <c r="EQ8551" s="1"/>
    </row>
    <row r="8552" spans="146:147" customFormat="1" ht="15">
      <c r="EP8552" s="7"/>
      <c r="EQ8552" s="1"/>
    </row>
    <row r="8553" spans="146:147" customFormat="1" ht="15">
      <c r="EP8553" s="7"/>
      <c r="EQ8553" s="1"/>
    </row>
    <row r="8554" spans="146:147" customFormat="1" ht="15">
      <c r="EP8554" s="7"/>
      <c r="EQ8554" s="1"/>
    </row>
    <row r="8555" spans="146:147" customFormat="1" ht="15">
      <c r="EP8555" s="7"/>
      <c r="EQ8555" s="1"/>
    </row>
    <row r="8556" spans="146:147" customFormat="1" ht="15">
      <c r="EP8556" s="7"/>
      <c r="EQ8556" s="1"/>
    </row>
    <row r="8557" spans="146:147" customFormat="1" ht="15">
      <c r="EP8557" s="7"/>
      <c r="EQ8557" s="1"/>
    </row>
    <row r="8558" spans="146:147" customFormat="1" ht="15">
      <c r="EP8558" s="7"/>
      <c r="EQ8558" s="1"/>
    </row>
    <row r="8559" spans="146:147" customFormat="1" ht="15">
      <c r="EP8559" s="7"/>
      <c r="EQ8559" s="1"/>
    </row>
    <row r="8560" spans="146:147" customFormat="1" ht="15">
      <c r="EP8560" s="7"/>
      <c r="EQ8560" s="1"/>
    </row>
    <row r="8561" spans="146:147" customFormat="1" ht="15">
      <c r="EP8561" s="7"/>
      <c r="EQ8561" s="1"/>
    </row>
    <row r="8562" spans="146:147" customFormat="1" ht="15">
      <c r="EP8562" s="7"/>
      <c r="EQ8562" s="1"/>
    </row>
    <row r="8563" spans="146:147" customFormat="1" ht="15">
      <c r="EP8563" s="7"/>
      <c r="EQ8563" s="1"/>
    </row>
    <row r="8564" spans="146:147" customFormat="1" ht="15">
      <c r="EP8564" s="7"/>
      <c r="EQ8564" s="1"/>
    </row>
    <row r="8565" spans="146:147" customFormat="1" ht="15">
      <c r="EP8565" s="7"/>
      <c r="EQ8565" s="1"/>
    </row>
    <row r="8566" spans="146:147" customFormat="1" ht="15">
      <c r="EP8566" s="7"/>
      <c r="EQ8566" s="1"/>
    </row>
    <row r="8567" spans="146:147" customFormat="1" ht="15">
      <c r="EP8567" s="7"/>
      <c r="EQ8567" s="1"/>
    </row>
    <row r="8568" spans="146:147" customFormat="1" ht="15">
      <c r="EP8568" s="7"/>
      <c r="EQ8568" s="1"/>
    </row>
    <row r="8569" spans="146:147" customFormat="1" ht="15">
      <c r="EP8569" s="7"/>
      <c r="EQ8569" s="1"/>
    </row>
    <row r="8570" spans="146:147" customFormat="1" ht="15">
      <c r="EP8570" s="7"/>
      <c r="EQ8570" s="1"/>
    </row>
    <row r="8571" spans="146:147" customFormat="1" ht="15">
      <c r="EP8571" s="7"/>
      <c r="EQ8571" s="1"/>
    </row>
    <row r="8572" spans="146:147" customFormat="1" ht="15">
      <c r="EP8572" s="7"/>
      <c r="EQ8572" s="1"/>
    </row>
    <row r="8573" spans="146:147" customFormat="1" ht="15">
      <c r="EP8573" s="7"/>
      <c r="EQ8573" s="1"/>
    </row>
    <row r="8574" spans="146:147" customFormat="1" ht="15">
      <c r="EP8574" s="7"/>
      <c r="EQ8574" s="1"/>
    </row>
    <row r="8575" spans="146:147" customFormat="1" ht="15">
      <c r="EP8575" s="7"/>
      <c r="EQ8575" s="1"/>
    </row>
    <row r="8576" spans="146:147" customFormat="1" ht="15">
      <c r="EP8576" s="7"/>
      <c r="EQ8576" s="1"/>
    </row>
    <row r="8577" spans="146:147" customFormat="1" ht="15">
      <c r="EP8577" s="7"/>
      <c r="EQ8577" s="1"/>
    </row>
    <row r="8578" spans="146:147" customFormat="1" ht="15">
      <c r="EP8578" s="7"/>
      <c r="EQ8578" s="1"/>
    </row>
    <row r="8579" spans="146:147" customFormat="1" ht="15">
      <c r="EP8579" s="7"/>
      <c r="EQ8579" s="1"/>
    </row>
    <row r="8580" spans="146:147" customFormat="1" ht="15">
      <c r="EP8580" s="7"/>
      <c r="EQ8580" s="1"/>
    </row>
    <row r="8581" spans="146:147" customFormat="1" ht="15">
      <c r="EP8581" s="7"/>
      <c r="EQ8581" s="1"/>
    </row>
    <row r="8582" spans="146:147" customFormat="1" ht="15">
      <c r="EP8582" s="7"/>
      <c r="EQ8582" s="1"/>
    </row>
    <row r="8583" spans="146:147" customFormat="1" ht="15">
      <c r="EP8583" s="7"/>
      <c r="EQ8583" s="1"/>
    </row>
    <row r="8584" spans="146:147" customFormat="1" ht="15">
      <c r="EP8584" s="7"/>
      <c r="EQ8584" s="1"/>
    </row>
    <row r="8585" spans="146:147" customFormat="1" ht="15">
      <c r="EP8585" s="7"/>
      <c r="EQ8585" s="1"/>
    </row>
    <row r="8586" spans="146:147" customFormat="1" ht="15">
      <c r="EP8586" s="7"/>
      <c r="EQ8586" s="1"/>
    </row>
    <row r="8587" spans="146:147" customFormat="1" ht="15">
      <c r="EP8587" s="7"/>
      <c r="EQ8587" s="1"/>
    </row>
    <row r="8588" spans="146:147" customFormat="1" ht="15">
      <c r="EP8588" s="7"/>
      <c r="EQ8588" s="1"/>
    </row>
    <row r="8589" spans="146:147" customFormat="1" ht="15">
      <c r="EP8589" s="7"/>
      <c r="EQ8589" s="1"/>
    </row>
    <row r="8590" spans="146:147" customFormat="1" ht="15">
      <c r="EP8590" s="7"/>
      <c r="EQ8590" s="1"/>
    </row>
    <row r="8591" spans="146:147" customFormat="1" ht="15">
      <c r="EP8591" s="7"/>
      <c r="EQ8591" s="1"/>
    </row>
    <row r="8592" spans="146:147" customFormat="1" ht="15">
      <c r="EP8592" s="7"/>
      <c r="EQ8592" s="1"/>
    </row>
    <row r="8593" spans="146:147" customFormat="1" ht="15">
      <c r="EP8593" s="7"/>
      <c r="EQ8593" s="1"/>
    </row>
    <row r="8594" spans="146:147" customFormat="1" ht="15">
      <c r="EP8594" s="7"/>
      <c r="EQ8594" s="1"/>
    </row>
    <row r="8595" spans="146:147" customFormat="1" ht="15">
      <c r="EP8595" s="7"/>
      <c r="EQ8595" s="1"/>
    </row>
    <row r="8596" spans="146:147" customFormat="1" ht="15">
      <c r="EP8596" s="7"/>
      <c r="EQ8596" s="1"/>
    </row>
    <row r="8597" spans="146:147" customFormat="1" ht="15">
      <c r="EP8597" s="7"/>
      <c r="EQ8597" s="1"/>
    </row>
    <row r="8598" spans="146:147" customFormat="1" ht="15">
      <c r="EP8598" s="7"/>
      <c r="EQ8598" s="1"/>
    </row>
    <row r="8599" spans="146:147" customFormat="1" ht="15">
      <c r="EP8599" s="7"/>
      <c r="EQ8599" s="1"/>
    </row>
    <row r="8600" spans="146:147" customFormat="1" ht="15">
      <c r="EP8600" s="7"/>
      <c r="EQ8600" s="1"/>
    </row>
    <row r="8601" spans="146:147" customFormat="1" ht="15">
      <c r="EP8601" s="7"/>
      <c r="EQ8601" s="1"/>
    </row>
    <row r="8602" spans="146:147" customFormat="1" ht="15">
      <c r="EP8602" s="7"/>
      <c r="EQ8602" s="1"/>
    </row>
    <row r="8603" spans="146:147" customFormat="1" ht="15">
      <c r="EP8603" s="7"/>
      <c r="EQ8603" s="1"/>
    </row>
    <row r="8604" spans="146:147" customFormat="1" ht="15">
      <c r="EP8604" s="7"/>
      <c r="EQ8604" s="1"/>
    </row>
    <row r="8605" spans="146:147" customFormat="1" ht="15">
      <c r="EP8605" s="7"/>
      <c r="EQ8605" s="1"/>
    </row>
    <row r="8606" spans="146:147" customFormat="1" ht="15">
      <c r="EP8606" s="7"/>
      <c r="EQ8606" s="1"/>
    </row>
    <row r="8607" spans="146:147" customFormat="1" ht="15">
      <c r="EP8607" s="7"/>
      <c r="EQ8607" s="1"/>
    </row>
    <row r="8608" spans="146:147" customFormat="1" ht="15">
      <c r="EP8608" s="7"/>
      <c r="EQ8608" s="1"/>
    </row>
    <row r="8609" spans="146:147" customFormat="1" ht="15">
      <c r="EP8609" s="7"/>
      <c r="EQ8609" s="1"/>
    </row>
    <row r="8610" spans="146:147" customFormat="1" ht="15">
      <c r="EP8610" s="7"/>
      <c r="EQ8610" s="1"/>
    </row>
    <row r="8611" spans="146:147" customFormat="1" ht="15">
      <c r="EP8611" s="7"/>
      <c r="EQ8611" s="1"/>
    </row>
    <row r="8612" spans="146:147" customFormat="1" ht="15">
      <c r="EP8612" s="7"/>
      <c r="EQ8612" s="1"/>
    </row>
    <row r="8613" spans="146:147" customFormat="1" ht="15">
      <c r="EP8613" s="7"/>
      <c r="EQ8613" s="1"/>
    </row>
    <row r="8614" spans="146:147" customFormat="1" ht="15">
      <c r="EP8614" s="7"/>
      <c r="EQ8614" s="1"/>
    </row>
    <row r="8615" spans="146:147" customFormat="1" ht="15">
      <c r="EP8615" s="7"/>
      <c r="EQ8615" s="1"/>
    </row>
    <row r="8616" spans="146:147" customFormat="1" ht="15">
      <c r="EP8616" s="7"/>
      <c r="EQ8616" s="1"/>
    </row>
    <row r="8617" spans="146:147" customFormat="1" ht="15">
      <c r="EP8617" s="7"/>
      <c r="EQ8617" s="1"/>
    </row>
    <row r="8618" spans="146:147" customFormat="1" ht="15">
      <c r="EP8618" s="7"/>
      <c r="EQ8618" s="1"/>
    </row>
    <row r="8619" spans="146:147" customFormat="1" ht="15">
      <c r="EP8619" s="7"/>
      <c r="EQ8619" s="1"/>
    </row>
    <row r="8620" spans="146:147" customFormat="1" ht="15">
      <c r="EP8620" s="7"/>
      <c r="EQ8620" s="1"/>
    </row>
    <row r="8621" spans="146:147" customFormat="1" ht="15">
      <c r="EP8621" s="7"/>
      <c r="EQ8621" s="1"/>
    </row>
    <row r="8622" spans="146:147" customFormat="1" ht="15">
      <c r="EP8622" s="7"/>
      <c r="EQ8622" s="1"/>
    </row>
    <row r="8623" spans="146:147" customFormat="1" ht="15">
      <c r="EP8623" s="7"/>
      <c r="EQ8623" s="1"/>
    </row>
    <row r="8624" spans="146:147" customFormat="1" ht="15">
      <c r="EP8624" s="7"/>
      <c r="EQ8624" s="1"/>
    </row>
    <row r="8625" spans="146:147" customFormat="1" ht="15">
      <c r="EP8625" s="7"/>
      <c r="EQ8625" s="1"/>
    </row>
    <row r="8626" spans="146:147" customFormat="1" ht="15">
      <c r="EP8626" s="7"/>
      <c r="EQ8626" s="1"/>
    </row>
    <row r="8627" spans="146:147" customFormat="1" ht="15">
      <c r="EP8627" s="7"/>
      <c r="EQ8627" s="1"/>
    </row>
    <row r="8628" spans="146:147" customFormat="1" ht="15">
      <c r="EP8628" s="7"/>
      <c r="EQ8628" s="1"/>
    </row>
    <row r="8629" spans="146:147" customFormat="1" ht="15">
      <c r="EP8629" s="7"/>
      <c r="EQ8629" s="1"/>
    </row>
    <row r="8630" spans="146:147" customFormat="1" ht="15">
      <c r="EP8630" s="7"/>
      <c r="EQ8630" s="1"/>
    </row>
    <row r="8631" spans="146:147" customFormat="1" ht="15">
      <c r="EP8631" s="7"/>
      <c r="EQ8631" s="1"/>
    </row>
    <row r="8632" spans="146:147" customFormat="1" ht="15">
      <c r="EP8632" s="7"/>
      <c r="EQ8632" s="1"/>
    </row>
    <row r="8633" spans="146:147" customFormat="1" ht="15">
      <c r="EP8633" s="7"/>
      <c r="EQ8633" s="1"/>
    </row>
    <row r="8634" spans="146:147" customFormat="1" ht="15">
      <c r="EP8634" s="7"/>
      <c r="EQ8634" s="1"/>
    </row>
    <row r="8635" spans="146:147" customFormat="1" ht="15">
      <c r="EP8635" s="7"/>
      <c r="EQ8635" s="1"/>
    </row>
    <row r="8636" spans="146:147" customFormat="1" ht="15">
      <c r="EP8636" s="7"/>
      <c r="EQ8636" s="1"/>
    </row>
    <row r="8637" spans="146:147" customFormat="1" ht="15">
      <c r="EP8637" s="7"/>
      <c r="EQ8637" s="1"/>
    </row>
    <row r="8638" spans="146:147" customFormat="1" ht="15">
      <c r="EP8638" s="7"/>
      <c r="EQ8638" s="1"/>
    </row>
    <row r="8639" spans="146:147" customFormat="1" ht="15">
      <c r="EP8639" s="7"/>
      <c r="EQ8639" s="1"/>
    </row>
    <row r="8640" spans="146:147" customFormat="1" ht="15">
      <c r="EP8640" s="7"/>
      <c r="EQ8640" s="1"/>
    </row>
    <row r="8641" spans="146:147" customFormat="1" ht="15">
      <c r="EP8641" s="7"/>
      <c r="EQ8641" s="1"/>
    </row>
    <row r="8642" spans="146:147" customFormat="1" ht="15">
      <c r="EP8642" s="7"/>
      <c r="EQ8642" s="1"/>
    </row>
    <row r="8643" spans="146:147" customFormat="1" ht="15">
      <c r="EP8643" s="7"/>
      <c r="EQ8643" s="1"/>
    </row>
    <row r="8644" spans="146:147" customFormat="1" ht="15">
      <c r="EP8644" s="7"/>
      <c r="EQ8644" s="1"/>
    </row>
    <row r="8645" spans="146:147" customFormat="1" ht="15">
      <c r="EP8645" s="7"/>
      <c r="EQ8645" s="1"/>
    </row>
    <row r="8646" spans="146:147" customFormat="1" ht="15">
      <c r="EP8646" s="7"/>
      <c r="EQ8646" s="1"/>
    </row>
    <row r="8647" spans="146:147" customFormat="1" ht="15">
      <c r="EP8647" s="7"/>
      <c r="EQ8647" s="1"/>
    </row>
    <row r="8648" spans="146:147" customFormat="1" ht="15">
      <c r="EP8648" s="7"/>
      <c r="EQ8648" s="1"/>
    </row>
    <row r="8649" spans="146:147" customFormat="1" ht="15">
      <c r="EP8649" s="7"/>
      <c r="EQ8649" s="1"/>
    </row>
    <row r="8650" spans="146:147" customFormat="1" ht="15">
      <c r="EP8650" s="7"/>
      <c r="EQ8650" s="1"/>
    </row>
    <row r="8651" spans="146:147" customFormat="1" ht="15">
      <c r="EP8651" s="7"/>
      <c r="EQ8651" s="1"/>
    </row>
    <row r="8652" spans="146:147" customFormat="1" ht="15">
      <c r="EP8652" s="7"/>
      <c r="EQ8652" s="1"/>
    </row>
    <row r="8653" spans="146:147" customFormat="1" ht="15">
      <c r="EP8653" s="7"/>
      <c r="EQ8653" s="1"/>
    </row>
    <row r="8654" spans="146:147" customFormat="1" ht="15">
      <c r="EP8654" s="7"/>
      <c r="EQ8654" s="1"/>
    </row>
    <row r="8655" spans="146:147" customFormat="1" ht="15">
      <c r="EP8655" s="7"/>
      <c r="EQ8655" s="1"/>
    </row>
    <row r="8656" spans="146:147" customFormat="1" ht="15">
      <c r="EP8656" s="7"/>
      <c r="EQ8656" s="1"/>
    </row>
    <row r="8657" spans="146:147" customFormat="1" ht="15">
      <c r="EP8657" s="7"/>
      <c r="EQ8657" s="1"/>
    </row>
    <row r="8658" spans="146:147" customFormat="1" ht="15">
      <c r="EP8658" s="7"/>
      <c r="EQ8658" s="1"/>
    </row>
    <row r="8659" spans="146:147" customFormat="1" ht="15">
      <c r="EP8659" s="7"/>
      <c r="EQ8659" s="1"/>
    </row>
    <row r="8660" spans="146:147" customFormat="1" ht="15">
      <c r="EP8660" s="7"/>
      <c r="EQ8660" s="1"/>
    </row>
    <row r="8661" spans="146:147" customFormat="1" ht="15">
      <c r="EP8661" s="7"/>
      <c r="EQ8661" s="1"/>
    </row>
    <row r="8662" spans="146:147" customFormat="1" ht="15">
      <c r="EP8662" s="7"/>
      <c r="EQ8662" s="1"/>
    </row>
    <row r="8663" spans="146:147" customFormat="1" ht="15">
      <c r="EP8663" s="7"/>
      <c r="EQ8663" s="1"/>
    </row>
    <row r="8664" spans="146:147" customFormat="1" ht="15">
      <c r="EP8664" s="7"/>
      <c r="EQ8664" s="1"/>
    </row>
    <row r="8665" spans="146:147" customFormat="1" ht="15">
      <c r="EP8665" s="7"/>
      <c r="EQ8665" s="1"/>
    </row>
    <row r="8666" spans="146:147" customFormat="1" ht="15">
      <c r="EP8666" s="7"/>
      <c r="EQ8666" s="1"/>
    </row>
    <row r="8667" spans="146:147" customFormat="1" ht="15">
      <c r="EP8667" s="7"/>
      <c r="EQ8667" s="1"/>
    </row>
    <row r="8668" spans="146:147" customFormat="1" ht="15">
      <c r="EP8668" s="7"/>
      <c r="EQ8668" s="1"/>
    </row>
    <row r="8669" spans="146:147" customFormat="1" ht="15">
      <c r="EP8669" s="7"/>
      <c r="EQ8669" s="1"/>
    </row>
    <row r="8670" spans="146:147" customFormat="1" ht="15">
      <c r="EP8670" s="7"/>
      <c r="EQ8670" s="1"/>
    </row>
    <row r="8671" spans="146:147" customFormat="1" ht="15">
      <c r="EP8671" s="7"/>
      <c r="EQ8671" s="1"/>
    </row>
    <row r="8672" spans="146:147" customFormat="1" ht="15">
      <c r="EP8672" s="7"/>
      <c r="EQ8672" s="1"/>
    </row>
    <row r="8673" spans="146:147" customFormat="1" ht="15">
      <c r="EP8673" s="7"/>
      <c r="EQ8673" s="1"/>
    </row>
    <row r="8674" spans="146:147" customFormat="1" ht="15">
      <c r="EP8674" s="7"/>
      <c r="EQ8674" s="1"/>
    </row>
    <row r="8675" spans="146:147" customFormat="1" ht="15">
      <c r="EP8675" s="7"/>
      <c r="EQ8675" s="1"/>
    </row>
    <row r="8676" spans="146:147" customFormat="1" ht="15">
      <c r="EP8676" s="7"/>
      <c r="EQ8676" s="1"/>
    </row>
    <row r="8677" spans="146:147" customFormat="1" ht="15">
      <c r="EP8677" s="7"/>
      <c r="EQ8677" s="1"/>
    </row>
    <row r="8678" spans="146:147" customFormat="1" ht="15">
      <c r="EP8678" s="7"/>
      <c r="EQ8678" s="1"/>
    </row>
    <row r="8679" spans="146:147" customFormat="1" ht="15">
      <c r="EP8679" s="7"/>
      <c r="EQ8679" s="1"/>
    </row>
    <row r="8680" spans="146:147" customFormat="1" ht="15">
      <c r="EP8680" s="7"/>
      <c r="EQ8680" s="1"/>
    </row>
    <row r="8681" spans="146:147" customFormat="1" ht="15">
      <c r="EP8681" s="7"/>
      <c r="EQ8681" s="1"/>
    </row>
    <row r="8682" spans="146:147" customFormat="1" ht="15">
      <c r="EP8682" s="7"/>
      <c r="EQ8682" s="1"/>
    </row>
    <row r="8683" spans="146:147" customFormat="1" ht="15">
      <c r="EP8683" s="7"/>
      <c r="EQ8683" s="1"/>
    </row>
    <row r="8684" spans="146:147" customFormat="1" ht="15">
      <c r="EP8684" s="7"/>
      <c r="EQ8684" s="1"/>
    </row>
    <row r="8685" spans="146:147" customFormat="1" ht="15">
      <c r="EP8685" s="7"/>
      <c r="EQ8685" s="1"/>
    </row>
    <row r="8686" spans="146:147" customFormat="1" ht="15">
      <c r="EP8686" s="7"/>
      <c r="EQ8686" s="1"/>
    </row>
    <row r="8687" spans="146:147" customFormat="1" ht="15">
      <c r="EP8687" s="7"/>
      <c r="EQ8687" s="1"/>
    </row>
    <row r="8688" spans="146:147" customFormat="1" ht="15">
      <c r="EP8688" s="7"/>
      <c r="EQ8688" s="1"/>
    </row>
    <row r="8689" spans="146:147" customFormat="1" ht="15">
      <c r="EP8689" s="7"/>
      <c r="EQ8689" s="1"/>
    </row>
    <row r="8690" spans="146:147" customFormat="1" ht="15">
      <c r="EP8690" s="7"/>
      <c r="EQ8690" s="1"/>
    </row>
    <row r="8691" spans="146:147" customFormat="1" ht="15">
      <c r="EP8691" s="7"/>
      <c r="EQ8691" s="1"/>
    </row>
    <row r="8692" spans="146:147" customFormat="1" ht="15">
      <c r="EP8692" s="7"/>
      <c r="EQ8692" s="1"/>
    </row>
    <row r="8693" spans="146:147" customFormat="1" ht="15">
      <c r="EP8693" s="7"/>
      <c r="EQ8693" s="1"/>
    </row>
    <row r="8694" spans="146:147" customFormat="1" ht="15">
      <c r="EP8694" s="7"/>
      <c r="EQ8694" s="1"/>
    </row>
    <row r="8695" spans="146:147" customFormat="1" ht="15">
      <c r="EP8695" s="7"/>
      <c r="EQ8695" s="1"/>
    </row>
    <row r="8696" spans="146:147" customFormat="1" ht="15">
      <c r="EP8696" s="7"/>
      <c r="EQ8696" s="1"/>
    </row>
    <row r="8697" spans="146:147" customFormat="1" ht="15">
      <c r="EP8697" s="7"/>
      <c r="EQ8697" s="1"/>
    </row>
    <row r="8698" spans="146:147" customFormat="1" ht="15">
      <c r="EP8698" s="7"/>
      <c r="EQ8698" s="1"/>
    </row>
    <row r="8699" spans="146:147" customFormat="1" ht="15">
      <c r="EP8699" s="7"/>
      <c r="EQ8699" s="1"/>
    </row>
    <row r="8700" spans="146:147" customFormat="1" ht="15">
      <c r="EP8700" s="7"/>
      <c r="EQ8700" s="1"/>
    </row>
    <row r="8701" spans="146:147" customFormat="1" ht="15">
      <c r="EP8701" s="7"/>
      <c r="EQ8701" s="1"/>
    </row>
    <row r="8702" spans="146:147" customFormat="1" ht="15">
      <c r="EP8702" s="7"/>
      <c r="EQ8702" s="1"/>
    </row>
    <row r="8703" spans="146:147" customFormat="1" ht="15">
      <c r="EP8703" s="7"/>
      <c r="EQ8703" s="1"/>
    </row>
    <row r="8704" spans="146:147" customFormat="1" ht="15">
      <c r="EP8704" s="7"/>
      <c r="EQ8704" s="1"/>
    </row>
    <row r="8705" spans="146:147" customFormat="1" ht="15">
      <c r="EP8705" s="7"/>
      <c r="EQ8705" s="1"/>
    </row>
    <row r="8706" spans="146:147" customFormat="1" ht="15">
      <c r="EP8706" s="7"/>
      <c r="EQ8706" s="1"/>
    </row>
    <row r="8707" spans="146:147" customFormat="1" ht="15">
      <c r="EP8707" s="7"/>
      <c r="EQ8707" s="1"/>
    </row>
    <row r="8708" spans="146:147" customFormat="1" ht="15">
      <c r="EP8708" s="7"/>
      <c r="EQ8708" s="1"/>
    </row>
    <row r="8709" spans="146:147" customFormat="1" ht="15">
      <c r="EP8709" s="7"/>
      <c r="EQ8709" s="1"/>
    </row>
    <row r="8710" spans="146:147" customFormat="1" ht="15">
      <c r="EP8710" s="7"/>
      <c r="EQ8710" s="1"/>
    </row>
    <row r="8711" spans="146:147" customFormat="1" ht="15">
      <c r="EP8711" s="7"/>
      <c r="EQ8711" s="1"/>
    </row>
    <row r="8712" spans="146:147" customFormat="1" ht="15">
      <c r="EP8712" s="7"/>
      <c r="EQ8712" s="1"/>
    </row>
    <row r="8713" spans="146:147" customFormat="1" ht="15">
      <c r="EP8713" s="7"/>
      <c r="EQ8713" s="1"/>
    </row>
    <row r="8714" spans="146:147" customFormat="1" ht="15">
      <c r="EP8714" s="7"/>
      <c r="EQ8714" s="1"/>
    </row>
    <row r="8715" spans="146:147" customFormat="1" ht="15">
      <c r="EP8715" s="7"/>
      <c r="EQ8715" s="1"/>
    </row>
    <row r="8716" spans="146:147" customFormat="1" ht="15">
      <c r="EP8716" s="7"/>
      <c r="EQ8716" s="1"/>
    </row>
    <row r="8717" spans="146:147" customFormat="1" ht="15">
      <c r="EP8717" s="7"/>
      <c r="EQ8717" s="1"/>
    </row>
    <row r="8718" spans="146:147" customFormat="1" ht="15">
      <c r="EP8718" s="7"/>
      <c r="EQ8718" s="1"/>
    </row>
    <row r="8719" spans="146:147" customFormat="1" ht="15">
      <c r="EP8719" s="7"/>
      <c r="EQ8719" s="1"/>
    </row>
    <row r="8720" spans="146:147" customFormat="1" ht="15">
      <c r="EP8720" s="7"/>
      <c r="EQ8720" s="1"/>
    </row>
    <row r="8721" spans="146:147" customFormat="1" ht="15">
      <c r="EP8721" s="7"/>
      <c r="EQ8721" s="1"/>
    </row>
    <row r="8722" spans="146:147" customFormat="1" ht="15">
      <c r="EP8722" s="7"/>
      <c r="EQ8722" s="1"/>
    </row>
    <row r="8723" spans="146:147" customFormat="1" ht="15">
      <c r="EP8723" s="7"/>
      <c r="EQ8723" s="1"/>
    </row>
    <row r="8724" spans="146:147" customFormat="1" ht="15">
      <c r="EP8724" s="7"/>
      <c r="EQ8724" s="1"/>
    </row>
    <row r="8725" spans="146:147" customFormat="1" ht="15">
      <c r="EP8725" s="7"/>
      <c r="EQ8725" s="1"/>
    </row>
    <row r="8726" spans="146:147" customFormat="1" ht="15">
      <c r="EP8726" s="7"/>
      <c r="EQ8726" s="1"/>
    </row>
    <row r="8727" spans="146:147" customFormat="1" ht="15">
      <c r="EP8727" s="7"/>
      <c r="EQ8727" s="1"/>
    </row>
    <row r="8728" spans="146:147" customFormat="1" ht="15">
      <c r="EP8728" s="7"/>
      <c r="EQ8728" s="1"/>
    </row>
    <row r="8729" spans="146:147" customFormat="1" ht="15">
      <c r="EP8729" s="7"/>
      <c r="EQ8729" s="1"/>
    </row>
    <row r="8730" spans="146:147" customFormat="1" ht="15">
      <c r="EP8730" s="7"/>
      <c r="EQ8730" s="1"/>
    </row>
    <row r="8731" spans="146:147" customFormat="1" ht="15">
      <c r="EP8731" s="7"/>
      <c r="EQ8731" s="1"/>
    </row>
    <row r="8732" spans="146:147" customFormat="1" ht="15">
      <c r="EP8732" s="7"/>
      <c r="EQ8732" s="1"/>
    </row>
    <row r="8733" spans="146:147" customFormat="1" ht="15">
      <c r="EP8733" s="7"/>
      <c r="EQ8733" s="1"/>
    </row>
    <row r="8734" spans="146:147" customFormat="1" ht="15">
      <c r="EP8734" s="7"/>
      <c r="EQ8734" s="1"/>
    </row>
    <row r="8735" spans="146:147" customFormat="1" ht="15">
      <c r="EP8735" s="7"/>
      <c r="EQ8735" s="1"/>
    </row>
    <row r="8736" spans="146:147" customFormat="1" ht="15">
      <c r="EP8736" s="7"/>
      <c r="EQ8736" s="1"/>
    </row>
    <row r="8737" spans="146:147" customFormat="1" ht="15">
      <c r="EP8737" s="7"/>
      <c r="EQ8737" s="1"/>
    </row>
    <row r="8738" spans="146:147" customFormat="1" ht="15">
      <c r="EP8738" s="7"/>
      <c r="EQ8738" s="1"/>
    </row>
    <row r="8739" spans="146:147" customFormat="1" ht="15">
      <c r="EP8739" s="7"/>
      <c r="EQ8739" s="1"/>
    </row>
    <row r="8740" spans="146:147" customFormat="1" ht="15">
      <c r="EP8740" s="7"/>
      <c r="EQ8740" s="1"/>
    </row>
    <row r="8741" spans="146:147" customFormat="1" ht="15">
      <c r="EP8741" s="7"/>
      <c r="EQ8741" s="1"/>
    </row>
    <row r="8742" spans="146:147" customFormat="1" ht="15">
      <c r="EP8742" s="7"/>
      <c r="EQ8742" s="1"/>
    </row>
    <row r="8743" spans="146:147" customFormat="1" ht="15">
      <c r="EP8743" s="7"/>
      <c r="EQ8743" s="1"/>
    </row>
    <row r="8744" spans="146:147" customFormat="1" ht="15">
      <c r="EP8744" s="7"/>
      <c r="EQ8744" s="1"/>
    </row>
    <row r="8745" spans="146:147" customFormat="1" ht="15">
      <c r="EP8745" s="7"/>
      <c r="EQ8745" s="1"/>
    </row>
    <row r="8746" spans="146:147" customFormat="1" ht="15">
      <c r="EP8746" s="7"/>
      <c r="EQ8746" s="1"/>
    </row>
    <row r="8747" spans="146:147" customFormat="1" ht="15">
      <c r="EP8747" s="7"/>
      <c r="EQ8747" s="1"/>
    </row>
    <row r="8748" spans="146:147" customFormat="1" ht="15">
      <c r="EP8748" s="7"/>
      <c r="EQ8748" s="1"/>
    </row>
    <row r="8749" spans="146:147" customFormat="1" ht="15">
      <c r="EP8749" s="7"/>
      <c r="EQ8749" s="1"/>
    </row>
    <row r="8750" spans="146:147" customFormat="1" ht="15">
      <c r="EP8750" s="7"/>
      <c r="EQ8750" s="1"/>
    </row>
    <row r="8751" spans="146:147" customFormat="1" ht="15">
      <c r="EP8751" s="7"/>
      <c r="EQ8751" s="1"/>
    </row>
    <row r="8752" spans="146:147" customFormat="1" ht="15">
      <c r="EP8752" s="7"/>
      <c r="EQ8752" s="1"/>
    </row>
    <row r="8753" spans="146:147" customFormat="1" ht="15">
      <c r="EP8753" s="7"/>
      <c r="EQ8753" s="1"/>
    </row>
    <row r="8754" spans="146:147" customFormat="1" ht="15">
      <c r="EP8754" s="7"/>
      <c r="EQ8754" s="1"/>
    </row>
    <row r="8755" spans="146:147" customFormat="1" ht="15">
      <c r="EP8755" s="7"/>
      <c r="EQ8755" s="1"/>
    </row>
    <row r="8756" spans="146:147" customFormat="1" ht="15">
      <c r="EP8756" s="7"/>
      <c r="EQ8756" s="1"/>
    </row>
    <row r="8757" spans="146:147" customFormat="1" ht="15">
      <c r="EP8757" s="7"/>
      <c r="EQ8757" s="1"/>
    </row>
    <row r="8758" spans="146:147" customFormat="1" ht="15">
      <c r="EP8758" s="7"/>
      <c r="EQ8758" s="1"/>
    </row>
    <row r="8759" spans="146:147" customFormat="1" ht="15">
      <c r="EP8759" s="7"/>
      <c r="EQ8759" s="1"/>
    </row>
    <row r="8760" spans="146:147" customFormat="1" ht="15">
      <c r="EP8760" s="7"/>
      <c r="EQ8760" s="1"/>
    </row>
    <row r="8761" spans="146:147" customFormat="1" ht="15">
      <c r="EP8761" s="7"/>
      <c r="EQ8761" s="1"/>
    </row>
    <row r="8762" spans="146:147" customFormat="1" ht="15">
      <c r="EP8762" s="7"/>
      <c r="EQ8762" s="1"/>
    </row>
    <row r="8763" spans="146:147" customFormat="1" ht="15">
      <c r="EP8763" s="7"/>
      <c r="EQ8763" s="1"/>
    </row>
    <row r="8764" spans="146:147" customFormat="1" ht="15">
      <c r="EP8764" s="7"/>
      <c r="EQ8764" s="1"/>
    </row>
    <row r="8765" spans="146:147" customFormat="1" ht="15">
      <c r="EP8765" s="7"/>
      <c r="EQ8765" s="1"/>
    </row>
    <row r="8766" spans="146:147" customFormat="1" ht="15">
      <c r="EP8766" s="7"/>
      <c r="EQ8766" s="1"/>
    </row>
    <row r="8767" spans="146:147" customFormat="1" ht="15">
      <c r="EP8767" s="7"/>
      <c r="EQ8767" s="1"/>
    </row>
    <row r="8768" spans="146:147" customFormat="1" ht="15">
      <c r="EP8768" s="7"/>
      <c r="EQ8768" s="1"/>
    </row>
    <row r="8769" spans="146:147" customFormat="1" ht="15">
      <c r="EP8769" s="7"/>
      <c r="EQ8769" s="1"/>
    </row>
    <row r="8770" spans="146:147" customFormat="1" ht="15">
      <c r="EP8770" s="7"/>
      <c r="EQ8770" s="1"/>
    </row>
    <row r="8771" spans="146:147" customFormat="1" ht="15">
      <c r="EP8771" s="7"/>
      <c r="EQ8771" s="1"/>
    </row>
    <row r="8772" spans="146:147" customFormat="1" ht="15">
      <c r="EP8772" s="7"/>
      <c r="EQ8772" s="1"/>
    </row>
    <row r="8773" spans="146:147" customFormat="1" ht="15">
      <c r="EP8773" s="7"/>
      <c r="EQ8773" s="1"/>
    </row>
    <row r="8774" spans="146:147" customFormat="1" ht="15">
      <c r="EP8774" s="7"/>
      <c r="EQ8774" s="1"/>
    </row>
    <row r="8775" spans="146:147" customFormat="1" ht="15">
      <c r="EP8775" s="7"/>
      <c r="EQ8775" s="1"/>
    </row>
    <row r="8776" spans="146:147" customFormat="1" ht="15">
      <c r="EP8776" s="7"/>
      <c r="EQ8776" s="1"/>
    </row>
    <row r="8777" spans="146:147" customFormat="1" ht="15">
      <c r="EP8777" s="7"/>
      <c r="EQ8777" s="1"/>
    </row>
    <row r="8778" spans="146:147" customFormat="1" ht="15">
      <c r="EP8778" s="7"/>
      <c r="EQ8778" s="1"/>
    </row>
    <row r="8779" spans="146:147" customFormat="1" ht="15">
      <c r="EP8779" s="7"/>
      <c r="EQ8779" s="1"/>
    </row>
    <row r="8780" spans="146:147" customFormat="1" ht="15">
      <c r="EP8780" s="7"/>
      <c r="EQ8780" s="1"/>
    </row>
    <row r="8781" spans="146:147" customFormat="1" ht="15">
      <c r="EP8781" s="7"/>
      <c r="EQ8781" s="1"/>
    </row>
    <row r="8782" spans="146:147" customFormat="1" ht="15">
      <c r="EP8782" s="7"/>
      <c r="EQ8782" s="1"/>
    </row>
    <row r="8783" spans="146:147" customFormat="1" ht="15">
      <c r="EP8783" s="7"/>
      <c r="EQ8783" s="1"/>
    </row>
    <row r="8784" spans="146:147" customFormat="1" ht="15">
      <c r="EP8784" s="7"/>
      <c r="EQ8784" s="1"/>
    </row>
    <row r="8785" spans="146:147" customFormat="1" ht="15">
      <c r="EP8785" s="7"/>
      <c r="EQ8785" s="1"/>
    </row>
    <row r="8786" spans="146:147" customFormat="1" ht="15">
      <c r="EP8786" s="7"/>
      <c r="EQ8786" s="1"/>
    </row>
    <row r="8787" spans="146:147" customFormat="1" ht="15">
      <c r="EP8787" s="7"/>
      <c r="EQ8787" s="1"/>
    </row>
    <row r="8788" spans="146:147" customFormat="1" ht="15">
      <c r="EP8788" s="7"/>
      <c r="EQ8788" s="1"/>
    </row>
    <row r="8789" spans="146:147" customFormat="1" ht="15">
      <c r="EP8789" s="7"/>
      <c r="EQ8789" s="1"/>
    </row>
    <row r="8790" spans="146:147" customFormat="1" ht="15">
      <c r="EP8790" s="7"/>
      <c r="EQ8790" s="1"/>
    </row>
    <row r="8791" spans="146:147" customFormat="1" ht="15">
      <c r="EP8791" s="7"/>
      <c r="EQ8791" s="1"/>
    </row>
    <row r="8792" spans="146:147" customFormat="1" ht="15">
      <c r="EP8792" s="7"/>
      <c r="EQ8792" s="1"/>
    </row>
    <row r="8793" spans="146:147" customFormat="1" ht="15">
      <c r="EP8793" s="7"/>
      <c r="EQ8793" s="1"/>
    </row>
    <row r="8794" spans="146:147" customFormat="1" ht="15">
      <c r="EP8794" s="7"/>
      <c r="EQ8794" s="1"/>
    </row>
    <row r="8795" spans="146:147" customFormat="1" ht="15">
      <c r="EP8795" s="7"/>
      <c r="EQ8795" s="1"/>
    </row>
    <row r="8796" spans="146:147" customFormat="1" ht="15">
      <c r="EP8796" s="7"/>
      <c r="EQ8796" s="1"/>
    </row>
    <row r="8797" spans="146:147" customFormat="1" ht="15">
      <c r="EP8797" s="7"/>
      <c r="EQ8797" s="1"/>
    </row>
    <row r="8798" spans="146:147" customFormat="1" ht="15">
      <c r="EP8798" s="7"/>
      <c r="EQ8798" s="1"/>
    </row>
    <row r="8799" spans="146:147" customFormat="1" ht="15">
      <c r="EP8799" s="7"/>
      <c r="EQ8799" s="1"/>
    </row>
    <row r="8800" spans="146:147" customFormat="1" ht="15">
      <c r="EP8800" s="7"/>
      <c r="EQ8800" s="1"/>
    </row>
    <row r="8801" spans="146:147" customFormat="1" ht="15">
      <c r="EP8801" s="7"/>
      <c r="EQ8801" s="1"/>
    </row>
    <row r="8802" spans="146:147" customFormat="1" ht="15">
      <c r="EP8802" s="7"/>
      <c r="EQ8802" s="1"/>
    </row>
    <row r="8803" spans="146:147" customFormat="1" ht="15">
      <c r="EP8803" s="7"/>
      <c r="EQ8803" s="1"/>
    </row>
    <row r="8804" spans="146:147" customFormat="1" ht="15">
      <c r="EP8804" s="7"/>
      <c r="EQ8804" s="1"/>
    </row>
    <row r="8805" spans="146:147" customFormat="1" ht="15">
      <c r="EP8805" s="7"/>
      <c r="EQ8805" s="1"/>
    </row>
    <row r="8806" spans="146:147" customFormat="1" ht="15">
      <c r="EP8806" s="7"/>
      <c r="EQ8806" s="1"/>
    </row>
    <row r="8807" spans="146:147" customFormat="1" ht="15">
      <c r="EP8807" s="7"/>
      <c r="EQ8807" s="1"/>
    </row>
    <row r="8808" spans="146:147" customFormat="1" ht="15">
      <c r="EP8808" s="7"/>
      <c r="EQ8808" s="1"/>
    </row>
    <row r="8809" spans="146:147" customFormat="1" ht="15">
      <c r="EP8809" s="7"/>
      <c r="EQ8809" s="1"/>
    </row>
    <row r="8810" spans="146:147" customFormat="1" ht="15">
      <c r="EP8810" s="7"/>
      <c r="EQ8810" s="1"/>
    </row>
    <row r="8811" spans="146:147" customFormat="1" ht="15">
      <c r="EP8811" s="7"/>
      <c r="EQ8811" s="1"/>
    </row>
    <row r="8812" spans="146:147" customFormat="1" ht="15">
      <c r="EP8812" s="7"/>
      <c r="EQ8812" s="1"/>
    </row>
    <row r="8813" spans="146:147" customFormat="1" ht="15">
      <c r="EP8813" s="7"/>
      <c r="EQ8813" s="1"/>
    </row>
    <row r="8814" spans="146:147" customFormat="1" ht="15">
      <c r="EP8814" s="7"/>
      <c r="EQ8814" s="1"/>
    </row>
    <row r="8815" spans="146:147" customFormat="1" ht="15">
      <c r="EP8815" s="7"/>
      <c r="EQ8815" s="1"/>
    </row>
    <row r="8816" spans="146:147" customFormat="1" ht="15">
      <c r="EP8816" s="7"/>
      <c r="EQ8816" s="1"/>
    </row>
    <row r="8817" spans="146:147" customFormat="1" ht="15">
      <c r="EP8817" s="7"/>
      <c r="EQ8817" s="1"/>
    </row>
    <row r="8818" spans="146:147" customFormat="1" ht="15">
      <c r="EP8818" s="7"/>
      <c r="EQ8818" s="1"/>
    </row>
    <row r="8819" spans="146:147" customFormat="1" ht="15">
      <c r="EP8819" s="7"/>
      <c r="EQ8819" s="1"/>
    </row>
    <row r="8820" spans="146:147" customFormat="1" ht="15">
      <c r="EP8820" s="7"/>
      <c r="EQ8820" s="1"/>
    </row>
    <row r="8821" spans="146:147" customFormat="1" ht="15">
      <c r="EP8821" s="7"/>
      <c r="EQ8821" s="1"/>
    </row>
    <row r="8822" spans="146:147" customFormat="1" ht="15">
      <c r="EP8822" s="7"/>
      <c r="EQ8822" s="1"/>
    </row>
    <row r="8823" spans="146:147" customFormat="1" ht="15">
      <c r="EP8823" s="7"/>
      <c r="EQ8823" s="1"/>
    </row>
    <row r="8824" spans="146:147" customFormat="1" ht="15">
      <c r="EP8824" s="7"/>
      <c r="EQ8824" s="1"/>
    </row>
    <row r="8825" spans="146:147" customFormat="1" ht="15">
      <c r="EP8825" s="7"/>
      <c r="EQ8825" s="1"/>
    </row>
    <row r="8826" spans="146:147" customFormat="1" ht="15">
      <c r="EP8826" s="7"/>
      <c r="EQ8826" s="1"/>
    </row>
    <row r="8827" spans="146:147" customFormat="1" ht="15">
      <c r="EP8827" s="7"/>
      <c r="EQ8827" s="1"/>
    </row>
    <row r="8828" spans="146:147" customFormat="1" ht="15">
      <c r="EP8828" s="7"/>
      <c r="EQ8828" s="1"/>
    </row>
    <row r="8829" spans="146:147" customFormat="1" ht="15">
      <c r="EP8829" s="7"/>
      <c r="EQ8829" s="1"/>
    </row>
    <row r="8830" spans="146:147" customFormat="1" ht="15">
      <c r="EP8830" s="7"/>
      <c r="EQ8830" s="1"/>
    </row>
    <row r="8831" spans="146:147" customFormat="1" ht="15">
      <c r="EP8831" s="7"/>
      <c r="EQ8831" s="1"/>
    </row>
    <row r="8832" spans="146:147" customFormat="1" ht="15">
      <c r="EP8832" s="7"/>
      <c r="EQ8832" s="1"/>
    </row>
    <row r="8833" spans="146:147" customFormat="1" ht="15">
      <c r="EP8833" s="7"/>
      <c r="EQ8833" s="1"/>
    </row>
    <row r="8834" spans="146:147" customFormat="1" ht="15">
      <c r="EP8834" s="7"/>
      <c r="EQ8834" s="1"/>
    </row>
    <row r="8835" spans="146:147" customFormat="1" ht="15">
      <c r="EP8835" s="7"/>
      <c r="EQ8835" s="1"/>
    </row>
    <row r="8836" spans="146:147" customFormat="1" ht="15">
      <c r="EP8836" s="7"/>
      <c r="EQ8836" s="1"/>
    </row>
    <row r="8837" spans="146:147" customFormat="1" ht="15">
      <c r="EP8837" s="7"/>
      <c r="EQ8837" s="1"/>
    </row>
    <row r="8838" spans="146:147" customFormat="1" ht="15">
      <c r="EP8838" s="7"/>
      <c r="EQ8838" s="1"/>
    </row>
    <row r="8839" spans="146:147" customFormat="1" ht="15">
      <c r="EP8839" s="7"/>
      <c r="EQ8839" s="1"/>
    </row>
    <row r="8840" spans="146:147" customFormat="1" ht="15">
      <c r="EP8840" s="7"/>
      <c r="EQ8840" s="1"/>
    </row>
    <row r="8841" spans="146:147" customFormat="1" ht="15">
      <c r="EP8841" s="7"/>
      <c r="EQ8841" s="1"/>
    </row>
    <row r="8842" spans="146:147" customFormat="1" ht="15">
      <c r="EP8842" s="7"/>
      <c r="EQ8842" s="1"/>
    </row>
    <row r="8843" spans="146:147" customFormat="1" ht="15">
      <c r="EP8843" s="7"/>
      <c r="EQ8843" s="1"/>
    </row>
    <row r="8844" spans="146:147" customFormat="1" ht="15">
      <c r="EP8844" s="7"/>
      <c r="EQ8844" s="1"/>
    </row>
    <row r="8845" spans="146:147" customFormat="1" ht="15">
      <c r="EP8845" s="7"/>
      <c r="EQ8845" s="1"/>
    </row>
    <row r="8846" spans="146:147" customFormat="1" ht="15">
      <c r="EP8846" s="7"/>
      <c r="EQ8846" s="1"/>
    </row>
    <row r="8847" spans="146:147" customFormat="1" ht="15">
      <c r="EP8847" s="7"/>
      <c r="EQ8847" s="1"/>
    </row>
    <row r="8848" spans="146:147" customFormat="1" ht="15">
      <c r="EP8848" s="7"/>
      <c r="EQ8848" s="1"/>
    </row>
    <row r="8849" spans="146:147" customFormat="1" ht="15">
      <c r="EP8849" s="7"/>
      <c r="EQ8849" s="1"/>
    </row>
    <row r="8850" spans="146:147" customFormat="1" ht="15">
      <c r="EP8850" s="7"/>
      <c r="EQ8850" s="1"/>
    </row>
    <row r="8851" spans="146:147" customFormat="1" ht="15">
      <c r="EP8851" s="7"/>
      <c r="EQ8851" s="1"/>
    </row>
    <row r="8852" spans="146:147" customFormat="1" ht="15">
      <c r="EP8852" s="7"/>
      <c r="EQ8852" s="1"/>
    </row>
    <row r="8853" spans="146:147" customFormat="1" ht="15">
      <c r="EP8853" s="7"/>
      <c r="EQ8853" s="1"/>
    </row>
    <row r="8854" spans="146:147" customFormat="1" ht="15">
      <c r="EP8854" s="7"/>
      <c r="EQ8854" s="1"/>
    </row>
    <row r="8855" spans="146:147" customFormat="1" ht="15">
      <c r="EP8855" s="7"/>
      <c r="EQ8855" s="1"/>
    </row>
    <row r="8856" spans="146:147" customFormat="1" ht="15">
      <c r="EP8856" s="7"/>
      <c r="EQ8856" s="1"/>
    </row>
    <row r="8857" spans="146:147" customFormat="1" ht="15">
      <c r="EP8857" s="7"/>
      <c r="EQ8857" s="1"/>
    </row>
    <row r="8858" spans="146:147" customFormat="1" ht="15">
      <c r="EP8858" s="7"/>
      <c r="EQ8858" s="1"/>
    </row>
    <row r="8859" spans="146:147" customFormat="1" ht="15">
      <c r="EP8859" s="7"/>
      <c r="EQ8859" s="1"/>
    </row>
    <row r="8860" spans="146:147" customFormat="1" ht="15">
      <c r="EP8860" s="7"/>
      <c r="EQ8860" s="1"/>
    </row>
    <row r="8861" spans="146:147" customFormat="1" ht="15">
      <c r="EP8861" s="7"/>
      <c r="EQ8861" s="1"/>
    </row>
    <row r="8862" spans="146:147" customFormat="1" ht="15">
      <c r="EP8862" s="7"/>
      <c r="EQ8862" s="1"/>
    </row>
    <row r="8863" spans="146:147" customFormat="1" ht="15">
      <c r="EP8863" s="7"/>
      <c r="EQ8863" s="1"/>
    </row>
    <row r="8864" spans="146:147" customFormat="1" ht="15">
      <c r="EP8864" s="7"/>
      <c r="EQ8864" s="1"/>
    </row>
    <row r="8865" spans="146:147" customFormat="1" ht="15">
      <c r="EP8865" s="7"/>
      <c r="EQ8865" s="1"/>
    </row>
    <row r="8866" spans="146:147" customFormat="1" ht="15">
      <c r="EP8866" s="7"/>
      <c r="EQ8866" s="1"/>
    </row>
    <row r="8867" spans="146:147" customFormat="1" ht="15">
      <c r="EP8867" s="7"/>
      <c r="EQ8867" s="1"/>
    </row>
    <row r="8868" spans="146:147" customFormat="1" ht="15">
      <c r="EP8868" s="7"/>
      <c r="EQ8868" s="1"/>
    </row>
    <row r="8869" spans="146:147" customFormat="1" ht="15">
      <c r="EP8869" s="7"/>
      <c r="EQ8869" s="1"/>
    </row>
    <row r="8870" spans="146:147" customFormat="1" ht="15">
      <c r="EP8870" s="7"/>
      <c r="EQ8870" s="1"/>
    </row>
    <row r="8871" spans="146:147" customFormat="1" ht="15">
      <c r="EP8871" s="7"/>
      <c r="EQ8871" s="1"/>
    </row>
    <row r="8872" spans="146:147" customFormat="1" ht="15">
      <c r="EP8872" s="7"/>
      <c r="EQ8872" s="1"/>
    </row>
    <row r="8873" spans="146:147" customFormat="1" ht="15">
      <c r="EP8873" s="7"/>
      <c r="EQ8873" s="1"/>
    </row>
    <row r="8874" spans="146:147" customFormat="1" ht="15">
      <c r="EP8874" s="7"/>
      <c r="EQ8874" s="1"/>
    </row>
    <row r="8875" spans="146:147" customFormat="1" ht="15">
      <c r="EP8875" s="7"/>
      <c r="EQ8875" s="1"/>
    </row>
    <row r="8876" spans="146:147" customFormat="1" ht="15">
      <c r="EP8876" s="7"/>
      <c r="EQ8876" s="1"/>
    </row>
    <row r="8877" spans="146:147" customFormat="1" ht="15">
      <c r="EP8877" s="7"/>
      <c r="EQ8877" s="1"/>
    </row>
    <row r="8878" spans="146:147" customFormat="1" ht="15">
      <c r="EP8878" s="7"/>
      <c r="EQ8878" s="1"/>
    </row>
    <row r="8879" spans="146:147" customFormat="1" ht="15">
      <c r="EP8879" s="7"/>
      <c r="EQ8879" s="1"/>
    </row>
    <row r="8880" spans="146:147" customFormat="1" ht="15">
      <c r="EP8880" s="7"/>
      <c r="EQ8880" s="1"/>
    </row>
    <row r="8881" spans="146:147" customFormat="1" ht="15">
      <c r="EP8881" s="7"/>
      <c r="EQ8881" s="1"/>
    </row>
    <row r="8882" spans="146:147" customFormat="1" ht="15">
      <c r="EP8882" s="7"/>
      <c r="EQ8882" s="1"/>
    </row>
    <row r="8883" spans="146:147" customFormat="1" ht="15">
      <c r="EP8883" s="7"/>
      <c r="EQ8883" s="1"/>
    </row>
    <row r="8884" spans="146:147" customFormat="1" ht="15">
      <c r="EP8884" s="7"/>
      <c r="EQ8884" s="1"/>
    </row>
    <row r="8885" spans="146:147" customFormat="1" ht="15">
      <c r="EP8885" s="7"/>
      <c r="EQ8885" s="1"/>
    </row>
    <row r="8886" spans="146:147" customFormat="1" ht="15">
      <c r="EP8886" s="7"/>
      <c r="EQ8886" s="1"/>
    </row>
    <row r="8887" spans="146:147" customFormat="1" ht="15">
      <c r="EP8887" s="7"/>
      <c r="EQ8887" s="1"/>
    </row>
    <row r="8888" spans="146:147" customFormat="1" ht="15">
      <c r="EP8888" s="7"/>
      <c r="EQ8888" s="1"/>
    </row>
    <row r="8889" spans="146:147" customFormat="1" ht="15">
      <c r="EP8889" s="7"/>
      <c r="EQ8889" s="1"/>
    </row>
    <row r="8890" spans="146:147" customFormat="1" ht="15">
      <c r="EP8890" s="7"/>
      <c r="EQ8890" s="1"/>
    </row>
    <row r="8891" spans="146:147" customFormat="1" ht="15">
      <c r="EP8891" s="7"/>
      <c r="EQ8891" s="1"/>
    </row>
    <row r="8892" spans="146:147" customFormat="1" ht="15">
      <c r="EP8892" s="7"/>
      <c r="EQ8892" s="1"/>
    </row>
    <row r="8893" spans="146:147" customFormat="1" ht="15">
      <c r="EP8893" s="7"/>
      <c r="EQ8893" s="1"/>
    </row>
    <row r="8894" spans="146:147" customFormat="1" ht="15">
      <c r="EP8894" s="7"/>
      <c r="EQ8894" s="1"/>
    </row>
    <row r="8895" spans="146:147" customFormat="1" ht="15">
      <c r="EP8895" s="7"/>
      <c r="EQ8895" s="1"/>
    </row>
    <row r="8896" spans="146:147" customFormat="1" ht="15">
      <c r="EP8896" s="7"/>
      <c r="EQ8896" s="1"/>
    </row>
    <row r="8897" spans="146:147" customFormat="1" ht="15">
      <c r="EP8897" s="7"/>
      <c r="EQ8897" s="1"/>
    </row>
    <row r="8898" spans="146:147" customFormat="1" ht="15">
      <c r="EP8898" s="7"/>
      <c r="EQ8898" s="1"/>
    </row>
    <row r="8899" spans="146:147" customFormat="1" ht="15">
      <c r="EP8899" s="7"/>
      <c r="EQ8899" s="1"/>
    </row>
    <row r="8900" spans="146:147" customFormat="1" ht="15">
      <c r="EP8900" s="7"/>
      <c r="EQ8900" s="1"/>
    </row>
    <row r="8901" spans="146:147" customFormat="1" ht="15">
      <c r="EP8901" s="7"/>
      <c r="EQ8901" s="1"/>
    </row>
    <row r="8902" spans="146:147" customFormat="1" ht="15">
      <c r="EP8902" s="7"/>
      <c r="EQ8902" s="1"/>
    </row>
    <row r="8903" spans="146:147" customFormat="1" ht="15">
      <c r="EP8903" s="7"/>
      <c r="EQ8903" s="1"/>
    </row>
    <row r="8904" spans="146:147" customFormat="1" ht="15">
      <c r="EP8904" s="7"/>
      <c r="EQ8904" s="1"/>
    </row>
    <row r="8905" spans="146:147" customFormat="1" ht="15">
      <c r="EP8905" s="7"/>
      <c r="EQ8905" s="1"/>
    </row>
    <row r="8906" spans="146:147" customFormat="1" ht="15">
      <c r="EP8906" s="7"/>
      <c r="EQ8906" s="1"/>
    </row>
    <row r="8907" spans="146:147" customFormat="1" ht="15">
      <c r="EP8907" s="7"/>
      <c r="EQ8907" s="1"/>
    </row>
    <row r="8908" spans="146:147" customFormat="1" ht="15">
      <c r="EP8908" s="7"/>
      <c r="EQ8908" s="1"/>
    </row>
    <row r="8909" spans="146:147" customFormat="1" ht="15">
      <c r="EP8909" s="7"/>
      <c r="EQ8909" s="1"/>
    </row>
    <row r="8910" spans="146:147" customFormat="1" ht="15">
      <c r="EP8910" s="7"/>
      <c r="EQ8910" s="1"/>
    </row>
    <row r="8911" spans="146:147" customFormat="1" ht="15">
      <c r="EP8911" s="7"/>
      <c r="EQ8911" s="1"/>
    </row>
    <row r="8912" spans="146:147" customFormat="1" ht="15">
      <c r="EP8912" s="7"/>
      <c r="EQ8912" s="1"/>
    </row>
    <row r="8913" spans="146:147" customFormat="1" ht="15">
      <c r="EP8913" s="7"/>
      <c r="EQ8913" s="1"/>
    </row>
    <row r="8914" spans="146:147" customFormat="1" ht="15">
      <c r="EP8914" s="7"/>
      <c r="EQ8914" s="1"/>
    </row>
    <row r="8915" spans="146:147" customFormat="1" ht="15">
      <c r="EP8915" s="7"/>
      <c r="EQ8915" s="1"/>
    </row>
    <row r="8916" spans="146:147" customFormat="1" ht="15">
      <c r="EP8916" s="7"/>
      <c r="EQ8916" s="1"/>
    </row>
    <row r="8917" spans="146:147" customFormat="1" ht="15">
      <c r="EP8917" s="7"/>
      <c r="EQ8917" s="1"/>
    </row>
    <row r="8918" spans="146:147" customFormat="1" ht="15">
      <c r="EP8918" s="7"/>
      <c r="EQ8918" s="1"/>
    </row>
    <row r="8919" spans="146:147" customFormat="1" ht="15">
      <c r="EP8919" s="7"/>
      <c r="EQ8919" s="1"/>
    </row>
    <row r="8920" spans="146:147" customFormat="1" ht="15">
      <c r="EP8920" s="7"/>
      <c r="EQ8920" s="1"/>
    </row>
    <row r="8921" spans="146:147" customFormat="1" ht="15">
      <c r="EP8921" s="7"/>
      <c r="EQ8921" s="1"/>
    </row>
    <row r="8922" spans="146:147" customFormat="1" ht="15">
      <c r="EP8922" s="7"/>
      <c r="EQ8922" s="1"/>
    </row>
    <row r="8923" spans="146:147" customFormat="1" ht="15">
      <c r="EP8923" s="7"/>
      <c r="EQ8923" s="1"/>
    </row>
    <row r="8924" spans="146:147" customFormat="1" ht="15">
      <c r="EP8924" s="7"/>
      <c r="EQ8924" s="1"/>
    </row>
    <row r="8925" spans="146:147" customFormat="1" ht="15">
      <c r="EP8925" s="7"/>
      <c r="EQ8925" s="1"/>
    </row>
    <row r="8926" spans="146:147" customFormat="1" ht="15">
      <c r="EP8926" s="7"/>
      <c r="EQ8926" s="1"/>
    </row>
    <row r="8927" spans="146:147" customFormat="1" ht="15">
      <c r="EP8927" s="7"/>
      <c r="EQ8927" s="1"/>
    </row>
    <row r="8928" spans="146:147" customFormat="1" ht="15">
      <c r="EP8928" s="7"/>
      <c r="EQ8928" s="1"/>
    </row>
    <row r="8929" spans="146:147" customFormat="1" ht="15">
      <c r="EP8929" s="7"/>
      <c r="EQ8929" s="1"/>
    </row>
    <row r="8930" spans="146:147" customFormat="1" ht="15">
      <c r="EP8930" s="7"/>
      <c r="EQ8930" s="1"/>
    </row>
    <row r="8931" spans="146:147" customFormat="1" ht="15">
      <c r="EP8931" s="7"/>
      <c r="EQ8931" s="1"/>
    </row>
    <row r="8932" spans="146:147" customFormat="1" ht="15">
      <c r="EP8932" s="7"/>
      <c r="EQ8932" s="1"/>
    </row>
    <row r="8933" spans="146:147" customFormat="1" ht="15">
      <c r="EP8933" s="7"/>
      <c r="EQ8933" s="1"/>
    </row>
    <row r="8934" spans="146:147" customFormat="1" ht="15">
      <c r="EP8934" s="7"/>
      <c r="EQ8934" s="1"/>
    </row>
    <row r="8935" spans="146:147" customFormat="1" ht="15">
      <c r="EP8935" s="7"/>
      <c r="EQ8935" s="1"/>
    </row>
    <row r="8936" spans="146:147" customFormat="1" ht="15">
      <c r="EP8936" s="7"/>
      <c r="EQ8936" s="1"/>
    </row>
    <row r="8937" spans="146:147" customFormat="1" ht="15">
      <c r="EP8937" s="7"/>
      <c r="EQ8937" s="1"/>
    </row>
    <row r="8938" spans="146:147" customFormat="1" ht="15">
      <c r="EP8938" s="7"/>
      <c r="EQ8938" s="1"/>
    </row>
    <row r="8939" spans="146:147" customFormat="1" ht="15">
      <c r="EP8939" s="7"/>
      <c r="EQ8939" s="1"/>
    </row>
    <row r="8940" spans="146:147" customFormat="1" ht="15">
      <c r="EP8940" s="7"/>
      <c r="EQ8940" s="1"/>
    </row>
    <row r="8941" spans="146:147" customFormat="1" ht="15">
      <c r="EP8941" s="7"/>
      <c r="EQ8941" s="1"/>
    </row>
    <row r="8942" spans="146:147" customFormat="1" ht="15">
      <c r="EP8942" s="7"/>
      <c r="EQ8942" s="1"/>
    </row>
    <row r="8943" spans="146:147" customFormat="1" ht="15">
      <c r="EP8943" s="7"/>
      <c r="EQ8943" s="1"/>
    </row>
    <row r="8944" spans="146:147" customFormat="1" ht="15">
      <c r="EP8944" s="7"/>
      <c r="EQ8944" s="1"/>
    </row>
    <row r="8945" spans="146:147" customFormat="1" ht="15">
      <c r="EP8945" s="7"/>
      <c r="EQ8945" s="1"/>
    </row>
    <row r="8946" spans="146:147" customFormat="1" ht="15">
      <c r="EP8946" s="7"/>
      <c r="EQ8946" s="1"/>
    </row>
    <row r="8947" spans="146:147" customFormat="1" ht="15">
      <c r="EP8947" s="7"/>
      <c r="EQ8947" s="1"/>
    </row>
    <row r="8948" spans="146:147" customFormat="1" ht="15">
      <c r="EP8948" s="7"/>
      <c r="EQ8948" s="1"/>
    </row>
    <row r="8949" spans="146:147" customFormat="1" ht="15">
      <c r="EP8949" s="7"/>
      <c r="EQ8949" s="1"/>
    </row>
    <row r="8950" spans="146:147" customFormat="1" ht="15">
      <c r="EP8950" s="7"/>
      <c r="EQ8950" s="1"/>
    </row>
    <row r="8951" spans="146:147" customFormat="1" ht="15">
      <c r="EP8951" s="7"/>
      <c r="EQ8951" s="1"/>
    </row>
    <row r="8952" spans="146:147" customFormat="1" ht="15">
      <c r="EP8952" s="7"/>
      <c r="EQ8952" s="1"/>
    </row>
    <row r="8953" spans="146:147" customFormat="1" ht="15">
      <c r="EP8953" s="7"/>
      <c r="EQ8953" s="1"/>
    </row>
    <row r="8954" spans="146:147" customFormat="1" ht="15">
      <c r="EP8954" s="7"/>
      <c r="EQ8954" s="1"/>
    </row>
    <row r="8955" spans="146:147" customFormat="1" ht="15">
      <c r="EP8955" s="7"/>
      <c r="EQ8955" s="1"/>
    </row>
    <row r="8956" spans="146:147" customFormat="1" ht="15">
      <c r="EP8956" s="7"/>
      <c r="EQ8956" s="1"/>
    </row>
    <row r="8957" spans="146:147" customFormat="1" ht="15">
      <c r="EP8957" s="7"/>
      <c r="EQ8957" s="1"/>
    </row>
    <row r="8958" spans="146:147" customFormat="1" ht="15">
      <c r="EP8958" s="7"/>
      <c r="EQ8958" s="1"/>
    </row>
    <row r="8959" spans="146:147" customFormat="1" ht="15">
      <c r="EP8959" s="7"/>
      <c r="EQ8959" s="1"/>
    </row>
    <row r="8960" spans="146:147" customFormat="1" ht="15">
      <c r="EP8960" s="7"/>
      <c r="EQ8960" s="1"/>
    </row>
    <row r="8961" spans="146:147" customFormat="1" ht="15">
      <c r="EP8961" s="7"/>
      <c r="EQ8961" s="1"/>
    </row>
    <row r="8962" spans="146:147" customFormat="1" ht="15">
      <c r="EP8962" s="7"/>
      <c r="EQ8962" s="1"/>
    </row>
    <row r="8963" spans="146:147" customFormat="1" ht="15">
      <c r="EP8963" s="7"/>
      <c r="EQ8963" s="1"/>
    </row>
    <row r="8964" spans="146:147" customFormat="1" ht="15">
      <c r="EP8964" s="7"/>
      <c r="EQ8964" s="1"/>
    </row>
    <row r="8965" spans="146:147" customFormat="1" ht="15">
      <c r="EP8965" s="7"/>
      <c r="EQ8965" s="1"/>
    </row>
    <row r="8966" spans="146:147" customFormat="1" ht="15">
      <c r="EP8966" s="7"/>
      <c r="EQ8966" s="1"/>
    </row>
    <row r="8967" spans="146:147" customFormat="1" ht="15">
      <c r="EP8967" s="7"/>
      <c r="EQ8967" s="1"/>
    </row>
    <row r="8968" spans="146:147" customFormat="1" ht="15">
      <c r="EP8968" s="7"/>
      <c r="EQ8968" s="1"/>
    </row>
    <row r="8969" spans="146:147" customFormat="1" ht="15">
      <c r="EP8969" s="7"/>
      <c r="EQ8969" s="1"/>
    </row>
    <row r="8970" spans="146:147" customFormat="1" ht="15">
      <c r="EP8970" s="7"/>
      <c r="EQ8970" s="1"/>
    </row>
    <row r="8971" spans="146:147" customFormat="1" ht="15">
      <c r="EP8971" s="7"/>
      <c r="EQ8971" s="1"/>
    </row>
    <row r="8972" spans="146:147" customFormat="1" ht="15">
      <c r="EP8972" s="7"/>
      <c r="EQ8972" s="1"/>
    </row>
    <row r="8973" spans="146:147" customFormat="1" ht="15">
      <c r="EP8973" s="7"/>
      <c r="EQ8973" s="1"/>
    </row>
    <row r="8974" spans="146:147" customFormat="1" ht="15">
      <c r="EP8974" s="7"/>
      <c r="EQ8974" s="1"/>
    </row>
    <row r="8975" spans="146:147" customFormat="1" ht="15">
      <c r="EP8975" s="7"/>
      <c r="EQ8975" s="1"/>
    </row>
    <row r="8976" spans="146:147" customFormat="1" ht="15">
      <c r="EP8976" s="7"/>
      <c r="EQ8976" s="1"/>
    </row>
    <row r="8977" spans="146:147" customFormat="1" ht="15">
      <c r="EP8977" s="7"/>
      <c r="EQ8977" s="1"/>
    </row>
    <row r="8978" spans="146:147" customFormat="1" ht="15">
      <c r="EP8978" s="7"/>
      <c r="EQ8978" s="1"/>
    </row>
    <row r="8979" spans="146:147" customFormat="1" ht="15">
      <c r="EP8979" s="7"/>
      <c r="EQ8979" s="1"/>
    </row>
    <row r="8980" spans="146:147" customFormat="1" ht="15">
      <c r="EP8980" s="7"/>
      <c r="EQ8980" s="1"/>
    </row>
    <row r="8981" spans="146:147" customFormat="1" ht="15">
      <c r="EP8981" s="7"/>
      <c r="EQ8981" s="1"/>
    </row>
    <row r="8982" spans="146:147" customFormat="1" ht="15">
      <c r="EP8982" s="7"/>
      <c r="EQ8982" s="1"/>
    </row>
    <row r="8983" spans="146:147" customFormat="1" ht="15">
      <c r="EP8983" s="7"/>
      <c r="EQ8983" s="1"/>
    </row>
    <row r="8984" spans="146:147" customFormat="1" ht="15">
      <c r="EP8984" s="7"/>
      <c r="EQ8984" s="1"/>
    </row>
    <row r="8985" spans="146:147" customFormat="1" ht="15">
      <c r="EP8985" s="7"/>
      <c r="EQ8985" s="1"/>
    </row>
    <row r="8986" spans="146:147" customFormat="1" ht="15">
      <c r="EP8986" s="7"/>
      <c r="EQ8986" s="1"/>
    </row>
    <row r="8987" spans="146:147" customFormat="1" ht="15">
      <c r="EP8987" s="7"/>
      <c r="EQ8987" s="1"/>
    </row>
    <row r="8988" spans="146:147" customFormat="1" ht="15">
      <c r="EP8988" s="7"/>
      <c r="EQ8988" s="1"/>
    </row>
    <row r="8989" spans="146:147" customFormat="1" ht="15">
      <c r="EP8989" s="7"/>
      <c r="EQ8989" s="1"/>
    </row>
    <row r="8990" spans="146:147" customFormat="1" ht="15">
      <c r="EP8990" s="7"/>
      <c r="EQ8990" s="1"/>
    </row>
    <row r="8991" spans="146:147" customFormat="1" ht="15">
      <c r="EP8991" s="7"/>
      <c r="EQ8991" s="1"/>
    </row>
    <row r="8992" spans="146:147" customFormat="1" ht="15">
      <c r="EP8992" s="7"/>
      <c r="EQ8992" s="1"/>
    </row>
    <row r="8993" spans="146:147" customFormat="1" ht="15">
      <c r="EP8993" s="7"/>
      <c r="EQ8993" s="1"/>
    </row>
    <row r="8994" spans="146:147" customFormat="1" ht="15">
      <c r="EP8994" s="7"/>
      <c r="EQ8994" s="1"/>
    </row>
    <row r="8995" spans="146:147" customFormat="1" ht="15">
      <c r="EP8995" s="7"/>
      <c r="EQ8995" s="1"/>
    </row>
    <row r="8996" spans="146:147" customFormat="1" ht="15">
      <c r="EP8996" s="7"/>
      <c r="EQ8996" s="1"/>
    </row>
    <row r="8997" spans="146:147" customFormat="1" ht="15">
      <c r="EP8997" s="7"/>
      <c r="EQ8997" s="1"/>
    </row>
    <row r="8998" spans="146:147" customFormat="1" ht="15">
      <c r="EP8998" s="7"/>
      <c r="EQ8998" s="1"/>
    </row>
    <row r="8999" spans="146:147" customFormat="1" ht="15">
      <c r="EP8999" s="7"/>
      <c r="EQ8999" s="1"/>
    </row>
    <row r="9000" spans="146:147" customFormat="1" ht="15">
      <c r="EP9000" s="7"/>
      <c r="EQ9000" s="1"/>
    </row>
    <row r="9001" spans="146:147" customFormat="1" ht="15">
      <c r="EP9001" s="7"/>
      <c r="EQ9001" s="1"/>
    </row>
    <row r="9002" spans="146:147" customFormat="1" ht="15">
      <c r="EP9002" s="7"/>
      <c r="EQ9002" s="1"/>
    </row>
    <row r="9003" spans="146:147" customFormat="1" ht="15">
      <c r="EP9003" s="7"/>
      <c r="EQ9003" s="1"/>
    </row>
    <row r="9004" spans="146:147" customFormat="1" ht="15">
      <c r="EP9004" s="7"/>
      <c r="EQ9004" s="1"/>
    </row>
    <row r="9005" spans="146:147" customFormat="1" ht="15">
      <c r="EP9005" s="7"/>
      <c r="EQ9005" s="1"/>
    </row>
    <row r="9006" spans="146:147" customFormat="1" ht="15">
      <c r="EP9006" s="7"/>
      <c r="EQ9006" s="1"/>
    </row>
    <row r="9007" spans="146:147" customFormat="1" ht="15">
      <c r="EP9007" s="7"/>
      <c r="EQ9007" s="1"/>
    </row>
    <row r="9008" spans="146:147" customFormat="1" ht="15">
      <c r="EP9008" s="7"/>
      <c r="EQ9008" s="1"/>
    </row>
    <row r="9009" spans="146:147" customFormat="1" ht="15">
      <c r="EP9009" s="7"/>
      <c r="EQ9009" s="1"/>
    </row>
    <row r="9010" spans="146:147" customFormat="1" ht="15">
      <c r="EP9010" s="7"/>
      <c r="EQ9010" s="1"/>
    </row>
    <row r="9011" spans="146:147" customFormat="1" ht="15">
      <c r="EP9011" s="7"/>
      <c r="EQ9011" s="1"/>
    </row>
    <row r="9012" spans="146:147" customFormat="1" ht="15">
      <c r="EP9012" s="7"/>
      <c r="EQ9012" s="1"/>
    </row>
    <row r="9013" spans="146:147" customFormat="1" ht="15">
      <c r="EP9013" s="7"/>
      <c r="EQ9013" s="1"/>
    </row>
    <row r="9014" spans="146:147" customFormat="1" ht="15">
      <c r="EP9014" s="7"/>
      <c r="EQ9014" s="1"/>
    </row>
    <row r="9015" spans="146:147" customFormat="1" ht="15">
      <c r="EP9015" s="7"/>
      <c r="EQ9015" s="1"/>
    </row>
    <row r="9016" spans="146:147" customFormat="1" ht="15">
      <c r="EP9016" s="7"/>
      <c r="EQ9016" s="1"/>
    </row>
    <row r="9017" spans="146:147" customFormat="1" ht="15">
      <c r="EP9017" s="7"/>
      <c r="EQ9017" s="1"/>
    </row>
    <row r="9018" spans="146:147" customFormat="1" ht="15">
      <c r="EP9018" s="7"/>
      <c r="EQ9018" s="1"/>
    </row>
    <row r="9019" spans="146:147" customFormat="1" ht="15">
      <c r="EP9019" s="7"/>
      <c r="EQ9019" s="1"/>
    </row>
    <row r="9020" spans="146:147" customFormat="1" ht="15">
      <c r="EP9020" s="7"/>
      <c r="EQ9020" s="1"/>
    </row>
    <row r="9021" spans="146:147" customFormat="1" ht="15">
      <c r="EP9021" s="7"/>
      <c r="EQ9021" s="1"/>
    </row>
    <row r="9022" spans="146:147" customFormat="1" ht="15">
      <c r="EP9022" s="7"/>
      <c r="EQ9022" s="1"/>
    </row>
    <row r="9023" spans="146:147" customFormat="1" ht="15">
      <c r="EP9023" s="7"/>
      <c r="EQ9023" s="1"/>
    </row>
    <row r="9024" spans="146:147" customFormat="1" ht="15">
      <c r="EP9024" s="7"/>
      <c r="EQ9024" s="1"/>
    </row>
    <row r="9025" spans="146:147" customFormat="1" ht="15">
      <c r="EP9025" s="7"/>
      <c r="EQ9025" s="1"/>
    </row>
    <row r="9026" spans="146:147" customFormat="1" ht="15">
      <c r="EP9026" s="7"/>
      <c r="EQ9026" s="1"/>
    </row>
    <row r="9027" spans="146:147" customFormat="1" ht="15">
      <c r="EP9027" s="7"/>
      <c r="EQ9027" s="1"/>
    </row>
    <row r="9028" spans="146:147" customFormat="1" ht="15">
      <c r="EP9028" s="7"/>
      <c r="EQ9028" s="1"/>
    </row>
    <row r="9029" spans="146:147" customFormat="1" ht="15">
      <c r="EP9029" s="7"/>
      <c r="EQ9029" s="1"/>
    </row>
    <row r="9030" spans="146:147" customFormat="1" ht="15">
      <c r="EP9030" s="7"/>
      <c r="EQ9030" s="1"/>
    </row>
    <row r="9031" spans="146:147" customFormat="1" ht="15">
      <c r="EP9031" s="7"/>
      <c r="EQ9031" s="1"/>
    </row>
    <row r="9032" spans="146:147" customFormat="1" ht="15">
      <c r="EP9032" s="7"/>
      <c r="EQ9032" s="1"/>
    </row>
    <row r="9033" spans="146:147" customFormat="1" ht="15">
      <c r="EP9033" s="7"/>
      <c r="EQ9033" s="1"/>
    </row>
    <row r="9034" spans="146:147" customFormat="1" ht="15">
      <c r="EP9034" s="7"/>
      <c r="EQ9034" s="1"/>
    </row>
    <row r="9035" spans="146:147" customFormat="1" ht="15">
      <c r="EP9035" s="7"/>
      <c r="EQ9035" s="1"/>
    </row>
    <row r="9036" spans="146:147" customFormat="1" ht="15">
      <c r="EP9036" s="7"/>
      <c r="EQ9036" s="1"/>
    </row>
    <row r="9037" spans="146:147" customFormat="1" ht="15">
      <c r="EP9037" s="7"/>
      <c r="EQ9037" s="1"/>
    </row>
    <row r="9038" spans="146:147" customFormat="1" ht="15">
      <c r="EP9038" s="7"/>
      <c r="EQ9038" s="1"/>
    </row>
    <row r="9039" spans="146:147" customFormat="1" ht="15">
      <c r="EP9039" s="7"/>
      <c r="EQ9039" s="1"/>
    </row>
    <row r="9040" spans="146:147" customFormat="1" ht="15">
      <c r="EP9040" s="7"/>
      <c r="EQ9040" s="1"/>
    </row>
    <row r="9041" spans="146:147" customFormat="1" ht="15">
      <c r="EP9041" s="7"/>
      <c r="EQ9041" s="1"/>
    </row>
    <row r="9042" spans="146:147" customFormat="1" ht="15">
      <c r="EP9042" s="7"/>
      <c r="EQ9042" s="1"/>
    </row>
    <row r="9043" spans="146:147" customFormat="1" ht="15">
      <c r="EP9043" s="7"/>
      <c r="EQ9043" s="1"/>
    </row>
    <row r="9044" spans="146:147" customFormat="1" ht="15">
      <c r="EP9044" s="7"/>
      <c r="EQ9044" s="1"/>
    </row>
    <row r="9045" spans="146:147" customFormat="1" ht="15">
      <c r="EP9045" s="7"/>
      <c r="EQ9045" s="1"/>
    </row>
    <row r="9046" spans="146:147" customFormat="1" ht="15">
      <c r="EP9046" s="7"/>
      <c r="EQ9046" s="1"/>
    </row>
    <row r="9047" spans="146:147" customFormat="1" ht="15">
      <c r="EP9047" s="7"/>
      <c r="EQ9047" s="1"/>
    </row>
    <row r="9048" spans="146:147" customFormat="1" ht="15">
      <c r="EP9048" s="7"/>
      <c r="EQ9048" s="1"/>
    </row>
    <row r="9049" spans="146:147" customFormat="1" ht="15">
      <c r="EP9049" s="7"/>
      <c r="EQ9049" s="1"/>
    </row>
    <row r="9050" spans="146:147" customFormat="1" ht="15">
      <c r="EP9050" s="7"/>
      <c r="EQ9050" s="1"/>
    </row>
    <row r="9051" spans="146:147" customFormat="1" ht="15">
      <c r="EP9051" s="7"/>
      <c r="EQ9051" s="1"/>
    </row>
    <row r="9052" spans="146:147" customFormat="1" ht="15">
      <c r="EP9052" s="7"/>
      <c r="EQ9052" s="1"/>
    </row>
    <row r="9053" spans="146:147" customFormat="1" ht="15">
      <c r="EP9053" s="7"/>
      <c r="EQ9053" s="1"/>
    </row>
    <row r="9054" spans="146:147" customFormat="1" ht="15">
      <c r="EP9054" s="7"/>
      <c r="EQ9054" s="1"/>
    </row>
    <row r="9055" spans="146:147" customFormat="1" ht="15">
      <c r="EP9055" s="7"/>
      <c r="EQ9055" s="1"/>
    </row>
    <row r="9056" spans="146:147" customFormat="1" ht="15">
      <c r="EP9056" s="7"/>
      <c r="EQ9056" s="1"/>
    </row>
    <row r="9057" spans="146:147" customFormat="1" ht="15">
      <c r="EP9057" s="7"/>
      <c r="EQ9057" s="1"/>
    </row>
    <row r="9058" spans="146:147" customFormat="1" ht="15">
      <c r="EP9058" s="7"/>
      <c r="EQ9058" s="1"/>
    </row>
    <row r="9059" spans="146:147" customFormat="1" ht="15">
      <c r="EP9059" s="7"/>
      <c r="EQ9059" s="1"/>
    </row>
    <row r="9060" spans="146:147" customFormat="1" ht="15">
      <c r="EP9060" s="7"/>
      <c r="EQ9060" s="1"/>
    </row>
    <row r="9061" spans="146:147" customFormat="1" ht="15">
      <c r="EP9061" s="7"/>
      <c r="EQ9061" s="1"/>
    </row>
    <row r="9062" spans="146:147" customFormat="1" ht="15">
      <c r="EP9062" s="7"/>
      <c r="EQ9062" s="1"/>
    </row>
    <row r="9063" spans="146:147" customFormat="1" ht="15">
      <c r="EP9063" s="7"/>
      <c r="EQ9063" s="1"/>
    </row>
    <row r="9064" spans="146:147" customFormat="1" ht="15">
      <c r="EP9064" s="7"/>
      <c r="EQ9064" s="1"/>
    </row>
    <row r="9065" spans="146:147" customFormat="1" ht="15">
      <c r="EP9065" s="7"/>
      <c r="EQ9065" s="1"/>
    </row>
    <row r="9066" spans="146:147" customFormat="1" ht="15">
      <c r="EP9066" s="7"/>
      <c r="EQ9066" s="1"/>
    </row>
    <row r="9067" spans="146:147" customFormat="1" ht="15">
      <c r="EP9067" s="7"/>
      <c r="EQ9067" s="1"/>
    </row>
    <row r="9068" spans="146:147" customFormat="1" ht="15">
      <c r="EP9068" s="7"/>
      <c r="EQ9068" s="1"/>
    </row>
    <row r="9069" spans="146:147" customFormat="1" ht="15">
      <c r="EP9069" s="7"/>
      <c r="EQ9069" s="1"/>
    </row>
    <row r="9070" spans="146:147" customFormat="1" ht="15">
      <c r="EP9070" s="7"/>
      <c r="EQ9070" s="1"/>
    </row>
    <row r="9071" spans="146:147" customFormat="1" ht="15">
      <c r="EP9071" s="7"/>
      <c r="EQ9071" s="1"/>
    </row>
    <row r="9072" spans="146:147" customFormat="1" ht="15">
      <c r="EP9072" s="7"/>
      <c r="EQ9072" s="1"/>
    </row>
    <row r="9073" spans="146:147" customFormat="1" ht="15">
      <c r="EP9073" s="7"/>
      <c r="EQ9073" s="1"/>
    </row>
    <row r="9074" spans="146:147" customFormat="1" ht="15">
      <c r="EP9074" s="7"/>
      <c r="EQ9074" s="1"/>
    </row>
    <row r="9075" spans="146:147" customFormat="1" ht="15">
      <c r="EP9075" s="7"/>
      <c r="EQ9075" s="1"/>
    </row>
    <row r="9076" spans="146:147" customFormat="1" ht="15">
      <c r="EP9076" s="7"/>
      <c r="EQ9076" s="1"/>
    </row>
    <row r="9077" spans="146:147" customFormat="1" ht="15">
      <c r="EP9077" s="7"/>
      <c r="EQ9077" s="1"/>
    </row>
    <row r="9078" spans="146:147" customFormat="1" ht="15">
      <c r="EP9078" s="7"/>
      <c r="EQ9078" s="1"/>
    </row>
    <row r="9079" spans="146:147" customFormat="1" ht="15">
      <c r="EP9079" s="7"/>
      <c r="EQ9079" s="1"/>
    </row>
    <row r="9080" spans="146:147" customFormat="1" ht="15">
      <c r="EP9080" s="7"/>
      <c r="EQ9080" s="1"/>
    </row>
    <row r="9081" spans="146:147" customFormat="1" ht="15">
      <c r="EP9081" s="7"/>
      <c r="EQ9081" s="1"/>
    </row>
    <row r="9082" spans="146:147" customFormat="1" ht="15">
      <c r="EP9082" s="7"/>
      <c r="EQ9082" s="1"/>
    </row>
    <row r="9083" spans="146:147" customFormat="1" ht="15">
      <c r="EP9083" s="7"/>
      <c r="EQ9083" s="1"/>
    </row>
    <row r="9084" spans="146:147" customFormat="1" ht="15">
      <c r="EP9084" s="7"/>
      <c r="EQ9084" s="1"/>
    </row>
    <row r="9085" spans="146:147" customFormat="1" ht="15">
      <c r="EP9085" s="7"/>
      <c r="EQ9085" s="1"/>
    </row>
    <row r="9086" spans="146:147" customFormat="1" ht="15">
      <c r="EP9086" s="7"/>
      <c r="EQ9086" s="1"/>
    </row>
    <row r="9087" spans="146:147" customFormat="1" ht="15">
      <c r="EP9087" s="7"/>
      <c r="EQ9087" s="1"/>
    </row>
    <row r="9088" spans="146:147" customFormat="1" ht="15">
      <c r="EP9088" s="7"/>
      <c r="EQ9088" s="1"/>
    </row>
    <row r="9089" spans="146:147" customFormat="1" ht="15">
      <c r="EP9089" s="7"/>
      <c r="EQ9089" s="1"/>
    </row>
    <row r="9090" spans="146:147" customFormat="1" ht="15">
      <c r="EP9090" s="7"/>
      <c r="EQ9090" s="1"/>
    </row>
    <row r="9091" spans="146:147" customFormat="1" ht="15">
      <c r="EP9091" s="7"/>
      <c r="EQ9091" s="1"/>
    </row>
    <row r="9092" spans="146:147" customFormat="1" ht="15">
      <c r="EP9092" s="7"/>
      <c r="EQ9092" s="1"/>
    </row>
    <row r="9093" spans="146:147" customFormat="1" ht="15">
      <c r="EP9093" s="7"/>
      <c r="EQ9093" s="1"/>
    </row>
    <row r="9094" spans="146:147" customFormat="1" ht="15">
      <c r="EP9094" s="7"/>
      <c r="EQ9094" s="1"/>
    </row>
    <row r="9095" spans="146:147" customFormat="1" ht="15">
      <c r="EP9095" s="7"/>
      <c r="EQ9095" s="1"/>
    </row>
    <row r="9096" spans="146:147" customFormat="1" ht="15">
      <c r="EP9096" s="7"/>
      <c r="EQ9096" s="1"/>
    </row>
    <row r="9097" spans="146:147" customFormat="1" ht="15">
      <c r="EP9097" s="7"/>
      <c r="EQ9097" s="1"/>
    </row>
    <row r="9098" spans="146:147" customFormat="1" ht="15">
      <c r="EP9098" s="7"/>
      <c r="EQ9098" s="1"/>
    </row>
    <row r="9099" spans="146:147" customFormat="1" ht="15">
      <c r="EP9099" s="7"/>
      <c r="EQ9099" s="1"/>
    </row>
    <row r="9100" spans="146:147" customFormat="1" ht="15">
      <c r="EP9100" s="7"/>
      <c r="EQ9100" s="1"/>
    </row>
    <row r="9101" spans="146:147" customFormat="1" ht="15">
      <c r="EP9101" s="7"/>
      <c r="EQ9101" s="1"/>
    </row>
    <row r="9102" spans="146:147" customFormat="1" ht="15">
      <c r="EP9102" s="7"/>
      <c r="EQ9102" s="1"/>
    </row>
    <row r="9103" spans="146:147" customFormat="1" ht="15">
      <c r="EP9103" s="7"/>
      <c r="EQ9103" s="1"/>
    </row>
    <row r="9104" spans="146:147" customFormat="1" ht="15">
      <c r="EP9104" s="7"/>
      <c r="EQ9104" s="1"/>
    </row>
    <row r="9105" spans="146:147" customFormat="1" ht="15">
      <c r="EP9105" s="7"/>
      <c r="EQ9105" s="1"/>
    </row>
    <row r="9106" spans="146:147" customFormat="1" ht="15">
      <c r="EP9106" s="7"/>
      <c r="EQ9106" s="1"/>
    </row>
    <row r="9107" spans="146:147" customFormat="1" ht="15">
      <c r="EP9107" s="7"/>
      <c r="EQ9107" s="1"/>
    </row>
    <row r="9108" spans="146:147" customFormat="1" ht="15">
      <c r="EP9108" s="7"/>
      <c r="EQ9108" s="1"/>
    </row>
    <row r="9109" spans="146:147" customFormat="1" ht="15">
      <c r="EP9109" s="7"/>
      <c r="EQ9109" s="1"/>
    </row>
    <row r="9110" spans="146:147" customFormat="1" ht="15">
      <c r="EP9110" s="7"/>
      <c r="EQ9110" s="1"/>
    </row>
    <row r="9111" spans="146:147" customFormat="1" ht="15">
      <c r="EP9111" s="7"/>
      <c r="EQ9111" s="1"/>
    </row>
    <row r="9112" spans="146:147" customFormat="1" ht="15">
      <c r="EP9112" s="7"/>
      <c r="EQ9112" s="1"/>
    </row>
    <row r="9113" spans="146:147" customFormat="1" ht="15">
      <c r="EP9113" s="7"/>
      <c r="EQ9113" s="1"/>
    </row>
    <row r="9114" spans="146:147" customFormat="1" ht="15">
      <c r="EP9114" s="7"/>
      <c r="EQ9114" s="1"/>
    </row>
    <row r="9115" spans="146:147" customFormat="1" ht="15">
      <c r="EP9115" s="7"/>
      <c r="EQ9115" s="1"/>
    </row>
    <row r="9116" spans="146:147" customFormat="1" ht="15">
      <c r="EP9116" s="7"/>
      <c r="EQ9116" s="1"/>
    </row>
    <row r="9117" spans="146:147" customFormat="1" ht="15">
      <c r="EP9117" s="7"/>
      <c r="EQ9117" s="1"/>
    </row>
    <row r="9118" spans="146:147" customFormat="1" ht="15">
      <c r="EP9118" s="7"/>
      <c r="EQ9118" s="1"/>
    </row>
    <row r="9119" spans="146:147" customFormat="1" ht="15">
      <c r="EP9119" s="7"/>
      <c r="EQ9119" s="1"/>
    </row>
    <row r="9120" spans="146:147" customFormat="1" ht="15">
      <c r="EP9120" s="7"/>
      <c r="EQ9120" s="1"/>
    </row>
    <row r="9121" spans="146:147" customFormat="1" ht="15">
      <c r="EP9121" s="7"/>
      <c r="EQ9121" s="1"/>
    </row>
    <row r="9122" spans="146:147" customFormat="1" ht="15">
      <c r="EP9122" s="7"/>
      <c r="EQ9122" s="1"/>
    </row>
    <row r="9123" spans="146:147" customFormat="1" ht="15">
      <c r="EP9123" s="7"/>
      <c r="EQ9123" s="1"/>
    </row>
    <row r="9124" spans="146:147" customFormat="1" ht="15">
      <c r="EP9124" s="7"/>
      <c r="EQ9124" s="1"/>
    </row>
    <row r="9125" spans="146:147" customFormat="1" ht="15">
      <c r="EP9125" s="7"/>
      <c r="EQ9125" s="1"/>
    </row>
    <row r="9126" spans="146:147" customFormat="1" ht="15">
      <c r="EP9126" s="7"/>
      <c r="EQ9126" s="1"/>
    </row>
    <row r="9127" spans="146:147" customFormat="1" ht="15">
      <c r="EP9127" s="7"/>
      <c r="EQ9127" s="1"/>
    </row>
    <row r="9128" spans="146:147" customFormat="1" ht="15">
      <c r="EP9128" s="7"/>
      <c r="EQ9128" s="1"/>
    </row>
    <row r="9129" spans="146:147" customFormat="1" ht="15">
      <c r="EP9129" s="7"/>
      <c r="EQ9129" s="1"/>
    </row>
    <row r="9130" spans="146:147" customFormat="1" ht="15">
      <c r="EP9130" s="7"/>
      <c r="EQ9130" s="1"/>
    </row>
    <row r="9131" spans="146:147" customFormat="1" ht="15">
      <c r="EP9131" s="7"/>
      <c r="EQ9131" s="1"/>
    </row>
    <row r="9132" spans="146:147" customFormat="1" ht="15">
      <c r="EP9132" s="7"/>
      <c r="EQ9132" s="1"/>
    </row>
    <row r="9133" spans="146:147" customFormat="1" ht="15">
      <c r="EP9133" s="7"/>
      <c r="EQ9133" s="1"/>
    </row>
    <row r="9134" spans="146:147" customFormat="1" ht="15">
      <c r="EP9134" s="7"/>
      <c r="EQ9134" s="1"/>
    </row>
    <row r="9135" spans="146:147" customFormat="1" ht="15">
      <c r="EP9135" s="7"/>
      <c r="EQ9135" s="1"/>
    </row>
    <row r="9136" spans="146:147" customFormat="1" ht="15">
      <c r="EP9136" s="7"/>
      <c r="EQ9136" s="1"/>
    </row>
    <row r="9137" spans="146:147" customFormat="1" ht="15">
      <c r="EP9137" s="7"/>
      <c r="EQ9137" s="1"/>
    </row>
    <row r="9138" spans="146:147" customFormat="1" ht="15">
      <c r="EP9138" s="7"/>
      <c r="EQ9138" s="1"/>
    </row>
    <row r="9139" spans="146:147" customFormat="1" ht="15">
      <c r="EP9139" s="7"/>
      <c r="EQ9139" s="1"/>
    </row>
    <row r="9140" spans="146:147" customFormat="1" ht="15">
      <c r="EP9140" s="7"/>
      <c r="EQ9140" s="1"/>
    </row>
    <row r="9141" spans="146:147" customFormat="1" ht="15">
      <c r="EP9141" s="7"/>
      <c r="EQ9141" s="1"/>
    </row>
    <row r="9142" spans="146:147" customFormat="1" ht="15">
      <c r="EP9142" s="7"/>
      <c r="EQ9142" s="1"/>
    </row>
    <row r="9143" spans="146:147" customFormat="1" ht="15">
      <c r="EP9143" s="7"/>
      <c r="EQ9143" s="1"/>
    </row>
    <row r="9144" spans="146:147" customFormat="1" ht="15">
      <c r="EP9144" s="7"/>
      <c r="EQ9144" s="1"/>
    </row>
    <row r="9145" spans="146:147" customFormat="1" ht="15">
      <c r="EP9145" s="7"/>
      <c r="EQ9145" s="1"/>
    </row>
    <row r="9146" spans="146:147" customFormat="1" ht="15">
      <c r="EP9146" s="7"/>
      <c r="EQ9146" s="1"/>
    </row>
    <row r="9147" spans="146:147" customFormat="1" ht="15">
      <c r="EP9147" s="7"/>
      <c r="EQ9147" s="1"/>
    </row>
    <row r="9148" spans="146:147" customFormat="1" ht="15">
      <c r="EP9148" s="7"/>
      <c r="EQ9148" s="1"/>
    </row>
    <row r="9149" spans="146:147" customFormat="1" ht="15">
      <c r="EP9149" s="7"/>
      <c r="EQ9149" s="1"/>
    </row>
    <row r="9150" spans="146:147" customFormat="1" ht="15">
      <c r="EP9150" s="7"/>
      <c r="EQ9150" s="1"/>
    </row>
    <row r="9151" spans="146:147" customFormat="1" ht="15">
      <c r="EP9151" s="7"/>
      <c r="EQ9151" s="1"/>
    </row>
    <row r="9152" spans="146:147" customFormat="1" ht="15">
      <c r="EP9152" s="7"/>
      <c r="EQ9152" s="1"/>
    </row>
    <row r="9153" spans="146:147" customFormat="1" ht="15">
      <c r="EP9153" s="7"/>
      <c r="EQ9153" s="1"/>
    </row>
    <row r="9154" spans="146:147" customFormat="1" ht="15">
      <c r="EP9154" s="7"/>
      <c r="EQ9154" s="1"/>
    </row>
    <row r="9155" spans="146:147" customFormat="1" ht="15">
      <c r="EP9155" s="7"/>
      <c r="EQ9155" s="1"/>
    </row>
    <row r="9156" spans="146:147" customFormat="1" ht="15">
      <c r="EP9156" s="7"/>
      <c r="EQ9156" s="1"/>
    </row>
    <row r="9157" spans="146:147" customFormat="1" ht="15">
      <c r="EP9157" s="7"/>
      <c r="EQ9157" s="1"/>
    </row>
    <row r="9158" spans="146:147" customFormat="1" ht="15">
      <c r="EP9158" s="7"/>
      <c r="EQ9158" s="1"/>
    </row>
    <row r="9159" spans="146:147" customFormat="1" ht="15">
      <c r="EP9159" s="7"/>
      <c r="EQ9159" s="1"/>
    </row>
    <row r="9160" spans="146:147" customFormat="1" ht="15">
      <c r="EP9160" s="7"/>
      <c r="EQ9160" s="1"/>
    </row>
    <row r="9161" spans="146:147" customFormat="1" ht="15">
      <c r="EP9161" s="7"/>
      <c r="EQ9161" s="1"/>
    </row>
    <row r="9162" spans="146:147" customFormat="1" ht="15">
      <c r="EP9162" s="7"/>
      <c r="EQ9162" s="1"/>
    </row>
    <row r="9163" spans="146:147" customFormat="1" ht="15">
      <c r="EP9163" s="7"/>
      <c r="EQ9163" s="1"/>
    </row>
    <row r="9164" spans="146:147" customFormat="1" ht="15">
      <c r="EP9164" s="7"/>
      <c r="EQ9164" s="1"/>
    </row>
    <row r="9165" spans="146:147" customFormat="1" ht="15">
      <c r="EP9165" s="7"/>
      <c r="EQ9165" s="1"/>
    </row>
    <row r="9166" spans="146:147" customFormat="1" ht="15">
      <c r="EP9166" s="7"/>
      <c r="EQ9166" s="1"/>
    </row>
    <row r="9167" spans="146:147" customFormat="1" ht="15">
      <c r="EP9167" s="7"/>
      <c r="EQ9167" s="1"/>
    </row>
    <row r="9168" spans="146:147" customFormat="1" ht="15">
      <c r="EP9168" s="7"/>
      <c r="EQ9168" s="1"/>
    </row>
    <row r="9169" spans="146:147" customFormat="1" ht="15">
      <c r="EP9169" s="7"/>
      <c r="EQ9169" s="1"/>
    </row>
    <row r="9170" spans="146:147" customFormat="1" ht="15">
      <c r="EP9170" s="7"/>
      <c r="EQ9170" s="1"/>
    </row>
    <row r="9171" spans="146:147" customFormat="1" ht="15">
      <c r="EP9171" s="7"/>
      <c r="EQ9171" s="1"/>
    </row>
    <row r="9172" spans="146:147" customFormat="1" ht="15">
      <c r="EP9172" s="7"/>
      <c r="EQ9172" s="1"/>
    </row>
    <row r="9173" spans="146:147" customFormat="1" ht="15">
      <c r="EP9173" s="7"/>
      <c r="EQ9173" s="1"/>
    </row>
    <row r="9174" spans="146:147" customFormat="1" ht="15">
      <c r="EP9174" s="7"/>
      <c r="EQ9174" s="1"/>
    </row>
    <row r="9175" spans="146:147" customFormat="1" ht="15">
      <c r="EP9175" s="7"/>
      <c r="EQ9175" s="1"/>
    </row>
    <row r="9176" spans="146:147" customFormat="1" ht="15">
      <c r="EP9176" s="7"/>
      <c r="EQ9176" s="1"/>
    </row>
    <row r="9177" spans="146:147" customFormat="1" ht="15">
      <c r="EP9177" s="7"/>
      <c r="EQ9177" s="1"/>
    </row>
    <row r="9178" spans="146:147" customFormat="1" ht="15">
      <c r="EP9178" s="7"/>
      <c r="EQ9178" s="1"/>
    </row>
    <row r="9179" spans="146:147" customFormat="1" ht="15">
      <c r="EP9179" s="7"/>
      <c r="EQ9179" s="1"/>
    </row>
    <row r="9180" spans="146:147" customFormat="1" ht="15">
      <c r="EP9180" s="7"/>
      <c r="EQ9180" s="1"/>
    </row>
    <row r="9181" spans="146:147" customFormat="1" ht="15">
      <c r="EP9181" s="7"/>
      <c r="EQ9181" s="1"/>
    </row>
    <row r="9182" spans="146:147" customFormat="1" ht="15">
      <c r="EP9182" s="7"/>
      <c r="EQ9182" s="1"/>
    </row>
    <row r="9183" spans="146:147" customFormat="1" ht="15">
      <c r="EP9183" s="7"/>
      <c r="EQ9183" s="1"/>
    </row>
    <row r="9184" spans="146:147" customFormat="1" ht="15">
      <c r="EP9184" s="7"/>
      <c r="EQ9184" s="1"/>
    </row>
    <row r="9185" spans="146:147" customFormat="1" ht="15">
      <c r="EP9185" s="7"/>
      <c r="EQ9185" s="1"/>
    </row>
    <row r="9186" spans="146:147" customFormat="1" ht="15">
      <c r="EP9186" s="7"/>
      <c r="EQ9186" s="1"/>
    </row>
    <row r="9187" spans="146:147" customFormat="1" ht="15">
      <c r="EP9187" s="7"/>
      <c r="EQ9187" s="1"/>
    </row>
    <row r="9188" spans="146:147" customFormat="1" ht="15">
      <c r="EP9188" s="7"/>
      <c r="EQ9188" s="1"/>
    </row>
    <row r="9189" spans="146:147" customFormat="1" ht="15">
      <c r="EP9189" s="7"/>
      <c r="EQ9189" s="1"/>
    </row>
    <row r="9190" spans="146:147" customFormat="1" ht="15">
      <c r="EP9190" s="7"/>
      <c r="EQ9190" s="1"/>
    </row>
    <row r="9191" spans="146:147" customFormat="1" ht="15">
      <c r="EP9191" s="7"/>
      <c r="EQ9191" s="1"/>
    </row>
    <row r="9192" spans="146:147" customFormat="1" ht="15">
      <c r="EP9192" s="7"/>
      <c r="EQ9192" s="1"/>
    </row>
    <row r="9193" spans="146:147" customFormat="1" ht="15">
      <c r="EP9193" s="7"/>
      <c r="EQ9193" s="1"/>
    </row>
    <row r="9194" spans="146:147" customFormat="1" ht="15">
      <c r="EP9194" s="7"/>
      <c r="EQ9194" s="1"/>
    </row>
    <row r="9195" spans="146:147" customFormat="1" ht="15">
      <c r="EP9195" s="7"/>
      <c r="EQ9195" s="1"/>
    </row>
    <row r="9196" spans="146:147" customFormat="1" ht="15">
      <c r="EP9196" s="7"/>
      <c r="EQ9196" s="1"/>
    </row>
    <row r="9197" spans="146:147" customFormat="1" ht="15">
      <c r="EP9197" s="7"/>
      <c r="EQ9197" s="1"/>
    </row>
    <row r="9198" spans="146:147" customFormat="1" ht="15">
      <c r="EP9198" s="7"/>
      <c r="EQ9198" s="1"/>
    </row>
    <row r="9199" spans="146:147" customFormat="1" ht="15">
      <c r="EP9199" s="7"/>
      <c r="EQ9199" s="1"/>
    </row>
    <row r="9200" spans="146:147" customFormat="1" ht="15">
      <c r="EP9200" s="7"/>
      <c r="EQ9200" s="1"/>
    </row>
    <row r="9201" spans="146:147" customFormat="1" ht="15">
      <c r="EP9201" s="7"/>
      <c r="EQ9201" s="1"/>
    </row>
    <row r="9202" spans="146:147" customFormat="1" ht="15">
      <c r="EP9202" s="7"/>
      <c r="EQ9202" s="1"/>
    </row>
    <row r="9203" spans="146:147" customFormat="1" ht="15">
      <c r="EP9203" s="7"/>
      <c r="EQ9203" s="1"/>
    </row>
    <row r="9204" spans="146:147" customFormat="1" ht="15">
      <c r="EP9204" s="7"/>
      <c r="EQ9204" s="1"/>
    </row>
    <row r="9205" spans="146:147" customFormat="1" ht="15">
      <c r="EP9205" s="7"/>
      <c r="EQ9205" s="1"/>
    </row>
    <row r="9206" spans="146:147" customFormat="1" ht="15">
      <c r="EP9206" s="7"/>
      <c r="EQ9206" s="1"/>
    </row>
    <row r="9207" spans="146:147" customFormat="1" ht="15">
      <c r="EP9207" s="7"/>
      <c r="EQ9207" s="1"/>
    </row>
    <row r="9208" spans="146:147" customFormat="1" ht="15">
      <c r="EP9208" s="7"/>
      <c r="EQ9208" s="1"/>
    </row>
    <row r="9209" spans="146:147" customFormat="1" ht="15">
      <c r="EP9209" s="7"/>
      <c r="EQ9209" s="1"/>
    </row>
    <row r="9210" spans="146:147" customFormat="1" ht="15">
      <c r="EP9210" s="7"/>
      <c r="EQ9210" s="1"/>
    </row>
    <row r="9211" spans="146:147" customFormat="1" ht="15">
      <c r="EP9211" s="7"/>
      <c r="EQ9211" s="1"/>
    </row>
    <row r="9212" spans="146:147" customFormat="1" ht="15">
      <c r="EP9212" s="7"/>
      <c r="EQ9212" s="1"/>
    </row>
    <row r="9213" spans="146:147" customFormat="1" ht="15">
      <c r="EP9213" s="7"/>
      <c r="EQ9213" s="1"/>
    </row>
    <row r="9214" spans="146:147" customFormat="1" ht="15">
      <c r="EP9214" s="7"/>
      <c r="EQ9214" s="1"/>
    </row>
    <row r="9215" spans="146:147" customFormat="1" ht="15">
      <c r="EP9215" s="7"/>
      <c r="EQ9215" s="1"/>
    </row>
    <row r="9216" spans="146:147" customFormat="1" ht="15">
      <c r="EP9216" s="7"/>
      <c r="EQ9216" s="1"/>
    </row>
    <row r="9217" spans="146:147" customFormat="1" ht="15">
      <c r="EP9217" s="7"/>
      <c r="EQ9217" s="1"/>
    </row>
    <row r="9218" spans="146:147" customFormat="1" ht="15">
      <c r="EP9218" s="7"/>
      <c r="EQ9218" s="1"/>
    </row>
    <row r="9219" spans="146:147" customFormat="1" ht="15">
      <c r="EP9219" s="7"/>
      <c r="EQ9219" s="1"/>
    </row>
    <row r="9220" spans="146:147" customFormat="1" ht="15">
      <c r="EP9220" s="7"/>
      <c r="EQ9220" s="1"/>
    </row>
    <row r="9221" spans="146:147" customFormat="1" ht="15">
      <c r="EP9221" s="7"/>
      <c r="EQ9221" s="1"/>
    </row>
    <row r="9222" spans="146:147" customFormat="1" ht="15">
      <c r="EP9222" s="7"/>
      <c r="EQ9222" s="1"/>
    </row>
    <row r="9223" spans="146:147" customFormat="1" ht="15">
      <c r="EP9223" s="7"/>
      <c r="EQ9223" s="1"/>
    </row>
    <row r="9224" spans="146:147" customFormat="1" ht="15">
      <c r="EP9224" s="7"/>
      <c r="EQ9224" s="1"/>
    </row>
    <row r="9225" spans="146:147" customFormat="1" ht="15">
      <c r="EP9225" s="7"/>
      <c r="EQ9225" s="1"/>
    </row>
    <row r="9226" spans="146:147" customFormat="1" ht="15">
      <c r="EP9226" s="7"/>
      <c r="EQ9226" s="1"/>
    </row>
    <row r="9227" spans="146:147" customFormat="1" ht="15">
      <c r="EP9227" s="7"/>
      <c r="EQ9227" s="1"/>
    </row>
    <row r="9228" spans="146:147" customFormat="1" ht="15">
      <c r="EP9228" s="7"/>
      <c r="EQ9228" s="1"/>
    </row>
    <row r="9229" spans="146:147" customFormat="1" ht="15">
      <c r="EP9229" s="7"/>
      <c r="EQ9229" s="1"/>
    </row>
    <row r="9230" spans="146:147" customFormat="1" ht="15">
      <c r="EP9230" s="7"/>
      <c r="EQ9230" s="1"/>
    </row>
    <row r="9231" spans="146:147" customFormat="1" ht="15">
      <c r="EP9231" s="7"/>
      <c r="EQ9231" s="1"/>
    </row>
    <row r="9232" spans="146:147" customFormat="1" ht="15">
      <c r="EP9232" s="7"/>
      <c r="EQ9232" s="1"/>
    </row>
    <row r="9233" spans="146:147" customFormat="1" ht="15">
      <c r="EP9233" s="7"/>
      <c r="EQ9233" s="1"/>
    </row>
    <row r="9234" spans="146:147" customFormat="1" ht="15">
      <c r="EP9234" s="7"/>
      <c r="EQ9234" s="1"/>
    </row>
    <row r="9235" spans="146:147" customFormat="1" ht="15">
      <c r="EP9235" s="7"/>
      <c r="EQ9235" s="1"/>
    </row>
    <row r="9236" spans="146:147" customFormat="1" ht="15">
      <c r="EP9236" s="7"/>
      <c r="EQ9236" s="1"/>
    </row>
    <row r="9237" spans="146:147" customFormat="1" ht="15">
      <c r="EP9237" s="7"/>
      <c r="EQ9237" s="1"/>
    </row>
    <row r="9238" spans="146:147" customFormat="1" ht="15">
      <c r="EP9238" s="7"/>
      <c r="EQ9238" s="1"/>
    </row>
    <row r="9239" spans="146:147" customFormat="1" ht="15">
      <c r="EP9239" s="7"/>
      <c r="EQ9239" s="1"/>
    </row>
    <row r="9240" spans="146:147" customFormat="1" ht="15">
      <c r="EP9240" s="7"/>
      <c r="EQ9240" s="1"/>
    </row>
    <row r="9241" spans="146:147" customFormat="1" ht="15">
      <c r="EP9241" s="7"/>
      <c r="EQ9241" s="1"/>
    </row>
    <row r="9242" spans="146:147" customFormat="1" ht="15">
      <c r="EP9242" s="7"/>
      <c r="EQ9242" s="1"/>
    </row>
    <row r="9243" spans="146:147" customFormat="1" ht="15">
      <c r="EP9243" s="7"/>
      <c r="EQ9243" s="1"/>
    </row>
    <row r="9244" spans="146:147" customFormat="1" ht="15">
      <c r="EP9244" s="7"/>
      <c r="EQ9244" s="1"/>
    </row>
    <row r="9245" spans="146:147" customFormat="1" ht="15">
      <c r="EP9245" s="7"/>
      <c r="EQ9245" s="1"/>
    </row>
    <row r="9246" spans="146:147" customFormat="1" ht="15">
      <c r="EP9246" s="7"/>
      <c r="EQ9246" s="1"/>
    </row>
    <row r="9247" spans="146:147" customFormat="1" ht="15">
      <c r="EP9247" s="7"/>
      <c r="EQ9247" s="1"/>
    </row>
    <row r="9248" spans="146:147" customFormat="1" ht="15">
      <c r="EP9248" s="7"/>
      <c r="EQ9248" s="1"/>
    </row>
    <row r="9249" spans="146:147" customFormat="1" ht="15">
      <c r="EP9249" s="7"/>
      <c r="EQ9249" s="1"/>
    </row>
    <row r="9250" spans="146:147" customFormat="1" ht="15">
      <c r="EP9250" s="7"/>
      <c r="EQ9250" s="1"/>
    </row>
    <row r="9251" spans="146:147" customFormat="1" ht="15">
      <c r="EP9251" s="7"/>
      <c r="EQ9251" s="1"/>
    </row>
    <row r="9252" spans="146:147" customFormat="1" ht="15">
      <c r="EP9252" s="7"/>
      <c r="EQ9252" s="1"/>
    </row>
    <row r="9253" spans="146:147" customFormat="1" ht="15">
      <c r="EP9253" s="7"/>
      <c r="EQ9253" s="1"/>
    </row>
    <row r="9254" spans="146:147" customFormat="1" ht="15">
      <c r="EP9254" s="7"/>
      <c r="EQ9254" s="1"/>
    </row>
    <row r="9255" spans="146:147" customFormat="1" ht="15">
      <c r="EP9255" s="7"/>
      <c r="EQ9255" s="1"/>
    </row>
    <row r="9256" spans="146:147" customFormat="1" ht="15">
      <c r="EP9256" s="7"/>
      <c r="EQ9256" s="1"/>
    </row>
    <row r="9257" spans="146:147" customFormat="1" ht="15">
      <c r="EP9257" s="7"/>
      <c r="EQ9257" s="1"/>
    </row>
    <row r="9258" spans="146:147" customFormat="1" ht="15">
      <c r="EP9258" s="7"/>
      <c r="EQ9258" s="1"/>
    </row>
    <row r="9259" spans="146:147" customFormat="1" ht="15">
      <c r="EP9259" s="7"/>
      <c r="EQ9259" s="1"/>
    </row>
    <row r="9260" spans="146:147" customFormat="1" ht="15">
      <c r="EP9260" s="7"/>
      <c r="EQ9260" s="1"/>
    </row>
    <row r="9261" spans="146:147" customFormat="1" ht="15">
      <c r="EP9261" s="7"/>
      <c r="EQ9261" s="1"/>
    </row>
    <row r="9262" spans="146:147" customFormat="1" ht="15">
      <c r="EP9262" s="7"/>
      <c r="EQ9262" s="1"/>
    </row>
    <row r="9263" spans="146:147" customFormat="1" ht="15">
      <c r="EP9263" s="7"/>
      <c r="EQ9263" s="1"/>
    </row>
    <row r="9264" spans="146:147" customFormat="1" ht="15">
      <c r="EP9264" s="7"/>
      <c r="EQ9264" s="1"/>
    </row>
    <row r="9265" spans="146:147" customFormat="1" ht="15">
      <c r="EP9265" s="7"/>
      <c r="EQ9265" s="1"/>
    </row>
    <row r="9266" spans="146:147" customFormat="1" ht="15">
      <c r="EP9266" s="7"/>
      <c r="EQ9266" s="1"/>
    </row>
    <row r="9267" spans="146:147" customFormat="1" ht="15">
      <c r="EP9267" s="7"/>
      <c r="EQ9267" s="1"/>
    </row>
    <row r="9268" spans="146:147" customFormat="1" ht="15">
      <c r="EP9268" s="7"/>
      <c r="EQ9268" s="1"/>
    </row>
    <row r="9269" spans="146:147" customFormat="1" ht="15">
      <c r="EP9269" s="7"/>
      <c r="EQ9269" s="1"/>
    </row>
    <row r="9270" spans="146:147" customFormat="1" ht="15">
      <c r="EP9270" s="7"/>
      <c r="EQ9270" s="1"/>
    </row>
    <row r="9271" spans="146:147" customFormat="1" ht="15">
      <c r="EP9271" s="7"/>
      <c r="EQ9271" s="1"/>
    </row>
    <row r="9272" spans="146:147" customFormat="1" ht="15">
      <c r="EP9272" s="7"/>
      <c r="EQ9272" s="1"/>
    </row>
    <row r="9273" spans="146:147" customFormat="1" ht="15">
      <c r="EP9273" s="7"/>
      <c r="EQ9273" s="1"/>
    </row>
    <row r="9274" spans="146:147" customFormat="1" ht="15">
      <c r="EP9274" s="7"/>
      <c r="EQ9274" s="1"/>
    </row>
    <row r="9275" spans="146:147" customFormat="1" ht="15">
      <c r="EP9275" s="7"/>
      <c r="EQ9275" s="1"/>
    </row>
    <row r="9276" spans="146:147" customFormat="1" ht="15">
      <c r="EP9276" s="7"/>
      <c r="EQ9276" s="1"/>
    </row>
    <row r="9277" spans="146:147" customFormat="1" ht="15">
      <c r="EP9277" s="7"/>
      <c r="EQ9277" s="1"/>
    </row>
    <row r="9278" spans="146:147" customFormat="1" ht="15">
      <c r="EP9278" s="7"/>
      <c r="EQ9278" s="1"/>
    </row>
    <row r="9279" spans="146:147" customFormat="1" ht="15">
      <c r="EP9279" s="7"/>
      <c r="EQ9279" s="1"/>
    </row>
    <row r="9280" spans="146:147" customFormat="1" ht="15">
      <c r="EP9280" s="7"/>
      <c r="EQ9280" s="1"/>
    </row>
    <row r="9281" spans="146:147" customFormat="1" ht="15">
      <c r="EP9281" s="7"/>
      <c r="EQ9281" s="1"/>
    </row>
    <row r="9282" spans="146:147" customFormat="1" ht="15">
      <c r="EP9282" s="7"/>
      <c r="EQ9282" s="1"/>
    </row>
    <row r="9283" spans="146:147" customFormat="1" ht="15">
      <c r="EP9283" s="7"/>
      <c r="EQ9283" s="1"/>
    </row>
    <row r="9284" spans="146:147" customFormat="1" ht="15">
      <c r="EP9284" s="7"/>
      <c r="EQ9284" s="1"/>
    </row>
    <row r="9285" spans="146:147" customFormat="1" ht="15">
      <c r="EP9285" s="7"/>
      <c r="EQ9285" s="1"/>
    </row>
    <row r="9286" spans="146:147" customFormat="1" ht="15">
      <c r="EP9286" s="7"/>
      <c r="EQ9286" s="1"/>
    </row>
    <row r="9287" spans="146:147" customFormat="1" ht="15">
      <c r="EP9287" s="7"/>
      <c r="EQ9287" s="1"/>
    </row>
    <row r="9288" spans="146:147" customFormat="1" ht="15">
      <c r="EP9288" s="7"/>
      <c r="EQ9288" s="1"/>
    </row>
    <row r="9289" spans="146:147" customFormat="1" ht="15">
      <c r="EP9289" s="7"/>
      <c r="EQ9289" s="1"/>
    </row>
    <row r="9290" spans="146:147" customFormat="1" ht="15">
      <c r="EP9290" s="7"/>
      <c r="EQ9290" s="1"/>
    </row>
    <row r="9291" spans="146:147" customFormat="1" ht="15">
      <c r="EP9291" s="7"/>
      <c r="EQ9291" s="1"/>
    </row>
    <row r="9292" spans="146:147" customFormat="1" ht="15">
      <c r="EP9292" s="7"/>
      <c r="EQ9292" s="1"/>
    </row>
    <row r="9293" spans="146:147" customFormat="1" ht="15">
      <c r="EP9293" s="7"/>
      <c r="EQ9293" s="1"/>
    </row>
    <row r="9294" spans="146:147" customFormat="1" ht="15">
      <c r="EP9294" s="7"/>
      <c r="EQ9294" s="1"/>
    </row>
    <row r="9295" spans="146:147" customFormat="1" ht="15">
      <c r="EP9295" s="7"/>
      <c r="EQ9295" s="1"/>
    </row>
    <row r="9296" spans="146:147" customFormat="1" ht="15">
      <c r="EP9296" s="7"/>
      <c r="EQ9296" s="1"/>
    </row>
    <row r="9297" spans="146:147" customFormat="1" ht="15">
      <c r="EP9297" s="7"/>
      <c r="EQ9297" s="1"/>
    </row>
    <row r="9298" spans="146:147" customFormat="1" ht="15">
      <c r="EP9298" s="7"/>
      <c r="EQ9298" s="1"/>
    </row>
    <row r="9299" spans="146:147" customFormat="1" ht="15">
      <c r="EP9299" s="7"/>
      <c r="EQ9299" s="1"/>
    </row>
    <row r="9300" spans="146:147" customFormat="1" ht="15">
      <c r="EP9300" s="7"/>
      <c r="EQ9300" s="1"/>
    </row>
    <row r="9301" spans="146:147" customFormat="1" ht="15">
      <c r="EP9301" s="7"/>
      <c r="EQ9301" s="1"/>
    </row>
    <row r="9302" spans="146:147" customFormat="1" ht="15">
      <c r="EP9302" s="7"/>
      <c r="EQ9302" s="1"/>
    </row>
    <row r="9303" spans="146:147" customFormat="1" ht="15">
      <c r="EP9303" s="7"/>
      <c r="EQ9303" s="1"/>
    </row>
    <row r="9304" spans="146:147" customFormat="1" ht="15">
      <c r="EP9304" s="7"/>
      <c r="EQ9304" s="1"/>
    </row>
    <row r="9305" spans="146:147" customFormat="1" ht="15">
      <c r="EP9305" s="7"/>
      <c r="EQ9305" s="1"/>
    </row>
    <row r="9306" spans="146:147" customFormat="1" ht="15">
      <c r="EP9306" s="7"/>
      <c r="EQ9306" s="1"/>
    </row>
    <row r="9307" spans="146:147" customFormat="1" ht="15">
      <c r="EP9307" s="7"/>
      <c r="EQ9307" s="1"/>
    </row>
    <row r="9308" spans="146:147" customFormat="1" ht="15">
      <c r="EP9308" s="7"/>
      <c r="EQ9308" s="1"/>
    </row>
    <row r="9309" spans="146:147" customFormat="1" ht="15">
      <c r="EP9309" s="7"/>
      <c r="EQ9309" s="1"/>
    </row>
    <row r="9310" spans="146:147" customFormat="1" ht="15">
      <c r="EP9310" s="7"/>
      <c r="EQ9310" s="1"/>
    </row>
    <row r="9311" spans="146:147" customFormat="1" ht="15">
      <c r="EP9311" s="7"/>
      <c r="EQ9311" s="1"/>
    </row>
    <row r="9312" spans="146:147" customFormat="1" ht="15">
      <c r="EP9312" s="7"/>
      <c r="EQ9312" s="1"/>
    </row>
    <row r="9313" spans="146:147" customFormat="1" ht="15">
      <c r="EP9313" s="7"/>
      <c r="EQ9313" s="1"/>
    </row>
    <row r="9314" spans="146:147" customFormat="1" ht="15">
      <c r="EP9314" s="7"/>
      <c r="EQ9314" s="1"/>
    </row>
    <row r="9315" spans="146:147" customFormat="1" ht="15">
      <c r="EP9315" s="7"/>
      <c r="EQ9315" s="1"/>
    </row>
    <row r="9316" spans="146:147" customFormat="1" ht="15">
      <c r="EP9316" s="7"/>
      <c r="EQ9316" s="1"/>
    </row>
    <row r="9317" spans="146:147" customFormat="1" ht="15">
      <c r="EP9317" s="7"/>
      <c r="EQ9317" s="1"/>
    </row>
    <row r="9318" spans="146:147" customFormat="1" ht="15">
      <c r="EP9318" s="7"/>
      <c r="EQ9318" s="1"/>
    </row>
    <row r="9319" spans="146:147" customFormat="1" ht="15">
      <c r="EP9319" s="7"/>
      <c r="EQ9319" s="1"/>
    </row>
    <row r="9320" spans="146:147" customFormat="1" ht="15">
      <c r="EP9320" s="7"/>
      <c r="EQ9320" s="1"/>
    </row>
    <row r="9321" spans="146:147" customFormat="1" ht="15">
      <c r="EP9321" s="7"/>
      <c r="EQ9321" s="1"/>
    </row>
    <row r="9322" spans="146:147" customFormat="1" ht="15">
      <c r="EP9322" s="7"/>
      <c r="EQ9322" s="1"/>
    </row>
    <row r="9323" spans="146:147" customFormat="1" ht="15">
      <c r="EP9323" s="7"/>
      <c r="EQ9323" s="1"/>
    </row>
    <row r="9324" spans="146:147" customFormat="1" ht="15">
      <c r="EP9324" s="7"/>
      <c r="EQ9324" s="1"/>
    </row>
    <row r="9325" spans="146:147" customFormat="1" ht="15">
      <c r="EP9325" s="7"/>
      <c r="EQ9325" s="1"/>
    </row>
    <row r="9326" spans="146:147" customFormat="1" ht="15">
      <c r="EP9326" s="7"/>
      <c r="EQ9326" s="1"/>
    </row>
    <row r="9327" spans="146:147" customFormat="1" ht="15">
      <c r="EP9327" s="7"/>
      <c r="EQ9327" s="1"/>
    </row>
    <row r="9328" spans="146:147" customFormat="1" ht="15">
      <c r="EP9328" s="7"/>
      <c r="EQ9328" s="1"/>
    </row>
    <row r="9329" spans="146:147" customFormat="1" ht="15">
      <c r="EP9329" s="7"/>
      <c r="EQ9329" s="1"/>
    </row>
    <row r="9330" spans="146:147" customFormat="1" ht="15">
      <c r="EP9330" s="7"/>
      <c r="EQ9330" s="1"/>
    </row>
    <row r="9331" spans="146:147" customFormat="1" ht="15">
      <c r="EP9331" s="7"/>
      <c r="EQ9331" s="1"/>
    </row>
    <row r="9332" spans="146:147" customFormat="1" ht="15">
      <c r="EP9332" s="7"/>
      <c r="EQ9332" s="1"/>
    </row>
    <row r="9333" spans="146:147" customFormat="1" ht="15">
      <c r="EP9333" s="7"/>
      <c r="EQ9333" s="1"/>
    </row>
    <row r="9334" spans="146:147" customFormat="1" ht="15">
      <c r="EP9334" s="7"/>
      <c r="EQ9334" s="1"/>
    </row>
    <row r="9335" spans="146:147" customFormat="1" ht="15">
      <c r="EP9335" s="7"/>
      <c r="EQ9335" s="1"/>
    </row>
    <row r="9336" spans="146:147" customFormat="1" ht="15">
      <c r="EP9336" s="7"/>
      <c r="EQ9336" s="1"/>
    </row>
    <row r="9337" spans="146:147" customFormat="1" ht="15">
      <c r="EP9337" s="7"/>
      <c r="EQ9337" s="1"/>
    </row>
    <row r="9338" spans="146:147" customFormat="1" ht="15">
      <c r="EP9338" s="7"/>
      <c r="EQ9338" s="1"/>
    </row>
    <row r="9339" spans="146:147" customFormat="1" ht="15">
      <c r="EP9339" s="7"/>
      <c r="EQ9339" s="1"/>
    </row>
    <row r="9340" spans="146:147" customFormat="1" ht="15">
      <c r="EP9340" s="7"/>
      <c r="EQ9340" s="1"/>
    </row>
    <row r="9341" spans="146:147" customFormat="1" ht="15">
      <c r="EP9341" s="7"/>
      <c r="EQ9341" s="1"/>
    </row>
    <row r="9342" spans="146:147" customFormat="1" ht="15">
      <c r="EP9342" s="7"/>
      <c r="EQ9342" s="1"/>
    </row>
    <row r="9343" spans="146:147" customFormat="1" ht="15">
      <c r="EP9343" s="7"/>
      <c r="EQ9343" s="1"/>
    </row>
    <row r="9344" spans="146:147" customFormat="1" ht="15">
      <c r="EP9344" s="7"/>
      <c r="EQ9344" s="1"/>
    </row>
    <row r="9345" spans="146:147" customFormat="1" ht="15">
      <c r="EP9345" s="7"/>
      <c r="EQ9345" s="1"/>
    </row>
    <row r="9346" spans="146:147" customFormat="1" ht="15">
      <c r="EP9346" s="7"/>
      <c r="EQ9346" s="1"/>
    </row>
    <row r="9347" spans="146:147" customFormat="1" ht="15">
      <c r="EP9347" s="7"/>
      <c r="EQ9347" s="1"/>
    </row>
    <row r="9348" spans="146:147" customFormat="1" ht="15">
      <c r="EP9348" s="7"/>
      <c r="EQ9348" s="1"/>
    </row>
    <row r="9349" spans="146:147" customFormat="1" ht="15">
      <c r="EP9349" s="7"/>
      <c r="EQ9349" s="1"/>
    </row>
    <row r="9350" spans="146:147" customFormat="1" ht="15">
      <c r="EP9350" s="7"/>
      <c r="EQ9350" s="1"/>
    </row>
    <row r="9351" spans="146:147" customFormat="1" ht="15">
      <c r="EP9351" s="7"/>
      <c r="EQ9351" s="1"/>
    </row>
    <row r="9352" spans="146:147" customFormat="1" ht="15">
      <c r="EP9352" s="7"/>
      <c r="EQ9352" s="1"/>
    </row>
    <row r="9353" spans="146:147" customFormat="1" ht="15">
      <c r="EP9353" s="7"/>
      <c r="EQ9353" s="1"/>
    </row>
    <row r="9354" spans="146:147" customFormat="1" ht="15">
      <c r="EP9354" s="7"/>
      <c r="EQ9354" s="1"/>
    </row>
    <row r="9355" spans="146:147" customFormat="1" ht="15">
      <c r="EP9355" s="7"/>
      <c r="EQ9355" s="1"/>
    </row>
    <row r="9356" spans="146:147" customFormat="1" ht="15">
      <c r="EP9356" s="7"/>
      <c r="EQ9356" s="1"/>
    </row>
    <row r="9357" spans="146:147" customFormat="1" ht="15">
      <c r="EP9357" s="7"/>
      <c r="EQ9357" s="1"/>
    </row>
    <row r="9358" spans="146:147" customFormat="1" ht="15">
      <c r="EP9358" s="7"/>
      <c r="EQ9358" s="1"/>
    </row>
    <row r="9359" spans="146:147" customFormat="1" ht="15">
      <c r="EP9359" s="7"/>
      <c r="EQ9359" s="1"/>
    </row>
    <row r="9360" spans="146:147" customFormat="1" ht="15">
      <c r="EP9360" s="7"/>
      <c r="EQ9360" s="1"/>
    </row>
    <row r="9361" spans="146:147" customFormat="1" ht="15">
      <c r="EP9361" s="7"/>
      <c r="EQ9361" s="1"/>
    </row>
    <row r="9362" spans="146:147" customFormat="1" ht="15">
      <c r="EP9362" s="7"/>
      <c r="EQ9362" s="1"/>
    </row>
    <row r="9363" spans="146:147" customFormat="1" ht="15">
      <c r="EP9363" s="7"/>
      <c r="EQ9363" s="1"/>
    </row>
    <row r="9364" spans="146:147" customFormat="1" ht="15">
      <c r="EP9364" s="7"/>
      <c r="EQ9364" s="1"/>
    </row>
    <row r="9365" spans="146:147" customFormat="1" ht="15">
      <c r="EP9365" s="7"/>
      <c r="EQ9365" s="1"/>
    </row>
    <row r="9366" spans="146:147" customFormat="1" ht="15">
      <c r="EP9366" s="7"/>
      <c r="EQ9366" s="1"/>
    </row>
    <row r="9367" spans="146:147" customFormat="1" ht="15">
      <c r="EP9367" s="7"/>
      <c r="EQ9367" s="1"/>
    </row>
    <row r="9368" spans="146:147" customFormat="1" ht="15">
      <c r="EP9368" s="7"/>
      <c r="EQ9368" s="1"/>
    </row>
    <row r="9369" spans="146:147" customFormat="1" ht="15">
      <c r="EP9369" s="7"/>
      <c r="EQ9369" s="1"/>
    </row>
    <row r="9370" spans="146:147" customFormat="1" ht="15">
      <c r="EP9370" s="7"/>
      <c r="EQ9370" s="1"/>
    </row>
    <row r="9371" spans="146:147" customFormat="1" ht="15">
      <c r="EP9371" s="7"/>
      <c r="EQ9371" s="1"/>
    </row>
    <row r="9372" spans="146:147" customFormat="1" ht="15">
      <c r="EP9372" s="7"/>
      <c r="EQ9372" s="1"/>
    </row>
    <row r="9373" spans="146:147" customFormat="1" ht="15">
      <c r="EP9373" s="7"/>
      <c r="EQ9373" s="1"/>
    </row>
    <row r="9374" spans="146:147" customFormat="1" ht="15">
      <c r="EP9374" s="7"/>
      <c r="EQ9374" s="1"/>
    </row>
    <row r="9375" spans="146:147" customFormat="1" ht="15">
      <c r="EP9375" s="7"/>
      <c r="EQ9375" s="1"/>
    </row>
    <row r="9376" spans="146:147" customFormat="1" ht="15">
      <c r="EP9376" s="7"/>
      <c r="EQ9376" s="1"/>
    </row>
    <row r="9377" spans="146:147" customFormat="1" ht="15">
      <c r="EP9377" s="7"/>
      <c r="EQ9377" s="1"/>
    </row>
    <row r="9378" spans="146:147" customFormat="1" ht="15">
      <c r="EP9378" s="7"/>
      <c r="EQ9378" s="1"/>
    </row>
    <row r="9379" spans="146:147" customFormat="1" ht="15">
      <c r="EP9379" s="7"/>
      <c r="EQ9379" s="1"/>
    </row>
    <row r="9380" spans="146:147" customFormat="1" ht="15">
      <c r="EP9380" s="7"/>
      <c r="EQ9380" s="1"/>
    </row>
    <row r="9381" spans="146:147" customFormat="1" ht="15">
      <c r="EP9381" s="7"/>
      <c r="EQ9381" s="1"/>
    </row>
    <row r="9382" spans="146:147" customFormat="1" ht="15">
      <c r="EP9382" s="7"/>
      <c r="EQ9382" s="1"/>
    </row>
    <row r="9383" spans="146:147" customFormat="1" ht="15">
      <c r="EP9383" s="7"/>
      <c r="EQ9383" s="1"/>
    </row>
    <row r="9384" spans="146:147" customFormat="1" ht="15">
      <c r="EP9384" s="7"/>
      <c r="EQ9384" s="1"/>
    </row>
    <row r="9385" spans="146:147" customFormat="1" ht="15">
      <c r="EP9385" s="7"/>
      <c r="EQ9385" s="1"/>
    </row>
    <row r="9386" spans="146:147" customFormat="1" ht="15">
      <c r="EP9386" s="7"/>
      <c r="EQ9386" s="1"/>
    </row>
    <row r="9387" spans="146:147" customFormat="1" ht="15">
      <c r="EP9387" s="7"/>
      <c r="EQ9387" s="1"/>
    </row>
    <row r="9388" spans="146:147" customFormat="1" ht="15">
      <c r="EP9388" s="7"/>
      <c r="EQ9388" s="1"/>
    </row>
    <row r="9389" spans="146:147" customFormat="1" ht="15">
      <c r="EP9389" s="7"/>
      <c r="EQ9389" s="1"/>
    </row>
    <row r="9390" spans="146:147" customFormat="1" ht="15">
      <c r="EP9390" s="7"/>
      <c r="EQ9390" s="1"/>
    </row>
    <row r="9391" spans="146:147" customFormat="1" ht="15">
      <c r="EP9391" s="7"/>
      <c r="EQ9391" s="1"/>
    </row>
    <row r="9392" spans="146:147" customFormat="1" ht="15">
      <c r="EP9392" s="7"/>
      <c r="EQ9392" s="1"/>
    </row>
    <row r="9393" spans="146:147" customFormat="1" ht="15">
      <c r="EP9393" s="7"/>
      <c r="EQ9393" s="1"/>
    </row>
    <row r="9394" spans="146:147" customFormat="1" ht="15">
      <c r="EP9394" s="7"/>
      <c r="EQ9394" s="1"/>
    </row>
    <row r="9395" spans="146:147" customFormat="1" ht="15">
      <c r="EP9395" s="7"/>
      <c r="EQ9395" s="1"/>
    </row>
    <row r="9396" spans="146:147" customFormat="1" ht="15">
      <c r="EP9396" s="7"/>
      <c r="EQ9396" s="1"/>
    </row>
    <row r="9397" spans="146:147" customFormat="1" ht="15">
      <c r="EP9397" s="7"/>
      <c r="EQ9397" s="1"/>
    </row>
    <row r="9398" spans="146:147" customFormat="1" ht="15">
      <c r="EP9398" s="7"/>
      <c r="EQ9398" s="1"/>
    </row>
    <row r="9399" spans="146:147" customFormat="1" ht="15">
      <c r="EP9399" s="7"/>
      <c r="EQ9399" s="1"/>
    </row>
    <row r="9400" spans="146:147" customFormat="1" ht="15">
      <c r="EP9400" s="7"/>
      <c r="EQ9400" s="1"/>
    </row>
    <row r="9401" spans="146:147" customFormat="1" ht="15">
      <c r="EP9401" s="7"/>
      <c r="EQ9401" s="1"/>
    </row>
    <row r="9402" spans="146:147" customFormat="1" ht="15">
      <c r="EP9402" s="7"/>
      <c r="EQ9402" s="1"/>
    </row>
    <row r="9403" spans="146:147" customFormat="1" ht="15">
      <c r="EP9403" s="7"/>
      <c r="EQ9403" s="1"/>
    </row>
    <row r="9404" spans="146:147" customFormat="1" ht="15">
      <c r="EP9404" s="7"/>
      <c r="EQ9404" s="1"/>
    </row>
    <row r="9405" spans="146:147" customFormat="1" ht="15">
      <c r="EP9405" s="7"/>
      <c r="EQ9405" s="1"/>
    </row>
    <row r="9406" spans="146:147" customFormat="1" ht="15">
      <c r="EP9406" s="7"/>
      <c r="EQ9406" s="1"/>
    </row>
    <row r="9407" spans="146:147" customFormat="1" ht="15">
      <c r="EP9407" s="7"/>
      <c r="EQ9407" s="1"/>
    </row>
    <row r="9408" spans="146:147" customFormat="1" ht="15">
      <c r="EP9408" s="7"/>
      <c r="EQ9408" s="1"/>
    </row>
    <row r="9409" spans="146:147" customFormat="1" ht="15">
      <c r="EP9409" s="7"/>
      <c r="EQ9409" s="1"/>
    </row>
    <row r="9410" spans="146:147" customFormat="1" ht="15">
      <c r="EP9410" s="7"/>
      <c r="EQ9410" s="1"/>
    </row>
    <row r="9411" spans="146:147" customFormat="1" ht="15">
      <c r="EP9411" s="7"/>
      <c r="EQ9411" s="1"/>
    </row>
    <row r="9412" spans="146:147" customFormat="1" ht="15">
      <c r="EP9412" s="7"/>
      <c r="EQ9412" s="1"/>
    </row>
    <row r="9413" spans="146:147" customFormat="1" ht="15">
      <c r="EP9413" s="7"/>
      <c r="EQ9413" s="1"/>
    </row>
    <row r="9414" spans="146:147" customFormat="1" ht="15">
      <c r="EP9414" s="7"/>
      <c r="EQ9414" s="1"/>
    </row>
    <row r="9415" spans="146:147" customFormat="1" ht="15">
      <c r="EP9415" s="7"/>
      <c r="EQ9415" s="1"/>
    </row>
    <row r="9416" spans="146:147" customFormat="1" ht="15">
      <c r="EP9416" s="7"/>
      <c r="EQ9416" s="1"/>
    </row>
    <row r="9417" spans="146:147" customFormat="1" ht="15">
      <c r="EP9417" s="7"/>
      <c r="EQ9417" s="1"/>
    </row>
    <row r="9418" spans="146:147" customFormat="1" ht="15">
      <c r="EP9418" s="7"/>
      <c r="EQ9418" s="1"/>
    </row>
    <row r="9419" spans="146:147" customFormat="1" ht="15">
      <c r="EP9419" s="7"/>
      <c r="EQ9419" s="1"/>
    </row>
    <row r="9420" spans="146:147" customFormat="1" ht="15">
      <c r="EP9420" s="7"/>
      <c r="EQ9420" s="1"/>
    </row>
    <row r="9421" spans="146:147" customFormat="1" ht="15">
      <c r="EP9421" s="7"/>
      <c r="EQ9421" s="1"/>
    </row>
    <row r="9422" spans="146:147" customFormat="1" ht="15">
      <c r="EP9422" s="7"/>
      <c r="EQ9422" s="1"/>
    </row>
    <row r="9423" spans="146:147" customFormat="1" ht="15">
      <c r="EP9423" s="7"/>
      <c r="EQ9423" s="1"/>
    </row>
    <row r="9424" spans="146:147" customFormat="1" ht="15">
      <c r="EP9424" s="7"/>
      <c r="EQ9424" s="1"/>
    </row>
    <row r="9425" spans="146:147" customFormat="1" ht="15">
      <c r="EP9425" s="7"/>
      <c r="EQ9425" s="1"/>
    </row>
    <row r="9426" spans="146:147" customFormat="1" ht="15">
      <c r="EP9426" s="7"/>
      <c r="EQ9426" s="1"/>
    </row>
    <row r="9427" spans="146:147" customFormat="1" ht="15">
      <c r="EP9427" s="7"/>
      <c r="EQ9427" s="1"/>
    </row>
    <row r="9428" spans="146:147" customFormat="1" ht="15">
      <c r="EP9428" s="7"/>
      <c r="EQ9428" s="1"/>
    </row>
    <row r="9429" spans="146:147" customFormat="1" ht="15">
      <c r="EP9429" s="7"/>
      <c r="EQ9429" s="1"/>
    </row>
    <row r="9430" spans="146:147" customFormat="1" ht="15">
      <c r="EP9430" s="7"/>
      <c r="EQ9430" s="1"/>
    </row>
    <row r="9431" spans="146:147" customFormat="1" ht="15">
      <c r="EP9431" s="7"/>
      <c r="EQ9431" s="1"/>
    </row>
    <row r="9432" spans="146:147" customFormat="1" ht="15">
      <c r="EP9432" s="7"/>
      <c r="EQ9432" s="1"/>
    </row>
    <row r="9433" spans="146:147" customFormat="1" ht="15">
      <c r="EP9433" s="7"/>
      <c r="EQ9433" s="1"/>
    </row>
    <row r="9434" spans="146:147" customFormat="1" ht="15">
      <c r="EP9434" s="7"/>
      <c r="EQ9434" s="1"/>
    </row>
    <row r="9435" spans="146:147" customFormat="1" ht="15">
      <c r="EP9435" s="7"/>
      <c r="EQ9435" s="1"/>
    </row>
    <row r="9436" spans="146:147" customFormat="1" ht="15">
      <c r="EP9436" s="7"/>
      <c r="EQ9436" s="1"/>
    </row>
    <row r="9437" spans="146:147" customFormat="1" ht="15">
      <c r="EP9437" s="7"/>
      <c r="EQ9437" s="1"/>
    </row>
    <row r="9438" spans="146:147" customFormat="1" ht="15">
      <c r="EP9438" s="7"/>
      <c r="EQ9438" s="1"/>
    </row>
    <row r="9439" spans="146:147" customFormat="1" ht="15">
      <c r="EP9439" s="7"/>
      <c r="EQ9439" s="1"/>
    </row>
    <row r="9440" spans="146:147" customFormat="1" ht="15">
      <c r="EP9440" s="7"/>
      <c r="EQ9440" s="1"/>
    </row>
    <row r="9441" spans="146:147" customFormat="1" ht="15">
      <c r="EP9441" s="7"/>
      <c r="EQ9441" s="1"/>
    </row>
    <row r="9442" spans="146:147" customFormat="1" ht="15">
      <c r="EP9442" s="7"/>
      <c r="EQ9442" s="1"/>
    </row>
    <row r="9443" spans="146:147" customFormat="1" ht="15">
      <c r="EP9443" s="7"/>
      <c r="EQ9443" s="1"/>
    </row>
    <row r="9444" spans="146:147" customFormat="1" ht="15">
      <c r="EP9444" s="7"/>
      <c r="EQ9444" s="1"/>
    </row>
    <row r="9445" spans="146:147" customFormat="1" ht="15">
      <c r="EP9445" s="7"/>
      <c r="EQ9445" s="1"/>
    </row>
    <row r="9446" spans="146:147" customFormat="1" ht="15">
      <c r="EP9446" s="7"/>
      <c r="EQ9446" s="1"/>
    </row>
    <row r="9447" spans="146:147" customFormat="1" ht="15">
      <c r="EP9447" s="7"/>
      <c r="EQ9447" s="1"/>
    </row>
    <row r="9448" spans="146:147" customFormat="1" ht="15">
      <c r="EP9448" s="7"/>
      <c r="EQ9448" s="1"/>
    </row>
    <row r="9449" spans="146:147" customFormat="1" ht="15">
      <c r="EP9449" s="7"/>
      <c r="EQ9449" s="1"/>
    </row>
    <row r="9450" spans="146:147" customFormat="1" ht="15">
      <c r="EP9450" s="7"/>
      <c r="EQ9450" s="1"/>
    </row>
    <row r="9451" spans="146:147" customFormat="1" ht="15">
      <c r="EP9451" s="7"/>
      <c r="EQ9451" s="1"/>
    </row>
    <row r="9452" spans="146:147" customFormat="1" ht="15">
      <c r="EP9452" s="7"/>
      <c r="EQ9452" s="1"/>
    </row>
    <row r="9453" spans="146:147" customFormat="1" ht="15">
      <c r="EP9453" s="7"/>
      <c r="EQ9453" s="1"/>
    </row>
    <row r="9454" spans="146:147" customFormat="1" ht="15">
      <c r="EP9454" s="7"/>
      <c r="EQ9454" s="1"/>
    </row>
    <row r="9455" spans="146:147" customFormat="1" ht="15">
      <c r="EP9455" s="7"/>
      <c r="EQ9455" s="1"/>
    </row>
    <row r="9456" spans="146:147" customFormat="1" ht="15">
      <c r="EP9456" s="7"/>
      <c r="EQ9456" s="1"/>
    </row>
    <row r="9457" spans="146:147" customFormat="1" ht="15">
      <c r="EP9457" s="7"/>
      <c r="EQ9457" s="1"/>
    </row>
    <row r="9458" spans="146:147" customFormat="1" ht="15">
      <c r="EP9458" s="7"/>
      <c r="EQ9458" s="1"/>
    </row>
    <row r="9459" spans="146:147" customFormat="1" ht="15">
      <c r="EP9459" s="7"/>
      <c r="EQ9459" s="1"/>
    </row>
    <row r="9460" spans="146:147" customFormat="1" ht="15">
      <c r="EP9460" s="7"/>
      <c r="EQ9460" s="1"/>
    </row>
    <row r="9461" spans="146:147" customFormat="1" ht="15">
      <c r="EP9461" s="7"/>
      <c r="EQ9461" s="1"/>
    </row>
    <row r="9462" spans="146:147" customFormat="1" ht="15">
      <c r="EP9462" s="7"/>
      <c r="EQ9462" s="1"/>
    </row>
    <row r="9463" spans="146:147" customFormat="1" ht="15">
      <c r="EP9463" s="7"/>
      <c r="EQ9463" s="1"/>
    </row>
    <row r="9464" spans="146:147" customFormat="1" ht="15">
      <c r="EP9464" s="7"/>
      <c r="EQ9464" s="1"/>
    </row>
    <row r="9465" spans="146:147" customFormat="1" ht="15">
      <c r="EP9465" s="7"/>
      <c r="EQ9465" s="1"/>
    </row>
    <row r="9466" spans="146:147" customFormat="1" ht="15">
      <c r="EP9466" s="7"/>
      <c r="EQ9466" s="1"/>
    </row>
    <row r="9467" spans="146:147" customFormat="1" ht="15">
      <c r="EP9467" s="7"/>
      <c r="EQ9467" s="1"/>
    </row>
    <row r="9468" spans="146:147" customFormat="1" ht="15">
      <c r="EP9468" s="7"/>
      <c r="EQ9468" s="1"/>
    </row>
    <row r="9469" spans="146:147" customFormat="1" ht="15">
      <c r="EP9469" s="7"/>
      <c r="EQ9469" s="1"/>
    </row>
    <row r="9470" spans="146:147" customFormat="1" ht="15">
      <c r="EP9470" s="7"/>
      <c r="EQ9470" s="1"/>
    </row>
    <row r="9471" spans="146:147" customFormat="1" ht="15">
      <c r="EP9471" s="7"/>
      <c r="EQ9471" s="1"/>
    </row>
    <row r="9472" spans="146:147" customFormat="1" ht="15">
      <c r="EP9472" s="7"/>
      <c r="EQ9472" s="1"/>
    </row>
    <row r="9473" spans="146:147" customFormat="1" ht="15">
      <c r="EP9473" s="7"/>
      <c r="EQ9473" s="1"/>
    </row>
    <row r="9474" spans="146:147" customFormat="1" ht="15">
      <c r="EP9474" s="7"/>
      <c r="EQ9474" s="1"/>
    </row>
    <row r="9475" spans="146:147" customFormat="1" ht="15">
      <c r="EP9475" s="7"/>
      <c r="EQ9475" s="1"/>
    </row>
    <row r="9476" spans="146:147" customFormat="1" ht="15">
      <c r="EP9476" s="7"/>
      <c r="EQ9476" s="1"/>
    </row>
    <row r="9477" spans="146:147" customFormat="1" ht="15">
      <c r="EP9477" s="7"/>
      <c r="EQ9477" s="1"/>
    </row>
    <row r="9478" spans="146:147" customFormat="1" ht="15">
      <c r="EP9478" s="7"/>
      <c r="EQ9478" s="1"/>
    </row>
    <row r="9479" spans="146:147" customFormat="1" ht="15">
      <c r="EP9479" s="7"/>
      <c r="EQ9479" s="1"/>
    </row>
    <row r="9480" spans="146:147" customFormat="1" ht="15">
      <c r="EP9480" s="7"/>
      <c r="EQ9480" s="1"/>
    </row>
    <row r="9481" spans="146:147" customFormat="1" ht="15">
      <c r="EP9481" s="7"/>
      <c r="EQ9481" s="1"/>
    </row>
    <row r="9482" spans="146:147" customFormat="1" ht="15">
      <c r="EP9482" s="7"/>
      <c r="EQ9482" s="1"/>
    </row>
    <row r="9483" spans="146:147" customFormat="1" ht="15">
      <c r="EP9483" s="7"/>
      <c r="EQ9483" s="1"/>
    </row>
    <row r="9484" spans="146:147" customFormat="1" ht="15">
      <c r="EP9484" s="7"/>
      <c r="EQ9484" s="1"/>
    </row>
    <row r="9485" spans="146:147" customFormat="1" ht="15">
      <c r="EP9485" s="7"/>
      <c r="EQ9485" s="1"/>
    </row>
    <row r="9486" spans="146:147" customFormat="1" ht="15">
      <c r="EP9486" s="7"/>
      <c r="EQ9486" s="1"/>
    </row>
    <row r="9487" spans="146:147" customFormat="1" ht="15">
      <c r="EP9487" s="7"/>
      <c r="EQ9487" s="1"/>
    </row>
    <row r="9488" spans="146:147" customFormat="1" ht="15">
      <c r="EP9488" s="7"/>
      <c r="EQ9488" s="1"/>
    </row>
    <row r="9489" spans="146:147" customFormat="1" ht="15">
      <c r="EP9489" s="7"/>
      <c r="EQ9489" s="1"/>
    </row>
    <row r="9490" spans="146:147" customFormat="1" ht="15">
      <c r="EP9490" s="7"/>
      <c r="EQ9490" s="1"/>
    </row>
    <row r="9491" spans="146:147" customFormat="1" ht="15">
      <c r="EP9491" s="7"/>
      <c r="EQ9491" s="1"/>
    </row>
    <row r="9492" spans="146:147" customFormat="1" ht="15">
      <c r="EP9492" s="7"/>
      <c r="EQ9492" s="1"/>
    </row>
    <row r="9493" spans="146:147" customFormat="1" ht="15">
      <c r="EP9493" s="7"/>
      <c r="EQ9493" s="1"/>
    </row>
    <row r="9494" spans="146:147" customFormat="1" ht="15">
      <c r="EP9494" s="7"/>
      <c r="EQ9494" s="1"/>
    </row>
    <row r="9495" spans="146:147" customFormat="1" ht="15">
      <c r="EP9495" s="7"/>
      <c r="EQ9495" s="1"/>
    </row>
    <row r="9496" spans="146:147" customFormat="1" ht="15">
      <c r="EP9496" s="7"/>
      <c r="EQ9496" s="1"/>
    </row>
    <row r="9497" spans="146:147" customFormat="1" ht="15">
      <c r="EP9497" s="7"/>
      <c r="EQ9497" s="1"/>
    </row>
    <row r="9498" spans="146:147" customFormat="1" ht="15">
      <c r="EP9498" s="7"/>
      <c r="EQ9498" s="1"/>
    </row>
    <row r="9499" spans="146:147" customFormat="1" ht="15">
      <c r="EP9499" s="7"/>
      <c r="EQ9499" s="1"/>
    </row>
    <row r="9500" spans="146:147" customFormat="1" ht="15">
      <c r="EP9500" s="7"/>
      <c r="EQ9500" s="1"/>
    </row>
    <row r="9501" spans="146:147" customFormat="1" ht="15">
      <c r="EP9501" s="7"/>
      <c r="EQ9501" s="1"/>
    </row>
    <row r="9502" spans="146:147" customFormat="1" ht="15">
      <c r="EP9502" s="7"/>
      <c r="EQ9502" s="1"/>
    </row>
    <row r="9503" spans="146:147" customFormat="1" ht="15">
      <c r="EP9503" s="7"/>
      <c r="EQ9503" s="1"/>
    </row>
    <row r="9504" spans="146:147" customFormat="1" ht="15">
      <c r="EP9504" s="7"/>
      <c r="EQ9504" s="1"/>
    </row>
    <row r="9505" spans="146:147" customFormat="1" ht="15">
      <c r="EP9505" s="7"/>
      <c r="EQ9505" s="1"/>
    </row>
    <row r="9506" spans="146:147" customFormat="1" ht="15">
      <c r="EP9506" s="7"/>
      <c r="EQ9506" s="1"/>
    </row>
    <row r="9507" spans="146:147" customFormat="1" ht="15">
      <c r="EP9507" s="7"/>
      <c r="EQ9507" s="1"/>
    </row>
    <row r="9508" spans="146:147" customFormat="1" ht="15">
      <c r="EP9508" s="7"/>
      <c r="EQ9508" s="1"/>
    </row>
    <row r="9509" spans="146:147" customFormat="1" ht="15">
      <c r="EP9509" s="7"/>
      <c r="EQ9509" s="1"/>
    </row>
    <row r="9510" spans="146:147" customFormat="1" ht="15">
      <c r="EP9510" s="7"/>
      <c r="EQ9510" s="1"/>
    </row>
    <row r="9511" spans="146:147" customFormat="1" ht="15">
      <c r="EP9511" s="7"/>
      <c r="EQ9511" s="1"/>
    </row>
    <row r="9512" spans="146:147" customFormat="1" ht="15">
      <c r="EP9512" s="7"/>
      <c r="EQ9512" s="1"/>
    </row>
    <row r="9513" spans="146:147" customFormat="1" ht="15">
      <c r="EP9513" s="7"/>
      <c r="EQ9513" s="1"/>
    </row>
    <row r="9514" spans="146:147" customFormat="1" ht="15">
      <c r="EP9514" s="7"/>
      <c r="EQ9514" s="1"/>
    </row>
    <row r="9515" spans="146:147" customFormat="1" ht="15">
      <c r="EP9515" s="7"/>
      <c r="EQ9515" s="1"/>
    </row>
    <row r="9516" spans="146:147" customFormat="1" ht="15">
      <c r="EP9516" s="7"/>
      <c r="EQ9516" s="1"/>
    </row>
    <row r="9517" spans="146:147" customFormat="1" ht="15">
      <c r="EP9517" s="7"/>
      <c r="EQ9517" s="1"/>
    </row>
    <row r="9518" spans="146:147" customFormat="1" ht="15">
      <c r="EP9518" s="7"/>
      <c r="EQ9518" s="1"/>
    </row>
    <row r="9519" spans="146:147" customFormat="1" ht="15">
      <c r="EP9519" s="7"/>
      <c r="EQ9519" s="1"/>
    </row>
    <row r="9520" spans="146:147" customFormat="1" ht="15">
      <c r="EP9520" s="7"/>
      <c r="EQ9520" s="1"/>
    </row>
    <row r="9521" spans="146:147" customFormat="1" ht="15">
      <c r="EP9521" s="7"/>
      <c r="EQ9521" s="1"/>
    </row>
    <row r="9522" spans="146:147" customFormat="1" ht="15">
      <c r="EP9522" s="7"/>
      <c r="EQ9522" s="1"/>
    </row>
    <row r="9523" spans="146:147" customFormat="1" ht="15">
      <c r="EP9523" s="7"/>
      <c r="EQ9523" s="1"/>
    </row>
    <row r="9524" spans="146:147" customFormat="1" ht="15">
      <c r="EP9524" s="7"/>
      <c r="EQ9524" s="1"/>
    </row>
    <row r="9525" spans="146:147" customFormat="1" ht="15">
      <c r="EP9525" s="7"/>
      <c r="EQ9525" s="1"/>
    </row>
    <row r="9526" spans="146:147" customFormat="1" ht="15">
      <c r="EP9526" s="7"/>
      <c r="EQ9526" s="1"/>
    </row>
    <row r="9527" spans="146:147" customFormat="1" ht="15">
      <c r="EP9527" s="7"/>
      <c r="EQ9527" s="1"/>
    </row>
    <row r="9528" spans="146:147" customFormat="1" ht="15">
      <c r="EP9528" s="7"/>
      <c r="EQ9528" s="1"/>
    </row>
    <row r="9529" spans="146:147" customFormat="1" ht="15">
      <c r="EP9529" s="7"/>
      <c r="EQ9529" s="1"/>
    </row>
    <row r="9530" spans="146:147" customFormat="1" ht="15">
      <c r="EP9530" s="7"/>
      <c r="EQ9530" s="1"/>
    </row>
    <row r="9531" spans="146:147" customFormat="1" ht="15">
      <c r="EP9531" s="7"/>
      <c r="EQ9531" s="1"/>
    </row>
    <row r="9532" spans="146:147" customFormat="1" ht="15">
      <c r="EP9532" s="7"/>
      <c r="EQ9532" s="1"/>
    </row>
    <row r="9533" spans="146:147" customFormat="1" ht="15">
      <c r="EP9533" s="7"/>
      <c r="EQ9533" s="1"/>
    </row>
    <row r="9534" spans="146:147" customFormat="1" ht="15">
      <c r="EP9534" s="7"/>
      <c r="EQ9534" s="1"/>
    </row>
    <row r="9535" spans="146:147" customFormat="1" ht="15">
      <c r="EP9535" s="7"/>
      <c r="EQ9535" s="1"/>
    </row>
    <row r="9536" spans="146:147" customFormat="1" ht="15">
      <c r="EP9536" s="7"/>
      <c r="EQ9536" s="1"/>
    </row>
    <row r="9537" spans="146:147" customFormat="1" ht="15">
      <c r="EP9537" s="7"/>
      <c r="EQ9537" s="1"/>
    </row>
    <row r="9538" spans="146:147" customFormat="1" ht="15">
      <c r="EP9538" s="7"/>
      <c r="EQ9538" s="1"/>
    </row>
    <row r="9539" spans="146:147" customFormat="1" ht="15">
      <c r="EP9539" s="7"/>
      <c r="EQ9539" s="1"/>
    </row>
    <row r="9540" spans="146:147" customFormat="1" ht="15">
      <c r="EP9540" s="7"/>
      <c r="EQ9540" s="1"/>
    </row>
    <row r="9541" spans="146:147" customFormat="1" ht="15">
      <c r="EP9541" s="7"/>
      <c r="EQ9541" s="1"/>
    </row>
    <row r="9542" spans="146:147" customFormat="1" ht="15">
      <c r="EP9542" s="7"/>
      <c r="EQ9542" s="1"/>
    </row>
    <row r="9543" spans="146:147" customFormat="1" ht="15">
      <c r="EP9543" s="7"/>
      <c r="EQ9543" s="1"/>
    </row>
    <row r="9544" spans="146:147" customFormat="1" ht="15">
      <c r="EP9544" s="7"/>
      <c r="EQ9544" s="1"/>
    </row>
    <row r="9545" spans="146:147" customFormat="1" ht="15">
      <c r="EP9545" s="7"/>
      <c r="EQ9545" s="1"/>
    </row>
    <row r="9546" spans="146:147" customFormat="1" ht="15">
      <c r="EP9546" s="7"/>
      <c r="EQ9546" s="1"/>
    </row>
    <row r="9547" spans="146:147" customFormat="1" ht="15">
      <c r="EP9547" s="7"/>
      <c r="EQ9547" s="1"/>
    </row>
    <row r="9548" spans="146:147" customFormat="1" ht="15">
      <c r="EP9548" s="7"/>
      <c r="EQ9548" s="1"/>
    </row>
    <row r="9549" spans="146:147" customFormat="1" ht="15">
      <c r="EP9549" s="7"/>
      <c r="EQ9549" s="1"/>
    </row>
    <row r="9550" spans="146:147" customFormat="1" ht="15">
      <c r="EP9550" s="7"/>
      <c r="EQ9550" s="1"/>
    </row>
    <row r="9551" spans="146:147" customFormat="1" ht="15">
      <c r="EP9551" s="7"/>
      <c r="EQ9551" s="1"/>
    </row>
    <row r="9552" spans="146:147" customFormat="1" ht="15">
      <c r="EP9552" s="7"/>
      <c r="EQ9552" s="1"/>
    </row>
    <row r="9553" spans="146:147" customFormat="1" ht="15">
      <c r="EP9553" s="7"/>
      <c r="EQ9553" s="1"/>
    </row>
    <row r="9554" spans="146:147" customFormat="1" ht="15">
      <c r="EP9554" s="7"/>
      <c r="EQ9554" s="1"/>
    </row>
    <row r="9555" spans="146:147" customFormat="1" ht="15">
      <c r="EP9555" s="7"/>
      <c r="EQ9555" s="1"/>
    </row>
    <row r="9556" spans="146:147" customFormat="1" ht="15">
      <c r="EP9556" s="7"/>
      <c r="EQ9556" s="1"/>
    </row>
    <row r="9557" spans="146:147" customFormat="1" ht="15">
      <c r="EP9557" s="7"/>
      <c r="EQ9557" s="1"/>
    </row>
    <row r="9558" spans="146:147" customFormat="1" ht="15">
      <c r="EP9558" s="7"/>
      <c r="EQ9558" s="1"/>
    </row>
    <row r="9559" spans="146:147" customFormat="1" ht="15">
      <c r="EP9559" s="7"/>
      <c r="EQ9559" s="1"/>
    </row>
    <row r="9560" spans="146:147" customFormat="1" ht="15">
      <c r="EP9560" s="7"/>
      <c r="EQ9560" s="1"/>
    </row>
    <row r="9561" spans="146:147" customFormat="1" ht="15">
      <c r="EP9561" s="7"/>
      <c r="EQ9561" s="1"/>
    </row>
    <row r="9562" spans="146:147" customFormat="1" ht="15">
      <c r="EP9562" s="7"/>
      <c r="EQ9562" s="1"/>
    </row>
    <row r="9563" spans="146:147" customFormat="1" ht="15">
      <c r="EP9563" s="7"/>
      <c r="EQ9563" s="1"/>
    </row>
    <row r="9564" spans="146:147" customFormat="1" ht="15">
      <c r="EP9564" s="7"/>
      <c r="EQ9564" s="1"/>
    </row>
    <row r="9565" spans="146:147" customFormat="1" ht="15">
      <c r="EP9565" s="7"/>
      <c r="EQ9565" s="1"/>
    </row>
    <row r="9566" spans="146:147" customFormat="1" ht="15">
      <c r="EP9566" s="7"/>
      <c r="EQ9566" s="1"/>
    </row>
    <row r="9567" spans="146:147" customFormat="1" ht="15">
      <c r="EP9567" s="7"/>
      <c r="EQ9567" s="1"/>
    </row>
    <row r="9568" spans="146:147" customFormat="1" ht="15">
      <c r="EP9568" s="7"/>
      <c r="EQ9568" s="1"/>
    </row>
    <row r="9569" spans="146:147" customFormat="1" ht="15">
      <c r="EP9569" s="7"/>
      <c r="EQ9569" s="1"/>
    </row>
    <row r="9570" spans="146:147" customFormat="1" ht="15">
      <c r="EP9570" s="7"/>
      <c r="EQ9570" s="1"/>
    </row>
    <row r="9571" spans="146:147" customFormat="1" ht="15">
      <c r="EP9571" s="7"/>
      <c r="EQ9571" s="1"/>
    </row>
    <row r="9572" spans="146:147" customFormat="1" ht="15">
      <c r="EP9572" s="7"/>
      <c r="EQ9572" s="1"/>
    </row>
    <row r="9573" spans="146:147" customFormat="1" ht="15">
      <c r="EP9573" s="7"/>
      <c r="EQ9573" s="1"/>
    </row>
    <row r="9574" spans="146:147" customFormat="1" ht="15">
      <c r="EP9574" s="7"/>
      <c r="EQ9574" s="1"/>
    </row>
    <row r="9575" spans="146:147" customFormat="1" ht="15">
      <c r="EP9575" s="7"/>
      <c r="EQ9575" s="1"/>
    </row>
    <row r="9576" spans="146:147" customFormat="1" ht="15">
      <c r="EP9576" s="7"/>
      <c r="EQ9576" s="1"/>
    </row>
    <row r="9577" spans="146:147" customFormat="1" ht="15">
      <c r="EP9577" s="7"/>
      <c r="EQ9577" s="1"/>
    </row>
    <row r="9578" spans="146:147" customFormat="1" ht="15">
      <c r="EP9578" s="7"/>
      <c r="EQ9578" s="1"/>
    </row>
    <row r="9579" spans="146:147" customFormat="1" ht="15">
      <c r="EP9579" s="7"/>
      <c r="EQ9579" s="1"/>
    </row>
    <row r="9580" spans="146:147" customFormat="1" ht="15">
      <c r="EP9580" s="7"/>
      <c r="EQ9580" s="1"/>
    </row>
    <row r="9581" spans="146:147" customFormat="1" ht="15">
      <c r="EP9581" s="7"/>
      <c r="EQ9581" s="1"/>
    </row>
    <row r="9582" spans="146:147" customFormat="1" ht="15">
      <c r="EP9582" s="7"/>
      <c r="EQ9582" s="1"/>
    </row>
    <row r="9583" spans="146:147" customFormat="1" ht="15">
      <c r="EP9583" s="7"/>
      <c r="EQ9583" s="1"/>
    </row>
    <row r="9584" spans="146:147" customFormat="1" ht="15">
      <c r="EP9584" s="7"/>
      <c r="EQ9584" s="1"/>
    </row>
    <row r="9585" spans="146:147" customFormat="1" ht="15">
      <c r="EP9585" s="7"/>
      <c r="EQ9585" s="1"/>
    </row>
    <row r="9586" spans="146:147" customFormat="1" ht="15">
      <c r="EP9586" s="7"/>
      <c r="EQ9586" s="1"/>
    </row>
    <row r="9587" spans="146:147" customFormat="1" ht="15">
      <c r="EP9587" s="7"/>
      <c r="EQ9587" s="1"/>
    </row>
    <row r="9588" spans="146:147" customFormat="1" ht="15">
      <c r="EP9588" s="7"/>
      <c r="EQ9588" s="1"/>
    </row>
    <row r="9589" spans="146:147" customFormat="1" ht="15">
      <c r="EP9589" s="7"/>
      <c r="EQ9589" s="1"/>
    </row>
    <row r="9590" spans="146:147" customFormat="1" ht="15">
      <c r="EP9590" s="7"/>
      <c r="EQ9590" s="1"/>
    </row>
    <row r="9591" spans="146:147" customFormat="1" ht="15">
      <c r="EP9591" s="7"/>
      <c r="EQ9591" s="1"/>
    </row>
    <row r="9592" spans="146:147" customFormat="1" ht="15">
      <c r="EP9592" s="7"/>
      <c r="EQ9592" s="1"/>
    </row>
    <row r="9593" spans="146:147" customFormat="1" ht="15">
      <c r="EP9593" s="7"/>
      <c r="EQ9593" s="1"/>
    </row>
    <row r="9594" spans="146:147" customFormat="1" ht="15">
      <c r="EP9594" s="7"/>
      <c r="EQ9594" s="1"/>
    </row>
    <row r="9595" spans="146:147" customFormat="1" ht="15">
      <c r="EP9595" s="7"/>
      <c r="EQ9595" s="1"/>
    </row>
    <row r="9596" spans="146:147" customFormat="1" ht="15">
      <c r="EP9596" s="7"/>
      <c r="EQ9596" s="1"/>
    </row>
    <row r="9597" spans="146:147" customFormat="1" ht="15">
      <c r="EP9597" s="7"/>
      <c r="EQ9597" s="1"/>
    </row>
    <row r="9598" spans="146:147" customFormat="1" ht="15">
      <c r="EP9598" s="7"/>
      <c r="EQ9598" s="1"/>
    </row>
    <row r="9599" spans="146:147" customFormat="1" ht="15">
      <c r="EP9599" s="7"/>
      <c r="EQ9599" s="1"/>
    </row>
    <row r="9600" spans="146:147" customFormat="1" ht="15">
      <c r="EP9600" s="7"/>
      <c r="EQ9600" s="1"/>
    </row>
    <row r="9601" spans="146:147" customFormat="1" ht="15">
      <c r="EP9601" s="7"/>
      <c r="EQ9601" s="1"/>
    </row>
    <row r="9602" spans="146:147" customFormat="1" ht="15">
      <c r="EP9602" s="7"/>
      <c r="EQ9602" s="1"/>
    </row>
    <row r="9603" spans="146:147" customFormat="1" ht="15">
      <c r="EP9603" s="7"/>
      <c r="EQ9603" s="1"/>
    </row>
    <row r="9604" spans="146:147" customFormat="1" ht="15">
      <c r="EP9604" s="7"/>
      <c r="EQ9604" s="1"/>
    </row>
    <row r="9605" spans="146:147" customFormat="1" ht="15">
      <c r="EP9605" s="7"/>
      <c r="EQ9605" s="1"/>
    </row>
    <row r="9606" spans="146:147" customFormat="1" ht="15">
      <c r="EP9606" s="7"/>
      <c r="EQ9606" s="1"/>
    </row>
    <row r="9607" spans="146:147" customFormat="1" ht="15">
      <c r="EP9607" s="7"/>
      <c r="EQ9607" s="1"/>
    </row>
    <row r="9608" spans="146:147" customFormat="1" ht="15">
      <c r="EP9608" s="7"/>
      <c r="EQ9608" s="1"/>
    </row>
    <row r="9609" spans="146:147" customFormat="1" ht="15">
      <c r="EP9609" s="7"/>
      <c r="EQ9609" s="1"/>
    </row>
    <row r="9610" spans="146:147" customFormat="1" ht="15">
      <c r="EP9610" s="7"/>
      <c r="EQ9610" s="1"/>
    </row>
    <row r="9611" spans="146:147" customFormat="1" ht="15">
      <c r="EP9611" s="7"/>
      <c r="EQ9611" s="1"/>
    </row>
    <row r="9612" spans="146:147" customFormat="1" ht="15">
      <c r="EP9612" s="7"/>
      <c r="EQ9612" s="1"/>
    </row>
    <row r="9613" spans="146:147" customFormat="1" ht="15">
      <c r="EP9613" s="7"/>
      <c r="EQ9613" s="1"/>
    </row>
    <row r="9614" spans="146:147" customFormat="1" ht="15">
      <c r="EP9614" s="7"/>
      <c r="EQ9614" s="1"/>
    </row>
    <row r="9615" spans="146:147" customFormat="1" ht="15">
      <c r="EP9615" s="7"/>
      <c r="EQ9615" s="1"/>
    </row>
    <row r="9616" spans="146:147" customFormat="1" ht="15">
      <c r="EP9616" s="7"/>
      <c r="EQ9616" s="1"/>
    </row>
    <row r="9617" spans="146:147" customFormat="1" ht="15">
      <c r="EP9617" s="7"/>
      <c r="EQ9617" s="1"/>
    </row>
    <row r="9618" spans="146:147" customFormat="1" ht="15">
      <c r="EP9618" s="7"/>
      <c r="EQ9618" s="1"/>
    </row>
    <row r="9619" spans="146:147" customFormat="1" ht="15">
      <c r="EP9619" s="7"/>
      <c r="EQ9619" s="1"/>
    </row>
    <row r="9620" spans="146:147" customFormat="1" ht="15">
      <c r="EP9620" s="7"/>
      <c r="EQ9620" s="1"/>
    </row>
    <row r="9621" spans="146:147" customFormat="1" ht="15">
      <c r="EP9621" s="7"/>
      <c r="EQ9621" s="1"/>
    </row>
    <row r="9622" spans="146:147" customFormat="1" ht="15">
      <c r="EP9622" s="7"/>
      <c r="EQ9622" s="1"/>
    </row>
    <row r="9623" spans="146:147" customFormat="1" ht="15">
      <c r="EP9623" s="7"/>
      <c r="EQ9623" s="1"/>
    </row>
    <row r="9624" spans="146:147" customFormat="1" ht="15">
      <c r="EP9624" s="7"/>
      <c r="EQ9624" s="1"/>
    </row>
    <row r="9625" spans="146:147" customFormat="1" ht="15">
      <c r="EP9625" s="7"/>
      <c r="EQ9625" s="1"/>
    </row>
    <row r="9626" spans="146:147" customFormat="1" ht="15">
      <c r="EP9626" s="7"/>
      <c r="EQ9626" s="1"/>
    </row>
    <row r="9627" spans="146:147" customFormat="1" ht="15">
      <c r="EP9627" s="7"/>
      <c r="EQ9627" s="1"/>
    </row>
    <row r="9628" spans="146:147" customFormat="1" ht="15">
      <c r="EP9628" s="7"/>
      <c r="EQ9628" s="1"/>
    </row>
    <row r="9629" spans="146:147" customFormat="1" ht="15">
      <c r="EP9629" s="7"/>
      <c r="EQ9629" s="1"/>
    </row>
    <row r="9630" spans="146:147" customFormat="1" ht="15">
      <c r="EP9630" s="7"/>
      <c r="EQ9630" s="1"/>
    </row>
    <row r="9631" spans="146:147" customFormat="1" ht="15">
      <c r="EP9631" s="7"/>
      <c r="EQ9631" s="1"/>
    </row>
    <row r="9632" spans="146:147" customFormat="1" ht="15">
      <c r="EP9632" s="7"/>
      <c r="EQ9632" s="1"/>
    </row>
    <row r="9633" spans="146:147" customFormat="1" ht="15">
      <c r="EP9633" s="7"/>
      <c r="EQ9633" s="1"/>
    </row>
    <row r="9634" spans="146:147" customFormat="1" ht="15">
      <c r="EP9634" s="7"/>
      <c r="EQ9634" s="1"/>
    </row>
    <row r="9635" spans="146:147" customFormat="1" ht="15">
      <c r="EP9635" s="7"/>
      <c r="EQ9635" s="1"/>
    </row>
    <row r="9636" spans="146:147" customFormat="1" ht="15">
      <c r="EP9636" s="7"/>
      <c r="EQ9636" s="1"/>
    </row>
    <row r="9637" spans="146:147" customFormat="1" ht="15">
      <c r="EP9637" s="7"/>
      <c r="EQ9637" s="1"/>
    </row>
    <row r="9638" spans="146:147" customFormat="1" ht="15">
      <c r="EP9638" s="7"/>
      <c r="EQ9638" s="1"/>
    </row>
    <row r="9639" spans="146:147" customFormat="1" ht="15">
      <c r="EP9639" s="7"/>
      <c r="EQ9639" s="1"/>
    </row>
    <row r="9640" spans="146:147" customFormat="1" ht="15">
      <c r="EP9640" s="7"/>
      <c r="EQ9640" s="1"/>
    </row>
    <row r="9641" spans="146:147" customFormat="1" ht="15">
      <c r="EP9641" s="7"/>
      <c r="EQ9641" s="1"/>
    </row>
    <row r="9642" spans="146:147" customFormat="1" ht="15">
      <c r="EP9642" s="7"/>
      <c r="EQ9642" s="1"/>
    </row>
    <row r="9643" spans="146:147" customFormat="1" ht="15">
      <c r="EP9643" s="7"/>
      <c r="EQ9643" s="1"/>
    </row>
    <row r="9644" spans="146:147" customFormat="1" ht="15">
      <c r="EP9644" s="7"/>
      <c r="EQ9644" s="1"/>
    </row>
    <row r="9645" spans="146:147" customFormat="1" ht="15">
      <c r="EP9645" s="7"/>
      <c r="EQ9645" s="1"/>
    </row>
    <row r="9646" spans="146:147" customFormat="1" ht="15">
      <c r="EP9646" s="7"/>
      <c r="EQ9646" s="1"/>
    </row>
    <row r="9647" spans="146:147" customFormat="1" ht="15">
      <c r="EP9647" s="7"/>
      <c r="EQ9647" s="1"/>
    </row>
    <row r="9648" spans="146:147" customFormat="1" ht="15">
      <c r="EP9648" s="7"/>
      <c r="EQ9648" s="1"/>
    </row>
    <row r="9649" spans="146:147" customFormat="1" ht="15">
      <c r="EP9649" s="7"/>
      <c r="EQ9649" s="1"/>
    </row>
    <row r="9650" spans="146:147" customFormat="1" ht="15">
      <c r="EP9650" s="7"/>
      <c r="EQ9650" s="1"/>
    </row>
    <row r="9651" spans="146:147" customFormat="1" ht="15">
      <c r="EP9651" s="7"/>
      <c r="EQ9651" s="1"/>
    </row>
    <row r="9652" spans="146:147" customFormat="1" ht="15">
      <c r="EP9652" s="7"/>
      <c r="EQ9652" s="1"/>
    </row>
    <row r="9653" spans="146:147" customFormat="1" ht="15">
      <c r="EP9653" s="7"/>
      <c r="EQ9653" s="1"/>
    </row>
    <row r="9654" spans="146:147" customFormat="1" ht="15">
      <c r="EP9654" s="7"/>
      <c r="EQ9654" s="1"/>
    </row>
    <row r="9655" spans="146:147" customFormat="1" ht="15">
      <c r="EP9655" s="7"/>
      <c r="EQ9655" s="1"/>
    </row>
    <row r="9656" spans="146:147" customFormat="1" ht="15">
      <c r="EP9656" s="7"/>
      <c r="EQ9656" s="1"/>
    </row>
    <row r="9657" spans="146:147" customFormat="1" ht="15">
      <c r="EP9657" s="7"/>
      <c r="EQ9657" s="1"/>
    </row>
    <row r="9658" spans="146:147" customFormat="1" ht="15">
      <c r="EP9658" s="7"/>
      <c r="EQ9658" s="1"/>
    </row>
    <row r="9659" spans="146:147" customFormat="1" ht="15">
      <c r="EP9659" s="7"/>
      <c r="EQ9659" s="1"/>
    </row>
    <row r="9660" spans="146:147" customFormat="1" ht="15">
      <c r="EP9660" s="7"/>
      <c r="EQ9660" s="1"/>
    </row>
    <row r="9661" spans="146:147" customFormat="1" ht="15">
      <c r="EP9661" s="7"/>
      <c r="EQ9661" s="1"/>
    </row>
    <row r="9662" spans="146:147" customFormat="1" ht="15">
      <c r="EP9662" s="7"/>
      <c r="EQ9662" s="1"/>
    </row>
    <row r="9663" spans="146:147" customFormat="1" ht="15">
      <c r="EP9663" s="7"/>
      <c r="EQ9663" s="1"/>
    </row>
    <row r="9664" spans="146:147" customFormat="1" ht="15">
      <c r="EP9664" s="7"/>
      <c r="EQ9664" s="1"/>
    </row>
    <row r="9665" spans="146:147" customFormat="1" ht="15">
      <c r="EP9665" s="7"/>
      <c r="EQ9665" s="1"/>
    </row>
    <row r="9666" spans="146:147" customFormat="1" ht="15">
      <c r="EP9666" s="7"/>
      <c r="EQ9666" s="1"/>
    </row>
    <row r="9667" spans="146:147" customFormat="1" ht="15">
      <c r="EP9667" s="7"/>
      <c r="EQ9667" s="1"/>
    </row>
    <row r="9668" spans="146:147" customFormat="1" ht="15">
      <c r="EP9668" s="7"/>
      <c r="EQ9668" s="1"/>
    </row>
    <row r="9669" spans="146:147" customFormat="1" ht="15">
      <c r="EP9669" s="7"/>
      <c r="EQ9669" s="1"/>
    </row>
    <row r="9670" spans="146:147" customFormat="1" ht="15">
      <c r="EP9670" s="7"/>
      <c r="EQ9670" s="1"/>
    </row>
    <row r="9671" spans="146:147" customFormat="1" ht="15">
      <c r="EP9671" s="7"/>
      <c r="EQ9671" s="1"/>
    </row>
    <row r="9672" spans="146:147" customFormat="1" ht="15">
      <c r="EP9672" s="7"/>
      <c r="EQ9672" s="1"/>
    </row>
    <row r="9673" spans="146:147" customFormat="1" ht="15">
      <c r="EP9673" s="7"/>
      <c r="EQ9673" s="1"/>
    </row>
    <row r="9674" spans="146:147" customFormat="1" ht="15">
      <c r="EP9674" s="7"/>
      <c r="EQ9674" s="1"/>
    </row>
    <row r="9675" spans="146:147" customFormat="1" ht="15">
      <c r="EP9675" s="7"/>
      <c r="EQ9675" s="1"/>
    </row>
    <row r="9676" spans="146:147" customFormat="1" ht="15">
      <c r="EP9676" s="7"/>
      <c r="EQ9676" s="1"/>
    </row>
    <row r="9677" spans="146:147" customFormat="1" ht="15">
      <c r="EP9677" s="7"/>
      <c r="EQ9677" s="1"/>
    </row>
    <row r="9678" spans="146:147" customFormat="1" ht="15">
      <c r="EP9678" s="7"/>
      <c r="EQ9678" s="1"/>
    </row>
    <row r="9679" spans="146:147" customFormat="1" ht="15">
      <c r="EP9679" s="7"/>
      <c r="EQ9679" s="1"/>
    </row>
    <row r="9680" spans="146:147" customFormat="1" ht="15">
      <c r="EP9680" s="7"/>
      <c r="EQ9680" s="1"/>
    </row>
    <row r="9681" spans="146:147" customFormat="1" ht="15">
      <c r="EP9681" s="7"/>
      <c r="EQ9681" s="1"/>
    </row>
    <row r="9682" spans="146:147" customFormat="1" ht="15">
      <c r="EP9682" s="7"/>
      <c r="EQ9682" s="1"/>
    </row>
    <row r="9683" spans="146:147" customFormat="1" ht="15">
      <c r="EP9683" s="7"/>
      <c r="EQ9683" s="1"/>
    </row>
    <row r="9684" spans="146:147" customFormat="1" ht="15">
      <c r="EP9684" s="7"/>
      <c r="EQ9684" s="1"/>
    </row>
    <row r="9685" spans="146:147" customFormat="1" ht="15">
      <c r="EP9685" s="7"/>
      <c r="EQ9685" s="1"/>
    </row>
    <row r="9686" spans="146:147" customFormat="1" ht="15">
      <c r="EP9686" s="7"/>
      <c r="EQ9686" s="1"/>
    </row>
    <row r="9687" spans="146:147" customFormat="1" ht="15">
      <c r="EP9687" s="7"/>
      <c r="EQ9687" s="1"/>
    </row>
    <row r="9688" spans="146:147" customFormat="1" ht="15">
      <c r="EP9688" s="7"/>
      <c r="EQ9688" s="1"/>
    </row>
    <row r="9689" spans="146:147" customFormat="1" ht="15">
      <c r="EP9689" s="7"/>
      <c r="EQ9689" s="1"/>
    </row>
    <row r="9690" spans="146:147" customFormat="1" ht="15">
      <c r="EP9690" s="7"/>
      <c r="EQ9690" s="1"/>
    </row>
    <row r="9691" spans="146:147" customFormat="1" ht="15">
      <c r="EP9691" s="7"/>
      <c r="EQ9691" s="1"/>
    </row>
    <row r="9692" spans="146:147" customFormat="1" ht="15">
      <c r="EP9692" s="7"/>
      <c r="EQ9692" s="1"/>
    </row>
    <row r="9693" spans="146:147" customFormat="1" ht="15">
      <c r="EP9693" s="7"/>
      <c r="EQ9693" s="1"/>
    </row>
    <row r="9694" spans="146:147" customFormat="1" ht="15">
      <c r="EP9694" s="7"/>
      <c r="EQ9694" s="1"/>
    </row>
    <row r="9695" spans="146:147" customFormat="1" ht="15">
      <c r="EP9695" s="7"/>
      <c r="EQ9695" s="1"/>
    </row>
    <row r="9696" spans="146:147" customFormat="1" ht="15">
      <c r="EP9696" s="7"/>
      <c r="EQ9696" s="1"/>
    </row>
    <row r="9697" spans="146:147" customFormat="1" ht="15">
      <c r="EP9697" s="7"/>
      <c r="EQ9697" s="1"/>
    </row>
    <row r="9698" spans="146:147" customFormat="1" ht="15">
      <c r="EP9698" s="7"/>
      <c r="EQ9698" s="1"/>
    </row>
    <row r="9699" spans="146:147" customFormat="1" ht="15">
      <c r="EP9699" s="7"/>
      <c r="EQ9699" s="1"/>
    </row>
    <row r="9700" spans="146:147" customFormat="1" ht="15">
      <c r="EP9700" s="7"/>
      <c r="EQ9700" s="1"/>
    </row>
    <row r="9701" spans="146:147" customFormat="1" ht="15">
      <c r="EP9701" s="7"/>
      <c r="EQ9701" s="1"/>
    </row>
    <row r="9702" spans="146:147" customFormat="1" ht="15">
      <c r="EP9702" s="7"/>
      <c r="EQ9702" s="1"/>
    </row>
    <row r="9703" spans="146:147" customFormat="1" ht="15">
      <c r="EP9703" s="7"/>
      <c r="EQ9703" s="1"/>
    </row>
    <row r="9704" spans="146:147" customFormat="1" ht="15">
      <c r="EP9704" s="7"/>
      <c r="EQ9704" s="1"/>
    </row>
    <row r="9705" spans="146:147" customFormat="1" ht="15">
      <c r="EP9705" s="7"/>
      <c r="EQ9705" s="1"/>
    </row>
    <row r="9706" spans="146:147" customFormat="1" ht="15">
      <c r="EP9706" s="7"/>
      <c r="EQ9706" s="1"/>
    </row>
    <row r="9707" spans="146:147" customFormat="1" ht="15">
      <c r="EP9707" s="7"/>
      <c r="EQ9707" s="1"/>
    </row>
    <row r="9708" spans="146:147" customFormat="1" ht="15">
      <c r="EP9708" s="7"/>
      <c r="EQ9708" s="1"/>
    </row>
    <row r="9709" spans="146:147" customFormat="1" ht="15">
      <c r="EP9709" s="7"/>
      <c r="EQ9709" s="1"/>
    </row>
    <row r="9710" spans="146:147" customFormat="1" ht="15">
      <c r="EP9710" s="7"/>
      <c r="EQ9710" s="1"/>
    </row>
    <row r="9711" spans="146:147" customFormat="1" ht="15">
      <c r="EP9711" s="7"/>
      <c r="EQ9711" s="1"/>
    </row>
    <row r="9712" spans="146:147" customFormat="1" ht="15">
      <c r="EP9712" s="7"/>
      <c r="EQ9712" s="1"/>
    </row>
    <row r="9713" spans="146:147" customFormat="1" ht="15">
      <c r="EP9713" s="7"/>
      <c r="EQ9713" s="1"/>
    </row>
    <row r="9714" spans="146:147" customFormat="1" ht="15">
      <c r="EP9714" s="7"/>
      <c r="EQ9714" s="1"/>
    </row>
    <row r="9715" spans="146:147" customFormat="1" ht="15">
      <c r="EP9715" s="7"/>
      <c r="EQ9715" s="1"/>
    </row>
    <row r="9716" spans="146:147" customFormat="1" ht="15">
      <c r="EP9716" s="7"/>
      <c r="EQ9716" s="1"/>
    </row>
    <row r="9717" spans="146:147" customFormat="1" ht="15">
      <c r="EP9717" s="7"/>
      <c r="EQ9717" s="1"/>
    </row>
    <row r="9718" spans="146:147" customFormat="1" ht="15">
      <c r="EP9718" s="7"/>
      <c r="EQ9718" s="1"/>
    </row>
    <row r="9719" spans="146:147" customFormat="1" ht="15">
      <c r="EP9719" s="7"/>
      <c r="EQ9719" s="1"/>
    </row>
    <row r="9720" spans="146:147" customFormat="1" ht="15">
      <c r="EP9720" s="7"/>
      <c r="EQ9720" s="1"/>
    </row>
    <row r="9721" spans="146:147" customFormat="1" ht="15">
      <c r="EP9721" s="7"/>
      <c r="EQ9721" s="1"/>
    </row>
    <row r="9722" spans="146:147" customFormat="1" ht="15">
      <c r="EP9722" s="7"/>
      <c r="EQ9722" s="1"/>
    </row>
    <row r="9723" spans="146:147" customFormat="1" ht="15">
      <c r="EP9723" s="7"/>
      <c r="EQ9723" s="1"/>
    </row>
    <row r="9724" spans="146:147" customFormat="1" ht="15">
      <c r="EP9724" s="7"/>
      <c r="EQ9724" s="1"/>
    </row>
    <row r="9725" spans="146:147" customFormat="1" ht="15">
      <c r="EP9725" s="7"/>
      <c r="EQ9725" s="1"/>
    </row>
    <row r="9726" spans="146:147" customFormat="1" ht="15">
      <c r="EP9726" s="7"/>
      <c r="EQ9726" s="1"/>
    </row>
    <row r="9727" spans="146:147" customFormat="1" ht="15">
      <c r="EP9727" s="7"/>
      <c r="EQ9727" s="1"/>
    </row>
    <row r="9728" spans="146:147" customFormat="1" ht="15">
      <c r="EP9728" s="7"/>
      <c r="EQ9728" s="1"/>
    </row>
    <row r="9729" spans="146:147" customFormat="1" ht="15">
      <c r="EP9729" s="7"/>
      <c r="EQ9729" s="1"/>
    </row>
    <row r="9730" spans="146:147" customFormat="1" ht="15">
      <c r="EP9730" s="7"/>
      <c r="EQ9730" s="1"/>
    </row>
    <row r="9731" spans="146:147" customFormat="1" ht="15">
      <c r="EP9731" s="7"/>
      <c r="EQ9731" s="1"/>
    </row>
    <row r="9732" spans="146:147" customFormat="1" ht="15">
      <c r="EP9732" s="7"/>
      <c r="EQ9732" s="1"/>
    </row>
    <row r="9733" spans="146:147" customFormat="1" ht="15">
      <c r="EP9733" s="7"/>
      <c r="EQ9733" s="1"/>
    </row>
    <row r="9734" spans="146:147" customFormat="1" ht="15">
      <c r="EP9734" s="7"/>
      <c r="EQ9734" s="1"/>
    </row>
    <row r="9735" spans="146:147" customFormat="1" ht="15">
      <c r="EP9735" s="7"/>
      <c r="EQ9735" s="1"/>
    </row>
    <row r="9736" spans="146:147" customFormat="1" ht="15">
      <c r="EP9736" s="7"/>
      <c r="EQ9736" s="1"/>
    </row>
    <row r="9737" spans="146:147" customFormat="1" ht="15">
      <c r="EP9737" s="7"/>
      <c r="EQ9737" s="1"/>
    </row>
    <row r="9738" spans="146:147" customFormat="1" ht="15">
      <c r="EP9738" s="7"/>
      <c r="EQ9738" s="1"/>
    </row>
    <row r="9739" spans="146:147" customFormat="1" ht="15">
      <c r="EP9739" s="7"/>
      <c r="EQ9739" s="1"/>
    </row>
    <row r="9740" spans="146:147" customFormat="1" ht="15">
      <c r="EP9740" s="7"/>
      <c r="EQ9740" s="1"/>
    </row>
    <row r="9741" spans="146:147" customFormat="1" ht="15">
      <c r="EP9741" s="7"/>
      <c r="EQ9741" s="1"/>
    </row>
    <row r="9742" spans="146:147" customFormat="1" ht="15">
      <c r="EP9742" s="7"/>
      <c r="EQ9742" s="1"/>
    </row>
    <row r="9743" spans="146:147" customFormat="1" ht="15">
      <c r="EP9743" s="7"/>
      <c r="EQ9743" s="1"/>
    </row>
    <row r="9744" spans="146:147" customFormat="1" ht="15">
      <c r="EP9744" s="7"/>
      <c r="EQ9744" s="1"/>
    </row>
    <row r="9745" spans="146:147" customFormat="1" ht="15">
      <c r="EP9745" s="7"/>
      <c r="EQ9745" s="1"/>
    </row>
    <row r="9746" spans="146:147" customFormat="1" ht="15">
      <c r="EP9746" s="7"/>
      <c r="EQ9746" s="1"/>
    </row>
    <row r="9747" spans="146:147" customFormat="1" ht="15">
      <c r="EP9747" s="7"/>
      <c r="EQ9747" s="1"/>
    </row>
    <row r="9748" spans="146:147" customFormat="1" ht="15">
      <c r="EP9748" s="7"/>
      <c r="EQ9748" s="1"/>
    </row>
    <row r="9749" spans="146:147" customFormat="1" ht="15">
      <c r="EP9749" s="7"/>
      <c r="EQ9749" s="1"/>
    </row>
    <row r="9750" spans="146:147" customFormat="1" ht="15">
      <c r="EP9750" s="7"/>
      <c r="EQ9750" s="1"/>
    </row>
    <row r="9751" spans="146:147" customFormat="1" ht="15">
      <c r="EP9751" s="7"/>
      <c r="EQ9751" s="1"/>
    </row>
    <row r="9752" spans="146:147" customFormat="1" ht="15">
      <c r="EP9752" s="7"/>
      <c r="EQ9752" s="1"/>
    </row>
    <row r="9753" spans="146:147" customFormat="1" ht="15">
      <c r="EP9753" s="7"/>
      <c r="EQ9753" s="1"/>
    </row>
    <row r="9754" spans="146:147" customFormat="1" ht="15">
      <c r="EP9754" s="7"/>
      <c r="EQ9754" s="1"/>
    </row>
    <row r="9755" spans="146:147" customFormat="1" ht="15">
      <c r="EP9755" s="7"/>
      <c r="EQ9755" s="1"/>
    </row>
    <row r="9756" spans="146:147" customFormat="1" ht="15">
      <c r="EP9756" s="7"/>
      <c r="EQ9756" s="1"/>
    </row>
    <row r="9757" spans="146:147" customFormat="1" ht="15">
      <c r="EP9757" s="7"/>
      <c r="EQ9757" s="1"/>
    </row>
    <row r="9758" spans="146:147" customFormat="1" ht="15">
      <c r="EP9758" s="7"/>
      <c r="EQ9758" s="1"/>
    </row>
    <row r="9759" spans="146:147" customFormat="1" ht="15">
      <c r="EP9759" s="7"/>
      <c r="EQ9759" s="1"/>
    </row>
    <row r="9760" spans="146:147" customFormat="1" ht="15">
      <c r="EP9760" s="7"/>
      <c r="EQ9760" s="1"/>
    </row>
    <row r="9761" spans="146:147" customFormat="1" ht="15">
      <c r="EP9761" s="7"/>
      <c r="EQ9761" s="1"/>
    </row>
    <row r="9762" spans="146:147" customFormat="1" ht="15">
      <c r="EP9762" s="7"/>
      <c r="EQ9762" s="1"/>
    </row>
    <row r="9763" spans="146:147" customFormat="1" ht="15">
      <c r="EP9763" s="7"/>
      <c r="EQ9763" s="1"/>
    </row>
    <row r="9764" spans="146:147" customFormat="1" ht="15">
      <c r="EP9764" s="7"/>
      <c r="EQ9764" s="1"/>
    </row>
    <row r="9765" spans="146:147" customFormat="1" ht="15">
      <c r="EP9765" s="7"/>
      <c r="EQ9765" s="1"/>
    </row>
    <row r="9766" spans="146:147" customFormat="1" ht="15">
      <c r="EP9766" s="7"/>
      <c r="EQ9766" s="1"/>
    </row>
    <row r="9767" spans="146:147" customFormat="1" ht="15">
      <c r="EP9767" s="7"/>
      <c r="EQ9767" s="1"/>
    </row>
    <row r="9768" spans="146:147" customFormat="1" ht="15">
      <c r="EP9768" s="7"/>
      <c r="EQ9768" s="1"/>
    </row>
    <row r="9769" spans="146:147" customFormat="1" ht="15">
      <c r="EP9769" s="7"/>
      <c r="EQ9769" s="1"/>
    </row>
    <row r="9770" spans="146:147" customFormat="1" ht="15">
      <c r="EP9770" s="7"/>
      <c r="EQ9770" s="1"/>
    </row>
    <row r="9771" spans="146:147" customFormat="1" ht="15">
      <c r="EP9771" s="7"/>
      <c r="EQ9771" s="1"/>
    </row>
    <row r="9772" spans="146:147" customFormat="1" ht="15">
      <c r="EP9772" s="7"/>
      <c r="EQ9772" s="1"/>
    </row>
    <row r="9773" spans="146:147" customFormat="1" ht="15">
      <c r="EP9773" s="7"/>
      <c r="EQ9773" s="1"/>
    </row>
    <row r="9774" spans="146:147" customFormat="1" ht="15">
      <c r="EP9774" s="7"/>
      <c r="EQ9774" s="1"/>
    </row>
    <row r="9775" spans="146:147" customFormat="1" ht="15">
      <c r="EP9775" s="7"/>
      <c r="EQ9775" s="1"/>
    </row>
    <row r="9776" spans="146:147" customFormat="1" ht="15">
      <c r="EP9776" s="7"/>
      <c r="EQ9776" s="1"/>
    </row>
    <row r="9777" spans="146:147" customFormat="1" ht="15">
      <c r="EP9777" s="7"/>
      <c r="EQ9777" s="1"/>
    </row>
    <row r="9778" spans="146:147" customFormat="1" ht="15">
      <c r="EP9778" s="7"/>
      <c r="EQ9778" s="1"/>
    </row>
    <row r="9779" spans="146:147" customFormat="1" ht="15">
      <c r="EP9779" s="7"/>
      <c r="EQ9779" s="1"/>
    </row>
    <row r="9780" spans="146:147" customFormat="1" ht="15">
      <c r="EP9780" s="7"/>
      <c r="EQ9780" s="1"/>
    </row>
    <row r="9781" spans="146:147" customFormat="1" ht="15">
      <c r="EP9781" s="7"/>
      <c r="EQ9781" s="1"/>
    </row>
    <row r="9782" spans="146:147" customFormat="1" ht="15">
      <c r="EP9782" s="7"/>
      <c r="EQ9782" s="1"/>
    </row>
    <row r="9783" spans="146:147" customFormat="1" ht="15">
      <c r="EP9783" s="7"/>
      <c r="EQ9783" s="1"/>
    </row>
    <row r="9784" spans="146:147" customFormat="1" ht="15">
      <c r="EP9784" s="7"/>
      <c r="EQ9784" s="1"/>
    </row>
    <row r="9785" spans="146:147" customFormat="1" ht="15">
      <c r="EP9785" s="7"/>
      <c r="EQ9785" s="1"/>
    </row>
    <row r="9786" spans="146:147" customFormat="1" ht="15">
      <c r="EP9786" s="7"/>
      <c r="EQ9786" s="1"/>
    </row>
    <row r="9787" spans="146:147" customFormat="1" ht="15">
      <c r="EP9787" s="7"/>
      <c r="EQ9787" s="1"/>
    </row>
    <row r="9788" spans="146:147" customFormat="1" ht="15">
      <c r="EP9788" s="7"/>
      <c r="EQ9788" s="1"/>
    </row>
    <row r="9789" spans="146:147" customFormat="1" ht="15">
      <c r="EP9789" s="7"/>
      <c r="EQ9789" s="1"/>
    </row>
    <row r="9790" spans="146:147" customFormat="1" ht="15">
      <c r="EP9790" s="7"/>
      <c r="EQ9790" s="1"/>
    </row>
    <row r="9791" spans="146:147" customFormat="1" ht="15">
      <c r="EP9791" s="7"/>
      <c r="EQ9791" s="1"/>
    </row>
    <row r="9792" spans="146:147" customFormat="1" ht="15">
      <c r="EP9792" s="7"/>
      <c r="EQ9792" s="1"/>
    </row>
    <row r="9793" spans="146:147" customFormat="1" ht="15">
      <c r="EP9793" s="7"/>
      <c r="EQ9793" s="1"/>
    </row>
    <row r="9794" spans="146:147" customFormat="1" ht="15">
      <c r="EP9794" s="7"/>
      <c r="EQ9794" s="1"/>
    </row>
    <row r="9795" spans="146:147" customFormat="1" ht="15">
      <c r="EP9795" s="7"/>
      <c r="EQ9795" s="1"/>
    </row>
    <row r="9796" spans="146:147" customFormat="1" ht="15">
      <c r="EP9796" s="7"/>
      <c r="EQ9796" s="1"/>
    </row>
    <row r="9797" spans="146:147" customFormat="1" ht="15">
      <c r="EP9797" s="7"/>
      <c r="EQ9797" s="1"/>
    </row>
    <row r="9798" spans="146:147" customFormat="1" ht="15">
      <c r="EP9798" s="7"/>
      <c r="EQ9798" s="1"/>
    </row>
    <row r="9799" spans="146:147" customFormat="1" ht="15">
      <c r="EP9799" s="7"/>
      <c r="EQ9799" s="1"/>
    </row>
    <row r="9800" spans="146:147" customFormat="1" ht="15">
      <c r="EP9800" s="7"/>
      <c r="EQ9800" s="1"/>
    </row>
    <row r="9801" spans="146:147" customFormat="1" ht="15">
      <c r="EP9801" s="7"/>
      <c r="EQ9801" s="1"/>
    </row>
    <row r="9802" spans="146:147" customFormat="1" ht="15">
      <c r="EP9802" s="7"/>
      <c r="EQ9802" s="1"/>
    </row>
    <row r="9803" spans="146:147" customFormat="1" ht="15">
      <c r="EP9803" s="7"/>
      <c r="EQ9803" s="1"/>
    </row>
    <row r="9804" spans="146:147" customFormat="1" ht="15">
      <c r="EP9804" s="7"/>
      <c r="EQ9804" s="1"/>
    </row>
    <row r="9805" spans="146:147" customFormat="1" ht="15">
      <c r="EP9805" s="7"/>
      <c r="EQ9805" s="1"/>
    </row>
    <row r="9806" spans="146:147" customFormat="1" ht="15">
      <c r="EP9806" s="7"/>
      <c r="EQ9806" s="1"/>
    </row>
    <row r="9807" spans="146:147" customFormat="1" ht="15">
      <c r="EP9807" s="7"/>
      <c r="EQ9807" s="1"/>
    </row>
    <row r="9808" spans="146:147" customFormat="1" ht="15">
      <c r="EP9808" s="7"/>
      <c r="EQ9808" s="1"/>
    </row>
    <row r="9809" spans="146:147" customFormat="1" ht="15">
      <c r="EP9809" s="7"/>
      <c r="EQ9809" s="1"/>
    </row>
    <row r="9810" spans="146:147" customFormat="1" ht="15">
      <c r="EP9810" s="7"/>
      <c r="EQ9810" s="1"/>
    </row>
    <row r="9811" spans="146:147" customFormat="1" ht="15">
      <c r="EP9811" s="7"/>
      <c r="EQ9811" s="1"/>
    </row>
    <row r="9812" spans="146:147" customFormat="1" ht="15">
      <c r="EP9812" s="7"/>
      <c r="EQ9812" s="1"/>
    </row>
    <row r="9813" spans="146:147" customFormat="1" ht="15">
      <c r="EP9813" s="7"/>
      <c r="EQ9813" s="1"/>
    </row>
    <row r="9814" spans="146:147" customFormat="1" ht="15">
      <c r="EP9814" s="7"/>
      <c r="EQ9814" s="1"/>
    </row>
    <row r="9815" spans="146:147" customFormat="1" ht="15">
      <c r="EP9815" s="7"/>
      <c r="EQ9815" s="1"/>
    </row>
    <row r="9816" spans="146:147" customFormat="1" ht="15">
      <c r="EP9816" s="7"/>
      <c r="EQ9816" s="1"/>
    </row>
    <row r="9817" spans="146:147" customFormat="1" ht="15">
      <c r="EP9817" s="7"/>
      <c r="EQ9817" s="1"/>
    </row>
    <row r="9818" spans="146:147" customFormat="1" ht="15">
      <c r="EP9818" s="7"/>
      <c r="EQ9818" s="1"/>
    </row>
    <row r="9819" spans="146:147" customFormat="1" ht="15">
      <c r="EP9819" s="7"/>
      <c r="EQ9819" s="1"/>
    </row>
    <row r="9820" spans="146:147" customFormat="1" ht="15">
      <c r="EP9820" s="7"/>
      <c r="EQ9820" s="1"/>
    </row>
    <row r="9821" spans="146:147" customFormat="1" ht="15">
      <c r="EP9821" s="7"/>
      <c r="EQ9821" s="1"/>
    </row>
    <row r="9822" spans="146:147" customFormat="1" ht="15">
      <c r="EP9822" s="7"/>
      <c r="EQ9822" s="1"/>
    </row>
    <row r="9823" spans="146:147" customFormat="1" ht="15">
      <c r="EP9823" s="7"/>
      <c r="EQ9823" s="1"/>
    </row>
    <row r="9824" spans="146:147" customFormat="1" ht="15">
      <c r="EP9824" s="7"/>
      <c r="EQ9824" s="1"/>
    </row>
    <row r="9825" spans="146:147" customFormat="1" ht="15">
      <c r="EP9825" s="7"/>
      <c r="EQ9825" s="1"/>
    </row>
    <row r="9826" spans="146:147" customFormat="1" ht="15">
      <c r="EP9826" s="7"/>
      <c r="EQ9826" s="1"/>
    </row>
    <row r="9827" spans="146:147" customFormat="1" ht="15">
      <c r="EP9827" s="7"/>
      <c r="EQ9827" s="1"/>
    </row>
    <row r="9828" spans="146:147" customFormat="1" ht="15">
      <c r="EP9828" s="7"/>
      <c r="EQ9828" s="1"/>
    </row>
    <row r="9829" spans="146:147" customFormat="1" ht="15">
      <c r="EP9829" s="7"/>
      <c r="EQ9829" s="1"/>
    </row>
    <row r="9830" spans="146:147" customFormat="1" ht="15">
      <c r="EP9830" s="7"/>
      <c r="EQ9830" s="1"/>
    </row>
    <row r="9831" spans="146:147" customFormat="1" ht="15">
      <c r="EP9831" s="7"/>
      <c r="EQ9831" s="1"/>
    </row>
    <row r="9832" spans="146:147" customFormat="1" ht="15">
      <c r="EP9832" s="7"/>
      <c r="EQ9832" s="1"/>
    </row>
    <row r="9833" spans="146:147" customFormat="1" ht="15">
      <c r="EP9833" s="7"/>
      <c r="EQ9833" s="1"/>
    </row>
    <row r="9834" spans="146:147" customFormat="1" ht="15">
      <c r="EP9834" s="7"/>
      <c r="EQ9834" s="1"/>
    </row>
    <row r="9835" spans="146:147" customFormat="1" ht="15">
      <c r="EP9835" s="7"/>
      <c r="EQ9835" s="1"/>
    </row>
    <row r="9836" spans="146:147" customFormat="1" ht="15">
      <c r="EP9836" s="7"/>
      <c r="EQ9836" s="1"/>
    </row>
    <row r="9837" spans="146:147" customFormat="1" ht="15">
      <c r="EP9837" s="7"/>
      <c r="EQ9837" s="1"/>
    </row>
    <row r="9838" spans="146:147" customFormat="1" ht="15">
      <c r="EP9838" s="7"/>
      <c r="EQ9838" s="1"/>
    </row>
    <row r="9839" spans="146:147" customFormat="1" ht="15">
      <c r="EP9839" s="7"/>
      <c r="EQ9839" s="1"/>
    </row>
    <row r="9840" spans="146:147" customFormat="1" ht="15">
      <c r="EP9840" s="7"/>
      <c r="EQ9840" s="1"/>
    </row>
    <row r="9841" spans="146:147" customFormat="1" ht="15">
      <c r="EP9841" s="7"/>
      <c r="EQ9841" s="1"/>
    </row>
    <row r="9842" spans="146:147" customFormat="1" ht="15">
      <c r="EP9842" s="7"/>
      <c r="EQ9842" s="1"/>
    </row>
    <row r="9843" spans="146:147" customFormat="1" ht="15">
      <c r="EP9843" s="7"/>
      <c r="EQ9843" s="1"/>
    </row>
    <row r="9844" spans="146:147" customFormat="1" ht="15">
      <c r="EP9844" s="7"/>
      <c r="EQ9844" s="1"/>
    </row>
    <row r="9845" spans="146:147" customFormat="1" ht="15">
      <c r="EP9845" s="7"/>
      <c r="EQ9845" s="1"/>
    </row>
    <row r="9846" spans="146:147" customFormat="1" ht="15">
      <c r="EP9846" s="7"/>
      <c r="EQ9846" s="1"/>
    </row>
    <row r="9847" spans="146:147" customFormat="1" ht="15">
      <c r="EP9847" s="7"/>
      <c r="EQ9847" s="1"/>
    </row>
    <row r="9848" spans="146:147" customFormat="1" ht="15">
      <c r="EP9848" s="7"/>
      <c r="EQ9848" s="1"/>
    </row>
    <row r="9849" spans="146:147" customFormat="1" ht="15">
      <c r="EP9849" s="7"/>
      <c r="EQ9849" s="1"/>
    </row>
    <row r="9850" spans="146:147" customFormat="1" ht="15">
      <c r="EP9850" s="7"/>
      <c r="EQ9850" s="1"/>
    </row>
    <row r="9851" spans="146:147" customFormat="1" ht="15">
      <c r="EP9851" s="7"/>
      <c r="EQ9851" s="1"/>
    </row>
    <row r="9852" spans="146:147" customFormat="1" ht="15">
      <c r="EP9852" s="7"/>
      <c r="EQ9852" s="1"/>
    </row>
    <row r="9853" spans="146:147" customFormat="1" ht="15">
      <c r="EP9853" s="7"/>
      <c r="EQ9853" s="1"/>
    </row>
    <row r="9854" spans="146:147" customFormat="1" ht="15">
      <c r="EP9854" s="7"/>
      <c r="EQ9854" s="1"/>
    </row>
    <row r="9855" spans="146:147" customFormat="1" ht="15">
      <c r="EP9855" s="7"/>
      <c r="EQ9855" s="1"/>
    </row>
    <row r="9856" spans="146:147" customFormat="1" ht="15">
      <c r="EP9856" s="7"/>
      <c r="EQ9856" s="1"/>
    </row>
    <row r="9857" spans="146:147" customFormat="1" ht="15">
      <c r="EP9857" s="7"/>
      <c r="EQ9857" s="1"/>
    </row>
    <row r="9858" spans="146:147" customFormat="1" ht="15">
      <c r="EP9858" s="7"/>
      <c r="EQ9858" s="1"/>
    </row>
    <row r="9859" spans="146:147" customFormat="1" ht="15">
      <c r="EP9859" s="7"/>
      <c r="EQ9859" s="1"/>
    </row>
    <row r="9860" spans="146:147" customFormat="1" ht="15">
      <c r="EP9860" s="7"/>
      <c r="EQ9860" s="1"/>
    </row>
    <row r="9861" spans="146:147" customFormat="1" ht="15">
      <c r="EP9861" s="7"/>
      <c r="EQ9861" s="1"/>
    </row>
    <row r="9862" spans="146:147" customFormat="1" ht="15">
      <c r="EP9862" s="7"/>
      <c r="EQ9862" s="1"/>
    </row>
    <row r="9863" spans="146:147" customFormat="1" ht="15">
      <c r="EP9863" s="7"/>
      <c r="EQ9863" s="1"/>
    </row>
    <row r="9864" spans="146:147" customFormat="1" ht="15">
      <c r="EP9864" s="7"/>
      <c r="EQ9864" s="1"/>
    </row>
    <row r="9865" spans="146:147" customFormat="1" ht="15">
      <c r="EP9865" s="7"/>
      <c r="EQ9865" s="1"/>
    </row>
    <row r="9866" spans="146:147" customFormat="1" ht="15">
      <c r="EP9866" s="7"/>
      <c r="EQ9866" s="1"/>
    </row>
    <row r="9867" spans="146:147" customFormat="1" ht="15">
      <c r="EP9867" s="7"/>
      <c r="EQ9867" s="1"/>
    </row>
    <row r="9868" spans="146:147" customFormat="1" ht="15">
      <c r="EP9868" s="7"/>
      <c r="EQ9868" s="1"/>
    </row>
    <row r="9869" spans="146:147" customFormat="1" ht="15">
      <c r="EP9869" s="7"/>
      <c r="EQ9869" s="1"/>
    </row>
    <row r="9870" spans="146:147" customFormat="1" ht="15">
      <c r="EP9870" s="7"/>
      <c r="EQ9870" s="1"/>
    </row>
    <row r="9871" spans="146:147" customFormat="1" ht="15">
      <c r="EP9871" s="7"/>
      <c r="EQ9871" s="1"/>
    </row>
    <row r="9872" spans="146:147" customFormat="1" ht="15">
      <c r="EP9872" s="7"/>
      <c r="EQ9872" s="1"/>
    </row>
    <row r="9873" spans="146:147" customFormat="1" ht="15">
      <c r="EP9873" s="7"/>
      <c r="EQ9873" s="1"/>
    </row>
    <row r="9874" spans="146:147" customFormat="1" ht="15">
      <c r="EP9874" s="7"/>
      <c r="EQ9874" s="1"/>
    </row>
    <row r="9875" spans="146:147" customFormat="1" ht="15">
      <c r="EP9875" s="7"/>
      <c r="EQ9875" s="1"/>
    </row>
    <row r="9876" spans="146:147" customFormat="1" ht="15">
      <c r="EP9876" s="7"/>
      <c r="EQ9876" s="1"/>
    </row>
    <row r="9877" spans="146:147" customFormat="1" ht="15">
      <c r="EP9877" s="7"/>
      <c r="EQ9877" s="1"/>
    </row>
    <row r="9878" spans="146:147" customFormat="1" ht="15">
      <c r="EP9878" s="7"/>
      <c r="EQ9878" s="1"/>
    </row>
    <row r="9879" spans="146:147" customFormat="1" ht="15">
      <c r="EP9879" s="7"/>
      <c r="EQ9879" s="1"/>
    </row>
    <row r="9880" spans="146:147" customFormat="1" ht="15">
      <c r="EP9880" s="7"/>
      <c r="EQ9880" s="1"/>
    </row>
    <row r="9881" spans="146:147" customFormat="1" ht="15">
      <c r="EP9881" s="7"/>
      <c r="EQ9881" s="1"/>
    </row>
    <row r="9882" spans="146:147" customFormat="1" ht="15">
      <c r="EP9882" s="7"/>
      <c r="EQ9882" s="1"/>
    </row>
    <row r="9883" spans="146:147" customFormat="1" ht="15">
      <c r="EP9883" s="7"/>
      <c r="EQ9883" s="1"/>
    </row>
    <row r="9884" spans="146:147" customFormat="1" ht="15">
      <c r="EP9884" s="7"/>
      <c r="EQ9884" s="1"/>
    </row>
    <row r="9885" spans="146:147" customFormat="1" ht="15">
      <c r="EP9885" s="7"/>
      <c r="EQ9885" s="1"/>
    </row>
    <row r="9886" spans="146:147" customFormat="1" ht="15">
      <c r="EP9886" s="7"/>
      <c r="EQ9886" s="1"/>
    </row>
    <row r="9887" spans="146:147" customFormat="1" ht="15">
      <c r="EP9887" s="7"/>
      <c r="EQ9887" s="1"/>
    </row>
    <row r="9888" spans="146:147" customFormat="1" ht="15">
      <c r="EP9888" s="7"/>
      <c r="EQ9888" s="1"/>
    </row>
    <row r="9889" spans="146:147" customFormat="1" ht="15">
      <c r="EP9889" s="7"/>
      <c r="EQ9889" s="1"/>
    </row>
    <row r="9890" spans="146:147" customFormat="1" ht="15">
      <c r="EP9890" s="7"/>
      <c r="EQ9890" s="1"/>
    </row>
    <row r="9891" spans="146:147" customFormat="1" ht="15">
      <c r="EP9891" s="7"/>
      <c r="EQ9891" s="1"/>
    </row>
    <row r="9892" spans="146:147" customFormat="1" ht="15">
      <c r="EP9892" s="7"/>
      <c r="EQ9892" s="1"/>
    </row>
    <row r="9893" spans="146:147" customFormat="1" ht="15">
      <c r="EP9893" s="7"/>
      <c r="EQ9893" s="1"/>
    </row>
    <row r="9894" spans="146:147" customFormat="1" ht="15">
      <c r="EP9894" s="7"/>
      <c r="EQ9894" s="1"/>
    </row>
    <row r="9895" spans="146:147" customFormat="1" ht="15">
      <c r="EP9895" s="7"/>
      <c r="EQ9895" s="1"/>
    </row>
    <row r="9896" spans="146:147" customFormat="1" ht="15">
      <c r="EP9896" s="7"/>
      <c r="EQ9896" s="1"/>
    </row>
    <row r="9897" spans="146:147" customFormat="1" ht="15">
      <c r="EP9897" s="7"/>
      <c r="EQ9897" s="1"/>
    </row>
    <row r="9898" spans="146:147" customFormat="1" ht="15">
      <c r="EP9898" s="7"/>
      <c r="EQ9898" s="1"/>
    </row>
    <row r="9899" spans="146:147" customFormat="1" ht="15">
      <c r="EP9899" s="7"/>
      <c r="EQ9899" s="1"/>
    </row>
    <row r="9900" spans="146:147" customFormat="1" ht="15">
      <c r="EP9900" s="7"/>
      <c r="EQ9900" s="1"/>
    </row>
    <row r="9901" spans="146:147" customFormat="1" ht="15">
      <c r="EP9901" s="7"/>
      <c r="EQ9901" s="1"/>
    </row>
    <row r="9902" spans="146:147" customFormat="1" ht="15">
      <c r="EP9902" s="7"/>
      <c r="EQ9902" s="1"/>
    </row>
    <row r="9903" spans="146:147" customFormat="1" ht="15">
      <c r="EP9903" s="7"/>
      <c r="EQ9903" s="1"/>
    </row>
    <row r="9904" spans="146:147" customFormat="1" ht="15">
      <c r="EP9904" s="7"/>
      <c r="EQ9904" s="1"/>
    </row>
    <row r="9905" spans="146:147" customFormat="1" ht="15">
      <c r="EP9905" s="7"/>
      <c r="EQ9905" s="1"/>
    </row>
    <row r="9906" spans="146:147" customFormat="1" ht="15">
      <c r="EP9906" s="7"/>
      <c r="EQ9906" s="1"/>
    </row>
    <row r="9907" spans="146:147" customFormat="1" ht="15">
      <c r="EP9907" s="7"/>
      <c r="EQ9907" s="1"/>
    </row>
    <row r="9908" spans="146:147" customFormat="1" ht="15">
      <c r="EP9908" s="7"/>
      <c r="EQ9908" s="1"/>
    </row>
    <row r="9909" spans="146:147" customFormat="1" ht="15">
      <c r="EP9909" s="7"/>
      <c r="EQ9909" s="1"/>
    </row>
    <row r="9910" spans="146:147" customFormat="1" ht="15">
      <c r="EP9910" s="7"/>
      <c r="EQ9910" s="1"/>
    </row>
    <row r="9911" spans="146:147" customFormat="1" ht="15">
      <c r="EP9911" s="7"/>
      <c r="EQ9911" s="1"/>
    </row>
    <row r="9912" spans="146:147" customFormat="1" ht="15">
      <c r="EP9912" s="7"/>
      <c r="EQ9912" s="1"/>
    </row>
    <row r="9913" spans="146:147" customFormat="1" ht="15">
      <c r="EP9913" s="7"/>
      <c r="EQ9913" s="1"/>
    </row>
    <row r="9914" spans="146:147" customFormat="1" ht="15">
      <c r="EP9914" s="7"/>
      <c r="EQ9914" s="1"/>
    </row>
    <row r="9915" spans="146:147" customFormat="1" ht="15">
      <c r="EP9915" s="7"/>
      <c r="EQ9915" s="1"/>
    </row>
    <row r="9916" spans="146:147" customFormat="1" ht="15">
      <c r="EP9916" s="7"/>
      <c r="EQ9916" s="1"/>
    </row>
    <row r="9917" spans="146:147" customFormat="1" ht="15">
      <c r="EP9917" s="7"/>
      <c r="EQ9917" s="1"/>
    </row>
    <row r="9918" spans="146:147" customFormat="1" ht="15">
      <c r="EP9918" s="7"/>
      <c r="EQ9918" s="1"/>
    </row>
    <row r="9919" spans="146:147" customFormat="1" ht="15">
      <c r="EP9919" s="7"/>
      <c r="EQ9919" s="1"/>
    </row>
    <row r="9920" spans="146:147" customFormat="1" ht="15">
      <c r="EP9920" s="7"/>
      <c r="EQ9920" s="1"/>
    </row>
    <row r="9921" spans="146:147" customFormat="1" ht="15">
      <c r="EP9921" s="7"/>
      <c r="EQ9921" s="1"/>
    </row>
    <row r="9922" spans="146:147" customFormat="1" ht="15">
      <c r="EP9922" s="7"/>
      <c r="EQ9922" s="1"/>
    </row>
    <row r="9923" spans="146:147" customFormat="1" ht="15">
      <c r="EP9923" s="7"/>
      <c r="EQ9923" s="1"/>
    </row>
    <row r="9924" spans="146:147" customFormat="1" ht="15">
      <c r="EP9924" s="7"/>
      <c r="EQ9924" s="1"/>
    </row>
    <row r="9925" spans="146:147" customFormat="1" ht="15">
      <c r="EP9925" s="7"/>
      <c r="EQ9925" s="1"/>
    </row>
    <row r="9926" spans="146:147" customFormat="1" ht="15">
      <c r="EP9926" s="7"/>
      <c r="EQ9926" s="1"/>
    </row>
    <row r="9927" spans="146:147" customFormat="1" ht="15">
      <c r="EP9927" s="7"/>
      <c r="EQ9927" s="1"/>
    </row>
    <row r="9928" spans="146:147" customFormat="1" ht="15">
      <c r="EP9928" s="7"/>
      <c r="EQ9928" s="1"/>
    </row>
    <row r="9929" spans="146:147" customFormat="1" ht="15">
      <c r="EP9929" s="7"/>
      <c r="EQ9929" s="1"/>
    </row>
    <row r="9930" spans="146:147" customFormat="1" ht="15">
      <c r="EP9930" s="7"/>
      <c r="EQ9930" s="1"/>
    </row>
    <row r="9931" spans="146:147" customFormat="1" ht="15">
      <c r="EP9931" s="7"/>
      <c r="EQ9931" s="1"/>
    </row>
    <row r="9932" spans="146:147" customFormat="1" ht="15">
      <c r="EP9932" s="7"/>
      <c r="EQ9932" s="1"/>
    </row>
    <row r="9933" spans="146:147" customFormat="1" ht="15">
      <c r="EP9933" s="7"/>
      <c r="EQ9933" s="1"/>
    </row>
    <row r="9934" spans="146:147" customFormat="1" ht="15">
      <c r="EP9934" s="7"/>
      <c r="EQ9934" s="1"/>
    </row>
    <row r="9935" spans="146:147" customFormat="1" ht="15">
      <c r="EP9935" s="7"/>
      <c r="EQ9935" s="1"/>
    </row>
    <row r="9936" spans="146:147" customFormat="1" ht="15">
      <c r="EP9936" s="7"/>
      <c r="EQ9936" s="1"/>
    </row>
    <row r="9937" spans="146:147" customFormat="1" ht="15">
      <c r="EP9937" s="7"/>
      <c r="EQ9937" s="1"/>
    </row>
    <row r="9938" spans="146:147" customFormat="1" ht="15">
      <c r="EP9938" s="7"/>
      <c r="EQ9938" s="1"/>
    </row>
    <row r="9939" spans="146:147" customFormat="1" ht="15">
      <c r="EP9939" s="7"/>
      <c r="EQ9939" s="1"/>
    </row>
    <row r="9940" spans="146:147" customFormat="1" ht="15">
      <c r="EP9940" s="7"/>
      <c r="EQ9940" s="1"/>
    </row>
    <row r="9941" spans="146:147" customFormat="1" ht="15">
      <c r="EP9941" s="7"/>
      <c r="EQ9941" s="1"/>
    </row>
    <row r="9942" spans="146:147" customFormat="1" ht="15">
      <c r="EP9942" s="7"/>
      <c r="EQ9942" s="1"/>
    </row>
    <row r="9943" spans="146:147" customFormat="1" ht="15">
      <c r="EP9943" s="7"/>
      <c r="EQ9943" s="1"/>
    </row>
    <row r="9944" spans="146:147" customFormat="1" ht="15">
      <c r="EP9944" s="7"/>
      <c r="EQ9944" s="1"/>
    </row>
    <row r="9945" spans="146:147" customFormat="1" ht="15">
      <c r="EP9945" s="7"/>
      <c r="EQ9945" s="1"/>
    </row>
    <row r="9946" spans="146:147" customFormat="1" ht="15">
      <c r="EP9946" s="7"/>
      <c r="EQ9946" s="1"/>
    </row>
    <row r="9947" spans="146:147" customFormat="1" ht="15">
      <c r="EP9947" s="7"/>
      <c r="EQ9947" s="1"/>
    </row>
    <row r="9948" spans="146:147" customFormat="1" ht="15">
      <c r="EP9948" s="7"/>
      <c r="EQ9948" s="1"/>
    </row>
    <row r="9949" spans="146:147" customFormat="1" ht="15">
      <c r="EP9949" s="7"/>
      <c r="EQ9949" s="1"/>
    </row>
    <row r="9950" spans="146:147" customFormat="1" ht="15">
      <c r="EP9950" s="7"/>
      <c r="EQ9950" s="1"/>
    </row>
    <row r="9951" spans="146:147" customFormat="1" ht="15">
      <c r="EP9951" s="7"/>
      <c r="EQ9951" s="1"/>
    </row>
    <row r="9952" spans="146:147" customFormat="1" ht="15">
      <c r="EP9952" s="7"/>
      <c r="EQ9952" s="1"/>
    </row>
    <row r="9953" spans="146:147" customFormat="1" ht="15">
      <c r="EP9953" s="7"/>
      <c r="EQ9953" s="1"/>
    </row>
    <row r="9954" spans="146:147" customFormat="1" ht="15">
      <c r="EP9954" s="7"/>
      <c r="EQ9954" s="1"/>
    </row>
    <row r="9955" spans="146:147" customFormat="1" ht="15">
      <c r="EP9955" s="7"/>
      <c r="EQ9955" s="1"/>
    </row>
    <row r="9956" spans="146:147" customFormat="1" ht="15">
      <c r="EP9956" s="7"/>
      <c r="EQ9956" s="1"/>
    </row>
    <row r="9957" spans="146:147" customFormat="1" ht="15">
      <c r="EP9957" s="7"/>
      <c r="EQ9957" s="1"/>
    </row>
    <row r="9958" spans="146:147" customFormat="1" ht="15">
      <c r="EP9958" s="7"/>
      <c r="EQ9958" s="1"/>
    </row>
    <row r="9959" spans="146:147" customFormat="1" ht="15">
      <c r="EP9959" s="7"/>
      <c r="EQ9959" s="1"/>
    </row>
    <row r="9960" spans="146:147" customFormat="1" ht="15">
      <c r="EP9960" s="7"/>
      <c r="EQ9960" s="1"/>
    </row>
    <row r="9961" spans="146:147" customFormat="1" ht="15">
      <c r="EP9961" s="7"/>
      <c r="EQ9961" s="1"/>
    </row>
    <row r="9962" spans="146:147" customFormat="1" ht="15">
      <c r="EP9962" s="7"/>
      <c r="EQ9962" s="1"/>
    </row>
    <row r="9963" spans="146:147" customFormat="1" ht="15">
      <c r="EP9963" s="7"/>
      <c r="EQ9963" s="1"/>
    </row>
    <row r="9964" spans="146:147" customFormat="1" ht="15">
      <c r="EP9964" s="7"/>
      <c r="EQ9964" s="1"/>
    </row>
    <row r="9965" spans="146:147" customFormat="1" ht="15">
      <c r="EP9965" s="7"/>
      <c r="EQ9965" s="1"/>
    </row>
    <row r="9966" spans="146:147" customFormat="1" ht="15">
      <c r="EP9966" s="7"/>
      <c r="EQ9966" s="1"/>
    </row>
    <row r="9967" spans="146:147" customFormat="1" ht="15">
      <c r="EP9967" s="7"/>
      <c r="EQ9967" s="1"/>
    </row>
    <row r="9968" spans="146:147" customFormat="1" ht="15">
      <c r="EP9968" s="7"/>
      <c r="EQ9968" s="1"/>
    </row>
    <row r="9969" spans="146:147" customFormat="1" ht="15">
      <c r="EP9969" s="7"/>
      <c r="EQ9969" s="1"/>
    </row>
    <row r="9970" spans="146:147" customFormat="1" ht="15">
      <c r="EP9970" s="7"/>
      <c r="EQ9970" s="1"/>
    </row>
    <row r="9971" spans="146:147" customFormat="1" ht="15">
      <c r="EP9971" s="7"/>
      <c r="EQ9971" s="1"/>
    </row>
    <row r="9972" spans="146:147" customFormat="1" ht="15">
      <c r="EP9972" s="7"/>
      <c r="EQ9972" s="1"/>
    </row>
    <row r="9973" spans="146:147" customFormat="1" ht="15">
      <c r="EP9973" s="7"/>
      <c r="EQ9973" s="1"/>
    </row>
    <row r="9974" spans="146:147" customFormat="1" ht="15">
      <c r="EP9974" s="7"/>
      <c r="EQ9974" s="1"/>
    </row>
    <row r="9975" spans="146:147" customFormat="1" ht="15">
      <c r="EP9975" s="7"/>
      <c r="EQ9975" s="1"/>
    </row>
    <row r="9976" spans="146:147" customFormat="1" ht="15">
      <c r="EP9976" s="7"/>
      <c r="EQ9976" s="1"/>
    </row>
    <row r="9977" spans="146:147" customFormat="1" ht="15">
      <c r="EP9977" s="7"/>
      <c r="EQ9977" s="1"/>
    </row>
    <row r="9978" spans="146:147" customFormat="1" ht="15">
      <c r="EP9978" s="7"/>
      <c r="EQ9978" s="1"/>
    </row>
    <row r="9979" spans="146:147" customFormat="1" ht="15">
      <c r="EP9979" s="7"/>
      <c r="EQ9979" s="1"/>
    </row>
    <row r="9980" spans="146:147" customFormat="1" ht="15">
      <c r="EP9980" s="7"/>
      <c r="EQ9980" s="1"/>
    </row>
    <row r="9981" spans="146:147" customFormat="1" ht="15">
      <c r="EP9981" s="7"/>
      <c r="EQ9981" s="1"/>
    </row>
    <row r="9982" spans="146:147" customFormat="1" ht="15">
      <c r="EP9982" s="7"/>
      <c r="EQ9982" s="1"/>
    </row>
    <row r="9983" spans="146:147" customFormat="1" ht="15">
      <c r="EP9983" s="7"/>
      <c r="EQ9983" s="1"/>
    </row>
    <row r="9984" spans="146:147" customFormat="1" ht="15">
      <c r="EP9984" s="7"/>
      <c r="EQ9984" s="1"/>
    </row>
    <row r="9985" spans="146:147" customFormat="1" ht="15">
      <c r="EP9985" s="7"/>
      <c r="EQ9985" s="1"/>
    </row>
    <row r="9986" spans="146:147" customFormat="1" ht="15">
      <c r="EP9986" s="7"/>
      <c r="EQ9986" s="1"/>
    </row>
    <row r="9987" spans="146:147" customFormat="1" ht="15">
      <c r="EP9987" s="7"/>
      <c r="EQ9987" s="1"/>
    </row>
    <row r="9988" spans="146:147" customFormat="1" ht="15">
      <c r="EP9988" s="7"/>
      <c r="EQ9988" s="1"/>
    </row>
    <row r="9989" spans="146:147" customFormat="1" ht="15">
      <c r="EP9989" s="7"/>
      <c r="EQ9989" s="1"/>
    </row>
    <row r="9990" spans="146:147" customFormat="1" ht="15">
      <c r="EP9990" s="7"/>
      <c r="EQ9990" s="1"/>
    </row>
    <row r="9991" spans="146:147" customFormat="1" ht="15">
      <c r="EP9991" s="7"/>
      <c r="EQ9991" s="1"/>
    </row>
    <row r="9992" spans="146:147" customFormat="1" ht="15">
      <c r="EP9992" s="7"/>
      <c r="EQ9992" s="1"/>
    </row>
    <row r="9993" spans="146:147" customFormat="1" ht="15">
      <c r="EP9993" s="7"/>
      <c r="EQ9993" s="1"/>
    </row>
    <row r="9994" spans="146:147" customFormat="1" ht="15">
      <c r="EP9994" s="7"/>
      <c r="EQ9994" s="1"/>
    </row>
    <row r="9995" spans="146:147" customFormat="1" ht="15">
      <c r="EP9995" s="7"/>
      <c r="EQ9995" s="1"/>
    </row>
    <row r="9996" spans="146:147" customFormat="1" ht="15">
      <c r="EP9996" s="7"/>
      <c r="EQ9996" s="1"/>
    </row>
    <row r="9997" spans="146:147" customFormat="1" ht="15">
      <c r="EP9997" s="7"/>
      <c r="EQ9997" s="1"/>
    </row>
    <row r="9998" spans="146:147" customFormat="1" ht="15">
      <c r="EP9998" s="7"/>
      <c r="EQ9998" s="1"/>
    </row>
    <row r="9999" spans="146:147" customFormat="1" ht="15">
      <c r="EP9999" s="7"/>
      <c r="EQ9999" s="1"/>
    </row>
    <row r="10000" spans="146:147" customFormat="1" ht="15">
      <c r="EP10000" s="7"/>
      <c r="EQ10000" s="1"/>
    </row>
    <row r="10001" spans="146:147" customFormat="1" ht="15">
      <c r="EP10001" s="7"/>
      <c r="EQ10001" s="1"/>
    </row>
    <row r="10002" spans="146:147" customFormat="1" ht="15">
      <c r="EP10002" s="7"/>
      <c r="EQ10002" s="1"/>
    </row>
    <row r="10003" spans="146:147" customFormat="1" ht="15">
      <c r="EP10003" s="7"/>
      <c r="EQ10003" s="1"/>
    </row>
    <row r="10004" spans="146:147" customFormat="1" ht="15">
      <c r="EP10004" s="7"/>
      <c r="EQ10004" s="1"/>
    </row>
    <row r="10005" spans="146:147" customFormat="1" ht="15">
      <c r="EP10005" s="7"/>
      <c r="EQ10005" s="1"/>
    </row>
    <row r="10006" spans="146:147" customFormat="1" ht="15">
      <c r="EP10006" s="7"/>
      <c r="EQ10006" s="1"/>
    </row>
    <row r="10007" spans="146:147" customFormat="1" ht="15">
      <c r="EP10007" s="7"/>
      <c r="EQ10007" s="1"/>
    </row>
    <row r="10008" spans="146:147" customFormat="1" ht="15">
      <c r="EP10008" s="7"/>
      <c r="EQ10008" s="1"/>
    </row>
    <row r="10009" spans="146:147" customFormat="1" ht="15">
      <c r="EP10009" s="7"/>
      <c r="EQ10009" s="1"/>
    </row>
    <row r="10010" spans="146:147" customFormat="1" ht="15">
      <c r="EP10010" s="7"/>
      <c r="EQ10010" s="1"/>
    </row>
    <row r="10011" spans="146:147" customFormat="1" ht="15">
      <c r="EP10011" s="7"/>
      <c r="EQ10011" s="1"/>
    </row>
    <row r="10012" spans="146:147" customFormat="1" ht="15">
      <c r="EP10012" s="7"/>
      <c r="EQ10012" s="1"/>
    </row>
    <row r="10013" spans="146:147" customFormat="1" ht="15">
      <c r="EP10013" s="7"/>
      <c r="EQ10013" s="1"/>
    </row>
    <row r="10014" spans="146:147" customFormat="1" ht="15">
      <c r="EP10014" s="7"/>
      <c r="EQ10014" s="1"/>
    </row>
    <row r="10015" spans="146:147" customFormat="1" ht="15">
      <c r="EP10015" s="7"/>
      <c r="EQ10015" s="1"/>
    </row>
    <row r="10016" spans="146:147" customFormat="1" ht="15">
      <c r="EP10016" s="7"/>
      <c r="EQ10016" s="1"/>
    </row>
    <row r="10017" spans="146:147" customFormat="1" ht="15">
      <c r="EP10017" s="7"/>
      <c r="EQ10017" s="1"/>
    </row>
    <row r="10018" spans="146:147" customFormat="1" ht="15">
      <c r="EP10018" s="7"/>
      <c r="EQ10018" s="1"/>
    </row>
    <row r="10019" spans="146:147" customFormat="1" ht="15">
      <c r="EP10019" s="7"/>
      <c r="EQ10019" s="1"/>
    </row>
    <row r="10020" spans="146:147" customFormat="1" ht="15">
      <c r="EP10020" s="7"/>
      <c r="EQ10020" s="1"/>
    </row>
    <row r="10021" spans="146:147" customFormat="1" ht="15">
      <c r="EP10021" s="7"/>
      <c r="EQ10021" s="1"/>
    </row>
    <row r="10022" spans="146:147" customFormat="1" ht="15">
      <c r="EP10022" s="7"/>
      <c r="EQ10022" s="1"/>
    </row>
    <row r="10023" spans="146:147" customFormat="1" ht="15">
      <c r="EP10023" s="7"/>
      <c r="EQ10023" s="1"/>
    </row>
    <row r="10024" spans="146:147" customFormat="1" ht="15">
      <c r="EP10024" s="7"/>
      <c r="EQ10024" s="1"/>
    </row>
    <row r="10025" spans="146:147" customFormat="1" ht="15">
      <c r="EP10025" s="7"/>
      <c r="EQ10025" s="1"/>
    </row>
    <row r="10026" spans="146:147" customFormat="1" ht="15">
      <c r="EP10026" s="7"/>
      <c r="EQ10026" s="1"/>
    </row>
    <row r="10027" spans="146:147" customFormat="1" ht="15">
      <c r="EP10027" s="7"/>
      <c r="EQ10027" s="1"/>
    </row>
    <row r="10028" spans="146:147" customFormat="1" ht="15">
      <c r="EP10028" s="7"/>
      <c r="EQ10028" s="1"/>
    </row>
    <row r="10029" spans="146:147" customFormat="1" ht="15">
      <c r="EP10029" s="7"/>
      <c r="EQ10029" s="1"/>
    </row>
    <row r="10030" spans="146:147" customFormat="1" ht="15">
      <c r="EP10030" s="7"/>
      <c r="EQ10030" s="1"/>
    </row>
    <row r="10031" spans="146:147" customFormat="1" ht="15">
      <c r="EP10031" s="7"/>
      <c r="EQ10031" s="1"/>
    </row>
    <row r="10032" spans="146:147" customFormat="1" ht="15">
      <c r="EP10032" s="7"/>
      <c r="EQ10032" s="1"/>
    </row>
    <row r="10033" spans="146:147" customFormat="1" ht="15">
      <c r="EP10033" s="7"/>
      <c r="EQ10033" s="1"/>
    </row>
    <row r="10034" spans="146:147" customFormat="1" ht="15">
      <c r="EP10034" s="7"/>
      <c r="EQ10034" s="1"/>
    </row>
    <row r="10035" spans="146:147" customFormat="1" ht="15">
      <c r="EP10035" s="7"/>
      <c r="EQ10035" s="1"/>
    </row>
    <row r="10036" spans="146:147" customFormat="1" ht="15">
      <c r="EP10036" s="7"/>
      <c r="EQ10036" s="1"/>
    </row>
    <row r="10037" spans="146:147" customFormat="1" ht="15">
      <c r="EP10037" s="7"/>
      <c r="EQ10037" s="1"/>
    </row>
    <row r="10038" spans="146:147" customFormat="1" ht="15">
      <c r="EP10038" s="7"/>
      <c r="EQ10038" s="1"/>
    </row>
    <row r="10039" spans="146:147" customFormat="1" ht="15">
      <c r="EP10039" s="7"/>
      <c r="EQ10039" s="1"/>
    </row>
    <row r="10040" spans="146:147" customFormat="1" ht="15">
      <c r="EP10040" s="7"/>
      <c r="EQ10040" s="1"/>
    </row>
    <row r="10041" spans="146:147" customFormat="1" ht="15">
      <c r="EP10041" s="7"/>
      <c r="EQ10041" s="1"/>
    </row>
    <row r="10042" spans="146:147" customFormat="1" ht="15">
      <c r="EP10042" s="7"/>
      <c r="EQ10042" s="1"/>
    </row>
    <row r="10043" spans="146:147" customFormat="1" ht="15">
      <c r="EP10043" s="7"/>
      <c r="EQ10043" s="1"/>
    </row>
    <row r="10044" spans="146:147" customFormat="1" ht="15">
      <c r="EP10044" s="7"/>
      <c r="EQ10044" s="1"/>
    </row>
    <row r="10045" spans="146:147" customFormat="1" ht="15">
      <c r="EP10045" s="7"/>
      <c r="EQ10045" s="1"/>
    </row>
    <row r="10046" spans="146:147" customFormat="1" ht="15">
      <c r="EP10046" s="7"/>
      <c r="EQ10046" s="1"/>
    </row>
    <row r="10047" spans="146:147" customFormat="1" ht="15">
      <c r="EP10047" s="7"/>
      <c r="EQ10047" s="1"/>
    </row>
    <row r="10048" spans="146:147" customFormat="1" ht="15">
      <c r="EP10048" s="7"/>
      <c r="EQ10048" s="1"/>
    </row>
    <row r="10049" spans="146:147" customFormat="1" ht="15">
      <c r="EP10049" s="7"/>
      <c r="EQ10049" s="1"/>
    </row>
    <row r="10050" spans="146:147" customFormat="1" ht="15">
      <c r="EP10050" s="7"/>
      <c r="EQ10050" s="1"/>
    </row>
    <row r="10051" spans="146:147" customFormat="1" ht="15">
      <c r="EP10051" s="7"/>
      <c r="EQ10051" s="1"/>
    </row>
    <row r="10052" spans="146:147" customFormat="1" ht="15">
      <c r="EP10052" s="7"/>
      <c r="EQ10052" s="1"/>
    </row>
    <row r="10053" spans="146:147" customFormat="1" ht="15">
      <c r="EP10053" s="7"/>
      <c r="EQ10053" s="1"/>
    </row>
    <row r="10054" spans="146:147" customFormat="1" ht="15">
      <c r="EP10054" s="7"/>
      <c r="EQ10054" s="1"/>
    </row>
    <row r="10055" spans="146:147" customFormat="1" ht="15">
      <c r="EP10055" s="7"/>
      <c r="EQ10055" s="1"/>
    </row>
    <row r="10056" spans="146:147" customFormat="1" ht="15">
      <c r="EP10056" s="7"/>
      <c r="EQ10056" s="1"/>
    </row>
    <row r="10057" spans="146:147" customFormat="1" ht="15">
      <c r="EP10057" s="7"/>
      <c r="EQ10057" s="1"/>
    </row>
    <row r="10058" spans="146:147" customFormat="1" ht="15">
      <c r="EP10058" s="7"/>
      <c r="EQ10058" s="1"/>
    </row>
    <row r="10059" spans="146:147" customFormat="1" ht="15">
      <c r="EP10059" s="7"/>
      <c r="EQ10059" s="1"/>
    </row>
    <row r="10060" spans="146:147" customFormat="1" ht="15">
      <c r="EP10060" s="7"/>
      <c r="EQ10060" s="1"/>
    </row>
    <row r="10061" spans="146:147" customFormat="1" ht="15">
      <c r="EP10061" s="7"/>
      <c r="EQ10061" s="1"/>
    </row>
    <row r="10062" spans="146:147" customFormat="1" ht="15">
      <c r="EP10062" s="7"/>
      <c r="EQ10062" s="1"/>
    </row>
    <row r="10063" spans="146:147" customFormat="1" ht="15">
      <c r="EP10063" s="7"/>
      <c r="EQ10063" s="1"/>
    </row>
    <row r="10064" spans="146:147" customFormat="1" ht="15">
      <c r="EP10064" s="7"/>
      <c r="EQ10064" s="1"/>
    </row>
    <row r="10065" spans="146:147" customFormat="1" ht="15">
      <c r="EP10065" s="7"/>
      <c r="EQ10065" s="1"/>
    </row>
    <row r="10066" spans="146:147" customFormat="1" ht="15">
      <c r="EP10066" s="7"/>
      <c r="EQ10066" s="1"/>
    </row>
    <row r="10067" spans="146:147" customFormat="1" ht="15">
      <c r="EP10067" s="7"/>
      <c r="EQ10067" s="1"/>
    </row>
    <row r="10068" spans="146:147" customFormat="1" ht="15">
      <c r="EP10068" s="7"/>
      <c r="EQ10068" s="1"/>
    </row>
    <row r="10069" spans="146:147" customFormat="1" ht="15">
      <c r="EP10069" s="7"/>
      <c r="EQ10069" s="1"/>
    </row>
    <row r="10070" spans="146:147" customFormat="1" ht="15">
      <c r="EP10070" s="7"/>
      <c r="EQ10070" s="1"/>
    </row>
    <row r="10071" spans="146:147" customFormat="1" ht="15">
      <c r="EP10071" s="7"/>
      <c r="EQ10071" s="1"/>
    </row>
    <row r="10072" spans="146:147" customFormat="1" ht="15">
      <c r="EP10072" s="7"/>
      <c r="EQ10072" s="1"/>
    </row>
    <row r="10073" spans="146:147" customFormat="1" ht="15">
      <c r="EP10073" s="7"/>
      <c r="EQ10073" s="1"/>
    </row>
    <row r="10074" spans="146:147" customFormat="1" ht="15">
      <c r="EP10074" s="7"/>
      <c r="EQ10074" s="1"/>
    </row>
    <row r="10075" spans="146:147" customFormat="1" ht="15">
      <c r="EP10075" s="7"/>
      <c r="EQ10075" s="1"/>
    </row>
    <row r="10076" spans="146:147" customFormat="1" ht="15">
      <c r="EP10076" s="7"/>
      <c r="EQ10076" s="1"/>
    </row>
    <row r="10077" spans="146:147" customFormat="1" ht="15">
      <c r="EP10077" s="7"/>
      <c r="EQ10077" s="1"/>
    </row>
    <row r="10078" spans="146:147" customFormat="1" ht="15">
      <c r="EP10078" s="7"/>
      <c r="EQ10078" s="1"/>
    </row>
    <row r="10079" spans="146:147" customFormat="1" ht="15">
      <c r="EP10079" s="7"/>
      <c r="EQ10079" s="1"/>
    </row>
    <row r="10080" spans="146:147" customFormat="1" ht="15">
      <c r="EP10080" s="7"/>
      <c r="EQ10080" s="1"/>
    </row>
    <row r="10081" spans="146:147" customFormat="1" ht="15">
      <c r="EP10081" s="7"/>
      <c r="EQ10081" s="1"/>
    </row>
    <row r="10082" spans="146:147" customFormat="1" ht="15">
      <c r="EP10082" s="7"/>
      <c r="EQ10082" s="1"/>
    </row>
    <row r="10083" spans="146:147" customFormat="1" ht="15">
      <c r="EP10083" s="7"/>
      <c r="EQ10083" s="1"/>
    </row>
    <row r="10084" spans="146:147" customFormat="1" ht="15">
      <c r="EP10084" s="7"/>
      <c r="EQ10084" s="1"/>
    </row>
    <row r="10085" spans="146:147" customFormat="1" ht="15">
      <c r="EP10085" s="7"/>
      <c r="EQ10085" s="1"/>
    </row>
    <row r="10086" spans="146:147" customFormat="1" ht="15">
      <c r="EP10086" s="7"/>
      <c r="EQ10086" s="1"/>
    </row>
    <row r="10087" spans="146:147" customFormat="1" ht="15">
      <c r="EP10087" s="7"/>
      <c r="EQ10087" s="1"/>
    </row>
    <row r="10088" spans="146:147" customFormat="1" ht="15">
      <c r="EP10088" s="7"/>
      <c r="EQ10088" s="1"/>
    </row>
    <row r="10089" spans="146:147" customFormat="1" ht="15">
      <c r="EP10089" s="7"/>
      <c r="EQ10089" s="1"/>
    </row>
    <row r="10090" spans="146:147" customFormat="1" ht="15">
      <c r="EP10090" s="7"/>
      <c r="EQ10090" s="1"/>
    </row>
    <row r="10091" spans="146:147" customFormat="1" ht="15">
      <c r="EP10091" s="7"/>
      <c r="EQ10091" s="1"/>
    </row>
    <row r="10092" spans="146:147" customFormat="1" ht="15">
      <c r="EP10092" s="7"/>
      <c r="EQ10092" s="1"/>
    </row>
    <row r="10093" spans="146:147" customFormat="1" ht="15">
      <c r="EP10093" s="7"/>
      <c r="EQ10093" s="1"/>
    </row>
    <row r="10094" spans="146:147" customFormat="1" ht="15">
      <c r="EP10094" s="7"/>
      <c r="EQ10094" s="1"/>
    </row>
    <row r="10095" spans="146:147" customFormat="1" ht="15">
      <c r="EP10095" s="7"/>
      <c r="EQ10095" s="1"/>
    </row>
    <row r="10096" spans="146:147" customFormat="1" ht="15">
      <c r="EP10096" s="7"/>
      <c r="EQ10096" s="1"/>
    </row>
    <row r="10097" spans="146:147" customFormat="1" ht="15">
      <c r="EP10097" s="7"/>
      <c r="EQ10097" s="1"/>
    </row>
    <row r="10098" spans="146:147" customFormat="1" ht="15">
      <c r="EP10098" s="7"/>
      <c r="EQ10098" s="1"/>
    </row>
    <row r="10099" spans="146:147" customFormat="1" ht="15">
      <c r="EP10099" s="7"/>
      <c r="EQ10099" s="1"/>
    </row>
    <row r="10100" spans="146:147" customFormat="1" ht="15">
      <c r="EP10100" s="7"/>
      <c r="EQ10100" s="1"/>
    </row>
    <row r="10101" spans="146:147" customFormat="1" ht="15">
      <c r="EP10101" s="7"/>
      <c r="EQ10101" s="1"/>
    </row>
    <row r="10102" spans="146:147" customFormat="1" ht="15">
      <c r="EP10102" s="7"/>
      <c r="EQ10102" s="1"/>
    </row>
    <row r="10103" spans="146:147" customFormat="1" ht="15">
      <c r="EP10103" s="7"/>
      <c r="EQ10103" s="1"/>
    </row>
    <row r="10104" spans="146:147" customFormat="1" ht="15">
      <c r="EP10104" s="7"/>
      <c r="EQ10104" s="1"/>
    </row>
    <row r="10105" spans="146:147" customFormat="1" ht="15">
      <c r="EP10105" s="7"/>
      <c r="EQ10105" s="1"/>
    </row>
    <row r="10106" spans="146:147" customFormat="1" ht="15">
      <c r="EP10106" s="7"/>
      <c r="EQ10106" s="1"/>
    </row>
    <row r="10107" spans="146:147" customFormat="1" ht="15">
      <c r="EP10107" s="7"/>
      <c r="EQ10107" s="1"/>
    </row>
    <row r="10108" spans="146:147" customFormat="1" ht="15">
      <c r="EP10108" s="7"/>
      <c r="EQ10108" s="1"/>
    </row>
    <row r="10109" spans="146:147" customFormat="1" ht="15">
      <c r="EP10109" s="7"/>
      <c r="EQ10109" s="1"/>
    </row>
    <row r="10110" spans="146:147" customFormat="1" ht="15">
      <c r="EP10110" s="7"/>
      <c r="EQ10110" s="1"/>
    </row>
    <row r="10111" spans="146:147" customFormat="1" ht="15">
      <c r="EP10111" s="7"/>
      <c r="EQ10111" s="1"/>
    </row>
    <row r="10112" spans="146:147" customFormat="1" ht="15">
      <c r="EP10112" s="7"/>
      <c r="EQ10112" s="1"/>
    </row>
    <row r="10113" spans="146:147" customFormat="1" ht="15">
      <c r="EP10113" s="7"/>
      <c r="EQ10113" s="1"/>
    </row>
    <row r="10114" spans="146:147" customFormat="1" ht="15">
      <c r="EP10114" s="7"/>
      <c r="EQ10114" s="1"/>
    </row>
    <row r="10115" spans="146:147" customFormat="1" ht="15">
      <c r="EP10115" s="7"/>
      <c r="EQ10115" s="1"/>
    </row>
    <row r="10116" spans="146:147" customFormat="1" ht="15">
      <c r="EP10116" s="7"/>
      <c r="EQ10116" s="1"/>
    </row>
    <row r="10117" spans="146:147" customFormat="1" ht="15">
      <c r="EP10117" s="7"/>
      <c r="EQ10117" s="1"/>
    </row>
    <row r="10118" spans="146:147" customFormat="1" ht="15">
      <c r="EP10118" s="7"/>
      <c r="EQ10118" s="1"/>
    </row>
    <row r="10119" spans="146:147" customFormat="1" ht="15">
      <c r="EP10119" s="7"/>
      <c r="EQ10119" s="1"/>
    </row>
    <row r="10120" spans="146:147" customFormat="1" ht="15">
      <c r="EP10120" s="7"/>
      <c r="EQ10120" s="1"/>
    </row>
    <row r="10121" spans="146:147" customFormat="1" ht="15">
      <c r="EP10121" s="7"/>
      <c r="EQ10121" s="1"/>
    </row>
    <row r="10122" spans="146:147" customFormat="1" ht="15">
      <c r="EP10122" s="7"/>
      <c r="EQ10122" s="1"/>
    </row>
    <row r="10123" spans="146:147" customFormat="1" ht="15">
      <c r="EP10123" s="7"/>
      <c r="EQ10123" s="1"/>
    </row>
    <row r="10124" spans="146:147" customFormat="1" ht="15">
      <c r="EP10124" s="7"/>
      <c r="EQ10124" s="1"/>
    </row>
    <row r="10125" spans="146:147" customFormat="1" ht="15">
      <c r="EP10125" s="7"/>
      <c r="EQ10125" s="1"/>
    </row>
    <row r="10126" spans="146:147" customFormat="1" ht="15">
      <c r="EP10126" s="7"/>
      <c r="EQ10126" s="1"/>
    </row>
    <row r="10127" spans="146:147" customFormat="1" ht="15">
      <c r="EP10127" s="7"/>
      <c r="EQ10127" s="1"/>
    </row>
    <row r="10128" spans="146:147" customFormat="1" ht="15">
      <c r="EP10128" s="7"/>
      <c r="EQ10128" s="1"/>
    </row>
    <row r="10129" spans="146:147" customFormat="1" ht="15">
      <c r="EP10129" s="7"/>
      <c r="EQ10129" s="1"/>
    </row>
    <row r="10130" spans="146:147" customFormat="1" ht="15">
      <c r="EP10130" s="7"/>
      <c r="EQ10130" s="1"/>
    </row>
    <row r="10131" spans="146:147" customFormat="1" ht="15">
      <c r="EP10131" s="7"/>
      <c r="EQ10131" s="1"/>
    </row>
    <row r="10132" spans="146:147" customFormat="1" ht="15">
      <c r="EP10132" s="7"/>
      <c r="EQ10132" s="1"/>
    </row>
    <row r="10133" spans="146:147" customFormat="1" ht="15">
      <c r="EP10133" s="7"/>
      <c r="EQ10133" s="1"/>
    </row>
    <row r="10134" spans="146:147" customFormat="1" ht="15">
      <c r="EP10134" s="7"/>
      <c r="EQ10134" s="1"/>
    </row>
    <row r="10135" spans="146:147" customFormat="1" ht="15">
      <c r="EP10135" s="7"/>
      <c r="EQ10135" s="1"/>
    </row>
    <row r="10136" spans="146:147" customFormat="1" ht="15">
      <c r="EP10136" s="7"/>
      <c r="EQ10136" s="1"/>
    </row>
    <row r="10137" spans="146:147" customFormat="1" ht="15">
      <c r="EP10137" s="7"/>
      <c r="EQ10137" s="1"/>
    </row>
    <row r="10138" spans="146:147" customFormat="1" ht="15">
      <c r="EP10138" s="7"/>
      <c r="EQ10138" s="1"/>
    </row>
    <row r="10139" spans="146:147" customFormat="1" ht="15">
      <c r="EP10139" s="7"/>
      <c r="EQ10139" s="1"/>
    </row>
    <row r="10140" spans="146:147" customFormat="1" ht="15">
      <c r="EP10140" s="7"/>
      <c r="EQ10140" s="1"/>
    </row>
    <row r="10141" spans="146:147" customFormat="1" ht="15">
      <c r="EP10141" s="7"/>
      <c r="EQ10141" s="1"/>
    </row>
    <row r="10142" spans="146:147" customFormat="1" ht="15">
      <c r="EP10142" s="7"/>
      <c r="EQ10142" s="1"/>
    </row>
    <row r="10143" spans="146:147" customFormat="1" ht="15">
      <c r="EP10143" s="7"/>
      <c r="EQ10143" s="1"/>
    </row>
    <row r="10144" spans="146:147" customFormat="1" ht="15">
      <c r="EP10144" s="7"/>
      <c r="EQ10144" s="1"/>
    </row>
    <row r="10145" spans="146:147" customFormat="1" ht="15">
      <c r="EP10145" s="7"/>
      <c r="EQ10145" s="1"/>
    </row>
    <row r="10146" spans="146:147" customFormat="1" ht="15">
      <c r="EP10146" s="7"/>
      <c r="EQ10146" s="1"/>
    </row>
    <row r="10147" spans="146:147" customFormat="1" ht="15">
      <c r="EP10147" s="7"/>
      <c r="EQ10147" s="1"/>
    </row>
    <row r="10148" spans="146:147" customFormat="1" ht="15">
      <c r="EP10148" s="7"/>
      <c r="EQ10148" s="1"/>
    </row>
    <row r="10149" spans="146:147" customFormat="1" ht="15">
      <c r="EP10149" s="7"/>
      <c r="EQ10149" s="1"/>
    </row>
    <row r="10150" spans="146:147" customFormat="1" ht="15">
      <c r="EP10150" s="7"/>
      <c r="EQ10150" s="1"/>
    </row>
    <row r="10151" spans="146:147" customFormat="1" ht="15">
      <c r="EP10151" s="7"/>
      <c r="EQ10151" s="1"/>
    </row>
    <row r="10152" spans="146:147" customFormat="1" ht="15">
      <c r="EP10152" s="7"/>
      <c r="EQ10152" s="1"/>
    </row>
    <row r="10153" spans="146:147" customFormat="1" ht="15">
      <c r="EP10153" s="7"/>
      <c r="EQ10153" s="1"/>
    </row>
    <row r="10154" spans="146:147" customFormat="1" ht="15">
      <c r="EP10154" s="7"/>
      <c r="EQ10154" s="1"/>
    </row>
    <row r="10155" spans="146:147" customFormat="1" ht="15">
      <c r="EP10155" s="7"/>
      <c r="EQ10155" s="1"/>
    </row>
    <row r="10156" spans="146:147" customFormat="1" ht="15">
      <c r="EP10156" s="7"/>
      <c r="EQ10156" s="1"/>
    </row>
    <row r="10157" spans="146:147" customFormat="1" ht="15">
      <c r="EP10157" s="7"/>
      <c r="EQ10157" s="1"/>
    </row>
    <row r="10158" spans="146:147" customFormat="1" ht="15">
      <c r="EP10158" s="7"/>
      <c r="EQ10158" s="1"/>
    </row>
    <row r="10159" spans="146:147" customFormat="1" ht="15">
      <c r="EP10159" s="7"/>
      <c r="EQ10159" s="1"/>
    </row>
    <row r="10160" spans="146:147" customFormat="1" ht="15">
      <c r="EP10160" s="7"/>
      <c r="EQ10160" s="1"/>
    </row>
    <row r="10161" spans="146:147" customFormat="1" ht="15">
      <c r="EP10161" s="7"/>
      <c r="EQ10161" s="1"/>
    </row>
    <row r="10162" spans="146:147" customFormat="1" ht="15">
      <c r="EP10162" s="7"/>
      <c r="EQ10162" s="1"/>
    </row>
    <row r="10163" spans="146:147" customFormat="1" ht="15">
      <c r="EP10163" s="7"/>
      <c r="EQ10163" s="1"/>
    </row>
    <row r="10164" spans="146:147" customFormat="1" ht="15">
      <c r="EP10164" s="7"/>
      <c r="EQ10164" s="1"/>
    </row>
    <row r="10165" spans="146:147" customFormat="1" ht="15">
      <c r="EP10165" s="7"/>
      <c r="EQ10165" s="1"/>
    </row>
    <row r="10166" spans="146:147" customFormat="1" ht="15">
      <c r="EP10166" s="7"/>
      <c r="EQ10166" s="1"/>
    </row>
    <row r="10167" spans="146:147" customFormat="1" ht="15">
      <c r="EP10167" s="7"/>
      <c r="EQ10167" s="1"/>
    </row>
    <row r="10168" spans="146:147" customFormat="1" ht="15">
      <c r="EP10168" s="7"/>
      <c r="EQ10168" s="1"/>
    </row>
    <row r="10169" spans="146:147" customFormat="1" ht="15">
      <c r="EP10169" s="7"/>
      <c r="EQ10169" s="1"/>
    </row>
    <row r="10170" spans="146:147" customFormat="1" ht="15">
      <c r="EP10170" s="7"/>
      <c r="EQ10170" s="1"/>
    </row>
    <row r="10171" spans="146:147" customFormat="1" ht="15">
      <c r="EP10171" s="7"/>
      <c r="EQ10171" s="1"/>
    </row>
    <row r="10172" spans="146:147" customFormat="1" ht="15">
      <c r="EP10172" s="7"/>
      <c r="EQ10172" s="1"/>
    </row>
    <row r="10173" spans="146:147" customFormat="1" ht="15">
      <c r="EP10173" s="7"/>
      <c r="EQ10173" s="1"/>
    </row>
    <row r="10174" spans="146:147" customFormat="1" ht="15">
      <c r="EP10174" s="7"/>
      <c r="EQ10174" s="1"/>
    </row>
    <row r="10175" spans="146:147" customFormat="1" ht="15">
      <c r="EP10175" s="7"/>
      <c r="EQ10175" s="1"/>
    </row>
    <row r="10176" spans="146:147" customFormat="1" ht="15">
      <c r="EP10176" s="7"/>
      <c r="EQ10176" s="1"/>
    </row>
    <row r="10177" spans="146:147" customFormat="1" ht="15">
      <c r="EP10177" s="7"/>
      <c r="EQ10177" s="1"/>
    </row>
    <row r="10178" spans="146:147" customFormat="1" ht="15">
      <c r="EP10178" s="7"/>
      <c r="EQ10178" s="1"/>
    </row>
    <row r="10179" spans="146:147" customFormat="1" ht="15">
      <c r="EP10179" s="7"/>
      <c r="EQ10179" s="1"/>
    </row>
    <row r="10180" spans="146:147" customFormat="1" ht="15">
      <c r="EP10180" s="7"/>
      <c r="EQ10180" s="1"/>
    </row>
    <row r="10181" spans="146:147" customFormat="1" ht="15">
      <c r="EP10181" s="7"/>
      <c r="EQ10181" s="1"/>
    </row>
    <row r="10182" spans="146:147" customFormat="1" ht="15">
      <c r="EP10182" s="7"/>
      <c r="EQ10182" s="1"/>
    </row>
    <row r="10183" spans="146:147" customFormat="1" ht="15">
      <c r="EP10183" s="7"/>
      <c r="EQ10183" s="1"/>
    </row>
    <row r="10184" spans="146:147" customFormat="1" ht="15">
      <c r="EP10184" s="7"/>
      <c r="EQ10184" s="1"/>
    </row>
    <row r="10185" spans="146:147" customFormat="1" ht="15">
      <c r="EP10185" s="7"/>
      <c r="EQ10185" s="1"/>
    </row>
    <row r="10186" spans="146:147" customFormat="1" ht="15">
      <c r="EP10186" s="7"/>
      <c r="EQ10186" s="1"/>
    </row>
    <row r="10187" spans="146:147" customFormat="1" ht="15">
      <c r="EP10187" s="7"/>
      <c r="EQ10187" s="1"/>
    </row>
    <row r="10188" spans="146:147" customFormat="1" ht="15">
      <c r="EP10188" s="7"/>
      <c r="EQ10188" s="1"/>
    </row>
    <row r="10189" spans="146:147" customFormat="1" ht="15">
      <c r="EP10189" s="7"/>
      <c r="EQ10189" s="1"/>
    </row>
    <row r="10190" spans="146:147" customFormat="1" ht="15">
      <c r="EP10190" s="7"/>
      <c r="EQ10190" s="1"/>
    </row>
    <row r="10191" spans="146:147" customFormat="1" ht="15">
      <c r="EP10191" s="7"/>
      <c r="EQ10191" s="1"/>
    </row>
    <row r="10192" spans="146:147" customFormat="1" ht="15">
      <c r="EP10192" s="7"/>
      <c r="EQ10192" s="1"/>
    </row>
    <row r="10193" spans="146:147" customFormat="1" ht="15">
      <c r="EP10193" s="7"/>
      <c r="EQ10193" s="1"/>
    </row>
    <row r="10194" spans="146:147" customFormat="1" ht="15">
      <c r="EP10194" s="7"/>
      <c r="EQ10194" s="1"/>
    </row>
    <row r="10195" spans="146:147" customFormat="1" ht="15">
      <c r="EP10195" s="7"/>
      <c r="EQ10195" s="1"/>
    </row>
    <row r="10196" spans="146:147" customFormat="1" ht="15">
      <c r="EP10196" s="7"/>
      <c r="EQ10196" s="1"/>
    </row>
    <row r="10197" spans="146:147" customFormat="1" ht="15">
      <c r="EP10197" s="7"/>
      <c r="EQ10197" s="1"/>
    </row>
    <row r="10198" spans="146:147" customFormat="1" ht="15">
      <c r="EP10198" s="7"/>
      <c r="EQ10198" s="1"/>
    </row>
    <row r="10199" spans="146:147" customFormat="1" ht="15">
      <c r="EP10199" s="7"/>
      <c r="EQ10199" s="1"/>
    </row>
    <row r="10200" spans="146:147" customFormat="1" ht="15">
      <c r="EP10200" s="7"/>
      <c r="EQ10200" s="1"/>
    </row>
    <row r="10201" spans="146:147" customFormat="1" ht="15">
      <c r="EP10201" s="7"/>
      <c r="EQ10201" s="1"/>
    </row>
    <row r="10202" spans="146:147" customFormat="1" ht="15">
      <c r="EP10202" s="7"/>
      <c r="EQ10202" s="1"/>
    </row>
    <row r="10203" spans="146:147" customFormat="1" ht="15">
      <c r="EP10203" s="7"/>
      <c r="EQ10203" s="1"/>
    </row>
    <row r="10204" spans="146:147" customFormat="1" ht="15">
      <c r="EP10204" s="7"/>
      <c r="EQ10204" s="1"/>
    </row>
    <row r="10205" spans="146:147" customFormat="1" ht="15">
      <c r="EP10205" s="7"/>
      <c r="EQ10205" s="1"/>
    </row>
    <row r="10206" spans="146:147" customFormat="1" ht="15">
      <c r="EP10206" s="7"/>
      <c r="EQ10206" s="1"/>
    </row>
    <row r="10207" spans="146:147" customFormat="1" ht="15">
      <c r="EP10207" s="7"/>
      <c r="EQ10207" s="1"/>
    </row>
    <row r="10208" spans="146:147" customFormat="1" ht="15">
      <c r="EP10208" s="7"/>
      <c r="EQ10208" s="1"/>
    </row>
    <row r="10209" spans="146:147" customFormat="1" ht="15">
      <c r="EP10209" s="7"/>
      <c r="EQ10209" s="1"/>
    </row>
    <row r="10210" spans="146:147" customFormat="1" ht="15">
      <c r="EP10210" s="7"/>
      <c r="EQ10210" s="1"/>
    </row>
    <row r="10211" spans="146:147" customFormat="1" ht="15">
      <c r="EP10211" s="7"/>
      <c r="EQ10211" s="1"/>
    </row>
    <row r="10212" spans="146:147" customFormat="1" ht="15">
      <c r="EP10212" s="7"/>
      <c r="EQ10212" s="1"/>
    </row>
    <row r="10213" spans="146:147" customFormat="1" ht="15">
      <c r="EP10213" s="7"/>
      <c r="EQ10213" s="1"/>
    </row>
    <row r="10214" spans="146:147" customFormat="1" ht="15">
      <c r="EP10214" s="7"/>
      <c r="EQ10214" s="1"/>
    </row>
    <row r="10215" spans="146:147" customFormat="1" ht="15">
      <c r="EP10215" s="7"/>
      <c r="EQ10215" s="1"/>
    </row>
    <row r="10216" spans="146:147" customFormat="1" ht="15">
      <c r="EP10216" s="7"/>
      <c r="EQ10216" s="1"/>
    </row>
    <row r="10217" spans="146:147" customFormat="1" ht="15">
      <c r="EP10217" s="7"/>
      <c r="EQ10217" s="1"/>
    </row>
    <row r="10218" spans="146:147" customFormat="1" ht="15">
      <c r="EP10218" s="7"/>
      <c r="EQ10218" s="1"/>
    </row>
    <row r="10219" spans="146:147" customFormat="1" ht="15">
      <c r="EP10219" s="7"/>
      <c r="EQ10219" s="1"/>
    </row>
    <row r="10220" spans="146:147" customFormat="1" ht="15">
      <c r="EP10220" s="7"/>
      <c r="EQ10220" s="1"/>
    </row>
    <row r="10221" spans="146:147" customFormat="1" ht="15">
      <c r="EP10221" s="7"/>
      <c r="EQ10221" s="1"/>
    </row>
    <row r="10222" spans="146:147" customFormat="1" ht="15">
      <c r="EP10222" s="7"/>
      <c r="EQ10222" s="1"/>
    </row>
    <row r="10223" spans="146:147" customFormat="1" ht="15">
      <c r="EP10223" s="7"/>
      <c r="EQ10223" s="1"/>
    </row>
    <row r="10224" spans="146:147" customFormat="1" ht="15">
      <c r="EP10224" s="7"/>
      <c r="EQ10224" s="1"/>
    </row>
    <row r="10225" spans="146:147" customFormat="1" ht="15">
      <c r="EP10225" s="7"/>
      <c r="EQ10225" s="1"/>
    </row>
    <row r="10226" spans="146:147" customFormat="1" ht="15">
      <c r="EP10226" s="7"/>
      <c r="EQ10226" s="1"/>
    </row>
    <row r="10227" spans="146:147" customFormat="1" ht="15">
      <c r="EP10227" s="7"/>
      <c r="EQ10227" s="1"/>
    </row>
    <row r="10228" spans="146:147" customFormat="1" ht="15">
      <c r="EP10228" s="7"/>
      <c r="EQ10228" s="1"/>
    </row>
    <row r="10229" spans="146:147" customFormat="1" ht="15">
      <c r="EP10229" s="7"/>
      <c r="EQ10229" s="1"/>
    </row>
    <row r="10230" spans="146:147" customFormat="1" ht="15">
      <c r="EP10230" s="7"/>
      <c r="EQ10230" s="1"/>
    </row>
    <row r="10231" spans="146:147" customFormat="1" ht="15">
      <c r="EP10231" s="7"/>
      <c r="EQ10231" s="1"/>
    </row>
    <row r="10232" spans="146:147" customFormat="1" ht="15">
      <c r="EP10232" s="7"/>
      <c r="EQ10232" s="1"/>
    </row>
    <row r="10233" spans="146:147" customFormat="1" ht="15">
      <c r="EP10233" s="7"/>
      <c r="EQ10233" s="1"/>
    </row>
    <row r="10234" spans="146:147" customFormat="1" ht="15">
      <c r="EP10234" s="7"/>
      <c r="EQ10234" s="1"/>
    </row>
    <row r="10235" spans="146:147" customFormat="1" ht="15">
      <c r="EP10235" s="7"/>
      <c r="EQ10235" s="1"/>
    </row>
    <row r="10236" spans="146:147" customFormat="1" ht="15">
      <c r="EP10236" s="7"/>
      <c r="EQ10236" s="1"/>
    </row>
    <row r="10237" spans="146:147" customFormat="1" ht="15">
      <c r="EP10237" s="7"/>
      <c r="EQ10237" s="1"/>
    </row>
    <row r="10238" spans="146:147" customFormat="1" ht="15">
      <c r="EP10238" s="7"/>
      <c r="EQ10238" s="1"/>
    </row>
    <row r="10239" spans="146:147" customFormat="1" ht="15">
      <c r="EP10239" s="7"/>
      <c r="EQ10239" s="1"/>
    </row>
    <row r="10240" spans="146:147" customFormat="1" ht="15">
      <c r="EP10240" s="7"/>
      <c r="EQ10240" s="1"/>
    </row>
    <row r="10241" spans="146:147" customFormat="1" ht="15">
      <c r="EP10241" s="7"/>
      <c r="EQ10241" s="1"/>
    </row>
    <row r="10242" spans="146:147" customFormat="1" ht="15">
      <c r="EP10242" s="7"/>
      <c r="EQ10242" s="1"/>
    </row>
    <row r="10243" spans="146:147" customFormat="1" ht="15">
      <c r="EP10243" s="7"/>
      <c r="EQ10243" s="1"/>
    </row>
    <row r="10244" spans="146:147" customFormat="1" ht="15">
      <c r="EP10244" s="7"/>
      <c r="EQ10244" s="1"/>
    </row>
    <row r="10245" spans="146:147" customFormat="1" ht="15">
      <c r="EP10245" s="7"/>
      <c r="EQ10245" s="1"/>
    </row>
    <row r="10246" spans="146:147" customFormat="1" ht="15">
      <c r="EP10246" s="7"/>
      <c r="EQ10246" s="1"/>
    </row>
    <row r="10247" spans="146:147" customFormat="1" ht="15">
      <c r="EP10247" s="7"/>
      <c r="EQ10247" s="1"/>
    </row>
    <row r="10248" spans="146:147" customFormat="1" ht="15">
      <c r="EP10248" s="7"/>
      <c r="EQ10248" s="1"/>
    </row>
    <row r="10249" spans="146:147" customFormat="1" ht="15">
      <c r="EP10249" s="7"/>
      <c r="EQ10249" s="1"/>
    </row>
    <row r="10250" spans="146:147" customFormat="1" ht="15">
      <c r="EP10250" s="7"/>
      <c r="EQ10250" s="1"/>
    </row>
    <row r="10251" spans="146:147" customFormat="1" ht="15">
      <c r="EP10251" s="7"/>
      <c r="EQ10251" s="1"/>
    </row>
    <row r="10252" spans="146:147" customFormat="1" ht="15">
      <c r="EP10252" s="7"/>
      <c r="EQ10252" s="1"/>
    </row>
    <row r="10253" spans="146:147" customFormat="1" ht="15">
      <c r="EP10253" s="7"/>
      <c r="EQ10253" s="1"/>
    </row>
    <row r="10254" spans="146:147" customFormat="1" ht="15">
      <c r="EP10254" s="7"/>
      <c r="EQ10254" s="1"/>
    </row>
    <row r="10255" spans="146:147" customFormat="1" ht="15">
      <c r="EP10255" s="7"/>
      <c r="EQ10255" s="1"/>
    </row>
    <row r="10256" spans="146:147" customFormat="1" ht="15">
      <c r="EP10256" s="7"/>
      <c r="EQ10256" s="1"/>
    </row>
    <row r="10257" spans="146:147" customFormat="1" ht="15">
      <c r="EP10257" s="7"/>
      <c r="EQ10257" s="1"/>
    </row>
    <row r="10258" spans="146:147" customFormat="1" ht="15">
      <c r="EP10258" s="7"/>
      <c r="EQ10258" s="1"/>
    </row>
    <row r="10259" spans="146:147" customFormat="1" ht="15">
      <c r="EP10259" s="7"/>
      <c r="EQ10259" s="1"/>
    </row>
    <row r="10260" spans="146:147" customFormat="1" ht="15">
      <c r="EP10260" s="7"/>
      <c r="EQ10260" s="1"/>
    </row>
    <row r="10261" spans="146:147" customFormat="1" ht="15">
      <c r="EP10261" s="7"/>
      <c r="EQ10261" s="1"/>
    </row>
    <row r="10262" spans="146:147" customFormat="1" ht="15">
      <c r="EP10262" s="7"/>
      <c r="EQ10262" s="1"/>
    </row>
    <row r="10263" spans="146:147" customFormat="1" ht="15">
      <c r="EP10263" s="7"/>
      <c r="EQ10263" s="1"/>
    </row>
    <row r="10264" spans="146:147" customFormat="1" ht="15">
      <c r="EP10264" s="7"/>
      <c r="EQ10264" s="1"/>
    </row>
    <row r="10265" spans="146:147" customFormat="1" ht="15">
      <c r="EP10265" s="7"/>
      <c r="EQ10265" s="1"/>
    </row>
    <row r="10266" spans="146:147" customFormat="1" ht="15">
      <c r="EP10266" s="7"/>
      <c r="EQ10266" s="1"/>
    </row>
    <row r="10267" spans="146:147" customFormat="1" ht="15">
      <c r="EP10267" s="7"/>
      <c r="EQ10267" s="1"/>
    </row>
    <row r="10268" spans="146:147" customFormat="1" ht="15">
      <c r="EP10268" s="7"/>
      <c r="EQ10268" s="1"/>
    </row>
    <row r="10269" spans="146:147" customFormat="1" ht="15">
      <c r="EP10269" s="7"/>
      <c r="EQ10269" s="1"/>
    </row>
    <row r="10270" spans="146:147" customFormat="1" ht="15">
      <c r="EP10270" s="7"/>
      <c r="EQ10270" s="1"/>
    </row>
    <row r="10271" spans="146:147" customFormat="1" ht="15">
      <c r="EP10271" s="7"/>
      <c r="EQ10271" s="1"/>
    </row>
    <row r="10272" spans="146:147" customFormat="1" ht="15">
      <c r="EP10272" s="7"/>
      <c r="EQ10272" s="1"/>
    </row>
    <row r="10273" spans="146:147" customFormat="1" ht="15">
      <c r="EP10273" s="7"/>
      <c r="EQ10273" s="1"/>
    </row>
    <row r="10274" spans="146:147" customFormat="1" ht="15">
      <c r="EP10274" s="7"/>
      <c r="EQ10274" s="1"/>
    </row>
    <row r="10275" spans="146:147" customFormat="1" ht="15">
      <c r="EP10275" s="7"/>
      <c r="EQ10275" s="1"/>
    </row>
    <row r="10276" spans="146:147" customFormat="1" ht="15">
      <c r="EP10276" s="7"/>
      <c r="EQ10276" s="1"/>
    </row>
    <row r="10277" spans="146:147" customFormat="1" ht="15">
      <c r="EP10277" s="7"/>
      <c r="EQ10277" s="1"/>
    </row>
    <row r="10278" spans="146:147" customFormat="1" ht="15">
      <c r="EP10278" s="7"/>
      <c r="EQ10278" s="1"/>
    </row>
    <row r="10279" spans="146:147" customFormat="1" ht="15">
      <c r="EP10279" s="7"/>
      <c r="EQ10279" s="1"/>
    </row>
    <row r="10280" spans="146:147" customFormat="1" ht="15">
      <c r="EP10280" s="7"/>
      <c r="EQ10280" s="1"/>
    </row>
    <row r="10281" spans="146:147" customFormat="1" ht="15">
      <c r="EP10281" s="7"/>
      <c r="EQ10281" s="1"/>
    </row>
    <row r="10282" spans="146:147" customFormat="1" ht="15">
      <c r="EP10282" s="7"/>
      <c r="EQ10282" s="1"/>
    </row>
    <row r="10283" spans="146:147" customFormat="1" ht="15">
      <c r="EP10283" s="7"/>
      <c r="EQ10283" s="1"/>
    </row>
    <row r="10284" spans="146:147" customFormat="1" ht="15">
      <c r="EP10284" s="7"/>
      <c r="EQ10284" s="1"/>
    </row>
    <row r="10285" spans="146:147" customFormat="1" ht="15">
      <c r="EP10285" s="7"/>
      <c r="EQ10285" s="1"/>
    </row>
    <row r="10286" spans="146:147" customFormat="1" ht="15">
      <c r="EP10286" s="7"/>
      <c r="EQ10286" s="1"/>
    </row>
    <row r="10287" spans="146:147" customFormat="1" ht="15">
      <c r="EP10287" s="7"/>
      <c r="EQ10287" s="1"/>
    </row>
    <row r="10288" spans="146:147" customFormat="1" ht="15">
      <c r="EP10288" s="7"/>
      <c r="EQ10288" s="1"/>
    </row>
    <row r="10289" spans="146:147" customFormat="1" ht="15">
      <c r="EP10289" s="7"/>
      <c r="EQ10289" s="1"/>
    </row>
    <row r="10290" spans="146:147" customFormat="1" ht="15">
      <c r="EP10290" s="7"/>
      <c r="EQ10290" s="1"/>
    </row>
    <row r="10291" spans="146:147" customFormat="1" ht="15">
      <c r="EP10291" s="7"/>
      <c r="EQ10291" s="1"/>
    </row>
    <row r="10292" spans="146:147" customFormat="1" ht="15">
      <c r="EP10292" s="7"/>
      <c r="EQ10292" s="1"/>
    </row>
    <row r="10293" spans="146:147" customFormat="1" ht="15">
      <c r="EP10293" s="7"/>
      <c r="EQ10293" s="1"/>
    </row>
    <row r="10294" spans="146:147" customFormat="1" ht="15">
      <c r="EP10294" s="7"/>
      <c r="EQ10294" s="1"/>
    </row>
    <row r="10295" spans="146:147" customFormat="1" ht="15">
      <c r="EP10295" s="7"/>
      <c r="EQ10295" s="1"/>
    </row>
    <row r="10296" spans="146:147" customFormat="1" ht="15">
      <c r="EP10296" s="7"/>
      <c r="EQ10296" s="1"/>
    </row>
    <row r="10297" spans="146:147" customFormat="1" ht="15">
      <c r="EP10297" s="7"/>
      <c r="EQ10297" s="1"/>
    </row>
    <row r="10298" spans="146:147" customFormat="1" ht="15">
      <c r="EP10298" s="7"/>
      <c r="EQ10298" s="1"/>
    </row>
    <row r="10299" spans="146:147" customFormat="1" ht="15">
      <c r="EP10299" s="7"/>
      <c r="EQ10299" s="1"/>
    </row>
    <row r="10300" spans="146:147" customFormat="1" ht="15">
      <c r="EP10300" s="7"/>
      <c r="EQ10300" s="1"/>
    </row>
    <row r="10301" spans="146:147" customFormat="1" ht="15">
      <c r="EP10301" s="7"/>
      <c r="EQ10301" s="1"/>
    </row>
    <row r="10302" spans="146:147" customFormat="1" ht="15">
      <c r="EP10302" s="7"/>
      <c r="EQ10302" s="1"/>
    </row>
    <row r="10303" spans="146:147" customFormat="1" ht="15">
      <c r="EP10303" s="7"/>
      <c r="EQ10303" s="1"/>
    </row>
    <row r="10304" spans="146:147" customFormat="1" ht="15">
      <c r="EP10304" s="7"/>
      <c r="EQ10304" s="1"/>
    </row>
    <row r="10305" spans="146:147" customFormat="1" ht="15">
      <c r="EP10305" s="7"/>
      <c r="EQ10305" s="1"/>
    </row>
    <row r="10306" spans="146:147" customFormat="1" ht="15">
      <c r="EP10306" s="7"/>
      <c r="EQ10306" s="1"/>
    </row>
    <row r="10307" spans="146:147" customFormat="1" ht="15">
      <c r="EP10307" s="7"/>
      <c r="EQ10307" s="1"/>
    </row>
    <row r="10308" spans="146:147" customFormat="1" ht="15">
      <c r="EP10308" s="7"/>
      <c r="EQ10308" s="1"/>
    </row>
    <row r="10309" spans="146:147" customFormat="1" ht="15">
      <c r="EP10309" s="7"/>
      <c r="EQ10309" s="1"/>
    </row>
    <row r="10310" spans="146:147" customFormat="1" ht="15">
      <c r="EP10310" s="7"/>
      <c r="EQ10310" s="1"/>
    </row>
    <row r="10311" spans="146:147" customFormat="1" ht="15">
      <c r="EP10311" s="7"/>
      <c r="EQ10311" s="1"/>
    </row>
    <row r="10312" spans="146:147" customFormat="1" ht="15">
      <c r="EP10312" s="7"/>
      <c r="EQ10312" s="1"/>
    </row>
    <row r="10313" spans="146:147" customFormat="1" ht="15">
      <c r="EP10313" s="7"/>
      <c r="EQ10313" s="1"/>
    </row>
    <row r="10314" spans="146:147" customFormat="1" ht="15">
      <c r="EP10314" s="7"/>
      <c r="EQ10314" s="1"/>
    </row>
    <row r="10315" spans="146:147" customFormat="1" ht="15">
      <c r="EP10315" s="7"/>
      <c r="EQ10315" s="1"/>
    </row>
    <row r="10316" spans="146:147" customFormat="1" ht="15">
      <c r="EP10316" s="7"/>
      <c r="EQ10316" s="1"/>
    </row>
    <row r="10317" spans="146:147" customFormat="1" ht="15">
      <c r="EP10317" s="7"/>
      <c r="EQ10317" s="1"/>
    </row>
    <row r="10318" spans="146:147" customFormat="1" ht="15">
      <c r="EP10318" s="7"/>
      <c r="EQ10318" s="1"/>
    </row>
    <row r="10319" spans="146:147" customFormat="1" ht="15">
      <c r="EP10319" s="7"/>
      <c r="EQ10319" s="1"/>
    </row>
    <row r="10320" spans="146:147" customFormat="1" ht="15">
      <c r="EP10320" s="7"/>
      <c r="EQ10320" s="1"/>
    </row>
    <row r="10321" spans="146:147" customFormat="1" ht="15">
      <c r="EP10321" s="7"/>
      <c r="EQ10321" s="1"/>
    </row>
    <row r="10322" spans="146:147" customFormat="1" ht="15">
      <c r="EP10322" s="7"/>
      <c r="EQ10322" s="1"/>
    </row>
    <row r="10323" spans="146:147" customFormat="1" ht="15">
      <c r="EP10323" s="7"/>
      <c r="EQ10323" s="1"/>
    </row>
    <row r="10324" spans="146:147" customFormat="1" ht="15">
      <c r="EP10324" s="7"/>
      <c r="EQ10324" s="1"/>
    </row>
    <row r="10325" spans="146:147" customFormat="1" ht="15">
      <c r="EP10325" s="7"/>
      <c r="EQ10325" s="1"/>
    </row>
    <row r="10326" spans="146:147" customFormat="1" ht="15">
      <c r="EP10326" s="7"/>
      <c r="EQ10326" s="1"/>
    </row>
    <row r="10327" spans="146:147" customFormat="1" ht="15">
      <c r="EP10327" s="7"/>
      <c r="EQ10327" s="1"/>
    </row>
    <row r="10328" spans="146:147" customFormat="1" ht="15">
      <c r="EP10328" s="7"/>
      <c r="EQ10328" s="1"/>
    </row>
    <row r="10329" spans="146:147" customFormat="1" ht="15">
      <c r="EP10329" s="7"/>
      <c r="EQ10329" s="1"/>
    </row>
    <row r="10330" spans="146:147" customFormat="1" ht="15">
      <c r="EP10330" s="7"/>
      <c r="EQ10330" s="1"/>
    </row>
    <row r="10331" spans="146:147" customFormat="1" ht="15">
      <c r="EP10331" s="7"/>
      <c r="EQ10331" s="1"/>
    </row>
    <row r="10332" spans="146:147" customFormat="1" ht="15">
      <c r="EP10332" s="7"/>
      <c r="EQ10332" s="1"/>
    </row>
    <row r="10333" spans="146:147" customFormat="1" ht="15">
      <c r="EP10333" s="7"/>
      <c r="EQ10333" s="1"/>
    </row>
    <row r="10334" spans="146:147" customFormat="1" ht="15">
      <c r="EP10334" s="7"/>
      <c r="EQ10334" s="1"/>
    </row>
    <row r="10335" spans="146:147" customFormat="1" ht="15">
      <c r="EP10335" s="7"/>
      <c r="EQ10335" s="1"/>
    </row>
    <row r="10336" spans="146:147" customFormat="1" ht="15">
      <c r="EP10336" s="7"/>
      <c r="EQ10336" s="1"/>
    </row>
    <row r="10337" spans="146:147" customFormat="1" ht="15">
      <c r="EP10337" s="7"/>
      <c r="EQ10337" s="1"/>
    </row>
    <row r="10338" spans="146:147" customFormat="1" ht="15">
      <c r="EP10338" s="7"/>
      <c r="EQ10338" s="1"/>
    </row>
    <row r="10339" spans="146:147" customFormat="1" ht="15">
      <c r="EP10339" s="7"/>
      <c r="EQ10339" s="1"/>
    </row>
    <row r="10340" spans="146:147" customFormat="1" ht="15">
      <c r="EP10340" s="7"/>
      <c r="EQ10340" s="1"/>
    </row>
    <row r="10341" spans="146:147" customFormat="1" ht="15">
      <c r="EP10341" s="7"/>
      <c r="EQ10341" s="1"/>
    </row>
    <row r="10342" spans="146:147" customFormat="1" ht="15">
      <c r="EP10342" s="7"/>
      <c r="EQ10342" s="1"/>
    </row>
    <row r="10343" spans="146:147" customFormat="1" ht="15">
      <c r="EP10343" s="7"/>
      <c r="EQ10343" s="1"/>
    </row>
    <row r="10344" spans="146:147" customFormat="1" ht="15">
      <c r="EP10344" s="7"/>
      <c r="EQ10344" s="1"/>
    </row>
    <row r="10345" spans="146:147" customFormat="1" ht="15">
      <c r="EP10345" s="7"/>
      <c r="EQ10345" s="1"/>
    </row>
    <row r="10346" spans="146:147" customFormat="1" ht="15">
      <c r="EP10346" s="7"/>
      <c r="EQ10346" s="1"/>
    </row>
    <row r="10347" spans="146:147" customFormat="1" ht="15">
      <c r="EP10347" s="7"/>
      <c r="EQ10347" s="1"/>
    </row>
    <row r="10348" spans="146:147" customFormat="1" ht="15">
      <c r="EP10348" s="7"/>
      <c r="EQ10348" s="1"/>
    </row>
    <row r="10349" spans="146:147" customFormat="1" ht="15">
      <c r="EP10349" s="7"/>
      <c r="EQ10349" s="1"/>
    </row>
    <row r="10350" spans="146:147" customFormat="1" ht="15">
      <c r="EP10350" s="7"/>
      <c r="EQ10350" s="1"/>
    </row>
    <row r="10351" spans="146:147" customFormat="1" ht="15">
      <c r="EP10351" s="7"/>
      <c r="EQ10351" s="1"/>
    </row>
    <row r="10352" spans="146:147" customFormat="1" ht="15">
      <c r="EP10352" s="7"/>
      <c r="EQ10352" s="1"/>
    </row>
    <row r="10353" spans="146:147" customFormat="1" ht="15">
      <c r="EP10353" s="7"/>
      <c r="EQ10353" s="1"/>
    </row>
    <row r="10354" spans="146:147" customFormat="1" ht="15">
      <c r="EP10354" s="7"/>
      <c r="EQ10354" s="1"/>
    </row>
    <row r="10355" spans="146:147" customFormat="1" ht="15">
      <c r="EP10355" s="7"/>
      <c r="EQ10355" s="1"/>
    </row>
    <row r="10356" spans="146:147" customFormat="1" ht="15">
      <c r="EP10356" s="7"/>
      <c r="EQ10356" s="1"/>
    </row>
    <row r="10357" spans="146:147" customFormat="1" ht="15">
      <c r="EP10357" s="7"/>
      <c r="EQ10357" s="1"/>
    </row>
    <row r="10358" spans="146:147" customFormat="1" ht="15">
      <c r="EP10358" s="7"/>
      <c r="EQ10358" s="1"/>
    </row>
    <row r="10359" spans="146:147" customFormat="1" ht="15">
      <c r="EP10359" s="7"/>
      <c r="EQ10359" s="1"/>
    </row>
    <row r="10360" spans="146:147" customFormat="1" ht="15">
      <c r="EP10360" s="7"/>
      <c r="EQ10360" s="1"/>
    </row>
    <row r="10361" spans="146:147" customFormat="1" ht="15">
      <c r="EP10361" s="7"/>
      <c r="EQ10361" s="1"/>
    </row>
    <row r="10362" spans="146:147" customFormat="1" ht="15">
      <c r="EP10362" s="7"/>
      <c r="EQ10362" s="1"/>
    </row>
    <row r="10363" spans="146:147" customFormat="1" ht="15">
      <c r="EP10363" s="7"/>
      <c r="EQ10363" s="1"/>
    </row>
    <row r="10364" spans="146:147" customFormat="1" ht="15">
      <c r="EP10364" s="7"/>
      <c r="EQ10364" s="1"/>
    </row>
    <row r="10365" spans="146:147" customFormat="1" ht="15">
      <c r="EP10365" s="7"/>
      <c r="EQ10365" s="1"/>
    </row>
    <row r="10366" spans="146:147" customFormat="1" ht="15">
      <c r="EP10366" s="7"/>
      <c r="EQ10366" s="1"/>
    </row>
    <row r="10367" spans="146:147" customFormat="1" ht="15">
      <c r="EP10367" s="7"/>
      <c r="EQ10367" s="1"/>
    </row>
    <row r="10368" spans="146:147" customFormat="1" ht="15">
      <c r="EP10368" s="7"/>
      <c r="EQ10368" s="1"/>
    </row>
    <row r="10369" spans="146:147" customFormat="1" ht="15">
      <c r="EP10369" s="7"/>
      <c r="EQ10369" s="1"/>
    </row>
    <row r="10370" spans="146:147" customFormat="1" ht="15">
      <c r="EP10370" s="7"/>
      <c r="EQ10370" s="1"/>
    </row>
    <row r="10371" spans="146:147" customFormat="1" ht="15">
      <c r="EP10371" s="7"/>
      <c r="EQ10371" s="1"/>
    </row>
    <row r="10372" spans="146:147" customFormat="1" ht="15">
      <c r="EP10372" s="7"/>
      <c r="EQ10372" s="1"/>
    </row>
    <row r="10373" spans="146:147" customFormat="1" ht="15">
      <c r="EP10373" s="7"/>
      <c r="EQ10373" s="1"/>
    </row>
    <row r="10374" spans="146:147" customFormat="1" ht="15">
      <c r="EP10374" s="7"/>
      <c r="EQ10374" s="1"/>
    </row>
    <row r="10375" spans="146:147" customFormat="1" ht="15">
      <c r="EP10375" s="7"/>
      <c r="EQ10375" s="1"/>
    </row>
    <row r="10376" spans="146:147" customFormat="1" ht="15">
      <c r="EP10376" s="7"/>
      <c r="EQ10376" s="1"/>
    </row>
    <row r="10377" spans="146:147" customFormat="1" ht="15">
      <c r="EP10377" s="7"/>
      <c r="EQ10377" s="1"/>
    </row>
    <row r="10378" spans="146:147" customFormat="1" ht="15">
      <c r="EP10378" s="7"/>
      <c r="EQ10378" s="1"/>
    </row>
    <row r="10379" spans="146:147" customFormat="1" ht="15">
      <c r="EP10379" s="7"/>
      <c r="EQ10379" s="1"/>
    </row>
    <row r="10380" spans="146:147" customFormat="1" ht="15">
      <c r="EP10380" s="7"/>
      <c r="EQ10380" s="1"/>
    </row>
    <row r="10381" spans="146:147" customFormat="1" ht="15">
      <c r="EP10381" s="7"/>
      <c r="EQ10381" s="1"/>
    </row>
    <row r="10382" spans="146:147" customFormat="1" ht="15">
      <c r="EP10382" s="7"/>
      <c r="EQ10382" s="1"/>
    </row>
    <row r="10383" spans="146:147" customFormat="1" ht="15">
      <c r="EP10383" s="7"/>
      <c r="EQ10383" s="1"/>
    </row>
    <row r="10384" spans="146:147" customFormat="1" ht="15">
      <c r="EP10384" s="7"/>
      <c r="EQ10384" s="1"/>
    </row>
    <row r="10385" spans="146:147" customFormat="1" ht="15">
      <c r="EP10385" s="7"/>
      <c r="EQ10385" s="1"/>
    </row>
    <row r="10386" spans="146:147" customFormat="1" ht="15">
      <c r="EP10386" s="7"/>
      <c r="EQ10386" s="1"/>
    </row>
    <row r="10387" spans="146:147" customFormat="1" ht="15">
      <c r="EP10387" s="7"/>
      <c r="EQ10387" s="1"/>
    </row>
    <row r="10388" spans="146:147" customFormat="1" ht="15">
      <c r="EP10388" s="7"/>
      <c r="EQ10388" s="1"/>
    </row>
    <row r="10389" spans="146:147" customFormat="1" ht="15">
      <c r="EP10389" s="7"/>
      <c r="EQ10389" s="1"/>
    </row>
    <row r="10390" spans="146:147" customFormat="1" ht="15">
      <c r="EP10390" s="7"/>
      <c r="EQ10390" s="1"/>
    </row>
    <row r="10391" spans="146:147" customFormat="1" ht="15">
      <c r="EP10391" s="7"/>
      <c r="EQ10391" s="1"/>
    </row>
    <row r="10392" spans="146:147" customFormat="1" ht="15">
      <c r="EP10392" s="7"/>
      <c r="EQ10392" s="1"/>
    </row>
    <row r="10393" spans="146:147" customFormat="1" ht="15">
      <c r="EP10393" s="7"/>
      <c r="EQ10393" s="1"/>
    </row>
    <row r="10394" spans="146:147" customFormat="1" ht="15">
      <c r="EP10394" s="7"/>
      <c r="EQ10394" s="1"/>
    </row>
    <row r="10395" spans="146:147" customFormat="1" ht="15">
      <c r="EP10395" s="7"/>
      <c r="EQ10395" s="1"/>
    </row>
    <row r="10396" spans="146:147" customFormat="1" ht="15">
      <c r="EP10396" s="7"/>
      <c r="EQ10396" s="1"/>
    </row>
    <row r="10397" spans="146:147" customFormat="1" ht="15">
      <c r="EP10397" s="7"/>
      <c r="EQ10397" s="1"/>
    </row>
    <row r="10398" spans="146:147" customFormat="1" ht="15">
      <c r="EP10398" s="7"/>
      <c r="EQ10398" s="1"/>
    </row>
    <row r="10399" spans="146:147" customFormat="1" ht="15">
      <c r="EP10399" s="7"/>
      <c r="EQ10399" s="1"/>
    </row>
    <row r="10400" spans="146:147" customFormat="1" ht="15">
      <c r="EP10400" s="7"/>
      <c r="EQ10400" s="1"/>
    </row>
    <row r="10401" spans="146:147" customFormat="1" ht="15">
      <c r="EP10401" s="7"/>
      <c r="EQ10401" s="1"/>
    </row>
    <row r="10402" spans="146:147" customFormat="1" ht="15">
      <c r="EP10402" s="7"/>
      <c r="EQ10402" s="1"/>
    </row>
    <row r="10403" spans="146:147" customFormat="1" ht="15">
      <c r="EP10403" s="7"/>
      <c r="EQ10403" s="1"/>
    </row>
    <row r="10404" spans="146:147" customFormat="1" ht="15">
      <c r="EP10404" s="7"/>
      <c r="EQ10404" s="1"/>
    </row>
    <row r="10405" spans="146:147" customFormat="1" ht="15">
      <c r="EP10405" s="7"/>
      <c r="EQ10405" s="1"/>
    </row>
    <row r="10406" spans="146:147" customFormat="1" ht="15">
      <c r="EP10406" s="7"/>
      <c r="EQ10406" s="1"/>
    </row>
    <row r="10407" spans="146:147" customFormat="1" ht="15">
      <c r="EP10407" s="7"/>
      <c r="EQ10407" s="1"/>
    </row>
    <row r="10408" spans="146:147" customFormat="1" ht="15">
      <c r="EP10408" s="7"/>
      <c r="EQ10408" s="1"/>
    </row>
    <row r="10409" spans="146:147" customFormat="1" ht="15">
      <c r="EP10409" s="7"/>
      <c r="EQ10409" s="1"/>
    </row>
    <row r="10410" spans="146:147" customFormat="1" ht="15">
      <c r="EP10410" s="7"/>
      <c r="EQ10410" s="1"/>
    </row>
    <row r="10411" spans="146:147" customFormat="1" ht="15">
      <c r="EP10411" s="7"/>
      <c r="EQ10411" s="1"/>
    </row>
    <row r="10412" spans="146:147" customFormat="1" ht="15">
      <c r="EP10412" s="7"/>
      <c r="EQ10412" s="1"/>
    </row>
    <row r="10413" spans="146:147" customFormat="1" ht="15">
      <c r="EP10413" s="7"/>
      <c r="EQ10413" s="1"/>
    </row>
    <row r="10414" spans="146:147" customFormat="1" ht="15">
      <c r="EP10414" s="7"/>
      <c r="EQ10414" s="1"/>
    </row>
    <row r="10415" spans="146:147" customFormat="1" ht="15">
      <c r="EP10415" s="7"/>
      <c r="EQ10415" s="1"/>
    </row>
    <row r="10416" spans="146:147" customFormat="1" ht="15">
      <c r="EP10416" s="7"/>
      <c r="EQ10416" s="1"/>
    </row>
    <row r="10417" spans="146:147" customFormat="1" ht="15">
      <c r="EP10417" s="7"/>
      <c r="EQ10417" s="1"/>
    </row>
    <row r="10418" spans="146:147" customFormat="1" ht="15">
      <c r="EP10418" s="7"/>
      <c r="EQ10418" s="1"/>
    </row>
    <row r="10419" spans="146:147" customFormat="1" ht="15">
      <c r="EP10419" s="7"/>
      <c r="EQ10419" s="1"/>
    </row>
    <row r="10420" spans="146:147" customFormat="1" ht="15">
      <c r="EP10420" s="7"/>
      <c r="EQ10420" s="1"/>
    </row>
    <row r="10421" spans="146:147" customFormat="1" ht="15">
      <c r="EP10421" s="7"/>
      <c r="EQ10421" s="1"/>
    </row>
    <row r="10422" spans="146:147" customFormat="1" ht="15">
      <c r="EP10422" s="7"/>
      <c r="EQ10422" s="1"/>
    </row>
    <row r="10423" spans="146:147" customFormat="1" ht="15">
      <c r="EP10423" s="7"/>
      <c r="EQ10423" s="1"/>
    </row>
    <row r="10424" spans="146:147" customFormat="1" ht="15">
      <c r="EP10424" s="7"/>
      <c r="EQ10424" s="1"/>
    </row>
    <row r="10425" spans="146:147" customFormat="1" ht="15">
      <c r="EP10425" s="7"/>
      <c r="EQ10425" s="1"/>
    </row>
    <row r="10426" spans="146:147" customFormat="1" ht="15">
      <c r="EP10426" s="7"/>
      <c r="EQ10426" s="1"/>
    </row>
    <row r="10427" spans="146:147" customFormat="1" ht="15">
      <c r="EP10427" s="7"/>
      <c r="EQ10427" s="1"/>
    </row>
    <row r="10428" spans="146:147" customFormat="1" ht="15">
      <c r="EP10428" s="7"/>
      <c r="EQ10428" s="1"/>
    </row>
    <row r="10429" spans="146:147" customFormat="1" ht="15">
      <c r="EP10429" s="7"/>
      <c r="EQ10429" s="1"/>
    </row>
    <row r="10430" spans="146:147" customFormat="1" ht="15">
      <c r="EP10430" s="7"/>
      <c r="EQ10430" s="1"/>
    </row>
    <row r="10431" spans="146:147" customFormat="1" ht="15">
      <c r="EP10431" s="7"/>
      <c r="EQ10431" s="1"/>
    </row>
    <row r="10432" spans="146:147" customFormat="1" ht="15">
      <c r="EP10432" s="7"/>
      <c r="EQ10432" s="1"/>
    </row>
    <row r="10433" spans="146:147" customFormat="1" ht="15">
      <c r="EP10433" s="7"/>
      <c r="EQ10433" s="1"/>
    </row>
    <row r="10434" spans="146:147" customFormat="1" ht="15">
      <c r="EP10434" s="7"/>
      <c r="EQ10434" s="1"/>
    </row>
    <row r="10435" spans="146:147" customFormat="1" ht="15">
      <c r="EP10435" s="7"/>
      <c r="EQ10435" s="1"/>
    </row>
    <row r="10436" spans="146:147" customFormat="1" ht="15">
      <c r="EP10436" s="7"/>
      <c r="EQ10436" s="1"/>
    </row>
    <row r="10437" spans="146:147" customFormat="1" ht="15">
      <c r="EP10437" s="7"/>
      <c r="EQ10437" s="1"/>
    </row>
    <row r="10438" spans="146:147" customFormat="1" ht="15">
      <c r="EP10438" s="7"/>
      <c r="EQ10438" s="1"/>
    </row>
    <row r="10439" spans="146:147" customFormat="1" ht="15">
      <c r="EP10439" s="7"/>
      <c r="EQ10439" s="1"/>
    </row>
    <row r="10440" spans="146:147" customFormat="1" ht="15">
      <c r="EP10440" s="7"/>
      <c r="EQ10440" s="1"/>
    </row>
    <row r="10441" spans="146:147" customFormat="1" ht="15">
      <c r="EP10441" s="7"/>
      <c r="EQ10441" s="1"/>
    </row>
    <row r="10442" spans="146:147" customFormat="1" ht="15">
      <c r="EP10442" s="7"/>
      <c r="EQ10442" s="1"/>
    </row>
    <row r="10443" spans="146:147" customFormat="1" ht="15">
      <c r="EP10443" s="7"/>
      <c r="EQ10443" s="1"/>
    </row>
    <row r="10444" spans="146:147" customFormat="1" ht="15">
      <c r="EP10444" s="7"/>
      <c r="EQ10444" s="1"/>
    </row>
    <row r="10445" spans="146:147" customFormat="1" ht="15">
      <c r="EP10445" s="7"/>
      <c r="EQ10445" s="1"/>
    </row>
    <row r="10446" spans="146:147" customFormat="1" ht="15">
      <c r="EP10446" s="7"/>
      <c r="EQ10446" s="1"/>
    </row>
    <row r="10447" spans="146:147" customFormat="1" ht="15">
      <c r="EP10447" s="7"/>
      <c r="EQ10447" s="1"/>
    </row>
    <row r="10448" spans="146:147" customFormat="1" ht="15">
      <c r="EP10448" s="7"/>
      <c r="EQ10448" s="1"/>
    </row>
    <row r="10449" spans="146:147" customFormat="1" ht="15">
      <c r="EP10449" s="7"/>
      <c r="EQ10449" s="1"/>
    </row>
    <row r="10450" spans="146:147" customFormat="1" ht="15">
      <c r="EP10450" s="7"/>
      <c r="EQ10450" s="1"/>
    </row>
    <row r="10451" spans="146:147" customFormat="1" ht="15">
      <c r="EP10451" s="7"/>
      <c r="EQ10451" s="1"/>
    </row>
    <row r="10452" spans="146:147" customFormat="1" ht="15">
      <c r="EP10452" s="7"/>
      <c r="EQ10452" s="1"/>
    </row>
    <row r="10453" spans="146:147" customFormat="1" ht="15">
      <c r="EP10453" s="7"/>
      <c r="EQ10453" s="1"/>
    </row>
    <row r="10454" spans="146:147" customFormat="1" ht="15">
      <c r="EP10454" s="7"/>
      <c r="EQ10454" s="1"/>
    </row>
    <row r="10455" spans="146:147" customFormat="1" ht="15">
      <c r="EP10455" s="7"/>
      <c r="EQ10455" s="1"/>
    </row>
    <row r="10456" spans="146:147" customFormat="1" ht="15">
      <c r="EP10456" s="7"/>
      <c r="EQ10456" s="1"/>
    </row>
    <row r="10457" spans="146:147" customFormat="1" ht="15">
      <c r="EP10457" s="7"/>
      <c r="EQ10457" s="1"/>
    </row>
    <row r="10458" spans="146:147" customFormat="1" ht="15">
      <c r="EP10458" s="7"/>
      <c r="EQ10458" s="1"/>
    </row>
    <row r="10459" spans="146:147" customFormat="1" ht="15">
      <c r="EP10459" s="7"/>
      <c r="EQ10459" s="1"/>
    </row>
    <row r="10460" spans="146:147" customFormat="1" ht="15">
      <c r="EP10460" s="7"/>
      <c r="EQ10460" s="1"/>
    </row>
    <row r="10461" spans="146:147" customFormat="1" ht="15">
      <c r="EP10461" s="7"/>
      <c r="EQ10461" s="1"/>
    </row>
    <row r="10462" spans="146:147" customFormat="1" ht="15">
      <c r="EP10462" s="7"/>
      <c r="EQ10462" s="1"/>
    </row>
    <row r="10463" spans="146:147" customFormat="1" ht="15">
      <c r="EP10463" s="7"/>
      <c r="EQ10463" s="1"/>
    </row>
    <row r="10464" spans="146:147" customFormat="1" ht="15">
      <c r="EP10464" s="7"/>
      <c r="EQ10464" s="1"/>
    </row>
    <row r="10465" spans="146:147" customFormat="1" ht="15">
      <c r="EP10465" s="7"/>
      <c r="EQ10465" s="1"/>
    </row>
    <row r="10466" spans="146:147" customFormat="1" ht="15">
      <c r="EP10466" s="7"/>
      <c r="EQ10466" s="1"/>
    </row>
    <row r="10467" spans="146:147" customFormat="1" ht="15">
      <c r="EP10467" s="7"/>
      <c r="EQ10467" s="1"/>
    </row>
    <row r="10468" spans="146:147" customFormat="1" ht="15">
      <c r="EP10468" s="7"/>
      <c r="EQ10468" s="1"/>
    </row>
    <row r="10469" spans="146:147" customFormat="1" ht="15">
      <c r="EP10469" s="7"/>
      <c r="EQ10469" s="1"/>
    </row>
    <row r="10470" spans="146:147" customFormat="1" ht="15">
      <c r="EP10470" s="7"/>
      <c r="EQ10470" s="1"/>
    </row>
    <row r="10471" spans="146:147" customFormat="1" ht="15">
      <c r="EP10471" s="7"/>
      <c r="EQ10471" s="1"/>
    </row>
    <row r="10472" spans="146:147" customFormat="1" ht="15">
      <c r="EP10472" s="7"/>
      <c r="EQ10472" s="1"/>
    </row>
    <row r="10473" spans="146:147" customFormat="1" ht="15">
      <c r="EP10473" s="7"/>
      <c r="EQ10473" s="1"/>
    </row>
    <row r="10474" spans="146:147" customFormat="1" ht="15">
      <c r="EP10474" s="7"/>
      <c r="EQ10474" s="1"/>
    </row>
    <row r="10475" spans="146:147" customFormat="1" ht="15">
      <c r="EP10475" s="7"/>
      <c r="EQ10475" s="1"/>
    </row>
    <row r="10476" spans="146:147" customFormat="1" ht="15">
      <c r="EP10476" s="7"/>
      <c r="EQ10476" s="1"/>
    </row>
    <row r="10477" spans="146:147" customFormat="1" ht="15">
      <c r="EP10477" s="7"/>
      <c r="EQ10477" s="1"/>
    </row>
    <row r="10478" spans="146:147" customFormat="1" ht="15">
      <c r="EP10478" s="7"/>
      <c r="EQ10478" s="1"/>
    </row>
    <row r="10479" spans="146:147" customFormat="1" ht="15">
      <c r="EP10479" s="7"/>
      <c r="EQ10479" s="1"/>
    </row>
    <row r="10480" spans="146:147" customFormat="1" ht="15">
      <c r="EP10480" s="7"/>
      <c r="EQ10480" s="1"/>
    </row>
    <row r="10481" spans="146:147" customFormat="1" ht="15">
      <c r="EP10481" s="7"/>
      <c r="EQ10481" s="1"/>
    </row>
    <row r="10482" spans="146:147" customFormat="1" ht="15">
      <c r="EP10482" s="7"/>
      <c r="EQ10482" s="1"/>
    </row>
    <row r="10483" spans="146:147" customFormat="1" ht="15">
      <c r="EP10483" s="7"/>
      <c r="EQ10483" s="1"/>
    </row>
    <row r="10484" spans="146:147" customFormat="1" ht="15">
      <c r="EP10484" s="7"/>
      <c r="EQ10484" s="1"/>
    </row>
    <row r="10485" spans="146:147" customFormat="1" ht="15">
      <c r="EP10485" s="7"/>
      <c r="EQ10485" s="1"/>
    </row>
    <row r="10486" spans="146:147" customFormat="1" ht="15">
      <c r="EP10486" s="7"/>
      <c r="EQ10486" s="1"/>
    </row>
    <row r="10487" spans="146:147" customFormat="1" ht="15">
      <c r="EP10487" s="7"/>
      <c r="EQ10487" s="1"/>
    </row>
    <row r="10488" spans="146:147" customFormat="1" ht="15">
      <c r="EP10488" s="7"/>
      <c r="EQ10488" s="1"/>
    </row>
    <row r="10489" spans="146:147" customFormat="1" ht="15">
      <c r="EP10489" s="7"/>
      <c r="EQ10489" s="1"/>
    </row>
    <row r="10490" spans="146:147" customFormat="1" ht="15">
      <c r="EP10490" s="7"/>
      <c r="EQ10490" s="1"/>
    </row>
    <row r="10491" spans="146:147" customFormat="1" ht="15">
      <c r="EP10491" s="7"/>
      <c r="EQ10491" s="1"/>
    </row>
    <row r="10492" spans="146:147" customFormat="1" ht="15">
      <c r="EP10492" s="7"/>
      <c r="EQ10492" s="1"/>
    </row>
    <row r="10493" spans="146:147" customFormat="1" ht="15">
      <c r="EP10493" s="7"/>
      <c r="EQ10493" s="1"/>
    </row>
    <row r="10494" spans="146:147" customFormat="1" ht="15">
      <c r="EP10494" s="7"/>
      <c r="EQ10494" s="1"/>
    </row>
    <row r="10495" spans="146:147" customFormat="1" ht="15">
      <c r="EP10495" s="7"/>
      <c r="EQ10495" s="1"/>
    </row>
    <row r="10496" spans="146:147" customFormat="1" ht="15">
      <c r="EP10496" s="7"/>
      <c r="EQ10496" s="1"/>
    </row>
    <row r="10497" spans="146:147" customFormat="1" ht="15">
      <c r="EP10497" s="7"/>
      <c r="EQ10497" s="1"/>
    </row>
    <row r="10498" spans="146:147" customFormat="1" ht="15">
      <c r="EP10498" s="7"/>
      <c r="EQ10498" s="1"/>
    </row>
    <row r="10499" spans="146:147" customFormat="1" ht="15">
      <c r="EP10499" s="7"/>
      <c r="EQ10499" s="1"/>
    </row>
    <row r="10500" spans="146:147" customFormat="1" ht="15">
      <c r="EP10500" s="7"/>
      <c r="EQ10500" s="1"/>
    </row>
    <row r="10501" spans="146:147" customFormat="1" ht="15">
      <c r="EP10501" s="7"/>
      <c r="EQ10501" s="1"/>
    </row>
    <row r="10502" spans="146:147" customFormat="1" ht="15">
      <c r="EP10502" s="7"/>
      <c r="EQ10502" s="1"/>
    </row>
    <row r="10503" spans="146:147" customFormat="1" ht="15">
      <c r="EP10503" s="7"/>
      <c r="EQ10503" s="1"/>
    </row>
    <row r="10504" spans="146:147" customFormat="1" ht="15">
      <c r="EP10504" s="7"/>
      <c r="EQ10504" s="1"/>
    </row>
    <row r="10505" spans="146:147" customFormat="1" ht="15">
      <c r="EP10505" s="7"/>
      <c r="EQ10505" s="1"/>
    </row>
    <row r="10506" spans="146:147" customFormat="1" ht="15">
      <c r="EP10506" s="7"/>
      <c r="EQ10506" s="1"/>
    </row>
    <row r="10507" spans="146:147" customFormat="1" ht="15">
      <c r="EP10507" s="7"/>
      <c r="EQ10507" s="1"/>
    </row>
    <row r="10508" spans="146:147" customFormat="1" ht="15">
      <c r="EP10508" s="7"/>
      <c r="EQ10508" s="1"/>
    </row>
    <row r="10509" spans="146:147" customFormat="1" ht="15">
      <c r="EP10509" s="7"/>
      <c r="EQ10509" s="1"/>
    </row>
    <row r="10510" spans="146:147" customFormat="1" ht="15">
      <c r="EP10510" s="7"/>
      <c r="EQ10510" s="1"/>
    </row>
    <row r="10511" spans="146:147" customFormat="1" ht="15">
      <c r="EP10511" s="7"/>
      <c r="EQ10511" s="1"/>
    </row>
    <row r="10512" spans="146:147" customFormat="1" ht="15">
      <c r="EP10512" s="7"/>
      <c r="EQ10512" s="1"/>
    </row>
    <row r="10513" spans="146:147" customFormat="1" ht="15">
      <c r="EP10513" s="7"/>
      <c r="EQ10513" s="1"/>
    </row>
    <row r="10514" spans="146:147" customFormat="1" ht="15">
      <c r="EP10514" s="7"/>
      <c r="EQ10514" s="1"/>
    </row>
    <row r="10515" spans="146:147" customFormat="1" ht="15">
      <c r="EP10515" s="7"/>
      <c r="EQ10515" s="1"/>
    </row>
    <row r="10516" spans="146:147" customFormat="1" ht="15">
      <c r="EP10516" s="7"/>
      <c r="EQ10516" s="1"/>
    </row>
    <row r="10517" spans="146:147" customFormat="1" ht="15">
      <c r="EP10517" s="7"/>
      <c r="EQ10517" s="1"/>
    </row>
    <row r="10518" spans="146:147" customFormat="1" ht="15">
      <c r="EP10518" s="7"/>
      <c r="EQ10518" s="1"/>
    </row>
    <row r="10519" spans="146:147" customFormat="1" ht="15">
      <c r="EP10519" s="7"/>
      <c r="EQ10519" s="1"/>
    </row>
    <row r="10520" spans="146:147" customFormat="1" ht="15">
      <c r="EP10520" s="7"/>
      <c r="EQ10520" s="1"/>
    </row>
    <row r="10521" spans="146:147" customFormat="1" ht="15">
      <c r="EP10521" s="7"/>
      <c r="EQ10521" s="1"/>
    </row>
    <row r="10522" spans="146:147" customFormat="1" ht="15">
      <c r="EP10522" s="7"/>
      <c r="EQ10522" s="1"/>
    </row>
    <row r="10523" spans="146:147" customFormat="1" ht="15">
      <c r="EP10523" s="7"/>
      <c r="EQ10523" s="1"/>
    </row>
    <row r="10524" spans="146:147" customFormat="1" ht="15">
      <c r="EP10524" s="7"/>
      <c r="EQ10524" s="1"/>
    </row>
    <row r="10525" spans="146:147" customFormat="1" ht="15">
      <c r="EP10525" s="7"/>
      <c r="EQ10525" s="1"/>
    </row>
    <row r="10526" spans="146:147" customFormat="1" ht="15">
      <c r="EP10526" s="7"/>
      <c r="EQ10526" s="1"/>
    </row>
    <row r="10527" spans="146:147" customFormat="1" ht="15">
      <c r="EP10527" s="7"/>
      <c r="EQ10527" s="1"/>
    </row>
    <row r="10528" spans="146:147" customFormat="1" ht="15">
      <c r="EP10528" s="7"/>
      <c r="EQ10528" s="1"/>
    </row>
    <row r="10529" spans="146:147" customFormat="1" ht="15">
      <c r="EP10529" s="7"/>
      <c r="EQ10529" s="1"/>
    </row>
    <row r="10530" spans="146:147" customFormat="1" ht="15">
      <c r="EP10530" s="7"/>
      <c r="EQ10530" s="1"/>
    </row>
    <row r="10531" spans="146:147" customFormat="1" ht="15">
      <c r="EP10531" s="7"/>
      <c r="EQ10531" s="1"/>
    </row>
    <row r="10532" spans="146:147" customFormat="1" ht="15">
      <c r="EP10532" s="7"/>
      <c r="EQ10532" s="1"/>
    </row>
    <row r="10533" spans="146:147" customFormat="1" ht="15">
      <c r="EP10533" s="7"/>
      <c r="EQ10533" s="1"/>
    </row>
    <row r="10534" spans="146:147" customFormat="1" ht="15">
      <c r="EP10534" s="7"/>
      <c r="EQ10534" s="1"/>
    </row>
    <row r="10535" spans="146:147" customFormat="1" ht="15">
      <c r="EP10535" s="7"/>
      <c r="EQ10535" s="1"/>
    </row>
    <row r="10536" spans="146:147" customFormat="1" ht="15">
      <c r="EP10536" s="7"/>
      <c r="EQ10536" s="1"/>
    </row>
    <row r="10537" spans="146:147" customFormat="1" ht="15">
      <c r="EP10537" s="7"/>
      <c r="EQ10537" s="1"/>
    </row>
    <row r="10538" spans="146:147" customFormat="1" ht="15">
      <c r="EP10538" s="7"/>
      <c r="EQ10538" s="1"/>
    </row>
    <row r="10539" spans="146:147" customFormat="1" ht="15">
      <c r="EP10539" s="7"/>
      <c r="EQ10539" s="1"/>
    </row>
    <row r="10540" spans="146:147" customFormat="1" ht="15">
      <c r="EP10540" s="7"/>
      <c r="EQ10540" s="1"/>
    </row>
    <row r="10541" spans="146:147" customFormat="1" ht="15">
      <c r="EP10541" s="7"/>
      <c r="EQ10541" s="1"/>
    </row>
    <row r="10542" spans="146:147" customFormat="1" ht="15">
      <c r="EP10542" s="7"/>
      <c r="EQ10542" s="1"/>
    </row>
    <row r="10543" spans="146:147" customFormat="1" ht="15">
      <c r="EP10543" s="7"/>
      <c r="EQ10543" s="1"/>
    </row>
    <row r="10544" spans="146:147" customFormat="1" ht="15">
      <c r="EP10544" s="7"/>
      <c r="EQ10544" s="1"/>
    </row>
    <row r="10545" spans="146:147" customFormat="1" ht="15">
      <c r="EP10545" s="7"/>
      <c r="EQ10545" s="1"/>
    </row>
    <row r="10546" spans="146:147" customFormat="1" ht="15">
      <c r="EP10546" s="7"/>
      <c r="EQ10546" s="1"/>
    </row>
    <row r="10547" spans="146:147" customFormat="1" ht="15">
      <c r="EP10547" s="7"/>
      <c r="EQ10547" s="1"/>
    </row>
    <row r="10548" spans="146:147" customFormat="1" ht="15">
      <c r="EP10548" s="7"/>
      <c r="EQ10548" s="1"/>
    </row>
    <row r="10549" spans="146:147" customFormat="1" ht="15">
      <c r="EP10549" s="7"/>
      <c r="EQ10549" s="1"/>
    </row>
    <row r="10550" spans="146:147" customFormat="1" ht="15">
      <c r="EP10550" s="7"/>
      <c r="EQ10550" s="1"/>
    </row>
    <row r="10551" spans="146:147" customFormat="1" ht="15">
      <c r="EP10551" s="7"/>
      <c r="EQ10551" s="1"/>
    </row>
    <row r="10552" spans="146:147" customFormat="1" ht="15">
      <c r="EP10552" s="7"/>
      <c r="EQ10552" s="1"/>
    </row>
    <row r="10553" spans="146:147" customFormat="1" ht="15">
      <c r="EP10553" s="7"/>
      <c r="EQ10553" s="1"/>
    </row>
    <row r="10554" spans="146:147" customFormat="1" ht="15">
      <c r="EP10554" s="7"/>
      <c r="EQ10554" s="1"/>
    </row>
    <row r="10555" spans="146:147" customFormat="1" ht="15">
      <c r="EP10555" s="7"/>
      <c r="EQ10555" s="1"/>
    </row>
    <row r="10556" spans="146:147" customFormat="1" ht="15">
      <c r="EP10556" s="7"/>
      <c r="EQ10556" s="1"/>
    </row>
    <row r="10557" spans="146:147" customFormat="1" ht="15">
      <c r="EP10557" s="7"/>
      <c r="EQ10557" s="1"/>
    </row>
    <row r="10558" spans="146:147" customFormat="1" ht="15">
      <c r="EP10558" s="7"/>
      <c r="EQ10558" s="1"/>
    </row>
    <row r="10559" spans="146:147" customFormat="1" ht="15">
      <c r="EP10559" s="7"/>
      <c r="EQ10559" s="1"/>
    </row>
    <row r="10560" spans="146:147" customFormat="1" ht="15">
      <c r="EP10560" s="7"/>
      <c r="EQ10560" s="1"/>
    </row>
    <row r="10561" spans="146:147" customFormat="1" ht="15">
      <c r="EP10561" s="7"/>
      <c r="EQ10561" s="1"/>
    </row>
    <row r="10562" spans="146:147" customFormat="1" ht="15">
      <c r="EP10562" s="7"/>
      <c r="EQ10562" s="1"/>
    </row>
    <row r="10563" spans="146:147" customFormat="1" ht="15">
      <c r="EP10563" s="7"/>
      <c r="EQ10563" s="1"/>
    </row>
    <row r="10564" spans="146:147" customFormat="1" ht="15">
      <c r="EP10564" s="7"/>
      <c r="EQ10564" s="1"/>
    </row>
    <row r="10565" spans="146:147" customFormat="1" ht="15">
      <c r="EP10565" s="7"/>
      <c r="EQ10565" s="1"/>
    </row>
    <row r="10566" spans="146:147" customFormat="1" ht="15">
      <c r="EP10566" s="7"/>
      <c r="EQ10566" s="1"/>
    </row>
    <row r="10567" spans="146:147" customFormat="1" ht="15">
      <c r="EP10567" s="7"/>
      <c r="EQ10567" s="1"/>
    </row>
    <row r="10568" spans="146:147" customFormat="1" ht="15">
      <c r="EP10568" s="7"/>
      <c r="EQ10568" s="1"/>
    </row>
    <row r="10569" spans="146:147" customFormat="1" ht="15">
      <c r="EP10569" s="7"/>
      <c r="EQ10569" s="1"/>
    </row>
    <row r="10570" spans="146:147" customFormat="1" ht="15">
      <c r="EP10570" s="7"/>
      <c r="EQ10570" s="1"/>
    </row>
    <row r="10571" spans="146:147" customFormat="1" ht="15">
      <c r="EP10571" s="7"/>
      <c r="EQ10571" s="1"/>
    </row>
    <row r="10572" spans="146:147" customFormat="1" ht="15">
      <c r="EP10572" s="7"/>
      <c r="EQ10572" s="1"/>
    </row>
    <row r="10573" spans="146:147" customFormat="1" ht="15">
      <c r="EP10573" s="7"/>
      <c r="EQ10573" s="1"/>
    </row>
    <row r="10574" spans="146:147" customFormat="1" ht="15">
      <c r="EP10574" s="7"/>
      <c r="EQ10574" s="1"/>
    </row>
    <row r="10575" spans="146:147" customFormat="1" ht="15">
      <c r="EP10575" s="7"/>
      <c r="EQ10575" s="1"/>
    </row>
    <row r="10576" spans="146:147" customFormat="1" ht="15">
      <c r="EP10576" s="7"/>
      <c r="EQ10576" s="1"/>
    </row>
    <row r="10577" spans="146:147" customFormat="1" ht="15">
      <c r="EP10577" s="7"/>
      <c r="EQ10577" s="1"/>
    </row>
    <row r="10578" spans="146:147" customFormat="1" ht="15">
      <c r="EP10578" s="7"/>
      <c r="EQ10578" s="1"/>
    </row>
    <row r="10579" spans="146:147" customFormat="1" ht="15">
      <c r="EP10579" s="7"/>
      <c r="EQ10579" s="1"/>
    </row>
    <row r="10580" spans="146:147" customFormat="1" ht="15">
      <c r="EP10580" s="7"/>
      <c r="EQ10580" s="1"/>
    </row>
    <row r="10581" spans="146:147" customFormat="1" ht="15">
      <c r="EP10581" s="7"/>
      <c r="EQ10581" s="1"/>
    </row>
    <row r="10582" spans="146:147" customFormat="1" ht="15">
      <c r="EP10582" s="7"/>
      <c r="EQ10582" s="1"/>
    </row>
    <row r="10583" spans="146:147" customFormat="1" ht="15">
      <c r="EP10583" s="7"/>
      <c r="EQ10583" s="1"/>
    </row>
    <row r="10584" spans="146:147" customFormat="1" ht="15">
      <c r="EP10584" s="7"/>
      <c r="EQ10584" s="1"/>
    </row>
    <row r="10585" spans="146:147" customFormat="1" ht="15">
      <c r="EP10585" s="7"/>
      <c r="EQ10585" s="1"/>
    </row>
    <row r="10586" spans="146:147" customFormat="1" ht="15">
      <c r="EP10586" s="7"/>
      <c r="EQ10586" s="1"/>
    </row>
    <row r="10587" spans="146:147" customFormat="1" ht="15">
      <c r="EP10587" s="7"/>
      <c r="EQ10587" s="1"/>
    </row>
    <row r="10588" spans="146:147" customFormat="1" ht="15">
      <c r="EP10588" s="7"/>
      <c r="EQ10588" s="1"/>
    </row>
    <row r="10589" spans="146:147" customFormat="1" ht="15">
      <c r="EP10589" s="7"/>
      <c r="EQ10589" s="1"/>
    </row>
    <row r="10590" spans="146:147" customFormat="1" ht="15">
      <c r="EP10590" s="7"/>
      <c r="EQ10590" s="1"/>
    </row>
    <row r="10591" spans="146:147" customFormat="1" ht="15">
      <c r="EP10591" s="7"/>
      <c r="EQ10591" s="1"/>
    </row>
    <row r="10592" spans="146:147" customFormat="1" ht="15">
      <c r="EP10592" s="7"/>
      <c r="EQ10592" s="1"/>
    </row>
    <row r="10593" spans="146:147" customFormat="1" ht="15">
      <c r="EP10593" s="7"/>
      <c r="EQ10593" s="1"/>
    </row>
    <row r="10594" spans="146:147" customFormat="1" ht="15">
      <c r="EP10594" s="7"/>
      <c r="EQ10594" s="1"/>
    </row>
    <row r="10595" spans="146:147" customFormat="1" ht="15">
      <c r="EP10595" s="7"/>
      <c r="EQ10595" s="1"/>
    </row>
    <row r="10596" spans="146:147" customFormat="1" ht="15">
      <c r="EP10596" s="7"/>
      <c r="EQ10596" s="1"/>
    </row>
    <row r="10597" spans="146:147" customFormat="1" ht="15">
      <c r="EP10597" s="7"/>
      <c r="EQ10597" s="1"/>
    </row>
    <row r="10598" spans="146:147" customFormat="1" ht="15">
      <c r="EP10598" s="7"/>
      <c r="EQ10598" s="1"/>
    </row>
    <row r="10599" spans="146:147" customFormat="1" ht="15">
      <c r="EP10599" s="7"/>
      <c r="EQ10599" s="1"/>
    </row>
    <row r="10600" spans="146:147" customFormat="1" ht="15">
      <c r="EP10600" s="7"/>
      <c r="EQ10600" s="1"/>
    </row>
    <row r="10601" spans="146:147" customFormat="1" ht="15">
      <c r="EP10601" s="7"/>
      <c r="EQ10601" s="1"/>
    </row>
    <row r="10602" spans="146:147" customFormat="1" ht="15">
      <c r="EP10602" s="7"/>
      <c r="EQ10602" s="1"/>
    </row>
    <row r="10603" spans="146:147" customFormat="1" ht="15">
      <c r="EP10603" s="7"/>
      <c r="EQ10603" s="1"/>
    </row>
    <row r="10604" spans="146:147" customFormat="1" ht="15">
      <c r="EP10604" s="7"/>
      <c r="EQ10604" s="1"/>
    </row>
    <row r="10605" spans="146:147" customFormat="1" ht="15">
      <c r="EP10605" s="7"/>
      <c r="EQ10605" s="1"/>
    </row>
    <row r="10606" spans="146:147" customFormat="1" ht="15">
      <c r="EP10606" s="7"/>
      <c r="EQ10606" s="1"/>
    </row>
    <row r="10607" spans="146:147" customFormat="1" ht="15">
      <c r="EP10607" s="7"/>
      <c r="EQ10607" s="1"/>
    </row>
    <row r="10608" spans="146:147" customFormat="1" ht="15">
      <c r="EP10608" s="7"/>
      <c r="EQ10608" s="1"/>
    </row>
    <row r="10609" spans="146:147" customFormat="1" ht="15">
      <c r="EP10609" s="7"/>
      <c r="EQ10609" s="1"/>
    </row>
    <row r="10610" spans="146:147" customFormat="1" ht="15">
      <c r="EP10610" s="7"/>
      <c r="EQ10610" s="1"/>
    </row>
    <row r="10611" spans="146:147" customFormat="1" ht="15">
      <c r="EP10611" s="7"/>
      <c r="EQ10611" s="1"/>
    </row>
    <row r="10612" spans="146:147" customFormat="1" ht="15">
      <c r="EP10612" s="7"/>
      <c r="EQ10612" s="1"/>
    </row>
    <row r="10613" spans="146:147" customFormat="1" ht="15">
      <c r="EP10613" s="7"/>
      <c r="EQ10613" s="1"/>
    </row>
    <row r="10614" spans="146:147" customFormat="1" ht="15">
      <c r="EP10614" s="7"/>
      <c r="EQ10614" s="1"/>
    </row>
    <row r="10615" spans="146:147" customFormat="1" ht="15">
      <c r="EP10615" s="7"/>
      <c r="EQ10615" s="1"/>
    </row>
    <row r="10616" spans="146:147" customFormat="1" ht="15">
      <c r="EP10616" s="7"/>
      <c r="EQ10616" s="1"/>
    </row>
    <row r="10617" spans="146:147" customFormat="1" ht="15">
      <c r="EP10617" s="7"/>
      <c r="EQ10617" s="1"/>
    </row>
    <row r="10618" spans="146:147" customFormat="1" ht="15">
      <c r="EP10618" s="7"/>
      <c r="EQ10618" s="1"/>
    </row>
    <row r="10619" spans="146:147" customFormat="1" ht="15">
      <c r="EP10619" s="7"/>
      <c r="EQ10619" s="1"/>
    </row>
    <row r="10620" spans="146:147" customFormat="1" ht="15">
      <c r="EP10620" s="7"/>
      <c r="EQ10620" s="1"/>
    </row>
    <row r="10621" spans="146:147" customFormat="1" ht="15">
      <c r="EP10621" s="7"/>
      <c r="EQ10621" s="1"/>
    </row>
    <row r="10622" spans="146:147" customFormat="1" ht="15">
      <c r="EP10622" s="7"/>
      <c r="EQ10622" s="1"/>
    </row>
    <row r="10623" spans="146:147" customFormat="1" ht="15">
      <c r="EP10623" s="7"/>
      <c r="EQ10623" s="1"/>
    </row>
    <row r="10624" spans="146:147" customFormat="1" ht="15">
      <c r="EP10624" s="7"/>
      <c r="EQ10624" s="1"/>
    </row>
    <row r="10625" spans="146:147" customFormat="1" ht="15">
      <c r="EP10625" s="7"/>
      <c r="EQ10625" s="1"/>
    </row>
    <row r="10626" spans="146:147" customFormat="1" ht="15">
      <c r="EP10626" s="7"/>
      <c r="EQ10626" s="1"/>
    </row>
    <row r="10627" spans="146:147" customFormat="1" ht="15">
      <c r="EP10627" s="7"/>
      <c r="EQ10627" s="1"/>
    </row>
    <row r="10628" spans="146:147" customFormat="1" ht="15">
      <c r="EP10628" s="7"/>
      <c r="EQ10628" s="1"/>
    </row>
    <row r="10629" spans="146:147" customFormat="1" ht="15">
      <c r="EP10629" s="7"/>
      <c r="EQ10629" s="1"/>
    </row>
    <row r="10630" spans="146:147" customFormat="1" ht="15">
      <c r="EP10630" s="7"/>
      <c r="EQ10630" s="1"/>
    </row>
    <row r="10631" spans="146:147" customFormat="1" ht="15">
      <c r="EP10631" s="7"/>
      <c r="EQ10631" s="1"/>
    </row>
    <row r="10632" spans="146:147" customFormat="1" ht="15">
      <c r="EP10632" s="7"/>
      <c r="EQ10632" s="1"/>
    </row>
    <row r="10633" spans="146:147" customFormat="1" ht="15">
      <c r="EP10633" s="7"/>
      <c r="EQ10633" s="1"/>
    </row>
    <row r="10634" spans="146:147" customFormat="1" ht="15">
      <c r="EP10634" s="7"/>
      <c r="EQ10634" s="1"/>
    </row>
    <row r="10635" spans="146:147" customFormat="1" ht="15">
      <c r="EP10635" s="7"/>
      <c r="EQ10635" s="1"/>
    </row>
    <row r="10636" spans="146:147" customFormat="1" ht="15">
      <c r="EP10636" s="7"/>
      <c r="EQ10636" s="1"/>
    </row>
    <row r="10637" spans="146:147" customFormat="1" ht="15">
      <c r="EP10637" s="7"/>
      <c r="EQ10637" s="1"/>
    </row>
    <row r="10638" spans="146:147" customFormat="1" ht="15">
      <c r="EP10638" s="7"/>
      <c r="EQ10638" s="1"/>
    </row>
    <row r="10639" spans="146:147" customFormat="1" ht="15">
      <c r="EP10639" s="7"/>
      <c r="EQ10639" s="1"/>
    </row>
    <row r="10640" spans="146:147" customFormat="1" ht="15">
      <c r="EP10640" s="7"/>
      <c r="EQ10640" s="1"/>
    </row>
    <row r="10641" spans="146:147" customFormat="1" ht="15">
      <c r="EP10641" s="7"/>
      <c r="EQ10641" s="1"/>
    </row>
    <row r="10642" spans="146:147" customFormat="1" ht="15">
      <c r="EP10642" s="7"/>
      <c r="EQ10642" s="1"/>
    </row>
    <row r="10643" spans="146:147" customFormat="1" ht="15">
      <c r="EP10643" s="7"/>
      <c r="EQ10643" s="1"/>
    </row>
    <row r="10644" spans="146:147" customFormat="1" ht="15">
      <c r="EP10644" s="7"/>
      <c r="EQ10644" s="1"/>
    </row>
    <row r="10645" spans="146:147" customFormat="1" ht="15">
      <c r="EP10645" s="7"/>
      <c r="EQ10645" s="1"/>
    </row>
    <row r="10646" spans="146:147" customFormat="1" ht="15">
      <c r="EP10646" s="7"/>
      <c r="EQ10646" s="1"/>
    </row>
    <row r="10647" spans="146:147" customFormat="1" ht="15">
      <c r="EP10647" s="7"/>
      <c r="EQ10647" s="1"/>
    </row>
    <row r="10648" spans="146:147" customFormat="1" ht="15">
      <c r="EP10648" s="7"/>
      <c r="EQ10648" s="1"/>
    </row>
    <row r="10649" spans="146:147" customFormat="1" ht="15">
      <c r="EP10649" s="7"/>
      <c r="EQ10649" s="1"/>
    </row>
    <row r="10650" spans="146:147" customFormat="1" ht="15">
      <c r="EP10650" s="7"/>
      <c r="EQ10650" s="1"/>
    </row>
    <row r="10651" spans="146:147" customFormat="1" ht="15">
      <c r="EP10651" s="7"/>
      <c r="EQ10651" s="1"/>
    </row>
    <row r="10652" spans="146:147" customFormat="1" ht="15">
      <c r="EP10652" s="7"/>
      <c r="EQ10652" s="1"/>
    </row>
    <row r="10653" spans="146:147" customFormat="1" ht="15">
      <c r="EP10653" s="7"/>
      <c r="EQ10653" s="1"/>
    </row>
    <row r="10654" spans="146:147" customFormat="1" ht="15">
      <c r="EP10654" s="7"/>
      <c r="EQ10654" s="1"/>
    </row>
    <row r="10655" spans="146:147" customFormat="1" ht="15">
      <c r="EP10655" s="7"/>
      <c r="EQ10655" s="1"/>
    </row>
    <row r="10656" spans="146:147" customFormat="1" ht="15">
      <c r="EP10656" s="7"/>
      <c r="EQ10656" s="1"/>
    </row>
    <row r="10657" spans="146:147" customFormat="1" ht="15">
      <c r="EP10657" s="7"/>
      <c r="EQ10657" s="1"/>
    </row>
    <row r="10658" spans="146:147" customFormat="1" ht="15">
      <c r="EP10658" s="7"/>
      <c r="EQ10658" s="1"/>
    </row>
    <row r="10659" spans="146:147" customFormat="1" ht="15">
      <c r="EP10659" s="7"/>
      <c r="EQ10659" s="1"/>
    </row>
    <row r="10660" spans="146:147" customFormat="1" ht="15">
      <c r="EP10660" s="7"/>
      <c r="EQ10660" s="1"/>
    </row>
    <row r="10661" spans="146:147" customFormat="1" ht="15">
      <c r="EP10661" s="7"/>
      <c r="EQ10661" s="1"/>
    </row>
    <row r="10662" spans="146:147" customFormat="1" ht="15">
      <c r="EP10662" s="7"/>
      <c r="EQ10662" s="1"/>
    </row>
    <row r="10663" spans="146:147" customFormat="1" ht="15">
      <c r="EP10663" s="7"/>
      <c r="EQ10663" s="1"/>
    </row>
    <row r="10664" spans="146:147" customFormat="1" ht="15">
      <c r="EP10664" s="7"/>
      <c r="EQ10664" s="1"/>
    </row>
    <row r="10665" spans="146:147" customFormat="1" ht="15">
      <c r="EP10665" s="7"/>
      <c r="EQ10665" s="1"/>
    </row>
    <row r="10666" spans="146:147" customFormat="1" ht="15">
      <c r="EP10666" s="7"/>
      <c r="EQ10666" s="1"/>
    </row>
    <row r="10667" spans="146:147" customFormat="1" ht="15">
      <c r="EP10667" s="7"/>
      <c r="EQ10667" s="1"/>
    </row>
    <row r="10668" spans="146:147" customFormat="1" ht="15">
      <c r="EP10668" s="7"/>
      <c r="EQ10668" s="1"/>
    </row>
    <row r="10669" spans="146:147" customFormat="1" ht="15">
      <c r="EP10669" s="7"/>
      <c r="EQ10669" s="1"/>
    </row>
    <row r="10670" spans="146:147" customFormat="1" ht="15">
      <c r="EP10670" s="7"/>
      <c r="EQ10670" s="1"/>
    </row>
    <row r="10671" spans="146:147" customFormat="1" ht="15">
      <c r="EP10671" s="7"/>
      <c r="EQ10671" s="1"/>
    </row>
    <row r="10672" spans="146:147" customFormat="1" ht="15">
      <c r="EP10672" s="7"/>
      <c r="EQ10672" s="1"/>
    </row>
    <row r="10673" spans="146:147" customFormat="1" ht="15">
      <c r="EP10673" s="7"/>
      <c r="EQ10673" s="1"/>
    </row>
    <row r="10674" spans="146:147" customFormat="1" ht="15">
      <c r="EP10674" s="7"/>
      <c r="EQ10674" s="1"/>
    </row>
    <row r="10675" spans="146:147" customFormat="1" ht="15">
      <c r="EP10675" s="7"/>
      <c r="EQ10675" s="1"/>
    </row>
    <row r="10676" spans="146:147" customFormat="1" ht="15">
      <c r="EP10676" s="7"/>
      <c r="EQ10676" s="1"/>
    </row>
    <row r="10677" spans="146:147" customFormat="1" ht="15">
      <c r="EP10677" s="7"/>
      <c r="EQ10677" s="1"/>
    </row>
    <row r="10678" spans="146:147" customFormat="1" ht="15">
      <c r="EP10678" s="7"/>
      <c r="EQ10678" s="1"/>
    </row>
    <row r="10679" spans="146:147" customFormat="1" ht="15">
      <c r="EP10679" s="7"/>
      <c r="EQ10679" s="1"/>
    </row>
    <row r="10680" spans="146:147" customFormat="1" ht="15">
      <c r="EP10680" s="7"/>
      <c r="EQ10680" s="1"/>
    </row>
    <row r="10681" spans="146:147" customFormat="1" ht="15">
      <c r="EP10681" s="7"/>
      <c r="EQ10681" s="1"/>
    </row>
    <row r="10682" spans="146:147" customFormat="1" ht="15">
      <c r="EP10682" s="7"/>
      <c r="EQ10682" s="1"/>
    </row>
    <row r="10683" spans="146:147" customFormat="1" ht="15">
      <c r="EP10683" s="7"/>
      <c r="EQ10683" s="1"/>
    </row>
    <row r="10684" spans="146:147" customFormat="1" ht="15">
      <c r="EP10684" s="7"/>
      <c r="EQ10684" s="1"/>
    </row>
    <row r="10685" spans="146:147" customFormat="1" ht="15">
      <c r="EP10685" s="7"/>
      <c r="EQ10685" s="1"/>
    </row>
    <row r="10686" spans="146:147" customFormat="1" ht="15">
      <c r="EP10686" s="7"/>
      <c r="EQ10686" s="1"/>
    </row>
    <row r="10687" spans="146:147" customFormat="1" ht="15">
      <c r="EP10687" s="7"/>
      <c r="EQ10687" s="1"/>
    </row>
    <row r="10688" spans="146:147" customFormat="1" ht="15">
      <c r="EP10688" s="7"/>
      <c r="EQ10688" s="1"/>
    </row>
    <row r="10689" spans="146:147" customFormat="1" ht="15">
      <c r="EP10689" s="7"/>
      <c r="EQ10689" s="1"/>
    </row>
    <row r="10690" spans="146:147" customFormat="1" ht="15">
      <c r="EP10690" s="7"/>
      <c r="EQ10690" s="1"/>
    </row>
    <row r="10691" spans="146:147" customFormat="1" ht="15">
      <c r="EP10691" s="7"/>
      <c r="EQ10691" s="1"/>
    </row>
    <row r="10692" spans="146:147" customFormat="1" ht="15">
      <c r="EP10692" s="7"/>
      <c r="EQ10692" s="1"/>
    </row>
    <row r="10693" spans="146:147" customFormat="1" ht="15">
      <c r="EP10693" s="7"/>
      <c r="EQ10693" s="1"/>
    </row>
    <row r="10694" spans="146:147" customFormat="1" ht="15">
      <c r="EP10694" s="7"/>
      <c r="EQ10694" s="1"/>
    </row>
    <row r="10695" spans="146:147" customFormat="1" ht="15">
      <c r="EP10695" s="7"/>
      <c r="EQ10695" s="1"/>
    </row>
    <row r="10696" spans="146:147" customFormat="1" ht="15">
      <c r="EP10696" s="7"/>
      <c r="EQ10696" s="1"/>
    </row>
    <row r="10697" spans="146:147" customFormat="1" ht="15">
      <c r="EP10697" s="7"/>
      <c r="EQ10697" s="1"/>
    </row>
    <row r="10698" spans="146:147" customFormat="1" ht="15">
      <c r="EP10698" s="7"/>
      <c r="EQ10698" s="1"/>
    </row>
    <row r="10699" spans="146:147" customFormat="1" ht="15">
      <c r="EP10699" s="7"/>
      <c r="EQ10699" s="1"/>
    </row>
    <row r="10700" spans="146:147" customFormat="1" ht="15">
      <c r="EP10700" s="7"/>
      <c r="EQ10700" s="1"/>
    </row>
    <row r="10701" spans="146:147" customFormat="1" ht="15">
      <c r="EP10701" s="7"/>
      <c r="EQ10701" s="1"/>
    </row>
    <row r="10702" spans="146:147" customFormat="1" ht="15">
      <c r="EP10702" s="7"/>
      <c r="EQ10702" s="1"/>
    </row>
    <row r="10703" spans="146:147" customFormat="1" ht="15">
      <c r="EP10703" s="7"/>
      <c r="EQ10703" s="1"/>
    </row>
    <row r="10704" spans="146:147" customFormat="1" ht="15">
      <c r="EP10704" s="7"/>
      <c r="EQ10704" s="1"/>
    </row>
    <row r="10705" spans="146:147" customFormat="1" ht="15">
      <c r="EP10705" s="7"/>
      <c r="EQ10705" s="1"/>
    </row>
    <row r="10706" spans="146:147" customFormat="1" ht="15">
      <c r="EP10706" s="7"/>
      <c r="EQ10706" s="1"/>
    </row>
    <row r="10707" spans="146:147" customFormat="1" ht="15">
      <c r="EP10707" s="7"/>
      <c r="EQ10707" s="1"/>
    </row>
    <row r="10708" spans="146:147" customFormat="1" ht="15">
      <c r="EP10708" s="7"/>
      <c r="EQ10708" s="1"/>
    </row>
    <row r="10709" spans="146:147" customFormat="1" ht="15">
      <c r="EP10709" s="7"/>
      <c r="EQ10709" s="1"/>
    </row>
    <row r="10710" spans="146:147" customFormat="1" ht="15">
      <c r="EP10710" s="7"/>
      <c r="EQ10710" s="1"/>
    </row>
    <row r="10711" spans="146:147" customFormat="1" ht="15">
      <c r="EP10711" s="7"/>
      <c r="EQ10711" s="1"/>
    </row>
    <row r="10712" spans="146:147" customFormat="1" ht="15">
      <c r="EP10712" s="7"/>
      <c r="EQ10712" s="1"/>
    </row>
    <row r="10713" spans="146:147" customFormat="1" ht="15">
      <c r="EP10713" s="7"/>
      <c r="EQ10713" s="1"/>
    </row>
    <row r="10714" spans="146:147" customFormat="1" ht="15">
      <c r="EP10714" s="7"/>
      <c r="EQ10714" s="1"/>
    </row>
    <row r="10715" spans="146:147" customFormat="1" ht="15">
      <c r="EP10715" s="7"/>
      <c r="EQ10715" s="1"/>
    </row>
    <row r="10716" spans="146:147" customFormat="1" ht="15">
      <c r="EP10716" s="7"/>
      <c r="EQ10716" s="1"/>
    </row>
    <row r="10717" spans="146:147" customFormat="1" ht="15">
      <c r="EP10717" s="7"/>
      <c r="EQ10717" s="1"/>
    </row>
    <row r="10718" spans="146:147" customFormat="1" ht="15">
      <c r="EP10718" s="7"/>
      <c r="EQ10718" s="1"/>
    </row>
    <row r="10719" spans="146:147" customFormat="1" ht="15">
      <c r="EP10719" s="7"/>
      <c r="EQ10719" s="1"/>
    </row>
    <row r="10720" spans="146:147" customFormat="1" ht="15">
      <c r="EP10720" s="7"/>
      <c r="EQ10720" s="1"/>
    </row>
    <row r="10721" spans="146:147" customFormat="1" ht="15">
      <c r="EP10721" s="7"/>
      <c r="EQ10721" s="1"/>
    </row>
    <row r="10722" spans="146:147" customFormat="1" ht="15">
      <c r="EP10722" s="7"/>
      <c r="EQ10722" s="1"/>
    </row>
    <row r="10723" spans="146:147" customFormat="1" ht="15">
      <c r="EP10723" s="7"/>
      <c r="EQ10723" s="1"/>
    </row>
    <row r="10724" spans="146:147" customFormat="1" ht="15">
      <c r="EP10724" s="7"/>
      <c r="EQ10724" s="1"/>
    </row>
    <row r="10725" spans="146:147" customFormat="1" ht="15">
      <c r="EP10725" s="7"/>
      <c r="EQ10725" s="1"/>
    </row>
    <row r="10726" spans="146:147" customFormat="1" ht="15">
      <c r="EP10726" s="7"/>
      <c r="EQ10726" s="1"/>
    </row>
    <row r="10727" spans="146:147" customFormat="1" ht="15">
      <c r="EP10727" s="7"/>
      <c r="EQ10727" s="1"/>
    </row>
    <row r="10728" spans="146:147" customFormat="1" ht="15">
      <c r="EP10728" s="7"/>
      <c r="EQ10728" s="1"/>
    </row>
    <row r="10729" spans="146:147" customFormat="1" ht="15">
      <c r="EP10729" s="7"/>
      <c r="EQ10729" s="1"/>
    </row>
    <row r="10730" spans="146:147" customFormat="1" ht="15">
      <c r="EP10730" s="7"/>
      <c r="EQ10730" s="1"/>
    </row>
    <row r="10731" spans="146:147" customFormat="1" ht="15">
      <c r="EP10731" s="7"/>
      <c r="EQ10731" s="1"/>
    </row>
    <row r="10732" spans="146:147" customFormat="1" ht="15">
      <c r="EP10732" s="7"/>
      <c r="EQ10732" s="1"/>
    </row>
    <row r="10733" spans="146:147" customFormat="1" ht="15">
      <c r="EP10733" s="7"/>
      <c r="EQ10733" s="1"/>
    </row>
    <row r="10734" spans="146:147" customFormat="1" ht="15">
      <c r="EP10734" s="7"/>
      <c r="EQ10734" s="1"/>
    </row>
    <row r="10735" spans="146:147" customFormat="1" ht="15">
      <c r="EP10735" s="7"/>
      <c r="EQ10735" s="1"/>
    </row>
    <row r="10736" spans="146:147" customFormat="1" ht="15">
      <c r="EP10736" s="7"/>
      <c r="EQ10736" s="1"/>
    </row>
    <row r="10737" spans="146:147" customFormat="1" ht="15">
      <c r="EP10737" s="7"/>
      <c r="EQ10737" s="1"/>
    </row>
    <row r="10738" spans="146:147" customFormat="1" ht="15">
      <c r="EP10738" s="7"/>
      <c r="EQ10738" s="1"/>
    </row>
    <row r="10739" spans="146:147" customFormat="1" ht="15">
      <c r="EP10739" s="7"/>
      <c r="EQ10739" s="1"/>
    </row>
    <row r="10740" spans="146:147" customFormat="1" ht="15">
      <c r="EP10740" s="7"/>
      <c r="EQ10740" s="1"/>
    </row>
    <row r="10741" spans="146:147" customFormat="1" ht="15">
      <c r="EP10741" s="7"/>
      <c r="EQ10741" s="1"/>
    </row>
    <row r="10742" spans="146:147" customFormat="1" ht="15">
      <c r="EP10742" s="7"/>
      <c r="EQ10742" s="1"/>
    </row>
    <row r="10743" spans="146:147" customFormat="1" ht="15">
      <c r="EP10743" s="7"/>
      <c r="EQ10743" s="1"/>
    </row>
    <row r="10744" spans="146:147" customFormat="1" ht="15">
      <c r="EP10744" s="7"/>
      <c r="EQ10744" s="1"/>
    </row>
    <row r="10745" spans="146:147" customFormat="1" ht="15">
      <c r="EP10745" s="7"/>
      <c r="EQ10745" s="1"/>
    </row>
    <row r="10746" spans="146:147" customFormat="1" ht="15">
      <c r="EP10746" s="7"/>
      <c r="EQ10746" s="1"/>
    </row>
    <row r="10747" spans="146:147" customFormat="1" ht="15">
      <c r="EP10747" s="7"/>
      <c r="EQ10747" s="1"/>
    </row>
    <row r="10748" spans="146:147" customFormat="1" ht="15">
      <c r="EP10748" s="7"/>
      <c r="EQ10748" s="1"/>
    </row>
    <row r="10749" spans="146:147" customFormat="1" ht="15">
      <c r="EP10749" s="7"/>
      <c r="EQ10749" s="1"/>
    </row>
    <row r="10750" spans="146:147" customFormat="1" ht="15">
      <c r="EP10750" s="7"/>
      <c r="EQ10750" s="1"/>
    </row>
    <row r="10751" spans="146:147" customFormat="1" ht="15">
      <c r="EP10751" s="7"/>
      <c r="EQ10751" s="1"/>
    </row>
    <row r="10752" spans="146:147" customFormat="1" ht="15">
      <c r="EP10752" s="7"/>
      <c r="EQ10752" s="1"/>
    </row>
    <row r="10753" spans="146:147" customFormat="1" ht="15">
      <c r="EP10753" s="7"/>
      <c r="EQ10753" s="1"/>
    </row>
    <row r="10754" spans="146:147" customFormat="1" ht="15">
      <c r="EP10754" s="7"/>
      <c r="EQ10754" s="1"/>
    </row>
    <row r="10755" spans="146:147" customFormat="1" ht="15">
      <c r="EP10755" s="7"/>
      <c r="EQ10755" s="1"/>
    </row>
    <row r="10756" spans="146:147" customFormat="1" ht="15">
      <c r="EP10756" s="7"/>
      <c r="EQ10756" s="1"/>
    </row>
    <row r="10757" spans="146:147" customFormat="1" ht="15">
      <c r="EP10757" s="7"/>
      <c r="EQ10757" s="1"/>
    </row>
    <row r="10758" spans="146:147" customFormat="1" ht="15">
      <c r="EP10758" s="7"/>
      <c r="EQ10758" s="1"/>
    </row>
    <row r="10759" spans="146:147" customFormat="1" ht="15">
      <c r="EP10759" s="7"/>
      <c r="EQ10759" s="1"/>
    </row>
    <row r="10760" spans="146:147" customFormat="1" ht="15">
      <c r="EP10760" s="7"/>
      <c r="EQ10760" s="1"/>
    </row>
    <row r="10761" spans="146:147" customFormat="1" ht="15">
      <c r="EP10761" s="7"/>
      <c r="EQ10761" s="1"/>
    </row>
    <row r="10762" spans="146:147" customFormat="1" ht="15">
      <c r="EP10762" s="7"/>
      <c r="EQ10762" s="1"/>
    </row>
    <row r="10763" spans="146:147" customFormat="1" ht="15">
      <c r="EP10763" s="7"/>
      <c r="EQ10763" s="1"/>
    </row>
    <row r="10764" spans="146:147" customFormat="1" ht="15">
      <c r="EP10764" s="7"/>
      <c r="EQ10764" s="1"/>
    </row>
    <row r="10765" spans="146:147" customFormat="1" ht="15">
      <c r="EP10765" s="7"/>
      <c r="EQ10765" s="1"/>
    </row>
    <row r="10766" spans="146:147" customFormat="1" ht="15">
      <c r="EP10766" s="7"/>
      <c r="EQ10766" s="1"/>
    </row>
    <row r="10767" spans="146:147" customFormat="1" ht="15">
      <c r="EP10767" s="7"/>
      <c r="EQ10767" s="1"/>
    </row>
    <row r="10768" spans="146:147" customFormat="1" ht="15">
      <c r="EP10768" s="7"/>
      <c r="EQ10768" s="1"/>
    </row>
    <row r="10769" spans="146:147" customFormat="1" ht="15">
      <c r="EP10769" s="7"/>
      <c r="EQ10769" s="1"/>
    </row>
    <row r="10770" spans="146:147" customFormat="1" ht="15">
      <c r="EP10770" s="7"/>
      <c r="EQ10770" s="1"/>
    </row>
    <row r="10771" spans="146:147" customFormat="1" ht="15">
      <c r="EP10771" s="7"/>
      <c r="EQ10771" s="1"/>
    </row>
    <row r="10772" spans="146:147" customFormat="1" ht="15">
      <c r="EP10772" s="7"/>
      <c r="EQ10772" s="1"/>
    </row>
    <row r="10773" spans="146:147" customFormat="1" ht="15">
      <c r="EP10773" s="7"/>
      <c r="EQ10773" s="1"/>
    </row>
    <row r="10774" spans="146:147" customFormat="1" ht="15">
      <c r="EP10774" s="7"/>
      <c r="EQ10774" s="1"/>
    </row>
    <row r="10775" spans="146:147" customFormat="1" ht="15">
      <c r="EP10775" s="7"/>
      <c r="EQ10775" s="1"/>
    </row>
    <row r="10776" spans="146:147" customFormat="1" ht="15">
      <c r="EP10776" s="7"/>
      <c r="EQ10776" s="1"/>
    </row>
    <row r="10777" spans="146:147" customFormat="1" ht="15">
      <c r="EP10777" s="7"/>
      <c r="EQ10777" s="1"/>
    </row>
    <row r="10778" spans="146:147" customFormat="1" ht="15">
      <c r="EP10778" s="7"/>
      <c r="EQ10778" s="1"/>
    </row>
    <row r="10779" spans="146:147" customFormat="1" ht="15">
      <c r="EP10779" s="7"/>
      <c r="EQ10779" s="1"/>
    </row>
    <row r="10780" spans="146:147" customFormat="1" ht="15">
      <c r="EP10780" s="7"/>
      <c r="EQ10780" s="1"/>
    </row>
    <row r="10781" spans="146:147" customFormat="1" ht="15">
      <c r="EP10781" s="7"/>
      <c r="EQ10781" s="1"/>
    </row>
    <row r="10782" spans="146:147" customFormat="1" ht="15">
      <c r="EP10782" s="7"/>
      <c r="EQ10782" s="1"/>
    </row>
    <row r="10783" spans="146:147" customFormat="1" ht="15">
      <c r="EP10783" s="7"/>
      <c r="EQ10783" s="1"/>
    </row>
    <row r="10784" spans="146:147" customFormat="1" ht="15">
      <c r="EP10784" s="7"/>
      <c r="EQ10784" s="1"/>
    </row>
    <row r="10785" spans="146:147" customFormat="1" ht="15">
      <c r="EP10785" s="7"/>
      <c r="EQ10785" s="1"/>
    </row>
    <row r="10786" spans="146:147" customFormat="1" ht="15">
      <c r="EP10786" s="7"/>
      <c r="EQ10786" s="1"/>
    </row>
    <row r="10787" spans="146:147" customFormat="1" ht="15">
      <c r="EP10787" s="7"/>
      <c r="EQ10787" s="1"/>
    </row>
    <row r="10788" spans="146:147" customFormat="1" ht="15">
      <c r="EP10788" s="7"/>
      <c r="EQ10788" s="1"/>
    </row>
    <row r="10789" spans="146:147" customFormat="1" ht="15">
      <c r="EP10789" s="7"/>
      <c r="EQ10789" s="1"/>
    </row>
    <row r="10790" spans="146:147" customFormat="1" ht="15">
      <c r="EP10790" s="7"/>
      <c r="EQ10790" s="1"/>
    </row>
    <row r="10791" spans="146:147" customFormat="1" ht="15">
      <c r="EP10791" s="7"/>
      <c r="EQ10791" s="1"/>
    </row>
    <row r="10792" spans="146:147" customFormat="1" ht="15">
      <c r="EP10792" s="7"/>
      <c r="EQ10792" s="1"/>
    </row>
    <row r="10793" spans="146:147" customFormat="1" ht="15">
      <c r="EP10793" s="7"/>
      <c r="EQ10793" s="1"/>
    </row>
    <row r="10794" spans="146:147" customFormat="1" ht="15">
      <c r="EP10794" s="7"/>
      <c r="EQ10794" s="1"/>
    </row>
    <row r="10795" spans="146:147" customFormat="1" ht="15">
      <c r="EP10795" s="7"/>
      <c r="EQ10795" s="1"/>
    </row>
    <row r="10796" spans="146:147" customFormat="1" ht="15">
      <c r="EP10796" s="7"/>
      <c r="EQ10796" s="1"/>
    </row>
    <row r="10797" spans="146:147" customFormat="1" ht="15">
      <c r="EP10797" s="7"/>
      <c r="EQ10797" s="1"/>
    </row>
    <row r="10798" spans="146:147" customFormat="1" ht="15">
      <c r="EP10798" s="7"/>
      <c r="EQ10798" s="1"/>
    </row>
    <row r="10799" spans="146:147" customFormat="1" ht="15">
      <c r="EP10799" s="7"/>
      <c r="EQ10799" s="1"/>
    </row>
    <row r="10800" spans="146:147" customFormat="1" ht="15">
      <c r="EP10800" s="7"/>
      <c r="EQ10800" s="1"/>
    </row>
    <row r="10801" spans="146:147" customFormat="1" ht="15">
      <c r="EP10801" s="7"/>
      <c r="EQ10801" s="1"/>
    </row>
    <row r="10802" spans="146:147" customFormat="1" ht="15">
      <c r="EP10802" s="7"/>
      <c r="EQ10802" s="1"/>
    </row>
    <row r="10803" spans="146:147" customFormat="1" ht="15">
      <c r="EP10803" s="7"/>
      <c r="EQ10803" s="1"/>
    </row>
    <row r="10804" spans="146:147" customFormat="1" ht="15">
      <c r="EP10804" s="7"/>
      <c r="EQ10804" s="1"/>
    </row>
    <row r="10805" spans="146:147" customFormat="1" ht="15">
      <c r="EP10805" s="7"/>
      <c r="EQ10805" s="1"/>
    </row>
    <row r="10806" spans="146:147" customFormat="1" ht="15">
      <c r="EP10806" s="7"/>
      <c r="EQ10806" s="1"/>
    </row>
    <row r="10807" spans="146:147" customFormat="1" ht="15">
      <c r="EP10807" s="7"/>
      <c r="EQ10807" s="1"/>
    </row>
    <row r="10808" spans="146:147" customFormat="1" ht="15">
      <c r="EP10808" s="7"/>
      <c r="EQ10808" s="1"/>
    </row>
    <row r="10809" spans="146:147" customFormat="1" ht="15">
      <c r="EP10809" s="7"/>
      <c r="EQ10809" s="1"/>
    </row>
    <row r="10810" spans="146:147" customFormat="1" ht="15">
      <c r="EP10810" s="7"/>
      <c r="EQ10810" s="1"/>
    </row>
    <row r="10811" spans="146:147" customFormat="1" ht="15">
      <c r="EP10811" s="7"/>
      <c r="EQ10811" s="1"/>
    </row>
    <row r="10812" spans="146:147" customFormat="1" ht="15">
      <c r="EP10812" s="7"/>
      <c r="EQ10812" s="1"/>
    </row>
    <row r="10813" spans="146:147" customFormat="1" ht="15">
      <c r="EP10813" s="7"/>
      <c r="EQ10813" s="1"/>
    </row>
    <row r="10814" spans="146:147" customFormat="1" ht="15">
      <c r="EP10814" s="7"/>
      <c r="EQ10814" s="1"/>
    </row>
    <row r="10815" spans="146:147" customFormat="1" ht="15">
      <c r="EP10815" s="7"/>
      <c r="EQ10815" s="1"/>
    </row>
    <row r="10816" spans="146:147" customFormat="1" ht="15">
      <c r="EP10816" s="7"/>
      <c r="EQ10816" s="1"/>
    </row>
    <row r="10817" spans="146:147" customFormat="1" ht="15">
      <c r="EP10817" s="7"/>
      <c r="EQ10817" s="1"/>
    </row>
    <row r="10818" spans="146:147" customFormat="1" ht="15">
      <c r="EP10818" s="7"/>
      <c r="EQ10818" s="1"/>
    </row>
    <row r="10819" spans="146:147" customFormat="1" ht="15">
      <c r="EP10819" s="7"/>
      <c r="EQ10819" s="1"/>
    </row>
    <row r="10820" spans="146:147" customFormat="1" ht="15">
      <c r="EP10820" s="7"/>
      <c r="EQ10820" s="1"/>
    </row>
    <row r="10821" spans="146:147" customFormat="1" ht="15">
      <c r="EP10821" s="7"/>
      <c r="EQ10821" s="1"/>
    </row>
    <row r="10822" spans="146:147" customFormat="1" ht="15">
      <c r="EP10822" s="7"/>
      <c r="EQ10822" s="1"/>
    </row>
    <row r="10823" spans="146:147" customFormat="1" ht="15">
      <c r="EP10823" s="7"/>
      <c r="EQ10823" s="1"/>
    </row>
    <row r="10824" spans="146:147" customFormat="1" ht="15">
      <c r="EP10824" s="7"/>
      <c r="EQ10824" s="1"/>
    </row>
    <row r="10825" spans="146:147" customFormat="1" ht="15">
      <c r="EP10825" s="7"/>
      <c r="EQ10825" s="1"/>
    </row>
    <row r="10826" spans="146:147" customFormat="1" ht="15">
      <c r="EP10826" s="7"/>
      <c r="EQ10826" s="1"/>
    </row>
    <row r="10827" spans="146:147" customFormat="1" ht="15">
      <c r="EP10827" s="7"/>
      <c r="EQ10827" s="1"/>
    </row>
    <row r="10828" spans="146:147" customFormat="1" ht="15">
      <c r="EP10828" s="7"/>
      <c r="EQ10828" s="1"/>
    </row>
    <row r="10829" spans="146:147" customFormat="1" ht="15">
      <c r="EP10829" s="7"/>
      <c r="EQ10829" s="1"/>
    </row>
    <row r="10830" spans="146:147" customFormat="1" ht="15">
      <c r="EP10830" s="7"/>
      <c r="EQ10830" s="1"/>
    </row>
    <row r="10831" spans="146:147" customFormat="1" ht="15">
      <c r="EP10831" s="7"/>
      <c r="EQ10831" s="1"/>
    </row>
    <row r="10832" spans="146:147" customFormat="1" ht="15">
      <c r="EP10832" s="7"/>
      <c r="EQ10832" s="1"/>
    </row>
    <row r="10833" spans="146:147" customFormat="1" ht="15">
      <c r="EP10833" s="7"/>
      <c r="EQ10833" s="1"/>
    </row>
    <row r="10834" spans="146:147" customFormat="1" ht="15">
      <c r="EP10834" s="7"/>
      <c r="EQ10834" s="1"/>
    </row>
    <row r="10835" spans="146:147" customFormat="1" ht="15">
      <c r="EP10835" s="7"/>
      <c r="EQ10835" s="1"/>
    </row>
    <row r="10836" spans="146:147" customFormat="1" ht="15">
      <c r="EP10836" s="7"/>
      <c r="EQ10836" s="1"/>
    </row>
    <row r="10837" spans="146:147" customFormat="1" ht="15">
      <c r="EP10837" s="7"/>
      <c r="EQ10837" s="1"/>
    </row>
    <row r="10838" spans="146:147" customFormat="1" ht="15">
      <c r="EP10838" s="7"/>
      <c r="EQ10838" s="1"/>
    </row>
    <row r="10839" spans="146:147" customFormat="1" ht="15">
      <c r="EP10839" s="7"/>
      <c r="EQ10839" s="1"/>
    </row>
    <row r="10840" spans="146:147" customFormat="1" ht="15">
      <c r="EP10840" s="7"/>
      <c r="EQ10840" s="1"/>
    </row>
    <row r="10841" spans="146:147" customFormat="1" ht="15">
      <c r="EP10841" s="7"/>
      <c r="EQ10841" s="1"/>
    </row>
    <row r="10842" spans="146:147" customFormat="1" ht="15">
      <c r="EP10842" s="7"/>
      <c r="EQ10842" s="1"/>
    </row>
    <row r="10843" spans="146:147" customFormat="1" ht="15">
      <c r="EP10843" s="7"/>
      <c r="EQ10843" s="1"/>
    </row>
    <row r="10844" spans="146:147" customFormat="1" ht="15">
      <c r="EP10844" s="7"/>
      <c r="EQ10844" s="1"/>
    </row>
    <row r="10845" spans="146:147" customFormat="1" ht="15">
      <c r="EP10845" s="7"/>
      <c r="EQ10845" s="1"/>
    </row>
    <row r="10846" spans="146:147" customFormat="1" ht="15">
      <c r="EP10846" s="7"/>
      <c r="EQ10846" s="1"/>
    </row>
    <row r="10847" spans="146:147" customFormat="1" ht="15">
      <c r="EP10847" s="7"/>
      <c r="EQ10847" s="1"/>
    </row>
    <row r="10848" spans="146:147" customFormat="1" ht="15">
      <c r="EP10848" s="7"/>
      <c r="EQ10848" s="1"/>
    </row>
    <row r="10849" spans="146:147" customFormat="1" ht="15">
      <c r="EP10849" s="7"/>
      <c r="EQ10849" s="1"/>
    </row>
    <row r="10850" spans="146:147" customFormat="1" ht="15">
      <c r="EP10850" s="7"/>
      <c r="EQ10850" s="1"/>
    </row>
    <row r="10851" spans="146:147" customFormat="1" ht="15">
      <c r="EP10851" s="7"/>
      <c r="EQ10851" s="1"/>
    </row>
    <row r="10852" spans="146:147" customFormat="1" ht="15">
      <c r="EP10852" s="7"/>
      <c r="EQ10852" s="1"/>
    </row>
    <row r="10853" spans="146:147" customFormat="1" ht="15">
      <c r="EP10853" s="7"/>
      <c r="EQ10853" s="1"/>
    </row>
    <row r="10854" spans="146:147" customFormat="1" ht="15">
      <c r="EP10854" s="7"/>
      <c r="EQ10854" s="1"/>
    </row>
    <row r="10855" spans="146:147" customFormat="1" ht="15">
      <c r="EP10855" s="7"/>
      <c r="EQ10855" s="1"/>
    </row>
    <row r="10856" spans="146:147" customFormat="1" ht="15">
      <c r="EP10856" s="7"/>
      <c r="EQ10856" s="1"/>
    </row>
    <row r="10857" spans="146:147" customFormat="1" ht="15">
      <c r="EP10857" s="7"/>
      <c r="EQ10857" s="1"/>
    </row>
    <row r="10858" spans="146:147" customFormat="1" ht="15">
      <c r="EP10858" s="7"/>
      <c r="EQ10858" s="1"/>
    </row>
    <row r="10859" spans="146:147" customFormat="1" ht="15">
      <c r="EP10859" s="7"/>
      <c r="EQ10859" s="1"/>
    </row>
    <row r="10860" spans="146:147" customFormat="1" ht="15">
      <c r="EP10860" s="7"/>
      <c r="EQ10860" s="1"/>
    </row>
    <row r="10861" spans="146:147" customFormat="1" ht="15">
      <c r="EP10861" s="7"/>
      <c r="EQ10861" s="1"/>
    </row>
    <row r="10862" spans="146:147" customFormat="1" ht="15">
      <c r="EP10862" s="7"/>
      <c r="EQ10862" s="1"/>
    </row>
    <row r="10863" spans="146:147" customFormat="1" ht="15">
      <c r="EP10863" s="7"/>
      <c r="EQ10863" s="1"/>
    </row>
    <row r="10864" spans="146:147" customFormat="1" ht="15">
      <c r="EP10864" s="7"/>
      <c r="EQ10864" s="1"/>
    </row>
    <row r="10865" spans="146:147" customFormat="1" ht="15">
      <c r="EP10865" s="7"/>
      <c r="EQ10865" s="1"/>
    </row>
    <row r="10866" spans="146:147" customFormat="1" ht="15">
      <c r="EP10866" s="7"/>
      <c r="EQ10866" s="1"/>
    </row>
    <row r="10867" spans="146:147" customFormat="1" ht="15">
      <c r="EP10867" s="7"/>
      <c r="EQ10867" s="1"/>
    </row>
    <row r="10868" spans="146:147" customFormat="1" ht="15">
      <c r="EP10868" s="7"/>
      <c r="EQ10868" s="1"/>
    </row>
    <row r="10869" spans="146:147" customFormat="1" ht="15">
      <c r="EP10869" s="7"/>
      <c r="EQ10869" s="1"/>
    </row>
    <row r="10870" spans="146:147" customFormat="1" ht="15">
      <c r="EP10870" s="7"/>
      <c r="EQ10870" s="1"/>
    </row>
    <row r="10871" spans="146:147" customFormat="1" ht="15">
      <c r="EP10871" s="7"/>
      <c r="EQ10871" s="1"/>
    </row>
    <row r="10872" spans="146:147" customFormat="1" ht="15">
      <c r="EP10872" s="7"/>
      <c r="EQ10872" s="1"/>
    </row>
    <row r="10873" spans="146:147" customFormat="1" ht="15">
      <c r="EP10873" s="7"/>
      <c r="EQ10873" s="1"/>
    </row>
    <row r="10874" spans="146:147" customFormat="1" ht="15">
      <c r="EP10874" s="7"/>
      <c r="EQ10874" s="1"/>
    </row>
    <row r="10875" spans="146:147" customFormat="1" ht="15">
      <c r="EP10875" s="7"/>
      <c r="EQ10875" s="1"/>
    </row>
    <row r="10876" spans="146:147" customFormat="1" ht="15">
      <c r="EP10876" s="7"/>
      <c r="EQ10876" s="1"/>
    </row>
    <row r="10877" spans="146:147" customFormat="1" ht="15">
      <c r="EP10877" s="7"/>
      <c r="EQ10877" s="1"/>
    </row>
    <row r="10878" spans="146:147" customFormat="1" ht="15">
      <c r="EP10878" s="7"/>
      <c r="EQ10878" s="1"/>
    </row>
    <row r="10879" spans="146:147" customFormat="1" ht="15">
      <c r="EP10879" s="7"/>
      <c r="EQ10879" s="1"/>
    </row>
    <row r="10880" spans="146:147" customFormat="1" ht="15">
      <c r="EP10880" s="7"/>
      <c r="EQ10880" s="1"/>
    </row>
    <row r="10881" spans="146:147" customFormat="1" ht="15">
      <c r="EP10881" s="7"/>
      <c r="EQ10881" s="1"/>
    </row>
    <row r="10882" spans="146:147" customFormat="1" ht="15">
      <c r="EP10882" s="7"/>
      <c r="EQ10882" s="1"/>
    </row>
    <row r="10883" spans="146:147" customFormat="1" ht="15">
      <c r="EP10883" s="7"/>
      <c r="EQ10883" s="1"/>
    </row>
    <row r="10884" spans="146:147" customFormat="1" ht="15">
      <c r="EP10884" s="7"/>
      <c r="EQ10884" s="1"/>
    </row>
    <row r="10885" spans="146:147" customFormat="1" ht="15">
      <c r="EP10885" s="7"/>
      <c r="EQ10885" s="1"/>
    </row>
    <row r="10886" spans="146:147" customFormat="1" ht="15">
      <c r="EP10886" s="7"/>
      <c r="EQ10886" s="1"/>
    </row>
    <row r="10887" spans="146:147" customFormat="1" ht="15">
      <c r="EP10887" s="7"/>
      <c r="EQ10887" s="1"/>
    </row>
    <row r="10888" spans="146:147" customFormat="1" ht="15">
      <c r="EP10888" s="7"/>
      <c r="EQ10888" s="1"/>
    </row>
    <row r="10889" spans="146:147" customFormat="1" ht="15">
      <c r="EP10889" s="7"/>
      <c r="EQ10889" s="1"/>
    </row>
    <row r="10890" spans="146:147" customFormat="1" ht="15">
      <c r="EP10890" s="7"/>
      <c r="EQ10890" s="1"/>
    </row>
    <row r="10891" spans="146:147" customFormat="1" ht="15">
      <c r="EP10891" s="7"/>
      <c r="EQ10891" s="1"/>
    </row>
    <row r="10892" spans="146:147" customFormat="1" ht="15">
      <c r="EP10892" s="7"/>
      <c r="EQ10892" s="1"/>
    </row>
    <row r="10893" spans="146:147" customFormat="1" ht="15">
      <c r="EP10893" s="7"/>
      <c r="EQ10893" s="1"/>
    </row>
    <row r="10894" spans="146:147" customFormat="1" ht="15">
      <c r="EP10894" s="7"/>
      <c r="EQ10894" s="1"/>
    </row>
    <row r="10895" spans="146:147" customFormat="1" ht="15">
      <c r="EP10895" s="7"/>
      <c r="EQ10895" s="1"/>
    </row>
    <row r="10896" spans="146:147" customFormat="1" ht="15">
      <c r="EP10896" s="7"/>
      <c r="EQ10896" s="1"/>
    </row>
    <row r="10897" spans="146:147" customFormat="1" ht="15">
      <c r="EP10897" s="7"/>
      <c r="EQ10897" s="1"/>
    </row>
    <row r="10898" spans="146:147" customFormat="1" ht="15">
      <c r="EP10898" s="7"/>
      <c r="EQ10898" s="1"/>
    </row>
    <row r="10899" spans="146:147" customFormat="1" ht="15">
      <c r="EP10899" s="7"/>
      <c r="EQ10899" s="1"/>
    </row>
    <row r="10900" spans="146:147" customFormat="1" ht="15">
      <c r="EP10900" s="7"/>
      <c r="EQ10900" s="1"/>
    </row>
    <row r="10901" spans="146:147" customFormat="1" ht="15">
      <c r="EP10901" s="7"/>
      <c r="EQ10901" s="1"/>
    </row>
    <row r="10902" spans="146:147" customFormat="1" ht="15">
      <c r="EP10902" s="7"/>
      <c r="EQ10902" s="1"/>
    </row>
    <row r="10903" spans="146:147" customFormat="1" ht="15">
      <c r="EP10903" s="7"/>
      <c r="EQ10903" s="1"/>
    </row>
    <row r="10904" spans="146:147" customFormat="1" ht="15">
      <c r="EP10904" s="7"/>
      <c r="EQ10904" s="1"/>
    </row>
    <row r="10905" spans="146:147" customFormat="1" ht="15">
      <c r="EP10905" s="7"/>
      <c r="EQ10905" s="1"/>
    </row>
    <row r="10906" spans="146:147" customFormat="1" ht="15">
      <c r="EP10906" s="7"/>
      <c r="EQ10906" s="1"/>
    </row>
    <row r="10907" spans="146:147" customFormat="1" ht="15">
      <c r="EP10907" s="7"/>
      <c r="EQ10907" s="1"/>
    </row>
    <row r="10908" spans="146:147" customFormat="1" ht="15">
      <c r="EP10908" s="7"/>
      <c r="EQ10908" s="1"/>
    </row>
    <row r="10909" spans="146:147" customFormat="1" ht="15">
      <c r="EP10909" s="7"/>
      <c r="EQ10909" s="1"/>
    </row>
    <row r="10910" spans="146:147" customFormat="1" ht="15">
      <c r="EP10910" s="7"/>
      <c r="EQ10910" s="1"/>
    </row>
    <row r="10911" spans="146:147" customFormat="1" ht="15">
      <c r="EP10911" s="7"/>
      <c r="EQ10911" s="1"/>
    </row>
    <row r="10912" spans="146:147" customFormat="1" ht="15">
      <c r="EP10912" s="7"/>
      <c r="EQ10912" s="1"/>
    </row>
    <row r="10913" spans="146:147" customFormat="1" ht="15">
      <c r="EP10913" s="7"/>
      <c r="EQ10913" s="1"/>
    </row>
    <row r="10914" spans="146:147" customFormat="1" ht="15">
      <c r="EP10914" s="7"/>
      <c r="EQ10914" s="1"/>
    </row>
    <row r="10915" spans="146:147" customFormat="1" ht="15">
      <c r="EP10915" s="7"/>
      <c r="EQ10915" s="1"/>
    </row>
    <row r="10916" spans="146:147" customFormat="1" ht="15">
      <c r="EP10916" s="7"/>
      <c r="EQ10916" s="1"/>
    </row>
    <row r="10917" spans="146:147" customFormat="1" ht="15">
      <c r="EP10917" s="7"/>
      <c r="EQ10917" s="1"/>
    </row>
    <row r="10918" spans="146:147" customFormat="1" ht="15">
      <c r="EP10918" s="7"/>
      <c r="EQ10918" s="1"/>
    </row>
    <row r="10919" spans="146:147" customFormat="1" ht="15">
      <c r="EP10919" s="7"/>
      <c r="EQ10919" s="1"/>
    </row>
    <row r="10920" spans="146:147" customFormat="1" ht="15">
      <c r="EP10920" s="7"/>
      <c r="EQ10920" s="1"/>
    </row>
    <row r="10921" spans="146:147" customFormat="1" ht="15">
      <c r="EP10921" s="7"/>
      <c r="EQ10921" s="1"/>
    </row>
    <row r="10922" spans="146:147" customFormat="1" ht="15">
      <c r="EP10922" s="7"/>
      <c r="EQ10922" s="1"/>
    </row>
    <row r="10923" spans="146:147" customFormat="1" ht="15">
      <c r="EP10923" s="7"/>
      <c r="EQ10923" s="1"/>
    </row>
    <row r="10924" spans="146:147" customFormat="1" ht="15">
      <c r="EP10924" s="7"/>
      <c r="EQ10924" s="1"/>
    </row>
    <row r="10925" spans="146:147" customFormat="1" ht="15">
      <c r="EP10925" s="7"/>
      <c r="EQ10925" s="1"/>
    </row>
    <row r="10926" spans="146:147" customFormat="1" ht="15">
      <c r="EP10926" s="7"/>
      <c r="EQ10926" s="1"/>
    </row>
    <row r="10927" spans="146:147" customFormat="1" ht="15">
      <c r="EP10927" s="7"/>
      <c r="EQ10927" s="1"/>
    </row>
    <row r="10928" spans="146:147" customFormat="1" ht="15">
      <c r="EP10928" s="7"/>
      <c r="EQ10928" s="1"/>
    </row>
    <row r="10929" spans="146:147" customFormat="1" ht="15">
      <c r="EP10929" s="7"/>
      <c r="EQ10929" s="1"/>
    </row>
    <row r="10930" spans="146:147" customFormat="1" ht="15">
      <c r="EP10930" s="7"/>
      <c r="EQ10930" s="1"/>
    </row>
    <row r="10931" spans="146:147" customFormat="1" ht="15">
      <c r="EP10931" s="7"/>
      <c r="EQ10931" s="1"/>
    </row>
    <row r="10932" spans="146:147" customFormat="1" ht="15">
      <c r="EP10932" s="7"/>
      <c r="EQ10932" s="1"/>
    </row>
    <row r="10933" spans="146:147" customFormat="1" ht="15">
      <c r="EP10933" s="7"/>
      <c r="EQ10933" s="1"/>
    </row>
    <row r="10934" spans="146:147" customFormat="1" ht="15">
      <c r="EP10934" s="7"/>
      <c r="EQ10934" s="1"/>
    </row>
    <row r="10935" spans="146:147" customFormat="1" ht="15">
      <c r="EP10935" s="7"/>
      <c r="EQ10935" s="1"/>
    </row>
    <row r="10936" spans="146:147" customFormat="1" ht="15">
      <c r="EP10936" s="7"/>
      <c r="EQ10936" s="1"/>
    </row>
    <row r="10937" spans="146:147" customFormat="1" ht="15">
      <c r="EP10937" s="7"/>
      <c r="EQ10937" s="1"/>
    </row>
    <row r="10938" spans="146:147" customFormat="1" ht="15">
      <c r="EP10938" s="7"/>
      <c r="EQ10938" s="1"/>
    </row>
    <row r="10939" spans="146:147" customFormat="1" ht="15">
      <c r="EP10939" s="7"/>
      <c r="EQ10939" s="1"/>
    </row>
    <row r="10940" spans="146:147" customFormat="1" ht="15">
      <c r="EP10940" s="7"/>
      <c r="EQ10940" s="1"/>
    </row>
    <row r="10941" spans="146:147" customFormat="1" ht="15">
      <c r="EP10941" s="7"/>
      <c r="EQ10941" s="1"/>
    </row>
    <row r="10942" spans="146:147" customFormat="1" ht="15">
      <c r="EP10942" s="7"/>
      <c r="EQ10942" s="1"/>
    </row>
    <row r="10943" spans="146:147" customFormat="1" ht="15">
      <c r="EP10943" s="7"/>
      <c r="EQ10943" s="1"/>
    </row>
    <row r="10944" spans="146:147" customFormat="1" ht="15">
      <c r="EP10944" s="7"/>
      <c r="EQ10944" s="1"/>
    </row>
    <row r="10945" spans="146:147" customFormat="1" ht="15">
      <c r="EP10945" s="7"/>
      <c r="EQ10945" s="1"/>
    </row>
    <row r="10946" spans="146:147" customFormat="1" ht="15">
      <c r="EP10946" s="7"/>
      <c r="EQ10946" s="1"/>
    </row>
    <row r="10947" spans="146:147" customFormat="1" ht="15">
      <c r="EP10947" s="7"/>
      <c r="EQ10947" s="1"/>
    </row>
    <row r="10948" spans="146:147" customFormat="1" ht="15">
      <c r="EP10948" s="7"/>
      <c r="EQ10948" s="1"/>
    </row>
    <row r="10949" spans="146:147" customFormat="1" ht="15">
      <c r="EP10949" s="7"/>
      <c r="EQ10949" s="1"/>
    </row>
    <row r="10950" spans="146:147" customFormat="1" ht="15">
      <c r="EP10950" s="7"/>
      <c r="EQ10950" s="1"/>
    </row>
    <row r="10951" spans="146:147" customFormat="1" ht="15">
      <c r="EP10951" s="7"/>
      <c r="EQ10951" s="1"/>
    </row>
    <row r="10952" spans="146:147" customFormat="1" ht="15">
      <c r="EP10952" s="7"/>
      <c r="EQ10952" s="1"/>
    </row>
    <row r="10953" spans="146:147" customFormat="1" ht="15">
      <c r="EP10953" s="7"/>
      <c r="EQ10953" s="1"/>
    </row>
    <row r="10954" spans="146:147" customFormat="1" ht="15">
      <c r="EP10954" s="7"/>
      <c r="EQ10954" s="1"/>
    </row>
    <row r="10955" spans="146:147" customFormat="1" ht="15">
      <c r="EP10955" s="7"/>
      <c r="EQ10955" s="1"/>
    </row>
    <row r="10956" spans="146:147" customFormat="1" ht="15">
      <c r="EP10956" s="7"/>
      <c r="EQ10956" s="1"/>
    </row>
    <row r="10957" spans="146:147" customFormat="1" ht="15">
      <c r="EP10957" s="7"/>
      <c r="EQ10957" s="1"/>
    </row>
    <row r="10958" spans="146:147" customFormat="1" ht="15">
      <c r="EP10958" s="7"/>
      <c r="EQ10958" s="1"/>
    </row>
    <row r="10959" spans="146:147" customFormat="1" ht="15">
      <c r="EP10959" s="7"/>
      <c r="EQ10959" s="1"/>
    </row>
    <row r="10960" spans="146:147" customFormat="1" ht="15">
      <c r="EP10960" s="7"/>
      <c r="EQ10960" s="1"/>
    </row>
    <row r="10961" spans="146:147" customFormat="1" ht="15">
      <c r="EP10961" s="7"/>
      <c r="EQ10961" s="1"/>
    </row>
    <row r="10962" spans="146:147" customFormat="1" ht="15">
      <c r="EP10962" s="7"/>
      <c r="EQ10962" s="1"/>
    </row>
    <row r="10963" spans="146:147" customFormat="1" ht="15">
      <c r="EP10963" s="7"/>
      <c r="EQ10963" s="1"/>
    </row>
    <row r="10964" spans="146:147" customFormat="1" ht="15">
      <c r="EP10964" s="7"/>
      <c r="EQ10964" s="1"/>
    </row>
    <row r="10965" spans="146:147" customFormat="1" ht="15">
      <c r="EP10965" s="7"/>
      <c r="EQ10965" s="1"/>
    </row>
    <row r="10966" spans="146:147" customFormat="1" ht="15">
      <c r="EP10966" s="7"/>
      <c r="EQ10966" s="1"/>
    </row>
    <row r="10967" spans="146:147" customFormat="1" ht="15">
      <c r="EP10967" s="7"/>
      <c r="EQ10967" s="1"/>
    </row>
    <row r="10968" spans="146:147" customFormat="1" ht="15">
      <c r="EP10968" s="7"/>
      <c r="EQ10968" s="1"/>
    </row>
    <row r="10969" spans="146:147" customFormat="1" ht="15">
      <c r="EP10969" s="7"/>
      <c r="EQ10969" s="1"/>
    </row>
    <row r="10970" spans="146:147" customFormat="1" ht="15">
      <c r="EP10970" s="7"/>
      <c r="EQ10970" s="1"/>
    </row>
    <row r="10971" spans="146:147" customFormat="1" ht="15">
      <c r="EP10971" s="7"/>
      <c r="EQ10971" s="1"/>
    </row>
    <row r="10972" spans="146:147" customFormat="1" ht="15">
      <c r="EP10972" s="7"/>
      <c r="EQ10972" s="1"/>
    </row>
    <row r="10973" spans="146:147" customFormat="1" ht="15">
      <c r="EP10973" s="7"/>
      <c r="EQ10973" s="1"/>
    </row>
    <row r="10974" spans="146:147" customFormat="1" ht="15">
      <c r="EP10974" s="7"/>
      <c r="EQ10974" s="1"/>
    </row>
    <row r="10975" spans="146:147" customFormat="1" ht="15">
      <c r="EP10975" s="7"/>
      <c r="EQ10975" s="1"/>
    </row>
    <row r="10976" spans="146:147" customFormat="1" ht="15">
      <c r="EP10976" s="7"/>
      <c r="EQ10976" s="1"/>
    </row>
    <row r="10977" spans="146:147" customFormat="1" ht="15">
      <c r="EP10977" s="7"/>
      <c r="EQ10977" s="1"/>
    </row>
    <row r="10978" spans="146:147" customFormat="1" ht="15">
      <c r="EP10978" s="7"/>
      <c r="EQ10978" s="1"/>
    </row>
    <row r="10979" spans="146:147" customFormat="1" ht="15">
      <c r="EP10979" s="7"/>
      <c r="EQ10979" s="1"/>
    </row>
    <row r="10980" spans="146:147" customFormat="1" ht="15">
      <c r="EP10980" s="7"/>
      <c r="EQ10980" s="1"/>
    </row>
    <row r="10981" spans="146:147" customFormat="1" ht="15">
      <c r="EP10981" s="7"/>
      <c r="EQ10981" s="1"/>
    </row>
    <row r="10982" spans="146:147" customFormat="1" ht="15">
      <c r="EP10982" s="7"/>
      <c r="EQ10982" s="1"/>
    </row>
    <row r="10983" spans="146:147" customFormat="1" ht="15">
      <c r="EP10983" s="7"/>
      <c r="EQ10983" s="1"/>
    </row>
    <row r="10984" spans="146:147" customFormat="1" ht="15">
      <c r="EP10984" s="7"/>
      <c r="EQ10984" s="1"/>
    </row>
    <row r="10985" spans="146:147" customFormat="1" ht="15">
      <c r="EP10985" s="7"/>
      <c r="EQ10985" s="1"/>
    </row>
    <row r="10986" spans="146:147" customFormat="1" ht="15">
      <c r="EP10986" s="7"/>
      <c r="EQ10986" s="1"/>
    </row>
    <row r="10987" spans="146:147" customFormat="1" ht="15">
      <c r="EP10987" s="7"/>
      <c r="EQ10987" s="1"/>
    </row>
    <row r="10988" spans="146:147" customFormat="1" ht="15">
      <c r="EP10988" s="7"/>
      <c r="EQ10988" s="1"/>
    </row>
    <row r="10989" spans="146:147" customFormat="1" ht="15">
      <c r="EP10989" s="7"/>
      <c r="EQ10989" s="1"/>
    </row>
    <row r="10990" spans="146:147" customFormat="1" ht="15">
      <c r="EP10990" s="7"/>
      <c r="EQ10990" s="1"/>
    </row>
    <row r="10991" spans="146:147" customFormat="1" ht="15">
      <c r="EP10991" s="7"/>
      <c r="EQ10991" s="1"/>
    </row>
    <row r="10992" spans="146:147" customFormat="1" ht="15">
      <c r="EP10992" s="7"/>
      <c r="EQ10992" s="1"/>
    </row>
    <row r="10993" spans="146:147" customFormat="1" ht="15">
      <c r="EP10993" s="7"/>
      <c r="EQ10993" s="1"/>
    </row>
    <row r="10994" spans="146:147" customFormat="1" ht="15">
      <c r="EP10994" s="7"/>
      <c r="EQ10994" s="1"/>
    </row>
    <row r="10995" spans="146:147" customFormat="1" ht="15">
      <c r="EP10995" s="7"/>
      <c r="EQ10995" s="1"/>
    </row>
    <row r="10996" spans="146:147" customFormat="1" ht="15">
      <c r="EP10996" s="7"/>
      <c r="EQ10996" s="1"/>
    </row>
    <row r="10997" spans="146:147" customFormat="1" ht="15">
      <c r="EP10997" s="7"/>
      <c r="EQ10997" s="1"/>
    </row>
    <row r="10998" spans="146:147" customFormat="1" ht="15">
      <c r="EP10998" s="7"/>
      <c r="EQ10998" s="1"/>
    </row>
    <row r="10999" spans="146:147" customFormat="1" ht="15">
      <c r="EP10999" s="7"/>
      <c r="EQ10999" s="1"/>
    </row>
    <row r="11000" spans="146:147" customFormat="1" ht="15">
      <c r="EP11000" s="7"/>
      <c r="EQ11000" s="1"/>
    </row>
    <row r="11001" spans="146:147" customFormat="1" ht="15">
      <c r="EP11001" s="7"/>
      <c r="EQ11001" s="1"/>
    </row>
    <row r="11002" spans="146:147" customFormat="1" ht="15">
      <c r="EP11002" s="7"/>
      <c r="EQ11002" s="1"/>
    </row>
    <row r="11003" spans="146:147" customFormat="1" ht="15">
      <c r="EP11003" s="7"/>
      <c r="EQ11003" s="1"/>
    </row>
    <row r="11004" spans="146:147" customFormat="1" ht="15">
      <c r="EP11004" s="7"/>
      <c r="EQ11004" s="1"/>
    </row>
    <row r="11005" spans="146:147" customFormat="1" ht="15">
      <c r="EP11005" s="7"/>
      <c r="EQ11005" s="1"/>
    </row>
    <row r="11006" spans="146:147" customFormat="1" ht="15">
      <c r="EP11006" s="7"/>
      <c r="EQ11006" s="1"/>
    </row>
    <row r="11007" spans="146:147" customFormat="1" ht="15">
      <c r="EP11007" s="7"/>
      <c r="EQ11007" s="1"/>
    </row>
    <row r="11008" spans="146:147" customFormat="1" ht="15">
      <c r="EP11008" s="7"/>
      <c r="EQ11008" s="1"/>
    </row>
    <row r="11009" spans="146:147" customFormat="1" ht="15">
      <c r="EP11009" s="7"/>
      <c r="EQ11009" s="1"/>
    </row>
    <row r="11010" spans="146:147" customFormat="1" ht="15">
      <c r="EP11010" s="7"/>
      <c r="EQ11010" s="1"/>
    </row>
    <row r="11011" spans="146:147" customFormat="1" ht="15">
      <c r="EP11011" s="7"/>
      <c r="EQ11011" s="1"/>
    </row>
    <row r="11012" spans="146:147" customFormat="1" ht="15">
      <c r="EP11012" s="7"/>
      <c r="EQ11012" s="1"/>
    </row>
    <row r="11013" spans="146:147" customFormat="1" ht="15">
      <c r="EP11013" s="7"/>
      <c r="EQ11013" s="1"/>
    </row>
    <row r="11014" spans="146:147" customFormat="1" ht="15">
      <c r="EP11014" s="7"/>
      <c r="EQ11014" s="1"/>
    </row>
    <row r="11015" spans="146:147" customFormat="1" ht="15">
      <c r="EP11015" s="7"/>
      <c r="EQ11015" s="1"/>
    </row>
    <row r="11016" spans="146:147" customFormat="1" ht="15">
      <c r="EP11016" s="7"/>
      <c r="EQ11016" s="1"/>
    </row>
    <row r="11017" spans="146:147" customFormat="1" ht="15">
      <c r="EP11017" s="7"/>
      <c r="EQ11017" s="1"/>
    </row>
    <row r="11018" spans="146:147" customFormat="1" ht="15">
      <c r="EP11018" s="7"/>
      <c r="EQ11018" s="1"/>
    </row>
    <row r="11019" spans="146:147" customFormat="1" ht="15">
      <c r="EP11019" s="7"/>
      <c r="EQ11019" s="1"/>
    </row>
    <row r="11020" spans="146:147" customFormat="1" ht="15">
      <c r="EP11020" s="7"/>
      <c r="EQ11020" s="1"/>
    </row>
    <row r="11021" spans="146:147" customFormat="1" ht="15">
      <c r="EP11021" s="7"/>
      <c r="EQ11021" s="1"/>
    </row>
    <row r="11022" spans="146:147" customFormat="1" ht="15">
      <c r="EP11022" s="7"/>
      <c r="EQ11022" s="1"/>
    </row>
    <row r="11023" spans="146:147" customFormat="1" ht="15">
      <c r="EP11023" s="7"/>
      <c r="EQ11023" s="1"/>
    </row>
    <row r="11024" spans="146:147" customFormat="1" ht="15">
      <c r="EP11024" s="7"/>
      <c r="EQ11024" s="1"/>
    </row>
    <row r="11025" spans="146:147" customFormat="1" ht="15">
      <c r="EP11025" s="7"/>
      <c r="EQ11025" s="1"/>
    </row>
    <row r="11026" spans="146:147" customFormat="1" ht="15">
      <c r="EP11026" s="7"/>
      <c r="EQ11026" s="1"/>
    </row>
    <row r="11027" spans="146:147" customFormat="1" ht="15">
      <c r="EP11027" s="7"/>
      <c r="EQ11027" s="1"/>
    </row>
    <row r="11028" spans="146:147" customFormat="1" ht="15">
      <c r="EP11028" s="7"/>
      <c r="EQ11028" s="1"/>
    </row>
    <row r="11029" spans="146:147" customFormat="1" ht="15">
      <c r="EP11029" s="7"/>
      <c r="EQ11029" s="1"/>
    </row>
    <row r="11030" spans="146:147" customFormat="1" ht="15">
      <c r="EP11030" s="7"/>
      <c r="EQ11030" s="1"/>
    </row>
    <row r="11031" spans="146:147" customFormat="1" ht="15">
      <c r="EP11031" s="7"/>
      <c r="EQ11031" s="1"/>
    </row>
    <row r="11032" spans="146:147" customFormat="1" ht="15">
      <c r="EP11032" s="7"/>
      <c r="EQ11032" s="1"/>
    </row>
    <row r="11033" spans="146:147" customFormat="1" ht="15">
      <c r="EP11033" s="7"/>
      <c r="EQ11033" s="1"/>
    </row>
    <row r="11034" spans="146:147" customFormat="1" ht="15">
      <c r="EP11034" s="7"/>
      <c r="EQ11034" s="1"/>
    </row>
    <row r="11035" spans="146:147" customFormat="1" ht="15">
      <c r="EP11035" s="7"/>
      <c r="EQ11035" s="1"/>
    </row>
    <row r="11036" spans="146:147" customFormat="1" ht="15">
      <c r="EP11036" s="7"/>
      <c r="EQ11036" s="1"/>
    </row>
    <row r="11037" spans="146:147" customFormat="1" ht="15">
      <c r="EP11037" s="7"/>
      <c r="EQ11037" s="1"/>
    </row>
    <row r="11038" spans="146:147" customFormat="1" ht="15">
      <c r="EP11038" s="7"/>
      <c r="EQ11038" s="1"/>
    </row>
    <row r="11039" spans="146:147" customFormat="1" ht="15">
      <c r="EP11039" s="7"/>
      <c r="EQ11039" s="1"/>
    </row>
    <row r="11040" spans="146:147" customFormat="1" ht="15">
      <c r="EP11040" s="7"/>
      <c r="EQ11040" s="1"/>
    </row>
    <row r="11041" spans="146:147" customFormat="1" ht="15">
      <c r="EP11041" s="7"/>
      <c r="EQ11041" s="1"/>
    </row>
    <row r="11042" spans="146:147" customFormat="1" ht="15">
      <c r="EP11042" s="7"/>
      <c r="EQ11042" s="1"/>
    </row>
    <row r="11043" spans="146:147" customFormat="1" ht="15">
      <c r="EP11043" s="7"/>
      <c r="EQ11043" s="1"/>
    </row>
    <row r="11044" spans="146:147" customFormat="1" ht="15">
      <c r="EP11044" s="7"/>
      <c r="EQ11044" s="1"/>
    </row>
    <row r="11045" spans="146:147" customFormat="1" ht="15">
      <c r="EP11045" s="7"/>
      <c r="EQ11045" s="1"/>
    </row>
    <row r="11046" spans="146:147" customFormat="1" ht="15">
      <c r="EP11046" s="7"/>
      <c r="EQ11046" s="1"/>
    </row>
    <row r="11047" spans="146:147" customFormat="1" ht="15">
      <c r="EP11047" s="7"/>
      <c r="EQ11047" s="1"/>
    </row>
    <row r="11048" spans="146:147" customFormat="1" ht="15">
      <c r="EP11048" s="7"/>
      <c r="EQ11048" s="1"/>
    </row>
    <row r="11049" spans="146:147" customFormat="1" ht="15">
      <c r="EP11049" s="7"/>
      <c r="EQ11049" s="1"/>
    </row>
    <row r="11050" spans="146:147" customFormat="1" ht="15">
      <c r="EP11050" s="7"/>
      <c r="EQ11050" s="1"/>
    </row>
    <row r="11051" spans="146:147" customFormat="1" ht="15">
      <c r="EP11051" s="7"/>
      <c r="EQ11051" s="1"/>
    </row>
    <row r="11052" spans="146:147" customFormat="1" ht="15">
      <c r="EP11052" s="7"/>
      <c r="EQ11052" s="1"/>
    </row>
    <row r="11053" spans="146:147" customFormat="1" ht="15">
      <c r="EP11053" s="7"/>
      <c r="EQ11053" s="1"/>
    </row>
    <row r="11054" spans="146:147" customFormat="1" ht="15">
      <c r="EP11054" s="7"/>
      <c r="EQ11054" s="1"/>
    </row>
    <row r="11055" spans="146:147" customFormat="1" ht="15">
      <c r="EP11055" s="7"/>
      <c r="EQ11055" s="1"/>
    </row>
    <row r="11056" spans="146:147" customFormat="1" ht="15">
      <c r="EP11056" s="7"/>
      <c r="EQ11056" s="1"/>
    </row>
    <row r="11057" spans="146:147" customFormat="1" ht="15">
      <c r="EP11057" s="7"/>
      <c r="EQ11057" s="1"/>
    </row>
    <row r="11058" spans="146:147" customFormat="1" ht="15">
      <c r="EP11058" s="7"/>
      <c r="EQ11058" s="1"/>
    </row>
    <row r="11059" spans="146:147" customFormat="1" ht="15">
      <c r="EP11059" s="7"/>
      <c r="EQ11059" s="1"/>
    </row>
    <row r="11060" spans="146:147" customFormat="1" ht="15">
      <c r="EP11060" s="7"/>
      <c r="EQ11060" s="1"/>
    </row>
    <row r="11061" spans="146:147" customFormat="1" ht="15">
      <c r="EP11061" s="7"/>
      <c r="EQ11061" s="1"/>
    </row>
    <row r="11062" spans="146:147" customFormat="1" ht="15">
      <c r="EP11062" s="7"/>
      <c r="EQ11062" s="1"/>
    </row>
    <row r="11063" spans="146:147" customFormat="1" ht="15">
      <c r="EP11063" s="7"/>
      <c r="EQ11063" s="1"/>
    </row>
    <row r="11064" spans="146:147" customFormat="1" ht="15">
      <c r="EP11064" s="7"/>
      <c r="EQ11064" s="1"/>
    </row>
    <row r="11065" spans="146:147" customFormat="1" ht="15">
      <c r="EP11065" s="7"/>
      <c r="EQ11065" s="1"/>
    </row>
    <row r="11066" spans="146:147" customFormat="1" ht="15">
      <c r="EP11066" s="7"/>
      <c r="EQ11066" s="1"/>
    </row>
    <row r="11067" spans="146:147" customFormat="1" ht="15">
      <c r="EP11067" s="7"/>
      <c r="EQ11067" s="1"/>
    </row>
    <row r="11068" spans="146:147" customFormat="1" ht="15">
      <c r="EP11068" s="7"/>
      <c r="EQ11068" s="1"/>
    </row>
    <row r="11069" spans="146:147" customFormat="1" ht="15">
      <c r="EP11069" s="7"/>
      <c r="EQ11069" s="1"/>
    </row>
    <row r="11070" spans="146:147" customFormat="1" ht="15">
      <c r="EP11070" s="7"/>
      <c r="EQ11070" s="1"/>
    </row>
    <row r="11071" spans="146:147" customFormat="1" ht="15">
      <c r="EP11071" s="7"/>
      <c r="EQ11071" s="1"/>
    </row>
    <row r="11072" spans="146:147" customFormat="1" ht="15">
      <c r="EP11072" s="7"/>
      <c r="EQ11072" s="1"/>
    </row>
    <row r="11073" spans="146:147" customFormat="1" ht="15">
      <c r="EP11073" s="7"/>
      <c r="EQ11073" s="1"/>
    </row>
    <row r="11074" spans="146:147" customFormat="1" ht="15">
      <c r="EP11074" s="7"/>
      <c r="EQ11074" s="1"/>
    </row>
    <row r="11075" spans="146:147" customFormat="1" ht="15">
      <c r="EP11075" s="7"/>
      <c r="EQ11075" s="1"/>
    </row>
    <row r="11076" spans="146:147" customFormat="1" ht="15">
      <c r="EP11076" s="7"/>
      <c r="EQ11076" s="1"/>
    </row>
    <row r="11077" spans="146:147" customFormat="1" ht="15">
      <c r="EP11077" s="7"/>
      <c r="EQ11077" s="1"/>
    </row>
    <row r="11078" spans="146:147" customFormat="1" ht="15">
      <c r="EP11078" s="7"/>
      <c r="EQ11078" s="1"/>
    </row>
    <row r="11079" spans="146:147" customFormat="1" ht="15">
      <c r="EP11079" s="7"/>
      <c r="EQ11079" s="1"/>
    </row>
    <row r="11080" spans="146:147" customFormat="1" ht="15">
      <c r="EP11080" s="7"/>
      <c r="EQ11080" s="1"/>
    </row>
    <row r="11081" spans="146:147" customFormat="1" ht="15">
      <c r="EP11081" s="7"/>
      <c r="EQ11081" s="1"/>
    </row>
    <row r="11082" spans="146:147" customFormat="1" ht="15">
      <c r="EP11082" s="7"/>
      <c r="EQ11082" s="1"/>
    </row>
    <row r="11083" spans="146:147" customFormat="1" ht="15">
      <c r="EP11083" s="7"/>
      <c r="EQ11083" s="1"/>
    </row>
    <row r="11084" spans="146:147" customFormat="1" ht="15">
      <c r="EP11084" s="7"/>
      <c r="EQ11084" s="1"/>
    </row>
    <row r="11085" spans="146:147" customFormat="1" ht="15">
      <c r="EP11085" s="7"/>
      <c r="EQ11085" s="1"/>
    </row>
    <row r="11086" spans="146:147" customFormat="1" ht="15">
      <c r="EP11086" s="7"/>
      <c r="EQ11086" s="1"/>
    </row>
    <row r="11087" spans="146:147" customFormat="1" ht="15">
      <c r="EP11087" s="7"/>
      <c r="EQ11087" s="1"/>
    </row>
    <row r="11088" spans="146:147" customFormat="1" ht="15">
      <c r="EP11088" s="7"/>
      <c r="EQ11088" s="1"/>
    </row>
    <row r="11089" spans="146:147" customFormat="1" ht="15">
      <c r="EP11089" s="7"/>
      <c r="EQ11089" s="1"/>
    </row>
    <row r="11090" spans="146:147" customFormat="1" ht="15">
      <c r="EP11090" s="7"/>
      <c r="EQ11090" s="1"/>
    </row>
    <row r="11091" spans="146:147" customFormat="1" ht="15">
      <c r="EP11091" s="7"/>
      <c r="EQ11091" s="1"/>
    </row>
    <row r="11092" spans="146:147" customFormat="1" ht="15">
      <c r="EP11092" s="7"/>
      <c r="EQ11092" s="1"/>
    </row>
    <row r="11093" spans="146:147" customFormat="1" ht="15">
      <c r="EP11093" s="7"/>
      <c r="EQ11093" s="1"/>
    </row>
    <row r="11094" spans="146:147" customFormat="1" ht="15">
      <c r="EP11094" s="7"/>
      <c r="EQ11094" s="1"/>
    </row>
    <row r="11095" spans="146:147" customFormat="1" ht="15">
      <c r="EP11095" s="7"/>
      <c r="EQ11095" s="1"/>
    </row>
    <row r="11096" spans="146:147" customFormat="1" ht="15">
      <c r="EP11096" s="7"/>
      <c r="EQ11096" s="1"/>
    </row>
    <row r="11097" spans="146:147" customFormat="1" ht="15">
      <c r="EP11097" s="7"/>
      <c r="EQ11097" s="1"/>
    </row>
    <row r="11098" spans="146:147" customFormat="1" ht="15">
      <c r="EP11098" s="7"/>
      <c r="EQ11098" s="1"/>
    </row>
    <row r="11099" spans="146:147" customFormat="1" ht="15">
      <c r="EP11099" s="7"/>
      <c r="EQ11099" s="1"/>
    </row>
    <row r="11100" spans="146:147" customFormat="1" ht="15">
      <c r="EP11100" s="7"/>
      <c r="EQ11100" s="1"/>
    </row>
    <row r="11101" spans="146:147" customFormat="1" ht="15">
      <c r="EP11101" s="7"/>
      <c r="EQ11101" s="1"/>
    </row>
    <row r="11102" spans="146:147" customFormat="1" ht="15">
      <c r="EP11102" s="7"/>
      <c r="EQ11102" s="1"/>
    </row>
    <row r="11103" spans="146:147" customFormat="1" ht="15">
      <c r="EP11103" s="7"/>
      <c r="EQ11103" s="1"/>
    </row>
    <row r="11104" spans="146:147" customFormat="1" ht="15">
      <c r="EP11104" s="7"/>
      <c r="EQ11104" s="1"/>
    </row>
    <row r="11105" spans="146:147" customFormat="1" ht="15">
      <c r="EP11105" s="7"/>
      <c r="EQ11105" s="1"/>
    </row>
    <row r="11106" spans="146:147" customFormat="1" ht="15">
      <c r="EP11106" s="7"/>
      <c r="EQ11106" s="1"/>
    </row>
    <row r="11107" spans="146:147" customFormat="1" ht="15">
      <c r="EP11107" s="7"/>
      <c r="EQ11107" s="1"/>
    </row>
    <row r="11108" spans="146:147" customFormat="1" ht="15">
      <c r="EP11108" s="7"/>
      <c r="EQ11108" s="1"/>
    </row>
    <row r="11109" spans="146:147" customFormat="1" ht="15">
      <c r="EP11109" s="7"/>
      <c r="EQ11109" s="1"/>
    </row>
    <row r="11110" spans="146:147" customFormat="1" ht="15">
      <c r="EP11110" s="7"/>
      <c r="EQ11110" s="1"/>
    </row>
    <row r="11111" spans="146:147" customFormat="1" ht="15">
      <c r="EP11111" s="7"/>
      <c r="EQ11111" s="1"/>
    </row>
    <row r="11112" spans="146:147" customFormat="1" ht="15">
      <c r="EP11112" s="7"/>
      <c r="EQ11112" s="1"/>
    </row>
    <row r="11113" spans="146:147" customFormat="1" ht="15">
      <c r="EP11113" s="7"/>
      <c r="EQ11113" s="1"/>
    </row>
    <row r="11114" spans="146:147" customFormat="1" ht="15">
      <c r="EP11114" s="7"/>
      <c r="EQ11114" s="1"/>
    </row>
    <row r="11115" spans="146:147" customFormat="1" ht="15">
      <c r="EP11115" s="7"/>
      <c r="EQ11115" s="1"/>
    </row>
    <row r="11116" spans="146:147" customFormat="1" ht="15">
      <c r="EP11116" s="7"/>
      <c r="EQ11116" s="1"/>
    </row>
    <row r="11117" spans="146:147" customFormat="1" ht="15">
      <c r="EP11117" s="7"/>
      <c r="EQ11117" s="1"/>
    </row>
    <row r="11118" spans="146:147" customFormat="1" ht="15">
      <c r="EP11118" s="7"/>
      <c r="EQ11118" s="1"/>
    </row>
    <row r="11119" spans="146:147" customFormat="1" ht="15">
      <c r="EP11119" s="7"/>
      <c r="EQ11119" s="1"/>
    </row>
    <row r="11120" spans="146:147" customFormat="1" ht="15">
      <c r="EP11120" s="7"/>
      <c r="EQ11120" s="1"/>
    </row>
    <row r="11121" spans="146:147" customFormat="1" ht="15">
      <c r="EP11121" s="7"/>
      <c r="EQ11121" s="1"/>
    </row>
    <row r="11122" spans="146:147" customFormat="1" ht="15">
      <c r="EP11122" s="7"/>
      <c r="EQ11122" s="1"/>
    </row>
    <row r="11123" spans="146:147" customFormat="1" ht="15">
      <c r="EP11123" s="7"/>
      <c r="EQ11123" s="1"/>
    </row>
    <row r="11124" spans="146:147" customFormat="1" ht="15">
      <c r="EP11124" s="7"/>
      <c r="EQ11124" s="1"/>
    </row>
    <row r="11125" spans="146:147" customFormat="1" ht="15">
      <c r="EP11125" s="7"/>
      <c r="EQ11125" s="1"/>
    </row>
    <row r="11126" spans="146:147" customFormat="1" ht="15">
      <c r="EP11126" s="7"/>
      <c r="EQ11126" s="1"/>
    </row>
    <row r="11127" spans="146:147" customFormat="1" ht="15">
      <c r="EP11127" s="7"/>
      <c r="EQ11127" s="1"/>
    </row>
    <row r="11128" spans="146:147" customFormat="1" ht="15">
      <c r="EP11128" s="7"/>
      <c r="EQ11128" s="1"/>
    </row>
    <row r="11129" spans="146:147" customFormat="1" ht="15">
      <c r="EP11129" s="7"/>
      <c r="EQ11129" s="1"/>
    </row>
    <row r="11130" spans="146:147" customFormat="1" ht="15">
      <c r="EP11130" s="7"/>
      <c r="EQ11130" s="1"/>
    </row>
    <row r="11131" spans="146:147" customFormat="1" ht="15">
      <c r="EP11131" s="7"/>
      <c r="EQ11131" s="1"/>
    </row>
    <row r="11132" spans="146:147" customFormat="1" ht="15">
      <c r="EP11132" s="7"/>
      <c r="EQ11132" s="1"/>
    </row>
    <row r="11133" spans="146:147" customFormat="1" ht="15">
      <c r="EP11133" s="7"/>
      <c r="EQ11133" s="1"/>
    </row>
    <row r="11134" spans="146:147" customFormat="1" ht="15">
      <c r="EP11134" s="7"/>
      <c r="EQ11134" s="1"/>
    </row>
    <row r="11135" spans="146:147" customFormat="1" ht="15">
      <c r="EP11135" s="7"/>
      <c r="EQ11135" s="1"/>
    </row>
    <row r="11136" spans="146:147" customFormat="1" ht="15">
      <c r="EP11136" s="7"/>
      <c r="EQ11136" s="1"/>
    </row>
    <row r="11137" spans="146:147" customFormat="1" ht="15">
      <c r="EP11137" s="7"/>
      <c r="EQ11137" s="1"/>
    </row>
    <row r="11138" spans="146:147" customFormat="1" ht="15">
      <c r="EP11138" s="7"/>
      <c r="EQ11138" s="1"/>
    </row>
    <row r="11139" spans="146:147" customFormat="1" ht="15">
      <c r="EP11139" s="7"/>
      <c r="EQ11139" s="1"/>
    </row>
    <row r="11140" spans="146:147" customFormat="1" ht="15">
      <c r="EP11140" s="7"/>
      <c r="EQ11140" s="1"/>
    </row>
    <row r="11141" spans="146:147" customFormat="1" ht="15">
      <c r="EP11141" s="7"/>
      <c r="EQ11141" s="1"/>
    </row>
    <row r="11142" spans="146:147" customFormat="1" ht="15">
      <c r="EP11142" s="7"/>
      <c r="EQ11142" s="1"/>
    </row>
    <row r="11143" spans="146:147" customFormat="1" ht="15">
      <c r="EP11143" s="7"/>
      <c r="EQ11143" s="1"/>
    </row>
    <row r="11144" spans="146:147" customFormat="1" ht="15">
      <c r="EP11144" s="7"/>
      <c r="EQ11144" s="1"/>
    </row>
    <row r="11145" spans="146:147" customFormat="1" ht="15">
      <c r="EP11145" s="7"/>
      <c r="EQ11145" s="1"/>
    </row>
    <row r="11146" spans="146:147" customFormat="1" ht="15">
      <c r="EP11146" s="7"/>
      <c r="EQ11146" s="1"/>
    </row>
    <row r="11147" spans="146:147" customFormat="1" ht="15">
      <c r="EP11147" s="7"/>
      <c r="EQ11147" s="1"/>
    </row>
    <row r="11148" spans="146:147" customFormat="1" ht="15">
      <c r="EP11148" s="7"/>
      <c r="EQ11148" s="1"/>
    </row>
    <row r="11149" spans="146:147" customFormat="1" ht="15">
      <c r="EP11149" s="7"/>
      <c r="EQ11149" s="1"/>
    </row>
    <row r="11150" spans="146:147" customFormat="1" ht="15">
      <c r="EP11150" s="7"/>
      <c r="EQ11150" s="1"/>
    </row>
    <row r="11151" spans="146:147" customFormat="1" ht="15">
      <c r="EP11151" s="7"/>
      <c r="EQ11151" s="1"/>
    </row>
    <row r="11152" spans="146:147" customFormat="1" ht="15">
      <c r="EP11152" s="7"/>
      <c r="EQ11152" s="1"/>
    </row>
    <row r="11153" spans="146:147" customFormat="1" ht="15">
      <c r="EP11153" s="7"/>
      <c r="EQ11153" s="1"/>
    </row>
    <row r="11154" spans="146:147" customFormat="1" ht="15">
      <c r="EP11154" s="7"/>
      <c r="EQ11154" s="1"/>
    </row>
    <row r="11155" spans="146:147" customFormat="1" ht="15">
      <c r="EP11155" s="7"/>
      <c r="EQ11155" s="1"/>
    </row>
    <row r="11156" spans="146:147" customFormat="1" ht="15">
      <c r="EP11156" s="7"/>
      <c r="EQ11156" s="1"/>
    </row>
    <row r="11157" spans="146:147" customFormat="1" ht="15">
      <c r="EP11157" s="7"/>
      <c r="EQ11157" s="1"/>
    </row>
    <row r="11158" spans="146:147" customFormat="1" ht="15">
      <c r="EP11158" s="7"/>
      <c r="EQ11158" s="1"/>
    </row>
    <row r="11159" spans="146:147" customFormat="1" ht="15">
      <c r="EP11159" s="7"/>
      <c r="EQ11159" s="1"/>
    </row>
    <row r="11160" spans="146:147" customFormat="1" ht="15">
      <c r="EP11160" s="7"/>
      <c r="EQ11160" s="1"/>
    </row>
    <row r="11161" spans="146:147" customFormat="1" ht="15">
      <c r="EP11161" s="7"/>
      <c r="EQ11161" s="1"/>
    </row>
    <row r="11162" spans="146:147" customFormat="1" ht="15">
      <c r="EP11162" s="7"/>
      <c r="EQ11162" s="1"/>
    </row>
    <row r="11163" spans="146:147" customFormat="1" ht="15">
      <c r="EP11163" s="7"/>
      <c r="EQ11163" s="1"/>
    </row>
    <row r="11164" spans="146:147" customFormat="1" ht="15">
      <c r="EP11164" s="7"/>
      <c r="EQ11164" s="1"/>
    </row>
    <row r="11165" spans="146:147" customFormat="1" ht="15">
      <c r="EP11165" s="7"/>
      <c r="EQ11165" s="1"/>
    </row>
    <row r="11166" spans="146:147" customFormat="1" ht="15">
      <c r="EP11166" s="7"/>
      <c r="EQ11166" s="1"/>
    </row>
    <row r="11167" spans="146:147" customFormat="1" ht="15">
      <c r="EP11167" s="7"/>
      <c r="EQ11167" s="1"/>
    </row>
    <row r="11168" spans="146:147" customFormat="1" ht="15">
      <c r="EP11168" s="7"/>
      <c r="EQ11168" s="1"/>
    </row>
    <row r="11169" spans="146:147" customFormat="1" ht="15">
      <c r="EP11169" s="7"/>
      <c r="EQ11169" s="1"/>
    </row>
    <row r="11170" spans="146:147" customFormat="1" ht="15">
      <c r="EP11170" s="7"/>
      <c r="EQ11170" s="1"/>
    </row>
    <row r="11171" spans="146:147" customFormat="1" ht="15">
      <c r="EP11171" s="7"/>
      <c r="EQ11171" s="1"/>
    </row>
    <row r="11172" spans="146:147" customFormat="1" ht="15">
      <c r="EP11172" s="7"/>
      <c r="EQ11172" s="1"/>
    </row>
    <row r="11173" spans="146:147" customFormat="1" ht="15">
      <c r="EP11173" s="7"/>
      <c r="EQ11173" s="1"/>
    </row>
    <row r="11174" spans="146:147" customFormat="1" ht="15">
      <c r="EP11174" s="7"/>
      <c r="EQ11174" s="1"/>
    </row>
    <row r="11175" spans="146:147" customFormat="1" ht="15">
      <c r="EP11175" s="7"/>
      <c r="EQ11175" s="1"/>
    </row>
    <row r="11176" spans="146:147" customFormat="1" ht="15">
      <c r="EP11176" s="7"/>
      <c r="EQ11176" s="1"/>
    </row>
    <row r="11177" spans="146:147" customFormat="1" ht="15">
      <c r="EP11177" s="7"/>
      <c r="EQ11177" s="1"/>
    </row>
    <row r="11178" spans="146:147" customFormat="1" ht="15">
      <c r="EP11178" s="7"/>
      <c r="EQ11178" s="1"/>
    </row>
    <row r="11179" spans="146:147" customFormat="1" ht="15">
      <c r="EP11179" s="7"/>
      <c r="EQ11179" s="1"/>
    </row>
    <row r="11180" spans="146:147" customFormat="1" ht="15">
      <c r="EP11180" s="7"/>
      <c r="EQ11180" s="1"/>
    </row>
    <row r="11181" spans="146:147" customFormat="1" ht="15">
      <c r="EP11181" s="7"/>
      <c r="EQ11181" s="1"/>
    </row>
    <row r="11182" spans="146:147" customFormat="1" ht="15">
      <c r="EP11182" s="7"/>
      <c r="EQ11182" s="1"/>
    </row>
    <row r="11183" spans="146:147" customFormat="1" ht="15">
      <c r="EP11183" s="7"/>
      <c r="EQ11183" s="1"/>
    </row>
    <row r="11184" spans="146:147" customFormat="1" ht="15">
      <c r="EP11184" s="7"/>
      <c r="EQ11184" s="1"/>
    </row>
    <row r="11185" spans="146:147" customFormat="1" ht="15">
      <c r="EP11185" s="7"/>
      <c r="EQ11185" s="1"/>
    </row>
    <row r="11186" spans="146:147" customFormat="1" ht="15">
      <c r="EP11186" s="7"/>
      <c r="EQ11186" s="1"/>
    </row>
    <row r="11187" spans="146:147" customFormat="1" ht="15">
      <c r="EP11187" s="7"/>
      <c r="EQ11187" s="1"/>
    </row>
    <row r="11188" spans="146:147" customFormat="1" ht="15">
      <c r="EP11188" s="7"/>
      <c r="EQ11188" s="1"/>
    </row>
    <row r="11189" spans="146:147" customFormat="1" ht="15">
      <c r="EP11189" s="7"/>
      <c r="EQ11189" s="1"/>
    </row>
    <row r="11190" spans="146:147" customFormat="1" ht="15">
      <c r="EP11190" s="7"/>
      <c r="EQ11190" s="1"/>
    </row>
    <row r="11191" spans="146:147" customFormat="1" ht="15">
      <c r="EP11191" s="7"/>
      <c r="EQ11191" s="1"/>
    </row>
    <row r="11192" spans="146:147" customFormat="1" ht="15">
      <c r="EP11192" s="7"/>
      <c r="EQ11192" s="1"/>
    </row>
    <row r="11193" spans="146:147" customFormat="1" ht="15">
      <c r="EP11193" s="7"/>
      <c r="EQ11193" s="1"/>
    </row>
    <row r="11194" spans="146:147" customFormat="1" ht="15">
      <c r="EP11194" s="7"/>
      <c r="EQ11194" s="1"/>
    </row>
    <row r="11195" spans="146:147" customFormat="1" ht="15">
      <c r="EP11195" s="7"/>
      <c r="EQ11195" s="1"/>
    </row>
    <row r="11196" spans="146:147" customFormat="1" ht="15">
      <c r="EP11196" s="7"/>
      <c r="EQ11196" s="1"/>
    </row>
    <row r="11197" spans="146:147" customFormat="1" ht="15">
      <c r="EP11197" s="7"/>
      <c r="EQ11197" s="1"/>
    </row>
    <row r="11198" spans="146:147" customFormat="1" ht="15">
      <c r="EP11198" s="7"/>
      <c r="EQ11198" s="1"/>
    </row>
    <row r="11199" spans="146:147" customFormat="1" ht="15">
      <c r="EP11199" s="7"/>
      <c r="EQ11199" s="1"/>
    </row>
    <row r="11200" spans="146:147" customFormat="1" ht="15">
      <c r="EP11200" s="7"/>
      <c r="EQ11200" s="1"/>
    </row>
    <row r="11201" spans="146:147" customFormat="1" ht="15">
      <c r="EP11201" s="7"/>
      <c r="EQ11201" s="1"/>
    </row>
    <row r="11202" spans="146:147" customFormat="1" ht="15">
      <c r="EP11202" s="7"/>
      <c r="EQ11202" s="1"/>
    </row>
    <row r="11203" spans="146:147" customFormat="1" ht="15">
      <c r="EP11203" s="7"/>
      <c r="EQ11203" s="1"/>
    </row>
    <row r="11204" spans="146:147" customFormat="1" ht="15">
      <c r="EP11204" s="7"/>
      <c r="EQ11204" s="1"/>
    </row>
    <row r="11205" spans="146:147" customFormat="1" ht="15">
      <c r="EP11205" s="7"/>
      <c r="EQ11205" s="1"/>
    </row>
    <row r="11206" spans="146:147" customFormat="1" ht="15">
      <c r="EP11206" s="7"/>
      <c r="EQ11206" s="1"/>
    </row>
    <row r="11207" spans="146:147" customFormat="1" ht="15">
      <c r="EP11207" s="7"/>
      <c r="EQ11207" s="1"/>
    </row>
    <row r="11208" spans="146:147" customFormat="1" ht="15">
      <c r="EP11208" s="7"/>
      <c r="EQ11208" s="1"/>
    </row>
    <row r="11209" spans="146:147" customFormat="1" ht="15">
      <c r="EP11209" s="7"/>
      <c r="EQ11209" s="1"/>
    </row>
    <row r="11210" spans="146:147" customFormat="1" ht="15">
      <c r="EP11210" s="7"/>
      <c r="EQ11210" s="1"/>
    </row>
    <row r="11211" spans="146:147" customFormat="1" ht="15">
      <c r="EP11211" s="7"/>
      <c r="EQ11211" s="1"/>
    </row>
    <row r="11212" spans="146:147" customFormat="1" ht="15">
      <c r="EP11212" s="7"/>
      <c r="EQ11212" s="1"/>
    </row>
    <row r="11213" spans="146:147" customFormat="1" ht="15">
      <c r="EP11213" s="7"/>
      <c r="EQ11213" s="1"/>
    </row>
    <row r="11214" spans="146:147" customFormat="1" ht="15">
      <c r="EP11214" s="7"/>
      <c r="EQ11214" s="1"/>
    </row>
    <row r="11215" spans="146:147" customFormat="1" ht="15">
      <c r="EP11215" s="7"/>
      <c r="EQ11215" s="1"/>
    </row>
    <row r="11216" spans="146:147" customFormat="1" ht="15">
      <c r="EP11216" s="7"/>
      <c r="EQ11216" s="1"/>
    </row>
    <row r="11217" spans="146:147" customFormat="1" ht="15">
      <c r="EP11217" s="7"/>
      <c r="EQ11217" s="1"/>
    </row>
    <row r="11218" spans="146:147" customFormat="1" ht="15">
      <c r="EP11218" s="7"/>
      <c r="EQ11218" s="1"/>
    </row>
    <row r="11219" spans="146:147" customFormat="1" ht="15">
      <c r="EP11219" s="7"/>
      <c r="EQ11219" s="1"/>
    </row>
    <row r="11220" spans="146:147" customFormat="1" ht="15">
      <c r="EP11220" s="7"/>
      <c r="EQ11220" s="1"/>
    </row>
    <row r="11221" spans="146:147" customFormat="1" ht="15">
      <c r="EP11221" s="7"/>
      <c r="EQ11221" s="1"/>
    </row>
    <row r="11222" spans="146:147" customFormat="1" ht="15">
      <c r="EP11222" s="7"/>
      <c r="EQ11222" s="1"/>
    </row>
    <row r="11223" spans="146:147" customFormat="1" ht="15">
      <c r="EP11223" s="7"/>
      <c r="EQ11223" s="1"/>
    </row>
    <row r="11224" spans="146:147" customFormat="1" ht="15">
      <c r="EP11224" s="7"/>
      <c r="EQ11224" s="1"/>
    </row>
    <row r="11225" spans="146:147" customFormat="1" ht="15">
      <c r="EP11225" s="7"/>
      <c r="EQ11225" s="1"/>
    </row>
    <row r="11226" spans="146:147" customFormat="1" ht="15">
      <c r="EP11226" s="7"/>
      <c r="EQ11226" s="1"/>
    </row>
    <row r="11227" spans="146:147" customFormat="1" ht="15">
      <c r="EP11227" s="7"/>
      <c r="EQ11227" s="1"/>
    </row>
    <row r="11228" spans="146:147" customFormat="1" ht="15">
      <c r="EP11228" s="7"/>
      <c r="EQ11228" s="1"/>
    </row>
    <row r="11229" spans="146:147" customFormat="1" ht="15">
      <c r="EP11229" s="7"/>
      <c r="EQ11229" s="1"/>
    </row>
    <row r="11230" spans="146:147" customFormat="1" ht="15">
      <c r="EP11230" s="7"/>
      <c r="EQ11230" s="1"/>
    </row>
    <row r="11231" spans="146:147" customFormat="1" ht="15">
      <c r="EP11231" s="7"/>
      <c r="EQ11231" s="1"/>
    </row>
    <row r="11232" spans="146:147" customFormat="1" ht="15">
      <c r="EP11232" s="7"/>
      <c r="EQ11232" s="1"/>
    </row>
    <row r="11233" spans="146:147" customFormat="1" ht="15">
      <c r="EP11233" s="7"/>
      <c r="EQ11233" s="1"/>
    </row>
    <row r="11234" spans="146:147" customFormat="1" ht="15">
      <c r="EP11234" s="7"/>
      <c r="EQ11234" s="1"/>
    </row>
    <row r="11235" spans="146:147" customFormat="1" ht="15">
      <c r="EP11235" s="7"/>
      <c r="EQ11235" s="1"/>
    </row>
    <row r="11236" spans="146:147" customFormat="1" ht="15">
      <c r="EP11236" s="7"/>
      <c r="EQ11236" s="1"/>
    </row>
    <row r="11237" spans="146:147" customFormat="1" ht="15">
      <c r="EP11237" s="7"/>
      <c r="EQ11237" s="1"/>
    </row>
    <row r="11238" spans="146:147" customFormat="1" ht="15">
      <c r="EP11238" s="7"/>
      <c r="EQ11238" s="1"/>
    </row>
    <row r="11239" spans="146:147" customFormat="1" ht="15">
      <c r="EP11239" s="7"/>
      <c r="EQ11239" s="1"/>
    </row>
    <row r="11240" spans="146:147" customFormat="1" ht="15">
      <c r="EP11240" s="7"/>
      <c r="EQ11240" s="1"/>
    </row>
    <row r="11241" spans="146:147" customFormat="1" ht="15">
      <c r="EP11241" s="7"/>
      <c r="EQ11241" s="1"/>
    </row>
    <row r="11242" spans="146:147" customFormat="1" ht="15">
      <c r="EP11242" s="7"/>
      <c r="EQ11242" s="1"/>
    </row>
    <row r="11243" spans="146:147" customFormat="1" ht="15">
      <c r="EP11243" s="7"/>
      <c r="EQ11243" s="1"/>
    </row>
    <row r="11244" spans="146:147" customFormat="1" ht="15">
      <c r="EP11244" s="7"/>
      <c r="EQ11244" s="1"/>
    </row>
    <row r="11245" spans="146:147" customFormat="1" ht="15">
      <c r="EP11245" s="7"/>
      <c r="EQ11245" s="1"/>
    </row>
    <row r="11246" spans="146:147" customFormat="1" ht="15">
      <c r="EP11246" s="7"/>
      <c r="EQ11246" s="1"/>
    </row>
    <row r="11247" spans="146:147" customFormat="1" ht="15">
      <c r="EP11247" s="7"/>
      <c r="EQ11247" s="1"/>
    </row>
    <row r="11248" spans="146:147" customFormat="1" ht="15">
      <c r="EP11248" s="7"/>
      <c r="EQ11248" s="1"/>
    </row>
    <row r="11249" spans="146:147" customFormat="1" ht="15">
      <c r="EP11249" s="7"/>
      <c r="EQ11249" s="1"/>
    </row>
    <row r="11250" spans="146:147" customFormat="1" ht="15">
      <c r="EP11250" s="7"/>
      <c r="EQ11250" s="1"/>
    </row>
    <row r="11251" spans="146:147" customFormat="1" ht="15">
      <c r="EP11251" s="7"/>
      <c r="EQ11251" s="1"/>
    </row>
    <row r="11252" spans="146:147" customFormat="1" ht="15">
      <c r="EP11252" s="7"/>
      <c r="EQ11252" s="1"/>
    </row>
    <row r="11253" spans="146:147" customFormat="1" ht="15">
      <c r="EP11253" s="7"/>
      <c r="EQ11253" s="1"/>
    </row>
    <row r="11254" spans="146:147" customFormat="1" ht="15">
      <c r="EP11254" s="7"/>
      <c r="EQ11254" s="1"/>
    </row>
    <row r="11255" spans="146:147" customFormat="1" ht="15">
      <c r="EP11255" s="7"/>
      <c r="EQ11255" s="1"/>
    </row>
    <row r="11256" spans="146:147" customFormat="1" ht="15">
      <c r="EP11256" s="7"/>
      <c r="EQ11256" s="1"/>
    </row>
    <row r="11257" spans="146:147" customFormat="1" ht="15">
      <c r="EP11257" s="7"/>
      <c r="EQ11257" s="1"/>
    </row>
    <row r="11258" spans="146:147" customFormat="1" ht="15">
      <c r="EP11258" s="7"/>
      <c r="EQ11258" s="1"/>
    </row>
    <row r="11259" spans="146:147" customFormat="1" ht="15">
      <c r="EP11259" s="7"/>
      <c r="EQ11259" s="1"/>
    </row>
    <row r="11260" spans="146:147" customFormat="1" ht="15">
      <c r="EP11260" s="7"/>
      <c r="EQ11260" s="1"/>
    </row>
    <row r="11261" spans="146:147" customFormat="1" ht="15">
      <c r="EP11261" s="7"/>
      <c r="EQ11261" s="1"/>
    </row>
    <row r="11262" spans="146:147" customFormat="1" ht="15">
      <c r="EP11262" s="7"/>
      <c r="EQ11262" s="1"/>
    </row>
    <row r="11263" spans="146:147" customFormat="1" ht="15">
      <c r="EP11263" s="7"/>
      <c r="EQ11263" s="1"/>
    </row>
    <row r="11264" spans="146:147" customFormat="1" ht="15">
      <c r="EP11264" s="7"/>
      <c r="EQ11264" s="1"/>
    </row>
    <row r="11265" spans="146:147" customFormat="1" ht="15">
      <c r="EP11265" s="7"/>
      <c r="EQ11265" s="1"/>
    </row>
    <row r="11266" spans="146:147" customFormat="1" ht="15">
      <c r="EP11266" s="7"/>
      <c r="EQ11266" s="1"/>
    </row>
    <row r="11267" spans="146:147" customFormat="1" ht="15">
      <c r="EP11267" s="7"/>
      <c r="EQ11267" s="1"/>
    </row>
    <row r="11268" spans="146:147" customFormat="1" ht="15">
      <c r="EP11268" s="7"/>
      <c r="EQ11268" s="1"/>
    </row>
    <row r="11269" spans="146:147" customFormat="1" ht="15">
      <c r="EP11269" s="7"/>
      <c r="EQ11269" s="1"/>
    </row>
    <row r="11270" spans="146:147" customFormat="1" ht="15">
      <c r="EP11270" s="7"/>
      <c r="EQ11270" s="1"/>
    </row>
    <row r="11271" spans="146:147" customFormat="1" ht="15">
      <c r="EP11271" s="7"/>
      <c r="EQ11271" s="1"/>
    </row>
    <row r="11272" spans="146:147" customFormat="1" ht="15">
      <c r="EP11272" s="7"/>
      <c r="EQ11272" s="1"/>
    </row>
    <row r="11273" spans="146:147" customFormat="1" ht="15">
      <c r="EP11273" s="7"/>
      <c r="EQ11273" s="1"/>
    </row>
    <row r="11274" spans="146:147" customFormat="1" ht="15">
      <c r="EP11274" s="7"/>
      <c r="EQ11274" s="1"/>
    </row>
    <row r="11275" spans="146:147" customFormat="1" ht="15">
      <c r="EP11275" s="7"/>
      <c r="EQ11275" s="1"/>
    </row>
    <row r="11276" spans="146:147" customFormat="1" ht="15">
      <c r="EP11276" s="7"/>
      <c r="EQ11276" s="1"/>
    </row>
    <row r="11277" spans="146:147" customFormat="1" ht="15">
      <c r="EP11277" s="7"/>
      <c r="EQ11277" s="1"/>
    </row>
    <row r="11278" spans="146:147" customFormat="1" ht="15">
      <c r="EP11278" s="7"/>
      <c r="EQ11278" s="1"/>
    </row>
    <row r="11279" spans="146:147" customFormat="1" ht="15">
      <c r="EP11279" s="7"/>
      <c r="EQ11279" s="1"/>
    </row>
    <row r="11280" spans="146:147" customFormat="1" ht="15">
      <c r="EP11280" s="7"/>
      <c r="EQ11280" s="1"/>
    </row>
    <row r="11281" spans="146:147" customFormat="1" ht="15">
      <c r="EP11281" s="7"/>
      <c r="EQ11281" s="1"/>
    </row>
    <row r="11282" spans="146:147" customFormat="1" ht="15">
      <c r="EP11282" s="7"/>
      <c r="EQ11282" s="1"/>
    </row>
    <row r="11283" spans="146:147" customFormat="1" ht="15">
      <c r="EP11283" s="7"/>
      <c r="EQ11283" s="1"/>
    </row>
    <row r="11284" spans="146:147" customFormat="1" ht="15">
      <c r="EP11284" s="7"/>
      <c r="EQ11284" s="1"/>
    </row>
    <row r="11285" spans="146:147" customFormat="1" ht="15">
      <c r="EP11285" s="7"/>
      <c r="EQ11285" s="1"/>
    </row>
    <row r="11286" spans="146:147" customFormat="1" ht="15">
      <c r="EP11286" s="7"/>
      <c r="EQ11286" s="1"/>
    </row>
    <row r="11287" spans="146:147" customFormat="1" ht="15">
      <c r="EP11287" s="7"/>
      <c r="EQ11287" s="1"/>
    </row>
    <row r="11288" spans="146:147" customFormat="1" ht="15">
      <c r="EP11288" s="7"/>
      <c r="EQ11288" s="1"/>
    </row>
    <row r="11289" spans="146:147" customFormat="1" ht="15">
      <c r="EP11289" s="7"/>
      <c r="EQ11289" s="1"/>
    </row>
    <row r="11290" spans="146:147" customFormat="1" ht="15">
      <c r="EP11290" s="7"/>
      <c r="EQ11290" s="1"/>
    </row>
    <row r="11291" spans="146:147" customFormat="1" ht="15">
      <c r="EP11291" s="7"/>
      <c r="EQ11291" s="1"/>
    </row>
    <row r="11292" spans="146:147" customFormat="1" ht="15">
      <c r="EP11292" s="7"/>
      <c r="EQ11292" s="1"/>
    </row>
    <row r="11293" spans="146:147" customFormat="1" ht="15">
      <c r="EP11293" s="7"/>
      <c r="EQ11293" s="1"/>
    </row>
    <row r="11294" spans="146:147" customFormat="1" ht="15">
      <c r="EP11294" s="7"/>
      <c r="EQ11294" s="1"/>
    </row>
    <row r="11295" spans="146:147" customFormat="1" ht="15">
      <c r="EP11295" s="7"/>
      <c r="EQ11295" s="1"/>
    </row>
    <row r="11296" spans="146:147" customFormat="1" ht="15">
      <c r="EP11296" s="7"/>
      <c r="EQ11296" s="1"/>
    </row>
    <row r="11297" spans="146:147" customFormat="1" ht="15">
      <c r="EP11297" s="7"/>
      <c r="EQ11297" s="1"/>
    </row>
    <row r="11298" spans="146:147" customFormat="1" ht="15">
      <c r="EP11298" s="7"/>
      <c r="EQ11298" s="1"/>
    </row>
    <row r="11299" spans="146:147" customFormat="1" ht="15">
      <c r="EP11299" s="7"/>
      <c r="EQ11299" s="1"/>
    </row>
    <row r="11300" spans="146:147" customFormat="1" ht="15">
      <c r="EP11300" s="7"/>
      <c r="EQ11300" s="1"/>
    </row>
    <row r="11301" spans="146:147" customFormat="1" ht="15">
      <c r="EP11301" s="7"/>
      <c r="EQ11301" s="1"/>
    </row>
    <row r="11302" spans="146:147" customFormat="1" ht="15">
      <c r="EP11302" s="7"/>
      <c r="EQ11302" s="1"/>
    </row>
    <row r="11303" spans="146:147" customFormat="1" ht="15">
      <c r="EP11303" s="7"/>
      <c r="EQ11303" s="1"/>
    </row>
    <row r="11304" spans="146:147" customFormat="1" ht="15">
      <c r="EP11304" s="7"/>
      <c r="EQ11304" s="1"/>
    </row>
    <row r="11305" spans="146:147" customFormat="1" ht="15">
      <c r="EP11305" s="7"/>
      <c r="EQ11305" s="1"/>
    </row>
    <row r="11306" spans="146:147" customFormat="1" ht="15">
      <c r="EP11306" s="7"/>
      <c r="EQ11306" s="1"/>
    </row>
    <row r="11307" spans="146:147" customFormat="1" ht="15">
      <c r="EP11307" s="7"/>
      <c r="EQ11307" s="1"/>
    </row>
    <row r="11308" spans="146:147" customFormat="1" ht="15">
      <c r="EP11308" s="7"/>
      <c r="EQ11308" s="1"/>
    </row>
    <row r="11309" spans="146:147" customFormat="1" ht="15">
      <c r="EP11309" s="7"/>
      <c r="EQ11309" s="1"/>
    </row>
    <row r="11310" spans="146:147" customFormat="1" ht="15">
      <c r="EP11310" s="7"/>
      <c r="EQ11310" s="1"/>
    </row>
    <row r="11311" spans="146:147" customFormat="1" ht="15">
      <c r="EP11311" s="7"/>
      <c r="EQ11311" s="1"/>
    </row>
    <row r="11312" spans="146:147" customFormat="1" ht="15">
      <c r="EP11312" s="7"/>
      <c r="EQ11312" s="1"/>
    </row>
    <row r="11313" spans="146:147" customFormat="1" ht="15">
      <c r="EP11313" s="7"/>
      <c r="EQ11313" s="1"/>
    </row>
    <row r="11314" spans="146:147" customFormat="1" ht="15">
      <c r="EP11314" s="7"/>
      <c r="EQ11314" s="1"/>
    </row>
    <row r="11315" spans="146:147" customFormat="1" ht="15">
      <c r="EP11315" s="7"/>
      <c r="EQ11315" s="1"/>
    </row>
    <row r="11316" spans="146:147" customFormat="1" ht="15">
      <c r="EP11316" s="7"/>
      <c r="EQ11316" s="1"/>
    </row>
    <row r="11317" spans="146:147" customFormat="1" ht="15">
      <c r="EP11317" s="7"/>
      <c r="EQ11317" s="1"/>
    </row>
    <row r="11318" spans="146:147" customFormat="1" ht="15">
      <c r="EP11318" s="7"/>
      <c r="EQ11318" s="1"/>
    </row>
    <row r="11319" spans="146:147" customFormat="1" ht="15">
      <c r="EP11319" s="7"/>
      <c r="EQ11319" s="1"/>
    </row>
    <row r="11320" spans="146:147" customFormat="1" ht="15">
      <c r="EP11320" s="7"/>
      <c r="EQ11320" s="1"/>
    </row>
    <row r="11321" spans="146:147" customFormat="1" ht="15">
      <c r="EP11321" s="7"/>
      <c r="EQ11321" s="1"/>
    </row>
    <row r="11322" spans="146:147" customFormat="1" ht="15">
      <c r="EP11322" s="7"/>
      <c r="EQ11322" s="1"/>
    </row>
    <row r="11323" spans="146:147" customFormat="1" ht="15">
      <c r="EP11323" s="7"/>
      <c r="EQ11323" s="1"/>
    </row>
    <row r="11324" spans="146:147" customFormat="1" ht="15">
      <c r="EP11324" s="7"/>
      <c r="EQ11324" s="1"/>
    </row>
    <row r="11325" spans="146:147" customFormat="1" ht="15">
      <c r="EP11325" s="7"/>
      <c r="EQ11325" s="1"/>
    </row>
    <row r="11326" spans="146:147" customFormat="1" ht="15">
      <c r="EP11326" s="7"/>
      <c r="EQ11326" s="1"/>
    </row>
    <row r="11327" spans="146:147" customFormat="1" ht="15">
      <c r="EP11327" s="7"/>
      <c r="EQ11327" s="1"/>
    </row>
    <row r="11328" spans="146:147" customFormat="1" ht="15">
      <c r="EP11328" s="7"/>
      <c r="EQ11328" s="1"/>
    </row>
    <row r="11329" spans="146:147" customFormat="1" ht="15">
      <c r="EP11329" s="7"/>
      <c r="EQ11329" s="1"/>
    </row>
    <row r="11330" spans="146:147" customFormat="1" ht="15">
      <c r="EP11330" s="7"/>
      <c r="EQ11330" s="1"/>
    </row>
    <row r="11331" spans="146:147" customFormat="1" ht="15">
      <c r="EP11331" s="7"/>
      <c r="EQ11331" s="1"/>
    </row>
    <row r="11332" spans="146:147" customFormat="1" ht="15">
      <c r="EP11332" s="7"/>
      <c r="EQ11332" s="1"/>
    </row>
    <row r="11333" spans="146:147" customFormat="1" ht="15">
      <c r="EP11333" s="7"/>
      <c r="EQ11333" s="1"/>
    </row>
    <row r="11334" spans="146:147" customFormat="1" ht="15">
      <c r="EP11334" s="7"/>
      <c r="EQ11334" s="1"/>
    </row>
    <row r="11335" spans="146:147" customFormat="1" ht="15">
      <c r="EP11335" s="7"/>
      <c r="EQ11335" s="1"/>
    </row>
    <row r="11336" spans="146:147" customFormat="1" ht="15">
      <c r="EP11336" s="7"/>
      <c r="EQ11336" s="1"/>
    </row>
    <row r="11337" spans="146:147" customFormat="1" ht="15">
      <c r="EP11337" s="7"/>
      <c r="EQ11337" s="1"/>
    </row>
    <row r="11338" spans="146:147" customFormat="1" ht="15">
      <c r="EP11338" s="7"/>
      <c r="EQ11338" s="1"/>
    </row>
    <row r="11339" spans="146:147" customFormat="1" ht="15">
      <c r="EP11339" s="7"/>
      <c r="EQ11339" s="1"/>
    </row>
    <row r="11340" spans="146:147" customFormat="1" ht="15">
      <c r="EP11340" s="7"/>
      <c r="EQ11340" s="1"/>
    </row>
    <row r="11341" spans="146:147" customFormat="1" ht="15">
      <c r="EP11341" s="7"/>
      <c r="EQ11341" s="1"/>
    </row>
    <row r="11342" spans="146:147" customFormat="1" ht="15">
      <c r="EP11342" s="7"/>
      <c r="EQ11342" s="1"/>
    </row>
    <row r="11343" spans="146:147" customFormat="1" ht="15">
      <c r="EP11343" s="7"/>
      <c r="EQ11343" s="1"/>
    </row>
    <row r="11344" spans="146:147" customFormat="1" ht="15">
      <c r="EP11344" s="7"/>
      <c r="EQ11344" s="1"/>
    </row>
    <row r="11345" spans="146:147" customFormat="1" ht="15">
      <c r="EP11345" s="7"/>
      <c r="EQ11345" s="1"/>
    </row>
    <row r="11346" spans="146:147" customFormat="1" ht="15">
      <c r="EP11346" s="7"/>
      <c r="EQ11346" s="1"/>
    </row>
    <row r="11347" spans="146:147" customFormat="1" ht="15">
      <c r="EP11347" s="7"/>
      <c r="EQ11347" s="1"/>
    </row>
    <row r="11348" spans="146:147" customFormat="1" ht="15">
      <c r="EP11348" s="7"/>
      <c r="EQ11348" s="1"/>
    </row>
    <row r="11349" spans="146:147" customFormat="1" ht="15">
      <c r="EP11349" s="7"/>
      <c r="EQ11349" s="1"/>
    </row>
    <row r="11350" spans="146:147" customFormat="1" ht="15">
      <c r="EP11350" s="7"/>
      <c r="EQ11350" s="1"/>
    </row>
    <row r="11351" spans="146:147" customFormat="1" ht="15">
      <c r="EP11351" s="7"/>
      <c r="EQ11351" s="1"/>
    </row>
    <row r="11352" spans="146:147" customFormat="1" ht="15">
      <c r="EP11352" s="7"/>
      <c r="EQ11352" s="1"/>
    </row>
    <row r="11353" spans="146:147" customFormat="1" ht="15">
      <c r="EP11353" s="7"/>
      <c r="EQ11353" s="1"/>
    </row>
    <row r="11354" spans="146:147" customFormat="1" ht="15">
      <c r="EP11354" s="7"/>
      <c r="EQ11354" s="1"/>
    </row>
    <row r="11355" spans="146:147" customFormat="1" ht="15">
      <c r="EP11355" s="7"/>
      <c r="EQ11355" s="1"/>
    </row>
    <row r="11356" spans="146:147" customFormat="1" ht="15">
      <c r="EP11356" s="7"/>
      <c r="EQ11356" s="1"/>
    </row>
    <row r="11357" spans="146:147" customFormat="1" ht="15">
      <c r="EP11357" s="7"/>
      <c r="EQ11357" s="1"/>
    </row>
    <row r="11358" spans="146:147" customFormat="1" ht="15">
      <c r="EP11358" s="7"/>
      <c r="EQ11358" s="1"/>
    </row>
    <row r="11359" spans="146:147" customFormat="1" ht="15">
      <c r="EP11359" s="7"/>
      <c r="EQ11359" s="1"/>
    </row>
    <row r="11360" spans="146:147" customFormat="1" ht="15">
      <c r="EP11360" s="7"/>
      <c r="EQ11360" s="1"/>
    </row>
    <row r="11361" spans="146:147" customFormat="1" ht="15">
      <c r="EP11361" s="7"/>
      <c r="EQ11361" s="1"/>
    </row>
    <row r="11362" spans="146:147" customFormat="1" ht="15">
      <c r="EP11362" s="7"/>
      <c r="EQ11362" s="1"/>
    </row>
    <row r="11363" spans="146:147" customFormat="1" ht="15">
      <c r="EP11363" s="7"/>
      <c r="EQ11363" s="1"/>
    </row>
    <row r="11364" spans="146:147" customFormat="1" ht="15">
      <c r="EP11364" s="7"/>
      <c r="EQ11364" s="1"/>
    </row>
    <row r="11365" spans="146:147" customFormat="1" ht="15">
      <c r="EP11365" s="7"/>
      <c r="EQ11365" s="1"/>
    </row>
    <row r="11366" spans="146:147" customFormat="1" ht="15">
      <c r="EP11366" s="7"/>
      <c r="EQ11366" s="1"/>
    </row>
    <row r="11367" spans="146:147" customFormat="1" ht="15">
      <c r="EP11367" s="7"/>
      <c r="EQ11367" s="1"/>
    </row>
    <row r="11368" spans="146:147" customFormat="1" ht="15">
      <c r="EP11368" s="7"/>
      <c r="EQ11368" s="1"/>
    </row>
    <row r="11369" spans="146:147" customFormat="1" ht="15">
      <c r="EP11369" s="7"/>
      <c r="EQ11369" s="1"/>
    </row>
    <row r="11370" spans="146:147" customFormat="1" ht="15">
      <c r="EP11370" s="7"/>
      <c r="EQ11370" s="1"/>
    </row>
    <row r="11371" spans="146:147" customFormat="1" ht="15">
      <c r="EP11371" s="7"/>
      <c r="EQ11371" s="1"/>
    </row>
    <row r="11372" spans="146:147" customFormat="1" ht="15">
      <c r="EP11372" s="7"/>
      <c r="EQ11372" s="1"/>
    </row>
    <row r="11373" spans="146:147" customFormat="1" ht="15">
      <c r="EP11373" s="7"/>
      <c r="EQ11373" s="1"/>
    </row>
    <row r="11374" spans="146:147" customFormat="1" ht="15">
      <c r="EP11374" s="7"/>
      <c r="EQ11374" s="1"/>
    </row>
    <row r="11375" spans="146:147" customFormat="1" ht="15">
      <c r="EP11375" s="7"/>
      <c r="EQ11375" s="1"/>
    </row>
    <row r="11376" spans="146:147" customFormat="1" ht="15">
      <c r="EP11376" s="7"/>
      <c r="EQ11376" s="1"/>
    </row>
    <row r="11377" spans="146:147" customFormat="1" ht="15">
      <c r="EP11377" s="7"/>
      <c r="EQ11377" s="1"/>
    </row>
    <row r="11378" spans="146:147" customFormat="1" ht="15">
      <c r="EP11378" s="7"/>
      <c r="EQ11378" s="1"/>
    </row>
    <row r="11379" spans="146:147" customFormat="1" ht="15">
      <c r="EP11379" s="7"/>
      <c r="EQ11379" s="1"/>
    </row>
    <row r="11380" spans="146:147" customFormat="1" ht="15">
      <c r="EP11380" s="7"/>
      <c r="EQ11380" s="1"/>
    </row>
    <row r="11381" spans="146:147" customFormat="1" ht="15">
      <c r="EP11381" s="7"/>
      <c r="EQ11381" s="1"/>
    </row>
    <row r="11382" spans="146:147" customFormat="1" ht="15">
      <c r="EP11382" s="7"/>
      <c r="EQ11382" s="1"/>
    </row>
    <row r="11383" spans="146:147" customFormat="1" ht="15">
      <c r="EP11383" s="7"/>
      <c r="EQ11383" s="1"/>
    </row>
    <row r="11384" spans="146:147" customFormat="1" ht="15">
      <c r="EP11384" s="7"/>
      <c r="EQ11384" s="1"/>
    </row>
    <row r="11385" spans="146:147" customFormat="1" ht="15">
      <c r="EP11385" s="7"/>
      <c r="EQ11385" s="1"/>
    </row>
    <row r="11386" spans="146:147" customFormat="1" ht="15">
      <c r="EP11386" s="7"/>
      <c r="EQ11386" s="1"/>
    </row>
    <row r="11387" spans="146:147" customFormat="1" ht="15">
      <c r="EP11387" s="7"/>
      <c r="EQ11387" s="1"/>
    </row>
    <row r="11388" spans="146:147" customFormat="1" ht="15">
      <c r="EP11388" s="7"/>
      <c r="EQ11388" s="1"/>
    </row>
    <row r="11389" spans="146:147" customFormat="1" ht="15">
      <c r="EP11389" s="7"/>
      <c r="EQ11389" s="1"/>
    </row>
    <row r="11390" spans="146:147" customFormat="1" ht="15">
      <c r="EP11390" s="7"/>
      <c r="EQ11390" s="1"/>
    </row>
    <row r="11391" spans="146:147" customFormat="1" ht="15">
      <c r="EP11391" s="7"/>
      <c r="EQ11391" s="1"/>
    </row>
    <row r="11392" spans="146:147" customFormat="1" ht="15">
      <c r="EP11392" s="7"/>
      <c r="EQ11392" s="1"/>
    </row>
    <row r="11393" spans="146:147" customFormat="1" ht="15">
      <c r="EP11393" s="7"/>
      <c r="EQ11393" s="1"/>
    </row>
    <row r="11394" spans="146:147" customFormat="1" ht="15">
      <c r="EP11394" s="7"/>
      <c r="EQ11394" s="1"/>
    </row>
    <row r="11395" spans="146:147" customFormat="1" ht="15">
      <c r="EP11395" s="7"/>
      <c r="EQ11395" s="1"/>
    </row>
    <row r="11396" spans="146:147" customFormat="1" ht="15">
      <c r="EP11396" s="7"/>
      <c r="EQ11396" s="1"/>
    </row>
    <row r="11397" spans="146:147" customFormat="1" ht="15">
      <c r="EP11397" s="7"/>
      <c r="EQ11397" s="1"/>
    </row>
    <row r="11398" spans="146:147" customFormat="1" ht="15">
      <c r="EP11398" s="7"/>
      <c r="EQ11398" s="1"/>
    </row>
    <row r="11399" spans="146:147" customFormat="1" ht="15">
      <c r="EP11399" s="7"/>
      <c r="EQ11399" s="1"/>
    </row>
    <row r="11400" spans="146:147" customFormat="1" ht="15">
      <c r="EP11400" s="7"/>
      <c r="EQ11400" s="1"/>
    </row>
    <row r="11401" spans="146:147" customFormat="1" ht="15">
      <c r="EP11401" s="7"/>
      <c r="EQ11401" s="1"/>
    </row>
    <row r="11402" spans="146:147" customFormat="1" ht="15">
      <c r="EP11402" s="7"/>
      <c r="EQ11402" s="1"/>
    </row>
    <row r="11403" spans="146:147" customFormat="1" ht="15">
      <c r="EP11403" s="7"/>
      <c r="EQ11403" s="1"/>
    </row>
    <row r="11404" spans="146:147" customFormat="1" ht="15">
      <c r="EP11404" s="7"/>
      <c r="EQ11404" s="1"/>
    </row>
    <row r="11405" spans="146:147" customFormat="1" ht="15">
      <c r="EP11405" s="7"/>
      <c r="EQ11405" s="1"/>
    </row>
    <row r="11406" spans="146:147" customFormat="1" ht="15">
      <c r="EP11406" s="7"/>
      <c r="EQ11406" s="1"/>
    </row>
    <row r="11407" spans="146:147" customFormat="1" ht="15">
      <c r="EP11407" s="7"/>
      <c r="EQ11407" s="1"/>
    </row>
    <row r="11408" spans="146:147" customFormat="1" ht="15">
      <c r="EP11408" s="7"/>
      <c r="EQ11408" s="1"/>
    </row>
    <row r="11409" spans="146:147" customFormat="1" ht="15">
      <c r="EP11409" s="7"/>
      <c r="EQ11409" s="1"/>
    </row>
    <row r="11410" spans="146:147" customFormat="1" ht="15">
      <c r="EP11410" s="7"/>
      <c r="EQ11410" s="1"/>
    </row>
    <row r="11411" spans="146:147" customFormat="1" ht="15">
      <c r="EP11411" s="7"/>
      <c r="EQ11411" s="1"/>
    </row>
    <row r="11412" spans="146:147" customFormat="1" ht="15">
      <c r="EP11412" s="7"/>
      <c r="EQ11412" s="1"/>
    </row>
    <row r="11413" spans="146:147" customFormat="1" ht="15">
      <c r="EP11413" s="7"/>
      <c r="EQ11413" s="1"/>
    </row>
    <row r="11414" spans="146:147" customFormat="1" ht="15">
      <c r="EP11414" s="7"/>
      <c r="EQ11414" s="1"/>
    </row>
    <row r="11415" spans="146:147" customFormat="1" ht="15">
      <c r="EP11415" s="7"/>
      <c r="EQ11415" s="1"/>
    </row>
    <row r="11416" spans="146:147" customFormat="1" ht="15">
      <c r="EP11416" s="7"/>
      <c r="EQ11416" s="1"/>
    </row>
    <row r="11417" spans="146:147" customFormat="1" ht="15">
      <c r="EP11417" s="7"/>
      <c r="EQ11417" s="1"/>
    </row>
    <row r="11418" spans="146:147" customFormat="1" ht="15">
      <c r="EP11418" s="7"/>
      <c r="EQ11418" s="1"/>
    </row>
    <row r="11419" spans="146:147" customFormat="1" ht="15">
      <c r="EP11419" s="7"/>
      <c r="EQ11419" s="1"/>
    </row>
    <row r="11420" spans="146:147" customFormat="1" ht="15">
      <c r="EP11420" s="7"/>
      <c r="EQ11420" s="1"/>
    </row>
    <row r="11421" spans="146:147" customFormat="1" ht="15">
      <c r="EP11421" s="7"/>
      <c r="EQ11421" s="1"/>
    </row>
    <row r="11422" spans="146:147" customFormat="1" ht="15">
      <c r="EP11422" s="7"/>
      <c r="EQ11422" s="1"/>
    </row>
    <row r="11423" spans="146:147" customFormat="1" ht="15">
      <c r="EP11423" s="7"/>
      <c r="EQ11423" s="1"/>
    </row>
    <row r="11424" spans="146:147" customFormat="1" ht="15">
      <c r="EP11424" s="7"/>
      <c r="EQ11424" s="1"/>
    </row>
    <row r="11425" spans="146:147" customFormat="1" ht="15">
      <c r="EP11425" s="7"/>
      <c r="EQ11425" s="1"/>
    </row>
    <row r="11426" spans="146:147" customFormat="1" ht="15">
      <c r="EP11426" s="7"/>
      <c r="EQ11426" s="1"/>
    </row>
    <row r="11427" spans="146:147" customFormat="1" ht="15">
      <c r="EP11427" s="7"/>
      <c r="EQ11427" s="1"/>
    </row>
    <row r="11428" spans="146:147" customFormat="1" ht="15">
      <c r="EP11428" s="7"/>
      <c r="EQ11428" s="1"/>
    </row>
    <row r="11429" spans="146:147" customFormat="1" ht="15">
      <c r="EP11429" s="7"/>
      <c r="EQ11429" s="1"/>
    </row>
    <row r="11430" spans="146:147" customFormat="1" ht="15">
      <c r="EP11430" s="7"/>
      <c r="EQ11430" s="1"/>
    </row>
    <row r="11431" spans="146:147" customFormat="1" ht="15">
      <c r="EP11431" s="7"/>
      <c r="EQ11431" s="1"/>
    </row>
    <row r="11432" spans="146:147" customFormat="1" ht="15">
      <c r="EP11432" s="7"/>
      <c r="EQ11432" s="1"/>
    </row>
    <row r="11433" spans="146:147" customFormat="1" ht="15">
      <c r="EP11433" s="7"/>
      <c r="EQ11433" s="1"/>
    </row>
    <row r="11434" spans="146:147" customFormat="1" ht="15">
      <c r="EP11434" s="7"/>
      <c r="EQ11434" s="1"/>
    </row>
    <row r="11435" spans="146:147" customFormat="1" ht="15">
      <c r="EP11435" s="7"/>
      <c r="EQ11435" s="1"/>
    </row>
    <row r="11436" spans="146:147" customFormat="1" ht="15">
      <c r="EP11436" s="7"/>
      <c r="EQ11436" s="1"/>
    </row>
    <row r="11437" spans="146:147" customFormat="1" ht="15">
      <c r="EP11437" s="7"/>
      <c r="EQ11437" s="1"/>
    </row>
    <row r="11438" spans="146:147" customFormat="1" ht="15">
      <c r="EP11438" s="7"/>
      <c r="EQ11438" s="1"/>
    </row>
    <row r="11439" spans="146:147" customFormat="1" ht="15">
      <c r="EP11439" s="7"/>
      <c r="EQ11439" s="1"/>
    </row>
    <row r="11440" spans="146:147" customFormat="1" ht="15">
      <c r="EP11440" s="7"/>
      <c r="EQ11440" s="1"/>
    </row>
    <row r="11441" spans="146:147" customFormat="1" ht="15">
      <c r="EP11441" s="7"/>
      <c r="EQ11441" s="1"/>
    </row>
    <row r="11442" spans="146:147" customFormat="1" ht="15">
      <c r="EP11442" s="7"/>
      <c r="EQ11442" s="1"/>
    </row>
    <row r="11443" spans="146:147" customFormat="1" ht="15">
      <c r="EP11443" s="7"/>
      <c r="EQ11443" s="1"/>
    </row>
    <row r="11444" spans="146:147" customFormat="1" ht="15">
      <c r="EP11444" s="7"/>
      <c r="EQ11444" s="1"/>
    </row>
    <row r="11445" spans="146:147" customFormat="1" ht="15">
      <c r="EP11445" s="7"/>
      <c r="EQ11445" s="1"/>
    </row>
    <row r="11446" spans="146:147" customFormat="1" ht="15">
      <c r="EP11446" s="7"/>
      <c r="EQ11446" s="1"/>
    </row>
    <row r="11447" spans="146:147" customFormat="1" ht="15">
      <c r="EP11447" s="7"/>
      <c r="EQ11447" s="1"/>
    </row>
    <row r="11448" spans="146:147" customFormat="1" ht="15">
      <c r="EP11448" s="7"/>
      <c r="EQ11448" s="1"/>
    </row>
    <row r="11449" spans="146:147" customFormat="1" ht="15">
      <c r="EP11449" s="7"/>
      <c r="EQ11449" s="1"/>
    </row>
    <row r="11450" spans="146:147" customFormat="1" ht="15">
      <c r="EP11450" s="7"/>
      <c r="EQ11450" s="1"/>
    </row>
    <row r="11451" spans="146:147" customFormat="1" ht="15">
      <c r="EP11451" s="7"/>
      <c r="EQ11451" s="1"/>
    </row>
    <row r="11452" spans="146:147" customFormat="1" ht="15">
      <c r="EP11452" s="7"/>
      <c r="EQ11452" s="1"/>
    </row>
    <row r="11453" spans="146:147" customFormat="1" ht="15">
      <c r="EP11453" s="7"/>
      <c r="EQ11453" s="1"/>
    </row>
    <row r="11454" spans="146:147" customFormat="1" ht="15">
      <c r="EP11454" s="7"/>
      <c r="EQ11454" s="1"/>
    </row>
    <row r="11455" spans="146:147" customFormat="1" ht="15">
      <c r="EP11455" s="7"/>
      <c r="EQ11455" s="1"/>
    </row>
    <row r="11456" spans="146:147" customFormat="1" ht="15">
      <c r="EP11456" s="7"/>
      <c r="EQ11456" s="1"/>
    </row>
    <row r="11457" spans="146:147" customFormat="1" ht="15">
      <c r="EP11457" s="7"/>
      <c r="EQ11457" s="1"/>
    </row>
    <row r="11458" spans="146:147" customFormat="1" ht="15">
      <c r="EP11458" s="7"/>
      <c r="EQ11458" s="1"/>
    </row>
    <row r="11459" spans="146:147" customFormat="1" ht="15">
      <c r="EP11459" s="7"/>
      <c r="EQ11459" s="1"/>
    </row>
    <row r="11460" spans="146:147" customFormat="1" ht="15">
      <c r="EP11460" s="7"/>
      <c r="EQ11460" s="1"/>
    </row>
    <row r="11461" spans="146:147" customFormat="1" ht="15">
      <c r="EP11461" s="7"/>
      <c r="EQ11461" s="1"/>
    </row>
    <row r="11462" spans="146:147" customFormat="1" ht="15">
      <c r="EP11462" s="7"/>
      <c r="EQ11462" s="1"/>
    </row>
    <row r="11463" spans="146:147" customFormat="1" ht="15">
      <c r="EP11463" s="7"/>
      <c r="EQ11463" s="1"/>
    </row>
    <row r="11464" spans="146:147" customFormat="1" ht="15">
      <c r="EP11464" s="7"/>
      <c r="EQ11464" s="1"/>
    </row>
    <row r="11465" spans="146:147" customFormat="1" ht="15">
      <c r="EP11465" s="7"/>
      <c r="EQ11465" s="1"/>
    </row>
    <row r="11466" spans="146:147" customFormat="1" ht="15">
      <c r="EP11466" s="7"/>
      <c r="EQ11466" s="1"/>
    </row>
    <row r="11467" spans="146:147" customFormat="1" ht="15">
      <c r="EP11467" s="7"/>
      <c r="EQ11467" s="1"/>
    </row>
    <row r="11468" spans="146:147" customFormat="1" ht="15">
      <c r="EP11468" s="7"/>
      <c r="EQ11468" s="1"/>
    </row>
    <row r="11469" spans="146:147" customFormat="1" ht="15">
      <c r="EP11469" s="7"/>
      <c r="EQ11469" s="1"/>
    </row>
    <row r="11470" spans="146:147" customFormat="1" ht="15">
      <c r="EP11470" s="7"/>
      <c r="EQ11470" s="1"/>
    </row>
    <row r="11471" spans="146:147" customFormat="1" ht="15">
      <c r="EP11471" s="7"/>
      <c r="EQ11471" s="1"/>
    </row>
    <row r="11472" spans="146:147" customFormat="1" ht="15">
      <c r="EP11472" s="7"/>
      <c r="EQ11472" s="1"/>
    </row>
    <row r="11473" spans="146:147" customFormat="1" ht="15">
      <c r="EP11473" s="7"/>
      <c r="EQ11473" s="1"/>
    </row>
    <row r="11474" spans="146:147" customFormat="1" ht="15">
      <c r="EP11474" s="7"/>
      <c r="EQ11474" s="1"/>
    </row>
    <row r="11475" spans="146:147" customFormat="1" ht="15">
      <c r="EP11475" s="7"/>
      <c r="EQ11475" s="1"/>
    </row>
    <row r="11476" spans="146:147" customFormat="1" ht="15">
      <c r="EP11476" s="7"/>
      <c r="EQ11476" s="1"/>
    </row>
    <row r="11477" spans="146:147" customFormat="1" ht="15">
      <c r="EP11477" s="7"/>
      <c r="EQ11477" s="1"/>
    </row>
    <row r="11478" spans="146:147" customFormat="1" ht="15">
      <c r="EP11478" s="7"/>
      <c r="EQ11478" s="1"/>
    </row>
    <row r="11479" spans="146:147" customFormat="1" ht="15">
      <c r="EP11479" s="7"/>
      <c r="EQ11479" s="1"/>
    </row>
    <row r="11480" spans="146:147" customFormat="1" ht="15">
      <c r="EP11480" s="7"/>
      <c r="EQ11480" s="1"/>
    </row>
    <row r="11481" spans="146:147" customFormat="1" ht="15">
      <c r="EP11481" s="7"/>
      <c r="EQ11481" s="1"/>
    </row>
    <row r="11482" spans="146:147" customFormat="1" ht="15">
      <c r="EP11482" s="7"/>
      <c r="EQ11482" s="1"/>
    </row>
    <row r="11483" spans="146:147" customFormat="1" ht="15">
      <c r="EP11483" s="7"/>
      <c r="EQ11483" s="1"/>
    </row>
    <row r="11484" spans="146:147" customFormat="1" ht="15">
      <c r="EP11484" s="7"/>
      <c r="EQ11484" s="1"/>
    </row>
    <row r="11485" spans="146:147" customFormat="1" ht="15">
      <c r="EP11485" s="7"/>
      <c r="EQ11485" s="1"/>
    </row>
    <row r="11486" spans="146:147" customFormat="1" ht="15">
      <c r="EP11486" s="7"/>
      <c r="EQ11486" s="1"/>
    </row>
    <row r="11487" spans="146:147" customFormat="1" ht="15">
      <c r="EP11487" s="7"/>
      <c r="EQ11487" s="1"/>
    </row>
    <row r="11488" spans="146:147" customFormat="1" ht="15">
      <c r="EP11488" s="7"/>
      <c r="EQ11488" s="1"/>
    </row>
    <row r="11489" spans="146:147" customFormat="1" ht="15">
      <c r="EP11489" s="7"/>
      <c r="EQ11489" s="1"/>
    </row>
    <row r="11490" spans="146:147" customFormat="1" ht="15">
      <c r="EP11490" s="7"/>
      <c r="EQ11490" s="1"/>
    </row>
    <row r="11491" spans="146:147" customFormat="1" ht="15">
      <c r="EP11491" s="7"/>
      <c r="EQ11491" s="1"/>
    </row>
    <row r="11492" spans="146:147" customFormat="1" ht="15">
      <c r="EP11492" s="7"/>
      <c r="EQ11492" s="1"/>
    </row>
    <row r="11493" spans="146:147" customFormat="1" ht="15">
      <c r="EP11493" s="7"/>
      <c r="EQ11493" s="1"/>
    </row>
    <row r="11494" spans="146:147" customFormat="1" ht="15">
      <c r="EP11494" s="7"/>
      <c r="EQ11494" s="1"/>
    </row>
    <row r="11495" spans="146:147" customFormat="1" ht="15">
      <c r="EP11495" s="7"/>
      <c r="EQ11495" s="1"/>
    </row>
    <row r="11496" spans="146:147" customFormat="1" ht="15">
      <c r="EP11496" s="7"/>
      <c r="EQ11496" s="1"/>
    </row>
    <row r="11497" spans="146:147" customFormat="1" ht="15">
      <c r="EP11497" s="7"/>
      <c r="EQ11497" s="1"/>
    </row>
    <row r="11498" spans="146:147" customFormat="1" ht="15">
      <c r="EP11498" s="7"/>
      <c r="EQ11498" s="1"/>
    </row>
    <row r="11499" spans="146:147" customFormat="1" ht="15">
      <c r="EP11499" s="7"/>
      <c r="EQ11499" s="1"/>
    </row>
    <row r="11500" spans="146:147" customFormat="1" ht="15">
      <c r="EP11500" s="7"/>
      <c r="EQ11500" s="1"/>
    </row>
    <row r="11501" spans="146:147" customFormat="1" ht="15">
      <c r="EP11501" s="7"/>
      <c r="EQ11501" s="1"/>
    </row>
    <row r="11502" spans="146:147" customFormat="1" ht="15">
      <c r="EP11502" s="7"/>
      <c r="EQ11502" s="1"/>
    </row>
    <row r="11503" spans="146:147" customFormat="1" ht="15">
      <c r="EP11503" s="7"/>
      <c r="EQ11503" s="1"/>
    </row>
    <row r="11504" spans="146:147" customFormat="1" ht="15">
      <c r="EP11504" s="7"/>
      <c r="EQ11504" s="1"/>
    </row>
    <row r="11505" spans="146:147" customFormat="1" ht="15">
      <c r="EP11505" s="7"/>
      <c r="EQ11505" s="1"/>
    </row>
    <row r="11506" spans="146:147" customFormat="1" ht="15">
      <c r="EP11506" s="7"/>
      <c r="EQ11506" s="1"/>
    </row>
    <row r="11507" spans="146:147" customFormat="1" ht="15">
      <c r="EP11507" s="7"/>
      <c r="EQ11507" s="1"/>
    </row>
    <row r="11508" spans="146:147" customFormat="1" ht="15">
      <c r="EP11508" s="7"/>
      <c r="EQ11508" s="1"/>
    </row>
    <row r="11509" spans="146:147" customFormat="1" ht="15">
      <c r="EP11509" s="7"/>
      <c r="EQ11509" s="1"/>
    </row>
    <row r="11510" spans="146:147" customFormat="1" ht="15">
      <c r="EP11510" s="7"/>
      <c r="EQ11510" s="1"/>
    </row>
    <row r="11511" spans="146:147" customFormat="1" ht="15">
      <c r="EP11511" s="7"/>
      <c r="EQ11511" s="1"/>
    </row>
    <row r="11512" spans="146:147" customFormat="1" ht="15">
      <c r="EP11512" s="7"/>
      <c r="EQ11512" s="1"/>
    </row>
    <row r="11513" spans="146:147" customFormat="1" ht="15">
      <c r="EP11513" s="7"/>
      <c r="EQ11513" s="1"/>
    </row>
    <row r="11514" spans="146:147" customFormat="1" ht="15">
      <c r="EP11514" s="7"/>
      <c r="EQ11514" s="1"/>
    </row>
    <row r="11515" spans="146:147" customFormat="1" ht="15">
      <c r="EP11515" s="7"/>
      <c r="EQ11515" s="1"/>
    </row>
    <row r="11516" spans="146:147" customFormat="1" ht="15">
      <c r="EP11516" s="7"/>
      <c r="EQ11516" s="1"/>
    </row>
    <row r="11517" spans="146:147" customFormat="1" ht="15">
      <c r="EP11517" s="7"/>
      <c r="EQ11517" s="1"/>
    </row>
    <row r="11518" spans="146:147" customFormat="1" ht="15">
      <c r="EP11518" s="7"/>
      <c r="EQ11518" s="1"/>
    </row>
    <row r="11519" spans="146:147" customFormat="1" ht="15">
      <c r="EP11519" s="7"/>
      <c r="EQ11519" s="1"/>
    </row>
    <row r="11520" spans="146:147" customFormat="1" ht="15">
      <c r="EP11520" s="7"/>
      <c r="EQ11520" s="1"/>
    </row>
    <row r="11521" spans="146:147" customFormat="1" ht="15">
      <c r="EP11521" s="7"/>
      <c r="EQ11521" s="1"/>
    </row>
    <row r="11522" spans="146:147" customFormat="1" ht="15">
      <c r="EP11522" s="7"/>
      <c r="EQ11522" s="1"/>
    </row>
    <row r="11523" spans="146:147" customFormat="1" ht="15">
      <c r="EP11523" s="7"/>
      <c r="EQ11523" s="1"/>
    </row>
    <row r="11524" spans="146:147" customFormat="1" ht="15">
      <c r="EP11524" s="7"/>
      <c r="EQ11524" s="1"/>
    </row>
    <row r="11525" spans="146:147" customFormat="1" ht="15">
      <c r="EP11525" s="7"/>
      <c r="EQ11525" s="1"/>
    </row>
    <row r="11526" spans="146:147" customFormat="1" ht="15">
      <c r="EP11526" s="7"/>
      <c r="EQ11526" s="1"/>
    </row>
    <row r="11527" spans="146:147" customFormat="1" ht="15">
      <c r="EP11527" s="7"/>
      <c r="EQ11527" s="1"/>
    </row>
    <row r="11528" spans="146:147" customFormat="1" ht="15">
      <c r="EP11528" s="7"/>
      <c r="EQ11528" s="1"/>
    </row>
    <row r="11529" spans="146:147" customFormat="1" ht="15">
      <c r="EP11529" s="7"/>
      <c r="EQ11529" s="1"/>
    </row>
    <row r="11530" spans="146:147" customFormat="1" ht="15">
      <c r="EP11530" s="7"/>
      <c r="EQ11530" s="1"/>
    </row>
    <row r="11531" spans="146:147" customFormat="1" ht="15">
      <c r="EP11531" s="7"/>
      <c r="EQ11531" s="1"/>
    </row>
    <row r="11532" spans="146:147" customFormat="1" ht="15">
      <c r="EP11532" s="7"/>
      <c r="EQ11532" s="1"/>
    </row>
    <row r="11533" spans="146:147" customFormat="1" ht="15">
      <c r="EP11533" s="7"/>
      <c r="EQ11533" s="1"/>
    </row>
    <row r="11534" spans="146:147" customFormat="1" ht="15">
      <c r="EP11534" s="7"/>
      <c r="EQ11534" s="1"/>
    </row>
    <row r="11535" spans="146:147" customFormat="1" ht="15">
      <c r="EP11535" s="7"/>
      <c r="EQ11535" s="1"/>
    </row>
    <row r="11536" spans="146:147" customFormat="1" ht="15">
      <c r="EP11536" s="7"/>
      <c r="EQ11536" s="1"/>
    </row>
    <row r="11537" spans="146:147" customFormat="1" ht="15">
      <c r="EP11537" s="7"/>
      <c r="EQ11537" s="1"/>
    </row>
    <row r="11538" spans="146:147" customFormat="1" ht="15">
      <c r="EP11538" s="7"/>
      <c r="EQ11538" s="1"/>
    </row>
    <row r="11539" spans="146:147" customFormat="1" ht="15">
      <c r="EP11539" s="7"/>
      <c r="EQ11539" s="1"/>
    </row>
    <row r="11540" spans="146:147" customFormat="1" ht="15">
      <c r="EP11540" s="7"/>
      <c r="EQ11540" s="1"/>
    </row>
    <row r="11541" spans="146:147" customFormat="1" ht="15">
      <c r="EP11541" s="7"/>
      <c r="EQ11541" s="1"/>
    </row>
    <row r="11542" spans="146:147" customFormat="1" ht="15">
      <c r="EP11542" s="7"/>
      <c r="EQ11542" s="1"/>
    </row>
    <row r="11543" spans="146:147" customFormat="1" ht="15">
      <c r="EP11543" s="7"/>
      <c r="EQ11543" s="1"/>
    </row>
    <row r="11544" spans="146:147" customFormat="1" ht="15">
      <c r="EP11544" s="7"/>
      <c r="EQ11544" s="1"/>
    </row>
    <row r="11545" spans="146:147" customFormat="1" ht="15">
      <c r="EP11545" s="7"/>
      <c r="EQ11545" s="1"/>
    </row>
    <row r="11546" spans="146:147" customFormat="1" ht="15">
      <c r="EP11546" s="7"/>
      <c r="EQ11546" s="1"/>
    </row>
    <row r="11547" spans="146:147" customFormat="1" ht="15">
      <c r="EP11547" s="7"/>
      <c r="EQ11547" s="1"/>
    </row>
    <row r="11548" spans="146:147" customFormat="1" ht="15">
      <c r="EP11548" s="7"/>
      <c r="EQ11548" s="1"/>
    </row>
    <row r="11549" spans="146:147" customFormat="1" ht="15">
      <c r="EP11549" s="7"/>
      <c r="EQ11549" s="1"/>
    </row>
    <row r="11550" spans="146:147" customFormat="1" ht="15">
      <c r="EP11550" s="7"/>
      <c r="EQ11550" s="1"/>
    </row>
    <row r="11551" spans="146:147" customFormat="1" ht="15">
      <c r="EP11551" s="7"/>
      <c r="EQ11551" s="1"/>
    </row>
    <row r="11552" spans="146:147" customFormat="1" ht="15">
      <c r="EP11552" s="7"/>
      <c r="EQ11552" s="1"/>
    </row>
    <row r="11553" spans="146:147" customFormat="1" ht="15">
      <c r="EP11553" s="7"/>
      <c r="EQ11553" s="1"/>
    </row>
    <row r="11554" spans="146:147" customFormat="1" ht="15">
      <c r="EP11554" s="7"/>
      <c r="EQ11554" s="1"/>
    </row>
    <row r="11555" spans="146:147" customFormat="1" ht="15">
      <c r="EP11555" s="7"/>
      <c r="EQ11555" s="1"/>
    </row>
    <row r="11556" spans="146:147" customFormat="1" ht="15">
      <c r="EP11556" s="7"/>
      <c r="EQ11556" s="1"/>
    </row>
    <row r="11557" spans="146:147" customFormat="1" ht="15">
      <c r="EP11557" s="7"/>
      <c r="EQ11557" s="1"/>
    </row>
    <row r="11558" spans="146:147" customFormat="1" ht="15">
      <c r="EP11558" s="7"/>
      <c r="EQ11558" s="1"/>
    </row>
    <row r="11559" spans="146:147" customFormat="1" ht="15">
      <c r="EP11559" s="7"/>
      <c r="EQ11559" s="1"/>
    </row>
    <row r="11560" spans="146:147" customFormat="1" ht="15">
      <c r="EP11560" s="7"/>
      <c r="EQ11560" s="1"/>
    </row>
    <row r="11561" spans="146:147" customFormat="1" ht="15">
      <c r="EP11561" s="7"/>
      <c r="EQ11561" s="1"/>
    </row>
    <row r="11562" spans="146:147" customFormat="1" ht="15">
      <c r="EP11562" s="7"/>
      <c r="EQ11562" s="1"/>
    </row>
    <row r="11563" spans="146:147" customFormat="1" ht="15">
      <c r="EP11563" s="7"/>
      <c r="EQ11563" s="1"/>
    </row>
    <row r="11564" spans="146:147" customFormat="1" ht="15">
      <c r="EP11564" s="7"/>
      <c r="EQ11564" s="1"/>
    </row>
    <row r="11565" spans="146:147" customFormat="1" ht="15">
      <c r="EP11565" s="7"/>
      <c r="EQ11565" s="1"/>
    </row>
    <row r="11566" spans="146:147" customFormat="1" ht="15">
      <c r="EP11566" s="7"/>
      <c r="EQ11566" s="1"/>
    </row>
    <row r="11567" spans="146:147" customFormat="1" ht="15">
      <c r="EP11567" s="7"/>
      <c r="EQ11567" s="1"/>
    </row>
    <row r="11568" spans="146:147" customFormat="1" ht="15">
      <c r="EP11568" s="7"/>
      <c r="EQ11568" s="1"/>
    </row>
    <row r="11569" spans="146:147" customFormat="1" ht="15">
      <c r="EP11569" s="7"/>
      <c r="EQ11569" s="1"/>
    </row>
    <row r="11570" spans="146:147" customFormat="1" ht="15">
      <c r="EP11570" s="7"/>
      <c r="EQ11570" s="1"/>
    </row>
    <row r="11571" spans="146:147" customFormat="1" ht="15">
      <c r="EP11571" s="7"/>
      <c r="EQ11571" s="1"/>
    </row>
    <row r="11572" spans="146:147" customFormat="1" ht="15">
      <c r="EP11572" s="7"/>
      <c r="EQ11572" s="1"/>
    </row>
    <row r="11573" spans="146:147" customFormat="1" ht="15">
      <c r="EP11573" s="7"/>
      <c r="EQ11573" s="1"/>
    </row>
    <row r="11574" spans="146:147" customFormat="1" ht="15">
      <c r="EP11574" s="7"/>
      <c r="EQ11574" s="1"/>
    </row>
    <row r="11575" spans="146:147" customFormat="1" ht="15">
      <c r="EP11575" s="7"/>
      <c r="EQ11575" s="1"/>
    </row>
    <row r="11576" spans="146:147" customFormat="1" ht="15">
      <c r="EP11576" s="7"/>
      <c r="EQ11576" s="1"/>
    </row>
    <row r="11577" spans="146:147" customFormat="1" ht="15">
      <c r="EP11577" s="7"/>
      <c r="EQ11577" s="1"/>
    </row>
    <row r="11578" spans="146:147" customFormat="1" ht="15">
      <c r="EP11578" s="7"/>
      <c r="EQ11578" s="1"/>
    </row>
    <row r="11579" spans="146:147" customFormat="1" ht="15">
      <c r="EP11579" s="7"/>
      <c r="EQ11579" s="1"/>
    </row>
    <row r="11580" spans="146:147" customFormat="1" ht="15">
      <c r="EP11580" s="7"/>
      <c r="EQ11580" s="1"/>
    </row>
    <row r="11581" spans="146:147" customFormat="1" ht="15">
      <c r="EP11581" s="7"/>
      <c r="EQ11581" s="1"/>
    </row>
    <row r="11582" spans="146:147" customFormat="1" ht="15">
      <c r="EP11582" s="7"/>
      <c r="EQ11582" s="1"/>
    </row>
    <row r="11583" spans="146:147" customFormat="1" ht="15">
      <c r="EP11583" s="7"/>
      <c r="EQ11583" s="1"/>
    </row>
    <row r="11584" spans="146:147" customFormat="1" ht="15">
      <c r="EP11584" s="7"/>
      <c r="EQ11584" s="1"/>
    </row>
    <row r="11585" spans="146:147" customFormat="1" ht="15">
      <c r="EP11585" s="7"/>
      <c r="EQ11585" s="1"/>
    </row>
    <row r="11586" spans="146:147" customFormat="1" ht="15">
      <c r="EP11586" s="7"/>
      <c r="EQ11586" s="1"/>
    </row>
    <row r="11587" spans="146:147" customFormat="1" ht="15">
      <c r="EP11587" s="7"/>
      <c r="EQ11587" s="1"/>
    </row>
    <row r="11588" spans="146:147" customFormat="1" ht="15">
      <c r="EP11588" s="7"/>
      <c r="EQ11588" s="1"/>
    </row>
    <row r="11589" spans="146:147" customFormat="1" ht="15">
      <c r="EP11589" s="7"/>
      <c r="EQ11589" s="1"/>
    </row>
    <row r="11590" spans="146:147" customFormat="1" ht="15">
      <c r="EP11590" s="7"/>
      <c r="EQ11590" s="1"/>
    </row>
    <row r="11591" spans="146:147" customFormat="1" ht="15">
      <c r="EP11591" s="7"/>
      <c r="EQ11591" s="1"/>
    </row>
    <row r="11592" spans="146:147" customFormat="1" ht="15">
      <c r="EP11592" s="7"/>
      <c r="EQ11592" s="1"/>
    </row>
    <row r="11593" spans="146:147" customFormat="1" ht="15">
      <c r="EP11593" s="7"/>
      <c r="EQ11593" s="1"/>
    </row>
    <row r="11594" spans="146:147" customFormat="1" ht="15">
      <c r="EP11594" s="7"/>
      <c r="EQ11594" s="1"/>
    </row>
    <row r="11595" spans="146:147" customFormat="1" ht="15">
      <c r="EP11595" s="7"/>
      <c r="EQ11595" s="1"/>
    </row>
    <row r="11596" spans="146:147" customFormat="1" ht="15">
      <c r="EP11596" s="7"/>
      <c r="EQ11596" s="1"/>
    </row>
    <row r="11597" spans="146:147" customFormat="1" ht="15">
      <c r="EP11597" s="7"/>
      <c r="EQ11597" s="1"/>
    </row>
    <row r="11598" spans="146:147" customFormat="1" ht="15">
      <c r="EP11598" s="7"/>
      <c r="EQ11598" s="1"/>
    </row>
    <row r="11599" spans="146:147" customFormat="1" ht="15">
      <c r="EP11599" s="7"/>
      <c r="EQ11599" s="1"/>
    </row>
    <row r="11600" spans="146:147" customFormat="1" ht="15">
      <c r="EP11600" s="7"/>
      <c r="EQ11600" s="1"/>
    </row>
    <row r="11601" spans="146:147" customFormat="1" ht="15">
      <c r="EP11601" s="7"/>
      <c r="EQ11601" s="1"/>
    </row>
    <row r="11602" spans="146:147" customFormat="1" ht="15">
      <c r="EP11602" s="7"/>
      <c r="EQ11602" s="1"/>
    </row>
    <row r="11603" spans="146:147" customFormat="1" ht="15">
      <c r="EP11603" s="7"/>
      <c r="EQ11603" s="1"/>
    </row>
    <row r="11604" spans="146:147" customFormat="1" ht="15">
      <c r="EP11604" s="7"/>
      <c r="EQ11604" s="1"/>
    </row>
    <row r="11605" spans="146:147" customFormat="1" ht="15">
      <c r="EP11605" s="7"/>
      <c r="EQ11605" s="1"/>
    </row>
    <row r="11606" spans="146:147" customFormat="1" ht="15">
      <c r="EP11606" s="7"/>
      <c r="EQ11606" s="1"/>
    </row>
    <row r="11607" spans="146:147" customFormat="1" ht="15">
      <c r="EP11607" s="7"/>
      <c r="EQ11607" s="1"/>
    </row>
    <row r="11608" spans="146:147" customFormat="1" ht="15">
      <c r="EP11608" s="7"/>
      <c r="EQ11608" s="1"/>
    </row>
    <row r="11609" spans="146:147" customFormat="1" ht="15">
      <c r="EP11609" s="7"/>
      <c r="EQ11609" s="1"/>
    </row>
    <row r="11610" spans="146:147" customFormat="1" ht="15">
      <c r="EP11610" s="7"/>
      <c r="EQ11610" s="1"/>
    </row>
    <row r="11611" spans="146:147" customFormat="1" ht="15">
      <c r="EP11611" s="7"/>
      <c r="EQ11611" s="1"/>
    </row>
    <row r="11612" spans="146:147" customFormat="1" ht="15">
      <c r="EP11612" s="7"/>
      <c r="EQ11612" s="1"/>
    </row>
    <row r="11613" spans="146:147" customFormat="1" ht="15">
      <c r="EP11613" s="7"/>
      <c r="EQ11613" s="1"/>
    </row>
    <row r="11614" spans="146:147" customFormat="1" ht="15">
      <c r="EP11614" s="7"/>
      <c r="EQ11614" s="1"/>
    </row>
    <row r="11615" spans="146:147" customFormat="1" ht="15">
      <c r="EP11615" s="7"/>
      <c r="EQ11615" s="1"/>
    </row>
    <row r="11616" spans="146:147" customFormat="1" ht="15">
      <c r="EP11616" s="7"/>
      <c r="EQ11616" s="1"/>
    </row>
    <row r="11617" spans="146:147" customFormat="1" ht="15">
      <c r="EP11617" s="7"/>
      <c r="EQ11617" s="1"/>
    </row>
    <row r="11618" spans="146:147" customFormat="1" ht="15">
      <c r="EP11618" s="7"/>
      <c r="EQ11618" s="1"/>
    </row>
    <row r="11619" spans="146:147" customFormat="1" ht="15">
      <c r="EP11619" s="7"/>
      <c r="EQ11619" s="1"/>
    </row>
    <row r="11620" spans="146:147" customFormat="1" ht="15">
      <c r="EP11620" s="7"/>
      <c r="EQ11620" s="1"/>
    </row>
    <row r="11621" spans="146:147" customFormat="1" ht="15">
      <c r="EP11621" s="7"/>
      <c r="EQ11621" s="1"/>
    </row>
    <row r="11622" spans="146:147" customFormat="1" ht="15">
      <c r="EP11622" s="7"/>
      <c r="EQ11622" s="1"/>
    </row>
    <row r="11623" spans="146:147" customFormat="1" ht="15">
      <c r="EP11623" s="7"/>
      <c r="EQ11623" s="1"/>
    </row>
    <row r="11624" spans="146:147" customFormat="1" ht="15">
      <c r="EP11624" s="7"/>
      <c r="EQ11624" s="1"/>
    </row>
    <row r="11625" spans="146:147" customFormat="1" ht="15">
      <c r="EP11625" s="7"/>
      <c r="EQ11625" s="1"/>
    </row>
    <row r="11626" spans="146:147" customFormat="1" ht="15">
      <c r="EP11626" s="7"/>
      <c r="EQ11626" s="1"/>
    </row>
    <row r="11627" spans="146:147" customFormat="1" ht="15">
      <c r="EP11627" s="7"/>
      <c r="EQ11627" s="1"/>
    </row>
    <row r="11628" spans="146:147" customFormat="1" ht="15">
      <c r="EP11628" s="7"/>
      <c r="EQ11628" s="1"/>
    </row>
    <row r="11629" spans="146:147" customFormat="1" ht="15">
      <c r="EP11629" s="7"/>
      <c r="EQ11629" s="1"/>
    </row>
    <row r="11630" spans="146:147" customFormat="1" ht="15">
      <c r="EP11630" s="7"/>
      <c r="EQ11630" s="1"/>
    </row>
    <row r="11631" spans="146:147" customFormat="1" ht="15">
      <c r="EP11631" s="7"/>
      <c r="EQ11631" s="1"/>
    </row>
    <row r="11632" spans="146:147" customFormat="1" ht="15">
      <c r="EP11632" s="7"/>
      <c r="EQ11632" s="1"/>
    </row>
    <row r="11633" spans="146:147" customFormat="1" ht="15">
      <c r="EP11633" s="7"/>
      <c r="EQ11633" s="1"/>
    </row>
    <row r="11634" spans="146:147" customFormat="1" ht="15">
      <c r="EP11634" s="7"/>
      <c r="EQ11634" s="1"/>
    </row>
    <row r="11635" spans="146:147" customFormat="1" ht="15">
      <c r="EP11635" s="7"/>
      <c r="EQ11635" s="1"/>
    </row>
    <row r="11636" spans="146:147" customFormat="1" ht="15">
      <c r="EP11636" s="7"/>
      <c r="EQ11636" s="1"/>
    </row>
    <row r="11637" spans="146:147" customFormat="1" ht="15">
      <c r="EP11637" s="7"/>
      <c r="EQ11637" s="1"/>
    </row>
    <row r="11638" spans="146:147" customFormat="1" ht="15">
      <c r="EP11638" s="7"/>
      <c r="EQ11638" s="1"/>
    </row>
    <row r="11639" spans="146:147" customFormat="1" ht="15">
      <c r="EP11639" s="7"/>
      <c r="EQ11639" s="1"/>
    </row>
    <row r="11640" spans="146:147" customFormat="1" ht="15">
      <c r="EP11640" s="7"/>
      <c r="EQ11640" s="1"/>
    </row>
    <row r="11641" spans="146:147" customFormat="1" ht="15">
      <c r="EP11641" s="7"/>
      <c r="EQ11641" s="1"/>
    </row>
    <row r="11642" spans="146:147" customFormat="1" ht="15">
      <c r="EP11642" s="7"/>
      <c r="EQ11642" s="1"/>
    </row>
    <row r="11643" spans="146:147" customFormat="1" ht="15">
      <c r="EP11643" s="7"/>
      <c r="EQ11643" s="1"/>
    </row>
    <row r="11644" spans="146:147" customFormat="1" ht="15">
      <c r="EP11644" s="7"/>
      <c r="EQ11644" s="1"/>
    </row>
    <row r="11645" spans="146:147" customFormat="1" ht="15">
      <c r="EP11645" s="7"/>
      <c r="EQ11645" s="1"/>
    </row>
    <row r="11646" spans="146:147" customFormat="1" ht="15">
      <c r="EP11646" s="7"/>
      <c r="EQ11646" s="1"/>
    </row>
    <row r="11647" spans="146:147" customFormat="1" ht="15">
      <c r="EP11647" s="7"/>
      <c r="EQ11647" s="1"/>
    </row>
    <row r="11648" spans="146:147" customFormat="1" ht="15">
      <c r="EP11648" s="7"/>
      <c r="EQ11648" s="1"/>
    </row>
    <row r="11649" spans="146:147" customFormat="1" ht="15">
      <c r="EP11649" s="7"/>
      <c r="EQ11649" s="1"/>
    </row>
    <row r="11650" spans="146:147" customFormat="1" ht="15">
      <c r="EP11650" s="7"/>
      <c r="EQ11650" s="1"/>
    </row>
    <row r="11651" spans="146:147" customFormat="1" ht="15">
      <c r="EP11651" s="7"/>
      <c r="EQ11651" s="1"/>
    </row>
    <row r="11652" spans="146:147" customFormat="1" ht="15">
      <c r="EP11652" s="7"/>
      <c r="EQ11652" s="1"/>
    </row>
    <row r="11653" spans="146:147" customFormat="1" ht="15">
      <c r="EP11653" s="7"/>
      <c r="EQ11653" s="1"/>
    </row>
    <row r="11654" spans="146:147" customFormat="1" ht="15">
      <c r="EP11654" s="7"/>
      <c r="EQ11654" s="1"/>
    </row>
    <row r="11655" spans="146:147" customFormat="1" ht="15">
      <c r="EP11655" s="7"/>
      <c r="EQ11655" s="1"/>
    </row>
    <row r="11656" spans="146:147" customFormat="1" ht="15">
      <c r="EP11656" s="7"/>
      <c r="EQ11656" s="1"/>
    </row>
    <row r="11657" spans="146:147" customFormat="1" ht="15">
      <c r="EP11657" s="7"/>
      <c r="EQ11657" s="1"/>
    </row>
    <row r="11658" spans="146:147" customFormat="1" ht="15">
      <c r="EP11658" s="7"/>
      <c r="EQ11658" s="1"/>
    </row>
    <row r="11659" spans="146:147" customFormat="1" ht="15">
      <c r="EP11659" s="7"/>
      <c r="EQ11659" s="1"/>
    </row>
    <row r="11660" spans="146:147" customFormat="1" ht="15">
      <c r="EP11660" s="7"/>
      <c r="EQ11660" s="1"/>
    </row>
    <row r="11661" spans="146:147" customFormat="1" ht="15">
      <c r="EP11661" s="7"/>
      <c r="EQ11661" s="1"/>
    </row>
    <row r="11662" spans="146:147" customFormat="1" ht="15">
      <c r="EP11662" s="7"/>
      <c r="EQ11662" s="1"/>
    </row>
    <row r="11663" spans="146:147" customFormat="1" ht="15">
      <c r="EP11663" s="7"/>
      <c r="EQ11663" s="1"/>
    </row>
    <row r="11664" spans="146:147" customFormat="1" ht="15">
      <c r="EP11664" s="7"/>
      <c r="EQ11664" s="1"/>
    </row>
    <row r="11665" spans="146:147" customFormat="1" ht="15">
      <c r="EP11665" s="7"/>
      <c r="EQ11665" s="1"/>
    </row>
    <row r="11666" spans="146:147" customFormat="1" ht="15">
      <c r="EP11666" s="7"/>
      <c r="EQ11666" s="1"/>
    </row>
    <row r="11667" spans="146:147" customFormat="1" ht="15">
      <c r="EP11667" s="7"/>
      <c r="EQ11667" s="1"/>
    </row>
    <row r="11668" spans="146:147" customFormat="1" ht="15">
      <c r="EP11668" s="7"/>
      <c r="EQ11668" s="1"/>
    </row>
    <row r="11669" spans="146:147" customFormat="1" ht="15">
      <c r="EP11669" s="7"/>
      <c r="EQ11669" s="1"/>
    </row>
    <row r="11670" spans="146:147" customFormat="1" ht="15">
      <c r="EP11670" s="7"/>
      <c r="EQ11670" s="1"/>
    </row>
    <row r="11671" spans="146:147" customFormat="1" ht="15">
      <c r="EP11671" s="7"/>
      <c r="EQ11671" s="1"/>
    </row>
    <row r="11672" spans="146:147" customFormat="1" ht="15">
      <c r="EP11672" s="7"/>
      <c r="EQ11672" s="1"/>
    </row>
    <row r="11673" spans="146:147" customFormat="1" ht="15">
      <c r="EP11673" s="7"/>
      <c r="EQ11673" s="1"/>
    </row>
    <row r="11674" spans="146:147" customFormat="1" ht="15">
      <c r="EP11674" s="7"/>
      <c r="EQ11674" s="1"/>
    </row>
    <row r="11675" spans="146:147" customFormat="1" ht="15">
      <c r="EP11675" s="7"/>
      <c r="EQ11675" s="1"/>
    </row>
    <row r="11676" spans="146:147" customFormat="1" ht="15">
      <c r="EP11676" s="7"/>
      <c r="EQ11676" s="1"/>
    </row>
    <row r="11677" spans="146:147" customFormat="1" ht="15">
      <c r="EP11677" s="7"/>
      <c r="EQ11677" s="1"/>
    </row>
    <row r="11678" spans="146:147" customFormat="1" ht="15">
      <c r="EP11678" s="7"/>
      <c r="EQ11678" s="1"/>
    </row>
    <row r="11679" spans="146:147" customFormat="1" ht="15">
      <c r="EP11679" s="7"/>
      <c r="EQ11679" s="1"/>
    </row>
    <row r="11680" spans="146:147" customFormat="1" ht="15">
      <c r="EP11680" s="7"/>
      <c r="EQ11680" s="1"/>
    </row>
    <row r="11681" spans="146:147" customFormat="1" ht="15">
      <c r="EP11681" s="7"/>
      <c r="EQ11681" s="1"/>
    </row>
    <row r="11682" spans="146:147" customFormat="1" ht="15">
      <c r="EP11682" s="7"/>
      <c r="EQ11682" s="1"/>
    </row>
    <row r="11683" spans="146:147" customFormat="1" ht="15">
      <c r="EP11683" s="7"/>
      <c r="EQ11683" s="1"/>
    </row>
    <row r="11684" spans="146:147" customFormat="1" ht="15">
      <c r="EP11684" s="7"/>
      <c r="EQ11684" s="1"/>
    </row>
    <row r="11685" spans="146:147" customFormat="1" ht="15">
      <c r="EP11685" s="7"/>
      <c r="EQ11685" s="1"/>
    </row>
    <row r="11686" spans="146:147" customFormat="1" ht="15">
      <c r="EP11686" s="7"/>
      <c r="EQ11686" s="1"/>
    </row>
    <row r="11687" spans="146:147" customFormat="1" ht="15">
      <c r="EP11687" s="7"/>
      <c r="EQ11687" s="1"/>
    </row>
    <row r="11688" spans="146:147" customFormat="1" ht="15">
      <c r="EP11688" s="7"/>
      <c r="EQ11688" s="1"/>
    </row>
    <row r="11689" spans="146:147" customFormat="1" ht="15">
      <c r="EP11689" s="7"/>
      <c r="EQ11689" s="1"/>
    </row>
    <row r="11690" spans="146:147" customFormat="1" ht="15">
      <c r="EP11690" s="7"/>
      <c r="EQ11690" s="1"/>
    </row>
    <row r="11691" spans="146:147" customFormat="1" ht="15">
      <c r="EP11691" s="7"/>
      <c r="EQ11691" s="1"/>
    </row>
    <row r="11692" spans="146:147" customFormat="1" ht="15">
      <c r="EP11692" s="7"/>
      <c r="EQ11692" s="1"/>
    </row>
    <row r="11693" spans="146:147" customFormat="1" ht="15">
      <c r="EP11693" s="7"/>
      <c r="EQ11693" s="1"/>
    </row>
    <row r="11694" spans="146:147" customFormat="1" ht="15">
      <c r="EP11694" s="7"/>
      <c r="EQ11694" s="1"/>
    </row>
    <row r="11695" spans="146:147" customFormat="1" ht="15">
      <c r="EP11695" s="7"/>
      <c r="EQ11695" s="1"/>
    </row>
    <row r="11696" spans="146:147" customFormat="1" ht="15">
      <c r="EP11696" s="7"/>
      <c r="EQ11696" s="1"/>
    </row>
    <row r="11697" spans="146:147" customFormat="1" ht="15">
      <c r="EP11697" s="7"/>
      <c r="EQ11697" s="1"/>
    </row>
    <row r="11698" spans="146:147" customFormat="1" ht="15">
      <c r="EP11698" s="7"/>
      <c r="EQ11698" s="1"/>
    </row>
    <row r="11699" spans="146:147" customFormat="1" ht="15">
      <c r="EP11699" s="7"/>
      <c r="EQ11699" s="1"/>
    </row>
    <row r="11700" spans="146:147" customFormat="1" ht="15">
      <c r="EP11700" s="7"/>
      <c r="EQ11700" s="1"/>
    </row>
    <row r="11701" spans="146:147" customFormat="1" ht="15">
      <c r="EP11701" s="7"/>
      <c r="EQ11701" s="1"/>
    </row>
    <row r="11702" spans="146:147" customFormat="1" ht="15">
      <c r="EP11702" s="7"/>
      <c r="EQ11702" s="1"/>
    </row>
    <row r="11703" spans="146:147" customFormat="1" ht="15">
      <c r="EP11703" s="7"/>
      <c r="EQ11703" s="1"/>
    </row>
    <row r="11704" spans="146:147" customFormat="1" ht="15">
      <c r="EP11704" s="7"/>
      <c r="EQ11704" s="1"/>
    </row>
    <row r="11705" spans="146:147" customFormat="1" ht="15">
      <c r="EP11705" s="7"/>
      <c r="EQ11705" s="1"/>
    </row>
    <row r="11706" spans="146:147" customFormat="1" ht="15">
      <c r="EP11706" s="7"/>
      <c r="EQ11706" s="1"/>
    </row>
    <row r="11707" spans="146:147" customFormat="1" ht="15">
      <c r="EP11707" s="7"/>
      <c r="EQ11707" s="1"/>
    </row>
    <row r="11708" spans="146:147" customFormat="1" ht="15">
      <c r="EP11708" s="7"/>
      <c r="EQ11708" s="1"/>
    </row>
    <row r="11709" spans="146:147" customFormat="1" ht="15">
      <c r="EP11709" s="7"/>
      <c r="EQ11709" s="1"/>
    </row>
    <row r="11710" spans="146:147" customFormat="1" ht="15">
      <c r="EP11710" s="7"/>
      <c r="EQ11710" s="1"/>
    </row>
    <row r="11711" spans="146:147" customFormat="1" ht="15">
      <c r="EP11711" s="7"/>
      <c r="EQ11711" s="1"/>
    </row>
    <row r="11712" spans="146:147" customFormat="1" ht="15">
      <c r="EP11712" s="7"/>
      <c r="EQ11712" s="1"/>
    </row>
    <row r="11713" spans="146:147" customFormat="1" ht="15">
      <c r="EP11713" s="7"/>
      <c r="EQ11713" s="1"/>
    </row>
    <row r="11714" spans="146:147" customFormat="1" ht="15">
      <c r="EP11714" s="7"/>
      <c r="EQ11714" s="1"/>
    </row>
    <row r="11715" spans="146:147" customFormat="1" ht="15">
      <c r="EP11715" s="7"/>
      <c r="EQ11715" s="1"/>
    </row>
    <row r="11716" spans="146:147" customFormat="1" ht="15">
      <c r="EP11716" s="7"/>
      <c r="EQ11716" s="1"/>
    </row>
    <row r="11717" spans="146:147" customFormat="1" ht="15">
      <c r="EP11717" s="7"/>
      <c r="EQ11717" s="1"/>
    </row>
    <row r="11718" spans="146:147" customFormat="1" ht="15">
      <c r="EP11718" s="7"/>
      <c r="EQ11718" s="1"/>
    </row>
    <row r="11719" spans="146:147" customFormat="1" ht="15">
      <c r="EP11719" s="7"/>
      <c r="EQ11719" s="1"/>
    </row>
    <row r="11720" spans="146:147" customFormat="1" ht="15">
      <c r="EP11720" s="7"/>
      <c r="EQ11720" s="1"/>
    </row>
    <row r="11721" spans="146:147" customFormat="1" ht="15">
      <c r="EP11721" s="7"/>
      <c r="EQ11721" s="1"/>
    </row>
    <row r="11722" spans="146:147" customFormat="1" ht="15">
      <c r="EP11722" s="7"/>
      <c r="EQ11722" s="1"/>
    </row>
    <row r="11723" spans="146:147" customFormat="1" ht="15">
      <c r="EP11723" s="7"/>
      <c r="EQ11723" s="1"/>
    </row>
    <row r="11724" spans="146:147" customFormat="1" ht="15">
      <c r="EP11724" s="7"/>
      <c r="EQ11724" s="1"/>
    </row>
    <row r="11725" spans="146:147" customFormat="1" ht="15">
      <c r="EP11725" s="7"/>
      <c r="EQ11725" s="1"/>
    </row>
    <row r="11726" spans="146:147" customFormat="1" ht="15">
      <c r="EP11726" s="7"/>
      <c r="EQ11726" s="1"/>
    </row>
    <row r="11727" spans="146:147" customFormat="1" ht="15">
      <c r="EP11727" s="7"/>
      <c r="EQ11727" s="1"/>
    </row>
    <row r="11728" spans="146:147" customFormat="1" ht="15">
      <c r="EP11728" s="7"/>
      <c r="EQ11728" s="1"/>
    </row>
    <row r="11729" spans="146:147" customFormat="1" ht="15">
      <c r="EP11729" s="7"/>
      <c r="EQ11729" s="1"/>
    </row>
    <row r="11730" spans="146:147" customFormat="1" ht="15">
      <c r="EP11730" s="7"/>
      <c r="EQ11730" s="1"/>
    </row>
    <row r="11731" spans="146:147" customFormat="1" ht="15">
      <c r="EP11731" s="7"/>
      <c r="EQ11731" s="1"/>
    </row>
    <row r="11732" spans="146:147" customFormat="1" ht="15">
      <c r="EP11732" s="7"/>
      <c r="EQ11732" s="1"/>
    </row>
    <row r="11733" spans="146:147" customFormat="1" ht="15">
      <c r="EP11733" s="7"/>
      <c r="EQ11733" s="1"/>
    </row>
    <row r="11734" spans="146:147" customFormat="1" ht="15">
      <c r="EP11734" s="7"/>
      <c r="EQ11734" s="1"/>
    </row>
    <row r="11735" spans="146:147" customFormat="1" ht="15">
      <c r="EP11735" s="7"/>
      <c r="EQ11735" s="1"/>
    </row>
    <row r="11736" spans="146:147" customFormat="1" ht="15">
      <c r="EP11736" s="7"/>
      <c r="EQ11736" s="1"/>
    </row>
    <row r="11737" spans="146:147" customFormat="1" ht="15">
      <c r="EP11737" s="7"/>
      <c r="EQ11737" s="1"/>
    </row>
    <row r="11738" spans="146:147" customFormat="1" ht="15">
      <c r="EP11738" s="7"/>
      <c r="EQ11738" s="1"/>
    </row>
    <row r="11739" spans="146:147" customFormat="1" ht="15">
      <c r="EP11739" s="7"/>
      <c r="EQ11739" s="1"/>
    </row>
    <row r="11740" spans="146:147" customFormat="1" ht="15">
      <c r="EP11740" s="7"/>
      <c r="EQ11740" s="1"/>
    </row>
    <row r="11741" spans="146:147" customFormat="1" ht="15">
      <c r="EP11741" s="7"/>
      <c r="EQ11741" s="1"/>
    </row>
    <row r="11742" spans="146:147" customFormat="1" ht="15">
      <c r="EP11742" s="7"/>
      <c r="EQ11742" s="1"/>
    </row>
    <row r="11743" spans="146:147" customFormat="1" ht="15">
      <c r="EP11743" s="7"/>
      <c r="EQ11743" s="1"/>
    </row>
    <row r="11744" spans="146:147" customFormat="1" ht="15">
      <c r="EP11744" s="7"/>
      <c r="EQ11744" s="1"/>
    </row>
    <row r="11745" spans="146:147" customFormat="1" ht="15">
      <c r="EP11745" s="7"/>
      <c r="EQ11745" s="1"/>
    </row>
    <row r="11746" spans="146:147" customFormat="1" ht="15">
      <c r="EP11746" s="7"/>
      <c r="EQ11746" s="1"/>
    </row>
    <row r="11747" spans="146:147" customFormat="1" ht="15">
      <c r="EP11747" s="7"/>
      <c r="EQ11747" s="1"/>
    </row>
    <row r="11748" spans="146:147" customFormat="1" ht="15">
      <c r="EP11748" s="7"/>
      <c r="EQ11748" s="1"/>
    </row>
    <row r="11749" spans="146:147" customFormat="1" ht="15">
      <c r="EP11749" s="7"/>
      <c r="EQ11749" s="1"/>
    </row>
    <row r="11750" spans="146:147" customFormat="1" ht="15">
      <c r="EP11750" s="7"/>
      <c r="EQ11750" s="1"/>
    </row>
    <row r="11751" spans="146:147" customFormat="1" ht="15">
      <c r="EP11751" s="7"/>
      <c r="EQ11751" s="1"/>
    </row>
    <row r="11752" spans="146:147" customFormat="1" ht="15">
      <c r="EP11752" s="7"/>
      <c r="EQ11752" s="1"/>
    </row>
    <row r="11753" spans="146:147" customFormat="1" ht="15">
      <c r="EP11753" s="7"/>
      <c r="EQ11753" s="1"/>
    </row>
    <row r="11754" spans="146:147" customFormat="1" ht="15">
      <c r="EP11754" s="7"/>
      <c r="EQ11754" s="1"/>
    </row>
    <row r="11755" spans="146:147" customFormat="1" ht="15">
      <c r="EP11755" s="7"/>
      <c r="EQ11755" s="1"/>
    </row>
    <row r="11756" spans="146:147" customFormat="1" ht="15">
      <c r="EP11756" s="7"/>
      <c r="EQ11756" s="1"/>
    </row>
    <row r="11757" spans="146:147" customFormat="1" ht="15">
      <c r="EP11757" s="7"/>
      <c r="EQ11757" s="1"/>
    </row>
    <row r="11758" spans="146:147" customFormat="1" ht="15">
      <c r="EP11758" s="7"/>
      <c r="EQ11758" s="1"/>
    </row>
    <row r="11759" spans="146:147" customFormat="1" ht="15">
      <c r="EP11759" s="7"/>
      <c r="EQ11759" s="1"/>
    </row>
    <row r="11760" spans="146:147" customFormat="1" ht="15">
      <c r="EP11760" s="7"/>
      <c r="EQ11760" s="1"/>
    </row>
    <row r="11761" spans="146:147" customFormat="1" ht="15">
      <c r="EP11761" s="7"/>
      <c r="EQ11761" s="1"/>
    </row>
    <row r="11762" spans="146:147" customFormat="1" ht="15">
      <c r="EP11762" s="7"/>
      <c r="EQ11762" s="1"/>
    </row>
    <row r="11763" spans="146:147" customFormat="1" ht="15">
      <c r="EP11763" s="7"/>
      <c r="EQ11763" s="1"/>
    </row>
    <row r="11764" spans="146:147" customFormat="1" ht="15">
      <c r="EP11764" s="7"/>
      <c r="EQ11764" s="1"/>
    </row>
    <row r="11765" spans="146:147" customFormat="1" ht="15">
      <c r="EP11765" s="7"/>
      <c r="EQ11765" s="1"/>
    </row>
    <row r="11766" spans="146:147" customFormat="1" ht="15">
      <c r="EP11766" s="7"/>
      <c r="EQ11766" s="1"/>
    </row>
    <row r="11767" spans="146:147" customFormat="1" ht="15">
      <c r="EP11767" s="7"/>
      <c r="EQ11767" s="1"/>
    </row>
    <row r="11768" spans="146:147" customFormat="1" ht="15">
      <c r="EP11768" s="7"/>
      <c r="EQ11768" s="1"/>
    </row>
    <row r="11769" spans="146:147" customFormat="1" ht="15">
      <c r="EP11769" s="7"/>
      <c r="EQ11769" s="1"/>
    </row>
    <row r="11770" spans="146:147" customFormat="1" ht="15">
      <c r="EP11770" s="7"/>
      <c r="EQ11770" s="1"/>
    </row>
    <row r="11771" spans="146:147" customFormat="1" ht="15">
      <c r="EP11771" s="7"/>
      <c r="EQ11771" s="1"/>
    </row>
    <row r="11772" spans="146:147" customFormat="1" ht="15">
      <c r="EP11772" s="7"/>
      <c r="EQ11772" s="1"/>
    </row>
    <row r="11773" spans="146:147" customFormat="1" ht="15">
      <c r="EP11773" s="7"/>
      <c r="EQ11773" s="1"/>
    </row>
    <row r="11774" spans="146:147" customFormat="1" ht="15">
      <c r="EP11774" s="7"/>
      <c r="EQ11774" s="1"/>
    </row>
    <row r="11775" spans="146:147" customFormat="1" ht="15">
      <c r="EP11775" s="7"/>
      <c r="EQ11775" s="1"/>
    </row>
    <row r="11776" spans="146:147" customFormat="1" ht="15">
      <c r="EP11776" s="7"/>
      <c r="EQ11776" s="1"/>
    </row>
    <row r="11777" spans="146:147" customFormat="1" ht="15">
      <c r="EP11777" s="7"/>
      <c r="EQ11777" s="1"/>
    </row>
    <row r="11778" spans="146:147" customFormat="1" ht="15">
      <c r="EP11778" s="7"/>
      <c r="EQ11778" s="1"/>
    </row>
    <row r="11779" spans="146:147" customFormat="1" ht="15">
      <c r="EP11779" s="7"/>
      <c r="EQ11779" s="1"/>
    </row>
    <row r="11780" spans="146:147" customFormat="1" ht="15">
      <c r="EP11780" s="7"/>
      <c r="EQ11780" s="1"/>
    </row>
    <row r="11781" spans="146:147" customFormat="1" ht="15">
      <c r="EP11781" s="7"/>
      <c r="EQ11781" s="1"/>
    </row>
    <row r="11782" spans="146:147" customFormat="1" ht="15">
      <c r="EP11782" s="7"/>
      <c r="EQ11782" s="1"/>
    </row>
    <row r="11783" spans="146:147" customFormat="1" ht="15">
      <c r="EP11783" s="7"/>
      <c r="EQ11783" s="1"/>
    </row>
    <row r="11784" spans="146:147" customFormat="1" ht="15">
      <c r="EP11784" s="7"/>
      <c r="EQ11784" s="1"/>
    </row>
    <row r="11785" spans="146:147" customFormat="1" ht="15">
      <c r="EP11785" s="7"/>
      <c r="EQ11785" s="1"/>
    </row>
    <row r="11786" spans="146:147" customFormat="1" ht="15">
      <c r="EP11786" s="7"/>
      <c r="EQ11786" s="1"/>
    </row>
    <row r="11787" spans="146:147" customFormat="1" ht="15">
      <c r="EP11787" s="7"/>
      <c r="EQ11787" s="1"/>
    </row>
    <row r="11788" spans="146:147" customFormat="1" ht="15">
      <c r="EP11788" s="7"/>
      <c r="EQ11788" s="1"/>
    </row>
    <row r="11789" spans="146:147" customFormat="1" ht="15">
      <c r="EP11789" s="7"/>
      <c r="EQ11789" s="1"/>
    </row>
    <row r="11790" spans="146:147" customFormat="1" ht="15">
      <c r="EP11790" s="7"/>
      <c r="EQ11790" s="1"/>
    </row>
    <row r="11791" spans="146:147" customFormat="1" ht="15">
      <c r="EP11791" s="7"/>
      <c r="EQ11791" s="1"/>
    </row>
    <row r="11792" spans="146:147" customFormat="1" ht="15">
      <c r="EP11792" s="7"/>
      <c r="EQ11792" s="1"/>
    </row>
    <row r="11793" spans="146:147" customFormat="1" ht="15">
      <c r="EP11793" s="7"/>
      <c r="EQ11793" s="1"/>
    </row>
    <row r="11794" spans="146:147" customFormat="1" ht="15">
      <c r="EP11794" s="7"/>
      <c r="EQ11794" s="1"/>
    </row>
    <row r="11795" spans="146:147" customFormat="1" ht="15">
      <c r="EP11795" s="7"/>
      <c r="EQ11795" s="1"/>
    </row>
    <row r="11796" spans="146:147" customFormat="1" ht="15">
      <c r="EP11796" s="7"/>
      <c r="EQ11796" s="1"/>
    </row>
    <row r="11797" spans="146:147" customFormat="1" ht="15">
      <c r="EP11797" s="7"/>
      <c r="EQ11797" s="1"/>
    </row>
    <row r="11798" spans="146:147" customFormat="1" ht="15">
      <c r="EP11798" s="7"/>
      <c r="EQ11798" s="1"/>
    </row>
    <row r="11799" spans="146:147" customFormat="1" ht="15">
      <c r="EP11799" s="7"/>
      <c r="EQ11799" s="1"/>
    </row>
    <row r="11800" spans="146:147" customFormat="1" ht="15">
      <c r="EP11800" s="7"/>
      <c r="EQ11800" s="1"/>
    </row>
    <row r="11801" spans="146:147" customFormat="1" ht="15">
      <c r="EP11801" s="7"/>
      <c r="EQ11801" s="1"/>
    </row>
    <row r="11802" spans="146:147" customFormat="1" ht="15">
      <c r="EP11802" s="7"/>
      <c r="EQ11802" s="1"/>
    </row>
    <row r="11803" spans="146:147" customFormat="1" ht="15">
      <c r="EP11803" s="7"/>
      <c r="EQ11803" s="1"/>
    </row>
    <row r="11804" spans="146:147" customFormat="1" ht="15">
      <c r="EP11804" s="7"/>
      <c r="EQ11804" s="1"/>
    </row>
    <row r="11805" spans="146:147" customFormat="1" ht="15">
      <c r="EP11805" s="7"/>
      <c r="EQ11805" s="1"/>
    </row>
    <row r="11806" spans="146:147" customFormat="1" ht="15">
      <c r="EP11806" s="7"/>
      <c r="EQ11806" s="1"/>
    </row>
    <row r="11807" spans="146:147" customFormat="1" ht="15">
      <c r="EP11807" s="7"/>
      <c r="EQ11807" s="1"/>
    </row>
    <row r="11808" spans="146:147" customFormat="1" ht="15">
      <c r="EP11808" s="7"/>
      <c r="EQ11808" s="1"/>
    </row>
    <row r="11809" spans="146:147" customFormat="1" ht="15">
      <c r="EP11809" s="7"/>
      <c r="EQ11809" s="1"/>
    </row>
    <row r="11810" spans="146:147" customFormat="1" ht="15">
      <c r="EP11810" s="7"/>
      <c r="EQ11810" s="1"/>
    </row>
    <row r="11811" spans="146:147" customFormat="1" ht="15">
      <c r="EP11811" s="7"/>
      <c r="EQ11811" s="1"/>
    </row>
    <row r="11812" spans="146:147" customFormat="1" ht="15">
      <c r="EP11812" s="7"/>
      <c r="EQ11812" s="1"/>
    </row>
    <row r="11813" spans="146:147" customFormat="1" ht="15">
      <c r="EP11813" s="7"/>
      <c r="EQ11813" s="1"/>
    </row>
    <row r="11814" spans="146:147" customFormat="1" ht="15">
      <c r="EP11814" s="7"/>
      <c r="EQ11814" s="1"/>
    </row>
    <row r="11815" spans="146:147" customFormat="1" ht="15">
      <c r="EP11815" s="7"/>
      <c r="EQ11815" s="1"/>
    </row>
    <row r="11816" spans="146:147" customFormat="1" ht="15">
      <c r="EP11816" s="7"/>
      <c r="EQ11816" s="1"/>
    </row>
    <row r="11817" spans="146:147" customFormat="1" ht="15">
      <c r="EP11817" s="7"/>
      <c r="EQ11817" s="1"/>
    </row>
    <row r="11818" spans="146:147" customFormat="1" ht="15">
      <c r="EP11818" s="7"/>
      <c r="EQ11818" s="1"/>
    </row>
    <row r="11819" spans="146:147" customFormat="1" ht="15">
      <c r="EP11819" s="7"/>
      <c r="EQ11819" s="1"/>
    </row>
    <row r="11820" spans="146:147" customFormat="1" ht="15">
      <c r="EP11820" s="7"/>
      <c r="EQ11820" s="1"/>
    </row>
    <row r="11821" spans="146:147" customFormat="1" ht="15">
      <c r="EP11821" s="7"/>
      <c r="EQ11821" s="1"/>
    </row>
    <row r="11822" spans="146:147" customFormat="1" ht="15">
      <c r="EP11822" s="7"/>
      <c r="EQ11822" s="1"/>
    </row>
    <row r="11823" spans="146:147" customFormat="1" ht="15">
      <c r="EP11823" s="7"/>
      <c r="EQ11823" s="1"/>
    </row>
    <row r="11824" spans="146:147" customFormat="1" ht="15">
      <c r="EP11824" s="7"/>
      <c r="EQ11824" s="1"/>
    </row>
    <row r="11825" spans="146:147" customFormat="1" ht="15">
      <c r="EP11825" s="7"/>
      <c r="EQ11825" s="1"/>
    </row>
    <row r="11826" spans="146:147" customFormat="1" ht="15">
      <c r="EP11826" s="7"/>
      <c r="EQ11826" s="1"/>
    </row>
    <row r="11827" spans="146:147" customFormat="1" ht="15">
      <c r="EP11827" s="7"/>
      <c r="EQ11827" s="1"/>
    </row>
    <row r="11828" spans="146:147" customFormat="1" ht="15">
      <c r="EP11828" s="7"/>
      <c r="EQ11828" s="1"/>
    </row>
    <row r="11829" spans="146:147" customFormat="1" ht="15">
      <c r="EP11829" s="7"/>
      <c r="EQ11829" s="1"/>
    </row>
    <row r="11830" spans="146:147" customFormat="1" ht="15">
      <c r="EP11830" s="7"/>
      <c r="EQ11830" s="1"/>
    </row>
    <row r="11831" spans="146:147" customFormat="1" ht="15">
      <c r="EP11831" s="7"/>
      <c r="EQ11831" s="1"/>
    </row>
    <row r="11832" spans="146:147" customFormat="1" ht="15">
      <c r="EP11832" s="7"/>
      <c r="EQ11832" s="1"/>
    </row>
    <row r="11833" spans="146:147" customFormat="1" ht="15">
      <c r="EP11833" s="7"/>
      <c r="EQ11833" s="1"/>
    </row>
    <row r="11834" spans="146:147" customFormat="1" ht="15">
      <c r="EP11834" s="7"/>
      <c r="EQ11834" s="1"/>
    </row>
    <row r="11835" spans="146:147" customFormat="1" ht="15">
      <c r="EP11835" s="7"/>
      <c r="EQ11835" s="1"/>
    </row>
    <row r="11836" spans="146:147" customFormat="1" ht="15">
      <c r="EP11836" s="7"/>
      <c r="EQ11836" s="1"/>
    </row>
    <row r="11837" spans="146:147" customFormat="1" ht="15">
      <c r="EP11837" s="7"/>
      <c r="EQ11837" s="1"/>
    </row>
    <row r="11838" spans="146:147" customFormat="1" ht="15">
      <c r="EP11838" s="7"/>
      <c r="EQ11838" s="1"/>
    </row>
    <row r="11839" spans="146:147" customFormat="1" ht="15">
      <c r="EP11839" s="7"/>
      <c r="EQ11839" s="1"/>
    </row>
    <row r="11840" spans="146:147" customFormat="1" ht="15">
      <c r="EP11840" s="7"/>
      <c r="EQ11840" s="1"/>
    </row>
    <row r="11841" spans="146:147" customFormat="1" ht="15">
      <c r="EP11841" s="7"/>
      <c r="EQ11841" s="1"/>
    </row>
    <row r="11842" spans="146:147" customFormat="1" ht="15">
      <c r="EP11842" s="7"/>
      <c r="EQ11842" s="1"/>
    </row>
    <row r="11843" spans="146:147" customFormat="1" ht="15">
      <c r="EP11843" s="7"/>
      <c r="EQ11843" s="1"/>
    </row>
    <row r="11844" spans="146:147" customFormat="1" ht="15">
      <c r="EP11844" s="7"/>
      <c r="EQ11844" s="1"/>
    </row>
    <row r="11845" spans="146:147" customFormat="1" ht="15">
      <c r="EP11845" s="7"/>
      <c r="EQ11845" s="1"/>
    </row>
    <row r="11846" spans="146:147" customFormat="1" ht="15">
      <c r="EP11846" s="7"/>
      <c r="EQ11846" s="1"/>
    </row>
    <row r="11847" spans="146:147" customFormat="1" ht="15">
      <c r="EP11847" s="7"/>
      <c r="EQ11847" s="1"/>
    </row>
    <row r="11848" spans="146:147" customFormat="1" ht="15">
      <c r="EP11848" s="7"/>
      <c r="EQ11848" s="1"/>
    </row>
    <row r="11849" spans="146:147" customFormat="1" ht="15">
      <c r="EP11849" s="7"/>
      <c r="EQ11849" s="1"/>
    </row>
    <row r="11850" spans="146:147" customFormat="1" ht="15">
      <c r="EP11850" s="7"/>
      <c r="EQ11850" s="1"/>
    </row>
    <row r="11851" spans="146:147" customFormat="1" ht="15">
      <c r="EP11851" s="7"/>
      <c r="EQ11851" s="1"/>
    </row>
    <row r="11852" spans="146:147" customFormat="1" ht="15">
      <c r="EP11852" s="7"/>
      <c r="EQ11852" s="1"/>
    </row>
    <row r="11853" spans="146:147" customFormat="1" ht="15">
      <c r="EP11853" s="7"/>
      <c r="EQ11853" s="1"/>
    </row>
    <row r="11854" spans="146:147" customFormat="1" ht="15">
      <c r="EP11854" s="7"/>
      <c r="EQ11854" s="1"/>
    </row>
    <row r="11855" spans="146:147" customFormat="1" ht="15">
      <c r="EP11855" s="7"/>
      <c r="EQ11855" s="1"/>
    </row>
    <row r="11856" spans="146:147" customFormat="1" ht="15">
      <c r="EP11856" s="7"/>
      <c r="EQ11856" s="1"/>
    </row>
    <row r="11857" spans="146:147" customFormat="1" ht="15">
      <c r="EP11857" s="7"/>
      <c r="EQ11857" s="1"/>
    </row>
    <row r="11858" spans="146:147" customFormat="1" ht="15">
      <c r="EP11858" s="7"/>
      <c r="EQ11858" s="1"/>
    </row>
    <row r="11859" spans="146:147" customFormat="1" ht="15">
      <c r="EP11859" s="7"/>
      <c r="EQ11859" s="1"/>
    </row>
    <row r="11860" spans="146:147" customFormat="1" ht="15">
      <c r="EP11860" s="7"/>
      <c r="EQ11860" s="1"/>
    </row>
    <row r="11861" spans="146:147" customFormat="1" ht="15">
      <c r="EP11861" s="7"/>
      <c r="EQ11861" s="1"/>
    </row>
    <row r="11862" spans="146:147" customFormat="1" ht="15">
      <c r="EP11862" s="7"/>
      <c r="EQ11862" s="1"/>
    </row>
    <row r="11863" spans="146:147" customFormat="1" ht="15">
      <c r="EP11863" s="7"/>
      <c r="EQ11863" s="1"/>
    </row>
    <row r="11864" spans="146:147" customFormat="1" ht="15">
      <c r="EP11864" s="7"/>
      <c r="EQ11864" s="1"/>
    </row>
    <row r="11865" spans="146:147" customFormat="1" ht="15">
      <c r="EP11865" s="7"/>
      <c r="EQ11865" s="1"/>
    </row>
    <row r="11866" spans="146:147" customFormat="1" ht="15">
      <c r="EP11866" s="7"/>
      <c r="EQ11866" s="1"/>
    </row>
    <row r="11867" spans="146:147" customFormat="1" ht="15">
      <c r="EP11867" s="7"/>
      <c r="EQ11867" s="1"/>
    </row>
    <row r="11868" spans="146:147" customFormat="1" ht="15">
      <c r="EP11868" s="7"/>
      <c r="EQ11868" s="1"/>
    </row>
    <row r="11869" spans="146:147" customFormat="1" ht="15">
      <c r="EP11869" s="7"/>
      <c r="EQ11869" s="1"/>
    </row>
    <row r="11870" spans="146:147" customFormat="1" ht="15">
      <c r="EP11870" s="7"/>
      <c r="EQ11870" s="1"/>
    </row>
    <row r="11871" spans="146:147" customFormat="1" ht="15">
      <c r="EP11871" s="7"/>
      <c r="EQ11871" s="1"/>
    </row>
    <row r="11872" spans="146:147" customFormat="1" ht="15">
      <c r="EP11872" s="7"/>
      <c r="EQ11872" s="1"/>
    </row>
    <row r="11873" spans="146:147" customFormat="1" ht="15">
      <c r="EP11873" s="7"/>
      <c r="EQ11873" s="1"/>
    </row>
    <row r="11874" spans="146:147" customFormat="1" ht="15">
      <c r="EP11874" s="7"/>
      <c r="EQ11874" s="1"/>
    </row>
    <row r="11875" spans="146:147" customFormat="1" ht="15">
      <c r="EP11875" s="7"/>
      <c r="EQ11875" s="1"/>
    </row>
    <row r="11876" spans="146:147" customFormat="1" ht="15">
      <c r="EP11876" s="7"/>
      <c r="EQ11876" s="1"/>
    </row>
    <row r="11877" spans="146:147" customFormat="1" ht="15">
      <c r="EP11877" s="7"/>
      <c r="EQ11877" s="1"/>
    </row>
    <row r="11878" spans="146:147" customFormat="1" ht="15">
      <c r="EP11878" s="7"/>
      <c r="EQ11878" s="1"/>
    </row>
    <row r="11879" spans="146:147" customFormat="1" ht="15">
      <c r="EP11879" s="7"/>
      <c r="EQ11879" s="1"/>
    </row>
    <row r="11880" spans="146:147" customFormat="1" ht="15">
      <c r="EP11880" s="7"/>
      <c r="EQ11880" s="1"/>
    </row>
    <row r="11881" spans="146:147" customFormat="1" ht="15">
      <c r="EP11881" s="7"/>
      <c r="EQ11881" s="1"/>
    </row>
    <row r="11882" spans="146:147" customFormat="1" ht="15">
      <c r="EP11882" s="7"/>
      <c r="EQ11882" s="1"/>
    </row>
    <row r="11883" spans="146:147" customFormat="1" ht="15">
      <c r="EP11883" s="7"/>
      <c r="EQ11883" s="1"/>
    </row>
    <row r="11884" spans="146:147" customFormat="1" ht="15">
      <c r="EP11884" s="7"/>
      <c r="EQ11884" s="1"/>
    </row>
    <row r="11885" spans="146:147" customFormat="1" ht="15">
      <c r="EP11885" s="7"/>
      <c r="EQ11885" s="1"/>
    </row>
    <row r="11886" spans="146:147" customFormat="1" ht="15">
      <c r="EP11886" s="7"/>
      <c r="EQ11886" s="1"/>
    </row>
    <row r="11887" spans="146:147" customFormat="1" ht="15">
      <c r="EP11887" s="7"/>
      <c r="EQ11887" s="1"/>
    </row>
    <row r="11888" spans="146:147" customFormat="1" ht="15">
      <c r="EP11888" s="7"/>
      <c r="EQ11888" s="1"/>
    </row>
    <row r="11889" spans="146:147" customFormat="1" ht="15">
      <c r="EP11889" s="7"/>
      <c r="EQ11889" s="1"/>
    </row>
    <row r="11890" spans="146:147" customFormat="1" ht="15">
      <c r="EP11890" s="7"/>
      <c r="EQ11890" s="1"/>
    </row>
    <row r="11891" spans="146:147" customFormat="1" ht="15">
      <c r="EP11891" s="7"/>
      <c r="EQ11891" s="1"/>
    </row>
    <row r="11892" spans="146:147" customFormat="1" ht="15">
      <c r="EP11892" s="7"/>
      <c r="EQ11892" s="1"/>
    </row>
    <row r="11893" spans="146:147" customFormat="1" ht="15">
      <c r="EP11893" s="7"/>
      <c r="EQ11893" s="1"/>
    </row>
    <row r="11894" spans="146:147" customFormat="1" ht="15">
      <c r="EP11894" s="7"/>
      <c r="EQ11894" s="1"/>
    </row>
    <row r="11895" spans="146:147" customFormat="1" ht="15">
      <c r="EP11895" s="7"/>
      <c r="EQ11895" s="1"/>
    </row>
    <row r="11896" spans="146:147" customFormat="1" ht="15">
      <c r="EP11896" s="7"/>
      <c r="EQ11896" s="1"/>
    </row>
    <row r="11897" spans="146:147" customFormat="1" ht="15">
      <c r="EP11897" s="7"/>
      <c r="EQ11897" s="1"/>
    </row>
    <row r="11898" spans="146:147" customFormat="1" ht="15">
      <c r="EP11898" s="7"/>
      <c r="EQ11898" s="1"/>
    </row>
    <row r="11899" spans="146:147" customFormat="1" ht="15">
      <c r="EP11899" s="7"/>
      <c r="EQ11899" s="1"/>
    </row>
    <row r="11900" spans="146:147" customFormat="1" ht="15">
      <c r="EP11900" s="7"/>
      <c r="EQ11900" s="1"/>
    </row>
    <row r="11901" spans="146:147" customFormat="1" ht="15">
      <c r="EP11901" s="7"/>
      <c r="EQ11901" s="1"/>
    </row>
    <row r="11902" spans="146:147" customFormat="1" ht="15">
      <c r="EP11902" s="7"/>
      <c r="EQ11902" s="1"/>
    </row>
    <row r="11903" spans="146:147" customFormat="1" ht="15">
      <c r="EP11903" s="7"/>
      <c r="EQ11903" s="1"/>
    </row>
    <row r="11904" spans="146:147" customFormat="1" ht="15">
      <c r="EP11904" s="7"/>
      <c r="EQ11904" s="1"/>
    </row>
    <row r="11905" spans="146:147" customFormat="1" ht="15">
      <c r="EP11905" s="7"/>
      <c r="EQ11905" s="1"/>
    </row>
    <row r="11906" spans="146:147" customFormat="1" ht="15">
      <c r="EP11906" s="7"/>
      <c r="EQ11906" s="1"/>
    </row>
    <row r="11907" spans="146:147" customFormat="1" ht="15">
      <c r="EP11907" s="7"/>
      <c r="EQ11907" s="1"/>
    </row>
    <row r="11908" spans="146:147" customFormat="1" ht="15">
      <c r="EP11908" s="7"/>
      <c r="EQ11908" s="1"/>
    </row>
    <row r="11909" spans="146:147" customFormat="1" ht="15">
      <c r="EP11909" s="7"/>
      <c r="EQ11909" s="1"/>
    </row>
    <row r="11910" spans="146:147" customFormat="1" ht="15">
      <c r="EP11910" s="7"/>
      <c r="EQ11910" s="1"/>
    </row>
    <row r="11911" spans="146:147" customFormat="1" ht="15">
      <c r="EP11911" s="7"/>
      <c r="EQ11911" s="1"/>
    </row>
    <row r="11912" spans="146:147" customFormat="1" ht="15">
      <c r="EP11912" s="7"/>
      <c r="EQ11912" s="1"/>
    </row>
    <row r="11913" spans="146:147" customFormat="1" ht="15">
      <c r="EP11913" s="7"/>
      <c r="EQ11913" s="1"/>
    </row>
    <row r="11914" spans="146:147" customFormat="1" ht="15">
      <c r="EP11914" s="7"/>
      <c r="EQ11914" s="1"/>
    </row>
    <row r="11915" spans="146:147" customFormat="1" ht="15">
      <c r="EP11915" s="7"/>
      <c r="EQ11915" s="1"/>
    </row>
    <row r="11916" spans="146:147" customFormat="1" ht="15">
      <c r="EP11916" s="7"/>
      <c r="EQ11916" s="1"/>
    </row>
    <row r="11917" spans="146:147" customFormat="1" ht="15">
      <c r="EP11917" s="7"/>
      <c r="EQ11917" s="1"/>
    </row>
    <row r="11918" spans="146:147" customFormat="1" ht="15">
      <c r="EP11918" s="7"/>
      <c r="EQ11918" s="1"/>
    </row>
    <row r="11919" spans="146:147" customFormat="1" ht="15">
      <c r="EP11919" s="7"/>
      <c r="EQ11919" s="1"/>
    </row>
    <row r="11920" spans="146:147" customFormat="1" ht="15">
      <c r="EP11920" s="7"/>
      <c r="EQ11920" s="1"/>
    </row>
    <row r="11921" spans="146:147" customFormat="1" ht="15">
      <c r="EP11921" s="7"/>
      <c r="EQ11921" s="1"/>
    </row>
    <row r="11922" spans="146:147" customFormat="1" ht="15">
      <c r="EP11922" s="7"/>
      <c r="EQ11922" s="1"/>
    </row>
    <row r="11923" spans="146:147" customFormat="1" ht="15">
      <c r="EP11923" s="7"/>
      <c r="EQ11923" s="1"/>
    </row>
    <row r="11924" spans="146:147" customFormat="1" ht="15">
      <c r="EP11924" s="7"/>
      <c r="EQ11924" s="1"/>
    </row>
    <row r="11925" spans="146:147" customFormat="1" ht="15">
      <c r="EP11925" s="7"/>
      <c r="EQ11925" s="1"/>
    </row>
    <row r="11926" spans="146:147" customFormat="1" ht="15">
      <c r="EP11926" s="7"/>
      <c r="EQ11926" s="1"/>
    </row>
    <row r="11927" spans="146:147" customFormat="1" ht="15">
      <c r="EP11927" s="7"/>
      <c r="EQ11927" s="1"/>
    </row>
    <row r="11928" spans="146:147" customFormat="1" ht="15">
      <c r="EP11928" s="7"/>
      <c r="EQ11928" s="1"/>
    </row>
    <row r="11929" spans="146:147" customFormat="1" ht="15">
      <c r="EP11929" s="7"/>
      <c r="EQ11929" s="1"/>
    </row>
    <row r="11930" spans="146:147" customFormat="1" ht="15">
      <c r="EP11930" s="7"/>
      <c r="EQ11930" s="1"/>
    </row>
    <row r="11931" spans="146:147" customFormat="1" ht="15">
      <c r="EP11931" s="7"/>
      <c r="EQ11931" s="1"/>
    </row>
    <row r="11932" spans="146:147" customFormat="1" ht="15">
      <c r="EP11932" s="7"/>
      <c r="EQ11932" s="1"/>
    </row>
    <row r="11933" spans="146:147" customFormat="1" ht="15">
      <c r="EP11933" s="7"/>
      <c r="EQ11933" s="1"/>
    </row>
    <row r="11934" spans="146:147" customFormat="1" ht="15">
      <c r="EP11934" s="7"/>
      <c r="EQ11934" s="1"/>
    </row>
    <row r="11935" spans="146:147" customFormat="1" ht="15">
      <c r="EP11935" s="7"/>
      <c r="EQ11935" s="1"/>
    </row>
    <row r="11936" spans="146:147" customFormat="1" ht="15">
      <c r="EP11936" s="7"/>
      <c r="EQ11936" s="1"/>
    </row>
    <row r="11937" spans="146:147" customFormat="1" ht="15">
      <c r="EP11937" s="7"/>
      <c r="EQ11937" s="1"/>
    </row>
    <row r="11938" spans="146:147" customFormat="1" ht="15">
      <c r="EP11938" s="7"/>
      <c r="EQ11938" s="1"/>
    </row>
    <row r="11939" spans="146:147" customFormat="1" ht="15">
      <c r="EP11939" s="7"/>
      <c r="EQ11939" s="1"/>
    </row>
    <row r="11940" spans="146:147" customFormat="1" ht="15">
      <c r="EP11940" s="7"/>
      <c r="EQ11940" s="1"/>
    </row>
    <row r="11941" spans="146:147" customFormat="1" ht="15">
      <c r="EP11941" s="7"/>
      <c r="EQ11941" s="1"/>
    </row>
    <row r="11942" spans="146:147" customFormat="1" ht="15">
      <c r="EP11942" s="7"/>
      <c r="EQ11942" s="1"/>
    </row>
    <row r="11943" spans="146:147" customFormat="1" ht="15">
      <c r="EP11943" s="7"/>
      <c r="EQ11943" s="1"/>
    </row>
    <row r="11944" spans="146:147" customFormat="1" ht="15">
      <c r="EP11944" s="7"/>
      <c r="EQ11944" s="1"/>
    </row>
    <row r="11945" spans="146:147" customFormat="1" ht="15">
      <c r="EP11945" s="7"/>
      <c r="EQ11945" s="1"/>
    </row>
    <row r="11946" spans="146:147" customFormat="1" ht="15">
      <c r="EP11946" s="7"/>
      <c r="EQ11946" s="1"/>
    </row>
    <row r="11947" spans="146:147" customFormat="1" ht="15">
      <c r="EP11947" s="7"/>
      <c r="EQ11947" s="1"/>
    </row>
    <row r="11948" spans="146:147" customFormat="1" ht="15">
      <c r="EP11948" s="7"/>
      <c r="EQ11948" s="1"/>
    </row>
    <row r="11949" spans="146:147" customFormat="1" ht="15">
      <c r="EP11949" s="7"/>
      <c r="EQ11949" s="1"/>
    </row>
    <row r="11950" spans="146:147" customFormat="1" ht="15">
      <c r="EP11950" s="7"/>
      <c r="EQ11950" s="1"/>
    </row>
    <row r="11951" spans="146:147" customFormat="1" ht="15">
      <c r="EP11951" s="7"/>
      <c r="EQ11951" s="1"/>
    </row>
    <row r="11952" spans="146:147" customFormat="1" ht="15">
      <c r="EP11952" s="7"/>
      <c r="EQ11952" s="1"/>
    </row>
    <row r="11953" spans="146:147" customFormat="1" ht="15">
      <c r="EP11953" s="7"/>
      <c r="EQ11953" s="1"/>
    </row>
    <row r="11954" spans="146:147" customFormat="1" ht="15">
      <c r="EP11954" s="7"/>
      <c r="EQ11954" s="1"/>
    </row>
    <row r="11955" spans="146:147" customFormat="1" ht="15">
      <c r="EP11955" s="7"/>
      <c r="EQ11955" s="1"/>
    </row>
    <row r="11956" spans="146:147" customFormat="1" ht="15">
      <c r="EP11956" s="7"/>
      <c r="EQ11956" s="1"/>
    </row>
    <row r="11957" spans="146:147" customFormat="1" ht="15">
      <c r="EP11957" s="7"/>
      <c r="EQ11957" s="1"/>
    </row>
    <row r="11958" spans="146:147" customFormat="1" ht="15">
      <c r="EP11958" s="7"/>
      <c r="EQ11958" s="1"/>
    </row>
    <row r="11959" spans="146:147" customFormat="1" ht="15">
      <c r="EP11959" s="7"/>
      <c r="EQ11959" s="1"/>
    </row>
    <row r="11960" spans="146:147" customFormat="1" ht="15">
      <c r="EP11960" s="7"/>
      <c r="EQ11960" s="1"/>
    </row>
    <row r="11961" spans="146:147" customFormat="1" ht="15">
      <c r="EP11961" s="7"/>
      <c r="EQ11961" s="1"/>
    </row>
    <row r="11962" spans="146:147" customFormat="1" ht="15">
      <c r="EP11962" s="7"/>
      <c r="EQ11962" s="1"/>
    </row>
    <row r="11963" spans="146:147" customFormat="1" ht="15">
      <c r="EP11963" s="7"/>
      <c r="EQ11963" s="1"/>
    </row>
    <row r="11964" spans="146:147" customFormat="1" ht="15">
      <c r="EP11964" s="7"/>
      <c r="EQ11964" s="1"/>
    </row>
    <row r="11965" spans="146:147" customFormat="1" ht="15">
      <c r="EP11965" s="7"/>
      <c r="EQ11965" s="1"/>
    </row>
    <row r="11966" spans="146:147" customFormat="1" ht="15">
      <c r="EP11966" s="7"/>
      <c r="EQ11966" s="1"/>
    </row>
    <row r="11967" spans="146:147" customFormat="1" ht="15">
      <c r="EP11967" s="7"/>
      <c r="EQ11967" s="1"/>
    </row>
    <row r="11968" spans="146:147" customFormat="1" ht="15">
      <c r="EP11968" s="7"/>
      <c r="EQ11968" s="1"/>
    </row>
    <row r="11969" spans="146:147" customFormat="1" ht="15">
      <c r="EP11969" s="7"/>
      <c r="EQ11969" s="1"/>
    </row>
    <row r="11970" spans="146:147" customFormat="1" ht="15">
      <c r="EP11970" s="7"/>
      <c r="EQ11970" s="1"/>
    </row>
    <row r="11971" spans="146:147" customFormat="1" ht="15">
      <c r="EP11971" s="7"/>
      <c r="EQ11971" s="1"/>
    </row>
    <row r="11972" spans="146:147" customFormat="1" ht="15">
      <c r="EP11972" s="7"/>
      <c r="EQ11972" s="1"/>
    </row>
    <row r="11973" spans="146:147" customFormat="1" ht="15">
      <c r="EP11973" s="7"/>
      <c r="EQ11973" s="1"/>
    </row>
    <row r="11974" spans="146:147" customFormat="1" ht="15">
      <c r="EP11974" s="7"/>
      <c r="EQ11974" s="1"/>
    </row>
    <row r="11975" spans="146:147" customFormat="1" ht="15">
      <c r="EP11975" s="7"/>
      <c r="EQ11975" s="1"/>
    </row>
    <row r="11976" spans="146:147" customFormat="1" ht="15">
      <c r="EP11976" s="7"/>
      <c r="EQ11976" s="1"/>
    </row>
    <row r="11977" spans="146:147" customFormat="1" ht="15">
      <c r="EP11977" s="7"/>
      <c r="EQ11977" s="1"/>
    </row>
    <row r="11978" spans="146:147" customFormat="1" ht="15">
      <c r="EP11978" s="7"/>
      <c r="EQ11978" s="1"/>
    </row>
    <row r="11979" spans="146:147" customFormat="1" ht="15">
      <c r="EP11979" s="7"/>
      <c r="EQ11979" s="1"/>
    </row>
    <row r="11980" spans="146:147" customFormat="1" ht="15">
      <c r="EP11980" s="7"/>
      <c r="EQ11980" s="1"/>
    </row>
    <row r="11981" spans="146:147" customFormat="1" ht="15">
      <c r="EP11981" s="7"/>
      <c r="EQ11981" s="1"/>
    </row>
    <row r="11982" spans="146:147" customFormat="1" ht="15">
      <c r="EP11982" s="7"/>
      <c r="EQ11982" s="1"/>
    </row>
    <row r="11983" spans="146:147" customFormat="1" ht="15">
      <c r="EP11983" s="7"/>
      <c r="EQ11983" s="1"/>
    </row>
    <row r="11984" spans="146:147" customFormat="1" ht="15">
      <c r="EP11984" s="7"/>
      <c r="EQ11984" s="1"/>
    </row>
    <row r="11985" spans="146:147" customFormat="1" ht="15">
      <c r="EP11985" s="7"/>
      <c r="EQ11985" s="1"/>
    </row>
    <row r="11986" spans="146:147" customFormat="1" ht="15">
      <c r="EP11986" s="7"/>
      <c r="EQ11986" s="1"/>
    </row>
    <row r="11987" spans="146:147" customFormat="1" ht="15">
      <c r="EP11987" s="7"/>
      <c r="EQ11987" s="1"/>
    </row>
    <row r="11988" spans="146:147" customFormat="1" ht="15">
      <c r="EP11988" s="7"/>
      <c r="EQ11988" s="1"/>
    </row>
    <row r="11989" spans="146:147" customFormat="1" ht="15">
      <c r="EP11989" s="7"/>
      <c r="EQ11989" s="1"/>
    </row>
    <row r="11990" spans="146:147" customFormat="1" ht="15">
      <c r="EP11990" s="7"/>
      <c r="EQ11990" s="1"/>
    </row>
    <row r="11991" spans="146:147" customFormat="1" ht="15">
      <c r="EP11991" s="7"/>
      <c r="EQ11991" s="1"/>
    </row>
    <row r="11992" spans="146:147" customFormat="1" ht="15">
      <c r="EP11992" s="7"/>
      <c r="EQ11992" s="1"/>
    </row>
    <row r="11993" spans="146:147" customFormat="1" ht="15">
      <c r="EP11993" s="7"/>
      <c r="EQ11993" s="1"/>
    </row>
    <row r="11994" spans="146:147" customFormat="1" ht="15">
      <c r="EP11994" s="7"/>
      <c r="EQ11994" s="1"/>
    </row>
    <row r="11995" spans="146:147" customFormat="1" ht="15">
      <c r="EP11995" s="7"/>
      <c r="EQ11995" s="1"/>
    </row>
    <row r="11996" spans="146:147" customFormat="1" ht="15">
      <c r="EP11996" s="7"/>
      <c r="EQ11996" s="1"/>
    </row>
    <row r="11997" spans="146:147" customFormat="1" ht="15">
      <c r="EP11997" s="7"/>
      <c r="EQ11997" s="1"/>
    </row>
    <row r="11998" spans="146:147" customFormat="1" ht="15">
      <c r="EP11998" s="7"/>
      <c r="EQ11998" s="1"/>
    </row>
    <row r="11999" spans="146:147" customFormat="1" ht="15">
      <c r="EP11999" s="7"/>
      <c r="EQ11999" s="1"/>
    </row>
    <row r="12000" spans="146:147" customFormat="1" ht="15">
      <c r="EP12000" s="7"/>
      <c r="EQ12000" s="1"/>
    </row>
    <row r="12001" spans="146:147" customFormat="1" ht="15">
      <c r="EP12001" s="7"/>
      <c r="EQ12001" s="1"/>
    </row>
    <row r="12002" spans="146:147" customFormat="1" ht="15">
      <c r="EP12002" s="7"/>
      <c r="EQ12002" s="1"/>
    </row>
    <row r="12003" spans="146:147" customFormat="1" ht="15">
      <c r="EP12003" s="7"/>
      <c r="EQ12003" s="1"/>
    </row>
    <row r="12004" spans="146:147" customFormat="1" ht="15">
      <c r="EP12004" s="7"/>
      <c r="EQ12004" s="1"/>
    </row>
    <row r="12005" spans="146:147" customFormat="1" ht="15">
      <c r="EP12005" s="7"/>
      <c r="EQ12005" s="1"/>
    </row>
    <row r="12006" spans="146:147" customFormat="1" ht="15">
      <c r="EP12006" s="7"/>
      <c r="EQ12006" s="1"/>
    </row>
    <row r="12007" spans="146:147" customFormat="1" ht="15">
      <c r="EP12007" s="7"/>
      <c r="EQ12007" s="1"/>
    </row>
    <row r="12008" spans="146:147" customFormat="1" ht="15">
      <c r="EP12008" s="7"/>
      <c r="EQ12008" s="1"/>
    </row>
    <row r="12009" spans="146:147" customFormat="1" ht="15">
      <c r="EP12009" s="7"/>
      <c r="EQ12009" s="1"/>
    </row>
    <row r="12010" spans="146:147" customFormat="1" ht="15">
      <c r="EP12010" s="7"/>
      <c r="EQ12010" s="1"/>
    </row>
    <row r="12011" spans="146:147" customFormat="1" ht="15">
      <c r="EP12011" s="7"/>
      <c r="EQ12011" s="1"/>
    </row>
    <row r="12012" spans="146:147" customFormat="1" ht="15">
      <c r="EP12012" s="7"/>
      <c r="EQ12012" s="1"/>
    </row>
    <row r="12013" spans="146:147" customFormat="1" ht="15">
      <c r="EP12013" s="7"/>
      <c r="EQ12013" s="1"/>
    </row>
    <row r="12014" spans="146:147" customFormat="1" ht="15">
      <c r="EP12014" s="7"/>
      <c r="EQ12014" s="1"/>
    </row>
    <row r="12015" spans="146:147" customFormat="1" ht="15">
      <c r="EP12015" s="7"/>
      <c r="EQ12015" s="1"/>
    </row>
    <row r="12016" spans="146:147" customFormat="1" ht="15">
      <c r="EP12016" s="7"/>
      <c r="EQ12016" s="1"/>
    </row>
    <row r="12017" spans="146:147" customFormat="1" ht="15">
      <c r="EP12017" s="7"/>
      <c r="EQ12017" s="1"/>
    </row>
    <row r="12018" spans="146:147" customFormat="1" ht="15">
      <c r="EP12018" s="7"/>
      <c r="EQ12018" s="1"/>
    </row>
    <row r="12019" spans="146:147" customFormat="1" ht="15">
      <c r="EP12019" s="7"/>
      <c r="EQ12019" s="1"/>
    </row>
    <row r="12020" spans="146:147" customFormat="1" ht="15">
      <c r="EP12020" s="7"/>
      <c r="EQ12020" s="1"/>
    </row>
    <row r="12021" spans="146:147" customFormat="1" ht="15">
      <c r="EP12021" s="7"/>
      <c r="EQ12021" s="1"/>
    </row>
    <row r="12022" spans="146:147" customFormat="1" ht="15">
      <c r="EP12022" s="7"/>
      <c r="EQ12022" s="1"/>
    </row>
    <row r="12023" spans="146:147" customFormat="1" ht="15">
      <c r="EP12023" s="7"/>
      <c r="EQ12023" s="1"/>
    </row>
    <row r="12024" spans="146:147" customFormat="1" ht="15">
      <c r="EP12024" s="7"/>
      <c r="EQ12024" s="1"/>
    </row>
    <row r="12025" spans="146:147" customFormat="1" ht="15">
      <c r="EP12025" s="7"/>
      <c r="EQ12025" s="1"/>
    </row>
    <row r="12026" spans="146:147" customFormat="1" ht="15">
      <c r="EP12026" s="7"/>
      <c r="EQ12026" s="1"/>
    </row>
    <row r="12027" spans="146:147" customFormat="1" ht="15">
      <c r="EP12027" s="7"/>
      <c r="EQ12027" s="1"/>
    </row>
    <row r="12028" spans="146:147" customFormat="1" ht="15">
      <c r="EP12028" s="7"/>
      <c r="EQ12028" s="1"/>
    </row>
    <row r="12029" spans="146:147" customFormat="1" ht="15">
      <c r="EP12029" s="7"/>
      <c r="EQ12029" s="1"/>
    </row>
    <row r="12030" spans="146:147" customFormat="1" ht="15">
      <c r="EP12030" s="7"/>
      <c r="EQ12030" s="1"/>
    </row>
    <row r="12031" spans="146:147" customFormat="1" ht="15">
      <c r="EP12031" s="7"/>
      <c r="EQ12031" s="1"/>
    </row>
    <row r="12032" spans="146:147" customFormat="1" ht="15">
      <c r="EP12032" s="7"/>
      <c r="EQ12032" s="1"/>
    </row>
    <row r="12033" spans="146:147" customFormat="1" ht="15">
      <c r="EP12033" s="7"/>
      <c r="EQ12033" s="1"/>
    </row>
    <row r="12034" spans="146:147" customFormat="1" ht="15">
      <c r="EP12034" s="7"/>
      <c r="EQ12034" s="1"/>
    </row>
    <row r="12035" spans="146:147" customFormat="1" ht="15">
      <c r="EP12035" s="7"/>
      <c r="EQ12035" s="1"/>
    </row>
    <row r="12036" spans="146:147" customFormat="1" ht="15">
      <c r="EP12036" s="7"/>
      <c r="EQ12036" s="1"/>
    </row>
    <row r="12037" spans="146:147" customFormat="1" ht="15">
      <c r="EP12037" s="7"/>
      <c r="EQ12037" s="1"/>
    </row>
    <row r="12038" spans="146:147" customFormat="1" ht="15">
      <c r="EP12038" s="7"/>
      <c r="EQ12038" s="1"/>
    </row>
    <row r="12039" spans="146:147" customFormat="1" ht="15">
      <c r="EP12039" s="7"/>
      <c r="EQ12039" s="1"/>
    </row>
    <row r="12040" spans="146:147" customFormat="1" ht="15">
      <c r="EP12040" s="7"/>
      <c r="EQ12040" s="1"/>
    </row>
    <row r="12041" spans="146:147" customFormat="1" ht="15">
      <c r="EP12041" s="7"/>
      <c r="EQ12041" s="1"/>
    </row>
    <row r="12042" spans="146:147" customFormat="1" ht="15">
      <c r="EP12042" s="7"/>
      <c r="EQ12042" s="1"/>
    </row>
    <row r="12043" spans="146:147" customFormat="1" ht="15">
      <c r="EP12043" s="7"/>
      <c r="EQ12043" s="1"/>
    </row>
    <row r="12044" spans="146:147" customFormat="1" ht="15">
      <c r="EP12044" s="7"/>
      <c r="EQ12044" s="1"/>
    </row>
    <row r="12045" spans="146:147" customFormat="1" ht="15">
      <c r="EP12045" s="7"/>
      <c r="EQ12045" s="1"/>
    </row>
    <row r="12046" spans="146:147" customFormat="1" ht="15">
      <c r="EP12046" s="7"/>
      <c r="EQ12046" s="1"/>
    </row>
    <row r="12047" spans="146:147" customFormat="1" ht="15">
      <c r="EP12047" s="7"/>
      <c r="EQ12047" s="1"/>
    </row>
    <row r="12048" spans="146:147" customFormat="1" ht="15">
      <c r="EP12048" s="7"/>
      <c r="EQ12048" s="1"/>
    </row>
    <row r="12049" spans="146:147" customFormat="1" ht="15">
      <c r="EP12049" s="7"/>
      <c r="EQ12049" s="1"/>
    </row>
    <row r="12050" spans="146:147" customFormat="1" ht="15">
      <c r="EP12050" s="7"/>
      <c r="EQ12050" s="1"/>
    </row>
    <row r="12051" spans="146:147" customFormat="1" ht="15">
      <c r="EP12051" s="7"/>
      <c r="EQ12051" s="1"/>
    </row>
    <row r="12052" spans="146:147" customFormat="1" ht="15">
      <c r="EP12052" s="7"/>
      <c r="EQ12052" s="1"/>
    </row>
    <row r="12053" spans="146:147" customFormat="1" ht="15">
      <c r="EP12053" s="7"/>
      <c r="EQ12053" s="1"/>
    </row>
    <row r="12054" spans="146:147" customFormat="1" ht="15">
      <c r="EP12054" s="7"/>
      <c r="EQ12054" s="1"/>
    </row>
    <row r="12055" spans="146:147" customFormat="1" ht="15">
      <c r="EP12055" s="7"/>
      <c r="EQ12055" s="1"/>
    </row>
    <row r="12056" spans="146:147" customFormat="1" ht="15">
      <c r="EP12056" s="7"/>
      <c r="EQ12056" s="1"/>
    </row>
    <row r="12057" spans="146:147" customFormat="1" ht="15">
      <c r="EP12057" s="7"/>
      <c r="EQ12057" s="1"/>
    </row>
    <row r="12058" spans="146:147" customFormat="1" ht="15">
      <c r="EP12058" s="7"/>
      <c r="EQ12058" s="1"/>
    </row>
    <row r="12059" spans="146:147" customFormat="1" ht="15">
      <c r="EP12059" s="7"/>
      <c r="EQ12059" s="1"/>
    </row>
    <row r="12060" spans="146:147" customFormat="1" ht="15">
      <c r="EP12060" s="7"/>
      <c r="EQ12060" s="1"/>
    </row>
    <row r="12061" spans="146:147" customFormat="1" ht="15">
      <c r="EP12061" s="7"/>
      <c r="EQ12061" s="1"/>
    </row>
    <row r="12062" spans="146:147" customFormat="1" ht="15">
      <c r="EP12062" s="7"/>
      <c r="EQ12062" s="1"/>
    </row>
    <row r="12063" spans="146:147" customFormat="1" ht="15">
      <c r="EP12063" s="7"/>
      <c r="EQ12063" s="1"/>
    </row>
    <row r="12064" spans="146:147" customFormat="1" ht="15">
      <c r="EP12064" s="7"/>
      <c r="EQ12064" s="1"/>
    </row>
    <row r="12065" spans="146:147" customFormat="1" ht="15">
      <c r="EP12065" s="7"/>
      <c r="EQ12065" s="1"/>
    </row>
    <row r="12066" spans="146:147" customFormat="1" ht="15">
      <c r="EP12066" s="7"/>
      <c r="EQ12066" s="1"/>
    </row>
    <row r="12067" spans="146:147" customFormat="1" ht="15">
      <c r="EP12067" s="7"/>
      <c r="EQ12067" s="1"/>
    </row>
    <row r="12068" spans="146:147" customFormat="1" ht="15">
      <c r="EP12068" s="7"/>
      <c r="EQ12068" s="1"/>
    </row>
    <row r="12069" spans="146:147" customFormat="1" ht="15">
      <c r="EP12069" s="7"/>
      <c r="EQ12069" s="1"/>
    </row>
    <row r="12070" spans="146:147" customFormat="1" ht="15">
      <c r="EP12070" s="7"/>
      <c r="EQ12070" s="1"/>
    </row>
    <row r="12071" spans="146:147" customFormat="1" ht="15">
      <c r="EP12071" s="7"/>
      <c r="EQ12071" s="1"/>
    </row>
    <row r="12072" spans="146:147" customFormat="1" ht="15">
      <c r="EP12072" s="7"/>
      <c r="EQ12072" s="1"/>
    </row>
    <row r="12073" spans="146:147" customFormat="1" ht="15">
      <c r="EP12073" s="7"/>
      <c r="EQ12073" s="1"/>
    </row>
    <row r="12074" spans="146:147" customFormat="1" ht="15">
      <c r="EP12074" s="7"/>
      <c r="EQ12074" s="1"/>
    </row>
    <row r="12075" spans="146:147" customFormat="1" ht="15">
      <c r="EP12075" s="7"/>
      <c r="EQ12075" s="1"/>
    </row>
    <row r="12076" spans="146:147" customFormat="1" ht="15">
      <c r="EP12076" s="7"/>
      <c r="EQ12076" s="1"/>
    </row>
    <row r="12077" spans="146:147" customFormat="1" ht="15">
      <c r="EP12077" s="7"/>
      <c r="EQ12077" s="1"/>
    </row>
    <row r="12078" spans="146:147" customFormat="1" ht="15">
      <c r="EP12078" s="7"/>
      <c r="EQ12078" s="1"/>
    </row>
    <row r="12079" spans="146:147" customFormat="1" ht="15">
      <c r="EP12079" s="7"/>
      <c r="EQ12079" s="1"/>
    </row>
    <row r="12080" spans="146:147" customFormat="1" ht="15">
      <c r="EP12080" s="7"/>
      <c r="EQ12080" s="1"/>
    </row>
    <row r="12081" spans="146:147" customFormat="1" ht="15">
      <c r="EP12081" s="7"/>
      <c r="EQ12081" s="1"/>
    </row>
    <row r="12082" spans="146:147" customFormat="1" ht="15">
      <c r="EP12082" s="7"/>
      <c r="EQ12082" s="1"/>
    </row>
    <row r="12083" spans="146:147" customFormat="1" ht="15">
      <c r="EP12083" s="7"/>
      <c r="EQ12083" s="1"/>
    </row>
    <row r="12084" spans="146:147" customFormat="1" ht="15">
      <c r="EP12084" s="7"/>
      <c r="EQ12084" s="1"/>
    </row>
    <row r="12085" spans="146:147" customFormat="1" ht="15">
      <c r="EP12085" s="7"/>
      <c r="EQ12085" s="1"/>
    </row>
    <row r="12086" spans="146:147" customFormat="1" ht="15">
      <c r="EP12086" s="7"/>
      <c r="EQ12086" s="1"/>
    </row>
    <row r="12087" spans="146:147" customFormat="1" ht="15">
      <c r="EP12087" s="7"/>
      <c r="EQ12087" s="1"/>
    </row>
    <row r="12088" spans="146:147" customFormat="1" ht="15">
      <c r="EP12088" s="7"/>
      <c r="EQ12088" s="1"/>
    </row>
    <row r="12089" spans="146:147" customFormat="1" ht="15">
      <c r="EP12089" s="7"/>
      <c r="EQ12089" s="1"/>
    </row>
    <row r="12090" spans="146:147" customFormat="1" ht="15">
      <c r="EP12090" s="7"/>
      <c r="EQ12090" s="1"/>
    </row>
    <row r="12091" spans="146:147" customFormat="1" ht="15">
      <c r="EP12091" s="7"/>
      <c r="EQ12091" s="1"/>
    </row>
    <row r="12092" spans="146:147" customFormat="1" ht="15">
      <c r="EP12092" s="7"/>
      <c r="EQ12092" s="1"/>
    </row>
    <row r="12093" spans="146:147" customFormat="1" ht="15">
      <c r="EP12093" s="7"/>
      <c r="EQ12093" s="1"/>
    </row>
    <row r="12094" spans="146:147" customFormat="1" ht="15">
      <c r="EP12094" s="7"/>
      <c r="EQ12094" s="1"/>
    </row>
    <row r="12095" spans="146:147" customFormat="1" ht="15">
      <c r="EP12095" s="7"/>
      <c r="EQ12095" s="1"/>
    </row>
    <row r="12096" spans="146:147" customFormat="1" ht="15">
      <c r="EP12096" s="7"/>
      <c r="EQ12096" s="1"/>
    </row>
    <row r="12097" spans="146:147" customFormat="1" ht="15">
      <c r="EP12097" s="7"/>
      <c r="EQ12097" s="1"/>
    </row>
    <row r="12098" spans="146:147" customFormat="1" ht="15">
      <c r="EP12098" s="7"/>
      <c r="EQ12098" s="1"/>
    </row>
    <row r="12099" spans="146:147" customFormat="1" ht="15">
      <c r="EP12099" s="7"/>
      <c r="EQ12099" s="1"/>
    </row>
    <row r="12100" spans="146:147" customFormat="1" ht="15">
      <c r="EP12100" s="7"/>
      <c r="EQ12100" s="1"/>
    </row>
    <row r="12101" spans="146:147" customFormat="1" ht="15">
      <c r="EP12101" s="7"/>
      <c r="EQ12101" s="1"/>
    </row>
    <row r="12102" spans="146:147" customFormat="1" ht="15">
      <c r="EP12102" s="7"/>
      <c r="EQ12102" s="1"/>
    </row>
    <row r="12103" spans="146:147" customFormat="1" ht="15">
      <c r="EP12103" s="7"/>
      <c r="EQ12103" s="1"/>
    </row>
    <row r="12104" spans="146:147" customFormat="1" ht="15">
      <c r="EP12104" s="7"/>
      <c r="EQ12104" s="1"/>
    </row>
    <row r="12105" spans="146:147" customFormat="1" ht="15">
      <c r="EP12105" s="7"/>
      <c r="EQ12105" s="1"/>
    </row>
    <row r="12106" spans="146:147" customFormat="1" ht="15">
      <c r="EP12106" s="7"/>
      <c r="EQ12106" s="1"/>
    </row>
    <row r="12107" spans="146:147" customFormat="1" ht="15">
      <c r="EP12107" s="7"/>
      <c r="EQ12107" s="1"/>
    </row>
    <row r="12108" spans="146:147" customFormat="1" ht="15">
      <c r="EP12108" s="7"/>
      <c r="EQ12108" s="1"/>
    </row>
    <row r="12109" spans="146:147" customFormat="1" ht="15">
      <c r="EP12109" s="7"/>
      <c r="EQ12109" s="1"/>
    </row>
    <row r="12110" spans="146:147" customFormat="1" ht="15">
      <c r="EP12110" s="7"/>
      <c r="EQ12110" s="1"/>
    </row>
    <row r="12111" spans="146:147" customFormat="1" ht="15">
      <c r="EP12111" s="7"/>
      <c r="EQ12111" s="1"/>
    </row>
    <row r="12112" spans="146:147" customFormat="1" ht="15">
      <c r="EP12112" s="7"/>
      <c r="EQ12112" s="1"/>
    </row>
    <row r="12113" spans="146:147" customFormat="1" ht="15">
      <c r="EP12113" s="7"/>
      <c r="EQ12113" s="1"/>
    </row>
    <row r="12114" spans="146:147" customFormat="1" ht="15">
      <c r="EP12114" s="7"/>
      <c r="EQ12114" s="1"/>
    </row>
    <row r="12115" spans="146:147" customFormat="1" ht="15">
      <c r="EP12115" s="7"/>
      <c r="EQ12115" s="1"/>
    </row>
    <row r="12116" spans="146:147" customFormat="1" ht="15">
      <c r="EP12116" s="7"/>
      <c r="EQ12116" s="1"/>
    </row>
    <row r="12117" spans="146:147" customFormat="1" ht="15">
      <c r="EP12117" s="7"/>
      <c r="EQ12117" s="1"/>
    </row>
    <row r="12118" spans="146:147" customFormat="1" ht="15">
      <c r="EP12118" s="7"/>
      <c r="EQ12118" s="1"/>
    </row>
    <row r="12119" spans="146:147" customFormat="1" ht="15">
      <c r="EP12119" s="7"/>
      <c r="EQ12119" s="1"/>
    </row>
    <row r="12120" spans="146:147" customFormat="1" ht="15">
      <c r="EP12120" s="7"/>
      <c r="EQ12120" s="1"/>
    </row>
    <row r="12121" spans="146:147" customFormat="1" ht="15">
      <c r="EP12121" s="7"/>
      <c r="EQ12121" s="1"/>
    </row>
    <row r="12122" spans="146:147" customFormat="1" ht="15">
      <c r="EP12122" s="7"/>
      <c r="EQ12122" s="1"/>
    </row>
    <row r="12123" spans="146:147" customFormat="1" ht="15">
      <c r="EP12123" s="7"/>
      <c r="EQ12123" s="1"/>
    </row>
    <row r="12124" spans="146:147" customFormat="1" ht="15">
      <c r="EP12124" s="7"/>
      <c r="EQ12124" s="1"/>
    </row>
    <row r="12125" spans="146:147" customFormat="1" ht="15">
      <c r="EP12125" s="7"/>
      <c r="EQ12125" s="1"/>
    </row>
    <row r="12126" spans="146:147" customFormat="1" ht="15">
      <c r="EP12126" s="7"/>
      <c r="EQ12126" s="1"/>
    </row>
    <row r="12127" spans="146:147" customFormat="1" ht="15">
      <c r="EP12127" s="7"/>
      <c r="EQ12127" s="1"/>
    </row>
    <row r="12128" spans="146:147" customFormat="1" ht="15">
      <c r="EP12128" s="7"/>
      <c r="EQ12128" s="1"/>
    </row>
    <row r="12129" spans="146:147" customFormat="1" ht="15">
      <c r="EP12129" s="7"/>
      <c r="EQ12129" s="1"/>
    </row>
    <row r="12130" spans="146:147" customFormat="1" ht="15">
      <c r="EP12130" s="7"/>
      <c r="EQ12130" s="1"/>
    </row>
    <row r="12131" spans="146:147" customFormat="1" ht="15">
      <c r="EP12131" s="7"/>
      <c r="EQ12131" s="1"/>
    </row>
    <row r="12132" spans="146:147" customFormat="1" ht="15">
      <c r="EP12132" s="7"/>
      <c r="EQ12132" s="1"/>
    </row>
    <row r="12133" spans="146:147" customFormat="1" ht="15">
      <c r="EP12133" s="7"/>
      <c r="EQ12133" s="1"/>
    </row>
    <row r="12134" spans="146:147" customFormat="1" ht="15">
      <c r="EP12134" s="7"/>
      <c r="EQ12134" s="1"/>
    </row>
    <row r="12135" spans="146:147" customFormat="1" ht="15">
      <c r="EP12135" s="7"/>
      <c r="EQ12135" s="1"/>
    </row>
    <row r="12136" spans="146:147" customFormat="1" ht="15">
      <c r="EP12136" s="7"/>
      <c r="EQ12136" s="1"/>
    </row>
    <row r="12137" spans="146:147" customFormat="1" ht="15">
      <c r="EP12137" s="7"/>
      <c r="EQ12137" s="1"/>
    </row>
    <row r="12138" spans="146:147" customFormat="1" ht="15">
      <c r="EP12138" s="7"/>
      <c r="EQ12138" s="1"/>
    </row>
    <row r="12139" spans="146:147" customFormat="1" ht="15">
      <c r="EP12139" s="7"/>
      <c r="EQ12139" s="1"/>
    </row>
    <row r="12140" spans="146:147" customFormat="1" ht="15">
      <c r="EP12140" s="7"/>
      <c r="EQ12140" s="1"/>
    </row>
    <row r="12141" spans="146:147" customFormat="1" ht="15">
      <c r="EP12141" s="7"/>
      <c r="EQ12141" s="1"/>
    </row>
    <row r="12142" spans="146:147" customFormat="1" ht="15">
      <c r="EP12142" s="7"/>
      <c r="EQ12142" s="1"/>
    </row>
    <row r="12143" spans="146:147" customFormat="1" ht="15">
      <c r="EP12143" s="7"/>
      <c r="EQ12143" s="1"/>
    </row>
    <row r="12144" spans="146:147" customFormat="1" ht="15">
      <c r="EP12144" s="7"/>
      <c r="EQ12144" s="1"/>
    </row>
    <row r="12145" spans="146:147" customFormat="1" ht="15">
      <c r="EP12145" s="7"/>
      <c r="EQ12145" s="1"/>
    </row>
    <row r="12146" spans="146:147" customFormat="1" ht="15">
      <c r="EP12146" s="7"/>
      <c r="EQ12146" s="1"/>
    </row>
    <row r="12147" spans="146:147" customFormat="1" ht="15">
      <c r="EP12147" s="7"/>
      <c r="EQ12147" s="1"/>
    </row>
    <row r="12148" spans="146:147" customFormat="1" ht="15">
      <c r="EP12148" s="7"/>
      <c r="EQ12148" s="1"/>
    </row>
    <row r="12149" spans="146:147" customFormat="1" ht="15">
      <c r="EP12149" s="7"/>
      <c r="EQ12149" s="1"/>
    </row>
    <row r="12150" spans="146:147" customFormat="1" ht="15">
      <c r="EP12150" s="7"/>
      <c r="EQ12150" s="1"/>
    </row>
    <row r="12151" spans="146:147" customFormat="1" ht="15">
      <c r="EP12151" s="7"/>
      <c r="EQ12151" s="1"/>
    </row>
    <row r="12152" spans="146:147" customFormat="1" ht="15">
      <c r="EP12152" s="7"/>
      <c r="EQ12152" s="1"/>
    </row>
    <row r="12153" spans="146:147" customFormat="1" ht="15">
      <c r="EP12153" s="7"/>
      <c r="EQ12153" s="1"/>
    </row>
    <row r="12154" spans="146:147" customFormat="1" ht="15">
      <c r="EP12154" s="7"/>
      <c r="EQ12154" s="1"/>
    </row>
    <row r="12155" spans="146:147" customFormat="1" ht="15">
      <c r="EP12155" s="7"/>
      <c r="EQ12155" s="1"/>
    </row>
    <row r="12156" spans="146:147" customFormat="1" ht="15">
      <c r="EP12156" s="7"/>
      <c r="EQ12156" s="1"/>
    </row>
    <row r="12157" spans="146:147" customFormat="1" ht="15">
      <c r="EP12157" s="7"/>
      <c r="EQ12157" s="1"/>
    </row>
    <row r="12158" spans="146:147" customFormat="1" ht="15">
      <c r="EP12158" s="7"/>
      <c r="EQ12158" s="1"/>
    </row>
    <row r="12159" spans="146:147" customFormat="1" ht="15">
      <c r="EP12159" s="7"/>
      <c r="EQ12159" s="1"/>
    </row>
    <row r="12160" spans="146:147" customFormat="1" ht="15">
      <c r="EP12160" s="7"/>
      <c r="EQ12160" s="1"/>
    </row>
    <row r="12161" spans="146:147" customFormat="1" ht="15">
      <c r="EP12161" s="7"/>
      <c r="EQ12161" s="1"/>
    </row>
    <row r="12162" spans="146:147" customFormat="1" ht="15">
      <c r="EP12162" s="7"/>
      <c r="EQ12162" s="1"/>
    </row>
    <row r="12163" spans="146:147" customFormat="1" ht="15">
      <c r="EP12163" s="7"/>
      <c r="EQ12163" s="1"/>
    </row>
    <row r="12164" spans="146:147" customFormat="1" ht="15">
      <c r="EP12164" s="7"/>
      <c r="EQ12164" s="1"/>
    </row>
    <row r="12165" spans="146:147" customFormat="1" ht="15">
      <c r="EP12165" s="7"/>
      <c r="EQ12165" s="1"/>
    </row>
    <row r="12166" spans="146:147" customFormat="1" ht="15">
      <c r="EP12166" s="7"/>
      <c r="EQ12166" s="1"/>
    </row>
    <row r="12167" spans="146:147" customFormat="1" ht="15">
      <c r="EP12167" s="7"/>
      <c r="EQ12167" s="1"/>
    </row>
    <row r="12168" spans="146:147" customFormat="1" ht="15">
      <c r="EP12168" s="7"/>
      <c r="EQ12168" s="1"/>
    </row>
    <row r="12169" spans="146:147" customFormat="1" ht="15">
      <c r="EP12169" s="7"/>
      <c r="EQ12169" s="1"/>
    </row>
    <row r="12170" spans="146:147" customFormat="1" ht="15">
      <c r="EP12170" s="7"/>
      <c r="EQ12170" s="1"/>
    </row>
    <row r="12171" spans="146:147" customFormat="1" ht="15">
      <c r="EP12171" s="7"/>
      <c r="EQ12171" s="1"/>
    </row>
    <row r="12172" spans="146:147" customFormat="1" ht="15">
      <c r="EP12172" s="7"/>
      <c r="EQ12172" s="1"/>
    </row>
    <row r="12173" spans="146:147" customFormat="1" ht="15">
      <c r="EP12173" s="7"/>
      <c r="EQ12173" s="1"/>
    </row>
    <row r="12174" spans="146:147" customFormat="1" ht="15">
      <c r="EP12174" s="7"/>
      <c r="EQ12174" s="1"/>
    </row>
    <row r="12175" spans="146:147" customFormat="1" ht="15">
      <c r="EP12175" s="7"/>
      <c r="EQ12175" s="1"/>
    </row>
    <row r="12176" spans="146:147" customFormat="1" ht="15">
      <c r="EP12176" s="7"/>
      <c r="EQ12176" s="1"/>
    </row>
    <row r="12177" spans="146:147" customFormat="1" ht="15">
      <c r="EP12177" s="7"/>
      <c r="EQ12177" s="1"/>
    </row>
    <row r="12178" spans="146:147" customFormat="1" ht="15">
      <c r="EP12178" s="7"/>
      <c r="EQ12178" s="1"/>
    </row>
    <row r="12179" spans="146:147" customFormat="1" ht="15">
      <c r="EP12179" s="7"/>
      <c r="EQ12179" s="1"/>
    </row>
    <row r="12180" spans="146:147" customFormat="1" ht="15">
      <c r="EP12180" s="7"/>
      <c r="EQ12180" s="1"/>
    </row>
    <row r="12181" spans="146:147" customFormat="1" ht="15">
      <c r="EP12181" s="7"/>
      <c r="EQ12181" s="1"/>
    </row>
    <row r="12182" spans="146:147" customFormat="1" ht="15">
      <c r="EP12182" s="7"/>
      <c r="EQ12182" s="1"/>
    </row>
    <row r="12183" spans="146:147" customFormat="1" ht="15">
      <c r="EP12183" s="7"/>
      <c r="EQ12183" s="1"/>
    </row>
    <row r="12184" spans="146:147" customFormat="1" ht="15">
      <c r="EP12184" s="7"/>
      <c r="EQ12184" s="1"/>
    </row>
    <row r="12185" spans="146:147" customFormat="1" ht="15">
      <c r="EP12185" s="7"/>
      <c r="EQ12185" s="1"/>
    </row>
    <row r="12186" spans="146:147" customFormat="1" ht="15">
      <c r="EP12186" s="7"/>
      <c r="EQ12186" s="1"/>
    </row>
    <row r="12187" spans="146:147" customFormat="1" ht="15">
      <c r="EP12187" s="7"/>
      <c r="EQ12187" s="1"/>
    </row>
    <row r="12188" spans="146:147" customFormat="1" ht="15">
      <c r="EP12188" s="7"/>
      <c r="EQ12188" s="1"/>
    </row>
    <row r="12189" spans="146:147" customFormat="1" ht="15">
      <c r="EP12189" s="7"/>
      <c r="EQ12189" s="1"/>
    </row>
    <row r="12190" spans="146:147" customFormat="1" ht="15">
      <c r="EP12190" s="7"/>
      <c r="EQ12190" s="1"/>
    </row>
    <row r="12191" spans="146:147" customFormat="1" ht="15">
      <c r="EP12191" s="7"/>
      <c r="EQ12191" s="1"/>
    </row>
    <row r="12192" spans="146:147" customFormat="1" ht="15">
      <c r="EP12192" s="7"/>
      <c r="EQ12192" s="1"/>
    </row>
    <row r="12193" spans="146:147" customFormat="1" ht="15">
      <c r="EP12193" s="7"/>
      <c r="EQ12193" s="1"/>
    </row>
    <row r="12194" spans="146:147" customFormat="1" ht="15">
      <c r="EP12194" s="7"/>
      <c r="EQ12194" s="1"/>
    </row>
    <row r="12195" spans="146:147" customFormat="1" ht="15">
      <c r="EP12195" s="7"/>
      <c r="EQ12195" s="1"/>
    </row>
    <row r="12196" spans="146:147" customFormat="1" ht="15">
      <c r="EP12196" s="7"/>
      <c r="EQ12196" s="1"/>
    </row>
    <row r="12197" spans="146:147" customFormat="1" ht="15">
      <c r="EP12197" s="7"/>
      <c r="EQ12197" s="1"/>
    </row>
    <row r="12198" spans="146:147" customFormat="1" ht="15">
      <c r="EP12198" s="7"/>
      <c r="EQ12198" s="1"/>
    </row>
    <row r="12199" spans="146:147" customFormat="1" ht="15">
      <c r="EP12199" s="7"/>
      <c r="EQ12199" s="1"/>
    </row>
    <row r="12200" spans="146:147" customFormat="1" ht="15">
      <c r="EP12200" s="7"/>
      <c r="EQ12200" s="1"/>
    </row>
    <row r="12201" spans="146:147" customFormat="1" ht="15">
      <c r="EP12201" s="7"/>
      <c r="EQ12201" s="1"/>
    </row>
    <row r="12202" spans="146:147" customFormat="1" ht="15">
      <c r="EP12202" s="7"/>
      <c r="EQ12202" s="1"/>
    </row>
    <row r="12203" spans="146:147" customFormat="1" ht="15">
      <c r="EP12203" s="7"/>
      <c r="EQ12203" s="1"/>
    </row>
    <row r="12204" spans="146:147" customFormat="1" ht="15">
      <c r="EP12204" s="7"/>
      <c r="EQ12204" s="1"/>
    </row>
    <row r="12205" spans="146:147" customFormat="1" ht="15">
      <c r="EP12205" s="7"/>
      <c r="EQ12205" s="1"/>
    </row>
    <row r="12206" spans="146:147" customFormat="1" ht="15">
      <c r="EP12206" s="7"/>
      <c r="EQ12206" s="1"/>
    </row>
    <row r="12207" spans="146:147" customFormat="1" ht="15">
      <c r="EP12207" s="7"/>
      <c r="EQ12207" s="1"/>
    </row>
    <row r="12208" spans="146:147" customFormat="1" ht="15">
      <c r="EP12208" s="7"/>
      <c r="EQ12208" s="1"/>
    </row>
    <row r="12209" spans="146:147" customFormat="1" ht="15">
      <c r="EP12209" s="7"/>
      <c r="EQ12209" s="1"/>
    </row>
    <row r="12210" spans="146:147" customFormat="1" ht="15">
      <c r="EP12210" s="7"/>
      <c r="EQ12210" s="1"/>
    </row>
    <row r="12211" spans="146:147" customFormat="1" ht="15">
      <c r="EP12211" s="7"/>
      <c r="EQ12211" s="1"/>
    </row>
    <row r="12212" spans="146:147" customFormat="1" ht="15">
      <c r="EP12212" s="7"/>
      <c r="EQ12212" s="1"/>
    </row>
    <row r="12213" spans="146:147" customFormat="1" ht="15">
      <c r="EP12213" s="7"/>
      <c r="EQ12213" s="1"/>
    </row>
    <row r="12214" spans="146:147" customFormat="1" ht="15">
      <c r="EP12214" s="7"/>
      <c r="EQ12214" s="1"/>
    </row>
    <row r="12215" spans="146:147" customFormat="1" ht="15">
      <c r="EP12215" s="7"/>
      <c r="EQ12215" s="1"/>
    </row>
    <row r="12216" spans="146:147" customFormat="1" ht="15">
      <c r="EP12216" s="7"/>
      <c r="EQ12216" s="1"/>
    </row>
    <row r="12217" spans="146:147" customFormat="1" ht="15">
      <c r="EP12217" s="7"/>
      <c r="EQ12217" s="1"/>
    </row>
    <row r="12218" spans="146:147" customFormat="1" ht="15">
      <c r="EP12218" s="7"/>
      <c r="EQ12218" s="1"/>
    </row>
    <row r="12219" spans="146:147" customFormat="1" ht="15">
      <c r="EP12219" s="7"/>
      <c r="EQ12219" s="1"/>
    </row>
    <row r="12220" spans="146:147" customFormat="1" ht="15">
      <c r="EP12220" s="7"/>
      <c r="EQ12220" s="1"/>
    </row>
    <row r="12221" spans="146:147" customFormat="1" ht="15">
      <c r="EP12221" s="7"/>
      <c r="EQ12221" s="1"/>
    </row>
    <row r="12222" spans="146:147" customFormat="1" ht="15">
      <c r="EP12222" s="7"/>
      <c r="EQ12222" s="1"/>
    </row>
    <row r="12223" spans="146:147" customFormat="1" ht="15">
      <c r="EP12223" s="7"/>
      <c r="EQ12223" s="1"/>
    </row>
    <row r="12224" spans="146:147" customFormat="1" ht="15">
      <c r="EP12224" s="7"/>
      <c r="EQ12224" s="1"/>
    </row>
    <row r="12225" spans="146:147" customFormat="1" ht="15">
      <c r="EP12225" s="7"/>
      <c r="EQ12225" s="1"/>
    </row>
    <row r="12226" spans="146:147" customFormat="1" ht="15">
      <c r="EP12226" s="7"/>
      <c r="EQ12226" s="1"/>
    </row>
    <row r="12227" spans="146:147" customFormat="1" ht="15">
      <c r="EP12227" s="7"/>
      <c r="EQ12227" s="1"/>
    </row>
    <row r="12228" spans="146:147" customFormat="1" ht="15">
      <c r="EP12228" s="7"/>
      <c r="EQ12228" s="1"/>
    </row>
    <row r="12229" spans="146:147" customFormat="1" ht="15">
      <c r="EP12229" s="7"/>
      <c r="EQ12229" s="1"/>
    </row>
    <row r="12230" spans="146:147" customFormat="1" ht="15">
      <c r="EP12230" s="7"/>
      <c r="EQ12230" s="1"/>
    </row>
    <row r="12231" spans="146:147" customFormat="1" ht="15">
      <c r="EP12231" s="7"/>
      <c r="EQ12231" s="1"/>
    </row>
    <row r="12232" spans="146:147" customFormat="1" ht="15">
      <c r="EP12232" s="7"/>
      <c r="EQ12232" s="1"/>
    </row>
    <row r="12233" spans="146:147" customFormat="1" ht="15">
      <c r="EP12233" s="7"/>
      <c r="EQ12233" s="1"/>
    </row>
    <row r="12234" spans="146:147" customFormat="1" ht="15">
      <c r="EP12234" s="7"/>
      <c r="EQ12234" s="1"/>
    </row>
    <row r="12235" spans="146:147" customFormat="1" ht="15">
      <c r="EP12235" s="7"/>
      <c r="EQ12235" s="1"/>
    </row>
    <row r="12236" spans="146:147" customFormat="1" ht="15">
      <c r="EP12236" s="7"/>
      <c r="EQ12236" s="1"/>
    </row>
    <row r="12237" spans="146:147" customFormat="1" ht="15">
      <c r="EP12237" s="7"/>
      <c r="EQ12237" s="1"/>
    </row>
    <row r="12238" spans="146:147" customFormat="1" ht="15">
      <c r="EP12238" s="7"/>
      <c r="EQ12238" s="1"/>
    </row>
    <row r="12239" spans="146:147" customFormat="1" ht="15">
      <c r="EP12239" s="7"/>
      <c r="EQ12239" s="1"/>
    </row>
    <row r="12240" spans="146:147" customFormat="1" ht="15">
      <c r="EP12240" s="7"/>
      <c r="EQ12240" s="1"/>
    </row>
    <row r="12241" spans="146:147" customFormat="1" ht="15">
      <c r="EP12241" s="7"/>
      <c r="EQ12241" s="1"/>
    </row>
    <row r="12242" spans="146:147" customFormat="1" ht="15">
      <c r="EP12242" s="7"/>
      <c r="EQ12242" s="1"/>
    </row>
    <row r="12243" spans="146:147" customFormat="1" ht="15">
      <c r="EP12243" s="7"/>
      <c r="EQ12243" s="1"/>
    </row>
    <row r="12244" spans="146:147" customFormat="1" ht="15">
      <c r="EP12244" s="7"/>
      <c r="EQ12244" s="1"/>
    </row>
    <row r="12245" spans="146:147" customFormat="1" ht="15">
      <c r="EP12245" s="7"/>
      <c r="EQ12245" s="1"/>
    </row>
    <row r="12246" spans="146:147" customFormat="1" ht="15">
      <c r="EP12246" s="7"/>
      <c r="EQ12246" s="1"/>
    </row>
    <row r="12247" spans="146:147" customFormat="1" ht="15">
      <c r="EP12247" s="7"/>
      <c r="EQ12247" s="1"/>
    </row>
    <row r="12248" spans="146:147" customFormat="1" ht="15">
      <c r="EP12248" s="7"/>
      <c r="EQ12248" s="1"/>
    </row>
    <row r="12249" spans="146:147" customFormat="1" ht="15">
      <c r="EP12249" s="7"/>
      <c r="EQ12249" s="1"/>
    </row>
    <row r="12250" spans="146:147" customFormat="1" ht="15">
      <c r="EP12250" s="7"/>
      <c r="EQ12250" s="1"/>
    </row>
    <row r="12251" spans="146:147" customFormat="1" ht="15">
      <c r="EP12251" s="7"/>
      <c r="EQ12251" s="1"/>
    </row>
    <row r="12252" spans="146:147" customFormat="1" ht="15">
      <c r="EP12252" s="7"/>
      <c r="EQ12252" s="1"/>
    </row>
    <row r="12253" spans="146:147" customFormat="1" ht="15">
      <c r="EP12253" s="7"/>
      <c r="EQ12253" s="1"/>
    </row>
    <row r="12254" spans="146:147" customFormat="1" ht="15">
      <c r="EP12254" s="7"/>
      <c r="EQ12254" s="1"/>
    </row>
    <row r="12255" spans="146:147" customFormat="1" ht="15">
      <c r="EP12255" s="7"/>
      <c r="EQ12255" s="1"/>
    </row>
    <row r="12256" spans="146:147" customFormat="1" ht="15">
      <c r="EP12256" s="7"/>
      <c r="EQ12256" s="1"/>
    </row>
    <row r="12257" spans="146:147" customFormat="1" ht="15">
      <c r="EP12257" s="7"/>
      <c r="EQ12257" s="1"/>
    </row>
    <row r="12258" spans="146:147" customFormat="1" ht="15">
      <c r="EP12258" s="7"/>
      <c r="EQ12258" s="1"/>
    </row>
    <row r="12259" spans="146:147" customFormat="1" ht="15">
      <c r="EP12259" s="7"/>
      <c r="EQ12259" s="1"/>
    </row>
    <row r="12260" spans="146:147" customFormat="1" ht="15">
      <c r="EP12260" s="7"/>
      <c r="EQ12260" s="1"/>
    </row>
    <row r="12261" spans="146:147" customFormat="1" ht="15">
      <c r="EP12261" s="7"/>
      <c r="EQ12261" s="1"/>
    </row>
    <row r="12262" spans="146:147" customFormat="1" ht="15">
      <c r="EP12262" s="7"/>
      <c r="EQ12262" s="1"/>
    </row>
    <row r="12263" spans="146:147" customFormat="1" ht="15">
      <c r="EP12263" s="7"/>
      <c r="EQ12263" s="1"/>
    </row>
    <row r="12264" spans="146:147" customFormat="1" ht="15">
      <c r="EP12264" s="7"/>
      <c r="EQ12264" s="1"/>
    </row>
    <row r="12265" spans="146:147" customFormat="1" ht="15">
      <c r="EP12265" s="7"/>
      <c r="EQ12265" s="1"/>
    </row>
    <row r="12266" spans="146:147" customFormat="1" ht="15">
      <c r="EP12266" s="7"/>
      <c r="EQ12266" s="1"/>
    </row>
    <row r="12267" spans="146:147" customFormat="1" ht="15">
      <c r="EP12267" s="7"/>
      <c r="EQ12267" s="1"/>
    </row>
    <row r="12268" spans="146:147" customFormat="1" ht="15">
      <c r="EP12268" s="7"/>
      <c r="EQ12268" s="1"/>
    </row>
    <row r="12269" spans="146:147" customFormat="1" ht="15">
      <c r="EP12269" s="7"/>
      <c r="EQ12269" s="1"/>
    </row>
    <row r="12270" spans="146:147" customFormat="1" ht="15">
      <c r="EP12270" s="7"/>
      <c r="EQ12270" s="1"/>
    </row>
    <row r="12271" spans="146:147" customFormat="1" ht="15">
      <c r="EP12271" s="7"/>
      <c r="EQ12271" s="1"/>
    </row>
    <row r="12272" spans="146:147" customFormat="1" ht="15">
      <c r="EP12272" s="7"/>
      <c r="EQ12272" s="1"/>
    </row>
    <row r="12273" spans="146:147" customFormat="1" ht="15">
      <c r="EP12273" s="7"/>
      <c r="EQ12273" s="1"/>
    </row>
    <row r="12274" spans="146:147" customFormat="1" ht="15">
      <c r="EP12274" s="7"/>
      <c r="EQ12274" s="1"/>
    </row>
    <row r="12275" spans="146:147" customFormat="1" ht="15">
      <c r="EP12275" s="7"/>
      <c r="EQ12275" s="1"/>
    </row>
    <row r="12276" spans="146:147" customFormat="1" ht="15">
      <c r="EP12276" s="7"/>
      <c r="EQ12276" s="1"/>
    </row>
    <row r="12277" spans="146:147" customFormat="1" ht="15">
      <c r="EP12277" s="7"/>
      <c r="EQ12277" s="1"/>
    </row>
    <row r="12278" spans="146:147" customFormat="1" ht="15">
      <c r="EP12278" s="7"/>
      <c r="EQ12278" s="1"/>
    </row>
    <row r="12279" spans="146:147" customFormat="1" ht="15">
      <c r="EP12279" s="7"/>
      <c r="EQ12279" s="1"/>
    </row>
    <row r="12280" spans="146:147" customFormat="1" ht="15">
      <c r="EP12280" s="7"/>
      <c r="EQ12280" s="1"/>
    </row>
    <row r="12281" spans="146:147" customFormat="1" ht="15">
      <c r="EP12281" s="7"/>
      <c r="EQ12281" s="1"/>
    </row>
    <row r="12282" spans="146:147" customFormat="1" ht="15">
      <c r="EP12282" s="7"/>
      <c r="EQ12282" s="1"/>
    </row>
    <row r="12283" spans="146:147" customFormat="1" ht="15">
      <c r="EP12283" s="7"/>
      <c r="EQ12283" s="1"/>
    </row>
    <row r="12284" spans="146:147" customFormat="1" ht="15">
      <c r="EP12284" s="7"/>
      <c r="EQ12284" s="1"/>
    </row>
    <row r="12285" spans="146:147" customFormat="1" ht="15">
      <c r="EP12285" s="7"/>
      <c r="EQ12285" s="1"/>
    </row>
    <row r="12286" spans="146:147" customFormat="1" ht="15">
      <c r="EP12286" s="7"/>
      <c r="EQ12286" s="1"/>
    </row>
    <row r="12287" spans="146:147" customFormat="1" ht="15">
      <c r="EP12287" s="7"/>
      <c r="EQ12287" s="1"/>
    </row>
    <row r="12288" spans="146:147" customFormat="1" ht="15">
      <c r="EP12288" s="7"/>
      <c r="EQ12288" s="1"/>
    </row>
    <row r="12289" spans="146:147" customFormat="1" ht="15">
      <c r="EP12289" s="7"/>
      <c r="EQ12289" s="1"/>
    </row>
    <row r="12290" spans="146:147" customFormat="1" ht="15">
      <c r="EP12290" s="7"/>
      <c r="EQ12290" s="1"/>
    </row>
    <row r="12291" spans="146:147" customFormat="1" ht="15">
      <c r="EP12291" s="7"/>
      <c r="EQ12291" s="1"/>
    </row>
    <row r="12292" spans="146:147" customFormat="1" ht="15">
      <c r="EP12292" s="7"/>
      <c r="EQ12292" s="1"/>
    </row>
    <row r="12293" spans="146:147" customFormat="1" ht="15">
      <c r="EP12293" s="7"/>
      <c r="EQ12293" s="1"/>
    </row>
    <row r="12294" spans="146:147" customFormat="1" ht="15"/>
    <row r="12295" spans="146:147" customFormat="1" ht="15"/>
    <row r="12296" spans="146:147" customFormat="1" ht="15"/>
    <row r="12297" spans="146:147" customFormat="1" ht="15"/>
    <row r="12298" spans="146:147" customFormat="1" ht="15"/>
    <row r="12299" spans="146:147" customFormat="1" ht="15"/>
    <row r="12300" spans="146:147" customFormat="1" ht="15"/>
    <row r="12301" spans="146:147" customFormat="1" ht="15"/>
    <row r="12302" spans="146:147" customFormat="1" ht="15"/>
    <row r="12303" spans="146:147" customFormat="1" ht="15"/>
    <row r="12304" spans="146:147" customFormat="1" ht="15"/>
    <row r="12305" customFormat="1" ht="15"/>
    <row r="12306" customFormat="1" ht="15"/>
    <row r="12307" customFormat="1" ht="15"/>
    <row r="12308" customFormat="1" ht="15"/>
    <row r="12309" customFormat="1" ht="15"/>
    <row r="12310" customFormat="1" ht="15"/>
    <row r="12311" customFormat="1" ht="15"/>
    <row r="12312" customFormat="1" ht="15"/>
    <row r="12313" customFormat="1" ht="15"/>
    <row r="12314" customFormat="1" ht="15"/>
    <row r="12315" customFormat="1" ht="15"/>
    <row r="12316" customFormat="1" ht="15"/>
    <row r="12317" customFormat="1" ht="15"/>
    <row r="12318" customFormat="1" ht="15"/>
    <row r="12319" customFormat="1" ht="15"/>
    <row r="12320" customFormat="1" ht="15"/>
    <row r="12321" customFormat="1" ht="15"/>
    <row r="12322" customFormat="1" ht="15"/>
    <row r="12323" customFormat="1" ht="15"/>
    <row r="12324" customFormat="1" ht="15"/>
    <row r="12325" customFormat="1" ht="15"/>
    <row r="12326" customFormat="1" ht="15"/>
    <row r="12327" customFormat="1" ht="15"/>
    <row r="12328" customFormat="1" ht="15"/>
    <row r="12329" customFormat="1" ht="15"/>
    <row r="12330" customFormat="1" ht="15"/>
    <row r="12331" customFormat="1" ht="15"/>
    <row r="12332" customFormat="1" ht="15"/>
    <row r="12333" customFormat="1" ht="15"/>
    <row r="12334" customFormat="1" ht="15"/>
    <row r="12335" customFormat="1" ht="15"/>
    <row r="12336" customFormat="1" ht="15"/>
    <row r="12337" customFormat="1" ht="15"/>
    <row r="12338" customFormat="1" ht="15"/>
    <row r="12339" customFormat="1" ht="15"/>
    <row r="12340" customFormat="1" ht="15"/>
    <row r="12341" customFormat="1" ht="15"/>
    <row r="12342" customFormat="1" ht="15"/>
    <row r="12343" customFormat="1" ht="15"/>
    <row r="12344" customFormat="1" ht="15"/>
    <row r="12345" customFormat="1" ht="15"/>
    <row r="12346" customFormat="1" ht="15"/>
    <row r="12347" customFormat="1" ht="15"/>
    <row r="12348" customFormat="1" ht="15"/>
    <row r="12349" customFormat="1" ht="15"/>
    <row r="12350" customFormat="1" ht="15"/>
    <row r="12351" customFormat="1" ht="15"/>
    <row r="12352" customFormat="1" ht="15"/>
    <row r="12353" customFormat="1" ht="15"/>
    <row r="12354" customFormat="1" ht="15"/>
    <row r="12355" customFormat="1" ht="15"/>
    <row r="12356" customFormat="1" ht="15"/>
    <row r="12357" customFormat="1" ht="15"/>
    <row r="12358" customFormat="1" ht="15"/>
    <row r="12359" customFormat="1" ht="15"/>
    <row r="12360" customFormat="1" ht="15"/>
    <row r="12361" customFormat="1" ht="15"/>
    <row r="12362" customFormat="1" ht="15"/>
    <row r="12363" customFormat="1" ht="15"/>
    <row r="12364" customFormat="1" ht="15"/>
    <row r="12365" customFormat="1" ht="15"/>
    <row r="12366" customFormat="1" ht="15"/>
    <row r="12367" customFormat="1" ht="15"/>
    <row r="12368" customFormat="1" ht="15"/>
    <row r="12369" customFormat="1" ht="15"/>
    <row r="12370" customFormat="1" ht="15"/>
    <row r="12371" customFormat="1" ht="15"/>
    <row r="12372" customFormat="1" ht="15"/>
    <row r="12373" customFormat="1" ht="15"/>
    <row r="12374" customFormat="1" ht="15"/>
    <row r="12375" customFormat="1" ht="15"/>
    <row r="12376" customFormat="1" ht="15"/>
    <row r="12377" customFormat="1" ht="15"/>
    <row r="12378" customFormat="1" ht="15"/>
    <row r="12379" customFormat="1" ht="15"/>
    <row r="12380" customFormat="1" ht="15"/>
    <row r="12381" customFormat="1" ht="15"/>
    <row r="12382" customFormat="1" ht="15"/>
    <row r="12383" customFormat="1" ht="15"/>
    <row r="12384" customFormat="1" ht="15"/>
    <row r="12385" customFormat="1" ht="15"/>
    <row r="12386" customFormat="1" ht="15"/>
    <row r="12387" customFormat="1" ht="15"/>
    <row r="12388" customFormat="1" ht="15"/>
    <row r="12389" customFormat="1" ht="15"/>
    <row r="12390" customFormat="1" ht="15"/>
    <row r="12391" customFormat="1" ht="15"/>
    <row r="12392" customFormat="1" ht="15"/>
    <row r="12393" customFormat="1" ht="15"/>
    <row r="12394" customFormat="1" ht="15"/>
    <row r="12395" customFormat="1" ht="15"/>
    <row r="12396" customFormat="1" ht="15"/>
    <row r="12397" customFormat="1" ht="15"/>
    <row r="12398" customFormat="1" ht="15"/>
    <row r="12399" customFormat="1" ht="15"/>
    <row r="12400" customFormat="1" ht="15"/>
    <row r="12401" customFormat="1" ht="15"/>
    <row r="12402" customFormat="1" ht="15"/>
    <row r="12403" customFormat="1" ht="15"/>
    <row r="12404" customFormat="1" ht="15"/>
    <row r="12405" customFormat="1" ht="15"/>
    <row r="12406" customFormat="1" ht="15"/>
    <row r="12407" customFormat="1" ht="15"/>
    <row r="12408" customFormat="1" ht="15"/>
    <row r="12409" customFormat="1" ht="15"/>
    <row r="12410" customFormat="1" ht="15"/>
    <row r="12411" customFormat="1" ht="15"/>
    <row r="12412" customFormat="1" ht="15"/>
    <row r="12413" customFormat="1" ht="15"/>
    <row r="12414" customFormat="1" ht="15"/>
    <row r="12415" customFormat="1" ht="15"/>
    <row r="12416" customFormat="1" ht="15"/>
    <row r="12417" customFormat="1" ht="15"/>
    <row r="12418" customFormat="1" ht="15"/>
    <row r="12419" customFormat="1" ht="15"/>
    <row r="12420" customFormat="1" ht="15"/>
    <row r="12421" customFormat="1" ht="15"/>
    <row r="12422" customFormat="1" ht="15"/>
    <row r="12423" customFormat="1" ht="15"/>
    <row r="12424" customFormat="1" ht="15"/>
    <row r="12425" customFormat="1" ht="15"/>
    <row r="12426" customFormat="1" ht="15"/>
    <row r="12427" customFormat="1" ht="15"/>
    <row r="12428" customFormat="1" ht="15"/>
    <row r="12429" customFormat="1" ht="15"/>
    <row r="12430" customFormat="1" ht="15"/>
    <row r="12431" customFormat="1" ht="15"/>
    <row r="12432" customFormat="1" ht="15"/>
    <row r="12433" customFormat="1" ht="15"/>
    <row r="12434" customFormat="1" ht="15"/>
    <row r="12435" customFormat="1" ht="15"/>
    <row r="12436" customFormat="1" ht="15"/>
    <row r="12437" customFormat="1" ht="15"/>
    <row r="12438" customFormat="1" ht="15"/>
    <row r="12439" customFormat="1" ht="15"/>
    <row r="12440" customFormat="1" ht="15"/>
    <row r="12441" customFormat="1" ht="15"/>
    <row r="12442" customFormat="1" ht="15"/>
    <row r="12443" customFormat="1" ht="15"/>
    <row r="12444" customFormat="1" ht="15"/>
    <row r="12445" customFormat="1" ht="15"/>
    <row r="12446" customFormat="1" ht="15"/>
    <row r="12447" customFormat="1" ht="15"/>
    <row r="12448" customFormat="1" ht="15"/>
    <row r="12449" customFormat="1" ht="15"/>
    <row r="12450" customFormat="1" ht="15"/>
    <row r="12451" customFormat="1" ht="15"/>
    <row r="12452" customFormat="1" ht="15"/>
    <row r="12453" customFormat="1" ht="15"/>
    <row r="12454" customFormat="1" ht="15"/>
    <row r="12455" customFormat="1" ht="15"/>
    <row r="12456" customFormat="1" ht="15"/>
    <row r="12457" customFormat="1" ht="15"/>
    <row r="12458" customFormat="1" ht="15"/>
    <row r="12459" customFormat="1" ht="15"/>
    <row r="12460" customFormat="1" ht="15"/>
    <row r="12461" customFormat="1" ht="15"/>
    <row r="12462" customFormat="1" ht="15"/>
    <row r="12463" customFormat="1" ht="15"/>
    <row r="12464" customFormat="1" ht="15"/>
    <row r="12465" customFormat="1" ht="15"/>
    <row r="12466" customFormat="1" ht="15"/>
    <row r="12467" customFormat="1" ht="15"/>
    <row r="12468" customFormat="1" ht="15"/>
    <row r="12469" customFormat="1" ht="15"/>
    <row r="12470" customFormat="1" ht="15"/>
    <row r="12471" customFormat="1" ht="15"/>
    <row r="12472" customFormat="1" ht="15"/>
    <row r="12473" customFormat="1" ht="15"/>
    <row r="12474" customFormat="1" ht="15"/>
    <row r="12475" customFormat="1" ht="15"/>
    <row r="12476" customFormat="1" ht="15"/>
    <row r="12477" customFormat="1" ht="15"/>
    <row r="12478" customFormat="1" ht="15"/>
    <row r="12479" customFormat="1" ht="15"/>
    <row r="12480" customFormat="1" ht="15"/>
    <row r="12481" customFormat="1" ht="15"/>
    <row r="12482" customFormat="1" ht="15"/>
    <row r="12483" customFormat="1" ht="15"/>
    <row r="12484" customFormat="1" ht="15"/>
    <row r="12485" customFormat="1" ht="15"/>
    <row r="12486" customFormat="1" ht="15"/>
    <row r="12487" customFormat="1" ht="15"/>
    <row r="12488" customFormat="1" ht="15"/>
    <row r="12489" customFormat="1" ht="15"/>
    <row r="12490" customFormat="1" ht="15"/>
    <row r="12491" customFormat="1" ht="15"/>
    <row r="12492" customFormat="1" ht="15"/>
    <row r="12493" customFormat="1" ht="15"/>
    <row r="12494" customFormat="1" ht="15"/>
    <row r="12495" customFormat="1" ht="15"/>
    <row r="12496" customFormat="1" ht="15"/>
    <row r="12497" customFormat="1" ht="15"/>
    <row r="12498" customFormat="1" ht="15"/>
    <row r="12499" customFormat="1" ht="15"/>
    <row r="12500" customFormat="1" ht="15"/>
    <row r="12501" customFormat="1" ht="15"/>
    <row r="12502" customFormat="1" ht="15"/>
    <row r="12503" customFormat="1" ht="15"/>
    <row r="12504" customFormat="1" ht="15"/>
    <row r="12505" customFormat="1" ht="15"/>
    <row r="12506" customFormat="1" ht="15"/>
    <row r="12507" customFormat="1" ht="15"/>
    <row r="12508" customFormat="1" ht="15"/>
    <row r="12509" customFormat="1" ht="15"/>
    <row r="12510" customFormat="1" ht="15"/>
    <row r="12511" customFormat="1" ht="15"/>
    <row r="12512" customFormat="1" ht="15"/>
    <row r="12513" customFormat="1" ht="15"/>
    <row r="12514" customFormat="1" ht="15"/>
    <row r="12515" customFormat="1" ht="15"/>
    <row r="12516" customFormat="1" ht="15"/>
    <row r="12517" customFormat="1" ht="15"/>
    <row r="12518" customFormat="1" ht="15"/>
    <row r="12519" customFormat="1" ht="15"/>
    <row r="12520" customFormat="1" ht="15"/>
    <row r="12521" customFormat="1" ht="15"/>
    <row r="12522" customFormat="1" ht="15"/>
    <row r="12523" customFormat="1" ht="15"/>
    <row r="12524" customFormat="1" ht="15"/>
    <row r="12525" customFormat="1" ht="15"/>
    <row r="12526" customFormat="1" ht="15"/>
    <row r="12527" customFormat="1" ht="15"/>
    <row r="12528" customFormat="1" ht="15"/>
    <row r="12529" customFormat="1" ht="15"/>
    <row r="12530" customFormat="1" ht="15"/>
    <row r="12531" customFormat="1" ht="15"/>
    <row r="12532" customFormat="1" ht="15"/>
    <row r="12533" customFormat="1" ht="15"/>
    <row r="12534" customFormat="1" ht="15"/>
    <row r="12535" customFormat="1" ht="15"/>
    <row r="12536" customFormat="1" ht="15"/>
    <row r="12537" customFormat="1" ht="15"/>
    <row r="12538" customFormat="1" ht="15"/>
    <row r="12539" customFormat="1" ht="15"/>
    <row r="12540" customFormat="1" ht="15"/>
    <row r="12541" customFormat="1" ht="15"/>
    <row r="12542" customFormat="1" ht="15"/>
    <row r="12543" customFormat="1" ht="15"/>
    <row r="12544" customFormat="1" ht="15"/>
    <row r="12545" customFormat="1" ht="15"/>
    <row r="12546" customFormat="1" ht="15"/>
    <row r="12547" customFormat="1" ht="15"/>
    <row r="12548" customFormat="1" ht="15"/>
    <row r="12549" customFormat="1" ht="15"/>
    <row r="12550" customFormat="1" ht="15"/>
    <row r="12551" customFormat="1" ht="15"/>
    <row r="12552" customFormat="1" ht="15"/>
    <row r="12553" customFormat="1" ht="15"/>
    <row r="12554" customFormat="1" ht="15"/>
    <row r="12555" customFormat="1" ht="15"/>
    <row r="12556" customFormat="1" ht="15"/>
    <row r="12557" customFormat="1" ht="15"/>
    <row r="12558" customFormat="1" ht="15"/>
    <row r="12559" customFormat="1" ht="15"/>
    <row r="12560" customFormat="1" ht="15"/>
    <row r="12561" customFormat="1" ht="15"/>
    <row r="12562" customFormat="1" ht="15"/>
    <row r="12563" customFormat="1" ht="15"/>
    <row r="12564" customFormat="1" ht="15"/>
    <row r="12565" customFormat="1" ht="15"/>
    <row r="12566" customFormat="1" ht="15"/>
    <row r="12567" customFormat="1" ht="15"/>
    <row r="12568" customFormat="1" ht="15"/>
    <row r="12569" customFormat="1" ht="15"/>
    <row r="12570" customFormat="1" ht="15"/>
    <row r="12571" customFormat="1" ht="15"/>
    <row r="12572" customFormat="1" ht="15"/>
    <row r="12573" customFormat="1" ht="15"/>
    <row r="12574" customFormat="1" ht="15"/>
    <row r="12575" customFormat="1" ht="15"/>
    <row r="12576" customFormat="1" ht="15"/>
    <row r="12577" customFormat="1" ht="15"/>
    <row r="12578" customFormat="1" ht="15"/>
    <row r="12579" customFormat="1" ht="15"/>
    <row r="12580" customFormat="1" ht="15"/>
    <row r="12581" customFormat="1" ht="15"/>
    <row r="12582" customFormat="1" ht="15"/>
    <row r="12583" customFormat="1" ht="15"/>
    <row r="12584" customFormat="1" ht="15"/>
    <row r="12585" customFormat="1" ht="15"/>
    <row r="12586" customFormat="1" ht="15"/>
    <row r="12587" customFormat="1" ht="15"/>
    <row r="12588" customFormat="1" ht="15"/>
    <row r="12589" customFormat="1" ht="15"/>
    <row r="12590" customFormat="1" ht="15"/>
    <row r="12591" customFormat="1" ht="15"/>
    <row r="12592" customFormat="1" ht="15"/>
    <row r="12593" customFormat="1" ht="15"/>
    <row r="12594" customFormat="1" ht="15"/>
    <row r="12595" customFormat="1" ht="15"/>
    <row r="12596" customFormat="1" ht="15"/>
    <row r="12597" customFormat="1" ht="15"/>
    <row r="12598" customFormat="1" ht="15"/>
    <row r="12599" customFormat="1" ht="15"/>
    <row r="12600" customFormat="1" ht="15"/>
    <row r="12601" customFormat="1" ht="15"/>
    <row r="12602" customFormat="1" ht="15"/>
    <row r="12603" customFormat="1" ht="15"/>
    <row r="12604" customFormat="1" ht="15"/>
    <row r="12605" customFormat="1" ht="15"/>
    <row r="12606" customFormat="1" ht="15"/>
    <row r="12607" customFormat="1" ht="15"/>
    <row r="12608" customFormat="1" ht="15"/>
    <row r="12609" customFormat="1" ht="15"/>
    <row r="12610" customFormat="1" ht="15"/>
    <row r="12611" customFormat="1" ht="15"/>
    <row r="12612" customFormat="1" ht="15"/>
    <row r="12613" customFormat="1" ht="15"/>
    <row r="12614" customFormat="1" ht="15"/>
    <row r="12615" customFormat="1" ht="15"/>
    <row r="12616" customFormat="1" ht="15"/>
    <row r="12617" customFormat="1" ht="15"/>
    <row r="12618" customFormat="1" ht="15"/>
    <row r="12619" customFormat="1" ht="15"/>
    <row r="12620" customFormat="1" ht="15"/>
    <row r="12621" customFormat="1" ht="15"/>
    <row r="12622" customFormat="1" ht="15"/>
    <row r="12623" customFormat="1" ht="15"/>
    <row r="12624" customFormat="1" ht="15"/>
    <row r="12625" customFormat="1" ht="15"/>
    <row r="12626" customFormat="1" ht="15"/>
    <row r="12627" customFormat="1" ht="15"/>
    <row r="12628" customFormat="1" ht="15"/>
    <row r="12629" customFormat="1" ht="15"/>
    <row r="12630" customFormat="1" ht="15"/>
    <row r="12631" customFormat="1" ht="15"/>
    <row r="12632" customFormat="1" ht="15"/>
    <row r="12633" customFormat="1" ht="15"/>
    <row r="12634" customFormat="1" ht="15"/>
    <row r="12635" customFormat="1" ht="15"/>
    <row r="12636" customFormat="1" ht="15"/>
    <row r="12637" customFormat="1" ht="15"/>
    <row r="12638" customFormat="1" ht="15"/>
    <row r="12639" customFormat="1" ht="15"/>
    <row r="12640" customFormat="1" ht="15"/>
    <row r="12641" customFormat="1" ht="15"/>
    <row r="12642" customFormat="1" ht="15"/>
    <row r="12643" customFormat="1" ht="15"/>
    <row r="12644" customFormat="1" ht="15"/>
    <row r="12645" customFormat="1" ht="15"/>
    <row r="12646" customFormat="1" ht="15"/>
    <row r="12647" customFormat="1" ht="15"/>
    <row r="12648" customFormat="1" ht="15"/>
    <row r="12649" customFormat="1" ht="15"/>
    <row r="12650" customFormat="1" ht="15"/>
    <row r="12651" customFormat="1" ht="15"/>
    <row r="12652" customFormat="1" ht="15"/>
    <row r="12653" customFormat="1" ht="15"/>
    <row r="12654" customFormat="1" ht="15"/>
    <row r="12655" customFormat="1" ht="15"/>
    <row r="12656" customFormat="1" ht="15"/>
    <row r="12657" customFormat="1" ht="15"/>
    <row r="12658" customFormat="1" ht="15"/>
    <row r="12659" customFormat="1" ht="15"/>
    <row r="12660" customFormat="1" ht="15"/>
    <row r="12661" customFormat="1" ht="15"/>
    <row r="12662" customFormat="1" ht="15"/>
    <row r="12663" customFormat="1" ht="15"/>
    <row r="12664" customFormat="1" ht="15"/>
    <row r="12665" customFormat="1" ht="15"/>
    <row r="12666" customFormat="1" ht="15"/>
    <row r="12667" customFormat="1" ht="15"/>
    <row r="12668" customFormat="1" ht="15"/>
    <row r="12669" customFormat="1" ht="15"/>
    <row r="12670" customFormat="1" ht="15"/>
    <row r="12671" customFormat="1" ht="15"/>
    <row r="12672" customFormat="1" ht="15"/>
    <row r="12673" customFormat="1" ht="15"/>
    <row r="12674" customFormat="1" ht="15"/>
    <row r="12675" customFormat="1" ht="15"/>
    <row r="12676" customFormat="1" ht="15"/>
    <row r="12677" customFormat="1" ht="15"/>
    <row r="12678" customFormat="1" ht="15"/>
    <row r="12679" customFormat="1" ht="15"/>
    <row r="12680" customFormat="1" ht="15"/>
    <row r="12681" customFormat="1" ht="15"/>
    <row r="12682" customFormat="1" ht="15"/>
    <row r="12683" customFormat="1" ht="15"/>
    <row r="12684" customFormat="1" ht="15"/>
    <row r="12685" customFormat="1" ht="15"/>
    <row r="12686" customFormat="1" ht="15"/>
    <row r="12687" customFormat="1" ht="15"/>
    <row r="12688" customFormat="1" ht="15"/>
    <row r="12689" customFormat="1" ht="15"/>
    <row r="12690" customFormat="1" ht="15"/>
    <row r="12691" customFormat="1" ht="15"/>
    <row r="12692" customFormat="1" ht="15"/>
    <row r="12693" customFormat="1" ht="15"/>
    <row r="12694" customFormat="1" ht="15"/>
    <row r="12695" customFormat="1" ht="15"/>
    <row r="12696" customFormat="1" ht="15"/>
    <row r="12697" customFormat="1" ht="15"/>
    <row r="12698" customFormat="1" ht="15"/>
    <row r="12699" customFormat="1" ht="15"/>
    <row r="12700" customFormat="1" ht="15"/>
    <row r="12701" customFormat="1" ht="15"/>
    <row r="12702" customFormat="1" ht="15"/>
    <row r="12703" customFormat="1" ht="15"/>
    <row r="12704" customFormat="1" ht="15"/>
    <row r="12705" customFormat="1" ht="15"/>
    <row r="12706" customFormat="1" ht="15"/>
    <row r="12707" customFormat="1" ht="15"/>
    <row r="12708" customFormat="1" ht="15"/>
    <row r="12709" customFormat="1" ht="15"/>
    <row r="12710" customFormat="1" ht="15"/>
    <row r="12711" customFormat="1" ht="15"/>
    <row r="12712" customFormat="1" ht="15"/>
    <row r="12713" customFormat="1" ht="15"/>
    <row r="12714" customFormat="1" ht="15"/>
    <row r="12715" customFormat="1" ht="15"/>
    <row r="12716" customFormat="1" ht="15"/>
    <row r="12717" customFormat="1" ht="15"/>
    <row r="12718" customFormat="1" ht="15"/>
    <row r="12719" customFormat="1" ht="15"/>
    <row r="12720" customFormat="1" ht="15"/>
    <row r="12721" customFormat="1" ht="15"/>
    <row r="12722" customFormat="1" ht="15"/>
    <row r="12723" customFormat="1" ht="15"/>
    <row r="12724" customFormat="1" ht="15"/>
    <row r="12725" customFormat="1" ht="15"/>
    <row r="12726" customFormat="1" ht="15"/>
    <row r="12727" customFormat="1" ht="15"/>
    <row r="12728" customFormat="1" ht="15"/>
    <row r="12729" customFormat="1" ht="15"/>
    <row r="12730" customFormat="1" ht="15"/>
    <row r="12731" customFormat="1" ht="15"/>
    <row r="12732" customFormat="1" ht="15"/>
    <row r="12733" customFormat="1" ht="15"/>
    <row r="12734" customFormat="1" ht="15"/>
    <row r="12735" customFormat="1" ht="15"/>
    <row r="12736" customFormat="1" ht="15"/>
    <row r="12737" customFormat="1" ht="15"/>
    <row r="12738" customFormat="1" ht="15"/>
    <row r="12739" customFormat="1" ht="15"/>
    <row r="12740" customFormat="1" ht="15"/>
    <row r="12741" customFormat="1" ht="15"/>
    <row r="12742" customFormat="1" ht="15"/>
    <row r="12743" customFormat="1" ht="15"/>
    <row r="12744" customFormat="1" ht="15"/>
    <row r="12745" customFormat="1" ht="15"/>
    <row r="12746" customFormat="1" ht="15"/>
    <row r="12747" customFormat="1" ht="15"/>
    <row r="12748" customFormat="1" ht="15"/>
    <row r="12749" customFormat="1" ht="15"/>
    <row r="12750" customFormat="1" ht="15"/>
    <row r="12751" customFormat="1" ht="15"/>
    <row r="12752" customFormat="1" ht="15"/>
    <row r="12753" customFormat="1" ht="15"/>
    <row r="12754" customFormat="1" ht="15"/>
    <row r="12755" customFormat="1" ht="15"/>
    <row r="12756" customFormat="1" ht="15"/>
    <row r="12757" customFormat="1" ht="15"/>
    <row r="12758" customFormat="1" ht="15"/>
    <row r="12759" customFormat="1" ht="15"/>
    <row r="12760" customFormat="1" ht="15"/>
    <row r="12761" customFormat="1" ht="15"/>
    <row r="12762" customFormat="1" ht="15"/>
    <row r="12763" customFormat="1" ht="15"/>
    <row r="12764" customFormat="1" ht="15"/>
    <row r="12765" customFormat="1" ht="15"/>
    <row r="12766" customFormat="1" ht="15"/>
    <row r="12767" customFormat="1" ht="15"/>
    <row r="12768" customFormat="1" ht="15"/>
    <row r="12769" customFormat="1" ht="15"/>
    <row r="12770" customFormat="1" ht="15"/>
    <row r="12771" customFormat="1" ht="15"/>
    <row r="12772" customFormat="1" ht="15"/>
    <row r="12773" customFormat="1" ht="15"/>
    <row r="12774" customFormat="1" ht="15"/>
    <row r="12775" customFormat="1" ht="15"/>
    <row r="12776" customFormat="1" ht="15"/>
    <row r="12777" customFormat="1" ht="15"/>
    <row r="12778" customFormat="1" ht="15"/>
    <row r="12779" customFormat="1" ht="15"/>
    <row r="12780" customFormat="1" ht="15"/>
    <row r="12781" customFormat="1" ht="15"/>
    <row r="12782" customFormat="1" ht="15"/>
    <row r="12783" customFormat="1" ht="15"/>
    <row r="12784" customFormat="1" ht="15"/>
    <row r="12785" customFormat="1" ht="15"/>
    <row r="12786" customFormat="1" ht="15"/>
    <row r="12787" customFormat="1" ht="15"/>
    <row r="12788" customFormat="1" ht="15"/>
    <row r="12789" customFormat="1" ht="15"/>
    <row r="12790" customFormat="1" ht="15"/>
    <row r="12791" customFormat="1" ht="15"/>
    <row r="12792" customFormat="1" ht="15"/>
    <row r="12793" customFormat="1" ht="15"/>
    <row r="12794" customFormat="1" ht="15"/>
    <row r="12795" customFormat="1" ht="15"/>
    <row r="12796" customFormat="1" ht="15"/>
    <row r="12797" customFormat="1" ht="15"/>
    <row r="12798" customFormat="1" ht="15"/>
    <row r="12799" customFormat="1" ht="15"/>
    <row r="12800" customFormat="1" ht="15"/>
    <row r="12801" customFormat="1" ht="15"/>
    <row r="12802" customFormat="1" ht="15"/>
    <row r="12803" customFormat="1" ht="15"/>
    <row r="12804" customFormat="1" ht="15"/>
    <row r="12805" customFormat="1" ht="15"/>
    <row r="12806" customFormat="1" ht="15"/>
    <row r="12807" customFormat="1" ht="15"/>
    <row r="12808" customFormat="1" ht="15"/>
    <row r="12809" customFormat="1" ht="15"/>
    <row r="12810" customFormat="1" ht="15"/>
    <row r="12811" customFormat="1" ht="15"/>
    <row r="12812" customFormat="1" ht="15"/>
    <row r="12813" customFormat="1" ht="15"/>
    <row r="12814" customFormat="1" ht="15"/>
    <row r="12815" customFormat="1" ht="15"/>
    <row r="12816" customFormat="1" ht="15"/>
    <row r="12817" customFormat="1" ht="15"/>
    <row r="12818" customFormat="1" ht="15"/>
    <row r="12819" customFormat="1" ht="15"/>
    <row r="12820" customFormat="1" ht="15"/>
    <row r="12821" customFormat="1" ht="15"/>
    <row r="12822" customFormat="1" ht="15"/>
    <row r="12823" customFormat="1" ht="15"/>
    <row r="12824" customFormat="1" ht="15"/>
    <row r="12825" customFormat="1" ht="15"/>
    <row r="12826" customFormat="1" ht="15"/>
    <row r="12827" customFormat="1" ht="15"/>
    <row r="12828" customFormat="1" ht="15"/>
    <row r="12829" customFormat="1" ht="15"/>
    <row r="12830" customFormat="1" ht="15"/>
    <row r="12831" customFormat="1" ht="15"/>
    <row r="12832" customFormat="1" ht="15"/>
    <row r="12833" customFormat="1" ht="15"/>
    <row r="12834" customFormat="1" ht="15"/>
    <row r="12835" customFormat="1" ht="15"/>
    <row r="12836" customFormat="1" ht="15"/>
    <row r="12837" customFormat="1" ht="15"/>
    <row r="12838" customFormat="1" ht="15"/>
    <row r="12839" customFormat="1" ht="15"/>
    <row r="12840" customFormat="1" ht="15"/>
    <row r="12841" customFormat="1" ht="15"/>
    <row r="12842" customFormat="1" ht="15"/>
    <row r="12843" customFormat="1" ht="15"/>
    <row r="12844" customFormat="1" ht="15"/>
    <row r="12845" customFormat="1" ht="15"/>
    <row r="12846" customFormat="1" ht="15"/>
    <row r="12847" customFormat="1" ht="15"/>
    <row r="12848" customFormat="1" ht="15"/>
    <row r="12849" customFormat="1" ht="15"/>
    <row r="12850" customFormat="1" ht="15"/>
    <row r="12851" customFormat="1" ht="15"/>
    <row r="12852" customFormat="1" ht="15"/>
    <row r="12853" customFormat="1" ht="15"/>
    <row r="12854" customFormat="1" ht="15"/>
    <row r="12855" customFormat="1" ht="15"/>
    <row r="12856" customFormat="1" ht="15"/>
    <row r="12857" customFormat="1" ht="15"/>
    <row r="12858" customFormat="1" ht="15"/>
    <row r="12859" customFormat="1" ht="15"/>
    <row r="12860" customFormat="1" ht="15"/>
    <row r="12861" customFormat="1" ht="15"/>
    <row r="12862" customFormat="1" ht="15"/>
    <row r="12863" customFormat="1" ht="15"/>
    <row r="12864" customFormat="1" ht="15"/>
    <row r="12865" customFormat="1" ht="15"/>
    <row r="12866" customFormat="1" ht="15"/>
    <row r="12867" customFormat="1" ht="15"/>
    <row r="12868" customFormat="1" ht="15"/>
    <row r="12869" customFormat="1" ht="15"/>
    <row r="12870" customFormat="1" ht="15"/>
    <row r="12871" customFormat="1" ht="15"/>
    <row r="12872" customFormat="1" ht="15"/>
    <row r="12873" customFormat="1" ht="15"/>
    <row r="12874" customFormat="1" ht="15"/>
    <row r="12875" customFormat="1" ht="15"/>
    <row r="12876" customFormat="1" ht="15"/>
    <row r="12877" customFormat="1" ht="15"/>
    <row r="12878" customFormat="1" ht="15"/>
    <row r="12879" customFormat="1" ht="15"/>
    <row r="12880" customFormat="1" ht="15"/>
    <row r="12881" customFormat="1" ht="15"/>
    <row r="12882" customFormat="1" ht="15"/>
    <row r="12883" customFormat="1" ht="15"/>
    <row r="12884" customFormat="1" ht="15"/>
    <row r="12885" customFormat="1" ht="15"/>
    <row r="12886" customFormat="1" ht="15"/>
    <row r="12887" customFormat="1" ht="15"/>
    <row r="12888" customFormat="1" ht="15"/>
    <row r="12889" customFormat="1" ht="15"/>
    <row r="12890" customFormat="1" ht="15"/>
    <row r="12891" customFormat="1" ht="15"/>
    <row r="12892" customFormat="1" ht="15"/>
    <row r="12893" customFormat="1" ht="15"/>
    <row r="12894" customFormat="1" ht="15"/>
    <row r="12895" customFormat="1" ht="15"/>
    <row r="12896" customFormat="1" ht="15"/>
    <row r="12897" customFormat="1" ht="15"/>
    <row r="12898" customFormat="1" ht="15"/>
    <row r="12899" customFormat="1" ht="15"/>
    <row r="12900" customFormat="1" ht="15"/>
    <row r="12901" customFormat="1" ht="15"/>
    <row r="12902" customFormat="1" ht="15"/>
    <row r="12903" customFormat="1" ht="15"/>
    <row r="12904" customFormat="1" ht="15"/>
    <row r="12905" customFormat="1" ht="15"/>
    <row r="12906" customFormat="1" ht="15"/>
    <row r="12907" customFormat="1" ht="15"/>
    <row r="12908" customFormat="1" ht="15"/>
    <row r="12909" customFormat="1" ht="15"/>
    <row r="12910" customFormat="1" ht="15"/>
    <row r="12911" customFormat="1" ht="15"/>
    <row r="12912" customFormat="1" ht="15"/>
    <row r="12913" customFormat="1" ht="15"/>
    <row r="12914" customFormat="1" ht="15"/>
    <row r="12915" customFormat="1" ht="15"/>
    <row r="12916" customFormat="1" ht="15"/>
    <row r="12917" customFormat="1" ht="15"/>
    <row r="12918" customFormat="1" ht="15"/>
    <row r="12919" customFormat="1" ht="15"/>
    <row r="12920" customFormat="1" ht="15"/>
    <row r="12921" customFormat="1" ht="15"/>
    <row r="12922" customFormat="1" ht="15"/>
    <row r="12923" customFormat="1" ht="15"/>
    <row r="12924" customFormat="1" ht="15"/>
    <row r="12925" customFormat="1" ht="15"/>
    <row r="12926" customFormat="1" ht="15"/>
    <row r="12927" customFormat="1" ht="15"/>
    <row r="12928" customFormat="1" ht="15"/>
    <row r="12929" customFormat="1" ht="15"/>
    <row r="12930" customFormat="1" ht="15"/>
    <row r="12931" customFormat="1" ht="15"/>
    <row r="12932" customFormat="1" ht="15"/>
    <row r="12933" customFormat="1" ht="15"/>
    <row r="12934" customFormat="1" ht="15"/>
    <row r="12935" customFormat="1" ht="15"/>
    <row r="12936" customFormat="1" ht="15"/>
    <row r="12937" customFormat="1" ht="15"/>
    <row r="12938" customFormat="1" ht="15"/>
    <row r="12939" customFormat="1" ht="15"/>
    <row r="12940" customFormat="1" ht="15"/>
    <row r="12941" customFormat="1" ht="15"/>
    <row r="12942" customFormat="1" ht="15"/>
    <row r="12943" customFormat="1" ht="15"/>
    <row r="12944" customFormat="1" ht="15"/>
    <row r="12945" customFormat="1" ht="15"/>
    <row r="12946" customFormat="1" ht="15"/>
    <row r="12947" customFormat="1" ht="15"/>
    <row r="12948" customFormat="1" ht="15"/>
    <row r="12949" customFormat="1" ht="15"/>
    <row r="12950" customFormat="1" ht="15"/>
    <row r="12951" customFormat="1" ht="15"/>
    <row r="12952" customFormat="1" ht="15"/>
    <row r="12953" customFormat="1" ht="15"/>
    <row r="12954" customFormat="1" ht="15"/>
    <row r="12955" customFormat="1" ht="15"/>
    <row r="12956" customFormat="1" ht="15"/>
    <row r="12957" customFormat="1" ht="15"/>
    <row r="12958" customFormat="1" ht="15"/>
    <row r="12959" customFormat="1" ht="15"/>
    <row r="12960" customFormat="1" ht="15"/>
    <row r="12961" customFormat="1" ht="15"/>
    <row r="12962" customFormat="1" ht="15"/>
    <row r="12963" customFormat="1" ht="15"/>
    <row r="12964" customFormat="1" ht="15"/>
    <row r="12965" customFormat="1" ht="15"/>
    <row r="12966" customFormat="1" ht="15"/>
    <row r="12967" customFormat="1" ht="15"/>
    <row r="12968" customFormat="1" ht="15"/>
    <row r="12969" customFormat="1" ht="15"/>
    <row r="12970" customFormat="1" ht="15"/>
    <row r="12971" customFormat="1" ht="15"/>
    <row r="12972" customFormat="1" ht="15"/>
    <row r="12973" customFormat="1" ht="15"/>
    <row r="12974" customFormat="1" ht="15"/>
    <row r="12975" customFormat="1" ht="15"/>
    <row r="12976" customFormat="1" ht="15"/>
    <row r="12977" customFormat="1" ht="15"/>
    <row r="12978" customFormat="1" ht="15"/>
    <row r="12979" customFormat="1" ht="15"/>
    <row r="12980" customFormat="1" ht="15"/>
    <row r="12981" customFormat="1" ht="15"/>
    <row r="12982" customFormat="1" ht="15"/>
    <row r="12983" customFormat="1" ht="15"/>
    <row r="12984" customFormat="1" ht="15"/>
    <row r="12985" customFormat="1" ht="15"/>
    <row r="12986" customFormat="1" ht="15"/>
    <row r="12987" customFormat="1" ht="15"/>
    <row r="12988" customFormat="1" ht="15"/>
    <row r="12989" customFormat="1" ht="15"/>
    <row r="12990" customFormat="1" ht="15"/>
    <row r="12991" customFormat="1" ht="15"/>
    <row r="12992" customFormat="1" ht="15"/>
    <row r="12993" customFormat="1" ht="15"/>
    <row r="12994" customFormat="1" ht="15"/>
    <row r="12995" customFormat="1" ht="15"/>
    <row r="12996" customFormat="1" ht="15"/>
    <row r="12997" customFormat="1" ht="15"/>
    <row r="12998" customFormat="1" ht="15"/>
    <row r="12999" customFormat="1" ht="15"/>
    <row r="13000" customFormat="1" ht="15"/>
    <row r="13001" customFormat="1" ht="15"/>
    <row r="13002" customFormat="1" ht="15"/>
    <row r="13003" customFormat="1" ht="15"/>
    <row r="13004" customFormat="1" ht="15"/>
    <row r="13005" customFormat="1" ht="15"/>
    <row r="13006" customFormat="1" ht="15"/>
    <row r="13007" customFormat="1" ht="15"/>
    <row r="13008" customFormat="1" ht="15"/>
    <row r="13009" customFormat="1" ht="15"/>
    <row r="13010" customFormat="1" ht="15"/>
    <row r="13011" customFormat="1" ht="15"/>
    <row r="13012" customFormat="1" ht="15"/>
    <row r="13013" customFormat="1" ht="15"/>
    <row r="13014" customFormat="1" ht="15"/>
    <row r="13015" customFormat="1" ht="15"/>
    <row r="13016" customFormat="1" ht="15"/>
    <row r="13017" customFormat="1" ht="15"/>
    <row r="13018" customFormat="1" ht="15"/>
    <row r="13019" customFormat="1" ht="15"/>
    <row r="13020" customFormat="1" ht="15"/>
    <row r="13021" customFormat="1" ht="15"/>
    <row r="13022" customFormat="1" ht="15"/>
    <row r="13023" customFormat="1" ht="15"/>
    <row r="13024" customFormat="1" ht="15"/>
    <row r="13025" customFormat="1" ht="15"/>
    <row r="13026" customFormat="1" ht="15"/>
    <row r="13027" customFormat="1" ht="15"/>
    <row r="13028" customFormat="1" ht="15"/>
    <row r="13029" customFormat="1" ht="15"/>
    <row r="13030" customFormat="1" ht="15"/>
    <row r="13031" customFormat="1" ht="15"/>
    <row r="13032" customFormat="1" ht="15"/>
    <row r="13033" customFormat="1" ht="15"/>
    <row r="13034" customFormat="1" ht="15"/>
    <row r="13035" customFormat="1" ht="15"/>
    <row r="13036" customFormat="1" ht="15"/>
    <row r="13037" customFormat="1" ht="15"/>
    <row r="13038" customFormat="1" ht="15"/>
    <row r="13039" customFormat="1" ht="15"/>
    <row r="13040" customFormat="1" ht="15"/>
    <row r="13041" customFormat="1" ht="15"/>
    <row r="13042" customFormat="1" ht="15"/>
    <row r="13043" customFormat="1" ht="15"/>
    <row r="13044" customFormat="1" ht="15"/>
    <row r="13045" customFormat="1" ht="15"/>
    <row r="13046" customFormat="1" ht="15"/>
    <row r="13047" customFormat="1" ht="15"/>
    <row r="13048" customFormat="1" ht="15"/>
    <row r="13049" customFormat="1" ht="15"/>
    <row r="13050" customFormat="1" ht="15"/>
    <row r="13051" customFormat="1" ht="15"/>
    <row r="13052" customFormat="1" ht="15"/>
    <row r="13053" customFormat="1" ht="15"/>
    <row r="13054" customFormat="1" ht="15"/>
    <row r="13055" customFormat="1" ht="15"/>
    <row r="13056" customFormat="1" ht="15"/>
    <row r="13057" customFormat="1" ht="15"/>
    <row r="13058" customFormat="1" ht="15"/>
    <row r="13059" customFormat="1" ht="15"/>
    <row r="13060" customFormat="1" ht="15"/>
    <row r="13061" customFormat="1" ht="15"/>
    <row r="13062" customFormat="1" ht="15"/>
    <row r="13063" customFormat="1" ht="15"/>
    <row r="13064" customFormat="1" ht="15"/>
    <row r="13065" customFormat="1" ht="15"/>
    <row r="13066" customFormat="1" ht="15"/>
    <row r="13067" customFormat="1" ht="15"/>
    <row r="13068" customFormat="1" ht="15"/>
    <row r="13069" customFormat="1" ht="15"/>
    <row r="13070" customFormat="1" ht="15"/>
    <row r="13071" customFormat="1" ht="15"/>
    <row r="13072" customFormat="1" ht="15"/>
    <row r="13073" customFormat="1" ht="15"/>
    <row r="13074" customFormat="1" ht="15"/>
    <row r="13075" customFormat="1" ht="15"/>
    <row r="13076" customFormat="1" ht="15"/>
    <row r="13077" customFormat="1" ht="15"/>
    <row r="13078" customFormat="1" ht="15"/>
    <row r="13079" customFormat="1" ht="15"/>
    <row r="13080" customFormat="1" ht="15"/>
    <row r="13081" customFormat="1" ht="15"/>
    <row r="13082" customFormat="1" ht="15"/>
    <row r="13083" customFormat="1" ht="15"/>
    <row r="13084" customFormat="1" ht="15"/>
    <row r="13085" customFormat="1" ht="15"/>
    <row r="13086" customFormat="1" ht="15"/>
    <row r="13087" customFormat="1" ht="15"/>
    <row r="13088" customFormat="1" ht="15"/>
    <row r="13089" customFormat="1" ht="15"/>
    <row r="13090" customFormat="1" ht="15"/>
    <row r="13091" customFormat="1" ht="15"/>
    <row r="13092" customFormat="1" ht="15"/>
    <row r="13093" customFormat="1" ht="15"/>
    <row r="13094" customFormat="1" ht="15"/>
    <row r="13095" customFormat="1" ht="15"/>
    <row r="13096" customFormat="1" ht="15"/>
    <row r="13097" customFormat="1" ht="15"/>
    <row r="13098" customFormat="1" ht="15"/>
    <row r="13099" customFormat="1" ht="15"/>
    <row r="13100" customFormat="1" ht="15"/>
    <row r="13101" customFormat="1" ht="15"/>
    <row r="13102" customFormat="1" ht="15"/>
    <row r="13103" customFormat="1" ht="15"/>
    <row r="13104" customFormat="1" ht="15"/>
    <row r="13105" customFormat="1" ht="15"/>
    <row r="13106" customFormat="1" ht="15"/>
    <row r="13107" customFormat="1" ht="15"/>
    <row r="13108" customFormat="1" ht="15"/>
    <row r="13109" customFormat="1" ht="15"/>
    <row r="13110" customFormat="1" ht="15"/>
    <row r="13111" customFormat="1" ht="15"/>
    <row r="13112" customFormat="1" ht="15"/>
    <row r="13113" customFormat="1" ht="15"/>
    <row r="13114" customFormat="1" ht="15"/>
    <row r="13115" customFormat="1" ht="15"/>
    <row r="13116" customFormat="1" ht="15"/>
    <row r="13117" customFormat="1" ht="15"/>
    <row r="13118" customFormat="1" ht="15"/>
    <row r="13119" customFormat="1" ht="15"/>
    <row r="13120" customFormat="1" ht="15"/>
    <row r="13121" customFormat="1" ht="15"/>
    <row r="13122" customFormat="1" ht="15"/>
    <row r="13123" customFormat="1" ht="15"/>
    <row r="13124" customFormat="1" ht="15"/>
    <row r="13125" customFormat="1" ht="15"/>
    <row r="13126" customFormat="1" ht="15"/>
    <row r="13127" customFormat="1" ht="15"/>
    <row r="13128" customFormat="1" ht="15"/>
    <row r="13129" customFormat="1" ht="15"/>
    <row r="13130" customFormat="1" ht="15"/>
    <row r="13131" customFormat="1" ht="15"/>
    <row r="13132" customFormat="1" ht="15"/>
    <row r="13133" customFormat="1" ht="15"/>
    <row r="13134" customFormat="1" ht="15"/>
    <row r="13135" customFormat="1" ht="15"/>
    <row r="13136" customFormat="1" ht="15"/>
    <row r="13137" customFormat="1" ht="15"/>
    <row r="13138" customFormat="1" ht="15"/>
    <row r="13139" customFormat="1" ht="15"/>
    <row r="13140" customFormat="1" ht="15"/>
    <row r="13141" customFormat="1" ht="15"/>
    <row r="13142" customFormat="1" ht="15"/>
    <row r="13143" customFormat="1" ht="15"/>
    <row r="13144" customFormat="1" ht="15"/>
    <row r="13145" customFormat="1" ht="15"/>
    <row r="13146" customFormat="1" ht="15"/>
    <row r="13147" customFormat="1" ht="15"/>
    <row r="13148" customFormat="1" ht="15"/>
    <row r="13149" customFormat="1" ht="15"/>
    <row r="13150" customFormat="1" ht="15"/>
    <row r="13151" customFormat="1" ht="15"/>
    <row r="13152" customFormat="1" ht="15"/>
    <row r="13153" customFormat="1" ht="15"/>
    <row r="13154" customFormat="1" ht="15"/>
    <row r="13155" customFormat="1" ht="15"/>
    <row r="13156" customFormat="1" ht="15"/>
    <row r="13157" customFormat="1" ht="15"/>
    <row r="13158" customFormat="1" ht="15"/>
    <row r="13159" customFormat="1" ht="15"/>
    <row r="13160" customFormat="1" ht="15"/>
    <row r="13161" customFormat="1" ht="15"/>
    <row r="13162" customFormat="1" ht="15"/>
    <row r="13163" customFormat="1" ht="15"/>
    <row r="13164" customFormat="1" ht="15"/>
    <row r="13165" customFormat="1" ht="15"/>
    <row r="13166" customFormat="1" ht="15"/>
    <row r="13167" customFormat="1" ht="15"/>
    <row r="13168" customFormat="1" ht="15"/>
    <row r="13169" customFormat="1" ht="15"/>
    <row r="13170" customFormat="1" ht="15"/>
    <row r="13171" customFormat="1" ht="15"/>
    <row r="13172" customFormat="1" ht="15"/>
    <row r="13173" customFormat="1" ht="15"/>
    <row r="13174" customFormat="1" ht="15"/>
    <row r="13175" customFormat="1" ht="15"/>
    <row r="13176" customFormat="1" ht="15"/>
    <row r="13177" customFormat="1" ht="15"/>
    <row r="13178" customFormat="1" ht="15"/>
    <row r="13179" customFormat="1" ht="15"/>
    <row r="13180" customFormat="1" ht="15"/>
    <row r="13181" customFormat="1" ht="15"/>
    <row r="13182" customFormat="1" ht="15"/>
    <row r="13183" customFormat="1" ht="15"/>
    <row r="13184" customFormat="1" ht="15"/>
    <row r="13185" customFormat="1" ht="15"/>
    <row r="13186" customFormat="1" ht="15"/>
    <row r="13187" customFormat="1" ht="15"/>
    <row r="13188" customFormat="1" ht="15"/>
    <row r="13189" customFormat="1" ht="15"/>
    <row r="13190" customFormat="1" ht="15"/>
    <row r="13191" customFormat="1" ht="15"/>
    <row r="13192" customFormat="1" ht="15"/>
    <row r="13193" customFormat="1" ht="15"/>
    <row r="13194" customFormat="1" ht="15"/>
    <row r="13195" customFormat="1" ht="15"/>
    <row r="13196" customFormat="1" ht="15"/>
    <row r="13197" customFormat="1" ht="15"/>
    <row r="13198" customFormat="1" ht="15"/>
    <row r="13199" customFormat="1" ht="15"/>
    <row r="13200" customFormat="1" ht="15"/>
    <row r="13201" customFormat="1" ht="15"/>
    <row r="13202" customFormat="1" ht="15"/>
    <row r="13203" customFormat="1" ht="15"/>
    <row r="13204" customFormat="1" ht="15"/>
    <row r="13205" customFormat="1" ht="15"/>
    <row r="13206" customFormat="1" ht="15"/>
    <row r="13207" customFormat="1" ht="15"/>
    <row r="13208" customFormat="1" ht="15"/>
    <row r="13209" customFormat="1" ht="15"/>
    <row r="13210" customFormat="1" ht="15"/>
    <row r="13211" customFormat="1" ht="15"/>
    <row r="13212" customFormat="1" ht="15"/>
    <row r="13213" customFormat="1" ht="15"/>
    <row r="13214" customFormat="1" ht="15"/>
    <row r="13215" customFormat="1" ht="15"/>
    <row r="13216" customFormat="1" ht="15"/>
    <row r="13217" customFormat="1" ht="15"/>
    <row r="13218" customFormat="1" ht="15"/>
    <row r="13219" customFormat="1" ht="15"/>
    <row r="13220" customFormat="1" ht="15"/>
    <row r="13221" customFormat="1" ht="15"/>
    <row r="13222" customFormat="1" ht="15"/>
    <row r="13223" customFormat="1" ht="15"/>
    <row r="13224" customFormat="1" ht="15"/>
    <row r="13225" customFormat="1" ht="15"/>
    <row r="13226" customFormat="1" ht="15"/>
    <row r="13227" customFormat="1" ht="15"/>
    <row r="13228" customFormat="1" ht="15"/>
    <row r="13229" customFormat="1" ht="15"/>
    <row r="13230" customFormat="1" ht="15"/>
    <row r="13231" customFormat="1" ht="15"/>
    <row r="13232" customFormat="1" ht="15"/>
    <row r="13233" customFormat="1" ht="15"/>
    <row r="13234" customFormat="1" ht="15"/>
    <row r="13235" customFormat="1" ht="15"/>
    <row r="13236" customFormat="1" ht="15"/>
    <row r="13237" customFormat="1" ht="15"/>
    <row r="13238" customFormat="1" ht="15"/>
    <row r="13239" customFormat="1" ht="15"/>
    <row r="13240" customFormat="1" ht="15"/>
    <row r="13241" customFormat="1" ht="15"/>
    <row r="13242" customFormat="1" ht="15"/>
    <row r="13243" customFormat="1" ht="15"/>
    <row r="13244" customFormat="1" ht="15"/>
    <row r="13245" customFormat="1" ht="15"/>
    <row r="13246" customFormat="1" ht="15"/>
    <row r="13247" customFormat="1" ht="15"/>
    <row r="13248" customFormat="1" ht="15"/>
    <row r="13249" customFormat="1" ht="15"/>
    <row r="13250" customFormat="1" ht="15"/>
    <row r="13251" customFormat="1" ht="15"/>
    <row r="13252" customFormat="1" ht="15"/>
    <row r="13253" customFormat="1" ht="15"/>
    <row r="13254" customFormat="1" ht="15"/>
    <row r="13255" customFormat="1" ht="15"/>
    <row r="13256" customFormat="1" ht="15"/>
    <row r="13257" customFormat="1" ht="15"/>
    <row r="13258" customFormat="1" ht="15"/>
    <row r="13259" customFormat="1" ht="15"/>
    <row r="13260" customFormat="1" ht="15"/>
    <row r="13261" customFormat="1" ht="15"/>
    <row r="13262" customFormat="1" ht="15"/>
    <row r="13263" customFormat="1" ht="15"/>
    <row r="13264" customFormat="1" ht="15"/>
    <row r="13265" customFormat="1" ht="15"/>
    <row r="13266" customFormat="1" ht="15"/>
    <row r="13267" customFormat="1" ht="15"/>
    <row r="13268" customFormat="1" ht="15"/>
    <row r="13269" customFormat="1" ht="15"/>
    <row r="13270" customFormat="1" ht="15"/>
    <row r="13271" customFormat="1" ht="15"/>
    <row r="13272" customFormat="1" ht="15"/>
    <row r="13273" customFormat="1" ht="15"/>
    <row r="13274" customFormat="1" ht="15"/>
    <row r="13275" customFormat="1" ht="15"/>
    <row r="13276" customFormat="1" ht="15"/>
    <row r="13277" customFormat="1" ht="15"/>
    <row r="13278" customFormat="1" ht="15"/>
    <row r="13279" customFormat="1" ht="15"/>
    <row r="13280" customFormat="1" ht="15"/>
    <row r="13281" customFormat="1" ht="15"/>
    <row r="13282" customFormat="1" ht="15"/>
    <row r="13283" customFormat="1" ht="15"/>
    <row r="13284" customFormat="1" ht="15"/>
    <row r="13285" customFormat="1" ht="15"/>
    <row r="13286" customFormat="1" ht="15"/>
    <row r="13287" customFormat="1" ht="15"/>
    <row r="13288" customFormat="1" ht="15"/>
    <row r="13289" customFormat="1" ht="15"/>
    <row r="13290" customFormat="1" ht="15"/>
    <row r="13291" customFormat="1" ht="15"/>
    <row r="13292" customFormat="1" ht="15"/>
    <row r="13293" customFormat="1" ht="15"/>
    <row r="13294" customFormat="1" ht="15"/>
    <row r="13295" customFormat="1" ht="15"/>
    <row r="13296" customFormat="1" ht="15"/>
    <row r="13297" customFormat="1" ht="15"/>
    <row r="13298" customFormat="1" ht="15"/>
    <row r="13299" customFormat="1" ht="15"/>
    <row r="13300" customFormat="1" ht="15"/>
    <row r="13301" customFormat="1" ht="15"/>
    <row r="13302" customFormat="1" ht="15"/>
    <row r="13303" customFormat="1" ht="15"/>
    <row r="13304" customFormat="1" ht="15"/>
    <row r="13305" customFormat="1" ht="15"/>
    <row r="13306" customFormat="1" ht="15"/>
    <row r="13307" customFormat="1" ht="15"/>
    <row r="13308" customFormat="1" ht="15"/>
    <row r="13309" customFormat="1" ht="15"/>
    <row r="13310" customFormat="1" ht="15"/>
    <row r="13311" customFormat="1" ht="15"/>
    <row r="13312" customFormat="1" ht="15"/>
    <row r="13313" customFormat="1" ht="15"/>
    <row r="13314" customFormat="1" ht="15"/>
    <row r="13315" customFormat="1" ht="15"/>
    <row r="13316" customFormat="1" ht="15"/>
    <row r="13317" customFormat="1" ht="15"/>
    <row r="13318" customFormat="1" ht="15"/>
    <row r="13319" customFormat="1" ht="15"/>
    <row r="13320" customFormat="1" ht="15"/>
    <row r="13321" customFormat="1" ht="15"/>
    <row r="13322" customFormat="1" ht="15"/>
    <row r="13323" customFormat="1" ht="15"/>
    <row r="13324" customFormat="1" ht="15"/>
    <row r="13325" customFormat="1" ht="15"/>
    <row r="13326" customFormat="1" ht="15"/>
    <row r="13327" customFormat="1" ht="15"/>
    <row r="13328" customFormat="1" ht="15"/>
    <row r="13329" customFormat="1" ht="15"/>
    <row r="13330" customFormat="1" ht="15"/>
    <row r="13331" customFormat="1" ht="15"/>
    <row r="13332" customFormat="1" ht="15"/>
    <row r="13333" customFormat="1" ht="15"/>
    <row r="13334" customFormat="1" ht="15"/>
    <row r="13335" customFormat="1" ht="15"/>
    <row r="13336" customFormat="1" ht="15"/>
    <row r="13337" customFormat="1" ht="15"/>
    <row r="13338" customFormat="1" ht="15"/>
    <row r="13339" customFormat="1" ht="15"/>
    <row r="13340" customFormat="1" ht="15"/>
    <row r="13341" customFormat="1" ht="15"/>
    <row r="13342" customFormat="1" ht="15"/>
    <row r="13343" customFormat="1" ht="15"/>
    <row r="13344" customFormat="1" ht="15"/>
    <row r="13345" customFormat="1" ht="15"/>
    <row r="13346" customFormat="1" ht="15"/>
    <row r="13347" customFormat="1" ht="15"/>
    <row r="13348" customFormat="1" ht="15"/>
    <row r="13349" customFormat="1" ht="15"/>
    <row r="13350" customFormat="1" ht="15"/>
    <row r="13351" customFormat="1" ht="15"/>
    <row r="13352" customFormat="1" ht="15"/>
    <row r="13353" customFormat="1" ht="15"/>
    <row r="13354" customFormat="1" ht="15"/>
    <row r="13355" customFormat="1" ht="15"/>
    <row r="13356" customFormat="1" ht="15"/>
    <row r="13357" customFormat="1" ht="15"/>
    <row r="13358" customFormat="1" ht="15"/>
    <row r="13359" customFormat="1" ht="15"/>
    <row r="13360" customFormat="1" ht="15"/>
    <row r="13361" customFormat="1" ht="15"/>
    <row r="13362" customFormat="1" ht="15"/>
    <row r="13363" customFormat="1" ht="15"/>
    <row r="13364" customFormat="1" ht="15"/>
    <row r="13365" customFormat="1" ht="15"/>
    <row r="13366" customFormat="1" ht="15"/>
    <row r="13367" customFormat="1" ht="15"/>
    <row r="13368" customFormat="1" ht="15"/>
    <row r="13369" customFormat="1" ht="15"/>
    <row r="13370" customFormat="1" ht="15"/>
    <row r="13371" customFormat="1" ht="15"/>
    <row r="13372" customFormat="1" ht="15"/>
    <row r="13373" customFormat="1" ht="15"/>
    <row r="13374" customFormat="1" ht="15"/>
    <row r="13375" customFormat="1" ht="15"/>
    <row r="13376" customFormat="1" ht="15"/>
    <row r="13377" customFormat="1" ht="15"/>
    <row r="13378" customFormat="1" ht="15"/>
    <row r="13379" customFormat="1" ht="15"/>
    <row r="13380" customFormat="1" ht="15"/>
    <row r="13381" customFormat="1" ht="15"/>
    <row r="13382" customFormat="1" ht="15"/>
    <row r="13383" customFormat="1" ht="15"/>
    <row r="13384" customFormat="1" ht="15"/>
    <row r="13385" customFormat="1" ht="15"/>
    <row r="13386" customFormat="1" ht="15"/>
    <row r="13387" customFormat="1" ht="15"/>
    <row r="13388" customFormat="1" ht="15"/>
    <row r="13389" customFormat="1" ht="15"/>
    <row r="13390" customFormat="1" ht="15"/>
    <row r="13391" customFormat="1" ht="15"/>
    <row r="13392" customFormat="1" ht="15"/>
    <row r="13393" customFormat="1" ht="15"/>
    <row r="13394" customFormat="1" ht="15"/>
    <row r="13395" customFormat="1" ht="15"/>
    <row r="13396" customFormat="1" ht="15"/>
    <row r="13397" customFormat="1" ht="15"/>
    <row r="13398" customFormat="1" ht="15"/>
    <row r="13399" customFormat="1" ht="15"/>
    <row r="13400" customFormat="1" ht="15"/>
    <row r="13401" customFormat="1" ht="15"/>
    <row r="13402" customFormat="1" ht="15"/>
    <row r="13403" customFormat="1" ht="15"/>
    <row r="13404" customFormat="1" ht="15"/>
    <row r="13405" customFormat="1" ht="15"/>
    <row r="13406" customFormat="1" ht="15"/>
    <row r="13407" customFormat="1" ht="15"/>
    <row r="13408" customFormat="1" ht="15"/>
    <row r="13409" customFormat="1" ht="15"/>
    <row r="13410" customFormat="1" ht="15"/>
    <row r="13411" customFormat="1" ht="15"/>
    <row r="13412" customFormat="1" ht="15"/>
    <row r="13413" customFormat="1" ht="15"/>
    <row r="13414" customFormat="1" ht="15"/>
    <row r="13415" customFormat="1" ht="15"/>
    <row r="13416" customFormat="1" ht="15"/>
    <row r="13417" customFormat="1" ht="15"/>
    <row r="13418" customFormat="1" ht="15"/>
    <row r="13419" customFormat="1" ht="15"/>
    <row r="13420" customFormat="1" ht="15"/>
    <row r="13421" customFormat="1" ht="15"/>
    <row r="13422" customFormat="1" ht="15"/>
    <row r="13423" customFormat="1" ht="15"/>
    <row r="13424" customFormat="1" ht="15"/>
    <row r="13425" customFormat="1" ht="15"/>
    <row r="13426" customFormat="1" ht="15"/>
    <row r="13427" customFormat="1" ht="15"/>
    <row r="13428" customFormat="1" ht="15"/>
    <row r="13429" customFormat="1" ht="15"/>
    <row r="13430" customFormat="1" ht="15"/>
    <row r="13431" customFormat="1" ht="15"/>
    <row r="13432" customFormat="1" ht="15"/>
    <row r="13433" customFormat="1" ht="15"/>
    <row r="13434" customFormat="1" ht="15"/>
    <row r="13435" customFormat="1" ht="15"/>
    <row r="13436" customFormat="1" ht="15"/>
    <row r="13437" customFormat="1" ht="15"/>
    <row r="13438" customFormat="1" ht="15"/>
    <row r="13439" customFormat="1" ht="15"/>
    <row r="13440" customFormat="1" ht="15"/>
    <row r="13441" customFormat="1" ht="15"/>
    <row r="13442" customFormat="1" ht="15"/>
    <row r="13443" customFormat="1" ht="15"/>
    <row r="13444" customFormat="1" ht="15"/>
    <row r="13445" customFormat="1" ht="15"/>
    <row r="13446" customFormat="1" ht="15"/>
    <row r="13447" customFormat="1" ht="15"/>
    <row r="13448" customFormat="1" ht="15"/>
    <row r="13449" customFormat="1" ht="15"/>
    <row r="13450" customFormat="1" ht="15"/>
    <row r="13451" customFormat="1" ht="15"/>
    <row r="13452" customFormat="1" ht="15"/>
    <row r="13453" customFormat="1" ht="15"/>
    <row r="13454" customFormat="1" ht="15"/>
    <row r="13455" customFormat="1" ht="15"/>
    <row r="13456" customFormat="1" ht="15"/>
    <row r="13457" customFormat="1" ht="15"/>
    <row r="13458" customFormat="1" ht="15"/>
    <row r="13459" customFormat="1" ht="15"/>
    <row r="13460" customFormat="1" ht="15"/>
    <row r="13461" customFormat="1" ht="15"/>
    <row r="13462" customFormat="1" ht="15"/>
    <row r="13463" customFormat="1" ht="15"/>
    <row r="13464" customFormat="1" ht="15"/>
    <row r="13465" customFormat="1" ht="15"/>
    <row r="13466" customFormat="1" ht="15"/>
    <row r="13467" customFormat="1" ht="15"/>
    <row r="13468" customFormat="1" ht="15"/>
    <row r="13469" customFormat="1" ht="15"/>
    <row r="13470" customFormat="1" ht="15"/>
    <row r="13471" customFormat="1" ht="15"/>
    <row r="13472" customFormat="1" ht="15"/>
    <row r="13473" customFormat="1" ht="15"/>
    <row r="13474" customFormat="1" ht="15"/>
    <row r="13475" customFormat="1" ht="15"/>
    <row r="13476" customFormat="1" ht="15"/>
    <row r="13477" customFormat="1" ht="15"/>
    <row r="13478" customFormat="1" ht="15"/>
    <row r="13479" customFormat="1" ht="15"/>
    <row r="13480" customFormat="1" ht="15"/>
    <row r="13481" customFormat="1" ht="15"/>
    <row r="13482" customFormat="1" ht="15"/>
    <row r="13483" customFormat="1" ht="15"/>
    <row r="13484" customFormat="1" ht="15"/>
    <row r="13485" customFormat="1" ht="15"/>
    <row r="13486" customFormat="1" ht="15"/>
    <row r="13487" customFormat="1" ht="15"/>
    <row r="13488" customFormat="1" ht="15"/>
    <row r="13489" customFormat="1" ht="15"/>
    <row r="13490" customFormat="1" ht="15"/>
    <row r="13491" customFormat="1" ht="15"/>
    <row r="13492" customFormat="1" ht="15"/>
    <row r="13493" customFormat="1" ht="15"/>
    <row r="13494" customFormat="1" ht="15"/>
    <row r="13495" customFormat="1" ht="15"/>
    <row r="13496" customFormat="1" ht="15"/>
    <row r="13497" customFormat="1" ht="15"/>
    <row r="13498" customFormat="1" ht="15"/>
    <row r="13499" customFormat="1" ht="15"/>
    <row r="13500" customFormat="1" ht="15"/>
    <row r="13501" customFormat="1" ht="15"/>
    <row r="13502" customFormat="1" ht="15"/>
    <row r="13503" customFormat="1" ht="15"/>
    <row r="13504" customFormat="1" ht="15"/>
    <row r="13505" customFormat="1" ht="15"/>
    <row r="13506" customFormat="1" ht="15"/>
    <row r="13507" customFormat="1" ht="15"/>
    <row r="13508" customFormat="1" ht="15"/>
    <row r="13509" customFormat="1" ht="15"/>
    <row r="13510" customFormat="1" ht="15"/>
    <row r="13511" customFormat="1" ht="15"/>
    <row r="13512" customFormat="1" ht="15"/>
    <row r="13513" customFormat="1" ht="15"/>
    <row r="13514" customFormat="1" ht="15"/>
    <row r="13515" customFormat="1" ht="15"/>
    <row r="13516" customFormat="1" ht="15"/>
    <row r="13517" customFormat="1" ht="15"/>
    <row r="13518" customFormat="1" ht="15"/>
    <row r="13519" customFormat="1" ht="15"/>
    <row r="13520" customFormat="1" ht="15"/>
    <row r="13521" customFormat="1" ht="15"/>
    <row r="13522" customFormat="1" ht="15"/>
    <row r="13523" customFormat="1" ht="15"/>
    <row r="13524" customFormat="1" ht="15"/>
    <row r="13525" customFormat="1" ht="15"/>
    <row r="13526" customFormat="1" ht="15"/>
    <row r="13527" customFormat="1" ht="15"/>
    <row r="13528" customFormat="1" ht="15"/>
    <row r="13529" customFormat="1" ht="15"/>
    <row r="13530" customFormat="1" ht="15"/>
    <row r="13531" customFormat="1" ht="15"/>
    <row r="13532" customFormat="1" ht="15"/>
    <row r="13533" customFormat="1" ht="15"/>
    <row r="13534" customFormat="1" ht="15"/>
    <row r="13535" customFormat="1" ht="15"/>
    <row r="13536" customFormat="1" ht="15"/>
    <row r="13537" customFormat="1" ht="15"/>
    <row r="13538" customFormat="1" ht="15"/>
    <row r="13539" customFormat="1" ht="15"/>
    <row r="13540" customFormat="1" ht="15"/>
    <row r="13541" customFormat="1" ht="15"/>
    <row r="13542" customFormat="1" ht="15"/>
    <row r="13543" customFormat="1" ht="15"/>
    <row r="13544" customFormat="1" ht="15"/>
    <row r="13545" customFormat="1" ht="15"/>
    <row r="13546" customFormat="1" ht="15"/>
    <row r="13547" customFormat="1" ht="15"/>
    <row r="13548" customFormat="1" ht="15"/>
    <row r="13549" customFormat="1" ht="15"/>
    <row r="13550" customFormat="1" ht="15"/>
    <row r="13551" customFormat="1" ht="15"/>
    <row r="13552" customFormat="1" ht="15"/>
    <row r="13553" customFormat="1" ht="15"/>
    <row r="13554" customFormat="1" ht="15"/>
    <row r="13555" customFormat="1" ht="15"/>
    <row r="13556" customFormat="1" ht="15"/>
    <row r="13557" customFormat="1" ht="15"/>
    <row r="13558" customFormat="1" ht="15"/>
    <row r="13559" customFormat="1" ht="15"/>
    <row r="13560" customFormat="1" ht="15"/>
    <row r="13561" customFormat="1" ht="15"/>
    <row r="13562" customFormat="1" ht="15"/>
    <row r="13563" customFormat="1" ht="15"/>
    <row r="13564" customFormat="1" ht="15"/>
    <row r="13565" customFormat="1" ht="15"/>
    <row r="13566" customFormat="1" ht="15"/>
    <row r="13567" customFormat="1" ht="15"/>
    <row r="13568" customFormat="1" ht="15"/>
    <row r="13569" customFormat="1" ht="15"/>
    <row r="13570" customFormat="1" ht="15"/>
    <row r="13571" customFormat="1" ht="15"/>
    <row r="13572" customFormat="1" ht="15"/>
    <row r="13573" customFormat="1" ht="15"/>
    <row r="13574" customFormat="1" ht="15"/>
    <row r="13575" customFormat="1" ht="15"/>
    <row r="13576" customFormat="1" ht="15"/>
    <row r="13577" customFormat="1" ht="15"/>
    <row r="13578" customFormat="1" ht="15"/>
    <row r="13579" customFormat="1" ht="15"/>
    <row r="13580" customFormat="1" ht="15"/>
    <row r="13581" customFormat="1" ht="15"/>
    <row r="13582" customFormat="1" ht="15"/>
    <row r="13583" customFormat="1" ht="15"/>
    <row r="13584" customFormat="1" ht="15"/>
    <row r="13585" customFormat="1" ht="15"/>
    <row r="13586" customFormat="1" ht="15"/>
    <row r="13587" customFormat="1" ht="15"/>
    <row r="13588" customFormat="1" ht="15"/>
    <row r="13589" customFormat="1" ht="15"/>
    <row r="13590" customFormat="1" ht="15"/>
    <row r="13591" customFormat="1" ht="15"/>
    <row r="13592" customFormat="1" ht="15"/>
    <row r="13593" customFormat="1" ht="15"/>
    <row r="13594" customFormat="1" ht="15"/>
    <row r="13595" customFormat="1" ht="15"/>
    <row r="13596" customFormat="1" ht="15"/>
    <row r="13597" customFormat="1" ht="15"/>
    <row r="13598" customFormat="1" ht="15"/>
    <row r="13599" customFormat="1" ht="15"/>
    <row r="13600" customFormat="1" ht="15"/>
    <row r="13601" customFormat="1" ht="15"/>
    <row r="13602" customFormat="1" ht="15"/>
    <row r="13603" customFormat="1" ht="15"/>
    <row r="13604" customFormat="1" ht="15"/>
    <row r="13605" customFormat="1" ht="15"/>
    <row r="13606" customFormat="1" ht="15"/>
    <row r="13607" customFormat="1" ht="15"/>
    <row r="13608" customFormat="1" ht="15"/>
    <row r="13609" customFormat="1" ht="15"/>
    <row r="13610" customFormat="1" ht="15"/>
    <row r="13611" customFormat="1" ht="15"/>
    <row r="13612" customFormat="1" ht="15"/>
    <row r="13613" customFormat="1" ht="15"/>
    <row r="13614" customFormat="1" ht="15"/>
    <row r="13615" customFormat="1" ht="15"/>
    <row r="13616" customFormat="1" ht="15"/>
    <row r="13617" customFormat="1" ht="15"/>
    <row r="13618" customFormat="1" ht="15"/>
    <row r="13619" customFormat="1" ht="15"/>
    <row r="13620" customFormat="1" ht="15"/>
    <row r="13621" customFormat="1" ht="15"/>
    <row r="13622" customFormat="1" ht="15"/>
    <row r="13623" customFormat="1" ht="15"/>
    <row r="13624" customFormat="1" ht="15"/>
    <row r="13625" customFormat="1" ht="15"/>
    <row r="13626" customFormat="1" ht="15"/>
    <row r="13627" customFormat="1" ht="15"/>
    <row r="13628" customFormat="1" ht="15"/>
    <row r="13629" customFormat="1" ht="15"/>
    <row r="13630" customFormat="1" ht="15"/>
    <row r="13631" customFormat="1" ht="15"/>
    <row r="13632" customFormat="1" ht="15"/>
    <row r="13633" customFormat="1" ht="15"/>
    <row r="13634" customFormat="1" ht="15"/>
    <row r="13635" customFormat="1" ht="15"/>
    <row r="13636" customFormat="1" ht="15"/>
    <row r="13637" customFormat="1" ht="15"/>
    <row r="13638" customFormat="1" ht="15"/>
    <row r="13639" customFormat="1" ht="15"/>
    <row r="13640" customFormat="1" ht="15"/>
    <row r="13641" customFormat="1" ht="15"/>
    <row r="13642" customFormat="1" ht="15"/>
    <row r="13643" customFormat="1" ht="15"/>
    <row r="13644" customFormat="1" ht="15"/>
    <row r="13645" customFormat="1" ht="15"/>
    <row r="13646" customFormat="1" ht="15"/>
    <row r="13647" customFormat="1" ht="15"/>
    <row r="13648" customFormat="1" ht="15"/>
    <row r="13649" customFormat="1" ht="15"/>
    <row r="13650" customFormat="1" ht="15"/>
    <row r="13651" customFormat="1" ht="15"/>
    <row r="13652" customFormat="1" ht="15"/>
    <row r="13653" customFormat="1" ht="15"/>
    <row r="13654" customFormat="1" ht="15"/>
    <row r="13655" customFormat="1" ht="15"/>
    <row r="13656" customFormat="1" ht="15"/>
    <row r="13657" customFormat="1" ht="15"/>
    <row r="13658" customFormat="1" ht="15"/>
    <row r="13659" customFormat="1" ht="15"/>
    <row r="13660" customFormat="1" ht="15"/>
    <row r="13661" customFormat="1" ht="15"/>
    <row r="13662" customFormat="1" ht="15"/>
    <row r="13663" customFormat="1" ht="15"/>
    <row r="13664" customFormat="1" ht="15"/>
    <row r="13665" customFormat="1" ht="15"/>
    <row r="13666" customFormat="1" ht="15"/>
    <row r="13667" customFormat="1" ht="15"/>
    <row r="13668" customFormat="1" ht="15"/>
    <row r="13669" customFormat="1" ht="15"/>
    <row r="13670" customFormat="1" ht="15"/>
    <row r="13671" customFormat="1" ht="15"/>
    <row r="13672" customFormat="1" ht="15"/>
    <row r="13673" customFormat="1" ht="15"/>
    <row r="13674" customFormat="1" ht="15"/>
    <row r="13675" customFormat="1" ht="15"/>
    <row r="13676" customFormat="1" ht="15"/>
    <row r="13677" customFormat="1" ht="15"/>
    <row r="13678" customFormat="1" ht="15"/>
    <row r="13679" customFormat="1" ht="15"/>
    <row r="13680" customFormat="1" ht="15"/>
    <row r="13681" customFormat="1" ht="15"/>
    <row r="13682" customFormat="1" ht="15"/>
    <row r="13683" customFormat="1" ht="15"/>
    <row r="13684" customFormat="1" ht="15"/>
    <row r="13685" customFormat="1" ht="15"/>
    <row r="13686" customFormat="1" ht="15"/>
    <row r="13687" customFormat="1" ht="15"/>
    <row r="13688" customFormat="1" ht="15"/>
    <row r="13689" customFormat="1" ht="15"/>
    <row r="13690" customFormat="1" ht="15"/>
    <row r="13691" customFormat="1" ht="15"/>
    <row r="13692" customFormat="1" ht="15"/>
    <row r="13693" customFormat="1" ht="15"/>
    <row r="13694" customFormat="1" ht="15"/>
    <row r="13695" customFormat="1" ht="15"/>
    <row r="13696" customFormat="1" ht="15"/>
    <row r="13697" customFormat="1" ht="15"/>
    <row r="13698" customFormat="1" ht="15"/>
    <row r="13699" customFormat="1" ht="15"/>
    <row r="13700" customFormat="1" ht="15"/>
    <row r="13701" customFormat="1" ht="15"/>
    <row r="13702" customFormat="1" ht="15"/>
    <row r="13703" customFormat="1" ht="15"/>
    <row r="13704" customFormat="1" ht="15"/>
    <row r="13705" customFormat="1" ht="15"/>
    <row r="13706" customFormat="1" ht="15"/>
    <row r="13707" customFormat="1" ht="15"/>
    <row r="13708" customFormat="1" ht="15"/>
    <row r="13709" customFormat="1" ht="15"/>
    <row r="13710" customFormat="1" ht="15"/>
    <row r="13711" customFormat="1" ht="15"/>
    <row r="13712" customFormat="1" ht="15"/>
    <row r="13713" customFormat="1" ht="15"/>
    <row r="13714" customFormat="1" ht="15"/>
    <row r="13715" customFormat="1" ht="15"/>
    <row r="13716" customFormat="1" ht="15"/>
    <row r="13717" customFormat="1" ht="15"/>
    <row r="13718" customFormat="1" ht="15"/>
    <row r="13719" customFormat="1" ht="15"/>
    <row r="13720" customFormat="1" ht="15"/>
    <row r="13721" customFormat="1" ht="15"/>
    <row r="13722" customFormat="1" ht="15"/>
    <row r="13723" customFormat="1" ht="15"/>
    <row r="13724" customFormat="1" ht="15"/>
    <row r="13725" customFormat="1" ht="15"/>
    <row r="13726" customFormat="1" ht="15"/>
    <row r="13727" customFormat="1" ht="15"/>
    <row r="13728" customFormat="1" ht="15"/>
    <row r="13729" customFormat="1" ht="15"/>
    <row r="13730" customFormat="1" ht="15"/>
    <row r="13731" customFormat="1" ht="15"/>
    <row r="13732" customFormat="1" ht="15"/>
    <row r="13733" customFormat="1" ht="15"/>
    <row r="13734" customFormat="1" ht="15"/>
    <row r="13735" customFormat="1" ht="15"/>
    <row r="13736" customFormat="1" ht="15"/>
    <row r="13737" customFormat="1" ht="15"/>
    <row r="13738" customFormat="1" ht="15"/>
    <row r="13739" customFormat="1" ht="15"/>
    <row r="13740" customFormat="1" ht="15"/>
    <row r="13741" customFormat="1" ht="15"/>
    <row r="13742" customFormat="1" ht="15"/>
    <row r="13743" customFormat="1" ht="15"/>
    <row r="13744" customFormat="1" ht="15"/>
    <row r="13745" customFormat="1" ht="15"/>
    <row r="13746" customFormat="1" ht="15"/>
    <row r="13747" customFormat="1" ht="15"/>
    <row r="13748" customFormat="1" ht="15"/>
    <row r="13749" customFormat="1" ht="15"/>
    <row r="13750" customFormat="1" ht="15"/>
    <row r="13751" customFormat="1" ht="15"/>
    <row r="13752" customFormat="1" ht="15"/>
    <row r="13753" customFormat="1" ht="15"/>
    <row r="13754" customFormat="1" ht="15"/>
    <row r="13755" customFormat="1" ht="15"/>
    <row r="13756" customFormat="1" ht="15"/>
    <row r="13757" customFormat="1" ht="15"/>
    <row r="13758" customFormat="1" ht="15"/>
    <row r="13759" customFormat="1" ht="15"/>
    <row r="13760" customFormat="1" ht="15"/>
    <row r="13761" customFormat="1" ht="15"/>
    <row r="13762" customFormat="1" ht="15"/>
    <row r="13763" customFormat="1" ht="15"/>
    <row r="13764" customFormat="1" ht="15"/>
    <row r="13765" customFormat="1" ht="15"/>
    <row r="13766" customFormat="1" ht="15"/>
    <row r="13767" customFormat="1" ht="15"/>
    <row r="13768" customFormat="1" ht="15"/>
    <row r="13769" customFormat="1" ht="15"/>
    <row r="13770" customFormat="1" ht="15"/>
    <row r="13771" customFormat="1" ht="15"/>
    <row r="13772" customFormat="1" ht="15"/>
    <row r="13773" customFormat="1" ht="15"/>
    <row r="13774" customFormat="1" ht="15"/>
    <row r="13775" customFormat="1" ht="15"/>
    <row r="13776" customFormat="1" ht="15"/>
    <row r="13777" customFormat="1" ht="15"/>
    <row r="13778" customFormat="1" ht="15"/>
    <row r="13779" customFormat="1" ht="15"/>
    <row r="13780" customFormat="1" ht="15"/>
    <row r="13781" customFormat="1" ht="15"/>
    <row r="13782" customFormat="1" ht="15"/>
    <row r="13783" customFormat="1" ht="15"/>
    <row r="13784" customFormat="1" ht="15"/>
    <row r="13785" customFormat="1" ht="15"/>
    <row r="13786" customFormat="1" ht="15"/>
    <row r="13787" customFormat="1" ht="15"/>
    <row r="13788" customFormat="1" ht="15"/>
    <row r="13789" customFormat="1" ht="15"/>
    <row r="13790" customFormat="1" ht="15"/>
    <row r="13791" customFormat="1" ht="15"/>
    <row r="13792" customFormat="1" ht="15"/>
    <row r="13793" customFormat="1" ht="15"/>
    <row r="13794" customFormat="1" ht="15"/>
    <row r="13795" customFormat="1" ht="15"/>
    <row r="13796" customFormat="1" ht="15"/>
    <row r="13797" customFormat="1" ht="15"/>
    <row r="13798" customFormat="1" ht="15"/>
    <row r="13799" customFormat="1" ht="15"/>
    <row r="13800" customFormat="1" ht="15"/>
    <row r="13801" customFormat="1" ht="15"/>
    <row r="13802" customFormat="1" ht="15"/>
    <row r="13803" customFormat="1" ht="15"/>
    <row r="13804" customFormat="1" ht="15"/>
    <row r="13805" customFormat="1" ht="15"/>
    <row r="13806" customFormat="1" ht="15"/>
    <row r="13807" customFormat="1" ht="15"/>
    <row r="13808" customFormat="1" ht="15"/>
    <row r="13809" customFormat="1" ht="15"/>
    <row r="13810" customFormat="1" ht="15"/>
    <row r="13811" customFormat="1" ht="15"/>
    <row r="13812" customFormat="1" ht="15"/>
    <row r="13813" customFormat="1" ht="15"/>
    <row r="13814" customFormat="1" ht="15"/>
    <row r="13815" customFormat="1" ht="15"/>
    <row r="13816" customFormat="1" ht="15"/>
    <row r="13817" customFormat="1" ht="15"/>
    <row r="13818" customFormat="1" ht="15"/>
    <row r="13819" customFormat="1" ht="15"/>
    <row r="13820" customFormat="1" ht="15"/>
    <row r="13821" customFormat="1" ht="15"/>
    <row r="13822" customFormat="1" ht="15"/>
    <row r="13823" customFormat="1" ht="15"/>
    <row r="13824" customFormat="1" ht="15"/>
    <row r="13825" customFormat="1" ht="15"/>
    <row r="13826" customFormat="1" ht="15"/>
    <row r="13827" customFormat="1" ht="15"/>
    <row r="13828" customFormat="1" ht="15"/>
    <row r="13829" customFormat="1" ht="15"/>
    <row r="13830" customFormat="1" ht="15"/>
    <row r="13831" customFormat="1" ht="15"/>
    <row r="13832" customFormat="1" ht="15"/>
    <row r="13833" customFormat="1" ht="15"/>
    <row r="13834" customFormat="1" ht="15"/>
    <row r="13835" customFormat="1" ht="15"/>
    <row r="13836" customFormat="1" ht="15"/>
    <row r="13837" customFormat="1" ht="15"/>
    <row r="13838" customFormat="1" ht="15"/>
    <row r="13839" customFormat="1" ht="15"/>
    <row r="13840" customFormat="1" ht="15"/>
    <row r="13841" customFormat="1" ht="15"/>
    <row r="13842" customFormat="1" ht="15"/>
    <row r="13843" customFormat="1" ht="15"/>
    <row r="13844" customFormat="1" ht="15"/>
    <row r="13845" customFormat="1" ht="15"/>
    <row r="13846" customFormat="1" ht="15"/>
    <row r="13847" customFormat="1" ht="15"/>
    <row r="13848" customFormat="1" ht="15"/>
    <row r="13849" customFormat="1" ht="15"/>
    <row r="13850" customFormat="1" ht="15"/>
    <row r="13851" customFormat="1" ht="15"/>
    <row r="13852" customFormat="1" ht="15"/>
    <row r="13853" customFormat="1" ht="15"/>
    <row r="13854" customFormat="1" ht="15"/>
    <row r="13855" customFormat="1" ht="15"/>
    <row r="13856" customFormat="1" ht="15"/>
    <row r="13857" customFormat="1" ht="15"/>
    <row r="13858" customFormat="1" ht="15"/>
    <row r="13859" customFormat="1" ht="15"/>
    <row r="13860" customFormat="1" ht="15"/>
    <row r="13861" customFormat="1" ht="15"/>
    <row r="13862" customFormat="1" ht="15"/>
    <row r="13863" customFormat="1" ht="15"/>
    <row r="13864" customFormat="1" ht="15"/>
    <row r="13865" customFormat="1" ht="15"/>
    <row r="13866" customFormat="1" ht="15"/>
    <row r="13867" customFormat="1" ht="15"/>
    <row r="13868" customFormat="1" ht="15"/>
    <row r="13869" customFormat="1" ht="15"/>
    <row r="13870" customFormat="1" ht="15"/>
    <row r="13871" customFormat="1" ht="15"/>
    <row r="13872" customFormat="1" ht="15"/>
    <row r="13873" customFormat="1" ht="15"/>
    <row r="13874" customFormat="1" ht="15"/>
    <row r="13875" customFormat="1" ht="15"/>
    <row r="13876" customFormat="1" ht="15"/>
    <row r="13877" customFormat="1" ht="15"/>
    <row r="13878" customFormat="1" ht="15"/>
    <row r="13879" customFormat="1" ht="15"/>
    <row r="13880" customFormat="1" ht="15"/>
    <row r="13881" customFormat="1" ht="15"/>
    <row r="13882" customFormat="1" ht="15"/>
    <row r="13883" customFormat="1" ht="15"/>
    <row r="13884" customFormat="1" ht="15"/>
    <row r="13885" customFormat="1" ht="15"/>
    <row r="13886" customFormat="1" ht="15"/>
    <row r="13887" customFormat="1" ht="15"/>
    <row r="13888" customFormat="1" ht="15"/>
    <row r="13889" customFormat="1" ht="15"/>
    <row r="13890" customFormat="1" ht="15"/>
    <row r="13891" customFormat="1" ht="15"/>
    <row r="13892" customFormat="1" ht="15"/>
    <row r="13893" customFormat="1" ht="15"/>
    <row r="13894" customFormat="1" ht="15"/>
    <row r="13895" customFormat="1" ht="15"/>
    <row r="13896" customFormat="1" ht="15"/>
    <row r="13897" customFormat="1" ht="15"/>
    <row r="13898" customFormat="1" ht="15"/>
    <row r="13899" customFormat="1" ht="15"/>
    <row r="13900" customFormat="1" ht="15"/>
    <row r="13901" customFormat="1" ht="15"/>
    <row r="13902" customFormat="1" ht="15"/>
    <row r="13903" customFormat="1" ht="15"/>
    <row r="13904" customFormat="1" ht="15"/>
    <row r="13905" customFormat="1" ht="15"/>
    <row r="13906" customFormat="1" ht="15"/>
    <row r="13907" customFormat="1" ht="15"/>
    <row r="13908" customFormat="1" ht="15"/>
    <row r="13909" customFormat="1" ht="15"/>
    <row r="13910" customFormat="1" ht="15"/>
    <row r="13911" customFormat="1" ht="15"/>
    <row r="13912" customFormat="1" ht="15"/>
    <row r="13913" customFormat="1" ht="15"/>
    <row r="13914" customFormat="1" ht="15"/>
    <row r="13915" customFormat="1" ht="15"/>
    <row r="13916" customFormat="1" ht="15"/>
    <row r="13917" customFormat="1" ht="15"/>
    <row r="13918" customFormat="1" ht="15"/>
    <row r="13919" customFormat="1" ht="15"/>
    <row r="13920" customFormat="1" ht="15"/>
    <row r="13921" customFormat="1" ht="15"/>
    <row r="13922" customFormat="1" ht="15"/>
    <row r="13923" customFormat="1" ht="15"/>
    <row r="13924" customFormat="1" ht="15"/>
    <row r="13925" customFormat="1" ht="15"/>
    <row r="13926" customFormat="1" ht="15"/>
    <row r="13927" customFormat="1" ht="15"/>
    <row r="13928" customFormat="1" ht="15"/>
    <row r="13929" customFormat="1" ht="15"/>
    <row r="13930" customFormat="1" ht="15"/>
    <row r="13931" customFormat="1" ht="15"/>
    <row r="13932" customFormat="1" ht="15"/>
    <row r="13933" customFormat="1" ht="15"/>
    <row r="13934" customFormat="1" ht="15"/>
    <row r="13935" customFormat="1" ht="15"/>
    <row r="13936" customFormat="1" ht="15"/>
    <row r="13937" customFormat="1" ht="15"/>
    <row r="13938" customFormat="1" ht="15"/>
    <row r="13939" customFormat="1" ht="15"/>
    <row r="13940" customFormat="1" ht="15"/>
    <row r="13941" customFormat="1" ht="15"/>
    <row r="13942" customFormat="1" ht="15"/>
    <row r="13943" customFormat="1" ht="15"/>
    <row r="13944" customFormat="1" ht="15"/>
    <row r="13945" customFormat="1" ht="15"/>
    <row r="13946" customFormat="1" ht="15"/>
    <row r="13947" customFormat="1" ht="15"/>
    <row r="13948" customFormat="1" ht="15"/>
    <row r="13949" customFormat="1" ht="15"/>
    <row r="13950" customFormat="1" ht="15"/>
    <row r="13951" customFormat="1" ht="15"/>
    <row r="13952" customFormat="1" ht="15"/>
    <row r="13953" customFormat="1" ht="15"/>
    <row r="13954" customFormat="1" ht="15"/>
    <row r="13955" customFormat="1" ht="15"/>
    <row r="13956" customFormat="1" ht="15"/>
    <row r="13957" customFormat="1" ht="15"/>
    <row r="13958" customFormat="1" ht="15"/>
    <row r="13959" customFormat="1" ht="15"/>
    <row r="13960" customFormat="1" ht="15"/>
    <row r="13961" customFormat="1" ht="15"/>
    <row r="13962" customFormat="1" ht="15"/>
    <row r="13963" customFormat="1" ht="15"/>
    <row r="13964" customFormat="1" ht="15"/>
    <row r="13965" customFormat="1" ht="15"/>
    <row r="13966" customFormat="1" ht="15"/>
    <row r="13967" customFormat="1" ht="15"/>
    <row r="13968" customFormat="1" ht="15"/>
    <row r="13969" customFormat="1" ht="15"/>
    <row r="13970" customFormat="1" ht="15"/>
    <row r="13971" customFormat="1" ht="15"/>
    <row r="13972" customFormat="1" ht="15"/>
    <row r="13973" customFormat="1" ht="15"/>
    <row r="13974" customFormat="1" ht="15"/>
    <row r="13975" customFormat="1" ht="15"/>
    <row r="13976" customFormat="1" ht="15"/>
    <row r="13977" customFormat="1" ht="15"/>
    <row r="13978" customFormat="1" ht="15"/>
    <row r="13979" customFormat="1" ht="15"/>
    <row r="13980" customFormat="1" ht="15"/>
    <row r="13981" customFormat="1" ht="15"/>
    <row r="13982" customFormat="1" ht="15"/>
    <row r="13983" customFormat="1" ht="15"/>
    <row r="13984" customFormat="1" ht="15"/>
    <row r="13985" customFormat="1" ht="15"/>
    <row r="13986" customFormat="1" ht="15"/>
    <row r="13987" customFormat="1" ht="15"/>
    <row r="13988" customFormat="1" ht="15"/>
    <row r="13989" customFormat="1" ht="15"/>
    <row r="13990" customFormat="1" ht="15"/>
    <row r="13991" customFormat="1" ht="15"/>
    <row r="13992" customFormat="1" ht="15"/>
    <row r="13993" customFormat="1" ht="15"/>
    <row r="13994" customFormat="1" ht="15"/>
    <row r="13995" customFormat="1" ht="15"/>
    <row r="13996" customFormat="1" ht="15"/>
    <row r="13997" customFormat="1" ht="15"/>
    <row r="13998" customFormat="1" ht="15"/>
    <row r="13999" customFormat="1" ht="15"/>
    <row r="14000" customFormat="1" ht="15"/>
    <row r="14001" customFormat="1" ht="15"/>
    <row r="14002" customFormat="1" ht="15"/>
    <row r="14003" customFormat="1" ht="15"/>
    <row r="14004" customFormat="1" ht="15"/>
    <row r="14005" customFormat="1" ht="15"/>
    <row r="14006" customFormat="1" ht="15"/>
    <row r="14007" customFormat="1" ht="15"/>
    <row r="14008" customFormat="1" ht="15"/>
    <row r="14009" customFormat="1" ht="15"/>
    <row r="14010" customFormat="1" ht="15"/>
    <row r="14011" customFormat="1" ht="15"/>
    <row r="14012" customFormat="1" ht="15"/>
    <row r="14013" customFormat="1" ht="15"/>
    <row r="14014" customFormat="1" ht="15"/>
    <row r="14015" customFormat="1" ht="15"/>
    <row r="14016" customFormat="1" ht="15"/>
    <row r="14017" customFormat="1" ht="15"/>
    <row r="14018" customFormat="1" ht="15"/>
    <row r="14019" customFormat="1" ht="15"/>
    <row r="14020" customFormat="1" ht="15"/>
    <row r="14021" customFormat="1" ht="15"/>
    <row r="14022" customFormat="1" ht="15"/>
    <row r="14023" customFormat="1" ht="15"/>
    <row r="14024" customFormat="1" ht="15"/>
    <row r="14025" customFormat="1" ht="15"/>
    <row r="14026" customFormat="1" ht="15"/>
    <row r="14027" customFormat="1" ht="15"/>
    <row r="14028" customFormat="1" ht="15"/>
    <row r="14029" customFormat="1" ht="15"/>
    <row r="14030" customFormat="1" ht="15"/>
    <row r="14031" customFormat="1" ht="15"/>
    <row r="14032" customFormat="1" ht="15"/>
    <row r="14033" customFormat="1" ht="15"/>
    <row r="14034" customFormat="1" ht="15"/>
    <row r="14035" customFormat="1" ht="15"/>
    <row r="14036" customFormat="1" ht="15"/>
    <row r="14037" customFormat="1" ht="15"/>
    <row r="14038" customFormat="1" ht="15"/>
    <row r="14039" customFormat="1" ht="15"/>
    <row r="14040" customFormat="1" ht="15"/>
    <row r="14041" customFormat="1" ht="15"/>
    <row r="14042" customFormat="1" ht="15"/>
    <row r="14043" customFormat="1" ht="15"/>
    <row r="14044" customFormat="1" ht="15"/>
    <row r="14045" customFormat="1" ht="15"/>
    <row r="14046" customFormat="1" ht="15"/>
    <row r="14047" customFormat="1" ht="15"/>
    <row r="14048" customFormat="1" ht="15"/>
    <row r="14049" customFormat="1" ht="15"/>
    <row r="14050" customFormat="1" ht="15"/>
    <row r="14051" customFormat="1" ht="15"/>
    <row r="14052" customFormat="1" ht="15"/>
    <row r="14053" customFormat="1" ht="15"/>
    <row r="14054" customFormat="1" ht="15"/>
    <row r="14055" customFormat="1" ht="15"/>
    <row r="14056" customFormat="1" ht="15"/>
    <row r="14057" customFormat="1" ht="15"/>
    <row r="14058" customFormat="1" ht="15"/>
    <row r="14059" customFormat="1" ht="15"/>
    <row r="14060" customFormat="1" ht="15"/>
    <row r="14061" customFormat="1" ht="15"/>
    <row r="14062" customFormat="1" ht="15"/>
    <row r="14063" customFormat="1" ht="15"/>
    <row r="14064" customFormat="1" ht="15"/>
    <row r="14065" customFormat="1" ht="15"/>
    <row r="14066" customFormat="1" ht="15"/>
    <row r="14067" customFormat="1" ht="15"/>
    <row r="14068" customFormat="1" ht="15"/>
    <row r="14069" customFormat="1" ht="15"/>
    <row r="14070" customFormat="1" ht="15"/>
    <row r="14071" customFormat="1" ht="15"/>
    <row r="14072" customFormat="1" ht="15"/>
    <row r="14073" customFormat="1" ht="15"/>
    <row r="14074" customFormat="1" ht="15"/>
    <row r="14075" customFormat="1" ht="15"/>
    <row r="14076" customFormat="1" ht="15"/>
    <row r="14077" customFormat="1" ht="15"/>
    <row r="14078" customFormat="1" ht="15"/>
    <row r="14079" customFormat="1" ht="15"/>
    <row r="14080" customFormat="1" ht="15"/>
    <row r="14081" customFormat="1" ht="15"/>
    <row r="14082" customFormat="1" ht="15"/>
    <row r="14083" customFormat="1" ht="15"/>
    <row r="14084" customFormat="1" ht="15"/>
    <row r="14085" customFormat="1" ht="15"/>
    <row r="14086" customFormat="1" ht="15"/>
    <row r="14087" customFormat="1" ht="15"/>
    <row r="14088" customFormat="1" ht="15"/>
    <row r="14089" customFormat="1" ht="15"/>
    <row r="14090" customFormat="1" ht="15"/>
    <row r="14091" customFormat="1" ht="15"/>
    <row r="14092" customFormat="1" ht="15"/>
    <row r="14093" customFormat="1" ht="15"/>
    <row r="14094" customFormat="1" ht="15"/>
    <row r="14095" customFormat="1" ht="15"/>
    <row r="14096" customFormat="1" ht="15"/>
    <row r="14097" customFormat="1" ht="15"/>
    <row r="14098" customFormat="1" ht="15"/>
    <row r="14099" customFormat="1" ht="15"/>
    <row r="14100" customFormat="1" ht="15"/>
    <row r="14101" customFormat="1" ht="15"/>
    <row r="14102" customFormat="1" ht="15"/>
    <row r="14103" customFormat="1" ht="15"/>
    <row r="14104" customFormat="1" ht="15"/>
    <row r="14105" customFormat="1" ht="15"/>
    <row r="14106" customFormat="1" ht="15"/>
    <row r="14107" customFormat="1" ht="15"/>
    <row r="14108" customFormat="1" ht="15"/>
    <row r="14109" customFormat="1" ht="15"/>
    <row r="14110" customFormat="1" ht="15"/>
    <row r="14111" customFormat="1" ht="15"/>
    <row r="14112" customFormat="1" ht="15"/>
    <row r="14113" customFormat="1" ht="15"/>
    <row r="14114" customFormat="1" ht="15"/>
    <row r="14115" customFormat="1" ht="15"/>
    <row r="14116" customFormat="1" ht="15"/>
    <row r="14117" customFormat="1" ht="15"/>
    <row r="14118" customFormat="1" ht="15"/>
    <row r="14119" customFormat="1" ht="15"/>
    <row r="14120" customFormat="1" ht="15"/>
    <row r="14121" customFormat="1" ht="15"/>
    <row r="14122" customFormat="1" ht="15"/>
    <row r="14123" customFormat="1" ht="15"/>
    <row r="14124" customFormat="1" ht="15"/>
    <row r="14125" customFormat="1" ht="15"/>
    <row r="14126" customFormat="1" ht="15"/>
    <row r="14127" customFormat="1" ht="15"/>
    <row r="14128" customFormat="1" ht="15"/>
    <row r="14129" customFormat="1" ht="15"/>
    <row r="14130" customFormat="1" ht="15"/>
    <row r="14131" customFormat="1" ht="15"/>
    <row r="14132" customFormat="1" ht="15"/>
    <row r="14133" customFormat="1" ht="15"/>
    <row r="14134" customFormat="1" ht="15"/>
    <row r="14135" customFormat="1" ht="15"/>
    <row r="14136" customFormat="1" ht="15"/>
    <row r="14137" customFormat="1" ht="15"/>
    <row r="14138" customFormat="1" ht="15"/>
    <row r="14139" customFormat="1" ht="15"/>
    <row r="14140" customFormat="1" ht="15"/>
    <row r="14141" customFormat="1" ht="15"/>
    <row r="14142" customFormat="1" ht="15"/>
    <row r="14143" customFormat="1" ht="15"/>
    <row r="14144" customFormat="1" ht="15"/>
    <row r="14145" customFormat="1" ht="15"/>
    <row r="14146" customFormat="1" ht="15"/>
    <row r="14147" customFormat="1" ht="15"/>
    <row r="14148" customFormat="1" ht="15"/>
    <row r="14149" customFormat="1" ht="15"/>
    <row r="14150" customFormat="1" ht="15"/>
    <row r="14151" customFormat="1" ht="15"/>
    <row r="14152" customFormat="1" ht="15"/>
    <row r="14153" customFormat="1" ht="15"/>
    <row r="14154" customFormat="1" ht="15"/>
    <row r="14155" customFormat="1" ht="15"/>
    <row r="14156" customFormat="1" ht="15"/>
    <row r="14157" customFormat="1" ht="15"/>
    <row r="14158" customFormat="1" ht="15"/>
    <row r="14159" customFormat="1" ht="15"/>
    <row r="14160" customFormat="1" ht="15"/>
    <row r="14161" customFormat="1" ht="15"/>
    <row r="14162" customFormat="1" ht="15"/>
    <row r="14163" customFormat="1" ht="15"/>
    <row r="14164" customFormat="1" ht="15"/>
    <row r="14165" customFormat="1" ht="15"/>
    <row r="14166" customFormat="1" ht="15"/>
    <row r="14167" customFormat="1" ht="15"/>
    <row r="14168" customFormat="1" ht="15"/>
    <row r="14169" customFormat="1" ht="15"/>
    <row r="14170" customFormat="1" ht="15"/>
    <row r="14171" customFormat="1" ht="15"/>
    <row r="14172" customFormat="1" ht="15"/>
    <row r="14173" customFormat="1" ht="15"/>
    <row r="14174" customFormat="1" ht="15"/>
    <row r="14175" customFormat="1" ht="15"/>
    <row r="14176" customFormat="1" ht="15"/>
    <row r="14177" customFormat="1" ht="15"/>
    <row r="14178" customFormat="1" ht="15"/>
    <row r="14179" customFormat="1" ht="15"/>
    <row r="14180" customFormat="1" ht="15"/>
    <row r="14181" customFormat="1" ht="15"/>
    <row r="14182" customFormat="1" ht="15"/>
    <row r="14183" customFormat="1" ht="15"/>
    <row r="14184" customFormat="1" ht="15"/>
    <row r="14185" customFormat="1" ht="15"/>
    <row r="14186" customFormat="1" ht="15"/>
    <row r="14187" customFormat="1" ht="15"/>
    <row r="14188" customFormat="1" ht="15"/>
    <row r="14189" customFormat="1" ht="15"/>
    <row r="14190" customFormat="1" ht="15"/>
    <row r="14191" customFormat="1" ht="15"/>
    <row r="14192" customFormat="1" ht="15"/>
    <row r="14193" customFormat="1" ht="15"/>
    <row r="14194" customFormat="1" ht="15"/>
    <row r="14195" customFormat="1" ht="15"/>
    <row r="14196" customFormat="1" ht="15"/>
    <row r="14197" customFormat="1" ht="15"/>
    <row r="14198" customFormat="1" ht="15"/>
    <row r="14199" customFormat="1" ht="15"/>
    <row r="14200" customFormat="1" ht="15"/>
    <row r="14201" customFormat="1" ht="15"/>
    <row r="14202" customFormat="1" ht="15"/>
    <row r="14203" customFormat="1" ht="15"/>
    <row r="14204" customFormat="1" ht="15"/>
    <row r="14205" customFormat="1" ht="15"/>
    <row r="14206" customFormat="1" ht="15"/>
    <row r="14207" customFormat="1" ht="15"/>
    <row r="14208" customFormat="1" ht="15"/>
    <row r="14209" customFormat="1" ht="15"/>
    <row r="14210" customFormat="1" ht="15"/>
    <row r="14211" customFormat="1" ht="15"/>
    <row r="14212" customFormat="1" ht="15"/>
    <row r="14213" customFormat="1" ht="15"/>
    <row r="14214" customFormat="1" ht="15"/>
    <row r="14215" customFormat="1" ht="15"/>
    <row r="14216" customFormat="1" ht="15"/>
    <row r="14217" customFormat="1" ht="15"/>
    <row r="14218" customFormat="1" ht="15"/>
    <row r="14219" customFormat="1" ht="15"/>
    <row r="14220" customFormat="1" ht="15"/>
    <row r="14221" customFormat="1" ht="15"/>
    <row r="14222" customFormat="1" ht="15"/>
    <row r="14223" customFormat="1" ht="15"/>
    <row r="14224" customFormat="1" ht="15"/>
    <row r="14225" customFormat="1" ht="15"/>
    <row r="14226" customFormat="1" ht="15"/>
    <row r="14227" customFormat="1" ht="15"/>
    <row r="14228" customFormat="1" ht="15"/>
    <row r="14229" customFormat="1" ht="15"/>
    <row r="14230" customFormat="1" ht="15"/>
    <row r="14231" customFormat="1" ht="15"/>
    <row r="14232" customFormat="1" ht="15"/>
    <row r="14233" customFormat="1" ht="15"/>
    <row r="14234" customFormat="1" ht="15"/>
    <row r="14235" customFormat="1" ht="15"/>
    <row r="14236" customFormat="1" ht="15"/>
    <row r="14237" customFormat="1" ht="15"/>
    <row r="14238" customFormat="1" ht="15"/>
    <row r="14239" customFormat="1" ht="15"/>
    <row r="14240" customFormat="1" ht="15"/>
    <row r="14241" customFormat="1" ht="15"/>
    <row r="14242" customFormat="1" ht="15"/>
    <row r="14243" customFormat="1" ht="15"/>
    <row r="14244" customFormat="1" ht="15"/>
    <row r="14245" customFormat="1" ht="15"/>
    <row r="14246" customFormat="1" ht="15"/>
    <row r="14247" customFormat="1" ht="15"/>
    <row r="14248" customFormat="1" ht="15"/>
    <row r="14249" customFormat="1" ht="15"/>
    <row r="14250" customFormat="1" ht="15"/>
    <row r="14251" customFormat="1" ht="15"/>
    <row r="14252" customFormat="1" ht="15"/>
    <row r="14253" customFormat="1" ht="15"/>
    <row r="14254" customFormat="1" ht="15"/>
    <row r="14255" customFormat="1" ht="15"/>
    <row r="14256" customFormat="1" ht="15"/>
    <row r="14257" customFormat="1" ht="15"/>
    <row r="14258" customFormat="1" ht="15"/>
    <row r="14259" customFormat="1" ht="15"/>
    <row r="14260" customFormat="1" ht="15"/>
    <row r="14261" customFormat="1" ht="15"/>
    <row r="14262" customFormat="1" ht="15"/>
    <row r="14263" customFormat="1" ht="15"/>
    <row r="14264" customFormat="1" ht="15"/>
    <row r="14265" customFormat="1" ht="15"/>
    <row r="14266" customFormat="1" ht="15"/>
    <row r="14267" customFormat="1" ht="15"/>
    <row r="14268" customFormat="1" ht="15"/>
    <row r="14269" customFormat="1" ht="15"/>
    <row r="14270" customFormat="1" ht="15"/>
    <row r="14271" customFormat="1" ht="15"/>
    <row r="14272" customFormat="1" ht="15"/>
    <row r="14273" customFormat="1" ht="15"/>
    <row r="14274" customFormat="1" ht="15"/>
    <row r="14275" customFormat="1" ht="15"/>
    <row r="14276" customFormat="1" ht="15"/>
    <row r="14277" customFormat="1" ht="15"/>
    <row r="14278" customFormat="1" ht="15"/>
    <row r="14279" customFormat="1" ht="15"/>
    <row r="14280" customFormat="1" ht="15"/>
    <row r="14281" customFormat="1" ht="15"/>
    <row r="14282" customFormat="1" ht="15"/>
    <row r="14283" customFormat="1" ht="15"/>
    <row r="14284" customFormat="1" ht="15"/>
    <row r="14285" customFormat="1" ht="15"/>
    <row r="14286" customFormat="1" ht="15"/>
    <row r="14287" customFormat="1" ht="15"/>
    <row r="14288" customFormat="1" ht="15"/>
    <row r="14289" customFormat="1" ht="15"/>
    <row r="14290" customFormat="1" ht="15"/>
    <row r="14291" customFormat="1" ht="15"/>
    <row r="14292" customFormat="1" ht="15"/>
    <row r="14293" customFormat="1" ht="15"/>
    <row r="14294" customFormat="1" ht="15"/>
    <row r="14295" customFormat="1" ht="15"/>
    <row r="14296" customFormat="1" ht="15"/>
    <row r="14297" customFormat="1" ht="15"/>
    <row r="14298" customFormat="1" ht="15"/>
    <row r="14299" customFormat="1" ht="15"/>
    <row r="14300" customFormat="1" ht="15"/>
    <row r="14301" customFormat="1" ht="15"/>
    <row r="14302" customFormat="1" ht="15"/>
    <row r="14303" customFormat="1" ht="15"/>
    <row r="14304" customFormat="1" ht="15"/>
    <row r="14305" customFormat="1" ht="15"/>
    <row r="14306" customFormat="1" ht="15"/>
    <row r="14307" customFormat="1" ht="15"/>
    <row r="14308" customFormat="1" ht="15"/>
    <row r="14309" customFormat="1" ht="15"/>
    <row r="14310" customFormat="1" ht="15"/>
    <row r="14311" customFormat="1" ht="15"/>
    <row r="14312" customFormat="1" ht="15"/>
    <row r="14313" customFormat="1" ht="15"/>
    <row r="14314" customFormat="1" ht="15"/>
    <row r="14315" customFormat="1" ht="15"/>
    <row r="14316" customFormat="1" ht="15"/>
    <row r="14317" customFormat="1" ht="15"/>
    <row r="14318" customFormat="1" ht="15"/>
    <row r="14319" customFormat="1" ht="15"/>
    <row r="14320" customFormat="1" ht="15"/>
    <row r="14321" customFormat="1" ht="15"/>
    <row r="14322" customFormat="1" ht="15"/>
    <row r="14323" customFormat="1" ht="15"/>
    <row r="14324" customFormat="1" ht="15"/>
    <row r="14325" customFormat="1" ht="15"/>
    <row r="14326" customFormat="1" ht="15"/>
    <row r="14327" customFormat="1" ht="15"/>
    <row r="14328" customFormat="1" ht="15"/>
    <row r="14329" customFormat="1" ht="15"/>
    <row r="14330" customFormat="1" ht="15"/>
    <row r="14331" customFormat="1" ht="15"/>
    <row r="14332" customFormat="1" ht="15"/>
    <row r="14333" customFormat="1" ht="15"/>
    <row r="14334" customFormat="1" ht="15"/>
    <row r="14335" customFormat="1" ht="15"/>
    <row r="14336" customFormat="1" ht="15"/>
    <row r="14337" customFormat="1" ht="15"/>
    <row r="14338" customFormat="1" ht="15"/>
    <row r="14339" customFormat="1" ht="15"/>
    <row r="14340" customFormat="1" ht="15"/>
    <row r="14341" customFormat="1" ht="15"/>
    <row r="14342" customFormat="1" ht="15"/>
    <row r="14343" customFormat="1" ht="15"/>
    <row r="14344" customFormat="1" ht="15"/>
    <row r="14345" customFormat="1" ht="15"/>
    <row r="14346" customFormat="1" ht="15"/>
    <row r="14347" customFormat="1" ht="15"/>
    <row r="14348" customFormat="1" ht="15"/>
    <row r="14349" customFormat="1" ht="15"/>
    <row r="14350" customFormat="1" ht="15"/>
    <row r="14351" customFormat="1" ht="15"/>
    <row r="14352" customFormat="1" ht="15"/>
    <row r="14353" customFormat="1" ht="15"/>
    <row r="14354" customFormat="1" ht="15"/>
    <row r="14355" customFormat="1" ht="15"/>
    <row r="14356" customFormat="1" ht="15"/>
    <row r="14357" customFormat="1" ht="15"/>
    <row r="14358" customFormat="1" ht="15"/>
    <row r="14359" customFormat="1" ht="15"/>
    <row r="14360" customFormat="1" ht="15"/>
    <row r="14361" customFormat="1" ht="15"/>
    <row r="14362" customFormat="1" ht="15"/>
    <row r="14363" customFormat="1" ht="15"/>
    <row r="14364" customFormat="1" ht="15"/>
    <row r="14365" customFormat="1" ht="15"/>
    <row r="14366" customFormat="1" ht="15"/>
    <row r="14367" customFormat="1" ht="15"/>
    <row r="14368" customFormat="1" ht="15"/>
    <row r="14369" customFormat="1" ht="15"/>
    <row r="14370" customFormat="1" ht="15"/>
    <row r="14371" customFormat="1" ht="15"/>
    <row r="14372" customFormat="1" ht="15"/>
    <row r="14373" customFormat="1" ht="15"/>
    <row r="14374" customFormat="1" ht="15"/>
    <row r="14375" customFormat="1" ht="15"/>
    <row r="14376" customFormat="1" ht="15"/>
    <row r="14377" customFormat="1" ht="15"/>
    <row r="14378" customFormat="1" ht="15"/>
    <row r="14379" customFormat="1" ht="15"/>
    <row r="14380" customFormat="1" ht="15"/>
    <row r="14381" customFormat="1" ht="15"/>
    <row r="14382" customFormat="1" ht="15"/>
    <row r="14383" customFormat="1" ht="15"/>
    <row r="14384" customFormat="1" ht="15"/>
    <row r="14385" customFormat="1" ht="15"/>
    <row r="14386" customFormat="1" ht="15"/>
    <row r="14387" customFormat="1" ht="15"/>
    <row r="14388" customFormat="1" ht="15"/>
    <row r="14389" customFormat="1" ht="15"/>
    <row r="14390" customFormat="1" ht="15"/>
    <row r="14391" customFormat="1" ht="15"/>
    <row r="14392" customFormat="1" ht="15"/>
    <row r="14393" customFormat="1" ht="15"/>
    <row r="14394" customFormat="1" ht="15"/>
    <row r="14395" customFormat="1" ht="15"/>
    <row r="14396" customFormat="1" ht="15"/>
    <row r="14397" customFormat="1" ht="15"/>
    <row r="14398" customFormat="1" ht="15"/>
    <row r="14399" customFormat="1" ht="15"/>
    <row r="14400" customFormat="1" ht="15"/>
    <row r="14401" customFormat="1" ht="15"/>
    <row r="14402" customFormat="1" ht="15"/>
    <row r="14403" customFormat="1" ht="15"/>
    <row r="14404" customFormat="1" ht="15"/>
    <row r="14405" customFormat="1" ht="15"/>
    <row r="14406" customFormat="1" ht="15"/>
    <row r="14407" customFormat="1" ht="15"/>
    <row r="14408" customFormat="1" ht="15"/>
    <row r="14409" customFormat="1" ht="15"/>
    <row r="14410" customFormat="1" ht="15"/>
    <row r="14411" customFormat="1" ht="15"/>
    <row r="14412" customFormat="1" ht="15"/>
    <row r="14413" customFormat="1" ht="15"/>
    <row r="14414" customFormat="1" ht="15"/>
    <row r="14415" customFormat="1" ht="15"/>
    <row r="14416" customFormat="1" ht="15"/>
    <row r="14417" customFormat="1" ht="15"/>
    <row r="14418" customFormat="1" ht="15"/>
    <row r="14419" customFormat="1" ht="15"/>
    <row r="14420" customFormat="1" ht="15"/>
    <row r="14421" customFormat="1" ht="15"/>
    <row r="14422" customFormat="1" ht="15"/>
    <row r="14423" customFormat="1" ht="15"/>
    <row r="14424" customFormat="1" ht="15"/>
    <row r="14425" customFormat="1" ht="15"/>
    <row r="14426" customFormat="1" ht="15"/>
    <row r="14427" customFormat="1" ht="15"/>
    <row r="14428" customFormat="1" ht="15"/>
    <row r="14429" customFormat="1" ht="15"/>
    <row r="14430" customFormat="1" ht="15"/>
    <row r="14431" customFormat="1" ht="15"/>
    <row r="14432" customFormat="1" ht="15"/>
    <row r="14433" customFormat="1" ht="15"/>
    <row r="14434" customFormat="1" ht="15"/>
    <row r="14435" customFormat="1" ht="15"/>
    <row r="14436" customFormat="1" ht="15"/>
    <row r="14437" customFormat="1" ht="15"/>
    <row r="14438" customFormat="1" ht="15"/>
    <row r="14439" customFormat="1" ht="15"/>
    <row r="14440" customFormat="1" ht="15"/>
    <row r="14441" customFormat="1" ht="15"/>
    <row r="14442" customFormat="1" ht="15"/>
    <row r="14443" customFormat="1" ht="15"/>
    <row r="14444" customFormat="1" ht="15"/>
    <row r="14445" customFormat="1" ht="15"/>
    <row r="14446" customFormat="1" ht="15"/>
    <row r="14447" customFormat="1" ht="15"/>
    <row r="14448" customFormat="1" ht="15"/>
    <row r="14449" customFormat="1" ht="15"/>
    <row r="14450" customFormat="1" ht="15"/>
    <row r="14451" customFormat="1" ht="15"/>
    <row r="14452" customFormat="1" ht="15"/>
    <row r="14453" customFormat="1" ht="15"/>
    <row r="14454" customFormat="1" ht="15"/>
    <row r="14455" customFormat="1" ht="15"/>
    <row r="14456" customFormat="1" ht="15"/>
    <row r="14457" customFormat="1" ht="15"/>
    <row r="14458" customFormat="1" ht="15"/>
    <row r="14459" customFormat="1" ht="15"/>
    <row r="14460" customFormat="1" ht="15"/>
    <row r="14461" customFormat="1" ht="15"/>
    <row r="14462" customFormat="1" ht="15"/>
    <row r="14463" customFormat="1" ht="15"/>
    <row r="14464" customFormat="1" ht="15"/>
    <row r="14465" customFormat="1" ht="15"/>
    <row r="14466" customFormat="1" ht="15"/>
    <row r="14467" customFormat="1" ht="15"/>
    <row r="14468" customFormat="1" ht="15"/>
    <row r="14469" customFormat="1" ht="15"/>
    <row r="14470" customFormat="1" ht="15"/>
    <row r="14471" customFormat="1" ht="15"/>
    <row r="14472" customFormat="1" ht="15"/>
    <row r="14473" customFormat="1" ht="15"/>
    <row r="14474" customFormat="1" ht="15"/>
    <row r="14475" customFormat="1" ht="15"/>
    <row r="14476" customFormat="1" ht="15"/>
    <row r="14477" customFormat="1" ht="15"/>
    <row r="14478" customFormat="1" ht="15"/>
    <row r="14479" customFormat="1" ht="15"/>
    <row r="14480" customFormat="1" ht="15"/>
    <row r="14481" customFormat="1" ht="15"/>
    <row r="14482" customFormat="1" ht="15"/>
    <row r="14483" customFormat="1" ht="15"/>
    <row r="14484" customFormat="1" ht="15"/>
    <row r="14485" customFormat="1" ht="15"/>
    <row r="14486" customFormat="1" ht="15"/>
    <row r="14487" customFormat="1" ht="15"/>
    <row r="14488" customFormat="1" ht="15"/>
    <row r="14489" customFormat="1" ht="15"/>
    <row r="14490" customFormat="1" ht="15"/>
    <row r="14491" customFormat="1" ht="15"/>
    <row r="14492" customFormat="1" ht="15"/>
    <row r="14493" customFormat="1" ht="15"/>
    <row r="14494" customFormat="1" ht="15"/>
    <row r="14495" customFormat="1" ht="15"/>
    <row r="14496" customFormat="1" ht="15"/>
    <row r="14497" customFormat="1" ht="15"/>
    <row r="14498" customFormat="1" ht="15"/>
    <row r="14499" customFormat="1" ht="15"/>
    <row r="14500" customFormat="1" ht="15"/>
    <row r="14501" customFormat="1" ht="15"/>
    <row r="14502" customFormat="1" ht="15"/>
    <row r="14503" customFormat="1" ht="15"/>
    <row r="14504" customFormat="1" ht="15"/>
    <row r="14505" customFormat="1" ht="15"/>
    <row r="14506" customFormat="1" ht="15"/>
    <row r="14507" customFormat="1" ht="15"/>
    <row r="14508" customFormat="1" ht="15"/>
    <row r="14509" customFormat="1" ht="15"/>
    <row r="14510" customFormat="1" ht="15"/>
    <row r="14511" customFormat="1" ht="15"/>
    <row r="14512" customFormat="1" ht="15"/>
    <row r="14513" customFormat="1" ht="15"/>
    <row r="14514" customFormat="1" ht="15"/>
    <row r="14515" customFormat="1" ht="15"/>
    <row r="14516" customFormat="1" ht="15"/>
    <row r="14517" customFormat="1" ht="15"/>
    <row r="14518" customFormat="1" ht="15"/>
    <row r="14519" customFormat="1" ht="15"/>
    <row r="14520" customFormat="1" ht="15"/>
    <row r="14521" customFormat="1" ht="15"/>
    <row r="14522" customFormat="1" ht="15"/>
    <row r="14523" customFormat="1" ht="15"/>
    <row r="14524" customFormat="1" ht="15"/>
    <row r="14525" customFormat="1" ht="15"/>
    <row r="14526" customFormat="1" ht="15"/>
    <row r="14527" customFormat="1" ht="15"/>
    <row r="14528" customFormat="1" ht="15"/>
    <row r="14529" customFormat="1" ht="15"/>
    <row r="14530" customFormat="1" ht="15"/>
    <row r="14531" customFormat="1" ht="15"/>
    <row r="14532" customFormat="1" ht="15"/>
    <row r="14533" customFormat="1" ht="15"/>
    <row r="14534" customFormat="1" ht="15"/>
    <row r="14535" customFormat="1" ht="15"/>
    <row r="14536" customFormat="1" ht="15"/>
    <row r="14537" customFormat="1" ht="15"/>
    <row r="14538" customFormat="1" ht="15"/>
    <row r="14539" customFormat="1" ht="15"/>
    <row r="14540" customFormat="1" ht="15"/>
    <row r="14541" customFormat="1" ht="15"/>
    <row r="14542" customFormat="1" ht="15"/>
    <row r="14543" customFormat="1" ht="15"/>
    <row r="14544" customFormat="1" ht="15"/>
    <row r="14545" customFormat="1" ht="15"/>
    <row r="14546" customFormat="1" ht="15"/>
    <row r="14547" customFormat="1" ht="15"/>
    <row r="14548" customFormat="1" ht="15"/>
    <row r="14549" customFormat="1" ht="15"/>
    <row r="14550" customFormat="1" ht="15"/>
    <row r="14551" customFormat="1" ht="15"/>
    <row r="14552" customFormat="1" ht="15"/>
    <row r="14553" customFormat="1" ht="15"/>
    <row r="14554" customFormat="1" ht="15"/>
    <row r="14555" customFormat="1" ht="15"/>
    <row r="14556" customFormat="1" ht="15"/>
    <row r="14557" customFormat="1" ht="15"/>
    <row r="14558" customFormat="1" ht="15"/>
    <row r="14559" customFormat="1" ht="15"/>
    <row r="14560" customFormat="1" ht="15"/>
    <row r="14561" customFormat="1" ht="15"/>
    <row r="14562" customFormat="1" ht="15"/>
    <row r="14563" customFormat="1" ht="15"/>
    <row r="14564" customFormat="1" ht="15"/>
    <row r="14565" customFormat="1" ht="15"/>
    <row r="14566" customFormat="1" ht="15"/>
    <row r="14567" customFormat="1" ht="15"/>
    <row r="14568" customFormat="1" ht="15"/>
    <row r="14569" customFormat="1" ht="15"/>
    <row r="14570" customFormat="1" ht="15"/>
    <row r="14571" customFormat="1" ht="15"/>
    <row r="14572" customFormat="1" ht="15"/>
    <row r="14573" customFormat="1" ht="15"/>
    <row r="14574" customFormat="1" ht="15"/>
    <row r="14575" customFormat="1" ht="15"/>
    <row r="14576" customFormat="1" ht="15"/>
    <row r="14577" customFormat="1" ht="15"/>
    <row r="14578" customFormat="1" ht="15"/>
    <row r="14579" customFormat="1" ht="15"/>
    <row r="14580" customFormat="1" ht="15"/>
    <row r="14581" customFormat="1" ht="15"/>
    <row r="14582" customFormat="1" ht="15"/>
    <row r="14583" customFormat="1" ht="15"/>
    <row r="14584" customFormat="1" ht="15"/>
    <row r="14585" customFormat="1" ht="15"/>
    <row r="14586" customFormat="1" ht="15"/>
    <row r="14587" customFormat="1" ht="15"/>
    <row r="14588" customFormat="1" ht="15"/>
    <row r="14589" customFormat="1" ht="15"/>
    <row r="14590" customFormat="1" ht="15"/>
    <row r="14591" customFormat="1" ht="15"/>
    <row r="14592" customFormat="1" ht="15"/>
    <row r="14593" customFormat="1" ht="15"/>
    <row r="14594" customFormat="1" ht="15"/>
    <row r="14595" customFormat="1" ht="15"/>
    <row r="14596" customFormat="1" ht="15"/>
    <row r="14597" customFormat="1" ht="15"/>
    <row r="14598" customFormat="1" ht="15"/>
    <row r="14599" customFormat="1" ht="15"/>
    <row r="14600" customFormat="1" ht="15"/>
    <row r="14601" customFormat="1" ht="15"/>
    <row r="14602" customFormat="1" ht="15"/>
    <row r="14603" customFormat="1" ht="15"/>
    <row r="14604" customFormat="1" ht="15"/>
    <row r="14605" customFormat="1" ht="15"/>
    <row r="14606" customFormat="1" ht="15"/>
    <row r="14607" customFormat="1" ht="15"/>
    <row r="14608" customFormat="1" ht="15"/>
    <row r="14609" customFormat="1" ht="15"/>
    <row r="14610" customFormat="1" ht="15"/>
    <row r="14611" customFormat="1" ht="15"/>
    <row r="14612" customFormat="1" ht="15"/>
    <row r="14613" customFormat="1" ht="15"/>
    <row r="14614" customFormat="1" ht="15"/>
    <row r="14615" customFormat="1" ht="15"/>
    <row r="14616" customFormat="1" ht="15"/>
    <row r="14617" customFormat="1" ht="15"/>
    <row r="14618" customFormat="1" ht="15"/>
    <row r="14619" customFormat="1" ht="15"/>
    <row r="14620" customFormat="1" ht="15"/>
    <row r="14621" customFormat="1" ht="15"/>
    <row r="14622" customFormat="1" ht="15"/>
    <row r="14623" customFormat="1" ht="15"/>
    <row r="14624" customFormat="1" ht="15"/>
    <row r="14625" customFormat="1" ht="15"/>
    <row r="14626" customFormat="1" ht="15"/>
    <row r="14627" customFormat="1" ht="15"/>
    <row r="14628" customFormat="1" ht="15"/>
    <row r="14629" customFormat="1" ht="15"/>
    <row r="14630" customFormat="1" ht="15"/>
    <row r="14631" customFormat="1" ht="15"/>
    <row r="14632" customFormat="1" ht="15"/>
    <row r="14633" customFormat="1" ht="15"/>
    <row r="14634" customFormat="1" ht="15"/>
    <row r="14635" customFormat="1" ht="15"/>
    <row r="14636" customFormat="1" ht="15"/>
    <row r="14637" customFormat="1" ht="15"/>
    <row r="14638" customFormat="1" ht="15"/>
    <row r="14639" customFormat="1" ht="15"/>
    <row r="14640" customFormat="1" ht="15"/>
    <row r="14641" customFormat="1" ht="15"/>
    <row r="14642" customFormat="1" ht="15"/>
    <row r="14643" customFormat="1" ht="15"/>
    <row r="14644" customFormat="1" ht="15"/>
    <row r="14645" customFormat="1" ht="15"/>
    <row r="14646" customFormat="1" ht="15"/>
    <row r="14647" customFormat="1" ht="15"/>
    <row r="14648" customFormat="1" ht="15"/>
    <row r="14649" customFormat="1" ht="15"/>
    <row r="14650" customFormat="1" ht="15"/>
    <row r="14651" customFormat="1" ht="15"/>
    <row r="14652" customFormat="1" ht="15"/>
    <row r="14653" customFormat="1" ht="15"/>
    <row r="14654" customFormat="1" ht="15"/>
    <row r="14655" customFormat="1" ht="15"/>
    <row r="14656" customFormat="1" ht="15"/>
    <row r="14657" customFormat="1" ht="15"/>
    <row r="14658" customFormat="1" ht="15"/>
    <row r="14659" customFormat="1" ht="15"/>
    <row r="14660" customFormat="1" ht="15"/>
    <row r="14661" customFormat="1" ht="15"/>
    <row r="14662" customFormat="1" ht="15"/>
    <row r="14663" customFormat="1" ht="15"/>
    <row r="14664" customFormat="1" ht="15"/>
    <row r="14665" customFormat="1" ht="15"/>
    <row r="14666" customFormat="1" ht="15"/>
    <row r="14667" customFormat="1" ht="15"/>
    <row r="14668" customFormat="1" ht="15"/>
    <row r="14669" customFormat="1" ht="15"/>
    <row r="14670" customFormat="1" ht="15"/>
    <row r="14671" customFormat="1" ht="15"/>
    <row r="14672" customFormat="1" ht="15"/>
    <row r="14673" customFormat="1" ht="15"/>
    <row r="14674" customFormat="1" ht="15"/>
    <row r="14675" customFormat="1" ht="15"/>
    <row r="14676" customFormat="1" ht="15"/>
    <row r="14677" customFormat="1" ht="15"/>
    <row r="14678" customFormat="1" ht="15"/>
    <row r="14679" customFormat="1" ht="15"/>
    <row r="14680" customFormat="1" ht="15"/>
    <row r="14681" customFormat="1" ht="15"/>
    <row r="14682" customFormat="1" ht="15"/>
    <row r="14683" customFormat="1" ht="15"/>
    <row r="14684" customFormat="1" ht="15"/>
    <row r="14685" customFormat="1" ht="15"/>
    <row r="14686" customFormat="1" ht="15"/>
    <row r="14687" customFormat="1" ht="15"/>
    <row r="14688" customFormat="1" ht="15"/>
    <row r="14689" customFormat="1" ht="15"/>
    <row r="14690" customFormat="1" ht="15"/>
    <row r="14691" customFormat="1" ht="15"/>
    <row r="14692" customFormat="1" ht="15"/>
    <row r="14693" customFormat="1" ht="15"/>
    <row r="14694" customFormat="1" ht="15"/>
    <row r="14695" customFormat="1" ht="15"/>
    <row r="14696" customFormat="1" ht="15"/>
    <row r="14697" customFormat="1" ht="15"/>
    <row r="14698" customFormat="1" ht="15"/>
    <row r="14699" customFormat="1" ht="15"/>
    <row r="14700" customFormat="1" ht="15"/>
    <row r="14701" customFormat="1" ht="15"/>
    <row r="14702" customFormat="1" ht="15"/>
    <row r="14703" customFormat="1" ht="15"/>
    <row r="14704" customFormat="1" ht="15"/>
    <row r="14705" customFormat="1" ht="15"/>
    <row r="14706" customFormat="1" ht="15"/>
    <row r="14707" customFormat="1" ht="15"/>
    <row r="14708" customFormat="1" ht="15"/>
    <row r="14709" customFormat="1" ht="15"/>
    <row r="14710" customFormat="1" ht="15"/>
    <row r="14711" customFormat="1" ht="15"/>
    <row r="14712" customFormat="1" ht="15"/>
    <row r="14713" customFormat="1" ht="15"/>
    <row r="14714" customFormat="1" ht="15"/>
    <row r="14715" customFormat="1" ht="15"/>
    <row r="14716" customFormat="1" ht="15"/>
    <row r="14717" customFormat="1" ht="15"/>
    <row r="14718" customFormat="1" ht="15"/>
    <row r="14719" customFormat="1" ht="15"/>
    <row r="14720" customFormat="1" ht="15"/>
    <row r="14721" customFormat="1" ht="15"/>
    <row r="14722" customFormat="1" ht="15"/>
    <row r="14723" customFormat="1" ht="15"/>
    <row r="14724" customFormat="1" ht="15"/>
    <row r="14725" customFormat="1" ht="15"/>
    <row r="14726" customFormat="1" ht="15"/>
    <row r="14727" customFormat="1" ht="15"/>
    <row r="14728" customFormat="1" ht="15"/>
    <row r="14729" customFormat="1" ht="15"/>
    <row r="14730" customFormat="1" ht="15"/>
    <row r="14731" customFormat="1" ht="15"/>
    <row r="14732" customFormat="1" ht="15"/>
    <row r="14733" customFormat="1" ht="15"/>
    <row r="14734" customFormat="1" ht="15"/>
    <row r="14735" customFormat="1" ht="15"/>
    <row r="14736" customFormat="1" ht="15"/>
    <row r="14737" customFormat="1" ht="15"/>
    <row r="14738" customFormat="1" ht="15"/>
    <row r="14739" customFormat="1" ht="15"/>
    <row r="14740" customFormat="1" ht="15"/>
    <row r="14741" customFormat="1" ht="15"/>
    <row r="14742" customFormat="1" ht="15"/>
    <row r="14743" customFormat="1" ht="15"/>
    <row r="14744" customFormat="1" ht="15"/>
    <row r="14745" customFormat="1" ht="15"/>
    <row r="14746" customFormat="1" ht="15"/>
    <row r="14747" customFormat="1" ht="15"/>
    <row r="14748" customFormat="1" ht="15"/>
    <row r="14749" customFormat="1" ht="15"/>
    <row r="14750" customFormat="1" ht="15"/>
    <row r="14751" customFormat="1" ht="15"/>
    <row r="14752" customFormat="1" ht="15"/>
    <row r="14753" customFormat="1" ht="15"/>
    <row r="14754" customFormat="1" ht="15"/>
    <row r="14755" customFormat="1" ht="15"/>
    <row r="14756" customFormat="1" ht="15"/>
    <row r="14757" customFormat="1" ht="15"/>
    <row r="14758" customFormat="1" ht="15"/>
    <row r="14759" customFormat="1" ht="15"/>
    <row r="14760" customFormat="1" ht="15"/>
    <row r="14761" customFormat="1" ht="15"/>
    <row r="14762" customFormat="1" ht="15"/>
    <row r="14763" customFormat="1" ht="15"/>
    <row r="14764" customFormat="1" ht="15"/>
    <row r="14765" customFormat="1" ht="15"/>
    <row r="14766" customFormat="1" ht="15"/>
    <row r="14767" customFormat="1" ht="15"/>
    <row r="14768" customFormat="1" ht="15"/>
    <row r="14769" customFormat="1" ht="15"/>
    <row r="14770" customFormat="1" ht="15"/>
    <row r="14771" customFormat="1" ht="15"/>
    <row r="14772" customFormat="1" ht="15"/>
    <row r="14773" customFormat="1" ht="15"/>
    <row r="14774" customFormat="1" ht="15"/>
    <row r="14775" customFormat="1" ht="15"/>
    <row r="14776" customFormat="1" ht="15"/>
    <row r="14777" customFormat="1" ht="15"/>
    <row r="14778" customFormat="1" ht="15"/>
    <row r="14779" customFormat="1" ht="15"/>
    <row r="14780" customFormat="1" ht="15"/>
    <row r="14781" customFormat="1" ht="15"/>
    <row r="14782" customFormat="1" ht="15"/>
    <row r="14783" customFormat="1" ht="15"/>
    <row r="14784" customFormat="1" ht="15"/>
    <row r="14785" customFormat="1" ht="15"/>
    <row r="14786" customFormat="1" ht="15"/>
    <row r="14787" customFormat="1" ht="15"/>
    <row r="14788" customFormat="1" ht="15"/>
    <row r="14789" customFormat="1" ht="15"/>
    <row r="14790" customFormat="1" ht="15"/>
    <row r="14791" customFormat="1" ht="15"/>
    <row r="14792" customFormat="1" ht="15"/>
    <row r="14793" customFormat="1" ht="15"/>
    <row r="14794" customFormat="1" ht="15"/>
    <row r="14795" customFormat="1" ht="15"/>
    <row r="14796" customFormat="1" ht="15"/>
    <row r="14797" customFormat="1" ht="15"/>
    <row r="14798" customFormat="1" ht="15"/>
    <row r="14799" customFormat="1" ht="15"/>
    <row r="14800" customFormat="1" ht="15"/>
    <row r="14801" customFormat="1" ht="15"/>
    <row r="14802" customFormat="1" ht="15"/>
    <row r="14803" customFormat="1" ht="15"/>
    <row r="14804" customFormat="1" ht="15"/>
    <row r="14805" customFormat="1" ht="15"/>
    <row r="14806" customFormat="1" ht="15"/>
    <row r="14807" customFormat="1" ht="15"/>
    <row r="14808" customFormat="1" ht="15"/>
    <row r="14809" customFormat="1" ht="15"/>
    <row r="14810" customFormat="1" ht="15"/>
    <row r="14811" customFormat="1" ht="15"/>
    <row r="14812" customFormat="1" ht="15"/>
    <row r="14813" customFormat="1" ht="15"/>
    <row r="14814" customFormat="1" ht="15"/>
    <row r="14815" customFormat="1" ht="15"/>
    <row r="14816" customFormat="1" ht="15"/>
    <row r="14817" customFormat="1" ht="15"/>
    <row r="14818" customFormat="1" ht="15"/>
    <row r="14819" customFormat="1" ht="15"/>
    <row r="14820" customFormat="1" ht="15"/>
    <row r="14821" customFormat="1" ht="15"/>
    <row r="14822" customFormat="1" ht="15"/>
    <row r="14823" customFormat="1" ht="15"/>
    <row r="14824" customFormat="1" ht="15"/>
    <row r="14825" customFormat="1" ht="15"/>
    <row r="14826" customFormat="1" ht="15"/>
    <row r="14827" customFormat="1" ht="15"/>
    <row r="14828" customFormat="1" ht="15"/>
    <row r="14829" customFormat="1" ht="15"/>
    <row r="14830" customFormat="1" ht="15"/>
    <row r="14831" customFormat="1" ht="15"/>
    <row r="14832" customFormat="1" ht="15"/>
    <row r="14833" customFormat="1" ht="15"/>
    <row r="14834" customFormat="1" ht="15"/>
    <row r="14835" customFormat="1" ht="15"/>
    <row r="14836" customFormat="1" ht="15"/>
    <row r="14837" customFormat="1" ht="15"/>
    <row r="14838" customFormat="1" ht="15"/>
    <row r="14839" customFormat="1" ht="15"/>
    <row r="14840" customFormat="1" ht="15"/>
    <row r="14841" customFormat="1" ht="15"/>
    <row r="14842" customFormat="1" ht="15"/>
    <row r="14843" customFormat="1" ht="15"/>
    <row r="14844" customFormat="1" ht="15"/>
    <row r="14845" customFormat="1" ht="15"/>
    <row r="14846" customFormat="1" ht="15"/>
    <row r="14847" customFormat="1" ht="15"/>
    <row r="14848" customFormat="1" ht="15"/>
    <row r="14849" customFormat="1" ht="15"/>
    <row r="14850" customFormat="1" ht="15"/>
    <row r="14851" customFormat="1" ht="15"/>
    <row r="14852" customFormat="1" ht="15"/>
    <row r="14853" customFormat="1" ht="15"/>
    <row r="14854" customFormat="1" ht="15"/>
    <row r="14855" customFormat="1" ht="15"/>
    <row r="14856" customFormat="1" ht="15"/>
    <row r="14857" customFormat="1" ht="15"/>
    <row r="14858" customFormat="1" ht="15"/>
    <row r="14859" customFormat="1" ht="15"/>
    <row r="14860" customFormat="1" ht="15"/>
    <row r="14861" customFormat="1" ht="15"/>
    <row r="14862" customFormat="1" ht="15"/>
    <row r="14863" customFormat="1" ht="15"/>
    <row r="14864" customFormat="1" ht="15"/>
    <row r="14865" customFormat="1" ht="15"/>
    <row r="14866" customFormat="1" ht="15"/>
    <row r="14867" customFormat="1" ht="15"/>
    <row r="14868" customFormat="1" ht="15"/>
    <row r="14869" customFormat="1" ht="15"/>
    <row r="14870" customFormat="1" ht="15"/>
    <row r="14871" customFormat="1" ht="15"/>
    <row r="14872" customFormat="1" ht="15"/>
    <row r="14873" customFormat="1" ht="15"/>
    <row r="14874" customFormat="1" ht="15"/>
    <row r="14875" customFormat="1" ht="15"/>
    <row r="14876" customFormat="1" ht="15"/>
    <row r="14877" customFormat="1" ht="15"/>
    <row r="14878" customFormat="1" ht="15"/>
    <row r="14879" customFormat="1" ht="15"/>
    <row r="14880" customFormat="1" ht="15"/>
    <row r="14881" customFormat="1" ht="15"/>
    <row r="14882" customFormat="1" ht="15"/>
    <row r="14883" customFormat="1" ht="15"/>
    <row r="14884" customFormat="1" ht="15"/>
    <row r="14885" customFormat="1" ht="15"/>
    <row r="14886" customFormat="1" ht="15"/>
    <row r="14887" customFormat="1" ht="15"/>
    <row r="14888" customFormat="1" ht="15"/>
    <row r="14889" customFormat="1" ht="15"/>
    <row r="14890" customFormat="1" ht="15"/>
    <row r="14891" customFormat="1" ht="15"/>
    <row r="14892" customFormat="1" ht="15"/>
    <row r="14893" customFormat="1" ht="15"/>
    <row r="14894" customFormat="1" ht="15"/>
    <row r="14895" customFormat="1" ht="15"/>
    <row r="14896" customFormat="1" ht="15"/>
    <row r="14897" customFormat="1" ht="15"/>
    <row r="14898" customFormat="1" ht="15"/>
    <row r="14899" customFormat="1" ht="15"/>
    <row r="14900" customFormat="1" ht="15"/>
    <row r="14901" customFormat="1" ht="15"/>
    <row r="14902" customFormat="1" ht="15"/>
    <row r="14903" customFormat="1" ht="15"/>
    <row r="14904" customFormat="1" ht="15"/>
    <row r="14905" customFormat="1" ht="15"/>
    <row r="14906" customFormat="1" ht="15"/>
    <row r="14907" customFormat="1" ht="15"/>
    <row r="14908" customFormat="1" ht="15"/>
    <row r="14909" customFormat="1" ht="15"/>
    <row r="14910" customFormat="1" ht="15"/>
    <row r="14911" customFormat="1" ht="15"/>
    <row r="14912" customFormat="1" ht="15"/>
    <row r="14913" customFormat="1" ht="15"/>
    <row r="14914" customFormat="1" ht="15"/>
    <row r="14915" customFormat="1" ht="15"/>
    <row r="14916" customFormat="1" ht="15"/>
    <row r="14917" customFormat="1" ht="15"/>
    <row r="14918" customFormat="1" ht="15"/>
    <row r="14919" customFormat="1" ht="15"/>
    <row r="14920" customFormat="1" ht="15"/>
    <row r="14921" customFormat="1" ht="15"/>
    <row r="14922" customFormat="1" ht="15"/>
    <row r="14923" customFormat="1" ht="15"/>
    <row r="14924" customFormat="1" ht="15"/>
    <row r="14925" customFormat="1" ht="15"/>
    <row r="14926" customFormat="1" ht="15"/>
    <row r="14927" customFormat="1" ht="15"/>
    <row r="14928" customFormat="1" ht="15"/>
    <row r="14929" customFormat="1" ht="15"/>
    <row r="14930" customFormat="1" ht="15"/>
    <row r="14931" customFormat="1" ht="15"/>
    <row r="14932" customFormat="1" ht="15"/>
    <row r="14933" customFormat="1" ht="15"/>
    <row r="14934" customFormat="1" ht="15"/>
    <row r="14935" customFormat="1" ht="15"/>
    <row r="14936" customFormat="1" ht="15"/>
    <row r="14937" customFormat="1" ht="15"/>
    <row r="14938" customFormat="1" ht="15"/>
    <row r="14939" customFormat="1" ht="15"/>
    <row r="14940" customFormat="1" ht="15"/>
    <row r="14941" customFormat="1" ht="15"/>
    <row r="14942" customFormat="1" ht="15"/>
    <row r="14943" customFormat="1" ht="15"/>
    <row r="14944" customFormat="1" ht="15"/>
    <row r="14945" customFormat="1" ht="15"/>
    <row r="14946" customFormat="1" ht="15"/>
    <row r="14947" customFormat="1" ht="15"/>
    <row r="14948" customFormat="1" ht="15"/>
    <row r="14949" customFormat="1" ht="15"/>
    <row r="14950" customFormat="1" ht="15"/>
    <row r="14951" customFormat="1" ht="15"/>
    <row r="14952" customFormat="1" ht="15"/>
    <row r="14953" customFormat="1" ht="15"/>
    <row r="14954" customFormat="1" ht="15"/>
    <row r="14955" customFormat="1" ht="15"/>
    <row r="14956" customFormat="1" ht="15"/>
    <row r="14957" customFormat="1" ht="15"/>
    <row r="14958" customFormat="1" ht="15"/>
    <row r="14959" customFormat="1" ht="15"/>
    <row r="14960" customFormat="1" ht="15"/>
    <row r="14961" customFormat="1" ht="15"/>
    <row r="14962" customFormat="1" ht="15"/>
    <row r="14963" customFormat="1" ht="15"/>
    <row r="14964" customFormat="1" ht="15"/>
    <row r="14965" customFormat="1" ht="15"/>
    <row r="14966" customFormat="1" ht="15"/>
    <row r="14967" customFormat="1" ht="15"/>
    <row r="14968" customFormat="1" ht="15"/>
    <row r="14969" customFormat="1" ht="15"/>
    <row r="14970" customFormat="1" ht="15"/>
    <row r="14971" customFormat="1" ht="15"/>
    <row r="14972" customFormat="1" ht="15"/>
    <row r="14973" customFormat="1" ht="15"/>
    <row r="14974" customFormat="1" ht="15"/>
    <row r="14975" customFormat="1" ht="15"/>
    <row r="14976" customFormat="1" ht="15"/>
    <row r="14977" customFormat="1" ht="15"/>
    <row r="14978" customFormat="1" ht="15"/>
    <row r="14979" customFormat="1" ht="15"/>
    <row r="14980" customFormat="1" ht="15"/>
    <row r="14981" customFormat="1" ht="15"/>
    <row r="14982" customFormat="1" ht="15"/>
    <row r="14983" customFormat="1" ht="15"/>
    <row r="14984" customFormat="1" ht="15"/>
    <row r="14985" customFormat="1" ht="15"/>
    <row r="14986" customFormat="1" ht="15"/>
    <row r="14987" customFormat="1" ht="15"/>
    <row r="14988" customFormat="1" ht="15"/>
    <row r="14989" customFormat="1" ht="15"/>
    <row r="14990" customFormat="1" ht="15"/>
    <row r="14991" customFormat="1" ht="15"/>
    <row r="14992" customFormat="1" ht="15"/>
    <row r="14993" customFormat="1" ht="15"/>
    <row r="14994" customFormat="1" ht="15"/>
    <row r="14995" customFormat="1" ht="15"/>
    <row r="14996" customFormat="1" ht="15"/>
    <row r="14997" customFormat="1" ht="15"/>
    <row r="14998" customFormat="1" ht="15"/>
    <row r="14999" customFormat="1" ht="15"/>
    <row r="15000" customFormat="1" ht="15"/>
    <row r="15001" customFormat="1" ht="15"/>
    <row r="15002" customFormat="1" ht="15"/>
    <row r="15003" customFormat="1" ht="15"/>
    <row r="15004" customFormat="1" ht="15"/>
    <row r="15005" customFormat="1" ht="15"/>
    <row r="15006" customFormat="1" ht="15"/>
    <row r="15007" customFormat="1" ht="15"/>
    <row r="15008" customFormat="1" ht="15"/>
    <row r="15009" customFormat="1" ht="15"/>
    <row r="15010" customFormat="1" ht="15"/>
    <row r="15011" customFormat="1" ht="15"/>
    <row r="15012" customFormat="1" ht="15"/>
    <row r="15013" customFormat="1" ht="15"/>
    <row r="15014" customFormat="1" ht="15"/>
    <row r="15015" customFormat="1" ht="15"/>
    <row r="15016" customFormat="1" ht="15"/>
    <row r="15017" customFormat="1" ht="15"/>
    <row r="15018" customFormat="1" ht="15"/>
    <row r="15019" customFormat="1" ht="15"/>
    <row r="15020" customFormat="1" ht="15"/>
    <row r="15021" customFormat="1" ht="15"/>
    <row r="15022" customFormat="1" ht="15"/>
    <row r="15023" customFormat="1" ht="15"/>
    <row r="15024" customFormat="1" ht="15"/>
    <row r="15025" customFormat="1" ht="15"/>
    <row r="15026" customFormat="1" ht="15"/>
    <row r="15027" customFormat="1" ht="15"/>
    <row r="15028" customFormat="1" ht="15"/>
    <row r="15029" customFormat="1" ht="15"/>
    <row r="15030" customFormat="1" ht="15"/>
    <row r="15031" customFormat="1" ht="15"/>
    <row r="15032" customFormat="1" ht="15"/>
    <row r="15033" customFormat="1" ht="15"/>
    <row r="15034" customFormat="1" ht="15"/>
    <row r="15035" customFormat="1" ht="15"/>
    <row r="15036" customFormat="1" ht="15"/>
    <row r="15037" customFormat="1" ht="15"/>
    <row r="15038" customFormat="1" ht="15"/>
    <row r="15039" customFormat="1" ht="15"/>
    <row r="15040" customFormat="1" ht="15"/>
    <row r="15041" customFormat="1" ht="15"/>
    <row r="15042" customFormat="1" ht="15"/>
    <row r="15043" customFormat="1" ht="15"/>
    <row r="15044" customFormat="1" ht="15"/>
    <row r="15045" customFormat="1" ht="15"/>
    <row r="15046" customFormat="1" ht="15"/>
    <row r="15047" customFormat="1" ht="15"/>
    <row r="15048" customFormat="1" ht="15"/>
    <row r="15049" customFormat="1" ht="15"/>
    <row r="15050" customFormat="1" ht="15"/>
    <row r="15051" customFormat="1" ht="15"/>
    <row r="15052" customFormat="1" ht="15"/>
    <row r="15053" customFormat="1" ht="15"/>
    <row r="15054" customFormat="1" ht="15"/>
    <row r="15055" customFormat="1" ht="15"/>
    <row r="15056" customFormat="1" ht="15"/>
    <row r="15057" customFormat="1" ht="15"/>
    <row r="15058" customFormat="1" ht="15"/>
    <row r="15059" customFormat="1" ht="15"/>
    <row r="15060" customFormat="1" ht="15"/>
    <row r="15061" customFormat="1" ht="15"/>
    <row r="15062" customFormat="1" ht="15"/>
    <row r="15063" customFormat="1" ht="15"/>
    <row r="15064" customFormat="1" ht="15"/>
    <row r="15065" customFormat="1" ht="15"/>
    <row r="15066" customFormat="1" ht="15"/>
    <row r="15067" customFormat="1" ht="15"/>
    <row r="15068" customFormat="1" ht="15"/>
    <row r="15069" customFormat="1" ht="15"/>
    <row r="15070" customFormat="1" ht="15"/>
    <row r="15071" customFormat="1" ht="15"/>
    <row r="15072" customFormat="1" ht="15"/>
    <row r="15073" customFormat="1" ht="15"/>
    <row r="15074" customFormat="1" ht="15"/>
    <row r="15075" customFormat="1" ht="15"/>
    <row r="15076" customFormat="1" ht="15"/>
    <row r="15077" customFormat="1" ht="15"/>
    <row r="15078" customFormat="1" ht="15"/>
    <row r="15079" customFormat="1" ht="15"/>
    <row r="15080" customFormat="1" ht="15"/>
    <row r="15081" customFormat="1" ht="15"/>
    <row r="15082" customFormat="1" ht="15"/>
    <row r="15083" customFormat="1" ht="15"/>
    <row r="15084" customFormat="1" ht="15"/>
    <row r="15085" customFormat="1" ht="15"/>
    <row r="15086" customFormat="1" ht="15"/>
    <row r="15087" customFormat="1" ht="15"/>
    <row r="15088" customFormat="1" ht="15"/>
    <row r="15089" customFormat="1" ht="15"/>
    <row r="15090" customFormat="1" ht="15"/>
    <row r="15091" customFormat="1" ht="15"/>
    <row r="15092" customFormat="1" ht="15"/>
    <row r="15093" customFormat="1" ht="15"/>
    <row r="15094" customFormat="1" ht="15"/>
    <row r="15095" customFormat="1" ht="15"/>
    <row r="15096" customFormat="1" ht="15"/>
    <row r="15097" customFormat="1" ht="15"/>
    <row r="15098" customFormat="1" ht="15"/>
    <row r="15099" customFormat="1" ht="15"/>
    <row r="15100" customFormat="1" ht="15"/>
    <row r="15101" customFormat="1" ht="15"/>
    <row r="15102" customFormat="1" ht="15"/>
    <row r="15103" customFormat="1" ht="15"/>
    <row r="15104" customFormat="1" ht="15"/>
    <row r="15105" customFormat="1" ht="15"/>
    <row r="15106" customFormat="1" ht="15"/>
    <row r="15107" customFormat="1" ht="15"/>
    <row r="15108" customFormat="1" ht="15"/>
    <row r="15109" customFormat="1" ht="15"/>
    <row r="15110" customFormat="1" ht="15"/>
    <row r="15111" customFormat="1" ht="15"/>
    <row r="15112" customFormat="1" ht="15"/>
    <row r="15113" customFormat="1" ht="15"/>
    <row r="15114" customFormat="1" ht="15"/>
    <row r="15115" customFormat="1" ht="15"/>
    <row r="15116" customFormat="1" ht="15"/>
    <row r="15117" customFormat="1" ht="15"/>
    <row r="15118" customFormat="1" ht="15"/>
    <row r="15119" customFormat="1" ht="15"/>
    <row r="15120" customFormat="1" ht="15"/>
    <row r="15121" customFormat="1" ht="15"/>
    <row r="15122" customFormat="1" ht="15"/>
    <row r="15123" customFormat="1" ht="15"/>
    <row r="15124" customFormat="1" ht="15"/>
    <row r="15125" customFormat="1" ht="15"/>
    <row r="15126" customFormat="1" ht="15"/>
    <row r="15127" customFormat="1" ht="15"/>
    <row r="15128" customFormat="1" ht="15"/>
    <row r="15129" customFormat="1" ht="15"/>
    <row r="15130" customFormat="1" ht="15"/>
    <row r="15131" customFormat="1" ht="15"/>
    <row r="15132" customFormat="1" ht="15"/>
    <row r="15133" customFormat="1" ht="15"/>
    <row r="15134" customFormat="1" ht="15"/>
    <row r="15135" customFormat="1" ht="15"/>
    <row r="15136" customFormat="1" ht="15"/>
    <row r="15137" customFormat="1" ht="15"/>
    <row r="15138" customFormat="1" ht="15"/>
    <row r="15139" customFormat="1" ht="15"/>
    <row r="15140" customFormat="1" ht="15"/>
    <row r="15141" customFormat="1" ht="15"/>
    <row r="15142" customFormat="1" ht="15"/>
    <row r="15143" customFormat="1" ht="15"/>
    <row r="15144" customFormat="1" ht="15"/>
    <row r="15145" customFormat="1" ht="15"/>
    <row r="15146" customFormat="1" ht="15"/>
    <row r="15147" customFormat="1" ht="15"/>
    <row r="15148" customFormat="1" ht="15"/>
    <row r="15149" customFormat="1" ht="15"/>
    <row r="15150" customFormat="1" ht="15"/>
    <row r="15151" customFormat="1" ht="15"/>
    <row r="15152" customFormat="1" ht="15"/>
    <row r="15153" customFormat="1" ht="15"/>
    <row r="15154" customFormat="1" ht="15"/>
    <row r="15155" customFormat="1" ht="15"/>
    <row r="15156" customFormat="1" ht="15"/>
    <row r="15157" customFormat="1" ht="15"/>
    <row r="15158" customFormat="1" ht="15"/>
    <row r="15159" customFormat="1" ht="15"/>
    <row r="15160" customFormat="1" ht="15"/>
    <row r="15161" customFormat="1" ht="15"/>
    <row r="15162" customFormat="1" ht="15"/>
    <row r="15163" customFormat="1" ht="15"/>
    <row r="15164" customFormat="1" ht="15"/>
    <row r="15165" customFormat="1" ht="15"/>
    <row r="15166" customFormat="1" ht="15"/>
    <row r="15167" customFormat="1" ht="15"/>
    <row r="15168" customFormat="1" ht="15"/>
    <row r="15169" customFormat="1" ht="15"/>
    <row r="15170" customFormat="1" ht="15"/>
    <row r="15171" customFormat="1" ht="15"/>
    <row r="15172" customFormat="1" ht="15"/>
    <row r="15173" customFormat="1" ht="15"/>
    <row r="15174" customFormat="1" ht="15"/>
    <row r="15175" customFormat="1" ht="15"/>
    <row r="15176" customFormat="1" ht="15"/>
    <row r="15177" customFormat="1" ht="15"/>
    <row r="15178" customFormat="1" ht="15"/>
    <row r="15179" customFormat="1" ht="15"/>
    <row r="15180" customFormat="1" ht="15"/>
    <row r="15181" customFormat="1" ht="15"/>
    <row r="15182" customFormat="1" ht="15"/>
    <row r="15183" customFormat="1" ht="15"/>
    <row r="15184" customFormat="1" ht="15"/>
    <row r="15185" customFormat="1" ht="15"/>
    <row r="15186" customFormat="1" ht="15"/>
    <row r="15187" customFormat="1" ht="15"/>
    <row r="15188" customFormat="1" ht="15"/>
    <row r="15189" customFormat="1" ht="15"/>
    <row r="15190" customFormat="1" ht="15"/>
    <row r="15191" customFormat="1" ht="15"/>
    <row r="15192" customFormat="1" ht="15"/>
    <row r="15193" customFormat="1" ht="15"/>
    <row r="15194" customFormat="1" ht="15"/>
    <row r="15195" customFormat="1" ht="15"/>
    <row r="15196" customFormat="1" ht="15"/>
    <row r="15197" customFormat="1" ht="15"/>
    <row r="15198" customFormat="1" ht="15"/>
    <row r="15199" customFormat="1" ht="15"/>
    <row r="15200" customFormat="1" ht="15"/>
    <row r="15201" customFormat="1" ht="15"/>
    <row r="15202" customFormat="1" ht="15"/>
    <row r="15203" customFormat="1" ht="15"/>
    <row r="15204" customFormat="1" ht="15"/>
    <row r="15205" customFormat="1" ht="15"/>
    <row r="15206" customFormat="1" ht="15"/>
    <row r="15207" customFormat="1" ht="15"/>
    <row r="15208" customFormat="1" ht="15"/>
    <row r="15209" customFormat="1" ht="15"/>
    <row r="15210" customFormat="1" ht="15"/>
    <row r="15211" customFormat="1" ht="15"/>
    <row r="15212" customFormat="1" ht="15"/>
    <row r="15213" customFormat="1" ht="15"/>
    <row r="15214" customFormat="1" ht="15"/>
    <row r="15215" customFormat="1" ht="15"/>
    <row r="15216" customFormat="1" ht="15"/>
    <row r="15217" customFormat="1" ht="15"/>
    <row r="15218" customFormat="1" ht="15"/>
    <row r="15219" customFormat="1" ht="15"/>
    <row r="15220" customFormat="1" ht="15"/>
    <row r="15221" customFormat="1" ht="15"/>
    <row r="15222" customFormat="1" ht="15"/>
    <row r="15223" customFormat="1" ht="15"/>
    <row r="15224" customFormat="1" ht="15"/>
    <row r="15225" customFormat="1" ht="15"/>
    <row r="15226" customFormat="1" ht="15"/>
    <row r="15227" customFormat="1" ht="15"/>
    <row r="15228" customFormat="1" ht="15"/>
    <row r="15229" customFormat="1" ht="15"/>
    <row r="15230" customFormat="1" ht="15"/>
    <row r="15231" customFormat="1" ht="15"/>
    <row r="15232" customFormat="1" ht="15"/>
    <row r="15233" customFormat="1" ht="15"/>
    <row r="15234" customFormat="1" ht="15"/>
    <row r="15235" customFormat="1" ht="15"/>
    <row r="15236" customFormat="1" ht="15"/>
    <row r="15237" customFormat="1" ht="15"/>
    <row r="15238" customFormat="1" ht="15"/>
    <row r="15239" customFormat="1" ht="15"/>
    <row r="15240" customFormat="1" ht="15"/>
    <row r="15241" customFormat="1" ht="15"/>
    <row r="15242" customFormat="1" ht="15"/>
    <row r="15243" customFormat="1" ht="15"/>
    <row r="15244" customFormat="1" ht="15"/>
    <row r="15245" customFormat="1" ht="15"/>
    <row r="15246" customFormat="1" ht="15"/>
    <row r="15247" customFormat="1" ht="15"/>
    <row r="15248" customFormat="1" ht="15"/>
    <row r="15249" customFormat="1" ht="15"/>
    <row r="15250" customFormat="1" ht="15"/>
    <row r="15251" customFormat="1" ht="15"/>
    <row r="15252" customFormat="1" ht="15"/>
    <row r="15253" customFormat="1" ht="15"/>
    <row r="15254" customFormat="1" ht="15"/>
    <row r="15255" customFormat="1" ht="15"/>
    <row r="15256" customFormat="1" ht="15"/>
    <row r="15257" customFormat="1" ht="15"/>
    <row r="15258" customFormat="1" ht="15"/>
    <row r="15259" customFormat="1" ht="15"/>
    <row r="15260" customFormat="1" ht="15"/>
    <row r="15261" customFormat="1" ht="15"/>
    <row r="15262" customFormat="1" ht="15"/>
    <row r="15263" customFormat="1" ht="15"/>
    <row r="15264" customFormat="1" ht="15"/>
    <row r="15265" customFormat="1" ht="15"/>
    <row r="15266" customFormat="1" ht="15"/>
    <row r="15267" customFormat="1" ht="15"/>
    <row r="15268" customFormat="1" ht="15"/>
    <row r="15269" customFormat="1" ht="15"/>
    <row r="15270" customFormat="1" ht="15"/>
    <row r="15271" customFormat="1" ht="15"/>
    <row r="15272" customFormat="1" ht="15"/>
    <row r="15273" customFormat="1" ht="15"/>
    <row r="15274" customFormat="1" ht="15"/>
    <row r="15275" customFormat="1" ht="15"/>
    <row r="15276" customFormat="1" ht="15"/>
    <row r="15277" customFormat="1" ht="15"/>
    <row r="15278" customFormat="1" ht="15"/>
    <row r="15279" customFormat="1" ht="15"/>
    <row r="15280" customFormat="1" ht="15"/>
    <row r="15281" customFormat="1" ht="15"/>
    <row r="15282" customFormat="1" ht="15"/>
    <row r="15283" customFormat="1" ht="15"/>
    <row r="15284" customFormat="1" ht="15"/>
    <row r="15285" customFormat="1" ht="15"/>
    <row r="15286" customFormat="1" ht="15"/>
    <row r="15287" customFormat="1" ht="15"/>
    <row r="15288" customFormat="1" ht="15"/>
    <row r="15289" customFormat="1" ht="15"/>
    <row r="15290" customFormat="1" ht="15"/>
    <row r="15291" customFormat="1" ht="15"/>
    <row r="15292" customFormat="1" ht="15"/>
    <row r="15293" customFormat="1" ht="15"/>
    <row r="15294" customFormat="1" ht="15"/>
    <row r="15295" customFormat="1" ht="15"/>
    <row r="15296" customFormat="1" ht="15"/>
    <row r="15297" customFormat="1" ht="15"/>
    <row r="15298" customFormat="1" ht="15"/>
    <row r="15299" customFormat="1" ht="15"/>
    <row r="15300" customFormat="1" ht="15"/>
    <row r="15301" customFormat="1" ht="15"/>
    <row r="15302" customFormat="1" ht="15"/>
    <row r="15303" customFormat="1" ht="15"/>
    <row r="15304" customFormat="1" ht="15"/>
    <row r="15305" customFormat="1" ht="15"/>
    <row r="15306" customFormat="1" ht="15"/>
    <row r="15307" customFormat="1" ht="15"/>
    <row r="15308" customFormat="1" ht="15"/>
    <row r="15309" customFormat="1" ht="15"/>
    <row r="15310" customFormat="1" ht="15"/>
    <row r="15311" customFormat="1" ht="15"/>
    <row r="15312" customFormat="1" ht="15"/>
    <row r="15313" customFormat="1" ht="15"/>
    <row r="15314" customFormat="1" ht="15"/>
    <row r="15315" customFormat="1" ht="15"/>
    <row r="15316" customFormat="1" ht="15"/>
    <row r="15317" customFormat="1" ht="15"/>
    <row r="15318" customFormat="1" ht="15"/>
    <row r="15319" customFormat="1" ht="15"/>
    <row r="15320" customFormat="1" ht="15"/>
    <row r="15321" customFormat="1" ht="15"/>
    <row r="15322" customFormat="1" ht="15"/>
    <row r="15323" customFormat="1" ht="15"/>
    <row r="15324" customFormat="1" ht="15"/>
    <row r="15325" customFormat="1" ht="15"/>
    <row r="15326" customFormat="1" ht="15"/>
    <row r="15327" customFormat="1" ht="15"/>
    <row r="15328" customFormat="1" ht="15"/>
    <row r="15329" customFormat="1" ht="15"/>
    <row r="15330" customFormat="1" ht="15"/>
    <row r="15331" customFormat="1" ht="15"/>
    <row r="15332" customFormat="1" ht="15"/>
    <row r="15333" customFormat="1" ht="15"/>
    <row r="15334" customFormat="1" ht="15"/>
    <row r="15335" customFormat="1" ht="15"/>
    <row r="15336" customFormat="1" ht="15"/>
    <row r="15337" customFormat="1" ht="15"/>
    <row r="15338" customFormat="1" ht="15"/>
    <row r="15339" customFormat="1" ht="15"/>
    <row r="15340" customFormat="1" ht="15"/>
    <row r="15341" customFormat="1" ht="15"/>
    <row r="15342" customFormat="1" ht="15"/>
    <row r="15343" customFormat="1" ht="15"/>
    <row r="15344" customFormat="1" ht="15"/>
    <row r="15345" customFormat="1" ht="15"/>
    <row r="15346" customFormat="1" ht="15"/>
    <row r="15347" customFormat="1" ht="15"/>
    <row r="15348" customFormat="1" ht="15"/>
    <row r="15349" customFormat="1" ht="15"/>
    <row r="15350" customFormat="1" ht="15"/>
    <row r="15351" customFormat="1" ht="15"/>
    <row r="15352" customFormat="1" ht="15"/>
    <row r="15353" customFormat="1" ht="15"/>
    <row r="15354" customFormat="1" ht="15"/>
    <row r="15355" customFormat="1" ht="15"/>
    <row r="15356" customFormat="1" ht="15"/>
    <row r="15357" customFormat="1" ht="15"/>
    <row r="15358" customFormat="1" ht="15"/>
    <row r="15359" customFormat="1" ht="15"/>
    <row r="15360" customFormat="1" ht="15"/>
    <row r="15361" customFormat="1" ht="15"/>
    <row r="15362" customFormat="1" ht="15"/>
    <row r="15363" customFormat="1" ht="15"/>
    <row r="15364" customFormat="1" ht="15"/>
    <row r="15365" customFormat="1" ht="15"/>
    <row r="15366" customFormat="1" ht="15"/>
    <row r="15367" customFormat="1" ht="15"/>
    <row r="15368" customFormat="1" ht="15"/>
    <row r="15369" customFormat="1" ht="15"/>
    <row r="15370" customFormat="1" ht="15"/>
    <row r="15371" customFormat="1" ht="15"/>
    <row r="15372" customFormat="1" ht="15"/>
    <row r="15373" customFormat="1" ht="15"/>
    <row r="15374" customFormat="1" ht="15"/>
    <row r="15375" customFormat="1" ht="15"/>
    <row r="15376" customFormat="1" ht="15"/>
    <row r="15377" customFormat="1" ht="15"/>
    <row r="15378" customFormat="1" ht="15"/>
    <row r="15379" customFormat="1" ht="15"/>
    <row r="15380" customFormat="1" ht="15"/>
    <row r="15381" customFormat="1" ht="15"/>
    <row r="15382" customFormat="1" ht="15"/>
    <row r="15383" customFormat="1" ht="15"/>
    <row r="15384" customFormat="1" ht="15"/>
    <row r="15385" customFormat="1" ht="15"/>
    <row r="15386" customFormat="1" ht="15"/>
    <row r="15387" customFormat="1" ht="15"/>
    <row r="15388" customFormat="1" ht="15"/>
    <row r="15389" customFormat="1" ht="15"/>
    <row r="15390" customFormat="1" ht="15"/>
    <row r="15391" customFormat="1" ht="15"/>
    <row r="15392" customFormat="1" ht="15"/>
    <row r="15393" customFormat="1" ht="15"/>
    <row r="15394" customFormat="1" ht="15"/>
    <row r="15395" customFormat="1" ht="15"/>
    <row r="15396" customFormat="1" ht="15"/>
    <row r="15397" customFormat="1" ht="15"/>
    <row r="15398" customFormat="1" ht="15"/>
    <row r="15399" customFormat="1" ht="15"/>
    <row r="15400" customFormat="1" ht="15"/>
    <row r="15401" customFormat="1" ht="15"/>
    <row r="15402" customFormat="1" ht="15"/>
    <row r="15403" customFormat="1" ht="15"/>
    <row r="15404" customFormat="1" ht="15"/>
    <row r="15405" customFormat="1" ht="15"/>
    <row r="15406" customFormat="1" ht="15"/>
    <row r="15407" customFormat="1" ht="15"/>
    <row r="15408" customFormat="1" ht="15"/>
    <row r="15409" customFormat="1" ht="15"/>
    <row r="15410" customFormat="1" ht="15"/>
    <row r="15411" customFormat="1" ht="15"/>
    <row r="15412" customFormat="1" ht="15"/>
    <row r="15413" customFormat="1" ht="15"/>
    <row r="15414" customFormat="1" ht="15"/>
    <row r="15415" customFormat="1" ht="15"/>
    <row r="15416" customFormat="1" ht="15"/>
    <row r="15417" customFormat="1" ht="15"/>
    <row r="15418" customFormat="1" ht="15"/>
    <row r="15419" customFormat="1" ht="15"/>
    <row r="15420" customFormat="1" ht="15"/>
    <row r="15421" customFormat="1" ht="15"/>
    <row r="15422" customFormat="1" ht="15"/>
    <row r="15423" customFormat="1" ht="15"/>
    <row r="15424" customFormat="1" ht="15"/>
    <row r="15425" customFormat="1" ht="15"/>
    <row r="15426" customFormat="1" ht="15"/>
    <row r="15427" customFormat="1" ht="15"/>
    <row r="15428" customFormat="1" ht="15"/>
    <row r="15429" customFormat="1" ht="15"/>
    <row r="15430" customFormat="1" ht="15"/>
    <row r="15431" customFormat="1" ht="15"/>
    <row r="15432" customFormat="1" ht="15"/>
    <row r="15433" customFormat="1" ht="15"/>
    <row r="15434" customFormat="1" ht="15"/>
    <row r="15435" customFormat="1" ht="15"/>
    <row r="15436" customFormat="1" ht="15"/>
    <row r="15437" customFormat="1" ht="15"/>
    <row r="15438" customFormat="1" ht="15"/>
    <row r="15439" customFormat="1" ht="15"/>
    <row r="15440" customFormat="1" ht="15"/>
    <row r="15441" customFormat="1" ht="15"/>
    <row r="15442" customFormat="1" ht="15"/>
    <row r="15443" customFormat="1" ht="15"/>
    <row r="15444" customFormat="1" ht="15"/>
    <row r="15445" customFormat="1" ht="15"/>
    <row r="15446" customFormat="1" ht="15"/>
    <row r="15447" customFormat="1" ht="15"/>
    <row r="15448" customFormat="1" ht="15"/>
    <row r="15449" customFormat="1" ht="15"/>
    <row r="15450" customFormat="1" ht="15"/>
    <row r="15451" customFormat="1" ht="15"/>
    <row r="15452" customFormat="1" ht="15"/>
    <row r="15453" customFormat="1" ht="15"/>
    <row r="15454" customFormat="1" ht="15"/>
    <row r="15455" customFormat="1" ht="15"/>
    <row r="15456" customFormat="1" ht="15"/>
    <row r="15457" customFormat="1" ht="15"/>
    <row r="15458" customFormat="1" ht="15"/>
    <row r="15459" customFormat="1" ht="15"/>
    <row r="15460" customFormat="1" ht="15"/>
    <row r="15461" customFormat="1" ht="15"/>
    <row r="15462" customFormat="1" ht="15"/>
    <row r="15463" customFormat="1" ht="15"/>
    <row r="15464" customFormat="1" ht="15"/>
    <row r="15465" customFormat="1" ht="15"/>
    <row r="15466" customFormat="1" ht="15"/>
    <row r="15467" customFormat="1" ht="15"/>
    <row r="15468" customFormat="1" ht="15"/>
    <row r="15469" customFormat="1" ht="15"/>
    <row r="15470" customFormat="1" ht="15"/>
    <row r="15471" customFormat="1" ht="15"/>
    <row r="15472" customFormat="1" ht="15"/>
    <row r="15473" customFormat="1" ht="15"/>
    <row r="15474" customFormat="1" ht="15"/>
    <row r="15475" customFormat="1" ht="15"/>
    <row r="15476" customFormat="1" ht="15"/>
    <row r="15477" customFormat="1" ht="15"/>
    <row r="15478" customFormat="1" ht="15"/>
    <row r="15479" customFormat="1" ht="15"/>
    <row r="15480" customFormat="1" ht="15"/>
    <row r="15481" customFormat="1" ht="15"/>
    <row r="15482" customFormat="1" ht="15"/>
    <row r="15483" customFormat="1" ht="15"/>
    <row r="15484" customFormat="1" ht="15"/>
    <row r="15485" customFormat="1" ht="15"/>
    <row r="15486" customFormat="1" ht="15"/>
    <row r="15487" customFormat="1" ht="15"/>
    <row r="15488" customFormat="1" ht="15"/>
    <row r="15489" customFormat="1" ht="15"/>
    <row r="15490" customFormat="1" ht="15"/>
    <row r="15491" customFormat="1" ht="15"/>
    <row r="15492" customFormat="1" ht="15"/>
    <row r="15493" customFormat="1" ht="15"/>
    <row r="15494" customFormat="1" ht="15"/>
    <row r="15495" customFormat="1" ht="15"/>
    <row r="15496" customFormat="1" ht="15"/>
    <row r="15497" customFormat="1" ht="15"/>
    <row r="15498" customFormat="1" ht="15"/>
    <row r="15499" customFormat="1" ht="15"/>
    <row r="15500" customFormat="1" ht="15"/>
    <row r="15501" customFormat="1" ht="15"/>
    <row r="15502" customFormat="1" ht="15"/>
    <row r="15503" customFormat="1" ht="15"/>
    <row r="15504" customFormat="1" ht="15"/>
    <row r="15505" customFormat="1" ht="15"/>
    <row r="15506" customFormat="1" ht="15"/>
    <row r="15507" customFormat="1" ht="15"/>
    <row r="15508" customFormat="1" ht="15"/>
    <row r="15509" customFormat="1" ht="15"/>
    <row r="15510" customFormat="1" ht="15"/>
    <row r="15511" customFormat="1" ht="15"/>
    <row r="15512" customFormat="1" ht="15"/>
    <row r="15513" customFormat="1" ht="15"/>
    <row r="15514" customFormat="1" ht="15"/>
    <row r="15515" customFormat="1" ht="15"/>
    <row r="15516" customFormat="1" ht="15"/>
    <row r="15517" customFormat="1" ht="15"/>
    <row r="15518" customFormat="1" ht="15"/>
    <row r="15519" customFormat="1" ht="15"/>
    <row r="15520" customFormat="1" ht="15"/>
    <row r="15521" customFormat="1" ht="15"/>
    <row r="15522" customFormat="1" ht="15"/>
    <row r="15523" customFormat="1" ht="15"/>
    <row r="15524" customFormat="1" ht="15"/>
    <row r="15525" customFormat="1" ht="15"/>
    <row r="15526" customFormat="1" ht="15"/>
    <row r="15527" customFormat="1" ht="15"/>
    <row r="15528" customFormat="1" ht="15"/>
    <row r="15529" customFormat="1" ht="15"/>
    <row r="15530" customFormat="1" ht="15"/>
    <row r="15531" customFormat="1" ht="15"/>
    <row r="15532" customFormat="1" ht="15"/>
    <row r="15533" customFormat="1" ht="15"/>
    <row r="15534" customFormat="1" ht="15"/>
    <row r="15535" customFormat="1" ht="15"/>
    <row r="15536" customFormat="1" ht="15"/>
    <row r="15537" customFormat="1" ht="15"/>
    <row r="15538" customFormat="1" ht="15"/>
    <row r="15539" customFormat="1" ht="15"/>
    <row r="15540" customFormat="1" ht="15"/>
    <row r="15541" customFormat="1" ht="15"/>
    <row r="15542" customFormat="1" ht="15"/>
    <row r="15543" customFormat="1" ht="15"/>
    <row r="15544" customFormat="1" ht="15"/>
    <row r="15545" customFormat="1" ht="15"/>
    <row r="15546" customFormat="1" ht="15"/>
    <row r="15547" customFormat="1" ht="15"/>
    <row r="15548" customFormat="1" ht="15"/>
    <row r="15549" customFormat="1" ht="15"/>
    <row r="15550" customFormat="1" ht="15"/>
    <row r="15551" customFormat="1" ht="15"/>
    <row r="15552" customFormat="1" ht="15"/>
    <row r="15553" customFormat="1" ht="15"/>
    <row r="15554" customFormat="1" ht="15"/>
    <row r="15555" customFormat="1" ht="15"/>
    <row r="15556" customFormat="1" ht="15"/>
    <row r="15557" customFormat="1" ht="15"/>
    <row r="15558" customFormat="1" ht="15"/>
    <row r="15559" customFormat="1" ht="15"/>
    <row r="15560" customFormat="1" ht="15"/>
    <row r="15561" customFormat="1" ht="15"/>
    <row r="15562" customFormat="1" ht="15"/>
    <row r="15563" customFormat="1" ht="15"/>
    <row r="15564" customFormat="1" ht="15"/>
    <row r="15565" customFormat="1" ht="15"/>
    <row r="15566" customFormat="1" ht="15"/>
    <row r="15567" customFormat="1" ht="15"/>
    <row r="15568" customFormat="1" ht="15"/>
    <row r="15569" customFormat="1" ht="15"/>
    <row r="15570" customFormat="1" ht="15"/>
    <row r="15571" customFormat="1" ht="15"/>
    <row r="15572" customFormat="1" ht="15"/>
    <row r="15573" customFormat="1" ht="15"/>
    <row r="15574" customFormat="1" ht="15"/>
    <row r="15575" customFormat="1" ht="15"/>
    <row r="15576" customFormat="1" ht="15"/>
    <row r="15577" customFormat="1" ht="15"/>
    <row r="15578" customFormat="1" ht="15"/>
    <row r="15579" customFormat="1" ht="15"/>
    <row r="15580" customFormat="1" ht="15"/>
    <row r="15581" customFormat="1" ht="15"/>
    <row r="15582" customFormat="1" ht="15"/>
    <row r="15583" customFormat="1" ht="15"/>
    <row r="15584" customFormat="1" ht="15"/>
    <row r="15585" customFormat="1" ht="15"/>
    <row r="15586" customFormat="1" ht="15"/>
    <row r="15587" customFormat="1" ht="15"/>
    <row r="15588" customFormat="1" ht="15"/>
    <row r="15589" customFormat="1" ht="15"/>
    <row r="15590" customFormat="1" ht="15"/>
    <row r="15591" customFormat="1" ht="15"/>
    <row r="15592" customFormat="1" ht="15"/>
    <row r="15593" customFormat="1" ht="15"/>
    <row r="15594" customFormat="1" ht="15"/>
    <row r="15595" customFormat="1" ht="15"/>
    <row r="15596" customFormat="1" ht="15"/>
    <row r="15597" customFormat="1" ht="15"/>
    <row r="15598" customFormat="1" ht="15"/>
    <row r="15599" customFormat="1" ht="15"/>
    <row r="15600" customFormat="1" ht="15"/>
    <row r="15601" customFormat="1" ht="15"/>
    <row r="15602" customFormat="1" ht="15"/>
    <row r="15603" customFormat="1" ht="15"/>
    <row r="15604" customFormat="1" ht="15"/>
    <row r="15605" customFormat="1" ht="15"/>
    <row r="15606" customFormat="1" ht="15"/>
    <row r="15607" customFormat="1" ht="15"/>
    <row r="15608" customFormat="1" ht="15"/>
    <row r="15609" customFormat="1" ht="15"/>
    <row r="15610" customFormat="1" ht="15"/>
    <row r="15611" customFormat="1" ht="15"/>
    <row r="15612" customFormat="1" ht="15"/>
    <row r="15613" customFormat="1" ht="15"/>
    <row r="15614" customFormat="1" ht="15"/>
    <row r="15615" customFormat="1" ht="15"/>
    <row r="15616" customFormat="1" ht="15"/>
    <row r="15617" customFormat="1" ht="15"/>
    <row r="15618" customFormat="1" ht="15"/>
    <row r="15619" customFormat="1" ht="15"/>
    <row r="15620" customFormat="1" ht="15"/>
    <row r="15621" customFormat="1" ht="15"/>
    <row r="15622" customFormat="1" ht="15"/>
    <row r="15623" customFormat="1" ht="15"/>
    <row r="15624" customFormat="1" ht="15"/>
    <row r="15625" customFormat="1" ht="15"/>
    <row r="15626" customFormat="1" ht="15"/>
    <row r="15627" customFormat="1" ht="15"/>
    <row r="15628" customFormat="1" ht="15"/>
    <row r="15629" customFormat="1" ht="15"/>
    <row r="15630" customFormat="1" ht="15"/>
    <row r="15631" customFormat="1" ht="15"/>
    <row r="15632" customFormat="1" ht="15"/>
    <row r="15633" customFormat="1" ht="15"/>
    <row r="15634" customFormat="1" ht="15"/>
    <row r="15635" customFormat="1" ht="15"/>
    <row r="15636" customFormat="1" ht="15"/>
    <row r="15637" customFormat="1" ht="15"/>
    <row r="15638" customFormat="1" ht="15"/>
    <row r="15639" customFormat="1" ht="15"/>
    <row r="15640" customFormat="1" ht="15"/>
    <row r="15641" customFormat="1" ht="15"/>
    <row r="15642" customFormat="1" ht="15"/>
    <row r="15643" customFormat="1" ht="15"/>
    <row r="15644" customFormat="1" ht="15"/>
    <row r="15645" customFormat="1" ht="15"/>
    <row r="15646" customFormat="1" ht="15"/>
    <row r="15647" customFormat="1" ht="15"/>
    <row r="15648" customFormat="1" ht="15"/>
    <row r="15649" customFormat="1" ht="15"/>
    <row r="15650" customFormat="1" ht="15"/>
    <row r="15651" customFormat="1" ht="15"/>
    <row r="15652" customFormat="1" ht="15"/>
    <row r="15653" customFormat="1" ht="15"/>
    <row r="15654" customFormat="1" ht="15"/>
    <row r="15655" customFormat="1" ht="15"/>
    <row r="15656" customFormat="1" ht="15"/>
    <row r="15657" customFormat="1" ht="15"/>
    <row r="15658" customFormat="1" ht="15"/>
    <row r="15659" customFormat="1" ht="15"/>
    <row r="15660" customFormat="1" ht="15"/>
    <row r="15661" customFormat="1" ht="15"/>
    <row r="15662" customFormat="1" ht="15"/>
    <row r="15663" customFormat="1" ht="15"/>
    <row r="15664" customFormat="1" ht="15"/>
    <row r="15665" customFormat="1" ht="15"/>
    <row r="15666" customFormat="1" ht="15"/>
    <row r="15667" customFormat="1" ht="15"/>
    <row r="15668" customFormat="1" ht="15"/>
    <row r="15669" customFormat="1" ht="15"/>
    <row r="15670" customFormat="1" ht="15"/>
    <row r="15671" customFormat="1" ht="15"/>
    <row r="15672" customFormat="1" ht="15"/>
    <row r="15673" customFormat="1" ht="15"/>
    <row r="15674" customFormat="1" ht="15"/>
    <row r="15675" customFormat="1" ht="15"/>
    <row r="15676" customFormat="1" ht="15"/>
    <row r="15677" customFormat="1" ht="15"/>
    <row r="15678" customFormat="1" ht="15"/>
    <row r="15679" customFormat="1" ht="15"/>
    <row r="15680" customFormat="1" ht="15"/>
    <row r="15681" customFormat="1" ht="15"/>
    <row r="15682" customFormat="1" ht="15"/>
    <row r="15683" customFormat="1" ht="15"/>
    <row r="15684" customFormat="1" ht="15"/>
    <row r="15685" customFormat="1" ht="15"/>
    <row r="15686" customFormat="1" ht="15"/>
    <row r="15687" customFormat="1" ht="15"/>
    <row r="15688" customFormat="1" ht="15"/>
    <row r="15689" customFormat="1" ht="15"/>
    <row r="15690" customFormat="1" ht="15"/>
    <row r="15691" customFormat="1" ht="15"/>
    <row r="15692" customFormat="1" ht="15"/>
    <row r="15693" customFormat="1" ht="15"/>
    <row r="15694" customFormat="1" ht="15"/>
    <row r="15695" customFormat="1" ht="15"/>
    <row r="15696" customFormat="1" ht="15"/>
    <row r="15697" customFormat="1" ht="15"/>
    <row r="15698" customFormat="1" ht="15"/>
    <row r="15699" customFormat="1" ht="15"/>
    <row r="15700" customFormat="1" ht="15"/>
    <row r="15701" customFormat="1" ht="15"/>
    <row r="15702" customFormat="1" ht="15"/>
    <row r="15703" customFormat="1" ht="15"/>
    <row r="15704" customFormat="1" ht="15"/>
    <row r="15705" customFormat="1" ht="15"/>
    <row r="15706" customFormat="1" ht="15"/>
    <row r="15707" customFormat="1" ht="15"/>
    <row r="15708" customFormat="1" ht="15"/>
    <row r="15709" customFormat="1" ht="15"/>
    <row r="15710" customFormat="1" ht="15"/>
    <row r="15711" customFormat="1" ht="15"/>
    <row r="15712" customFormat="1" ht="15"/>
    <row r="15713" customFormat="1" ht="15"/>
    <row r="15714" customFormat="1" ht="15"/>
    <row r="15715" customFormat="1" ht="15"/>
    <row r="15716" customFormat="1" ht="15"/>
    <row r="15717" customFormat="1" ht="15"/>
    <row r="15718" customFormat="1" ht="15"/>
    <row r="15719" customFormat="1" ht="15"/>
    <row r="15720" customFormat="1" ht="15"/>
    <row r="15721" customFormat="1" ht="15"/>
    <row r="15722" customFormat="1" ht="15"/>
    <row r="15723" customFormat="1" ht="15"/>
    <row r="15724" customFormat="1" ht="15"/>
    <row r="15725" customFormat="1" ht="15"/>
    <row r="15726" customFormat="1" ht="15"/>
    <row r="15727" customFormat="1" ht="15"/>
    <row r="15728" customFormat="1" ht="15"/>
    <row r="15729" customFormat="1" ht="15"/>
    <row r="15730" customFormat="1" ht="15"/>
    <row r="15731" customFormat="1" ht="15"/>
    <row r="15732" customFormat="1" ht="15"/>
    <row r="15733" customFormat="1" ht="15"/>
    <row r="15734" customFormat="1" ht="15"/>
    <row r="15735" customFormat="1" ht="15"/>
    <row r="15736" customFormat="1" ht="15"/>
    <row r="15737" customFormat="1" ht="15"/>
    <row r="15738" customFormat="1" ht="15"/>
    <row r="15739" customFormat="1" ht="15"/>
    <row r="15740" customFormat="1" ht="15"/>
    <row r="15741" customFormat="1" ht="15"/>
    <row r="15742" customFormat="1" ht="15"/>
    <row r="15743" customFormat="1" ht="15"/>
    <row r="15744" customFormat="1" ht="15"/>
    <row r="15745" customFormat="1" ht="15"/>
    <row r="15746" customFormat="1" ht="15"/>
    <row r="15747" customFormat="1" ht="15"/>
    <row r="15748" customFormat="1" ht="15"/>
    <row r="15749" customFormat="1" ht="15"/>
    <row r="15750" customFormat="1" ht="15"/>
    <row r="15751" customFormat="1" ht="15"/>
    <row r="15752" customFormat="1" ht="15"/>
    <row r="15753" customFormat="1" ht="15"/>
    <row r="15754" customFormat="1" ht="15"/>
    <row r="15755" customFormat="1" ht="15"/>
    <row r="15756" customFormat="1" ht="15"/>
    <row r="15757" customFormat="1" ht="15"/>
    <row r="15758" customFormat="1" ht="15"/>
    <row r="15759" customFormat="1" ht="15"/>
    <row r="15760" customFormat="1" ht="15"/>
    <row r="15761" customFormat="1" ht="15"/>
    <row r="15762" customFormat="1" ht="15"/>
    <row r="15763" customFormat="1" ht="15"/>
    <row r="15764" customFormat="1" ht="15"/>
    <row r="15765" customFormat="1" ht="15"/>
    <row r="15766" customFormat="1" ht="15"/>
    <row r="15767" customFormat="1" ht="15"/>
    <row r="15768" customFormat="1" ht="15"/>
    <row r="15769" customFormat="1" ht="15"/>
    <row r="15770" customFormat="1" ht="15"/>
    <row r="15771" customFormat="1" ht="15"/>
    <row r="15772" customFormat="1" ht="15"/>
    <row r="15773" customFormat="1" ht="15"/>
    <row r="15774" customFormat="1" ht="15"/>
    <row r="15775" customFormat="1" ht="15"/>
    <row r="15776" customFormat="1" ht="15"/>
    <row r="15777" customFormat="1" ht="15"/>
    <row r="15778" customFormat="1" ht="15"/>
    <row r="15779" customFormat="1" ht="15"/>
    <row r="15780" customFormat="1" ht="15"/>
    <row r="15781" customFormat="1" ht="15"/>
    <row r="15782" customFormat="1" ht="15"/>
    <row r="15783" customFormat="1" ht="15"/>
    <row r="15784" customFormat="1" ht="15"/>
    <row r="15785" customFormat="1" ht="15"/>
    <row r="15786" customFormat="1" ht="15"/>
    <row r="15787" customFormat="1" ht="15"/>
    <row r="15788" customFormat="1" ht="15"/>
    <row r="15789" customFormat="1" ht="15"/>
    <row r="15790" customFormat="1" ht="15"/>
    <row r="15791" customFormat="1" ht="15"/>
    <row r="15792" customFormat="1" ht="15"/>
    <row r="15793" customFormat="1" ht="15"/>
    <row r="15794" customFormat="1" ht="15"/>
    <row r="15795" customFormat="1" ht="15"/>
    <row r="15796" customFormat="1" ht="15"/>
    <row r="15797" customFormat="1" ht="15"/>
    <row r="15798" customFormat="1" ht="15"/>
    <row r="15799" customFormat="1" ht="15"/>
    <row r="15800" customFormat="1" ht="15"/>
    <row r="15801" customFormat="1" ht="15"/>
    <row r="15802" customFormat="1" ht="15"/>
    <row r="15803" customFormat="1" ht="15"/>
    <row r="15804" customFormat="1" ht="15"/>
    <row r="15805" customFormat="1" ht="15"/>
    <row r="15806" customFormat="1" ht="15"/>
    <row r="15807" customFormat="1" ht="15"/>
    <row r="15808" customFormat="1" ht="15"/>
    <row r="15809" customFormat="1" ht="15"/>
    <row r="15810" customFormat="1" ht="15"/>
    <row r="15811" customFormat="1" ht="15"/>
    <row r="15812" customFormat="1" ht="15"/>
    <row r="15813" customFormat="1" ht="15"/>
    <row r="15814" customFormat="1" ht="15"/>
    <row r="15815" customFormat="1" ht="15"/>
    <row r="15816" customFormat="1" ht="15"/>
    <row r="15817" customFormat="1" ht="15"/>
    <row r="15818" customFormat="1" ht="15"/>
    <row r="15819" customFormat="1" ht="15"/>
    <row r="15820" customFormat="1" ht="15"/>
    <row r="15821" customFormat="1" ht="15"/>
    <row r="15822" customFormat="1" ht="15"/>
    <row r="15823" customFormat="1" ht="15"/>
    <row r="15824" customFormat="1" ht="15"/>
    <row r="15825" customFormat="1" ht="15"/>
    <row r="15826" customFormat="1" ht="15"/>
    <row r="15827" customFormat="1" ht="15"/>
    <row r="15828" customFormat="1" ht="15"/>
    <row r="15829" customFormat="1" ht="15"/>
    <row r="15830" customFormat="1" ht="15"/>
    <row r="15831" customFormat="1" ht="15"/>
    <row r="15832" customFormat="1" ht="15"/>
    <row r="15833" customFormat="1" ht="15"/>
    <row r="15834" customFormat="1" ht="15"/>
    <row r="15835" customFormat="1" ht="15"/>
    <row r="15836" customFormat="1" ht="15"/>
    <row r="15837" customFormat="1" ht="15"/>
    <row r="15838" customFormat="1" ht="15"/>
    <row r="15839" customFormat="1" ht="15"/>
    <row r="15840" customFormat="1" ht="15"/>
    <row r="15841" customFormat="1" ht="15"/>
    <row r="15842" customFormat="1" ht="15"/>
    <row r="15843" customFormat="1" ht="15"/>
    <row r="15844" customFormat="1" ht="15"/>
    <row r="15845" customFormat="1" ht="15"/>
    <row r="15846" customFormat="1" ht="15"/>
    <row r="15847" customFormat="1" ht="15"/>
    <row r="15848" customFormat="1" ht="15"/>
    <row r="15849" customFormat="1" ht="15"/>
    <row r="15850" customFormat="1" ht="15"/>
    <row r="15851" customFormat="1" ht="15"/>
    <row r="15852" customFormat="1" ht="15"/>
    <row r="15853" customFormat="1" ht="15"/>
    <row r="15854" customFormat="1" ht="15"/>
    <row r="15855" customFormat="1" ht="15"/>
    <row r="15856" customFormat="1" ht="15"/>
    <row r="15857" customFormat="1" ht="15"/>
    <row r="15858" customFormat="1" ht="15"/>
    <row r="15859" customFormat="1" ht="15"/>
    <row r="15860" customFormat="1" ht="15"/>
    <row r="15861" customFormat="1" ht="15"/>
    <row r="15862" customFormat="1" ht="15"/>
    <row r="15863" customFormat="1" ht="15"/>
    <row r="15864" customFormat="1" ht="15"/>
    <row r="15865" customFormat="1" ht="15"/>
    <row r="15866" customFormat="1" ht="15"/>
    <row r="15867" customFormat="1" ht="15"/>
    <row r="15868" customFormat="1" ht="15"/>
    <row r="15869" customFormat="1" ht="15"/>
    <row r="15870" customFormat="1" ht="15"/>
    <row r="15871" customFormat="1" ht="15"/>
    <row r="15872" customFormat="1" ht="15"/>
    <row r="15873" customFormat="1" ht="15"/>
    <row r="15874" customFormat="1" ht="15"/>
    <row r="15875" customFormat="1" ht="15"/>
    <row r="15876" customFormat="1" ht="15"/>
    <row r="15877" customFormat="1" ht="15"/>
    <row r="15878" customFormat="1" ht="15"/>
    <row r="15879" customFormat="1" ht="15"/>
    <row r="15880" customFormat="1" ht="15"/>
    <row r="15881" customFormat="1" ht="15"/>
    <row r="15882" customFormat="1" ht="15"/>
    <row r="15883" customFormat="1" ht="15"/>
    <row r="15884" customFormat="1" ht="15"/>
    <row r="15885" customFormat="1" ht="15"/>
    <row r="15886" customFormat="1" ht="15"/>
    <row r="15887" customFormat="1" ht="15"/>
    <row r="15888" customFormat="1" ht="15"/>
    <row r="15889" customFormat="1" ht="15"/>
    <row r="15890" customFormat="1" ht="15"/>
    <row r="15891" customFormat="1" ht="15"/>
    <row r="15892" customFormat="1" ht="15"/>
    <row r="15893" customFormat="1" ht="15"/>
    <row r="15894" customFormat="1" ht="15"/>
    <row r="15895" customFormat="1" ht="15"/>
    <row r="15896" customFormat="1" ht="15"/>
    <row r="15897" customFormat="1" ht="15"/>
    <row r="15898" customFormat="1" ht="15"/>
    <row r="15899" customFormat="1" ht="15"/>
    <row r="15900" customFormat="1" ht="15"/>
    <row r="15901" customFormat="1" ht="15"/>
    <row r="15902" customFormat="1" ht="15"/>
    <row r="15903" customFormat="1" ht="15"/>
    <row r="15904" customFormat="1" ht="15"/>
    <row r="15905" customFormat="1" ht="15"/>
    <row r="15906" customFormat="1" ht="15"/>
    <row r="15907" customFormat="1" ht="15"/>
    <row r="15908" customFormat="1" ht="15"/>
    <row r="15909" customFormat="1" ht="15"/>
    <row r="15910" customFormat="1" ht="15"/>
    <row r="15911" customFormat="1" ht="15"/>
    <row r="15912" customFormat="1" ht="15"/>
    <row r="15913" customFormat="1" ht="15"/>
    <row r="15914" customFormat="1" ht="15"/>
    <row r="15915" customFormat="1" ht="15"/>
    <row r="15916" customFormat="1" ht="15"/>
    <row r="15917" customFormat="1" ht="15"/>
    <row r="15918" customFormat="1" ht="15"/>
    <row r="15919" customFormat="1" ht="15"/>
    <row r="15920" customFormat="1" ht="15"/>
    <row r="15921" customFormat="1" ht="15"/>
    <row r="15922" customFormat="1" ht="15"/>
    <row r="15923" customFormat="1" ht="15"/>
    <row r="15924" customFormat="1" ht="15"/>
    <row r="15925" customFormat="1" ht="15"/>
    <row r="15926" customFormat="1" ht="15"/>
    <row r="15927" customFormat="1" ht="15"/>
    <row r="15928" customFormat="1" ht="15"/>
    <row r="15929" customFormat="1" ht="15"/>
    <row r="15930" customFormat="1" ht="15"/>
    <row r="15931" customFormat="1" ht="15"/>
    <row r="15932" customFormat="1" ht="15"/>
    <row r="15933" customFormat="1" ht="15"/>
    <row r="15934" customFormat="1" ht="15"/>
    <row r="15935" customFormat="1" ht="15"/>
    <row r="15936" customFormat="1" ht="15"/>
    <row r="15937" customFormat="1" ht="15"/>
    <row r="15938" customFormat="1" ht="15"/>
    <row r="15939" customFormat="1" ht="15"/>
    <row r="15940" customFormat="1" ht="15"/>
    <row r="15941" customFormat="1" ht="15"/>
    <row r="15942" customFormat="1" ht="15"/>
    <row r="15943" customFormat="1" ht="15"/>
    <row r="15944" customFormat="1" ht="15"/>
    <row r="15945" customFormat="1" ht="15"/>
    <row r="15946" customFormat="1" ht="15"/>
    <row r="15947" customFormat="1" ht="15"/>
    <row r="15948" customFormat="1" ht="15"/>
    <row r="15949" customFormat="1" ht="15"/>
    <row r="15950" customFormat="1" ht="15"/>
    <row r="15951" customFormat="1" ht="15"/>
    <row r="15952" customFormat="1" ht="15"/>
    <row r="15953" customFormat="1" ht="15"/>
    <row r="15954" customFormat="1" ht="15"/>
    <row r="15955" customFormat="1" ht="15"/>
    <row r="15956" customFormat="1" ht="15"/>
    <row r="15957" customFormat="1" ht="15"/>
    <row r="15958" customFormat="1" ht="15"/>
    <row r="15959" customFormat="1" ht="15"/>
    <row r="15960" customFormat="1" ht="15"/>
    <row r="15961" customFormat="1" ht="15"/>
    <row r="15962" customFormat="1" ht="15"/>
    <row r="15963" customFormat="1" ht="15"/>
    <row r="15964" customFormat="1" ht="15"/>
    <row r="15965" customFormat="1" ht="15"/>
    <row r="15966" customFormat="1" ht="15"/>
    <row r="15967" customFormat="1" ht="15"/>
    <row r="15968" customFormat="1" ht="15"/>
    <row r="15969" customFormat="1" ht="15"/>
    <row r="15970" customFormat="1" ht="15"/>
    <row r="15971" customFormat="1" ht="15"/>
    <row r="15972" customFormat="1" ht="15"/>
    <row r="15973" customFormat="1" ht="15"/>
    <row r="15974" customFormat="1" ht="15"/>
    <row r="15975" customFormat="1" ht="15"/>
    <row r="15976" customFormat="1" ht="15"/>
    <row r="15977" customFormat="1" ht="15"/>
    <row r="15978" customFormat="1" ht="15"/>
    <row r="15979" customFormat="1" ht="15"/>
    <row r="15980" customFormat="1" ht="15"/>
    <row r="15981" customFormat="1" ht="15"/>
    <row r="15982" customFormat="1" ht="15"/>
    <row r="15983" customFormat="1" ht="15"/>
    <row r="15984" customFormat="1" ht="15"/>
    <row r="15985" customFormat="1" ht="15"/>
    <row r="15986" customFormat="1" ht="15"/>
    <row r="15987" customFormat="1" ht="15"/>
    <row r="15988" customFormat="1" ht="15"/>
    <row r="15989" customFormat="1" ht="15"/>
    <row r="15990" customFormat="1" ht="15"/>
    <row r="15991" customFormat="1" ht="15"/>
    <row r="15992" customFormat="1" ht="15"/>
    <row r="15993" customFormat="1" ht="15"/>
    <row r="15994" customFormat="1" ht="15"/>
    <row r="15995" customFormat="1" ht="15"/>
    <row r="15996" customFormat="1" ht="15"/>
    <row r="15997" customFormat="1" ht="15"/>
    <row r="15998" customFormat="1" ht="15"/>
    <row r="15999" customFormat="1" ht="15"/>
    <row r="16000" customFormat="1" ht="15"/>
    <row r="16001" customFormat="1" ht="15"/>
    <row r="16002" customFormat="1" ht="15"/>
    <row r="16003" customFormat="1" ht="15"/>
    <row r="16004" customFormat="1" ht="15"/>
    <row r="16005" customFormat="1" ht="15"/>
    <row r="16006" customFormat="1" ht="15"/>
    <row r="16007" customFormat="1" ht="15"/>
    <row r="16008" customFormat="1" ht="15"/>
    <row r="16009" customFormat="1" ht="15"/>
    <row r="16010" customFormat="1" ht="15"/>
    <row r="16011" customFormat="1" ht="15"/>
    <row r="16012" customFormat="1" ht="15"/>
    <row r="16013" customFormat="1" ht="15"/>
    <row r="16014" customFormat="1" ht="15"/>
    <row r="16015" customFormat="1" ht="15"/>
    <row r="16016" customFormat="1" ht="15"/>
    <row r="16017" customFormat="1" ht="15"/>
    <row r="16018" customFormat="1" ht="15"/>
    <row r="16019" customFormat="1" ht="15"/>
    <row r="16020" customFormat="1" ht="15"/>
    <row r="16021" customFormat="1" ht="15"/>
    <row r="16022" customFormat="1" ht="15"/>
    <row r="16023" customFormat="1" ht="15"/>
    <row r="16024" customFormat="1" ht="15"/>
    <row r="16025" customFormat="1" ht="15"/>
    <row r="16026" customFormat="1" ht="15"/>
    <row r="16027" customFormat="1" ht="15"/>
    <row r="16028" customFormat="1" ht="15"/>
    <row r="16029" customFormat="1" ht="15"/>
    <row r="16030" customFormat="1" ht="15"/>
    <row r="16031" customFormat="1" ht="15"/>
    <row r="16032" customFormat="1" ht="15"/>
    <row r="16033" customFormat="1" ht="15"/>
    <row r="16034" customFormat="1" ht="15"/>
    <row r="16035" customFormat="1" ht="15"/>
    <row r="16036" customFormat="1" ht="15"/>
    <row r="16037" customFormat="1" ht="15"/>
    <row r="16038" customFormat="1" ht="15"/>
    <row r="16039" customFormat="1" ht="15"/>
    <row r="16040" customFormat="1" ht="15"/>
    <row r="16041" customFormat="1" ht="15"/>
    <row r="16042" customFormat="1" ht="15"/>
    <row r="16043" customFormat="1" ht="15"/>
    <row r="16044" customFormat="1" ht="15"/>
    <row r="16045" customFormat="1" ht="15"/>
    <row r="16046" customFormat="1" ht="15"/>
    <row r="16047" customFormat="1" ht="15"/>
    <row r="16048" customFormat="1" ht="15"/>
    <row r="16049" customFormat="1" ht="15"/>
    <row r="16050" customFormat="1" ht="15"/>
    <row r="16051" customFormat="1" ht="15"/>
    <row r="16052" customFormat="1" ht="15"/>
    <row r="16053" customFormat="1" ht="15"/>
    <row r="16054" customFormat="1" ht="15"/>
    <row r="16055" customFormat="1" ht="15"/>
    <row r="16056" customFormat="1" ht="15"/>
    <row r="16057" customFormat="1" ht="15"/>
    <row r="16058" customFormat="1" ht="15"/>
    <row r="16059" customFormat="1" ht="15"/>
    <row r="16060" customFormat="1" ht="15"/>
    <row r="16061" customFormat="1" ht="15"/>
    <row r="16062" customFormat="1" ht="15"/>
    <row r="16063" customFormat="1" ht="15"/>
    <row r="16064" customFormat="1" ht="15"/>
    <row r="16065" customFormat="1" ht="15"/>
    <row r="16066" customFormat="1" ht="15"/>
    <row r="16067" customFormat="1" ht="15"/>
    <row r="16068" customFormat="1" ht="15"/>
    <row r="16069" customFormat="1" ht="15"/>
    <row r="16070" customFormat="1" ht="15"/>
    <row r="16071" customFormat="1" ht="15"/>
    <row r="16072" customFormat="1" ht="15"/>
    <row r="16073" customFormat="1" ht="15"/>
    <row r="16074" customFormat="1" ht="15"/>
    <row r="16075" customFormat="1" ht="15"/>
    <row r="16076" customFormat="1" ht="15"/>
    <row r="16077" customFormat="1" ht="15"/>
    <row r="16078" customFormat="1" ht="15"/>
    <row r="16079" customFormat="1" ht="15"/>
    <row r="16080" customFormat="1" ht="15"/>
    <row r="16081" customFormat="1" ht="15"/>
    <row r="16082" customFormat="1" ht="15"/>
    <row r="16083" customFormat="1" ht="15"/>
    <row r="16084" customFormat="1" ht="15"/>
    <row r="16085" customFormat="1" ht="15"/>
    <row r="16086" customFormat="1" ht="15"/>
    <row r="16087" customFormat="1" ht="15"/>
    <row r="16088" customFormat="1" ht="15"/>
    <row r="16089" customFormat="1" ht="15"/>
    <row r="16090" customFormat="1" ht="15"/>
    <row r="16091" customFormat="1" ht="15"/>
    <row r="16092" customFormat="1" ht="15"/>
    <row r="16093" customFormat="1" ht="15"/>
    <row r="16094" customFormat="1" ht="15"/>
    <row r="16095" customFormat="1" ht="15"/>
    <row r="16096" customFormat="1" ht="15"/>
    <row r="16097" customFormat="1" ht="15"/>
    <row r="16098" customFormat="1" ht="15"/>
    <row r="16099" customFormat="1" ht="15"/>
    <row r="16100" customFormat="1" ht="15"/>
    <row r="16101" customFormat="1" ht="15"/>
    <row r="16102" customFormat="1" ht="15"/>
    <row r="16103" customFormat="1" ht="15"/>
    <row r="16104" customFormat="1" ht="15"/>
    <row r="16105" customFormat="1" ht="15"/>
    <row r="16106" customFormat="1" ht="15"/>
    <row r="16107" customFormat="1" ht="15"/>
    <row r="16108" customFormat="1" ht="15"/>
    <row r="16109" customFormat="1" ht="15"/>
    <row r="16110" customFormat="1" ht="15"/>
    <row r="16111" customFormat="1" ht="15"/>
    <row r="16112" customFormat="1" ht="15"/>
    <row r="16113" customFormat="1" ht="15"/>
    <row r="16114" customFormat="1" ht="15"/>
    <row r="16115" customFormat="1" ht="15"/>
    <row r="16116" customFormat="1" ht="15"/>
    <row r="16117" customFormat="1" ht="15"/>
    <row r="16118" customFormat="1" ht="15"/>
    <row r="16119" customFormat="1" ht="15"/>
    <row r="16120" customFormat="1" ht="15"/>
    <row r="16121" customFormat="1" ht="15"/>
    <row r="16122" customFormat="1" ht="15"/>
    <row r="16123" customFormat="1" ht="15"/>
    <row r="16124" customFormat="1" ht="15"/>
    <row r="16125" customFormat="1" ht="15"/>
    <row r="16126" customFormat="1" ht="15"/>
    <row r="16127" customFormat="1" ht="15"/>
    <row r="16128" customFormat="1" ht="15"/>
    <row r="16129" customFormat="1" ht="15"/>
    <row r="16130" customFormat="1" ht="15"/>
    <row r="16131" customFormat="1" ht="15"/>
    <row r="16132" customFormat="1" ht="15"/>
    <row r="16133" customFormat="1" ht="15"/>
    <row r="16134" customFormat="1" ht="15"/>
    <row r="16135" customFormat="1" ht="15"/>
    <row r="16136" customFormat="1" ht="15"/>
    <row r="16137" customFormat="1" ht="15"/>
    <row r="16138" customFormat="1" ht="15"/>
    <row r="16139" customFormat="1" ht="15"/>
    <row r="16140" customFormat="1" ht="15"/>
    <row r="16141" customFormat="1" ht="15"/>
    <row r="16142" customFormat="1" ht="15"/>
    <row r="16143" customFormat="1" ht="15"/>
    <row r="16144" customFormat="1" ht="15"/>
    <row r="16145" customFormat="1" ht="15"/>
    <row r="16146" customFormat="1" ht="15"/>
    <row r="16147" customFormat="1" ht="15"/>
    <row r="16148" customFormat="1" ht="15"/>
    <row r="16149" customFormat="1" ht="15"/>
    <row r="16150" customFormat="1" ht="15"/>
    <row r="16151" customFormat="1" ht="15"/>
    <row r="16152" customFormat="1" ht="15"/>
    <row r="16153" customFormat="1" ht="15"/>
    <row r="16154" customFormat="1" ht="15"/>
    <row r="16155" customFormat="1" ht="15"/>
    <row r="16156" customFormat="1" ht="15"/>
    <row r="16157" customFormat="1" ht="15"/>
    <row r="16158" customFormat="1" ht="15"/>
    <row r="16159" customFormat="1" ht="15"/>
    <row r="16160" customFormat="1" ht="15"/>
    <row r="16161" customFormat="1" ht="15"/>
    <row r="16162" customFormat="1" ht="15"/>
    <row r="16163" customFormat="1" ht="15"/>
    <row r="16164" customFormat="1" ht="15"/>
    <row r="16165" customFormat="1" ht="15"/>
    <row r="16166" customFormat="1" ht="15"/>
    <row r="16167" customFormat="1" ht="15"/>
    <row r="16168" customFormat="1" ht="15"/>
    <row r="16169" customFormat="1" ht="15"/>
    <row r="16170" customFormat="1" ht="15"/>
    <row r="16171" customFormat="1" ht="15"/>
    <row r="16172" customFormat="1" ht="15"/>
    <row r="16173" customFormat="1" ht="15"/>
    <row r="16174" customFormat="1" ht="15"/>
    <row r="16175" customFormat="1" ht="15"/>
    <row r="16176" customFormat="1" ht="15"/>
    <row r="16177" customFormat="1" ht="15"/>
    <row r="16178" customFormat="1" ht="15"/>
    <row r="16179" customFormat="1" ht="15"/>
    <row r="16180" customFormat="1" ht="15"/>
    <row r="16181" customFormat="1" ht="15"/>
    <row r="16182" customFormat="1" ht="15"/>
    <row r="16183" customFormat="1" ht="15"/>
    <row r="16184" customFormat="1" ht="15"/>
    <row r="16185" customFormat="1" ht="15"/>
    <row r="16186" customFormat="1" ht="15"/>
    <row r="16187" customFormat="1" ht="15"/>
    <row r="16188" customFormat="1" ht="15"/>
    <row r="16189" customFormat="1" ht="15"/>
    <row r="16190" customFormat="1" ht="15"/>
    <row r="16191" customFormat="1" ht="15"/>
    <row r="16192" customFormat="1" ht="15"/>
    <row r="16193" customFormat="1" ht="15"/>
    <row r="16194" customFormat="1" ht="15"/>
    <row r="16195" customFormat="1" ht="15"/>
    <row r="16196" customFormat="1" ht="15"/>
    <row r="16197" customFormat="1" ht="15"/>
    <row r="16198" customFormat="1" ht="15"/>
    <row r="16199" customFormat="1" ht="15"/>
    <row r="16200" customFormat="1" ht="15"/>
    <row r="16201" customFormat="1" ht="15"/>
    <row r="16202" customFormat="1" ht="15"/>
    <row r="16203" customFormat="1" ht="15"/>
    <row r="16204" customFormat="1" ht="15"/>
    <row r="16205" customFormat="1" ht="15"/>
    <row r="16206" customFormat="1" ht="15"/>
    <row r="16207" customFormat="1" ht="15"/>
    <row r="16208" customFormat="1" ht="15"/>
    <row r="16209" customFormat="1" ht="15"/>
    <row r="16210" customFormat="1" ht="15"/>
    <row r="16211" customFormat="1" ht="15"/>
    <row r="16212" customFormat="1" ht="15"/>
    <row r="16213" customFormat="1" ht="15"/>
    <row r="16214" customFormat="1" ht="15"/>
    <row r="16215" customFormat="1" ht="15"/>
    <row r="16216" customFormat="1" ht="15"/>
    <row r="16217" customFormat="1" ht="15"/>
    <row r="16218" customFormat="1" ht="15"/>
    <row r="16219" customFormat="1" ht="15"/>
    <row r="16220" customFormat="1" ht="15"/>
    <row r="16221" customFormat="1" ht="15"/>
    <row r="16222" customFormat="1" ht="15"/>
    <row r="16223" customFormat="1" ht="15"/>
    <row r="16224" customFormat="1" ht="15"/>
    <row r="16225" customFormat="1" ht="15"/>
    <row r="16226" customFormat="1" ht="15"/>
    <row r="16227" customFormat="1" ht="15"/>
    <row r="16228" customFormat="1" ht="15"/>
    <row r="16229" customFormat="1" ht="15"/>
    <row r="16230" customFormat="1" ht="15"/>
    <row r="16231" customFormat="1" ht="15"/>
    <row r="16232" customFormat="1" ht="15"/>
    <row r="16233" customFormat="1" ht="15"/>
    <row r="16234" customFormat="1" ht="15"/>
    <row r="16235" customFormat="1" ht="15"/>
    <row r="16236" customFormat="1" ht="15"/>
    <row r="16237" customFormat="1" ht="15"/>
    <row r="16238" customFormat="1" ht="15"/>
    <row r="16239" customFormat="1" ht="15"/>
    <row r="16240" customFormat="1" ht="15"/>
    <row r="16241" customFormat="1" ht="15"/>
    <row r="16242" customFormat="1" ht="15"/>
    <row r="16243" customFormat="1" ht="15"/>
    <row r="16244" customFormat="1" ht="15"/>
    <row r="16245" customFormat="1" ht="15"/>
    <row r="16246" customFormat="1" ht="15"/>
    <row r="16247" customFormat="1" ht="15"/>
    <row r="16248" customFormat="1" ht="15"/>
    <row r="16249" customFormat="1" ht="15"/>
    <row r="16250" customFormat="1" ht="15"/>
    <row r="16251" customFormat="1" ht="15"/>
    <row r="16252" customFormat="1" ht="15"/>
    <row r="16253" customFormat="1" ht="15"/>
    <row r="16254" customFormat="1" ht="15"/>
    <row r="16255" customFormat="1" ht="15"/>
    <row r="16256" customFormat="1" ht="15"/>
    <row r="16257" customFormat="1" ht="15"/>
    <row r="16258" customFormat="1" ht="15"/>
    <row r="16259" customFormat="1" ht="15"/>
    <row r="16260" customFormat="1" ht="15"/>
    <row r="16261" customFormat="1" ht="15"/>
    <row r="16262" customFormat="1" ht="15"/>
    <row r="16263" customFormat="1" ht="15"/>
    <row r="16264" customFormat="1" ht="15"/>
    <row r="16265" customFormat="1" ht="15"/>
    <row r="16266" customFormat="1" ht="15"/>
    <row r="16267" customFormat="1" ht="15"/>
    <row r="16268" customFormat="1" ht="15"/>
    <row r="16269" customFormat="1" ht="15"/>
    <row r="16270" customFormat="1" ht="15"/>
    <row r="16271" customFormat="1" ht="15"/>
    <row r="16272" customFormat="1" ht="15"/>
    <row r="16273" customFormat="1" ht="15"/>
    <row r="16274" customFormat="1" ht="15"/>
    <row r="16275" customFormat="1" ht="15"/>
    <row r="16276" customFormat="1" ht="15"/>
    <row r="16277" customFormat="1" ht="15"/>
    <row r="16278" customFormat="1" ht="15"/>
    <row r="16279" customFormat="1" ht="15"/>
    <row r="16280" customFormat="1" ht="15"/>
    <row r="16281" customFormat="1" ht="15"/>
    <row r="16282" customFormat="1" ht="15"/>
    <row r="16283" customFormat="1" ht="15"/>
    <row r="16284" customFormat="1" ht="15"/>
    <row r="16285" customFormat="1" ht="15"/>
    <row r="16286" customFormat="1" ht="15"/>
    <row r="16287" customFormat="1" ht="15"/>
    <row r="16288" customFormat="1" ht="15"/>
    <row r="16289" customFormat="1" ht="15"/>
    <row r="16290" customFormat="1" ht="15"/>
    <row r="16291" customFormat="1" ht="15"/>
    <row r="16292" customFormat="1" ht="15"/>
    <row r="16293" customFormat="1" ht="15"/>
    <row r="16294" customFormat="1" ht="15"/>
    <row r="16295" customFormat="1" ht="15"/>
    <row r="16296" customFormat="1" ht="15"/>
    <row r="16297" customFormat="1" ht="15"/>
    <row r="16298" customFormat="1" ht="15"/>
    <row r="16299" customFormat="1" ht="15"/>
    <row r="16300" customFormat="1" ht="15"/>
    <row r="16301" customFormat="1" ht="15"/>
    <row r="16302" customFormat="1" ht="15"/>
    <row r="16303" customFormat="1" ht="15"/>
    <row r="16304" customFormat="1" ht="15"/>
    <row r="16305" customFormat="1" ht="15"/>
    <row r="16306" customFormat="1" ht="15"/>
    <row r="16307" customFormat="1" ht="15"/>
    <row r="16308" customFormat="1" ht="15"/>
    <row r="16309" customFormat="1" ht="15"/>
    <row r="16310" customFormat="1" ht="15"/>
    <row r="16311" customFormat="1" ht="15"/>
    <row r="16312" customFormat="1" ht="15"/>
    <row r="16313" customFormat="1" ht="15"/>
    <row r="16314" customFormat="1" ht="15"/>
    <row r="16315" customFormat="1" ht="15"/>
    <row r="16316" customFormat="1" ht="15"/>
    <row r="16317" customFormat="1" ht="15"/>
    <row r="16318" customFormat="1" ht="15"/>
    <row r="16319" customFormat="1" ht="15"/>
    <row r="16320" customFormat="1" ht="15"/>
    <row r="16321" customFormat="1" ht="15"/>
    <row r="16322" customFormat="1" ht="15"/>
    <row r="16323" customFormat="1" ht="15"/>
    <row r="16324" customFormat="1" ht="15"/>
    <row r="16325" customFormat="1" ht="15"/>
    <row r="16326" customFormat="1" ht="15"/>
    <row r="16327" customFormat="1" ht="15"/>
    <row r="16328" customFormat="1" ht="15"/>
    <row r="16329" customFormat="1" ht="15"/>
    <row r="16330" customFormat="1" ht="15"/>
    <row r="16331" customFormat="1" ht="15"/>
    <row r="16332" customFormat="1" ht="15"/>
    <row r="16333" customFormat="1" ht="15"/>
    <row r="16334" customFormat="1" ht="15"/>
    <row r="16335" customFormat="1" ht="15"/>
    <row r="16336" customFormat="1" ht="15"/>
    <row r="16337" customFormat="1" ht="15"/>
    <row r="16338" customFormat="1" ht="15"/>
    <row r="16339" customFormat="1" ht="15"/>
    <row r="16340" customFormat="1" ht="15"/>
    <row r="16341" customFormat="1" ht="15"/>
    <row r="16342" customFormat="1" ht="15"/>
    <row r="16343" customFormat="1" ht="15"/>
    <row r="16344" customFormat="1" ht="15"/>
    <row r="16345" customFormat="1" ht="15"/>
    <row r="16346" customFormat="1" ht="15"/>
    <row r="16347" customFormat="1" ht="15"/>
    <row r="16348" customFormat="1" ht="15"/>
    <row r="16349" customFormat="1" ht="15"/>
    <row r="16350" customFormat="1" ht="15"/>
    <row r="16351" customFormat="1" ht="15"/>
    <row r="16352" customFormat="1" ht="15"/>
    <row r="16353" customFormat="1" ht="15"/>
    <row r="16354" customFormat="1" ht="15"/>
    <row r="16355" customFormat="1" ht="15"/>
    <row r="16356" customFormat="1" ht="15"/>
    <row r="16357" customFormat="1" ht="15"/>
    <row r="16358" customFormat="1" ht="15"/>
    <row r="16359" customFormat="1" ht="15"/>
    <row r="16360" customFormat="1" ht="15"/>
    <row r="16361" customFormat="1" ht="15"/>
    <row r="16362" customFormat="1" ht="15"/>
    <row r="16363" customFormat="1" ht="15"/>
    <row r="16364" customFormat="1" ht="15"/>
    <row r="16365" customFormat="1" ht="15"/>
    <row r="16366" customFormat="1" ht="15"/>
    <row r="16367" customFormat="1" ht="15"/>
    <row r="16368" customFormat="1" ht="15"/>
    <row r="16369" customFormat="1" ht="15"/>
    <row r="16370" customFormat="1" ht="15"/>
    <row r="16371" customFormat="1" ht="15"/>
    <row r="16372" customFormat="1" ht="15"/>
    <row r="16373" customFormat="1" ht="15"/>
    <row r="16374" customFormat="1" ht="15"/>
    <row r="16375" customFormat="1" ht="15"/>
    <row r="16376" customFormat="1" ht="15"/>
    <row r="16377" customFormat="1" ht="15"/>
    <row r="16378" customFormat="1" ht="15"/>
    <row r="16379" customFormat="1" ht="15"/>
    <row r="16380" customFormat="1" ht="15"/>
    <row r="16381" customFormat="1" ht="15"/>
    <row r="16382" customFormat="1" ht="15"/>
    <row r="16383" customFormat="1" ht="15"/>
    <row r="16384" customFormat="1" ht="15"/>
    <row r="16385" customFormat="1" ht="15"/>
    <row r="16386" customFormat="1" ht="15"/>
    <row r="16387" customFormat="1" ht="15"/>
    <row r="16388" customFormat="1" ht="15"/>
    <row r="16389" customFormat="1" ht="15"/>
    <row r="16390" customFormat="1" ht="15"/>
    <row r="16391" customFormat="1" ht="15"/>
    <row r="16392" customFormat="1" ht="15"/>
    <row r="16393" customFormat="1" ht="15"/>
    <row r="16394" customFormat="1" ht="15"/>
    <row r="16395" customFormat="1" ht="15"/>
    <row r="16396" customFormat="1" ht="15"/>
    <row r="16397" customFormat="1" ht="15"/>
    <row r="16398" customFormat="1" ht="15"/>
    <row r="16399" customFormat="1" ht="15"/>
    <row r="16400" customFormat="1" ht="15"/>
    <row r="16401" customFormat="1" ht="15"/>
    <row r="16402" customFormat="1" ht="15"/>
    <row r="16403" customFormat="1" ht="15"/>
    <row r="16404" customFormat="1" ht="15"/>
    <row r="16405" customFormat="1" ht="15"/>
    <row r="16406" customFormat="1" ht="15"/>
    <row r="16407" customFormat="1" ht="15"/>
    <row r="16408" customFormat="1" ht="15"/>
    <row r="16409" customFormat="1" ht="15"/>
    <row r="16410" customFormat="1" ht="15"/>
    <row r="16411" customFormat="1" ht="15"/>
    <row r="16412" customFormat="1" ht="15"/>
    <row r="16413" customFormat="1" ht="15"/>
    <row r="16414" customFormat="1" ht="15"/>
    <row r="16415" customFormat="1" ht="15"/>
    <row r="16416" customFormat="1" ht="15"/>
    <row r="16417" customFormat="1" ht="15"/>
    <row r="16418" customFormat="1" ht="15"/>
    <row r="16419" customFormat="1" ht="15"/>
    <row r="16420" customFormat="1" ht="15"/>
    <row r="16421" customFormat="1" ht="15"/>
    <row r="16422" customFormat="1" ht="15"/>
    <row r="16423" customFormat="1" ht="15"/>
    <row r="16424" customFormat="1" ht="15"/>
    <row r="16425" customFormat="1" ht="15"/>
    <row r="16426" customFormat="1" ht="15"/>
    <row r="16427" customFormat="1" ht="15"/>
    <row r="16428" customFormat="1" ht="15"/>
    <row r="16429" customFormat="1" ht="15"/>
    <row r="16430" customFormat="1" ht="15"/>
    <row r="16431" customFormat="1" ht="15"/>
    <row r="16432" customFormat="1" ht="15"/>
    <row r="16433" customFormat="1" ht="15"/>
    <row r="16434" customFormat="1" ht="15"/>
    <row r="16435" customFormat="1" ht="15"/>
    <row r="16436" customFormat="1" ht="15"/>
    <row r="16437" customFormat="1" ht="15"/>
    <row r="16438" customFormat="1" ht="15"/>
    <row r="16439" customFormat="1" ht="15"/>
    <row r="16440" customFormat="1" ht="15"/>
    <row r="16441" customFormat="1" ht="15"/>
    <row r="16442" customFormat="1" ht="15"/>
    <row r="16443" customFormat="1" ht="15"/>
    <row r="16444" customFormat="1" ht="15"/>
    <row r="16445" customFormat="1" ht="15"/>
    <row r="16446" customFormat="1" ht="15"/>
    <row r="16447" customFormat="1" ht="15"/>
    <row r="16448" customFormat="1" ht="15"/>
    <row r="16449" customFormat="1" ht="15"/>
    <row r="16450" customFormat="1" ht="15"/>
    <row r="16451" customFormat="1" ht="15"/>
    <row r="16452" customFormat="1" ht="15"/>
    <row r="16453" customFormat="1" ht="15"/>
    <row r="16454" customFormat="1" ht="15"/>
    <row r="16455" customFormat="1" ht="15"/>
    <row r="16456" customFormat="1" ht="15"/>
    <row r="16457" customFormat="1" ht="15"/>
    <row r="16458" customFormat="1" ht="15"/>
    <row r="16459" customFormat="1" ht="15"/>
    <row r="16460" customFormat="1" ht="15"/>
    <row r="16461" customFormat="1" ht="15"/>
    <row r="16462" customFormat="1" ht="15"/>
    <row r="16463" customFormat="1" ht="15"/>
    <row r="16464" customFormat="1" ht="15"/>
    <row r="16465" customFormat="1" ht="15"/>
    <row r="16466" customFormat="1" ht="15"/>
    <row r="16467" customFormat="1" ht="15"/>
    <row r="16468" customFormat="1" ht="15"/>
    <row r="16469" customFormat="1" ht="15"/>
    <row r="16470" customFormat="1" ht="15"/>
    <row r="16471" customFormat="1" ht="15"/>
    <row r="16472" customFormat="1" ht="15"/>
    <row r="16473" customFormat="1" ht="15"/>
    <row r="16474" customFormat="1" ht="15"/>
    <row r="16475" customFormat="1" ht="15"/>
    <row r="16476" customFormat="1" ht="15"/>
    <row r="16477" customFormat="1" ht="15"/>
    <row r="16478" customFormat="1" ht="15"/>
    <row r="16479" customFormat="1" ht="15"/>
    <row r="16480" customFormat="1" ht="15"/>
    <row r="16481" customFormat="1" ht="15"/>
    <row r="16482" customFormat="1" ht="15"/>
    <row r="16483" customFormat="1" ht="15"/>
    <row r="16484" customFormat="1" ht="15"/>
    <row r="16485" customFormat="1" ht="15"/>
    <row r="16486" customFormat="1" ht="15"/>
    <row r="16487" customFormat="1" ht="15"/>
    <row r="16488" customFormat="1" ht="15"/>
    <row r="16489" customFormat="1" ht="15"/>
    <row r="16490" customFormat="1" ht="15"/>
    <row r="16491" customFormat="1" ht="15"/>
    <row r="16492" customFormat="1" ht="15"/>
    <row r="16493" customFormat="1" ht="15"/>
    <row r="16494" customFormat="1" ht="15"/>
    <row r="16495" customFormat="1" ht="15"/>
    <row r="16496" customFormat="1" ht="15"/>
    <row r="16497" customFormat="1" ht="15"/>
    <row r="16498" customFormat="1" ht="15"/>
    <row r="16499" customFormat="1" ht="15"/>
    <row r="16500" customFormat="1" ht="15"/>
    <row r="16501" customFormat="1" ht="15"/>
    <row r="16502" customFormat="1" ht="15"/>
    <row r="16503" customFormat="1" ht="15"/>
    <row r="16504" customFormat="1" ht="15"/>
    <row r="16505" customFormat="1" ht="15"/>
    <row r="16506" customFormat="1" ht="15"/>
    <row r="16507" customFormat="1" ht="15"/>
    <row r="16508" customFormat="1" ht="15"/>
    <row r="16509" customFormat="1" ht="15"/>
    <row r="16510" customFormat="1" ht="15"/>
    <row r="16511" customFormat="1" ht="15"/>
    <row r="16512" customFormat="1" ht="15"/>
    <row r="16513" customFormat="1" ht="15"/>
    <row r="16514" customFormat="1" ht="15"/>
    <row r="16515" customFormat="1" ht="15"/>
    <row r="16516" customFormat="1" ht="15"/>
    <row r="16517" customFormat="1" ht="15"/>
    <row r="16518" customFormat="1" ht="15"/>
    <row r="16519" customFormat="1" ht="15"/>
    <row r="16520" customFormat="1" ht="15"/>
    <row r="16521" customFormat="1" ht="15"/>
    <row r="16522" customFormat="1" ht="15"/>
    <row r="16523" customFormat="1" ht="15"/>
    <row r="16524" customFormat="1" ht="15"/>
    <row r="16525" customFormat="1" ht="15"/>
    <row r="16526" customFormat="1" ht="15"/>
    <row r="16527" customFormat="1" ht="15"/>
    <row r="16528" customFormat="1" ht="15"/>
    <row r="16529" customFormat="1" ht="15"/>
    <row r="16530" customFormat="1" ht="15"/>
    <row r="16531" customFormat="1" ht="15"/>
    <row r="16532" customFormat="1" ht="15"/>
    <row r="16533" customFormat="1" ht="15"/>
    <row r="16534" customFormat="1" ht="15"/>
    <row r="16535" customFormat="1" ht="15"/>
    <row r="16536" customFormat="1" ht="15"/>
    <row r="16537" customFormat="1" ht="15"/>
    <row r="16538" customFormat="1" ht="15"/>
    <row r="16539" customFormat="1" ht="15"/>
    <row r="16540" customFormat="1" ht="15"/>
    <row r="16541" customFormat="1" ht="15"/>
    <row r="16542" customFormat="1" ht="15"/>
    <row r="16543" customFormat="1" ht="15"/>
    <row r="16544" customFormat="1" ht="15"/>
    <row r="16545" customFormat="1" ht="15"/>
    <row r="16546" customFormat="1" ht="15"/>
    <row r="16547" customFormat="1" ht="15"/>
    <row r="16548" customFormat="1" ht="15"/>
    <row r="16549" customFormat="1" ht="15"/>
    <row r="16550" customFormat="1" ht="15"/>
    <row r="16551" customFormat="1" ht="15"/>
    <row r="16552" customFormat="1" ht="15"/>
    <row r="16553" customFormat="1" ht="15"/>
    <row r="16554" customFormat="1" ht="15"/>
    <row r="16555" customFormat="1" ht="15"/>
    <row r="16556" customFormat="1" ht="15"/>
    <row r="16557" customFormat="1" ht="15"/>
    <row r="16558" customFormat="1" ht="15"/>
    <row r="16559" customFormat="1" ht="15"/>
    <row r="16560" customFormat="1" ht="15"/>
    <row r="16561" customFormat="1" ht="15"/>
    <row r="16562" customFormat="1" ht="15"/>
    <row r="16563" customFormat="1" ht="15"/>
    <row r="16564" customFormat="1" ht="15"/>
    <row r="16565" customFormat="1" ht="15"/>
    <row r="16566" customFormat="1" ht="15"/>
    <row r="16567" customFormat="1" ht="15"/>
    <row r="16568" customFormat="1" ht="15"/>
    <row r="16569" customFormat="1" ht="15"/>
    <row r="16570" customFormat="1" ht="15"/>
    <row r="16571" customFormat="1" ht="15"/>
    <row r="16572" customFormat="1" ht="15"/>
    <row r="16573" customFormat="1" ht="15"/>
    <row r="16574" customFormat="1" ht="15"/>
    <row r="16575" customFormat="1" ht="15"/>
    <row r="16576" customFormat="1" ht="15"/>
    <row r="16577" customFormat="1" ht="15"/>
    <row r="16578" customFormat="1" ht="15"/>
    <row r="16579" customFormat="1" ht="15"/>
    <row r="16580" customFormat="1" ht="15"/>
    <row r="16581" customFormat="1" ht="15"/>
    <row r="16582" customFormat="1" ht="15"/>
    <row r="16583" customFormat="1" ht="15"/>
    <row r="16584" customFormat="1" ht="15"/>
    <row r="16585" customFormat="1" ht="15"/>
    <row r="16586" customFormat="1" ht="15"/>
    <row r="16587" customFormat="1" ht="15"/>
    <row r="16588" customFormat="1" ht="15"/>
    <row r="16589" customFormat="1" ht="15"/>
    <row r="16590" customFormat="1" ht="15"/>
    <row r="16591" customFormat="1" ht="15"/>
    <row r="16592" customFormat="1" ht="15"/>
    <row r="16593" customFormat="1" ht="15"/>
    <row r="16594" customFormat="1" ht="15"/>
    <row r="16595" customFormat="1" ht="15"/>
    <row r="16596" customFormat="1" ht="15"/>
    <row r="16597" customFormat="1" ht="15"/>
    <row r="16598" customFormat="1" ht="15"/>
    <row r="16599" customFormat="1" ht="15"/>
    <row r="16600" customFormat="1" ht="15"/>
    <row r="16601" customFormat="1" ht="15"/>
    <row r="16602" customFormat="1" ht="15"/>
    <row r="16603" customFormat="1" ht="15"/>
    <row r="16604" customFormat="1" ht="15"/>
    <row r="16605" customFormat="1" ht="15"/>
    <row r="16606" customFormat="1" ht="15"/>
    <row r="16607" customFormat="1" ht="15"/>
    <row r="16608" customFormat="1" ht="15"/>
    <row r="16609" customFormat="1" ht="15"/>
    <row r="16610" customFormat="1" ht="15"/>
    <row r="16611" customFormat="1" ht="15"/>
    <row r="16612" customFormat="1" ht="15"/>
    <row r="16613" customFormat="1" ht="15"/>
    <row r="16614" customFormat="1" ht="15"/>
    <row r="16615" customFormat="1" ht="15"/>
    <row r="16616" customFormat="1" ht="15"/>
    <row r="16617" customFormat="1" ht="15"/>
    <row r="16618" customFormat="1" ht="15"/>
    <row r="16619" customFormat="1" ht="15"/>
    <row r="16620" customFormat="1" ht="15"/>
    <row r="16621" customFormat="1" ht="15"/>
    <row r="16622" customFormat="1" ht="15"/>
    <row r="16623" customFormat="1" ht="15"/>
    <row r="16624" customFormat="1" ht="15"/>
    <row r="16625" customFormat="1" ht="15"/>
    <row r="16626" customFormat="1" ht="15"/>
    <row r="16627" customFormat="1" ht="15"/>
    <row r="16628" customFormat="1" ht="15"/>
    <row r="16629" customFormat="1" ht="15"/>
    <row r="16630" customFormat="1" ht="15"/>
    <row r="16631" customFormat="1" ht="15"/>
    <row r="16632" customFormat="1" ht="15"/>
    <row r="16633" customFormat="1" ht="15"/>
    <row r="16634" customFormat="1" ht="15"/>
    <row r="16635" customFormat="1" ht="15"/>
    <row r="16636" customFormat="1" ht="15"/>
    <row r="16637" customFormat="1" ht="15"/>
    <row r="16638" customFormat="1" ht="15"/>
    <row r="16639" customFormat="1" ht="15"/>
    <row r="16640" customFormat="1" ht="15"/>
    <row r="16641" customFormat="1" ht="15"/>
    <row r="16642" customFormat="1" ht="15"/>
    <row r="16643" customFormat="1" ht="15"/>
    <row r="16644" customFormat="1" ht="15"/>
    <row r="16645" customFormat="1" ht="15"/>
    <row r="16646" customFormat="1" ht="15"/>
    <row r="16647" customFormat="1" ht="15"/>
    <row r="16648" customFormat="1" ht="15"/>
    <row r="16649" customFormat="1" ht="15"/>
    <row r="16650" customFormat="1" ht="15"/>
    <row r="16651" customFormat="1" ht="15"/>
    <row r="16652" customFormat="1" ht="15"/>
    <row r="16653" customFormat="1" ht="15"/>
    <row r="16654" customFormat="1" ht="15"/>
    <row r="16655" customFormat="1" ht="15"/>
    <row r="16656" customFormat="1" ht="15"/>
    <row r="16657" customFormat="1" ht="15"/>
    <row r="16658" customFormat="1" ht="15"/>
    <row r="16659" customFormat="1" ht="15"/>
    <row r="16660" customFormat="1" ht="15"/>
    <row r="16661" customFormat="1" ht="15"/>
    <row r="16662" customFormat="1" ht="15"/>
    <row r="16663" customFormat="1" ht="15"/>
    <row r="16664" customFormat="1" ht="15"/>
    <row r="16665" customFormat="1" ht="15"/>
    <row r="16666" customFormat="1" ht="15"/>
    <row r="16667" customFormat="1" ht="15"/>
    <row r="16668" customFormat="1" ht="15"/>
    <row r="16669" customFormat="1" ht="15"/>
    <row r="16670" customFormat="1" ht="15"/>
    <row r="16671" customFormat="1" ht="15"/>
    <row r="16672" customFormat="1" ht="15"/>
    <row r="16673" customFormat="1" ht="15"/>
    <row r="16674" customFormat="1" ht="15"/>
    <row r="16675" customFormat="1" ht="15"/>
    <row r="16676" customFormat="1" ht="15"/>
    <row r="16677" customFormat="1" ht="15"/>
    <row r="16678" customFormat="1" ht="15"/>
    <row r="16679" customFormat="1" ht="15"/>
    <row r="16680" customFormat="1" ht="15"/>
    <row r="16681" customFormat="1" ht="15"/>
    <row r="16682" customFormat="1" ht="15"/>
    <row r="16683" customFormat="1" ht="15"/>
    <row r="16684" customFormat="1" ht="15"/>
    <row r="16685" customFormat="1" ht="15"/>
    <row r="16686" customFormat="1" ht="15"/>
    <row r="16687" customFormat="1" ht="15"/>
    <row r="16688" customFormat="1" ht="15"/>
    <row r="16689" customFormat="1" ht="15"/>
    <row r="16690" customFormat="1" ht="15"/>
    <row r="16691" customFormat="1" ht="15"/>
    <row r="16692" customFormat="1" ht="15"/>
    <row r="16693" customFormat="1" ht="15"/>
    <row r="16694" customFormat="1" ht="15"/>
    <row r="16695" customFormat="1" ht="15"/>
    <row r="16696" customFormat="1" ht="15"/>
    <row r="16697" customFormat="1" ht="15"/>
    <row r="16698" customFormat="1" ht="15"/>
    <row r="16699" customFormat="1" ht="15"/>
    <row r="16700" customFormat="1" ht="15"/>
    <row r="16701" customFormat="1" ht="15"/>
    <row r="16702" customFormat="1" ht="15"/>
    <row r="16703" customFormat="1" ht="15"/>
    <row r="16704" customFormat="1" ht="15"/>
    <row r="16705" customFormat="1" ht="15"/>
    <row r="16706" customFormat="1" ht="15"/>
    <row r="16707" customFormat="1" ht="15"/>
    <row r="16708" customFormat="1" ht="15"/>
    <row r="16709" customFormat="1" ht="15"/>
    <row r="16710" customFormat="1" ht="15"/>
    <row r="16711" customFormat="1" ht="15"/>
    <row r="16712" customFormat="1" ht="15"/>
    <row r="16713" customFormat="1" ht="15"/>
    <row r="16714" customFormat="1" ht="15"/>
    <row r="16715" customFormat="1" ht="15"/>
    <row r="16716" customFormat="1" ht="15"/>
    <row r="16717" customFormat="1" ht="15"/>
    <row r="16718" customFormat="1" ht="15"/>
    <row r="16719" customFormat="1" ht="15"/>
    <row r="16720" customFormat="1" ht="15"/>
    <row r="16721" customFormat="1" ht="15"/>
    <row r="16722" customFormat="1" ht="15"/>
    <row r="16723" customFormat="1" ht="15"/>
    <row r="16724" customFormat="1" ht="15"/>
    <row r="16725" customFormat="1" ht="15"/>
    <row r="16726" customFormat="1" ht="15"/>
    <row r="16727" customFormat="1" ht="15"/>
    <row r="16728" customFormat="1" ht="15"/>
    <row r="16729" customFormat="1" ht="15"/>
    <row r="16730" customFormat="1" ht="15"/>
    <row r="16731" customFormat="1" ht="15"/>
    <row r="16732" customFormat="1" ht="15"/>
    <row r="16733" customFormat="1" ht="15"/>
    <row r="16734" customFormat="1" ht="15"/>
    <row r="16735" customFormat="1" ht="15"/>
    <row r="16736" customFormat="1" ht="15"/>
    <row r="16737" customFormat="1" ht="15"/>
    <row r="16738" customFormat="1" ht="15"/>
    <row r="16739" customFormat="1" ht="15"/>
    <row r="16740" customFormat="1" ht="15"/>
    <row r="16741" customFormat="1" ht="15"/>
    <row r="16742" customFormat="1" ht="15"/>
    <row r="16743" customFormat="1" ht="15"/>
    <row r="16744" customFormat="1" ht="15"/>
    <row r="16745" customFormat="1" ht="15"/>
    <row r="16746" customFormat="1" ht="15"/>
    <row r="16747" customFormat="1" ht="15"/>
    <row r="16748" customFormat="1" ht="15"/>
    <row r="16749" customFormat="1" ht="15"/>
    <row r="16750" customFormat="1" ht="15"/>
    <row r="16751" customFormat="1" ht="15"/>
    <row r="16752" customFormat="1" ht="15"/>
    <row r="16753" customFormat="1" ht="15"/>
    <row r="16754" customFormat="1" ht="15"/>
    <row r="16755" customFormat="1" ht="15"/>
    <row r="16756" customFormat="1" ht="15"/>
    <row r="16757" customFormat="1" ht="15"/>
    <row r="16758" customFormat="1" ht="15"/>
    <row r="16759" customFormat="1" ht="15"/>
    <row r="16760" customFormat="1" ht="15"/>
    <row r="16761" customFormat="1" ht="15"/>
    <row r="16762" customFormat="1" ht="15"/>
    <row r="16763" customFormat="1" ht="15"/>
    <row r="16764" customFormat="1" ht="15"/>
    <row r="16765" customFormat="1" ht="15"/>
    <row r="16766" customFormat="1" ht="15"/>
    <row r="16767" customFormat="1" ht="15"/>
    <row r="16768" customFormat="1" ht="15"/>
    <row r="16769" customFormat="1" ht="15"/>
    <row r="16770" customFormat="1" ht="15"/>
    <row r="16771" customFormat="1" ht="15"/>
    <row r="16772" customFormat="1" ht="15"/>
    <row r="16773" customFormat="1" ht="15"/>
    <row r="16774" customFormat="1" ht="15"/>
    <row r="16775" customFormat="1" ht="15"/>
    <row r="16776" customFormat="1" ht="15"/>
    <row r="16777" customFormat="1" ht="15"/>
    <row r="16778" customFormat="1" ht="15"/>
    <row r="16779" customFormat="1" ht="15"/>
    <row r="16780" customFormat="1" ht="15"/>
    <row r="16781" customFormat="1" ht="15"/>
    <row r="16782" customFormat="1" ht="15"/>
    <row r="16783" customFormat="1" ht="15"/>
    <row r="16784" customFormat="1" ht="15"/>
    <row r="16785" customFormat="1" ht="15"/>
    <row r="16786" customFormat="1" ht="15"/>
    <row r="16787" customFormat="1" ht="15"/>
    <row r="16788" customFormat="1" ht="15"/>
    <row r="16789" customFormat="1" ht="15"/>
    <row r="16790" customFormat="1" ht="15"/>
    <row r="16791" customFormat="1" ht="15"/>
    <row r="16792" customFormat="1" ht="15"/>
    <row r="16793" customFormat="1" ht="15"/>
    <row r="16794" customFormat="1" ht="15"/>
    <row r="16795" customFormat="1" ht="15"/>
    <row r="16796" customFormat="1" ht="15"/>
    <row r="16797" customFormat="1" ht="15"/>
    <row r="16798" customFormat="1" ht="15"/>
    <row r="16799" customFormat="1" ht="15"/>
    <row r="16800" customFormat="1" ht="15"/>
    <row r="16801" customFormat="1" ht="15"/>
    <row r="16802" customFormat="1" ht="15"/>
    <row r="16803" customFormat="1" ht="15"/>
    <row r="16804" customFormat="1" ht="15"/>
    <row r="16805" customFormat="1" ht="15"/>
    <row r="16806" customFormat="1" ht="15"/>
    <row r="16807" customFormat="1" ht="15"/>
    <row r="16808" customFormat="1" ht="15"/>
    <row r="16809" customFormat="1" ht="15"/>
    <row r="16810" customFormat="1" ht="15"/>
    <row r="16811" customFormat="1" ht="15"/>
    <row r="16812" customFormat="1" ht="15"/>
    <row r="16813" customFormat="1" ht="15"/>
    <row r="16814" customFormat="1" ht="15"/>
    <row r="16815" customFormat="1" ht="15"/>
    <row r="16816" customFormat="1" ht="15"/>
    <row r="16817" customFormat="1" ht="15"/>
    <row r="16818" customFormat="1" ht="15"/>
    <row r="16819" customFormat="1" ht="15"/>
    <row r="16820" customFormat="1" ht="15"/>
    <row r="16821" customFormat="1" ht="15"/>
    <row r="16822" customFormat="1" ht="15"/>
    <row r="16823" customFormat="1" ht="15"/>
    <row r="16824" customFormat="1" ht="15"/>
    <row r="16825" customFormat="1" ht="15"/>
    <row r="16826" customFormat="1" ht="15"/>
    <row r="16827" customFormat="1" ht="15"/>
    <row r="16828" customFormat="1" ht="15"/>
    <row r="16829" customFormat="1" ht="15"/>
    <row r="16830" customFormat="1" ht="15"/>
    <row r="16831" customFormat="1" ht="15"/>
    <row r="16832" customFormat="1" ht="15"/>
    <row r="16833" customFormat="1" ht="15"/>
    <row r="16834" customFormat="1" ht="15"/>
    <row r="16835" customFormat="1" ht="15"/>
    <row r="16836" customFormat="1" ht="15"/>
    <row r="16837" customFormat="1" ht="15"/>
    <row r="16838" customFormat="1" ht="15"/>
    <row r="16839" customFormat="1" ht="15"/>
    <row r="16840" customFormat="1" ht="15"/>
    <row r="16841" customFormat="1" ht="15"/>
    <row r="16842" customFormat="1" ht="15"/>
    <row r="16843" customFormat="1" ht="15"/>
    <row r="16844" customFormat="1" ht="15"/>
    <row r="16845" customFormat="1" ht="15"/>
    <row r="16846" customFormat="1" ht="15"/>
    <row r="16847" customFormat="1" ht="15"/>
    <row r="16848" customFormat="1" ht="15"/>
    <row r="16849" customFormat="1" ht="15"/>
    <row r="16850" customFormat="1" ht="15"/>
    <row r="16851" customFormat="1" ht="15"/>
    <row r="16852" customFormat="1" ht="15"/>
    <row r="16853" customFormat="1" ht="15"/>
    <row r="16854" customFormat="1" ht="15"/>
    <row r="16855" customFormat="1" ht="15"/>
    <row r="16856" customFormat="1" ht="15"/>
    <row r="16857" customFormat="1" ht="15"/>
    <row r="16858" customFormat="1" ht="15"/>
    <row r="16859" customFormat="1" ht="15"/>
    <row r="16860" customFormat="1" ht="15"/>
    <row r="16861" customFormat="1" ht="15"/>
    <row r="16862" customFormat="1" ht="15"/>
    <row r="16863" customFormat="1" ht="15"/>
    <row r="16864" customFormat="1" ht="15"/>
    <row r="16865" customFormat="1" ht="15"/>
    <row r="16866" customFormat="1" ht="15"/>
    <row r="16867" customFormat="1" ht="15"/>
    <row r="16868" customFormat="1" ht="15"/>
    <row r="16869" customFormat="1" ht="15"/>
    <row r="16870" customFormat="1" ht="15"/>
    <row r="16871" customFormat="1" ht="15"/>
    <row r="16872" customFormat="1" ht="15"/>
    <row r="16873" customFormat="1" ht="15"/>
    <row r="16874" customFormat="1" ht="15"/>
    <row r="16875" customFormat="1" ht="15"/>
    <row r="16876" customFormat="1" ht="15"/>
    <row r="16877" customFormat="1" ht="15"/>
    <row r="16878" customFormat="1" ht="15"/>
    <row r="16879" customFormat="1" ht="15"/>
    <row r="16880" customFormat="1" ht="15"/>
    <row r="16881" customFormat="1" ht="15"/>
    <row r="16882" customFormat="1" ht="15"/>
    <row r="16883" customFormat="1" ht="15"/>
    <row r="16884" customFormat="1" ht="15"/>
    <row r="16885" customFormat="1" ht="15"/>
    <row r="16886" customFormat="1" ht="15"/>
    <row r="16887" customFormat="1" ht="15"/>
    <row r="16888" customFormat="1" ht="15"/>
    <row r="16889" customFormat="1" ht="15"/>
    <row r="16890" customFormat="1" ht="15"/>
    <row r="16891" customFormat="1" ht="15"/>
    <row r="16892" customFormat="1" ht="15"/>
    <row r="16893" customFormat="1" ht="15"/>
    <row r="16894" customFormat="1" ht="15"/>
    <row r="16895" customFormat="1" ht="15"/>
    <row r="16896" customFormat="1" ht="15"/>
    <row r="16897" customFormat="1" ht="15"/>
    <row r="16898" customFormat="1" ht="15"/>
    <row r="16899" customFormat="1" ht="15"/>
    <row r="16900" customFormat="1" ht="15"/>
    <row r="16901" customFormat="1" ht="15"/>
    <row r="16902" customFormat="1" ht="15"/>
    <row r="16903" customFormat="1" ht="15"/>
    <row r="16904" customFormat="1" ht="15"/>
    <row r="16905" customFormat="1" ht="15"/>
    <row r="16906" customFormat="1" ht="15"/>
    <row r="16907" customFormat="1" ht="15"/>
    <row r="16908" customFormat="1" ht="15"/>
    <row r="16909" customFormat="1" ht="15"/>
    <row r="16910" customFormat="1" ht="15"/>
    <row r="16911" customFormat="1" ht="15"/>
    <row r="16912" customFormat="1" ht="15"/>
    <row r="16913" customFormat="1" ht="15"/>
    <row r="16914" customFormat="1" ht="15"/>
    <row r="16915" customFormat="1" ht="15"/>
    <row r="16916" customFormat="1" ht="15"/>
    <row r="16917" customFormat="1" ht="15"/>
    <row r="16918" customFormat="1" ht="15"/>
    <row r="16919" customFormat="1" ht="15"/>
    <row r="16920" customFormat="1" ht="15"/>
    <row r="16921" customFormat="1" ht="15"/>
    <row r="16922" customFormat="1" ht="15"/>
    <row r="16923" customFormat="1" ht="15"/>
    <row r="16924" customFormat="1" ht="15"/>
    <row r="16925" customFormat="1" ht="15"/>
    <row r="16926" customFormat="1" ht="15"/>
    <row r="16927" customFormat="1" ht="15"/>
    <row r="16928" customFormat="1" ht="15"/>
    <row r="16929" customFormat="1" ht="15"/>
    <row r="16930" customFormat="1" ht="15"/>
    <row r="16931" customFormat="1" ht="15"/>
    <row r="16932" customFormat="1" ht="15"/>
    <row r="16933" customFormat="1" ht="15"/>
    <row r="16934" customFormat="1" ht="15"/>
    <row r="16935" customFormat="1" ht="15"/>
    <row r="16936" customFormat="1" ht="15"/>
    <row r="16937" customFormat="1" ht="15"/>
    <row r="16938" customFormat="1" ht="15"/>
    <row r="16939" customFormat="1" ht="15"/>
    <row r="16940" customFormat="1" ht="15"/>
    <row r="16941" customFormat="1" ht="15"/>
    <row r="16942" customFormat="1" ht="15"/>
    <row r="16943" customFormat="1" ht="15"/>
    <row r="16944" customFormat="1" ht="15"/>
    <row r="16945" customFormat="1" ht="15"/>
    <row r="16946" customFormat="1" ht="15"/>
    <row r="16947" customFormat="1" ht="15"/>
    <row r="16948" customFormat="1" ht="15"/>
    <row r="16949" customFormat="1" ht="15"/>
    <row r="16950" customFormat="1" ht="15"/>
    <row r="16951" customFormat="1" ht="15"/>
    <row r="16952" customFormat="1" ht="15"/>
    <row r="16953" customFormat="1" ht="15"/>
    <row r="16954" customFormat="1" ht="15"/>
    <row r="16955" customFormat="1" ht="15"/>
    <row r="16956" customFormat="1" ht="15"/>
    <row r="16957" customFormat="1" ht="15"/>
    <row r="16958" customFormat="1" ht="15"/>
    <row r="16959" customFormat="1" ht="15"/>
    <row r="16960" customFormat="1" ht="15"/>
    <row r="16961" customFormat="1" ht="15"/>
    <row r="16962" customFormat="1" ht="15"/>
    <row r="16963" customFormat="1" ht="15"/>
    <row r="16964" customFormat="1" ht="15"/>
    <row r="16965" customFormat="1" ht="15"/>
    <row r="16966" customFormat="1" ht="15"/>
    <row r="16967" customFormat="1" ht="15"/>
    <row r="16968" customFormat="1" ht="15"/>
    <row r="16969" customFormat="1" ht="15"/>
    <row r="16970" customFormat="1" ht="15"/>
    <row r="16971" customFormat="1" ht="15"/>
    <row r="16972" customFormat="1" ht="15"/>
    <row r="16973" customFormat="1" ht="15"/>
    <row r="16974" customFormat="1" ht="15"/>
    <row r="16975" customFormat="1" ht="15"/>
    <row r="16976" customFormat="1" ht="15"/>
    <row r="16977" customFormat="1" ht="15"/>
    <row r="16978" customFormat="1" ht="15"/>
    <row r="16979" customFormat="1" ht="15"/>
    <row r="16980" customFormat="1" ht="15"/>
    <row r="16981" customFormat="1" ht="15"/>
    <row r="16982" customFormat="1" ht="15"/>
    <row r="16983" customFormat="1" ht="15"/>
    <row r="16984" customFormat="1" ht="15"/>
    <row r="16985" customFormat="1" ht="15"/>
    <row r="16986" customFormat="1" ht="15"/>
    <row r="16987" customFormat="1" ht="15"/>
    <row r="16988" customFormat="1" ht="15"/>
    <row r="16989" customFormat="1" ht="15"/>
    <row r="16990" customFormat="1" ht="15"/>
    <row r="16991" customFormat="1" ht="15"/>
    <row r="16992" customFormat="1" ht="15"/>
    <row r="16993" customFormat="1" ht="15"/>
    <row r="16994" customFormat="1" ht="15"/>
    <row r="16995" customFormat="1" ht="15"/>
    <row r="16996" customFormat="1" ht="15"/>
    <row r="16997" customFormat="1" ht="15"/>
    <row r="16998" customFormat="1" ht="15"/>
    <row r="16999" customFormat="1" ht="15"/>
    <row r="17000" customFormat="1" ht="15"/>
    <row r="17001" customFormat="1" ht="15"/>
    <row r="17002" customFormat="1" ht="15"/>
    <row r="17003" customFormat="1" ht="15"/>
    <row r="17004" customFormat="1" ht="15"/>
    <row r="17005" customFormat="1" ht="15"/>
    <row r="17006" customFormat="1" ht="15"/>
    <row r="17007" customFormat="1" ht="15"/>
    <row r="17008" customFormat="1" ht="15"/>
    <row r="17009" customFormat="1" ht="15"/>
    <row r="17010" customFormat="1" ht="15"/>
    <row r="17011" customFormat="1" ht="15"/>
    <row r="17012" customFormat="1" ht="15"/>
    <row r="17013" customFormat="1" ht="15"/>
    <row r="17014" customFormat="1" ht="15"/>
    <row r="17015" customFormat="1" ht="15"/>
    <row r="17016" customFormat="1" ht="15"/>
    <row r="17017" customFormat="1" ht="15"/>
    <row r="17018" customFormat="1" ht="15"/>
    <row r="17019" customFormat="1" ht="15"/>
    <row r="17020" customFormat="1" ht="15"/>
    <row r="17021" customFormat="1" ht="15"/>
    <row r="17022" customFormat="1" ht="15"/>
    <row r="17023" customFormat="1" ht="15"/>
    <row r="17024" customFormat="1" ht="15"/>
    <row r="17025" customFormat="1" ht="15"/>
    <row r="17026" customFormat="1" ht="15"/>
    <row r="17027" customFormat="1" ht="15"/>
    <row r="17028" customFormat="1" ht="15"/>
    <row r="17029" customFormat="1" ht="15"/>
    <row r="17030" customFormat="1" ht="15"/>
    <row r="17031" customFormat="1" ht="15"/>
    <row r="17032" customFormat="1" ht="15"/>
    <row r="17033" customFormat="1" ht="15"/>
    <row r="17034" customFormat="1" ht="15"/>
    <row r="17035" customFormat="1" ht="15"/>
    <row r="17036" customFormat="1" ht="15"/>
    <row r="17037" customFormat="1" ht="15"/>
    <row r="17038" customFormat="1" ht="15"/>
    <row r="17039" customFormat="1" ht="15"/>
    <row r="17040" customFormat="1" ht="15"/>
    <row r="17041" customFormat="1" ht="15"/>
    <row r="17042" customFormat="1" ht="15"/>
    <row r="17043" customFormat="1" ht="15"/>
    <row r="17044" customFormat="1" ht="15"/>
    <row r="17045" customFormat="1" ht="15"/>
    <row r="17046" customFormat="1" ht="15"/>
    <row r="17047" customFormat="1" ht="15"/>
    <row r="17048" customFormat="1" ht="15"/>
    <row r="17049" customFormat="1" ht="15"/>
    <row r="17050" customFormat="1" ht="15"/>
    <row r="17051" customFormat="1" ht="15"/>
    <row r="17052" customFormat="1" ht="15"/>
    <row r="17053" customFormat="1" ht="15"/>
    <row r="17054" customFormat="1" ht="15"/>
    <row r="17055" customFormat="1" ht="15"/>
    <row r="17056" customFormat="1" ht="15"/>
    <row r="17057" customFormat="1" ht="15"/>
    <row r="17058" customFormat="1" ht="15"/>
    <row r="17059" customFormat="1" ht="15"/>
    <row r="17060" customFormat="1" ht="15"/>
    <row r="17061" customFormat="1" ht="15"/>
    <row r="17062" customFormat="1" ht="15"/>
    <row r="17063" customFormat="1" ht="15"/>
    <row r="17064" customFormat="1" ht="15"/>
    <row r="17065" customFormat="1" ht="15"/>
    <row r="17066" customFormat="1" ht="15"/>
    <row r="17067" customFormat="1" ht="15"/>
    <row r="17068" customFormat="1" ht="15"/>
    <row r="17069" customFormat="1" ht="15"/>
    <row r="17070" customFormat="1" ht="15"/>
    <row r="17071" customFormat="1" ht="15"/>
    <row r="17072" customFormat="1" ht="15"/>
    <row r="17073" customFormat="1" ht="15"/>
    <row r="17074" customFormat="1" ht="15"/>
    <row r="17075" customFormat="1" ht="15"/>
    <row r="17076" customFormat="1" ht="15"/>
    <row r="17077" customFormat="1" ht="15"/>
    <row r="17078" customFormat="1" ht="15"/>
    <row r="17079" customFormat="1" ht="15"/>
    <row r="17080" customFormat="1" ht="15"/>
    <row r="17081" customFormat="1" ht="15"/>
    <row r="17082" customFormat="1" ht="15"/>
    <row r="17083" customFormat="1" ht="15"/>
    <row r="17084" customFormat="1" ht="15"/>
    <row r="17085" customFormat="1" ht="15"/>
    <row r="17086" customFormat="1" ht="15"/>
    <row r="17087" customFormat="1" ht="15"/>
    <row r="17088" customFormat="1" ht="15"/>
    <row r="17089" customFormat="1" ht="15"/>
    <row r="17090" customFormat="1" ht="15"/>
    <row r="17091" customFormat="1" ht="15"/>
    <row r="17092" customFormat="1" ht="15"/>
    <row r="17093" customFormat="1" ht="15"/>
    <row r="17094" customFormat="1" ht="15"/>
    <row r="17095" customFormat="1" ht="15"/>
    <row r="17096" customFormat="1" ht="15"/>
    <row r="17097" customFormat="1" ht="15"/>
    <row r="17098" customFormat="1" ht="15"/>
    <row r="17099" customFormat="1" ht="15"/>
    <row r="17100" customFormat="1" ht="15"/>
    <row r="17101" customFormat="1" ht="15"/>
    <row r="17102" customFormat="1" ht="15"/>
    <row r="17103" customFormat="1" ht="15"/>
    <row r="17104" customFormat="1" ht="15"/>
    <row r="17105" customFormat="1" ht="15"/>
    <row r="17106" customFormat="1" ht="15"/>
    <row r="17107" customFormat="1" ht="15"/>
    <row r="17108" customFormat="1" ht="15"/>
    <row r="17109" customFormat="1" ht="15"/>
    <row r="17110" customFormat="1" ht="15"/>
    <row r="17111" customFormat="1" ht="15"/>
    <row r="17112" customFormat="1" ht="15"/>
    <row r="17113" customFormat="1" ht="15"/>
    <row r="17114" customFormat="1" ht="15"/>
    <row r="17115" customFormat="1" ht="15"/>
    <row r="17116" customFormat="1" ht="15"/>
    <row r="17117" customFormat="1" ht="15"/>
    <row r="17118" customFormat="1" ht="15"/>
    <row r="17119" customFormat="1" ht="15"/>
    <row r="17120" customFormat="1" ht="15"/>
    <row r="17121" customFormat="1" ht="15"/>
    <row r="17122" customFormat="1" ht="15"/>
    <row r="17123" customFormat="1" ht="15"/>
    <row r="17124" customFormat="1" ht="15"/>
    <row r="17125" customFormat="1" ht="15"/>
    <row r="17126" customFormat="1" ht="15"/>
    <row r="17127" customFormat="1" ht="15"/>
    <row r="17128" customFormat="1" ht="15"/>
    <row r="17129" customFormat="1" ht="15"/>
    <row r="17130" customFormat="1" ht="15"/>
    <row r="17131" customFormat="1" ht="15"/>
    <row r="17132" customFormat="1" ht="15"/>
    <row r="17133" customFormat="1" ht="15"/>
    <row r="17134" customFormat="1" ht="15"/>
    <row r="17135" customFormat="1" ht="15"/>
    <row r="17136" customFormat="1" ht="15"/>
    <row r="17137" customFormat="1" ht="15"/>
    <row r="17138" customFormat="1" ht="15"/>
    <row r="17139" customFormat="1" ht="15"/>
    <row r="17140" customFormat="1" ht="15"/>
    <row r="17141" customFormat="1" ht="15"/>
    <row r="17142" customFormat="1" ht="15"/>
    <row r="17143" customFormat="1" ht="15"/>
    <row r="17144" customFormat="1" ht="15"/>
    <row r="17145" customFormat="1" ht="15"/>
    <row r="17146" customFormat="1" ht="15"/>
    <row r="17147" customFormat="1" ht="15"/>
    <row r="17148" customFormat="1" ht="15"/>
    <row r="17149" customFormat="1" ht="15"/>
    <row r="17150" customFormat="1" ht="15"/>
    <row r="17151" customFormat="1" ht="15"/>
    <row r="17152" customFormat="1" ht="15"/>
    <row r="17153" customFormat="1" ht="15"/>
    <row r="17154" customFormat="1" ht="15"/>
    <row r="17155" customFormat="1" ht="15"/>
    <row r="17156" customFormat="1" ht="15"/>
    <row r="17157" customFormat="1" ht="15"/>
    <row r="17158" customFormat="1" ht="15"/>
    <row r="17159" customFormat="1" ht="15"/>
    <row r="17160" customFormat="1" ht="15"/>
    <row r="17161" customFormat="1" ht="15"/>
    <row r="17162" customFormat="1" ht="15"/>
    <row r="17163" customFormat="1" ht="15"/>
    <row r="17164" customFormat="1" ht="15"/>
    <row r="17165" customFormat="1" ht="15"/>
    <row r="17166" customFormat="1" ht="15"/>
    <row r="17167" customFormat="1" ht="15"/>
    <row r="17168" customFormat="1" ht="15"/>
    <row r="17169" customFormat="1" ht="15"/>
    <row r="17170" customFormat="1" ht="15"/>
    <row r="17171" customFormat="1" ht="15"/>
    <row r="17172" customFormat="1" ht="15"/>
    <row r="17173" customFormat="1" ht="15"/>
    <row r="17174" customFormat="1" ht="15"/>
    <row r="17175" customFormat="1" ht="15"/>
    <row r="17176" customFormat="1" ht="15"/>
    <row r="17177" customFormat="1" ht="15"/>
    <row r="17178" customFormat="1" ht="15"/>
    <row r="17179" customFormat="1" ht="15"/>
    <row r="17180" customFormat="1" ht="15"/>
    <row r="17181" customFormat="1" ht="15"/>
    <row r="17182" customFormat="1" ht="15"/>
    <row r="17183" customFormat="1" ht="15"/>
    <row r="17184" customFormat="1" ht="15"/>
    <row r="17185" customFormat="1" ht="15"/>
    <row r="17186" customFormat="1" ht="15"/>
    <row r="17187" customFormat="1" ht="15"/>
    <row r="17188" customFormat="1" ht="15"/>
    <row r="17189" customFormat="1" ht="15"/>
    <row r="17190" customFormat="1" ht="15"/>
    <row r="17191" customFormat="1" ht="15"/>
    <row r="17192" customFormat="1" ht="15"/>
    <row r="17193" customFormat="1" ht="15"/>
    <row r="17194" customFormat="1" ht="15"/>
    <row r="17195" customFormat="1" ht="15"/>
    <row r="17196" customFormat="1" ht="15"/>
    <row r="17197" customFormat="1" ht="15"/>
    <row r="17198" customFormat="1" ht="15"/>
    <row r="17199" customFormat="1" ht="15"/>
    <row r="17200" customFormat="1" ht="15"/>
    <row r="17201" customFormat="1" ht="15"/>
    <row r="17202" customFormat="1" ht="15"/>
    <row r="17203" customFormat="1" ht="15"/>
    <row r="17204" customFormat="1" ht="15"/>
    <row r="17205" customFormat="1" ht="15"/>
    <row r="17206" customFormat="1" ht="15"/>
    <row r="17207" customFormat="1" ht="15"/>
    <row r="17208" customFormat="1" ht="15"/>
    <row r="17209" customFormat="1" ht="15"/>
    <row r="17210" customFormat="1" ht="15"/>
    <row r="17211" customFormat="1" ht="15"/>
    <row r="17212" customFormat="1" ht="15"/>
    <row r="17213" customFormat="1" ht="15"/>
    <row r="17214" customFormat="1" ht="15"/>
    <row r="17215" customFormat="1" ht="15"/>
    <row r="17216" customFormat="1" ht="15"/>
    <row r="17217" customFormat="1" ht="15"/>
    <row r="17218" customFormat="1" ht="15"/>
    <row r="17219" customFormat="1" ht="15"/>
    <row r="17220" customFormat="1" ht="15"/>
    <row r="17221" customFormat="1" ht="15"/>
    <row r="17222" customFormat="1" ht="15"/>
    <row r="17223" customFormat="1" ht="15"/>
    <row r="17224" customFormat="1" ht="15"/>
    <row r="17225" customFormat="1" ht="15"/>
    <row r="17226" customFormat="1" ht="15"/>
    <row r="17227" customFormat="1" ht="15"/>
    <row r="17228" customFormat="1" ht="15"/>
    <row r="17229" customFormat="1" ht="15"/>
    <row r="17230" customFormat="1" ht="15"/>
    <row r="17231" customFormat="1" ht="15"/>
    <row r="17232" customFormat="1" ht="15"/>
    <row r="17233" customFormat="1" ht="15"/>
    <row r="17234" customFormat="1" ht="15"/>
    <row r="17235" customFormat="1" ht="15"/>
    <row r="17236" customFormat="1" ht="15"/>
    <row r="17237" customFormat="1" ht="15"/>
    <row r="17238" customFormat="1" ht="15"/>
    <row r="17239" customFormat="1" ht="15"/>
    <row r="17240" customFormat="1" ht="15"/>
    <row r="17241" customFormat="1" ht="15"/>
    <row r="17242" customFormat="1" ht="15"/>
    <row r="17243" customFormat="1" ht="15"/>
    <row r="17244" customFormat="1" ht="15"/>
    <row r="17245" customFormat="1" ht="15"/>
    <row r="17246" customFormat="1" ht="15"/>
    <row r="17247" customFormat="1" ht="15"/>
    <row r="17248" customFormat="1" ht="15"/>
    <row r="17249" customFormat="1" ht="15"/>
    <row r="17250" customFormat="1" ht="15"/>
    <row r="17251" customFormat="1" ht="15"/>
    <row r="17252" customFormat="1" ht="15"/>
    <row r="17253" customFormat="1" ht="15"/>
    <row r="17254" customFormat="1" ht="15"/>
    <row r="17255" customFormat="1" ht="15"/>
    <row r="17256" customFormat="1" ht="15"/>
    <row r="17257" customFormat="1" ht="15"/>
    <row r="17258" customFormat="1" ht="15"/>
    <row r="17259" customFormat="1" ht="15"/>
    <row r="17260" customFormat="1" ht="15"/>
    <row r="17261" customFormat="1" ht="15"/>
    <row r="17262" customFormat="1" ht="15"/>
    <row r="17263" customFormat="1" ht="15"/>
    <row r="17264" customFormat="1" ht="15"/>
    <row r="17265" customFormat="1" ht="15"/>
    <row r="17266" customFormat="1" ht="15"/>
    <row r="17267" customFormat="1" ht="15"/>
    <row r="17268" customFormat="1" ht="15"/>
    <row r="17269" customFormat="1" ht="15"/>
    <row r="17270" customFormat="1" ht="15"/>
    <row r="17271" customFormat="1" ht="15"/>
    <row r="17272" customFormat="1" ht="15"/>
    <row r="17273" customFormat="1" ht="15"/>
    <row r="17274" customFormat="1" ht="15"/>
    <row r="17275" customFormat="1" ht="15"/>
    <row r="17276" customFormat="1" ht="15"/>
    <row r="17277" customFormat="1" ht="15"/>
    <row r="17278" customFormat="1" ht="15"/>
    <row r="17279" customFormat="1" ht="15"/>
    <row r="17280" customFormat="1" ht="15"/>
    <row r="17281" customFormat="1" ht="15"/>
    <row r="17282" customFormat="1" ht="15"/>
    <row r="17283" customFormat="1" ht="15"/>
    <row r="17284" customFormat="1" ht="15"/>
    <row r="17285" customFormat="1" ht="15"/>
    <row r="17286" customFormat="1" ht="15"/>
    <row r="17287" customFormat="1" ht="15"/>
    <row r="17288" customFormat="1" ht="15"/>
    <row r="17289" customFormat="1" ht="15"/>
    <row r="17290" customFormat="1" ht="15"/>
    <row r="17291" customFormat="1" ht="15"/>
    <row r="17292" customFormat="1" ht="15"/>
    <row r="17293" customFormat="1" ht="15"/>
    <row r="17294" customFormat="1" ht="15"/>
    <row r="17295" customFormat="1" ht="15"/>
    <row r="17296" customFormat="1" ht="15"/>
    <row r="17297" customFormat="1" ht="15"/>
    <row r="17298" customFormat="1" ht="15"/>
    <row r="17299" customFormat="1" ht="15"/>
    <row r="17300" customFormat="1" ht="15"/>
    <row r="17301" customFormat="1" ht="15"/>
    <row r="17302" customFormat="1" ht="15"/>
    <row r="17303" customFormat="1" ht="15"/>
    <row r="17304" customFormat="1" ht="15"/>
    <row r="17305" customFormat="1" ht="15"/>
    <row r="17306" customFormat="1" ht="15"/>
    <row r="17307" customFormat="1" ht="15"/>
    <row r="17308" customFormat="1" ht="15"/>
    <row r="17309" customFormat="1" ht="15"/>
    <row r="17310" customFormat="1" ht="15"/>
    <row r="17311" customFormat="1" ht="15"/>
    <row r="17312" customFormat="1" ht="15"/>
    <row r="17313" customFormat="1" ht="15"/>
    <row r="17314" customFormat="1" ht="15"/>
    <row r="17315" customFormat="1" ht="15"/>
    <row r="17316" customFormat="1" ht="15"/>
    <row r="17317" customFormat="1" ht="15"/>
    <row r="17318" customFormat="1" ht="15"/>
    <row r="17319" customFormat="1" ht="15"/>
    <row r="17320" customFormat="1" ht="15"/>
    <row r="17321" customFormat="1" ht="15"/>
    <row r="17322" customFormat="1" ht="15"/>
    <row r="17323" customFormat="1" ht="15"/>
    <row r="17324" customFormat="1" ht="15"/>
    <row r="17325" customFormat="1" ht="15"/>
    <row r="17326" customFormat="1" ht="15"/>
    <row r="17327" customFormat="1" ht="15"/>
    <row r="17328" customFormat="1" ht="15"/>
    <row r="17329" customFormat="1" ht="15"/>
    <row r="17330" customFormat="1" ht="15"/>
    <row r="17331" customFormat="1" ht="15"/>
    <row r="17332" customFormat="1" ht="15"/>
    <row r="17333" customFormat="1" ht="15"/>
    <row r="17334" customFormat="1" ht="15"/>
    <row r="17335" customFormat="1" ht="15"/>
    <row r="17336" customFormat="1" ht="15"/>
    <row r="17337" customFormat="1" ht="15"/>
    <row r="17338" customFormat="1" ht="15"/>
    <row r="17339" customFormat="1" ht="15"/>
    <row r="17340" customFormat="1" ht="15"/>
    <row r="17341" customFormat="1" ht="15"/>
    <row r="17342" customFormat="1" ht="15"/>
    <row r="17343" customFormat="1" ht="15"/>
    <row r="17344" customFormat="1" ht="15"/>
    <row r="17345" customFormat="1" ht="15"/>
    <row r="17346" customFormat="1" ht="15"/>
    <row r="17347" customFormat="1" ht="15"/>
    <row r="17348" customFormat="1" ht="15"/>
    <row r="17349" customFormat="1" ht="15"/>
    <row r="17350" customFormat="1" ht="15"/>
    <row r="17351" customFormat="1" ht="15"/>
    <row r="17352" customFormat="1" ht="15"/>
    <row r="17353" customFormat="1" ht="15"/>
    <row r="17354" customFormat="1" ht="15"/>
    <row r="17355" customFormat="1" ht="15"/>
    <row r="17356" customFormat="1" ht="15"/>
    <row r="17357" customFormat="1" ht="15"/>
    <row r="17358" customFormat="1" ht="15"/>
    <row r="17359" customFormat="1" ht="15"/>
    <row r="17360" customFormat="1" ht="15"/>
    <row r="17361" customFormat="1" ht="15"/>
    <row r="17362" customFormat="1" ht="15"/>
    <row r="17363" customFormat="1" ht="15"/>
    <row r="17364" customFormat="1" ht="15"/>
    <row r="17365" customFormat="1" ht="15"/>
    <row r="17366" customFormat="1" ht="15"/>
    <row r="17367" customFormat="1" ht="15"/>
    <row r="17368" customFormat="1" ht="15"/>
    <row r="17369" customFormat="1" ht="15"/>
    <row r="17370" customFormat="1" ht="15"/>
    <row r="17371" customFormat="1" ht="15"/>
    <row r="17372" customFormat="1" ht="15"/>
    <row r="17373" customFormat="1" ht="15"/>
    <row r="17374" customFormat="1" ht="15"/>
    <row r="17375" customFormat="1" ht="15"/>
    <row r="17376" customFormat="1" ht="15"/>
    <row r="17377" customFormat="1" ht="15"/>
    <row r="17378" customFormat="1" ht="15"/>
    <row r="17379" customFormat="1" ht="15"/>
    <row r="17380" customFormat="1" ht="15"/>
    <row r="17381" customFormat="1" ht="15"/>
    <row r="17382" customFormat="1" ht="15"/>
    <row r="17383" customFormat="1" ht="15"/>
    <row r="17384" customFormat="1" ht="15"/>
    <row r="17385" customFormat="1" ht="15"/>
    <row r="17386" customFormat="1" ht="15"/>
    <row r="17387" customFormat="1" ht="15"/>
    <row r="17388" customFormat="1" ht="15"/>
    <row r="17389" customFormat="1" ht="15"/>
    <row r="17390" customFormat="1" ht="15"/>
    <row r="17391" customFormat="1" ht="15"/>
    <row r="17392" customFormat="1" ht="15"/>
    <row r="17393" customFormat="1" ht="15"/>
    <row r="17394" customFormat="1" ht="15"/>
    <row r="17395" customFormat="1" ht="15"/>
    <row r="17396" customFormat="1" ht="15"/>
    <row r="17397" customFormat="1" ht="15"/>
    <row r="17398" customFormat="1" ht="15"/>
    <row r="17399" customFormat="1" ht="15"/>
    <row r="17400" customFormat="1" ht="15"/>
    <row r="17401" customFormat="1" ht="15"/>
    <row r="17402" customFormat="1" ht="15"/>
    <row r="17403" customFormat="1" ht="15"/>
    <row r="17404" customFormat="1" ht="15"/>
    <row r="17405" customFormat="1" ht="15"/>
    <row r="17406" customFormat="1" ht="15"/>
    <row r="17407" customFormat="1" ht="15"/>
    <row r="17408" customFormat="1" ht="15"/>
    <row r="17409" customFormat="1" ht="15"/>
    <row r="17410" customFormat="1" ht="15"/>
    <row r="17411" customFormat="1" ht="15"/>
    <row r="17412" customFormat="1" ht="15"/>
    <row r="17413" customFormat="1" ht="15"/>
    <row r="17414" customFormat="1" ht="15"/>
    <row r="17415" customFormat="1" ht="15"/>
    <row r="17416" customFormat="1" ht="15"/>
    <row r="17417" customFormat="1" ht="15"/>
    <row r="17418" customFormat="1" ht="15"/>
    <row r="17419" customFormat="1" ht="15"/>
    <row r="17420" customFormat="1" ht="15"/>
    <row r="17421" customFormat="1" ht="15"/>
    <row r="17422" customFormat="1" ht="15"/>
    <row r="17423" customFormat="1" ht="15"/>
    <row r="17424" customFormat="1" ht="15"/>
    <row r="17425" customFormat="1" ht="15"/>
    <row r="17426" customFormat="1" ht="15"/>
    <row r="17427" customFormat="1" ht="15"/>
    <row r="17428" customFormat="1" ht="15"/>
    <row r="17429" customFormat="1" ht="15"/>
    <row r="17430" customFormat="1" ht="15"/>
    <row r="17431" customFormat="1" ht="15"/>
    <row r="17432" customFormat="1" ht="15"/>
    <row r="17433" customFormat="1" ht="15"/>
    <row r="17434" customFormat="1" ht="15"/>
    <row r="17435" customFormat="1" ht="15"/>
    <row r="17436" customFormat="1" ht="15"/>
    <row r="17437" customFormat="1" ht="15"/>
    <row r="17438" customFormat="1" ht="15"/>
    <row r="17439" customFormat="1" ht="15"/>
    <row r="17440" customFormat="1" ht="15"/>
    <row r="17441" customFormat="1" ht="15"/>
    <row r="17442" customFormat="1" ht="15"/>
    <row r="17443" customFormat="1" ht="15"/>
    <row r="17444" customFormat="1" ht="15"/>
    <row r="17445" customFormat="1" ht="15"/>
    <row r="17446" customFormat="1" ht="15"/>
    <row r="17447" customFormat="1" ht="15"/>
    <row r="17448" customFormat="1" ht="15"/>
    <row r="17449" customFormat="1" ht="15"/>
    <row r="17450" customFormat="1" ht="15"/>
    <row r="17451" customFormat="1" ht="15"/>
    <row r="17452" customFormat="1" ht="15"/>
    <row r="17453" customFormat="1" ht="15"/>
    <row r="17454" customFormat="1" ht="15"/>
    <row r="17455" customFormat="1" ht="15"/>
    <row r="17456" customFormat="1" ht="15"/>
    <row r="17457" customFormat="1" ht="15"/>
    <row r="17458" customFormat="1" ht="15"/>
    <row r="17459" customFormat="1" ht="15"/>
    <row r="17460" customFormat="1" ht="15"/>
    <row r="17461" customFormat="1" ht="15"/>
    <row r="17462" customFormat="1" ht="15"/>
    <row r="17463" customFormat="1" ht="15"/>
    <row r="17464" customFormat="1" ht="15"/>
    <row r="17465" customFormat="1" ht="15"/>
    <row r="17466" customFormat="1" ht="15"/>
    <row r="17467" customFormat="1" ht="15"/>
    <row r="17468" customFormat="1" ht="15"/>
    <row r="17469" customFormat="1" ht="15"/>
    <row r="17470" customFormat="1" ht="15"/>
    <row r="17471" customFormat="1" ht="15"/>
    <row r="17472" customFormat="1" ht="15"/>
    <row r="17473" customFormat="1" ht="15"/>
    <row r="17474" customFormat="1" ht="15"/>
    <row r="17475" customFormat="1" ht="15"/>
    <row r="17476" customFormat="1" ht="15"/>
    <row r="17477" customFormat="1" ht="15"/>
    <row r="17478" customFormat="1" ht="15"/>
    <row r="17479" customFormat="1" ht="15"/>
    <row r="17480" customFormat="1" ht="15"/>
    <row r="17481" customFormat="1" ht="15"/>
    <row r="17482" customFormat="1" ht="15"/>
    <row r="17483" customFormat="1" ht="15"/>
    <row r="17484" customFormat="1" ht="15"/>
    <row r="17485" customFormat="1" ht="15"/>
    <row r="17486" customFormat="1" ht="15"/>
    <row r="17487" customFormat="1" ht="15"/>
    <row r="17488" customFormat="1" ht="15"/>
    <row r="17489" customFormat="1" ht="15"/>
    <row r="17490" customFormat="1" ht="15"/>
    <row r="17491" customFormat="1" ht="15"/>
    <row r="17492" customFormat="1" ht="15"/>
    <row r="17493" customFormat="1" ht="15"/>
    <row r="17494" customFormat="1" ht="15"/>
    <row r="17495" customFormat="1" ht="15"/>
    <row r="17496" customFormat="1" ht="15"/>
    <row r="17497" customFormat="1" ht="15"/>
    <row r="17498" customFormat="1" ht="15"/>
    <row r="17499" customFormat="1" ht="15"/>
    <row r="17500" customFormat="1" ht="15"/>
    <row r="17501" customFormat="1" ht="15"/>
    <row r="17502" customFormat="1" ht="15"/>
    <row r="17503" customFormat="1" ht="15"/>
    <row r="17504" customFormat="1" ht="15"/>
    <row r="17505" customFormat="1" ht="15"/>
    <row r="17506" customFormat="1" ht="15"/>
    <row r="17507" customFormat="1" ht="15"/>
    <row r="17508" customFormat="1" ht="15"/>
    <row r="17509" customFormat="1" ht="15"/>
    <row r="17510" customFormat="1" ht="15"/>
    <row r="17511" customFormat="1" ht="15"/>
    <row r="17512" customFormat="1" ht="15"/>
    <row r="17513" customFormat="1" ht="15"/>
    <row r="17514" customFormat="1" ht="15"/>
    <row r="17515" customFormat="1" ht="15"/>
    <row r="17516" customFormat="1" ht="15"/>
    <row r="17517" customFormat="1" ht="15"/>
    <row r="17518" customFormat="1" ht="15"/>
    <row r="17519" customFormat="1" ht="15"/>
    <row r="17520" customFormat="1" ht="15"/>
    <row r="17521" customFormat="1" ht="15"/>
    <row r="17522" customFormat="1" ht="15"/>
    <row r="17523" customFormat="1" ht="15"/>
    <row r="17524" customFormat="1" ht="15"/>
    <row r="17525" customFormat="1" ht="15"/>
    <row r="17526" customFormat="1" ht="15"/>
    <row r="17527" customFormat="1" ht="15"/>
    <row r="17528" customFormat="1" ht="15"/>
    <row r="17529" customFormat="1" ht="15"/>
    <row r="17530" customFormat="1" ht="15"/>
    <row r="17531" customFormat="1" ht="15"/>
    <row r="17532" customFormat="1" ht="15"/>
    <row r="17533" customFormat="1" ht="15"/>
    <row r="17534" customFormat="1" ht="15"/>
    <row r="17535" customFormat="1" ht="15"/>
    <row r="17536" customFormat="1" ht="15"/>
    <row r="17537" customFormat="1" ht="15"/>
    <row r="17538" customFormat="1" ht="15"/>
    <row r="17539" customFormat="1" ht="15"/>
    <row r="17540" customFormat="1" ht="15"/>
    <row r="17541" customFormat="1" ht="15"/>
    <row r="17542" customFormat="1" ht="15"/>
    <row r="17543" customFormat="1" ht="15"/>
    <row r="17544" customFormat="1" ht="15"/>
    <row r="17545" customFormat="1" ht="15"/>
    <row r="17546" customFormat="1" ht="15"/>
    <row r="17547" customFormat="1" ht="15"/>
    <row r="17548" customFormat="1" ht="15"/>
    <row r="17549" customFormat="1" ht="15"/>
    <row r="17550" customFormat="1" ht="15"/>
    <row r="17551" customFormat="1" ht="15"/>
    <row r="17552" customFormat="1" ht="15"/>
    <row r="17553" customFormat="1" ht="15"/>
    <row r="17554" customFormat="1" ht="15"/>
    <row r="17555" customFormat="1" ht="15"/>
    <row r="17556" customFormat="1" ht="15"/>
    <row r="17557" customFormat="1" ht="15"/>
    <row r="17558" customFormat="1" ht="15"/>
    <row r="17559" customFormat="1" ht="15"/>
    <row r="17560" customFormat="1" ht="15"/>
    <row r="17561" customFormat="1" ht="15"/>
    <row r="17562" customFormat="1" ht="15"/>
    <row r="17563" customFormat="1" ht="15"/>
    <row r="17564" customFormat="1" ht="15"/>
    <row r="17565" customFormat="1" ht="15"/>
    <row r="17566" customFormat="1" ht="15"/>
    <row r="17567" customFormat="1" ht="15"/>
    <row r="17568" customFormat="1" ht="15"/>
    <row r="17569" customFormat="1" ht="15"/>
    <row r="17570" customFormat="1" ht="15"/>
    <row r="17571" customFormat="1" ht="15"/>
    <row r="17572" customFormat="1" ht="15"/>
    <row r="17573" customFormat="1" ht="15"/>
    <row r="17574" customFormat="1" ht="15"/>
    <row r="17575" customFormat="1" ht="15"/>
    <row r="17576" customFormat="1" ht="15"/>
    <row r="17577" customFormat="1" ht="15"/>
    <row r="17578" customFormat="1" ht="15"/>
    <row r="17579" customFormat="1" ht="15"/>
    <row r="17580" customFormat="1" ht="15"/>
    <row r="17581" customFormat="1" ht="15"/>
    <row r="17582" customFormat="1" ht="15"/>
    <row r="17583" customFormat="1" ht="15"/>
    <row r="17584" customFormat="1" ht="15"/>
    <row r="17585" customFormat="1" ht="15"/>
    <row r="17586" customFormat="1" ht="15"/>
    <row r="17587" customFormat="1" ht="15"/>
    <row r="17588" customFormat="1" ht="15"/>
    <row r="17589" customFormat="1" ht="15"/>
    <row r="17590" customFormat="1" ht="15"/>
    <row r="17591" customFormat="1" ht="15"/>
    <row r="17592" customFormat="1" ht="15"/>
    <row r="17593" customFormat="1" ht="15"/>
    <row r="17594" customFormat="1" ht="15"/>
    <row r="17595" customFormat="1" ht="15"/>
    <row r="17596" customFormat="1" ht="15"/>
    <row r="17597" customFormat="1" ht="15"/>
    <row r="17598" customFormat="1" ht="15"/>
    <row r="17599" customFormat="1" ht="15"/>
    <row r="17600" customFormat="1" ht="15"/>
    <row r="17601" customFormat="1" ht="15"/>
    <row r="17602" customFormat="1" ht="15"/>
    <row r="17603" customFormat="1" ht="15"/>
    <row r="17604" customFormat="1" ht="15"/>
    <row r="17605" customFormat="1" ht="15"/>
    <row r="17606" customFormat="1" ht="15"/>
    <row r="17607" customFormat="1" ht="15"/>
    <row r="17608" customFormat="1" ht="15"/>
    <row r="17609" customFormat="1" ht="15"/>
    <row r="17610" customFormat="1" ht="15"/>
    <row r="17611" customFormat="1" ht="15"/>
    <row r="17612" customFormat="1" ht="15"/>
    <row r="17613" customFormat="1" ht="15"/>
    <row r="17614" customFormat="1" ht="15"/>
    <row r="17615" customFormat="1" ht="15"/>
    <row r="17616" customFormat="1" ht="15"/>
    <row r="17617" customFormat="1" ht="15"/>
    <row r="17618" customFormat="1" ht="15"/>
    <row r="17619" customFormat="1" ht="15"/>
    <row r="17620" customFormat="1" ht="15"/>
    <row r="17621" customFormat="1" ht="15"/>
    <row r="17622" customFormat="1" ht="15"/>
    <row r="17623" customFormat="1" ht="15"/>
    <row r="17624" customFormat="1" ht="15"/>
    <row r="17625" customFormat="1" ht="15"/>
    <row r="17626" customFormat="1" ht="15"/>
    <row r="17627" customFormat="1" ht="15"/>
    <row r="17628" customFormat="1" ht="15"/>
    <row r="17629" customFormat="1" ht="15"/>
    <row r="17630" customFormat="1" ht="15"/>
    <row r="17631" customFormat="1" ht="15"/>
    <row r="17632" customFormat="1" ht="15"/>
    <row r="17633" customFormat="1" ht="15"/>
    <row r="17634" customFormat="1" ht="15"/>
    <row r="17635" customFormat="1" ht="15"/>
    <row r="17636" customFormat="1" ht="15"/>
    <row r="17637" customFormat="1" ht="15"/>
    <row r="17638" customFormat="1" ht="15"/>
    <row r="17639" customFormat="1" ht="15"/>
    <row r="17640" customFormat="1" ht="15"/>
    <row r="17641" customFormat="1" ht="15"/>
    <row r="17642" customFormat="1" ht="15"/>
    <row r="17643" customFormat="1" ht="15"/>
    <row r="17644" customFormat="1" ht="15"/>
    <row r="17645" customFormat="1" ht="15"/>
    <row r="17646" customFormat="1" ht="15"/>
    <row r="17647" customFormat="1" ht="15"/>
    <row r="17648" customFormat="1" ht="15"/>
    <row r="17649" customFormat="1" ht="15"/>
    <row r="17650" customFormat="1" ht="15"/>
    <row r="17651" customFormat="1" ht="15"/>
    <row r="17652" customFormat="1" ht="15"/>
    <row r="17653" customFormat="1" ht="15"/>
    <row r="17654" customFormat="1" ht="15"/>
    <row r="17655" customFormat="1" ht="15"/>
    <row r="17656" customFormat="1" ht="15"/>
    <row r="17657" customFormat="1" ht="15"/>
    <row r="17658" customFormat="1" ht="15"/>
    <row r="17659" customFormat="1" ht="15"/>
    <row r="17660" customFormat="1" ht="15"/>
    <row r="17661" customFormat="1" ht="15"/>
    <row r="17662" customFormat="1" ht="15"/>
    <row r="17663" customFormat="1" ht="15"/>
    <row r="17664" customFormat="1" ht="15"/>
    <row r="17665" customFormat="1" ht="15"/>
    <row r="17666" customFormat="1" ht="15"/>
    <row r="17667" customFormat="1" ht="15"/>
    <row r="17668" customFormat="1" ht="15"/>
    <row r="17669" customFormat="1" ht="15"/>
    <row r="17670" customFormat="1" ht="15"/>
    <row r="17671" customFormat="1" ht="15"/>
    <row r="17672" customFormat="1" ht="15"/>
    <row r="17673" customFormat="1" ht="15"/>
    <row r="17674" customFormat="1" ht="15"/>
    <row r="17675" customFormat="1" ht="15"/>
    <row r="17676" customFormat="1" ht="15"/>
    <row r="17677" customFormat="1" ht="15"/>
    <row r="17678" customFormat="1" ht="15"/>
    <row r="17679" customFormat="1" ht="15"/>
    <row r="17680" customFormat="1" ht="15"/>
    <row r="17681" customFormat="1" ht="15"/>
    <row r="17682" customFormat="1" ht="15"/>
    <row r="17683" customFormat="1" ht="15"/>
    <row r="17684" customFormat="1" ht="15"/>
    <row r="17685" customFormat="1" ht="15"/>
    <row r="17686" customFormat="1" ht="15"/>
    <row r="17687" customFormat="1" ht="15"/>
    <row r="17688" customFormat="1" ht="15"/>
    <row r="17689" customFormat="1" ht="15"/>
    <row r="17690" customFormat="1" ht="15"/>
    <row r="17691" customFormat="1" ht="15"/>
    <row r="17692" customFormat="1" ht="15"/>
    <row r="17693" customFormat="1" ht="15"/>
    <row r="17694" customFormat="1" ht="15"/>
    <row r="17695" customFormat="1" ht="15"/>
    <row r="17696" customFormat="1" ht="15"/>
    <row r="17697" customFormat="1" ht="15"/>
    <row r="17698" customFormat="1" ht="15"/>
    <row r="17699" customFormat="1" ht="15"/>
    <row r="17700" customFormat="1" ht="15"/>
    <row r="17701" customFormat="1" ht="15"/>
    <row r="17702" customFormat="1" ht="15"/>
    <row r="17703" customFormat="1" ht="15"/>
    <row r="17704" customFormat="1" ht="15"/>
    <row r="17705" customFormat="1" ht="15"/>
    <row r="17706" customFormat="1" ht="15"/>
    <row r="17707" customFormat="1" ht="15"/>
    <row r="17708" customFormat="1" ht="15"/>
    <row r="17709" customFormat="1" ht="15"/>
    <row r="17710" customFormat="1" ht="15"/>
    <row r="17711" customFormat="1" ht="15"/>
    <row r="17712" customFormat="1" ht="15"/>
    <row r="17713" customFormat="1" ht="15"/>
    <row r="17714" customFormat="1" ht="15"/>
    <row r="17715" customFormat="1" ht="15"/>
    <row r="17716" customFormat="1" ht="15"/>
    <row r="17717" customFormat="1" ht="15"/>
    <row r="17718" customFormat="1" ht="15"/>
    <row r="17719" customFormat="1" ht="15"/>
    <row r="17720" customFormat="1" ht="15"/>
    <row r="17721" customFormat="1" ht="15"/>
    <row r="17722" customFormat="1" ht="15"/>
    <row r="17723" customFormat="1" ht="15"/>
    <row r="17724" customFormat="1" ht="15"/>
    <row r="17725" customFormat="1" ht="15"/>
    <row r="17726" customFormat="1" ht="15"/>
    <row r="17727" customFormat="1" ht="15"/>
    <row r="17728" customFormat="1" ht="15"/>
    <row r="17729" customFormat="1" ht="15"/>
    <row r="17730" customFormat="1" ht="15"/>
    <row r="17731" customFormat="1" ht="15"/>
    <row r="17732" customFormat="1" ht="15"/>
    <row r="17733" customFormat="1" ht="15"/>
    <row r="17734" customFormat="1" ht="15"/>
    <row r="17735" customFormat="1" ht="15"/>
    <row r="17736" customFormat="1" ht="15"/>
    <row r="17737" customFormat="1" ht="15"/>
    <row r="17738" customFormat="1" ht="15"/>
    <row r="17739" customFormat="1" ht="15"/>
    <row r="17740" customFormat="1" ht="15"/>
    <row r="17741" customFormat="1" ht="15"/>
    <row r="17742" customFormat="1" ht="15"/>
    <row r="17743" customFormat="1" ht="15"/>
    <row r="17744" customFormat="1" ht="15"/>
    <row r="17745" customFormat="1" ht="15"/>
    <row r="17746" customFormat="1" ht="15"/>
    <row r="17747" customFormat="1" ht="15"/>
    <row r="17748" customFormat="1" ht="15"/>
    <row r="17749" customFormat="1" ht="15"/>
    <row r="17750" customFormat="1" ht="15"/>
    <row r="17751" customFormat="1" ht="15"/>
    <row r="17752" customFormat="1" ht="15"/>
    <row r="17753" customFormat="1" ht="15"/>
    <row r="17754" customFormat="1" ht="15"/>
    <row r="17755" customFormat="1" ht="15"/>
    <row r="17756" customFormat="1" ht="15"/>
    <row r="17757" customFormat="1" ht="15"/>
    <row r="17758" customFormat="1" ht="15"/>
    <row r="17759" customFormat="1" ht="15"/>
    <row r="17760" customFormat="1" ht="15"/>
    <row r="17761" customFormat="1" ht="15"/>
    <row r="17762" customFormat="1" ht="15"/>
    <row r="17763" customFormat="1" ht="15"/>
    <row r="17764" customFormat="1" ht="15"/>
    <row r="17765" customFormat="1" ht="15"/>
    <row r="17766" customFormat="1" ht="15"/>
    <row r="17767" customFormat="1" ht="15"/>
    <row r="17768" customFormat="1" ht="15"/>
    <row r="17769" customFormat="1" ht="15"/>
    <row r="17770" customFormat="1" ht="15"/>
    <row r="17771" customFormat="1" ht="15"/>
    <row r="17772" customFormat="1" ht="15"/>
    <row r="17773" customFormat="1" ht="15"/>
    <row r="17774" customFormat="1" ht="15"/>
    <row r="17775" customFormat="1" ht="15"/>
    <row r="17776" customFormat="1" ht="15"/>
    <row r="17777" customFormat="1" ht="15"/>
    <row r="17778" customFormat="1" ht="15"/>
    <row r="17779" customFormat="1" ht="15"/>
    <row r="17780" customFormat="1" ht="15"/>
    <row r="17781" customFormat="1" ht="15"/>
    <row r="17782" customFormat="1" ht="15"/>
    <row r="17783" customFormat="1" ht="15"/>
    <row r="17784" customFormat="1" ht="15"/>
    <row r="17785" customFormat="1" ht="15"/>
    <row r="17786" customFormat="1" ht="15"/>
    <row r="17787" customFormat="1" ht="15"/>
    <row r="17788" customFormat="1" ht="15"/>
    <row r="17789" customFormat="1" ht="15"/>
    <row r="17790" customFormat="1" ht="15"/>
    <row r="17791" customFormat="1" ht="15"/>
    <row r="17792" customFormat="1" ht="15"/>
    <row r="17793" customFormat="1" ht="15"/>
    <row r="17794" customFormat="1" ht="15"/>
    <row r="17795" customFormat="1" ht="15"/>
    <row r="17796" customFormat="1" ht="15"/>
    <row r="17797" customFormat="1" ht="15"/>
    <row r="17798" customFormat="1" ht="15"/>
    <row r="17799" customFormat="1" ht="15"/>
    <row r="17800" customFormat="1" ht="15"/>
    <row r="17801" customFormat="1" ht="15"/>
    <row r="17802" customFormat="1" ht="15"/>
    <row r="17803" customFormat="1" ht="15"/>
    <row r="17804" customFormat="1" ht="15"/>
    <row r="17805" customFormat="1" ht="15"/>
    <row r="17806" customFormat="1" ht="15"/>
    <row r="17807" customFormat="1" ht="15"/>
    <row r="17808" customFormat="1" ht="15"/>
    <row r="17809" customFormat="1" ht="15"/>
    <row r="17810" customFormat="1" ht="15"/>
    <row r="17811" customFormat="1" ht="15"/>
    <row r="17812" customFormat="1" ht="15"/>
    <row r="17813" customFormat="1" ht="15"/>
    <row r="17814" customFormat="1" ht="15"/>
    <row r="17815" customFormat="1" ht="15"/>
    <row r="17816" customFormat="1" ht="15"/>
    <row r="17817" customFormat="1" ht="15"/>
    <row r="17818" customFormat="1" ht="15"/>
    <row r="17819" customFormat="1" ht="15"/>
    <row r="17820" customFormat="1" ht="15"/>
    <row r="17821" customFormat="1" ht="15"/>
    <row r="17822" customFormat="1" ht="15"/>
    <row r="17823" customFormat="1" ht="15"/>
    <row r="17824" customFormat="1" ht="15"/>
    <row r="17825" customFormat="1" ht="15"/>
    <row r="17826" customFormat="1" ht="15"/>
    <row r="17827" customFormat="1" ht="15"/>
    <row r="17828" customFormat="1" ht="15"/>
    <row r="17829" customFormat="1" ht="15"/>
    <row r="17830" customFormat="1" ht="15"/>
    <row r="17831" customFormat="1" ht="15"/>
    <row r="17832" customFormat="1" ht="15"/>
    <row r="17833" customFormat="1" ht="15"/>
    <row r="17834" customFormat="1" ht="15"/>
    <row r="17835" customFormat="1" ht="15"/>
    <row r="17836" customFormat="1" ht="15"/>
    <row r="17837" customFormat="1" ht="15"/>
    <row r="17838" customFormat="1" ht="15"/>
    <row r="17839" customFormat="1" ht="15"/>
    <row r="17840" customFormat="1" ht="15"/>
    <row r="17841" customFormat="1" ht="15"/>
    <row r="17842" customFormat="1" ht="15"/>
    <row r="17843" customFormat="1" ht="15"/>
    <row r="17844" customFormat="1" ht="15"/>
    <row r="17845" customFormat="1" ht="15"/>
    <row r="17846" customFormat="1" ht="15"/>
    <row r="17847" customFormat="1" ht="15"/>
    <row r="17848" customFormat="1" ht="15"/>
    <row r="17849" customFormat="1" ht="15"/>
    <row r="17850" customFormat="1" ht="15"/>
    <row r="17851" customFormat="1" ht="15"/>
    <row r="17852" customFormat="1" ht="15"/>
    <row r="17853" customFormat="1" ht="15"/>
    <row r="17854" customFormat="1" ht="15"/>
    <row r="17855" customFormat="1" ht="15"/>
    <row r="17856" customFormat="1" ht="15"/>
    <row r="17857" customFormat="1" ht="15"/>
    <row r="17858" customFormat="1" ht="15"/>
    <row r="17859" customFormat="1" ht="15"/>
    <row r="17860" customFormat="1" ht="15"/>
    <row r="17861" customFormat="1" ht="15"/>
    <row r="17862" customFormat="1" ht="15"/>
    <row r="17863" customFormat="1" ht="15"/>
    <row r="17864" customFormat="1" ht="15"/>
    <row r="17865" customFormat="1" ht="15"/>
    <row r="17866" customFormat="1" ht="15"/>
    <row r="17867" customFormat="1" ht="15"/>
    <row r="17868" customFormat="1" ht="15"/>
    <row r="17869" customFormat="1" ht="15"/>
    <row r="17870" customFormat="1" ht="15"/>
    <row r="17871" customFormat="1" ht="15"/>
    <row r="17872" customFormat="1" ht="15"/>
    <row r="17873" customFormat="1" ht="15"/>
    <row r="17874" customFormat="1" ht="15"/>
    <row r="17875" customFormat="1" ht="15"/>
    <row r="17876" customFormat="1" ht="15"/>
    <row r="17877" customFormat="1" ht="15"/>
    <row r="17878" customFormat="1" ht="15"/>
    <row r="17879" customFormat="1" ht="15"/>
    <row r="17880" customFormat="1" ht="15"/>
    <row r="17881" customFormat="1" ht="15"/>
    <row r="17882" customFormat="1" ht="15"/>
    <row r="17883" customFormat="1" ht="15"/>
    <row r="17884" customFormat="1" ht="15"/>
    <row r="17885" customFormat="1" ht="15"/>
    <row r="17886" customFormat="1" ht="15"/>
    <row r="17887" customFormat="1" ht="15"/>
    <row r="17888" customFormat="1" ht="15"/>
    <row r="17889" customFormat="1" ht="15"/>
    <row r="17890" customFormat="1" ht="15"/>
    <row r="17891" customFormat="1" ht="15"/>
    <row r="17892" customFormat="1" ht="15"/>
    <row r="17893" customFormat="1" ht="15"/>
    <row r="17894" customFormat="1" ht="15"/>
    <row r="17895" customFormat="1" ht="15"/>
    <row r="17896" customFormat="1" ht="15"/>
    <row r="17897" customFormat="1" ht="15"/>
    <row r="17898" customFormat="1" ht="15"/>
    <row r="17899" customFormat="1" ht="15"/>
    <row r="17900" customFormat="1" ht="15"/>
    <row r="17901" customFormat="1" ht="15"/>
    <row r="17902" customFormat="1" ht="15"/>
    <row r="17903" customFormat="1" ht="15"/>
    <row r="17904" customFormat="1" ht="15"/>
    <row r="17905" customFormat="1" ht="15"/>
    <row r="17906" customFormat="1" ht="15"/>
    <row r="17907" customFormat="1" ht="15"/>
    <row r="17908" customFormat="1" ht="15"/>
    <row r="17909" customFormat="1" ht="15"/>
    <row r="17910" customFormat="1" ht="15"/>
    <row r="17911" customFormat="1" ht="15"/>
    <row r="17912" customFormat="1" ht="15"/>
    <row r="17913" customFormat="1" ht="15"/>
    <row r="17914" customFormat="1" ht="15"/>
    <row r="17915" customFormat="1" ht="15"/>
    <row r="17916" customFormat="1" ht="15"/>
    <row r="17917" customFormat="1" ht="15"/>
    <row r="17918" customFormat="1" ht="15"/>
    <row r="17919" customFormat="1" ht="15"/>
    <row r="17920" customFormat="1" ht="15"/>
    <row r="17921" customFormat="1" ht="15"/>
    <row r="17922" customFormat="1" ht="15"/>
    <row r="17923" customFormat="1" ht="15"/>
    <row r="17924" customFormat="1" ht="15"/>
    <row r="17925" customFormat="1" ht="15"/>
    <row r="17926" customFormat="1" ht="15"/>
    <row r="17927" customFormat="1" ht="15"/>
    <row r="17928" customFormat="1" ht="15"/>
    <row r="17929" customFormat="1" ht="15"/>
    <row r="17930" customFormat="1" ht="15"/>
    <row r="17931" customFormat="1" ht="15"/>
    <row r="17932" customFormat="1" ht="15"/>
    <row r="17933" customFormat="1" ht="15"/>
    <row r="17934" customFormat="1" ht="15"/>
    <row r="17935" customFormat="1" ht="15"/>
    <row r="17936" customFormat="1" ht="15"/>
    <row r="17937" customFormat="1" ht="15"/>
    <row r="17938" customFormat="1" ht="15"/>
    <row r="17939" customFormat="1" ht="15"/>
    <row r="17940" customFormat="1" ht="15"/>
    <row r="17941" customFormat="1" ht="15"/>
    <row r="17942" customFormat="1" ht="15"/>
    <row r="17943" customFormat="1" ht="15"/>
    <row r="17944" customFormat="1" ht="15"/>
    <row r="17945" customFormat="1" ht="15"/>
    <row r="17946" customFormat="1" ht="15"/>
    <row r="17947" customFormat="1" ht="15"/>
    <row r="17948" customFormat="1" ht="15"/>
    <row r="17949" customFormat="1" ht="15"/>
    <row r="17950" customFormat="1" ht="15"/>
    <row r="17951" customFormat="1" ht="15"/>
    <row r="17952" customFormat="1" ht="15"/>
    <row r="17953" customFormat="1" ht="15"/>
    <row r="17954" customFormat="1" ht="15"/>
    <row r="17955" customFormat="1" ht="15"/>
    <row r="17956" customFormat="1" ht="15"/>
    <row r="17957" customFormat="1" ht="15"/>
    <row r="17958" customFormat="1" ht="15"/>
    <row r="17959" customFormat="1" ht="15"/>
    <row r="17960" customFormat="1" ht="15"/>
    <row r="17961" customFormat="1" ht="15"/>
    <row r="17962" customFormat="1" ht="15"/>
    <row r="17963" customFormat="1" ht="15"/>
    <row r="17964" customFormat="1" ht="15"/>
    <row r="17965" customFormat="1" ht="15"/>
    <row r="17966" customFormat="1" ht="15"/>
    <row r="17967" customFormat="1" ht="15"/>
    <row r="17968" customFormat="1" ht="15"/>
    <row r="17969" customFormat="1" ht="15"/>
    <row r="17970" customFormat="1" ht="15"/>
    <row r="17971" customFormat="1" ht="15"/>
    <row r="17972" customFormat="1" ht="15"/>
    <row r="17973" customFormat="1" ht="15"/>
    <row r="17974" customFormat="1" ht="15"/>
    <row r="17975" customFormat="1" ht="15"/>
    <row r="17976" customFormat="1" ht="15"/>
    <row r="17977" customFormat="1" ht="15"/>
    <row r="17978" customFormat="1" ht="15"/>
    <row r="17979" customFormat="1" ht="15"/>
    <row r="17980" customFormat="1" ht="15"/>
    <row r="17981" customFormat="1" ht="15"/>
    <row r="17982" customFormat="1" ht="15"/>
    <row r="17983" customFormat="1" ht="15"/>
    <row r="17984" customFormat="1" ht="15"/>
    <row r="17985" customFormat="1" ht="15"/>
    <row r="17986" customFormat="1" ht="15"/>
    <row r="17987" customFormat="1" ht="15"/>
    <row r="17988" customFormat="1" ht="15"/>
    <row r="17989" customFormat="1" ht="15"/>
    <row r="17990" customFormat="1" ht="15"/>
    <row r="17991" customFormat="1" ht="15"/>
    <row r="17992" customFormat="1" ht="15"/>
    <row r="17993" customFormat="1" ht="15"/>
    <row r="17994" customFormat="1" ht="15"/>
    <row r="17995" customFormat="1" ht="15"/>
    <row r="17996" customFormat="1" ht="15"/>
    <row r="17997" customFormat="1" ht="15"/>
    <row r="17998" customFormat="1" ht="15"/>
    <row r="17999" customFormat="1" ht="15"/>
    <row r="18000" customFormat="1" ht="15"/>
    <row r="18001" customFormat="1" ht="15"/>
    <row r="18002" customFormat="1" ht="15"/>
    <row r="18003" customFormat="1" ht="15"/>
    <row r="18004" customFormat="1" ht="15"/>
    <row r="18005" customFormat="1" ht="15"/>
    <row r="18006" customFormat="1" ht="15"/>
    <row r="18007" customFormat="1" ht="15"/>
    <row r="18008" customFormat="1" ht="15"/>
    <row r="18009" customFormat="1" ht="15"/>
    <row r="18010" customFormat="1" ht="15"/>
    <row r="18011" customFormat="1" ht="15"/>
    <row r="18012" customFormat="1" ht="15"/>
    <row r="18013" customFormat="1" ht="15"/>
    <row r="18014" customFormat="1" ht="15"/>
    <row r="18015" customFormat="1" ht="15"/>
    <row r="18016" customFormat="1" ht="15"/>
    <row r="18017" customFormat="1" ht="15"/>
    <row r="18018" customFormat="1" ht="15"/>
    <row r="18019" customFormat="1" ht="15"/>
    <row r="18020" customFormat="1" ht="15"/>
    <row r="18021" customFormat="1" ht="15"/>
    <row r="18022" customFormat="1" ht="15"/>
    <row r="18023" customFormat="1" ht="15"/>
    <row r="18024" customFormat="1" ht="15"/>
    <row r="18025" customFormat="1" ht="15"/>
    <row r="18026" customFormat="1" ht="15"/>
    <row r="18027" customFormat="1" ht="15"/>
    <row r="18028" customFormat="1" ht="15"/>
    <row r="18029" customFormat="1" ht="15"/>
    <row r="18030" customFormat="1" ht="15"/>
    <row r="18031" customFormat="1" ht="15"/>
    <row r="18032" customFormat="1" ht="15"/>
    <row r="18033" customFormat="1" ht="15"/>
    <row r="18034" customFormat="1" ht="15"/>
    <row r="18035" customFormat="1" ht="15"/>
    <row r="18036" customFormat="1" ht="15"/>
    <row r="18037" customFormat="1" ht="15"/>
    <row r="18038" customFormat="1" ht="15"/>
    <row r="18039" customFormat="1" ht="15"/>
    <row r="18040" customFormat="1" ht="15"/>
    <row r="18041" customFormat="1" ht="15"/>
    <row r="18042" customFormat="1" ht="15"/>
    <row r="18043" customFormat="1" ht="15"/>
    <row r="18044" customFormat="1" ht="15"/>
    <row r="18045" customFormat="1" ht="15"/>
    <row r="18046" customFormat="1" ht="15"/>
    <row r="18047" customFormat="1" ht="15"/>
    <row r="18048" customFormat="1" ht="15"/>
    <row r="18049" customFormat="1" ht="15"/>
    <row r="18050" customFormat="1" ht="15"/>
    <row r="18051" customFormat="1" ht="15"/>
    <row r="18052" customFormat="1" ht="15"/>
    <row r="18053" customFormat="1" ht="15"/>
    <row r="18054" customFormat="1" ht="15"/>
    <row r="18055" customFormat="1" ht="15"/>
    <row r="18056" customFormat="1" ht="15"/>
    <row r="18057" customFormat="1" ht="15"/>
    <row r="18058" customFormat="1" ht="15"/>
    <row r="18059" customFormat="1" ht="15"/>
    <row r="18060" customFormat="1" ht="15"/>
    <row r="18061" customFormat="1" ht="15"/>
    <row r="18062" customFormat="1" ht="15"/>
    <row r="18063" customFormat="1" ht="15"/>
    <row r="18064" customFormat="1" ht="15"/>
    <row r="18065" customFormat="1" ht="15"/>
    <row r="18066" customFormat="1" ht="15"/>
    <row r="18067" customFormat="1" ht="15"/>
    <row r="18068" customFormat="1" ht="15"/>
    <row r="18069" customFormat="1" ht="15"/>
    <row r="18070" customFormat="1" ht="15"/>
    <row r="18071" customFormat="1" ht="15"/>
    <row r="18072" customFormat="1" ht="15"/>
    <row r="18073" customFormat="1" ht="15"/>
    <row r="18074" customFormat="1" ht="15"/>
    <row r="18075" customFormat="1" ht="15"/>
    <row r="18076" customFormat="1" ht="15"/>
    <row r="18077" customFormat="1" ht="15"/>
    <row r="18078" customFormat="1" ht="15"/>
    <row r="18079" customFormat="1" ht="15"/>
    <row r="18080" customFormat="1" ht="15"/>
    <row r="18081" customFormat="1" ht="15"/>
    <row r="18082" customFormat="1" ht="15"/>
    <row r="18083" customFormat="1" ht="15"/>
    <row r="18084" customFormat="1" ht="15"/>
    <row r="18085" customFormat="1" ht="15"/>
    <row r="18086" customFormat="1" ht="15"/>
    <row r="18087" customFormat="1" ht="15"/>
    <row r="18088" customFormat="1" ht="15"/>
    <row r="18089" customFormat="1" ht="15"/>
    <row r="18090" customFormat="1" ht="15"/>
    <row r="18091" customFormat="1" ht="15"/>
    <row r="18092" customFormat="1" ht="15"/>
    <row r="18093" customFormat="1" ht="15"/>
    <row r="18094" customFormat="1" ht="15"/>
    <row r="18095" customFormat="1" ht="15"/>
    <row r="18096" customFormat="1" ht="15"/>
    <row r="18097" customFormat="1" ht="15"/>
    <row r="18098" customFormat="1" ht="15"/>
    <row r="18099" customFormat="1" ht="15"/>
    <row r="18100" customFormat="1" ht="15"/>
    <row r="18101" customFormat="1" ht="15"/>
    <row r="18102" customFormat="1" ht="15"/>
    <row r="18103" customFormat="1" ht="15"/>
    <row r="18104" customFormat="1" ht="15"/>
    <row r="18105" customFormat="1" ht="15"/>
    <row r="18106" customFormat="1" ht="15"/>
    <row r="18107" customFormat="1" ht="15"/>
    <row r="18108" customFormat="1" ht="15"/>
    <row r="18109" customFormat="1" ht="15"/>
    <row r="18110" customFormat="1" ht="15"/>
    <row r="18111" customFormat="1" ht="15"/>
    <row r="18112" customFormat="1" ht="15"/>
    <row r="18113" customFormat="1" ht="15"/>
    <row r="18114" customFormat="1" ht="15"/>
    <row r="18115" customFormat="1" ht="15"/>
    <row r="18116" customFormat="1" ht="15"/>
    <row r="18117" customFormat="1" ht="15"/>
    <row r="18118" customFormat="1" ht="15"/>
    <row r="18119" customFormat="1" ht="15"/>
    <row r="18120" customFormat="1" ht="15"/>
    <row r="18121" customFormat="1" ht="15"/>
    <row r="18122" customFormat="1" ht="15"/>
    <row r="18123" customFormat="1" ht="15"/>
    <row r="18124" customFormat="1" ht="15"/>
    <row r="18125" customFormat="1" ht="15"/>
    <row r="18126" customFormat="1" ht="15"/>
    <row r="18127" customFormat="1" ht="15"/>
    <row r="18128" customFormat="1" ht="15"/>
    <row r="18129" customFormat="1" ht="15"/>
    <row r="18130" customFormat="1" ht="15"/>
    <row r="18131" customFormat="1" ht="15"/>
    <row r="18132" customFormat="1" ht="15"/>
    <row r="18133" customFormat="1" ht="15"/>
    <row r="18134" customFormat="1" ht="15"/>
    <row r="18135" customFormat="1" ht="15"/>
    <row r="18136" customFormat="1" ht="15"/>
    <row r="18137" customFormat="1" ht="15"/>
    <row r="18138" customFormat="1" ht="15"/>
    <row r="18139" customFormat="1" ht="15"/>
    <row r="18140" customFormat="1" ht="15"/>
    <row r="18141" customFormat="1" ht="15"/>
    <row r="18142" customFormat="1" ht="15"/>
    <row r="18143" customFormat="1" ht="15"/>
    <row r="18144" customFormat="1" ht="15"/>
    <row r="18145" customFormat="1" ht="15"/>
    <row r="18146" customFormat="1" ht="15"/>
    <row r="18147" customFormat="1" ht="15"/>
    <row r="18148" customFormat="1" ht="15"/>
    <row r="18149" customFormat="1" ht="15"/>
    <row r="18150" customFormat="1" ht="15"/>
    <row r="18151" customFormat="1" ht="15"/>
    <row r="18152" customFormat="1" ht="15"/>
    <row r="18153" customFormat="1" ht="15"/>
    <row r="18154" customFormat="1" ht="15"/>
    <row r="18155" customFormat="1" ht="15"/>
    <row r="18156" customFormat="1" ht="15"/>
    <row r="18157" customFormat="1" ht="15"/>
    <row r="18158" customFormat="1" ht="15"/>
    <row r="18159" customFormat="1" ht="15"/>
    <row r="18160" customFormat="1" ht="15"/>
    <row r="18161" customFormat="1" ht="15"/>
    <row r="18162" customFormat="1" ht="15"/>
    <row r="18163" customFormat="1" ht="15"/>
    <row r="18164" customFormat="1" ht="15"/>
    <row r="18165" customFormat="1" ht="15"/>
    <row r="18166" customFormat="1" ht="15"/>
    <row r="18167" customFormat="1" ht="15"/>
    <row r="18168" customFormat="1" ht="15"/>
    <row r="18169" customFormat="1" ht="15"/>
    <row r="18170" customFormat="1" ht="15"/>
    <row r="18171" customFormat="1" ht="15"/>
    <row r="18172" customFormat="1" ht="15"/>
    <row r="18173" customFormat="1" ht="15"/>
    <row r="18174" customFormat="1" ht="15"/>
    <row r="18175" customFormat="1" ht="15"/>
    <row r="18176" customFormat="1" ht="15"/>
    <row r="18177" customFormat="1" ht="15"/>
    <row r="18178" customFormat="1" ht="15"/>
    <row r="18179" customFormat="1" ht="15"/>
    <row r="18180" customFormat="1" ht="15"/>
    <row r="18181" customFormat="1" ht="15"/>
    <row r="18182" customFormat="1" ht="15"/>
    <row r="18183" customFormat="1" ht="15"/>
    <row r="18184" customFormat="1" ht="15"/>
    <row r="18185" customFormat="1" ht="15"/>
    <row r="18186" customFormat="1" ht="15"/>
    <row r="18187" customFormat="1" ht="15"/>
    <row r="18188" customFormat="1" ht="15"/>
    <row r="18189" customFormat="1" ht="15"/>
    <row r="18190" customFormat="1" ht="15"/>
    <row r="18191" customFormat="1" ht="15"/>
    <row r="18192" customFormat="1" ht="15"/>
    <row r="18193" customFormat="1" ht="15"/>
    <row r="18194" customFormat="1" ht="15"/>
    <row r="18195" customFormat="1" ht="15"/>
    <row r="18196" customFormat="1" ht="15"/>
    <row r="18197" customFormat="1" ht="15"/>
    <row r="18198" customFormat="1" ht="15"/>
    <row r="18199" customFormat="1" ht="15"/>
    <row r="18200" customFormat="1" ht="15"/>
    <row r="18201" customFormat="1" ht="15"/>
    <row r="18202" customFormat="1" ht="15"/>
    <row r="18203" customFormat="1" ht="15"/>
    <row r="18204" customFormat="1" ht="15"/>
    <row r="18205" customFormat="1" ht="15"/>
    <row r="18206" customFormat="1" ht="15"/>
    <row r="18207" customFormat="1" ht="15"/>
    <row r="18208" customFormat="1" ht="15"/>
    <row r="18209" customFormat="1" ht="15"/>
    <row r="18210" customFormat="1" ht="15"/>
    <row r="18211" customFormat="1" ht="15"/>
    <row r="18212" customFormat="1" ht="15"/>
    <row r="18213" customFormat="1" ht="15"/>
    <row r="18214" customFormat="1" ht="15"/>
    <row r="18215" customFormat="1" ht="15"/>
    <row r="18216" customFormat="1" ht="15"/>
    <row r="18217" customFormat="1" ht="15"/>
    <row r="18218" customFormat="1" ht="15"/>
    <row r="18219" customFormat="1" ht="15"/>
    <row r="18220" customFormat="1" ht="15"/>
    <row r="18221" customFormat="1" ht="15"/>
    <row r="18222" customFormat="1" ht="15"/>
    <row r="18223" customFormat="1" ht="15"/>
    <row r="18224" customFormat="1" ht="15"/>
    <row r="18225" customFormat="1" ht="15"/>
    <row r="18226" customFormat="1" ht="15"/>
    <row r="18227" customFormat="1" ht="15"/>
    <row r="18228" customFormat="1" ht="15"/>
    <row r="18229" customFormat="1" ht="15"/>
    <row r="18230" customFormat="1" ht="15"/>
    <row r="18231" customFormat="1" ht="15"/>
    <row r="18232" customFormat="1" ht="15"/>
    <row r="18233" customFormat="1" ht="15"/>
    <row r="18234" customFormat="1" ht="15"/>
    <row r="18235" customFormat="1" ht="15"/>
    <row r="18236" customFormat="1" ht="15"/>
    <row r="18237" customFormat="1" ht="15"/>
    <row r="18238" customFormat="1" ht="15"/>
    <row r="18239" customFormat="1" ht="15"/>
    <row r="18240" customFormat="1" ht="15"/>
    <row r="18241" customFormat="1" ht="15"/>
    <row r="18242" customFormat="1" ht="15"/>
    <row r="18243" customFormat="1" ht="15"/>
    <row r="18244" customFormat="1" ht="15"/>
    <row r="18245" customFormat="1" ht="15"/>
    <row r="18246" customFormat="1" ht="15"/>
    <row r="18247" customFormat="1" ht="15"/>
    <row r="18248" customFormat="1" ht="15"/>
    <row r="18249" customFormat="1" ht="15"/>
    <row r="18250" customFormat="1" ht="15"/>
    <row r="18251" customFormat="1" ht="15"/>
    <row r="18252" customFormat="1" ht="15"/>
    <row r="18253" customFormat="1" ht="15"/>
    <row r="18254" customFormat="1" ht="15"/>
    <row r="18255" customFormat="1" ht="15"/>
    <row r="18256" customFormat="1" ht="15"/>
    <row r="18257" customFormat="1" ht="15"/>
    <row r="18258" customFormat="1" ht="15"/>
    <row r="18259" customFormat="1" ht="15"/>
    <row r="18260" customFormat="1" ht="15"/>
    <row r="18261" customFormat="1" ht="15"/>
    <row r="18262" customFormat="1" ht="15"/>
    <row r="18263" customFormat="1" ht="15"/>
    <row r="18264" customFormat="1" ht="15"/>
    <row r="18265" customFormat="1" ht="15"/>
    <row r="18266" customFormat="1" ht="15"/>
    <row r="18267" customFormat="1" ht="15"/>
    <row r="18268" customFormat="1" ht="15"/>
    <row r="18269" customFormat="1" ht="15"/>
    <row r="18270" customFormat="1" ht="15"/>
    <row r="18271" customFormat="1" ht="15"/>
    <row r="18272" customFormat="1" ht="15"/>
    <row r="18273" customFormat="1" ht="15"/>
    <row r="18274" customFormat="1" ht="15"/>
    <row r="18275" customFormat="1" ht="15"/>
    <row r="18276" customFormat="1" ht="15"/>
    <row r="18277" customFormat="1" ht="15"/>
    <row r="18278" customFormat="1" ht="15"/>
    <row r="18279" customFormat="1" ht="15"/>
    <row r="18280" customFormat="1" ht="15"/>
    <row r="18281" customFormat="1" ht="15"/>
    <row r="18282" customFormat="1" ht="15"/>
    <row r="18283" customFormat="1" ht="15"/>
    <row r="18284" customFormat="1" ht="15"/>
    <row r="18285" customFormat="1" ht="15"/>
    <row r="18286" customFormat="1" ht="15"/>
    <row r="18287" customFormat="1" ht="15"/>
    <row r="18288" customFormat="1" ht="15"/>
    <row r="18289" customFormat="1" ht="15"/>
    <row r="18290" customFormat="1" ht="15"/>
    <row r="18291" customFormat="1" ht="15"/>
    <row r="18292" customFormat="1" ht="15"/>
    <row r="18293" customFormat="1" ht="15"/>
    <row r="18294" customFormat="1" ht="15"/>
    <row r="18295" customFormat="1" ht="15"/>
    <row r="18296" customFormat="1" ht="15"/>
    <row r="18297" customFormat="1" ht="15"/>
    <row r="18298" customFormat="1" ht="15"/>
    <row r="18299" customFormat="1" ht="15"/>
    <row r="18300" customFormat="1" ht="15"/>
    <row r="18301" customFormat="1" ht="15"/>
    <row r="18302" customFormat="1" ht="15"/>
    <row r="18303" customFormat="1" ht="15"/>
    <row r="18304" customFormat="1" ht="15"/>
    <row r="18305" customFormat="1" ht="15"/>
    <row r="18306" customFormat="1" ht="15"/>
    <row r="18307" customFormat="1" ht="15"/>
    <row r="18308" customFormat="1" ht="15"/>
    <row r="18309" customFormat="1" ht="15"/>
    <row r="18310" customFormat="1" ht="15"/>
    <row r="18311" customFormat="1" ht="15"/>
    <row r="18312" customFormat="1" ht="15"/>
    <row r="18313" customFormat="1" ht="15"/>
    <row r="18314" customFormat="1" ht="15"/>
    <row r="18315" customFormat="1" ht="15"/>
    <row r="18316" customFormat="1" ht="15"/>
    <row r="18317" customFormat="1" ht="15"/>
    <row r="18318" customFormat="1" ht="15"/>
    <row r="18319" customFormat="1" ht="15"/>
    <row r="18320" customFormat="1" ht="15"/>
    <row r="18321" customFormat="1" ht="15"/>
    <row r="18322" customFormat="1" ht="15"/>
    <row r="18323" customFormat="1" ht="15"/>
    <row r="18324" customFormat="1" ht="15"/>
    <row r="18325" customFormat="1" ht="15"/>
    <row r="18326" customFormat="1" ht="15"/>
    <row r="18327" customFormat="1" ht="15"/>
    <row r="18328" customFormat="1" ht="15"/>
    <row r="18329" customFormat="1" ht="15"/>
    <row r="18330" customFormat="1" ht="15"/>
    <row r="18331" customFormat="1" ht="15"/>
    <row r="18332" customFormat="1" ht="15"/>
    <row r="18333" customFormat="1" ht="15"/>
    <row r="18334" customFormat="1" ht="15"/>
    <row r="18335" customFormat="1" ht="15"/>
    <row r="18336" customFormat="1" ht="15"/>
    <row r="18337" customFormat="1" ht="15"/>
    <row r="18338" customFormat="1" ht="15"/>
    <row r="18339" customFormat="1" ht="15"/>
    <row r="18340" customFormat="1" ht="15"/>
    <row r="18341" customFormat="1" ht="15"/>
    <row r="18342" customFormat="1" ht="15"/>
    <row r="18343" customFormat="1" ht="15"/>
    <row r="18344" customFormat="1" ht="15"/>
    <row r="18345" customFormat="1" ht="15"/>
    <row r="18346" customFormat="1" ht="15"/>
    <row r="18347" customFormat="1" ht="15"/>
    <row r="18348" customFormat="1" ht="15"/>
    <row r="18349" customFormat="1" ht="15"/>
    <row r="18350" customFormat="1" ht="15"/>
    <row r="18351" customFormat="1" ht="15"/>
    <row r="18352" customFormat="1" ht="15"/>
    <row r="18353" customFormat="1" ht="15"/>
    <row r="18354" customFormat="1" ht="15"/>
    <row r="18355" customFormat="1" ht="15"/>
    <row r="18356" customFormat="1" ht="15"/>
    <row r="18357" customFormat="1" ht="15"/>
    <row r="18358" customFormat="1" ht="15"/>
    <row r="18359" customFormat="1" ht="15"/>
    <row r="18360" customFormat="1" ht="15"/>
    <row r="18361" customFormat="1" ht="15"/>
    <row r="18362" customFormat="1" ht="15"/>
    <row r="18363" customFormat="1" ht="15"/>
    <row r="18364" customFormat="1" ht="15"/>
    <row r="18365" customFormat="1" ht="15"/>
    <row r="18366" customFormat="1" ht="15"/>
    <row r="18367" customFormat="1" ht="15"/>
    <row r="18368" customFormat="1" ht="15"/>
    <row r="18369" customFormat="1" ht="15"/>
    <row r="18370" customFormat="1" ht="15"/>
    <row r="18371" customFormat="1" ht="15"/>
    <row r="18372" customFormat="1" ht="15"/>
    <row r="18373" customFormat="1" ht="15"/>
    <row r="18374" customFormat="1" ht="15"/>
    <row r="18375" customFormat="1" ht="15"/>
    <row r="18376" customFormat="1" ht="15"/>
    <row r="18377" customFormat="1" ht="15"/>
    <row r="18378" customFormat="1" ht="15"/>
    <row r="18379" customFormat="1" ht="15"/>
    <row r="18380" customFormat="1" ht="15"/>
    <row r="18381" customFormat="1" ht="15"/>
    <row r="18382" customFormat="1" ht="15"/>
    <row r="18383" customFormat="1" ht="15"/>
    <row r="18384" customFormat="1" ht="15"/>
    <row r="18385" customFormat="1" ht="15"/>
    <row r="18386" customFormat="1" ht="15"/>
    <row r="18387" customFormat="1" ht="15"/>
    <row r="18388" customFormat="1" ht="15"/>
    <row r="18389" customFormat="1" ht="15"/>
    <row r="18390" customFormat="1" ht="15"/>
    <row r="18391" customFormat="1" ht="15"/>
    <row r="18392" customFormat="1" ht="15"/>
    <row r="18393" customFormat="1" ht="15"/>
    <row r="18394" customFormat="1" ht="15"/>
    <row r="18395" customFormat="1" ht="15"/>
    <row r="18396" customFormat="1" ht="15"/>
    <row r="18397" customFormat="1" ht="15"/>
    <row r="18398" customFormat="1" ht="15"/>
    <row r="18399" customFormat="1" ht="15"/>
    <row r="18400" customFormat="1" ht="15"/>
    <row r="18401" customFormat="1" ht="15"/>
    <row r="18402" customFormat="1" ht="15"/>
    <row r="18403" customFormat="1" ht="15"/>
    <row r="18404" customFormat="1" ht="15"/>
    <row r="18405" customFormat="1" ht="15"/>
    <row r="18406" customFormat="1" ht="15"/>
    <row r="18407" customFormat="1" ht="15"/>
    <row r="18408" customFormat="1" ht="15"/>
    <row r="18409" customFormat="1" ht="15"/>
    <row r="18410" customFormat="1" ht="15"/>
    <row r="18411" customFormat="1" ht="15"/>
    <row r="18412" customFormat="1" ht="15"/>
    <row r="18413" customFormat="1" ht="15"/>
    <row r="18414" customFormat="1" ht="15"/>
    <row r="18415" customFormat="1" ht="15"/>
    <row r="18416" customFormat="1" ht="15"/>
    <row r="18417" customFormat="1" ht="15"/>
    <row r="18418" customFormat="1" ht="15"/>
    <row r="18419" customFormat="1" ht="15"/>
    <row r="18420" customFormat="1" ht="15"/>
    <row r="18421" customFormat="1" ht="15"/>
    <row r="18422" customFormat="1" ht="15"/>
    <row r="18423" customFormat="1" ht="15"/>
    <row r="18424" customFormat="1" ht="15"/>
    <row r="18425" customFormat="1" ht="15"/>
    <row r="18426" customFormat="1" ht="15"/>
    <row r="18427" customFormat="1" ht="15"/>
    <row r="18428" customFormat="1" ht="15"/>
    <row r="18429" customFormat="1" ht="15"/>
    <row r="18430" customFormat="1" ht="15"/>
    <row r="18431" customFormat="1" ht="15"/>
    <row r="18432" customFormat="1" ht="15"/>
    <row r="18433" customFormat="1" ht="15"/>
    <row r="18434" customFormat="1" ht="15"/>
    <row r="18435" customFormat="1" ht="15"/>
    <row r="18436" customFormat="1" ht="15"/>
    <row r="18437" customFormat="1" ht="15"/>
    <row r="18438" customFormat="1" ht="15"/>
    <row r="18439" customFormat="1" ht="15"/>
    <row r="18440" customFormat="1" ht="15"/>
    <row r="18441" customFormat="1" ht="15"/>
    <row r="18442" customFormat="1" ht="15"/>
    <row r="18443" customFormat="1" ht="15"/>
    <row r="18444" customFormat="1" ht="15"/>
    <row r="18445" customFormat="1" ht="15"/>
    <row r="18446" customFormat="1" ht="15"/>
    <row r="18447" customFormat="1" ht="15"/>
    <row r="18448" customFormat="1" ht="15"/>
    <row r="18449" customFormat="1" ht="15"/>
    <row r="18450" customFormat="1" ht="15"/>
    <row r="18451" customFormat="1" ht="15"/>
    <row r="18452" customFormat="1" ht="15"/>
    <row r="18453" customFormat="1" ht="15"/>
    <row r="18454" customFormat="1" ht="15"/>
    <row r="18455" customFormat="1" ht="15"/>
    <row r="18456" customFormat="1" ht="15"/>
    <row r="18457" customFormat="1" ht="15"/>
    <row r="18458" customFormat="1" ht="15"/>
    <row r="18459" customFormat="1" ht="15"/>
    <row r="18460" customFormat="1" ht="15"/>
    <row r="18461" customFormat="1" ht="15"/>
    <row r="18462" customFormat="1" ht="15"/>
    <row r="18463" customFormat="1" ht="15"/>
    <row r="18464" customFormat="1" ht="15"/>
    <row r="18465" customFormat="1" ht="15"/>
    <row r="18466" customFormat="1" ht="15"/>
    <row r="18467" customFormat="1" ht="15"/>
    <row r="18468" customFormat="1" ht="15"/>
    <row r="18469" customFormat="1" ht="15"/>
    <row r="18470" customFormat="1" ht="15"/>
    <row r="18471" customFormat="1" ht="15"/>
    <row r="18472" customFormat="1" ht="15"/>
    <row r="18473" customFormat="1" ht="15"/>
    <row r="18474" customFormat="1" ht="15"/>
    <row r="18475" customFormat="1" ht="15"/>
    <row r="18476" customFormat="1" ht="15"/>
    <row r="18477" customFormat="1" ht="15"/>
    <row r="18478" customFormat="1" ht="15"/>
    <row r="18479" customFormat="1" ht="15"/>
    <row r="18480" customFormat="1" ht="15"/>
    <row r="18481" customFormat="1" ht="15"/>
    <row r="18482" customFormat="1" ht="15"/>
    <row r="18483" customFormat="1" ht="15"/>
    <row r="18484" customFormat="1" ht="15"/>
    <row r="18485" customFormat="1" ht="15"/>
    <row r="18486" customFormat="1" ht="15"/>
    <row r="18487" customFormat="1" ht="15"/>
    <row r="18488" customFormat="1" ht="15"/>
    <row r="18489" customFormat="1" ht="15"/>
    <row r="18490" customFormat="1" ht="15"/>
    <row r="18491" customFormat="1" ht="15"/>
    <row r="18492" customFormat="1" ht="15"/>
    <row r="18493" customFormat="1" ht="15"/>
    <row r="18494" customFormat="1" ht="15"/>
    <row r="18495" customFormat="1" ht="15"/>
    <row r="18496" customFormat="1" ht="15"/>
    <row r="18497" customFormat="1" ht="15"/>
    <row r="18498" customFormat="1" ht="15"/>
    <row r="18499" customFormat="1" ht="15"/>
    <row r="18500" customFormat="1" ht="15"/>
    <row r="18501" customFormat="1" ht="15"/>
    <row r="18502" customFormat="1" ht="15"/>
    <row r="18503" customFormat="1" ht="15"/>
    <row r="18504" customFormat="1" ht="15"/>
    <row r="18505" customFormat="1" ht="15"/>
    <row r="18506" customFormat="1" ht="15"/>
    <row r="18507" customFormat="1" ht="15"/>
    <row r="18508" customFormat="1" ht="15"/>
    <row r="18509" customFormat="1" ht="15"/>
    <row r="18510" customFormat="1" ht="15"/>
    <row r="18511" customFormat="1" ht="15"/>
    <row r="18512" customFormat="1" ht="15"/>
    <row r="18513" customFormat="1" ht="15"/>
    <row r="18514" customFormat="1" ht="15"/>
    <row r="18515" customFormat="1" ht="15"/>
    <row r="18516" customFormat="1" ht="15"/>
    <row r="18517" customFormat="1" ht="15"/>
    <row r="18518" customFormat="1" ht="15"/>
    <row r="18519" customFormat="1" ht="15"/>
    <row r="18520" customFormat="1" ht="15"/>
    <row r="18521" customFormat="1" ht="15"/>
    <row r="18522" customFormat="1" ht="15"/>
    <row r="18523" customFormat="1" ht="15"/>
    <row r="18524" customFormat="1" ht="15"/>
    <row r="18525" customFormat="1" ht="15"/>
    <row r="18526" customFormat="1" ht="15"/>
    <row r="18527" customFormat="1" ht="15"/>
    <row r="18528" customFormat="1" ht="15"/>
    <row r="18529" customFormat="1" ht="15"/>
    <row r="18530" customFormat="1" ht="15"/>
    <row r="18531" customFormat="1" ht="15"/>
    <row r="18532" customFormat="1" ht="15"/>
    <row r="18533" customFormat="1" ht="15"/>
    <row r="18534" customFormat="1" ht="15"/>
    <row r="18535" customFormat="1" ht="15"/>
    <row r="18536" customFormat="1" ht="15"/>
    <row r="18537" customFormat="1" ht="15"/>
    <row r="18538" customFormat="1" ht="15"/>
    <row r="18539" customFormat="1" ht="15"/>
    <row r="18540" customFormat="1" ht="15"/>
    <row r="18541" customFormat="1" ht="15"/>
    <row r="18542" customFormat="1" ht="15"/>
    <row r="18543" customFormat="1" ht="15"/>
    <row r="18544" customFormat="1" ht="15"/>
    <row r="18545" customFormat="1" ht="15"/>
    <row r="18546" customFormat="1" ht="15"/>
    <row r="18547" customFormat="1" ht="15"/>
    <row r="18548" customFormat="1" ht="15"/>
    <row r="18549" customFormat="1" ht="15"/>
    <row r="18550" customFormat="1" ht="15"/>
    <row r="18551" customFormat="1" ht="15"/>
    <row r="18552" customFormat="1" ht="15"/>
    <row r="18553" customFormat="1" ht="15"/>
    <row r="18554" customFormat="1" ht="15"/>
    <row r="18555" customFormat="1" ht="15"/>
    <row r="18556" customFormat="1" ht="15"/>
    <row r="18557" customFormat="1" ht="15"/>
    <row r="18558" customFormat="1" ht="15"/>
    <row r="18559" customFormat="1" ht="15"/>
    <row r="18560" customFormat="1" ht="15"/>
    <row r="18561" customFormat="1" ht="15"/>
    <row r="18562" customFormat="1" ht="15"/>
    <row r="18563" customFormat="1" ht="15"/>
    <row r="18564" customFormat="1" ht="15"/>
    <row r="18565" customFormat="1" ht="15"/>
    <row r="18566" customFormat="1" ht="15"/>
    <row r="18567" customFormat="1" ht="15"/>
    <row r="18568" customFormat="1" ht="15"/>
    <row r="18569" customFormat="1" ht="15"/>
    <row r="18570" customFormat="1" ht="15"/>
    <row r="18571" customFormat="1" ht="15"/>
    <row r="18572" customFormat="1" ht="15"/>
    <row r="18573" customFormat="1" ht="15"/>
    <row r="18574" customFormat="1" ht="15"/>
    <row r="18575" customFormat="1" ht="15"/>
    <row r="18576" customFormat="1" ht="15"/>
    <row r="18577" customFormat="1" ht="15"/>
    <row r="18578" customFormat="1" ht="15"/>
    <row r="18579" customFormat="1" ht="15"/>
    <row r="18580" customFormat="1" ht="15"/>
    <row r="18581" customFormat="1" ht="15"/>
    <row r="18582" customFormat="1" ht="15"/>
    <row r="18583" customFormat="1" ht="15"/>
    <row r="18584" customFormat="1" ht="15"/>
    <row r="18585" customFormat="1" ht="15"/>
    <row r="18586" customFormat="1" ht="15"/>
    <row r="18587" customFormat="1" ht="15"/>
    <row r="18588" customFormat="1" ht="15"/>
    <row r="18589" customFormat="1" ht="15"/>
    <row r="18590" customFormat="1" ht="15"/>
    <row r="18591" customFormat="1" ht="15"/>
    <row r="18592" customFormat="1" ht="15"/>
    <row r="18593" customFormat="1" ht="15"/>
    <row r="18594" customFormat="1" ht="15"/>
    <row r="18595" customFormat="1" ht="15"/>
    <row r="18596" customFormat="1" ht="15"/>
    <row r="18597" customFormat="1" ht="15"/>
    <row r="18598" customFormat="1" ht="15"/>
    <row r="18599" customFormat="1" ht="15"/>
    <row r="18600" customFormat="1" ht="15"/>
    <row r="18601" customFormat="1" ht="15"/>
    <row r="18602" customFormat="1" ht="15"/>
    <row r="18603" customFormat="1" ht="15"/>
    <row r="18604" customFormat="1" ht="15"/>
    <row r="18605" customFormat="1" ht="15"/>
    <row r="18606" customFormat="1" ht="15"/>
    <row r="18607" customFormat="1" ht="15"/>
    <row r="18608" customFormat="1" ht="15"/>
    <row r="18609" customFormat="1" ht="15"/>
    <row r="18610" customFormat="1" ht="15"/>
    <row r="18611" customFormat="1" ht="15"/>
    <row r="18612" customFormat="1" ht="15"/>
    <row r="18613" customFormat="1" ht="15"/>
    <row r="18614" customFormat="1" ht="15"/>
    <row r="18615" customFormat="1" ht="15"/>
    <row r="18616" customFormat="1" ht="15"/>
    <row r="18617" customFormat="1" ht="15"/>
    <row r="18618" customFormat="1" ht="15"/>
    <row r="18619" customFormat="1" ht="15"/>
    <row r="18620" customFormat="1" ht="15"/>
    <row r="18621" customFormat="1" ht="15"/>
    <row r="18622" customFormat="1" ht="15"/>
    <row r="18623" customFormat="1" ht="15"/>
    <row r="18624" customFormat="1" ht="15"/>
    <row r="18625" customFormat="1" ht="15"/>
    <row r="18626" customFormat="1" ht="15"/>
    <row r="18627" customFormat="1" ht="15"/>
    <row r="18628" customFormat="1" ht="15"/>
    <row r="18629" customFormat="1" ht="15"/>
    <row r="18630" customFormat="1" ht="15"/>
    <row r="18631" customFormat="1" ht="15"/>
    <row r="18632" customFormat="1" ht="15"/>
    <row r="18633" customFormat="1" ht="15"/>
    <row r="18634" customFormat="1" ht="15"/>
    <row r="18635" customFormat="1" ht="15"/>
    <row r="18636" customFormat="1" ht="15"/>
    <row r="18637" customFormat="1" ht="15"/>
    <row r="18638" customFormat="1" ht="15"/>
    <row r="18639" customFormat="1" ht="15"/>
    <row r="18640" customFormat="1" ht="15"/>
    <row r="18641" customFormat="1" ht="15"/>
    <row r="18642" customFormat="1" ht="15"/>
    <row r="18643" customFormat="1" ht="15"/>
    <row r="18644" customFormat="1" ht="15"/>
    <row r="18645" customFormat="1" ht="15"/>
    <row r="18646" customFormat="1" ht="15"/>
    <row r="18647" customFormat="1" ht="15"/>
    <row r="18648" customFormat="1" ht="15"/>
    <row r="18649" customFormat="1" ht="15"/>
    <row r="18650" customFormat="1" ht="15"/>
    <row r="18651" customFormat="1" ht="15"/>
    <row r="18652" customFormat="1" ht="15"/>
    <row r="18653" customFormat="1" ht="15"/>
    <row r="18654" customFormat="1" ht="15"/>
    <row r="18655" customFormat="1" ht="15"/>
    <row r="18656" customFormat="1" ht="15"/>
    <row r="18657" customFormat="1" ht="15"/>
    <row r="18658" customFormat="1" ht="15"/>
    <row r="18659" customFormat="1" ht="15"/>
    <row r="18660" customFormat="1" ht="15"/>
    <row r="18661" customFormat="1" ht="15"/>
    <row r="18662" customFormat="1" ht="15"/>
    <row r="18663" customFormat="1" ht="15"/>
    <row r="18664" customFormat="1" ht="15"/>
    <row r="18665" customFormat="1" ht="15"/>
    <row r="18666" customFormat="1" ht="15"/>
    <row r="18667" customFormat="1" ht="15"/>
    <row r="18668" customFormat="1" ht="15"/>
    <row r="18669" customFormat="1" ht="15"/>
    <row r="18670" customFormat="1" ht="15"/>
    <row r="18671" customFormat="1" ht="15"/>
    <row r="18672" customFormat="1" ht="15"/>
    <row r="18673" customFormat="1" ht="15"/>
    <row r="18674" customFormat="1" ht="15"/>
    <row r="18675" customFormat="1" ht="15"/>
    <row r="18676" customFormat="1" ht="15"/>
    <row r="18677" customFormat="1" ht="15"/>
    <row r="18678" customFormat="1" ht="15"/>
    <row r="18679" customFormat="1" ht="15"/>
    <row r="18680" customFormat="1" ht="15"/>
    <row r="18681" customFormat="1" ht="15"/>
    <row r="18682" customFormat="1" ht="15"/>
    <row r="18683" customFormat="1" ht="15"/>
    <row r="18684" customFormat="1" ht="15"/>
    <row r="18685" customFormat="1" ht="15"/>
    <row r="18686" customFormat="1" ht="15"/>
    <row r="18687" customFormat="1" ht="15"/>
    <row r="18688" customFormat="1" ht="15"/>
    <row r="18689" customFormat="1" ht="15"/>
    <row r="18690" customFormat="1" ht="15"/>
    <row r="18691" customFormat="1" ht="15"/>
    <row r="18692" customFormat="1" ht="15"/>
    <row r="18693" customFormat="1" ht="15"/>
    <row r="18694" customFormat="1" ht="15"/>
    <row r="18695" customFormat="1" ht="15"/>
    <row r="18696" customFormat="1" ht="15"/>
    <row r="18697" customFormat="1" ht="15"/>
    <row r="18698" customFormat="1" ht="15"/>
    <row r="18699" customFormat="1" ht="15"/>
    <row r="18700" customFormat="1" ht="15"/>
    <row r="18701" customFormat="1" ht="15"/>
    <row r="18702" customFormat="1" ht="15"/>
    <row r="18703" customFormat="1" ht="15"/>
    <row r="18704" customFormat="1" ht="15"/>
    <row r="18705" customFormat="1" ht="15"/>
    <row r="18706" customFormat="1" ht="15"/>
    <row r="18707" customFormat="1" ht="15"/>
    <row r="18708" customFormat="1" ht="15"/>
    <row r="18709" customFormat="1" ht="15"/>
    <row r="18710" customFormat="1" ht="15"/>
    <row r="18711" customFormat="1" ht="15"/>
    <row r="18712" customFormat="1" ht="15"/>
    <row r="18713" customFormat="1" ht="15"/>
    <row r="18714" customFormat="1" ht="15"/>
    <row r="18715" customFormat="1" ht="15"/>
    <row r="18716" customFormat="1" ht="15"/>
    <row r="18717" customFormat="1" ht="15"/>
    <row r="18718" customFormat="1" ht="15"/>
    <row r="18719" customFormat="1" ht="15"/>
    <row r="18720" customFormat="1" ht="15"/>
    <row r="18721" customFormat="1" ht="15"/>
    <row r="18722" customFormat="1" ht="15"/>
    <row r="18723" customFormat="1" ht="15"/>
    <row r="18724" customFormat="1" ht="15"/>
    <row r="18725" customFormat="1" ht="15"/>
    <row r="18726" customFormat="1" ht="15"/>
    <row r="18727" customFormat="1" ht="15"/>
    <row r="18728" customFormat="1" ht="15"/>
    <row r="18729" customFormat="1" ht="15"/>
    <row r="18730" customFormat="1" ht="15"/>
    <row r="18731" customFormat="1" ht="15"/>
    <row r="18732" customFormat="1" ht="15"/>
    <row r="18733" customFormat="1" ht="15"/>
    <row r="18734" customFormat="1" ht="15"/>
    <row r="18735" customFormat="1" ht="15"/>
    <row r="18736" customFormat="1" ht="15"/>
    <row r="18737" customFormat="1" ht="15"/>
    <row r="18738" customFormat="1" ht="15"/>
    <row r="18739" customFormat="1" ht="15"/>
    <row r="18740" customFormat="1" ht="15"/>
    <row r="18741" customFormat="1" ht="15"/>
    <row r="18742" customFormat="1" ht="15"/>
    <row r="18743" customFormat="1" ht="15"/>
    <row r="18744" customFormat="1" ht="15"/>
    <row r="18745" customFormat="1" ht="15"/>
    <row r="18746" customFormat="1" ht="15"/>
    <row r="18747" customFormat="1" ht="15"/>
    <row r="18748" customFormat="1" ht="15"/>
    <row r="18749" customFormat="1" ht="15"/>
    <row r="18750" customFormat="1" ht="15"/>
    <row r="18751" customFormat="1" ht="15"/>
    <row r="18752" customFormat="1" ht="15"/>
    <row r="18753" customFormat="1" ht="15"/>
    <row r="18754" customFormat="1" ht="15"/>
    <row r="18755" customFormat="1" ht="15"/>
    <row r="18756" customFormat="1" ht="15"/>
    <row r="18757" customFormat="1" ht="15"/>
    <row r="18758" customFormat="1" ht="15"/>
    <row r="18759" customFormat="1" ht="15"/>
    <row r="18760" customFormat="1" ht="15"/>
    <row r="18761" customFormat="1" ht="15"/>
    <row r="18762" customFormat="1" ht="15"/>
    <row r="18763" customFormat="1" ht="15"/>
    <row r="18764" customFormat="1" ht="15"/>
    <row r="18765" customFormat="1" ht="15"/>
    <row r="18766" customFormat="1" ht="15"/>
    <row r="18767" customFormat="1" ht="15"/>
    <row r="18768" customFormat="1" ht="15"/>
    <row r="18769" customFormat="1" ht="15"/>
    <row r="18770" customFormat="1" ht="15"/>
    <row r="18771" customFormat="1" ht="15"/>
    <row r="18772" customFormat="1" ht="15"/>
    <row r="18773" customFormat="1" ht="15"/>
    <row r="18774" customFormat="1" ht="15"/>
    <row r="18775" customFormat="1" ht="15"/>
    <row r="18776" customFormat="1" ht="15"/>
    <row r="18777" customFormat="1" ht="15"/>
    <row r="18778" customFormat="1" ht="15"/>
    <row r="18779" customFormat="1" ht="15"/>
    <row r="18780" customFormat="1" ht="15"/>
    <row r="18781" customFormat="1" ht="15"/>
    <row r="18782" customFormat="1" ht="15"/>
    <row r="18783" customFormat="1" ht="15"/>
    <row r="18784" customFormat="1" ht="15"/>
    <row r="18785" customFormat="1" ht="15"/>
    <row r="18786" customFormat="1" ht="15"/>
    <row r="18787" customFormat="1" ht="15"/>
    <row r="18788" customFormat="1" ht="15"/>
    <row r="18789" customFormat="1" ht="15"/>
    <row r="18790" customFormat="1" ht="15"/>
    <row r="18791" customFormat="1" ht="15"/>
    <row r="18792" customFormat="1" ht="15"/>
    <row r="18793" customFormat="1" ht="15"/>
    <row r="18794" customFormat="1" ht="15"/>
    <row r="18795" customFormat="1" ht="15"/>
    <row r="18796" customFormat="1" ht="15"/>
    <row r="18797" customFormat="1" ht="15"/>
    <row r="18798" customFormat="1" ht="15"/>
    <row r="18799" customFormat="1" ht="15"/>
    <row r="18800" customFormat="1" ht="15"/>
    <row r="18801" customFormat="1" ht="15"/>
    <row r="18802" customFormat="1" ht="15"/>
    <row r="18803" customFormat="1" ht="15"/>
    <row r="18804" customFormat="1" ht="15"/>
    <row r="18805" customFormat="1" ht="15"/>
    <row r="18806" customFormat="1" ht="15"/>
    <row r="18807" customFormat="1" ht="15"/>
    <row r="18808" customFormat="1" ht="15"/>
    <row r="18809" customFormat="1" ht="15"/>
    <row r="18810" customFormat="1" ht="15"/>
    <row r="18811" customFormat="1" ht="15"/>
    <row r="18812" customFormat="1" ht="15"/>
    <row r="18813" customFormat="1" ht="15"/>
    <row r="18814" customFormat="1" ht="15"/>
    <row r="18815" customFormat="1" ht="15"/>
    <row r="18816" customFormat="1" ht="15"/>
    <row r="18817" customFormat="1" ht="15"/>
    <row r="18818" customFormat="1" ht="15"/>
    <row r="18819" customFormat="1" ht="15"/>
    <row r="18820" customFormat="1" ht="15"/>
    <row r="18821" customFormat="1" ht="15"/>
    <row r="18822" customFormat="1" ht="15"/>
    <row r="18823" customFormat="1" ht="15"/>
    <row r="18824" customFormat="1" ht="15"/>
    <row r="18825" customFormat="1" ht="15"/>
    <row r="18826" customFormat="1" ht="15"/>
    <row r="18827" customFormat="1" ht="15"/>
    <row r="18828" customFormat="1" ht="15"/>
    <row r="18829" customFormat="1" ht="15"/>
    <row r="18830" customFormat="1" ht="15"/>
    <row r="18831" customFormat="1" ht="15"/>
    <row r="18832" customFormat="1" ht="15"/>
    <row r="18833" customFormat="1" ht="15"/>
    <row r="18834" customFormat="1" ht="15"/>
    <row r="18835" customFormat="1" ht="15"/>
    <row r="18836" customFormat="1" ht="15"/>
    <row r="18837" customFormat="1" ht="15"/>
    <row r="18838" customFormat="1" ht="15"/>
    <row r="18839" customFormat="1" ht="15"/>
    <row r="18840" customFormat="1" ht="15"/>
    <row r="18841" customFormat="1" ht="15"/>
    <row r="18842" customFormat="1" ht="15"/>
    <row r="18843" customFormat="1" ht="15"/>
    <row r="18844" customFormat="1" ht="15"/>
    <row r="18845" customFormat="1" ht="15"/>
    <row r="18846" customFormat="1" ht="15"/>
    <row r="18847" customFormat="1" ht="15"/>
    <row r="18848" customFormat="1" ht="15"/>
    <row r="18849" customFormat="1" ht="15"/>
    <row r="18850" customFormat="1" ht="15"/>
    <row r="18851" customFormat="1" ht="15"/>
    <row r="18852" customFormat="1" ht="15"/>
    <row r="18853" customFormat="1" ht="15"/>
    <row r="18854" customFormat="1" ht="15"/>
    <row r="18855" customFormat="1" ht="15"/>
    <row r="18856" customFormat="1" ht="15"/>
    <row r="18857" customFormat="1" ht="15"/>
    <row r="18858" customFormat="1" ht="15"/>
    <row r="18859" customFormat="1" ht="15"/>
    <row r="18860" customFormat="1" ht="15"/>
    <row r="18861" customFormat="1" ht="15"/>
    <row r="18862" customFormat="1" ht="15"/>
    <row r="18863" customFormat="1" ht="15"/>
    <row r="18864" customFormat="1" ht="15"/>
    <row r="18865" customFormat="1" ht="15"/>
    <row r="18866" customFormat="1" ht="15"/>
    <row r="18867" customFormat="1" ht="15"/>
    <row r="18868" customFormat="1" ht="15"/>
    <row r="18869" customFormat="1" ht="15"/>
    <row r="18870" customFormat="1" ht="15"/>
    <row r="18871" customFormat="1" ht="15"/>
    <row r="18872" customFormat="1" ht="15"/>
    <row r="18873" customFormat="1" ht="15"/>
    <row r="18874" customFormat="1" ht="15"/>
    <row r="18875" customFormat="1" ht="15"/>
    <row r="18876" customFormat="1" ht="15"/>
    <row r="18877" customFormat="1" ht="15"/>
    <row r="18878" customFormat="1" ht="15"/>
    <row r="18879" customFormat="1" ht="15"/>
    <row r="18880" customFormat="1" ht="15"/>
    <row r="18881" customFormat="1" ht="15"/>
    <row r="18882" customFormat="1" ht="15"/>
    <row r="18883" customFormat="1" ht="15"/>
    <row r="18884" customFormat="1" ht="15"/>
    <row r="18885" customFormat="1" ht="15"/>
    <row r="18886" customFormat="1" ht="15"/>
    <row r="18887" customFormat="1" ht="15"/>
    <row r="18888" customFormat="1" ht="15"/>
    <row r="18889" customFormat="1" ht="15"/>
    <row r="18890" customFormat="1" ht="15"/>
    <row r="18891" customFormat="1" ht="15"/>
    <row r="18892" customFormat="1" ht="15"/>
    <row r="18893" customFormat="1" ht="15"/>
    <row r="18894" customFormat="1" ht="15"/>
    <row r="18895" customFormat="1" ht="15"/>
    <row r="18896" customFormat="1" ht="15"/>
    <row r="18897" customFormat="1" ht="15"/>
    <row r="18898" customFormat="1" ht="15"/>
    <row r="18899" customFormat="1" ht="15"/>
    <row r="18900" customFormat="1" ht="15"/>
    <row r="18901" customFormat="1" ht="15"/>
    <row r="18902" customFormat="1" ht="15"/>
    <row r="18903" customFormat="1" ht="15"/>
    <row r="18904" customFormat="1" ht="15"/>
    <row r="18905" customFormat="1" ht="15"/>
    <row r="18906" customFormat="1" ht="15"/>
    <row r="18907" customFormat="1" ht="15"/>
    <row r="18908" customFormat="1" ht="15"/>
    <row r="18909" customFormat="1" ht="15"/>
    <row r="18910" customFormat="1" ht="15"/>
    <row r="18911" customFormat="1" ht="15"/>
    <row r="18912" customFormat="1" ht="15"/>
    <row r="18913" customFormat="1" ht="15"/>
    <row r="18914" customFormat="1" ht="15"/>
    <row r="18915" customFormat="1" ht="15"/>
    <row r="18916" customFormat="1" ht="15"/>
    <row r="18917" customFormat="1" ht="15"/>
    <row r="18918" customFormat="1" ht="15"/>
    <row r="18919" customFormat="1" ht="15"/>
    <row r="18920" customFormat="1" ht="15"/>
    <row r="18921" customFormat="1" ht="15"/>
    <row r="18922" customFormat="1" ht="15"/>
    <row r="18923" customFormat="1" ht="15"/>
    <row r="18924" customFormat="1" ht="15"/>
    <row r="18925" customFormat="1" ht="15"/>
    <row r="18926" customFormat="1" ht="15"/>
    <row r="18927" customFormat="1" ht="15"/>
    <row r="18928" customFormat="1" ht="15"/>
    <row r="18929" customFormat="1" ht="15"/>
    <row r="18930" customFormat="1" ht="15"/>
    <row r="18931" customFormat="1" ht="15"/>
    <row r="18932" customFormat="1" ht="15"/>
    <row r="18933" customFormat="1" ht="15"/>
    <row r="18934" customFormat="1" ht="15"/>
    <row r="18935" customFormat="1" ht="15"/>
    <row r="18936" customFormat="1" ht="15"/>
    <row r="18937" customFormat="1" ht="15"/>
    <row r="18938" customFormat="1" ht="15"/>
    <row r="18939" customFormat="1" ht="15"/>
    <row r="18940" customFormat="1" ht="15"/>
    <row r="18941" customFormat="1" ht="15"/>
    <row r="18942" customFormat="1" ht="15"/>
    <row r="18943" customFormat="1" ht="15"/>
    <row r="18944" customFormat="1" ht="15"/>
    <row r="18945" customFormat="1" ht="15"/>
    <row r="18946" customFormat="1" ht="15"/>
    <row r="18947" customFormat="1" ht="15"/>
    <row r="18948" customFormat="1" ht="15"/>
    <row r="18949" customFormat="1" ht="15"/>
    <row r="18950" customFormat="1" ht="15"/>
    <row r="18951" customFormat="1" ht="15"/>
    <row r="18952" customFormat="1" ht="15"/>
    <row r="18953" customFormat="1" ht="15"/>
    <row r="18954" customFormat="1" ht="15"/>
    <row r="18955" customFormat="1" ht="15"/>
    <row r="18956" customFormat="1" ht="15"/>
    <row r="18957" customFormat="1" ht="15"/>
    <row r="18958" customFormat="1" ht="15"/>
    <row r="18959" customFormat="1" ht="15"/>
    <row r="18960" customFormat="1" ht="15"/>
    <row r="18961" customFormat="1" ht="15"/>
    <row r="18962" customFormat="1" ht="15"/>
    <row r="18963" customFormat="1" ht="15"/>
    <row r="18964" customFormat="1" ht="15"/>
    <row r="18965" customFormat="1" ht="15"/>
    <row r="18966" customFormat="1" ht="15"/>
    <row r="18967" customFormat="1" ht="15"/>
    <row r="18968" customFormat="1" ht="15"/>
    <row r="18969" customFormat="1" ht="15"/>
    <row r="18970" customFormat="1" ht="15"/>
    <row r="18971" customFormat="1" ht="15"/>
    <row r="18972" customFormat="1" ht="15"/>
    <row r="18973" customFormat="1" ht="15"/>
    <row r="18974" customFormat="1" ht="15"/>
    <row r="18975" customFormat="1" ht="15"/>
    <row r="18976" customFormat="1" ht="15"/>
    <row r="18977" customFormat="1" ht="15"/>
    <row r="18978" customFormat="1" ht="15"/>
    <row r="18979" customFormat="1" ht="15"/>
    <row r="18980" customFormat="1" ht="15"/>
    <row r="18981" customFormat="1" ht="15"/>
    <row r="18982" customFormat="1" ht="15"/>
    <row r="18983" customFormat="1" ht="15"/>
    <row r="18984" customFormat="1" ht="15"/>
    <row r="18985" customFormat="1" ht="15"/>
    <row r="18986" customFormat="1" ht="15"/>
    <row r="18987" customFormat="1" ht="15"/>
    <row r="18988" customFormat="1" ht="15"/>
    <row r="18989" customFormat="1" ht="15"/>
    <row r="18990" customFormat="1" ht="15"/>
    <row r="18991" customFormat="1" ht="15"/>
    <row r="18992" customFormat="1" ht="15"/>
    <row r="18993" customFormat="1" ht="15"/>
    <row r="18994" customFormat="1" ht="15"/>
    <row r="18995" customFormat="1" ht="15"/>
    <row r="18996" customFormat="1" ht="15"/>
    <row r="18997" customFormat="1" ht="15"/>
    <row r="18998" customFormat="1" ht="15"/>
    <row r="18999" customFormat="1" ht="15"/>
    <row r="19000" customFormat="1" ht="15"/>
    <row r="19001" customFormat="1" ht="15"/>
    <row r="19002" customFormat="1" ht="15"/>
    <row r="19003" customFormat="1" ht="15"/>
    <row r="19004" customFormat="1" ht="15"/>
    <row r="19005" customFormat="1" ht="15"/>
    <row r="19006" customFormat="1" ht="15"/>
    <row r="19007" customFormat="1" ht="15"/>
    <row r="19008" customFormat="1" ht="15"/>
    <row r="19009" customFormat="1" ht="15"/>
    <row r="19010" customFormat="1" ht="15"/>
    <row r="19011" customFormat="1" ht="15"/>
    <row r="19012" customFormat="1" ht="15"/>
    <row r="19013" customFormat="1" ht="15"/>
    <row r="19014" customFormat="1" ht="15"/>
    <row r="19015" customFormat="1" ht="15"/>
    <row r="19016" customFormat="1" ht="15"/>
    <row r="19017" customFormat="1" ht="15"/>
    <row r="19018" customFormat="1" ht="15"/>
    <row r="19019" customFormat="1" ht="15"/>
    <row r="19020" customFormat="1" ht="15"/>
    <row r="19021" customFormat="1" ht="15"/>
    <row r="19022" customFormat="1" ht="15"/>
    <row r="19023" customFormat="1" ht="15"/>
    <row r="19024" customFormat="1" ht="15"/>
    <row r="19025" customFormat="1" ht="15"/>
    <row r="19026" customFormat="1" ht="15"/>
    <row r="19027" customFormat="1" ht="15"/>
    <row r="19028" customFormat="1" ht="15"/>
    <row r="19029" customFormat="1" ht="15"/>
    <row r="19030" customFormat="1" ht="15"/>
    <row r="19031" customFormat="1" ht="15"/>
    <row r="19032" customFormat="1" ht="15"/>
    <row r="19033" customFormat="1" ht="15"/>
    <row r="19034" customFormat="1" ht="15"/>
    <row r="19035" customFormat="1" ht="15"/>
    <row r="19036" customFormat="1" ht="15"/>
    <row r="19037" customFormat="1" ht="15"/>
    <row r="19038" customFormat="1" ht="15"/>
    <row r="19039" customFormat="1" ht="15"/>
    <row r="19040" customFormat="1" ht="15"/>
    <row r="19041" customFormat="1" ht="15"/>
    <row r="19042" customFormat="1" ht="15"/>
    <row r="19043" customFormat="1" ht="15"/>
    <row r="19044" customFormat="1" ht="15"/>
    <row r="19045" customFormat="1" ht="15"/>
    <row r="19046" customFormat="1" ht="15"/>
    <row r="19047" customFormat="1" ht="15"/>
    <row r="19048" customFormat="1" ht="15"/>
    <row r="19049" customFormat="1" ht="15"/>
    <row r="19050" customFormat="1" ht="15"/>
    <row r="19051" customFormat="1" ht="15"/>
    <row r="19052" customFormat="1" ht="15"/>
    <row r="19053" customFormat="1" ht="15"/>
    <row r="19054" customFormat="1" ht="15"/>
    <row r="19055" customFormat="1" ht="15"/>
    <row r="19056" customFormat="1" ht="15"/>
    <row r="19057" customFormat="1" ht="15"/>
    <row r="19058" customFormat="1" ht="15"/>
    <row r="19059" customFormat="1" ht="15"/>
    <row r="19060" customFormat="1" ht="15"/>
    <row r="19061" customFormat="1" ht="15"/>
    <row r="19062" customFormat="1" ht="15"/>
    <row r="19063" customFormat="1" ht="15"/>
    <row r="19064" customFormat="1" ht="15"/>
    <row r="19065" customFormat="1" ht="15"/>
    <row r="19066" customFormat="1" ht="15"/>
    <row r="19067" customFormat="1" ht="15"/>
    <row r="19068" customFormat="1" ht="15"/>
    <row r="19069" customFormat="1" ht="15"/>
    <row r="19070" customFormat="1" ht="15"/>
    <row r="19071" customFormat="1" ht="15"/>
    <row r="19072" customFormat="1" ht="15"/>
    <row r="19073" customFormat="1" ht="15"/>
    <row r="19074" customFormat="1" ht="15"/>
    <row r="19075" customFormat="1" ht="15"/>
    <row r="19076" customFormat="1" ht="15"/>
    <row r="19077" customFormat="1" ht="15"/>
    <row r="19078" customFormat="1" ht="15"/>
    <row r="19079" customFormat="1" ht="15"/>
    <row r="19080" customFormat="1" ht="15"/>
    <row r="19081" customFormat="1" ht="15"/>
    <row r="19082" customFormat="1" ht="15"/>
    <row r="19083" customFormat="1" ht="15"/>
    <row r="19084" customFormat="1" ht="15"/>
    <row r="19085" customFormat="1" ht="15"/>
    <row r="19086" customFormat="1" ht="15"/>
    <row r="19087" customFormat="1" ht="15"/>
    <row r="19088" customFormat="1" ht="15"/>
    <row r="19089" customFormat="1" ht="15"/>
    <row r="19090" customFormat="1" ht="15"/>
    <row r="19091" customFormat="1" ht="15"/>
    <row r="19092" customFormat="1" ht="15"/>
    <row r="19093" customFormat="1" ht="15"/>
    <row r="19094" customFormat="1" ht="15"/>
    <row r="19095" customFormat="1" ht="15"/>
    <row r="19096" customFormat="1" ht="15"/>
    <row r="19097" customFormat="1" ht="15"/>
    <row r="19098" customFormat="1" ht="15"/>
    <row r="19099" customFormat="1" ht="15"/>
    <row r="19100" customFormat="1" ht="15"/>
    <row r="19101" customFormat="1" ht="15"/>
    <row r="19102" customFormat="1" ht="15"/>
    <row r="19103" customFormat="1" ht="15"/>
    <row r="19104" customFormat="1" ht="15"/>
    <row r="19105" customFormat="1" ht="15"/>
    <row r="19106" customFormat="1" ht="15"/>
    <row r="19107" customFormat="1" ht="15"/>
    <row r="19108" customFormat="1" ht="15"/>
    <row r="19109" customFormat="1" ht="15"/>
    <row r="19110" customFormat="1" ht="15"/>
    <row r="19111" customFormat="1" ht="15"/>
    <row r="19112" customFormat="1" ht="15"/>
    <row r="19113" customFormat="1" ht="15"/>
    <row r="19114" customFormat="1" ht="15"/>
    <row r="19115" customFormat="1" ht="15"/>
    <row r="19116" customFormat="1" ht="15"/>
    <row r="19117" customFormat="1" ht="15"/>
    <row r="19118" customFormat="1" ht="15"/>
    <row r="19119" customFormat="1" ht="15"/>
    <row r="19120" customFormat="1" ht="15"/>
    <row r="19121" customFormat="1" ht="15"/>
    <row r="19122" customFormat="1" ht="15"/>
    <row r="19123" customFormat="1" ht="15"/>
    <row r="19124" customFormat="1" ht="15"/>
    <row r="19125" customFormat="1" ht="15"/>
    <row r="19126" customFormat="1" ht="15"/>
    <row r="19127" customFormat="1" ht="15"/>
    <row r="19128" customFormat="1" ht="15"/>
    <row r="19129" customFormat="1" ht="15"/>
    <row r="19130" customFormat="1" ht="15"/>
    <row r="19131" customFormat="1" ht="15"/>
    <row r="19132" customFormat="1" ht="15"/>
    <row r="19133" customFormat="1" ht="15"/>
    <row r="19134" customFormat="1" ht="15"/>
    <row r="19135" customFormat="1" ht="15"/>
    <row r="19136" customFormat="1" ht="15"/>
    <row r="19137" customFormat="1" ht="15"/>
    <row r="19138" customFormat="1" ht="15"/>
    <row r="19139" customFormat="1" ht="15"/>
    <row r="19140" customFormat="1" ht="15"/>
    <row r="19141" customFormat="1" ht="15"/>
    <row r="19142" customFormat="1" ht="15"/>
    <row r="19143" customFormat="1" ht="15"/>
    <row r="19144" customFormat="1" ht="15"/>
    <row r="19145" customFormat="1" ht="15"/>
    <row r="19146" customFormat="1" ht="15"/>
    <row r="19147" customFormat="1" ht="15"/>
    <row r="19148" customFormat="1" ht="15"/>
    <row r="19149" customFormat="1" ht="15"/>
    <row r="19150" customFormat="1" ht="15"/>
    <row r="19151" customFormat="1" ht="15"/>
    <row r="19152" customFormat="1" ht="15"/>
    <row r="19153" customFormat="1" ht="15"/>
    <row r="19154" customFormat="1" ht="15"/>
    <row r="19155" customFormat="1" ht="15"/>
    <row r="19156" customFormat="1" ht="15"/>
    <row r="19157" customFormat="1" ht="15"/>
    <row r="19158" customFormat="1" ht="15"/>
    <row r="19159" customFormat="1" ht="15"/>
    <row r="19160" customFormat="1" ht="15"/>
    <row r="19161" customFormat="1" ht="15"/>
    <row r="19162" customFormat="1" ht="15"/>
    <row r="19163" customFormat="1" ht="15"/>
    <row r="19164" customFormat="1" ht="15"/>
    <row r="19165" customFormat="1" ht="15"/>
    <row r="19166" customFormat="1" ht="15"/>
    <row r="19167" customFormat="1" ht="15"/>
    <row r="19168" customFormat="1" ht="15"/>
    <row r="19169" customFormat="1" ht="15"/>
    <row r="19170" customFormat="1" ht="15"/>
    <row r="19171" customFormat="1" ht="15"/>
    <row r="19172" customFormat="1" ht="15"/>
    <row r="19173" customFormat="1" ht="15"/>
    <row r="19174" customFormat="1" ht="15"/>
    <row r="19175" customFormat="1" ht="15"/>
    <row r="19176" customFormat="1" ht="15"/>
    <row r="19177" customFormat="1" ht="15"/>
    <row r="19178" customFormat="1" ht="15"/>
    <row r="19179" customFormat="1" ht="15"/>
    <row r="19180" customFormat="1" ht="15"/>
    <row r="19181" customFormat="1" ht="15"/>
    <row r="19182" customFormat="1" ht="15"/>
    <row r="19183" customFormat="1" ht="15"/>
    <row r="19184" customFormat="1" ht="15"/>
    <row r="19185" customFormat="1" ht="15"/>
    <row r="19186" customFormat="1" ht="15"/>
    <row r="19187" customFormat="1" ht="15"/>
    <row r="19188" customFormat="1" ht="15"/>
    <row r="19189" customFormat="1" ht="15"/>
    <row r="19190" customFormat="1" ht="15"/>
    <row r="19191" customFormat="1" ht="15"/>
    <row r="19192" customFormat="1" ht="15"/>
    <row r="19193" customFormat="1" ht="15"/>
    <row r="19194" customFormat="1" ht="15"/>
    <row r="19195" customFormat="1" ht="15"/>
    <row r="19196" customFormat="1" ht="15"/>
    <row r="19197" customFormat="1" ht="15"/>
    <row r="19198" customFormat="1" ht="15"/>
    <row r="19199" customFormat="1" ht="15"/>
    <row r="19200" customFormat="1" ht="15"/>
    <row r="19201" customFormat="1" ht="15"/>
    <row r="19202" customFormat="1" ht="15"/>
    <row r="19203" customFormat="1" ht="15"/>
    <row r="19204" customFormat="1" ht="15"/>
    <row r="19205" customFormat="1" ht="15"/>
    <row r="19206" customFormat="1" ht="15"/>
    <row r="19207" customFormat="1" ht="15"/>
    <row r="19208" customFormat="1" ht="15"/>
    <row r="19209" customFormat="1" ht="15"/>
    <row r="19210" customFormat="1" ht="15"/>
    <row r="19211" customFormat="1" ht="15"/>
    <row r="19212" customFormat="1" ht="15"/>
    <row r="19213" customFormat="1" ht="15"/>
    <row r="19214" customFormat="1" ht="15"/>
    <row r="19215" customFormat="1" ht="15"/>
    <row r="19216" customFormat="1" ht="15"/>
    <row r="19217" customFormat="1" ht="15"/>
    <row r="19218" customFormat="1" ht="15"/>
    <row r="19219" customFormat="1" ht="15"/>
    <row r="19220" customFormat="1" ht="15"/>
    <row r="19221" customFormat="1" ht="15"/>
    <row r="19222" customFormat="1" ht="15"/>
    <row r="19223" customFormat="1" ht="15"/>
    <row r="19224" customFormat="1" ht="15"/>
    <row r="19225" customFormat="1" ht="15"/>
    <row r="19226" customFormat="1" ht="15"/>
    <row r="19227" customFormat="1" ht="15"/>
    <row r="19228" customFormat="1" ht="15"/>
    <row r="19229" customFormat="1" ht="15"/>
    <row r="19230" customFormat="1" ht="15"/>
    <row r="19231" customFormat="1" ht="15"/>
    <row r="19232" customFormat="1" ht="15"/>
    <row r="19233" customFormat="1" ht="15"/>
    <row r="19234" customFormat="1" ht="15"/>
    <row r="19235" customFormat="1" ht="15"/>
    <row r="19236" customFormat="1" ht="15"/>
    <row r="19237" customFormat="1" ht="15"/>
    <row r="19238" customFormat="1" ht="15"/>
    <row r="19239" customFormat="1" ht="15"/>
    <row r="19240" customFormat="1" ht="15"/>
    <row r="19241" customFormat="1" ht="15"/>
    <row r="19242" customFormat="1" ht="15"/>
    <row r="19243" customFormat="1" ht="15"/>
    <row r="19244" customFormat="1" ht="15"/>
    <row r="19245" customFormat="1" ht="15"/>
    <row r="19246" customFormat="1" ht="15"/>
    <row r="19247" customFormat="1" ht="15"/>
    <row r="19248" customFormat="1" ht="15"/>
    <row r="19249" customFormat="1" ht="15"/>
    <row r="19250" customFormat="1" ht="15"/>
    <row r="19251" customFormat="1" ht="15"/>
    <row r="19252" customFormat="1" ht="15"/>
    <row r="19253" customFormat="1" ht="15"/>
    <row r="19254" customFormat="1" ht="15"/>
    <row r="19255" customFormat="1" ht="15"/>
    <row r="19256" customFormat="1" ht="15"/>
    <row r="19257" customFormat="1" ht="15"/>
    <row r="19258" customFormat="1" ht="15"/>
    <row r="19259" customFormat="1" ht="15"/>
    <row r="19260" customFormat="1" ht="15"/>
    <row r="19261" customFormat="1" ht="15"/>
    <row r="19262" customFormat="1" ht="15"/>
    <row r="19263" customFormat="1" ht="15"/>
    <row r="19264" customFormat="1" ht="15"/>
    <row r="19265" customFormat="1" ht="15"/>
    <row r="19266" customFormat="1" ht="15"/>
    <row r="19267" customFormat="1" ht="15"/>
    <row r="19268" customFormat="1" ht="15"/>
    <row r="19269" customFormat="1" ht="15"/>
    <row r="19270" customFormat="1" ht="15"/>
    <row r="19271" customFormat="1" ht="15"/>
    <row r="19272" customFormat="1" ht="15"/>
    <row r="19273" customFormat="1" ht="15"/>
    <row r="19274" customFormat="1" ht="15"/>
    <row r="19275" customFormat="1" ht="15"/>
    <row r="19276" customFormat="1" ht="15"/>
    <row r="19277" customFormat="1" ht="15"/>
    <row r="19278" customFormat="1" ht="15"/>
    <row r="19279" customFormat="1" ht="15"/>
    <row r="19280" customFormat="1" ht="15"/>
    <row r="19281" customFormat="1" ht="15"/>
    <row r="19282" customFormat="1" ht="15"/>
    <row r="19283" customFormat="1" ht="15"/>
    <row r="19284" customFormat="1" ht="15"/>
    <row r="19285" customFormat="1" ht="15"/>
    <row r="19286" customFormat="1" ht="15"/>
    <row r="19287" customFormat="1" ht="15"/>
    <row r="19288" customFormat="1" ht="15"/>
    <row r="19289" customFormat="1" ht="15"/>
    <row r="19290" customFormat="1" ht="15"/>
    <row r="19291" customFormat="1" ht="15"/>
    <row r="19292" customFormat="1" ht="15"/>
    <row r="19293" customFormat="1" ht="15"/>
    <row r="19294" customFormat="1" ht="15"/>
    <row r="19295" customFormat="1" ht="15"/>
    <row r="19296" customFormat="1" ht="15"/>
    <row r="19297" customFormat="1" ht="15"/>
    <row r="19298" customFormat="1" ht="15"/>
    <row r="19299" customFormat="1" ht="15"/>
    <row r="19300" customFormat="1" ht="15"/>
    <row r="19301" customFormat="1" ht="15"/>
    <row r="19302" customFormat="1" ht="15"/>
    <row r="19303" customFormat="1" ht="15"/>
    <row r="19304" customFormat="1" ht="15"/>
    <row r="19305" customFormat="1" ht="15"/>
    <row r="19306" customFormat="1" ht="15"/>
    <row r="19307" customFormat="1" ht="15"/>
    <row r="19308" customFormat="1" ht="15"/>
    <row r="19309" customFormat="1" ht="15"/>
    <row r="19310" customFormat="1" ht="15"/>
    <row r="19311" customFormat="1" ht="15"/>
    <row r="19312" customFormat="1" ht="15"/>
    <row r="19313" customFormat="1" ht="15"/>
    <row r="19314" customFormat="1" ht="15"/>
    <row r="19315" customFormat="1" ht="15"/>
    <row r="19316" customFormat="1" ht="15"/>
    <row r="19317" customFormat="1" ht="15"/>
    <row r="19318" customFormat="1" ht="15"/>
    <row r="19319" customFormat="1" ht="15"/>
    <row r="19320" customFormat="1" ht="15"/>
    <row r="19321" customFormat="1" ht="15"/>
    <row r="19322" customFormat="1" ht="15"/>
    <row r="19323" customFormat="1" ht="15"/>
    <row r="19324" customFormat="1" ht="15"/>
    <row r="19325" customFormat="1" ht="15"/>
    <row r="19326" customFormat="1" ht="15"/>
    <row r="19327" customFormat="1" ht="15"/>
    <row r="19328" customFormat="1" ht="15"/>
    <row r="19329" customFormat="1" ht="15"/>
    <row r="19330" customFormat="1" ht="15"/>
    <row r="19331" customFormat="1" ht="15"/>
    <row r="19332" customFormat="1" ht="15"/>
    <row r="19333" customFormat="1" ht="15"/>
    <row r="19334" customFormat="1" ht="15"/>
    <row r="19335" customFormat="1" ht="15"/>
    <row r="19336" customFormat="1" ht="15"/>
    <row r="19337" customFormat="1" ht="15"/>
    <row r="19338" customFormat="1" ht="15"/>
    <row r="19339" customFormat="1" ht="15"/>
    <row r="19340" customFormat="1" ht="15"/>
    <row r="19341" customFormat="1" ht="15"/>
    <row r="19342" customFormat="1" ht="15"/>
    <row r="19343" customFormat="1" ht="15"/>
    <row r="19344" customFormat="1" ht="15"/>
    <row r="19345" customFormat="1" ht="15"/>
    <row r="19346" customFormat="1" ht="15"/>
    <row r="19347" customFormat="1" ht="15"/>
    <row r="19348" customFormat="1" ht="15"/>
    <row r="19349" customFormat="1" ht="15"/>
    <row r="19350" customFormat="1" ht="15"/>
    <row r="19351" customFormat="1" ht="15"/>
    <row r="19352" customFormat="1" ht="15"/>
    <row r="19353" customFormat="1" ht="15"/>
    <row r="19354" customFormat="1" ht="15"/>
    <row r="19355" customFormat="1" ht="15"/>
    <row r="19356" customFormat="1" ht="15"/>
    <row r="19357" customFormat="1" ht="15"/>
    <row r="19358" customFormat="1" ht="15"/>
    <row r="19359" customFormat="1" ht="15"/>
    <row r="19360" customFormat="1" ht="15"/>
    <row r="19361" customFormat="1" ht="15"/>
    <row r="19362" customFormat="1" ht="15"/>
    <row r="19363" customFormat="1" ht="15"/>
    <row r="19364" customFormat="1" ht="15"/>
    <row r="19365" customFormat="1" ht="15"/>
    <row r="19366" customFormat="1" ht="15"/>
    <row r="19367" customFormat="1" ht="15"/>
    <row r="19368" customFormat="1" ht="15"/>
    <row r="19369" customFormat="1" ht="15"/>
    <row r="19370" customFormat="1" ht="15"/>
    <row r="19371" customFormat="1" ht="15"/>
    <row r="19372" customFormat="1" ht="15"/>
    <row r="19373" customFormat="1" ht="15"/>
    <row r="19374" customFormat="1" ht="15"/>
    <row r="19375" customFormat="1" ht="15"/>
    <row r="19376" customFormat="1" ht="15"/>
    <row r="19377" customFormat="1" ht="15"/>
    <row r="19378" customFormat="1" ht="15"/>
    <row r="19379" customFormat="1" ht="15"/>
    <row r="19380" customFormat="1" ht="15"/>
    <row r="19381" customFormat="1" ht="15"/>
    <row r="19382" customFormat="1" ht="15"/>
    <row r="19383" customFormat="1" ht="15"/>
    <row r="19384" customFormat="1" ht="15"/>
    <row r="19385" customFormat="1" ht="15"/>
    <row r="19386" customFormat="1" ht="15"/>
    <row r="19387" customFormat="1" ht="15"/>
    <row r="19388" customFormat="1" ht="15"/>
    <row r="19389" customFormat="1" ht="15"/>
    <row r="19390" customFormat="1" ht="15"/>
    <row r="19391" customFormat="1" ht="15"/>
    <row r="19392" customFormat="1" ht="15"/>
    <row r="19393" customFormat="1" ht="15"/>
    <row r="19394" customFormat="1" ht="15"/>
    <row r="19395" customFormat="1" ht="15"/>
    <row r="19396" customFormat="1" ht="15"/>
    <row r="19397" customFormat="1" ht="15"/>
    <row r="19398" customFormat="1" ht="15"/>
    <row r="19399" customFormat="1" ht="15"/>
    <row r="19400" customFormat="1" ht="15"/>
    <row r="19401" customFormat="1" ht="15"/>
    <row r="19402" customFormat="1" ht="15"/>
    <row r="19403" customFormat="1" ht="15"/>
    <row r="19404" customFormat="1" ht="15"/>
    <row r="19405" customFormat="1" ht="15"/>
    <row r="19406" customFormat="1" ht="15"/>
    <row r="19407" customFormat="1" ht="15"/>
    <row r="19408" customFormat="1" ht="15"/>
    <row r="19409" customFormat="1" ht="15"/>
    <row r="19410" customFormat="1" ht="15"/>
    <row r="19411" customFormat="1" ht="15"/>
    <row r="19412" customFormat="1" ht="15"/>
    <row r="19413" customFormat="1" ht="15"/>
    <row r="19414" customFormat="1" ht="15"/>
    <row r="19415" customFormat="1" ht="15"/>
    <row r="19416" customFormat="1" ht="15"/>
    <row r="19417" customFormat="1" ht="15"/>
    <row r="19418" customFormat="1" ht="15"/>
    <row r="19419" customFormat="1" ht="15"/>
    <row r="19420" customFormat="1" ht="15"/>
    <row r="19421" customFormat="1" ht="15"/>
    <row r="19422" customFormat="1" ht="15"/>
    <row r="19423" customFormat="1" ht="15"/>
    <row r="19424" customFormat="1" ht="15"/>
    <row r="19425" customFormat="1" ht="15"/>
    <row r="19426" customFormat="1" ht="15"/>
    <row r="19427" customFormat="1" ht="15"/>
    <row r="19428" customFormat="1" ht="15"/>
    <row r="19429" customFormat="1" ht="15"/>
    <row r="19430" customFormat="1" ht="15"/>
    <row r="19431" customFormat="1" ht="15"/>
    <row r="19432" customFormat="1" ht="15"/>
    <row r="19433" customFormat="1" ht="15"/>
    <row r="19434" customFormat="1" ht="15"/>
    <row r="19435" customFormat="1" ht="15"/>
    <row r="19436" customFormat="1" ht="15"/>
    <row r="19437" customFormat="1" ht="15"/>
    <row r="19438" customFormat="1" ht="15"/>
    <row r="19439" customFormat="1" ht="15"/>
    <row r="19440" customFormat="1" ht="15"/>
    <row r="19441" customFormat="1" ht="15"/>
    <row r="19442" customFormat="1" ht="15"/>
    <row r="19443" customFormat="1" ht="15"/>
    <row r="19444" customFormat="1" ht="15"/>
    <row r="19445" customFormat="1" ht="15"/>
    <row r="19446" customFormat="1" ht="15"/>
    <row r="19447" customFormat="1" ht="15"/>
    <row r="19448" customFormat="1" ht="15"/>
    <row r="19449" customFormat="1" ht="15"/>
    <row r="19450" customFormat="1" ht="15"/>
    <row r="19451" customFormat="1" ht="15"/>
    <row r="19452" customFormat="1" ht="15"/>
    <row r="19453" customFormat="1" ht="15"/>
    <row r="19454" customFormat="1" ht="15"/>
    <row r="19455" customFormat="1" ht="15"/>
    <row r="19456" customFormat="1" ht="15"/>
    <row r="19457" customFormat="1" ht="15"/>
    <row r="19458" customFormat="1" ht="15"/>
    <row r="19459" customFormat="1" ht="15"/>
    <row r="19460" customFormat="1" ht="15"/>
    <row r="19461" customFormat="1" ht="15"/>
    <row r="19462" customFormat="1" ht="15"/>
    <row r="19463" customFormat="1" ht="15"/>
    <row r="19464" customFormat="1" ht="15"/>
    <row r="19465" customFormat="1" ht="15"/>
    <row r="19466" customFormat="1" ht="15"/>
    <row r="19467" customFormat="1" ht="15"/>
    <row r="19468" customFormat="1" ht="15"/>
    <row r="19469" customFormat="1" ht="15"/>
    <row r="19470" customFormat="1" ht="15"/>
    <row r="19471" customFormat="1" ht="15"/>
    <row r="19472" customFormat="1" ht="15"/>
    <row r="19473" customFormat="1" ht="15"/>
    <row r="19474" customFormat="1" ht="15"/>
    <row r="19475" customFormat="1" ht="15"/>
    <row r="19476" customFormat="1" ht="15"/>
    <row r="19477" customFormat="1" ht="15"/>
    <row r="19478" customFormat="1" ht="15"/>
    <row r="19479" customFormat="1" ht="15"/>
    <row r="19480" customFormat="1" ht="15"/>
    <row r="19481" customFormat="1" ht="15"/>
    <row r="19482" customFormat="1" ht="15"/>
    <row r="19483" customFormat="1" ht="15"/>
    <row r="19484" customFormat="1" ht="15"/>
    <row r="19485" customFormat="1" ht="15"/>
    <row r="19486" customFormat="1" ht="15"/>
    <row r="19487" customFormat="1" ht="15"/>
    <row r="19488" customFormat="1" ht="15"/>
    <row r="19489" customFormat="1" ht="15"/>
    <row r="19490" customFormat="1" ht="15"/>
    <row r="19491" customFormat="1" ht="15"/>
    <row r="19492" customFormat="1" ht="15"/>
    <row r="19493" customFormat="1" ht="15"/>
    <row r="19494" customFormat="1" ht="15"/>
    <row r="19495" customFormat="1" ht="15"/>
    <row r="19496" customFormat="1" ht="15"/>
    <row r="19497" customFormat="1" ht="15"/>
    <row r="19498" customFormat="1" ht="15"/>
    <row r="19499" customFormat="1" ht="15"/>
    <row r="19500" customFormat="1" ht="15"/>
    <row r="19501" customFormat="1" ht="15"/>
    <row r="19502" customFormat="1" ht="15"/>
    <row r="19503" customFormat="1" ht="15"/>
    <row r="19504" customFormat="1" ht="15"/>
    <row r="19505" customFormat="1" ht="15"/>
    <row r="19506" customFormat="1" ht="15"/>
    <row r="19507" customFormat="1" ht="15"/>
    <row r="19508" customFormat="1" ht="15"/>
    <row r="19509" customFormat="1" ht="15"/>
    <row r="19510" customFormat="1" ht="15"/>
    <row r="19511" customFormat="1" ht="15"/>
    <row r="19512" customFormat="1" ht="15"/>
    <row r="19513" customFormat="1" ht="15"/>
    <row r="19514" customFormat="1" ht="15"/>
    <row r="19515" customFormat="1" ht="15"/>
    <row r="19516" customFormat="1" ht="15"/>
    <row r="19517" customFormat="1" ht="15"/>
    <row r="19518" customFormat="1" ht="15"/>
    <row r="19519" customFormat="1" ht="15"/>
    <row r="19520" customFormat="1" ht="15"/>
    <row r="19521" customFormat="1" ht="15"/>
    <row r="19522" customFormat="1" ht="15"/>
    <row r="19523" customFormat="1" ht="15"/>
    <row r="19524" customFormat="1" ht="15"/>
    <row r="19525" customFormat="1" ht="15"/>
    <row r="19526" customFormat="1" ht="15"/>
    <row r="19527" customFormat="1" ht="15"/>
    <row r="19528" customFormat="1" ht="15"/>
    <row r="19529" customFormat="1" ht="15"/>
    <row r="19530" customFormat="1" ht="15"/>
    <row r="19531" customFormat="1" ht="15"/>
    <row r="19532" customFormat="1" ht="15"/>
    <row r="19533" customFormat="1" ht="15"/>
    <row r="19534" customFormat="1" ht="15"/>
    <row r="19535" customFormat="1" ht="15"/>
    <row r="19536" customFormat="1" ht="15"/>
    <row r="19537" customFormat="1" ht="15"/>
    <row r="19538" customFormat="1" ht="15"/>
    <row r="19539" customFormat="1" ht="15"/>
    <row r="19540" customFormat="1" ht="15"/>
    <row r="19541" customFormat="1" ht="15"/>
    <row r="19542" customFormat="1" ht="15"/>
    <row r="19543" customFormat="1" ht="15"/>
    <row r="19544" customFormat="1" ht="15"/>
    <row r="19545" customFormat="1" ht="15"/>
    <row r="19546" customFormat="1" ht="15"/>
    <row r="19547" customFormat="1" ht="15"/>
    <row r="19548" customFormat="1" ht="15"/>
    <row r="19549" customFormat="1" ht="15"/>
    <row r="19550" customFormat="1" ht="15"/>
    <row r="19551" customFormat="1" ht="15"/>
    <row r="19552" customFormat="1" ht="15"/>
    <row r="19553" customFormat="1" ht="15"/>
    <row r="19554" customFormat="1" ht="15"/>
    <row r="19555" customFormat="1" ht="15"/>
    <row r="19556" customFormat="1" ht="15"/>
    <row r="19557" customFormat="1" ht="15"/>
    <row r="19558" customFormat="1" ht="15"/>
    <row r="19559" customFormat="1" ht="15"/>
    <row r="19560" customFormat="1" ht="15"/>
    <row r="19561" customFormat="1" ht="15"/>
    <row r="19562" customFormat="1" ht="15"/>
    <row r="19563" customFormat="1" ht="15"/>
    <row r="19564" customFormat="1" ht="15"/>
    <row r="19565" customFormat="1" ht="15"/>
    <row r="19566" customFormat="1" ht="15"/>
    <row r="19567" customFormat="1" ht="15"/>
    <row r="19568" customFormat="1" ht="15"/>
    <row r="19569" customFormat="1" ht="15"/>
    <row r="19570" customFormat="1" ht="15"/>
    <row r="19571" customFormat="1" ht="15"/>
    <row r="19572" customFormat="1" ht="15"/>
    <row r="19573" customFormat="1" ht="15"/>
    <row r="19574" customFormat="1" ht="15"/>
    <row r="19575" customFormat="1" ht="15"/>
    <row r="19576" customFormat="1" ht="15"/>
    <row r="19577" customFormat="1" ht="15"/>
    <row r="19578" customFormat="1" ht="15"/>
    <row r="19579" customFormat="1" ht="15"/>
    <row r="19580" customFormat="1" ht="15"/>
    <row r="19581" customFormat="1" ht="15"/>
    <row r="19582" customFormat="1" ht="15"/>
    <row r="19583" customFormat="1" ht="15"/>
    <row r="19584" customFormat="1" ht="15"/>
    <row r="19585" customFormat="1" ht="15"/>
    <row r="19586" customFormat="1" ht="15"/>
    <row r="19587" customFormat="1" ht="15"/>
    <row r="19588" customFormat="1" ht="15"/>
    <row r="19589" customFormat="1" ht="15"/>
    <row r="19590" customFormat="1" ht="15"/>
    <row r="19591" customFormat="1" ht="15"/>
    <row r="19592" customFormat="1" ht="15"/>
    <row r="19593" customFormat="1" ht="15"/>
    <row r="19594" customFormat="1" ht="15"/>
    <row r="19595" customFormat="1" ht="15"/>
    <row r="19596" customFormat="1" ht="15"/>
    <row r="19597" customFormat="1" ht="15"/>
    <row r="19598" customFormat="1" ht="15"/>
    <row r="19599" customFormat="1" ht="15"/>
    <row r="19600" customFormat="1" ht="15"/>
    <row r="19601" customFormat="1" ht="15"/>
    <row r="19602" customFormat="1" ht="15"/>
    <row r="19603" customFormat="1" ht="15"/>
    <row r="19604" customFormat="1" ht="15"/>
    <row r="19605" customFormat="1" ht="15"/>
    <row r="19606" customFormat="1" ht="15"/>
    <row r="19607" customFormat="1" ht="15"/>
    <row r="19608" customFormat="1" ht="15"/>
    <row r="19609" customFormat="1" ht="15"/>
    <row r="19610" customFormat="1" ht="15"/>
    <row r="19611" customFormat="1" ht="15"/>
    <row r="19612" customFormat="1" ht="15"/>
    <row r="19613" customFormat="1" ht="15"/>
    <row r="19614" customFormat="1" ht="15"/>
    <row r="19615" customFormat="1" ht="15"/>
    <row r="19616" customFormat="1" ht="15"/>
    <row r="19617" customFormat="1" ht="15"/>
    <row r="19618" customFormat="1" ht="15"/>
    <row r="19619" customFormat="1" ht="15"/>
    <row r="19620" customFormat="1" ht="15"/>
    <row r="19621" customFormat="1" ht="15"/>
    <row r="19622" customFormat="1" ht="15"/>
    <row r="19623" customFormat="1" ht="15"/>
    <row r="19624" customFormat="1" ht="15"/>
    <row r="19625" customFormat="1" ht="15"/>
    <row r="19626" customFormat="1" ht="15"/>
    <row r="19627" customFormat="1" ht="15"/>
    <row r="19628" customFormat="1" ht="15"/>
    <row r="19629" customFormat="1" ht="15"/>
    <row r="19630" customFormat="1" ht="15"/>
    <row r="19631" customFormat="1" ht="15"/>
    <row r="19632" customFormat="1" ht="15"/>
    <row r="19633" customFormat="1" ht="15"/>
    <row r="19634" customFormat="1" ht="15"/>
    <row r="19635" customFormat="1" ht="15"/>
    <row r="19636" customFormat="1" ht="15"/>
    <row r="19637" customFormat="1" ht="15"/>
    <row r="19638" customFormat="1" ht="15"/>
    <row r="19639" customFormat="1" ht="15"/>
    <row r="19640" customFormat="1" ht="15"/>
    <row r="19641" customFormat="1" ht="15"/>
    <row r="19642" customFormat="1" ht="15"/>
    <row r="19643" customFormat="1" ht="15"/>
    <row r="19644" customFormat="1" ht="15"/>
    <row r="19645" customFormat="1" ht="15"/>
    <row r="19646" customFormat="1" ht="15"/>
    <row r="19647" customFormat="1" ht="15"/>
    <row r="19648" customFormat="1" ht="15"/>
    <row r="19649" customFormat="1" ht="15"/>
    <row r="19650" customFormat="1" ht="15"/>
    <row r="19651" customFormat="1" ht="15"/>
    <row r="19652" customFormat="1" ht="15"/>
    <row r="19653" customFormat="1" ht="15"/>
    <row r="19654" customFormat="1" ht="15"/>
    <row r="19655" customFormat="1" ht="15"/>
    <row r="19656" customFormat="1" ht="15"/>
    <row r="19657" customFormat="1" ht="15"/>
    <row r="19658" customFormat="1" ht="15"/>
    <row r="19659" customFormat="1" ht="15"/>
    <row r="19660" customFormat="1" ht="15"/>
    <row r="19661" customFormat="1" ht="15"/>
    <row r="19662" customFormat="1" ht="15"/>
    <row r="19663" customFormat="1" ht="15"/>
    <row r="19664" customFormat="1" ht="15"/>
    <row r="19665" customFormat="1" ht="15"/>
    <row r="19666" customFormat="1" ht="15"/>
    <row r="19667" customFormat="1" ht="15"/>
    <row r="19668" customFormat="1" ht="15"/>
    <row r="19669" customFormat="1" ht="15"/>
    <row r="19670" customFormat="1" ht="15"/>
    <row r="19671" customFormat="1" ht="15"/>
    <row r="19672" customFormat="1" ht="15"/>
    <row r="19673" customFormat="1" ht="15"/>
    <row r="19674" customFormat="1" ht="15"/>
    <row r="19675" customFormat="1" ht="15"/>
    <row r="19676" customFormat="1" ht="15"/>
    <row r="19677" customFormat="1" ht="15"/>
    <row r="19678" customFormat="1" ht="15"/>
    <row r="19679" customFormat="1" ht="15"/>
    <row r="19680" customFormat="1" ht="15"/>
    <row r="19681" customFormat="1" ht="15"/>
    <row r="19682" customFormat="1" ht="15"/>
    <row r="19683" customFormat="1" ht="15"/>
    <row r="19684" customFormat="1" ht="15"/>
    <row r="19685" customFormat="1" ht="15"/>
    <row r="19686" customFormat="1" ht="15"/>
    <row r="19687" customFormat="1" ht="15"/>
    <row r="19688" customFormat="1" ht="15"/>
    <row r="19689" customFormat="1" ht="15"/>
    <row r="19690" customFormat="1" ht="15"/>
    <row r="19691" customFormat="1" ht="15"/>
    <row r="19692" customFormat="1" ht="15"/>
    <row r="19693" customFormat="1" ht="15"/>
    <row r="19694" customFormat="1" ht="15"/>
    <row r="19695" customFormat="1" ht="15"/>
    <row r="19696" customFormat="1" ht="15"/>
    <row r="19697" customFormat="1" ht="15"/>
    <row r="19698" customFormat="1" ht="15"/>
    <row r="19699" customFormat="1" ht="15"/>
    <row r="19700" customFormat="1" ht="15"/>
    <row r="19701" customFormat="1" ht="15"/>
    <row r="19702" customFormat="1" ht="15"/>
    <row r="19703" customFormat="1" ht="15"/>
    <row r="19704" customFormat="1" ht="15"/>
    <row r="19705" customFormat="1" ht="15"/>
    <row r="19706" customFormat="1" ht="15"/>
    <row r="19707" customFormat="1" ht="15"/>
    <row r="19708" customFormat="1" ht="15"/>
    <row r="19709" customFormat="1" ht="15"/>
    <row r="19710" customFormat="1" ht="15"/>
    <row r="19711" customFormat="1" ht="15"/>
    <row r="19712" customFormat="1" ht="15"/>
    <row r="19713" customFormat="1" ht="15"/>
    <row r="19714" customFormat="1" ht="15"/>
    <row r="19715" customFormat="1" ht="15"/>
    <row r="19716" customFormat="1" ht="15"/>
    <row r="19717" customFormat="1" ht="15"/>
    <row r="19718" customFormat="1" ht="15"/>
    <row r="19719" customFormat="1" ht="15"/>
    <row r="19720" customFormat="1" ht="15"/>
    <row r="19721" customFormat="1" ht="15"/>
    <row r="19722" customFormat="1" ht="15"/>
    <row r="19723" customFormat="1" ht="15"/>
    <row r="19724" customFormat="1" ht="15"/>
    <row r="19725" customFormat="1" ht="15"/>
    <row r="19726" customFormat="1" ht="15"/>
    <row r="19727" customFormat="1" ht="15"/>
    <row r="19728" customFormat="1" ht="15"/>
    <row r="19729" customFormat="1" ht="15"/>
    <row r="19730" customFormat="1" ht="15"/>
    <row r="19731" customFormat="1" ht="15"/>
    <row r="19732" customFormat="1" ht="15"/>
    <row r="19733" customFormat="1" ht="15"/>
    <row r="19734" customFormat="1" ht="15"/>
    <row r="19735" customFormat="1" ht="15"/>
    <row r="19736" customFormat="1" ht="15"/>
    <row r="19737" customFormat="1" ht="15"/>
    <row r="19738" customFormat="1" ht="15"/>
    <row r="19739" customFormat="1" ht="15"/>
    <row r="19740" customFormat="1" ht="15"/>
    <row r="19741" customFormat="1" ht="15"/>
    <row r="19742" customFormat="1" ht="15"/>
    <row r="19743" customFormat="1" ht="15"/>
    <row r="19744" customFormat="1" ht="15"/>
    <row r="19745" customFormat="1" ht="15"/>
    <row r="19746" customFormat="1" ht="15"/>
    <row r="19747" customFormat="1" ht="15"/>
    <row r="19748" customFormat="1" ht="15"/>
    <row r="19749" customFormat="1" ht="15"/>
    <row r="19750" customFormat="1" ht="15"/>
    <row r="19751" customFormat="1" ht="15"/>
    <row r="19752" customFormat="1" ht="15"/>
    <row r="19753" customFormat="1" ht="15"/>
    <row r="19754" customFormat="1" ht="15"/>
    <row r="19755" customFormat="1" ht="15"/>
    <row r="19756" customFormat="1" ht="15"/>
    <row r="19757" customFormat="1" ht="15"/>
    <row r="19758" customFormat="1" ht="15"/>
    <row r="19759" customFormat="1" ht="15"/>
    <row r="19760" customFormat="1" ht="15"/>
    <row r="19761" customFormat="1" ht="15"/>
    <row r="19762" customFormat="1" ht="15"/>
    <row r="19763" customFormat="1" ht="15"/>
    <row r="19764" customFormat="1" ht="15"/>
    <row r="19765" customFormat="1" ht="15"/>
    <row r="19766" customFormat="1" ht="15"/>
    <row r="19767" customFormat="1" ht="15"/>
    <row r="19768" customFormat="1" ht="15"/>
    <row r="19769" customFormat="1" ht="15"/>
    <row r="19770" customFormat="1" ht="15"/>
    <row r="19771" customFormat="1" ht="15"/>
    <row r="19772" customFormat="1" ht="15"/>
    <row r="19773" customFormat="1" ht="15"/>
    <row r="19774" customFormat="1" ht="15"/>
    <row r="19775" customFormat="1" ht="15"/>
    <row r="19776" customFormat="1" ht="15"/>
    <row r="19777" customFormat="1" ht="15"/>
    <row r="19778" customFormat="1" ht="15"/>
    <row r="19779" customFormat="1" ht="15"/>
    <row r="19780" customFormat="1" ht="15"/>
    <row r="19781" customFormat="1" ht="15"/>
    <row r="19782" customFormat="1" ht="15"/>
    <row r="19783" customFormat="1" ht="15"/>
    <row r="19784" customFormat="1" ht="15"/>
    <row r="19785" customFormat="1" ht="15"/>
    <row r="19786" customFormat="1" ht="15"/>
    <row r="19787" customFormat="1" ht="15"/>
    <row r="19788" customFormat="1" ht="15"/>
    <row r="19789" customFormat="1" ht="15"/>
    <row r="19790" customFormat="1" ht="15"/>
    <row r="19791" customFormat="1" ht="15"/>
    <row r="19792" customFormat="1" ht="15"/>
    <row r="19793" customFormat="1" ht="15"/>
    <row r="19794" customFormat="1" ht="15"/>
    <row r="19795" customFormat="1" ht="15"/>
    <row r="19796" customFormat="1" ht="15"/>
    <row r="19797" customFormat="1" ht="15"/>
    <row r="19798" customFormat="1" ht="15"/>
    <row r="19799" customFormat="1" ht="15"/>
    <row r="19800" customFormat="1" ht="15"/>
    <row r="19801" customFormat="1" ht="15"/>
    <row r="19802" customFormat="1" ht="15"/>
    <row r="19803" customFormat="1" ht="15"/>
    <row r="19804" customFormat="1" ht="15"/>
    <row r="19805" customFormat="1" ht="15"/>
    <row r="19806" customFormat="1" ht="15"/>
    <row r="19807" customFormat="1" ht="15"/>
    <row r="19808" customFormat="1" ht="15"/>
    <row r="19809" customFormat="1" ht="15"/>
    <row r="19810" customFormat="1" ht="15"/>
    <row r="19811" customFormat="1" ht="15"/>
    <row r="19812" customFormat="1" ht="15"/>
    <row r="19813" customFormat="1" ht="15"/>
    <row r="19814" customFormat="1" ht="15"/>
    <row r="19815" customFormat="1" ht="15"/>
    <row r="19816" customFormat="1" ht="15"/>
    <row r="19817" customFormat="1" ht="15"/>
    <row r="19818" customFormat="1" ht="15"/>
    <row r="19819" customFormat="1" ht="15"/>
    <row r="19820" customFormat="1" ht="15"/>
    <row r="19821" customFormat="1" ht="15"/>
    <row r="19822" customFormat="1" ht="15"/>
    <row r="19823" customFormat="1" ht="15"/>
    <row r="19824" customFormat="1" ht="15"/>
    <row r="19825" customFormat="1" ht="15"/>
    <row r="19826" customFormat="1" ht="15"/>
    <row r="19827" customFormat="1" ht="15"/>
    <row r="19828" customFormat="1" ht="15"/>
    <row r="19829" customFormat="1" ht="15"/>
    <row r="19830" customFormat="1" ht="15"/>
    <row r="19831" customFormat="1" ht="15"/>
    <row r="19832" customFormat="1" ht="15"/>
    <row r="19833" customFormat="1" ht="15"/>
    <row r="19834" customFormat="1" ht="15"/>
    <row r="19835" customFormat="1" ht="15"/>
    <row r="19836" customFormat="1" ht="15"/>
    <row r="19837" customFormat="1" ht="15"/>
    <row r="19838" customFormat="1" ht="15"/>
    <row r="19839" customFormat="1" ht="15"/>
    <row r="19840" customFormat="1" ht="15"/>
    <row r="19841" customFormat="1" ht="15"/>
    <row r="19842" customFormat="1" ht="15"/>
    <row r="19843" customFormat="1" ht="15"/>
    <row r="19844" customFormat="1" ht="15"/>
    <row r="19845" customFormat="1" ht="15"/>
    <row r="19846" customFormat="1" ht="15"/>
    <row r="19847" customFormat="1" ht="15"/>
    <row r="19848" customFormat="1" ht="15"/>
    <row r="19849" customFormat="1" ht="15"/>
    <row r="19850" customFormat="1" ht="15"/>
    <row r="19851" customFormat="1" ht="15"/>
    <row r="19852" customFormat="1" ht="15"/>
    <row r="19853" customFormat="1" ht="15"/>
    <row r="19854" customFormat="1" ht="15"/>
    <row r="19855" customFormat="1" ht="15"/>
    <row r="19856" customFormat="1" ht="15"/>
    <row r="19857" customFormat="1" ht="15"/>
    <row r="19858" customFormat="1" ht="15"/>
    <row r="19859" customFormat="1" ht="15"/>
    <row r="19860" customFormat="1" ht="15"/>
    <row r="19861" customFormat="1" ht="15"/>
    <row r="19862" customFormat="1" ht="15"/>
    <row r="19863" customFormat="1" ht="15"/>
    <row r="19864" customFormat="1" ht="15"/>
    <row r="19865" customFormat="1" ht="15"/>
    <row r="19866" customFormat="1" ht="15"/>
    <row r="19867" customFormat="1" ht="15"/>
    <row r="19868" customFormat="1" ht="15"/>
    <row r="19869" customFormat="1" ht="15"/>
    <row r="19870" customFormat="1" ht="15"/>
    <row r="19871" customFormat="1" ht="15"/>
    <row r="19872" customFormat="1" ht="15"/>
    <row r="19873" customFormat="1" ht="15"/>
    <row r="19874" customFormat="1" ht="15"/>
    <row r="19875" customFormat="1" ht="15"/>
    <row r="19876" customFormat="1" ht="15"/>
    <row r="19877" customFormat="1" ht="15"/>
    <row r="19878" customFormat="1" ht="15"/>
    <row r="19879" customFormat="1" ht="15"/>
    <row r="19880" customFormat="1" ht="15"/>
    <row r="19881" customFormat="1" ht="15"/>
    <row r="19882" customFormat="1" ht="15"/>
    <row r="19883" customFormat="1" ht="15"/>
    <row r="19884" customFormat="1" ht="15"/>
    <row r="19885" customFormat="1" ht="15"/>
    <row r="19886" customFormat="1" ht="15"/>
    <row r="19887" customFormat="1" ht="15"/>
    <row r="19888" customFormat="1" ht="15"/>
    <row r="19889" customFormat="1" ht="15"/>
    <row r="19890" customFormat="1" ht="15"/>
    <row r="19891" customFormat="1" ht="15"/>
    <row r="19892" customFormat="1" ht="15"/>
    <row r="19893" customFormat="1" ht="15"/>
    <row r="19894" customFormat="1" ht="15"/>
    <row r="19895" customFormat="1" ht="15"/>
    <row r="19896" customFormat="1" ht="15"/>
    <row r="19897" customFormat="1" ht="15"/>
    <row r="19898" customFormat="1" ht="15"/>
    <row r="19899" customFormat="1" ht="15"/>
    <row r="19900" customFormat="1" ht="15"/>
    <row r="19901" customFormat="1" ht="15"/>
    <row r="19902" customFormat="1" ht="15"/>
    <row r="19903" customFormat="1" ht="15"/>
    <row r="19904" customFormat="1" ht="15"/>
    <row r="19905" customFormat="1" ht="15"/>
    <row r="19906" customFormat="1" ht="15"/>
    <row r="19907" customFormat="1" ht="15"/>
    <row r="19908" customFormat="1" ht="15"/>
    <row r="19909" customFormat="1" ht="15"/>
    <row r="19910" customFormat="1" ht="15"/>
    <row r="19911" customFormat="1" ht="15"/>
    <row r="19912" customFormat="1" ht="15"/>
    <row r="19913" customFormat="1" ht="15"/>
    <row r="19914" customFormat="1" ht="15"/>
    <row r="19915" customFormat="1" ht="15"/>
    <row r="19916" customFormat="1" ht="15"/>
    <row r="19917" customFormat="1" ht="15"/>
    <row r="19918" customFormat="1" ht="15"/>
    <row r="19919" customFormat="1" ht="15"/>
    <row r="19920" customFormat="1" ht="15"/>
    <row r="19921" customFormat="1" ht="15"/>
    <row r="19922" customFormat="1" ht="15"/>
    <row r="19923" customFormat="1" ht="15"/>
    <row r="19924" customFormat="1" ht="15"/>
    <row r="19925" customFormat="1" ht="15"/>
    <row r="19926" customFormat="1" ht="15"/>
    <row r="19927" customFormat="1" ht="15"/>
    <row r="19928" customFormat="1" ht="15"/>
    <row r="19929" customFormat="1" ht="15"/>
    <row r="19930" customFormat="1" ht="15"/>
    <row r="19931" customFormat="1" ht="15"/>
    <row r="19932" customFormat="1" ht="15"/>
    <row r="19933" customFormat="1" ht="15"/>
    <row r="19934" customFormat="1" ht="15"/>
    <row r="19935" customFormat="1" ht="15"/>
    <row r="19936" customFormat="1" ht="15"/>
    <row r="19937" customFormat="1" ht="15"/>
    <row r="19938" customFormat="1" ht="15"/>
    <row r="19939" customFormat="1" ht="15"/>
    <row r="19940" customFormat="1" ht="15"/>
    <row r="19941" customFormat="1" ht="15"/>
    <row r="19942" customFormat="1" ht="15"/>
    <row r="19943" customFormat="1" ht="15"/>
    <row r="19944" customFormat="1" ht="15"/>
    <row r="19945" customFormat="1" ht="15"/>
    <row r="19946" customFormat="1" ht="15"/>
    <row r="19947" customFormat="1" ht="15"/>
    <row r="19948" customFormat="1" ht="15"/>
    <row r="19949" customFormat="1" ht="15"/>
    <row r="19950" customFormat="1" ht="15"/>
    <row r="19951" customFormat="1" ht="15"/>
    <row r="19952" customFormat="1" ht="15"/>
    <row r="19953" customFormat="1" ht="15"/>
    <row r="19954" customFormat="1" ht="15"/>
    <row r="19955" customFormat="1" ht="15"/>
    <row r="19956" customFormat="1" ht="15"/>
    <row r="19957" customFormat="1" ht="15"/>
    <row r="19958" customFormat="1" ht="15"/>
    <row r="19959" customFormat="1" ht="15"/>
    <row r="19960" customFormat="1" ht="15"/>
    <row r="19961" customFormat="1" ht="15"/>
    <row r="19962" customFormat="1" ht="15"/>
    <row r="19963" customFormat="1" ht="15"/>
    <row r="19964" customFormat="1" ht="15"/>
    <row r="19965" customFormat="1" ht="15"/>
    <row r="19966" customFormat="1" ht="15"/>
    <row r="19967" customFormat="1" ht="15"/>
    <row r="19968" customFormat="1" ht="15"/>
    <row r="19969" customFormat="1" ht="15"/>
    <row r="19970" customFormat="1" ht="15"/>
    <row r="19971" customFormat="1" ht="15"/>
    <row r="19972" customFormat="1" ht="15"/>
    <row r="19973" customFormat="1" ht="15"/>
    <row r="19974" customFormat="1" ht="15"/>
    <row r="19975" customFormat="1" ht="15"/>
    <row r="19976" customFormat="1" ht="15"/>
    <row r="19977" customFormat="1" ht="15"/>
    <row r="19978" customFormat="1" ht="15"/>
    <row r="19979" customFormat="1" ht="15"/>
    <row r="19980" customFormat="1" ht="15"/>
    <row r="19981" customFormat="1" ht="15"/>
    <row r="19982" customFormat="1" ht="15"/>
    <row r="19983" customFormat="1" ht="15"/>
    <row r="19984" customFormat="1" ht="15"/>
    <row r="19985" customFormat="1" ht="15"/>
    <row r="19986" customFormat="1" ht="15"/>
    <row r="19987" customFormat="1" ht="15"/>
    <row r="19988" customFormat="1" ht="15"/>
    <row r="19989" customFormat="1" ht="15"/>
    <row r="19990" customFormat="1" ht="15"/>
    <row r="19991" customFormat="1" ht="15"/>
    <row r="19992" customFormat="1" ht="15"/>
    <row r="19993" customFormat="1" ht="15"/>
    <row r="19994" customFormat="1" ht="15"/>
    <row r="19995" customFormat="1" ht="15"/>
    <row r="19996" customFormat="1" ht="15"/>
    <row r="19997" customFormat="1" ht="15"/>
    <row r="19998" customFormat="1" ht="15"/>
    <row r="19999" customFormat="1" ht="15"/>
    <row r="20000" customFormat="1" ht="15"/>
    <row r="20001" customFormat="1" ht="15"/>
    <row r="20002" customFormat="1" ht="15"/>
    <row r="20003" customFormat="1" ht="15"/>
    <row r="20004" customFormat="1" ht="15"/>
    <row r="20005" customFormat="1" ht="15"/>
    <row r="20006" customFormat="1" ht="15"/>
    <row r="20007" customFormat="1" ht="15"/>
    <row r="20008" customFormat="1" ht="15"/>
    <row r="20009" customFormat="1" ht="15"/>
    <row r="20010" customFormat="1" ht="15"/>
    <row r="20011" customFormat="1" ht="15"/>
    <row r="20012" customFormat="1" ht="15"/>
    <row r="20013" customFormat="1" ht="15"/>
    <row r="20014" customFormat="1" ht="15"/>
    <row r="20015" customFormat="1" ht="15"/>
    <row r="20016" customFormat="1" ht="15"/>
    <row r="20017" customFormat="1" ht="15"/>
    <row r="20018" customFormat="1" ht="15"/>
    <row r="20019" customFormat="1" ht="15"/>
    <row r="20020" customFormat="1" ht="15"/>
    <row r="20021" customFormat="1" ht="15"/>
    <row r="20022" customFormat="1" ht="15"/>
    <row r="20023" customFormat="1" ht="15"/>
    <row r="20024" customFormat="1" ht="15"/>
    <row r="20025" customFormat="1" ht="15"/>
    <row r="20026" customFormat="1" ht="15"/>
    <row r="20027" customFormat="1" ht="15"/>
    <row r="20028" customFormat="1" ht="15"/>
    <row r="20029" customFormat="1" ht="15"/>
    <row r="20030" customFormat="1" ht="15"/>
    <row r="20031" customFormat="1" ht="15"/>
    <row r="20032" customFormat="1" ht="15"/>
    <row r="20033" customFormat="1" ht="15"/>
    <row r="20034" customFormat="1" ht="15"/>
    <row r="20035" customFormat="1" ht="15"/>
    <row r="20036" customFormat="1" ht="15"/>
    <row r="20037" customFormat="1" ht="15"/>
    <row r="20038" customFormat="1" ht="15"/>
    <row r="20039" customFormat="1" ht="15"/>
    <row r="20040" customFormat="1" ht="15"/>
    <row r="20041" customFormat="1" ht="15"/>
    <row r="20042" customFormat="1" ht="15"/>
    <row r="20043" customFormat="1" ht="15"/>
    <row r="20044" customFormat="1" ht="15"/>
    <row r="20045" customFormat="1" ht="15"/>
    <row r="20046" customFormat="1" ht="15"/>
    <row r="20047" customFormat="1" ht="15"/>
    <row r="20048" customFormat="1" ht="15"/>
    <row r="20049" customFormat="1" ht="15"/>
    <row r="20050" customFormat="1" ht="15"/>
    <row r="20051" customFormat="1" ht="15"/>
    <row r="20052" customFormat="1" ht="15"/>
    <row r="20053" customFormat="1" ht="15"/>
    <row r="20054" customFormat="1" ht="15"/>
    <row r="20055" customFormat="1" ht="15"/>
    <row r="20056" customFormat="1" ht="15"/>
    <row r="20057" customFormat="1" ht="15"/>
    <row r="20058" customFormat="1" ht="15"/>
    <row r="20059" customFormat="1" ht="15"/>
    <row r="20060" customFormat="1" ht="15"/>
    <row r="20061" customFormat="1" ht="15"/>
    <row r="20062" customFormat="1" ht="15"/>
    <row r="20063" customFormat="1" ht="15"/>
    <row r="20064" customFormat="1" ht="15"/>
    <row r="20065" customFormat="1" ht="15"/>
    <row r="20066" customFormat="1" ht="15"/>
    <row r="20067" customFormat="1" ht="15"/>
    <row r="20068" customFormat="1" ht="15"/>
    <row r="20069" customFormat="1" ht="15"/>
    <row r="20070" customFormat="1" ht="15"/>
    <row r="20071" customFormat="1" ht="15"/>
    <row r="20072" customFormat="1" ht="15"/>
    <row r="20073" customFormat="1" ht="15"/>
    <row r="20074" customFormat="1" ht="15"/>
    <row r="20075" customFormat="1" ht="15"/>
    <row r="20076" customFormat="1" ht="15"/>
    <row r="20077" customFormat="1" ht="15"/>
    <row r="20078" customFormat="1" ht="15"/>
    <row r="20079" customFormat="1" ht="15"/>
    <row r="20080" customFormat="1" ht="15"/>
    <row r="20081" customFormat="1" ht="15"/>
    <row r="20082" customFormat="1" ht="15"/>
    <row r="20083" customFormat="1" ht="15"/>
    <row r="20084" customFormat="1" ht="15"/>
    <row r="20085" customFormat="1" ht="15"/>
    <row r="20086" customFormat="1" ht="15"/>
    <row r="20087" customFormat="1" ht="15"/>
    <row r="20088" customFormat="1" ht="15"/>
    <row r="20089" customFormat="1" ht="15"/>
    <row r="20090" customFormat="1" ht="15"/>
    <row r="20091" customFormat="1" ht="15"/>
    <row r="20092" customFormat="1" ht="15"/>
    <row r="20093" customFormat="1" ht="15"/>
    <row r="20094" customFormat="1" ht="15"/>
    <row r="20095" customFormat="1" ht="15"/>
    <row r="20096" customFormat="1" ht="15"/>
    <row r="20097" customFormat="1" ht="15"/>
    <row r="20098" customFormat="1" ht="15"/>
    <row r="20099" customFormat="1" ht="15"/>
    <row r="20100" customFormat="1" ht="15"/>
    <row r="20101" customFormat="1" ht="15"/>
    <row r="20102" customFormat="1" ht="15"/>
    <row r="20103" customFormat="1" ht="15"/>
    <row r="20104" customFormat="1" ht="15"/>
    <row r="20105" customFormat="1" ht="15"/>
    <row r="20106" customFormat="1" ht="15"/>
    <row r="20107" customFormat="1" ht="15"/>
    <row r="20108" customFormat="1" ht="15"/>
    <row r="20109" customFormat="1" ht="15"/>
    <row r="20110" customFormat="1" ht="15"/>
    <row r="20111" customFormat="1" ht="15"/>
    <row r="20112" customFormat="1" ht="15"/>
    <row r="20113" customFormat="1" ht="15"/>
    <row r="20114" customFormat="1" ht="15"/>
    <row r="20115" customFormat="1" ht="15"/>
    <row r="20116" customFormat="1" ht="15"/>
    <row r="20117" customFormat="1" ht="15"/>
    <row r="20118" customFormat="1" ht="15"/>
    <row r="20119" customFormat="1" ht="15"/>
    <row r="20120" customFormat="1" ht="15"/>
    <row r="20121" customFormat="1" ht="15"/>
    <row r="20122" customFormat="1" ht="15"/>
    <row r="20123" customFormat="1" ht="15"/>
    <row r="20124" customFormat="1" ht="15"/>
    <row r="20125" customFormat="1" ht="15"/>
    <row r="20126" customFormat="1" ht="15"/>
    <row r="20127" customFormat="1" ht="15"/>
    <row r="20128" customFormat="1" ht="15"/>
    <row r="20129" customFormat="1" ht="15"/>
    <row r="20130" customFormat="1" ht="15"/>
    <row r="20131" customFormat="1" ht="15"/>
    <row r="20132" customFormat="1" ht="15"/>
    <row r="20133" customFormat="1" ht="15"/>
    <row r="20134" customFormat="1" ht="15"/>
    <row r="20135" customFormat="1" ht="15"/>
    <row r="20136" customFormat="1" ht="15"/>
    <row r="20137" customFormat="1" ht="15"/>
    <row r="20138" customFormat="1" ht="15"/>
    <row r="20139" customFormat="1" ht="15"/>
    <row r="20140" customFormat="1" ht="15"/>
    <row r="20141" customFormat="1" ht="15"/>
    <row r="20142" customFormat="1" ht="15"/>
    <row r="20143" customFormat="1" ht="15"/>
    <row r="20144" customFormat="1" ht="15"/>
    <row r="20145" customFormat="1" ht="15"/>
    <row r="20146" customFormat="1" ht="15"/>
    <row r="20147" customFormat="1" ht="15"/>
    <row r="20148" customFormat="1" ht="15"/>
    <row r="20149" customFormat="1" ht="15"/>
    <row r="20150" customFormat="1" ht="15"/>
    <row r="20151" customFormat="1" ht="15"/>
    <row r="20152" customFormat="1" ht="15"/>
    <row r="20153" customFormat="1" ht="15"/>
    <row r="20154" customFormat="1" ht="15"/>
    <row r="20155" customFormat="1" ht="15"/>
    <row r="20156" customFormat="1" ht="15"/>
    <row r="20157" customFormat="1" ht="15"/>
    <row r="20158" customFormat="1" ht="15"/>
    <row r="20159" customFormat="1" ht="15"/>
    <row r="20160" customFormat="1" ht="15"/>
    <row r="20161" customFormat="1" ht="15"/>
    <row r="20162" customFormat="1" ht="15"/>
    <row r="20163" customFormat="1" ht="15"/>
    <row r="20164" customFormat="1" ht="15"/>
    <row r="20165" customFormat="1" ht="15"/>
    <row r="20166" customFormat="1" ht="15"/>
    <row r="20167" customFormat="1" ht="15"/>
    <row r="20168" customFormat="1" ht="15"/>
    <row r="20169" customFormat="1" ht="15"/>
    <row r="20170" customFormat="1" ht="15"/>
    <row r="20171" customFormat="1" ht="15"/>
    <row r="20172" customFormat="1" ht="15"/>
    <row r="20173" customFormat="1" ht="15"/>
    <row r="20174" customFormat="1" ht="15"/>
    <row r="20175" customFormat="1" ht="15"/>
    <row r="20176" customFormat="1" ht="15"/>
    <row r="20177" customFormat="1" ht="15"/>
    <row r="20178" customFormat="1" ht="15"/>
    <row r="20179" customFormat="1" ht="15"/>
    <row r="20180" customFormat="1" ht="15"/>
    <row r="20181" customFormat="1" ht="15"/>
    <row r="20182" customFormat="1" ht="15"/>
    <row r="20183" customFormat="1" ht="15"/>
    <row r="20184" customFormat="1" ht="15"/>
    <row r="20185" customFormat="1" ht="15"/>
    <row r="20186" customFormat="1" ht="15"/>
    <row r="20187" customFormat="1" ht="15"/>
    <row r="20188" customFormat="1" ht="15"/>
    <row r="20189" customFormat="1" ht="15"/>
    <row r="20190" customFormat="1" ht="15"/>
    <row r="20191" customFormat="1" ht="15"/>
    <row r="20192" customFormat="1" ht="15"/>
    <row r="20193" customFormat="1" ht="15"/>
    <row r="20194" customFormat="1" ht="15"/>
    <row r="20195" customFormat="1" ht="15"/>
    <row r="20196" customFormat="1" ht="15"/>
    <row r="20197" customFormat="1" ht="15"/>
    <row r="20198" customFormat="1" ht="15"/>
    <row r="20199" customFormat="1" ht="15"/>
    <row r="20200" customFormat="1" ht="15"/>
    <row r="20201" customFormat="1" ht="15"/>
    <row r="20202" customFormat="1" ht="15"/>
    <row r="20203" customFormat="1" ht="15"/>
    <row r="20204" customFormat="1" ht="15"/>
    <row r="20205" customFormat="1" ht="15"/>
    <row r="20206" customFormat="1" ht="15"/>
    <row r="20207" customFormat="1" ht="15"/>
    <row r="20208" customFormat="1" ht="15"/>
    <row r="20209" customFormat="1" ht="15"/>
    <row r="20210" customFormat="1" ht="15"/>
    <row r="20211" customFormat="1" ht="15"/>
    <row r="20212" customFormat="1" ht="15"/>
    <row r="20213" customFormat="1" ht="15"/>
    <row r="20214" customFormat="1" ht="15"/>
    <row r="20215" customFormat="1" ht="15"/>
    <row r="20216" customFormat="1" ht="15"/>
    <row r="20217" customFormat="1" ht="15"/>
    <row r="20218" customFormat="1" ht="15"/>
    <row r="20219" customFormat="1" ht="15"/>
    <row r="20220" customFormat="1" ht="15"/>
    <row r="20221" customFormat="1" ht="15"/>
    <row r="20222" customFormat="1" ht="15"/>
    <row r="20223" customFormat="1" ht="15"/>
    <row r="20224" customFormat="1" ht="15"/>
    <row r="20225" customFormat="1" ht="15"/>
    <row r="20226" customFormat="1" ht="15"/>
    <row r="20227" customFormat="1" ht="15"/>
    <row r="20228" customFormat="1" ht="15"/>
    <row r="20229" customFormat="1" ht="15"/>
    <row r="20230" customFormat="1" ht="15"/>
    <row r="20231" customFormat="1" ht="15"/>
    <row r="20232" customFormat="1" ht="15"/>
    <row r="20233" customFormat="1" ht="15"/>
    <row r="20234" customFormat="1" ht="15"/>
    <row r="20235" customFormat="1" ht="15"/>
    <row r="20236" customFormat="1" ht="15"/>
    <row r="20237" customFormat="1" ht="15"/>
    <row r="20238" customFormat="1" ht="15"/>
    <row r="20239" customFormat="1" ht="15"/>
    <row r="20240" customFormat="1" ht="15"/>
    <row r="20241" customFormat="1" ht="15"/>
    <row r="20242" customFormat="1" ht="15"/>
    <row r="20243" customFormat="1" ht="15"/>
    <row r="20244" customFormat="1" ht="15"/>
    <row r="20245" customFormat="1" ht="15"/>
    <row r="20246" customFormat="1" ht="15"/>
    <row r="20247" customFormat="1" ht="15"/>
    <row r="20248" customFormat="1" ht="15"/>
    <row r="20249" customFormat="1" ht="15"/>
    <row r="20250" customFormat="1" ht="15"/>
    <row r="20251" customFormat="1" ht="15"/>
    <row r="20252" customFormat="1" ht="15"/>
    <row r="20253" customFormat="1" ht="15"/>
    <row r="20254" customFormat="1" ht="15"/>
    <row r="20255" customFormat="1" ht="15"/>
    <row r="20256" customFormat="1" ht="15"/>
    <row r="20257" customFormat="1" ht="15"/>
    <row r="20258" customFormat="1" ht="15"/>
    <row r="20259" customFormat="1" ht="15"/>
    <row r="20260" customFormat="1" ht="15"/>
    <row r="20261" customFormat="1" ht="15"/>
    <row r="20262" customFormat="1" ht="15"/>
    <row r="20263" customFormat="1" ht="15"/>
    <row r="20264" customFormat="1" ht="15"/>
    <row r="20265" customFormat="1" ht="15"/>
    <row r="20266" customFormat="1" ht="15"/>
    <row r="20267" customFormat="1" ht="15"/>
    <row r="20268" customFormat="1" ht="15"/>
    <row r="20269" customFormat="1" ht="15"/>
    <row r="20270" customFormat="1" ht="15"/>
    <row r="20271" customFormat="1" ht="15"/>
    <row r="20272" customFormat="1" ht="15"/>
    <row r="20273" customFormat="1" ht="15"/>
    <row r="20274" customFormat="1" ht="15"/>
    <row r="20275" customFormat="1" ht="15"/>
    <row r="20276" customFormat="1" ht="15"/>
    <row r="20277" customFormat="1" ht="15"/>
    <row r="20278" customFormat="1" ht="15"/>
    <row r="20279" customFormat="1" ht="15"/>
    <row r="20280" customFormat="1" ht="15"/>
    <row r="20281" customFormat="1" ht="15"/>
    <row r="20282" customFormat="1" ht="15"/>
    <row r="20283" customFormat="1" ht="15"/>
    <row r="20284" customFormat="1" ht="15"/>
    <row r="20285" customFormat="1" ht="15"/>
    <row r="20286" customFormat="1" ht="15"/>
    <row r="20287" customFormat="1" ht="15"/>
    <row r="20288" customFormat="1" ht="15"/>
    <row r="20289" customFormat="1" ht="15"/>
    <row r="20290" customFormat="1" ht="15"/>
    <row r="20291" customFormat="1" ht="15"/>
    <row r="20292" customFormat="1" ht="15"/>
    <row r="20293" customFormat="1" ht="15"/>
    <row r="20294" customFormat="1" ht="15"/>
    <row r="20295" customFormat="1" ht="15"/>
    <row r="20296" customFormat="1" ht="15"/>
    <row r="20297" customFormat="1" ht="15"/>
    <row r="20298" customFormat="1" ht="15"/>
    <row r="20299" customFormat="1" ht="15"/>
    <row r="20300" customFormat="1" ht="15"/>
    <row r="20301" customFormat="1" ht="15"/>
    <row r="20302" customFormat="1" ht="15"/>
    <row r="20303" customFormat="1" ht="15"/>
    <row r="20304" customFormat="1" ht="15"/>
    <row r="20305" customFormat="1" ht="15"/>
    <row r="20306" customFormat="1" ht="15"/>
    <row r="20307" customFormat="1" ht="15"/>
    <row r="20308" customFormat="1" ht="15"/>
    <row r="20309" customFormat="1" ht="15"/>
    <row r="20310" customFormat="1" ht="15"/>
    <row r="20311" customFormat="1" ht="15"/>
    <row r="20312" customFormat="1" ht="15"/>
    <row r="20313" customFormat="1" ht="15"/>
    <row r="20314" customFormat="1" ht="15"/>
    <row r="20315" customFormat="1" ht="15"/>
    <row r="20316" customFormat="1" ht="15"/>
    <row r="20317" customFormat="1" ht="15"/>
    <row r="20318" customFormat="1" ht="15"/>
    <row r="20319" customFormat="1" ht="15"/>
    <row r="20320" customFormat="1" ht="15"/>
    <row r="20321" customFormat="1" ht="15"/>
    <row r="20322" customFormat="1" ht="15"/>
    <row r="20323" customFormat="1" ht="15"/>
    <row r="20324" customFormat="1" ht="15"/>
    <row r="20325" customFormat="1" ht="15"/>
    <row r="20326" customFormat="1" ht="15"/>
    <row r="20327" customFormat="1" ht="15"/>
    <row r="20328" customFormat="1" ht="15"/>
    <row r="20329" customFormat="1" ht="15"/>
    <row r="20330" customFormat="1" ht="15"/>
    <row r="20331" customFormat="1" ht="15"/>
    <row r="20332" customFormat="1" ht="15"/>
    <row r="20333" customFormat="1" ht="15"/>
    <row r="20334" customFormat="1" ht="15"/>
    <row r="20335" customFormat="1" ht="15"/>
    <row r="20336" customFormat="1" ht="15"/>
    <row r="20337" customFormat="1" ht="15"/>
    <row r="20338" customFormat="1" ht="15"/>
    <row r="20339" customFormat="1" ht="15"/>
    <row r="20340" customFormat="1" ht="15"/>
    <row r="20341" customFormat="1" ht="15"/>
    <row r="20342" customFormat="1" ht="15"/>
    <row r="20343" customFormat="1" ht="15"/>
    <row r="20344" customFormat="1" ht="15"/>
    <row r="20345" customFormat="1" ht="15"/>
    <row r="20346" customFormat="1" ht="15"/>
    <row r="20347" customFormat="1" ht="15"/>
    <row r="20348" customFormat="1" ht="15"/>
    <row r="20349" customFormat="1" ht="15"/>
    <row r="20350" customFormat="1" ht="15"/>
    <row r="20351" customFormat="1" ht="15"/>
    <row r="20352" customFormat="1" ht="15"/>
    <row r="20353" customFormat="1" ht="15"/>
    <row r="20354" customFormat="1" ht="15"/>
    <row r="20355" customFormat="1" ht="15"/>
    <row r="20356" customFormat="1" ht="15"/>
    <row r="20357" customFormat="1" ht="15"/>
    <row r="20358" customFormat="1" ht="15"/>
    <row r="20359" customFormat="1" ht="15"/>
    <row r="20360" customFormat="1" ht="15"/>
    <row r="20361" customFormat="1" ht="15"/>
    <row r="20362" customFormat="1" ht="15"/>
    <row r="20363" customFormat="1" ht="15"/>
    <row r="20364" customFormat="1" ht="15"/>
    <row r="20365" customFormat="1" ht="15"/>
    <row r="20366" customFormat="1" ht="15"/>
    <row r="20367" customFormat="1" ht="15"/>
    <row r="20368" customFormat="1" ht="15"/>
    <row r="20369" customFormat="1" ht="15"/>
    <row r="20370" customFormat="1" ht="15"/>
    <row r="20371" customFormat="1" ht="15"/>
    <row r="20372" customFormat="1" ht="15"/>
    <row r="20373" customFormat="1" ht="15"/>
    <row r="20374" customFormat="1" ht="15"/>
    <row r="20375" customFormat="1" ht="15"/>
    <row r="20376" customFormat="1" ht="15"/>
    <row r="20377" customFormat="1" ht="15"/>
    <row r="20378" customFormat="1" ht="15"/>
    <row r="20379" customFormat="1" ht="15"/>
    <row r="20380" customFormat="1" ht="15"/>
    <row r="20381" customFormat="1" ht="15"/>
    <row r="20382" customFormat="1" ht="15"/>
    <row r="20383" customFormat="1" ht="15"/>
    <row r="20384" customFormat="1" ht="15"/>
    <row r="20385" customFormat="1" ht="15"/>
    <row r="20386" customFormat="1" ht="15"/>
    <row r="20387" customFormat="1" ht="15"/>
    <row r="20388" customFormat="1" ht="15"/>
    <row r="20389" customFormat="1" ht="15"/>
    <row r="20390" customFormat="1" ht="15"/>
    <row r="20391" customFormat="1" ht="15"/>
    <row r="20392" customFormat="1" ht="15"/>
    <row r="20393" customFormat="1" ht="15"/>
    <row r="20394" customFormat="1" ht="15"/>
    <row r="20395" customFormat="1" ht="15"/>
    <row r="20396" customFormat="1" ht="15"/>
    <row r="20397" customFormat="1" ht="15"/>
    <row r="20398" customFormat="1" ht="15"/>
    <row r="20399" customFormat="1" ht="15"/>
    <row r="20400" customFormat="1" ht="15"/>
    <row r="20401" customFormat="1" ht="15"/>
    <row r="20402" customFormat="1" ht="15"/>
    <row r="20403" customFormat="1" ht="15"/>
    <row r="20404" customFormat="1" ht="15"/>
    <row r="20405" customFormat="1" ht="15"/>
    <row r="20406" customFormat="1" ht="15"/>
    <row r="20407" customFormat="1" ht="15"/>
    <row r="20408" customFormat="1" ht="15"/>
    <row r="20409" customFormat="1" ht="15"/>
    <row r="20410" customFormat="1" ht="15"/>
    <row r="20411" customFormat="1" ht="15"/>
    <row r="20412" customFormat="1" ht="15"/>
    <row r="20413" customFormat="1" ht="15"/>
    <row r="20414" customFormat="1" ht="15"/>
    <row r="20415" customFormat="1" ht="15"/>
    <row r="20416" customFormat="1" ht="15"/>
    <row r="20417" customFormat="1" ht="15"/>
    <row r="20418" customFormat="1" ht="15"/>
    <row r="20419" customFormat="1" ht="15"/>
    <row r="20420" customFormat="1" ht="15"/>
    <row r="20421" customFormat="1" ht="15"/>
    <row r="20422" customFormat="1" ht="15"/>
    <row r="20423" customFormat="1" ht="15"/>
    <row r="20424" customFormat="1" ht="15"/>
    <row r="20425" customFormat="1" ht="15"/>
    <row r="20426" customFormat="1" ht="15"/>
    <row r="20427" customFormat="1" ht="15"/>
    <row r="20428" customFormat="1" ht="15"/>
    <row r="20429" customFormat="1" ht="15"/>
    <row r="20430" customFormat="1" ht="15"/>
    <row r="20431" customFormat="1" ht="15"/>
    <row r="20432" customFormat="1" ht="15"/>
    <row r="20433" customFormat="1" ht="15"/>
    <row r="20434" customFormat="1" ht="15"/>
    <row r="20435" customFormat="1" ht="15"/>
    <row r="20436" customFormat="1" ht="15"/>
    <row r="20437" customFormat="1" ht="15"/>
    <row r="20438" customFormat="1" ht="15"/>
    <row r="20439" customFormat="1" ht="15"/>
    <row r="20440" customFormat="1" ht="15"/>
    <row r="20441" customFormat="1" ht="15"/>
    <row r="20442" customFormat="1" ht="15"/>
    <row r="20443" customFormat="1" ht="15"/>
    <row r="20444" customFormat="1" ht="15"/>
    <row r="20445" customFormat="1" ht="15"/>
    <row r="20446" customFormat="1" ht="15"/>
    <row r="20447" customFormat="1" ht="15"/>
    <row r="20448" customFormat="1" ht="15"/>
    <row r="20449" customFormat="1" ht="15"/>
    <row r="20450" customFormat="1" ht="15"/>
    <row r="20451" customFormat="1" ht="15"/>
    <row r="20452" customFormat="1" ht="15"/>
    <row r="20453" customFormat="1" ht="15"/>
    <row r="20454" customFormat="1" ht="15"/>
    <row r="20455" customFormat="1" ht="15"/>
    <row r="20456" customFormat="1" ht="15"/>
    <row r="20457" customFormat="1" ht="15"/>
    <row r="20458" customFormat="1" ht="15"/>
    <row r="20459" customFormat="1" ht="15"/>
    <row r="20460" customFormat="1" ht="15"/>
    <row r="20461" customFormat="1" ht="15"/>
    <row r="20462" customFormat="1" ht="15"/>
    <row r="20463" customFormat="1" ht="15"/>
    <row r="20464" customFormat="1" ht="15"/>
    <row r="20465" customFormat="1" ht="15"/>
    <row r="20466" customFormat="1" ht="15"/>
    <row r="20467" customFormat="1" ht="15"/>
    <row r="20468" customFormat="1" ht="15"/>
    <row r="20469" customFormat="1" ht="15"/>
    <row r="20470" customFormat="1" ht="15"/>
    <row r="20471" customFormat="1" ht="15"/>
    <row r="20472" customFormat="1" ht="15"/>
    <row r="20473" customFormat="1" ht="15"/>
    <row r="20474" customFormat="1" ht="15"/>
    <row r="20475" customFormat="1" ht="15"/>
    <row r="20476" customFormat="1" ht="15"/>
    <row r="20477" customFormat="1" ht="15"/>
    <row r="20478" customFormat="1" ht="15"/>
    <row r="20479" customFormat="1" ht="15"/>
    <row r="20480" customFormat="1" ht="15"/>
    <row r="20481" customFormat="1" ht="15"/>
    <row r="20482" customFormat="1" ht="15"/>
    <row r="20483" customFormat="1" ht="15"/>
    <row r="20484" customFormat="1" ht="15"/>
    <row r="20485" customFormat="1" ht="15"/>
    <row r="20486" customFormat="1" ht="15"/>
    <row r="20487" customFormat="1" ht="15"/>
    <row r="20488" customFormat="1" ht="15"/>
    <row r="20489" customFormat="1" ht="15"/>
    <row r="20490" customFormat="1" ht="15"/>
    <row r="20491" customFormat="1" ht="15"/>
    <row r="20492" customFormat="1" ht="15"/>
    <row r="20493" customFormat="1" ht="15"/>
    <row r="20494" customFormat="1" ht="15"/>
    <row r="20495" customFormat="1" ht="15"/>
    <row r="20496" customFormat="1" ht="15"/>
    <row r="20497" customFormat="1" ht="15"/>
    <row r="20498" customFormat="1" ht="15"/>
    <row r="20499" customFormat="1" ht="15"/>
    <row r="20500" customFormat="1" ht="15"/>
    <row r="20501" customFormat="1" ht="15"/>
    <row r="20502" customFormat="1" ht="15"/>
    <row r="20503" customFormat="1" ht="15"/>
    <row r="20504" customFormat="1" ht="15"/>
    <row r="20505" customFormat="1" ht="15"/>
    <row r="20506" customFormat="1" ht="15"/>
    <row r="20507" customFormat="1" ht="15"/>
    <row r="20508" customFormat="1" ht="15"/>
    <row r="20509" customFormat="1" ht="15"/>
    <row r="20510" customFormat="1" ht="15"/>
    <row r="20511" customFormat="1" ht="15"/>
    <row r="20512" customFormat="1" ht="15"/>
    <row r="20513" customFormat="1" ht="15"/>
    <row r="20514" customFormat="1" ht="15"/>
    <row r="20515" customFormat="1" ht="15"/>
    <row r="20516" customFormat="1" ht="15"/>
    <row r="20517" customFormat="1" ht="15"/>
    <row r="20518" customFormat="1" ht="15"/>
    <row r="20519" customFormat="1" ht="15"/>
    <row r="20520" customFormat="1" ht="15"/>
    <row r="20521" customFormat="1" ht="15"/>
    <row r="20522" customFormat="1" ht="15"/>
    <row r="20523" customFormat="1" ht="15"/>
    <row r="20524" customFormat="1" ht="15"/>
    <row r="20525" customFormat="1" ht="15"/>
    <row r="20526" customFormat="1" ht="15"/>
    <row r="20527" customFormat="1" ht="15"/>
    <row r="20528" customFormat="1" ht="15"/>
    <row r="20529" customFormat="1" ht="15"/>
    <row r="20530" customFormat="1" ht="15"/>
    <row r="20531" customFormat="1" ht="15"/>
    <row r="20532" customFormat="1" ht="15"/>
    <row r="20533" customFormat="1" ht="15"/>
    <row r="20534" customFormat="1" ht="15"/>
    <row r="20535" customFormat="1" ht="15"/>
    <row r="20536" customFormat="1" ht="15"/>
    <row r="20537" customFormat="1" ht="15"/>
    <row r="20538" customFormat="1" ht="15"/>
    <row r="20539" customFormat="1" ht="15"/>
    <row r="20540" customFormat="1" ht="15"/>
    <row r="20541" customFormat="1" ht="15"/>
    <row r="20542" customFormat="1" ht="15"/>
    <row r="20543" customFormat="1" ht="15"/>
    <row r="20544" customFormat="1" ht="15"/>
    <row r="20545" customFormat="1" ht="15"/>
    <row r="20546" customFormat="1" ht="15"/>
    <row r="20547" customFormat="1" ht="15"/>
    <row r="20548" customFormat="1" ht="15"/>
    <row r="20549" customFormat="1" ht="15"/>
    <row r="20550" customFormat="1" ht="15"/>
    <row r="20551" customFormat="1" ht="15"/>
    <row r="20552" customFormat="1" ht="15"/>
    <row r="20553" customFormat="1" ht="15"/>
    <row r="20554" customFormat="1" ht="15"/>
    <row r="20555" customFormat="1" ht="15"/>
    <row r="20556" customFormat="1" ht="15"/>
    <row r="20557" customFormat="1" ht="15"/>
    <row r="20558" customFormat="1" ht="15"/>
    <row r="20559" customFormat="1" ht="15"/>
    <row r="20560" customFormat="1" ht="15"/>
    <row r="20561" customFormat="1" ht="15"/>
    <row r="20562" customFormat="1" ht="15"/>
    <row r="20563" customFormat="1" ht="15"/>
    <row r="20564" customFormat="1" ht="15"/>
    <row r="20565" customFormat="1" ht="15"/>
    <row r="20566" customFormat="1" ht="15"/>
    <row r="20567" customFormat="1" ht="15"/>
    <row r="20568" customFormat="1" ht="15"/>
    <row r="20569" customFormat="1" ht="15"/>
    <row r="20570" customFormat="1" ht="15"/>
    <row r="20571" customFormat="1" ht="15"/>
    <row r="20572" customFormat="1" ht="15"/>
    <row r="20573" customFormat="1" ht="15"/>
    <row r="20574" customFormat="1" ht="15"/>
    <row r="20575" customFormat="1" ht="15"/>
    <row r="20576" customFormat="1" ht="15"/>
    <row r="20577" customFormat="1" ht="15"/>
    <row r="20578" customFormat="1" ht="15"/>
    <row r="20579" customFormat="1" ht="15"/>
    <row r="20580" customFormat="1" ht="15"/>
    <row r="20581" customFormat="1" ht="15"/>
    <row r="20582" customFormat="1" ht="15"/>
    <row r="20583" customFormat="1" ht="15"/>
    <row r="20584" customFormat="1" ht="15"/>
    <row r="20585" customFormat="1" ht="15"/>
    <row r="20586" customFormat="1" ht="15"/>
    <row r="20587" customFormat="1" ht="15"/>
    <row r="20588" customFormat="1" ht="15"/>
    <row r="20589" customFormat="1" ht="15"/>
    <row r="20590" customFormat="1" ht="15"/>
    <row r="20591" customFormat="1" ht="15"/>
    <row r="20592" customFormat="1" ht="15"/>
    <row r="20593" customFormat="1" ht="15"/>
    <row r="20594" customFormat="1" ht="15"/>
    <row r="20595" customFormat="1" ht="15"/>
    <row r="20596" customFormat="1" ht="15"/>
    <row r="20597" customFormat="1" ht="15"/>
    <row r="20598" customFormat="1" ht="15"/>
    <row r="20599" customFormat="1" ht="15"/>
    <row r="20600" customFormat="1" ht="15"/>
    <row r="20601" customFormat="1" ht="15"/>
    <row r="20602" customFormat="1" ht="15"/>
    <row r="20603" customFormat="1" ht="15"/>
    <row r="20604" customFormat="1" ht="15"/>
    <row r="20605" customFormat="1" ht="15"/>
    <row r="20606" customFormat="1" ht="15"/>
    <row r="20607" customFormat="1" ht="15"/>
    <row r="20608" customFormat="1" ht="15"/>
    <row r="20609" customFormat="1" ht="15"/>
    <row r="20610" customFormat="1" ht="15"/>
    <row r="20611" customFormat="1" ht="15"/>
    <row r="20612" customFormat="1" ht="15"/>
    <row r="20613" customFormat="1" ht="15"/>
    <row r="20614" customFormat="1" ht="15"/>
    <row r="20615" customFormat="1" ht="15"/>
    <row r="20616" customFormat="1" ht="15"/>
    <row r="20617" customFormat="1" ht="15"/>
    <row r="20618" customFormat="1" ht="15"/>
    <row r="20619" customFormat="1" ht="15"/>
    <row r="20620" customFormat="1" ht="15"/>
    <row r="20621" customFormat="1" ht="15"/>
    <row r="20622" customFormat="1" ht="15"/>
    <row r="20623" customFormat="1" ht="15"/>
    <row r="20624" customFormat="1" ht="15"/>
    <row r="20625" customFormat="1" ht="15"/>
    <row r="20626" customFormat="1" ht="15"/>
    <row r="20627" customFormat="1" ht="15"/>
    <row r="20628" customFormat="1" ht="15"/>
    <row r="20629" customFormat="1" ht="15"/>
    <row r="20630" customFormat="1" ht="15"/>
    <row r="20631" customFormat="1" ht="15"/>
    <row r="20632" customFormat="1" ht="15"/>
    <row r="20633" customFormat="1" ht="15"/>
    <row r="20634" customFormat="1" ht="15"/>
    <row r="20635" customFormat="1" ht="15"/>
    <row r="20636" customFormat="1" ht="15"/>
    <row r="20637" customFormat="1" ht="15"/>
    <row r="20638" customFormat="1" ht="15"/>
    <row r="20639" customFormat="1" ht="15"/>
    <row r="20640" customFormat="1" ht="15"/>
    <row r="20641" customFormat="1" ht="15"/>
    <row r="20642" customFormat="1" ht="15"/>
    <row r="20643" customFormat="1" ht="15"/>
    <row r="20644" customFormat="1" ht="15"/>
    <row r="20645" customFormat="1" ht="15"/>
    <row r="20646" customFormat="1" ht="15"/>
    <row r="20647" customFormat="1" ht="15"/>
    <row r="20648" customFormat="1" ht="15"/>
    <row r="20649" customFormat="1" ht="15"/>
    <row r="20650" customFormat="1" ht="15"/>
    <row r="20651" customFormat="1" ht="15"/>
    <row r="20652" customFormat="1" ht="15"/>
    <row r="20653" customFormat="1" ht="15"/>
    <row r="20654" customFormat="1" ht="15"/>
    <row r="20655" customFormat="1" ht="15"/>
    <row r="20656" customFormat="1" ht="15"/>
    <row r="20657" customFormat="1" ht="15"/>
    <row r="20658" customFormat="1" ht="15"/>
    <row r="20659" customFormat="1" ht="15"/>
    <row r="20660" customFormat="1" ht="15"/>
    <row r="20661" customFormat="1" ht="15"/>
    <row r="20662" customFormat="1" ht="15"/>
    <row r="20663" customFormat="1" ht="15"/>
    <row r="20664" customFormat="1" ht="15"/>
    <row r="20665" customFormat="1" ht="15"/>
    <row r="20666" customFormat="1" ht="15"/>
    <row r="20667" customFormat="1" ht="15"/>
    <row r="20668" customFormat="1" ht="15"/>
    <row r="20669" customFormat="1" ht="15"/>
    <row r="20670" customFormat="1" ht="15"/>
    <row r="20671" customFormat="1" ht="15"/>
    <row r="20672" customFormat="1" ht="15"/>
    <row r="20673" customFormat="1" ht="15"/>
    <row r="20674" customFormat="1" ht="15"/>
    <row r="20675" customFormat="1" ht="15"/>
    <row r="20676" customFormat="1" ht="15"/>
    <row r="20677" customFormat="1" ht="15"/>
    <row r="20678" customFormat="1" ht="15"/>
    <row r="20679" customFormat="1" ht="15"/>
    <row r="20680" customFormat="1" ht="15"/>
    <row r="20681" customFormat="1" ht="15"/>
    <row r="20682" customFormat="1" ht="15"/>
    <row r="20683" customFormat="1" ht="15"/>
    <row r="20684" customFormat="1" ht="15"/>
    <row r="20685" customFormat="1" ht="15"/>
    <row r="20686" customFormat="1" ht="15"/>
    <row r="20687" customFormat="1" ht="15"/>
    <row r="20688" customFormat="1" ht="15"/>
    <row r="20689" customFormat="1" ht="15"/>
    <row r="20690" customFormat="1" ht="15"/>
    <row r="20691" customFormat="1" ht="15"/>
    <row r="20692" customFormat="1" ht="15"/>
    <row r="20693" customFormat="1" ht="15"/>
    <row r="20694" customFormat="1" ht="15"/>
    <row r="20695" customFormat="1" ht="15"/>
    <row r="20696" customFormat="1" ht="15"/>
    <row r="20697" customFormat="1" ht="15"/>
    <row r="20698" customFormat="1" ht="15"/>
    <row r="20699" customFormat="1" ht="15"/>
    <row r="20700" customFormat="1" ht="15"/>
    <row r="20701" customFormat="1" ht="15"/>
    <row r="20702" customFormat="1" ht="15"/>
    <row r="20703" customFormat="1" ht="15"/>
    <row r="20704" customFormat="1" ht="15"/>
    <row r="20705" customFormat="1" ht="15"/>
    <row r="20706" customFormat="1" ht="15"/>
    <row r="20707" customFormat="1" ht="15"/>
    <row r="20708" customFormat="1" ht="15"/>
    <row r="20709" customFormat="1" ht="15"/>
    <row r="20710" customFormat="1" ht="15"/>
    <row r="20711" customFormat="1" ht="15"/>
    <row r="20712" customFormat="1" ht="15"/>
    <row r="20713" customFormat="1" ht="15"/>
    <row r="20714" customFormat="1" ht="15"/>
    <row r="20715" customFormat="1" ht="15"/>
    <row r="20716" customFormat="1" ht="15"/>
    <row r="20717" customFormat="1" ht="15"/>
    <row r="20718" customFormat="1" ht="15"/>
    <row r="20719" customFormat="1" ht="15"/>
    <row r="20720" customFormat="1" ht="15"/>
    <row r="20721" customFormat="1" ht="15"/>
    <row r="20722" customFormat="1" ht="15"/>
    <row r="20723" customFormat="1" ht="15"/>
    <row r="20724" customFormat="1" ht="15"/>
    <row r="20725" customFormat="1" ht="15"/>
    <row r="20726" customFormat="1" ht="15"/>
    <row r="20727" customFormat="1" ht="15"/>
    <row r="20728" customFormat="1" ht="15"/>
    <row r="20729" customFormat="1" ht="15"/>
    <row r="20730" customFormat="1" ht="15"/>
    <row r="20731" customFormat="1" ht="15"/>
    <row r="20732" customFormat="1" ht="15"/>
    <row r="20733" customFormat="1" ht="15"/>
    <row r="20734" customFormat="1" ht="15"/>
    <row r="20735" customFormat="1" ht="15"/>
    <row r="20736" customFormat="1" ht="15"/>
    <row r="20737" customFormat="1" ht="15"/>
    <row r="20738" customFormat="1" ht="15"/>
    <row r="20739" customFormat="1" ht="15"/>
    <row r="20740" customFormat="1" ht="15"/>
    <row r="20741" customFormat="1" ht="15"/>
    <row r="20742" customFormat="1" ht="15"/>
    <row r="20743" customFormat="1" ht="15"/>
    <row r="20744" customFormat="1" ht="15"/>
    <row r="20745" customFormat="1" ht="15"/>
    <row r="20746" customFormat="1" ht="15"/>
    <row r="20747" customFormat="1" ht="15"/>
    <row r="20748" customFormat="1" ht="15"/>
    <row r="20749" customFormat="1" ht="15"/>
    <row r="20750" customFormat="1" ht="15"/>
    <row r="20751" customFormat="1" ht="15"/>
    <row r="20752" customFormat="1" ht="15"/>
    <row r="20753" customFormat="1" ht="15"/>
    <row r="20754" customFormat="1" ht="15"/>
    <row r="20755" customFormat="1" ht="15"/>
    <row r="20756" customFormat="1" ht="15"/>
    <row r="20757" customFormat="1" ht="15"/>
    <row r="20758" customFormat="1" ht="15"/>
    <row r="20759" customFormat="1" ht="15"/>
    <row r="20760" customFormat="1" ht="15"/>
    <row r="20761" customFormat="1" ht="15"/>
    <row r="20762" customFormat="1" ht="15"/>
    <row r="20763" customFormat="1" ht="15"/>
    <row r="20764" customFormat="1" ht="15"/>
    <row r="20765" customFormat="1" ht="15"/>
    <row r="20766" customFormat="1" ht="15"/>
    <row r="20767" customFormat="1" ht="15"/>
    <row r="20768" customFormat="1" ht="15"/>
    <row r="20769" customFormat="1" ht="15"/>
    <row r="20770" customFormat="1" ht="15"/>
    <row r="20771" customFormat="1" ht="15"/>
    <row r="20772" customFormat="1" ht="15"/>
    <row r="20773" customFormat="1" ht="15"/>
    <row r="20774" customFormat="1" ht="15"/>
    <row r="20775" customFormat="1" ht="15"/>
    <row r="20776" customFormat="1" ht="15"/>
    <row r="20777" customFormat="1" ht="15"/>
    <row r="20778" customFormat="1" ht="15"/>
    <row r="20779" customFormat="1" ht="15"/>
    <row r="20780" customFormat="1" ht="15"/>
    <row r="20781" customFormat="1" ht="15"/>
    <row r="20782" customFormat="1" ht="15"/>
    <row r="20783" customFormat="1" ht="15"/>
    <row r="20784" customFormat="1" ht="15"/>
    <row r="20785" customFormat="1" ht="15"/>
    <row r="20786" customFormat="1" ht="15"/>
    <row r="20787" customFormat="1" ht="15"/>
    <row r="20788" customFormat="1" ht="15"/>
    <row r="20789" customFormat="1" ht="15"/>
    <row r="20790" customFormat="1" ht="15"/>
    <row r="20791" customFormat="1" ht="15"/>
    <row r="20792" customFormat="1" ht="15"/>
    <row r="20793" customFormat="1" ht="15"/>
    <row r="20794" customFormat="1" ht="15"/>
    <row r="20795" customFormat="1" ht="15"/>
    <row r="20796" customFormat="1" ht="15"/>
    <row r="20797" customFormat="1" ht="15"/>
    <row r="20798" customFormat="1" ht="15"/>
    <row r="20799" customFormat="1" ht="15"/>
    <row r="20800" customFormat="1" ht="15"/>
    <row r="20801" customFormat="1" ht="15"/>
    <row r="20802" customFormat="1" ht="15"/>
    <row r="20803" customFormat="1" ht="15"/>
    <row r="20804" customFormat="1" ht="15"/>
    <row r="20805" customFormat="1" ht="15"/>
    <row r="20806" customFormat="1" ht="15"/>
    <row r="20807" customFormat="1" ht="15"/>
    <row r="20808" customFormat="1" ht="15"/>
    <row r="20809" customFormat="1" ht="15"/>
    <row r="20810" customFormat="1" ht="15"/>
    <row r="20811" customFormat="1" ht="15"/>
    <row r="20812" customFormat="1" ht="15"/>
    <row r="20813" customFormat="1" ht="15"/>
    <row r="20814" customFormat="1" ht="15"/>
    <row r="20815" customFormat="1" ht="15"/>
    <row r="20816" customFormat="1" ht="15"/>
    <row r="20817" customFormat="1" ht="15"/>
    <row r="20818" customFormat="1" ht="15"/>
    <row r="20819" customFormat="1" ht="15"/>
    <row r="20820" customFormat="1" ht="15"/>
    <row r="20821" customFormat="1" ht="15"/>
    <row r="20822" customFormat="1" ht="15"/>
    <row r="20823" customFormat="1" ht="15"/>
    <row r="20824" customFormat="1" ht="15"/>
    <row r="20825" customFormat="1" ht="15"/>
    <row r="20826" customFormat="1" ht="15"/>
    <row r="20827" customFormat="1" ht="15"/>
    <row r="20828" customFormat="1" ht="15"/>
    <row r="20829" customFormat="1" ht="15"/>
    <row r="20830" customFormat="1" ht="15"/>
    <row r="20831" customFormat="1" ht="15"/>
    <row r="20832" customFormat="1" ht="15"/>
    <row r="20833" customFormat="1" ht="15"/>
    <row r="20834" customFormat="1" ht="15"/>
    <row r="20835" customFormat="1" ht="15"/>
    <row r="20836" customFormat="1" ht="15"/>
    <row r="20837" customFormat="1" ht="15"/>
    <row r="20838" customFormat="1" ht="15"/>
    <row r="20839" customFormat="1" ht="15"/>
    <row r="20840" customFormat="1" ht="15"/>
    <row r="20841" customFormat="1" ht="15"/>
    <row r="20842" customFormat="1" ht="15"/>
    <row r="20843" customFormat="1" ht="15"/>
    <row r="20844" customFormat="1" ht="15"/>
    <row r="20845" customFormat="1" ht="15"/>
    <row r="20846" customFormat="1" ht="15"/>
    <row r="20847" customFormat="1" ht="15"/>
    <row r="20848" customFormat="1" ht="15"/>
    <row r="20849" customFormat="1" ht="15"/>
    <row r="20850" customFormat="1" ht="15"/>
    <row r="20851" customFormat="1" ht="15"/>
    <row r="20852" customFormat="1" ht="15"/>
    <row r="20853" customFormat="1" ht="15"/>
    <row r="20854" customFormat="1" ht="15"/>
    <row r="20855" customFormat="1" ht="15"/>
    <row r="20856" customFormat="1" ht="15"/>
    <row r="20857" customFormat="1" ht="15"/>
    <row r="20858" customFormat="1" ht="15"/>
    <row r="20859" customFormat="1" ht="15"/>
    <row r="20860" customFormat="1" ht="15"/>
    <row r="20861" customFormat="1" ht="15"/>
    <row r="20862" customFormat="1" ht="15"/>
    <row r="20863" customFormat="1" ht="15"/>
    <row r="20864" customFormat="1" ht="15"/>
    <row r="20865" customFormat="1" ht="15"/>
    <row r="20866" customFormat="1" ht="15"/>
    <row r="20867" customFormat="1" ht="15"/>
    <row r="20868" customFormat="1" ht="15"/>
    <row r="20869" customFormat="1" ht="15"/>
    <row r="20870" customFormat="1" ht="15"/>
    <row r="20871" customFormat="1" ht="15"/>
    <row r="20872" customFormat="1" ht="15"/>
    <row r="20873" customFormat="1" ht="15"/>
    <row r="20874" customFormat="1" ht="15"/>
    <row r="20875" customFormat="1" ht="15"/>
    <row r="20876" customFormat="1" ht="15"/>
    <row r="20877" customFormat="1" ht="15"/>
    <row r="20878" customFormat="1" ht="15"/>
    <row r="20879" customFormat="1" ht="15"/>
    <row r="20880" customFormat="1" ht="15"/>
    <row r="20881" customFormat="1" ht="15"/>
    <row r="20882" customFormat="1" ht="15"/>
    <row r="20883" customFormat="1" ht="15"/>
    <row r="20884" customFormat="1" ht="15"/>
    <row r="20885" customFormat="1" ht="15"/>
    <row r="20886" customFormat="1" ht="15"/>
    <row r="20887" customFormat="1" ht="15"/>
    <row r="20888" customFormat="1" ht="15"/>
    <row r="20889" customFormat="1" ht="15"/>
    <row r="20890" customFormat="1" ht="15"/>
    <row r="20891" customFormat="1" ht="15"/>
    <row r="20892" customFormat="1" ht="15"/>
    <row r="20893" customFormat="1" ht="15"/>
    <row r="20894" customFormat="1" ht="15"/>
    <row r="20895" customFormat="1" ht="15"/>
    <row r="20896" customFormat="1" ht="15"/>
    <row r="20897" customFormat="1" ht="15"/>
    <row r="20898" customFormat="1" ht="15"/>
    <row r="20899" customFormat="1" ht="15"/>
    <row r="20900" customFormat="1" ht="15"/>
    <row r="20901" customFormat="1" ht="15"/>
    <row r="20902" customFormat="1" ht="15"/>
    <row r="20903" customFormat="1" ht="15"/>
    <row r="20904" customFormat="1" ht="15"/>
    <row r="20905" customFormat="1" ht="15"/>
    <row r="20906" customFormat="1" ht="15"/>
    <row r="20907" customFormat="1" ht="15"/>
    <row r="20908" customFormat="1" ht="15"/>
    <row r="20909" customFormat="1" ht="15"/>
    <row r="20910" customFormat="1" ht="15"/>
    <row r="20911" customFormat="1" ht="15"/>
    <row r="20912" customFormat="1" ht="15"/>
    <row r="20913" customFormat="1" ht="15"/>
    <row r="20914" customFormat="1" ht="15"/>
    <row r="20915" customFormat="1" ht="15"/>
    <row r="20916" customFormat="1" ht="15"/>
    <row r="20917" customFormat="1" ht="15"/>
    <row r="20918" customFormat="1" ht="15"/>
    <row r="20919" customFormat="1" ht="15"/>
    <row r="20920" customFormat="1" ht="15"/>
    <row r="20921" customFormat="1" ht="15"/>
    <row r="20922" customFormat="1" ht="15"/>
    <row r="20923" customFormat="1" ht="15"/>
    <row r="20924" customFormat="1" ht="15"/>
    <row r="20925" customFormat="1" ht="15"/>
    <row r="20926" customFormat="1" ht="15"/>
    <row r="20927" customFormat="1" ht="15"/>
    <row r="20928" customFormat="1" ht="15"/>
    <row r="20929" customFormat="1" ht="15"/>
    <row r="20930" customFormat="1" ht="15"/>
    <row r="20931" customFormat="1" ht="15"/>
    <row r="20932" customFormat="1" ht="15"/>
    <row r="20933" customFormat="1" ht="15"/>
    <row r="20934" customFormat="1" ht="15"/>
    <row r="20935" customFormat="1" ht="15"/>
    <row r="20936" customFormat="1" ht="15"/>
    <row r="20937" customFormat="1" ht="15"/>
    <row r="20938" customFormat="1" ht="15"/>
    <row r="20939" customFormat="1" ht="15"/>
    <row r="20940" customFormat="1" ht="15"/>
    <row r="20941" customFormat="1" ht="15"/>
    <row r="20942" customFormat="1" ht="15"/>
    <row r="20943" customFormat="1" ht="15"/>
    <row r="20944" customFormat="1" ht="15"/>
    <row r="20945" customFormat="1" ht="15"/>
    <row r="20946" customFormat="1" ht="15"/>
    <row r="20947" customFormat="1" ht="15"/>
    <row r="20948" customFormat="1" ht="15"/>
    <row r="20949" customFormat="1" ht="15"/>
    <row r="20950" customFormat="1" ht="15"/>
    <row r="20951" customFormat="1" ht="15"/>
    <row r="20952" customFormat="1" ht="15"/>
    <row r="20953" customFormat="1" ht="15"/>
    <row r="20954" customFormat="1" ht="15"/>
    <row r="20955" customFormat="1" ht="15"/>
    <row r="20956" customFormat="1" ht="15"/>
    <row r="20957" customFormat="1" ht="15"/>
    <row r="20958" customFormat="1" ht="15"/>
    <row r="20959" customFormat="1" ht="15"/>
    <row r="20960" customFormat="1" ht="15"/>
    <row r="20961" customFormat="1" ht="15"/>
    <row r="20962" customFormat="1" ht="15"/>
    <row r="20963" customFormat="1" ht="15"/>
    <row r="20964" customFormat="1" ht="15"/>
    <row r="20965" customFormat="1" ht="15"/>
    <row r="20966" customFormat="1" ht="15"/>
    <row r="20967" customFormat="1" ht="15"/>
    <row r="20968" customFormat="1" ht="15"/>
    <row r="20969" customFormat="1" ht="15"/>
    <row r="20970" customFormat="1" ht="15"/>
    <row r="20971" customFormat="1" ht="15"/>
    <row r="20972" customFormat="1" ht="15"/>
    <row r="20973" customFormat="1" ht="15"/>
    <row r="20974" customFormat="1" ht="15"/>
    <row r="20975" customFormat="1" ht="15"/>
    <row r="20976" customFormat="1" ht="15"/>
    <row r="20977" customFormat="1" ht="15"/>
    <row r="20978" customFormat="1" ht="15"/>
    <row r="20979" customFormat="1" ht="15"/>
    <row r="20980" customFormat="1" ht="15"/>
    <row r="20981" customFormat="1" ht="15"/>
    <row r="20982" customFormat="1" ht="15"/>
    <row r="20983" customFormat="1" ht="15"/>
    <row r="20984" customFormat="1" ht="15"/>
    <row r="20985" customFormat="1" ht="15"/>
    <row r="20986" customFormat="1" ht="15"/>
    <row r="20987" customFormat="1" ht="15"/>
    <row r="20988" customFormat="1" ht="15"/>
    <row r="20989" customFormat="1" ht="15"/>
    <row r="20990" customFormat="1" ht="15"/>
    <row r="20991" customFormat="1" ht="15"/>
    <row r="20992" customFormat="1" ht="15"/>
    <row r="20993" customFormat="1" ht="15"/>
    <row r="20994" customFormat="1" ht="15"/>
    <row r="20995" customFormat="1" ht="15"/>
    <row r="20996" customFormat="1" ht="15"/>
    <row r="20997" customFormat="1" ht="15"/>
    <row r="20998" customFormat="1" ht="15"/>
    <row r="20999" customFormat="1" ht="15"/>
    <row r="21000" customFormat="1" ht="15"/>
    <row r="21001" customFormat="1" ht="15"/>
    <row r="21002" customFormat="1" ht="15"/>
    <row r="21003" customFormat="1" ht="15"/>
    <row r="21004" customFormat="1" ht="15"/>
    <row r="21005" customFormat="1" ht="15"/>
    <row r="21006" customFormat="1" ht="15"/>
    <row r="21007" customFormat="1" ht="15"/>
    <row r="21008" customFormat="1" ht="15"/>
    <row r="21009" customFormat="1" ht="15"/>
    <row r="21010" customFormat="1" ht="15"/>
    <row r="21011" customFormat="1" ht="15"/>
    <row r="21012" customFormat="1" ht="15"/>
    <row r="21013" customFormat="1" ht="15"/>
    <row r="21014" customFormat="1" ht="15"/>
    <row r="21015" customFormat="1" ht="15"/>
    <row r="21016" customFormat="1" ht="15"/>
    <row r="21017" customFormat="1" ht="15"/>
    <row r="21018" customFormat="1" ht="15"/>
    <row r="21019" customFormat="1" ht="15"/>
    <row r="21020" customFormat="1" ht="15"/>
    <row r="21021" customFormat="1" ht="15"/>
    <row r="21022" customFormat="1" ht="15"/>
    <row r="21023" customFormat="1" ht="15"/>
    <row r="21024" customFormat="1" ht="15"/>
    <row r="21025" customFormat="1" ht="15"/>
    <row r="21026" customFormat="1" ht="15"/>
    <row r="21027" customFormat="1" ht="15"/>
    <row r="21028" customFormat="1" ht="15"/>
    <row r="21029" customFormat="1" ht="15"/>
    <row r="21030" customFormat="1" ht="15"/>
    <row r="21031" customFormat="1" ht="15"/>
    <row r="21032" customFormat="1" ht="15"/>
    <row r="21033" customFormat="1" ht="15"/>
    <row r="21034" customFormat="1" ht="15"/>
    <row r="21035" customFormat="1" ht="15"/>
    <row r="21036" customFormat="1" ht="15"/>
    <row r="21037" customFormat="1" ht="15"/>
    <row r="21038" customFormat="1" ht="15"/>
    <row r="21039" customFormat="1" ht="15"/>
    <row r="21040" customFormat="1" ht="15"/>
    <row r="21041" customFormat="1" ht="15"/>
    <row r="21042" customFormat="1" ht="15"/>
    <row r="21043" customFormat="1" ht="15"/>
    <row r="21044" customFormat="1" ht="15"/>
    <row r="21045" customFormat="1" ht="15"/>
    <row r="21046" customFormat="1" ht="15"/>
    <row r="21047" customFormat="1" ht="15"/>
    <row r="21048" customFormat="1" ht="15"/>
    <row r="21049" customFormat="1" ht="15"/>
    <row r="21050" customFormat="1" ht="15"/>
    <row r="21051" customFormat="1" ht="15"/>
    <row r="21052" customFormat="1" ht="15"/>
    <row r="21053" customFormat="1" ht="15"/>
    <row r="21054" customFormat="1" ht="15"/>
    <row r="21055" customFormat="1" ht="15"/>
    <row r="21056" customFormat="1" ht="15"/>
    <row r="21057" customFormat="1" ht="15"/>
    <row r="21058" customFormat="1" ht="15"/>
    <row r="21059" customFormat="1" ht="15"/>
    <row r="21060" customFormat="1" ht="15"/>
    <row r="21061" customFormat="1" ht="15"/>
    <row r="21062" customFormat="1" ht="15"/>
    <row r="21063" customFormat="1" ht="15"/>
    <row r="21064" customFormat="1" ht="15"/>
    <row r="21065" customFormat="1" ht="15"/>
    <row r="21066" customFormat="1" ht="15"/>
    <row r="21067" customFormat="1" ht="15"/>
    <row r="21068" customFormat="1" ht="15"/>
    <row r="21069" customFormat="1" ht="15"/>
    <row r="21070" customFormat="1" ht="15"/>
    <row r="21071" customFormat="1" ht="15"/>
    <row r="21072" customFormat="1" ht="15"/>
    <row r="21073" customFormat="1" ht="15"/>
    <row r="21074" customFormat="1" ht="15"/>
    <row r="21075" customFormat="1" ht="15"/>
    <row r="21076" customFormat="1" ht="15"/>
    <row r="21077" customFormat="1" ht="15"/>
    <row r="21078" customFormat="1" ht="15"/>
    <row r="21079" customFormat="1" ht="15"/>
    <row r="21080" customFormat="1" ht="15"/>
    <row r="21081" customFormat="1" ht="15"/>
    <row r="21082" customFormat="1" ht="15"/>
    <row r="21083" customFormat="1" ht="15"/>
    <row r="21084" customFormat="1" ht="15"/>
    <row r="21085" customFormat="1" ht="15"/>
    <row r="21086" customFormat="1" ht="15"/>
    <row r="21087" customFormat="1" ht="15"/>
    <row r="21088" customFormat="1" ht="15"/>
    <row r="21089" customFormat="1" ht="15"/>
    <row r="21090" customFormat="1" ht="15"/>
    <row r="21091" customFormat="1" ht="15"/>
    <row r="21092" customFormat="1" ht="15"/>
    <row r="21093" customFormat="1" ht="15"/>
    <row r="21094" customFormat="1" ht="15"/>
    <row r="21095" customFormat="1" ht="15"/>
    <row r="21096" customFormat="1" ht="15"/>
    <row r="21097" customFormat="1" ht="15"/>
    <row r="21098" customFormat="1" ht="15"/>
    <row r="21099" customFormat="1" ht="15"/>
    <row r="21100" customFormat="1" ht="15"/>
    <row r="21101" customFormat="1" ht="15"/>
    <row r="21102" customFormat="1" ht="15"/>
    <row r="21103" customFormat="1" ht="15"/>
    <row r="21104" customFormat="1" ht="15"/>
    <row r="21105" customFormat="1" ht="15"/>
    <row r="21106" customFormat="1" ht="15"/>
    <row r="21107" customFormat="1" ht="15"/>
    <row r="21108" customFormat="1" ht="15"/>
    <row r="21109" customFormat="1" ht="15"/>
    <row r="21110" customFormat="1" ht="15"/>
    <row r="21111" customFormat="1" ht="15"/>
    <row r="21112" customFormat="1" ht="15"/>
    <row r="21113" customFormat="1" ht="15"/>
    <row r="21114" customFormat="1" ht="15"/>
    <row r="21115" customFormat="1" ht="15"/>
    <row r="21116" customFormat="1" ht="15"/>
    <row r="21117" customFormat="1" ht="15"/>
    <row r="21118" customFormat="1" ht="15"/>
    <row r="21119" customFormat="1" ht="15"/>
    <row r="21120" customFormat="1" ht="15"/>
    <row r="21121" customFormat="1" ht="15"/>
    <row r="21122" customFormat="1" ht="15"/>
    <row r="21123" customFormat="1" ht="15"/>
    <row r="21124" customFormat="1" ht="15"/>
    <row r="21125" customFormat="1" ht="15"/>
    <row r="21126" customFormat="1" ht="15"/>
    <row r="21127" customFormat="1" ht="15"/>
    <row r="21128" customFormat="1" ht="15"/>
    <row r="21129" customFormat="1" ht="15"/>
    <row r="21130" customFormat="1" ht="15"/>
    <row r="21131" customFormat="1" ht="15"/>
    <row r="21132" customFormat="1" ht="15"/>
    <row r="21133" customFormat="1" ht="15"/>
    <row r="21134" customFormat="1" ht="15"/>
    <row r="21135" customFormat="1" ht="15"/>
    <row r="21136" customFormat="1" ht="15"/>
    <row r="21137" customFormat="1" ht="15"/>
    <row r="21138" customFormat="1" ht="15"/>
    <row r="21139" customFormat="1" ht="15"/>
    <row r="21140" customFormat="1" ht="15"/>
    <row r="21141" customFormat="1" ht="15"/>
    <row r="21142" customFormat="1" ht="15"/>
    <row r="21143" customFormat="1" ht="15"/>
    <row r="21144" customFormat="1" ht="15"/>
    <row r="21145" customFormat="1" ht="15"/>
    <row r="21146" customFormat="1" ht="15"/>
    <row r="21147" customFormat="1" ht="15"/>
    <row r="21148" customFormat="1" ht="15"/>
    <row r="21149" customFormat="1" ht="15"/>
    <row r="21150" customFormat="1" ht="15"/>
    <row r="21151" customFormat="1" ht="15"/>
    <row r="21152" customFormat="1" ht="15"/>
    <row r="21153" customFormat="1" ht="15"/>
    <row r="21154" customFormat="1" ht="15"/>
    <row r="21155" customFormat="1" ht="15"/>
    <row r="21156" customFormat="1" ht="15"/>
    <row r="21157" customFormat="1" ht="15"/>
    <row r="21158" customFormat="1" ht="15"/>
    <row r="21159" customFormat="1" ht="15"/>
    <row r="21160" customFormat="1" ht="15"/>
    <row r="21161" customFormat="1" ht="15"/>
    <row r="21162" customFormat="1" ht="15"/>
    <row r="21163" customFormat="1" ht="15"/>
    <row r="21164" customFormat="1" ht="15"/>
    <row r="21165" customFormat="1" ht="15"/>
    <row r="21166" customFormat="1" ht="15"/>
    <row r="21167" customFormat="1" ht="15"/>
    <row r="21168" customFormat="1" ht="15"/>
    <row r="21169" customFormat="1" ht="15"/>
    <row r="21170" customFormat="1" ht="15"/>
    <row r="21171" customFormat="1" ht="15"/>
    <row r="21172" customFormat="1" ht="15"/>
    <row r="21173" customFormat="1" ht="15"/>
    <row r="21174" customFormat="1" ht="15"/>
    <row r="21175" customFormat="1" ht="15"/>
    <row r="21176" customFormat="1" ht="15"/>
    <row r="21177" customFormat="1" ht="15"/>
    <row r="21178" customFormat="1" ht="15"/>
    <row r="21179" customFormat="1" ht="15"/>
    <row r="21180" customFormat="1" ht="15"/>
    <row r="21181" customFormat="1" ht="15"/>
    <row r="21182" customFormat="1" ht="15"/>
    <row r="21183" customFormat="1" ht="15"/>
    <row r="21184" customFormat="1" ht="15"/>
    <row r="21185" customFormat="1" ht="15"/>
    <row r="21186" customFormat="1" ht="15"/>
    <row r="21187" customFormat="1" ht="15"/>
    <row r="21188" customFormat="1" ht="15"/>
    <row r="21189" customFormat="1" ht="15"/>
    <row r="21190" customFormat="1" ht="15"/>
    <row r="21191" customFormat="1" ht="15"/>
    <row r="21192" customFormat="1" ht="15"/>
    <row r="21193" customFormat="1" ht="15"/>
    <row r="21194" customFormat="1" ht="15"/>
    <row r="21195" customFormat="1" ht="15"/>
    <row r="21196" customFormat="1" ht="15"/>
    <row r="21197" customFormat="1" ht="15"/>
    <row r="21198" customFormat="1" ht="15"/>
    <row r="21199" customFormat="1" ht="15"/>
    <row r="21200" customFormat="1" ht="15"/>
    <row r="21201" customFormat="1" ht="15"/>
    <row r="21202" customFormat="1" ht="15"/>
    <row r="21203" customFormat="1" ht="15"/>
    <row r="21204" customFormat="1" ht="15"/>
    <row r="21205" customFormat="1" ht="15"/>
    <row r="21206" customFormat="1" ht="15"/>
    <row r="21207" customFormat="1" ht="15"/>
    <row r="21208" customFormat="1" ht="15"/>
    <row r="21209" customFormat="1" ht="15"/>
    <row r="21210" customFormat="1" ht="15"/>
    <row r="21211" customFormat="1" ht="15"/>
    <row r="21212" customFormat="1" ht="15"/>
    <row r="21213" customFormat="1" ht="15"/>
    <row r="21214" customFormat="1" ht="15"/>
    <row r="21215" customFormat="1" ht="15"/>
    <row r="21216" customFormat="1" ht="15"/>
    <row r="21217" customFormat="1" ht="15"/>
    <row r="21218" customFormat="1" ht="15"/>
    <row r="21219" customFormat="1" ht="15"/>
    <row r="21220" customFormat="1" ht="15"/>
    <row r="21221" customFormat="1" ht="15"/>
    <row r="21222" customFormat="1" ht="15"/>
    <row r="21223" customFormat="1" ht="15"/>
    <row r="21224" customFormat="1" ht="15"/>
    <row r="21225" customFormat="1" ht="15"/>
    <row r="21226" customFormat="1" ht="15"/>
    <row r="21227" customFormat="1" ht="15"/>
    <row r="21228" customFormat="1" ht="15"/>
    <row r="21229" customFormat="1" ht="15"/>
    <row r="21230" customFormat="1" ht="15"/>
    <row r="21231" customFormat="1" ht="15"/>
    <row r="21232" customFormat="1" ht="15"/>
    <row r="21233" customFormat="1" ht="15"/>
    <row r="21234" customFormat="1" ht="15"/>
    <row r="21235" customFormat="1" ht="15"/>
    <row r="21236" customFormat="1" ht="15"/>
    <row r="21237" customFormat="1" ht="15"/>
    <row r="21238" customFormat="1" ht="15"/>
    <row r="21239" customFormat="1" ht="15"/>
    <row r="21240" customFormat="1" ht="15"/>
    <row r="21241" customFormat="1" ht="15"/>
    <row r="21242" customFormat="1" ht="15"/>
    <row r="21243" customFormat="1" ht="15"/>
    <row r="21244" customFormat="1" ht="15"/>
    <row r="21245" customFormat="1" ht="15"/>
    <row r="21246" customFormat="1" ht="15"/>
    <row r="21247" customFormat="1" ht="15"/>
    <row r="21248" customFormat="1" ht="15"/>
    <row r="21249" customFormat="1" ht="15"/>
    <row r="21250" customFormat="1" ht="15"/>
    <row r="21251" customFormat="1" ht="15"/>
    <row r="21252" customFormat="1" ht="15"/>
    <row r="21253" customFormat="1" ht="15"/>
    <row r="21254" customFormat="1" ht="15"/>
    <row r="21255" customFormat="1" ht="15"/>
    <row r="21256" customFormat="1" ht="15"/>
    <row r="21257" customFormat="1" ht="15"/>
    <row r="21258" customFormat="1" ht="15"/>
    <row r="21259" customFormat="1" ht="15"/>
    <row r="21260" customFormat="1" ht="15"/>
    <row r="21261" customFormat="1" ht="15"/>
    <row r="21262" customFormat="1" ht="15"/>
    <row r="21263" customFormat="1" ht="15"/>
    <row r="21264" customFormat="1" ht="15"/>
    <row r="21265" customFormat="1" ht="15"/>
    <row r="21266" customFormat="1" ht="15"/>
    <row r="21267" customFormat="1" ht="15"/>
    <row r="21268" customFormat="1" ht="15"/>
    <row r="21269" customFormat="1" ht="15"/>
    <row r="21270" customFormat="1" ht="15"/>
    <row r="21271" customFormat="1" ht="15"/>
    <row r="21272" customFormat="1" ht="15"/>
    <row r="21273" customFormat="1" ht="15"/>
    <row r="21274" customFormat="1" ht="15"/>
    <row r="21275" customFormat="1" ht="15"/>
    <row r="21276" customFormat="1" ht="15"/>
    <row r="21277" customFormat="1" ht="15"/>
    <row r="21278" customFormat="1" ht="15"/>
    <row r="21279" customFormat="1" ht="15"/>
    <row r="21280" customFormat="1" ht="15"/>
    <row r="21281" customFormat="1" ht="15"/>
    <row r="21282" customFormat="1" ht="15"/>
    <row r="21283" customFormat="1" ht="15"/>
    <row r="21284" customFormat="1" ht="15"/>
    <row r="21285" customFormat="1" ht="15"/>
    <row r="21286" customFormat="1" ht="15"/>
    <row r="21287" customFormat="1" ht="15"/>
    <row r="21288" customFormat="1" ht="15"/>
    <row r="21289" customFormat="1" ht="15"/>
    <row r="21290" customFormat="1" ht="15"/>
    <row r="21291" customFormat="1" ht="15"/>
    <row r="21292" customFormat="1" ht="15"/>
    <row r="21293" customFormat="1" ht="15"/>
    <row r="21294" customFormat="1" ht="15"/>
    <row r="21295" customFormat="1" ht="15"/>
    <row r="21296" customFormat="1" ht="15"/>
    <row r="21297" customFormat="1" ht="15"/>
    <row r="21298" customFormat="1" ht="15"/>
    <row r="21299" customFormat="1" ht="15"/>
    <row r="21300" customFormat="1" ht="15"/>
    <row r="21301" customFormat="1" ht="15"/>
    <row r="21302" customFormat="1" ht="15"/>
    <row r="21303" customFormat="1" ht="15"/>
    <row r="21304" customFormat="1" ht="15"/>
    <row r="21305" customFormat="1" ht="15"/>
    <row r="21306" customFormat="1" ht="15"/>
    <row r="21307" customFormat="1" ht="15"/>
    <row r="21308" customFormat="1" ht="15"/>
    <row r="21309" customFormat="1" ht="15"/>
    <row r="21310" customFormat="1" ht="15"/>
    <row r="21311" customFormat="1" ht="15"/>
    <row r="21312" customFormat="1" ht="15"/>
    <row r="21313" customFormat="1" ht="15"/>
    <row r="21314" customFormat="1" ht="15"/>
    <row r="21315" customFormat="1" ht="15"/>
    <row r="21316" customFormat="1" ht="15"/>
    <row r="21317" customFormat="1" ht="15"/>
    <row r="21318" customFormat="1" ht="15"/>
    <row r="21319" customFormat="1" ht="15"/>
    <row r="21320" customFormat="1" ht="15"/>
    <row r="21321" customFormat="1" ht="15"/>
    <row r="21322" customFormat="1" ht="15"/>
    <row r="21323" customFormat="1" ht="15"/>
    <row r="21324" customFormat="1" ht="15"/>
    <row r="21325" customFormat="1" ht="15"/>
    <row r="21326" customFormat="1" ht="15"/>
    <row r="21327" customFormat="1" ht="15"/>
    <row r="21328" customFormat="1" ht="15"/>
    <row r="21329" customFormat="1" ht="15"/>
    <row r="21330" customFormat="1" ht="15"/>
    <row r="21331" customFormat="1" ht="15"/>
    <row r="21332" customFormat="1" ht="15"/>
    <row r="21333" customFormat="1" ht="15"/>
    <row r="21334" customFormat="1" ht="15"/>
    <row r="21335" customFormat="1" ht="15"/>
    <row r="21336" customFormat="1" ht="15"/>
    <row r="21337" customFormat="1" ht="15"/>
    <row r="21338" customFormat="1" ht="15"/>
    <row r="21339" customFormat="1" ht="15"/>
    <row r="21340" customFormat="1" ht="15"/>
    <row r="21341" customFormat="1" ht="15"/>
    <row r="21342" customFormat="1" ht="15"/>
    <row r="21343" customFormat="1" ht="15"/>
    <row r="21344" customFormat="1" ht="15"/>
    <row r="21345" customFormat="1" ht="15"/>
    <row r="21346" customFormat="1" ht="15"/>
    <row r="21347" customFormat="1" ht="15"/>
    <row r="21348" customFormat="1" ht="15"/>
    <row r="21349" customFormat="1" ht="15"/>
    <row r="21350" customFormat="1" ht="15"/>
    <row r="21351" customFormat="1" ht="15"/>
    <row r="21352" customFormat="1" ht="15"/>
    <row r="21353" customFormat="1" ht="15"/>
    <row r="21354" customFormat="1" ht="15"/>
    <row r="21355" customFormat="1" ht="15"/>
    <row r="21356" customFormat="1" ht="15"/>
    <row r="21357" customFormat="1" ht="15"/>
    <row r="21358" customFormat="1" ht="15"/>
    <row r="21359" customFormat="1" ht="15"/>
    <row r="21360" customFormat="1" ht="15"/>
    <row r="21361" customFormat="1" ht="15"/>
    <row r="21362" customFormat="1" ht="15"/>
    <row r="21363" customFormat="1" ht="15"/>
    <row r="21364" customFormat="1" ht="15"/>
    <row r="21365" customFormat="1" ht="15"/>
    <row r="21366" customFormat="1" ht="15"/>
    <row r="21367" customFormat="1" ht="15"/>
    <row r="21368" customFormat="1" ht="15"/>
    <row r="21369" customFormat="1" ht="15"/>
    <row r="21370" customFormat="1" ht="15"/>
    <row r="21371" customFormat="1" ht="15"/>
    <row r="21372" customFormat="1" ht="15"/>
    <row r="21373" customFormat="1" ht="15"/>
    <row r="21374" customFormat="1" ht="15"/>
    <row r="21375" customFormat="1" ht="15"/>
    <row r="21376" customFormat="1" ht="15"/>
    <row r="21377" customFormat="1" ht="15"/>
    <row r="21378" customFormat="1" ht="15"/>
    <row r="21379" customFormat="1" ht="15"/>
    <row r="21380" customFormat="1" ht="15"/>
    <row r="21381" customFormat="1" ht="15"/>
    <row r="21382" customFormat="1" ht="15"/>
    <row r="21383" customFormat="1" ht="15"/>
    <row r="21384" customFormat="1" ht="15"/>
    <row r="21385" customFormat="1" ht="15"/>
    <row r="21386" customFormat="1" ht="15"/>
    <row r="21387" customFormat="1" ht="15"/>
    <row r="21388" customFormat="1" ht="15"/>
    <row r="21389" customFormat="1" ht="15"/>
    <row r="21390" customFormat="1" ht="15"/>
    <row r="21391" customFormat="1" ht="15"/>
    <row r="21392" customFormat="1" ht="15"/>
    <row r="21393" customFormat="1" ht="15"/>
    <row r="21394" customFormat="1" ht="15"/>
    <row r="21395" customFormat="1" ht="15"/>
    <row r="21396" customFormat="1" ht="15"/>
    <row r="21397" customFormat="1" ht="15"/>
    <row r="21398" customFormat="1" ht="15"/>
    <row r="21399" customFormat="1" ht="15"/>
    <row r="21400" customFormat="1" ht="15"/>
    <row r="21401" customFormat="1" ht="15"/>
    <row r="21402" customFormat="1" ht="15"/>
    <row r="21403" customFormat="1" ht="15"/>
    <row r="21404" customFormat="1" ht="15"/>
    <row r="21405" customFormat="1" ht="15"/>
    <row r="21406" customFormat="1" ht="15"/>
    <row r="21407" customFormat="1" ht="15"/>
    <row r="21408" customFormat="1" ht="15"/>
    <row r="21409" customFormat="1" ht="15"/>
    <row r="21410" customFormat="1" ht="15"/>
    <row r="21411" customFormat="1" ht="15"/>
    <row r="21412" customFormat="1" ht="15"/>
    <row r="21413" customFormat="1" ht="15"/>
    <row r="21414" customFormat="1" ht="15"/>
    <row r="21415" customFormat="1" ht="15"/>
    <row r="21416" customFormat="1" ht="15"/>
    <row r="21417" customFormat="1" ht="15"/>
    <row r="21418" customFormat="1" ht="15"/>
    <row r="21419" customFormat="1" ht="15"/>
    <row r="21420" customFormat="1" ht="15"/>
    <row r="21421" customFormat="1" ht="15"/>
    <row r="21422" customFormat="1" ht="15"/>
    <row r="21423" customFormat="1" ht="15"/>
    <row r="21424" customFormat="1" ht="15"/>
    <row r="21425" customFormat="1" ht="15"/>
    <row r="21426" customFormat="1" ht="15"/>
    <row r="21427" customFormat="1" ht="15"/>
    <row r="21428" customFormat="1" ht="15"/>
    <row r="21429" customFormat="1" ht="15"/>
    <row r="21430" customFormat="1" ht="15"/>
    <row r="21431" customFormat="1" ht="15"/>
    <row r="21432" customFormat="1" ht="15"/>
    <row r="21433" customFormat="1" ht="15"/>
    <row r="21434" customFormat="1" ht="15"/>
    <row r="21435" customFormat="1" ht="15"/>
    <row r="21436" customFormat="1" ht="15"/>
    <row r="21437" customFormat="1" ht="15"/>
    <row r="21438" customFormat="1" ht="15"/>
    <row r="21439" customFormat="1" ht="15"/>
    <row r="21440" customFormat="1" ht="15"/>
    <row r="21441" customFormat="1" ht="15"/>
    <row r="21442" customFormat="1" ht="15"/>
    <row r="21443" customFormat="1" ht="15"/>
    <row r="21444" customFormat="1" ht="15"/>
    <row r="21445" customFormat="1" ht="15"/>
    <row r="21446" customFormat="1" ht="15"/>
    <row r="21447" customFormat="1" ht="15"/>
    <row r="21448" customFormat="1" ht="15"/>
    <row r="21449" customFormat="1" ht="15"/>
    <row r="21450" customFormat="1" ht="15"/>
    <row r="21451" customFormat="1" ht="15"/>
    <row r="21452" customFormat="1" ht="15"/>
    <row r="21453" customFormat="1" ht="15"/>
    <row r="21454" customFormat="1" ht="15"/>
    <row r="21455" customFormat="1" ht="15"/>
    <row r="21456" customFormat="1" ht="15"/>
    <row r="21457" customFormat="1" ht="15"/>
    <row r="21458" customFormat="1" ht="15"/>
    <row r="21459" customFormat="1" ht="15"/>
    <row r="21460" customFormat="1" ht="15"/>
    <row r="21461" customFormat="1" ht="15"/>
    <row r="21462" customFormat="1" ht="15"/>
    <row r="21463" customFormat="1" ht="15"/>
    <row r="21464" customFormat="1" ht="15"/>
    <row r="21465" customFormat="1" ht="15"/>
    <row r="21466" customFormat="1" ht="15"/>
    <row r="21467" customFormat="1" ht="15"/>
    <row r="21468" customFormat="1" ht="15"/>
    <row r="21469" customFormat="1" ht="15"/>
    <row r="21470" customFormat="1" ht="15"/>
    <row r="21471" customFormat="1" ht="15"/>
    <row r="21472" customFormat="1" ht="15"/>
    <row r="21473" customFormat="1" ht="15"/>
    <row r="21474" customFormat="1" ht="15"/>
    <row r="21475" customFormat="1" ht="15"/>
    <row r="21476" customFormat="1" ht="15"/>
    <row r="21477" customFormat="1" ht="15"/>
    <row r="21478" customFormat="1" ht="15"/>
    <row r="21479" customFormat="1" ht="15"/>
    <row r="21480" customFormat="1" ht="15"/>
    <row r="21481" customFormat="1" ht="15"/>
    <row r="21482" customFormat="1" ht="15"/>
    <row r="21483" customFormat="1" ht="15"/>
    <row r="21484" customFormat="1" ht="15"/>
    <row r="21485" customFormat="1" ht="15"/>
    <row r="21486" customFormat="1" ht="15"/>
    <row r="21487" customFormat="1" ht="15"/>
    <row r="21488" customFormat="1" ht="15"/>
    <row r="21489" customFormat="1" ht="15"/>
    <row r="21490" customFormat="1" ht="15"/>
    <row r="21491" customFormat="1" ht="15"/>
    <row r="21492" customFormat="1" ht="15"/>
    <row r="21493" customFormat="1" ht="15"/>
    <row r="21494" customFormat="1" ht="15"/>
    <row r="21495" customFormat="1" ht="15"/>
    <row r="21496" customFormat="1" ht="15"/>
    <row r="21497" customFormat="1" ht="15"/>
    <row r="21498" customFormat="1" ht="15"/>
    <row r="21499" customFormat="1" ht="15"/>
    <row r="21500" customFormat="1" ht="15"/>
    <row r="21501" customFormat="1" ht="15"/>
    <row r="21502" customFormat="1" ht="15"/>
    <row r="21503" customFormat="1" ht="15"/>
    <row r="21504" customFormat="1" ht="15"/>
    <row r="21505" customFormat="1" ht="15"/>
    <row r="21506" customFormat="1" ht="15"/>
    <row r="21507" customFormat="1" ht="15"/>
    <row r="21508" customFormat="1" ht="15"/>
    <row r="21509" customFormat="1" ht="15"/>
    <row r="21510" customFormat="1" ht="15"/>
    <row r="21511" customFormat="1" ht="15"/>
    <row r="21512" customFormat="1" ht="15"/>
    <row r="21513" customFormat="1" ht="15"/>
    <row r="21514" customFormat="1" ht="15"/>
    <row r="21515" customFormat="1" ht="15"/>
    <row r="21516" customFormat="1" ht="15"/>
    <row r="21517" customFormat="1" ht="15"/>
    <row r="21518" customFormat="1" ht="15"/>
    <row r="21519" customFormat="1" ht="15"/>
    <row r="21520" customFormat="1" ht="15"/>
    <row r="21521" customFormat="1" ht="15"/>
    <row r="21522" customFormat="1" ht="15"/>
    <row r="21523" customFormat="1" ht="15"/>
    <row r="21524" customFormat="1" ht="15"/>
    <row r="21525" customFormat="1" ht="15"/>
    <row r="21526" customFormat="1" ht="15"/>
    <row r="21527" customFormat="1" ht="15"/>
    <row r="21528" customFormat="1" ht="15"/>
    <row r="21529" customFormat="1" ht="15"/>
    <row r="21530" customFormat="1" ht="15"/>
    <row r="21531" customFormat="1" ht="15"/>
    <row r="21532" customFormat="1" ht="15"/>
    <row r="21533" customFormat="1" ht="15"/>
    <row r="21534" customFormat="1" ht="15"/>
    <row r="21535" customFormat="1" ht="15"/>
    <row r="21536" customFormat="1" ht="15"/>
    <row r="21537" customFormat="1" ht="15"/>
    <row r="21538" customFormat="1" ht="15"/>
    <row r="21539" customFormat="1" ht="15"/>
    <row r="21540" customFormat="1" ht="15"/>
    <row r="21541" customFormat="1" ht="15"/>
    <row r="21542" customFormat="1" ht="15"/>
    <row r="21543" customFormat="1" ht="15"/>
    <row r="21544" customFormat="1" ht="15"/>
    <row r="21545" customFormat="1" ht="15"/>
    <row r="21546" customFormat="1" ht="15"/>
    <row r="21547" customFormat="1" ht="15"/>
    <row r="21548" customFormat="1" ht="15"/>
    <row r="21549" customFormat="1" ht="15"/>
    <row r="21550" customFormat="1" ht="15"/>
    <row r="21551" customFormat="1" ht="15"/>
    <row r="21552" customFormat="1" ht="15"/>
    <row r="21553" customFormat="1" ht="15"/>
    <row r="21554" customFormat="1" ht="15"/>
    <row r="21555" customFormat="1" ht="15"/>
    <row r="21556" customFormat="1" ht="15"/>
    <row r="21557" customFormat="1" ht="15"/>
    <row r="21558" customFormat="1" ht="15"/>
    <row r="21559" customFormat="1" ht="15"/>
    <row r="21560" customFormat="1" ht="15"/>
    <row r="21561" customFormat="1" ht="15"/>
    <row r="21562" customFormat="1" ht="15"/>
    <row r="21563" customFormat="1" ht="15"/>
    <row r="21564" customFormat="1" ht="15"/>
    <row r="21565" customFormat="1" ht="15"/>
    <row r="21566" customFormat="1" ht="15"/>
    <row r="21567" customFormat="1" ht="15"/>
    <row r="21568" customFormat="1" ht="15"/>
    <row r="21569" customFormat="1" ht="15"/>
    <row r="21570" customFormat="1" ht="15"/>
    <row r="21571" customFormat="1" ht="15"/>
    <row r="21572" customFormat="1" ht="15"/>
    <row r="21573" customFormat="1" ht="15"/>
    <row r="21574" customFormat="1" ht="15"/>
    <row r="21575" customFormat="1" ht="15"/>
    <row r="21576" customFormat="1" ht="15"/>
    <row r="21577" customFormat="1" ht="15"/>
    <row r="21578" customFormat="1" ht="15"/>
    <row r="21579" customFormat="1" ht="15"/>
    <row r="21580" customFormat="1" ht="15"/>
    <row r="21581" customFormat="1" ht="15"/>
    <row r="21582" customFormat="1" ht="15"/>
    <row r="21583" customFormat="1" ht="15"/>
    <row r="21584" customFormat="1" ht="15"/>
    <row r="21585" customFormat="1" ht="15"/>
    <row r="21586" customFormat="1" ht="15"/>
    <row r="21587" customFormat="1" ht="15"/>
    <row r="21588" customFormat="1" ht="15"/>
    <row r="21589" customFormat="1" ht="15"/>
    <row r="21590" customFormat="1" ht="15"/>
    <row r="21591" customFormat="1" ht="15"/>
    <row r="21592" customFormat="1" ht="15"/>
    <row r="21593" customFormat="1" ht="15"/>
    <row r="21594" customFormat="1" ht="15"/>
    <row r="21595" customFormat="1" ht="15"/>
    <row r="21596" customFormat="1" ht="15"/>
    <row r="21597" customFormat="1" ht="15"/>
    <row r="21598" customFormat="1" ht="15"/>
    <row r="21599" customFormat="1" ht="15"/>
    <row r="21600" customFormat="1" ht="15"/>
    <row r="21601" customFormat="1" ht="15"/>
    <row r="21602" customFormat="1" ht="15"/>
    <row r="21603" customFormat="1" ht="15"/>
    <row r="21604" customFormat="1" ht="15"/>
    <row r="21605" customFormat="1" ht="15"/>
    <row r="21606" customFormat="1" ht="15"/>
    <row r="21607" customFormat="1" ht="15"/>
    <row r="21608" customFormat="1" ht="15"/>
    <row r="21609" customFormat="1" ht="15"/>
    <row r="21610" customFormat="1" ht="15"/>
    <row r="21611" customFormat="1" ht="15"/>
    <row r="21612" customFormat="1" ht="15"/>
    <row r="21613" customFormat="1" ht="15"/>
    <row r="21614" customFormat="1" ht="15"/>
    <row r="21615" customFormat="1" ht="15"/>
    <row r="21616" customFormat="1" ht="15"/>
    <row r="21617" customFormat="1" ht="15"/>
    <row r="21618" customFormat="1" ht="15"/>
    <row r="21619" customFormat="1" ht="15"/>
    <row r="21620" customFormat="1" ht="15"/>
    <row r="21621" customFormat="1" ht="15"/>
    <row r="21622" customFormat="1" ht="15"/>
    <row r="21623" customFormat="1" ht="15"/>
    <row r="21624" customFormat="1" ht="15"/>
    <row r="21625" customFormat="1" ht="15"/>
    <row r="21626" customFormat="1" ht="15"/>
    <row r="21627" customFormat="1" ht="15"/>
    <row r="21628" customFormat="1" ht="15"/>
    <row r="21629" customFormat="1" ht="15"/>
    <row r="21630" customFormat="1" ht="15"/>
    <row r="21631" customFormat="1" ht="15"/>
    <row r="21632" customFormat="1" ht="15"/>
    <row r="21633" customFormat="1" ht="15"/>
    <row r="21634" customFormat="1" ht="15"/>
    <row r="21635" customFormat="1" ht="15"/>
    <row r="21636" customFormat="1" ht="15"/>
    <row r="21637" customFormat="1" ht="15"/>
    <row r="21638" customFormat="1" ht="15"/>
    <row r="21639" customFormat="1" ht="15"/>
    <row r="21640" customFormat="1" ht="15"/>
    <row r="21641" customFormat="1" ht="15"/>
    <row r="21642" customFormat="1" ht="15"/>
    <row r="21643" customFormat="1" ht="15"/>
    <row r="21644" customFormat="1" ht="15"/>
    <row r="21645" customFormat="1" ht="15"/>
    <row r="21646" customFormat="1" ht="15"/>
    <row r="21647" customFormat="1" ht="15"/>
    <row r="21648" customFormat="1" ht="15"/>
    <row r="21649" customFormat="1" ht="15"/>
    <row r="21650" customFormat="1" ht="15"/>
    <row r="21651" customFormat="1" ht="15"/>
    <row r="21652" customFormat="1" ht="15"/>
    <row r="21653" customFormat="1" ht="15"/>
    <row r="21654" customFormat="1" ht="15"/>
    <row r="21655" customFormat="1" ht="15"/>
    <row r="21656" customFormat="1" ht="15"/>
    <row r="21657" customFormat="1" ht="15"/>
    <row r="21658" customFormat="1" ht="15"/>
    <row r="21659" customFormat="1" ht="15"/>
    <row r="21660" customFormat="1" ht="15"/>
    <row r="21661" customFormat="1" ht="15"/>
    <row r="21662" customFormat="1" ht="15"/>
    <row r="21663" customFormat="1" ht="15"/>
    <row r="21664" customFormat="1" ht="15"/>
    <row r="21665" customFormat="1" ht="15"/>
    <row r="21666" customFormat="1" ht="15"/>
    <row r="21667" customFormat="1" ht="15"/>
    <row r="21668" customFormat="1" ht="15"/>
    <row r="21669" customFormat="1" ht="15"/>
    <row r="21670" customFormat="1" ht="15"/>
    <row r="21671" customFormat="1" ht="15"/>
    <row r="21672" customFormat="1" ht="15"/>
    <row r="21673" customFormat="1" ht="15"/>
    <row r="21674" customFormat="1" ht="15"/>
    <row r="21675" customFormat="1" ht="15"/>
    <row r="21676" customFormat="1" ht="15"/>
    <row r="21677" customFormat="1" ht="15"/>
    <row r="21678" customFormat="1" ht="15"/>
    <row r="21679" customFormat="1" ht="15"/>
    <row r="21680" customFormat="1" ht="15"/>
    <row r="21681" customFormat="1" ht="15"/>
    <row r="21682" customFormat="1" ht="15"/>
    <row r="21683" customFormat="1" ht="15"/>
    <row r="21684" customFormat="1" ht="15"/>
    <row r="21685" customFormat="1" ht="15"/>
    <row r="21686" customFormat="1" ht="15"/>
    <row r="21687" customFormat="1" ht="15"/>
    <row r="21688" customFormat="1" ht="15"/>
    <row r="21689" customFormat="1" ht="15"/>
    <row r="21690" customFormat="1" ht="15"/>
    <row r="21691" customFormat="1" ht="15"/>
    <row r="21692" customFormat="1" ht="15"/>
    <row r="21693" customFormat="1" ht="15"/>
    <row r="21694" customFormat="1" ht="15"/>
    <row r="21695" customFormat="1" ht="15"/>
    <row r="21696" customFormat="1" ht="15"/>
    <row r="21697" customFormat="1" ht="15"/>
    <row r="21698" customFormat="1" ht="15"/>
    <row r="21699" customFormat="1" ht="15"/>
    <row r="21700" customFormat="1" ht="15"/>
    <row r="21701" customFormat="1" ht="15"/>
    <row r="21702" customFormat="1" ht="15"/>
    <row r="21703" customFormat="1" ht="15"/>
    <row r="21704" customFormat="1" ht="15"/>
    <row r="21705" customFormat="1" ht="15"/>
    <row r="21706" customFormat="1" ht="15"/>
    <row r="21707" customFormat="1" ht="15"/>
    <row r="21708" customFormat="1" ht="15"/>
    <row r="21709" customFormat="1" ht="15"/>
    <row r="21710" customFormat="1" ht="15"/>
    <row r="21711" customFormat="1" ht="15"/>
    <row r="21712" customFormat="1" ht="15"/>
    <row r="21713" customFormat="1" ht="15"/>
    <row r="21714" customFormat="1" ht="15"/>
    <row r="21715" customFormat="1" ht="15"/>
    <row r="21716" customFormat="1" ht="15"/>
    <row r="21717" customFormat="1" ht="15"/>
    <row r="21718" customFormat="1" ht="15"/>
    <row r="21719" customFormat="1" ht="15"/>
    <row r="21720" customFormat="1" ht="15"/>
    <row r="21721" customFormat="1" ht="15"/>
    <row r="21722" customFormat="1" ht="15"/>
    <row r="21723" customFormat="1" ht="15"/>
    <row r="21724" customFormat="1" ht="15"/>
    <row r="21725" customFormat="1" ht="15"/>
    <row r="21726" customFormat="1" ht="15"/>
    <row r="21727" customFormat="1" ht="15"/>
    <row r="21728" customFormat="1" ht="15"/>
    <row r="21729" customFormat="1" ht="15"/>
    <row r="21730" customFormat="1" ht="15"/>
    <row r="21731" customFormat="1" ht="15"/>
    <row r="21732" customFormat="1" ht="15"/>
    <row r="21733" customFormat="1" ht="15"/>
    <row r="21734" customFormat="1" ht="15"/>
    <row r="21735" customFormat="1" ht="15"/>
    <row r="21736" customFormat="1" ht="15"/>
    <row r="21737" customFormat="1" ht="15"/>
    <row r="21738" customFormat="1" ht="15"/>
    <row r="21739" customFormat="1" ht="15"/>
    <row r="21740" customFormat="1" ht="15"/>
    <row r="21741" customFormat="1" ht="15"/>
    <row r="21742" customFormat="1" ht="15"/>
    <row r="21743" customFormat="1" ht="15"/>
    <row r="21744" customFormat="1" ht="15"/>
    <row r="21745" customFormat="1" ht="15"/>
    <row r="21746" customFormat="1" ht="15"/>
    <row r="21747" customFormat="1" ht="15"/>
    <row r="21748" customFormat="1" ht="15"/>
    <row r="21749" customFormat="1" ht="15"/>
    <row r="21750" customFormat="1" ht="15"/>
    <row r="21751" customFormat="1" ht="15"/>
    <row r="21752" customFormat="1" ht="15"/>
    <row r="21753" customFormat="1" ht="15"/>
    <row r="21754" customFormat="1" ht="15"/>
    <row r="21755" customFormat="1" ht="15"/>
    <row r="21756" customFormat="1" ht="15"/>
    <row r="21757" customFormat="1" ht="15"/>
    <row r="21758" customFormat="1" ht="15"/>
    <row r="21759" customFormat="1" ht="15"/>
    <row r="21760" customFormat="1" ht="15"/>
    <row r="21761" customFormat="1" ht="15"/>
    <row r="21762" customFormat="1" ht="15"/>
    <row r="21763" customFormat="1" ht="15"/>
    <row r="21764" customFormat="1" ht="15"/>
    <row r="21765" customFormat="1" ht="15"/>
    <row r="21766" customFormat="1" ht="15"/>
    <row r="21767" customFormat="1" ht="15"/>
    <row r="21768" customFormat="1" ht="15"/>
    <row r="21769" customFormat="1" ht="15"/>
    <row r="21770" customFormat="1" ht="15"/>
    <row r="21771" customFormat="1" ht="15"/>
    <row r="21772" customFormat="1" ht="15"/>
    <row r="21773" customFormat="1" ht="15"/>
    <row r="21774" customFormat="1" ht="15"/>
    <row r="21775" customFormat="1" ht="15"/>
    <row r="21776" customFormat="1" ht="15"/>
    <row r="21777" customFormat="1" ht="15"/>
    <row r="21778" customFormat="1" ht="15"/>
    <row r="21779" customFormat="1" ht="15"/>
    <row r="21780" customFormat="1" ht="15"/>
    <row r="21781" customFormat="1" ht="15"/>
    <row r="21782" customFormat="1" ht="15"/>
    <row r="21783" customFormat="1" ht="15"/>
    <row r="21784" customFormat="1" ht="15"/>
    <row r="21785" customFormat="1" ht="15"/>
    <row r="21786" customFormat="1" ht="15"/>
    <row r="21787" customFormat="1" ht="15"/>
    <row r="21788" customFormat="1" ht="15"/>
    <row r="21789" customFormat="1" ht="15"/>
    <row r="21790" customFormat="1" ht="15"/>
    <row r="21791" customFormat="1" ht="15"/>
    <row r="21792" customFormat="1" ht="15"/>
    <row r="21793" customFormat="1" ht="15"/>
    <row r="21794" customFormat="1" ht="15"/>
    <row r="21795" customFormat="1" ht="15"/>
    <row r="21796" customFormat="1" ht="15"/>
    <row r="21797" customFormat="1" ht="15"/>
    <row r="21798" customFormat="1" ht="15"/>
    <row r="21799" customFormat="1" ht="15"/>
    <row r="21800" customFormat="1" ht="15"/>
    <row r="21801" customFormat="1" ht="15"/>
    <row r="21802" customFormat="1" ht="15"/>
    <row r="21803" customFormat="1" ht="15"/>
    <row r="21804" customFormat="1" ht="15"/>
    <row r="21805" customFormat="1" ht="15"/>
    <row r="21806" customFormat="1" ht="15"/>
    <row r="21807" customFormat="1" ht="15"/>
    <row r="21808" customFormat="1" ht="15"/>
    <row r="21809" customFormat="1" ht="15"/>
    <row r="21810" customFormat="1" ht="15"/>
    <row r="21811" customFormat="1" ht="15"/>
    <row r="21812" customFormat="1" ht="15"/>
    <row r="21813" customFormat="1" ht="15"/>
    <row r="21814" customFormat="1" ht="15"/>
    <row r="21815" customFormat="1" ht="15"/>
    <row r="21816" customFormat="1" ht="15"/>
    <row r="21817" customFormat="1" ht="15"/>
    <row r="21818" customFormat="1" ht="15"/>
    <row r="21819" customFormat="1" ht="15"/>
    <row r="21820" customFormat="1" ht="15"/>
    <row r="21821" customFormat="1" ht="15"/>
    <row r="21822" customFormat="1" ht="15"/>
    <row r="21823" customFormat="1" ht="15"/>
    <row r="21824" customFormat="1" ht="15"/>
    <row r="21825" customFormat="1" ht="15"/>
    <row r="21826" customFormat="1" ht="15"/>
    <row r="21827" customFormat="1" ht="15"/>
    <row r="21828" customFormat="1" ht="15"/>
    <row r="21829" customFormat="1" ht="15"/>
    <row r="21830" customFormat="1" ht="15"/>
    <row r="21831" customFormat="1" ht="15"/>
    <row r="21832" customFormat="1" ht="15"/>
    <row r="21833" customFormat="1" ht="15"/>
    <row r="21834" customFormat="1" ht="15"/>
    <row r="21835" customFormat="1" ht="15"/>
    <row r="21836" customFormat="1" ht="15"/>
    <row r="21837" customFormat="1" ht="15"/>
    <row r="21838" customFormat="1" ht="15"/>
    <row r="21839" customFormat="1" ht="15"/>
    <row r="21840" customFormat="1" ht="15"/>
    <row r="21841" customFormat="1" ht="15"/>
    <row r="21842" customFormat="1" ht="15"/>
    <row r="21843" customFormat="1" ht="15"/>
    <row r="21844" customFormat="1" ht="15"/>
    <row r="21845" customFormat="1" ht="15"/>
    <row r="21846" customFormat="1" ht="15"/>
    <row r="21847" customFormat="1" ht="15"/>
    <row r="21848" customFormat="1" ht="15"/>
    <row r="21849" customFormat="1" ht="15"/>
    <row r="21850" customFormat="1" ht="15"/>
    <row r="21851" customFormat="1" ht="15"/>
    <row r="21852" customFormat="1" ht="15"/>
    <row r="21853" customFormat="1" ht="15"/>
    <row r="21854" customFormat="1" ht="15"/>
    <row r="21855" customFormat="1" ht="15"/>
    <row r="21856" customFormat="1" ht="15"/>
    <row r="21857" customFormat="1" ht="15"/>
    <row r="21858" customFormat="1" ht="15"/>
    <row r="21859" customFormat="1" ht="15"/>
    <row r="21860" customFormat="1" ht="15"/>
    <row r="21861" customFormat="1" ht="15"/>
    <row r="21862" customFormat="1" ht="15"/>
    <row r="21863" customFormat="1" ht="15"/>
    <row r="21864" customFormat="1" ht="15"/>
    <row r="21865" customFormat="1" ht="15"/>
    <row r="21866" customFormat="1" ht="15"/>
    <row r="21867" customFormat="1" ht="15"/>
    <row r="21868" customFormat="1" ht="15"/>
    <row r="21869" customFormat="1" ht="15"/>
    <row r="21870" customFormat="1" ht="15"/>
    <row r="21871" customFormat="1" ht="15"/>
    <row r="21872" customFormat="1" ht="15"/>
    <row r="21873" customFormat="1" ht="15"/>
    <row r="21874" customFormat="1" ht="15"/>
    <row r="21875" customFormat="1" ht="15"/>
    <row r="21876" customFormat="1" ht="15"/>
    <row r="21877" customFormat="1" ht="15"/>
    <row r="21878" customFormat="1" ht="15"/>
    <row r="21879" customFormat="1" ht="15"/>
    <row r="21880" customFormat="1" ht="15"/>
    <row r="21881" customFormat="1" ht="15"/>
    <row r="21882" customFormat="1" ht="15"/>
    <row r="21883" customFormat="1" ht="15"/>
    <row r="21884" customFormat="1" ht="15"/>
    <row r="21885" customFormat="1" ht="15"/>
    <row r="21886" customFormat="1" ht="15"/>
    <row r="21887" customFormat="1" ht="15"/>
    <row r="21888" customFormat="1" ht="15"/>
    <row r="21889" customFormat="1" ht="15"/>
    <row r="21890" customFormat="1" ht="15"/>
    <row r="21891" customFormat="1" ht="15"/>
    <row r="21892" customFormat="1" ht="15"/>
    <row r="21893" customFormat="1" ht="15"/>
    <row r="21894" customFormat="1" ht="15"/>
    <row r="21895" customFormat="1" ht="15"/>
    <row r="21896" customFormat="1" ht="15"/>
    <row r="21897" customFormat="1" ht="15"/>
    <row r="21898" customFormat="1" ht="15"/>
    <row r="21899" customFormat="1" ht="15"/>
    <row r="21900" customFormat="1" ht="15"/>
    <row r="21901" customFormat="1" ht="15"/>
    <row r="21902" customFormat="1" ht="15"/>
    <row r="21903" customFormat="1" ht="15"/>
    <row r="21904" customFormat="1" ht="15"/>
    <row r="21905" customFormat="1" ht="15"/>
    <row r="21906" customFormat="1" ht="15"/>
    <row r="21907" customFormat="1" ht="15"/>
    <row r="21908" customFormat="1" ht="15"/>
    <row r="21909" customFormat="1" ht="15"/>
    <row r="21910" customFormat="1" ht="15"/>
    <row r="21911" customFormat="1" ht="15"/>
    <row r="21912" customFormat="1" ht="15"/>
    <row r="21913" customFormat="1" ht="15"/>
    <row r="21914" customFormat="1" ht="15"/>
    <row r="21915" customFormat="1" ht="15"/>
    <row r="21916" customFormat="1" ht="15"/>
    <row r="21917" customFormat="1" ht="15"/>
    <row r="21918" customFormat="1" ht="15"/>
    <row r="21919" customFormat="1" ht="15"/>
    <row r="21920" customFormat="1" ht="15"/>
    <row r="21921" customFormat="1" ht="15"/>
    <row r="21922" customFormat="1" ht="15"/>
    <row r="21923" customFormat="1" ht="15"/>
    <row r="21924" customFormat="1" ht="15"/>
    <row r="21925" customFormat="1" ht="15"/>
    <row r="21926" customFormat="1" ht="15"/>
    <row r="21927" customFormat="1" ht="15"/>
    <row r="21928" customFormat="1" ht="15"/>
    <row r="21929" customFormat="1" ht="15"/>
    <row r="21930" customFormat="1" ht="15"/>
    <row r="21931" customFormat="1" ht="15"/>
    <row r="21932" customFormat="1" ht="15"/>
    <row r="21933" customFormat="1" ht="15"/>
    <row r="21934" customFormat="1" ht="15"/>
    <row r="21935" customFormat="1" ht="15"/>
    <row r="21936" customFormat="1" ht="15"/>
    <row r="21937" customFormat="1" ht="15"/>
    <row r="21938" customFormat="1" ht="15"/>
    <row r="21939" customFormat="1" ht="15"/>
    <row r="21940" customFormat="1" ht="15"/>
    <row r="21941" customFormat="1" ht="15"/>
    <row r="21942" customFormat="1" ht="15"/>
    <row r="21943" customFormat="1" ht="15"/>
    <row r="21944" customFormat="1" ht="15"/>
    <row r="21945" customFormat="1" ht="15"/>
    <row r="21946" customFormat="1" ht="15"/>
    <row r="21947" customFormat="1" ht="15"/>
    <row r="21948" customFormat="1" ht="15"/>
    <row r="21949" customFormat="1" ht="15"/>
    <row r="21950" customFormat="1" ht="15"/>
    <row r="21951" customFormat="1" ht="15"/>
    <row r="21952" customFormat="1" ht="15"/>
    <row r="21953" customFormat="1" ht="15"/>
    <row r="21954" customFormat="1" ht="15"/>
    <row r="21955" customFormat="1" ht="15"/>
    <row r="21956" customFormat="1" ht="15"/>
    <row r="21957" customFormat="1" ht="15"/>
    <row r="21958" customFormat="1" ht="15"/>
    <row r="21959" customFormat="1" ht="15"/>
    <row r="21960" customFormat="1" ht="15"/>
    <row r="21961" customFormat="1" ht="15"/>
    <row r="21962" customFormat="1" ht="15"/>
    <row r="21963" customFormat="1" ht="15"/>
    <row r="21964" customFormat="1" ht="15"/>
    <row r="21965" customFormat="1" ht="15"/>
    <row r="21966" customFormat="1" ht="15"/>
    <row r="21967" customFormat="1" ht="15"/>
    <row r="21968" customFormat="1" ht="15"/>
    <row r="21969" customFormat="1" ht="15"/>
    <row r="21970" customFormat="1" ht="15"/>
    <row r="21971" customFormat="1" ht="15"/>
    <row r="21972" customFormat="1" ht="15"/>
    <row r="21973" customFormat="1" ht="15"/>
    <row r="21974" customFormat="1" ht="15"/>
    <row r="21975" customFormat="1" ht="15"/>
    <row r="21976" customFormat="1" ht="15"/>
    <row r="21977" customFormat="1" ht="15"/>
    <row r="21978" customFormat="1" ht="15"/>
    <row r="21979" customFormat="1" ht="15"/>
    <row r="21980" customFormat="1" ht="15"/>
    <row r="21981" customFormat="1" ht="15"/>
    <row r="21982" customFormat="1" ht="15"/>
    <row r="21983" customFormat="1" ht="15"/>
    <row r="21984" customFormat="1" ht="15"/>
    <row r="21985" customFormat="1" ht="15"/>
    <row r="21986" customFormat="1" ht="15"/>
    <row r="21987" customFormat="1" ht="15"/>
    <row r="21988" customFormat="1" ht="15"/>
    <row r="21989" customFormat="1" ht="15"/>
    <row r="21990" customFormat="1" ht="15"/>
    <row r="21991" customFormat="1" ht="15"/>
    <row r="21992" customFormat="1" ht="15"/>
    <row r="21993" customFormat="1" ht="15"/>
    <row r="21994" customFormat="1" ht="15"/>
    <row r="21995" customFormat="1" ht="15"/>
    <row r="21996" customFormat="1" ht="15"/>
    <row r="21997" customFormat="1" ht="15"/>
    <row r="21998" customFormat="1" ht="15"/>
    <row r="21999" customFormat="1" ht="15"/>
    <row r="22000" customFormat="1" ht="15"/>
    <row r="22001" customFormat="1" ht="15"/>
    <row r="22002" customFormat="1" ht="15"/>
    <row r="22003" customFormat="1" ht="15"/>
    <row r="22004" customFormat="1" ht="15"/>
    <row r="22005" customFormat="1" ht="15"/>
    <row r="22006" customFormat="1" ht="15"/>
    <row r="22007" customFormat="1" ht="15"/>
    <row r="22008" customFormat="1" ht="15"/>
    <row r="22009" customFormat="1" ht="15"/>
    <row r="22010" customFormat="1" ht="15"/>
    <row r="22011" customFormat="1" ht="15"/>
    <row r="22012" customFormat="1" ht="15"/>
    <row r="22013" customFormat="1" ht="15"/>
    <row r="22014" customFormat="1" ht="15"/>
    <row r="22015" customFormat="1" ht="15"/>
    <row r="22016" customFormat="1" ht="15"/>
    <row r="22017" customFormat="1" ht="15"/>
    <row r="22018" customFormat="1" ht="15"/>
    <row r="22019" customFormat="1" ht="15"/>
    <row r="22020" customFormat="1" ht="15"/>
    <row r="22021" customFormat="1" ht="15"/>
    <row r="22022" customFormat="1" ht="15"/>
    <row r="22023" customFormat="1" ht="15"/>
    <row r="22024" customFormat="1" ht="15"/>
    <row r="22025" customFormat="1" ht="15"/>
    <row r="22026" customFormat="1" ht="15"/>
    <row r="22027" customFormat="1" ht="15"/>
    <row r="22028" customFormat="1" ht="15"/>
    <row r="22029" customFormat="1" ht="15"/>
    <row r="22030" customFormat="1" ht="15"/>
    <row r="22031" customFormat="1" ht="15"/>
    <row r="22032" customFormat="1" ht="15"/>
    <row r="22033" customFormat="1" ht="15"/>
    <row r="22034" customFormat="1" ht="15"/>
    <row r="22035" customFormat="1" ht="15"/>
    <row r="22036" customFormat="1" ht="15"/>
    <row r="22037" customFormat="1" ht="15"/>
    <row r="22038" customFormat="1" ht="15"/>
    <row r="22039" customFormat="1" ht="15"/>
    <row r="22040" customFormat="1" ht="15"/>
    <row r="22041" customFormat="1" ht="15"/>
    <row r="22042" customFormat="1" ht="15"/>
    <row r="22043" customFormat="1" ht="15"/>
    <row r="22044" customFormat="1" ht="15"/>
    <row r="22045" customFormat="1" ht="15"/>
    <row r="22046" customFormat="1" ht="15"/>
    <row r="22047" customFormat="1" ht="15"/>
    <row r="22048" customFormat="1" ht="15"/>
    <row r="22049" customFormat="1" ht="15"/>
    <row r="22050" customFormat="1" ht="15"/>
    <row r="22051" customFormat="1" ht="15"/>
    <row r="22052" customFormat="1" ht="15"/>
    <row r="22053" customFormat="1" ht="15"/>
    <row r="22054" customFormat="1" ht="15"/>
    <row r="22055" customFormat="1" ht="15"/>
    <row r="22056" customFormat="1" ht="15"/>
    <row r="22057" customFormat="1" ht="15"/>
    <row r="22058" customFormat="1" ht="15"/>
    <row r="22059" customFormat="1" ht="15"/>
    <row r="22060" customFormat="1" ht="15"/>
    <row r="22061" customFormat="1" ht="15"/>
    <row r="22062" customFormat="1" ht="15"/>
    <row r="22063" customFormat="1" ht="15"/>
    <row r="22064" customFormat="1" ht="15"/>
    <row r="22065" customFormat="1" ht="15"/>
    <row r="22066" customFormat="1" ht="15"/>
    <row r="22067" customFormat="1" ht="15"/>
    <row r="22068" customFormat="1" ht="15"/>
    <row r="22069" customFormat="1" ht="15"/>
    <row r="22070" customFormat="1" ht="15"/>
    <row r="22071" customFormat="1" ht="15"/>
    <row r="22072" customFormat="1" ht="15"/>
    <row r="22073" customFormat="1" ht="15"/>
    <row r="22074" customFormat="1" ht="15"/>
    <row r="22075" customFormat="1" ht="15"/>
    <row r="22076" customFormat="1" ht="15"/>
    <row r="22077" customFormat="1" ht="15"/>
    <row r="22078" customFormat="1" ht="15"/>
    <row r="22079" customFormat="1" ht="15"/>
    <row r="22080" customFormat="1" ht="15"/>
    <row r="22081" customFormat="1" ht="15"/>
    <row r="22082" customFormat="1" ht="15"/>
    <row r="22083" customFormat="1" ht="15"/>
    <row r="22084" customFormat="1" ht="15"/>
    <row r="22085" customFormat="1" ht="15"/>
    <row r="22086" customFormat="1" ht="15"/>
    <row r="22087" customFormat="1" ht="15"/>
    <row r="22088" customFormat="1" ht="15"/>
    <row r="22089" customFormat="1" ht="15"/>
    <row r="22090" customFormat="1" ht="15"/>
    <row r="22091" customFormat="1" ht="15"/>
    <row r="22092" customFormat="1" ht="15"/>
    <row r="22093" customFormat="1" ht="15"/>
    <row r="22094" customFormat="1" ht="15"/>
    <row r="22095" customFormat="1" ht="15"/>
    <row r="22096" customFormat="1" ht="15"/>
    <row r="22097" customFormat="1" ht="15"/>
    <row r="22098" customFormat="1" ht="15"/>
    <row r="22099" customFormat="1" ht="15"/>
    <row r="22100" customFormat="1" ht="15"/>
    <row r="22101" customFormat="1" ht="15"/>
    <row r="22102" customFormat="1" ht="15"/>
    <row r="22103" customFormat="1" ht="15"/>
    <row r="22104" customFormat="1" ht="15"/>
    <row r="22105" customFormat="1" ht="15"/>
    <row r="22106" customFormat="1" ht="15"/>
    <row r="22107" customFormat="1" ht="15"/>
    <row r="22108" customFormat="1" ht="15"/>
    <row r="22109" customFormat="1" ht="15"/>
    <row r="22110" customFormat="1" ht="15"/>
    <row r="22111" customFormat="1" ht="15"/>
    <row r="22112" customFormat="1" ht="15"/>
    <row r="22113" customFormat="1" ht="15"/>
    <row r="22114" customFormat="1" ht="15"/>
    <row r="22115" customFormat="1" ht="15"/>
    <row r="22116" customFormat="1" ht="15"/>
    <row r="22117" customFormat="1" ht="15"/>
    <row r="22118" customFormat="1" ht="15"/>
    <row r="22119" customFormat="1" ht="15"/>
    <row r="22120" customFormat="1" ht="15"/>
    <row r="22121" customFormat="1" ht="15"/>
    <row r="22122" customFormat="1" ht="15"/>
    <row r="22123" customFormat="1" ht="15"/>
    <row r="22124" customFormat="1" ht="15"/>
    <row r="22125" customFormat="1" ht="15"/>
    <row r="22126" customFormat="1" ht="15"/>
    <row r="22127" customFormat="1" ht="15"/>
    <row r="22128" customFormat="1" ht="15"/>
    <row r="22129" customFormat="1" ht="15"/>
    <row r="22130" customFormat="1" ht="15"/>
    <row r="22131" customFormat="1" ht="15"/>
    <row r="22132" customFormat="1" ht="15"/>
    <row r="22133" customFormat="1" ht="15"/>
    <row r="22134" customFormat="1" ht="15"/>
    <row r="22135" customFormat="1" ht="15"/>
    <row r="22136" customFormat="1" ht="15"/>
    <row r="22137" customFormat="1" ht="15"/>
    <row r="22138" customFormat="1" ht="15"/>
    <row r="22139" customFormat="1" ht="15"/>
    <row r="22140" customFormat="1" ht="15"/>
    <row r="22141" customFormat="1" ht="15"/>
    <row r="22142" customFormat="1" ht="15"/>
    <row r="22143" customFormat="1" ht="15"/>
    <row r="22144" customFormat="1" ht="15"/>
    <row r="22145" customFormat="1" ht="15"/>
    <row r="22146" customFormat="1" ht="15"/>
    <row r="22147" customFormat="1" ht="15"/>
    <row r="22148" customFormat="1" ht="15"/>
    <row r="22149" customFormat="1" ht="15"/>
    <row r="22150" customFormat="1" ht="15"/>
    <row r="22151" customFormat="1" ht="15"/>
    <row r="22152" customFormat="1" ht="15"/>
    <row r="22153" customFormat="1" ht="15"/>
    <row r="22154" customFormat="1" ht="15"/>
    <row r="22155" customFormat="1" ht="15"/>
    <row r="22156" customFormat="1" ht="15"/>
    <row r="22157" customFormat="1" ht="15"/>
    <row r="22158" customFormat="1" ht="15"/>
    <row r="22159" customFormat="1" ht="15"/>
    <row r="22160" customFormat="1" ht="15"/>
    <row r="22161" customFormat="1" ht="15"/>
    <row r="22162" customFormat="1" ht="15"/>
    <row r="22163" customFormat="1" ht="15"/>
    <row r="22164" customFormat="1" ht="15"/>
    <row r="22165" customFormat="1" ht="15"/>
    <row r="22166" customFormat="1" ht="15"/>
    <row r="22167" customFormat="1" ht="15"/>
    <row r="22168" customFormat="1" ht="15"/>
    <row r="22169" customFormat="1" ht="15"/>
    <row r="22170" customFormat="1" ht="15"/>
    <row r="22171" customFormat="1" ht="15"/>
    <row r="22172" customFormat="1" ht="15"/>
    <row r="22173" customFormat="1" ht="15"/>
    <row r="22174" customFormat="1" ht="15"/>
    <row r="22175" customFormat="1" ht="15"/>
    <row r="22176" customFormat="1" ht="15"/>
    <row r="22177" customFormat="1" ht="15"/>
    <row r="22178" customFormat="1" ht="15"/>
    <row r="22179" customFormat="1" ht="15"/>
    <row r="22180" customFormat="1" ht="15"/>
    <row r="22181" customFormat="1" ht="15"/>
    <row r="22182" customFormat="1" ht="15"/>
    <row r="22183" customFormat="1" ht="15"/>
    <row r="22184" customFormat="1" ht="15"/>
    <row r="22185" customFormat="1" ht="15"/>
    <row r="22186" customFormat="1" ht="15"/>
    <row r="22187" customFormat="1" ht="15"/>
    <row r="22188" customFormat="1" ht="15"/>
    <row r="22189" customFormat="1" ht="15"/>
    <row r="22190" customFormat="1" ht="15"/>
    <row r="22191" customFormat="1" ht="15"/>
    <row r="22192" customFormat="1" ht="15"/>
    <row r="22193" customFormat="1" ht="15"/>
    <row r="22194" customFormat="1" ht="15"/>
    <row r="22195" customFormat="1" ht="15"/>
    <row r="22196" customFormat="1" ht="15"/>
    <row r="22197" customFormat="1" ht="15"/>
    <row r="22198" customFormat="1" ht="15"/>
    <row r="22199" customFormat="1" ht="15"/>
    <row r="22200" customFormat="1" ht="15"/>
    <row r="22201" customFormat="1" ht="15"/>
    <row r="22202" customFormat="1" ht="15"/>
    <row r="22203" customFormat="1" ht="15"/>
    <row r="22204" customFormat="1" ht="15"/>
    <row r="22205" customFormat="1" ht="15"/>
    <row r="22206" customFormat="1" ht="15"/>
    <row r="22207" customFormat="1" ht="15"/>
    <row r="22208" customFormat="1" ht="15"/>
    <row r="22209" customFormat="1" ht="15"/>
    <row r="22210" customFormat="1" ht="15"/>
    <row r="22211" customFormat="1" ht="15"/>
    <row r="22212" customFormat="1" ht="15"/>
    <row r="22213" customFormat="1" ht="15"/>
    <row r="22214" customFormat="1" ht="15"/>
    <row r="22215" customFormat="1" ht="15"/>
    <row r="22216" customFormat="1" ht="15"/>
    <row r="22217" customFormat="1" ht="15"/>
    <row r="22218" customFormat="1" ht="15"/>
    <row r="22219" customFormat="1" ht="15"/>
    <row r="22220" customFormat="1" ht="15"/>
    <row r="22221" customFormat="1" ht="15"/>
    <row r="22222" customFormat="1" ht="15"/>
    <row r="22223" customFormat="1" ht="15"/>
    <row r="22224" customFormat="1" ht="15"/>
    <row r="22225" customFormat="1" ht="15"/>
    <row r="22226" customFormat="1" ht="15"/>
    <row r="22227" customFormat="1" ht="15"/>
    <row r="22228" customFormat="1" ht="15"/>
    <row r="22229" customFormat="1" ht="15"/>
    <row r="22230" customFormat="1" ht="15"/>
    <row r="22231" customFormat="1" ht="15"/>
    <row r="22232" customFormat="1" ht="15"/>
    <row r="22233" customFormat="1" ht="15"/>
    <row r="22234" customFormat="1" ht="15"/>
    <row r="22235" customFormat="1" ht="15"/>
    <row r="22236" customFormat="1" ht="15"/>
    <row r="22237" customFormat="1" ht="15"/>
    <row r="22238" customFormat="1" ht="15"/>
    <row r="22239" customFormat="1" ht="15"/>
    <row r="22240" customFormat="1" ht="15"/>
    <row r="22241" customFormat="1" ht="15"/>
    <row r="22242" customFormat="1" ht="15"/>
    <row r="22243" customFormat="1" ht="15"/>
    <row r="22244" customFormat="1" ht="15"/>
    <row r="22245" customFormat="1" ht="15"/>
    <row r="22246" customFormat="1" ht="15"/>
    <row r="22247" customFormat="1" ht="15"/>
    <row r="22248" customFormat="1" ht="15"/>
    <row r="22249" customFormat="1" ht="15"/>
    <row r="22250" customFormat="1" ht="15"/>
    <row r="22251" customFormat="1" ht="15"/>
    <row r="22252" customFormat="1" ht="15"/>
    <row r="22253" customFormat="1" ht="15"/>
    <row r="22254" customFormat="1" ht="15"/>
    <row r="22255" customFormat="1" ht="15"/>
    <row r="22256" customFormat="1" ht="15"/>
    <row r="22257" customFormat="1" ht="15"/>
    <row r="22258" customFormat="1" ht="15"/>
    <row r="22259" customFormat="1" ht="15"/>
    <row r="22260" customFormat="1" ht="15"/>
    <row r="22261" customFormat="1" ht="15"/>
    <row r="22262" customFormat="1" ht="15"/>
    <row r="22263" customFormat="1" ht="15"/>
    <row r="22264" customFormat="1" ht="15"/>
    <row r="22265" customFormat="1" ht="15"/>
    <row r="22266" customFormat="1" ht="15"/>
    <row r="22267" customFormat="1" ht="15"/>
    <row r="22268" customFormat="1" ht="15"/>
    <row r="22269" customFormat="1" ht="15"/>
    <row r="22270" customFormat="1" ht="15"/>
    <row r="22271" customFormat="1" ht="15"/>
    <row r="22272" customFormat="1" ht="15"/>
    <row r="22273" customFormat="1" ht="15"/>
    <row r="22274" customFormat="1" ht="15"/>
    <row r="22275" customFormat="1" ht="15"/>
    <row r="22276" customFormat="1" ht="15"/>
    <row r="22277" customFormat="1" ht="15"/>
    <row r="22278" customFormat="1" ht="15"/>
    <row r="22279" customFormat="1" ht="15"/>
    <row r="22280" customFormat="1" ht="15"/>
    <row r="22281" customFormat="1" ht="15"/>
    <row r="22282" customFormat="1" ht="15"/>
    <row r="22283" customFormat="1" ht="15"/>
    <row r="22284" customFormat="1" ht="15"/>
    <row r="22285" customFormat="1" ht="15"/>
    <row r="22286" customFormat="1" ht="15"/>
    <row r="22287" customFormat="1" ht="15"/>
    <row r="22288" customFormat="1" ht="15"/>
    <row r="22289" customFormat="1" ht="15"/>
    <row r="22290" customFormat="1" ht="15"/>
    <row r="22291" customFormat="1" ht="15"/>
    <row r="22292" customFormat="1" ht="15"/>
    <row r="22293" customFormat="1" ht="15"/>
    <row r="22294" customFormat="1" ht="15"/>
    <row r="22295" customFormat="1" ht="15"/>
    <row r="22296" customFormat="1" ht="15"/>
    <row r="22297" customFormat="1" ht="15"/>
    <row r="22298" customFormat="1" ht="15"/>
    <row r="22299" customFormat="1" ht="15"/>
    <row r="22300" customFormat="1" ht="15"/>
    <row r="22301" customFormat="1" ht="15"/>
    <row r="22302" customFormat="1" ht="15"/>
    <row r="22303" customFormat="1" ht="15"/>
    <row r="22304" customFormat="1" ht="15"/>
    <row r="22305" customFormat="1" ht="15"/>
    <row r="22306" customFormat="1" ht="15"/>
    <row r="22307" customFormat="1" ht="15"/>
    <row r="22308" customFormat="1" ht="15"/>
    <row r="22309" customFormat="1" ht="15"/>
    <row r="22310" customFormat="1" ht="15"/>
    <row r="22311" customFormat="1" ht="15"/>
    <row r="22312" customFormat="1" ht="15"/>
    <row r="22313" customFormat="1" ht="15"/>
    <row r="22314" customFormat="1" ht="15"/>
    <row r="22315" customFormat="1" ht="15"/>
    <row r="22316" customFormat="1" ht="15"/>
    <row r="22317" customFormat="1" ht="15"/>
    <row r="22318" customFormat="1" ht="15"/>
    <row r="22319" customFormat="1" ht="15"/>
    <row r="22320" customFormat="1" ht="15"/>
    <row r="22321" customFormat="1" ht="15"/>
    <row r="22322" customFormat="1" ht="15"/>
    <row r="22323" customFormat="1" ht="15"/>
    <row r="22324" customFormat="1" ht="15"/>
    <row r="22325" customFormat="1" ht="15"/>
    <row r="22326" customFormat="1" ht="15"/>
    <row r="22327" customFormat="1" ht="15"/>
    <row r="22328" customFormat="1" ht="15"/>
    <row r="22329" customFormat="1" ht="15"/>
    <row r="22330" customFormat="1" ht="15"/>
    <row r="22331" customFormat="1" ht="15"/>
    <row r="22332" customFormat="1" ht="15"/>
    <row r="22333" customFormat="1" ht="15"/>
    <row r="22334" customFormat="1" ht="15"/>
    <row r="22335" customFormat="1" ht="15"/>
    <row r="22336" customFormat="1" ht="15"/>
    <row r="22337" customFormat="1" ht="15"/>
    <row r="22338" customFormat="1" ht="15"/>
    <row r="22339" customFormat="1" ht="15"/>
    <row r="22340" customFormat="1" ht="15"/>
    <row r="22341" customFormat="1" ht="15"/>
    <row r="22342" customFormat="1" ht="15"/>
    <row r="22343" customFormat="1" ht="15"/>
    <row r="22344" customFormat="1" ht="15"/>
    <row r="22345" customFormat="1" ht="15"/>
    <row r="22346" customFormat="1" ht="15"/>
    <row r="22347" customFormat="1" ht="15"/>
    <row r="22348" customFormat="1" ht="15"/>
    <row r="22349" customFormat="1" ht="15"/>
    <row r="22350" customFormat="1" ht="15"/>
    <row r="22351" customFormat="1" ht="15"/>
    <row r="22352" customFormat="1" ht="15"/>
    <row r="22353" customFormat="1" ht="15"/>
    <row r="22354" customFormat="1" ht="15"/>
    <row r="22355" customFormat="1" ht="15"/>
    <row r="22356" customFormat="1" ht="15"/>
    <row r="22357" customFormat="1" ht="15"/>
    <row r="22358" customFormat="1" ht="15"/>
    <row r="22359" customFormat="1" ht="15"/>
    <row r="22360" customFormat="1" ht="15"/>
    <row r="22361" customFormat="1" ht="15"/>
    <row r="22362" customFormat="1" ht="15"/>
    <row r="22363" customFormat="1" ht="15"/>
    <row r="22364" customFormat="1" ht="15"/>
    <row r="22365" customFormat="1" ht="15"/>
    <row r="22366" customFormat="1" ht="15"/>
    <row r="22367" customFormat="1" ht="15"/>
    <row r="22368" customFormat="1" ht="15"/>
    <row r="22369" customFormat="1" ht="15"/>
    <row r="22370" customFormat="1" ht="15"/>
    <row r="22371" customFormat="1" ht="15"/>
    <row r="22372" customFormat="1" ht="15"/>
    <row r="22373" customFormat="1" ht="15"/>
    <row r="22374" customFormat="1" ht="15"/>
    <row r="22375" customFormat="1" ht="15"/>
    <row r="22376" customFormat="1" ht="15"/>
    <row r="22377" customFormat="1" ht="15"/>
    <row r="22378" customFormat="1" ht="15"/>
    <row r="22379" customFormat="1" ht="15"/>
    <row r="22380" customFormat="1" ht="15"/>
    <row r="22381" customFormat="1" ht="15"/>
    <row r="22382" customFormat="1" ht="15"/>
    <row r="22383" customFormat="1" ht="15"/>
    <row r="22384" customFormat="1" ht="15"/>
    <row r="22385" customFormat="1" ht="15"/>
    <row r="22386" customFormat="1" ht="15"/>
    <row r="22387" customFormat="1" ht="15"/>
    <row r="22388" customFormat="1" ht="15"/>
    <row r="22389" customFormat="1" ht="15"/>
    <row r="22390" customFormat="1" ht="15"/>
    <row r="22391" customFormat="1" ht="15"/>
    <row r="22392" customFormat="1" ht="15"/>
    <row r="22393" customFormat="1" ht="15"/>
    <row r="22394" customFormat="1" ht="15"/>
    <row r="22395" customFormat="1" ht="15"/>
    <row r="22396" customFormat="1" ht="15"/>
    <row r="22397" customFormat="1" ht="15"/>
    <row r="22398" customFormat="1" ht="15"/>
    <row r="22399" customFormat="1" ht="15"/>
    <row r="22400" customFormat="1" ht="15"/>
    <row r="22401" customFormat="1" ht="15"/>
    <row r="22402" customFormat="1" ht="15"/>
    <row r="22403" customFormat="1" ht="15"/>
    <row r="22404" customFormat="1" ht="15"/>
    <row r="22405" customFormat="1" ht="15"/>
    <row r="22406" customFormat="1" ht="15"/>
    <row r="22407" customFormat="1" ht="15"/>
    <row r="22408" customFormat="1" ht="15"/>
    <row r="22409" customFormat="1" ht="15"/>
    <row r="22410" customFormat="1" ht="15"/>
    <row r="22411" customFormat="1" ht="15"/>
    <row r="22412" customFormat="1" ht="15"/>
    <row r="22413" customFormat="1" ht="15"/>
    <row r="22414" customFormat="1" ht="15"/>
    <row r="22415" customFormat="1" ht="15"/>
    <row r="22416" customFormat="1" ht="15"/>
    <row r="22417" customFormat="1" ht="15"/>
    <row r="22418" customFormat="1" ht="15"/>
    <row r="22419" customFormat="1" ht="15"/>
    <row r="22420" customFormat="1" ht="15"/>
    <row r="22421" customFormat="1" ht="15"/>
    <row r="22422" customFormat="1" ht="15"/>
    <row r="22423" customFormat="1" ht="15"/>
    <row r="22424" customFormat="1" ht="15"/>
    <row r="22425" customFormat="1" ht="15"/>
    <row r="22426" customFormat="1" ht="15"/>
    <row r="22427" customFormat="1" ht="15"/>
    <row r="22428" customFormat="1" ht="15"/>
    <row r="22429" customFormat="1" ht="15"/>
    <row r="22430" customFormat="1" ht="15"/>
    <row r="22431" customFormat="1" ht="15"/>
    <row r="22432" customFormat="1" ht="15"/>
    <row r="22433" customFormat="1" ht="15"/>
    <row r="22434" customFormat="1" ht="15"/>
    <row r="22435" customFormat="1" ht="15"/>
    <row r="22436" customFormat="1" ht="15"/>
    <row r="22437" customFormat="1" ht="15"/>
    <row r="22438" customFormat="1" ht="15"/>
    <row r="22439" customFormat="1" ht="15"/>
    <row r="22440" customFormat="1" ht="15"/>
    <row r="22441" customFormat="1" ht="15"/>
    <row r="22442" customFormat="1" ht="15"/>
    <row r="22443" customFormat="1" ht="15"/>
    <row r="22444" customFormat="1" ht="15"/>
    <row r="22445" customFormat="1" ht="15"/>
    <row r="22446" customFormat="1" ht="15"/>
    <row r="22447" customFormat="1" ht="15"/>
    <row r="22448" customFormat="1" ht="15"/>
    <row r="22449" customFormat="1" ht="15"/>
    <row r="22450" customFormat="1" ht="15"/>
    <row r="22451" customFormat="1" ht="15"/>
    <row r="22452" customFormat="1" ht="15"/>
    <row r="22453" customFormat="1" ht="15"/>
    <row r="22454" customFormat="1" ht="15"/>
    <row r="22455" customFormat="1" ht="15"/>
    <row r="22456" customFormat="1" ht="15"/>
    <row r="22457" customFormat="1" ht="15"/>
    <row r="22458" customFormat="1" ht="15"/>
    <row r="22459" customFormat="1" ht="15"/>
    <row r="22460" customFormat="1" ht="15"/>
    <row r="22461" customFormat="1" ht="15"/>
    <row r="22462" customFormat="1" ht="15"/>
    <row r="22463" customFormat="1" ht="15"/>
    <row r="22464" customFormat="1" ht="15"/>
    <row r="22465" customFormat="1" ht="15"/>
    <row r="22466" customFormat="1" ht="15"/>
    <row r="22467" customFormat="1" ht="15"/>
    <row r="22468" customFormat="1" ht="15"/>
    <row r="22469" customFormat="1" ht="15"/>
    <row r="22470" customFormat="1" ht="15"/>
    <row r="22471" customFormat="1" ht="15"/>
    <row r="22472" customFormat="1" ht="15"/>
    <row r="22473" customFormat="1" ht="15"/>
    <row r="22474" customFormat="1" ht="15"/>
    <row r="22475" customFormat="1" ht="15"/>
    <row r="22476" customFormat="1" ht="15"/>
    <row r="22477" customFormat="1" ht="15"/>
    <row r="22478" customFormat="1" ht="15"/>
    <row r="22479" customFormat="1" ht="15"/>
    <row r="22480" customFormat="1" ht="15"/>
    <row r="22481" customFormat="1" ht="15"/>
    <row r="22482" customFormat="1" ht="15"/>
    <row r="22483" customFormat="1" ht="15"/>
    <row r="22484" customFormat="1" ht="15"/>
    <row r="22485" customFormat="1" ht="15"/>
    <row r="22486" customFormat="1" ht="15"/>
    <row r="22487" customFormat="1" ht="15"/>
    <row r="22488" customFormat="1" ht="15"/>
    <row r="22489" customFormat="1" ht="15"/>
    <row r="22490" customFormat="1" ht="15"/>
    <row r="22491" customFormat="1" ht="15"/>
    <row r="22492" customFormat="1" ht="15"/>
    <row r="22493" customFormat="1" ht="15"/>
    <row r="22494" customFormat="1" ht="15"/>
    <row r="22495" customFormat="1" ht="15"/>
    <row r="22496" customFormat="1" ht="15"/>
    <row r="22497" customFormat="1" ht="15"/>
    <row r="22498" customFormat="1" ht="15"/>
    <row r="22499" customFormat="1" ht="15"/>
    <row r="22500" customFormat="1" ht="15"/>
    <row r="22501" customFormat="1" ht="15"/>
    <row r="22502" customFormat="1" ht="15"/>
    <row r="22503" customFormat="1" ht="15"/>
    <row r="22504" customFormat="1" ht="15"/>
    <row r="22505" customFormat="1" ht="15"/>
    <row r="22506" customFormat="1" ht="15"/>
    <row r="22507" customFormat="1" ht="15"/>
    <row r="22508" customFormat="1" ht="15"/>
    <row r="22509" customFormat="1" ht="15"/>
    <row r="22510" customFormat="1" ht="15"/>
    <row r="22511" customFormat="1" ht="15"/>
    <row r="22512" customFormat="1" ht="15"/>
    <row r="22513" customFormat="1" ht="15"/>
    <row r="22514" customFormat="1" ht="15"/>
    <row r="22515" customFormat="1" ht="15"/>
    <row r="22516" customFormat="1" ht="15"/>
    <row r="22517" customFormat="1" ht="15"/>
    <row r="22518" customFormat="1" ht="15"/>
    <row r="22519" customFormat="1" ht="15"/>
    <row r="22520" customFormat="1" ht="15"/>
    <row r="22521" customFormat="1" ht="15"/>
    <row r="22522" customFormat="1" ht="15"/>
    <row r="22523" customFormat="1" ht="15"/>
    <row r="22524" customFormat="1" ht="15"/>
    <row r="22525" customFormat="1" ht="15"/>
    <row r="22526" customFormat="1" ht="15"/>
    <row r="22527" customFormat="1" ht="15"/>
    <row r="22528" customFormat="1" ht="15"/>
    <row r="22529" customFormat="1" ht="15"/>
    <row r="22530" customFormat="1" ht="15"/>
    <row r="22531" customFormat="1" ht="15"/>
    <row r="22532" customFormat="1" ht="15"/>
    <row r="22533" customFormat="1" ht="15"/>
    <row r="22534" customFormat="1" ht="15"/>
    <row r="22535" customFormat="1" ht="15"/>
    <row r="22536" customFormat="1" ht="15"/>
    <row r="22537" customFormat="1" ht="15"/>
    <row r="22538" customFormat="1" ht="15"/>
    <row r="22539" customFormat="1" ht="15"/>
    <row r="22540" customFormat="1" ht="15"/>
    <row r="22541" customFormat="1" ht="15"/>
    <row r="22542" customFormat="1" ht="15"/>
    <row r="22543" customFormat="1" ht="15"/>
    <row r="22544" customFormat="1" ht="15"/>
    <row r="22545" customFormat="1" ht="15"/>
    <row r="22546" customFormat="1" ht="15"/>
    <row r="22547" customFormat="1" ht="15"/>
    <row r="22548" customFormat="1" ht="15"/>
    <row r="22549" customFormat="1" ht="15"/>
    <row r="22550" customFormat="1" ht="15"/>
    <row r="22551" customFormat="1" ht="15"/>
    <row r="22552" customFormat="1" ht="15"/>
    <row r="22553" customFormat="1" ht="15"/>
    <row r="22554" customFormat="1" ht="15"/>
    <row r="22555" customFormat="1" ht="15"/>
    <row r="22556" customFormat="1" ht="15"/>
    <row r="22557" customFormat="1" ht="15"/>
    <row r="22558" customFormat="1" ht="15"/>
    <row r="22559" customFormat="1" ht="15"/>
    <row r="22560" customFormat="1" ht="15"/>
    <row r="22561" customFormat="1" ht="15"/>
    <row r="22562" customFormat="1" ht="15"/>
    <row r="22563" customFormat="1" ht="15"/>
    <row r="22564" customFormat="1" ht="15"/>
    <row r="22565" customFormat="1" ht="15"/>
    <row r="22566" customFormat="1" ht="15"/>
    <row r="22567" customFormat="1" ht="15"/>
    <row r="22568" customFormat="1" ht="15"/>
    <row r="22569" customFormat="1" ht="15"/>
    <row r="22570" customFormat="1" ht="15"/>
    <row r="22571" customFormat="1" ht="15"/>
    <row r="22572" customFormat="1" ht="15"/>
    <row r="22573" customFormat="1" ht="15"/>
    <row r="22574" customFormat="1" ht="15"/>
    <row r="22575" customFormat="1" ht="15"/>
    <row r="22576" customFormat="1" ht="15"/>
    <row r="22577" customFormat="1" ht="15"/>
    <row r="22578" customFormat="1" ht="15"/>
    <row r="22579" customFormat="1" ht="15"/>
    <row r="22580" customFormat="1" ht="15"/>
    <row r="22581" customFormat="1" ht="15"/>
    <row r="22582" customFormat="1" ht="15"/>
    <row r="22583" customFormat="1" ht="15"/>
    <row r="22584" customFormat="1" ht="15"/>
    <row r="22585" customFormat="1" ht="15"/>
    <row r="22586" customFormat="1" ht="15"/>
    <row r="22587" customFormat="1" ht="15"/>
    <row r="22588" customFormat="1" ht="15"/>
    <row r="22589" customFormat="1" ht="15"/>
    <row r="22590" customFormat="1" ht="15"/>
    <row r="22591" customFormat="1" ht="15"/>
    <row r="22592" customFormat="1" ht="15"/>
    <row r="22593" customFormat="1" ht="15"/>
    <row r="22594" customFormat="1" ht="15"/>
    <row r="22595" customFormat="1" ht="15"/>
    <row r="22596" customFormat="1" ht="15"/>
    <row r="22597" customFormat="1" ht="15"/>
    <row r="22598" customFormat="1" ht="15"/>
    <row r="22599" customFormat="1" ht="15"/>
    <row r="22600" customFormat="1" ht="15"/>
    <row r="22601" customFormat="1" ht="15"/>
    <row r="22602" customFormat="1" ht="15"/>
    <row r="22603" customFormat="1" ht="15"/>
    <row r="22604" customFormat="1" ht="15"/>
    <row r="22605" customFormat="1" ht="15"/>
    <row r="22606" customFormat="1" ht="15"/>
    <row r="22607" customFormat="1" ht="15"/>
    <row r="22608" customFormat="1" ht="15"/>
    <row r="22609" customFormat="1" ht="15"/>
    <row r="22610" customFormat="1" ht="15"/>
    <row r="22611" customFormat="1" ht="15"/>
    <row r="22612" customFormat="1" ht="15"/>
    <row r="22613" customFormat="1" ht="15"/>
    <row r="22614" customFormat="1" ht="15"/>
    <row r="22615" customFormat="1" ht="15"/>
    <row r="22616" customFormat="1" ht="15"/>
    <row r="22617" customFormat="1" ht="15"/>
    <row r="22618" customFormat="1" ht="15"/>
    <row r="22619" customFormat="1" ht="15"/>
    <row r="22620" customFormat="1" ht="15"/>
    <row r="22621" customFormat="1" ht="15"/>
    <row r="22622" customFormat="1" ht="15"/>
    <row r="22623" customFormat="1" ht="15"/>
    <row r="22624" customFormat="1" ht="15"/>
    <row r="22625" customFormat="1" ht="15"/>
    <row r="22626" customFormat="1" ht="15"/>
    <row r="22627" customFormat="1" ht="15"/>
    <row r="22628" customFormat="1" ht="15"/>
    <row r="22629" customFormat="1" ht="15"/>
    <row r="22630" customFormat="1" ht="15"/>
    <row r="22631" customFormat="1" ht="15"/>
    <row r="22632" customFormat="1" ht="15"/>
    <row r="22633" customFormat="1" ht="15"/>
    <row r="22634" customFormat="1" ht="15"/>
    <row r="22635" customFormat="1" ht="15"/>
    <row r="22636" customFormat="1" ht="15"/>
    <row r="22637" customFormat="1" ht="15"/>
    <row r="22638" customFormat="1" ht="15"/>
    <row r="22639" customFormat="1" ht="15"/>
    <row r="22640" customFormat="1" ht="15"/>
    <row r="22641" customFormat="1" ht="15"/>
    <row r="22642" customFormat="1" ht="15"/>
    <row r="22643" customFormat="1" ht="15"/>
    <row r="22644" customFormat="1" ht="15"/>
    <row r="22645" customFormat="1" ht="15"/>
    <row r="22646" customFormat="1" ht="15"/>
    <row r="22647" customFormat="1" ht="15"/>
    <row r="22648" customFormat="1" ht="15"/>
    <row r="22649" customFormat="1" ht="15"/>
    <row r="22650" customFormat="1" ht="15"/>
    <row r="22651" customFormat="1" ht="15"/>
    <row r="22652" customFormat="1" ht="15"/>
    <row r="22653" customFormat="1" ht="15"/>
    <row r="22654" customFormat="1" ht="15"/>
    <row r="22655" customFormat="1" ht="15"/>
    <row r="22656" customFormat="1" ht="15"/>
    <row r="22657" customFormat="1" ht="15"/>
    <row r="22658" customFormat="1" ht="15"/>
    <row r="22659" customFormat="1" ht="15"/>
    <row r="22660" customFormat="1" ht="15"/>
    <row r="22661" customFormat="1" ht="15"/>
    <row r="22662" customFormat="1" ht="15"/>
    <row r="22663" customFormat="1" ht="15"/>
    <row r="22664" customFormat="1" ht="15"/>
    <row r="22665" customFormat="1" ht="15"/>
    <row r="22666" customFormat="1" ht="15"/>
    <row r="22667" customFormat="1" ht="15"/>
    <row r="22668" customFormat="1" ht="15"/>
    <row r="22669" customFormat="1" ht="15"/>
    <row r="22670" customFormat="1" ht="15"/>
    <row r="22671" customFormat="1" ht="15"/>
    <row r="22672" customFormat="1" ht="15"/>
    <row r="22673" customFormat="1" ht="15"/>
    <row r="22674" customFormat="1" ht="15"/>
    <row r="22675" customFormat="1" ht="15"/>
    <row r="22676" customFormat="1" ht="15"/>
    <row r="22677" customFormat="1" ht="15"/>
    <row r="22678" customFormat="1" ht="15"/>
    <row r="22679" customFormat="1" ht="15"/>
    <row r="22680" customFormat="1" ht="15"/>
    <row r="22681" customFormat="1" ht="15"/>
    <row r="22682" customFormat="1" ht="15"/>
    <row r="22683" customFormat="1" ht="15"/>
    <row r="22684" customFormat="1" ht="15"/>
    <row r="22685" customFormat="1" ht="15"/>
    <row r="22686" customFormat="1" ht="15"/>
    <row r="22687" customFormat="1" ht="15"/>
    <row r="22688" customFormat="1" ht="15"/>
    <row r="22689" customFormat="1" ht="15"/>
    <row r="22690" customFormat="1" ht="15"/>
    <row r="22691" customFormat="1" ht="15"/>
    <row r="22692" customFormat="1" ht="15"/>
    <row r="22693" customFormat="1" ht="15"/>
    <row r="22694" customFormat="1" ht="15"/>
    <row r="22695" customFormat="1" ht="15"/>
    <row r="22696" customFormat="1" ht="15"/>
    <row r="22697" customFormat="1" ht="15"/>
    <row r="22698" customFormat="1" ht="15"/>
    <row r="22699" customFormat="1" ht="15"/>
    <row r="22700" customFormat="1" ht="15"/>
    <row r="22701" customFormat="1" ht="15"/>
    <row r="22702" customFormat="1" ht="15"/>
    <row r="22703" customFormat="1" ht="15"/>
    <row r="22704" customFormat="1" ht="15"/>
    <row r="22705" customFormat="1" ht="15"/>
    <row r="22706" customFormat="1" ht="15"/>
    <row r="22707" customFormat="1" ht="15"/>
    <row r="22708" customFormat="1" ht="15"/>
    <row r="22709" customFormat="1" ht="15"/>
    <row r="22710" customFormat="1" ht="15"/>
    <row r="22711" customFormat="1" ht="15"/>
    <row r="22712" customFormat="1" ht="15"/>
    <row r="22713" customFormat="1" ht="15"/>
    <row r="22714" customFormat="1" ht="15"/>
    <row r="22715" customFormat="1" ht="15"/>
    <row r="22716" customFormat="1" ht="15"/>
    <row r="22717" customFormat="1" ht="15"/>
    <row r="22718" customFormat="1" ht="15"/>
    <row r="22719" customFormat="1" ht="15"/>
    <row r="22720" customFormat="1" ht="15"/>
    <row r="22721" customFormat="1" ht="15"/>
    <row r="22722" customFormat="1" ht="15"/>
    <row r="22723" customFormat="1" ht="15"/>
    <row r="22724" customFormat="1" ht="15"/>
    <row r="22725" customFormat="1" ht="15"/>
    <row r="22726" customFormat="1" ht="15"/>
    <row r="22727" customFormat="1" ht="15"/>
    <row r="22728" customFormat="1" ht="15"/>
    <row r="22729" customFormat="1" ht="15"/>
    <row r="22730" customFormat="1" ht="15"/>
    <row r="22731" customFormat="1" ht="15"/>
    <row r="22732" customFormat="1" ht="15"/>
    <row r="22733" customFormat="1" ht="15"/>
    <row r="22734" customFormat="1" ht="15"/>
    <row r="22735" customFormat="1" ht="15"/>
    <row r="22736" customFormat="1" ht="15"/>
    <row r="22737" customFormat="1" ht="15"/>
    <row r="22738" customFormat="1" ht="15"/>
    <row r="22739" customFormat="1" ht="15"/>
    <row r="22740" customFormat="1" ht="15"/>
    <row r="22741" customFormat="1" ht="15"/>
    <row r="22742" customFormat="1" ht="15"/>
    <row r="22743" customFormat="1" ht="15"/>
    <row r="22744" customFormat="1" ht="15"/>
    <row r="22745" customFormat="1" ht="15"/>
    <row r="22746" customFormat="1" ht="15"/>
    <row r="22747" customFormat="1" ht="15"/>
    <row r="22748" customFormat="1" ht="15"/>
    <row r="22749" customFormat="1" ht="15"/>
    <row r="22750" customFormat="1" ht="15"/>
    <row r="22751" customFormat="1" ht="15"/>
    <row r="22752" customFormat="1" ht="15"/>
    <row r="22753" customFormat="1" ht="15"/>
    <row r="22754" customFormat="1" ht="15"/>
    <row r="22755" customFormat="1" ht="15"/>
    <row r="22756" customFormat="1" ht="15"/>
    <row r="22757" customFormat="1" ht="15"/>
    <row r="22758" customFormat="1" ht="15"/>
    <row r="22759" customFormat="1" ht="15"/>
    <row r="22760" customFormat="1" ht="15"/>
    <row r="22761" customFormat="1" ht="15"/>
    <row r="22762" customFormat="1" ht="15"/>
    <row r="22763" customFormat="1" ht="15"/>
    <row r="22764" customFormat="1" ht="15"/>
    <row r="22765" customFormat="1" ht="15"/>
    <row r="22766" customFormat="1" ht="15"/>
    <row r="22767" customFormat="1" ht="15"/>
    <row r="22768" customFormat="1" ht="15"/>
    <row r="22769" customFormat="1" ht="15"/>
    <row r="22770" customFormat="1" ht="15"/>
    <row r="22771" customFormat="1" ht="15"/>
    <row r="22772" customFormat="1" ht="15"/>
    <row r="22773" customFormat="1" ht="15"/>
    <row r="22774" customFormat="1" ht="15"/>
    <row r="22775" customFormat="1" ht="15"/>
    <row r="22776" customFormat="1" ht="15"/>
    <row r="22777" customFormat="1" ht="15"/>
    <row r="22778" customFormat="1" ht="15"/>
    <row r="22779" customFormat="1" ht="15"/>
    <row r="22780" customFormat="1" ht="15"/>
    <row r="22781" customFormat="1" ht="15"/>
    <row r="22782" customFormat="1" ht="15"/>
    <row r="22783" customFormat="1" ht="15"/>
    <row r="22784" customFormat="1" ht="15"/>
    <row r="22785" customFormat="1" ht="15"/>
    <row r="22786" customFormat="1" ht="15"/>
    <row r="22787" customFormat="1" ht="15"/>
    <row r="22788" customFormat="1" ht="15"/>
    <row r="22789" customFormat="1" ht="15"/>
    <row r="22790" customFormat="1" ht="15"/>
    <row r="22791" customFormat="1" ht="15"/>
    <row r="22792" customFormat="1" ht="15"/>
    <row r="22793" customFormat="1" ht="15"/>
    <row r="22794" customFormat="1" ht="15"/>
    <row r="22795" customFormat="1" ht="15"/>
    <row r="22796" customFormat="1" ht="15"/>
    <row r="22797" customFormat="1" ht="15"/>
    <row r="22798" customFormat="1" ht="15"/>
    <row r="22799" customFormat="1" ht="15"/>
    <row r="22800" customFormat="1" ht="15"/>
    <row r="22801" customFormat="1" ht="15"/>
    <row r="22802" customFormat="1" ht="15"/>
    <row r="22803" customFormat="1" ht="15"/>
    <row r="22804" customFormat="1" ht="15"/>
    <row r="22805" customFormat="1" ht="15"/>
    <row r="22806" customFormat="1" ht="15"/>
    <row r="22807" customFormat="1" ht="15"/>
    <row r="22808" customFormat="1" ht="15"/>
    <row r="22809" customFormat="1" ht="15"/>
    <row r="22810" customFormat="1" ht="15"/>
    <row r="22811" customFormat="1" ht="15"/>
    <row r="22812" customFormat="1" ht="15"/>
    <row r="22813" customFormat="1" ht="15"/>
    <row r="22814" customFormat="1" ht="15"/>
    <row r="22815" customFormat="1" ht="15"/>
    <row r="22816" customFormat="1" ht="15"/>
    <row r="22817" customFormat="1" ht="15"/>
    <row r="22818" customFormat="1" ht="15"/>
    <row r="22819" customFormat="1" ht="15"/>
    <row r="22820" customFormat="1" ht="15"/>
    <row r="22821" customFormat="1" ht="15"/>
    <row r="22822" customFormat="1" ht="15"/>
    <row r="22823" customFormat="1" ht="15"/>
    <row r="22824" customFormat="1" ht="15"/>
    <row r="22825" customFormat="1" ht="15"/>
    <row r="22826" customFormat="1" ht="15"/>
    <row r="22827" customFormat="1" ht="15"/>
    <row r="22828" customFormat="1" ht="15"/>
    <row r="22829" customFormat="1" ht="15"/>
    <row r="22830" customFormat="1" ht="15"/>
    <row r="22831" customFormat="1" ht="15"/>
    <row r="22832" customFormat="1" ht="15"/>
    <row r="22833" customFormat="1" ht="15"/>
    <row r="22834" customFormat="1" ht="15"/>
    <row r="22835" customFormat="1" ht="15"/>
    <row r="22836" customFormat="1" ht="15"/>
    <row r="22837" customFormat="1" ht="15"/>
    <row r="22838" customFormat="1" ht="15"/>
    <row r="22839" customFormat="1" ht="15"/>
    <row r="22840" customFormat="1" ht="15"/>
    <row r="22841" customFormat="1" ht="15"/>
    <row r="22842" customFormat="1" ht="15"/>
    <row r="22843" customFormat="1" ht="15"/>
    <row r="22844" customFormat="1" ht="15"/>
    <row r="22845" customFormat="1" ht="15"/>
    <row r="22846" customFormat="1" ht="15"/>
    <row r="22847" customFormat="1" ht="15"/>
    <row r="22848" customFormat="1" ht="15"/>
    <row r="22849" customFormat="1" ht="15"/>
    <row r="22850" customFormat="1" ht="15"/>
    <row r="22851" customFormat="1" ht="15"/>
    <row r="22852" customFormat="1" ht="15"/>
    <row r="22853" customFormat="1" ht="15"/>
    <row r="22854" customFormat="1" ht="15"/>
    <row r="22855" customFormat="1" ht="15"/>
    <row r="22856" customFormat="1" ht="15"/>
    <row r="22857" customFormat="1" ht="15"/>
    <row r="22858" customFormat="1" ht="15"/>
    <row r="22859" customFormat="1" ht="15"/>
    <row r="22860" customFormat="1" ht="15"/>
    <row r="22861" customFormat="1" ht="15"/>
    <row r="22862" customFormat="1" ht="15"/>
    <row r="22863" customFormat="1" ht="15"/>
    <row r="22864" customFormat="1" ht="15"/>
    <row r="22865" customFormat="1" ht="15"/>
    <row r="22866" customFormat="1" ht="15"/>
    <row r="22867" customFormat="1" ht="15"/>
    <row r="22868" customFormat="1" ht="15"/>
    <row r="22869" customFormat="1" ht="15"/>
    <row r="22870" customFormat="1" ht="15"/>
    <row r="22871" customFormat="1" ht="15"/>
    <row r="22872" customFormat="1" ht="15"/>
    <row r="22873" customFormat="1" ht="15"/>
    <row r="22874" customFormat="1" ht="15"/>
    <row r="22875" customFormat="1" ht="15"/>
    <row r="22876" customFormat="1" ht="15"/>
    <row r="22877" customFormat="1" ht="15"/>
    <row r="22878" customFormat="1" ht="15"/>
    <row r="22879" customFormat="1" ht="15"/>
    <row r="22880" customFormat="1" ht="15"/>
    <row r="22881" customFormat="1" ht="15"/>
    <row r="22882" customFormat="1" ht="15"/>
    <row r="22883" customFormat="1" ht="15"/>
    <row r="22884" customFormat="1" ht="15"/>
    <row r="22885" customFormat="1" ht="15"/>
    <row r="22886" customFormat="1" ht="15"/>
    <row r="22887" customFormat="1" ht="15"/>
    <row r="22888" customFormat="1" ht="15"/>
    <row r="22889" customFormat="1" ht="15"/>
    <row r="22890" customFormat="1" ht="15"/>
    <row r="22891" customFormat="1" ht="15"/>
    <row r="22892" customFormat="1" ht="15"/>
    <row r="22893" customFormat="1" ht="15"/>
    <row r="22894" customFormat="1" ht="15"/>
    <row r="22895" customFormat="1" ht="15"/>
    <row r="22896" customFormat="1" ht="15"/>
    <row r="22897" customFormat="1" ht="15"/>
    <row r="22898" customFormat="1" ht="15"/>
    <row r="22899" customFormat="1" ht="15"/>
    <row r="22900" customFormat="1" ht="15"/>
    <row r="22901" customFormat="1" ht="15"/>
    <row r="22902" customFormat="1" ht="15"/>
    <row r="22903" customFormat="1" ht="15"/>
    <row r="22904" customFormat="1" ht="15"/>
    <row r="22905" customFormat="1" ht="15"/>
    <row r="22906" customFormat="1" ht="15"/>
    <row r="22907" customFormat="1" ht="15"/>
    <row r="22908" customFormat="1" ht="15"/>
    <row r="22909" customFormat="1" ht="15"/>
    <row r="22910" customFormat="1" ht="15"/>
    <row r="22911" customFormat="1" ht="15"/>
    <row r="22912" customFormat="1" ht="15"/>
    <row r="22913" customFormat="1" ht="15"/>
    <row r="22914" customFormat="1" ht="15"/>
    <row r="22915" customFormat="1" ht="15"/>
    <row r="22916" customFormat="1" ht="15"/>
    <row r="22917" customFormat="1" ht="15"/>
    <row r="22918" customFormat="1" ht="15"/>
    <row r="22919" customFormat="1" ht="15"/>
    <row r="22920" customFormat="1" ht="15"/>
    <row r="22921" customFormat="1" ht="15"/>
    <row r="22922" customFormat="1" ht="15"/>
    <row r="22923" customFormat="1" ht="15"/>
    <row r="22924" customFormat="1" ht="15"/>
    <row r="22925" customFormat="1" ht="15"/>
    <row r="22926" customFormat="1" ht="15"/>
    <row r="22927" customFormat="1" ht="15"/>
    <row r="22928" customFormat="1" ht="15"/>
    <row r="22929" customFormat="1" ht="15"/>
    <row r="22930" customFormat="1" ht="15"/>
    <row r="22931" customFormat="1" ht="15"/>
    <row r="22932" customFormat="1" ht="15"/>
    <row r="22933" customFormat="1" ht="15"/>
    <row r="22934" customFormat="1" ht="15"/>
    <row r="22935" customFormat="1" ht="15"/>
    <row r="22936" customFormat="1" ht="15"/>
    <row r="22937" customFormat="1" ht="15"/>
    <row r="22938" customFormat="1" ht="15"/>
    <row r="22939" customFormat="1" ht="15"/>
    <row r="22940" customFormat="1" ht="15"/>
    <row r="22941" customFormat="1" ht="15"/>
    <row r="22942" customFormat="1" ht="15"/>
    <row r="22943" customFormat="1" ht="15"/>
    <row r="22944" customFormat="1" ht="15"/>
    <row r="22945" customFormat="1" ht="15"/>
    <row r="22946" customFormat="1" ht="15"/>
    <row r="22947" customFormat="1" ht="15"/>
    <row r="22948" customFormat="1" ht="15"/>
    <row r="22949" customFormat="1" ht="15"/>
    <row r="22950" customFormat="1" ht="15"/>
    <row r="22951" customFormat="1" ht="15"/>
    <row r="22952" customFormat="1" ht="15"/>
    <row r="22953" customFormat="1" ht="15"/>
    <row r="22954" customFormat="1" ht="15"/>
    <row r="22955" customFormat="1" ht="15"/>
    <row r="22956" customFormat="1" ht="15"/>
    <row r="22957" customFormat="1" ht="15"/>
    <row r="22958" customFormat="1" ht="15"/>
    <row r="22959" customFormat="1" ht="15"/>
    <row r="22960" customFormat="1" ht="15"/>
    <row r="22961" customFormat="1" ht="15"/>
    <row r="22962" customFormat="1" ht="15"/>
    <row r="22963" customFormat="1" ht="15"/>
    <row r="22964" customFormat="1" ht="15"/>
    <row r="22965" customFormat="1" ht="15"/>
    <row r="22966" customFormat="1" ht="15"/>
    <row r="22967" customFormat="1" ht="15"/>
    <row r="22968" customFormat="1" ht="15"/>
    <row r="22969" customFormat="1" ht="15"/>
    <row r="22970" customFormat="1" ht="15"/>
    <row r="22971" customFormat="1" ht="15"/>
    <row r="22972" customFormat="1" ht="15"/>
    <row r="22973" customFormat="1" ht="15"/>
    <row r="22974" customFormat="1" ht="15"/>
    <row r="22975" customFormat="1" ht="15"/>
    <row r="22976" customFormat="1" ht="15"/>
    <row r="22977" customFormat="1" ht="15"/>
    <row r="22978" customFormat="1" ht="15"/>
    <row r="22979" customFormat="1" ht="15"/>
    <row r="22980" customFormat="1" ht="15"/>
    <row r="22981" customFormat="1" ht="15"/>
    <row r="22982" customFormat="1" ht="15"/>
    <row r="22983" customFormat="1" ht="15"/>
    <row r="22984" customFormat="1" ht="15"/>
    <row r="22985" customFormat="1" ht="15"/>
    <row r="22986" customFormat="1" ht="15"/>
    <row r="22987" customFormat="1" ht="15"/>
    <row r="22988" customFormat="1" ht="15"/>
    <row r="22989" customFormat="1" ht="15"/>
    <row r="22990" customFormat="1" ht="15"/>
    <row r="22991" customFormat="1" ht="15"/>
    <row r="22992" customFormat="1" ht="15"/>
    <row r="22993" customFormat="1" ht="15"/>
    <row r="22994" customFormat="1" ht="15"/>
    <row r="22995" customFormat="1" ht="15"/>
    <row r="22996" customFormat="1" ht="15"/>
    <row r="22997" customFormat="1" ht="15"/>
    <row r="22998" customFormat="1" ht="15"/>
    <row r="22999" customFormat="1" ht="15"/>
    <row r="23000" customFormat="1" ht="15"/>
    <row r="23001" customFormat="1" ht="15"/>
    <row r="23002" customFormat="1" ht="15"/>
    <row r="23003" customFormat="1" ht="15"/>
    <row r="23004" customFormat="1" ht="15"/>
    <row r="23005" customFormat="1" ht="15"/>
    <row r="23006" customFormat="1" ht="15"/>
    <row r="23007" customFormat="1" ht="15"/>
    <row r="23008" customFormat="1" ht="15"/>
    <row r="23009" customFormat="1" ht="15"/>
    <row r="23010" customFormat="1" ht="15"/>
    <row r="23011" customFormat="1" ht="15"/>
    <row r="23012" customFormat="1" ht="15"/>
    <row r="23013" customFormat="1" ht="15"/>
    <row r="23014" customFormat="1" ht="15"/>
    <row r="23015" customFormat="1" ht="15"/>
    <row r="23016" customFormat="1" ht="15"/>
    <row r="23017" customFormat="1" ht="15"/>
    <row r="23018" customFormat="1" ht="15"/>
    <row r="23019" customFormat="1" ht="15"/>
    <row r="23020" customFormat="1" ht="15"/>
    <row r="23021" customFormat="1" ht="15"/>
    <row r="23022" customFormat="1" ht="15"/>
    <row r="23023" customFormat="1" ht="15"/>
    <row r="23024" customFormat="1" ht="15"/>
    <row r="23025" customFormat="1" ht="15"/>
    <row r="23026" customFormat="1" ht="15"/>
    <row r="23027" customFormat="1" ht="15"/>
    <row r="23028" customFormat="1" ht="15"/>
    <row r="23029" customFormat="1" ht="15"/>
    <row r="23030" customFormat="1" ht="15"/>
    <row r="23031" customFormat="1" ht="15"/>
    <row r="23032" customFormat="1" ht="15"/>
    <row r="23033" customFormat="1" ht="15"/>
    <row r="23034" customFormat="1" ht="15"/>
    <row r="23035" customFormat="1" ht="15"/>
    <row r="23036" customFormat="1" ht="15"/>
    <row r="23037" customFormat="1" ht="15"/>
    <row r="23038" customFormat="1" ht="15"/>
    <row r="23039" customFormat="1" ht="15"/>
    <row r="23040" customFormat="1" ht="15"/>
    <row r="23041" customFormat="1" ht="15"/>
    <row r="23042" customFormat="1" ht="15"/>
    <row r="23043" customFormat="1" ht="15"/>
    <row r="23044" customFormat="1" ht="15"/>
    <row r="23045" customFormat="1" ht="15"/>
    <row r="23046" customFormat="1" ht="15"/>
    <row r="23047" customFormat="1" ht="15"/>
    <row r="23048" customFormat="1" ht="15"/>
    <row r="23049" customFormat="1" ht="15"/>
    <row r="23050" customFormat="1" ht="15"/>
    <row r="23051" customFormat="1" ht="15"/>
    <row r="23052" customFormat="1" ht="15"/>
    <row r="23053" customFormat="1" ht="15"/>
    <row r="23054" customFormat="1" ht="15"/>
    <row r="23055" customFormat="1" ht="15"/>
    <row r="23056" customFormat="1" ht="15"/>
    <row r="23057" customFormat="1" ht="15"/>
    <row r="23058" customFormat="1" ht="15"/>
    <row r="23059" customFormat="1" ht="15"/>
    <row r="23060" customFormat="1" ht="15"/>
    <row r="23061" customFormat="1" ht="15"/>
    <row r="23062" customFormat="1" ht="15"/>
    <row r="23063" customFormat="1" ht="15"/>
    <row r="23064" customFormat="1" ht="15"/>
    <row r="23065" customFormat="1" ht="15"/>
    <row r="23066" customFormat="1" ht="15"/>
    <row r="23067" customFormat="1" ht="15"/>
    <row r="23068" customFormat="1" ht="15"/>
    <row r="23069" customFormat="1" ht="15"/>
    <row r="23070" customFormat="1" ht="15"/>
    <row r="23071" customFormat="1" ht="15"/>
    <row r="23072" customFormat="1" ht="15"/>
    <row r="23073" customFormat="1" ht="15"/>
    <row r="23074" customFormat="1" ht="15"/>
    <row r="23075" customFormat="1" ht="15"/>
    <row r="23076" customFormat="1" ht="15"/>
    <row r="23077" customFormat="1" ht="15"/>
    <row r="23078" customFormat="1" ht="15"/>
    <row r="23079" customFormat="1" ht="15"/>
    <row r="23080" customFormat="1" ht="15"/>
    <row r="23081" customFormat="1" ht="15"/>
    <row r="23082" customFormat="1" ht="15"/>
    <row r="23083" customFormat="1" ht="15"/>
    <row r="23084" customFormat="1" ht="15"/>
    <row r="23085" customFormat="1" ht="15"/>
    <row r="23086" customFormat="1" ht="15"/>
    <row r="23087" customFormat="1" ht="15"/>
    <row r="23088" customFormat="1" ht="15"/>
    <row r="23089" customFormat="1" ht="15"/>
    <row r="23090" customFormat="1" ht="15"/>
    <row r="23091" customFormat="1" ht="15"/>
    <row r="23092" customFormat="1" ht="15"/>
    <row r="23093" customFormat="1" ht="15"/>
    <row r="23094" customFormat="1" ht="15"/>
    <row r="23095" customFormat="1" ht="15"/>
    <row r="23096" customFormat="1" ht="15"/>
    <row r="23097" customFormat="1" ht="15"/>
    <row r="23098" customFormat="1" ht="15"/>
    <row r="23099" customFormat="1" ht="15"/>
    <row r="23100" customFormat="1" ht="15"/>
    <row r="23101" customFormat="1" ht="15"/>
    <row r="23102" customFormat="1" ht="15"/>
    <row r="23103" customFormat="1" ht="15"/>
    <row r="23104" customFormat="1" ht="15"/>
    <row r="23105" customFormat="1" ht="15"/>
    <row r="23106" customFormat="1" ht="15"/>
    <row r="23107" customFormat="1" ht="15"/>
    <row r="23108" customFormat="1" ht="15"/>
    <row r="23109" customFormat="1" ht="15"/>
    <row r="23110" customFormat="1" ht="15"/>
    <row r="23111" customFormat="1" ht="15"/>
    <row r="23112" customFormat="1" ht="15"/>
    <row r="23113" customFormat="1" ht="15"/>
    <row r="23114" customFormat="1" ht="15"/>
    <row r="23115" customFormat="1" ht="15"/>
    <row r="23116" customFormat="1" ht="15"/>
    <row r="23117" customFormat="1" ht="15"/>
    <row r="23118" customFormat="1" ht="15"/>
    <row r="23119" customFormat="1" ht="15"/>
    <row r="23120" customFormat="1" ht="15"/>
    <row r="23121" customFormat="1" ht="15"/>
    <row r="23122" customFormat="1" ht="15"/>
    <row r="23123" customFormat="1" ht="15"/>
    <row r="23124" customFormat="1" ht="15"/>
    <row r="23125" customFormat="1" ht="15"/>
    <row r="23126" customFormat="1" ht="15"/>
    <row r="23127" customFormat="1" ht="15"/>
    <row r="23128" customFormat="1" ht="15"/>
    <row r="23129" customFormat="1" ht="15"/>
    <row r="23130" customFormat="1" ht="15"/>
    <row r="23131" customFormat="1" ht="15"/>
    <row r="23132" customFormat="1" ht="15"/>
    <row r="23133" customFormat="1" ht="15"/>
    <row r="23134" customFormat="1" ht="15"/>
    <row r="23135" customFormat="1" ht="15"/>
    <row r="23136" customFormat="1" ht="15"/>
    <row r="23137" customFormat="1" ht="15"/>
    <row r="23138" customFormat="1" ht="15"/>
    <row r="23139" customFormat="1" ht="15"/>
    <row r="23140" customFormat="1" ht="15"/>
    <row r="23141" customFormat="1" ht="15"/>
    <row r="23142" customFormat="1" ht="15"/>
    <row r="23143" customFormat="1" ht="15"/>
    <row r="23144" customFormat="1" ht="15"/>
    <row r="23145" customFormat="1" ht="15"/>
    <row r="23146" customFormat="1" ht="15"/>
    <row r="23147" customFormat="1" ht="15"/>
    <row r="23148" customFormat="1" ht="15"/>
    <row r="23149" customFormat="1" ht="15"/>
    <row r="23150" customFormat="1" ht="15"/>
    <row r="23151" customFormat="1" ht="15"/>
    <row r="23152" customFormat="1" ht="15"/>
    <row r="23153" customFormat="1" ht="15"/>
    <row r="23154" customFormat="1" ht="15"/>
    <row r="23155" customFormat="1" ht="15"/>
    <row r="23156" customFormat="1" ht="15"/>
    <row r="23157" customFormat="1" ht="15"/>
    <row r="23158" customFormat="1" ht="15"/>
    <row r="23159" customFormat="1" ht="15"/>
    <row r="23160" customFormat="1" ht="15"/>
    <row r="23161" customFormat="1" ht="15"/>
    <row r="23162" customFormat="1" ht="15"/>
    <row r="23163" customFormat="1" ht="15"/>
    <row r="23164" customFormat="1" ht="15"/>
    <row r="23165" customFormat="1" ht="15"/>
    <row r="23166" customFormat="1" ht="15"/>
    <row r="23167" customFormat="1" ht="15"/>
    <row r="23168" customFormat="1" ht="15"/>
    <row r="23169" customFormat="1" ht="15"/>
    <row r="23170" customFormat="1" ht="15"/>
    <row r="23171" customFormat="1" ht="15"/>
    <row r="23172" customFormat="1" ht="15"/>
    <row r="23173" customFormat="1" ht="15"/>
    <row r="23174" customFormat="1" ht="15"/>
    <row r="23175" customFormat="1" ht="15"/>
    <row r="23176" customFormat="1" ht="15"/>
    <row r="23177" customFormat="1" ht="15"/>
    <row r="23178" customFormat="1" ht="15"/>
    <row r="23179" customFormat="1" ht="15"/>
    <row r="23180" customFormat="1" ht="15"/>
    <row r="23181" customFormat="1" ht="15"/>
    <row r="23182" customFormat="1" ht="15"/>
    <row r="23183" customFormat="1" ht="15"/>
    <row r="23184" customFormat="1" ht="15"/>
    <row r="23185" customFormat="1" ht="15"/>
    <row r="23186" customFormat="1" ht="15"/>
    <row r="23187" customFormat="1" ht="15"/>
    <row r="23188" customFormat="1" ht="15"/>
    <row r="23189" customFormat="1" ht="15"/>
    <row r="23190" customFormat="1" ht="15"/>
    <row r="23191" customFormat="1" ht="15"/>
    <row r="23192" customFormat="1" ht="15"/>
    <row r="23193" customFormat="1" ht="15"/>
    <row r="23194" customFormat="1" ht="15"/>
    <row r="23195" customFormat="1" ht="15"/>
    <row r="23196" customFormat="1" ht="15"/>
    <row r="23197" customFormat="1" ht="15"/>
    <row r="23198" customFormat="1" ht="15"/>
    <row r="23199" customFormat="1" ht="15"/>
    <row r="23200" customFormat="1" ht="15"/>
    <row r="23201" customFormat="1" ht="15"/>
    <row r="23202" customFormat="1" ht="15"/>
    <row r="23203" customFormat="1" ht="15"/>
    <row r="23204" customFormat="1" ht="15"/>
    <row r="23205" customFormat="1" ht="15"/>
    <row r="23206" customFormat="1" ht="15"/>
    <row r="23207" customFormat="1" ht="15"/>
    <row r="23208" customFormat="1" ht="15"/>
    <row r="23209" customFormat="1" ht="15"/>
    <row r="23210" customFormat="1" ht="15"/>
    <row r="23211" customFormat="1" ht="15"/>
    <row r="23212" customFormat="1" ht="15"/>
    <row r="23213" customFormat="1" ht="15"/>
    <row r="23214" customFormat="1" ht="15"/>
    <row r="23215" customFormat="1" ht="15"/>
    <row r="23216" customFormat="1" ht="15"/>
    <row r="23217" customFormat="1" ht="15"/>
    <row r="23218" customFormat="1" ht="15"/>
    <row r="23219" customFormat="1" ht="15"/>
    <row r="23220" customFormat="1" ht="15"/>
    <row r="23221" customFormat="1" ht="15"/>
    <row r="23222" customFormat="1" ht="15"/>
    <row r="23223" customFormat="1" ht="15"/>
    <row r="23224" customFormat="1" ht="15"/>
    <row r="23225" customFormat="1" ht="15"/>
    <row r="23226" customFormat="1" ht="15"/>
    <row r="23227" customFormat="1" ht="15"/>
    <row r="23228" customFormat="1" ht="15"/>
    <row r="23229" customFormat="1" ht="15"/>
    <row r="23230" customFormat="1" ht="15"/>
    <row r="23231" customFormat="1" ht="15"/>
    <row r="23232" customFormat="1" ht="15"/>
    <row r="23233" customFormat="1" ht="15"/>
    <row r="23234" customFormat="1" ht="15"/>
    <row r="23235" customFormat="1" ht="15"/>
    <row r="23236" customFormat="1" ht="15"/>
    <row r="23237" customFormat="1" ht="15"/>
    <row r="23238" customFormat="1" ht="15"/>
    <row r="23239" customFormat="1" ht="15"/>
    <row r="23240" customFormat="1" ht="15"/>
    <row r="23241" customFormat="1" ht="15"/>
    <row r="23242" customFormat="1" ht="15"/>
    <row r="23243" customFormat="1" ht="15"/>
    <row r="23244" customFormat="1" ht="15"/>
    <row r="23245" customFormat="1" ht="15"/>
    <row r="23246" customFormat="1" ht="15"/>
    <row r="23247" customFormat="1" ht="15"/>
    <row r="23248" customFormat="1" ht="15"/>
    <row r="23249" customFormat="1" ht="15"/>
    <row r="23250" customFormat="1" ht="15"/>
    <row r="23251" customFormat="1" ht="15"/>
    <row r="23252" customFormat="1" ht="15"/>
    <row r="23253" customFormat="1" ht="15"/>
    <row r="23254" customFormat="1" ht="15"/>
    <row r="23255" customFormat="1" ht="15"/>
    <row r="23256" customFormat="1" ht="15"/>
    <row r="23257" customFormat="1" ht="15"/>
    <row r="23258" customFormat="1" ht="15"/>
    <row r="23259" customFormat="1" ht="15"/>
    <row r="23260" customFormat="1" ht="15"/>
    <row r="23261" customFormat="1" ht="15"/>
    <row r="23262" customFormat="1" ht="15"/>
    <row r="23263" customFormat="1" ht="15"/>
    <row r="23264" customFormat="1" ht="15"/>
    <row r="23265" customFormat="1" ht="15"/>
    <row r="23266" customFormat="1" ht="15"/>
    <row r="23267" customFormat="1" ht="15"/>
    <row r="23268" customFormat="1" ht="15"/>
    <row r="23269" customFormat="1" ht="15"/>
    <row r="23270" customFormat="1" ht="15"/>
    <row r="23271" customFormat="1" ht="15"/>
    <row r="23272" customFormat="1" ht="15"/>
    <row r="23273" customFormat="1" ht="15"/>
    <row r="23274" customFormat="1" ht="15"/>
    <row r="23275" customFormat="1" ht="15"/>
    <row r="23276" customFormat="1" ht="15"/>
    <row r="23277" customFormat="1" ht="15"/>
    <row r="23278" customFormat="1" ht="15"/>
    <row r="23279" customFormat="1" ht="15"/>
    <row r="23280" customFormat="1" ht="15"/>
    <row r="23281" customFormat="1" ht="15"/>
    <row r="23282" customFormat="1" ht="15"/>
    <row r="23283" customFormat="1" ht="15"/>
    <row r="23284" customFormat="1" ht="15"/>
    <row r="23285" customFormat="1" ht="15"/>
    <row r="23286" customFormat="1" ht="15"/>
    <row r="23287" customFormat="1" ht="15"/>
    <row r="23288" customFormat="1" ht="15"/>
    <row r="23289" customFormat="1" ht="15"/>
    <row r="23290" customFormat="1" ht="15"/>
    <row r="23291" customFormat="1" ht="15"/>
    <row r="23292" customFormat="1" ht="15"/>
    <row r="23293" customFormat="1" ht="15"/>
    <row r="23294" customFormat="1" ht="15"/>
    <row r="23295" customFormat="1" ht="15"/>
    <row r="23296" customFormat="1" ht="15"/>
    <row r="23297" customFormat="1" ht="15"/>
    <row r="23298" customFormat="1" ht="15"/>
    <row r="23299" customFormat="1" ht="15"/>
    <row r="23300" customFormat="1" ht="15"/>
    <row r="23301" customFormat="1" ht="15"/>
    <row r="23302" customFormat="1" ht="15"/>
    <row r="23303" customFormat="1" ht="15"/>
    <row r="23304" customFormat="1" ht="15"/>
    <row r="23305" customFormat="1" ht="15"/>
    <row r="23306" customFormat="1" ht="15"/>
    <row r="23307" customFormat="1" ht="15"/>
    <row r="23308" customFormat="1" ht="15"/>
    <row r="23309" customFormat="1" ht="15"/>
    <row r="23310" customFormat="1" ht="15"/>
    <row r="23311" customFormat="1" ht="15"/>
    <row r="23312" customFormat="1" ht="15"/>
    <row r="23313" customFormat="1" ht="15"/>
    <row r="23314" customFormat="1" ht="15"/>
    <row r="23315" customFormat="1" ht="15"/>
    <row r="23316" customFormat="1" ht="15"/>
    <row r="23317" customFormat="1" ht="15"/>
    <row r="23318" customFormat="1" ht="15"/>
    <row r="23319" customFormat="1" ht="15"/>
    <row r="23320" customFormat="1" ht="15"/>
    <row r="23321" customFormat="1" ht="15"/>
    <row r="23322" customFormat="1" ht="15"/>
    <row r="23323" customFormat="1" ht="15"/>
    <row r="23324" customFormat="1" ht="15"/>
    <row r="23325" customFormat="1" ht="15"/>
    <row r="23326" customFormat="1" ht="15"/>
    <row r="23327" customFormat="1" ht="15"/>
    <row r="23328" customFormat="1" ht="15"/>
    <row r="23329" customFormat="1" ht="15"/>
    <row r="23330" customFormat="1" ht="15"/>
    <row r="23331" customFormat="1" ht="15"/>
    <row r="23332" customFormat="1" ht="15"/>
    <row r="23333" customFormat="1" ht="15"/>
    <row r="23334" customFormat="1" ht="15"/>
    <row r="23335" customFormat="1" ht="15"/>
    <row r="23336" customFormat="1" ht="15"/>
    <row r="23337" customFormat="1" ht="15"/>
    <row r="23338" customFormat="1" ht="15"/>
    <row r="23339" customFormat="1" ht="15"/>
    <row r="23340" customFormat="1" ht="15"/>
    <row r="23341" customFormat="1" ht="15"/>
    <row r="23342" customFormat="1" ht="15"/>
    <row r="23343" customFormat="1" ht="15"/>
    <row r="23344" customFormat="1" ht="15"/>
    <row r="23345" customFormat="1" ht="15"/>
    <row r="23346" customFormat="1" ht="15"/>
    <row r="23347" customFormat="1" ht="15"/>
    <row r="23348" customFormat="1" ht="15"/>
    <row r="23349" customFormat="1" ht="15"/>
    <row r="23350" customFormat="1" ht="15"/>
    <row r="23351" customFormat="1" ht="15"/>
    <row r="23352" customFormat="1" ht="15"/>
    <row r="23353" customFormat="1" ht="15"/>
    <row r="23354" customFormat="1" ht="15"/>
    <row r="23355" customFormat="1" ht="15"/>
    <row r="23356" customFormat="1" ht="15"/>
    <row r="23357" customFormat="1" ht="15"/>
    <row r="23358" customFormat="1" ht="15"/>
    <row r="23359" customFormat="1" ht="15"/>
    <row r="23360" customFormat="1" ht="15"/>
    <row r="23361" customFormat="1" ht="15"/>
    <row r="23362" customFormat="1" ht="15"/>
    <row r="23363" customFormat="1" ht="15"/>
    <row r="23364" customFormat="1" ht="15"/>
    <row r="23365" customFormat="1" ht="15"/>
    <row r="23366" customFormat="1" ht="15"/>
    <row r="23367" customFormat="1" ht="15"/>
    <row r="23368" customFormat="1" ht="15"/>
    <row r="23369" customFormat="1" ht="15"/>
    <row r="23370" customFormat="1" ht="15"/>
    <row r="23371" customFormat="1" ht="15"/>
    <row r="23372" customFormat="1" ht="15"/>
    <row r="23373" customFormat="1" ht="15"/>
    <row r="23374" customFormat="1" ht="15"/>
    <row r="23375" customFormat="1" ht="15"/>
    <row r="23376" customFormat="1" ht="15"/>
    <row r="23377" customFormat="1" ht="15"/>
    <row r="23378" customFormat="1" ht="15"/>
    <row r="23379" customFormat="1" ht="15"/>
    <row r="23380" customFormat="1" ht="15"/>
    <row r="23381" customFormat="1" ht="15"/>
    <row r="23382" customFormat="1" ht="15"/>
    <row r="23383" customFormat="1" ht="15"/>
    <row r="23384" customFormat="1" ht="15"/>
    <row r="23385" customFormat="1" ht="15"/>
    <row r="23386" customFormat="1" ht="15"/>
    <row r="23387" customFormat="1" ht="15"/>
    <row r="23388" customFormat="1" ht="15"/>
    <row r="23389" customFormat="1" ht="15"/>
    <row r="23390" customFormat="1" ht="15"/>
    <row r="23391" customFormat="1" ht="15"/>
    <row r="23392" customFormat="1" ht="15"/>
    <row r="23393" customFormat="1" ht="15"/>
    <row r="23394" customFormat="1" ht="15"/>
    <row r="23395" customFormat="1" ht="15"/>
    <row r="23396" customFormat="1" ht="15"/>
    <row r="23397" customFormat="1" ht="15"/>
    <row r="23398" customFormat="1" ht="15"/>
    <row r="23399" customFormat="1" ht="15"/>
    <row r="23400" customFormat="1" ht="15"/>
    <row r="23401" customFormat="1" ht="15"/>
    <row r="23402" customFormat="1" ht="15"/>
    <row r="23403" customFormat="1" ht="15"/>
    <row r="23404" customFormat="1" ht="15"/>
    <row r="23405" customFormat="1" ht="15"/>
    <row r="23406" customFormat="1" ht="15"/>
    <row r="23407" customFormat="1" ht="15"/>
    <row r="23408" customFormat="1" ht="15"/>
    <row r="23409" customFormat="1" ht="15"/>
    <row r="23410" customFormat="1" ht="15"/>
    <row r="23411" customFormat="1" ht="15"/>
    <row r="23412" customFormat="1" ht="15"/>
    <row r="23413" customFormat="1" ht="15"/>
    <row r="23414" customFormat="1" ht="15"/>
    <row r="23415" customFormat="1" ht="15"/>
    <row r="23416" customFormat="1" ht="15"/>
    <row r="23417" customFormat="1" ht="15"/>
    <row r="23418" customFormat="1" ht="15"/>
    <row r="23419" customFormat="1" ht="15"/>
    <row r="23420" customFormat="1" ht="15"/>
    <row r="23421" customFormat="1" ht="15"/>
    <row r="23422" customFormat="1" ht="15"/>
    <row r="23423" customFormat="1" ht="15"/>
    <row r="23424" customFormat="1" ht="15"/>
    <row r="23425" customFormat="1" ht="15"/>
    <row r="23426" customFormat="1" ht="15"/>
    <row r="23427" customFormat="1" ht="15"/>
    <row r="23428" customFormat="1" ht="15"/>
    <row r="23429" customFormat="1" ht="15"/>
    <row r="23430" customFormat="1" ht="15"/>
    <row r="23431" customFormat="1" ht="15"/>
    <row r="23432" customFormat="1" ht="15"/>
    <row r="23433" customFormat="1" ht="15"/>
    <row r="23434" customFormat="1" ht="15"/>
    <row r="23435" customFormat="1" ht="15"/>
    <row r="23436" customFormat="1" ht="15"/>
    <row r="23437" customFormat="1" ht="15"/>
    <row r="23438" customFormat="1" ht="15"/>
    <row r="23439" customFormat="1" ht="15"/>
    <row r="23440" customFormat="1" ht="15"/>
    <row r="23441" customFormat="1" ht="15"/>
    <row r="23442" customFormat="1" ht="15"/>
    <row r="23443" customFormat="1" ht="15"/>
    <row r="23444" customFormat="1" ht="15"/>
    <row r="23445" customFormat="1" ht="15"/>
    <row r="23446" customFormat="1" ht="15"/>
    <row r="23447" customFormat="1" ht="15"/>
    <row r="23448" customFormat="1" ht="15"/>
    <row r="23449" customFormat="1" ht="15"/>
    <row r="23450" customFormat="1" ht="15"/>
    <row r="23451" customFormat="1" ht="15"/>
    <row r="23452" customFormat="1" ht="15"/>
    <row r="23453" customFormat="1" ht="15"/>
    <row r="23454" customFormat="1" ht="15"/>
    <row r="23455" customFormat="1" ht="15"/>
    <row r="23456" customFormat="1" ht="15"/>
    <row r="23457" customFormat="1" ht="15"/>
    <row r="23458" customFormat="1" ht="15"/>
    <row r="23459" customFormat="1" ht="15"/>
    <row r="23460" customFormat="1" ht="15"/>
    <row r="23461" customFormat="1" ht="15"/>
    <row r="23462" customFormat="1" ht="15"/>
    <row r="23463" customFormat="1" ht="15"/>
    <row r="23464" customFormat="1" ht="15"/>
    <row r="23465" customFormat="1" ht="15"/>
    <row r="23466" customFormat="1" ht="15"/>
    <row r="23467" customFormat="1" ht="15"/>
    <row r="23468" customFormat="1" ht="15"/>
    <row r="23469" customFormat="1" ht="15"/>
    <row r="23470" customFormat="1" ht="15"/>
    <row r="23471" customFormat="1" ht="15"/>
    <row r="23472" customFormat="1" ht="15"/>
    <row r="23473" customFormat="1" ht="15"/>
    <row r="23474" customFormat="1" ht="15"/>
    <row r="23475" customFormat="1" ht="15"/>
    <row r="23476" customFormat="1" ht="15"/>
    <row r="23477" customFormat="1" ht="15"/>
    <row r="23478" customFormat="1" ht="15"/>
    <row r="23479" customFormat="1" ht="15"/>
    <row r="23480" customFormat="1" ht="15"/>
    <row r="23481" customFormat="1" ht="15"/>
    <row r="23482" customFormat="1" ht="15"/>
    <row r="23483" customFormat="1" ht="15"/>
    <row r="23484" customFormat="1" ht="15"/>
    <row r="23485" customFormat="1" ht="15"/>
    <row r="23486" customFormat="1" ht="15"/>
    <row r="23487" customFormat="1" ht="15"/>
    <row r="23488" customFormat="1" ht="15"/>
    <row r="23489" customFormat="1" ht="15"/>
    <row r="23490" customFormat="1" ht="15"/>
    <row r="23491" customFormat="1" ht="15"/>
    <row r="23492" customFormat="1" ht="15"/>
    <row r="23493" customFormat="1" ht="15"/>
    <row r="23494" customFormat="1" ht="15"/>
    <row r="23495" customFormat="1" ht="15"/>
    <row r="23496" customFormat="1" ht="15"/>
    <row r="23497" customFormat="1" ht="15"/>
    <row r="23498" customFormat="1" ht="15"/>
    <row r="23499" customFormat="1" ht="15"/>
    <row r="23500" customFormat="1" ht="15"/>
    <row r="23501" customFormat="1" ht="15"/>
    <row r="23502" customFormat="1" ht="15"/>
    <row r="23503" customFormat="1" ht="15"/>
    <row r="23504" customFormat="1" ht="15"/>
    <row r="23505" customFormat="1" ht="15"/>
    <row r="23506" customFormat="1" ht="15"/>
    <row r="23507" customFormat="1" ht="15"/>
    <row r="23508" customFormat="1" ht="15"/>
    <row r="23509" customFormat="1" ht="15"/>
    <row r="23510" customFormat="1" ht="15"/>
    <row r="23511" customFormat="1" ht="15"/>
    <row r="23512" customFormat="1" ht="15"/>
    <row r="23513" customFormat="1" ht="15"/>
    <row r="23514" customFormat="1" ht="15"/>
    <row r="23515" customFormat="1" ht="15"/>
    <row r="23516" customFormat="1" ht="15"/>
    <row r="23517" customFormat="1" ht="15"/>
    <row r="23518" customFormat="1" ht="15"/>
    <row r="23519" customFormat="1" ht="15"/>
    <row r="23520" customFormat="1" ht="15"/>
    <row r="23521" customFormat="1" ht="15"/>
    <row r="23522" customFormat="1" ht="15"/>
    <row r="23523" customFormat="1" ht="15"/>
    <row r="23524" customFormat="1" ht="15"/>
    <row r="23525" customFormat="1" ht="15"/>
    <row r="23526" customFormat="1" ht="15"/>
    <row r="23527" customFormat="1" ht="15"/>
    <row r="23528" customFormat="1" ht="15"/>
    <row r="23529" customFormat="1" ht="15"/>
    <row r="23530" customFormat="1" ht="15"/>
    <row r="23531" customFormat="1" ht="15"/>
    <row r="23532" customFormat="1" ht="15"/>
    <row r="23533" customFormat="1" ht="15"/>
    <row r="23534" customFormat="1" ht="15"/>
    <row r="23535" customFormat="1" ht="15"/>
    <row r="23536" customFormat="1" ht="15"/>
    <row r="23537" customFormat="1" ht="15"/>
    <row r="23538" customFormat="1" ht="15"/>
    <row r="23539" customFormat="1" ht="15"/>
    <row r="23540" customFormat="1" ht="15"/>
    <row r="23541" customFormat="1" ht="15"/>
    <row r="23542" customFormat="1" ht="15"/>
    <row r="23543" customFormat="1" ht="15"/>
    <row r="23544" customFormat="1" ht="15"/>
    <row r="23545" customFormat="1" ht="15"/>
    <row r="23546" customFormat="1" ht="15"/>
    <row r="23547" customFormat="1" ht="15"/>
    <row r="23548" customFormat="1" ht="15"/>
    <row r="23549" customFormat="1" ht="15"/>
    <row r="23550" customFormat="1" ht="15"/>
    <row r="23551" customFormat="1" ht="15"/>
    <row r="23552" customFormat="1" ht="15"/>
    <row r="23553" customFormat="1" ht="15"/>
    <row r="23554" customFormat="1" ht="15"/>
    <row r="23555" customFormat="1" ht="15"/>
    <row r="23556" customFormat="1" ht="15"/>
    <row r="23557" customFormat="1" ht="15"/>
    <row r="23558" customFormat="1" ht="15"/>
    <row r="23559" customFormat="1" ht="15"/>
    <row r="23560" customFormat="1" ht="15"/>
    <row r="23561" customFormat="1" ht="15"/>
    <row r="23562" customFormat="1" ht="15"/>
    <row r="23563" customFormat="1" ht="15"/>
    <row r="23564" customFormat="1" ht="15"/>
    <row r="23565" customFormat="1" ht="15"/>
    <row r="23566" customFormat="1" ht="15"/>
    <row r="23567" customFormat="1" ht="15"/>
    <row r="23568" customFormat="1" ht="15"/>
    <row r="23569" customFormat="1" ht="15"/>
    <row r="23570" customFormat="1" ht="15"/>
    <row r="23571" customFormat="1" ht="15"/>
    <row r="23572" customFormat="1" ht="15"/>
    <row r="23573" customFormat="1" ht="15"/>
    <row r="23574" customFormat="1" ht="15"/>
    <row r="23575" customFormat="1" ht="15"/>
    <row r="23576" customFormat="1" ht="15"/>
    <row r="23577" customFormat="1" ht="15"/>
    <row r="23578" customFormat="1" ht="15"/>
    <row r="23579" customFormat="1" ht="15"/>
    <row r="23580" customFormat="1" ht="15"/>
    <row r="23581" customFormat="1" ht="15"/>
    <row r="23582" customFormat="1" ht="15"/>
    <row r="23583" customFormat="1" ht="15"/>
    <row r="23584" customFormat="1" ht="15"/>
    <row r="23585" customFormat="1" ht="15"/>
    <row r="23586" customFormat="1" ht="15"/>
    <row r="23587" customFormat="1" ht="15"/>
    <row r="23588" customFormat="1" ht="15"/>
    <row r="23589" customFormat="1" ht="15"/>
    <row r="23590" customFormat="1" ht="15"/>
    <row r="23591" customFormat="1" ht="15"/>
    <row r="23592" customFormat="1" ht="15"/>
    <row r="23593" customFormat="1" ht="15"/>
    <row r="23594" customFormat="1" ht="15"/>
    <row r="23595" customFormat="1" ht="15"/>
    <row r="23596" customFormat="1" ht="15"/>
    <row r="23597" customFormat="1" ht="15"/>
    <row r="23598" customFormat="1" ht="15"/>
    <row r="23599" customFormat="1" ht="15"/>
    <row r="23600" customFormat="1" ht="15"/>
    <row r="23601" customFormat="1" ht="15"/>
    <row r="23602" customFormat="1" ht="15"/>
    <row r="23603" customFormat="1" ht="15"/>
    <row r="23604" customFormat="1" ht="15"/>
    <row r="23605" customFormat="1" ht="15"/>
    <row r="23606" customFormat="1" ht="15"/>
    <row r="23607" customFormat="1" ht="15"/>
    <row r="23608" customFormat="1" ht="15"/>
    <row r="23609" customFormat="1" ht="15"/>
    <row r="23610" customFormat="1" ht="15"/>
    <row r="23611" customFormat="1" ht="15"/>
    <row r="23612" customFormat="1" ht="15"/>
    <row r="23613" customFormat="1" ht="15"/>
    <row r="23614" customFormat="1" ht="15"/>
    <row r="23615" customFormat="1" ht="15"/>
    <row r="23616" customFormat="1" ht="15"/>
    <row r="23617" customFormat="1" ht="15"/>
    <row r="23618" customFormat="1" ht="15"/>
    <row r="23619" customFormat="1" ht="15"/>
    <row r="23620" customFormat="1" ht="15"/>
    <row r="23621" customFormat="1" ht="15"/>
    <row r="23622" customFormat="1" ht="15"/>
    <row r="23623" customFormat="1" ht="15"/>
    <row r="23624" customFormat="1" ht="15"/>
    <row r="23625" customFormat="1" ht="15"/>
    <row r="23626" customFormat="1" ht="15"/>
    <row r="23627" customFormat="1" ht="15"/>
    <row r="23628" customFormat="1" ht="15"/>
    <row r="23629" customFormat="1" ht="15"/>
    <row r="23630" customFormat="1" ht="15"/>
    <row r="23631" customFormat="1" ht="15"/>
    <row r="23632" customFormat="1" ht="15"/>
    <row r="23633" customFormat="1" ht="15"/>
    <row r="23634" customFormat="1" ht="15"/>
    <row r="23635" customFormat="1" ht="15"/>
    <row r="23636" customFormat="1" ht="15"/>
    <row r="23637" customFormat="1" ht="15"/>
    <row r="23638" customFormat="1" ht="15"/>
    <row r="23639" customFormat="1" ht="15"/>
    <row r="23640" customFormat="1" ht="15"/>
    <row r="23641" customFormat="1" ht="15"/>
    <row r="23642" customFormat="1" ht="15"/>
    <row r="23643" customFormat="1" ht="15"/>
    <row r="23644" customFormat="1" ht="15"/>
    <row r="23645" customFormat="1" ht="15"/>
    <row r="23646" customFormat="1" ht="15"/>
    <row r="23647" customFormat="1" ht="15"/>
    <row r="23648" customFormat="1" ht="15"/>
    <row r="23649" customFormat="1" ht="15"/>
    <row r="23650" customFormat="1" ht="15"/>
    <row r="23651" customFormat="1" ht="15"/>
    <row r="23652" customFormat="1" ht="15"/>
    <row r="23653" customFormat="1" ht="15"/>
    <row r="23654" customFormat="1" ht="15"/>
    <row r="23655" customFormat="1" ht="15"/>
    <row r="23656" customFormat="1" ht="15"/>
    <row r="23657" customFormat="1" ht="15"/>
    <row r="23658" customFormat="1" ht="15"/>
    <row r="23659" customFormat="1" ht="15"/>
    <row r="23660" customFormat="1" ht="15"/>
    <row r="23661" customFormat="1" ht="15"/>
    <row r="23662" customFormat="1" ht="15"/>
    <row r="23663" customFormat="1" ht="15"/>
    <row r="23664" customFormat="1" ht="15"/>
    <row r="23665" customFormat="1" ht="15"/>
    <row r="23666" customFormat="1" ht="15"/>
    <row r="23667" customFormat="1" ht="15"/>
    <row r="23668" customFormat="1" ht="15"/>
    <row r="23669" customFormat="1" ht="15"/>
    <row r="23670" customFormat="1" ht="15"/>
    <row r="23671" customFormat="1" ht="15"/>
    <row r="23672" customFormat="1" ht="15"/>
    <row r="23673" customFormat="1" ht="15"/>
    <row r="23674" customFormat="1" ht="15"/>
    <row r="23675" customFormat="1" ht="15"/>
    <row r="23676" customFormat="1" ht="15"/>
    <row r="23677" customFormat="1" ht="15"/>
    <row r="23678" customFormat="1" ht="15"/>
    <row r="23679" customFormat="1" ht="15"/>
    <row r="23680" customFormat="1" ht="15"/>
    <row r="23681" customFormat="1" ht="15"/>
    <row r="23682" customFormat="1" ht="15"/>
    <row r="23683" customFormat="1" ht="15"/>
    <row r="23684" customFormat="1" ht="15"/>
    <row r="23685" customFormat="1" ht="15"/>
    <row r="23686" customFormat="1" ht="15"/>
    <row r="23687" customFormat="1" ht="15"/>
    <row r="23688" customFormat="1" ht="15"/>
    <row r="23689" customFormat="1" ht="15"/>
    <row r="23690" customFormat="1" ht="15"/>
    <row r="23691" customFormat="1" ht="15"/>
    <row r="23692" customFormat="1" ht="15"/>
    <row r="23693" customFormat="1" ht="15"/>
    <row r="23694" customFormat="1" ht="15"/>
    <row r="23695" customFormat="1" ht="15"/>
    <row r="23696" customFormat="1" ht="15"/>
    <row r="23697" customFormat="1" ht="15"/>
    <row r="23698" customFormat="1" ht="15"/>
    <row r="23699" customFormat="1" ht="15"/>
    <row r="23700" customFormat="1" ht="15"/>
    <row r="23701" customFormat="1" ht="15"/>
    <row r="23702" customFormat="1" ht="15"/>
    <row r="23703" customFormat="1" ht="15"/>
    <row r="23704" customFormat="1" ht="15"/>
    <row r="23705" customFormat="1" ht="15"/>
    <row r="23706" customFormat="1" ht="15"/>
    <row r="23707" customFormat="1" ht="15"/>
    <row r="23708" customFormat="1" ht="15"/>
    <row r="23709" customFormat="1" ht="15"/>
    <row r="23710" customFormat="1" ht="15"/>
    <row r="23711" customFormat="1" ht="15"/>
    <row r="23712" customFormat="1" ht="15"/>
    <row r="23713" customFormat="1" ht="15"/>
    <row r="23714" customFormat="1" ht="15"/>
    <row r="23715" customFormat="1" ht="15"/>
    <row r="23716" customFormat="1" ht="15"/>
    <row r="23717" customFormat="1" ht="15"/>
    <row r="23718" customFormat="1" ht="15"/>
    <row r="23719" customFormat="1" ht="15"/>
    <row r="23720" customFormat="1" ht="15"/>
    <row r="23721" customFormat="1" ht="15"/>
    <row r="23722" customFormat="1" ht="15"/>
    <row r="23723" customFormat="1" ht="15"/>
    <row r="23724" customFormat="1" ht="15"/>
    <row r="23725" customFormat="1" ht="15"/>
    <row r="23726" customFormat="1" ht="15"/>
    <row r="23727" customFormat="1" ht="15"/>
    <row r="23728" customFormat="1" ht="15"/>
    <row r="23729" customFormat="1" ht="15"/>
    <row r="23730" customFormat="1" ht="15"/>
    <row r="23731" customFormat="1" ht="15"/>
    <row r="23732" customFormat="1" ht="15"/>
    <row r="23733" customFormat="1" ht="15"/>
    <row r="23734" customFormat="1" ht="15"/>
    <row r="23735" customFormat="1" ht="15"/>
    <row r="23736" customFormat="1" ht="15"/>
    <row r="23737" customFormat="1" ht="15"/>
    <row r="23738" customFormat="1" ht="15"/>
    <row r="23739" customFormat="1" ht="15"/>
    <row r="23740" customFormat="1" ht="15"/>
    <row r="23741" customFormat="1" ht="15"/>
    <row r="23742" customFormat="1" ht="15"/>
    <row r="23743" customFormat="1" ht="15"/>
    <row r="23744" customFormat="1" ht="15"/>
    <row r="23745" customFormat="1" ht="15"/>
    <row r="23746" customFormat="1" ht="15"/>
    <row r="23747" customFormat="1" ht="15"/>
    <row r="23748" customFormat="1" ht="15"/>
    <row r="23749" customFormat="1" ht="15"/>
    <row r="23750" customFormat="1" ht="15"/>
    <row r="23751" customFormat="1" ht="15"/>
    <row r="23752" customFormat="1" ht="15"/>
    <row r="23753" customFormat="1" ht="15"/>
    <row r="23754" customFormat="1" ht="15"/>
    <row r="23755" customFormat="1" ht="15"/>
    <row r="23756" customFormat="1" ht="15"/>
    <row r="23757" customFormat="1" ht="15"/>
    <row r="23758" customFormat="1" ht="15"/>
    <row r="23759" customFormat="1" ht="15"/>
    <row r="23760" customFormat="1" ht="15"/>
    <row r="23761" customFormat="1" ht="15"/>
    <row r="23762" customFormat="1" ht="15"/>
    <row r="23763" customFormat="1" ht="15"/>
    <row r="23764" customFormat="1" ht="15"/>
    <row r="23765" customFormat="1" ht="15"/>
    <row r="23766" customFormat="1" ht="15"/>
    <row r="23767" customFormat="1" ht="15"/>
    <row r="23768" customFormat="1" ht="15"/>
    <row r="23769" customFormat="1" ht="15"/>
    <row r="23770" customFormat="1" ht="15"/>
    <row r="23771" customFormat="1" ht="15"/>
    <row r="23772" customFormat="1" ht="15"/>
    <row r="23773" customFormat="1" ht="15"/>
    <row r="23774" customFormat="1" ht="15"/>
    <row r="23775" customFormat="1" ht="15"/>
    <row r="23776" customFormat="1" ht="15"/>
    <row r="23777" customFormat="1" ht="15"/>
    <row r="23778" customFormat="1" ht="15"/>
    <row r="23779" customFormat="1" ht="15"/>
    <row r="23780" customFormat="1" ht="15"/>
    <row r="23781" customFormat="1" ht="15"/>
    <row r="23782" customFormat="1" ht="15"/>
    <row r="23783" customFormat="1" ht="15"/>
    <row r="23784" customFormat="1" ht="15"/>
    <row r="23785" customFormat="1" ht="15"/>
    <row r="23786" customFormat="1" ht="15"/>
    <row r="23787" customFormat="1" ht="15"/>
    <row r="23788" customFormat="1" ht="15"/>
    <row r="23789" customFormat="1" ht="15"/>
    <row r="23790" customFormat="1" ht="15"/>
    <row r="23791" customFormat="1" ht="15"/>
    <row r="23792" customFormat="1" ht="15"/>
    <row r="23793" customFormat="1" ht="15"/>
    <row r="23794" customFormat="1" ht="15"/>
    <row r="23795" customFormat="1" ht="15"/>
    <row r="23796" customFormat="1" ht="15"/>
    <row r="23797" customFormat="1" ht="15"/>
    <row r="23798" customFormat="1" ht="15"/>
    <row r="23799" customFormat="1" ht="15"/>
    <row r="23800" customFormat="1" ht="15"/>
    <row r="23801" customFormat="1" ht="15"/>
    <row r="23802" customFormat="1" ht="15"/>
    <row r="23803" customFormat="1" ht="15"/>
    <row r="23804" customFormat="1" ht="15"/>
    <row r="23805" customFormat="1" ht="15"/>
    <row r="23806" customFormat="1" ht="15"/>
    <row r="23807" customFormat="1" ht="15"/>
    <row r="23808" customFormat="1" ht="15"/>
    <row r="23809" customFormat="1" ht="15"/>
    <row r="23810" customFormat="1" ht="15"/>
    <row r="23811" customFormat="1" ht="15"/>
    <row r="23812" customFormat="1" ht="15"/>
    <row r="23813" customFormat="1" ht="15"/>
    <row r="23814" customFormat="1" ht="15"/>
    <row r="23815" customFormat="1" ht="15"/>
    <row r="23816" customFormat="1" ht="15"/>
    <row r="23817" customFormat="1" ht="15"/>
    <row r="23818" customFormat="1" ht="15"/>
    <row r="23819" customFormat="1" ht="15"/>
    <row r="23820" customFormat="1" ht="15"/>
    <row r="23821" customFormat="1" ht="15"/>
    <row r="23822" customFormat="1" ht="15"/>
    <row r="23823" customFormat="1" ht="15"/>
    <row r="23824" customFormat="1" ht="15"/>
    <row r="23825" customFormat="1" ht="15"/>
    <row r="23826" customFormat="1" ht="15"/>
    <row r="23827" customFormat="1" ht="15"/>
    <row r="23828" customFormat="1" ht="15"/>
    <row r="23829" customFormat="1" ht="15"/>
    <row r="23830" customFormat="1" ht="15"/>
    <row r="23831" customFormat="1" ht="15"/>
    <row r="23832" customFormat="1" ht="15"/>
    <row r="23833" customFormat="1" ht="15"/>
    <row r="23834" customFormat="1" ht="15"/>
    <row r="23835" customFormat="1" ht="15"/>
    <row r="23836" customFormat="1" ht="15"/>
    <row r="23837" customFormat="1" ht="15"/>
    <row r="23838" customFormat="1" ht="15"/>
    <row r="23839" customFormat="1" ht="15"/>
    <row r="23840" customFormat="1" ht="15"/>
    <row r="23841" customFormat="1" ht="15"/>
    <row r="23842" customFormat="1" ht="15"/>
    <row r="23843" customFormat="1" ht="15"/>
    <row r="23844" customFormat="1" ht="15"/>
    <row r="23845" customFormat="1" ht="15"/>
    <row r="23846" customFormat="1" ht="15"/>
    <row r="23847" customFormat="1" ht="15"/>
    <row r="23848" customFormat="1" ht="15"/>
    <row r="23849" customFormat="1" ht="15"/>
    <row r="23850" customFormat="1" ht="15"/>
    <row r="23851" customFormat="1" ht="15"/>
    <row r="23852" customFormat="1" ht="15"/>
    <row r="23853" customFormat="1" ht="15"/>
    <row r="23854" customFormat="1" ht="15"/>
    <row r="23855" customFormat="1" ht="15"/>
    <row r="23856" customFormat="1" ht="15"/>
    <row r="23857" customFormat="1" ht="15"/>
    <row r="23858" customFormat="1" ht="15"/>
    <row r="23859" customFormat="1" ht="15"/>
    <row r="23860" customFormat="1" ht="15"/>
    <row r="23861" customFormat="1" ht="15"/>
    <row r="23862" customFormat="1" ht="15"/>
    <row r="23863" customFormat="1" ht="15"/>
    <row r="23864" customFormat="1" ht="15"/>
    <row r="23865" customFormat="1" ht="15"/>
    <row r="23866" customFormat="1" ht="15"/>
    <row r="23867" customFormat="1" ht="15"/>
    <row r="23868" customFormat="1" ht="15"/>
    <row r="23869" customFormat="1" ht="15"/>
    <row r="23870" customFormat="1" ht="15"/>
    <row r="23871" customFormat="1" ht="15"/>
    <row r="23872" customFormat="1" ht="15"/>
    <row r="23873" customFormat="1" ht="15"/>
    <row r="23874" customFormat="1" ht="15"/>
    <row r="23875" customFormat="1" ht="15"/>
    <row r="23876" customFormat="1" ht="15"/>
    <row r="23877" customFormat="1" ht="15"/>
    <row r="23878" customFormat="1" ht="15"/>
    <row r="23879" customFormat="1" ht="15"/>
    <row r="23880" customFormat="1" ht="15"/>
    <row r="23881" customFormat="1" ht="15"/>
    <row r="23882" customFormat="1" ht="15"/>
    <row r="23883" customFormat="1" ht="15"/>
    <row r="23884" customFormat="1" ht="15"/>
    <row r="23885" customFormat="1" ht="15"/>
    <row r="23886" customFormat="1" ht="15"/>
    <row r="23887" customFormat="1" ht="15"/>
    <row r="23888" customFormat="1" ht="15"/>
    <row r="23889" customFormat="1" ht="15"/>
    <row r="23890" customFormat="1" ht="15"/>
    <row r="23891" customFormat="1" ht="15"/>
    <row r="23892" customFormat="1" ht="15"/>
    <row r="23893" customFormat="1" ht="15"/>
    <row r="23894" customFormat="1" ht="15"/>
    <row r="23895" customFormat="1" ht="15"/>
    <row r="23896" customFormat="1" ht="15"/>
    <row r="23897" customFormat="1" ht="15"/>
    <row r="23898" customFormat="1" ht="15"/>
    <row r="23899" customFormat="1" ht="15"/>
    <row r="23900" customFormat="1" ht="15"/>
    <row r="23901" customFormat="1" ht="15"/>
    <row r="23902" customFormat="1" ht="15"/>
    <row r="23903" customFormat="1" ht="15"/>
    <row r="23904" customFormat="1" ht="15"/>
    <row r="23905" customFormat="1" ht="15"/>
    <row r="23906" customFormat="1" ht="15"/>
    <row r="23907" customFormat="1" ht="15"/>
    <row r="23908" customFormat="1" ht="15"/>
    <row r="23909" customFormat="1" ht="15"/>
    <row r="23910" customFormat="1" ht="15"/>
    <row r="23911" customFormat="1" ht="15"/>
    <row r="23912" customFormat="1" ht="15"/>
    <row r="23913" customFormat="1" ht="15"/>
    <row r="23914" customFormat="1" ht="15"/>
    <row r="23915" customFormat="1" ht="15"/>
    <row r="23916" customFormat="1" ht="15"/>
    <row r="23917" customFormat="1" ht="15"/>
    <row r="23918" customFormat="1" ht="15"/>
    <row r="23919" customFormat="1" ht="15"/>
    <row r="23920" customFormat="1" ht="15"/>
    <row r="23921" customFormat="1" ht="15"/>
    <row r="23922" customFormat="1" ht="15"/>
    <row r="23923" customFormat="1" ht="15"/>
    <row r="23924" customFormat="1" ht="15"/>
    <row r="23925" customFormat="1" ht="15"/>
    <row r="23926" customFormat="1" ht="15"/>
    <row r="23927" customFormat="1" ht="15"/>
    <row r="23928" customFormat="1" ht="15"/>
    <row r="23929" customFormat="1" ht="15"/>
    <row r="23930" customFormat="1" ht="15"/>
    <row r="23931" customFormat="1" ht="15"/>
    <row r="23932" customFormat="1" ht="15"/>
    <row r="23933" customFormat="1" ht="15"/>
    <row r="23934" customFormat="1" ht="15"/>
    <row r="23935" customFormat="1" ht="15"/>
    <row r="23936" customFormat="1" ht="15"/>
    <row r="23937" customFormat="1" ht="15"/>
    <row r="23938" customFormat="1" ht="15"/>
    <row r="23939" customFormat="1" ht="15"/>
    <row r="23940" customFormat="1" ht="15"/>
    <row r="23941" customFormat="1" ht="15"/>
    <row r="23942" customFormat="1" ht="15"/>
    <row r="23943" customFormat="1" ht="15"/>
    <row r="23944" customFormat="1" ht="15"/>
    <row r="23945" customFormat="1" ht="15"/>
    <row r="23946" customFormat="1" ht="15"/>
    <row r="23947" customFormat="1" ht="15"/>
    <row r="23948" customFormat="1" ht="15"/>
    <row r="23949" customFormat="1" ht="15"/>
    <row r="23950" customFormat="1" ht="15"/>
    <row r="23951" customFormat="1" ht="15"/>
    <row r="23952" customFormat="1" ht="15"/>
    <row r="23953" customFormat="1" ht="15"/>
    <row r="23954" customFormat="1" ht="15"/>
    <row r="23955" customFormat="1" ht="15"/>
    <row r="23956" customFormat="1" ht="15"/>
    <row r="23957" customFormat="1" ht="15"/>
    <row r="23958" customFormat="1" ht="15"/>
    <row r="23959" customFormat="1" ht="15"/>
    <row r="23960" customFormat="1" ht="15"/>
    <row r="23961" customFormat="1" ht="15"/>
    <row r="23962" customFormat="1" ht="15"/>
    <row r="23963" customFormat="1" ht="15"/>
    <row r="23964" customFormat="1" ht="15"/>
    <row r="23965" customFormat="1" ht="15"/>
    <row r="23966" customFormat="1" ht="15"/>
    <row r="23967" customFormat="1" ht="15"/>
    <row r="23968" customFormat="1" ht="15"/>
    <row r="23969" customFormat="1" ht="15"/>
    <row r="23970" customFormat="1" ht="15"/>
    <row r="23971" customFormat="1" ht="15"/>
    <row r="23972" customFormat="1" ht="15"/>
    <row r="23973" customFormat="1" ht="15"/>
    <row r="23974" customFormat="1" ht="15"/>
    <row r="23975" customFormat="1" ht="15"/>
    <row r="23976" customFormat="1" ht="15"/>
    <row r="23977" customFormat="1" ht="15"/>
    <row r="23978" customFormat="1" ht="15"/>
    <row r="23979" customFormat="1" ht="15"/>
    <row r="23980" customFormat="1" ht="15"/>
    <row r="23981" customFormat="1" ht="15"/>
    <row r="23982" customFormat="1" ht="15"/>
    <row r="23983" customFormat="1" ht="15"/>
    <row r="23984" customFormat="1" ht="15"/>
    <row r="23985" customFormat="1" ht="15"/>
    <row r="23986" customFormat="1" ht="15"/>
    <row r="23987" customFormat="1" ht="15"/>
    <row r="23988" customFormat="1" ht="15"/>
    <row r="23989" customFormat="1" ht="15"/>
    <row r="23990" customFormat="1" ht="15"/>
    <row r="23991" customFormat="1" ht="15"/>
    <row r="23992" customFormat="1" ht="15"/>
    <row r="23993" customFormat="1" ht="15"/>
    <row r="23994" customFormat="1" ht="15"/>
    <row r="23995" customFormat="1" ht="15"/>
    <row r="23996" customFormat="1" ht="15"/>
    <row r="23997" customFormat="1" ht="15"/>
    <row r="23998" customFormat="1" ht="15"/>
    <row r="23999" customFormat="1" ht="15"/>
    <row r="24000" customFormat="1" ht="15"/>
    <row r="24001" customFormat="1" ht="15"/>
    <row r="24002" customFormat="1" ht="15"/>
    <row r="24003" customFormat="1" ht="15"/>
    <row r="24004" customFormat="1" ht="15"/>
    <row r="24005" customFormat="1" ht="15"/>
    <row r="24006" customFormat="1" ht="15"/>
    <row r="24007" customFormat="1" ht="15"/>
    <row r="24008" customFormat="1" ht="15"/>
    <row r="24009" customFormat="1" ht="15"/>
    <row r="24010" customFormat="1" ht="15"/>
    <row r="24011" customFormat="1" ht="15"/>
    <row r="24012" customFormat="1" ht="15"/>
    <row r="24013" customFormat="1" ht="15"/>
    <row r="24014" customFormat="1" ht="15"/>
    <row r="24015" customFormat="1" ht="15"/>
    <row r="24016" customFormat="1" ht="15"/>
    <row r="24017" customFormat="1" ht="15"/>
    <row r="24018" customFormat="1" ht="15"/>
    <row r="24019" customFormat="1" ht="15"/>
    <row r="24020" customFormat="1" ht="15"/>
    <row r="24021" customFormat="1" ht="15"/>
    <row r="24022" customFormat="1" ht="15"/>
    <row r="24023" customFormat="1" ht="15"/>
    <row r="24024" customFormat="1" ht="15"/>
    <row r="24025" customFormat="1" ht="15"/>
    <row r="24026" customFormat="1" ht="15"/>
    <row r="24027" customFormat="1" ht="15"/>
    <row r="24028" customFormat="1" ht="15"/>
    <row r="24029" customFormat="1" ht="15"/>
    <row r="24030" customFormat="1" ht="15"/>
    <row r="24031" customFormat="1" ht="15"/>
    <row r="24032" customFormat="1" ht="15"/>
    <row r="24033" customFormat="1" ht="15"/>
    <row r="24034" customFormat="1" ht="15"/>
    <row r="24035" customFormat="1" ht="15"/>
    <row r="24036" customFormat="1" ht="15"/>
    <row r="24037" customFormat="1" ht="15"/>
    <row r="24038" customFormat="1" ht="15"/>
    <row r="24039" customFormat="1" ht="15"/>
    <row r="24040" customFormat="1" ht="15"/>
    <row r="24041" customFormat="1" ht="15"/>
    <row r="24042" customFormat="1" ht="15"/>
    <row r="24043" customFormat="1" ht="15"/>
    <row r="24044" customFormat="1" ht="15"/>
    <row r="24045" customFormat="1" ht="15"/>
    <row r="24046" customFormat="1" ht="15"/>
    <row r="24047" customFormat="1" ht="15"/>
    <row r="24048" customFormat="1" ht="15"/>
    <row r="24049" customFormat="1" ht="15"/>
    <row r="24050" customFormat="1" ht="15"/>
    <row r="24051" customFormat="1" ht="15"/>
    <row r="24052" customFormat="1" ht="15"/>
    <row r="24053" customFormat="1" ht="15"/>
    <row r="24054" customFormat="1" ht="15"/>
    <row r="24055" customFormat="1" ht="15"/>
    <row r="24056" customFormat="1" ht="15"/>
    <row r="24057" customFormat="1" ht="15"/>
    <row r="24058" customFormat="1" ht="15"/>
    <row r="24059" customFormat="1" ht="15"/>
    <row r="24060" customFormat="1" ht="15"/>
    <row r="24061" customFormat="1" ht="15"/>
    <row r="24062" customFormat="1" ht="15"/>
    <row r="24063" customFormat="1" ht="15"/>
    <row r="24064" customFormat="1" ht="15"/>
    <row r="24065" customFormat="1" ht="15"/>
    <row r="24066" customFormat="1" ht="15"/>
    <row r="24067" customFormat="1" ht="15"/>
    <row r="24068" customFormat="1" ht="15"/>
    <row r="24069" customFormat="1" ht="15"/>
    <row r="24070" customFormat="1" ht="15"/>
    <row r="24071" customFormat="1" ht="15"/>
    <row r="24072" customFormat="1" ht="15"/>
    <row r="24073" customFormat="1" ht="15"/>
    <row r="24074" customFormat="1" ht="15"/>
    <row r="24075" customFormat="1" ht="15"/>
    <row r="24076" customFormat="1" ht="15"/>
    <row r="24077" customFormat="1" ht="15"/>
    <row r="24078" customFormat="1" ht="15"/>
    <row r="24079" customFormat="1" ht="15"/>
    <row r="24080" customFormat="1" ht="15"/>
    <row r="24081" customFormat="1" ht="15"/>
    <row r="24082" customFormat="1" ht="15"/>
    <row r="24083" customFormat="1" ht="15"/>
    <row r="24084" customFormat="1" ht="15"/>
    <row r="24085" customFormat="1" ht="15"/>
    <row r="24086" customFormat="1" ht="15"/>
    <row r="24087" customFormat="1" ht="15"/>
    <row r="24088" customFormat="1" ht="15"/>
    <row r="24089" customFormat="1" ht="15"/>
    <row r="24090" customFormat="1" ht="15"/>
    <row r="24091" customFormat="1" ht="15"/>
    <row r="24092" customFormat="1" ht="15"/>
    <row r="24093" customFormat="1" ht="15"/>
    <row r="24094" customFormat="1" ht="15"/>
    <row r="24095" customFormat="1" ht="15"/>
    <row r="24096" customFormat="1" ht="15"/>
    <row r="24097" customFormat="1" ht="15"/>
    <row r="24098" customFormat="1" ht="15"/>
    <row r="24099" customFormat="1" ht="15"/>
    <row r="24100" customFormat="1" ht="15"/>
    <row r="24101" customFormat="1" ht="15"/>
    <row r="24102" customFormat="1" ht="15"/>
    <row r="24103" customFormat="1" ht="15"/>
    <row r="24104" customFormat="1" ht="15"/>
    <row r="24105" customFormat="1" ht="15"/>
    <row r="24106" customFormat="1" ht="15"/>
    <row r="24107" customFormat="1" ht="15"/>
    <row r="24108" customFormat="1" ht="15"/>
    <row r="24109" customFormat="1" ht="15"/>
    <row r="24110" customFormat="1" ht="15"/>
    <row r="24111" customFormat="1" ht="15"/>
    <row r="24112" customFormat="1" ht="15"/>
    <row r="24113" customFormat="1" ht="15"/>
    <row r="24114" customFormat="1" ht="15"/>
    <row r="24115" customFormat="1" ht="15"/>
    <row r="24116" customFormat="1" ht="15"/>
    <row r="24117" customFormat="1" ht="15"/>
    <row r="24118" customFormat="1" ht="15"/>
    <row r="24119" customFormat="1" ht="15"/>
    <row r="24120" customFormat="1" ht="15"/>
    <row r="24121" customFormat="1" ht="15"/>
    <row r="24122" customFormat="1" ht="15"/>
    <row r="24123" customFormat="1" ht="15"/>
    <row r="24124" customFormat="1" ht="15"/>
    <row r="24125" customFormat="1" ht="15"/>
    <row r="24126" customFormat="1" ht="15"/>
    <row r="24127" customFormat="1" ht="15"/>
    <row r="24128" customFormat="1" ht="15"/>
    <row r="24129" customFormat="1" ht="15"/>
    <row r="24130" customFormat="1" ht="15"/>
    <row r="24131" customFormat="1" ht="15"/>
    <row r="24132" customFormat="1" ht="15"/>
    <row r="24133" customFormat="1" ht="15"/>
    <row r="24134" customFormat="1" ht="15"/>
    <row r="24135" customFormat="1" ht="15"/>
    <row r="24136" customFormat="1" ht="15"/>
    <row r="24137" customFormat="1" ht="15"/>
    <row r="24138" customFormat="1" ht="15"/>
    <row r="24139" customFormat="1" ht="15"/>
    <row r="24140" customFormat="1" ht="15"/>
    <row r="24141" customFormat="1" ht="15"/>
    <row r="24142" customFormat="1" ht="15"/>
    <row r="24143" customFormat="1" ht="15"/>
    <row r="24144" customFormat="1" ht="15"/>
    <row r="24145" customFormat="1" ht="15"/>
    <row r="24146" customFormat="1" ht="15"/>
    <row r="24147" customFormat="1" ht="15"/>
    <row r="24148" customFormat="1" ht="15"/>
    <row r="24149" customFormat="1" ht="15"/>
    <row r="24150" customFormat="1" ht="15"/>
    <row r="24151" customFormat="1" ht="15"/>
    <row r="24152" customFormat="1" ht="15"/>
    <row r="24153" customFormat="1" ht="15"/>
    <row r="24154" customFormat="1" ht="15"/>
    <row r="24155" customFormat="1" ht="15"/>
    <row r="24156" customFormat="1" ht="15"/>
    <row r="24157" customFormat="1" ht="15"/>
    <row r="24158" customFormat="1" ht="15"/>
    <row r="24159" customFormat="1" ht="15"/>
    <row r="24160" customFormat="1" ht="15"/>
    <row r="24161" customFormat="1" ht="15"/>
    <row r="24162" customFormat="1" ht="15"/>
    <row r="24163" customFormat="1" ht="15"/>
    <row r="24164" customFormat="1" ht="15"/>
    <row r="24165" customFormat="1" ht="15"/>
    <row r="24166" customFormat="1" ht="15"/>
    <row r="24167" customFormat="1" ht="15"/>
    <row r="24168" customFormat="1" ht="15"/>
    <row r="24169" customFormat="1" ht="15"/>
    <row r="24170" customFormat="1" ht="15"/>
    <row r="24171" customFormat="1" ht="15"/>
    <row r="24172" customFormat="1" ht="15"/>
    <row r="24173" customFormat="1" ht="15"/>
    <row r="24174" customFormat="1" ht="15"/>
    <row r="24175" customFormat="1" ht="15"/>
    <row r="24176" customFormat="1" ht="15"/>
    <row r="24177" customFormat="1" ht="15"/>
    <row r="24178" customFormat="1" ht="15"/>
    <row r="24179" customFormat="1" ht="15"/>
    <row r="24180" customFormat="1" ht="15"/>
    <row r="24181" customFormat="1" ht="15"/>
    <row r="24182" customFormat="1" ht="15"/>
    <row r="24183" customFormat="1" ht="15"/>
    <row r="24184" customFormat="1" ht="15"/>
    <row r="24185" customFormat="1" ht="15"/>
    <row r="24186" customFormat="1" ht="15"/>
    <row r="24187" customFormat="1" ht="15"/>
    <row r="24188" customFormat="1" ht="15"/>
    <row r="24189" customFormat="1" ht="15"/>
    <row r="24190" customFormat="1" ht="15"/>
    <row r="24191" customFormat="1" ht="15"/>
    <row r="24192" customFormat="1" ht="15"/>
    <row r="24193" customFormat="1" ht="15"/>
    <row r="24194" customFormat="1" ht="15"/>
    <row r="24195" customFormat="1" ht="15"/>
    <row r="24196" customFormat="1" ht="15"/>
    <row r="24197" customFormat="1" ht="15"/>
    <row r="24198" customFormat="1" ht="15"/>
    <row r="24199" customFormat="1" ht="15"/>
    <row r="24200" customFormat="1" ht="15"/>
    <row r="24201" customFormat="1" ht="15"/>
    <row r="24202" customFormat="1" ht="15"/>
    <row r="24203" customFormat="1" ht="15"/>
    <row r="24204" customFormat="1" ht="15"/>
    <row r="24205" customFormat="1" ht="15"/>
    <row r="24206" customFormat="1" ht="15"/>
    <row r="24207" customFormat="1" ht="15"/>
    <row r="24208" customFormat="1" ht="15"/>
    <row r="24209" customFormat="1" ht="15"/>
    <row r="24210" customFormat="1" ht="15"/>
    <row r="24211" customFormat="1" ht="15"/>
    <row r="24212" customFormat="1" ht="15"/>
    <row r="24213" customFormat="1" ht="15"/>
    <row r="24214" customFormat="1" ht="15"/>
    <row r="24215" customFormat="1" ht="15"/>
    <row r="24216" customFormat="1" ht="15"/>
    <row r="24217" customFormat="1" ht="15"/>
    <row r="24218" customFormat="1" ht="15"/>
    <row r="24219" customFormat="1" ht="15"/>
    <row r="24220" customFormat="1" ht="15"/>
    <row r="24221" customFormat="1" ht="15"/>
    <row r="24222" customFormat="1" ht="15"/>
    <row r="24223" customFormat="1" ht="15"/>
    <row r="24224" customFormat="1" ht="15"/>
    <row r="24225" customFormat="1" ht="15"/>
    <row r="24226" customFormat="1" ht="15"/>
    <row r="24227" customFormat="1" ht="15"/>
    <row r="24228" customFormat="1" ht="15"/>
    <row r="24229" customFormat="1" ht="15"/>
    <row r="24230" customFormat="1" ht="15"/>
    <row r="24231" customFormat="1" ht="15"/>
    <row r="24232" customFormat="1" ht="15"/>
    <row r="24233" customFormat="1" ht="15"/>
    <row r="24234" customFormat="1" ht="15"/>
    <row r="24235" customFormat="1" ht="15"/>
    <row r="24236" customFormat="1" ht="15"/>
    <row r="24237" customFormat="1" ht="15"/>
    <row r="24238" customFormat="1" ht="15"/>
    <row r="24239" customFormat="1" ht="15"/>
    <row r="24240" customFormat="1" ht="15"/>
    <row r="24241" customFormat="1" ht="15"/>
    <row r="24242" customFormat="1" ht="15"/>
    <row r="24243" customFormat="1" ht="15"/>
    <row r="24244" customFormat="1" ht="15"/>
    <row r="24245" customFormat="1" ht="15"/>
    <row r="24246" customFormat="1" ht="15"/>
    <row r="24247" customFormat="1" ht="15"/>
    <row r="24248" customFormat="1" ht="15"/>
    <row r="24249" customFormat="1" ht="15"/>
    <row r="24250" customFormat="1" ht="15"/>
    <row r="24251" customFormat="1" ht="15"/>
    <row r="24252" customFormat="1" ht="15"/>
    <row r="24253" customFormat="1" ht="15"/>
    <row r="24254" customFormat="1" ht="15"/>
    <row r="24255" customFormat="1" ht="15"/>
    <row r="24256" customFormat="1" ht="15"/>
    <row r="24257" customFormat="1" ht="15"/>
    <row r="24258" customFormat="1" ht="15"/>
    <row r="24259" customFormat="1" ht="15"/>
    <row r="24260" customFormat="1" ht="15"/>
    <row r="24261" customFormat="1" ht="15"/>
    <row r="24262" customFormat="1" ht="15"/>
    <row r="24263" customFormat="1" ht="15"/>
    <row r="24264" customFormat="1" ht="15"/>
    <row r="24265" customFormat="1" ht="15"/>
    <row r="24266" customFormat="1" ht="15"/>
    <row r="24267" customFormat="1" ht="15"/>
    <row r="24268" customFormat="1" ht="15"/>
    <row r="24269" customFormat="1" ht="15"/>
    <row r="24270" customFormat="1" ht="15"/>
    <row r="24271" customFormat="1" ht="15"/>
    <row r="24272" customFormat="1" ht="15"/>
    <row r="24273" customFormat="1" ht="15"/>
    <row r="24274" customFormat="1" ht="15"/>
    <row r="24275" customFormat="1" ht="15"/>
    <row r="24276" customFormat="1" ht="15"/>
    <row r="24277" customFormat="1" ht="15"/>
    <row r="24278" customFormat="1" ht="15"/>
    <row r="24279" customFormat="1" ht="15"/>
    <row r="24280" customFormat="1" ht="15"/>
    <row r="24281" customFormat="1" ht="15"/>
    <row r="24282" customFormat="1" ht="15"/>
    <row r="24283" customFormat="1" ht="15"/>
    <row r="24284" customFormat="1" ht="15"/>
    <row r="24285" customFormat="1" ht="15"/>
    <row r="24286" customFormat="1" ht="15"/>
    <row r="24287" customFormat="1" ht="15"/>
    <row r="24288" customFormat="1" ht="15"/>
    <row r="24289" customFormat="1" ht="15"/>
    <row r="24290" customFormat="1" ht="15"/>
    <row r="24291" customFormat="1" ht="15"/>
    <row r="24292" customFormat="1" ht="15"/>
    <row r="24293" customFormat="1" ht="15"/>
    <row r="24294" customFormat="1" ht="15"/>
    <row r="24295" customFormat="1" ht="15"/>
    <row r="24296" customFormat="1" ht="15"/>
    <row r="24297" customFormat="1" ht="15"/>
    <row r="24298" customFormat="1" ht="15"/>
    <row r="24299" customFormat="1" ht="15"/>
    <row r="24300" customFormat="1" ht="15"/>
    <row r="24301" customFormat="1" ht="15"/>
    <row r="24302" customFormat="1" ht="15"/>
    <row r="24303" customFormat="1" ht="15"/>
    <row r="24304" customFormat="1" ht="15"/>
    <row r="24305" customFormat="1" ht="15"/>
    <row r="24306" customFormat="1" ht="15"/>
    <row r="24307" customFormat="1" ht="15"/>
    <row r="24308" customFormat="1" ht="15"/>
    <row r="24309" customFormat="1" ht="15"/>
    <row r="24310" customFormat="1" ht="15"/>
    <row r="24311" customFormat="1" ht="15"/>
    <row r="24312" customFormat="1" ht="15"/>
    <row r="24313" customFormat="1" ht="15"/>
    <row r="24314" customFormat="1" ht="15"/>
    <row r="24315" customFormat="1" ht="15"/>
    <row r="24316" customFormat="1" ht="15"/>
    <row r="24317" customFormat="1" ht="15"/>
    <row r="24318" customFormat="1" ht="15"/>
    <row r="24319" customFormat="1" ht="15"/>
    <row r="24320" customFormat="1" ht="15"/>
    <row r="24321" customFormat="1" ht="15"/>
    <row r="24322" customFormat="1" ht="15"/>
    <row r="24323" customFormat="1" ht="15"/>
    <row r="24324" customFormat="1" ht="15"/>
    <row r="24325" customFormat="1" ht="15"/>
    <row r="24326" customFormat="1" ht="15"/>
    <row r="24327" customFormat="1" ht="15"/>
    <row r="24328" customFormat="1" ht="15"/>
    <row r="24329" customFormat="1" ht="15"/>
    <row r="24330" customFormat="1" ht="15"/>
    <row r="24331" customFormat="1" ht="15"/>
    <row r="24332" customFormat="1" ht="15"/>
    <row r="24333" customFormat="1" ht="15"/>
    <row r="24334" customFormat="1" ht="15"/>
    <row r="24335" customFormat="1" ht="15"/>
    <row r="24336" customFormat="1" ht="15"/>
    <row r="24337" customFormat="1" ht="15"/>
    <row r="24338" customFormat="1" ht="15"/>
    <row r="24339" customFormat="1" ht="15"/>
    <row r="24340" customFormat="1" ht="15"/>
    <row r="24341" customFormat="1" ht="15"/>
    <row r="24342" customFormat="1" ht="15"/>
    <row r="24343" customFormat="1" ht="15"/>
    <row r="24344" customFormat="1" ht="15"/>
    <row r="24345" customFormat="1" ht="15"/>
    <row r="24346" customFormat="1" ht="15"/>
    <row r="24347" customFormat="1" ht="15"/>
    <row r="24348" customFormat="1" ht="15"/>
    <row r="24349" customFormat="1" ht="15"/>
    <row r="24350" customFormat="1" ht="15"/>
    <row r="24351" customFormat="1" ht="15"/>
    <row r="24352" customFormat="1" ht="15"/>
    <row r="24353" customFormat="1" ht="15"/>
    <row r="24354" customFormat="1" ht="15"/>
    <row r="24355" customFormat="1" ht="15"/>
    <row r="24356" customFormat="1" ht="15"/>
    <row r="24357" customFormat="1" ht="15"/>
    <row r="24358" customFormat="1" ht="15"/>
    <row r="24359" customFormat="1" ht="15"/>
    <row r="24360" customFormat="1" ht="15"/>
    <row r="24361" customFormat="1" ht="15"/>
    <row r="24362" customFormat="1" ht="15"/>
    <row r="24363" customFormat="1" ht="15"/>
    <row r="24364" customFormat="1" ht="15"/>
    <row r="24365" customFormat="1" ht="15"/>
    <row r="24366" customFormat="1" ht="15"/>
    <row r="24367" customFormat="1" ht="15"/>
    <row r="24368" customFormat="1" ht="15"/>
    <row r="24369" customFormat="1" ht="15"/>
    <row r="24370" customFormat="1" ht="15"/>
    <row r="24371" customFormat="1" ht="15"/>
    <row r="24372" customFormat="1" ht="15"/>
    <row r="24373" customFormat="1" ht="15"/>
    <row r="24374" customFormat="1" ht="15"/>
    <row r="24375" customFormat="1" ht="15"/>
    <row r="24376" customFormat="1" ht="15"/>
    <row r="24377" customFormat="1" ht="15"/>
    <row r="24378" customFormat="1" ht="15"/>
    <row r="24379" customFormat="1" ht="15"/>
    <row r="24380" customFormat="1" ht="15"/>
    <row r="24381" customFormat="1" ht="15"/>
    <row r="24382" customFormat="1" ht="15"/>
    <row r="24383" customFormat="1" ht="15"/>
    <row r="24384" customFormat="1" ht="15"/>
    <row r="24385" customFormat="1" ht="15"/>
    <row r="24386" customFormat="1" ht="15"/>
    <row r="24387" customFormat="1" ht="15"/>
    <row r="24388" customFormat="1" ht="15"/>
    <row r="24389" customFormat="1" ht="15"/>
    <row r="24390" customFormat="1" ht="15"/>
    <row r="24391" customFormat="1" ht="15"/>
    <row r="24392" customFormat="1" ht="15"/>
    <row r="24393" customFormat="1" ht="15"/>
    <row r="24394" customFormat="1" ht="15"/>
    <row r="24395" customFormat="1" ht="15"/>
    <row r="24396" customFormat="1" ht="15"/>
    <row r="24397" customFormat="1" ht="15"/>
    <row r="24398" customFormat="1" ht="15"/>
    <row r="24399" customFormat="1" ht="15"/>
    <row r="24400" customFormat="1" ht="15"/>
    <row r="24401" customFormat="1" ht="15"/>
    <row r="24402" customFormat="1" ht="15"/>
    <row r="24403" customFormat="1" ht="15"/>
    <row r="24404" customFormat="1" ht="15"/>
    <row r="24405" customFormat="1" ht="15"/>
    <row r="24406" customFormat="1" ht="15"/>
    <row r="24407" customFormat="1" ht="15"/>
    <row r="24408" customFormat="1" ht="15"/>
    <row r="24409" customFormat="1" ht="15"/>
    <row r="24410" customFormat="1" ht="15"/>
    <row r="24411" customFormat="1" ht="15"/>
    <row r="24412" customFormat="1" ht="15"/>
    <row r="24413" customFormat="1" ht="15"/>
    <row r="24414" customFormat="1" ht="15"/>
    <row r="24415" customFormat="1" ht="15"/>
    <row r="24416" customFormat="1" ht="15"/>
    <row r="24417" customFormat="1" ht="15"/>
    <row r="24418" customFormat="1" ht="15"/>
    <row r="24419" customFormat="1" ht="15"/>
    <row r="24420" customFormat="1" ht="15"/>
    <row r="24421" customFormat="1" ht="15"/>
    <row r="24422" customFormat="1" ht="15"/>
    <row r="24423" customFormat="1" ht="15"/>
    <row r="24424" customFormat="1" ht="15"/>
    <row r="24425" customFormat="1" ht="15"/>
    <row r="24426" customFormat="1" ht="15"/>
    <row r="24427" customFormat="1" ht="15"/>
    <row r="24428" customFormat="1" ht="15"/>
    <row r="24429" customFormat="1" ht="15"/>
    <row r="24430" customFormat="1" ht="15"/>
    <row r="24431" customFormat="1" ht="15"/>
    <row r="24432" customFormat="1" ht="15"/>
    <row r="24433" customFormat="1" ht="15"/>
    <row r="24434" customFormat="1" ht="15"/>
    <row r="24435" customFormat="1" ht="15"/>
    <row r="24436" customFormat="1" ht="15"/>
    <row r="24437" customFormat="1" ht="15"/>
    <row r="24438" customFormat="1" ht="15"/>
    <row r="24439" customFormat="1" ht="15"/>
    <row r="24440" customFormat="1" ht="15"/>
    <row r="24441" customFormat="1" ht="15"/>
    <row r="24442" customFormat="1" ht="15"/>
    <row r="24443" customFormat="1" ht="15"/>
    <row r="24444" customFormat="1" ht="15"/>
    <row r="24445" customFormat="1" ht="15"/>
    <row r="24446" customFormat="1" ht="15"/>
    <row r="24447" customFormat="1" ht="15"/>
    <row r="24448" customFormat="1" ht="15"/>
    <row r="24449" customFormat="1" ht="15"/>
    <row r="24450" customFormat="1" ht="15"/>
    <row r="24451" customFormat="1" ht="15"/>
    <row r="24452" customFormat="1" ht="15"/>
    <row r="24453" customFormat="1" ht="15"/>
    <row r="24454" customFormat="1" ht="15"/>
    <row r="24455" customFormat="1" ht="15"/>
    <row r="24456" customFormat="1" ht="15"/>
    <row r="24457" customFormat="1" ht="15"/>
    <row r="24458" customFormat="1" ht="15"/>
    <row r="24459" customFormat="1" ht="15"/>
    <row r="24460" customFormat="1" ht="15"/>
    <row r="24461" customFormat="1" ht="15"/>
    <row r="24462" customFormat="1" ht="15"/>
    <row r="24463" customFormat="1" ht="15"/>
    <row r="24464" customFormat="1" ht="15"/>
    <row r="24465" customFormat="1" ht="15"/>
    <row r="24466" customFormat="1" ht="15"/>
    <row r="24467" customFormat="1" ht="15"/>
    <row r="24468" customFormat="1" ht="15"/>
    <row r="24469" customFormat="1" ht="15"/>
    <row r="24470" customFormat="1" ht="15"/>
    <row r="24471" customFormat="1" ht="15"/>
    <row r="24472" customFormat="1" ht="15"/>
    <row r="24473" customFormat="1" ht="15"/>
    <row r="24474" customFormat="1" ht="15"/>
    <row r="24475" customFormat="1" ht="15"/>
    <row r="24476" customFormat="1" ht="15"/>
    <row r="24477" customFormat="1" ht="15"/>
    <row r="24478" customFormat="1" ht="15"/>
    <row r="24479" customFormat="1" ht="15"/>
    <row r="24480" customFormat="1" ht="15"/>
    <row r="24481" customFormat="1" ht="15"/>
    <row r="24482" customFormat="1" ht="15"/>
    <row r="24483" customFormat="1" ht="15"/>
    <row r="24484" customFormat="1" ht="15"/>
    <row r="24485" customFormat="1" ht="15"/>
    <row r="24486" customFormat="1" ht="15"/>
    <row r="24487" customFormat="1" ht="15"/>
    <row r="24488" customFormat="1" ht="15"/>
    <row r="24489" customFormat="1" ht="15"/>
    <row r="24490" customFormat="1" ht="15"/>
    <row r="24491" customFormat="1" ht="15"/>
    <row r="24492" customFormat="1" ht="15"/>
    <row r="24493" customFormat="1" ht="15"/>
    <row r="24494" customFormat="1" ht="15"/>
    <row r="24495" customFormat="1" ht="15"/>
    <row r="24496" customFormat="1" ht="15"/>
    <row r="24497" customFormat="1" ht="15"/>
    <row r="24498" customFormat="1" ht="15"/>
    <row r="24499" customFormat="1" ht="15"/>
    <row r="24500" customFormat="1" ht="15"/>
    <row r="24501" customFormat="1" ht="15"/>
    <row r="24502" customFormat="1" ht="15"/>
    <row r="24503" customFormat="1" ht="15"/>
    <row r="24504" customFormat="1" ht="15"/>
    <row r="24505" customFormat="1" ht="15"/>
    <row r="24506" customFormat="1" ht="15"/>
    <row r="24507" customFormat="1" ht="15"/>
    <row r="24508" customFormat="1" ht="15"/>
    <row r="24509" customFormat="1" ht="15"/>
    <row r="24510" customFormat="1" ht="15"/>
    <row r="24511" customFormat="1" ht="15"/>
    <row r="24512" customFormat="1" ht="15"/>
    <row r="24513" customFormat="1" ht="15"/>
    <row r="24514" customFormat="1" ht="15"/>
    <row r="24515" customFormat="1" ht="15"/>
    <row r="24516" customFormat="1" ht="15"/>
    <row r="24517" customFormat="1" ht="15"/>
    <row r="24518" customFormat="1" ht="15"/>
    <row r="24519" customFormat="1" ht="15"/>
    <row r="24520" customFormat="1" ht="15"/>
    <row r="24521" customFormat="1" ht="15"/>
    <row r="24522" customFormat="1" ht="15"/>
    <row r="24523" customFormat="1" ht="15"/>
    <row r="24524" customFormat="1" ht="15"/>
    <row r="24525" customFormat="1" ht="15"/>
    <row r="24526" customFormat="1" ht="15"/>
    <row r="24527" customFormat="1" ht="15"/>
    <row r="24528" customFormat="1" ht="15"/>
    <row r="24529" customFormat="1" ht="15"/>
    <row r="24530" customFormat="1" ht="15"/>
    <row r="24531" customFormat="1" ht="15"/>
    <row r="24532" customFormat="1" ht="15"/>
    <row r="24533" customFormat="1" ht="15"/>
    <row r="24534" customFormat="1" ht="15"/>
    <row r="24535" customFormat="1" ht="15"/>
    <row r="24536" customFormat="1" ht="15"/>
    <row r="24537" customFormat="1" ht="15"/>
    <row r="24538" customFormat="1" ht="15"/>
    <row r="24539" customFormat="1" ht="15"/>
    <row r="24540" customFormat="1" ht="15"/>
    <row r="24541" customFormat="1" ht="15"/>
    <row r="24542" customFormat="1" ht="15"/>
    <row r="24543" customFormat="1" ht="15"/>
    <row r="24544" customFormat="1" ht="15"/>
    <row r="24545" customFormat="1" ht="15"/>
    <row r="24546" customFormat="1" ht="15"/>
    <row r="24547" customFormat="1" ht="15"/>
    <row r="24548" customFormat="1" ht="15"/>
    <row r="24549" customFormat="1" ht="15"/>
    <row r="24550" customFormat="1" ht="15"/>
    <row r="24551" customFormat="1" ht="15"/>
    <row r="24552" customFormat="1" ht="15"/>
    <row r="24553" customFormat="1" ht="15"/>
    <row r="24554" customFormat="1" ht="15"/>
    <row r="24555" customFormat="1" ht="15"/>
    <row r="24556" customFormat="1" ht="15"/>
    <row r="24557" customFormat="1" ht="15"/>
    <row r="24558" customFormat="1" ht="15"/>
    <row r="24559" customFormat="1" ht="15"/>
    <row r="24560" customFormat="1" ht="15"/>
    <row r="24561" customFormat="1" ht="15"/>
    <row r="24562" customFormat="1" ht="15"/>
    <row r="24563" customFormat="1" ht="15"/>
    <row r="24564" customFormat="1" ht="15"/>
    <row r="24565" customFormat="1" ht="15"/>
    <row r="24566" customFormat="1" ht="15"/>
    <row r="24567" customFormat="1" ht="15"/>
    <row r="24568" customFormat="1" ht="15"/>
    <row r="24569" customFormat="1" ht="15"/>
    <row r="24570" customFormat="1" ht="15"/>
    <row r="24571" customFormat="1" ht="15"/>
    <row r="24572" customFormat="1" ht="15"/>
    <row r="24573" customFormat="1" ht="15"/>
    <row r="24574" customFormat="1" ht="15"/>
    <row r="24575" customFormat="1" ht="15"/>
    <row r="24576" customFormat="1" ht="15"/>
    <row r="24577" customFormat="1" ht="15"/>
    <row r="24578" customFormat="1" ht="15"/>
    <row r="24579" customFormat="1" ht="15"/>
    <row r="24580" customFormat="1" ht="15"/>
    <row r="24581" customFormat="1" ht="15"/>
    <row r="24582" customFormat="1" ht="15"/>
    <row r="24583" customFormat="1" ht="15"/>
    <row r="24584" customFormat="1" ht="15"/>
    <row r="24585" customFormat="1" ht="15"/>
    <row r="24586" customFormat="1" ht="15"/>
    <row r="24587" customFormat="1" ht="15"/>
    <row r="24588" customFormat="1" ht="15"/>
    <row r="24589" customFormat="1" ht="15"/>
    <row r="24590" customFormat="1" ht="15"/>
    <row r="24591" customFormat="1" ht="15"/>
    <row r="24592" customFormat="1" ht="15"/>
    <row r="24593" customFormat="1" ht="15"/>
    <row r="24594" customFormat="1" ht="15"/>
    <row r="24595" customFormat="1" ht="15"/>
    <row r="24596" customFormat="1" ht="15"/>
    <row r="24597" customFormat="1" ht="15"/>
    <row r="24598" customFormat="1" ht="15"/>
    <row r="24599" customFormat="1" ht="15"/>
    <row r="24600" customFormat="1" ht="15"/>
    <row r="24601" customFormat="1" ht="15"/>
    <row r="24602" customFormat="1" ht="15"/>
    <row r="24603" customFormat="1" ht="15"/>
    <row r="24604" customFormat="1" ht="15"/>
    <row r="24605" customFormat="1" ht="15"/>
    <row r="24606" customFormat="1" ht="15"/>
    <row r="24607" customFormat="1" ht="15"/>
    <row r="24608" customFormat="1" ht="15"/>
    <row r="24609" customFormat="1" ht="15"/>
    <row r="24610" customFormat="1" ht="15"/>
    <row r="24611" customFormat="1" ht="15"/>
    <row r="24612" customFormat="1" ht="15"/>
    <row r="24613" customFormat="1" ht="15"/>
    <row r="24614" customFormat="1" ht="15"/>
    <row r="24615" customFormat="1" ht="15"/>
    <row r="24616" customFormat="1" ht="15"/>
    <row r="24617" customFormat="1" ht="15"/>
    <row r="24618" customFormat="1" ht="15"/>
    <row r="24619" customFormat="1" ht="15"/>
    <row r="24620" customFormat="1" ht="15"/>
    <row r="24621" customFormat="1" ht="15"/>
    <row r="24622" customFormat="1" ht="15"/>
    <row r="24623" customFormat="1" ht="15"/>
    <row r="24624" customFormat="1" ht="15"/>
    <row r="24625" customFormat="1" ht="15"/>
    <row r="24626" customFormat="1" ht="15"/>
    <row r="24627" customFormat="1" ht="15"/>
    <row r="24628" customFormat="1" ht="15"/>
    <row r="24629" customFormat="1" ht="15"/>
    <row r="24630" customFormat="1" ht="15"/>
    <row r="24631" customFormat="1" ht="15"/>
    <row r="24632" customFormat="1" ht="15"/>
    <row r="24633" customFormat="1" ht="15"/>
    <row r="24634" customFormat="1" ht="15"/>
    <row r="24635" customFormat="1" ht="15"/>
    <row r="24636" customFormat="1" ht="15"/>
    <row r="24637" customFormat="1" ht="15"/>
    <row r="24638" customFormat="1" ht="15"/>
    <row r="24639" customFormat="1" ht="15"/>
    <row r="24640" customFormat="1" ht="15"/>
    <row r="24641" customFormat="1" ht="15"/>
    <row r="24642" customFormat="1" ht="15"/>
    <row r="24643" customFormat="1" ht="15"/>
    <row r="24644" customFormat="1" ht="15"/>
    <row r="24645" customFormat="1" ht="15"/>
    <row r="24646" customFormat="1" ht="15"/>
    <row r="24647" customFormat="1" ht="15"/>
    <row r="24648" customFormat="1" ht="15"/>
    <row r="24649" customFormat="1" ht="15"/>
    <row r="24650" customFormat="1" ht="15"/>
    <row r="24651" customFormat="1" ht="15"/>
    <row r="24652" customFormat="1" ht="15"/>
    <row r="24653" customFormat="1" ht="15"/>
    <row r="24654" customFormat="1" ht="15"/>
    <row r="24655" customFormat="1" ht="15"/>
    <row r="24656" customFormat="1" ht="15"/>
    <row r="24657" customFormat="1" ht="15"/>
    <row r="24658" customFormat="1" ht="15"/>
    <row r="24659" customFormat="1" ht="15"/>
    <row r="24660" customFormat="1" ht="15"/>
    <row r="24661" customFormat="1" ht="15"/>
    <row r="24662" customFormat="1" ht="15"/>
    <row r="24663" customFormat="1" ht="15"/>
    <row r="24664" customFormat="1" ht="15"/>
    <row r="24665" customFormat="1" ht="15"/>
    <row r="24666" customFormat="1" ht="15"/>
    <row r="24667" customFormat="1" ht="15"/>
    <row r="24668" customFormat="1" ht="15"/>
    <row r="24669" customFormat="1" ht="15"/>
    <row r="24670" customFormat="1" ht="15"/>
    <row r="24671" customFormat="1" ht="15"/>
    <row r="24672" customFormat="1" ht="15"/>
    <row r="24673" customFormat="1" ht="15"/>
    <row r="24674" customFormat="1" ht="15"/>
    <row r="24675" customFormat="1" ht="15"/>
    <row r="24676" customFormat="1" ht="15"/>
    <row r="24677" customFormat="1" ht="15"/>
    <row r="24678" customFormat="1" ht="15"/>
    <row r="24679" customFormat="1" ht="15"/>
    <row r="24680" customFormat="1" ht="15"/>
    <row r="24681" customFormat="1" ht="15"/>
    <row r="24682" customFormat="1" ht="15"/>
    <row r="24683" customFormat="1" ht="15"/>
    <row r="24684" customFormat="1" ht="15"/>
    <row r="24685" customFormat="1" ht="15"/>
    <row r="24686" customFormat="1" ht="15"/>
    <row r="24687" customFormat="1" ht="15"/>
    <row r="24688" customFormat="1" ht="15"/>
    <row r="24689" customFormat="1" ht="15"/>
    <row r="24690" customFormat="1" ht="15"/>
    <row r="24691" customFormat="1" ht="15"/>
    <row r="24692" customFormat="1" ht="15"/>
    <row r="24693" customFormat="1" ht="15"/>
    <row r="24694" customFormat="1" ht="15"/>
    <row r="24695" customFormat="1" ht="15"/>
    <row r="24696" customFormat="1" ht="15"/>
    <row r="24697" customFormat="1" ht="15"/>
    <row r="24698" customFormat="1" ht="15"/>
    <row r="24699" customFormat="1" ht="15"/>
    <row r="24700" customFormat="1" ht="15"/>
    <row r="24701" customFormat="1" ht="15"/>
    <row r="24702" customFormat="1" ht="15"/>
    <row r="24703" customFormat="1" ht="15"/>
    <row r="24704" customFormat="1" ht="15"/>
    <row r="24705" customFormat="1" ht="15"/>
    <row r="24706" customFormat="1" ht="15"/>
    <row r="24707" customFormat="1" ht="15"/>
    <row r="24708" customFormat="1" ht="15"/>
    <row r="24709" customFormat="1" ht="15"/>
    <row r="24710" customFormat="1" ht="15"/>
    <row r="24711" customFormat="1" ht="15"/>
    <row r="24712" customFormat="1" ht="15"/>
    <row r="24713" customFormat="1" ht="15"/>
    <row r="24714" customFormat="1" ht="15"/>
    <row r="24715" customFormat="1" ht="15"/>
    <row r="24716" customFormat="1" ht="15"/>
    <row r="24717" customFormat="1" ht="15"/>
    <row r="24718" customFormat="1" ht="15"/>
    <row r="24719" customFormat="1" ht="15"/>
    <row r="24720" customFormat="1" ht="15"/>
    <row r="24721" customFormat="1" ht="15"/>
    <row r="24722" customFormat="1" ht="15"/>
    <row r="24723" customFormat="1" ht="15"/>
    <row r="24724" customFormat="1" ht="15"/>
    <row r="24725" customFormat="1" ht="15"/>
    <row r="24726" customFormat="1" ht="15"/>
    <row r="24727" customFormat="1" ht="15"/>
    <row r="24728" customFormat="1" ht="15"/>
    <row r="24729" customFormat="1" ht="15"/>
    <row r="24730" customFormat="1" ht="15"/>
    <row r="24731" customFormat="1" ht="15"/>
    <row r="24732" customFormat="1" ht="15"/>
    <row r="24733" customFormat="1" ht="15"/>
    <row r="24734" customFormat="1" ht="15"/>
    <row r="24735" customFormat="1" ht="15"/>
    <row r="24736" customFormat="1" ht="15"/>
    <row r="24737" customFormat="1" ht="15"/>
    <row r="24738" customFormat="1" ht="15"/>
    <row r="24739" customFormat="1" ht="15"/>
    <row r="24740" customFormat="1" ht="15"/>
    <row r="24741" customFormat="1" ht="15"/>
    <row r="24742" customFormat="1" ht="15"/>
    <row r="24743" customFormat="1" ht="15"/>
    <row r="24744" customFormat="1" ht="15"/>
    <row r="24745" customFormat="1" ht="15"/>
    <row r="24746" customFormat="1" ht="15"/>
    <row r="24747" customFormat="1" ht="15"/>
    <row r="24748" customFormat="1" ht="15"/>
    <row r="24749" customFormat="1" ht="15"/>
    <row r="24750" customFormat="1" ht="15"/>
    <row r="24751" customFormat="1" ht="15"/>
    <row r="24752" customFormat="1" ht="15"/>
    <row r="24753" customFormat="1" ht="15"/>
    <row r="24754" customFormat="1" ht="15"/>
    <row r="24755" customFormat="1" ht="15"/>
    <row r="24756" customFormat="1" ht="15"/>
    <row r="24757" customFormat="1" ht="15"/>
    <row r="24758" customFormat="1" ht="15"/>
    <row r="24759" customFormat="1" ht="15"/>
    <row r="24760" customFormat="1" ht="15"/>
    <row r="24761" customFormat="1" ht="15"/>
    <row r="24762" customFormat="1" ht="15"/>
    <row r="24763" customFormat="1" ht="15"/>
    <row r="24764" customFormat="1" ht="15"/>
    <row r="24765" customFormat="1" ht="15"/>
    <row r="24766" customFormat="1" ht="15"/>
    <row r="24767" customFormat="1" ht="15"/>
    <row r="24768" customFormat="1" ht="15"/>
    <row r="24769" customFormat="1" ht="15"/>
    <row r="24770" customFormat="1" ht="15"/>
    <row r="24771" customFormat="1" ht="15"/>
    <row r="24772" customFormat="1" ht="15"/>
    <row r="24773" customFormat="1" ht="15"/>
    <row r="24774" customFormat="1" ht="15"/>
    <row r="24775" customFormat="1" ht="15"/>
    <row r="24776" customFormat="1" ht="15"/>
    <row r="24777" customFormat="1" ht="15"/>
    <row r="24778" customFormat="1" ht="15"/>
    <row r="24779" customFormat="1" ht="15"/>
    <row r="24780" customFormat="1" ht="15"/>
    <row r="24781" customFormat="1" ht="15"/>
    <row r="24782" customFormat="1" ht="15"/>
    <row r="24783" customFormat="1" ht="15"/>
    <row r="24784" customFormat="1" ht="15"/>
    <row r="24785" customFormat="1" ht="15"/>
    <row r="24786" customFormat="1" ht="15"/>
    <row r="24787" customFormat="1" ht="15"/>
    <row r="24788" customFormat="1" ht="15"/>
    <row r="24789" customFormat="1" ht="15"/>
    <row r="24790" customFormat="1" ht="15"/>
    <row r="24791" customFormat="1" ht="15"/>
    <row r="24792" customFormat="1" ht="15"/>
    <row r="24793" customFormat="1" ht="15"/>
    <row r="24794" customFormat="1" ht="15"/>
    <row r="24795" customFormat="1" ht="15"/>
    <row r="24796" customFormat="1" ht="15"/>
    <row r="24797" customFormat="1" ht="15"/>
    <row r="24798" customFormat="1" ht="15"/>
    <row r="24799" customFormat="1" ht="15"/>
    <row r="24800" customFormat="1" ht="15"/>
    <row r="24801" customFormat="1" ht="15"/>
    <row r="24802" customFormat="1" ht="15"/>
    <row r="24803" customFormat="1" ht="15"/>
    <row r="24804" customFormat="1" ht="15"/>
    <row r="24805" customFormat="1" ht="15"/>
    <row r="24806" customFormat="1" ht="15"/>
    <row r="24807" customFormat="1" ht="15"/>
    <row r="24808" customFormat="1" ht="15"/>
    <row r="24809" customFormat="1" ht="15"/>
    <row r="24810" customFormat="1" ht="15"/>
    <row r="24811" customFormat="1" ht="15"/>
    <row r="24812" customFormat="1" ht="15"/>
    <row r="24813" customFormat="1" ht="15"/>
    <row r="24814" customFormat="1" ht="15"/>
    <row r="24815" customFormat="1" ht="15"/>
    <row r="24816" customFormat="1" ht="15"/>
    <row r="24817" customFormat="1" ht="15"/>
    <row r="24818" customFormat="1" ht="15"/>
    <row r="24819" customFormat="1" ht="15"/>
    <row r="24820" customFormat="1" ht="15"/>
    <row r="24821" customFormat="1" ht="15"/>
    <row r="24822" customFormat="1" ht="15"/>
    <row r="24823" customFormat="1" ht="15"/>
    <row r="24824" customFormat="1" ht="15"/>
    <row r="24825" customFormat="1" ht="15"/>
    <row r="24826" customFormat="1" ht="15"/>
    <row r="24827" customFormat="1" ht="15"/>
    <row r="24828" customFormat="1" ht="15"/>
    <row r="24829" customFormat="1" ht="15"/>
    <row r="24830" customFormat="1" ht="15"/>
    <row r="24831" customFormat="1" ht="15"/>
    <row r="24832" customFormat="1" ht="15"/>
    <row r="24833" customFormat="1" ht="15"/>
    <row r="24834" customFormat="1" ht="15"/>
    <row r="24835" customFormat="1" ht="15"/>
    <row r="24836" customFormat="1" ht="15"/>
    <row r="24837" customFormat="1" ht="15"/>
    <row r="24838" customFormat="1" ht="15"/>
    <row r="24839" customFormat="1" ht="15"/>
    <row r="24840" customFormat="1" ht="15"/>
    <row r="24841" customFormat="1" ht="15"/>
    <row r="24842" customFormat="1" ht="15"/>
    <row r="24843" customFormat="1" ht="15"/>
    <row r="24844" customFormat="1" ht="15"/>
    <row r="24845" customFormat="1" ht="15"/>
    <row r="24846" customFormat="1" ht="15"/>
    <row r="24847" customFormat="1" ht="15"/>
    <row r="24848" customFormat="1" ht="15"/>
    <row r="24849" customFormat="1" ht="15"/>
    <row r="24850" customFormat="1" ht="15"/>
    <row r="24851" customFormat="1" ht="15"/>
    <row r="24852" customFormat="1" ht="15"/>
    <row r="24853" customFormat="1" ht="15"/>
    <row r="24854" customFormat="1" ht="15"/>
    <row r="24855" customFormat="1" ht="15"/>
    <row r="24856" customFormat="1" ht="15"/>
    <row r="24857" customFormat="1" ht="15"/>
    <row r="24858" customFormat="1" ht="15"/>
    <row r="24859" customFormat="1" ht="15"/>
    <row r="24860" customFormat="1" ht="15"/>
    <row r="24861" customFormat="1" ht="15"/>
    <row r="24862" customFormat="1" ht="15"/>
    <row r="24863" customFormat="1" ht="15"/>
    <row r="24864" customFormat="1" ht="15"/>
    <row r="24865" customFormat="1" ht="15"/>
    <row r="24866" customFormat="1" ht="15"/>
    <row r="24867" customFormat="1" ht="15"/>
    <row r="24868" customFormat="1" ht="15"/>
    <row r="24869" customFormat="1" ht="15"/>
    <row r="24870" customFormat="1" ht="15"/>
    <row r="24871" customFormat="1" ht="15"/>
    <row r="24872" customFormat="1" ht="15"/>
    <row r="24873" customFormat="1" ht="15"/>
    <row r="24874" customFormat="1" ht="15"/>
    <row r="24875" customFormat="1" ht="15"/>
    <row r="24876" customFormat="1" ht="15"/>
    <row r="24877" customFormat="1" ht="15"/>
    <row r="24878" customFormat="1" ht="15"/>
    <row r="24879" customFormat="1" ht="15"/>
    <row r="24880" customFormat="1" ht="15"/>
    <row r="24881" customFormat="1" ht="15"/>
    <row r="24882" customFormat="1" ht="15"/>
    <row r="24883" customFormat="1" ht="15"/>
    <row r="24884" customFormat="1" ht="15"/>
    <row r="24885" customFormat="1" ht="15"/>
    <row r="24886" customFormat="1" ht="15"/>
    <row r="24887" customFormat="1" ht="15"/>
    <row r="24888" customFormat="1" ht="15"/>
    <row r="24889" customFormat="1" ht="15"/>
    <row r="24890" customFormat="1" ht="15"/>
    <row r="24891" customFormat="1" ht="15"/>
    <row r="24892" customFormat="1" ht="15"/>
    <row r="24893" customFormat="1" ht="15"/>
    <row r="24894" customFormat="1" ht="15"/>
    <row r="24895" customFormat="1" ht="15"/>
    <row r="24896" customFormat="1" ht="15"/>
    <row r="24897" customFormat="1" ht="15"/>
    <row r="24898" customFormat="1" ht="15"/>
    <row r="24899" customFormat="1" ht="15"/>
    <row r="24900" customFormat="1" ht="15"/>
    <row r="24901" customFormat="1" ht="15"/>
    <row r="24902" customFormat="1" ht="15"/>
    <row r="24903" customFormat="1" ht="15"/>
    <row r="24904" customFormat="1" ht="15"/>
    <row r="24905" customFormat="1" ht="15"/>
    <row r="24906" customFormat="1" ht="15"/>
    <row r="24907" customFormat="1" ht="15"/>
    <row r="24908" customFormat="1" ht="15"/>
    <row r="24909" customFormat="1" ht="15"/>
    <row r="24910" customFormat="1" ht="15"/>
    <row r="24911" customFormat="1" ht="15"/>
    <row r="24912" customFormat="1" ht="15"/>
    <row r="24913" customFormat="1" ht="15"/>
    <row r="24914" customFormat="1" ht="15"/>
    <row r="24915" customFormat="1" ht="15"/>
    <row r="24916" customFormat="1" ht="15"/>
    <row r="24917" customFormat="1" ht="15"/>
    <row r="24918" customFormat="1" ht="15"/>
    <row r="24919" customFormat="1" ht="15"/>
    <row r="24920" customFormat="1" ht="15"/>
    <row r="24921" customFormat="1" ht="15"/>
    <row r="24922" customFormat="1" ht="15"/>
    <row r="24923" customFormat="1" ht="15"/>
    <row r="24924" customFormat="1" ht="15"/>
    <row r="24925" customFormat="1" ht="15"/>
    <row r="24926" customFormat="1" ht="15"/>
    <row r="24927" customFormat="1" ht="15"/>
    <row r="24928" customFormat="1" ht="15"/>
    <row r="24929" customFormat="1" ht="15"/>
    <row r="24930" customFormat="1" ht="15"/>
    <row r="24931" customFormat="1" ht="15"/>
    <row r="24932" customFormat="1" ht="15"/>
    <row r="24933" customFormat="1" ht="15"/>
    <row r="24934" customFormat="1" ht="15"/>
    <row r="24935" customFormat="1" ht="15"/>
    <row r="24936" customFormat="1" ht="15"/>
    <row r="24937" customFormat="1" ht="15"/>
    <row r="24938" customFormat="1" ht="15"/>
    <row r="24939" customFormat="1" ht="15"/>
    <row r="24940" customFormat="1" ht="15"/>
    <row r="24941" customFormat="1" ht="15"/>
    <row r="24942" customFormat="1" ht="15"/>
    <row r="24943" customFormat="1" ht="15"/>
    <row r="24944" customFormat="1" ht="15"/>
    <row r="24945" customFormat="1" ht="15"/>
    <row r="24946" customFormat="1" ht="15"/>
    <row r="24947" customFormat="1" ht="15"/>
    <row r="24948" customFormat="1" ht="15"/>
    <row r="24949" customFormat="1" ht="15"/>
    <row r="24950" customFormat="1" ht="15"/>
    <row r="24951" customFormat="1" ht="15"/>
    <row r="24952" customFormat="1" ht="15"/>
    <row r="24953" customFormat="1" ht="15"/>
    <row r="24954" customFormat="1" ht="15"/>
    <row r="24955" customFormat="1" ht="15"/>
    <row r="24956" customFormat="1" ht="15"/>
    <row r="24957" customFormat="1" ht="15"/>
    <row r="24958" customFormat="1" ht="15"/>
    <row r="24959" customFormat="1" ht="15"/>
    <row r="24960" customFormat="1" ht="15"/>
    <row r="24961" customFormat="1" ht="15"/>
    <row r="24962" customFormat="1" ht="15"/>
    <row r="24963" customFormat="1" ht="15"/>
    <row r="24964" customFormat="1" ht="15"/>
    <row r="24965" customFormat="1" ht="15"/>
    <row r="24966" customFormat="1" ht="15"/>
    <row r="24967" customFormat="1" ht="15"/>
    <row r="24968" customFormat="1" ht="15"/>
    <row r="24969" customFormat="1" ht="15"/>
    <row r="24970" customFormat="1" ht="15"/>
    <row r="24971" customFormat="1" ht="15"/>
    <row r="24972" customFormat="1" ht="15"/>
    <row r="24973" customFormat="1" ht="15"/>
    <row r="24974" customFormat="1" ht="15"/>
    <row r="24975" customFormat="1" ht="15"/>
    <row r="24976" customFormat="1" ht="15"/>
    <row r="24977" customFormat="1" ht="15"/>
    <row r="24978" customFormat="1" ht="15"/>
    <row r="24979" customFormat="1" ht="15"/>
    <row r="24980" customFormat="1" ht="15"/>
    <row r="24981" customFormat="1" ht="15"/>
    <row r="24982" customFormat="1" ht="15"/>
    <row r="24983" customFormat="1" ht="15"/>
    <row r="24984" customFormat="1" ht="15"/>
    <row r="24985" customFormat="1" ht="15"/>
    <row r="24986" customFormat="1" ht="15"/>
    <row r="24987" customFormat="1" ht="15"/>
    <row r="24988" customFormat="1" ht="15"/>
    <row r="24989" customFormat="1" ht="15"/>
    <row r="24990" customFormat="1" ht="15"/>
    <row r="24991" customFormat="1" ht="15"/>
    <row r="24992" customFormat="1" ht="15"/>
    <row r="24993" customFormat="1" ht="15"/>
    <row r="24994" customFormat="1" ht="15"/>
    <row r="24995" customFormat="1" ht="15"/>
    <row r="24996" customFormat="1" ht="15"/>
    <row r="24997" customFormat="1" ht="15"/>
    <row r="24998" customFormat="1" ht="15"/>
    <row r="24999" customFormat="1" ht="15"/>
    <row r="25000" customFormat="1" ht="15"/>
    <row r="25001" customFormat="1" ht="15"/>
    <row r="25002" customFormat="1" ht="15"/>
    <row r="25003" customFormat="1" ht="15"/>
    <row r="25004" customFormat="1" ht="15"/>
    <row r="25005" customFormat="1" ht="15"/>
    <row r="25006" customFormat="1" ht="15"/>
    <row r="25007" customFormat="1" ht="15"/>
    <row r="25008" customFormat="1" ht="15"/>
    <row r="25009" customFormat="1" ht="15"/>
    <row r="25010" customFormat="1" ht="15"/>
    <row r="25011" customFormat="1" ht="15"/>
    <row r="25012" customFormat="1" ht="15"/>
    <row r="25013" customFormat="1" ht="15"/>
    <row r="25014" customFormat="1" ht="15"/>
    <row r="25015" customFormat="1" ht="15"/>
    <row r="25016" customFormat="1" ht="15"/>
    <row r="25017" customFormat="1" ht="15"/>
    <row r="25018" customFormat="1" ht="15"/>
    <row r="25019" customFormat="1" ht="15"/>
    <row r="25020" customFormat="1" ht="15"/>
    <row r="25021" customFormat="1" ht="15"/>
    <row r="25022" customFormat="1" ht="15"/>
    <row r="25023" customFormat="1" ht="15"/>
    <row r="25024" customFormat="1" ht="15"/>
    <row r="25025" customFormat="1" ht="15"/>
    <row r="25026" customFormat="1" ht="15"/>
    <row r="25027" customFormat="1" ht="15"/>
    <row r="25028" customFormat="1" ht="15"/>
    <row r="25029" customFormat="1" ht="15"/>
    <row r="25030" customFormat="1" ht="15"/>
    <row r="25031" customFormat="1" ht="15"/>
    <row r="25032" customFormat="1" ht="15"/>
    <row r="25033" customFormat="1" ht="15"/>
    <row r="25034" customFormat="1" ht="15"/>
    <row r="25035" customFormat="1" ht="15"/>
    <row r="25036" customFormat="1" ht="15"/>
    <row r="25037" customFormat="1" ht="15"/>
    <row r="25038" customFormat="1" ht="15"/>
    <row r="25039" customFormat="1" ht="15"/>
    <row r="25040" customFormat="1" ht="15"/>
    <row r="25041" customFormat="1" ht="15"/>
    <row r="25042" customFormat="1" ht="15"/>
    <row r="25043" customFormat="1" ht="15"/>
    <row r="25044" customFormat="1" ht="15"/>
    <row r="25045" customFormat="1" ht="15"/>
    <row r="25046" customFormat="1" ht="15"/>
    <row r="25047" customFormat="1" ht="15"/>
    <row r="25048" customFormat="1" ht="15"/>
    <row r="25049" customFormat="1" ht="15"/>
    <row r="25050" customFormat="1" ht="15"/>
    <row r="25051" customFormat="1" ht="15"/>
    <row r="25052" customFormat="1" ht="15"/>
    <row r="25053" customFormat="1" ht="15"/>
    <row r="25054" customFormat="1" ht="15"/>
    <row r="25055" customFormat="1" ht="15"/>
    <row r="25056" customFormat="1" ht="15"/>
    <row r="25057" customFormat="1" ht="15"/>
    <row r="25058" customFormat="1" ht="15"/>
    <row r="25059" customFormat="1" ht="15"/>
    <row r="25060" customFormat="1" ht="15"/>
    <row r="25061" customFormat="1" ht="15"/>
    <row r="25062" customFormat="1" ht="15"/>
    <row r="25063" customFormat="1" ht="15"/>
    <row r="25064" customFormat="1" ht="15"/>
    <row r="25065" customFormat="1" ht="15"/>
    <row r="25066" customFormat="1" ht="15"/>
    <row r="25067" customFormat="1" ht="15"/>
    <row r="25068" customFormat="1" ht="15"/>
    <row r="25069" customFormat="1" ht="15"/>
    <row r="25070" customFormat="1" ht="15"/>
    <row r="25071" customFormat="1" ht="15"/>
    <row r="25072" customFormat="1" ht="15"/>
    <row r="25073" customFormat="1" ht="15"/>
    <row r="25074" customFormat="1" ht="15"/>
    <row r="25075" customFormat="1" ht="15"/>
    <row r="25076" customFormat="1" ht="15"/>
    <row r="25077" customFormat="1" ht="15"/>
    <row r="25078" customFormat="1" ht="15"/>
    <row r="25079" customFormat="1" ht="15"/>
    <row r="25080" customFormat="1" ht="15"/>
    <row r="25081" customFormat="1" ht="15"/>
    <row r="25082" customFormat="1" ht="15"/>
    <row r="25083" customFormat="1" ht="15"/>
    <row r="25084" customFormat="1" ht="15"/>
    <row r="25085" customFormat="1" ht="15"/>
    <row r="25086" customFormat="1" ht="15"/>
    <row r="25087" customFormat="1" ht="15"/>
    <row r="25088" customFormat="1" ht="15"/>
    <row r="25089" customFormat="1" ht="15"/>
    <row r="25090" customFormat="1" ht="15"/>
    <row r="25091" customFormat="1" ht="15"/>
    <row r="25092" customFormat="1" ht="15"/>
    <row r="25093" customFormat="1" ht="15"/>
    <row r="25094" customFormat="1" ht="15"/>
    <row r="25095" customFormat="1" ht="15"/>
    <row r="25096" customFormat="1" ht="15"/>
    <row r="25097" customFormat="1" ht="15"/>
    <row r="25098" customFormat="1" ht="15"/>
    <row r="25099" customFormat="1" ht="15"/>
    <row r="25100" customFormat="1" ht="15"/>
    <row r="25101" customFormat="1" ht="15"/>
    <row r="25102" customFormat="1" ht="15"/>
    <row r="25103" customFormat="1" ht="15"/>
    <row r="25104" customFormat="1" ht="15"/>
    <row r="25105" customFormat="1" ht="15"/>
    <row r="25106" customFormat="1" ht="15"/>
    <row r="25107" customFormat="1" ht="15"/>
    <row r="25108" customFormat="1" ht="15"/>
    <row r="25109" customFormat="1" ht="15"/>
    <row r="25110" customFormat="1" ht="15"/>
    <row r="25111" customFormat="1" ht="15"/>
    <row r="25112" customFormat="1" ht="15"/>
    <row r="25113" customFormat="1" ht="15"/>
    <row r="25114" customFormat="1" ht="15"/>
    <row r="25115" customFormat="1" ht="15"/>
    <row r="25116" customFormat="1" ht="15"/>
    <row r="25117" customFormat="1" ht="15"/>
    <row r="25118" customFormat="1" ht="15"/>
    <row r="25119" customFormat="1" ht="15"/>
    <row r="25120" customFormat="1" ht="15"/>
    <row r="25121" customFormat="1" ht="15"/>
    <row r="25122" customFormat="1" ht="15"/>
    <row r="25123" customFormat="1" ht="15"/>
    <row r="25124" customFormat="1" ht="15"/>
    <row r="25125" customFormat="1" ht="15"/>
    <row r="25126" customFormat="1" ht="15"/>
    <row r="25127" customFormat="1" ht="15"/>
    <row r="25128" customFormat="1" ht="15"/>
    <row r="25129" customFormat="1" ht="15"/>
    <row r="25130" customFormat="1" ht="15"/>
    <row r="25131" customFormat="1" ht="15"/>
    <row r="25132" customFormat="1" ht="15"/>
    <row r="25133" customFormat="1" ht="15"/>
    <row r="25134" customFormat="1" ht="15"/>
    <row r="25135" customFormat="1" ht="15"/>
    <row r="25136" customFormat="1" ht="15"/>
    <row r="25137" customFormat="1" ht="15"/>
    <row r="25138" customFormat="1" ht="15"/>
    <row r="25139" customFormat="1" ht="15"/>
    <row r="25140" customFormat="1" ht="15"/>
    <row r="25141" customFormat="1" ht="15"/>
    <row r="25142" customFormat="1" ht="15"/>
    <row r="25143" customFormat="1" ht="15"/>
    <row r="25144" customFormat="1" ht="15"/>
    <row r="25145" customFormat="1" ht="15"/>
    <row r="25146" customFormat="1" ht="15"/>
    <row r="25147" customFormat="1" ht="15"/>
    <row r="25148" customFormat="1" ht="15"/>
    <row r="25149" customFormat="1" ht="15"/>
    <row r="25150" customFormat="1" ht="15"/>
    <row r="25151" customFormat="1" ht="15"/>
    <row r="25152" customFormat="1" ht="15"/>
    <row r="25153" customFormat="1" ht="15"/>
    <row r="25154" customFormat="1" ht="15"/>
    <row r="25155" customFormat="1" ht="15"/>
    <row r="25156" customFormat="1" ht="15"/>
    <row r="25157" customFormat="1" ht="15"/>
    <row r="25158" customFormat="1" ht="15"/>
    <row r="25159" customFormat="1" ht="15"/>
    <row r="25160" customFormat="1" ht="15"/>
    <row r="25161" customFormat="1" ht="15"/>
    <row r="25162" customFormat="1" ht="15"/>
    <row r="25163" customFormat="1" ht="15"/>
    <row r="25164" customFormat="1" ht="15"/>
    <row r="25165" customFormat="1" ht="15"/>
    <row r="25166" customFormat="1" ht="15"/>
    <row r="25167" customFormat="1" ht="15"/>
    <row r="25168" customFormat="1" ht="15"/>
    <row r="25169" customFormat="1" ht="15"/>
    <row r="25170" customFormat="1" ht="15"/>
    <row r="25171" customFormat="1" ht="15"/>
    <row r="25172" customFormat="1" ht="15"/>
    <row r="25173" customFormat="1" ht="15"/>
    <row r="25174" customFormat="1" ht="15"/>
    <row r="25175" customFormat="1" ht="15"/>
    <row r="25176" customFormat="1" ht="15"/>
    <row r="25177" customFormat="1" ht="15"/>
    <row r="25178" customFormat="1" ht="15"/>
    <row r="25179" customFormat="1" ht="15"/>
    <row r="25180" customFormat="1" ht="15"/>
    <row r="25181" customFormat="1" ht="15"/>
    <row r="25182" customFormat="1" ht="15"/>
    <row r="25183" customFormat="1" ht="15"/>
    <row r="25184" customFormat="1" ht="15"/>
    <row r="25185" customFormat="1" ht="15"/>
    <row r="25186" customFormat="1" ht="15"/>
    <row r="25187" customFormat="1" ht="15"/>
    <row r="25188" customFormat="1" ht="15"/>
    <row r="25189" customFormat="1" ht="15"/>
    <row r="25190" customFormat="1" ht="15"/>
    <row r="25191" customFormat="1" ht="15"/>
    <row r="25192" customFormat="1" ht="15"/>
    <row r="25193" customFormat="1" ht="15"/>
    <row r="25194" customFormat="1" ht="15"/>
    <row r="25195" customFormat="1" ht="15"/>
    <row r="25196" customFormat="1" ht="15"/>
    <row r="25197" customFormat="1" ht="15"/>
    <row r="25198" customFormat="1" ht="15"/>
    <row r="25199" customFormat="1" ht="15"/>
    <row r="25200" customFormat="1" ht="15"/>
    <row r="25201" customFormat="1" ht="15"/>
    <row r="25202" customFormat="1" ht="15"/>
    <row r="25203" customFormat="1" ht="15"/>
    <row r="25204" customFormat="1" ht="15"/>
    <row r="25205" customFormat="1" ht="15"/>
    <row r="25206" customFormat="1" ht="15"/>
    <row r="25207" customFormat="1" ht="15"/>
    <row r="25208" customFormat="1" ht="15"/>
    <row r="25209" customFormat="1" ht="15"/>
    <row r="25210" customFormat="1" ht="15"/>
    <row r="25211" customFormat="1" ht="15"/>
    <row r="25212" customFormat="1" ht="15"/>
    <row r="25213" customFormat="1" ht="15"/>
    <row r="25214" customFormat="1" ht="15"/>
    <row r="25215" customFormat="1" ht="15"/>
    <row r="25216" customFormat="1" ht="15"/>
    <row r="25217" customFormat="1" ht="15"/>
    <row r="25218" customFormat="1" ht="15"/>
    <row r="25219" customFormat="1" ht="15"/>
    <row r="25220" customFormat="1" ht="15"/>
    <row r="25221" customFormat="1" ht="15"/>
    <row r="25222" customFormat="1" ht="15"/>
    <row r="25223" customFormat="1" ht="15"/>
    <row r="25224" customFormat="1" ht="15"/>
    <row r="25225" customFormat="1" ht="15"/>
    <row r="25226" customFormat="1" ht="15"/>
    <row r="25227" customFormat="1" ht="15"/>
    <row r="25228" customFormat="1" ht="15"/>
    <row r="25229" customFormat="1" ht="15"/>
    <row r="25230" customFormat="1" ht="15"/>
    <row r="25231" customFormat="1" ht="15"/>
    <row r="25232" customFormat="1" ht="15"/>
    <row r="25233" customFormat="1" ht="15"/>
    <row r="25234" customFormat="1" ht="15"/>
    <row r="25235" customFormat="1" ht="15"/>
    <row r="25236" customFormat="1" ht="15"/>
    <row r="25237" customFormat="1" ht="15"/>
    <row r="25238" customFormat="1" ht="15"/>
    <row r="25239" customFormat="1" ht="15"/>
    <row r="25240" customFormat="1" ht="15"/>
    <row r="25241" customFormat="1" ht="15"/>
    <row r="25242" customFormat="1" ht="15"/>
    <row r="25243" customFormat="1" ht="15"/>
    <row r="25244" customFormat="1" ht="15"/>
    <row r="25245" customFormat="1" ht="15"/>
    <row r="25246" customFormat="1" ht="15"/>
    <row r="25247" customFormat="1" ht="15"/>
    <row r="25248" customFormat="1" ht="15"/>
    <row r="25249" customFormat="1" ht="15"/>
    <row r="25250" customFormat="1" ht="15"/>
    <row r="25251" customFormat="1" ht="15"/>
    <row r="25252" customFormat="1" ht="15"/>
    <row r="25253" customFormat="1" ht="15"/>
    <row r="25254" customFormat="1" ht="15"/>
    <row r="25255" customFormat="1" ht="15"/>
    <row r="25256" customFormat="1" ht="15"/>
    <row r="25257" customFormat="1" ht="15"/>
    <row r="25258" customFormat="1" ht="15"/>
    <row r="25259" customFormat="1" ht="15"/>
    <row r="25260" customFormat="1" ht="15"/>
    <row r="25261" customFormat="1" ht="15"/>
    <row r="25262" customFormat="1" ht="15"/>
    <row r="25263" customFormat="1" ht="15"/>
    <row r="25264" customFormat="1" ht="15"/>
    <row r="25265" customFormat="1" ht="15"/>
    <row r="25266" customFormat="1" ht="15"/>
    <row r="25267" customFormat="1" ht="15"/>
    <row r="25268" customFormat="1" ht="15"/>
    <row r="25269" customFormat="1" ht="15"/>
    <row r="25270" customFormat="1" ht="15"/>
    <row r="25271" customFormat="1" ht="15"/>
    <row r="25272" customFormat="1" ht="15"/>
    <row r="25273" customFormat="1" ht="15"/>
    <row r="25274" customFormat="1" ht="15"/>
    <row r="25275" customFormat="1" ht="15"/>
    <row r="25276" customFormat="1" ht="15"/>
    <row r="25277" customFormat="1" ht="15"/>
    <row r="25278" customFormat="1" ht="15"/>
    <row r="25279" customFormat="1" ht="15"/>
    <row r="25280" customFormat="1" ht="15"/>
    <row r="25281" customFormat="1" ht="15"/>
    <row r="25282" customFormat="1" ht="15"/>
    <row r="25283" customFormat="1" ht="15"/>
    <row r="25284" customFormat="1" ht="15"/>
    <row r="25285" customFormat="1" ht="15"/>
    <row r="25286" customFormat="1" ht="15"/>
    <row r="25287" customFormat="1" ht="15"/>
    <row r="25288" customFormat="1" ht="15"/>
    <row r="25289" customFormat="1" ht="15"/>
    <row r="25290" customFormat="1" ht="15"/>
    <row r="25291" customFormat="1" ht="15"/>
    <row r="25292" customFormat="1" ht="15"/>
    <row r="25293" customFormat="1" ht="15"/>
    <row r="25294" customFormat="1" ht="15"/>
    <row r="25295" customFormat="1" ht="15"/>
    <row r="25296" customFormat="1" ht="15"/>
    <row r="25297" customFormat="1" ht="15"/>
    <row r="25298" customFormat="1" ht="15"/>
    <row r="25299" customFormat="1" ht="15"/>
    <row r="25300" customFormat="1" ht="15"/>
    <row r="25301" customFormat="1" ht="15"/>
    <row r="25302" customFormat="1" ht="15"/>
    <row r="25303" customFormat="1" ht="15"/>
    <row r="25304" customFormat="1" ht="15"/>
    <row r="25305" customFormat="1" ht="15"/>
    <row r="25306" customFormat="1" ht="15"/>
    <row r="25307" customFormat="1" ht="15"/>
    <row r="25308" customFormat="1" ht="15"/>
    <row r="25309" customFormat="1" ht="15"/>
    <row r="25310" customFormat="1" ht="15"/>
    <row r="25311" customFormat="1" ht="15"/>
    <row r="25312" customFormat="1" ht="15"/>
    <row r="25313" customFormat="1" ht="15"/>
    <row r="25314" customFormat="1" ht="15"/>
    <row r="25315" customFormat="1" ht="15"/>
    <row r="25316" customFormat="1" ht="15"/>
    <row r="25317" customFormat="1" ht="15"/>
    <row r="25318" customFormat="1" ht="15"/>
    <row r="25319" customFormat="1" ht="15"/>
    <row r="25320" customFormat="1" ht="15"/>
    <row r="25321" customFormat="1" ht="15"/>
    <row r="25322" customFormat="1" ht="15"/>
    <row r="25323" customFormat="1" ht="15"/>
    <row r="25324" customFormat="1" ht="15"/>
    <row r="25325" customFormat="1" ht="15"/>
    <row r="25326" customFormat="1" ht="15"/>
    <row r="25327" customFormat="1" ht="15"/>
    <row r="25328" customFormat="1" ht="15"/>
    <row r="25329" customFormat="1" ht="15"/>
    <row r="25330" customFormat="1" ht="15"/>
    <row r="25331" customFormat="1" ht="15"/>
    <row r="25332" customFormat="1" ht="15"/>
    <row r="25333" customFormat="1" ht="15"/>
    <row r="25334" customFormat="1" ht="15"/>
    <row r="25335" customFormat="1" ht="15"/>
    <row r="25336" customFormat="1" ht="15"/>
    <row r="25337" customFormat="1" ht="15"/>
    <row r="25338" customFormat="1" ht="15"/>
    <row r="25339" customFormat="1" ht="15"/>
    <row r="25340" customFormat="1" ht="15"/>
    <row r="25341" customFormat="1" ht="15"/>
    <row r="25342" customFormat="1" ht="15"/>
    <row r="25343" customFormat="1" ht="15"/>
    <row r="25344" customFormat="1" ht="15"/>
    <row r="25345" customFormat="1" ht="15"/>
    <row r="25346" customFormat="1" ht="15"/>
    <row r="25347" customFormat="1" ht="15"/>
    <row r="25348" customFormat="1" ht="15"/>
    <row r="25349" customFormat="1" ht="15"/>
    <row r="25350" customFormat="1" ht="15"/>
    <row r="25351" customFormat="1" ht="15"/>
    <row r="25352" customFormat="1" ht="15"/>
    <row r="25353" customFormat="1" ht="15"/>
    <row r="25354" customFormat="1" ht="15"/>
    <row r="25355" customFormat="1" ht="15"/>
    <row r="25356" customFormat="1" ht="15"/>
    <row r="25357" customFormat="1" ht="15"/>
    <row r="25358" customFormat="1" ht="15"/>
    <row r="25359" customFormat="1" ht="15"/>
    <row r="25360" customFormat="1" ht="15"/>
    <row r="25361" customFormat="1" ht="15"/>
    <row r="25362" customFormat="1" ht="15"/>
    <row r="25363" customFormat="1" ht="15"/>
    <row r="25364" customFormat="1" ht="15"/>
    <row r="25365" customFormat="1" ht="15"/>
    <row r="25366" customFormat="1" ht="15"/>
    <row r="25367" customFormat="1" ht="15"/>
    <row r="25368" customFormat="1" ht="15"/>
    <row r="25369" customFormat="1" ht="15"/>
    <row r="25370" customFormat="1" ht="15"/>
    <row r="25371" customFormat="1" ht="15"/>
    <row r="25372" customFormat="1" ht="15"/>
    <row r="25373" customFormat="1" ht="15"/>
    <row r="25374" customFormat="1" ht="15"/>
    <row r="25375" customFormat="1" ht="15"/>
    <row r="25376" customFormat="1" ht="15"/>
    <row r="25377" customFormat="1" ht="15"/>
    <row r="25378" customFormat="1" ht="15"/>
    <row r="25379" customFormat="1" ht="15"/>
    <row r="25380" customFormat="1" ht="15"/>
    <row r="25381" customFormat="1" ht="15"/>
    <row r="25382" customFormat="1" ht="15"/>
    <row r="25383" customFormat="1" ht="15"/>
    <row r="25384" customFormat="1" ht="15"/>
    <row r="25385" customFormat="1" ht="15"/>
    <row r="25386" customFormat="1" ht="15"/>
    <row r="25387" customFormat="1" ht="15"/>
    <row r="25388" customFormat="1" ht="15"/>
    <row r="25389" customFormat="1" ht="15"/>
    <row r="25390" customFormat="1" ht="15"/>
    <row r="25391" customFormat="1" ht="15"/>
    <row r="25392" customFormat="1" ht="15"/>
    <row r="25393" customFormat="1" ht="15"/>
    <row r="25394" customFormat="1" ht="15"/>
    <row r="25395" customFormat="1" ht="15"/>
    <row r="25396" customFormat="1" ht="15"/>
    <row r="25397" customFormat="1" ht="15"/>
    <row r="25398" customFormat="1" ht="15"/>
    <row r="25399" customFormat="1" ht="15"/>
    <row r="25400" customFormat="1" ht="15"/>
    <row r="25401" customFormat="1" ht="15"/>
    <row r="25402" customFormat="1" ht="15"/>
    <row r="25403" customFormat="1" ht="15"/>
    <row r="25404" customFormat="1" ht="15"/>
    <row r="25405" customFormat="1" ht="15"/>
    <row r="25406" customFormat="1" ht="15"/>
    <row r="25407" customFormat="1" ht="15"/>
    <row r="25408" customFormat="1" ht="15"/>
    <row r="25409" customFormat="1" ht="15"/>
    <row r="25410" customFormat="1" ht="15"/>
    <row r="25411" customFormat="1" ht="15"/>
    <row r="25412" customFormat="1" ht="15"/>
    <row r="25413" customFormat="1" ht="15"/>
    <row r="25414" customFormat="1" ht="15"/>
    <row r="25415" customFormat="1" ht="15"/>
    <row r="25416" customFormat="1" ht="15"/>
    <row r="25417" customFormat="1" ht="15"/>
    <row r="25418" customFormat="1" ht="15"/>
    <row r="25419" customFormat="1" ht="15"/>
    <row r="25420" customFormat="1" ht="15"/>
    <row r="25421" customFormat="1" ht="15"/>
    <row r="25422" customFormat="1" ht="15"/>
    <row r="25423" customFormat="1" ht="15"/>
    <row r="25424" customFormat="1" ht="15"/>
    <row r="25425" customFormat="1" ht="15"/>
    <row r="25426" customFormat="1" ht="15"/>
    <row r="25427" customFormat="1" ht="15"/>
    <row r="25428" customFormat="1" ht="15"/>
    <row r="25429" customFormat="1" ht="15"/>
    <row r="25430" customFormat="1" ht="15"/>
    <row r="25431" customFormat="1" ht="15"/>
    <row r="25432" customFormat="1" ht="15"/>
    <row r="25433" customFormat="1" ht="15"/>
    <row r="25434" customFormat="1" ht="15"/>
    <row r="25435" customFormat="1" ht="15"/>
    <row r="25436" customFormat="1" ht="15"/>
    <row r="25437" customFormat="1" ht="15"/>
    <row r="25438" customFormat="1" ht="15"/>
    <row r="25439" customFormat="1" ht="15"/>
    <row r="25440" customFormat="1" ht="15"/>
    <row r="25441" customFormat="1" ht="15"/>
    <row r="25442" customFormat="1" ht="15"/>
    <row r="25443" customFormat="1" ht="15"/>
    <row r="25444" customFormat="1" ht="15"/>
    <row r="25445" customFormat="1" ht="15"/>
    <row r="25446" customFormat="1" ht="15"/>
    <row r="25447" customFormat="1" ht="15"/>
    <row r="25448" customFormat="1" ht="15"/>
    <row r="25449" customFormat="1" ht="15"/>
    <row r="25450" customFormat="1" ht="15"/>
    <row r="25451" customFormat="1" ht="15"/>
    <row r="25452" customFormat="1" ht="15"/>
    <row r="25453" customFormat="1" ht="15"/>
    <row r="25454" customFormat="1" ht="15"/>
    <row r="25455" customFormat="1" ht="15"/>
    <row r="25456" customFormat="1" ht="15"/>
    <row r="25457" customFormat="1" ht="15"/>
    <row r="25458" customFormat="1" ht="15"/>
    <row r="25459" customFormat="1" ht="15"/>
    <row r="25460" customFormat="1" ht="15"/>
    <row r="25461" customFormat="1" ht="15"/>
    <row r="25462" customFormat="1" ht="15"/>
    <row r="25463" customFormat="1" ht="15"/>
    <row r="25464" customFormat="1" ht="15"/>
    <row r="25465" customFormat="1" ht="15"/>
    <row r="25466" customFormat="1" ht="15"/>
    <row r="25467" customFormat="1" ht="15"/>
    <row r="25468" customFormat="1" ht="15"/>
    <row r="25469" customFormat="1" ht="15"/>
    <row r="25470" customFormat="1" ht="15"/>
    <row r="25471" customFormat="1" ht="15"/>
    <row r="25472" customFormat="1" ht="15"/>
    <row r="25473" customFormat="1" ht="15"/>
    <row r="25474" customFormat="1" ht="15"/>
    <row r="25475" customFormat="1" ht="15"/>
    <row r="25476" customFormat="1" ht="15"/>
    <row r="25477" customFormat="1" ht="15"/>
    <row r="25478" customFormat="1" ht="15"/>
    <row r="25479" customFormat="1" ht="15"/>
    <row r="25480" customFormat="1" ht="15"/>
    <row r="25481" customFormat="1" ht="15"/>
    <row r="25482" customFormat="1" ht="15"/>
    <row r="25483" customFormat="1" ht="15"/>
    <row r="25484" customFormat="1" ht="15"/>
    <row r="25485" customFormat="1" ht="15"/>
    <row r="25486" customFormat="1" ht="15"/>
    <row r="25487" customFormat="1" ht="15"/>
    <row r="25488" customFormat="1" ht="15"/>
    <row r="25489" customFormat="1" ht="15"/>
    <row r="25490" customFormat="1" ht="15"/>
    <row r="25491" customFormat="1" ht="15"/>
    <row r="25492" customFormat="1" ht="15"/>
    <row r="25493" customFormat="1" ht="15"/>
    <row r="25494" customFormat="1" ht="15"/>
    <row r="25495" customFormat="1" ht="15"/>
    <row r="25496" customFormat="1" ht="15"/>
    <row r="25497" customFormat="1" ht="15"/>
    <row r="25498" customFormat="1" ht="15"/>
    <row r="25499" customFormat="1" ht="15"/>
    <row r="25500" customFormat="1" ht="15"/>
    <row r="25501" customFormat="1" ht="15"/>
    <row r="25502" customFormat="1" ht="15"/>
    <row r="25503" customFormat="1" ht="15"/>
    <row r="25504" customFormat="1" ht="15"/>
    <row r="25505" customFormat="1" ht="15"/>
    <row r="25506" customFormat="1" ht="15"/>
    <row r="25507" customFormat="1" ht="15"/>
    <row r="25508" customFormat="1" ht="15"/>
    <row r="25509" customFormat="1" ht="15"/>
    <row r="25510" customFormat="1" ht="15"/>
    <row r="25511" customFormat="1" ht="15"/>
    <row r="25512" customFormat="1" ht="15"/>
    <row r="25513" customFormat="1" ht="15"/>
    <row r="25514" customFormat="1" ht="15"/>
    <row r="25515" customFormat="1" ht="15"/>
    <row r="25516" customFormat="1" ht="15"/>
    <row r="25517" customFormat="1" ht="15"/>
    <row r="25518" customFormat="1" ht="15"/>
    <row r="25519" customFormat="1" ht="15"/>
    <row r="25520" customFormat="1" ht="15"/>
    <row r="25521" customFormat="1" ht="15"/>
    <row r="25522" customFormat="1" ht="15"/>
    <row r="25523" customFormat="1" ht="15"/>
    <row r="25524" customFormat="1" ht="15"/>
    <row r="25525" customFormat="1" ht="15"/>
    <row r="25526" customFormat="1" ht="15"/>
    <row r="25527" customFormat="1" ht="15"/>
    <row r="25528" customFormat="1" ht="15"/>
    <row r="25529" customFormat="1" ht="15"/>
    <row r="25530" customFormat="1" ht="15"/>
    <row r="25531" customFormat="1" ht="15"/>
    <row r="25532" customFormat="1" ht="15"/>
    <row r="25533" customFormat="1" ht="15"/>
    <row r="25534" customFormat="1" ht="15"/>
    <row r="25535" customFormat="1" ht="15"/>
    <row r="25536" customFormat="1" ht="15"/>
    <row r="25537" customFormat="1" ht="15"/>
    <row r="25538" customFormat="1" ht="15"/>
    <row r="25539" customFormat="1" ht="15"/>
    <row r="25540" customFormat="1" ht="15"/>
    <row r="25541" customFormat="1" ht="15"/>
    <row r="25542" customFormat="1" ht="15"/>
    <row r="25543" customFormat="1" ht="15"/>
    <row r="25544" customFormat="1" ht="15"/>
    <row r="25545" customFormat="1" ht="15"/>
    <row r="25546" customFormat="1" ht="15"/>
    <row r="25547" customFormat="1" ht="15"/>
    <row r="25548" customFormat="1" ht="15"/>
    <row r="25549" customFormat="1" ht="15"/>
    <row r="25550" customFormat="1" ht="15"/>
    <row r="25551" customFormat="1" ht="15"/>
    <row r="25552" customFormat="1" ht="15"/>
    <row r="25553" customFormat="1" ht="15"/>
    <row r="25554" customFormat="1" ht="15"/>
    <row r="25555" customFormat="1" ht="15"/>
    <row r="25556" customFormat="1" ht="15"/>
    <row r="25557" customFormat="1" ht="15"/>
    <row r="25558" customFormat="1" ht="15"/>
    <row r="25559" customFormat="1" ht="15"/>
    <row r="25560" customFormat="1" ht="15"/>
    <row r="25561" customFormat="1" ht="15"/>
    <row r="25562" customFormat="1" ht="15"/>
    <row r="25563" customFormat="1" ht="15"/>
    <row r="25564" customFormat="1" ht="15"/>
    <row r="25565" customFormat="1" ht="15"/>
    <row r="25566" customFormat="1" ht="15"/>
    <row r="25567" customFormat="1" ht="15"/>
    <row r="25568" customFormat="1" ht="15"/>
    <row r="25569" customFormat="1" ht="15"/>
    <row r="25570" customFormat="1" ht="15"/>
    <row r="25571" customFormat="1" ht="15"/>
    <row r="25572" customFormat="1" ht="15"/>
    <row r="25573" customFormat="1" ht="15"/>
    <row r="25574" customFormat="1" ht="15"/>
    <row r="25575" customFormat="1" ht="15"/>
    <row r="25576" customFormat="1" ht="15"/>
    <row r="25577" customFormat="1" ht="15"/>
    <row r="25578" customFormat="1" ht="15"/>
    <row r="25579" customFormat="1" ht="15"/>
    <row r="25580" customFormat="1" ht="15"/>
    <row r="25581" customFormat="1" ht="15"/>
    <row r="25582" customFormat="1" ht="15"/>
    <row r="25583" customFormat="1" ht="15"/>
    <row r="25584" customFormat="1" ht="15"/>
    <row r="25585" customFormat="1" ht="15"/>
    <row r="25586" customFormat="1" ht="15"/>
    <row r="25587" customFormat="1" ht="15"/>
    <row r="25588" customFormat="1" ht="15"/>
    <row r="25589" customFormat="1" ht="15"/>
    <row r="25590" customFormat="1" ht="15"/>
    <row r="25591" customFormat="1" ht="15"/>
    <row r="25592" customFormat="1" ht="15"/>
    <row r="25593" customFormat="1" ht="15"/>
    <row r="25594" customFormat="1" ht="15"/>
    <row r="25595" customFormat="1" ht="15"/>
    <row r="25596" customFormat="1" ht="15"/>
    <row r="25597" customFormat="1" ht="15"/>
    <row r="25598" customFormat="1" ht="15"/>
    <row r="25599" customFormat="1" ht="15"/>
    <row r="25600" customFormat="1" ht="15"/>
    <row r="25601" customFormat="1" ht="15"/>
    <row r="25602" customFormat="1" ht="15"/>
    <row r="25603" customFormat="1" ht="15"/>
    <row r="25604" customFormat="1" ht="15"/>
    <row r="25605" customFormat="1" ht="15"/>
    <row r="25606" customFormat="1" ht="15"/>
    <row r="25607" customFormat="1" ht="15"/>
    <row r="25608" customFormat="1" ht="15"/>
    <row r="25609" customFormat="1" ht="15"/>
    <row r="25610" customFormat="1" ht="15"/>
    <row r="25611" customFormat="1" ht="15"/>
    <row r="25612" customFormat="1" ht="15"/>
    <row r="25613" customFormat="1" ht="15"/>
    <row r="25614" customFormat="1" ht="15"/>
    <row r="25615" customFormat="1" ht="15"/>
    <row r="25616" customFormat="1" ht="15"/>
    <row r="25617" customFormat="1" ht="15"/>
    <row r="25618" customFormat="1" ht="15"/>
    <row r="25619" customFormat="1" ht="15"/>
    <row r="25620" customFormat="1" ht="15"/>
    <row r="25621" customFormat="1" ht="15"/>
    <row r="25622" customFormat="1" ht="15"/>
    <row r="25623" customFormat="1" ht="15"/>
    <row r="25624" customFormat="1" ht="15"/>
    <row r="25625" customFormat="1" ht="15"/>
    <row r="25626" customFormat="1" ht="15"/>
    <row r="25627" customFormat="1" ht="15"/>
    <row r="25628" customFormat="1" ht="15"/>
    <row r="25629" customFormat="1" ht="15"/>
    <row r="25630" customFormat="1" ht="15"/>
    <row r="25631" customFormat="1" ht="15"/>
    <row r="25632" customFormat="1" ht="15"/>
    <row r="25633" customFormat="1" ht="15"/>
    <row r="25634" customFormat="1" ht="15"/>
    <row r="25635" customFormat="1" ht="15"/>
    <row r="25636" customFormat="1" ht="15"/>
    <row r="25637" customFormat="1" ht="15"/>
    <row r="25638" customFormat="1" ht="15"/>
    <row r="25639" customFormat="1" ht="15"/>
    <row r="25640" customFormat="1" ht="15"/>
    <row r="25641" customFormat="1" ht="15"/>
    <row r="25642" customFormat="1" ht="15"/>
    <row r="25643" customFormat="1" ht="15"/>
    <row r="25644" customFormat="1" ht="15"/>
    <row r="25645" customFormat="1" ht="15"/>
    <row r="25646" customFormat="1" ht="15"/>
    <row r="25647" customFormat="1" ht="15"/>
    <row r="25648" customFormat="1" ht="15"/>
    <row r="25649" customFormat="1" ht="15"/>
    <row r="25650" customFormat="1" ht="15"/>
    <row r="25651" customFormat="1" ht="15"/>
    <row r="25652" customFormat="1" ht="15"/>
    <row r="25653" customFormat="1" ht="15"/>
    <row r="25654" customFormat="1" ht="15"/>
    <row r="25655" customFormat="1" ht="15"/>
    <row r="25656" customFormat="1" ht="15"/>
    <row r="25657" customFormat="1" ht="15"/>
    <row r="25658" customFormat="1" ht="15"/>
    <row r="25659" customFormat="1" ht="15"/>
    <row r="25660" customFormat="1" ht="15"/>
    <row r="25661" customFormat="1" ht="15"/>
    <row r="25662" customFormat="1" ht="15"/>
    <row r="25663" customFormat="1" ht="15"/>
    <row r="25664" customFormat="1" ht="15"/>
    <row r="25665" customFormat="1" ht="15"/>
    <row r="25666" customFormat="1" ht="15"/>
    <row r="25667" customFormat="1" ht="15"/>
    <row r="25668" customFormat="1" ht="15"/>
    <row r="25669" customFormat="1" ht="15"/>
    <row r="25670" customFormat="1" ht="15"/>
    <row r="25671" customFormat="1" ht="15"/>
    <row r="25672" customFormat="1" ht="15"/>
    <row r="25673" customFormat="1" ht="15"/>
    <row r="25674" customFormat="1" ht="15"/>
    <row r="25675" customFormat="1" ht="15"/>
    <row r="25676" customFormat="1" ht="15"/>
    <row r="25677" customFormat="1" ht="15"/>
    <row r="25678" customFormat="1" ht="15"/>
    <row r="25679" customFormat="1" ht="15"/>
    <row r="25680" customFormat="1" ht="15"/>
    <row r="25681" customFormat="1" ht="15"/>
    <row r="25682" customFormat="1" ht="15"/>
    <row r="25683" customFormat="1" ht="15"/>
    <row r="25684" customFormat="1" ht="15"/>
    <row r="25685" customFormat="1" ht="15"/>
    <row r="25686" customFormat="1" ht="15"/>
    <row r="25687" customFormat="1" ht="15"/>
    <row r="25688" customFormat="1" ht="15"/>
    <row r="25689" customFormat="1" ht="15"/>
    <row r="25690" customFormat="1" ht="15"/>
    <row r="25691" customFormat="1" ht="15"/>
    <row r="25692" customFormat="1" ht="15"/>
    <row r="25693" customFormat="1" ht="15"/>
    <row r="25694" customFormat="1" ht="15"/>
    <row r="25695" customFormat="1" ht="15"/>
    <row r="25696" customFormat="1" ht="15"/>
    <row r="25697" customFormat="1" ht="15"/>
    <row r="25698" customFormat="1" ht="15"/>
    <row r="25699" customFormat="1" ht="15"/>
    <row r="25700" customFormat="1" ht="15"/>
    <row r="25701" customFormat="1" ht="15"/>
    <row r="25702" customFormat="1" ht="15"/>
    <row r="25703" customFormat="1" ht="15"/>
    <row r="25704" customFormat="1" ht="15"/>
    <row r="25705" customFormat="1" ht="15"/>
    <row r="25706" customFormat="1" ht="15"/>
    <row r="25707" customFormat="1" ht="15"/>
    <row r="25708" customFormat="1" ht="15"/>
    <row r="25709" customFormat="1" ht="15"/>
    <row r="25710" customFormat="1" ht="15"/>
    <row r="25711" customFormat="1" ht="15"/>
    <row r="25712" customFormat="1" ht="15"/>
    <row r="25713" customFormat="1" ht="15"/>
    <row r="25714" customFormat="1" ht="15"/>
    <row r="25715" customFormat="1" ht="15"/>
    <row r="25716" customFormat="1" ht="15"/>
    <row r="25717" customFormat="1" ht="15"/>
    <row r="25718" customFormat="1" ht="15"/>
    <row r="25719" customFormat="1" ht="15"/>
    <row r="25720" customFormat="1" ht="15"/>
    <row r="25721" customFormat="1" ht="15"/>
    <row r="25722" customFormat="1" ht="15"/>
    <row r="25723" customFormat="1" ht="15"/>
    <row r="25724" customFormat="1" ht="15"/>
    <row r="25725" customFormat="1" ht="15"/>
    <row r="25726" customFormat="1" ht="15"/>
    <row r="25727" customFormat="1" ht="15"/>
    <row r="25728" customFormat="1" ht="15"/>
    <row r="25729" customFormat="1" ht="15"/>
    <row r="25730" customFormat="1" ht="15"/>
    <row r="25731" customFormat="1" ht="15"/>
    <row r="25732" customFormat="1" ht="15"/>
    <row r="25733" customFormat="1" ht="15"/>
    <row r="25734" customFormat="1" ht="15"/>
    <row r="25735" customFormat="1" ht="15"/>
    <row r="25736" customFormat="1" ht="15"/>
    <row r="25737" customFormat="1" ht="15"/>
    <row r="25738" customFormat="1" ht="15"/>
    <row r="25739" customFormat="1" ht="15"/>
    <row r="25740" customFormat="1" ht="15"/>
    <row r="25741" customFormat="1" ht="15"/>
    <row r="25742" customFormat="1" ht="15"/>
    <row r="25743" customFormat="1" ht="15"/>
    <row r="25744" customFormat="1" ht="15"/>
    <row r="25745" customFormat="1" ht="15"/>
    <row r="25746" customFormat="1" ht="15"/>
    <row r="25747" customFormat="1" ht="15"/>
    <row r="25748" customFormat="1" ht="15"/>
    <row r="25749" customFormat="1" ht="15"/>
    <row r="25750" customFormat="1" ht="15"/>
    <row r="25751" customFormat="1" ht="15"/>
    <row r="25752" customFormat="1" ht="15"/>
    <row r="25753" customFormat="1" ht="15"/>
    <row r="25754" customFormat="1" ht="15"/>
    <row r="25755" customFormat="1" ht="15"/>
    <row r="25756" customFormat="1" ht="15"/>
    <row r="25757" customFormat="1" ht="15"/>
    <row r="25758" customFormat="1" ht="15"/>
    <row r="25759" customFormat="1" ht="15"/>
    <row r="25760" customFormat="1" ht="15"/>
    <row r="25761" customFormat="1" ht="15"/>
    <row r="25762" customFormat="1" ht="15"/>
    <row r="25763" customFormat="1" ht="15"/>
    <row r="25764" customFormat="1" ht="15"/>
    <row r="25765" customFormat="1" ht="15"/>
    <row r="25766" customFormat="1" ht="15"/>
    <row r="25767" customFormat="1" ht="15"/>
    <row r="25768" customFormat="1" ht="15"/>
    <row r="25769" customFormat="1" ht="15"/>
    <row r="25770" customFormat="1" ht="15"/>
    <row r="25771" customFormat="1" ht="15"/>
    <row r="25772" customFormat="1" ht="15"/>
    <row r="25773" customFormat="1" ht="15"/>
    <row r="25774" customFormat="1" ht="15"/>
    <row r="25775" customFormat="1" ht="15"/>
    <row r="25776" customFormat="1" ht="15"/>
    <row r="25777" customFormat="1" ht="15"/>
    <row r="25778" customFormat="1" ht="15"/>
    <row r="25779" customFormat="1" ht="15"/>
    <row r="25780" customFormat="1" ht="15"/>
    <row r="25781" customFormat="1" ht="15"/>
    <row r="25782" customFormat="1" ht="15"/>
    <row r="25783" customFormat="1" ht="15"/>
    <row r="25784" customFormat="1" ht="15"/>
    <row r="25785" customFormat="1" ht="15"/>
    <row r="25786" customFormat="1" ht="15"/>
    <row r="25787" customFormat="1" ht="15"/>
    <row r="25788" customFormat="1" ht="15"/>
    <row r="25789" customFormat="1" ht="15"/>
    <row r="25790" customFormat="1" ht="15"/>
    <row r="25791" customFormat="1" ht="15"/>
    <row r="25792" customFormat="1" ht="15"/>
    <row r="25793" customFormat="1" ht="15"/>
    <row r="25794" customFormat="1" ht="15"/>
    <row r="25795" customFormat="1" ht="15"/>
    <row r="25796" customFormat="1" ht="15"/>
    <row r="25797" customFormat="1" ht="15"/>
    <row r="25798" customFormat="1" ht="15"/>
    <row r="25799" customFormat="1" ht="15"/>
    <row r="25800" customFormat="1" ht="15"/>
    <row r="25801" customFormat="1" ht="15"/>
    <row r="25802" customFormat="1" ht="15"/>
    <row r="25803" customFormat="1" ht="15"/>
    <row r="25804" customFormat="1" ht="15"/>
    <row r="25805" customFormat="1" ht="15"/>
    <row r="25806" customFormat="1" ht="15"/>
    <row r="25807" customFormat="1" ht="15"/>
    <row r="25808" customFormat="1" ht="15"/>
    <row r="25809" customFormat="1" ht="15"/>
    <row r="25810" customFormat="1" ht="15"/>
    <row r="25811" customFormat="1" ht="15"/>
    <row r="25812" customFormat="1" ht="15"/>
    <row r="25813" customFormat="1" ht="15"/>
    <row r="25814" customFormat="1" ht="15"/>
    <row r="25815" customFormat="1" ht="15"/>
    <row r="25816" customFormat="1" ht="15"/>
    <row r="25817" customFormat="1" ht="15"/>
    <row r="25818" customFormat="1" ht="15"/>
    <row r="25819" customFormat="1" ht="15"/>
    <row r="25820" customFormat="1" ht="15"/>
    <row r="25821" customFormat="1" ht="15"/>
    <row r="25822" customFormat="1" ht="15"/>
    <row r="25823" customFormat="1" ht="15"/>
    <row r="25824" customFormat="1" ht="15"/>
    <row r="25825" customFormat="1" ht="15"/>
    <row r="25826" customFormat="1" ht="15"/>
    <row r="25827" customFormat="1" ht="15"/>
    <row r="25828" customFormat="1" ht="15"/>
    <row r="25829" customFormat="1" ht="15"/>
    <row r="25830" customFormat="1" ht="15"/>
    <row r="25831" customFormat="1" ht="15"/>
    <row r="25832" customFormat="1" ht="15"/>
    <row r="25833" customFormat="1" ht="15"/>
    <row r="25834" customFormat="1" ht="15"/>
    <row r="25835" customFormat="1" ht="15"/>
    <row r="25836" customFormat="1" ht="15"/>
    <row r="25837" customFormat="1" ht="15"/>
    <row r="25838" customFormat="1" ht="15"/>
    <row r="25839" customFormat="1" ht="15"/>
    <row r="25840" customFormat="1" ht="15"/>
    <row r="25841" customFormat="1" ht="15"/>
    <row r="25842" customFormat="1" ht="15"/>
    <row r="25843" customFormat="1" ht="15"/>
    <row r="25844" customFormat="1" ht="15"/>
    <row r="25845" customFormat="1" ht="15"/>
    <row r="25846" customFormat="1" ht="15"/>
    <row r="25847" customFormat="1" ht="15"/>
    <row r="25848" customFormat="1" ht="15"/>
    <row r="25849" customFormat="1" ht="15"/>
    <row r="25850" customFormat="1" ht="15"/>
    <row r="25851" customFormat="1" ht="15"/>
    <row r="25852" customFormat="1" ht="15"/>
    <row r="25853" customFormat="1" ht="15"/>
    <row r="25854" customFormat="1" ht="15"/>
    <row r="25855" customFormat="1" ht="15"/>
    <row r="25856" customFormat="1" ht="15"/>
    <row r="25857" customFormat="1" ht="15"/>
    <row r="25858" customFormat="1" ht="15"/>
    <row r="25859" customFormat="1" ht="15"/>
    <row r="25860" customFormat="1" ht="15"/>
    <row r="25861" customFormat="1" ht="15"/>
    <row r="25862" customFormat="1" ht="15"/>
    <row r="25863" customFormat="1" ht="15"/>
    <row r="25864" customFormat="1" ht="15"/>
    <row r="25865" customFormat="1" ht="15"/>
    <row r="25866" customFormat="1" ht="15"/>
    <row r="25867" customFormat="1" ht="15"/>
    <row r="25868" customFormat="1" ht="15"/>
    <row r="25869" customFormat="1" ht="15"/>
    <row r="25870" customFormat="1" ht="15"/>
    <row r="25871" customFormat="1" ht="15"/>
    <row r="25872" customFormat="1" ht="15"/>
    <row r="25873" customFormat="1" ht="15"/>
    <row r="25874" customFormat="1" ht="15"/>
    <row r="25875" customFormat="1" ht="15"/>
    <row r="25876" customFormat="1" ht="15"/>
    <row r="25877" customFormat="1" ht="15"/>
    <row r="25878" customFormat="1" ht="15"/>
    <row r="25879" customFormat="1" ht="15"/>
    <row r="25880" customFormat="1" ht="15"/>
    <row r="25881" customFormat="1" ht="15"/>
    <row r="25882" customFormat="1" ht="15"/>
    <row r="25883" customFormat="1" ht="15"/>
    <row r="25884" customFormat="1" ht="15"/>
    <row r="25885" customFormat="1" ht="15"/>
    <row r="25886" customFormat="1" ht="15"/>
    <row r="25887" customFormat="1" ht="15"/>
    <row r="25888" customFormat="1" ht="15"/>
    <row r="25889" customFormat="1" ht="15"/>
    <row r="25890" customFormat="1" ht="15"/>
    <row r="25891" customFormat="1" ht="15"/>
    <row r="25892" customFormat="1" ht="15"/>
    <row r="25893" customFormat="1" ht="15"/>
    <row r="25894" customFormat="1" ht="15"/>
    <row r="25895" customFormat="1" ht="15"/>
    <row r="25896" customFormat="1" ht="15"/>
    <row r="25897" customFormat="1" ht="15"/>
    <row r="25898" customFormat="1" ht="15"/>
    <row r="25899" customFormat="1" ht="15"/>
    <row r="25900" customFormat="1" ht="15"/>
    <row r="25901" customFormat="1" ht="15"/>
    <row r="25902" customFormat="1" ht="15"/>
    <row r="25903" customFormat="1" ht="15"/>
    <row r="25904" customFormat="1" ht="15"/>
    <row r="25905" customFormat="1" ht="15"/>
    <row r="25906" customFormat="1" ht="15"/>
    <row r="25907" customFormat="1" ht="15"/>
    <row r="25908" customFormat="1" ht="15"/>
    <row r="25909" customFormat="1" ht="15"/>
    <row r="25910" customFormat="1" ht="15"/>
    <row r="25911" customFormat="1" ht="15"/>
    <row r="25912" customFormat="1" ht="15"/>
    <row r="25913" customFormat="1" ht="15"/>
    <row r="25914" customFormat="1" ht="15"/>
    <row r="25915" customFormat="1" ht="15"/>
    <row r="25916" customFormat="1" ht="15"/>
    <row r="25917" customFormat="1" ht="15"/>
    <row r="25918" customFormat="1" ht="15"/>
    <row r="25919" customFormat="1" ht="15"/>
    <row r="25920" customFormat="1" ht="15"/>
    <row r="25921" customFormat="1" ht="15"/>
    <row r="25922" customFormat="1" ht="15"/>
    <row r="25923" customFormat="1" ht="15"/>
    <row r="25924" customFormat="1" ht="15"/>
    <row r="25925" customFormat="1" ht="15"/>
    <row r="25926" customFormat="1" ht="15"/>
    <row r="25927" customFormat="1" ht="15"/>
    <row r="25928" customFormat="1" ht="15"/>
    <row r="25929" customFormat="1" ht="15"/>
    <row r="25930" customFormat="1" ht="15"/>
    <row r="25931" customFormat="1" ht="15"/>
    <row r="25932" customFormat="1" ht="15"/>
    <row r="25933" customFormat="1" ht="15"/>
    <row r="25934" customFormat="1" ht="15"/>
    <row r="25935" customFormat="1" ht="15"/>
    <row r="25936" customFormat="1" ht="15"/>
    <row r="25937" customFormat="1" ht="15"/>
    <row r="25938" customFormat="1" ht="15"/>
    <row r="25939" customFormat="1" ht="15"/>
    <row r="25940" customFormat="1" ht="15"/>
    <row r="25941" customFormat="1" ht="15"/>
    <row r="25942" customFormat="1" ht="15"/>
    <row r="25943" customFormat="1" ht="15"/>
    <row r="25944" customFormat="1" ht="15"/>
    <row r="25945" customFormat="1" ht="15"/>
    <row r="25946" customFormat="1" ht="15"/>
    <row r="25947" customFormat="1" ht="15"/>
    <row r="25948" customFormat="1" ht="15"/>
    <row r="25949" customFormat="1" ht="15"/>
    <row r="25950" customFormat="1" ht="15"/>
    <row r="25951" customFormat="1" ht="15"/>
    <row r="25952" customFormat="1" ht="15"/>
    <row r="25953" customFormat="1" ht="15"/>
    <row r="25954" customFormat="1" ht="15"/>
    <row r="25955" customFormat="1" ht="15"/>
    <row r="25956" customFormat="1" ht="15"/>
    <row r="25957" customFormat="1" ht="15"/>
    <row r="25958" customFormat="1" ht="15"/>
    <row r="25959" customFormat="1" ht="15"/>
    <row r="25960" customFormat="1" ht="15"/>
    <row r="25961" customFormat="1" ht="15"/>
    <row r="25962" customFormat="1" ht="15"/>
    <row r="25963" customFormat="1" ht="15"/>
    <row r="25964" customFormat="1" ht="15"/>
    <row r="25965" customFormat="1" ht="15"/>
    <row r="25966" customFormat="1" ht="15"/>
    <row r="25967" customFormat="1" ht="15"/>
    <row r="25968" customFormat="1" ht="15"/>
    <row r="25969" customFormat="1" ht="15"/>
    <row r="25970" customFormat="1" ht="15"/>
    <row r="25971" customFormat="1" ht="15"/>
    <row r="25972" customFormat="1" ht="15"/>
    <row r="25973" customFormat="1" ht="15"/>
    <row r="25974" customFormat="1" ht="15"/>
    <row r="25975" customFormat="1" ht="15"/>
    <row r="25976" customFormat="1" ht="15"/>
    <row r="25977" customFormat="1" ht="15"/>
    <row r="25978" customFormat="1" ht="15"/>
    <row r="25979" customFormat="1" ht="15"/>
    <row r="25980" customFormat="1" ht="15"/>
    <row r="25981" customFormat="1" ht="15"/>
    <row r="25982" customFormat="1" ht="15"/>
    <row r="25983" customFormat="1" ht="15"/>
    <row r="25984" customFormat="1" ht="15"/>
    <row r="25985" customFormat="1" ht="15"/>
    <row r="25986" customFormat="1" ht="15"/>
    <row r="25987" customFormat="1" ht="15"/>
    <row r="25988" customFormat="1" ht="15"/>
    <row r="25989" customFormat="1" ht="15"/>
    <row r="25990" customFormat="1" ht="15"/>
    <row r="25991" customFormat="1" ht="15"/>
    <row r="25992" customFormat="1" ht="15"/>
    <row r="25993" customFormat="1" ht="15"/>
    <row r="25994" customFormat="1" ht="15"/>
    <row r="25995" customFormat="1" ht="15"/>
    <row r="25996" customFormat="1" ht="15"/>
    <row r="25997" customFormat="1" ht="15"/>
    <row r="25998" customFormat="1" ht="15"/>
    <row r="25999" customFormat="1" ht="15"/>
    <row r="26000" customFormat="1" ht="15"/>
    <row r="26001" customFormat="1" ht="15"/>
    <row r="26002" customFormat="1" ht="15"/>
    <row r="26003" customFormat="1" ht="15"/>
    <row r="26004" customFormat="1" ht="15"/>
    <row r="26005" customFormat="1" ht="15"/>
    <row r="26006" customFormat="1" ht="15"/>
    <row r="26007" customFormat="1" ht="15"/>
    <row r="26008" customFormat="1" ht="15"/>
    <row r="26009" customFormat="1" ht="15"/>
    <row r="26010" customFormat="1" ht="15"/>
    <row r="26011" customFormat="1" ht="15"/>
    <row r="26012" customFormat="1" ht="15"/>
    <row r="26013" customFormat="1" ht="15"/>
    <row r="26014" customFormat="1" ht="15"/>
    <row r="26015" customFormat="1" ht="15"/>
    <row r="26016" customFormat="1" ht="15"/>
    <row r="26017" customFormat="1" ht="15"/>
    <row r="26018" customFormat="1" ht="15"/>
    <row r="26019" customFormat="1" ht="15"/>
    <row r="26020" customFormat="1" ht="15"/>
    <row r="26021" customFormat="1" ht="15"/>
    <row r="26022" customFormat="1" ht="15"/>
    <row r="26023" customFormat="1" ht="15"/>
    <row r="26024" customFormat="1" ht="15"/>
    <row r="26025" customFormat="1" ht="15"/>
    <row r="26026" customFormat="1" ht="15"/>
    <row r="26027" customFormat="1" ht="15"/>
    <row r="26028" customFormat="1" ht="15"/>
    <row r="26029" customFormat="1" ht="15"/>
    <row r="26030" customFormat="1" ht="15"/>
    <row r="26031" customFormat="1" ht="15"/>
    <row r="26032" customFormat="1" ht="15"/>
    <row r="26033" customFormat="1" ht="15"/>
    <row r="26034" customFormat="1" ht="15"/>
    <row r="26035" customFormat="1" ht="15"/>
    <row r="26036" customFormat="1" ht="15"/>
    <row r="26037" customFormat="1" ht="15"/>
    <row r="26038" customFormat="1" ht="15"/>
    <row r="26039" customFormat="1" ht="15"/>
    <row r="26040" customFormat="1" ht="15"/>
    <row r="26041" customFormat="1" ht="15"/>
    <row r="26042" customFormat="1" ht="15"/>
    <row r="26043" customFormat="1" ht="15"/>
    <row r="26044" customFormat="1" ht="15"/>
    <row r="26045" customFormat="1" ht="15"/>
    <row r="26046" customFormat="1" ht="15"/>
    <row r="26047" customFormat="1" ht="15"/>
    <row r="26048" customFormat="1" ht="15"/>
    <row r="26049" customFormat="1" ht="15"/>
    <row r="26050" customFormat="1" ht="15"/>
    <row r="26051" customFormat="1" ht="15"/>
    <row r="26052" customFormat="1" ht="15"/>
    <row r="26053" customFormat="1" ht="15"/>
    <row r="26054" customFormat="1" ht="15"/>
    <row r="26055" customFormat="1" ht="15"/>
    <row r="26056" customFormat="1" ht="15"/>
    <row r="26057" customFormat="1" ht="15"/>
    <row r="26058" customFormat="1" ht="15"/>
    <row r="26059" customFormat="1" ht="15"/>
    <row r="26060" customFormat="1" ht="15"/>
    <row r="26061" customFormat="1" ht="15"/>
    <row r="26062" customFormat="1" ht="15"/>
    <row r="26063" customFormat="1" ht="15"/>
    <row r="26064" customFormat="1" ht="15"/>
    <row r="26065" customFormat="1" ht="15"/>
    <row r="26066" customFormat="1" ht="15"/>
    <row r="26067" customFormat="1" ht="15"/>
    <row r="26068" customFormat="1" ht="15"/>
    <row r="26069" customFormat="1" ht="15"/>
    <row r="26070" customFormat="1" ht="15"/>
    <row r="26071" customFormat="1" ht="15"/>
    <row r="26072" customFormat="1" ht="15"/>
    <row r="26073" customFormat="1" ht="15"/>
    <row r="26074" customFormat="1" ht="15"/>
    <row r="26075" customFormat="1" ht="15"/>
    <row r="26076" customFormat="1" ht="15"/>
    <row r="26077" customFormat="1" ht="15"/>
    <row r="26078" customFormat="1" ht="15"/>
    <row r="26079" customFormat="1" ht="15"/>
    <row r="26080" customFormat="1" ht="15"/>
    <row r="26081" customFormat="1" ht="15"/>
    <row r="26082" customFormat="1" ht="15"/>
    <row r="26083" customFormat="1" ht="15"/>
    <row r="26084" customFormat="1" ht="15"/>
    <row r="26085" customFormat="1" ht="15"/>
    <row r="26086" customFormat="1" ht="15"/>
    <row r="26087" customFormat="1" ht="15"/>
    <row r="26088" customFormat="1" ht="15"/>
    <row r="26089" customFormat="1" ht="15"/>
    <row r="26090" customFormat="1" ht="15"/>
    <row r="26091" customFormat="1" ht="15"/>
    <row r="26092" customFormat="1" ht="15"/>
    <row r="26093" customFormat="1" ht="15"/>
    <row r="26094" customFormat="1" ht="15"/>
    <row r="26095" customFormat="1" ht="15"/>
    <row r="26096" customFormat="1" ht="15"/>
    <row r="26097" customFormat="1" ht="15"/>
    <row r="26098" customFormat="1" ht="15"/>
    <row r="26099" customFormat="1" ht="15"/>
    <row r="26100" customFormat="1" ht="15"/>
    <row r="26101" customFormat="1" ht="15"/>
    <row r="26102" customFormat="1" ht="15"/>
    <row r="26103" customFormat="1" ht="15"/>
    <row r="26104" customFormat="1" ht="15"/>
    <row r="26105" customFormat="1" ht="15"/>
    <row r="26106" customFormat="1" ht="15"/>
    <row r="26107" customFormat="1" ht="15"/>
    <row r="26108" customFormat="1" ht="15"/>
    <row r="26109" customFormat="1" ht="15"/>
    <row r="26110" customFormat="1" ht="15"/>
    <row r="26111" customFormat="1" ht="15"/>
    <row r="26112" customFormat="1" ht="15"/>
    <row r="26113" customFormat="1" ht="15"/>
    <row r="26114" customFormat="1" ht="15"/>
    <row r="26115" customFormat="1" ht="15"/>
    <row r="26116" customFormat="1" ht="15"/>
    <row r="26117" customFormat="1" ht="15"/>
    <row r="26118" customFormat="1" ht="15"/>
    <row r="26119" customFormat="1" ht="15"/>
    <row r="26120" customFormat="1" ht="15"/>
    <row r="26121" customFormat="1" ht="15"/>
    <row r="26122" customFormat="1" ht="15"/>
    <row r="26123" customFormat="1" ht="15"/>
    <row r="26124" customFormat="1" ht="15"/>
    <row r="26125" customFormat="1" ht="15"/>
    <row r="26126" customFormat="1" ht="15"/>
    <row r="26127" customFormat="1" ht="15"/>
    <row r="26128" customFormat="1" ht="15"/>
    <row r="26129" customFormat="1" ht="15"/>
    <row r="26130" customFormat="1" ht="15"/>
    <row r="26131" customFormat="1" ht="15"/>
    <row r="26132" customFormat="1" ht="15"/>
    <row r="26133" customFormat="1" ht="15"/>
    <row r="26134" customFormat="1" ht="15"/>
    <row r="26135" customFormat="1" ht="15"/>
    <row r="26136" customFormat="1" ht="15"/>
    <row r="26137" customFormat="1" ht="15"/>
    <row r="26138" customFormat="1" ht="15"/>
    <row r="26139" customFormat="1" ht="15"/>
    <row r="26140" customFormat="1" ht="15"/>
    <row r="26141" customFormat="1" ht="15"/>
    <row r="26142" customFormat="1" ht="15"/>
    <row r="26143" customFormat="1" ht="15"/>
    <row r="26144" customFormat="1" ht="15"/>
    <row r="26145" customFormat="1" ht="15"/>
    <row r="26146" customFormat="1" ht="15"/>
    <row r="26147" customFormat="1" ht="15"/>
    <row r="26148" customFormat="1" ht="15"/>
    <row r="26149" customFormat="1" ht="15"/>
    <row r="26150" customFormat="1" ht="15"/>
    <row r="26151" customFormat="1" ht="15"/>
    <row r="26152" customFormat="1" ht="15"/>
    <row r="26153" customFormat="1" ht="15"/>
    <row r="26154" customFormat="1" ht="15"/>
    <row r="26155" customFormat="1" ht="15"/>
    <row r="26156" customFormat="1" ht="15"/>
    <row r="26157" customFormat="1" ht="15"/>
    <row r="26158" customFormat="1" ht="15"/>
    <row r="26159" customFormat="1" ht="15"/>
    <row r="26160" customFormat="1" ht="15"/>
    <row r="26161" customFormat="1" ht="15"/>
    <row r="26162" customFormat="1" ht="15"/>
    <row r="26163" customFormat="1" ht="15"/>
    <row r="26164" customFormat="1" ht="15"/>
    <row r="26165" customFormat="1" ht="15"/>
    <row r="26166" customFormat="1" ht="15"/>
    <row r="26167" customFormat="1" ht="15"/>
    <row r="26168" customFormat="1" ht="15"/>
    <row r="26169" customFormat="1" ht="15"/>
    <row r="26170" customFormat="1" ht="15"/>
    <row r="26171" customFormat="1" ht="15"/>
    <row r="26172" customFormat="1" ht="15"/>
    <row r="26173" customFormat="1" ht="15"/>
    <row r="26174" customFormat="1" ht="15"/>
    <row r="26175" customFormat="1" ht="15"/>
    <row r="26176" customFormat="1" ht="15"/>
    <row r="26177" customFormat="1" ht="15"/>
    <row r="26178" customFormat="1" ht="15"/>
    <row r="26179" customFormat="1" ht="15"/>
    <row r="26180" customFormat="1" ht="15"/>
    <row r="26181" customFormat="1" ht="15"/>
    <row r="26182" customFormat="1" ht="15"/>
    <row r="26183" customFormat="1" ht="15"/>
    <row r="26184" customFormat="1" ht="15"/>
    <row r="26185" customFormat="1" ht="15"/>
    <row r="26186" customFormat="1" ht="15"/>
    <row r="26187" customFormat="1" ht="15"/>
    <row r="26188" customFormat="1" ht="15"/>
    <row r="26189" customFormat="1" ht="15"/>
    <row r="26190" customFormat="1" ht="15"/>
    <row r="26191" customFormat="1" ht="15"/>
    <row r="26192" customFormat="1" ht="15"/>
    <row r="26193" customFormat="1" ht="15"/>
    <row r="26194" customFormat="1" ht="15"/>
    <row r="26195" customFormat="1" ht="15"/>
    <row r="26196" customFormat="1" ht="15"/>
    <row r="26197" customFormat="1" ht="15"/>
    <row r="26198" customFormat="1" ht="15"/>
    <row r="26199" customFormat="1" ht="15"/>
    <row r="26200" customFormat="1" ht="15"/>
    <row r="26201" customFormat="1" ht="15"/>
    <row r="26202" customFormat="1" ht="15"/>
    <row r="26203" customFormat="1" ht="15"/>
    <row r="26204" customFormat="1" ht="15"/>
    <row r="26205" customFormat="1" ht="15"/>
    <row r="26206" customFormat="1" ht="15"/>
    <row r="26207" customFormat="1" ht="15"/>
    <row r="26208" customFormat="1" ht="15"/>
    <row r="26209" customFormat="1" ht="15"/>
    <row r="26210" customFormat="1" ht="15"/>
    <row r="26211" customFormat="1" ht="15"/>
    <row r="26212" customFormat="1" ht="15"/>
    <row r="26213" customFormat="1" ht="15"/>
    <row r="26214" customFormat="1" ht="15"/>
    <row r="26215" customFormat="1" ht="15"/>
    <row r="26216" customFormat="1" ht="15"/>
    <row r="26217" customFormat="1" ht="15"/>
    <row r="26218" customFormat="1" ht="15"/>
    <row r="26219" customFormat="1" ht="15"/>
    <row r="26220" customFormat="1" ht="15"/>
    <row r="26221" customFormat="1" ht="15"/>
    <row r="26222" customFormat="1" ht="15"/>
    <row r="26223" customFormat="1" ht="15"/>
    <row r="26224" customFormat="1" ht="15"/>
    <row r="26225" customFormat="1" ht="15"/>
    <row r="26226" customFormat="1" ht="15"/>
    <row r="26227" customFormat="1" ht="15"/>
    <row r="26228" customFormat="1" ht="15"/>
    <row r="26229" customFormat="1" ht="15"/>
    <row r="26230" customFormat="1" ht="15"/>
    <row r="26231" customFormat="1" ht="15"/>
    <row r="26232" customFormat="1" ht="15"/>
    <row r="26233" customFormat="1" ht="15"/>
    <row r="26234" customFormat="1" ht="15"/>
    <row r="26235" customFormat="1" ht="15"/>
    <row r="26236" customFormat="1" ht="15"/>
    <row r="26237" customFormat="1" ht="15"/>
    <row r="26238" customFormat="1" ht="15"/>
    <row r="26239" customFormat="1" ht="15"/>
    <row r="26240" customFormat="1" ht="15"/>
    <row r="26241" customFormat="1" ht="15"/>
    <row r="26242" customFormat="1" ht="15"/>
    <row r="26243" customFormat="1" ht="15"/>
    <row r="26244" customFormat="1" ht="15"/>
    <row r="26245" customFormat="1" ht="15"/>
    <row r="26246" customFormat="1" ht="15"/>
    <row r="26247" customFormat="1" ht="15"/>
    <row r="26248" customFormat="1" ht="15"/>
    <row r="26249" customFormat="1" ht="15"/>
    <row r="26250" customFormat="1" ht="15"/>
    <row r="26251" customFormat="1" ht="15"/>
    <row r="26252" customFormat="1" ht="15"/>
    <row r="26253" customFormat="1" ht="15"/>
    <row r="26254" customFormat="1" ht="15"/>
    <row r="26255" customFormat="1" ht="15"/>
    <row r="26256" customFormat="1" ht="15"/>
    <row r="26257" customFormat="1" ht="15"/>
    <row r="26258" customFormat="1" ht="15"/>
    <row r="26259" customFormat="1" ht="15"/>
    <row r="26260" customFormat="1" ht="15"/>
    <row r="26261" customFormat="1" ht="15"/>
    <row r="26262" customFormat="1" ht="15"/>
    <row r="26263" customFormat="1" ht="15"/>
    <row r="26264" customFormat="1" ht="15"/>
    <row r="26265" customFormat="1" ht="15"/>
    <row r="26266" customFormat="1" ht="15"/>
    <row r="26267" customFormat="1" ht="15"/>
    <row r="26268" customFormat="1" ht="15"/>
    <row r="26269" customFormat="1" ht="15"/>
    <row r="26270" customFormat="1" ht="15"/>
    <row r="26271" customFormat="1" ht="15"/>
    <row r="26272" customFormat="1" ht="15"/>
    <row r="26273" customFormat="1" ht="15"/>
    <row r="26274" customFormat="1" ht="15"/>
    <row r="26275" customFormat="1" ht="15"/>
    <row r="26276" customFormat="1" ht="15"/>
    <row r="26277" customFormat="1" ht="15"/>
    <row r="26278" customFormat="1" ht="15"/>
    <row r="26279" customFormat="1" ht="15"/>
    <row r="26280" customFormat="1" ht="15"/>
    <row r="26281" customFormat="1" ht="15"/>
    <row r="26282" customFormat="1" ht="15"/>
    <row r="26283" customFormat="1" ht="15"/>
    <row r="26284" customFormat="1" ht="15"/>
    <row r="26285" customFormat="1" ht="15"/>
    <row r="26286" customFormat="1" ht="15"/>
    <row r="26287" customFormat="1" ht="15"/>
    <row r="26288" customFormat="1" ht="15"/>
    <row r="26289" customFormat="1" ht="15"/>
    <row r="26290" customFormat="1" ht="15"/>
    <row r="26291" customFormat="1" ht="15"/>
    <row r="26292" customFormat="1" ht="15"/>
    <row r="26293" customFormat="1" ht="15"/>
    <row r="26294" customFormat="1" ht="15"/>
    <row r="26295" customFormat="1" ht="15"/>
    <row r="26296" customFormat="1" ht="15"/>
    <row r="26297" customFormat="1" ht="15"/>
    <row r="26298" customFormat="1" ht="15"/>
    <row r="26299" customFormat="1" ht="15"/>
    <row r="26300" customFormat="1" ht="15"/>
    <row r="26301" customFormat="1" ht="15"/>
    <row r="26302" customFormat="1" ht="15"/>
    <row r="26303" customFormat="1" ht="15"/>
    <row r="26304" customFormat="1" ht="15"/>
    <row r="26305" customFormat="1" ht="15"/>
    <row r="26306" customFormat="1" ht="15"/>
    <row r="26307" customFormat="1" ht="15"/>
    <row r="26308" customFormat="1" ht="15"/>
    <row r="26309" customFormat="1" ht="15"/>
    <row r="26310" customFormat="1" ht="15"/>
    <row r="26311" customFormat="1" ht="15"/>
    <row r="26312" customFormat="1" ht="15"/>
    <row r="26313" customFormat="1" ht="15"/>
    <row r="26314" customFormat="1" ht="15"/>
    <row r="26315" customFormat="1" ht="15"/>
    <row r="26316" customFormat="1" ht="15"/>
    <row r="26317" customFormat="1" ht="15"/>
    <row r="26318" customFormat="1" ht="15"/>
    <row r="26319" customFormat="1" ht="15"/>
    <row r="26320" customFormat="1" ht="15"/>
    <row r="26321" customFormat="1" ht="15"/>
    <row r="26322" customFormat="1" ht="15"/>
    <row r="26323" customFormat="1" ht="15"/>
    <row r="26324" customFormat="1" ht="15"/>
    <row r="26325" customFormat="1" ht="15"/>
    <row r="26326" customFormat="1" ht="15"/>
    <row r="26327" customFormat="1" ht="15"/>
    <row r="26328" customFormat="1" ht="15"/>
    <row r="26329" customFormat="1" ht="15"/>
    <row r="26330" customFormat="1" ht="15"/>
    <row r="26331" customFormat="1" ht="15"/>
    <row r="26332" customFormat="1" ht="15"/>
    <row r="26333" customFormat="1" ht="15"/>
    <row r="26334" customFormat="1" ht="15"/>
    <row r="26335" customFormat="1" ht="15"/>
    <row r="26336" customFormat="1" ht="15"/>
    <row r="26337" customFormat="1" ht="15"/>
    <row r="26338" customFormat="1" ht="15"/>
    <row r="26339" customFormat="1" ht="15"/>
    <row r="26340" customFormat="1" ht="15"/>
    <row r="26341" customFormat="1" ht="15"/>
    <row r="26342" customFormat="1" ht="15"/>
    <row r="26343" customFormat="1" ht="15"/>
    <row r="26344" customFormat="1" ht="15"/>
    <row r="26345" customFormat="1" ht="15"/>
    <row r="26346" customFormat="1" ht="15"/>
    <row r="26347" customFormat="1" ht="15"/>
    <row r="26348" customFormat="1" ht="15"/>
    <row r="26349" customFormat="1" ht="15"/>
    <row r="26350" customFormat="1" ht="15"/>
    <row r="26351" customFormat="1" ht="15"/>
    <row r="26352" customFormat="1" ht="15"/>
    <row r="26353" customFormat="1" ht="15"/>
    <row r="26354" customFormat="1" ht="15"/>
    <row r="26355" customFormat="1" ht="15"/>
    <row r="26356" customFormat="1" ht="15"/>
    <row r="26357" customFormat="1" ht="15"/>
    <row r="26358" customFormat="1" ht="15"/>
    <row r="26359" customFormat="1" ht="15"/>
    <row r="26360" customFormat="1" ht="15"/>
    <row r="26361" customFormat="1" ht="15"/>
    <row r="26362" customFormat="1" ht="15"/>
    <row r="26363" customFormat="1" ht="15"/>
    <row r="26364" customFormat="1" ht="15"/>
    <row r="26365" customFormat="1" ht="15"/>
    <row r="26366" customFormat="1" ht="15"/>
    <row r="26367" customFormat="1" ht="15"/>
    <row r="26368" customFormat="1" ht="15"/>
    <row r="26369" customFormat="1" ht="15"/>
    <row r="26370" customFormat="1" ht="15"/>
    <row r="26371" customFormat="1" ht="15"/>
    <row r="26372" customFormat="1" ht="15"/>
    <row r="26373" customFormat="1" ht="15"/>
    <row r="26374" customFormat="1" ht="15"/>
    <row r="26375" customFormat="1" ht="15"/>
    <row r="26376" customFormat="1" ht="15"/>
    <row r="26377" customFormat="1" ht="15"/>
    <row r="26378" customFormat="1" ht="15"/>
    <row r="26379" customFormat="1" ht="15"/>
    <row r="26380" customFormat="1" ht="15"/>
    <row r="26381" customFormat="1" ht="15"/>
    <row r="26382" customFormat="1" ht="15"/>
    <row r="26383" customFormat="1" ht="15"/>
    <row r="26384" customFormat="1" ht="15"/>
    <row r="26385" customFormat="1" ht="15"/>
    <row r="26386" customFormat="1" ht="15"/>
    <row r="26387" customFormat="1" ht="15"/>
    <row r="26388" customFormat="1" ht="15"/>
    <row r="26389" customFormat="1" ht="15"/>
    <row r="26390" customFormat="1" ht="15"/>
    <row r="26391" customFormat="1" ht="15"/>
    <row r="26392" customFormat="1" ht="15"/>
    <row r="26393" customFormat="1" ht="15"/>
    <row r="26394" customFormat="1" ht="15"/>
    <row r="26395" customFormat="1" ht="15"/>
    <row r="26396" customFormat="1" ht="15"/>
    <row r="26397" customFormat="1" ht="15"/>
    <row r="26398" customFormat="1" ht="15"/>
    <row r="26399" customFormat="1" ht="15"/>
    <row r="26400" customFormat="1" ht="15"/>
    <row r="26401" customFormat="1" ht="15"/>
    <row r="26402" customFormat="1" ht="15"/>
    <row r="26403" customFormat="1" ht="15"/>
    <row r="26404" customFormat="1" ht="15"/>
    <row r="26405" customFormat="1" ht="15"/>
    <row r="26406" customFormat="1" ht="15"/>
    <row r="26407" customFormat="1" ht="15"/>
    <row r="26408" customFormat="1" ht="15"/>
    <row r="26409" customFormat="1" ht="15"/>
    <row r="26410" customFormat="1" ht="15"/>
    <row r="26411" customFormat="1" ht="15"/>
    <row r="26412" customFormat="1" ht="15"/>
    <row r="26413" customFormat="1" ht="15"/>
    <row r="26414" customFormat="1" ht="15"/>
    <row r="26415" customFormat="1" ht="15"/>
    <row r="26416" customFormat="1" ht="15"/>
    <row r="26417" customFormat="1" ht="15"/>
    <row r="26418" customFormat="1" ht="15"/>
    <row r="26419" customFormat="1" ht="15"/>
    <row r="26420" customFormat="1" ht="15"/>
    <row r="26421" customFormat="1" ht="15"/>
    <row r="26422" customFormat="1" ht="15"/>
    <row r="26423" customFormat="1" ht="15"/>
    <row r="26424" customFormat="1" ht="15"/>
    <row r="26425" customFormat="1" ht="15"/>
    <row r="26426" customFormat="1" ht="15"/>
    <row r="26427" customFormat="1" ht="15"/>
    <row r="26428" customFormat="1" ht="15"/>
    <row r="26429" customFormat="1" ht="15"/>
    <row r="26430" customFormat="1" ht="15"/>
    <row r="26431" customFormat="1" ht="15"/>
    <row r="26432" customFormat="1" ht="15"/>
    <row r="26433" customFormat="1" ht="15"/>
    <row r="26434" customFormat="1" ht="15"/>
    <row r="26435" customFormat="1" ht="15"/>
    <row r="26436" customFormat="1" ht="15"/>
    <row r="26437" customFormat="1" ht="15"/>
    <row r="26438" customFormat="1" ht="15"/>
    <row r="26439" customFormat="1" ht="15"/>
    <row r="26440" customFormat="1" ht="15"/>
    <row r="26441" customFormat="1" ht="15"/>
    <row r="26442" customFormat="1" ht="15"/>
    <row r="26443" customFormat="1" ht="15"/>
    <row r="26444" customFormat="1" ht="15"/>
    <row r="26445" customFormat="1" ht="15"/>
    <row r="26446" customFormat="1" ht="15"/>
    <row r="26447" customFormat="1" ht="15"/>
    <row r="26448" customFormat="1" ht="15"/>
    <row r="26449" customFormat="1" ht="15"/>
    <row r="26450" customFormat="1" ht="15"/>
    <row r="26451" customFormat="1" ht="15"/>
    <row r="26452" customFormat="1" ht="15"/>
    <row r="26453" customFormat="1" ht="15"/>
    <row r="26454" customFormat="1" ht="15"/>
    <row r="26455" customFormat="1" ht="15"/>
    <row r="26456" customFormat="1" ht="15"/>
    <row r="26457" customFormat="1" ht="15"/>
    <row r="26458" customFormat="1" ht="15"/>
    <row r="26459" customFormat="1" ht="15"/>
    <row r="26460" customFormat="1" ht="15"/>
    <row r="26461" customFormat="1" ht="15"/>
    <row r="26462" customFormat="1" ht="15"/>
    <row r="26463" customFormat="1" ht="15"/>
    <row r="26464" customFormat="1" ht="15"/>
    <row r="26465" customFormat="1" ht="15"/>
    <row r="26466" customFormat="1" ht="15"/>
    <row r="26467" customFormat="1" ht="15"/>
    <row r="26468" customFormat="1" ht="15"/>
    <row r="26469" customFormat="1" ht="15"/>
    <row r="26470" customFormat="1" ht="15"/>
    <row r="26471" customFormat="1" ht="15"/>
    <row r="26472" customFormat="1" ht="15"/>
    <row r="26473" customFormat="1" ht="15"/>
    <row r="26474" customFormat="1" ht="15"/>
    <row r="26475" customFormat="1" ht="15"/>
    <row r="26476" customFormat="1" ht="15"/>
    <row r="26477" customFormat="1" ht="15"/>
    <row r="26478" customFormat="1" ht="15"/>
    <row r="26479" customFormat="1" ht="15"/>
    <row r="26480" customFormat="1" ht="15"/>
    <row r="26481" customFormat="1" ht="15"/>
    <row r="26482" customFormat="1" ht="15"/>
    <row r="26483" customFormat="1" ht="15"/>
    <row r="26484" customFormat="1" ht="15"/>
    <row r="26485" customFormat="1" ht="15"/>
    <row r="26486" customFormat="1" ht="15"/>
    <row r="26487" customFormat="1" ht="15"/>
    <row r="26488" customFormat="1" ht="15"/>
    <row r="26489" customFormat="1" ht="15"/>
    <row r="26490" customFormat="1" ht="15"/>
    <row r="26491" customFormat="1" ht="15"/>
    <row r="26492" customFormat="1" ht="15"/>
    <row r="26493" customFormat="1" ht="15"/>
    <row r="26494" customFormat="1" ht="15"/>
    <row r="26495" customFormat="1" ht="15"/>
    <row r="26496" customFormat="1" ht="15"/>
    <row r="26497" customFormat="1" ht="15"/>
    <row r="26498" customFormat="1" ht="15"/>
    <row r="26499" customFormat="1" ht="15"/>
    <row r="26500" customFormat="1" ht="15"/>
    <row r="26501" customFormat="1" ht="15"/>
    <row r="26502" customFormat="1" ht="15"/>
    <row r="26503" customFormat="1" ht="15"/>
    <row r="26504" customFormat="1" ht="15"/>
    <row r="26505" customFormat="1" ht="15"/>
    <row r="26506" customFormat="1" ht="15"/>
    <row r="26507" customFormat="1" ht="15"/>
    <row r="26508" customFormat="1" ht="15"/>
    <row r="26509" customFormat="1" ht="15"/>
    <row r="26510" customFormat="1" ht="15"/>
    <row r="26511" customFormat="1" ht="15"/>
    <row r="26512" customFormat="1" ht="15"/>
    <row r="26513" customFormat="1" ht="15"/>
    <row r="26514" customFormat="1" ht="15"/>
    <row r="26515" customFormat="1" ht="15"/>
    <row r="26516" customFormat="1" ht="15"/>
    <row r="26517" customFormat="1" ht="15"/>
    <row r="26518" customFormat="1" ht="15"/>
    <row r="26519" customFormat="1" ht="15"/>
    <row r="26520" customFormat="1" ht="15"/>
    <row r="26521" customFormat="1" ht="15"/>
    <row r="26522" customFormat="1" ht="15"/>
    <row r="26523" customFormat="1" ht="15"/>
    <row r="26524" customFormat="1" ht="15"/>
    <row r="26525" customFormat="1" ht="15"/>
    <row r="26526" customFormat="1" ht="15"/>
    <row r="26527" customFormat="1" ht="15"/>
    <row r="26528" customFormat="1" ht="15"/>
    <row r="26529" customFormat="1" ht="15"/>
    <row r="26530" customFormat="1" ht="15"/>
    <row r="26531" customFormat="1" ht="15"/>
    <row r="26532" customFormat="1" ht="15"/>
    <row r="26533" customFormat="1" ht="15"/>
    <row r="26534" customFormat="1" ht="15"/>
    <row r="26535" customFormat="1" ht="15"/>
    <row r="26536" customFormat="1" ht="15"/>
    <row r="26537" customFormat="1" ht="15"/>
    <row r="26538" customFormat="1" ht="15"/>
    <row r="26539" customFormat="1" ht="15"/>
    <row r="26540" customFormat="1" ht="15"/>
    <row r="26541" customFormat="1" ht="15"/>
    <row r="26542" customFormat="1" ht="15"/>
    <row r="26543" customFormat="1" ht="15"/>
    <row r="26544" customFormat="1" ht="15"/>
    <row r="26545" customFormat="1" ht="15"/>
    <row r="26546" customFormat="1" ht="15"/>
    <row r="26547" customFormat="1" ht="15"/>
    <row r="26548" customFormat="1" ht="15"/>
    <row r="26549" customFormat="1" ht="15"/>
    <row r="26550" customFormat="1" ht="15"/>
    <row r="26551" customFormat="1" ht="15"/>
    <row r="26552" customFormat="1" ht="15"/>
    <row r="26553" customFormat="1" ht="15"/>
    <row r="26554" customFormat="1" ht="15"/>
    <row r="26555" customFormat="1" ht="15"/>
    <row r="26556" customFormat="1" ht="15"/>
    <row r="26557" customFormat="1" ht="15"/>
    <row r="26558" customFormat="1" ht="15"/>
    <row r="26559" customFormat="1" ht="15"/>
    <row r="26560" customFormat="1" ht="15"/>
    <row r="26561" customFormat="1" ht="15"/>
    <row r="26562" customFormat="1" ht="15"/>
    <row r="26563" customFormat="1" ht="15"/>
    <row r="26564" customFormat="1" ht="15"/>
    <row r="26565" customFormat="1" ht="15"/>
    <row r="26566" customFormat="1" ht="15"/>
    <row r="26567" customFormat="1" ht="15"/>
    <row r="26568" customFormat="1" ht="15"/>
    <row r="26569" customFormat="1" ht="15"/>
    <row r="26570" customFormat="1" ht="15"/>
    <row r="26571" customFormat="1" ht="15"/>
    <row r="26572" customFormat="1" ht="15"/>
    <row r="26573" customFormat="1" ht="15"/>
    <row r="26574" customFormat="1" ht="15"/>
    <row r="26575" customFormat="1" ht="15"/>
    <row r="26576" customFormat="1" ht="15"/>
    <row r="26577" customFormat="1" ht="15"/>
    <row r="26578" customFormat="1" ht="15"/>
    <row r="26579" customFormat="1" ht="15"/>
    <row r="26580" customFormat="1" ht="15"/>
    <row r="26581" customFormat="1" ht="15"/>
    <row r="26582" customFormat="1" ht="15"/>
    <row r="26583" customFormat="1" ht="15"/>
    <row r="26584" customFormat="1" ht="15"/>
    <row r="26585" customFormat="1" ht="15"/>
    <row r="26586" customFormat="1" ht="15"/>
    <row r="26587" customFormat="1" ht="15"/>
    <row r="26588" customFormat="1" ht="15"/>
    <row r="26589" customFormat="1" ht="15"/>
    <row r="26590" customFormat="1" ht="15"/>
    <row r="26591" customFormat="1" ht="15"/>
    <row r="26592" customFormat="1" ht="15"/>
    <row r="26593" customFormat="1" ht="15"/>
    <row r="26594" customFormat="1" ht="15"/>
    <row r="26595" customFormat="1" ht="15"/>
    <row r="26596" customFormat="1" ht="15"/>
    <row r="26597" customFormat="1" ht="15"/>
    <row r="26598" customFormat="1" ht="15"/>
    <row r="26599" customFormat="1" ht="15"/>
    <row r="26600" customFormat="1" ht="15"/>
    <row r="26601" customFormat="1" ht="15"/>
    <row r="26602" customFormat="1" ht="15"/>
    <row r="26603" customFormat="1" ht="15"/>
    <row r="26604" customFormat="1" ht="15"/>
    <row r="26605" customFormat="1" ht="15"/>
    <row r="26606" customFormat="1" ht="15"/>
    <row r="26607" customFormat="1" ht="15"/>
    <row r="26608" customFormat="1" ht="15"/>
    <row r="26609" customFormat="1" ht="15"/>
    <row r="26610" customFormat="1" ht="15"/>
    <row r="26611" customFormat="1" ht="15"/>
    <row r="26612" customFormat="1" ht="15"/>
    <row r="26613" customFormat="1" ht="15"/>
    <row r="26614" customFormat="1" ht="15"/>
    <row r="26615" customFormat="1" ht="15"/>
    <row r="26616" customFormat="1" ht="15"/>
    <row r="26617" customFormat="1" ht="15"/>
    <row r="26618" customFormat="1" ht="15"/>
    <row r="26619" customFormat="1" ht="15"/>
    <row r="26620" customFormat="1" ht="15"/>
    <row r="26621" customFormat="1" ht="15"/>
    <row r="26622" customFormat="1" ht="15"/>
    <row r="26623" customFormat="1" ht="15"/>
    <row r="26624" customFormat="1" ht="15"/>
    <row r="26625" customFormat="1" ht="15"/>
    <row r="26626" customFormat="1" ht="15"/>
    <row r="26627" customFormat="1" ht="15"/>
    <row r="26628" customFormat="1" ht="15"/>
    <row r="26629" customFormat="1" ht="15"/>
    <row r="26630" customFormat="1" ht="15"/>
    <row r="26631" customFormat="1" ht="15"/>
    <row r="26632" customFormat="1" ht="15"/>
    <row r="26633" customFormat="1" ht="15"/>
    <row r="26634" customFormat="1" ht="15"/>
    <row r="26635" customFormat="1" ht="15"/>
    <row r="26636" customFormat="1" ht="15"/>
    <row r="26637" customFormat="1" ht="15"/>
    <row r="26638" customFormat="1" ht="15"/>
    <row r="26639" customFormat="1" ht="15"/>
    <row r="26640" customFormat="1" ht="15"/>
    <row r="26641" customFormat="1" ht="15"/>
    <row r="26642" customFormat="1" ht="15"/>
    <row r="26643" customFormat="1" ht="15"/>
    <row r="26644" customFormat="1" ht="15"/>
    <row r="26645" customFormat="1" ht="15"/>
    <row r="26646" customFormat="1" ht="15"/>
    <row r="26647" customFormat="1" ht="15"/>
    <row r="26648" customFormat="1" ht="15"/>
    <row r="26649" customFormat="1" ht="15"/>
    <row r="26650" customFormat="1" ht="15"/>
    <row r="26651" customFormat="1" ht="15"/>
    <row r="26652" customFormat="1" ht="15"/>
    <row r="26653" customFormat="1" ht="15"/>
    <row r="26654" customFormat="1" ht="15"/>
    <row r="26655" customFormat="1" ht="15"/>
    <row r="26656" customFormat="1" ht="15"/>
    <row r="26657" customFormat="1" ht="15"/>
    <row r="26658" customFormat="1" ht="15"/>
    <row r="26659" customFormat="1" ht="15"/>
    <row r="26660" customFormat="1" ht="15"/>
    <row r="26661" customFormat="1" ht="15"/>
    <row r="26662" customFormat="1" ht="15"/>
    <row r="26663" customFormat="1" ht="15"/>
    <row r="26664" customFormat="1" ht="15"/>
    <row r="26665" customFormat="1" ht="15"/>
    <row r="26666" customFormat="1" ht="15"/>
    <row r="26667" customFormat="1" ht="15"/>
    <row r="26668" customFormat="1" ht="15"/>
    <row r="26669" customFormat="1" ht="15"/>
    <row r="26670" customFormat="1" ht="15"/>
    <row r="26671" customFormat="1" ht="15"/>
    <row r="26672" customFormat="1" ht="15"/>
    <row r="26673" customFormat="1" ht="15"/>
    <row r="26674" customFormat="1" ht="15"/>
    <row r="26675" customFormat="1" ht="15"/>
    <row r="26676" customFormat="1" ht="15"/>
    <row r="26677" customFormat="1" ht="15"/>
    <row r="26678" customFormat="1" ht="15"/>
    <row r="26679" customFormat="1" ht="15"/>
    <row r="26680" customFormat="1" ht="15"/>
    <row r="26681" customFormat="1" ht="15"/>
    <row r="26682" customFormat="1" ht="15"/>
    <row r="26683" customFormat="1" ht="15"/>
    <row r="26684" customFormat="1" ht="15"/>
    <row r="26685" customFormat="1" ht="15"/>
    <row r="26686" customFormat="1" ht="15"/>
    <row r="26687" customFormat="1" ht="15"/>
    <row r="26688" customFormat="1" ht="15"/>
    <row r="26689" customFormat="1" ht="15"/>
    <row r="26690" customFormat="1" ht="15"/>
    <row r="26691" customFormat="1" ht="15"/>
    <row r="26692" customFormat="1" ht="15"/>
    <row r="26693" customFormat="1" ht="15"/>
    <row r="26694" customFormat="1" ht="15"/>
    <row r="26695" customFormat="1" ht="15"/>
    <row r="26696" customFormat="1" ht="15"/>
    <row r="26697" customFormat="1" ht="15"/>
    <row r="26698" customFormat="1" ht="15"/>
    <row r="26699" customFormat="1" ht="15"/>
    <row r="26700" customFormat="1" ht="15"/>
    <row r="26701" customFormat="1" ht="15"/>
    <row r="26702" customFormat="1" ht="15"/>
    <row r="26703" customFormat="1" ht="15"/>
    <row r="26704" customFormat="1" ht="15"/>
    <row r="26705" customFormat="1" ht="15"/>
    <row r="26706" customFormat="1" ht="15"/>
    <row r="26707" customFormat="1" ht="15"/>
    <row r="26708" customFormat="1" ht="15"/>
    <row r="26709" customFormat="1" ht="15"/>
    <row r="26710" customFormat="1" ht="15"/>
    <row r="26711" customFormat="1" ht="15"/>
    <row r="26712" customFormat="1" ht="15"/>
    <row r="26713" customFormat="1" ht="15"/>
    <row r="26714" customFormat="1" ht="15"/>
    <row r="26715" customFormat="1" ht="15"/>
    <row r="26716" customFormat="1" ht="15"/>
    <row r="26717" customFormat="1" ht="15"/>
    <row r="26718" customFormat="1" ht="15"/>
    <row r="26719" customFormat="1" ht="15"/>
    <row r="26720" customFormat="1" ht="15"/>
    <row r="26721" customFormat="1" ht="15"/>
    <row r="26722" customFormat="1" ht="15"/>
    <row r="26723" customFormat="1" ht="15"/>
    <row r="26724" customFormat="1" ht="15"/>
    <row r="26725" customFormat="1" ht="15"/>
    <row r="26726" customFormat="1" ht="15"/>
    <row r="26727" customFormat="1" ht="15"/>
    <row r="26728" customFormat="1" ht="15"/>
    <row r="26729" customFormat="1" ht="15"/>
    <row r="26730" customFormat="1" ht="15"/>
    <row r="26731" customFormat="1" ht="15"/>
    <row r="26732" customFormat="1" ht="15"/>
    <row r="26733" customFormat="1" ht="15"/>
    <row r="26734" customFormat="1" ht="15"/>
    <row r="26735" customFormat="1" ht="15"/>
    <row r="26736" customFormat="1" ht="15"/>
    <row r="26737" customFormat="1" ht="15"/>
    <row r="26738" customFormat="1" ht="15"/>
    <row r="26739" customFormat="1" ht="15"/>
    <row r="26740" customFormat="1" ht="15"/>
    <row r="26741" customFormat="1" ht="15"/>
    <row r="26742" customFormat="1" ht="15"/>
    <row r="26743" customFormat="1" ht="15"/>
    <row r="26744" customFormat="1" ht="15"/>
    <row r="26745" customFormat="1" ht="15"/>
    <row r="26746" customFormat="1" ht="15"/>
    <row r="26747" customFormat="1" ht="15"/>
    <row r="26748" customFormat="1" ht="15"/>
    <row r="26749" customFormat="1" ht="15"/>
    <row r="26750" customFormat="1" ht="15"/>
    <row r="26751" customFormat="1" ht="15"/>
    <row r="26752" customFormat="1" ht="15"/>
    <row r="26753" customFormat="1" ht="15"/>
    <row r="26754" customFormat="1" ht="15"/>
    <row r="26755" customFormat="1" ht="15"/>
    <row r="26756" customFormat="1" ht="15"/>
    <row r="26757" customFormat="1" ht="15"/>
    <row r="26758" customFormat="1" ht="15"/>
    <row r="26759" customFormat="1" ht="15"/>
    <row r="26760" customFormat="1" ht="15"/>
    <row r="26761" customFormat="1" ht="15"/>
    <row r="26762" customFormat="1" ht="15"/>
    <row r="26763" customFormat="1" ht="15"/>
    <row r="26764" customFormat="1" ht="15"/>
    <row r="26765" customFormat="1" ht="15"/>
    <row r="26766" customFormat="1" ht="15"/>
    <row r="26767" customFormat="1" ht="15"/>
    <row r="26768" customFormat="1" ht="15"/>
    <row r="26769" customFormat="1" ht="15"/>
    <row r="26770" customFormat="1" ht="15"/>
    <row r="26771" customFormat="1" ht="15"/>
    <row r="26772" customFormat="1" ht="15"/>
    <row r="26773" customFormat="1" ht="15"/>
    <row r="26774" customFormat="1" ht="15"/>
    <row r="26775" customFormat="1" ht="15"/>
    <row r="26776" customFormat="1" ht="15"/>
    <row r="26777" customFormat="1" ht="15"/>
    <row r="26778" customFormat="1" ht="15"/>
    <row r="26779" customFormat="1" ht="15"/>
    <row r="26780" customFormat="1" ht="15"/>
    <row r="26781" customFormat="1" ht="15"/>
    <row r="26782" customFormat="1" ht="15"/>
    <row r="26783" customFormat="1" ht="15"/>
    <row r="26784" customFormat="1" ht="15"/>
    <row r="26785" customFormat="1" ht="15"/>
    <row r="26786" customFormat="1" ht="15"/>
    <row r="26787" customFormat="1" ht="15"/>
    <row r="26788" customFormat="1" ht="15"/>
    <row r="26789" customFormat="1" ht="15"/>
    <row r="26790" customFormat="1" ht="15"/>
    <row r="26791" customFormat="1" ht="15"/>
    <row r="26792" customFormat="1" ht="15"/>
    <row r="26793" customFormat="1" ht="15"/>
    <row r="26794" customFormat="1" ht="15"/>
    <row r="26795" customFormat="1" ht="15"/>
    <row r="26796" customFormat="1" ht="15"/>
    <row r="26797" customFormat="1" ht="15"/>
    <row r="26798" customFormat="1" ht="15"/>
    <row r="26799" customFormat="1" ht="15"/>
    <row r="26800" customFormat="1" ht="15"/>
    <row r="26801" customFormat="1" ht="15"/>
    <row r="26802" customFormat="1" ht="15"/>
    <row r="26803" customFormat="1" ht="15"/>
    <row r="26804" customFormat="1" ht="15"/>
    <row r="26805" customFormat="1" ht="15"/>
    <row r="26806" customFormat="1" ht="15"/>
    <row r="26807" customFormat="1" ht="15"/>
    <row r="26808" customFormat="1" ht="15"/>
    <row r="26809" customFormat="1" ht="15"/>
    <row r="26810" customFormat="1" ht="15"/>
    <row r="26811" customFormat="1" ht="15"/>
    <row r="26812" customFormat="1" ht="15"/>
    <row r="26813" customFormat="1" ht="15"/>
    <row r="26814" customFormat="1" ht="15"/>
    <row r="26815" customFormat="1" ht="15"/>
    <row r="26816" customFormat="1" ht="15"/>
    <row r="26817" customFormat="1" ht="15"/>
    <row r="26818" customFormat="1" ht="15"/>
    <row r="26819" customFormat="1" ht="15"/>
    <row r="26820" customFormat="1" ht="15"/>
    <row r="26821" customFormat="1" ht="15"/>
    <row r="26822" customFormat="1" ht="15"/>
    <row r="26823" customFormat="1" ht="15"/>
    <row r="26824" customFormat="1" ht="15"/>
    <row r="26825" customFormat="1" ht="15"/>
    <row r="26826" customFormat="1" ht="15"/>
    <row r="26827" customFormat="1" ht="15"/>
    <row r="26828" customFormat="1" ht="15"/>
    <row r="26829" customFormat="1" ht="15"/>
    <row r="26830" customFormat="1" ht="15"/>
    <row r="26831" customFormat="1" ht="15"/>
    <row r="26832" customFormat="1" ht="15"/>
    <row r="26833" customFormat="1" ht="15"/>
    <row r="26834" customFormat="1" ht="15"/>
    <row r="26835" customFormat="1" ht="15"/>
    <row r="26836" customFormat="1" ht="15"/>
    <row r="26837" customFormat="1" ht="15"/>
    <row r="26838" customFormat="1" ht="15"/>
    <row r="26839" customFormat="1" ht="15"/>
    <row r="26840" customFormat="1" ht="15"/>
    <row r="26841" customFormat="1" ht="15"/>
    <row r="26842" customFormat="1" ht="15"/>
    <row r="26843" customFormat="1" ht="15"/>
    <row r="26844" customFormat="1" ht="15"/>
    <row r="26845" customFormat="1" ht="15"/>
    <row r="26846" customFormat="1" ht="15"/>
    <row r="26847" customFormat="1" ht="15"/>
    <row r="26848" customFormat="1" ht="15"/>
    <row r="26849" customFormat="1" ht="15"/>
    <row r="26850" customFormat="1" ht="15"/>
    <row r="26851" customFormat="1" ht="15"/>
    <row r="26852" customFormat="1" ht="15"/>
    <row r="26853" customFormat="1" ht="15"/>
    <row r="26854" customFormat="1" ht="15"/>
    <row r="26855" customFormat="1" ht="15"/>
    <row r="26856" customFormat="1" ht="15"/>
    <row r="26857" customFormat="1" ht="15"/>
    <row r="26858" customFormat="1" ht="15"/>
    <row r="26859" customFormat="1" ht="15"/>
    <row r="26860" customFormat="1" ht="15"/>
    <row r="26861" customFormat="1" ht="15"/>
    <row r="26862" customFormat="1" ht="15"/>
    <row r="26863" customFormat="1" ht="15"/>
    <row r="26864" customFormat="1" ht="15"/>
    <row r="26865" customFormat="1" ht="15"/>
    <row r="26866" customFormat="1" ht="15"/>
    <row r="26867" customFormat="1" ht="15"/>
    <row r="26868" customFormat="1" ht="15"/>
    <row r="26869" customFormat="1" ht="15"/>
    <row r="26870" customFormat="1" ht="15"/>
    <row r="26871" customFormat="1" ht="15"/>
    <row r="26872" customFormat="1" ht="15"/>
    <row r="26873" customFormat="1" ht="15"/>
    <row r="26874" customFormat="1" ht="15"/>
    <row r="26875" customFormat="1" ht="15"/>
    <row r="26876" customFormat="1" ht="15"/>
    <row r="26877" customFormat="1" ht="15"/>
    <row r="26878" customFormat="1" ht="15"/>
    <row r="26879" customFormat="1" ht="15"/>
    <row r="26880" customFormat="1" ht="15"/>
    <row r="26881" customFormat="1" ht="15"/>
    <row r="26882" customFormat="1" ht="15"/>
    <row r="26883" customFormat="1" ht="15"/>
    <row r="26884" customFormat="1" ht="15"/>
    <row r="26885" customFormat="1" ht="15"/>
    <row r="26886" customFormat="1" ht="15"/>
    <row r="26887" customFormat="1" ht="15"/>
    <row r="26888" customFormat="1" ht="15"/>
    <row r="26889" customFormat="1" ht="15"/>
    <row r="26890" customFormat="1" ht="15"/>
    <row r="26891" customFormat="1" ht="15"/>
    <row r="26892" customFormat="1" ht="15"/>
    <row r="26893" customFormat="1" ht="15"/>
    <row r="26894" customFormat="1" ht="15"/>
    <row r="26895" customFormat="1" ht="15"/>
    <row r="26896" customFormat="1" ht="15"/>
    <row r="26897" customFormat="1" ht="15"/>
    <row r="26898" customFormat="1" ht="15"/>
    <row r="26899" customFormat="1" ht="15"/>
    <row r="26900" customFormat="1" ht="15"/>
    <row r="26901" customFormat="1" ht="15"/>
    <row r="26902" customFormat="1" ht="15"/>
    <row r="26903" customFormat="1" ht="15"/>
    <row r="26904" customFormat="1" ht="15"/>
    <row r="26905" customFormat="1" ht="15"/>
    <row r="26906" customFormat="1" ht="15"/>
    <row r="26907" customFormat="1" ht="15"/>
    <row r="26908" customFormat="1" ht="15"/>
    <row r="26909" customFormat="1" ht="15"/>
    <row r="26910" customFormat="1" ht="15"/>
    <row r="26911" customFormat="1" ht="15"/>
    <row r="26912" customFormat="1" ht="15"/>
    <row r="26913" customFormat="1" ht="15"/>
    <row r="26914" customFormat="1" ht="15"/>
    <row r="26915" customFormat="1" ht="15"/>
    <row r="26916" customFormat="1" ht="15"/>
    <row r="26917" customFormat="1" ht="15"/>
    <row r="26918" customFormat="1" ht="15"/>
    <row r="26919" customFormat="1" ht="15"/>
    <row r="26920" customFormat="1" ht="15"/>
    <row r="26921" customFormat="1" ht="15"/>
    <row r="26922" customFormat="1" ht="15"/>
    <row r="26923" customFormat="1" ht="15"/>
    <row r="26924" customFormat="1" ht="15"/>
    <row r="26925" customFormat="1" ht="15"/>
    <row r="26926" customFormat="1" ht="15"/>
    <row r="26927" customFormat="1" ht="15"/>
    <row r="26928" customFormat="1" ht="15"/>
    <row r="26929" customFormat="1" ht="15"/>
    <row r="26930" customFormat="1" ht="15"/>
    <row r="26931" customFormat="1" ht="15"/>
    <row r="26932" customFormat="1" ht="15"/>
    <row r="26933" customFormat="1" ht="15"/>
    <row r="26934" customFormat="1" ht="15"/>
    <row r="26935" customFormat="1" ht="15"/>
    <row r="26936" customFormat="1" ht="15"/>
    <row r="26937" customFormat="1" ht="15"/>
    <row r="26938" customFormat="1" ht="15"/>
    <row r="26939" customFormat="1" ht="15"/>
    <row r="26940" customFormat="1" ht="15"/>
    <row r="26941" customFormat="1" ht="15"/>
    <row r="26942" customFormat="1" ht="15"/>
    <row r="26943" customFormat="1" ht="15"/>
    <row r="26944" customFormat="1" ht="15"/>
    <row r="26945" customFormat="1" ht="15"/>
    <row r="26946" customFormat="1" ht="15"/>
    <row r="26947" customFormat="1" ht="15"/>
    <row r="26948" customFormat="1" ht="15"/>
    <row r="26949" customFormat="1" ht="15"/>
    <row r="26950" customFormat="1" ht="15"/>
    <row r="26951" customFormat="1" ht="15"/>
    <row r="26952" customFormat="1" ht="15"/>
    <row r="26953" customFormat="1" ht="15"/>
    <row r="26954" customFormat="1" ht="15"/>
    <row r="26955" customFormat="1" ht="15"/>
    <row r="26956" customFormat="1" ht="15"/>
    <row r="26957" customFormat="1" ht="15"/>
    <row r="26958" customFormat="1" ht="15"/>
    <row r="26959" customFormat="1" ht="15"/>
    <row r="26960" customFormat="1" ht="15"/>
    <row r="26961" customFormat="1" ht="15"/>
    <row r="26962" customFormat="1" ht="15"/>
    <row r="26963" customFormat="1" ht="15"/>
    <row r="26964" customFormat="1" ht="15"/>
    <row r="26965" customFormat="1" ht="15"/>
    <row r="26966" customFormat="1" ht="15"/>
    <row r="26967" customFormat="1" ht="15"/>
    <row r="26968" customFormat="1" ht="15"/>
    <row r="26969" customFormat="1" ht="15"/>
    <row r="26970" customFormat="1" ht="15"/>
    <row r="26971" customFormat="1" ht="15"/>
    <row r="26972" customFormat="1" ht="15"/>
    <row r="26973" customFormat="1" ht="15"/>
    <row r="26974" customFormat="1" ht="15"/>
    <row r="26975" customFormat="1" ht="15"/>
    <row r="26976" customFormat="1" ht="15"/>
    <row r="26977" customFormat="1" ht="15"/>
    <row r="26978" customFormat="1" ht="15"/>
    <row r="26979" customFormat="1" ht="15"/>
    <row r="26980" customFormat="1" ht="15"/>
    <row r="26981" customFormat="1" ht="15"/>
    <row r="26982" customFormat="1" ht="15"/>
    <row r="26983" customFormat="1" ht="15"/>
    <row r="26984" customFormat="1" ht="15"/>
    <row r="26985" customFormat="1" ht="15"/>
    <row r="26986" customFormat="1" ht="15"/>
    <row r="26987" customFormat="1" ht="15"/>
    <row r="26988" customFormat="1" ht="15"/>
    <row r="26989" customFormat="1" ht="15"/>
    <row r="26990" customFormat="1" ht="15"/>
    <row r="26991" customFormat="1" ht="15"/>
    <row r="26992" customFormat="1" ht="15"/>
    <row r="26993" customFormat="1" ht="15"/>
    <row r="26994" customFormat="1" ht="15"/>
    <row r="26995" customFormat="1" ht="15"/>
    <row r="26996" customFormat="1" ht="15"/>
    <row r="26997" customFormat="1" ht="15"/>
    <row r="26998" customFormat="1" ht="15"/>
    <row r="26999" customFormat="1" ht="15"/>
    <row r="27000" customFormat="1" ht="15"/>
    <row r="27001" customFormat="1" ht="15"/>
    <row r="27002" customFormat="1" ht="15"/>
    <row r="27003" customFormat="1" ht="15"/>
    <row r="27004" customFormat="1" ht="15"/>
    <row r="27005" customFormat="1" ht="15"/>
    <row r="27006" customFormat="1" ht="15"/>
    <row r="27007" customFormat="1" ht="15"/>
    <row r="27008" customFormat="1" ht="15"/>
    <row r="27009" customFormat="1" ht="15"/>
    <row r="27010" customFormat="1" ht="15"/>
    <row r="27011" customFormat="1" ht="15"/>
    <row r="27012" customFormat="1" ht="15"/>
    <row r="27013" customFormat="1" ht="15"/>
    <row r="27014" customFormat="1" ht="15"/>
    <row r="27015" customFormat="1" ht="15"/>
    <row r="27016" customFormat="1" ht="15"/>
    <row r="27017" customFormat="1" ht="15"/>
    <row r="27018" customFormat="1" ht="15"/>
    <row r="27019" customFormat="1" ht="15"/>
    <row r="27020" customFormat="1" ht="15"/>
    <row r="27021" customFormat="1" ht="15"/>
    <row r="27022" customFormat="1" ht="15"/>
    <row r="27023" customFormat="1" ht="15"/>
    <row r="27024" customFormat="1" ht="15"/>
    <row r="27025" customFormat="1" ht="15"/>
    <row r="27026" customFormat="1" ht="15"/>
    <row r="27027" customFormat="1" ht="15"/>
    <row r="27028" customFormat="1" ht="15"/>
    <row r="27029" customFormat="1" ht="15"/>
    <row r="27030" customFormat="1" ht="15"/>
    <row r="27031" customFormat="1" ht="15"/>
    <row r="27032" customFormat="1" ht="15"/>
    <row r="27033" customFormat="1" ht="15"/>
    <row r="27034" customFormat="1" ht="15"/>
    <row r="27035" customFormat="1" ht="15"/>
    <row r="27036" customFormat="1" ht="15"/>
    <row r="27037" customFormat="1" ht="15"/>
    <row r="27038" customFormat="1" ht="15"/>
    <row r="27039" customFormat="1" ht="15"/>
    <row r="27040" customFormat="1" ht="15"/>
    <row r="27041" customFormat="1" ht="15"/>
    <row r="27042" customFormat="1" ht="15"/>
    <row r="27043" customFormat="1" ht="15"/>
    <row r="27044" customFormat="1" ht="15"/>
    <row r="27045" customFormat="1" ht="15"/>
    <row r="27046" customFormat="1" ht="15"/>
    <row r="27047" customFormat="1" ht="15"/>
    <row r="27048" customFormat="1" ht="15"/>
    <row r="27049" customFormat="1" ht="15"/>
    <row r="27050" customFormat="1" ht="15"/>
    <row r="27051" customFormat="1" ht="15"/>
    <row r="27052" customFormat="1" ht="15"/>
    <row r="27053" customFormat="1" ht="15"/>
    <row r="27054" customFormat="1" ht="15"/>
    <row r="27055" customFormat="1" ht="15"/>
    <row r="27056" customFormat="1" ht="15"/>
    <row r="27057" customFormat="1" ht="15"/>
    <row r="27058" customFormat="1" ht="15"/>
    <row r="27059" customFormat="1" ht="15"/>
    <row r="27060" customFormat="1" ht="15"/>
    <row r="27061" customFormat="1" ht="15"/>
    <row r="27062" customFormat="1" ht="15"/>
    <row r="27063" customFormat="1" ht="15"/>
    <row r="27064" customFormat="1" ht="15"/>
    <row r="27065" customFormat="1" ht="15"/>
    <row r="27066" customFormat="1" ht="15"/>
    <row r="27067" customFormat="1" ht="15"/>
    <row r="27068" customFormat="1" ht="15"/>
    <row r="27069" customFormat="1" ht="15"/>
    <row r="27070" customFormat="1" ht="15"/>
    <row r="27071" customFormat="1" ht="15"/>
    <row r="27072" customFormat="1" ht="15"/>
    <row r="27073" customFormat="1" ht="15"/>
    <row r="27074" customFormat="1" ht="15"/>
    <row r="27075" customFormat="1" ht="15"/>
    <row r="27076" customFormat="1" ht="15"/>
    <row r="27077" customFormat="1" ht="15"/>
    <row r="27078" customFormat="1" ht="15"/>
    <row r="27079" customFormat="1" ht="15"/>
    <row r="27080" customFormat="1" ht="15"/>
    <row r="27081" customFormat="1" ht="15"/>
    <row r="27082" customFormat="1" ht="15"/>
    <row r="27083" customFormat="1" ht="15"/>
    <row r="27084" customFormat="1" ht="15"/>
    <row r="27085" customFormat="1" ht="15"/>
    <row r="27086" customFormat="1" ht="15"/>
    <row r="27087" customFormat="1" ht="15"/>
    <row r="27088" customFormat="1" ht="15"/>
    <row r="27089" customFormat="1" ht="15"/>
    <row r="27090" customFormat="1" ht="15"/>
    <row r="27091" customFormat="1" ht="15"/>
    <row r="27092" customFormat="1" ht="15"/>
    <row r="27093" customFormat="1" ht="15"/>
    <row r="27094" customFormat="1" ht="15"/>
    <row r="27095" customFormat="1" ht="15"/>
    <row r="27096" customFormat="1" ht="15"/>
    <row r="27097" customFormat="1" ht="15"/>
    <row r="27098" customFormat="1" ht="15"/>
    <row r="27099" customFormat="1" ht="15"/>
    <row r="27100" customFormat="1" ht="15"/>
    <row r="27101" customFormat="1" ht="15"/>
    <row r="27102" customFormat="1" ht="15"/>
    <row r="27103" customFormat="1" ht="15"/>
    <row r="27104" customFormat="1" ht="15"/>
    <row r="27105" customFormat="1" ht="15"/>
    <row r="27106" customFormat="1" ht="15"/>
    <row r="27107" customFormat="1" ht="15"/>
    <row r="27108" customFormat="1" ht="15"/>
    <row r="27109" customFormat="1" ht="15"/>
    <row r="27110" customFormat="1" ht="15"/>
    <row r="27111" customFormat="1" ht="15"/>
    <row r="27112" customFormat="1" ht="15"/>
    <row r="27113" customFormat="1" ht="15"/>
    <row r="27114" customFormat="1" ht="15"/>
    <row r="27115" customFormat="1" ht="15"/>
    <row r="27116" customFormat="1" ht="15"/>
    <row r="27117" customFormat="1" ht="15"/>
    <row r="27118" customFormat="1" ht="15"/>
    <row r="27119" customFormat="1" ht="15"/>
    <row r="27120" customFormat="1" ht="15"/>
    <row r="27121" customFormat="1" ht="15"/>
    <row r="27122" customFormat="1" ht="15"/>
    <row r="27123" customFormat="1" ht="15"/>
    <row r="27124" customFormat="1" ht="15"/>
    <row r="27125" customFormat="1" ht="15"/>
    <row r="27126" customFormat="1" ht="15"/>
    <row r="27127" customFormat="1" ht="15"/>
    <row r="27128" customFormat="1" ht="15"/>
    <row r="27129" customFormat="1" ht="15"/>
    <row r="27130" customFormat="1" ht="15"/>
    <row r="27131" customFormat="1" ht="15"/>
    <row r="27132" customFormat="1" ht="15"/>
    <row r="27133" customFormat="1" ht="15"/>
    <row r="27134" customFormat="1" ht="15"/>
    <row r="27135" customFormat="1" ht="15"/>
    <row r="27136" customFormat="1" ht="15"/>
    <row r="27137" customFormat="1" ht="15"/>
    <row r="27138" customFormat="1" ht="15"/>
    <row r="27139" customFormat="1" ht="15"/>
    <row r="27140" customFormat="1" ht="15"/>
    <row r="27141" customFormat="1" ht="15"/>
    <row r="27142" customFormat="1" ht="15"/>
    <row r="27143" customFormat="1" ht="15"/>
    <row r="27144" customFormat="1" ht="15"/>
    <row r="27145" customFormat="1" ht="15"/>
    <row r="27146" customFormat="1" ht="15"/>
    <row r="27147" customFormat="1" ht="15"/>
    <row r="27148" customFormat="1" ht="15"/>
    <row r="27149" customFormat="1" ht="15"/>
    <row r="27150" customFormat="1" ht="15"/>
    <row r="27151" customFormat="1" ht="15"/>
    <row r="27152" customFormat="1" ht="15"/>
    <row r="27153" customFormat="1" ht="15"/>
    <row r="27154" customFormat="1" ht="15"/>
    <row r="27155" customFormat="1" ht="15"/>
    <row r="27156" customFormat="1" ht="15"/>
    <row r="27157" customFormat="1" ht="15"/>
    <row r="27158" customFormat="1" ht="15"/>
    <row r="27159" customFormat="1" ht="15"/>
    <row r="27160" customFormat="1" ht="15"/>
    <row r="27161" customFormat="1" ht="15"/>
    <row r="27162" customFormat="1" ht="15"/>
    <row r="27163" customFormat="1" ht="15"/>
    <row r="27164" customFormat="1" ht="15"/>
    <row r="27165" customFormat="1" ht="15"/>
    <row r="27166" customFormat="1" ht="15"/>
    <row r="27167" customFormat="1" ht="15"/>
    <row r="27168" customFormat="1" ht="15"/>
    <row r="27169" customFormat="1" ht="15"/>
    <row r="27170" customFormat="1" ht="15"/>
    <row r="27171" customFormat="1" ht="15"/>
    <row r="27172" customFormat="1" ht="15"/>
    <row r="27173" customFormat="1" ht="15"/>
    <row r="27174" customFormat="1" ht="15"/>
    <row r="27175" customFormat="1" ht="15"/>
    <row r="27176" customFormat="1" ht="15"/>
    <row r="27177" customFormat="1" ht="15"/>
    <row r="27178" customFormat="1" ht="15"/>
    <row r="27179" customFormat="1" ht="15"/>
    <row r="27180" customFormat="1" ht="15"/>
    <row r="27181" customFormat="1" ht="15"/>
    <row r="27182" customFormat="1" ht="15"/>
    <row r="27183" customFormat="1" ht="15"/>
    <row r="27184" customFormat="1" ht="15"/>
    <row r="27185" customFormat="1" ht="15"/>
    <row r="27186" customFormat="1" ht="15"/>
    <row r="27187" customFormat="1" ht="15"/>
    <row r="27188" customFormat="1" ht="15"/>
    <row r="27189" customFormat="1" ht="15"/>
    <row r="27190" customFormat="1" ht="15"/>
    <row r="27191" customFormat="1" ht="15"/>
    <row r="27192" customFormat="1" ht="15"/>
    <row r="27193" customFormat="1" ht="15"/>
    <row r="27194" customFormat="1" ht="15"/>
    <row r="27195" customFormat="1" ht="15"/>
    <row r="27196" customFormat="1" ht="15"/>
    <row r="27197" customFormat="1" ht="15"/>
    <row r="27198" customFormat="1" ht="15"/>
    <row r="27199" customFormat="1" ht="15"/>
    <row r="27200" customFormat="1" ht="15"/>
    <row r="27201" customFormat="1" ht="15"/>
    <row r="27202" customFormat="1" ht="15"/>
    <row r="27203" customFormat="1" ht="15"/>
    <row r="27204" customFormat="1" ht="15"/>
    <row r="27205" customFormat="1" ht="15"/>
    <row r="27206" customFormat="1" ht="15"/>
    <row r="27207" customFormat="1" ht="15"/>
    <row r="27208" customFormat="1" ht="15"/>
    <row r="27209" customFormat="1" ht="15"/>
    <row r="27210" customFormat="1" ht="15"/>
    <row r="27211" customFormat="1" ht="15"/>
    <row r="27212" customFormat="1" ht="15"/>
    <row r="27213" customFormat="1" ht="15"/>
    <row r="27214" customFormat="1" ht="15"/>
    <row r="27215" customFormat="1" ht="15"/>
    <row r="27216" customFormat="1" ht="15"/>
    <row r="27217" customFormat="1" ht="15"/>
    <row r="27218" customFormat="1" ht="15"/>
    <row r="27219" customFormat="1" ht="15"/>
    <row r="27220" customFormat="1" ht="15"/>
    <row r="27221" customFormat="1" ht="15"/>
    <row r="27222" customFormat="1" ht="15"/>
    <row r="27223" customFormat="1" ht="15"/>
    <row r="27224" customFormat="1" ht="15"/>
    <row r="27225" customFormat="1" ht="15"/>
    <row r="27226" customFormat="1" ht="15"/>
    <row r="27227" customFormat="1" ht="15"/>
    <row r="27228" customFormat="1" ht="15"/>
    <row r="27229" customFormat="1" ht="15"/>
    <row r="27230" customFormat="1" ht="15"/>
    <row r="27231" customFormat="1" ht="15"/>
    <row r="27232" customFormat="1" ht="15"/>
    <row r="27233" customFormat="1" ht="15"/>
    <row r="27234" customFormat="1" ht="15"/>
    <row r="27235" customFormat="1" ht="15"/>
    <row r="27236" customFormat="1" ht="15"/>
    <row r="27237" customFormat="1" ht="15"/>
    <row r="27238" customFormat="1" ht="15"/>
    <row r="27239" customFormat="1" ht="15"/>
    <row r="27240" customFormat="1" ht="15"/>
    <row r="27241" customFormat="1" ht="15"/>
    <row r="27242" customFormat="1" ht="15"/>
    <row r="27243" customFormat="1" ht="15"/>
    <row r="27244" customFormat="1" ht="15"/>
    <row r="27245" customFormat="1" ht="15"/>
    <row r="27246" customFormat="1" ht="15"/>
    <row r="27247" customFormat="1" ht="15"/>
    <row r="27248" customFormat="1" ht="15"/>
    <row r="27249" customFormat="1" ht="15"/>
    <row r="27250" customFormat="1" ht="15"/>
    <row r="27251" customFormat="1" ht="15"/>
    <row r="27252" customFormat="1" ht="15"/>
    <row r="27253" customFormat="1" ht="15"/>
    <row r="27254" customFormat="1" ht="15"/>
    <row r="27255" customFormat="1" ht="15"/>
    <row r="27256" customFormat="1" ht="15"/>
    <row r="27257" customFormat="1" ht="15"/>
    <row r="27258" customFormat="1" ht="15"/>
    <row r="27259" customFormat="1" ht="15"/>
    <row r="27260" customFormat="1" ht="15"/>
    <row r="27261" customFormat="1" ht="15"/>
    <row r="27262" customFormat="1" ht="15"/>
    <row r="27263" customFormat="1" ht="15"/>
    <row r="27264" customFormat="1" ht="15"/>
    <row r="27265" customFormat="1" ht="15"/>
    <row r="27266" customFormat="1" ht="15"/>
    <row r="27267" customFormat="1" ht="15"/>
    <row r="27268" customFormat="1" ht="15"/>
    <row r="27269" customFormat="1" ht="15"/>
    <row r="27270" customFormat="1" ht="15"/>
    <row r="27271" customFormat="1" ht="15"/>
    <row r="27272" customFormat="1" ht="15"/>
    <row r="27273" customFormat="1" ht="15"/>
    <row r="27274" customFormat="1" ht="15"/>
    <row r="27275" customFormat="1" ht="15"/>
    <row r="27276" customFormat="1" ht="15"/>
    <row r="27277" customFormat="1" ht="15"/>
    <row r="27278" customFormat="1" ht="15"/>
    <row r="27279" customFormat="1" ht="15"/>
    <row r="27280" customFormat="1" ht="15"/>
    <row r="27281" customFormat="1" ht="15"/>
    <row r="27282" customFormat="1" ht="15"/>
    <row r="27283" customFormat="1" ht="15"/>
    <row r="27284" customFormat="1" ht="15"/>
    <row r="27285" customFormat="1" ht="15"/>
    <row r="27286" customFormat="1" ht="15"/>
    <row r="27287" customFormat="1" ht="15"/>
    <row r="27288" customFormat="1" ht="15"/>
    <row r="27289" customFormat="1" ht="15"/>
    <row r="27290" customFormat="1" ht="15"/>
    <row r="27291" customFormat="1" ht="15"/>
    <row r="27292" customFormat="1" ht="15"/>
    <row r="27293" customFormat="1" ht="15"/>
    <row r="27294" customFormat="1" ht="15"/>
    <row r="27295" customFormat="1" ht="15"/>
    <row r="27296" customFormat="1" ht="15"/>
    <row r="27297" customFormat="1" ht="15"/>
    <row r="27298" customFormat="1" ht="15"/>
    <row r="27299" customFormat="1" ht="15"/>
    <row r="27300" customFormat="1" ht="15"/>
    <row r="27301" customFormat="1" ht="15"/>
    <row r="27302" customFormat="1" ht="15"/>
    <row r="27303" customFormat="1" ht="15"/>
    <row r="27304" customFormat="1" ht="15"/>
    <row r="27305" customFormat="1" ht="15"/>
    <row r="27306" customFormat="1" ht="15"/>
    <row r="27307" customFormat="1" ht="15"/>
    <row r="27308" customFormat="1" ht="15"/>
    <row r="27309" customFormat="1" ht="15"/>
    <row r="27310" customFormat="1" ht="15"/>
    <row r="27311" customFormat="1" ht="15"/>
    <row r="27312" customFormat="1" ht="15"/>
    <row r="27313" customFormat="1" ht="15"/>
    <row r="27314" customFormat="1" ht="15"/>
    <row r="27315" customFormat="1" ht="15"/>
    <row r="27316" customFormat="1" ht="15"/>
    <row r="27317" customFormat="1" ht="15"/>
    <row r="27318" customFormat="1" ht="15"/>
    <row r="27319" customFormat="1" ht="15"/>
    <row r="27320" customFormat="1" ht="15"/>
    <row r="27321" customFormat="1" ht="15"/>
    <row r="27322" customFormat="1" ht="15"/>
    <row r="27323" customFormat="1" ht="15"/>
    <row r="27324" customFormat="1" ht="15"/>
    <row r="27325" customFormat="1" ht="15"/>
    <row r="27326" customFormat="1" ht="15"/>
    <row r="27327" customFormat="1" ht="15"/>
    <row r="27328" customFormat="1" ht="15"/>
    <row r="27329" customFormat="1" ht="15"/>
    <row r="27330" customFormat="1" ht="15"/>
    <row r="27331" customFormat="1" ht="15"/>
    <row r="27332" customFormat="1" ht="15"/>
    <row r="27333" customFormat="1" ht="15"/>
    <row r="27334" customFormat="1" ht="15"/>
    <row r="27335" customFormat="1" ht="15"/>
    <row r="27336" customFormat="1" ht="15"/>
    <row r="27337" customFormat="1" ht="15"/>
    <row r="27338" customFormat="1" ht="15"/>
    <row r="27339" customFormat="1" ht="15"/>
    <row r="27340" customFormat="1" ht="15"/>
    <row r="27341" customFormat="1" ht="15"/>
    <row r="27342" customFormat="1" ht="15"/>
    <row r="27343" customFormat="1" ht="15"/>
    <row r="27344" customFormat="1" ht="15"/>
    <row r="27345" customFormat="1" ht="15"/>
    <row r="27346" customFormat="1" ht="15"/>
    <row r="27347" customFormat="1" ht="15"/>
    <row r="27348" customFormat="1" ht="15"/>
    <row r="27349" customFormat="1" ht="15"/>
    <row r="27350" customFormat="1" ht="15"/>
    <row r="27351" customFormat="1" ht="15"/>
    <row r="27352" customFormat="1" ht="15"/>
    <row r="27353" customFormat="1" ht="15"/>
    <row r="27354" customFormat="1" ht="15"/>
    <row r="27355" customFormat="1" ht="15"/>
    <row r="27356" customFormat="1" ht="15"/>
    <row r="27357" customFormat="1" ht="15"/>
    <row r="27358" customFormat="1" ht="15"/>
    <row r="27359" customFormat="1" ht="15"/>
    <row r="27360" customFormat="1" ht="15"/>
    <row r="27361" customFormat="1" ht="15"/>
    <row r="27362" customFormat="1" ht="15"/>
    <row r="27363" customFormat="1" ht="15"/>
    <row r="27364" customFormat="1" ht="15"/>
    <row r="27365" customFormat="1" ht="15"/>
    <row r="27366" customFormat="1" ht="15"/>
    <row r="27367" customFormat="1" ht="15"/>
    <row r="27368" customFormat="1" ht="15"/>
    <row r="27369" customFormat="1" ht="15"/>
    <row r="27370" customFormat="1" ht="15"/>
    <row r="27371" customFormat="1" ht="15"/>
    <row r="27372" customFormat="1" ht="15"/>
    <row r="27373" customFormat="1" ht="15"/>
    <row r="27374" customFormat="1" ht="15"/>
    <row r="27375" customFormat="1" ht="15"/>
    <row r="27376" customFormat="1" ht="15"/>
    <row r="27377" customFormat="1" ht="15"/>
    <row r="27378" customFormat="1" ht="15"/>
    <row r="27379" customFormat="1" ht="15"/>
    <row r="27380" customFormat="1" ht="15"/>
    <row r="27381" customFormat="1" ht="15"/>
    <row r="27382" customFormat="1" ht="15"/>
    <row r="27383" customFormat="1" ht="15"/>
    <row r="27384" customFormat="1" ht="15"/>
    <row r="27385" customFormat="1" ht="15"/>
    <row r="27386" customFormat="1" ht="15"/>
    <row r="27387" customFormat="1" ht="15"/>
    <row r="27388" customFormat="1" ht="15"/>
    <row r="27389" customFormat="1" ht="15"/>
    <row r="27390" customFormat="1" ht="15"/>
    <row r="27391" customFormat="1" ht="15"/>
    <row r="27392" customFormat="1" ht="15"/>
    <row r="27393" customFormat="1" ht="15"/>
    <row r="27394" customFormat="1" ht="15"/>
    <row r="27395" customFormat="1" ht="15"/>
    <row r="27396" customFormat="1" ht="15"/>
    <row r="27397" customFormat="1" ht="15"/>
    <row r="27398" customFormat="1" ht="15"/>
    <row r="27399" customFormat="1" ht="15"/>
    <row r="27400" customFormat="1" ht="15"/>
    <row r="27401" customFormat="1" ht="15"/>
    <row r="27402" customFormat="1" ht="15"/>
    <row r="27403" customFormat="1" ht="15"/>
    <row r="27404" customFormat="1" ht="15"/>
    <row r="27405" customFormat="1" ht="15"/>
    <row r="27406" customFormat="1" ht="15"/>
    <row r="27407" customFormat="1" ht="15"/>
    <row r="27408" customFormat="1" ht="15"/>
    <row r="27409" customFormat="1" ht="15"/>
    <row r="27410" customFormat="1" ht="15"/>
    <row r="27411" customFormat="1" ht="15"/>
    <row r="27412" customFormat="1" ht="15"/>
    <row r="27413" customFormat="1" ht="15"/>
    <row r="27414" customFormat="1" ht="15"/>
    <row r="27415" customFormat="1" ht="15"/>
    <row r="27416" customFormat="1" ht="15"/>
    <row r="27417" customFormat="1" ht="15"/>
    <row r="27418" customFormat="1" ht="15"/>
    <row r="27419" customFormat="1" ht="15"/>
    <row r="27420" customFormat="1" ht="15"/>
    <row r="27421" customFormat="1" ht="15"/>
    <row r="27422" customFormat="1" ht="15"/>
    <row r="27423" customFormat="1" ht="15"/>
    <row r="27424" customFormat="1" ht="15"/>
    <row r="27425" customFormat="1" ht="15"/>
    <row r="27426" customFormat="1" ht="15"/>
    <row r="27427" customFormat="1" ht="15"/>
    <row r="27428" customFormat="1" ht="15"/>
    <row r="27429" customFormat="1" ht="15"/>
    <row r="27430" customFormat="1" ht="15"/>
    <row r="27431" customFormat="1" ht="15"/>
    <row r="27432" customFormat="1" ht="15"/>
    <row r="27433" customFormat="1" ht="15"/>
    <row r="27434" customFormat="1" ht="15"/>
    <row r="27435" customFormat="1" ht="15"/>
    <row r="27436" customFormat="1" ht="15"/>
    <row r="27437" customFormat="1" ht="15"/>
    <row r="27438" customFormat="1" ht="15"/>
    <row r="27439" customFormat="1" ht="15"/>
    <row r="27440" customFormat="1" ht="15"/>
    <row r="27441" customFormat="1" ht="15"/>
    <row r="27442" customFormat="1" ht="15"/>
    <row r="27443" customFormat="1" ht="15"/>
    <row r="27444" customFormat="1" ht="15"/>
    <row r="27445" customFormat="1" ht="15"/>
    <row r="27446" customFormat="1" ht="15"/>
    <row r="27447" customFormat="1" ht="15"/>
    <row r="27448" customFormat="1" ht="15"/>
    <row r="27449" customFormat="1" ht="15"/>
    <row r="27450" customFormat="1" ht="15"/>
    <row r="27451" customFormat="1" ht="15"/>
    <row r="27452" customFormat="1" ht="15"/>
    <row r="27453" customFormat="1" ht="15"/>
    <row r="27454" customFormat="1" ht="15"/>
    <row r="27455" customFormat="1" ht="15"/>
    <row r="27456" customFormat="1" ht="15"/>
    <row r="27457" customFormat="1" ht="15"/>
    <row r="27458" customFormat="1" ht="15"/>
    <row r="27459" customFormat="1" ht="15"/>
    <row r="27460" customFormat="1" ht="15"/>
    <row r="27461" customFormat="1" ht="15"/>
    <row r="27462" customFormat="1" ht="15"/>
    <row r="27463" customFormat="1" ht="15"/>
    <row r="27464" customFormat="1" ht="15"/>
    <row r="27465" customFormat="1" ht="15"/>
    <row r="27466" customFormat="1" ht="15"/>
    <row r="27467" customFormat="1" ht="15"/>
    <row r="27468" customFormat="1" ht="15"/>
    <row r="27469" customFormat="1" ht="15"/>
    <row r="27470" customFormat="1" ht="15"/>
    <row r="27471" customFormat="1" ht="15"/>
    <row r="27472" customFormat="1" ht="15"/>
    <row r="27473" customFormat="1" ht="15"/>
    <row r="27474" customFormat="1" ht="15"/>
    <row r="27475" customFormat="1" ht="15"/>
    <row r="27476" customFormat="1" ht="15"/>
    <row r="27477" customFormat="1" ht="15"/>
    <row r="27478" customFormat="1" ht="15"/>
    <row r="27479" customFormat="1" ht="15"/>
    <row r="27480" customFormat="1" ht="15"/>
    <row r="27481" customFormat="1" ht="15"/>
    <row r="27482" customFormat="1" ht="15"/>
    <row r="27483" customFormat="1" ht="15"/>
    <row r="27484" customFormat="1" ht="15"/>
    <row r="27485" customFormat="1" ht="15"/>
    <row r="27486" customFormat="1" ht="15"/>
    <row r="27487" customFormat="1" ht="15"/>
    <row r="27488" customFormat="1" ht="15"/>
    <row r="27489" customFormat="1" ht="15"/>
    <row r="27490" customFormat="1" ht="15"/>
    <row r="27491" customFormat="1" ht="15"/>
    <row r="27492" customFormat="1" ht="15"/>
    <row r="27493" customFormat="1" ht="15"/>
    <row r="27494" customFormat="1" ht="15"/>
    <row r="27495" customFormat="1" ht="15"/>
    <row r="27496" customFormat="1" ht="15"/>
    <row r="27497" customFormat="1" ht="15"/>
    <row r="27498" customFormat="1" ht="15"/>
    <row r="27499" customFormat="1" ht="15"/>
    <row r="27500" customFormat="1" ht="15"/>
    <row r="27501" customFormat="1" ht="15"/>
    <row r="27502" customFormat="1" ht="15"/>
    <row r="27503" customFormat="1" ht="15"/>
    <row r="27504" customFormat="1" ht="15"/>
    <row r="27505" customFormat="1" ht="15"/>
    <row r="27506" customFormat="1" ht="15"/>
    <row r="27507" customFormat="1" ht="15"/>
    <row r="27508" customFormat="1" ht="15"/>
    <row r="27509" customFormat="1" ht="15"/>
    <row r="27510" customFormat="1" ht="15"/>
    <row r="27511" customFormat="1" ht="15"/>
    <row r="27512" customFormat="1" ht="15"/>
    <row r="27513" customFormat="1" ht="15"/>
    <row r="27514" customFormat="1" ht="15"/>
    <row r="27515" customFormat="1" ht="15"/>
    <row r="27516" customFormat="1" ht="15"/>
    <row r="27517" customFormat="1" ht="15"/>
    <row r="27518" customFormat="1" ht="15"/>
    <row r="27519" customFormat="1" ht="15"/>
    <row r="27520" customFormat="1" ht="15"/>
    <row r="27521" customFormat="1" ht="15"/>
    <row r="27522" customFormat="1" ht="15"/>
    <row r="27523" customFormat="1" ht="15"/>
    <row r="27524" customFormat="1" ht="15"/>
    <row r="27525" customFormat="1" ht="15"/>
    <row r="27526" customFormat="1" ht="15"/>
    <row r="27527" customFormat="1" ht="15"/>
    <row r="27528" customFormat="1" ht="15"/>
    <row r="27529" customFormat="1" ht="15"/>
    <row r="27530" customFormat="1" ht="15"/>
    <row r="27531" customFormat="1" ht="15"/>
    <row r="27532" customFormat="1" ht="15"/>
    <row r="27533" customFormat="1" ht="15"/>
    <row r="27534" customFormat="1" ht="15"/>
    <row r="27535" customFormat="1" ht="15"/>
    <row r="27536" customFormat="1" ht="15"/>
    <row r="27537" customFormat="1" ht="15"/>
    <row r="27538" customFormat="1" ht="15"/>
    <row r="27539" customFormat="1" ht="15"/>
    <row r="27540" customFormat="1" ht="15"/>
    <row r="27541" customFormat="1" ht="15"/>
    <row r="27542" customFormat="1" ht="15"/>
    <row r="27543" customFormat="1" ht="15"/>
    <row r="27544" customFormat="1" ht="15"/>
    <row r="27545" customFormat="1" ht="15"/>
    <row r="27546" customFormat="1" ht="15"/>
    <row r="27547" customFormat="1" ht="15"/>
    <row r="27548" customFormat="1" ht="15"/>
    <row r="27549" customFormat="1" ht="15"/>
    <row r="27550" customFormat="1" ht="15"/>
    <row r="27551" customFormat="1" ht="15"/>
    <row r="27552" customFormat="1" ht="15"/>
    <row r="27553" customFormat="1" ht="15"/>
    <row r="27554" customFormat="1" ht="15"/>
    <row r="27555" customFormat="1" ht="15"/>
    <row r="27556" customFormat="1" ht="15"/>
    <row r="27557" customFormat="1" ht="15"/>
    <row r="27558" customFormat="1" ht="15"/>
    <row r="27559" customFormat="1" ht="15"/>
    <row r="27560" customFormat="1" ht="15"/>
    <row r="27561" customFormat="1" ht="15"/>
    <row r="27562" customFormat="1" ht="15"/>
    <row r="27563" customFormat="1" ht="15"/>
    <row r="27564" customFormat="1" ht="15"/>
    <row r="27565" customFormat="1" ht="15"/>
    <row r="27566" customFormat="1" ht="15"/>
    <row r="27567" customFormat="1" ht="15"/>
    <row r="27568" customFormat="1" ht="15"/>
    <row r="27569" customFormat="1" ht="15"/>
    <row r="27570" customFormat="1" ht="15"/>
    <row r="27571" customFormat="1" ht="15"/>
    <row r="27572" customFormat="1" ht="15"/>
    <row r="27573" customFormat="1" ht="15"/>
    <row r="27574" customFormat="1" ht="15"/>
    <row r="27575" customFormat="1" ht="15"/>
    <row r="27576" customFormat="1" ht="15"/>
    <row r="27577" customFormat="1" ht="15"/>
    <row r="27578" customFormat="1" ht="15"/>
    <row r="27579" customFormat="1" ht="15"/>
    <row r="27580" customFormat="1" ht="15"/>
    <row r="27581" customFormat="1" ht="15"/>
    <row r="27582" customFormat="1" ht="15"/>
    <row r="27583" customFormat="1" ht="15"/>
    <row r="27584" customFormat="1" ht="15"/>
    <row r="27585" customFormat="1" ht="15"/>
    <row r="27586" customFormat="1" ht="15"/>
    <row r="27587" customFormat="1" ht="15"/>
    <row r="27588" customFormat="1" ht="15"/>
    <row r="27589" customFormat="1" ht="15"/>
    <row r="27590" customFormat="1" ht="15"/>
    <row r="27591" customFormat="1" ht="15"/>
    <row r="27592" customFormat="1" ht="15"/>
    <row r="27593" customFormat="1" ht="15"/>
    <row r="27594" customFormat="1" ht="15"/>
    <row r="27595" customFormat="1" ht="15"/>
    <row r="27596" customFormat="1" ht="15"/>
    <row r="27597" customFormat="1" ht="15"/>
    <row r="27598" customFormat="1" ht="15"/>
    <row r="27599" customFormat="1" ht="15"/>
    <row r="27600" customFormat="1" ht="15"/>
    <row r="27601" customFormat="1" ht="15"/>
    <row r="27602" customFormat="1" ht="15"/>
    <row r="27603" customFormat="1" ht="15"/>
    <row r="27604" customFormat="1" ht="15"/>
    <row r="27605" customFormat="1" ht="15"/>
    <row r="27606" customFormat="1" ht="15"/>
    <row r="27607" customFormat="1" ht="15"/>
    <row r="27608" customFormat="1" ht="15"/>
    <row r="27609" customFormat="1" ht="15"/>
    <row r="27610" customFormat="1" ht="15"/>
    <row r="27611" customFormat="1" ht="15"/>
    <row r="27612" customFormat="1" ht="15"/>
    <row r="27613" customFormat="1" ht="15"/>
    <row r="27614" customFormat="1" ht="15"/>
    <row r="27615" customFormat="1" ht="15"/>
    <row r="27616" customFormat="1" ht="15"/>
    <row r="27617" customFormat="1" ht="15"/>
    <row r="27618" customFormat="1" ht="15"/>
    <row r="27619" customFormat="1" ht="15"/>
    <row r="27620" customFormat="1" ht="15"/>
    <row r="27621" customFormat="1" ht="15"/>
    <row r="27622" customFormat="1" ht="15"/>
    <row r="27623" customFormat="1" ht="15"/>
    <row r="27624" customFormat="1" ht="15"/>
    <row r="27625" customFormat="1" ht="15"/>
    <row r="27626" customFormat="1" ht="15"/>
    <row r="27627" customFormat="1" ht="15"/>
    <row r="27628" customFormat="1" ht="15"/>
    <row r="27629" customFormat="1" ht="15"/>
    <row r="27630" customFormat="1" ht="15"/>
    <row r="27631" customFormat="1" ht="15"/>
    <row r="27632" customFormat="1" ht="15"/>
    <row r="27633" customFormat="1" ht="15"/>
    <row r="27634" customFormat="1" ht="15"/>
    <row r="27635" customFormat="1" ht="15"/>
    <row r="27636" customFormat="1" ht="15"/>
    <row r="27637" customFormat="1" ht="15"/>
    <row r="27638" customFormat="1" ht="15"/>
    <row r="27639" customFormat="1" ht="15"/>
    <row r="27640" customFormat="1" ht="15"/>
    <row r="27641" customFormat="1" ht="15"/>
    <row r="27642" customFormat="1" ht="15"/>
    <row r="27643" customFormat="1" ht="15"/>
    <row r="27644" customFormat="1" ht="15"/>
    <row r="27645" customFormat="1" ht="15"/>
    <row r="27646" customFormat="1" ht="15"/>
    <row r="27647" customFormat="1" ht="15"/>
    <row r="27648" customFormat="1" ht="15"/>
    <row r="27649" customFormat="1" ht="15"/>
    <row r="27650" customFormat="1" ht="15"/>
    <row r="27651" customFormat="1" ht="15"/>
    <row r="27652" customFormat="1" ht="15"/>
    <row r="27653" customFormat="1" ht="15"/>
    <row r="27654" customFormat="1" ht="15"/>
    <row r="27655" customFormat="1" ht="15"/>
    <row r="27656" customFormat="1" ht="15"/>
    <row r="27657" customFormat="1" ht="15"/>
    <row r="27658" customFormat="1" ht="15"/>
    <row r="27659" customFormat="1" ht="15"/>
    <row r="27660" customFormat="1" ht="15"/>
    <row r="27661" customFormat="1" ht="15"/>
    <row r="27662" customFormat="1" ht="15"/>
    <row r="27663" customFormat="1" ht="15"/>
    <row r="27664" customFormat="1" ht="15"/>
    <row r="27665" customFormat="1" ht="15"/>
    <row r="27666" customFormat="1" ht="15"/>
    <row r="27667" customFormat="1" ht="15"/>
    <row r="27668" customFormat="1" ht="15"/>
    <row r="27669" customFormat="1" ht="15"/>
    <row r="27670" customFormat="1" ht="15"/>
    <row r="27671" customFormat="1" ht="15"/>
    <row r="27672" customFormat="1" ht="15"/>
    <row r="27673" customFormat="1" ht="15"/>
    <row r="27674" customFormat="1" ht="15"/>
    <row r="27675" customFormat="1" ht="15"/>
    <row r="27676" customFormat="1" ht="15"/>
    <row r="27677" customFormat="1" ht="15"/>
    <row r="27678" customFormat="1" ht="15"/>
    <row r="27679" customFormat="1" ht="15"/>
    <row r="27680" customFormat="1" ht="15"/>
    <row r="27681" customFormat="1" ht="15"/>
    <row r="27682" customFormat="1" ht="15"/>
    <row r="27683" customFormat="1" ht="15"/>
    <row r="27684" customFormat="1" ht="15"/>
    <row r="27685" customFormat="1" ht="15"/>
    <row r="27686" customFormat="1" ht="15"/>
    <row r="27687" customFormat="1" ht="15"/>
    <row r="27688" customFormat="1" ht="15"/>
    <row r="27689" customFormat="1" ht="15"/>
    <row r="27690" customFormat="1" ht="15"/>
    <row r="27691" customFormat="1" ht="15"/>
    <row r="27692" customFormat="1" ht="15"/>
    <row r="27693" customFormat="1" ht="15"/>
    <row r="27694" customFormat="1" ht="15"/>
    <row r="27695" customFormat="1" ht="15"/>
    <row r="27696" customFormat="1" ht="15"/>
    <row r="27697" customFormat="1" ht="15"/>
    <row r="27698" customFormat="1" ht="15"/>
    <row r="27699" customFormat="1" ht="15"/>
    <row r="27700" customFormat="1" ht="15"/>
    <row r="27701" customFormat="1" ht="15"/>
    <row r="27702" customFormat="1" ht="15"/>
    <row r="27703" customFormat="1" ht="15"/>
    <row r="27704" customFormat="1" ht="15"/>
    <row r="27705" customFormat="1" ht="15"/>
    <row r="27706" customFormat="1" ht="15"/>
    <row r="27707" customFormat="1" ht="15"/>
    <row r="27708" customFormat="1" ht="15"/>
    <row r="27709" customFormat="1" ht="15"/>
    <row r="27710" customFormat="1" ht="15"/>
    <row r="27711" customFormat="1" ht="15"/>
    <row r="27712" customFormat="1" ht="15"/>
    <row r="27713" customFormat="1" ht="15"/>
    <row r="27714" customFormat="1" ht="15"/>
    <row r="27715" customFormat="1" ht="15"/>
    <row r="27716" customFormat="1" ht="15"/>
    <row r="27717" customFormat="1" ht="15"/>
    <row r="27718" customFormat="1" ht="15"/>
    <row r="27719" customFormat="1" ht="15"/>
    <row r="27720" customFormat="1" ht="15"/>
    <row r="27721" customFormat="1" ht="15"/>
    <row r="27722" customFormat="1" ht="15"/>
    <row r="27723" customFormat="1" ht="15"/>
    <row r="27724" customFormat="1" ht="15"/>
    <row r="27725" customFormat="1" ht="15"/>
    <row r="27726" customFormat="1" ht="15"/>
    <row r="27727" customFormat="1" ht="15"/>
    <row r="27728" customFormat="1" ht="15"/>
    <row r="27729" customFormat="1" ht="15"/>
    <row r="27730" customFormat="1" ht="15"/>
    <row r="27731" customFormat="1" ht="15"/>
    <row r="27732" customFormat="1" ht="15"/>
    <row r="27733" customFormat="1" ht="15"/>
    <row r="27734" customFormat="1" ht="15"/>
    <row r="27735" customFormat="1" ht="15"/>
    <row r="27736" customFormat="1" ht="15"/>
    <row r="27737" customFormat="1" ht="15"/>
    <row r="27738" customFormat="1" ht="15"/>
    <row r="27739" customFormat="1" ht="15"/>
    <row r="27740" customFormat="1" ht="15"/>
    <row r="27741" customFormat="1" ht="15"/>
    <row r="27742" customFormat="1" ht="15"/>
    <row r="27743" customFormat="1" ht="15"/>
    <row r="27744" customFormat="1" ht="15"/>
    <row r="27745" customFormat="1" ht="15"/>
    <row r="27746" customFormat="1" ht="15"/>
    <row r="27747" customFormat="1" ht="15"/>
    <row r="27748" customFormat="1" ht="15"/>
    <row r="27749" customFormat="1" ht="15"/>
    <row r="27750" customFormat="1" ht="15"/>
    <row r="27751" customFormat="1" ht="15"/>
    <row r="27752" customFormat="1" ht="15"/>
    <row r="27753" customFormat="1" ht="15"/>
    <row r="27754" customFormat="1" ht="15"/>
    <row r="27755" customFormat="1" ht="15"/>
    <row r="27756" customFormat="1" ht="15"/>
    <row r="27757" customFormat="1" ht="15"/>
    <row r="27758" customFormat="1" ht="15"/>
    <row r="27759" customFormat="1" ht="15"/>
    <row r="27760" customFormat="1" ht="15"/>
    <row r="27761" customFormat="1" ht="15"/>
    <row r="27762" customFormat="1" ht="15"/>
    <row r="27763" customFormat="1" ht="15"/>
    <row r="27764" customFormat="1" ht="15"/>
    <row r="27765" customFormat="1" ht="15"/>
    <row r="27766" customFormat="1" ht="15"/>
    <row r="27767" customFormat="1" ht="15"/>
    <row r="27768" customFormat="1" ht="15"/>
    <row r="27769" customFormat="1" ht="15"/>
    <row r="27770" customFormat="1" ht="15"/>
    <row r="27771" customFormat="1" ht="15"/>
    <row r="27772" customFormat="1" ht="15"/>
    <row r="27773" customFormat="1" ht="15"/>
    <row r="27774" customFormat="1" ht="15"/>
    <row r="27775" customFormat="1" ht="15"/>
    <row r="27776" customFormat="1" ht="15"/>
    <row r="27777" customFormat="1" ht="15"/>
    <row r="27778" customFormat="1" ht="15"/>
    <row r="27779" customFormat="1" ht="15"/>
    <row r="27780" customFormat="1" ht="15"/>
    <row r="27781" customFormat="1" ht="15"/>
    <row r="27782" customFormat="1" ht="15"/>
    <row r="27783" customFormat="1" ht="15"/>
    <row r="27784" customFormat="1" ht="15"/>
    <row r="27785" customFormat="1" ht="15"/>
    <row r="27786" customFormat="1" ht="15"/>
    <row r="27787" customFormat="1" ht="15"/>
    <row r="27788" customFormat="1" ht="15"/>
    <row r="27789" customFormat="1" ht="15"/>
    <row r="27790" customFormat="1" ht="15"/>
    <row r="27791" customFormat="1" ht="15"/>
    <row r="27792" customFormat="1" ht="15"/>
    <row r="27793" customFormat="1" ht="15"/>
    <row r="27794" customFormat="1" ht="15"/>
    <row r="27795" customFormat="1" ht="15"/>
    <row r="27796" customFormat="1" ht="15"/>
    <row r="27797" customFormat="1" ht="15"/>
    <row r="27798" customFormat="1" ht="15"/>
    <row r="27799" customFormat="1" ht="15"/>
    <row r="27800" customFormat="1" ht="15"/>
    <row r="27801" customFormat="1" ht="15"/>
    <row r="27802" customFormat="1" ht="15"/>
    <row r="27803" customFormat="1" ht="15"/>
    <row r="27804" customFormat="1" ht="15"/>
    <row r="27805" customFormat="1" ht="15"/>
    <row r="27806" customFormat="1" ht="15"/>
    <row r="27807" customFormat="1" ht="15"/>
    <row r="27808" customFormat="1" ht="15"/>
    <row r="27809" customFormat="1" ht="15"/>
    <row r="27810" customFormat="1" ht="15"/>
    <row r="27811" customFormat="1" ht="15"/>
    <row r="27812" customFormat="1" ht="15"/>
    <row r="27813" customFormat="1" ht="15"/>
    <row r="27814" customFormat="1" ht="15"/>
    <row r="27815" customFormat="1" ht="15"/>
    <row r="27816" customFormat="1" ht="15"/>
    <row r="27817" customFormat="1" ht="15"/>
    <row r="27818" customFormat="1" ht="15"/>
    <row r="27819" customFormat="1" ht="15"/>
    <row r="27820" customFormat="1" ht="15"/>
    <row r="27821" customFormat="1" ht="15"/>
    <row r="27822" customFormat="1" ht="15"/>
    <row r="27823" customFormat="1" ht="15"/>
    <row r="27824" customFormat="1" ht="15"/>
    <row r="27825" customFormat="1" ht="15"/>
    <row r="27826" customFormat="1" ht="15"/>
    <row r="27827" customFormat="1" ht="15"/>
    <row r="27828" customFormat="1" ht="15"/>
    <row r="27829" customFormat="1" ht="15"/>
    <row r="27830" customFormat="1" ht="15"/>
    <row r="27831" customFormat="1" ht="15"/>
    <row r="27832" customFormat="1" ht="15"/>
    <row r="27833" customFormat="1" ht="15"/>
    <row r="27834" customFormat="1" ht="15"/>
    <row r="27835" customFormat="1" ht="15"/>
    <row r="27836" customFormat="1" ht="15"/>
    <row r="27837" customFormat="1" ht="15"/>
    <row r="27838" customFormat="1" ht="15"/>
    <row r="27839" customFormat="1" ht="15"/>
    <row r="27840" customFormat="1" ht="15"/>
    <row r="27841" customFormat="1" ht="15"/>
    <row r="27842" customFormat="1" ht="15"/>
    <row r="27843" customFormat="1" ht="15"/>
    <row r="27844" customFormat="1" ht="15"/>
    <row r="27845" customFormat="1" ht="15"/>
    <row r="27846" customFormat="1" ht="15"/>
    <row r="27847" customFormat="1" ht="15"/>
    <row r="27848" customFormat="1" ht="15"/>
    <row r="27849" customFormat="1" ht="15"/>
    <row r="27850" customFormat="1" ht="15"/>
    <row r="27851" customFormat="1" ht="15"/>
    <row r="27852" customFormat="1" ht="15"/>
    <row r="27853" customFormat="1" ht="15"/>
    <row r="27854" customFormat="1" ht="15"/>
    <row r="27855" customFormat="1" ht="15"/>
    <row r="27856" customFormat="1" ht="15"/>
    <row r="27857" customFormat="1" ht="15"/>
    <row r="27858" customFormat="1" ht="15"/>
    <row r="27859" customFormat="1" ht="15"/>
    <row r="27860" customFormat="1" ht="15"/>
    <row r="27861" customFormat="1" ht="15"/>
    <row r="27862" customFormat="1" ht="15"/>
    <row r="27863" customFormat="1" ht="15"/>
    <row r="27864" customFormat="1" ht="15"/>
    <row r="27865" customFormat="1" ht="15"/>
    <row r="27866" customFormat="1" ht="15"/>
    <row r="27867" customFormat="1" ht="15"/>
    <row r="27868" customFormat="1" ht="15"/>
    <row r="27869" customFormat="1" ht="15"/>
    <row r="27870" customFormat="1" ht="15"/>
    <row r="27871" customFormat="1" ht="15"/>
    <row r="27872" customFormat="1" ht="15"/>
    <row r="27873" customFormat="1" ht="15"/>
    <row r="27874" customFormat="1" ht="15"/>
    <row r="27875" customFormat="1" ht="15"/>
    <row r="27876" customFormat="1" ht="15"/>
    <row r="27877" customFormat="1" ht="15"/>
    <row r="27878" customFormat="1" ht="15"/>
    <row r="27879" customFormat="1" ht="15"/>
    <row r="27880" customFormat="1" ht="15"/>
    <row r="27881" customFormat="1" ht="15"/>
    <row r="27882" customFormat="1" ht="15"/>
    <row r="27883" customFormat="1" ht="15"/>
    <row r="27884" customFormat="1" ht="15"/>
    <row r="27885" customFormat="1" ht="15"/>
    <row r="27886" customFormat="1" ht="15"/>
    <row r="27887" customFormat="1" ht="15"/>
    <row r="27888" customFormat="1" ht="15"/>
    <row r="27889" customFormat="1" ht="15"/>
    <row r="27890" customFormat="1" ht="15"/>
    <row r="27891" customFormat="1" ht="15"/>
    <row r="27892" customFormat="1" ht="15"/>
    <row r="27893" customFormat="1" ht="15"/>
    <row r="27894" customFormat="1" ht="15"/>
    <row r="27895" customFormat="1" ht="15"/>
    <row r="27896" customFormat="1" ht="15"/>
    <row r="27897" customFormat="1" ht="15"/>
    <row r="27898" customFormat="1" ht="15"/>
    <row r="27899" customFormat="1" ht="15"/>
    <row r="27900" customFormat="1" ht="15"/>
    <row r="27901" customFormat="1" ht="15"/>
    <row r="27902" customFormat="1" ht="15"/>
    <row r="27903" customFormat="1" ht="15"/>
    <row r="27904" customFormat="1" ht="15"/>
    <row r="27905" customFormat="1" ht="15"/>
    <row r="27906" customFormat="1" ht="15"/>
    <row r="27907" customFormat="1" ht="15"/>
    <row r="27908" customFormat="1" ht="15"/>
    <row r="27909" customFormat="1" ht="15"/>
    <row r="27910" customFormat="1" ht="15"/>
    <row r="27911" customFormat="1" ht="15"/>
    <row r="27912" customFormat="1" ht="15"/>
    <row r="27913" customFormat="1" ht="15"/>
    <row r="27914" customFormat="1" ht="15"/>
    <row r="27915" customFormat="1" ht="15"/>
    <row r="27916" customFormat="1" ht="15"/>
    <row r="27917" customFormat="1" ht="15"/>
    <row r="27918" customFormat="1" ht="15"/>
    <row r="27919" customFormat="1" ht="15"/>
    <row r="27920" customFormat="1" ht="15"/>
    <row r="27921" customFormat="1" ht="15"/>
    <row r="27922" customFormat="1" ht="15"/>
    <row r="27923" customFormat="1" ht="15"/>
    <row r="27924" customFormat="1" ht="15"/>
    <row r="27925" customFormat="1" ht="15"/>
    <row r="27926" customFormat="1" ht="15"/>
    <row r="27927" customFormat="1" ht="15"/>
    <row r="27928" customFormat="1" ht="15"/>
    <row r="27929" customFormat="1" ht="15"/>
    <row r="27930" customFormat="1" ht="15"/>
    <row r="27931" customFormat="1" ht="15"/>
    <row r="27932" customFormat="1" ht="15"/>
    <row r="27933" customFormat="1" ht="15"/>
    <row r="27934" customFormat="1" ht="15"/>
    <row r="27935" customFormat="1" ht="15"/>
    <row r="27936" customFormat="1" ht="15"/>
    <row r="27937" customFormat="1" ht="15"/>
    <row r="27938" customFormat="1" ht="15"/>
    <row r="27939" customFormat="1" ht="15"/>
    <row r="27940" customFormat="1" ht="15"/>
    <row r="27941" customFormat="1" ht="15"/>
    <row r="27942" customFormat="1" ht="15"/>
    <row r="27943" customFormat="1" ht="15"/>
    <row r="27944" customFormat="1" ht="15"/>
    <row r="27945" customFormat="1" ht="15"/>
    <row r="27946" customFormat="1" ht="15"/>
    <row r="27947" customFormat="1" ht="15"/>
    <row r="27948" customFormat="1" ht="15"/>
    <row r="27949" customFormat="1" ht="15"/>
    <row r="27950" customFormat="1" ht="15"/>
    <row r="27951" customFormat="1" ht="15"/>
    <row r="27952" customFormat="1" ht="15"/>
    <row r="27953" customFormat="1" ht="15"/>
    <row r="27954" customFormat="1" ht="15"/>
    <row r="27955" customFormat="1" ht="15"/>
    <row r="27956" customFormat="1" ht="15"/>
    <row r="27957" customFormat="1" ht="15"/>
    <row r="27958" customFormat="1" ht="15"/>
    <row r="27959" customFormat="1" ht="15"/>
    <row r="27960" customFormat="1" ht="15"/>
    <row r="27961" customFormat="1" ht="15"/>
    <row r="27962" customFormat="1" ht="15"/>
    <row r="27963" customFormat="1" ht="15"/>
    <row r="27964" customFormat="1" ht="15"/>
    <row r="27965" customFormat="1" ht="15"/>
    <row r="27966" customFormat="1" ht="15"/>
    <row r="27967" customFormat="1" ht="15"/>
    <row r="27968" customFormat="1" ht="15"/>
    <row r="27969" customFormat="1" ht="15"/>
    <row r="27970" customFormat="1" ht="15"/>
    <row r="27971" customFormat="1" ht="15"/>
    <row r="27972" customFormat="1" ht="15"/>
    <row r="27973" customFormat="1" ht="15"/>
    <row r="27974" customFormat="1" ht="15"/>
    <row r="27975" customFormat="1" ht="15"/>
    <row r="27976" customFormat="1" ht="15"/>
    <row r="27977" customFormat="1" ht="15"/>
    <row r="27978" customFormat="1" ht="15"/>
    <row r="27979" customFormat="1" ht="15"/>
    <row r="27980" customFormat="1" ht="15"/>
    <row r="27981" customFormat="1" ht="15"/>
    <row r="27982" customFormat="1" ht="15"/>
    <row r="27983" customFormat="1" ht="15"/>
    <row r="27984" customFormat="1" ht="15"/>
    <row r="27985" customFormat="1" ht="15"/>
    <row r="27986" customFormat="1" ht="15"/>
    <row r="27987" customFormat="1" ht="15"/>
    <row r="27988" customFormat="1" ht="15"/>
    <row r="27989" customFormat="1" ht="15"/>
    <row r="27990" customFormat="1" ht="15"/>
    <row r="27991" customFormat="1" ht="15"/>
    <row r="27992" customFormat="1" ht="15"/>
    <row r="27993" customFormat="1" ht="15"/>
    <row r="27994" customFormat="1" ht="15"/>
    <row r="27995" customFormat="1" ht="15"/>
    <row r="27996" customFormat="1" ht="15"/>
    <row r="27997" customFormat="1" ht="15"/>
    <row r="27998" customFormat="1" ht="15"/>
    <row r="27999" customFormat="1" ht="15"/>
    <row r="28000" customFormat="1" ht="15"/>
    <row r="28001" customFormat="1" ht="15"/>
    <row r="28002" customFormat="1" ht="15"/>
    <row r="28003" customFormat="1" ht="15"/>
    <row r="28004" customFormat="1" ht="15"/>
    <row r="28005" customFormat="1" ht="15"/>
    <row r="28006" customFormat="1" ht="15"/>
    <row r="28007" customFormat="1" ht="15"/>
    <row r="28008" customFormat="1" ht="15"/>
    <row r="28009" customFormat="1" ht="15"/>
    <row r="28010" customFormat="1" ht="15"/>
    <row r="28011" customFormat="1" ht="15"/>
    <row r="28012" customFormat="1" ht="15"/>
    <row r="28013" customFormat="1" ht="15"/>
    <row r="28014" customFormat="1" ht="15"/>
    <row r="28015" customFormat="1" ht="15"/>
    <row r="28016" customFormat="1" ht="15"/>
    <row r="28017" customFormat="1" ht="15"/>
    <row r="28018" customFormat="1" ht="15"/>
    <row r="28019" customFormat="1" ht="15"/>
    <row r="28020" customFormat="1" ht="15"/>
    <row r="28021" customFormat="1" ht="15"/>
    <row r="28022" customFormat="1" ht="15"/>
    <row r="28023" customFormat="1" ht="15"/>
    <row r="28024" customFormat="1" ht="15"/>
    <row r="28025" customFormat="1" ht="15"/>
    <row r="28026" customFormat="1" ht="15"/>
    <row r="28027" customFormat="1" ht="15"/>
    <row r="28028" customFormat="1" ht="15"/>
    <row r="28029" customFormat="1" ht="15"/>
    <row r="28030" customFormat="1" ht="15"/>
    <row r="28031" customFormat="1" ht="15"/>
    <row r="28032" customFormat="1" ht="15"/>
    <row r="28033" customFormat="1" ht="15"/>
    <row r="28034" customFormat="1" ht="15"/>
    <row r="28035" customFormat="1" ht="15"/>
    <row r="28036" customFormat="1" ht="15"/>
    <row r="28037" customFormat="1" ht="15"/>
    <row r="28038" customFormat="1" ht="15"/>
    <row r="28039" customFormat="1" ht="15"/>
    <row r="28040" customFormat="1" ht="15"/>
    <row r="28041" customFormat="1" ht="15"/>
    <row r="28042" customFormat="1" ht="15"/>
    <row r="28043" customFormat="1" ht="15"/>
    <row r="28044" customFormat="1" ht="15"/>
    <row r="28045" customFormat="1" ht="15"/>
    <row r="28046" customFormat="1" ht="15"/>
    <row r="28047" customFormat="1" ht="15"/>
    <row r="28048" customFormat="1" ht="15"/>
    <row r="28049" customFormat="1" ht="15"/>
    <row r="28050" customFormat="1" ht="15"/>
    <row r="28051" customFormat="1" ht="15"/>
    <row r="28052" customFormat="1" ht="15"/>
    <row r="28053" customFormat="1" ht="15"/>
    <row r="28054" customFormat="1" ht="15"/>
    <row r="28055" customFormat="1" ht="15"/>
    <row r="28056" customFormat="1" ht="15"/>
    <row r="28057" customFormat="1" ht="15"/>
    <row r="28058" customFormat="1" ht="15"/>
    <row r="28059" customFormat="1" ht="15"/>
    <row r="28060" customFormat="1" ht="15"/>
    <row r="28061" customFormat="1" ht="15"/>
    <row r="28062" customFormat="1" ht="15"/>
    <row r="28063" customFormat="1" ht="15"/>
    <row r="28064" customFormat="1" ht="15"/>
    <row r="28065" customFormat="1" ht="15"/>
    <row r="28066" customFormat="1" ht="15"/>
    <row r="28067" customFormat="1" ht="15"/>
    <row r="28068" customFormat="1" ht="15"/>
    <row r="28069" customFormat="1" ht="15"/>
    <row r="28070" customFormat="1" ht="15"/>
    <row r="28071" customFormat="1" ht="15"/>
    <row r="28072" customFormat="1" ht="15"/>
    <row r="28073" customFormat="1" ht="15"/>
    <row r="28074" customFormat="1" ht="15"/>
    <row r="28075" customFormat="1" ht="15"/>
    <row r="28076" customFormat="1" ht="15"/>
    <row r="28077" customFormat="1" ht="15"/>
    <row r="28078" customFormat="1" ht="15"/>
    <row r="28079" customFormat="1" ht="15"/>
    <row r="28080" customFormat="1" ht="15"/>
    <row r="28081" customFormat="1" ht="15"/>
    <row r="28082" customFormat="1" ht="15"/>
    <row r="28083" customFormat="1" ht="15"/>
    <row r="28084" customFormat="1" ht="15"/>
    <row r="28085" customFormat="1" ht="15"/>
    <row r="28086" customFormat="1" ht="15"/>
    <row r="28087" customFormat="1" ht="15"/>
    <row r="28088" customFormat="1" ht="15"/>
    <row r="28089" customFormat="1" ht="15"/>
    <row r="28090" customFormat="1" ht="15"/>
    <row r="28091" customFormat="1" ht="15"/>
    <row r="28092" customFormat="1" ht="15"/>
    <row r="28093" customFormat="1" ht="15"/>
    <row r="28094" customFormat="1" ht="15"/>
    <row r="28095" customFormat="1" ht="15"/>
    <row r="28096" customFormat="1" ht="15"/>
    <row r="28097" customFormat="1" ht="15"/>
    <row r="28098" customFormat="1" ht="15"/>
    <row r="28099" customFormat="1" ht="15"/>
    <row r="28100" customFormat="1" ht="15"/>
    <row r="28101" customFormat="1" ht="15"/>
    <row r="28102" customFormat="1" ht="15"/>
    <row r="28103" customFormat="1" ht="15"/>
    <row r="28104" customFormat="1" ht="15"/>
    <row r="28105" customFormat="1" ht="15"/>
    <row r="28106" customFormat="1" ht="15"/>
    <row r="28107" customFormat="1" ht="15"/>
    <row r="28108" customFormat="1" ht="15"/>
    <row r="28109" customFormat="1" ht="15"/>
    <row r="28110" customFormat="1" ht="15"/>
    <row r="28111" customFormat="1" ht="15"/>
    <row r="28112" customFormat="1" ht="15"/>
    <row r="28113" customFormat="1" ht="15"/>
    <row r="28114" customFormat="1" ht="15"/>
    <row r="28115" customFormat="1" ht="15"/>
    <row r="28116" customFormat="1" ht="15"/>
    <row r="28117" customFormat="1" ht="15"/>
    <row r="28118" customFormat="1" ht="15"/>
    <row r="28119" customFormat="1" ht="15"/>
    <row r="28120" customFormat="1" ht="15"/>
    <row r="28121" customFormat="1" ht="15"/>
    <row r="28122" customFormat="1" ht="15"/>
    <row r="28123" customFormat="1" ht="15"/>
    <row r="28124" customFormat="1" ht="15"/>
    <row r="28125" customFormat="1" ht="15"/>
    <row r="28126" customFormat="1" ht="15"/>
    <row r="28127" customFormat="1" ht="15"/>
    <row r="28128" customFormat="1" ht="15"/>
    <row r="28129" customFormat="1" ht="15"/>
    <row r="28130" customFormat="1" ht="15"/>
    <row r="28131" customFormat="1" ht="15"/>
    <row r="28132" customFormat="1" ht="15"/>
    <row r="28133" customFormat="1" ht="15"/>
    <row r="28134" customFormat="1" ht="15"/>
    <row r="28135" customFormat="1" ht="15"/>
    <row r="28136" customFormat="1" ht="15"/>
    <row r="28137" customFormat="1" ht="15"/>
    <row r="28138" customFormat="1" ht="15"/>
    <row r="28139" customFormat="1" ht="15"/>
    <row r="28140" customFormat="1" ht="15"/>
    <row r="28141" customFormat="1" ht="15"/>
    <row r="28142" customFormat="1" ht="15"/>
    <row r="28143" customFormat="1" ht="15"/>
    <row r="28144" customFormat="1" ht="15"/>
    <row r="28145" customFormat="1" ht="15"/>
    <row r="28146" customFormat="1" ht="15"/>
    <row r="28147" customFormat="1" ht="15"/>
    <row r="28148" customFormat="1" ht="15"/>
    <row r="28149" customFormat="1" ht="15"/>
    <row r="28150" customFormat="1" ht="15"/>
    <row r="28151" customFormat="1" ht="15"/>
    <row r="28152" customFormat="1" ht="15"/>
    <row r="28153" customFormat="1" ht="15"/>
    <row r="28154" customFormat="1" ht="15"/>
    <row r="28155" customFormat="1" ht="15"/>
    <row r="28156" customFormat="1" ht="15"/>
    <row r="28157" customFormat="1" ht="15"/>
    <row r="28158" customFormat="1" ht="15"/>
    <row r="28159" customFormat="1" ht="15"/>
    <row r="28160" customFormat="1" ht="15"/>
    <row r="28161" customFormat="1" ht="15"/>
    <row r="28162" customFormat="1" ht="15"/>
    <row r="28163" customFormat="1" ht="15"/>
    <row r="28164" customFormat="1" ht="15"/>
    <row r="28165" customFormat="1" ht="15"/>
    <row r="28166" customFormat="1" ht="15"/>
    <row r="28167" customFormat="1" ht="15"/>
    <row r="28168" customFormat="1" ht="15"/>
    <row r="28169" customFormat="1" ht="15"/>
    <row r="28170" customFormat="1" ht="15"/>
    <row r="28171" customFormat="1" ht="15"/>
    <row r="28172" customFormat="1" ht="15"/>
    <row r="28173" customFormat="1" ht="15"/>
    <row r="28174" customFormat="1" ht="15"/>
    <row r="28175" customFormat="1" ht="15"/>
    <row r="28176" customFormat="1" ht="15"/>
    <row r="28177" customFormat="1" ht="15"/>
    <row r="28178" customFormat="1" ht="15"/>
    <row r="28179" customFormat="1" ht="15"/>
    <row r="28180" customFormat="1" ht="15"/>
    <row r="28181" customFormat="1" ht="15"/>
    <row r="28182" customFormat="1" ht="15"/>
    <row r="28183" customFormat="1" ht="15"/>
    <row r="28184" customFormat="1" ht="15"/>
    <row r="28185" customFormat="1" ht="15"/>
    <row r="28186" customFormat="1" ht="15"/>
    <row r="28187" customFormat="1" ht="15"/>
    <row r="28188" customFormat="1" ht="15"/>
    <row r="28189" customFormat="1" ht="15"/>
    <row r="28190" customFormat="1" ht="15"/>
    <row r="28191" customFormat="1" ht="15"/>
    <row r="28192" customFormat="1" ht="15"/>
    <row r="28193" customFormat="1" ht="15"/>
    <row r="28194" customFormat="1" ht="15"/>
    <row r="28195" customFormat="1" ht="15"/>
    <row r="28196" customFormat="1" ht="15"/>
    <row r="28197" customFormat="1" ht="15"/>
    <row r="28198" customFormat="1" ht="15"/>
    <row r="28199" customFormat="1" ht="15"/>
    <row r="28200" customFormat="1" ht="15"/>
    <row r="28201" customFormat="1" ht="15"/>
    <row r="28202" customFormat="1" ht="15"/>
    <row r="28203" customFormat="1" ht="15"/>
    <row r="28204" customFormat="1" ht="15"/>
    <row r="28205" customFormat="1" ht="15"/>
    <row r="28206" customFormat="1" ht="15"/>
    <row r="28207" customFormat="1" ht="15"/>
    <row r="28208" customFormat="1" ht="15"/>
    <row r="28209" customFormat="1" ht="15"/>
    <row r="28210" customFormat="1" ht="15"/>
    <row r="28211" customFormat="1" ht="15"/>
    <row r="28212" customFormat="1" ht="15"/>
    <row r="28213" customFormat="1" ht="15"/>
    <row r="28214" customFormat="1" ht="15"/>
    <row r="28215" customFormat="1" ht="15"/>
    <row r="28216" customFormat="1" ht="15"/>
    <row r="28217" customFormat="1" ht="15"/>
    <row r="28218" customFormat="1" ht="15"/>
    <row r="28219" customFormat="1" ht="15"/>
    <row r="28220" customFormat="1" ht="15"/>
    <row r="28221" customFormat="1" ht="15"/>
    <row r="28222" customFormat="1" ht="15"/>
    <row r="28223" customFormat="1" ht="15"/>
    <row r="28224" customFormat="1" ht="15"/>
    <row r="28225" customFormat="1" ht="15"/>
    <row r="28226" customFormat="1" ht="15"/>
    <row r="28227" customFormat="1" ht="15"/>
    <row r="28228" customFormat="1" ht="15"/>
    <row r="28229" customFormat="1" ht="15"/>
    <row r="28230" customFormat="1" ht="15"/>
    <row r="28231" customFormat="1" ht="15"/>
    <row r="28232" customFormat="1" ht="15"/>
    <row r="28233" customFormat="1" ht="15"/>
    <row r="28234" customFormat="1" ht="15"/>
    <row r="28235" customFormat="1" ht="15"/>
    <row r="28236" customFormat="1" ht="15"/>
    <row r="28237" customFormat="1" ht="15"/>
    <row r="28238" customFormat="1" ht="15"/>
    <row r="28239" customFormat="1" ht="15"/>
    <row r="28240" customFormat="1" ht="15"/>
    <row r="28241" customFormat="1" ht="15"/>
    <row r="28242" customFormat="1" ht="15"/>
    <row r="28243" customFormat="1" ht="15"/>
    <row r="28244" customFormat="1" ht="15"/>
    <row r="28245" customFormat="1" ht="15"/>
    <row r="28246" customFormat="1" ht="15"/>
    <row r="28247" customFormat="1" ht="15"/>
    <row r="28248" customFormat="1" ht="15"/>
    <row r="28249" customFormat="1" ht="15"/>
    <row r="28250" customFormat="1" ht="15"/>
    <row r="28251" customFormat="1" ht="15"/>
    <row r="28252" customFormat="1" ht="15"/>
    <row r="28253" customFormat="1" ht="15"/>
    <row r="28254" customFormat="1" ht="15"/>
    <row r="28255" customFormat="1" ht="15"/>
    <row r="28256" customFormat="1" ht="15"/>
    <row r="28257" customFormat="1" ht="15"/>
    <row r="28258" customFormat="1" ht="15"/>
    <row r="28259" customFormat="1" ht="15"/>
    <row r="28260" customFormat="1" ht="15"/>
    <row r="28261" customFormat="1" ht="15"/>
    <row r="28262" customFormat="1" ht="15"/>
    <row r="28263" customFormat="1" ht="15"/>
    <row r="28264" customFormat="1" ht="15"/>
    <row r="28265" customFormat="1" ht="15"/>
    <row r="28266" customFormat="1" ht="15"/>
    <row r="28267" customFormat="1" ht="15"/>
    <row r="28268" customFormat="1" ht="15"/>
    <row r="28269" customFormat="1" ht="15"/>
    <row r="28270" customFormat="1" ht="15"/>
    <row r="28271" customFormat="1" ht="15"/>
    <row r="28272" customFormat="1" ht="15"/>
    <row r="28273" customFormat="1" ht="15"/>
    <row r="28274" customFormat="1" ht="15"/>
    <row r="28275" customFormat="1" ht="15"/>
    <row r="28276" customFormat="1" ht="15"/>
    <row r="28277" customFormat="1" ht="15"/>
    <row r="28278" customFormat="1" ht="15"/>
    <row r="28279" customFormat="1" ht="15"/>
    <row r="28280" customFormat="1" ht="15"/>
    <row r="28281" customFormat="1" ht="15"/>
    <row r="28282" customFormat="1" ht="15"/>
    <row r="28283" customFormat="1" ht="15"/>
    <row r="28284" customFormat="1" ht="15"/>
    <row r="28285" customFormat="1" ht="15"/>
    <row r="28286" customFormat="1" ht="15"/>
    <row r="28287" customFormat="1" ht="15"/>
    <row r="28288" customFormat="1" ht="15"/>
    <row r="28289" customFormat="1" ht="15"/>
    <row r="28290" customFormat="1" ht="15"/>
    <row r="28291" customFormat="1" ht="15"/>
    <row r="28292" customFormat="1" ht="15"/>
    <row r="28293" customFormat="1" ht="15"/>
    <row r="28294" customFormat="1" ht="15"/>
    <row r="28295" customFormat="1" ht="15"/>
    <row r="28296" customFormat="1" ht="15"/>
    <row r="28297" customFormat="1" ht="15"/>
    <row r="28298" customFormat="1" ht="15"/>
    <row r="28299" customFormat="1" ht="15"/>
    <row r="28300" customFormat="1" ht="15"/>
    <row r="28301" customFormat="1" ht="15"/>
    <row r="28302" customFormat="1" ht="15"/>
    <row r="28303" customFormat="1" ht="15"/>
    <row r="28304" customFormat="1" ht="15"/>
    <row r="28305" customFormat="1" ht="15"/>
    <row r="28306" customFormat="1" ht="15"/>
    <row r="28307" customFormat="1" ht="15"/>
    <row r="28308" customFormat="1" ht="15"/>
    <row r="28309" customFormat="1" ht="15"/>
    <row r="28310" customFormat="1" ht="15"/>
    <row r="28311" customFormat="1" ht="15"/>
    <row r="28312" customFormat="1" ht="15"/>
    <row r="28313" customFormat="1" ht="15"/>
    <row r="28314" customFormat="1" ht="15"/>
    <row r="28315" customFormat="1" ht="15"/>
    <row r="28316" customFormat="1" ht="15"/>
    <row r="28317" customFormat="1" ht="15"/>
    <row r="28318" customFormat="1" ht="15"/>
    <row r="28319" customFormat="1" ht="15"/>
    <row r="28320" customFormat="1" ht="15"/>
    <row r="28321" customFormat="1" ht="15"/>
    <row r="28322" customFormat="1" ht="15"/>
    <row r="28323" customFormat="1" ht="15"/>
    <row r="28324" customFormat="1" ht="15"/>
    <row r="28325" customFormat="1" ht="15"/>
    <row r="28326" customFormat="1" ht="15"/>
    <row r="28327" customFormat="1" ht="15"/>
    <row r="28328" customFormat="1" ht="15"/>
    <row r="28329" customFormat="1" ht="15"/>
    <row r="28330" customFormat="1" ht="15"/>
    <row r="28331" customFormat="1" ht="15"/>
    <row r="28332" customFormat="1" ht="15"/>
    <row r="28333" customFormat="1" ht="15"/>
    <row r="28334" customFormat="1" ht="15"/>
    <row r="28335" customFormat="1" ht="15"/>
    <row r="28336" customFormat="1" ht="15"/>
    <row r="28337" customFormat="1" ht="15"/>
    <row r="28338" customFormat="1" ht="15"/>
    <row r="28339" customFormat="1" ht="15"/>
    <row r="28340" customFormat="1" ht="15"/>
    <row r="28341" customFormat="1" ht="15"/>
    <row r="28342" customFormat="1" ht="15"/>
    <row r="28343" customFormat="1" ht="15"/>
    <row r="28344" customFormat="1" ht="15"/>
    <row r="28345" customFormat="1" ht="15"/>
    <row r="28346" customFormat="1" ht="15"/>
    <row r="28347" customFormat="1" ht="15"/>
    <row r="28348" customFormat="1" ht="15"/>
    <row r="28349" customFormat="1" ht="15"/>
    <row r="28350" customFormat="1" ht="15"/>
    <row r="28351" customFormat="1" ht="15"/>
    <row r="28352" customFormat="1" ht="15"/>
    <row r="28353" customFormat="1" ht="15"/>
    <row r="28354" customFormat="1" ht="15"/>
    <row r="28355" customFormat="1" ht="15"/>
    <row r="28356" customFormat="1" ht="15"/>
    <row r="28357" customFormat="1" ht="15"/>
    <row r="28358" customFormat="1" ht="15"/>
    <row r="28359" customFormat="1" ht="15"/>
    <row r="28360" customFormat="1" ht="15"/>
    <row r="28361" customFormat="1" ht="15"/>
    <row r="28362" customFormat="1" ht="15"/>
    <row r="28363" customFormat="1" ht="15"/>
    <row r="28364" customFormat="1" ht="15"/>
    <row r="28365" customFormat="1" ht="15"/>
    <row r="28366" customFormat="1" ht="15"/>
    <row r="28367" customFormat="1" ht="15"/>
    <row r="28368" customFormat="1" ht="15"/>
    <row r="28369" customFormat="1" ht="15"/>
    <row r="28370" customFormat="1" ht="15"/>
    <row r="28371" customFormat="1" ht="15"/>
    <row r="28372" customFormat="1" ht="15"/>
    <row r="28373" customFormat="1" ht="15"/>
    <row r="28374" customFormat="1" ht="15"/>
    <row r="28375" customFormat="1" ht="15"/>
    <row r="28376" customFormat="1" ht="15"/>
    <row r="28377" customFormat="1" ht="15"/>
    <row r="28378" customFormat="1" ht="15"/>
    <row r="28379" customFormat="1" ht="15"/>
    <row r="28380" customFormat="1" ht="15"/>
    <row r="28381" customFormat="1" ht="15"/>
    <row r="28382" customFormat="1" ht="15"/>
    <row r="28383" customFormat="1" ht="15"/>
    <row r="28384" customFormat="1" ht="15"/>
    <row r="28385" customFormat="1" ht="15"/>
    <row r="28386" customFormat="1" ht="15"/>
    <row r="28387" customFormat="1" ht="15"/>
    <row r="28388" customFormat="1" ht="15"/>
    <row r="28389" customFormat="1" ht="15"/>
    <row r="28390" customFormat="1" ht="15"/>
    <row r="28391" customFormat="1" ht="15"/>
    <row r="28392" customFormat="1" ht="15"/>
    <row r="28393" customFormat="1" ht="15"/>
    <row r="28394" customFormat="1" ht="15"/>
    <row r="28395" customFormat="1" ht="15"/>
    <row r="28396" customFormat="1" ht="15"/>
    <row r="28397" customFormat="1" ht="15"/>
    <row r="28398" customFormat="1" ht="15"/>
    <row r="28399" customFormat="1" ht="15"/>
    <row r="28400" customFormat="1" ht="15"/>
    <row r="28401" customFormat="1" ht="15"/>
    <row r="28402" customFormat="1" ht="15"/>
    <row r="28403" customFormat="1" ht="15"/>
    <row r="28404" customFormat="1" ht="15"/>
    <row r="28405" customFormat="1" ht="15"/>
    <row r="28406" customFormat="1" ht="15"/>
    <row r="28407" customFormat="1" ht="15"/>
    <row r="28408" customFormat="1" ht="15"/>
    <row r="28409" customFormat="1" ht="15"/>
    <row r="28410" customFormat="1" ht="15"/>
    <row r="28411" customFormat="1" ht="15"/>
    <row r="28412" customFormat="1" ht="15"/>
    <row r="28413" customFormat="1" ht="15"/>
    <row r="28414" customFormat="1" ht="15"/>
    <row r="28415" customFormat="1" ht="15"/>
    <row r="28416" customFormat="1" ht="15"/>
    <row r="28417" customFormat="1" ht="15"/>
    <row r="28418" customFormat="1" ht="15"/>
    <row r="28419" customFormat="1" ht="15"/>
    <row r="28420" customFormat="1" ht="15"/>
    <row r="28421" customFormat="1" ht="15"/>
    <row r="28422" customFormat="1" ht="15"/>
    <row r="28423" customFormat="1" ht="15"/>
    <row r="28424" customFormat="1" ht="15"/>
    <row r="28425" customFormat="1" ht="15"/>
    <row r="28426" customFormat="1" ht="15"/>
    <row r="28427" customFormat="1" ht="15"/>
    <row r="28428" customFormat="1" ht="15"/>
    <row r="28429" customFormat="1" ht="15"/>
    <row r="28430" customFormat="1" ht="15"/>
    <row r="28431" customFormat="1" ht="15"/>
    <row r="28432" customFormat="1" ht="15"/>
    <row r="28433" customFormat="1" ht="15"/>
    <row r="28434" customFormat="1" ht="15"/>
    <row r="28435" customFormat="1" ht="15"/>
    <row r="28436" customFormat="1" ht="15"/>
    <row r="28437" customFormat="1" ht="15"/>
    <row r="28438" customFormat="1" ht="15"/>
    <row r="28439" customFormat="1" ht="15"/>
    <row r="28440" customFormat="1" ht="15"/>
    <row r="28441" customFormat="1" ht="15"/>
    <row r="28442" customFormat="1" ht="15"/>
    <row r="28443" customFormat="1" ht="15"/>
    <row r="28444" customFormat="1" ht="15"/>
    <row r="28445" customFormat="1" ht="15"/>
    <row r="28446" customFormat="1" ht="15"/>
    <row r="28447" customFormat="1" ht="15"/>
    <row r="28448" customFormat="1" ht="15"/>
    <row r="28449" customFormat="1" ht="15"/>
    <row r="28450" customFormat="1" ht="15"/>
    <row r="28451" customFormat="1" ht="15"/>
    <row r="28452" customFormat="1" ht="15"/>
    <row r="28453" customFormat="1" ht="15"/>
    <row r="28454" customFormat="1" ht="15"/>
    <row r="28455" customFormat="1" ht="15"/>
    <row r="28456" customFormat="1" ht="15"/>
    <row r="28457" customFormat="1" ht="15"/>
    <row r="28458" customFormat="1" ht="15"/>
    <row r="28459" customFormat="1" ht="15"/>
    <row r="28460" customFormat="1" ht="15"/>
    <row r="28461" customFormat="1" ht="15"/>
    <row r="28462" customFormat="1" ht="15"/>
    <row r="28463" customFormat="1" ht="15"/>
    <row r="28464" customFormat="1" ht="15"/>
    <row r="28465" customFormat="1" ht="15"/>
    <row r="28466" customFormat="1" ht="15"/>
    <row r="28467" customFormat="1" ht="15"/>
    <row r="28468" customFormat="1" ht="15"/>
    <row r="28469" customFormat="1" ht="15"/>
    <row r="28470" customFormat="1" ht="15"/>
    <row r="28471" customFormat="1" ht="15"/>
    <row r="28472" customFormat="1" ht="15"/>
    <row r="28473" customFormat="1" ht="15"/>
    <row r="28474" customFormat="1" ht="15"/>
    <row r="28475" customFormat="1" ht="15"/>
    <row r="28476" customFormat="1" ht="15"/>
    <row r="28477" customFormat="1" ht="15"/>
    <row r="28478" customFormat="1" ht="15"/>
    <row r="28479" customFormat="1" ht="15"/>
    <row r="28480" customFormat="1" ht="15"/>
    <row r="28481" customFormat="1" ht="15"/>
    <row r="28482" customFormat="1" ht="15"/>
    <row r="28483" customFormat="1" ht="15"/>
    <row r="28484" customFormat="1" ht="15"/>
    <row r="28485" customFormat="1" ht="15"/>
    <row r="28486" customFormat="1" ht="15"/>
    <row r="28487" customFormat="1" ht="15"/>
    <row r="28488" customFormat="1" ht="15"/>
    <row r="28489" customFormat="1" ht="15"/>
    <row r="28490" customFormat="1" ht="15"/>
    <row r="28491" customFormat="1" ht="15"/>
    <row r="28492" customFormat="1" ht="15"/>
    <row r="28493" customFormat="1" ht="15"/>
    <row r="28494" customFormat="1" ht="15"/>
    <row r="28495" customFormat="1" ht="15"/>
    <row r="28496" customFormat="1" ht="15"/>
    <row r="28497" customFormat="1" ht="15"/>
    <row r="28498" customFormat="1" ht="15"/>
    <row r="28499" customFormat="1" ht="15"/>
    <row r="28500" customFormat="1" ht="15"/>
    <row r="28501" customFormat="1" ht="15"/>
    <row r="28502" customFormat="1" ht="15"/>
    <row r="28503" customFormat="1" ht="15"/>
    <row r="28504" customFormat="1" ht="15"/>
    <row r="28505" customFormat="1" ht="15"/>
    <row r="28506" customFormat="1" ht="15"/>
    <row r="28507" customFormat="1" ht="15"/>
    <row r="28508" customFormat="1" ht="15"/>
    <row r="28509" customFormat="1" ht="15"/>
    <row r="28510" customFormat="1" ht="15"/>
    <row r="28511" customFormat="1" ht="15"/>
    <row r="28512" customFormat="1" ht="15"/>
    <row r="28513" customFormat="1" ht="15"/>
    <row r="28514" customFormat="1" ht="15"/>
    <row r="28515" customFormat="1" ht="15"/>
    <row r="28516" customFormat="1" ht="15"/>
    <row r="28517" customFormat="1" ht="15"/>
    <row r="28518" customFormat="1" ht="15"/>
    <row r="28519" customFormat="1" ht="15"/>
    <row r="28520" customFormat="1" ht="15"/>
    <row r="28521" customFormat="1" ht="15"/>
    <row r="28522" customFormat="1" ht="15"/>
    <row r="28523" customFormat="1" ht="15"/>
    <row r="28524" customFormat="1" ht="15"/>
    <row r="28525" customFormat="1" ht="15"/>
    <row r="28526" customFormat="1" ht="15"/>
    <row r="28527" customFormat="1" ht="15"/>
    <row r="28528" customFormat="1" ht="15"/>
    <row r="28529" customFormat="1" ht="15"/>
    <row r="28530" customFormat="1" ht="15"/>
    <row r="28531" customFormat="1" ht="15"/>
    <row r="28532" customFormat="1" ht="15"/>
    <row r="28533" customFormat="1" ht="15"/>
    <row r="28534" customFormat="1" ht="15"/>
    <row r="28535" customFormat="1" ht="15"/>
    <row r="28536" customFormat="1" ht="15"/>
    <row r="28537" customFormat="1" ht="15"/>
    <row r="28538" customFormat="1" ht="15"/>
    <row r="28539" customFormat="1" ht="15"/>
    <row r="28540" customFormat="1" ht="15"/>
    <row r="28541" customFormat="1" ht="15"/>
    <row r="28542" customFormat="1" ht="15"/>
    <row r="28543" customFormat="1" ht="15"/>
    <row r="28544" customFormat="1" ht="15"/>
    <row r="28545" customFormat="1" ht="15"/>
    <row r="28546" customFormat="1" ht="15"/>
    <row r="28547" customFormat="1" ht="15"/>
    <row r="28548" customFormat="1" ht="15"/>
    <row r="28549" customFormat="1" ht="15"/>
    <row r="28550" customFormat="1" ht="15"/>
    <row r="28551" customFormat="1" ht="15"/>
    <row r="28552" customFormat="1" ht="15"/>
    <row r="28553" customFormat="1" ht="15"/>
    <row r="28554" customFormat="1" ht="15"/>
    <row r="28555" customFormat="1" ht="15"/>
    <row r="28556" customFormat="1" ht="15"/>
    <row r="28557" customFormat="1" ht="15"/>
    <row r="28558" customFormat="1" ht="15"/>
    <row r="28559" customFormat="1" ht="15"/>
    <row r="28560" customFormat="1" ht="15"/>
    <row r="28561" customFormat="1" ht="15"/>
    <row r="28562" customFormat="1" ht="15"/>
    <row r="28563" customFormat="1" ht="15"/>
    <row r="28564" customFormat="1" ht="15"/>
    <row r="28565" customFormat="1" ht="15"/>
    <row r="28566" customFormat="1" ht="15"/>
    <row r="28567" customFormat="1" ht="15"/>
    <row r="28568" customFormat="1" ht="15"/>
    <row r="28569" customFormat="1" ht="15"/>
    <row r="28570" customFormat="1" ht="15"/>
    <row r="28571" customFormat="1" ht="15"/>
    <row r="28572" customFormat="1" ht="15"/>
    <row r="28573" customFormat="1" ht="15"/>
    <row r="28574" customFormat="1" ht="15"/>
    <row r="28575" customFormat="1" ht="15"/>
    <row r="28576" customFormat="1" ht="15"/>
    <row r="28577" customFormat="1" ht="15"/>
    <row r="28578" customFormat="1" ht="15"/>
    <row r="28579" customFormat="1" ht="15"/>
    <row r="28580" customFormat="1" ht="15"/>
    <row r="28581" customFormat="1" ht="15"/>
    <row r="28582" customFormat="1" ht="15"/>
    <row r="28583" customFormat="1" ht="15"/>
    <row r="28584" customFormat="1" ht="15"/>
    <row r="28585" customFormat="1" ht="15"/>
    <row r="28586" customFormat="1" ht="15"/>
    <row r="28587" customFormat="1" ht="15"/>
    <row r="28588" customFormat="1" ht="15"/>
    <row r="28589" customFormat="1" ht="15"/>
    <row r="28590" customFormat="1" ht="15"/>
    <row r="28591" customFormat="1" ht="15"/>
    <row r="28592" customFormat="1" ht="15"/>
    <row r="28593" customFormat="1" ht="15"/>
    <row r="28594" customFormat="1" ht="15"/>
    <row r="28595" customFormat="1" ht="15"/>
    <row r="28596" customFormat="1" ht="15"/>
    <row r="28597" customFormat="1" ht="15"/>
    <row r="28598" customFormat="1" ht="15"/>
    <row r="28599" customFormat="1" ht="15"/>
    <row r="28600" customFormat="1" ht="15"/>
    <row r="28601" customFormat="1" ht="15"/>
    <row r="28602" customFormat="1" ht="15"/>
    <row r="28603" customFormat="1" ht="15"/>
    <row r="28604" customFormat="1" ht="15"/>
    <row r="28605" customFormat="1" ht="15"/>
    <row r="28606" customFormat="1" ht="15"/>
    <row r="28607" customFormat="1" ht="15"/>
    <row r="28608" customFormat="1" ht="15"/>
    <row r="28609" customFormat="1" ht="15"/>
    <row r="28610" customFormat="1" ht="15"/>
    <row r="28611" customFormat="1" ht="15"/>
    <row r="28612" customFormat="1" ht="15"/>
    <row r="28613" customFormat="1" ht="15"/>
    <row r="28614" customFormat="1" ht="15"/>
    <row r="28615" customFormat="1" ht="15"/>
    <row r="28616" customFormat="1" ht="15"/>
    <row r="28617" customFormat="1" ht="15"/>
    <row r="28618" customFormat="1" ht="15"/>
    <row r="28619" customFormat="1" ht="15"/>
    <row r="28620" customFormat="1" ht="15"/>
    <row r="28621" customFormat="1" ht="15"/>
    <row r="28622" customFormat="1" ht="15"/>
    <row r="28623" customFormat="1" ht="15"/>
    <row r="28624" customFormat="1" ht="15"/>
    <row r="28625" customFormat="1" ht="15"/>
    <row r="28626" customFormat="1" ht="15"/>
    <row r="28627" customFormat="1" ht="15"/>
    <row r="28628" customFormat="1" ht="15"/>
    <row r="28629" customFormat="1" ht="15"/>
    <row r="28630" customFormat="1" ht="15"/>
    <row r="28631" customFormat="1" ht="15"/>
    <row r="28632" customFormat="1" ht="15"/>
    <row r="28633" customFormat="1" ht="15"/>
    <row r="28634" customFormat="1" ht="15"/>
    <row r="28635" customFormat="1" ht="15"/>
    <row r="28636" customFormat="1" ht="15"/>
    <row r="28637" customFormat="1" ht="15"/>
    <row r="28638" customFormat="1" ht="15"/>
    <row r="28639" customFormat="1" ht="15"/>
    <row r="28640" customFormat="1" ht="15"/>
    <row r="28641" customFormat="1" ht="15"/>
    <row r="28642" customFormat="1" ht="15"/>
    <row r="28643" customFormat="1" ht="15"/>
    <row r="28644" customFormat="1" ht="15"/>
    <row r="28645" customFormat="1" ht="15"/>
    <row r="28646" customFormat="1" ht="15"/>
    <row r="28647" customFormat="1" ht="15"/>
    <row r="28648" customFormat="1" ht="15"/>
    <row r="28649" customFormat="1" ht="15"/>
    <row r="28650" customFormat="1" ht="15"/>
    <row r="28651" customFormat="1" ht="15"/>
    <row r="28652" customFormat="1" ht="15"/>
    <row r="28653" customFormat="1" ht="15"/>
    <row r="28654" customFormat="1" ht="15"/>
    <row r="28655" customFormat="1" ht="15"/>
    <row r="28656" customFormat="1" ht="15"/>
    <row r="28657" customFormat="1" ht="15"/>
    <row r="28658" customFormat="1" ht="15"/>
    <row r="28659" customFormat="1" ht="15"/>
    <row r="28660" customFormat="1" ht="15"/>
    <row r="28661" customFormat="1" ht="15"/>
    <row r="28662" customFormat="1" ht="15"/>
    <row r="28663" customFormat="1" ht="15"/>
    <row r="28664" customFormat="1" ht="15"/>
    <row r="28665" customFormat="1" ht="15"/>
    <row r="28666" customFormat="1" ht="15"/>
    <row r="28667" customFormat="1" ht="15"/>
    <row r="28668" customFormat="1" ht="15"/>
    <row r="28669" customFormat="1" ht="15"/>
    <row r="28670" customFormat="1" ht="15"/>
    <row r="28671" customFormat="1" ht="15"/>
    <row r="28672" customFormat="1" ht="15"/>
    <row r="28673" customFormat="1" ht="15"/>
    <row r="28674" customFormat="1" ht="15"/>
    <row r="28675" customFormat="1" ht="15"/>
    <row r="28676" customFormat="1" ht="15"/>
    <row r="28677" customFormat="1" ht="15"/>
    <row r="28678" customFormat="1" ht="15"/>
    <row r="28679" customFormat="1" ht="15"/>
    <row r="28680" customFormat="1" ht="15"/>
    <row r="28681" customFormat="1" ht="15"/>
    <row r="28682" customFormat="1" ht="15"/>
    <row r="28683" customFormat="1" ht="15"/>
    <row r="28684" customFormat="1" ht="15"/>
    <row r="28685" customFormat="1" ht="15"/>
    <row r="28686" customFormat="1" ht="15"/>
    <row r="28687" customFormat="1" ht="15"/>
    <row r="28688" customFormat="1" ht="15"/>
    <row r="28689" customFormat="1" ht="15"/>
    <row r="28690" customFormat="1" ht="15"/>
    <row r="28691" customFormat="1" ht="15"/>
    <row r="28692" customFormat="1" ht="15"/>
    <row r="28693" customFormat="1" ht="15"/>
    <row r="28694" customFormat="1" ht="15"/>
    <row r="28695" customFormat="1" ht="15"/>
    <row r="28696" customFormat="1" ht="15"/>
    <row r="28697" customFormat="1" ht="15"/>
    <row r="28698" customFormat="1" ht="15"/>
    <row r="28699" customFormat="1" ht="15"/>
    <row r="28700" customFormat="1" ht="15"/>
    <row r="28701" customFormat="1" ht="15"/>
    <row r="28702" customFormat="1" ht="15"/>
    <row r="28703" customFormat="1" ht="15"/>
    <row r="28704" customFormat="1" ht="15"/>
    <row r="28705" customFormat="1" ht="15"/>
    <row r="28706" customFormat="1" ht="15"/>
    <row r="28707" customFormat="1" ht="15"/>
    <row r="28708" customFormat="1" ht="15"/>
    <row r="28709" customFormat="1" ht="15"/>
    <row r="28710" customFormat="1" ht="15"/>
    <row r="28711" customFormat="1" ht="15"/>
    <row r="28712" customFormat="1" ht="15"/>
    <row r="28713" customFormat="1" ht="15"/>
    <row r="28714" customFormat="1" ht="15"/>
    <row r="28715" customFormat="1" ht="15"/>
    <row r="28716" customFormat="1" ht="15"/>
    <row r="28717" customFormat="1" ht="15"/>
    <row r="28718" customFormat="1" ht="15"/>
    <row r="28719" customFormat="1" ht="15"/>
    <row r="28720" customFormat="1" ht="15"/>
    <row r="28721" customFormat="1" ht="15"/>
    <row r="28722" customFormat="1" ht="15"/>
    <row r="28723" customFormat="1" ht="15"/>
    <row r="28724" customFormat="1" ht="15"/>
    <row r="28725" customFormat="1" ht="15"/>
    <row r="28726" customFormat="1" ht="15"/>
    <row r="28727" customFormat="1" ht="15"/>
    <row r="28728" customFormat="1" ht="15"/>
    <row r="28729" customFormat="1" ht="15"/>
    <row r="28730" customFormat="1" ht="15"/>
    <row r="28731" customFormat="1" ht="15"/>
    <row r="28732" customFormat="1" ht="15"/>
    <row r="28733" customFormat="1" ht="15"/>
    <row r="28734" customFormat="1" ht="15"/>
    <row r="28735" customFormat="1" ht="15"/>
    <row r="28736" customFormat="1" ht="15"/>
    <row r="28737" customFormat="1" ht="15"/>
    <row r="28738" customFormat="1" ht="15"/>
    <row r="28739" customFormat="1" ht="15"/>
    <row r="28740" customFormat="1" ht="15"/>
    <row r="28741" customFormat="1" ht="15"/>
    <row r="28742" customFormat="1" ht="15"/>
    <row r="28743" customFormat="1" ht="15"/>
    <row r="28744" customFormat="1" ht="15"/>
    <row r="28745" customFormat="1" ht="15"/>
    <row r="28746" customFormat="1" ht="15"/>
    <row r="28747" customFormat="1" ht="15"/>
    <row r="28748" customFormat="1" ht="15"/>
    <row r="28749" customFormat="1" ht="15"/>
    <row r="28750" customFormat="1" ht="15"/>
    <row r="28751" customFormat="1" ht="15"/>
    <row r="28752" customFormat="1" ht="15"/>
    <row r="28753" customFormat="1" ht="15"/>
    <row r="28754" customFormat="1" ht="15"/>
    <row r="28755" customFormat="1" ht="15"/>
    <row r="28756" customFormat="1" ht="15"/>
    <row r="28757" customFormat="1" ht="15"/>
    <row r="28758" customFormat="1" ht="15"/>
    <row r="28759" customFormat="1" ht="15"/>
    <row r="28760" customFormat="1" ht="15"/>
    <row r="28761" customFormat="1" ht="15"/>
    <row r="28762" customFormat="1" ht="15"/>
    <row r="28763" customFormat="1" ht="15"/>
    <row r="28764" customFormat="1" ht="15"/>
    <row r="28765" customFormat="1" ht="15"/>
    <row r="28766" customFormat="1" ht="15"/>
    <row r="28767" customFormat="1" ht="15"/>
    <row r="28768" customFormat="1" ht="15"/>
    <row r="28769" customFormat="1" ht="15"/>
    <row r="28770" customFormat="1" ht="15"/>
    <row r="28771" customFormat="1" ht="15"/>
    <row r="28772" customFormat="1" ht="15"/>
    <row r="28773" customFormat="1" ht="15"/>
    <row r="28774" customFormat="1" ht="15"/>
    <row r="28775" customFormat="1" ht="15"/>
    <row r="28776" customFormat="1" ht="15"/>
    <row r="28777" customFormat="1" ht="15"/>
    <row r="28778" customFormat="1" ht="15"/>
    <row r="28779" customFormat="1" ht="15"/>
    <row r="28780" customFormat="1" ht="15"/>
    <row r="28781" customFormat="1" ht="15"/>
    <row r="28782" customFormat="1" ht="15"/>
    <row r="28783" customFormat="1" ht="15"/>
    <row r="28784" customFormat="1" ht="15"/>
    <row r="28785" customFormat="1" ht="15"/>
    <row r="28786" customFormat="1" ht="15"/>
    <row r="28787" customFormat="1" ht="15"/>
    <row r="28788" customFormat="1" ht="15"/>
    <row r="28789" customFormat="1" ht="15"/>
    <row r="28790" customFormat="1" ht="15"/>
    <row r="28791" customFormat="1" ht="15"/>
    <row r="28792" customFormat="1" ht="15"/>
    <row r="28793" customFormat="1" ht="15"/>
    <row r="28794" customFormat="1" ht="15"/>
    <row r="28795" customFormat="1" ht="15"/>
    <row r="28796" customFormat="1" ht="15"/>
    <row r="28797" customFormat="1" ht="15"/>
    <row r="28798" customFormat="1" ht="15"/>
    <row r="28799" customFormat="1" ht="15"/>
    <row r="28800" customFormat="1" ht="15"/>
    <row r="28801" customFormat="1" ht="15"/>
    <row r="28802" customFormat="1" ht="15"/>
    <row r="28803" customFormat="1" ht="15"/>
    <row r="28804" customFormat="1" ht="15"/>
    <row r="28805" customFormat="1" ht="15"/>
    <row r="28806" customFormat="1" ht="15"/>
    <row r="28807" customFormat="1" ht="15"/>
    <row r="28808" customFormat="1" ht="15"/>
    <row r="28809" customFormat="1" ht="15"/>
    <row r="28810" customFormat="1" ht="15"/>
    <row r="28811" customFormat="1" ht="15"/>
    <row r="28812" customFormat="1" ht="15"/>
    <row r="28813" customFormat="1" ht="15"/>
    <row r="28814" customFormat="1" ht="15"/>
    <row r="28815" customFormat="1" ht="15"/>
    <row r="28816" customFormat="1" ht="15"/>
    <row r="28817" customFormat="1" ht="15"/>
    <row r="28818" customFormat="1" ht="15"/>
    <row r="28819" customFormat="1" ht="15"/>
    <row r="28820" customFormat="1" ht="15"/>
    <row r="28821" customFormat="1" ht="15"/>
    <row r="28822" customFormat="1" ht="15"/>
    <row r="28823" customFormat="1" ht="15"/>
    <row r="28824" customFormat="1" ht="15"/>
    <row r="28825" customFormat="1" ht="15"/>
    <row r="28826" customFormat="1" ht="15"/>
    <row r="28827" customFormat="1" ht="15"/>
    <row r="28828" customFormat="1" ht="15"/>
    <row r="28829" customFormat="1" ht="15"/>
    <row r="28830" customFormat="1" ht="15"/>
    <row r="28831" customFormat="1" ht="15"/>
    <row r="28832" customFormat="1" ht="15"/>
    <row r="28833" customFormat="1" ht="15"/>
    <row r="28834" customFormat="1" ht="15"/>
    <row r="28835" customFormat="1" ht="15"/>
    <row r="28836" customFormat="1" ht="15"/>
    <row r="28837" customFormat="1" ht="15"/>
    <row r="28838" customFormat="1" ht="15"/>
    <row r="28839" customFormat="1" ht="15"/>
    <row r="28840" customFormat="1" ht="15"/>
    <row r="28841" customFormat="1" ht="15"/>
    <row r="28842" customFormat="1" ht="15"/>
    <row r="28843" customFormat="1" ht="15"/>
    <row r="28844" customFormat="1" ht="15"/>
    <row r="28845" customFormat="1" ht="15"/>
    <row r="28846" customFormat="1" ht="15"/>
    <row r="28847" customFormat="1" ht="15"/>
    <row r="28848" customFormat="1" ht="15"/>
    <row r="28849" customFormat="1" ht="15"/>
    <row r="28850" customFormat="1" ht="15"/>
    <row r="28851" customFormat="1" ht="15"/>
    <row r="28852" customFormat="1" ht="15"/>
    <row r="28853" customFormat="1" ht="15"/>
    <row r="28854" customFormat="1" ht="15"/>
    <row r="28855" customFormat="1" ht="15"/>
    <row r="28856" customFormat="1" ht="15"/>
    <row r="28857" customFormat="1" ht="15"/>
    <row r="28858" customFormat="1" ht="15"/>
    <row r="28859" customFormat="1" ht="15"/>
    <row r="28860" customFormat="1" ht="15"/>
    <row r="28861" customFormat="1" ht="15"/>
    <row r="28862" customFormat="1" ht="15"/>
    <row r="28863" customFormat="1" ht="15"/>
    <row r="28864" customFormat="1" ht="15"/>
    <row r="28865" customFormat="1" ht="15"/>
    <row r="28866" customFormat="1" ht="15"/>
    <row r="28867" customFormat="1" ht="15"/>
    <row r="28868" customFormat="1" ht="15"/>
    <row r="28869" customFormat="1" ht="15"/>
    <row r="28870" customFormat="1" ht="15"/>
    <row r="28871" customFormat="1" ht="15"/>
    <row r="28872" customFormat="1" ht="15"/>
    <row r="28873" customFormat="1" ht="15"/>
    <row r="28874" customFormat="1" ht="15"/>
    <row r="28875" customFormat="1" ht="15"/>
    <row r="28876" customFormat="1" ht="15"/>
    <row r="28877" customFormat="1" ht="15"/>
    <row r="28878" customFormat="1" ht="15"/>
    <row r="28879" customFormat="1" ht="15"/>
    <row r="28880" customFormat="1" ht="15"/>
    <row r="28881" customFormat="1" ht="15"/>
    <row r="28882" customFormat="1" ht="15"/>
    <row r="28883" customFormat="1" ht="15"/>
    <row r="28884" customFormat="1" ht="15"/>
    <row r="28885" customFormat="1" ht="15"/>
    <row r="28886" customFormat="1" ht="15"/>
    <row r="28887" customFormat="1" ht="15"/>
    <row r="28888" customFormat="1" ht="15"/>
    <row r="28889" customFormat="1" ht="15"/>
    <row r="28890" customFormat="1" ht="15"/>
    <row r="28891" customFormat="1" ht="15"/>
    <row r="28892" customFormat="1" ht="15"/>
    <row r="28893" customFormat="1" ht="15"/>
    <row r="28894" customFormat="1" ht="15"/>
    <row r="28895" customFormat="1" ht="15"/>
    <row r="28896" customFormat="1" ht="15"/>
    <row r="28897" customFormat="1" ht="15"/>
    <row r="28898" customFormat="1" ht="15"/>
    <row r="28899" customFormat="1" ht="15"/>
    <row r="28900" customFormat="1" ht="15"/>
    <row r="28901" customFormat="1" ht="15"/>
    <row r="28902" customFormat="1" ht="15"/>
    <row r="28903" customFormat="1" ht="15"/>
    <row r="28904" customFormat="1" ht="15"/>
    <row r="28905" customFormat="1" ht="15"/>
    <row r="28906" customFormat="1" ht="15"/>
    <row r="28907" customFormat="1" ht="15"/>
    <row r="28908" customFormat="1" ht="15"/>
    <row r="28909" customFormat="1" ht="15"/>
    <row r="28910" customFormat="1" ht="15"/>
    <row r="28911" customFormat="1" ht="15"/>
    <row r="28912" customFormat="1" ht="15"/>
    <row r="28913" customFormat="1" ht="15"/>
    <row r="28914" customFormat="1" ht="15"/>
    <row r="28915" customFormat="1" ht="15"/>
    <row r="28916" customFormat="1" ht="15"/>
    <row r="28917" customFormat="1" ht="15"/>
    <row r="28918" customFormat="1" ht="15"/>
    <row r="28919" customFormat="1" ht="15"/>
    <row r="28920" customFormat="1" ht="15"/>
    <row r="28921" customFormat="1" ht="15"/>
    <row r="28922" customFormat="1" ht="15"/>
    <row r="28923" customFormat="1" ht="15"/>
    <row r="28924" customFormat="1" ht="15"/>
    <row r="28925" customFormat="1" ht="15"/>
    <row r="28926" customFormat="1" ht="15"/>
    <row r="28927" customFormat="1" ht="15"/>
    <row r="28928" customFormat="1" ht="15"/>
    <row r="28929" customFormat="1" ht="15"/>
    <row r="28930" customFormat="1" ht="15"/>
    <row r="28931" customFormat="1" ht="15"/>
    <row r="28932" customFormat="1" ht="15"/>
    <row r="28933" customFormat="1" ht="15"/>
    <row r="28934" customFormat="1" ht="15"/>
    <row r="28935" customFormat="1" ht="15"/>
    <row r="28936" customFormat="1" ht="15"/>
    <row r="28937" customFormat="1" ht="15"/>
    <row r="28938" customFormat="1" ht="15"/>
    <row r="28939" customFormat="1" ht="15"/>
    <row r="28940" customFormat="1" ht="15"/>
    <row r="28941" customFormat="1" ht="15"/>
    <row r="28942" customFormat="1" ht="15"/>
    <row r="28943" customFormat="1" ht="15"/>
    <row r="28944" customFormat="1" ht="15"/>
    <row r="28945" customFormat="1" ht="15"/>
    <row r="28946" customFormat="1" ht="15"/>
    <row r="28947" customFormat="1" ht="15"/>
    <row r="28948" customFormat="1" ht="15"/>
    <row r="28949" customFormat="1" ht="15"/>
    <row r="28950" customFormat="1" ht="15"/>
    <row r="28951" customFormat="1" ht="15"/>
    <row r="28952" customFormat="1" ht="15"/>
    <row r="28953" customFormat="1" ht="15"/>
    <row r="28954" customFormat="1" ht="15"/>
    <row r="28955" customFormat="1" ht="15"/>
    <row r="28956" customFormat="1" ht="15"/>
    <row r="28957" customFormat="1" ht="15"/>
    <row r="28958" customFormat="1" ht="15"/>
    <row r="28959" customFormat="1" ht="15"/>
    <row r="28960" customFormat="1" ht="15"/>
    <row r="28961" customFormat="1" ht="15"/>
    <row r="28962" customFormat="1" ht="15"/>
    <row r="28963" customFormat="1" ht="15"/>
    <row r="28964" customFormat="1" ht="15"/>
    <row r="28965" customFormat="1" ht="15"/>
    <row r="28966" customFormat="1" ht="15"/>
    <row r="28967" customFormat="1" ht="15"/>
    <row r="28968" customFormat="1" ht="15"/>
    <row r="28969" customFormat="1" ht="15"/>
    <row r="28970" customFormat="1" ht="15"/>
    <row r="28971" customFormat="1" ht="15"/>
    <row r="28972" customFormat="1" ht="15"/>
    <row r="28973" customFormat="1" ht="15"/>
    <row r="28974" customFormat="1" ht="15"/>
    <row r="28975" customFormat="1" ht="15"/>
    <row r="28976" customFormat="1" ht="15"/>
    <row r="28977" customFormat="1" ht="15"/>
    <row r="28978" customFormat="1" ht="15"/>
    <row r="28979" customFormat="1" ht="15"/>
    <row r="28980" customFormat="1" ht="15"/>
    <row r="28981" customFormat="1" ht="15"/>
    <row r="28982" customFormat="1" ht="15"/>
    <row r="28983" customFormat="1" ht="15"/>
    <row r="28984" customFormat="1" ht="15"/>
    <row r="28985" customFormat="1" ht="15"/>
    <row r="28986" customFormat="1" ht="15"/>
    <row r="28987" customFormat="1" ht="15"/>
    <row r="28988" customFormat="1" ht="15"/>
    <row r="28989" customFormat="1" ht="15"/>
    <row r="28990" customFormat="1" ht="15"/>
    <row r="28991" customFormat="1" ht="15"/>
    <row r="28992" customFormat="1" ht="15"/>
    <row r="28993" customFormat="1" ht="15"/>
    <row r="28994" customFormat="1" ht="15"/>
    <row r="28995" customFormat="1" ht="15"/>
    <row r="28996" customFormat="1" ht="15"/>
    <row r="28997" customFormat="1" ht="15"/>
    <row r="28998" customFormat="1" ht="15"/>
    <row r="28999" customFormat="1" ht="15"/>
    <row r="29000" customFormat="1" ht="15"/>
    <row r="29001" customFormat="1" ht="15"/>
    <row r="29002" customFormat="1" ht="15"/>
    <row r="29003" customFormat="1" ht="15"/>
    <row r="29004" customFormat="1" ht="15"/>
    <row r="29005" customFormat="1" ht="15"/>
    <row r="29006" customFormat="1" ht="15"/>
    <row r="29007" customFormat="1" ht="15"/>
    <row r="29008" customFormat="1" ht="15"/>
    <row r="29009" customFormat="1" ht="15"/>
    <row r="29010" customFormat="1" ht="15"/>
    <row r="29011" customFormat="1" ht="15"/>
    <row r="29012" customFormat="1" ht="15"/>
    <row r="29013" customFormat="1" ht="15"/>
    <row r="29014" customFormat="1" ht="15"/>
    <row r="29015" customFormat="1" ht="15"/>
    <row r="29016" customFormat="1" ht="15"/>
    <row r="29017" customFormat="1" ht="15"/>
    <row r="29018" customFormat="1" ht="15"/>
    <row r="29019" customFormat="1" ht="15"/>
    <row r="29020" customFormat="1" ht="15"/>
    <row r="29021" customFormat="1" ht="15"/>
    <row r="29022" customFormat="1" ht="15"/>
    <row r="29023" customFormat="1" ht="15"/>
    <row r="29024" customFormat="1" ht="15"/>
    <row r="29025" customFormat="1" ht="15"/>
    <row r="29026" customFormat="1" ht="15"/>
    <row r="29027" customFormat="1" ht="15"/>
    <row r="29028" customFormat="1" ht="15"/>
    <row r="29029" customFormat="1" ht="15"/>
    <row r="29030" customFormat="1" ht="15"/>
    <row r="29031" customFormat="1" ht="15"/>
    <row r="29032" customFormat="1" ht="15"/>
    <row r="29033" customFormat="1" ht="15"/>
    <row r="29034" customFormat="1" ht="15"/>
    <row r="29035" customFormat="1" ht="15"/>
    <row r="29036" customFormat="1" ht="15"/>
    <row r="29037" customFormat="1" ht="15"/>
    <row r="29038" customFormat="1" ht="15"/>
    <row r="29039" customFormat="1" ht="15"/>
    <row r="29040" customFormat="1" ht="15"/>
    <row r="29041" customFormat="1" ht="15"/>
    <row r="29042" customFormat="1" ht="15"/>
    <row r="29043" customFormat="1" ht="15"/>
    <row r="29044" customFormat="1" ht="15"/>
    <row r="29045" customFormat="1" ht="15"/>
    <row r="29046" customFormat="1" ht="15"/>
    <row r="29047" customFormat="1" ht="15"/>
    <row r="29048" customFormat="1" ht="15"/>
    <row r="29049" customFormat="1" ht="15"/>
    <row r="29050" customFormat="1" ht="15"/>
    <row r="29051" customFormat="1" ht="15"/>
    <row r="29052" customFormat="1" ht="15"/>
    <row r="29053" customFormat="1" ht="15"/>
    <row r="29054" customFormat="1" ht="15"/>
    <row r="29055" customFormat="1" ht="15"/>
    <row r="29056" customFormat="1" ht="15"/>
    <row r="29057" customFormat="1" ht="15"/>
    <row r="29058" customFormat="1" ht="15"/>
    <row r="29059" customFormat="1" ht="15"/>
    <row r="29060" customFormat="1" ht="15"/>
    <row r="29061" customFormat="1" ht="15"/>
    <row r="29062" customFormat="1" ht="15"/>
    <row r="29063" customFormat="1" ht="15"/>
    <row r="29064" customFormat="1" ht="15"/>
    <row r="29065" customFormat="1" ht="15"/>
    <row r="29066" customFormat="1" ht="15"/>
    <row r="29067" customFormat="1" ht="15"/>
    <row r="29068" customFormat="1" ht="15"/>
    <row r="29069" customFormat="1" ht="15"/>
    <row r="29070" customFormat="1" ht="15"/>
    <row r="29071" customFormat="1" ht="15"/>
    <row r="29072" customFormat="1" ht="15"/>
    <row r="29073" customFormat="1" ht="15"/>
    <row r="29074" customFormat="1" ht="15"/>
    <row r="29075" customFormat="1" ht="15"/>
    <row r="29076" customFormat="1" ht="15"/>
    <row r="29077" customFormat="1" ht="15"/>
    <row r="29078" customFormat="1" ht="15"/>
    <row r="29079" customFormat="1" ht="15"/>
    <row r="29080" customFormat="1" ht="15"/>
    <row r="29081" customFormat="1" ht="15"/>
    <row r="29082" customFormat="1" ht="15"/>
    <row r="29083" customFormat="1" ht="15"/>
    <row r="29084" customFormat="1" ht="15"/>
    <row r="29085" customFormat="1" ht="15"/>
    <row r="29086" customFormat="1" ht="15"/>
    <row r="29087" customFormat="1" ht="15"/>
    <row r="29088" customFormat="1" ht="15"/>
    <row r="29089" customFormat="1" ht="15"/>
    <row r="29090" customFormat="1" ht="15"/>
    <row r="29091" customFormat="1" ht="15"/>
    <row r="29092" customFormat="1" ht="15"/>
    <row r="29093" customFormat="1" ht="15"/>
    <row r="29094" customFormat="1" ht="15"/>
    <row r="29095" customFormat="1" ht="15"/>
    <row r="29096" customFormat="1" ht="15"/>
    <row r="29097" customFormat="1" ht="15"/>
    <row r="29098" customFormat="1" ht="15"/>
    <row r="29099" customFormat="1" ht="15"/>
    <row r="29100" customFormat="1" ht="15"/>
    <row r="29101" customFormat="1" ht="15"/>
    <row r="29102" customFormat="1" ht="15"/>
    <row r="29103" customFormat="1" ht="15"/>
    <row r="29104" customFormat="1" ht="15"/>
    <row r="29105" customFormat="1" ht="15"/>
    <row r="29106" customFormat="1" ht="15"/>
    <row r="29107" customFormat="1" ht="15"/>
    <row r="29108" customFormat="1" ht="15"/>
    <row r="29109" customFormat="1" ht="15"/>
    <row r="29110" customFormat="1" ht="15"/>
    <row r="29111" customFormat="1" ht="15"/>
    <row r="29112" customFormat="1" ht="15"/>
    <row r="29113" customFormat="1" ht="15"/>
    <row r="29114" customFormat="1" ht="15"/>
    <row r="29115" customFormat="1" ht="15"/>
    <row r="29116" customFormat="1" ht="15"/>
    <row r="29117" customFormat="1" ht="15"/>
    <row r="29118" customFormat="1" ht="15"/>
    <row r="29119" customFormat="1" ht="15"/>
    <row r="29120" customFormat="1" ht="15"/>
    <row r="29121" customFormat="1" ht="15"/>
    <row r="29122" customFormat="1" ht="15"/>
    <row r="29123" customFormat="1" ht="15"/>
    <row r="29124" customFormat="1" ht="15"/>
    <row r="29125" customFormat="1" ht="15"/>
    <row r="29126" customFormat="1" ht="15"/>
    <row r="29127" customFormat="1" ht="15"/>
    <row r="29128" customFormat="1" ht="15"/>
    <row r="29129" customFormat="1" ht="15"/>
    <row r="29130" customFormat="1" ht="15"/>
    <row r="29131" customFormat="1" ht="15"/>
    <row r="29132" customFormat="1" ht="15"/>
    <row r="29133" customFormat="1" ht="15"/>
    <row r="29134" customFormat="1" ht="15"/>
    <row r="29135" customFormat="1" ht="15"/>
    <row r="29136" customFormat="1" ht="15"/>
    <row r="29137" customFormat="1" ht="15"/>
    <row r="29138" customFormat="1" ht="15"/>
    <row r="29139" customFormat="1" ht="15"/>
    <row r="29140" customFormat="1" ht="15"/>
    <row r="29141" customFormat="1" ht="15"/>
    <row r="29142" customFormat="1" ht="15"/>
    <row r="29143" customFormat="1" ht="15"/>
    <row r="29144" customFormat="1" ht="15"/>
    <row r="29145" customFormat="1" ht="15"/>
    <row r="29146" customFormat="1" ht="15"/>
    <row r="29147" customFormat="1" ht="15"/>
    <row r="29148" customFormat="1" ht="15"/>
    <row r="29149" customFormat="1" ht="15"/>
    <row r="29150" customFormat="1" ht="15"/>
    <row r="29151" customFormat="1" ht="15"/>
    <row r="29152" customFormat="1" ht="15"/>
    <row r="29153" customFormat="1" ht="15"/>
    <row r="29154" customFormat="1" ht="15"/>
    <row r="29155" customFormat="1" ht="15"/>
    <row r="29156" customFormat="1" ht="15"/>
    <row r="29157" customFormat="1" ht="15"/>
    <row r="29158" customFormat="1" ht="15"/>
    <row r="29159" customFormat="1" ht="15"/>
    <row r="29160" customFormat="1" ht="15"/>
    <row r="29161" customFormat="1" ht="15"/>
    <row r="29162" customFormat="1" ht="15"/>
    <row r="29163" customFormat="1" ht="15"/>
    <row r="29164" customFormat="1" ht="15"/>
    <row r="29165" customFormat="1" ht="15"/>
    <row r="29166" customFormat="1" ht="15"/>
    <row r="29167" customFormat="1" ht="15"/>
    <row r="29168" customFormat="1" ht="15"/>
    <row r="29169" customFormat="1" ht="15"/>
    <row r="29170" customFormat="1" ht="15"/>
    <row r="29171" customFormat="1" ht="15"/>
    <row r="29172" customFormat="1" ht="15"/>
    <row r="29173" customFormat="1" ht="15"/>
    <row r="29174" customFormat="1" ht="15"/>
    <row r="29175" customFormat="1" ht="15"/>
    <row r="29176" customFormat="1" ht="15"/>
    <row r="29177" customFormat="1" ht="15"/>
    <row r="29178" customFormat="1" ht="15"/>
    <row r="29179" customFormat="1" ht="15"/>
    <row r="29180" customFormat="1" ht="15"/>
    <row r="29181" customFormat="1" ht="15"/>
    <row r="29182" customFormat="1" ht="15"/>
    <row r="29183" customFormat="1" ht="15"/>
    <row r="29184" customFormat="1" ht="15"/>
    <row r="29185" customFormat="1" ht="15"/>
    <row r="29186" customFormat="1" ht="15"/>
    <row r="29187" customFormat="1" ht="15"/>
    <row r="29188" customFormat="1" ht="15"/>
    <row r="29189" customFormat="1" ht="15"/>
    <row r="29190" customFormat="1" ht="15"/>
    <row r="29191" customFormat="1" ht="15"/>
    <row r="29192" customFormat="1" ht="15"/>
    <row r="29193" customFormat="1" ht="15"/>
    <row r="29194" customFormat="1" ht="15"/>
    <row r="29195" customFormat="1" ht="15"/>
    <row r="29196" customFormat="1" ht="15"/>
    <row r="29197" customFormat="1" ht="15"/>
    <row r="29198" customFormat="1" ht="15"/>
    <row r="29199" customFormat="1" ht="15"/>
    <row r="29200" customFormat="1" ht="15"/>
    <row r="29201" customFormat="1" ht="15"/>
    <row r="29202" customFormat="1" ht="15"/>
    <row r="29203" customFormat="1" ht="15"/>
    <row r="29204" customFormat="1" ht="15"/>
    <row r="29205" customFormat="1" ht="15"/>
    <row r="29206" customFormat="1" ht="15"/>
    <row r="29207" customFormat="1" ht="15"/>
    <row r="29208" customFormat="1" ht="15"/>
    <row r="29209" customFormat="1" ht="15"/>
    <row r="29210" customFormat="1" ht="15"/>
    <row r="29211" customFormat="1" ht="15"/>
    <row r="29212" customFormat="1" ht="15"/>
    <row r="29213" customFormat="1" ht="15"/>
    <row r="29214" customFormat="1" ht="15"/>
    <row r="29215" customFormat="1" ht="15"/>
    <row r="29216" customFormat="1" ht="15"/>
    <row r="29217" customFormat="1" ht="15"/>
    <row r="29218" customFormat="1" ht="15"/>
    <row r="29219" customFormat="1" ht="15"/>
    <row r="29220" customFormat="1" ht="15"/>
    <row r="29221" customFormat="1" ht="15"/>
    <row r="29222" customFormat="1" ht="15"/>
    <row r="29223" customFormat="1" ht="15"/>
    <row r="29224" customFormat="1" ht="15"/>
    <row r="29225" customFormat="1" ht="15"/>
    <row r="29226" customFormat="1" ht="15"/>
    <row r="29227" customFormat="1" ht="15"/>
    <row r="29228" customFormat="1" ht="15"/>
    <row r="29229" customFormat="1" ht="15"/>
    <row r="29230" customFormat="1" ht="15"/>
    <row r="29231" customFormat="1" ht="15"/>
    <row r="29232" customFormat="1" ht="15"/>
    <row r="29233" customFormat="1" ht="15"/>
    <row r="29234" customFormat="1" ht="15"/>
    <row r="29235" customFormat="1" ht="15"/>
    <row r="29236" customFormat="1" ht="15"/>
    <row r="29237" customFormat="1" ht="15"/>
    <row r="29238" customFormat="1" ht="15"/>
    <row r="29239" customFormat="1" ht="15"/>
    <row r="29240" customFormat="1" ht="15"/>
    <row r="29241" customFormat="1" ht="15"/>
    <row r="29242" customFormat="1" ht="15"/>
    <row r="29243" customFormat="1" ht="15"/>
    <row r="29244" customFormat="1" ht="15"/>
    <row r="29245" customFormat="1" ht="15"/>
    <row r="29246" customFormat="1" ht="15"/>
    <row r="29247" customFormat="1" ht="15"/>
    <row r="29248" customFormat="1" ht="15"/>
    <row r="29249" customFormat="1" ht="15"/>
    <row r="29250" customFormat="1" ht="15"/>
    <row r="29251" customFormat="1" ht="15"/>
    <row r="29252" customFormat="1" ht="15"/>
    <row r="29253" customFormat="1" ht="15"/>
    <row r="29254" customFormat="1" ht="15"/>
    <row r="29255" customFormat="1" ht="15"/>
    <row r="29256" customFormat="1" ht="15"/>
    <row r="29257" customFormat="1" ht="15"/>
    <row r="29258" customFormat="1" ht="15"/>
    <row r="29259" customFormat="1" ht="15"/>
    <row r="29260" customFormat="1" ht="15"/>
    <row r="29261" customFormat="1" ht="15"/>
    <row r="29262" customFormat="1" ht="15"/>
    <row r="29263" customFormat="1" ht="15"/>
    <row r="29264" customFormat="1" ht="15"/>
    <row r="29265" customFormat="1" ht="15"/>
    <row r="29266" customFormat="1" ht="15"/>
    <row r="29267" customFormat="1" ht="15"/>
    <row r="29268" customFormat="1" ht="15"/>
    <row r="29269" customFormat="1" ht="15"/>
    <row r="29270" customFormat="1" ht="15"/>
    <row r="29271" customFormat="1" ht="15"/>
    <row r="29272" customFormat="1" ht="15"/>
    <row r="29273" customFormat="1" ht="15"/>
    <row r="29274" customFormat="1" ht="15"/>
    <row r="29275" customFormat="1" ht="15"/>
    <row r="29276" customFormat="1" ht="15"/>
    <row r="29277" customFormat="1" ht="15"/>
    <row r="29278" customFormat="1" ht="15"/>
    <row r="29279" customFormat="1" ht="15"/>
    <row r="29280" customFormat="1" ht="15"/>
    <row r="29281" customFormat="1" ht="15"/>
    <row r="29282" customFormat="1" ht="15"/>
    <row r="29283" customFormat="1" ht="15"/>
    <row r="29284" customFormat="1" ht="15"/>
    <row r="29285" customFormat="1" ht="15"/>
    <row r="29286" customFormat="1" ht="15"/>
    <row r="29287" customFormat="1" ht="15"/>
    <row r="29288" customFormat="1" ht="15"/>
    <row r="29289" customFormat="1" ht="15"/>
    <row r="29290" customFormat="1" ht="15"/>
    <row r="29291" customFormat="1" ht="15"/>
    <row r="29292" customFormat="1" ht="15"/>
    <row r="29293" customFormat="1" ht="15"/>
    <row r="29294" customFormat="1" ht="15"/>
    <row r="29295" customFormat="1" ht="15"/>
    <row r="29296" customFormat="1" ht="15"/>
    <row r="29297" customFormat="1" ht="15"/>
    <row r="29298" customFormat="1" ht="15"/>
    <row r="29299" customFormat="1" ht="15"/>
    <row r="29300" customFormat="1" ht="15"/>
    <row r="29301" customFormat="1" ht="15"/>
    <row r="29302" customFormat="1" ht="15"/>
    <row r="29303" customFormat="1" ht="15"/>
    <row r="29304" customFormat="1" ht="15"/>
    <row r="29305" customFormat="1" ht="15"/>
    <row r="29306" customFormat="1" ht="15"/>
    <row r="29307" customFormat="1" ht="15"/>
    <row r="29308" customFormat="1" ht="15"/>
    <row r="29309" customFormat="1" ht="15"/>
    <row r="29310" customFormat="1" ht="15"/>
    <row r="29311" customFormat="1" ht="15"/>
    <row r="29312" customFormat="1" ht="15"/>
    <row r="29313" customFormat="1" ht="15"/>
    <row r="29314" customFormat="1" ht="15"/>
    <row r="29315" customFormat="1" ht="15"/>
    <row r="29316" customFormat="1" ht="15"/>
    <row r="29317" customFormat="1" ht="15"/>
    <row r="29318" customFormat="1" ht="15"/>
    <row r="29319" customFormat="1" ht="15"/>
    <row r="29320" customFormat="1" ht="15"/>
    <row r="29321" customFormat="1" ht="15"/>
    <row r="29322" customFormat="1" ht="15"/>
    <row r="29323" customFormat="1" ht="15"/>
    <row r="29324" customFormat="1" ht="15"/>
    <row r="29325" customFormat="1" ht="15"/>
    <row r="29326" customFormat="1" ht="15"/>
    <row r="29327" customFormat="1" ht="15"/>
    <row r="29328" customFormat="1" ht="15"/>
    <row r="29329" customFormat="1" ht="15"/>
    <row r="29330" customFormat="1" ht="15"/>
    <row r="29331" customFormat="1" ht="15"/>
    <row r="29332" customFormat="1" ht="15"/>
    <row r="29333" customFormat="1" ht="15"/>
    <row r="29334" customFormat="1" ht="15"/>
    <row r="29335" customFormat="1" ht="15"/>
    <row r="29336" customFormat="1" ht="15"/>
    <row r="29337" customFormat="1" ht="15"/>
    <row r="29338" customFormat="1" ht="15"/>
    <row r="29339" customFormat="1" ht="15"/>
    <row r="29340" customFormat="1" ht="15"/>
    <row r="29341" customFormat="1" ht="15"/>
    <row r="29342" customFormat="1" ht="15"/>
    <row r="29343" customFormat="1" ht="15"/>
    <row r="29344" customFormat="1" ht="15"/>
    <row r="29345" customFormat="1" ht="15"/>
    <row r="29346" customFormat="1" ht="15"/>
    <row r="29347" customFormat="1" ht="15"/>
    <row r="29348" customFormat="1" ht="15"/>
    <row r="29349" customFormat="1" ht="15"/>
    <row r="29350" customFormat="1" ht="15"/>
    <row r="29351" customFormat="1" ht="15"/>
    <row r="29352" customFormat="1" ht="15"/>
    <row r="29353" customFormat="1" ht="15"/>
    <row r="29354" customFormat="1" ht="15"/>
    <row r="29355" customFormat="1" ht="15"/>
    <row r="29356" customFormat="1" ht="15"/>
    <row r="29357" customFormat="1" ht="15"/>
    <row r="29358" customFormat="1" ht="15"/>
    <row r="29359" customFormat="1" ht="15"/>
    <row r="29360" customFormat="1" ht="15"/>
    <row r="29361" customFormat="1" ht="15"/>
    <row r="29362" customFormat="1" ht="15"/>
    <row r="29363" customFormat="1" ht="15"/>
    <row r="29364" customFormat="1" ht="15"/>
    <row r="29365" customFormat="1" ht="15"/>
    <row r="29366" customFormat="1" ht="15"/>
    <row r="29367" customFormat="1" ht="15"/>
    <row r="29368" customFormat="1" ht="15"/>
    <row r="29369" customFormat="1" ht="15"/>
    <row r="29370" customFormat="1" ht="15"/>
    <row r="29371" customFormat="1" ht="15"/>
    <row r="29372" customFormat="1" ht="15"/>
    <row r="29373" customFormat="1" ht="15"/>
    <row r="29374" customFormat="1" ht="15"/>
    <row r="29375" customFormat="1" ht="15"/>
    <row r="29376" customFormat="1" ht="15"/>
    <row r="29377" customFormat="1" ht="15"/>
    <row r="29378" customFormat="1" ht="15"/>
    <row r="29379" customFormat="1" ht="15"/>
    <row r="29380" customFormat="1" ht="15"/>
    <row r="29381" customFormat="1" ht="15"/>
    <row r="29382" customFormat="1" ht="15"/>
    <row r="29383" customFormat="1" ht="15"/>
    <row r="29384" customFormat="1" ht="15"/>
    <row r="29385" customFormat="1" ht="15"/>
    <row r="29386" customFormat="1" ht="15"/>
    <row r="29387" customFormat="1" ht="15"/>
    <row r="29388" customFormat="1" ht="15"/>
    <row r="29389" customFormat="1" ht="15"/>
    <row r="29390" customFormat="1" ht="15"/>
    <row r="29391" customFormat="1" ht="15"/>
    <row r="29392" customFormat="1" ht="15"/>
    <row r="29393" customFormat="1" ht="15"/>
    <row r="29394" customFormat="1" ht="15"/>
    <row r="29395" customFormat="1" ht="15"/>
    <row r="29396" customFormat="1" ht="15"/>
    <row r="29397" customFormat="1" ht="15"/>
    <row r="29398" customFormat="1" ht="15"/>
    <row r="29399" customFormat="1" ht="15"/>
    <row r="29400" customFormat="1" ht="15"/>
    <row r="29401" customFormat="1" ht="15"/>
    <row r="29402" customFormat="1" ht="15"/>
    <row r="29403" customFormat="1" ht="15"/>
    <row r="29404" customFormat="1" ht="15"/>
    <row r="29405" customFormat="1" ht="15"/>
    <row r="29406" customFormat="1" ht="15"/>
    <row r="29407" customFormat="1" ht="15"/>
    <row r="29408" customFormat="1" ht="15"/>
    <row r="29409" customFormat="1" ht="15"/>
    <row r="29410" customFormat="1" ht="15"/>
    <row r="29411" customFormat="1" ht="15"/>
    <row r="29412" customFormat="1" ht="15"/>
    <row r="29413" customFormat="1" ht="15"/>
    <row r="29414" customFormat="1" ht="15"/>
    <row r="29415" customFormat="1" ht="15"/>
    <row r="29416" customFormat="1" ht="15"/>
    <row r="29417" customFormat="1" ht="15"/>
    <row r="29418" customFormat="1" ht="15"/>
    <row r="29419" customFormat="1" ht="15"/>
    <row r="29420" customFormat="1" ht="15"/>
    <row r="29421" customFormat="1" ht="15"/>
    <row r="29422" customFormat="1" ht="15"/>
    <row r="29423" customFormat="1" ht="15"/>
    <row r="29424" customFormat="1" ht="15"/>
    <row r="29425" customFormat="1" ht="15"/>
    <row r="29426" customFormat="1" ht="15"/>
    <row r="29427" customFormat="1" ht="15"/>
    <row r="29428" customFormat="1" ht="15"/>
    <row r="29429" customFormat="1" ht="15"/>
    <row r="29430" customFormat="1" ht="15"/>
    <row r="29431" customFormat="1" ht="15"/>
    <row r="29432" customFormat="1" ht="15"/>
    <row r="29433" customFormat="1" ht="15"/>
    <row r="29434" customFormat="1" ht="15"/>
    <row r="29435" customFormat="1" ht="15"/>
    <row r="29436" customFormat="1" ht="15"/>
    <row r="29437" customFormat="1" ht="15"/>
    <row r="29438" customFormat="1" ht="15"/>
    <row r="29439" customFormat="1" ht="15"/>
    <row r="29440" customFormat="1" ht="15"/>
    <row r="29441" customFormat="1" ht="15"/>
    <row r="29442" customFormat="1" ht="15"/>
    <row r="29443" customFormat="1" ht="15"/>
    <row r="29444" customFormat="1" ht="15"/>
    <row r="29445" customFormat="1" ht="15"/>
    <row r="29446" customFormat="1" ht="15"/>
    <row r="29447" customFormat="1" ht="15"/>
    <row r="29448" customFormat="1" ht="15"/>
    <row r="29449" customFormat="1" ht="15"/>
    <row r="29450" customFormat="1" ht="15"/>
    <row r="29451" customFormat="1" ht="15"/>
    <row r="29452" customFormat="1" ht="15"/>
    <row r="29453" customFormat="1" ht="15"/>
    <row r="29454" customFormat="1" ht="15"/>
    <row r="29455" customFormat="1" ht="15"/>
    <row r="29456" customFormat="1" ht="15"/>
    <row r="29457" customFormat="1" ht="15"/>
    <row r="29458" customFormat="1" ht="15"/>
    <row r="29459" customFormat="1" ht="15"/>
    <row r="29460" customFormat="1" ht="15"/>
    <row r="29461" customFormat="1" ht="15"/>
    <row r="29462" customFormat="1" ht="15"/>
    <row r="29463" customFormat="1" ht="15"/>
    <row r="29464" customFormat="1" ht="15"/>
    <row r="29465" customFormat="1" ht="15"/>
    <row r="29466" customFormat="1" ht="15"/>
    <row r="29467" customFormat="1" ht="15"/>
    <row r="29468" customFormat="1" ht="15"/>
    <row r="29469" customFormat="1" ht="15"/>
    <row r="29470" customFormat="1" ht="15"/>
    <row r="29471" customFormat="1" ht="15"/>
    <row r="29472" customFormat="1" ht="15"/>
    <row r="29473" customFormat="1" ht="15"/>
    <row r="29474" customFormat="1" ht="15"/>
    <row r="29475" customFormat="1" ht="15"/>
    <row r="29476" customFormat="1" ht="15"/>
    <row r="29477" customFormat="1" ht="15"/>
    <row r="29478" customFormat="1" ht="15"/>
    <row r="29479" customFormat="1" ht="15"/>
    <row r="29480" customFormat="1" ht="15"/>
    <row r="29481" customFormat="1" ht="15"/>
    <row r="29482" customFormat="1" ht="15"/>
    <row r="29483" customFormat="1" ht="15"/>
    <row r="29484" customFormat="1" ht="15"/>
    <row r="29485" customFormat="1" ht="15"/>
    <row r="29486" customFormat="1" ht="15"/>
    <row r="29487" customFormat="1" ht="15"/>
    <row r="29488" customFormat="1" ht="15"/>
    <row r="29489" customFormat="1" ht="15"/>
    <row r="29490" customFormat="1" ht="15"/>
    <row r="29491" customFormat="1" ht="15"/>
    <row r="29492" customFormat="1" ht="15"/>
    <row r="29493" customFormat="1" ht="15"/>
    <row r="29494" customFormat="1" ht="15"/>
    <row r="29495" customFormat="1" ht="15"/>
    <row r="29496" customFormat="1" ht="15"/>
    <row r="29497" customFormat="1" ht="15"/>
    <row r="29498" customFormat="1" ht="15"/>
    <row r="29499" customFormat="1" ht="15"/>
    <row r="29500" customFormat="1" ht="15"/>
    <row r="29501" customFormat="1" ht="15"/>
    <row r="29502" customFormat="1" ht="15"/>
    <row r="29503" customFormat="1" ht="15"/>
    <row r="29504" customFormat="1" ht="15"/>
    <row r="29505" customFormat="1" ht="15"/>
    <row r="29506" customFormat="1" ht="15"/>
    <row r="29507" customFormat="1" ht="15"/>
    <row r="29508" customFormat="1" ht="15"/>
    <row r="29509" customFormat="1" ht="15"/>
    <row r="29510" customFormat="1" ht="15"/>
    <row r="29511" customFormat="1" ht="15"/>
    <row r="29512" customFormat="1" ht="15"/>
    <row r="29513" customFormat="1" ht="15"/>
    <row r="29514" customFormat="1" ht="15"/>
    <row r="29515" customFormat="1" ht="15"/>
    <row r="29516" customFormat="1" ht="15"/>
    <row r="29517" customFormat="1" ht="15"/>
    <row r="29518" customFormat="1" ht="15"/>
    <row r="29519" customFormat="1" ht="15"/>
    <row r="29520" customFormat="1" ht="15"/>
    <row r="29521" customFormat="1" ht="15"/>
    <row r="29522" customFormat="1" ht="15"/>
    <row r="29523" customFormat="1" ht="15"/>
    <row r="29524" customFormat="1" ht="15"/>
    <row r="29525" customFormat="1" ht="15"/>
    <row r="29526" customFormat="1" ht="15"/>
    <row r="29527" customFormat="1" ht="15"/>
    <row r="29528" customFormat="1" ht="15"/>
    <row r="29529" customFormat="1" ht="15"/>
    <row r="29530" customFormat="1" ht="15"/>
    <row r="29531" customFormat="1" ht="15"/>
    <row r="29532" customFormat="1" ht="15"/>
    <row r="29533" customFormat="1" ht="15"/>
    <row r="29534" customFormat="1" ht="15"/>
    <row r="29535" customFormat="1" ht="15"/>
    <row r="29536" customFormat="1" ht="15"/>
    <row r="29537" customFormat="1" ht="15"/>
    <row r="29538" customFormat="1" ht="15"/>
    <row r="29539" customFormat="1" ht="15"/>
    <row r="29540" customFormat="1" ht="15"/>
    <row r="29541" customFormat="1" ht="15"/>
    <row r="29542" customFormat="1" ht="15"/>
    <row r="29543" customFormat="1" ht="15"/>
    <row r="29544" customFormat="1" ht="15"/>
    <row r="29545" customFormat="1" ht="15"/>
    <row r="29546" customFormat="1" ht="15"/>
    <row r="29547" customFormat="1" ht="15"/>
    <row r="29548" customFormat="1" ht="15"/>
    <row r="29549" customFormat="1" ht="15"/>
    <row r="29550" customFormat="1" ht="15"/>
    <row r="29551" customFormat="1" ht="15"/>
    <row r="29552" customFormat="1" ht="15"/>
    <row r="29553" customFormat="1" ht="15"/>
    <row r="29554" customFormat="1" ht="15"/>
    <row r="29555" customFormat="1" ht="15"/>
    <row r="29556" customFormat="1" ht="15"/>
    <row r="29557" customFormat="1" ht="15"/>
    <row r="29558" customFormat="1" ht="15"/>
    <row r="29559" customFormat="1" ht="15"/>
    <row r="29560" customFormat="1" ht="15"/>
    <row r="29561" customFormat="1" ht="15"/>
    <row r="29562" customFormat="1" ht="15"/>
    <row r="29563" customFormat="1" ht="15"/>
    <row r="29564" customFormat="1" ht="15"/>
    <row r="29565" customFormat="1" ht="15"/>
    <row r="29566" customFormat="1" ht="15"/>
    <row r="29567" customFormat="1" ht="15"/>
    <row r="29568" customFormat="1" ht="15"/>
    <row r="29569" customFormat="1" ht="15"/>
    <row r="29570" customFormat="1" ht="15"/>
    <row r="29571" customFormat="1" ht="15"/>
    <row r="29572" customFormat="1" ht="15"/>
    <row r="29573" customFormat="1" ht="15"/>
    <row r="29574" customFormat="1" ht="15"/>
    <row r="29575" customFormat="1" ht="15"/>
    <row r="29576" customFormat="1" ht="15"/>
    <row r="29577" customFormat="1" ht="15"/>
    <row r="29578" customFormat="1" ht="15"/>
    <row r="29579" customFormat="1" ht="15"/>
    <row r="29580" customFormat="1" ht="15"/>
    <row r="29581" customFormat="1" ht="15"/>
    <row r="29582" customFormat="1" ht="15"/>
    <row r="29583" customFormat="1" ht="15"/>
    <row r="29584" customFormat="1" ht="15"/>
    <row r="29585" customFormat="1" ht="15"/>
    <row r="29586" customFormat="1" ht="15"/>
    <row r="29587" customFormat="1" ht="15"/>
    <row r="29588" customFormat="1" ht="15"/>
    <row r="29589" customFormat="1" ht="15"/>
    <row r="29590" customFormat="1" ht="15"/>
    <row r="29591" customFormat="1" ht="15"/>
    <row r="29592" customFormat="1" ht="15"/>
    <row r="29593" customFormat="1" ht="15"/>
    <row r="29594" customFormat="1" ht="15"/>
    <row r="29595" customFormat="1" ht="15"/>
    <row r="29596" customFormat="1" ht="15"/>
    <row r="29597" customFormat="1" ht="15"/>
    <row r="29598" customFormat="1" ht="15"/>
    <row r="29599" customFormat="1" ht="15"/>
    <row r="29600" customFormat="1" ht="15"/>
    <row r="29601" customFormat="1" ht="15"/>
    <row r="29602" customFormat="1" ht="15"/>
    <row r="29603" customFormat="1" ht="15"/>
    <row r="29604" customFormat="1" ht="15"/>
    <row r="29605" customFormat="1" ht="15"/>
    <row r="29606" customFormat="1" ht="15"/>
    <row r="29607" customFormat="1" ht="15"/>
    <row r="29608" customFormat="1" ht="15"/>
    <row r="29609" customFormat="1" ht="15"/>
    <row r="29610" customFormat="1" ht="15"/>
    <row r="29611" customFormat="1" ht="15"/>
    <row r="29612" customFormat="1" ht="15"/>
    <row r="29613" customFormat="1" ht="15"/>
    <row r="29614" customFormat="1" ht="15"/>
    <row r="29615" customFormat="1" ht="15"/>
    <row r="29616" customFormat="1" ht="15"/>
    <row r="29617" customFormat="1" ht="15"/>
    <row r="29618" customFormat="1" ht="15"/>
    <row r="29619" customFormat="1" ht="15"/>
    <row r="29620" customFormat="1" ht="15"/>
    <row r="29621" customFormat="1" ht="15"/>
    <row r="29622" customFormat="1" ht="15"/>
    <row r="29623" customFormat="1" ht="15"/>
    <row r="29624" customFormat="1" ht="15"/>
    <row r="29625" customFormat="1" ht="15"/>
    <row r="29626" customFormat="1" ht="15"/>
    <row r="29627" customFormat="1" ht="15"/>
    <row r="29628" customFormat="1" ht="15"/>
    <row r="29629" customFormat="1" ht="15"/>
    <row r="29630" customFormat="1" ht="15"/>
    <row r="29631" customFormat="1" ht="15"/>
    <row r="29632" customFormat="1" ht="15"/>
    <row r="29633" customFormat="1" ht="15"/>
    <row r="29634" customFormat="1" ht="15"/>
    <row r="29635" customFormat="1" ht="15"/>
    <row r="29636" customFormat="1" ht="15"/>
    <row r="29637" customFormat="1" ht="15"/>
    <row r="29638" customFormat="1" ht="15"/>
    <row r="29639" customFormat="1" ht="15"/>
    <row r="29640" customFormat="1" ht="15"/>
    <row r="29641" customFormat="1" ht="15"/>
    <row r="29642" customFormat="1" ht="15"/>
    <row r="29643" customFormat="1" ht="15"/>
    <row r="29644" customFormat="1" ht="15"/>
    <row r="29645" customFormat="1" ht="15"/>
    <row r="29646" customFormat="1" ht="15"/>
    <row r="29647" customFormat="1" ht="15"/>
    <row r="29648" customFormat="1" ht="15"/>
    <row r="29649" customFormat="1" ht="15"/>
    <row r="29650" customFormat="1" ht="15"/>
    <row r="29651" customFormat="1" ht="15"/>
    <row r="29652" customFormat="1" ht="15"/>
    <row r="29653" customFormat="1" ht="15"/>
    <row r="29654" customFormat="1" ht="15"/>
    <row r="29655" customFormat="1" ht="15"/>
    <row r="29656" customFormat="1" ht="15"/>
    <row r="29657" customFormat="1" ht="15"/>
    <row r="29658" customFormat="1" ht="15"/>
    <row r="29659" customFormat="1" ht="15"/>
    <row r="29660" customFormat="1" ht="15"/>
    <row r="29661" customFormat="1" ht="15"/>
    <row r="29662" customFormat="1" ht="15"/>
    <row r="29663" customFormat="1" ht="15"/>
    <row r="29664" customFormat="1" ht="15"/>
    <row r="29665" customFormat="1" ht="15"/>
    <row r="29666" customFormat="1" ht="15"/>
    <row r="29667" customFormat="1" ht="15"/>
    <row r="29668" customFormat="1" ht="15"/>
    <row r="29669" customFormat="1" ht="15"/>
    <row r="29670" customFormat="1" ht="15"/>
    <row r="29671" customFormat="1" ht="15"/>
    <row r="29672" customFormat="1" ht="15"/>
    <row r="29673" customFormat="1" ht="15"/>
    <row r="29674" customFormat="1" ht="15"/>
    <row r="29675" customFormat="1" ht="15"/>
    <row r="29676" customFormat="1" ht="15"/>
    <row r="29677" customFormat="1" ht="15"/>
    <row r="29678" customFormat="1" ht="15"/>
    <row r="29679" customFormat="1" ht="15"/>
    <row r="29680" customFormat="1" ht="15"/>
    <row r="29681" customFormat="1" ht="15"/>
    <row r="29682" customFormat="1" ht="15"/>
    <row r="29683" customFormat="1" ht="15"/>
    <row r="29684" customFormat="1" ht="15"/>
    <row r="29685" customFormat="1" ht="15"/>
    <row r="29686" customFormat="1" ht="15"/>
    <row r="29687" customFormat="1" ht="15"/>
    <row r="29688" customFormat="1" ht="15"/>
    <row r="29689" customFormat="1" ht="15"/>
    <row r="29690" customFormat="1" ht="15"/>
    <row r="29691" customFormat="1" ht="15"/>
    <row r="29692" customFormat="1" ht="15"/>
    <row r="29693" customFormat="1" ht="15"/>
    <row r="29694" customFormat="1" ht="15"/>
    <row r="29695" customFormat="1" ht="15"/>
    <row r="29696" customFormat="1" ht="15"/>
    <row r="29697" customFormat="1" ht="15"/>
    <row r="29698" customFormat="1" ht="15"/>
    <row r="29699" customFormat="1" ht="15"/>
    <row r="29700" customFormat="1" ht="15"/>
    <row r="29701" customFormat="1" ht="15"/>
    <row r="29702" customFormat="1" ht="15"/>
    <row r="29703" customFormat="1" ht="15"/>
    <row r="29704" customFormat="1" ht="15"/>
    <row r="29705" customFormat="1" ht="15"/>
    <row r="29706" customFormat="1" ht="15"/>
    <row r="29707" customFormat="1" ht="15"/>
    <row r="29708" customFormat="1" ht="15"/>
    <row r="29709" customFormat="1" ht="15"/>
    <row r="29710" customFormat="1" ht="15"/>
    <row r="29711" customFormat="1" ht="15"/>
    <row r="29712" customFormat="1" ht="15"/>
    <row r="29713" customFormat="1" ht="15"/>
    <row r="29714" customFormat="1" ht="15"/>
    <row r="29715" customFormat="1" ht="15"/>
    <row r="29716" customFormat="1" ht="15"/>
    <row r="29717" customFormat="1" ht="15"/>
    <row r="29718" customFormat="1" ht="15"/>
    <row r="29719" customFormat="1" ht="15"/>
    <row r="29720" customFormat="1" ht="15"/>
    <row r="29721" customFormat="1" ht="15"/>
    <row r="29722" customFormat="1" ht="15"/>
    <row r="29723" customFormat="1" ht="15"/>
    <row r="29724" customFormat="1" ht="15"/>
    <row r="29725" customFormat="1" ht="15"/>
    <row r="29726" customFormat="1" ht="15"/>
    <row r="29727" customFormat="1" ht="15"/>
    <row r="29728" customFormat="1" ht="15"/>
    <row r="29729" customFormat="1" ht="15"/>
    <row r="29730" customFormat="1" ht="15"/>
    <row r="29731" customFormat="1" ht="15"/>
    <row r="29732" customFormat="1" ht="15"/>
    <row r="29733" customFormat="1" ht="15"/>
    <row r="29734" customFormat="1" ht="15"/>
    <row r="29735" customFormat="1" ht="15"/>
    <row r="29736" customFormat="1" ht="15"/>
    <row r="29737" customFormat="1" ht="15"/>
    <row r="29738" customFormat="1" ht="15"/>
    <row r="29739" customFormat="1" ht="15"/>
    <row r="29740" customFormat="1" ht="15"/>
    <row r="29741" customFormat="1" ht="15"/>
    <row r="29742" customFormat="1" ht="15"/>
    <row r="29743" customFormat="1" ht="15"/>
    <row r="29744" customFormat="1" ht="15"/>
    <row r="29745" customFormat="1" ht="15"/>
    <row r="29746" customFormat="1" ht="15"/>
    <row r="29747" customFormat="1" ht="15"/>
    <row r="29748" customFormat="1" ht="15"/>
    <row r="29749" customFormat="1" ht="15"/>
    <row r="29750" customFormat="1" ht="15"/>
    <row r="29751" customFormat="1" ht="15"/>
    <row r="29752" customFormat="1" ht="15"/>
    <row r="29753" customFormat="1" ht="15"/>
    <row r="29754" customFormat="1" ht="15"/>
    <row r="29755" customFormat="1" ht="15"/>
    <row r="29756" customFormat="1" ht="15"/>
    <row r="29757" customFormat="1" ht="15"/>
    <row r="29758" customFormat="1" ht="15"/>
    <row r="29759" customFormat="1" ht="15"/>
    <row r="29760" customFormat="1" ht="15"/>
    <row r="29761" customFormat="1" ht="15"/>
    <row r="29762" customFormat="1" ht="15"/>
    <row r="29763" customFormat="1" ht="15"/>
    <row r="29764" customFormat="1" ht="15"/>
    <row r="29765" customFormat="1" ht="15"/>
    <row r="29766" customFormat="1" ht="15"/>
    <row r="29767" customFormat="1" ht="15"/>
    <row r="29768" customFormat="1" ht="15"/>
    <row r="29769" customFormat="1" ht="15"/>
    <row r="29770" customFormat="1" ht="15"/>
    <row r="29771" customFormat="1" ht="15"/>
    <row r="29772" customFormat="1" ht="15"/>
    <row r="29773" customFormat="1" ht="15"/>
    <row r="29774" customFormat="1" ht="15"/>
    <row r="29775" customFormat="1" ht="15"/>
    <row r="29776" customFormat="1" ht="15"/>
    <row r="29777" customFormat="1" ht="15"/>
    <row r="29778" customFormat="1" ht="15"/>
    <row r="29779" customFormat="1" ht="15"/>
    <row r="29780" customFormat="1" ht="15"/>
    <row r="29781" customFormat="1" ht="15"/>
    <row r="29782" customFormat="1" ht="15"/>
    <row r="29783" customFormat="1" ht="15"/>
    <row r="29784" customFormat="1" ht="15"/>
    <row r="29785" customFormat="1" ht="15"/>
    <row r="29786" customFormat="1" ht="15"/>
    <row r="29787" customFormat="1" ht="15"/>
    <row r="29788" customFormat="1" ht="15"/>
    <row r="29789" customFormat="1" ht="15"/>
    <row r="29790" customFormat="1" ht="15"/>
    <row r="29791" customFormat="1" ht="15"/>
    <row r="29792" customFormat="1" ht="15"/>
    <row r="29793" customFormat="1" ht="15"/>
    <row r="29794" customFormat="1" ht="15"/>
    <row r="29795" customFormat="1" ht="15"/>
    <row r="29796" customFormat="1" ht="15"/>
    <row r="29797" customFormat="1" ht="15"/>
    <row r="29798" customFormat="1" ht="15"/>
    <row r="29799" customFormat="1" ht="15"/>
    <row r="29800" customFormat="1" ht="15"/>
    <row r="29801" customFormat="1" ht="15"/>
    <row r="29802" customFormat="1" ht="15"/>
    <row r="29803" customFormat="1" ht="15"/>
    <row r="29804" customFormat="1" ht="15"/>
    <row r="29805" customFormat="1" ht="15"/>
    <row r="29806" customFormat="1" ht="15"/>
    <row r="29807" customFormat="1" ht="15"/>
    <row r="29808" customFormat="1" ht="15"/>
    <row r="29809" customFormat="1" ht="15"/>
    <row r="29810" customFormat="1" ht="15"/>
    <row r="29811" customFormat="1" ht="15"/>
    <row r="29812" customFormat="1" ht="15"/>
    <row r="29813" customFormat="1" ht="15"/>
    <row r="29814" customFormat="1" ht="15"/>
    <row r="29815" customFormat="1" ht="15"/>
    <row r="29816" customFormat="1" ht="15"/>
    <row r="29817" customFormat="1" ht="15"/>
    <row r="29818" customFormat="1" ht="15"/>
    <row r="29819" customFormat="1" ht="15"/>
    <row r="29820" customFormat="1" ht="15"/>
    <row r="29821" customFormat="1" ht="15"/>
    <row r="29822" customFormat="1" ht="15"/>
    <row r="29823" customFormat="1" ht="15"/>
    <row r="29824" customFormat="1" ht="15"/>
    <row r="29825" customFormat="1" ht="15"/>
    <row r="29826" customFormat="1" ht="15"/>
    <row r="29827" customFormat="1" ht="15"/>
    <row r="29828" customFormat="1" ht="15"/>
    <row r="29829" customFormat="1" ht="15"/>
    <row r="29830" customFormat="1" ht="15"/>
    <row r="29831" customFormat="1" ht="15"/>
    <row r="29832" customFormat="1" ht="15"/>
    <row r="29833" customFormat="1" ht="15"/>
    <row r="29834" customFormat="1" ht="15"/>
    <row r="29835" customFormat="1" ht="15"/>
    <row r="29836" customFormat="1" ht="15"/>
    <row r="29837" customFormat="1" ht="15"/>
    <row r="29838" customFormat="1" ht="15"/>
    <row r="29839" customFormat="1" ht="15"/>
    <row r="29840" customFormat="1" ht="15"/>
    <row r="29841" customFormat="1" ht="15"/>
    <row r="29842" customFormat="1" ht="15"/>
    <row r="29843" customFormat="1" ht="15"/>
    <row r="29844" customFormat="1" ht="15"/>
    <row r="29845" customFormat="1" ht="15"/>
    <row r="29846" customFormat="1" ht="15"/>
    <row r="29847" customFormat="1" ht="15"/>
    <row r="29848" customFormat="1" ht="15"/>
    <row r="29849" customFormat="1" ht="15"/>
    <row r="29850" customFormat="1" ht="15"/>
    <row r="29851" customFormat="1" ht="15"/>
    <row r="29852" customFormat="1" ht="15"/>
    <row r="29853" customFormat="1" ht="15"/>
    <row r="29854" customFormat="1" ht="15"/>
    <row r="29855" customFormat="1" ht="15"/>
    <row r="29856" customFormat="1" ht="15"/>
    <row r="29857" customFormat="1" ht="15"/>
    <row r="29858" customFormat="1" ht="15"/>
    <row r="29859" customFormat="1" ht="15"/>
    <row r="29860" customFormat="1" ht="15"/>
    <row r="29861" customFormat="1" ht="15"/>
    <row r="29862" customFormat="1" ht="15"/>
    <row r="29863" customFormat="1" ht="15"/>
    <row r="29864" customFormat="1" ht="15"/>
    <row r="29865" customFormat="1" ht="15"/>
    <row r="29866" customFormat="1" ht="15"/>
    <row r="29867" customFormat="1" ht="15"/>
    <row r="29868" customFormat="1" ht="15"/>
    <row r="29869" customFormat="1" ht="15"/>
    <row r="29870" customFormat="1" ht="15"/>
    <row r="29871" customFormat="1" ht="15"/>
    <row r="29872" customFormat="1" ht="15"/>
    <row r="29873" customFormat="1" ht="15"/>
    <row r="29874" customFormat="1" ht="15"/>
    <row r="29875" customFormat="1" ht="15"/>
    <row r="29876" customFormat="1" ht="15"/>
    <row r="29877" customFormat="1" ht="15"/>
    <row r="29878" customFormat="1" ht="15"/>
    <row r="29879" customFormat="1" ht="15"/>
    <row r="29880" customFormat="1" ht="15"/>
    <row r="29881" customFormat="1" ht="15"/>
    <row r="29882" customFormat="1" ht="15"/>
    <row r="29883" customFormat="1" ht="15"/>
    <row r="29884" customFormat="1" ht="15"/>
    <row r="29885" customFormat="1" ht="15"/>
    <row r="29886" customFormat="1" ht="15"/>
    <row r="29887" customFormat="1" ht="15"/>
    <row r="29888" customFormat="1" ht="15"/>
    <row r="29889" customFormat="1" ht="15"/>
    <row r="29890" customFormat="1" ht="15"/>
    <row r="29891" customFormat="1" ht="15"/>
    <row r="29892" customFormat="1" ht="15"/>
    <row r="29893" customFormat="1" ht="15"/>
    <row r="29894" customFormat="1" ht="15"/>
    <row r="29895" customFormat="1" ht="15"/>
    <row r="29896" customFormat="1" ht="15"/>
    <row r="29897" customFormat="1" ht="15"/>
    <row r="29898" customFormat="1" ht="15"/>
    <row r="29899" customFormat="1" ht="15"/>
    <row r="29900" customFormat="1" ht="15"/>
    <row r="29901" customFormat="1" ht="15"/>
    <row r="29902" customFormat="1" ht="15"/>
    <row r="29903" customFormat="1" ht="15"/>
    <row r="29904" customFormat="1" ht="15"/>
    <row r="29905" customFormat="1" ht="15"/>
    <row r="29906" customFormat="1" ht="15"/>
    <row r="29907" customFormat="1" ht="15"/>
    <row r="29908" customFormat="1" ht="15"/>
    <row r="29909" customFormat="1" ht="15"/>
    <row r="29910" customFormat="1" ht="15"/>
    <row r="29911" customFormat="1" ht="15"/>
    <row r="29912" customFormat="1" ht="15"/>
    <row r="29913" customFormat="1" ht="15"/>
    <row r="29914" customFormat="1" ht="15"/>
    <row r="29915" customFormat="1" ht="15"/>
    <row r="29916" customFormat="1" ht="15"/>
    <row r="29917" customFormat="1" ht="15"/>
    <row r="29918" customFormat="1" ht="15"/>
    <row r="29919" customFormat="1" ht="15"/>
    <row r="29920" customFormat="1" ht="15"/>
    <row r="29921" customFormat="1" ht="15"/>
    <row r="29922" customFormat="1" ht="15"/>
    <row r="29923" customFormat="1" ht="15"/>
    <row r="29924" customFormat="1" ht="15"/>
    <row r="29925" customFormat="1" ht="15"/>
    <row r="29926" customFormat="1" ht="15"/>
    <row r="29927" customFormat="1" ht="15"/>
    <row r="29928" customFormat="1" ht="15"/>
    <row r="29929" customFormat="1" ht="15"/>
    <row r="29930" customFormat="1" ht="15"/>
    <row r="29931" customFormat="1" ht="15"/>
    <row r="29932" customFormat="1" ht="15"/>
    <row r="29933" customFormat="1" ht="15"/>
    <row r="29934" customFormat="1" ht="15"/>
    <row r="29935" customFormat="1" ht="15"/>
    <row r="29936" customFormat="1" ht="15"/>
    <row r="29937" customFormat="1" ht="15"/>
    <row r="29938" customFormat="1" ht="15"/>
    <row r="29939" customFormat="1" ht="15"/>
    <row r="29940" customFormat="1" ht="15"/>
    <row r="29941" customFormat="1" ht="15"/>
    <row r="29942" customFormat="1" ht="15"/>
    <row r="29943" customFormat="1" ht="15"/>
    <row r="29944" customFormat="1" ht="15"/>
    <row r="29945" customFormat="1" ht="15"/>
    <row r="29946" customFormat="1" ht="15"/>
    <row r="29947" customFormat="1" ht="15"/>
    <row r="29948" customFormat="1" ht="15"/>
    <row r="29949" customFormat="1" ht="15"/>
    <row r="29950" customFormat="1" ht="15"/>
    <row r="29951" customFormat="1" ht="15"/>
    <row r="29952" customFormat="1" ht="15"/>
    <row r="29953" customFormat="1" ht="15"/>
    <row r="29954" customFormat="1" ht="15"/>
    <row r="29955" customFormat="1" ht="15"/>
    <row r="29956" customFormat="1" ht="15"/>
    <row r="29957" customFormat="1" ht="15"/>
    <row r="29958" customFormat="1" ht="15"/>
    <row r="29959" customFormat="1" ht="15"/>
    <row r="29960" customFormat="1" ht="15"/>
    <row r="29961" customFormat="1" ht="15"/>
    <row r="29962" customFormat="1" ht="15"/>
    <row r="29963" customFormat="1" ht="15"/>
    <row r="29964" customFormat="1" ht="15"/>
    <row r="29965" customFormat="1" ht="15"/>
    <row r="29966" customFormat="1" ht="15"/>
    <row r="29967" customFormat="1" ht="15"/>
    <row r="29968" customFormat="1" ht="15"/>
    <row r="29969" customFormat="1" ht="15"/>
    <row r="29970" customFormat="1" ht="15"/>
    <row r="29971" customFormat="1" ht="15"/>
    <row r="29972" customFormat="1" ht="15"/>
    <row r="29973" customFormat="1" ht="15"/>
    <row r="29974" customFormat="1" ht="15"/>
    <row r="29975" customFormat="1" ht="15"/>
    <row r="29976" customFormat="1" ht="15"/>
    <row r="29977" customFormat="1" ht="15"/>
    <row r="29978" customFormat="1" ht="15"/>
    <row r="29979" customFormat="1" ht="15"/>
    <row r="29980" customFormat="1" ht="15"/>
    <row r="29981" customFormat="1" ht="15"/>
    <row r="29982" customFormat="1" ht="15"/>
    <row r="29983" customFormat="1" ht="15"/>
    <row r="29984" customFormat="1" ht="15"/>
    <row r="29985" customFormat="1" ht="15"/>
    <row r="29986" customFormat="1" ht="15"/>
    <row r="29987" customFormat="1" ht="15"/>
    <row r="29988" customFormat="1" ht="15"/>
    <row r="29989" customFormat="1" ht="15"/>
    <row r="29990" customFormat="1" ht="15"/>
    <row r="29991" customFormat="1" ht="15"/>
    <row r="29992" customFormat="1" ht="15"/>
    <row r="29993" customFormat="1" ht="15"/>
    <row r="29994" customFormat="1" ht="15"/>
    <row r="29995" customFormat="1" ht="15"/>
    <row r="29996" customFormat="1" ht="15"/>
    <row r="29997" customFormat="1" ht="15"/>
    <row r="29998" customFormat="1" ht="15"/>
    <row r="29999" customFormat="1" ht="15"/>
    <row r="30000" customFormat="1" ht="15"/>
    <row r="30001" customFormat="1" ht="15"/>
    <row r="30002" customFormat="1" ht="15"/>
    <row r="30003" customFormat="1" ht="15"/>
    <row r="30004" customFormat="1" ht="15"/>
    <row r="30005" customFormat="1" ht="15"/>
    <row r="30006" customFormat="1" ht="15"/>
    <row r="30007" customFormat="1" ht="15"/>
    <row r="30008" customFormat="1" ht="15"/>
    <row r="30009" customFormat="1" ht="15"/>
    <row r="30010" customFormat="1" ht="15"/>
    <row r="30011" customFormat="1" ht="15"/>
    <row r="30012" customFormat="1" ht="15"/>
    <row r="30013" customFormat="1" ht="15"/>
    <row r="30014" customFormat="1" ht="15"/>
    <row r="30015" customFormat="1" ht="15"/>
    <row r="30016" customFormat="1" ht="15"/>
    <row r="30017" customFormat="1" ht="15"/>
    <row r="30018" customFormat="1" ht="15"/>
    <row r="30019" customFormat="1" ht="15"/>
    <row r="30020" customFormat="1" ht="15"/>
    <row r="30021" customFormat="1" ht="15"/>
    <row r="30022" customFormat="1" ht="15"/>
    <row r="30023" customFormat="1" ht="15"/>
    <row r="30024" customFormat="1" ht="15"/>
    <row r="30025" customFormat="1" ht="15"/>
    <row r="30026" customFormat="1" ht="15"/>
    <row r="30027" customFormat="1" ht="15"/>
    <row r="30028" customFormat="1" ht="15"/>
    <row r="30029" customFormat="1" ht="15"/>
    <row r="30030" customFormat="1" ht="15"/>
    <row r="30031" customFormat="1" ht="15"/>
    <row r="30032" customFormat="1" ht="15"/>
    <row r="30033" customFormat="1" ht="15"/>
    <row r="30034" customFormat="1" ht="15"/>
    <row r="30035" customFormat="1" ht="15"/>
    <row r="30036" customFormat="1" ht="15"/>
    <row r="30037" customFormat="1" ht="15"/>
    <row r="30038" customFormat="1" ht="15"/>
    <row r="30039" customFormat="1" ht="15"/>
    <row r="30040" customFormat="1" ht="15"/>
    <row r="30041" customFormat="1" ht="15"/>
    <row r="30042" customFormat="1" ht="15"/>
    <row r="30043" customFormat="1" ht="15"/>
    <row r="30044" customFormat="1" ht="15"/>
    <row r="30045" customFormat="1" ht="15"/>
    <row r="30046" customFormat="1" ht="15"/>
    <row r="30047" customFormat="1" ht="15"/>
    <row r="30048" customFormat="1" ht="15"/>
    <row r="30049" customFormat="1" ht="15"/>
    <row r="30050" customFormat="1" ht="15"/>
    <row r="30051" customFormat="1" ht="15"/>
    <row r="30052" customFormat="1" ht="15"/>
    <row r="30053" customFormat="1" ht="15"/>
    <row r="30054" customFormat="1" ht="15"/>
    <row r="30055" customFormat="1" ht="15"/>
    <row r="30056" customFormat="1" ht="15"/>
    <row r="30057" customFormat="1" ht="15"/>
    <row r="30058" customFormat="1" ht="15"/>
    <row r="30059" customFormat="1" ht="15"/>
    <row r="30060" customFormat="1" ht="15"/>
    <row r="30061" customFormat="1" ht="15"/>
    <row r="30062" customFormat="1" ht="15"/>
    <row r="30063" customFormat="1" ht="15"/>
    <row r="30064" customFormat="1" ht="15"/>
    <row r="30065" customFormat="1" ht="15"/>
    <row r="30066" customFormat="1" ht="15"/>
    <row r="30067" customFormat="1" ht="15"/>
    <row r="30068" customFormat="1" ht="15"/>
    <row r="30069" customFormat="1" ht="15"/>
    <row r="30070" customFormat="1" ht="15"/>
    <row r="30071" customFormat="1" ht="15"/>
    <row r="30072" customFormat="1" ht="15"/>
    <row r="30073" customFormat="1" ht="15"/>
    <row r="30074" customFormat="1" ht="15"/>
    <row r="30075" customFormat="1" ht="15"/>
    <row r="30076" customFormat="1" ht="15"/>
    <row r="30077" customFormat="1" ht="15"/>
    <row r="30078" customFormat="1" ht="15"/>
    <row r="30079" customFormat="1" ht="15"/>
    <row r="30080" customFormat="1" ht="15"/>
    <row r="30081" customFormat="1" ht="15"/>
    <row r="30082" customFormat="1" ht="15"/>
    <row r="30083" customFormat="1" ht="15"/>
    <row r="30084" customFormat="1" ht="15"/>
    <row r="30085" customFormat="1" ht="15"/>
    <row r="30086" customFormat="1" ht="15"/>
    <row r="30087" customFormat="1" ht="15"/>
    <row r="30088" customFormat="1" ht="15"/>
    <row r="30089" customFormat="1" ht="15"/>
    <row r="30090" customFormat="1" ht="15"/>
    <row r="30091" customFormat="1" ht="15"/>
    <row r="30092" customFormat="1" ht="15"/>
    <row r="30093" customFormat="1" ht="15"/>
    <row r="30094" customFormat="1" ht="15"/>
    <row r="30095" customFormat="1" ht="15"/>
    <row r="30096" customFormat="1" ht="15"/>
    <row r="30097" customFormat="1" ht="15"/>
    <row r="30098" customFormat="1" ht="15"/>
    <row r="30099" customFormat="1" ht="15"/>
    <row r="30100" customFormat="1" ht="15"/>
    <row r="30101" customFormat="1" ht="15"/>
    <row r="30102" customFormat="1" ht="15"/>
    <row r="30103" customFormat="1" ht="15"/>
    <row r="30104" customFormat="1" ht="15"/>
    <row r="30105" customFormat="1" ht="15"/>
    <row r="30106" customFormat="1" ht="15"/>
    <row r="30107" customFormat="1" ht="15"/>
    <row r="30108" customFormat="1" ht="15"/>
    <row r="30109" customFormat="1" ht="15"/>
    <row r="30110" customFormat="1" ht="15"/>
    <row r="30111" customFormat="1" ht="15"/>
    <row r="30112" customFormat="1" ht="15"/>
    <row r="30113" customFormat="1" ht="15"/>
    <row r="30114" customFormat="1" ht="15"/>
    <row r="30115" customFormat="1" ht="15"/>
    <row r="30116" customFormat="1" ht="15"/>
    <row r="30117" customFormat="1" ht="15"/>
    <row r="30118" customFormat="1" ht="15"/>
    <row r="30119" customFormat="1" ht="15"/>
    <row r="30120" customFormat="1" ht="15"/>
    <row r="30121" customFormat="1" ht="15"/>
    <row r="30122" customFormat="1" ht="15"/>
    <row r="30123" customFormat="1" ht="15"/>
    <row r="30124" customFormat="1" ht="15"/>
    <row r="30125" customFormat="1" ht="15"/>
    <row r="30126" customFormat="1" ht="15"/>
    <row r="30127" customFormat="1" ht="15"/>
    <row r="30128" customFormat="1" ht="15"/>
    <row r="30129" customFormat="1" ht="15"/>
    <row r="30130" customFormat="1" ht="15"/>
    <row r="30131" customFormat="1" ht="15"/>
    <row r="30132" customFormat="1" ht="15"/>
    <row r="30133" customFormat="1" ht="15"/>
    <row r="30134" customFormat="1" ht="15"/>
    <row r="30135" customFormat="1" ht="15"/>
    <row r="30136" customFormat="1" ht="15"/>
    <row r="30137" customFormat="1" ht="15"/>
    <row r="30138" customFormat="1" ht="15"/>
    <row r="30139" customFormat="1" ht="15"/>
    <row r="30140" customFormat="1" ht="15"/>
    <row r="30141" customFormat="1" ht="15"/>
    <row r="30142" customFormat="1" ht="15"/>
    <row r="30143" customFormat="1" ht="15"/>
    <row r="30144" customFormat="1" ht="15"/>
    <row r="30145" customFormat="1" ht="15"/>
    <row r="30146" customFormat="1" ht="15"/>
    <row r="30147" customFormat="1" ht="15"/>
    <row r="30148" customFormat="1" ht="15"/>
    <row r="30149" customFormat="1" ht="15"/>
    <row r="30150" customFormat="1" ht="15"/>
    <row r="30151" customFormat="1" ht="15"/>
    <row r="30152" customFormat="1" ht="15"/>
    <row r="30153" customFormat="1" ht="15"/>
    <row r="30154" customFormat="1" ht="15"/>
    <row r="30155" customFormat="1" ht="15"/>
    <row r="30156" customFormat="1" ht="15"/>
    <row r="30157" customFormat="1" ht="15"/>
    <row r="30158" customFormat="1" ht="15"/>
    <row r="30159" customFormat="1" ht="15"/>
    <row r="30160" customFormat="1" ht="15"/>
    <row r="30161" customFormat="1" ht="15"/>
    <row r="30162" customFormat="1" ht="15"/>
    <row r="30163" customFormat="1" ht="15"/>
    <row r="30164" customFormat="1" ht="15"/>
    <row r="30165" customFormat="1" ht="15"/>
    <row r="30166" customFormat="1" ht="15"/>
    <row r="30167" customFormat="1" ht="15"/>
    <row r="30168" customFormat="1" ht="15"/>
    <row r="30169" customFormat="1" ht="15"/>
    <row r="30170" customFormat="1" ht="15"/>
    <row r="30171" customFormat="1" ht="15"/>
    <row r="30172" customFormat="1" ht="15"/>
    <row r="30173" customFormat="1" ht="15"/>
    <row r="30174" customFormat="1" ht="15"/>
    <row r="30175" customFormat="1" ht="15"/>
    <row r="30176" customFormat="1" ht="15"/>
    <row r="30177" customFormat="1" ht="15"/>
    <row r="30178" customFormat="1" ht="15"/>
    <row r="30179" customFormat="1" ht="15"/>
    <row r="30180" customFormat="1" ht="15"/>
    <row r="30181" customFormat="1" ht="15"/>
    <row r="30182" customFormat="1" ht="15"/>
    <row r="30183" customFormat="1" ht="15"/>
    <row r="30184" customFormat="1" ht="15"/>
    <row r="30185" customFormat="1" ht="15"/>
    <row r="30186" customFormat="1" ht="15"/>
    <row r="30187" customFormat="1" ht="15"/>
    <row r="30188" customFormat="1" ht="15"/>
    <row r="30189" customFormat="1" ht="15"/>
    <row r="30190" customFormat="1" ht="15"/>
    <row r="30191" customFormat="1" ht="15"/>
    <row r="30192" customFormat="1" ht="15"/>
    <row r="30193" customFormat="1" ht="15"/>
    <row r="30194" customFormat="1" ht="15"/>
    <row r="30195" customFormat="1" ht="15"/>
    <row r="30196" customFormat="1" ht="15"/>
    <row r="30197" customFormat="1" ht="15"/>
    <row r="30198" customFormat="1" ht="15"/>
    <row r="30199" customFormat="1" ht="15"/>
    <row r="30200" customFormat="1" ht="15"/>
    <row r="30201" customFormat="1" ht="15"/>
    <row r="30202" customFormat="1" ht="15"/>
    <row r="30203" customFormat="1" ht="15"/>
    <row r="30204" customFormat="1" ht="15"/>
    <row r="30205" customFormat="1" ht="15"/>
    <row r="30206" customFormat="1" ht="15"/>
    <row r="30207" customFormat="1" ht="15"/>
    <row r="30208" customFormat="1" ht="15"/>
    <row r="30209" customFormat="1" ht="15"/>
    <row r="30210" customFormat="1" ht="15"/>
    <row r="30211" customFormat="1" ht="15"/>
    <row r="30212" customFormat="1" ht="15"/>
    <row r="30213" customFormat="1" ht="15"/>
    <row r="30214" customFormat="1" ht="15"/>
    <row r="30215" customFormat="1" ht="15"/>
    <row r="30216" customFormat="1" ht="15"/>
    <row r="30217" customFormat="1" ht="15"/>
    <row r="30218" customFormat="1" ht="15"/>
    <row r="30219" customFormat="1" ht="15"/>
    <row r="30220" customFormat="1" ht="15"/>
    <row r="30221" customFormat="1" ht="15"/>
    <row r="30222" customFormat="1" ht="15"/>
    <row r="30223" customFormat="1" ht="15"/>
    <row r="30224" customFormat="1" ht="15"/>
    <row r="30225" customFormat="1" ht="15"/>
    <row r="30226" customFormat="1" ht="15"/>
    <row r="30227" customFormat="1" ht="15"/>
    <row r="30228" customFormat="1" ht="15"/>
    <row r="30229" customFormat="1" ht="15"/>
    <row r="30230" customFormat="1" ht="15"/>
    <row r="30231" customFormat="1" ht="15"/>
    <row r="30232" customFormat="1" ht="15"/>
    <row r="30233" customFormat="1" ht="15"/>
    <row r="30234" customFormat="1" ht="15"/>
    <row r="30235" customFormat="1" ht="15"/>
    <row r="30236" customFormat="1" ht="15"/>
    <row r="30237" customFormat="1" ht="15"/>
    <row r="30238" customFormat="1" ht="15"/>
    <row r="30239" customFormat="1" ht="15"/>
    <row r="30240" customFormat="1" ht="15"/>
    <row r="30241" customFormat="1" ht="15"/>
    <row r="30242" customFormat="1" ht="15"/>
    <row r="30243" customFormat="1" ht="15"/>
    <row r="30244" customFormat="1" ht="15"/>
    <row r="30245" customFormat="1" ht="15"/>
    <row r="30246" customFormat="1" ht="15"/>
    <row r="30247" customFormat="1" ht="15"/>
    <row r="30248" customFormat="1" ht="15"/>
    <row r="30249" customFormat="1" ht="15"/>
    <row r="30250" customFormat="1" ht="15"/>
    <row r="30251" customFormat="1" ht="15"/>
    <row r="30252" customFormat="1" ht="15"/>
    <row r="30253" customFormat="1" ht="15"/>
    <row r="30254" customFormat="1" ht="15"/>
    <row r="30255" customFormat="1" ht="15"/>
    <row r="30256" customFormat="1" ht="15"/>
    <row r="30257" customFormat="1" ht="15"/>
    <row r="30258" customFormat="1" ht="15"/>
    <row r="30259" customFormat="1" ht="15"/>
    <row r="30260" customFormat="1" ht="15"/>
    <row r="30261" customFormat="1" ht="15"/>
    <row r="30262" customFormat="1" ht="15"/>
    <row r="30263" customFormat="1" ht="15"/>
    <row r="30264" customFormat="1" ht="15"/>
    <row r="30265" customFormat="1" ht="15"/>
    <row r="30266" customFormat="1" ht="15"/>
    <row r="30267" customFormat="1" ht="15"/>
    <row r="30268" customFormat="1" ht="15"/>
    <row r="30269" customFormat="1" ht="15"/>
    <row r="30270" customFormat="1" ht="15"/>
    <row r="30271" customFormat="1" ht="15"/>
    <row r="30272" customFormat="1" ht="15"/>
    <row r="30273" customFormat="1" ht="15"/>
    <row r="30274" customFormat="1" ht="15"/>
    <row r="30275" customFormat="1" ht="15"/>
    <row r="30276" customFormat="1" ht="15"/>
    <row r="30277" customFormat="1" ht="15"/>
    <row r="30278" customFormat="1" ht="15"/>
    <row r="30279" customFormat="1" ht="15"/>
    <row r="30280" customFormat="1" ht="15"/>
    <row r="30281" customFormat="1" ht="15"/>
    <row r="30282" customFormat="1" ht="15"/>
    <row r="30283" customFormat="1" ht="15"/>
    <row r="30284" customFormat="1" ht="15"/>
    <row r="30285" customFormat="1" ht="15"/>
    <row r="30286" customFormat="1" ht="15"/>
    <row r="30287" customFormat="1" ht="15"/>
    <row r="30288" customFormat="1" ht="15"/>
    <row r="30289" customFormat="1" ht="15"/>
    <row r="30290" customFormat="1" ht="15"/>
    <row r="30291" customFormat="1" ht="15"/>
    <row r="30292" customFormat="1" ht="15"/>
    <row r="30293" customFormat="1" ht="15"/>
    <row r="30294" customFormat="1" ht="15"/>
    <row r="30295" customFormat="1" ht="15"/>
    <row r="30296" customFormat="1" ht="15"/>
    <row r="30297" customFormat="1" ht="15"/>
    <row r="30298" customFormat="1" ht="15"/>
    <row r="30299" customFormat="1" ht="15"/>
    <row r="30300" customFormat="1" ht="15"/>
    <row r="30301" customFormat="1" ht="15"/>
    <row r="30302" customFormat="1" ht="15"/>
    <row r="30303" customFormat="1" ht="15"/>
    <row r="30304" customFormat="1" ht="15"/>
    <row r="30305" customFormat="1" ht="15"/>
    <row r="30306" customFormat="1" ht="15"/>
    <row r="30307" customFormat="1" ht="15"/>
    <row r="30308" customFormat="1" ht="15"/>
    <row r="30309" customFormat="1" ht="15"/>
    <row r="30310" customFormat="1" ht="15"/>
    <row r="30311" customFormat="1" ht="15"/>
    <row r="30312" customFormat="1" ht="15"/>
    <row r="30313" customFormat="1" ht="15"/>
    <row r="30314" customFormat="1" ht="15"/>
    <row r="30315" customFormat="1" ht="15"/>
    <row r="30316" customFormat="1" ht="15"/>
    <row r="30317" customFormat="1" ht="15"/>
    <row r="30318" customFormat="1" ht="15"/>
    <row r="30319" customFormat="1" ht="15"/>
    <row r="30320" customFormat="1" ht="15"/>
    <row r="30321" customFormat="1" ht="15"/>
    <row r="30322" customFormat="1" ht="15"/>
    <row r="30323" customFormat="1" ht="15"/>
    <row r="30324" customFormat="1" ht="15"/>
    <row r="30325" customFormat="1" ht="15"/>
    <row r="30326" customFormat="1" ht="15"/>
    <row r="30327" customFormat="1" ht="15"/>
    <row r="30328" customFormat="1" ht="15"/>
    <row r="30329" customFormat="1" ht="15"/>
    <row r="30330" customFormat="1" ht="15"/>
    <row r="30331" customFormat="1" ht="15"/>
    <row r="30332" customFormat="1" ht="15"/>
    <row r="30333" customFormat="1" ht="15"/>
    <row r="30334" customFormat="1" ht="15"/>
    <row r="30335" customFormat="1" ht="15"/>
    <row r="30336" customFormat="1" ht="15"/>
    <row r="30337" customFormat="1" ht="15"/>
    <row r="30338" customFormat="1" ht="15"/>
    <row r="30339" customFormat="1" ht="15"/>
    <row r="30340" customFormat="1" ht="15"/>
    <row r="30341" customFormat="1" ht="15"/>
    <row r="30342" customFormat="1" ht="15"/>
    <row r="30343" customFormat="1" ht="15"/>
    <row r="30344" customFormat="1" ht="15"/>
    <row r="30345" customFormat="1" ht="15"/>
    <row r="30346" customFormat="1" ht="15"/>
    <row r="30347" customFormat="1" ht="15"/>
    <row r="30348" customFormat="1" ht="15"/>
    <row r="30349" customFormat="1" ht="15"/>
    <row r="30350" customFormat="1" ht="15"/>
    <row r="30351" customFormat="1" ht="15"/>
    <row r="30352" customFormat="1" ht="15"/>
    <row r="30353" customFormat="1" ht="15"/>
    <row r="30354" customFormat="1" ht="15"/>
    <row r="30355" customFormat="1" ht="15"/>
    <row r="30356" customFormat="1" ht="15"/>
    <row r="30357" customFormat="1" ht="15"/>
    <row r="30358" customFormat="1" ht="15"/>
    <row r="30359" customFormat="1" ht="15"/>
    <row r="30360" customFormat="1" ht="15"/>
    <row r="30361" customFormat="1" ht="15"/>
    <row r="30362" customFormat="1" ht="15"/>
    <row r="30363" customFormat="1" ht="15"/>
    <row r="30364" customFormat="1" ht="15"/>
    <row r="30365" customFormat="1" ht="15"/>
    <row r="30366" customFormat="1" ht="15"/>
    <row r="30367" customFormat="1" ht="15"/>
    <row r="30368" customFormat="1" ht="15"/>
    <row r="30369" customFormat="1" ht="15"/>
    <row r="30370" customFormat="1" ht="15"/>
    <row r="30371" customFormat="1" ht="15"/>
    <row r="30372" customFormat="1" ht="15"/>
    <row r="30373" customFormat="1" ht="15"/>
    <row r="30374" customFormat="1" ht="15"/>
    <row r="30375" customFormat="1" ht="15"/>
    <row r="30376" customFormat="1" ht="15"/>
    <row r="30377" customFormat="1" ht="15"/>
    <row r="30378" customFormat="1" ht="15"/>
    <row r="30379" customFormat="1" ht="15"/>
    <row r="30380" customFormat="1" ht="15"/>
    <row r="30381" customFormat="1" ht="15"/>
    <row r="30382" customFormat="1" ht="15"/>
    <row r="30383" customFormat="1" ht="15"/>
    <row r="30384" customFormat="1" ht="15"/>
    <row r="30385" customFormat="1" ht="15"/>
    <row r="30386" customFormat="1" ht="15"/>
    <row r="30387" customFormat="1" ht="15"/>
    <row r="30388" customFormat="1" ht="15"/>
    <row r="30389" customFormat="1" ht="15"/>
    <row r="30390" customFormat="1" ht="15"/>
    <row r="30391" customFormat="1" ht="15"/>
    <row r="30392" customFormat="1" ht="15"/>
    <row r="30393" customFormat="1" ht="15"/>
    <row r="30394" customFormat="1" ht="15"/>
    <row r="30395" customFormat="1" ht="15"/>
    <row r="30396" customFormat="1" ht="15"/>
    <row r="30397" customFormat="1" ht="15"/>
    <row r="30398" customFormat="1" ht="15"/>
    <row r="30399" customFormat="1" ht="15"/>
    <row r="30400" customFormat="1" ht="15"/>
    <row r="30401" customFormat="1" ht="15"/>
    <row r="30402" customFormat="1" ht="15"/>
    <row r="30403" customFormat="1" ht="15"/>
    <row r="30404" customFormat="1" ht="15"/>
    <row r="30405" customFormat="1" ht="15"/>
    <row r="30406" customFormat="1" ht="15"/>
    <row r="30407" customFormat="1" ht="15"/>
    <row r="30408" customFormat="1" ht="15"/>
    <row r="30409" customFormat="1" ht="15"/>
    <row r="30410" customFormat="1" ht="15"/>
    <row r="30411" customFormat="1" ht="15"/>
    <row r="30412" customFormat="1" ht="15"/>
    <row r="30413" customFormat="1" ht="15"/>
    <row r="30414" customFormat="1" ht="15"/>
    <row r="30415" customFormat="1" ht="15"/>
    <row r="30416" customFormat="1" ht="15"/>
    <row r="30417" customFormat="1" ht="15"/>
    <row r="30418" customFormat="1" ht="15"/>
    <row r="30419" customFormat="1" ht="15"/>
    <row r="30420" customFormat="1" ht="15"/>
    <row r="30421" customFormat="1" ht="15"/>
    <row r="30422" customFormat="1" ht="15"/>
    <row r="30423" customFormat="1" ht="15"/>
    <row r="30424" customFormat="1" ht="15"/>
    <row r="30425" customFormat="1" ht="15"/>
    <row r="30426" customFormat="1" ht="15"/>
    <row r="30427" customFormat="1" ht="15"/>
    <row r="30428" customFormat="1" ht="15"/>
    <row r="30429" customFormat="1" ht="15"/>
    <row r="30430" customFormat="1" ht="15"/>
    <row r="30431" customFormat="1" ht="15"/>
    <row r="30432" customFormat="1" ht="15"/>
    <row r="30433" customFormat="1" ht="15"/>
    <row r="30434" customFormat="1" ht="15"/>
    <row r="30435" customFormat="1" ht="15"/>
    <row r="30436" customFormat="1" ht="15"/>
    <row r="30437" customFormat="1" ht="15"/>
    <row r="30438" customFormat="1" ht="15"/>
    <row r="30439" customFormat="1" ht="15"/>
    <row r="30440" customFormat="1" ht="15"/>
    <row r="30441" customFormat="1" ht="15"/>
    <row r="30442" customFormat="1" ht="15"/>
    <row r="30443" customFormat="1" ht="15"/>
    <row r="30444" customFormat="1" ht="15"/>
    <row r="30445" customFormat="1" ht="15"/>
    <row r="30446" customFormat="1" ht="15"/>
    <row r="30447" customFormat="1" ht="15"/>
    <row r="30448" customFormat="1" ht="15"/>
    <row r="30449" customFormat="1" ht="15"/>
    <row r="30450" customFormat="1" ht="15"/>
    <row r="30451" customFormat="1" ht="15"/>
    <row r="30452" customFormat="1" ht="15"/>
    <row r="30453" customFormat="1" ht="15"/>
    <row r="30454" customFormat="1" ht="15"/>
    <row r="30455" customFormat="1" ht="15"/>
    <row r="30456" customFormat="1" ht="15"/>
    <row r="30457" customFormat="1" ht="15"/>
    <row r="30458" customFormat="1" ht="15"/>
    <row r="30459" customFormat="1" ht="15"/>
    <row r="30460" customFormat="1" ht="15"/>
    <row r="30461" customFormat="1" ht="15"/>
    <row r="30462" customFormat="1" ht="15"/>
    <row r="30463" customFormat="1" ht="15"/>
    <row r="30464" customFormat="1" ht="15"/>
    <row r="30465" customFormat="1" ht="15"/>
    <row r="30466" customFormat="1" ht="15"/>
    <row r="30467" customFormat="1" ht="15"/>
    <row r="30468" customFormat="1" ht="15"/>
    <row r="30469" customFormat="1" ht="15"/>
    <row r="30470" customFormat="1" ht="15"/>
    <row r="30471" customFormat="1" ht="15"/>
    <row r="30472" customFormat="1" ht="15"/>
    <row r="30473" customFormat="1" ht="15"/>
    <row r="30474" customFormat="1" ht="15"/>
    <row r="30475" customFormat="1" ht="15"/>
    <row r="30476" customFormat="1" ht="15"/>
    <row r="30477" customFormat="1" ht="15"/>
    <row r="30478" customFormat="1" ht="15"/>
    <row r="30479" customFormat="1" ht="15"/>
    <row r="30480" customFormat="1" ht="15"/>
    <row r="30481" customFormat="1" ht="15"/>
    <row r="30482" customFormat="1" ht="15"/>
    <row r="30483" customFormat="1" ht="15"/>
    <row r="30484" customFormat="1" ht="15"/>
    <row r="30485" customFormat="1" ht="15"/>
    <row r="30486" customFormat="1" ht="15"/>
    <row r="30487" customFormat="1" ht="15"/>
    <row r="30488" customFormat="1" ht="15"/>
    <row r="30489" customFormat="1" ht="15"/>
    <row r="30490" customFormat="1" ht="15"/>
    <row r="30491" customFormat="1" ht="15"/>
    <row r="30492" customFormat="1" ht="15"/>
    <row r="30493" customFormat="1" ht="15"/>
    <row r="30494" customFormat="1" ht="15"/>
    <row r="30495" customFormat="1" ht="15"/>
    <row r="30496" customFormat="1" ht="15"/>
    <row r="30497" customFormat="1" ht="15"/>
    <row r="30498" customFormat="1" ht="15"/>
    <row r="30499" customFormat="1" ht="15"/>
    <row r="30500" customFormat="1" ht="15"/>
    <row r="30501" customFormat="1" ht="15"/>
    <row r="30502" customFormat="1" ht="15"/>
    <row r="30503" customFormat="1" ht="15"/>
    <row r="30504" customFormat="1" ht="15"/>
    <row r="30505" customFormat="1" ht="15"/>
    <row r="30506" customFormat="1" ht="15"/>
    <row r="30507" customFormat="1" ht="15"/>
    <row r="30508" customFormat="1" ht="15"/>
    <row r="30509" customFormat="1" ht="15"/>
    <row r="30510" customFormat="1" ht="15"/>
    <row r="30511" customFormat="1" ht="15"/>
    <row r="30512" customFormat="1" ht="15"/>
    <row r="30513" customFormat="1" ht="15"/>
    <row r="30514" customFormat="1" ht="15"/>
    <row r="30515" customFormat="1" ht="15"/>
    <row r="30516" customFormat="1" ht="15"/>
    <row r="30517" customFormat="1" ht="15"/>
    <row r="30518" customFormat="1" ht="15"/>
    <row r="30519" customFormat="1" ht="15"/>
    <row r="30520" customFormat="1" ht="15"/>
    <row r="30521" customFormat="1" ht="15"/>
    <row r="30522" customFormat="1" ht="15"/>
    <row r="30523" customFormat="1" ht="15"/>
    <row r="30524" customFormat="1" ht="15"/>
    <row r="30525" customFormat="1" ht="15"/>
    <row r="30526" customFormat="1" ht="15"/>
    <row r="30527" customFormat="1" ht="15"/>
    <row r="30528" customFormat="1" ht="15"/>
    <row r="30529" customFormat="1" ht="15"/>
    <row r="30530" customFormat="1" ht="15"/>
    <row r="30531" customFormat="1" ht="15"/>
    <row r="30532" customFormat="1" ht="15"/>
    <row r="30533" customFormat="1" ht="15"/>
    <row r="30534" customFormat="1" ht="15"/>
    <row r="30535" customFormat="1" ht="15"/>
    <row r="30536" customFormat="1" ht="15"/>
    <row r="30537" customFormat="1" ht="15"/>
    <row r="30538" customFormat="1" ht="15"/>
    <row r="30539" customFormat="1" ht="15"/>
    <row r="30540" customFormat="1" ht="15"/>
    <row r="30541" customFormat="1" ht="15"/>
    <row r="30542" customFormat="1" ht="15"/>
    <row r="30543" customFormat="1" ht="15"/>
    <row r="30544" customFormat="1" ht="15"/>
    <row r="30545" customFormat="1" ht="15"/>
    <row r="30546" customFormat="1" ht="15"/>
    <row r="30547" customFormat="1" ht="15"/>
    <row r="30548" customFormat="1" ht="15"/>
    <row r="30549" customFormat="1" ht="15"/>
    <row r="30550" customFormat="1" ht="15"/>
    <row r="30551" customFormat="1" ht="15"/>
    <row r="30552" customFormat="1" ht="15"/>
    <row r="30553" customFormat="1" ht="15"/>
    <row r="30554" customFormat="1" ht="15"/>
    <row r="30555" customFormat="1" ht="15"/>
    <row r="30556" customFormat="1" ht="15"/>
    <row r="30557" customFormat="1" ht="15"/>
    <row r="30558" customFormat="1" ht="15"/>
    <row r="30559" customFormat="1" ht="15"/>
    <row r="30560" customFormat="1" ht="15"/>
    <row r="30561" customFormat="1" ht="15"/>
    <row r="30562" customFormat="1" ht="15"/>
    <row r="30563" customFormat="1" ht="15"/>
    <row r="30564" customFormat="1" ht="15"/>
    <row r="30565" customFormat="1" ht="15"/>
    <row r="30566" customFormat="1" ht="15"/>
    <row r="30567" customFormat="1" ht="15"/>
    <row r="30568" customFormat="1" ht="15"/>
    <row r="30569" customFormat="1" ht="15"/>
    <row r="30570" customFormat="1" ht="15"/>
    <row r="30571" customFormat="1" ht="15"/>
    <row r="30572" customFormat="1" ht="15"/>
    <row r="30573" customFormat="1" ht="15"/>
    <row r="30574" customFormat="1" ht="15"/>
    <row r="30575" customFormat="1" ht="15"/>
    <row r="30576" customFormat="1" ht="15"/>
    <row r="30577" customFormat="1" ht="15"/>
    <row r="30578" customFormat="1" ht="15"/>
    <row r="30579" customFormat="1" ht="15"/>
    <row r="30580" customFormat="1" ht="15"/>
    <row r="30581" customFormat="1" ht="15"/>
    <row r="30582" customFormat="1" ht="15"/>
    <row r="30583" customFormat="1" ht="15"/>
    <row r="30584" customFormat="1" ht="15"/>
    <row r="30585" customFormat="1" ht="15"/>
    <row r="30586" customFormat="1" ht="15"/>
    <row r="30587" customFormat="1" ht="15"/>
    <row r="30588" customFormat="1" ht="15"/>
    <row r="30589" customFormat="1" ht="15"/>
    <row r="30590" customFormat="1" ht="15"/>
    <row r="30591" customFormat="1" ht="15"/>
    <row r="30592" customFormat="1" ht="15"/>
    <row r="30593" customFormat="1" ht="15"/>
    <row r="30594" customFormat="1" ht="15"/>
    <row r="30595" customFormat="1" ht="15"/>
    <row r="30596" customFormat="1" ht="15"/>
    <row r="30597" customFormat="1" ht="15"/>
    <row r="30598" customFormat="1" ht="15"/>
    <row r="30599" customFormat="1" ht="15"/>
    <row r="30600" customFormat="1" ht="15"/>
    <row r="30601" customFormat="1" ht="15"/>
    <row r="30602" customFormat="1" ht="15"/>
    <row r="30603" customFormat="1" ht="15"/>
    <row r="30604" customFormat="1" ht="15"/>
    <row r="30605" customFormat="1" ht="15"/>
    <row r="30606" customFormat="1" ht="15"/>
    <row r="30607" customFormat="1" ht="15"/>
    <row r="30608" customFormat="1" ht="15"/>
    <row r="30609" customFormat="1" ht="15"/>
    <row r="30610" customFormat="1" ht="15"/>
    <row r="30611" customFormat="1" ht="15"/>
    <row r="30612" customFormat="1" ht="15"/>
    <row r="30613" customFormat="1" ht="15"/>
    <row r="30614" customFormat="1" ht="15"/>
    <row r="30615" customFormat="1" ht="15"/>
    <row r="30616" customFormat="1" ht="15"/>
    <row r="30617" customFormat="1" ht="15"/>
    <row r="30618" customFormat="1" ht="15"/>
    <row r="30619" customFormat="1" ht="15"/>
    <row r="30620" customFormat="1" ht="15"/>
    <row r="30621" customFormat="1" ht="15"/>
    <row r="30622" customFormat="1" ht="15"/>
    <row r="30623" customFormat="1" ht="15"/>
    <row r="30624" customFormat="1" ht="15"/>
    <row r="30625" customFormat="1" ht="15"/>
    <row r="30626" customFormat="1" ht="15"/>
    <row r="30627" customFormat="1" ht="15"/>
    <row r="30628" customFormat="1" ht="15"/>
    <row r="30629" customFormat="1" ht="15"/>
    <row r="30630" customFormat="1" ht="15"/>
    <row r="30631" customFormat="1" ht="15"/>
    <row r="30632" customFormat="1" ht="15"/>
    <row r="30633" customFormat="1" ht="15"/>
    <row r="30634" customFormat="1" ht="15"/>
    <row r="30635" customFormat="1" ht="15"/>
    <row r="30636" customFormat="1" ht="15"/>
    <row r="30637" customFormat="1" ht="15"/>
    <row r="30638" customFormat="1" ht="15"/>
    <row r="30639" customFormat="1" ht="15"/>
    <row r="30640" customFormat="1" ht="15"/>
    <row r="30641" customFormat="1" ht="15"/>
    <row r="30642" customFormat="1" ht="15"/>
    <row r="30643" customFormat="1" ht="15"/>
    <row r="30644" customFormat="1" ht="15"/>
    <row r="30645" customFormat="1" ht="15"/>
    <row r="30646" customFormat="1" ht="15"/>
    <row r="30647" customFormat="1" ht="15"/>
    <row r="30648" customFormat="1" ht="15"/>
    <row r="30649" customFormat="1" ht="15"/>
    <row r="30650" customFormat="1" ht="15"/>
    <row r="30651" customFormat="1" ht="15"/>
    <row r="30652" customFormat="1" ht="15"/>
    <row r="30653" customFormat="1" ht="15"/>
    <row r="30654" customFormat="1" ht="15"/>
    <row r="30655" customFormat="1" ht="15"/>
    <row r="30656" customFormat="1" ht="15"/>
    <row r="30657" customFormat="1" ht="15"/>
    <row r="30658" customFormat="1" ht="15"/>
    <row r="30659" customFormat="1" ht="15"/>
    <row r="30660" customFormat="1" ht="15"/>
    <row r="30661" customFormat="1" ht="15"/>
    <row r="30662" customFormat="1" ht="15"/>
    <row r="30663" customFormat="1" ht="15"/>
    <row r="30664" customFormat="1" ht="15"/>
    <row r="30665" customFormat="1" ht="15"/>
    <row r="30666" customFormat="1" ht="15"/>
    <row r="30667" customFormat="1" ht="15"/>
    <row r="30668" customFormat="1" ht="15"/>
    <row r="30669" customFormat="1" ht="15"/>
    <row r="30670" customFormat="1" ht="15"/>
    <row r="30671" customFormat="1" ht="15"/>
    <row r="30672" customFormat="1" ht="15"/>
    <row r="30673" customFormat="1" ht="15"/>
    <row r="30674" customFormat="1" ht="15"/>
    <row r="30675" customFormat="1" ht="15"/>
    <row r="30676" customFormat="1" ht="15"/>
    <row r="30677" customFormat="1" ht="15"/>
    <row r="30678" customFormat="1" ht="15"/>
    <row r="30679" customFormat="1" ht="15"/>
    <row r="30680" customFormat="1" ht="15"/>
    <row r="30681" customFormat="1" ht="15"/>
    <row r="30682" customFormat="1" ht="15"/>
    <row r="30683" customFormat="1" ht="15"/>
    <row r="30684" customFormat="1" ht="15"/>
    <row r="30685" customFormat="1" ht="15"/>
    <row r="30686" customFormat="1" ht="15"/>
    <row r="30687" customFormat="1" ht="15"/>
    <row r="30688" customFormat="1" ht="15"/>
    <row r="30689" customFormat="1" ht="15"/>
    <row r="30690" customFormat="1" ht="15"/>
    <row r="30691" customFormat="1" ht="15"/>
    <row r="30692" customFormat="1" ht="15"/>
    <row r="30693" customFormat="1" ht="15"/>
    <row r="30694" customFormat="1" ht="15"/>
    <row r="30695" customFormat="1" ht="15"/>
    <row r="30696" customFormat="1" ht="15"/>
    <row r="30697" customFormat="1" ht="15"/>
    <row r="30698" customFormat="1" ht="15"/>
    <row r="30699" customFormat="1" ht="15"/>
    <row r="30700" customFormat="1" ht="15"/>
    <row r="30701" customFormat="1" ht="15"/>
    <row r="30702" customFormat="1" ht="15"/>
    <row r="30703" customFormat="1" ht="15"/>
    <row r="30704" customFormat="1" ht="15"/>
    <row r="30705" customFormat="1" ht="15"/>
    <row r="30706" customFormat="1" ht="15"/>
    <row r="30707" customFormat="1" ht="15"/>
    <row r="30708" customFormat="1" ht="15"/>
    <row r="30709" customFormat="1" ht="15"/>
    <row r="30710" customFormat="1" ht="15"/>
    <row r="30711" customFormat="1" ht="15"/>
    <row r="30712" customFormat="1" ht="15"/>
    <row r="30713" customFormat="1" ht="15"/>
    <row r="30714" customFormat="1" ht="15"/>
    <row r="30715" customFormat="1" ht="15"/>
    <row r="30716" customFormat="1" ht="15"/>
    <row r="30717" customFormat="1" ht="15"/>
    <row r="30718" customFormat="1" ht="15"/>
    <row r="30719" customFormat="1" ht="15"/>
    <row r="30720" customFormat="1" ht="15"/>
    <row r="30721" customFormat="1" ht="15"/>
    <row r="30722" customFormat="1" ht="15"/>
    <row r="30723" customFormat="1" ht="15"/>
    <row r="30724" customFormat="1" ht="15"/>
    <row r="30725" customFormat="1" ht="15"/>
    <row r="30726" customFormat="1" ht="15"/>
    <row r="30727" customFormat="1" ht="15"/>
    <row r="30728" customFormat="1" ht="15"/>
    <row r="30729" customFormat="1" ht="15"/>
    <row r="30730" customFormat="1" ht="15"/>
    <row r="30731" customFormat="1" ht="15"/>
    <row r="30732" customFormat="1" ht="15"/>
    <row r="30733" customFormat="1" ht="15"/>
    <row r="30734" customFormat="1" ht="15"/>
    <row r="30735" customFormat="1" ht="15"/>
    <row r="30736" customFormat="1" ht="15"/>
    <row r="30737" customFormat="1" ht="15"/>
    <row r="30738" customFormat="1" ht="15"/>
    <row r="30739" customFormat="1" ht="15"/>
    <row r="30740" customFormat="1" ht="15"/>
    <row r="30741" customFormat="1" ht="15"/>
    <row r="30742" customFormat="1" ht="15"/>
    <row r="30743" customFormat="1" ht="15"/>
    <row r="30744" customFormat="1" ht="15"/>
    <row r="30745" customFormat="1" ht="15"/>
    <row r="30746" customFormat="1" ht="15"/>
    <row r="30747" customFormat="1" ht="15"/>
    <row r="30748" customFormat="1" ht="15"/>
    <row r="30749" customFormat="1" ht="15"/>
    <row r="30750" customFormat="1" ht="15"/>
    <row r="30751" customFormat="1" ht="15"/>
    <row r="30752" customFormat="1" ht="15"/>
    <row r="30753" customFormat="1" ht="15"/>
    <row r="30754" customFormat="1" ht="15"/>
    <row r="30755" customFormat="1" ht="15"/>
    <row r="30756" customFormat="1" ht="15"/>
    <row r="30757" customFormat="1" ht="15"/>
    <row r="30758" customFormat="1" ht="15"/>
    <row r="30759" customFormat="1" ht="15"/>
    <row r="30760" customFormat="1" ht="15"/>
    <row r="30761" customFormat="1" ht="15"/>
    <row r="30762" customFormat="1" ht="15"/>
    <row r="30763" customFormat="1" ht="15"/>
    <row r="30764" customFormat="1" ht="15"/>
    <row r="30765" customFormat="1" ht="15"/>
    <row r="30766" customFormat="1" ht="15"/>
    <row r="30767" customFormat="1" ht="15"/>
    <row r="30768" customFormat="1" ht="15"/>
    <row r="30769" customFormat="1" ht="15"/>
    <row r="30770" customFormat="1" ht="15"/>
    <row r="30771" customFormat="1" ht="15"/>
    <row r="30772" customFormat="1" ht="15"/>
    <row r="30773" customFormat="1" ht="15"/>
    <row r="30774" customFormat="1" ht="15"/>
    <row r="30775" customFormat="1" ht="15"/>
    <row r="30776" customFormat="1" ht="15"/>
    <row r="30777" customFormat="1" ht="15"/>
    <row r="30778" customFormat="1" ht="15"/>
    <row r="30779" customFormat="1" ht="15"/>
    <row r="30780" customFormat="1" ht="15"/>
    <row r="30781" customFormat="1" ht="15"/>
    <row r="30782" customFormat="1" ht="15"/>
    <row r="30783" customFormat="1" ht="15"/>
    <row r="30784" customFormat="1" ht="15"/>
    <row r="30785" customFormat="1" ht="15"/>
    <row r="30786" customFormat="1" ht="15"/>
    <row r="30787" customFormat="1" ht="15"/>
    <row r="30788" customFormat="1" ht="15"/>
    <row r="30789" customFormat="1" ht="15"/>
    <row r="30790" customFormat="1" ht="15"/>
    <row r="30791" customFormat="1" ht="15"/>
    <row r="30792" customFormat="1" ht="15"/>
    <row r="30793" customFormat="1" ht="15"/>
    <row r="30794" customFormat="1" ht="15"/>
    <row r="30795" customFormat="1" ht="15"/>
    <row r="30796" customFormat="1" ht="15"/>
    <row r="30797" customFormat="1" ht="15"/>
    <row r="30798" customFormat="1" ht="15"/>
    <row r="30799" customFormat="1" ht="15"/>
    <row r="30800" customFormat="1" ht="15"/>
    <row r="30801" customFormat="1" ht="15"/>
    <row r="30802" customFormat="1" ht="15"/>
    <row r="30803" customFormat="1" ht="15"/>
    <row r="30804" customFormat="1" ht="15"/>
    <row r="30805" customFormat="1" ht="15"/>
    <row r="30806" customFormat="1" ht="15"/>
    <row r="30807" customFormat="1" ht="15"/>
    <row r="30808" customFormat="1" ht="15"/>
    <row r="30809" customFormat="1" ht="15"/>
    <row r="30810" customFormat="1" ht="15"/>
    <row r="30811" customFormat="1" ht="15"/>
    <row r="30812" customFormat="1" ht="15"/>
    <row r="30813" customFormat="1" ht="15"/>
    <row r="30814" customFormat="1" ht="15"/>
    <row r="30815" customFormat="1" ht="15"/>
    <row r="30816" customFormat="1" ht="15"/>
    <row r="30817" customFormat="1" ht="15"/>
    <row r="30818" customFormat="1" ht="15"/>
    <row r="30819" customFormat="1" ht="15"/>
    <row r="30820" customFormat="1" ht="15"/>
    <row r="30821" customFormat="1" ht="15"/>
    <row r="30822" customFormat="1" ht="15"/>
    <row r="30823" customFormat="1" ht="15"/>
    <row r="30824" customFormat="1" ht="15"/>
    <row r="30825" customFormat="1" ht="15"/>
    <row r="30826" customFormat="1" ht="15"/>
    <row r="30827" customFormat="1" ht="15"/>
    <row r="30828" customFormat="1" ht="15"/>
    <row r="30829" customFormat="1" ht="15"/>
    <row r="30830" customFormat="1" ht="15"/>
    <row r="30831" customFormat="1" ht="15"/>
    <row r="30832" customFormat="1" ht="15"/>
    <row r="30833" customFormat="1" ht="15"/>
    <row r="30834" customFormat="1" ht="15"/>
    <row r="30835" customFormat="1" ht="15"/>
    <row r="30836" customFormat="1" ht="15"/>
    <row r="30837" customFormat="1" ht="15"/>
    <row r="30838" customFormat="1" ht="15"/>
    <row r="30839" customFormat="1" ht="15"/>
    <row r="30840" customFormat="1" ht="15"/>
    <row r="30841" customFormat="1" ht="15"/>
    <row r="30842" customFormat="1" ht="15"/>
    <row r="30843" customFormat="1" ht="15"/>
    <row r="30844" customFormat="1" ht="15"/>
    <row r="30845" customFormat="1" ht="15"/>
    <row r="30846" customFormat="1" ht="15"/>
    <row r="30847" customFormat="1" ht="15"/>
    <row r="30848" customFormat="1" ht="15"/>
    <row r="30849" customFormat="1" ht="15"/>
    <row r="30850" customFormat="1" ht="15"/>
    <row r="30851" customFormat="1" ht="15"/>
    <row r="30852" customFormat="1" ht="15"/>
    <row r="30853" customFormat="1" ht="15"/>
    <row r="30854" customFormat="1" ht="15"/>
    <row r="30855" customFormat="1" ht="15"/>
    <row r="30856" customFormat="1" ht="15"/>
    <row r="30857" customFormat="1" ht="15"/>
    <row r="30858" customFormat="1" ht="15"/>
    <row r="30859" customFormat="1" ht="15"/>
    <row r="30860" customFormat="1" ht="15"/>
    <row r="30861" customFormat="1" ht="15"/>
    <row r="30862" customFormat="1" ht="15"/>
    <row r="30863" customFormat="1" ht="15"/>
    <row r="30864" customFormat="1" ht="15"/>
    <row r="30865" customFormat="1" ht="15"/>
    <row r="30866" customFormat="1" ht="15"/>
    <row r="30867" customFormat="1" ht="15"/>
    <row r="30868" customFormat="1" ht="15"/>
    <row r="30869" customFormat="1" ht="15"/>
    <row r="30870" customFormat="1" ht="15"/>
    <row r="30871" customFormat="1" ht="15"/>
    <row r="30872" customFormat="1" ht="15"/>
    <row r="30873" customFormat="1" ht="15"/>
    <row r="30874" customFormat="1" ht="15"/>
    <row r="30875" customFormat="1" ht="15"/>
    <row r="30876" customFormat="1" ht="15"/>
    <row r="30877" customFormat="1" ht="15"/>
    <row r="30878" customFormat="1" ht="15"/>
    <row r="30879" customFormat="1" ht="15"/>
    <row r="30880" customFormat="1" ht="15"/>
    <row r="30881" customFormat="1" ht="15"/>
    <row r="30882" customFormat="1" ht="15"/>
    <row r="30883" customFormat="1" ht="15"/>
    <row r="30884" customFormat="1" ht="15"/>
    <row r="30885" customFormat="1" ht="15"/>
    <row r="30886" customFormat="1" ht="15"/>
    <row r="30887" customFormat="1" ht="15"/>
    <row r="30888" customFormat="1" ht="15"/>
    <row r="30889" customFormat="1" ht="15"/>
    <row r="30890" customFormat="1" ht="15"/>
    <row r="30891" customFormat="1" ht="15"/>
    <row r="30892" customFormat="1" ht="15"/>
    <row r="30893" customFormat="1" ht="15"/>
    <row r="30894" customFormat="1" ht="15"/>
    <row r="30895" customFormat="1" ht="15"/>
    <row r="30896" customFormat="1" ht="15"/>
    <row r="30897" customFormat="1" ht="15"/>
    <row r="30898" customFormat="1" ht="15"/>
    <row r="30899" customFormat="1" ht="15"/>
    <row r="30900" customFormat="1" ht="15"/>
    <row r="30901" customFormat="1" ht="15"/>
    <row r="30902" customFormat="1" ht="15"/>
    <row r="30903" customFormat="1" ht="15"/>
    <row r="30904" customFormat="1" ht="15"/>
    <row r="30905" customFormat="1" ht="15"/>
    <row r="30906" customFormat="1" ht="15"/>
    <row r="30907" customFormat="1" ht="15"/>
    <row r="30908" customFormat="1" ht="15"/>
    <row r="30909" customFormat="1" ht="15"/>
    <row r="30910" customFormat="1" ht="15"/>
    <row r="30911" customFormat="1" ht="15"/>
    <row r="30912" customFormat="1" ht="15"/>
    <row r="30913" customFormat="1" ht="15"/>
    <row r="30914" customFormat="1" ht="15"/>
    <row r="30915" customFormat="1" ht="15"/>
    <row r="30916" customFormat="1" ht="15"/>
    <row r="30917" customFormat="1" ht="15"/>
    <row r="30918" customFormat="1" ht="15"/>
    <row r="30919" customFormat="1" ht="15"/>
    <row r="30920" customFormat="1" ht="15"/>
    <row r="30921" customFormat="1" ht="15"/>
    <row r="30922" customFormat="1" ht="15"/>
    <row r="30923" customFormat="1" ht="15"/>
    <row r="30924" customFormat="1" ht="15"/>
    <row r="30925" customFormat="1" ht="15"/>
    <row r="30926" customFormat="1" ht="15"/>
    <row r="30927" customFormat="1" ht="15"/>
    <row r="30928" customFormat="1" ht="15"/>
    <row r="30929" customFormat="1" ht="15"/>
    <row r="30930" customFormat="1" ht="15"/>
    <row r="30931" customFormat="1" ht="15"/>
    <row r="30932" customFormat="1" ht="15"/>
    <row r="30933" customFormat="1" ht="15"/>
    <row r="30934" customFormat="1" ht="15"/>
    <row r="30935" customFormat="1" ht="15"/>
    <row r="30936" customFormat="1" ht="15"/>
    <row r="30937" customFormat="1" ht="15"/>
    <row r="30938" customFormat="1" ht="15"/>
    <row r="30939" customFormat="1" ht="15"/>
    <row r="30940" customFormat="1" ht="15"/>
    <row r="30941" customFormat="1" ht="15"/>
    <row r="30942" customFormat="1" ht="15"/>
    <row r="30943" customFormat="1" ht="15"/>
    <row r="30944" customFormat="1" ht="15"/>
    <row r="30945" customFormat="1" ht="15"/>
    <row r="30946" customFormat="1" ht="15"/>
    <row r="30947" customFormat="1" ht="15"/>
    <row r="30948" customFormat="1" ht="15"/>
    <row r="30949" customFormat="1" ht="15"/>
    <row r="30950" customFormat="1" ht="15"/>
    <row r="30951" customFormat="1" ht="15"/>
    <row r="30952" customFormat="1" ht="15"/>
    <row r="30953" customFormat="1" ht="15"/>
    <row r="30954" customFormat="1" ht="15"/>
    <row r="30955" customFormat="1" ht="15"/>
    <row r="30956" customFormat="1" ht="15"/>
    <row r="30957" customFormat="1" ht="15"/>
    <row r="30958" customFormat="1" ht="15"/>
    <row r="30959" customFormat="1" ht="15"/>
    <row r="30960" customFormat="1" ht="15"/>
    <row r="30961" customFormat="1" ht="15"/>
    <row r="30962" customFormat="1" ht="15"/>
    <row r="30963" customFormat="1" ht="15"/>
    <row r="30964" customFormat="1" ht="15"/>
    <row r="30965" customFormat="1" ht="15"/>
    <row r="30966" customFormat="1" ht="15"/>
    <row r="30967" customFormat="1" ht="15"/>
    <row r="30968" customFormat="1" ht="15"/>
    <row r="30969" customFormat="1" ht="15"/>
    <row r="30970" customFormat="1" ht="15"/>
    <row r="30971" customFormat="1" ht="15"/>
    <row r="30972" customFormat="1" ht="15"/>
    <row r="30973" customFormat="1" ht="15"/>
    <row r="30974" customFormat="1" ht="15"/>
    <row r="30975" customFormat="1" ht="15"/>
    <row r="30976" customFormat="1" ht="15"/>
    <row r="30977" customFormat="1" ht="15"/>
    <row r="30978" customFormat="1" ht="15"/>
    <row r="30979" customFormat="1" ht="15"/>
    <row r="30980" customFormat="1" ht="15"/>
    <row r="30981" customFormat="1" ht="15"/>
    <row r="30982" customFormat="1" ht="15"/>
    <row r="30983" customFormat="1" ht="15"/>
    <row r="30984" customFormat="1" ht="15"/>
    <row r="30985" customFormat="1" ht="15"/>
    <row r="30986" customFormat="1" ht="15"/>
    <row r="30987" customFormat="1" ht="15"/>
    <row r="30988" customFormat="1" ht="15"/>
    <row r="30989" customFormat="1" ht="15"/>
    <row r="30990" customFormat="1" ht="15"/>
    <row r="30991" customFormat="1" ht="15"/>
    <row r="30992" customFormat="1" ht="15"/>
    <row r="30993" customFormat="1" ht="15"/>
    <row r="30994" customFormat="1" ht="15"/>
    <row r="30995" customFormat="1" ht="15"/>
    <row r="30996" customFormat="1" ht="15"/>
    <row r="30997" customFormat="1" ht="15"/>
    <row r="30998" customFormat="1" ht="15"/>
    <row r="30999" customFormat="1" ht="15"/>
    <row r="31000" customFormat="1" ht="15"/>
    <row r="31001" customFormat="1" ht="15"/>
    <row r="31002" customFormat="1" ht="15"/>
    <row r="31003" customFormat="1" ht="15"/>
    <row r="31004" customFormat="1" ht="15"/>
    <row r="31005" customFormat="1" ht="15"/>
    <row r="31006" customFormat="1" ht="15"/>
    <row r="31007" customFormat="1" ht="15"/>
    <row r="31008" customFormat="1" ht="15"/>
    <row r="31009" customFormat="1" ht="15"/>
    <row r="31010" customFormat="1" ht="15"/>
    <row r="31011" customFormat="1" ht="15"/>
    <row r="31012" customFormat="1" ht="15"/>
    <row r="31013" customFormat="1" ht="15"/>
    <row r="31014" customFormat="1" ht="15"/>
    <row r="31015" customFormat="1" ht="15"/>
    <row r="31016" customFormat="1" ht="15"/>
    <row r="31017" customFormat="1" ht="15"/>
    <row r="31018" customFormat="1" ht="15"/>
    <row r="31019" customFormat="1" ht="15"/>
    <row r="31020" customFormat="1" ht="15"/>
    <row r="31021" customFormat="1" ht="15"/>
    <row r="31022" customFormat="1" ht="15"/>
    <row r="31023" customFormat="1" ht="15"/>
    <row r="31024" customFormat="1" ht="15"/>
    <row r="31025" customFormat="1" ht="15"/>
    <row r="31026" customFormat="1" ht="15"/>
    <row r="31027" customFormat="1" ht="15"/>
    <row r="31028" customFormat="1" ht="15"/>
    <row r="31029" customFormat="1" ht="15"/>
    <row r="31030" customFormat="1" ht="15"/>
    <row r="31031" customFormat="1" ht="15"/>
    <row r="31032" customFormat="1" ht="15"/>
    <row r="31033" customFormat="1" ht="15"/>
    <row r="31034" customFormat="1" ht="15"/>
    <row r="31035" customFormat="1" ht="15"/>
    <row r="31036" customFormat="1" ht="15"/>
    <row r="31037" customFormat="1" ht="15"/>
    <row r="31038" customFormat="1" ht="15"/>
    <row r="31039" customFormat="1" ht="15"/>
    <row r="31040" customFormat="1" ht="15"/>
    <row r="31041" customFormat="1" ht="15"/>
    <row r="31042" customFormat="1" ht="15"/>
    <row r="31043" customFormat="1" ht="15"/>
    <row r="31044" customFormat="1" ht="15"/>
    <row r="31045" customFormat="1" ht="15"/>
    <row r="31046" customFormat="1" ht="15"/>
    <row r="31047" customFormat="1" ht="15"/>
    <row r="31048" customFormat="1" ht="15"/>
    <row r="31049" customFormat="1" ht="15"/>
    <row r="31050" customFormat="1" ht="15"/>
    <row r="31051" customFormat="1" ht="15"/>
    <row r="31052" customFormat="1" ht="15"/>
    <row r="31053" customFormat="1" ht="15"/>
    <row r="31054" customFormat="1" ht="15"/>
    <row r="31055" customFormat="1" ht="15"/>
    <row r="31056" customFormat="1" ht="15"/>
    <row r="31057" customFormat="1" ht="15"/>
    <row r="31058" customFormat="1" ht="15"/>
    <row r="31059" customFormat="1" ht="15"/>
    <row r="31060" customFormat="1" ht="15"/>
    <row r="31061" customFormat="1" ht="15"/>
    <row r="31062" customFormat="1" ht="15"/>
    <row r="31063" customFormat="1" ht="15"/>
    <row r="31064" customFormat="1" ht="15"/>
    <row r="31065" customFormat="1" ht="15"/>
    <row r="31066" customFormat="1" ht="15"/>
    <row r="31067" customFormat="1" ht="15"/>
    <row r="31068" customFormat="1" ht="15"/>
    <row r="31069" customFormat="1" ht="15"/>
    <row r="31070" customFormat="1" ht="15"/>
    <row r="31071" customFormat="1" ht="15"/>
    <row r="31072" customFormat="1" ht="15"/>
    <row r="31073" customFormat="1" ht="15"/>
    <row r="31074" customFormat="1" ht="15"/>
    <row r="31075" customFormat="1" ht="15"/>
    <row r="31076" customFormat="1" ht="15"/>
    <row r="31077" customFormat="1" ht="15"/>
    <row r="31078" customFormat="1" ht="15"/>
    <row r="31079" customFormat="1" ht="15"/>
    <row r="31080" customFormat="1" ht="15"/>
    <row r="31081" customFormat="1" ht="15"/>
    <row r="31082" customFormat="1" ht="15"/>
    <row r="31083" customFormat="1" ht="15"/>
    <row r="31084" customFormat="1" ht="15"/>
    <row r="31085" customFormat="1" ht="15"/>
    <row r="31086" customFormat="1" ht="15"/>
    <row r="31087" customFormat="1" ht="15"/>
    <row r="31088" customFormat="1" ht="15"/>
    <row r="31089" customFormat="1" ht="15"/>
    <row r="31090" customFormat="1" ht="15"/>
    <row r="31091" customFormat="1" ht="15"/>
    <row r="31092" customFormat="1" ht="15"/>
    <row r="31093" customFormat="1" ht="15"/>
    <row r="31094" customFormat="1" ht="15"/>
    <row r="31095" customFormat="1" ht="15"/>
    <row r="31096" customFormat="1" ht="15"/>
    <row r="31097" customFormat="1" ht="15"/>
    <row r="31098" customFormat="1" ht="15"/>
    <row r="31099" customFormat="1" ht="15"/>
    <row r="31100" customFormat="1" ht="15"/>
    <row r="31101" customFormat="1" ht="15"/>
    <row r="31102" customFormat="1" ht="15"/>
    <row r="31103" customFormat="1" ht="15"/>
    <row r="31104" customFormat="1" ht="15"/>
    <row r="31105" customFormat="1" ht="15"/>
    <row r="31106" customFormat="1" ht="15"/>
    <row r="31107" customFormat="1" ht="15"/>
    <row r="31108" customFormat="1" ht="15"/>
    <row r="31109" customFormat="1" ht="15"/>
    <row r="31110" customFormat="1" ht="15"/>
    <row r="31111" customFormat="1" ht="15"/>
    <row r="31112" customFormat="1" ht="15"/>
    <row r="31113" customFormat="1" ht="15"/>
    <row r="31114" customFormat="1" ht="15"/>
    <row r="31115" customFormat="1" ht="15"/>
    <row r="31116" customFormat="1" ht="15"/>
    <row r="31117" customFormat="1" ht="15"/>
    <row r="31118" customFormat="1" ht="15"/>
    <row r="31119" customFormat="1" ht="15"/>
    <row r="31120" customFormat="1" ht="15"/>
    <row r="31121" customFormat="1" ht="15"/>
    <row r="31122" customFormat="1" ht="15"/>
    <row r="31123" customFormat="1" ht="15"/>
    <row r="31124" customFormat="1" ht="15"/>
    <row r="31125" customFormat="1" ht="15"/>
    <row r="31126" customFormat="1" ht="15"/>
    <row r="31127" customFormat="1" ht="15"/>
    <row r="31128" customFormat="1" ht="15"/>
    <row r="31129" customFormat="1" ht="15"/>
    <row r="31130" customFormat="1" ht="15"/>
    <row r="31131" customFormat="1" ht="15"/>
    <row r="31132" customFormat="1" ht="15"/>
    <row r="31133" customFormat="1" ht="15"/>
    <row r="31134" customFormat="1" ht="15"/>
    <row r="31135" customFormat="1" ht="15"/>
    <row r="31136" customFormat="1" ht="15"/>
    <row r="31137" customFormat="1" ht="15"/>
    <row r="31138" customFormat="1" ht="15"/>
    <row r="31139" customFormat="1" ht="15"/>
    <row r="31140" customFormat="1" ht="15"/>
    <row r="31141" customFormat="1" ht="15"/>
    <row r="31142" customFormat="1" ht="15"/>
    <row r="31143" customFormat="1" ht="15"/>
    <row r="31144" customFormat="1" ht="15"/>
    <row r="31145" customFormat="1" ht="15"/>
    <row r="31146" customFormat="1" ht="15"/>
    <row r="31147" customFormat="1" ht="15"/>
    <row r="31148" customFormat="1" ht="15"/>
    <row r="31149" customFormat="1" ht="15"/>
    <row r="31150" customFormat="1" ht="15"/>
    <row r="31151" customFormat="1" ht="15"/>
    <row r="31152" customFormat="1" ht="15"/>
    <row r="31153" customFormat="1" ht="15"/>
    <row r="31154" customFormat="1" ht="15"/>
    <row r="31155" customFormat="1" ht="15"/>
    <row r="31156" customFormat="1" ht="15"/>
    <row r="31157" customFormat="1" ht="15"/>
    <row r="31158" customFormat="1" ht="15"/>
    <row r="31159" customFormat="1" ht="15"/>
    <row r="31160" customFormat="1" ht="15"/>
    <row r="31161" customFormat="1" ht="15"/>
    <row r="31162" customFormat="1" ht="15"/>
    <row r="31163" customFormat="1" ht="15"/>
    <row r="31164" customFormat="1" ht="15"/>
    <row r="31165" customFormat="1" ht="15"/>
    <row r="31166" customFormat="1" ht="15"/>
    <row r="31167" customFormat="1" ht="15"/>
    <row r="31168" customFormat="1" ht="15"/>
    <row r="31169" customFormat="1" ht="15"/>
    <row r="31170" customFormat="1" ht="15"/>
    <row r="31171" customFormat="1" ht="15"/>
    <row r="31172" customFormat="1" ht="15"/>
    <row r="31173" customFormat="1" ht="15"/>
    <row r="31174" customFormat="1" ht="15"/>
    <row r="31175" customFormat="1" ht="15"/>
    <row r="31176" customFormat="1" ht="15"/>
    <row r="31177" customFormat="1" ht="15"/>
    <row r="31178" customFormat="1" ht="15"/>
    <row r="31179" customFormat="1" ht="15"/>
    <row r="31180" customFormat="1" ht="15"/>
    <row r="31181" customFormat="1" ht="15"/>
    <row r="31182" customFormat="1" ht="15"/>
    <row r="31183" customFormat="1" ht="15"/>
    <row r="31184" customFormat="1" ht="15"/>
    <row r="31185" customFormat="1" ht="15"/>
    <row r="31186" customFormat="1" ht="15"/>
    <row r="31187" customFormat="1" ht="15"/>
    <row r="31188" customFormat="1" ht="15"/>
    <row r="31189" customFormat="1" ht="15"/>
    <row r="31190" customFormat="1" ht="15"/>
    <row r="31191" customFormat="1" ht="15"/>
    <row r="31192" customFormat="1" ht="15"/>
    <row r="31193" customFormat="1" ht="15"/>
    <row r="31194" customFormat="1" ht="15"/>
    <row r="31195" customFormat="1" ht="15"/>
    <row r="31196" customFormat="1" ht="15"/>
    <row r="31197" customFormat="1" ht="15"/>
    <row r="31198" customFormat="1" ht="15"/>
    <row r="31199" customFormat="1" ht="15"/>
    <row r="31200" customFormat="1" ht="15"/>
    <row r="31201" customFormat="1" ht="15"/>
    <row r="31202" customFormat="1" ht="15"/>
    <row r="31203" customFormat="1" ht="15"/>
    <row r="31204" customFormat="1" ht="15"/>
    <row r="31205" customFormat="1" ht="15"/>
    <row r="31206" customFormat="1" ht="15"/>
    <row r="31207" customFormat="1" ht="15"/>
    <row r="31208" customFormat="1" ht="15"/>
    <row r="31209" customFormat="1" ht="15"/>
    <row r="31210" customFormat="1" ht="15"/>
    <row r="31211" customFormat="1" ht="15"/>
    <row r="31212" customFormat="1" ht="15"/>
    <row r="31213" customFormat="1" ht="15"/>
    <row r="31214" customFormat="1" ht="15"/>
    <row r="31215" customFormat="1" ht="15"/>
    <row r="31216" customFormat="1" ht="15"/>
    <row r="31217" customFormat="1" ht="15"/>
    <row r="31218" customFormat="1" ht="15"/>
    <row r="31219" customFormat="1" ht="15"/>
    <row r="31220" customFormat="1" ht="15"/>
    <row r="31221" customFormat="1" ht="15"/>
    <row r="31222" customFormat="1" ht="15"/>
    <row r="31223" customFormat="1" ht="15"/>
    <row r="31224" customFormat="1" ht="15"/>
    <row r="31225" customFormat="1" ht="15"/>
    <row r="31226" customFormat="1" ht="15"/>
    <row r="31227" customFormat="1" ht="15"/>
    <row r="31228" customFormat="1" ht="15"/>
    <row r="31229" customFormat="1" ht="15"/>
    <row r="31230" customFormat="1" ht="15"/>
    <row r="31231" customFormat="1" ht="15"/>
    <row r="31232" customFormat="1" ht="15"/>
    <row r="31233" customFormat="1" ht="15"/>
    <row r="31234" customFormat="1" ht="15"/>
    <row r="31235" customFormat="1" ht="15"/>
    <row r="31236" customFormat="1" ht="15"/>
    <row r="31237" customFormat="1" ht="15"/>
    <row r="31238" customFormat="1" ht="15"/>
    <row r="31239" customFormat="1" ht="15"/>
    <row r="31240" customFormat="1" ht="15"/>
    <row r="31241" customFormat="1" ht="15"/>
    <row r="31242" customFormat="1" ht="15"/>
    <row r="31243" customFormat="1" ht="15"/>
    <row r="31244" customFormat="1" ht="15"/>
    <row r="31245" customFormat="1" ht="15"/>
    <row r="31246" customFormat="1" ht="15"/>
    <row r="31247" customFormat="1" ht="15"/>
    <row r="31248" customFormat="1" ht="15"/>
    <row r="31249" customFormat="1" ht="15"/>
    <row r="31250" customFormat="1" ht="15"/>
    <row r="31251" customFormat="1" ht="15"/>
    <row r="31252" customFormat="1" ht="15"/>
    <row r="31253" customFormat="1" ht="15"/>
    <row r="31254" customFormat="1" ht="15"/>
    <row r="31255" customFormat="1" ht="15"/>
    <row r="31256" customFormat="1" ht="15"/>
    <row r="31257" customFormat="1" ht="15"/>
    <row r="31258" customFormat="1" ht="15"/>
    <row r="31259" customFormat="1" ht="15"/>
    <row r="31260" customFormat="1" ht="15"/>
    <row r="31261" customFormat="1" ht="15"/>
    <row r="31262" customFormat="1" ht="15"/>
    <row r="31263" customFormat="1" ht="15"/>
    <row r="31264" customFormat="1" ht="15"/>
    <row r="31265" customFormat="1" ht="15"/>
    <row r="31266" customFormat="1" ht="15"/>
    <row r="31267" customFormat="1" ht="15"/>
    <row r="31268" customFormat="1" ht="15"/>
    <row r="31269" customFormat="1" ht="15"/>
    <row r="31270" customFormat="1" ht="15"/>
    <row r="31271" customFormat="1" ht="15"/>
    <row r="31272" customFormat="1" ht="15"/>
    <row r="31273" customFormat="1" ht="15"/>
    <row r="31274" customFormat="1" ht="15"/>
    <row r="31275" customFormat="1" ht="15"/>
    <row r="31276" customFormat="1" ht="15"/>
    <row r="31277" customFormat="1" ht="15"/>
    <row r="31278" customFormat="1" ht="15"/>
    <row r="31279" customFormat="1" ht="15"/>
    <row r="31280" customFormat="1" ht="15"/>
    <row r="31281" customFormat="1" ht="15"/>
    <row r="31282" customFormat="1" ht="15"/>
    <row r="31283" customFormat="1" ht="15"/>
    <row r="31284" customFormat="1" ht="15"/>
    <row r="31285" customFormat="1" ht="15"/>
    <row r="31286" customFormat="1" ht="15"/>
    <row r="31287" customFormat="1" ht="15"/>
    <row r="31288" customFormat="1" ht="15"/>
    <row r="31289" customFormat="1" ht="15"/>
    <row r="31290" customFormat="1" ht="15"/>
    <row r="31291" customFormat="1" ht="15"/>
    <row r="31292" customFormat="1" ht="15"/>
    <row r="31293" customFormat="1" ht="15"/>
    <row r="31294" customFormat="1" ht="15"/>
    <row r="31295" customFormat="1" ht="15"/>
    <row r="31296" customFormat="1" ht="15"/>
    <row r="31297" customFormat="1" ht="15"/>
    <row r="31298" customFormat="1" ht="15"/>
    <row r="31299" customFormat="1" ht="15"/>
    <row r="31300" customFormat="1" ht="15"/>
    <row r="31301" customFormat="1" ht="15"/>
    <row r="31302" customFormat="1" ht="15"/>
    <row r="31303" customFormat="1" ht="15"/>
    <row r="31304" customFormat="1" ht="15"/>
    <row r="31305" customFormat="1" ht="15"/>
    <row r="31306" customFormat="1" ht="15"/>
    <row r="31307" customFormat="1" ht="15"/>
    <row r="31308" customFormat="1" ht="15"/>
    <row r="31309" customFormat="1" ht="15"/>
    <row r="31310" customFormat="1" ht="15"/>
    <row r="31311" customFormat="1" ht="15"/>
    <row r="31312" customFormat="1" ht="15"/>
    <row r="31313" customFormat="1" ht="15"/>
    <row r="31314" customFormat="1" ht="15"/>
    <row r="31315" customFormat="1" ht="15"/>
    <row r="31316" customFormat="1" ht="15"/>
    <row r="31317" customFormat="1" ht="15"/>
    <row r="31318" customFormat="1" ht="15"/>
    <row r="31319" customFormat="1" ht="15"/>
    <row r="31320" customFormat="1" ht="15"/>
    <row r="31321" customFormat="1" ht="15"/>
    <row r="31322" customFormat="1" ht="15"/>
    <row r="31323" customFormat="1" ht="15"/>
    <row r="31324" customFormat="1" ht="15"/>
    <row r="31325" customFormat="1" ht="15"/>
    <row r="31326" customFormat="1" ht="15"/>
    <row r="31327" customFormat="1" ht="15"/>
    <row r="31328" customFormat="1" ht="15"/>
    <row r="31329" customFormat="1" ht="15"/>
    <row r="31330" customFormat="1" ht="15"/>
    <row r="31331" customFormat="1" ht="15"/>
    <row r="31332" customFormat="1" ht="15"/>
    <row r="31333" customFormat="1" ht="15"/>
    <row r="31334" customFormat="1" ht="15"/>
    <row r="31335" customFormat="1" ht="15"/>
    <row r="31336" customFormat="1" ht="15"/>
    <row r="31337" customFormat="1" ht="15"/>
    <row r="31338" customFormat="1" ht="15"/>
    <row r="31339" customFormat="1" ht="15"/>
    <row r="31340" customFormat="1" ht="15"/>
    <row r="31341" customFormat="1" ht="15"/>
    <row r="31342" customFormat="1" ht="15"/>
    <row r="31343" customFormat="1" ht="15"/>
    <row r="31344" customFormat="1" ht="15"/>
    <row r="31345" customFormat="1" ht="15"/>
    <row r="31346" customFormat="1" ht="15"/>
    <row r="31347" customFormat="1" ht="15"/>
    <row r="31348" customFormat="1" ht="15"/>
    <row r="31349" customFormat="1" ht="15"/>
    <row r="31350" customFormat="1" ht="15"/>
    <row r="31351" customFormat="1" ht="15"/>
    <row r="31352" customFormat="1" ht="15"/>
    <row r="31353" customFormat="1" ht="15"/>
    <row r="31354" customFormat="1" ht="15"/>
    <row r="31355" customFormat="1" ht="15"/>
    <row r="31356" customFormat="1" ht="15"/>
    <row r="31357" customFormat="1" ht="15"/>
    <row r="31358" customFormat="1" ht="15"/>
    <row r="31359" customFormat="1" ht="15"/>
    <row r="31360" customFormat="1" ht="15"/>
    <row r="31361" customFormat="1" ht="15"/>
    <row r="31362" customFormat="1" ht="15"/>
    <row r="31363" customFormat="1" ht="15"/>
    <row r="31364" customFormat="1" ht="15"/>
    <row r="31365" customFormat="1" ht="15"/>
    <row r="31366" customFormat="1" ht="15"/>
    <row r="31367" customFormat="1" ht="15"/>
    <row r="31368" customFormat="1" ht="15"/>
    <row r="31369" customFormat="1" ht="15"/>
    <row r="31370" customFormat="1" ht="15"/>
    <row r="31371" customFormat="1" ht="15"/>
    <row r="31372" customFormat="1" ht="15"/>
    <row r="31373" customFormat="1" ht="15"/>
    <row r="31374" customFormat="1" ht="15"/>
    <row r="31375" customFormat="1" ht="15"/>
    <row r="31376" customFormat="1" ht="15"/>
    <row r="31377" customFormat="1" ht="15"/>
    <row r="31378" customFormat="1" ht="15"/>
    <row r="31379" customFormat="1" ht="15"/>
    <row r="31380" customFormat="1" ht="15"/>
    <row r="31381" customFormat="1" ht="15"/>
    <row r="31382" customFormat="1" ht="15"/>
    <row r="31383" customFormat="1" ht="15"/>
    <row r="31384" customFormat="1" ht="15"/>
    <row r="31385" customFormat="1" ht="15"/>
    <row r="31386" customFormat="1" ht="15"/>
    <row r="31387" customFormat="1" ht="15"/>
    <row r="31388" customFormat="1" ht="15"/>
    <row r="31389" customFormat="1" ht="15"/>
    <row r="31390" customFormat="1" ht="15"/>
    <row r="31391" customFormat="1" ht="15"/>
    <row r="31392" customFormat="1" ht="15"/>
    <row r="31393" customFormat="1" ht="15"/>
    <row r="31394" customFormat="1" ht="15"/>
    <row r="31395" customFormat="1" ht="15"/>
    <row r="31396" customFormat="1" ht="15"/>
    <row r="31397" customFormat="1" ht="15"/>
    <row r="31398" customFormat="1" ht="15"/>
    <row r="31399" customFormat="1" ht="15"/>
    <row r="31400" customFormat="1" ht="15"/>
    <row r="31401" customFormat="1" ht="15"/>
    <row r="31402" customFormat="1" ht="15"/>
    <row r="31403" customFormat="1" ht="15"/>
    <row r="31404" customFormat="1" ht="15"/>
    <row r="31405" customFormat="1" ht="15"/>
    <row r="31406" customFormat="1" ht="15"/>
    <row r="31407" customFormat="1" ht="15"/>
    <row r="31408" customFormat="1" ht="15"/>
    <row r="31409" customFormat="1" ht="15"/>
    <row r="31410" customFormat="1" ht="15"/>
    <row r="31411" customFormat="1" ht="15"/>
    <row r="31412" customFormat="1" ht="15"/>
    <row r="31413" customFormat="1" ht="15"/>
    <row r="31414" customFormat="1" ht="15"/>
    <row r="31415" customFormat="1" ht="15"/>
    <row r="31416" customFormat="1" ht="15"/>
    <row r="31417" customFormat="1" ht="15"/>
    <row r="31418" customFormat="1" ht="15"/>
    <row r="31419" customFormat="1" ht="15"/>
    <row r="31420" customFormat="1" ht="15"/>
    <row r="31421" customFormat="1" ht="15"/>
    <row r="31422" customFormat="1" ht="15"/>
    <row r="31423" customFormat="1" ht="15"/>
    <row r="31424" customFormat="1" ht="15"/>
    <row r="31425" customFormat="1" ht="15"/>
    <row r="31426" customFormat="1" ht="15"/>
    <row r="31427" customFormat="1" ht="15"/>
    <row r="31428" customFormat="1" ht="15"/>
    <row r="31429" customFormat="1" ht="15"/>
    <row r="31430" customFormat="1" ht="15"/>
    <row r="31431" customFormat="1" ht="15"/>
    <row r="31432" customFormat="1" ht="15"/>
    <row r="31433" customFormat="1" ht="15"/>
    <row r="31434" customFormat="1" ht="15"/>
    <row r="31435" customFormat="1" ht="15"/>
    <row r="31436" customFormat="1" ht="15"/>
    <row r="31437" customFormat="1" ht="15"/>
    <row r="31438" customFormat="1" ht="15"/>
    <row r="31439" customFormat="1" ht="15"/>
    <row r="31440" customFormat="1" ht="15"/>
    <row r="31441" customFormat="1" ht="15"/>
    <row r="31442" customFormat="1" ht="15"/>
    <row r="31443" customFormat="1" ht="15"/>
    <row r="31444" customFormat="1" ht="15"/>
    <row r="31445" customFormat="1" ht="15"/>
    <row r="31446" customFormat="1" ht="15"/>
    <row r="31447" customFormat="1" ht="15"/>
    <row r="31448" customFormat="1" ht="15"/>
    <row r="31449" customFormat="1" ht="15"/>
    <row r="31450" customFormat="1" ht="15"/>
    <row r="31451" customFormat="1" ht="15"/>
    <row r="31452" customFormat="1" ht="15"/>
    <row r="31453" customFormat="1" ht="15"/>
    <row r="31454" customFormat="1" ht="15"/>
    <row r="31455" customFormat="1" ht="15"/>
    <row r="31456" customFormat="1" ht="15"/>
    <row r="31457" customFormat="1" ht="15"/>
    <row r="31458" customFormat="1" ht="15"/>
    <row r="31459" customFormat="1" ht="15"/>
    <row r="31460" customFormat="1" ht="15"/>
    <row r="31461" customFormat="1" ht="15"/>
    <row r="31462" customFormat="1" ht="15"/>
    <row r="31463" customFormat="1" ht="15"/>
    <row r="31464" customFormat="1" ht="15"/>
    <row r="31465" customFormat="1" ht="15"/>
    <row r="31466" customFormat="1" ht="15"/>
    <row r="31467" customFormat="1" ht="15"/>
    <row r="31468" customFormat="1" ht="15"/>
    <row r="31469" customFormat="1" ht="15"/>
    <row r="31470" customFormat="1" ht="15"/>
    <row r="31471" customFormat="1" ht="15"/>
    <row r="31472" customFormat="1" ht="15"/>
    <row r="31473" customFormat="1" ht="15"/>
    <row r="31474" customFormat="1" ht="15"/>
    <row r="31475" customFormat="1" ht="15"/>
    <row r="31476" customFormat="1" ht="15"/>
    <row r="31477" customFormat="1" ht="15"/>
    <row r="31478" customFormat="1" ht="15"/>
    <row r="31479" customFormat="1" ht="15"/>
    <row r="31480" customFormat="1" ht="15"/>
    <row r="31481" customFormat="1" ht="15"/>
    <row r="31482" customFormat="1" ht="15"/>
    <row r="31483" customFormat="1" ht="15"/>
    <row r="31484" customFormat="1" ht="15"/>
    <row r="31485" customFormat="1" ht="15"/>
    <row r="31486" customFormat="1" ht="15"/>
    <row r="31487" customFormat="1" ht="15"/>
    <row r="31488" customFormat="1" ht="15"/>
    <row r="31489" customFormat="1" ht="15"/>
    <row r="31490" customFormat="1" ht="15"/>
    <row r="31491" customFormat="1" ht="15"/>
    <row r="31492" customFormat="1" ht="15"/>
    <row r="31493" customFormat="1" ht="15"/>
    <row r="31494" customFormat="1" ht="15"/>
    <row r="31495" customFormat="1" ht="15"/>
    <row r="31496" customFormat="1" ht="15"/>
    <row r="31497" customFormat="1" ht="15"/>
    <row r="31498" customFormat="1" ht="15"/>
    <row r="31499" customFormat="1" ht="15"/>
    <row r="31500" customFormat="1" ht="15"/>
    <row r="31501" customFormat="1" ht="15"/>
    <row r="31502" customFormat="1" ht="15"/>
    <row r="31503" customFormat="1" ht="15"/>
    <row r="31504" customFormat="1" ht="15"/>
    <row r="31505" customFormat="1" ht="15"/>
    <row r="31506" customFormat="1" ht="15"/>
    <row r="31507" customFormat="1" ht="15"/>
    <row r="31508" customFormat="1" ht="15"/>
    <row r="31509" customFormat="1" ht="15"/>
    <row r="31510" customFormat="1" ht="15"/>
    <row r="31511" customFormat="1" ht="15"/>
    <row r="31512" customFormat="1" ht="15"/>
    <row r="31513" customFormat="1" ht="15"/>
    <row r="31514" customFormat="1" ht="15"/>
    <row r="31515" customFormat="1" ht="15"/>
    <row r="31516" customFormat="1" ht="15"/>
    <row r="31517" customFormat="1" ht="15"/>
    <row r="31518" customFormat="1" ht="15"/>
    <row r="31519" customFormat="1" ht="15"/>
    <row r="31520" customFormat="1" ht="15"/>
    <row r="31521" customFormat="1" ht="15"/>
    <row r="31522" customFormat="1" ht="15"/>
    <row r="31523" customFormat="1" ht="15"/>
    <row r="31524" customFormat="1" ht="15"/>
    <row r="31525" customFormat="1" ht="15"/>
    <row r="31526" customFormat="1" ht="15"/>
    <row r="31527" customFormat="1" ht="15"/>
    <row r="31528" customFormat="1" ht="15"/>
    <row r="31529" customFormat="1" ht="15"/>
    <row r="31530" customFormat="1" ht="15"/>
    <row r="31531" customFormat="1" ht="15"/>
    <row r="31532" customFormat="1" ht="15"/>
    <row r="31533" customFormat="1" ht="15"/>
    <row r="31534" customFormat="1" ht="15"/>
    <row r="31535" customFormat="1" ht="15"/>
    <row r="31536" customFormat="1" ht="15"/>
    <row r="31537" customFormat="1" ht="15"/>
    <row r="31538" customFormat="1" ht="15"/>
    <row r="31539" customFormat="1" ht="15"/>
    <row r="31540" customFormat="1" ht="15"/>
    <row r="31541" customFormat="1" ht="15"/>
    <row r="31542" customFormat="1" ht="15"/>
    <row r="31543" customFormat="1" ht="15"/>
    <row r="31544" customFormat="1" ht="15"/>
    <row r="31545" customFormat="1" ht="15"/>
    <row r="31546" customFormat="1" ht="15"/>
    <row r="31547" customFormat="1" ht="15"/>
    <row r="31548" customFormat="1" ht="15"/>
    <row r="31549" customFormat="1" ht="15"/>
    <row r="31550" customFormat="1" ht="15"/>
    <row r="31551" customFormat="1" ht="15"/>
    <row r="31552" customFormat="1" ht="15"/>
    <row r="31553" customFormat="1" ht="15"/>
    <row r="31554" customFormat="1" ht="15"/>
    <row r="31555" customFormat="1" ht="15"/>
    <row r="31556" customFormat="1" ht="15"/>
    <row r="31557" customFormat="1" ht="15"/>
    <row r="31558" customFormat="1" ht="15"/>
    <row r="31559" customFormat="1" ht="15"/>
    <row r="31560" customFormat="1" ht="15"/>
    <row r="31561" customFormat="1" ht="15"/>
    <row r="31562" customFormat="1" ht="15"/>
    <row r="31563" customFormat="1" ht="15"/>
    <row r="31564" customFormat="1" ht="15"/>
    <row r="31565" customFormat="1" ht="15"/>
    <row r="31566" customFormat="1" ht="15"/>
    <row r="31567" customFormat="1" ht="15"/>
    <row r="31568" customFormat="1" ht="15"/>
    <row r="31569" customFormat="1" ht="15"/>
    <row r="31570" customFormat="1" ht="15"/>
    <row r="31571" customFormat="1" ht="15"/>
    <row r="31572" customFormat="1" ht="15"/>
    <row r="31573" customFormat="1" ht="15"/>
    <row r="31574" customFormat="1" ht="15"/>
    <row r="31575" customFormat="1" ht="15"/>
    <row r="31576" customFormat="1" ht="15"/>
    <row r="31577" customFormat="1" ht="15"/>
    <row r="31578" customFormat="1" ht="15"/>
    <row r="31579" customFormat="1" ht="15"/>
    <row r="31580" customFormat="1" ht="15"/>
    <row r="31581" customFormat="1" ht="15"/>
    <row r="31582" customFormat="1" ht="15"/>
    <row r="31583" customFormat="1" ht="15"/>
    <row r="31584" customFormat="1" ht="15"/>
    <row r="31585" customFormat="1" ht="15"/>
    <row r="31586" customFormat="1" ht="15"/>
    <row r="31587" customFormat="1" ht="15"/>
    <row r="31588" customFormat="1" ht="15"/>
    <row r="31589" customFormat="1" ht="15"/>
    <row r="31590" customFormat="1" ht="15"/>
    <row r="31591" customFormat="1" ht="15"/>
    <row r="31592" customFormat="1" ht="15"/>
    <row r="31593" customFormat="1" ht="15"/>
    <row r="31594" customFormat="1" ht="15"/>
    <row r="31595" customFormat="1" ht="15"/>
    <row r="31596" customFormat="1" ht="15"/>
    <row r="31597" customFormat="1" ht="15"/>
    <row r="31598" customFormat="1" ht="15"/>
    <row r="31599" customFormat="1" ht="15"/>
    <row r="31600" customFormat="1" ht="15"/>
    <row r="31601" customFormat="1" ht="15"/>
    <row r="31602" customFormat="1" ht="15"/>
    <row r="31603" customFormat="1" ht="15"/>
    <row r="31604" customFormat="1" ht="15"/>
    <row r="31605" customFormat="1" ht="15"/>
    <row r="31606" customFormat="1" ht="15"/>
    <row r="31607" customFormat="1" ht="15"/>
    <row r="31608" customFormat="1" ht="15"/>
    <row r="31609" customFormat="1" ht="15"/>
    <row r="31610" customFormat="1" ht="15"/>
    <row r="31611" customFormat="1" ht="15"/>
    <row r="31612" customFormat="1" ht="15"/>
    <row r="31613" customFormat="1" ht="15"/>
    <row r="31614" customFormat="1" ht="15"/>
    <row r="31615" customFormat="1" ht="15"/>
    <row r="31616" customFormat="1" ht="15"/>
    <row r="31617" customFormat="1" ht="15"/>
    <row r="31618" customFormat="1" ht="15"/>
    <row r="31619" customFormat="1" ht="15"/>
    <row r="31620" customFormat="1" ht="15"/>
    <row r="31621" customFormat="1" ht="15"/>
    <row r="31622" customFormat="1" ht="15"/>
    <row r="31623" customFormat="1" ht="15"/>
    <row r="31624" customFormat="1" ht="15"/>
    <row r="31625" customFormat="1" ht="15"/>
    <row r="31626" customFormat="1" ht="15"/>
    <row r="31627" customFormat="1" ht="15"/>
    <row r="31628" customFormat="1" ht="15"/>
    <row r="31629" customFormat="1" ht="15"/>
    <row r="31630" customFormat="1" ht="15"/>
    <row r="31631" customFormat="1" ht="15"/>
    <row r="31632" customFormat="1" ht="15"/>
    <row r="31633" customFormat="1" ht="15"/>
    <row r="31634" customFormat="1" ht="15"/>
    <row r="31635" customFormat="1" ht="15"/>
    <row r="31636" customFormat="1" ht="15"/>
    <row r="31637" customFormat="1" ht="15"/>
    <row r="31638" customFormat="1" ht="15"/>
    <row r="31639" customFormat="1" ht="15"/>
    <row r="31640" customFormat="1" ht="15"/>
    <row r="31641" customFormat="1" ht="15"/>
    <row r="31642" customFormat="1" ht="15"/>
    <row r="31643" customFormat="1" ht="15"/>
    <row r="31644" customFormat="1" ht="15"/>
    <row r="31645" customFormat="1" ht="15"/>
    <row r="31646" customFormat="1" ht="15"/>
    <row r="31647" customFormat="1" ht="15"/>
    <row r="31648" customFormat="1" ht="15"/>
    <row r="31649" customFormat="1" ht="15"/>
    <row r="31650" customFormat="1" ht="15"/>
    <row r="31651" customFormat="1" ht="15"/>
    <row r="31652" customFormat="1" ht="15"/>
    <row r="31653" customFormat="1" ht="15"/>
    <row r="31654" customFormat="1" ht="15"/>
    <row r="31655" customFormat="1" ht="15"/>
    <row r="31656" customFormat="1" ht="15"/>
    <row r="31657" customFormat="1" ht="15"/>
    <row r="31658" customFormat="1" ht="15"/>
    <row r="31659" customFormat="1" ht="15"/>
    <row r="31660" customFormat="1" ht="15"/>
    <row r="31661" customFormat="1" ht="15"/>
    <row r="31662" customFormat="1" ht="15"/>
    <row r="31663" customFormat="1" ht="15"/>
    <row r="31664" customFormat="1" ht="15"/>
    <row r="31665" customFormat="1" ht="15"/>
    <row r="31666" customFormat="1" ht="15"/>
    <row r="31667" customFormat="1" ht="15"/>
    <row r="31668" customFormat="1" ht="15"/>
    <row r="31669" customFormat="1" ht="15"/>
    <row r="31670" customFormat="1" ht="15"/>
    <row r="31671" customFormat="1" ht="15"/>
    <row r="31672" customFormat="1" ht="15"/>
    <row r="31673" customFormat="1" ht="15"/>
    <row r="31674" customFormat="1" ht="15"/>
    <row r="31675" customFormat="1" ht="15"/>
    <row r="31676" customFormat="1" ht="15"/>
    <row r="31677" customFormat="1" ht="15"/>
    <row r="31678" customFormat="1" ht="15"/>
    <row r="31679" customFormat="1" ht="15"/>
    <row r="31680" customFormat="1" ht="15"/>
    <row r="31681" customFormat="1" ht="15"/>
    <row r="31682" customFormat="1" ht="15"/>
    <row r="31683" customFormat="1" ht="15"/>
    <row r="31684" customFormat="1" ht="15"/>
    <row r="31685" customFormat="1" ht="15"/>
    <row r="31686" customFormat="1" ht="15"/>
    <row r="31687" customFormat="1" ht="15"/>
    <row r="31688" customFormat="1" ht="15"/>
    <row r="31689" customFormat="1" ht="15"/>
    <row r="31690" customFormat="1" ht="15"/>
    <row r="31691" customFormat="1" ht="15"/>
    <row r="31692" customFormat="1" ht="15"/>
    <row r="31693" customFormat="1" ht="15"/>
    <row r="31694" customFormat="1" ht="15"/>
    <row r="31695" customFormat="1" ht="15"/>
    <row r="31696" customFormat="1" ht="15"/>
    <row r="31697" customFormat="1" ht="15"/>
    <row r="31698" customFormat="1" ht="15"/>
    <row r="31699" customFormat="1" ht="15"/>
    <row r="31700" customFormat="1" ht="15"/>
    <row r="31701" customFormat="1" ht="15"/>
    <row r="31702" customFormat="1" ht="15"/>
    <row r="31703" customFormat="1" ht="15"/>
    <row r="31704" customFormat="1" ht="15"/>
    <row r="31705" customFormat="1" ht="15"/>
    <row r="31706" customFormat="1" ht="15"/>
    <row r="31707" customFormat="1" ht="15"/>
    <row r="31708" customFormat="1" ht="15"/>
    <row r="31709" customFormat="1" ht="15"/>
    <row r="31710" customFormat="1" ht="15"/>
    <row r="31711" customFormat="1" ht="15"/>
    <row r="31712" customFormat="1" ht="15"/>
    <row r="31713" customFormat="1" ht="15"/>
    <row r="31714" customFormat="1" ht="15"/>
    <row r="31715" customFormat="1" ht="15"/>
    <row r="31716" customFormat="1" ht="15"/>
    <row r="31717" customFormat="1" ht="15"/>
    <row r="31718" customFormat="1" ht="15"/>
    <row r="31719" customFormat="1" ht="15"/>
    <row r="31720" customFormat="1" ht="15"/>
    <row r="31721" customFormat="1" ht="15"/>
    <row r="31722" customFormat="1" ht="15"/>
    <row r="31723" customFormat="1" ht="15"/>
    <row r="31724" customFormat="1" ht="15"/>
    <row r="31725" customFormat="1" ht="15"/>
    <row r="31726" customFormat="1" ht="15"/>
    <row r="31727" customFormat="1" ht="15"/>
    <row r="31728" customFormat="1" ht="15"/>
    <row r="31729" customFormat="1" ht="15"/>
    <row r="31730" customFormat="1" ht="15"/>
    <row r="31731" customFormat="1" ht="15"/>
    <row r="31732" customFormat="1" ht="15"/>
    <row r="31733" customFormat="1" ht="15"/>
    <row r="31734" customFormat="1" ht="15"/>
    <row r="31735" customFormat="1" ht="15"/>
    <row r="31736" customFormat="1" ht="15"/>
    <row r="31737" customFormat="1" ht="15"/>
    <row r="31738" customFormat="1" ht="15"/>
    <row r="31739" customFormat="1" ht="15"/>
    <row r="31740" customFormat="1" ht="15"/>
    <row r="31741" customFormat="1" ht="15"/>
    <row r="31742" customFormat="1" ht="15"/>
    <row r="31743" customFormat="1" ht="15"/>
    <row r="31744" customFormat="1" ht="15"/>
    <row r="31745" customFormat="1" ht="15"/>
    <row r="31746" customFormat="1" ht="15"/>
    <row r="31747" customFormat="1" ht="15"/>
    <row r="31748" customFormat="1" ht="15"/>
    <row r="31749" customFormat="1" ht="15"/>
    <row r="31750" customFormat="1" ht="15"/>
    <row r="31751" customFormat="1" ht="15"/>
    <row r="31752" customFormat="1" ht="15"/>
    <row r="31753" customFormat="1" ht="15"/>
    <row r="31754" customFormat="1" ht="15"/>
    <row r="31755" customFormat="1" ht="15"/>
    <row r="31756" customFormat="1" ht="15"/>
    <row r="31757" customFormat="1" ht="15"/>
    <row r="31758" customFormat="1" ht="15"/>
    <row r="31759" customFormat="1" ht="15"/>
    <row r="31760" customFormat="1" ht="15"/>
    <row r="31761" customFormat="1" ht="15"/>
    <row r="31762" customFormat="1" ht="15"/>
    <row r="31763" customFormat="1" ht="15"/>
    <row r="31764" customFormat="1" ht="15"/>
    <row r="31765" customFormat="1" ht="15"/>
    <row r="31766" customFormat="1" ht="15"/>
    <row r="31767" customFormat="1" ht="15"/>
    <row r="31768" customFormat="1" ht="15"/>
    <row r="31769" customFormat="1" ht="15"/>
    <row r="31770" customFormat="1" ht="15"/>
    <row r="31771" customFormat="1" ht="15"/>
    <row r="31772" customFormat="1" ht="15"/>
    <row r="31773" customFormat="1" ht="15"/>
    <row r="31774" customFormat="1" ht="15"/>
    <row r="31775" customFormat="1" ht="15"/>
    <row r="31776" customFormat="1" ht="15"/>
    <row r="31777" customFormat="1" ht="15"/>
    <row r="31778" customFormat="1" ht="15"/>
    <row r="31779" customFormat="1" ht="15"/>
    <row r="31780" customFormat="1" ht="15"/>
    <row r="31781" customFormat="1" ht="15"/>
    <row r="31782" customFormat="1" ht="15"/>
    <row r="31783" customFormat="1" ht="15"/>
    <row r="31784" customFormat="1" ht="15"/>
    <row r="31785" customFormat="1" ht="15"/>
    <row r="31786" customFormat="1" ht="15"/>
    <row r="31787" customFormat="1" ht="15"/>
    <row r="31788" customFormat="1" ht="15"/>
    <row r="31789" customFormat="1" ht="15"/>
    <row r="31790" customFormat="1" ht="15"/>
    <row r="31791" customFormat="1" ht="15"/>
    <row r="31792" customFormat="1" ht="15"/>
    <row r="31793" customFormat="1" ht="15"/>
    <row r="31794" customFormat="1" ht="15"/>
    <row r="31795" customFormat="1" ht="15"/>
    <row r="31796" customFormat="1" ht="15"/>
    <row r="31797" customFormat="1" ht="15"/>
    <row r="31798" customFormat="1" ht="15"/>
    <row r="31799" customFormat="1" ht="15"/>
    <row r="31800" customFormat="1" ht="15"/>
    <row r="31801" customFormat="1" ht="15"/>
    <row r="31802" customFormat="1" ht="15"/>
    <row r="31803" customFormat="1" ht="15"/>
    <row r="31804" customFormat="1" ht="15"/>
    <row r="31805" customFormat="1" ht="15"/>
    <row r="31806" customFormat="1" ht="15"/>
    <row r="31807" customFormat="1" ht="15"/>
    <row r="31808" customFormat="1" ht="15"/>
    <row r="31809" customFormat="1" ht="15"/>
    <row r="31810" customFormat="1" ht="15"/>
    <row r="31811" customFormat="1" ht="15"/>
    <row r="31812" customFormat="1" ht="15"/>
    <row r="31813" customFormat="1" ht="15"/>
    <row r="31814" customFormat="1" ht="15"/>
    <row r="31815" customFormat="1" ht="15"/>
    <row r="31816" customFormat="1" ht="15"/>
    <row r="31817" customFormat="1" ht="15"/>
    <row r="31818" customFormat="1" ht="15"/>
    <row r="31819" customFormat="1" ht="15"/>
    <row r="31820" customFormat="1" ht="15"/>
    <row r="31821" customFormat="1" ht="15"/>
    <row r="31822" customFormat="1" ht="15"/>
    <row r="31823" customFormat="1" ht="15"/>
    <row r="31824" customFormat="1" ht="15"/>
    <row r="31825" customFormat="1" ht="15"/>
    <row r="31826" customFormat="1" ht="15"/>
    <row r="31827" customFormat="1" ht="15"/>
    <row r="31828" customFormat="1" ht="15"/>
    <row r="31829" customFormat="1" ht="15"/>
    <row r="31830" customFormat="1" ht="15"/>
    <row r="31831" customFormat="1" ht="15"/>
    <row r="31832" customFormat="1" ht="15"/>
    <row r="31833" customFormat="1" ht="15"/>
    <row r="31834" customFormat="1" ht="15"/>
    <row r="31835" customFormat="1" ht="15"/>
    <row r="31836" customFormat="1" ht="15"/>
    <row r="31837" customFormat="1" ht="15"/>
    <row r="31838" customFormat="1" ht="15"/>
    <row r="31839" customFormat="1" ht="15"/>
    <row r="31840" customFormat="1" ht="15"/>
    <row r="31841" customFormat="1" ht="15"/>
    <row r="31842" customFormat="1" ht="15"/>
    <row r="31843" customFormat="1" ht="15"/>
    <row r="31844" customFormat="1" ht="15"/>
    <row r="31845" customFormat="1" ht="15"/>
    <row r="31846" customFormat="1" ht="15"/>
    <row r="31847" customFormat="1" ht="15"/>
    <row r="31848" customFormat="1" ht="15"/>
    <row r="31849" customFormat="1" ht="15"/>
    <row r="31850" customFormat="1" ht="15"/>
    <row r="31851" customFormat="1" ht="15"/>
    <row r="31852" customFormat="1" ht="15"/>
    <row r="31853" customFormat="1" ht="15"/>
    <row r="31854" customFormat="1" ht="15"/>
    <row r="31855" customFormat="1" ht="15"/>
    <row r="31856" customFormat="1" ht="15"/>
    <row r="31857" customFormat="1" ht="15"/>
    <row r="31858" customFormat="1" ht="15"/>
    <row r="31859" customFormat="1" ht="15"/>
    <row r="31860" customFormat="1" ht="15"/>
    <row r="31861" customFormat="1" ht="15"/>
    <row r="31862" customFormat="1" ht="15"/>
    <row r="31863" customFormat="1" ht="15"/>
    <row r="31864" customFormat="1" ht="15"/>
    <row r="31865" customFormat="1" ht="15"/>
    <row r="31866" customFormat="1" ht="15"/>
    <row r="31867" customFormat="1" ht="15"/>
    <row r="31868" customFormat="1" ht="15"/>
    <row r="31869" customFormat="1" ht="15"/>
    <row r="31870" customFormat="1" ht="15"/>
    <row r="31871" customFormat="1" ht="15"/>
    <row r="31872" customFormat="1" ht="15"/>
    <row r="31873" customFormat="1" ht="15"/>
    <row r="31874" customFormat="1" ht="15"/>
    <row r="31875" customFormat="1" ht="15"/>
    <row r="31876" customFormat="1" ht="15"/>
    <row r="31877" customFormat="1" ht="15"/>
    <row r="31878" customFormat="1" ht="15"/>
    <row r="31879" customFormat="1" ht="15"/>
    <row r="31880" customFormat="1" ht="15"/>
    <row r="31881" customFormat="1" ht="15"/>
    <row r="31882" customFormat="1" ht="15"/>
    <row r="31883" customFormat="1" ht="15"/>
    <row r="31884" customFormat="1" ht="15"/>
    <row r="31885" customFormat="1" ht="15"/>
    <row r="31886" customFormat="1" ht="15"/>
    <row r="31887" customFormat="1" ht="15"/>
    <row r="31888" customFormat="1" ht="15"/>
    <row r="31889" customFormat="1" ht="15"/>
    <row r="31890" customFormat="1" ht="15"/>
    <row r="31891" customFormat="1" ht="15"/>
    <row r="31892" customFormat="1" ht="15"/>
    <row r="31893" customFormat="1" ht="15"/>
    <row r="31894" customFormat="1" ht="15"/>
    <row r="31895" customFormat="1" ht="15"/>
    <row r="31896" customFormat="1" ht="15"/>
    <row r="31897" customFormat="1" ht="15"/>
    <row r="31898" customFormat="1" ht="15"/>
    <row r="31899" customFormat="1" ht="15"/>
    <row r="31900" customFormat="1" ht="15"/>
    <row r="31901" customFormat="1" ht="15"/>
    <row r="31902" customFormat="1" ht="15"/>
    <row r="31903" customFormat="1" ht="15"/>
    <row r="31904" customFormat="1" ht="15"/>
    <row r="31905" customFormat="1" ht="15"/>
    <row r="31906" customFormat="1" ht="15"/>
    <row r="31907" customFormat="1" ht="15"/>
    <row r="31908" customFormat="1" ht="15"/>
    <row r="31909" customFormat="1" ht="15"/>
    <row r="31910" customFormat="1" ht="15"/>
    <row r="31911" customFormat="1" ht="15"/>
    <row r="31912" customFormat="1" ht="15"/>
    <row r="31913" customFormat="1" ht="15"/>
    <row r="31914" customFormat="1" ht="15"/>
    <row r="31915" customFormat="1" ht="15"/>
    <row r="31916" customFormat="1" ht="15"/>
    <row r="31917" customFormat="1" ht="15"/>
    <row r="31918" customFormat="1" ht="15"/>
    <row r="31919" customFormat="1" ht="15"/>
    <row r="31920" customFormat="1" ht="15"/>
    <row r="31921" customFormat="1" ht="15"/>
    <row r="31922" customFormat="1" ht="15"/>
    <row r="31923" customFormat="1" ht="15"/>
    <row r="31924" customFormat="1" ht="15"/>
    <row r="31925" customFormat="1" ht="15"/>
    <row r="31926" customFormat="1" ht="15"/>
    <row r="31927" customFormat="1" ht="15"/>
    <row r="31928" customFormat="1" ht="15"/>
    <row r="31929" customFormat="1" ht="15"/>
    <row r="31930" customFormat="1" ht="15"/>
    <row r="31931" customFormat="1" ht="15"/>
    <row r="31932" customFormat="1" ht="15"/>
    <row r="31933" customFormat="1" ht="15"/>
    <row r="31934" customFormat="1" ht="15"/>
    <row r="31935" customFormat="1" ht="15"/>
    <row r="31936" customFormat="1" ht="15"/>
    <row r="31937" customFormat="1" ht="15"/>
    <row r="31938" customFormat="1" ht="15"/>
    <row r="31939" customFormat="1" ht="15"/>
    <row r="31940" customFormat="1" ht="15"/>
    <row r="31941" customFormat="1" ht="15"/>
    <row r="31942" customFormat="1" ht="15"/>
    <row r="31943" customFormat="1" ht="15"/>
    <row r="31944" customFormat="1" ht="15"/>
    <row r="31945" customFormat="1" ht="15"/>
    <row r="31946" customFormat="1" ht="15"/>
    <row r="31947" customFormat="1" ht="15"/>
    <row r="31948" customFormat="1" ht="15"/>
    <row r="31949" customFormat="1" ht="15"/>
    <row r="31950" customFormat="1" ht="15"/>
    <row r="31951" customFormat="1" ht="15"/>
    <row r="31952" customFormat="1" ht="15"/>
    <row r="31953" customFormat="1" ht="15"/>
    <row r="31954" customFormat="1" ht="15"/>
    <row r="31955" customFormat="1" ht="15"/>
    <row r="31956" customFormat="1" ht="15"/>
    <row r="31957" customFormat="1" ht="15"/>
    <row r="31958" customFormat="1" ht="15"/>
    <row r="31959" customFormat="1" ht="15"/>
    <row r="31960" customFormat="1" ht="15"/>
    <row r="31961" customFormat="1" ht="15"/>
    <row r="31962" customFormat="1" ht="15"/>
    <row r="31963" customFormat="1" ht="15"/>
    <row r="31964" customFormat="1" ht="15"/>
    <row r="31965" customFormat="1" ht="15"/>
    <row r="31966" customFormat="1" ht="15"/>
    <row r="31967" customFormat="1" ht="15"/>
    <row r="31968" customFormat="1" ht="15"/>
    <row r="31969" customFormat="1" ht="15"/>
    <row r="31970" customFormat="1" ht="15"/>
    <row r="31971" customFormat="1" ht="15"/>
    <row r="31972" customFormat="1" ht="15"/>
    <row r="31973" customFormat="1" ht="15"/>
    <row r="31974" customFormat="1" ht="15"/>
    <row r="31975" customFormat="1" ht="15"/>
    <row r="31976" customFormat="1" ht="15"/>
    <row r="31977" customFormat="1" ht="15"/>
    <row r="31978" customFormat="1" ht="15"/>
    <row r="31979" customFormat="1" ht="15"/>
    <row r="31980" customFormat="1" ht="15"/>
    <row r="31981" customFormat="1" ht="15"/>
    <row r="31982" customFormat="1" ht="15"/>
    <row r="31983" customFormat="1" ht="15"/>
    <row r="31984" customFormat="1" ht="15"/>
    <row r="31985" customFormat="1" ht="15"/>
    <row r="31986" customFormat="1" ht="15"/>
    <row r="31987" customFormat="1" ht="15"/>
    <row r="31988" customFormat="1" ht="15"/>
    <row r="31989" customFormat="1" ht="15"/>
    <row r="31990" customFormat="1" ht="15"/>
    <row r="31991" customFormat="1" ht="15"/>
    <row r="31992" customFormat="1" ht="15"/>
    <row r="31993" customFormat="1" ht="15"/>
    <row r="31994" customFormat="1" ht="15"/>
    <row r="31995" customFormat="1" ht="15"/>
    <row r="31996" customFormat="1" ht="15"/>
    <row r="31997" customFormat="1" ht="15"/>
    <row r="31998" customFormat="1" ht="15"/>
    <row r="31999" customFormat="1" ht="15"/>
    <row r="32000" customFormat="1" ht="15"/>
    <row r="32001" customFormat="1" ht="15"/>
    <row r="32002" customFormat="1" ht="15"/>
    <row r="32003" customFormat="1" ht="15"/>
    <row r="32004" customFormat="1" ht="15"/>
    <row r="32005" customFormat="1" ht="15"/>
    <row r="32006" customFormat="1" ht="15"/>
    <row r="32007" customFormat="1" ht="15"/>
    <row r="32008" customFormat="1" ht="15"/>
    <row r="32009" customFormat="1" ht="15"/>
    <row r="32010" customFormat="1" ht="15"/>
    <row r="32011" customFormat="1" ht="15"/>
    <row r="32012" customFormat="1" ht="15"/>
    <row r="32013" customFormat="1" ht="15"/>
    <row r="32014" customFormat="1" ht="15"/>
    <row r="32015" customFormat="1" ht="15"/>
    <row r="32016" customFormat="1" ht="15"/>
    <row r="32017" customFormat="1" ht="15"/>
    <row r="32018" customFormat="1" ht="15"/>
    <row r="32019" customFormat="1" ht="15"/>
    <row r="32020" customFormat="1" ht="15"/>
    <row r="32021" customFormat="1" ht="15"/>
    <row r="32022" customFormat="1" ht="15"/>
    <row r="32023" customFormat="1" ht="15"/>
    <row r="32024" customFormat="1" ht="15"/>
    <row r="32025" customFormat="1" ht="15"/>
    <row r="32026" customFormat="1" ht="15"/>
    <row r="32027" customFormat="1" ht="15"/>
    <row r="32028" customFormat="1" ht="15"/>
    <row r="32029" customFormat="1" ht="15"/>
    <row r="32030" customFormat="1" ht="15"/>
    <row r="32031" customFormat="1" ht="15"/>
    <row r="32032" customFormat="1" ht="15"/>
    <row r="32033" customFormat="1" ht="15"/>
    <row r="32034" customFormat="1" ht="15"/>
    <row r="32035" customFormat="1" ht="15"/>
    <row r="32036" customFormat="1" ht="15"/>
    <row r="32037" customFormat="1" ht="15"/>
    <row r="32038" customFormat="1" ht="15"/>
    <row r="32039" customFormat="1" ht="15"/>
    <row r="32040" customFormat="1" ht="15"/>
    <row r="32041" customFormat="1" ht="15"/>
    <row r="32042" customFormat="1" ht="15"/>
    <row r="32043" customFormat="1" ht="15"/>
    <row r="32044" customFormat="1" ht="15"/>
    <row r="32045" customFormat="1" ht="15"/>
    <row r="32046" customFormat="1" ht="15"/>
    <row r="32047" customFormat="1" ht="15"/>
    <row r="32048" customFormat="1" ht="15"/>
    <row r="32049" customFormat="1" ht="15"/>
    <row r="32050" customFormat="1" ht="15"/>
    <row r="32051" customFormat="1" ht="15"/>
    <row r="32052" customFormat="1" ht="15"/>
    <row r="32053" customFormat="1" ht="15"/>
    <row r="32054" customFormat="1" ht="15"/>
    <row r="32055" customFormat="1" ht="15"/>
    <row r="32056" customFormat="1" ht="15"/>
    <row r="32057" customFormat="1" ht="15"/>
    <row r="32058" customFormat="1" ht="15"/>
    <row r="32059" customFormat="1" ht="15"/>
    <row r="32060" customFormat="1" ht="15"/>
    <row r="32061" customFormat="1" ht="15"/>
    <row r="32062" customFormat="1" ht="15"/>
    <row r="32063" customFormat="1" ht="15"/>
    <row r="32064" customFormat="1" ht="15"/>
    <row r="32065" customFormat="1" ht="15"/>
    <row r="32066" customFormat="1" ht="15"/>
    <row r="32067" customFormat="1" ht="15"/>
    <row r="32068" customFormat="1" ht="15"/>
    <row r="32069" customFormat="1" ht="15"/>
    <row r="32070" customFormat="1" ht="15"/>
    <row r="32071" customFormat="1" ht="15"/>
    <row r="32072" customFormat="1" ht="15"/>
    <row r="32073" customFormat="1" ht="15"/>
    <row r="32074" customFormat="1" ht="15"/>
    <row r="32075" customFormat="1" ht="15"/>
    <row r="32076" customFormat="1" ht="15"/>
    <row r="32077" customFormat="1" ht="15"/>
    <row r="32078" customFormat="1" ht="15"/>
    <row r="32079" customFormat="1" ht="15"/>
    <row r="32080" customFormat="1" ht="15"/>
    <row r="32081" customFormat="1" ht="15"/>
    <row r="32082" customFormat="1" ht="15"/>
    <row r="32083" customFormat="1" ht="15"/>
    <row r="32084" customFormat="1" ht="15"/>
    <row r="32085" customFormat="1" ht="15"/>
    <row r="32086" customFormat="1" ht="15"/>
    <row r="32087" customFormat="1" ht="15"/>
    <row r="32088" customFormat="1" ht="15"/>
    <row r="32089" customFormat="1" ht="15"/>
    <row r="32090" customFormat="1" ht="15"/>
    <row r="32091" customFormat="1" ht="15"/>
    <row r="32092" customFormat="1" ht="15"/>
    <row r="32093" customFormat="1" ht="15"/>
    <row r="32094" customFormat="1" ht="15"/>
    <row r="32095" customFormat="1" ht="15"/>
    <row r="32096" customFormat="1" ht="15"/>
    <row r="32097" customFormat="1" ht="15"/>
    <row r="32098" customFormat="1" ht="15"/>
    <row r="32099" customFormat="1" ht="15"/>
    <row r="32100" customFormat="1" ht="15"/>
    <row r="32101" customFormat="1" ht="15"/>
    <row r="32102" customFormat="1" ht="15"/>
    <row r="32103" customFormat="1" ht="15"/>
    <row r="32104" customFormat="1" ht="15"/>
    <row r="32105" customFormat="1" ht="15"/>
    <row r="32106" customFormat="1" ht="15"/>
    <row r="32107" customFormat="1" ht="15"/>
    <row r="32108" customFormat="1" ht="15"/>
    <row r="32109" customFormat="1" ht="15"/>
    <row r="32110" customFormat="1" ht="15"/>
    <row r="32111" customFormat="1" ht="15"/>
    <row r="32112" customFormat="1" ht="15"/>
    <row r="32113" customFormat="1" ht="15"/>
    <row r="32114" customFormat="1" ht="15"/>
    <row r="32115" customFormat="1" ht="15"/>
    <row r="32116" customFormat="1" ht="15"/>
    <row r="32117" customFormat="1" ht="15"/>
    <row r="32118" customFormat="1" ht="15"/>
    <row r="32119" customFormat="1" ht="15"/>
    <row r="32120" customFormat="1" ht="15"/>
    <row r="32121" customFormat="1" ht="15"/>
    <row r="32122" customFormat="1" ht="15"/>
    <row r="32123" customFormat="1" ht="15"/>
    <row r="32124" customFormat="1" ht="15"/>
    <row r="32125" customFormat="1" ht="15"/>
    <row r="32126" customFormat="1" ht="15"/>
    <row r="32127" customFormat="1" ht="15"/>
    <row r="32128" customFormat="1" ht="15"/>
    <row r="32129" customFormat="1" ht="15"/>
    <row r="32130" customFormat="1" ht="15"/>
    <row r="32131" customFormat="1" ht="15"/>
    <row r="32132" customFormat="1" ht="15"/>
    <row r="32133" customFormat="1" ht="15"/>
    <row r="32134" customFormat="1" ht="15"/>
    <row r="32135" customFormat="1" ht="15"/>
    <row r="32136" customFormat="1" ht="15"/>
    <row r="32137" customFormat="1" ht="15"/>
    <row r="32138" customFormat="1" ht="15"/>
    <row r="32139" customFormat="1" ht="15"/>
    <row r="32140" customFormat="1" ht="15"/>
    <row r="32141" customFormat="1" ht="15"/>
    <row r="32142" customFormat="1" ht="15"/>
    <row r="32143" customFormat="1" ht="15"/>
    <row r="32144" customFormat="1" ht="15"/>
    <row r="32145" customFormat="1" ht="15"/>
    <row r="32146" customFormat="1" ht="15"/>
    <row r="32147" customFormat="1" ht="15"/>
    <row r="32148" customFormat="1" ht="15"/>
    <row r="32149" customFormat="1" ht="15"/>
    <row r="32150" customFormat="1" ht="15"/>
    <row r="32151" customFormat="1" ht="15"/>
    <row r="32152" customFormat="1" ht="15"/>
    <row r="32153" customFormat="1" ht="15"/>
    <row r="32154" customFormat="1" ht="15"/>
    <row r="32155" customFormat="1" ht="15"/>
    <row r="32156" customFormat="1" ht="15"/>
    <row r="32157" customFormat="1" ht="15"/>
    <row r="32158" customFormat="1" ht="15"/>
    <row r="32159" customFormat="1" ht="15"/>
    <row r="32160" customFormat="1" ht="15"/>
    <row r="32161" customFormat="1" ht="15"/>
    <row r="32162" customFormat="1" ht="15"/>
    <row r="32163" customFormat="1" ht="15"/>
    <row r="32164" customFormat="1" ht="15"/>
    <row r="32165" customFormat="1" ht="15"/>
    <row r="32166" customFormat="1" ht="15"/>
    <row r="32167" customFormat="1" ht="15"/>
    <row r="32168" customFormat="1" ht="15"/>
    <row r="32169" customFormat="1" ht="15"/>
    <row r="32170" customFormat="1" ht="15"/>
    <row r="32171" customFormat="1" ht="15"/>
    <row r="32172" customFormat="1" ht="15"/>
    <row r="32173" customFormat="1" ht="15"/>
    <row r="32174" customFormat="1" ht="15"/>
    <row r="32175" customFormat="1" ht="15"/>
    <row r="32176" customFormat="1" ht="15"/>
    <row r="32177" customFormat="1" ht="15"/>
    <row r="32178" customFormat="1" ht="15"/>
    <row r="32179" customFormat="1" ht="15"/>
    <row r="32180" customFormat="1" ht="15"/>
    <row r="32181" customFormat="1" ht="15"/>
    <row r="32182" customFormat="1" ht="15"/>
    <row r="32183" customFormat="1" ht="15"/>
    <row r="32184" customFormat="1" ht="15"/>
    <row r="32185" customFormat="1" ht="15"/>
    <row r="32186" customFormat="1" ht="15"/>
    <row r="32187" customFormat="1" ht="15"/>
    <row r="32188" customFormat="1" ht="15"/>
    <row r="32189" customFormat="1" ht="15"/>
    <row r="32190" customFormat="1" ht="15"/>
    <row r="32191" customFormat="1" ht="15"/>
    <row r="32192" customFormat="1" ht="15"/>
    <row r="32193" customFormat="1" ht="15"/>
    <row r="32194" customFormat="1" ht="15"/>
    <row r="32195" customFormat="1" ht="15"/>
    <row r="32196" customFormat="1" ht="15"/>
    <row r="32197" customFormat="1" ht="15"/>
    <row r="32198" customFormat="1" ht="15"/>
    <row r="32199" customFormat="1" ht="15"/>
    <row r="32200" customFormat="1" ht="15"/>
    <row r="32201" customFormat="1" ht="15"/>
    <row r="32202" customFormat="1" ht="15"/>
    <row r="32203" customFormat="1" ht="15"/>
    <row r="32204" customFormat="1" ht="15"/>
    <row r="32205" customFormat="1" ht="15"/>
    <row r="32206" customFormat="1" ht="15"/>
    <row r="32207" customFormat="1" ht="15"/>
    <row r="32208" customFormat="1" ht="15"/>
    <row r="32209" customFormat="1" ht="15"/>
    <row r="32210" customFormat="1" ht="15"/>
    <row r="32211" customFormat="1" ht="15"/>
    <row r="32212" customFormat="1" ht="15"/>
    <row r="32213" customFormat="1" ht="15"/>
    <row r="32214" customFormat="1" ht="15"/>
    <row r="32215" customFormat="1" ht="15"/>
    <row r="32216" customFormat="1" ht="15"/>
    <row r="32217" customFormat="1" ht="15"/>
    <row r="32218" customFormat="1" ht="15"/>
    <row r="32219" customFormat="1" ht="15"/>
    <row r="32220" customFormat="1" ht="15"/>
    <row r="32221" customFormat="1" ht="15"/>
    <row r="32222" customFormat="1" ht="15"/>
    <row r="32223" customFormat="1" ht="15"/>
    <row r="32224" customFormat="1" ht="15"/>
    <row r="32225" customFormat="1" ht="15"/>
    <row r="32226" customFormat="1" ht="15"/>
    <row r="32227" customFormat="1" ht="15"/>
    <row r="32228" customFormat="1" ht="15"/>
    <row r="32229" customFormat="1" ht="15"/>
    <row r="32230" customFormat="1" ht="15"/>
    <row r="32231" customFormat="1" ht="15"/>
    <row r="32232" customFormat="1" ht="15"/>
    <row r="32233" customFormat="1" ht="15"/>
    <row r="32234" customFormat="1" ht="15"/>
    <row r="32235" customFormat="1" ht="15"/>
    <row r="32236" customFormat="1" ht="15"/>
    <row r="32237" customFormat="1" ht="15"/>
    <row r="32238" customFormat="1" ht="15"/>
    <row r="32239" customFormat="1" ht="15"/>
    <row r="32240" customFormat="1" ht="15"/>
    <row r="32241" customFormat="1" ht="15"/>
    <row r="32242" customFormat="1" ht="15"/>
    <row r="32243" customFormat="1" ht="15"/>
    <row r="32244" customFormat="1" ht="15"/>
    <row r="32245" customFormat="1" ht="15"/>
    <row r="32246" customFormat="1" ht="15"/>
    <row r="32247" customFormat="1" ht="15"/>
    <row r="32248" customFormat="1" ht="15"/>
    <row r="32249" customFormat="1" ht="15"/>
    <row r="32250" customFormat="1" ht="15"/>
    <row r="32251" customFormat="1" ht="15"/>
    <row r="32252" customFormat="1" ht="15"/>
    <row r="32253" customFormat="1" ht="15"/>
    <row r="32254" customFormat="1" ht="15"/>
    <row r="32255" customFormat="1" ht="15"/>
    <row r="32256" customFormat="1" ht="15"/>
    <row r="32257" customFormat="1" ht="15"/>
    <row r="32258" customFormat="1" ht="15"/>
    <row r="32259" customFormat="1" ht="15"/>
    <row r="32260" customFormat="1" ht="15"/>
    <row r="32261" customFormat="1" ht="15"/>
    <row r="32262" customFormat="1" ht="15"/>
    <row r="32263" customFormat="1" ht="15"/>
    <row r="32264" customFormat="1" ht="15"/>
    <row r="32265" customFormat="1" ht="15"/>
    <row r="32266" customFormat="1" ht="15"/>
    <row r="32267" customFormat="1" ht="15"/>
    <row r="32268" customFormat="1" ht="15"/>
    <row r="32269" customFormat="1" ht="15"/>
    <row r="32270" customFormat="1" ht="15"/>
    <row r="32271" customFormat="1" ht="15"/>
    <row r="32272" customFormat="1" ht="15"/>
    <row r="32273" customFormat="1" ht="15"/>
    <row r="32274" customFormat="1" ht="15"/>
    <row r="32275" customFormat="1" ht="15"/>
    <row r="32276" customFormat="1" ht="15"/>
    <row r="32277" customFormat="1" ht="15"/>
    <row r="32278" customFormat="1" ht="15"/>
    <row r="32279" customFormat="1" ht="15"/>
    <row r="32280" customFormat="1" ht="15"/>
    <row r="32281" customFormat="1" ht="15"/>
    <row r="32282" customFormat="1" ht="15"/>
    <row r="32283" customFormat="1" ht="15"/>
    <row r="32284" customFormat="1" ht="15"/>
    <row r="32285" customFormat="1" ht="15"/>
    <row r="32286" customFormat="1" ht="15"/>
    <row r="32287" customFormat="1" ht="15"/>
    <row r="32288" customFormat="1" ht="15"/>
    <row r="32289" customFormat="1" ht="15"/>
    <row r="32290" customFormat="1" ht="15"/>
    <row r="32291" customFormat="1" ht="15"/>
    <row r="32292" customFormat="1" ht="15"/>
    <row r="32293" customFormat="1" ht="15"/>
    <row r="32294" customFormat="1" ht="15"/>
    <row r="32295" customFormat="1" ht="15"/>
    <row r="32296" customFormat="1" ht="15"/>
    <row r="32297" customFormat="1" ht="15"/>
    <row r="32298" customFormat="1" ht="15"/>
    <row r="32299" customFormat="1" ht="15"/>
    <row r="32300" customFormat="1" ht="15"/>
    <row r="32301" customFormat="1" ht="15"/>
    <row r="32302" customFormat="1" ht="15"/>
    <row r="32303" customFormat="1" ht="15"/>
    <row r="32304" customFormat="1" ht="15"/>
    <row r="32305" customFormat="1" ht="15"/>
    <row r="32306" customFormat="1" ht="15"/>
    <row r="32307" customFormat="1" ht="15"/>
    <row r="32308" customFormat="1" ht="15"/>
    <row r="32309" customFormat="1" ht="15"/>
    <row r="32310" customFormat="1" ht="15"/>
    <row r="32311" customFormat="1" ht="15"/>
    <row r="32312" customFormat="1" ht="15"/>
    <row r="32313" customFormat="1" ht="15"/>
    <row r="32314" customFormat="1" ht="15"/>
    <row r="32315" customFormat="1" ht="15"/>
    <row r="32316" customFormat="1" ht="15"/>
    <row r="32317" customFormat="1" ht="15"/>
    <row r="32318" customFormat="1" ht="15"/>
    <row r="32319" customFormat="1" ht="15"/>
    <row r="32320" customFormat="1" ht="15"/>
    <row r="32321" customFormat="1" ht="15"/>
    <row r="32322" customFormat="1" ht="15"/>
    <row r="32323" customFormat="1" ht="15"/>
    <row r="32324" customFormat="1" ht="15"/>
    <row r="32325" customFormat="1" ht="15"/>
    <row r="32326" customFormat="1" ht="15"/>
    <row r="32327" customFormat="1" ht="15"/>
    <row r="32328" customFormat="1" ht="15"/>
    <row r="32329" customFormat="1" ht="15"/>
    <row r="32330" customFormat="1" ht="15"/>
    <row r="32331" customFormat="1" ht="15"/>
    <row r="32332" customFormat="1" ht="15"/>
    <row r="32333" customFormat="1" ht="15"/>
    <row r="32334" customFormat="1" ht="15"/>
    <row r="32335" customFormat="1" ht="15"/>
    <row r="32336" customFormat="1" ht="15"/>
    <row r="32337" customFormat="1" ht="15"/>
    <row r="32338" customFormat="1" ht="15"/>
    <row r="32339" customFormat="1" ht="15"/>
    <row r="32340" customFormat="1" ht="15"/>
    <row r="32341" customFormat="1" ht="15"/>
    <row r="32342" customFormat="1" ht="15"/>
    <row r="32343" customFormat="1" ht="15"/>
    <row r="32344" customFormat="1" ht="15"/>
    <row r="32345" customFormat="1" ht="15"/>
    <row r="32346" customFormat="1" ht="15"/>
    <row r="32347" customFormat="1" ht="15"/>
    <row r="32348" customFormat="1" ht="15"/>
    <row r="32349" customFormat="1" ht="15"/>
    <row r="32350" customFormat="1" ht="15"/>
    <row r="32351" customFormat="1" ht="15"/>
    <row r="32352" customFormat="1" ht="15"/>
    <row r="32353" customFormat="1" ht="15"/>
    <row r="32354" customFormat="1" ht="15"/>
    <row r="32355" customFormat="1" ht="15"/>
    <row r="32356" customFormat="1" ht="15"/>
    <row r="32357" customFormat="1" ht="15"/>
    <row r="32358" customFormat="1" ht="15"/>
    <row r="32359" customFormat="1" ht="15"/>
    <row r="32360" customFormat="1" ht="15"/>
    <row r="32361" customFormat="1" ht="15"/>
    <row r="32362" customFormat="1" ht="15"/>
    <row r="32363" customFormat="1" ht="15"/>
    <row r="32364" customFormat="1" ht="15"/>
    <row r="32365" customFormat="1" ht="15"/>
    <row r="32366" customFormat="1" ht="15"/>
    <row r="32367" customFormat="1" ht="15"/>
    <row r="32368" customFormat="1" ht="15"/>
    <row r="32369" customFormat="1" ht="15"/>
    <row r="32370" customFormat="1" ht="15"/>
    <row r="32371" customFormat="1" ht="15"/>
    <row r="32372" customFormat="1" ht="15"/>
    <row r="32373" customFormat="1" ht="15"/>
    <row r="32374" customFormat="1" ht="15"/>
    <row r="32375" customFormat="1" ht="15"/>
    <row r="32376" customFormat="1" ht="15"/>
    <row r="32377" customFormat="1" ht="15"/>
    <row r="32378" customFormat="1" ht="15"/>
    <row r="32379" customFormat="1" ht="15"/>
    <row r="32380" customFormat="1" ht="15"/>
    <row r="32381" customFormat="1" ht="15"/>
    <row r="32382" customFormat="1" ht="15"/>
    <row r="32383" customFormat="1" ht="15"/>
    <row r="32384" customFormat="1" ht="15"/>
    <row r="32385" customFormat="1" ht="15"/>
    <row r="32386" customFormat="1" ht="15"/>
    <row r="32387" customFormat="1" ht="15"/>
    <row r="32388" customFormat="1" ht="15"/>
    <row r="32389" customFormat="1" ht="15"/>
    <row r="32390" customFormat="1" ht="15"/>
    <row r="32391" customFormat="1" ht="15"/>
    <row r="32392" customFormat="1" ht="15"/>
    <row r="32393" customFormat="1" ht="15"/>
    <row r="32394" customFormat="1" ht="15"/>
    <row r="32395" customFormat="1" ht="15"/>
    <row r="32396" customFormat="1" ht="15"/>
    <row r="32397" customFormat="1" ht="15"/>
    <row r="32398" customFormat="1" ht="15"/>
    <row r="32399" customFormat="1" ht="15"/>
    <row r="32400" customFormat="1" ht="15"/>
    <row r="32401" customFormat="1" ht="15"/>
    <row r="32402" customFormat="1" ht="15"/>
    <row r="32403" customFormat="1" ht="15"/>
    <row r="32404" customFormat="1" ht="15"/>
    <row r="32405" customFormat="1" ht="15"/>
    <row r="32406" customFormat="1" ht="15"/>
    <row r="32407" customFormat="1" ht="15"/>
    <row r="32408" customFormat="1" ht="15"/>
    <row r="32409" customFormat="1" ht="15"/>
    <row r="32410" customFormat="1" ht="15"/>
    <row r="32411" customFormat="1" ht="15"/>
    <row r="32412" customFormat="1" ht="15"/>
    <row r="32413" customFormat="1" ht="15"/>
    <row r="32414" customFormat="1" ht="15"/>
    <row r="32415" customFormat="1" ht="15"/>
    <row r="32416" customFormat="1" ht="15"/>
    <row r="32417" customFormat="1" ht="15"/>
    <row r="32418" customFormat="1" ht="15"/>
    <row r="32419" customFormat="1" ht="15"/>
    <row r="32420" customFormat="1" ht="15"/>
    <row r="32421" customFormat="1" ht="15"/>
    <row r="32422" customFormat="1" ht="15"/>
    <row r="32423" customFormat="1" ht="15"/>
    <row r="32424" customFormat="1" ht="15"/>
    <row r="32425" customFormat="1" ht="15"/>
    <row r="32426" customFormat="1" ht="15"/>
    <row r="32427" customFormat="1" ht="15"/>
    <row r="32428" customFormat="1" ht="15"/>
    <row r="32429" customFormat="1" ht="15"/>
    <row r="32430" customFormat="1" ht="15"/>
    <row r="32431" customFormat="1" ht="15"/>
    <row r="32432" customFormat="1" ht="15"/>
    <row r="32433" customFormat="1" ht="15"/>
    <row r="32434" customFormat="1" ht="15"/>
    <row r="32435" customFormat="1" ht="15"/>
    <row r="32436" customFormat="1" ht="15"/>
    <row r="32437" customFormat="1" ht="15"/>
    <row r="32438" customFormat="1" ht="15"/>
    <row r="32439" customFormat="1" ht="15"/>
    <row r="32440" customFormat="1" ht="15"/>
    <row r="32441" customFormat="1" ht="15"/>
    <row r="32442" customFormat="1" ht="15"/>
    <row r="32443" customFormat="1" ht="15"/>
    <row r="32444" customFormat="1" ht="15"/>
    <row r="32445" customFormat="1" ht="15"/>
    <row r="32446" customFormat="1" ht="15"/>
    <row r="32447" customFormat="1" ht="15"/>
    <row r="32448" customFormat="1" ht="15"/>
    <row r="32449" customFormat="1" ht="15"/>
    <row r="32450" customFormat="1" ht="15"/>
    <row r="32451" customFormat="1" ht="15"/>
    <row r="32452" customFormat="1" ht="15"/>
    <row r="32453" customFormat="1" ht="15"/>
    <row r="32454" customFormat="1" ht="15"/>
    <row r="32455" customFormat="1" ht="15"/>
    <row r="32456" customFormat="1" ht="15"/>
    <row r="32457" customFormat="1" ht="15"/>
    <row r="32458" customFormat="1" ht="15"/>
    <row r="32459" customFormat="1" ht="15"/>
    <row r="32460" customFormat="1" ht="15"/>
    <row r="32461" customFormat="1" ht="15"/>
    <row r="32462" customFormat="1" ht="15"/>
    <row r="32463" customFormat="1" ht="15"/>
    <row r="32464" customFormat="1" ht="15"/>
    <row r="32465" customFormat="1" ht="15"/>
    <row r="32466" customFormat="1" ht="15"/>
    <row r="32467" customFormat="1" ht="15"/>
    <row r="32468" customFormat="1" ht="15"/>
    <row r="32469" customFormat="1" ht="15"/>
    <row r="32470" customFormat="1" ht="15"/>
    <row r="32471" customFormat="1" ht="15"/>
    <row r="32472" customFormat="1" ht="15"/>
    <row r="32473" customFormat="1" ht="15"/>
    <row r="32474" customFormat="1" ht="15"/>
    <row r="32475" customFormat="1" ht="15"/>
    <row r="32476" customFormat="1" ht="15"/>
    <row r="32477" customFormat="1" ht="15"/>
    <row r="32478" customFormat="1" ht="15"/>
    <row r="32479" customFormat="1" ht="15"/>
    <row r="32480" customFormat="1" ht="15"/>
    <row r="32481" customFormat="1" ht="15"/>
    <row r="32482" customFormat="1" ht="15"/>
    <row r="32483" customFormat="1" ht="15"/>
    <row r="32484" customFormat="1" ht="15"/>
    <row r="32485" customFormat="1" ht="15"/>
    <row r="32486" customFormat="1" ht="15"/>
    <row r="32487" customFormat="1" ht="15"/>
    <row r="32488" customFormat="1" ht="15"/>
    <row r="32489" customFormat="1" ht="15"/>
    <row r="32490" customFormat="1" ht="15"/>
    <row r="32491" customFormat="1" ht="15"/>
    <row r="32492" customFormat="1" ht="15"/>
    <row r="32493" customFormat="1" ht="15"/>
    <row r="32494" customFormat="1" ht="15"/>
    <row r="32495" customFormat="1" ht="15"/>
    <row r="32496" customFormat="1" ht="15"/>
    <row r="32497" customFormat="1" ht="15"/>
    <row r="32498" customFormat="1" ht="15"/>
    <row r="32499" customFormat="1" ht="15"/>
    <row r="32500" customFormat="1" ht="15"/>
    <row r="32501" customFormat="1" ht="15"/>
    <row r="32502" customFormat="1" ht="15"/>
    <row r="32503" customFormat="1" ht="15"/>
    <row r="32504" customFormat="1" ht="15"/>
    <row r="32505" customFormat="1" ht="15"/>
    <row r="32506" customFormat="1" ht="15"/>
    <row r="32507" customFormat="1" ht="15"/>
    <row r="32508" customFormat="1" ht="15"/>
    <row r="32509" customFormat="1" ht="15"/>
    <row r="32510" customFormat="1" ht="15"/>
    <row r="32511" customFormat="1" ht="15"/>
    <row r="32512" customFormat="1" ht="15"/>
    <row r="32513" customFormat="1" ht="15"/>
    <row r="32514" customFormat="1" ht="15"/>
    <row r="32515" customFormat="1" ht="15"/>
    <row r="32516" customFormat="1" ht="15"/>
    <row r="32517" customFormat="1" ht="15"/>
    <row r="32518" customFormat="1" ht="15"/>
    <row r="32519" customFormat="1" ht="15"/>
    <row r="32520" customFormat="1" ht="15"/>
    <row r="32521" customFormat="1" ht="15"/>
    <row r="32522" customFormat="1" ht="15"/>
    <row r="32523" customFormat="1" ht="15"/>
    <row r="32524" customFormat="1" ht="15"/>
    <row r="32525" customFormat="1" ht="15"/>
    <row r="32526" customFormat="1" ht="15"/>
    <row r="32527" customFormat="1" ht="15"/>
    <row r="32528" customFormat="1" ht="15"/>
    <row r="32529" customFormat="1" ht="15"/>
    <row r="32530" customFormat="1" ht="15"/>
    <row r="32531" customFormat="1" ht="15"/>
    <row r="32532" customFormat="1" ht="15"/>
    <row r="32533" customFormat="1" ht="15"/>
    <row r="32534" customFormat="1" ht="15"/>
    <row r="32535" customFormat="1" ht="15"/>
    <row r="32536" customFormat="1" ht="15"/>
    <row r="32537" customFormat="1" ht="15"/>
    <row r="32538" customFormat="1" ht="15"/>
    <row r="32539" customFormat="1" ht="15"/>
    <row r="32540" customFormat="1" ht="15"/>
    <row r="32541" customFormat="1" ht="15"/>
    <row r="32542" customFormat="1" ht="15"/>
    <row r="32543" customFormat="1" ht="15"/>
    <row r="32544" customFormat="1" ht="15"/>
    <row r="32545" customFormat="1" ht="15"/>
    <row r="32546" customFormat="1" ht="15"/>
    <row r="32547" customFormat="1" ht="15"/>
    <row r="32548" customFormat="1" ht="15"/>
    <row r="32549" customFormat="1" ht="15"/>
    <row r="32550" customFormat="1" ht="15"/>
    <row r="32551" customFormat="1" ht="15"/>
    <row r="32552" customFormat="1" ht="15"/>
    <row r="32553" customFormat="1" ht="15"/>
    <row r="32554" customFormat="1" ht="15"/>
    <row r="32555" customFormat="1" ht="15"/>
    <row r="32556" customFormat="1" ht="15"/>
    <row r="32557" customFormat="1" ht="15"/>
    <row r="32558" customFormat="1" ht="15"/>
    <row r="32559" customFormat="1" ht="15"/>
    <row r="32560" customFormat="1" ht="15"/>
    <row r="32561" customFormat="1" ht="15"/>
    <row r="32562" customFormat="1" ht="15"/>
    <row r="32563" customFormat="1" ht="15"/>
    <row r="32564" customFormat="1" ht="15"/>
    <row r="32565" customFormat="1" ht="15"/>
    <row r="32566" customFormat="1" ht="15"/>
    <row r="32567" customFormat="1" ht="15"/>
    <row r="32568" customFormat="1" ht="15"/>
    <row r="32569" customFormat="1" ht="15"/>
    <row r="32570" customFormat="1" ht="15"/>
    <row r="32571" customFormat="1" ht="15"/>
    <row r="32572" customFormat="1" ht="15"/>
    <row r="32573" customFormat="1" ht="15"/>
    <row r="32574" customFormat="1" ht="15"/>
    <row r="32575" customFormat="1" ht="15"/>
    <row r="32576" customFormat="1" ht="15"/>
    <row r="32577" customFormat="1" ht="15"/>
    <row r="32578" customFormat="1" ht="15"/>
    <row r="32579" customFormat="1" ht="15"/>
    <row r="32580" customFormat="1" ht="15"/>
    <row r="32581" customFormat="1" ht="15"/>
    <row r="32582" customFormat="1" ht="15"/>
    <row r="32583" customFormat="1" ht="15"/>
    <row r="32584" customFormat="1" ht="15"/>
    <row r="32585" customFormat="1" ht="15"/>
    <row r="32586" customFormat="1" ht="15"/>
    <row r="32587" customFormat="1" ht="15"/>
    <row r="32588" customFormat="1" ht="15"/>
    <row r="32589" customFormat="1" ht="15"/>
    <row r="32590" customFormat="1" ht="15"/>
    <row r="32591" customFormat="1" ht="15"/>
    <row r="32592" customFormat="1" ht="15"/>
    <row r="32593" customFormat="1" ht="15"/>
    <row r="32594" customFormat="1" ht="15"/>
    <row r="32595" customFormat="1" ht="15"/>
    <row r="32596" customFormat="1" ht="15"/>
    <row r="32597" customFormat="1" ht="15"/>
    <row r="32598" customFormat="1" ht="15"/>
    <row r="32599" customFormat="1" ht="15"/>
    <row r="32600" customFormat="1" ht="15"/>
    <row r="32601" customFormat="1" ht="15"/>
    <row r="32602" customFormat="1" ht="15"/>
    <row r="32603" customFormat="1" ht="15"/>
    <row r="32604" customFormat="1" ht="15"/>
    <row r="32605" customFormat="1" ht="15"/>
    <row r="32606" customFormat="1" ht="15"/>
    <row r="32607" customFormat="1" ht="15"/>
    <row r="32608" customFormat="1" ht="15"/>
    <row r="32609" customFormat="1" ht="15"/>
    <row r="32610" customFormat="1" ht="15"/>
    <row r="32611" customFormat="1" ht="15"/>
    <row r="32612" customFormat="1" ht="15"/>
    <row r="32613" customFormat="1" ht="15"/>
    <row r="32614" customFormat="1" ht="15"/>
    <row r="32615" customFormat="1" ht="15"/>
    <row r="32616" customFormat="1" ht="15"/>
    <row r="32617" customFormat="1" ht="15"/>
    <row r="32618" customFormat="1" ht="15"/>
    <row r="32619" customFormat="1" ht="15"/>
    <row r="32620" customFormat="1" ht="15"/>
    <row r="32621" customFormat="1" ht="15"/>
    <row r="32622" customFormat="1" ht="15"/>
    <row r="32623" customFormat="1" ht="15"/>
    <row r="32624" customFormat="1" ht="15"/>
    <row r="32625" customFormat="1" ht="15"/>
    <row r="32626" customFormat="1" ht="15"/>
    <row r="32627" customFormat="1" ht="15"/>
    <row r="32628" customFormat="1" ht="15"/>
    <row r="32629" customFormat="1" ht="15"/>
    <row r="32630" customFormat="1" ht="15"/>
    <row r="32631" customFormat="1" ht="15"/>
    <row r="32632" customFormat="1" ht="15"/>
    <row r="32633" customFormat="1" ht="15"/>
    <row r="32634" customFormat="1" ht="15"/>
    <row r="32635" customFormat="1" ht="15"/>
    <row r="32636" customFormat="1" ht="15"/>
    <row r="32637" customFormat="1" ht="15"/>
    <row r="32638" customFormat="1" ht="15"/>
    <row r="32639" customFormat="1" ht="15"/>
    <row r="32640" customFormat="1" ht="15"/>
    <row r="32641" customFormat="1" ht="15"/>
    <row r="32642" customFormat="1" ht="15"/>
    <row r="32643" customFormat="1" ht="15"/>
    <row r="32644" customFormat="1" ht="15"/>
    <row r="32645" customFormat="1" ht="15"/>
    <row r="32646" customFormat="1" ht="15"/>
    <row r="32647" customFormat="1" ht="15"/>
    <row r="32648" customFormat="1" ht="15"/>
    <row r="32649" customFormat="1" ht="15"/>
    <row r="32650" customFormat="1" ht="15"/>
    <row r="32651" customFormat="1" ht="15"/>
    <row r="32652" customFormat="1" ht="15"/>
    <row r="32653" customFormat="1" ht="15"/>
    <row r="32654" customFormat="1" ht="15"/>
    <row r="32655" customFormat="1" ht="15"/>
    <row r="32656" customFormat="1" ht="15"/>
    <row r="32657" customFormat="1" ht="15"/>
    <row r="32658" customFormat="1" ht="15"/>
    <row r="32659" customFormat="1" ht="15"/>
    <row r="32660" customFormat="1" ht="15"/>
    <row r="32661" customFormat="1" ht="15"/>
    <row r="32662" customFormat="1" ht="15"/>
    <row r="32663" customFormat="1" ht="15"/>
    <row r="32664" customFormat="1" ht="15"/>
    <row r="32665" customFormat="1" ht="15"/>
    <row r="32666" customFormat="1" ht="15"/>
    <row r="32667" customFormat="1" ht="15"/>
    <row r="32668" customFormat="1" ht="15"/>
    <row r="32669" customFormat="1" ht="15"/>
    <row r="32670" customFormat="1" ht="15"/>
    <row r="32671" customFormat="1" ht="15"/>
    <row r="32672" customFormat="1" ht="15"/>
    <row r="32673" customFormat="1" ht="15"/>
    <row r="32674" customFormat="1" ht="15"/>
    <row r="32675" customFormat="1" ht="15"/>
    <row r="32676" customFormat="1" ht="15"/>
    <row r="32677" customFormat="1" ht="15"/>
    <row r="32678" customFormat="1" ht="15"/>
    <row r="32679" customFormat="1" ht="15"/>
    <row r="32680" customFormat="1" ht="15"/>
    <row r="32681" customFormat="1" ht="15"/>
    <row r="32682" customFormat="1" ht="15"/>
    <row r="32683" customFormat="1" ht="15"/>
    <row r="32684" customFormat="1" ht="15"/>
    <row r="32685" customFormat="1" ht="15"/>
    <row r="32686" customFormat="1" ht="15"/>
    <row r="32687" customFormat="1" ht="15"/>
    <row r="32688" customFormat="1" ht="15"/>
    <row r="32689" customFormat="1" ht="15"/>
    <row r="32690" customFormat="1" ht="15"/>
    <row r="32691" customFormat="1" ht="15"/>
    <row r="32692" customFormat="1" ht="15"/>
    <row r="32693" customFormat="1" ht="15"/>
    <row r="32694" customFormat="1" ht="15"/>
    <row r="32695" customFormat="1" ht="15"/>
    <row r="32696" customFormat="1" ht="15"/>
    <row r="32697" customFormat="1" ht="15"/>
    <row r="32698" customFormat="1" ht="15"/>
    <row r="32699" customFormat="1" ht="15"/>
    <row r="32700" customFormat="1" ht="15"/>
    <row r="32701" customFormat="1" ht="15"/>
    <row r="32702" customFormat="1" ht="15"/>
    <row r="32703" customFormat="1" ht="15"/>
    <row r="32704" customFormat="1" ht="15"/>
    <row r="32705" customFormat="1" ht="15"/>
    <row r="32706" customFormat="1" ht="15"/>
    <row r="32707" customFormat="1" ht="15"/>
    <row r="32708" customFormat="1" ht="15"/>
    <row r="32709" customFormat="1" ht="15"/>
    <row r="32710" customFormat="1" ht="15"/>
    <row r="32711" customFormat="1" ht="15"/>
    <row r="32712" customFormat="1" ht="15"/>
    <row r="32713" customFormat="1" ht="15"/>
    <row r="32714" customFormat="1" ht="15"/>
    <row r="32715" customFormat="1" ht="15"/>
    <row r="32716" customFormat="1" ht="15"/>
    <row r="32717" customFormat="1" ht="15"/>
    <row r="32718" customFormat="1" ht="15"/>
    <row r="32719" customFormat="1" ht="15"/>
    <row r="32720" customFormat="1" ht="15"/>
    <row r="32721" customFormat="1" ht="15"/>
    <row r="32722" customFormat="1" ht="15"/>
    <row r="32723" customFormat="1" ht="15"/>
    <row r="32724" customFormat="1" ht="15"/>
    <row r="32725" customFormat="1" ht="15"/>
    <row r="32726" customFormat="1" ht="15"/>
    <row r="32727" customFormat="1" ht="15"/>
    <row r="32728" customFormat="1" ht="15"/>
    <row r="32729" customFormat="1" ht="15"/>
    <row r="32730" customFormat="1" ht="15"/>
    <row r="32731" customFormat="1" ht="15"/>
    <row r="32732" customFormat="1" ht="15"/>
    <row r="32733" customFormat="1" ht="15"/>
    <row r="32734" customFormat="1" ht="15"/>
    <row r="32735" customFormat="1" ht="15"/>
    <row r="32736" customFormat="1" ht="15"/>
    <row r="32737" customFormat="1" ht="15"/>
    <row r="32738" customFormat="1" ht="15"/>
    <row r="32739" customFormat="1" ht="15"/>
    <row r="32740" customFormat="1" ht="15"/>
    <row r="32741" customFormat="1" ht="15"/>
    <row r="32742" customFormat="1" ht="15"/>
    <row r="32743" customFormat="1" ht="15"/>
    <row r="32744" customFormat="1" ht="15"/>
    <row r="32745" customFormat="1" ht="15"/>
    <row r="32746" customFormat="1" ht="15"/>
    <row r="32747" customFormat="1" ht="15"/>
    <row r="32748" customFormat="1" ht="15"/>
    <row r="32749" customFormat="1" ht="15"/>
    <row r="32750" customFormat="1" ht="15"/>
    <row r="32751" customFormat="1" ht="15"/>
    <row r="32752" customFormat="1" ht="15"/>
    <row r="32753" customFormat="1" ht="15"/>
    <row r="32754" customFormat="1" ht="15"/>
    <row r="32755" customFormat="1" ht="15"/>
    <row r="32756" customFormat="1" ht="15"/>
    <row r="32757" customFormat="1" ht="15"/>
    <row r="32758" customFormat="1" ht="15"/>
    <row r="32759" customFormat="1" ht="15"/>
    <row r="32760" customFormat="1" ht="15"/>
    <row r="32761" customFormat="1" ht="15"/>
    <row r="32762" customFormat="1" ht="15"/>
    <row r="32763" customFormat="1" ht="15"/>
    <row r="32764" customFormat="1" ht="15"/>
    <row r="32765" customFormat="1" ht="15"/>
    <row r="32766" customFormat="1" ht="15"/>
    <row r="32767" customFormat="1" ht="15"/>
    <row r="32768" customFormat="1" ht="15"/>
    <row r="32769" customFormat="1" ht="15"/>
    <row r="32770" customFormat="1" ht="15"/>
    <row r="32771" customFormat="1" ht="15"/>
    <row r="32772" customFormat="1" ht="15"/>
    <row r="32773" customFormat="1" ht="15"/>
    <row r="32774" customFormat="1" ht="15"/>
    <row r="32775" customFormat="1" ht="15"/>
    <row r="32776" customFormat="1" ht="15"/>
    <row r="32777" customFormat="1" ht="15"/>
    <row r="32778" customFormat="1" ht="15"/>
    <row r="32779" customFormat="1" ht="15"/>
    <row r="32780" customFormat="1" ht="15"/>
    <row r="32781" customFormat="1" ht="15"/>
    <row r="32782" customFormat="1" ht="15"/>
    <row r="32783" customFormat="1" ht="15"/>
    <row r="32784" customFormat="1" ht="15"/>
    <row r="32785" customFormat="1" ht="15"/>
    <row r="32786" customFormat="1" ht="15"/>
    <row r="32787" customFormat="1" ht="15"/>
    <row r="32788" customFormat="1" ht="15"/>
    <row r="32789" customFormat="1" ht="15"/>
    <row r="32790" customFormat="1" ht="15"/>
    <row r="32791" customFormat="1" ht="15"/>
    <row r="32792" customFormat="1" ht="15"/>
    <row r="32793" customFormat="1" ht="15"/>
    <row r="32794" customFormat="1" ht="15"/>
    <row r="32795" customFormat="1" ht="15"/>
    <row r="32796" customFormat="1" ht="15"/>
    <row r="32797" customFormat="1" ht="15"/>
    <row r="32798" customFormat="1" ht="15"/>
    <row r="32799" customFormat="1" ht="15"/>
    <row r="32800" customFormat="1" ht="15"/>
    <row r="32801" customFormat="1" ht="15"/>
    <row r="32802" customFormat="1" ht="15"/>
    <row r="32803" customFormat="1" ht="15"/>
    <row r="32804" customFormat="1" ht="15"/>
    <row r="32805" customFormat="1" ht="15"/>
    <row r="32806" customFormat="1" ht="15"/>
    <row r="32807" customFormat="1" ht="15"/>
    <row r="32808" customFormat="1" ht="15"/>
    <row r="32809" customFormat="1" ht="15"/>
    <row r="32810" customFormat="1" ht="15"/>
    <row r="32811" customFormat="1" ht="15"/>
    <row r="32812" customFormat="1" ht="15"/>
    <row r="32813" customFormat="1" ht="15"/>
    <row r="32814" customFormat="1" ht="15"/>
    <row r="32815" customFormat="1" ht="15"/>
    <row r="32816" customFormat="1" ht="15"/>
    <row r="32817" customFormat="1" ht="15"/>
    <row r="32818" customFormat="1" ht="15"/>
    <row r="32819" customFormat="1" ht="15"/>
    <row r="32820" customFormat="1" ht="15"/>
    <row r="32821" customFormat="1" ht="15"/>
    <row r="32822" customFormat="1" ht="15"/>
    <row r="32823" customFormat="1" ht="15"/>
    <row r="32824" customFormat="1" ht="15"/>
    <row r="32825" customFormat="1" ht="15"/>
    <row r="32826" customFormat="1" ht="15"/>
    <row r="32827" customFormat="1" ht="15"/>
    <row r="32828" customFormat="1" ht="15"/>
    <row r="32829" customFormat="1" ht="15"/>
    <row r="32830" customFormat="1" ht="15"/>
    <row r="32831" customFormat="1" ht="15"/>
    <row r="32832" customFormat="1" ht="15"/>
    <row r="32833" customFormat="1" ht="15"/>
    <row r="32834" customFormat="1" ht="15"/>
    <row r="32835" customFormat="1" ht="15"/>
    <row r="32836" customFormat="1" ht="15"/>
    <row r="32837" customFormat="1" ht="15"/>
    <row r="32838" customFormat="1" ht="15"/>
    <row r="32839" customFormat="1" ht="15"/>
    <row r="32840" customFormat="1" ht="15"/>
    <row r="32841" customFormat="1" ht="15"/>
    <row r="32842" customFormat="1" ht="15"/>
    <row r="32843" customFormat="1" ht="15"/>
    <row r="32844" customFormat="1" ht="15"/>
    <row r="32845" customFormat="1" ht="15"/>
    <row r="32846" customFormat="1" ht="15"/>
    <row r="32847" customFormat="1" ht="15"/>
    <row r="32848" customFormat="1" ht="15"/>
    <row r="32849" customFormat="1" ht="15"/>
    <row r="32850" customFormat="1" ht="15"/>
    <row r="32851" customFormat="1" ht="15"/>
    <row r="32852" customFormat="1" ht="15"/>
    <row r="32853" customFormat="1" ht="15"/>
    <row r="32854" customFormat="1" ht="15"/>
    <row r="32855" customFormat="1" ht="15"/>
    <row r="32856" customFormat="1" ht="15"/>
    <row r="32857" customFormat="1" ht="15"/>
    <row r="32858" customFormat="1" ht="15"/>
    <row r="32859" customFormat="1" ht="15"/>
    <row r="32860" customFormat="1" ht="15"/>
    <row r="32861" customFormat="1" ht="15"/>
    <row r="32862" customFormat="1" ht="15"/>
    <row r="32863" customFormat="1" ht="15"/>
    <row r="32864" customFormat="1" ht="15"/>
    <row r="32865" customFormat="1" ht="15"/>
    <row r="32866" customFormat="1" ht="15"/>
    <row r="32867" customFormat="1" ht="15"/>
    <row r="32868" customFormat="1" ht="15"/>
    <row r="32869" customFormat="1" ht="15"/>
    <row r="32870" customFormat="1" ht="15"/>
    <row r="32871" customFormat="1" ht="15"/>
    <row r="32872" customFormat="1" ht="15"/>
    <row r="32873" customFormat="1" ht="15"/>
    <row r="32874" customFormat="1" ht="15"/>
    <row r="32875" customFormat="1" ht="15"/>
    <row r="32876" customFormat="1" ht="15"/>
    <row r="32877" customFormat="1" ht="15"/>
    <row r="32878" customFormat="1" ht="15"/>
    <row r="32879" customFormat="1" ht="15"/>
    <row r="32880" customFormat="1" ht="15"/>
    <row r="32881" customFormat="1" ht="15"/>
    <row r="32882" customFormat="1" ht="15"/>
    <row r="32883" customFormat="1" ht="15"/>
    <row r="32884" customFormat="1" ht="15"/>
    <row r="32885" customFormat="1" ht="15"/>
    <row r="32886" customFormat="1" ht="15"/>
    <row r="32887" customFormat="1" ht="15"/>
    <row r="32888" customFormat="1" ht="15"/>
    <row r="32889" customFormat="1" ht="15"/>
    <row r="32890" customFormat="1" ht="15"/>
    <row r="32891" customFormat="1" ht="15"/>
    <row r="32892" customFormat="1" ht="15"/>
    <row r="32893" customFormat="1" ht="15"/>
    <row r="32894" customFormat="1" ht="15"/>
    <row r="32895" customFormat="1" ht="15"/>
    <row r="32896" customFormat="1" ht="15"/>
    <row r="32897" customFormat="1" ht="15"/>
    <row r="32898" customFormat="1" ht="15"/>
    <row r="32899" customFormat="1" ht="15"/>
    <row r="32900" customFormat="1" ht="15"/>
    <row r="32901" customFormat="1" ht="15"/>
    <row r="32902" customFormat="1" ht="15"/>
    <row r="32903" customFormat="1" ht="15"/>
    <row r="32904" customFormat="1" ht="15"/>
    <row r="32905" customFormat="1" ht="15"/>
    <row r="32906" customFormat="1" ht="15"/>
    <row r="32907" customFormat="1" ht="15"/>
    <row r="32908" customFormat="1" ht="15"/>
    <row r="32909" customFormat="1" ht="15"/>
    <row r="32910" customFormat="1" ht="15"/>
    <row r="32911" customFormat="1" ht="15"/>
    <row r="32912" customFormat="1" ht="15"/>
    <row r="32913" customFormat="1" ht="15"/>
    <row r="32914" customFormat="1" ht="15"/>
    <row r="32915" customFormat="1" ht="15"/>
    <row r="32916" customFormat="1" ht="15"/>
    <row r="32917" customFormat="1" ht="15"/>
    <row r="32918" customFormat="1" ht="15"/>
    <row r="32919" customFormat="1" ht="15"/>
    <row r="32920" customFormat="1" ht="15"/>
    <row r="32921" customFormat="1" ht="15"/>
    <row r="32922" customFormat="1" ht="15"/>
    <row r="32923" customFormat="1" ht="15"/>
    <row r="32924" customFormat="1" ht="15"/>
    <row r="32925" customFormat="1" ht="15"/>
    <row r="32926" customFormat="1" ht="15"/>
    <row r="32927" customFormat="1" ht="15"/>
    <row r="32928" customFormat="1" ht="15"/>
    <row r="32929" customFormat="1" ht="15"/>
    <row r="32930" customFormat="1" ht="15"/>
    <row r="32931" customFormat="1" ht="15"/>
    <row r="32932" customFormat="1" ht="15"/>
    <row r="32933" customFormat="1" ht="15"/>
    <row r="32934" customFormat="1" ht="15"/>
    <row r="32935" customFormat="1" ht="15"/>
    <row r="32936" customFormat="1" ht="15"/>
    <row r="32937" customFormat="1" ht="15"/>
    <row r="32938" customFormat="1" ht="15"/>
    <row r="32939" customFormat="1" ht="15"/>
    <row r="32940" customFormat="1" ht="15"/>
    <row r="32941" customFormat="1" ht="15"/>
    <row r="32942" customFormat="1" ht="15"/>
    <row r="32943" customFormat="1" ht="15"/>
    <row r="32944" customFormat="1" ht="15"/>
    <row r="32945" customFormat="1" ht="15"/>
    <row r="32946" customFormat="1" ht="15"/>
    <row r="32947" customFormat="1" ht="15"/>
    <row r="32948" customFormat="1" ht="15"/>
    <row r="32949" customFormat="1" ht="15"/>
    <row r="32950" customFormat="1" ht="15"/>
    <row r="32951" customFormat="1" ht="15"/>
    <row r="32952" customFormat="1" ht="15"/>
    <row r="32953" customFormat="1" ht="15"/>
    <row r="32954" customFormat="1" ht="15"/>
    <row r="32955" customFormat="1" ht="15"/>
    <row r="32956" customFormat="1" ht="15"/>
    <row r="32957" customFormat="1" ht="15"/>
    <row r="32958" customFormat="1" ht="15"/>
    <row r="32959" customFormat="1" ht="15"/>
    <row r="32960" customFormat="1" ht="15"/>
    <row r="32961" customFormat="1" ht="15"/>
    <row r="32962" customFormat="1" ht="15"/>
    <row r="32963" customFormat="1" ht="15"/>
    <row r="32964" customFormat="1" ht="15"/>
    <row r="32965" customFormat="1" ht="15"/>
    <row r="32966" customFormat="1" ht="15"/>
    <row r="32967" customFormat="1" ht="15"/>
    <row r="32968" customFormat="1" ht="15"/>
    <row r="32969" customFormat="1" ht="15"/>
    <row r="32970" customFormat="1" ht="15"/>
    <row r="32971" customFormat="1" ht="15"/>
    <row r="32972" customFormat="1" ht="15"/>
    <row r="32973" customFormat="1" ht="15"/>
    <row r="32974" customFormat="1" ht="15"/>
    <row r="32975" customFormat="1" ht="15"/>
    <row r="32976" customFormat="1" ht="15"/>
    <row r="32977" customFormat="1" ht="15"/>
    <row r="32978" customFormat="1" ht="15"/>
    <row r="32979" customFormat="1" ht="15"/>
    <row r="32980" customFormat="1" ht="15"/>
    <row r="32981" customFormat="1" ht="15"/>
    <row r="32982" customFormat="1" ht="15"/>
    <row r="32983" customFormat="1" ht="15"/>
    <row r="32984" customFormat="1" ht="15"/>
    <row r="32985" customFormat="1" ht="15"/>
    <row r="32986" customFormat="1" ht="15"/>
    <row r="32987" customFormat="1" ht="15"/>
    <row r="32988" customFormat="1" ht="15"/>
    <row r="32989" customFormat="1" ht="15"/>
    <row r="32990" customFormat="1" ht="15"/>
    <row r="32991" customFormat="1" ht="15"/>
    <row r="32992" customFormat="1" ht="15"/>
    <row r="32993" customFormat="1" ht="15"/>
    <row r="32994" customFormat="1" ht="15"/>
    <row r="32995" customFormat="1" ht="15"/>
    <row r="32996" customFormat="1" ht="15"/>
    <row r="32997" customFormat="1" ht="15"/>
    <row r="32998" customFormat="1" ht="15"/>
    <row r="32999" customFormat="1" ht="15"/>
    <row r="33000" customFormat="1" ht="15"/>
    <row r="33001" customFormat="1" ht="15"/>
    <row r="33002" customFormat="1" ht="15"/>
    <row r="33003" customFormat="1" ht="15"/>
    <row r="33004" customFormat="1" ht="15"/>
    <row r="33005" customFormat="1" ht="15"/>
    <row r="33006" customFormat="1" ht="15"/>
    <row r="33007" customFormat="1" ht="15"/>
    <row r="33008" customFormat="1" ht="15"/>
    <row r="33009" customFormat="1" ht="15"/>
    <row r="33010" customFormat="1" ht="15"/>
    <row r="33011" customFormat="1" ht="15"/>
    <row r="33012" customFormat="1" ht="15"/>
    <row r="33013" customFormat="1" ht="15"/>
    <row r="33014" customFormat="1" ht="15"/>
    <row r="33015" customFormat="1" ht="15"/>
    <row r="33016" customFormat="1" ht="15"/>
    <row r="33017" customFormat="1" ht="15"/>
    <row r="33018" customFormat="1" ht="15"/>
    <row r="33019" customFormat="1" ht="15"/>
    <row r="33020" customFormat="1" ht="15"/>
    <row r="33021" customFormat="1" ht="15"/>
    <row r="33022" customFormat="1" ht="15"/>
    <row r="33023" customFormat="1" ht="15"/>
    <row r="33024" customFormat="1" ht="15"/>
    <row r="33025" customFormat="1" ht="15"/>
    <row r="33026" customFormat="1" ht="15"/>
    <row r="33027" customFormat="1" ht="15"/>
    <row r="33028" customFormat="1" ht="15"/>
    <row r="33029" customFormat="1" ht="15"/>
    <row r="33030" customFormat="1" ht="15"/>
    <row r="33031" customFormat="1" ht="15"/>
    <row r="33032" customFormat="1" ht="15"/>
    <row r="33033" customFormat="1" ht="15"/>
    <row r="33034" customFormat="1" ht="15"/>
    <row r="33035" customFormat="1" ht="15"/>
    <row r="33036" customFormat="1" ht="15"/>
    <row r="33037" customFormat="1" ht="15"/>
    <row r="33038" customFormat="1" ht="15"/>
    <row r="33039" customFormat="1" ht="15"/>
    <row r="33040" customFormat="1" ht="15"/>
    <row r="33041" customFormat="1" ht="15"/>
    <row r="33042" customFormat="1" ht="15"/>
    <row r="33043" customFormat="1" ht="15"/>
    <row r="33044" customFormat="1" ht="15"/>
    <row r="33045" customFormat="1" ht="15"/>
    <row r="33046" customFormat="1" ht="15"/>
    <row r="33047" customFormat="1" ht="15"/>
    <row r="33048" customFormat="1" ht="15"/>
    <row r="33049" customFormat="1" ht="15"/>
    <row r="33050" customFormat="1" ht="15"/>
    <row r="33051" customFormat="1" ht="15"/>
    <row r="33052" customFormat="1" ht="15"/>
    <row r="33053" customFormat="1" ht="15"/>
    <row r="33054" customFormat="1" ht="15"/>
    <row r="33055" customFormat="1" ht="15"/>
    <row r="33056" customFormat="1" ht="15"/>
    <row r="33057" customFormat="1" ht="15"/>
    <row r="33058" customFormat="1" ht="15"/>
    <row r="33059" customFormat="1" ht="15"/>
    <row r="33060" customFormat="1" ht="15"/>
    <row r="33061" customFormat="1" ht="15"/>
    <row r="33062" customFormat="1" ht="15"/>
    <row r="33063" customFormat="1" ht="15"/>
    <row r="33064" customFormat="1" ht="15"/>
    <row r="33065" customFormat="1" ht="15"/>
    <row r="33066" customFormat="1" ht="15"/>
    <row r="33067" customFormat="1" ht="15"/>
    <row r="33068" customFormat="1" ht="15"/>
    <row r="33069" customFormat="1" ht="15"/>
    <row r="33070" customFormat="1" ht="15"/>
    <row r="33071" customFormat="1" ht="15"/>
    <row r="33072" customFormat="1" ht="15"/>
    <row r="33073" customFormat="1" ht="15"/>
    <row r="33074" customFormat="1" ht="15"/>
    <row r="33075" customFormat="1" ht="15"/>
    <row r="33076" customFormat="1" ht="15"/>
    <row r="33077" customFormat="1" ht="15"/>
    <row r="33078" customFormat="1" ht="15"/>
    <row r="33079" customFormat="1" ht="15"/>
    <row r="33080" customFormat="1" ht="15"/>
    <row r="33081" customFormat="1" ht="15"/>
    <row r="33082" customFormat="1" ht="15"/>
    <row r="33083" customFormat="1" ht="15"/>
    <row r="33084" customFormat="1" ht="15"/>
    <row r="33085" customFormat="1" ht="15"/>
    <row r="33086" customFormat="1" ht="15"/>
    <row r="33087" customFormat="1" ht="15"/>
    <row r="33088" customFormat="1" ht="15"/>
    <row r="33089" customFormat="1" ht="15"/>
    <row r="33090" customFormat="1" ht="15"/>
    <row r="33091" customFormat="1" ht="15"/>
    <row r="33092" customFormat="1" ht="15"/>
    <row r="33093" customFormat="1" ht="15"/>
    <row r="33094" customFormat="1" ht="15"/>
    <row r="33095" customFormat="1" ht="15"/>
    <row r="33096" customFormat="1" ht="15"/>
    <row r="33097" customFormat="1" ht="15"/>
    <row r="33098" customFormat="1" ht="15"/>
    <row r="33099" customFormat="1" ht="15"/>
    <row r="33100" customFormat="1" ht="15"/>
    <row r="33101" customFormat="1" ht="15"/>
    <row r="33102" customFormat="1" ht="15"/>
    <row r="33103" customFormat="1" ht="15"/>
    <row r="33104" customFormat="1" ht="15"/>
    <row r="33105" customFormat="1" ht="15"/>
    <row r="33106" customFormat="1" ht="15"/>
    <row r="33107" customFormat="1" ht="15"/>
    <row r="33108" customFormat="1" ht="15"/>
    <row r="33109" customFormat="1" ht="15"/>
    <row r="33110" customFormat="1" ht="15"/>
    <row r="33111" customFormat="1" ht="15"/>
    <row r="33112" customFormat="1" ht="15"/>
    <row r="33113" customFormat="1" ht="15"/>
    <row r="33114" customFormat="1" ht="15"/>
    <row r="33115" customFormat="1" ht="15"/>
    <row r="33116" customFormat="1" ht="15"/>
    <row r="33117" customFormat="1" ht="15"/>
    <row r="33118" customFormat="1" ht="15"/>
    <row r="33119" customFormat="1" ht="15"/>
    <row r="33120" customFormat="1" ht="15"/>
    <row r="33121" customFormat="1" ht="15"/>
    <row r="33122" customFormat="1" ht="15"/>
    <row r="33123" customFormat="1" ht="15"/>
    <row r="33124" customFormat="1" ht="15"/>
    <row r="33125" customFormat="1" ht="15"/>
    <row r="33126" customFormat="1" ht="15"/>
    <row r="33127" customFormat="1" ht="15"/>
    <row r="33128" customFormat="1" ht="15"/>
    <row r="33129" customFormat="1" ht="15"/>
    <row r="33130" customFormat="1" ht="15"/>
    <row r="33131" customFormat="1" ht="15"/>
    <row r="33132" customFormat="1" ht="15"/>
    <row r="33133" customFormat="1" ht="15"/>
    <row r="33134" customFormat="1" ht="15"/>
    <row r="33135" customFormat="1" ht="15"/>
    <row r="33136" customFormat="1" ht="15"/>
    <row r="33137" customFormat="1" ht="15"/>
    <row r="33138" customFormat="1" ht="15"/>
    <row r="33139" customFormat="1" ht="15"/>
    <row r="33140" customFormat="1" ht="15"/>
    <row r="33141" customFormat="1" ht="15"/>
    <row r="33142" customFormat="1" ht="15"/>
    <row r="33143" customFormat="1" ht="15"/>
    <row r="33144" customFormat="1" ht="15"/>
    <row r="33145" customFormat="1" ht="15"/>
    <row r="33146" customFormat="1" ht="15"/>
    <row r="33147" customFormat="1" ht="15"/>
    <row r="33148" customFormat="1" ht="15"/>
    <row r="33149" customFormat="1" ht="15"/>
    <row r="33150" customFormat="1" ht="15"/>
    <row r="33151" customFormat="1" ht="15"/>
    <row r="33152" customFormat="1" ht="15"/>
    <row r="33153" customFormat="1" ht="15"/>
    <row r="33154" customFormat="1" ht="15"/>
    <row r="33155" customFormat="1" ht="15"/>
    <row r="33156" customFormat="1" ht="15"/>
    <row r="33157" customFormat="1" ht="15"/>
    <row r="33158" customFormat="1" ht="15"/>
    <row r="33159" customFormat="1" ht="15"/>
    <row r="33160" customFormat="1" ht="15"/>
    <row r="33161" customFormat="1" ht="15"/>
    <row r="33162" customFormat="1" ht="15"/>
    <row r="33163" customFormat="1" ht="15"/>
    <row r="33164" customFormat="1" ht="15"/>
    <row r="33165" customFormat="1" ht="15"/>
    <row r="33166" customFormat="1" ht="15"/>
    <row r="33167" customFormat="1" ht="15"/>
    <row r="33168" customFormat="1" ht="15"/>
    <row r="33169" customFormat="1" ht="15"/>
    <row r="33170" customFormat="1" ht="15"/>
    <row r="33171" customFormat="1" ht="15"/>
    <row r="33172" customFormat="1" ht="15"/>
    <row r="33173" customFormat="1" ht="15"/>
    <row r="33174" customFormat="1" ht="15"/>
    <row r="33175" customFormat="1" ht="15"/>
    <row r="33176" customFormat="1" ht="15"/>
    <row r="33177" customFormat="1" ht="15"/>
    <row r="33178" customFormat="1" ht="15"/>
    <row r="33179" customFormat="1" ht="15"/>
    <row r="33180" customFormat="1" ht="15"/>
    <row r="33181" customFormat="1" ht="15"/>
    <row r="33182" customFormat="1" ht="15"/>
    <row r="33183" customFormat="1" ht="15"/>
    <row r="33184" customFormat="1" ht="15"/>
    <row r="33185" customFormat="1" ht="15"/>
    <row r="33186" customFormat="1" ht="15"/>
    <row r="33187" customFormat="1" ht="15"/>
    <row r="33188" customFormat="1" ht="15"/>
    <row r="33189" customFormat="1" ht="15"/>
    <row r="33190" customFormat="1" ht="15"/>
    <row r="33191" customFormat="1" ht="15"/>
    <row r="33192" customFormat="1" ht="15"/>
    <row r="33193" customFormat="1" ht="15"/>
    <row r="33194" customFormat="1" ht="15"/>
    <row r="33195" customFormat="1" ht="15"/>
    <row r="33196" customFormat="1" ht="15"/>
    <row r="33197" customFormat="1" ht="15"/>
    <row r="33198" customFormat="1" ht="15"/>
    <row r="33199" customFormat="1" ht="15"/>
    <row r="33200" customFormat="1" ht="15"/>
    <row r="33201" customFormat="1" ht="15"/>
    <row r="33202" customFormat="1" ht="15"/>
    <row r="33203" customFormat="1" ht="15"/>
    <row r="33204" customFormat="1" ht="15"/>
    <row r="33205" customFormat="1" ht="15"/>
    <row r="33206" customFormat="1" ht="15"/>
    <row r="33207" customFormat="1" ht="15"/>
    <row r="33208" customFormat="1" ht="15"/>
    <row r="33209" customFormat="1" ht="15"/>
    <row r="33210" customFormat="1" ht="15"/>
    <row r="33211" customFormat="1" ht="15"/>
    <row r="33212" customFormat="1" ht="15"/>
    <row r="33213" customFormat="1" ht="15"/>
    <row r="33214" customFormat="1" ht="15"/>
    <row r="33215" customFormat="1" ht="15"/>
    <row r="33216" customFormat="1" ht="15"/>
    <row r="33217" customFormat="1" ht="15"/>
    <row r="33218" customFormat="1" ht="15"/>
    <row r="33219" customFormat="1" ht="15"/>
    <row r="33220" customFormat="1" ht="15"/>
    <row r="33221" customFormat="1" ht="15"/>
    <row r="33222" customFormat="1" ht="15"/>
    <row r="33223" customFormat="1" ht="15"/>
    <row r="33224" customFormat="1" ht="15"/>
    <row r="33225" customFormat="1" ht="15"/>
    <row r="33226" customFormat="1" ht="15"/>
    <row r="33227" customFormat="1" ht="15"/>
    <row r="33228" customFormat="1" ht="15"/>
    <row r="33229" customFormat="1" ht="15"/>
    <row r="33230" customFormat="1" ht="15"/>
    <row r="33231" customFormat="1" ht="15"/>
    <row r="33232" customFormat="1" ht="15"/>
    <row r="33233" customFormat="1" ht="15"/>
    <row r="33234" customFormat="1" ht="15"/>
    <row r="33235" customFormat="1" ht="15"/>
    <row r="33236" customFormat="1" ht="15"/>
    <row r="33237" customFormat="1" ht="15"/>
    <row r="33238" customFormat="1" ht="15"/>
    <row r="33239" customFormat="1" ht="15"/>
    <row r="33240" customFormat="1" ht="15"/>
    <row r="33241" customFormat="1" ht="15"/>
    <row r="33242" customFormat="1" ht="15"/>
    <row r="33243" customFormat="1" ht="15"/>
    <row r="33244" customFormat="1" ht="15"/>
    <row r="33245" customFormat="1" ht="15"/>
    <row r="33246" customFormat="1" ht="15"/>
    <row r="33247" customFormat="1" ht="15"/>
    <row r="33248" customFormat="1" ht="15"/>
    <row r="33249" customFormat="1" ht="15"/>
    <row r="33250" customFormat="1" ht="15"/>
    <row r="33251" customFormat="1" ht="15"/>
    <row r="33252" customFormat="1" ht="15"/>
    <row r="33253" customFormat="1" ht="15"/>
    <row r="33254" customFormat="1" ht="15"/>
    <row r="33255" customFormat="1" ht="15"/>
    <row r="33256" customFormat="1" ht="15"/>
    <row r="33257" customFormat="1" ht="15"/>
    <row r="33258" customFormat="1" ht="15"/>
    <row r="33259" customFormat="1" ht="15"/>
    <row r="33260" customFormat="1" ht="15"/>
    <row r="33261" customFormat="1" ht="15"/>
    <row r="33262" customFormat="1" ht="15"/>
    <row r="33263" customFormat="1" ht="15"/>
    <row r="33264" customFormat="1" ht="15"/>
    <row r="33265" customFormat="1" ht="15"/>
    <row r="33266" customFormat="1" ht="15"/>
    <row r="33267" customFormat="1" ht="15"/>
    <row r="33268" customFormat="1" ht="15"/>
    <row r="33269" customFormat="1" ht="15"/>
    <row r="33270" customFormat="1" ht="15"/>
    <row r="33271" customFormat="1" ht="15"/>
    <row r="33272" customFormat="1" ht="15"/>
    <row r="33273" customFormat="1" ht="15"/>
    <row r="33274" customFormat="1" ht="15"/>
    <row r="33275" customFormat="1" ht="15"/>
    <row r="33276" customFormat="1" ht="15"/>
    <row r="33277" customFormat="1" ht="15"/>
    <row r="33278" customFormat="1" ht="15"/>
    <row r="33279" customFormat="1" ht="15"/>
    <row r="33280" customFormat="1" ht="15"/>
    <row r="33281" customFormat="1" ht="15"/>
    <row r="33282" customFormat="1" ht="15"/>
    <row r="33283" customFormat="1" ht="15"/>
    <row r="33284" customFormat="1" ht="15"/>
    <row r="33285" customFormat="1" ht="15"/>
    <row r="33286" customFormat="1" ht="15"/>
    <row r="33287" customFormat="1" ht="15"/>
    <row r="33288" customFormat="1" ht="15"/>
    <row r="33289" customFormat="1" ht="15"/>
    <row r="33290" customFormat="1" ht="15"/>
    <row r="33291" customFormat="1" ht="15"/>
    <row r="33292" customFormat="1" ht="15"/>
    <row r="33293" customFormat="1" ht="15"/>
    <row r="33294" customFormat="1" ht="15"/>
    <row r="33295" customFormat="1" ht="15"/>
    <row r="33296" customFormat="1" ht="15"/>
    <row r="33297" customFormat="1" ht="15"/>
    <row r="33298" customFormat="1" ht="15"/>
    <row r="33299" customFormat="1" ht="15"/>
    <row r="33300" customFormat="1" ht="15"/>
    <row r="33301" customFormat="1" ht="15"/>
    <row r="33302" customFormat="1" ht="15"/>
    <row r="33303" customFormat="1" ht="15"/>
    <row r="33304" customFormat="1" ht="15"/>
    <row r="33305" customFormat="1" ht="15"/>
    <row r="33306" customFormat="1" ht="15"/>
    <row r="33307" customFormat="1" ht="15"/>
    <row r="33308" customFormat="1" ht="15"/>
    <row r="33309" customFormat="1" ht="15"/>
    <row r="33310" customFormat="1" ht="15"/>
    <row r="33311" customFormat="1" ht="15"/>
    <row r="33312" customFormat="1" ht="15"/>
    <row r="33313" customFormat="1" ht="15"/>
    <row r="33314" customFormat="1" ht="15"/>
    <row r="33315" customFormat="1" ht="15"/>
    <row r="33316" customFormat="1" ht="15"/>
    <row r="33317" customFormat="1" ht="15"/>
    <row r="33318" customFormat="1" ht="15"/>
    <row r="33319" customFormat="1" ht="15"/>
    <row r="33320" customFormat="1" ht="15"/>
    <row r="33321" customFormat="1" ht="15"/>
    <row r="33322" customFormat="1" ht="15"/>
    <row r="33323" customFormat="1" ht="15"/>
    <row r="33324" customFormat="1" ht="15"/>
    <row r="33325" customFormat="1" ht="15"/>
    <row r="33326" customFormat="1" ht="15"/>
    <row r="33327" customFormat="1" ht="15"/>
    <row r="33328" customFormat="1" ht="15"/>
    <row r="33329" customFormat="1" ht="15"/>
    <row r="33330" customFormat="1" ht="15"/>
    <row r="33331" customFormat="1" ht="15"/>
    <row r="33332" customFormat="1" ht="15"/>
    <row r="33333" customFormat="1" ht="15"/>
    <row r="33334" customFormat="1" ht="15"/>
    <row r="33335" customFormat="1" ht="15"/>
    <row r="33336" customFormat="1" ht="15"/>
    <row r="33337" customFormat="1" ht="15"/>
    <row r="33338" customFormat="1" ht="15"/>
    <row r="33339" customFormat="1" ht="15"/>
    <row r="33340" customFormat="1" ht="15"/>
    <row r="33341" customFormat="1" ht="15"/>
    <row r="33342" customFormat="1" ht="15"/>
    <row r="33343" customFormat="1" ht="15"/>
    <row r="33344" customFormat="1" ht="15"/>
    <row r="33345" customFormat="1" ht="15"/>
    <row r="33346" customFormat="1" ht="15"/>
    <row r="33347" customFormat="1" ht="15"/>
    <row r="33348" customFormat="1" ht="15"/>
    <row r="33349" customFormat="1" ht="15"/>
    <row r="33350" customFormat="1" ht="15"/>
    <row r="33351" customFormat="1" ht="15"/>
    <row r="33352" customFormat="1" ht="15"/>
    <row r="33353" customFormat="1" ht="15"/>
    <row r="33354" customFormat="1" ht="15"/>
    <row r="33355" customFormat="1" ht="15"/>
    <row r="33356" customFormat="1" ht="15"/>
    <row r="33357" customFormat="1" ht="15"/>
    <row r="33358" customFormat="1" ht="15"/>
    <row r="33359" customFormat="1" ht="15"/>
    <row r="33360" customFormat="1" ht="15"/>
    <row r="33361" customFormat="1" ht="15"/>
    <row r="33362" customFormat="1" ht="15"/>
    <row r="33363" customFormat="1" ht="15"/>
    <row r="33364" customFormat="1" ht="15"/>
    <row r="33365" customFormat="1" ht="15"/>
    <row r="33366" customFormat="1" ht="15"/>
    <row r="33367" customFormat="1" ht="15"/>
    <row r="33368" customFormat="1" ht="15"/>
    <row r="33369" customFormat="1" ht="15"/>
    <row r="33370" customFormat="1" ht="15"/>
    <row r="33371" customFormat="1" ht="15"/>
    <row r="33372" customFormat="1" ht="15"/>
    <row r="33373" customFormat="1" ht="15"/>
    <row r="33374" customFormat="1" ht="15"/>
    <row r="33375" customFormat="1" ht="15"/>
    <row r="33376" customFormat="1" ht="15"/>
    <row r="33377" customFormat="1" ht="15"/>
    <row r="33378" customFormat="1" ht="15"/>
    <row r="33379" customFormat="1" ht="15"/>
    <row r="33380" customFormat="1" ht="15"/>
    <row r="33381" customFormat="1" ht="15"/>
    <row r="33382" customFormat="1" ht="15"/>
    <row r="33383" customFormat="1" ht="15"/>
    <row r="33384" customFormat="1" ht="15"/>
    <row r="33385" customFormat="1" ht="15"/>
    <row r="33386" customFormat="1" ht="15"/>
    <row r="33387" customFormat="1" ht="15"/>
    <row r="33388" customFormat="1" ht="15"/>
    <row r="33389" customFormat="1" ht="15"/>
    <row r="33390" customFormat="1" ht="15"/>
    <row r="33391" customFormat="1" ht="15"/>
    <row r="33392" customFormat="1" ht="15"/>
    <row r="33393" customFormat="1" ht="15"/>
    <row r="33394" customFormat="1" ht="15"/>
    <row r="33395" customFormat="1" ht="15"/>
    <row r="33396" customFormat="1" ht="15"/>
    <row r="33397" customFormat="1" ht="15"/>
    <row r="33398" customFormat="1" ht="15"/>
    <row r="33399" customFormat="1" ht="15"/>
    <row r="33400" customFormat="1" ht="15"/>
    <row r="33401" customFormat="1" ht="15"/>
    <row r="33402" customFormat="1" ht="15"/>
    <row r="33403" customFormat="1" ht="15"/>
    <row r="33404" customFormat="1" ht="15"/>
    <row r="33405" customFormat="1" ht="15"/>
    <row r="33406" customFormat="1" ht="15"/>
    <row r="33407" customFormat="1" ht="15"/>
    <row r="33408" customFormat="1" ht="15"/>
    <row r="33409" customFormat="1" ht="15"/>
    <row r="33410" customFormat="1" ht="15"/>
    <row r="33411" customFormat="1" ht="15"/>
    <row r="33412" customFormat="1" ht="15"/>
    <row r="33413" customFormat="1" ht="15"/>
    <row r="33414" customFormat="1" ht="15"/>
    <row r="33415" customFormat="1" ht="15"/>
    <row r="33416" customFormat="1" ht="15"/>
    <row r="33417" customFormat="1" ht="15"/>
    <row r="33418" customFormat="1" ht="15"/>
    <row r="33419" customFormat="1" ht="15"/>
    <row r="33420" customFormat="1" ht="15"/>
    <row r="33421" customFormat="1" ht="15"/>
    <row r="33422" customFormat="1" ht="15"/>
    <row r="33423" customFormat="1" ht="15"/>
    <row r="33424" customFormat="1" ht="15"/>
    <row r="33425" customFormat="1" ht="15"/>
    <row r="33426" customFormat="1" ht="15"/>
    <row r="33427" customFormat="1" ht="15"/>
    <row r="33428" customFormat="1" ht="15"/>
    <row r="33429" customFormat="1" ht="15"/>
    <row r="33430" customFormat="1" ht="15"/>
    <row r="33431" customFormat="1" ht="15"/>
    <row r="33432" customFormat="1" ht="15"/>
    <row r="33433" customFormat="1" ht="15"/>
    <row r="33434" customFormat="1" ht="15"/>
    <row r="33435" customFormat="1" ht="15"/>
    <row r="33436" customFormat="1" ht="15"/>
    <row r="33437" customFormat="1" ht="15"/>
    <row r="33438" customFormat="1" ht="15"/>
    <row r="33439" customFormat="1" ht="15"/>
    <row r="33440" customFormat="1" ht="15"/>
    <row r="33441" customFormat="1" ht="15"/>
    <row r="33442" customFormat="1" ht="15"/>
    <row r="33443" customFormat="1" ht="15"/>
    <row r="33444" customFormat="1" ht="15"/>
    <row r="33445" customFormat="1" ht="15"/>
    <row r="33446" customFormat="1" ht="15"/>
    <row r="33447" customFormat="1" ht="15"/>
    <row r="33448" customFormat="1" ht="15"/>
    <row r="33449" customFormat="1" ht="15"/>
    <row r="33450" customFormat="1" ht="15"/>
    <row r="33451" customFormat="1" ht="15"/>
    <row r="33452" customFormat="1" ht="15"/>
    <row r="33453" customFormat="1" ht="15"/>
    <row r="33454" customFormat="1" ht="15"/>
    <row r="33455" customFormat="1" ht="15"/>
    <row r="33456" customFormat="1" ht="15"/>
    <row r="33457" customFormat="1" ht="15"/>
    <row r="33458" customFormat="1" ht="15"/>
    <row r="33459" customFormat="1" ht="15"/>
    <row r="33460" customFormat="1" ht="15"/>
    <row r="33461" customFormat="1" ht="15"/>
    <row r="33462" customFormat="1" ht="15"/>
    <row r="33463" customFormat="1" ht="15"/>
    <row r="33464" customFormat="1" ht="15"/>
    <row r="33465" customFormat="1" ht="15"/>
    <row r="33466" customFormat="1" ht="15"/>
    <row r="33467" customFormat="1" ht="15"/>
    <row r="33468" customFormat="1" ht="15"/>
    <row r="33469" customFormat="1" ht="15"/>
    <row r="33470" customFormat="1" ht="15"/>
    <row r="33471" customFormat="1" ht="15"/>
    <row r="33472" customFormat="1" ht="15"/>
    <row r="33473" customFormat="1" ht="15"/>
    <row r="33474" customFormat="1" ht="15"/>
    <row r="33475" customFormat="1" ht="15"/>
    <row r="33476" customFormat="1" ht="15"/>
    <row r="33477" customFormat="1" ht="15"/>
    <row r="33478" customFormat="1" ht="15"/>
    <row r="33479" customFormat="1" ht="15"/>
    <row r="33480" customFormat="1" ht="15"/>
    <row r="33481" customFormat="1" ht="15"/>
    <row r="33482" customFormat="1" ht="15"/>
    <row r="33483" customFormat="1" ht="15"/>
    <row r="33484" customFormat="1" ht="15"/>
    <row r="33485" customFormat="1" ht="15"/>
    <row r="33486" customFormat="1" ht="15"/>
    <row r="33487" customFormat="1" ht="15"/>
    <row r="33488" customFormat="1" ht="15"/>
    <row r="33489" customFormat="1" ht="15"/>
    <row r="33490" customFormat="1" ht="15"/>
    <row r="33491" customFormat="1" ht="15"/>
    <row r="33492" customFormat="1" ht="15"/>
    <row r="33493" customFormat="1" ht="15"/>
    <row r="33494" customFormat="1" ht="15"/>
    <row r="33495" customFormat="1" ht="15"/>
    <row r="33496" customFormat="1" ht="15"/>
    <row r="33497" customFormat="1" ht="15"/>
    <row r="33498" customFormat="1" ht="15"/>
    <row r="33499" customFormat="1" ht="15"/>
    <row r="33500" customFormat="1" ht="15"/>
    <row r="33501" customFormat="1" ht="15"/>
    <row r="33502" customFormat="1" ht="15"/>
    <row r="33503" customFormat="1" ht="15"/>
    <row r="33504" customFormat="1" ht="15"/>
    <row r="33505" customFormat="1" ht="15"/>
    <row r="33506" customFormat="1" ht="15"/>
    <row r="33507" customFormat="1" ht="15"/>
    <row r="33508" customFormat="1" ht="15"/>
    <row r="33509" customFormat="1" ht="15"/>
    <row r="33510" customFormat="1" ht="15"/>
    <row r="33511" customFormat="1" ht="15"/>
    <row r="33512" customFormat="1" ht="15"/>
    <row r="33513" customFormat="1" ht="15"/>
    <row r="33514" customFormat="1" ht="15"/>
    <row r="33515" customFormat="1" ht="15"/>
    <row r="33516" customFormat="1" ht="15"/>
    <row r="33517" customFormat="1" ht="15"/>
    <row r="33518" customFormat="1" ht="15"/>
    <row r="33519" customFormat="1" ht="15"/>
    <row r="33520" customFormat="1" ht="15"/>
    <row r="33521" customFormat="1" ht="15"/>
    <row r="33522" customFormat="1" ht="15"/>
    <row r="33523" customFormat="1" ht="15"/>
    <row r="33524" customFormat="1" ht="15"/>
    <row r="33525" customFormat="1" ht="15"/>
    <row r="33526" customFormat="1" ht="15"/>
    <row r="33527" customFormat="1" ht="15"/>
    <row r="33528" customFormat="1" ht="15"/>
    <row r="33529" customFormat="1" ht="15"/>
    <row r="33530" customFormat="1" ht="15"/>
    <row r="33531" customFormat="1" ht="15"/>
    <row r="33532" customFormat="1" ht="15"/>
    <row r="33533" customFormat="1" ht="15"/>
    <row r="33534" customFormat="1" ht="15"/>
    <row r="33535" customFormat="1" ht="15"/>
    <row r="33536" customFormat="1" ht="15"/>
    <row r="33537" customFormat="1" ht="15"/>
    <row r="33538" customFormat="1" ht="15"/>
    <row r="33539" customFormat="1" ht="15"/>
    <row r="33540" customFormat="1" ht="15"/>
    <row r="33541" customFormat="1" ht="15"/>
    <row r="33542" customFormat="1" ht="15"/>
    <row r="33543" customFormat="1" ht="15"/>
    <row r="33544" customFormat="1" ht="15"/>
    <row r="33545" customFormat="1" ht="15"/>
    <row r="33546" customFormat="1" ht="15"/>
    <row r="33547" customFormat="1" ht="15"/>
    <row r="33548" customFormat="1" ht="15"/>
    <row r="33549" customFormat="1" ht="15"/>
    <row r="33550" customFormat="1" ht="15"/>
    <row r="33551" customFormat="1" ht="15"/>
    <row r="33552" customFormat="1" ht="15"/>
    <row r="33553" customFormat="1" ht="15"/>
    <row r="33554" customFormat="1" ht="15"/>
    <row r="33555" customFormat="1" ht="15"/>
    <row r="33556" customFormat="1" ht="15"/>
    <row r="33557" customFormat="1" ht="15"/>
    <row r="33558" customFormat="1" ht="15"/>
    <row r="33559" customFormat="1" ht="15"/>
    <row r="33560" customFormat="1" ht="15"/>
    <row r="33561" customFormat="1" ht="15"/>
    <row r="33562" customFormat="1" ht="15"/>
    <row r="33563" customFormat="1" ht="15"/>
    <row r="33564" customFormat="1" ht="15"/>
    <row r="33565" customFormat="1" ht="15"/>
    <row r="33566" customFormat="1" ht="15"/>
    <row r="33567" customFormat="1" ht="15"/>
    <row r="33568" customFormat="1" ht="15"/>
    <row r="33569" customFormat="1" ht="15"/>
    <row r="33570" customFormat="1" ht="15"/>
    <row r="33571" customFormat="1" ht="15"/>
    <row r="33572" customFormat="1" ht="15"/>
    <row r="33573" customFormat="1" ht="15"/>
    <row r="33574" customFormat="1" ht="15"/>
    <row r="33575" customFormat="1" ht="15"/>
    <row r="33576" customFormat="1" ht="15"/>
    <row r="33577" customFormat="1" ht="15"/>
    <row r="33578" customFormat="1" ht="15"/>
    <row r="33579" customFormat="1" ht="15"/>
    <row r="33580" customFormat="1" ht="15"/>
    <row r="33581" customFormat="1" ht="15"/>
    <row r="33582" customFormat="1" ht="15"/>
    <row r="33583" customFormat="1" ht="15"/>
    <row r="33584" customFormat="1" ht="15"/>
    <row r="33585" customFormat="1" ht="15"/>
    <row r="33586" customFormat="1" ht="15"/>
    <row r="33587" customFormat="1" ht="15"/>
    <row r="33588" customFormat="1" ht="15"/>
    <row r="33589" customFormat="1" ht="15"/>
    <row r="33590" customFormat="1" ht="15"/>
    <row r="33591" customFormat="1" ht="15"/>
    <row r="33592" customFormat="1" ht="15"/>
    <row r="33593" customFormat="1" ht="15"/>
    <row r="33594" customFormat="1" ht="15"/>
    <row r="33595" customFormat="1" ht="15"/>
    <row r="33596" customFormat="1" ht="15"/>
    <row r="33597" customFormat="1" ht="15"/>
    <row r="33598" customFormat="1" ht="15"/>
    <row r="33599" customFormat="1" ht="15"/>
    <row r="33600" customFormat="1" ht="15"/>
    <row r="33601" customFormat="1" ht="15"/>
    <row r="33602" customFormat="1" ht="15"/>
    <row r="33603" customFormat="1" ht="15"/>
    <row r="33604" customFormat="1" ht="15"/>
    <row r="33605" customFormat="1" ht="15"/>
    <row r="33606" customFormat="1" ht="15"/>
    <row r="33607" customFormat="1" ht="15"/>
    <row r="33608" customFormat="1" ht="15"/>
    <row r="33609" customFormat="1" ht="15"/>
    <row r="33610" customFormat="1" ht="15"/>
    <row r="33611" customFormat="1" ht="15"/>
    <row r="33612" customFormat="1" ht="15"/>
    <row r="33613" customFormat="1" ht="15"/>
    <row r="33614" customFormat="1" ht="15"/>
    <row r="33615" customFormat="1" ht="15"/>
    <row r="33616" customFormat="1" ht="15"/>
    <row r="33617" customFormat="1" ht="15"/>
    <row r="33618" customFormat="1" ht="15"/>
    <row r="33619" customFormat="1" ht="15"/>
    <row r="33620" customFormat="1" ht="15"/>
    <row r="33621" customFormat="1" ht="15"/>
    <row r="33622" customFormat="1" ht="15"/>
    <row r="33623" customFormat="1" ht="15"/>
    <row r="33624" customFormat="1" ht="15"/>
    <row r="33625" customFormat="1" ht="15"/>
    <row r="33626" customFormat="1" ht="15"/>
    <row r="33627" customFormat="1" ht="15"/>
    <row r="33628" customFormat="1" ht="15"/>
    <row r="33629" customFormat="1" ht="15"/>
    <row r="33630" customFormat="1" ht="15"/>
    <row r="33631" customFormat="1" ht="15"/>
    <row r="33632" customFormat="1" ht="15"/>
    <row r="33633" customFormat="1" ht="15"/>
    <row r="33634" customFormat="1" ht="15"/>
    <row r="33635" customFormat="1" ht="15"/>
    <row r="33636" customFormat="1" ht="15"/>
    <row r="33637" customFormat="1" ht="15"/>
    <row r="33638" customFormat="1" ht="15"/>
    <row r="33639" customFormat="1" ht="15"/>
    <row r="33640" customFormat="1" ht="15"/>
    <row r="33641" customFormat="1" ht="15"/>
    <row r="33642" customFormat="1" ht="15"/>
    <row r="33643" customFormat="1" ht="15"/>
    <row r="33644" customFormat="1" ht="15"/>
    <row r="33645" customFormat="1" ht="15"/>
    <row r="33646" customFormat="1" ht="15"/>
    <row r="33647" customFormat="1" ht="15"/>
    <row r="33648" customFormat="1" ht="15"/>
    <row r="33649" customFormat="1" ht="15"/>
    <row r="33650" customFormat="1" ht="15"/>
    <row r="33651" customFormat="1" ht="15"/>
    <row r="33652" customFormat="1" ht="15"/>
    <row r="33653" customFormat="1" ht="15"/>
    <row r="33654" customFormat="1" ht="15"/>
    <row r="33655" customFormat="1" ht="15"/>
    <row r="33656" customFormat="1" ht="15"/>
    <row r="33657" customFormat="1" ht="15"/>
    <row r="33658" customFormat="1" ht="15"/>
    <row r="33659" customFormat="1" ht="15"/>
    <row r="33660" customFormat="1" ht="15"/>
    <row r="33661" customFormat="1" ht="15"/>
    <row r="33662" customFormat="1" ht="15"/>
    <row r="33663" customFormat="1" ht="15"/>
    <row r="33664" customFormat="1" ht="15"/>
    <row r="33665" customFormat="1" ht="15"/>
    <row r="33666" customFormat="1" ht="15"/>
    <row r="33667" customFormat="1" ht="15"/>
    <row r="33668" customFormat="1" ht="15"/>
    <row r="33669" customFormat="1" ht="15"/>
    <row r="33670" customFormat="1" ht="15"/>
    <row r="33671" customFormat="1" ht="15"/>
    <row r="33672" customFormat="1" ht="15"/>
    <row r="33673" customFormat="1" ht="15"/>
    <row r="33674" customFormat="1" ht="15"/>
    <row r="33675" customFormat="1" ht="15"/>
    <row r="33676" customFormat="1" ht="15"/>
    <row r="33677" customFormat="1" ht="15"/>
    <row r="33678" customFormat="1" ht="15"/>
    <row r="33679" customFormat="1" ht="15"/>
    <row r="33680" customFormat="1" ht="15"/>
    <row r="33681" customFormat="1" ht="15"/>
    <row r="33682" customFormat="1" ht="15"/>
    <row r="33683" customFormat="1" ht="15"/>
    <row r="33684" customFormat="1" ht="15"/>
    <row r="33685" customFormat="1" ht="15"/>
    <row r="33686" customFormat="1" ht="15"/>
    <row r="33687" customFormat="1" ht="15"/>
    <row r="33688" customFormat="1" ht="15"/>
    <row r="33689" customFormat="1" ht="15"/>
    <row r="33690" customFormat="1" ht="15"/>
    <row r="33691" customFormat="1" ht="15"/>
    <row r="33692" customFormat="1" ht="15"/>
    <row r="33693" customFormat="1" ht="15"/>
    <row r="33694" customFormat="1" ht="15"/>
    <row r="33695" customFormat="1" ht="15"/>
    <row r="33696" customFormat="1" ht="15"/>
    <row r="33697" customFormat="1" ht="15"/>
    <row r="33698" customFormat="1" ht="15"/>
    <row r="33699" customFormat="1" ht="15"/>
    <row r="33700" customFormat="1" ht="15"/>
    <row r="33701" customFormat="1" ht="15"/>
    <row r="33702" customFormat="1" ht="15"/>
    <row r="33703" customFormat="1" ht="15"/>
    <row r="33704" customFormat="1" ht="15"/>
    <row r="33705" customFormat="1" ht="15"/>
    <row r="33706" customFormat="1" ht="15"/>
    <row r="33707" customFormat="1" ht="15"/>
    <row r="33708" customFormat="1" ht="15"/>
    <row r="33709" customFormat="1" ht="15"/>
    <row r="33710" customFormat="1" ht="15"/>
    <row r="33711" customFormat="1" ht="15"/>
    <row r="33712" customFormat="1" ht="15"/>
    <row r="33713" customFormat="1" ht="15"/>
    <row r="33714" customFormat="1" ht="15"/>
    <row r="33715" customFormat="1" ht="15"/>
    <row r="33716" customFormat="1" ht="15"/>
    <row r="33717" customFormat="1" ht="15"/>
    <row r="33718" customFormat="1" ht="15"/>
    <row r="33719" customFormat="1" ht="15"/>
    <row r="33720" customFormat="1" ht="15"/>
    <row r="33721" customFormat="1" ht="15"/>
    <row r="33722" customFormat="1" ht="15"/>
    <row r="33723" customFormat="1" ht="15"/>
    <row r="33724" customFormat="1" ht="15"/>
    <row r="33725" customFormat="1" ht="15"/>
    <row r="33726" customFormat="1" ht="15"/>
    <row r="33727" customFormat="1" ht="15"/>
    <row r="33728" customFormat="1" ht="15"/>
    <row r="33729" customFormat="1" ht="15"/>
    <row r="33730" customFormat="1" ht="15"/>
    <row r="33731" customFormat="1" ht="15"/>
    <row r="33732" customFormat="1" ht="15"/>
    <row r="33733" customFormat="1" ht="15"/>
    <row r="33734" customFormat="1" ht="15"/>
    <row r="33735" customFormat="1" ht="15"/>
    <row r="33736" customFormat="1" ht="15"/>
    <row r="33737" customFormat="1" ht="15"/>
    <row r="33738" customFormat="1" ht="15"/>
    <row r="33739" customFormat="1" ht="15"/>
    <row r="33740" customFormat="1" ht="15"/>
    <row r="33741" customFormat="1" ht="15"/>
    <row r="33742" customFormat="1" ht="15"/>
    <row r="33743" customFormat="1" ht="15"/>
    <row r="33744" customFormat="1" ht="15"/>
    <row r="33745" customFormat="1" ht="15"/>
    <row r="33746" customFormat="1" ht="15"/>
    <row r="33747" customFormat="1" ht="15"/>
    <row r="33748" customFormat="1" ht="15"/>
    <row r="33749" customFormat="1" ht="15"/>
    <row r="33750" customFormat="1" ht="15"/>
    <row r="33751" customFormat="1" ht="15"/>
    <row r="33752" customFormat="1" ht="15"/>
    <row r="33753" customFormat="1" ht="15"/>
    <row r="33754" customFormat="1" ht="15"/>
    <row r="33755" customFormat="1" ht="15"/>
    <row r="33756" customFormat="1" ht="15"/>
    <row r="33757" customFormat="1" ht="15"/>
    <row r="33758" customFormat="1" ht="15"/>
    <row r="33759" customFormat="1" ht="15"/>
    <row r="33760" customFormat="1" ht="15"/>
    <row r="33761" customFormat="1" ht="15"/>
    <row r="33762" customFormat="1" ht="15"/>
    <row r="33763" customFormat="1" ht="15"/>
    <row r="33764" customFormat="1" ht="15"/>
    <row r="33765" customFormat="1" ht="15"/>
    <row r="33766" customFormat="1" ht="15"/>
    <row r="33767" customFormat="1" ht="15"/>
    <row r="33768" customFormat="1" ht="15"/>
    <row r="33769" customFormat="1" ht="15"/>
    <row r="33770" customFormat="1" ht="15"/>
    <row r="33771" customFormat="1" ht="15"/>
    <row r="33772" customFormat="1" ht="15"/>
    <row r="33773" customFormat="1" ht="15"/>
    <row r="33774" customFormat="1" ht="15"/>
    <row r="33775" customFormat="1" ht="15"/>
    <row r="33776" customFormat="1" ht="15"/>
    <row r="33777" customFormat="1" ht="15"/>
    <row r="33778" customFormat="1" ht="15"/>
    <row r="33779" customFormat="1" ht="15"/>
    <row r="33780" customFormat="1" ht="15"/>
    <row r="33781" customFormat="1" ht="15"/>
    <row r="33782" customFormat="1" ht="15"/>
    <row r="33783" customFormat="1" ht="15"/>
    <row r="33784" customFormat="1" ht="15"/>
    <row r="33785" customFormat="1" ht="15"/>
    <row r="33786" customFormat="1" ht="15"/>
    <row r="33787" customFormat="1" ht="15"/>
    <row r="33788" customFormat="1" ht="15"/>
    <row r="33789" customFormat="1" ht="15"/>
    <row r="33790" customFormat="1" ht="15"/>
    <row r="33791" customFormat="1" ht="15"/>
    <row r="33792" customFormat="1" ht="15"/>
    <row r="33793" customFormat="1" ht="15"/>
    <row r="33794" customFormat="1" ht="15"/>
    <row r="33795" customFormat="1" ht="15"/>
    <row r="33796" customFormat="1" ht="15"/>
    <row r="33797" customFormat="1" ht="15"/>
    <row r="33798" customFormat="1" ht="15"/>
    <row r="33799" customFormat="1" ht="15"/>
    <row r="33800" customFormat="1" ht="15"/>
    <row r="33801" customFormat="1" ht="15"/>
    <row r="33802" customFormat="1" ht="15"/>
    <row r="33803" customFormat="1" ht="15"/>
    <row r="33804" customFormat="1" ht="15"/>
    <row r="33805" customFormat="1" ht="15"/>
    <row r="33806" customFormat="1" ht="15"/>
    <row r="33807" customFormat="1" ht="15"/>
    <row r="33808" customFormat="1" 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indexed="19"/>
  </sheetPr>
  <dimension ref="B1:AL5074"/>
  <sheetViews>
    <sheetView workbookViewId="0">
      <selection activeCell="V20" sqref="V20"/>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21" width="3" style="11" customWidth="1"/>
    <col min="22" max="27" width="6.140625" style="11" customWidth="1"/>
    <col min="28" max="31" width="3" style="11" customWidth="1"/>
    <col min="32" max="38" width="10.85546875" style="11" customWidth="1"/>
    <col min="39" max="61" width="3" style="11" customWidth="1"/>
    <col min="62" max="16384" width="8.7109375" style="11"/>
  </cols>
  <sheetData>
    <row r="1" spans="2:38">
      <c r="B1" s="11" t="s">
        <v>825</v>
      </c>
      <c r="L1" s="11" t="s">
        <v>301</v>
      </c>
      <c r="V1" s="11" t="s">
        <v>907</v>
      </c>
      <c r="AF1" s="11" t="s">
        <v>306</v>
      </c>
    </row>
    <row r="2" spans="2:38">
      <c r="B2" s="11" t="s">
        <v>1101</v>
      </c>
      <c r="C2" s="11" t="s">
        <v>731</v>
      </c>
      <c r="D2" s="11" t="s">
        <v>72</v>
      </c>
      <c r="E2" s="11" t="s">
        <v>1030</v>
      </c>
      <c r="F2" s="11" t="s">
        <v>452</v>
      </c>
      <c r="G2" s="11" t="s">
        <v>73</v>
      </c>
      <c r="H2" s="11" t="s">
        <v>645</v>
      </c>
      <c r="L2" s="11" t="s">
        <v>1101</v>
      </c>
      <c r="M2" s="11" t="s">
        <v>731</v>
      </c>
      <c r="N2" s="11" t="s">
        <v>72</v>
      </c>
      <c r="O2" s="11" t="s">
        <v>1030</v>
      </c>
      <c r="P2" s="11" t="s">
        <v>452</v>
      </c>
      <c r="Q2" s="11" t="s">
        <v>73</v>
      </c>
      <c r="R2" s="11" t="s">
        <v>645</v>
      </c>
      <c r="V2" s="11" t="s">
        <v>1101</v>
      </c>
      <c r="W2" s="11" t="s">
        <v>731</v>
      </c>
      <c r="X2" s="11" t="s">
        <v>72</v>
      </c>
      <c r="Y2" s="11" t="s">
        <v>1030</v>
      </c>
      <c r="Z2" s="11" t="s">
        <v>452</v>
      </c>
      <c r="AA2" s="11" t="s">
        <v>73</v>
      </c>
      <c r="AB2" s="11" t="s">
        <v>645</v>
      </c>
      <c r="AF2" s="11" t="s">
        <v>1101</v>
      </c>
      <c r="AG2" s="11" t="s">
        <v>731</v>
      </c>
      <c r="AH2" s="11" t="s">
        <v>72</v>
      </c>
      <c r="AI2" s="11" t="s">
        <v>1030</v>
      </c>
      <c r="AJ2" s="11" t="s">
        <v>452</v>
      </c>
      <c r="AK2" s="11" t="s">
        <v>73</v>
      </c>
      <c r="AL2" s="11" t="s">
        <v>645</v>
      </c>
    </row>
    <row r="3" spans="2:38" customFormat="1" ht="15">
      <c r="B3" s="3"/>
      <c r="C3" s="3"/>
      <c r="D3" s="1"/>
      <c r="E3" s="1"/>
      <c r="F3" s="1"/>
      <c r="G3" s="1"/>
      <c r="L3" s="3"/>
      <c r="M3" s="3"/>
      <c r="N3" s="1"/>
      <c r="O3" s="1"/>
      <c r="P3" s="1"/>
      <c r="Q3" s="1"/>
      <c r="V3" s="3"/>
      <c r="W3" s="3"/>
      <c r="X3" s="1"/>
      <c r="Y3" s="1"/>
      <c r="Z3" s="1"/>
      <c r="AA3" s="1"/>
      <c r="AF3" s="3"/>
      <c r="AG3" s="3"/>
      <c r="AH3" s="1"/>
      <c r="AI3" s="1"/>
      <c r="AJ3" s="1"/>
      <c r="AK3" s="1"/>
    </row>
    <row r="4" spans="2:38" customFormat="1" ht="15">
      <c r="B4" s="3"/>
      <c r="C4" s="3"/>
      <c r="D4" s="1"/>
      <c r="E4" s="1"/>
      <c r="F4" s="1"/>
      <c r="G4" s="1"/>
      <c r="L4" s="3"/>
      <c r="M4" s="3"/>
      <c r="N4" s="1"/>
      <c r="O4" s="1"/>
      <c r="P4" s="1"/>
      <c r="Q4" s="1"/>
      <c r="V4" s="3"/>
      <c r="W4" s="3"/>
      <c r="X4" s="1"/>
      <c r="Y4" s="1"/>
      <c r="Z4" s="1"/>
      <c r="AA4" s="1"/>
      <c r="AF4" s="3"/>
      <c r="AG4" s="3"/>
      <c r="AH4" s="1"/>
      <c r="AI4" s="1"/>
      <c r="AJ4" s="1"/>
      <c r="AK4" s="1"/>
    </row>
    <row r="5" spans="2:38" customFormat="1" ht="15">
      <c r="B5" s="3"/>
      <c r="C5" s="3"/>
      <c r="D5" s="1"/>
      <c r="E5" s="1"/>
      <c r="F5" s="1"/>
      <c r="G5" s="1"/>
      <c r="L5" s="3"/>
      <c r="M5" s="3"/>
      <c r="N5" s="1"/>
      <c r="O5" s="1"/>
      <c r="P5" s="1"/>
      <c r="Q5" s="1"/>
      <c r="V5" s="3"/>
      <c r="W5" s="3"/>
      <c r="X5" s="1"/>
      <c r="Y5" s="1"/>
      <c r="Z5" s="1"/>
      <c r="AA5" s="1"/>
      <c r="AF5" s="3"/>
      <c r="AG5" s="3"/>
      <c r="AH5" s="1"/>
      <c r="AI5" s="1"/>
      <c r="AJ5" s="1"/>
      <c r="AK5" s="1"/>
    </row>
    <row r="6" spans="2:38" customFormat="1" ht="15">
      <c r="B6" s="3"/>
      <c r="C6" s="3"/>
      <c r="D6" s="1"/>
      <c r="E6" s="1"/>
      <c r="F6" s="1"/>
      <c r="G6" s="1"/>
      <c r="L6" s="3"/>
      <c r="M6" s="3"/>
      <c r="N6" s="1"/>
      <c r="O6" s="1"/>
      <c r="P6" s="1"/>
      <c r="Q6" s="1"/>
      <c r="V6" s="3"/>
      <c r="W6" s="3"/>
      <c r="X6" s="1"/>
      <c r="Y6" s="1"/>
      <c r="Z6" s="1"/>
      <c r="AA6" s="1"/>
      <c r="AF6" s="3"/>
      <c r="AG6" s="3"/>
      <c r="AH6" s="1"/>
      <c r="AI6" s="1"/>
      <c r="AJ6" s="1"/>
      <c r="AK6" s="1"/>
    </row>
    <row r="7" spans="2:38" customFormat="1" ht="15">
      <c r="B7" s="3"/>
      <c r="C7" s="3"/>
      <c r="D7" s="1"/>
      <c r="E7" s="1"/>
      <c r="F7" s="1"/>
      <c r="G7" s="1"/>
      <c r="L7" s="3"/>
      <c r="M7" s="3"/>
      <c r="N7" s="1"/>
      <c r="O7" s="1"/>
      <c r="P7" s="1"/>
      <c r="Q7" s="1"/>
      <c r="V7" s="3"/>
      <c r="W7" s="3"/>
      <c r="X7" s="1"/>
      <c r="Y7" s="1"/>
      <c r="Z7" s="1"/>
      <c r="AA7" s="1"/>
      <c r="AF7" s="3"/>
      <c r="AG7" s="3"/>
      <c r="AH7" s="1"/>
      <c r="AI7" s="1"/>
      <c r="AJ7" s="1"/>
      <c r="AK7" s="1"/>
    </row>
    <row r="8" spans="2:38" customFormat="1" ht="15">
      <c r="B8" s="3"/>
      <c r="C8" s="3"/>
      <c r="D8" s="1"/>
      <c r="E8" s="1"/>
      <c r="F8" s="1"/>
      <c r="G8" s="1"/>
      <c r="L8" s="3"/>
      <c r="M8" s="3"/>
      <c r="N8" s="1"/>
      <c r="O8" s="1"/>
      <c r="P8" s="1"/>
      <c r="Q8" s="1"/>
      <c r="V8" s="3"/>
      <c r="W8" s="3"/>
      <c r="X8" s="1"/>
      <c r="Y8" s="1"/>
      <c r="Z8" s="1"/>
      <c r="AA8" s="1"/>
      <c r="AF8" s="3"/>
      <c r="AG8" s="3"/>
      <c r="AH8" s="1"/>
      <c r="AI8" s="1"/>
      <c r="AJ8" s="1"/>
      <c r="AK8" s="1"/>
    </row>
    <row r="9" spans="2:38" customFormat="1" ht="15">
      <c r="B9" s="3"/>
      <c r="C9" s="3"/>
      <c r="D9" s="1"/>
      <c r="E9" s="1"/>
      <c r="F9" s="1"/>
      <c r="G9" s="1"/>
      <c r="L9" s="3"/>
      <c r="M9" s="3"/>
      <c r="N9" s="1"/>
      <c r="O9" s="1"/>
      <c r="P9" s="1"/>
      <c r="Q9" s="1"/>
      <c r="V9" s="3"/>
      <c r="W9" s="3"/>
      <c r="X9" s="1"/>
      <c r="Y9" s="1"/>
      <c r="Z9" s="1"/>
      <c r="AA9" s="1"/>
      <c r="AF9" s="3"/>
      <c r="AG9" s="3"/>
      <c r="AH9" s="1"/>
      <c r="AI9" s="1"/>
      <c r="AJ9" s="1"/>
      <c r="AK9" s="1"/>
    </row>
    <row r="10" spans="2:38" customFormat="1" ht="15">
      <c r="B10" s="3"/>
      <c r="C10" s="3"/>
      <c r="D10" s="1"/>
      <c r="E10" s="1"/>
      <c r="F10" s="1"/>
      <c r="G10" s="1"/>
      <c r="L10" s="3"/>
      <c r="M10" s="3"/>
      <c r="N10" s="1"/>
      <c r="O10" s="1"/>
      <c r="P10" s="1"/>
      <c r="Q10" s="1"/>
      <c r="V10" s="3"/>
      <c r="W10" s="3"/>
      <c r="X10" s="1"/>
      <c r="Y10" s="1"/>
      <c r="Z10" s="1"/>
      <c r="AA10" s="1"/>
      <c r="AF10" s="3"/>
      <c r="AG10" s="3"/>
      <c r="AH10" s="1"/>
      <c r="AI10" s="1"/>
      <c r="AJ10" s="1"/>
      <c r="AK10" s="1"/>
    </row>
    <row r="11" spans="2:38" customFormat="1" ht="15">
      <c r="B11" s="3"/>
      <c r="C11" s="3"/>
      <c r="D11" s="1"/>
      <c r="E11" s="1"/>
      <c r="F11" s="1"/>
      <c r="G11" s="1"/>
      <c r="L11" s="3"/>
      <c r="M11" s="3"/>
      <c r="N11" s="1"/>
      <c r="O11" s="1"/>
      <c r="P11" s="1"/>
      <c r="Q11" s="1"/>
      <c r="V11" s="3"/>
      <c r="W11" s="3"/>
      <c r="X11" s="1"/>
      <c r="Y11" s="1"/>
      <c r="Z11" s="1"/>
      <c r="AA11" s="1"/>
      <c r="AF11" s="3"/>
      <c r="AG11" s="3"/>
      <c r="AH11" s="1"/>
      <c r="AI11" s="1"/>
      <c r="AJ11" s="1"/>
      <c r="AK11" s="1"/>
    </row>
    <row r="12" spans="2:38" customFormat="1" ht="15">
      <c r="B12" s="3"/>
      <c r="C12" s="3"/>
      <c r="D12" s="1"/>
      <c r="E12" s="1"/>
      <c r="F12" s="1"/>
      <c r="G12" s="1"/>
      <c r="L12" s="3"/>
      <c r="M12" s="3"/>
      <c r="N12" s="1"/>
      <c r="O12" s="1"/>
      <c r="P12" s="1"/>
      <c r="Q12" s="1"/>
      <c r="V12" s="3"/>
      <c r="W12" s="3"/>
      <c r="X12" s="1"/>
      <c r="Y12" s="1"/>
      <c r="Z12" s="1"/>
      <c r="AA12" s="1"/>
      <c r="AF12" s="3"/>
      <c r="AG12" s="3"/>
      <c r="AH12" s="1"/>
      <c r="AI12" s="1"/>
      <c r="AJ12" s="1"/>
      <c r="AK12" s="1"/>
    </row>
    <row r="13" spans="2:38" customFormat="1" ht="15">
      <c r="B13" s="3"/>
      <c r="C13" s="3"/>
      <c r="D13" s="1"/>
      <c r="E13" s="1"/>
      <c r="F13" s="1"/>
      <c r="G13" s="1"/>
      <c r="L13" s="3"/>
      <c r="M13" s="3"/>
      <c r="N13" s="1"/>
      <c r="O13" s="1"/>
      <c r="P13" s="1"/>
      <c r="Q13" s="1"/>
      <c r="V13" s="3"/>
      <c r="W13" s="3"/>
      <c r="X13" s="1"/>
      <c r="Y13" s="1"/>
      <c r="Z13" s="1"/>
      <c r="AA13" s="1"/>
      <c r="AF13" s="3"/>
      <c r="AG13" s="3"/>
      <c r="AH13" s="1"/>
      <c r="AI13" s="1"/>
      <c r="AJ13" s="1"/>
      <c r="AK13" s="1"/>
    </row>
    <row r="14" spans="2:38" customFormat="1" ht="15">
      <c r="B14" s="3"/>
      <c r="C14" s="3"/>
      <c r="D14" s="1"/>
      <c r="E14" s="1"/>
      <c r="F14" s="1"/>
      <c r="G14" s="1"/>
      <c r="L14" s="3"/>
      <c r="M14" s="3"/>
      <c r="N14" s="1"/>
      <c r="O14" s="1"/>
      <c r="P14" s="1"/>
      <c r="Q14" s="1"/>
      <c r="V14" s="3"/>
      <c r="W14" s="3"/>
      <c r="X14" s="1"/>
      <c r="Y14" s="1"/>
      <c r="Z14" s="1"/>
      <c r="AA14" s="1"/>
      <c r="AF14" s="3"/>
      <c r="AG14" s="3"/>
      <c r="AH14" s="1"/>
      <c r="AI14" s="1"/>
      <c r="AJ14" s="1"/>
      <c r="AK14" s="1"/>
    </row>
    <row r="15" spans="2:38" customFormat="1" ht="15">
      <c r="B15" s="3"/>
      <c r="C15" s="3"/>
      <c r="D15" s="1"/>
      <c r="E15" s="1"/>
      <c r="F15" s="1"/>
      <c r="G15" s="1"/>
      <c r="L15" s="3"/>
      <c r="M15" s="3"/>
      <c r="N15" s="1"/>
      <c r="O15" s="1"/>
      <c r="P15" s="1"/>
      <c r="Q15" s="1"/>
      <c r="V15" s="3"/>
      <c r="W15" s="3"/>
      <c r="X15" s="1"/>
      <c r="Y15" s="1"/>
      <c r="Z15" s="1"/>
      <c r="AA15" s="1"/>
      <c r="AF15" s="3"/>
      <c r="AG15" s="3"/>
      <c r="AH15" s="1"/>
      <c r="AI15" s="1"/>
      <c r="AJ15" s="1"/>
      <c r="AK15" s="1"/>
    </row>
    <row r="16" spans="2:38" customFormat="1" ht="15">
      <c r="B16" s="3"/>
      <c r="C16" s="3"/>
      <c r="D16" s="1"/>
      <c r="E16" s="1"/>
      <c r="F16" s="1"/>
      <c r="G16" s="1"/>
      <c r="L16" s="3"/>
      <c r="M16" s="3"/>
      <c r="N16" s="1"/>
      <c r="O16" s="1"/>
      <c r="P16" s="1"/>
      <c r="Q16" s="1"/>
      <c r="V16" s="3"/>
      <c r="W16" s="3"/>
      <c r="X16" s="1"/>
      <c r="Y16" s="1"/>
      <c r="Z16" s="1"/>
      <c r="AA16" s="1"/>
      <c r="AF16" s="3"/>
      <c r="AG16" s="3"/>
      <c r="AH16" s="1"/>
      <c r="AI16" s="1"/>
      <c r="AJ16" s="1"/>
      <c r="AK16" s="1"/>
    </row>
    <row r="17" spans="2:37" customFormat="1" ht="15">
      <c r="B17" s="3"/>
      <c r="C17" s="3"/>
      <c r="D17" s="1"/>
      <c r="E17" s="1"/>
      <c r="F17" s="1"/>
      <c r="G17" s="1"/>
      <c r="L17" s="3"/>
      <c r="M17" s="3"/>
      <c r="N17" s="1"/>
      <c r="O17" s="1"/>
      <c r="P17" s="1"/>
      <c r="Q17" s="1"/>
      <c r="V17" s="3"/>
      <c r="W17" s="3"/>
      <c r="X17" s="1"/>
      <c r="Y17" s="1"/>
      <c r="Z17" s="1"/>
      <c r="AA17" s="1"/>
      <c r="AF17" s="3"/>
      <c r="AG17" s="3"/>
      <c r="AH17" s="1"/>
      <c r="AI17" s="1"/>
      <c r="AJ17" s="1"/>
      <c r="AK17" s="1"/>
    </row>
    <row r="18" spans="2:37" customFormat="1" ht="15">
      <c r="B18" s="3"/>
      <c r="C18" s="3"/>
      <c r="D18" s="1"/>
      <c r="E18" s="1"/>
      <c r="F18" s="1"/>
      <c r="G18" s="1"/>
      <c r="L18" s="3"/>
      <c r="M18" s="3"/>
      <c r="N18" s="1"/>
      <c r="O18" s="1"/>
      <c r="P18" s="1"/>
      <c r="Q18" s="1"/>
      <c r="V18" s="3"/>
      <c r="W18" s="3"/>
      <c r="X18" s="1"/>
      <c r="Y18" s="1"/>
      <c r="Z18" s="1"/>
      <c r="AA18" s="1"/>
      <c r="AF18" s="3"/>
      <c r="AG18" s="3"/>
      <c r="AH18" s="1"/>
      <c r="AI18" s="1"/>
      <c r="AJ18" s="1"/>
      <c r="AK18" s="1"/>
    </row>
    <row r="19" spans="2:37" customFormat="1" ht="15">
      <c r="B19" s="3"/>
      <c r="C19" s="3"/>
      <c r="D19" s="1"/>
      <c r="E19" s="1"/>
      <c r="F19" s="1"/>
      <c r="G19" s="1"/>
      <c r="L19" s="3"/>
      <c r="M19" s="3"/>
      <c r="N19" s="1"/>
      <c r="O19" s="1"/>
      <c r="P19" s="1"/>
      <c r="Q19" s="1"/>
      <c r="V19" s="3"/>
      <c r="W19" s="3"/>
      <c r="X19" s="1"/>
      <c r="Y19" s="1"/>
      <c r="Z19" s="1"/>
      <c r="AA19" s="1"/>
      <c r="AF19" s="3"/>
      <c r="AG19" s="3"/>
      <c r="AH19" s="1"/>
      <c r="AI19" s="1"/>
      <c r="AJ19" s="1"/>
      <c r="AK19" s="1"/>
    </row>
    <row r="20" spans="2:37" customFormat="1" ht="15">
      <c r="B20" s="3"/>
      <c r="C20" s="3"/>
      <c r="D20" s="1"/>
      <c r="E20" s="1"/>
      <c r="F20" s="1"/>
      <c r="G20" s="1"/>
      <c r="L20" s="3"/>
      <c r="M20" s="3"/>
      <c r="N20" s="1"/>
      <c r="O20" s="1"/>
      <c r="P20" s="1"/>
      <c r="Q20" s="1"/>
      <c r="V20" s="3"/>
      <c r="W20" s="3"/>
      <c r="X20" s="1"/>
      <c r="Y20" s="1"/>
      <c r="Z20" s="1"/>
      <c r="AA20" s="1"/>
      <c r="AF20" s="3"/>
      <c r="AG20" s="3"/>
      <c r="AH20" s="1"/>
      <c r="AI20" s="1"/>
      <c r="AJ20" s="1"/>
      <c r="AK20" s="1"/>
    </row>
    <row r="21" spans="2:37" customFormat="1" ht="15">
      <c r="B21" s="3"/>
      <c r="C21" s="3"/>
      <c r="D21" s="1"/>
      <c r="E21" s="1"/>
      <c r="F21" s="1"/>
      <c r="G21" s="1"/>
      <c r="L21" s="3"/>
      <c r="M21" s="3"/>
      <c r="N21" s="1"/>
      <c r="O21" s="1"/>
      <c r="P21" s="1"/>
      <c r="Q21" s="1"/>
      <c r="V21" s="3"/>
      <c r="W21" s="3"/>
      <c r="X21" s="1"/>
      <c r="Y21" s="1"/>
      <c r="Z21" s="1"/>
      <c r="AA21" s="1"/>
      <c r="AF21" s="3"/>
      <c r="AG21" s="3"/>
      <c r="AH21" s="1"/>
      <c r="AI21" s="1"/>
      <c r="AJ21" s="1"/>
      <c r="AK21" s="1"/>
    </row>
    <row r="22" spans="2:37" customFormat="1" ht="15">
      <c r="B22" s="3"/>
      <c r="C22" s="3"/>
      <c r="D22" s="1"/>
      <c r="E22" s="1"/>
      <c r="F22" s="1"/>
      <c r="G22" s="1"/>
      <c r="L22" s="3"/>
      <c r="M22" s="3"/>
      <c r="N22" s="1"/>
      <c r="O22" s="1"/>
      <c r="P22" s="1"/>
      <c r="Q22" s="1"/>
      <c r="V22" s="3"/>
      <c r="W22" s="3"/>
      <c r="X22" s="1"/>
      <c r="Y22" s="1"/>
      <c r="Z22" s="1"/>
      <c r="AA22" s="1"/>
      <c r="AF22" s="3"/>
      <c r="AG22" s="3"/>
      <c r="AH22" s="1"/>
      <c r="AI22" s="1"/>
      <c r="AJ22" s="1"/>
      <c r="AK22" s="1"/>
    </row>
    <row r="23" spans="2:37" customFormat="1" ht="15">
      <c r="B23" s="3"/>
      <c r="C23" s="3"/>
      <c r="D23" s="1"/>
      <c r="E23" s="1"/>
      <c r="F23" s="1"/>
      <c r="G23" s="1"/>
      <c r="L23" s="3"/>
      <c r="M23" s="3"/>
      <c r="N23" s="1"/>
      <c r="O23" s="1"/>
      <c r="P23" s="1"/>
      <c r="Q23" s="1"/>
      <c r="V23" s="3"/>
      <c r="W23" s="3"/>
      <c r="X23" s="1"/>
      <c r="Y23" s="1"/>
      <c r="Z23" s="1"/>
      <c r="AA23" s="1"/>
      <c r="AF23" s="3"/>
      <c r="AG23" s="3"/>
      <c r="AH23" s="1"/>
      <c r="AI23" s="1"/>
      <c r="AJ23" s="1"/>
      <c r="AK23" s="1"/>
    </row>
    <row r="24" spans="2:37" customFormat="1" ht="15">
      <c r="B24" s="3"/>
      <c r="C24" s="3"/>
      <c r="D24" s="1"/>
      <c r="E24" s="1"/>
      <c r="F24" s="1"/>
      <c r="G24" s="1"/>
      <c r="L24" s="3"/>
      <c r="M24" s="3"/>
      <c r="N24" s="1"/>
      <c r="O24" s="1"/>
      <c r="P24" s="1"/>
      <c r="Q24" s="1"/>
      <c r="V24" s="3"/>
      <c r="W24" s="3"/>
      <c r="X24" s="1"/>
      <c r="Y24" s="1"/>
      <c r="Z24" s="1"/>
      <c r="AA24" s="1"/>
      <c r="AF24" s="3"/>
      <c r="AG24" s="3"/>
      <c r="AH24" s="1"/>
      <c r="AI24" s="1"/>
      <c r="AJ24" s="1"/>
      <c r="AK24" s="1"/>
    </row>
    <row r="25" spans="2:37" customFormat="1" ht="15">
      <c r="B25" s="4"/>
      <c r="C25" s="4"/>
      <c r="L25" s="4"/>
      <c r="M25" s="4"/>
      <c r="V25" s="3"/>
      <c r="W25" s="3"/>
      <c r="X25" s="1"/>
      <c r="Y25" s="1"/>
      <c r="Z25" s="1"/>
      <c r="AA25" s="1"/>
      <c r="AF25" s="3"/>
      <c r="AG25" s="3"/>
      <c r="AH25" s="1"/>
      <c r="AI25" s="1"/>
      <c r="AJ25" s="1"/>
      <c r="AK25" s="1"/>
    </row>
    <row r="26" spans="2:37" customFormat="1" ht="15">
      <c r="V26" s="3"/>
      <c r="W26" s="3"/>
      <c r="X26" s="1"/>
      <c r="Y26" s="1"/>
      <c r="Z26" s="1"/>
      <c r="AA26" s="1"/>
      <c r="AF26" s="3"/>
      <c r="AG26" s="3"/>
      <c r="AH26" s="1"/>
      <c r="AI26" s="1"/>
      <c r="AJ26" s="1"/>
      <c r="AK26" s="1"/>
    </row>
    <row r="27" spans="2:37" customFormat="1" ht="15">
      <c r="V27" s="3"/>
      <c r="W27" s="3"/>
      <c r="X27" s="1"/>
      <c r="Y27" s="1"/>
      <c r="Z27" s="1"/>
      <c r="AA27" s="1"/>
      <c r="AF27" s="3"/>
      <c r="AG27" s="3"/>
      <c r="AH27" s="1"/>
      <c r="AI27" s="1"/>
      <c r="AJ27" s="1"/>
      <c r="AK27" s="1"/>
    </row>
    <row r="28" spans="2:37" customFormat="1" ht="15">
      <c r="V28" s="3"/>
      <c r="W28" s="3"/>
      <c r="X28" s="1"/>
      <c r="Y28" s="1"/>
      <c r="Z28" s="1"/>
      <c r="AA28" s="1"/>
      <c r="AF28" s="3"/>
      <c r="AG28" s="3"/>
      <c r="AH28" s="1"/>
      <c r="AI28" s="1"/>
      <c r="AJ28" s="1"/>
      <c r="AK28" s="1"/>
    </row>
    <row r="29" spans="2:37" customFormat="1" ht="15">
      <c r="V29" s="3"/>
      <c r="W29" s="3"/>
      <c r="X29" s="1"/>
      <c r="Y29" s="1"/>
      <c r="Z29" s="1"/>
      <c r="AA29" s="1"/>
      <c r="AF29" s="3"/>
      <c r="AG29" s="3"/>
      <c r="AH29" s="1"/>
      <c r="AI29" s="1"/>
      <c r="AJ29" s="1"/>
      <c r="AK29" s="1"/>
    </row>
    <row r="30" spans="2:37" customFormat="1" ht="15">
      <c r="V30" s="3"/>
      <c r="W30" s="3"/>
      <c r="X30" s="1"/>
      <c r="Y30" s="1"/>
      <c r="Z30" s="1"/>
      <c r="AA30" s="1"/>
      <c r="AF30" s="3"/>
      <c r="AG30" s="3"/>
      <c r="AH30" s="1"/>
      <c r="AI30" s="1"/>
      <c r="AJ30" s="1"/>
      <c r="AK30" s="1"/>
    </row>
    <row r="31" spans="2:37" customFormat="1" ht="15">
      <c r="V31" s="3"/>
      <c r="W31" s="3"/>
      <c r="X31" s="1"/>
      <c r="Y31" s="1"/>
      <c r="Z31" s="1"/>
      <c r="AA31" s="1"/>
      <c r="AF31" s="3"/>
      <c r="AG31" s="3"/>
      <c r="AH31" s="1"/>
      <c r="AI31" s="1"/>
      <c r="AJ31" s="1"/>
      <c r="AK31" s="1"/>
    </row>
    <row r="32" spans="2:37" customFormat="1" ht="15">
      <c r="V32" s="3"/>
      <c r="W32" s="3"/>
      <c r="X32" s="1"/>
      <c r="Y32" s="1"/>
      <c r="Z32" s="1"/>
      <c r="AA32" s="1"/>
      <c r="AF32" s="3"/>
      <c r="AG32" s="3"/>
      <c r="AH32" s="1"/>
      <c r="AI32" s="1"/>
      <c r="AJ32" s="1"/>
      <c r="AK32" s="1"/>
    </row>
    <row r="33" spans="22:37" customFormat="1" ht="15">
      <c r="V33" s="3"/>
      <c r="W33" s="3"/>
      <c r="X33" s="1"/>
      <c r="Y33" s="1"/>
      <c r="Z33" s="1"/>
      <c r="AA33" s="1"/>
      <c r="AF33" s="3"/>
      <c r="AG33" s="3"/>
      <c r="AH33" s="1"/>
      <c r="AI33" s="1"/>
      <c r="AJ33" s="1"/>
      <c r="AK33" s="1"/>
    </row>
    <row r="34" spans="22:37" customFormat="1" ht="15">
      <c r="V34" s="3"/>
      <c r="W34" s="3"/>
      <c r="X34" s="1"/>
      <c r="Y34" s="1"/>
      <c r="Z34" s="1"/>
      <c r="AA34" s="1"/>
      <c r="AF34" s="3"/>
      <c r="AG34" s="3"/>
      <c r="AH34" s="1"/>
      <c r="AI34" s="1"/>
      <c r="AJ34" s="1"/>
      <c r="AK34" s="1"/>
    </row>
    <row r="35" spans="22:37" customFormat="1" ht="15">
      <c r="V35" s="3"/>
      <c r="W35" s="3"/>
      <c r="X35" s="1"/>
      <c r="Y35" s="1"/>
      <c r="Z35" s="1"/>
      <c r="AA35" s="1"/>
      <c r="AF35" s="3"/>
      <c r="AG35" s="3"/>
      <c r="AH35" s="1"/>
      <c r="AI35" s="1"/>
      <c r="AJ35" s="1"/>
      <c r="AK35" s="1"/>
    </row>
    <row r="36" spans="22:37" customFormat="1" ht="15">
      <c r="V36" s="3"/>
      <c r="W36" s="3"/>
      <c r="X36" s="1"/>
      <c r="Y36" s="1"/>
      <c r="Z36" s="1"/>
      <c r="AA36" s="1"/>
      <c r="AF36" s="3"/>
      <c r="AG36" s="3"/>
      <c r="AH36" s="1"/>
      <c r="AI36" s="1"/>
      <c r="AJ36" s="1"/>
      <c r="AK36" s="1"/>
    </row>
    <row r="37" spans="22:37" customFormat="1" ht="15">
      <c r="V37" s="3"/>
      <c r="W37" s="3"/>
      <c r="X37" s="1"/>
      <c r="Y37" s="1"/>
      <c r="Z37" s="1"/>
      <c r="AA37" s="1"/>
      <c r="AF37" s="3"/>
      <c r="AG37" s="3"/>
      <c r="AH37" s="1"/>
      <c r="AI37" s="1"/>
      <c r="AJ37" s="1"/>
      <c r="AK37" s="1"/>
    </row>
    <row r="38" spans="22:37" customFormat="1" ht="15">
      <c r="V38" s="3"/>
      <c r="W38" s="3"/>
      <c r="X38" s="1"/>
      <c r="Y38" s="1"/>
      <c r="Z38" s="1"/>
      <c r="AA38" s="1"/>
      <c r="AF38" s="3"/>
      <c r="AG38" s="3"/>
      <c r="AH38" s="1"/>
      <c r="AI38" s="1"/>
      <c r="AJ38" s="1"/>
      <c r="AK38" s="1"/>
    </row>
    <row r="39" spans="22:37" customFormat="1" ht="15">
      <c r="V39" s="3"/>
      <c r="W39" s="3"/>
      <c r="X39" s="1"/>
      <c r="Y39" s="1"/>
      <c r="Z39" s="1"/>
      <c r="AA39" s="1"/>
      <c r="AF39" s="3"/>
      <c r="AG39" s="3"/>
      <c r="AH39" s="1"/>
      <c r="AI39" s="1"/>
      <c r="AJ39" s="1"/>
      <c r="AK39" s="1"/>
    </row>
    <row r="40" spans="22:37" customFormat="1" ht="15">
      <c r="V40" s="3"/>
      <c r="W40" s="3"/>
      <c r="X40" s="1"/>
      <c r="Y40" s="1"/>
      <c r="Z40" s="1"/>
      <c r="AA40" s="1"/>
      <c r="AF40" s="3"/>
      <c r="AG40" s="3"/>
      <c r="AH40" s="1"/>
      <c r="AI40" s="1"/>
      <c r="AJ40" s="1"/>
      <c r="AK40" s="1"/>
    </row>
    <row r="41" spans="22:37" customFormat="1" ht="15">
      <c r="V41" s="3"/>
      <c r="W41" s="3"/>
      <c r="X41" s="1"/>
      <c r="Y41" s="1"/>
      <c r="Z41" s="1"/>
      <c r="AA41" s="1"/>
      <c r="AF41" s="3"/>
      <c r="AG41" s="3"/>
      <c r="AH41" s="1"/>
      <c r="AI41" s="1"/>
      <c r="AJ41" s="1"/>
      <c r="AK41" s="1"/>
    </row>
    <row r="42" spans="22:37" customFormat="1" ht="15">
      <c r="V42" s="3"/>
      <c r="W42" s="3"/>
      <c r="X42" s="1"/>
      <c r="Y42" s="1"/>
      <c r="Z42" s="1"/>
      <c r="AA42" s="1"/>
      <c r="AF42" s="3"/>
      <c r="AG42" s="3"/>
      <c r="AH42" s="1"/>
      <c r="AI42" s="1"/>
      <c r="AJ42" s="1"/>
      <c r="AK42" s="1"/>
    </row>
    <row r="43" spans="22:37" customFormat="1" ht="15">
      <c r="V43" s="3"/>
      <c r="W43" s="3"/>
      <c r="X43" s="1"/>
      <c r="Y43" s="1"/>
      <c r="Z43" s="1"/>
      <c r="AA43" s="1"/>
      <c r="AF43" s="3"/>
      <c r="AG43" s="3"/>
      <c r="AH43" s="1"/>
      <c r="AI43" s="1"/>
      <c r="AJ43" s="1"/>
      <c r="AK43" s="1"/>
    </row>
    <row r="44" spans="22:37" customFormat="1" ht="15">
      <c r="V44" s="3"/>
      <c r="W44" s="3"/>
      <c r="X44" s="1"/>
      <c r="Y44" s="1"/>
      <c r="Z44" s="1"/>
      <c r="AA44" s="1"/>
      <c r="AF44" s="3"/>
      <c r="AG44" s="3"/>
      <c r="AH44" s="1"/>
      <c r="AI44" s="1"/>
      <c r="AJ44" s="1"/>
      <c r="AK44" s="1"/>
    </row>
    <row r="45" spans="22:37" customFormat="1" ht="15">
      <c r="V45" s="3"/>
      <c r="W45" s="3"/>
      <c r="X45" s="1"/>
      <c r="Y45" s="1"/>
      <c r="Z45" s="1"/>
      <c r="AA45" s="1"/>
      <c r="AF45" s="3"/>
      <c r="AG45" s="3"/>
      <c r="AH45" s="1"/>
      <c r="AI45" s="1"/>
      <c r="AJ45" s="1"/>
      <c r="AK45" s="1"/>
    </row>
    <row r="46" spans="22:37" customFormat="1" ht="15">
      <c r="V46" s="3"/>
      <c r="W46" s="3"/>
      <c r="X46" s="1"/>
      <c r="Y46" s="1"/>
      <c r="Z46" s="1"/>
      <c r="AA46" s="1"/>
      <c r="AF46" s="3"/>
      <c r="AG46" s="3"/>
      <c r="AH46" s="1"/>
      <c r="AI46" s="1"/>
      <c r="AJ46" s="1"/>
      <c r="AK46" s="1"/>
    </row>
    <row r="47" spans="22:37" customFormat="1" ht="15">
      <c r="V47" s="3"/>
      <c r="W47" s="3"/>
      <c r="X47" s="1"/>
      <c r="Y47" s="1"/>
      <c r="Z47" s="1"/>
      <c r="AA47" s="1"/>
      <c r="AF47" s="3"/>
      <c r="AG47" s="3"/>
      <c r="AH47" s="1"/>
      <c r="AI47" s="1"/>
      <c r="AJ47" s="1"/>
      <c r="AK47" s="1"/>
    </row>
    <row r="48" spans="22:37" customFormat="1" ht="15">
      <c r="V48" s="3"/>
      <c r="W48" s="3"/>
      <c r="X48" s="1"/>
      <c r="Y48" s="1"/>
      <c r="Z48" s="1"/>
      <c r="AA48" s="1"/>
      <c r="AF48" s="3"/>
      <c r="AG48" s="3"/>
      <c r="AH48" s="1"/>
      <c r="AI48" s="1"/>
      <c r="AJ48" s="1"/>
      <c r="AK48" s="1"/>
    </row>
    <row r="49" spans="22:37" customFormat="1" ht="15">
      <c r="V49" s="3"/>
      <c r="W49" s="3"/>
      <c r="X49" s="1"/>
      <c r="Y49" s="1"/>
      <c r="Z49" s="1"/>
      <c r="AA49" s="1"/>
      <c r="AF49" s="3"/>
      <c r="AG49" s="3"/>
      <c r="AH49" s="1"/>
      <c r="AI49" s="1"/>
      <c r="AJ49" s="1"/>
      <c r="AK49" s="1"/>
    </row>
    <row r="50" spans="22:37" customFormat="1" ht="15">
      <c r="V50" s="3"/>
      <c r="W50" s="3"/>
      <c r="X50" s="1"/>
      <c r="Y50" s="1"/>
      <c r="Z50" s="1"/>
      <c r="AA50" s="1"/>
      <c r="AF50" s="3"/>
      <c r="AG50" s="3"/>
      <c r="AH50" s="1"/>
      <c r="AI50" s="1"/>
      <c r="AJ50" s="1"/>
      <c r="AK50" s="1"/>
    </row>
    <row r="51" spans="22:37" customFormat="1" ht="15">
      <c r="V51" s="3"/>
      <c r="W51" s="3"/>
      <c r="X51" s="1"/>
      <c r="Y51" s="1"/>
      <c r="Z51" s="1"/>
      <c r="AA51" s="1"/>
      <c r="AF51" s="3"/>
      <c r="AG51" s="3"/>
      <c r="AH51" s="1"/>
      <c r="AI51" s="1"/>
      <c r="AJ51" s="1"/>
      <c r="AK51" s="1"/>
    </row>
    <row r="52" spans="22:37" customFormat="1" ht="15">
      <c r="V52" s="3"/>
      <c r="W52" s="3"/>
      <c r="X52" s="1"/>
      <c r="Y52" s="1"/>
      <c r="Z52" s="1"/>
      <c r="AA52" s="1"/>
      <c r="AF52" s="3"/>
      <c r="AG52" s="3"/>
      <c r="AH52" s="1"/>
      <c r="AI52" s="1"/>
      <c r="AJ52" s="1"/>
      <c r="AK52" s="1"/>
    </row>
    <row r="53" spans="22:37" customFormat="1" ht="15">
      <c r="V53" s="3"/>
      <c r="W53" s="3"/>
      <c r="X53" s="1"/>
      <c r="Y53" s="1"/>
      <c r="Z53" s="1"/>
      <c r="AA53" s="1"/>
      <c r="AF53" s="3"/>
      <c r="AG53" s="3"/>
      <c r="AH53" s="1"/>
      <c r="AI53" s="1"/>
      <c r="AJ53" s="1"/>
      <c r="AK53" s="1"/>
    </row>
    <row r="54" spans="22:37" customFormat="1" ht="15">
      <c r="V54" s="3"/>
      <c r="W54" s="3"/>
      <c r="X54" s="1"/>
      <c r="Y54" s="1"/>
      <c r="Z54" s="1"/>
      <c r="AA54" s="1"/>
      <c r="AF54" s="3"/>
      <c r="AG54" s="3"/>
      <c r="AH54" s="1"/>
      <c r="AI54" s="1"/>
      <c r="AJ54" s="1"/>
      <c r="AK54" s="1"/>
    </row>
    <row r="55" spans="22:37" customFormat="1" ht="15">
      <c r="V55" s="3"/>
      <c r="W55" s="3"/>
      <c r="X55" s="1"/>
      <c r="Y55" s="1"/>
      <c r="Z55" s="1"/>
      <c r="AA55" s="1"/>
      <c r="AF55" s="3"/>
      <c r="AG55" s="3"/>
      <c r="AH55" s="1"/>
      <c r="AI55" s="1"/>
      <c r="AJ55" s="1"/>
      <c r="AK55" s="1"/>
    </row>
    <row r="56" spans="22:37" customFormat="1" ht="15">
      <c r="V56" s="3"/>
      <c r="W56" s="3"/>
      <c r="X56" s="1"/>
      <c r="Y56" s="1"/>
      <c r="Z56" s="1"/>
      <c r="AA56" s="1"/>
      <c r="AF56" s="3"/>
      <c r="AG56" s="3"/>
      <c r="AH56" s="1"/>
      <c r="AI56" s="1"/>
      <c r="AJ56" s="1"/>
      <c r="AK56" s="1"/>
    </row>
    <row r="57" spans="22:37" customFormat="1" ht="15">
      <c r="V57" s="3"/>
      <c r="W57" s="3"/>
      <c r="X57" s="1"/>
      <c r="Y57" s="1"/>
      <c r="Z57" s="1"/>
      <c r="AA57" s="1"/>
      <c r="AF57" s="3"/>
      <c r="AG57" s="3"/>
      <c r="AH57" s="1"/>
      <c r="AI57" s="1"/>
      <c r="AJ57" s="1"/>
      <c r="AK57" s="1"/>
    </row>
    <row r="58" spans="22:37" customFormat="1" ht="15">
      <c r="V58" s="3"/>
      <c r="W58" s="3"/>
      <c r="X58" s="1"/>
      <c r="Y58" s="1"/>
      <c r="Z58" s="1"/>
      <c r="AA58" s="1"/>
      <c r="AF58" s="3"/>
      <c r="AG58" s="3"/>
      <c r="AH58" s="1"/>
      <c r="AI58" s="1"/>
      <c r="AJ58" s="1"/>
      <c r="AK58" s="1"/>
    </row>
    <row r="59" spans="22:37" customFormat="1" ht="15">
      <c r="V59" s="3"/>
      <c r="W59" s="3"/>
      <c r="X59" s="1"/>
      <c r="Y59" s="1"/>
      <c r="Z59" s="1"/>
      <c r="AA59" s="1"/>
      <c r="AF59" s="3"/>
      <c r="AG59" s="3"/>
      <c r="AH59" s="1"/>
      <c r="AI59" s="1"/>
      <c r="AJ59" s="1"/>
      <c r="AK59" s="1"/>
    </row>
    <row r="60" spans="22:37" customFormat="1" ht="15">
      <c r="V60" s="3"/>
      <c r="W60" s="3"/>
      <c r="X60" s="1"/>
      <c r="Y60" s="1"/>
      <c r="Z60" s="1"/>
      <c r="AA60" s="1"/>
      <c r="AF60" s="3"/>
      <c r="AG60" s="3"/>
      <c r="AH60" s="1"/>
      <c r="AI60" s="1"/>
      <c r="AJ60" s="1"/>
      <c r="AK60" s="1"/>
    </row>
    <row r="61" spans="22:37" customFormat="1" ht="15">
      <c r="V61" s="3"/>
      <c r="W61" s="3"/>
      <c r="X61" s="1"/>
      <c r="Y61" s="1"/>
      <c r="Z61" s="1"/>
      <c r="AA61" s="1"/>
      <c r="AF61" s="3"/>
      <c r="AG61" s="3"/>
      <c r="AH61" s="1"/>
      <c r="AI61" s="1"/>
      <c r="AJ61" s="1"/>
      <c r="AK61" s="1"/>
    </row>
    <row r="62" spans="22:37" customFormat="1" ht="15">
      <c r="V62" s="3"/>
      <c r="W62" s="3"/>
      <c r="X62" s="1"/>
      <c r="Y62" s="1"/>
      <c r="Z62" s="1"/>
      <c r="AA62" s="1"/>
      <c r="AF62" s="3"/>
      <c r="AG62" s="3"/>
      <c r="AH62" s="1"/>
      <c r="AI62" s="1"/>
      <c r="AJ62" s="1"/>
      <c r="AK62" s="1"/>
    </row>
    <row r="63" spans="22:37" customFormat="1" ht="15">
      <c r="V63" s="3"/>
      <c r="W63" s="3"/>
      <c r="X63" s="1"/>
      <c r="Y63" s="1"/>
      <c r="Z63" s="1"/>
      <c r="AA63" s="1"/>
      <c r="AF63" s="3"/>
      <c r="AG63" s="3"/>
      <c r="AH63" s="1"/>
      <c r="AI63" s="1"/>
      <c r="AJ63" s="1"/>
      <c r="AK63" s="1"/>
    </row>
    <row r="64" spans="22:37" customFormat="1" ht="15">
      <c r="V64" s="3"/>
      <c r="W64" s="3"/>
      <c r="X64" s="1"/>
      <c r="Y64" s="1"/>
      <c r="Z64" s="1"/>
      <c r="AA64" s="1"/>
      <c r="AF64" s="3"/>
      <c r="AG64" s="3"/>
      <c r="AH64" s="1"/>
      <c r="AI64" s="1"/>
      <c r="AJ64" s="1"/>
      <c r="AK64" s="1"/>
    </row>
    <row r="65" spans="22:37" customFormat="1" ht="15">
      <c r="V65" s="3"/>
      <c r="W65" s="3"/>
      <c r="X65" s="1"/>
      <c r="Y65" s="1"/>
      <c r="Z65" s="1"/>
      <c r="AA65" s="1"/>
      <c r="AF65" s="3"/>
      <c r="AG65" s="3"/>
      <c r="AH65" s="1"/>
      <c r="AI65" s="1"/>
      <c r="AJ65" s="1"/>
      <c r="AK65" s="1"/>
    </row>
    <row r="66" spans="22:37" customFormat="1" ht="15">
      <c r="V66" s="3"/>
      <c r="W66" s="3"/>
      <c r="X66" s="1"/>
      <c r="Y66" s="1"/>
      <c r="Z66" s="1"/>
      <c r="AA66" s="1"/>
      <c r="AF66" s="3"/>
      <c r="AG66" s="3"/>
      <c r="AH66" s="1"/>
      <c r="AI66" s="1"/>
      <c r="AJ66" s="1"/>
      <c r="AK66" s="1"/>
    </row>
    <row r="67" spans="22:37" customFormat="1" ht="15">
      <c r="V67" s="3"/>
      <c r="W67" s="3"/>
      <c r="X67" s="1"/>
      <c r="Y67" s="1"/>
      <c r="Z67" s="1"/>
      <c r="AA67" s="1"/>
      <c r="AF67" s="3"/>
      <c r="AG67" s="3"/>
      <c r="AH67" s="1"/>
      <c r="AI67" s="1"/>
      <c r="AJ67" s="1"/>
      <c r="AK67" s="1"/>
    </row>
    <row r="68" spans="22:37" customFormat="1" ht="15">
      <c r="V68" s="3"/>
      <c r="W68" s="3"/>
      <c r="X68" s="1"/>
      <c r="Y68" s="1"/>
      <c r="Z68" s="1"/>
      <c r="AA68" s="1"/>
      <c r="AF68" s="3"/>
      <c r="AG68" s="3"/>
      <c r="AH68" s="1"/>
      <c r="AI68" s="1"/>
      <c r="AJ68" s="1"/>
      <c r="AK68" s="1"/>
    </row>
    <row r="69" spans="22:37" customFormat="1" ht="15">
      <c r="V69" s="3"/>
      <c r="W69" s="3"/>
      <c r="X69" s="1"/>
      <c r="Y69" s="1"/>
      <c r="Z69" s="1"/>
      <c r="AA69" s="1"/>
      <c r="AF69" s="3"/>
      <c r="AG69" s="3"/>
      <c r="AH69" s="1"/>
      <c r="AI69" s="1"/>
      <c r="AJ69" s="1"/>
      <c r="AK69" s="1"/>
    </row>
    <row r="70" spans="22:37" customFormat="1" ht="15">
      <c r="V70" s="3"/>
      <c r="W70" s="3"/>
      <c r="X70" s="1"/>
      <c r="Y70" s="1"/>
      <c r="Z70" s="1"/>
      <c r="AA70" s="1"/>
      <c r="AF70" s="3"/>
      <c r="AG70" s="3"/>
      <c r="AH70" s="1"/>
      <c r="AI70" s="1"/>
      <c r="AJ70" s="1"/>
      <c r="AK70" s="1"/>
    </row>
    <row r="71" spans="22:37" customFormat="1" ht="15">
      <c r="V71" s="3"/>
      <c r="W71" s="3"/>
      <c r="X71" s="1"/>
      <c r="Y71" s="1"/>
      <c r="Z71" s="1"/>
      <c r="AA71" s="1"/>
      <c r="AF71" s="3"/>
      <c r="AG71" s="3"/>
      <c r="AH71" s="1"/>
      <c r="AI71" s="1"/>
      <c r="AJ71" s="1"/>
      <c r="AK71" s="1"/>
    </row>
    <row r="72" spans="22:37" customFormat="1" ht="15">
      <c r="V72" s="3"/>
      <c r="W72" s="3"/>
      <c r="X72" s="1"/>
      <c r="Y72" s="1"/>
      <c r="Z72" s="1"/>
      <c r="AA72" s="1"/>
      <c r="AF72" s="3"/>
      <c r="AG72" s="3"/>
      <c r="AH72" s="1"/>
      <c r="AI72" s="1"/>
      <c r="AJ72" s="1"/>
      <c r="AK72" s="1"/>
    </row>
    <row r="73" spans="22:37" customFormat="1" ht="15">
      <c r="V73" s="3"/>
      <c r="W73" s="3"/>
      <c r="X73" s="1"/>
      <c r="Y73" s="1"/>
      <c r="Z73" s="1"/>
      <c r="AA73" s="1"/>
      <c r="AF73" s="3"/>
      <c r="AG73" s="3"/>
      <c r="AH73" s="1"/>
      <c r="AI73" s="1"/>
      <c r="AJ73" s="1"/>
      <c r="AK73" s="1"/>
    </row>
    <row r="74" spans="22:37" customFormat="1" ht="15">
      <c r="V74" s="3"/>
      <c r="W74" s="3"/>
      <c r="X74" s="1"/>
      <c r="Y74" s="1"/>
      <c r="Z74" s="1"/>
      <c r="AA74" s="1"/>
      <c r="AF74" s="3"/>
      <c r="AG74" s="3"/>
      <c r="AH74" s="1"/>
      <c r="AI74" s="1"/>
      <c r="AJ74" s="1"/>
      <c r="AK74" s="1"/>
    </row>
    <row r="75" spans="22:37" customFormat="1" ht="15">
      <c r="V75" s="4"/>
      <c r="W75" s="4"/>
      <c r="AF75" s="3"/>
      <c r="AG75" s="3"/>
      <c r="AH75" s="1"/>
      <c r="AI75" s="1"/>
      <c r="AJ75" s="1"/>
      <c r="AK75" s="1"/>
    </row>
    <row r="76" spans="22:37" customFormat="1" ht="15">
      <c r="AF76" s="3"/>
      <c r="AG76" s="3"/>
      <c r="AH76" s="1"/>
      <c r="AI76" s="1"/>
      <c r="AJ76" s="1"/>
      <c r="AK76" s="1"/>
    </row>
    <row r="77" spans="22:37" customFormat="1" ht="15">
      <c r="AF77" s="3"/>
      <c r="AG77" s="3"/>
      <c r="AH77" s="1"/>
      <c r="AI77" s="1"/>
      <c r="AJ77" s="1"/>
      <c r="AK77" s="1"/>
    </row>
    <row r="78" spans="22:37" customFormat="1" ht="15">
      <c r="AF78" s="3"/>
      <c r="AG78" s="3"/>
      <c r="AH78" s="1"/>
      <c r="AI78" s="1"/>
      <c r="AJ78" s="1"/>
      <c r="AK78" s="1"/>
    </row>
    <row r="79" spans="22:37" customFormat="1" ht="15">
      <c r="AF79" s="3"/>
      <c r="AG79" s="3"/>
      <c r="AH79" s="1"/>
      <c r="AI79" s="1"/>
      <c r="AJ79" s="1"/>
      <c r="AK79" s="1"/>
    </row>
    <row r="80" spans="22:37" customFormat="1" ht="15">
      <c r="AF80" s="3"/>
      <c r="AG80" s="3"/>
      <c r="AH80" s="1"/>
      <c r="AI80" s="1"/>
      <c r="AJ80" s="1"/>
      <c r="AK80" s="1"/>
    </row>
    <row r="81" spans="32:37" customFormat="1" ht="15">
      <c r="AF81" s="3"/>
      <c r="AG81" s="3"/>
      <c r="AH81" s="1"/>
      <c r="AI81" s="1"/>
      <c r="AJ81" s="1"/>
      <c r="AK81" s="1"/>
    </row>
    <row r="82" spans="32:37" customFormat="1" ht="15">
      <c r="AF82" s="3"/>
      <c r="AG82" s="3"/>
      <c r="AH82" s="1"/>
      <c r="AI82" s="1"/>
      <c r="AJ82" s="1"/>
      <c r="AK82" s="1"/>
    </row>
    <row r="83" spans="32:37" customFormat="1" ht="15">
      <c r="AF83" s="3"/>
      <c r="AG83" s="3"/>
      <c r="AH83" s="1"/>
      <c r="AI83" s="1"/>
      <c r="AJ83" s="1"/>
      <c r="AK83" s="1"/>
    </row>
    <row r="84" spans="32:37" customFormat="1" ht="15">
      <c r="AF84" s="3"/>
      <c r="AG84" s="3"/>
      <c r="AH84" s="1"/>
      <c r="AI84" s="1"/>
      <c r="AJ84" s="1"/>
      <c r="AK84" s="1"/>
    </row>
    <row r="85" spans="32:37" customFormat="1" ht="15">
      <c r="AF85" s="3"/>
      <c r="AG85" s="3"/>
      <c r="AH85" s="1"/>
      <c r="AI85" s="1"/>
      <c r="AJ85" s="1"/>
      <c r="AK85" s="1"/>
    </row>
    <row r="86" spans="32:37" customFormat="1" ht="15">
      <c r="AF86" s="3"/>
      <c r="AG86" s="3"/>
      <c r="AH86" s="1"/>
      <c r="AI86" s="1"/>
      <c r="AJ86" s="1"/>
      <c r="AK86" s="1"/>
    </row>
    <row r="87" spans="32:37" customFormat="1" ht="15">
      <c r="AF87" s="3"/>
      <c r="AG87" s="3"/>
      <c r="AH87" s="1"/>
      <c r="AI87" s="1"/>
      <c r="AJ87" s="1"/>
      <c r="AK87" s="1"/>
    </row>
    <row r="88" spans="32:37" customFormat="1" ht="15">
      <c r="AF88" s="3"/>
      <c r="AG88" s="3"/>
      <c r="AH88" s="1"/>
      <c r="AI88" s="1"/>
      <c r="AJ88" s="1"/>
      <c r="AK88" s="1"/>
    </row>
    <row r="89" spans="32:37" customFormat="1" ht="15">
      <c r="AF89" s="3"/>
      <c r="AG89" s="3"/>
      <c r="AH89" s="1"/>
      <c r="AI89" s="1"/>
      <c r="AJ89" s="1"/>
      <c r="AK89" s="1"/>
    </row>
    <row r="90" spans="32:37" customFormat="1" ht="15">
      <c r="AF90" s="3"/>
      <c r="AG90" s="3"/>
      <c r="AH90" s="1"/>
      <c r="AI90" s="1"/>
      <c r="AJ90" s="1"/>
      <c r="AK90" s="1"/>
    </row>
    <row r="91" spans="32:37" customFormat="1" ht="15">
      <c r="AF91" s="3"/>
      <c r="AG91" s="3"/>
      <c r="AH91" s="1"/>
      <c r="AI91" s="1"/>
      <c r="AJ91" s="1"/>
      <c r="AK91" s="1"/>
    </row>
    <row r="92" spans="32:37" customFormat="1" ht="15">
      <c r="AF92" s="3"/>
      <c r="AG92" s="3"/>
      <c r="AH92" s="1"/>
      <c r="AI92" s="1"/>
      <c r="AJ92" s="1"/>
      <c r="AK92" s="1"/>
    </row>
    <row r="93" spans="32:37" customFormat="1" ht="15">
      <c r="AF93" s="3"/>
      <c r="AG93" s="3"/>
      <c r="AH93" s="1"/>
      <c r="AI93" s="1"/>
      <c r="AJ93" s="1"/>
      <c r="AK93" s="1"/>
    </row>
    <row r="94" spans="32:37" customFormat="1" ht="15">
      <c r="AF94" s="3"/>
      <c r="AG94" s="3"/>
      <c r="AH94" s="1"/>
      <c r="AI94" s="1"/>
      <c r="AJ94" s="1"/>
      <c r="AK94" s="1"/>
    </row>
    <row r="95" spans="32:37" customFormat="1" ht="15">
      <c r="AF95" s="3"/>
      <c r="AG95" s="3"/>
      <c r="AH95" s="1"/>
      <c r="AI95" s="1"/>
      <c r="AJ95" s="1"/>
      <c r="AK95" s="1"/>
    </row>
    <row r="96" spans="32:37" customFormat="1" ht="15">
      <c r="AF96" s="3"/>
      <c r="AG96" s="3"/>
      <c r="AH96" s="1"/>
      <c r="AI96" s="1"/>
      <c r="AJ96" s="1"/>
      <c r="AK96" s="1"/>
    </row>
    <row r="97" spans="32:37" customFormat="1" ht="15">
      <c r="AF97" s="3"/>
      <c r="AG97" s="3"/>
      <c r="AH97" s="1"/>
      <c r="AI97" s="1"/>
      <c r="AJ97" s="1"/>
      <c r="AK97" s="1"/>
    </row>
    <row r="98" spans="32:37" customFormat="1" ht="15">
      <c r="AF98" s="3"/>
      <c r="AG98" s="3"/>
      <c r="AH98" s="1"/>
      <c r="AI98" s="1"/>
      <c r="AJ98" s="1"/>
      <c r="AK98" s="1"/>
    </row>
    <row r="99" spans="32:37" customFormat="1" ht="15">
      <c r="AF99" s="3"/>
      <c r="AG99" s="3"/>
      <c r="AH99" s="1"/>
      <c r="AI99" s="1"/>
      <c r="AJ99" s="1"/>
      <c r="AK99" s="1"/>
    </row>
    <row r="100" spans="32:37" customFormat="1" ht="15">
      <c r="AF100" s="3"/>
      <c r="AG100" s="3"/>
      <c r="AH100" s="1"/>
      <c r="AI100" s="1"/>
      <c r="AJ100" s="1"/>
      <c r="AK100" s="1"/>
    </row>
    <row r="101" spans="32:37" customFormat="1" ht="15">
      <c r="AF101" s="3"/>
      <c r="AG101" s="3"/>
      <c r="AH101" s="1"/>
      <c r="AI101" s="1"/>
      <c r="AJ101" s="1"/>
      <c r="AK101" s="1"/>
    </row>
    <row r="102" spans="32:37" customFormat="1" ht="15">
      <c r="AF102" s="3"/>
      <c r="AG102" s="3"/>
      <c r="AH102" s="1"/>
      <c r="AI102" s="1"/>
      <c r="AJ102" s="1"/>
      <c r="AK102" s="1"/>
    </row>
    <row r="103" spans="32:37" customFormat="1" ht="15">
      <c r="AF103" s="3"/>
      <c r="AG103" s="3"/>
      <c r="AH103" s="1"/>
      <c r="AI103" s="1"/>
      <c r="AJ103" s="1"/>
      <c r="AK103" s="1"/>
    </row>
    <row r="104" spans="32:37" customFormat="1" ht="15">
      <c r="AF104" s="3"/>
      <c r="AG104" s="3"/>
      <c r="AH104" s="1"/>
      <c r="AI104" s="1"/>
      <c r="AJ104" s="1"/>
      <c r="AK104" s="1"/>
    </row>
    <row r="105" spans="32:37" customFormat="1" ht="15">
      <c r="AF105" s="3"/>
      <c r="AG105" s="3"/>
      <c r="AH105" s="1"/>
      <c r="AI105" s="1"/>
      <c r="AJ105" s="1"/>
      <c r="AK105" s="1"/>
    </row>
    <row r="106" spans="32:37" customFormat="1" ht="15">
      <c r="AF106" s="3"/>
      <c r="AG106" s="3"/>
      <c r="AH106" s="1"/>
      <c r="AI106" s="1"/>
      <c r="AJ106" s="1"/>
      <c r="AK106" s="1"/>
    </row>
    <row r="107" spans="32:37" customFormat="1" ht="15">
      <c r="AF107" s="3"/>
      <c r="AG107" s="3"/>
      <c r="AH107" s="1"/>
      <c r="AI107" s="1"/>
      <c r="AJ107" s="1"/>
      <c r="AK107" s="1"/>
    </row>
    <row r="108" spans="32:37" customFormat="1" ht="15">
      <c r="AF108" s="3"/>
      <c r="AG108" s="3"/>
      <c r="AH108" s="1"/>
      <c r="AI108" s="1"/>
      <c r="AJ108" s="1"/>
      <c r="AK108" s="1"/>
    </row>
    <row r="109" spans="32:37" customFormat="1" ht="15">
      <c r="AF109" s="3"/>
      <c r="AG109" s="3"/>
      <c r="AH109" s="1"/>
      <c r="AI109" s="1"/>
      <c r="AJ109" s="1"/>
      <c r="AK109" s="1"/>
    </row>
    <row r="110" spans="32:37" customFormat="1" ht="15">
      <c r="AF110" s="3"/>
      <c r="AG110" s="3"/>
      <c r="AH110" s="1"/>
      <c r="AI110" s="1"/>
      <c r="AJ110" s="1"/>
      <c r="AK110" s="1"/>
    </row>
    <row r="111" spans="32:37" customFormat="1" ht="15">
      <c r="AF111" s="3"/>
      <c r="AG111" s="3"/>
      <c r="AH111" s="1"/>
      <c r="AI111" s="1"/>
      <c r="AJ111" s="1"/>
      <c r="AK111" s="1"/>
    </row>
    <row r="112" spans="32:37" customFormat="1" ht="15">
      <c r="AF112" s="3"/>
      <c r="AG112" s="3"/>
      <c r="AH112" s="1"/>
      <c r="AI112" s="1"/>
      <c r="AJ112" s="1"/>
      <c r="AK112" s="1"/>
    </row>
    <row r="113" spans="32:37" customFormat="1" ht="15">
      <c r="AF113" s="3"/>
      <c r="AG113" s="3"/>
      <c r="AH113" s="1"/>
      <c r="AI113" s="1"/>
      <c r="AJ113" s="1"/>
      <c r="AK113" s="1"/>
    </row>
    <row r="114" spans="32:37" customFormat="1" ht="15">
      <c r="AF114" s="3"/>
      <c r="AG114" s="3"/>
      <c r="AH114" s="1"/>
      <c r="AI114" s="1"/>
      <c r="AJ114" s="1"/>
      <c r="AK114" s="1"/>
    </row>
    <row r="115" spans="32:37" customFormat="1" ht="15">
      <c r="AF115" s="3"/>
      <c r="AG115" s="3"/>
      <c r="AH115" s="1"/>
      <c r="AI115" s="1"/>
      <c r="AJ115" s="1"/>
      <c r="AK115" s="1"/>
    </row>
    <row r="116" spans="32:37" customFormat="1" ht="15">
      <c r="AF116" s="3"/>
      <c r="AG116" s="3"/>
      <c r="AH116" s="1"/>
      <c r="AI116" s="1"/>
      <c r="AJ116" s="1"/>
      <c r="AK116" s="1"/>
    </row>
    <row r="117" spans="32:37" customFormat="1" ht="15">
      <c r="AF117" s="3"/>
      <c r="AG117" s="3"/>
      <c r="AH117" s="1"/>
      <c r="AI117" s="1"/>
      <c r="AJ117" s="1"/>
      <c r="AK117" s="1"/>
    </row>
    <row r="118" spans="32:37" customFormat="1" ht="15">
      <c r="AF118" s="3"/>
      <c r="AG118" s="3"/>
      <c r="AH118" s="1"/>
      <c r="AI118" s="1"/>
      <c r="AJ118" s="1"/>
      <c r="AK118" s="1"/>
    </row>
    <row r="119" spans="32:37" customFormat="1" ht="15">
      <c r="AF119" s="3"/>
      <c r="AG119" s="3"/>
      <c r="AH119" s="1"/>
      <c r="AI119" s="1"/>
      <c r="AJ119" s="1"/>
      <c r="AK119" s="1"/>
    </row>
    <row r="120" spans="32:37" customFormat="1" ht="15">
      <c r="AF120" s="3"/>
      <c r="AG120" s="3"/>
      <c r="AH120" s="1"/>
      <c r="AI120" s="1"/>
      <c r="AJ120" s="1"/>
      <c r="AK120" s="1"/>
    </row>
    <row r="121" spans="32:37" customFormat="1" ht="15">
      <c r="AF121" s="3"/>
      <c r="AG121" s="3"/>
      <c r="AH121" s="1"/>
      <c r="AI121" s="1"/>
      <c r="AJ121" s="1"/>
      <c r="AK121" s="1"/>
    </row>
    <row r="122" spans="32:37" customFormat="1" ht="15">
      <c r="AF122" s="3"/>
      <c r="AG122" s="3"/>
      <c r="AH122" s="1"/>
      <c r="AI122" s="1"/>
      <c r="AJ122" s="1"/>
      <c r="AK122" s="1"/>
    </row>
    <row r="123" spans="32:37" customFormat="1" ht="15">
      <c r="AF123" s="3"/>
      <c r="AG123" s="3"/>
      <c r="AH123" s="1"/>
      <c r="AI123" s="1"/>
      <c r="AJ123" s="1"/>
      <c r="AK123" s="1"/>
    </row>
    <row r="124" spans="32:37" customFormat="1" ht="15">
      <c r="AF124" s="3"/>
      <c r="AG124" s="3"/>
      <c r="AH124" s="1"/>
      <c r="AI124" s="1"/>
      <c r="AJ124" s="1"/>
      <c r="AK124" s="1"/>
    </row>
    <row r="125" spans="32:37" customFormat="1" ht="15">
      <c r="AF125" s="3"/>
      <c r="AG125" s="3"/>
      <c r="AH125" s="1"/>
      <c r="AI125" s="1"/>
      <c r="AJ125" s="1"/>
      <c r="AK125" s="1"/>
    </row>
    <row r="126" spans="32:37" customFormat="1" ht="15">
      <c r="AF126" s="3"/>
      <c r="AG126" s="3"/>
      <c r="AH126" s="1"/>
      <c r="AI126" s="1"/>
      <c r="AJ126" s="1"/>
      <c r="AK126" s="1"/>
    </row>
    <row r="127" spans="32:37" customFormat="1" ht="15">
      <c r="AF127" s="3"/>
      <c r="AG127" s="3"/>
      <c r="AH127" s="1"/>
      <c r="AI127" s="1"/>
      <c r="AJ127" s="1"/>
      <c r="AK127" s="1"/>
    </row>
    <row r="128" spans="32:37" customFormat="1" ht="15">
      <c r="AF128" s="3"/>
      <c r="AG128" s="3"/>
      <c r="AH128" s="1"/>
      <c r="AI128" s="1"/>
      <c r="AJ128" s="1"/>
      <c r="AK128" s="1"/>
    </row>
    <row r="129" spans="32:37" customFormat="1" ht="15">
      <c r="AF129" s="3"/>
      <c r="AG129" s="3"/>
      <c r="AH129" s="1"/>
      <c r="AI129" s="1"/>
      <c r="AJ129" s="1"/>
      <c r="AK129" s="1"/>
    </row>
    <row r="130" spans="32:37" customFormat="1" ht="15">
      <c r="AF130" s="3"/>
      <c r="AG130" s="3"/>
      <c r="AH130" s="1"/>
      <c r="AI130" s="1"/>
      <c r="AJ130" s="1"/>
      <c r="AK130" s="1"/>
    </row>
    <row r="131" spans="32:37" customFormat="1" ht="15">
      <c r="AF131" s="3"/>
      <c r="AG131" s="3"/>
      <c r="AH131" s="1"/>
      <c r="AI131" s="1"/>
      <c r="AJ131" s="1"/>
      <c r="AK131" s="1"/>
    </row>
    <row r="132" spans="32:37" customFormat="1" ht="15">
      <c r="AF132" s="3"/>
      <c r="AG132" s="3"/>
      <c r="AH132" s="1"/>
      <c r="AI132" s="1"/>
      <c r="AJ132" s="1"/>
      <c r="AK132" s="1"/>
    </row>
    <row r="133" spans="32:37" customFormat="1" ht="15">
      <c r="AF133" s="3"/>
      <c r="AG133" s="3"/>
      <c r="AH133" s="1"/>
      <c r="AI133" s="1"/>
      <c r="AJ133" s="1"/>
      <c r="AK133" s="1"/>
    </row>
    <row r="134" spans="32:37" customFormat="1" ht="15">
      <c r="AF134" s="3"/>
      <c r="AG134" s="3"/>
      <c r="AH134" s="1"/>
      <c r="AI134" s="1"/>
      <c r="AJ134" s="1"/>
      <c r="AK134" s="1"/>
    </row>
    <row r="135" spans="32:37" customFormat="1" ht="15">
      <c r="AF135" s="3"/>
      <c r="AG135" s="3"/>
      <c r="AH135" s="1"/>
      <c r="AI135" s="1"/>
      <c r="AJ135" s="1"/>
      <c r="AK135" s="1"/>
    </row>
    <row r="136" spans="32:37" customFormat="1" ht="15">
      <c r="AF136" s="3"/>
      <c r="AG136" s="3"/>
      <c r="AH136" s="1"/>
      <c r="AI136" s="1"/>
      <c r="AJ136" s="1"/>
      <c r="AK136" s="1"/>
    </row>
    <row r="137" spans="32:37" customFormat="1" ht="15">
      <c r="AF137" s="3"/>
      <c r="AG137" s="3"/>
      <c r="AH137" s="1"/>
      <c r="AI137" s="1"/>
      <c r="AJ137" s="1"/>
      <c r="AK137" s="1"/>
    </row>
    <row r="138" spans="32:37" customFormat="1" ht="15">
      <c r="AF138" s="3"/>
      <c r="AG138" s="3"/>
      <c r="AH138" s="1"/>
      <c r="AI138" s="1"/>
      <c r="AJ138" s="1"/>
      <c r="AK138" s="1"/>
    </row>
    <row r="139" spans="32:37" customFormat="1" ht="15">
      <c r="AF139" s="3"/>
      <c r="AG139" s="3"/>
      <c r="AH139" s="1"/>
      <c r="AI139" s="1"/>
      <c r="AJ139" s="1"/>
      <c r="AK139" s="1"/>
    </row>
    <row r="140" spans="32:37" customFormat="1" ht="15">
      <c r="AF140" s="3"/>
      <c r="AG140" s="3"/>
      <c r="AH140" s="1"/>
      <c r="AI140" s="1"/>
      <c r="AJ140" s="1"/>
      <c r="AK140" s="1"/>
    </row>
    <row r="141" spans="32:37" customFormat="1" ht="15">
      <c r="AF141" s="3"/>
      <c r="AG141" s="3"/>
      <c r="AH141" s="1"/>
      <c r="AI141" s="1"/>
      <c r="AJ141" s="1"/>
      <c r="AK141" s="1"/>
    </row>
    <row r="142" spans="32:37" customFormat="1" ht="15">
      <c r="AF142" s="3"/>
      <c r="AG142" s="3"/>
      <c r="AH142" s="1"/>
      <c r="AI142" s="1"/>
      <c r="AJ142" s="1"/>
      <c r="AK142" s="1"/>
    </row>
    <row r="143" spans="32:37" customFormat="1" ht="15">
      <c r="AF143" s="3"/>
      <c r="AG143" s="3"/>
      <c r="AH143" s="1"/>
      <c r="AI143" s="1"/>
      <c r="AJ143" s="1"/>
      <c r="AK143" s="1"/>
    </row>
    <row r="144" spans="32:37" customFormat="1" ht="15">
      <c r="AF144" s="3"/>
      <c r="AG144" s="3"/>
      <c r="AH144" s="1"/>
      <c r="AI144" s="1"/>
      <c r="AJ144" s="1"/>
      <c r="AK144" s="1"/>
    </row>
    <row r="145" spans="32:37" customFormat="1" ht="15">
      <c r="AF145" s="3"/>
      <c r="AG145" s="3"/>
      <c r="AH145" s="1"/>
      <c r="AI145" s="1"/>
      <c r="AJ145" s="1"/>
      <c r="AK145" s="1"/>
    </row>
    <row r="146" spans="32:37" customFormat="1" ht="15">
      <c r="AF146" s="3"/>
      <c r="AG146" s="3"/>
      <c r="AH146" s="1"/>
      <c r="AI146" s="1"/>
      <c r="AJ146" s="1"/>
      <c r="AK146" s="1"/>
    </row>
    <row r="147" spans="32:37" customFormat="1" ht="15">
      <c r="AF147" s="3"/>
      <c r="AG147" s="3"/>
      <c r="AH147" s="1"/>
      <c r="AI147" s="1"/>
      <c r="AJ147" s="1"/>
      <c r="AK147" s="1"/>
    </row>
    <row r="148" spans="32:37" customFormat="1" ht="15">
      <c r="AF148" s="3"/>
      <c r="AG148" s="3"/>
      <c r="AH148" s="1"/>
      <c r="AI148" s="1"/>
      <c r="AJ148" s="1"/>
      <c r="AK148" s="1"/>
    </row>
    <row r="149" spans="32:37" customFormat="1" ht="15">
      <c r="AF149" s="3"/>
      <c r="AG149" s="3"/>
      <c r="AH149" s="1"/>
      <c r="AI149" s="1"/>
      <c r="AJ149" s="1"/>
      <c r="AK149" s="1"/>
    </row>
    <row r="150" spans="32:37" customFormat="1" ht="15">
      <c r="AF150" s="3"/>
      <c r="AG150" s="3"/>
      <c r="AH150" s="1"/>
      <c r="AI150" s="1"/>
      <c r="AJ150" s="1"/>
      <c r="AK150" s="1"/>
    </row>
    <row r="151" spans="32:37" customFormat="1" ht="15">
      <c r="AF151" s="3"/>
      <c r="AG151" s="3"/>
      <c r="AH151" s="1"/>
      <c r="AI151" s="1"/>
      <c r="AJ151" s="1"/>
      <c r="AK151" s="1"/>
    </row>
    <row r="152" spans="32:37" customFormat="1" ht="15">
      <c r="AF152" s="3"/>
      <c r="AG152" s="3"/>
      <c r="AH152" s="1"/>
      <c r="AI152" s="1"/>
      <c r="AJ152" s="1"/>
      <c r="AK152" s="1"/>
    </row>
    <row r="153" spans="32:37" customFormat="1" ht="15">
      <c r="AF153" s="3"/>
      <c r="AG153" s="3"/>
      <c r="AH153" s="1"/>
      <c r="AI153" s="1"/>
      <c r="AJ153" s="1"/>
      <c r="AK153" s="1"/>
    </row>
    <row r="154" spans="32:37" customFormat="1" ht="15">
      <c r="AF154" s="3"/>
      <c r="AG154" s="3"/>
      <c r="AH154" s="1"/>
      <c r="AI154" s="1"/>
      <c r="AJ154" s="1"/>
      <c r="AK154" s="1"/>
    </row>
    <row r="155" spans="32:37" customFormat="1" ht="15">
      <c r="AF155" s="3"/>
      <c r="AG155" s="3"/>
      <c r="AH155" s="1"/>
      <c r="AI155" s="1"/>
      <c r="AJ155" s="1"/>
      <c r="AK155" s="1"/>
    </row>
    <row r="156" spans="32:37" customFormat="1" ht="15">
      <c r="AF156" s="3"/>
      <c r="AG156" s="3"/>
      <c r="AH156" s="1"/>
      <c r="AI156" s="1"/>
      <c r="AJ156" s="1"/>
      <c r="AK156" s="1"/>
    </row>
    <row r="157" spans="32:37" customFormat="1" ht="15">
      <c r="AF157" s="3"/>
      <c r="AG157" s="3"/>
      <c r="AH157" s="1"/>
      <c r="AI157" s="1"/>
      <c r="AJ157" s="1"/>
      <c r="AK157" s="1"/>
    </row>
    <row r="158" spans="32:37" customFormat="1" ht="15">
      <c r="AF158" s="3"/>
      <c r="AG158" s="3"/>
      <c r="AH158" s="1"/>
      <c r="AI158" s="1"/>
      <c r="AJ158" s="1"/>
      <c r="AK158" s="1"/>
    </row>
    <row r="159" spans="32:37" customFormat="1" ht="15">
      <c r="AF159" s="3"/>
      <c r="AG159" s="3"/>
      <c r="AH159" s="1"/>
      <c r="AI159" s="1"/>
      <c r="AJ159" s="1"/>
      <c r="AK159" s="1"/>
    </row>
    <row r="160" spans="32:37" customFormat="1" ht="15">
      <c r="AF160" s="3"/>
      <c r="AG160" s="3"/>
      <c r="AH160" s="1"/>
      <c r="AI160" s="1"/>
      <c r="AJ160" s="1"/>
      <c r="AK160" s="1"/>
    </row>
    <row r="161" spans="32:37" customFormat="1" ht="15">
      <c r="AF161" s="3"/>
      <c r="AG161" s="3"/>
      <c r="AH161" s="1"/>
      <c r="AI161" s="1"/>
      <c r="AJ161" s="1"/>
      <c r="AK161" s="1"/>
    </row>
    <row r="162" spans="32:37" customFormat="1" ht="15">
      <c r="AF162" s="3"/>
      <c r="AG162" s="3"/>
      <c r="AH162" s="1"/>
      <c r="AI162" s="1"/>
      <c r="AJ162" s="1"/>
      <c r="AK162" s="1"/>
    </row>
    <row r="163" spans="32:37" customFormat="1" ht="15">
      <c r="AF163" s="3"/>
      <c r="AG163" s="3"/>
      <c r="AH163" s="1"/>
      <c r="AI163" s="1"/>
      <c r="AJ163" s="1"/>
      <c r="AK163" s="1"/>
    </row>
    <row r="164" spans="32:37" customFormat="1" ht="15">
      <c r="AF164" s="3"/>
      <c r="AG164" s="3"/>
      <c r="AH164" s="1"/>
      <c r="AI164" s="1"/>
      <c r="AJ164" s="1"/>
      <c r="AK164" s="1"/>
    </row>
    <row r="165" spans="32:37" customFormat="1" ht="15">
      <c r="AF165" s="3"/>
      <c r="AG165" s="3"/>
      <c r="AH165" s="1"/>
      <c r="AI165" s="1"/>
      <c r="AJ165" s="1"/>
      <c r="AK165" s="1"/>
    </row>
    <row r="166" spans="32:37" customFormat="1" ht="15">
      <c r="AF166" s="3"/>
      <c r="AG166" s="3"/>
      <c r="AH166" s="1"/>
      <c r="AI166" s="1"/>
      <c r="AJ166" s="1"/>
      <c r="AK166" s="1"/>
    </row>
    <row r="167" spans="32:37" customFormat="1" ht="15">
      <c r="AF167" s="3"/>
      <c r="AG167" s="3"/>
      <c r="AH167" s="1"/>
      <c r="AI167" s="1"/>
      <c r="AJ167" s="1"/>
      <c r="AK167" s="1"/>
    </row>
    <row r="168" spans="32:37" customFormat="1" ht="15">
      <c r="AF168" s="3"/>
      <c r="AG168" s="3"/>
      <c r="AH168" s="1"/>
      <c r="AI168" s="1"/>
      <c r="AJ168" s="1"/>
      <c r="AK168" s="1"/>
    </row>
    <row r="169" spans="32:37" customFormat="1" ht="15">
      <c r="AF169" s="3"/>
      <c r="AG169" s="3"/>
      <c r="AH169" s="1"/>
      <c r="AI169" s="1"/>
      <c r="AJ169" s="1"/>
      <c r="AK169" s="1"/>
    </row>
    <row r="170" spans="32:37" customFormat="1" ht="15">
      <c r="AF170" s="3"/>
      <c r="AG170" s="3"/>
      <c r="AH170" s="1"/>
      <c r="AI170" s="1"/>
      <c r="AJ170" s="1"/>
      <c r="AK170" s="1"/>
    </row>
    <row r="171" spans="32:37" customFormat="1" ht="15">
      <c r="AF171" s="3"/>
      <c r="AG171" s="3"/>
      <c r="AH171" s="1"/>
      <c r="AI171" s="1"/>
      <c r="AJ171" s="1"/>
      <c r="AK171" s="1"/>
    </row>
    <row r="172" spans="32:37" customFormat="1" ht="15">
      <c r="AF172" s="3"/>
      <c r="AG172" s="3"/>
      <c r="AH172" s="1"/>
      <c r="AI172" s="1"/>
      <c r="AJ172" s="1"/>
      <c r="AK172" s="1"/>
    </row>
    <row r="173" spans="32:37" customFormat="1" ht="15">
      <c r="AF173" s="3"/>
      <c r="AG173" s="3"/>
      <c r="AH173" s="1"/>
      <c r="AI173" s="1"/>
      <c r="AJ173" s="1"/>
      <c r="AK173" s="1"/>
    </row>
    <row r="174" spans="32:37" customFormat="1" ht="15">
      <c r="AF174" s="3"/>
      <c r="AG174" s="3"/>
      <c r="AH174" s="1"/>
      <c r="AI174" s="1"/>
      <c r="AJ174" s="1"/>
      <c r="AK174" s="1"/>
    </row>
    <row r="175" spans="32:37" customFormat="1" ht="15">
      <c r="AF175" s="3"/>
      <c r="AG175" s="3"/>
      <c r="AH175" s="1"/>
      <c r="AI175" s="1"/>
      <c r="AJ175" s="1"/>
      <c r="AK175" s="1"/>
    </row>
    <row r="176" spans="32:37" customFormat="1" ht="15">
      <c r="AF176" s="3"/>
      <c r="AG176" s="3"/>
      <c r="AH176" s="1"/>
      <c r="AI176" s="1"/>
      <c r="AJ176" s="1"/>
      <c r="AK176" s="1"/>
    </row>
    <row r="177" spans="32:37" customFormat="1" ht="15">
      <c r="AF177" s="3"/>
      <c r="AG177" s="3"/>
      <c r="AH177" s="1"/>
      <c r="AI177" s="1"/>
      <c r="AJ177" s="1"/>
      <c r="AK177" s="1"/>
    </row>
    <row r="178" spans="32:37" customFormat="1" ht="15">
      <c r="AF178" s="3"/>
      <c r="AG178" s="3"/>
      <c r="AH178" s="1"/>
      <c r="AI178" s="1"/>
      <c r="AJ178" s="1"/>
      <c r="AK178" s="1"/>
    </row>
    <row r="179" spans="32:37" customFormat="1" ht="15">
      <c r="AF179" s="3"/>
      <c r="AG179" s="3"/>
      <c r="AH179" s="1"/>
      <c r="AI179" s="1"/>
      <c r="AJ179" s="1"/>
      <c r="AK179" s="1"/>
    </row>
    <row r="180" spans="32:37" customFormat="1" ht="15">
      <c r="AF180" s="3"/>
      <c r="AG180" s="3"/>
      <c r="AH180" s="1"/>
      <c r="AI180" s="1"/>
      <c r="AJ180" s="1"/>
      <c r="AK180" s="1"/>
    </row>
    <row r="181" spans="32:37" customFormat="1" ht="15">
      <c r="AF181" s="3"/>
      <c r="AG181" s="3"/>
      <c r="AH181" s="1"/>
      <c r="AI181" s="1"/>
      <c r="AJ181" s="1"/>
      <c r="AK181" s="1"/>
    </row>
    <row r="182" spans="32:37" customFormat="1" ht="15">
      <c r="AF182" s="3"/>
      <c r="AG182" s="3"/>
      <c r="AH182" s="1"/>
      <c r="AI182" s="1"/>
      <c r="AJ182" s="1"/>
      <c r="AK182" s="1"/>
    </row>
    <row r="183" spans="32:37" customFormat="1" ht="15">
      <c r="AF183" s="3"/>
      <c r="AG183" s="3"/>
      <c r="AH183" s="1"/>
      <c r="AI183" s="1"/>
      <c r="AJ183" s="1"/>
      <c r="AK183" s="1"/>
    </row>
    <row r="184" spans="32:37" customFormat="1" ht="15">
      <c r="AF184" s="3"/>
      <c r="AG184" s="3"/>
      <c r="AH184" s="1"/>
      <c r="AI184" s="1"/>
      <c r="AJ184" s="1"/>
      <c r="AK184" s="1"/>
    </row>
    <row r="185" spans="32:37" customFormat="1" ht="15">
      <c r="AF185" s="3"/>
      <c r="AG185" s="3"/>
      <c r="AH185" s="1"/>
      <c r="AI185" s="1"/>
      <c r="AJ185" s="1"/>
      <c r="AK185" s="1"/>
    </row>
    <row r="186" spans="32:37" customFormat="1" ht="15">
      <c r="AF186" s="3"/>
      <c r="AG186" s="3"/>
      <c r="AH186" s="1"/>
      <c r="AI186" s="1"/>
      <c r="AJ186" s="1"/>
      <c r="AK186" s="1"/>
    </row>
    <row r="187" spans="32:37" customFormat="1" ht="15">
      <c r="AF187" s="3"/>
      <c r="AG187" s="3"/>
      <c r="AH187" s="1"/>
      <c r="AI187" s="1"/>
      <c r="AJ187" s="1"/>
      <c r="AK187" s="1"/>
    </row>
    <row r="188" spans="32:37" customFormat="1" ht="15">
      <c r="AF188" s="3"/>
      <c r="AG188" s="3"/>
      <c r="AH188" s="1"/>
      <c r="AI188" s="1"/>
      <c r="AJ188" s="1"/>
      <c r="AK188" s="1"/>
    </row>
    <row r="189" spans="32:37" customFormat="1" ht="15">
      <c r="AF189" s="3"/>
      <c r="AG189" s="3"/>
      <c r="AH189" s="1"/>
      <c r="AI189" s="1"/>
      <c r="AJ189" s="1"/>
      <c r="AK189" s="1"/>
    </row>
    <row r="190" spans="32:37" customFormat="1" ht="15">
      <c r="AF190" s="3"/>
      <c r="AG190" s="3"/>
      <c r="AH190" s="1"/>
      <c r="AI190" s="1"/>
      <c r="AJ190" s="1"/>
      <c r="AK190" s="1"/>
    </row>
    <row r="191" spans="32:37" customFormat="1" ht="15">
      <c r="AF191" s="3"/>
      <c r="AG191" s="3"/>
      <c r="AH191" s="1"/>
      <c r="AI191" s="1"/>
      <c r="AJ191" s="1"/>
      <c r="AK191" s="1"/>
    </row>
    <row r="192" spans="32:37" customFormat="1" ht="15">
      <c r="AF192" s="3"/>
      <c r="AG192" s="3"/>
      <c r="AH192" s="1"/>
      <c r="AI192" s="1"/>
      <c r="AJ192" s="1"/>
      <c r="AK192" s="1"/>
    </row>
    <row r="193" spans="32:37" customFormat="1" ht="15">
      <c r="AF193" s="3"/>
      <c r="AG193" s="3"/>
      <c r="AH193" s="1"/>
      <c r="AI193" s="1"/>
      <c r="AJ193" s="1"/>
      <c r="AK193" s="1"/>
    </row>
    <row r="194" spans="32:37" customFormat="1" ht="15">
      <c r="AF194" s="3"/>
      <c r="AG194" s="3"/>
      <c r="AH194" s="1"/>
      <c r="AI194" s="1"/>
      <c r="AJ194" s="1"/>
      <c r="AK194" s="1"/>
    </row>
    <row r="195" spans="32:37" customFormat="1" ht="15">
      <c r="AF195" s="3"/>
      <c r="AG195" s="3"/>
      <c r="AH195" s="1"/>
      <c r="AI195" s="1"/>
      <c r="AJ195" s="1"/>
      <c r="AK195" s="1"/>
    </row>
    <row r="196" spans="32:37" customFormat="1" ht="15">
      <c r="AF196" s="3"/>
      <c r="AG196" s="3"/>
      <c r="AH196" s="1"/>
      <c r="AI196" s="1"/>
      <c r="AJ196" s="1"/>
      <c r="AK196" s="1"/>
    </row>
    <row r="197" spans="32:37" customFormat="1" ht="15">
      <c r="AF197" s="3"/>
      <c r="AG197" s="3"/>
      <c r="AH197" s="1"/>
      <c r="AI197" s="1"/>
      <c r="AJ197" s="1"/>
      <c r="AK197" s="1"/>
    </row>
    <row r="198" spans="32:37" customFormat="1" ht="15">
      <c r="AF198" s="3"/>
      <c r="AG198" s="3"/>
      <c r="AH198" s="1"/>
      <c r="AI198" s="1"/>
      <c r="AJ198" s="1"/>
      <c r="AK198" s="1"/>
    </row>
    <row r="199" spans="32:37" customFormat="1" ht="15">
      <c r="AF199" s="3"/>
      <c r="AG199" s="3"/>
      <c r="AH199" s="1"/>
      <c r="AI199" s="1"/>
      <c r="AJ199" s="1"/>
      <c r="AK199" s="1"/>
    </row>
    <row r="200" spans="32:37" customFormat="1" ht="15">
      <c r="AF200" s="3"/>
      <c r="AG200" s="3"/>
      <c r="AH200" s="1"/>
      <c r="AI200" s="1"/>
      <c r="AJ200" s="1"/>
      <c r="AK200" s="1"/>
    </row>
    <row r="201" spans="32:37" customFormat="1" ht="15">
      <c r="AF201" s="3"/>
      <c r="AG201" s="3"/>
      <c r="AH201" s="1"/>
      <c r="AI201" s="1"/>
      <c r="AJ201" s="1"/>
      <c r="AK201" s="1"/>
    </row>
    <row r="202" spans="32:37" customFormat="1" ht="15">
      <c r="AF202" s="3"/>
      <c r="AG202" s="3"/>
      <c r="AH202" s="1"/>
      <c r="AI202" s="1"/>
      <c r="AJ202" s="1"/>
      <c r="AK202" s="1"/>
    </row>
    <row r="203" spans="32:37" customFormat="1" ht="15">
      <c r="AF203" s="3"/>
      <c r="AG203" s="3"/>
      <c r="AH203" s="1"/>
      <c r="AI203" s="1"/>
      <c r="AJ203" s="1"/>
      <c r="AK203" s="1"/>
    </row>
    <row r="204" spans="32:37" customFormat="1" ht="15">
      <c r="AF204" s="3"/>
      <c r="AG204" s="3"/>
      <c r="AH204" s="1"/>
      <c r="AI204" s="1"/>
      <c r="AJ204" s="1"/>
      <c r="AK204" s="1"/>
    </row>
    <row r="205" spans="32:37" customFormat="1" ht="15">
      <c r="AF205" s="3"/>
      <c r="AG205" s="3"/>
      <c r="AH205" s="1"/>
      <c r="AI205" s="1"/>
      <c r="AJ205" s="1"/>
      <c r="AK205" s="1"/>
    </row>
    <row r="206" spans="32:37" customFormat="1" ht="15">
      <c r="AF206" s="3"/>
      <c r="AG206" s="3"/>
      <c r="AH206" s="1"/>
      <c r="AI206" s="1"/>
      <c r="AJ206" s="1"/>
      <c r="AK206" s="1"/>
    </row>
    <row r="207" spans="32:37" customFormat="1" ht="15">
      <c r="AF207" s="3"/>
      <c r="AG207" s="3"/>
      <c r="AH207" s="1"/>
      <c r="AI207" s="1"/>
      <c r="AJ207" s="1"/>
      <c r="AK207" s="1"/>
    </row>
    <row r="208" spans="32:37" customFormat="1" ht="15">
      <c r="AF208" s="3"/>
      <c r="AG208" s="3"/>
      <c r="AH208" s="1"/>
      <c r="AI208" s="1"/>
      <c r="AJ208" s="1"/>
      <c r="AK208" s="1"/>
    </row>
    <row r="209" spans="32:37" customFormat="1" ht="15">
      <c r="AF209" s="3"/>
      <c r="AG209" s="3"/>
      <c r="AH209" s="1"/>
      <c r="AI209" s="1"/>
      <c r="AJ209" s="1"/>
      <c r="AK209" s="1"/>
    </row>
    <row r="210" spans="32:37" customFormat="1" ht="15">
      <c r="AF210" s="3"/>
      <c r="AG210" s="3"/>
      <c r="AH210" s="1"/>
      <c r="AI210" s="1"/>
      <c r="AJ210" s="1"/>
      <c r="AK210" s="1"/>
    </row>
    <row r="211" spans="32:37" customFormat="1" ht="15">
      <c r="AF211" s="3"/>
      <c r="AG211" s="3"/>
      <c r="AH211" s="1"/>
      <c r="AI211" s="1"/>
      <c r="AJ211" s="1"/>
      <c r="AK211" s="1"/>
    </row>
    <row r="212" spans="32:37" customFormat="1" ht="15">
      <c r="AF212" s="3"/>
      <c r="AG212" s="3"/>
      <c r="AH212" s="1"/>
      <c r="AI212" s="1"/>
      <c r="AJ212" s="1"/>
      <c r="AK212" s="1"/>
    </row>
    <row r="213" spans="32:37" customFormat="1" ht="15">
      <c r="AF213" s="3"/>
      <c r="AG213" s="3"/>
      <c r="AH213" s="1"/>
      <c r="AI213" s="1"/>
      <c r="AJ213" s="1"/>
      <c r="AK213" s="1"/>
    </row>
    <row r="214" spans="32:37" customFormat="1" ht="15">
      <c r="AF214" s="3"/>
      <c r="AG214" s="3"/>
      <c r="AH214" s="1"/>
      <c r="AI214" s="1"/>
      <c r="AJ214" s="1"/>
      <c r="AK214" s="1"/>
    </row>
    <row r="215" spans="32:37" customFormat="1" ht="15">
      <c r="AF215" s="3"/>
      <c r="AG215" s="3"/>
      <c r="AH215" s="1"/>
      <c r="AI215" s="1"/>
      <c r="AJ215" s="1"/>
      <c r="AK215" s="1"/>
    </row>
    <row r="216" spans="32:37" customFormat="1" ht="15">
      <c r="AF216" s="3"/>
      <c r="AG216" s="3"/>
      <c r="AH216" s="1"/>
      <c r="AI216" s="1"/>
      <c r="AJ216" s="1"/>
      <c r="AK216" s="1"/>
    </row>
    <row r="217" spans="32:37" customFormat="1" ht="15">
      <c r="AF217" s="3"/>
      <c r="AG217" s="3"/>
      <c r="AH217" s="1"/>
      <c r="AI217" s="1"/>
      <c r="AJ217" s="1"/>
      <c r="AK217" s="1"/>
    </row>
    <row r="218" spans="32:37" customFormat="1" ht="15">
      <c r="AF218" s="3"/>
      <c r="AG218" s="3"/>
      <c r="AH218" s="1"/>
      <c r="AI218" s="1"/>
      <c r="AJ218" s="1"/>
      <c r="AK218" s="1"/>
    </row>
    <row r="219" spans="32:37" customFormat="1" ht="15">
      <c r="AF219" s="3"/>
      <c r="AG219" s="3"/>
      <c r="AH219" s="1"/>
      <c r="AI219" s="1"/>
      <c r="AJ219" s="1"/>
      <c r="AK219" s="1"/>
    </row>
    <row r="220" spans="32:37" customFormat="1" ht="15">
      <c r="AF220" s="3"/>
      <c r="AG220" s="3"/>
      <c r="AH220" s="1"/>
      <c r="AI220" s="1"/>
      <c r="AJ220" s="1"/>
      <c r="AK220" s="1"/>
    </row>
    <row r="221" spans="32:37" customFormat="1" ht="15">
      <c r="AF221" s="3"/>
      <c r="AG221" s="3"/>
      <c r="AH221" s="1"/>
      <c r="AI221" s="1"/>
      <c r="AJ221" s="1"/>
      <c r="AK221" s="1"/>
    </row>
    <row r="222" spans="32:37" customFormat="1" ht="15">
      <c r="AF222" s="3"/>
      <c r="AG222" s="3"/>
      <c r="AH222" s="1"/>
      <c r="AI222" s="1"/>
      <c r="AJ222" s="1"/>
      <c r="AK222" s="1"/>
    </row>
    <row r="223" spans="32:37" customFormat="1" ht="15">
      <c r="AF223" s="3"/>
      <c r="AG223" s="3"/>
      <c r="AH223" s="1"/>
      <c r="AI223" s="1"/>
      <c r="AJ223" s="1"/>
      <c r="AK223" s="1"/>
    </row>
    <row r="224" spans="32:37" customFormat="1" ht="15">
      <c r="AF224" s="3"/>
      <c r="AG224" s="3"/>
      <c r="AH224" s="1"/>
      <c r="AI224" s="1"/>
      <c r="AJ224" s="1"/>
      <c r="AK224" s="1"/>
    </row>
    <row r="225" spans="32:37" customFormat="1" ht="15">
      <c r="AF225" s="3"/>
      <c r="AG225" s="3"/>
      <c r="AH225" s="1"/>
      <c r="AI225" s="1"/>
      <c r="AJ225" s="1"/>
      <c r="AK225" s="1"/>
    </row>
    <row r="226" spans="32:37" customFormat="1" ht="15">
      <c r="AF226" s="3"/>
      <c r="AG226" s="3"/>
      <c r="AH226" s="1"/>
      <c r="AI226" s="1"/>
      <c r="AJ226" s="1"/>
      <c r="AK226" s="1"/>
    </row>
    <row r="227" spans="32:37" customFormat="1" ht="15">
      <c r="AF227" s="3"/>
      <c r="AG227" s="3"/>
      <c r="AH227" s="1"/>
      <c r="AI227" s="1"/>
      <c r="AJ227" s="1"/>
      <c r="AK227" s="1"/>
    </row>
    <row r="228" spans="32:37" customFormat="1" ht="15">
      <c r="AF228" s="3"/>
      <c r="AG228" s="3"/>
      <c r="AH228" s="1"/>
      <c r="AI228" s="1"/>
      <c r="AJ228" s="1"/>
      <c r="AK228" s="1"/>
    </row>
    <row r="229" spans="32:37" customFormat="1" ht="15">
      <c r="AF229" s="3"/>
      <c r="AG229" s="3"/>
      <c r="AH229" s="1"/>
      <c r="AI229" s="1"/>
      <c r="AJ229" s="1"/>
      <c r="AK229" s="1"/>
    </row>
    <row r="230" spans="32:37" customFormat="1" ht="15">
      <c r="AF230" s="3"/>
      <c r="AG230" s="3"/>
      <c r="AH230" s="1"/>
      <c r="AI230" s="1"/>
      <c r="AJ230" s="1"/>
      <c r="AK230" s="1"/>
    </row>
    <row r="231" spans="32:37" customFormat="1" ht="15">
      <c r="AF231" s="3"/>
      <c r="AG231" s="3"/>
      <c r="AH231" s="1"/>
      <c r="AI231" s="1"/>
      <c r="AJ231" s="1"/>
      <c r="AK231" s="1"/>
    </row>
    <row r="232" spans="32:37" customFormat="1" ht="15">
      <c r="AF232" s="3"/>
      <c r="AG232" s="3"/>
      <c r="AH232" s="1"/>
      <c r="AI232" s="1"/>
      <c r="AJ232" s="1"/>
      <c r="AK232" s="1"/>
    </row>
    <row r="233" spans="32:37" customFormat="1" ht="15">
      <c r="AF233" s="3"/>
      <c r="AG233" s="3"/>
      <c r="AH233" s="1"/>
      <c r="AI233" s="1"/>
      <c r="AJ233" s="1"/>
      <c r="AK233" s="1"/>
    </row>
    <row r="234" spans="32:37" customFormat="1" ht="15">
      <c r="AF234" s="3"/>
      <c r="AG234" s="3"/>
      <c r="AH234" s="1"/>
      <c r="AI234" s="1"/>
      <c r="AJ234" s="1"/>
      <c r="AK234" s="1"/>
    </row>
    <row r="235" spans="32:37" customFormat="1" ht="15">
      <c r="AF235" s="3"/>
      <c r="AG235" s="3"/>
      <c r="AH235" s="1"/>
      <c r="AI235" s="1"/>
      <c r="AJ235" s="1"/>
      <c r="AK235" s="1"/>
    </row>
    <row r="236" spans="32:37" customFormat="1" ht="15">
      <c r="AF236" s="3"/>
      <c r="AG236" s="3"/>
      <c r="AH236" s="1"/>
      <c r="AI236" s="1"/>
      <c r="AJ236" s="1"/>
      <c r="AK236" s="1"/>
    </row>
    <row r="237" spans="32:37" customFormat="1" ht="15">
      <c r="AF237" s="3"/>
      <c r="AG237" s="3"/>
      <c r="AH237" s="1"/>
      <c r="AI237" s="1"/>
      <c r="AJ237" s="1"/>
      <c r="AK237" s="1"/>
    </row>
    <row r="238" spans="32:37" customFormat="1" ht="15">
      <c r="AF238" s="3"/>
      <c r="AG238" s="3"/>
      <c r="AH238" s="1"/>
      <c r="AI238" s="1"/>
      <c r="AJ238" s="1"/>
      <c r="AK238" s="1"/>
    </row>
    <row r="239" spans="32:37" customFormat="1" ht="15">
      <c r="AF239" s="3"/>
      <c r="AG239" s="3"/>
      <c r="AH239" s="1"/>
      <c r="AI239" s="1"/>
      <c r="AJ239" s="1"/>
      <c r="AK239" s="1"/>
    </row>
    <row r="240" spans="32:37" customFormat="1" ht="15">
      <c r="AF240" s="3"/>
      <c r="AG240" s="3"/>
      <c r="AH240" s="1"/>
      <c r="AI240" s="1"/>
      <c r="AJ240" s="1"/>
      <c r="AK240" s="1"/>
    </row>
    <row r="241" spans="32:37" customFormat="1" ht="15">
      <c r="AF241" s="3"/>
      <c r="AG241" s="3"/>
      <c r="AH241" s="1"/>
      <c r="AI241" s="1"/>
      <c r="AJ241" s="1"/>
      <c r="AK241" s="1"/>
    </row>
    <row r="242" spans="32:37" customFormat="1" ht="15">
      <c r="AF242" s="3"/>
      <c r="AG242" s="3"/>
      <c r="AH242" s="1"/>
      <c r="AI242" s="1"/>
      <c r="AJ242" s="1"/>
      <c r="AK242" s="1"/>
    </row>
    <row r="243" spans="32:37" customFormat="1" ht="15">
      <c r="AF243" s="3"/>
      <c r="AG243" s="3"/>
      <c r="AH243" s="1"/>
      <c r="AI243" s="1"/>
      <c r="AJ243" s="1"/>
      <c r="AK243" s="1"/>
    </row>
    <row r="244" spans="32:37" customFormat="1" ht="15">
      <c r="AF244" s="3"/>
      <c r="AG244" s="3"/>
      <c r="AH244" s="1"/>
      <c r="AI244" s="1"/>
      <c r="AJ244" s="1"/>
      <c r="AK244" s="1"/>
    </row>
    <row r="245" spans="32:37" customFormat="1" ht="15">
      <c r="AF245" s="3"/>
      <c r="AG245" s="3"/>
      <c r="AH245" s="1"/>
      <c r="AI245" s="1"/>
      <c r="AJ245" s="1"/>
      <c r="AK245" s="1"/>
    </row>
    <row r="246" spans="32:37" customFormat="1" ht="15">
      <c r="AF246" s="3"/>
      <c r="AG246" s="3"/>
      <c r="AH246" s="1"/>
      <c r="AI246" s="1"/>
      <c r="AJ246" s="1"/>
      <c r="AK246" s="1"/>
    </row>
    <row r="247" spans="32:37" customFormat="1" ht="15">
      <c r="AF247" s="3"/>
      <c r="AG247" s="3"/>
      <c r="AH247" s="1"/>
      <c r="AI247" s="1"/>
      <c r="AJ247" s="1"/>
      <c r="AK247" s="1"/>
    </row>
    <row r="248" spans="32:37" customFormat="1" ht="15">
      <c r="AF248" s="3"/>
      <c r="AG248" s="3"/>
      <c r="AH248" s="1"/>
      <c r="AI248" s="1"/>
      <c r="AJ248" s="1"/>
      <c r="AK248" s="1"/>
    </row>
    <row r="249" spans="32:37" customFormat="1" ht="15">
      <c r="AF249" s="3"/>
      <c r="AG249" s="3"/>
      <c r="AH249" s="1"/>
      <c r="AI249" s="1"/>
      <c r="AJ249" s="1"/>
      <c r="AK249" s="1"/>
    </row>
    <row r="250" spans="32:37" customFormat="1" ht="15">
      <c r="AF250" s="3"/>
      <c r="AG250" s="3"/>
      <c r="AH250" s="1"/>
      <c r="AI250" s="1"/>
      <c r="AJ250" s="1"/>
      <c r="AK250" s="1"/>
    </row>
    <row r="251" spans="32:37" customFormat="1" ht="15">
      <c r="AF251" s="3"/>
      <c r="AG251" s="3"/>
      <c r="AH251" s="1"/>
      <c r="AI251" s="1"/>
      <c r="AJ251" s="1"/>
      <c r="AK251" s="1"/>
    </row>
    <row r="252" spans="32:37" customFormat="1" ht="15">
      <c r="AF252" s="3"/>
      <c r="AG252" s="3"/>
      <c r="AH252" s="1"/>
      <c r="AI252" s="1"/>
      <c r="AJ252" s="1"/>
      <c r="AK252" s="1"/>
    </row>
    <row r="253" spans="32:37" customFormat="1" ht="15">
      <c r="AF253" s="3"/>
      <c r="AG253" s="3"/>
      <c r="AH253" s="1"/>
      <c r="AI253" s="1"/>
      <c r="AJ253" s="1"/>
      <c r="AK253" s="1"/>
    </row>
    <row r="254" spans="32:37" customFormat="1" ht="15">
      <c r="AF254" s="3"/>
      <c r="AG254" s="3"/>
      <c r="AH254" s="1"/>
      <c r="AI254" s="1"/>
      <c r="AJ254" s="1"/>
      <c r="AK254" s="1"/>
    </row>
    <row r="255" spans="32:37" customFormat="1" ht="15">
      <c r="AF255" s="3"/>
      <c r="AG255" s="3"/>
      <c r="AH255" s="1"/>
      <c r="AI255" s="1"/>
      <c r="AJ255" s="1"/>
      <c r="AK255" s="1"/>
    </row>
    <row r="256" spans="32:37" customFormat="1" ht="15">
      <c r="AF256" s="3"/>
      <c r="AG256" s="3"/>
      <c r="AH256" s="1"/>
      <c r="AI256" s="1"/>
      <c r="AJ256" s="1"/>
      <c r="AK256" s="1"/>
    </row>
    <row r="257" spans="32:37" customFormat="1" ht="15">
      <c r="AF257" s="3"/>
      <c r="AG257" s="3"/>
      <c r="AH257" s="1"/>
      <c r="AI257" s="1"/>
      <c r="AJ257" s="1"/>
      <c r="AK257" s="1"/>
    </row>
    <row r="258" spans="32:37" customFormat="1" ht="15">
      <c r="AF258" s="3"/>
      <c r="AG258" s="3"/>
      <c r="AH258" s="1"/>
      <c r="AI258" s="1"/>
      <c r="AJ258" s="1"/>
      <c r="AK258" s="1"/>
    </row>
    <row r="259" spans="32:37" customFormat="1" ht="15">
      <c r="AF259" s="3"/>
      <c r="AG259" s="3"/>
      <c r="AH259" s="1"/>
      <c r="AI259" s="1"/>
      <c r="AJ259" s="1"/>
      <c r="AK259" s="1"/>
    </row>
    <row r="260" spans="32:37" customFormat="1" ht="15">
      <c r="AF260" s="3"/>
      <c r="AG260" s="3"/>
      <c r="AH260" s="1"/>
      <c r="AI260" s="1"/>
      <c r="AJ260" s="1"/>
      <c r="AK260" s="1"/>
    </row>
    <row r="261" spans="32:37" customFormat="1" ht="15">
      <c r="AF261" s="3"/>
      <c r="AG261" s="3"/>
      <c r="AH261" s="1"/>
      <c r="AI261" s="1"/>
      <c r="AJ261" s="1"/>
      <c r="AK261" s="1"/>
    </row>
    <row r="262" spans="32:37" customFormat="1" ht="15">
      <c r="AF262" s="3"/>
      <c r="AG262" s="3"/>
      <c r="AH262" s="1"/>
      <c r="AI262" s="1"/>
      <c r="AJ262" s="1"/>
      <c r="AK262" s="1"/>
    </row>
    <row r="263" spans="32:37" customFormat="1" ht="15">
      <c r="AF263" s="3"/>
      <c r="AG263" s="3"/>
      <c r="AH263" s="1"/>
      <c r="AI263" s="1"/>
      <c r="AJ263" s="1"/>
      <c r="AK263" s="1"/>
    </row>
    <row r="264" spans="32:37" customFormat="1" ht="15">
      <c r="AF264" s="3"/>
      <c r="AG264" s="3"/>
      <c r="AH264" s="1"/>
      <c r="AI264" s="1"/>
      <c r="AJ264" s="1"/>
      <c r="AK264" s="1"/>
    </row>
    <row r="265" spans="32:37" customFormat="1" ht="15">
      <c r="AF265" s="3"/>
      <c r="AG265" s="3"/>
      <c r="AH265" s="1"/>
      <c r="AI265" s="1"/>
      <c r="AJ265" s="1"/>
      <c r="AK265" s="1"/>
    </row>
    <row r="266" spans="32:37" customFormat="1" ht="15">
      <c r="AF266" s="3"/>
      <c r="AG266" s="3"/>
      <c r="AH266" s="1"/>
      <c r="AI266" s="1"/>
      <c r="AJ266" s="1"/>
      <c r="AK266" s="1"/>
    </row>
    <row r="267" spans="32:37" customFormat="1" ht="15">
      <c r="AF267" s="3"/>
      <c r="AG267" s="3"/>
      <c r="AH267" s="1"/>
      <c r="AI267" s="1"/>
      <c r="AJ267" s="1"/>
      <c r="AK267" s="1"/>
    </row>
    <row r="268" spans="32:37" customFormat="1" ht="15">
      <c r="AF268" s="3"/>
      <c r="AG268" s="3"/>
      <c r="AH268" s="1"/>
      <c r="AI268" s="1"/>
      <c r="AJ268" s="1"/>
      <c r="AK268" s="1"/>
    </row>
    <row r="269" spans="32:37" customFormat="1" ht="15">
      <c r="AF269" s="3"/>
      <c r="AG269" s="3"/>
      <c r="AH269" s="1"/>
      <c r="AI269" s="1"/>
      <c r="AJ269" s="1"/>
      <c r="AK269" s="1"/>
    </row>
    <row r="270" spans="32:37" customFormat="1" ht="15">
      <c r="AF270" s="3"/>
      <c r="AG270" s="3"/>
      <c r="AH270" s="1"/>
      <c r="AI270" s="1"/>
      <c r="AJ270" s="1"/>
      <c r="AK270" s="1"/>
    </row>
    <row r="271" spans="32:37" customFormat="1" ht="15">
      <c r="AF271" s="3"/>
      <c r="AG271" s="3"/>
      <c r="AH271" s="1"/>
      <c r="AI271" s="1"/>
      <c r="AJ271" s="1"/>
      <c r="AK271" s="1"/>
    </row>
    <row r="272" spans="32:37" customFormat="1" ht="15">
      <c r="AF272" s="3"/>
      <c r="AG272" s="3"/>
      <c r="AH272" s="1"/>
      <c r="AI272" s="1"/>
      <c r="AJ272" s="1"/>
      <c r="AK272" s="1"/>
    </row>
    <row r="273" spans="32:37" customFormat="1" ht="15">
      <c r="AF273" s="3"/>
      <c r="AG273" s="3"/>
      <c r="AH273" s="1"/>
      <c r="AI273" s="1"/>
      <c r="AJ273" s="1"/>
      <c r="AK273" s="1"/>
    </row>
    <row r="274" spans="32:37" customFormat="1" ht="15">
      <c r="AF274" s="3"/>
      <c r="AG274" s="3"/>
      <c r="AH274" s="1"/>
      <c r="AI274" s="1"/>
      <c r="AJ274" s="1"/>
      <c r="AK274" s="1"/>
    </row>
    <row r="275" spans="32:37" customFormat="1" ht="15">
      <c r="AF275" s="3"/>
      <c r="AG275" s="3"/>
      <c r="AH275" s="1"/>
      <c r="AI275" s="1"/>
      <c r="AJ275" s="1"/>
      <c r="AK275" s="1"/>
    </row>
    <row r="276" spans="32:37" customFormat="1" ht="15">
      <c r="AF276" s="3"/>
      <c r="AG276" s="3"/>
      <c r="AH276" s="1"/>
      <c r="AI276" s="1"/>
      <c r="AJ276" s="1"/>
      <c r="AK276" s="1"/>
    </row>
    <row r="277" spans="32:37" customFormat="1" ht="15">
      <c r="AF277" s="3"/>
      <c r="AG277" s="3"/>
      <c r="AH277" s="1"/>
      <c r="AI277" s="1"/>
      <c r="AJ277" s="1"/>
      <c r="AK277" s="1"/>
    </row>
    <row r="278" spans="32:37" customFormat="1" ht="15">
      <c r="AF278" s="3"/>
      <c r="AG278" s="3"/>
      <c r="AH278" s="1"/>
      <c r="AI278" s="1"/>
      <c r="AJ278" s="1"/>
      <c r="AK278" s="1"/>
    </row>
    <row r="279" spans="32:37" customFormat="1" ht="15">
      <c r="AF279" s="3"/>
      <c r="AG279" s="3"/>
      <c r="AH279" s="1"/>
      <c r="AI279" s="1"/>
      <c r="AJ279" s="1"/>
      <c r="AK279" s="1"/>
    </row>
    <row r="280" spans="32:37" customFormat="1" ht="15">
      <c r="AF280" s="3"/>
      <c r="AG280" s="3"/>
      <c r="AH280" s="1"/>
      <c r="AI280" s="1"/>
      <c r="AJ280" s="1"/>
      <c r="AK280" s="1"/>
    </row>
    <row r="281" spans="32:37" customFormat="1" ht="15">
      <c r="AF281" s="3"/>
      <c r="AG281" s="3"/>
      <c r="AH281" s="1"/>
      <c r="AI281" s="1"/>
      <c r="AJ281" s="1"/>
      <c r="AK281" s="1"/>
    </row>
    <row r="282" spans="32:37" customFormat="1" ht="15">
      <c r="AF282" s="3"/>
      <c r="AG282" s="3"/>
      <c r="AH282" s="1"/>
      <c r="AI282" s="1"/>
      <c r="AJ282" s="1"/>
      <c r="AK282" s="1"/>
    </row>
    <row r="283" spans="32:37" customFormat="1" ht="15">
      <c r="AF283" s="3"/>
      <c r="AG283" s="3"/>
      <c r="AH283" s="1"/>
      <c r="AI283" s="1"/>
      <c r="AJ283" s="1"/>
      <c r="AK283" s="1"/>
    </row>
    <row r="284" spans="32:37" customFormat="1" ht="15">
      <c r="AF284" s="3"/>
      <c r="AG284" s="3"/>
      <c r="AH284" s="1"/>
      <c r="AI284" s="1"/>
      <c r="AJ284" s="1"/>
      <c r="AK284" s="1"/>
    </row>
    <row r="285" spans="32:37" customFormat="1" ht="15">
      <c r="AF285" s="3"/>
      <c r="AG285" s="3"/>
      <c r="AH285" s="1"/>
      <c r="AI285" s="1"/>
      <c r="AJ285" s="1"/>
      <c r="AK285" s="1"/>
    </row>
    <row r="286" spans="32:37" customFormat="1" ht="15">
      <c r="AF286" s="3"/>
      <c r="AG286" s="3"/>
      <c r="AH286" s="1"/>
      <c r="AI286" s="1"/>
      <c r="AJ286" s="1"/>
      <c r="AK286" s="1"/>
    </row>
    <row r="287" spans="32:37" customFormat="1" ht="15">
      <c r="AF287" s="3"/>
      <c r="AG287" s="3"/>
      <c r="AH287" s="1"/>
      <c r="AI287" s="1"/>
      <c r="AJ287" s="1"/>
      <c r="AK287" s="1"/>
    </row>
    <row r="288" spans="32:37" customFormat="1" ht="15">
      <c r="AF288" s="3"/>
      <c r="AG288" s="3"/>
      <c r="AH288" s="1"/>
      <c r="AI288" s="1"/>
      <c r="AJ288" s="1"/>
      <c r="AK288" s="1"/>
    </row>
    <row r="289" spans="32:37" customFormat="1" ht="15">
      <c r="AF289" s="3"/>
      <c r="AG289" s="3"/>
      <c r="AH289" s="1"/>
      <c r="AI289" s="1"/>
      <c r="AJ289" s="1"/>
      <c r="AK289" s="1"/>
    </row>
    <row r="290" spans="32:37" customFormat="1" ht="15">
      <c r="AF290" s="3"/>
      <c r="AG290" s="3"/>
      <c r="AH290" s="1"/>
      <c r="AI290" s="1"/>
      <c r="AJ290" s="1"/>
      <c r="AK290" s="1"/>
    </row>
    <row r="291" spans="32:37" customFormat="1" ht="15">
      <c r="AF291" s="3"/>
      <c r="AG291" s="3"/>
      <c r="AH291" s="1"/>
      <c r="AI291" s="1"/>
      <c r="AJ291" s="1"/>
      <c r="AK291" s="1"/>
    </row>
    <row r="292" spans="32:37" customFormat="1" ht="15">
      <c r="AF292" s="3"/>
      <c r="AG292" s="3"/>
      <c r="AH292" s="1"/>
      <c r="AI292" s="1"/>
      <c r="AJ292" s="1"/>
      <c r="AK292" s="1"/>
    </row>
    <row r="293" spans="32:37" customFormat="1" ht="15">
      <c r="AF293" s="3"/>
      <c r="AG293" s="3"/>
      <c r="AH293" s="1"/>
      <c r="AI293" s="1"/>
      <c r="AJ293" s="1"/>
      <c r="AK293" s="1"/>
    </row>
    <row r="294" spans="32:37" customFormat="1" ht="15">
      <c r="AF294" s="3"/>
      <c r="AG294" s="3"/>
      <c r="AH294" s="1"/>
      <c r="AI294" s="1"/>
      <c r="AJ294" s="1"/>
      <c r="AK294" s="1"/>
    </row>
    <row r="295" spans="32:37" customFormat="1" ht="15">
      <c r="AF295" s="3"/>
      <c r="AG295" s="3"/>
      <c r="AH295" s="1"/>
      <c r="AI295" s="1"/>
      <c r="AJ295" s="1"/>
      <c r="AK295" s="1"/>
    </row>
    <row r="296" spans="32:37" customFormat="1" ht="15">
      <c r="AF296" s="3"/>
      <c r="AG296" s="3"/>
      <c r="AH296" s="1"/>
      <c r="AI296" s="1"/>
      <c r="AJ296" s="1"/>
      <c r="AK296" s="1"/>
    </row>
    <row r="297" spans="32:37" customFormat="1" ht="15">
      <c r="AF297" s="3"/>
      <c r="AG297" s="3"/>
      <c r="AH297" s="1"/>
      <c r="AI297" s="1"/>
      <c r="AJ297" s="1"/>
      <c r="AK297" s="1"/>
    </row>
    <row r="298" spans="32:37" customFormat="1" ht="15">
      <c r="AF298" s="3"/>
      <c r="AG298" s="3"/>
      <c r="AH298" s="1"/>
      <c r="AI298" s="1"/>
      <c r="AJ298" s="1"/>
      <c r="AK298" s="1"/>
    </row>
    <row r="299" spans="32:37" customFormat="1" ht="15">
      <c r="AF299" s="3"/>
      <c r="AG299" s="3"/>
      <c r="AH299" s="1"/>
      <c r="AI299" s="1"/>
      <c r="AJ299" s="1"/>
      <c r="AK299" s="1"/>
    </row>
    <row r="300" spans="32:37" customFormat="1" ht="15">
      <c r="AF300" s="3"/>
      <c r="AG300" s="3"/>
      <c r="AH300" s="1"/>
      <c r="AI300" s="1"/>
      <c r="AJ300" s="1"/>
      <c r="AK300" s="1"/>
    </row>
    <row r="301" spans="32:37" customFormat="1" ht="15">
      <c r="AF301" s="3"/>
      <c r="AG301" s="3"/>
      <c r="AH301" s="1"/>
      <c r="AI301" s="1"/>
      <c r="AJ301" s="1"/>
      <c r="AK301" s="1"/>
    </row>
    <row r="302" spans="32:37" customFormat="1" ht="15">
      <c r="AF302" s="3"/>
      <c r="AG302" s="3"/>
      <c r="AH302" s="1"/>
      <c r="AI302" s="1"/>
      <c r="AJ302" s="1"/>
      <c r="AK302" s="1"/>
    </row>
    <row r="303" spans="32:37" customFormat="1" ht="15">
      <c r="AF303" s="3"/>
      <c r="AG303" s="3"/>
      <c r="AH303" s="1"/>
      <c r="AI303" s="1"/>
      <c r="AJ303" s="1"/>
      <c r="AK303" s="1"/>
    </row>
    <row r="304" spans="32:37" customFormat="1" ht="15">
      <c r="AF304" s="3"/>
      <c r="AG304" s="3"/>
      <c r="AH304" s="1"/>
      <c r="AI304" s="1"/>
      <c r="AJ304" s="1"/>
      <c r="AK304" s="1"/>
    </row>
    <row r="305" spans="32:37" customFormat="1" ht="15">
      <c r="AF305" s="3"/>
      <c r="AG305" s="3"/>
      <c r="AH305" s="1"/>
      <c r="AI305" s="1"/>
      <c r="AJ305" s="1"/>
      <c r="AK305" s="1"/>
    </row>
    <row r="306" spans="32:37" customFormat="1" ht="15">
      <c r="AF306" s="3"/>
      <c r="AG306" s="3"/>
      <c r="AH306" s="1"/>
      <c r="AI306" s="1"/>
      <c r="AJ306" s="1"/>
      <c r="AK306" s="1"/>
    </row>
    <row r="307" spans="32:37" customFormat="1" ht="15">
      <c r="AF307" s="3"/>
      <c r="AG307" s="3"/>
      <c r="AH307" s="1"/>
      <c r="AI307" s="1"/>
      <c r="AJ307" s="1"/>
      <c r="AK307" s="1"/>
    </row>
    <row r="308" spans="32:37" customFormat="1" ht="15">
      <c r="AF308" s="3"/>
      <c r="AG308" s="3"/>
      <c r="AH308" s="1"/>
      <c r="AI308" s="1"/>
      <c r="AJ308" s="1"/>
      <c r="AK308" s="1"/>
    </row>
    <row r="309" spans="32:37" customFormat="1" ht="15">
      <c r="AF309" s="3"/>
      <c r="AG309" s="3"/>
      <c r="AH309" s="1"/>
      <c r="AI309" s="1"/>
      <c r="AJ309" s="1"/>
      <c r="AK309" s="1"/>
    </row>
    <row r="310" spans="32:37" customFormat="1" ht="15">
      <c r="AF310" s="3"/>
      <c r="AG310" s="3"/>
      <c r="AH310" s="1"/>
      <c r="AI310" s="1"/>
      <c r="AJ310" s="1"/>
      <c r="AK310" s="1"/>
    </row>
    <row r="311" spans="32:37" customFormat="1" ht="15">
      <c r="AF311" s="3"/>
      <c r="AG311" s="3"/>
      <c r="AH311" s="1"/>
      <c r="AI311" s="1"/>
      <c r="AJ311" s="1"/>
      <c r="AK311" s="1"/>
    </row>
    <row r="312" spans="32:37" customFormat="1" ht="15">
      <c r="AF312" s="3"/>
      <c r="AG312" s="3"/>
      <c r="AH312" s="1"/>
      <c r="AI312" s="1"/>
      <c r="AJ312" s="1"/>
      <c r="AK312" s="1"/>
    </row>
    <row r="313" spans="32:37" customFormat="1" ht="15">
      <c r="AF313" s="3"/>
      <c r="AG313" s="3"/>
      <c r="AH313" s="1"/>
      <c r="AI313" s="1"/>
      <c r="AJ313" s="1"/>
      <c r="AK313" s="1"/>
    </row>
    <row r="314" spans="32:37" customFormat="1" ht="15">
      <c r="AF314" s="3"/>
      <c r="AG314" s="3"/>
      <c r="AH314" s="1"/>
      <c r="AI314" s="1"/>
      <c r="AJ314" s="1"/>
      <c r="AK314" s="1"/>
    </row>
    <row r="315" spans="32:37" customFormat="1" ht="15">
      <c r="AF315" s="3"/>
      <c r="AG315" s="3"/>
      <c r="AH315" s="1"/>
      <c r="AI315" s="1"/>
      <c r="AJ315" s="1"/>
      <c r="AK315" s="1"/>
    </row>
    <row r="316" spans="32:37" customFormat="1" ht="15">
      <c r="AF316" s="3"/>
      <c r="AG316" s="3"/>
      <c r="AH316" s="1"/>
      <c r="AI316" s="1"/>
      <c r="AJ316" s="1"/>
      <c r="AK316" s="1"/>
    </row>
    <row r="317" spans="32:37" customFormat="1" ht="15">
      <c r="AF317" s="3"/>
      <c r="AG317" s="3"/>
      <c r="AH317" s="1"/>
      <c r="AI317" s="1"/>
      <c r="AJ317" s="1"/>
      <c r="AK317" s="1"/>
    </row>
    <row r="318" spans="32:37" customFormat="1" ht="15">
      <c r="AF318" s="3"/>
      <c r="AG318" s="3"/>
      <c r="AH318" s="1"/>
      <c r="AI318" s="1"/>
      <c r="AJ318" s="1"/>
      <c r="AK318" s="1"/>
    </row>
    <row r="319" spans="32:37" customFormat="1" ht="15">
      <c r="AF319" s="3"/>
      <c r="AG319" s="3"/>
      <c r="AH319" s="1"/>
      <c r="AI319" s="1"/>
      <c r="AJ319" s="1"/>
      <c r="AK319" s="1"/>
    </row>
    <row r="320" spans="32:37" customFormat="1" ht="15">
      <c r="AF320" s="3"/>
      <c r="AG320" s="3"/>
      <c r="AH320" s="1"/>
      <c r="AI320" s="1"/>
      <c r="AJ320" s="1"/>
      <c r="AK320" s="1"/>
    </row>
    <row r="321" spans="32:37" customFormat="1" ht="15">
      <c r="AF321" s="3"/>
      <c r="AG321" s="3"/>
      <c r="AH321" s="1"/>
      <c r="AI321" s="1"/>
      <c r="AJ321" s="1"/>
      <c r="AK321" s="1"/>
    </row>
    <row r="322" spans="32:37" customFormat="1" ht="15">
      <c r="AF322" s="3"/>
      <c r="AG322" s="3"/>
      <c r="AH322" s="1"/>
      <c r="AI322" s="1"/>
      <c r="AJ322" s="1"/>
      <c r="AK322" s="1"/>
    </row>
    <row r="323" spans="32:37" customFormat="1" ht="15">
      <c r="AF323" s="3"/>
      <c r="AG323" s="3"/>
      <c r="AH323" s="1"/>
      <c r="AI323" s="1"/>
      <c r="AJ323" s="1"/>
      <c r="AK323" s="1"/>
    </row>
    <row r="324" spans="32:37" customFormat="1" ht="15">
      <c r="AF324" s="3"/>
      <c r="AG324" s="3"/>
      <c r="AH324" s="1"/>
      <c r="AI324" s="1"/>
      <c r="AJ324" s="1"/>
      <c r="AK324" s="1"/>
    </row>
    <row r="325" spans="32:37" customFormat="1" ht="15">
      <c r="AF325" s="3"/>
      <c r="AG325" s="3"/>
      <c r="AH325" s="1"/>
      <c r="AI325" s="1"/>
      <c r="AJ325" s="1"/>
      <c r="AK325" s="1"/>
    </row>
    <row r="326" spans="32:37" customFormat="1" ht="15">
      <c r="AF326" s="3"/>
      <c r="AG326" s="3"/>
      <c r="AH326" s="1"/>
      <c r="AI326" s="1"/>
      <c r="AJ326" s="1"/>
      <c r="AK326" s="1"/>
    </row>
    <row r="327" spans="32:37" customFormat="1" ht="15">
      <c r="AF327" s="3"/>
      <c r="AG327" s="3"/>
      <c r="AH327" s="1"/>
      <c r="AI327" s="1"/>
      <c r="AJ327" s="1"/>
      <c r="AK327" s="1"/>
    </row>
    <row r="328" spans="32:37" customFormat="1" ht="15">
      <c r="AF328" s="4"/>
      <c r="AG328" s="4"/>
    </row>
    <row r="329" spans="32:37" customFormat="1" ht="15"/>
    <row r="330" spans="32:37" customFormat="1" ht="15"/>
    <row r="331" spans="32:37" customFormat="1" ht="15"/>
    <row r="332" spans="32:37" customFormat="1" ht="15"/>
    <row r="333" spans="32:37" customFormat="1" ht="15"/>
    <row r="334" spans="32:37" customFormat="1" ht="15"/>
    <row r="335" spans="32:37" customFormat="1" ht="15"/>
    <row r="336" spans="32:37"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2176" customFormat="1" ht="15"/>
    <row r="2177" customFormat="1" ht="15"/>
    <row r="2178" customFormat="1" ht="15"/>
    <row r="2179" customFormat="1" ht="15"/>
    <row r="2180" customFormat="1" ht="15"/>
    <row r="2181" customFormat="1" ht="15"/>
    <row r="2182" customFormat="1" ht="15"/>
    <row r="2183" customFormat="1" ht="15"/>
    <row r="2184" customFormat="1" ht="15"/>
    <row r="2185" customFormat="1" ht="15"/>
    <row r="2186" customFormat="1" ht="15"/>
    <row r="2187" customFormat="1" ht="15"/>
    <row r="2188" customFormat="1" ht="15"/>
    <row r="2189" customFormat="1" ht="15"/>
    <row r="2190" customFormat="1" ht="15"/>
    <row r="2191" customFormat="1" ht="15"/>
    <row r="2192" customFormat="1" ht="15"/>
    <row r="2193" customFormat="1" ht="15"/>
    <row r="2194" customFormat="1" ht="15"/>
    <row r="2195" customFormat="1" ht="15"/>
    <row r="2196" customFormat="1" ht="15"/>
    <row r="2197" customFormat="1" ht="15"/>
    <row r="2198" customFormat="1" ht="15"/>
    <row r="2199" customFormat="1" ht="15"/>
    <row r="2200" customFormat="1" ht="15"/>
    <row r="2201" customFormat="1" ht="15"/>
    <row r="2202" customFormat="1" ht="15"/>
    <row r="2203" customFormat="1" ht="15"/>
    <row r="2204" customFormat="1" ht="15"/>
    <row r="2205" customFormat="1" ht="15"/>
    <row r="2206" customFormat="1" ht="15"/>
    <row r="2207" customFormat="1" ht="15"/>
    <row r="2208" customFormat="1" ht="15"/>
    <row r="2209" customFormat="1" ht="15"/>
    <row r="2210" customFormat="1" ht="15"/>
    <row r="2211" customFormat="1" ht="15"/>
    <row r="2212" customFormat="1" ht="15"/>
    <row r="2213" customFormat="1" ht="15"/>
    <row r="2214" customFormat="1" ht="15"/>
    <row r="2215" customFormat="1" ht="15"/>
    <row r="2216" customFormat="1" ht="15"/>
    <row r="2217" customFormat="1" ht="15"/>
    <row r="2218" customFormat="1" ht="15"/>
    <row r="2219" customFormat="1" ht="15"/>
    <row r="2220" customFormat="1" ht="15"/>
    <row r="2221" customFormat="1" ht="15"/>
    <row r="2222" customFormat="1" ht="15"/>
    <row r="2223" customFormat="1" ht="15"/>
    <row r="2224" customFormat="1" ht="15"/>
    <row r="2225" customFormat="1" ht="15"/>
    <row r="2226" customFormat="1" ht="15"/>
    <row r="2227" customFormat="1" ht="15"/>
    <row r="2228" customFormat="1" ht="15"/>
    <row r="2229" customFormat="1" ht="15"/>
    <row r="2230" customFormat="1" ht="15"/>
    <row r="2231" customFormat="1" ht="15"/>
    <row r="2232" customFormat="1" ht="15"/>
    <row r="2233" customFormat="1" ht="15"/>
    <row r="2234" customFormat="1" ht="15"/>
    <row r="2235" customFormat="1" ht="15"/>
    <row r="2236" customFormat="1" ht="15"/>
    <row r="2237" customFormat="1" ht="15"/>
    <row r="2238" customFormat="1" ht="15"/>
    <row r="2239" customFormat="1" ht="15"/>
    <row r="2240" customFormat="1" ht="15"/>
    <row r="2241" customFormat="1" ht="15"/>
    <row r="2242" customFormat="1" ht="15"/>
    <row r="2243" customFormat="1" ht="15"/>
    <row r="2244" customFormat="1" ht="15"/>
    <row r="2245" customFormat="1" ht="15"/>
    <row r="2246" customFormat="1" ht="15"/>
    <row r="2247" customFormat="1" ht="15"/>
    <row r="2248" customFormat="1" ht="15"/>
    <row r="2249" customFormat="1" ht="15"/>
    <row r="2250" customFormat="1" ht="15"/>
    <row r="2251" customFormat="1" ht="15"/>
    <row r="2252" customFormat="1" ht="15"/>
    <row r="2253" customFormat="1" ht="15"/>
    <row r="2254" customFormat="1" ht="15"/>
    <row r="2255" customFormat="1" ht="15"/>
    <row r="2256" customFormat="1" ht="15"/>
    <row r="2257" customFormat="1" ht="15"/>
    <row r="2258" customFormat="1" ht="15"/>
    <row r="2259" customFormat="1" ht="15"/>
    <row r="2260" customFormat="1" ht="15"/>
    <row r="2261" customFormat="1" ht="15"/>
    <row r="2262" customFormat="1" ht="15"/>
    <row r="2263" customFormat="1" ht="15"/>
    <row r="2264" customFormat="1" ht="15"/>
    <row r="2265" customFormat="1" ht="15"/>
    <row r="2266" customFormat="1" ht="15"/>
    <row r="2267" customFormat="1" ht="15"/>
    <row r="2268" customFormat="1" ht="15"/>
    <row r="2269" customFormat="1" ht="15"/>
    <row r="2270" customFormat="1" ht="15"/>
    <row r="2271" customFormat="1" ht="15"/>
    <row r="2272" customFormat="1" ht="15"/>
    <row r="2273" customFormat="1" ht="15"/>
    <row r="2274" customFormat="1" ht="15"/>
    <row r="2275" customFormat="1" ht="15"/>
    <row r="2276" customFormat="1" ht="15"/>
    <row r="2277" customFormat="1" ht="15"/>
    <row r="2278" customFormat="1" ht="15"/>
    <row r="2279" customFormat="1" ht="15"/>
    <row r="2280" customFormat="1" ht="15"/>
    <row r="2281" customFormat="1" ht="15"/>
    <row r="2282" customFormat="1" ht="15"/>
    <row r="2283" customFormat="1" ht="15"/>
    <row r="2284" customFormat="1" ht="15"/>
    <row r="2285" customFormat="1" ht="15"/>
    <row r="2286" customFormat="1" ht="15"/>
    <row r="2287" customFormat="1" ht="15"/>
    <row r="2288" customFormat="1" ht="15"/>
    <row r="2289" customFormat="1" ht="15"/>
    <row r="2290" customFormat="1" ht="15"/>
    <row r="2291" customFormat="1" ht="15"/>
    <row r="2292" customFormat="1" ht="15"/>
    <row r="2293" customFormat="1" ht="15"/>
    <row r="2294" customFormat="1" ht="15"/>
    <row r="2295" customFormat="1" ht="15"/>
    <row r="2296" customFormat="1" ht="15"/>
    <row r="2297" customFormat="1" ht="15"/>
    <row r="2298" customFormat="1" ht="15"/>
    <row r="2299" customFormat="1" ht="15"/>
    <row r="2300" customFormat="1" ht="15"/>
    <row r="2301" customFormat="1" ht="15"/>
    <row r="2302" customFormat="1" ht="15"/>
    <row r="2303" customFormat="1" ht="15"/>
    <row r="2304" customFormat="1" ht="15"/>
    <row r="2305" customFormat="1" ht="15"/>
    <row r="2306" customFormat="1" ht="15"/>
    <row r="2307" customFormat="1" ht="15"/>
    <row r="2308" customFormat="1" ht="15"/>
    <row r="2309" customFormat="1" ht="15"/>
    <row r="2310" customFormat="1" ht="15"/>
    <row r="2311" customFormat="1" ht="15"/>
    <row r="2312" customFormat="1" ht="15"/>
    <row r="2313" customFormat="1" ht="15"/>
    <row r="2314" customFormat="1" ht="15"/>
    <row r="2315" customFormat="1" ht="15"/>
    <row r="2316" customFormat="1" ht="15"/>
    <row r="2317" customFormat="1" ht="15"/>
    <row r="2318" customFormat="1" ht="15"/>
    <row r="2319" customFormat="1" ht="15"/>
    <row r="2320" customFormat="1" ht="15"/>
    <row r="2321" customFormat="1" ht="15"/>
    <row r="2322" customFormat="1" ht="15"/>
    <row r="2323" customFormat="1" ht="15"/>
    <row r="2324" customFormat="1" ht="15"/>
    <row r="2325" customFormat="1" ht="15"/>
    <row r="2326" customFormat="1" ht="15"/>
    <row r="2327" customFormat="1" ht="15"/>
    <row r="2328" customFormat="1" ht="15"/>
    <row r="2329" customFormat="1" ht="15"/>
    <row r="2330" customFormat="1" ht="15"/>
    <row r="2331" customFormat="1" ht="15"/>
    <row r="2332" customFormat="1" ht="15"/>
    <row r="2333" customFormat="1" ht="15"/>
    <row r="2334" customFormat="1" ht="15"/>
    <row r="2335" customFormat="1" ht="15"/>
    <row r="2336" customFormat="1" ht="15"/>
    <row r="2337" customFormat="1" ht="15"/>
    <row r="2338" customFormat="1" ht="15"/>
    <row r="2339" customFormat="1" ht="15"/>
    <row r="2340" customFormat="1" ht="15"/>
    <row r="2341" customFormat="1" ht="15"/>
    <row r="2342" customFormat="1" ht="15"/>
    <row r="2343" customFormat="1" ht="15"/>
    <row r="2344" customFormat="1" ht="15"/>
    <row r="2345" customFormat="1" ht="15"/>
    <row r="2346" customFormat="1" ht="15"/>
    <row r="2347" customFormat="1" ht="15"/>
    <row r="2348" customFormat="1" ht="15"/>
    <row r="2349" customFormat="1" ht="15"/>
    <row r="2350" customFormat="1" ht="15"/>
    <row r="2351" customFormat="1" ht="15"/>
    <row r="2352" customFormat="1" ht="15"/>
    <row r="2353" customFormat="1" ht="15"/>
    <row r="2354" customFormat="1" ht="15"/>
    <row r="2355" customFormat="1" ht="15"/>
    <row r="2356" customFormat="1" ht="15"/>
    <row r="2357" customFormat="1" ht="15"/>
    <row r="2358" customFormat="1" ht="15"/>
    <row r="2359" customFormat="1" ht="15"/>
    <row r="2360" customFormat="1" ht="15"/>
    <row r="2361" customFormat="1" ht="15"/>
    <row r="2362" customFormat="1" ht="15"/>
    <row r="2363" customFormat="1" ht="15"/>
    <row r="2364" customFormat="1" ht="15"/>
    <row r="2365" customFormat="1" ht="15"/>
    <row r="2366" customFormat="1" ht="15"/>
    <row r="2367" customFormat="1" ht="15"/>
    <row r="2368" customFormat="1" ht="15"/>
    <row r="2369" customFormat="1" ht="15"/>
    <row r="2370" customFormat="1" ht="15"/>
    <row r="2371" customFormat="1" ht="15"/>
    <row r="2372" customFormat="1" ht="15"/>
    <row r="2373" customFormat="1" ht="15"/>
    <row r="2374" customFormat="1" ht="15"/>
    <row r="2375" customFormat="1" ht="15"/>
    <row r="2376" customFormat="1" ht="15"/>
    <row r="2377" customFormat="1" ht="15"/>
    <row r="2378" customFormat="1" ht="15"/>
    <row r="2379" customFormat="1" ht="15"/>
    <row r="2380" customFormat="1" ht="15"/>
    <row r="2381" customFormat="1" ht="15"/>
    <row r="2382" customFormat="1" ht="15"/>
    <row r="2383" customFormat="1" ht="15"/>
    <row r="2384" customFormat="1" ht="15"/>
    <row r="2385" customFormat="1" ht="15"/>
    <row r="2386" customFormat="1" ht="15"/>
    <row r="2387" customFormat="1" ht="15"/>
    <row r="2388" customFormat="1" ht="15"/>
    <row r="2389" customFormat="1" ht="15"/>
    <row r="2390" customFormat="1" ht="15"/>
    <row r="2391" customFormat="1" ht="15"/>
    <row r="2392" customFormat="1" ht="15"/>
    <row r="2393" customFormat="1" ht="15"/>
    <row r="2394" customFormat="1" ht="15"/>
    <row r="2395" customFormat="1" ht="15"/>
    <row r="2396" customFormat="1" ht="15"/>
    <row r="2397" customFormat="1" ht="15"/>
    <row r="2398" customFormat="1" ht="15"/>
    <row r="2399" customFormat="1" ht="15"/>
    <row r="2400" customFormat="1" ht="15"/>
    <row r="2401" customFormat="1" ht="15"/>
    <row r="2402" customFormat="1" ht="15"/>
    <row r="2403" customFormat="1" ht="15"/>
    <row r="2404" customFormat="1" ht="15"/>
    <row r="2405" customFormat="1" ht="15"/>
    <row r="2406" customFormat="1" ht="15"/>
    <row r="2407" customFormat="1" ht="15"/>
    <row r="2408" customFormat="1" ht="15"/>
    <row r="2409" customFormat="1" ht="15"/>
    <row r="2410" customFormat="1" ht="15"/>
    <row r="2411" customFormat="1" ht="15"/>
    <row r="2412" customFormat="1" ht="15"/>
    <row r="2413" customFormat="1" ht="15"/>
    <row r="2414" customFormat="1" ht="15"/>
    <row r="2415" customFormat="1" ht="15"/>
    <row r="2416" customFormat="1" ht="15"/>
    <row r="2417" customFormat="1" ht="15"/>
    <row r="2418" customFormat="1" ht="15"/>
    <row r="2419" customFormat="1" ht="15"/>
    <row r="2420" customFormat="1" ht="15"/>
    <row r="2421" customFormat="1" ht="15"/>
    <row r="2422" customFormat="1" ht="15"/>
    <row r="2423" customFormat="1" ht="15"/>
    <row r="2424" customFormat="1" ht="15"/>
    <row r="2425" customFormat="1" ht="15"/>
    <row r="2426" customFormat="1" ht="15"/>
    <row r="2427" customFormat="1" ht="15"/>
    <row r="2428" customFormat="1" ht="15"/>
    <row r="2429" customFormat="1" ht="15"/>
    <row r="2430" customFormat="1" ht="15"/>
    <row r="2431" customFormat="1" ht="15"/>
    <row r="2432" customFormat="1" ht="15"/>
    <row r="2433" customFormat="1" ht="15"/>
    <row r="2434" customFormat="1" ht="15"/>
    <row r="2435" customFormat="1" ht="15"/>
    <row r="2436" customFormat="1" ht="15"/>
    <row r="2437" customFormat="1" ht="15"/>
    <row r="2438" customFormat="1" ht="15"/>
    <row r="2439" customFormat="1" ht="15"/>
    <row r="2440" customFormat="1" ht="15"/>
    <row r="2441" customFormat="1" ht="15"/>
    <row r="2442" customFormat="1" ht="15"/>
    <row r="2443" customFormat="1" ht="15"/>
    <row r="2444" customFormat="1" ht="15"/>
    <row r="2445" customFormat="1" ht="15"/>
    <row r="2446" customFormat="1" ht="15"/>
    <row r="2447" customFormat="1" ht="15"/>
    <row r="2448" customFormat="1" ht="15"/>
    <row r="2449" customFormat="1" ht="15"/>
    <row r="2450" customFormat="1" ht="15"/>
    <row r="2451" customFormat="1" ht="15"/>
    <row r="2452" customFormat="1" ht="15"/>
    <row r="2453" customFormat="1" ht="15"/>
    <row r="2454" customFormat="1" ht="15"/>
    <row r="2455" customFormat="1" ht="15"/>
    <row r="2456" customFormat="1" ht="15"/>
    <row r="2457" customFormat="1" ht="15"/>
    <row r="2458" customFormat="1" ht="15"/>
    <row r="2459" customFormat="1" ht="15"/>
    <row r="2460" customFormat="1" ht="15"/>
    <row r="2461" customFormat="1" ht="15"/>
    <row r="2462" customFormat="1" ht="15"/>
    <row r="2463" customFormat="1" ht="15"/>
    <row r="2464" customFormat="1" ht="15"/>
    <row r="2465" customFormat="1" ht="15"/>
    <row r="2466" customFormat="1" ht="15"/>
    <row r="2467" customFormat="1" ht="15"/>
    <row r="2468" customFormat="1" ht="15"/>
    <row r="2469" customFormat="1" ht="15"/>
    <row r="2470" customFormat="1" ht="15"/>
    <row r="2471" customFormat="1" ht="15"/>
    <row r="2472" customFormat="1" ht="15"/>
    <row r="2473" customFormat="1" ht="15"/>
    <row r="2474" customFormat="1" ht="15"/>
    <row r="2475" customFormat="1" ht="15"/>
    <row r="2476" customFormat="1" ht="15"/>
    <row r="2477" customFormat="1" ht="15"/>
    <row r="2478" customFormat="1" ht="15"/>
    <row r="2479" customFormat="1" ht="15"/>
    <row r="2480" customFormat="1" ht="15"/>
    <row r="2481" customFormat="1" ht="15"/>
    <row r="2482" customFormat="1" ht="15"/>
    <row r="2483" customFormat="1" ht="15"/>
    <row r="2484" customFormat="1" ht="15"/>
    <row r="2485" customFormat="1" ht="15"/>
    <row r="2486" customFormat="1" ht="15"/>
    <row r="2487" customFormat="1" ht="15"/>
    <row r="2488" customFormat="1" ht="15"/>
    <row r="2489" customFormat="1" ht="15"/>
    <row r="2490" customFormat="1" ht="15"/>
    <row r="2491" customFormat="1" ht="15"/>
    <row r="2492" customFormat="1" ht="15"/>
    <row r="2493" customFormat="1" ht="15"/>
    <row r="2494" customFormat="1" ht="15"/>
    <row r="2495" customFormat="1" ht="15"/>
    <row r="2496" customFormat="1" ht="15"/>
    <row r="2497" customFormat="1" ht="15"/>
    <row r="2498" customFormat="1" ht="15"/>
    <row r="2499" customFormat="1" ht="15"/>
    <row r="2500" customFormat="1" ht="15"/>
    <row r="2501" customFormat="1" ht="15"/>
    <row r="2502" customFormat="1" ht="15"/>
    <row r="2503" customFormat="1" ht="15"/>
    <row r="2504" customFormat="1" ht="15"/>
    <row r="2505" customFormat="1" ht="15"/>
    <row r="2506" customFormat="1" ht="15"/>
    <row r="2507" customFormat="1" ht="15"/>
    <row r="2508" customFormat="1" ht="15"/>
    <row r="2509" customFormat="1" ht="15"/>
    <row r="2510" customFormat="1" ht="15"/>
    <row r="2511" customFormat="1" ht="15"/>
    <row r="2512" customFormat="1" ht="15"/>
    <row r="2513" customFormat="1" ht="15"/>
    <row r="2514" customFormat="1" ht="15"/>
    <row r="2515" customFormat="1" ht="15"/>
    <row r="2516" customFormat="1" ht="15"/>
    <row r="2517" customFormat="1" ht="15"/>
    <row r="2518" customFormat="1" ht="15"/>
    <row r="2519" customFormat="1" ht="15"/>
    <row r="2520" customFormat="1" ht="15"/>
    <row r="2521" customFormat="1" ht="15"/>
    <row r="2522" customFormat="1" ht="15"/>
    <row r="2523" customFormat="1" ht="15"/>
    <row r="2524" customFormat="1" ht="15"/>
    <row r="2525" customFormat="1" ht="15"/>
    <row r="2526" customFormat="1" ht="15"/>
    <row r="2527" customFormat="1" ht="15"/>
    <row r="2528" customFormat="1" ht="15"/>
    <row r="2529" customFormat="1" ht="15"/>
    <row r="2530" customFormat="1" ht="15"/>
    <row r="2531" customFormat="1" ht="15"/>
    <row r="2532" customFormat="1" ht="15"/>
    <row r="2533" customFormat="1" ht="15"/>
    <row r="2534" customFormat="1" ht="15"/>
    <row r="2535" customFormat="1" ht="15"/>
    <row r="2536" customFormat="1" ht="15"/>
    <row r="2537" customFormat="1" ht="15"/>
    <row r="2538" customFormat="1" ht="15"/>
    <row r="2539" customFormat="1" ht="15"/>
    <row r="2540" customFormat="1" ht="15"/>
    <row r="2541" customFormat="1" ht="15"/>
    <row r="2542" customFormat="1" ht="15"/>
    <row r="2543" customFormat="1" ht="15"/>
    <row r="2544" customFormat="1" ht="15"/>
    <row r="2545" customFormat="1" ht="15"/>
    <row r="2546" customFormat="1" ht="15"/>
    <row r="2547" customFormat="1" ht="15"/>
    <row r="2548" customFormat="1" ht="15"/>
    <row r="2549" customFormat="1" ht="15"/>
    <row r="2550" customFormat="1" ht="15"/>
    <row r="2551" customFormat="1" ht="15"/>
    <row r="2552" customFormat="1" ht="15"/>
    <row r="2553" customFormat="1" ht="15"/>
    <row r="2554" customFormat="1" ht="15"/>
    <row r="2555" customFormat="1" ht="15"/>
    <row r="2556" customFormat="1" ht="15"/>
    <row r="2557" customFormat="1" ht="15"/>
    <row r="2558" customFormat="1" ht="15"/>
    <row r="2559" customFormat="1" ht="15"/>
    <row r="2560" customFormat="1" ht="15"/>
    <row r="2561" customFormat="1" ht="15"/>
    <row r="2562" customFormat="1" ht="15"/>
    <row r="2563" customFormat="1" ht="15"/>
    <row r="2564" customFormat="1" ht="15"/>
    <row r="2565" customFormat="1" ht="15"/>
    <row r="2566" customFormat="1" ht="15"/>
    <row r="2567" customFormat="1" ht="15"/>
    <row r="2568" customFormat="1" ht="15"/>
    <row r="2569" customFormat="1" ht="15"/>
    <row r="2570" customFormat="1" ht="15"/>
    <row r="2571" customFormat="1" ht="15"/>
    <row r="2572" customFormat="1" ht="15"/>
    <row r="2573" customFormat="1" ht="15"/>
    <row r="2574" customFormat="1" ht="15"/>
    <row r="2575" customFormat="1" ht="15"/>
    <row r="2576" customFormat="1" ht="15"/>
    <row r="2577" customFormat="1" ht="15"/>
    <row r="2578" customFormat="1" ht="15"/>
    <row r="2579" customFormat="1" ht="15"/>
    <row r="2580" customFormat="1" ht="15"/>
    <row r="2581" customFormat="1" ht="15"/>
    <row r="2582" customFormat="1" ht="15"/>
    <row r="2583" customFormat="1" ht="15"/>
    <row r="2584" customFormat="1" ht="15"/>
    <row r="2585" customFormat="1" ht="15"/>
    <row r="2586" customFormat="1" ht="15"/>
    <row r="2587" customFormat="1" ht="15"/>
    <row r="2588" customFormat="1" ht="15"/>
    <row r="2589" customFormat="1" ht="15"/>
    <row r="2590" customFormat="1" ht="15"/>
    <row r="2591" customFormat="1" ht="15"/>
    <row r="2592" customFormat="1" ht="15"/>
    <row r="2593" customFormat="1" ht="15"/>
    <row r="2594" customFormat="1" ht="15"/>
    <row r="2595" customFormat="1" ht="15"/>
    <row r="2596" customFormat="1" ht="15"/>
    <row r="2597" customFormat="1" ht="15"/>
    <row r="2598" customFormat="1" ht="15"/>
    <row r="2599" customFormat="1" ht="15"/>
    <row r="2600" customFormat="1" ht="15"/>
    <row r="2601" customFormat="1" ht="15"/>
    <row r="2602" customFormat="1" ht="15"/>
    <row r="2603" customFormat="1" ht="15"/>
    <row r="2604" customFormat="1" ht="15"/>
    <row r="2605" customFormat="1" ht="15"/>
    <row r="2606" customFormat="1" ht="15"/>
    <row r="2607" customFormat="1" ht="15"/>
    <row r="2608" customFormat="1" ht="15"/>
    <row r="2609" customFormat="1" ht="15"/>
    <row r="2610" customFormat="1" ht="15"/>
    <row r="2611" customFormat="1" ht="15"/>
    <row r="2612" customFormat="1" ht="15"/>
    <row r="2613" customFormat="1" ht="15"/>
    <row r="2614" customFormat="1" ht="15"/>
    <row r="2615" customFormat="1" ht="15"/>
    <row r="2616" customFormat="1" ht="15"/>
    <row r="2617" customFormat="1" ht="15"/>
    <row r="2618" customFormat="1" ht="15"/>
    <row r="2619" customFormat="1" ht="15"/>
    <row r="2620" customFormat="1" ht="15"/>
    <row r="2621" customFormat="1" ht="15"/>
    <row r="2622" customFormat="1" ht="15"/>
    <row r="2623" customFormat="1" ht="15"/>
    <row r="2624" customFormat="1" ht="15"/>
    <row r="2625" customFormat="1" ht="15"/>
    <row r="2626" customFormat="1" ht="15"/>
    <row r="2627" customFormat="1" ht="15"/>
    <row r="2628" customFormat="1" ht="15"/>
    <row r="2629" customFormat="1" ht="15"/>
    <row r="2630" customFormat="1" ht="15"/>
    <row r="2631" customFormat="1" ht="15"/>
    <row r="2632" customFormat="1" ht="15"/>
    <row r="2633" customFormat="1" ht="15"/>
    <row r="2634" customFormat="1" ht="15"/>
    <row r="2635" customFormat="1" ht="15"/>
    <row r="2636" customFormat="1" ht="15"/>
    <row r="2637" customFormat="1" ht="15"/>
    <row r="2638" customFormat="1" ht="15"/>
    <row r="2639" customFormat="1" ht="15"/>
    <row r="2640" customFormat="1" ht="15"/>
    <row r="2641" customFormat="1" ht="15"/>
    <row r="2642" customFormat="1" ht="15"/>
    <row r="2643" customFormat="1" ht="15"/>
    <row r="2644" customFormat="1" ht="15"/>
    <row r="2645" customFormat="1" ht="15"/>
    <row r="2646" customFormat="1" ht="15"/>
    <row r="2647" customFormat="1" ht="15"/>
    <row r="2648" customFormat="1" ht="15"/>
    <row r="2649" customFormat="1" ht="15"/>
    <row r="2650" customFormat="1" ht="15"/>
    <row r="2651" customFormat="1" ht="15"/>
    <row r="2652" customFormat="1" ht="15"/>
    <row r="2653" customFormat="1" ht="15"/>
    <row r="2654" customFormat="1" ht="15"/>
    <row r="2655" customFormat="1" ht="15"/>
    <row r="2656" customFormat="1" ht="15"/>
    <row r="2657" customFormat="1" ht="15"/>
    <row r="2658" customFormat="1" ht="15"/>
    <row r="2659" customFormat="1" ht="15"/>
    <row r="2660" customFormat="1" ht="15"/>
    <row r="2661" customFormat="1" ht="15"/>
    <row r="2662" customFormat="1" ht="15"/>
    <row r="2663" customFormat="1" ht="15"/>
    <row r="2664" customFormat="1" ht="15"/>
    <row r="2665" customFormat="1" ht="15"/>
    <row r="2666" customFormat="1" ht="15"/>
    <row r="2667" customFormat="1" ht="15"/>
    <row r="2668" customFormat="1" ht="15"/>
    <row r="2669" customFormat="1" ht="15"/>
    <row r="2670" customFormat="1" ht="15"/>
    <row r="2671" customFormat="1" ht="15"/>
    <row r="2672" customFormat="1" ht="15"/>
    <row r="2673" customFormat="1" ht="15"/>
    <row r="2674" customFormat="1" ht="15"/>
    <row r="2675" customFormat="1" ht="15"/>
    <row r="2676" customFormat="1" ht="15"/>
    <row r="2677" customFormat="1" ht="15"/>
    <row r="2678" customFormat="1" ht="15"/>
    <row r="2679" customFormat="1" ht="15"/>
    <row r="2680" customFormat="1" ht="15"/>
    <row r="2681" customFormat="1" ht="15"/>
    <row r="2682" customFormat="1" ht="15"/>
    <row r="2683" customFormat="1" ht="15"/>
    <row r="2684" customFormat="1" ht="15"/>
    <row r="2685" customFormat="1" ht="15"/>
    <row r="2686" customFormat="1" ht="15"/>
    <row r="2687" customFormat="1" ht="15"/>
    <row r="2688" customFormat="1" ht="15"/>
    <row r="2689" customFormat="1" ht="15"/>
    <row r="2690" customFormat="1" ht="15"/>
    <row r="2691" customFormat="1" ht="15"/>
    <row r="2692" customFormat="1" ht="15"/>
    <row r="2693" customFormat="1" ht="15"/>
    <row r="2694" customFormat="1" ht="15"/>
    <row r="2695" customFormat="1" ht="15"/>
    <row r="2696" customFormat="1" ht="15"/>
    <row r="2697" customFormat="1" ht="15"/>
    <row r="2698" customFormat="1" ht="15"/>
    <row r="2699" customFormat="1" ht="15"/>
    <row r="2700" customFormat="1" ht="15"/>
    <row r="2701" customFormat="1" ht="15"/>
    <row r="2702" customFormat="1" ht="15"/>
    <row r="2703" customFormat="1" ht="15"/>
    <row r="2704" customFormat="1" ht="15"/>
    <row r="2705" customFormat="1" ht="15"/>
    <row r="2706" customFormat="1" ht="15"/>
    <row r="2707" customFormat="1" ht="15"/>
    <row r="2708" customFormat="1" ht="15"/>
    <row r="2709" customFormat="1" ht="15"/>
    <row r="2710" customFormat="1" ht="15"/>
    <row r="2711" customFormat="1" ht="15"/>
    <row r="2712" customFormat="1" ht="15"/>
    <row r="2713" customFormat="1" ht="15"/>
    <row r="2714" customFormat="1" ht="15"/>
    <row r="2715" customFormat="1" ht="15"/>
    <row r="2716" customFormat="1" ht="15"/>
    <row r="2717" customFormat="1" ht="15"/>
    <row r="2718" customFormat="1" ht="15"/>
    <row r="2719" customFormat="1" ht="15"/>
    <row r="2720" customFormat="1" ht="15"/>
    <row r="2721" customFormat="1" ht="15"/>
    <row r="2722" customFormat="1" ht="15"/>
    <row r="2723" customFormat="1" ht="15"/>
    <row r="2724" customFormat="1" ht="15"/>
    <row r="2725" customFormat="1" ht="15"/>
    <row r="2726" customFormat="1" ht="15"/>
    <row r="2727" customFormat="1" ht="15"/>
    <row r="2728" customFormat="1" ht="15"/>
    <row r="2729" customFormat="1" ht="15"/>
    <row r="2730" customFormat="1" ht="15"/>
    <row r="2731" customFormat="1" ht="15"/>
    <row r="2732" customFormat="1" ht="15"/>
    <row r="2733" customFormat="1" ht="15"/>
    <row r="2734" customFormat="1" ht="15"/>
    <row r="2735" customFormat="1" ht="15"/>
    <row r="2736" customFormat="1" ht="15"/>
    <row r="2737" customFormat="1" ht="15"/>
    <row r="2738" customFormat="1" ht="15"/>
    <row r="2739" customFormat="1" ht="15"/>
    <row r="2740" customFormat="1" ht="15"/>
    <row r="2741" customFormat="1" ht="15"/>
    <row r="2742" customFormat="1" ht="15"/>
    <row r="2743" customFormat="1" ht="15"/>
    <row r="2744" customFormat="1" ht="15"/>
    <row r="2745" customFormat="1" ht="15"/>
    <row r="2746" customFormat="1" ht="15"/>
    <row r="2747" customFormat="1" ht="15"/>
    <row r="2748" customFormat="1" ht="15"/>
    <row r="2749" customFormat="1" ht="15"/>
    <row r="2750" customFormat="1" ht="15"/>
    <row r="2751" customFormat="1" ht="15"/>
    <row r="2752" customFormat="1" ht="15"/>
    <row r="2753" customFormat="1" ht="15"/>
    <row r="2754" customFormat="1" ht="15"/>
    <row r="2755" customFormat="1" ht="15"/>
    <row r="2756" customFormat="1" ht="15"/>
    <row r="2757" customFormat="1" ht="15"/>
    <row r="2758" customFormat="1" ht="15"/>
    <row r="2759" customFormat="1" ht="15"/>
    <row r="2760" customFormat="1" ht="15"/>
    <row r="2761" customFormat="1" ht="15"/>
    <row r="2762" customFormat="1" ht="15"/>
    <row r="2763" customFormat="1" ht="15"/>
    <row r="2764" customFormat="1" ht="15"/>
    <row r="2765" customFormat="1" ht="15"/>
    <row r="2766" customFormat="1" ht="15"/>
    <row r="2767" customFormat="1" ht="15"/>
    <row r="2768" customFormat="1" ht="15"/>
    <row r="2769" customFormat="1" ht="15"/>
    <row r="2770" customFormat="1" ht="15"/>
    <row r="2771" customFormat="1" ht="15"/>
    <row r="2772" customFormat="1" ht="15"/>
    <row r="2773" customFormat="1" ht="15"/>
    <row r="2774" customFormat="1" ht="15"/>
    <row r="2775" customFormat="1" ht="15"/>
    <row r="2776" customFormat="1" ht="15"/>
    <row r="2777" customFormat="1" ht="15"/>
    <row r="2778" customFormat="1" ht="15"/>
    <row r="2779" customFormat="1" ht="15"/>
    <row r="2780" customFormat="1" ht="15"/>
    <row r="2781" customFormat="1" ht="15"/>
    <row r="2782" customFormat="1" ht="15"/>
    <row r="2783" customFormat="1" ht="15"/>
    <row r="2784" customFormat="1" ht="15"/>
    <row r="2785" customFormat="1" ht="15"/>
    <row r="2786" customFormat="1" ht="15"/>
    <row r="2787" customFormat="1" ht="15"/>
    <row r="2788" customFormat="1" ht="15"/>
    <row r="2789" customFormat="1" ht="15"/>
    <row r="2790" customFormat="1" ht="15"/>
    <row r="2791" customFormat="1" ht="15"/>
    <row r="2792" customFormat="1" ht="15"/>
    <row r="2793" customFormat="1" ht="15"/>
    <row r="2794" customFormat="1" ht="15"/>
    <row r="2795" customFormat="1" ht="15"/>
    <row r="2796" customFormat="1" ht="15"/>
    <row r="2797" customFormat="1" ht="15"/>
    <row r="2798" customFormat="1" ht="15"/>
    <row r="2799" customFormat="1" ht="15"/>
    <row r="2800" customFormat="1" ht="15"/>
    <row r="2801" customFormat="1" ht="15"/>
    <row r="2802" customFormat="1" ht="15"/>
    <row r="2803" customFormat="1" ht="15"/>
    <row r="2804" customFormat="1" ht="15"/>
    <row r="2805" customFormat="1" ht="15"/>
    <row r="2806" customFormat="1" ht="15"/>
    <row r="2807" customFormat="1" ht="15"/>
    <row r="2808" customFormat="1" ht="15"/>
    <row r="2809" customFormat="1" ht="15"/>
    <row r="2810" customFormat="1" ht="15"/>
    <row r="2811" customFormat="1" ht="15"/>
    <row r="2812" customFormat="1" ht="15"/>
    <row r="2813" customFormat="1" ht="15"/>
    <row r="2814" customFormat="1" ht="15"/>
    <row r="2815" customFormat="1" ht="15"/>
    <row r="2816" customFormat="1" ht="15"/>
    <row r="2817" customFormat="1" ht="15"/>
    <row r="2818" customFormat="1" ht="15"/>
    <row r="2819" customFormat="1" ht="15"/>
    <row r="2820" customFormat="1" ht="15"/>
    <row r="2821" customFormat="1" ht="15"/>
    <row r="2822" customFormat="1" ht="15"/>
    <row r="2823" customFormat="1" ht="15"/>
    <row r="2824" customFormat="1" ht="15"/>
    <row r="2825" customFormat="1" ht="15"/>
    <row r="2826" customFormat="1" ht="15"/>
    <row r="2827" customFormat="1" ht="15"/>
    <row r="2828" customFormat="1" ht="15"/>
    <row r="2829" customFormat="1" ht="15"/>
    <row r="2830" customFormat="1" ht="15"/>
    <row r="2831" customFormat="1" ht="15"/>
    <row r="2832" customFormat="1" ht="15"/>
    <row r="2833" customFormat="1" ht="15"/>
    <row r="2834" customFormat="1" ht="15"/>
    <row r="2835" customFormat="1" ht="15"/>
    <row r="2836" customFormat="1" ht="15"/>
    <row r="2837" customFormat="1" ht="15"/>
    <row r="2838" customFormat="1" ht="15"/>
    <row r="2839" customFormat="1" ht="15"/>
    <row r="2840" customFormat="1" ht="15"/>
    <row r="2841" customFormat="1" ht="15"/>
    <row r="2842" customFormat="1" ht="15"/>
    <row r="2843" customFormat="1" ht="15"/>
    <row r="2844" customFormat="1" ht="15"/>
    <row r="2845" customFormat="1" ht="15"/>
    <row r="2846" customFormat="1" ht="15"/>
    <row r="2847" customFormat="1" ht="15"/>
    <row r="2848" customFormat="1" ht="15"/>
    <row r="2849" customFormat="1" ht="15"/>
    <row r="2850" customFormat="1" ht="15"/>
    <row r="2851" customFormat="1" ht="15"/>
    <row r="2852" customFormat="1" ht="15"/>
    <row r="2853" customFormat="1" ht="15"/>
    <row r="2854" customFormat="1" ht="15"/>
    <row r="2855" customFormat="1" ht="15"/>
    <row r="2856" customFormat="1" ht="15"/>
    <row r="2857" customFormat="1" ht="15"/>
    <row r="2858" customFormat="1" ht="15"/>
    <row r="2859" customFormat="1" ht="15"/>
    <row r="2860" customFormat="1" ht="15"/>
    <row r="2861" customFormat="1" ht="15"/>
    <row r="2862" customFormat="1" ht="15"/>
    <row r="2863" customFormat="1" ht="15"/>
    <row r="2864" customFormat="1" ht="15"/>
    <row r="2865" customFormat="1" ht="15"/>
    <row r="2866" customFormat="1" ht="15"/>
    <row r="2867" customFormat="1" ht="15"/>
    <row r="2868" customFormat="1" ht="15"/>
    <row r="2869" customFormat="1" ht="15"/>
    <row r="2870" customFormat="1" ht="15"/>
    <row r="2871" customFormat="1" ht="15"/>
    <row r="2872" customFormat="1" ht="15"/>
    <row r="2873" customFormat="1" ht="15"/>
    <row r="2874" customFormat="1" ht="15"/>
    <row r="2875" customFormat="1" ht="15"/>
    <row r="2876" customFormat="1" ht="15"/>
    <row r="2877" customFormat="1" ht="15"/>
    <row r="2878" customFormat="1" ht="15"/>
    <row r="2879" customFormat="1" ht="15"/>
    <row r="2880" customFormat="1" ht="15"/>
    <row r="2881" customFormat="1" ht="15"/>
    <row r="2882" customFormat="1" ht="15"/>
    <row r="2883" customFormat="1" ht="15"/>
    <row r="2884" customFormat="1" ht="15"/>
    <row r="2885" customFormat="1" ht="15"/>
    <row r="2886" customFormat="1" ht="15"/>
    <row r="2887" customFormat="1" ht="15"/>
    <row r="2888" customFormat="1" ht="15"/>
    <row r="2889" customFormat="1" ht="15"/>
    <row r="2890" customFormat="1" ht="15"/>
    <row r="2891" customFormat="1" ht="15"/>
    <row r="2892" customFormat="1" ht="15"/>
    <row r="2893" customFormat="1" ht="15"/>
    <row r="2894" customFormat="1" ht="15"/>
    <row r="2895" customFormat="1" ht="15"/>
    <row r="2896" customFormat="1" ht="15"/>
    <row r="2897" customFormat="1" ht="15"/>
    <row r="2898" customFormat="1" ht="15"/>
    <row r="2899" customFormat="1" ht="15"/>
    <row r="2900" customFormat="1" ht="15"/>
    <row r="2901" customFormat="1" ht="15"/>
    <row r="2902" customFormat="1" ht="15"/>
    <row r="2903" customFormat="1" ht="15"/>
    <row r="2904" customFormat="1" ht="15"/>
    <row r="2905" customFormat="1" ht="15"/>
    <row r="2906" customFormat="1" ht="15"/>
    <row r="2907" customFormat="1" ht="15"/>
    <row r="2908" customFormat="1" ht="15"/>
    <row r="2909" customFormat="1" ht="15"/>
    <row r="2910" customFormat="1" ht="15"/>
    <row r="2911" customFormat="1" ht="15"/>
    <row r="2912" customFormat="1" ht="15"/>
    <row r="2913" customFormat="1" ht="15"/>
    <row r="2914" customFormat="1" ht="15"/>
    <row r="2915" customFormat="1" ht="15"/>
    <row r="2916" customFormat="1" ht="15"/>
    <row r="2917" customFormat="1" ht="15"/>
    <row r="2918" customFormat="1" ht="15"/>
    <row r="2919" customFormat="1" ht="15"/>
    <row r="2920" customFormat="1" ht="15"/>
    <row r="2921" customFormat="1" ht="15"/>
    <row r="2922" customFormat="1" ht="15"/>
    <row r="2923" customFormat="1" ht="15"/>
    <row r="2924" customFormat="1" ht="15"/>
    <row r="2925" customFormat="1" ht="15"/>
    <row r="2926" customFormat="1" ht="15"/>
    <row r="2927" customFormat="1" ht="15"/>
    <row r="2928" customFormat="1" ht="15"/>
    <row r="2929" customFormat="1" ht="15"/>
    <row r="2930" customFormat="1" ht="15"/>
    <row r="2931" customFormat="1" ht="15"/>
    <row r="2932" customFormat="1" ht="15"/>
    <row r="2933" customFormat="1" ht="15"/>
    <row r="2934" customFormat="1" ht="15"/>
    <row r="2935" customFormat="1" ht="15"/>
    <row r="2936" customFormat="1" ht="15"/>
    <row r="2937" customFormat="1" ht="15"/>
    <row r="2938" customFormat="1" ht="15"/>
    <row r="2939" customFormat="1" ht="15"/>
    <row r="2940" customFormat="1" ht="15"/>
    <row r="2941" customFormat="1" ht="15"/>
    <row r="2942" customFormat="1" ht="15"/>
    <row r="2943" customFormat="1" ht="15"/>
    <row r="2944" customFormat="1" ht="15"/>
    <row r="2945" customFormat="1" ht="15"/>
    <row r="2946" customFormat="1" ht="15"/>
    <row r="2947" customFormat="1" ht="15"/>
    <row r="2948" customFormat="1" ht="15"/>
    <row r="2949" customFormat="1" ht="15"/>
    <row r="2950" customFormat="1" ht="15"/>
    <row r="2951" customFormat="1" ht="15"/>
    <row r="2952" customFormat="1" ht="15"/>
    <row r="2953" customFormat="1" ht="15"/>
    <row r="2954" customFormat="1" ht="15"/>
    <row r="2955" customFormat="1" ht="15"/>
    <row r="2956" customFormat="1" ht="15"/>
    <row r="2957" customFormat="1" ht="15"/>
    <row r="2958" customFormat="1" ht="15"/>
    <row r="2959" customFormat="1" ht="15"/>
    <row r="2960" customFormat="1" ht="15"/>
    <row r="2961" customFormat="1" ht="15"/>
    <row r="2962" customFormat="1" ht="15"/>
    <row r="2963" customFormat="1" ht="15"/>
    <row r="2964" customFormat="1" ht="15"/>
    <row r="2965" customFormat="1" ht="15"/>
    <row r="2966" customFormat="1" ht="15"/>
    <row r="2967" customFormat="1" ht="15"/>
    <row r="2968" customFormat="1" ht="15"/>
    <row r="2969" customFormat="1" ht="15"/>
    <row r="2970" customFormat="1" ht="15"/>
    <row r="2971" customFormat="1" ht="15"/>
    <row r="2972" customFormat="1" ht="15"/>
    <row r="2973" customFormat="1" ht="15"/>
    <row r="2974" customFormat="1" ht="15"/>
    <row r="2975" customFormat="1" ht="15"/>
    <row r="2976" customFormat="1" ht="15"/>
    <row r="2977" customFormat="1" ht="15"/>
    <row r="2978" customFormat="1" ht="15"/>
    <row r="2979" customFormat="1" ht="15"/>
    <row r="2980" customFormat="1" ht="15"/>
    <row r="2981" customFormat="1" ht="15"/>
    <row r="2982" customFormat="1" ht="15"/>
    <row r="2983" customFormat="1" ht="15"/>
    <row r="2984" customFormat="1" ht="15"/>
    <row r="2985" customFormat="1" ht="15"/>
    <row r="2986" customFormat="1" ht="15"/>
    <row r="2987" customFormat="1" ht="15"/>
    <row r="2988" customFormat="1" ht="15"/>
    <row r="2989" customFormat="1" ht="15"/>
    <row r="2990" customFormat="1" ht="15"/>
    <row r="2991" customFormat="1" ht="15"/>
    <row r="2992" customFormat="1" ht="15"/>
    <row r="2993" customFormat="1" ht="15"/>
    <row r="2994" customFormat="1" ht="15"/>
    <row r="2995" customFormat="1" ht="15"/>
    <row r="2996" customFormat="1" ht="15"/>
    <row r="2997" customFormat="1" ht="15"/>
    <row r="2998" customFormat="1" ht="15"/>
    <row r="2999" customFormat="1" ht="15"/>
    <row r="3000" customFormat="1" ht="15"/>
    <row r="3001" customFormat="1" ht="15"/>
    <row r="3002" customFormat="1" ht="15"/>
    <row r="3003" customFormat="1" ht="15"/>
    <row r="3004" customFormat="1" ht="15"/>
    <row r="3005" customFormat="1" ht="15"/>
    <row r="3006" customFormat="1" ht="15"/>
    <row r="3007" customFormat="1" ht="15"/>
    <row r="3008" customFormat="1" ht="15"/>
    <row r="3009" customFormat="1" ht="15"/>
    <row r="3010" customFormat="1" ht="15"/>
    <row r="3011" customFormat="1" ht="15"/>
    <row r="3012" customFormat="1" ht="15"/>
    <row r="3013" customFormat="1" ht="15"/>
    <row r="3014" customFormat="1" ht="15"/>
    <row r="3015" customFormat="1" ht="15"/>
    <row r="3016" customFormat="1" ht="15"/>
    <row r="3017" customFormat="1" ht="15"/>
    <row r="3018" customFormat="1" ht="15"/>
    <row r="3019" customFormat="1" ht="15"/>
    <row r="3020" customFormat="1" ht="15"/>
    <row r="3021" customFormat="1" ht="15"/>
    <row r="3022" customFormat="1" ht="15"/>
    <row r="3023" customFormat="1" ht="15"/>
    <row r="3024" customFormat="1" ht="15"/>
    <row r="3025" customFormat="1" ht="15"/>
    <row r="3026" customFormat="1" ht="15"/>
    <row r="3027" customFormat="1" ht="15"/>
    <row r="3028" customFormat="1" ht="15"/>
    <row r="3029" customFormat="1" ht="15"/>
    <row r="3030" customFormat="1" ht="15"/>
    <row r="3031" customFormat="1" ht="15"/>
    <row r="3032" customFormat="1" ht="15"/>
    <row r="3033" customFormat="1" ht="15"/>
    <row r="3034" customFormat="1" ht="15"/>
    <row r="3035" customFormat="1" ht="15"/>
    <row r="3036" customFormat="1" ht="15"/>
    <row r="3037" customFormat="1" ht="15"/>
    <row r="3038" customFormat="1" ht="15"/>
    <row r="3039" customFormat="1" ht="15"/>
    <row r="3040" customFormat="1" ht="15"/>
    <row r="3041" customFormat="1" ht="15"/>
    <row r="3042" customFormat="1" ht="15"/>
    <row r="3043" customFormat="1" ht="15"/>
    <row r="3044" customFormat="1" ht="15"/>
    <row r="3045" customFormat="1" ht="15"/>
    <row r="3046" customFormat="1" ht="15"/>
    <row r="3047" customFormat="1" ht="15"/>
    <row r="3048" customFormat="1" ht="15"/>
    <row r="3049" customFormat="1" ht="15"/>
    <row r="3050" customFormat="1" ht="15"/>
    <row r="3051" customFormat="1" ht="15"/>
    <row r="3052" customFormat="1" ht="15"/>
    <row r="3053" customFormat="1" ht="15"/>
    <row r="3054" customFormat="1" ht="15"/>
    <row r="3055" customFormat="1" ht="15"/>
    <row r="3056" customFormat="1" ht="15"/>
    <row r="3057" customFormat="1" ht="15"/>
    <row r="3058" customFormat="1" ht="15"/>
    <row r="3059" customFormat="1" ht="15"/>
    <row r="3060" customFormat="1" ht="15"/>
    <row r="3061" customFormat="1" ht="15"/>
    <row r="3062" customFormat="1" ht="15"/>
    <row r="3063" customFormat="1" ht="15"/>
    <row r="3064" customFormat="1" ht="15"/>
    <row r="3065" customFormat="1" ht="15"/>
    <row r="3066" customFormat="1" ht="15"/>
    <row r="3067" customFormat="1" ht="15"/>
    <row r="3068" customFormat="1" ht="15"/>
    <row r="3069" customFormat="1" ht="15"/>
    <row r="3070" customFormat="1" ht="15"/>
    <row r="3071" customFormat="1" ht="15"/>
    <row r="3072" customFormat="1" ht="15"/>
    <row r="3073" customFormat="1" ht="15"/>
    <row r="3074" customFormat="1" ht="15"/>
    <row r="3075" customFormat="1" ht="15"/>
    <row r="3076" customFormat="1" ht="15"/>
    <row r="3077" customFormat="1" ht="15"/>
    <row r="3078" customFormat="1" ht="15"/>
    <row r="3079" customFormat="1" ht="15"/>
    <row r="3080" customFormat="1" ht="15"/>
    <row r="3081" customFormat="1" ht="15"/>
    <row r="3082" customFormat="1" ht="15"/>
    <row r="3083" customFormat="1" ht="15"/>
    <row r="3084" customFormat="1" ht="15"/>
    <row r="3085" customFormat="1" ht="15"/>
    <row r="3086" customFormat="1" ht="15"/>
    <row r="3087" customFormat="1" ht="15"/>
    <row r="3088" customFormat="1" ht="15"/>
    <row r="3089" customFormat="1" ht="15"/>
    <row r="3090" customFormat="1" ht="15"/>
    <row r="3091" customFormat="1" ht="15"/>
    <row r="3092" customFormat="1" ht="15"/>
    <row r="3093" customFormat="1" ht="15"/>
    <row r="3094" customFormat="1" ht="15"/>
    <row r="3095" customFormat="1" ht="15"/>
    <row r="3096" customFormat="1" ht="15"/>
    <row r="3097" customFormat="1" ht="15"/>
    <row r="3098" customFormat="1" ht="15"/>
    <row r="3099" customFormat="1" ht="15"/>
    <row r="3100" customFormat="1" ht="15"/>
    <row r="3101" customFormat="1" ht="15"/>
    <row r="3102" customFormat="1" ht="15"/>
    <row r="3103" customFormat="1" ht="15"/>
    <row r="3104" customFormat="1" ht="15"/>
    <row r="3105" customFormat="1" ht="15"/>
    <row r="3106" customFormat="1" ht="15"/>
    <row r="3107" customFormat="1" ht="15"/>
    <row r="3108" customFormat="1" ht="15"/>
    <row r="3109" customFormat="1" ht="15"/>
    <row r="3110" customFormat="1" ht="15"/>
    <row r="3111" customFormat="1" ht="15"/>
    <row r="3112" customFormat="1" ht="15"/>
    <row r="3113" customFormat="1" ht="15"/>
    <row r="3114" customFormat="1" ht="15"/>
    <row r="3115" customFormat="1" ht="15"/>
    <row r="3116" customFormat="1" ht="15"/>
    <row r="3117" customFormat="1" ht="15"/>
    <row r="3118" customFormat="1" ht="15"/>
    <row r="3119" customFormat="1" ht="15"/>
    <row r="3120" customFormat="1" ht="15"/>
    <row r="3121" customFormat="1" ht="15"/>
    <row r="3122" customFormat="1" ht="15"/>
    <row r="3123" customFormat="1" ht="15"/>
    <row r="3124" customFormat="1" ht="15"/>
    <row r="3125" customFormat="1" ht="15"/>
    <row r="3126" customFormat="1" ht="15"/>
    <row r="3127" customFormat="1" ht="15"/>
    <row r="3128" customFormat="1" ht="15"/>
    <row r="3129" customFormat="1" ht="15"/>
    <row r="3130" customFormat="1" ht="15"/>
    <row r="3131" customFormat="1" ht="15"/>
    <row r="3132" customFormat="1" ht="15"/>
    <row r="3133" customFormat="1" ht="15"/>
    <row r="3134" customFormat="1" ht="15"/>
    <row r="3135" customFormat="1" ht="15"/>
    <row r="3136" customFormat="1" ht="15"/>
    <row r="3137" customFormat="1" ht="15"/>
    <row r="3138" customFormat="1" ht="15"/>
    <row r="3139" customFormat="1" ht="15"/>
    <row r="3140" customFormat="1" ht="15"/>
    <row r="3141" customFormat="1" ht="15"/>
    <row r="3142" customFormat="1" ht="15"/>
    <row r="3143" customFormat="1" ht="15"/>
    <row r="3144" customFormat="1" ht="15"/>
    <row r="3145" customFormat="1" ht="15"/>
    <row r="3146" customFormat="1" ht="15"/>
    <row r="3147" customFormat="1" ht="15"/>
    <row r="3148" customFormat="1" ht="15"/>
    <row r="3149" customFormat="1" ht="15"/>
    <row r="3150" customFormat="1" ht="15"/>
    <row r="3151" customFormat="1" ht="15"/>
    <row r="3152" customFormat="1" ht="15"/>
    <row r="3153" customFormat="1" ht="15"/>
    <row r="3154" customFormat="1" ht="15"/>
    <row r="3155" customFormat="1" ht="15"/>
    <row r="3156" customFormat="1" ht="15"/>
    <row r="3157" customFormat="1" ht="15"/>
    <row r="3158" customFormat="1" ht="15"/>
    <row r="3159" customFormat="1" ht="15"/>
    <row r="3160" customFormat="1" ht="15"/>
    <row r="3161" customFormat="1" ht="15"/>
    <row r="3162" customFormat="1" ht="15"/>
    <row r="3163" customFormat="1" ht="15"/>
    <row r="3164" customFormat="1" ht="15"/>
    <row r="3165" customFormat="1" ht="15"/>
    <row r="3166" customFormat="1" ht="15"/>
    <row r="3167" customFormat="1" ht="15"/>
    <row r="3168" customFormat="1" ht="15"/>
    <row r="3169" customFormat="1" ht="15"/>
    <row r="3170" customFormat="1" ht="15"/>
    <row r="3171" customFormat="1" ht="15"/>
    <row r="3172" customFormat="1" ht="15"/>
    <row r="3173" customFormat="1" ht="15"/>
    <row r="3174" customFormat="1" ht="15"/>
    <row r="3175" customFormat="1" ht="15"/>
    <row r="3176" customFormat="1" ht="15"/>
    <row r="3177" customFormat="1" ht="15"/>
    <row r="3178" customFormat="1" ht="15"/>
    <row r="3179" customFormat="1" ht="15"/>
    <row r="3180" customFormat="1" ht="15"/>
    <row r="3181" customFormat="1" ht="15"/>
    <row r="3182" customFormat="1" ht="15"/>
    <row r="3183" customFormat="1" ht="15"/>
    <row r="3184" customFormat="1" ht="15"/>
    <row r="3185" customFormat="1" ht="15"/>
    <row r="3186" customFormat="1" ht="15"/>
    <row r="3187" customFormat="1" ht="15"/>
    <row r="3188" customFormat="1" ht="15"/>
    <row r="3189" customFormat="1" ht="15"/>
    <row r="3190" customFormat="1" ht="15"/>
    <row r="3191" customFormat="1" ht="15"/>
    <row r="3192" customFormat="1" ht="15"/>
    <row r="3193" customFormat="1" ht="15"/>
    <row r="3194" customFormat="1" ht="15"/>
    <row r="3195" customFormat="1" ht="15"/>
    <row r="3196" customFormat="1" ht="15"/>
    <row r="3197" customFormat="1" ht="15"/>
    <row r="3198" customFormat="1" ht="15"/>
    <row r="3199" customFormat="1" ht="15"/>
    <row r="3200" customFormat="1" ht="15"/>
    <row r="3201" customFormat="1" ht="15"/>
    <row r="3202" customFormat="1" ht="15"/>
    <row r="3203" customFormat="1" ht="15"/>
    <row r="3204" customFormat="1" ht="15"/>
    <row r="3205" customFormat="1" ht="15"/>
    <row r="3206" customFormat="1" ht="15"/>
    <row r="3207" customFormat="1" ht="15"/>
    <row r="3208" customFormat="1" ht="15"/>
    <row r="3209" customFormat="1" ht="15"/>
    <row r="3210" customFormat="1" ht="15"/>
    <row r="3211" customFormat="1" ht="15"/>
    <row r="3212" customFormat="1" ht="15"/>
    <row r="3213" customFormat="1" ht="15"/>
    <row r="3214" customFormat="1" ht="15"/>
    <row r="3215" customFormat="1" ht="15"/>
    <row r="3216" customFormat="1" ht="15"/>
    <row r="3217" customFormat="1" ht="15"/>
    <row r="3218" customFormat="1" ht="15"/>
    <row r="3219" customFormat="1" ht="15"/>
    <row r="3220" customFormat="1" ht="15"/>
    <row r="3221" customFormat="1" ht="15"/>
    <row r="3222" customFormat="1" ht="15"/>
    <row r="3223" customFormat="1" ht="15"/>
    <row r="3224" customFormat="1" ht="15"/>
    <row r="3225" customFormat="1" ht="15"/>
    <row r="3226" customFormat="1" ht="15"/>
    <row r="3227" customFormat="1" ht="15"/>
    <row r="3228" customFormat="1" ht="15"/>
    <row r="3229" customFormat="1" ht="15"/>
    <row r="3230" customFormat="1" ht="15"/>
    <row r="3231" customFormat="1" ht="15"/>
    <row r="3232" customFormat="1" ht="15"/>
    <row r="3233" customFormat="1" ht="15"/>
    <row r="3234" customFormat="1" ht="15"/>
    <row r="3235" customFormat="1" ht="15"/>
    <row r="3236" customFormat="1" ht="15"/>
    <row r="3237" customFormat="1" ht="15"/>
    <row r="3238" customFormat="1" ht="15"/>
    <row r="3239" customFormat="1" ht="15"/>
    <row r="3240" customFormat="1" ht="15"/>
    <row r="3241" customFormat="1" ht="15"/>
    <row r="3242" customFormat="1" ht="15"/>
    <row r="3243" customFormat="1" ht="15"/>
    <row r="3244" customFormat="1" ht="15"/>
    <row r="3245" customFormat="1" ht="15"/>
    <row r="3246" customFormat="1" ht="15"/>
    <row r="3247" customFormat="1" ht="15"/>
    <row r="3248" customFormat="1" ht="15"/>
    <row r="3249" customFormat="1" ht="15"/>
    <row r="3250" customFormat="1" ht="15"/>
    <row r="3251" customFormat="1" ht="15"/>
    <row r="3252" customFormat="1" ht="15"/>
    <row r="3253" customFormat="1" ht="15"/>
    <row r="3254" customFormat="1" ht="15"/>
    <row r="3255" customFormat="1" ht="15"/>
    <row r="3256" customFormat="1" ht="15"/>
    <row r="3257" customFormat="1" ht="15"/>
    <row r="3258" customFormat="1" ht="15"/>
    <row r="3259" customFormat="1" ht="15"/>
    <row r="3260" customFormat="1" ht="15"/>
    <row r="3261" customFormat="1" ht="15"/>
    <row r="3262" customFormat="1" ht="15"/>
    <row r="3263" customFormat="1" ht="15"/>
    <row r="3264" customFormat="1" ht="15"/>
    <row r="3265" customFormat="1" ht="15"/>
    <row r="3266" customFormat="1" ht="15"/>
    <row r="3267" customFormat="1" ht="15"/>
    <row r="3268" customFormat="1" ht="15"/>
    <row r="3269" customFormat="1" ht="15"/>
    <row r="3270" customFormat="1" ht="15"/>
    <row r="3271" customFormat="1" ht="15"/>
    <row r="3272" customFormat="1" ht="15"/>
    <row r="3273" customFormat="1" ht="15"/>
    <row r="3274" customFormat="1" ht="15"/>
    <row r="3275" customFormat="1" ht="15"/>
    <row r="3276" customFormat="1" ht="15"/>
    <row r="3277" customFormat="1" ht="15"/>
    <row r="3278" customFormat="1" ht="15"/>
    <row r="3279" customFormat="1" ht="15"/>
    <row r="3280" customFormat="1" ht="15"/>
    <row r="3281" customFormat="1" ht="15"/>
    <row r="3282" customFormat="1" ht="15"/>
    <row r="3283" customFormat="1" ht="15"/>
    <row r="3284" customFormat="1" ht="15"/>
    <row r="3285" customFormat="1" ht="15"/>
    <row r="3286" customFormat="1" ht="15"/>
    <row r="3287" customFormat="1" ht="15"/>
    <row r="3288" customFormat="1" ht="15"/>
    <row r="3289" customFormat="1" ht="15"/>
    <row r="3290" customFormat="1" ht="15"/>
    <row r="3291" customFormat="1" ht="15"/>
    <row r="3292" customFormat="1" ht="15"/>
    <row r="3293" customFormat="1" ht="15"/>
    <row r="3294" customFormat="1" ht="15"/>
    <row r="3295" customFormat="1" ht="15"/>
    <row r="3296" customFormat="1" ht="15"/>
    <row r="3297" customFormat="1" ht="15"/>
    <row r="3298" customFormat="1" ht="15"/>
    <row r="3299" customFormat="1" ht="15"/>
    <row r="3300" customFormat="1" ht="15"/>
    <row r="3301" customFormat="1" ht="15"/>
    <row r="3302" customFormat="1" ht="15"/>
    <row r="3303" customFormat="1" ht="15"/>
    <row r="3304" customFormat="1" ht="15"/>
    <row r="3305" customFormat="1" ht="15"/>
    <row r="3306" customFormat="1" ht="15"/>
    <row r="3307" customFormat="1" ht="15"/>
    <row r="3308" customFormat="1" ht="15"/>
    <row r="3309" customFormat="1" ht="15"/>
    <row r="3310" customFormat="1" ht="15"/>
    <row r="3311" customFormat="1" ht="15"/>
    <row r="3312" customFormat="1" ht="15"/>
    <row r="3313" customFormat="1" ht="15"/>
    <row r="3314" customFormat="1" ht="15"/>
    <row r="3315" customFormat="1" ht="15"/>
    <row r="3316" customFormat="1" ht="15"/>
    <row r="3317" customFormat="1" ht="15"/>
    <row r="3318" customFormat="1" ht="15"/>
    <row r="3319" customFormat="1" ht="15"/>
    <row r="3320" customFormat="1" ht="15"/>
    <row r="3321" customFormat="1" ht="15"/>
    <row r="3322" customFormat="1" ht="15"/>
    <row r="3323" customFormat="1" ht="15"/>
    <row r="3324" customFormat="1" ht="15"/>
    <row r="3325" customFormat="1" ht="15"/>
    <row r="3326" customFormat="1" ht="15"/>
    <row r="3327" customFormat="1" ht="15"/>
    <row r="3328" customFormat="1" ht="15"/>
    <row r="3329" customFormat="1" ht="15"/>
    <row r="3330" customFormat="1" ht="15"/>
    <row r="3331" customFormat="1" ht="15"/>
    <row r="3332" customFormat="1" ht="15"/>
    <row r="3333" customFormat="1" ht="15"/>
    <row r="3334" customFormat="1" ht="15"/>
    <row r="3335" customFormat="1" ht="15"/>
    <row r="3336" customFormat="1" ht="15"/>
    <row r="3337" customFormat="1" ht="15"/>
    <row r="3338" customFormat="1" ht="15"/>
    <row r="3339" customFormat="1" ht="15"/>
    <row r="3340" customFormat="1" ht="15"/>
    <row r="3341" customFormat="1" ht="15"/>
    <row r="3342" customFormat="1" ht="15"/>
    <row r="3343" customFormat="1" ht="15"/>
    <row r="3344" customFormat="1" ht="15"/>
    <row r="3345" customFormat="1" ht="15"/>
    <row r="3346" customFormat="1" ht="15"/>
    <row r="3347" customFormat="1" ht="15"/>
    <row r="3348" customFormat="1" ht="15"/>
    <row r="3349" customFormat="1" ht="15"/>
    <row r="3350" customFormat="1" ht="15"/>
    <row r="3351" customFormat="1" ht="15"/>
    <row r="3352" customFormat="1" ht="15"/>
    <row r="3353" customFormat="1" ht="15"/>
    <row r="3354" customFormat="1" ht="15"/>
    <row r="3355" customFormat="1" ht="15"/>
    <row r="3356" customFormat="1" ht="15"/>
    <row r="3357" customFormat="1" ht="15"/>
    <row r="3358" customFormat="1" ht="15"/>
    <row r="3359" customFormat="1" ht="15"/>
    <row r="3360" customFormat="1" ht="15"/>
    <row r="3361" customFormat="1" ht="15"/>
    <row r="3362" customFormat="1" ht="15"/>
    <row r="3363" customFormat="1" ht="15"/>
    <row r="3364" customFormat="1" ht="15"/>
    <row r="3365" customFormat="1" ht="15"/>
    <row r="3366" customFormat="1" ht="15"/>
    <row r="3367" customFormat="1" ht="15"/>
    <row r="3368" customFormat="1" ht="15"/>
    <row r="3369" customFormat="1" ht="15"/>
    <row r="3370" customFormat="1" ht="15"/>
    <row r="3371" customFormat="1" ht="15"/>
    <row r="3372" customFormat="1" ht="15"/>
    <row r="3373" customFormat="1" ht="15"/>
    <row r="3374" customFormat="1" ht="15"/>
    <row r="3375" customFormat="1" ht="15"/>
    <row r="3376" customFormat="1" ht="15"/>
    <row r="3377" customFormat="1" ht="15"/>
    <row r="3378" customFormat="1" ht="15"/>
    <row r="3379" customFormat="1" ht="15"/>
    <row r="3380" customFormat="1" ht="15"/>
    <row r="3381" customFormat="1" ht="15"/>
    <row r="3382" customFormat="1" ht="15"/>
    <row r="3383" customFormat="1" ht="15"/>
    <row r="3384" customFormat="1" ht="15"/>
    <row r="3385" customFormat="1" ht="15"/>
    <row r="3386" customFormat="1" ht="15"/>
    <row r="3387" customFormat="1" ht="15"/>
    <row r="3388" customFormat="1" ht="15"/>
    <row r="3389" customFormat="1" ht="15"/>
    <row r="3390" customFormat="1" ht="15"/>
    <row r="3391" customFormat="1" ht="15"/>
    <row r="3392" customFormat="1" ht="15"/>
    <row r="3393" customFormat="1" ht="15"/>
    <row r="3394" customFormat="1" ht="15"/>
    <row r="3395" customFormat="1" ht="15"/>
    <row r="3396" customFormat="1" ht="15"/>
    <row r="3397" customFormat="1" ht="15"/>
    <row r="3398" customFormat="1" ht="15"/>
    <row r="3399" customFormat="1" ht="15"/>
    <row r="3400" customFormat="1" ht="15"/>
    <row r="3401" customFormat="1" ht="15"/>
    <row r="3402" customFormat="1" ht="15"/>
    <row r="3403" customFormat="1" ht="15"/>
    <row r="3404" customFormat="1" ht="15"/>
    <row r="3405" customFormat="1" ht="15"/>
    <row r="3406" customFormat="1" ht="15"/>
    <row r="3407" customFormat="1" ht="15"/>
    <row r="3408" customFormat="1" ht="15"/>
    <row r="3409" customFormat="1" ht="15"/>
    <row r="3410" customFormat="1" ht="15"/>
    <row r="3411" customFormat="1" ht="15"/>
    <row r="3412" customFormat="1" ht="15"/>
    <row r="3413" customFormat="1" ht="15"/>
    <row r="3414" customFormat="1" ht="15"/>
    <row r="3415" customFormat="1" ht="15"/>
    <row r="3416" customFormat="1" ht="15"/>
    <row r="3417" customFormat="1" ht="15"/>
    <row r="3418" customFormat="1" ht="15"/>
    <row r="3419" customFormat="1" ht="15"/>
    <row r="3420" customFormat="1" ht="15"/>
    <row r="3421" customFormat="1" ht="15"/>
    <row r="3422" customFormat="1" ht="15"/>
    <row r="3423" customFormat="1" ht="15"/>
    <row r="3424" customFormat="1" ht="15"/>
    <row r="3425" customFormat="1" ht="15"/>
    <row r="3426" customFormat="1" ht="15"/>
    <row r="3427" customFormat="1" ht="15"/>
    <row r="3428" customFormat="1" ht="15"/>
    <row r="3429" customFormat="1" ht="15"/>
    <row r="3430" customFormat="1" ht="15"/>
    <row r="3431" customFormat="1" ht="15"/>
    <row r="3432" customFormat="1" ht="15"/>
    <row r="3433" customFormat="1" ht="15"/>
    <row r="3434" customFormat="1" ht="15"/>
    <row r="3435" customFormat="1" ht="15"/>
    <row r="3436" customFormat="1" ht="15"/>
    <row r="3437" customFormat="1" ht="15"/>
    <row r="3438" customFormat="1" ht="15"/>
    <row r="3439" customFormat="1" ht="15"/>
    <row r="3440" customFormat="1" ht="15"/>
    <row r="3441" customFormat="1" ht="15"/>
    <row r="3442" customFormat="1" ht="15"/>
    <row r="3443" customFormat="1" ht="15"/>
    <row r="3444" customFormat="1" ht="15"/>
    <row r="3445" customFormat="1" ht="15"/>
    <row r="3446" customFormat="1" ht="15"/>
    <row r="3447" customFormat="1" ht="15"/>
    <row r="3448" customFormat="1" ht="15"/>
    <row r="3449" customFormat="1" ht="15"/>
    <row r="3450" customFormat="1" ht="15"/>
    <row r="3451" customFormat="1" ht="15"/>
    <row r="3452" customFormat="1" ht="15"/>
    <row r="3453" customFormat="1" ht="15"/>
    <row r="3454" customFormat="1" ht="15"/>
    <row r="3455" customFormat="1" ht="15"/>
    <row r="3456" customFormat="1" ht="15"/>
    <row r="3457" customFormat="1" ht="15"/>
    <row r="3458" customFormat="1" ht="15"/>
    <row r="3459" customFormat="1" ht="15"/>
    <row r="3460" customFormat="1" ht="15"/>
    <row r="3461" customFormat="1" ht="15"/>
    <row r="3462" customFormat="1" ht="15"/>
    <row r="3463" customFormat="1" ht="15"/>
    <row r="3464" customFormat="1" ht="15"/>
    <row r="3465" customFormat="1" ht="15"/>
    <row r="3466" customFormat="1" ht="15"/>
    <row r="3467" customFormat="1" ht="15"/>
    <row r="3468" customFormat="1" ht="15"/>
    <row r="3469" customFormat="1" ht="15"/>
    <row r="3470" customFormat="1" ht="15"/>
    <row r="3471" customFormat="1" ht="15"/>
    <row r="3472" customFormat="1" ht="15"/>
    <row r="3473" customFormat="1" ht="15"/>
    <row r="3474" customFormat="1" ht="15"/>
    <row r="3475" customFormat="1" ht="15"/>
    <row r="3476" customFormat="1" ht="15"/>
    <row r="3477" customFormat="1" ht="15"/>
    <row r="3478" customFormat="1" ht="15"/>
    <row r="3479" customFormat="1" ht="15"/>
    <row r="3480" customFormat="1" ht="15"/>
    <row r="3481" customFormat="1" ht="15"/>
    <row r="3482" customFormat="1" ht="15"/>
    <row r="3483" customFormat="1" ht="15"/>
    <row r="3484" customFormat="1" ht="15"/>
    <row r="3485" customFormat="1" ht="15"/>
    <row r="3486" customFormat="1" ht="15"/>
    <row r="3487" customFormat="1" ht="15"/>
    <row r="3488" customFormat="1" ht="15"/>
    <row r="3489" customFormat="1" ht="15"/>
    <row r="3490" customFormat="1" ht="15"/>
    <row r="3491" customFormat="1" ht="15"/>
    <row r="3492" customFormat="1" ht="15"/>
    <row r="3493" customFormat="1" ht="15"/>
    <row r="3494" customFormat="1" ht="15"/>
    <row r="3495" customFormat="1" ht="15"/>
    <row r="3496" customFormat="1" ht="15"/>
    <row r="3497" customFormat="1" ht="15"/>
    <row r="3498" customFormat="1" ht="15"/>
    <row r="3499" customFormat="1" ht="15"/>
    <row r="3500" customFormat="1" ht="15"/>
    <row r="3501" customFormat="1" ht="15"/>
    <row r="3502" customFormat="1" ht="15"/>
    <row r="3503" customFormat="1" ht="15"/>
    <row r="3504" customFormat="1" ht="15"/>
    <row r="3505" customFormat="1" ht="15"/>
    <row r="3506" customFormat="1" ht="15"/>
    <row r="3507" customFormat="1" ht="15"/>
    <row r="3508" customFormat="1" ht="15"/>
    <row r="3509" customFormat="1" ht="15"/>
    <row r="3510" customFormat="1" ht="15"/>
    <row r="3511" customFormat="1" ht="15"/>
    <row r="3512" customFormat="1" ht="15"/>
    <row r="3513" customFormat="1" ht="15"/>
    <row r="3514" customFormat="1" ht="15"/>
    <row r="3515" customFormat="1" ht="15"/>
    <row r="3516" customFormat="1" ht="15"/>
    <row r="3517" customFormat="1" ht="15"/>
    <row r="3518" customFormat="1" ht="15"/>
    <row r="3519" customFormat="1" ht="15"/>
    <row r="3520" customFormat="1" ht="15"/>
    <row r="3521" customFormat="1" ht="15"/>
    <row r="3522" customFormat="1" ht="15"/>
    <row r="3523" customFormat="1" ht="15"/>
    <row r="3524" customFormat="1" ht="15"/>
    <row r="3525" customFormat="1" ht="15"/>
    <row r="3526" customFormat="1" ht="15"/>
    <row r="3527" customFormat="1" ht="15"/>
    <row r="3528" customFormat="1" ht="15"/>
    <row r="3529" customFormat="1" ht="15"/>
    <row r="3530" customFormat="1" ht="15"/>
    <row r="3531" customFormat="1" ht="15"/>
    <row r="3532" customFormat="1" ht="15"/>
    <row r="3533" customFormat="1" ht="15"/>
    <row r="3534" customFormat="1" ht="15"/>
    <row r="3535" customFormat="1" ht="15"/>
    <row r="3536" customFormat="1" ht="15"/>
    <row r="3537" customFormat="1" ht="15"/>
    <row r="3538" customFormat="1" ht="15"/>
    <row r="3539" customFormat="1" ht="15"/>
    <row r="3540" customFormat="1" ht="15"/>
    <row r="3541" customFormat="1" ht="15"/>
    <row r="3542" customFormat="1" ht="15"/>
    <row r="3543" customFormat="1" ht="15"/>
    <row r="3544" customFormat="1" ht="15"/>
    <row r="3545" customFormat="1" ht="15"/>
    <row r="3546" customFormat="1" ht="15"/>
    <row r="3547" customFormat="1" ht="15"/>
    <row r="3548" customFormat="1" ht="15"/>
    <row r="3549" customFormat="1" ht="15"/>
    <row r="3550" customFormat="1" ht="15"/>
    <row r="3551" customFormat="1" ht="15"/>
    <row r="3552" customFormat="1" ht="15"/>
    <row r="3553" customFormat="1" ht="15"/>
    <row r="3554" customFormat="1" ht="15"/>
    <row r="3555" customFormat="1" ht="15"/>
    <row r="3556" customFormat="1" ht="15"/>
    <row r="3557" customFormat="1" ht="15"/>
    <row r="3558" customFormat="1" ht="15"/>
    <row r="3559" customFormat="1" ht="15"/>
    <row r="3560" customFormat="1" ht="15"/>
    <row r="3561" customFormat="1" ht="15"/>
    <row r="3562" customFormat="1" ht="15"/>
    <row r="3563" customFormat="1" ht="15"/>
    <row r="3564" customFormat="1" ht="15"/>
    <row r="3565" customFormat="1" ht="15"/>
    <row r="3566" customFormat="1" ht="15"/>
    <row r="3567" customFormat="1" ht="15"/>
    <row r="3568" customFormat="1" ht="15"/>
    <row r="3569" customFormat="1" ht="15"/>
    <row r="3570" customFormat="1" ht="15"/>
    <row r="3571" customFormat="1" ht="15"/>
    <row r="3572" customFormat="1" ht="15"/>
    <row r="3573" customFormat="1" ht="15"/>
    <row r="3574" customFormat="1" ht="15"/>
    <row r="3575" customFormat="1" ht="15"/>
    <row r="3576" customFormat="1" ht="15"/>
    <row r="3577" customFormat="1" ht="15"/>
    <row r="3578" customFormat="1" ht="15"/>
    <row r="3579" customFormat="1" ht="15"/>
    <row r="3580" customFormat="1" ht="15"/>
    <row r="3581" customFormat="1" ht="15"/>
    <row r="3582" customFormat="1" ht="15"/>
    <row r="3583" customFormat="1" ht="15"/>
    <row r="3584" customFormat="1" ht="15"/>
    <row r="3585" customFormat="1" ht="15"/>
    <row r="3586" customFormat="1" ht="15"/>
    <row r="3587" customFormat="1" ht="15"/>
    <row r="3588" customFormat="1" ht="15"/>
    <row r="3589" customFormat="1" ht="15"/>
    <row r="3590" customFormat="1" ht="15"/>
    <row r="3591" customFormat="1" ht="15"/>
    <row r="3592" customFormat="1" ht="15"/>
    <row r="3593" customFormat="1" ht="15"/>
    <row r="3594" customFormat="1" ht="15"/>
    <row r="3595" customFormat="1" ht="15"/>
    <row r="3596" customFormat="1" ht="15"/>
    <row r="3597" customFormat="1" ht="15"/>
    <row r="3598" customFormat="1" ht="15"/>
    <row r="3599" customFormat="1" ht="15"/>
    <row r="3600" customFormat="1" ht="15"/>
    <row r="3601" customFormat="1" ht="15"/>
    <row r="3602" customFormat="1" ht="15"/>
    <row r="3603" customFormat="1" ht="15"/>
    <row r="3604" customFormat="1" ht="15"/>
    <row r="3605" customFormat="1" ht="15"/>
    <row r="3606" customFormat="1" ht="15"/>
    <row r="3607" customFormat="1" ht="15"/>
    <row r="3608" customFormat="1" ht="15"/>
    <row r="3609" customFormat="1" ht="15"/>
    <row r="3610" customFormat="1" ht="15"/>
    <row r="3611" customFormat="1" ht="15"/>
    <row r="3612" customFormat="1" ht="15"/>
    <row r="3613" customFormat="1" ht="15"/>
    <row r="3614" customFormat="1" ht="15"/>
    <row r="3615" customFormat="1" ht="15"/>
    <row r="3616" customFormat="1" ht="15"/>
    <row r="3617" customFormat="1" ht="15"/>
    <row r="3618" customFormat="1" ht="15"/>
    <row r="3619" customFormat="1" ht="15"/>
    <row r="3620" customFormat="1" ht="15"/>
    <row r="3621" customFormat="1" ht="15"/>
    <row r="3622" customFormat="1" ht="15"/>
    <row r="3623" customFormat="1" ht="15"/>
    <row r="3624" customFormat="1" ht="15"/>
    <row r="3625" customFormat="1" ht="15"/>
    <row r="3626" customFormat="1" ht="15"/>
    <row r="3627" customFormat="1" ht="15"/>
    <row r="3628" customFormat="1" ht="15"/>
    <row r="3629" customFormat="1" ht="15"/>
    <row r="3630" customFormat="1" ht="15"/>
    <row r="3631" customFormat="1" ht="15"/>
    <row r="3632" customFormat="1" ht="15"/>
    <row r="3633" customFormat="1" ht="15"/>
    <row r="3634" customFormat="1" ht="15"/>
    <row r="3635" customFormat="1" ht="15"/>
    <row r="3636" customFormat="1" ht="15"/>
    <row r="3637" customFormat="1" ht="15"/>
    <row r="3638" customFormat="1" ht="15"/>
    <row r="3639" customFormat="1" ht="15"/>
    <row r="3640" customFormat="1" ht="15"/>
    <row r="3641" customFormat="1" ht="15"/>
    <row r="3642" customFormat="1" ht="15"/>
    <row r="3643" customFormat="1" ht="15"/>
    <row r="3644" customFormat="1" ht="15"/>
    <row r="3645" customFormat="1" ht="15"/>
    <row r="3646" customFormat="1" ht="15"/>
    <row r="3647" customFormat="1" ht="15"/>
    <row r="3648" customFormat="1" ht="15"/>
    <row r="3649" customFormat="1" ht="15"/>
    <row r="3650" customFormat="1" ht="15"/>
    <row r="3651" customFormat="1" ht="15"/>
    <row r="3652" customFormat="1" ht="15"/>
    <row r="3653" customFormat="1" ht="15"/>
    <row r="3654" customFormat="1" ht="15"/>
    <row r="3655" customFormat="1" ht="15"/>
    <row r="3656" customFormat="1" ht="15"/>
    <row r="3657" customFormat="1" ht="15"/>
    <row r="3658" customFormat="1" ht="15"/>
    <row r="3659" customFormat="1" ht="15"/>
    <row r="3660" customFormat="1" ht="15"/>
    <row r="3661" customFormat="1" ht="15"/>
    <row r="3662" customFormat="1" ht="15"/>
    <row r="3663" customFormat="1" ht="15"/>
    <row r="3664" customFormat="1" ht="15"/>
    <row r="3665" customFormat="1" ht="15"/>
    <row r="3666" customFormat="1" ht="15"/>
    <row r="3667" customFormat="1" ht="15"/>
    <row r="3668" customFormat="1" ht="15"/>
    <row r="3669" customFormat="1" ht="15"/>
    <row r="3670" customFormat="1" ht="15"/>
    <row r="3671" customFormat="1" ht="15"/>
    <row r="3672" customFormat="1" ht="15"/>
    <row r="3673" customFormat="1" ht="15"/>
    <row r="3674" customFormat="1" ht="15"/>
    <row r="3675" customFormat="1" ht="15"/>
    <row r="3676" customFormat="1" ht="15"/>
    <row r="3677" customFormat="1" ht="15"/>
    <row r="3678" customFormat="1" ht="15"/>
    <row r="3679" customFormat="1" ht="15"/>
    <row r="3680" customFormat="1" ht="15"/>
    <row r="3681" customFormat="1" ht="15"/>
    <row r="3682" customFormat="1" ht="15"/>
    <row r="3683" customFormat="1" ht="15"/>
    <row r="3684" customFormat="1" ht="15"/>
    <row r="3685" customFormat="1" ht="15"/>
    <row r="3686" customFormat="1" ht="15"/>
    <row r="3687" customFormat="1" ht="15"/>
    <row r="3688" customFormat="1" ht="15"/>
    <row r="3689" customFormat="1" ht="15"/>
    <row r="3690" customFormat="1" ht="15"/>
    <row r="3691" customFormat="1" ht="15"/>
    <row r="3692" customFormat="1" ht="15"/>
    <row r="3693" customFormat="1" ht="15"/>
    <row r="3694" customFormat="1" ht="15"/>
    <row r="3695" customFormat="1" ht="15"/>
    <row r="3696" customFormat="1" ht="15"/>
    <row r="3697" customFormat="1" ht="15"/>
    <row r="3698" customFormat="1" ht="15"/>
    <row r="3699" customFormat="1" ht="15"/>
    <row r="3700" customFormat="1" ht="15"/>
    <row r="3701" customFormat="1" ht="15"/>
    <row r="3702" customFormat="1" ht="15"/>
    <row r="3703" customFormat="1" ht="15"/>
    <row r="3704" customFormat="1" ht="15"/>
    <row r="3705" customFormat="1" ht="15"/>
    <row r="3706" customFormat="1" ht="15"/>
    <row r="3707" customFormat="1" ht="15"/>
    <row r="3708" customFormat="1" ht="15"/>
    <row r="3709" customFormat="1" ht="15"/>
    <row r="3710" customFormat="1" ht="15"/>
    <row r="3711" customFormat="1" ht="15"/>
    <row r="3712" customFormat="1" ht="15"/>
    <row r="3713" customFormat="1" ht="15"/>
    <row r="3714" customFormat="1" ht="15"/>
    <row r="3715" customFormat="1" ht="15"/>
    <row r="3716" customFormat="1" ht="15"/>
    <row r="3717" customFormat="1" ht="15"/>
    <row r="3718" customFormat="1" ht="15"/>
    <row r="3719" customFormat="1" ht="15"/>
    <row r="3720" customFormat="1" ht="15"/>
    <row r="3721" customFormat="1" ht="15"/>
    <row r="3722" customFormat="1" ht="15"/>
    <row r="3723" customFormat="1" ht="15"/>
    <row r="3724" customFormat="1" ht="15"/>
    <row r="3725" customFormat="1" ht="15"/>
    <row r="3726" customFormat="1" ht="15"/>
    <row r="3727" customFormat="1" ht="15"/>
    <row r="3728" customFormat="1" ht="15"/>
    <row r="3729" customFormat="1" ht="15"/>
    <row r="3730" customFormat="1" ht="15"/>
    <row r="3731" customFormat="1" ht="15"/>
    <row r="3732" customFormat="1" ht="15"/>
    <row r="3733" customFormat="1" ht="15"/>
    <row r="3734" customFormat="1" ht="15"/>
    <row r="3735" customFormat="1" ht="15"/>
    <row r="3736" customFormat="1" ht="15"/>
    <row r="3737" customFormat="1" ht="15"/>
    <row r="3738" customFormat="1" ht="15"/>
    <row r="3739" customFormat="1" ht="15"/>
    <row r="3740" customFormat="1" ht="15"/>
    <row r="3741" customFormat="1" ht="15"/>
    <row r="3742" customFormat="1" ht="15"/>
    <row r="3743" customFormat="1" ht="15"/>
    <row r="3744" customFormat="1" ht="15"/>
    <row r="3745" customFormat="1" ht="15"/>
    <row r="3746" customFormat="1" ht="15"/>
    <row r="3747" customFormat="1" ht="15"/>
    <row r="3748" customFormat="1" ht="15"/>
    <row r="3749" customFormat="1" ht="15"/>
    <row r="3750" customFormat="1" ht="15"/>
    <row r="3751" customFormat="1" ht="15"/>
    <row r="3752" customFormat="1" ht="15"/>
    <row r="3753" customFormat="1" ht="15"/>
    <row r="3754" customFormat="1" ht="15"/>
    <row r="3755" customFormat="1" ht="15"/>
    <row r="3756" customFormat="1" ht="15"/>
    <row r="3757" customFormat="1" ht="15"/>
    <row r="3758" customFormat="1" ht="15"/>
    <row r="3759" customFormat="1" ht="15"/>
    <row r="3760" customFormat="1" ht="15"/>
    <row r="3761" customFormat="1" ht="15"/>
    <row r="3762" customFormat="1" ht="15"/>
    <row r="3763" customFormat="1" ht="15"/>
    <row r="3764" customFormat="1" ht="15"/>
    <row r="3765" customFormat="1" ht="15"/>
    <row r="3766" customFormat="1" ht="15"/>
    <row r="3767" customFormat="1" ht="15"/>
    <row r="3768" customFormat="1" ht="15"/>
    <row r="3769" customFormat="1" ht="15"/>
    <row r="3770" customFormat="1" ht="15"/>
    <row r="3771" customFormat="1" ht="15"/>
    <row r="3772" customFormat="1" ht="15"/>
    <row r="3773" customFormat="1" ht="15"/>
    <row r="3774" customFormat="1" ht="15"/>
    <row r="3775" customFormat="1" ht="15"/>
    <row r="3776" customFormat="1" ht="15"/>
    <row r="3777" customFormat="1" ht="15"/>
    <row r="3778" customFormat="1" ht="15"/>
    <row r="3779" customFormat="1" ht="15"/>
    <row r="3780" customFormat="1" ht="15"/>
    <row r="3781" customFormat="1" ht="15"/>
    <row r="3782" customFormat="1" ht="15"/>
    <row r="3783" customFormat="1" ht="15"/>
    <row r="3784" customFormat="1" ht="15"/>
    <row r="3785" customFormat="1" ht="15"/>
    <row r="3786" customFormat="1" ht="15"/>
    <row r="3787" customFormat="1" ht="15"/>
    <row r="3788" customFormat="1" ht="15"/>
    <row r="3789" customFormat="1" ht="15"/>
    <row r="3790" customFormat="1" ht="15"/>
    <row r="3791" customFormat="1" ht="15"/>
    <row r="3792" customFormat="1" ht="15"/>
    <row r="3793" customFormat="1" ht="15"/>
    <row r="3794" customFormat="1" ht="15"/>
    <row r="3795" customFormat="1" ht="15"/>
    <row r="3796" customFormat="1" ht="15"/>
    <row r="3797" customFormat="1" ht="15"/>
    <row r="3798" customFormat="1" ht="15"/>
    <row r="3799" customFormat="1" ht="15"/>
    <row r="3800" customFormat="1" ht="15"/>
    <row r="3801" customFormat="1" ht="15"/>
    <row r="3802" customFormat="1" ht="15"/>
    <row r="3803" customFormat="1" ht="15"/>
    <row r="3804" customFormat="1" ht="15"/>
    <row r="3805" customFormat="1" ht="15"/>
    <row r="3806" customFormat="1" ht="15"/>
    <row r="3807" customFormat="1" ht="15"/>
    <row r="3808" customFormat="1" ht="15"/>
    <row r="3809" customFormat="1" ht="15"/>
    <row r="3810" customFormat="1" ht="15"/>
    <row r="3811" customFormat="1" ht="15"/>
    <row r="3812" customFormat="1" ht="15"/>
    <row r="3813" customFormat="1" ht="15"/>
    <row r="3814" customFormat="1" ht="15"/>
    <row r="3815" customFormat="1" ht="15"/>
    <row r="3816" customFormat="1" ht="15"/>
    <row r="3817" customFormat="1" ht="15"/>
    <row r="3818" customFormat="1" ht="15"/>
    <row r="3819" customFormat="1" ht="15"/>
    <row r="3820" customFormat="1" ht="15"/>
    <row r="3821" customFormat="1" ht="15"/>
    <row r="3822" customFormat="1" ht="15"/>
    <row r="3823" customFormat="1" ht="15"/>
    <row r="3824" customFormat="1" ht="15"/>
    <row r="3825" customFormat="1" ht="15"/>
    <row r="3826" customFormat="1" ht="15"/>
    <row r="3827" customFormat="1" ht="15"/>
    <row r="3828" customFormat="1" ht="15"/>
    <row r="3829" customFormat="1" ht="15"/>
    <row r="3830" customFormat="1" ht="15"/>
    <row r="3831" customFormat="1" ht="15"/>
    <row r="3832" customFormat="1" ht="15"/>
    <row r="3833" customFormat="1" ht="15"/>
    <row r="3834" customFormat="1" ht="15"/>
    <row r="3835" customFormat="1" ht="15"/>
    <row r="3836" customFormat="1" ht="15"/>
    <row r="3837" customFormat="1" ht="15"/>
    <row r="3838" customFormat="1" ht="15"/>
    <row r="3839" customFormat="1" ht="15"/>
    <row r="3840" customFormat="1" ht="15"/>
    <row r="3841" customFormat="1" ht="15"/>
    <row r="3842" customFormat="1" ht="15"/>
    <row r="3843" customFormat="1" ht="15"/>
    <row r="3844" customFormat="1" ht="15"/>
    <row r="3845" customFormat="1" ht="15"/>
    <row r="3846" customFormat="1" ht="15"/>
    <row r="3847" customFormat="1" ht="15"/>
    <row r="3848" customFormat="1" ht="15"/>
    <row r="3849" customFormat="1" ht="15"/>
    <row r="3850" customFormat="1" ht="15"/>
    <row r="3851" customFormat="1" ht="15"/>
    <row r="3852" customFormat="1" ht="15"/>
    <row r="3853" customFormat="1" ht="15"/>
    <row r="3854" customFormat="1" ht="15"/>
    <row r="3855" customFormat="1" ht="15"/>
    <row r="3856" customFormat="1" ht="15"/>
    <row r="3857" customFormat="1" ht="15"/>
    <row r="3858" customFormat="1" ht="15"/>
    <row r="3859" customFormat="1" ht="15"/>
    <row r="3860" customFormat="1" ht="15"/>
    <row r="3861" customFormat="1" ht="15"/>
    <row r="3862" customFormat="1" ht="15"/>
    <row r="3863" customFormat="1" ht="15"/>
    <row r="3864" customFormat="1" ht="15"/>
    <row r="3865" customFormat="1" ht="15"/>
    <row r="3866" customFormat="1" ht="15"/>
    <row r="3867" customFormat="1" ht="15"/>
    <row r="3868" customFormat="1" ht="15"/>
    <row r="3869" customFormat="1" ht="15"/>
    <row r="3870" customFormat="1" ht="15"/>
    <row r="3871" customFormat="1" ht="15"/>
    <row r="3872" customFormat="1" ht="15"/>
    <row r="3873" customFormat="1" ht="15"/>
    <row r="3874" customFormat="1" ht="15"/>
    <row r="3875" customFormat="1" ht="15"/>
    <row r="3876" customFormat="1" ht="15"/>
    <row r="3877" customFormat="1" ht="15"/>
    <row r="3878" customFormat="1" ht="15"/>
    <row r="3879" customFormat="1" ht="15"/>
    <row r="3880" customFormat="1" ht="15"/>
    <row r="3881" customFormat="1" ht="15"/>
    <row r="3882" customFormat="1" ht="15"/>
    <row r="3883" customFormat="1" ht="15"/>
    <row r="3884" customFormat="1" ht="15"/>
    <row r="3885" customFormat="1" ht="15"/>
    <row r="3886" customFormat="1" ht="15"/>
    <row r="3887" customFormat="1" ht="15"/>
    <row r="3888" customFormat="1" ht="15"/>
    <row r="3889" customFormat="1" ht="15"/>
    <row r="3890" customFormat="1" ht="15"/>
    <row r="3891" customFormat="1" ht="15"/>
    <row r="3892" customFormat="1" ht="15"/>
    <row r="3893" customFormat="1" ht="15"/>
    <row r="3894" customFormat="1" ht="15"/>
    <row r="3895" customFormat="1" ht="15"/>
    <row r="3896" customFormat="1" ht="15"/>
    <row r="3897" customFormat="1" ht="15"/>
    <row r="3898" customFormat="1" ht="15"/>
    <row r="3899" customFormat="1" ht="15"/>
    <row r="3900" customFormat="1" ht="15"/>
    <row r="3901" customFormat="1" ht="15"/>
    <row r="3902" customFormat="1" ht="15"/>
    <row r="3903" customFormat="1" ht="15"/>
    <row r="3904" customFormat="1" ht="15"/>
    <row r="3905" customFormat="1" ht="15"/>
    <row r="3906" customFormat="1" ht="15"/>
    <row r="3907" customFormat="1" ht="15"/>
    <row r="3908" customFormat="1" ht="15"/>
    <row r="3909" customFormat="1" ht="15"/>
    <row r="3910" customFormat="1" ht="15"/>
    <row r="3911" customFormat="1" ht="15"/>
    <row r="3912" customFormat="1" ht="15"/>
    <row r="3913" customFormat="1" ht="15"/>
    <row r="3914" customFormat="1" ht="15"/>
    <row r="3915" customFormat="1" ht="15"/>
    <row r="3916" customFormat="1" ht="15"/>
    <row r="3917" customFormat="1" ht="15"/>
    <row r="3918" customFormat="1" ht="15"/>
    <row r="3919" customFormat="1" ht="15"/>
    <row r="3920" customFormat="1" ht="15"/>
    <row r="3921" customFormat="1" ht="15"/>
    <row r="3922" customFormat="1" ht="15"/>
    <row r="3923" customFormat="1" ht="15"/>
    <row r="3924" customFormat="1" ht="15"/>
    <row r="3925" customFormat="1" ht="15"/>
    <row r="3926" customFormat="1" ht="15"/>
    <row r="3927" customFormat="1" ht="15"/>
    <row r="3928" customFormat="1" ht="15"/>
    <row r="3929" customFormat="1" ht="15"/>
    <row r="3930" customFormat="1" ht="15"/>
    <row r="3931" customFormat="1" ht="15"/>
    <row r="3932" customFormat="1" ht="15"/>
    <row r="3933" customFormat="1" ht="15"/>
    <row r="3934" customFormat="1" ht="15"/>
    <row r="3935" customFormat="1" ht="15"/>
    <row r="3936" customFormat="1" ht="15"/>
    <row r="3937" customFormat="1" ht="15"/>
    <row r="3938" customFormat="1" ht="15"/>
    <row r="3939" customFormat="1" ht="15"/>
    <row r="3940" customFormat="1" ht="15"/>
    <row r="3941" customFormat="1" ht="15"/>
    <row r="3942" customFormat="1" ht="15"/>
    <row r="3943" customFormat="1" ht="15"/>
    <row r="3944" customFormat="1" ht="15"/>
    <row r="3945" customFormat="1" ht="15"/>
    <row r="3946" customFormat="1" ht="15"/>
    <row r="3947" customFormat="1" ht="15"/>
    <row r="3948" customFormat="1" ht="15"/>
    <row r="3949" customFormat="1" ht="15"/>
    <row r="3950" customFormat="1" ht="15"/>
    <row r="3951" customFormat="1" ht="15"/>
    <row r="3952" customFormat="1" ht="15"/>
    <row r="3953" customFormat="1" ht="15"/>
    <row r="3954" customFormat="1" ht="15"/>
    <row r="3955" customFormat="1" ht="15"/>
    <row r="3956" customFormat="1" ht="15"/>
    <row r="3957" customFormat="1" ht="15"/>
    <row r="3958" customFormat="1" ht="15"/>
    <row r="3959" customFormat="1" ht="15"/>
    <row r="3960" customFormat="1" ht="15"/>
    <row r="3961" customFormat="1" ht="15"/>
    <row r="3962" customFormat="1" ht="15"/>
    <row r="3963" customFormat="1" ht="15"/>
    <row r="3964" customFormat="1" ht="15"/>
    <row r="3965" customFormat="1" ht="15"/>
    <row r="3966" customFormat="1" ht="15"/>
    <row r="3967" customFormat="1" ht="15"/>
    <row r="3968" customFormat="1" ht="15"/>
    <row r="3969" customFormat="1" ht="15"/>
    <row r="3970" customFormat="1" ht="15"/>
    <row r="3971" customFormat="1" ht="15"/>
    <row r="3972" customFormat="1" ht="15"/>
    <row r="3973" customFormat="1" ht="15"/>
    <row r="3974" customFormat="1" ht="15"/>
    <row r="3975" customFormat="1" ht="15"/>
    <row r="3976" customFormat="1" ht="15"/>
    <row r="3977" customFormat="1" ht="15"/>
    <row r="3978" customFormat="1" ht="15"/>
    <row r="3979" customFormat="1" ht="15"/>
    <row r="3980" customFormat="1" ht="15"/>
    <row r="3981" customFormat="1" ht="15"/>
    <row r="3982" customFormat="1" ht="15"/>
    <row r="3983" customFormat="1" ht="15"/>
    <row r="3984" customFormat="1" ht="15"/>
    <row r="3985" customFormat="1" ht="15"/>
    <row r="3986" customFormat="1" ht="15"/>
    <row r="3987" customFormat="1" ht="15"/>
    <row r="3988" customFormat="1" ht="15"/>
    <row r="3989" customFormat="1" ht="15"/>
    <row r="3990" customFormat="1" ht="15"/>
    <row r="3991" customFormat="1" ht="15"/>
    <row r="3992" customFormat="1" ht="15"/>
    <row r="3993" customFormat="1" ht="15"/>
    <row r="3994" customFormat="1" ht="15"/>
    <row r="3995" customFormat="1" ht="15"/>
    <row r="3996" customFormat="1" ht="15"/>
    <row r="3997" customFormat="1" ht="15"/>
    <row r="3998" customFormat="1" ht="15"/>
    <row r="3999" customFormat="1" ht="15"/>
    <row r="4000" customFormat="1" ht="15"/>
    <row r="4001" customFormat="1" ht="15"/>
    <row r="4002" customFormat="1" ht="15"/>
    <row r="4003" customFormat="1" ht="15"/>
    <row r="4004" customFormat="1" ht="15"/>
    <row r="4005" customFormat="1" ht="15"/>
    <row r="4006" customFormat="1" ht="15"/>
    <row r="4007" customFormat="1" ht="15"/>
    <row r="4008" customFormat="1" ht="15"/>
    <row r="4009" customFormat="1" ht="15"/>
    <row r="4010" customFormat="1" ht="15"/>
    <row r="4011" customFormat="1" ht="15"/>
    <row r="4012" customFormat="1" ht="15"/>
    <row r="4013" customFormat="1" ht="15"/>
    <row r="4014" customFormat="1" ht="15"/>
    <row r="4015" customFormat="1" ht="15"/>
    <row r="4016" customFormat="1" ht="15"/>
    <row r="4017" customFormat="1" ht="15"/>
    <row r="4018" customFormat="1" ht="15"/>
    <row r="4019" customFormat="1" ht="15"/>
    <row r="4020" customFormat="1" ht="15"/>
    <row r="4021" customFormat="1" ht="15"/>
    <row r="4022" customFormat="1" ht="15"/>
    <row r="4023" customFormat="1" ht="15"/>
    <row r="4024" customFormat="1" ht="15"/>
    <row r="4025" customFormat="1" ht="15"/>
    <row r="4026" customFormat="1" ht="15"/>
    <row r="4027" customFormat="1" ht="15"/>
    <row r="4028" customFormat="1" ht="15"/>
    <row r="4029" customFormat="1" ht="15"/>
    <row r="4030" customFormat="1" ht="15"/>
    <row r="4031" customFormat="1" ht="15"/>
    <row r="4032" customFormat="1" ht="15"/>
    <row r="4033" customFormat="1" ht="15"/>
    <row r="4034" customFormat="1" ht="15"/>
    <row r="4035" customFormat="1" ht="15"/>
    <row r="4036" customFormat="1" ht="15"/>
    <row r="4037" customFormat="1" ht="15"/>
    <row r="4038" customFormat="1" ht="15"/>
    <row r="4039" customFormat="1" ht="15"/>
    <row r="4040" customFormat="1" ht="15"/>
    <row r="4041" customFormat="1" ht="15"/>
    <row r="4042" customFormat="1" ht="15"/>
    <row r="4043" customFormat="1" ht="15"/>
    <row r="4044" customFormat="1" ht="15"/>
    <row r="4045" customFormat="1" ht="15"/>
    <row r="4046" customFormat="1" ht="15"/>
    <row r="4047" customFormat="1" ht="15"/>
    <row r="4048" customFormat="1" ht="15"/>
    <row r="4049" customFormat="1" ht="15"/>
    <row r="4050" customFormat="1" ht="15"/>
    <row r="4051" customFormat="1" ht="15"/>
    <row r="4052" customFormat="1" ht="15"/>
    <row r="4053" customFormat="1" ht="15"/>
    <row r="4054" customFormat="1" ht="15"/>
    <row r="4055" customFormat="1" ht="15"/>
    <row r="4056" customFormat="1" ht="15"/>
    <row r="4057" customFormat="1" ht="15"/>
    <row r="4058" customFormat="1" ht="15"/>
    <row r="4059" customFormat="1" ht="15"/>
    <row r="4060" customFormat="1" ht="15"/>
    <row r="4061" customFormat="1" ht="15"/>
    <row r="4062" customFormat="1" ht="15"/>
    <row r="4063" customFormat="1" ht="15"/>
    <row r="4064" customFormat="1" ht="15"/>
    <row r="4065" customFormat="1" ht="15"/>
    <row r="4066" customFormat="1" ht="15"/>
    <row r="4067" customFormat="1" ht="15"/>
    <row r="4068" customFormat="1" ht="15"/>
    <row r="4069" customFormat="1" ht="15"/>
    <row r="4070" customFormat="1" ht="15"/>
    <row r="4071" customFormat="1" ht="15"/>
    <row r="4072" customFormat="1" ht="15"/>
    <row r="4073" customFormat="1" ht="15"/>
    <row r="4074" customFormat="1" ht="15"/>
    <row r="4075" customFormat="1" ht="15"/>
    <row r="4076" customFormat="1" ht="15"/>
    <row r="4077" customFormat="1" ht="15"/>
    <row r="4078" customFormat="1" ht="15"/>
    <row r="4079" customFormat="1" ht="15"/>
    <row r="4080" customFormat="1" ht="15"/>
    <row r="4081" customFormat="1" ht="15"/>
    <row r="4082" customFormat="1" ht="15"/>
    <row r="4083" customFormat="1" ht="15"/>
    <row r="4084" customFormat="1" ht="15"/>
    <row r="4085" customFormat="1" ht="15"/>
    <row r="4086" customFormat="1" ht="15"/>
    <row r="4087" customFormat="1" ht="15"/>
    <row r="4088" customFormat="1" ht="15"/>
    <row r="4089" customFormat="1" ht="15"/>
    <row r="4090" customFormat="1" ht="15"/>
    <row r="4091" customFormat="1" ht="15"/>
    <row r="4092" customFormat="1" ht="15"/>
    <row r="4093" customFormat="1" ht="15"/>
    <row r="4094" customFormat="1" ht="15"/>
    <row r="4095" customFormat="1" ht="15"/>
    <row r="4096" customFormat="1" ht="15"/>
    <row r="4097" customFormat="1" ht="15"/>
    <row r="4098" customFormat="1" ht="15"/>
    <row r="4099" customFormat="1" ht="15"/>
    <row r="4100" customFormat="1" ht="15"/>
    <row r="4101" customFormat="1" ht="15"/>
    <row r="4102" customFormat="1" ht="15"/>
    <row r="4103" customFormat="1" ht="15"/>
    <row r="4104" customFormat="1" ht="15"/>
    <row r="4105" customFormat="1" ht="15"/>
    <row r="4106" customFormat="1" ht="15"/>
    <row r="4107" customFormat="1" ht="15"/>
    <row r="4108" customFormat="1" ht="15"/>
    <row r="4109" customFormat="1" ht="15"/>
    <row r="4110" customFormat="1" ht="15"/>
    <row r="4111" customFormat="1" ht="15"/>
    <row r="4112" customFormat="1" ht="15"/>
    <row r="4113" customFormat="1" ht="15"/>
    <row r="4114" customFormat="1" ht="15"/>
    <row r="4115" customFormat="1" ht="15"/>
    <row r="4116" customFormat="1" ht="15"/>
    <row r="4117" customFormat="1" ht="15"/>
    <row r="4118" customFormat="1" ht="15"/>
    <row r="4119" customFormat="1" ht="15"/>
    <row r="4120" customFormat="1" ht="15"/>
    <row r="4121" customFormat="1" ht="15"/>
    <row r="4122" customFormat="1" ht="15"/>
    <row r="4123" customFormat="1" ht="15"/>
    <row r="4124" customFormat="1" ht="15"/>
    <row r="4125" customFormat="1" ht="15"/>
    <row r="4126" customFormat="1" ht="15"/>
    <row r="4127" customFormat="1" ht="15"/>
    <row r="4128" customFormat="1" ht="15"/>
    <row r="4129" customFormat="1" ht="15"/>
    <row r="4130" customFormat="1" ht="15"/>
    <row r="4131" customFormat="1" ht="15"/>
    <row r="4132" customFormat="1" ht="15"/>
    <row r="4133" customFormat="1" ht="15"/>
    <row r="4134" customFormat="1" ht="15"/>
    <row r="4135" customFormat="1" ht="15"/>
    <row r="4136" customFormat="1" ht="15"/>
    <row r="4137" customFormat="1" ht="15"/>
    <row r="4138" customFormat="1" ht="15"/>
    <row r="4139" customFormat="1" ht="15"/>
    <row r="4140" customFormat="1" ht="15"/>
    <row r="4141" customFormat="1" ht="15"/>
    <row r="4142" customFormat="1" ht="15"/>
    <row r="4143" customFormat="1" ht="15"/>
    <row r="4144" customFormat="1" ht="15"/>
    <row r="4145" customFormat="1" ht="15"/>
    <row r="4146" customFormat="1" ht="15"/>
    <row r="4147" customFormat="1" ht="15"/>
    <row r="4148" customFormat="1" ht="15"/>
    <row r="4149" customFormat="1" ht="15"/>
    <row r="4150" customFormat="1" ht="15"/>
    <row r="4151" customFormat="1" ht="15"/>
    <row r="4152" customFormat="1" ht="15"/>
    <row r="4153" customFormat="1" ht="15"/>
    <row r="4154" customFormat="1" ht="15"/>
    <row r="4155" customFormat="1" ht="15"/>
    <row r="4156" customFormat="1" ht="15"/>
    <row r="4157" customFormat="1" ht="15"/>
    <row r="4158" customFormat="1" ht="15"/>
    <row r="4159" customFormat="1" ht="15"/>
    <row r="4160" customFormat="1" ht="15"/>
    <row r="4161" customFormat="1" ht="15"/>
    <row r="4162" customFormat="1" ht="15"/>
    <row r="4163" customFormat="1" ht="15"/>
    <row r="4164" customFormat="1" ht="15"/>
    <row r="4165" customFormat="1" ht="15"/>
    <row r="4166" customFormat="1" ht="15"/>
    <row r="4167" customFormat="1" ht="15"/>
    <row r="4168" customFormat="1" ht="15"/>
    <row r="4169" customFormat="1" ht="15"/>
    <row r="4170" customFormat="1" ht="15"/>
    <row r="4171" customFormat="1" ht="15"/>
    <row r="4172" customFormat="1" ht="15"/>
    <row r="4173" customFormat="1" ht="15"/>
    <row r="4174" customFormat="1" ht="15"/>
    <row r="4175" customFormat="1" ht="15"/>
    <row r="4176" customFormat="1" ht="15"/>
    <row r="4177" customFormat="1" ht="15"/>
    <row r="4178" customFormat="1" ht="15"/>
    <row r="4179" customFormat="1" ht="15"/>
    <row r="4180" customFormat="1" ht="15"/>
    <row r="4181" customFormat="1" ht="15"/>
    <row r="4182" customFormat="1" ht="15"/>
    <row r="4183" customFormat="1" ht="15"/>
    <row r="4184" customFormat="1" ht="15"/>
    <row r="4185" customFormat="1" ht="15"/>
    <row r="4186" customFormat="1" ht="15"/>
    <row r="4187" customFormat="1" ht="15"/>
    <row r="4188" customFormat="1" ht="15"/>
    <row r="4189" customFormat="1" ht="15"/>
    <row r="4190" customFormat="1" ht="15"/>
    <row r="4191" customFormat="1" ht="15"/>
    <row r="4192" customFormat="1" ht="15"/>
    <row r="4193" customFormat="1" ht="15"/>
    <row r="4194" customFormat="1" ht="15"/>
    <row r="4195" customFormat="1" ht="15"/>
    <row r="4196" customFormat="1" ht="15"/>
    <row r="4197" customFormat="1" ht="15"/>
    <row r="4198" customFormat="1" ht="15"/>
    <row r="4199" customFormat="1" ht="15"/>
    <row r="4200" customFormat="1" ht="15"/>
    <row r="4201" customFormat="1" ht="15"/>
    <row r="4202" customFormat="1" ht="15"/>
    <row r="4203" customFormat="1" ht="15"/>
    <row r="4204" customFormat="1" ht="15"/>
    <row r="4205" customFormat="1" ht="15"/>
    <row r="4206" customFormat="1" ht="15"/>
    <row r="4207" customFormat="1" ht="15"/>
    <row r="4208" customFormat="1" ht="15"/>
    <row r="4209" customFormat="1" ht="15"/>
    <row r="4210" customFormat="1" ht="15"/>
    <row r="4211" customFormat="1" ht="15"/>
    <row r="4212" customFormat="1" ht="15"/>
    <row r="4213" customFormat="1" ht="15"/>
    <row r="4214" customFormat="1" ht="15"/>
    <row r="4215" customFormat="1" ht="15"/>
    <row r="4216" customFormat="1" ht="15"/>
    <row r="4217" customFormat="1" ht="15"/>
    <row r="4218" customFormat="1" ht="15"/>
    <row r="4219" customFormat="1" ht="15"/>
    <row r="4220" customFormat="1" ht="15"/>
    <row r="4221" customFormat="1" ht="15"/>
    <row r="4222" customFormat="1" ht="15"/>
    <row r="4223" customFormat="1" ht="15"/>
    <row r="4224" customFormat="1" ht="15"/>
    <row r="4225" customFormat="1" ht="15"/>
    <row r="4226" customFormat="1" ht="15"/>
    <row r="4227" customFormat="1" ht="15"/>
    <row r="4228" customFormat="1" ht="15"/>
    <row r="4229" customFormat="1" ht="15"/>
    <row r="4230" customFormat="1" ht="15"/>
    <row r="4231" customFormat="1" ht="15"/>
    <row r="4232" customFormat="1" ht="15"/>
    <row r="4233" customFormat="1" ht="15"/>
    <row r="4234" customFormat="1" ht="15"/>
    <row r="4235" customFormat="1" ht="15"/>
    <row r="4236" customFormat="1" ht="15"/>
    <row r="4237" customFormat="1" ht="15"/>
    <row r="4238" customFormat="1" ht="15"/>
    <row r="4239" customFormat="1" ht="15"/>
    <row r="4240" customFormat="1" ht="15"/>
    <row r="4241" customFormat="1" ht="15"/>
    <row r="4242" customFormat="1" ht="15"/>
    <row r="4243" customFormat="1" ht="15"/>
    <row r="4244" customFormat="1" ht="15"/>
    <row r="4245" customFormat="1" ht="15"/>
    <row r="4246" customFormat="1" ht="15"/>
    <row r="4247" customFormat="1" ht="15"/>
    <row r="4248" customFormat="1" ht="15"/>
    <row r="4249" customFormat="1" ht="15"/>
    <row r="4250" customFormat="1" ht="15"/>
    <row r="4251" customFormat="1" ht="15"/>
    <row r="4252" customFormat="1" ht="15"/>
    <row r="4253" customFormat="1" ht="15"/>
    <row r="4254" customFormat="1" ht="15"/>
    <row r="4255" customFormat="1" ht="15"/>
    <row r="4256" customFormat="1" ht="15"/>
    <row r="4257" customFormat="1" ht="15"/>
    <row r="4258" customFormat="1" ht="15"/>
    <row r="4259" customFormat="1" ht="15"/>
    <row r="4260" customFormat="1" ht="15"/>
    <row r="4261" customFormat="1" ht="15"/>
    <row r="4262" customFormat="1" ht="15"/>
    <row r="4263" customFormat="1" ht="15"/>
    <row r="4264" customFormat="1" ht="15"/>
    <row r="4265" customFormat="1" ht="15"/>
    <row r="4266" customFormat="1" ht="15"/>
    <row r="4267" customFormat="1" ht="15"/>
    <row r="4268" customFormat="1" ht="15"/>
    <row r="4269" customFormat="1" ht="15"/>
    <row r="4270" customFormat="1" ht="15"/>
    <row r="4271" customFormat="1" ht="15"/>
    <row r="4272" customFormat="1" ht="15"/>
    <row r="4273" customFormat="1" ht="15"/>
    <row r="4274" customFormat="1" ht="15"/>
    <row r="4275" customFormat="1" ht="15"/>
    <row r="4276" customFormat="1" ht="15"/>
    <row r="4277" customFormat="1" ht="15"/>
    <row r="4278" customFormat="1" ht="15"/>
    <row r="4279" customFormat="1" ht="15"/>
    <row r="4280" customFormat="1" ht="15"/>
    <row r="4281" customFormat="1" ht="15"/>
    <row r="4282" customFormat="1" ht="15"/>
    <row r="4283" customFormat="1" ht="15"/>
    <row r="4284" customFormat="1" ht="15"/>
    <row r="4285" customFormat="1" ht="15"/>
    <row r="4286" customFormat="1" ht="15"/>
    <row r="4287" customFormat="1" ht="15"/>
    <row r="4288" customFormat="1" ht="15"/>
    <row r="4289" customFormat="1" ht="15"/>
    <row r="4290" customFormat="1" ht="15"/>
    <row r="4291" customFormat="1" ht="15"/>
    <row r="4292" customFormat="1" ht="15"/>
    <row r="4293" customFormat="1" ht="15"/>
    <row r="4294" customFormat="1" ht="15"/>
    <row r="4295" customFormat="1" ht="15"/>
    <row r="4296" customFormat="1" ht="15"/>
    <row r="4297" customFormat="1" ht="15"/>
    <row r="4298" customFormat="1" ht="15"/>
    <row r="4299" customFormat="1" ht="15"/>
    <row r="4300" customFormat="1" ht="15"/>
    <row r="4301" customFormat="1" ht="15"/>
    <row r="4302" customFormat="1" ht="15"/>
    <row r="4303" customFormat="1" ht="15"/>
    <row r="4304" customFormat="1" ht="15"/>
    <row r="4305" customFormat="1" ht="15"/>
    <row r="4306" customFormat="1" ht="15"/>
    <row r="4307" customFormat="1" ht="15"/>
    <row r="4308" customFormat="1" ht="15"/>
    <row r="4309" customFormat="1" ht="15"/>
    <row r="4310" customFormat="1" ht="15"/>
    <row r="4311" customFormat="1" ht="15"/>
    <row r="4312" customFormat="1" ht="15"/>
    <row r="4313" customFormat="1" ht="15"/>
    <row r="4314" customFormat="1" ht="15"/>
    <row r="4315" customFormat="1" ht="15"/>
    <row r="4316" customFormat="1" ht="15"/>
    <row r="4317" customFormat="1" ht="15"/>
    <row r="4318" customFormat="1" ht="15"/>
    <row r="4319" customFormat="1" ht="15"/>
    <row r="4320" customFormat="1" ht="15"/>
    <row r="4321" customFormat="1" ht="15"/>
    <row r="4322" customFormat="1" ht="15"/>
    <row r="4323" customFormat="1" ht="15"/>
    <row r="4324" customFormat="1" ht="15"/>
    <row r="4325" customFormat="1" ht="15"/>
    <row r="4326" customFormat="1" ht="15"/>
    <row r="4327" customFormat="1" ht="15"/>
    <row r="4328" customFormat="1" ht="15"/>
    <row r="4329" customFormat="1" ht="15"/>
    <row r="4330" customFormat="1" ht="15"/>
    <row r="4331" customFormat="1" ht="15"/>
    <row r="4332" customFormat="1" ht="15"/>
    <row r="4333" customFormat="1" ht="15"/>
    <row r="4334" customFormat="1" ht="15"/>
    <row r="4335" customFormat="1" ht="15"/>
    <row r="4336" customFormat="1" ht="15"/>
    <row r="4337" customFormat="1" ht="15"/>
    <row r="4338" customFormat="1" ht="15"/>
    <row r="4339" customFormat="1" ht="15"/>
    <row r="4340" customFormat="1" ht="15"/>
    <row r="4341" customFormat="1" ht="15"/>
    <row r="4342" customFormat="1" ht="15"/>
    <row r="4343" customFormat="1" ht="15"/>
    <row r="4344" customFormat="1" ht="15"/>
    <row r="4345" customFormat="1" ht="15"/>
    <row r="4346" customFormat="1" ht="15"/>
    <row r="4347" customFormat="1" ht="15"/>
    <row r="4348" customFormat="1" ht="15"/>
    <row r="4349" customFormat="1" ht="15"/>
    <row r="4350" customFormat="1" ht="15"/>
    <row r="4351" customFormat="1" ht="15"/>
    <row r="4352" customFormat="1" ht="15"/>
    <row r="4353" customFormat="1" ht="15"/>
    <row r="4354" customFormat="1" ht="15"/>
    <row r="4355" customFormat="1" ht="15"/>
    <row r="4356" customFormat="1" ht="15"/>
    <row r="4357" customFormat="1" ht="15"/>
    <row r="4358" customFormat="1" ht="15"/>
    <row r="4359" customFormat="1" ht="15"/>
    <row r="4360" customFormat="1" ht="15"/>
    <row r="4361" customFormat="1" ht="15"/>
    <row r="4362" customFormat="1" ht="15"/>
    <row r="4363" customFormat="1" ht="15"/>
    <row r="4364" customFormat="1" ht="15"/>
    <row r="4365" customFormat="1" ht="15"/>
    <row r="4366" customFormat="1" ht="15"/>
    <row r="4367" customFormat="1" ht="15"/>
    <row r="4368" customFormat="1" ht="15"/>
    <row r="4369" customFormat="1" ht="15"/>
    <row r="4370" customFormat="1" ht="15"/>
    <row r="4371" customFormat="1" ht="15"/>
    <row r="4372" customFormat="1" ht="15"/>
    <row r="4373" customFormat="1" ht="15"/>
    <row r="4374" customFormat="1" ht="15"/>
    <row r="4375" customFormat="1" ht="15"/>
    <row r="4376" customFormat="1" ht="15"/>
    <row r="4377" customFormat="1" ht="15"/>
    <row r="4378" customFormat="1" ht="15"/>
    <row r="4379" customFormat="1" ht="15"/>
    <row r="4380" customFormat="1" ht="15"/>
    <row r="4381" customFormat="1" ht="15"/>
    <row r="4382" customFormat="1" ht="15"/>
    <row r="4383" customFormat="1" ht="15"/>
    <row r="4384" customFormat="1" ht="15"/>
    <row r="4385" customFormat="1" ht="15"/>
    <row r="4386" customFormat="1" ht="15"/>
    <row r="4387" customFormat="1" ht="15"/>
    <row r="4388" customFormat="1" ht="15"/>
    <row r="4389" customFormat="1" ht="15"/>
    <row r="4390" customFormat="1" ht="15"/>
    <row r="4391" customFormat="1" ht="15"/>
    <row r="4392" customFormat="1" ht="15"/>
    <row r="4393" customFormat="1" ht="15"/>
    <row r="4394" customFormat="1" ht="15"/>
    <row r="4395" customFormat="1" ht="15"/>
    <row r="4396" customFormat="1" ht="15"/>
    <row r="4397" customFormat="1" ht="15"/>
    <row r="4398" customFormat="1" ht="15"/>
    <row r="4399" customFormat="1" ht="15"/>
    <row r="4400" customFormat="1" ht="15"/>
    <row r="4401" customFormat="1" ht="15"/>
    <row r="4402" customFormat="1" ht="15"/>
    <row r="4403" customFormat="1" ht="15"/>
    <row r="4404" customFormat="1" ht="15"/>
    <row r="4405" customFormat="1" ht="15"/>
    <row r="4406" customFormat="1" ht="15"/>
    <row r="4407" customFormat="1" ht="15"/>
    <row r="4408" customFormat="1" ht="15"/>
    <row r="4409" customFormat="1" ht="15"/>
    <row r="4410" customFormat="1" ht="15"/>
    <row r="4411" customFormat="1" ht="15"/>
    <row r="4412" customFormat="1" ht="15"/>
    <row r="4413" customFormat="1" ht="15"/>
    <row r="4414" customFormat="1" ht="15"/>
    <row r="4415" customFormat="1" ht="15"/>
    <row r="4416" customFormat="1" ht="15"/>
    <row r="4417" customFormat="1" ht="15"/>
    <row r="4418" customFormat="1" ht="15"/>
    <row r="4419" customFormat="1" ht="15"/>
    <row r="4420" customFormat="1" ht="15"/>
    <row r="4421" customFormat="1" ht="15"/>
    <row r="4422" customFormat="1" ht="15"/>
    <row r="4423" customFormat="1" ht="15"/>
    <row r="4424" customFormat="1" ht="15"/>
    <row r="4425" customFormat="1" ht="15"/>
    <row r="4426" customFormat="1" ht="15"/>
    <row r="4427" customFormat="1" ht="15"/>
    <row r="4428" customFormat="1" ht="15"/>
    <row r="4429" customFormat="1" ht="15"/>
    <row r="4430" customFormat="1" ht="15"/>
    <row r="4431" customFormat="1" ht="15"/>
    <row r="4432" customFormat="1" ht="15"/>
    <row r="4433" customFormat="1" ht="15"/>
    <row r="4434" customFormat="1" ht="15"/>
    <row r="4435" customFormat="1" ht="15"/>
    <row r="4436" customFormat="1" ht="15"/>
    <row r="4437" customFormat="1" ht="15"/>
    <row r="4438" customFormat="1" ht="15"/>
    <row r="4439" customFormat="1" ht="15"/>
    <row r="4440" customFormat="1" ht="15"/>
    <row r="4441" customFormat="1" ht="15"/>
    <row r="4442" customFormat="1" ht="15"/>
    <row r="4443" customFormat="1" ht="15"/>
    <row r="4444" customFormat="1" ht="15"/>
    <row r="4445" customFormat="1" ht="15"/>
    <row r="4446" customFormat="1" ht="15"/>
    <row r="4447" customFormat="1" ht="15"/>
    <row r="4448" customFormat="1" ht="15"/>
    <row r="4449" customFormat="1" ht="15"/>
    <row r="4450" customFormat="1" ht="15"/>
    <row r="4451" customFormat="1" ht="15"/>
    <row r="4452" customFormat="1" ht="15"/>
    <row r="4453" customFormat="1" ht="15"/>
    <row r="4454" customFormat="1" ht="15"/>
    <row r="4455" customFormat="1" ht="15"/>
    <row r="4456" customFormat="1" ht="15"/>
    <row r="4457" customFormat="1" ht="15"/>
    <row r="4458" customFormat="1" ht="15"/>
    <row r="4459" customFormat="1" ht="15"/>
    <row r="4460" customFormat="1" ht="15"/>
    <row r="4461" customFormat="1" ht="15"/>
    <row r="4462" customFormat="1" ht="15"/>
    <row r="4463" customFormat="1" ht="15"/>
    <row r="4464" customFormat="1" ht="15"/>
    <row r="4465" customFormat="1" ht="15"/>
    <row r="4466" customFormat="1" ht="15"/>
    <row r="4467" customFormat="1" ht="15"/>
    <row r="4468" customFormat="1" ht="15"/>
    <row r="4469" customFormat="1" ht="15"/>
    <row r="4470" customFormat="1" ht="15"/>
    <row r="4471" customFormat="1" ht="15"/>
    <row r="4472" customFormat="1" ht="15"/>
    <row r="4473" customFormat="1" ht="15"/>
    <row r="4474" customFormat="1" ht="15"/>
    <row r="4475" customFormat="1" ht="15"/>
    <row r="4476" customFormat="1" ht="15"/>
    <row r="4477" customFormat="1" ht="15"/>
    <row r="4478" customFormat="1" ht="15"/>
    <row r="4479" customFormat="1" ht="15"/>
    <row r="4480" customFormat="1" ht="15"/>
    <row r="4481" customFormat="1" ht="15"/>
    <row r="4482" customFormat="1" ht="15"/>
    <row r="4483" customFormat="1" ht="15"/>
    <row r="4484" customFormat="1" ht="15"/>
    <row r="4485" customFormat="1" ht="15"/>
    <row r="4486" customFormat="1" ht="15"/>
    <row r="4487" customFormat="1" ht="15"/>
    <row r="4488" customFormat="1" ht="15"/>
    <row r="4489" customFormat="1" ht="15"/>
    <row r="4490" customFormat="1" ht="15"/>
    <row r="4491" customFormat="1" ht="15"/>
    <row r="4492" customFormat="1" ht="15"/>
    <row r="4493" customFormat="1" ht="15"/>
    <row r="4494" customFormat="1" ht="15"/>
    <row r="4495" customFormat="1" ht="15"/>
    <row r="4496" customFormat="1" ht="15"/>
    <row r="4497" customFormat="1" ht="15"/>
    <row r="4498" customFormat="1" ht="15"/>
    <row r="4499" customFormat="1" ht="15"/>
    <row r="4500" customFormat="1" ht="15"/>
    <row r="4501" customFormat="1" ht="15"/>
    <row r="4502" customFormat="1" ht="15"/>
    <row r="4503" customFormat="1" ht="15"/>
    <row r="4504" customFormat="1" ht="15"/>
    <row r="4505" customFormat="1" ht="15"/>
    <row r="4506" customFormat="1" ht="15"/>
    <row r="4507" customFormat="1" ht="15"/>
    <row r="4508" customFormat="1" ht="15"/>
    <row r="4509" customFormat="1" ht="15"/>
    <row r="4510" customFormat="1" ht="15"/>
    <row r="4511" customFormat="1" ht="15"/>
    <row r="4512" customFormat="1" ht="15"/>
    <row r="4513" customFormat="1" ht="15"/>
    <row r="4514" customFormat="1" ht="15"/>
    <row r="4515" customFormat="1" ht="15"/>
    <row r="4516" customFormat="1" ht="15"/>
    <row r="4517" customFormat="1" ht="15"/>
    <row r="4518" customFormat="1" ht="15"/>
    <row r="4519" customFormat="1" ht="15"/>
    <row r="4520" customFormat="1" ht="15"/>
    <row r="4521" customFormat="1" ht="15"/>
    <row r="4522" customFormat="1" ht="15"/>
    <row r="4523" customFormat="1" ht="15"/>
    <row r="4524" customFormat="1" ht="15"/>
    <row r="4525" customFormat="1" ht="15"/>
    <row r="4526" customFormat="1" ht="15"/>
    <row r="4527" customFormat="1" ht="15"/>
    <row r="4528" customFormat="1" ht="15"/>
    <row r="4529" customFormat="1" ht="15"/>
    <row r="4530" customFormat="1" ht="15"/>
    <row r="4531" customFormat="1" ht="15"/>
    <row r="4532" customFormat="1" ht="15"/>
    <row r="4533" customFormat="1" ht="15"/>
    <row r="4534" customFormat="1" ht="15"/>
    <row r="4535" customFormat="1" ht="15"/>
    <row r="4536" customFormat="1" ht="15"/>
    <row r="4537" customFormat="1" ht="15"/>
    <row r="4538" customFormat="1" ht="15"/>
    <row r="4539" customFormat="1" ht="15"/>
    <row r="4540" customFormat="1" ht="15"/>
    <row r="4541" customFormat="1" ht="15"/>
    <row r="4542" customFormat="1" ht="15"/>
    <row r="4543" customFormat="1" ht="15"/>
    <row r="4544" customFormat="1" ht="15"/>
    <row r="4545" customFormat="1" ht="15"/>
    <row r="4546" customFormat="1" ht="15"/>
    <row r="4547" customFormat="1" ht="15"/>
    <row r="4548" customFormat="1" ht="15"/>
    <row r="4549" customFormat="1" ht="15"/>
    <row r="4550" customFormat="1" ht="15"/>
    <row r="4551" customFormat="1" ht="15"/>
    <row r="4552" customFormat="1" ht="15"/>
    <row r="4553" customFormat="1" ht="15"/>
    <row r="4554" customFormat="1" ht="15"/>
    <row r="4555" customFormat="1" ht="15"/>
    <row r="4556" customFormat="1" ht="15"/>
    <row r="4557" customFormat="1" ht="15"/>
    <row r="4558" customFormat="1" ht="15"/>
    <row r="4559" customFormat="1" ht="15"/>
    <row r="4560" customFormat="1" ht="15"/>
    <row r="4561" customFormat="1" ht="15"/>
    <row r="4562" customFormat="1" ht="15"/>
    <row r="4563" customFormat="1" ht="15"/>
    <row r="4564" customFormat="1" ht="15"/>
    <row r="4565" customFormat="1" ht="15"/>
    <row r="4566" customFormat="1" ht="15"/>
    <row r="4567" customFormat="1" ht="15"/>
    <row r="4568" customFormat="1" ht="15"/>
    <row r="4569" customFormat="1" ht="15"/>
    <row r="4570" customFormat="1" ht="15"/>
    <row r="4571" customFormat="1" ht="15"/>
    <row r="4572" customFormat="1" ht="15"/>
    <row r="4573" customFormat="1" ht="15"/>
    <row r="4574" customFormat="1" ht="15"/>
    <row r="4575" customFormat="1" ht="15"/>
    <row r="4576" customFormat="1" ht="15"/>
    <row r="4577" customFormat="1" ht="15"/>
    <row r="4578" customFormat="1" ht="15"/>
    <row r="4579" customFormat="1" ht="15"/>
    <row r="4580" customFormat="1" ht="15"/>
    <row r="4581" customFormat="1" ht="15"/>
    <row r="4582" customFormat="1" ht="15"/>
    <row r="4583" customFormat="1" ht="15"/>
    <row r="4584" customFormat="1" ht="15"/>
    <row r="4585" customFormat="1" ht="15"/>
    <row r="4586" customFormat="1" ht="15"/>
    <row r="4587" customFormat="1" ht="15"/>
    <row r="4588" customFormat="1" ht="15"/>
    <row r="4589" customFormat="1" ht="15"/>
    <row r="4590" customFormat="1" ht="15"/>
    <row r="4591" customFormat="1" ht="15"/>
    <row r="4592" customFormat="1" ht="15"/>
    <row r="4593" customFormat="1" ht="15"/>
    <row r="4594" customFormat="1" ht="15"/>
    <row r="4595" customFormat="1" ht="15"/>
    <row r="4596" customFormat="1" ht="15"/>
    <row r="4597" customFormat="1" ht="15"/>
    <row r="4598" customFormat="1" ht="15"/>
    <row r="4599" customFormat="1" ht="15"/>
    <row r="4600" customFormat="1" ht="15"/>
    <row r="4601" customFormat="1" ht="15"/>
    <row r="4602" customFormat="1" ht="15"/>
    <row r="4603" customFormat="1" ht="15"/>
    <row r="4604" customFormat="1" ht="15"/>
    <row r="4605" customFormat="1" ht="15"/>
    <row r="4606" customFormat="1" ht="15"/>
    <row r="4607" customFormat="1" ht="15"/>
    <row r="4608" customFormat="1" ht="15"/>
    <row r="4609" customFormat="1" ht="15"/>
    <row r="4610" customFormat="1" ht="15"/>
    <row r="4611" customFormat="1" ht="15"/>
    <row r="4612" customFormat="1" ht="15"/>
    <row r="4613" customFormat="1" ht="15"/>
    <row r="4614" customFormat="1" ht="15"/>
    <row r="4615" customFormat="1" ht="15"/>
    <row r="4616" customFormat="1" ht="15"/>
    <row r="4617" customFormat="1" ht="15"/>
    <row r="4618" customFormat="1" ht="15"/>
    <row r="4619" customFormat="1" ht="15"/>
    <row r="4620" customFormat="1" ht="15"/>
    <row r="4621" customFormat="1" ht="15"/>
    <row r="4622" customFormat="1" ht="15"/>
    <row r="4623" customFormat="1" ht="15"/>
    <row r="4624" customFormat="1" ht="15"/>
    <row r="4625" customFormat="1" ht="15"/>
    <row r="4626" customFormat="1" ht="15"/>
    <row r="4627" customFormat="1" ht="15"/>
    <row r="4628" customFormat="1" ht="15"/>
    <row r="4629" customFormat="1" ht="15"/>
    <row r="4630" customFormat="1" ht="15"/>
    <row r="4631" customFormat="1" ht="15"/>
    <row r="4632" customFormat="1" ht="15"/>
    <row r="4633" customFormat="1" ht="15"/>
    <row r="4634" customFormat="1" ht="15"/>
    <row r="4635" customFormat="1" ht="15"/>
    <row r="4636" customFormat="1" ht="15"/>
    <row r="4637" customFormat="1" ht="15"/>
    <row r="4638" customFormat="1" ht="15"/>
    <row r="4639" customFormat="1" ht="15"/>
    <row r="4640" customFormat="1" ht="15"/>
    <row r="4641" customFormat="1" ht="15"/>
    <row r="4642" customFormat="1" ht="15"/>
    <row r="4643" customFormat="1" ht="15"/>
    <row r="4644" customFormat="1" ht="15"/>
    <row r="4645" customFormat="1" ht="15"/>
    <row r="4646" customFormat="1" ht="15"/>
    <row r="4647" customFormat="1" ht="15"/>
    <row r="4648" customFormat="1" ht="15"/>
    <row r="4649" customFormat="1" ht="15"/>
    <row r="4650" customFormat="1" ht="15"/>
    <row r="4651" customFormat="1" ht="15"/>
    <row r="4652" customFormat="1" ht="15"/>
    <row r="4653" customFormat="1" ht="15"/>
    <row r="4654" customFormat="1" ht="15"/>
    <row r="4655" customFormat="1" ht="15"/>
    <row r="4656" customFormat="1" ht="15"/>
    <row r="4657" customFormat="1" ht="15"/>
    <row r="4658" customFormat="1" ht="15"/>
    <row r="4659" customFormat="1" ht="15"/>
    <row r="4660" customFormat="1" ht="15"/>
    <row r="4661" customFormat="1" ht="15"/>
    <row r="4662" customFormat="1" ht="15"/>
    <row r="4663" customFormat="1" ht="15"/>
    <row r="4664" customFormat="1" ht="15"/>
    <row r="4665" customFormat="1" ht="15"/>
    <row r="4666" customFormat="1" ht="15"/>
    <row r="4667" customFormat="1" ht="15"/>
    <row r="4668" customFormat="1" ht="15"/>
    <row r="4669" customFormat="1" ht="15"/>
    <row r="4670" customFormat="1" ht="15"/>
    <row r="4671" customFormat="1" ht="15"/>
    <row r="4672" customFormat="1" ht="15"/>
    <row r="4673" customFormat="1" ht="15"/>
    <row r="4674" customFormat="1" ht="15"/>
    <row r="4675" customFormat="1" ht="15"/>
    <row r="4676" customFormat="1" ht="15"/>
    <row r="4677" customFormat="1" ht="15"/>
    <row r="4678" customFormat="1" ht="15"/>
    <row r="4679" customFormat="1" ht="15"/>
    <row r="4680" customFormat="1" ht="15"/>
    <row r="4681" customFormat="1" ht="15"/>
    <row r="4682" customFormat="1" ht="15"/>
    <row r="4683" customFormat="1" ht="15"/>
    <row r="4684" customFormat="1" ht="15"/>
    <row r="4685" customFormat="1" ht="15"/>
    <row r="4686" customFormat="1" ht="15"/>
    <row r="4687" customFormat="1" ht="15"/>
    <row r="4688" customFormat="1" ht="15"/>
    <row r="4689" customFormat="1" ht="15"/>
    <row r="4690" customFormat="1" ht="15"/>
    <row r="4691" customFormat="1" ht="15"/>
    <row r="4692" customFormat="1" ht="15"/>
    <row r="4693" customFormat="1" ht="15"/>
    <row r="4694" customFormat="1" ht="15"/>
    <row r="4695" customFormat="1" ht="15"/>
    <row r="4696" customFormat="1" ht="15"/>
    <row r="4697" customFormat="1" ht="15"/>
    <row r="4698" customFormat="1" ht="15"/>
    <row r="4699" customFormat="1" ht="15"/>
    <row r="4700" customFormat="1" ht="15"/>
    <row r="4701" customFormat="1" ht="15"/>
    <row r="4702" customFormat="1" ht="15"/>
    <row r="4703" customFormat="1" ht="15"/>
    <row r="4704" customFormat="1" ht="15"/>
    <row r="4705" customFormat="1" ht="15"/>
    <row r="4706" customFormat="1" ht="15"/>
    <row r="4707" customFormat="1" ht="15"/>
    <row r="4708" customFormat="1" ht="15"/>
    <row r="4709" customFormat="1" ht="15"/>
    <row r="4710" customFormat="1" ht="15"/>
    <row r="4711" customFormat="1" ht="15"/>
    <row r="4712" customFormat="1" ht="15"/>
    <row r="4713" customFormat="1" ht="15"/>
    <row r="4714" customFormat="1" ht="15"/>
    <row r="4715" customFormat="1" ht="15"/>
    <row r="4716" customFormat="1" ht="15"/>
    <row r="4717" customFormat="1" ht="15"/>
    <row r="4718" customFormat="1" ht="15"/>
    <row r="4719" customFormat="1" ht="15"/>
    <row r="4720" customFormat="1" ht="15"/>
    <row r="4721" customFormat="1" ht="15"/>
    <row r="4722" customFormat="1" ht="15"/>
    <row r="4723" customFormat="1" ht="15"/>
    <row r="4724" customFormat="1" ht="15"/>
    <row r="4725" customFormat="1" ht="15"/>
    <row r="4726" customFormat="1" ht="15"/>
    <row r="4727" customFormat="1" ht="15"/>
    <row r="4728" customFormat="1" ht="15"/>
    <row r="4729" customFormat="1" ht="15"/>
    <row r="4730" customFormat="1" ht="15"/>
    <row r="4731" customFormat="1" ht="15"/>
    <row r="4732" customFormat="1" ht="15"/>
    <row r="4733" customFormat="1" ht="15"/>
    <row r="4734" customFormat="1" ht="15"/>
    <row r="4735" customFormat="1" ht="15"/>
    <row r="4736" customFormat="1" ht="15"/>
    <row r="4737" customFormat="1" ht="15"/>
    <row r="4738" customFormat="1" ht="15"/>
    <row r="4739" customFormat="1" ht="15"/>
    <row r="4740" customFormat="1" ht="15"/>
    <row r="4741" customFormat="1" ht="15"/>
    <row r="4742" customFormat="1" ht="15"/>
    <row r="4743" customFormat="1" ht="15"/>
    <row r="4744" customFormat="1" ht="15"/>
    <row r="4745" customFormat="1" ht="15"/>
    <row r="4746" customFormat="1" ht="15"/>
    <row r="4747" customFormat="1" ht="15"/>
    <row r="4748" customFormat="1" ht="15"/>
    <row r="4749" customFormat="1" ht="15"/>
    <row r="4750" customFormat="1" ht="15"/>
    <row r="4751" customFormat="1" ht="15"/>
    <row r="4752" customFormat="1" ht="15"/>
    <row r="4753" customFormat="1" ht="15"/>
    <row r="4754" customFormat="1" ht="15"/>
    <row r="4755" customFormat="1" ht="15"/>
    <row r="4756" customFormat="1" ht="15"/>
    <row r="4757" customFormat="1" ht="15"/>
    <row r="4758" customFormat="1" ht="15"/>
    <row r="4759" customFormat="1" ht="15"/>
    <row r="4760" customFormat="1" ht="15"/>
    <row r="4761" customFormat="1" ht="15"/>
    <row r="4762" customFormat="1" ht="15"/>
    <row r="4763" customFormat="1" ht="15"/>
    <row r="4764" customFormat="1" ht="15"/>
    <row r="4765" customFormat="1" ht="15"/>
    <row r="4766" customFormat="1" ht="15"/>
    <row r="4767" customFormat="1" ht="15"/>
    <row r="4768" customFormat="1" ht="15"/>
    <row r="4769" customFormat="1" ht="15"/>
    <row r="4770" customFormat="1" ht="15"/>
    <row r="4771" customFormat="1" ht="15"/>
    <row r="4772" customFormat="1" ht="15"/>
    <row r="4773" customFormat="1" ht="15"/>
    <row r="4774" customFormat="1" ht="15"/>
    <row r="4775" customFormat="1" ht="15"/>
    <row r="4776" customFormat="1" ht="15"/>
    <row r="4777" customFormat="1" ht="15"/>
    <row r="4778" customFormat="1" ht="15"/>
    <row r="4779" customFormat="1" ht="15"/>
    <row r="4780" customFormat="1" ht="15"/>
    <row r="4781" customFormat="1" ht="15"/>
    <row r="4782" customFormat="1" ht="15"/>
    <row r="4783" customFormat="1" ht="15"/>
    <row r="4784" customFormat="1" ht="15"/>
    <row r="4785" customFormat="1" ht="15"/>
    <row r="4786" customFormat="1" ht="15"/>
    <row r="4787" customFormat="1" ht="15"/>
    <row r="4788" customFormat="1" ht="15"/>
    <row r="4789" customFormat="1" ht="15"/>
    <row r="4790" customFormat="1" ht="15"/>
    <row r="4791" customFormat="1" ht="15"/>
    <row r="4792" customFormat="1" ht="15"/>
    <row r="4793" customFormat="1" ht="15"/>
    <row r="4794" customFormat="1" ht="15"/>
    <row r="4795" customFormat="1" ht="15"/>
    <row r="4796" customFormat="1" ht="15"/>
    <row r="4797" customFormat="1" ht="15"/>
    <row r="4798" customFormat="1" ht="15"/>
    <row r="4799" customFormat="1" ht="15"/>
    <row r="4800" customFormat="1" ht="15"/>
    <row r="4801" customFormat="1" ht="15"/>
    <row r="4802" customFormat="1" ht="15"/>
    <row r="4803" customFormat="1" ht="15"/>
    <row r="4804" customFormat="1" ht="15"/>
    <row r="4805" customFormat="1" ht="15"/>
    <row r="4806" customFormat="1" ht="15"/>
    <row r="4807" customFormat="1" ht="15"/>
    <row r="4808" customFormat="1" ht="15"/>
    <row r="4809" customFormat="1" ht="15"/>
    <row r="4810" customFormat="1" ht="15"/>
    <row r="4811" customFormat="1" ht="15"/>
    <row r="4812" customFormat="1" ht="15"/>
    <row r="4813" customFormat="1" ht="15"/>
    <row r="4814" customFormat="1" ht="15"/>
    <row r="4815" customFormat="1" ht="15"/>
    <row r="4816" customFormat="1" ht="15"/>
    <row r="4817" customFormat="1" ht="15"/>
    <row r="4818" customFormat="1" ht="15"/>
    <row r="4819" customFormat="1" ht="15"/>
    <row r="4820" customFormat="1" ht="15"/>
    <row r="4821" customFormat="1" ht="15"/>
    <row r="4822" customFormat="1" ht="15"/>
    <row r="4823" customFormat="1" ht="15"/>
    <row r="4824" customFormat="1" ht="15"/>
    <row r="4825" customFormat="1" ht="15"/>
    <row r="4826" customFormat="1" ht="15"/>
    <row r="4827" customFormat="1" ht="15"/>
    <row r="4828" customFormat="1" ht="15"/>
    <row r="4829" customFormat="1" ht="15"/>
    <row r="4830" customFormat="1" ht="15"/>
    <row r="4831" customFormat="1" ht="15"/>
    <row r="4832" customFormat="1" ht="15"/>
    <row r="4833" customFormat="1" ht="15"/>
    <row r="4834" customFormat="1" ht="15"/>
    <row r="4835" customFormat="1" ht="15"/>
    <row r="4836" customFormat="1" ht="15"/>
    <row r="4837" customFormat="1" ht="15"/>
    <row r="4838" customFormat="1" ht="15"/>
    <row r="4839" customFormat="1" ht="15"/>
    <row r="4840" customFormat="1" ht="15"/>
    <row r="4841" customFormat="1" ht="15"/>
    <row r="4842" customFormat="1" ht="15"/>
    <row r="4843" customFormat="1" ht="15"/>
    <row r="4844" customFormat="1" ht="15"/>
    <row r="4845" customFormat="1" ht="15"/>
    <row r="4846" customFormat="1" ht="15"/>
    <row r="4847" customFormat="1" ht="15"/>
    <row r="4848" customFormat="1" ht="15"/>
    <row r="4849" customFormat="1" ht="15"/>
    <row r="4850" customFormat="1" ht="15"/>
    <row r="4851" customFormat="1" ht="15"/>
    <row r="4852" customFormat="1" ht="15"/>
    <row r="4853" customFormat="1" ht="15"/>
    <row r="4854" customFormat="1" ht="15"/>
    <row r="4855" customFormat="1" ht="15"/>
    <row r="4856" customFormat="1" ht="15"/>
    <row r="4857" customFormat="1" ht="15"/>
    <row r="4858" customFormat="1" ht="15"/>
    <row r="4859" customFormat="1" ht="15"/>
    <row r="4860" customFormat="1" ht="15"/>
    <row r="4861" customFormat="1" ht="15"/>
    <row r="4862" customFormat="1" ht="15"/>
    <row r="4863" customFormat="1" ht="15"/>
    <row r="4864" customFormat="1" ht="15"/>
    <row r="4865" customFormat="1" ht="15"/>
    <row r="4866" customFormat="1" ht="15"/>
    <row r="4867" customFormat="1" ht="15"/>
    <row r="4868" customFormat="1" ht="15"/>
    <row r="4869" customFormat="1" ht="15"/>
    <row r="4870" customFormat="1" ht="15"/>
    <row r="4871" customFormat="1" ht="15"/>
    <row r="4872" customFormat="1" ht="15"/>
    <row r="4873" customFormat="1" ht="15"/>
    <row r="4874" customFormat="1" ht="15"/>
    <row r="4875" customFormat="1" ht="15"/>
    <row r="4876" customFormat="1" ht="15"/>
    <row r="4877" customFormat="1" ht="15"/>
    <row r="4878" customFormat="1" ht="15"/>
    <row r="4879" customFormat="1" ht="15"/>
    <row r="4880" customFormat="1" ht="15"/>
    <row r="4881" customFormat="1" ht="15"/>
    <row r="4882" customFormat="1" ht="15"/>
    <row r="4883" customFormat="1" ht="15"/>
    <row r="4884" customFormat="1" ht="15"/>
    <row r="4885" customFormat="1" ht="15"/>
    <row r="4886" customFormat="1" ht="15"/>
    <row r="4887" customFormat="1" ht="15"/>
    <row r="4888" customFormat="1" ht="15"/>
    <row r="4889" customFormat="1" ht="15"/>
    <row r="4890" customFormat="1" ht="15"/>
    <row r="4891" customFormat="1" ht="15"/>
    <row r="4892" customFormat="1" ht="15"/>
    <row r="4893" customFormat="1" ht="15"/>
    <row r="4894" customFormat="1" ht="15"/>
    <row r="4895" customFormat="1" ht="15"/>
    <row r="4896" customFormat="1" ht="15"/>
    <row r="4897" customFormat="1" ht="15"/>
    <row r="4898" customFormat="1" ht="15"/>
    <row r="4899" customFormat="1" ht="15"/>
    <row r="4900" customFormat="1" ht="15"/>
    <row r="4901" customFormat="1" ht="15"/>
    <row r="4902" customFormat="1" ht="15"/>
    <row r="4903" customFormat="1" ht="15"/>
    <row r="4904" customFormat="1" ht="15"/>
    <row r="4905" customFormat="1" ht="15"/>
    <row r="4906" customFormat="1" ht="15"/>
    <row r="4907" customFormat="1" ht="15"/>
    <row r="4908" customFormat="1" ht="15"/>
    <row r="4909" customFormat="1" ht="15"/>
    <row r="4910" customFormat="1" ht="15"/>
    <row r="4911" customFormat="1" ht="15"/>
    <row r="4912" customFormat="1" ht="15"/>
    <row r="4913" customFormat="1" ht="15"/>
    <row r="4914" customFormat="1" ht="15"/>
    <row r="4915" customFormat="1" ht="15"/>
    <row r="4916" customFormat="1" ht="15"/>
    <row r="4917" customFormat="1" ht="15"/>
    <row r="4918" customFormat="1" ht="15"/>
    <row r="4919" customFormat="1" ht="15"/>
    <row r="4920" customFormat="1" ht="15"/>
    <row r="4921" customFormat="1" ht="15"/>
    <row r="4922" customFormat="1" ht="15"/>
    <row r="4923" customFormat="1" ht="15"/>
    <row r="4924" customFormat="1" ht="15"/>
    <row r="4925" customFormat="1" ht="15"/>
    <row r="4926" customFormat="1" ht="15"/>
    <row r="4927" customFormat="1" ht="15"/>
    <row r="4928" customFormat="1" ht="15"/>
    <row r="4929" customFormat="1" ht="15"/>
    <row r="4930" customFormat="1" ht="15"/>
    <row r="4931" customFormat="1" ht="15"/>
    <row r="4932" customFormat="1" ht="15"/>
    <row r="4933" customFormat="1" ht="15"/>
    <row r="4934" customFormat="1" ht="15"/>
    <row r="4935" customFormat="1" ht="15"/>
    <row r="4936" customFormat="1" ht="15"/>
    <row r="4937" customFormat="1" ht="15"/>
    <row r="4938" customFormat="1" ht="15"/>
    <row r="4939" customFormat="1" ht="15"/>
    <row r="4940" customFormat="1" ht="15"/>
    <row r="4941" customFormat="1" ht="15"/>
    <row r="4942" customFormat="1" ht="15"/>
    <row r="4943" customFormat="1" ht="15"/>
    <row r="4944" customFormat="1" ht="15"/>
    <row r="4945" customFormat="1" ht="15"/>
    <row r="4946" customFormat="1" ht="15"/>
    <row r="4947" customFormat="1" ht="15"/>
    <row r="4948" customFormat="1" ht="15"/>
    <row r="4949" customFormat="1" ht="15"/>
    <row r="4950" customFormat="1" ht="15"/>
    <row r="4951" customFormat="1" ht="15"/>
    <row r="4952" customFormat="1" ht="15"/>
    <row r="4953" customFormat="1" ht="15"/>
    <row r="4954" customFormat="1" ht="15"/>
    <row r="4955" customFormat="1" ht="15"/>
    <row r="4956" customFormat="1" ht="15"/>
    <row r="4957" customFormat="1" ht="15"/>
    <row r="4958" customFormat="1" ht="15"/>
    <row r="4959" customFormat="1" ht="15"/>
    <row r="4960" customFormat="1" ht="15"/>
    <row r="4961" customFormat="1" ht="15"/>
    <row r="4962" customFormat="1" ht="15"/>
    <row r="4963" customFormat="1" ht="15"/>
    <row r="4964" customFormat="1" ht="15"/>
    <row r="4965" customFormat="1" ht="15"/>
    <row r="4966" customFormat="1" ht="15"/>
    <row r="4967" customFormat="1" ht="15"/>
    <row r="4968" customFormat="1" ht="15"/>
    <row r="4969" customFormat="1" ht="15"/>
    <row r="4970" customFormat="1" ht="15"/>
    <row r="4971" customFormat="1" ht="15"/>
    <row r="4972" customFormat="1" ht="15"/>
    <row r="4973" customFormat="1" ht="15"/>
    <row r="4974" customFormat="1" ht="15"/>
    <row r="4975" customFormat="1" ht="15"/>
    <row r="4976" customFormat="1" ht="15"/>
    <row r="4977" customFormat="1" ht="15"/>
    <row r="4978" customFormat="1" ht="15"/>
    <row r="4979" customFormat="1" ht="15"/>
    <row r="4980" customFormat="1" ht="15"/>
    <row r="4981" customFormat="1" ht="15"/>
    <row r="4982" customFormat="1" ht="15"/>
    <row r="4983" customFormat="1" ht="15"/>
    <row r="4984" customFormat="1" ht="15"/>
    <row r="4985" customFormat="1" ht="15"/>
    <row r="4986" customFormat="1" ht="15"/>
    <row r="4987" customFormat="1" ht="15"/>
    <row r="4988" customFormat="1" ht="15"/>
    <row r="4989" customFormat="1" ht="15"/>
    <row r="4990" customFormat="1" ht="15"/>
    <row r="4991" customFormat="1" ht="15"/>
    <row r="4992" customFormat="1" ht="15"/>
    <row r="4993" customFormat="1" ht="15"/>
    <row r="4994" customFormat="1" ht="15"/>
    <row r="4995" customFormat="1" ht="15"/>
    <row r="4996" customFormat="1" ht="15"/>
    <row r="4997" customFormat="1" ht="15"/>
    <row r="4998" customFormat="1" ht="15"/>
    <row r="4999" customFormat="1" ht="15"/>
    <row r="5000" customFormat="1" ht="15"/>
    <row r="5001" customFormat="1" ht="15"/>
    <row r="5002" customFormat="1" ht="15"/>
    <row r="5003" customFormat="1" ht="15"/>
    <row r="5004" customFormat="1" ht="15"/>
    <row r="5005" customFormat="1" ht="15"/>
    <row r="5006" customFormat="1" ht="15"/>
    <row r="5007" customFormat="1" ht="15"/>
    <row r="5008" customFormat="1" ht="15"/>
    <row r="5009" customFormat="1" ht="15"/>
    <row r="5010" customFormat="1" ht="15"/>
    <row r="5011" customFormat="1" ht="15"/>
    <row r="5012" customFormat="1" ht="15"/>
    <row r="5013" customFormat="1" ht="15"/>
    <row r="5014" customFormat="1" ht="15"/>
    <row r="5015" customFormat="1" ht="15"/>
    <row r="5016" customFormat="1" ht="15"/>
    <row r="5017" customFormat="1" ht="15"/>
    <row r="5018" customFormat="1" ht="15"/>
    <row r="5019" customFormat="1" ht="15"/>
    <row r="5020" customFormat="1" ht="15"/>
    <row r="5021" customFormat="1" ht="15"/>
    <row r="5022" customFormat="1" ht="15"/>
    <row r="5023" customFormat="1" ht="15"/>
    <row r="5024" customFormat="1" ht="15"/>
    <row r="5025" customFormat="1" ht="15"/>
    <row r="5026" customFormat="1" ht="15"/>
    <row r="5027" customFormat="1" ht="15"/>
    <row r="5028" customFormat="1" ht="15"/>
    <row r="5029" customFormat="1" ht="15"/>
    <row r="5030" customFormat="1" ht="15"/>
    <row r="5031" customFormat="1" ht="15"/>
    <row r="5032" customFormat="1" ht="15"/>
    <row r="5033" customFormat="1" ht="15"/>
    <row r="5034" customFormat="1" ht="15"/>
    <row r="5035" customFormat="1" ht="15"/>
    <row r="5036" customFormat="1" ht="15"/>
    <row r="5037" customFormat="1" ht="15"/>
    <row r="5038" customFormat="1" ht="15"/>
    <row r="5039" customFormat="1" ht="15"/>
    <row r="5040" customFormat="1" ht="15"/>
    <row r="5041" customFormat="1" ht="15"/>
    <row r="5042" customFormat="1" ht="15"/>
    <row r="5043" customFormat="1" ht="15"/>
    <row r="5044" customFormat="1" ht="15"/>
    <row r="5045" customFormat="1" ht="15"/>
    <row r="5046" customFormat="1" ht="15"/>
    <row r="5047" customFormat="1" ht="15"/>
    <row r="5048" customFormat="1" ht="15"/>
    <row r="5049" customFormat="1" ht="15"/>
    <row r="5050" customFormat="1" ht="15"/>
    <row r="5051" customFormat="1" ht="15"/>
    <row r="5052" customFormat="1" ht="15"/>
    <row r="5053" customFormat="1" ht="15"/>
    <row r="5054" customFormat="1" ht="15"/>
    <row r="5055" customFormat="1" ht="15"/>
    <row r="5056" customFormat="1" ht="15"/>
    <row r="5057" customFormat="1" ht="15"/>
    <row r="5058" customFormat="1" ht="15"/>
    <row r="5059" customFormat="1" ht="15"/>
    <row r="5060" customFormat="1" ht="15"/>
    <row r="5061" customFormat="1" ht="15"/>
    <row r="5062" customFormat="1" ht="15"/>
    <row r="5063" customFormat="1" ht="15"/>
    <row r="5064" customFormat="1" ht="15"/>
    <row r="5065" customFormat="1" ht="15"/>
    <row r="5066" customFormat="1" ht="15"/>
    <row r="5067" customFormat="1" ht="15"/>
    <row r="5068" customFormat="1" ht="15"/>
    <row r="5069" customFormat="1" ht="15"/>
    <row r="5070" customFormat="1" ht="15"/>
    <row r="5071" customFormat="1" ht="15"/>
    <row r="5072" customFormat="1" ht="15"/>
    <row r="5073" customFormat="1" ht="15"/>
    <row r="5074" customFormat="1" 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AO2379"/>
  <sheetViews>
    <sheetView topLeftCell="P1" workbookViewId="0">
      <selection activeCell="AC1" sqref="AC1"/>
    </sheetView>
  </sheetViews>
  <sheetFormatPr baseColWidth="10" defaultColWidth="9.140625" defaultRowHeight="15"/>
  <cols>
    <col min="2" max="2" width="11.5703125" customWidth="1"/>
    <col min="3" max="3" width="3.140625" customWidth="1"/>
    <col min="4" max="4" width="12.5703125" customWidth="1"/>
    <col min="5" max="5" width="10.5703125" customWidth="1"/>
    <col min="6" max="6" width="2.7109375" customWidth="1"/>
    <col min="7" max="7" width="14.7109375" customWidth="1"/>
    <col min="18" max="18" width="16.5703125" customWidth="1"/>
    <col min="29" max="29" width="14.85546875" customWidth="1"/>
  </cols>
  <sheetData>
    <row r="1" spans="1:41">
      <c r="A1" t="s">
        <v>383</v>
      </c>
      <c r="B1" t="s">
        <v>971</v>
      </c>
      <c r="D1" t="s">
        <v>828</v>
      </c>
      <c r="E1" t="s">
        <v>971</v>
      </c>
      <c r="G1" t="s">
        <v>425</v>
      </c>
      <c r="H1" t="s">
        <v>235</v>
      </c>
      <c r="J1" t="s">
        <v>513</v>
      </c>
      <c r="R1" t="s">
        <v>425</v>
      </c>
      <c r="S1" t="s">
        <v>516</v>
      </c>
      <c r="U1" t="s">
        <v>1103</v>
      </c>
      <c r="AC1" t="s">
        <v>425</v>
      </c>
      <c r="AD1" t="s">
        <v>648</v>
      </c>
      <c r="AF1" t="s">
        <v>517</v>
      </c>
      <c r="AN1" t="s">
        <v>734</v>
      </c>
      <c r="AO1" t="s">
        <v>971</v>
      </c>
    </row>
    <row r="2" spans="1:41">
      <c r="J2" s="6" t="s">
        <v>1101</v>
      </c>
      <c r="K2" s="6" t="s">
        <v>731</v>
      </c>
      <c r="L2" s="6" t="s">
        <v>72</v>
      </c>
      <c r="M2" s="6" t="s">
        <v>1030</v>
      </c>
      <c r="N2" s="6" t="s">
        <v>452</v>
      </c>
      <c r="O2" s="6" t="s">
        <v>73</v>
      </c>
      <c r="P2" s="6" t="s">
        <v>645</v>
      </c>
      <c r="U2" s="6" t="s">
        <v>1101</v>
      </c>
      <c r="V2" s="6" t="s">
        <v>731</v>
      </c>
      <c r="W2" s="6" t="s">
        <v>72</v>
      </c>
      <c r="X2" s="6" t="s">
        <v>1030</v>
      </c>
      <c r="Y2" s="6" t="s">
        <v>452</v>
      </c>
      <c r="Z2" s="6" t="s">
        <v>73</v>
      </c>
      <c r="AA2" s="6" t="s">
        <v>645</v>
      </c>
      <c r="AF2" s="6" t="s">
        <v>1101</v>
      </c>
      <c r="AG2" s="6" t="s">
        <v>731</v>
      </c>
      <c r="AH2" s="6" t="s">
        <v>72</v>
      </c>
      <c r="AI2" s="6" t="s">
        <v>1030</v>
      </c>
      <c r="AJ2" s="6" t="s">
        <v>452</v>
      </c>
      <c r="AK2" s="6" t="s">
        <v>73</v>
      </c>
      <c r="AL2" s="6" t="s">
        <v>645</v>
      </c>
    </row>
    <row r="3" spans="1:41">
      <c r="A3" s="7">
        <v>816</v>
      </c>
      <c r="B3" s="1">
        <v>-312284</v>
      </c>
      <c r="D3" t="s">
        <v>57</v>
      </c>
      <c r="E3" s="1">
        <v>1E-3</v>
      </c>
      <c r="G3" t="s">
        <v>282</v>
      </c>
      <c r="H3" s="1">
        <v>-100.5</v>
      </c>
      <c r="J3" s="3" t="s">
        <v>269</v>
      </c>
      <c r="K3" s="3">
        <v>-140</v>
      </c>
      <c r="L3" s="1">
        <v>100</v>
      </c>
      <c r="M3" s="1">
        <v>1E-3</v>
      </c>
      <c r="N3" s="1">
        <v>0</v>
      </c>
      <c r="O3" s="1">
        <v>0</v>
      </c>
      <c r="P3" t="s">
        <v>282</v>
      </c>
      <c r="R3" t="s">
        <v>282</v>
      </c>
      <c r="S3" s="1">
        <v>-15</v>
      </c>
      <c r="U3" s="3" t="s">
        <v>269</v>
      </c>
      <c r="V3" s="3">
        <v>-30</v>
      </c>
      <c r="W3" s="1">
        <v>100</v>
      </c>
      <c r="X3" s="1">
        <v>1E-3</v>
      </c>
      <c r="Y3" s="1">
        <v>0</v>
      </c>
      <c r="Z3" s="1">
        <v>0</v>
      </c>
      <c r="AA3" t="s">
        <v>282</v>
      </c>
      <c r="AC3" t="s">
        <v>1142</v>
      </c>
      <c r="AD3" s="1">
        <v>4.6753819999999999</v>
      </c>
      <c r="AF3" s="3" t="s">
        <v>269</v>
      </c>
      <c r="AG3" s="3">
        <v>-30</v>
      </c>
      <c r="AH3" s="1">
        <v>0</v>
      </c>
      <c r="AI3" s="1">
        <v>0</v>
      </c>
      <c r="AJ3" s="1">
        <v>0</v>
      </c>
      <c r="AK3" s="1">
        <v>0</v>
      </c>
      <c r="AL3" t="s">
        <v>282</v>
      </c>
      <c r="AN3" s="7">
        <v>628704</v>
      </c>
      <c r="AO3" s="1">
        <v>3.0000000000000001E-3</v>
      </c>
    </row>
    <row r="4" spans="1:41">
      <c r="A4" s="7">
        <v>818</v>
      </c>
      <c r="B4" s="1">
        <v>-533218</v>
      </c>
      <c r="D4" t="s">
        <v>363</v>
      </c>
      <c r="E4" s="1">
        <v>1E-3</v>
      </c>
      <c r="G4" t="s">
        <v>59</v>
      </c>
      <c r="H4" s="1">
        <v>-80.099997999999999</v>
      </c>
      <c r="J4" s="3">
        <v>-140</v>
      </c>
      <c r="K4" s="3">
        <v>-135</v>
      </c>
      <c r="L4" s="1">
        <v>100</v>
      </c>
      <c r="M4" s="1">
        <v>1E-3</v>
      </c>
      <c r="N4" s="1">
        <v>0</v>
      </c>
      <c r="O4" s="1">
        <v>0</v>
      </c>
      <c r="P4" t="s">
        <v>282</v>
      </c>
      <c r="R4" t="s">
        <v>59</v>
      </c>
      <c r="S4" s="1">
        <v>-10.3</v>
      </c>
      <c r="U4" s="3">
        <v>-30</v>
      </c>
      <c r="V4" s="3">
        <v>-29</v>
      </c>
      <c r="W4" s="1">
        <v>100</v>
      </c>
      <c r="X4" s="1">
        <v>1E-3</v>
      </c>
      <c r="Y4" s="1">
        <v>0</v>
      </c>
      <c r="Z4" s="1">
        <v>0</v>
      </c>
      <c r="AA4" t="s">
        <v>282</v>
      </c>
      <c r="AC4" t="s">
        <v>554</v>
      </c>
      <c r="AD4" s="1">
        <v>0.37660199999999999</v>
      </c>
      <c r="AF4" s="3">
        <v>-30</v>
      </c>
      <c r="AG4" s="3">
        <v>-29</v>
      </c>
      <c r="AH4" s="1">
        <v>0</v>
      </c>
      <c r="AI4" s="1">
        <v>0</v>
      </c>
      <c r="AJ4" s="1">
        <v>0</v>
      </c>
      <c r="AK4" s="1">
        <v>0</v>
      </c>
      <c r="AL4" t="s">
        <v>282</v>
      </c>
      <c r="AN4" s="7">
        <v>647328</v>
      </c>
      <c r="AO4" s="1">
        <v>1651532.0179999999</v>
      </c>
    </row>
    <row r="5" spans="1:41">
      <c r="A5" s="7">
        <v>817</v>
      </c>
      <c r="B5" s="1">
        <v>-363197</v>
      </c>
      <c r="D5" t="s">
        <v>631</v>
      </c>
      <c r="E5" s="1">
        <v>1E-3</v>
      </c>
      <c r="G5" t="s">
        <v>877</v>
      </c>
      <c r="H5" s="1">
        <v>-85.699996999999996</v>
      </c>
      <c r="J5" s="3">
        <v>-135</v>
      </c>
      <c r="K5" s="3">
        <v>-130</v>
      </c>
      <c r="L5" s="1">
        <v>100</v>
      </c>
      <c r="M5" s="1">
        <v>1E-3</v>
      </c>
      <c r="N5" s="1">
        <v>0</v>
      </c>
      <c r="O5" s="1">
        <v>0</v>
      </c>
      <c r="P5" t="s">
        <v>282</v>
      </c>
      <c r="R5" t="s">
        <v>877</v>
      </c>
      <c r="S5" s="1">
        <v>-10.5</v>
      </c>
      <c r="U5" s="3">
        <v>-29</v>
      </c>
      <c r="V5" s="3">
        <v>-28</v>
      </c>
      <c r="W5" s="1">
        <v>100</v>
      </c>
      <c r="X5" s="1">
        <v>1E-3</v>
      </c>
      <c r="Y5" s="1">
        <v>0</v>
      </c>
      <c r="Z5" s="1">
        <v>0</v>
      </c>
      <c r="AA5" t="s">
        <v>282</v>
      </c>
      <c r="AC5" t="s">
        <v>224</v>
      </c>
      <c r="AD5" s="1">
        <v>11.435173000000001</v>
      </c>
      <c r="AF5" s="3">
        <v>-29</v>
      </c>
      <c r="AG5" s="3">
        <v>-28</v>
      </c>
      <c r="AH5" s="1">
        <v>0</v>
      </c>
      <c r="AI5" s="1">
        <v>0</v>
      </c>
      <c r="AJ5" s="1">
        <v>0</v>
      </c>
      <c r="AK5" s="1">
        <v>0</v>
      </c>
      <c r="AL5" t="s">
        <v>282</v>
      </c>
    </row>
    <row r="6" spans="1:41">
      <c r="A6" s="7">
        <v>188</v>
      </c>
      <c r="B6" s="1">
        <v>-15063</v>
      </c>
      <c r="D6" t="s">
        <v>144</v>
      </c>
      <c r="E6" s="1">
        <v>15063</v>
      </c>
      <c r="G6" t="s">
        <v>283</v>
      </c>
      <c r="H6" s="1">
        <v>-108.79502100000001</v>
      </c>
      <c r="J6" s="3">
        <v>-130</v>
      </c>
      <c r="K6" s="3">
        <v>-125</v>
      </c>
      <c r="L6" s="1">
        <v>100</v>
      </c>
      <c r="M6" s="1">
        <v>1E-3</v>
      </c>
      <c r="N6" s="1">
        <v>0</v>
      </c>
      <c r="O6" s="1">
        <v>0</v>
      </c>
      <c r="P6" t="s">
        <v>282</v>
      </c>
      <c r="R6" t="s">
        <v>283</v>
      </c>
      <c r="S6" s="1">
        <v>-19.363785</v>
      </c>
      <c r="U6" s="3">
        <v>-28</v>
      </c>
      <c r="V6" s="3">
        <v>-27</v>
      </c>
      <c r="W6" s="1">
        <v>100</v>
      </c>
      <c r="X6" s="1">
        <v>1E-3</v>
      </c>
      <c r="Y6" s="1">
        <v>0</v>
      </c>
      <c r="Z6" s="1">
        <v>0</v>
      </c>
      <c r="AA6" t="s">
        <v>282</v>
      </c>
      <c r="AC6" t="s">
        <v>809</v>
      </c>
      <c r="AD6" s="1">
        <v>11.472258</v>
      </c>
      <c r="AF6" s="3">
        <v>-28</v>
      </c>
      <c r="AG6" s="3">
        <v>-27</v>
      </c>
      <c r="AH6" s="1">
        <v>0</v>
      </c>
      <c r="AI6" s="1">
        <v>0</v>
      </c>
      <c r="AJ6" s="1">
        <v>0</v>
      </c>
      <c r="AK6" s="1">
        <v>0</v>
      </c>
      <c r="AL6" t="s">
        <v>282</v>
      </c>
    </row>
    <row r="7" spans="1:41">
      <c r="A7" s="7">
        <v>72</v>
      </c>
      <c r="B7" s="1">
        <v>0</v>
      </c>
      <c r="D7" t="s">
        <v>958</v>
      </c>
      <c r="E7" s="1">
        <v>24228</v>
      </c>
      <c r="G7" t="s">
        <v>146</v>
      </c>
      <c r="H7" s="1">
        <v>-108.27783100000001</v>
      </c>
      <c r="J7" s="3">
        <v>-125</v>
      </c>
      <c r="K7" s="3">
        <v>-120</v>
      </c>
      <c r="L7" s="1">
        <v>100</v>
      </c>
      <c r="M7" s="1">
        <v>1E-3</v>
      </c>
      <c r="N7" s="1">
        <v>0</v>
      </c>
      <c r="O7" s="1">
        <v>0</v>
      </c>
      <c r="P7" t="s">
        <v>282</v>
      </c>
      <c r="R7" t="s">
        <v>146</v>
      </c>
      <c r="S7" s="1">
        <v>-20.295262000000001</v>
      </c>
      <c r="U7" s="3">
        <v>-27</v>
      </c>
      <c r="V7" s="3">
        <v>-26</v>
      </c>
      <c r="W7" s="1">
        <v>100</v>
      </c>
      <c r="X7" s="1">
        <v>1E-3</v>
      </c>
      <c r="Y7" s="1">
        <v>0</v>
      </c>
      <c r="Z7" s="1">
        <v>0</v>
      </c>
      <c r="AA7" t="s">
        <v>282</v>
      </c>
      <c r="AC7" t="s">
        <v>225</v>
      </c>
      <c r="AD7" s="1">
        <v>11.287592999999999</v>
      </c>
      <c r="AF7" s="3">
        <v>-27</v>
      </c>
      <c r="AG7" s="3">
        <v>-26</v>
      </c>
      <c r="AH7" s="1">
        <v>0</v>
      </c>
      <c r="AI7" s="1">
        <v>0</v>
      </c>
      <c r="AJ7" s="1">
        <v>0</v>
      </c>
      <c r="AK7" s="1">
        <v>0</v>
      </c>
      <c r="AL7" t="s">
        <v>282</v>
      </c>
    </row>
    <row r="8" spans="1:41">
      <c r="A8" s="7">
        <v>73</v>
      </c>
      <c r="B8" s="1">
        <v>0</v>
      </c>
      <c r="D8" t="s">
        <v>439</v>
      </c>
      <c r="E8" s="1">
        <v>106995.001</v>
      </c>
      <c r="G8" t="s">
        <v>1142</v>
      </c>
      <c r="H8" s="1">
        <v>-99.443313000000003</v>
      </c>
      <c r="J8" s="3">
        <v>-120</v>
      </c>
      <c r="K8" s="3">
        <v>-115</v>
      </c>
      <c r="L8" s="1">
        <v>100</v>
      </c>
      <c r="M8" s="1">
        <v>1E-3</v>
      </c>
      <c r="N8" s="1">
        <v>0</v>
      </c>
      <c r="O8" s="1">
        <v>0</v>
      </c>
      <c r="P8" t="s">
        <v>282</v>
      </c>
      <c r="R8" t="s">
        <v>1142</v>
      </c>
      <c r="S8" s="1">
        <v>-17.455648</v>
      </c>
      <c r="U8" s="3">
        <v>-26</v>
      </c>
      <c r="V8" s="3">
        <v>-25</v>
      </c>
      <c r="W8" s="1">
        <v>100</v>
      </c>
      <c r="X8" s="1">
        <v>1E-3</v>
      </c>
      <c r="Y8" s="1">
        <v>0</v>
      </c>
      <c r="Z8" s="1">
        <v>0</v>
      </c>
      <c r="AA8" t="s">
        <v>282</v>
      </c>
      <c r="AC8" t="s">
        <v>634</v>
      </c>
      <c r="AD8" s="1">
        <v>-4.2080479999999998</v>
      </c>
      <c r="AF8" s="3">
        <v>-26</v>
      </c>
      <c r="AG8" s="3">
        <v>-25</v>
      </c>
      <c r="AH8" s="1">
        <v>0</v>
      </c>
      <c r="AI8" s="1">
        <v>0</v>
      </c>
      <c r="AJ8" s="1">
        <v>0</v>
      </c>
      <c r="AK8" s="1">
        <v>0</v>
      </c>
      <c r="AL8" t="s">
        <v>282</v>
      </c>
    </row>
    <row r="9" spans="1:41">
      <c r="A9" s="7">
        <v>74</v>
      </c>
      <c r="B9" s="1">
        <v>0</v>
      </c>
      <c r="D9" t="s">
        <v>712</v>
      </c>
      <c r="E9" s="1">
        <v>146844</v>
      </c>
      <c r="G9" t="s">
        <v>554</v>
      </c>
      <c r="H9" s="1">
        <v>-96.573425999999998</v>
      </c>
      <c r="J9" s="3">
        <v>-115</v>
      </c>
      <c r="K9" s="3">
        <v>-110</v>
      </c>
      <c r="L9" s="1">
        <v>100</v>
      </c>
      <c r="M9" s="1">
        <v>1E-3</v>
      </c>
      <c r="N9" s="1">
        <v>0</v>
      </c>
      <c r="O9" s="1">
        <v>0</v>
      </c>
      <c r="P9" t="s">
        <v>282</v>
      </c>
      <c r="R9" t="s">
        <v>554</v>
      </c>
      <c r="S9" s="1">
        <v>-18.500011000000001</v>
      </c>
      <c r="U9" s="3">
        <v>-25</v>
      </c>
      <c r="V9" s="3">
        <v>-24</v>
      </c>
      <c r="W9" s="1">
        <v>100</v>
      </c>
      <c r="X9" s="1">
        <v>1E-3</v>
      </c>
      <c r="Y9" s="1">
        <v>0</v>
      </c>
      <c r="Z9" s="1">
        <v>0</v>
      </c>
      <c r="AA9" t="s">
        <v>282</v>
      </c>
      <c r="AD9" s="1"/>
      <c r="AF9" s="3">
        <v>-25</v>
      </c>
      <c r="AG9" s="3">
        <v>-24</v>
      </c>
      <c r="AH9" s="1">
        <v>0</v>
      </c>
      <c r="AI9" s="1">
        <v>0</v>
      </c>
      <c r="AJ9" s="1">
        <v>0</v>
      </c>
      <c r="AK9" s="1">
        <v>0</v>
      </c>
      <c r="AL9" t="s">
        <v>282</v>
      </c>
    </row>
    <row r="10" spans="1:41">
      <c r="A10" s="7">
        <v>397</v>
      </c>
      <c r="B10" s="1">
        <v>-146844</v>
      </c>
      <c r="D10" t="s">
        <v>632</v>
      </c>
      <c r="E10" s="1">
        <v>25742</v>
      </c>
      <c r="G10" t="s">
        <v>1083</v>
      </c>
      <c r="H10" s="1">
        <v>-98.088757999999999</v>
      </c>
      <c r="J10" s="3">
        <v>-110</v>
      </c>
      <c r="K10" s="3">
        <v>-105</v>
      </c>
      <c r="L10" s="1">
        <v>100</v>
      </c>
      <c r="M10" s="1">
        <v>1E-3</v>
      </c>
      <c r="N10" s="1">
        <v>0</v>
      </c>
      <c r="O10" s="1">
        <v>0</v>
      </c>
      <c r="P10" t="s">
        <v>282</v>
      </c>
      <c r="R10" t="s">
        <v>1083</v>
      </c>
      <c r="S10" s="1">
        <v>-17.075398</v>
      </c>
      <c r="U10" s="3">
        <v>-24</v>
      </c>
      <c r="V10" s="3">
        <v>-23</v>
      </c>
      <c r="W10" s="1">
        <v>100</v>
      </c>
      <c r="X10" s="1">
        <v>1E-3</v>
      </c>
      <c r="Y10" s="1">
        <v>0</v>
      </c>
      <c r="Z10" s="1">
        <v>0</v>
      </c>
      <c r="AA10" t="s">
        <v>282</v>
      </c>
      <c r="AD10" s="1"/>
      <c r="AF10" s="3">
        <v>-24</v>
      </c>
      <c r="AG10" s="3">
        <v>-23</v>
      </c>
      <c r="AH10" s="1">
        <v>0</v>
      </c>
      <c r="AI10" s="1">
        <v>0</v>
      </c>
      <c r="AJ10" s="1">
        <v>0</v>
      </c>
      <c r="AK10" s="1">
        <v>0</v>
      </c>
      <c r="AL10" t="s">
        <v>282</v>
      </c>
    </row>
    <row r="11" spans="1:41">
      <c r="A11" s="7">
        <v>396</v>
      </c>
      <c r="B11" s="1">
        <v>-106995</v>
      </c>
      <c r="D11" t="s">
        <v>1017</v>
      </c>
      <c r="E11" s="1">
        <v>4538</v>
      </c>
      <c r="G11" t="s">
        <v>494</v>
      </c>
      <c r="H11" s="1">
        <v>-105.849316</v>
      </c>
      <c r="J11" s="3">
        <v>-105</v>
      </c>
      <c r="K11" s="3">
        <v>-100</v>
      </c>
      <c r="L11" s="1">
        <v>100</v>
      </c>
      <c r="M11" s="1">
        <v>1E-3</v>
      </c>
      <c r="N11" s="1">
        <v>100</v>
      </c>
      <c r="O11" s="1">
        <v>1E-3</v>
      </c>
      <c r="P11" t="s">
        <v>282</v>
      </c>
      <c r="R11" t="s">
        <v>494</v>
      </c>
      <c r="S11" s="1">
        <v>-20.197664</v>
      </c>
      <c r="U11" s="3">
        <v>-23</v>
      </c>
      <c r="V11" s="3">
        <v>-22</v>
      </c>
      <c r="W11" s="1">
        <v>100</v>
      </c>
      <c r="X11" s="1">
        <v>1E-3</v>
      </c>
      <c r="Y11" s="1">
        <v>0</v>
      </c>
      <c r="Z11" s="1">
        <v>0</v>
      </c>
      <c r="AA11" t="s">
        <v>282</v>
      </c>
      <c r="AD11" s="1"/>
      <c r="AF11" s="3">
        <v>-23</v>
      </c>
      <c r="AG11" s="3">
        <v>-22</v>
      </c>
      <c r="AH11" s="1">
        <v>0</v>
      </c>
      <c r="AI11" s="1">
        <v>0</v>
      </c>
      <c r="AJ11" s="1">
        <v>0</v>
      </c>
      <c r="AK11" s="1">
        <v>0</v>
      </c>
      <c r="AL11" t="s">
        <v>282</v>
      </c>
    </row>
    <row r="12" spans="1:41">
      <c r="A12" s="7">
        <v>517</v>
      </c>
      <c r="B12" s="1">
        <v>-25742</v>
      </c>
      <c r="D12" t="s">
        <v>364</v>
      </c>
      <c r="E12" s="1">
        <v>29280</v>
      </c>
      <c r="G12" t="s">
        <v>366</v>
      </c>
      <c r="H12" s="1">
        <v>-106.412893</v>
      </c>
      <c r="J12" s="3">
        <v>-100</v>
      </c>
      <c r="K12" s="3">
        <v>-95</v>
      </c>
      <c r="L12" s="1">
        <v>0</v>
      </c>
      <c r="M12" s="1">
        <v>0</v>
      </c>
      <c r="N12" s="1">
        <v>0</v>
      </c>
      <c r="O12" s="1">
        <v>0</v>
      </c>
      <c r="P12" t="s">
        <v>282</v>
      </c>
      <c r="R12" t="s">
        <v>366</v>
      </c>
      <c r="S12" s="1">
        <v>-19.461001</v>
      </c>
      <c r="U12" s="3">
        <v>-22</v>
      </c>
      <c r="V12" s="3">
        <v>-21</v>
      </c>
      <c r="W12" s="1">
        <v>100</v>
      </c>
      <c r="X12" s="1">
        <v>1E-3</v>
      </c>
      <c r="Y12" s="1">
        <v>0</v>
      </c>
      <c r="Z12" s="1">
        <v>0</v>
      </c>
      <c r="AA12" t="s">
        <v>282</v>
      </c>
      <c r="AD12" s="1"/>
      <c r="AF12" s="3">
        <v>-22</v>
      </c>
      <c r="AG12" s="3">
        <v>-21</v>
      </c>
      <c r="AH12" s="1">
        <v>0</v>
      </c>
      <c r="AI12" s="1">
        <v>0</v>
      </c>
      <c r="AJ12" s="1">
        <v>0</v>
      </c>
      <c r="AK12" s="1">
        <v>0</v>
      </c>
      <c r="AL12" t="s">
        <v>282</v>
      </c>
    </row>
    <row r="13" spans="1:41">
      <c r="A13" s="7">
        <v>998</v>
      </c>
      <c r="B13" s="1">
        <v>-55937</v>
      </c>
      <c r="D13" t="s">
        <v>633</v>
      </c>
      <c r="E13" s="1">
        <v>4020</v>
      </c>
      <c r="G13" t="s">
        <v>808</v>
      </c>
      <c r="H13" s="1">
        <v>-108.301891</v>
      </c>
      <c r="J13" s="3">
        <v>-95</v>
      </c>
      <c r="K13" s="3">
        <v>-90</v>
      </c>
      <c r="L13" s="1">
        <v>0</v>
      </c>
      <c r="M13" s="1">
        <v>0</v>
      </c>
      <c r="N13" s="1">
        <v>0</v>
      </c>
      <c r="O13" s="1">
        <v>0</v>
      </c>
      <c r="P13" t="s">
        <v>282</v>
      </c>
      <c r="R13" t="s">
        <v>808</v>
      </c>
      <c r="S13" s="1">
        <v>-21.683706000000001</v>
      </c>
      <c r="U13" s="3">
        <v>-21</v>
      </c>
      <c r="V13" s="3">
        <v>-20</v>
      </c>
      <c r="W13" s="1">
        <v>100</v>
      </c>
      <c r="X13" s="1">
        <v>1E-3</v>
      </c>
      <c r="Y13" s="1">
        <v>0</v>
      </c>
      <c r="Z13" s="1">
        <v>0</v>
      </c>
      <c r="AA13" t="s">
        <v>282</v>
      </c>
      <c r="AD13" s="1"/>
      <c r="AF13" s="3">
        <v>-21</v>
      </c>
      <c r="AG13" s="3">
        <v>-20</v>
      </c>
      <c r="AH13" s="1">
        <v>0</v>
      </c>
      <c r="AI13" s="1">
        <v>0</v>
      </c>
      <c r="AJ13" s="1">
        <v>0</v>
      </c>
      <c r="AK13" s="1">
        <v>0</v>
      </c>
      <c r="AL13" t="s">
        <v>282</v>
      </c>
    </row>
    <row r="14" spans="1:41">
      <c r="A14" s="7">
        <v>614</v>
      </c>
      <c r="B14" s="1">
        <v>-29280</v>
      </c>
      <c r="D14" t="s">
        <v>959</v>
      </c>
      <c r="E14" s="1">
        <v>9046</v>
      </c>
      <c r="G14" t="s">
        <v>223</v>
      </c>
      <c r="H14" s="1">
        <v>-106.900497</v>
      </c>
      <c r="J14" s="3">
        <v>-90</v>
      </c>
      <c r="K14" s="3">
        <v>-85</v>
      </c>
      <c r="L14" s="1">
        <v>0</v>
      </c>
      <c r="M14" s="1">
        <v>0</v>
      </c>
      <c r="N14" s="1">
        <v>0</v>
      </c>
      <c r="O14" s="1">
        <v>0</v>
      </c>
      <c r="P14" t="s">
        <v>282</v>
      </c>
      <c r="R14" t="s">
        <v>223</v>
      </c>
      <c r="S14" s="1">
        <v>-20.586103999999999</v>
      </c>
      <c r="U14" s="3">
        <v>-20</v>
      </c>
      <c r="V14" s="3">
        <v>-19</v>
      </c>
      <c r="W14" s="1">
        <v>100</v>
      </c>
      <c r="X14" s="1">
        <v>1E-3</v>
      </c>
      <c r="Y14" s="1">
        <v>0</v>
      </c>
      <c r="Z14" s="1">
        <v>0</v>
      </c>
      <c r="AA14" t="s">
        <v>282</v>
      </c>
      <c r="AD14" s="1"/>
      <c r="AF14" s="3">
        <v>-20</v>
      </c>
      <c r="AG14" s="3">
        <v>-19</v>
      </c>
      <c r="AH14" s="1">
        <v>0</v>
      </c>
      <c r="AI14" s="1">
        <v>0</v>
      </c>
      <c r="AJ14" s="1">
        <v>0</v>
      </c>
      <c r="AK14" s="1">
        <v>0</v>
      </c>
      <c r="AL14" t="s">
        <v>282</v>
      </c>
    </row>
    <row r="15" spans="1:41">
      <c r="A15" s="7">
        <v>638</v>
      </c>
      <c r="B15" s="1">
        <v>-9046</v>
      </c>
      <c r="D15" t="s">
        <v>145</v>
      </c>
      <c r="E15" s="1">
        <v>21140</v>
      </c>
      <c r="G15" t="s">
        <v>284</v>
      </c>
      <c r="H15" s="1">
        <v>-102.393591</v>
      </c>
      <c r="J15" s="3">
        <v>-85</v>
      </c>
      <c r="K15" s="3">
        <v>-80</v>
      </c>
      <c r="L15" s="1">
        <v>0</v>
      </c>
      <c r="M15" s="1">
        <v>0</v>
      </c>
      <c r="N15" s="1">
        <v>0</v>
      </c>
      <c r="O15" s="1">
        <v>0</v>
      </c>
      <c r="P15" t="s">
        <v>282</v>
      </c>
      <c r="R15" t="s">
        <v>284</v>
      </c>
      <c r="S15" s="1">
        <v>-20.013155000000001</v>
      </c>
      <c r="U15" s="3">
        <v>-19</v>
      </c>
      <c r="V15" s="3">
        <v>-18</v>
      </c>
      <c r="W15" s="1">
        <v>100</v>
      </c>
      <c r="X15" s="1">
        <v>1E-3</v>
      </c>
      <c r="Y15" s="1">
        <v>0</v>
      </c>
      <c r="Z15" s="1">
        <v>0</v>
      </c>
      <c r="AA15" t="s">
        <v>282</v>
      </c>
      <c r="AD15" s="1"/>
      <c r="AF15" s="3">
        <v>-19</v>
      </c>
      <c r="AG15" s="3">
        <v>-18</v>
      </c>
      <c r="AH15" s="1">
        <v>0</v>
      </c>
      <c r="AI15" s="1">
        <v>0</v>
      </c>
      <c r="AJ15" s="1">
        <v>0</v>
      </c>
      <c r="AK15" s="1">
        <v>0</v>
      </c>
      <c r="AL15" t="s">
        <v>282</v>
      </c>
    </row>
    <row r="16" spans="1:41">
      <c r="A16" s="7">
        <v>697</v>
      </c>
      <c r="B16" s="1">
        <v>-21140</v>
      </c>
      <c r="D16" t="s">
        <v>960</v>
      </c>
      <c r="E16" s="1">
        <v>312284.005</v>
      </c>
      <c r="G16" t="s">
        <v>224</v>
      </c>
      <c r="H16" s="1">
        <v>-96.767796000000004</v>
      </c>
      <c r="J16" s="3">
        <v>-80</v>
      </c>
      <c r="K16" s="3">
        <v>-75</v>
      </c>
      <c r="L16" s="1">
        <v>0</v>
      </c>
      <c r="M16" s="1">
        <v>0</v>
      </c>
      <c r="N16" s="1">
        <v>0</v>
      </c>
      <c r="O16" s="1">
        <v>0</v>
      </c>
      <c r="P16" t="s">
        <v>282</v>
      </c>
      <c r="R16" t="s">
        <v>224</v>
      </c>
      <c r="S16" s="1">
        <v>-12.384979</v>
      </c>
      <c r="U16" s="3">
        <v>-18</v>
      </c>
      <c r="V16" s="3">
        <v>-17</v>
      </c>
      <c r="W16" s="1">
        <v>100</v>
      </c>
      <c r="X16" s="1">
        <v>1E-3</v>
      </c>
      <c r="Y16" s="1">
        <v>0</v>
      </c>
      <c r="Z16" s="1">
        <v>0</v>
      </c>
      <c r="AA16" t="s">
        <v>282</v>
      </c>
      <c r="AD16" s="1"/>
      <c r="AF16" s="3">
        <v>-18</v>
      </c>
      <c r="AG16" s="3">
        <v>-17</v>
      </c>
      <c r="AH16" s="1">
        <v>0</v>
      </c>
      <c r="AI16" s="1">
        <v>0</v>
      </c>
      <c r="AJ16" s="1">
        <v>0</v>
      </c>
      <c r="AK16" s="1">
        <v>0</v>
      </c>
      <c r="AL16" t="s">
        <v>282</v>
      </c>
    </row>
    <row r="17" spans="1:38">
      <c r="A17" s="7">
        <v>637</v>
      </c>
      <c r="B17" s="1">
        <v>-4020</v>
      </c>
      <c r="D17" t="s">
        <v>58</v>
      </c>
      <c r="E17" s="1">
        <v>363197.00300000003</v>
      </c>
      <c r="G17" t="s">
        <v>809</v>
      </c>
      <c r="H17" s="1">
        <v>-89.049046000000004</v>
      </c>
      <c r="J17" s="3">
        <v>-75</v>
      </c>
      <c r="K17" s="3">
        <v>-70</v>
      </c>
      <c r="L17" s="1">
        <v>0</v>
      </c>
      <c r="M17" s="1">
        <v>0</v>
      </c>
      <c r="N17" s="1">
        <v>0</v>
      </c>
      <c r="O17" s="1">
        <v>0</v>
      </c>
      <c r="P17" t="s">
        <v>282</v>
      </c>
      <c r="R17" t="s">
        <v>809</v>
      </c>
      <c r="S17" s="1">
        <v>-12.379849</v>
      </c>
      <c r="U17" s="3">
        <v>-17</v>
      </c>
      <c r="V17" s="3">
        <v>-16</v>
      </c>
      <c r="W17" s="1">
        <v>100</v>
      </c>
      <c r="X17" s="1">
        <v>1E-3</v>
      </c>
      <c r="Y17" s="1">
        <v>0</v>
      </c>
      <c r="Z17" s="1">
        <v>0</v>
      </c>
      <c r="AA17" t="s">
        <v>282</v>
      </c>
      <c r="AD17" s="1"/>
      <c r="AF17" s="3">
        <v>-17</v>
      </c>
      <c r="AG17" s="3">
        <v>-16</v>
      </c>
      <c r="AH17" s="1">
        <v>0</v>
      </c>
      <c r="AI17" s="1">
        <v>0</v>
      </c>
      <c r="AJ17" s="1">
        <v>0</v>
      </c>
      <c r="AK17" s="1">
        <v>0</v>
      </c>
      <c r="AL17" t="s">
        <v>282</v>
      </c>
    </row>
    <row r="18" spans="1:38">
      <c r="A18" s="7">
        <v>307</v>
      </c>
      <c r="B18" s="1">
        <v>-24228</v>
      </c>
      <c r="D18" t="s">
        <v>365</v>
      </c>
      <c r="E18" s="1">
        <v>533218.00899999996</v>
      </c>
      <c r="G18" t="s">
        <v>225</v>
      </c>
      <c r="H18" s="1">
        <v>-94.028696999999994</v>
      </c>
      <c r="J18" s="3">
        <v>-70</v>
      </c>
      <c r="K18" s="3">
        <v>-65</v>
      </c>
      <c r="L18" s="1">
        <v>0</v>
      </c>
      <c r="M18" s="1">
        <v>0</v>
      </c>
      <c r="N18" s="1">
        <v>0</v>
      </c>
      <c r="O18" s="1">
        <v>0</v>
      </c>
      <c r="P18" t="s">
        <v>282</v>
      </c>
      <c r="R18" t="s">
        <v>225</v>
      </c>
      <c r="S18" s="1">
        <v>-15.055047999999999</v>
      </c>
      <c r="U18" s="3">
        <v>-16</v>
      </c>
      <c r="V18" s="3">
        <v>-15</v>
      </c>
      <c r="W18" s="1">
        <v>100</v>
      </c>
      <c r="X18" s="1">
        <v>1E-3</v>
      </c>
      <c r="Y18" s="1">
        <v>0</v>
      </c>
      <c r="Z18" s="1">
        <v>0</v>
      </c>
      <c r="AA18" t="s">
        <v>282</v>
      </c>
      <c r="AD18" s="1"/>
      <c r="AF18" s="3">
        <v>-16</v>
      </c>
      <c r="AG18" s="3">
        <v>-15</v>
      </c>
      <c r="AH18" s="1">
        <v>0</v>
      </c>
      <c r="AI18" s="1">
        <v>0</v>
      </c>
      <c r="AJ18" s="1">
        <v>0</v>
      </c>
      <c r="AK18" s="1">
        <v>0</v>
      </c>
      <c r="AL18" t="s">
        <v>282</v>
      </c>
    </row>
    <row r="19" spans="1:38">
      <c r="A19" s="7">
        <v>583</v>
      </c>
      <c r="B19" s="1">
        <v>-4538</v>
      </c>
      <c r="D19" t="s">
        <v>1082</v>
      </c>
      <c r="E19" s="1">
        <v>55937</v>
      </c>
      <c r="G19" t="s">
        <v>634</v>
      </c>
      <c r="H19" s="1">
        <v>-110.250782</v>
      </c>
      <c r="J19" s="3">
        <v>-65</v>
      </c>
      <c r="K19" s="3">
        <v>-60</v>
      </c>
      <c r="L19" s="1">
        <v>0</v>
      </c>
      <c r="M19" s="1">
        <v>0</v>
      </c>
      <c r="N19" s="1">
        <v>0</v>
      </c>
      <c r="O19" s="1">
        <v>0</v>
      </c>
      <c r="P19" t="s">
        <v>282</v>
      </c>
      <c r="R19" t="s">
        <v>634</v>
      </c>
      <c r="S19" s="1">
        <v>-19.01511</v>
      </c>
      <c r="U19" s="3">
        <v>-15</v>
      </c>
      <c r="V19" s="3">
        <v>-14</v>
      </c>
      <c r="W19" s="1">
        <v>100</v>
      </c>
      <c r="X19" s="1">
        <v>1E-3</v>
      </c>
      <c r="Y19" s="1">
        <v>100</v>
      </c>
      <c r="Z19" s="1">
        <v>1E-3</v>
      </c>
      <c r="AA19" t="s">
        <v>282</v>
      </c>
      <c r="AD19" s="1"/>
      <c r="AF19" s="3">
        <v>-15</v>
      </c>
      <c r="AG19" s="3">
        <v>-14</v>
      </c>
      <c r="AH19" s="1">
        <v>0</v>
      </c>
      <c r="AI19" s="1">
        <v>0</v>
      </c>
      <c r="AJ19" s="1">
        <v>0</v>
      </c>
      <c r="AK19" s="1">
        <v>0</v>
      </c>
      <c r="AL19" t="s">
        <v>282</v>
      </c>
    </row>
    <row r="20" spans="1:38">
      <c r="H20" s="1"/>
      <c r="J20" s="3">
        <v>-60</v>
      </c>
      <c r="K20" s="3">
        <v>-55</v>
      </c>
      <c r="L20" s="1">
        <v>0</v>
      </c>
      <c r="M20" s="1">
        <v>0</v>
      </c>
      <c r="N20" s="1">
        <v>0</v>
      </c>
      <c r="O20" s="1">
        <v>0</v>
      </c>
      <c r="P20" t="s">
        <v>282</v>
      </c>
      <c r="S20" s="1"/>
      <c r="U20" s="3">
        <v>-14</v>
      </c>
      <c r="V20" s="3">
        <v>-13</v>
      </c>
      <c r="W20" s="1">
        <v>0</v>
      </c>
      <c r="X20" s="1">
        <v>0</v>
      </c>
      <c r="Y20" s="1">
        <v>0</v>
      </c>
      <c r="Z20" s="1">
        <v>0</v>
      </c>
      <c r="AA20" t="s">
        <v>282</v>
      </c>
      <c r="AD20" s="1"/>
      <c r="AF20" s="3">
        <v>-14</v>
      </c>
      <c r="AG20" s="3">
        <v>-13</v>
      </c>
      <c r="AH20" s="1">
        <v>0</v>
      </c>
      <c r="AI20" s="1">
        <v>0</v>
      </c>
      <c r="AJ20" s="1">
        <v>0</v>
      </c>
      <c r="AK20" s="1">
        <v>0</v>
      </c>
      <c r="AL20" t="s">
        <v>282</v>
      </c>
    </row>
    <row r="21" spans="1:38">
      <c r="H21" s="1"/>
      <c r="J21" s="3">
        <v>-55</v>
      </c>
      <c r="K21" s="3">
        <v>-50</v>
      </c>
      <c r="L21" s="1">
        <v>0</v>
      </c>
      <c r="M21" s="1">
        <v>0</v>
      </c>
      <c r="N21" s="1">
        <v>0</v>
      </c>
      <c r="O21" s="1">
        <v>0</v>
      </c>
      <c r="P21" t="s">
        <v>282</v>
      </c>
      <c r="S21" s="1"/>
      <c r="U21" s="3">
        <v>-13</v>
      </c>
      <c r="V21" s="3">
        <v>-12</v>
      </c>
      <c r="W21" s="1">
        <v>0</v>
      </c>
      <c r="X21" s="1">
        <v>0</v>
      </c>
      <c r="Y21" s="1">
        <v>0</v>
      </c>
      <c r="Z21" s="1">
        <v>0</v>
      </c>
      <c r="AA21" t="s">
        <v>282</v>
      </c>
      <c r="AD21" s="1"/>
      <c r="AF21" s="3">
        <v>-13</v>
      </c>
      <c r="AG21" s="3">
        <v>-12</v>
      </c>
      <c r="AH21" s="1">
        <v>0</v>
      </c>
      <c r="AI21" s="1">
        <v>0</v>
      </c>
      <c r="AJ21" s="1">
        <v>0</v>
      </c>
      <c r="AK21" s="1">
        <v>0</v>
      </c>
      <c r="AL21" t="s">
        <v>282</v>
      </c>
    </row>
    <row r="22" spans="1:38">
      <c r="H22" s="1"/>
      <c r="J22" s="3">
        <v>-50</v>
      </c>
      <c r="K22" s="3">
        <v>-45</v>
      </c>
      <c r="L22" s="1">
        <v>0</v>
      </c>
      <c r="M22" s="1">
        <v>0</v>
      </c>
      <c r="N22" s="1">
        <v>0</v>
      </c>
      <c r="O22" s="1">
        <v>0</v>
      </c>
      <c r="P22" t="s">
        <v>282</v>
      </c>
      <c r="S22" s="1"/>
      <c r="U22" s="3">
        <v>-12</v>
      </c>
      <c r="V22" s="3">
        <v>-11</v>
      </c>
      <c r="W22" s="1">
        <v>0</v>
      </c>
      <c r="X22" s="1">
        <v>0</v>
      </c>
      <c r="Y22" s="1">
        <v>0</v>
      </c>
      <c r="Z22" s="1">
        <v>0</v>
      </c>
      <c r="AA22" t="s">
        <v>282</v>
      </c>
      <c r="AD22" s="1"/>
      <c r="AF22" s="3">
        <v>-12</v>
      </c>
      <c r="AG22" s="3">
        <v>-11</v>
      </c>
      <c r="AH22" s="1">
        <v>0</v>
      </c>
      <c r="AI22" s="1">
        <v>0</v>
      </c>
      <c r="AJ22" s="1">
        <v>0</v>
      </c>
      <c r="AK22" s="1">
        <v>0</v>
      </c>
      <c r="AL22" t="s">
        <v>282</v>
      </c>
    </row>
    <row r="23" spans="1:38">
      <c r="H23" s="1"/>
      <c r="J23" s="3">
        <v>-45</v>
      </c>
      <c r="K23" s="3">
        <v>-40</v>
      </c>
      <c r="L23" s="1">
        <v>0</v>
      </c>
      <c r="M23" s="1">
        <v>0</v>
      </c>
      <c r="N23" s="1">
        <v>0</v>
      </c>
      <c r="O23" s="1">
        <v>0</v>
      </c>
      <c r="P23" t="s">
        <v>282</v>
      </c>
      <c r="S23" s="1"/>
      <c r="U23" s="3">
        <v>-11</v>
      </c>
      <c r="V23" s="3">
        <v>-10</v>
      </c>
      <c r="W23" s="1">
        <v>0</v>
      </c>
      <c r="X23" s="1">
        <v>0</v>
      </c>
      <c r="Y23" s="1">
        <v>0</v>
      </c>
      <c r="Z23" s="1">
        <v>0</v>
      </c>
      <c r="AA23" t="s">
        <v>282</v>
      </c>
      <c r="AD23" s="1"/>
      <c r="AF23" s="3">
        <v>-11</v>
      </c>
      <c r="AG23" s="3">
        <v>-10</v>
      </c>
      <c r="AH23" s="1">
        <v>0</v>
      </c>
      <c r="AI23" s="1">
        <v>0</v>
      </c>
      <c r="AJ23" s="1">
        <v>0</v>
      </c>
      <c r="AK23" s="1">
        <v>0</v>
      </c>
      <c r="AL23" t="s">
        <v>282</v>
      </c>
    </row>
    <row r="24" spans="1:38">
      <c r="H24" s="1"/>
      <c r="J24" s="3">
        <v>-40</v>
      </c>
      <c r="K24" s="3">
        <v>-35</v>
      </c>
      <c r="L24" s="1">
        <v>0</v>
      </c>
      <c r="M24" s="1">
        <v>0</v>
      </c>
      <c r="N24" s="1">
        <v>0</v>
      </c>
      <c r="O24" s="1">
        <v>0</v>
      </c>
      <c r="P24" t="s">
        <v>282</v>
      </c>
      <c r="S24" s="1"/>
      <c r="U24" s="3">
        <v>-10</v>
      </c>
      <c r="V24" s="3">
        <v>-9</v>
      </c>
      <c r="W24" s="1">
        <v>0</v>
      </c>
      <c r="X24" s="1">
        <v>0</v>
      </c>
      <c r="Y24" s="1">
        <v>0</v>
      </c>
      <c r="Z24" s="1">
        <v>0</v>
      </c>
      <c r="AA24" t="s">
        <v>282</v>
      </c>
      <c r="AD24" s="1"/>
      <c r="AF24" s="3">
        <v>-10</v>
      </c>
      <c r="AG24" s="3">
        <v>-9</v>
      </c>
      <c r="AH24" s="1">
        <v>0</v>
      </c>
      <c r="AI24" s="1">
        <v>0</v>
      </c>
      <c r="AJ24" s="1">
        <v>0</v>
      </c>
      <c r="AK24" s="1">
        <v>0</v>
      </c>
      <c r="AL24" t="s">
        <v>282</v>
      </c>
    </row>
    <row r="25" spans="1:38">
      <c r="H25" s="1"/>
      <c r="J25" s="3">
        <v>-35</v>
      </c>
      <c r="K25" s="3" t="s">
        <v>269</v>
      </c>
      <c r="L25" s="1">
        <v>0</v>
      </c>
      <c r="M25" s="1">
        <v>0</v>
      </c>
      <c r="N25" s="1">
        <v>0</v>
      </c>
      <c r="O25" s="1">
        <v>0</v>
      </c>
      <c r="P25" t="s">
        <v>282</v>
      </c>
      <c r="S25" s="1"/>
      <c r="U25" s="3">
        <v>-9</v>
      </c>
      <c r="V25" s="3">
        <v>-8</v>
      </c>
      <c r="W25" s="1">
        <v>0</v>
      </c>
      <c r="X25" s="1">
        <v>0</v>
      </c>
      <c r="Y25" s="1">
        <v>0</v>
      </c>
      <c r="Z25" s="1">
        <v>0</v>
      </c>
      <c r="AA25" t="s">
        <v>282</v>
      </c>
      <c r="AD25" s="1"/>
      <c r="AF25" s="3">
        <v>-9</v>
      </c>
      <c r="AG25" s="3">
        <v>-8</v>
      </c>
      <c r="AH25" s="1">
        <v>0</v>
      </c>
      <c r="AI25" s="1">
        <v>0</v>
      </c>
      <c r="AJ25" s="1">
        <v>0</v>
      </c>
      <c r="AK25" s="1">
        <v>0</v>
      </c>
      <c r="AL25" t="s">
        <v>282</v>
      </c>
    </row>
    <row r="26" spans="1:38">
      <c r="H26" s="1"/>
      <c r="J26" s="3" t="s">
        <v>269</v>
      </c>
      <c r="K26" s="3">
        <v>-140</v>
      </c>
      <c r="L26" s="1">
        <v>100</v>
      </c>
      <c r="M26" s="1">
        <v>1E-3</v>
      </c>
      <c r="N26" s="1">
        <v>0</v>
      </c>
      <c r="O26" s="1">
        <v>0</v>
      </c>
      <c r="P26" t="s">
        <v>59</v>
      </c>
      <c r="S26" s="1"/>
      <c r="U26" s="3">
        <v>-8</v>
      </c>
      <c r="V26" s="3">
        <v>-7</v>
      </c>
      <c r="W26" s="1">
        <v>0</v>
      </c>
      <c r="X26" s="1">
        <v>0</v>
      </c>
      <c r="Y26" s="1">
        <v>0</v>
      </c>
      <c r="Z26" s="1">
        <v>0</v>
      </c>
      <c r="AA26" t="s">
        <v>282</v>
      </c>
      <c r="AD26" s="1"/>
      <c r="AF26" s="3">
        <v>-8</v>
      </c>
      <c r="AG26" s="3">
        <v>-7</v>
      </c>
      <c r="AH26" s="1">
        <v>0</v>
      </c>
      <c r="AI26" s="1">
        <v>0</v>
      </c>
      <c r="AJ26" s="1">
        <v>0</v>
      </c>
      <c r="AK26" s="1">
        <v>0</v>
      </c>
      <c r="AL26" t="s">
        <v>282</v>
      </c>
    </row>
    <row r="27" spans="1:38">
      <c r="H27" s="1"/>
      <c r="J27" s="3">
        <v>-140</v>
      </c>
      <c r="K27" s="3">
        <v>-135</v>
      </c>
      <c r="L27" s="1">
        <v>100</v>
      </c>
      <c r="M27" s="1">
        <v>1E-3</v>
      </c>
      <c r="N27" s="1">
        <v>0</v>
      </c>
      <c r="O27" s="1">
        <v>0</v>
      </c>
      <c r="P27" t="s">
        <v>59</v>
      </c>
      <c r="S27" s="1"/>
      <c r="U27" s="3">
        <v>-7</v>
      </c>
      <c r="V27" s="3">
        <v>-6</v>
      </c>
      <c r="W27" s="1">
        <v>0</v>
      </c>
      <c r="X27" s="1">
        <v>0</v>
      </c>
      <c r="Y27" s="1">
        <v>0</v>
      </c>
      <c r="Z27" s="1">
        <v>0</v>
      </c>
      <c r="AA27" t="s">
        <v>282</v>
      </c>
      <c r="AD27" s="1"/>
      <c r="AF27" s="3">
        <v>-7</v>
      </c>
      <c r="AG27" s="3">
        <v>-6</v>
      </c>
      <c r="AH27" s="1">
        <v>0</v>
      </c>
      <c r="AI27" s="1">
        <v>0</v>
      </c>
      <c r="AJ27" s="1">
        <v>0</v>
      </c>
      <c r="AK27" s="1">
        <v>0</v>
      </c>
      <c r="AL27" t="s">
        <v>282</v>
      </c>
    </row>
    <row r="28" spans="1:38">
      <c r="H28" s="1"/>
      <c r="J28" s="3">
        <v>-135</v>
      </c>
      <c r="K28" s="3">
        <v>-130</v>
      </c>
      <c r="L28" s="1">
        <v>100</v>
      </c>
      <c r="M28" s="1">
        <v>1E-3</v>
      </c>
      <c r="N28" s="1">
        <v>0</v>
      </c>
      <c r="O28" s="1">
        <v>0</v>
      </c>
      <c r="P28" t="s">
        <v>59</v>
      </c>
      <c r="S28" s="1"/>
      <c r="U28" s="3">
        <v>-6</v>
      </c>
      <c r="V28" s="3">
        <v>-5</v>
      </c>
      <c r="W28" s="1">
        <v>0</v>
      </c>
      <c r="X28" s="1">
        <v>0</v>
      </c>
      <c r="Y28" s="1">
        <v>0</v>
      </c>
      <c r="Z28" s="1">
        <v>0</v>
      </c>
      <c r="AA28" t="s">
        <v>282</v>
      </c>
      <c r="AD28" s="1"/>
      <c r="AF28" s="3">
        <v>-6</v>
      </c>
      <c r="AG28" s="3">
        <v>-5</v>
      </c>
      <c r="AH28" s="1">
        <v>0</v>
      </c>
      <c r="AI28" s="1">
        <v>0</v>
      </c>
      <c r="AJ28" s="1">
        <v>0</v>
      </c>
      <c r="AK28" s="1">
        <v>0</v>
      </c>
      <c r="AL28" t="s">
        <v>282</v>
      </c>
    </row>
    <row r="29" spans="1:38">
      <c r="H29" s="1"/>
      <c r="J29" s="3">
        <v>-130</v>
      </c>
      <c r="K29" s="3">
        <v>-125</v>
      </c>
      <c r="L29" s="1">
        <v>100</v>
      </c>
      <c r="M29" s="1">
        <v>1E-3</v>
      </c>
      <c r="N29" s="1">
        <v>0</v>
      </c>
      <c r="O29" s="1">
        <v>0</v>
      </c>
      <c r="P29" t="s">
        <v>59</v>
      </c>
      <c r="S29" s="1"/>
      <c r="U29" s="3">
        <v>-5</v>
      </c>
      <c r="V29" s="3">
        <v>-4</v>
      </c>
      <c r="W29" s="1">
        <v>0</v>
      </c>
      <c r="X29" s="1">
        <v>0</v>
      </c>
      <c r="Y29" s="1">
        <v>0</v>
      </c>
      <c r="Z29" s="1">
        <v>0</v>
      </c>
      <c r="AA29" t="s">
        <v>282</v>
      </c>
      <c r="AD29" s="1"/>
      <c r="AF29" s="3">
        <v>-5</v>
      </c>
      <c r="AG29" s="3">
        <v>-4</v>
      </c>
      <c r="AH29" s="1">
        <v>0</v>
      </c>
      <c r="AI29" s="1">
        <v>0</v>
      </c>
      <c r="AJ29" s="1">
        <v>0</v>
      </c>
      <c r="AK29" s="1">
        <v>0</v>
      </c>
      <c r="AL29" t="s">
        <v>282</v>
      </c>
    </row>
    <row r="30" spans="1:38">
      <c r="H30" s="1"/>
      <c r="J30" s="3">
        <v>-125</v>
      </c>
      <c r="K30" s="3">
        <v>-120</v>
      </c>
      <c r="L30" s="1">
        <v>100</v>
      </c>
      <c r="M30" s="1">
        <v>1E-3</v>
      </c>
      <c r="N30" s="1">
        <v>0</v>
      </c>
      <c r="O30" s="1">
        <v>0</v>
      </c>
      <c r="P30" t="s">
        <v>59</v>
      </c>
      <c r="S30" s="1"/>
      <c r="U30" s="3">
        <v>-4</v>
      </c>
      <c r="V30" s="3">
        <v>-3</v>
      </c>
      <c r="W30" s="1">
        <v>0</v>
      </c>
      <c r="X30" s="1">
        <v>0</v>
      </c>
      <c r="Y30" s="1">
        <v>0</v>
      </c>
      <c r="Z30" s="1">
        <v>0</v>
      </c>
      <c r="AA30" t="s">
        <v>282</v>
      </c>
      <c r="AD30" s="1"/>
      <c r="AF30" s="3">
        <v>-4</v>
      </c>
      <c r="AG30" s="3">
        <v>-3</v>
      </c>
      <c r="AH30" s="1">
        <v>0</v>
      </c>
      <c r="AI30" s="1">
        <v>0</v>
      </c>
      <c r="AJ30" s="1">
        <v>0</v>
      </c>
      <c r="AK30" s="1">
        <v>0</v>
      </c>
      <c r="AL30" t="s">
        <v>282</v>
      </c>
    </row>
    <row r="31" spans="1:38">
      <c r="H31" s="1"/>
      <c r="J31" s="3">
        <v>-120</v>
      </c>
      <c r="K31" s="3">
        <v>-115</v>
      </c>
      <c r="L31" s="1">
        <v>100</v>
      </c>
      <c r="M31" s="1">
        <v>1E-3</v>
      </c>
      <c r="N31" s="1">
        <v>0</v>
      </c>
      <c r="O31" s="1">
        <v>0</v>
      </c>
      <c r="P31" t="s">
        <v>59</v>
      </c>
      <c r="S31" s="1"/>
      <c r="U31" s="3">
        <v>-3</v>
      </c>
      <c r="V31" s="3">
        <v>-2</v>
      </c>
      <c r="W31" s="1">
        <v>0</v>
      </c>
      <c r="X31" s="1">
        <v>0</v>
      </c>
      <c r="Y31" s="1">
        <v>0</v>
      </c>
      <c r="Z31" s="1">
        <v>0</v>
      </c>
      <c r="AA31" t="s">
        <v>282</v>
      </c>
      <c r="AD31" s="1"/>
      <c r="AF31" s="3">
        <v>-3</v>
      </c>
      <c r="AG31" s="3">
        <v>-2</v>
      </c>
      <c r="AH31" s="1">
        <v>0</v>
      </c>
      <c r="AI31" s="1">
        <v>0</v>
      </c>
      <c r="AJ31" s="1">
        <v>0</v>
      </c>
      <c r="AK31" s="1">
        <v>0</v>
      </c>
      <c r="AL31" t="s">
        <v>282</v>
      </c>
    </row>
    <row r="32" spans="1:38">
      <c r="H32" s="1"/>
      <c r="J32" s="3">
        <v>-115</v>
      </c>
      <c r="K32" s="3">
        <v>-110</v>
      </c>
      <c r="L32" s="1">
        <v>100</v>
      </c>
      <c r="M32" s="1">
        <v>1E-3</v>
      </c>
      <c r="N32" s="1">
        <v>0</v>
      </c>
      <c r="O32" s="1">
        <v>0</v>
      </c>
      <c r="P32" t="s">
        <v>59</v>
      </c>
      <c r="S32" s="1"/>
      <c r="U32" s="3">
        <v>-2</v>
      </c>
      <c r="V32" s="3">
        <v>-1</v>
      </c>
      <c r="W32" s="1">
        <v>0</v>
      </c>
      <c r="X32" s="1">
        <v>0</v>
      </c>
      <c r="Y32" s="1">
        <v>0</v>
      </c>
      <c r="Z32" s="1">
        <v>0</v>
      </c>
      <c r="AA32" t="s">
        <v>282</v>
      </c>
      <c r="AD32" s="1"/>
      <c r="AF32" s="3">
        <v>-2</v>
      </c>
      <c r="AG32" s="3">
        <v>-1</v>
      </c>
      <c r="AH32" s="1">
        <v>0</v>
      </c>
      <c r="AI32" s="1">
        <v>0</v>
      </c>
      <c r="AJ32" s="1">
        <v>0</v>
      </c>
      <c r="AK32" s="1">
        <v>0</v>
      </c>
      <c r="AL32" t="s">
        <v>282</v>
      </c>
    </row>
    <row r="33" spans="8:38">
      <c r="H33" s="1"/>
      <c r="J33" s="3">
        <v>-110</v>
      </c>
      <c r="K33" s="3">
        <v>-105</v>
      </c>
      <c r="L33" s="1">
        <v>100</v>
      </c>
      <c r="M33" s="1">
        <v>1E-3</v>
      </c>
      <c r="N33" s="1">
        <v>0</v>
      </c>
      <c r="O33" s="1">
        <v>0</v>
      </c>
      <c r="P33" t="s">
        <v>59</v>
      </c>
      <c r="S33" s="1"/>
      <c r="U33" s="3">
        <v>-1</v>
      </c>
      <c r="V33" s="3">
        <v>0</v>
      </c>
      <c r="W33" s="1">
        <v>0</v>
      </c>
      <c r="X33" s="1">
        <v>0</v>
      </c>
      <c r="Y33" s="1">
        <v>0</v>
      </c>
      <c r="Z33" s="1">
        <v>0</v>
      </c>
      <c r="AA33" t="s">
        <v>282</v>
      </c>
      <c r="AD33" s="1"/>
      <c r="AF33" s="3">
        <v>-1</v>
      </c>
      <c r="AG33" s="3">
        <v>0</v>
      </c>
      <c r="AH33" s="1">
        <v>0</v>
      </c>
      <c r="AI33" s="1">
        <v>0</v>
      </c>
      <c r="AJ33" s="1">
        <v>0</v>
      </c>
      <c r="AK33" s="1">
        <v>0</v>
      </c>
      <c r="AL33" t="s">
        <v>282</v>
      </c>
    </row>
    <row r="34" spans="8:38">
      <c r="H34" s="1"/>
      <c r="J34" s="3">
        <v>-105</v>
      </c>
      <c r="K34" s="3">
        <v>-100</v>
      </c>
      <c r="L34" s="1">
        <v>100</v>
      </c>
      <c r="M34" s="1">
        <v>1E-3</v>
      </c>
      <c r="N34" s="1">
        <v>0</v>
      </c>
      <c r="O34" s="1">
        <v>0</v>
      </c>
      <c r="P34" t="s">
        <v>59</v>
      </c>
      <c r="S34" s="1"/>
      <c r="U34" s="3">
        <v>0</v>
      </c>
      <c r="V34" s="3" t="s">
        <v>269</v>
      </c>
      <c r="W34" s="1">
        <v>0</v>
      </c>
      <c r="X34" s="1">
        <v>0</v>
      </c>
      <c r="Y34" s="1">
        <v>0</v>
      </c>
      <c r="Z34" s="1">
        <v>0</v>
      </c>
      <c r="AA34" t="s">
        <v>282</v>
      </c>
      <c r="AD34" s="1"/>
      <c r="AF34" s="3">
        <v>0</v>
      </c>
      <c r="AG34" s="3">
        <v>1</v>
      </c>
      <c r="AH34" s="1">
        <v>0</v>
      </c>
      <c r="AI34" s="1">
        <v>0</v>
      </c>
      <c r="AJ34" s="1">
        <v>0</v>
      </c>
      <c r="AK34" s="1">
        <v>0</v>
      </c>
      <c r="AL34" t="s">
        <v>282</v>
      </c>
    </row>
    <row r="35" spans="8:38">
      <c r="H35" s="1"/>
      <c r="J35" s="3">
        <v>-100</v>
      </c>
      <c r="K35" s="3">
        <v>-95</v>
      </c>
      <c r="L35" s="1">
        <v>100</v>
      </c>
      <c r="M35" s="1">
        <v>1E-3</v>
      </c>
      <c r="N35" s="1">
        <v>0</v>
      </c>
      <c r="O35" s="1">
        <v>0</v>
      </c>
      <c r="P35" t="s">
        <v>59</v>
      </c>
      <c r="S35" s="1"/>
      <c r="U35" s="3" t="s">
        <v>269</v>
      </c>
      <c r="V35" s="3">
        <v>-30</v>
      </c>
      <c r="W35" s="1">
        <v>100</v>
      </c>
      <c r="X35" s="1">
        <v>1E-3</v>
      </c>
      <c r="Y35" s="1">
        <v>0</v>
      </c>
      <c r="Z35" s="1">
        <v>0</v>
      </c>
      <c r="AA35" t="s">
        <v>59</v>
      </c>
      <c r="AD35" s="1"/>
      <c r="AF35" s="3">
        <v>1</v>
      </c>
      <c r="AG35" s="3">
        <v>2</v>
      </c>
      <c r="AH35" s="1">
        <v>0</v>
      </c>
      <c r="AI35" s="1">
        <v>0</v>
      </c>
      <c r="AJ35" s="1">
        <v>0</v>
      </c>
      <c r="AK35" s="1">
        <v>0</v>
      </c>
      <c r="AL35" t="s">
        <v>282</v>
      </c>
    </row>
    <row r="36" spans="8:38">
      <c r="J36" s="3">
        <v>-95</v>
      </c>
      <c r="K36" s="3">
        <v>-90</v>
      </c>
      <c r="L36" s="1">
        <v>100</v>
      </c>
      <c r="M36" s="1">
        <v>1E-3</v>
      </c>
      <c r="N36" s="1">
        <v>0</v>
      </c>
      <c r="O36" s="1">
        <v>0</v>
      </c>
      <c r="P36" t="s">
        <v>59</v>
      </c>
      <c r="U36" s="3">
        <v>-30</v>
      </c>
      <c r="V36" s="3">
        <v>-29</v>
      </c>
      <c r="W36" s="1">
        <v>100</v>
      </c>
      <c r="X36" s="1">
        <v>1E-3</v>
      </c>
      <c r="Y36" s="1">
        <v>0</v>
      </c>
      <c r="Z36" s="1">
        <v>0</v>
      </c>
      <c r="AA36" t="s">
        <v>59</v>
      </c>
      <c r="AF36" s="3">
        <v>2</v>
      </c>
      <c r="AG36" s="3">
        <v>3</v>
      </c>
      <c r="AH36" s="1">
        <v>0</v>
      </c>
      <c r="AI36" s="1">
        <v>0</v>
      </c>
      <c r="AJ36" s="1">
        <v>0</v>
      </c>
      <c r="AK36" s="1">
        <v>0</v>
      </c>
      <c r="AL36" t="s">
        <v>282</v>
      </c>
    </row>
    <row r="37" spans="8:38">
      <c r="J37" s="3">
        <v>-90</v>
      </c>
      <c r="K37" s="3">
        <v>-85</v>
      </c>
      <c r="L37" s="1">
        <v>100</v>
      </c>
      <c r="M37" s="1">
        <v>1E-3</v>
      </c>
      <c r="N37" s="1">
        <v>0</v>
      </c>
      <c r="O37" s="1">
        <v>0</v>
      </c>
      <c r="P37" t="s">
        <v>59</v>
      </c>
      <c r="U37" s="3">
        <v>-29</v>
      </c>
      <c r="V37" s="3">
        <v>-28</v>
      </c>
      <c r="W37" s="1">
        <v>100</v>
      </c>
      <c r="X37" s="1">
        <v>1E-3</v>
      </c>
      <c r="Y37" s="1">
        <v>0</v>
      </c>
      <c r="Z37" s="1">
        <v>0</v>
      </c>
      <c r="AA37" t="s">
        <v>59</v>
      </c>
      <c r="AF37" s="3">
        <v>3</v>
      </c>
      <c r="AG37" s="3">
        <v>4</v>
      </c>
      <c r="AH37" s="1">
        <v>0</v>
      </c>
      <c r="AI37" s="1">
        <v>0</v>
      </c>
      <c r="AJ37" s="1">
        <v>0</v>
      </c>
      <c r="AK37" s="1">
        <v>0</v>
      </c>
      <c r="AL37" t="s">
        <v>282</v>
      </c>
    </row>
    <row r="38" spans="8:38">
      <c r="J38" s="3">
        <v>-85</v>
      </c>
      <c r="K38" s="3">
        <v>-80</v>
      </c>
      <c r="L38" s="1">
        <v>100</v>
      </c>
      <c r="M38" s="1">
        <v>1E-3</v>
      </c>
      <c r="N38" s="1">
        <v>100</v>
      </c>
      <c r="O38" s="1">
        <v>1E-3</v>
      </c>
      <c r="P38" t="s">
        <v>59</v>
      </c>
      <c r="U38" s="3">
        <v>-28</v>
      </c>
      <c r="V38" s="3">
        <v>-27</v>
      </c>
      <c r="W38" s="1">
        <v>100</v>
      </c>
      <c r="X38" s="1">
        <v>1E-3</v>
      </c>
      <c r="Y38" s="1">
        <v>0</v>
      </c>
      <c r="Z38" s="1">
        <v>0</v>
      </c>
      <c r="AA38" t="s">
        <v>59</v>
      </c>
      <c r="AF38" s="3">
        <v>4</v>
      </c>
      <c r="AG38" s="3">
        <v>5</v>
      </c>
      <c r="AH38" s="1">
        <v>0</v>
      </c>
      <c r="AI38" s="1">
        <v>0</v>
      </c>
      <c r="AJ38" s="1">
        <v>0</v>
      </c>
      <c r="AK38" s="1">
        <v>0</v>
      </c>
      <c r="AL38" t="s">
        <v>282</v>
      </c>
    </row>
    <row r="39" spans="8:38">
      <c r="J39" s="3">
        <v>-80</v>
      </c>
      <c r="K39" s="3">
        <v>-75</v>
      </c>
      <c r="L39" s="1">
        <v>0</v>
      </c>
      <c r="M39" s="1">
        <v>0</v>
      </c>
      <c r="N39" s="1">
        <v>0</v>
      </c>
      <c r="O39" s="1">
        <v>0</v>
      </c>
      <c r="P39" t="s">
        <v>59</v>
      </c>
      <c r="U39" s="3">
        <v>-27</v>
      </c>
      <c r="V39" s="3">
        <v>-26</v>
      </c>
      <c r="W39" s="1">
        <v>100</v>
      </c>
      <c r="X39" s="1">
        <v>1E-3</v>
      </c>
      <c r="Y39" s="1">
        <v>0</v>
      </c>
      <c r="Z39" s="1">
        <v>0</v>
      </c>
      <c r="AA39" t="s">
        <v>59</v>
      </c>
      <c r="AF39" s="3">
        <v>5</v>
      </c>
      <c r="AG39" s="3">
        <v>6</v>
      </c>
      <c r="AH39" s="1">
        <v>0</v>
      </c>
      <c r="AI39" s="1">
        <v>0</v>
      </c>
      <c r="AJ39" s="1">
        <v>0</v>
      </c>
      <c r="AK39" s="1">
        <v>0</v>
      </c>
      <c r="AL39" t="s">
        <v>282</v>
      </c>
    </row>
    <row r="40" spans="8:38">
      <c r="J40" s="3">
        <v>-75</v>
      </c>
      <c r="K40" s="3">
        <v>-70</v>
      </c>
      <c r="L40" s="1">
        <v>0</v>
      </c>
      <c r="M40" s="1">
        <v>0</v>
      </c>
      <c r="N40" s="1">
        <v>0</v>
      </c>
      <c r="O40" s="1">
        <v>0</v>
      </c>
      <c r="P40" t="s">
        <v>59</v>
      </c>
      <c r="U40" s="3">
        <v>-26</v>
      </c>
      <c r="V40" s="3">
        <v>-25</v>
      </c>
      <c r="W40" s="1">
        <v>100</v>
      </c>
      <c r="X40" s="1">
        <v>1E-3</v>
      </c>
      <c r="Y40" s="1">
        <v>0</v>
      </c>
      <c r="Z40" s="1">
        <v>0</v>
      </c>
      <c r="AA40" t="s">
        <v>59</v>
      </c>
      <c r="AF40" s="3">
        <v>6</v>
      </c>
      <c r="AG40" s="3">
        <v>7</v>
      </c>
      <c r="AH40" s="1">
        <v>0</v>
      </c>
      <c r="AI40" s="1">
        <v>0</v>
      </c>
      <c r="AJ40" s="1">
        <v>0</v>
      </c>
      <c r="AK40" s="1">
        <v>0</v>
      </c>
      <c r="AL40" t="s">
        <v>282</v>
      </c>
    </row>
    <row r="41" spans="8:38">
      <c r="J41" s="3">
        <v>-70</v>
      </c>
      <c r="K41" s="3">
        <v>-65</v>
      </c>
      <c r="L41" s="1">
        <v>0</v>
      </c>
      <c r="M41" s="1">
        <v>0</v>
      </c>
      <c r="N41" s="1">
        <v>0</v>
      </c>
      <c r="O41" s="1">
        <v>0</v>
      </c>
      <c r="P41" t="s">
        <v>59</v>
      </c>
      <c r="U41" s="3">
        <v>-25</v>
      </c>
      <c r="V41" s="3">
        <v>-24</v>
      </c>
      <c r="W41" s="1">
        <v>100</v>
      </c>
      <c r="X41" s="1">
        <v>1E-3</v>
      </c>
      <c r="Y41" s="1">
        <v>0</v>
      </c>
      <c r="Z41" s="1">
        <v>0</v>
      </c>
      <c r="AA41" t="s">
        <v>59</v>
      </c>
      <c r="AF41" s="3">
        <v>7</v>
      </c>
      <c r="AG41" s="3">
        <v>8</v>
      </c>
      <c r="AH41" s="1">
        <v>0</v>
      </c>
      <c r="AI41" s="1">
        <v>0</v>
      </c>
      <c r="AJ41" s="1">
        <v>0</v>
      </c>
      <c r="AK41" s="1">
        <v>0</v>
      </c>
      <c r="AL41" t="s">
        <v>282</v>
      </c>
    </row>
    <row r="42" spans="8:38">
      <c r="J42" s="3">
        <v>-65</v>
      </c>
      <c r="K42" s="3">
        <v>-60</v>
      </c>
      <c r="L42" s="1">
        <v>0</v>
      </c>
      <c r="M42" s="1">
        <v>0</v>
      </c>
      <c r="N42" s="1">
        <v>0</v>
      </c>
      <c r="O42" s="1">
        <v>0</v>
      </c>
      <c r="P42" t="s">
        <v>59</v>
      </c>
      <c r="U42" s="3">
        <v>-24</v>
      </c>
      <c r="V42" s="3">
        <v>-23</v>
      </c>
      <c r="W42" s="1">
        <v>100</v>
      </c>
      <c r="X42" s="1">
        <v>1E-3</v>
      </c>
      <c r="Y42" s="1">
        <v>0</v>
      </c>
      <c r="Z42" s="1">
        <v>0</v>
      </c>
      <c r="AA42" t="s">
        <v>59</v>
      </c>
      <c r="AF42" s="3">
        <v>8</v>
      </c>
      <c r="AG42" s="3">
        <v>9</v>
      </c>
      <c r="AH42" s="1">
        <v>0</v>
      </c>
      <c r="AI42" s="1">
        <v>0</v>
      </c>
      <c r="AJ42" s="1">
        <v>0</v>
      </c>
      <c r="AK42" s="1">
        <v>0</v>
      </c>
      <c r="AL42" t="s">
        <v>282</v>
      </c>
    </row>
    <row r="43" spans="8:38">
      <c r="J43" s="3">
        <v>-60</v>
      </c>
      <c r="K43" s="3">
        <v>-55</v>
      </c>
      <c r="L43" s="1">
        <v>0</v>
      </c>
      <c r="M43" s="1">
        <v>0</v>
      </c>
      <c r="N43" s="1">
        <v>0</v>
      </c>
      <c r="O43" s="1">
        <v>0</v>
      </c>
      <c r="P43" t="s">
        <v>59</v>
      </c>
      <c r="U43" s="3">
        <v>-23</v>
      </c>
      <c r="V43" s="3">
        <v>-22</v>
      </c>
      <c r="W43" s="1">
        <v>100</v>
      </c>
      <c r="X43" s="1">
        <v>1E-3</v>
      </c>
      <c r="Y43" s="1">
        <v>0</v>
      </c>
      <c r="Z43" s="1">
        <v>0</v>
      </c>
      <c r="AA43" t="s">
        <v>59</v>
      </c>
      <c r="AF43" s="3">
        <v>9</v>
      </c>
      <c r="AG43" s="3">
        <v>10</v>
      </c>
      <c r="AH43" s="1">
        <v>0</v>
      </c>
      <c r="AI43" s="1">
        <v>0</v>
      </c>
      <c r="AJ43" s="1">
        <v>0</v>
      </c>
      <c r="AK43" s="1">
        <v>0</v>
      </c>
      <c r="AL43" t="s">
        <v>282</v>
      </c>
    </row>
    <row r="44" spans="8:38">
      <c r="J44" s="3">
        <v>-55</v>
      </c>
      <c r="K44" s="3">
        <v>-50</v>
      </c>
      <c r="L44" s="1">
        <v>0</v>
      </c>
      <c r="M44" s="1">
        <v>0</v>
      </c>
      <c r="N44" s="1">
        <v>0</v>
      </c>
      <c r="O44" s="1">
        <v>0</v>
      </c>
      <c r="P44" t="s">
        <v>59</v>
      </c>
      <c r="U44" s="3">
        <v>-22</v>
      </c>
      <c r="V44" s="3">
        <v>-21</v>
      </c>
      <c r="W44" s="1">
        <v>100</v>
      </c>
      <c r="X44" s="1">
        <v>1E-3</v>
      </c>
      <c r="Y44" s="1">
        <v>0</v>
      </c>
      <c r="Z44" s="1">
        <v>0</v>
      </c>
      <c r="AA44" t="s">
        <v>59</v>
      </c>
      <c r="AF44" s="3">
        <v>10</v>
      </c>
      <c r="AG44" s="3">
        <v>11</v>
      </c>
      <c r="AH44" s="1">
        <v>0</v>
      </c>
      <c r="AI44" s="1">
        <v>0</v>
      </c>
      <c r="AJ44" s="1">
        <v>0</v>
      </c>
      <c r="AK44" s="1">
        <v>0</v>
      </c>
      <c r="AL44" t="s">
        <v>282</v>
      </c>
    </row>
    <row r="45" spans="8:38">
      <c r="J45" s="3">
        <v>-50</v>
      </c>
      <c r="K45" s="3">
        <v>-45</v>
      </c>
      <c r="L45" s="1">
        <v>0</v>
      </c>
      <c r="M45" s="1">
        <v>0</v>
      </c>
      <c r="N45" s="1">
        <v>0</v>
      </c>
      <c r="O45" s="1">
        <v>0</v>
      </c>
      <c r="P45" t="s">
        <v>59</v>
      </c>
      <c r="U45" s="3">
        <v>-21</v>
      </c>
      <c r="V45" s="3">
        <v>-20</v>
      </c>
      <c r="W45" s="1">
        <v>100</v>
      </c>
      <c r="X45" s="1">
        <v>1E-3</v>
      </c>
      <c r="Y45" s="1">
        <v>0</v>
      </c>
      <c r="Z45" s="1">
        <v>0</v>
      </c>
      <c r="AA45" t="s">
        <v>59</v>
      </c>
      <c r="AF45" s="3">
        <v>11</v>
      </c>
      <c r="AG45" s="3">
        <v>12</v>
      </c>
      <c r="AH45" s="1">
        <v>0</v>
      </c>
      <c r="AI45" s="1">
        <v>0</v>
      </c>
      <c r="AJ45" s="1">
        <v>0</v>
      </c>
      <c r="AK45" s="1">
        <v>0</v>
      </c>
      <c r="AL45" t="s">
        <v>282</v>
      </c>
    </row>
    <row r="46" spans="8:38">
      <c r="J46" s="3">
        <v>-45</v>
      </c>
      <c r="K46" s="3">
        <v>-40</v>
      </c>
      <c r="L46" s="1">
        <v>0</v>
      </c>
      <c r="M46" s="1">
        <v>0</v>
      </c>
      <c r="N46" s="1">
        <v>0</v>
      </c>
      <c r="O46" s="1">
        <v>0</v>
      </c>
      <c r="P46" t="s">
        <v>59</v>
      </c>
      <c r="U46" s="3">
        <v>-20</v>
      </c>
      <c r="V46" s="3">
        <v>-19</v>
      </c>
      <c r="W46" s="1">
        <v>100</v>
      </c>
      <c r="X46" s="1">
        <v>1E-3</v>
      </c>
      <c r="Y46" s="1">
        <v>0</v>
      </c>
      <c r="Z46" s="1">
        <v>0</v>
      </c>
      <c r="AA46" t="s">
        <v>59</v>
      </c>
      <c r="AF46" s="3">
        <v>12</v>
      </c>
      <c r="AG46" s="3">
        <v>13</v>
      </c>
      <c r="AH46" s="1">
        <v>0</v>
      </c>
      <c r="AI46" s="1">
        <v>0</v>
      </c>
      <c r="AJ46" s="1">
        <v>0</v>
      </c>
      <c r="AK46" s="1">
        <v>0</v>
      </c>
      <c r="AL46" t="s">
        <v>282</v>
      </c>
    </row>
    <row r="47" spans="8:38">
      <c r="J47" s="3">
        <v>-40</v>
      </c>
      <c r="K47" s="3">
        <v>-35</v>
      </c>
      <c r="L47" s="1">
        <v>0</v>
      </c>
      <c r="M47" s="1">
        <v>0</v>
      </c>
      <c r="N47" s="1">
        <v>0</v>
      </c>
      <c r="O47" s="1">
        <v>0</v>
      </c>
      <c r="P47" t="s">
        <v>59</v>
      </c>
      <c r="U47" s="3">
        <v>-19</v>
      </c>
      <c r="V47" s="3">
        <v>-18</v>
      </c>
      <c r="W47" s="1">
        <v>100</v>
      </c>
      <c r="X47" s="1">
        <v>1E-3</v>
      </c>
      <c r="Y47" s="1">
        <v>0</v>
      </c>
      <c r="Z47" s="1">
        <v>0</v>
      </c>
      <c r="AA47" t="s">
        <v>59</v>
      </c>
      <c r="AF47" s="3">
        <v>13</v>
      </c>
      <c r="AG47" s="3">
        <v>14</v>
      </c>
      <c r="AH47" s="1">
        <v>0</v>
      </c>
      <c r="AI47" s="1">
        <v>0</v>
      </c>
      <c r="AJ47" s="1">
        <v>0</v>
      </c>
      <c r="AK47" s="1">
        <v>0</v>
      </c>
      <c r="AL47" t="s">
        <v>282</v>
      </c>
    </row>
    <row r="48" spans="8:38">
      <c r="J48" s="3">
        <v>-35</v>
      </c>
      <c r="K48" s="3" t="s">
        <v>269</v>
      </c>
      <c r="L48" s="1">
        <v>0</v>
      </c>
      <c r="M48" s="1">
        <v>0</v>
      </c>
      <c r="N48" s="1">
        <v>0</v>
      </c>
      <c r="O48" s="1">
        <v>0</v>
      </c>
      <c r="P48" t="s">
        <v>59</v>
      </c>
      <c r="U48" s="3">
        <v>-18</v>
      </c>
      <c r="V48" s="3">
        <v>-17</v>
      </c>
      <c r="W48" s="1">
        <v>100</v>
      </c>
      <c r="X48" s="1">
        <v>1E-3</v>
      </c>
      <c r="Y48" s="1">
        <v>0</v>
      </c>
      <c r="Z48" s="1">
        <v>0</v>
      </c>
      <c r="AA48" t="s">
        <v>59</v>
      </c>
      <c r="AF48" s="3">
        <v>14</v>
      </c>
      <c r="AG48" s="3">
        <v>15</v>
      </c>
      <c r="AH48" s="1">
        <v>0</v>
      </c>
      <c r="AI48" s="1">
        <v>0</v>
      </c>
      <c r="AJ48" s="1">
        <v>0</v>
      </c>
      <c r="AK48" s="1">
        <v>0</v>
      </c>
      <c r="AL48" t="s">
        <v>282</v>
      </c>
    </row>
    <row r="49" spans="10:38">
      <c r="J49" s="3" t="s">
        <v>269</v>
      </c>
      <c r="K49" s="3">
        <v>-140</v>
      </c>
      <c r="L49" s="1">
        <v>100</v>
      </c>
      <c r="M49" s="1">
        <v>1E-3</v>
      </c>
      <c r="N49" s="1">
        <v>0</v>
      </c>
      <c r="O49" s="1">
        <v>0</v>
      </c>
      <c r="P49" t="s">
        <v>877</v>
      </c>
      <c r="U49" s="3">
        <v>-17</v>
      </c>
      <c r="V49" s="3">
        <v>-16</v>
      </c>
      <c r="W49" s="1">
        <v>100</v>
      </c>
      <c r="X49" s="1">
        <v>1E-3</v>
      </c>
      <c r="Y49" s="1">
        <v>0</v>
      </c>
      <c r="Z49" s="1">
        <v>0</v>
      </c>
      <c r="AA49" t="s">
        <v>59</v>
      </c>
      <c r="AF49" s="3">
        <v>15</v>
      </c>
      <c r="AG49" s="3">
        <v>16</v>
      </c>
      <c r="AH49" s="1">
        <v>0</v>
      </c>
      <c r="AI49" s="1">
        <v>0</v>
      </c>
      <c r="AJ49" s="1">
        <v>0</v>
      </c>
      <c r="AK49" s="1">
        <v>0</v>
      </c>
      <c r="AL49" t="s">
        <v>282</v>
      </c>
    </row>
    <row r="50" spans="10:38">
      <c r="J50" s="3">
        <v>-140</v>
      </c>
      <c r="K50" s="3">
        <v>-135</v>
      </c>
      <c r="L50" s="1">
        <v>100</v>
      </c>
      <c r="M50" s="1">
        <v>1E-3</v>
      </c>
      <c r="N50" s="1">
        <v>0</v>
      </c>
      <c r="O50" s="1">
        <v>0</v>
      </c>
      <c r="P50" t="s">
        <v>877</v>
      </c>
      <c r="U50" s="3">
        <v>-16</v>
      </c>
      <c r="V50" s="3">
        <v>-15</v>
      </c>
      <c r="W50" s="1">
        <v>100</v>
      </c>
      <c r="X50" s="1">
        <v>1E-3</v>
      </c>
      <c r="Y50" s="1">
        <v>0</v>
      </c>
      <c r="Z50" s="1">
        <v>0</v>
      </c>
      <c r="AA50" t="s">
        <v>59</v>
      </c>
      <c r="AF50" s="3">
        <v>16</v>
      </c>
      <c r="AG50" s="3">
        <v>17</v>
      </c>
      <c r="AH50" s="1">
        <v>0</v>
      </c>
      <c r="AI50" s="1">
        <v>0</v>
      </c>
      <c r="AJ50" s="1">
        <v>0</v>
      </c>
      <c r="AK50" s="1">
        <v>0</v>
      </c>
      <c r="AL50" t="s">
        <v>282</v>
      </c>
    </row>
    <row r="51" spans="10:38">
      <c r="J51" s="3">
        <v>-135</v>
      </c>
      <c r="K51" s="3">
        <v>-130</v>
      </c>
      <c r="L51" s="1">
        <v>100</v>
      </c>
      <c r="M51" s="1">
        <v>1E-3</v>
      </c>
      <c r="N51" s="1">
        <v>0</v>
      </c>
      <c r="O51" s="1">
        <v>0</v>
      </c>
      <c r="P51" t="s">
        <v>877</v>
      </c>
      <c r="U51" s="3">
        <v>-15</v>
      </c>
      <c r="V51" s="3">
        <v>-14</v>
      </c>
      <c r="W51" s="1">
        <v>100</v>
      </c>
      <c r="X51" s="1">
        <v>1E-3</v>
      </c>
      <c r="Y51" s="1">
        <v>0</v>
      </c>
      <c r="Z51" s="1">
        <v>0</v>
      </c>
      <c r="AA51" t="s">
        <v>59</v>
      </c>
      <c r="AF51" s="3">
        <v>17</v>
      </c>
      <c r="AG51" s="3">
        <v>18</v>
      </c>
      <c r="AH51" s="1">
        <v>0</v>
      </c>
      <c r="AI51" s="1">
        <v>0</v>
      </c>
      <c r="AJ51" s="1">
        <v>0</v>
      </c>
      <c r="AK51" s="1">
        <v>0</v>
      </c>
      <c r="AL51" t="s">
        <v>282</v>
      </c>
    </row>
    <row r="52" spans="10:38">
      <c r="J52" s="3">
        <v>-130</v>
      </c>
      <c r="K52" s="3">
        <v>-125</v>
      </c>
      <c r="L52" s="1">
        <v>100</v>
      </c>
      <c r="M52" s="1">
        <v>1E-3</v>
      </c>
      <c r="N52" s="1">
        <v>0</v>
      </c>
      <c r="O52" s="1">
        <v>0</v>
      </c>
      <c r="P52" t="s">
        <v>877</v>
      </c>
      <c r="U52" s="3">
        <v>-14</v>
      </c>
      <c r="V52" s="3">
        <v>-13</v>
      </c>
      <c r="W52" s="1">
        <v>100</v>
      </c>
      <c r="X52" s="1">
        <v>1E-3</v>
      </c>
      <c r="Y52" s="1">
        <v>0</v>
      </c>
      <c r="Z52" s="1">
        <v>0</v>
      </c>
      <c r="AA52" t="s">
        <v>59</v>
      </c>
      <c r="AF52" s="3">
        <v>18</v>
      </c>
      <c r="AG52" s="3">
        <v>19</v>
      </c>
      <c r="AH52" s="1">
        <v>0</v>
      </c>
      <c r="AI52" s="1">
        <v>0</v>
      </c>
      <c r="AJ52" s="1">
        <v>0</v>
      </c>
      <c r="AK52" s="1">
        <v>0</v>
      </c>
      <c r="AL52" t="s">
        <v>282</v>
      </c>
    </row>
    <row r="53" spans="10:38">
      <c r="J53" s="3">
        <v>-125</v>
      </c>
      <c r="K53" s="3">
        <v>-120</v>
      </c>
      <c r="L53" s="1">
        <v>100</v>
      </c>
      <c r="M53" s="1">
        <v>1E-3</v>
      </c>
      <c r="N53" s="1">
        <v>0</v>
      </c>
      <c r="O53" s="1">
        <v>0</v>
      </c>
      <c r="P53" t="s">
        <v>877</v>
      </c>
      <c r="U53" s="3">
        <v>-13</v>
      </c>
      <c r="V53" s="3">
        <v>-12</v>
      </c>
      <c r="W53" s="1">
        <v>100</v>
      </c>
      <c r="X53" s="1">
        <v>1E-3</v>
      </c>
      <c r="Y53" s="1">
        <v>0</v>
      </c>
      <c r="Z53" s="1">
        <v>0</v>
      </c>
      <c r="AA53" t="s">
        <v>59</v>
      </c>
      <c r="AF53" s="3">
        <v>19</v>
      </c>
      <c r="AG53" s="3">
        <v>20</v>
      </c>
      <c r="AH53" s="1">
        <v>0</v>
      </c>
      <c r="AI53" s="1">
        <v>0</v>
      </c>
      <c r="AJ53" s="1">
        <v>0</v>
      </c>
      <c r="AK53" s="1">
        <v>0</v>
      </c>
      <c r="AL53" t="s">
        <v>282</v>
      </c>
    </row>
    <row r="54" spans="10:38">
      <c r="J54" s="3">
        <v>-120</v>
      </c>
      <c r="K54" s="3">
        <v>-115</v>
      </c>
      <c r="L54" s="1">
        <v>100</v>
      </c>
      <c r="M54" s="1">
        <v>1E-3</v>
      </c>
      <c r="N54" s="1">
        <v>0</v>
      </c>
      <c r="O54" s="1">
        <v>0</v>
      </c>
      <c r="P54" t="s">
        <v>877</v>
      </c>
      <c r="U54" s="3">
        <v>-12</v>
      </c>
      <c r="V54" s="3">
        <v>-11</v>
      </c>
      <c r="W54" s="1">
        <v>100</v>
      </c>
      <c r="X54" s="1">
        <v>1E-3</v>
      </c>
      <c r="Y54" s="1">
        <v>0</v>
      </c>
      <c r="Z54" s="1">
        <v>0</v>
      </c>
      <c r="AA54" t="s">
        <v>59</v>
      </c>
      <c r="AF54" s="3">
        <v>20</v>
      </c>
      <c r="AG54" s="3">
        <v>21</v>
      </c>
      <c r="AH54" s="1">
        <v>0</v>
      </c>
      <c r="AI54" s="1">
        <v>0</v>
      </c>
      <c r="AJ54" s="1">
        <v>0</v>
      </c>
      <c r="AK54" s="1">
        <v>0</v>
      </c>
      <c r="AL54" t="s">
        <v>282</v>
      </c>
    </row>
    <row r="55" spans="10:38">
      <c r="J55" s="3">
        <v>-115</v>
      </c>
      <c r="K55" s="3">
        <v>-110</v>
      </c>
      <c r="L55" s="1">
        <v>100</v>
      </c>
      <c r="M55" s="1">
        <v>1E-3</v>
      </c>
      <c r="N55" s="1">
        <v>0</v>
      </c>
      <c r="O55" s="1">
        <v>0</v>
      </c>
      <c r="P55" t="s">
        <v>877</v>
      </c>
      <c r="U55" s="3">
        <v>-11</v>
      </c>
      <c r="V55" s="3">
        <v>-10</v>
      </c>
      <c r="W55" s="1">
        <v>100</v>
      </c>
      <c r="X55" s="1">
        <v>1E-3</v>
      </c>
      <c r="Y55" s="1">
        <v>100</v>
      </c>
      <c r="Z55" s="1">
        <v>1E-3</v>
      </c>
      <c r="AA55" t="s">
        <v>59</v>
      </c>
      <c r="AF55" s="3">
        <v>21</v>
      </c>
      <c r="AG55" s="3">
        <v>22</v>
      </c>
      <c r="AH55" s="1">
        <v>0</v>
      </c>
      <c r="AI55" s="1">
        <v>0</v>
      </c>
      <c r="AJ55" s="1">
        <v>0</v>
      </c>
      <c r="AK55" s="1">
        <v>0</v>
      </c>
      <c r="AL55" t="s">
        <v>282</v>
      </c>
    </row>
    <row r="56" spans="10:38">
      <c r="J56" s="3">
        <v>-110</v>
      </c>
      <c r="K56" s="3">
        <v>-105</v>
      </c>
      <c r="L56" s="1">
        <v>100</v>
      </c>
      <c r="M56" s="1">
        <v>1E-3</v>
      </c>
      <c r="N56" s="1">
        <v>0</v>
      </c>
      <c r="O56" s="1">
        <v>0</v>
      </c>
      <c r="P56" t="s">
        <v>877</v>
      </c>
      <c r="U56" s="3">
        <v>-10</v>
      </c>
      <c r="V56" s="3">
        <v>-9</v>
      </c>
      <c r="W56" s="1">
        <v>0</v>
      </c>
      <c r="X56" s="1">
        <v>0</v>
      </c>
      <c r="Y56" s="1">
        <v>0</v>
      </c>
      <c r="Z56" s="1">
        <v>0</v>
      </c>
      <c r="AA56" t="s">
        <v>59</v>
      </c>
      <c r="AF56" s="3">
        <v>22</v>
      </c>
      <c r="AG56" s="3">
        <v>23</v>
      </c>
      <c r="AH56" s="1">
        <v>0</v>
      </c>
      <c r="AI56" s="1">
        <v>0</v>
      </c>
      <c r="AJ56" s="1">
        <v>0</v>
      </c>
      <c r="AK56" s="1">
        <v>0</v>
      </c>
      <c r="AL56" t="s">
        <v>282</v>
      </c>
    </row>
    <row r="57" spans="10:38">
      <c r="J57" s="3">
        <v>-105</v>
      </c>
      <c r="K57" s="3">
        <v>-100</v>
      </c>
      <c r="L57" s="1">
        <v>100</v>
      </c>
      <c r="M57" s="1">
        <v>1E-3</v>
      </c>
      <c r="N57" s="1">
        <v>0</v>
      </c>
      <c r="O57" s="1">
        <v>0</v>
      </c>
      <c r="P57" t="s">
        <v>877</v>
      </c>
      <c r="U57" s="3">
        <v>-9</v>
      </c>
      <c r="V57" s="3">
        <v>-8</v>
      </c>
      <c r="W57" s="1">
        <v>0</v>
      </c>
      <c r="X57" s="1">
        <v>0</v>
      </c>
      <c r="Y57" s="1">
        <v>0</v>
      </c>
      <c r="Z57" s="1">
        <v>0</v>
      </c>
      <c r="AA57" t="s">
        <v>59</v>
      </c>
      <c r="AF57" s="3">
        <v>23</v>
      </c>
      <c r="AG57" s="3">
        <v>24</v>
      </c>
      <c r="AH57" s="1">
        <v>0</v>
      </c>
      <c r="AI57" s="1">
        <v>0</v>
      </c>
      <c r="AJ57" s="1">
        <v>0</v>
      </c>
      <c r="AK57" s="1">
        <v>0</v>
      </c>
      <c r="AL57" t="s">
        <v>282</v>
      </c>
    </row>
    <row r="58" spans="10:38">
      <c r="J58" s="3">
        <v>-100</v>
      </c>
      <c r="K58" s="3">
        <v>-95</v>
      </c>
      <c r="L58" s="1">
        <v>100</v>
      </c>
      <c r="M58" s="1">
        <v>1E-3</v>
      </c>
      <c r="N58" s="1">
        <v>0</v>
      </c>
      <c r="O58" s="1">
        <v>0</v>
      </c>
      <c r="P58" t="s">
        <v>877</v>
      </c>
      <c r="U58" s="3">
        <v>-8</v>
      </c>
      <c r="V58" s="3">
        <v>-7</v>
      </c>
      <c r="W58" s="1">
        <v>0</v>
      </c>
      <c r="X58" s="1">
        <v>0</v>
      </c>
      <c r="Y58" s="1">
        <v>0</v>
      </c>
      <c r="Z58" s="1">
        <v>0</v>
      </c>
      <c r="AA58" t="s">
        <v>59</v>
      </c>
      <c r="AF58" s="3">
        <v>24</v>
      </c>
      <c r="AG58" s="3">
        <v>25</v>
      </c>
      <c r="AH58" s="1">
        <v>0</v>
      </c>
      <c r="AI58" s="1">
        <v>0</v>
      </c>
      <c r="AJ58" s="1">
        <v>0</v>
      </c>
      <c r="AK58" s="1">
        <v>0</v>
      </c>
      <c r="AL58" t="s">
        <v>282</v>
      </c>
    </row>
    <row r="59" spans="10:38">
      <c r="J59" s="3">
        <v>-95</v>
      </c>
      <c r="K59" s="3">
        <v>-90</v>
      </c>
      <c r="L59" s="1">
        <v>100</v>
      </c>
      <c r="M59" s="1">
        <v>1E-3</v>
      </c>
      <c r="N59" s="1">
        <v>0</v>
      </c>
      <c r="O59" s="1">
        <v>0</v>
      </c>
      <c r="P59" t="s">
        <v>877</v>
      </c>
      <c r="U59" s="3">
        <v>-7</v>
      </c>
      <c r="V59" s="3">
        <v>-6</v>
      </c>
      <c r="W59" s="1">
        <v>0</v>
      </c>
      <c r="X59" s="1">
        <v>0</v>
      </c>
      <c r="Y59" s="1">
        <v>0</v>
      </c>
      <c r="Z59" s="1">
        <v>0</v>
      </c>
      <c r="AA59" t="s">
        <v>59</v>
      </c>
      <c r="AF59" s="3">
        <v>25</v>
      </c>
      <c r="AG59" s="3">
        <v>26</v>
      </c>
      <c r="AH59" s="1">
        <v>0</v>
      </c>
      <c r="AI59" s="1">
        <v>0</v>
      </c>
      <c r="AJ59" s="1">
        <v>0</v>
      </c>
      <c r="AK59" s="1">
        <v>0</v>
      </c>
      <c r="AL59" t="s">
        <v>282</v>
      </c>
    </row>
    <row r="60" spans="10:38">
      <c r="J60" s="3">
        <v>-90</v>
      </c>
      <c r="K60" s="3">
        <v>-85</v>
      </c>
      <c r="L60" s="1">
        <v>100</v>
      </c>
      <c r="M60" s="1">
        <v>1E-3</v>
      </c>
      <c r="N60" s="1">
        <v>100</v>
      </c>
      <c r="O60" s="1">
        <v>1E-3</v>
      </c>
      <c r="P60" t="s">
        <v>877</v>
      </c>
      <c r="U60" s="3">
        <v>-6</v>
      </c>
      <c r="V60" s="3">
        <v>-5</v>
      </c>
      <c r="W60" s="1">
        <v>0</v>
      </c>
      <c r="X60" s="1">
        <v>0</v>
      </c>
      <c r="Y60" s="1">
        <v>0</v>
      </c>
      <c r="Z60" s="1">
        <v>0</v>
      </c>
      <c r="AA60" t="s">
        <v>59</v>
      </c>
      <c r="AF60" s="3">
        <v>26</v>
      </c>
      <c r="AG60" s="3">
        <v>27</v>
      </c>
      <c r="AH60" s="1">
        <v>0</v>
      </c>
      <c r="AI60" s="1">
        <v>0</v>
      </c>
      <c r="AJ60" s="1">
        <v>0</v>
      </c>
      <c r="AK60" s="1">
        <v>0</v>
      </c>
      <c r="AL60" t="s">
        <v>282</v>
      </c>
    </row>
    <row r="61" spans="10:38">
      <c r="J61" s="3">
        <v>-85</v>
      </c>
      <c r="K61" s="3">
        <v>-80</v>
      </c>
      <c r="L61" s="1">
        <v>0</v>
      </c>
      <c r="M61" s="1">
        <v>0</v>
      </c>
      <c r="N61" s="1">
        <v>0</v>
      </c>
      <c r="O61" s="1">
        <v>0</v>
      </c>
      <c r="P61" t="s">
        <v>877</v>
      </c>
      <c r="U61" s="3">
        <v>-5</v>
      </c>
      <c r="V61" s="3">
        <v>-4</v>
      </c>
      <c r="W61" s="1">
        <v>0</v>
      </c>
      <c r="X61" s="1">
        <v>0</v>
      </c>
      <c r="Y61" s="1">
        <v>0</v>
      </c>
      <c r="Z61" s="1">
        <v>0</v>
      </c>
      <c r="AA61" t="s">
        <v>59</v>
      </c>
      <c r="AF61" s="3">
        <v>27</v>
      </c>
      <c r="AG61" s="3">
        <v>28</v>
      </c>
      <c r="AH61" s="1">
        <v>0</v>
      </c>
      <c r="AI61" s="1">
        <v>0</v>
      </c>
      <c r="AJ61" s="1">
        <v>0</v>
      </c>
      <c r="AK61" s="1">
        <v>0</v>
      </c>
      <c r="AL61" t="s">
        <v>282</v>
      </c>
    </row>
    <row r="62" spans="10:38">
      <c r="J62" s="3">
        <v>-80</v>
      </c>
      <c r="K62" s="3">
        <v>-75</v>
      </c>
      <c r="L62" s="1">
        <v>0</v>
      </c>
      <c r="M62" s="1">
        <v>0</v>
      </c>
      <c r="N62" s="1">
        <v>0</v>
      </c>
      <c r="O62" s="1">
        <v>0</v>
      </c>
      <c r="P62" t="s">
        <v>877</v>
      </c>
      <c r="U62" s="3">
        <v>-4</v>
      </c>
      <c r="V62" s="3">
        <v>-3</v>
      </c>
      <c r="W62" s="1">
        <v>0</v>
      </c>
      <c r="X62" s="1">
        <v>0</v>
      </c>
      <c r="Y62" s="1">
        <v>0</v>
      </c>
      <c r="Z62" s="1">
        <v>0</v>
      </c>
      <c r="AA62" t="s">
        <v>59</v>
      </c>
      <c r="AF62" s="3">
        <v>28</v>
      </c>
      <c r="AG62" s="3">
        <v>29</v>
      </c>
      <c r="AH62" s="1">
        <v>0</v>
      </c>
      <c r="AI62" s="1">
        <v>0</v>
      </c>
      <c r="AJ62" s="1">
        <v>0</v>
      </c>
      <c r="AK62" s="1">
        <v>0</v>
      </c>
      <c r="AL62" t="s">
        <v>282</v>
      </c>
    </row>
    <row r="63" spans="10:38">
      <c r="J63" s="3">
        <v>-75</v>
      </c>
      <c r="K63" s="3">
        <v>-70</v>
      </c>
      <c r="L63" s="1">
        <v>0</v>
      </c>
      <c r="M63" s="1">
        <v>0</v>
      </c>
      <c r="N63" s="1">
        <v>0</v>
      </c>
      <c r="O63" s="1">
        <v>0</v>
      </c>
      <c r="P63" t="s">
        <v>877</v>
      </c>
      <c r="U63" s="3">
        <v>-3</v>
      </c>
      <c r="V63" s="3">
        <v>-2</v>
      </c>
      <c r="W63" s="1">
        <v>0</v>
      </c>
      <c r="X63" s="1">
        <v>0</v>
      </c>
      <c r="Y63" s="1">
        <v>0</v>
      </c>
      <c r="Z63" s="1">
        <v>0</v>
      </c>
      <c r="AA63" t="s">
        <v>59</v>
      </c>
      <c r="AF63" s="3">
        <v>29</v>
      </c>
      <c r="AG63" s="3">
        <v>30</v>
      </c>
      <c r="AH63" s="1">
        <v>0</v>
      </c>
      <c r="AI63" s="1">
        <v>0</v>
      </c>
      <c r="AJ63" s="1">
        <v>0</v>
      </c>
      <c r="AK63" s="1">
        <v>0</v>
      </c>
      <c r="AL63" t="s">
        <v>282</v>
      </c>
    </row>
    <row r="64" spans="10:38">
      <c r="J64" s="3">
        <v>-70</v>
      </c>
      <c r="K64" s="3">
        <v>-65</v>
      </c>
      <c r="L64" s="1">
        <v>0</v>
      </c>
      <c r="M64" s="1">
        <v>0</v>
      </c>
      <c r="N64" s="1">
        <v>0</v>
      </c>
      <c r="O64" s="1">
        <v>0</v>
      </c>
      <c r="P64" t="s">
        <v>877</v>
      </c>
      <c r="U64" s="3">
        <v>-2</v>
      </c>
      <c r="V64" s="3">
        <v>-1</v>
      </c>
      <c r="W64" s="1">
        <v>0</v>
      </c>
      <c r="X64" s="1">
        <v>0</v>
      </c>
      <c r="Y64" s="1">
        <v>0</v>
      </c>
      <c r="Z64" s="1">
        <v>0</v>
      </c>
      <c r="AA64" t="s">
        <v>59</v>
      </c>
      <c r="AF64" s="3">
        <v>30</v>
      </c>
      <c r="AG64" s="3">
        <v>31</v>
      </c>
      <c r="AH64" s="1">
        <v>0</v>
      </c>
      <c r="AI64" s="1">
        <v>0</v>
      </c>
      <c r="AJ64" s="1">
        <v>0</v>
      </c>
      <c r="AK64" s="1">
        <v>0</v>
      </c>
      <c r="AL64" t="s">
        <v>282</v>
      </c>
    </row>
    <row r="65" spans="10:38">
      <c r="J65" s="3">
        <v>-65</v>
      </c>
      <c r="K65" s="3">
        <v>-60</v>
      </c>
      <c r="L65" s="1">
        <v>0</v>
      </c>
      <c r="M65" s="1">
        <v>0</v>
      </c>
      <c r="N65" s="1">
        <v>0</v>
      </c>
      <c r="O65" s="1">
        <v>0</v>
      </c>
      <c r="P65" t="s">
        <v>877</v>
      </c>
      <c r="U65" s="3">
        <v>-1</v>
      </c>
      <c r="V65" s="3">
        <v>0</v>
      </c>
      <c r="W65" s="1">
        <v>0</v>
      </c>
      <c r="X65" s="1">
        <v>0</v>
      </c>
      <c r="Y65" s="1">
        <v>0</v>
      </c>
      <c r="Z65" s="1">
        <v>0</v>
      </c>
      <c r="AA65" t="s">
        <v>59</v>
      </c>
      <c r="AF65" s="3">
        <v>31</v>
      </c>
      <c r="AG65" s="3">
        <v>32</v>
      </c>
      <c r="AH65" s="1">
        <v>0</v>
      </c>
      <c r="AI65" s="1">
        <v>0</v>
      </c>
      <c r="AJ65" s="1">
        <v>0</v>
      </c>
      <c r="AK65" s="1">
        <v>0</v>
      </c>
      <c r="AL65" t="s">
        <v>282</v>
      </c>
    </row>
    <row r="66" spans="10:38">
      <c r="J66" s="3">
        <v>-60</v>
      </c>
      <c r="K66" s="3">
        <v>-55</v>
      </c>
      <c r="L66" s="1">
        <v>0</v>
      </c>
      <c r="M66" s="1">
        <v>0</v>
      </c>
      <c r="N66" s="1">
        <v>0</v>
      </c>
      <c r="O66" s="1">
        <v>0</v>
      </c>
      <c r="P66" t="s">
        <v>877</v>
      </c>
      <c r="U66" s="3">
        <v>0</v>
      </c>
      <c r="V66" s="3" t="s">
        <v>269</v>
      </c>
      <c r="W66" s="1">
        <v>0</v>
      </c>
      <c r="X66" s="1">
        <v>0</v>
      </c>
      <c r="Y66" s="1">
        <v>0</v>
      </c>
      <c r="Z66" s="1">
        <v>0</v>
      </c>
      <c r="AA66" t="s">
        <v>59</v>
      </c>
      <c r="AF66" s="3">
        <v>32</v>
      </c>
      <c r="AG66" s="3">
        <v>33</v>
      </c>
      <c r="AH66" s="1">
        <v>0</v>
      </c>
      <c r="AI66" s="1">
        <v>0</v>
      </c>
      <c r="AJ66" s="1">
        <v>0</v>
      </c>
      <c r="AK66" s="1">
        <v>0</v>
      </c>
      <c r="AL66" t="s">
        <v>282</v>
      </c>
    </row>
    <row r="67" spans="10:38">
      <c r="J67" s="3">
        <v>-55</v>
      </c>
      <c r="K67" s="3">
        <v>-50</v>
      </c>
      <c r="L67" s="1">
        <v>0</v>
      </c>
      <c r="M67" s="1">
        <v>0</v>
      </c>
      <c r="N67" s="1">
        <v>0</v>
      </c>
      <c r="O67" s="1">
        <v>0</v>
      </c>
      <c r="P67" t="s">
        <v>877</v>
      </c>
      <c r="U67" s="3" t="s">
        <v>269</v>
      </c>
      <c r="V67" s="3">
        <v>-30</v>
      </c>
      <c r="W67" s="1">
        <v>100</v>
      </c>
      <c r="X67" s="1">
        <v>1E-3</v>
      </c>
      <c r="Y67" s="1">
        <v>0</v>
      </c>
      <c r="Z67" s="1">
        <v>0</v>
      </c>
      <c r="AA67" t="s">
        <v>877</v>
      </c>
      <c r="AF67" s="3">
        <v>33</v>
      </c>
      <c r="AG67" s="3">
        <v>34</v>
      </c>
      <c r="AH67" s="1">
        <v>0</v>
      </c>
      <c r="AI67" s="1">
        <v>0</v>
      </c>
      <c r="AJ67" s="1">
        <v>0</v>
      </c>
      <c r="AK67" s="1">
        <v>0</v>
      </c>
      <c r="AL67" t="s">
        <v>282</v>
      </c>
    </row>
    <row r="68" spans="10:38">
      <c r="J68" s="3">
        <v>-50</v>
      </c>
      <c r="K68" s="3">
        <v>-45</v>
      </c>
      <c r="L68" s="1">
        <v>0</v>
      </c>
      <c r="M68" s="1">
        <v>0</v>
      </c>
      <c r="N68" s="1">
        <v>0</v>
      </c>
      <c r="O68" s="1">
        <v>0</v>
      </c>
      <c r="P68" t="s">
        <v>877</v>
      </c>
      <c r="U68" s="3">
        <v>-30</v>
      </c>
      <c r="V68" s="3">
        <v>-29</v>
      </c>
      <c r="W68" s="1">
        <v>100</v>
      </c>
      <c r="X68" s="1">
        <v>1E-3</v>
      </c>
      <c r="Y68" s="1">
        <v>0</v>
      </c>
      <c r="Z68" s="1">
        <v>0</v>
      </c>
      <c r="AA68" t="s">
        <v>877</v>
      </c>
      <c r="AF68" s="3">
        <v>34</v>
      </c>
      <c r="AG68" s="3">
        <v>35</v>
      </c>
      <c r="AH68" s="1">
        <v>0</v>
      </c>
      <c r="AI68" s="1">
        <v>0</v>
      </c>
      <c r="AJ68" s="1">
        <v>0</v>
      </c>
      <c r="AK68" s="1">
        <v>0</v>
      </c>
      <c r="AL68" t="s">
        <v>282</v>
      </c>
    </row>
    <row r="69" spans="10:38">
      <c r="J69" s="3">
        <v>-45</v>
      </c>
      <c r="K69" s="3">
        <v>-40</v>
      </c>
      <c r="L69" s="1">
        <v>0</v>
      </c>
      <c r="M69" s="1">
        <v>0</v>
      </c>
      <c r="N69" s="1">
        <v>0</v>
      </c>
      <c r="O69" s="1">
        <v>0</v>
      </c>
      <c r="P69" t="s">
        <v>877</v>
      </c>
      <c r="U69" s="3">
        <v>-29</v>
      </c>
      <c r="V69" s="3">
        <v>-28</v>
      </c>
      <c r="W69" s="1">
        <v>100</v>
      </c>
      <c r="X69" s="1">
        <v>1E-3</v>
      </c>
      <c r="Y69" s="1">
        <v>0</v>
      </c>
      <c r="Z69" s="1">
        <v>0</v>
      </c>
      <c r="AA69" t="s">
        <v>877</v>
      </c>
      <c r="AF69" s="3">
        <v>35</v>
      </c>
      <c r="AG69" s="3">
        <v>36</v>
      </c>
      <c r="AH69" s="1">
        <v>0</v>
      </c>
      <c r="AI69" s="1">
        <v>0</v>
      </c>
      <c r="AJ69" s="1">
        <v>0</v>
      </c>
      <c r="AK69" s="1">
        <v>0</v>
      </c>
      <c r="AL69" t="s">
        <v>282</v>
      </c>
    </row>
    <row r="70" spans="10:38">
      <c r="J70" s="3">
        <v>-40</v>
      </c>
      <c r="K70" s="3">
        <v>-35</v>
      </c>
      <c r="L70" s="1">
        <v>0</v>
      </c>
      <c r="M70" s="1">
        <v>0</v>
      </c>
      <c r="N70" s="1">
        <v>0</v>
      </c>
      <c r="O70" s="1">
        <v>0</v>
      </c>
      <c r="P70" t="s">
        <v>877</v>
      </c>
      <c r="U70" s="3">
        <v>-28</v>
      </c>
      <c r="V70" s="3">
        <v>-27</v>
      </c>
      <c r="W70" s="1">
        <v>100</v>
      </c>
      <c r="X70" s="1">
        <v>1E-3</v>
      </c>
      <c r="Y70" s="1">
        <v>0</v>
      </c>
      <c r="Z70" s="1">
        <v>0</v>
      </c>
      <c r="AA70" t="s">
        <v>877</v>
      </c>
      <c r="AF70" s="3">
        <v>36</v>
      </c>
      <c r="AG70" s="3">
        <v>37</v>
      </c>
      <c r="AH70" s="1">
        <v>0</v>
      </c>
      <c r="AI70" s="1">
        <v>0</v>
      </c>
      <c r="AJ70" s="1">
        <v>0</v>
      </c>
      <c r="AK70" s="1">
        <v>0</v>
      </c>
      <c r="AL70" t="s">
        <v>282</v>
      </c>
    </row>
    <row r="71" spans="10:38">
      <c r="J71" s="3">
        <v>-35</v>
      </c>
      <c r="K71" s="3" t="s">
        <v>269</v>
      </c>
      <c r="L71" s="1">
        <v>0</v>
      </c>
      <c r="M71" s="1">
        <v>0</v>
      </c>
      <c r="N71" s="1">
        <v>0</v>
      </c>
      <c r="O71" s="1">
        <v>0</v>
      </c>
      <c r="P71" t="s">
        <v>877</v>
      </c>
      <c r="U71" s="3">
        <v>-27</v>
      </c>
      <c r="V71" s="3">
        <v>-26</v>
      </c>
      <c r="W71" s="1">
        <v>100</v>
      </c>
      <c r="X71" s="1">
        <v>1E-3</v>
      </c>
      <c r="Y71" s="1">
        <v>0</v>
      </c>
      <c r="Z71" s="1">
        <v>0</v>
      </c>
      <c r="AA71" t="s">
        <v>877</v>
      </c>
      <c r="AF71" s="3">
        <v>37</v>
      </c>
      <c r="AG71" s="3">
        <v>38</v>
      </c>
      <c r="AH71" s="1">
        <v>0</v>
      </c>
      <c r="AI71" s="1">
        <v>0</v>
      </c>
      <c r="AJ71" s="1">
        <v>0</v>
      </c>
      <c r="AK71" s="1">
        <v>0</v>
      </c>
      <c r="AL71" t="s">
        <v>282</v>
      </c>
    </row>
    <row r="72" spans="10:38">
      <c r="J72" s="3" t="s">
        <v>269</v>
      </c>
      <c r="K72" s="3">
        <v>-140</v>
      </c>
      <c r="L72" s="1">
        <v>100</v>
      </c>
      <c r="M72" s="1">
        <v>15063</v>
      </c>
      <c r="N72" s="1">
        <v>0</v>
      </c>
      <c r="O72" s="1">
        <v>0</v>
      </c>
      <c r="P72" t="s">
        <v>283</v>
      </c>
      <c r="U72" s="3">
        <v>-26</v>
      </c>
      <c r="V72" s="3">
        <v>-25</v>
      </c>
      <c r="W72" s="1">
        <v>100</v>
      </c>
      <c r="X72" s="1">
        <v>1E-3</v>
      </c>
      <c r="Y72" s="1">
        <v>0</v>
      </c>
      <c r="Z72" s="1">
        <v>0</v>
      </c>
      <c r="AA72" t="s">
        <v>877</v>
      </c>
      <c r="AF72" s="3">
        <v>38</v>
      </c>
      <c r="AG72" s="3">
        <v>39</v>
      </c>
      <c r="AH72" s="1">
        <v>0</v>
      </c>
      <c r="AI72" s="1">
        <v>0</v>
      </c>
      <c r="AJ72" s="1">
        <v>0</v>
      </c>
      <c r="AK72" s="1">
        <v>0</v>
      </c>
      <c r="AL72" t="s">
        <v>282</v>
      </c>
    </row>
    <row r="73" spans="10:38">
      <c r="J73" s="3">
        <v>-140</v>
      </c>
      <c r="K73" s="3">
        <v>-135</v>
      </c>
      <c r="L73" s="1">
        <v>100</v>
      </c>
      <c r="M73" s="1">
        <v>15063</v>
      </c>
      <c r="N73" s="1">
        <v>0</v>
      </c>
      <c r="O73" s="1">
        <v>0</v>
      </c>
      <c r="P73" t="s">
        <v>283</v>
      </c>
      <c r="U73" s="3">
        <v>-25</v>
      </c>
      <c r="V73" s="3">
        <v>-24</v>
      </c>
      <c r="W73" s="1">
        <v>100</v>
      </c>
      <c r="X73" s="1">
        <v>1E-3</v>
      </c>
      <c r="Y73" s="1">
        <v>0</v>
      </c>
      <c r="Z73" s="1">
        <v>0</v>
      </c>
      <c r="AA73" t="s">
        <v>877</v>
      </c>
      <c r="AF73" s="3">
        <v>39</v>
      </c>
      <c r="AG73" s="3">
        <v>40</v>
      </c>
      <c r="AH73" s="1">
        <v>0</v>
      </c>
      <c r="AI73" s="1">
        <v>0</v>
      </c>
      <c r="AJ73" s="1">
        <v>0</v>
      </c>
      <c r="AK73" s="1">
        <v>0</v>
      </c>
      <c r="AL73" t="s">
        <v>282</v>
      </c>
    </row>
    <row r="74" spans="10:38">
      <c r="J74" s="3">
        <v>-135</v>
      </c>
      <c r="K74" s="3">
        <v>-130</v>
      </c>
      <c r="L74" s="1">
        <v>100</v>
      </c>
      <c r="M74" s="1">
        <v>15063</v>
      </c>
      <c r="N74" s="1">
        <v>0</v>
      </c>
      <c r="O74" s="1">
        <v>0</v>
      </c>
      <c r="P74" t="s">
        <v>283</v>
      </c>
      <c r="U74" s="3">
        <v>-24</v>
      </c>
      <c r="V74" s="3">
        <v>-23</v>
      </c>
      <c r="W74" s="1">
        <v>100</v>
      </c>
      <c r="X74" s="1">
        <v>1E-3</v>
      </c>
      <c r="Y74" s="1">
        <v>0</v>
      </c>
      <c r="Z74" s="1">
        <v>0</v>
      </c>
      <c r="AA74" t="s">
        <v>877</v>
      </c>
      <c r="AF74" s="3">
        <v>40</v>
      </c>
      <c r="AG74" s="3" t="s">
        <v>269</v>
      </c>
      <c r="AH74" s="1">
        <v>0</v>
      </c>
      <c r="AI74" s="1">
        <v>0</v>
      </c>
      <c r="AJ74" s="1">
        <v>0</v>
      </c>
      <c r="AK74" s="1">
        <v>0</v>
      </c>
      <c r="AL74" t="s">
        <v>282</v>
      </c>
    </row>
    <row r="75" spans="10:38">
      <c r="J75" s="3">
        <v>-130</v>
      </c>
      <c r="K75" s="3">
        <v>-125</v>
      </c>
      <c r="L75" s="1">
        <v>100</v>
      </c>
      <c r="M75" s="1">
        <v>15063</v>
      </c>
      <c r="N75" s="1">
        <v>3.2994759999999999</v>
      </c>
      <c r="O75" s="1">
        <v>497</v>
      </c>
      <c r="P75" t="s">
        <v>283</v>
      </c>
      <c r="U75" s="3">
        <v>-23</v>
      </c>
      <c r="V75" s="3">
        <v>-22</v>
      </c>
      <c r="W75" s="1">
        <v>100</v>
      </c>
      <c r="X75" s="1">
        <v>1E-3</v>
      </c>
      <c r="Y75" s="1">
        <v>0</v>
      </c>
      <c r="Z75" s="1">
        <v>0</v>
      </c>
      <c r="AA75" t="s">
        <v>877</v>
      </c>
      <c r="AF75" s="3" t="s">
        <v>269</v>
      </c>
      <c r="AG75" s="3">
        <v>-30</v>
      </c>
      <c r="AH75" s="1">
        <v>0</v>
      </c>
      <c r="AI75" s="1">
        <v>0</v>
      </c>
      <c r="AJ75" s="1">
        <v>0</v>
      </c>
      <c r="AK75" s="1">
        <v>0</v>
      </c>
      <c r="AL75" t="s">
        <v>59</v>
      </c>
    </row>
    <row r="76" spans="10:38">
      <c r="J76" s="3">
        <v>-125</v>
      </c>
      <c r="K76" s="3">
        <v>-120</v>
      </c>
      <c r="L76" s="1">
        <v>96.700524000000001</v>
      </c>
      <c r="M76" s="1">
        <v>14566</v>
      </c>
      <c r="N76" s="1">
        <v>13.224456999999999</v>
      </c>
      <c r="O76" s="1">
        <v>1992</v>
      </c>
      <c r="P76" t="s">
        <v>283</v>
      </c>
      <c r="U76" s="3">
        <v>-22</v>
      </c>
      <c r="V76" s="3">
        <v>-21</v>
      </c>
      <c r="W76" s="1">
        <v>100</v>
      </c>
      <c r="X76" s="1">
        <v>1E-3</v>
      </c>
      <c r="Y76" s="1">
        <v>0</v>
      </c>
      <c r="Z76" s="1">
        <v>0</v>
      </c>
      <c r="AA76" t="s">
        <v>877</v>
      </c>
      <c r="AF76" s="3">
        <v>-30</v>
      </c>
      <c r="AG76" s="3">
        <v>-29</v>
      </c>
      <c r="AH76" s="1">
        <v>0</v>
      </c>
      <c r="AI76" s="1">
        <v>0</v>
      </c>
      <c r="AJ76" s="1">
        <v>0</v>
      </c>
      <c r="AK76" s="1">
        <v>0</v>
      </c>
      <c r="AL76" t="s">
        <v>59</v>
      </c>
    </row>
    <row r="77" spans="10:38">
      <c r="J77" s="3">
        <v>-120</v>
      </c>
      <c r="K77" s="3">
        <v>-115</v>
      </c>
      <c r="L77" s="1">
        <v>83.476067</v>
      </c>
      <c r="M77" s="1">
        <v>12574</v>
      </c>
      <c r="N77" s="1">
        <v>16.769568</v>
      </c>
      <c r="O77" s="1">
        <v>2526</v>
      </c>
      <c r="P77" t="s">
        <v>283</v>
      </c>
      <c r="U77" s="3">
        <v>-21</v>
      </c>
      <c r="V77" s="3">
        <v>-20</v>
      </c>
      <c r="W77" s="1">
        <v>100</v>
      </c>
      <c r="X77" s="1">
        <v>1E-3</v>
      </c>
      <c r="Y77" s="1">
        <v>0</v>
      </c>
      <c r="Z77" s="1">
        <v>0</v>
      </c>
      <c r="AA77" t="s">
        <v>877</v>
      </c>
      <c r="AF77" s="3">
        <v>-29</v>
      </c>
      <c r="AG77" s="3">
        <v>-28</v>
      </c>
      <c r="AH77" s="1">
        <v>0</v>
      </c>
      <c r="AI77" s="1">
        <v>0</v>
      </c>
      <c r="AJ77" s="1">
        <v>0</v>
      </c>
      <c r="AK77" s="1">
        <v>0</v>
      </c>
      <c r="AL77" t="s">
        <v>59</v>
      </c>
    </row>
    <row r="78" spans="10:38">
      <c r="J78" s="3">
        <v>-115</v>
      </c>
      <c r="K78" s="3">
        <v>-110</v>
      </c>
      <c r="L78" s="1">
        <v>66.706498999999994</v>
      </c>
      <c r="M78" s="1">
        <v>10048</v>
      </c>
      <c r="N78" s="1">
        <v>23.434906999999999</v>
      </c>
      <c r="O78" s="1">
        <v>3530</v>
      </c>
      <c r="P78" t="s">
        <v>283</v>
      </c>
      <c r="U78" s="3">
        <v>-20</v>
      </c>
      <c r="V78" s="3">
        <v>-19</v>
      </c>
      <c r="W78" s="1">
        <v>100</v>
      </c>
      <c r="X78" s="1">
        <v>1E-3</v>
      </c>
      <c r="Y78" s="1">
        <v>0</v>
      </c>
      <c r="Z78" s="1">
        <v>0</v>
      </c>
      <c r="AA78" t="s">
        <v>877</v>
      </c>
      <c r="AF78" s="3">
        <v>-28</v>
      </c>
      <c r="AG78" s="3">
        <v>-27</v>
      </c>
      <c r="AH78" s="1">
        <v>0</v>
      </c>
      <c r="AI78" s="1">
        <v>0</v>
      </c>
      <c r="AJ78" s="1">
        <v>0</v>
      </c>
      <c r="AK78" s="1">
        <v>0</v>
      </c>
      <c r="AL78" t="s">
        <v>59</v>
      </c>
    </row>
    <row r="79" spans="10:38">
      <c r="J79" s="3">
        <v>-110</v>
      </c>
      <c r="K79" s="3">
        <v>-105</v>
      </c>
      <c r="L79" s="1">
        <v>43.271593000000003</v>
      </c>
      <c r="M79" s="1">
        <v>6518</v>
      </c>
      <c r="N79" s="1">
        <v>6.5524800000000001</v>
      </c>
      <c r="O79" s="1">
        <v>987</v>
      </c>
      <c r="P79" t="s">
        <v>283</v>
      </c>
      <c r="U79" s="3">
        <v>-19</v>
      </c>
      <c r="V79" s="3">
        <v>-18</v>
      </c>
      <c r="W79" s="1">
        <v>100</v>
      </c>
      <c r="X79" s="1">
        <v>1E-3</v>
      </c>
      <c r="Y79" s="1">
        <v>0</v>
      </c>
      <c r="Z79" s="1">
        <v>0</v>
      </c>
      <c r="AA79" t="s">
        <v>877</v>
      </c>
      <c r="AF79" s="3">
        <v>-27</v>
      </c>
      <c r="AG79" s="3">
        <v>-26</v>
      </c>
      <c r="AH79" s="1">
        <v>0</v>
      </c>
      <c r="AI79" s="1">
        <v>0</v>
      </c>
      <c r="AJ79" s="1">
        <v>0</v>
      </c>
      <c r="AK79" s="1">
        <v>0</v>
      </c>
      <c r="AL79" t="s">
        <v>59</v>
      </c>
    </row>
    <row r="80" spans="10:38">
      <c r="J80" s="3">
        <v>-105</v>
      </c>
      <c r="K80" s="3">
        <v>-100</v>
      </c>
      <c r="L80" s="1">
        <v>36.719113</v>
      </c>
      <c r="M80" s="1">
        <v>5531</v>
      </c>
      <c r="N80" s="1">
        <v>3.326031</v>
      </c>
      <c r="O80" s="1">
        <v>501</v>
      </c>
      <c r="P80" t="s">
        <v>283</v>
      </c>
      <c r="U80" s="3">
        <v>-18</v>
      </c>
      <c r="V80" s="3">
        <v>-17</v>
      </c>
      <c r="W80" s="1">
        <v>100</v>
      </c>
      <c r="X80" s="1">
        <v>1E-3</v>
      </c>
      <c r="Y80" s="1">
        <v>0</v>
      </c>
      <c r="Z80" s="1">
        <v>0</v>
      </c>
      <c r="AA80" t="s">
        <v>877</v>
      </c>
      <c r="AF80" s="3">
        <v>-26</v>
      </c>
      <c r="AG80" s="3">
        <v>-25</v>
      </c>
      <c r="AH80" s="1">
        <v>0</v>
      </c>
      <c r="AI80" s="1">
        <v>0</v>
      </c>
      <c r="AJ80" s="1">
        <v>0</v>
      </c>
      <c r="AK80" s="1">
        <v>0</v>
      </c>
      <c r="AL80" t="s">
        <v>59</v>
      </c>
    </row>
    <row r="81" spans="10:38">
      <c r="J81" s="3">
        <v>-100</v>
      </c>
      <c r="K81" s="3">
        <v>-95</v>
      </c>
      <c r="L81" s="1">
        <v>33.393082</v>
      </c>
      <c r="M81" s="1">
        <v>5030</v>
      </c>
      <c r="N81" s="1">
        <v>26.701187999999998</v>
      </c>
      <c r="O81" s="1">
        <v>4022</v>
      </c>
      <c r="P81" t="s">
        <v>283</v>
      </c>
      <c r="U81" s="3">
        <v>-17</v>
      </c>
      <c r="V81" s="3">
        <v>-16</v>
      </c>
      <c r="W81" s="1">
        <v>100</v>
      </c>
      <c r="X81" s="1">
        <v>1E-3</v>
      </c>
      <c r="Y81" s="1">
        <v>0</v>
      </c>
      <c r="Z81" s="1">
        <v>0</v>
      </c>
      <c r="AA81" t="s">
        <v>877</v>
      </c>
      <c r="AF81" s="3">
        <v>-25</v>
      </c>
      <c r="AG81" s="3">
        <v>-24</v>
      </c>
      <c r="AH81" s="1">
        <v>0</v>
      </c>
      <c r="AI81" s="1">
        <v>0</v>
      </c>
      <c r="AJ81" s="1">
        <v>0</v>
      </c>
      <c r="AK81" s="1">
        <v>0</v>
      </c>
      <c r="AL81" t="s">
        <v>59</v>
      </c>
    </row>
    <row r="82" spans="10:38">
      <c r="J82" s="3">
        <v>-95</v>
      </c>
      <c r="K82" s="3">
        <v>-90</v>
      </c>
      <c r="L82" s="1">
        <v>6.6918939999999996</v>
      </c>
      <c r="M82" s="1">
        <v>1008</v>
      </c>
      <c r="N82" s="1">
        <v>6.6918939999999996</v>
      </c>
      <c r="O82" s="1">
        <v>1008</v>
      </c>
      <c r="P82" t="s">
        <v>283</v>
      </c>
      <c r="U82" s="3">
        <v>-16</v>
      </c>
      <c r="V82" s="3">
        <v>-15</v>
      </c>
      <c r="W82" s="1">
        <v>100</v>
      </c>
      <c r="X82" s="1">
        <v>1E-3</v>
      </c>
      <c r="Y82" s="1">
        <v>0</v>
      </c>
      <c r="Z82" s="1">
        <v>0</v>
      </c>
      <c r="AA82" t="s">
        <v>877</v>
      </c>
      <c r="AF82" s="3">
        <v>-24</v>
      </c>
      <c r="AG82" s="3">
        <v>-23</v>
      </c>
      <c r="AH82" s="1">
        <v>0</v>
      </c>
      <c r="AI82" s="1">
        <v>0</v>
      </c>
      <c r="AJ82" s="1">
        <v>0</v>
      </c>
      <c r="AK82" s="1">
        <v>0</v>
      </c>
      <c r="AL82" t="s">
        <v>59</v>
      </c>
    </row>
    <row r="83" spans="10:38">
      <c r="J83" s="3">
        <v>-90</v>
      </c>
      <c r="K83" s="3">
        <v>-85</v>
      </c>
      <c r="L83" s="1">
        <v>0</v>
      </c>
      <c r="M83" s="1">
        <v>0</v>
      </c>
      <c r="N83" s="1">
        <v>0</v>
      </c>
      <c r="O83" s="1">
        <v>0</v>
      </c>
      <c r="P83" t="s">
        <v>283</v>
      </c>
      <c r="U83" s="3">
        <v>-15</v>
      </c>
      <c r="V83" s="3">
        <v>-14</v>
      </c>
      <c r="W83" s="1">
        <v>100</v>
      </c>
      <c r="X83" s="1">
        <v>1E-3</v>
      </c>
      <c r="Y83" s="1">
        <v>0</v>
      </c>
      <c r="Z83" s="1">
        <v>0</v>
      </c>
      <c r="AA83" t="s">
        <v>877</v>
      </c>
      <c r="AF83" s="3">
        <v>-23</v>
      </c>
      <c r="AG83" s="3">
        <v>-22</v>
      </c>
      <c r="AH83" s="1">
        <v>0</v>
      </c>
      <c r="AI83" s="1">
        <v>0</v>
      </c>
      <c r="AJ83" s="1">
        <v>0</v>
      </c>
      <c r="AK83" s="1">
        <v>0</v>
      </c>
      <c r="AL83" t="s">
        <v>59</v>
      </c>
    </row>
    <row r="84" spans="10:38">
      <c r="J84" s="3">
        <v>-85</v>
      </c>
      <c r="K84" s="3">
        <v>-80</v>
      </c>
      <c r="L84" s="1">
        <v>0</v>
      </c>
      <c r="M84" s="1">
        <v>0</v>
      </c>
      <c r="N84" s="1">
        <v>0</v>
      </c>
      <c r="O84" s="1">
        <v>0</v>
      </c>
      <c r="P84" t="s">
        <v>283</v>
      </c>
      <c r="U84" s="3">
        <v>-14</v>
      </c>
      <c r="V84" s="3">
        <v>-13</v>
      </c>
      <c r="W84" s="1">
        <v>100</v>
      </c>
      <c r="X84" s="1">
        <v>1E-3</v>
      </c>
      <c r="Y84" s="1">
        <v>0</v>
      </c>
      <c r="Z84" s="1">
        <v>0</v>
      </c>
      <c r="AA84" t="s">
        <v>877</v>
      </c>
      <c r="AF84" s="3">
        <v>-22</v>
      </c>
      <c r="AG84" s="3">
        <v>-21</v>
      </c>
      <c r="AH84" s="1">
        <v>0</v>
      </c>
      <c r="AI84" s="1">
        <v>0</v>
      </c>
      <c r="AJ84" s="1">
        <v>0</v>
      </c>
      <c r="AK84" s="1">
        <v>0</v>
      </c>
      <c r="AL84" t="s">
        <v>59</v>
      </c>
    </row>
    <row r="85" spans="10:38">
      <c r="J85" s="3">
        <v>-80</v>
      </c>
      <c r="K85" s="3">
        <v>-75</v>
      </c>
      <c r="L85" s="1">
        <v>0</v>
      </c>
      <c r="M85" s="1">
        <v>0</v>
      </c>
      <c r="N85" s="1">
        <v>0</v>
      </c>
      <c r="O85" s="1">
        <v>0</v>
      </c>
      <c r="P85" t="s">
        <v>283</v>
      </c>
      <c r="U85" s="3">
        <v>-13</v>
      </c>
      <c r="V85" s="3">
        <v>-12</v>
      </c>
      <c r="W85" s="1">
        <v>100</v>
      </c>
      <c r="X85" s="1">
        <v>1E-3</v>
      </c>
      <c r="Y85" s="1">
        <v>0</v>
      </c>
      <c r="Z85" s="1">
        <v>0</v>
      </c>
      <c r="AA85" t="s">
        <v>877</v>
      </c>
      <c r="AF85" s="3">
        <v>-21</v>
      </c>
      <c r="AG85" s="3">
        <v>-20</v>
      </c>
      <c r="AH85" s="1">
        <v>0</v>
      </c>
      <c r="AI85" s="1">
        <v>0</v>
      </c>
      <c r="AJ85" s="1">
        <v>0</v>
      </c>
      <c r="AK85" s="1">
        <v>0</v>
      </c>
      <c r="AL85" t="s">
        <v>59</v>
      </c>
    </row>
    <row r="86" spans="10:38">
      <c r="J86" s="3">
        <v>-75</v>
      </c>
      <c r="K86" s="3">
        <v>-70</v>
      </c>
      <c r="L86" s="1">
        <v>0</v>
      </c>
      <c r="M86" s="1">
        <v>0</v>
      </c>
      <c r="N86" s="1">
        <v>0</v>
      </c>
      <c r="O86" s="1">
        <v>0</v>
      </c>
      <c r="P86" t="s">
        <v>283</v>
      </c>
      <c r="U86" s="3">
        <v>-12</v>
      </c>
      <c r="V86" s="3">
        <v>-11</v>
      </c>
      <c r="W86" s="1">
        <v>100</v>
      </c>
      <c r="X86" s="1">
        <v>1E-3</v>
      </c>
      <c r="Y86" s="1">
        <v>0</v>
      </c>
      <c r="Z86" s="1">
        <v>0</v>
      </c>
      <c r="AA86" t="s">
        <v>877</v>
      </c>
      <c r="AF86" s="3">
        <v>-20</v>
      </c>
      <c r="AG86" s="3">
        <v>-19</v>
      </c>
      <c r="AH86" s="1">
        <v>0</v>
      </c>
      <c r="AI86" s="1">
        <v>0</v>
      </c>
      <c r="AJ86" s="1">
        <v>0</v>
      </c>
      <c r="AK86" s="1">
        <v>0</v>
      </c>
      <c r="AL86" t="s">
        <v>59</v>
      </c>
    </row>
    <row r="87" spans="10:38">
      <c r="J87" s="3">
        <v>-70</v>
      </c>
      <c r="K87" s="3">
        <v>-65</v>
      </c>
      <c r="L87" s="1">
        <v>0</v>
      </c>
      <c r="M87" s="1">
        <v>0</v>
      </c>
      <c r="N87" s="1">
        <v>0</v>
      </c>
      <c r="O87" s="1">
        <v>0</v>
      </c>
      <c r="P87" t="s">
        <v>283</v>
      </c>
      <c r="U87" s="3">
        <v>-11</v>
      </c>
      <c r="V87" s="3">
        <v>-10</v>
      </c>
      <c r="W87" s="1">
        <v>100</v>
      </c>
      <c r="X87" s="1">
        <v>1E-3</v>
      </c>
      <c r="Y87" s="1">
        <v>100</v>
      </c>
      <c r="Z87" s="1">
        <v>1E-3</v>
      </c>
      <c r="AA87" t="s">
        <v>877</v>
      </c>
      <c r="AF87" s="3">
        <v>-19</v>
      </c>
      <c r="AG87" s="3">
        <v>-18</v>
      </c>
      <c r="AH87" s="1">
        <v>0</v>
      </c>
      <c r="AI87" s="1">
        <v>0</v>
      </c>
      <c r="AJ87" s="1">
        <v>0</v>
      </c>
      <c r="AK87" s="1">
        <v>0</v>
      </c>
      <c r="AL87" t="s">
        <v>59</v>
      </c>
    </row>
    <row r="88" spans="10:38">
      <c r="J88" s="3">
        <v>-65</v>
      </c>
      <c r="K88" s="3">
        <v>-60</v>
      </c>
      <c r="L88" s="1">
        <v>0</v>
      </c>
      <c r="M88" s="1">
        <v>0</v>
      </c>
      <c r="N88" s="1">
        <v>0</v>
      </c>
      <c r="O88" s="1">
        <v>0</v>
      </c>
      <c r="P88" t="s">
        <v>283</v>
      </c>
      <c r="U88" s="3">
        <v>-10</v>
      </c>
      <c r="V88" s="3">
        <v>-9</v>
      </c>
      <c r="W88" s="1">
        <v>0</v>
      </c>
      <c r="X88" s="1">
        <v>0</v>
      </c>
      <c r="Y88" s="1">
        <v>0</v>
      </c>
      <c r="Z88" s="1">
        <v>0</v>
      </c>
      <c r="AA88" t="s">
        <v>877</v>
      </c>
      <c r="AF88" s="3">
        <v>-18</v>
      </c>
      <c r="AG88" s="3">
        <v>-17</v>
      </c>
      <c r="AH88" s="1">
        <v>0</v>
      </c>
      <c r="AI88" s="1">
        <v>0</v>
      </c>
      <c r="AJ88" s="1">
        <v>0</v>
      </c>
      <c r="AK88" s="1">
        <v>0</v>
      </c>
      <c r="AL88" t="s">
        <v>59</v>
      </c>
    </row>
    <row r="89" spans="10:38">
      <c r="J89" s="3">
        <v>-60</v>
      </c>
      <c r="K89" s="3">
        <v>-55</v>
      </c>
      <c r="L89" s="1">
        <v>0</v>
      </c>
      <c r="M89" s="1">
        <v>0</v>
      </c>
      <c r="N89" s="1">
        <v>0</v>
      </c>
      <c r="O89" s="1">
        <v>0</v>
      </c>
      <c r="P89" t="s">
        <v>283</v>
      </c>
      <c r="U89" s="3">
        <v>-9</v>
      </c>
      <c r="V89" s="3">
        <v>-8</v>
      </c>
      <c r="W89" s="1">
        <v>0</v>
      </c>
      <c r="X89" s="1">
        <v>0</v>
      </c>
      <c r="Y89" s="1">
        <v>0</v>
      </c>
      <c r="Z89" s="1">
        <v>0</v>
      </c>
      <c r="AA89" t="s">
        <v>877</v>
      </c>
      <c r="AF89" s="3">
        <v>-17</v>
      </c>
      <c r="AG89" s="3">
        <v>-16</v>
      </c>
      <c r="AH89" s="1">
        <v>0</v>
      </c>
      <c r="AI89" s="1">
        <v>0</v>
      </c>
      <c r="AJ89" s="1">
        <v>0</v>
      </c>
      <c r="AK89" s="1">
        <v>0</v>
      </c>
      <c r="AL89" t="s">
        <v>59</v>
      </c>
    </row>
    <row r="90" spans="10:38">
      <c r="J90" s="3">
        <v>-55</v>
      </c>
      <c r="K90" s="3">
        <v>-50</v>
      </c>
      <c r="L90" s="1">
        <v>0</v>
      </c>
      <c r="M90" s="1">
        <v>0</v>
      </c>
      <c r="N90" s="1">
        <v>0</v>
      </c>
      <c r="O90" s="1">
        <v>0</v>
      </c>
      <c r="P90" t="s">
        <v>283</v>
      </c>
      <c r="U90" s="3">
        <v>-8</v>
      </c>
      <c r="V90" s="3">
        <v>-7</v>
      </c>
      <c r="W90" s="1">
        <v>0</v>
      </c>
      <c r="X90" s="1">
        <v>0</v>
      </c>
      <c r="Y90" s="1">
        <v>0</v>
      </c>
      <c r="Z90" s="1">
        <v>0</v>
      </c>
      <c r="AA90" t="s">
        <v>877</v>
      </c>
      <c r="AF90" s="3">
        <v>-16</v>
      </c>
      <c r="AG90" s="3">
        <v>-15</v>
      </c>
      <c r="AH90" s="1">
        <v>0</v>
      </c>
      <c r="AI90" s="1">
        <v>0</v>
      </c>
      <c r="AJ90" s="1">
        <v>0</v>
      </c>
      <c r="AK90" s="1">
        <v>0</v>
      </c>
      <c r="AL90" t="s">
        <v>59</v>
      </c>
    </row>
    <row r="91" spans="10:38">
      <c r="J91" s="3">
        <v>-50</v>
      </c>
      <c r="K91" s="3">
        <v>-45</v>
      </c>
      <c r="L91" s="1">
        <v>0</v>
      </c>
      <c r="M91" s="1">
        <v>0</v>
      </c>
      <c r="N91" s="1">
        <v>0</v>
      </c>
      <c r="O91" s="1">
        <v>0</v>
      </c>
      <c r="P91" t="s">
        <v>283</v>
      </c>
      <c r="U91" s="3">
        <v>-7</v>
      </c>
      <c r="V91" s="3">
        <v>-6</v>
      </c>
      <c r="W91" s="1">
        <v>0</v>
      </c>
      <c r="X91" s="1">
        <v>0</v>
      </c>
      <c r="Y91" s="1">
        <v>0</v>
      </c>
      <c r="Z91" s="1">
        <v>0</v>
      </c>
      <c r="AA91" t="s">
        <v>877</v>
      </c>
      <c r="AF91" s="3">
        <v>-15</v>
      </c>
      <c r="AG91" s="3">
        <v>-14</v>
      </c>
      <c r="AH91" s="1">
        <v>0</v>
      </c>
      <c r="AI91" s="1">
        <v>0</v>
      </c>
      <c r="AJ91" s="1">
        <v>0</v>
      </c>
      <c r="AK91" s="1">
        <v>0</v>
      </c>
      <c r="AL91" t="s">
        <v>59</v>
      </c>
    </row>
    <row r="92" spans="10:38">
      <c r="J92" s="3">
        <v>-45</v>
      </c>
      <c r="K92" s="3">
        <v>-40</v>
      </c>
      <c r="L92" s="1">
        <v>0</v>
      </c>
      <c r="M92" s="1">
        <v>0</v>
      </c>
      <c r="N92" s="1">
        <v>0</v>
      </c>
      <c r="O92" s="1">
        <v>0</v>
      </c>
      <c r="P92" t="s">
        <v>283</v>
      </c>
      <c r="U92" s="3">
        <v>-6</v>
      </c>
      <c r="V92" s="3">
        <v>-5</v>
      </c>
      <c r="W92" s="1">
        <v>0</v>
      </c>
      <c r="X92" s="1">
        <v>0</v>
      </c>
      <c r="Y92" s="1">
        <v>0</v>
      </c>
      <c r="Z92" s="1">
        <v>0</v>
      </c>
      <c r="AA92" t="s">
        <v>877</v>
      </c>
      <c r="AF92" s="3">
        <v>-14</v>
      </c>
      <c r="AG92" s="3">
        <v>-13</v>
      </c>
      <c r="AH92" s="1">
        <v>0</v>
      </c>
      <c r="AI92" s="1">
        <v>0</v>
      </c>
      <c r="AJ92" s="1">
        <v>0</v>
      </c>
      <c r="AK92" s="1">
        <v>0</v>
      </c>
      <c r="AL92" t="s">
        <v>59</v>
      </c>
    </row>
    <row r="93" spans="10:38">
      <c r="J93" s="3">
        <v>-40</v>
      </c>
      <c r="K93" s="3">
        <v>-35</v>
      </c>
      <c r="L93" s="1">
        <v>0</v>
      </c>
      <c r="M93" s="1">
        <v>0</v>
      </c>
      <c r="N93" s="1">
        <v>0</v>
      </c>
      <c r="O93" s="1">
        <v>0</v>
      </c>
      <c r="P93" t="s">
        <v>283</v>
      </c>
      <c r="U93" s="3">
        <v>-5</v>
      </c>
      <c r="V93" s="3">
        <v>-4</v>
      </c>
      <c r="W93" s="1">
        <v>0</v>
      </c>
      <c r="X93" s="1">
        <v>0</v>
      </c>
      <c r="Y93" s="1">
        <v>0</v>
      </c>
      <c r="Z93" s="1">
        <v>0</v>
      </c>
      <c r="AA93" t="s">
        <v>877</v>
      </c>
      <c r="AF93" s="3">
        <v>-13</v>
      </c>
      <c r="AG93" s="3">
        <v>-12</v>
      </c>
      <c r="AH93" s="1">
        <v>0</v>
      </c>
      <c r="AI93" s="1">
        <v>0</v>
      </c>
      <c r="AJ93" s="1">
        <v>0</v>
      </c>
      <c r="AK93" s="1">
        <v>0</v>
      </c>
      <c r="AL93" t="s">
        <v>59</v>
      </c>
    </row>
    <row r="94" spans="10:38">
      <c r="J94" s="3">
        <v>-35</v>
      </c>
      <c r="K94" s="3" t="s">
        <v>269</v>
      </c>
      <c r="L94" s="1">
        <v>0</v>
      </c>
      <c r="M94" s="1">
        <v>0</v>
      </c>
      <c r="N94" s="1">
        <v>0</v>
      </c>
      <c r="O94" s="1">
        <v>0</v>
      </c>
      <c r="P94" t="s">
        <v>283</v>
      </c>
      <c r="U94" s="3">
        <v>-4</v>
      </c>
      <c r="V94" s="3">
        <v>-3</v>
      </c>
      <c r="W94" s="1">
        <v>0</v>
      </c>
      <c r="X94" s="1">
        <v>0</v>
      </c>
      <c r="Y94" s="1">
        <v>0</v>
      </c>
      <c r="Z94" s="1">
        <v>0</v>
      </c>
      <c r="AA94" t="s">
        <v>877</v>
      </c>
      <c r="AF94" s="3">
        <v>-12</v>
      </c>
      <c r="AG94" s="3">
        <v>-11</v>
      </c>
      <c r="AH94" s="1">
        <v>0</v>
      </c>
      <c r="AI94" s="1">
        <v>0</v>
      </c>
      <c r="AJ94" s="1">
        <v>0</v>
      </c>
      <c r="AK94" s="1">
        <v>0</v>
      </c>
      <c r="AL94" t="s">
        <v>59</v>
      </c>
    </row>
    <row r="95" spans="10:38">
      <c r="J95" s="3" t="s">
        <v>269</v>
      </c>
      <c r="K95" s="3">
        <v>-140</v>
      </c>
      <c r="L95" s="1">
        <v>100</v>
      </c>
      <c r="M95" s="1">
        <v>24228</v>
      </c>
      <c r="N95" s="1">
        <v>0</v>
      </c>
      <c r="O95" s="1">
        <v>0</v>
      </c>
      <c r="P95" t="s">
        <v>146</v>
      </c>
      <c r="U95" s="3">
        <v>-3</v>
      </c>
      <c r="V95" s="3">
        <v>-2</v>
      </c>
      <c r="W95" s="1">
        <v>0</v>
      </c>
      <c r="X95" s="1">
        <v>0</v>
      </c>
      <c r="Y95" s="1">
        <v>0</v>
      </c>
      <c r="Z95" s="1">
        <v>0</v>
      </c>
      <c r="AA95" t="s">
        <v>877</v>
      </c>
      <c r="AF95" s="3">
        <v>-11</v>
      </c>
      <c r="AG95" s="3">
        <v>-10</v>
      </c>
      <c r="AH95" s="1">
        <v>0</v>
      </c>
      <c r="AI95" s="1">
        <v>0</v>
      </c>
      <c r="AJ95" s="1">
        <v>0</v>
      </c>
      <c r="AK95" s="1">
        <v>0</v>
      </c>
      <c r="AL95" t="s">
        <v>59</v>
      </c>
    </row>
    <row r="96" spans="10:38">
      <c r="J96" s="3">
        <v>-140</v>
      </c>
      <c r="K96" s="3">
        <v>-135</v>
      </c>
      <c r="L96" s="1">
        <v>100</v>
      </c>
      <c r="M96" s="1">
        <v>24228</v>
      </c>
      <c r="N96" s="1">
        <v>0</v>
      </c>
      <c r="O96" s="1">
        <v>0</v>
      </c>
      <c r="P96" t="s">
        <v>146</v>
      </c>
      <c r="U96" s="3">
        <v>-2</v>
      </c>
      <c r="V96" s="3">
        <v>-1</v>
      </c>
      <c r="W96" s="1">
        <v>0</v>
      </c>
      <c r="X96" s="1">
        <v>0</v>
      </c>
      <c r="Y96" s="1">
        <v>0</v>
      </c>
      <c r="Z96" s="1">
        <v>0</v>
      </c>
      <c r="AA96" t="s">
        <v>877</v>
      </c>
      <c r="AF96" s="3">
        <v>-10</v>
      </c>
      <c r="AG96" s="3">
        <v>-9</v>
      </c>
      <c r="AH96" s="1">
        <v>0</v>
      </c>
      <c r="AI96" s="1">
        <v>0</v>
      </c>
      <c r="AJ96" s="1">
        <v>0</v>
      </c>
      <c r="AK96" s="1">
        <v>0</v>
      </c>
      <c r="AL96" t="s">
        <v>59</v>
      </c>
    </row>
    <row r="97" spans="10:38">
      <c r="J97" s="3">
        <v>-135</v>
      </c>
      <c r="K97" s="3">
        <v>-130</v>
      </c>
      <c r="L97" s="1">
        <v>100</v>
      </c>
      <c r="M97" s="1">
        <v>24228</v>
      </c>
      <c r="N97" s="1">
        <v>0</v>
      </c>
      <c r="O97" s="1">
        <v>0</v>
      </c>
      <c r="P97" t="s">
        <v>146</v>
      </c>
      <c r="U97" s="3">
        <v>-1</v>
      </c>
      <c r="V97" s="3">
        <v>0</v>
      </c>
      <c r="W97" s="1">
        <v>0</v>
      </c>
      <c r="X97" s="1">
        <v>0</v>
      </c>
      <c r="Y97" s="1">
        <v>0</v>
      </c>
      <c r="Z97" s="1">
        <v>0</v>
      </c>
      <c r="AA97" t="s">
        <v>877</v>
      </c>
      <c r="AF97" s="3">
        <v>-9</v>
      </c>
      <c r="AG97" s="3">
        <v>-8</v>
      </c>
      <c r="AH97" s="1">
        <v>0</v>
      </c>
      <c r="AI97" s="1">
        <v>0</v>
      </c>
      <c r="AJ97" s="1">
        <v>0</v>
      </c>
      <c r="AK97" s="1">
        <v>0</v>
      </c>
      <c r="AL97" t="s">
        <v>59</v>
      </c>
    </row>
    <row r="98" spans="10:38">
      <c r="J98" s="3">
        <v>-130</v>
      </c>
      <c r="K98" s="3">
        <v>-125</v>
      </c>
      <c r="L98" s="1">
        <v>100</v>
      </c>
      <c r="M98" s="1">
        <v>24228</v>
      </c>
      <c r="N98" s="1">
        <v>4.1480930000000003</v>
      </c>
      <c r="O98" s="1">
        <v>1005</v>
      </c>
      <c r="P98" t="s">
        <v>146</v>
      </c>
      <c r="U98" s="3">
        <v>0</v>
      </c>
      <c r="V98" s="3" t="s">
        <v>269</v>
      </c>
      <c r="W98" s="1">
        <v>0</v>
      </c>
      <c r="X98" s="1">
        <v>0</v>
      </c>
      <c r="Y98" s="1">
        <v>0</v>
      </c>
      <c r="Z98" s="1">
        <v>0</v>
      </c>
      <c r="AA98" t="s">
        <v>877</v>
      </c>
      <c r="AF98" s="3">
        <v>-8</v>
      </c>
      <c r="AG98" s="3">
        <v>-7</v>
      </c>
      <c r="AH98" s="1">
        <v>0</v>
      </c>
      <c r="AI98" s="1">
        <v>0</v>
      </c>
      <c r="AJ98" s="1">
        <v>0</v>
      </c>
      <c r="AK98" s="1">
        <v>0</v>
      </c>
      <c r="AL98" t="s">
        <v>59</v>
      </c>
    </row>
    <row r="99" spans="10:38">
      <c r="J99" s="3">
        <v>-125</v>
      </c>
      <c r="K99" s="3">
        <v>-120</v>
      </c>
      <c r="L99" s="1">
        <v>95.851906999999997</v>
      </c>
      <c r="M99" s="1">
        <v>23223</v>
      </c>
      <c r="N99" s="1">
        <v>10.384679</v>
      </c>
      <c r="O99" s="1">
        <v>2516</v>
      </c>
      <c r="P99" t="s">
        <v>146</v>
      </c>
      <c r="U99" s="3" t="s">
        <v>269</v>
      </c>
      <c r="V99" s="3">
        <v>-30</v>
      </c>
      <c r="W99" s="1">
        <v>100</v>
      </c>
      <c r="X99" s="1">
        <v>15063</v>
      </c>
      <c r="Y99" s="1">
        <v>0</v>
      </c>
      <c r="Z99" s="1">
        <v>0</v>
      </c>
      <c r="AA99" t="s">
        <v>283</v>
      </c>
      <c r="AF99" s="3">
        <v>-7</v>
      </c>
      <c r="AG99" s="3">
        <v>-6</v>
      </c>
      <c r="AH99" s="1">
        <v>0</v>
      </c>
      <c r="AI99" s="1">
        <v>0</v>
      </c>
      <c r="AJ99" s="1">
        <v>0</v>
      </c>
      <c r="AK99" s="1">
        <v>0</v>
      </c>
      <c r="AL99" t="s">
        <v>59</v>
      </c>
    </row>
    <row r="100" spans="10:38">
      <c r="J100" s="3">
        <v>-120</v>
      </c>
      <c r="K100" s="3">
        <v>-115</v>
      </c>
      <c r="L100" s="1">
        <v>85.467228000000006</v>
      </c>
      <c r="M100" s="1">
        <v>20707</v>
      </c>
      <c r="N100" s="1">
        <v>8.4695389999999993</v>
      </c>
      <c r="O100" s="1">
        <v>2052</v>
      </c>
      <c r="P100" t="s">
        <v>146</v>
      </c>
      <c r="U100" s="3">
        <v>-30</v>
      </c>
      <c r="V100" s="3">
        <v>-29</v>
      </c>
      <c r="W100" s="1">
        <v>100</v>
      </c>
      <c r="X100" s="1">
        <v>15063</v>
      </c>
      <c r="Y100" s="1">
        <v>0</v>
      </c>
      <c r="Z100" s="1">
        <v>0</v>
      </c>
      <c r="AA100" t="s">
        <v>283</v>
      </c>
      <c r="AF100" s="3">
        <v>-6</v>
      </c>
      <c r="AG100" s="3">
        <v>-5</v>
      </c>
      <c r="AH100" s="1">
        <v>0</v>
      </c>
      <c r="AI100" s="1">
        <v>0</v>
      </c>
      <c r="AJ100" s="1">
        <v>0</v>
      </c>
      <c r="AK100" s="1">
        <v>0</v>
      </c>
      <c r="AL100" t="s">
        <v>59</v>
      </c>
    </row>
    <row r="101" spans="10:38">
      <c r="J101" s="3">
        <v>-115</v>
      </c>
      <c r="K101" s="3">
        <v>-110</v>
      </c>
      <c r="L101" s="1">
        <v>76.997688999999994</v>
      </c>
      <c r="M101" s="1">
        <v>18655</v>
      </c>
      <c r="N101" s="1">
        <v>14.619448999999999</v>
      </c>
      <c r="O101" s="1">
        <v>3542</v>
      </c>
      <c r="P101" t="s">
        <v>146</v>
      </c>
      <c r="U101" s="3">
        <v>-29</v>
      </c>
      <c r="V101" s="3">
        <v>-28</v>
      </c>
      <c r="W101" s="1">
        <v>100</v>
      </c>
      <c r="X101" s="1">
        <v>15063</v>
      </c>
      <c r="Y101" s="1">
        <v>0</v>
      </c>
      <c r="Z101" s="1">
        <v>0</v>
      </c>
      <c r="AA101" t="s">
        <v>283</v>
      </c>
      <c r="AF101" s="3">
        <v>-5</v>
      </c>
      <c r="AG101" s="3">
        <v>-4</v>
      </c>
      <c r="AH101" s="1">
        <v>0</v>
      </c>
      <c r="AI101" s="1">
        <v>0</v>
      </c>
      <c r="AJ101" s="1">
        <v>0</v>
      </c>
      <c r="AK101" s="1">
        <v>0</v>
      </c>
      <c r="AL101" t="s">
        <v>59</v>
      </c>
    </row>
    <row r="102" spans="10:38">
      <c r="J102" s="3">
        <v>-110</v>
      </c>
      <c r="K102" s="3">
        <v>-105</v>
      </c>
      <c r="L102" s="1">
        <v>62.378239999999998</v>
      </c>
      <c r="M102" s="1">
        <v>15113</v>
      </c>
      <c r="N102" s="1">
        <v>18.676738</v>
      </c>
      <c r="O102" s="1">
        <v>4525</v>
      </c>
      <c r="P102" t="s">
        <v>146</v>
      </c>
      <c r="U102" s="3">
        <v>-28</v>
      </c>
      <c r="V102" s="3">
        <v>-27</v>
      </c>
      <c r="W102" s="1">
        <v>100</v>
      </c>
      <c r="X102" s="1">
        <v>15063</v>
      </c>
      <c r="Y102" s="1">
        <v>0</v>
      </c>
      <c r="Z102" s="1">
        <v>0</v>
      </c>
      <c r="AA102" t="s">
        <v>283</v>
      </c>
      <c r="AF102" s="3">
        <v>-4</v>
      </c>
      <c r="AG102" s="3">
        <v>-3</v>
      </c>
      <c r="AH102" s="1">
        <v>0</v>
      </c>
      <c r="AI102" s="1">
        <v>0</v>
      </c>
      <c r="AJ102" s="1">
        <v>0</v>
      </c>
      <c r="AK102" s="1">
        <v>0</v>
      </c>
      <c r="AL102" t="s">
        <v>59</v>
      </c>
    </row>
    <row r="103" spans="10:38">
      <c r="J103" s="3">
        <v>-105</v>
      </c>
      <c r="K103" s="3">
        <v>-100</v>
      </c>
      <c r="L103" s="1">
        <v>43.701501999999998</v>
      </c>
      <c r="M103" s="1">
        <v>10588</v>
      </c>
      <c r="N103" s="1">
        <v>24.950471</v>
      </c>
      <c r="O103" s="1">
        <v>6045</v>
      </c>
      <c r="P103" t="s">
        <v>146</v>
      </c>
      <c r="U103" s="3">
        <v>-27</v>
      </c>
      <c r="V103" s="3">
        <v>-26</v>
      </c>
      <c r="W103" s="1">
        <v>100</v>
      </c>
      <c r="X103" s="1">
        <v>15063</v>
      </c>
      <c r="Y103" s="1">
        <v>0</v>
      </c>
      <c r="Z103" s="1">
        <v>0</v>
      </c>
      <c r="AA103" t="s">
        <v>283</v>
      </c>
      <c r="AF103" s="3">
        <v>-3</v>
      </c>
      <c r="AG103" s="3">
        <v>-2</v>
      </c>
      <c r="AH103" s="1">
        <v>0</v>
      </c>
      <c r="AI103" s="1">
        <v>0</v>
      </c>
      <c r="AJ103" s="1">
        <v>0</v>
      </c>
      <c r="AK103" s="1">
        <v>0</v>
      </c>
      <c r="AL103" t="s">
        <v>59</v>
      </c>
    </row>
    <row r="104" spans="10:38">
      <c r="J104" s="3">
        <v>-100</v>
      </c>
      <c r="K104" s="3">
        <v>-95</v>
      </c>
      <c r="L104" s="1">
        <v>18.751031999999999</v>
      </c>
      <c r="M104" s="1">
        <v>4543</v>
      </c>
      <c r="N104" s="1">
        <v>16.687304000000001</v>
      </c>
      <c r="O104" s="1">
        <v>4043</v>
      </c>
      <c r="P104" t="s">
        <v>146</v>
      </c>
      <c r="U104" s="3">
        <v>-26</v>
      </c>
      <c r="V104" s="3">
        <v>-25</v>
      </c>
      <c r="W104" s="1">
        <v>100</v>
      </c>
      <c r="X104" s="1">
        <v>15063</v>
      </c>
      <c r="Y104" s="1">
        <v>0</v>
      </c>
      <c r="Z104" s="1">
        <v>0</v>
      </c>
      <c r="AA104" t="s">
        <v>283</v>
      </c>
      <c r="AF104" s="3">
        <v>-2</v>
      </c>
      <c r="AG104" s="3">
        <v>-1</v>
      </c>
      <c r="AH104" s="1">
        <v>0</v>
      </c>
      <c r="AI104" s="1">
        <v>0</v>
      </c>
      <c r="AJ104" s="1">
        <v>0</v>
      </c>
      <c r="AK104" s="1">
        <v>0</v>
      </c>
      <c r="AL104" t="s">
        <v>59</v>
      </c>
    </row>
    <row r="105" spans="10:38">
      <c r="J105" s="3">
        <v>-95</v>
      </c>
      <c r="K105" s="3">
        <v>-90</v>
      </c>
      <c r="L105" s="1">
        <v>2.0637279999999998</v>
      </c>
      <c r="M105" s="1">
        <v>500</v>
      </c>
      <c r="N105" s="1">
        <v>2.0637279999999998</v>
      </c>
      <c r="O105" s="1">
        <v>500</v>
      </c>
      <c r="P105" t="s">
        <v>146</v>
      </c>
      <c r="U105" s="3">
        <v>-25</v>
      </c>
      <c r="V105" s="3">
        <v>-24</v>
      </c>
      <c r="W105" s="1">
        <v>100</v>
      </c>
      <c r="X105" s="1">
        <v>15063</v>
      </c>
      <c r="Y105" s="1">
        <v>0</v>
      </c>
      <c r="Z105" s="1">
        <v>0</v>
      </c>
      <c r="AA105" t="s">
        <v>283</v>
      </c>
      <c r="AF105" s="3">
        <v>-1</v>
      </c>
      <c r="AG105" s="3">
        <v>0</v>
      </c>
      <c r="AH105" s="1">
        <v>0</v>
      </c>
      <c r="AI105" s="1">
        <v>0</v>
      </c>
      <c r="AJ105" s="1">
        <v>0</v>
      </c>
      <c r="AK105" s="1">
        <v>0</v>
      </c>
      <c r="AL105" t="s">
        <v>59</v>
      </c>
    </row>
    <row r="106" spans="10:38">
      <c r="J106" s="3">
        <v>-90</v>
      </c>
      <c r="K106" s="3">
        <v>-85</v>
      </c>
      <c r="L106" s="1">
        <v>0</v>
      </c>
      <c r="M106" s="1">
        <v>0</v>
      </c>
      <c r="N106" s="1">
        <v>0</v>
      </c>
      <c r="O106" s="1">
        <v>0</v>
      </c>
      <c r="P106" t="s">
        <v>146</v>
      </c>
      <c r="U106" s="3">
        <v>-24</v>
      </c>
      <c r="V106" s="3">
        <v>-23</v>
      </c>
      <c r="W106" s="1">
        <v>100</v>
      </c>
      <c r="X106" s="1">
        <v>15063</v>
      </c>
      <c r="Y106" s="1">
        <v>0</v>
      </c>
      <c r="Z106" s="1">
        <v>0</v>
      </c>
      <c r="AA106" t="s">
        <v>283</v>
      </c>
      <c r="AF106" s="3">
        <v>0</v>
      </c>
      <c r="AG106" s="3">
        <v>1</v>
      </c>
      <c r="AH106" s="1">
        <v>0</v>
      </c>
      <c r="AI106" s="1">
        <v>0</v>
      </c>
      <c r="AJ106" s="1">
        <v>0</v>
      </c>
      <c r="AK106" s="1">
        <v>0</v>
      </c>
      <c r="AL106" t="s">
        <v>59</v>
      </c>
    </row>
    <row r="107" spans="10:38">
      <c r="J107" s="3">
        <v>-85</v>
      </c>
      <c r="K107" s="3">
        <v>-80</v>
      </c>
      <c r="L107" s="1">
        <v>0</v>
      </c>
      <c r="M107" s="1">
        <v>0</v>
      </c>
      <c r="N107" s="1">
        <v>0</v>
      </c>
      <c r="O107" s="1">
        <v>0</v>
      </c>
      <c r="P107" t="s">
        <v>146</v>
      </c>
      <c r="U107" s="3">
        <v>-23</v>
      </c>
      <c r="V107" s="3">
        <v>-22</v>
      </c>
      <c r="W107" s="1">
        <v>100</v>
      </c>
      <c r="X107" s="1">
        <v>15063</v>
      </c>
      <c r="Y107" s="1">
        <v>3.3525860000000001</v>
      </c>
      <c r="Z107" s="1">
        <v>505</v>
      </c>
      <c r="AA107" t="s">
        <v>283</v>
      </c>
      <c r="AF107" s="3">
        <v>1</v>
      </c>
      <c r="AG107" s="3">
        <v>2</v>
      </c>
      <c r="AH107" s="1">
        <v>0</v>
      </c>
      <c r="AI107" s="1">
        <v>0</v>
      </c>
      <c r="AJ107" s="1">
        <v>0</v>
      </c>
      <c r="AK107" s="1">
        <v>0</v>
      </c>
      <c r="AL107" t="s">
        <v>59</v>
      </c>
    </row>
    <row r="108" spans="10:38">
      <c r="J108" s="3">
        <v>-80</v>
      </c>
      <c r="K108" s="3">
        <v>-75</v>
      </c>
      <c r="L108" s="1">
        <v>0</v>
      </c>
      <c r="M108" s="1">
        <v>0</v>
      </c>
      <c r="N108" s="1">
        <v>0</v>
      </c>
      <c r="O108" s="1">
        <v>0</v>
      </c>
      <c r="P108" t="s">
        <v>146</v>
      </c>
      <c r="U108" s="3">
        <v>-22</v>
      </c>
      <c r="V108" s="3">
        <v>-21</v>
      </c>
      <c r="W108" s="1">
        <v>96.647413999999998</v>
      </c>
      <c r="X108" s="1">
        <v>14558</v>
      </c>
      <c r="Y108" s="1">
        <v>23.308769999999999</v>
      </c>
      <c r="Z108" s="1">
        <v>3511</v>
      </c>
      <c r="AA108" t="s">
        <v>283</v>
      </c>
      <c r="AF108" s="3">
        <v>2</v>
      </c>
      <c r="AG108" s="3">
        <v>3</v>
      </c>
      <c r="AH108" s="1">
        <v>0</v>
      </c>
      <c r="AI108" s="1">
        <v>0</v>
      </c>
      <c r="AJ108" s="1">
        <v>0</v>
      </c>
      <c r="AK108" s="1">
        <v>0</v>
      </c>
      <c r="AL108" t="s">
        <v>59</v>
      </c>
    </row>
    <row r="109" spans="10:38">
      <c r="J109" s="3">
        <v>-75</v>
      </c>
      <c r="K109" s="3">
        <v>-70</v>
      </c>
      <c r="L109" s="1">
        <v>0</v>
      </c>
      <c r="M109" s="1">
        <v>0</v>
      </c>
      <c r="N109" s="1">
        <v>0</v>
      </c>
      <c r="O109" s="1">
        <v>0</v>
      </c>
      <c r="P109" t="s">
        <v>146</v>
      </c>
      <c r="U109" s="3">
        <v>-21</v>
      </c>
      <c r="V109" s="3">
        <v>-20</v>
      </c>
      <c r="W109" s="1">
        <v>73.338644000000002</v>
      </c>
      <c r="X109" s="1">
        <v>11047</v>
      </c>
      <c r="Y109" s="1">
        <v>3.38578</v>
      </c>
      <c r="Z109" s="1">
        <v>510</v>
      </c>
      <c r="AA109" t="s">
        <v>283</v>
      </c>
      <c r="AF109" s="3">
        <v>3</v>
      </c>
      <c r="AG109" s="3">
        <v>4</v>
      </c>
      <c r="AH109" s="1">
        <v>0</v>
      </c>
      <c r="AI109" s="1">
        <v>0</v>
      </c>
      <c r="AJ109" s="1">
        <v>0</v>
      </c>
      <c r="AK109" s="1">
        <v>0</v>
      </c>
      <c r="AL109" t="s">
        <v>59</v>
      </c>
    </row>
    <row r="110" spans="10:38">
      <c r="J110" s="3">
        <v>-70</v>
      </c>
      <c r="K110" s="3">
        <v>-65</v>
      </c>
      <c r="L110" s="1">
        <v>0</v>
      </c>
      <c r="M110" s="1">
        <v>0</v>
      </c>
      <c r="N110" s="1">
        <v>0</v>
      </c>
      <c r="O110" s="1">
        <v>0</v>
      </c>
      <c r="P110" t="s">
        <v>146</v>
      </c>
      <c r="U110" s="3">
        <v>-20</v>
      </c>
      <c r="V110" s="3">
        <v>-19</v>
      </c>
      <c r="W110" s="1">
        <v>69.952865000000003</v>
      </c>
      <c r="X110" s="1">
        <v>10537</v>
      </c>
      <c r="Y110" s="1">
        <v>26.774215000000002</v>
      </c>
      <c r="Z110" s="1">
        <v>4033</v>
      </c>
      <c r="AA110" t="s">
        <v>283</v>
      </c>
      <c r="AF110" s="3">
        <v>4</v>
      </c>
      <c r="AG110" s="3">
        <v>5</v>
      </c>
      <c r="AH110" s="1">
        <v>0</v>
      </c>
      <c r="AI110" s="1">
        <v>0</v>
      </c>
      <c r="AJ110" s="1">
        <v>0</v>
      </c>
      <c r="AK110" s="1">
        <v>0</v>
      </c>
      <c r="AL110" t="s">
        <v>59</v>
      </c>
    </row>
    <row r="111" spans="10:38">
      <c r="J111" s="3">
        <v>-65</v>
      </c>
      <c r="K111" s="3">
        <v>-60</v>
      </c>
      <c r="L111" s="1">
        <v>0</v>
      </c>
      <c r="M111" s="1">
        <v>0</v>
      </c>
      <c r="N111" s="1">
        <v>0</v>
      </c>
      <c r="O111" s="1">
        <v>0</v>
      </c>
      <c r="P111" t="s">
        <v>146</v>
      </c>
      <c r="U111" s="3">
        <v>-19</v>
      </c>
      <c r="V111" s="3">
        <v>-18</v>
      </c>
      <c r="W111" s="1">
        <v>43.178649999999998</v>
      </c>
      <c r="X111" s="1">
        <v>6504</v>
      </c>
      <c r="Y111" s="1">
        <v>16.484100000000002</v>
      </c>
      <c r="Z111" s="1">
        <v>2483</v>
      </c>
      <c r="AA111" t="s">
        <v>283</v>
      </c>
      <c r="AF111" s="3">
        <v>5</v>
      </c>
      <c r="AG111" s="3">
        <v>6</v>
      </c>
      <c r="AH111" s="1">
        <v>0</v>
      </c>
      <c r="AI111" s="1">
        <v>0</v>
      </c>
      <c r="AJ111" s="1">
        <v>0</v>
      </c>
      <c r="AK111" s="1">
        <v>0</v>
      </c>
      <c r="AL111" t="s">
        <v>59</v>
      </c>
    </row>
    <row r="112" spans="10:38">
      <c r="J112" s="3">
        <v>-60</v>
      </c>
      <c r="K112" s="3">
        <v>-55</v>
      </c>
      <c r="L112" s="1">
        <v>0</v>
      </c>
      <c r="M112" s="1">
        <v>0</v>
      </c>
      <c r="N112" s="1">
        <v>0</v>
      </c>
      <c r="O112" s="1">
        <v>0</v>
      </c>
      <c r="P112" t="s">
        <v>146</v>
      </c>
      <c r="U112" s="3">
        <v>-18</v>
      </c>
      <c r="V112" s="3">
        <v>-17</v>
      </c>
      <c r="W112" s="1">
        <v>26.69455</v>
      </c>
      <c r="X112" s="1">
        <v>4021</v>
      </c>
      <c r="Y112" s="1">
        <v>16.809401000000001</v>
      </c>
      <c r="Z112" s="1">
        <v>2532</v>
      </c>
      <c r="AA112" t="s">
        <v>283</v>
      </c>
      <c r="AF112" s="3">
        <v>6</v>
      </c>
      <c r="AG112" s="3">
        <v>7</v>
      </c>
      <c r="AH112" s="1">
        <v>0</v>
      </c>
      <c r="AI112" s="1">
        <v>0</v>
      </c>
      <c r="AJ112" s="1">
        <v>0</v>
      </c>
      <c r="AK112" s="1">
        <v>0</v>
      </c>
      <c r="AL112" t="s">
        <v>59</v>
      </c>
    </row>
    <row r="113" spans="10:38">
      <c r="J113" s="3">
        <v>-55</v>
      </c>
      <c r="K113" s="3">
        <v>-50</v>
      </c>
      <c r="L113" s="1">
        <v>0</v>
      </c>
      <c r="M113" s="1">
        <v>0</v>
      </c>
      <c r="N113" s="1">
        <v>0</v>
      </c>
      <c r="O113" s="1">
        <v>0</v>
      </c>
      <c r="P113" t="s">
        <v>146</v>
      </c>
      <c r="U113" s="3">
        <v>-17</v>
      </c>
      <c r="V113" s="3">
        <v>-16</v>
      </c>
      <c r="W113" s="1">
        <v>9.8851490000000002</v>
      </c>
      <c r="X113" s="1">
        <v>1489</v>
      </c>
      <c r="Y113" s="1">
        <v>6.6188669999999998</v>
      </c>
      <c r="Z113" s="1">
        <v>997</v>
      </c>
      <c r="AA113" t="s">
        <v>283</v>
      </c>
      <c r="AF113" s="3">
        <v>7</v>
      </c>
      <c r="AG113" s="3">
        <v>8</v>
      </c>
      <c r="AH113" s="1">
        <v>0</v>
      </c>
      <c r="AI113" s="1">
        <v>0</v>
      </c>
      <c r="AJ113" s="1">
        <v>0</v>
      </c>
      <c r="AK113" s="1">
        <v>0</v>
      </c>
      <c r="AL113" t="s">
        <v>59</v>
      </c>
    </row>
    <row r="114" spans="10:38">
      <c r="J114" s="3">
        <v>-50</v>
      </c>
      <c r="K114" s="3">
        <v>-45</v>
      </c>
      <c r="L114" s="1">
        <v>0</v>
      </c>
      <c r="M114" s="1">
        <v>0</v>
      </c>
      <c r="N114" s="1">
        <v>0</v>
      </c>
      <c r="O114" s="1">
        <v>0</v>
      </c>
      <c r="P114" t="s">
        <v>146</v>
      </c>
      <c r="U114" s="3">
        <v>-16</v>
      </c>
      <c r="V114" s="3">
        <v>-15</v>
      </c>
      <c r="W114" s="1">
        <v>3.2662819999999999</v>
      </c>
      <c r="X114" s="1">
        <v>492</v>
      </c>
      <c r="Y114" s="1">
        <v>3.2662819999999999</v>
      </c>
      <c r="Z114" s="1">
        <v>492</v>
      </c>
      <c r="AA114" t="s">
        <v>283</v>
      </c>
      <c r="AF114" s="3">
        <v>8</v>
      </c>
      <c r="AG114" s="3">
        <v>9</v>
      </c>
      <c r="AH114" s="1">
        <v>0</v>
      </c>
      <c r="AI114" s="1">
        <v>0</v>
      </c>
      <c r="AJ114" s="1">
        <v>0</v>
      </c>
      <c r="AK114" s="1">
        <v>0</v>
      </c>
      <c r="AL114" t="s">
        <v>59</v>
      </c>
    </row>
    <row r="115" spans="10:38">
      <c r="J115" s="3">
        <v>-45</v>
      </c>
      <c r="K115" s="3">
        <v>-40</v>
      </c>
      <c r="L115" s="1">
        <v>0</v>
      </c>
      <c r="M115" s="1">
        <v>0</v>
      </c>
      <c r="N115" s="1">
        <v>0</v>
      </c>
      <c r="O115" s="1">
        <v>0</v>
      </c>
      <c r="P115" t="s">
        <v>146</v>
      </c>
      <c r="U115" s="3">
        <v>-15</v>
      </c>
      <c r="V115" s="3">
        <v>-14</v>
      </c>
      <c r="W115" s="1">
        <v>0</v>
      </c>
      <c r="X115" s="1">
        <v>0</v>
      </c>
      <c r="Y115" s="1">
        <v>0</v>
      </c>
      <c r="Z115" s="1">
        <v>0</v>
      </c>
      <c r="AA115" t="s">
        <v>283</v>
      </c>
      <c r="AF115" s="3">
        <v>9</v>
      </c>
      <c r="AG115" s="3">
        <v>10</v>
      </c>
      <c r="AH115" s="1">
        <v>0</v>
      </c>
      <c r="AI115" s="1">
        <v>0</v>
      </c>
      <c r="AJ115" s="1">
        <v>0</v>
      </c>
      <c r="AK115" s="1">
        <v>0</v>
      </c>
      <c r="AL115" t="s">
        <v>59</v>
      </c>
    </row>
    <row r="116" spans="10:38">
      <c r="J116" s="3">
        <v>-40</v>
      </c>
      <c r="K116" s="3">
        <v>-35</v>
      </c>
      <c r="L116" s="1">
        <v>0</v>
      </c>
      <c r="M116" s="1">
        <v>0</v>
      </c>
      <c r="N116" s="1">
        <v>0</v>
      </c>
      <c r="O116" s="1">
        <v>0</v>
      </c>
      <c r="P116" t="s">
        <v>146</v>
      </c>
      <c r="U116" s="3">
        <v>-14</v>
      </c>
      <c r="V116" s="3">
        <v>-13</v>
      </c>
      <c r="W116" s="1">
        <v>0</v>
      </c>
      <c r="X116" s="1">
        <v>0</v>
      </c>
      <c r="Y116" s="1">
        <v>0</v>
      </c>
      <c r="Z116" s="1">
        <v>0</v>
      </c>
      <c r="AA116" t="s">
        <v>283</v>
      </c>
      <c r="AF116" s="3">
        <v>10</v>
      </c>
      <c r="AG116" s="3">
        <v>11</v>
      </c>
      <c r="AH116" s="1">
        <v>0</v>
      </c>
      <c r="AI116" s="1">
        <v>0</v>
      </c>
      <c r="AJ116" s="1">
        <v>0</v>
      </c>
      <c r="AK116" s="1">
        <v>0</v>
      </c>
      <c r="AL116" t="s">
        <v>59</v>
      </c>
    </row>
    <row r="117" spans="10:38">
      <c r="J117" s="3">
        <v>-35</v>
      </c>
      <c r="K117" s="3" t="s">
        <v>269</v>
      </c>
      <c r="L117" s="1">
        <v>0</v>
      </c>
      <c r="M117" s="1">
        <v>0</v>
      </c>
      <c r="N117" s="1">
        <v>0</v>
      </c>
      <c r="O117" s="1">
        <v>0</v>
      </c>
      <c r="P117" t="s">
        <v>146</v>
      </c>
      <c r="U117" s="3">
        <v>-13</v>
      </c>
      <c r="V117" s="3">
        <v>-12</v>
      </c>
      <c r="W117" s="1">
        <v>0</v>
      </c>
      <c r="X117" s="1">
        <v>0</v>
      </c>
      <c r="Y117" s="1">
        <v>0</v>
      </c>
      <c r="Z117" s="1">
        <v>0</v>
      </c>
      <c r="AA117" t="s">
        <v>283</v>
      </c>
      <c r="AF117" s="3">
        <v>11</v>
      </c>
      <c r="AG117" s="3">
        <v>12</v>
      </c>
      <c r="AH117" s="1">
        <v>0</v>
      </c>
      <c r="AI117" s="1">
        <v>0</v>
      </c>
      <c r="AJ117" s="1">
        <v>0</v>
      </c>
      <c r="AK117" s="1">
        <v>0</v>
      </c>
      <c r="AL117" t="s">
        <v>59</v>
      </c>
    </row>
    <row r="118" spans="10:38">
      <c r="J118" s="3" t="s">
        <v>269</v>
      </c>
      <c r="K118" s="3">
        <v>-140</v>
      </c>
      <c r="L118" s="1">
        <v>100</v>
      </c>
      <c r="M118" s="1">
        <v>106995.001</v>
      </c>
      <c r="N118" s="1">
        <v>0</v>
      </c>
      <c r="O118" s="1">
        <v>0</v>
      </c>
      <c r="P118" t="s">
        <v>1142</v>
      </c>
      <c r="U118" s="3">
        <v>-12</v>
      </c>
      <c r="V118" s="3">
        <v>-11</v>
      </c>
      <c r="W118" s="1">
        <v>0</v>
      </c>
      <c r="X118" s="1">
        <v>0</v>
      </c>
      <c r="Y118" s="1">
        <v>0</v>
      </c>
      <c r="Z118" s="1">
        <v>0</v>
      </c>
      <c r="AA118" t="s">
        <v>283</v>
      </c>
      <c r="AF118" s="3">
        <v>12</v>
      </c>
      <c r="AG118" s="3">
        <v>13</v>
      </c>
      <c r="AH118" s="1">
        <v>0</v>
      </c>
      <c r="AI118" s="1">
        <v>0</v>
      </c>
      <c r="AJ118" s="1">
        <v>0</v>
      </c>
      <c r="AK118" s="1">
        <v>0</v>
      </c>
      <c r="AL118" t="s">
        <v>59</v>
      </c>
    </row>
    <row r="119" spans="10:38">
      <c r="J119" s="3">
        <v>-140</v>
      </c>
      <c r="K119" s="3">
        <v>-135</v>
      </c>
      <c r="L119" s="1">
        <v>100</v>
      </c>
      <c r="M119" s="1">
        <v>106995.001</v>
      </c>
      <c r="N119" s="1">
        <v>0</v>
      </c>
      <c r="O119" s="1">
        <v>0</v>
      </c>
      <c r="P119" t="s">
        <v>1142</v>
      </c>
      <c r="U119" s="3">
        <v>-11</v>
      </c>
      <c r="V119" s="3">
        <v>-10</v>
      </c>
      <c r="W119" s="1">
        <v>0</v>
      </c>
      <c r="X119" s="1">
        <v>0</v>
      </c>
      <c r="Y119" s="1">
        <v>0</v>
      </c>
      <c r="Z119" s="1">
        <v>0</v>
      </c>
      <c r="AA119" t="s">
        <v>283</v>
      </c>
      <c r="AF119" s="3">
        <v>13</v>
      </c>
      <c r="AG119" s="3">
        <v>14</v>
      </c>
      <c r="AH119" s="1">
        <v>0</v>
      </c>
      <c r="AI119" s="1">
        <v>0</v>
      </c>
      <c r="AJ119" s="1">
        <v>0</v>
      </c>
      <c r="AK119" s="1">
        <v>0</v>
      </c>
      <c r="AL119" t="s">
        <v>59</v>
      </c>
    </row>
    <row r="120" spans="10:38">
      <c r="J120" s="3">
        <v>-135</v>
      </c>
      <c r="K120" s="3">
        <v>-130</v>
      </c>
      <c r="L120" s="1">
        <v>100</v>
      </c>
      <c r="M120" s="1">
        <v>106995.001</v>
      </c>
      <c r="N120" s="1">
        <v>0.468246</v>
      </c>
      <c r="O120" s="1">
        <v>501</v>
      </c>
      <c r="P120" t="s">
        <v>1142</v>
      </c>
      <c r="U120" s="3">
        <v>-10</v>
      </c>
      <c r="V120" s="3">
        <v>-9</v>
      </c>
      <c r="W120" s="1">
        <v>0</v>
      </c>
      <c r="X120" s="1">
        <v>0</v>
      </c>
      <c r="Y120" s="1">
        <v>0</v>
      </c>
      <c r="Z120" s="1">
        <v>0</v>
      </c>
      <c r="AA120" t="s">
        <v>283</v>
      </c>
      <c r="AF120" s="3">
        <v>14</v>
      </c>
      <c r="AG120" s="3">
        <v>15</v>
      </c>
      <c r="AH120" s="1">
        <v>0</v>
      </c>
      <c r="AI120" s="1">
        <v>0</v>
      </c>
      <c r="AJ120" s="1">
        <v>0</v>
      </c>
      <c r="AK120" s="1">
        <v>0</v>
      </c>
      <c r="AL120" t="s">
        <v>59</v>
      </c>
    </row>
    <row r="121" spans="10:38">
      <c r="J121" s="3">
        <v>-130</v>
      </c>
      <c r="K121" s="3">
        <v>-125</v>
      </c>
      <c r="L121" s="1">
        <v>99.531754000000006</v>
      </c>
      <c r="M121" s="1">
        <v>106494.001</v>
      </c>
      <c r="N121" s="1">
        <v>2.351512</v>
      </c>
      <c r="O121" s="1">
        <v>2516</v>
      </c>
      <c r="P121" t="s">
        <v>1142</v>
      </c>
      <c r="U121" s="3">
        <v>-9</v>
      </c>
      <c r="V121" s="3">
        <v>-8</v>
      </c>
      <c r="W121" s="1">
        <v>0</v>
      </c>
      <c r="X121" s="1">
        <v>0</v>
      </c>
      <c r="Y121" s="1">
        <v>0</v>
      </c>
      <c r="Z121" s="1">
        <v>0</v>
      </c>
      <c r="AA121" t="s">
        <v>283</v>
      </c>
      <c r="AF121" s="3">
        <v>15</v>
      </c>
      <c r="AG121" s="3">
        <v>16</v>
      </c>
      <c r="AH121" s="1">
        <v>0</v>
      </c>
      <c r="AI121" s="1">
        <v>0</v>
      </c>
      <c r="AJ121" s="1">
        <v>0</v>
      </c>
      <c r="AK121" s="1">
        <v>0</v>
      </c>
      <c r="AL121" t="s">
        <v>59</v>
      </c>
    </row>
    <row r="122" spans="10:38">
      <c r="J122" s="3">
        <v>-125</v>
      </c>
      <c r="K122" s="3">
        <v>-120</v>
      </c>
      <c r="L122" s="1">
        <v>97.180242000000007</v>
      </c>
      <c r="M122" s="1">
        <v>103978.001</v>
      </c>
      <c r="N122" s="1">
        <v>8.9490160000000003</v>
      </c>
      <c r="O122" s="1">
        <v>9575</v>
      </c>
      <c r="P122" t="s">
        <v>1142</v>
      </c>
      <c r="U122" s="3">
        <v>-8</v>
      </c>
      <c r="V122" s="3">
        <v>-7</v>
      </c>
      <c r="W122" s="1">
        <v>0</v>
      </c>
      <c r="X122" s="1">
        <v>0</v>
      </c>
      <c r="Y122" s="1">
        <v>0</v>
      </c>
      <c r="Z122" s="1">
        <v>0</v>
      </c>
      <c r="AA122" t="s">
        <v>283</v>
      </c>
      <c r="AF122" s="3">
        <v>16</v>
      </c>
      <c r="AG122" s="3">
        <v>17</v>
      </c>
      <c r="AH122" s="1">
        <v>0</v>
      </c>
      <c r="AI122" s="1">
        <v>0</v>
      </c>
      <c r="AJ122" s="1">
        <v>0</v>
      </c>
      <c r="AK122" s="1">
        <v>0</v>
      </c>
      <c r="AL122" t="s">
        <v>59</v>
      </c>
    </row>
    <row r="123" spans="10:38">
      <c r="J123" s="3">
        <v>-120</v>
      </c>
      <c r="K123" s="3">
        <v>-115</v>
      </c>
      <c r="L123" s="1">
        <v>88.231226000000007</v>
      </c>
      <c r="M123" s="1">
        <v>94403.001000000004</v>
      </c>
      <c r="N123" s="1">
        <v>10.417308999999999</v>
      </c>
      <c r="O123" s="1">
        <v>11146</v>
      </c>
      <c r="P123" t="s">
        <v>1142</v>
      </c>
      <c r="U123" s="3">
        <v>-7</v>
      </c>
      <c r="V123" s="3">
        <v>-6</v>
      </c>
      <c r="W123" s="1">
        <v>0</v>
      </c>
      <c r="X123" s="1">
        <v>0</v>
      </c>
      <c r="Y123" s="1">
        <v>0</v>
      </c>
      <c r="Z123" s="1">
        <v>0</v>
      </c>
      <c r="AA123" t="s">
        <v>283</v>
      </c>
      <c r="AF123" s="3">
        <v>17</v>
      </c>
      <c r="AG123" s="3">
        <v>18</v>
      </c>
      <c r="AH123" s="1">
        <v>0</v>
      </c>
      <c r="AI123" s="1">
        <v>0</v>
      </c>
      <c r="AJ123" s="1">
        <v>0</v>
      </c>
      <c r="AK123" s="1">
        <v>0</v>
      </c>
      <c r="AL123" t="s">
        <v>59</v>
      </c>
    </row>
    <row r="124" spans="10:38">
      <c r="J124" s="3">
        <v>-115</v>
      </c>
      <c r="K124" s="3">
        <v>-110</v>
      </c>
      <c r="L124" s="1">
        <v>77.813917000000004</v>
      </c>
      <c r="M124" s="1">
        <v>83257.001000000004</v>
      </c>
      <c r="N124" s="1">
        <v>5.2301510000000002</v>
      </c>
      <c r="O124" s="1">
        <v>5596</v>
      </c>
      <c r="P124" t="s">
        <v>1142</v>
      </c>
      <c r="U124" s="3">
        <v>-6</v>
      </c>
      <c r="V124" s="3">
        <v>-5</v>
      </c>
      <c r="W124" s="1">
        <v>0</v>
      </c>
      <c r="X124" s="1">
        <v>0</v>
      </c>
      <c r="Y124" s="1">
        <v>0</v>
      </c>
      <c r="Z124" s="1">
        <v>0</v>
      </c>
      <c r="AA124" t="s">
        <v>283</v>
      </c>
      <c r="AF124" s="3">
        <v>18</v>
      </c>
      <c r="AG124" s="3">
        <v>19</v>
      </c>
      <c r="AH124" s="1">
        <v>0</v>
      </c>
      <c r="AI124" s="1">
        <v>0</v>
      </c>
      <c r="AJ124" s="1">
        <v>0</v>
      </c>
      <c r="AK124" s="1">
        <v>0</v>
      </c>
      <c r="AL124" t="s">
        <v>59</v>
      </c>
    </row>
    <row r="125" spans="10:38">
      <c r="J125" s="3">
        <v>-110</v>
      </c>
      <c r="K125" s="3">
        <v>-105</v>
      </c>
      <c r="L125" s="1">
        <v>72.583765999999997</v>
      </c>
      <c r="M125" s="1">
        <v>77661.001000000004</v>
      </c>
      <c r="N125" s="1">
        <v>8.9536890000000007</v>
      </c>
      <c r="O125" s="1">
        <v>9580</v>
      </c>
      <c r="P125" t="s">
        <v>1142</v>
      </c>
      <c r="U125" s="3">
        <v>-5</v>
      </c>
      <c r="V125" s="3">
        <v>-4</v>
      </c>
      <c r="W125" s="1">
        <v>0</v>
      </c>
      <c r="X125" s="1">
        <v>0</v>
      </c>
      <c r="Y125" s="1">
        <v>0</v>
      </c>
      <c r="Z125" s="1">
        <v>0</v>
      </c>
      <c r="AA125" t="s">
        <v>283</v>
      </c>
      <c r="AF125" s="3">
        <v>19</v>
      </c>
      <c r="AG125" s="3">
        <v>20</v>
      </c>
      <c r="AH125" s="1">
        <v>0</v>
      </c>
      <c r="AI125" s="1">
        <v>0</v>
      </c>
      <c r="AJ125" s="1">
        <v>0</v>
      </c>
      <c r="AK125" s="1">
        <v>0</v>
      </c>
      <c r="AL125" t="s">
        <v>59</v>
      </c>
    </row>
    <row r="126" spans="10:38">
      <c r="J126" s="3">
        <v>-105</v>
      </c>
      <c r="K126" s="3">
        <v>-100</v>
      </c>
      <c r="L126" s="1">
        <v>63.630077</v>
      </c>
      <c r="M126" s="1">
        <v>68081.001000000004</v>
      </c>
      <c r="N126" s="1">
        <v>5.6395160000000004</v>
      </c>
      <c r="O126" s="1">
        <v>6034</v>
      </c>
      <c r="P126" t="s">
        <v>1142</v>
      </c>
      <c r="U126" s="3">
        <v>-4</v>
      </c>
      <c r="V126" s="3">
        <v>-3</v>
      </c>
      <c r="W126" s="1">
        <v>0</v>
      </c>
      <c r="X126" s="1">
        <v>0</v>
      </c>
      <c r="Y126" s="1">
        <v>0</v>
      </c>
      <c r="Z126" s="1">
        <v>0</v>
      </c>
      <c r="AA126" t="s">
        <v>283</v>
      </c>
      <c r="AF126" s="3">
        <v>20</v>
      </c>
      <c r="AG126" s="3">
        <v>21</v>
      </c>
      <c r="AH126" s="1">
        <v>0</v>
      </c>
      <c r="AI126" s="1">
        <v>0</v>
      </c>
      <c r="AJ126" s="1">
        <v>0</v>
      </c>
      <c r="AK126" s="1">
        <v>0</v>
      </c>
      <c r="AL126" t="s">
        <v>59</v>
      </c>
    </row>
    <row r="127" spans="10:38">
      <c r="J127" s="3">
        <v>-100</v>
      </c>
      <c r="K127" s="3">
        <v>-95</v>
      </c>
      <c r="L127" s="1">
        <v>57.990561</v>
      </c>
      <c r="M127" s="1">
        <v>62047.000999999997</v>
      </c>
      <c r="N127" s="1">
        <v>7.5237160000000003</v>
      </c>
      <c r="O127" s="1">
        <v>8050</v>
      </c>
      <c r="P127" t="s">
        <v>1142</v>
      </c>
      <c r="U127" s="3">
        <v>-3</v>
      </c>
      <c r="V127" s="3">
        <v>-2</v>
      </c>
      <c r="W127" s="1">
        <v>0</v>
      </c>
      <c r="X127" s="1">
        <v>0</v>
      </c>
      <c r="Y127" s="1">
        <v>0</v>
      </c>
      <c r="Z127" s="1">
        <v>0</v>
      </c>
      <c r="AA127" t="s">
        <v>283</v>
      </c>
      <c r="AF127" s="3">
        <v>21</v>
      </c>
      <c r="AG127" s="3">
        <v>22</v>
      </c>
      <c r="AH127" s="1">
        <v>0</v>
      </c>
      <c r="AI127" s="1">
        <v>0</v>
      </c>
      <c r="AJ127" s="1">
        <v>0</v>
      </c>
      <c r="AK127" s="1">
        <v>0</v>
      </c>
      <c r="AL127" t="s">
        <v>59</v>
      </c>
    </row>
    <row r="128" spans="10:38">
      <c r="J128" s="3">
        <v>-95</v>
      </c>
      <c r="K128" s="3">
        <v>-90</v>
      </c>
      <c r="L128" s="1">
        <v>50.466844999999999</v>
      </c>
      <c r="M128" s="1">
        <v>53997.000999999997</v>
      </c>
      <c r="N128" s="1">
        <v>12.275340999999999</v>
      </c>
      <c r="O128" s="1">
        <v>13134.001</v>
      </c>
      <c r="P128" t="s">
        <v>1142</v>
      </c>
      <c r="U128" s="3">
        <v>-2</v>
      </c>
      <c r="V128" s="3">
        <v>-1</v>
      </c>
      <c r="W128" s="1">
        <v>0</v>
      </c>
      <c r="X128" s="1">
        <v>0</v>
      </c>
      <c r="Y128" s="1">
        <v>0</v>
      </c>
      <c r="Z128" s="1">
        <v>0</v>
      </c>
      <c r="AA128" t="s">
        <v>283</v>
      </c>
      <c r="AF128" s="3">
        <v>22</v>
      </c>
      <c r="AG128" s="3">
        <v>23</v>
      </c>
      <c r="AH128" s="1">
        <v>0</v>
      </c>
      <c r="AI128" s="1">
        <v>0</v>
      </c>
      <c r="AJ128" s="1">
        <v>0</v>
      </c>
      <c r="AK128" s="1">
        <v>0</v>
      </c>
      <c r="AL128" t="s">
        <v>59</v>
      </c>
    </row>
    <row r="129" spans="10:38">
      <c r="J129" s="3">
        <v>-90</v>
      </c>
      <c r="K129" s="3">
        <v>-85</v>
      </c>
      <c r="L129" s="1">
        <v>38.191504000000002</v>
      </c>
      <c r="M129" s="1">
        <v>40863</v>
      </c>
      <c r="N129" s="1">
        <v>21.697275000000001</v>
      </c>
      <c r="O129" s="1">
        <v>23215</v>
      </c>
      <c r="P129" t="s">
        <v>1142</v>
      </c>
      <c r="U129" s="3">
        <v>-1</v>
      </c>
      <c r="V129" s="3">
        <v>0</v>
      </c>
      <c r="W129" s="1">
        <v>0</v>
      </c>
      <c r="X129" s="1">
        <v>0</v>
      </c>
      <c r="Y129" s="1">
        <v>0</v>
      </c>
      <c r="Z129" s="1">
        <v>0</v>
      </c>
      <c r="AA129" t="s">
        <v>283</v>
      </c>
      <c r="AF129" s="3">
        <v>23</v>
      </c>
      <c r="AG129" s="3">
        <v>24</v>
      </c>
      <c r="AH129" s="1">
        <v>0</v>
      </c>
      <c r="AI129" s="1">
        <v>0</v>
      </c>
      <c r="AJ129" s="1">
        <v>0</v>
      </c>
      <c r="AK129" s="1">
        <v>0</v>
      </c>
      <c r="AL129" t="s">
        <v>59</v>
      </c>
    </row>
    <row r="130" spans="10:38">
      <c r="J130" s="3">
        <v>-85</v>
      </c>
      <c r="K130" s="3">
        <v>-80</v>
      </c>
      <c r="L130" s="1">
        <v>16.494229000000001</v>
      </c>
      <c r="M130" s="1">
        <v>17648</v>
      </c>
      <c r="N130" s="1">
        <v>14.170756000000001</v>
      </c>
      <c r="O130" s="1">
        <v>15162</v>
      </c>
      <c r="P130" t="s">
        <v>1142</v>
      </c>
      <c r="U130" s="3">
        <v>0</v>
      </c>
      <c r="V130" s="3" t="s">
        <v>269</v>
      </c>
      <c r="W130" s="1">
        <v>0</v>
      </c>
      <c r="X130" s="1">
        <v>0</v>
      </c>
      <c r="Y130" s="1">
        <v>0</v>
      </c>
      <c r="Z130" s="1">
        <v>0</v>
      </c>
      <c r="AA130" t="s">
        <v>283</v>
      </c>
      <c r="AF130" s="3">
        <v>24</v>
      </c>
      <c r="AG130" s="3">
        <v>25</v>
      </c>
      <c r="AH130" s="1">
        <v>0</v>
      </c>
      <c r="AI130" s="1">
        <v>0</v>
      </c>
      <c r="AJ130" s="1">
        <v>0</v>
      </c>
      <c r="AK130" s="1">
        <v>0</v>
      </c>
      <c r="AL130" t="s">
        <v>59</v>
      </c>
    </row>
    <row r="131" spans="10:38">
      <c r="J131" s="3">
        <v>-80</v>
      </c>
      <c r="K131" s="3">
        <v>-75</v>
      </c>
      <c r="L131" s="1">
        <v>2.3234729999999999</v>
      </c>
      <c r="M131" s="1">
        <v>2486</v>
      </c>
      <c r="N131" s="1">
        <v>2.3234729999999999</v>
      </c>
      <c r="O131" s="1">
        <v>2486</v>
      </c>
      <c r="P131" t="s">
        <v>1142</v>
      </c>
      <c r="U131" s="3" t="s">
        <v>269</v>
      </c>
      <c r="V131" s="3">
        <v>-30</v>
      </c>
      <c r="W131" s="1">
        <v>100</v>
      </c>
      <c r="X131" s="1">
        <v>24228</v>
      </c>
      <c r="Y131" s="1">
        <v>0</v>
      </c>
      <c r="Z131" s="1">
        <v>0</v>
      </c>
      <c r="AA131" t="s">
        <v>146</v>
      </c>
      <c r="AF131" s="3">
        <v>25</v>
      </c>
      <c r="AG131" s="3">
        <v>26</v>
      </c>
      <c r="AH131" s="1">
        <v>0</v>
      </c>
      <c r="AI131" s="1">
        <v>0</v>
      </c>
      <c r="AJ131" s="1">
        <v>0</v>
      </c>
      <c r="AK131" s="1">
        <v>0</v>
      </c>
      <c r="AL131" t="s">
        <v>59</v>
      </c>
    </row>
    <row r="132" spans="10:38">
      <c r="J132" s="3">
        <v>-75</v>
      </c>
      <c r="K132" s="3">
        <v>-70</v>
      </c>
      <c r="L132" s="1">
        <v>0</v>
      </c>
      <c r="M132" s="1">
        <v>0</v>
      </c>
      <c r="N132" s="1">
        <v>0</v>
      </c>
      <c r="O132" s="1">
        <v>0</v>
      </c>
      <c r="P132" t="s">
        <v>1142</v>
      </c>
      <c r="U132" s="3">
        <v>-30</v>
      </c>
      <c r="V132" s="3">
        <v>-29</v>
      </c>
      <c r="W132" s="1">
        <v>100</v>
      </c>
      <c r="X132" s="1">
        <v>24228</v>
      </c>
      <c r="Y132" s="1">
        <v>0</v>
      </c>
      <c r="Z132" s="1">
        <v>0</v>
      </c>
      <c r="AA132" t="s">
        <v>146</v>
      </c>
      <c r="AF132" s="3">
        <v>26</v>
      </c>
      <c r="AG132" s="3">
        <v>27</v>
      </c>
      <c r="AH132" s="1">
        <v>0</v>
      </c>
      <c r="AI132" s="1">
        <v>0</v>
      </c>
      <c r="AJ132" s="1">
        <v>0</v>
      </c>
      <c r="AK132" s="1">
        <v>0</v>
      </c>
      <c r="AL132" t="s">
        <v>59</v>
      </c>
    </row>
    <row r="133" spans="10:38">
      <c r="J133" s="3">
        <v>-70</v>
      </c>
      <c r="K133" s="3">
        <v>-65</v>
      </c>
      <c r="L133" s="1">
        <v>0</v>
      </c>
      <c r="M133" s="1">
        <v>0</v>
      </c>
      <c r="N133" s="1">
        <v>0</v>
      </c>
      <c r="O133" s="1">
        <v>0</v>
      </c>
      <c r="P133" t="s">
        <v>1142</v>
      </c>
      <c r="U133" s="3">
        <v>-29</v>
      </c>
      <c r="V133" s="3">
        <v>-28</v>
      </c>
      <c r="W133" s="1">
        <v>100</v>
      </c>
      <c r="X133" s="1">
        <v>24228</v>
      </c>
      <c r="Y133" s="1">
        <v>0</v>
      </c>
      <c r="Z133" s="1">
        <v>0</v>
      </c>
      <c r="AA133" t="s">
        <v>146</v>
      </c>
      <c r="AF133" s="3">
        <v>27</v>
      </c>
      <c r="AG133" s="3">
        <v>28</v>
      </c>
      <c r="AH133" s="1">
        <v>0</v>
      </c>
      <c r="AI133" s="1">
        <v>0</v>
      </c>
      <c r="AJ133" s="1">
        <v>0</v>
      </c>
      <c r="AK133" s="1">
        <v>0</v>
      </c>
      <c r="AL133" t="s">
        <v>59</v>
      </c>
    </row>
    <row r="134" spans="10:38">
      <c r="J134" s="3">
        <v>-65</v>
      </c>
      <c r="K134" s="3">
        <v>-60</v>
      </c>
      <c r="L134" s="1">
        <v>0</v>
      </c>
      <c r="M134" s="1">
        <v>0</v>
      </c>
      <c r="N134" s="1">
        <v>0</v>
      </c>
      <c r="O134" s="1">
        <v>0</v>
      </c>
      <c r="P134" t="s">
        <v>1142</v>
      </c>
      <c r="U134" s="3">
        <v>-28</v>
      </c>
      <c r="V134" s="3">
        <v>-27</v>
      </c>
      <c r="W134" s="1">
        <v>100</v>
      </c>
      <c r="X134" s="1">
        <v>24228</v>
      </c>
      <c r="Y134" s="1">
        <v>0</v>
      </c>
      <c r="Z134" s="1">
        <v>0</v>
      </c>
      <c r="AA134" t="s">
        <v>146</v>
      </c>
      <c r="AF134" s="3">
        <v>28</v>
      </c>
      <c r="AG134" s="3">
        <v>29</v>
      </c>
      <c r="AH134" s="1">
        <v>0</v>
      </c>
      <c r="AI134" s="1">
        <v>0</v>
      </c>
      <c r="AJ134" s="1">
        <v>0</v>
      </c>
      <c r="AK134" s="1">
        <v>0</v>
      </c>
      <c r="AL134" t="s">
        <v>59</v>
      </c>
    </row>
    <row r="135" spans="10:38">
      <c r="J135" s="3">
        <v>-60</v>
      </c>
      <c r="K135" s="3">
        <v>-55</v>
      </c>
      <c r="L135" s="1">
        <v>0</v>
      </c>
      <c r="M135" s="1">
        <v>0</v>
      </c>
      <c r="N135" s="1">
        <v>0</v>
      </c>
      <c r="O135" s="1">
        <v>0</v>
      </c>
      <c r="P135" t="s">
        <v>1142</v>
      </c>
      <c r="U135" s="3">
        <v>-27</v>
      </c>
      <c r="V135" s="3">
        <v>-26</v>
      </c>
      <c r="W135" s="1">
        <v>100</v>
      </c>
      <c r="X135" s="1">
        <v>24228</v>
      </c>
      <c r="Y135" s="1">
        <v>0</v>
      </c>
      <c r="Z135" s="1">
        <v>0</v>
      </c>
      <c r="AA135" t="s">
        <v>146</v>
      </c>
      <c r="AF135" s="3">
        <v>29</v>
      </c>
      <c r="AG135" s="3">
        <v>30</v>
      </c>
      <c r="AH135" s="1">
        <v>0</v>
      </c>
      <c r="AI135" s="1">
        <v>0</v>
      </c>
      <c r="AJ135" s="1">
        <v>0</v>
      </c>
      <c r="AK135" s="1">
        <v>0</v>
      </c>
      <c r="AL135" t="s">
        <v>59</v>
      </c>
    </row>
    <row r="136" spans="10:38">
      <c r="J136" s="3">
        <v>-55</v>
      </c>
      <c r="K136" s="3">
        <v>-50</v>
      </c>
      <c r="L136" s="1">
        <v>0</v>
      </c>
      <c r="M136" s="1">
        <v>0</v>
      </c>
      <c r="N136" s="1">
        <v>0</v>
      </c>
      <c r="O136" s="1">
        <v>0</v>
      </c>
      <c r="P136" t="s">
        <v>1142</v>
      </c>
      <c r="U136" s="3">
        <v>-26</v>
      </c>
      <c r="V136" s="3">
        <v>-25</v>
      </c>
      <c r="W136" s="1">
        <v>100</v>
      </c>
      <c r="X136" s="1">
        <v>24228</v>
      </c>
      <c r="Y136" s="1">
        <v>0</v>
      </c>
      <c r="Z136" s="1">
        <v>0</v>
      </c>
      <c r="AA136" t="s">
        <v>146</v>
      </c>
      <c r="AF136" s="3">
        <v>30</v>
      </c>
      <c r="AG136" s="3">
        <v>31</v>
      </c>
      <c r="AH136" s="1">
        <v>0</v>
      </c>
      <c r="AI136" s="1">
        <v>0</v>
      </c>
      <c r="AJ136" s="1">
        <v>0</v>
      </c>
      <c r="AK136" s="1">
        <v>0</v>
      </c>
      <c r="AL136" t="s">
        <v>59</v>
      </c>
    </row>
    <row r="137" spans="10:38">
      <c r="J137" s="3">
        <v>-50</v>
      </c>
      <c r="K137" s="3">
        <v>-45</v>
      </c>
      <c r="L137" s="1">
        <v>0</v>
      </c>
      <c r="M137" s="1">
        <v>0</v>
      </c>
      <c r="N137" s="1">
        <v>0</v>
      </c>
      <c r="O137" s="1">
        <v>0</v>
      </c>
      <c r="P137" t="s">
        <v>1142</v>
      </c>
      <c r="U137" s="3">
        <v>-25</v>
      </c>
      <c r="V137" s="3">
        <v>-24</v>
      </c>
      <c r="W137" s="1">
        <v>100</v>
      </c>
      <c r="X137" s="1">
        <v>24228</v>
      </c>
      <c r="Y137" s="1">
        <v>4.1604749999999999</v>
      </c>
      <c r="Z137" s="1">
        <v>1008</v>
      </c>
      <c r="AA137" t="s">
        <v>146</v>
      </c>
      <c r="AF137" s="3">
        <v>31</v>
      </c>
      <c r="AG137" s="3">
        <v>32</v>
      </c>
      <c r="AH137" s="1">
        <v>0</v>
      </c>
      <c r="AI137" s="1">
        <v>0</v>
      </c>
      <c r="AJ137" s="1">
        <v>0</v>
      </c>
      <c r="AK137" s="1">
        <v>0</v>
      </c>
      <c r="AL137" t="s">
        <v>59</v>
      </c>
    </row>
    <row r="138" spans="10:38">
      <c r="J138" s="3">
        <v>-45</v>
      </c>
      <c r="K138" s="3">
        <v>-40</v>
      </c>
      <c r="L138" s="1">
        <v>0</v>
      </c>
      <c r="M138" s="1">
        <v>0</v>
      </c>
      <c r="N138" s="1">
        <v>0</v>
      </c>
      <c r="O138" s="1">
        <v>0</v>
      </c>
      <c r="P138" t="s">
        <v>1142</v>
      </c>
      <c r="U138" s="3">
        <v>-24</v>
      </c>
      <c r="V138" s="3">
        <v>-23</v>
      </c>
      <c r="W138" s="1">
        <v>95.839524999999995</v>
      </c>
      <c r="X138" s="1">
        <v>23220</v>
      </c>
      <c r="Y138" s="1">
        <v>6.2861149999999997</v>
      </c>
      <c r="Z138" s="1">
        <v>1523</v>
      </c>
      <c r="AA138" t="s">
        <v>146</v>
      </c>
      <c r="AF138" s="3">
        <v>32</v>
      </c>
      <c r="AG138" s="3">
        <v>33</v>
      </c>
      <c r="AH138" s="1">
        <v>0</v>
      </c>
      <c r="AI138" s="1">
        <v>0</v>
      </c>
      <c r="AJ138" s="1">
        <v>0</v>
      </c>
      <c r="AK138" s="1">
        <v>0</v>
      </c>
      <c r="AL138" t="s">
        <v>59</v>
      </c>
    </row>
    <row r="139" spans="10:38">
      <c r="J139" s="3">
        <v>-40</v>
      </c>
      <c r="K139" s="3">
        <v>-35</v>
      </c>
      <c r="L139" s="1">
        <v>0</v>
      </c>
      <c r="M139" s="1">
        <v>0</v>
      </c>
      <c r="N139" s="1">
        <v>0</v>
      </c>
      <c r="O139" s="1">
        <v>0</v>
      </c>
      <c r="P139" t="s">
        <v>1142</v>
      </c>
      <c r="U139" s="3">
        <v>-23</v>
      </c>
      <c r="V139" s="3">
        <v>-22</v>
      </c>
      <c r="W139" s="1">
        <v>89.553409000000002</v>
      </c>
      <c r="X139" s="1">
        <v>21697</v>
      </c>
      <c r="Y139" s="1">
        <v>8.3498429999999999</v>
      </c>
      <c r="Z139" s="1">
        <v>2023</v>
      </c>
      <c r="AA139" t="s">
        <v>146</v>
      </c>
      <c r="AF139" s="3">
        <v>33</v>
      </c>
      <c r="AG139" s="3">
        <v>34</v>
      </c>
      <c r="AH139" s="1">
        <v>0</v>
      </c>
      <c r="AI139" s="1">
        <v>0</v>
      </c>
      <c r="AJ139" s="1">
        <v>0</v>
      </c>
      <c r="AK139" s="1">
        <v>0</v>
      </c>
      <c r="AL139" t="s">
        <v>59</v>
      </c>
    </row>
    <row r="140" spans="10:38">
      <c r="J140" s="3">
        <v>-35</v>
      </c>
      <c r="K140" s="3" t="s">
        <v>269</v>
      </c>
      <c r="L140" s="1">
        <v>0</v>
      </c>
      <c r="M140" s="1">
        <v>0</v>
      </c>
      <c r="N140" s="1">
        <v>0</v>
      </c>
      <c r="O140" s="1">
        <v>0</v>
      </c>
      <c r="P140" t="s">
        <v>1142</v>
      </c>
      <c r="U140" s="3">
        <v>-22</v>
      </c>
      <c r="V140" s="3">
        <v>-21</v>
      </c>
      <c r="W140" s="1">
        <v>81.203565999999995</v>
      </c>
      <c r="X140" s="1">
        <v>19674</v>
      </c>
      <c r="Y140" s="1">
        <v>22.903251999999998</v>
      </c>
      <c r="Z140" s="1">
        <v>5549</v>
      </c>
      <c r="AA140" t="s">
        <v>146</v>
      </c>
      <c r="AF140" s="3">
        <v>34</v>
      </c>
      <c r="AG140" s="3">
        <v>35</v>
      </c>
      <c r="AH140" s="1">
        <v>0</v>
      </c>
      <c r="AI140" s="1">
        <v>0</v>
      </c>
      <c r="AJ140" s="1">
        <v>0</v>
      </c>
      <c r="AK140" s="1">
        <v>0</v>
      </c>
      <c r="AL140" t="s">
        <v>59</v>
      </c>
    </row>
    <row r="141" spans="10:38">
      <c r="J141" s="3" t="s">
        <v>269</v>
      </c>
      <c r="K141" s="3">
        <v>-140</v>
      </c>
      <c r="L141" s="1">
        <v>100</v>
      </c>
      <c r="M141" s="1">
        <v>146844</v>
      </c>
      <c r="N141" s="1">
        <v>0</v>
      </c>
      <c r="O141" s="1">
        <v>0</v>
      </c>
      <c r="P141" t="s">
        <v>554</v>
      </c>
      <c r="U141" s="3">
        <v>-21</v>
      </c>
      <c r="V141" s="3">
        <v>-20</v>
      </c>
      <c r="W141" s="1">
        <v>58.300314</v>
      </c>
      <c r="X141" s="1">
        <v>14125</v>
      </c>
      <c r="Y141" s="1">
        <v>10.438336</v>
      </c>
      <c r="Z141" s="1">
        <v>2529</v>
      </c>
      <c r="AA141" t="s">
        <v>146</v>
      </c>
      <c r="AF141" s="3">
        <v>35</v>
      </c>
      <c r="AG141" s="3">
        <v>36</v>
      </c>
      <c r="AH141" s="1">
        <v>0</v>
      </c>
      <c r="AI141" s="1">
        <v>0</v>
      </c>
      <c r="AJ141" s="1">
        <v>0</v>
      </c>
      <c r="AK141" s="1">
        <v>0</v>
      </c>
      <c r="AL141" t="s">
        <v>59</v>
      </c>
    </row>
    <row r="142" spans="10:38">
      <c r="J142" s="3">
        <v>-140</v>
      </c>
      <c r="K142" s="3">
        <v>-135</v>
      </c>
      <c r="L142" s="1">
        <v>100</v>
      </c>
      <c r="M142" s="1">
        <v>146844</v>
      </c>
      <c r="N142" s="1">
        <v>0</v>
      </c>
      <c r="O142" s="1">
        <v>0</v>
      </c>
      <c r="P142" t="s">
        <v>554</v>
      </c>
      <c r="U142" s="3">
        <v>-20</v>
      </c>
      <c r="V142" s="3">
        <v>-19</v>
      </c>
      <c r="W142" s="1">
        <v>47.861978000000001</v>
      </c>
      <c r="X142" s="1">
        <v>11596</v>
      </c>
      <c r="Y142" s="1">
        <v>16.625392000000002</v>
      </c>
      <c r="Z142" s="1">
        <v>4028</v>
      </c>
      <c r="AA142" t="s">
        <v>146</v>
      </c>
      <c r="AF142" s="3">
        <v>36</v>
      </c>
      <c r="AG142" s="3">
        <v>37</v>
      </c>
      <c r="AH142" s="1">
        <v>0</v>
      </c>
      <c r="AI142" s="1">
        <v>0</v>
      </c>
      <c r="AJ142" s="1">
        <v>0</v>
      </c>
      <c r="AK142" s="1">
        <v>0</v>
      </c>
      <c r="AL142" t="s">
        <v>59</v>
      </c>
    </row>
    <row r="143" spans="10:38">
      <c r="J143" s="3">
        <v>-135</v>
      </c>
      <c r="K143" s="3">
        <v>-130</v>
      </c>
      <c r="L143" s="1">
        <v>100</v>
      </c>
      <c r="M143" s="1">
        <v>146844</v>
      </c>
      <c r="N143" s="1">
        <v>0</v>
      </c>
      <c r="O143" s="1">
        <v>0</v>
      </c>
      <c r="P143" t="s">
        <v>554</v>
      </c>
      <c r="U143" s="3">
        <v>-19</v>
      </c>
      <c r="V143" s="3">
        <v>-18</v>
      </c>
      <c r="W143" s="1">
        <v>31.236585999999999</v>
      </c>
      <c r="X143" s="1">
        <v>7568</v>
      </c>
      <c r="Y143" s="1">
        <v>16.724450999999998</v>
      </c>
      <c r="Z143" s="1">
        <v>4052</v>
      </c>
      <c r="AA143" t="s">
        <v>146</v>
      </c>
      <c r="AF143" s="3">
        <v>37</v>
      </c>
      <c r="AG143" s="3">
        <v>38</v>
      </c>
      <c r="AH143" s="1">
        <v>0</v>
      </c>
      <c r="AI143" s="1">
        <v>0</v>
      </c>
      <c r="AJ143" s="1">
        <v>0</v>
      </c>
      <c r="AK143" s="1">
        <v>0</v>
      </c>
      <c r="AL143" t="s">
        <v>59</v>
      </c>
    </row>
    <row r="144" spans="10:38">
      <c r="J144" s="3">
        <v>-130</v>
      </c>
      <c r="K144" s="3">
        <v>-125</v>
      </c>
      <c r="L144" s="1">
        <v>100</v>
      </c>
      <c r="M144" s="1">
        <v>146844</v>
      </c>
      <c r="N144" s="1">
        <v>0</v>
      </c>
      <c r="O144" s="1">
        <v>0</v>
      </c>
      <c r="P144" t="s">
        <v>554</v>
      </c>
      <c r="U144" s="3">
        <v>-18</v>
      </c>
      <c r="V144" s="3">
        <v>-17</v>
      </c>
      <c r="W144" s="1">
        <v>14.512135000000001</v>
      </c>
      <c r="X144" s="1">
        <v>3516</v>
      </c>
      <c r="Y144" s="1">
        <v>8.2920590000000001</v>
      </c>
      <c r="Z144" s="1">
        <v>2009</v>
      </c>
      <c r="AA144" t="s">
        <v>146</v>
      </c>
      <c r="AF144" s="3">
        <v>38</v>
      </c>
      <c r="AG144" s="3">
        <v>39</v>
      </c>
      <c r="AH144" s="1">
        <v>0</v>
      </c>
      <c r="AI144" s="1">
        <v>0</v>
      </c>
      <c r="AJ144" s="1">
        <v>0</v>
      </c>
      <c r="AK144" s="1">
        <v>0</v>
      </c>
      <c r="AL144" t="s">
        <v>59</v>
      </c>
    </row>
    <row r="145" spans="10:38">
      <c r="J145" s="3">
        <v>-125</v>
      </c>
      <c r="K145" s="3">
        <v>-120</v>
      </c>
      <c r="L145" s="1">
        <v>100</v>
      </c>
      <c r="M145" s="1">
        <v>146844</v>
      </c>
      <c r="N145" s="1">
        <v>2.7437279999999999</v>
      </c>
      <c r="O145" s="1">
        <v>4029</v>
      </c>
      <c r="P145" t="s">
        <v>554</v>
      </c>
      <c r="U145" s="3">
        <v>-17</v>
      </c>
      <c r="V145" s="3">
        <v>-16</v>
      </c>
      <c r="W145" s="1">
        <v>6.2200759999999997</v>
      </c>
      <c r="X145" s="1">
        <v>1507</v>
      </c>
      <c r="Y145" s="1">
        <v>6.2200759999999997</v>
      </c>
      <c r="Z145" s="1">
        <v>1507</v>
      </c>
      <c r="AA145" t="s">
        <v>146</v>
      </c>
      <c r="AF145" s="3">
        <v>39</v>
      </c>
      <c r="AG145" s="3">
        <v>40</v>
      </c>
      <c r="AH145" s="1">
        <v>0</v>
      </c>
      <c r="AI145" s="1">
        <v>0</v>
      </c>
      <c r="AJ145" s="1">
        <v>0</v>
      </c>
      <c r="AK145" s="1">
        <v>0</v>
      </c>
      <c r="AL145" t="s">
        <v>59</v>
      </c>
    </row>
    <row r="146" spans="10:38">
      <c r="J146" s="3">
        <v>-120</v>
      </c>
      <c r="K146" s="3">
        <v>-115</v>
      </c>
      <c r="L146" s="1">
        <v>97.256271999999996</v>
      </c>
      <c r="M146" s="1">
        <v>142815</v>
      </c>
      <c r="N146" s="1">
        <v>4.4271469999999997</v>
      </c>
      <c r="O146" s="1">
        <v>6501</v>
      </c>
      <c r="P146" t="s">
        <v>554</v>
      </c>
      <c r="U146" s="3">
        <v>-16</v>
      </c>
      <c r="V146" s="3">
        <v>-15</v>
      </c>
      <c r="W146" s="1">
        <v>0</v>
      </c>
      <c r="X146" s="1">
        <v>0</v>
      </c>
      <c r="Y146" s="1">
        <v>0</v>
      </c>
      <c r="Z146" s="1">
        <v>0</v>
      </c>
      <c r="AA146" t="s">
        <v>146</v>
      </c>
      <c r="AF146" s="3">
        <v>40</v>
      </c>
      <c r="AG146" s="3" t="s">
        <v>269</v>
      </c>
      <c r="AH146" s="1">
        <v>0</v>
      </c>
      <c r="AI146" s="1">
        <v>0</v>
      </c>
      <c r="AJ146" s="1">
        <v>0</v>
      </c>
      <c r="AK146" s="1">
        <v>0</v>
      </c>
      <c r="AL146" t="s">
        <v>59</v>
      </c>
    </row>
    <row r="147" spans="10:38">
      <c r="J147" s="3">
        <v>-115</v>
      </c>
      <c r="K147" s="3">
        <v>-110</v>
      </c>
      <c r="L147" s="1">
        <v>92.829125000000005</v>
      </c>
      <c r="M147" s="1">
        <v>136314</v>
      </c>
      <c r="N147" s="1">
        <v>7.1987959999999998</v>
      </c>
      <c r="O147" s="1">
        <v>10571</v>
      </c>
      <c r="P147" t="s">
        <v>554</v>
      </c>
      <c r="U147" s="3">
        <v>-15</v>
      </c>
      <c r="V147" s="3">
        <v>-14</v>
      </c>
      <c r="W147" s="1">
        <v>0</v>
      </c>
      <c r="X147" s="1">
        <v>0</v>
      </c>
      <c r="Y147" s="1">
        <v>0</v>
      </c>
      <c r="Z147" s="1">
        <v>0</v>
      </c>
      <c r="AA147" t="s">
        <v>146</v>
      </c>
      <c r="AF147" s="3" t="s">
        <v>269</v>
      </c>
      <c r="AG147" s="3">
        <v>-30</v>
      </c>
      <c r="AH147" s="1">
        <v>0</v>
      </c>
      <c r="AI147" s="1">
        <v>0</v>
      </c>
      <c r="AJ147" s="1">
        <v>0</v>
      </c>
      <c r="AK147" s="1">
        <v>0</v>
      </c>
      <c r="AL147" t="s">
        <v>877</v>
      </c>
    </row>
    <row r="148" spans="10:38">
      <c r="J148" s="3">
        <v>-110</v>
      </c>
      <c r="K148" s="3">
        <v>-105</v>
      </c>
      <c r="L148" s="1">
        <v>85.630329000000003</v>
      </c>
      <c r="M148" s="1">
        <v>125743</v>
      </c>
      <c r="N148" s="1">
        <v>10.979679000000001</v>
      </c>
      <c r="O148" s="1">
        <v>16123</v>
      </c>
      <c r="P148" t="s">
        <v>554</v>
      </c>
      <c r="U148" s="3">
        <v>-14</v>
      </c>
      <c r="V148" s="3">
        <v>-13</v>
      </c>
      <c r="W148" s="1">
        <v>0</v>
      </c>
      <c r="X148" s="1">
        <v>0</v>
      </c>
      <c r="Y148" s="1">
        <v>0</v>
      </c>
      <c r="Z148" s="1">
        <v>0</v>
      </c>
      <c r="AA148" t="s">
        <v>146</v>
      </c>
      <c r="AF148" s="3">
        <v>-30</v>
      </c>
      <c r="AG148" s="3">
        <v>-29</v>
      </c>
      <c r="AH148" s="1">
        <v>0</v>
      </c>
      <c r="AI148" s="1">
        <v>0</v>
      </c>
      <c r="AJ148" s="1">
        <v>0</v>
      </c>
      <c r="AK148" s="1">
        <v>0</v>
      </c>
      <c r="AL148" t="s">
        <v>877</v>
      </c>
    </row>
    <row r="149" spans="10:38">
      <c r="J149" s="3">
        <v>-105</v>
      </c>
      <c r="K149" s="3">
        <v>-100</v>
      </c>
      <c r="L149" s="1">
        <v>74.650649999999999</v>
      </c>
      <c r="M149" s="1">
        <v>109620</v>
      </c>
      <c r="N149" s="1">
        <v>8.6751930000000002</v>
      </c>
      <c r="O149" s="1">
        <v>12739</v>
      </c>
      <c r="P149" t="s">
        <v>554</v>
      </c>
      <c r="U149" s="3">
        <v>-13</v>
      </c>
      <c r="V149" s="3">
        <v>-12</v>
      </c>
      <c r="W149" s="1">
        <v>0</v>
      </c>
      <c r="X149" s="1">
        <v>0</v>
      </c>
      <c r="Y149" s="1">
        <v>0</v>
      </c>
      <c r="Z149" s="1">
        <v>0</v>
      </c>
      <c r="AA149" t="s">
        <v>146</v>
      </c>
      <c r="AF149" s="3">
        <v>-29</v>
      </c>
      <c r="AG149" s="3">
        <v>-28</v>
      </c>
      <c r="AH149" s="1">
        <v>0</v>
      </c>
      <c r="AI149" s="1">
        <v>0</v>
      </c>
      <c r="AJ149" s="1">
        <v>0</v>
      </c>
      <c r="AK149" s="1">
        <v>0</v>
      </c>
      <c r="AL149" t="s">
        <v>877</v>
      </c>
    </row>
    <row r="150" spans="10:38">
      <c r="J150" s="3">
        <v>-100</v>
      </c>
      <c r="K150" s="3">
        <v>-95</v>
      </c>
      <c r="L150" s="1">
        <v>65.975457000000006</v>
      </c>
      <c r="M150" s="1">
        <v>96881</v>
      </c>
      <c r="N150" s="1">
        <v>13.051945999999999</v>
      </c>
      <c r="O150" s="1">
        <v>19166</v>
      </c>
      <c r="P150" t="s">
        <v>554</v>
      </c>
      <c r="U150" s="3">
        <v>-12</v>
      </c>
      <c r="V150" s="3">
        <v>-11</v>
      </c>
      <c r="W150" s="1">
        <v>0</v>
      </c>
      <c r="X150" s="1">
        <v>0</v>
      </c>
      <c r="Y150" s="1">
        <v>0</v>
      </c>
      <c r="Z150" s="1">
        <v>0</v>
      </c>
      <c r="AA150" t="s">
        <v>146</v>
      </c>
      <c r="AF150" s="3">
        <v>-28</v>
      </c>
      <c r="AG150" s="3">
        <v>-27</v>
      </c>
      <c r="AH150" s="1">
        <v>0</v>
      </c>
      <c r="AI150" s="1">
        <v>0</v>
      </c>
      <c r="AJ150" s="1">
        <v>0</v>
      </c>
      <c r="AK150" s="1">
        <v>0</v>
      </c>
      <c r="AL150" t="s">
        <v>877</v>
      </c>
    </row>
    <row r="151" spans="10:38">
      <c r="J151" s="3">
        <v>-95</v>
      </c>
      <c r="K151" s="3">
        <v>-90</v>
      </c>
      <c r="L151" s="1">
        <v>52.923510999999998</v>
      </c>
      <c r="M151" s="1">
        <v>77715</v>
      </c>
      <c r="N151" s="1">
        <v>16.562474000000002</v>
      </c>
      <c r="O151" s="1">
        <v>24321</v>
      </c>
      <c r="P151" t="s">
        <v>554</v>
      </c>
      <c r="U151" s="3">
        <v>-11</v>
      </c>
      <c r="V151" s="3">
        <v>-10</v>
      </c>
      <c r="W151" s="1">
        <v>0</v>
      </c>
      <c r="X151" s="1">
        <v>0</v>
      </c>
      <c r="Y151" s="1">
        <v>0</v>
      </c>
      <c r="Z151" s="1">
        <v>0</v>
      </c>
      <c r="AA151" t="s">
        <v>146</v>
      </c>
      <c r="AF151" s="3">
        <v>-27</v>
      </c>
      <c r="AG151" s="3">
        <v>-26</v>
      </c>
      <c r="AH151" s="1">
        <v>0</v>
      </c>
      <c r="AI151" s="1">
        <v>0</v>
      </c>
      <c r="AJ151" s="1">
        <v>0</v>
      </c>
      <c r="AK151" s="1">
        <v>0</v>
      </c>
      <c r="AL151" t="s">
        <v>877</v>
      </c>
    </row>
    <row r="152" spans="10:38">
      <c r="J152" s="3">
        <v>-90</v>
      </c>
      <c r="K152" s="3">
        <v>-85</v>
      </c>
      <c r="L152" s="1">
        <v>36.361035999999999</v>
      </c>
      <c r="M152" s="1">
        <v>53394</v>
      </c>
      <c r="N152" s="1">
        <v>24.36327</v>
      </c>
      <c r="O152" s="1">
        <v>35776</v>
      </c>
      <c r="P152" t="s">
        <v>554</v>
      </c>
      <c r="U152" s="3">
        <v>-10</v>
      </c>
      <c r="V152" s="3">
        <v>-9</v>
      </c>
      <c r="W152" s="1">
        <v>0</v>
      </c>
      <c r="X152" s="1">
        <v>0</v>
      </c>
      <c r="Y152" s="1">
        <v>0</v>
      </c>
      <c r="Z152" s="1">
        <v>0</v>
      </c>
      <c r="AA152" t="s">
        <v>146</v>
      </c>
      <c r="AF152" s="3">
        <v>-26</v>
      </c>
      <c r="AG152" s="3">
        <v>-25</v>
      </c>
      <c r="AH152" s="1">
        <v>0</v>
      </c>
      <c r="AI152" s="1">
        <v>0</v>
      </c>
      <c r="AJ152" s="1">
        <v>0</v>
      </c>
      <c r="AK152" s="1">
        <v>0</v>
      </c>
      <c r="AL152" t="s">
        <v>877</v>
      </c>
    </row>
    <row r="153" spans="10:38">
      <c r="J153" s="3">
        <v>-85</v>
      </c>
      <c r="K153" s="3">
        <v>-80</v>
      </c>
      <c r="L153" s="1">
        <v>11.997766</v>
      </c>
      <c r="M153" s="1">
        <v>17618</v>
      </c>
      <c r="N153" s="1">
        <v>10.626924000000001</v>
      </c>
      <c r="O153" s="1">
        <v>15605</v>
      </c>
      <c r="P153" t="s">
        <v>554</v>
      </c>
      <c r="U153" s="3">
        <v>-9</v>
      </c>
      <c r="V153" s="3">
        <v>-8</v>
      </c>
      <c r="W153" s="1">
        <v>0</v>
      </c>
      <c r="X153" s="1">
        <v>0</v>
      </c>
      <c r="Y153" s="1">
        <v>0</v>
      </c>
      <c r="Z153" s="1">
        <v>0</v>
      </c>
      <c r="AA153" t="s">
        <v>146</v>
      </c>
      <c r="AF153" s="3">
        <v>-25</v>
      </c>
      <c r="AG153" s="3">
        <v>-24</v>
      </c>
      <c r="AH153" s="1">
        <v>0</v>
      </c>
      <c r="AI153" s="1">
        <v>0</v>
      </c>
      <c r="AJ153" s="1">
        <v>0</v>
      </c>
      <c r="AK153" s="1">
        <v>0</v>
      </c>
      <c r="AL153" t="s">
        <v>877</v>
      </c>
    </row>
    <row r="154" spans="10:38">
      <c r="J154" s="3">
        <v>-80</v>
      </c>
      <c r="K154" s="3">
        <v>-75</v>
      </c>
      <c r="L154" s="1">
        <v>1.370843</v>
      </c>
      <c r="M154" s="1">
        <v>2013</v>
      </c>
      <c r="N154" s="1">
        <v>1.370843</v>
      </c>
      <c r="O154" s="1">
        <v>2013</v>
      </c>
      <c r="P154" t="s">
        <v>554</v>
      </c>
      <c r="U154" s="3">
        <v>-8</v>
      </c>
      <c r="V154" s="3">
        <v>-7</v>
      </c>
      <c r="W154" s="1">
        <v>0</v>
      </c>
      <c r="X154" s="1">
        <v>0</v>
      </c>
      <c r="Y154" s="1">
        <v>0</v>
      </c>
      <c r="Z154" s="1">
        <v>0</v>
      </c>
      <c r="AA154" t="s">
        <v>146</v>
      </c>
      <c r="AF154" s="3">
        <v>-24</v>
      </c>
      <c r="AG154" s="3">
        <v>-23</v>
      </c>
      <c r="AH154" s="1">
        <v>0</v>
      </c>
      <c r="AI154" s="1">
        <v>0</v>
      </c>
      <c r="AJ154" s="1">
        <v>0</v>
      </c>
      <c r="AK154" s="1">
        <v>0</v>
      </c>
      <c r="AL154" t="s">
        <v>877</v>
      </c>
    </row>
    <row r="155" spans="10:38">
      <c r="J155" s="3">
        <v>-75</v>
      </c>
      <c r="K155" s="3">
        <v>-70</v>
      </c>
      <c r="L155" s="1">
        <v>0</v>
      </c>
      <c r="M155" s="1">
        <v>0</v>
      </c>
      <c r="N155" s="1">
        <v>0</v>
      </c>
      <c r="O155" s="1">
        <v>0</v>
      </c>
      <c r="P155" t="s">
        <v>554</v>
      </c>
      <c r="U155" s="3">
        <v>-7</v>
      </c>
      <c r="V155" s="3">
        <v>-6</v>
      </c>
      <c r="W155" s="1">
        <v>0</v>
      </c>
      <c r="X155" s="1">
        <v>0</v>
      </c>
      <c r="Y155" s="1">
        <v>0</v>
      </c>
      <c r="Z155" s="1">
        <v>0</v>
      </c>
      <c r="AA155" t="s">
        <v>146</v>
      </c>
      <c r="AF155" s="3">
        <v>-23</v>
      </c>
      <c r="AG155" s="3">
        <v>-22</v>
      </c>
      <c r="AH155" s="1">
        <v>0</v>
      </c>
      <c r="AI155" s="1">
        <v>0</v>
      </c>
      <c r="AJ155" s="1">
        <v>0</v>
      </c>
      <c r="AK155" s="1">
        <v>0</v>
      </c>
      <c r="AL155" t="s">
        <v>877</v>
      </c>
    </row>
    <row r="156" spans="10:38">
      <c r="J156" s="3">
        <v>-70</v>
      </c>
      <c r="K156" s="3">
        <v>-65</v>
      </c>
      <c r="L156" s="1">
        <v>0</v>
      </c>
      <c r="M156" s="1">
        <v>0</v>
      </c>
      <c r="N156" s="1">
        <v>0</v>
      </c>
      <c r="O156" s="1">
        <v>0</v>
      </c>
      <c r="P156" t="s">
        <v>554</v>
      </c>
      <c r="U156" s="3">
        <v>-6</v>
      </c>
      <c r="V156" s="3">
        <v>-5</v>
      </c>
      <c r="W156" s="1">
        <v>0</v>
      </c>
      <c r="X156" s="1">
        <v>0</v>
      </c>
      <c r="Y156" s="1">
        <v>0</v>
      </c>
      <c r="Z156" s="1">
        <v>0</v>
      </c>
      <c r="AA156" t="s">
        <v>146</v>
      </c>
      <c r="AF156" s="3">
        <v>-22</v>
      </c>
      <c r="AG156" s="3">
        <v>-21</v>
      </c>
      <c r="AH156" s="1">
        <v>0</v>
      </c>
      <c r="AI156" s="1">
        <v>0</v>
      </c>
      <c r="AJ156" s="1">
        <v>0</v>
      </c>
      <c r="AK156" s="1">
        <v>0</v>
      </c>
      <c r="AL156" t="s">
        <v>877</v>
      </c>
    </row>
    <row r="157" spans="10:38">
      <c r="J157" s="3">
        <v>-65</v>
      </c>
      <c r="K157" s="3">
        <v>-60</v>
      </c>
      <c r="L157" s="1">
        <v>0</v>
      </c>
      <c r="M157" s="1">
        <v>0</v>
      </c>
      <c r="N157" s="1">
        <v>0</v>
      </c>
      <c r="O157" s="1">
        <v>0</v>
      </c>
      <c r="P157" t="s">
        <v>554</v>
      </c>
      <c r="U157" s="3">
        <v>-5</v>
      </c>
      <c r="V157" s="3">
        <v>-4</v>
      </c>
      <c r="W157" s="1">
        <v>0</v>
      </c>
      <c r="X157" s="1">
        <v>0</v>
      </c>
      <c r="Y157" s="1">
        <v>0</v>
      </c>
      <c r="Z157" s="1">
        <v>0</v>
      </c>
      <c r="AA157" t="s">
        <v>146</v>
      </c>
      <c r="AF157" s="3">
        <v>-21</v>
      </c>
      <c r="AG157" s="3">
        <v>-20</v>
      </c>
      <c r="AH157" s="1">
        <v>0</v>
      </c>
      <c r="AI157" s="1">
        <v>0</v>
      </c>
      <c r="AJ157" s="1">
        <v>0</v>
      </c>
      <c r="AK157" s="1">
        <v>0</v>
      </c>
      <c r="AL157" t="s">
        <v>877</v>
      </c>
    </row>
    <row r="158" spans="10:38">
      <c r="J158" s="3">
        <v>-60</v>
      </c>
      <c r="K158" s="3">
        <v>-55</v>
      </c>
      <c r="L158" s="1">
        <v>0</v>
      </c>
      <c r="M158" s="1">
        <v>0</v>
      </c>
      <c r="N158" s="1">
        <v>0</v>
      </c>
      <c r="O158" s="1">
        <v>0</v>
      </c>
      <c r="P158" t="s">
        <v>554</v>
      </c>
      <c r="U158" s="3">
        <v>-4</v>
      </c>
      <c r="V158" s="3">
        <v>-3</v>
      </c>
      <c r="W158" s="1">
        <v>0</v>
      </c>
      <c r="X158" s="1">
        <v>0</v>
      </c>
      <c r="Y158" s="1">
        <v>0</v>
      </c>
      <c r="Z158" s="1">
        <v>0</v>
      </c>
      <c r="AA158" t="s">
        <v>146</v>
      </c>
      <c r="AF158" s="3">
        <v>-20</v>
      </c>
      <c r="AG158" s="3">
        <v>-19</v>
      </c>
      <c r="AH158" s="1">
        <v>0</v>
      </c>
      <c r="AI158" s="1">
        <v>0</v>
      </c>
      <c r="AJ158" s="1">
        <v>0</v>
      </c>
      <c r="AK158" s="1">
        <v>0</v>
      </c>
      <c r="AL158" t="s">
        <v>877</v>
      </c>
    </row>
    <row r="159" spans="10:38">
      <c r="J159" s="3">
        <v>-55</v>
      </c>
      <c r="K159" s="3">
        <v>-50</v>
      </c>
      <c r="L159" s="1">
        <v>0</v>
      </c>
      <c r="M159" s="1">
        <v>0</v>
      </c>
      <c r="N159" s="1">
        <v>0</v>
      </c>
      <c r="O159" s="1">
        <v>0</v>
      </c>
      <c r="P159" t="s">
        <v>554</v>
      </c>
      <c r="U159" s="3">
        <v>-3</v>
      </c>
      <c r="V159" s="3">
        <v>-2</v>
      </c>
      <c r="W159" s="1">
        <v>0</v>
      </c>
      <c r="X159" s="1">
        <v>0</v>
      </c>
      <c r="Y159" s="1">
        <v>0</v>
      </c>
      <c r="Z159" s="1">
        <v>0</v>
      </c>
      <c r="AA159" t="s">
        <v>146</v>
      </c>
      <c r="AF159" s="3">
        <v>-19</v>
      </c>
      <c r="AG159" s="3">
        <v>-18</v>
      </c>
      <c r="AH159" s="1">
        <v>0</v>
      </c>
      <c r="AI159" s="1">
        <v>0</v>
      </c>
      <c r="AJ159" s="1">
        <v>0</v>
      </c>
      <c r="AK159" s="1">
        <v>0</v>
      </c>
      <c r="AL159" t="s">
        <v>877</v>
      </c>
    </row>
    <row r="160" spans="10:38">
      <c r="J160" s="3">
        <v>-50</v>
      </c>
      <c r="K160" s="3">
        <v>-45</v>
      </c>
      <c r="L160" s="1">
        <v>0</v>
      </c>
      <c r="M160" s="1">
        <v>0</v>
      </c>
      <c r="N160" s="1">
        <v>0</v>
      </c>
      <c r="O160" s="1">
        <v>0</v>
      </c>
      <c r="P160" t="s">
        <v>554</v>
      </c>
      <c r="U160" s="3">
        <v>-2</v>
      </c>
      <c r="V160" s="3">
        <v>-1</v>
      </c>
      <c r="W160" s="1">
        <v>0</v>
      </c>
      <c r="X160" s="1">
        <v>0</v>
      </c>
      <c r="Y160" s="1">
        <v>0</v>
      </c>
      <c r="Z160" s="1">
        <v>0</v>
      </c>
      <c r="AA160" t="s">
        <v>146</v>
      </c>
      <c r="AF160" s="3">
        <v>-18</v>
      </c>
      <c r="AG160" s="3">
        <v>-17</v>
      </c>
      <c r="AH160" s="1">
        <v>0</v>
      </c>
      <c r="AI160" s="1">
        <v>0</v>
      </c>
      <c r="AJ160" s="1">
        <v>0</v>
      </c>
      <c r="AK160" s="1">
        <v>0</v>
      </c>
      <c r="AL160" t="s">
        <v>877</v>
      </c>
    </row>
    <row r="161" spans="10:38">
      <c r="J161" s="3">
        <v>-45</v>
      </c>
      <c r="K161" s="3">
        <v>-40</v>
      </c>
      <c r="L161" s="1">
        <v>0</v>
      </c>
      <c r="M161" s="1">
        <v>0</v>
      </c>
      <c r="N161" s="1">
        <v>0</v>
      </c>
      <c r="O161" s="1">
        <v>0</v>
      </c>
      <c r="P161" t="s">
        <v>554</v>
      </c>
      <c r="U161" s="3">
        <v>-1</v>
      </c>
      <c r="V161" s="3">
        <v>0</v>
      </c>
      <c r="W161" s="1">
        <v>0</v>
      </c>
      <c r="X161" s="1">
        <v>0</v>
      </c>
      <c r="Y161" s="1">
        <v>0</v>
      </c>
      <c r="Z161" s="1">
        <v>0</v>
      </c>
      <c r="AA161" t="s">
        <v>146</v>
      </c>
      <c r="AF161" s="3">
        <v>-17</v>
      </c>
      <c r="AG161" s="3">
        <v>-16</v>
      </c>
      <c r="AH161" s="1">
        <v>0</v>
      </c>
      <c r="AI161" s="1">
        <v>0</v>
      </c>
      <c r="AJ161" s="1">
        <v>0</v>
      </c>
      <c r="AK161" s="1">
        <v>0</v>
      </c>
      <c r="AL161" t="s">
        <v>877</v>
      </c>
    </row>
    <row r="162" spans="10:38">
      <c r="J162" s="3">
        <v>-40</v>
      </c>
      <c r="K162" s="3">
        <v>-35</v>
      </c>
      <c r="L162" s="1">
        <v>0</v>
      </c>
      <c r="M162" s="1">
        <v>0</v>
      </c>
      <c r="N162" s="1">
        <v>0</v>
      </c>
      <c r="O162" s="1">
        <v>0</v>
      </c>
      <c r="P162" t="s">
        <v>554</v>
      </c>
      <c r="U162" s="3">
        <v>0</v>
      </c>
      <c r="V162" s="3" t="s">
        <v>269</v>
      </c>
      <c r="W162" s="1">
        <v>0</v>
      </c>
      <c r="X162" s="1">
        <v>0</v>
      </c>
      <c r="Y162" s="1">
        <v>0</v>
      </c>
      <c r="Z162" s="1">
        <v>0</v>
      </c>
      <c r="AA162" t="s">
        <v>146</v>
      </c>
      <c r="AF162" s="3">
        <v>-16</v>
      </c>
      <c r="AG162" s="3">
        <v>-15</v>
      </c>
      <c r="AH162" s="1">
        <v>0</v>
      </c>
      <c r="AI162" s="1">
        <v>0</v>
      </c>
      <c r="AJ162" s="1">
        <v>0</v>
      </c>
      <c r="AK162" s="1">
        <v>0</v>
      </c>
      <c r="AL162" t="s">
        <v>877</v>
      </c>
    </row>
    <row r="163" spans="10:38">
      <c r="J163" s="3">
        <v>-35</v>
      </c>
      <c r="K163" s="3" t="s">
        <v>269</v>
      </c>
      <c r="L163" s="1">
        <v>0</v>
      </c>
      <c r="M163" s="1">
        <v>0</v>
      </c>
      <c r="N163" s="1">
        <v>0</v>
      </c>
      <c r="O163" s="1">
        <v>0</v>
      </c>
      <c r="P163" t="s">
        <v>554</v>
      </c>
      <c r="U163" s="3" t="s">
        <v>269</v>
      </c>
      <c r="V163" s="3">
        <v>-30</v>
      </c>
      <c r="W163" s="1">
        <v>100</v>
      </c>
      <c r="X163" s="1">
        <v>106995.001</v>
      </c>
      <c r="Y163" s="1">
        <v>0</v>
      </c>
      <c r="Z163" s="1">
        <v>0</v>
      </c>
      <c r="AA163" t="s">
        <v>1142</v>
      </c>
      <c r="AF163" s="3">
        <v>-15</v>
      </c>
      <c r="AG163" s="3">
        <v>-14</v>
      </c>
      <c r="AH163" s="1">
        <v>0</v>
      </c>
      <c r="AI163" s="1">
        <v>0</v>
      </c>
      <c r="AJ163" s="1">
        <v>0</v>
      </c>
      <c r="AK163" s="1">
        <v>0</v>
      </c>
      <c r="AL163" t="s">
        <v>877</v>
      </c>
    </row>
    <row r="164" spans="10:38">
      <c r="J164" s="3" t="s">
        <v>269</v>
      </c>
      <c r="K164" s="3">
        <v>-140</v>
      </c>
      <c r="L164" s="1">
        <v>100</v>
      </c>
      <c r="M164" s="1">
        <v>25742</v>
      </c>
      <c r="N164" s="1">
        <v>0</v>
      </c>
      <c r="O164" s="1">
        <v>0</v>
      </c>
      <c r="P164" t="s">
        <v>1083</v>
      </c>
      <c r="U164" s="3">
        <v>-30</v>
      </c>
      <c r="V164" s="3">
        <v>-29</v>
      </c>
      <c r="W164" s="1">
        <v>100</v>
      </c>
      <c r="X164" s="1">
        <v>106995.001</v>
      </c>
      <c r="Y164" s="1">
        <v>0</v>
      </c>
      <c r="Z164" s="1">
        <v>0</v>
      </c>
      <c r="AA164" t="s">
        <v>1142</v>
      </c>
      <c r="AF164" s="3">
        <v>-14</v>
      </c>
      <c r="AG164" s="3">
        <v>-13</v>
      </c>
      <c r="AH164" s="1">
        <v>0</v>
      </c>
      <c r="AI164" s="1">
        <v>0</v>
      </c>
      <c r="AJ164" s="1">
        <v>0</v>
      </c>
      <c r="AK164" s="1">
        <v>0</v>
      </c>
      <c r="AL164" t="s">
        <v>877</v>
      </c>
    </row>
    <row r="165" spans="10:38">
      <c r="J165" s="3">
        <v>-140</v>
      </c>
      <c r="K165" s="3">
        <v>-135</v>
      </c>
      <c r="L165" s="1">
        <v>100</v>
      </c>
      <c r="M165" s="1">
        <v>25742</v>
      </c>
      <c r="N165" s="1">
        <v>0</v>
      </c>
      <c r="O165" s="1">
        <v>0</v>
      </c>
      <c r="P165" t="s">
        <v>1083</v>
      </c>
      <c r="U165" s="3">
        <v>-29</v>
      </c>
      <c r="V165" s="3">
        <v>-28</v>
      </c>
      <c r="W165" s="1">
        <v>100</v>
      </c>
      <c r="X165" s="1">
        <v>106995.001</v>
      </c>
      <c r="Y165" s="1">
        <v>0</v>
      </c>
      <c r="Z165" s="1">
        <v>0</v>
      </c>
      <c r="AA165" t="s">
        <v>1142</v>
      </c>
      <c r="AF165" s="3">
        <v>-13</v>
      </c>
      <c r="AG165" s="3">
        <v>-12</v>
      </c>
      <c r="AH165" s="1">
        <v>0</v>
      </c>
      <c r="AI165" s="1">
        <v>0</v>
      </c>
      <c r="AJ165" s="1">
        <v>0</v>
      </c>
      <c r="AK165" s="1">
        <v>0</v>
      </c>
      <c r="AL165" t="s">
        <v>877</v>
      </c>
    </row>
    <row r="166" spans="10:38">
      <c r="J166" s="3">
        <v>-135</v>
      </c>
      <c r="K166" s="3">
        <v>-130</v>
      </c>
      <c r="L166" s="1">
        <v>100</v>
      </c>
      <c r="M166" s="1">
        <v>25742</v>
      </c>
      <c r="N166" s="1">
        <v>0</v>
      </c>
      <c r="O166" s="1">
        <v>0</v>
      </c>
      <c r="P166" t="s">
        <v>1083</v>
      </c>
      <c r="U166" s="3">
        <v>-28</v>
      </c>
      <c r="V166" s="3">
        <v>-27</v>
      </c>
      <c r="W166" s="1">
        <v>100</v>
      </c>
      <c r="X166" s="1">
        <v>106995.001</v>
      </c>
      <c r="Y166" s="1">
        <v>0</v>
      </c>
      <c r="Z166" s="1">
        <v>0</v>
      </c>
      <c r="AA166" t="s">
        <v>1142</v>
      </c>
      <c r="AF166" s="3">
        <v>-12</v>
      </c>
      <c r="AG166" s="3">
        <v>-11</v>
      </c>
      <c r="AH166" s="1">
        <v>0</v>
      </c>
      <c r="AI166" s="1">
        <v>0</v>
      </c>
      <c r="AJ166" s="1">
        <v>0</v>
      </c>
      <c r="AK166" s="1">
        <v>0</v>
      </c>
      <c r="AL166" t="s">
        <v>877</v>
      </c>
    </row>
    <row r="167" spans="10:38">
      <c r="J167" s="3">
        <v>-130</v>
      </c>
      <c r="K167" s="3">
        <v>-125</v>
      </c>
      <c r="L167" s="1">
        <v>100</v>
      </c>
      <c r="M167" s="1">
        <v>25742</v>
      </c>
      <c r="N167" s="1">
        <v>0</v>
      </c>
      <c r="O167" s="1">
        <v>0</v>
      </c>
      <c r="P167" t="s">
        <v>1083</v>
      </c>
      <c r="U167" s="3">
        <v>-27</v>
      </c>
      <c r="V167" s="3">
        <v>-26</v>
      </c>
      <c r="W167" s="1">
        <v>100</v>
      </c>
      <c r="X167" s="1">
        <v>106995.001</v>
      </c>
      <c r="Y167" s="1">
        <v>0</v>
      </c>
      <c r="Z167" s="1">
        <v>0</v>
      </c>
      <c r="AA167" t="s">
        <v>1142</v>
      </c>
      <c r="AF167" s="3">
        <v>-11</v>
      </c>
      <c r="AG167" s="3">
        <v>-10</v>
      </c>
      <c r="AH167" s="1">
        <v>0</v>
      </c>
      <c r="AI167" s="1">
        <v>0</v>
      </c>
      <c r="AJ167" s="1">
        <v>0</v>
      </c>
      <c r="AK167" s="1">
        <v>0</v>
      </c>
      <c r="AL167" t="s">
        <v>877</v>
      </c>
    </row>
    <row r="168" spans="10:38">
      <c r="J168" s="3">
        <v>-125</v>
      </c>
      <c r="K168" s="3">
        <v>-120</v>
      </c>
      <c r="L168" s="1">
        <v>100</v>
      </c>
      <c r="M168" s="1">
        <v>25742</v>
      </c>
      <c r="N168" s="1">
        <v>8.1073730000000008</v>
      </c>
      <c r="O168" s="1">
        <v>2087</v>
      </c>
      <c r="P168" t="s">
        <v>1083</v>
      </c>
      <c r="U168" s="3">
        <v>-26</v>
      </c>
      <c r="V168" s="3">
        <v>-25</v>
      </c>
      <c r="W168" s="1">
        <v>100</v>
      </c>
      <c r="X168" s="1">
        <v>106995.001</v>
      </c>
      <c r="Y168" s="1">
        <v>0.46731200000000001</v>
      </c>
      <c r="Z168" s="1">
        <v>500</v>
      </c>
      <c r="AA168" t="s">
        <v>1142</v>
      </c>
      <c r="AF168" s="3">
        <v>-10</v>
      </c>
      <c r="AG168" s="3">
        <v>-9</v>
      </c>
      <c r="AH168" s="1">
        <v>0</v>
      </c>
      <c r="AI168" s="1">
        <v>0</v>
      </c>
      <c r="AJ168" s="1">
        <v>0</v>
      </c>
      <c r="AK168" s="1">
        <v>0</v>
      </c>
      <c r="AL168" t="s">
        <v>877</v>
      </c>
    </row>
    <row r="169" spans="10:38">
      <c r="J169" s="3">
        <v>-120</v>
      </c>
      <c r="K169" s="3">
        <v>-115</v>
      </c>
      <c r="L169" s="1">
        <v>91.892627000000005</v>
      </c>
      <c r="M169" s="1">
        <v>23655</v>
      </c>
      <c r="N169" s="1">
        <v>29.333385</v>
      </c>
      <c r="O169" s="1">
        <v>7551</v>
      </c>
      <c r="P169" t="s">
        <v>1083</v>
      </c>
      <c r="U169" s="3">
        <v>-25</v>
      </c>
      <c r="V169" s="3">
        <v>-24</v>
      </c>
      <c r="W169" s="1">
        <v>99.532687999999993</v>
      </c>
      <c r="X169" s="1">
        <v>106495.001</v>
      </c>
      <c r="Y169" s="1">
        <v>0</v>
      </c>
      <c r="Z169" s="1">
        <v>0</v>
      </c>
      <c r="AA169" t="s">
        <v>1142</v>
      </c>
      <c r="AF169" s="3">
        <v>-9</v>
      </c>
      <c r="AG169" s="3">
        <v>-8</v>
      </c>
      <c r="AH169" s="1">
        <v>0</v>
      </c>
      <c r="AI169" s="1">
        <v>0</v>
      </c>
      <c r="AJ169" s="1">
        <v>0</v>
      </c>
      <c r="AK169" s="1">
        <v>0</v>
      </c>
      <c r="AL169" t="s">
        <v>877</v>
      </c>
    </row>
    <row r="170" spans="10:38">
      <c r="J170" s="3">
        <v>-115</v>
      </c>
      <c r="K170" s="3">
        <v>-110</v>
      </c>
      <c r="L170" s="1">
        <v>62.559241999999998</v>
      </c>
      <c r="M170" s="1">
        <v>16104</v>
      </c>
      <c r="N170" s="1">
        <v>1.7830779999999999</v>
      </c>
      <c r="O170" s="1">
        <v>459</v>
      </c>
      <c r="P170" t="s">
        <v>1083</v>
      </c>
      <c r="U170" s="3">
        <v>-24</v>
      </c>
      <c r="V170" s="3">
        <v>-23</v>
      </c>
      <c r="W170" s="1">
        <v>99.532687999999993</v>
      </c>
      <c r="X170" s="1">
        <v>106495.001</v>
      </c>
      <c r="Y170" s="1">
        <v>0</v>
      </c>
      <c r="Z170" s="1">
        <v>0</v>
      </c>
      <c r="AA170" t="s">
        <v>1142</v>
      </c>
      <c r="AF170" s="3">
        <v>-8</v>
      </c>
      <c r="AG170" s="3">
        <v>-7</v>
      </c>
      <c r="AH170" s="1">
        <v>0</v>
      </c>
      <c r="AI170" s="1">
        <v>0</v>
      </c>
      <c r="AJ170" s="1">
        <v>0</v>
      </c>
      <c r="AK170" s="1">
        <v>0</v>
      </c>
      <c r="AL170" t="s">
        <v>877</v>
      </c>
    </row>
    <row r="171" spans="10:38">
      <c r="J171" s="3">
        <v>-110</v>
      </c>
      <c r="K171" s="3">
        <v>-105</v>
      </c>
      <c r="L171" s="1">
        <v>60.776162999999997</v>
      </c>
      <c r="M171" s="1">
        <v>15645</v>
      </c>
      <c r="N171" s="1">
        <v>0</v>
      </c>
      <c r="O171" s="1">
        <v>0</v>
      </c>
      <c r="P171" t="s">
        <v>1083</v>
      </c>
      <c r="U171" s="3">
        <v>-23</v>
      </c>
      <c r="V171" s="3">
        <v>-22</v>
      </c>
      <c r="W171" s="1">
        <v>99.532687999999993</v>
      </c>
      <c r="X171" s="1">
        <v>106495.001</v>
      </c>
      <c r="Y171" s="1">
        <v>1.870182</v>
      </c>
      <c r="Z171" s="1">
        <v>2001.001</v>
      </c>
      <c r="AA171" t="s">
        <v>1142</v>
      </c>
      <c r="AF171" s="3">
        <v>-7</v>
      </c>
      <c r="AG171" s="3">
        <v>-6</v>
      </c>
      <c r="AH171" s="1">
        <v>0</v>
      </c>
      <c r="AI171" s="1">
        <v>0</v>
      </c>
      <c r="AJ171" s="1">
        <v>0</v>
      </c>
      <c r="AK171" s="1">
        <v>0</v>
      </c>
      <c r="AL171" t="s">
        <v>877</v>
      </c>
    </row>
    <row r="172" spans="10:38">
      <c r="J172" s="3">
        <v>-105</v>
      </c>
      <c r="K172" s="3">
        <v>-100</v>
      </c>
      <c r="L172" s="1">
        <v>60.776162999999997</v>
      </c>
      <c r="M172" s="1">
        <v>15645</v>
      </c>
      <c r="N172" s="1">
        <v>0</v>
      </c>
      <c r="O172" s="1">
        <v>0</v>
      </c>
      <c r="P172" t="s">
        <v>1083</v>
      </c>
      <c r="U172" s="3">
        <v>-22</v>
      </c>
      <c r="V172" s="3">
        <v>-21</v>
      </c>
      <c r="W172" s="1">
        <v>97.662507000000005</v>
      </c>
      <c r="X172" s="1">
        <v>104494</v>
      </c>
      <c r="Y172" s="1">
        <v>5.7283049999999998</v>
      </c>
      <c r="Z172" s="1">
        <v>6129</v>
      </c>
      <c r="AA172" t="s">
        <v>1142</v>
      </c>
      <c r="AF172" s="3">
        <v>-6</v>
      </c>
      <c r="AG172" s="3">
        <v>-5</v>
      </c>
      <c r="AH172" s="1">
        <v>0</v>
      </c>
      <c r="AI172" s="1">
        <v>0</v>
      </c>
      <c r="AJ172" s="1">
        <v>0</v>
      </c>
      <c r="AK172" s="1">
        <v>0</v>
      </c>
      <c r="AL172" t="s">
        <v>877</v>
      </c>
    </row>
    <row r="173" spans="10:38">
      <c r="J173" s="3">
        <v>-100</v>
      </c>
      <c r="K173" s="3">
        <v>-95</v>
      </c>
      <c r="L173" s="1">
        <v>60.776162999999997</v>
      </c>
      <c r="M173" s="1">
        <v>15645</v>
      </c>
      <c r="N173" s="1">
        <v>3.9002409999999998</v>
      </c>
      <c r="O173" s="1">
        <v>1004</v>
      </c>
      <c r="P173" t="s">
        <v>1083</v>
      </c>
      <c r="U173" s="3">
        <v>-21</v>
      </c>
      <c r="V173" s="3">
        <v>-20</v>
      </c>
      <c r="W173" s="1">
        <v>91.934201999999999</v>
      </c>
      <c r="X173" s="1">
        <v>98365</v>
      </c>
      <c r="Y173" s="1">
        <v>8.0704709999999995</v>
      </c>
      <c r="Z173" s="1">
        <v>8635</v>
      </c>
      <c r="AA173" t="s">
        <v>1142</v>
      </c>
      <c r="AF173" s="3">
        <v>-5</v>
      </c>
      <c r="AG173" s="3">
        <v>-4</v>
      </c>
      <c r="AH173" s="1">
        <v>0</v>
      </c>
      <c r="AI173" s="1">
        <v>0</v>
      </c>
      <c r="AJ173" s="1">
        <v>0</v>
      </c>
      <c r="AK173" s="1">
        <v>0</v>
      </c>
      <c r="AL173" t="s">
        <v>877</v>
      </c>
    </row>
    <row r="174" spans="10:38">
      <c r="J174" s="3">
        <v>-95</v>
      </c>
      <c r="K174" s="3">
        <v>-90</v>
      </c>
      <c r="L174" s="1">
        <v>56.875923</v>
      </c>
      <c r="M174" s="1">
        <v>14641</v>
      </c>
      <c r="N174" s="1">
        <v>5.9008620000000001</v>
      </c>
      <c r="O174" s="1">
        <v>1519</v>
      </c>
      <c r="P174" t="s">
        <v>1083</v>
      </c>
      <c r="U174" s="3">
        <v>-20</v>
      </c>
      <c r="V174" s="3">
        <v>-19</v>
      </c>
      <c r="W174" s="1">
        <v>83.863731000000001</v>
      </c>
      <c r="X174" s="1">
        <v>89730</v>
      </c>
      <c r="Y174" s="1">
        <v>10.345343</v>
      </c>
      <c r="Z174" s="1">
        <v>11069</v>
      </c>
      <c r="AA174" t="s">
        <v>1142</v>
      </c>
      <c r="AF174" s="3">
        <v>-4</v>
      </c>
      <c r="AG174" s="3">
        <v>-3</v>
      </c>
      <c r="AH174" s="1">
        <v>0</v>
      </c>
      <c r="AI174" s="1">
        <v>0</v>
      </c>
      <c r="AJ174" s="1">
        <v>0</v>
      </c>
      <c r="AK174" s="1">
        <v>0</v>
      </c>
      <c r="AL174" t="s">
        <v>877</v>
      </c>
    </row>
    <row r="175" spans="10:38">
      <c r="J175" s="3">
        <v>-90</v>
      </c>
      <c r="K175" s="3">
        <v>-85</v>
      </c>
      <c r="L175" s="1">
        <v>50.975059999999999</v>
      </c>
      <c r="M175" s="1">
        <v>13122</v>
      </c>
      <c r="N175" s="1">
        <v>21.606712999999999</v>
      </c>
      <c r="O175" s="1">
        <v>5562</v>
      </c>
      <c r="P175" t="s">
        <v>1083</v>
      </c>
      <c r="U175" s="3">
        <v>-19</v>
      </c>
      <c r="V175" s="3">
        <v>-18</v>
      </c>
      <c r="W175" s="1">
        <v>73.518388000000002</v>
      </c>
      <c r="X175" s="1">
        <v>78661</v>
      </c>
      <c r="Y175" s="1">
        <v>16.029720999999999</v>
      </c>
      <c r="Z175" s="1">
        <v>17151</v>
      </c>
      <c r="AA175" t="s">
        <v>1142</v>
      </c>
      <c r="AF175" s="3">
        <v>-3</v>
      </c>
      <c r="AG175" s="3">
        <v>-2</v>
      </c>
      <c r="AH175" s="1">
        <v>0</v>
      </c>
      <c r="AI175" s="1">
        <v>0</v>
      </c>
      <c r="AJ175" s="1">
        <v>0</v>
      </c>
      <c r="AK175" s="1">
        <v>0</v>
      </c>
      <c r="AL175" t="s">
        <v>877</v>
      </c>
    </row>
    <row r="176" spans="10:38">
      <c r="J176" s="3">
        <v>-85</v>
      </c>
      <c r="K176" s="3">
        <v>-80</v>
      </c>
      <c r="L176" s="1">
        <v>29.368347</v>
      </c>
      <c r="M176" s="1">
        <v>7560</v>
      </c>
      <c r="N176" s="1">
        <v>19.532281999999999</v>
      </c>
      <c r="O176" s="1">
        <v>5028</v>
      </c>
      <c r="P176" t="s">
        <v>1083</v>
      </c>
      <c r="U176" s="3">
        <v>-18</v>
      </c>
      <c r="V176" s="3">
        <v>-17</v>
      </c>
      <c r="W176" s="1">
        <v>57.488667</v>
      </c>
      <c r="X176" s="1">
        <v>61510</v>
      </c>
      <c r="Y176" s="1">
        <v>19.683163</v>
      </c>
      <c r="Z176" s="1">
        <v>21060</v>
      </c>
      <c r="AA176" t="s">
        <v>1142</v>
      </c>
      <c r="AF176" s="3">
        <v>-2</v>
      </c>
      <c r="AG176" s="3">
        <v>-1</v>
      </c>
      <c r="AH176" s="1">
        <v>0</v>
      </c>
      <c r="AI176" s="1">
        <v>0</v>
      </c>
      <c r="AJ176" s="1">
        <v>0</v>
      </c>
      <c r="AK176" s="1">
        <v>0</v>
      </c>
      <c r="AL176" t="s">
        <v>877</v>
      </c>
    </row>
    <row r="177" spans="10:38">
      <c r="J177" s="3">
        <v>-80</v>
      </c>
      <c r="K177" s="3">
        <v>-75</v>
      </c>
      <c r="L177" s="1">
        <v>9.8360660000000006</v>
      </c>
      <c r="M177" s="1">
        <v>2532</v>
      </c>
      <c r="N177" s="1">
        <v>9.8360660000000006</v>
      </c>
      <c r="O177" s="1">
        <v>2532</v>
      </c>
      <c r="P177" t="s">
        <v>1083</v>
      </c>
      <c r="U177" s="3">
        <v>-17</v>
      </c>
      <c r="V177" s="3">
        <v>-16</v>
      </c>
      <c r="W177" s="1">
        <v>37.805504999999997</v>
      </c>
      <c r="X177" s="1">
        <v>40450</v>
      </c>
      <c r="Y177" s="1">
        <v>9.9855129999999992</v>
      </c>
      <c r="Z177" s="1">
        <v>10684</v>
      </c>
      <c r="AA177" t="s">
        <v>1142</v>
      </c>
      <c r="AF177" s="3">
        <v>-1</v>
      </c>
      <c r="AG177" s="3">
        <v>0</v>
      </c>
      <c r="AH177" s="1">
        <v>0</v>
      </c>
      <c r="AI177" s="1">
        <v>0</v>
      </c>
      <c r="AJ177" s="1">
        <v>0</v>
      </c>
      <c r="AK177" s="1">
        <v>0</v>
      </c>
      <c r="AL177" t="s">
        <v>877</v>
      </c>
    </row>
    <row r="178" spans="10:38">
      <c r="J178" s="3">
        <v>-75</v>
      </c>
      <c r="K178" s="3">
        <v>-70</v>
      </c>
      <c r="L178" s="1">
        <v>0</v>
      </c>
      <c r="M178" s="1">
        <v>0</v>
      </c>
      <c r="N178" s="1">
        <v>0</v>
      </c>
      <c r="O178" s="1">
        <v>0</v>
      </c>
      <c r="P178" t="s">
        <v>1083</v>
      </c>
      <c r="U178" s="3">
        <v>-16</v>
      </c>
      <c r="V178" s="3">
        <v>-15</v>
      </c>
      <c r="W178" s="1">
        <v>27.819991000000002</v>
      </c>
      <c r="X178" s="1">
        <v>29766</v>
      </c>
      <c r="Y178" s="1">
        <v>9.0004200000000001</v>
      </c>
      <c r="Z178" s="1">
        <v>9630</v>
      </c>
      <c r="AA178" t="s">
        <v>1142</v>
      </c>
      <c r="AF178" s="3">
        <v>0</v>
      </c>
      <c r="AG178" s="3">
        <v>1</v>
      </c>
      <c r="AH178" s="1">
        <v>0</v>
      </c>
      <c r="AI178" s="1">
        <v>0</v>
      </c>
      <c r="AJ178" s="1">
        <v>0</v>
      </c>
      <c r="AK178" s="1">
        <v>0</v>
      </c>
      <c r="AL178" t="s">
        <v>877</v>
      </c>
    </row>
    <row r="179" spans="10:38">
      <c r="J179" s="3">
        <v>-70</v>
      </c>
      <c r="K179" s="3">
        <v>-65</v>
      </c>
      <c r="L179" s="1">
        <v>0</v>
      </c>
      <c r="M179" s="1">
        <v>0</v>
      </c>
      <c r="N179" s="1">
        <v>0</v>
      </c>
      <c r="O179" s="1">
        <v>0</v>
      </c>
      <c r="P179" t="s">
        <v>1083</v>
      </c>
      <c r="U179" s="3">
        <v>-15</v>
      </c>
      <c r="V179" s="3">
        <v>-14</v>
      </c>
      <c r="W179" s="1">
        <v>18.819571</v>
      </c>
      <c r="X179" s="1">
        <v>20136</v>
      </c>
      <c r="Y179" s="1">
        <v>7.5330620000000001</v>
      </c>
      <c r="Z179" s="1">
        <v>8060</v>
      </c>
      <c r="AA179" t="s">
        <v>1142</v>
      </c>
      <c r="AF179" s="3">
        <v>1</v>
      </c>
      <c r="AG179" s="3">
        <v>2</v>
      </c>
      <c r="AH179" s="1">
        <v>0</v>
      </c>
      <c r="AI179" s="1">
        <v>0</v>
      </c>
      <c r="AJ179" s="1">
        <v>0</v>
      </c>
      <c r="AK179" s="1">
        <v>0</v>
      </c>
      <c r="AL179" t="s">
        <v>877</v>
      </c>
    </row>
    <row r="180" spans="10:38">
      <c r="J180" s="3">
        <v>-65</v>
      </c>
      <c r="K180" s="3">
        <v>-60</v>
      </c>
      <c r="L180" s="1">
        <v>0</v>
      </c>
      <c r="M180" s="1">
        <v>0</v>
      </c>
      <c r="N180" s="1">
        <v>0</v>
      </c>
      <c r="O180" s="1">
        <v>0</v>
      </c>
      <c r="P180" t="s">
        <v>1083</v>
      </c>
      <c r="U180" s="3">
        <v>-14</v>
      </c>
      <c r="V180" s="3">
        <v>-13</v>
      </c>
      <c r="W180" s="1">
        <v>11.286509000000001</v>
      </c>
      <c r="X180" s="1">
        <v>12076</v>
      </c>
      <c r="Y180" s="1">
        <v>3.2786580000000001</v>
      </c>
      <c r="Z180" s="1">
        <v>3508</v>
      </c>
      <c r="AA180" t="s">
        <v>1142</v>
      </c>
      <c r="AF180" s="3">
        <v>2</v>
      </c>
      <c r="AG180" s="3">
        <v>3</v>
      </c>
      <c r="AH180" s="1">
        <v>0</v>
      </c>
      <c r="AI180" s="1">
        <v>0</v>
      </c>
      <c r="AJ180" s="1">
        <v>0</v>
      </c>
      <c r="AK180" s="1">
        <v>0</v>
      </c>
      <c r="AL180" t="s">
        <v>877</v>
      </c>
    </row>
    <row r="181" spans="10:38">
      <c r="J181" s="3">
        <v>-60</v>
      </c>
      <c r="K181" s="3">
        <v>-55</v>
      </c>
      <c r="L181" s="1">
        <v>0</v>
      </c>
      <c r="M181" s="1">
        <v>0</v>
      </c>
      <c r="N181" s="1">
        <v>0</v>
      </c>
      <c r="O181" s="1">
        <v>0</v>
      </c>
      <c r="P181" t="s">
        <v>1083</v>
      </c>
      <c r="U181" s="3">
        <v>-13</v>
      </c>
      <c r="V181" s="3">
        <v>-12</v>
      </c>
      <c r="W181" s="1">
        <v>8.0078510000000005</v>
      </c>
      <c r="X181" s="1">
        <v>8568</v>
      </c>
      <c r="Y181" s="1">
        <v>3.7777470000000002</v>
      </c>
      <c r="Z181" s="1">
        <v>4042</v>
      </c>
      <c r="AA181" t="s">
        <v>1142</v>
      </c>
      <c r="AF181" s="3">
        <v>3</v>
      </c>
      <c r="AG181" s="3">
        <v>4</v>
      </c>
      <c r="AH181" s="1">
        <v>0</v>
      </c>
      <c r="AI181" s="1">
        <v>0</v>
      </c>
      <c r="AJ181" s="1">
        <v>0</v>
      </c>
      <c r="AK181" s="1">
        <v>0</v>
      </c>
      <c r="AL181" t="s">
        <v>877</v>
      </c>
    </row>
    <row r="182" spans="10:38">
      <c r="J182" s="3">
        <v>-55</v>
      </c>
      <c r="K182" s="3">
        <v>-50</v>
      </c>
      <c r="L182" s="1">
        <v>0</v>
      </c>
      <c r="M182" s="1">
        <v>0</v>
      </c>
      <c r="N182" s="1">
        <v>0</v>
      </c>
      <c r="O182" s="1">
        <v>0</v>
      </c>
      <c r="P182" t="s">
        <v>1083</v>
      </c>
      <c r="U182" s="3">
        <v>-12</v>
      </c>
      <c r="V182" s="3">
        <v>-11</v>
      </c>
      <c r="W182" s="1">
        <v>4.2301039999999999</v>
      </c>
      <c r="X182" s="1">
        <v>4526</v>
      </c>
      <c r="Y182" s="1">
        <v>4.2301039999999999</v>
      </c>
      <c r="Z182" s="1">
        <v>4526</v>
      </c>
      <c r="AA182" t="s">
        <v>1142</v>
      </c>
      <c r="AF182" s="3">
        <v>4</v>
      </c>
      <c r="AG182" s="3">
        <v>5</v>
      </c>
      <c r="AH182" s="1">
        <v>0</v>
      </c>
      <c r="AI182" s="1">
        <v>0</v>
      </c>
      <c r="AJ182" s="1">
        <v>0</v>
      </c>
      <c r="AK182" s="1">
        <v>0</v>
      </c>
      <c r="AL182" t="s">
        <v>877</v>
      </c>
    </row>
    <row r="183" spans="10:38">
      <c r="J183" s="3">
        <v>-50</v>
      </c>
      <c r="K183" s="3">
        <v>-45</v>
      </c>
      <c r="L183" s="1">
        <v>0</v>
      </c>
      <c r="M183" s="1">
        <v>0</v>
      </c>
      <c r="N183" s="1">
        <v>0</v>
      </c>
      <c r="O183" s="1">
        <v>0</v>
      </c>
      <c r="P183" t="s">
        <v>1083</v>
      </c>
      <c r="U183" s="3">
        <v>-11</v>
      </c>
      <c r="V183" s="3">
        <v>-10</v>
      </c>
      <c r="W183" s="1">
        <v>0</v>
      </c>
      <c r="X183" s="1">
        <v>0</v>
      </c>
      <c r="Y183" s="1">
        <v>0</v>
      </c>
      <c r="Z183" s="1">
        <v>0</v>
      </c>
      <c r="AA183" t="s">
        <v>1142</v>
      </c>
      <c r="AF183" s="3">
        <v>5</v>
      </c>
      <c r="AG183" s="3">
        <v>6</v>
      </c>
      <c r="AH183" s="1">
        <v>0</v>
      </c>
      <c r="AI183" s="1">
        <v>0</v>
      </c>
      <c r="AJ183" s="1">
        <v>0</v>
      </c>
      <c r="AK183" s="1">
        <v>0</v>
      </c>
      <c r="AL183" t="s">
        <v>877</v>
      </c>
    </row>
    <row r="184" spans="10:38">
      <c r="J184" s="3">
        <v>-45</v>
      </c>
      <c r="K184" s="3">
        <v>-40</v>
      </c>
      <c r="L184" s="1">
        <v>0</v>
      </c>
      <c r="M184" s="1">
        <v>0</v>
      </c>
      <c r="N184" s="1">
        <v>0</v>
      </c>
      <c r="O184" s="1">
        <v>0</v>
      </c>
      <c r="P184" t="s">
        <v>1083</v>
      </c>
      <c r="U184" s="3">
        <v>-10</v>
      </c>
      <c r="V184" s="3">
        <v>-9</v>
      </c>
      <c r="W184" s="1">
        <v>0</v>
      </c>
      <c r="X184" s="1">
        <v>0</v>
      </c>
      <c r="Y184" s="1">
        <v>0</v>
      </c>
      <c r="Z184" s="1">
        <v>0</v>
      </c>
      <c r="AA184" t="s">
        <v>1142</v>
      </c>
      <c r="AF184" s="3">
        <v>6</v>
      </c>
      <c r="AG184" s="3">
        <v>7</v>
      </c>
      <c r="AH184" s="1">
        <v>0</v>
      </c>
      <c r="AI184" s="1">
        <v>0</v>
      </c>
      <c r="AJ184" s="1">
        <v>0</v>
      </c>
      <c r="AK184" s="1">
        <v>0</v>
      </c>
      <c r="AL184" t="s">
        <v>877</v>
      </c>
    </row>
    <row r="185" spans="10:38">
      <c r="J185" s="3">
        <v>-40</v>
      </c>
      <c r="K185" s="3">
        <v>-35</v>
      </c>
      <c r="L185" s="1">
        <v>0</v>
      </c>
      <c r="M185" s="1">
        <v>0</v>
      </c>
      <c r="N185" s="1">
        <v>0</v>
      </c>
      <c r="O185" s="1">
        <v>0</v>
      </c>
      <c r="P185" t="s">
        <v>1083</v>
      </c>
      <c r="U185" s="3">
        <v>-9</v>
      </c>
      <c r="V185" s="3">
        <v>-8</v>
      </c>
      <c r="W185" s="1">
        <v>0</v>
      </c>
      <c r="X185" s="1">
        <v>0</v>
      </c>
      <c r="Y185" s="1">
        <v>0</v>
      </c>
      <c r="Z185" s="1">
        <v>0</v>
      </c>
      <c r="AA185" t="s">
        <v>1142</v>
      </c>
      <c r="AF185" s="3">
        <v>7</v>
      </c>
      <c r="AG185" s="3">
        <v>8</v>
      </c>
      <c r="AH185" s="1">
        <v>0</v>
      </c>
      <c r="AI185" s="1">
        <v>0</v>
      </c>
      <c r="AJ185" s="1">
        <v>0</v>
      </c>
      <c r="AK185" s="1">
        <v>0</v>
      </c>
      <c r="AL185" t="s">
        <v>877</v>
      </c>
    </row>
    <row r="186" spans="10:38">
      <c r="J186" s="3">
        <v>-35</v>
      </c>
      <c r="K186" s="3" t="s">
        <v>269</v>
      </c>
      <c r="L186" s="1">
        <v>0</v>
      </c>
      <c r="M186" s="1">
        <v>0</v>
      </c>
      <c r="N186" s="1">
        <v>0</v>
      </c>
      <c r="O186" s="1">
        <v>0</v>
      </c>
      <c r="P186" t="s">
        <v>1083</v>
      </c>
      <c r="U186" s="3">
        <v>-8</v>
      </c>
      <c r="V186" s="3">
        <v>-7</v>
      </c>
      <c r="W186" s="1">
        <v>0</v>
      </c>
      <c r="X186" s="1">
        <v>0</v>
      </c>
      <c r="Y186" s="1">
        <v>0</v>
      </c>
      <c r="Z186" s="1">
        <v>0</v>
      </c>
      <c r="AA186" t="s">
        <v>1142</v>
      </c>
      <c r="AF186" s="3">
        <v>8</v>
      </c>
      <c r="AG186" s="3">
        <v>9</v>
      </c>
      <c r="AH186" s="1">
        <v>0</v>
      </c>
      <c r="AI186" s="1">
        <v>0</v>
      </c>
      <c r="AJ186" s="1">
        <v>0</v>
      </c>
      <c r="AK186" s="1">
        <v>0</v>
      </c>
      <c r="AL186" t="s">
        <v>877</v>
      </c>
    </row>
    <row r="187" spans="10:38">
      <c r="J187" s="3" t="s">
        <v>269</v>
      </c>
      <c r="K187" s="3">
        <v>-140</v>
      </c>
      <c r="L187" s="1">
        <v>100</v>
      </c>
      <c r="M187" s="1">
        <v>4538</v>
      </c>
      <c r="N187" s="1">
        <v>0</v>
      </c>
      <c r="O187" s="1">
        <v>0</v>
      </c>
      <c r="P187" t="s">
        <v>494</v>
      </c>
      <c r="U187" s="3">
        <v>-7</v>
      </c>
      <c r="V187" s="3">
        <v>-6</v>
      </c>
      <c r="W187" s="1">
        <v>0</v>
      </c>
      <c r="X187" s="1">
        <v>0</v>
      </c>
      <c r="Y187" s="1">
        <v>0</v>
      </c>
      <c r="Z187" s="1">
        <v>0</v>
      </c>
      <c r="AA187" t="s">
        <v>1142</v>
      </c>
      <c r="AF187" s="3">
        <v>9</v>
      </c>
      <c r="AG187" s="3">
        <v>10</v>
      </c>
      <c r="AH187" s="1">
        <v>0</v>
      </c>
      <c r="AI187" s="1">
        <v>0</v>
      </c>
      <c r="AJ187" s="1">
        <v>0</v>
      </c>
      <c r="AK187" s="1">
        <v>0</v>
      </c>
      <c r="AL187" t="s">
        <v>877</v>
      </c>
    </row>
    <row r="188" spans="10:38">
      <c r="J188" s="3">
        <v>-140</v>
      </c>
      <c r="K188" s="3">
        <v>-135</v>
      </c>
      <c r="L188" s="1">
        <v>100</v>
      </c>
      <c r="M188" s="1">
        <v>4538</v>
      </c>
      <c r="N188" s="1">
        <v>0</v>
      </c>
      <c r="O188" s="1">
        <v>0</v>
      </c>
      <c r="P188" t="s">
        <v>494</v>
      </c>
      <c r="U188" s="3">
        <v>-6</v>
      </c>
      <c r="V188" s="3">
        <v>-5</v>
      </c>
      <c r="W188" s="1">
        <v>0</v>
      </c>
      <c r="X188" s="1">
        <v>0</v>
      </c>
      <c r="Y188" s="1">
        <v>0</v>
      </c>
      <c r="Z188" s="1">
        <v>0</v>
      </c>
      <c r="AA188" t="s">
        <v>1142</v>
      </c>
      <c r="AF188" s="3">
        <v>10</v>
      </c>
      <c r="AG188" s="3">
        <v>11</v>
      </c>
      <c r="AH188" s="1">
        <v>0</v>
      </c>
      <c r="AI188" s="1">
        <v>0</v>
      </c>
      <c r="AJ188" s="1">
        <v>0</v>
      </c>
      <c r="AK188" s="1">
        <v>0</v>
      </c>
      <c r="AL188" t="s">
        <v>877</v>
      </c>
    </row>
    <row r="189" spans="10:38">
      <c r="J189" s="3">
        <v>-135</v>
      </c>
      <c r="K189" s="3">
        <v>-130</v>
      </c>
      <c r="L189" s="1">
        <v>100</v>
      </c>
      <c r="M189" s="1">
        <v>4538</v>
      </c>
      <c r="N189" s="1">
        <v>0</v>
      </c>
      <c r="O189" s="1">
        <v>0</v>
      </c>
      <c r="P189" t="s">
        <v>494</v>
      </c>
      <c r="U189" s="3">
        <v>-5</v>
      </c>
      <c r="V189" s="3">
        <v>-4</v>
      </c>
      <c r="W189" s="1">
        <v>0</v>
      </c>
      <c r="X189" s="1">
        <v>0</v>
      </c>
      <c r="Y189" s="1">
        <v>0</v>
      </c>
      <c r="Z189" s="1">
        <v>0</v>
      </c>
      <c r="AA189" t="s">
        <v>1142</v>
      </c>
      <c r="AF189" s="3">
        <v>11</v>
      </c>
      <c r="AG189" s="3">
        <v>12</v>
      </c>
      <c r="AH189" s="1">
        <v>0</v>
      </c>
      <c r="AI189" s="1">
        <v>0</v>
      </c>
      <c r="AJ189" s="1">
        <v>0</v>
      </c>
      <c r="AK189" s="1">
        <v>0</v>
      </c>
      <c r="AL189" t="s">
        <v>877</v>
      </c>
    </row>
    <row r="190" spans="10:38">
      <c r="J190" s="3">
        <v>-130</v>
      </c>
      <c r="K190" s="3">
        <v>-125</v>
      </c>
      <c r="L190" s="1">
        <v>100</v>
      </c>
      <c r="M190" s="1">
        <v>4538</v>
      </c>
      <c r="N190" s="1">
        <v>0</v>
      </c>
      <c r="O190" s="1">
        <v>0</v>
      </c>
      <c r="P190" t="s">
        <v>494</v>
      </c>
      <c r="U190" s="3">
        <v>-4</v>
      </c>
      <c r="V190" s="3">
        <v>-3</v>
      </c>
      <c r="W190" s="1">
        <v>0</v>
      </c>
      <c r="X190" s="1">
        <v>0</v>
      </c>
      <c r="Y190" s="1">
        <v>0</v>
      </c>
      <c r="Z190" s="1">
        <v>0</v>
      </c>
      <c r="AA190" t="s">
        <v>1142</v>
      </c>
      <c r="AF190" s="3">
        <v>12</v>
      </c>
      <c r="AG190" s="3">
        <v>13</v>
      </c>
      <c r="AH190" s="1">
        <v>0</v>
      </c>
      <c r="AI190" s="1">
        <v>0</v>
      </c>
      <c r="AJ190" s="1">
        <v>0</v>
      </c>
      <c r="AK190" s="1">
        <v>0</v>
      </c>
      <c r="AL190" t="s">
        <v>877</v>
      </c>
    </row>
    <row r="191" spans="10:38">
      <c r="J191" s="3">
        <v>-125</v>
      </c>
      <c r="K191" s="3">
        <v>-120</v>
      </c>
      <c r="L191" s="1">
        <v>100</v>
      </c>
      <c r="M191" s="1">
        <v>4538</v>
      </c>
      <c r="N191" s="1">
        <v>0</v>
      </c>
      <c r="O191" s="1">
        <v>0</v>
      </c>
      <c r="P191" t="s">
        <v>494</v>
      </c>
      <c r="U191" s="3">
        <v>-3</v>
      </c>
      <c r="V191" s="3">
        <v>-2</v>
      </c>
      <c r="W191" s="1">
        <v>0</v>
      </c>
      <c r="X191" s="1">
        <v>0</v>
      </c>
      <c r="Y191" s="1">
        <v>0</v>
      </c>
      <c r="Z191" s="1">
        <v>0</v>
      </c>
      <c r="AA191" t="s">
        <v>1142</v>
      </c>
      <c r="AF191" s="3">
        <v>13</v>
      </c>
      <c r="AG191" s="3">
        <v>14</v>
      </c>
      <c r="AH191" s="1">
        <v>0</v>
      </c>
      <c r="AI191" s="1">
        <v>0</v>
      </c>
      <c r="AJ191" s="1">
        <v>0</v>
      </c>
      <c r="AK191" s="1">
        <v>0</v>
      </c>
      <c r="AL191" t="s">
        <v>877</v>
      </c>
    </row>
    <row r="192" spans="10:38">
      <c r="J192" s="3">
        <v>-120</v>
      </c>
      <c r="K192" s="3">
        <v>-115</v>
      </c>
      <c r="L192" s="1">
        <v>100</v>
      </c>
      <c r="M192" s="1">
        <v>4538</v>
      </c>
      <c r="N192" s="1">
        <v>11.084178</v>
      </c>
      <c r="O192" s="1">
        <v>503</v>
      </c>
      <c r="P192" t="s">
        <v>494</v>
      </c>
      <c r="U192" s="3">
        <v>-2</v>
      </c>
      <c r="V192" s="3">
        <v>-1</v>
      </c>
      <c r="W192" s="1">
        <v>0</v>
      </c>
      <c r="X192" s="1">
        <v>0</v>
      </c>
      <c r="Y192" s="1">
        <v>0</v>
      </c>
      <c r="Z192" s="1">
        <v>0</v>
      </c>
      <c r="AA192" t="s">
        <v>1142</v>
      </c>
      <c r="AF192" s="3">
        <v>14</v>
      </c>
      <c r="AG192" s="3">
        <v>15</v>
      </c>
      <c r="AH192" s="1">
        <v>0</v>
      </c>
      <c r="AI192" s="1">
        <v>0</v>
      </c>
      <c r="AJ192" s="1">
        <v>0</v>
      </c>
      <c r="AK192" s="1">
        <v>0</v>
      </c>
      <c r="AL192" t="s">
        <v>877</v>
      </c>
    </row>
    <row r="193" spans="10:38">
      <c r="J193" s="3">
        <v>-115</v>
      </c>
      <c r="K193" s="3">
        <v>-110</v>
      </c>
      <c r="L193" s="1">
        <v>88.915822000000006</v>
      </c>
      <c r="M193" s="1">
        <v>4035</v>
      </c>
      <c r="N193" s="1">
        <v>10.929925000000001</v>
      </c>
      <c r="O193" s="1">
        <v>496</v>
      </c>
      <c r="P193" t="s">
        <v>494</v>
      </c>
      <c r="U193" s="3">
        <v>-1</v>
      </c>
      <c r="V193" s="3">
        <v>0</v>
      </c>
      <c r="W193" s="1">
        <v>0</v>
      </c>
      <c r="X193" s="1">
        <v>0</v>
      </c>
      <c r="Y193" s="1">
        <v>0</v>
      </c>
      <c r="Z193" s="1">
        <v>0</v>
      </c>
      <c r="AA193" t="s">
        <v>1142</v>
      </c>
      <c r="AF193" s="3">
        <v>15</v>
      </c>
      <c r="AG193" s="3">
        <v>16</v>
      </c>
      <c r="AH193" s="1">
        <v>0</v>
      </c>
      <c r="AI193" s="1">
        <v>0</v>
      </c>
      <c r="AJ193" s="1">
        <v>0</v>
      </c>
      <c r="AK193" s="1">
        <v>0</v>
      </c>
      <c r="AL193" t="s">
        <v>877</v>
      </c>
    </row>
    <row r="194" spans="10:38">
      <c r="J194" s="3">
        <v>-110</v>
      </c>
      <c r="K194" s="3">
        <v>-105</v>
      </c>
      <c r="L194" s="1">
        <v>77.985896999999994</v>
      </c>
      <c r="M194" s="1">
        <v>3539</v>
      </c>
      <c r="N194" s="1">
        <v>33.230497999999997</v>
      </c>
      <c r="O194" s="1">
        <v>1508</v>
      </c>
      <c r="P194" t="s">
        <v>494</v>
      </c>
      <c r="U194" s="3">
        <v>0</v>
      </c>
      <c r="V194" s="3" t="s">
        <v>269</v>
      </c>
      <c r="W194" s="1">
        <v>0</v>
      </c>
      <c r="X194" s="1">
        <v>0</v>
      </c>
      <c r="Y194" s="1">
        <v>0</v>
      </c>
      <c r="Z194" s="1">
        <v>0</v>
      </c>
      <c r="AA194" t="s">
        <v>1142</v>
      </c>
      <c r="AF194" s="3">
        <v>16</v>
      </c>
      <c r="AG194" s="3">
        <v>17</v>
      </c>
      <c r="AH194" s="1">
        <v>0</v>
      </c>
      <c r="AI194" s="1">
        <v>0</v>
      </c>
      <c r="AJ194" s="1">
        <v>0</v>
      </c>
      <c r="AK194" s="1">
        <v>0</v>
      </c>
      <c r="AL194" t="s">
        <v>877</v>
      </c>
    </row>
    <row r="195" spans="10:38">
      <c r="J195" s="3">
        <v>-105</v>
      </c>
      <c r="K195" s="3">
        <v>-100</v>
      </c>
      <c r="L195" s="1">
        <v>44.755398999999997</v>
      </c>
      <c r="M195" s="1">
        <v>2031</v>
      </c>
      <c r="N195" s="1">
        <v>33.671221000000003</v>
      </c>
      <c r="O195" s="1">
        <v>1528</v>
      </c>
      <c r="P195" t="s">
        <v>494</v>
      </c>
      <c r="U195" s="3" t="s">
        <v>269</v>
      </c>
      <c r="V195" s="3">
        <v>-30</v>
      </c>
      <c r="W195" s="1">
        <v>100</v>
      </c>
      <c r="X195" s="1">
        <v>146844</v>
      </c>
      <c r="Y195" s="1">
        <v>0</v>
      </c>
      <c r="Z195" s="1">
        <v>0</v>
      </c>
      <c r="AA195" t="s">
        <v>554</v>
      </c>
      <c r="AF195" s="3">
        <v>17</v>
      </c>
      <c r="AG195" s="3">
        <v>18</v>
      </c>
      <c r="AH195" s="1">
        <v>0</v>
      </c>
      <c r="AI195" s="1">
        <v>0</v>
      </c>
      <c r="AJ195" s="1">
        <v>0</v>
      </c>
      <c r="AK195" s="1">
        <v>0</v>
      </c>
      <c r="AL195" t="s">
        <v>877</v>
      </c>
    </row>
    <row r="196" spans="10:38">
      <c r="J196" s="3">
        <v>-100</v>
      </c>
      <c r="K196" s="3">
        <v>-95</v>
      </c>
      <c r="L196" s="1">
        <v>11.084178</v>
      </c>
      <c r="M196" s="1">
        <v>503</v>
      </c>
      <c r="N196" s="1">
        <v>11.084178</v>
      </c>
      <c r="O196" s="1">
        <v>503</v>
      </c>
      <c r="P196" t="s">
        <v>494</v>
      </c>
      <c r="U196" s="3">
        <v>-30</v>
      </c>
      <c r="V196" s="3">
        <v>-29</v>
      </c>
      <c r="W196" s="1">
        <v>100</v>
      </c>
      <c r="X196" s="1">
        <v>146844</v>
      </c>
      <c r="Y196" s="1">
        <v>0</v>
      </c>
      <c r="Z196" s="1">
        <v>0</v>
      </c>
      <c r="AA196" t="s">
        <v>554</v>
      </c>
      <c r="AF196" s="3">
        <v>18</v>
      </c>
      <c r="AG196" s="3">
        <v>19</v>
      </c>
      <c r="AH196" s="1">
        <v>0</v>
      </c>
      <c r="AI196" s="1">
        <v>0</v>
      </c>
      <c r="AJ196" s="1">
        <v>0</v>
      </c>
      <c r="AK196" s="1">
        <v>0</v>
      </c>
      <c r="AL196" t="s">
        <v>877</v>
      </c>
    </row>
    <row r="197" spans="10:38">
      <c r="J197" s="3">
        <v>-95</v>
      </c>
      <c r="K197" s="3">
        <v>-90</v>
      </c>
      <c r="L197" s="1">
        <v>0</v>
      </c>
      <c r="M197" s="1">
        <v>0</v>
      </c>
      <c r="N197" s="1">
        <v>0</v>
      </c>
      <c r="O197" s="1">
        <v>0</v>
      </c>
      <c r="P197" t="s">
        <v>494</v>
      </c>
      <c r="U197" s="3">
        <v>-29</v>
      </c>
      <c r="V197" s="3">
        <v>-28</v>
      </c>
      <c r="W197" s="1">
        <v>100</v>
      </c>
      <c r="X197" s="1">
        <v>146844</v>
      </c>
      <c r="Y197" s="1">
        <v>0</v>
      </c>
      <c r="Z197" s="1">
        <v>0</v>
      </c>
      <c r="AA197" t="s">
        <v>554</v>
      </c>
      <c r="AF197" s="3">
        <v>19</v>
      </c>
      <c r="AG197" s="3">
        <v>20</v>
      </c>
      <c r="AH197" s="1">
        <v>0</v>
      </c>
      <c r="AI197" s="1">
        <v>0</v>
      </c>
      <c r="AJ197" s="1">
        <v>0</v>
      </c>
      <c r="AK197" s="1">
        <v>0</v>
      </c>
      <c r="AL197" t="s">
        <v>877</v>
      </c>
    </row>
    <row r="198" spans="10:38">
      <c r="J198" s="3">
        <v>-90</v>
      </c>
      <c r="K198" s="3">
        <v>-85</v>
      </c>
      <c r="L198" s="1">
        <v>0</v>
      </c>
      <c r="M198" s="1">
        <v>0</v>
      </c>
      <c r="N198" s="1">
        <v>0</v>
      </c>
      <c r="O198" s="1">
        <v>0</v>
      </c>
      <c r="P198" t="s">
        <v>494</v>
      </c>
      <c r="U198" s="3">
        <v>-28</v>
      </c>
      <c r="V198" s="3">
        <v>-27</v>
      </c>
      <c r="W198" s="1">
        <v>100</v>
      </c>
      <c r="X198" s="1">
        <v>146844</v>
      </c>
      <c r="Y198" s="1">
        <v>0.34185900000000002</v>
      </c>
      <c r="Z198" s="1">
        <v>502</v>
      </c>
      <c r="AA198" t="s">
        <v>554</v>
      </c>
      <c r="AF198" s="3">
        <v>20</v>
      </c>
      <c r="AG198" s="3">
        <v>21</v>
      </c>
      <c r="AH198" s="1">
        <v>0</v>
      </c>
      <c r="AI198" s="1">
        <v>0</v>
      </c>
      <c r="AJ198" s="1">
        <v>0</v>
      </c>
      <c r="AK198" s="1">
        <v>0</v>
      </c>
      <c r="AL198" t="s">
        <v>877</v>
      </c>
    </row>
    <row r="199" spans="10:38">
      <c r="J199" s="3">
        <v>-85</v>
      </c>
      <c r="K199" s="3">
        <v>-80</v>
      </c>
      <c r="L199" s="1">
        <v>0</v>
      </c>
      <c r="M199" s="1">
        <v>0</v>
      </c>
      <c r="N199" s="1">
        <v>0</v>
      </c>
      <c r="O199" s="1">
        <v>0</v>
      </c>
      <c r="P199" t="s">
        <v>494</v>
      </c>
      <c r="U199" s="3">
        <v>-27</v>
      </c>
      <c r="V199" s="3">
        <v>-26</v>
      </c>
      <c r="W199" s="1">
        <v>99.658141000000001</v>
      </c>
      <c r="X199" s="1">
        <v>146342</v>
      </c>
      <c r="Y199" s="1">
        <v>0</v>
      </c>
      <c r="Z199" s="1">
        <v>0</v>
      </c>
      <c r="AA199" t="s">
        <v>554</v>
      </c>
      <c r="AF199" s="3">
        <v>21</v>
      </c>
      <c r="AG199" s="3">
        <v>22</v>
      </c>
      <c r="AH199" s="1">
        <v>0</v>
      </c>
      <c r="AI199" s="1">
        <v>0</v>
      </c>
      <c r="AJ199" s="1">
        <v>0</v>
      </c>
      <c r="AK199" s="1">
        <v>0</v>
      </c>
      <c r="AL199" t="s">
        <v>877</v>
      </c>
    </row>
    <row r="200" spans="10:38">
      <c r="J200" s="3">
        <v>-80</v>
      </c>
      <c r="K200" s="3">
        <v>-75</v>
      </c>
      <c r="L200" s="1">
        <v>0</v>
      </c>
      <c r="M200" s="1">
        <v>0</v>
      </c>
      <c r="N200" s="1">
        <v>0</v>
      </c>
      <c r="O200" s="1">
        <v>0</v>
      </c>
      <c r="P200" t="s">
        <v>494</v>
      </c>
      <c r="U200" s="3">
        <v>-26</v>
      </c>
      <c r="V200" s="3">
        <v>-25</v>
      </c>
      <c r="W200" s="1">
        <v>99.658141000000001</v>
      </c>
      <c r="X200" s="1">
        <v>146342</v>
      </c>
      <c r="Y200" s="1">
        <v>1.035793</v>
      </c>
      <c r="Z200" s="1">
        <v>1521</v>
      </c>
      <c r="AA200" t="s">
        <v>554</v>
      </c>
      <c r="AF200" s="3">
        <v>22</v>
      </c>
      <c r="AG200" s="3">
        <v>23</v>
      </c>
      <c r="AH200" s="1">
        <v>0</v>
      </c>
      <c r="AI200" s="1">
        <v>0</v>
      </c>
      <c r="AJ200" s="1">
        <v>0</v>
      </c>
      <c r="AK200" s="1">
        <v>0</v>
      </c>
      <c r="AL200" t="s">
        <v>877</v>
      </c>
    </row>
    <row r="201" spans="10:38">
      <c r="J201" s="3">
        <v>-75</v>
      </c>
      <c r="K201" s="3">
        <v>-70</v>
      </c>
      <c r="L201" s="1">
        <v>0</v>
      </c>
      <c r="M201" s="1">
        <v>0</v>
      </c>
      <c r="N201" s="1">
        <v>0</v>
      </c>
      <c r="O201" s="1">
        <v>0</v>
      </c>
      <c r="P201" t="s">
        <v>494</v>
      </c>
      <c r="U201" s="3">
        <v>-25</v>
      </c>
      <c r="V201" s="3">
        <v>-24</v>
      </c>
      <c r="W201" s="1">
        <v>98.622348000000002</v>
      </c>
      <c r="X201" s="1">
        <v>144821</v>
      </c>
      <c r="Y201" s="1">
        <v>0.34049699999999999</v>
      </c>
      <c r="Z201" s="1">
        <v>500</v>
      </c>
      <c r="AA201" t="s">
        <v>554</v>
      </c>
      <c r="AF201" s="3">
        <v>23</v>
      </c>
      <c r="AG201" s="3">
        <v>24</v>
      </c>
      <c r="AH201" s="1">
        <v>0</v>
      </c>
      <c r="AI201" s="1">
        <v>0</v>
      </c>
      <c r="AJ201" s="1">
        <v>0</v>
      </c>
      <c r="AK201" s="1">
        <v>0</v>
      </c>
      <c r="AL201" t="s">
        <v>877</v>
      </c>
    </row>
    <row r="202" spans="10:38">
      <c r="J202" s="3">
        <v>-70</v>
      </c>
      <c r="K202" s="3">
        <v>-65</v>
      </c>
      <c r="L202" s="1">
        <v>0</v>
      </c>
      <c r="M202" s="1">
        <v>0</v>
      </c>
      <c r="N202" s="1">
        <v>0</v>
      </c>
      <c r="O202" s="1">
        <v>0</v>
      </c>
      <c r="P202" t="s">
        <v>494</v>
      </c>
      <c r="U202" s="3">
        <v>-24</v>
      </c>
      <c r="V202" s="3">
        <v>-23</v>
      </c>
      <c r="W202" s="1">
        <v>98.281850000000006</v>
      </c>
      <c r="X202" s="1">
        <v>144321</v>
      </c>
      <c r="Y202" s="1">
        <v>2.7532619999999999</v>
      </c>
      <c r="Z202" s="1">
        <v>4043</v>
      </c>
      <c r="AA202" t="s">
        <v>554</v>
      </c>
      <c r="AF202" s="3">
        <v>24</v>
      </c>
      <c r="AG202" s="3">
        <v>25</v>
      </c>
      <c r="AH202" s="1">
        <v>0</v>
      </c>
      <c r="AI202" s="1">
        <v>0</v>
      </c>
      <c r="AJ202" s="1">
        <v>0</v>
      </c>
      <c r="AK202" s="1">
        <v>0</v>
      </c>
      <c r="AL202" t="s">
        <v>877</v>
      </c>
    </row>
    <row r="203" spans="10:38">
      <c r="J203" s="3">
        <v>-65</v>
      </c>
      <c r="K203" s="3">
        <v>-60</v>
      </c>
      <c r="L203" s="1">
        <v>0</v>
      </c>
      <c r="M203" s="1">
        <v>0</v>
      </c>
      <c r="N203" s="1">
        <v>0</v>
      </c>
      <c r="O203" s="1">
        <v>0</v>
      </c>
      <c r="P203" t="s">
        <v>494</v>
      </c>
      <c r="U203" s="3">
        <v>-23</v>
      </c>
      <c r="V203" s="3">
        <v>-22</v>
      </c>
      <c r="W203" s="1">
        <v>95.528587999999999</v>
      </c>
      <c r="X203" s="1">
        <v>140278</v>
      </c>
      <c r="Y203" s="1">
        <v>3.776116</v>
      </c>
      <c r="Z203" s="1">
        <v>5545</v>
      </c>
      <c r="AA203" t="s">
        <v>554</v>
      </c>
      <c r="AF203" s="3">
        <v>25</v>
      </c>
      <c r="AG203" s="3">
        <v>26</v>
      </c>
      <c r="AH203" s="1">
        <v>0</v>
      </c>
      <c r="AI203" s="1">
        <v>0</v>
      </c>
      <c r="AJ203" s="1">
        <v>0</v>
      </c>
      <c r="AK203" s="1">
        <v>0</v>
      </c>
      <c r="AL203" t="s">
        <v>877</v>
      </c>
    </row>
    <row r="204" spans="10:38">
      <c r="J204" s="3">
        <v>-60</v>
      </c>
      <c r="K204" s="3">
        <v>-55</v>
      </c>
      <c r="L204" s="1">
        <v>0</v>
      </c>
      <c r="M204" s="1">
        <v>0</v>
      </c>
      <c r="N204" s="1">
        <v>0</v>
      </c>
      <c r="O204" s="1">
        <v>0</v>
      </c>
      <c r="P204" t="s">
        <v>494</v>
      </c>
      <c r="U204" s="3">
        <v>-22</v>
      </c>
      <c r="V204" s="3">
        <v>-21</v>
      </c>
      <c r="W204" s="1">
        <v>91.752471999999997</v>
      </c>
      <c r="X204" s="1">
        <v>134733</v>
      </c>
      <c r="Y204" s="1">
        <v>8.2713629999999991</v>
      </c>
      <c r="Z204" s="1">
        <v>12146</v>
      </c>
      <c r="AA204" t="s">
        <v>554</v>
      </c>
      <c r="AF204" s="3">
        <v>26</v>
      </c>
      <c r="AG204" s="3">
        <v>27</v>
      </c>
      <c r="AH204" s="1">
        <v>0</v>
      </c>
      <c r="AI204" s="1">
        <v>0</v>
      </c>
      <c r="AJ204" s="1">
        <v>0</v>
      </c>
      <c r="AK204" s="1">
        <v>0</v>
      </c>
      <c r="AL204" t="s">
        <v>877</v>
      </c>
    </row>
    <row r="205" spans="10:38">
      <c r="J205" s="3">
        <v>-55</v>
      </c>
      <c r="K205" s="3">
        <v>-50</v>
      </c>
      <c r="L205" s="1">
        <v>0</v>
      </c>
      <c r="M205" s="1">
        <v>0</v>
      </c>
      <c r="N205" s="1">
        <v>0</v>
      </c>
      <c r="O205" s="1">
        <v>0</v>
      </c>
      <c r="P205" t="s">
        <v>494</v>
      </c>
      <c r="U205" s="3">
        <v>-21</v>
      </c>
      <c r="V205" s="3">
        <v>-20</v>
      </c>
      <c r="W205" s="1">
        <v>83.481109000000004</v>
      </c>
      <c r="X205" s="1">
        <v>122587</v>
      </c>
      <c r="Y205" s="1">
        <v>7.8368880000000001</v>
      </c>
      <c r="Z205" s="1">
        <v>11508</v>
      </c>
      <c r="AA205" t="s">
        <v>554</v>
      </c>
      <c r="AF205" s="3">
        <v>27</v>
      </c>
      <c r="AG205" s="3">
        <v>28</v>
      </c>
      <c r="AH205" s="1">
        <v>0</v>
      </c>
      <c r="AI205" s="1">
        <v>0</v>
      </c>
      <c r="AJ205" s="1">
        <v>0</v>
      </c>
      <c r="AK205" s="1">
        <v>0</v>
      </c>
      <c r="AL205" t="s">
        <v>877</v>
      </c>
    </row>
    <row r="206" spans="10:38">
      <c r="J206" s="3">
        <v>-50</v>
      </c>
      <c r="K206" s="3">
        <v>-45</v>
      </c>
      <c r="L206" s="1">
        <v>0</v>
      </c>
      <c r="M206" s="1">
        <v>0</v>
      </c>
      <c r="N206" s="1">
        <v>0</v>
      </c>
      <c r="O206" s="1">
        <v>0</v>
      </c>
      <c r="P206" t="s">
        <v>494</v>
      </c>
      <c r="U206" s="3">
        <v>-20</v>
      </c>
      <c r="V206" s="3">
        <v>-19</v>
      </c>
      <c r="W206" s="1">
        <v>75.644221000000002</v>
      </c>
      <c r="X206" s="1">
        <v>111079</v>
      </c>
      <c r="Y206" s="1">
        <v>14.056414</v>
      </c>
      <c r="Z206" s="1">
        <v>20641</v>
      </c>
      <c r="AA206" t="s">
        <v>554</v>
      </c>
      <c r="AF206" s="3">
        <v>28</v>
      </c>
      <c r="AG206" s="3">
        <v>29</v>
      </c>
      <c r="AH206" s="1">
        <v>0</v>
      </c>
      <c r="AI206" s="1">
        <v>0</v>
      </c>
      <c r="AJ206" s="1">
        <v>0</v>
      </c>
      <c r="AK206" s="1">
        <v>0</v>
      </c>
      <c r="AL206" t="s">
        <v>877</v>
      </c>
    </row>
    <row r="207" spans="10:38">
      <c r="J207" s="3">
        <v>-45</v>
      </c>
      <c r="K207" s="3">
        <v>-40</v>
      </c>
      <c r="L207" s="1">
        <v>0</v>
      </c>
      <c r="M207" s="1">
        <v>0</v>
      </c>
      <c r="N207" s="1">
        <v>0</v>
      </c>
      <c r="O207" s="1">
        <v>0</v>
      </c>
      <c r="P207" t="s">
        <v>494</v>
      </c>
      <c r="U207" s="3">
        <v>-19</v>
      </c>
      <c r="V207" s="3">
        <v>-18</v>
      </c>
      <c r="W207" s="1">
        <v>61.587806999999998</v>
      </c>
      <c r="X207" s="1">
        <v>90438</v>
      </c>
      <c r="Y207" s="1">
        <v>17.932635999999999</v>
      </c>
      <c r="Z207" s="1">
        <v>26333</v>
      </c>
      <c r="AA207" t="s">
        <v>554</v>
      </c>
      <c r="AF207" s="3">
        <v>29</v>
      </c>
      <c r="AG207" s="3">
        <v>30</v>
      </c>
      <c r="AH207" s="1">
        <v>0</v>
      </c>
      <c r="AI207" s="1">
        <v>0</v>
      </c>
      <c r="AJ207" s="1">
        <v>0</v>
      </c>
      <c r="AK207" s="1">
        <v>0</v>
      </c>
      <c r="AL207" t="s">
        <v>877</v>
      </c>
    </row>
    <row r="208" spans="10:38">
      <c r="J208" s="3">
        <v>-40</v>
      </c>
      <c r="K208" s="3">
        <v>-35</v>
      </c>
      <c r="L208" s="1">
        <v>0</v>
      </c>
      <c r="M208" s="1">
        <v>0</v>
      </c>
      <c r="N208" s="1">
        <v>0</v>
      </c>
      <c r="O208" s="1">
        <v>0</v>
      </c>
      <c r="P208" t="s">
        <v>494</v>
      </c>
      <c r="U208" s="3">
        <v>-18</v>
      </c>
      <c r="V208" s="3">
        <v>-17</v>
      </c>
      <c r="W208" s="1">
        <v>43.655171000000003</v>
      </c>
      <c r="X208" s="1">
        <v>64105</v>
      </c>
      <c r="Y208" s="1">
        <v>19.218354000000001</v>
      </c>
      <c r="Z208" s="1">
        <v>28221</v>
      </c>
      <c r="AA208" t="s">
        <v>554</v>
      </c>
      <c r="AF208" s="3">
        <v>30</v>
      </c>
      <c r="AG208" s="3">
        <v>31</v>
      </c>
      <c r="AH208" s="1">
        <v>0</v>
      </c>
      <c r="AI208" s="1">
        <v>0</v>
      </c>
      <c r="AJ208" s="1">
        <v>0</v>
      </c>
      <c r="AK208" s="1">
        <v>0</v>
      </c>
      <c r="AL208" t="s">
        <v>877</v>
      </c>
    </row>
    <row r="209" spans="10:38">
      <c r="J209" s="3">
        <v>-35</v>
      </c>
      <c r="K209" s="3" t="s">
        <v>269</v>
      </c>
      <c r="L209" s="1">
        <v>0</v>
      </c>
      <c r="M209" s="1">
        <v>0</v>
      </c>
      <c r="N209" s="1">
        <v>0</v>
      </c>
      <c r="O209" s="1">
        <v>0</v>
      </c>
      <c r="P209" t="s">
        <v>494</v>
      </c>
      <c r="U209" s="3">
        <v>-17</v>
      </c>
      <c r="V209" s="3">
        <v>-16</v>
      </c>
      <c r="W209" s="1">
        <v>24.436817000000001</v>
      </c>
      <c r="X209" s="1">
        <v>35884</v>
      </c>
      <c r="Y209" s="1">
        <v>8.9441860000000002</v>
      </c>
      <c r="Z209" s="1">
        <v>13134</v>
      </c>
      <c r="AA209" t="s">
        <v>554</v>
      </c>
      <c r="AF209" s="3">
        <v>31</v>
      </c>
      <c r="AG209" s="3">
        <v>32</v>
      </c>
      <c r="AH209" s="1">
        <v>0</v>
      </c>
      <c r="AI209" s="1">
        <v>0</v>
      </c>
      <c r="AJ209" s="1">
        <v>0</v>
      </c>
      <c r="AK209" s="1">
        <v>0</v>
      </c>
      <c r="AL209" t="s">
        <v>877</v>
      </c>
    </row>
    <row r="210" spans="10:38">
      <c r="J210" s="3" t="s">
        <v>269</v>
      </c>
      <c r="K210" s="3">
        <v>-140</v>
      </c>
      <c r="L210" s="1">
        <v>100</v>
      </c>
      <c r="M210" s="1">
        <v>29280</v>
      </c>
      <c r="N210" s="1">
        <v>0</v>
      </c>
      <c r="O210" s="1">
        <v>0</v>
      </c>
      <c r="P210" t="s">
        <v>366</v>
      </c>
      <c r="U210" s="3">
        <v>-16</v>
      </c>
      <c r="V210" s="3">
        <v>-15</v>
      </c>
      <c r="W210" s="1">
        <v>15.492632</v>
      </c>
      <c r="X210" s="1">
        <v>22750</v>
      </c>
      <c r="Y210" s="1">
        <v>4.8582169999999998</v>
      </c>
      <c r="Z210" s="1">
        <v>7134</v>
      </c>
      <c r="AA210" t="s">
        <v>554</v>
      </c>
      <c r="AF210" s="3">
        <v>32</v>
      </c>
      <c r="AG210" s="3">
        <v>33</v>
      </c>
      <c r="AH210" s="1">
        <v>0</v>
      </c>
      <c r="AI210" s="1">
        <v>0</v>
      </c>
      <c r="AJ210" s="1">
        <v>0</v>
      </c>
      <c r="AK210" s="1">
        <v>0</v>
      </c>
      <c r="AL210" t="s">
        <v>877</v>
      </c>
    </row>
    <row r="211" spans="10:38">
      <c r="J211" s="3">
        <v>-140</v>
      </c>
      <c r="K211" s="3">
        <v>-135</v>
      </c>
      <c r="L211" s="1">
        <v>100</v>
      </c>
      <c r="M211" s="1">
        <v>29280</v>
      </c>
      <c r="N211" s="1">
        <v>0</v>
      </c>
      <c r="O211" s="1">
        <v>0</v>
      </c>
      <c r="P211" t="s">
        <v>366</v>
      </c>
      <c r="U211" s="3">
        <v>-15</v>
      </c>
      <c r="V211" s="3">
        <v>-14</v>
      </c>
      <c r="W211" s="1">
        <v>10.634415000000001</v>
      </c>
      <c r="X211" s="1">
        <v>15616</v>
      </c>
      <c r="Y211" s="1">
        <v>6.5123530000000001</v>
      </c>
      <c r="Z211" s="1">
        <v>9563</v>
      </c>
      <c r="AA211" t="s">
        <v>554</v>
      </c>
      <c r="AF211" s="3">
        <v>33</v>
      </c>
      <c r="AG211" s="3">
        <v>34</v>
      </c>
      <c r="AH211" s="1">
        <v>0</v>
      </c>
      <c r="AI211" s="1">
        <v>0</v>
      </c>
      <c r="AJ211" s="1">
        <v>0</v>
      </c>
      <c r="AK211" s="1">
        <v>0</v>
      </c>
      <c r="AL211" t="s">
        <v>877</v>
      </c>
    </row>
    <row r="212" spans="10:38">
      <c r="J212" s="3">
        <v>-135</v>
      </c>
      <c r="K212" s="3">
        <v>-130</v>
      </c>
      <c r="L212" s="1">
        <v>100</v>
      </c>
      <c r="M212" s="1">
        <v>29280</v>
      </c>
      <c r="N212" s="1">
        <v>0</v>
      </c>
      <c r="O212" s="1">
        <v>0</v>
      </c>
      <c r="P212" t="s">
        <v>366</v>
      </c>
      <c r="U212" s="3">
        <v>-14</v>
      </c>
      <c r="V212" s="3">
        <v>-13</v>
      </c>
      <c r="W212" s="1">
        <v>4.1220619999999997</v>
      </c>
      <c r="X212" s="1">
        <v>6053</v>
      </c>
      <c r="Y212" s="1">
        <v>2.066138</v>
      </c>
      <c r="Z212" s="1">
        <v>3034</v>
      </c>
      <c r="AA212" t="s">
        <v>554</v>
      </c>
      <c r="AF212" s="3">
        <v>34</v>
      </c>
      <c r="AG212" s="3">
        <v>35</v>
      </c>
      <c r="AH212" s="1">
        <v>0</v>
      </c>
      <c r="AI212" s="1">
        <v>0</v>
      </c>
      <c r="AJ212" s="1">
        <v>0</v>
      </c>
      <c r="AK212" s="1">
        <v>0</v>
      </c>
      <c r="AL212" t="s">
        <v>877</v>
      </c>
    </row>
    <row r="213" spans="10:38">
      <c r="J213" s="3">
        <v>-130</v>
      </c>
      <c r="K213" s="3">
        <v>-125</v>
      </c>
      <c r="L213" s="1">
        <v>100</v>
      </c>
      <c r="M213" s="1">
        <v>29280</v>
      </c>
      <c r="N213" s="1">
        <v>0</v>
      </c>
      <c r="O213" s="1">
        <v>0</v>
      </c>
      <c r="P213" t="s">
        <v>366</v>
      </c>
      <c r="U213" s="3">
        <v>-13</v>
      </c>
      <c r="V213" s="3">
        <v>-12</v>
      </c>
      <c r="W213" s="1">
        <v>2.0559229999999999</v>
      </c>
      <c r="X213" s="1">
        <v>3019</v>
      </c>
      <c r="Y213" s="1">
        <v>2.0559229999999999</v>
      </c>
      <c r="Z213" s="1">
        <v>3019</v>
      </c>
      <c r="AA213" t="s">
        <v>554</v>
      </c>
      <c r="AF213" s="3">
        <v>35</v>
      </c>
      <c r="AG213" s="3">
        <v>36</v>
      </c>
      <c r="AH213" s="1">
        <v>0</v>
      </c>
      <c r="AI213" s="1">
        <v>0</v>
      </c>
      <c r="AJ213" s="1">
        <v>0</v>
      </c>
      <c r="AK213" s="1">
        <v>0</v>
      </c>
      <c r="AL213" t="s">
        <v>877</v>
      </c>
    </row>
    <row r="214" spans="10:38">
      <c r="J214" s="3">
        <v>-125</v>
      </c>
      <c r="K214" s="3">
        <v>-120</v>
      </c>
      <c r="L214" s="1">
        <v>100</v>
      </c>
      <c r="M214" s="1">
        <v>29280</v>
      </c>
      <c r="N214" s="1">
        <v>10.447404000000001</v>
      </c>
      <c r="O214" s="1">
        <v>3059</v>
      </c>
      <c r="P214" t="s">
        <v>366</v>
      </c>
      <c r="U214" s="3">
        <v>-12</v>
      </c>
      <c r="V214" s="3">
        <v>-11</v>
      </c>
      <c r="W214" s="1">
        <v>0</v>
      </c>
      <c r="X214" s="1">
        <v>0</v>
      </c>
      <c r="Y214" s="1">
        <v>0</v>
      </c>
      <c r="Z214" s="1">
        <v>0</v>
      </c>
      <c r="AA214" t="s">
        <v>554</v>
      </c>
      <c r="AF214" s="3">
        <v>36</v>
      </c>
      <c r="AG214" s="3">
        <v>37</v>
      </c>
      <c r="AH214" s="1">
        <v>0</v>
      </c>
      <c r="AI214" s="1">
        <v>0</v>
      </c>
      <c r="AJ214" s="1">
        <v>0</v>
      </c>
      <c r="AK214" s="1">
        <v>0</v>
      </c>
      <c r="AL214" t="s">
        <v>877</v>
      </c>
    </row>
    <row r="215" spans="10:38">
      <c r="J215" s="3">
        <v>-120</v>
      </c>
      <c r="K215" s="3">
        <v>-115</v>
      </c>
      <c r="L215" s="1">
        <v>89.552595999999994</v>
      </c>
      <c r="M215" s="1">
        <v>26221</v>
      </c>
      <c r="N215" s="1">
        <v>12.062842</v>
      </c>
      <c r="O215" s="1">
        <v>3532</v>
      </c>
      <c r="P215" t="s">
        <v>366</v>
      </c>
      <c r="U215" s="3">
        <v>-11</v>
      </c>
      <c r="V215" s="3">
        <v>-10</v>
      </c>
      <c r="W215" s="1">
        <v>0</v>
      </c>
      <c r="X215" s="1">
        <v>0</v>
      </c>
      <c r="Y215" s="1">
        <v>0</v>
      </c>
      <c r="Z215" s="1">
        <v>0</v>
      </c>
      <c r="AA215" t="s">
        <v>554</v>
      </c>
      <c r="AF215" s="3">
        <v>37</v>
      </c>
      <c r="AG215" s="3">
        <v>38</v>
      </c>
      <c r="AH215" s="1">
        <v>0</v>
      </c>
      <c r="AI215" s="1">
        <v>0</v>
      </c>
      <c r="AJ215" s="1">
        <v>0</v>
      </c>
      <c r="AK215" s="1">
        <v>0</v>
      </c>
      <c r="AL215" t="s">
        <v>877</v>
      </c>
    </row>
    <row r="216" spans="10:38">
      <c r="J216" s="3">
        <v>-115</v>
      </c>
      <c r="K216" s="3">
        <v>-110</v>
      </c>
      <c r="L216" s="1">
        <v>77.489754000000005</v>
      </c>
      <c r="M216" s="1">
        <v>22689</v>
      </c>
      <c r="N216" s="1">
        <v>12.090164</v>
      </c>
      <c r="O216" s="1">
        <v>3540</v>
      </c>
      <c r="P216" t="s">
        <v>366</v>
      </c>
      <c r="U216" s="3">
        <v>-10</v>
      </c>
      <c r="V216" s="3">
        <v>-9</v>
      </c>
      <c r="W216" s="1">
        <v>0</v>
      </c>
      <c r="X216" s="1">
        <v>0</v>
      </c>
      <c r="Y216" s="1">
        <v>0</v>
      </c>
      <c r="Z216" s="1">
        <v>0</v>
      </c>
      <c r="AA216" t="s">
        <v>554</v>
      </c>
      <c r="AF216" s="3">
        <v>38</v>
      </c>
      <c r="AG216" s="3">
        <v>39</v>
      </c>
      <c r="AH216" s="1">
        <v>0</v>
      </c>
      <c r="AI216" s="1">
        <v>0</v>
      </c>
      <c r="AJ216" s="1">
        <v>0</v>
      </c>
      <c r="AK216" s="1">
        <v>0</v>
      </c>
      <c r="AL216" t="s">
        <v>877</v>
      </c>
    </row>
    <row r="217" spans="10:38">
      <c r="J217" s="3">
        <v>-110</v>
      </c>
      <c r="K217" s="3">
        <v>-105</v>
      </c>
      <c r="L217" s="1">
        <v>65.399590000000003</v>
      </c>
      <c r="M217" s="1">
        <v>19149</v>
      </c>
      <c r="N217" s="1">
        <v>13.760246</v>
      </c>
      <c r="O217" s="1">
        <v>4029</v>
      </c>
      <c r="P217" t="s">
        <v>366</v>
      </c>
      <c r="U217" s="3">
        <v>-9</v>
      </c>
      <c r="V217" s="3">
        <v>-8</v>
      </c>
      <c r="W217" s="1">
        <v>0</v>
      </c>
      <c r="X217" s="1">
        <v>0</v>
      </c>
      <c r="Y217" s="1">
        <v>0</v>
      </c>
      <c r="Z217" s="1">
        <v>0</v>
      </c>
      <c r="AA217" t="s">
        <v>554</v>
      </c>
      <c r="AF217" s="3">
        <v>39</v>
      </c>
      <c r="AG217" s="3">
        <v>40</v>
      </c>
      <c r="AH217" s="1">
        <v>0</v>
      </c>
      <c r="AI217" s="1">
        <v>0</v>
      </c>
      <c r="AJ217" s="1">
        <v>0</v>
      </c>
      <c r="AK217" s="1">
        <v>0</v>
      </c>
      <c r="AL217" t="s">
        <v>877</v>
      </c>
    </row>
    <row r="218" spans="10:38">
      <c r="J218" s="3">
        <v>-105</v>
      </c>
      <c r="K218" s="3">
        <v>-100</v>
      </c>
      <c r="L218" s="1">
        <v>51.639344000000001</v>
      </c>
      <c r="M218" s="1">
        <v>15120</v>
      </c>
      <c r="N218" s="1">
        <v>18.92418</v>
      </c>
      <c r="O218" s="1">
        <v>5541</v>
      </c>
      <c r="P218" t="s">
        <v>366</v>
      </c>
      <c r="U218" s="3">
        <v>-8</v>
      </c>
      <c r="V218" s="3">
        <v>-7</v>
      </c>
      <c r="W218" s="1">
        <v>0</v>
      </c>
      <c r="X218" s="1">
        <v>0</v>
      </c>
      <c r="Y218" s="1">
        <v>0</v>
      </c>
      <c r="Z218" s="1">
        <v>0</v>
      </c>
      <c r="AA218" t="s">
        <v>554</v>
      </c>
      <c r="AF218" s="3">
        <v>40</v>
      </c>
      <c r="AG218" s="3" t="s">
        <v>269</v>
      </c>
      <c r="AH218" s="1">
        <v>0</v>
      </c>
      <c r="AI218" s="1">
        <v>0</v>
      </c>
      <c r="AJ218" s="1">
        <v>0</v>
      </c>
      <c r="AK218" s="1">
        <v>0</v>
      </c>
      <c r="AL218" t="s">
        <v>877</v>
      </c>
    </row>
    <row r="219" spans="10:38">
      <c r="J219" s="3">
        <v>-100</v>
      </c>
      <c r="K219" s="3">
        <v>-95</v>
      </c>
      <c r="L219" s="1">
        <v>32.715164000000001</v>
      </c>
      <c r="M219" s="1">
        <v>9579</v>
      </c>
      <c r="N219" s="1">
        <v>27.547813999999999</v>
      </c>
      <c r="O219" s="1">
        <v>8066</v>
      </c>
      <c r="P219" t="s">
        <v>366</v>
      </c>
      <c r="U219" s="3">
        <v>-7</v>
      </c>
      <c r="V219" s="3">
        <v>-6</v>
      </c>
      <c r="W219" s="1">
        <v>0</v>
      </c>
      <c r="X219" s="1">
        <v>0</v>
      </c>
      <c r="Y219" s="1">
        <v>0</v>
      </c>
      <c r="Z219" s="1">
        <v>0</v>
      </c>
      <c r="AA219" t="s">
        <v>554</v>
      </c>
      <c r="AF219" s="3" t="s">
        <v>269</v>
      </c>
      <c r="AG219" s="3">
        <v>-30</v>
      </c>
      <c r="AH219" s="1">
        <v>0</v>
      </c>
      <c r="AI219" s="1">
        <v>0</v>
      </c>
      <c r="AJ219" s="1">
        <v>0</v>
      </c>
      <c r="AK219" s="1">
        <v>0</v>
      </c>
      <c r="AL219" t="s">
        <v>283</v>
      </c>
    </row>
    <row r="220" spans="10:38">
      <c r="J220" s="3">
        <v>-95</v>
      </c>
      <c r="K220" s="3">
        <v>-90</v>
      </c>
      <c r="L220" s="1">
        <v>5.1673499999999999</v>
      </c>
      <c r="M220" s="1">
        <v>1513</v>
      </c>
      <c r="N220" s="1">
        <v>5.1673499999999999</v>
      </c>
      <c r="O220" s="1">
        <v>1513</v>
      </c>
      <c r="P220" t="s">
        <v>366</v>
      </c>
      <c r="U220" s="3">
        <v>-6</v>
      </c>
      <c r="V220" s="3">
        <v>-5</v>
      </c>
      <c r="W220" s="1">
        <v>0</v>
      </c>
      <c r="X220" s="1">
        <v>0</v>
      </c>
      <c r="Y220" s="1">
        <v>0</v>
      </c>
      <c r="Z220" s="1">
        <v>0</v>
      </c>
      <c r="AA220" t="s">
        <v>554</v>
      </c>
      <c r="AF220" s="3">
        <v>-30</v>
      </c>
      <c r="AG220" s="3">
        <v>-29</v>
      </c>
      <c r="AH220" s="1">
        <v>0</v>
      </c>
      <c r="AI220" s="1">
        <v>0</v>
      </c>
      <c r="AJ220" s="1">
        <v>0</v>
      </c>
      <c r="AK220" s="1">
        <v>0</v>
      </c>
      <c r="AL220" t="s">
        <v>283</v>
      </c>
    </row>
    <row r="221" spans="10:38">
      <c r="J221" s="3">
        <v>-90</v>
      </c>
      <c r="K221" s="3">
        <v>-85</v>
      </c>
      <c r="L221" s="1">
        <v>0</v>
      </c>
      <c r="M221" s="1">
        <v>0</v>
      </c>
      <c r="N221" s="1">
        <v>0</v>
      </c>
      <c r="O221" s="1">
        <v>0</v>
      </c>
      <c r="P221" t="s">
        <v>366</v>
      </c>
      <c r="U221" s="3">
        <v>-5</v>
      </c>
      <c r="V221" s="3">
        <v>-4</v>
      </c>
      <c r="W221" s="1">
        <v>0</v>
      </c>
      <c r="X221" s="1">
        <v>0</v>
      </c>
      <c r="Y221" s="1">
        <v>0</v>
      </c>
      <c r="Z221" s="1">
        <v>0</v>
      </c>
      <c r="AA221" t="s">
        <v>554</v>
      </c>
      <c r="AF221" s="3">
        <v>-29</v>
      </c>
      <c r="AG221" s="3">
        <v>-28</v>
      </c>
      <c r="AH221" s="1">
        <v>0</v>
      </c>
      <c r="AI221" s="1">
        <v>0</v>
      </c>
      <c r="AJ221" s="1">
        <v>0</v>
      </c>
      <c r="AK221" s="1">
        <v>0</v>
      </c>
      <c r="AL221" t="s">
        <v>283</v>
      </c>
    </row>
    <row r="222" spans="10:38">
      <c r="J222" s="3">
        <v>-85</v>
      </c>
      <c r="K222" s="3">
        <v>-80</v>
      </c>
      <c r="L222" s="1">
        <v>0</v>
      </c>
      <c r="M222" s="1">
        <v>0</v>
      </c>
      <c r="N222" s="1">
        <v>0</v>
      </c>
      <c r="O222" s="1">
        <v>0</v>
      </c>
      <c r="P222" t="s">
        <v>366</v>
      </c>
      <c r="U222" s="3">
        <v>-4</v>
      </c>
      <c r="V222" s="3">
        <v>-3</v>
      </c>
      <c r="W222" s="1">
        <v>0</v>
      </c>
      <c r="X222" s="1">
        <v>0</v>
      </c>
      <c r="Y222" s="1">
        <v>0</v>
      </c>
      <c r="Z222" s="1">
        <v>0</v>
      </c>
      <c r="AA222" t="s">
        <v>554</v>
      </c>
      <c r="AF222" s="3">
        <v>-28</v>
      </c>
      <c r="AG222" s="3">
        <v>-27</v>
      </c>
      <c r="AH222" s="1">
        <v>0</v>
      </c>
      <c r="AI222" s="1">
        <v>0</v>
      </c>
      <c r="AJ222" s="1">
        <v>0</v>
      </c>
      <c r="AK222" s="1">
        <v>0</v>
      </c>
      <c r="AL222" t="s">
        <v>283</v>
      </c>
    </row>
    <row r="223" spans="10:38">
      <c r="J223" s="3">
        <v>-80</v>
      </c>
      <c r="K223" s="3">
        <v>-75</v>
      </c>
      <c r="L223" s="1">
        <v>0</v>
      </c>
      <c r="M223" s="1">
        <v>0</v>
      </c>
      <c r="N223" s="1">
        <v>0</v>
      </c>
      <c r="O223" s="1">
        <v>0</v>
      </c>
      <c r="P223" t="s">
        <v>366</v>
      </c>
      <c r="U223" s="3">
        <v>-3</v>
      </c>
      <c r="V223" s="3">
        <v>-2</v>
      </c>
      <c r="W223" s="1">
        <v>0</v>
      </c>
      <c r="X223" s="1">
        <v>0</v>
      </c>
      <c r="Y223" s="1">
        <v>0</v>
      </c>
      <c r="Z223" s="1">
        <v>0</v>
      </c>
      <c r="AA223" t="s">
        <v>554</v>
      </c>
      <c r="AF223" s="3">
        <v>-27</v>
      </c>
      <c r="AG223" s="3">
        <v>-26</v>
      </c>
      <c r="AH223" s="1">
        <v>0</v>
      </c>
      <c r="AI223" s="1">
        <v>0</v>
      </c>
      <c r="AJ223" s="1">
        <v>0</v>
      </c>
      <c r="AK223" s="1">
        <v>0</v>
      </c>
      <c r="AL223" t="s">
        <v>283</v>
      </c>
    </row>
    <row r="224" spans="10:38">
      <c r="J224" s="3">
        <v>-75</v>
      </c>
      <c r="K224" s="3">
        <v>-70</v>
      </c>
      <c r="L224" s="1">
        <v>0</v>
      </c>
      <c r="M224" s="1">
        <v>0</v>
      </c>
      <c r="N224" s="1">
        <v>0</v>
      </c>
      <c r="O224" s="1">
        <v>0</v>
      </c>
      <c r="P224" t="s">
        <v>366</v>
      </c>
      <c r="U224" s="3">
        <v>-2</v>
      </c>
      <c r="V224" s="3">
        <v>-1</v>
      </c>
      <c r="W224" s="1">
        <v>0</v>
      </c>
      <c r="X224" s="1">
        <v>0</v>
      </c>
      <c r="Y224" s="1">
        <v>0</v>
      </c>
      <c r="Z224" s="1">
        <v>0</v>
      </c>
      <c r="AA224" t="s">
        <v>554</v>
      </c>
      <c r="AF224" s="3">
        <v>-26</v>
      </c>
      <c r="AG224" s="3">
        <v>-25</v>
      </c>
      <c r="AH224" s="1">
        <v>0</v>
      </c>
      <c r="AI224" s="1">
        <v>0</v>
      </c>
      <c r="AJ224" s="1">
        <v>0</v>
      </c>
      <c r="AK224" s="1">
        <v>0</v>
      </c>
      <c r="AL224" t="s">
        <v>283</v>
      </c>
    </row>
    <row r="225" spans="10:38">
      <c r="J225" s="3">
        <v>-70</v>
      </c>
      <c r="K225" s="3">
        <v>-65</v>
      </c>
      <c r="L225" s="1">
        <v>0</v>
      </c>
      <c r="M225" s="1">
        <v>0</v>
      </c>
      <c r="N225" s="1">
        <v>0</v>
      </c>
      <c r="O225" s="1">
        <v>0</v>
      </c>
      <c r="P225" t="s">
        <v>366</v>
      </c>
      <c r="U225" s="3">
        <v>-1</v>
      </c>
      <c r="V225" s="3">
        <v>0</v>
      </c>
      <c r="W225" s="1">
        <v>0</v>
      </c>
      <c r="X225" s="1">
        <v>0</v>
      </c>
      <c r="Y225" s="1">
        <v>0</v>
      </c>
      <c r="Z225" s="1">
        <v>0</v>
      </c>
      <c r="AA225" t="s">
        <v>554</v>
      </c>
      <c r="AF225" s="3">
        <v>-25</v>
      </c>
      <c r="AG225" s="3">
        <v>-24</v>
      </c>
      <c r="AH225" s="1">
        <v>0</v>
      </c>
      <c r="AI225" s="1">
        <v>0</v>
      </c>
      <c r="AJ225" s="1">
        <v>0</v>
      </c>
      <c r="AK225" s="1">
        <v>0</v>
      </c>
      <c r="AL225" t="s">
        <v>283</v>
      </c>
    </row>
    <row r="226" spans="10:38">
      <c r="J226" s="3">
        <v>-65</v>
      </c>
      <c r="K226" s="3">
        <v>-60</v>
      </c>
      <c r="L226" s="1">
        <v>0</v>
      </c>
      <c r="M226" s="1">
        <v>0</v>
      </c>
      <c r="N226" s="1">
        <v>0</v>
      </c>
      <c r="O226" s="1">
        <v>0</v>
      </c>
      <c r="P226" t="s">
        <v>366</v>
      </c>
      <c r="U226" s="3">
        <v>0</v>
      </c>
      <c r="V226" s="3" t="s">
        <v>269</v>
      </c>
      <c r="W226" s="1">
        <v>0</v>
      </c>
      <c r="X226" s="1">
        <v>0</v>
      </c>
      <c r="Y226" s="1">
        <v>0</v>
      </c>
      <c r="Z226" s="1">
        <v>0</v>
      </c>
      <c r="AA226" t="s">
        <v>554</v>
      </c>
      <c r="AF226" s="3">
        <v>-24</v>
      </c>
      <c r="AG226" s="3">
        <v>-23</v>
      </c>
      <c r="AH226" s="1">
        <v>0</v>
      </c>
      <c r="AI226" s="1">
        <v>0</v>
      </c>
      <c r="AJ226" s="1">
        <v>0</v>
      </c>
      <c r="AK226" s="1">
        <v>0</v>
      </c>
      <c r="AL226" t="s">
        <v>283</v>
      </c>
    </row>
    <row r="227" spans="10:38">
      <c r="J227" s="3">
        <v>-60</v>
      </c>
      <c r="K227" s="3">
        <v>-55</v>
      </c>
      <c r="L227" s="1">
        <v>0</v>
      </c>
      <c r="M227" s="1">
        <v>0</v>
      </c>
      <c r="N227" s="1">
        <v>0</v>
      </c>
      <c r="O227" s="1">
        <v>0</v>
      </c>
      <c r="P227" t="s">
        <v>366</v>
      </c>
      <c r="U227" s="3" t="s">
        <v>269</v>
      </c>
      <c r="V227" s="3">
        <v>-30</v>
      </c>
      <c r="W227" s="1">
        <v>100</v>
      </c>
      <c r="X227" s="1">
        <v>25742</v>
      </c>
      <c r="Y227" s="1">
        <v>0</v>
      </c>
      <c r="Z227" s="1">
        <v>0</v>
      </c>
      <c r="AA227" t="s">
        <v>1083</v>
      </c>
      <c r="AF227" s="3">
        <v>-23</v>
      </c>
      <c r="AG227" s="3">
        <v>-22</v>
      </c>
      <c r="AH227" s="1">
        <v>0</v>
      </c>
      <c r="AI227" s="1">
        <v>0</v>
      </c>
      <c r="AJ227" s="1">
        <v>0</v>
      </c>
      <c r="AK227" s="1">
        <v>0</v>
      </c>
      <c r="AL227" t="s">
        <v>283</v>
      </c>
    </row>
    <row r="228" spans="10:38">
      <c r="J228" s="3">
        <v>-55</v>
      </c>
      <c r="K228" s="3">
        <v>-50</v>
      </c>
      <c r="L228" s="1">
        <v>0</v>
      </c>
      <c r="M228" s="1">
        <v>0</v>
      </c>
      <c r="N228" s="1">
        <v>0</v>
      </c>
      <c r="O228" s="1">
        <v>0</v>
      </c>
      <c r="P228" t="s">
        <v>366</v>
      </c>
      <c r="U228" s="3">
        <v>-30</v>
      </c>
      <c r="V228" s="3">
        <v>-29</v>
      </c>
      <c r="W228" s="1">
        <v>100</v>
      </c>
      <c r="X228" s="1">
        <v>25742</v>
      </c>
      <c r="Y228" s="1">
        <v>0</v>
      </c>
      <c r="Z228" s="1">
        <v>0</v>
      </c>
      <c r="AA228" t="s">
        <v>1083</v>
      </c>
      <c r="AF228" s="3">
        <v>-22</v>
      </c>
      <c r="AG228" s="3">
        <v>-21</v>
      </c>
      <c r="AH228" s="1">
        <v>0</v>
      </c>
      <c r="AI228" s="1">
        <v>0</v>
      </c>
      <c r="AJ228" s="1">
        <v>0</v>
      </c>
      <c r="AK228" s="1">
        <v>0</v>
      </c>
      <c r="AL228" t="s">
        <v>283</v>
      </c>
    </row>
    <row r="229" spans="10:38">
      <c r="J229" s="3">
        <v>-50</v>
      </c>
      <c r="K229" s="3">
        <v>-45</v>
      </c>
      <c r="L229" s="1">
        <v>0</v>
      </c>
      <c r="M229" s="1">
        <v>0</v>
      </c>
      <c r="N229" s="1">
        <v>0</v>
      </c>
      <c r="O229" s="1">
        <v>0</v>
      </c>
      <c r="P229" t="s">
        <v>366</v>
      </c>
      <c r="U229" s="3">
        <v>-29</v>
      </c>
      <c r="V229" s="3">
        <v>-28</v>
      </c>
      <c r="W229" s="1">
        <v>100</v>
      </c>
      <c r="X229" s="1">
        <v>25742</v>
      </c>
      <c r="Y229" s="1">
        <v>0</v>
      </c>
      <c r="Z229" s="1">
        <v>0</v>
      </c>
      <c r="AA229" t="s">
        <v>1083</v>
      </c>
      <c r="AF229" s="3">
        <v>-21</v>
      </c>
      <c r="AG229" s="3">
        <v>-20</v>
      </c>
      <c r="AH229" s="1">
        <v>0</v>
      </c>
      <c r="AI229" s="1">
        <v>0</v>
      </c>
      <c r="AJ229" s="1">
        <v>0</v>
      </c>
      <c r="AK229" s="1">
        <v>0</v>
      </c>
      <c r="AL229" t="s">
        <v>283</v>
      </c>
    </row>
    <row r="230" spans="10:38">
      <c r="J230" s="3">
        <v>-45</v>
      </c>
      <c r="K230" s="3">
        <v>-40</v>
      </c>
      <c r="L230" s="1">
        <v>0</v>
      </c>
      <c r="M230" s="1">
        <v>0</v>
      </c>
      <c r="N230" s="1">
        <v>0</v>
      </c>
      <c r="O230" s="1">
        <v>0</v>
      </c>
      <c r="P230" t="s">
        <v>366</v>
      </c>
      <c r="U230" s="3">
        <v>-28</v>
      </c>
      <c r="V230" s="3">
        <v>-27</v>
      </c>
      <c r="W230" s="1">
        <v>100</v>
      </c>
      <c r="X230" s="1">
        <v>25742</v>
      </c>
      <c r="Y230" s="1">
        <v>0</v>
      </c>
      <c r="Z230" s="1">
        <v>0</v>
      </c>
      <c r="AA230" t="s">
        <v>1083</v>
      </c>
      <c r="AF230" s="3">
        <v>-20</v>
      </c>
      <c r="AG230" s="3">
        <v>-19</v>
      </c>
      <c r="AH230" s="1">
        <v>0</v>
      </c>
      <c r="AI230" s="1">
        <v>0</v>
      </c>
      <c r="AJ230" s="1">
        <v>0</v>
      </c>
      <c r="AK230" s="1">
        <v>0</v>
      </c>
      <c r="AL230" t="s">
        <v>283</v>
      </c>
    </row>
    <row r="231" spans="10:38">
      <c r="J231" s="3">
        <v>-40</v>
      </c>
      <c r="K231" s="3">
        <v>-35</v>
      </c>
      <c r="L231" s="1">
        <v>0</v>
      </c>
      <c r="M231" s="1">
        <v>0</v>
      </c>
      <c r="N231" s="1">
        <v>0</v>
      </c>
      <c r="O231" s="1">
        <v>0</v>
      </c>
      <c r="P231" t="s">
        <v>366</v>
      </c>
      <c r="U231" s="3">
        <v>-27</v>
      </c>
      <c r="V231" s="3">
        <v>-26</v>
      </c>
      <c r="W231" s="1">
        <v>100</v>
      </c>
      <c r="X231" s="1">
        <v>25742</v>
      </c>
      <c r="Y231" s="1">
        <v>0</v>
      </c>
      <c r="Z231" s="1">
        <v>0</v>
      </c>
      <c r="AA231" t="s">
        <v>1083</v>
      </c>
      <c r="AF231" s="3">
        <v>-19</v>
      </c>
      <c r="AG231" s="3">
        <v>-18</v>
      </c>
      <c r="AH231" s="1">
        <v>0</v>
      </c>
      <c r="AI231" s="1">
        <v>0</v>
      </c>
      <c r="AJ231" s="1">
        <v>0</v>
      </c>
      <c r="AK231" s="1">
        <v>0</v>
      </c>
      <c r="AL231" t="s">
        <v>283</v>
      </c>
    </row>
    <row r="232" spans="10:38">
      <c r="J232" s="3">
        <v>-35</v>
      </c>
      <c r="K232" s="3" t="s">
        <v>269</v>
      </c>
      <c r="L232" s="1">
        <v>0</v>
      </c>
      <c r="M232" s="1">
        <v>0</v>
      </c>
      <c r="N232" s="1">
        <v>0</v>
      </c>
      <c r="O232" s="1">
        <v>0</v>
      </c>
      <c r="P232" t="s">
        <v>366</v>
      </c>
      <c r="U232" s="3">
        <v>-26</v>
      </c>
      <c r="V232" s="3">
        <v>-25</v>
      </c>
      <c r="W232" s="1">
        <v>100</v>
      </c>
      <c r="X232" s="1">
        <v>25742</v>
      </c>
      <c r="Y232" s="1">
        <v>0</v>
      </c>
      <c r="Z232" s="1">
        <v>0</v>
      </c>
      <c r="AA232" t="s">
        <v>1083</v>
      </c>
      <c r="AF232" s="3">
        <v>-18</v>
      </c>
      <c r="AG232" s="3">
        <v>-17</v>
      </c>
      <c r="AH232" s="1">
        <v>0</v>
      </c>
      <c r="AI232" s="1">
        <v>0</v>
      </c>
      <c r="AJ232" s="1">
        <v>0</v>
      </c>
      <c r="AK232" s="1">
        <v>0</v>
      </c>
      <c r="AL232" t="s">
        <v>283</v>
      </c>
    </row>
    <row r="233" spans="10:38">
      <c r="J233" s="3" t="s">
        <v>269</v>
      </c>
      <c r="K233" s="3">
        <v>-140</v>
      </c>
      <c r="L233" s="1">
        <v>100</v>
      </c>
      <c r="M233" s="1">
        <v>4020</v>
      </c>
      <c r="N233" s="1">
        <v>0</v>
      </c>
      <c r="O233" s="1">
        <v>0</v>
      </c>
      <c r="P233" t="s">
        <v>808</v>
      </c>
      <c r="U233" s="3">
        <v>-25</v>
      </c>
      <c r="V233" s="3">
        <v>-24</v>
      </c>
      <c r="W233" s="1">
        <v>100</v>
      </c>
      <c r="X233" s="1">
        <v>25742</v>
      </c>
      <c r="Y233" s="1">
        <v>0</v>
      </c>
      <c r="Z233" s="1">
        <v>0</v>
      </c>
      <c r="AA233" t="s">
        <v>1083</v>
      </c>
      <c r="AF233" s="3">
        <v>-17</v>
      </c>
      <c r="AG233" s="3">
        <v>-16</v>
      </c>
      <c r="AH233" s="1">
        <v>0</v>
      </c>
      <c r="AI233" s="1">
        <v>0</v>
      </c>
      <c r="AJ233" s="1">
        <v>0</v>
      </c>
      <c r="AK233" s="1">
        <v>0</v>
      </c>
      <c r="AL233" t="s">
        <v>283</v>
      </c>
    </row>
    <row r="234" spans="10:38">
      <c r="J234" s="3">
        <v>-140</v>
      </c>
      <c r="K234" s="3">
        <v>-135</v>
      </c>
      <c r="L234" s="1">
        <v>100</v>
      </c>
      <c r="M234" s="1">
        <v>4020</v>
      </c>
      <c r="N234" s="1">
        <v>0</v>
      </c>
      <c r="O234" s="1">
        <v>0</v>
      </c>
      <c r="P234" t="s">
        <v>808</v>
      </c>
      <c r="U234" s="3">
        <v>-24</v>
      </c>
      <c r="V234" s="3">
        <v>-23</v>
      </c>
      <c r="W234" s="1">
        <v>100</v>
      </c>
      <c r="X234" s="1">
        <v>25742</v>
      </c>
      <c r="Y234" s="1">
        <v>0</v>
      </c>
      <c r="Z234" s="1">
        <v>0</v>
      </c>
      <c r="AA234" t="s">
        <v>1083</v>
      </c>
      <c r="AF234" s="3">
        <v>-16</v>
      </c>
      <c r="AG234" s="3">
        <v>-15</v>
      </c>
      <c r="AH234" s="1">
        <v>0</v>
      </c>
      <c r="AI234" s="1">
        <v>0</v>
      </c>
      <c r="AJ234" s="1">
        <v>0</v>
      </c>
      <c r="AK234" s="1">
        <v>0</v>
      </c>
      <c r="AL234" t="s">
        <v>283</v>
      </c>
    </row>
    <row r="235" spans="10:38">
      <c r="J235" s="3">
        <v>-135</v>
      </c>
      <c r="K235" s="3">
        <v>-130</v>
      </c>
      <c r="L235" s="1">
        <v>100</v>
      </c>
      <c r="M235" s="1">
        <v>4020</v>
      </c>
      <c r="N235" s="1">
        <v>0</v>
      </c>
      <c r="O235" s="1">
        <v>0</v>
      </c>
      <c r="P235" t="s">
        <v>808</v>
      </c>
      <c r="U235" s="3">
        <v>-23</v>
      </c>
      <c r="V235" s="3">
        <v>-22</v>
      </c>
      <c r="W235" s="1">
        <v>100</v>
      </c>
      <c r="X235" s="1">
        <v>25742</v>
      </c>
      <c r="Y235" s="1">
        <v>0</v>
      </c>
      <c r="Z235" s="1">
        <v>0</v>
      </c>
      <c r="AA235" t="s">
        <v>1083</v>
      </c>
      <c r="AF235" s="3">
        <v>-15</v>
      </c>
      <c r="AG235" s="3">
        <v>-14</v>
      </c>
      <c r="AH235" s="1">
        <v>0</v>
      </c>
      <c r="AI235" s="1">
        <v>0</v>
      </c>
      <c r="AJ235" s="1">
        <v>0</v>
      </c>
      <c r="AK235" s="1">
        <v>0</v>
      </c>
      <c r="AL235" t="s">
        <v>283</v>
      </c>
    </row>
    <row r="236" spans="10:38">
      <c r="J236" s="3">
        <v>-130</v>
      </c>
      <c r="K236" s="3">
        <v>-125</v>
      </c>
      <c r="L236" s="1">
        <v>100</v>
      </c>
      <c r="M236" s="1">
        <v>4020</v>
      </c>
      <c r="N236" s="1">
        <v>0</v>
      </c>
      <c r="O236" s="1">
        <v>0</v>
      </c>
      <c r="P236" t="s">
        <v>808</v>
      </c>
      <c r="U236" s="3">
        <v>-22</v>
      </c>
      <c r="V236" s="3">
        <v>-21</v>
      </c>
      <c r="W236" s="1">
        <v>100</v>
      </c>
      <c r="X236" s="1">
        <v>25742</v>
      </c>
      <c r="Y236" s="1">
        <v>0</v>
      </c>
      <c r="Z236" s="1">
        <v>0</v>
      </c>
      <c r="AA236" t="s">
        <v>1083</v>
      </c>
      <c r="AF236" s="3">
        <v>-14</v>
      </c>
      <c r="AG236" s="3">
        <v>-13</v>
      </c>
      <c r="AH236" s="1">
        <v>0</v>
      </c>
      <c r="AI236" s="1">
        <v>0</v>
      </c>
      <c r="AJ236" s="1">
        <v>0</v>
      </c>
      <c r="AK236" s="1">
        <v>0</v>
      </c>
      <c r="AL236" t="s">
        <v>283</v>
      </c>
    </row>
    <row r="237" spans="10:38">
      <c r="J237" s="3">
        <v>-125</v>
      </c>
      <c r="K237" s="3">
        <v>-120</v>
      </c>
      <c r="L237" s="1">
        <v>100</v>
      </c>
      <c r="M237" s="1">
        <v>4020</v>
      </c>
      <c r="N237" s="1">
        <v>0</v>
      </c>
      <c r="O237" s="1">
        <v>0</v>
      </c>
      <c r="P237" t="s">
        <v>808</v>
      </c>
      <c r="U237" s="3">
        <v>-21</v>
      </c>
      <c r="V237" s="3">
        <v>-20</v>
      </c>
      <c r="W237" s="1">
        <v>100</v>
      </c>
      <c r="X237" s="1">
        <v>25742</v>
      </c>
      <c r="Y237" s="1">
        <v>3.9313180000000001</v>
      </c>
      <c r="Z237" s="1">
        <v>1012</v>
      </c>
      <c r="AA237" t="s">
        <v>1083</v>
      </c>
      <c r="AF237" s="3">
        <v>-13</v>
      </c>
      <c r="AG237" s="3">
        <v>-12</v>
      </c>
      <c r="AH237" s="1">
        <v>0</v>
      </c>
      <c r="AI237" s="1">
        <v>0</v>
      </c>
      <c r="AJ237" s="1">
        <v>0</v>
      </c>
      <c r="AK237" s="1">
        <v>0</v>
      </c>
      <c r="AL237" t="s">
        <v>283</v>
      </c>
    </row>
    <row r="238" spans="10:38">
      <c r="J238" s="3">
        <v>-120</v>
      </c>
      <c r="K238" s="3">
        <v>-115</v>
      </c>
      <c r="L238" s="1">
        <v>100</v>
      </c>
      <c r="M238" s="1">
        <v>4020</v>
      </c>
      <c r="N238" s="1">
        <v>24.900497999999999</v>
      </c>
      <c r="O238" s="1">
        <v>1001</v>
      </c>
      <c r="P238" t="s">
        <v>808</v>
      </c>
      <c r="U238" s="3">
        <v>-20</v>
      </c>
      <c r="V238" s="3">
        <v>-19</v>
      </c>
      <c r="W238" s="1">
        <v>96.068681999999995</v>
      </c>
      <c r="X238" s="1">
        <v>24730</v>
      </c>
      <c r="Y238" s="1">
        <v>13.716882999999999</v>
      </c>
      <c r="Z238" s="1">
        <v>3531</v>
      </c>
      <c r="AA238" t="s">
        <v>1083</v>
      </c>
      <c r="AF238" s="3">
        <v>-12</v>
      </c>
      <c r="AG238" s="3">
        <v>-11</v>
      </c>
      <c r="AH238" s="1">
        <v>0</v>
      </c>
      <c r="AI238" s="1">
        <v>0</v>
      </c>
      <c r="AJ238" s="1">
        <v>0</v>
      </c>
      <c r="AK238" s="1">
        <v>0</v>
      </c>
      <c r="AL238" t="s">
        <v>283</v>
      </c>
    </row>
    <row r="239" spans="10:38">
      <c r="J239" s="3">
        <v>-115</v>
      </c>
      <c r="K239" s="3">
        <v>-110</v>
      </c>
      <c r="L239" s="1">
        <v>75.099502000000001</v>
      </c>
      <c r="M239" s="1">
        <v>3019</v>
      </c>
      <c r="N239" s="1">
        <v>25.373134</v>
      </c>
      <c r="O239" s="1">
        <v>1020</v>
      </c>
      <c r="P239" t="s">
        <v>808</v>
      </c>
      <c r="U239" s="3">
        <v>-19</v>
      </c>
      <c r="V239" s="3">
        <v>-18</v>
      </c>
      <c r="W239" s="1">
        <v>82.351799</v>
      </c>
      <c r="X239" s="1">
        <v>21199</v>
      </c>
      <c r="Y239" s="1">
        <v>27.542536999999999</v>
      </c>
      <c r="Z239" s="1">
        <v>7090</v>
      </c>
      <c r="AA239" t="s">
        <v>1083</v>
      </c>
      <c r="AF239" s="3">
        <v>-11</v>
      </c>
      <c r="AG239" s="3">
        <v>-10</v>
      </c>
      <c r="AH239" s="1">
        <v>0</v>
      </c>
      <c r="AI239" s="1">
        <v>0</v>
      </c>
      <c r="AJ239" s="1">
        <v>0</v>
      </c>
      <c r="AK239" s="1">
        <v>0</v>
      </c>
      <c r="AL239" t="s">
        <v>283</v>
      </c>
    </row>
    <row r="240" spans="10:38">
      <c r="J240" s="3">
        <v>-110</v>
      </c>
      <c r="K240" s="3">
        <v>-105</v>
      </c>
      <c r="L240" s="1">
        <v>49.726368000000001</v>
      </c>
      <c r="M240" s="1">
        <v>1999</v>
      </c>
      <c r="N240" s="1">
        <v>12.313433</v>
      </c>
      <c r="O240" s="1">
        <v>495</v>
      </c>
      <c r="P240" t="s">
        <v>808</v>
      </c>
      <c r="U240" s="3">
        <v>-18</v>
      </c>
      <c r="V240" s="3">
        <v>-17</v>
      </c>
      <c r="W240" s="1">
        <v>54.809260999999999</v>
      </c>
      <c r="X240" s="1">
        <v>14109</v>
      </c>
      <c r="Y240" s="1">
        <v>5.889208</v>
      </c>
      <c r="Z240" s="1">
        <v>1516</v>
      </c>
      <c r="AA240" t="s">
        <v>1083</v>
      </c>
      <c r="AF240" s="3">
        <v>-10</v>
      </c>
      <c r="AG240" s="3">
        <v>-9</v>
      </c>
      <c r="AH240" s="1">
        <v>0</v>
      </c>
      <c r="AI240" s="1">
        <v>0</v>
      </c>
      <c r="AJ240" s="1">
        <v>0</v>
      </c>
      <c r="AK240" s="1">
        <v>0</v>
      </c>
      <c r="AL240" t="s">
        <v>283</v>
      </c>
    </row>
    <row r="241" spans="10:38">
      <c r="J241" s="3">
        <v>-105</v>
      </c>
      <c r="K241" s="3">
        <v>-100</v>
      </c>
      <c r="L241" s="1">
        <v>37.412934999999997</v>
      </c>
      <c r="M241" s="1">
        <v>1504</v>
      </c>
      <c r="N241" s="1">
        <v>37.412934999999997</v>
      </c>
      <c r="O241" s="1">
        <v>1504</v>
      </c>
      <c r="P241" t="s">
        <v>808</v>
      </c>
      <c r="U241" s="3">
        <v>-17</v>
      </c>
      <c r="V241" s="3">
        <v>-16</v>
      </c>
      <c r="W241" s="1">
        <v>48.920053000000003</v>
      </c>
      <c r="X241" s="1">
        <v>12593</v>
      </c>
      <c r="Y241" s="1">
        <v>19.501204000000001</v>
      </c>
      <c r="Z241" s="1">
        <v>5020</v>
      </c>
      <c r="AA241" t="s">
        <v>1083</v>
      </c>
      <c r="AF241" s="3">
        <v>-9</v>
      </c>
      <c r="AG241" s="3">
        <v>-8</v>
      </c>
      <c r="AH241" s="1">
        <v>0</v>
      </c>
      <c r="AI241" s="1">
        <v>0</v>
      </c>
      <c r="AJ241" s="1">
        <v>0</v>
      </c>
      <c r="AK241" s="1">
        <v>0</v>
      </c>
      <c r="AL241" t="s">
        <v>283</v>
      </c>
    </row>
    <row r="242" spans="10:38">
      <c r="J242" s="3">
        <v>-100</v>
      </c>
      <c r="K242" s="3">
        <v>-95</v>
      </c>
      <c r="L242" s="1">
        <v>0</v>
      </c>
      <c r="M242" s="1">
        <v>0</v>
      </c>
      <c r="N242" s="1">
        <v>0</v>
      </c>
      <c r="O242" s="1">
        <v>0</v>
      </c>
      <c r="P242" t="s">
        <v>808</v>
      </c>
      <c r="U242" s="3">
        <v>-16</v>
      </c>
      <c r="V242" s="3">
        <v>-15</v>
      </c>
      <c r="W242" s="1">
        <v>29.418849000000002</v>
      </c>
      <c r="X242" s="1">
        <v>7573</v>
      </c>
      <c r="Y242" s="1">
        <v>11.751224000000001</v>
      </c>
      <c r="Z242" s="1">
        <v>3025</v>
      </c>
      <c r="AA242" t="s">
        <v>1083</v>
      </c>
      <c r="AF242" s="3">
        <v>-8</v>
      </c>
      <c r="AG242" s="3">
        <v>-7</v>
      </c>
      <c r="AH242" s="1">
        <v>0</v>
      </c>
      <c r="AI242" s="1">
        <v>0</v>
      </c>
      <c r="AJ242" s="1">
        <v>0</v>
      </c>
      <c r="AK242" s="1">
        <v>0</v>
      </c>
      <c r="AL242" t="s">
        <v>283</v>
      </c>
    </row>
    <row r="243" spans="10:38">
      <c r="J243" s="3">
        <v>-95</v>
      </c>
      <c r="K243" s="3">
        <v>-90</v>
      </c>
      <c r="L243" s="1">
        <v>0</v>
      </c>
      <c r="M243" s="1">
        <v>0</v>
      </c>
      <c r="N243" s="1">
        <v>0</v>
      </c>
      <c r="O243" s="1">
        <v>0</v>
      </c>
      <c r="P243" t="s">
        <v>808</v>
      </c>
      <c r="U243" s="3">
        <v>-15</v>
      </c>
      <c r="V243" s="3">
        <v>-14</v>
      </c>
      <c r="W243" s="1">
        <v>17.667625000000001</v>
      </c>
      <c r="X243" s="1">
        <v>4548</v>
      </c>
      <c r="Y243" s="1">
        <v>7.870406</v>
      </c>
      <c r="Z243" s="1">
        <v>2026</v>
      </c>
      <c r="AA243" t="s">
        <v>1083</v>
      </c>
      <c r="AF243" s="3">
        <v>-7</v>
      </c>
      <c r="AG243" s="3">
        <v>-6</v>
      </c>
      <c r="AH243" s="1">
        <v>0</v>
      </c>
      <c r="AI243" s="1">
        <v>0</v>
      </c>
      <c r="AJ243" s="1">
        <v>0</v>
      </c>
      <c r="AK243" s="1">
        <v>0</v>
      </c>
      <c r="AL243" t="s">
        <v>283</v>
      </c>
    </row>
    <row r="244" spans="10:38">
      <c r="J244" s="3">
        <v>-90</v>
      </c>
      <c r="K244" s="3">
        <v>-85</v>
      </c>
      <c r="L244" s="1">
        <v>0</v>
      </c>
      <c r="M244" s="1">
        <v>0</v>
      </c>
      <c r="N244" s="1">
        <v>0</v>
      </c>
      <c r="O244" s="1">
        <v>0</v>
      </c>
      <c r="P244" t="s">
        <v>808</v>
      </c>
      <c r="U244" s="3">
        <v>-14</v>
      </c>
      <c r="V244" s="3">
        <v>-13</v>
      </c>
      <c r="W244" s="1">
        <v>9.7972190000000001</v>
      </c>
      <c r="X244" s="1">
        <v>2522</v>
      </c>
      <c r="Y244" s="1">
        <v>7.8276750000000002</v>
      </c>
      <c r="Z244" s="1">
        <v>2015</v>
      </c>
      <c r="AA244" t="s">
        <v>1083</v>
      </c>
      <c r="AF244" s="3">
        <v>-6</v>
      </c>
      <c r="AG244" s="3">
        <v>-5</v>
      </c>
      <c r="AH244" s="1">
        <v>0</v>
      </c>
      <c r="AI244" s="1">
        <v>0</v>
      </c>
      <c r="AJ244" s="1">
        <v>0</v>
      </c>
      <c r="AK244" s="1">
        <v>0</v>
      </c>
      <c r="AL244" t="s">
        <v>283</v>
      </c>
    </row>
    <row r="245" spans="10:38">
      <c r="J245" s="3">
        <v>-85</v>
      </c>
      <c r="K245" s="3">
        <v>-80</v>
      </c>
      <c r="L245" s="1">
        <v>0</v>
      </c>
      <c r="M245" s="1">
        <v>0</v>
      </c>
      <c r="N245" s="1">
        <v>0</v>
      </c>
      <c r="O245" s="1">
        <v>0</v>
      </c>
      <c r="P245" t="s">
        <v>808</v>
      </c>
      <c r="U245" s="3">
        <v>-13</v>
      </c>
      <c r="V245" s="3">
        <v>-12</v>
      </c>
      <c r="W245" s="1">
        <v>1.969544</v>
      </c>
      <c r="X245" s="1">
        <v>507</v>
      </c>
      <c r="Y245" s="1">
        <v>1.969544</v>
      </c>
      <c r="Z245" s="1">
        <v>507</v>
      </c>
      <c r="AA245" t="s">
        <v>1083</v>
      </c>
      <c r="AF245" s="3">
        <v>-5</v>
      </c>
      <c r="AG245" s="3">
        <v>-4</v>
      </c>
      <c r="AH245" s="1">
        <v>0</v>
      </c>
      <c r="AI245" s="1">
        <v>0</v>
      </c>
      <c r="AJ245" s="1">
        <v>0</v>
      </c>
      <c r="AK245" s="1">
        <v>0</v>
      </c>
      <c r="AL245" t="s">
        <v>283</v>
      </c>
    </row>
    <row r="246" spans="10:38">
      <c r="J246" s="3">
        <v>-80</v>
      </c>
      <c r="K246" s="3">
        <v>-75</v>
      </c>
      <c r="L246" s="1">
        <v>0</v>
      </c>
      <c r="M246" s="1">
        <v>0</v>
      </c>
      <c r="N246" s="1">
        <v>0</v>
      </c>
      <c r="O246" s="1">
        <v>0</v>
      </c>
      <c r="P246" t="s">
        <v>808</v>
      </c>
      <c r="U246" s="3">
        <v>-12</v>
      </c>
      <c r="V246" s="3">
        <v>-11</v>
      </c>
      <c r="W246" s="1">
        <v>0</v>
      </c>
      <c r="X246" s="1">
        <v>0</v>
      </c>
      <c r="Y246" s="1">
        <v>0</v>
      </c>
      <c r="Z246" s="1">
        <v>0</v>
      </c>
      <c r="AA246" t="s">
        <v>1083</v>
      </c>
      <c r="AF246" s="3">
        <v>-4</v>
      </c>
      <c r="AG246" s="3">
        <v>-3</v>
      </c>
      <c r="AH246" s="1">
        <v>0</v>
      </c>
      <c r="AI246" s="1">
        <v>0</v>
      </c>
      <c r="AJ246" s="1">
        <v>0</v>
      </c>
      <c r="AK246" s="1">
        <v>0</v>
      </c>
      <c r="AL246" t="s">
        <v>283</v>
      </c>
    </row>
    <row r="247" spans="10:38">
      <c r="J247" s="3">
        <v>-75</v>
      </c>
      <c r="K247" s="3">
        <v>-70</v>
      </c>
      <c r="L247" s="1">
        <v>0</v>
      </c>
      <c r="M247" s="1">
        <v>0</v>
      </c>
      <c r="N247" s="1">
        <v>0</v>
      </c>
      <c r="O247" s="1">
        <v>0</v>
      </c>
      <c r="P247" t="s">
        <v>808</v>
      </c>
      <c r="U247" s="3">
        <v>-11</v>
      </c>
      <c r="V247" s="3">
        <v>-10</v>
      </c>
      <c r="W247" s="1">
        <v>0</v>
      </c>
      <c r="X247" s="1">
        <v>0</v>
      </c>
      <c r="Y247" s="1">
        <v>0</v>
      </c>
      <c r="Z247" s="1">
        <v>0</v>
      </c>
      <c r="AA247" t="s">
        <v>1083</v>
      </c>
      <c r="AF247" s="3">
        <v>-3</v>
      </c>
      <c r="AG247" s="3">
        <v>-2</v>
      </c>
      <c r="AH247" s="1">
        <v>0</v>
      </c>
      <c r="AI247" s="1">
        <v>0</v>
      </c>
      <c r="AJ247" s="1">
        <v>0</v>
      </c>
      <c r="AK247" s="1">
        <v>0</v>
      </c>
      <c r="AL247" t="s">
        <v>283</v>
      </c>
    </row>
    <row r="248" spans="10:38">
      <c r="J248" s="3">
        <v>-70</v>
      </c>
      <c r="K248" s="3">
        <v>-65</v>
      </c>
      <c r="L248" s="1">
        <v>0</v>
      </c>
      <c r="M248" s="1">
        <v>0</v>
      </c>
      <c r="N248" s="1">
        <v>0</v>
      </c>
      <c r="O248" s="1">
        <v>0</v>
      </c>
      <c r="P248" t="s">
        <v>808</v>
      </c>
      <c r="U248" s="3">
        <v>-10</v>
      </c>
      <c r="V248" s="3">
        <v>-9</v>
      </c>
      <c r="W248" s="1">
        <v>0</v>
      </c>
      <c r="X248" s="1">
        <v>0</v>
      </c>
      <c r="Y248" s="1">
        <v>0</v>
      </c>
      <c r="Z248" s="1">
        <v>0</v>
      </c>
      <c r="AA248" t="s">
        <v>1083</v>
      </c>
      <c r="AF248" s="3">
        <v>-2</v>
      </c>
      <c r="AG248" s="3">
        <v>-1</v>
      </c>
      <c r="AH248" s="1">
        <v>0</v>
      </c>
      <c r="AI248" s="1">
        <v>0</v>
      </c>
      <c r="AJ248" s="1">
        <v>0</v>
      </c>
      <c r="AK248" s="1">
        <v>0</v>
      </c>
      <c r="AL248" t="s">
        <v>283</v>
      </c>
    </row>
    <row r="249" spans="10:38">
      <c r="J249" s="3">
        <v>-65</v>
      </c>
      <c r="K249" s="3">
        <v>-60</v>
      </c>
      <c r="L249" s="1">
        <v>0</v>
      </c>
      <c r="M249" s="1">
        <v>0</v>
      </c>
      <c r="N249" s="1">
        <v>0</v>
      </c>
      <c r="O249" s="1">
        <v>0</v>
      </c>
      <c r="P249" t="s">
        <v>808</v>
      </c>
      <c r="U249" s="3">
        <v>-9</v>
      </c>
      <c r="V249" s="3">
        <v>-8</v>
      </c>
      <c r="W249" s="1">
        <v>0</v>
      </c>
      <c r="X249" s="1">
        <v>0</v>
      </c>
      <c r="Y249" s="1">
        <v>0</v>
      </c>
      <c r="Z249" s="1">
        <v>0</v>
      </c>
      <c r="AA249" t="s">
        <v>1083</v>
      </c>
      <c r="AF249" s="3">
        <v>-1</v>
      </c>
      <c r="AG249" s="3">
        <v>0</v>
      </c>
      <c r="AH249" s="1">
        <v>0</v>
      </c>
      <c r="AI249" s="1">
        <v>0</v>
      </c>
      <c r="AJ249" s="1">
        <v>0</v>
      </c>
      <c r="AK249" s="1">
        <v>0</v>
      </c>
      <c r="AL249" t="s">
        <v>283</v>
      </c>
    </row>
    <row r="250" spans="10:38">
      <c r="J250" s="3">
        <v>-60</v>
      </c>
      <c r="K250" s="3">
        <v>-55</v>
      </c>
      <c r="L250" s="1">
        <v>0</v>
      </c>
      <c r="M250" s="1">
        <v>0</v>
      </c>
      <c r="N250" s="1">
        <v>0</v>
      </c>
      <c r="O250" s="1">
        <v>0</v>
      </c>
      <c r="P250" t="s">
        <v>808</v>
      </c>
      <c r="U250" s="3">
        <v>-8</v>
      </c>
      <c r="V250" s="3">
        <v>-7</v>
      </c>
      <c r="W250" s="1">
        <v>0</v>
      </c>
      <c r="X250" s="1">
        <v>0</v>
      </c>
      <c r="Y250" s="1">
        <v>0</v>
      </c>
      <c r="Z250" s="1">
        <v>0</v>
      </c>
      <c r="AA250" t="s">
        <v>1083</v>
      </c>
      <c r="AF250" s="3">
        <v>0</v>
      </c>
      <c r="AG250" s="3">
        <v>1</v>
      </c>
      <c r="AH250" s="1">
        <v>0</v>
      </c>
      <c r="AI250" s="1">
        <v>0</v>
      </c>
      <c r="AJ250" s="1">
        <v>0</v>
      </c>
      <c r="AK250" s="1">
        <v>0</v>
      </c>
      <c r="AL250" t="s">
        <v>283</v>
      </c>
    </row>
    <row r="251" spans="10:38">
      <c r="J251" s="3">
        <v>-55</v>
      </c>
      <c r="K251" s="3">
        <v>-50</v>
      </c>
      <c r="L251" s="1">
        <v>0</v>
      </c>
      <c r="M251" s="1">
        <v>0</v>
      </c>
      <c r="N251" s="1">
        <v>0</v>
      </c>
      <c r="O251" s="1">
        <v>0</v>
      </c>
      <c r="P251" t="s">
        <v>808</v>
      </c>
      <c r="U251" s="3">
        <v>-7</v>
      </c>
      <c r="V251" s="3">
        <v>-6</v>
      </c>
      <c r="W251" s="1">
        <v>0</v>
      </c>
      <c r="X251" s="1">
        <v>0</v>
      </c>
      <c r="Y251" s="1">
        <v>0</v>
      </c>
      <c r="Z251" s="1">
        <v>0</v>
      </c>
      <c r="AA251" t="s">
        <v>1083</v>
      </c>
      <c r="AF251" s="3">
        <v>1</v>
      </c>
      <c r="AG251" s="3">
        <v>2</v>
      </c>
      <c r="AH251" s="1">
        <v>0</v>
      </c>
      <c r="AI251" s="1">
        <v>0</v>
      </c>
      <c r="AJ251" s="1">
        <v>0</v>
      </c>
      <c r="AK251" s="1">
        <v>0</v>
      </c>
      <c r="AL251" t="s">
        <v>283</v>
      </c>
    </row>
    <row r="252" spans="10:38">
      <c r="J252" s="3">
        <v>-50</v>
      </c>
      <c r="K252" s="3">
        <v>-45</v>
      </c>
      <c r="L252" s="1">
        <v>0</v>
      </c>
      <c r="M252" s="1">
        <v>0</v>
      </c>
      <c r="N252" s="1">
        <v>0</v>
      </c>
      <c r="O252" s="1">
        <v>0</v>
      </c>
      <c r="P252" t="s">
        <v>808</v>
      </c>
      <c r="U252" s="3">
        <v>-6</v>
      </c>
      <c r="V252" s="3">
        <v>-5</v>
      </c>
      <c r="W252" s="1">
        <v>0</v>
      </c>
      <c r="X252" s="1">
        <v>0</v>
      </c>
      <c r="Y252" s="1">
        <v>0</v>
      </c>
      <c r="Z252" s="1">
        <v>0</v>
      </c>
      <c r="AA252" t="s">
        <v>1083</v>
      </c>
      <c r="AF252" s="3">
        <v>2</v>
      </c>
      <c r="AG252" s="3">
        <v>3</v>
      </c>
      <c r="AH252" s="1">
        <v>0</v>
      </c>
      <c r="AI252" s="1">
        <v>0</v>
      </c>
      <c r="AJ252" s="1">
        <v>0</v>
      </c>
      <c r="AK252" s="1">
        <v>0</v>
      </c>
      <c r="AL252" t="s">
        <v>283</v>
      </c>
    </row>
    <row r="253" spans="10:38">
      <c r="J253" s="3">
        <v>-45</v>
      </c>
      <c r="K253" s="3">
        <v>-40</v>
      </c>
      <c r="L253" s="1">
        <v>0</v>
      </c>
      <c r="M253" s="1">
        <v>0</v>
      </c>
      <c r="N253" s="1">
        <v>0</v>
      </c>
      <c r="O253" s="1">
        <v>0</v>
      </c>
      <c r="P253" t="s">
        <v>808</v>
      </c>
      <c r="U253" s="3">
        <v>-5</v>
      </c>
      <c r="V253" s="3">
        <v>-4</v>
      </c>
      <c r="W253" s="1">
        <v>0</v>
      </c>
      <c r="X253" s="1">
        <v>0</v>
      </c>
      <c r="Y253" s="1">
        <v>0</v>
      </c>
      <c r="Z253" s="1">
        <v>0</v>
      </c>
      <c r="AA253" t="s">
        <v>1083</v>
      </c>
      <c r="AF253" s="3">
        <v>3</v>
      </c>
      <c r="AG253" s="3">
        <v>4</v>
      </c>
      <c r="AH253" s="1">
        <v>0</v>
      </c>
      <c r="AI253" s="1">
        <v>0</v>
      </c>
      <c r="AJ253" s="1">
        <v>0</v>
      </c>
      <c r="AK253" s="1">
        <v>0</v>
      </c>
      <c r="AL253" t="s">
        <v>283</v>
      </c>
    </row>
    <row r="254" spans="10:38">
      <c r="J254" s="3">
        <v>-40</v>
      </c>
      <c r="K254" s="3">
        <v>-35</v>
      </c>
      <c r="L254" s="1">
        <v>0</v>
      </c>
      <c r="M254" s="1">
        <v>0</v>
      </c>
      <c r="N254" s="1">
        <v>0</v>
      </c>
      <c r="O254" s="1">
        <v>0</v>
      </c>
      <c r="P254" t="s">
        <v>808</v>
      </c>
      <c r="U254" s="3">
        <v>-4</v>
      </c>
      <c r="V254" s="3">
        <v>-3</v>
      </c>
      <c r="W254" s="1">
        <v>0</v>
      </c>
      <c r="X254" s="1">
        <v>0</v>
      </c>
      <c r="Y254" s="1">
        <v>0</v>
      </c>
      <c r="Z254" s="1">
        <v>0</v>
      </c>
      <c r="AA254" t="s">
        <v>1083</v>
      </c>
      <c r="AF254" s="3">
        <v>4</v>
      </c>
      <c r="AG254" s="3">
        <v>5</v>
      </c>
      <c r="AH254" s="1">
        <v>0</v>
      </c>
      <c r="AI254" s="1">
        <v>0</v>
      </c>
      <c r="AJ254" s="1">
        <v>0</v>
      </c>
      <c r="AK254" s="1">
        <v>0</v>
      </c>
      <c r="AL254" t="s">
        <v>283</v>
      </c>
    </row>
    <row r="255" spans="10:38">
      <c r="J255" s="3">
        <v>-35</v>
      </c>
      <c r="K255" s="3" t="s">
        <v>269</v>
      </c>
      <c r="L255" s="1">
        <v>0</v>
      </c>
      <c r="M255" s="1">
        <v>0</v>
      </c>
      <c r="N255" s="1">
        <v>0</v>
      </c>
      <c r="O255" s="1">
        <v>0</v>
      </c>
      <c r="P255" t="s">
        <v>808</v>
      </c>
      <c r="U255" s="3">
        <v>-3</v>
      </c>
      <c r="V255" s="3">
        <v>-2</v>
      </c>
      <c r="W255" s="1">
        <v>0</v>
      </c>
      <c r="X255" s="1">
        <v>0</v>
      </c>
      <c r="Y255" s="1">
        <v>0</v>
      </c>
      <c r="Z255" s="1">
        <v>0</v>
      </c>
      <c r="AA255" t="s">
        <v>1083</v>
      </c>
      <c r="AF255" s="3">
        <v>5</v>
      </c>
      <c r="AG255" s="3">
        <v>6</v>
      </c>
      <c r="AH255" s="1">
        <v>0</v>
      </c>
      <c r="AI255" s="1">
        <v>0</v>
      </c>
      <c r="AJ255" s="1">
        <v>0</v>
      </c>
      <c r="AK255" s="1">
        <v>0</v>
      </c>
      <c r="AL255" t="s">
        <v>283</v>
      </c>
    </row>
    <row r="256" spans="10:38">
      <c r="J256" s="3" t="s">
        <v>269</v>
      </c>
      <c r="K256" s="3">
        <v>-140</v>
      </c>
      <c r="L256" s="1">
        <v>100</v>
      </c>
      <c r="M256" s="1">
        <v>9046</v>
      </c>
      <c r="N256" s="1">
        <v>0</v>
      </c>
      <c r="O256" s="1">
        <v>0</v>
      </c>
      <c r="P256" t="s">
        <v>223</v>
      </c>
      <c r="U256" s="3">
        <v>-2</v>
      </c>
      <c r="V256" s="3">
        <v>-1</v>
      </c>
      <c r="W256" s="1">
        <v>0</v>
      </c>
      <c r="X256" s="1">
        <v>0</v>
      </c>
      <c r="Y256" s="1">
        <v>0</v>
      </c>
      <c r="Z256" s="1">
        <v>0</v>
      </c>
      <c r="AA256" t="s">
        <v>1083</v>
      </c>
      <c r="AF256" s="3">
        <v>6</v>
      </c>
      <c r="AG256" s="3">
        <v>7</v>
      </c>
      <c r="AH256" s="1">
        <v>0</v>
      </c>
      <c r="AI256" s="1">
        <v>0</v>
      </c>
      <c r="AJ256" s="1">
        <v>0</v>
      </c>
      <c r="AK256" s="1">
        <v>0</v>
      </c>
      <c r="AL256" t="s">
        <v>283</v>
      </c>
    </row>
    <row r="257" spans="10:38">
      <c r="J257" s="3">
        <v>-140</v>
      </c>
      <c r="K257" s="3">
        <v>-135</v>
      </c>
      <c r="L257" s="1">
        <v>100</v>
      </c>
      <c r="M257" s="1">
        <v>9046</v>
      </c>
      <c r="N257" s="1">
        <v>0</v>
      </c>
      <c r="O257" s="1">
        <v>0</v>
      </c>
      <c r="P257" t="s">
        <v>223</v>
      </c>
      <c r="U257" s="3">
        <v>-1</v>
      </c>
      <c r="V257" s="3">
        <v>0</v>
      </c>
      <c r="W257" s="1">
        <v>0</v>
      </c>
      <c r="X257" s="1">
        <v>0</v>
      </c>
      <c r="Y257" s="1">
        <v>0</v>
      </c>
      <c r="Z257" s="1">
        <v>0</v>
      </c>
      <c r="AA257" t="s">
        <v>1083</v>
      </c>
      <c r="AF257" s="3">
        <v>7</v>
      </c>
      <c r="AG257" s="3">
        <v>8</v>
      </c>
      <c r="AH257" s="1">
        <v>0</v>
      </c>
      <c r="AI257" s="1">
        <v>0</v>
      </c>
      <c r="AJ257" s="1">
        <v>0</v>
      </c>
      <c r="AK257" s="1">
        <v>0</v>
      </c>
      <c r="AL257" t="s">
        <v>283</v>
      </c>
    </row>
    <row r="258" spans="10:38">
      <c r="J258" s="3">
        <v>-135</v>
      </c>
      <c r="K258" s="3">
        <v>-130</v>
      </c>
      <c r="L258" s="1">
        <v>100</v>
      </c>
      <c r="M258" s="1">
        <v>9046</v>
      </c>
      <c r="N258" s="1">
        <v>0</v>
      </c>
      <c r="O258" s="1">
        <v>0</v>
      </c>
      <c r="P258" t="s">
        <v>223</v>
      </c>
      <c r="U258" s="3">
        <v>0</v>
      </c>
      <c r="V258" s="3" t="s">
        <v>269</v>
      </c>
      <c r="W258" s="1">
        <v>0</v>
      </c>
      <c r="X258" s="1">
        <v>0</v>
      </c>
      <c r="Y258" s="1">
        <v>0</v>
      </c>
      <c r="Z258" s="1">
        <v>0</v>
      </c>
      <c r="AA258" t="s">
        <v>1083</v>
      </c>
      <c r="AF258" s="3">
        <v>8</v>
      </c>
      <c r="AG258" s="3">
        <v>9</v>
      </c>
      <c r="AH258" s="1">
        <v>0</v>
      </c>
      <c r="AI258" s="1">
        <v>0</v>
      </c>
      <c r="AJ258" s="1">
        <v>0</v>
      </c>
      <c r="AK258" s="1">
        <v>0</v>
      </c>
      <c r="AL258" t="s">
        <v>283</v>
      </c>
    </row>
    <row r="259" spans="10:38">
      <c r="J259" s="3">
        <v>-130</v>
      </c>
      <c r="K259" s="3">
        <v>-125</v>
      </c>
      <c r="L259" s="1">
        <v>100</v>
      </c>
      <c r="M259" s="1">
        <v>9046</v>
      </c>
      <c r="N259" s="1">
        <v>0</v>
      </c>
      <c r="O259" s="1">
        <v>0</v>
      </c>
      <c r="P259" t="s">
        <v>223</v>
      </c>
      <c r="U259" s="3" t="s">
        <v>269</v>
      </c>
      <c r="V259" s="3">
        <v>-30</v>
      </c>
      <c r="W259" s="1">
        <v>100</v>
      </c>
      <c r="X259" s="1">
        <v>4538</v>
      </c>
      <c r="Y259" s="1">
        <v>0</v>
      </c>
      <c r="Z259" s="1">
        <v>0</v>
      </c>
      <c r="AA259" t="s">
        <v>494</v>
      </c>
      <c r="AF259" s="3">
        <v>9</v>
      </c>
      <c r="AG259" s="3">
        <v>10</v>
      </c>
      <c r="AH259" s="1">
        <v>0</v>
      </c>
      <c r="AI259" s="1">
        <v>0</v>
      </c>
      <c r="AJ259" s="1">
        <v>0</v>
      </c>
      <c r="AK259" s="1">
        <v>0</v>
      </c>
      <c r="AL259" t="s">
        <v>283</v>
      </c>
    </row>
    <row r="260" spans="10:38">
      <c r="J260" s="3">
        <v>-125</v>
      </c>
      <c r="K260" s="3">
        <v>-120</v>
      </c>
      <c r="L260" s="1">
        <v>100</v>
      </c>
      <c r="M260" s="1">
        <v>9046</v>
      </c>
      <c r="N260" s="1">
        <v>0</v>
      </c>
      <c r="O260" s="1">
        <v>0</v>
      </c>
      <c r="P260" t="s">
        <v>223</v>
      </c>
      <c r="U260" s="3">
        <v>-30</v>
      </c>
      <c r="V260" s="3">
        <v>-29</v>
      </c>
      <c r="W260" s="1">
        <v>100</v>
      </c>
      <c r="X260" s="1">
        <v>4538</v>
      </c>
      <c r="Y260" s="1">
        <v>0</v>
      </c>
      <c r="Z260" s="1">
        <v>0</v>
      </c>
      <c r="AA260" t="s">
        <v>494</v>
      </c>
      <c r="AF260" s="3">
        <v>10</v>
      </c>
      <c r="AG260" s="3">
        <v>11</v>
      </c>
      <c r="AH260" s="1">
        <v>0</v>
      </c>
      <c r="AI260" s="1">
        <v>0</v>
      </c>
      <c r="AJ260" s="1">
        <v>0</v>
      </c>
      <c r="AK260" s="1">
        <v>0</v>
      </c>
      <c r="AL260" t="s">
        <v>283</v>
      </c>
    </row>
    <row r="261" spans="10:38">
      <c r="J261" s="3">
        <v>-120</v>
      </c>
      <c r="K261" s="3">
        <v>-115</v>
      </c>
      <c r="L261" s="1">
        <v>100</v>
      </c>
      <c r="M261" s="1">
        <v>9046</v>
      </c>
      <c r="N261" s="1">
        <v>5.6710149999999997</v>
      </c>
      <c r="O261" s="1">
        <v>513</v>
      </c>
      <c r="P261" t="s">
        <v>223</v>
      </c>
      <c r="U261" s="3">
        <v>-29</v>
      </c>
      <c r="V261" s="3">
        <v>-28</v>
      </c>
      <c r="W261" s="1">
        <v>100</v>
      </c>
      <c r="X261" s="1">
        <v>4538</v>
      </c>
      <c r="Y261" s="1">
        <v>0</v>
      </c>
      <c r="Z261" s="1">
        <v>0</v>
      </c>
      <c r="AA261" t="s">
        <v>494</v>
      </c>
      <c r="AF261" s="3">
        <v>11</v>
      </c>
      <c r="AG261" s="3">
        <v>12</v>
      </c>
      <c r="AH261" s="1">
        <v>0</v>
      </c>
      <c r="AI261" s="1">
        <v>0</v>
      </c>
      <c r="AJ261" s="1">
        <v>0</v>
      </c>
      <c r="AK261" s="1">
        <v>0</v>
      </c>
      <c r="AL261" t="s">
        <v>283</v>
      </c>
    </row>
    <row r="262" spans="10:38">
      <c r="J262" s="3">
        <v>-115</v>
      </c>
      <c r="K262" s="3">
        <v>-110</v>
      </c>
      <c r="L262" s="1">
        <v>94.328985000000003</v>
      </c>
      <c r="M262" s="1">
        <v>8533</v>
      </c>
      <c r="N262" s="1">
        <v>5.6489060000000002</v>
      </c>
      <c r="O262" s="1">
        <v>511</v>
      </c>
      <c r="P262" t="s">
        <v>223</v>
      </c>
      <c r="U262" s="3">
        <v>-28</v>
      </c>
      <c r="V262" s="3">
        <v>-27</v>
      </c>
      <c r="W262" s="1">
        <v>100</v>
      </c>
      <c r="X262" s="1">
        <v>4538</v>
      </c>
      <c r="Y262" s="1">
        <v>0</v>
      </c>
      <c r="Z262" s="1">
        <v>0</v>
      </c>
      <c r="AA262" t="s">
        <v>494</v>
      </c>
      <c r="AF262" s="3">
        <v>12</v>
      </c>
      <c r="AG262" s="3">
        <v>13</v>
      </c>
      <c r="AH262" s="1">
        <v>0</v>
      </c>
      <c r="AI262" s="1">
        <v>0</v>
      </c>
      <c r="AJ262" s="1">
        <v>0</v>
      </c>
      <c r="AK262" s="1">
        <v>0</v>
      </c>
      <c r="AL262" t="s">
        <v>283</v>
      </c>
    </row>
    <row r="263" spans="10:38">
      <c r="J263" s="3">
        <v>-110</v>
      </c>
      <c r="K263" s="3">
        <v>-105</v>
      </c>
      <c r="L263" s="1">
        <v>88.680080000000004</v>
      </c>
      <c r="M263" s="1">
        <v>8022</v>
      </c>
      <c r="N263" s="1">
        <v>61.010390999999998</v>
      </c>
      <c r="O263" s="1">
        <v>5519</v>
      </c>
      <c r="P263" t="s">
        <v>223</v>
      </c>
      <c r="U263" s="3">
        <v>-27</v>
      </c>
      <c r="V263" s="3">
        <v>-26</v>
      </c>
      <c r="W263" s="1">
        <v>100</v>
      </c>
      <c r="X263" s="1">
        <v>4538</v>
      </c>
      <c r="Y263" s="1">
        <v>0</v>
      </c>
      <c r="Z263" s="1">
        <v>0</v>
      </c>
      <c r="AA263" t="s">
        <v>494</v>
      </c>
      <c r="AF263" s="3">
        <v>13</v>
      </c>
      <c r="AG263" s="3">
        <v>14</v>
      </c>
      <c r="AH263" s="1">
        <v>0</v>
      </c>
      <c r="AI263" s="1">
        <v>0</v>
      </c>
      <c r="AJ263" s="1">
        <v>0</v>
      </c>
      <c r="AK263" s="1">
        <v>0</v>
      </c>
      <c r="AL263" t="s">
        <v>283</v>
      </c>
    </row>
    <row r="264" spans="10:38">
      <c r="J264" s="3">
        <v>-105</v>
      </c>
      <c r="K264" s="3">
        <v>-100</v>
      </c>
      <c r="L264" s="1">
        <v>27.669688000000001</v>
      </c>
      <c r="M264" s="1">
        <v>2503</v>
      </c>
      <c r="N264" s="1">
        <v>27.669688000000001</v>
      </c>
      <c r="O264" s="1">
        <v>2503</v>
      </c>
      <c r="P264" t="s">
        <v>223</v>
      </c>
      <c r="U264" s="3">
        <v>-26</v>
      </c>
      <c r="V264" s="3">
        <v>-25</v>
      </c>
      <c r="W264" s="1">
        <v>100</v>
      </c>
      <c r="X264" s="1">
        <v>4538</v>
      </c>
      <c r="Y264" s="1">
        <v>0</v>
      </c>
      <c r="Z264" s="1">
        <v>0</v>
      </c>
      <c r="AA264" t="s">
        <v>494</v>
      </c>
      <c r="AF264" s="3">
        <v>14</v>
      </c>
      <c r="AG264" s="3">
        <v>15</v>
      </c>
      <c r="AH264" s="1">
        <v>0</v>
      </c>
      <c r="AI264" s="1">
        <v>0</v>
      </c>
      <c r="AJ264" s="1">
        <v>0</v>
      </c>
      <c r="AK264" s="1">
        <v>0</v>
      </c>
      <c r="AL264" t="s">
        <v>283</v>
      </c>
    </row>
    <row r="265" spans="10:38">
      <c r="J265" s="3">
        <v>-100</v>
      </c>
      <c r="K265" s="3">
        <v>-95</v>
      </c>
      <c r="L265" s="1">
        <v>0</v>
      </c>
      <c r="M265" s="1">
        <v>0</v>
      </c>
      <c r="N265" s="1">
        <v>0</v>
      </c>
      <c r="O265" s="1">
        <v>0</v>
      </c>
      <c r="P265" t="s">
        <v>223</v>
      </c>
      <c r="U265" s="3">
        <v>-25</v>
      </c>
      <c r="V265" s="3">
        <v>-24</v>
      </c>
      <c r="W265" s="1">
        <v>100</v>
      </c>
      <c r="X265" s="1">
        <v>4538</v>
      </c>
      <c r="Y265" s="1">
        <v>0</v>
      </c>
      <c r="Z265" s="1">
        <v>0</v>
      </c>
      <c r="AA265" t="s">
        <v>494</v>
      </c>
      <c r="AF265" s="3">
        <v>15</v>
      </c>
      <c r="AG265" s="3">
        <v>16</v>
      </c>
      <c r="AH265" s="1">
        <v>0</v>
      </c>
      <c r="AI265" s="1">
        <v>0</v>
      </c>
      <c r="AJ265" s="1">
        <v>0</v>
      </c>
      <c r="AK265" s="1">
        <v>0</v>
      </c>
      <c r="AL265" t="s">
        <v>283</v>
      </c>
    </row>
    <row r="266" spans="10:38">
      <c r="J266" s="3">
        <v>-95</v>
      </c>
      <c r="K266" s="3">
        <v>-90</v>
      </c>
      <c r="L266" s="1">
        <v>0</v>
      </c>
      <c r="M266" s="1">
        <v>0</v>
      </c>
      <c r="N266" s="1">
        <v>0</v>
      </c>
      <c r="O266" s="1">
        <v>0</v>
      </c>
      <c r="P266" t="s">
        <v>223</v>
      </c>
      <c r="U266" s="3">
        <v>-24</v>
      </c>
      <c r="V266" s="3">
        <v>-23</v>
      </c>
      <c r="W266" s="1">
        <v>100</v>
      </c>
      <c r="X266" s="1">
        <v>4538</v>
      </c>
      <c r="Y266" s="1">
        <v>22.014102999999999</v>
      </c>
      <c r="Z266" s="1">
        <v>999</v>
      </c>
      <c r="AA266" t="s">
        <v>494</v>
      </c>
      <c r="AF266" s="3">
        <v>16</v>
      </c>
      <c r="AG266" s="3">
        <v>17</v>
      </c>
      <c r="AH266" s="1">
        <v>0</v>
      </c>
      <c r="AI266" s="1">
        <v>0</v>
      </c>
      <c r="AJ266" s="1">
        <v>0</v>
      </c>
      <c r="AK266" s="1">
        <v>0</v>
      </c>
      <c r="AL266" t="s">
        <v>283</v>
      </c>
    </row>
    <row r="267" spans="10:38">
      <c r="J267" s="3">
        <v>-90</v>
      </c>
      <c r="K267" s="3">
        <v>-85</v>
      </c>
      <c r="L267" s="1">
        <v>0</v>
      </c>
      <c r="M267" s="1">
        <v>0</v>
      </c>
      <c r="N267" s="1">
        <v>0</v>
      </c>
      <c r="O267" s="1">
        <v>0</v>
      </c>
      <c r="P267" t="s">
        <v>223</v>
      </c>
      <c r="U267" s="3">
        <v>-23</v>
      </c>
      <c r="V267" s="3">
        <v>-22</v>
      </c>
      <c r="W267" s="1">
        <v>77.985896999999994</v>
      </c>
      <c r="X267" s="1">
        <v>3539</v>
      </c>
      <c r="Y267" s="1">
        <v>0</v>
      </c>
      <c r="Z267" s="1">
        <v>0</v>
      </c>
      <c r="AA267" t="s">
        <v>494</v>
      </c>
      <c r="AF267" s="3">
        <v>17</v>
      </c>
      <c r="AG267" s="3">
        <v>18</v>
      </c>
      <c r="AH267" s="1">
        <v>0</v>
      </c>
      <c r="AI267" s="1">
        <v>0</v>
      </c>
      <c r="AJ267" s="1">
        <v>0</v>
      </c>
      <c r="AK267" s="1">
        <v>0</v>
      </c>
      <c r="AL267" t="s">
        <v>283</v>
      </c>
    </row>
    <row r="268" spans="10:38">
      <c r="J268" s="3">
        <v>-85</v>
      </c>
      <c r="K268" s="3">
        <v>-80</v>
      </c>
      <c r="L268" s="1">
        <v>0</v>
      </c>
      <c r="M268" s="1">
        <v>0</v>
      </c>
      <c r="N268" s="1">
        <v>0</v>
      </c>
      <c r="O268" s="1">
        <v>0</v>
      </c>
      <c r="P268" t="s">
        <v>223</v>
      </c>
      <c r="U268" s="3">
        <v>-22</v>
      </c>
      <c r="V268" s="3">
        <v>-21</v>
      </c>
      <c r="W268" s="1">
        <v>77.985896999999994</v>
      </c>
      <c r="X268" s="1">
        <v>3539</v>
      </c>
      <c r="Y268" s="1">
        <v>0</v>
      </c>
      <c r="Z268" s="1">
        <v>0</v>
      </c>
      <c r="AA268" t="s">
        <v>494</v>
      </c>
      <c r="AF268" s="3">
        <v>18</v>
      </c>
      <c r="AG268" s="3">
        <v>19</v>
      </c>
      <c r="AH268" s="1">
        <v>0</v>
      </c>
      <c r="AI268" s="1">
        <v>0</v>
      </c>
      <c r="AJ268" s="1">
        <v>0</v>
      </c>
      <c r="AK268" s="1">
        <v>0</v>
      </c>
      <c r="AL268" t="s">
        <v>283</v>
      </c>
    </row>
    <row r="269" spans="10:38">
      <c r="J269" s="3">
        <v>-80</v>
      </c>
      <c r="K269" s="3">
        <v>-75</v>
      </c>
      <c r="L269" s="1">
        <v>0</v>
      </c>
      <c r="M269" s="1">
        <v>0</v>
      </c>
      <c r="N269" s="1">
        <v>0</v>
      </c>
      <c r="O269" s="1">
        <v>0</v>
      </c>
      <c r="P269" t="s">
        <v>223</v>
      </c>
      <c r="U269" s="3">
        <v>-21</v>
      </c>
      <c r="V269" s="3">
        <v>-20</v>
      </c>
      <c r="W269" s="1">
        <v>77.985896999999994</v>
      </c>
      <c r="X269" s="1">
        <v>3539</v>
      </c>
      <c r="Y269" s="1">
        <v>22.168355999999999</v>
      </c>
      <c r="Z269" s="1">
        <v>1006</v>
      </c>
      <c r="AA269" t="s">
        <v>494</v>
      </c>
      <c r="AF269" s="3">
        <v>19</v>
      </c>
      <c r="AG269" s="3">
        <v>20</v>
      </c>
      <c r="AH269" s="1">
        <v>0</v>
      </c>
      <c r="AI269" s="1">
        <v>0</v>
      </c>
      <c r="AJ269" s="1">
        <v>0</v>
      </c>
      <c r="AK269" s="1">
        <v>0</v>
      </c>
      <c r="AL269" t="s">
        <v>283</v>
      </c>
    </row>
    <row r="270" spans="10:38">
      <c r="J270" s="3">
        <v>-75</v>
      </c>
      <c r="K270" s="3">
        <v>-70</v>
      </c>
      <c r="L270" s="1">
        <v>0</v>
      </c>
      <c r="M270" s="1">
        <v>0</v>
      </c>
      <c r="N270" s="1">
        <v>0</v>
      </c>
      <c r="O270" s="1">
        <v>0</v>
      </c>
      <c r="P270" t="s">
        <v>223</v>
      </c>
      <c r="U270" s="3">
        <v>-20</v>
      </c>
      <c r="V270" s="3">
        <v>-19</v>
      </c>
      <c r="W270" s="1">
        <v>55.817540999999999</v>
      </c>
      <c r="X270" s="1">
        <v>2533</v>
      </c>
      <c r="Y270" s="1">
        <v>22.234465</v>
      </c>
      <c r="Z270" s="1">
        <v>1009</v>
      </c>
      <c r="AA270" t="s">
        <v>494</v>
      </c>
      <c r="AF270" s="3">
        <v>20</v>
      </c>
      <c r="AG270" s="3">
        <v>21</v>
      </c>
      <c r="AH270" s="1">
        <v>0</v>
      </c>
      <c r="AI270" s="1">
        <v>0</v>
      </c>
      <c r="AJ270" s="1">
        <v>0</v>
      </c>
      <c r="AK270" s="1">
        <v>0</v>
      </c>
      <c r="AL270" t="s">
        <v>283</v>
      </c>
    </row>
    <row r="271" spans="10:38">
      <c r="J271" s="3">
        <v>-70</v>
      </c>
      <c r="K271" s="3">
        <v>-65</v>
      </c>
      <c r="L271" s="1">
        <v>0</v>
      </c>
      <c r="M271" s="1">
        <v>0</v>
      </c>
      <c r="N271" s="1">
        <v>0</v>
      </c>
      <c r="O271" s="1">
        <v>0</v>
      </c>
      <c r="P271" t="s">
        <v>223</v>
      </c>
      <c r="U271" s="3">
        <v>-19</v>
      </c>
      <c r="V271" s="3">
        <v>-18</v>
      </c>
      <c r="W271" s="1">
        <v>33.583075999999998</v>
      </c>
      <c r="X271" s="1">
        <v>1524</v>
      </c>
      <c r="Y271" s="1">
        <v>22.322609</v>
      </c>
      <c r="Z271" s="1">
        <v>1013</v>
      </c>
      <c r="AA271" t="s">
        <v>494</v>
      </c>
      <c r="AF271" s="3">
        <v>21</v>
      </c>
      <c r="AG271" s="3">
        <v>22</v>
      </c>
      <c r="AH271" s="1">
        <v>0</v>
      </c>
      <c r="AI271" s="1">
        <v>0</v>
      </c>
      <c r="AJ271" s="1">
        <v>0</v>
      </c>
      <c r="AK271" s="1">
        <v>0</v>
      </c>
      <c r="AL271" t="s">
        <v>283</v>
      </c>
    </row>
    <row r="272" spans="10:38">
      <c r="J272" s="3">
        <v>-65</v>
      </c>
      <c r="K272" s="3">
        <v>-60</v>
      </c>
      <c r="L272" s="1">
        <v>0</v>
      </c>
      <c r="M272" s="1">
        <v>0</v>
      </c>
      <c r="N272" s="1">
        <v>0</v>
      </c>
      <c r="O272" s="1">
        <v>0</v>
      </c>
      <c r="P272" t="s">
        <v>223</v>
      </c>
      <c r="U272" s="3">
        <v>-18</v>
      </c>
      <c r="V272" s="3">
        <v>-17</v>
      </c>
      <c r="W272" s="1">
        <v>11.260467</v>
      </c>
      <c r="X272" s="1">
        <v>511</v>
      </c>
      <c r="Y272" s="1">
        <v>11.260467</v>
      </c>
      <c r="Z272" s="1">
        <v>511</v>
      </c>
      <c r="AA272" t="s">
        <v>494</v>
      </c>
      <c r="AF272" s="3">
        <v>22</v>
      </c>
      <c r="AG272" s="3">
        <v>23</v>
      </c>
      <c r="AH272" s="1">
        <v>0</v>
      </c>
      <c r="AI272" s="1">
        <v>0</v>
      </c>
      <c r="AJ272" s="1">
        <v>0</v>
      </c>
      <c r="AK272" s="1">
        <v>0</v>
      </c>
      <c r="AL272" t="s">
        <v>283</v>
      </c>
    </row>
    <row r="273" spans="10:38">
      <c r="J273" s="3">
        <v>-60</v>
      </c>
      <c r="K273" s="3">
        <v>-55</v>
      </c>
      <c r="L273" s="1">
        <v>0</v>
      </c>
      <c r="M273" s="1">
        <v>0</v>
      </c>
      <c r="N273" s="1">
        <v>0</v>
      </c>
      <c r="O273" s="1">
        <v>0</v>
      </c>
      <c r="P273" t="s">
        <v>223</v>
      </c>
      <c r="U273" s="3">
        <v>-17</v>
      </c>
      <c r="V273" s="3">
        <v>-16</v>
      </c>
      <c r="W273" s="1">
        <v>0</v>
      </c>
      <c r="X273" s="1">
        <v>0</v>
      </c>
      <c r="Y273" s="1">
        <v>0</v>
      </c>
      <c r="Z273" s="1">
        <v>0</v>
      </c>
      <c r="AA273" t="s">
        <v>494</v>
      </c>
      <c r="AF273" s="3">
        <v>23</v>
      </c>
      <c r="AG273" s="3">
        <v>24</v>
      </c>
      <c r="AH273" s="1">
        <v>0</v>
      </c>
      <c r="AI273" s="1">
        <v>0</v>
      </c>
      <c r="AJ273" s="1">
        <v>0</v>
      </c>
      <c r="AK273" s="1">
        <v>0</v>
      </c>
      <c r="AL273" t="s">
        <v>283</v>
      </c>
    </row>
    <row r="274" spans="10:38">
      <c r="J274" s="3">
        <v>-55</v>
      </c>
      <c r="K274" s="3">
        <v>-50</v>
      </c>
      <c r="L274" s="1">
        <v>0</v>
      </c>
      <c r="M274" s="1">
        <v>0</v>
      </c>
      <c r="N274" s="1">
        <v>0</v>
      </c>
      <c r="O274" s="1">
        <v>0</v>
      </c>
      <c r="P274" t="s">
        <v>223</v>
      </c>
      <c r="U274" s="3">
        <v>-16</v>
      </c>
      <c r="V274" s="3">
        <v>-15</v>
      </c>
      <c r="W274" s="1">
        <v>0</v>
      </c>
      <c r="X274" s="1">
        <v>0</v>
      </c>
      <c r="Y274" s="1">
        <v>0</v>
      </c>
      <c r="Z274" s="1">
        <v>0</v>
      </c>
      <c r="AA274" t="s">
        <v>494</v>
      </c>
      <c r="AF274" s="3">
        <v>24</v>
      </c>
      <c r="AG274" s="3">
        <v>25</v>
      </c>
      <c r="AH274" s="1">
        <v>0</v>
      </c>
      <c r="AI274" s="1">
        <v>0</v>
      </c>
      <c r="AJ274" s="1">
        <v>0</v>
      </c>
      <c r="AK274" s="1">
        <v>0</v>
      </c>
      <c r="AL274" t="s">
        <v>283</v>
      </c>
    </row>
    <row r="275" spans="10:38">
      <c r="J275" s="3">
        <v>-50</v>
      </c>
      <c r="K275" s="3">
        <v>-45</v>
      </c>
      <c r="L275" s="1">
        <v>0</v>
      </c>
      <c r="M275" s="1">
        <v>0</v>
      </c>
      <c r="N275" s="1">
        <v>0</v>
      </c>
      <c r="O275" s="1">
        <v>0</v>
      </c>
      <c r="P275" t="s">
        <v>223</v>
      </c>
      <c r="U275" s="3">
        <v>-15</v>
      </c>
      <c r="V275" s="3">
        <v>-14</v>
      </c>
      <c r="W275" s="1">
        <v>0</v>
      </c>
      <c r="X275" s="1">
        <v>0</v>
      </c>
      <c r="Y275" s="1">
        <v>0</v>
      </c>
      <c r="Z275" s="1">
        <v>0</v>
      </c>
      <c r="AA275" t="s">
        <v>494</v>
      </c>
      <c r="AF275" s="3">
        <v>25</v>
      </c>
      <c r="AG275" s="3">
        <v>26</v>
      </c>
      <c r="AH275" s="1">
        <v>0</v>
      </c>
      <c r="AI275" s="1">
        <v>0</v>
      </c>
      <c r="AJ275" s="1">
        <v>0</v>
      </c>
      <c r="AK275" s="1">
        <v>0</v>
      </c>
      <c r="AL275" t="s">
        <v>283</v>
      </c>
    </row>
    <row r="276" spans="10:38">
      <c r="J276" s="3">
        <v>-45</v>
      </c>
      <c r="K276" s="3">
        <v>-40</v>
      </c>
      <c r="L276" s="1">
        <v>0</v>
      </c>
      <c r="M276" s="1">
        <v>0</v>
      </c>
      <c r="N276" s="1">
        <v>0</v>
      </c>
      <c r="O276" s="1">
        <v>0</v>
      </c>
      <c r="P276" t="s">
        <v>223</v>
      </c>
      <c r="U276" s="3">
        <v>-14</v>
      </c>
      <c r="V276" s="3">
        <v>-13</v>
      </c>
      <c r="W276" s="1">
        <v>0</v>
      </c>
      <c r="X276" s="1">
        <v>0</v>
      </c>
      <c r="Y276" s="1">
        <v>0</v>
      </c>
      <c r="Z276" s="1">
        <v>0</v>
      </c>
      <c r="AA276" t="s">
        <v>494</v>
      </c>
      <c r="AF276" s="3">
        <v>26</v>
      </c>
      <c r="AG276" s="3">
        <v>27</v>
      </c>
      <c r="AH276" s="1">
        <v>0</v>
      </c>
      <c r="AI276" s="1">
        <v>0</v>
      </c>
      <c r="AJ276" s="1">
        <v>0</v>
      </c>
      <c r="AK276" s="1">
        <v>0</v>
      </c>
      <c r="AL276" t="s">
        <v>283</v>
      </c>
    </row>
    <row r="277" spans="10:38">
      <c r="J277" s="3">
        <v>-40</v>
      </c>
      <c r="K277" s="3">
        <v>-35</v>
      </c>
      <c r="L277" s="1">
        <v>0</v>
      </c>
      <c r="M277" s="1">
        <v>0</v>
      </c>
      <c r="N277" s="1">
        <v>0</v>
      </c>
      <c r="O277" s="1">
        <v>0</v>
      </c>
      <c r="P277" t="s">
        <v>223</v>
      </c>
      <c r="U277" s="3">
        <v>-13</v>
      </c>
      <c r="V277" s="3">
        <v>-12</v>
      </c>
      <c r="W277" s="1">
        <v>0</v>
      </c>
      <c r="X277" s="1">
        <v>0</v>
      </c>
      <c r="Y277" s="1">
        <v>0</v>
      </c>
      <c r="Z277" s="1">
        <v>0</v>
      </c>
      <c r="AA277" t="s">
        <v>494</v>
      </c>
      <c r="AF277" s="3">
        <v>27</v>
      </c>
      <c r="AG277" s="3">
        <v>28</v>
      </c>
      <c r="AH277" s="1">
        <v>0</v>
      </c>
      <c r="AI277" s="1">
        <v>0</v>
      </c>
      <c r="AJ277" s="1">
        <v>0</v>
      </c>
      <c r="AK277" s="1">
        <v>0</v>
      </c>
      <c r="AL277" t="s">
        <v>283</v>
      </c>
    </row>
    <row r="278" spans="10:38">
      <c r="J278" s="3">
        <v>-35</v>
      </c>
      <c r="K278" s="3" t="s">
        <v>269</v>
      </c>
      <c r="L278" s="1">
        <v>0</v>
      </c>
      <c r="M278" s="1">
        <v>0</v>
      </c>
      <c r="N278" s="1">
        <v>0</v>
      </c>
      <c r="O278" s="1">
        <v>0</v>
      </c>
      <c r="P278" t="s">
        <v>223</v>
      </c>
      <c r="U278" s="3">
        <v>-12</v>
      </c>
      <c r="V278" s="3">
        <v>-11</v>
      </c>
      <c r="W278" s="1">
        <v>0</v>
      </c>
      <c r="X278" s="1">
        <v>0</v>
      </c>
      <c r="Y278" s="1">
        <v>0</v>
      </c>
      <c r="Z278" s="1">
        <v>0</v>
      </c>
      <c r="AA278" t="s">
        <v>494</v>
      </c>
      <c r="AF278" s="3">
        <v>28</v>
      </c>
      <c r="AG278" s="3">
        <v>29</v>
      </c>
      <c r="AH278" s="1">
        <v>0</v>
      </c>
      <c r="AI278" s="1">
        <v>0</v>
      </c>
      <c r="AJ278" s="1">
        <v>0</v>
      </c>
      <c r="AK278" s="1">
        <v>0</v>
      </c>
      <c r="AL278" t="s">
        <v>283</v>
      </c>
    </row>
    <row r="279" spans="10:38">
      <c r="J279" s="3" t="s">
        <v>269</v>
      </c>
      <c r="K279" s="3">
        <v>-140</v>
      </c>
      <c r="L279" s="1">
        <v>100</v>
      </c>
      <c r="M279" s="1">
        <v>21140</v>
      </c>
      <c r="N279" s="1">
        <v>0</v>
      </c>
      <c r="O279" s="1">
        <v>0</v>
      </c>
      <c r="P279" t="s">
        <v>284</v>
      </c>
      <c r="U279" s="3">
        <v>-11</v>
      </c>
      <c r="V279" s="3">
        <v>-10</v>
      </c>
      <c r="W279" s="1">
        <v>0</v>
      </c>
      <c r="X279" s="1">
        <v>0</v>
      </c>
      <c r="Y279" s="1">
        <v>0</v>
      </c>
      <c r="Z279" s="1">
        <v>0</v>
      </c>
      <c r="AA279" t="s">
        <v>494</v>
      </c>
      <c r="AF279" s="3">
        <v>29</v>
      </c>
      <c r="AG279" s="3">
        <v>30</v>
      </c>
      <c r="AH279" s="1">
        <v>0</v>
      </c>
      <c r="AI279" s="1">
        <v>0</v>
      </c>
      <c r="AJ279" s="1">
        <v>0</v>
      </c>
      <c r="AK279" s="1">
        <v>0</v>
      </c>
      <c r="AL279" t="s">
        <v>283</v>
      </c>
    </row>
    <row r="280" spans="10:38">
      <c r="J280" s="3">
        <v>-140</v>
      </c>
      <c r="K280" s="3">
        <v>-135</v>
      </c>
      <c r="L280" s="1">
        <v>100</v>
      </c>
      <c r="M280" s="1">
        <v>21140</v>
      </c>
      <c r="N280" s="1">
        <v>0</v>
      </c>
      <c r="O280" s="1">
        <v>0</v>
      </c>
      <c r="P280" t="s">
        <v>284</v>
      </c>
      <c r="U280" s="3">
        <v>-10</v>
      </c>
      <c r="V280" s="3">
        <v>-9</v>
      </c>
      <c r="W280" s="1">
        <v>0</v>
      </c>
      <c r="X280" s="1">
        <v>0</v>
      </c>
      <c r="Y280" s="1">
        <v>0</v>
      </c>
      <c r="Z280" s="1">
        <v>0</v>
      </c>
      <c r="AA280" t="s">
        <v>494</v>
      </c>
      <c r="AF280" s="3">
        <v>30</v>
      </c>
      <c r="AG280" s="3">
        <v>31</v>
      </c>
      <c r="AH280" s="1">
        <v>0</v>
      </c>
      <c r="AI280" s="1">
        <v>0</v>
      </c>
      <c r="AJ280" s="1">
        <v>0</v>
      </c>
      <c r="AK280" s="1">
        <v>0</v>
      </c>
      <c r="AL280" t="s">
        <v>283</v>
      </c>
    </row>
    <row r="281" spans="10:38">
      <c r="J281" s="3">
        <v>-135</v>
      </c>
      <c r="K281" s="3">
        <v>-130</v>
      </c>
      <c r="L281" s="1">
        <v>100</v>
      </c>
      <c r="M281" s="1">
        <v>21140</v>
      </c>
      <c r="N281" s="1">
        <v>0</v>
      </c>
      <c r="O281" s="1">
        <v>0</v>
      </c>
      <c r="P281" t="s">
        <v>284</v>
      </c>
      <c r="U281" s="3">
        <v>-9</v>
      </c>
      <c r="V281" s="3">
        <v>-8</v>
      </c>
      <c r="W281" s="1">
        <v>0</v>
      </c>
      <c r="X281" s="1">
        <v>0</v>
      </c>
      <c r="Y281" s="1">
        <v>0</v>
      </c>
      <c r="Z281" s="1">
        <v>0</v>
      </c>
      <c r="AA281" t="s">
        <v>494</v>
      </c>
      <c r="AF281" s="3">
        <v>31</v>
      </c>
      <c r="AG281" s="3">
        <v>32</v>
      </c>
      <c r="AH281" s="1">
        <v>0</v>
      </c>
      <c r="AI281" s="1">
        <v>0</v>
      </c>
      <c r="AJ281" s="1">
        <v>0</v>
      </c>
      <c r="AK281" s="1">
        <v>0</v>
      </c>
      <c r="AL281" t="s">
        <v>283</v>
      </c>
    </row>
    <row r="282" spans="10:38">
      <c r="J282" s="3">
        <v>-130</v>
      </c>
      <c r="K282" s="3">
        <v>-125</v>
      </c>
      <c r="L282" s="1">
        <v>100</v>
      </c>
      <c r="M282" s="1">
        <v>21140</v>
      </c>
      <c r="N282" s="1">
        <v>0</v>
      </c>
      <c r="O282" s="1">
        <v>0</v>
      </c>
      <c r="P282" t="s">
        <v>284</v>
      </c>
      <c r="U282" s="3">
        <v>-8</v>
      </c>
      <c r="V282" s="3">
        <v>-7</v>
      </c>
      <c r="W282" s="1">
        <v>0</v>
      </c>
      <c r="X282" s="1">
        <v>0</v>
      </c>
      <c r="Y282" s="1">
        <v>0</v>
      </c>
      <c r="Z282" s="1">
        <v>0</v>
      </c>
      <c r="AA282" t="s">
        <v>494</v>
      </c>
      <c r="AF282" s="3">
        <v>32</v>
      </c>
      <c r="AG282" s="3">
        <v>33</v>
      </c>
      <c r="AH282" s="1">
        <v>0</v>
      </c>
      <c r="AI282" s="1">
        <v>0</v>
      </c>
      <c r="AJ282" s="1">
        <v>0</v>
      </c>
      <c r="AK282" s="1">
        <v>0</v>
      </c>
      <c r="AL282" t="s">
        <v>283</v>
      </c>
    </row>
    <row r="283" spans="10:38">
      <c r="J283" s="3">
        <v>-125</v>
      </c>
      <c r="K283" s="3">
        <v>-120</v>
      </c>
      <c r="L283" s="1">
        <v>100</v>
      </c>
      <c r="M283" s="1">
        <v>21140</v>
      </c>
      <c r="N283" s="1">
        <v>0</v>
      </c>
      <c r="O283" s="1">
        <v>0</v>
      </c>
      <c r="P283" t="s">
        <v>284</v>
      </c>
      <c r="U283" s="3">
        <v>-7</v>
      </c>
      <c r="V283" s="3">
        <v>-6</v>
      </c>
      <c r="W283" s="1">
        <v>0</v>
      </c>
      <c r="X283" s="1">
        <v>0</v>
      </c>
      <c r="Y283" s="1">
        <v>0</v>
      </c>
      <c r="Z283" s="1">
        <v>0</v>
      </c>
      <c r="AA283" t="s">
        <v>494</v>
      </c>
      <c r="AF283" s="3">
        <v>33</v>
      </c>
      <c r="AG283" s="3">
        <v>34</v>
      </c>
      <c r="AH283" s="1">
        <v>0</v>
      </c>
      <c r="AI283" s="1">
        <v>0</v>
      </c>
      <c r="AJ283" s="1">
        <v>0</v>
      </c>
      <c r="AK283" s="1">
        <v>0</v>
      </c>
      <c r="AL283" t="s">
        <v>283</v>
      </c>
    </row>
    <row r="284" spans="10:38">
      <c r="J284" s="3">
        <v>-120</v>
      </c>
      <c r="K284" s="3">
        <v>-115</v>
      </c>
      <c r="L284" s="1">
        <v>100</v>
      </c>
      <c r="M284" s="1">
        <v>21140</v>
      </c>
      <c r="N284" s="1">
        <v>0</v>
      </c>
      <c r="O284" s="1">
        <v>0</v>
      </c>
      <c r="P284" t="s">
        <v>284</v>
      </c>
      <c r="U284" s="3">
        <v>-6</v>
      </c>
      <c r="V284" s="3">
        <v>-5</v>
      </c>
      <c r="W284" s="1">
        <v>0</v>
      </c>
      <c r="X284" s="1">
        <v>0</v>
      </c>
      <c r="Y284" s="1">
        <v>0</v>
      </c>
      <c r="Z284" s="1">
        <v>0</v>
      </c>
      <c r="AA284" t="s">
        <v>494</v>
      </c>
      <c r="AF284" s="3">
        <v>34</v>
      </c>
      <c r="AG284" s="3">
        <v>35</v>
      </c>
      <c r="AH284" s="1">
        <v>0</v>
      </c>
      <c r="AI284" s="1">
        <v>0</v>
      </c>
      <c r="AJ284" s="1">
        <v>0</v>
      </c>
      <c r="AK284" s="1">
        <v>0</v>
      </c>
      <c r="AL284" t="s">
        <v>283</v>
      </c>
    </row>
    <row r="285" spans="10:38">
      <c r="J285" s="3">
        <v>-115</v>
      </c>
      <c r="K285" s="3">
        <v>-110</v>
      </c>
      <c r="L285" s="1">
        <v>100</v>
      </c>
      <c r="M285" s="1">
        <v>21140</v>
      </c>
      <c r="N285" s="1">
        <v>9.4654679999999995</v>
      </c>
      <c r="O285" s="1">
        <v>2001</v>
      </c>
      <c r="P285" t="s">
        <v>284</v>
      </c>
      <c r="U285" s="3">
        <v>-5</v>
      </c>
      <c r="V285" s="3">
        <v>-4</v>
      </c>
      <c r="W285" s="1">
        <v>0</v>
      </c>
      <c r="X285" s="1">
        <v>0</v>
      </c>
      <c r="Y285" s="1">
        <v>0</v>
      </c>
      <c r="Z285" s="1">
        <v>0</v>
      </c>
      <c r="AA285" t="s">
        <v>494</v>
      </c>
      <c r="AF285" s="3">
        <v>35</v>
      </c>
      <c r="AG285" s="3">
        <v>36</v>
      </c>
      <c r="AH285" s="1">
        <v>0</v>
      </c>
      <c r="AI285" s="1">
        <v>0</v>
      </c>
      <c r="AJ285" s="1">
        <v>0</v>
      </c>
      <c r="AK285" s="1">
        <v>0</v>
      </c>
      <c r="AL285" t="s">
        <v>283</v>
      </c>
    </row>
    <row r="286" spans="10:38">
      <c r="J286" s="3">
        <v>-110</v>
      </c>
      <c r="K286" s="3">
        <v>-105</v>
      </c>
      <c r="L286" s="1">
        <v>90.534531999999999</v>
      </c>
      <c r="M286" s="1">
        <v>19139</v>
      </c>
      <c r="N286" s="1">
        <v>33.349100999999997</v>
      </c>
      <c r="O286" s="1">
        <v>7050</v>
      </c>
      <c r="P286" t="s">
        <v>284</v>
      </c>
      <c r="U286" s="3">
        <v>-4</v>
      </c>
      <c r="V286" s="3">
        <v>-3</v>
      </c>
      <c r="W286" s="1">
        <v>0</v>
      </c>
      <c r="X286" s="1">
        <v>0</v>
      </c>
      <c r="Y286" s="1">
        <v>0</v>
      </c>
      <c r="Z286" s="1">
        <v>0</v>
      </c>
      <c r="AA286" t="s">
        <v>494</v>
      </c>
      <c r="AF286" s="3">
        <v>36</v>
      </c>
      <c r="AG286" s="3">
        <v>37</v>
      </c>
      <c r="AH286" s="1">
        <v>0</v>
      </c>
      <c r="AI286" s="1">
        <v>0</v>
      </c>
      <c r="AJ286" s="1">
        <v>0</v>
      </c>
      <c r="AK286" s="1">
        <v>0</v>
      </c>
      <c r="AL286" t="s">
        <v>283</v>
      </c>
    </row>
    <row r="287" spans="10:38">
      <c r="J287" s="3">
        <v>-105</v>
      </c>
      <c r="K287" s="3">
        <v>-100</v>
      </c>
      <c r="L287" s="1">
        <v>57.185429999999997</v>
      </c>
      <c r="M287" s="1">
        <v>12089</v>
      </c>
      <c r="N287" s="1">
        <v>21.480605000000001</v>
      </c>
      <c r="O287" s="1">
        <v>4541</v>
      </c>
      <c r="P287" t="s">
        <v>284</v>
      </c>
      <c r="U287" s="3">
        <v>-3</v>
      </c>
      <c r="V287" s="3">
        <v>-2</v>
      </c>
      <c r="W287" s="1">
        <v>0</v>
      </c>
      <c r="X287" s="1">
        <v>0</v>
      </c>
      <c r="Y287" s="1">
        <v>0</v>
      </c>
      <c r="Z287" s="1">
        <v>0</v>
      </c>
      <c r="AA287" t="s">
        <v>494</v>
      </c>
      <c r="AF287" s="3">
        <v>37</v>
      </c>
      <c r="AG287" s="3">
        <v>38</v>
      </c>
      <c r="AH287" s="1">
        <v>0</v>
      </c>
      <c r="AI287" s="1">
        <v>0</v>
      </c>
      <c r="AJ287" s="1">
        <v>0</v>
      </c>
      <c r="AK287" s="1">
        <v>0</v>
      </c>
      <c r="AL287" t="s">
        <v>283</v>
      </c>
    </row>
    <row r="288" spans="10:38">
      <c r="J288" s="3">
        <v>-100</v>
      </c>
      <c r="K288" s="3">
        <v>-95</v>
      </c>
      <c r="L288" s="1">
        <v>35.704825</v>
      </c>
      <c r="M288" s="1">
        <v>7548</v>
      </c>
      <c r="N288" s="1">
        <v>19.001892000000002</v>
      </c>
      <c r="O288" s="1">
        <v>4017</v>
      </c>
      <c r="P288" t="s">
        <v>284</v>
      </c>
      <c r="U288" s="3">
        <v>-2</v>
      </c>
      <c r="V288" s="3">
        <v>-1</v>
      </c>
      <c r="W288" s="1">
        <v>0</v>
      </c>
      <c r="X288" s="1">
        <v>0</v>
      </c>
      <c r="Y288" s="1">
        <v>0</v>
      </c>
      <c r="Z288" s="1">
        <v>0</v>
      </c>
      <c r="AA288" t="s">
        <v>494</v>
      </c>
      <c r="AF288" s="3">
        <v>38</v>
      </c>
      <c r="AG288" s="3">
        <v>39</v>
      </c>
      <c r="AH288" s="1">
        <v>0</v>
      </c>
      <c r="AI288" s="1">
        <v>0</v>
      </c>
      <c r="AJ288" s="1">
        <v>0</v>
      </c>
      <c r="AK288" s="1">
        <v>0</v>
      </c>
      <c r="AL288" t="s">
        <v>283</v>
      </c>
    </row>
    <row r="289" spans="10:38">
      <c r="J289" s="3">
        <v>-95</v>
      </c>
      <c r="K289" s="3">
        <v>-90</v>
      </c>
      <c r="L289" s="1">
        <v>16.702933000000002</v>
      </c>
      <c r="M289" s="1">
        <v>3531</v>
      </c>
      <c r="N289" s="1">
        <v>16.702933000000002</v>
      </c>
      <c r="O289" s="1">
        <v>3531</v>
      </c>
      <c r="P289" t="s">
        <v>284</v>
      </c>
      <c r="U289" s="3">
        <v>-1</v>
      </c>
      <c r="V289" s="3">
        <v>0</v>
      </c>
      <c r="W289" s="1">
        <v>0</v>
      </c>
      <c r="X289" s="1">
        <v>0</v>
      </c>
      <c r="Y289" s="1">
        <v>0</v>
      </c>
      <c r="Z289" s="1">
        <v>0</v>
      </c>
      <c r="AA289" t="s">
        <v>494</v>
      </c>
      <c r="AF289" s="3">
        <v>39</v>
      </c>
      <c r="AG289" s="3">
        <v>40</v>
      </c>
      <c r="AH289" s="1">
        <v>0</v>
      </c>
      <c r="AI289" s="1">
        <v>0</v>
      </c>
      <c r="AJ289" s="1">
        <v>0</v>
      </c>
      <c r="AK289" s="1">
        <v>0</v>
      </c>
      <c r="AL289" t="s">
        <v>283</v>
      </c>
    </row>
    <row r="290" spans="10:38">
      <c r="J290" s="3">
        <v>-90</v>
      </c>
      <c r="K290" s="3">
        <v>-85</v>
      </c>
      <c r="L290" s="1">
        <v>0</v>
      </c>
      <c r="M290" s="1">
        <v>0</v>
      </c>
      <c r="N290" s="1">
        <v>0</v>
      </c>
      <c r="O290" s="1">
        <v>0</v>
      </c>
      <c r="P290" t="s">
        <v>284</v>
      </c>
      <c r="U290" s="3">
        <v>0</v>
      </c>
      <c r="V290" s="3" t="s">
        <v>269</v>
      </c>
      <c r="W290" s="1">
        <v>0</v>
      </c>
      <c r="X290" s="1">
        <v>0</v>
      </c>
      <c r="Y290" s="1">
        <v>0</v>
      </c>
      <c r="Z290" s="1">
        <v>0</v>
      </c>
      <c r="AA290" t="s">
        <v>494</v>
      </c>
      <c r="AF290" s="3">
        <v>40</v>
      </c>
      <c r="AG290" s="3" t="s">
        <v>269</v>
      </c>
      <c r="AH290" s="1">
        <v>0</v>
      </c>
      <c r="AI290" s="1">
        <v>0</v>
      </c>
      <c r="AJ290" s="1">
        <v>0</v>
      </c>
      <c r="AK290" s="1">
        <v>0</v>
      </c>
      <c r="AL290" t="s">
        <v>283</v>
      </c>
    </row>
    <row r="291" spans="10:38">
      <c r="J291" s="3">
        <v>-85</v>
      </c>
      <c r="K291" s="3">
        <v>-80</v>
      </c>
      <c r="L291" s="1">
        <v>0</v>
      </c>
      <c r="M291" s="1">
        <v>0</v>
      </c>
      <c r="N291" s="1">
        <v>0</v>
      </c>
      <c r="O291" s="1">
        <v>0</v>
      </c>
      <c r="P291" t="s">
        <v>284</v>
      </c>
      <c r="U291" s="3" t="s">
        <v>269</v>
      </c>
      <c r="V291" s="3">
        <v>-30</v>
      </c>
      <c r="W291" s="1">
        <v>100</v>
      </c>
      <c r="X291" s="1">
        <v>29280</v>
      </c>
      <c r="Y291" s="1">
        <v>0</v>
      </c>
      <c r="Z291" s="1">
        <v>0</v>
      </c>
      <c r="AA291" t="s">
        <v>366</v>
      </c>
      <c r="AF291" s="3" t="s">
        <v>269</v>
      </c>
      <c r="AG291" s="3">
        <v>-30</v>
      </c>
      <c r="AH291" s="1">
        <v>0</v>
      </c>
      <c r="AI291" s="1">
        <v>0</v>
      </c>
      <c r="AJ291" s="1">
        <v>0</v>
      </c>
      <c r="AK291" s="1">
        <v>0</v>
      </c>
      <c r="AL291" t="s">
        <v>146</v>
      </c>
    </row>
    <row r="292" spans="10:38">
      <c r="J292" s="3">
        <v>-80</v>
      </c>
      <c r="K292" s="3">
        <v>-75</v>
      </c>
      <c r="L292" s="1">
        <v>0</v>
      </c>
      <c r="M292" s="1">
        <v>0</v>
      </c>
      <c r="N292" s="1">
        <v>0</v>
      </c>
      <c r="O292" s="1">
        <v>0</v>
      </c>
      <c r="P292" t="s">
        <v>284</v>
      </c>
      <c r="U292" s="3">
        <v>-30</v>
      </c>
      <c r="V292" s="3">
        <v>-29</v>
      </c>
      <c r="W292" s="1">
        <v>100</v>
      </c>
      <c r="X292" s="1">
        <v>29280</v>
      </c>
      <c r="Y292" s="1">
        <v>0</v>
      </c>
      <c r="Z292" s="1">
        <v>0</v>
      </c>
      <c r="AA292" t="s">
        <v>366</v>
      </c>
      <c r="AF292" s="3">
        <v>-30</v>
      </c>
      <c r="AG292" s="3">
        <v>-29</v>
      </c>
      <c r="AH292" s="1">
        <v>0</v>
      </c>
      <c r="AI292" s="1">
        <v>0</v>
      </c>
      <c r="AJ292" s="1">
        <v>0</v>
      </c>
      <c r="AK292" s="1">
        <v>0</v>
      </c>
      <c r="AL292" t="s">
        <v>146</v>
      </c>
    </row>
    <row r="293" spans="10:38">
      <c r="J293" s="3">
        <v>-75</v>
      </c>
      <c r="K293" s="3">
        <v>-70</v>
      </c>
      <c r="L293" s="1">
        <v>0</v>
      </c>
      <c r="M293" s="1">
        <v>0</v>
      </c>
      <c r="N293" s="1">
        <v>0</v>
      </c>
      <c r="O293" s="1">
        <v>0</v>
      </c>
      <c r="P293" t="s">
        <v>284</v>
      </c>
      <c r="U293" s="3">
        <v>-29</v>
      </c>
      <c r="V293" s="3">
        <v>-28</v>
      </c>
      <c r="W293" s="1">
        <v>100</v>
      </c>
      <c r="X293" s="1">
        <v>29280</v>
      </c>
      <c r="Y293" s="1">
        <v>0</v>
      </c>
      <c r="Z293" s="1">
        <v>0</v>
      </c>
      <c r="AA293" t="s">
        <v>366</v>
      </c>
      <c r="AF293" s="3">
        <v>-29</v>
      </c>
      <c r="AG293" s="3">
        <v>-28</v>
      </c>
      <c r="AH293" s="1">
        <v>0</v>
      </c>
      <c r="AI293" s="1">
        <v>0</v>
      </c>
      <c r="AJ293" s="1">
        <v>0</v>
      </c>
      <c r="AK293" s="1">
        <v>0</v>
      </c>
      <c r="AL293" t="s">
        <v>146</v>
      </c>
    </row>
    <row r="294" spans="10:38">
      <c r="J294" s="3">
        <v>-70</v>
      </c>
      <c r="K294" s="3">
        <v>-65</v>
      </c>
      <c r="L294" s="1">
        <v>0</v>
      </c>
      <c r="M294" s="1">
        <v>0</v>
      </c>
      <c r="N294" s="1">
        <v>0</v>
      </c>
      <c r="O294" s="1">
        <v>0</v>
      </c>
      <c r="P294" t="s">
        <v>284</v>
      </c>
      <c r="U294" s="3">
        <v>-28</v>
      </c>
      <c r="V294" s="3">
        <v>-27</v>
      </c>
      <c r="W294" s="1">
        <v>100</v>
      </c>
      <c r="X294" s="1">
        <v>29280</v>
      </c>
      <c r="Y294" s="1">
        <v>0</v>
      </c>
      <c r="Z294" s="1">
        <v>0</v>
      </c>
      <c r="AA294" t="s">
        <v>366</v>
      </c>
      <c r="AF294" s="3">
        <v>-28</v>
      </c>
      <c r="AG294" s="3">
        <v>-27</v>
      </c>
      <c r="AH294" s="1">
        <v>0</v>
      </c>
      <c r="AI294" s="1">
        <v>0</v>
      </c>
      <c r="AJ294" s="1">
        <v>0</v>
      </c>
      <c r="AK294" s="1">
        <v>0</v>
      </c>
      <c r="AL294" t="s">
        <v>146</v>
      </c>
    </row>
    <row r="295" spans="10:38">
      <c r="J295" s="3">
        <v>-65</v>
      </c>
      <c r="K295" s="3">
        <v>-60</v>
      </c>
      <c r="L295" s="1">
        <v>0</v>
      </c>
      <c r="M295" s="1">
        <v>0</v>
      </c>
      <c r="N295" s="1">
        <v>0</v>
      </c>
      <c r="O295" s="1">
        <v>0</v>
      </c>
      <c r="P295" t="s">
        <v>284</v>
      </c>
      <c r="U295" s="3">
        <v>-27</v>
      </c>
      <c r="V295" s="3">
        <v>-26</v>
      </c>
      <c r="W295" s="1">
        <v>100</v>
      </c>
      <c r="X295" s="1">
        <v>29280</v>
      </c>
      <c r="Y295" s="1">
        <v>1.731557</v>
      </c>
      <c r="Z295" s="1">
        <v>507</v>
      </c>
      <c r="AA295" t="s">
        <v>366</v>
      </c>
      <c r="AF295" s="3">
        <v>-27</v>
      </c>
      <c r="AG295" s="3">
        <v>-26</v>
      </c>
      <c r="AH295" s="1">
        <v>0</v>
      </c>
      <c r="AI295" s="1">
        <v>0</v>
      </c>
      <c r="AJ295" s="1">
        <v>0</v>
      </c>
      <c r="AK295" s="1">
        <v>0</v>
      </c>
      <c r="AL295" t="s">
        <v>146</v>
      </c>
    </row>
    <row r="296" spans="10:38">
      <c r="J296" s="3">
        <v>-60</v>
      </c>
      <c r="K296" s="3">
        <v>-55</v>
      </c>
      <c r="L296" s="1">
        <v>0</v>
      </c>
      <c r="M296" s="1">
        <v>0</v>
      </c>
      <c r="N296" s="1">
        <v>0</v>
      </c>
      <c r="O296" s="1">
        <v>0</v>
      </c>
      <c r="P296" t="s">
        <v>284</v>
      </c>
      <c r="U296" s="3">
        <v>-26</v>
      </c>
      <c r="V296" s="3">
        <v>-25</v>
      </c>
      <c r="W296" s="1">
        <v>98.268443000000005</v>
      </c>
      <c r="X296" s="1">
        <v>28773</v>
      </c>
      <c r="Y296" s="1">
        <v>1.7349730000000001</v>
      </c>
      <c r="Z296" s="1">
        <v>508</v>
      </c>
      <c r="AA296" t="s">
        <v>366</v>
      </c>
      <c r="AF296" s="3">
        <v>-26</v>
      </c>
      <c r="AG296" s="3">
        <v>-25</v>
      </c>
      <c r="AH296" s="1">
        <v>0</v>
      </c>
      <c r="AI296" s="1">
        <v>0</v>
      </c>
      <c r="AJ296" s="1">
        <v>0</v>
      </c>
      <c r="AK296" s="1">
        <v>0</v>
      </c>
      <c r="AL296" t="s">
        <v>146</v>
      </c>
    </row>
    <row r="297" spans="10:38">
      <c r="J297" s="3">
        <v>-55</v>
      </c>
      <c r="K297" s="3">
        <v>-50</v>
      </c>
      <c r="L297" s="1">
        <v>0</v>
      </c>
      <c r="M297" s="1">
        <v>0</v>
      </c>
      <c r="N297" s="1">
        <v>0</v>
      </c>
      <c r="O297" s="1">
        <v>0</v>
      </c>
      <c r="P297" t="s">
        <v>284</v>
      </c>
      <c r="U297" s="3">
        <v>-25</v>
      </c>
      <c r="V297" s="3">
        <v>-24</v>
      </c>
      <c r="W297" s="1">
        <v>96.533469999999994</v>
      </c>
      <c r="X297" s="1">
        <v>28265</v>
      </c>
      <c r="Y297" s="1">
        <v>5.1673499999999999</v>
      </c>
      <c r="Z297" s="1">
        <v>1513</v>
      </c>
      <c r="AA297" t="s">
        <v>366</v>
      </c>
      <c r="AF297" s="3">
        <v>-25</v>
      </c>
      <c r="AG297" s="3">
        <v>-24</v>
      </c>
      <c r="AH297" s="1">
        <v>0</v>
      </c>
      <c r="AI297" s="1">
        <v>0</v>
      </c>
      <c r="AJ297" s="1">
        <v>0</v>
      </c>
      <c r="AK297" s="1">
        <v>0</v>
      </c>
      <c r="AL297" t="s">
        <v>146</v>
      </c>
    </row>
    <row r="298" spans="10:38">
      <c r="J298" s="3">
        <v>-50</v>
      </c>
      <c r="K298" s="3">
        <v>-45</v>
      </c>
      <c r="L298" s="1">
        <v>0</v>
      </c>
      <c r="M298" s="1">
        <v>0</v>
      </c>
      <c r="N298" s="1">
        <v>0</v>
      </c>
      <c r="O298" s="1">
        <v>0</v>
      </c>
      <c r="P298" t="s">
        <v>284</v>
      </c>
      <c r="U298" s="3">
        <v>-24</v>
      </c>
      <c r="V298" s="3">
        <v>-23</v>
      </c>
      <c r="W298" s="1">
        <v>91.366119999999995</v>
      </c>
      <c r="X298" s="1">
        <v>26752</v>
      </c>
      <c r="Y298" s="1">
        <v>5.1707650000000003</v>
      </c>
      <c r="Z298" s="1">
        <v>1514</v>
      </c>
      <c r="AA298" t="s">
        <v>366</v>
      </c>
      <c r="AF298" s="3">
        <v>-24</v>
      </c>
      <c r="AG298" s="3">
        <v>-23</v>
      </c>
      <c r="AH298" s="1">
        <v>0</v>
      </c>
      <c r="AI298" s="1">
        <v>0</v>
      </c>
      <c r="AJ298" s="1">
        <v>0</v>
      </c>
      <c r="AK298" s="1">
        <v>0</v>
      </c>
      <c r="AL298" t="s">
        <v>146</v>
      </c>
    </row>
    <row r="299" spans="10:38">
      <c r="J299" s="3">
        <v>-45</v>
      </c>
      <c r="K299" s="3">
        <v>-40</v>
      </c>
      <c r="L299" s="1">
        <v>0</v>
      </c>
      <c r="M299" s="1">
        <v>0</v>
      </c>
      <c r="N299" s="1">
        <v>0</v>
      </c>
      <c r="O299" s="1">
        <v>0</v>
      </c>
      <c r="P299" t="s">
        <v>284</v>
      </c>
      <c r="U299" s="3">
        <v>-23</v>
      </c>
      <c r="V299" s="3">
        <v>-22</v>
      </c>
      <c r="W299" s="1">
        <v>86.195355000000006</v>
      </c>
      <c r="X299" s="1">
        <v>25238</v>
      </c>
      <c r="Y299" s="1">
        <v>5.1571040000000004</v>
      </c>
      <c r="Z299" s="1">
        <v>1510</v>
      </c>
      <c r="AA299" t="s">
        <v>366</v>
      </c>
      <c r="AF299" s="3">
        <v>-23</v>
      </c>
      <c r="AG299" s="3">
        <v>-22</v>
      </c>
      <c r="AH299" s="1">
        <v>0</v>
      </c>
      <c r="AI299" s="1">
        <v>0</v>
      </c>
      <c r="AJ299" s="1">
        <v>0</v>
      </c>
      <c r="AK299" s="1">
        <v>0</v>
      </c>
      <c r="AL299" t="s">
        <v>146</v>
      </c>
    </row>
    <row r="300" spans="10:38">
      <c r="J300" s="3">
        <v>-40</v>
      </c>
      <c r="K300" s="3">
        <v>-35</v>
      </c>
      <c r="L300" s="1">
        <v>0</v>
      </c>
      <c r="M300" s="1">
        <v>0</v>
      </c>
      <c r="N300" s="1">
        <v>0</v>
      </c>
      <c r="O300" s="1">
        <v>0</v>
      </c>
      <c r="P300" t="s">
        <v>284</v>
      </c>
      <c r="U300" s="3">
        <v>-22</v>
      </c>
      <c r="V300" s="3">
        <v>-21</v>
      </c>
      <c r="W300" s="1">
        <v>81.038251000000002</v>
      </c>
      <c r="X300" s="1">
        <v>23728</v>
      </c>
      <c r="Y300" s="1">
        <v>5.1673499999999999</v>
      </c>
      <c r="Z300" s="1">
        <v>1513</v>
      </c>
      <c r="AA300" t="s">
        <v>366</v>
      </c>
      <c r="AF300" s="3">
        <v>-22</v>
      </c>
      <c r="AG300" s="3">
        <v>-21</v>
      </c>
      <c r="AH300" s="1">
        <v>0</v>
      </c>
      <c r="AI300" s="1">
        <v>0</v>
      </c>
      <c r="AJ300" s="1">
        <v>0</v>
      </c>
      <c r="AK300" s="1">
        <v>0</v>
      </c>
      <c r="AL300" t="s">
        <v>146</v>
      </c>
    </row>
    <row r="301" spans="10:38">
      <c r="J301" s="3">
        <v>-35</v>
      </c>
      <c r="K301" s="3" t="s">
        <v>269</v>
      </c>
      <c r="L301" s="1">
        <v>0</v>
      </c>
      <c r="M301" s="1">
        <v>0</v>
      </c>
      <c r="N301" s="1">
        <v>0</v>
      </c>
      <c r="O301" s="1">
        <v>0</v>
      </c>
      <c r="P301" t="s">
        <v>284</v>
      </c>
      <c r="U301" s="3">
        <v>-21</v>
      </c>
      <c r="V301" s="3">
        <v>-20</v>
      </c>
      <c r="W301" s="1">
        <v>75.870902000000001</v>
      </c>
      <c r="X301" s="1">
        <v>22215</v>
      </c>
      <c r="Y301" s="1">
        <v>10.375683</v>
      </c>
      <c r="Z301" s="1">
        <v>3038</v>
      </c>
      <c r="AA301" t="s">
        <v>366</v>
      </c>
      <c r="AF301" s="3">
        <v>-21</v>
      </c>
      <c r="AG301" s="3">
        <v>-20</v>
      </c>
      <c r="AH301" s="1">
        <v>0</v>
      </c>
      <c r="AI301" s="1">
        <v>0</v>
      </c>
      <c r="AJ301" s="1">
        <v>0</v>
      </c>
      <c r="AK301" s="1">
        <v>0</v>
      </c>
      <c r="AL301" t="s">
        <v>146</v>
      </c>
    </row>
    <row r="302" spans="10:38">
      <c r="J302" s="3" t="s">
        <v>269</v>
      </c>
      <c r="K302" s="3">
        <v>-140</v>
      </c>
      <c r="L302" s="1">
        <v>100</v>
      </c>
      <c r="M302" s="1">
        <v>312284.005</v>
      </c>
      <c r="N302" s="1">
        <v>0</v>
      </c>
      <c r="O302" s="1">
        <v>0</v>
      </c>
      <c r="P302" t="s">
        <v>224</v>
      </c>
      <c r="U302" s="3">
        <v>-20</v>
      </c>
      <c r="V302" s="3">
        <v>-19</v>
      </c>
      <c r="W302" s="1">
        <v>65.495219000000006</v>
      </c>
      <c r="X302" s="1">
        <v>19177</v>
      </c>
      <c r="Y302" s="1">
        <v>13.927595999999999</v>
      </c>
      <c r="Z302" s="1">
        <v>4078</v>
      </c>
      <c r="AA302" t="s">
        <v>366</v>
      </c>
      <c r="AF302" s="3">
        <v>-20</v>
      </c>
      <c r="AG302" s="3">
        <v>-19</v>
      </c>
      <c r="AH302" s="1">
        <v>0</v>
      </c>
      <c r="AI302" s="1">
        <v>0</v>
      </c>
      <c r="AJ302" s="1">
        <v>0</v>
      </c>
      <c r="AK302" s="1">
        <v>0</v>
      </c>
      <c r="AL302" t="s">
        <v>146</v>
      </c>
    </row>
    <row r="303" spans="10:38">
      <c r="J303" s="3">
        <v>-140</v>
      </c>
      <c r="K303" s="3">
        <v>-135</v>
      </c>
      <c r="L303" s="1">
        <v>100</v>
      </c>
      <c r="M303" s="1">
        <v>312284.005</v>
      </c>
      <c r="N303" s="1">
        <v>0</v>
      </c>
      <c r="O303" s="1">
        <v>0</v>
      </c>
      <c r="P303" t="s">
        <v>224</v>
      </c>
      <c r="U303" s="3">
        <v>-19</v>
      </c>
      <c r="V303" s="3">
        <v>-18</v>
      </c>
      <c r="W303" s="1">
        <v>51.567622999999998</v>
      </c>
      <c r="X303" s="1">
        <v>15099</v>
      </c>
      <c r="Y303" s="1">
        <v>24.009563</v>
      </c>
      <c r="Z303" s="1">
        <v>7030</v>
      </c>
      <c r="AA303" t="s">
        <v>366</v>
      </c>
      <c r="AF303" s="3">
        <v>-19</v>
      </c>
      <c r="AG303" s="3">
        <v>-18</v>
      </c>
      <c r="AH303" s="1">
        <v>0</v>
      </c>
      <c r="AI303" s="1">
        <v>0</v>
      </c>
      <c r="AJ303" s="1">
        <v>0</v>
      </c>
      <c r="AK303" s="1">
        <v>0</v>
      </c>
      <c r="AL303" t="s">
        <v>146</v>
      </c>
    </row>
    <row r="304" spans="10:38">
      <c r="J304" s="3">
        <v>-135</v>
      </c>
      <c r="K304" s="3">
        <v>-130</v>
      </c>
      <c r="L304" s="1">
        <v>100</v>
      </c>
      <c r="M304" s="1">
        <v>312284.005</v>
      </c>
      <c r="N304" s="1">
        <v>0</v>
      </c>
      <c r="O304" s="1">
        <v>0</v>
      </c>
      <c r="P304" t="s">
        <v>224</v>
      </c>
      <c r="U304" s="3">
        <v>-18</v>
      </c>
      <c r="V304" s="3">
        <v>-17</v>
      </c>
      <c r="W304" s="1">
        <v>27.558060000000001</v>
      </c>
      <c r="X304" s="1">
        <v>8069</v>
      </c>
      <c r="Y304" s="1">
        <v>8.5826499999999992</v>
      </c>
      <c r="Z304" s="1">
        <v>2513</v>
      </c>
      <c r="AA304" t="s">
        <v>366</v>
      </c>
      <c r="AF304" s="3">
        <v>-18</v>
      </c>
      <c r="AG304" s="3">
        <v>-17</v>
      </c>
      <c r="AH304" s="1">
        <v>0</v>
      </c>
      <c r="AI304" s="1">
        <v>0</v>
      </c>
      <c r="AJ304" s="1">
        <v>0</v>
      </c>
      <c r="AK304" s="1">
        <v>0</v>
      </c>
      <c r="AL304" t="s">
        <v>146</v>
      </c>
    </row>
    <row r="305" spans="10:38">
      <c r="J305" s="3">
        <v>-130</v>
      </c>
      <c r="K305" s="3">
        <v>-125</v>
      </c>
      <c r="L305" s="1">
        <v>100</v>
      </c>
      <c r="M305" s="1">
        <v>312284.005</v>
      </c>
      <c r="N305" s="1">
        <v>0</v>
      </c>
      <c r="O305" s="1">
        <v>0</v>
      </c>
      <c r="P305" t="s">
        <v>224</v>
      </c>
      <c r="U305" s="3">
        <v>-17</v>
      </c>
      <c r="V305" s="3">
        <v>-16</v>
      </c>
      <c r="W305" s="1">
        <v>18.97541</v>
      </c>
      <c r="X305" s="1">
        <v>5556</v>
      </c>
      <c r="Y305" s="1">
        <v>3.4357920000000002</v>
      </c>
      <c r="Z305" s="1">
        <v>1006</v>
      </c>
      <c r="AA305" t="s">
        <v>366</v>
      </c>
      <c r="AF305" s="3">
        <v>-17</v>
      </c>
      <c r="AG305" s="3">
        <v>-16</v>
      </c>
      <c r="AH305" s="1">
        <v>0</v>
      </c>
      <c r="AI305" s="1">
        <v>0</v>
      </c>
      <c r="AJ305" s="1">
        <v>0</v>
      </c>
      <c r="AK305" s="1">
        <v>0</v>
      </c>
      <c r="AL305" t="s">
        <v>146</v>
      </c>
    </row>
    <row r="306" spans="10:38">
      <c r="J306" s="3">
        <v>-125</v>
      </c>
      <c r="K306" s="3">
        <v>-120</v>
      </c>
      <c r="L306" s="1">
        <v>100</v>
      </c>
      <c r="M306" s="1">
        <v>312284.005</v>
      </c>
      <c r="N306" s="1">
        <v>0.80471599999999999</v>
      </c>
      <c r="O306" s="1">
        <v>2513</v>
      </c>
      <c r="P306" t="s">
        <v>224</v>
      </c>
      <c r="U306" s="3">
        <v>-16</v>
      </c>
      <c r="V306" s="3">
        <v>-15</v>
      </c>
      <c r="W306" s="1">
        <v>15.539617</v>
      </c>
      <c r="X306" s="1">
        <v>4550</v>
      </c>
      <c r="Y306" s="1">
        <v>12.079917999999999</v>
      </c>
      <c r="Z306" s="1">
        <v>3537</v>
      </c>
      <c r="AA306" t="s">
        <v>366</v>
      </c>
      <c r="AF306" s="3">
        <v>-16</v>
      </c>
      <c r="AG306" s="3">
        <v>-15</v>
      </c>
      <c r="AH306" s="1">
        <v>0</v>
      </c>
      <c r="AI306" s="1">
        <v>0</v>
      </c>
      <c r="AJ306" s="1">
        <v>0</v>
      </c>
      <c r="AK306" s="1">
        <v>0</v>
      </c>
      <c r="AL306" t="s">
        <v>146</v>
      </c>
    </row>
    <row r="307" spans="10:38">
      <c r="J307" s="3">
        <v>-120</v>
      </c>
      <c r="K307" s="3">
        <v>-115</v>
      </c>
      <c r="L307" s="1">
        <v>99.195284000000001</v>
      </c>
      <c r="M307" s="1">
        <v>309771.005</v>
      </c>
      <c r="N307" s="1">
        <v>3.9339189999999999</v>
      </c>
      <c r="O307" s="1">
        <v>12285.001</v>
      </c>
      <c r="P307" t="s">
        <v>224</v>
      </c>
      <c r="U307" s="3">
        <v>-15</v>
      </c>
      <c r="V307" s="3">
        <v>-14</v>
      </c>
      <c r="W307" s="1">
        <v>3.4596990000000001</v>
      </c>
      <c r="X307" s="1">
        <v>1013</v>
      </c>
      <c r="Y307" s="1">
        <v>3.4596990000000001</v>
      </c>
      <c r="Z307" s="1">
        <v>1013</v>
      </c>
      <c r="AA307" t="s">
        <v>366</v>
      </c>
      <c r="AF307" s="3">
        <v>-15</v>
      </c>
      <c r="AG307" s="3">
        <v>-14</v>
      </c>
      <c r="AH307" s="1">
        <v>0</v>
      </c>
      <c r="AI307" s="1">
        <v>0</v>
      </c>
      <c r="AJ307" s="1">
        <v>0</v>
      </c>
      <c r="AK307" s="1">
        <v>0</v>
      </c>
      <c r="AL307" t="s">
        <v>146</v>
      </c>
    </row>
    <row r="308" spans="10:38">
      <c r="J308" s="3">
        <v>-115</v>
      </c>
      <c r="K308" s="3">
        <v>-110</v>
      </c>
      <c r="L308" s="1">
        <v>95.261364</v>
      </c>
      <c r="M308" s="1">
        <v>297486.00400000002</v>
      </c>
      <c r="N308" s="1">
        <v>8.1422679999999996</v>
      </c>
      <c r="O308" s="1">
        <v>25427</v>
      </c>
      <c r="P308" t="s">
        <v>224</v>
      </c>
      <c r="U308" s="3">
        <v>-14</v>
      </c>
      <c r="V308" s="3">
        <v>-13</v>
      </c>
      <c r="W308" s="1">
        <v>0</v>
      </c>
      <c r="X308" s="1">
        <v>0</v>
      </c>
      <c r="Y308" s="1">
        <v>0</v>
      </c>
      <c r="Z308" s="1">
        <v>0</v>
      </c>
      <c r="AA308" t="s">
        <v>366</v>
      </c>
      <c r="AF308" s="3">
        <v>-14</v>
      </c>
      <c r="AG308" s="3">
        <v>-13</v>
      </c>
      <c r="AH308" s="1">
        <v>0</v>
      </c>
      <c r="AI308" s="1">
        <v>0</v>
      </c>
      <c r="AJ308" s="1">
        <v>0</v>
      </c>
      <c r="AK308" s="1">
        <v>0</v>
      </c>
      <c r="AL308" t="s">
        <v>146</v>
      </c>
    </row>
    <row r="309" spans="10:38">
      <c r="J309" s="3">
        <v>-110</v>
      </c>
      <c r="K309" s="3">
        <v>-105</v>
      </c>
      <c r="L309" s="1">
        <v>87.119096999999996</v>
      </c>
      <c r="M309" s="1">
        <v>272059.00400000002</v>
      </c>
      <c r="N309" s="1">
        <v>12.579575</v>
      </c>
      <c r="O309" s="1">
        <v>39284</v>
      </c>
      <c r="P309" t="s">
        <v>224</v>
      </c>
      <c r="U309" s="3">
        <v>-13</v>
      </c>
      <c r="V309" s="3">
        <v>-12</v>
      </c>
      <c r="W309" s="1">
        <v>0</v>
      </c>
      <c r="X309" s="1">
        <v>0</v>
      </c>
      <c r="Y309" s="1">
        <v>0</v>
      </c>
      <c r="Z309" s="1">
        <v>0</v>
      </c>
      <c r="AA309" t="s">
        <v>366</v>
      </c>
      <c r="AF309" s="3">
        <v>-13</v>
      </c>
      <c r="AG309" s="3">
        <v>-12</v>
      </c>
      <c r="AH309" s="1">
        <v>0</v>
      </c>
      <c r="AI309" s="1">
        <v>0</v>
      </c>
      <c r="AJ309" s="1">
        <v>0</v>
      </c>
      <c r="AK309" s="1">
        <v>0</v>
      </c>
      <c r="AL309" t="s">
        <v>146</v>
      </c>
    </row>
    <row r="310" spans="10:38">
      <c r="J310" s="3">
        <v>-105</v>
      </c>
      <c r="K310" s="3">
        <v>-100</v>
      </c>
      <c r="L310" s="1">
        <v>74.539522000000005</v>
      </c>
      <c r="M310" s="1">
        <v>232775.00399999999</v>
      </c>
      <c r="N310" s="1">
        <v>17.281704999999999</v>
      </c>
      <c r="O310" s="1">
        <v>53968</v>
      </c>
      <c r="P310" t="s">
        <v>224</v>
      </c>
      <c r="U310" s="3">
        <v>-12</v>
      </c>
      <c r="V310" s="3">
        <v>-11</v>
      </c>
      <c r="W310" s="1">
        <v>0</v>
      </c>
      <c r="X310" s="1">
        <v>0</v>
      </c>
      <c r="Y310" s="1">
        <v>0</v>
      </c>
      <c r="Z310" s="1">
        <v>0</v>
      </c>
      <c r="AA310" t="s">
        <v>366</v>
      </c>
      <c r="AF310" s="3">
        <v>-12</v>
      </c>
      <c r="AG310" s="3">
        <v>-11</v>
      </c>
      <c r="AH310" s="1">
        <v>0</v>
      </c>
      <c r="AI310" s="1">
        <v>0</v>
      </c>
      <c r="AJ310" s="1">
        <v>0</v>
      </c>
      <c r="AK310" s="1">
        <v>0</v>
      </c>
      <c r="AL310" t="s">
        <v>146</v>
      </c>
    </row>
    <row r="311" spans="10:38">
      <c r="J311" s="3">
        <v>-100</v>
      </c>
      <c r="K311" s="3">
        <v>-95</v>
      </c>
      <c r="L311" s="1">
        <v>57.257817000000003</v>
      </c>
      <c r="M311" s="1">
        <v>178807.00399999999</v>
      </c>
      <c r="N311" s="1">
        <v>15.429225000000001</v>
      </c>
      <c r="O311" s="1">
        <v>48183.000999999997</v>
      </c>
      <c r="P311" t="s">
        <v>224</v>
      </c>
      <c r="U311" s="3">
        <v>-11</v>
      </c>
      <c r="V311" s="3">
        <v>-10</v>
      </c>
      <c r="W311" s="1">
        <v>0</v>
      </c>
      <c r="X311" s="1">
        <v>0</v>
      </c>
      <c r="Y311" s="1">
        <v>0</v>
      </c>
      <c r="Z311" s="1">
        <v>0</v>
      </c>
      <c r="AA311" t="s">
        <v>366</v>
      </c>
      <c r="AF311" s="3">
        <v>-11</v>
      </c>
      <c r="AG311" s="3">
        <v>-10</v>
      </c>
      <c r="AH311" s="1">
        <v>0</v>
      </c>
      <c r="AI311" s="1">
        <v>0</v>
      </c>
      <c r="AJ311" s="1">
        <v>0</v>
      </c>
      <c r="AK311" s="1">
        <v>0</v>
      </c>
      <c r="AL311" t="s">
        <v>146</v>
      </c>
    </row>
    <row r="312" spans="10:38">
      <c r="J312" s="3">
        <v>-95</v>
      </c>
      <c r="K312" s="3">
        <v>-90</v>
      </c>
      <c r="L312" s="1">
        <v>41.828592</v>
      </c>
      <c r="M312" s="1">
        <v>130624.003</v>
      </c>
      <c r="N312" s="1">
        <v>14.427892999999999</v>
      </c>
      <c r="O312" s="1">
        <v>45056.002</v>
      </c>
      <c r="P312" t="s">
        <v>224</v>
      </c>
      <c r="U312" s="3">
        <v>-10</v>
      </c>
      <c r="V312" s="3">
        <v>-9</v>
      </c>
      <c r="W312" s="1">
        <v>0</v>
      </c>
      <c r="X312" s="1">
        <v>0</v>
      </c>
      <c r="Y312" s="1">
        <v>0</v>
      </c>
      <c r="Z312" s="1">
        <v>0</v>
      </c>
      <c r="AA312" t="s">
        <v>366</v>
      </c>
      <c r="AF312" s="3">
        <v>-10</v>
      </c>
      <c r="AG312" s="3">
        <v>-9</v>
      </c>
      <c r="AH312" s="1">
        <v>0</v>
      </c>
      <c r="AI312" s="1">
        <v>0</v>
      </c>
      <c r="AJ312" s="1">
        <v>0</v>
      </c>
      <c r="AK312" s="1">
        <v>0</v>
      </c>
      <c r="AL312" t="s">
        <v>146</v>
      </c>
    </row>
    <row r="313" spans="10:38">
      <c r="J313" s="3">
        <v>-90</v>
      </c>
      <c r="K313" s="3">
        <v>-85</v>
      </c>
      <c r="L313" s="1">
        <v>27.400698999999999</v>
      </c>
      <c r="M313" s="1">
        <v>85568.001000000004</v>
      </c>
      <c r="N313" s="1">
        <v>9.4964840000000006</v>
      </c>
      <c r="O313" s="1">
        <v>29656.001</v>
      </c>
      <c r="P313" t="s">
        <v>224</v>
      </c>
      <c r="U313" s="3">
        <v>-9</v>
      </c>
      <c r="V313" s="3">
        <v>-8</v>
      </c>
      <c r="W313" s="1">
        <v>0</v>
      </c>
      <c r="X313" s="1">
        <v>0</v>
      </c>
      <c r="Y313" s="1">
        <v>0</v>
      </c>
      <c r="Z313" s="1">
        <v>0</v>
      </c>
      <c r="AA313" t="s">
        <v>366</v>
      </c>
      <c r="AF313" s="3">
        <v>-9</v>
      </c>
      <c r="AG313" s="3">
        <v>-8</v>
      </c>
      <c r="AH313" s="1">
        <v>0</v>
      </c>
      <c r="AI313" s="1">
        <v>0</v>
      </c>
      <c r="AJ313" s="1">
        <v>0</v>
      </c>
      <c r="AK313" s="1">
        <v>0</v>
      </c>
      <c r="AL313" t="s">
        <v>146</v>
      </c>
    </row>
    <row r="314" spans="10:38">
      <c r="J314" s="3">
        <v>-85</v>
      </c>
      <c r="K314" s="3">
        <v>-80</v>
      </c>
      <c r="L314" s="1">
        <v>17.904215000000001</v>
      </c>
      <c r="M314" s="1">
        <v>55912</v>
      </c>
      <c r="N314" s="1">
        <v>6.4649479999999997</v>
      </c>
      <c r="O314" s="1">
        <v>20189</v>
      </c>
      <c r="P314" t="s">
        <v>224</v>
      </c>
      <c r="U314" s="3">
        <v>-8</v>
      </c>
      <c r="V314" s="3">
        <v>-7</v>
      </c>
      <c r="W314" s="1">
        <v>0</v>
      </c>
      <c r="X314" s="1">
        <v>0</v>
      </c>
      <c r="Y314" s="1">
        <v>0</v>
      </c>
      <c r="Z314" s="1">
        <v>0</v>
      </c>
      <c r="AA314" t="s">
        <v>366</v>
      </c>
      <c r="AF314" s="3">
        <v>-8</v>
      </c>
      <c r="AG314" s="3">
        <v>-7</v>
      </c>
      <c r="AH314" s="1">
        <v>0</v>
      </c>
      <c r="AI314" s="1">
        <v>0</v>
      </c>
      <c r="AJ314" s="1">
        <v>0</v>
      </c>
      <c r="AK314" s="1">
        <v>0</v>
      </c>
      <c r="AL314" t="s">
        <v>146</v>
      </c>
    </row>
    <row r="315" spans="10:38">
      <c r="J315" s="3">
        <v>-80</v>
      </c>
      <c r="K315" s="3">
        <v>-75</v>
      </c>
      <c r="L315" s="1">
        <v>11.439266999999999</v>
      </c>
      <c r="M315" s="1">
        <v>35723</v>
      </c>
      <c r="N315" s="1">
        <v>7.2450080000000003</v>
      </c>
      <c r="O315" s="1">
        <v>22625</v>
      </c>
      <c r="P315" t="s">
        <v>224</v>
      </c>
      <c r="U315" s="3">
        <v>-7</v>
      </c>
      <c r="V315" s="3">
        <v>-6</v>
      </c>
      <c r="W315" s="1">
        <v>0</v>
      </c>
      <c r="X315" s="1">
        <v>0</v>
      </c>
      <c r="Y315" s="1">
        <v>0</v>
      </c>
      <c r="Z315" s="1">
        <v>0</v>
      </c>
      <c r="AA315" t="s">
        <v>366</v>
      </c>
      <c r="AF315" s="3">
        <v>-7</v>
      </c>
      <c r="AG315" s="3">
        <v>-6</v>
      </c>
      <c r="AH315" s="1">
        <v>0</v>
      </c>
      <c r="AI315" s="1">
        <v>0</v>
      </c>
      <c r="AJ315" s="1">
        <v>0</v>
      </c>
      <c r="AK315" s="1">
        <v>0</v>
      </c>
      <c r="AL315" t="s">
        <v>146</v>
      </c>
    </row>
    <row r="316" spans="10:38">
      <c r="J316" s="3">
        <v>-75</v>
      </c>
      <c r="K316" s="3">
        <v>-70</v>
      </c>
      <c r="L316" s="1">
        <v>4.1942589999999997</v>
      </c>
      <c r="M316" s="1">
        <v>13098</v>
      </c>
      <c r="N316" s="1">
        <v>4.0319070000000004</v>
      </c>
      <c r="O316" s="1">
        <v>12591</v>
      </c>
      <c r="P316" t="s">
        <v>224</v>
      </c>
      <c r="U316" s="3">
        <v>-6</v>
      </c>
      <c r="V316" s="3">
        <v>-5</v>
      </c>
      <c r="W316" s="1">
        <v>0</v>
      </c>
      <c r="X316" s="1">
        <v>0</v>
      </c>
      <c r="Y316" s="1">
        <v>0</v>
      </c>
      <c r="Z316" s="1">
        <v>0</v>
      </c>
      <c r="AA316" t="s">
        <v>366</v>
      </c>
      <c r="AF316" s="3">
        <v>-6</v>
      </c>
      <c r="AG316" s="3">
        <v>-5</v>
      </c>
      <c r="AH316" s="1">
        <v>0</v>
      </c>
      <c r="AI316" s="1">
        <v>0</v>
      </c>
      <c r="AJ316" s="1">
        <v>0</v>
      </c>
      <c r="AK316" s="1">
        <v>0</v>
      </c>
      <c r="AL316" t="s">
        <v>146</v>
      </c>
    </row>
    <row r="317" spans="10:38">
      <c r="J317" s="3">
        <v>-70</v>
      </c>
      <c r="K317" s="3">
        <v>-65</v>
      </c>
      <c r="L317" s="1">
        <v>0.162352</v>
      </c>
      <c r="M317" s="1">
        <v>507</v>
      </c>
      <c r="N317" s="1">
        <v>0.162352</v>
      </c>
      <c r="O317" s="1">
        <v>507</v>
      </c>
      <c r="P317" t="s">
        <v>224</v>
      </c>
      <c r="U317" s="3">
        <v>-5</v>
      </c>
      <c r="V317" s="3">
        <v>-4</v>
      </c>
      <c r="W317" s="1">
        <v>0</v>
      </c>
      <c r="X317" s="1">
        <v>0</v>
      </c>
      <c r="Y317" s="1">
        <v>0</v>
      </c>
      <c r="Z317" s="1">
        <v>0</v>
      </c>
      <c r="AA317" t="s">
        <v>366</v>
      </c>
      <c r="AF317" s="3">
        <v>-5</v>
      </c>
      <c r="AG317" s="3">
        <v>-4</v>
      </c>
      <c r="AH317" s="1">
        <v>0</v>
      </c>
      <c r="AI317" s="1">
        <v>0</v>
      </c>
      <c r="AJ317" s="1">
        <v>0</v>
      </c>
      <c r="AK317" s="1">
        <v>0</v>
      </c>
      <c r="AL317" t="s">
        <v>146</v>
      </c>
    </row>
    <row r="318" spans="10:38">
      <c r="J318" s="3">
        <v>-65</v>
      </c>
      <c r="K318" s="3">
        <v>-60</v>
      </c>
      <c r="L318" s="1">
        <v>0</v>
      </c>
      <c r="M318" s="1">
        <v>0</v>
      </c>
      <c r="N318" s="1">
        <v>0</v>
      </c>
      <c r="O318" s="1">
        <v>0</v>
      </c>
      <c r="P318" t="s">
        <v>224</v>
      </c>
      <c r="U318" s="3">
        <v>-4</v>
      </c>
      <c r="V318" s="3">
        <v>-3</v>
      </c>
      <c r="W318" s="1">
        <v>0</v>
      </c>
      <c r="X318" s="1">
        <v>0</v>
      </c>
      <c r="Y318" s="1">
        <v>0</v>
      </c>
      <c r="Z318" s="1">
        <v>0</v>
      </c>
      <c r="AA318" t="s">
        <v>366</v>
      </c>
      <c r="AF318" s="3">
        <v>-4</v>
      </c>
      <c r="AG318" s="3">
        <v>-3</v>
      </c>
      <c r="AH318" s="1">
        <v>0</v>
      </c>
      <c r="AI318" s="1">
        <v>0</v>
      </c>
      <c r="AJ318" s="1">
        <v>0</v>
      </c>
      <c r="AK318" s="1">
        <v>0</v>
      </c>
      <c r="AL318" t="s">
        <v>146</v>
      </c>
    </row>
    <row r="319" spans="10:38">
      <c r="J319" s="3">
        <v>-60</v>
      </c>
      <c r="K319" s="3">
        <v>-55</v>
      </c>
      <c r="L319" s="1">
        <v>0</v>
      </c>
      <c r="M319" s="1">
        <v>0</v>
      </c>
      <c r="N319" s="1">
        <v>0</v>
      </c>
      <c r="O319" s="1">
        <v>0</v>
      </c>
      <c r="P319" t="s">
        <v>224</v>
      </c>
      <c r="U319" s="3">
        <v>-3</v>
      </c>
      <c r="V319" s="3">
        <v>-2</v>
      </c>
      <c r="W319" s="1">
        <v>0</v>
      </c>
      <c r="X319" s="1">
        <v>0</v>
      </c>
      <c r="Y319" s="1">
        <v>0</v>
      </c>
      <c r="Z319" s="1">
        <v>0</v>
      </c>
      <c r="AA319" t="s">
        <v>366</v>
      </c>
      <c r="AF319" s="3">
        <v>-3</v>
      </c>
      <c r="AG319" s="3">
        <v>-2</v>
      </c>
      <c r="AH319" s="1">
        <v>0</v>
      </c>
      <c r="AI319" s="1">
        <v>0</v>
      </c>
      <c r="AJ319" s="1">
        <v>0</v>
      </c>
      <c r="AK319" s="1">
        <v>0</v>
      </c>
      <c r="AL319" t="s">
        <v>146</v>
      </c>
    </row>
    <row r="320" spans="10:38">
      <c r="J320" s="3">
        <v>-55</v>
      </c>
      <c r="K320" s="3">
        <v>-50</v>
      </c>
      <c r="L320" s="1">
        <v>0</v>
      </c>
      <c r="M320" s="1">
        <v>0</v>
      </c>
      <c r="N320" s="1">
        <v>0</v>
      </c>
      <c r="O320" s="1">
        <v>0</v>
      </c>
      <c r="P320" t="s">
        <v>224</v>
      </c>
      <c r="U320" s="3">
        <v>-2</v>
      </c>
      <c r="V320" s="3">
        <v>-1</v>
      </c>
      <c r="W320" s="1">
        <v>0</v>
      </c>
      <c r="X320" s="1">
        <v>0</v>
      </c>
      <c r="Y320" s="1">
        <v>0</v>
      </c>
      <c r="Z320" s="1">
        <v>0</v>
      </c>
      <c r="AA320" t="s">
        <v>366</v>
      </c>
      <c r="AF320" s="3">
        <v>-2</v>
      </c>
      <c r="AG320" s="3">
        <v>-1</v>
      </c>
      <c r="AH320" s="1">
        <v>0</v>
      </c>
      <c r="AI320" s="1">
        <v>0</v>
      </c>
      <c r="AJ320" s="1">
        <v>0</v>
      </c>
      <c r="AK320" s="1">
        <v>0</v>
      </c>
      <c r="AL320" t="s">
        <v>146</v>
      </c>
    </row>
    <row r="321" spans="10:38">
      <c r="J321" s="3">
        <v>-50</v>
      </c>
      <c r="K321" s="3">
        <v>-45</v>
      </c>
      <c r="L321" s="1">
        <v>0</v>
      </c>
      <c r="M321" s="1">
        <v>0</v>
      </c>
      <c r="N321" s="1">
        <v>0</v>
      </c>
      <c r="O321" s="1">
        <v>0</v>
      </c>
      <c r="P321" t="s">
        <v>224</v>
      </c>
      <c r="U321" s="3">
        <v>-1</v>
      </c>
      <c r="V321" s="3">
        <v>0</v>
      </c>
      <c r="W321" s="1">
        <v>0</v>
      </c>
      <c r="X321" s="1">
        <v>0</v>
      </c>
      <c r="Y321" s="1">
        <v>0</v>
      </c>
      <c r="Z321" s="1">
        <v>0</v>
      </c>
      <c r="AA321" t="s">
        <v>366</v>
      </c>
      <c r="AF321" s="3">
        <v>-1</v>
      </c>
      <c r="AG321" s="3">
        <v>0</v>
      </c>
      <c r="AH321" s="1">
        <v>0</v>
      </c>
      <c r="AI321" s="1">
        <v>0</v>
      </c>
      <c r="AJ321" s="1">
        <v>0</v>
      </c>
      <c r="AK321" s="1">
        <v>0</v>
      </c>
      <c r="AL321" t="s">
        <v>146</v>
      </c>
    </row>
    <row r="322" spans="10:38">
      <c r="J322" s="3">
        <v>-45</v>
      </c>
      <c r="K322" s="3">
        <v>-40</v>
      </c>
      <c r="L322" s="1">
        <v>0</v>
      </c>
      <c r="M322" s="1">
        <v>0</v>
      </c>
      <c r="N322" s="1">
        <v>0</v>
      </c>
      <c r="O322" s="1">
        <v>0</v>
      </c>
      <c r="P322" t="s">
        <v>224</v>
      </c>
      <c r="U322" s="3">
        <v>0</v>
      </c>
      <c r="V322" s="3" t="s">
        <v>269</v>
      </c>
      <c r="W322" s="1">
        <v>0</v>
      </c>
      <c r="X322" s="1">
        <v>0</v>
      </c>
      <c r="Y322" s="1">
        <v>0</v>
      </c>
      <c r="Z322" s="1">
        <v>0</v>
      </c>
      <c r="AA322" t="s">
        <v>366</v>
      </c>
      <c r="AF322" s="3">
        <v>0</v>
      </c>
      <c r="AG322" s="3">
        <v>1</v>
      </c>
      <c r="AH322" s="1">
        <v>0</v>
      </c>
      <c r="AI322" s="1">
        <v>0</v>
      </c>
      <c r="AJ322" s="1">
        <v>0</v>
      </c>
      <c r="AK322" s="1">
        <v>0</v>
      </c>
      <c r="AL322" t="s">
        <v>146</v>
      </c>
    </row>
    <row r="323" spans="10:38">
      <c r="J323" s="3">
        <v>-40</v>
      </c>
      <c r="K323" s="3">
        <v>-35</v>
      </c>
      <c r="L323" s="1">
        <v>0</v>
      </c>
      <c r="M323" s="1">
        <v>0</v>
      </c>
      <c r="N323" s="1">
        <v>0</v>
      </c>
      <c r="O323" s="1">
        <v>0</v>
      </c>
      <c r="P323" t="s">
        <v>224</v>
      </c>
      <c r="U323" s="3" t="s">
        <v>269</v>
      </c>
      <c r="V323" s="3">
        <v>-30</v>
      </c>
      <c r="W323" s="1">
        <v>100</v>
      </c>
      <c r="X323" s="1">
        <v>4020</v>
      </c>
      <c r="Y323" s="1">
        <v>0</v>
      </c>
      <c r="Z323" s="1">
        <v>0</v>
      </c>
      <c r="AA323" t="s">
        <v>808</v>
      </c>
      <c r="AF323" s="3">
        <v>1</v>
      </c>
      <c r="AG323" s="3">
        <v>2</v>
      </c>
      <c r="AH323" s="1">
        <v>0</v>
      </c>
      <c r="AI323" s="1">
        <v>0</v>
      </c>
      <c r="AJ323" s="1">
        <v>0</v>
      </c>
      <c r="AK323" s="1">
        <v>0</v>
      </c>
      <c r="AL323" t="s">
        <v>146</v>
      </c>
    </row>
    <row r="324" spans="10:38">
      <c r="J324" s="3">
        <v>-35</v>
      </c>
      <c r="K324" s="3" t="s">
        <v>269</v>
      </c>
      <c r="L324" s="1">
        <v>0</v>
      </c>
      <c r="M324" s="1">
        <v>0</v>
      </c>
      <c r="N324" s="1">
        <v>0</v>
      </c>
      <c r="O324" s="1">
        <v>0</v>
      </c>
      <c r="P324" t="s">
        <v>224</v>
      </c>
      <c r="U324" s="3">
        <v>-30</v>
      </c>
      <c r="V324" s="3">
        <v>-29</v>
      </c>
      <c r="W324" s="1">
        <v>100</v>
      </c>
      <c r="X324" s="1">
        <v>4020</v>
      </c>
      <c r="Y324" s="1">
        <v>0</v>
      </c>
      <c r="Z324" s="1">
        <v>0</v>
      </c>
      <c r="AA324" t="s">
        <v>808</v>
      </c>
      <c r="AF324" s="3">
        <v>2</v>
      </c>
      <c r="AG324" s="3">
        <v>3</v>
      </c>
      <c r="AH324" s="1">
        <v>0</v>
      </c>
      <c r="AI324" s="1">
        <v>0</v>
      </c>
      <c r="AJ324" s="1">
        <v>0</v>
      </c>
      <c r="AK324" s="1">
        <v>0</v>
      </c>
      <c r="AL324" t="s">
        <v>146</v>
      </c>
    </row>
    <row r="325" spans="10:38">
      <c r="J325" s="3" t="s">
        <v>269</v>
      </c>
      <c r="K325" s="3">
        <v>-140</v>
      </c>
      <c r="L325" s="1">
        <v>100</v>
      </c>
      <c r="M325" s="1">
        <v>363197.00300000003</v>
      </c>
      <c r="N325" s="1">
        <v>0</v>
      </c>
      <c r="O325" s="1">
        <v>0</v>
      </c>
      <c r="P325" t="s">
        <v>809</v>
      </c>
      <c r="U325" s="3">
        <v>-29</v>
      </c>
      <c r="V325" s="3">
        <v>-28</v>
      </c>
      <c r="W325" s="1">
        <v>100</v>
      </c>
      <c r="X325" s="1">
        <v>4020</v>
      </c>
      <c r="Y325" s="1">
        <v>0</v>
      </c>
      <c r="Z325" s="1">
        <v>0</v>
      </c>
      <c r="AA325" t="s">
        <v>808</v>
      </c>
      <c r="AF325" s="3">
        <v>3</v>
      </c>
      <c r="AG325" s="3">
        <v>4</v>
      </c>
      <c r="AH325" s="1">
        <v>0</v>
      </c>
      <c r="AI325" s="1">
        <v>0</v>
      </c>
      <c r="AJ325" s="1">
        <v>0</v>
      </c>
      <c r="AK325" s="1">
        <v>0</v>
      </c>
      <c r="AL325" t="s">
        <v>146</v>
      </c>
    </row>
    <row r="326" spans="10:38">
      <c r="J326" s="3">
        <v>-140</v>
      </c>
      <c r="K326" s="3">
        <v>-135</v>
      </c>
      <c r="L326" s="1">
        <v>100</v>
      </c>
      <c r="M326" s="1">
        <v>363197.00300000003</v>
      </c>
      <c r="N326" s="1">
        <v>0</v>
      </c>
      <c r="O326" s="1">
        <v>0</v>
      </c>
      <c r="P326" t="s">
        <v>809</v>
      </c>
      <c r="U326" s="3">
        <v>-28</v>
      </c>
      <c r="V326" s="3">
        <v>-27</v>
      </c>
      <c r="W326" s="1">
        <v>100</v>
      </c>
      <c r="X326" s="1">
        <v>4020</v>
      </c>
      <c r="Y326" s="1">
        <v>0</v>
      </c>
      <c r="Z326" s="1">
        <v>0</v>
      </c>
      <c r="AA326" t="s">
        <v>808</v>
      </c>
      <c r="AF326" s="3">
        <v>4</v>
      </c>
      <c r="AG326" s="3">
        <v>5</v>
      </c>
      <c r="AH326" s="1">
        <v>0</v>
      </c>
      <c r="AI326" s="1">
        <v>0</v>
      </c>
      <c r="AJ326" s="1">
        <v>0</v>
      </c>
      <c r="AK326" s="1">
        <v>0</v>
      </c>
      <c r="AL326" t="s">
        <v>146</v>
      </c>
    </row>
    <row r="327" spans="10:38">
      <c r="J327" s="3">
        <v>-135</v>
      </c>
      <c r="K327" s="3">
        <v>-130</v>
      </c>
      <c r="L327" s="1">
        <v>100</v>
      </c>
      <c r="M327" s="1">
        <v>363197.00300000003</v>
      </c>
      <c r="N327" s="1">
        <v>0</v>
      </c>
      <c r="O327" s="1">
        <v>0</v>
      </c>
      <c r="P327" t="s">
        <v>809</v>
      </c>
      <c r="U327" s="3">
        <v>-27</v>
      </c>
      <c r="V327" s="3">
        <v>-26</v>
      </c>
      <c r="W327" s="1">
        <v>100</v>
      </c>
      <c r="X327" s="1">
        <v>4020</v>
      </c>
      <c r="Y327" s="1">
        <v>0</v>
      </c>
      <c r="Z327" s="1">
        <v>0</v>
      </c>
      <c r="AA327" t="s">
        <v>808</v>
      </c>
      <c r="AF327" s="3">
        <v>5</v>
      </c>
      <c r="AG327" s="3">
        <v>6</v>
      </c>
      <c r="AH327" s="1">
        <v>0</v>
      </c>
      <c r="AI327" s="1">
        <v>0</v>
      </c>
      <c r="AJ327" s="1">
        <v>0</v>
      </c>
      <c r="AK327" s="1">
        <v>0</v>
      </c>
      <c r="AL327" t="s">
        <v>146</v>
      </c>
    </row>
    <row r="328" spans="10:38">
      <c r="J328" s="3">
        <v>-130</v>
      </c>
      <c r="K328" s="3">
        <v>-125</v>
      </c>
      <c r="L328" s="1">
        <v>100</v>
      </c>
      <c r="M328" s="1">
        <v>363197.00300000003</v>
      </c>
      <c r="N328" s="1">
        <v>0</v>
      </c>
      <c r="O328" s="1">
        <v>0</v>
      </c>
      <c r="P328" t="s">
        <v>809</v>
      </c>
      <c r="U328" s="3">
        <v>-26</v>
      </c>
      <c r="V328" s="3">
        <v>-25</v>
      </c>
      <c r="W328" s="1">
        <v>100</v>
      </c>
      <c r="X328" s="1">
        <v>4020</v>
      </c>
      <c r="Y328" s="1">
        <v>0</v>
      </c>
      <c r="Z328" s="1">
        <v>0</v>
      </c>
      <c r="AA328" t="s">
        <v>808</v>
      </c>
      <c r="AF328" s="3">
        <v>6</v>
      </c>
      <c r="AG328" s="3">
        <v>7</v>
      </c>
      <c r="AH328" s="1">
        <v>0</v>
      </c>
      <c r="AI328" s="1">
        <v>0</v>
      </c>
      <c r="AJ328" s="1">
        <v>0</v>
      </c>
      <c r="AK328" s="1">
        <v>0</v>
      </c>
      <c r="AL328" t="s">
        <v>146</v>
      </c>
    </row>
    <row r="329" spans="10:38">
      <c r="J329" s="3">
        <v>-125</v>
      </c>
      <c r="K329" s="3">
        <v>-120</v>
      </c>
      <c r="L329" s="1">
        <v>100</v>
      </c>
      <c r="M329" s="1">
        <v>363197.00300000003</v>
      </c>
      <c r="N329" s="1">
        <v>0.13986899999999999</v>
      </c>
      <c r="O329" s="1">
        <v>508</v>
      </c>
      <c r="P329" t="s">
        <v>809</v>
      </c>
      <c r="U329" s="3">
        <v>-25</v>
      </c>
      <c r="V329" s="3">
        <v>-24</v>
      </c>
      <c r="W329" s="1">
        <v>100</v>
      </c>
      <c r="X329" s="1">
        <v>4020</v>
      </c>
      <c r="Y329" s="1">
        <v>12.437811</v>
      </c>
      <c r="Z329" s="1">
        <v>500</v>
      </c>
      <c r="AA329" t="s">
        <v>808</v>
      </c>
      <c r="AF329" s="3">
        <v>7</v>
      </c>
      <c r="AG329" s="3">
        <v>8</v>
      </c>
      <c r="AH329" s="1">
        <v>0</v>
      </c>
      <c r="AI329" s="1">
        <v>0</v>
      </c>
      <c r="AJ329" s="1">
        <v>0</v>
      </c>
      <c r="AK329" s="1">
        <v>0</v>
      </c>
      <c r="AL329" t="s">
        <v>146</v>
      </c>
    </row>
    <row r="330" spans="10:38">
      <c r="J330" s="3">
        <v>-120</v>
      </c>
      <c r="K330" s="3">
        <v>-115</v>
      </c>
      <c r="L330" s="1">
        <v>99.860130999999996</v>
      </c>
      <c r="M330" s="1">
        <v>362689.00300000003</v>
      </c>
      <c r="N330" s="1">
        <v>0</v>
      </c>
      <c r="O330" s="1">
        <v>0</v>
      </c>
      <c r="P330" t="s">
        <v>809</v>
      </c>
      <c r="U330" s="3">
        <v>-24</v>
      </c>
      <c r="V330" s="3">
        <v>-23</v>
      </c>
      <c r="W330" s="1">
        <v>87.562189000000004</v>
      </c>
      <c r="X330" s="1">
        <v>3520</v>
      </c>
      <c r="Y330" s="1">
        <v>12.462687000000001</v>
      </c>
      <c r="Z330" s="1">
        <v>501</v>
      </c>
      <c r="AA330" t="s">
        <v>808</v>
      </c>
      <c r="AF330" s="3">
        <v>8</v>
      </c>
      <c r="AG330" s="3">
        <v>9</v>
      </c>
      <c r="AH330" s="1">
        <v>0</v>
      </c>
      <c r="AI330" s="1">
        <v>0</v>
      </c>
      <c r="AJ330" s="1">
        <v>0</v>
      </c>
      <c r="AK330" s="1">
        <v>0</v>
      </c>
      <c r="AL330" t="s">
        <v>146</v>
      </c>
    </row>
    <row r="331" spans="10:38">
      <c r="J331" s="3">
        <v>-115</v>
      </c>
      <c r="K331" s="3">
        <v>-110</v>
      </c>
      <c r="L331" s="1">
        <v>99.860130999999996</v>
      </c>
      <c r="M331" s="1">
        <v>362689.00300000003</v>
      </c>
      <c r="N331" s="1">
        <v>2.7668180000000002</v>
      </c>
      <c r="O331" s="1">
        <v>10049</v>
      </c>
      <c r="P331" t="s">
        <v>809</v>
      </c>
      <c r="U331" s="3">
        <v>-23</v>
      </c>
      <c r="V331" s="3">
        <v>-22</v>
      </c>
      <c r="W331" s="1">
        <v>75.099502000000001</v>
      </c>
      <c r="X331" s="1">
        <v>3019</v>
      </c>
      <c r="Y331" s="1">
        <v>12.611940000000001</v>
      </c>
      <c r="Z331" s="1">
        <v>507</v>
      </c>
      <c r="AA331" t="s">
        <v>808</v>
      </c>
      <c r="AF331" s="3">
        <v>9</v>
      </c>
      <c r="AG331" s="3">
        <v>10</v>
      </c>
      <c r="AH331" s="1">
        <v>0</v>
      </c>
      <c r="AI331" s="1">
        <v>0</v>
      </c>
      <c r="AJ331" s="1">
        <v>0</v>
      </c>
      <c r="AK331" s="1">
        <v>0</v>
      </c>
      <c r="AL331" t="s">
        <v>146</v>
      </c>
    </row>
    <row r="332" spans="10:38">
      <c r="J332" s="3">
        <v>-110</v>
      </c>
      <c r="K332" s="3">
        <v>-105</v>
      </c>
      <c r="L332" s="1">
        <v>97.093312999999995</v>
      </c>
      <c r="M332" s="1">
        <v>352640.00300000003</v>
      </c>
      <c r="N332" s="1">
        <v>4.4466229999999998</v>
      </c>
      <c r="O332" s="1">
        <v>16150</v>
      </c>
      <c r="P332" t="s">
        <v>809</v>
      </c>
      <c r="U332" s="3">
        <v>-22</v>
      </c>
      <c r="V332" s="3">
        <v>-21</v>
      </c>
      <c r="W332" s="1">
        <v>62.487561999999997</v>
      </c>
      <c r="X332" s="1">
        <v>2512</v>
      </c>
      <c r="Y332" s="1">
        <v>25.024875999999999</v>
      </c>
      <c r="Z332" s="1">
        <v>1006</v>
      </c>
      <c r="AA332" t="s">
        <v>808</v>
      </c>
      <c r="AF332" s="3">
        <v>10</v>
      </c>
      <c r="AG332" s="3">
        <v>11</v>
      </c>
      <c r="AH332" s="1">
        <v>0</v>
      </c>
      <c r="AI332" s="1">
        <v>0</v>
      </c>
      <c r="AJ332" s="1">
        <v>0</v>
      </c>
      <c r="AK332" s="1">
        <v>0</v>
      </c>
      <c r="AL332" t="s">
        <v>146</v>
      </c>
    </row>
    <row r="333" spans="10:38">
      <c r="J333" s="3">
        <v>-105</v>
      </c>
      <c r="K333" s="3">
        <v>-100</v>
      </c>
      <c r="L333" s="1">
        <v>92.646690000000007</v>
      </c>
      <c r="M333" s="1">
        <v>336490.00300000003</v>
      </c>
      <c r="N333" s="1">
        <v>8.0476989999999997</v>
      </c>
      <c r="O333" s="1">
        <v>29229</v>
      </c>
      <c r="P333" t="s">
        <v>809</v>
      </c>
      <c r="U333" s="3">
        <v>-21</v>
      </c>
      <c r="V333" s="3">
        <v>-20</v>
      </c>
      <c r="W333" s="1">
        <v>37.462687000000003</v>
      </c>
      <c r="X333" s="1">
        <v>1506</v>
      </c>
      <c r="Y333" s="1">
        <v>12.388059999999999</v>
      </c>
      <c r="Z333" s="1">
        <v>498</v>
      </c>
      <c r="AA333" t="s">
        <v>808</v>
      </c>
      <c r="AF333" s="3">
        <v>11</v>
      </c>
      <c r="AG333" s="3">
        <v>12</v>
      </c>
      <c r="AH333" s="1">
        <v>0</v>
      </c>
      <c r="AI333" s="1">
        <v>0</v>
      </c>
      <c r="AJ333" s="1">
        <v>0</v>
      </c>
      <c r="AK333" s="1">
        <v>0</v>
      </c>
      <c r="AL333" t="s">
        <v>146</v>
      </c>
    </row>
    <row r="334" spans="10:38">
      <c r="J334" s="3">
        <v>-100</v>
      </c>
      <c r="K334" s="3">
        <v>-95</v>
      </c>
      <c r="L334" s="1">
        <v>84.598991999999996</v>
      </c>
      <c r="M334" s="1">
        <v>307261.00300000003</v>
      </c>
      <c r="N334" s="1">
        <v>11.179057</v>
      </c>
      <c r="O334" s="1">
        <v>40602</v>
      </c>
      <c r="P334" t="s">
        <v>809</v>
      </c>
      <c r="U334" s="3">
        <v>-20</v>
      </c>
      <c r="V334" s="3">
        <v>-19</v>
      </c>
      <c r="W334" s="1">
        <v>25.074627</v>
      </c>
      <c r="X334" s="1">
        <v>1008</v>
      </c>
      <c r="Y334" s="1">
        <v>25.074627</v>
      </c>
      <c r="Z334" s="1">
        <v>1008</v>
      </c>
      <c r="AA334" t="s">
        <v>808</v>
      </c>
      <c r="AF334" s="3">
        <v>12</v>
      </c>
      <c r="AG334" s="3">
        <v>13</v>
      </c>
      <c r="AH334" s="1">
        <v>0</v>
      </c>
      <c r="AI334" s="1">
        <v>0</v>
      </c>
      <c r="AJ334" s="1">
        <v>0</v>
      </c>
      <c r="AK334" s="1">
        <v>0</v>
      </c>
      <c r="AL334" t="s">
        <v>146</v>
      </c>
    </row>
    <row r="335" spans="10:38">
      <c r="J335" s="3">
        <v>-95</v>
      </c>
      <c r="K335" s="3">
        <v>-90</v>
      </c>
      <c r="L335" s="1">
        <v>73.419934999999995</v>
      </c>
      <c r="M335" s="1">
        <v>266659.00300000003</v>
      </c>
      <c r="N335" s="1">
        <v>11.514688</v>
      </c>
      <c r="O335" s="1">
        <v>41821</v>
      </c>
      <c r="P335" t="s">
        <v>809</v>
      </c>
      <c r="U335" s="3">
        <v>-19</v>
      </c>
      <c r="V335" s="3">
        <v>-18</v>
      </c>
      <c r="W335" s="1">
        <v>0</v>
      </c>
      <c r="X335" s="1">
        <v>0</v>
      </c>
      <c r="Y335" s="1">
        <v>0</v>
      </c>
      <c r="Z335" s="1">
        <v>0</v>
      </c>
      <c r="AA335" t="s">
        <v>808</v>
      </c>
      <c r="AF335" s="3">
        <v>13</v>
      </c>
      <c r="AG335" s="3">
        <v>14</v>
      </c>
      <c r="AH335" s="1">
        <v>0</v>
      </c>
      <c r="AI335" s="1">
        <v>0</v>
      </c>
      <c r="AJ335" s="1">
        <v>0</v>
      </c>
      <c r="AK335" s="1">
        <v>0</v>
      </c>
      <c r="AL335" t="s">
        <v>146</v>
      </c>
    </row>
    <row r="336" spans="10:38">
      <c r="J336" s="3">
        <v>-90</v>
      </c>
      <c r="K336" s="3">
        <v>-85</v>
      </c>
      <c r="L336" s="1">
        <v>61.905247000000003</v>
      </c>
      <c r="M336" s="1">
        <v>224838.003</v>
      </c>
      <c r="N336" s="1">
        <v>23.843533999999998</v>
      </c>
      <c r="O336" s="1">
        <v>86599</v>
      </c>
      <c r="P336" t="s">
        <v>809</v>
      </c>
      <c r="U336" s="3">
        <v>-18</v>
      </c>
      <c r="V336" s="3">
        <v>-17</v>
      </c>
      <c r="W336" s="1">
        <v>0</v>
      </c>
      <c r="X336" s="1">
        <v>0</v>
      </c>
      <c r="Y336" s="1">
        <v>0</v>
      </c>
      <c r="Z336" s="1">
        <v>0</v>
      </c>
      <c r="AA336" t="s">
        <v>808</v>
      </c>
      <c r="AF336" s="3">
        <v>14</v>
      </c>
      <c r="AG336" s="3">
        <v>15</v>
      </c>
      <c r="AH336" s="1">
        <v>0</v>
      </c>
      <c r="AI336" s="1">
        <v>0</v>
      </c>
      <c r="AJ336" s="1">
        <v>0</v>
      </c>
      <c r="AK336" s="1">
        <v>0</v>
      </c>
      <c r="AL336" t="s">
        <v>146</v>
      </c>
    </row>
    <row r="337" spans="10:38">
      <c r="J337" s="3">
        <v>-85</v>
      </c>
      <c r="K337" s="3">
        <v>-80</v>
      </c>
      <c r="L337" s="1">
        <v>38.061714000000002</v>
      </c>
      <c r="M337" s="1">
        <v>138239.003</v>
      </c>
      <c r="N337" s="1">
        <v>18.896906999999999</v>
      </c>
      <c r="O337" s="1">
        <v>68633</v>
      </c>
      <c r="P337" t="s">
        <v>809</v>
      </c>
      <c r="U337" s="3">
        <v>-17</v>
      </c>
      <c r="V337" s="3">
        <v>-16</v>
      </c>
      <c r="W337" s="1">
        <v>0</v>
      </c>
      <c r="X337" s="1">
        <v>0</v>
      </c>
      <c r="Y337" s="1">
        <v>0</v>
      </c>
      <c r="Z337" s="1">
        <v>0</v>
      </c>
      <c r="AA337" t="s">
        <v>808</v>
      </c>
      <c r="AF337" s="3">
        <v>15</v>
      </c>
      <c r="AG337" s="3">
        <v>16</v>
      </c>
      <c r="AH337" s="1">
        <v>0</v>
      </c>
      <c r="AI337" s="1">
        <v>0</v>
      </c>
      <c r="AJ337" s="1">
        <v>0</v>
      </c>
      <c r="AK337" s="1">
        <v>0</v>
      </c>
      <c r="AL337" t="s">
        <v>146</v>
      </c>
    </row>
    <row r="338" spans="10:38">
      <c r="J338" s="3">
        <v>-80</v>
      </c>
      <c r="K338" s="3">
        <v>-75</v>
      </c>
      <c r="L338" s="1">
        <v>19.164807</v>
      </c>
      <c r="M338" s="1">
        <v>69606.002999999997</v>
      </c>
      <c r="N338" s="1">
        <v>14.984705999999999</v>
      </c>
      <c r="O338" s="1">
        <v>54424.002</v>
      </c>
      <c r="P338" t="s">
        <v>809</v>
      </c>
      <c r="U338" s="3">
        <v>-16</v>
      </c>
      <c r="V338" s="3">
        <v>-15</v>
      </c>
      <c r="W338" s="1">
        <v>0</v>
      </c>
      <c r="X338" s="1">
        <v>0</v>
      </c>
      <c r="Y338" s="1">
        <v>0</v>
      </c>
      <c r="Z338" s="1">
        <v>0</v>
      </c>
      <c r="AA338" t="s">
        <v>808</v>
      </c>
      <c r="AF338" s="3">
        <v>16</v>
      </c>
      <c r="AG338" s="3">
        <v>17</v>
      </c>
      <c r="AH338" s="1">
        <v>0</v>
      </c>
      <c r="AI338" s="1">
        <v>0</v>
      </c>
      <c r="AJ338" s="1">
        <v>0</v>
      </c>
      <c r="AK338" s="1">
        <v>0</v>
      </c>
      <c r="AL338" t="s">
        <v>146</v>
      </c>
    </row>
    <row r="339" spans="10:38">
      <c r="J339" s="3">
        <v>-75</v>
      </c>
      <c r="K339" s="3">
        <v>-70</v>
      </c>
      <c r="L339" s="1">
        <v>4.1801009999999996</v>
      </c>
      <c r="M339" s="1">
        <v>15182.001</v>
      </c>
      <c r="N339" s="1">
        <v>4.0413329999999998</v>
      </c>
      <c r="O339" s="1">
        <v>14678.001</v>
      </c>
      <c r="P339" t="s">
        <v>809</v>
      </c>
      <c r="U339" s="3">
        <v>-15</v>
      </c>
      <c r="V339" s="3">
        <v>-14</v>
      </c>
      <c r="W339" s="1">
        <v>0</v>
      </c>
      <c r="X339" s="1">
        <v>0</v>
      </c>
      <c r="Y339" s="1">
        <v>0</v>
      </c>
      <c r="Z339" s="1">
        <v>0</v>
      </c>
      <c r="AA339" t="s">
        <v>808</v>
      </c>
      <c r="AF339" s="3">
        <v>17</v>
      </c>
      <c r="AG339" s="3">
        <v>18</v>
      </c>
      <c r="AH339" s="1">
        <v>0</v>
      </c>
      <c r="AI339" s="1">
        <v>0</v>
      </c>
      <c r="AJ339" s="1">
        <v>0</v>
      </c>
      <c r="AK339" s="1">
        <v>0</v>
      </c>
      <c r="AL339" t="s">
        <v>146</v>
      </c>
    </row>
    <row r="340" spans="10:38">
      <c r="J340" s="3">
        <v>-70</v>
      </c>
      <c r="K340" s="3">
        <v>-65</v>
      </c>
      <c r="L340" s="1">
        <v>0.138768</v>
      </c>
      <c r="M340" s="1">
        <v>504</v>
      </c>
      <c r="N340" s="1">
        <v>0.138768</v>
      </c>
      <c r="O340" s="1">
        <v>504</v>
      </c>
      <c r="P340" t="s">
        <v>809</v>
      </c>
      <c r="U340" s="3">
        <v>-14</v>
      </c>
      <c r="V340" s="3">
        <v>-13</v>
      </c>
      <c r="W340" s="1">
        <v>0</v>
      </c>
      <c r="X340" s="1">
        <v>0</v>
      </c>
      <c r="Y340" s="1">
        <v>0</v>
      </c>
      <c r="Z340" s="1">
        <v>0</v>
      </c>
      <c r="AA340" t="s">
        <v>808</v>
      </c>
      <c r="AF340" s="3">
        <v>18</v>
      </c>
      <c r="AG340" s="3">
        <v>19</v>
      </c>
      <c r="AH340" s="1">
        <v>0</v>
      </c>
      <c r="AI340" s="1">
        <v>0</v>
      </c>
      <c r="AJ340" s="1">
        <v>0</v>
      </c>
      <c r="AK340" s="1">
        <v>0</v>
      </c>
      <c r="AL340" t="s">
        <v>146</v>
      </c>
    </row>
    <row r="341" spans="10:38">
      <c r="J341" s="3">
        <v>-65</v>
      </c>
      <c r="K341" s="3">
        <v>-60</v>
      </c>
      <c r="L341" s="1">
        <v>0</v>
      </c>
      <c r="M341" s="1">
        <v>0</v>
      </c>
      <c r="N341" s="1">
        <v>0</v>
      </c>
      <c r="O341" s="1">
        <v>0</v>
      </c>
      <c r="P341" t="s">
        <v>809</v>
      </c>
      <c r="U341" s="3">
        <v>-13</v>
      </c>
      <c r="V341" s="3">
        <v>-12</v>
      </c>
      <c r="W341" s="1">
        <v>0</v>
      </c>
      <c r="X341" s="1">
        <v>0</v>
      </c>
      <c r="Y341" s="1">
        <v>0</v>
      </c>
      <c r="Z341" s="1">
        <v>0</v>
      </c>
      <c r="AA341" t="s">
        <v>808</v>
      </c>
      <c r="AF341" s="3">
        <v>19</v>
      </c>
      <c r="AG341" s="3">
        <v>20</v>
      </c>
      <c r="AH341" s="1">
        <v>0</v>
      </c>
      <c r="AI341" s="1">
        <v>0</v>
      </c>
      <c r="AJ341" s="1">
        <v>0</v>
      </c>
      <c r="AK341" s="1">
        <v>0</v>
      </c>
      <c r="AL341" t="s">
        <v>146</v>
      </c>
    </row>
    <row r="342" spans="10:38">
      <c r="J342" s="3">
        <v>-60</v>
      </c>
      <c r="K342" s="3">
        <v>-55</v>
      </c>
      <c r="L342" s="1">
        <v>0</v>
      </c>
      <c r="M342" s="1">
        <v>0</v>
      </c>
      <c r="N342" s="1">
        <v>0</v>
      </c>
      <c r="O342" s="1">
        <v>0</v>
      </c>
      <c r="P342" t="s">
        <v>809</v>
      </c>
      <c r="U342" s="3">
        <v>-12</v>
      </c>
      <c r="V342" s="3">
        <v>-11</v>
      </c>
      <c r="W342" s="1">
        <v>0</v>
      </c>
      <c r="X342" s="1">
        <v>0</v>
      </c>
      <c r="Y342" s="1">
        <v>0</v>
      </c>
      <c r="Z342" s="1">
        <v>0</v>
      </c>
      <c r="AA342" t="s">
        <v>808</v>
      </c>
      <c r="AF342" s="3">
        <v>20</v>
      </c>
      <c r="AG342" s="3">
        <v>21</v>
      </c>
      <c r="AH342" s="1">
        <v>0</v>
      </c>
      <c r="AI342" s="1">
        <v>0</v>
      </c>
      <c r="AJ342" s="1">
        <v>0</v>
      </c>
      <c r="AK342" s="1">
        <v>0</v>
      </c>
      <c r="AL342" t="s">
        <v>146</v>
      </c>
    </row>
    <row r="343" spans="10:38">
      <c r="J343" s="3">
        <v>-55</v>
      </c>
      <c r="K343" s="3">
        <v>-50</v>
      </c>
      <c r="L343" s="1">
        <v>0</v>
      </c>
      <c r="M343" s="1">
        <v>0</v>
      </c>
      <c r="N343" s="1">
        <v>0</v>
      </c>
      <c r="O343" s="1">
        <v>0</v>
      </c>
      <c r="P343" t="s">
        <v>809</v>
      </c>
      <c r="U343" s="3">
        <v>-11</v>
      </c>
      <c r="V343" s="3">
        <v>-10</v>
      </c>
      <c r="W343" s="1">
        <v>0</v>
      </c>
      <c r="X343" s="1">
        <v>0</v>
      </c>
      <c r="Y343" s="1">
        <v>0</v>
      </c>
      <c r="Z343" s="1">
        <v>0</v>
      </c>
      <c r="AA343" t="s">
        <v>808</v>
      </c>
      <c r="AF343" s="3">
        <v>21</v>
      </c>
      <c r="AG343" s="3">
        <v>22</v>
      </c>
      <c r="AH343" s="1">
        <v>0</v>
      </c>
      <c r="AI343" s="1">
        <v>0</v>
      </c>
      <c r="AJ343" s="1">
        <v>0</v>
      </c>
      <c r="AK343" s="1">
        <v>0</v>
      </c>
      <c r="AL343" t="s">
        <v>146</v>
      </c>
    </row>
    <row r="344" spans="10:38">
      <c r="J344" s="3">
        <v>-50</v>
      </c>
      <c r="K344" s="3">
        <v>-45</v>
      </c>
      <c r="L344" s="1">
        <v>0</v>
      </c>
      <c r="M344" s="1">
        <v>0</v>
      </c>
      <c r="N344" s="1">
        <v>0</v>
      </c>
      <c r="O344" s="1">
        <v>0</v>
      </c>
      <c r="P344" t="s">
        <v>809</v>
      </c>
      <c r="U344" s="3">
        <v>-10</v>
      </c>
      <c r="V344" s="3">
        <v>-9</v>
      </c>
      <c r="W344" s="1">
        <v>0</v>
      </c>
      <c r="X344" s="1">
        <v>0</v>
      </c>
      <c r="Y344" s="1">
        <v>0</v>
      </c>
      <c r="Z344" s="1">
        <v>0</v>
      </c>
      <c r="AA344" t="s">
        <v>808</v>
      </c>
      <c r="AF344" s="3">
        <v>22</v>
      </c>
      <c r="AG344" s="3">
        <v>23</v>
      </c>
      <c r="AH344" s="1">
        <v>0</v>
      </c>
      <c r="AI344" s="1">
        <v>0</v>
      </c>
      <c r="AJ344" s="1">
        <v>0</v>
      </c>
      <c r="AK344" s="1">
        <v>0</v>
      </c>
      <c r="AL344" t="s">
        <v>146</v>
      </c>
    </row>
    <row r="345" spans="10:38">
      <c r="J345" s="3">
        <v>-45</v>
      </c>
      <c r="K345" s="3">
        <v>-40</v>
      </c>
      <c r="L345" s="1">
        <v>0</v>
      </c>
      <c r="M345" s="1">
        <v>0</v>
      </c>
      <c r="N345" s="1">
        <v>0</v>
      </c>
      <c r="O345" s="1">
        <v>0</v>
      </c>
      <c r="P345" t="s">
        <v>809</v>
      </c>
      <c r="U345" s="3">
        <v>-9</v>
      </c>
      <c r="V345" s="3">
        <v>-8</v>
      </c>
      <c r="W345" s="1">
        <v>0</v>
      </c>
      <c r="X345" s="1">
        <v>0</v>
      </c>
      <c r="Y345" s="1">
        <v>0</v>
      </c>
      <c r="Z345" s="1">
        <v>0</v>
      </c>
      <c r="AA345" t="s">
        <v>808</v>
      </c>
      <c r="AF345" s="3">
        <v>23</v>
      </c>
      <c r="AG345" s="3">
        <v>24</v>
      </c>
      <c r="AH345" s="1">
        <v>0</v>
      </c>
      <c r="AI345" s="1">
        <v>0</v>
      </c>
      <c r="AJ345" s="1">
        <v>0</v>
      </c>
      <c r="AK345" s="1">
        <v>0</v>
      </c>
      <c r="AL345" t="s">
        <v>146</v>
      </c>
    </row>
    <row r="346" spans="10:38">
      <c r="J346" s="3">
        <v>-40</v>
      </c>
      <c r="K346" s="3">
        <v>-35</v>
      </c>
      <c r="L346" s="1">
        <v>0</v>
      </c>
      <c r="M346" s="1">
        <v>0</v>
      </c>
      <c r="N346" s="1">
        <v>0</v>
      </c>
      <c r="O346" s="1">
        <v>0</v>
      </c>
      <c r="P346" t="s">
        <v>809</v>
      </c>
      <c r="U346" s="3">
        <v>-8</v>
      </c>
      <c r="V346" s="3">
        <v>-7</v>
      </c>
      <c r="W346" s="1">
        <v>0</v>
      </c>
      <c r="X346" s="1">
        <v>0</v>
      </c>
      <c r="Y346" s="1">
        <v>0</v>
      </c>
      <c r="Z346" s="1">
        <v>0</v>
      </c>
      <c r="AA346" t="s">
        <v>808</v>
      </c>
      <c r="AF346" s="3">
        <v>24</v>
      </c>
      <c r="AG346" s="3">
        <v>25</v>
      </c>
      <c r="AH346" s="1">
        <v>0</v>
      </c>
      <c r="AI346" s="1">
        <v>0</v>
      </c>
      <c r="AJ346" s="1">
        <v>0</v>
      </c>
      <c r="AK346" s="1">
        <v>0</v>
      </c>
      <c r="AL346" t="s">
        <v>146</v>
      </c>
    </row>
    <row r="347" spans="10:38">
      <c r="J347" s="3">
        <v>-35</v>
      </c>
      <c r="K347" s="3" t="s">
        <v>269</v>
      </c>
      <c r="L347" s="1">
        <v>0</v>
      </c>
      <c r="M347" s="1">
        <v>0</v>
      </c>
      <c r="N347" s="1">
        <v>0</v>
      </c>
      <c r="O347" s="1">
        <v>0</v>
      </c>
      <c r="P347" t="s">
        <v>809</v>
      </c>
      <c r="U347" s="3">
        <v>-7</v>
      </c>
      <c r="V347" s="3">
        <v>-6</v>
      </c>
      <c r="W347" s="1">
        <v>0</v>
      </c>
      <c r="X347" s="1">
        <v>0</v>
      </c>
      <c r="Y347" s="1">
        <v>0</v>
      </c>
      <c r="Z347" s="1">
        <v>0</v>
      </c>
      <c r="AA347" t="s">
        <v>808</v>
      </c>
      <c r="AF347" s="3">
        <v>25</v>
      </c>
      <c r="AG347" s="3">
        <v>26</v>
      </c>
      <c r="AH347" s="1">
        <v>0</v>
      </c>
      <c r="AI347" s="1">
        <v>0</v>
      </c>
      <c r="AJ347" s="1">
        <v>0</v>
      </c>
      <c r="AK347" s="1">
        <v>0</v>
      </c>
      <c r="AL347" t="s">
        <v>146</v>
      </c>
    </row>
    <row r="348" spans="10:38">
      <c r="J348" s="3" t="s">
        <v>269</v>
      </c>
      <c r="K348" s="3">
        <v>-140</v>
      </c>
      <c r="L348" s="1">
        <v>100</v>
      </c>
      <c r="M348" s="1">
        <v>533218.00899999996</v>
      </c>
      <c r="N348" s="1">
        <v>0</v>
      </c>
      <c r="O348" s="1">
        <v>0</v>
      </c>
      <c r="P348" t="s">
        <v>225</v>
      </c>
      <c r="U348" s="3">
        <v>-6</v>
      </c>
      <c r="V348" s="3">
        <v>-5</v>
      </c>
      <c r="W348" s="1">
        <v>0</v>
      </c>
      <c r="X348" s="1">
        <v>0</v>
      </c>
      <c r="Y348" s="1">
        <v>0</v>
      </c>
      <c r="Z348" s="1">
        <v>0</v>
      </c>
      <c r="AA348" t="s">
        <v>808</v>
      </c>
      <c r="AF348" s="3">
        <v>26</v>
      </c>
      <c r="AG348" s="3">
        <v>27</v>
      </c>
      <c r="AH348" s="1">
        <v>0</v>
      </c>
      <c r="AI348" s="1">
        <v>0</v>
      </c>
      <c r="AJ348" s="1">
        <v>0</v>
      </c>
      <c r="AK348" s="1">
        <v>0</v>
      </c>
      <c r="AL348" t="s">
        <v>146</v>
      </c>
    </row>
    <row r="349" spans="10:38">
      <c r="J349" s="3">
        <v>-140</v>
      </c>
      <c r="K349" s="3">
        <v>-135</v>
      </c>
      <c r="L349" s="1">
        <v>100</v>
      </c>
      <c r="M349" s="1">
        <v>533218.00899999996</v>
      </c>
      <c r="N349" s="1">
        <v>0</v>
      </c>
      <c r="O349" s="1">
        <v>0</v>
      </c>
      <c r="P349" t="s">
        <v>225</v>
      </c>
      <c r="U349" s="3">
        <v>-5</v>
      </c>
      <c r="V349" s="3">
        <v>-4</v>
      </c>
      <c r="W349" s="1">
        <v>0</v>
      </c>
      <c r="X349" s="1">
        <v>0</v>
      </c>
      <c r="Y349" s="1">
        <v>0</v>
      </c>
      <c r="Z349" s="1">
        <v>0</v>
      </c>
      <c r="AA349" t="s">
        <v>808</v>
      </c>
      <c r="AF349" s="3">
        <v>27</v>
      </c>
      <c r="AG349" s="3">
        <v>28</v>
      </c>
      <c r="AH349" s="1">
        <v>0</v>
      </c>
      <c r="AI349" s="1">
        <v>0</v>
      </c>
      <c r="AJ349" s="1">
        <v>0</v>
      </c>
      <c r="AK349" s="1">
        <v>0</v>
      </c>
      <c r="AL349" t="s">
        <v>146</v>
      </c>
    </row>
    <row r="350" spans="10:38">
      <c r="J350" s="3">
        <v>-135</v>
      </c>
      <c r="K350" s="3">
        <v>-130</v>
      </c>
      <c r="L350" s="1">
        <v>100</v>
      </c>
      <c r="M350" s="1">
        <v>533218.00899999996</v>
      </c>
      <c r="N350" s="1">
        <v>0.48460500000000001</v>
      </c>
      <c r="O350" s="1">
        <v>2584</v>
      </c>
      <c r="P350" t="s">
        <v>225</v>
      </c>
      <c r="U350" s="3">
        <v>-4</v>
      </c>
      <c r="V350" s="3">
        <v>-3</v>
      </c>
      <c r="W350" s="1">
        <v>0</v>
      </c>
      <c r="X350" s="1">
        <v>0</v>
      </c>
      <c r="Y350" s="1">
        <v>0</v>
      </c>
      <c r="Z350" s="1">
        <v>0</v>
      </c>
      <c r="AA350" t="s">
        <v>808</v>
      </c>
      <c r="AF350" s="3">
        <v>28</v>
      </c>
      <c r="AG350" s="3">
        <v>29</v>
      </c>
      <c r="AH350" s="1">
        <v>0</v>
      </c>
      <c r="AI350" s="1">
        <v>0</v>
      </c>
      <c r="AJ350" s="1">
        <v>0</v>
      </c>
      <c r="AK350" s="1">
        <v>0</v>
      </c>
      <c r="AL350" t="s">
        <v>146</v>
      </c>
    </row>
    <row r="351" spans="10:38">
      <c r="J351" s="3">
        <v>-130</v>
      </c>
      <c r="K351" s="3">
        <v>-125</v>
      </c>
      <c r="L351" s="1">
        <v>99.515394999999998</v>
      </c>
      <c r="M351" s="1">
        <v>530634.00899999996</v>
      </c>
      <c r="N351" s="1">
        <v>2.0066839999999999</v>
      </c>
      <c r="O351" s="1">
        <v>10700</v>
      </c>
      <c r="P351" t="s">
        <v>225</v>
      </c>
      <c r="U351" s="3">
        <v>-3</v>
      </c>
      <c r="V351" s="3">
        <v>-2</v>
      </c>
      <c r="W351" s="1">
        <v>0</v>
      </c>
      <c r="X351" s="1">
        <v>0</v>
      </c>
      <c r="Y351" s="1">
        <v>0</v>
      </c>
      <c r="Z351" s="1">
        <v>0</v>
      </c>
      <c r="AA351" t="s">
        <v>808</v>
      </c>
      <c r="AF351" s="3">
        <v>29</v>
      </c>
      <c r="AG351" s="3">
        <v>30</v>
      </c>
      <c r="AH351" s="1">
        <v>0</v>
      </c>
      <c r="AI351" s="1">
        <v>0</v>
      </c>
      <c r="AJ351" s="1">
        <v>0</v>
      </c>
      <c r="AK351" s="1">
        <v>0</v>
      </c>
      <c r="AL351" t="s">
        <v>146</v>
      </c>
    </row>
    <row r="352" spans="10:38">
      <c r="J352" s="3">
        <v>-125</v>
      </c>
      <c r="K352" s="3">
        <v>-120</v>
      </c>
      <c r="L352" s="1">
        <v>97.508711000000005</v>
      </c>
      <c r="M352" s="1">
        <v>519934.00900000002</v>
      </c>
      <c r="N352" s="1">
        <v>5.5521380000000002</v>
      </c>
      <c r="O352" s="1">
        <v>29605.001</v>
      </c>
      <c r="P352" t="s">
        <v>225</v>
      </c>
      <c r="U352" s="3">
        <v>-2</v>
      </c>
      <c r="V352" s="3">
        <v>-1</v>
      </c>
      <c r="W352" s="1">
        <v>0</v>
      </c>
      <c r="X352" s="1">
        <v>0</v>
      </c>
      <c r="Y352" s="1">
        <v>0</v>
      </c>
      <c r="Z352" s="1">
        <v>0</v>
      </c>
      <c r="AA352" t="s">
        <v>808</v>
      </c>
      <c r="AF352" s="3">
        <v>30</v>
      </c>
      <c r="AG352" s="3">
        <v>31</v>
      </c>
      <c r="AH352" s="1">
        <v>0</v>
      </c>
      <c r="AI352" s="1">
        <v>0</v>
      </c>
      <c r="AJ352" s="1">
        <v>0</v>
      </c>
      <c r="AK352" s="1">
        <v>0</v>
      </c>
      <c r="AL352" t="s">
        <v>146</v>
      </c>
    </row>
    <row r="353" spans="10:38">
      <c r="J353" s="3">
        <v>-120</v>
      </c>
      <c r="K353" s="3">
        <v>-115</v>
      </c>
      <c r="L353" s="1">
        <v>91.956573000000006</v>
      </c>
      <c r="M353" s="1">
        <v>490329.00799999997</v>
      </c>
      <c r="N353" s="1">
        <v>7.2825749999999996</v>
      </c>
      <c r="O353" s="1">
        <v>38832</v>
      </c>
      <c r="P353" t="s">
        <v>225</v>
      </c>
      <c r="U353" s="3">
        <v>-1</v>
      </c>
      <c r="V353" s="3">
        <v>0</v>
      </c>
      <c r="W353" s="1">
        <v>0</v>
      </c>
      <c r="X353" s="1">
        <v>0</v>
      </c>
      <c r="Y353" s="1">
        <v>0</v>
      </c>
      <c r="Z353" s="1">
        <v>0</v>
      </c>
      <c r="AA353" t="s">
        <v>808</v>
      </c>
      <c r="AF353" s="3">
        <v>31</v>
      </c>
      <c r="AG353" s="3">
        <v>32</v>
      </c>
      <c r="AH353" s="1">
        <v>0</v>
      </c>
      <c r="AI353" s="1">
        <v>0</v>
      </c>
      <c r="AJ353" s="1">
        <v>0</v>
      </c>
      <c r="AK353" s="1">
        <v>0</v>
      </c>
      <c r="AL353" t="s">
        <v>146</v>
      </c>
    </row>
    <row r="354" spans="10:38">
      <c r="J354" s="3">
        <v>-115</v>
      </c>
      <c r="K354" s="3">
        <v>-110</v>
      </c>
      <c r="L354" s="1">
        <v>84.673997999999997</v>
      </c>
      <c r="M354" s="1">
        <v>451497.00799999997</v>
      </c>
      <c r="N354" s="1">
        <v>5.3947919999999998</v>
      </c>
      <c r="O354" s="1">
        <v>28766</v>
      </c>
      <c r="P354" t="s">
        <v>225</v>
      </c>
      <c r="U354" s="3">
        <v>0</v>
      </c>
      <c r="V354" s="3" t="s">
        <v>269</v>
      </c>
      <c r="W354" s="1">
        <v>0</v>
      </c>
      <c r="X354" s="1">
        <v>0</v>
      </c>
      <c r="Y354" s="1">
        <v>0</v>
      </c>
      <c r="Z354" s="1">
        <v>0</v>
      </c>
      <c r="AA354" t="s">
        <v>808</v>
      </c>
      <c r="AF354" s="3">
        <v>32</v>
      </c>
      <c r="AG354" s="3">
        <v>33</v>
      </c>
      <c r="AH354" s="1">
        <v>0</v>
      </c>
      <c r="AI354" s="1">
        <v>0</v>
      </c>
      <c r="AJ354" s="1">
        <v>0</v>
      </c>
      <c r="AK354" s="1">
        <v>0</v>
      </c>
      <c r="AL354" t="s">
        <v>146</v>
      </c>
    </row>
    <row r="355" spans="10:38">
      <c r="J355" s="3">
        <v>-110</v>
      </c>
      <c r="K355" s="3">
        <v>-105</v>
      </c>
      <c r="L355" s="1">
        <v>79.279207</v>
      </c>
      <c r="M355" s="1">
        <v>422731.00799999997</v>
      </c>
      <c r="N355" s="1">
        <v>4.720021</v>
      </c>
      <c r="O355" s="1">
        <v>25168</v>
      </c>
      <c r="P355" t="s">
        <v>225</v>
      </c>
      <c r="U355" s="3" t="s">
        <v>269</v>
      </c>
      <c r="V355" s="3">
        <v>-30</v>
      </c>
      <c r="W355" s="1">
        <v>100</v>
      </c>
      <c r="X355" s="1">
        <v>9046</v>
      </c>
      <c r="Y355" s="1">
        <v>0</v>
      </c>
      <c r="Z355" s="1">
        <v>0</v>
      </c>
      <c r="AA355" t="s">
        <v>223</v>
      </c>
      <c r="AF355" s="3">
        <v>33</v>
      </c>
      <c r="AG355" s="3">
        <v>34</v>
      </c>
      <c r="AH355" s="1">
        <v>0</v>
      </c>
      <c r="AI355" s="1">
        <v>0</v>
      </c>
      <c r="AJ355" s="1">
        <v>0</v>
      </c>
      <c r="AK355" s="1">
        <v>0</v>
      </c>
      <c r="AL355" t="s">
        <v>146</v>
      </c>
    </row>
    <row r="356" spans="10:38">
      <c r="J356" s="3">
        <v>-105</v>
      </c>
      <c r="K356" s="3">
        <v>-100</v>
      </c>
      <c r="L356" s="1">
        <v>74.559185999999997</v>
      </c>
      <c r="M356" s="1">
        <v>397563.00799999997</v>
      </c>
      <c r="N356" s="1">
        <v>6.9074939999999998</v>
      </c>
      <c r="O356" s="1">
        <v>36832.000999999997</v>
      </c>
      <c r="P356" t="s">
        <v>225</v>
      </c>
      <c r="U356" s="3">
        <v>-30</v>
      </c>
      <c r="V356" s="3">
        <v>-29</v>
      </c>
      <c r="W356" s="1">
        <v>100</v>
      </c>
      <c r="X356" s="1">
        <v>9046</v>
      </c>
      <c r="Y356" s="1">
        <v>0</v>
      </c>
      <c r="Z356" s="1">
        <v>0</v>
      </c>
      <c r="AA356" t="s">
        <v>223</v>
      </c>
      <c r="AF356" s="3">
        <v>34</v>
      </c>
      <c r="AG356" s="3">
        <v>35</v>
      </c>
      <c r="AH356" s="1">
        <v>0</v>
      </c>
      <c r="AI356" s="1">
        <v>0</v>
      </c>
      <c r="AJ356" s="1">
        <v>0</v>
      </c>
      <c r="AK356" s="1">
        <v>0</v>
      </c>
      <c r="AL356" t="s">
        <v>146</v>
      </c>
    </row>
    <row r="357" spans="10:38">
      <c r="J357" s="3">
        <v>-100</v>
      </c>
      <c r="K357" s="3">
        <v>-95</v>
      </c>
      <c r="L357" s="1">
        <v>67.651691999999997</v>
      </c>
      <c r="M357" s="1">
        <v>360731.00699999998</v>
      </c>
      <c r="N357" s="1">
        <v>8.8950490000000002</v>
      </c>
      <c r="O357" s="1">
        <v>47430.000999999997</v>
      </c>
      <c r="P357" t="s">
        <v>225</v>
      </c>
      <c r="U357" s="3">
        <v>-29</v>
      </c>
      <c r="V357" s="3">
        <v>-28</v>
      </c>
      <c r="W357" s="1">
        <v>100</v>
      </c>
      <c r="X357" s="1">
        <v>9046</v>
      </c>
      <c r="Y357" s="1">
        <v>0</v>
      </c>
      <c r="Z357" s="1">
        <v>0</v>
      </c>
      <c r="AA357" t="s">
        <v>223</v>
      </c>
      <c r="AF357" s="3">
        <v>35</v>
      </c>
      <c r="AG357" s="3">
        <v>36</v>
      </c>
      <c r="AH357" s="1">
        <v>0</v>
      </c>
      <c r="AI357" s="1">
        <v>0</v>
      </c>
      <c r="AJ357" s="1">
        <v>0</v>
      </c>
      <c r="AK357" s="1">
        <v>0</v>
      </c>
      <c r="AL357" t="s">
        <v>146</v>
      </c>
    </row>
    <row r="358" spans="10:38">
      <c r="J358" s="3">
        <v>-95</v>
      </c>
      <c r="K358" s="3">
        <v>-90</v>
      </c>
      <c r="L358" s="1">
        <v>58.756644000000001</v>
      </c>
      <c r="M358" s="1">
        <v>313301.00599999999</v>
      </c>
      <c r="N358" s="1">
        <v>13.245801999999999</v>
      </c>
      <c r="O358" s="1">
        <v>70629.001000000004</v>
      </c>
      <c r="P358" t="s">
        <v>225</v>
      </c>
      <c r="U358" s="3">
        <v>-28</v>
      </c>
      <c r="V358" s="3">
        <v>-27</v>
      </c>
      <c r="W358" s="1">
        <v>100</v>
      </c>
      <c r="X358" s="1">
        <v>9046</v>
      </c>
      <c r="Y358" s="1">
        <v>0</v>
      </c>
      <c r="Z358" s="1">
        <v>0</v>
      </c>
      <c r="AA358" t="s">
        <v>223</v>
      </c>
      <c r="AF358" s="3">
        <v>36</v>
      </c>
      <c r="AG358" s="3">
        <v>37</v>
      </c>
      <c r="AH358" s="1">
        <v>0</v>
      </c>
      <c r="AI358" s="1">
        <v>0</v>
      </c>
      <c r="AJ358" s="1">
        <v>0</v>
      </c>
      <c r="AK358" s="1">
        <v>0</v>
      </c>
      <c r="AL358" t="s">
        <v>146</v>
      </c>
    </row>
    <row r="359" spans="10:38">
      <c r="J359" s="3">
        <v>-90</v>
      </c>
      <c r="K359" s="3">
        <v>-85</v>
      </c>
      <c r="L359" s="1">
        <v>45.510841999999997</v>
      </c>
      <c r="M359" s="1">
        <v>242672.005</v>
      </c>
      <c r="N359" s="1">
        <v>11.094525000000001</v>
      </c>
      <c r="O359" s="1">
        <v>59158.002999999997</v>
      </c>
      <c r="P359" t="s">
        <v>225</v>
      </c>
      <c r="U359" s="3">
        <v>-27</v>
      </c>
      <c r="V359" s="3">
        <v>-26</v>
      </c>
      <c r="W359" s="1">
        <v>100</v>
      </c>
      <c r="X359" s="1">
        <v>9046</v>
      </c>
      <c r="Y359" s="1">
        <v>0</v>
      </c>
      <c r="Z359" s="1">
        <v>0</v>
      </c>
      <c r="AA359" t="s">
        <v>223</v>
      </c>
      <c r="AF359" s="3">
        <v>37</v>
      </c>
      <c r="AG359" s="3">
        <v>38</v>
      </c>
      <c r="AH359" s="1">
        <v>0</v>
      </c>
      <c r="AI359" s="1">
        <v>0</v>
      </c>
      <c r="AJ359" s="1">
        <v>0</v>
      </c>
      <c r="AK359" s="1">
        <v>0</v>
      </c>
      <c r="AL359" t="s">
        <v>146</v>
      </c>
    </row>
    <row r="360" spans="10:38">
      <c r="J360" s="3">
        <v>-85</v>
      </c>
      <c r="K360" s="3">
        <v>-80</v>
      </c>
      <c r="L360" s="1">
        <v>34.416316999999999</v>
      </c>
      <c r="M360" s="1">
        <v>183514.00200000001</v>
      </c>
      <c r="N360" s="1">
        <v>11.191482000000001</v>
      </c>
      <c r="O360" s="1">
        <v>59675</v>
      </c>
      <c r="P360" t="s">
        <v>225</v>
      </c>
      <c r="U360" s="3">
        <v>-26</v>
      </c>
      <c r="V360" s="3">
        <v>-25</v>
      </c>
      <c r="W360" s="1">
        <v>100</v>
      </c>
      <c r="X360" s="1">
        <v>9046</v>
      </c>
      <c r="Y360" s="1">
        <v>0</v>
      </c>
      <c r="Z360" s="1">
        <v>0</v>
      </c>
      <c r="AA360" t="s">
        <v>223</v>
      </c>
      <c r="AF360" s="3">
        <v>38</v>
      </c>
      <c r="AG360" s="3">
        <v>39</v>
      </c>
      <c r="AH360" s="1">
        <v>0</v>
      </c>
      <c r="AI360" s="1">
        <v>0</v>
      </c>
      <c r="AJ360" s="1">
        <v>0</v>
      </c>
      <c r="AK360" s="1">
        <v>0</v>
      </c>
      <c r="AL360" t="s">
        <v>146</v>
      </c>
    </row>
    <row r="361" spans="10:38">
      <c r="J361" s="3">
        <v>-80</v>
      </c>
      <c r="K361" s="3">
        <v>-75</v>
      </c>
      <c r="L361" s="1">
        <v>23.224834999999999</v>
      </c>
      <c r="M361" s="1">
        <v>123839.00199999999</v>
      </c>
      <c r="N361" s="1">
        <v>13.406712000000001</v>
      </c>
      <c r="O361" s="1">
        <v>71487.001999999993</v>
      </c>
      <c r="P361" t="s">
        <v>225</v>
      </c>
      <c r="U361" s="3">
        <v>-25</v>
      </c>
      <c r="V361" s="3">
        <v>-24</v>
      </c>
      <c r="W361" s="1">
        <v>100</v>
      </c>
      <c r="X361" s="1">
        <v>9046</v>
      </c>
      <c r="Y361" s="1">
        <v>0</v>
      </c>
      <c r="Z361" s="1">
        <v>0</v>
      </c>
      <c r="AA361" t="s">
        <v>223</v>
      </c>
      <c r="AF361" s="3">
        <v>39</v>
      </c>
      <c r="AG361" s="3">
        <v>40</v>
      </c>
      <c r="AH361" s="1">
        <v>0</v>
      </c>
      <c r="AI361" s="1">
        <v>0</v>
      </c>
      <c r="AJ361" s="1">
        <v>0</v>
      </c>
      <c r="AK361" s="1">
        <v>0</v>
      </c>
      <c r="AL361" t="s">
        <v>146</v>
      </c>
    </row>
    <row r="362" spans="10:38">
      <c r="J362" s="3">
        <v>-75</v>
      </c>
      <c r="K362" s="3">
        <v>-70</v>
      </c>
      <c r="L362" s="1">
        <v>9.8181229999999999</v>
      </c>
      <c r="M362" s="1">
        <v>52352</v>
      </c>
      <c r="N362" s="1">
        <v>7.361904</v>
      </c>
      <c r="O362" s="1">
        <v>39255</v>
      </c>
      <c r="P362" t="s">
        <v>225</v>
      </c>
      <c r="U362" s="3">
        <v>-24</v>
      </c>
      <c r="V362" s="3">
        <v>-23</v>
      </c>
      <c r="W362" s="1">
        <v>100</v>
      </c>
      <c r="X362" s="1">
        <v>9046</v>
      </c>
      <c r="Y362" s="1">
        <v>16.858280000000001</v>
      </c>
      <c r="Z362" s="1">
        <v>1525</v>
      </c>
      <c r="AA362" t="s">
        <v>223</v>
      </c>
      <c r="AF362" s="3">
        <v>40</v>
      </c>
      <c r="AG362" s="3" t="s">
        <v>269</v>
      </c>
      <c r="AH362" s="1">
        <v>0</v>
      </c>
      <c r="AI362" s="1">
        <v>0</v>
      </c>
      <c r="AJ362" s="1">
        <v>0</v>
      </c>
      <c r="AK362" s="1">
        <v>0</v>
      </c>
      <c r="AL362" t="s">
        <v>146</v>
      </c>
    </row>
    <row r="363" spans="10:38">
      <c r="J363" s="3">
        <v>-70</v>
      </c>
      <c r="K363" s="3">
        <v>-65</v>
      </c>
      <c r="L363" s="1">
        <v>2.4562189999999999</v>
      </c>
      <c r="M363" s="1">
        <v>13097</v>
      </c>
      <c r="N363" s="1">
        <v>2.4562189999999999</v>
      </c>
      <c r="O363" s="1">
        <v>13097</v>
      </c>
      <c r="P363" t="s">
        <v>225</v>
      </c>
      <c r="U363" s="3">
        <v>-23</v>
      </c>
      <c r="V363" s="3">
        <v>-22</v>
      </c>
      <c r="W363" s="1">
        <v>83.141720000000007</v>
      </c>
      <c r="X363" s="1">
        <v>7521</v>
      </c>
      <c r="Y363" s="1">
        <v>5.4941409999999999</v>
      </c>
      <c r="Z363" s="1">
        <v>497</v>
      </c>
      <c r="AA363" t="s">
        <v>223</v>
      </c>
      <c r="AF363" s="3" t="s">
        <v>269</v>
      </c>
      <c r="AG363" s="3">
        <v>-30</v>
      </c>
      <c r="AH363" s="1">
        <v>100</v>
      </c>
      <c r="AI363" s="1">
        <v>13608</v>
      </c>
      <c r="AJ363" s="1">
        <v>0</v>
      </c>
      <c r="AK363" s="1">
        <v>0</v>
      </c>
      <c r="AL363" t="s">
        <v>1142</v>
      </c>
    </row>
    <row r="364" spans="10:38">
      <c r="J364" s="3">
        <v>-65</v>
      </c>
      <c r="K364" s="3">
        <v>-60</v>
      </c>
      <c r="L364" s="1">
        <v>0</v>
      </c>
      <c r="M364" s="1">
        <v>0</v>
      </c>
      <c r="N364" s="1">
        <v>0</v>
      </c>
      <c r="O364" s="1">
        <v>0</v>
      </c>
      <c r="P364" t="s">
        <v>225</v>
      </c>
      <c r="U364" s="3">
        <v>-22</v>
      </c>
      <c r="V364" s="3">
        <v>-21</v>
      </c>
      <c r="W364" s="1">
        <v>77.647578999999993</v>
      </c>
      <c r="X364" s="1">
        <v>7024</v>
      </c>
      <c r="Y364" s="1">
        <v>16.559805000000001</v>
      </c>
      <c r="Z364" s="1">
        <v>1498</v>
      </c>
      <c r="AA364" t="s">
        <v>223</v>
      </c>
      <c r="AF364" s="3">
        <v>-30</v>
      </c>
      <c r="AG364" s="3">
        <v>-29</v>
      </c>
      <c r="AH364" s="1">
        <v>100</v>
      </c>
      <c r="AI364" s="1">
        <v>13608</v>
      </c>
      <c r="AJ364" s="1">
        <v>0</v>
      </c>
      <c r="AK364" s="1">
        <v>0</v>
      </c>
      <c r="AL364" t="s">
        <v>1142</v>
      </c>
    </row>
    <row r="365" spans="10:38">
      <c r="J365" s="3">
        <v>-60</v>
      </c>
      <c r="K365" s="3">
        <v>-55</v>
      </c>
      <c r="L365" s="1">
        <v>0</v>
      </c>
      <c r="M365" s="1">
        <v>0</v>
      </c>
      <c r="N365" s="1">
        <v>0</v>
      </c>
      <c r="O365" s="1">
        <v>0</v>
      </c>
      <c r="P365" t="s">
        <v>225</v>
      </c>
      <c r="U365" s="3">
        <v>-21</v>
      </c>
      <c r="V365" s="3">
        <v>-20</v>
      </c>
      <c r="W365" s="1">
        <v>61.087774000000003</v>
      </c>
      <c r="X365" s="1">
        <v>5526</v>
      </c>
      <c r="Y365" s="1">
        <v>16.747734000000001</v>
      </c>
      <c r="Z365" s="1">
        <v>1515</v>
      </c>
      <c r="AA365" t="s">
        <v>223</v>
      </c>
      <c r="AF365" s="3">
        <v>-29</v>
      </c>
      <c r="AG365" s="3">
        <v>-28</v>
      </c>
      <c r="AH365" s="1">
        <v>100</v>
      </c>
      <c r="AI365" s="1">
        <v>13608</v>
      </c>
      <c r="AJ365" s="1">
        <v>0</v>
      </c>
      <c r="AK365" s="1">
        <v>0</v>
      </c>
      <c r="AL365" t="s">
        <v>1142</v>
      </c>
    </row>
    <row r="366" spans="10:38">
      <c r="J366" s="3">
        <v>-55</v>
      </c>
      <c r="K366" s="3">
        <v>-50</v>
      </c>
      <c r="L366" s="1">
        <v>0</v>
      </c>
      <c r="M366" s="1">
        <v>0</v>
      </c>
      <c r="N366" s="1">
        <v>0</v>
      </c>
      <c r="O366" s="1">
        <v>0</v>
      </c>
      <c r="P366" t="s">
        <v>225</v>
      </c>
      <c r="U366" s="3">
        <v>-20</v>
      </c>
      <c r="V366" s="3">
        <v>-19</v>
      </c>
      <c r="W366" s="1">
        <v>44.340040000000002</v>
      </c>
      <c r="X366" s="1">
        <v>4011</v>
      </c>
      <c r="Y366" s="1">
        <v>22.341366000000001</v>
      </c>
      <c r="Z366" s="1">
        <v>2021</v>
      </c>
      <c r="AA366" t="s">
        <v>223</v>
      </c>
      <c r="AF366" s="3">
        <v>-28</v>
      </c>
      <c r="AG366" s="3">
        <v>-27</v>
      </c>
      <c r="AH366" s="1">
        <v>100</v>
      </c>
      <c r="AI366" s="1">
        <v>13608</v>
      </c>
      <c r="AJ366" s="1">
        <v>0</v>
      </c>
      <c r="AK366" s="1">
        <v>0</v>
      </c>
      <c r="AL366" t="s">
        <v>1142</v>
      </c>
    </row>
    <row r="367" spans="10:38">
      <c r="J367" s="3">
        <v>-50</v>
      </c>
      <c r="K367" s="3">
        <v>-45</v>
      </c>
      <c r="L367" s="1">
        <v>0</v>
      </c>
      <c r="M367" s="1">
        <v>0</v>
      </c>
      <c r="N367" s="1">
        <v>0</v>
      </c>
      <c r="O367" s="1">
        <v>0</v>
      </c>
      <c r="P367" t="s">
        <v>225</v>
      </c>
      <c r="U367" s="3">
        <v>-19</v>
      </c>
      <c r="V367" s="3">
        <v>-18</v>
      </c>
      <c r="W367" s="1">
        <v>21.998673</v>
      </c>
      <c r="X367" s="1">
        <v>1990</v>
      </c>
      <c r="Y367" s="1">
        <v>11.065664</v>
      </c>
      <c r="Z367" s="1">
        <v>1001</v>
      </c>
      <c r="AA367" t="s">
        <v>223</v>
      </c>
      <c r="AF367" s="3">
        <v>-27</v>
      </c>
      <c r="AG367" s="3">
        <v>-26</v>
      </c>
      <c r="AH367" s="1">
        <v>100</v>
      </c>
      <c r="AI367" s="1">
        <v>13608</v>
      </c>
      <c r="AJ367" s="1">
        <v>0</v>
      </c>
      <c r="AK367" s="1">
        <v>0</v>
      </c>
      <c r="AL367" t="s">
        <v>1142</v>
      </c>
    </row>
    <row r="368" spans="10:38">
      <c r="J368" s="3">
        <v>-45</v>
      </c>
      <c r="K368" s="3">
        <v>-40</v>
      </c>
      <c r="L368" s="1">
        <v>0</v>
      </c>
      <c r="M368" s="1">
        <v>0</v>
      </c>
      <c r="N368" s="1">
        <v>0</v>
      </c>
      <c r="O368" s="1">
        <v>0</v>
      </c>
      <c r="P368" t="s">
        <v>225</v>
      </c>
      <c r="U368" s="3">
        <v>-18</v>
      </c>
      <c r="V368" s="3">
        <v>-17</v>
      </c>
      <c r="W368" s="1">
        <v>10.933009</v>
      </c>
      <c r="X368" s="1">
        <v>989</v>
      </c>
      <c r="Y368" s="1">
        <v>5.4609769999999997</v>
      </c>
      <c r="Z368" s="1">
        <v>494</v>
      </c>
      <c r="AA368" t="s">
        <v>223</v>
      </c>
      <c r="AF368" s="3">
        <v>-26</v>
      </c>
      <c r="AG368" s="3">
        <v>-25</v>
      </c>
      <c r="AH368" s="1">
        <v>100</v>
      </c>
      <c r="AI368" s="1">
        <v>13608</v>
      </c>
      <c r="AJ368" s="1">
        <v>0</v>
      </c>
      <c r="AK368" s="1">
        <v>0</v>
      </c>
      <c r="AL368" t="s">
        <v>1142</v>
      </c>
    </row>
    <row r="369" spans="10:38">
      <c r="J369" s="3">
        <v>-40</v>
      </c>
      <c r="K369" s="3">
        <v>-35</v>
      </c>
      <c r="L369" s="1">
        <v>0</v>
      </c>
      <c r="M369" s="1">
        <v>0</v>
      </c>
      <c r="N369" s="1">
        <v>0</v>
      </c>
      <c r="O369" s="1">
        <v>0</v>
      </c>
      <c r="P369" t="s">
        <v>225</v>
      </c>
      <c r="U369" s="3">
        <v>-17</v>
      </c>
      <c r="V369" s="3">
        <v>-16</v>
      </c>
      <c r="W369" s="1">
        <v>5.4720319999999996</v>
      </c>
      <c r="X369" s="1">
        <v>495</v>
      </c>
      <c r="Y369" s="1">
        <v>5.4720319999999996</v>
      </c>
      <c r="Z369" s="1">
        <v>495</v>
      </c>
      <c r="AA369" t="s">
        <v>223</v>
      </c>
      <c r="AF369" s="3">
        <v>-25</v>
      </c>
      <c r="AG369" s="3">
        <v>-24</v>
      </c>
      <c r="AH369" s="1">
        <v>100</v>
      </c>
      <c r="AI369" s="1">
        <v>13608</v>
      </c>
      <c r="AJ369" s="1">
        <v>0</v>
      </c>
      <c r="AK369" s="1">
        <v>0</v>
      </c>
      <c r="AL369" t="s">
        <v>1142</v>
      </c>
    </row>
    <row r="370" spans="10:38">
      <c r="J370" s="3">
        <v>-35</v>
      </c>
      <c r="K370" s="3" t="s">
        <v>269</v>
      </c>
      <c r="L370" s="1">
        <v>0</v>
      </c>
      <c r="M370" s="1">
        <v>0</v>
      </c>
      <c r="N370" s="1">
        <v>0</v>
      </c>
      <c r="O370" s="1">
        <v>0</v>
      </c>
      <c r="P370" t="s">
        <v>225</v>
      </c>
      <c r="U370" s="3">
        <v>-16</v>
      </c>
      <c r="V370" s="3">
        <v>-15</v>
      </c>
      <c r="W370" s="1">
        <v>0</v>
      </c>
      <c r="X370" s="1">
        <v>0</v>
      </c>
      <c r="Y370" s="1">
        <v>0</v>
      </c>
      <c r="Z370" s="1">
        <v>0</v>
      </c>
      <c r="AA370" t="s">
        <v>223</v>
      </c>
      <c r="AF370" s="3">
        <v>-24</v>
      </c>
      <c r="AG370" s="3">
        <v>-23</v>
      </c>
      <c r="AH370" s="1">
        <v>100</v>
      </c>
      <c r="AI370" s="1">
        <v>13608</v>
      </c>
      <c r="AJ370" s="1">
        <v>0</v>
      </c>
      <c r="AK370" s="1">
        <v>0</v>
      </c>
      <c r="AL370" t="s">
        <v>1142</v>
      </c>
    </row>
    <row r="371" spans="10:38">
      <c r="J371" s="3" t="s">
        <v>269</v>
      </c>
      <c r="K371" s="3">
        <v>-140</v>
      </c>
      <c r="L371" s="1">
        <v>100</v>
      </c>
      <c r="M371" s="1">
        <v>55937</v>
      </c>
      <c r="N371" s="1">
        <v>0</v>
      </c>
      <c r="O371" s="1">
        <v>0</v>
      </c>
      <c r="P371" t="s">
        <v>634</v>
      </c>
      <c r="U371" s="3">
        <v>-15</v>
      </c>
      <c r="V371" s="3">
        <v>-14</v>
      </c>
      <c r="W371" s="1">
        <v>0</v>
      </c>
      <c r="X371" s="1">
        <v>0</v>
      </c>
      <c r="Y371" s="1">
        <v>0</v>
      </c>
      <c r="Z371" s="1">
        <v>0</v>
      </c>
      <c r="AA371" t="s">
        <v>223</v>
      </c>
      <c r="AF371" s="3">
        <v>-23</v>
      </c>
      <c r="AG371" s="3">
        <v>-22</v>
      </c>
      <c r="AH371" s="1">
        <v>100</v>
      </c>
      <c r="AI371" s="1">
        <v>13608</v>
      </c>
      <c r="AJ371" s="1">
        <v>0</v>
      </c>
      <c r="AK371" s="1">
        <v>0</v>
      </c>
      <c r="AL371" t="s">
        <v>1142</v>
      </c>
    </row>
    <row r="372" spans="10:38">
      <c r="J372" s="3">
        <v>-140</v>
      </c>
      <c r="K372" s="3">
        <v>-135</v>
      </c>
      <c r="L372" s="1">
        <v>100</v>
      </c>
      <c r="M372" s="1">
        <v>55937</v>
      </c>
      <c r="N372" s="1">
        <v>0</v>
      </c>
      <c r="O372" s="1">
        <v>0</v>
      </c>
      <c r="P372" t="s">
        <v>634</v>
      </c>
      <c r="U372" s="3">
        <v>-14</v>
      </c>
      <c r="V372" s="3">
        <v>-13</v>
      </c>
      <c r="W372" s="1">
        <v>0</v>
      </c>
      <c r="X372" s="1">
        <v>0</v>
      </c>
      <c r="Y372" s="1">
        <v>0</v>
      </c>
      <c r="Z372" s="1">
        <v>0</v>
      </c>
      <c r="AA372" t="s">
        <v>223</v>
      </c>
      <c r="AF372" s="3">
        <v>-22</v>
      </c>
      <c r="AG372" s="3">
        <v>-21</v>
      </c>
      <c r="AH372" s="1">
        <v>100</v>
      </c>
      <c r="AI372" s="1">
        <v>13608</v>
      </c>
      <c r="AJ372" s="1">
        <v>0</v>
      </c>
      <c r="AK372" s="1">
        <v>0</v>
      </c>
      <c r="AL372" t="s">
        <v>1142</v>
      </c>
    </row>
    <row r="373" spans="10:38">
      <c r="J373" s="3">
        <v>-135</v>
      </c>
      <c r="K373" s="3">
        <v>-130</v>
      </c>
      <c r="L373" s="1">
        <v>100</v>
      </c>
      <c r="M373" s="1">
        <v>55937</v>
      </c>
      <c r="N373" s="1">
        <v>0</v>
      </c>
      <c r="O373" s="1">
        <v>0</v>
      </c>
      <c r="P373" t="s">
        <v>634</v>
      </c>
      <c r="U373" s="3">
        <v>-13</v>
      </c>
      <c r="V373" s="3">
        <v>-12</v>
      </c>
      <c r="W373" s="1">
        <v>0</v>
      </c>
      <c r="X373" s="1">
        <v>0</v>
      </c>
      <c r="Y373" s="1">
        <v>0</v>
      </c>
      <c r="Z373" s="1">
        <v>0</v>
      </c>
      <c r="AA373" t="s">
        <v>223</v>
      </c>
      <c r="AF373" s="3">
        <v>-21</v>
      </c>
      <c r="AG373" s="3">
        <v>-20</v>
      </c>
      <c r="AH373" s="1">
        <v>100</v>
      </c>
      <c r="AI373" s="1">
        <v>13608</v>
      </c>
      <c r="AJ373" s="1">
        <v>0</v>
      </c>
      <c r="AK373" s="1">
        <v>0</v>
      </c>
      <c r="AL373" t="s">
        <v>1142</v>
      </c>
    </row>
    <row r="374" spans="10:38">
      <c r="J374" s="3">
        <v>-130</v>
      </c>
      <c r="K374" s="3">
        <v>-125</v>
      </c>
      <c r="L374" s="1">
        <v>100</v>
      </c>
      <c r="M374" s="1">
        <v>55937</v>
      </c>
      <c r="N374" s="1">
        <v>0.89028700000000005</v>
      </c>
      <c r="O374" s="1">
        <v>498</v>
      </c>
      <c r="P374" t="s">
        <v>634</v>
      </c>
      <c r="U374" s="3">
        <v>-12</v>
      </c>
      <c r="V374" s="3">
        <v>-11</v>
      </c>
      <c r="W374" s="1">
        <v>0</v>
      </c>
      <c r="X374" s="1">
        <v>0</v>
      </c>
      <c r="Y374" s="1">
        <v>0</v>
      </c>
      <c r="Z374" s="1">
        <v>0</v>
      </c>
      <c r="AA374" t="s">
        <v>223</v>
      </c>
      <c r="AF374" s="3">
        <v>-20</v>
      </c>
      <c r="AG374" s="3">
        <v>-19</v>
      </c>
      <c r="AH374" s="1">
        <v>100</v>
      </c>
      <c r="AI374" s="1">
        <v>13608</v>
      </c>
      <c r="AJ374" s="1">
        <v>0</v>
      </c>
      <c r="AK374" s="1">
        <v>0</v>
      </c>
      <c r="AL374" t="s">
        <v>1142</v>
      </c>
    </row>
    <row r="375" spans="10:38">
      <c r="J375" s="3">
        <v>-125</v>
      </c>
      <c r="K375" s="3">
        <v>-120</v>
      </c>
      <c r="L375" s="1">
        <v>99.109712999999999</v>
      </c>
      <c r="M375" s="1">
        <v>55439</v>
      </c>
      <c r="N375" s="1">
        <v>8.1198490000000003</v>
      </c>
      <c r="O375" s="1">
        <v>4542</v>
      </c>
      <c r="P375" t="s">
        <v>634</v>
      </c>
      <c r="U375" s="3">
        <v>-11</v>
      </c>
      <c r="V375" s="3">
        <v>-10</v>
      </c>
      <c r="W375" s="1">
        <v>0</v>
      </c>
      <c r="X375" s="1">
        <v>0</v>
      </c>
      <c r="Y375" s="1">
        <v>0</v>
      </c>
      <c r="Z375" s="1">
        <v>0</v>
      </c>
      <c r="AA375" t="s">
        <v>223</v>
      </c>
      <c r="AF375" s="3">
        <v>-19</v>
      </c>
      <c r="AG375" s="3">
        <v>-18</v>
      </c>
      <c r="AH375" s="1">
        <v>100</v>
      </c>
      <c r="AI375" s="1">
        <v>13608</v>
      </c>
      <c r="AJ375" s="1">
        <v>0</v>
      </c>
      <c r="AK375" s="1">
        <v>0</v>
      </c>
      <c r="AL375" t="s">
        <v>1142</v>
      </c>
    </row>
    <row r="376" spans="10:38">
      <c r="J376" s="3">
        <v>-120</v>
      </c>
      <c r="K376" s="3">
        <v>-115</v>
      </c>
      <c r="L376" s="1">
        <v>90.989863999999997</v>
      </c>
      <c r="M376" s="1">
        <v>50897</v>
      </c>
      <c r="N376" s="1">
        <v>18.013121999999999</v>
      </c>
      <c r="O376" s="1">
        <v>10076</v>
      </c>
      <c r="P376" t="s">
        <v>634</v>
      </c>
      <c r="U376" s="3">
        <v>-10</v>
      </c>
      <c r="V376" s="3">
        <v>-9</v>
      </c>
      <c r="W376" s="1">
        <v>0</v>
      </c>
      <c r="X376" s="1">
        <v>0</v>
      </c>
      <c r="Y376" s="1">
        <v>0</v>
      </c>
      <c r="Z376" s="1">
        <v>0</v>
      </c>
      <c r="AA376" t="s">
        <v>223</v>
      </c>
      <c r="AF376" s="3">
        <v>-18</v>
      </c>
      <c r="AG376" s="3">
        <v>-17</v>
      </c>
      <c r="AH376" s="1">
        <v>100</v>
      </c>
      <c r="AI376" s="1">
        <v>13608</v>
      </c>
      <c r="AJ376" s="1">
        <v>0</v>
      </c>
      <c r="AK376" s="1">
        <v>0</v>
      </c>
      <c r="AL376" t="s">
        <v>1142</v>
      </c>
    </row>
    <row r="377" spans="10:38">
      <c r="J377" s="3">
        <v>-115</v>
      </c>
      <c r="K377" s="3">
        <v>-110</v>
      </c>
      <c r="L377" s="1">
        <v>72.976742000000002</v>
      </c>
      <c r="M377" s="1">
        <v>40821</v>
      </c>
      <c r="N377" s="1">
        <v>32.482971999999997</v>
      </c>
      <c r="O377" s="1">
        <v>18170</v>
      </c>
      <c r="P377" t="s">
        <v>634</v>
      </c>
      <c r="U377" s="3">
        <v>-9</v>
      </c>
      <c r="V377" s="3">
        <v>-8</v>
      </c>
      <c r="W377" s="1">
        <v>0</v>
      </c>
      <c r="X377" s="1">
        <v>0</v>
      </c>
      <c r="Y377" s="1">
        <v>0</v>
      </c>
      <c r="Z377" s="1">
        <v>0</v>
      </c>
      <c r="AA377" t="s">
        <v>223</v>
      </c>
      <c r="AF377" s="3">
        <v>-17</v>
      </c>
      <c r="AG377" s="3">
        <v>-16</v>
      </c>
      <c r="AH377" s="1">
        <v>100</v>
      </c>
      <c r="AI377" s="1">
        <v>13608</v>
      </c>
      <c r="AJ377" s="1">
        <v>0</v>
      </c>
      <c r="AK377" s="1">
        <v>0</v>
      </c>
      <c r="AL377" t="s">
        <v>1142</v>
      </c>
    </row>
    <row r="378" spans="10:38">
      <c r="J378" s="3">
        <v>-110</v>
      </c>
      <c r="K378" s="3">
        <v>-105</v>
      </c>
      <c r="L378" s="1">
        <v>40.493769999999998</v>
      </c>
      <c r="M378" s="1">
        <v>22651</v>
      </c>
      <c r="N378" s="1">
        <v>12.571286000000001</v>
      </c>
      <c r="O378" s="1">
        <v>7032</v>
      </c>
      <c r="P378" t="s">
        <v>634</v>
      </c>
      <c r="U378" s="3">
        <v>-8</v>
      </c>
      <c r="V378" s="3">
        <v>-7</v>
      </c>
      <c r="W378" s="1">
        <v>0</v>
      </c>
      <c r="X378" s="1">
        <v>0</v>
      </c>
      <c r="Y378" s="1">
        <v>0</v>
      </c>
      <c r="Z378" s="1">
        <v>0</v>
      </c>
      <c r="AA378" t="s">
        <v>223</v>
      </c>
      <c r="AF378" s="3">
        <v>-16</v>
      </c>
      <c r="AG378" s="3">
        <v>-15</v>
      </c>
      <c r="AH378" s="1">
        <v>100</v>
      </c>
      <c r="AI378" s="1">
        <v>13608</v>
      </c>
      <c r="AJ378" s="1">
        <v>0</v>
      </c>
      <c r="AK378" s="1">
        <v>0</v>
      </c>
      <c r="AL378" t="s">
        <v>1142</v>
      </c>
    </row>
    <row r="379" spans="10:38">
      <c r="J379" s="3">
        <v>-105</v>
      </c>
      <c r="K379" s="3">
        <v>-100</v>
      </c>
      <c r="L379" s="1">
        <v>27.922484000000001</v>
      </c>
      <c r="M379" s="1">
        <v>15619</v>
      </c>
      <c r="N379" s="1">
        <v>14.360799</v>
      </c>
      <c r="O379" s="1">
        <v>8033</v>
      </c>
      <c r="P379" t="s">
        <v>634</v>
      </c>
      <c r="U379" s="3">
        <v>-7</v>
      </c>
      <c r="V379" s="3">
        <v>-6</v>
      </c>
      <c r="W379" s="1">
        <v>0</v>
      </c>
      <c r="X379" s="1">
        <v>0</v>
      </c>
      <c r="Y379" s="1">
        <v>0</v>
      </c>
      <c r="Z379" s="1">
        <v>0</v>
      </c>
      <c r="AA379" t="s">
        <v>223</v>
      </c>
      <c r="AF379" s="3">
        <v>-15</v>
      </c>
      <c r="AG379" s="3">
        <v>-14</v>
      </c>
      <c r="AH379" s="1">
        <v>100</v>
      </c>
      <c r="AI379" s="1">
        <v>13608</v>
      </c>
      <c r="AJ379" s="1">
        <v>0</v>
      </c>
      <c r="AK379" s="1">
        <v>0</v>
      </c>
      <c r="AL379" t="s">
        <v>1142</v>
      </c>
    </row>
    <row r="380" spans="10:38">
      <c r="J380" s="3">
        <v>-100</v>
      </c>
      <c r="K380" s="3">
        <v>-95</v>
      </c>
      <c r="L380" s="1">
        <v>13.561685000000001</v>
      </c>
      <c r="M380" s="1">
        <v>7586</v>
      </c>
      <c r="N380" s="1">
        <v>10.847918</v>
      </c>
      <c r="O380" s="1">
        <v>6068</v>
      </c>
      <c r="P380" t="s">
        <v>634</v>
      </c>
      <c r="U380" s="3">
        <v>-6</v>
      </c>
      <c r="V380" s="3">
        <v>-5</v>
      </c>
      <c r="W380" s="1">
        <v>0</v>
      </c>
      <c r="X380" s="1">
        <v>0</v>
      </c>
      <c r="Y380" s="1">
        <v>0</v>
      </c>
      <c r="Z380" s="1">
        <v>0</v>
      </c>
      <c r="AA380" t="s">
        <v>223</v>
      </c>
      <c r="AF380" s="3">
        <v>-14</v>
      </c>
      <c r="AG380" s="3">
        <v>-13</v>
      </c>
      <c r="AH380" s="1">
        <v>100</v>
      </c>
      <c r="AI380" s="1">
        <v>13608</v>
      </c>
      <c r="AJ380" s="1">
        <v>0</v>
      </c>
      <c r="AK380" s="1">
        <v>0</v>
      </c>
      <c r="AL380" t="s">
        <v>1142</v>
      </c>
    </row>
    <row r="381" spans="10:38">
      <c r="J381" s="3">
        <v>-95</v>
      </c>
      <c r="K381" s="3">
        <v>-90</v>
      </c>
      <c r="L381" s="1">
        <v>2.7137669999999998</v>
      </c>
      <c r="M381" s="1">
        <v>1518</v>
      </c>
      <c r="N381" s="1">
        <v>2.7137669999999998</v>
      </c>
      <c r="O381" s="1">
        <v>1518</v>
      </c>
      <c r="P381" t="s">
        <v>634</v>
      </c>
      <c r="U381" s="3">
        <v>-5</v>
      </c>
      <c r="V381" s="3">
        <v>-4</v>
      </c>
      <c r="W381" s="1">
        <v>0</v>
      </c>
      <c r="X381" s="1">
        <v>0</v>
      </c>
      <c r="Y381" s="1">
        <v>0</v>
      </c>
      <c r="Z381" s="1">
        <v>0</v>
      </c>
      <c r="AA381" t="s">
        <v>223</v>
      </c>
      <c r="AF381" s="3">
        <v>-13</v>
      </c>
      <c r="AG381" s="3">
        <v>-12</v>
      </c>
      <c r="AH381" s="1">
        <v>100</v>
      </c>
      <c r="AI381" s="1">
        <v>13608</v>
      </c>
      <c r="AJ381" s="1">
        <v>0</v>
      </c>
      <c r="AK381" s="1">
        <v>0</v>
      </c>
      <c r="AL381" t="s">
        <v>1142</v>
      </c>
    </row>
    <row r="382" spans="10:38">
      <c r="J382" s="3">
        <v>-90</v>
      </c>
      <c r="K382" s="3">
        <v>-85</v>
      </c>
      <c r="L382" s="1">
        <v>0</v>
      </c>
      <c r="M382" s="1">
        <v>0</v>
      </c>
      <c r="N382" s="1">
        <v>0</v>
      </c>
      <c r="O382" s="1">
        <v>0</v>
      </c>
      <c r="P382" t="s">
        <v>634</v>
      </c>
      <c r="U382" s="3">
        <v>-4</v>
      </c>
      <c r="V382" s="3">
        <v>-3</v>
      </c>
      <c r="W382" s="1">
        <v>0</v>
      </c>
      <c r="X382" s="1">
        <v>0</v>
      </c>
      <c r="Y382" s="1">
        <v>0</v>
      </c>
      <c r="Z382" s="1">
        <v>0</v>
      </c>
      <c r="AA382" t="s">
        <v>223</v>
      </c>
      <c r="AF382" s="3">
        <v>-12</v>
      </c>
      <c r="AG382" s="3">
        <v>-11</v>
      </c>
      <c r="AH382" s="1">
        <v>100</v>
      </c>
      <c r="AI382" s="1">
        <v>13608</v>
      </c>
      <c r="AJ382" s="1">
        <v>0</v>
      </c>
      <c r="AK382" s="1">
        <v>0</v>
      </c>
      <c r="AL382" t="s">
        <v>1142</v>
      </c>
    </row>
    <row r="383" spans="10:38">
      <c r="J383" s="3">
        <v>-85</v>
      </c>
      <c r="K383" s="3">
        <v>-80</v>
      </c>
      <c r="L383" s="1">
        <v>0</v>
      </c>
      <c r="M383" s="1">
        <v>0</v>
      </c>
      <c r="N383" s="1">
        <v>0</v>
      </c>
      <c r="O383" s="1">
        <v>0</v>
      </c>
      <c r="P383" t="s">
        <v>634</v>
      </c>
      <c r="U383" s="3">
        <v>-3</v>
      </c>
      <c r="V383" s="3">
        <v>-2</v>
      </c>
      <c r="W383" s="1">
        <v>0</v>
      </c>
      <c r="X383" s="1">
        <v>0</v>
      </c>
      <c r="Y383" s="1">
        <v>0</v>
      </c>
      <c r="Z383" s="1">
        <v>0</v>
      </c>
      <c r="AA383" t="s">
        <v>223</v>
      </c>
      <c r="AF383" s="3">
        <v>-11</v>
      </c>
      <c r="AG383" s="3">
        <v>-10</v>
      </c>
      <c r="AH383" s="1">
        <v>100</v>
      </c>
      <c r="AI383" s="1">
        <v>13608</v>
      </c>
      <c r="AJ383" s="1">
        <v>0</v>
      </c>
      <c r="AK383" s="1">
        <v>0</v>
      </c>
      <c r="AL383" t="s">
        <v>1142</v>
      </c>
    </row>
    <row r="384" spans="10:38">
      <c r="J384" s="3">
        <v>-80</v>
      </c>
      <c r="K384" s="3">
        <v>-75</v>
      </c>
      <c r="L384" s="1">
        <v>0</v>
      </c>
      <c r="M384" s="1">
        <v>0</v>
      </c>
      <c r="N384" s="1">
        <v>0</v>
      </c>
      <c r="O384" s="1">
        <v>0</v>
      </c>
      <c r="P384" t="s">
        <v>634</v>
      </c>
      <c r="U384" s="3">
        <v>-2</v>
      </c>
      <c r="V384" s="3">
        <v>-1</v>
      </c>
      <c r="W384" s="1">
        <v>0</v>
      </c>
      <c r="X384" s="1">
        <v>0</v>
      </c>
      <c r="Y384" s="1">
        <v>0</v>
      </c>
      <c r="Z384" s="1">
        <v>0</v>
      </c>
      <c r="AA384" t="s">
        <v>223</v>
      </c>
      <c r="AF384" s="3">
        <v>-10</v>
      </c>
      <c r="AG384" s="3">
        <v>-9</v>
      </c>
      <c r="AH384" s="1">
        <v>100</v>
      </c>
      <c r="AI384" s="1">
        <v>13608</v>
      </c>
      <c r="AJ384" s="1">
        <v>0</v>
      </c>
      <c r="AK384" s="1">
        <v>0</v>
      </c>
      <c r="AL384" t="s">
        <v>1142</v>
      </c>
    </row>
    <row r="385" spans="10:38">
      <c r="J385" s="3">
        <v>-75</v>
      </c>
      <c r="K385" s="3">
        <v>-70</v>
      </c>
      <c r="L385" s="1">
        <v>0</v>
      </c>
      <c r="M385" s="1">
        <v>0</v>
      </c>
      <c r="N385" s="1">
        <v>0</v>
      </c>
      <c r="O385" s="1">
        <v>0</v>
      </c>
      <c r="P385" t="s">
        <v>634</v>
      </c>
      <c r="U385" s="3">
        <v>-1</v>
      </c>
      <c r="V385" s="3">
        <v>0</v>
      </c>
      <c r="W385" s="1">
        <v>0</v>
      </c>
      <c r="X385" s="1">
        <v>0</v>
      </c>
      <c r="Y385" s="1">
        <v>0</v>
      </c>
      <c r="Z385" s="1">
        <v>0</v>
      </c>
      <c r="AA385" t="s">
        <v>223</v>
      </c>
      <c r="AF385" s="3">
        <v>-9</v>
      </c>
      <c r="AG385" s="3">
        <v>-8</v>
      </c>
      <c r="AH385" s="1">
        <v>100</v>
      </c>
      <c r="AI385" s="1">
        <v>13608</v>
      </c>
      <c r="AJ385" s="1">
        <v>0</v>
      </c>
      <c r="AK385" s="1">
        <v>0</v>
      </c>
      <c r="AL385" t="s">
        <v>1142</v>
      </c>
    </row>
    <row r="386" spans="10:38">
      <c r="J386" s="3">
        <v>-70</v>
      </c>
      <c r="K386" s="3">
        <v>-65</v>
      </c>
      <c r="L386" s="1">
        <v>0</v>
      </c>
      <c r="M386" s="1">
        <v>0</v>
      </c>
      <c r="N386" s="1">
        <v>0</v>
      </c>
      <c r="O386" s="1">
        <v>0</v>
      </c>
      <c r="P386" t="s">
        <v>634</v>
      </c>
      <c r="U386" s="3">
        <v>0</v>
      </c>
      <c r="V386" s="3" t="s">
        <v>269</v>
      </c>
      <c r="W386" s="1">
        <v>0</v>
      </c>
      <c r="X386" s="1">
        <v>0</v>
      </c>
      <c r="Y386" s="1">
        <v>0</v>
      </c>
      <c r="Z386" s="1">
        <v>0</v>
      </c>
      <c r="AA386" t="s">
        <v>223</v>
      </c>
      <c r="AF386" s="3">
        <v>-8</v>
      </c>
      <c r="AG386" s="3">
        <v>-7</v>
      </c>
      <c r="AH386" s="1">
        <v>100</v>
      </c>
      <c r="AI386" s="1">
        <v>13608</v>
      </c>
      <c r="AJ386" s="1">
        <v>0</v>
      </c>
      <c r="AK386" s="1">
        <v>0</v>
      </c>
      <c r="AL386" t="s">
        <v>1142</v>
      </c>
    </row>
    <row r="387" spans="10:38">
      <c r="J387" s="3">
        <v>-65</v>
      </c>
      <c r="K387" s="3">
        <v>-60</v>
      </c>
      <c r="L387" s="1">
        <v>0</v>
      </c>
      <c r="M387" s="1">
        <v>0</v>
      </c>
      <c r="N387" s="1">
        <v>0</v>
      </c>
      <c r="O387" s="1">
        <v>0</v>
      </c>
      <c r="P387" t="s">
        <v>634</v>
      </c>
      <c r="U387" s="3" t="s">
        <v>269</v>
      </c>
      <c r="V387" s="3">
        <v>-30</v>
      </c>
      <c r="W387" s="1">
        <v>100</v>
      </c>
      <c r="X387" s="1">
        <v>21140</v>
      </c>
      <c r="Y387" s="1">
        <v>0</v>
      </c>
      <c r="Z387" s="1">
        <v>0</v>
      </c>
      <c r="AA387" t="s">
        <v>284</v>
      </c>
      <c r="AF387" s="3">
        <v>-7</v>
      </c>
      <c r="AG387" s="3">
        <v>-6</v>
      </c>
      <c r="AH387" s="1">
        <v>100</v>
      </c>
      <c r="AI387" s="1">
        <v>13608</v>
      </c>
      <c r="AJ387" s="1">
        <v>0</v>
      </c>
      <c r="AK387" s="1">
        <v>0</v>
      </c>
      <c r="AL387" t="s">
        <v>1142</v>
      </c>
    </row>
    <row r="388" spans="10:38">
      <c r="J388" s="3">
        <v>-60</v>
      </c>
      <c r="K388" s="3">
        <v>-55</v>
      </c>
      <c r="L388" s="1">
        <v>0</v>
      </c>
      <c r="M388" s="1">
        <v>0</v>
      </c>
      <c r="N388" s="1">
        <v>0</v>
      </c>
      <c r="O388" s="1">
        <v>0</v>
      </c>
      <c r="P388" t="s">
        <v>634</v>
      </c>
      <c r="U388" s="3">
        <v>-30</v>
      </c>
      <c r="V388" s="3">
        <v>-29</v>
      </c>
      <c r="W388" s="1">
        <v>100</v>
      </c>
      <c r="X388" s="1">
        <v>21140</v>
      </c>
      <c r="Y388" s="1">
        <v>0</v>
      </c>
      <c r="Z388" s="1">
        <v>0</v>
      </c>
      <c r="AA388" t="s">
        <v>284</v>
      </c>
      <c r="AF388" s="3">
        <v>-6</v>
      </c>
      <c r="AG388" s="3">
        <v>-5</v>
      </c>
      <c r="AH388" s="1">
        <v>100</v>
      </c>
      <c r="AI388" s="1">
        <v>13608</v>
      </c>
      <c r="AJ388" s="1">
        <v>0</v>
      </c>
      <c r="AK388" s="1">
        <v>0</v>
      </c>
      <c r="AL388" t="s">
        <v>1142</v>
      </c>
    </row>
    <row r="389" spans="10:38">
      <c r="J389" s="3">
        <v>-55</v>
      </c>
      <c r="K389" s="3">
        <v>-50</v>
      </c>
      <c r="L389" s="1">
        <v>0</v>
      </c>
      <c r="M389" s="1">
        <v>0</v>
      </c>
      <c r="N389" s="1">
        <v>0</v>
      </c>
      <c r="O389" s="1">
        <v>0</v>
      </c>
      <c r="P389" t="s">
        <v>634</v>
      </c>
      <c r="U389" s="3">
        <v>-29</v>
      </c>
      <c r="V389" s="3">
        <v>-28</v>
      </c>
      <c r="W389" s="1">
        <v>100</v>
      </c>
      <c r="X389" s="1">
        <v>21140</v>
      </c>
      <c r="Y389" s="1">
        <v>0</v>
      </c>
      <c r="Z389" s="1">
        <v>0</v>
      </c>
      <c r="AA389" t="s">
        <v>284</v>
      </c>
      <c r="AF389" s="3">
        <v>-5</v>
      </c>
      <c r="AG389" s="3">
        <v>-4</v>
      </c>
      <c r="AH389" s="1">
        <v>100</v>
      </c>
      <c r="AI389" s="1">
        <v>13608</v>
      </c>
      <c r="AJ389" s="1">
        <v>0</v>
      </c>
      <c r="AK389" s="1">
        <v>0</v>
      </c>
      <c r="AL389" t="s">
        <v>1142</v>
      </c>
    </row>
    <row r="390" spans="10:38">
      <c r="J390" s="3">
        <v>-50</v>
      </c>
      <c r="K390" s="3">
        <v>-45</v>
      </c>
      <c r="L390" s="1">
        <v>0</v>
      </c>
      <c r="M390" s="1">
        <v>0</v>
      </c>
      <c r="N390" s="1">
        <v>0</v>
      </c>
      <c r="O390" s="1">
        <v>0</v>
      </c>
      <c r="P390" t="s">
        <v>634</v>
      </c>
      <c r="U390" s="3">
        <v>-28</v>
      </c>
      <c r="V390" s="3">
        <v>-27</v>
      </c>
      <c r="W390" s="1">
        <v>100</v>
      </c>
      <c r="X390" s="1">
        <v>21140</v>
      </c>
      <c r="Y390" s="1">
        <v>0</v>
      </c>
      <c r="Z390" s="1">
        <v>0</v>
      </c>
      <c r="AA390" t="s">
        <v>284</v>
      </c>
      <c r="AF390" s="3">
        <v>-4</v>
      </c>
      <c r="AG390" s="3">
        <v>-3</v>
      </c>
      <c r="AH390" s="1">
        <v>100</v>
      </c>
      <c r="AI390" s="1">
        <v>13608</v>
      </c>
      <c r="AJ390" s="1">
        <v>0</v>
      </c>
      <c r="AK390" s="1">
        <v>0</v>
      </c>
      <c r="AL390" t="s">
        <v>1142</v>
      </c>
    </row>
    <row r="391" spans="10:38">
      <c r="J391" s="3">
        <v>-45</v>
      </c>
      <c r="K391" s="3">
        <v>-40</v>
      </c>
      <c r="L391" s="1">
        <v>0</v>
      </c>
      <c r="M391" s="1">
        <v>0</v>
      </c>
      <c r="N391" s="1">
        <v>0</v>
      </c>
      <c r="O391" s="1">
        <v>0</v>
      </c>
      <c r="P391" t="s">
        <v>634</v>
      </c>
      <c r="U391" s="3">
        <v>-27</v>
      </c>
      <c r="V391" s="3">
        <v>-26</v>
      </c>
      <c r="W391" s="1">
        <v>100</v>
      </c>
      <c r="X391" s="1">
        <v>21140</v>
      </c>
      <c r="Y391" s="1">
        <v>0</v>
      </c>
      <c r="Z391" s="1">
        <v>0</v>
      </c>
      <c r="AA391" t="s">
        <v>284</v>
      </c>
      <c r="AF391" s="3">
        <v>-3</v>
      </c>
      <c r="AG391" s="3">
        <v>-2</v>
      </c>
      <c r="AH391" s="1">
        <v>100</v>
      </c>
      <c r="AI391" s="1">
        <v>13608</v>
      </c>
      <c r="AJ391" s="1">
        <v>0</v>
      </c>
      <c r="AK391" s="1">
        <v>0</v>
      </c>
      <c r="AL391" t="s">
        <v>1142</v>
      </c>
    </row>
    <row r="392" spans="10:38">
      <c r="J392" s="3">
        <v>-40</v>
      </c>
      <c r="K392" s="3">
        <v>-35</v>
      </c>
      <c r="L392" s="1">
        <v>0</v>
      </c>
      <c r="M392" s="1">
        <v>0</v>
      </c>
      <c r="N392" s="1">
        <v>0</v>
      </c>
      <c r="O392" s="1">
        <v>0</v>
      </c>
      <c r="P392" t="s">
        <v>634</v>
      </c>
      <c r="U392" s="3">
        <v>-26</v>
      </c>
      <c r="V392" s="3">
        <v>-25</v>
      </c>
      <c r="W392" s="1">
        <v>100</v>
      </c>
      <c r="X392" s="1">
        <v>21140</v>
      </c>
      <c r="Y392" s="1">
        <v>0</v>
      </c>
      <c r="Z392" s="1">
        <v>0</v>
      </c>
      <c r="AA392" t="s">
        <v>284</v>
      </c>
      <c r="AF392" s="3">
        <v>-2</v>
      </c>
      <c r="AG392" s="3">
        <v>-1</v>
      </c>
      <c r="AH392" s="1">
        <v>100</v>
      </c>
      <c r="AI392" s="1">
        <v>13608</v>
      </c>
      <c r="AJ392" s="1">
        <v>3.689006</v>
      </c>
      <c r="AK392" s="1">
        <v>502</v>
      </c>
      <c r="AL392" t="s">
        <v>1142</v>
      </c>
    </row>
    <row r="393" spans="10:38">
      <c r="J393" s="3">
        <v>-35</v>
      </c>
      <c r="K393" s="3" t="s">
        <v>269</v>
      </c>
      <c r="L393" s="1">
        <v>0</v>
      </c>
      <c r="M393" s="1">
        <v>0</v>
      </c>
      <c r="N393" s="1">
        <v>0</v>
      </c>
      <c r="O393" s="1">
        <v>0</v>
      </c>
      <c r="P393" t="s">
        <v>634</v>
      </c>
      <c r="U393" s="3">
        <v>-25</v>
      </c>
      <c r="V393" s="3">
        <v>-24</v>
      </c>
      <c r="W393" s="1">
        <v>100</v>
      </c>
      <c r="X393" s="1">
        <v>21140</v>
      </c>
      <c r="Y393" s="1">
        <v>0</v>
      </c>
      <c r="Z393" s="1">
        <v>0</v>
      </c>
      <c r="AA393" t="s">
        <v>284</v>
      </c>
      <c r="AF393" s="3">
        <v>-1</v>
      </c>
      <c r="AG393" s="3">
        <v>0</v>
      </c>
      <c r="AH393" s="1">
        <v>96.310993999999994</v>
      </c>
      <c r="AI393" s="1">
        <v>13106</v>
      </c>
      <c r="AJ393" s="1">
        <v>7.3927100000000001</v>
      </c>
      <c r="AK393" s="1">
        <v>1006</v>
      </c>
      <c r="AL393" t="s">
        <v>1142</v>
      </c>
    </row>
    <row r="394" spans="10:38">
      <c r="J394" s="3"/>
      <c r="K394" s="3"/>
      <c r="L394" s="1"/>
      <c r="M394" s="1"/>
      <c r="N394" s="1"/>
      <c r="O394" s="1"/>
      <c r="U394" s="3">
        <v>-24</v>
      </c>
      <c r="V394" s="3">
        <v>-23</v>
      </c>
      <c r="W394" s="1">
        <v>100</v>
      </c>
      <c r="X394" s="1">
        <v>21140</v>
      </c>
      <c r="Y394" s="1">
        <v>2.3651840000000002</v>
      </c>
      <c r="Z394" s="1">
        <v>500</v>
      </c>
      <c r="AA394" t="s">
        <v>284</v>
      </c>
      <c r="AF394" s="3">
        <v>0</v>
      </c>
      <c r="AG394" s="3">
        <v>1</v>
      </c>
      <c r="AH394" s="1">
        <v>88.918283000000002</v>
      </c>
      <c r="AI394" s="1">
        <v>12100</v>
      </c>
      <c r="AJ394" s="1">
        <v>3.733098</v>
      </c>
      <c r="AK394" s="1">
        <v>508</v>
      </c>
      <c r="AL394" t="s">
        <v>1142</v>
      </c>
    </row>
    <row r="395" spans="10:38">
      <c r="J395" s="3"/>
      <c r="K395" s="3"/>
      <c r="L395" s="1"/>
      <c r="M395" s="1"/>
      <c r="N395" s="1"/>
      <c r="O395" s="1"/>
      <c r="U395" s="3">
        <v>-23</v>
      </c>
      <c r="V395" s="3">
        <v>-22</v>
      </c>
      <c r="W395" s="1">
        <v>97.634816000000001</v>
      </c>
      <c r="X395" s="1">
        <v>20640</v>
      </c>
      <c r="Y395" s="1">
        <v>11.873226000000001</v>
      </c>
      <c r="Z395" s="1">
        <v>2510</v>
      </c>
      <c r="AA395" t="s">
        <v>284</v>
      </c>
      <c r="AF395" s="3">
        <v>1</v>
      </c>
      <c r="AG395" s="3">
        <v>2</v>
      </c>
      <c r="AH395" s="1">
        <v>85.185185000000004</v>
      </c>
      <c r="AI395" s="1">
        <v>11592</v>
      </c>
      <c r="AJ395" s="1">
        <v>7.4294529999999996</v>
      </c>
      <c r="AK395" s="1">
        <v>1011</v>
      </c>
      <c r="AL395" t="s">
        <v>1142</v>
      </c>
    </row>
    <row r="396" spans="10:38">
      <c r="J396" s="3"/>
      <c r="K396" s="3"/>
      <c r="L396" s="1"/>
      <c r="M396" s="1"/>
      <c r="N396" s="1"/>
      <c r="O396" s="1"/>
      <c r="U396" s="3">
        <v>-22</v>
      </c>
      <c r="V396" s="3">
        <v>-21</v>
      </c>
      <c r="W396" s="1">
        <v>85.761589000000001</v>
      </c>
      <c r="X396" s="1">
        <v>18130</v>
      </c>
      <c r="Y396" s="1">
        <v>19.063386999999999</v>
      </c>
      <c r="Z396" s="1">
        <v>4030</v>
      </c>
      <c r="AA396" t="s">
        <v>284</v>
      </c>
      <c r="AF396" s="3">
        <v>2</v>
      </c>
      <c r="AG396" s="3">
        <v>3</v>
      </c>
      <c r="AH396" s="1">
        <v>77.755731999999995</v>
      </c>
      <c r="AI396" s="1">
        <v>10581</v>
      </c>
      <c r="AJ396" s="1">
        <v>3.689006</v>
      </c>
      <c r="AK396" s="1">
        <v>502</v>
      </c>
      <c r="AL396" t="s">
        <v>1142</v>
      </c>
    </row>
    <row r="397" spans="10:38">
      <c r="J397" s="3"/>
      <c r="K397" s="3"/>
      <c r="L397" s="1"/>
      <c r="M397" s="1"/>
      <c r="N397" s="1"/>
      <c r="O397" s="1"/>
      <c r="U397" s="3">
        <v>-21</v>
      </c>
      <c r="V397" s="3">
        <v>-20</v>
      </c>
      <c r="W397" s="1">
        <v>66.698201999999995</v>
      </c>
      <c r="X397" s="1">
        <v>14100</v>
      </c>
      <c r="Y397" s="1">
        <v>11.911068999999999</v>
      </c>
      <c r="Z397" s="1">
        <v>2518</v>
      </c>
      <c r="AA397" t="s">
        <v>284</v>
      </c>
      <c r="AF397" s="3">
        <v>3</v>
      </c>
      <c r="AG397" s="3">
        <v>4</v>
      </c>
      <c r="AH397" s="1">
        <v>74.066725000000005</v>
      </c>
      <c r="AI397" s="1">
        <v>10079</v>
      </c>
      <c r="AJ397" s="1">
        <v>7.4000589999999997</v>
      </c>
      <c r="AK397" s="1">
        <v>1007</v>
      </c>
      <c r="AL397" t="s">
        <v>1142</v>
      </c>
    </row>
    <row r="398" spans="10:38">
      <c r="J398" s="3"/>
      <c r="K398" s="3"/>
      <c r="L398" s="1"/>
      <c r="M398" s="1"/>
      <c r="N398" s="1"/>
      <c r="O398" s="1"/>
      <c r="U398" s="3">
        <v>-20</v>
      </c>
      <c r="V398" s="3">
        <v>-19</v>
      </c>
      <c r="W398" s="1">
        <v>54.787132999999997</v>
      </c>
      <c r="X398" s="1">
        <v>11582</v>
      </c>
      <c r="Y398" s="1">
        <v>19.087039000000001</v>
      </c>
      <c r="Z398" s="1">
        <v>4035</v>
      </c>
      <c r="AA398" t="s">
        <v>284</v>
      </c>
      <c r="AF398" s="3">
        <v>4</v>
      </c>
      <c r="AG398" s="3">
        <v>5</v>
      </c>
      <c r="AH398" s="1">
        <v>66.666667000000004</v>
      </c>
      <c r="AI398" s="1">
        <v>9072</v>
      </c>
      <c r="AJ398" s="1">
        <v>22.266314000000001</v>
      </c>
      <c r="AK398" s="1">
        <v>3030</v>
      </c>
      <c r="AL398" t="s">
        <v>1142</v>
      </c>
    </row>
    <row r="399" spans="10:38">
      <c r="J399" s="3"/>
      <c r="K399" s="3"/>
      <c r="L399" s="1"/>
      <c r="M399" s="1"/>
      <c r="N399" s="1"/>
      <c r="O399" s="1"/>
      <c r="U399" s="3">
        <v>-19</v>
      </c>
      <c r="V399" s="3">
        <v>-18</v>
      </c>
      <c r="W399" s="1">
        <v>35.700094999999997</v>
      </c>
      <c r="X399" s="1">
        <v>7547</v>
      </c>
      <c r="Y399" s="1">
        <v>23.817408</v>
      </c>
      <c r="Z399" s="1">
        <v>5035</v>
      </c>
      <c r="AA399" t="s">
        <v>284</v>
      </c>
      <c r="AF399" s="3">
        <v>5</v>
      </c>
      <c r="AG399" s="3">
        <v>6</v>
      </c>
      <c r="AH399" s="1">
        <v>44.400353000000003</v>
      </c>
      <c r="AI399" s="1">
        <v>6042</v>
      </c>
      <c r="AJ399" s="1">
        <v>11.089065</v>
      </c>
      <c r="AK399" s="1">
        <v>1509</v>
      </c>
      <c r="AL399" t="s">
        <v>1142</v>
      </c>
    </row>
    <row r="400" spans="10:38">
      <c r="J400" s="3"/>
      <c r="K400" s="3"/>
      <c r="L400" s="1"/>
      <c r="M400" s="1"/>
      <c r="N400" s="1"/>
      <c r="O400" s="1"/>
      <c r="U400" s="3">
        <v>-18</v>
      </c>
      <c r="V400" s="3">
        <v>-17</v>
      </c>
      <c r="W400" s="1">
        <v>11.882687000000001</v>
      </c>
      <c r="X400" s="1">
        <v>2512</v>
      </c>
      <c r="Y400" s="1">
        <v>9.4796589999999998</v>
      </c>
      <c r="Z400" s="1">
        <v>2004</v>
      </c>
      <c r="AA400" t="s">
        <v>284</v>
      </c>
      <c r="AF400" s="3">
        <v>6</v>
      </c>
      <c r="AG400" s="3">
        <v>7</v>
      </c>
      <c r="AH400" s="1">
        <v>33.311287</v>
      </c>
      <c r="AI400" s="1">
        <v>4533</v>
      </c>
      <c r="AJ400" s="1">
        <v>7.4294529999999996</v>
      </c>
      <c r="AK400" s="1">
        <v>1011</v>
      </c>
      <c r="AL400" t="s">
        <v>1142</v>
      </c>
    </row>
    <row r="401" spans="10:38">
      <c r="J401" s="3"/>
      <c r="K401" s="3"/>
      <c r="L401" s="1"/>
      <c r="M401" s="1"/>
      <c r="N401" s="1"/>
      <c r="O401" s="1"/>
      <c r="U401" s="3">
        <v>-17</v>
      </c>
      <c r="V401" s="3">
        <v>-16</v>
      </c>
      <c r="W401" s="1">
        <v>2.4030269999999998</v>
      </c>
      <c r="X401" s="1">
        <v>508</v>
      </c>
      <c r="Y401" s="1">
        <v>2.4030269999999998</v>
      </c>
      <c r="Z401" s="1">
        <v>508</v>
      </c>
      <c r="AA401" t="s">
        <v>284</v>
      </c>
      <c r="AF401" s="3">
        <v>7</v>
      </c>
      <c r="AG401" s="3">
        <v>8</v>
      </c>
      <c r="AH401" s="1">
        <v>25.881834000000001</v>
      </c>
      <c r="AI401" s="1">
        <v>3522</v>
      </c>
      <c r="AJ401" s="1">
        <v>3.7624930000000001</v>
      </c>
      <c r="AK401" s="1">
        <v>512</v>
      </c>
      <c r="AL401" t="s">
        <v>1142</v>
      </c>
    </row>
    <row r="402" spans="10:38">
      <c r="J402" s="3"/>
      <c r="K402" s="3"/>
      <c r="L402" s="1"/>
      <c r="M402" s="1"/>
      <c r="N402" s="1"/>
      <c r="O402" s="1"/>
      <c r="U402" s="3">
        <v>-16</v>
      </c>
      <c r="V402" s="3">
        <v>-15</v>
      </c>
      <c r="W402" s="1">
        <v>0</v>
      </c>
      <c r="X402" s="1">
        <v>0</v>
      </c>
      <c r="Y402" s="1">
        <v>0</v>
      </c>
      <c r="Z402" s="1">
        <v>0</v>
      </c>
      <c r="AA402" t="s">
        <v>284</v>
      </c>
      <c r="AF402" s="3">
        <v>8</v>
      </c>
      <c r="AG402" s="3">
        <v>9</v>
      </c>
      <c r="AH402" s="1">
        <v>22.119342</v>
      </c>
      <c r="AI402" s="1">
        <v>3010</v>
      </c>
      <c r="AJ402" s="1">
        <v>14.711933999999999</v>
      </c>
      <c r="AK402" s="1">
        <v>2002</v>
      </c>
      <c r="AL402" t="s">
        <v>1142</v>
      </c>
    </row>
    <row r="403" spans="10:38">
      <c r="J403" s="3"/>
      <c r="K403" s="3"/>
      <c r="L403" s="1"/>
      <c r="M403" s="1"/>
      <c r="N403" s="1"/>
      <c r="O403" s="1"/>
      <c r="U403" s="3">
        <v>-15</v>
      </c>
      <c r="V403" s="3">
        <v>-14</v>
      </c>
      <c r="W403" s="1">
        <v>0</v>
      </c>
      <c r="X403" s="1">
        <v>0</v>
      </c>
      <c r="Y403" s="1">
        <v>0</v>
      </c>
      <c r="Z403" s="1">
        <v>0</v>
      </c>
      <c r="AA403" t="s">
        <v>284</v>
      </c>
      <c r="AF403" s="3">
        <v>9</v>
      </c>
      <c r="AG403" s="3">
        <v>10</v>
      </c>
      <c r="AH403" s="1">
        <v>7.4074070000000001</v>
      </c>
      <c r="AI403" s="1">
        <v>1008</v>
      </c>
      <c r="AJ403" s="1">
        <v>7.4074070000000001</v>
      </c>
      <c r="AK403" s="1">
        <v>1008</v>
      </c>
      <c r="AL403" t="s">
        <v>1142</v>
      </c>
    </row>
    <row r="404" spans="10:38">
      <c r="J404" s="3"/>
      <c r="K404" s="3"/>
      <c r="L404" s="1"/>
      <c r="M404" s="1"/>
      <c r="N404" s="1"/>
      <c r="O404" s="1"/>
      <c r="U404" s="3">
        <v>-14</v>
      </c>
      <c r="V404" s="3">
        <v>-13</v>
      </c>
      <c r="W404" s="1">
        <v>0</v>
      </c>
      <c r="X404" s="1">
        <v>0</v>
      </c>
      <c r="Y404" s="1">
        <v>0</v>
      </c>
      <c r="Z404" s="1">
        <v>0</v>
      </c>
      <c r="AA404" t="s">
        <v>284</v>
      </c>
      <c r="AF404" s="3">
        <v>10</v>
      </c>
      <c r="AG404" s="3">
        <v>11</v>
      </c>
      <c r="AH404" s="1">
        <v>0</v>
      </c>
      <c r="AI404" s="1">
        <v>0</v>
      </c>
      <c r="AJ404" s="1">
        <v>0</v>
      </c>
      <c r="AK404" s="1">
        <v>0</v>
      </c>
      <c r="AL404" t="s">
        <v>1142</v>
      </c>
    </row>
    <row r="405" spans="10:38">
      <c r="J405" s="3"/>
      <c r="K405" s="3"/>
      <c r="L405" s="1"/>
      <c r="M405" s="1"/>
      <c r="N405" s="1"/>
      <c r="O405" s="1"/>
      <c r="U405" s="3">
        <v>-13</v>
      </c>
      <c r="V405" s="3">
        <v>-12</v>
      </c>
      <c r="W405" s="1">
        <v>0</v>
      </c>
      <c r="X405" s="1">
        <v>0</v>
      </c>
      <c r="Y405" s="1">
        <v>0</v>
      </c>
      <c r="Z405" s="1">
        <v>0</v>
      </c>
      <c r="AA405" t="s">
        <v>284</v>
      </c>
      <c r="AF405" s="3">
        <v>11</v>
      </c>
      <c r="AG405" s="3">
        <v>12</v>
      </c>
      <c r="AH405" s="1">
        <v>0</v>
      </c>
      <c r="AI405" s="1">
        <v>0</v>
      </c>
      <c r="AJ405" s="1">
        <v>0</v>
      </c>
      <c r="AK405" s="1">
        <v>0</v>
      </c>
      <c r="AL405" t="s">
        <v>1142</v>
      </c>
    </row>
    <row r="406" spans="10:38">
      <c r="J406" s="3"/>
      <c r="K406" s="3"/>
      <c r="L406" s="1"/>
      <c r="M406" s="1"/>
      <c r="N406" s="1"/>
      <c r="O406" s="1"/>
      <c r="U406" s="3">
        <v>-12</v>
      </c>
      <c r="V406" s="3">
        <v>-11</v>
      </c>
      <c r="W406" s="1">
        <v>0</v>
      </c>
      <c r="X406" s="1">
        <v>0</v>
      </c>
      <c r="Y406" s="1">
        <v>0</v>
      </c>
      <c r="Z406" s="1">
        <v>0</v>
      </c>
      <c r="AA406" t="s">
        <v>284</v>
      </c>
      <c r="AF406" s="3">
        <v>12</v>
      </c>
      <c r="AG406" s="3">
        <v>13</v>
      </c>
      <c r="AH406" s="1">
        <v>0</v>
      </c>
      <c r="AI406" s="1">
        <v>0</v>
      </c>
      <c r="AJ406" s="1">
        <v>0</v>
      </c>
      <c r="AK406" s="1">
        <v>0</v>
      </c>
      <c r="AL406" t="s">
        <v>1142</v>
      </c>
    </row>
    <row r="407" spans="10:38">
      <c r="J407" s="3"/>
      <c r="K407" s="3"/>
      <c r="L407" s="1"/>
      <c r="M407" s="1"/>
      <c r="N407" s="1"/>
      <c r="O407" s="1"/>
      <c r="U407" s="3">
        <v>-11</v>
      </c>
      <c r="V407" s="3">
        <v>-10</v>
      </c>
      <c r="W407" s="1">
        <v>0</v>
      </c>
      <c r="X407" s="1">
        <v>0</v>
      </c>
      <c r="Y407" s="1">
        <v>0</v>
      </c>
      <c r="Z407" s="1">
        <v>0</v>
      </c>
      <c r="AA407" t="s">
        <v>284</v>
      </c>
      <c r="AF407" s="3">
        <v>13</v>
      </c>
      <c r="AG407" s="3">
        <v>14</v>
      </c>
      <c r="AH407" s="1">
        <v>0</v>
      </c>
      <c r="AI407" s="1">
        <v>0</v>
      </c>
      <c r="AJ407" s="1">
        <v>0</v>
      </c>
      <c r="AK407" s="1">
        <v>0</v>
      </c>
      <c r="AL407" t="s">
        <v>1142</v>
      </c>
    </row>
    <row r="408" spans="10:38">
      <c r="J408" s="3"/>
      <c r="K408" s="3"/>
      <c r="L408" s="1"/>
      <c r="M408" s="1"/>
      <c r="N408" s="1"/>
      <c r="O408" s="1"/>
      <c r="U408" s="3">
        <v>-10</v>
      </c>
      <c r="V408" s="3">
        <v>-9</v>
      </c>
      <c r="W408" s="1">
        <v>0</v>
      </c>
      <c r="X408" s="1">
        <v>0</v>
      </c>
      <c r="Y408" s="1">
        <v>0</v>
      </c>
      <c r="Z408" s="1">
        <v>0</v>
      </c>
      <c r="AA408" t="s">
        <v>284</v>
      </c>
      <c r="AF408" s="3">
        <v>14</v>
      </c>
      <c r="AG408" s="3">
        <v>15</v>
      </c>
      <c r="AH408" s="1">
        <v>0</v>
      </c>
      <c r="AI408" s="1">
        <v>0</v>
      </c>
      <c r="AJ408" s="1">
        <v>0</v>
      </c>
      <c r="AK408" s="1">
        <v>0</v>
      </c>
      <c r="AL408" t="s">
        <v>1142</v>
      </c>
    </row>
    <row r="409" spans="10:38">
      <c r="J409" s="3"/>
      <c r="K409" s="3"/>
      <c r="L409" s="1"/>
      <c r="M409" s="1"/>
      <c r="N409" s="1"/>
      <c r="O409" s="1"/>
      <c r="U409" s="3">
        <v>-9</v>
      </c>
      <c r="V409" s="3">
        <v>-8</v>
      </c>
      <c r="W409" s="1">
        <v>0</v>
      </c>
      <c r="X409" s="1">
        <v>0</v>
      </c>
      <c r="Y409" s="1">
        <v>0</v>
      </c>
      <c r="Z409" s="1">
        <v>0</v>
      </c>
      <c r="AA409" t="s">
        <v>284</v>
      </c>
      <c r="AF409" s="3">
        <v>15</v>
      </c>
      <c r="AG409" s="3">
        <v>16</v>
      </c>
      <c r="AH409" s="1">
        <v>0</v>
      </c>
      <c r="AI409" s="1">
        <v>0</v>
      </c>
      <c r="AJ409" s="1">
        <v>0</v>
      </c>
      <c r="AK409" s="1">
        <v>0</v>
      </c>
      <c r="AL409" t="s">
        <v>1142</v>
      </c>
    </row>
    <row r="410" spans="10:38">
      <c r="J410" s="3"/>
      <c r="K410" s="3"/>
      <c r="L410" s="1"/>
      <c r="M410" s="1"/>
      <c r="N410" s="1"/>
      <c r="O410" s="1"/>
      <c r="U410" s="3">
        <v>-8</v>
      </c>
      <c r="V410" s="3">
        <v>-7</v>
      </c>
      <c r="W410" s="1">
        <v>0</v>
      </c>
      <c r="X410" s="1">
        <v>0</v>
      </c>
      <c r="Y410" s="1">
        <v>0</v>
      </c>
      <c r="Z410" s="1">
        <v>0</v>
      </c>
      <c r="AA410" t="s">
        <v>284</v>
      </c>
      <c r="AF410" s="3">
        <v>16</v>
      </c>
      <c r="AG410" s="3">
        <v>17</v>
      </c>
      <c r="AH410" s="1">
        <v>0</v>
      </c>
      <c r="AI410" s="1">
        <v>0</v>
      </c>
      <c r="AJ410" s="1">
        <v>0</v>
      </c>
      <c r="AK410" s="1">
        <v>0</v>
      </c>
      <c r="AL410" t="s">
        <v>1142</v>
      </c>
    </row>
    <row r="411" spans="10:38">
      <c r="J411" s="3"/>
      <c r="K411" s="3"/>
      <c r="L411" s="1"/>
      <c r="M411" s="1"/>
      <c r="N411" s="1"/>
      <c r="O411" s="1"/>
      <c r="U411" s="3">
        <v>-7</v>
      </c>
      <c r="V411" s="3">
        <v>-6</v>
      </c>
      <c r="W411" s="1">
        <v>0</v>
      </c>
      <c r="X411" s="1">
        <v>0</v>
      </c>
      <c r="Y411" s="1">
        <v>0</v>
      </c>
      <c r="Z411" s="1">
        <v>0</v>
      </c>
      <c r="AA411" t="s">
        <v>284</v>
      </c>
      <c r="AF411" s="3">
        <v>17</v>
      </c>
      <c r="AG411" s="3">
        <v>18</v>
      </c>
      <c r="AH411" s="1">
        <v>0</v>
      </c>
      <c r="AI411" s="1">
        <v>0</v>
      </c>
      <c r="AJ411" s="1">
        <v>0</v>
      </c>
      <c r="AK411" s="1">
        <v>0</v>
      </c>
      <c r="AL411" t="s">
        <v>1142</v>
      </c>
    </row>
    <row r="412" spans="10:38">
      <c r="J412" s="3"/>
      <c r="K412" s="3"/>
      <c r="L412" s="1"/>
      <c r="M412" s="1"/>
      <c r="N412" s="1"/>
      <c r="O412" s="1"/>
      <c r="U412" s="3">
        <v>-6</v>
      </c>
      <c r="V412" s="3">
        <v>-5</v>
      </c>
      <c r="W412" s="1">
        <v>0</v>
      </c>
      <c r="X412" s="1">
        <v>0</v>
      </c>
      <c r="Y412" s="1">
        <v>0</v>
      </c>
      <c r="Z412" s="1">
        <v>0</v>
      </c>
      <c r="AA412" t="s">
        <v>284</v>
      </c>
      <c r="AF412" s="3">
        <v>18</v>
      </c>
      <c r="AG412" s="3">
        <v>19</v>
      </c>
      <c r="AH412" s="1">
        <v>0</v>
      </c>
      <c r="AI412" s="1">
        <v>0</v>
      </c>
      <c r="AJ412" s="1">
        <v>0</v>
      </c>
      <c r="AK412" s="1">
        <v>0</v>
      </c>
      <c r="AL412" t="s">
        <v>1142</v>
      </c>
    </row>
    <row r="413" spans="10:38">
      <c r="J413" s="3"/>
      <c r="K413" s="3"/>
      <c r="L413" s="1"/>
      <c r="M413" s="1"/>
      <c r="N413" s="1"/>
      <c r="O413" s="1"/>
      <c r="U413" s="3">
        <v>-5</v>
      </c>
      <c r="V413" s="3">
        <v>-4</v>
      </c>
      <c r="W413" s="1">
        <v>0</v>
      </c>
      <c r="X413" s="1">
        <v>0</v>
      </c>
      <c r="Y413" s="1">
        <v>0</v>
      </c>
      <c r="Z413" s="1">
        <v>0</v>
      </c>
      <c r="AA413" t="s">
        <v>284</v>
      </c>
      <c r="AF413" s="3">
        <v>19</v>
      </c>
      <c r="AG413" s="3">
        <v>20</v>
      </c>
      <c r="AH413" s="1">
        <v>0</v>
      </c>
      <c r="AI413" s="1">
        <v>0</v>
      </c>
      <c r="AJ413" s="1">
        <v>0</v>
      </c>
      <c r="AK413" s="1">
        <v>0</v>
      </c>
      <c r="AL413" t="s">
        <v>1142</v>
      </c>
    </row>
    <row r="414" spans="10:38">
      <c r="J414" s="3"/>
      <c r="K414" s="3"/>
      <c r="L414" s="1"/>
      <c r="M414" s="1"/>
      <c r="N414" s="1"/>
      <c r="O414" s="1"/>
      <c r="U414" s="3">
        <v>-4</v>
      </c>
      <c r="V414" s="3">
        <v>-3</v>
      </c>
      <c r="W414" s="1">
        <v>0</v>
      </c>
      <c r="X414" s="1">
        <v>0</v>
      </c>
      <c r="Y414" s="1">
        <v>0</v>
      </c>
      <c r="Z414" s="1">
        <v>0</v>
      </c>
      <c r="AA414" t="s">
        <v>284</v>
      </c>
      <c r="AF414" s="3">
        <v>20</v>
      </c>
      <c r="AG414" s="3">
        <v>21</v>
      </c>
      <c r="AH414" s="1">
        <v>0</v>
      </c>
      <c r="AI414" s="1">
        <v>0</v>
      </c>
      <c r="AJ414" s="1">
        <v>0</v>
      </c>
      <c r="AK414" s="1">
        <v>0</v>
      </c>
      <c r="AL414" t="s">
        <v>1142</v>
      </c>
    </row>
    <row r="415" spans="10:38">
      <c r="J415" s="3"/>
      <c r="K415" s="3"/>
      <c r="L415" s="1"/>
      <c r="M415" s="1"/>
      <c r="N415" s="1"/>
      <c r="O415" s="1"/>
      <c r="U415" s="3">
        <v>-3</v>
      </c>
      <c r="V415" s="3">
        <v>-2</v>
      </c>
      <c r="W415" s="1">
        <v>0</v>
      </c>
      <c r="X415" s="1">
        <v>0</v>
      </c>
      <c r="Y415" s="1">
        <v>0</v>
      </c>
      <c r="Z415" s="1">
        <v>0</v>
      </c>
      <c r="AA415" t="s">
        <v>284</v>
      </c>
      <c r="AF415" s="3">
        <v>21</v>
      </c>
      <c r="AG415" s="3">
        <v>22</v>
      </c>
      <c r="AH415" s="1">
        <v>0</v>
      </c>
      <c r="AI415" s="1">
        <v>0</v>
      </c>
      <c r="AJ415" s="1">
        <v>0</v>
      </c>
      <c r="AK415" s="1">
        <v>0</v>
      </c>
      <c r="AL415" t="s">
        <v>1142</v>
      </c>
    </row>
    <row r="416" spans="10:38">
      <c r="J416" s="3"/>
      <c r="K416" s="3"/>
      <c r="L416" s="1"/>
      <c r="M416" s="1"/>
      <c r="N416" s="1"/>
      <c r="O416" s="1"/>
      <c r="U416" s="3">
        <v>-2</v>
      </c>
      <c r="V416" s="3">
        <v>-1</v>
      </c>
      <c r="W416" s="1">
        <v>0</v>
      </c>
      <c r="X416" s="1">
        <v>0</v>
      </c>
      <c r="Y416" s="1">
        <v>0</v>
      </c>
      <c r="Z416" s="1">
        <v>0</v>
      </c>
      <c r="AA416" t="s">
        <v>284</v>
      </c>
      <c r="AF416" s="3">
        <v>22</v>
      </c>
      <c r="AG416" s="3">
        <v>23</v>
      </c>
      <c r="AH416" s="1">
        <v>0</v>
      </c>
      <c r="AI416" s="1">
        <v>0</v>
      </c>
      <c r="AJ416" s="1">
        <v>0</v>
      </c>
      <c r="AK416" s="1">
        <v>0</v>
      </c>
      <c r="AL416" t="s">
        <v>1142</v>
      </c>
    </row>
    <row r="417" spans="10:38">
      <c r="J417" s="3"/>
      <c r="K417" s="3"/>
      <c r="L417" s="1"/>
      <c r="M417" s="1"/>
      <c r="N417" s="1"/>
      <c r="O417" s="1"/>
      <c r="U417" s="3">
        <v>-1</v>
      </c>
      <c r="V417" s="3">
        <v>0</v>
      </c>
      <c r="W417" s="1">
        <v>0</v>
      </c>
      <c r="X417" s="1">
        <v>0</v>
      </c>
      <c r="Y417" s="1">
        <v>0</v>
      </c>
      <c r="Z417" s="1">
        <v>0</v>
      </c>
      <c r="AA417" t="s">
        <v>284</v>
      </c>
      <c r="AF417" s="3">
        <v>23</v>
      </c>
      <c r="AG417" s="3">
        <v>24</v>
      </c>
      <c r="AH417" s="1">
        <v>0</v>
      </c>
      <c r="AI417" s="1">
        <v>0</v>
      </c>
      <c r="AJ417" s="1">
        <v>0</v>
      </c>
      <c r="AK417" s="1">
        <v>0</v>
      </c>
      <c r="AL417" t="s">
        <v>1142</v>
      </c>
    </row>
    <row r="418" spans="10:38">
      <c r="J418" s="3"/>
      <c r="K418" s="3"/>
      <c r="L418" s="1"/>
      <c r="M418" s="1"/>
      <c r="N418" s="1"/>
      <c r="O418" s="1"/>
      <c r="U418" s="3">
        <v>0</v>
      </c>
      <c r="V418" s="3" t="s">
        <v>269</v>
      </c>
      <c r="W418" s="1">
        <v>0</v>
      </c>
      <c r="X418" s="1">
        <v>0</v>
      </c>
      <c r="Y418" s="1">
        <v>0</v>
      </c>
      <c r="Z418" s="1">
        <v>0</v>
      </c>
      <c r="AA418" t="s">
        <v>284</v>
      </c>
      <c r="AF418" s="3">
        <v>24</v>
      </c>
      <c r="AG418" s="3">
        <v>25</v>
      </c>
      <c r="AH418" s="1">
        <v>0</v>
      </c>
      <c r="AI418" s="1">
        <v>0</v>
      </c>
      <c r="AJ418" s="1">
        <v>0</v>
      </c>
      <c r="AK418" s="1">
        <v>0</v>
      </c>
      <c r="AL418" t="s">
        <v>1142</v>
      </c>
    </row>
    <row r="419" spans="10:38">
      <c r="J419" s="3"/>
      <c r="K419" s="3"/>
      <c r="L419" s="1"/>
      <c r="M419" s="1"/>
      <c r="N419" s="1"/>
      <c r="O419" s="1"/>
      <c r="U419" s="3" t="s">
        <v>269</v>
      </c>
      <c r="V419" s="3">
        <v>-30</v>
      </c>
      <c r="W419" s="1">
        <v>100</v>
      </c>
      <c r="X419" s="1">
        <v>312284.005</v>
      </c>
      <c r="Y419" s="1">
        <v>0</v>
      </c>
      <c r="Z419" s="1">
        <v>0</v>
      </c>
      <c r="AA419" t="s">
        <v>224</v>
      </c>
      <c r="AF419" s="3">
        <v>25</v>
      </c>
      <c r="AG419" s="3">
        <v>26</v>
      </c>
      <c r="AH419" s="1">
        <v>0</v>
      </c>
      <c r="AI419" s="1">
        <v>0</v>
      </c>
      <c r="AJ419" s="1">
        <v>0</v>
      </c>
      <c r="AK419" s="1">
        <v>0</v>
      </c>
      <c r="AL419" t="s">
        <v>1142</v>
      </c>
    </row>
    <row r="420" spans="10:38">
      <c r="J420" s="3"/>
      <c r="K420" s="3"/>
      <c r="L420" s="1"/>
      <c r="M420" s="1"/>
      <c r="N420" s="1"/>
      <c r="O420" s="1"/>
      <c r="U420" s="3">
        <v>-30</v>
      </c>
      <c r="V420" s="3">
        <v>-29</v>
      </c>
      <c r="W420" s="1">
        <v>100</v>
      </c>
      <c r="X420" s="1">
        <v>312284.005</v>
      </c>
      <c r="Y420" s="1">
        <v>0</v>
      </c>
      <c r="Z420" s="1">
        <v>0</v>
      </c>
      <c r="AA420" t="s">
        <v>224</v>
      </c>
      <c r="AF420" s="3">
        <v>26</v>
      </c>
      <c r="AG420" s="3">
        <v>27</v>
      </c>
      <c r="AH420" s="1">
        <v>0</v>
      </c>
      <c r="AI420" s="1">
        <v>0</v>
      </c>
      <c r="AJ420" s="1">
        <v>0</v>
      </c>
      <c r="AK420" s="1">
        <v>0</v>
      </c>
      <c r="AL420" t="s">
        <v>1142</v>
      </c>
    </row>
    <row r="421" spans="10:38">
      <c r="J421" s="3"/>
      <c r="K421" s="3"/>
      <c r="L421" s="1"/>
      <c r="M421" s="1"/>
      <c r="N421" s="1"/>
      <c r="O421" s="1"/>
      <c r="U421" s="3">
        <v>-29</v>
      </c>
      <c r="V421" s="3">
        <v>-28</v>
      </c>
      <c r="W421" s="1">
        <v>100</v>
      </c>
      <c r="X421" s="1">
        <v>312284.005</v>
      </c>
      <c r="Y421" s="1">
        <v>0</v>
      </c>
      <c r="Z421" s="1">
        <v>0</v>
      </c>
      <c r="AA421" t="s">
        <v>224</v>
      </c>
      <c r="AF421" s="3">
        <v>27</v>
      </c>
      <c r="AG421" s="3">
        <v>28</v>
      </c>
      <c r="AH421" s="1">
        <v>0</v>
      </c>
      <c r="AI421" s="1">
        <v>0</v>
      </c>
      <c r="AJ421" s="1">
        <v>0</v>
      </c>
      <c r="AK421" s="1">
        <v>0</v>
      </c>
      <c r="AL421" t="s">
        <v>1142</v>
      </c>
    </row>
    <row r="422" spans="10:38">
      <c r="J422" s="3"/>
      <c r="K422" s="3"/>
      <c r="L422" s="1"/>
      <c r="M422" s="1"/>
      <c r="N422" s="1"/>
      <c r="O422" s="1"/>
      <c r="U422" s="3">
        <v>-28</v>
      </c>
      <c r="V422" s="3">
        <v>-27</v>
      </c>
      <c r="W422" s="1">
        <v>100</v>
      </c>
      <c r="X422" s="1">
        <v>312284.005</v>
      </c>
      <c r="Y422" s="1">
        <v>0</v>
      </c>
      <c r="Z422" s="1">
        <v>0</v>
      </c>
      <c r="AA422" t="s">
        <v>224</v>
      </c>
      <c r="AF422" s="3">
        <v>28</v>
      </c>
      <c r="AG422" s="3">
        <v>29</v>
      </c>
      <c r="AH422" s="1">
        <v>0</v>
      </c>
      <c r="AI422" s="1">
        <v>0</v>
      </c>
      <c r="AJ422" s="1">
        <v>0</v>
      </c>
      <c r="AK422" s="1">
        <v>0</v>
      </c>
      <c r="AL422" t="s">
        <v>1142</v>
      </c>
    </row>
    <row r="423" spans="10:38">
      <c r="J423" s="3"/>
      <c r="K423" s="3"/>
      <c r="L423" s="1"/>
      <c r="M423" s="1"/>
      <c r="N423" s="1"/>
      <c r="O423" s="1"/>
      <c r="U423" s="3">
        <v>-27</v>
      </c>
      <c r="V423" s="3">
        <v>-26</v>
      </c>
      <c r="W423" s="1">
        <v>100</v>
      </c>
      <c r="X423" s="1">
        <v>312284.005</v>
      </c>
      <c r="Y423" s="1">
        <v>0</v>
      </c>
      <c r="Z423" s="1">
        <v>0</v>
      </c>
      <c r="AA423" t="s">
        <v>224</v>
      </c>
      <c r="AF423" s="3">
        <v>29</v>
      </c>
      <c r="AG423" s="3">
        <v>30</v>
      </c>
      <c r="AH423" s="1">
        <v>0</v>
      </c>
      <c r="AI423" s="1">
        <v>0</v>
      </c>
      <c r="AJ423" s="1">
        <v>0</v>
      </c>
      <c r="AK423" s="1">
        <v>0</v>
      </c>
      <c r="AL423" t="s">
        <v>1142</v>
      </c>
    </row>
    <row r="424" spans="10:38">
      <c r="J424" s="3"/>
      <c r="K424" s="3"/>
      <c r="L424" s="1"/>
      <c r="M424" s="1"/>
      <c r="N424" s="1"/>
      <c r="O424" s="1"/>
      <c r="U424" s="3">
        <v>-26</v>
      </c>
      <c r="V424" s="3">
        <v>-25</v>
      </c>
      <c r="W424" s="1">
        <v>100</v>
      </c>
      <c r="X424" s="1">
        <v>312284.005</v>
      </c>
      <c r="Y424" s="1">
        <v>0.16107099999999999</v>
      </c>
      <c r="Z424" s="1">
        <v>503</v>
      </c>
      <c r="AA424" t="s">
        <v>224</v>
      </c>
      <c r="AF424" s="3">
        <v>30</v>
      </c>
      <c r="AG424" s="3">
        <v>31</v>
      </c>
      <c r="AH424" s="1">
        <v>0</v>
      </c>
      <c r="AI424" s="1">
        <v>0</v>
      </c>
      <c r="AJ424" s="1">
        <v>0</v>
      </c>
      <c r="AK424" s="1">
        <v>0</v>
      </c>
      <c r="AL424" t="s">
        <v>1142</v>
      </c>
    </row>
    <row r="425" spans="10:38">
      <c r="J425" s="3"/>
      <c r="K425" s="3"/>
      <c r="L425" s="1"/>
      <c r="M425" s="1"/>
      <c r="N425" s="1"/>
      <c r="O425" s="1"/>
      <c r="U425" s="3">
        <v>-25</v>
      </c>
      <c r="V425" s="3">
        <v>-24</v>
      </c>
      <c r="W425" s="1">
        <v>99.838928999999993</v>
      </c>
      <c r="X425" s="1">
        <v>311781.005</v>
      </c>
      <c r="Y425" s="1">
        <v>0</v>
      </c>
      <c r="Z425" s="1">
        <v>0</v>
      </c>
      <c r="AA425" t="s">
        <v>224</v>
      </c>
      <c r="AF425" s="3">
        <v>31</v>
      </c>
      <c r="AG425" s="3">
        <v>32</v>
      </c>
      <c r="AH425" s="1">
        <v>0</v>
      </c>
      <c r="AI425" s="1">
        <v>0</v>
      </c>
      <c r="AJ425" s="1">
        <v>0</v>
      </c>
      <c r="AK425" s="1">
        <v>0</v>
      </c>
      <c r="AL425" t="s">
        <v>1142</v>
      </c>
    </row>
    <row r="426" spans="10:38">
      <c r="J426" s="3"/>
      <c r="K426" s="3"/>
      <c r="L426" s="1"/>
      <c r="M426" s="1"/>
      <c r="N426" s="1"/>
      <c r="O426" s="1"/>
      <c r="U426" s="3">
        <v>-24</v>
      </c>
      <c r="V426" s="3">
        <v>-23</v>
      </c>
      <c r="W426" s="1">
        <v>99.838928999999993</v>
      </c>
      <c r="X426" s="1">
        <v>311781.005</v>
      </c>
      <c r="Y426" s="1">
        <v>0</v>
      </c>
      <c r="Z426" s="1">
        <v>0</v>
      </c>
      <c r="AA426" t="s">
        <v>224</v>
      </c>
      <c r="AF426" s="3">
        <v>32</v>
      </c>
      <c r="AG426" s="3">
        <v>33</v>
      </c>
      <c r="AH426" s="1">
        <v>0</v>
      </c>
      <c r="AI426" s="1">
        <v>0</v>
      </c>
      <c r="AJ426" s="1">
        <v>0</v>
      </c>
      <c r="AK426" s="1">
        <v>0</v>
      </c>
      <c r="AL426" t="s">
        <v>1142</v>
      </c>
    </row>
    <row r="427" spans="10:38">
      <c r="J427" s="3"/>
      <c r="K427" s="3"/>
      <c r="L427" s="1"/>
      <c r="M427" s="1"/>
      <c r="N427" s="1"/>
      <c r="O427" s="1"/>
      <c r="U427" s="3">
        <v>-23</v>
      </c>
      <c r="V427" s="3">
        <v>-22</v>
      </c>
      <c r="W427" s="1">
        <v>99.838928999999993</v>
      </c>
      <c r="X427" s="1">
        <v>311781.005</v>
      </c>
      <c r="Y427" s="1">
        <v>0.48417500000000002</v>
      </c>
      <c r="Z427" s="1">
        <v>1512</v>
      </c>
      <c r="AA427" t="s">
        <v>224</v>
      </c>
      <c r="AF427" s="3">
        <v>33</v>
      </c>
      <c r="AG427" s="3">
        <v>34</v>
      </c>
      <c r="AH427" s="1">
        <v>0</v>
      </c>
      <c r="AI427" s="1">
        <v>0</v>
      </c>
      <c r="AJ427" s="1">
        <v>0</v>
      </c>
      <c r="AK427" s="1">
        <v>0</v>
      </c>
      <c r="AL427" t="s">
        <v>1142</v>
      </c>
    </row>
    <row r="428" spans="10:38">
      <c r="J428" s="3"/>
      <c r="K428" s="3"/>
      <c r="L428" s="1"/>
      <c r="M428" s="1"/>
      <c r="N428" s="1"/>
      <c r="O428" s="1"/>
      <c r="U428" s="3">
        <v>-22</v>
      </c>
      <c r="V428" s="3">
        <v>-21</v>
      </c>
      <c r="W428" s="1">
        <v>99.354754</v>
      </c>
      <c r="X428" s="1">
        <v>310269.005</v>
      </c>
      <c r="Y428" s="1">
        <v>0.64556599999999997</v>
      </c>
      <c r="Z428" s="1">
        <v>2016</v>
      </c>
      <c r="AA428" t="s">
        <v>224</v>
      </c>
      <c r="AF428" s="3">
        <v>34</v>
      </c>
      <c r="AG428" s="3">
        <v>35</v>
      </c>
      <c r="AH428" s="1">
        <v>0</v>
      </c>
      <c r="AI428" s="1">
        <v>0</v>
      </c>
      <c r="AJ428" s="1">
        <v>0</v>
      </c>
      <c r="AK428" s="1">
        <v>0</v>
      </c>
      <c r="AL428" t="s">
        <v>1142</v>
      </c>
    </row>
    <row r="429" spans="10:38">
      <c r="J429" s="3"/>
      <c r="K429" s="3"/>
      <c r="L429" s="1"/>
      <c r="M429" s="1"/>
      <c r="N429" s="1"/>
      <c r="O429" s="1"/>
      <c r="U429" s="3">
        <v>-21</v>
      </c>
      <c r="V429" s="3">
        <v>-20</v>
      </c>
      <c r="W429" s="1">
        <v>98.709187999999997</v>
      </c>
      <c r="X429" s="1">
        <v>308253.005</v>
      </c>
      <c r="Y429" s="1">
        <v>0.80407600000000001</v>
      </c>
      <c r="Z429" s="1">
        <v>2511</v>
      </c>
      <c r="AA429" t="s">
        <v>224</v>
      </c>
      <c r="AF429" s="3">
        <v>35</v>
      </c>
      <c r="AG429" s="3">
        <v>36</v>
      </c>
      <c r="AH429" s="1">
        <v>0</v>
      </c>
      <c r="AI429" s="1">
        <v>0</v>
      </c>
      <c r="AJ429" s="1">
        <v>0</v>
      </c>
      <c r="AK429" s="1">
        <v>0</v>
      </c>
      <c r="AL429" t="s">
        <v>1142</v>
      </c>
    </row>
    <row r="430" spans="10:38">
      <c r="J430" s="3"/>
      <c r="K430" s="3"/>
      <c r="L430" s="1"/>
      <c r="M430" s="1"/>
      <c r="N430" s="1"/>
      <c r="O430" s="1"/>
      <c r="U430" s="3">
        <v>-20</v>
      </c>
      <c r="V430" s="3">
        <v>-19</v>
      </c>
      <c r="W430" s="1">
        <v>97.905112000000003</v>
      </c>
      <c r="X430" s="1">
        <v>305742.005</v>
      </c>
      <c r="Y430" s="1">
        <v>2.418952</v>
      </c>
      <c r="Z430" s="1">
        <v>7554</v>
      </c>
      <c r="AA430" t="s">
        <v>224</v>
      </c>
      <c r="AF430" s="3">
        <v>36</v>
      </c>
      <c r="AG430" s="3">
        <v>37</v>
      </c>
      <c r="AH430" s="1">
        <v>0</v>
      </c>
      <c r="AI430" s="1">
        <v>0</v>
      </c>
      <c r="AJ430" s="1">
        <v>0</v>
      </c>
      <c r="AK430" s="1">
        <v>0</v>
      </c>
      <c r="AL430" t="s">
        <v>1142</v>
      </c>
    </row>
    <row r="431" spans="10:38">
      <c r="J431" s="3"/>
      <c r="K431" s="3"/>
      <c r="L431" s="1"/>
      <c r="M431" s="1"/>
      <c r="N431" s="1"/>
      <c r="O431" s="1"/>
      <c r="U431" s="3">
        <v>-19</v>
      </c>
      <c r="V431" s="3">
        <v>-18</v>
      </c>
      <c r="W431" s="1">
        <v>95.486159999999998</v>
      </c>
      <c r="X431" s="1">
        <v>298188.005</v>
      </c>
      <c r="Y431" s="1">
        <v>1.292413</v>
      </c>
      <c r="Z431" s="1">
        <v>4036</v>
      </c>
      <c r="AA431" t="s">
        <v>224</v>
      </c>
      <c r="AF431" s="3">
        <v>37</v>
      </c>
      <c r="AG431" s="3">
        <v>38</v>
      </c>
      <c r="AH431" s="1">
        <v>0</v>
      </c>
      <c r="AI431" s="1">
        <v>0</v>
      </c>
      <c r="AJ431" s="1">
        <v>0</v>
      </c>
      <c r="AK431" s="1">
        <v>0</v>
      </c>
      <c r="AL431" t="s">
        <v>1142</v>
      </c>
    </row>
    <row r="432" spans="10:38">
      <c r="J432" s="3"/>
      <c r="K432" s="3"/>
      <c r="L432" s="1"/>
      <c r="M432" s="1"/>
      <c r="N432" s="1"/>
      <c r="O432" s="1"/>
      <c r="U432" s="3">
        <v>-18</v>
      </c>
      <c r="V432" s="3">
        <v>-17</v>
      </c>
      <c r="W432" s="1">
        <v>94.193747000000002</v>
      </c>
      <c r="X432" s="1">
        <v>294152.005</v>
      </c>
      <c r="Y432" s="1">
        <v>2.4160699999999999</v>
      </c>
      <c r="Z432" s="1">
        <v>7545</v>
      </c>
      <c r="AA432" t="s">
        <v>224</v>
      </c>
      <c r="AF432" s="3">
        <v>38</v>
      </c>
      <c r="AG432" s="3">
        <v>39</v>
      </c>
      <c r="AH432" s="1">
        <v>0</v>
      </c>
      <c r="AI432" s="1">
        <v>0</v>
      </c>
      <c r="AJ432" s="1">
        <v>0</v>
      </c>
      <c r="AK432" s="1">
        <v>0</v>
      </c>
      <c r="AL432" t="s">
        <v>1142</v>
      </c>
    </row>
    <row r="433" spans="10:38">
      <c r="J433" s="3"/>
      <c r="K433" s="3"/>
      <c r="L433" s="1"/>
      <c r="M433" s="1"/>
      <c r="N433" s="1"/>
      <c r="O433" s="1"/>
      <c r="U433" s="3">
        <v>-17</v>
      </c>
      <c r="V433" s="3">
        <v>-16</v>
      </c>
      <c r="W433" s="1">
        <v>91.777676999999997</v>
      </c>
      <c r="X433" s="1">
        <v>286607.005</v>
      </c>
      <c r="Y433" s="1">
        <v>2.5969950000000002</v>
      </c>
      <c r="Z433" s="1">
        <v>8110</v>
      </c>
      <c r="AA433" t="s">
        <v>224</v>
      </c>
      <c r="AF433" s="3">
        <v>39</v>
      </c>
      <c r="AG433" s="3">
        <v>40</v>
      </c>
      <c r="AH433" s="1">
        <v>0</v>
      </c>
      <c r="AI433" s="1">
        <v>0</v>
      </c>
      <c r="AJ433" s="1">
        <v>0</v>
      </c>
      <c r="AK433" s="1">
        <v>0</v>
      </c>
      <c r="AL433" t="s">
        <v>1142</v>
      </c>
    </row>
    <row r="434" spans="10:38">
      <c r="J434" s="3"/>
      <c r="K434" s="3"/>
      <c r="L434" s="1"/>
      <c r="M434" s="1"/>
      <c r="N434" s="1"/>
      <c r="O434" s="1"/>
      <c r="U434" s="3">
        <v>-16</v>
      </c>
      <c r="V434" s="3">
        <v>-15</v>
      </c>
      <c r="W434" s="1">
        <v>89.180682000000004</v>
      </c>
      <c r="X434" s="1">
        <v>278497.005</v>
      </c>
      <c r="Y434" s="1">
        <v>2.4439289999999998</v>
      </c>
      <c r="Z434" s="1">
        <v>7632</v>
      </c>
      <c r="AA434" t="s">
        <v>224</v>
      </c>
      <c r="AF434" s="3">
        <v>40</v>
      </c>
      <c r="AG434" s="3" t="s">
        <v>269</v>
      </c>
      <c r="AH434" s="1">
        <v>0</v>
      </c>
      <c r="AI434" s="1">
        <v>0</v>
      </c>
      <c r="AJ434" s="1">
        <v>0</v>
      </c>
      <c r="AK434" s="1">
        <v>0</v>
      </c>
      <c r="AL434" t="s">
        <v>1142</v>
      </c>
    </row>
    <row r="435" spans="10:38">
      <c r="J435" s="3"/>
      <c r="K435" s="3"/>
      <c r="L435" s="1"/>
      <c r="M435" s="1"/>
      <c r="N435" s="1"/>
      <c r="O435" s="1"/>
      <c r="U435" s="3">
        <v>-15</v>
      </c>
      <c r="V435" s="3">
        <v>-14</v>
      </c>
      <c r="W435" s="1">
        <v>86.736752999999993</v>
      </c>
      <c r="X435" s="1">
        <v>270865.005</v>
      </c>
      <c r="Y435" s="1">
        <v>2.939632</v>
      </c>
      <c r="Z435" s="1">
        <v>9180</v>
      </c>
      <c r="AA435" t="s">
        <v>224</v>
      </c>
      <c r="AF435" s="3" t="s">
        <v>269</v>
      </c>
      <c r="AG435" s="3">
        <v>-30</v>
      </c>
      <c r="AH435" s="1">
        <v>100</v>
      </c>
      <c r="AI435" s="1">
        <v>3526</v>
      </c>
      <c r="AJ435" s="1">
        <v>0</v>
      </c>
      <c r="AK435" s="1">
        <v>0</v>
      </c>
      <c r="AL435" t="s">
        <v>554</v>
      </c>
    </row>
    <row r="436" spans="10:38">
      <c r="J436" s="3"/>
      <c r="K436" s="3"/>
      <c r="L436" s="1"/>
      <c r="M436" s="1"/>
      <c r="N436" s="1"/>
      <c r="O436" s="1"/>
      <c r="U436" s="3">
        <v>-14</v>
      </c>
      <c r="V436" s="3">
        <v>-13</v>
      </c>
      <c r="W436" s="1">
        <v>83.797121000000004</v>
      </c>
      <c r="X436" s="1">
        <v>261685.005</v>
      </c>
      <c r="Y436" s="1">
        <v>7.9482140000000001</v>
      </c>
      <c r="Z436" s="1">
        <v>24821</v>
      </c>
      <c r="AA436" t="s">
        <v>224</v>
      </c>
      <c r="AF436" s="3">
        <v>-30</v>
      </c>
      <c r="AG436" s="3">
        <v>-29</v>
      </c>
      <c r="AH436" s="1">
        <v>100</v>
      </c>
      <c r="AI436" s="1">
        <v>3526</v>
      </c>
      <c r="AJ436" s="1">
        <v>0</v>
      </c>
      <c r="AK436" s="1">
        <v>0</v>
      </c>
      <c r="AL436" t="s">
        <v>554</v>
      </c>
    </row>
    <row r="437" spans="10:38">
      <c r="J437" s="3"/>
      <c r="K437" s="3"/>
      <c r="L437" s="1"/>
      <c r="M437" s="1"/>
      <c r="N437" s="1"/>
      <c r="O437" s="1"/>
      <c r="U437" s="3">
        <v>-13</v>
      </c>
      <c r="V437" s="3">
        <v>-12</v>
      </c>
      <c r="W437" s="1">
        <v>75.848906999999997</v>
      </c>
      <c r="X437" s="1">
        <v>236864.005</v>
      </c>
      <c r="Y437" s="1">
        <v>11.192055999999999</v>
      </c>
      <c r="Z437" s="1">
        <v>34951.002</v>
      </c>
      <c r="AA437" t="s">
        <v>224</v>
      </c>
      <c r="AF437" s="3">
        <v>-29</v>
      </c>
      <c r="AG437" s="3">
        <v>-28</v>
      </c>
      <c r="AH437" s="1">
        <v>100</v>
      </c>
      <c r="AI437" s="1">
        <v>3526</v>
      </c>
      <c r="AJ437" s="1">
        <v>0</v>
      </c>
      <c r="AK437" s="1">
        <v>0</v>
      </c>
      <c r="AL437" t="s">
        <v>554</v>
      </c>
    </row>
    <row r="438" spans="10:38">
      <c r="J438" s="3"/>
      <c r="K438" s="3"/>
      <c r="L438" s="1"/>
      <c r="M438" s="1"/>
      <c r="N438" s="1"/>
      <c r="O438" s="1"/>
      <c r="U438" s="3">
        <v>-12</v>
      </c>
      <c r="V438" s="3">
        <v>-11</v>
      </c>
      <c r="W438" s="1">
        <v>64.656851000000003</v>
      </c>
      <c r="X438" s="1">
        <v>201913.003</v>
      </c>
      <c r="Y438" s="1">
        <v>26.999782</v>
      </c>
      <c r="Z438" s="1">
        <v>84316.001000000004</v>
      </c>
      <c r="AA438" t="s">
        <v>224</v>
      </c>
      <c r="AF438" s="3">
        <v>-28</v>
      </c>
      <c r="AG438" s="3">
        <v>-27</v>
      </c>
      <c r="AH438" s="1">
        <v>100</v>
      </c>
      <c r="AI438" s="1">
        <v>3526</v>
      </c>
      <c r="AJ438" s="1">
        <v>0</v>
      </c>
      <c r="AK438" s="1">
        <v>0</v>
      </c>
      <c r="AL438" t="s">
        <v>554</v>
      </c>
    </row>
    <row r="439" spans="10:38">
      <c r="J439" s="3"/>
      <c r="K439" s="3"/>
      <c r="L439" s="1"/>
      <c r="M439" s="1"/>
      <c r="N439" s="1"/>
      <c r="O439" s="1"/>
      <c r="U439" s="3">
        <v>-11</v>
      </c>
      <c r="V439" s="3">
        <v>-10</v>
      </c>
      <c r="W439" s="1">
        <v>37.657069</v>
      </c>
      <c r="X439" s="1">
        <v>117597.00199999999</v>
      </c>
      <c r="Y439" s="1">
        <v>37.657069</v>
      </c>
      <c r="Z439" s="1">
        <v>117597.00199999999</v>
      </c>
      <c r="AA439" t="s">
        <v>224</v>
      </c>
      <c r="AF439" s="3">
        <v>-27</v>
      </c>
      <c r="AG439" s="3">
        <v>-26</v>
      </c>
      <c r="AH439" s="1">
        <v>100</v>
      </c>
      <c r="AI439" s="1">
        <v>3526</v>
      </c>
      <c r="AJ439" s="1">
        <v>0</v>
      </c>
      <c r="AK439" s="1">
        <v>0</v>
      </c>
      <c r="AL439" t="s">
        <v>554</v>
      </c>
    </row>
    <row r="440" spans="10:38">
      <c r="J440" s="3"/>
      <c r="K440" s="3"/>
      <c r="L440" s="1"/>
      <c r="M440" s="1"/>
      <c r="N440" s="1"/>
      <c r="O440" s="1"/>
      <c r="U440" s="3">
        <v>-10</v>
      </c>
      <c r="V440" s="3">
        <v>-9</v>
      </c>
      <c r="W440" s="1">
        <v>0</v>
      </c>
      <c r="X440" s="1">
        <v>0</v>
      </c>
      <c r="Y440" s="1">
        <v>0</v>
      </c>
      <c r="Z440" s="1">
        <v>0</v>
      </c>
      <c r="AA440" t="s">
        <v>224</v>
      </c>
      <c r="AF440" s="3">
        <v>-26</v>
      </c>
      <c r="AG440" s="3">
        <v>-25</v>
      </c>
      <c r="AH440" s="1">
        <v>100</v>
      </c>
      <c r="AI440" s="1">
        <v>3526</v>
      </c>
      <c r="AJ440" s="1">
        <v>0</v>
      </c>
      <c r="AK440" s="1">
        <v>0</v>
      </c>
      <c r="AL440" t="s">
        <v>554</v>
      </c>
    </row>
    <row r="441" spans="10:38">
      <c r="J441" s="3"/>
      <c r="K441" s="3"/>
      <c r="L441" s="1"/>
      <c r="M441" s="1"/>
      <c r="N441" s="1"/>
      <c r="O441" s="1"/>
      <c r="U441" s="3">
        <v>-9</v>
      </c>
      <c r="V441" s="3">
        <v>-8</v>
      </c>
      <c r="W441" s="1">
        <v>0</v>
      </c>
      <c r="X441" s="1">
        <v>0</v>
      </c>
      <c r="Y441" s="1">
        <v>0</v>
      </c>
      <c r="Z441" s="1">
        <v>0</v>
      </c>
      <c r="AA441" t="s">
        <v>224</v>
      </c>
      <c r="AF441" s="3">
        <v>-25</v>
      </c>
      <c r="AG441" s="3">
        <v>-24</v>
      </c>
      <c r="AH441" s="1">
        <v>100</v>
      </c>
      <c r="AI441" s="1">
        <v>3526</v>
      </c>
      <c r="AJ441" s="1">
        <v>0</v>
      </c>
      <c r="AK441" s="1">
        <v>0</v>
      </c>
      <c r="AL441" t="s">
        <v>554</v>
      </c>
    </row>
    <row r="442" spans="10:38">
      <c r="J442" s="3"/>
      <c r="K442" s="3"/>
      <c r="L442" s="1"/>
      <c r="M442" s="1"/>
      <c r="N442" s="1"/>
      <c r="O442" s="1"/>
      <c r="U442" s="3">
        <v>-8</v>
      </c>
      <c r="V442" s="3">
        <v>-7</v>
      </c>
      <c r="W442" s="1">
        <v>0</v>
      </c>
      <c r="X442" s="1">
        <v>0</v>
      </c>
      <c r="Y442" s="1">
        <v>0</v>
      </c>
      <c r="Z442" s="1">
        <v>0</v>
      </c>
      <c r="AA442" t="s">
        <v>224</v>
      </c>
      <c r="AF442" s="3">
        <v>-24</v>
      </c>
      <c r="AG442" s="3">
        <v>-23</v>
      </c>
      <c r="AH442" s="1">
        <v>100</v>
      </c>
      <c r="AI442" s="1">
        <v>3526</v>
      </c>
      <c r="AJ442" s="1">
        <v>0</v>
      </c>
      <c r="AK442" s="1">
        <v>0</v>
      </c>
      <c r="AL442" t="s">
        <v>554</v>
      </c>
    </row>
    <row r="443" spans="10:38">
      <c r="J443" s="3"/>
      <c r="K443" s="3"/>
      <c r="L443" s="1"/>
      <c r="M443" s="1"/>
      <c r="N443" s="1"/>
      <c r="O443" s="1"/>
      <c r="U443" s="3">
        <v>-7</v>
      </c>
      <c r="V443" s="3">
        <v>-6</v>
      </c>
      <c r="W443" s="1">
        <v>0</v>
      </c>
      <c r="X443" s="1">
        <v>0</v>
      </c>
      <c r="Y443" s="1">
        <v>0</v>
      </c>
      <c r="Z443" s="1">
        <v>0</v>
      </c>
      <c r="AA443" t="s">
        <v>224</v>
      </c>
      <c r="AF443" s="3">
        <v>-23</v>
      </c>
      <c r="AG443" s="3">
        <v>-22</v>
      </c>
      <c r="AH443" s="1">
        <v>100</v>
      </c>
      <c r="AI443" s="1">
        <v>3526</v>
      </c>
      <c r="AJ443" s="1">
        <v>0</v>
      </c>
      <c r="AK443" s="1">
        <v>0</v>
      </c>
      <c r="AL443" t="s">
        <v>554</v>
      </c>
    </row>
    <row r="444" spans="10:38">
      <c r="J444" s="3"/>
      <c r="K444" s="3"/>
      <c r="L444" s="1"/>
      <c r="M444" s="1"/>
      <c r="N444" s="1"/>
      <c r="O444" s="1"/>
      <c r="U444" s="3">
        <v>-6</v>
      </c>
      <c r="V444" s="3">
        <v>-5</v>
      </c>
      <c r="W444" s="1">
        <v>0</v>
      </c>
      <c r="X444" s="1">
        <v>0</v>
      </c>
      <c r="Y444" s="1">
        <v>0</v>
      </c>
      <c r="Z444" s="1">
        <v>0</v>
      </c>
      <c r="AA444" t="s">
        <v>224</v>
      </c>
      <c r="AF444" s="3">
        <v>-22</v>
      </c>
      <c r="AG444" s="3">
        <v>-21</v>
      </c>
      <c r="AH444" s="1">
        <v>100</v>
      </c>
      <c r="AI444" s="1">
        <v>3526</v>
      </c>
      <c r="AJ444" s="1">
        <v>0</v>
      </c>
      <c r="AK444" s="1">
        <v>0</v>
      </c>
      <c r="AL444" t="s">
        <v>554</v>
      </c>
    </row>
    <row r="445" spans="10:38">
      <c r="J445" s="3"/>
      <c r="K445" s="3"/>
      <c r="L445" s="1"/>
      <c r="M445" s="1"/>
      <c r="N445" s="1"/>
      <c r="O445" s="1"/>
      <c r="U445" s="3">
        <v>-5</v>
      </c>
      <c r="V445" s="3">
        <v>-4</v>
      </c>
      <c r="W445" s="1">
        <v>0</v>
      </c>
      <c r="X445" s="1">
        <v>0</v>
      </c>
      <c r="Y445" s="1">
        <v>0</v>
      </c>
      <c r="Z445" s="1">
        <v>0</v>
      </c>
      <c r="AA445" t="s">
        <v>224</v>
      </c>
      <c r="AF445" s="3">
        <v>-21</v>
      </c>
      <c r="AG445" s="3">
        <v>-20</v>
      </c>
      <c r="AH445" s="1">
        <v>100</v>
      </c>
      <c r="AI445" s="1">
        <v>3526</v>
      </c>
      <c r="AJ445" s="1">
        <v>0</v>
      </c>
      <c r="AK445" s="1">
        <v>0</v>
      </c>
      <c r="AL445" t="s">
        <v>554</v>
      </c>
    </row>
    <row r="446" spans="10:38">
      <c r="J446" s="3"/>
      <c r="K446" s="3"/>
      <c r="L446" s="1"/>
      <c r="M446" s="1"/>
      <c r="N446" s="1"/>
      <c r="O446" s="1"/>
      <c r="U446" s="3">
        <v>-4</v>
      </c>
      <c r="V446" s="3">
        <v>-3</v>
      </c>
      <c r="W446" s="1">
        <v>0</v>
      </c>
      <c r="X446" s="1">
        <v>0</v>
      </c>
      <c r="Y446" s="1">
        <v>0</v>
      </c>
      <c r="Z446" s="1">
        <v>0</v>
      </c>
      <c r="AA446" t="s">
        <v>224</v>
      </c>
      <c r="AF446" s="3">
        <v>-20</v>
      </c>
      <c r="AG446" s="3">
        <v>-19</v>
      </c>
      <c r="AH446" s="1">
        <v>100</v>
      </c>
      <c r="AI446" s="1">
        <v>3526</v>
      </c>
      <c r="AJ446" s="1">
        <v>0</v>
      </c>
      <c r="AK446" s="1">
        <v>0</v>
      </c>
      <c r="AL446" t="s">
        <v>554</v>
      </c>
    </row>
    <row r="447" spans="10:38">
      <c r="J447" s="3"/>
      <c r="K447" s="3"/>
      <c r="L447" s="1"/>
      <c r="M447" s="1"/>
      <c r="N447" s="1"/>
      <c r="O447" s="1"/>
      <c r="U447" s="3">
        <v>-3</v>
      </c>
      <c r="V447" s="3">
        <v>-2</v>
      </c>
      <c r="W447" s="1">
        <v>0</v>
      </c>
      <c r="X447" s="1">
        <v>0</v>
      </c>
      <c r="Y447" s="1">
        <v>0</v>
      </c>
      <c r="Z447" s="1">
        <v>0</v>
      </c>
      <c r="AA447" t="s">
        <v>224</v>
      </c>
      <c r="AF447" s="3">
        <v>-19</v>
      </c>
      <c r="AG447" s="3">
        <v>-18</v>
      </c>
      <c r="AH447" s="1">
        <v>100</v>
      </c>
      <c r="AI447" s="1">
        <v>3526</v>
      </c>
      <c r="AJ447" s="1">
        <v>0</v>
      </c>
      <c r="AK447" s="1">
        <v>0</v>
      </c>
      <c r="AL447" t="s">
        <v>554</v>
      </c>
    </row>
    <row r="448" spans="10:38">
      <c r="J448" s="3"/>
      <c r="K448" s="3"/>
      <c r="L448" s="1"/>
      <c r="M448" s="1"/>
      <c r="N448" s="1"/>
      <c r="O448" s="1"/>
      <c r="U448" s="3">
        <v>-2</v>
      </c>
      <c r="V448" s="3">
        <v>-1</v>
      </c>
      <c r="W448" s="1">
        <v>0</v>
      </c>
      <c r="X448" s="1">
        <v>0</v>
      </c>
      <c r="Y448" s="1">
        <v>0</v>
      </c>
      <c r="Z448" s="1">
        <v>0</v>
      </c>
      <c r="AA448" t="s">
        <v>224</v>
      </c>
      <c r="AF448" s="3">
        <v>-18</v>
      </c>
      <c r="AG448" s="3">
        <v>-17</v>
      </c>
      <c r="AH448" s="1">
        <v>100</v>
      </c>
      <c r="AI448" s="1">
        <v>3526</v>
      </c>
      <c r="AJ448" s="1">
        <v>0</v>
      </c>
      <c r="AK448" s="1">
        <v>0</v>
      </c>
      <c r="AL448" t="s">
        <v>554</v>
      </c>
    </row>
    <row r="449" spans="10:38">
      <c r="J449" s="3"/>
      <c r="K449" s="3"/>
      <c r="L449" s="1"/>
      <c r="M449" s="1"/>
      <c r="N449" s="1"/>
      <c r="O449" s="1"/>
      <c r="U449" s="3">
        <v>-1</v>
      </c>
      <c r="V449" s="3">
        <v>0</v>
      </c>
      <c r="W449" s="1">
        <v>0</v>
      </c>
      <c r="X449" s="1">
        <v>0</v>
      </c>
      <c r="Y449" s="1">
        <v>0</v>
      </c>
      <c r="Z449" s="1">
        <v>0</v>
      </c>
      <c r="AA449" t="s">
        <v>224</v>
      </c>
      <c r="AF449" s="3">
        <v>-17</v>
      </c>
      <c r="AG449" s="3">
        <v>-16</v>
      </c>
      <c r="AH449" s="1">
        <v>100</v>
      </c>
      <c r="AI449" s="1">
        <v>3526</v>
      </c>
      <c r="AJ449" s="1">
        <v>0</v>
      </c>
      <c r="AK449" s="1">
        <v>0</v>
      </c>
      <c r="AL449" t="s">
        <v>554</v>
      </c>
    </row>
    <row r="450" spans="10:38">
      <c r="J450" s="3"/>
      <c r="K450" s="3"/>
      <c r="L450" s="1"/>
      <c r="M450" s="1"/>
      <c r="N450" s="1"/>
      <c r="O450" s="1"/>
      <c r="U450" s="3">
        <v>0</v>
      </c>
      <c r="V450" s="3" t="s">
        <v>269</v>
      </c>
      <c r="W450" s="1">
        <v>0</v>
      </c>
      <c r="X450" s="1">
        <v>0</v>
      </c>
      <c r="Y450" s="1">
        <v>0</v>
      </c>
      <c r="Z450" s="1">
        <v>0</v>
      </c>
      <c r="AA450" t="s">
        <v>224</v>
      </c>
      <c r="AF450" s="3">
        <v>-16</v>
      </c>
      <c r="AG450" s="3">
        <v>-15</v>
      </c>
      <c r="AH450" s="1">
        <v>100</v>
      </c>
      <c r="AI450" s="1">
        <v>3526</v>
      </c>
      <c r="AJ450" s="1">
        <v>0</v>
      </c>
      <c r="AK450" s="1">
        <v>0</v>
      </c>
      <c r="AL450" t="s">
        <v>554</v>
      </c>
    </row>
    <row r="451" spans="10:38">
      <c r="J451" s="3"/>
      <c r="K451" s="3"/>
      <c r="L451" s="1"/>
      <c r="M451" s="1"/>
      <c r="N451" s="1"/>
      <c r="O451" s="1"/>
      <c r="U451" s="3" t="s">
        <v>269</v>
      </c>
      <c r="V451" s="3">
        <v>-30</v>
      </c>
      <c r="W451" s="1">
        <v>100</v>
      </c>
      <c r="X451" s="1">
        <v>363197.00300000003</v>
      </c>
      <c r="Y451" s="1">
        <v>0</v>
      </c>
      <c r="Z451" s="1">
        <v>0</v>
      </c>
      <c r="AA451" t="s">
        <v>809</v>
      </c>
      <c r="AF451" s="3">
        <v>-15</v>
      </c>
      <c r="AG451" s="3">
        <v>-14</v>
      </c>
      <c r="AH451" s="1">
        <v>100</v>
      </c>
      <c r="AI451" s="1">
        <v>3526</v>
      </c>
      <c r="AJ451" s="1">
        <v>0</v>
      </c>
      <c r="AK451" s="1">
        <v>0</v>
      </c>
      <c r="AL451" t="s">
        <v>554</v>
      </c>
    </row>
    <row r="452" spans="10:38">
      <c r="J452" s="3"/>
      <c r="K452" s="3"/>
      <c r="L452" s="1"/>
      <c r="M452" s="1"/>
      <c r="N452" s="1"/>
      <c r="O452" s="1"/>
      <c r="U452" s="3">
        <v>-30</v>
      </c>
      <c r="V452" s="3">
        <v>-29</v>
      </c>
      <c r="W452" s="1">
        <v>100</v>
      </c>
      <c r="X452" s="1">
        <v>363197.00300000003</v>
      </c>
      <c r="Y452" s="1">
        <v>0</v>
      </c>
      <c r="Z452" s="1">
        <v>0</v>
      </c>
      <c r="AA452" t="s">
        <v>809</v>
      </c>
      <c r="AF452" s="3">
        <v>-14</v>
      </c>
      <c r="AG452" s="3">
        <v>-13</v>
      </c>
      <c r="AH452" s="1">
        <v>100</v>
      </c>
      <c r="AI452" s="1">
        <v>3526</v>
      </c>
      <c r="AJ452" s="1">
        <v>0</v>
      </c>
      <c r="AK452" s="1">
        <v>0</v>
      </c>
      <c r="AL452" t="s">
        <v>554</v>
      </c>
    </row>
    <row r="453" spans="10:38">
      <c r="J453" s="3"/>
      <c r="K453" s="3"/>
      <c r="L453" s="1"/>
      <c r="M453" s="1"/>
      <c r="N453" s="1"/>
      <c r="O453" s="1"/>
      <c r="U453" s="3">
        <v>-29</v>
      </c>
      <c r="V453" s="3">
        <v>-28</v>
      </c>
      <c r="W453" s="1">
        <v>100</v>
      </c>
      <c r="X453" s="1">
        <v>363197.00300000003</v>
      </c>
      <c r="Y453" s="1">
        <v>0</v>
      </c>
      <c r="Z453" s="1">
        <v>0</v>
      </c>
      <c r="AA453" t="s">
        <v>809</v>
      </c>
      <c r="AF453" s="3">
        <v>-13</v>
      </c>
      <c r="AG453" s="3">
        <v>-12</v>
      </c>
      <c r="AH453" s="1">
        <v>100</v>
      </c>
      <c r="AI453" s="1">
        <v>3526</v>
      </c>
      <c r="AJ453" s="1">
        <v>0</v>
      </c>
      <c r="AK453" s="1">
        <v>0</v>
      </c>
      <c r="AL453" t="s">
        <v>554</v>
      </c>
    </row>
    <row r="454" spans="10:38">
      <c r="J454" s="3"/>
      <c r="K454" s="3"/>
      <c r="L454" s="1"/>
      <c r="M454" s="1"/>
      <c r="N454" s="1"/>
      <c r="O454" s="1"/>
      <c r="U454" s="3">
        <v>-28</v>
      </c>
      <c r="V454" s="3">
        <v>-27</v>
      </c>
      <c r="W454" s="1">
        <v>100</v>
      </c>
      <c r="X454" s="1">
        <v>363197.00300000003</v>
      </c>
      <c r="Y454" s="1">
        <v>0</v>
      </c>
      <c r="Z454" s="1">
        <v>0</v>
      </c>
      <c r="AA454" t="s">
        <v>809</v>
      </c>
      <c r="AF454" s="3">
        <v>-12</v>
      </c>
      <c r="AG454" s="3">
        <v>-11</v>
      </c>
      <c r="AH454" s="1">
        <v>100</v>
      </c>
      <c r="AI454" s="1">
        <v>3526</v>
      </c>
      <c r="AJ454" s="1">
        <v>0</v>
      </c>
      <c r="AK454" s="1">
        <v>0</v>
      </c>
      <c r="AL454" t="s">
        <v>554</v>
      </c>
    </row>
    <row r="455" spans="10:38">
      <c r="J455" s="3"/>
      <c r="K455" s="3"/>
      <c r="L455" s="1"/>
      <c r="M455" s="1"/>
      <c r="N455" s="1"/>
      <c r="O455" s="1"/>
      <c r="U455" s="3">
        <v>-27</v>
      </c>
      <c r="V455" s="3">
        <v>-26</v>
      </c>
      <c r="W455" s="1">
        <v>100</v>
      </c>
      <c r="X455" s="1">
        <v>363197.00300000003</v>
      </c>
      <c r="Y455" s="1">
        <v>0</v>
      </c>
      <c r="Z455" s="1">
        <v>0</v>
      </c>
      <c r="AA455" t="s">
        <v>809</v>
      </c>
      <c r="AF455" s="3">
        <v>-11</v>
      </c>
      <c r="AG455" s="3">
        <v>-10</v>
      </c>
      <c r="AH455" s="1">
        <v>100</v>
      </c>
      <c r="AI455" s="1">
        <v>3526</v>
      </c>
      <c r="AJ455" s="1">
        <v>0</v>
      </c>
      <c r="AK455" s="1">
        <v>0</v>
      </c>
      <c r="AL455" t="s">
        <v>554</v>
      </c>
    </row>
    <row r="456" spans="10:38">
      <c r="J456" s="3"/>
      <c r="K456" s="3"/>
      <c r="L456" s="1"/>
      <c r="M456" s="1"/>
      <c r="N456" s="1"/>
      <c r="O456" s="1"/>
      <c r="U456" s="3">
        <v>-26</v>
      </c>
      <c r="V456" s="3">
        <v>-25</v>
      </c>
      <c r="W456" s="1">
        <v>100</v>
      </c>
      <c r="X456" s="1">
        <v>363197.00300000003</v>
      </c>
      <c r="Y456" s="1">
        <v>0</v>
      </c>
      <c r="Z456" s="1">
        <v>0</v>
      </c>
      <c r="AA456" t="s">
        <v>809</v>
      </c>
      <c r="AF456" s="3">
        <v>-10</v>
      </c>
      <c r="AG456" s="3">
        <v>-9</v>
      </c>
      <c r="AH456" s="1">
        <v>100</v>
      </c>
      <c r="AI456" s="1">
        <v>3526</v>
      </c>
      <c r="AJ456" s="1">
        <v>0</v>
      </c>
      <c r="AK456" s="1">
        <v>0</v>
      </c>
      <c r="AL456" t="s">
        <v>554</v>
      </c>
    </row>
    <row r="457" spans="10:38">
      <c r="J457" s="3"/>
      <c r="K457" s="3"/>
      <c r="L457" s="1"/>
      <c r="M457" s="1"/>
      <c r="N457" s="1"/>
      <c r="O457" s="1"/>
      <c r="U457" s="3">
        <v>-25</v>
      </c>
      <c r="V457" s="3">
        <v>-24</v>
      </c>
      <c r="W457" s="1">
        <v>100</v>
      </c>
      <c r="X457" s="1">
        <v>363197.00300000003</v>
      </c>
      <c r="Y457" s="1">
        <v>0.13986899999999999</v>
      </c>
      <c r="Z457" s="1">
        <v>508</v>
      </c>
      <c r="AA457" t="s">
        <v>809</v>
      </c>
      <c r="AF457" s="3">
        <v>-9</v>
      </c>
      <c r="AG457" s="3">
        <v>-8</v>
      </c>
      <c r="AH457" s="1">
        <v>100</v>
      </c>
      <c r="AI457" s="1">
        <v>3526</v>
      </c>
      <c r="AJ457" s="1">
        <v>0</v>
      </c>
      <c r="AK457" s="1">
        <v>0</v>
      </c>
      <c r="AL457" t="s">
        <v>554</v>
      </c>
    </row>
    <row r="458" spans="10:38">
      <c r="J458" s="3"/>
      <c r="K458" s="3"/>
      <c r="L458" s="1"/>
      <c r="M458" s="1"/>
      <c r="N458" s="1"/>
      <c r="O458" s="1"/>
      <c r="U458" s="3">
        <v>-24</v>
      </c>
      <c r="V458" s="3">
        <v>-23</v>
      </c>
      <c r="W458" s="1">
        <v>99.860130999999996</v>
      </c>
      <c r="X458" s="1">
        <v>362689.00300000003</v>
      </c>
      <c r="Y458" s="1">
        <v>0.27836100000000003</v>
      </c>
      <c r="Z458" s="1">
        <v>1011</v>
      </c>
      <c r="AA458" t="s">
        <v>809</v>
      </c>
      <c r="AF458" s="3">
        <v>-8</v>
      </c>
      <c r="AG458" s="3">
        <v>-7</v>
      </c>
      <c r="AH458" s="1">
        <v>100</v>
      </c>
      <c r="AI458" s="1">
        <v>3526</v>
      </c>
      <c r="AJ458" s="1">
        <v>0</v>
      </c>
      <c r="AK458" s="1">
        <v>0</v>
      </c>
      <c r="AL458" t="s">
        <v>554</v>
      </c>
    </row>
    <row r="459" spans="10:38">
      <c r="J459" s="3"/>
      <c r="K459" s="3"/>
      <c r="L459" s="1"/>
      <c r="M459" s="1"/>
      <c r="N459" s="1"/>
      <c r="O459" s="1"/>
      <c r="U459" s="3">
        <v>-23</v>
      </c>
      <c r="V459" s="3">
        <v>-22</v>
      </c>
      <c r="W459" s="1">
        <v>99.581770000000006</v>
      </c>
      <c r="X459" s="1">
        <v>361678.00300000003</v>
      </c>
      <c r="Y459" s="1">
        <v>0.138492</v>
      </c>
      <c r="Z459" s="1">
        <v>503</v>
      </c>
      <c r="AA459" t="s">
        <v>809</v>
      </c>
      <c r="AF459" s="3">
        <v>-7</v>
      </c>
      <c r="AG459" s="3">
        <v>-6</v>
      </c>
      <c r="AH459" s="1">
        <v>100</v>
      </c>
      <c r="AI459" s="1">
        <v>3526</v>
      </c>
      <c r="AJ459" s="1">
        <v>0</v>
      </c>
      <c r="AK459" s="1">
        <v>0</v>
      </c>
      <c r="AL459" t="s">
        <v>554</v>
      </c>
    </row>
    <row r="460" spans="10:38">
      <c r="J460" s="3"/>
      <c r="K460" s="3"/>
      <c r="L460" s="1"/>
      <c r="M460" s="1"/>
      <c r="N460" s="1"/>
      <c r="O460" s="1"/>
      <c r="U460" s="3">
        <v>-22</v>
      </c>
      <c r="V460" s="3">
        <v>-21</v>
      </c>
      <c r="W460" s="1">
        <v>99.443276999999995</v>
      </c>
      <c r="X460" s="1">
        <v>361175.00300000003</v>
      </c>
      <c r="Y460" s="1">
        <v>1.5234160000000001</v>
      </c>
      <c r="Z460" s="1">
        <v>5533</v>
      </c>
      <c r="AA460" t="s">
        <v>809</v>
      </c>
      <c r="AF460" s="3">
        <v>-6</v>
      </c>
      <c r="AG460" s="3">
        <v>-5</v>
      </c>
      <c r="AH460" s="1">
        <v>100</v>
      </c>
      <c r="AI460" s="1">
        <v>3526</v>
      </c>
      <c r="AJ460" s="1">
        <v>0</v>
      </c>
      <c r="AK460" s="1">
        <v>0</v>
      </c>
      <c r="AL460" t="s">
        <v>554</v>
      </c>
    </row>
    <row r="461" spans="10:38">
      <c r="J461" s="3"/>
      <c r="K461" s="3"/>
      <c r="L461" s="1"/>
      <c r="M461" s="1"/>
      <c r="N461" s="1"/>
      <c r="O461" s="1"/>
      <c r="U461" s="3">
        <v>-21</v>
      </c>
      <c r="V461" s="3">
        <v>-20</v>
      </c>
      <c r="W461" s="1">
        <v>97.919861999999995</v>
      </c>
      <c r="X461" s="1">
        <v>355642.00300000003</v>
      </c>
      <c r="Y461" s="1">
        <v>1.1076630000000001</v>
      </c>
      <c r="Z461" s="1">
        <v>4023</v>
      </c>
      <c r="AA461" t="s">
        <v>809</v>
      </c>
      <c r="AF461" s="3">
        <v>-5</v>
      </c>
      <c r="AG461" s="3">
        <v>-4</v>
      </c>
      <c r="AH461" s="1">
        <v>100</v>
      </c>
      <c r="AI461" s="1">
        <v>3526</v>
      </c>
      <c r="AJ461" s="1">
        <v>0</v>
      </c>
      <c r="AK461" s="1">
        <v>0</v>
      </c>
      <c r="AL461" t="s">
        <v>554</v>
      </c>
    </row>
    <row r="462" spans="10:38">
      <c r="J462" s="3"/>
      <c r="K462" s="3"/>
      <c r="L462" s="1"/>
      <c r="M462" s="1"/>
      <c r="N462" s="1"/>
      <c r="O462" s="1"/>
      <c r="U462" s="3">
        <v>-20</v>
      </c>
      <c r="V462" s="3">
        <v>-19</v>
      </c>
      <c r="W462" s="1">
        <v>96.812197999999995</v>
      </c>
      <c r="X462" s="1">
        <v>351619.00300000003</v>
      </c>
      <c r="Y462" s="1">
        <v>2.6464979999999998</v>
      </c>
      <c r="Z462" s="1">
        <v>9612</v>
      </c>
      <c r="AA462" t="s">
        <v>809</v>
      </c>
      <c r="AF462" s="3">
        <v>-4</v>
      </c>
      <c r="AG462" s="3">
        <v>-3</v>
      </c>
      <c r="AH462" s="1">
        <v>100</v>
      </c>
      <c r="AI462" s="1">
        <v>3526</v>
      </c>
      <c r="AJ462" s="1">
        <v>0</v>
      </c>
      <c r="AK462" s="1">
        <v>0</v>
      </c>
      <c r="AL462" t="s">
        <v>554</v>
      </c>
    </row>
    <row r="463" spans="10:38">
      <c r="J463" s="3"/>
      <c r="K463" s="3"/>
      <c r="L463" s="1"/>
      <c r="M463" s="1"/>
      <c r="N463" s="1"/>
      <c r="O463" s="1"/>
      <c r="U463" s="3">
        <v>-19</v>
      </c>
      <c r="V463" s="3">
        <v>-18</v>
      </c>
      <c r="W463" s="1">
        <v>94.165700999999999</v>
      </c>
      <c r="X463" s="1">
        <v>342007.00300000003</v>
      </c>
      <c r="Y463" s="1">
        <v>2.629702</v>
      </c>
      <c r="Z463" s="1">
        <v>9551</v>
      </c>
      <c r="AA463" t="s">
        <v>809</v>
      </c>
      <c r="AF463" s="3">
        <v>-3</v>
      </c>
      <c r="AG463" s="3">
        <v>-2</v>
      </c>
      <c r="AH463" s="1">
        <v>100</v>
      </c>
      <c r="AI463" s="1">
        <v>3526</v>
      </c>
      <c r="AJ463" s="1">
        <v>0</v>
      </c>
      <c r="AK463" s="1">
        <v>0</v>
      </c>
      <c r="AL463" t="s">
        <v>554</v>
      </c>
    </row>
    <row r="464" spans="10:38">
      <c r="J464" s="3"/>
      <c r="K464" s="3"/>
      <c r="L464" s="1"/>
      <c r="M464" s="1"/>
      <c r="N464" s="1"/>
      <c r="O464" s="1"/>
      <c r="U464" s="3">
        <v>-18</v>
      </c>
      <c r="V464" s="3">
        <v>-17</v>
      </c>
      <c r="W464" s="1">
        <v>91.535998000000006</v>
      </c>
      <c r="X464" s="1">
        <v>332456.00300000003</v>
      </c>
      <c r="Y464" s="1">
        <v>1.6660379999999999</v>
      </c>
      <c r="Z464" s="1">
        <v>6051</v>
      </c>
      <c r="AA464" t="s">
        <v>809</v>
      </c>
      <c r="AF464" s="3">
        <v>-2</v>
      </c>
      <c r="AG464" s="3">
        <v>-1</v>
      </c>
      <c r="AH464" s="1">
        <v>100</v>
      </c>
      <c r="AI464" s="1">
        <v>3526</v>
      </c>
      <c r="AJ464" s="1">
        <v>28.360748999999998</v>
      </c>
      <c r="AK464" s="1">
        <v>1000</v>
      </c>
      <c r="AL464" t="s">
        <v>554</v>
      </c>
    </row>
    <row r="465" spans="10:38">
      <c r="J465" s="3"/>
      <c r="K465" s="3"/>
      <c r="L465" s="1"/>
      <c r="M465" s="1"/>
      <c r="N465" s="1"/>
      <c r="O465" s="1"/>
      <c r="U465" s="3">
        <v>-17</v>
      </c>
      <c r="V465" s="3">
        <v>-16</v>
      </c>
      <c r="W465" s="1">
        <v>89.869960000000006</v>
      </c>
      <c r="X465" s="1">
        <v>326405.00300000003</v>
      </c>
      <c r="Y465" s="1">
        <v>2.5104829999999998</v>
      </c>
      <c r="Z465" s="1">
        <v>9118</v>
      </c>
      <c r="AA465" t="s">
        <v>809</v>
      </c>
      <c r="AF465" s="3">
        <v>-1</v>
      </c>
      <c r="AG465" s="3">
        <v>0</v>
      </c>
      <c r="AH465" s="1">
        <v>71.639251000000002</v>
      </c>
      <c r="AI465" s="1">
        <v>2526</v>
      </c>
      <c r="AJ465" s="1">
        <v>28.615995000000002</v>
      </c>
      <c r="AK465" s="1">
        <v>1009</v>
      </c>
      <c r="AL465" t="s">
        <v>554</v>
      </c>
    </row>
    <row r="466" spans="10:38">
      <c r="J466" s="3"/>
      <c r="K466" s="3"/>
      <c r="L466" s="1"/>
      <c r="M466" s="1"/>
      <c r="N466" s="1"/>
      <c r="O466" s="1"/>
      <c r="U466" s="3">
        <v>-16</v>
      </c>
      <c r="V466" s="3">
        <v>-15</v>
      </c>
      <c r="W466" s="1">
        <v>87.359476999999998</v>
      </c>
      <c r="X466" s="1">
        <v>317287.00300000003</v>
      </c>
      <c r="Y466" s="1">
        <v>1.933937</v>
      </c>
      <c r="Z466" s="1">
        <v>7024</v>
      </c>
      <c r="AA466" t="s">
        <v>809</v>
      </c>
      <c r="AF466" s="3">
        <v>0</v>
      </c>
      <c r="AG466" s="3">
        <v>1</v>
      </c>
      <c r="AH466" s="1">
        <v>43.023256000000003</v>
      </c>
      <c r="AI466" s="1">
        <v>1517</v>
      </c>
      <c r="AJ466" s="1">
        <v>0</v>
      </c>
      <c r="AK466" s="1">
        <v>0</v>
      </c>
      <c r="AL466" t="s">
        <v>554</v>
      </c>
    </row>
    <row r="467" spans="10:38">
      <c r="J467" s="3"/>
      <c r="K467" s="3"/>
      <c r="L467" s="1"/>
      <c r="M467" s="1"/>
      <c r="N467" s="1"/>
      <c r="O467" s="1"/>
      <c r="U467" s="3">
        <v>-15</v>
      </c>
      <c r="V467" s="3">
        <v>-14</v>
      </c>
      <c r="W467" s="1">
        <v>85.425540999999996</v>
      </c>
      <c r="X467" s="1">
        <v>310263.00300000003</v>
      </c>
      <c r="Y467" s="1">
        <v>2.224688</v>
      </c>
      <c r="Z467" s="1">
        <v>8080</v>
      </c>
      <c r="AA467" t="s">
        <v>809</v>
      </c>
      <c r="AF467" s="3">
        <v>1</v>
      </c>
      <c r="AG467" s="3">
        <v>2</v>
      </c>
      <c r="AH467" s="1">
        <v>43.023256000000003</v>
      </c>
      <c r="AI467" s="1">
        <v>1517</v>
      </c>
      <c r="AJ467" s="1">
        <v>28.786159999999999</v>
      </c>
      <c r="AK467" s="1">
        <v>1015</v>
      </c>
      <c r="AL467" t="s">
        <v>554</v>
      </c>
    </row>
    <row r="468" spans="10:38">
      <c r="J468" s="3"/>
      <c r="K468" s="3"/>
      <c r="L468" s="1"/>
      <c r="M468" s="1"/>
      <c r="N468" s="1"/>
      <c r="O468" s="1"/>
      <c r="U468" s="3">
        <v>-14</v>
      </c>
      <c r="V468" s="3">
        <v>-13</v>
      </c>
      <c r="W468" s="1">
        <v>83.200852999999995</v>
      </c>
      <c r="X468" s="1">
        <v>302183.00300000003</v>
      </c>
      <c r="Y468" s="1">
        <v>2.8042630000000002</v>
      </c>
      <c r="Z468" s="1">
        <v>10185</v>
      </c>
      <c r="AA468" t="s">
        <v>809</v>
      </c>
      <c r="AF468" s="3">
        <v>2</v>
      </c>
      <c r="AG468" s="3">
        <v>3</v>
      </c>
      <c r="AH468" s="1">
        <v>14.237095999999999</v>
      </c>
      <c r="AI468" s="1">
        <v>502</v>
      </c>
      <c r="AJ468" s="1">
        <v>0</v>
      </c>
      <c r="AK468" s="1">
        <v>0</v>
      </c>
      <c r="AL468" t="s">
        <v>554</v>
      </c>
    </row>
    <row r="469" spans="10:38">
      <c r="J469" s="3"/>
      <c r="K469" s="3"/>
      <c r="L469" s="1"/>
      <c r="M469" s="1"/>
      <c r="N469" s="1"/>
      <c r="O469" s="1"/>
      <c r="U469" s="3">
        <v>-13</v>
      </c>
      <c r="V469" s="3">
        <v>-12</v>
      </c>
      <c r="W469" s="1">
        <v>80.396589000000006</v>
      </c>
      <c r="X469" s="1">
        <v>291998.00300000003</v>
      </c>
      <c r="Y469" s="1">
        <v>9.7272280000000002</v>
      </c>
      <c r="Z469" s="1">
        <v>35329</v>
      </c>
      <c r="AA469" t="s">
        <v>809</v>
      </c>
      <c r="AF469" s="3">
        <v>3</v>
      </c>
      <c r="AG469" s="3">
        <v>4</v>
      </c>
      <c r="AH469" s="1">
        <v>14.237095999999999</v>
      </c>
      <c r="AI469" s="1">
        <v>502</v>
      </c>
      <c r="AJ469" s="1">
        <v>14.237095999999999</v>
      </c>
      <c r="AK469" s="1">
        <v>502</v>
      </c>
      <c r="AL469" t="s">
        <v>554</v>
      </c>
    </row>
    <row r="470" spans="10:38">
      <c r="J470" s="3"/>
      <c r="K470" s="3"/>
      <c r="L470" s="1"/>
      <c r="M470" s="1"/>
      <c r="N470" s="1"/>
      <c r="O470" s="1"/>
      <c r="U470" s="3">
        <v>-12</v>
      </c>
      <c r="V470" s="3">
        <v>-11</v>
      </c>
      <c r="W470" s="1">
        <v>70.669360999999995</v>
      </c>
      <c r="X470" s="1">
        <v>256669.003</v>
      </c>
      <c r="Y470" s="1">
        <v>27.127977999999999</v>
      </c>
      <c r="Z470" s="1">
        <v>98528.001999999993</v>
      </c>
      <c r="AA470" t="s">
        <v>809</v>
      </c>
      <c r="AF470" s="3">
        <v>4</v>
      </c>
      <c r="AG470" s="3">
        <v>5</v>
      </c>
      <c r="AH470" s="1">
        <v>0</v>
      </c>
      <c r="AI470" s="1">
        <v>0</v>
      </c>
      <c r="AJ470" s="1">
        <v>0</v>
      </c>
      <c r="AK470" s="1">
        <v>0</v>
      </c>
      <c r="AL470" t="s">
        <v>554</v>
      </c>
    </row>
    <row r="471" spans="10:38">
      <c r="J471" s="3"/>
      <c r="K471" s="3"/>
      <c r="L471" s="1"/>
      <c r="M471" s="1"/>
      <c r="N471" s="1"/>
      <c r="O471" s="1"/>
      <c r="U471" s="3">
        <v>-11</v>
      </c>
      <c r="V471" s="3">
        <v>-10</v>
      </c>
      <c r="W471" s="1">
        <v>43.541384000000001</v>
      </c>
      <c r="X471" s="1">
        <v>158141.00099999999</v>
      </c>
      <c r="Y471" s="1">
        <v>43.541384000000001</v>
      </c>
      <c r="Z471" s="1">
        <v>158141.00099999999</v>
      </c>
      <c r="AA471" t="s">
        <v>809</v>
      </c>
      <c r="AF471" s="3">
        <v>5</v>
      </c>
      <c r="AG471" s="3">
        <v>6</v>
      </c>
      <c r="AH471" s="1">
        <v>0</v>
      </c>
      <c r="AI471" s="1">
        <v>0</v>
      </c>
      <c r="AJ471" s="1">
        <v>0</v>
      </c>
      <c r="AK471" s="1">
        <v>0</v>
      </c>
      <c r="AL471" t="s">
        <v>554</v>
      </c>
    </row>
    <row r="472" spans="10:38">
      <c r="J472" s="3"/>
      <c r="K472" s="3"/>
      <c r="L472" s="1"/>
      <c r="M472" s="1"/>
      <c r="N472" s="1"/>
      <c r="O472" s="1"/>
      <c r="U472" s="3">
        <v>-10</v>
      </c>
      <c r="V472" s="3">
        <v>-9</v>
      </c>
      <c r="W472" s="1">
        <v>0</v>
      </c>
      <c r="X472" s="1">
        <v>0</v>
      </c>
      <c r="Y472" s="1">
        <v>0</v>
      </c>
      <c r="Z472" s="1">
        <v>0</v>
      </c>
      <c r="AA472" t="s">
        <v>809</v>
      </c>
      <c r="AF472" s="3">
        <v>6</v>
      </c>
      <c r="AG472" s="3">
        <v>7</v>
      </c>
      <c r="AH472" s="1">
        <v>0</v>
      </c>
      <c r="AI472" s="1">
        <v>0</v>
      </c>
      <c r="AJ472" s="1">
        <v>0</v>
      </c>
      <c r="AK472" s="1">
        <v>0</v>
      </c>
      <c r="AL472" t="s">
        <v>554</v>
      </c>
    </row>
    <row r="473" spans="10:38">
      <c r="J473" s="3"/>
      <c r="K473" s="3"/>
      <c r="L473" s="1"/>
      <c r="M473" s="1"/>
      <c r="N473" s="1"/>
      <c r="O473" s="1"/>
      <c r="U473" s="3">
        <v>-9</v>
      </c>
      <c r="V473" s="3">
        <v>-8</v>
      </c>
      <c r="W473" s="1">
        <v>0</v>
      </c>
      <c r="X473" s="1">
        <v>0</v>
      </c>
      <c r="Y473" s="1">
        <v>0</v>
      </c>
      <c r="Z473" s="1">
        <v>0</v>
      </c>
      <c r="AA473" t="s">
        <v>809</v>
      </c>
      <c r="AF473" s="3">
        <v>7</v>
      </c>
      <c r="AG473" s="3">
        <v>8</v>
      </c>
      <c r="AH473" s="1">
        <v>0</v>
      </c>
      <c r="AI473" s="1">
        <v>0</v>
      </c>
      <c r="AJ473" s="1">
        <v>0</v>
      </c>
      <c r="AK473" s="1">
        <v>0</v>
      </c>
      <c r="AL473" t="s">
        <v>554</v>
      </c>
    </row>
    <row r="474" spans="10:38">
      <c r="J474" s="3"/>
      <c r="K474" s="3"/>
      <c r="L474" s="1"/>
      <c r="M474" s="1"/>
      <c r="N474" s="1"/>
      <c r="O474" s="1"/>
      <c r="U474" s="3">
        <v>-8</v>
      </c>
      <c r="V474" s="3">
        <v>-7</v>
      </c>
      <c r="W474" s="1">
        <v>0</v>
      </c>
      <c r="X474" s="1">
        <v>0</v>
      </c>
      <c r="Y474" s="1">
        <v>0</v>
      </c>
      <c r="Z474" s="1">
        <v>0</v>
      </c>
      <c r="AA474" t="s">
        <v>809</v>
      </c>
      <c r="AF474" s="3">
        <v>8</v>
      </c>
      <c r="AG474" s="3">
        <v>9</v>
      </c>
      <c r="AH474" s="1">
        <v>0</v>
      </c>
      <c r="AI474" s="1">
        <v>0</v>
      </c>
      <c r="AJ474" s="1">
        <v>0</v>
      </c>
      <c r="AK474" s="1">
        <v>0</v>
      </c>
      <c r="AL474" t="s">
        <v>554</v>
      </c>
    </row>
    <row r="475" spans="10:38">
      <c r="J475" s="3"/>
      <c r="K475" s="3"/>
      <c r="L475" s="1"/>
      <c r="M475" s="1"/>
      <c r="N475" s="1"/>
      <c r="O475" s="1"/>
      <c r="U475" s="3">
        <v>-7</v>
      </c>
      <c r="V475" s="3">
        <v>-6</v>
      </c>
      <c r="W475" s="1">
        <v>0</v>
      </c>
      <c r="X475" s="1">
        <v>0</v>
      </c>
      <c r="Y475" s="1">
        <v>0</v>
      </c>
      <c r="Z475" s="1">
        <v>0</v>
      </c>
      <c r="AA475" t="s">
        <v>809</v>
      </c>
      <c r="AF475" s="3">
        <v>9</v>
      </c>
      <c r="AG475" s="3">
        <v>10</v>
      </c>
      <c r="AH475" s="1">
        <v>0</v>
      </c>
      <c r="AI475" s="1">
        <v>0</v>
      </c>
      <c r="AJ475" s="1">
        <v>0</v>
      </c>
      <c r="AK475" s="1">
        <v>0</v>
      </c>
      <c r="AL475" t="s">
        <v>554</v>
      </c>
    </row>
    <row r="476" spans="10:38">
      <c r="J476" s="3"/>
      <c r="K476" s="3"/>
      <c r="L476" s="1"/>
      <c r="M476" s="1"/>
      <c r="N476" s="1"/>
      <c r="O476" s="1"/>
      <c r="U476" s="3">
        <v>-6</v>
      </c>
      <c r="V476" s="3">
        <v>-5</v>
      </c>
      <c r="W476" s="1">
        <v>0</v>
      </c>
      <c r="X476" s="1">
        <v>0</v>
      </c>
      <c r="Y476" s="1">
        <v>0</v>
      </c>
      <c r="Z476" s="1">
        <v>0</v>
      </c>
      <c r="AA476" t="s">
        <v>809</v>
      </c>
      <c r="AF476" s="3">
        <v>10</v>
      </c>
      <c r="AG476" s="3">
        <v>11</v>
      </c>
      <c r="AH476" s="1">
        <v>0</v>
      </c>
      <c r="AI476" s="1">
        <v>0</v>
      </c>
      <c r="AJ476" s="1">
        <v>0</v>
      </c>
      <c r="AK476" s="1">
        <v>0</v>
      </c>
      <c r="AL476" t="s">
        <v>554</v>
      </c>
    </row>
    <row r="477" spans="10:38">
      <c r="J477" s="3"/>
      <c r="K477" s="3"/>
      <c r="L477" s="1"/>
      <c r="M477" s="1"/>
      <c r="N477" s="1"/>
      <c r="O477" s="1"/>
      <c r="U477" s="3">
        <v>-5</v>
      </c>
      <c r="V477" s="3">
        <v>-4</v>
      </c>
      <c r="W477" s="1">
        <v>0</v>
      </c>
      <c r="X477" s="1">
        <v>0</v>
      </c>
      <c r="Y477" s="1">
        <v>0</v>
      </c>
      <c r="Z477" s="1">
        <v>0</v>
      </c>
      <c r="AA477" t="s">
        <v>809</v>
      </c>
      <c r="AF477" s="3">
        <v>11</v>
      </c>
      <c r="AG477" s="3">
        <v>12</v>
      </c>
      <c r="AH477" s="1">
        <v>0</v>
      </c>
      <c r="AI477" s="1">
        <v>0</v>
      </c>
      <c r="AJ477" s="1">
        <v>0</v>
      </c>
      <c r="AK477" s="1">
        <v>0</v>
      </c>
      <c r="AL477" t="s">
        <v>554</v>
      </c>
    </row>
    <row r="478" spans="10:38">
      <c r="J478" s="3"/>
      <c r="K478" s="3"/>
      <c r="L478" s="1"/>
      <c r="M478" s="1"/>
      <c r="N478" s="1"/>
      <c r="O478" s="1"/>
      <c r="U478" s="3">
        <v>-4</v>
      </c>
      <c r="V478" s="3">
        <v>-3</v>
      </c>
      <c r="W478" s="1">
        <v>0</v>
      </c>
      <c r="X478" s="1">
        <v>0</v>
      </c>
      <c r="Y478" s="1">
        <v>0</v>
      </c>
      <c r="Z478" s="1">
        <v>0</v>
      </c>
      <c r="AA478" t="s">
        <v>809</v>
      </c>
      <c r="AF478" s="3">
        <v>12</v>
      </c>
      <c r="AG478" s="3">
        <v>13</v>
      </c>
      <c r="AH478" s="1">
        <v>0</v>
      </c>
      <c r="AI478" s="1">
        <v>0</v>
      </c>
      <c r="AJ478" s="1">
        <v>0</v>
      </c>
      <c r="AK478" s="1">
        <v>0</v>
      </c>
      <c r="AL478" t="s">
        <v>554</v>
      </c>
    </row>
    <row r="479" spans="10:38">
      <c r="J479" s="3"/>
      <c r="K479" s="3"/>
      <c r="L479" s="1"/>
      <c r="M479" s="1"/>
      <c r="N479" s="1"/>
      <c r="O479" s="1"/>
      <c r="U479" s="3">
        <v>-3</v>
      </c>
      <c r="V479" s="3">
        <v>-2</v>
      </c>
      <c r="W479" s="1">
        <v>0</v>
      </c>
      <c r="X479" s="1">
        <v>0</v>
      </c>
      <c r="Y479" s="1">
        <v>0</v>
      </c>
      <c r="Z479" s="1">
        <v>0</v>
      </c>
      <c r="AA479" t="s">
        <v>809</v>
      </c>
      <c r="AF479" s="3">
        <v>13</v>
      </c>
      <c r="AG479" s="3">
        <v>14</v>
      </c>
      <c r="AH479" s="1">
        <v>0</v>
      </c>
      <c r="AI479" s="1">
        <v>0</v>
      </c>
      <c r="AJ479" s="1">
        <v>0</v>
      </c>
      <c r="AK479" s="1">
        <v>0</v>
      </c>
      <c r="AL479" t="s">
        <v>554</v>
      </c>
    </row>
    <row r="480" spans="10:38">
      <c r="J480" s="3"/>
      <c r="K480" s="3"/>
      <c r="L480" s="1"/>
      <c r="M480" s="1"/>
      <c r="N480" s="1"/>
      <c r="O480" s="1"/>
      <c r="U480" s="3">
        <v>-2</v>
      </c>
      <c r="V480" s="3">
        <v>-1</v>
      </c>
      <c r="W480" s="1">
        <v>0</v>
      </c>
      <c r="X480" s="1">
        <v>0</v>
      </c>
      <c r="Y480" s="1">
        <v>0</v>
      </c>
      <c r="Z480" s="1">
        <v>0</v>
      </c>
      <c r="AA480" t="s">
        <v>809</v>
      </c>
      <c r="AF480" s="3">
        <v>14</v>
      </c>
      <c r="AG480" s="3">
        <v>15</v>
      </c>
      <c r="AH480" s="1">
        <v>0</v>
      </c>
      <c r="AI480" s="1">
        <v>0</v>
      </c>
      <c r="AJ480" s="1">
        <v>0</v>
      </c>
      <c r="AK480" s="1">
        <v>0</v>
      </c>
      <c r="AL480" t="s">
        <v>554</v>
      </c>
    </row>
    <row r="481" spans="10:38">
      <c r="J481" s="3"/>
      <c r="K481" s="3"/>
      <c r="L481" s="1"/>
      <c r="M481" s="1"/>
      <c r="N481" s="1"/>
      <c r="O481" s="1"/>
      <c r="U481" s="3">
        <v>-1</v>
      </c>
      <c r="V481" s="3">
        <v>0</v>
      </c>
      <c r="W481" s="1">
        <v>0</v>
      </c>
      <c r="X481" s="1">
        <v>0</v>
      </c>
      <c r="Y481" s="1">
        <v>0</v>
      </c>
      <c r="Z481" s="1">
        <v>0</v>
      </c>
      <c r="AA481" t="s">
        <v>809</v>
      </c>
      <c r="AF481" s="3">
        <v>15</v>
      </c>
      <c r="AG481" s="3">
        <v>16</v>
      </c>
      <c r="AH481" s="1">
        <v>0</v>
      </c>
      <c r="AI481" s="1">
        <v>0</v>
      </c>
      <c r="AJ481" s="1">
        <v>0</v>
      </c>
      <c r="AK481" s="1">
        <v>0</v>
      </c>
      <c r="AL481" t="s">
        <v>554</v>
      </c>
    </row>
    <row r="482" spans="10:38">
      <c r="J482" s="3"/>
      <c r="K482" s="3"/>
      <c r="L482" s="1"/>
      <c r="M482" s="1"/>
      <c r="N482" s="1"/>
      <c r="O482" s="1"/>
      <c r="U482" s="3">
        <v>0</v>
      </c>
      <c r="V482" s="3" t="s">
        <v>269</v>
      </c>
      <c r="W482" s="1">
        <v>0</v>
      </c>
      <c r="X482" s="1">
        <v>0</v>
      </c>
      <c r="Y482" s="1">
        <v>0</v>
      </c>
      <c r="Z482" s="1">
        <v>0</v>
      </c>
      <c r="AA482" t="s">
        <v>809</v>
      </c>
      <c r="AF482" s="3">
        <v>16</v>
      </c>
      <c r="AG482" s="3">
        <v>17</v>
      </c>
      <c r="AH482" s="1">
        <v>0</v>
      </c>
      <c r="AI482" s="1">
        <v>0</v>
      </c>
      <c r="AJ482" s="1">
        <v>0</v>
      </c>
      <c r="AK482" s="1">
        <v>0</v>
      </c>
      <c r="AL482" t="s">
        <v>554</v>
      </c>
    </row>
    <row r="483" spans="10:38">
      <c r="J483" s="3"/>
      <c r="K483" s="3"/>
      <c r="L483" s="1"/>
      <c r="M483" s="1"/>
      <c r="N483" s="1"/>
      <c r="O483" s="1"/>
      <c r="U483" s="3" t="s">
        <v>269</v>
      </c>
      <c r="V483" s="3">
        <v>-30</v>
      </c>
      <c r="W483" s="1">
        <v>100</v>
      </c>
      <c r="X483" s="1">
        <v>533218.00899999996</v>
      </c>
      <c r="Y483" s="1">
        <v>0</v>
      </c>
      <c r="Z483" s="1">
        <v>0</v>
      </c>
      <c r="AA483" t="s">
        <v>225</v>
      </c>
      <c r="AF483" s="3">
        <v>17</v>
      </c>
      <c r="AG483" s="3">
        <v>18</v>
      </c>
      <c r="AH483" s="1">
        <v>0</v>
      </c>
      <c r="AI483" s="1">
        <v>0</v>
      </c>
      <c r="AJ483" s="1">
        <v>0</v>
      </c>
      <c r="AK483" s="1">
        <v>0</v>
      </c>
      <c r="AL483" t="s">
        <v>554</v>
      </c>
    </row>
    <row r="484" spans="10:38">
      <c r="J484" s="3"/>
      <c r="K484" s="3"/>
      <c r="L484" s="1"/>
      <c r="M484" s="1"/>
      <c r="N484" s="1"/>
      <c r="O484" s="1"/>
      <c r="U484" s="3">
        <v>-30</v>
      </c>
      <c r="V484" s="3">
        <v>-29</v>
      </c>
      <c r="W484" s="1">
        <v>100</v>
      </c>
      <c r="X484" s="1">
        <v>533218.00899999996</v>
      </c>
      <c r="Y484" s="1">
        <v>0</v>
      </c>
      <c r="Z484" s="1">
        <v>0</v>
      </c>
      <c r="AA484" t="s">
        <v>225</v>
      </c>
      <c r="AF484" s="3">
        <v>18</v>
      </c>
      <c r="AG484" s="3">
        <v>19</v>
      </c>
      <c r="AH484" s="1">
        <v>0</v>
      </c>
      <c r="AI484" s="1">
        <v>0</v>
      </c>
      <c r="AJ484" s="1">
        <v>0</v>
      </c>
      <c r="AK484" s="1">
        <v>0</v>
      </c>
      <c r="AL484" t="s">
        <v>554</v>
      </c>
    </row>
    <row r="485" spans="10:38">
      <c r="J485" s="3"/>
      <c r="K485" s="3"/>
      <c r="L485" s="1"/>
      <c r="M485" s="1"/>
      <c r="N485" s="1"/>
      <c r="O485" s="1"/>
      <c r="U485" s="3">
        <v>-29</v>
      </c>
      <c r="V485" s="3">
        <v>-28</v>
      </c>
      <c r="W485" s="1">
        <v>100</v>
      </c>
      <c r="X485" s="1">
        <v>533218.00899999996</v>
      </c>
      <c r="Y485" s="1">
        <v>0</v>
      </c>
      <c r="Z485" s="1">
        <v>0</v>
      </c>
      <c r="AA485" t="s">
        <v>225</v>
      </c>
      <c r="AF485" s="3">
        <v>19</v>
      </c>
      <c r="AG485" s="3">
        <v>20</v>
      </c>
      <c r="AH485" s="1">
        <v>0</v>
      </c>
      <c r="AI485" s="1">
        <v>0</v>
      </c>
      <c r="AJ485" s="1">
        <v>0</v>
      </c>
      <c r="AK485" s="1">
        <v>0</v>
      </c>
      <c r="AL485" t="s">
        <v>554</v>
      </c>
    </row>
    <row r="486" spans="10:38">
      <c r="J486" s="3"/>
      <c r="K486" s="3"/>
      <c r="L486" s="1"/>
      <c r="M486" s="1"/>
      <c r="N486" s="1"/>
      <c r="O486" s="1"/>
      <c r="U486" s="3">
        <v>-28</v>
      </c>
      <c r="V486" s="3">
        <v>-27</v>
      </c>
      <c r="W486" s="1">
        <v>100</v>
      </c>
      <c r="X486" s="1">
        <v>533218.00899999996</v>
      </c>
      <c r="Y486" s="1">
        <v>0</v>
      </c>
      <c r="Z486" s="1">
        <v>0</v>
      </c>
      <c r="AA486" t="s">
        <v>225</v>
      </c>
      <c r="AF486" s="3">
        <v>20</v>
      </c>
      <c r="AG486" s="3">
        <v>21</v>
      </c>
      <c r="AH486" s="1">
        <v>0</v>
      </c>
      <c r="AI486" s="1">
        <v>0</v>
      </c>
      <c r="AJ486" s="1">
        <v>0</v>
      </c>
      <c r="AK486" s="1">
        <v>0</v>
      </c>
      <c r="AL486" t="s">
        <v>554</v>
      </c>
    </row>
    <row r="487" spans="10:38">
      <c r="J487" s="3"/>
      <c r="K487" s="3"/>
      <c r="L487" s="1"/>
      <c r="M487" s="1"/>
      <c r="N487" s="1"/>
      <c r="O487" s="1"/>
      <c r="U487" s="3">
        <v>-27</v>
      </c>
      <c r="V487" s="3">
        <v>-26</v>
      </c>
      <c r="W487" s="1">
        <v>100</v>
      </c>
      <c r="X487" s="1">
        <v>533218.00899999996</v>
      </c>
      <c r="Y487" s="1">
        <v>9.4708000000000001E-2</v>
      </c>
      <c r="Z487" s="1">
        <v>505</v>
      </c>
      <c r="AA487" t="s">
        <v>225</v>
      </c>
      <c r="AF487" s="3">
        <v>21</v>
      </c>
      <c r="AG487" s="3">
        <v>22</v>
      </c>
      <c r="AH487" s="1">
        <v>0</v>
      </c>
      <c r="AI487" s="1">
        <v>0</v>
      </c>
      <c r="AJ487" s="1">
        <v>0</v>
      </c>
      <c r="AK487" s="1">
        <v>0</v>
      </c>
      <c r="AL487" t="s">
        <v>554</v>
      </c>
    </row>
    <row r="488" spans="10:38">
      <c r="J488" s="3"/>
      <c r="K488" s="3"/>
      <c r="L488" s="1"/>
      <c r="M488" s="1"/>
      <c r="N488" s="1"/>
      <c r="O488" s="1"/>
      <c r="U488" s="3">
        <v>-26</v>
      </c>
      <c r="V488" s="3">
        <v>-25</v>
      </c>
      <c r="W488" s="1">
        <v>99.905292000000003</v>
      </c>
      <c r="X488" s="1">
        <v>532713.00899999996</v>
      </c>
      <c r="Y488" s="1">
        <v>0.47222700000000001</v>
      </c>
      <c r="Z488" s="1">
        <v>2518</v>
      </c>
      <c r="AA488" t="s">
        <v>225</v>
      </c>
      <c r="AF488" s="3">
        <v>22</v>
      </c>
      <c r="AG488" s="3">
        <v>23</v>
      </c>
      <c r="AH488" s="1">
        <v>0</v>
      </c>
      <c r="AI488" s="1">
        <v>0</v>
      </c>
      <c r="AJ488" s="1">
        <v>0</v>
      </c>
      <c r="AK488" s="1">
        <v>0</v>
      </c>
      <c r="AL488" t="s">
        <v>554</v>
      </c>
    </row>
    <row r="489" spans="10:38">
      <c r="J489" s="3"/>
      <c r="K489" s="3"/>
      <c r="L489" s="1"/>
      <c r="M489" s="1"/>
      <c r="N489" s="1"/>
      <c r="O489" s="1"/>
      <c r="U489" s="3">
        <v>-25</v>
      </c>
      <c r="V489" s="3">
        <v>-24</v>
      </c>
      <c r="W489" s="1">
        <v>99.433064999999999</v>
      </c>
      <c r="X489" s="1">
        <v>530195.00899999996</v>
      </c>
      <c r="Y489" s="1">
        <v>0.66351800000000005</v>
      </c>
      <c r="Z489" s="1">
        <v>3538</v>
      </c>
      <c r="AA489" t="s">
        <v>225</v>
      </c>
      <c r="AF489" s="3">
        <v>23</v>
      </c>
      <c r="AG489" s="3">
        <v>24</v>
      </c>
      <c r="AH489" s="1">
        <v>0</v>
      </c>
      <c r="AI489" s="1">
        <v>0</v>
      </c>
      <c r="AJ489" s="1">
        <v>0</v>
      </c>
      <c r="AK489" s="1">
        <v>0</v>
      </c>
      <c r="AL489" t="s">
        <v>554</v>
      </c>
    </row>
    <row r="490" spans="10:38">
      <c r="J490" s="3"/>
      <c r="K490" s="3"/>
      <c r="L490" s="1"/>
      <c r="M490" s="1"/>
      <c r="N490" s="1"/>
      <c r="O490" s="1"/>
      <c r="U490" s="3">
        <v>-24</v>
      </c>
      <c r="V490" s="3">
        <v>-23</v>
      </c>
      <c r="W490" s="1">
        <v>98.769546000000005</v>
      </c>
      <c r="X490" s="1">
        <v>526657.00899999996</v>
      </c>
      <c r="Y490" s="1">
        <v>1.1951959999999999</v>
      </c>
      <c r="Z490" s="1">
        <v>6373</v>
      </c>
      <c r="AA490" t="s">
        <v>225</v>
      </c>
      <c r="AF490" s="3">
        <v>24</v>
      </c>
      <c r="AG490" s="3">
        <v>25</v>
      </c>
      <c r="AH490" s="1">
        <v>0</v>
      </c>
      <c r="AI490" s="1">
        <v>0</v>
      </c>
      <c r="AJ490" s="1">
        <v>0</v>
      </c>
      <c r="AK490" s="1">
        <v>0</v>
      </c>
      <c r="AL490" t="s">
        <v>554</v>
      </c>
    </row>
    <row r="491" spans="10:38">
      <c r="J491" s="3"/>
      <c r="K491" s="3"/>
      <c r="L491" s="1"/>
      <c r="M491" s="1"/>
      <c r="N491" s="1"/>
      <c r="O491" s="1"/>
      <c r="U491" s="3">
        <v>-23</v>
      </c>
      <c r="V491" s="3">
        <v>-22</v>
      </c>
      <c r="W491" s="1">
        <v>97.574349999999995</v>
      </c>
      <c r="X491" s="1">
        <v>520284.00900000002</v>
      </c>
      <c r="Y491" s="1">
        <v>1.0451630000000001</v>
      </c>
      <c r="Z491" s="1">
        <v>5573</v>
      </c>
      <c r="AA491" t="s">
        <v>225</v>
      </c>
      <c r="AF491" s="3">
        <v>25</v>
      </c>
      <c r="AG491" s="3">
        <v>26</v>
      </c>
      <c r="AH491" s="1">
        <v>0</v>
      </c>
      <c r="AI491" s="1">
        <v>0</v>
      </c>
      <c r="AJ491" s="1">
        <v>0</v>
      </c>
      <c r="AK491" s="1">
        <v>0</v>
      </c>
      <c r="AL491" t="s">
        <v>554</v>
      </c>
    </row>
    <row r="492" spans="10:38">
      <c r="J492" s="3"/>
      <c r="K492" s="3"/>
      <c r="L492" s="1"/>
      <c r="M492" s="1"/>
      <c r="N492" s="1"/>
      <c r="O492" s="1"/>
      <c r="U492" s="3">
        <v>-22</v>
      </c>
      <c r="V492" s="3">
        <v>-21</v>
      </c>
      <c r="W492" s="1">
        <v>96.529186999999993</v>
      </c>
      <c r="X492" s="1">
        <v>514711.00900000002</v>
      </c>
      <c r="Y492" s="1">
        <v>4.0758190000000001</v>
      </c>
      <c r="Z492" s="1">
        <v>21733</v>
      </c>
      <c r="AA492" t="s">
        <v>225</v>
      </c>
      <c r="AF492" s="3">
        <v>26</v>
      </c>
      <c r="AG492" s="3">
        <v>27</v>
      </c>
      <c r="AH492" s="1">
        <v>0</v>
      </c>
      <c r="AI492" s="1">
        <v>0</v>
      </c>
      <c r="AJ492" s="1">
        <v>0</v>
      </c>
      <c r="AK492" s="1">
        <v>0</v>
      </c>
      <c r="AL492" t="s">
        <v>554</v>
      </c>
    </row>
    <row r="493" spans="10:38">
      <c r="J493" s="3"/>
      <c r="K493" s="3"/>
      <c r="L493" s="1"/>
      <c r="M493" s="1"/>
      <c r="N493" s="1"/>
      <c r="O493" s="1"/>
      <c r="U493" s="3">
        <v>-21</v>
      </c>
      <c r="V493" s="3">
        <v>-20</v>
      </c>
      <c r="W493" s="1">
        <v>92.453367999999998</v>
      </c>
      <c r="X493" s="1">
        <v>492978.00900000002</v>
      </c>
      <c r="Y493" s="1">
        <v>4.8488610000000003</v>
      </c>
      <c r="Z493" s="1">
        <v>25855</v>
      </c>
      <c r="AA493" t="s">
        <v>225</v>
      </c>
      <c r="AF493" s="3">
        <v>27</v>
      </c>
      <c r="AG493" s="3">
        <v>28</v>
      </c>
      <c r="AH493" s="1">
        <v>0</v>
      </c>
      <c r="AI493" s="1">
        <v>0</v>
      </c>
      <c r="AJ493" s="1">
        <v>0</v>
      </c>
      <c r="AK493" s="1">
        <v>0</v>
      </c>
      <c r="AL493" t="s">
        <v>554</v>
      </c>
    </row>
    <row r="494" spans="10:38">
      <c r="J494" s="3"/>
      <c r="K494" s="3"/>
      <c r="L494" s="1"/>
      <c r="M494" s="1"/>
      <c r="N494" s="1"/>
      <c r="O494" s="1"/>
      <c r="U494" s="3">
        <v>-20</v>
      </c>
      <c r="V494" s="3">
        <v>-19</v>
      </c>
      <c r="W494" s="1">
        <v>87.604506999999998</v>
      </c>
      <c r="X494" s="1">
        <v>467123.00900000002</v>
      </c>
      <c r="Y494" s="1">
        <v>5.4853740000000002</v>
      </c>
      <c r="Z494" s="1">
        <v>29249</v>
      </c>
      <c r="AA494" t="s">
        <v>225</v>
      </c>
      <c r="AF494" s="3">
        <v>28</v>
      </c>
      <c r="AG494" s="3">
        <v>29</v>
      </c>
      <c r="AH494" s="1">
        <v>0</v>
      </c>
      <c r="AI494" s="1">
        <v>0</v>
      </c>
      <c r="AJ494" s="1">
        <v>0</v>
      </c>
      <c r="AK494" s="1">
        <v>0</v>
      </c>
      <c r="AL494" t="s">
        <v>554</v>
      </c>
    </row>
    <row r="495" spans="10:38">
      <c r="J495" s="3"/>
      <c r="K495" s="3"/>
      <c r="L495" s="1"/>
      <c r="M495" s="1"/>
      <c r="N495" s="1"/>
      <c r="O495" s="1"/>
      <c r="U495" s="3">
        <v>-19</v>
      </c>
      <c r="V495" s="3">
        <v>-18</v>
      </c>
      <c r="W495" s="1">
        <v>82.119134000000003</v>
      </c>
      <c r="X495" s="1">
        <v>437874.00900000002</v>
      </c>
      <c r="Y495" s="1">
        <v>6.7197659999999999</v>
      </c>
      <c r="Z495" s="1">
        <v>35831.002</v>
      </c>
      <c r="AA495" t="s">
        <v>225</v>
      </c>
      <c r="AF495" s="3">
        <v>29</v>
      </c>
      <c r="AG495" s="3">
        <v>30</v>
      </c>
      <c r="AH495" s="1">
        <v>0</v>
      </c>
      <c r="AI495" s="1">
        <v>0</v>
      </c>
      <c r="AJ495" s="1">
        <v>0</v>
      </c>
      <c r="AK495" s="1">
        <v>0</v>
      </c>
      <c r="AL495" t="s">
        <v>554</v>
      </c>
    </row>
    <row r="496" spans="10:38">
      <c r="J496" s="3"/>
      <c r="K496" s="3"/>
      <c r="L496" s="1"/>
      <c r="M496" s="1"/>
      <c r="N496" s="1"/>
      <c r="O496" s="1"/>
      <c r="U496" s="3">
        <v>-18</v>
      </c>
      <c r="V496" s="3">
        <v>-17</v>
      </c>
      <c r="W496" s="1">
        <v>75.399367999999996</v>
      </c>
      <c r="X496" s="1">
        <v>402043.00699999998</v>
      </c>
      <c r="Y496" s="1">
        <v>8.3268009999999997</v>
      </c>
      <c r="Z496" s="1">
        <v>44400.002999999997</v>
      </c>
      <c r="AA496" t="s">
        <v>225</v>
      </c>
      <c r="AF496" s="3">
        <v>30</v>
      </c>
      <c r="AG496" s="3">
        <v>31</v>
      </c>
      <c r="AH496" s="1">
        <v>0</v>
      </c>
      <c r="AI496" s="1">
        <v>0</v>
      </c>
      <c r="AJ496" s="1">
        <v>0</v>
      </c>
      <c r="AK496" s="1">
        <v>0</v>
      </c>
      <c r="AL496" t="s">
        <v>554</v>
      </c>
    </row>
    <row r="497" spans="10:38">
      <c r="J497" s="3"/>
      <c r="K497" s="3"/>
      <c r="L497" s="1"/>
      <c r="M497" s="1"/>
      <c r="N497" s="1"/>
      <c r="O497" s="1"/>
      <c r="U497" s="3">
        <v>-17</v>
      </c>
      <c r="V497" s="3">
        <v>-16</v>
      </c>
      <c r="W497" s="1">
        <v>67.072567000000006</v>
      </c>
      <c r="X497" s="1">
        <v>357643.00400000002</v>
      </c>
      <c r="Y497" s="1">
        <v>8.7836490000000005</v>
      </c>
      <c r="Z497" s="1">
        <v>46836</v>
      </c>
      <c r="AA497" t="s">
        <v>225</v>
      </c>
      <c r="AF497" s="3">
        <v>31</v>
      </c>
      <c r="AG497" s="3">
        <v>32</v>
      </c>
      <c r="AH497" s="1">
        <v>0</v>
      </c>
      <c r="AI497" s="1">
        <v>0</v>
      </c>
      <c r="AJ497" s="1">
        <v>0</v>
      </c>
      <c r="AK497" s="1">
        <v>0</v>
      </c>
      <c r="AL497" t="s">
        <v>554</v>
      </c>
    </row>
    <row r="498" spans="10:38">
      <c r="J498" s="3"/>
      <c r="K498" s="3"/>
      <c r="L498" s="1"/>
      <c r="M498" s="1"/>
      <c r="N498" s="1"/>
      <c r="O498" s="1"/>
      <c r="U498" s="3">
        <v>-16</v>
      </c>
      <c r="V498" s="3">
        <v>-15</v>
      </c>
      <c r="W498" s="1">
        <v>58.288916999999998</v>
      </c>
      <c r="X498" s="1">
        <v>310807.00400000002</v>
      </c>
      <c r="Y498" s="1">
        <v>5.7743739999999999</v>
      </c>
      <c r="Z498" s="1">
        <v>30790.001</v>
      </c>
      <c r="AA498" t="s">
        <v>225</v>
      </c>
      <c r="AF498" s="3">
        <v>32</v>
      </c>
      <c r="AG498" s="3">
        <v>33</v>
      </c>
      <c r="AH498" s="1">
        <v>0</v>
      </c>
      <c r="AI498" s="1">
        <v>0</v>
      </c>
      <c r="AJ498" s="1">
        <v>0</v>
      </c>
      <c r="AK498" s="1">
        <v>0</v>
      </c>
      <c r="AL498" t="s">
        <v>554</v>
      </c>
    </row>
    <row r="499" spans="10:38">
      <c r="J499" s="3"/>
      <c r="K499" s="3"/>
      <c r="L499" s="1"/>
      <c r="M499" s="1"/>
      <c r="N499" s="1"/>
      <c r="O499" s="1"/>
      <c r="U499" s="3">
        <v>-15</v>
      </c>
      <c r="V499" s="3">
        <v>-14</v>
      </c>
      <c r="W499" s="1">
        <v>52.514543000000003</v>
      </c>
      <c r="X499" s="1">
        <v>280017.00300000003</v>
      </c>
      <c r="Y499" s="1">
        <v>5.4049189999999996</v>
      </c>
      <c r="Z499" s="1">
        <v>28820</v>
      </c>
      <c r="AA499" t="s">
        <v>225</v>
      </c>
      <c r="AF499" s="3">
        <v>33</v>
      </c>
      <c r="AG499" s="3">
        <v>34</v>
      </c>
      <c r="AH499" s="1">
        <v>0</v>
      </c>
      <c r="AI499" s="1">
        <v>0</v>
      </c>
      <c r="AJ499" s="1">
        <v>0</v>
      </c>
      <c r="AK499" s="1">
        <v>0</v>
      </c>
      <c r="AL499" t="s">
        <v>554</v>
      </c>
    </row>
    <row r="500" spans="10:38">
      <c r="J500" s="3"/>
      <c r="K500" s="3"/>
      <c r="L500" s="1"/>
      <c r="M500" s="1"/>
      <c r="N500" s="1"/>
      <c r="O500" s="1"/>
      <c r="U500" s="3">
        <v>-14</v>
      </c>
      <c r="V500" s="3">
        <v>-13</v>
      </c>
      <c r="W500" s="1">
        <v>47.109625000000001</v>
      </c>
      <c r="X500" s="1">
        <v>251197.003</v>
      </c>
      <c r="Y500" s="1">
        <v>6.8201000000000001</v>
      </c>
      <c r="Z500" s="1">
        <v>36366.000999999997</v>
      </c>
      <c r="AA500" t="s">
        <v>225</v>
      </c>
      <c r="AF500" s="3">
        <v>34</v>
      </c>
      <c r="AG500" s="3">
        <v>35</v>
      </c>
      <c r="AH500" s="1">
        <v>0</v>
      </c>
      <c r="AI500" s="1">
        <v>0</v>
      </c>
      <c r="AJ500" s="1">
        <v>0</v>
      </c>
      <c r="AK500" s="1">
        <v>0</v>
      </c>
      <c r="AL500" t="s">
        <v>554</v>
      </c>
    </row>
    <row r="501" spans="10:38">
      <c r="J501" s="3"/>
      <c r="K501" s="3"/>
      <c r="L501" s="1"/>
      <c r="M501" s="1"/>
      <c r="N501" s="1"/>
      <c r="O501" s="1"/>
      <c r="U501" s="3">
        <v>-13</v>
      </c>
      <c r="V501" s="3">
        <v>-12</v>
      </c>
      <c r="W501" s="1">
        <v>40.289524999999998</v>
      </c>
      <c r="X501" s="1">
        <v>214831.00200000001</v>
      </c>
      <c r="Y501" s="1">
        <v>8.0649940000000004</v>
      </c>
      <c r="Z501" s="1">
        <v>43004</v>
      </c>
      <c r="AA501" t="s">
        <v>225</v>
      </c>
      <c r="AF501" s="3">
        <v>35</v>
      </c>
      <c r="AG501" s="3">
        <v>36</v>
      </c>
      <c r="AH501" s="1">
        <v>0</v>
      </c>
      <c r="AI501" s="1">
        <v>0</v>
      </c>
      <c r="AJ501" s="1">
        <v>0</v>
      </c>
      <c r="AK501" s="1">
        <v>0</v>
      </c>
      <c r="AL501" t="s">
        <v>554</v>
      </c>
    </row>
    <row r="502" spans="10:38">
      <c r="J502" s="3"/>
      <c r="K502" s="3"/>
      <c r="L502" s="1"/>
      <c r="M502" s="1"/>
      <c r="N502" s="1"/>
      <c r="O502" s="1"/>
      <c r="U502" s="3">
        <v>-12</v>
      </c>
      <c r="V502" s="3">
        <v>-11</v>
      </c>
      <c r="W502" s="1">
        <v>32.224530999999999</v>
      </c>
      <c r="X502" s="1">
        <v>171827.00200000001</v>
      </c>
      <c r="Y502" s="1">
        <v>9.6600260000000002</v>
      </c>
      <c r="Z502" s="1">
        <v>51509</v>
      </c>
      <c r="AA502" t="s">
        <v>225</v>
      </c>
      <c r="AF502" s="3">
        <v>36</v>
      </c>
      <c r="AG502" s="3">
        <v>37</v>
      </c>
      <c r="AH502" s="1">
        <v>0</v>
      </c>
      <c r="AI502" s="1">
        <v>0</v>
      </c>
      <c r="AJ502" s="1">
        <v>0</v>
      </c>
      <c r="AK502" s="1">
        <v>0</v>
      </c>
      <c r="AL502" t="s">
        <v>554</v>
      </c>
    </row>
    <row r="503" spans="10:38">
      <c r="J503" s="3"/>
      <c r="K503" s="3"/>
      <c r="L503" s="1"/>
      <c r="M503" s="1"/>
      <c r="N503" s="1"/>
      <c r="O503" s="1"/>
      <c r="U503" s="3">
        <v>-11</v>
      </c>
      <c r="V503" s="3">
        <v>-10</v>
      </c>
      <c r="W503" s="1">
        <v>22.564505</v>
      </c>
      <c r="X503" s="1">
        <v>120318.00199999999</v>
      </c>
      <c r="Y503" s="1">
        <v>22.564505</v>
      </c>
      <c r="Z503" s="1">
        <v>120318.00199999999</v>
      </c>
      <c r="AA503" t="s">
        <v>225</v>
      </c>
      <c r="AF503" s="3">
        <v>37</v>
      </c>
      <c r="AG503" s="3">
        <v>38</v>
      </c>
      <c r="AH503" s="1">
        <v>0</v>
      </c>
      <c r="AI503" s="1">
        <v>0</v>
      </c>
      <c r="AJ503" s="1">
        <v>0</v>
      </c>
      <c r="AK503" s="1">
        <v>0</v>
      </c>
      <c r="AL503" t="s">
        <v>554</v>
      </c>
    </row>
    <row r="504" spans="10:38">
      <c r="J504" s="3"/>
      <c r="K504" s="3"/>
      <c r="L504" s="1"/>
      <c r="M504" s="1"/>
      <c r="N504" s="1"/>
      <c r="O504" s="1"/>
      <c r="U504" s="3">
        <v>-10</v>
      </c>
      <c r="V504" s="3">
        <v>-9</v>
      </c>
      <c r="W504" s="1">
        <v>0</v>
      </c>
      <c r="X504" s="1">
        <v>0</v>
      </c>
      <c r="Y504" s="1">
        <v>0</v>
      </c>
      <c r="Z504" s="1">
        <v>0</v>
      </c>
      <c r="AA504" t="s">
        <v>225</v>
      </c>
      <c r="AF504" s="3">
        <v>38</v>
      </c>
      <c r="AG504" s="3">
        <v>39</v>
      </c>
      <c r="AH504" s="1">
        <v>0</v>
      </c>
      <c r="AI504" s="1">
        <v>0</v>
      </c>
      <c r="AJ504" s="1">
        <v>0</v>
      </c>
      <c r="AK504" s="1">
        <v>0</v>
      </c>
      <c r="AL504" t="s">
        <v>554</v>
      </c>
    </row>
    <row r="505" spans="10:38">
      <c r="J505" s="3"/>
      <c r="K505" s="3"/>
      <c r="L505" s="1"/>
      <c r="M505" s="1"/>
      <c r="N505" s="1"/>
      <c r="O505" s="1"/>
      <c r="U505" s="3">
        <v>-9</v>
      </c>
      <c r="V505" s="3">
        <v>-8</v>
      </c>
      <c r="W505" s="1">
        <v>0</v>
      </c>
      <c r="X505" s="1">
        <v>0</v>
      </c>
      <c r="Y505" s="1">
        <v>0</v>
      </c>
      <c r="Z505" s="1">
        <v>0</v>
      </c>
      <c r="AA505" t="s">
        <v>225</v>
      </c>
      <c r="AF505" s="3">
        <v>39</v>
      </c>
      <c r="AG505" s="3">
        <v>40</v>
      </c>
      <c r="AH505" s="1">
        <v>0</v>
      </c>
      <c r="AI505" s="1">
        <v>0</v>
      </c>
      <c r="AJ505" s="1">
        <v>0</v>
      </c>
      <c r="AK505" s="1">
        <v>0</v>
      </c>
      <c r="AL505" t="s">
        <v>554</v>
      </c>
    </row>
    <row r="506" spans="10:38">
      <c r="J506" s="3"/>
      <c r="K506" s="3"/>
      <c r="L506" s="1"/>
      <c r="M506" s="1"/>
      <c r="N506" s="1"/>
      <c r="O506" s="1"/>
      <c r="U506" s="3">
        <v>-8</v>
      </c>
      <c r="V506" s="3">
        <v>-7</v>
      </c>
      <c r="W506" s="1">
        <v>0</v>
      </c>
      <c r="X506" s="1">
        <v>0</v>
      </c>
      <c r="Y506" s="1">
        <v>0</v>
      </c>
      <c r="Z506" s="1">
        <v>0</v>
      </c>
      <c r="AA506" t="s">
        <v>225</v>
      </c>
      <c r="AF506" s="3">
        <v>40</v>
      </c>
      <c r="AG506" s="3" t="s">
        <v>269</v>
      </c>
      <c r="AH506" s="1">
        <v>0</v>
      </c>
      <c r="AI506" s="1">
        <v>0</v>
      </c>
      <c r="AJ506" s="1">
        <v>0</v>
      </c>
      <c r="AK506" s="1">
        <v>0</v>
      </c>
      <c r="AL506" t="s">
        <v>554</v>
      </c>
    </row>
    <row r="507" spans="10:38">
      <c r="J507" s="3"/>
      <c r="K507" s="3"/>
      <c r="L507" s="1"/>
      <c r="M507" s="1"/>
      <c r="N507" s="1"/>
      <c r="O507" s="1"/>
      <c r="U507" s="3">
        <v>-7</v>
      </c>
      <c r="V507" s="3">
        <v>-6</v>
      </c>
      <c r="W507" s="1">
        <v>0</v>
      </c>
      <c r="X507" s="1">
        <v>0</v>
      </c>
      <c r="Y507" s="1">
        <v>0</v>
      </c>
      <c r="Z507" s="1">
        <v>0</v>
      </c>
      <c r="AA507" t="s">
        <v>225</v>
      </c>
      <c r="AF507" s="3" t="s">
        <v>269</v>
      </c>
      <c r="AG507" s="3">
        <v>-30</v>
      </c>
      <c r="AH507" s="1">
        <v>0</v>
      </c>
      <c r="AI507" s="1">
        <v>0</v>
      </c>
      <c r="AJ507" s="1">
        <v>0</v>
      </c>
      <c r="AK507" s="1">
        <v>0</v>
      </c>
      <c r="AL507" t="s">
        <v>1083</v>
      </c>
    </row>
    <row r="508" spans="10:38">
      <c r="J508" s="3"/>
      <c r="K508" s="3"/>
      <c r="L508" s="1"/>
      <c r="M508" s="1"/>
      <c r="N508" s="1"/>
      <c r="O508" s="1"/>
      <c r="U508" s="3">
        <v>-6</v>
      </c>
      <c r="V508" s="3">
        <v>-5</v>
      </c>
      <c r="W508" s="1">
        <v>0</v>
      </c>
      <c r="X508" s="1">
        <v>0</v>
      </c>
      <c r="Y508" s="1">
        <v>0</v>
      </c>
      <c r="Z508" s="1">
        <v>0</v>
      </c>
      <c r="AA508" t="s">
        <v>225</v>
      </c>
      <c r="AF508" s="3">
        <v>-30</v>
      </c>
      <c r="AG508" s="3">
        <v>-29</v>
      </c>
      <c r="AH508" s="1">
        <v>0</v>
      </c>
      <c r="AI508" s="1">
        <v>0</v>
      </c>
      <c r="AJ508" s="1">
        <v>0</v>
      </c>
      <c r="AK508" s="1">
        <v>0</v>
      </c>
      <c r="AL508" t="s">
        <v>1083</v>
      </c>
    </row>
    <row r="509" spans="10:38">
      <c r="J509" s="3"/>
      <c r="K509" s="3"/>
      <c r="L509" s="1"/>
      <c r="M509" s="1"/>
      <c r="N509" s="1"/>
      <c r="O509" s="1"/>
      <c r="U509" s="3">
        <v>-5</v>
      </c>
      <c r="V509" s="3">
        <v>-4</v>
      </c>
      <c r="W509" s="1">
        <v>0</v>
      </c>
      <c r="X509" s="1">
        <v>0</v>
      </c>
      <c r="Y509" s="1">
        <v>0</v>
      </c>
      <c r="Z509" s="1">
        <v>0</v>
      </c>
      <c r="AA509" t="s">
        <v>225</v>
      </c>
      <c r="AF509" s="3">
        <v>-29</v>
      </c>
      <c r="AG509" s="3">
        <v>-28</v>
      </c>
      <c r="AH509" s="1">
        <v>0</v>
      </c>
      <c r="AI509" s="1">
        <v>0</v>
      </c>
      <c r="AJ509" s="1">
        <v>0</v>
      </c>
      <c r="AK509" s="1">
        <v>0</v>
      </c>
      <c r="AL509" t="s">
        <v>1083</v>
      </c>
    </row>
    <row r="510" spans="10:38">
      <c r="J510" s="3"/>
      <c r="K510" s="3"/>
      <c r="L510" s="1"/>
      <c r="M510" s="1"/>
      <c r="N510" s="1"/>
      <c r="O510" s="1"/>
      <c r="U510" s="3">
        <v>-4</v>
      </c>
      <c r="V510" s="3">
        <v>-3</v>
      </c>
      <c r="W510" s="1">
        <v>0</v>
      </c>
      <c r="X510" s="1">
        <v>0</v>
      </c>
      <c r="Y510" s="1">
        <v>0</v>
      </c>
      <c r="Z510" s="1">
        <v>0</v>
      </c>
      <c r="AA510" t="s">
        <v>225</v>
      </c>
      <c r="AF510" s="3">
        <v>-28</v>
      </c>
      <c r="AG510" s="3">
        <v>-27</v>
      </c>
      <c r="AH510" s="1">
        <v>0</v>
      </c>
      <c r="AI510" s="1">
        <v>0</v>
      </c>
      <c r="AJ510" s="1">
        <v>0</v>
      </c>
      <c r="AK510" s="1">
        <v>0</v>
      </c>
      <c r="AL510" t="s">
        <v>1083</v>
      </c>
    </row>
    <row r="511" spans="10:38">
      <c r="J511" s="3"/>
      <c r="K511" s="3"/>
      <c r="L511" s="1"/>
      <c r="M511" s="1"/>
      <c r="N511" s="1"/>
      <c r="O511" s="1"/>
      <c r="U511" s="3">
        <v>-3</v>
      </c>
      <c r="V511" s="3">
        <v>-2</v>
      </c>
      <c r="W511" s="1">
        <v>0</v>
      </c>
      <c r="X511" s="1">
        <v>0</v>
      </c>
      <c r="Y511" s="1">
        <v>0</v>
      </c>
      <c r="Z511" s="1">
        <v>0</v>
      </c>
      <c r="AA511" t="s">
        <v>225</v>
      </c>
      <c r="AF511" s="3">
        <v>-27</v>
      </c>
      <c r="AG511" s="3">
        <v>-26</v>
      </c>
      <c r="AH511" s="1">
        <v>0</v>
      </c>
      <c r="AI511" s="1">
        <v>0</v>
      </c>
      <c r="AJ511" s="1">
        <v>0</v>
      </c>
      <c r="AK511" s="1">
        <v>0</v>
      </c>
      <c r="AL511" t="s">
        <v>1083</v>
      </c>
    </row>
    <row r="512" spans="10:38">
      <c r="J512" s="3"/>
      <c r="K512" s="3"/>
      <c r="L512" s="1"/>
      <c r="M512" s="1"/>
      <c r="N512" s="1"/>
      <c r="O512" s="1"/>
      <c r="U512" s="3">
        <v>-2</v>
      </c>
      <c r="V512" s="3">
        <v>-1</v>
      </c>
      <c r="W512" s="1">
        <v>0</v>
      </c>
      <c r="X512" s="1">
        <v>0</v>
      </c>
      <c r="Y512" s="1">
        <v>0</v>
      </c>
      <c r="Z512" s="1">
        <v>0</v>
      </c>
      <c r="AA512" t="s">
        <v>225</v>
      </c>
      <c r="AF512" s="3">
        <v>-26</v>
      </c>
      <c r="AG512" s="3">
        <v>-25</v>
      </c>
      <c r="AH512" s="1">
        <v>0</v>
      </c>
      <c r="AI512" s="1">
        <v>0</v>
      </c>
      <c r="AJ512" s="1">
        <v>0</v>
      </c>
      <c r="AK512" s="1">
        <v>0</v>
      </c>
      <c r="AL512" t="s">
        <v>1083</v>
      </c>
    </row>
    <row r="513" spans="10:38">
      <c r="J513" s="3"/>
      <c r="K513" s="3"/>
      <c r="L513" s="1"/>
      <c r="M513" s="1"/>
      <c r="N513" s="1"/>
      <c r="O513" s="1"/>
      <c r="U513" s="3">
        <v>-1</v>
      </c>
      <c r="V513" s="3">
        <v>0</v>
      </c>
      <c r="W513" s="1">
        <v>0</v>
      </c>
      <c r="X513" s="1">
        <v>0</v>
      </c>
      <c r="Y513" s="1">
        <v>0</v>
      </c>
      <c r="Z513" s="1">
        <v>0</v>
      </c>
      <c r="AA513" t="s">
        <v>225</v>
      </c>
      <c r="AF513" s="3">
        <v>-25</v>
      </c>
      <c r="AG513" s="3">
        <v>-24</v>
      </c>
      <c r="AH513" s="1">
        <v>0</v>
      </c>
      <c r="AI513" s="1">
        <v>0</v>
      </c>
      <c r="AJ513" s="1">
        <v>0</v>
      </c>
      <c r="AK513" s="1">
        <v>0</v>
      </c>
      <c r="AL513" t="s">
        <v>1083</v>
      </c>
    </row>
    <row r="514" spans="10:38">
      <c r="J514" s="3"/>
      <c r="K514" s="3"/>
      <c r="L514" s="1"/>
      <c r="M514" s="1"/>
      <c r="N514" s="1"/>
      <c r="O514" s="1"/>
      <c r="U514" s="3">
        <v>0</v>
      </c>
      <c r="V514" s="3" t="s">
        <v>269</v>
      </c>
      <c r="W514" s="1">
        <v>0</v>
      </c>
      <c r="X514" s="1">
        <v>0</v>
      </c>
      <c r="Y514" s="1">
        <v>0</v>
      </c>
      <c r="Z514" s="1">
        <v>0</v>
      </c>
      <c r="AA514" t="s">
        <v>225</v>
      </c>
      <c r="AF514" s="3">
        <v>-24</v>
      </c>
      <c r="AG514" s="3">
        <v>-23</v>
      </c>
      <c r="AH514" s="1">
        <v>0</v>
      </c>
      <c r="AI514" s="1">
        <v>0</v>
      </c>
      <c r="AJ514" s="1">
        <v>0</v>
      </c>
      <c r="AK514" s="1">
        <v>0</v>
      </c>
      <c r="AL514" t="s">
        <v>1083</v>
      </c>
    </row>
    <row r="515" spans="10:38">
      <c r="J515" s="3"/>
      <c r="K515" s="3"/>
      <c r="L515" s="1"/>
      <c r="M515" s="1"/>
      <c r="N515" s="1"/>
      <c r="O515" s="1"/>
      <c r="U515" s="3" t="s">
        <v>269</v>
      </c>
      <c r="V515" s="3">
        <v>-30</v>
      </c>
      <c r="W515" s="1">
        <v>100</v>
      </c>
      <c r="X515" s="1">
        <v>55937</v>
      </c>
      <c r="Y515" s="1">
        <v>0</v>
      </c>
      <c r="Z515" s="1">
        <v>0</v>
      </c>
      <c r="AA515" t="s">
        <v>634</v>
      </c>
      <c r="AF515" s="3">
        <v>-23</v>
      </c>
      <c r="AG515" s="3">
        <v>-22</v>
      </c>
      <c r="AH515" s="1">
        <v>0</v>
      </c>
      <c r="AI515" s="1">
        <v>0</v>
      </c>
      <c r="AJ515" s="1">
        <v>0</v>
      </c>
      <c r="AK515" s="1">
        <v>0</v>
      </c>
      <c r="AL515" t="s">
        <v>1083</v>
      </c>
    </row>
    <row r="516" spans="10:38">
      <c r="J516" s="3"/>
      <c r="K516" s="3"/>
      <c r="L516" s="1"/>
      <c r="M516" s="1"/>
      <c r="N516" s="1"/>
      <c r="O516" s="1"/>
      <c r="U516" s="3">
        <v>-30</v>
      </c>
      <c r="V516" s="3">
        <v>-29</v>
      </c>
      <c r="W516" s="1">
        <v>100</v>
      </c>
      <c r="X516" s="1">
        <v>55937</v>
      </c>
      <c r="Y516" s="1">
        <v>0</v>
      </c>
      <c r="Z516" s="1">
        <v>0</v>
      </c>
      <c r="AA516" t="s">
        <v>634</v>
      </c>
      <c r="AF516" s="3">
        <v>-22</v>
      </c>
      <c r="AG516" s="3">
        <v>-21</v>
      </c>
      <c r="AH516" s="1">
        <v>0</v>
      </c>
      <c r="AI516" s="1">
        <v>0</v>
      </c>
      <c r="AJ516" s="1">
        <v>0</v>
      </c>
      <c r="AK516" s="1">
        <v>0</v>
      </c>
      <c r="AL516" t="s">
        <v>1083</v>
      </c>
    </row>
    <row r="517" spans="10:38">
      <c r="J517" s="3"/>
      <c r="K517" s="3"/>
      <c r="L517" s="1"/>
      <c r="M517" s="1"/>
      <c r="N517" s="1"/>
      <c r="O517" s="1"/>
      <c r="U517" s="3">
        <v>-29</v>
      </c>
      <c r="V517" s="3">
        <v>-28</v>
      </c>
      <c r="W517" s="1">
        <v>100</v>
      </c>
      <c r="X517" s="1">
        <v>55937</v>
      </c>
      <c r="Y517" s="1">
        <v>0.89028700000000005</v>
      </c>
      <c r="Z517" s="1">
        <v>498</v>
      </c>
      <c r="AA517" t="s">
        <v>634</v>
      </c>
      <c r="AF517" s="3">
        <v>-21</v>
      </c>
      <c r="AG517" s="3">
        <v>-20</v>
      </c>
      <c r="AH517" s="1">
        <v>0</v>
      </c>
      <c r="AI517" s="1">
        <v>0</v>
      </c>
      <c r="AJ517" s="1">
        <v>0</v>
      </c>
      <c r="AK517" s="1">
        <v>0</v>
      </c>
      <c r="AL517" t="s">
        <v>1083</v>
      </c>
    </row>
    <row r="518" spans="10:38">
      <c r="J518" s="3"/>
      <c r="K518" s="3"/>
      <c r="L518" s="1"/>
      <c r="M518" s="1"/>
      <c r="N518" s="1"/>
      <c r="O518" s="1"/>
      <c r="U518" s="3">
        <v>-28</v>
      </c>
      <c r="V518" s="3">
        <v>-27</v>
      </c>
      <c r="W518" s="1">
        <v>99.109712999999999</v>
      </c>
      <c r="X518" s="1">
        <v>55439</v>
      </c>
      <c r="Y518" s="1">
        <v>0</v>
      </c>
      <c r="Z518" s="1">
        <v>0</v>
      </c>
      <c r="AA518" t="s">
        <v>634</v>
      </c>
      <c r="AF518" s="3">
        <v>-20</v>
      </c>
      <c r="AG518" s="3">
        <v>-19</v>
      </c>
      <c r="AH518" s="1">
        <v>0</v>
      </c>
      <c r="AI518" s="1">
        <v>0</v>
      </c>
      <c r="AJ518" s="1">
        <v>0</v>
      </c>
      <c r="AK518" s="1">
        <v>0</v>
      </c>
      <c r="AL518" t="s">
        <v>1083</v>
      </c>
    </row>
    <row r="519" spans="10:38">
      <c r="J519" s="3"/>
      <c r="K519" s="3"/>
      <c r="L519" s="1"/>
      <c r="M519" s="1"/>
      <c r="N519" s="1"/>
      <c r="O519" s="1"/>
      <c r="U519" s="3">
        <v>-27</v>
      </c>
      <c r="V519" s="3">
        <v>-26</v>
      </c>
      <c r="W519" s="1">
        <v>99.109712999999999</v>
      </c>
      <c r="X519" s="1">
        <v>55439</v>
      </c>
      <c r="Y519" s="1">
        <v>0</v>
      </c>
      <c r="Z519" s="1">
        <v>0</v>
      </c>
      <c r="AA519" t="s">
        <v>634</v>
      </c>
      <c r="AF519" s="3">
        <v>-19</v>
      </c>
      <c r="AG519" s="3">
        <v>-18</v>
      </c>
      <c r="AH519" s="1">
        <v>0</v>
      </c>
      <c r="AI519" s="1">
        <v>0</v>
      </c>
      <c r="AJ519" s="1">
        <v>0</v>
      </c>
      <c r="AK519" s="1">
        <v>0</v>
      </c>
      <c r="AL519" t="s">
        <v>1083</v>
      </c>
    </row>
    <row r="520" spans="10:38">
      <c r="J520" s="3"/>
      <c r="K520" s="3"/>
      <c r="L520" s="1"/>
      <c r="M520" s="1"/>
      <c r="N520" s="1"/>
      <c r="O520" s="1"/>
      <c r="U520" s="3">
        <v>-26</v>
      </c>
      <c r="V520" s="3">
        <v>-25</v>
      </c>
      <c r="W520" s="1">
        <v>99.109712999999999</v>
      </c>
      <c r="X520" s="1">
        <v>55439</v>
      </c>
      <c r="Y520" s="1">
        <v>0</v>
      </c>
      <c r="Z520" s="1">
        <v>0</v>
      </c>
      <c r="AA520" t="s">
        <v>634</v>
      </c>
      <c r="AF520" s="3">
        <v>-18</v>
      </c>
      <c r="AG520" s="3">
        <v>-17</v>
      </c>
      <c r="AH520" s="1">
        <v>0</v>
      </c>
      <c r="AI520" s="1">
        <v>0</v>
      </c>
      <c r="AJ520" s="1">
        <v>0</v>
      </c>
      <c r="AK520" s="1">
        <v>0</v>
      </c>
      <c r="AL520" t="s">
        <v>1083</v>
      </c>
    </row>
    <row r="521" spans="10:38">
      <c r="J521" s="3"/>
      <c r="K521" s="3"/>
      <c r="L521" s="1"/>
      <c r="M521" s="1"/>
      <c r="N521" s="1"/>
      <c r="O521" s="1"/>
      <c r="U521" s="3">
        <v>-25</v>
      </c>
      <c r="V521" s="3">
        <v>-24</v>
      </c>
      <c r="W521" s="1">
        <v>99.109712999999999</v>
      </c>
      <c r="X521" s="1">
        <v>55439</v>
      </c>
      <c r="Y521" s="1">
        <v>1.7930889999999999</v>
      </c>
      <c r="Z521" s="1">
        <v>1003</v>
      </c>
      <c r="AA521" t="s">
        <v>634</v>
      </c>
      <c r="AF521" s="3">
        <v>-17</v>
      </c>
      <c r="AG521" s="3">
        <v>-16</v>
      </c>
      <c r="AH521" s="1">
        <v>0</v>
      </c>
      <c r="AI521" s="1">
        <v>0</v>
      </c>
      <c r="AJ521" s="1">
        <v>0</v>
      </c>
      <c r="AK521" s="1">
        <v>0</v>
      </c>
      <c r="AL521" t="s">
        <v>1083</v>
      </c>
    </row>
    <row r="522" spans="10:38">
      <c r="J522" s="3"/>
      <c r="K522" s="3"/>
      <c r="L522" s="1"/>
      <c r="M522" s="1"/>
      <c r="N522" s="1"/>
      <c r="O522" s="1"/>
      <c r="U522" s="3">
        <v>-24</v>
      </c>
      <c r="V522" s="3">
        <v>-23</v>
      </c>
      <c r="W522" s="1">
        <v>97.316624000000004</v>
      </c>
      <c r="X522" s="1">
        <v>54436</v>
      </c>
      <c r="Y522" s="1">
        <v>3.6022669999999999</v>
      </c>
      <c r="Z522" s="1">
        <v>2015</v>
      </c>
      <c r="AA522" t="s">
        <v>634</v>
      </c>
      <c r="AF522" s="3">
        <v>-16</v>
      </c>
      <c r="AG522" s="3">
        <v>-15</v>
      </c>
      <c r="AH522" s="1">
        <v>0</v>
      </c>
      <c r="AI522" s="1">
        <v>0</v>
      </c>
      <c r="AJ522" s="1">
        <v>0</v>
      </c>
      <c r="AK522" s="1">
        <v>0</v>
      </c>
      <c r="AL522" t="s">
        <v>1083</v>
      </c>
    </row>
    <row r="523" spans="10:38">
      <c r="J523" s="3"/>
      <c r="K523" s="3"/>
      <c r="L523" s="1"/>
      <c r="M523" s="1"/>
      <c r="N523" s="1"/>
      <c r="O523" s="1"/>
      <c r="U523" s="3">
        <v>-23</v>
      </c>
      <c r="V523" s="3">
        <v>-22</v>
      </c>
      <c r="W523" s="1">
        <v>93.714357000000007</v>
      </c>
      <c r="X523" s="1">
        <v>52421</v>
      </c>
      <c r="Y523" s="1">
        <v>4.522945</v>
      </c>
      <c r="Z523" s="1">
        <v>2530</v>
      </c>
      <c r="AA523" t="s">
        <v>634</v>
      </c>
      <c r="AF523" s="3">
        <v>-15</v>
      </c>
      <c r="AG523" s="3">
        <v>-14</v>
      </c>
      <c r="AH523" s="1">
        <v>0</v>
      </c>
      <c r="AI523" s="1">
        <v>0</v>
      </c>
      <c r="AJ523" s="1">
        <v>0</v>
      </c>
      <c r="AK523" s="1">
        <v>0</v>
      </c>
      <c r="AL523" t="s">
        <v>1083</v>
      </c>
    </row>
    <row r="524" spans="10:38">
      <c r="J524" s="3"/>
      <c r="K524" s="3"/>
      <c r="L524" s="1"/>
      <c r="M524" s="1"/>
      <c r="N524" s="1"/>
      <c r="O524" s="1"/>
      <c r="U524" s="3">
        <v>-22</v>
      </c>
      <c r="V524" s="3">
        <v>-21</v>
      </c>
      <c r="W524" s="1">
        <v>89.191412</v>
      </c>
      <c r="X524" s="1">
        <v>49891</v>
      </c>
      <c r="Y524" s="1">
        <v>8.1109100000000005</v>
      </c>
      <c r="Z524" s="1">
        <v>4537</v>
      </c>
      <c r="AA524" t="s">
        <v>634</v>
      </c>
      <c r="AF524" s="3">
        <v>-14</v>
      </c>
      <c r="AG524" s="3">
        <v>-13</v>
      </c>
      <c r="AH524" s="1">
        <v>0</v>
      </c>
      <c r="AI524" s="1">
        <v>0</v>
      </c>
      <c r="AJ524" s="1">
        <v>0</v>
      </c>
      <c r="AK524" s="1">
        <v>0</v>
      </c>
      <c r="AL524" t="s">
        <v>1083</v>
      </c>
    </row>
    <row r="525" spans="10:38">
      <c r="J525" s="3"/>
      <c r="K525" s="3"/>
      <c r="L525" s="1"/>
      <c r="M525" s="1"/>
      <c r="N525" s="1"/>
      <c r="O525" s="1"/>
      <c r="U525" s="3">
        <v>-21</v>
      </c>
      <c r="V525" s="3">
        <v>-20</v>
      </c>
      <c r="W525" s="1">
        <v>81.080500999999998</v>
      </c>
      <c r="X525" s="1">
        <v>45354</v>
      </c>
      <c r="Y525" s="1">
        <v>11.707814000000001</v>
      </c>
      <c r="Z525" s="1">
        <v>6549</v>
      </c>
      <c r="AA525" t="s">
        <v>634</v>
      </c>
      <c r="AF525" s="3">
        <v>-13</v>
      </c>
      <c r="AG525" s="3">
        <v>-12</v>
      </c>
      <c r="AH525" s="1">
        <v>0</v>
      </c>
      <c r="AI525" s="1">
        <v>0</v>
      </c>
      <c r="AJ525" s="1">
        <v>0</v>
      </c>
      <c r="AK525" s="1">
        <v>0</v>
      </c>
      <c r="AL525" t="s">
        <v>1083</v>
      </c>
    </row>
    <row r="526" spans="10:38">
      <c r="J526" s="3"/>
      <c r="K526" s="3"/>
      <c r="L526" s="1"/>
      <c r="M526" s="1"/>
      <c r="N526" s="1"/>
      <c r="O526" s="1"/>
      <c r="U526" s="3">
        <v>-20</v>
      </c>
      <c r="V526" s="3">
        <v>-19</v>
      </c>
      <c r="W526" s="1">
        <v>69.372686999999999</v>
      </c>
      <c r="X526" s="1">
        <v>38805</v>
      </c>
      <c r="Y526" s="1">
        <v>10.779985</v>
      </c>
      <c r="Z526" s="1">
        <v>6030</v>
      </c>
      <c r="AA526" t="s">
        <v>634</v>
      </c>
      <c r="AF526" s="3">
        <v>-12</v>
      </c>
      <c r="AG526" s="3">
        <v>-11</v>
      </c>
      <c r="AH526" s="1">
        <v>0</v>
      </c>
      <c r="AI526" s="1">
        <v>0</v>
      </c>
      <c r="AJ526" s="1">
        <v>0</v>
      </c>
      <c r="AK526" s="1">
        <v>0</v>
      </c>
      <c r="AL526" t="s">
        <v>1083</v>
      </c>
    </row>
    <row r="527" spans="10:38">
      <c r="J527" s="3"/>
      <c r="K527" s="3"/>
      <c r="L527" s="1"/>
      <c r="M527" s="1"/>
      <c r="N527" s="1"/>
      <c r="O527" s="1"/>
      <c r="U527" s="3">
        <v>-19</v>
      </c>
      <c r="V527" s="3">
        <v>-18</v>
      </c>
      <c r="W527" s="1">
        <v>58.592703</v>
      </c>
      <c r="X527" s="1">
        <v>32775</v>
      </c>
      <c r="Y527" s="1">
        <v>23.424567</v>
      </c>
      <c r="Z527" s="1">
        <v>13103</v>
      </c>
      <c r="AA527" t="s">
        <v>634</v>
      </c>
      <c r="AF527" s="3">
        <v>-11</v>
      </c>
      <c r="AG527" s="3">
        <v>-10</v>
      </c>
      <c r="AH527" s="1">
        <v>0</v>
      </c>
      <c r="AI527" s="1">
        <v>0</v>
      </c>
      <c r="AJ527" s="1">
        <v>0</v>
      </c>
      <c r="AK527" s="1">
        <v>0</v>
      </c>
      <c r="AL527" t="s">
        <v>1083</v>
      </c>
    </row>
    <row r="528" spans="10:38">
      <c r="J528" s="3"/>
      <c r="K528" s="3"/>
      <c r="L528" s="1"/>
      <c r="M528" s="1"/>
      <c r="N528" s="1"/>
      <c r="O528" s="1"/>
      <c r="U528" s="3">
        <v>-18</v>
      </c>
      <c r="V528" s="3">
        <v>-17</v>
      </c>
      <c r="W528" s="1">
        <v>35.168135999999997</v>
      </c>
      <c r="X528" s="1">
        <v>19672</v>
      </c>
      <c r="Y528" s="1">
        <v>13.554535</v>
      </c>
      <c r="Z528" s="1">
        <v>7582</v>
      </c>
      <c r="AA528" t="s">
        <v>634</v>
      </c>
      <c r="AF528" s="3">
        <v>-10</v>
      </c>
      <c r="AG528" s="3">
        <v>-9</v>
      </c>
      <c r="AH528" s="1">
        <v>0</v>
      </c>
      <c r="AI528" s="1">
        <v>0</v>
      </c>
      <c r="AJ528" s="1">
        <v>0</v>
      </c>
      <c r="AK528" s="1">
        <v>0</v>
      </c>
      <c r="AL528" t="s">
        <v>1083</v>
      </c>
    </row>
    <row r="529" spans="10:38">
      <c r="J529" s="3"/>
      <c r="K529" s="3"/>
      <c r="L529" s="1"/>
      <c r="M529" s="1"/>
      <c r="N529" s="1"/>
      <c r="O529" s="1"/>
      <c r="U529" s="3">
        <v>-17</v>
      </c>
      <c r="V529" s="3">
        <v>-16</v>
      </c>
      <c r="W529" s="1">
        <v>21.613600999999999</v>
      </c>
      <c r="X529" s="1">
        <v>12090</v>
      </c>
      <c r="Y529" s="1">
        <v>14.416218000000001</v>
      </c>
      <c r="Z529" s="1">
        <v>8064</v>
      </c>
      <c r="AA529" t="s">
        <v>634</v>
      </c>
      <c r="AF529" s="3">
        <v>-9</v>
      </c>
      <c r="AG529" s="3">
        <v>-8</v>
      </c>
      <c r="AH529" s="1">
        <v>0</v>
      </c>
      <c r="AI529" s="1">
        <v>0</v>
      </c>
      <c r="AJ529" s="1">
        <v>0</v>
      </c>
      <c r="AK529" s="1">
        <v>0</v>
      </c>
      <c r="AL529" t="s">
        <v>1083</v>
      </c>
    </row>
    <row r="530" spans="10:38">
      <c r="J530" s="3"/>
      <c r="K530" s="3"/>
      <c r="L530" s="1"/>
      <c r="M530" s="1"/>
      <c r="N530" s="1"/>
      <c r="O530" s="1"/>
      <c r="U530" s="3">
        <v>-16</v>
      </c>
      <c r="V530" s="3">
        <v>-15</v>
      </c>
      <c r="W530" s="1">
        <v>7.1973830000000003</v>
      </c>
      <c r="X530" s="1">
        <v>4026</v>
      </c>
      <c r="Y530" s="1">
        <v>3.5754510000000002</v>
      </c>
      <c r="Z530" s="1">
        <v>2000</v>
      </c>
      <c r="AA530" t="s">
        <v>634</v>
      </c>
      <c r="AF530" s="3">
        <v>-8</v>
      </c>
      <c r="AG530" s="3">
        <v>-7</v>
      </c>
      <c r="AH530" s="1">
        <v>0</v>
      </c>
      <c r="AI530" s="1">
        <v>0</v>
      </c>
      <c r="AJ530" s="1">
        <v>0</v>
      </c>
      <c r="AK530" s="1">
        <v>0</v>
      </c>
      <c r="AL530" t="s">
        <v>1083</v>
      </c>
    </row>
    <row r="531" spans="10:38">
      <c r="J531" s="3"/>
      <c r="K531" s="3"/>
      <c r="L531" s="1"/>
      <c r="M531" s="1"/>
      <c r="N531" s="1"/>
      <c r="O531" s="1"/>
      <c r="U531" s="3">
        <v>-15</v>
      </c>
      <c r="V531" s="3">
        <v>-14</v>
      </c>
      <c r="W531" s="1">
        <v>3.6219320000000002</v>
      </c>
      <c r="X531" s="1">
        <v>2026</v>
      </c>
      <c r="Y531" s="1">
        <v>2.7280690000000001</v>
      </c>
      <c r="Z531" s="1">
        <v>1526</v>
      </c>
      <c r="AA531" t="s">
        <v>634</v>
      </c>
      <c r="AF531" s="3">
        <v>-7</v>
      </c>
      <c r="AG531" s="3">
        <v>-6</v>
      </c>
      <c r="AH531" s="1">
        <v>0</v>
      </c>
      <c r="AI531" s="1">
        <v>0</v>
      </c>
      <c r="AJ531" s="1">
        <v>0</v>
      </c>
      <c r="AK531" s="1">
        <v>0</v>
      </c>
      <c r="AL531" t="s">
        <v>1083</v>
      </c>
    </row>
    <row r="532" spans="10:38">
      <c r="J532" s="3"/>
      <c r="K532" s="3"/>
      <c r="L532" s="1"/>
      <c r="M532" s="1"/>
      <c r="N532" s="1"/>
      <c r="O532" s="1"/>
      <c r="U532" s="3">
        <v>-14</v>
      </c>
      <c r="V532" s="3">
        <v>-13</v>
      </c>
      <c r="W532" s="1">
        <v>0.89386299999999996</v>
      </c>
      <c r="X532" s="1">
        <v>500</v>
      </c>
      <c r="Y532" s="1">
        <v>0.89386299999999996</v>
      </c>
      <c r="Z532" s="1">
        <v>500</v>
      </c>
      <c r="AA532" t="s">
        <v>634</v>
      </c>
      <c r="AF532" s="3">
        <v>-6</v>
      </c>
      <c r="AG532" s="3">
        <v>-5</v>
      </c>
      <c r="AH532" s="1">
        <v>0</v>
      </c>
      <c r="AI532" s="1">
        <v>0</v>
      </c>
      <c r="AJ532" s="1">
        <v>0</v>
      </c>
      <c r="AK532" s="1">
        <v>0</v>
      </c>
      <c r="AL532" t="s">
        <v>1083</v>
      </c>
    </row>
    <row r="533" spans="10:38">
      <c r="J533" s="3"/>
      <c r="K533" s="3"/>
      <c r="L533" s="1"/>
      <c r="M533" s="1"/>
      <c r="N533" s="1"/>
      <c r="O533" s="1"/>
      <c r="U533" s="3">
        <v>-13</v>
      </c>
      <c r="V533" s="3">
        <v>-12</v>
      </c>
      <c r="W533" s="1">
        <v>0</v>
      </c>
      <c r="X533" s="1">
        <v>0</v>
      </c>
      <c r="Y533" s="1">
        <v>0</v>
      </c>
      <c r="Z533" s="1">
        <v>0</v>
      </c>
      <c r="AA533" t="s">
        <v>634</v>
      </c>
      <c r="AF533" s="3">
        <v>-5</v>
      </c>
      <c r="AG533" s="3">
        <v>-4</v>
      </c>
      <c r="AH533" s="1">
        <v>0</v>
      </c>
      <c r="AI533" s="1">
        <v>0</v>
      </c>
      <c r="AJ533" s="1">
        <v>0</v>
      </c>
      <c r="AK533" s="1">
        <v>0</v>
      </c>
      <c r="AL533" t="s">
        <v>1083</v>
      </c>
    </row>
    <row r="534" spans="10:38">
      <c r="J534" s="3"/>
      <c r="K534" s="3"/>
      <c r="L534" s="1"/>
      <c r="M534" s="1"/>
      <c r="N534" s="1"/>
      <c r="O534" s="1"/>
      <c r="U534" s="3">
        <v>-12</v>
      </c>
      <c r="V534" s="3">
        <v>-11</v>
      </c>
      <c r="W534" s="1">
        <v>0</v>
      </c>
      <c r="X534" s="1">
        <v>0</v>
      </c>
      <c r="Y534" s="1">
        <v>0</v>
      </c>
      <c r="Z534" s="1">
        <v>0</v>
      </c>
      <c r="AA534" t="s">
        <v>634</v>
      </c>
      <c r="AF534" s="3">
        <v>-4</v>
      </c>
      <c r="AG534" s="3">
        <v>-3</v>
      </c>
      <c r="AH534" s="1">
        <v>0</v>
      </c>
      <c r="AI534" s="1">
        <v>0</v>
      </c>
      <c r="AJ534" s="1">
        <v>0</v>
      </c>
      <c r="AK534" s="1">
        <v>0</v>
      </c>
      <c r="AL534" t="s">
        <v>1083</v>
      </c>
    </row>
    <row r="535" spans="10:38">
      <c r="J535" s="3"/>
      <c r="K535" s="3"/>
      <c r="L535" s="1"/>
      <c r="M535" s="1"/>
      <c r="N535" s="1"/>
      <c r="O535" s="1"/>
      <c r="U535" s="3">
        <v>-11</v>
      </c>
      <c r="V535" s="3">
        <v>-10</v>
      </c>
      <c r="W535" s="1">
        <v>0</v>
      </c>
      <c r="X535" s="1">
        <v>0</v>
      </c>
      <c r="Y535" s="1">
        <v>0</v>
      </c>
      <c r="Z535" s="1">
        <v>0</v>
      </c>
      <c r="AA535" t="s">
        <v>634</v>
      </c>
      <c r="AF535" s="3">
        <v>-3</v>
      </c>
      <c r="AG535" s="3">
        <v>-2</v>
      </c>
      <c r="AH535" s="1">
        <v>0</v>
      </c>
      <c r="AI535" s="1">
        <v>0</v>
      </c>
      <c r="AJ535" s="1">
        <v>0</v>
      </c>
      <c r="AK535" s="1">
        <v>0</v>
      </c>
      <c r="AL535" t="s">
        <v>1083</v>
      </c>
    </row>
    <row r="536" spans="10:38">
      <c r="J536" s="3"/>
      <c r="K536" s="3"/>
      <c r="L536" s="1"/>
      <c r="M536" s="1"/>
      <c r="N536" s="1"/>
      <c r="O536" s="1"/>
      <c r="U536" s="3">
        <v>-10</v>
      </c>
      <c r="V536" s="3">
        <v>-9</v>
      </c>
      <c r="W536" s="1">
        <v>0</v>
      </c>
      <c r="X536" s="1">
        <v>0</v>
      </c>
      <c r="Y536" s="1">
        <v>0</v>
      </c>
      <c r="Z536" s="1">
        <v>0</v>
      </c>
      <c r="AA536" t="s">
        <v>634</v>
      </c>
      <c r="AF536" s="3">
        <v>-2</v>
      </c>
      <c r="AG536" s="3">
        <v>-1</v>
      </c>
      <c r="AH536" s="1">
        <v>0</v>
      </c>
      <c r="AI536" s="1">
        <v>0</v>
      </c>
      <c r="AJ536" s="1">
        <v>0</v>
      </c>
      <c r="AK536" s="1">
        <v>0</v>
      </c>
      <c r="AL536" t="s">
        <v>1083</v>
      </c>
    </row>
    <row r="537" spans="10:38">
      <c r="J537" s="3"/>
      <c r="K537" s="3"/>
      <c r="L537" s="1"/>
      <c r="M537" s="1"/>
      <c r="N537" s="1"/>
      <c r="O537" s="1"/>
      <c r="U537" s="3">
        <v>-9</v>
      </c>
      <c r="V537" s="3">
        <v>-8</v>
      </c>
      <c r="W537" s="1">
        <v>0</v>
      </c>
      <c r="X537" s="1">
        <v>0</v>
      </c>
      <c r="Y537" s="1">
        <v>0</v>
      </c>
      <c r="Z537" s="1">
        <v>0</v>
      </c>
      <c r="AA537" t="s">
        <v>634</v>
      </c>
      <c r="AF537" s="3">
        <v>-1</v>
      </c>
      <c r="AG537" s="3">
        <v>0</v>
      </c>
      <c r="AH537" s="1">
        <v>0</v>
      </c>
      <c r="AI537" s="1">
        <v>0</v>
      </c>
      <c r="AJ537" s="1">
        <v>0</v>
      </c>
      <c r="AK537" s="1">
        <v>0</v>
      </c>
      <c r="AL537" t="s">
        <v>1083</v>
      </c>
    </row>
    <row r="538" spans="10:38">
      <c r="J538" s="3"/>
      <c r="K538" s="3"/>
      <c r="L538" s="1"/>
      <c r="M538" s="1"/>
      <c r="N538" s="1"/>
      <c r="O538" s="1"/>
      <c r="U538" s="3">
        <v>-8</v>
      </c>
      <c r="V538" s="3">
        <v>-7</v>
      </c>
      <c r="W538" s="1">
        <v>0</v>
      </c>
      <c r="X538" s="1">
        <v>0</v>
      </c>
      <c r="Y538" s="1">
        <v>0</v>
      </c>
      <c r="Z538" s="1">
        <v>0</v>
      </c>
      <c r="AA538" t="s">
        <v>634</v>
      </c>
      <c r="AF538" s="3">
        <v>0</v>
      </c>
      <c r="AG538" s="3">
        <v>1</v>
      </c>
      <c r="AH538" s="1">
        <v>0</v>
      </c>
      <c r="AI538" s="1">
        <v>0</v>
      </c>
      <c r="AJ538" s="1">
        <v>0</v>
      </c>
      <c r="AK538" s="1">
        <v>0</v>
      </c>
      <c r="AL538" t="s">
        <v>1083</v>
      </c>
    </row>
    <row r="539" spans="10:38">
      <c r="J539" s="3"/>
      <c r="K539" s="3"/>
      <c r="L539" s="1"/>
      <c r="M539" s="1"/>
      <c r="N539" s="1"/>
      <c r="O539" s="1"/>
      <c r="U539" s="3">
        <v>-7</v>
      </c>
      <c r="V539" s="3">
        <v>-6</v>
      </c>
      <c r="W539" s="1">
        <v>0</v>
      </c>
      <c r="X539" s="1">
        <v>0</v>
      </c>
      <c r="Y539" s="1">
        <v>0</v>
      </c>
      <c r="Z539" s="1">
        <v>0</v>
      </c>
      <c r="AA539" t="s">
        <v>634</v>
      </c>
      <c r="AF539" s="3">
        <v>1</v>
      </c>
      <c r="AG539" s="3">
        <v>2</v>
      </c>
      <c r="AH539" s="1">
        <v>0</v>
      </c>
      <c r="AI539" s="1">
        <v>0</v>
      </c>
      <c r="AJ539" s="1">
        <v>0</v>
      </c>
      <c r="AK539" s="1">
        <v>0</v>
      </c>
      <c r="AL539" t="s">
        <v>1083</v>
      </c>
    </row>
    <row r="540" spans="10:38">
      <c r="J540" s="3"/>
      <c r="K540" s="3"/>
      <c r="L540" s="1"/>
      <c r="M540" s="1"/>
      <c r="N540" s="1"/>
      <c r="O540" s="1"/>
      <c r="U540" s="3">
        <v>-6</v>
      </c>
      <c r="V540" s="3">
        <v>-5</v>
      </c>
      <c r="W540" s="1">
        <v>0</v>
      </c>
      <c r="X540" s="1">
        <v>0</v>
      </c>
      <c r="Y540" s="1">
        <v>0</v>
      </c>
      <c r="Z540" s="1">
        <v>0</v>
      </c>
      <c r="AA540" t="s">
        <v>634</v>
      </c>
      <c r="AF540" s="3">
        <v>2</v>
      </c>
      <c r="AG540" s="3">
        <v>3</v>
      </c>
      <c r="AH540" s="1">
        <v>0</v>
      </c>
      <c r="AI540" s="1">
        <v>0</v>
      </c>
      <c r="AJ540" s="1">
        <v>0</v>
      </c>
      <c r="AK540" s="1">
        <v>0</v>
      </c>
      <c r="AL540" t="s">
        <v>1083</v>
      </c>
    </row>
    <row r="541" spans="10:38">
      <c r="J541" s="3"/>
      <c r="K541" s="3"/>
      <c r="L541" s="1"/>
      <c r="M541" s="1"/>
      <c r="N541" s="1"/>
      <c r="O541" s="1"/>
      <c r="U541" s="3">
        <v>-5</v>
      </c>
      <c r="V541" s="3">
        <v>-4</v>
      </c>
      <c r="W541" s="1">
        <v>0</v>
      </c>
      <c r="X541" s="1">
        <v>0</v>
      </c>
      <c r="Y541" s="1">
        <v>0</v>
      </c>
      <c r="Z541" s="1">
        <v>0</v>
      </c>
      <c r="AA541" t="s">
        <v>634</v>
      </c>
      <c r="AF541" s="3">
        <v>3</v>
      </c>
      <c r="AG541" s="3">
        <v>4</v>
      </c>
      <c r="AH541" s="1">
        <v>0</v>
      </c>
      <c r="AI541" s="1">
        <v>0</v>
      </c>
      <c r="AJ541" s="1">
        <v>0</v>
      </c>
      <c r="AK541" s="1">
        <v>0</v>
      </c>
      <c r="AL541" t="s">
        <v>1083</v>
      </c>
    </row>
    <row r="542" spans="10:38">
      <c r="J542" s="3"/>
      <c r="K542" s="3"/>
      <c r="L542" s="1"/>
      <c r="M542" s="1"/>
      <c r="N542" s="1"/>
      <c r="O542" s="1"/>
      <c r="U542" s="3">
        <v>-4</v>
      </c>
      <c r="V542" s="3">
        <v>-3</v>
      </c>
      <c r="W542" s="1">
        <v>0</v>
      </c>
      <c r="X542" s="1">
        <v>0</v>
      </c>
      <c r="Y542" s="1">
        <v>0</v>
      </c>
      <c r="Z542" s="1">
        <v>0</v>
      </c>
      <c r="AA542" t="s">
        <v>634</v>
      </c>
      <c r="AF542" s="3">
        <v>4</v>
      </c>
      <c r="AG542" s="3">
        <v>5</v>
      </c>
      <c r="AH542" s="1">
        <v>0</v>
      </c>
      <c r="AI542" s="1">
        <v>0</v>
      </c>
      <c r="AJ542" s="1">
        <v>0</v>
      </c>
      <c r="AK542" s="1">
        <v>0</v>
      </c>
      <c r="AL542" t="s">
        <v>1083</v>
      </c>
    </row>
    <row r="543" spans="10:38">
      <c r="J543" s="3"/>
      <c r="K543" s="3"/>
      <c r="L543" s="1"/>
      <c r="M543" s="1"/>
      <c r="N543" s="1"/>
      <c r="O543" s="1"/>
      <c r="U543" s="3">
        <v>-3</v>
      </c>
      <c r="V543" s="3">
        <v>-2</v>
      </c>
      <c r="W543" s="1">
        <v>0</v>
      </c>
      <c r="X543" s="1">
        <v>0</v>
      </c>
      <c r="Y543" s="1">
        <v>0</v>
      </c>
      <c r="Z543" s="1">
        <v>0</v>
      </c>
      <c r="AA543" t="s">
        <v>634</v>
      </c>
      <c r="AF543" s="3">
        <v>5</v>
      </c>
      <c r="AG543" s="3">
        <v>6</v>
      </c>
      <c r="AH543" s="1">
        <v>0</v>
      </c>
      <c r="AI543" s="1">
        <v>0</v>
      </c>
      <c r="AJ543" s="1">
        <v>0</v>
      </c>
      <c r="AK543" s="1">
        <v>0</v>
      </c>
      <c r="AL543" t="s">
        <v>1083</v>
      </c>
    </row>
    <row r="544" spans="10:38">
      <c r="J544" s="3"/>
      <c r="K544" s="3"/>
      <c r="L544" s="1"/>
      <c r="M544" s="1"/>
      <c r="N544" s="1"/>
      <c r="O544" s="1"/>
      <c r="U544" s="3">
        <v>-2</v>
      </c>
      <c r="V544" s="3">
        <v>-1</v>
      </c>
      <c r="W544" s="1">
        <v>0</v>
      </c>
      <c r="X544" s="1">
        <v>0</v>
      </c>
      <c r="Y544" s="1">
        <v>0</v>
      </c>
      <c r="Z544" s="1">
        <v>0</v>
      </c>
      <c r="AA544" t="s">
        <v>634</v>
      </c>
      <c r="AF544" s="3">
        <v>6</v>
      </c>
      <c r="AG544" s="3">
        <v>7</v>
      </c>
      <c r="AH544" s="1">
        <v>0</v>
      </c>
      <c r="AI544" s="1">
        <v>0</v>
      </c>
      <c r="AJ544" s="1">
        <v>0</v>
      </c>
      <c r="AK544" s="1">
        <v>0</v>
      </c>
      <c r="AL544" t="s">
        <v>1083</v>
      </c>
    </row>
    <row r="545" spans="10:38">
      <c r="J545" s="3"/>
      <c r="K545" s="3"/>
      <c r="L545" s="1"/>
      <c r="M545" s="1"/>
      <c r="N545" s="1"/>
      <c r="O545" s="1"/>
      <c r="U545" s="3">
        <v>-1</v>
      </c>
      <c r="V545" s="3">
        <v>0</v>
      </c>
      <c r="W545" s="1">
        <v>0</v>
      </c>
      <c r="X545" s="1">
        <v>0</v>
      </c>
      <c r="Y545" s="1">
        <v>0</v>
      </c>
      <c r="Z545" s="1">
        <v>0</v>
      </c>
      <c r="AA545" t="s">
        <v>634</v>
      </c>
      <c r="AF545" s="3">
        <v>7</v>
      </c>
      <c r="AG545" s="3">
        <v>8</v>
      </c>
      <c r="AH545" s="1">
        <v>0</v>
      </c>
      <c r="AI545" s="1">
        <v>0</v>
      </c>
      <c r="AJ545" s="1">
        <v>0</v>
      </c>
      <c r="AK545" s="1">
        <v>0</v>
      </c>
      <c r="AL545" t="s">
        <v>1083</v>
      </c>
    </row>
    <row r="546" spans="10:38">
      <c r="J546" s="3"/>
      <c r="K546" s="3"/>
      <c r="L546" s="1"/>
      <c r="M546" s="1"/>
      <c r="N546" s="1"/>
      <c r="O546" s="1"/>
      <c r="U546" s="3">
        <v>0</v>
      </c>
      <c r="V546" s="3" t="s">
        <v>269</v>
      </c>
      <c r="W546" s="1">
        <v>0</v>
      </c>
      <c r="X546" s="1">
        <v>0</v>
      </c>
      <c r="Y546" s="1">
        <v>0</v>
      </c>
      <c r="Z546" s="1">
        <v>0</v>
      </c>
      <c r="AA546" t="s">
        <v>634</v>
      </c>
      <c r="AF546" s="3">
        <v>8</v>
      </c>
      <c r="AG546" s="3">
        <v>9</v>
      </c>
      <c r="AH546" s="1">
        <v>0</v>
      </c>
      <c r="AI546" s="1">
        <v>0</v>
      </c>
      <c r="AJ546" s="1">
        <v>0</v>
      </c>
      <c r="AK546" s="1">
        <v>0</v>
      </c>
      <c r="AL546" t="s">
        <v>1083</v>
      </c>
    </row>
    <row r="547" spans="10:38">
      <c r="J547" s="3"/>
      <c r="K547" s="3"/>
      <c r="L547" s="1"/>
      <c r="M547" s="1"/>
      <c r="N547" s="1"/>
      <c r="O547" s="1"/>
      <c r="U547" s="3"/>
      <c r="V547" s="3"/>
      <c r="W547" s="1"/>
      <c r="X547" s="1"/>
      <c r="Y547" s="1"/>
      <c r="Z547" s="1"/>
      <c r="AF547" s="3">
        <v>9</v>
      </c>
      <c r="AG547" s="3">
        <v>10</v>
      </c>
      <c r="AH547" s="1">
        <v>0</v>
      </c>
      <c r="AI547" s="1">
        <v>0</v>
      </c>
      <c r="AJ547" s="1">
        <v>0</v>
      </c>
      <c r="AK547" s="1">
        <v>0</v>
      </c>
      <c r="AL547" t="s">
        <v>1083</v>
      </c>
    </row>
    <row r="548" spans="10:38">
      <c r="J548" s="3"/>
      <c r="K548" s="3"/>
      <c r="L548" s="1"/>
      <c r="M548" s="1"/>
      <c r="N548" s="1"/>
      <c r="O548" s="1"/>
      <c r="U548" s="3"/>
      <c r="V548" s="3"/>
      <c r="W548" s="1"/>
      <c r="X548" s="1"/>
      <c r="Y548" s="1"/>
      <c r="Z548" s="1"/>
      <c r="AF548" s="3">
        <v>10</v>
      </c>
      <c r="AG548" s="3">
        <v>11</v>
      </c>
      <c r="AH548" s="1">
        <v>0</v>
      </c>
      <c r="AI548" s="1">
        <v>0</v>
      </c>
      <c r="AJ548" s="1">
        <v>0</v>
      </c>
      <c r="AK548" s="1">
        <v>0</v>
      </c>
      <c r="AL548" t="s">
        <v>1083</v>
      </c>
    </row>
    <row r="549" spans="10:38">
      <c r="J549" s="3"/>
      <c r="K549" s="3"/>
      <c r="L549" s="1"/>
      <c r="M549" s="1"/>
      <c r="N549" s="1"/>
      <c r="O549" s="1"/>
      <c r="U549" s="3"/>
      <c r="V549" s="3"/>
      <c r="W549" s="1"/>
      <c r="X549" s="1"/>
      <c r="Y549" s="1"/>
      <c r="Z549" s="1"/>
      <c r="AF549" s="3">
        <v>11</v>
      </c>
      <c r="AG549" s="3">
        <v>12</v>
      </c>
      <c r="AH549" s="1">
        <v>0</v>
      </c>
      <c r="AI549" s="1">
        <v>0</v>
      </c>
      <c r="AJ549" s="1">
        <v>0</v>
      </c>
      <c r="AK549" s="1">
        <v>0</v>
      </c>
      <c r="AL549" t="s">
        <v>1083</v>
      </c>
    </row>
    <row r="550" spans="10:38">
      <c r="J550" s="3"/>
      <c r="K550" s="3"/>
      <c r="L550" s="1"/>
      <c r="M550" s="1"/>
      <c r="N550" s="1"/>
      <c r="O550" s="1"/>
      <c r="U550" s="3"/>
      <c r="V550" s="3"/>
      <c r="W550" s="1"/>
      <c r="X550" s="1"/>
      <c r="Y550" s="1"/>
      <c r="Z550" s="1"/>
      <c r="AF550" s="3">
        <v>12</v>
      </c>
      <c r="AG550" s="3">
        <v>13</v>
      </c>
      <c r="AH550" s="1">
        <v>0</v>
      </c>
      <c r="AI550" s="1">
        <v>0</v>
      </c>
      <c r="AJ550" s="1">
        <v>0</v>
      </c>
      <c r="AK550" s="1">
        <v>0</v>
      </c>
      <c r="AL550" t="s">
        <v>1083</v>
      </c>
    </row>
    <row r="551" spans="10:38">
      <c r="J551" s="3"/>
      <c r="K551" s="3"/>
      <c r="L551" s="1"/>
      <c r="M551" s="1"/>
      <c r="N551" s="1"/>
      <c r="O551" s="1"/>
      <c r="U551" s="3"/>
      <c r="V551" s="3"/>
      <c r="W551" s="1"/>
      <c r="X551" s="1"/>
      <c r="Y551" s="1"/>
      <c r="Z551" s="1"/>
      <c r="AF551" s="3">
        <v>13</v>
      </c>
      <c r="AG551" s="3">
        <v>14</v>
      </c>
      <c r="AH551" s="1">
        <v>0</v>
      </c>
      <c r="AI551" s="1">
        <v>0</v>
      </c>
      <c r="AJ551" s="1">
        <v>0</v>
      </c>
      <c r="AK551" s="1">
        <v>0</v>
      </c>
      <c r="AL551" t="s">
        <v>1083</v>
      </c>
    </row>
    <row r="552" spans="10:38">
      <c r="J552" s="3"/>
      <c r="K552" s="3"/>
      <c r="L552" s="1"/>
      <c r="M552" s="1"/>
      <c r="N552" s="1"/>
      <c r="O552" s="1"/>
      <c r="U552" s="3"/>
      <c r="V552" s="3"/>
      <c r="W552" s="1"/>
      <c r="X552" s="1"/>
      <c r="Y552" s="1"/>
      <c r="Z552" s="1"/>
      <c r="AF552" s="3">
        <v>14</v>
      </c>
      <c r="AG552" s="3">
        <v>15</v>
      </c>
      <c r="AH552" s="1">
        <v>0</v>
      </c>
      <c r="AI552" s="1">
        <v>0</v>
      </c>
      <c r="AJ552" s="1">
        <v>0</v>
      </c>
      <c r="AK552" s="1">
        <v>0</v>
      </c>
      <c r="AL552" t="s">
        <v>1083</v>
      </c>
    </row>
    <row r="553" spans="10:38">
      <c r="J553" s="3"/>
      <c r="K553" s="3"/>
      <c r="L553" s="1"/>
      <c r="M553" s="1"/>
      <c r="N553" s="1"/>
      <c r="O553" s="1"/>
      <c r="U553" s="3"/>
      <c r="V553" s="3"/>
      <c r="W553" s="1"/>
      <c r="X553" s="1"/>
      <c r="Y553" s="1"/>
      <c r="Z553" s="1"/>
      <c r="AF553" s="3">
        <v>15</v>
      </c>
      <c r="AG553" s="3">
        <v>16</v>
      </c>
      <c r="AH553" s="1">
        <v>0</v>
      </c>
      <c r="AI553" s="1">
        <v>0</v>
      </c>
      <c r="AJ553" s="1">
        <v>0</v>
      </c>
      <c r="AK553" s="1">
        <v>0</v>
      </c>
      <c r="AL553" t="s">
        <v>1083</v>
      </c>
    </row>
    <row r="554" spans="10:38">
      <c r="J554" s="3"/>
      <c r="K554" s="3"/>
      <c r="L554" s="1"/>
      <c r="M554" s="1"/>
      <c r="N554" s="1"/>
      <c r="O554" s="1"/>
      <c r="U554" s="3"/>
      <c r="V554" s="3"/>
      <c r="W554" s="1"/>
      <c r="X554" s="1"/>
      <c r="Y554" s="1"/>
      <c r="Z554" s="1"/>
      <c r="AF554" s="3">
        <v>16</v>
      </c>
      <c r="AG554" s="3">
        <v>17</v>
      </c>
      <c r="AH554" s="1">
        <v>0</v>
      </c>
      <c r="AI554" s="1">
        <v>0</v>
      </c>
      <c r="AJ554" s="1">
        <v>0</v>
      </c>
      <c r="AK554" s="1">
        <v>0</v>
      </c>
      <c r="AL554" t="s">
        <v>1083</v>
      </c>
    </row>
    <row r="555" spans="10:38">
      <c r="J555" s="3"/>
      <c r="K555" s="3"/>
      <c r="L555" s="1"/>
      <c r="M555" s="1"/>
      <c r="N555" s="1"/>
      <c r="O555" s="1"/>
      <c r="U555" s="3"/>
      <c r="V555" s="3"/>
      <c r="W555" s="1"/>
      <c r="X555" s="1"/>
      <c r="Y555" s="1"/>
      <c r="Z555" s="1"/>
      <c r="AF555" s="3">
        <v>17</v>
      </c>
      <c r="AG555" s="3">
        <v>18</v>
      </c>
      <c r="AH555" s="1">
        <v>0</v>
      </c>
      <c r="AI555" s="1">
        <v>0</v>
      </c>
      <c r="AJ555" s="1">
        <v>0</v>
      </c>
      <c r="AK555" s="1">
        <v>0</v>
      </c>
      <c r="AL555" t="s">
        <v>1083</v>
      </c>
    </row>
    <row r="556" spans="10:38">
      <c r="J556" s="3"/>
      <c r="K556" s="3"/>
      <c r="L556" s="1"/>
      <c r="M556" s="1"/>
      <c r="N556" s="1"/>
      <c r="O556" s="1"/>
      <c r="U556" s="3"/>
      <c r="V556" s="3"/>
      <c r="W556" s="1"/>
      <c r="X556" s="1"/>
      <c r="Y556" s="1"/>
      <c r="Z556" s="1"/>
      <c r="AF556" s="3">
        <v>18</v>
      </c>
      <c r="AG556" s="3">
        <v>19</v>
      </c>
      <c r="AH556" s="1">
        <v>0</v>
      </c>
      <c r="AI556" s="1">
        <v>0</v>
      </c>
      <c r="AJ556" s="1">
        <v>0</v>
      </c>
      <c r="AK556" s="1">
        <v>0</v>
      </c>
      <c r="AL556" t="s">
        <v>1083</v>
      </c>
    </row>
    <row r="557" spans="10:38">
      <c r="J557" s="3"/>
      <c r="K557" s="3"/>
      <c r="L557" s="1"/>
      <c r="M557" s="1"/>
      <c r="N557" s="1"/>
      <c r="O557" s="1"/>
      <c r="U557" s="3"/>
      <c r="V557" s="3"/>
      <c r="W557" s="1"/>
      <c r="X557" s="1"/>
      <c r="Y557" s="1"/>
      <c r="Z557" s="1"/>
      <c r="AF557" s="3">
        <v>19</v>
      </c>
      <c r="AG557" s="3">
        <v>20</v>
      </c>
      <c r="AH557" s="1">
        <v>0</v>
      </c>
      <c r="AI557" s="1">
        <v>0</v>
      </c>
      <c r="AJ557" s="1">
        <v>0</v>
      </c>
      <c r="AK557" s="1">
        <v>0</v>
      </c>
      <c r="AL557" t="s">
        <v>1083</v>
      </c>
    </row>
    <row r="558" spans="10:38">
      <c r="J558" s="3"/>
      <c r="K558" s="3"/>
      <c r="L558" s="1"/>
      <c r="M558" s="1"/>
      <c r="N558" s="1"/>
      <c r="O558" s="1"/>
      <c r="U558" s="3"/>
      <c r="V558" s="3"/>
      <c r="W558" s="1"/>
      <c r="X558" s="1"/>
      <c r="Y558" s="1"/>
      <c r="Z558" s="1"/>
      <c r="AF558" s="3">
        <v>20</v>
      </c>
      <c r="AG558" s="3">
        <v>21</v>
      </c>
      <c r="AH558" s="1">
        <v>0</v>
      </c>
      <c r="AI558" s="1">
        <v>0</v>
      </c>
      <c r="AJ558" s="1">
        <v>0</v>
      </c>
      <c r="AK558" s="1">
        <v>0</v>
      </c>
      <c r="AL558" t="s">
        <v>1083</v>
      </c>
    </row>
    <row r="559" spans="10:38">
      <c r="J559" s="3"/>
      <c r="K559" s="3"/>
      <c r="L559" s="1"/>
      <c r="M559" s="1"/>
      <c r="N559" s="1"/>
      <c r="O559" s="1"/>
      <c r="U559" s="3"/>
      <c r="V559" s="3"/>
      <c r="W559" s="1"/>
      <c r="X559" s="1"/>
      <c r="Y559" s="1"/>
      <c r="Z559" s="1"/>
      <c r="AF559" s="3">
        <v>21</v>
      </c>
      <c r="AG559" s="3">
        <v>22</v>
      </c>
      <c r="AH559" s="1">
        <v>0</v>
      </c>
      <c r="AI559" s="1">
        <v>0</v>
      </c>
      <c r="AJ559" s="1">
        <v>0</v>
      </c>
      <c r="AK559" s="1">
        <v>0</v>
      </c>
      <c r="AL559" t="s">
        <v>1083</v>
      </c>
    </row>
    <row r="560" spans="10:38">
      <c r="J560" s="3"/>
      <c r="K560" s="3"/>
      <c r="L560" s="1"/>
      <c r="M560" s="1"/>
      <c r="N560" s="1"/>
      <c r="O560" s="1"/>
      <c r="U560" s="3"/>
      <c r="V560" s="3"/>
      <c r="W560" s="1"/>
      <c r="X560" s="1"/>
      <c r="Y560" s="1"/>
      <c r="Z560" s="1"/>
      <c r="AF560" s="3">
        <v>22</v>
      </c>
      <c r="AG560" s="3">
        <v>23</v>
      </c>
      <c r="AH560" s="1">
        <v>0</v>
      </c>
      <c r="AI560" s="1">
        <v>0</v>
      </c>
      <c r="AJ560" s="1">
        <v>0</v>
      </c>
      <c r="AK560" s="1">
        <v>0</v>
      </c>
      <c r="AL560" t="s">
        <v>1083</v>
      </c>
    </row>
    <row r="561" spans="10:38">
      <c r="J561" s="3"/>
      <c r="K561" s="3"/>
      <c r="L561" s="1"/>
      <c r="M561" s="1"/>
      <c r="N561" s="1"/>
      <c r="O561" s="1"/>
      <c r="U561" s="3"/>
      <c r="V561" s="3"/>
      <c r="W561" s="1"/>
      <c r="X561" s="1"/>
      <c r="Y561" s="1"/>
      <c r="Z561" s="1"/>
      <c r="AF561" s="3">
        <v>23</v>
      </c>
      <c r="AG561" s="3">
        <v>24</v>
      </c>
      <c r="AH561" s="1">
        <v>0</v>
      </c>
      <c r="AI561" s="1">
        <v>0</v>
      </c>
      <c r="AJ561" s="1">
        <v>0</v>
      </c>
      <c r="AK561" s="1">
        <v>0</v>
      </c>
      <c r="AL561" t="s">
        <v>1083</v>
      </c>
    </row>
    <row r="562" spans="10:38">
      <c r="J562" s="3"/>
      <c r="K562" s="3"/>
      <c r="L562" s="1"/>
      <c r="M562" s="1"/>
      <c r="N562" s="1"/>
      <c r="O562" s="1"/>
      <c r="U562" s="3"/>
      <c r="V562" s="3"/>
      <c r="W562" s="1"/>
      <c r="X562" s="1"/>
      <c r="Y562" s="1"/>
      <c r="Z562" s="1"/>
      <c r="AF562" s="3">
        <v>24</v>
      </c>
      <c r="AG562" s="3">
        <v>25</v>
      </c>
      <c r="AH562" s="1">
        <v>0</v>
      </c>
      <c r="AI562" s="1">
        <v>0</v>
      </c>
      <c r="AJ562" s="1">
        <v>0</v>
      </c>
      <c r="AK562" s="1">
        <v>0</v>
      </c>
      <c r="AL562" t="s">
        <v>1083</v>
      </c>
    </row>
    <row r="563" spans="10:38">
      <c r="J563" s="3"/>
      <c r="K563" s="3"/>
      <c r="L563" s="1"/>
      <c r="M563" s="1"/>
      <c r="N563" s="1"/>
      <c r="O563" s="1"/>
      <c r="U563" s="3"/>
      <c r="V563" s="3"/>
      <c r="W563" s="1"/>
      <c r="X563" s="1"/>
      <c r="Y563" s="1"/>
      <c r="Z563" s="1"/>
      <c r="AF563" s="3">
        <v>25</v>
      </c>
      <c r="AG563" s="3">
        <v>26</v>
      </c>
      <c r="AH563" s="1">
        <v>0</v>
      </c>
      <c r="AI563" s="1">
        <v>0</v>
      </c>
      <c r="AJ563" s="1">
        <v>0</v>
      </c>
      <c r="AK563" s="1">
        <v>0</v>
      </c>
      <c r="AL563" t="s">
        <v>1083</v>
      </c>
    </row>
    <row r="564" spans="10:38">
      <c r="J564" s="3"/>
      <c r="K564" s="3"/>
      <c r="L564" s="1"/>
      <c r="M564" s="1"/>
      <c r="N564" s="1"/>
      <c r="O564" s="1"/>
      <c r="U564" s="3"/>
      <c r="V564" s="3"/>
      <c r="W564" s="1"/>
      <c r="X564" s="1"/>
      <c r="Y564" s="1"/>
      <c r="Z564" s="1"/>
      <c r="AF564" s="3">
        <v>26</v>
      </c>
      <c r="AG564" s="3">
        <v>27</v>
      </c>
      <c r="AH564" s="1">
        <v>0</v>
      </c>
      <c r="AI564" s="1">
        <v>0</v>
      </c>
      <c r="AJ564" s="1">
        <v>0</v>
      </c>
      <c r="AK564" s="1">
        <v>0</v>
      </c>
      <c r="AL564" t="s">
        <v>1083</v>
      </c>
    </row>
    <row r="565" spans="10:38">
      <c r="J565" s="3"/>
      <c r="K565" s="3"/>
      <c r="L565" s="1"/>
      <c r="M565" s="1"/>
      <c r="N565" s="1"/>
      <c r="O565" s="1"/>
      <c r="U565" s="3"/>
      <c r="V565" s="3"/>
      <c r="W565" s="1"/>
      <c r="X565" s="1"/>
      <c r="Y565" s="1"/>
      <c r="Z565" s="1"/>
      <c r="AF565" s="3">
        <v>27</v>
      </c>
      <c r="AG565" s="3">
        <v>28</v>
      </c>
      <c r="AH565" s="1">
        <v>0</v>
      </c>
      <c r="AI565" s="1">
        <v>0</v>
      </c>
      <c r="AJ565" s="1">
        <v>0</v>
      </c>
      <c r="AK565" s="1">
        <v>0</v>
      </c>
      <c r="AL565" t="s">
        <v>1083</v>
      </c>
    </row>
    <row r="566" spans="10:38">
      <c r="J566" s="3"/>
      <c r="K566" s="3"/>
      <c r="L566" s="1"/>
      <c r="M566" s="1"/>
      <c r="N566" s="1"/>
      <c r="O566" s="1"/>
      <c r="U566" s="3"/>
      <c r="V566" s="3"/>
      <c r="W566" s="1"/>
      <c r="X566" s="1"/>
      <c r="Y566" s="1"/>
      <c r="Z566" s="1"/>
      <c r="AF566" s="3">
        <v>28</v>
      </c>
      <c r="AG566" s="3">
        <v>29</v>
      </c>
      <c r="AH566" s="1">
        <v>0</v>
      </c>
      <c r="AI566" s="1">
        <v>0</v>
      </c>
      <c r="AJ566" s="1">
        <v>0</v>
      </c>
      <c r="AK566" s="1">
        <v>0</v>
      </c>
      <c r="AL566" t="s">
        <v>1083</v>
      </c>
    </row>
    <row r="567" spans="10:38">
      <c r="J567" s="3"/>
      <c r="K567" s="3"/>
      <c r="L567" s="1"/>
      <c r="M567" s="1"/>
      <c r="N567" s="1"/>
      <c r="O567" s="1"/>
      <c r="U567" s="3"/>
      <c r="V567" s="3"/>
      <c r="W567" s="1"/>
      <c r="X567" s="1"/>
      <c r="Y567" s="1"/>
      <c r="Z567" s="1"/>
      <c r="AF567" s="3">
        <v>29</v>
      </c>
      <c r="AG567" s="3">
        <v>30</v>
      </c>
      <c r="AH567" s="1">
        <v>0</v>
      </c>
      <c r="AI567" s="1">
        <v>0</v>
      </c>
      <c r="AJ567" s="1">
        <v>0</v>
      </c>
      <c r="AK567" s="1">
        <v>0</v>
      </c>
      <c r="AL567" t="s">
        <v>1083</v>
      </c>
    </row>
    <row r="568" spans="10:38">
      <c r="J568" s="3"/>
      <c r="K568" s="3"/>
      <c r="L568" s="1"/>
      <c r="M568" s="1"/>
      <c r="N568" s="1"/>
      <c r="O568" s="1"/>
      <c r="U568" s="3"/>
      <c r="V568" s="3"/>
      <c r="W568" s="1"/>
      <c r="X568" s="1"/>
      <c r="Y568" s="1"/>
      <c r="Z568" s="1"/>
      <c r="AF568" s="3">
        <v>30</v>
      </c>
      <c r="AG568" s="3">
        <v>31</v>
      </c>
      <c r="AH568" s="1">
        <v>0</v>
      </c>
      <c r="AI568" s="1">
        <v>0</v>
      </c>
      <c r="AJ568" s="1">
        <v>0</v>
      </c>
      <c r="AK568" s="1">
        <v>0</v>
      </c>
      <c r="AL568" t="s">
        <v>1083</v>
      </c>
    </row>
    <row r="569" spans="10:38">
      <c r="J569" s="3"/>
      <c r="K569" s="3"/>
      <c r="L569" s="1"/>
      <c r="M569" s="1"/>
      <c r="N569" s="1"/>
      <c r="O569" s="1"/>
      <c r="U569" s="3"/>
      <c r="V569" s="3"/>
      <c r="W569" s="1"/>
      <c r="X569" s="1"/>
      <c r="Y569" s="1"/>
      <c r="Z569" s="1"/>
      <c r="AF569" s="3">
        <v>31</v>
      </c>
      <c r="AG569" s="3">
        <v>32</v>
      </c>
      <c r="AH569" s="1">
        <v>0</v>
      </c>
      <c r="AI569" s="1">
        <v>0</v>
      </c>
      <c r="AJ569" s="1">
        <v>0</v>
      </c>
      <c r="AK569" s="1">
        <v>0</v>
      </c>
      <c r="AL569" t="s">
        <v>1083</v>
      </c>
    </row>
    <row r="570" spans="10:38">
      <c r="J570" s="3"/>
      <c r="K570" s="3"/>
      <c r="L570" s="1"/>
      <c r="M570" s="1"/>
      <c r="N570" s="1"/>
      <c r="O570" s="1"/>
      <c r="U570" s="3"/>
      <c r="V570" s="3"/>
      <c r="W570" s="1"/>
      <c r="X570" s="1"/>
      <c r="Y570" s="1"/>
      <c r="Z570" s="1"/>
      <c r="AF570" s="3">
        <v>32</v>
      </c>
      <c r="AG570" s="3">
        <v>33</v>
      </c>
      <c r="AH570" s="1">
        <v>0</v>
      </c>
      <c r="AI570" s="1">
        <v>0</v>
      </c>
      <c r="AJ570" s="1">
        <v>0</v>
      </c>
      <c r="AK570" s="1">
        <v>0</v>
      </c>
      <c r="AL570" t="s">
        <v>1083</v>
      </c>
    </row>
    <row r="571" spans="10:38">
      <c r="J571" s="3"/>
      <c r="K571" s="3"/>
      <c r="L571" s="1"/>
      <c r="M571" s="1"/>
      <c r="N571" s="1"/>
      <c r="O571" s="1"/>
      <c r="U571" s="3"/>
      <c r="V571" s="3"/>
      <c r="W571" s="1"/>
      <c r="X571" s="1"/>
      <c r="Y571" s="1"/>
      <c r="Z571" s="1"/>
      <c r="AF571" s="3">
        <v>33</v>
      </c>
      <c r="AG571" s="3">
        <v>34</v>
      </c>
      <c r="AH571" s="1">
        <v>0</v>
      </c>
      <c r="AI571" s="1">
        <v>0</v>
      </c>
      <c r="AJ571" s="1">
        <v>0</v>
      </c>
      <c r="AK571" s="1">
        <v>0</v>
      </c>
      <c r="AL571" t="s">
        <v>1083</v>
      </c>
    </row>
    <row r="572" spans="10:38">
      <c r="J572" s="3"/>
      <c r="K572" s="3"/>
      <c r="L572" s="1"/>
      <c r="M572" s="1"/>
      <c r="N572" s="1"/>
      <c r="O572" s="1"/>
      <c r="U572" s="3"/>
      <c r="V572" s="3"/>
      <c r="W572" s="1"/>
      <c r="X572" s="1"/>
      <c r="Y572" s="1"/>
      <c r="Z572" s="1"/>
      <c r="AF572" s="3">
        <v>34</v>
      </c>
      <c r="AG572" s="3">
        <v>35</v>
      </c>
      <c r="AH572" s="1">
        <v>0</v>
      </c>
      <c r="AI572" s="1">
        <v>0</v>
      </c>
      <c r="AJ572" s="1">
        <v>0</v>
      </c>
      <c r="AK572" s="1">
        <v>0</v>
      </c>
      <c r="AL572" t="s">
        <v>1083</v>
      </c>
    </row>
    <row r="573" spans="10:38">
      <c r="J573" s="3"/>
      <c r="K573" s="3"/>
      <c r="L573" s="1"/>
      <c r="M573" s="1"/>
      <c r="N573" s="1"/>
      <c r="O573" s="1"/>
      <c r="U573" s="3"/>
      <c r="V573" s="3"/>
      <c r="W573" s="1"/>
      <c r="X573" s="1"/>
      <c r="Y573" s="1"/>
      <c r="Z573" s="1"/>
      <c r="AF573" s="3">
        <v>35</v>
      </c>
      <c r="AG573" s="3">
        <v>36</v>
      </c>
      <c r="AH573" s="1">
        <v>0</v>
      </c>
      <c r="AI573" s="1">
        <v>0</v>
      </c>
      <c r="AJ573" s="1">
        <v>0</v>
      </c>
      <c r="AK573" s="1">
        <v>0</v>
      </c>
      <c r="AL573" t="s">
        <v>1083</v>
      </c>
    </row>
    <row r="574" spans="10:38">
      <c r="J574" s="3"/>
      <c r="K574" s="3"/>
      <c r="L574" s="1"/>
      <c r="M574" s="1"/>
      <c r="N574" s="1"/>
      <c r="O574" s="1"/>
      <c r="U574" s="3"/>
      <c r="V574" s="3"/>
      <c r="W574" s="1"/>
      <c r="X574" s="1"/>
      <c r="Y574" s="1"/>
      <c r="Z574" s="1"/>
      <c r="AF574" s="3">
        <v>36</v>
      </c>
      <c r="AG574" s="3">
        <v>37</v>
      </c>
      <c r="AH574" s="1">
        <v>0</v>
      </c>
      <c r="AI574" s="1">
        <v>0</v>
      </c>
      <c r="AJ574" s="1">
        <v>0</v>
      </c>
      <c r="AK574" s="1">
        <v>0</v>
      </c>
      <c r="AL574" t="s">
        <v>1083</v>
      </c>
    </row>
    <row r="575" spans="10:38">
      <c r="J575" s="3"/>
      <c r="K575" s="3"/>
      <c r="L575" s="1"/>
      <c r="M575" s="1"/>
      <c r="N575" s="1"/>
      <c r="O575" s="1"/>
      <c r="U575" s="3"/>
      <c r="V575" s="3"/>
      <c r="W575" s="1"/>
      <c r="X575" s="1"/>
      <c r="Y575" s="1"/>
      <c r="Z575" s="1"/>
      <c r="AF575" s="3">
        <v>37</v>
      </c>
      <c r="AG575" s="3">
        <v>38</v>
      </c>
      <c r="AH575" s="1">
        <v>0</v>
      </c>
      <c r="AI575" s="1">
        <v>0</v>
      </c>
      <c r="AJ575" s="1">
        <v>0</v>
      </c>
      <c r="AK575" s="1">
        <v>0</v>
      </c>
      <c r="AL575" t="s">
        <v>1083</v>
      </c>
    </row>
    <row r="576" spans="10:38">
      <c r="J576" s="3"/>
      <c r="K576" s="3"/>
      <c r="L576" s="1"/>
      <c r="M576" s="1"/>
      <c r="N576" s="1"/>
      <c r="O576" s="1"/>
      <c r="U576" s="3"/>
      <c r="V576" s="3"/>
      <c r="W576" s="1"/>
      <c r="X576" s="1"/>
      <c r="Y576" s="1"/>
      <c r="Z576" s="1"/>
      <c r="AF576" s="3">
        <v>38</v>
      </c>
      <c r="AG576" s="3">
        <v>39</v>
      </c>
      <c r="AH576" s="1">
        <v>0</v>
      </c>
      <c r="AI576" s="1">
        <v>0</v>
      </c>
      <c r="AJ576" s="1">
        <v>0</v>
      </c>
      <c r="AK576" s="1">
        <v>0</v>
      </c>
      <c r="AL576" t="s">
        <v>1083</v>
      </c>
    </row>
    <row r="577" spans="10:38">
      <c r="J577" s="3"/>
      <c r="K577" s="3"/>
      <c r="L577" s="1"/>
      <c r="M577" s="1"/>
      <c r="N577" s="1"/>
      <c r="O577" s="1"/>
      <c r="U577" s="3"/>
      <c r="V577" s="3"/>
      <c r="W577" s="1"/>
      <c r="X577" s="1"/>
      <c r="Y577" s="1"/>
      <c r="Z577" s="1"/>
      <c r="AF577" s="3">
        <v>39</v>
      </c>
      <c r="AG577" s="3">
        <v>40</v>
      </c>
      <c r="AH577" s="1">
        <v>0</v>
      </c>
      <c r="AI577" s="1">
        <v>0</v>
      </c>
      <c r="AJ577" s="1">
        <v>0</v>
      </c>
      <c r="AK577" s="1">
        <v>0</v>
      </c>
      <c r="AL577" t="s">
        <v>1083</v>
      </c>
    </row>
    <row r="578" spans="10:38">
      <c r="J578" s="3"/>
      <c r="K578" s="3"/>
      <c r="L578" s="1"/>
      <c r="M578" s="1"/>
      <c r="N578" s="1"/>
      <c r="O578" s="1"/>
      <c r="U578" s="3"/>
      <c r="V578" s="3"/>
      <c r="W578" s="1"/>
      <c r="X578" s="1"/>
      <c r="Y578" s="1"/>
      <c r="Z578" s="1"/>
      <c r="AF578" s="3">
        <v>40</v>
      </c>
      <c r="AG578" s="3" t="s">
        <v>269</v>
      </c>
      <c r="AH578" s="1">
        <v>0</v>
      </c>
      <c r="AI578" s="1">
        <v>0</v>
      </c>
      <c r="AJ578" s="1">
        <v>0</v>
      </c>
      <c r="AK578" s="1">
        <v>0</v>
      </c>
      <c r="AL578" t="s">
        <v>1083</v>
      </c>
    </row>
    <row r="579" spans="10:38">
      <c r="J579" s="3"/>
      <c r="K579" s="3"/>
      <c r="L579" s="1"/>
      <c r="M579" s="1"/>
      <c r="N579" s="1"/>
      <c r="O579" s="1"/>
      <c r="U579" s="3"/>
      <c r="V579" s="3"/>
      <c r="W579" s="1"/>
      <c r="X579" s="1"/>
      <c r="Y579" s="1"/>
      <c r="Z579" s="1"/>
      <c r="AF579" s="3" t="s">
        <v>269</v>
      </c>
      <c r="AG579" s="3">
        <v>-30</v>
      </c>
      <c r="AH579" s="1">
        <v>0</v>
      </c>
      <c r="AI579" s="1">
        <v>0</v>
      </c>
      <c r="AJ579" s="1">
        <v>0</v>
      </c>
      <c r="AK579" s="1">
        <v>0</v>
      </c>
      <c r="AL579" t="s">
        <v>494</v>
      </c>
    </row>
    <row r="580" spans="10:38">
      <c r="J580" s="3"/>
      <c r="K580" s="3"/>
      <c r="L580" s="1"/>
      <c r="M580" s="1"/>
      <c r="N580" s="1"/>
      <c r="O580" s="1"/>
      <c r="U580" s="3"/>
      <c r="V580" s="3"/>
      <c r="W580" s="1"/>
      <c r="X580" s="1"/>
      <c r="Y580" s="1"/>
      <c r="Z580" s="1"/>
      <c r="AF580" s="3">
        <v>-30</v>
      </c>
      <c r="AG580" s="3">
        <v>-29</v>
      </c>
      <c r="AH580" s="1">
        <v>0</v>
      </c>
      <c r="AI580" s="1">
        <v>0</v>
      </c>
      <c r="AJ580" s="1">
        <v>0</v>
      </c>
      <c r="AK580" s="1">
        <v>0</v>
      </c>
      <c r="AL580" t="s">
        <v>494</v>
      </c>
    </row>
    <row r="581" spans="10:38">
      <c r="J581" s="3"/>
      <c r="K581" s="3"/>
      <c r="L581" s="1"/>
      <c r="M581" s="1"/>
      <c r="N581" s="1"/>
      <c r="O581" s="1"/>
      <c r="U581" s="3"/>
      <c r="V581" s="3"/>
      <c r="W581" s="1"/>
      <c r="X581" s="1"/>
      <c r="Y581" s="1"/>
      <c r="Z581" s="1"/>
      <c r="AF581" s="3">
        <v>-29</v>
      </c>
      <c r="AG581" s="3">
        <v>-28</v>
      </c>
      <c r="AH581" s="1">
        <v>0</v>
      </c>
      <c r="AI581" s="1">
        <v>0</v>
      </c>
      <c r="AJ581" s="1">
        <v>0</v>
      </c>
      <c r="AK581" s="1">
        <v>0</v>
      </c>
      <c r="AL581" t="s">
        <v>494</v>
      </c>
    </row>
    <row r="582" spans="10:38">
      <c r="J582" s="3"/>
      <c r="K582" s="3"/>
      <c r="L582" s="1"/>
      <c r="M582" s="1"/>
      <c r="N582" s="1"/>
      <c r="O582" s="1"/>
      <c r="U582" s="3"/>
      <c r="V582" s="3"/>
      <c r="W582" s="1"/>
      <c r="X582" s="1"/>
      <c r="Y582" s="1"/>
      <c r="Z582" s="1"/>
      <c r="AF582" s="3">
        <v>-28</v>
      </c>
      <c r="AG582" s="3">
        <v>-27</v>
      </c>
      <c r="AH582" s="1">
        <v>0</v>
      </c>
      <c r="AI582" s="1">
        <v>0</v>
      </c>
      <c r="AJ582" s="1">
        <v>0</v>
      </c>
      <c r="AK582" s="1">
        <v>0</v>
      </c>
      <c r="AL582" t="s">
        <v>494</v>
      </c>
    </row>
    <row r="583" spans="10:38">
      <c r="J583" s="3"/>
      <c r="K583" s="3"/>
      <c r="L583" s="1"/>
      <c r="M583" s="1"/>
      <c r="N583" s="1"/>
      <c r="O583" s="1"/>
      <c r="U583" s="3"/>
      <c r="V583" s="3"/>
      <c r="W583" s="1"/>
      <c r="X583" s="1"/>
      <c r="Y583" s="1"/>
      <c r="Z583" s="1"/>
      <c r="AF583" s="3">
        <v>-27</v>
      </c>
      <c r="AG583" s="3">
        <v>-26</v>
      </c>
      <c r="AH583" s="1">
        <v>0</v>
      </c>
      <c r="AI583" s="1">
        <v>0</v>
      </c>
      <c r="AJ583" s="1">
        <v>0</v>
      </c>
      <c r="AK583" s="1">
        <v>0</v>
      </c>
      <c r="AL583" t="s">
        <v>494</v>
      </c>
    </row>
    <row r="584" spans="10:38">
      <c r="J584" s="3"/>
      <c r="K584" s="3"/>
      <c r="L584" s="1"/>
      <c r="M584" s="1"/>
      <c r="N584" s="1"/>
      <c r="O584" s="1"/>
      <c r="U584" s="3"/>
      <c r="V584" s="3"/>
      <c r="W584" s="1"/>
      <c r="X584" s="1"/>
      <c r="Y584" s="1"/>
      <c r="Z584" s="1"/>
      <c r="AF584" s="3">
        <v>-26</v>
      </c>
      <c r="AG584" s="3">
        <v>-25</v>
      </c>
      <c r="AH584" s="1">
        <v>0</v>
      </c>
      <c r="AI584" s="1">
        <v>0</v>
      </c>
      <c r="AJ584" s="1">
        <v>0</v>
      </c>
      <c r="AK584" s="1">
        <v>0</v>
      </c>
      <c r="AL584" t="s">
        <v>494</v>
      </c>
    </row>
    <row r="585" spans="10:38">
      <c r="J585" s="3"/>
      <c r="K585" s="3"/>
      <c r="L585" s="1"/>
      <c r="M585" s="1"/>
      <c r="N585" s="1"/>
      <c r="O585" s="1"/>
      <c r="U585" s="3"/>
      <c r="V585" s="3"/>
      <c r="W585" s="1"/>
      <c r="X585" s="1"/>
      <c r="Y585" s="1"/>
      <c r="Z585" s="1"/>
      <c r="AF585" s="3">
        <v>-25</v>
      </c>
      <c r="AG585" s="3">
        <v>-24</v>
      </c>
      <c r="AH585" s="1">
        <v>0</v>
      </c>
      <c r="AI585" s="1">
        <v>0</v>
      </c>
      <c r="AJ585" s="1">
        <v>0</v>
      </c>
      <c r="AK585" s="1">
        <v>0</v>
      </c>
      <c r="AL585" t="s">
        <v>494</v>
      </c>
    </row>
    <row r="586" spans="10:38">
      <c r="J586" s="3"/>
      <c r="K586" s="3"/>
      <c r="L586" s="1"/>
      <c r="M586" s="1"/>
      <c r="N586" s="1"/>
      <c r="O586" s="1"/>
      <c r="U586" s="3"/>
      <c r="V586" s="3"/>
      <c r="W586" s="1"/>
      <c r="X586" s="1"/>
      <c r="Y586" s="1"/>
      <c r="Z586" s="1"/>
      <c r="AF586" s="3">
        <v>-24</v>
      </c>
      <c r="AG586" s="3">
        <v>-23</v>
      </c>
      <c r="AH586" s="1">
        <v>0</v>
      </c>
      <c r="AI586" s="1">
        <v>0</v>
      </c>
      <c r="AJ586" s="1">
        <v>0</v>
      </c>
      <c r="AK586" s="1">
        <v>0</v>
      </c>
      <c r="AL586" t="s">
        <v>494</v>
      </c>
    </row>
    <row r="587" spans="10:38">
      <c r="J587" s="3"/>
      <c r="K587" s="3"/>
      <c r="L587" s="1"/>
      <c r="M587" s="1"/>
      <c r="N587" s="1"/>
      <c r="O587" s="1"/>
      <c r="U587" s="3"/>
      <c r="V587" s="3"/>
      <c r="W587" s="1"/>
      <c r="X587" s="1"/>
      <c r="Y587" s="1"/>
      <c r="Z587" s="1"/>
      <c r="AF587" s="3">
        <v>-23</v>
      </c>
      <c r="AG587" s="3">
        <v>-22</v>
      </c>
      <c r="AH587" s="1">
        <v>0</v>
      </c>
      <c r="AI587" s="1">
        <v>0</v>
      </c>
      <c r="AJ587" s="1">
        <v>0</v>
      </c>
      <c r="AK587" s="1">
        <v>0</v>
      </c>
      <c r="AL587" t="s">
        <v>494</v>
      </c>
    </row>
    <row r="588" spans="10:38">
      <c r="J588" s="3"/>
      <c r="K588" s="3"/>
      <c r="L588" s="1"/>
      <c r="M588" s="1"/>
      <c r="N588" s="1"/>
      <c r="O588" s="1"/>
      <c r="U588" s="3"/>
      <c r="V588" s="3"/>
      <c r="W588" s="1"/>
      <c r="X588" s="1"/>
      <c r="Y588" s="1"/>
      <c r="Z588" s="1"/>
      <c r="AF588" s="3">
        <v>-22</v>
      </c>
      <c r="AG588" s="3">
        <v>-21</v>
      </c>
      <c r="AH588" s="1">
        <v>0</v>
      </c>
      <c r="AI588" s="1">
        <v>0</v>
      </c>
      <c r="AJ588" s="1">
        <v>0</v>
      </c>
      <c r="AK588" s="1">
        <v>0</v>
      </c>
      <c r="AL588" t="s">
        <v>494</v>
      </c>
    </row>
    <row r="589" spans="10:38">
      <c r="J589" s="3"/>
      <c r="K589" s="3"/>
      <c r="L589" s="1"/>
      <c r="M589" s="1"/>
      <c r="N589" s="1"/>
      <c r="O589" s="1"/>
      <c r="U589" s="3"/>
      <c r="V589" s="3"/>
      <c r="W589" s="1"/>
      <c r="X589" s="1"/>
      <c r="Y589" s="1"/>
      <c r="Z589" s="1"/>
      <c r="AF589" s="3">
        <v>-21</v>
      </c>
      <c r="AG589" s="3">
        <v>-20</v>
      </c>
      <c r="AH589" s="1">
        <v>0</v>
      </c>
      <c r="AI589" s="1">
        <v>0</v>
      </c>
      <c r="AJ589" s="1">
        <v>0</v>
      </c>
      <c r="AK589" s="1">
        <v>0</v>
      </c>
      <c r="AL589" t="s">
        <v>494</v>
      </c>
    </row>
    <row r="590" spans="10:38">
      <c r="J590" s="3"/>
      <c r="K590" s="3"/>
      <c r="L590" s="1"/>
      <c r="M590" s="1"/>
      <c r="N590" s="1"/>
      <c r="O590" s="1"/>
      <c r="U590" s="3"/>
      <c r="V590" s="3"/>
      <c r="W590" s="1"/>
      <c r="X590" s="1"/>
      <c r="Y590" s="1"/>
      <c r="Z590" s="1"/>
      <c r="AF590" s="3">
        <v>-20</v>
      </c>
      <c r="AG590" s="3">
        <v>-19</v>
      </c>
      <c r="AH590" s="1">
        <v>0</v>
      </c>
      <c r="AI590" s="1">
        <v>0</v>
      </c>
      <c r="AJ590" s="1">
        <v>0</v>
      </c>
      <c r="AK590" s="1">
        <v>0</v>
      </c>
      <c r="AL590" t="s">
        <v>494</v>
      </c>
    </row>
    <row r="591" spans="10:38">
      <c r="J591" s="3"/>
      <c r="K591" s="3"/>
      <c r="L591" s="1"/>
      <c r="M591" s="1"/>
      <c r="N591" s="1"/>
      <c r="O591" s="1"/>
      <c r="U591" s="3"/>
      <c r="V591" s="3"/>
      <c r="W591" s="1"/>
      <c r="X591" s="1"/>
      <c r="Y591" s="1"/>
      <c r="Z591" s="1"/>
      <c r="AF591" s="3">
        <v>-19</v>
      </c>
      <c r="AG591" s="3">
        <v>-18</v>
      </c>
      <c r="AH591" s="1">
        <v>0</v>
      </c>
      <c r="AI591" s="1">
        <v>0</v>
      </c>
      <c r="AJ591" s="1">
        <v>0</v>
      </c>
      <c r="AK591" s="1">
        <v>0</v>
      </c>
      <c r="AL591" t="s">
        <v>494</v>
      </c>
    </row>
    <row r="592" spans="10:38">
      <c r="J592" s="3"/>
      <c r="K592" s="3"/>
      <c r="L592" s="1"/>
      <c r="M592" s="1"/>
      <c r="N592" s="1"/>
      <c r="O592" s="1"/>
      <c r="U592" s="3"/>
      <c r="V592" s="3"/>
      <c r="W592" s="1"/>
      <c r="X592" s="1"/>
      <c r="Y592" s="1"/>
      <c r="Z592" s="1"/>
      <c r="AF592" s="3">
        <v>-18</v>
      </c>
      <c r="AG592" s="3">
        <v>-17</v>
      </c>
      <c r="AH592" s="1">
        <v>0</v>
      </c>
      <c r="AI592" s="1">
        <v>0</v>
      </c>
      <c r="AJ592" s="1">
        <v>0</v>
      </c>
      <c r="AK592" s="1">
        <v>0</v>
      </c>
      <c r="AL592" t="s">
        <v>494</v>
      </c>
    </row>
    <row r="593" spans="10:38">
      <c r="J593" s="3"/>
      <c r="K593" s="3"/>
      <c r="L593" s="1"/>
      <c r="M593" s="1"/>
      <c r="N593" s="1"/>
      <c r="O593" s="1"/>
      <c r="U593" s="3"/>
      <c r="V593" s="3"/>
      <c r="W593" s="1"/>
      <c r="X593" s="1"/>
      <c r="Y593" s="1"/>
      <c r="Z593" s="1"/>
      <c r="AF593" s="3">
        <v>-17</v>
      </c>
      <c r="AG593" s="3">
        <v>-16</v>
      </c>
      <c r="AH593" s="1">
        <v>0</v>
      </c>
      <c r="AI593" s="1">
        <v>0</v>
      </c>
      <c r="AJ593" s="1">
        <v>0</v>
      </c>
      <c r="AK593" s="1">
        <v>0</v>
      </c>
      <c r="AL593" t="s">
        <v>494</v>
      </c>
    </row>
    <row r="594" spans="10:38">
      <c r="J594" s="3"/>
      <c r="K594" s="3"/>
      <c r="L594" s="1"/>
      <c r="M594" s="1"/>
      <c r="N594" s="1"/>
      <c r="O594" s="1"/>
      <c r="U594" s="3"/>
      <c r="V594" s="3"/>
      <c r="W594" s="1"/>
      <c r="X594" s="1"/>
      <c r="Y594" s="1"/>
      <c r="Z594" s="1"/>
      <c r="AF594" s="3">
        <v>-16</v>
      </c>
      <c r="AG594" s="3">
        <v>-15</v>
      </c>
      <c r="AH594" s="1">
        <v>0</v>
      </c>
      <c r="AI594" s="1">
        <v>0</v>
      </c>
      <c r="AJ594" s="1">
        <v>0</v>
      </c>
      <c r="AK594" s="1">
        <v>0</v>
      </c>
      <c r="AL594" t="s">
        <v>494</v>
      </c>
    </row>
    <row r="595" spans="10:38">
      <c r="J595" s="3"/>
      <c r="K595" s="3"/>
      <c r="L595" s="1"/>
      <c r="M595" s="1"/>
      <c r="N595" s="1"/>
      <c r="O595" s="1"/>
      <c r="U595" s="3"/>
      <c r="V595" s="3"/>
      <c r="W595" s="1"/>
      <c r="X595" s="1"/>
      <c r="Y595" s="1"/>
      <c r="Z595" s="1"/>
      <c r="AF595" s="3">
        <v>-15</v>
      </c>
      <c r="AG595" s="3">
        <v>-14</v>
      </c>
      <c r="AH595" s="1">
        <v>0</v>
      </c>
      <c r="AI595" s="1">
        <v>0</v>
      </c>
      <c r="AJ595" s="1">
        <v>0</v>
      </c>
      <c r="AK595" s="1">
        <v>0</v>
      </c>
      <c r="AL595" t="s">
        <v>494</v>
      </c>
    </row>
    <row r="596" spans="10:38">
      <c r="J596" s="3"/>
      <c r="K596" s="3"/>
      <c r="L596" s="1"/>
      <c r="M596" s="1"/>
      <c r="N596" s="1"/>
      <c r="O596" s="1"/>
      <c r="U596" s="3"/>
      <c r="V596" s="3"/>
      <c r="W596" s="1"/>
      <c r="X596" s="1"/>
      <c r="Y596" s="1"/>
      <c r="Z596" s="1"/>
      <c r="AF596" s="3">
        <v>-14</v>
      </c>
      <c r="AG596" s="3">
        <v>-13</v>
      </c>
      <c r="AH596" s="1">
        <v>0</v>
      </c>
      <c r="AI596" s="1">
        <v>0</v>
      </c>
      <c r="AJ596" s="1">
        <v>0</v>
      </c>
      <c r="AK596" s="1">
        <v>0</v>
      </c>
      <c r="AL596" t="s">
        <v>494</v>
      </c>
    </row>
    <row r="597" spans="10:38">
      <c r="J597" s="3"/>
      <c r="K597" s="3"/>
      <c r="L597" s="1"/>
      <c r="M597" s="1"/>
      <c r="N597" s="1"/>
      <c r="O597" s="1"/>
      <c r="U597" s="3"/>
      <c r="V597" s="3"/>
      <c r="W597" s="1"/>
      <c r="X597" s="1"/>
      <c r="Y597" s="1"/>
      <c r="Z597" s="1"/>
      <c r="AF597" s="3">
        <v>-13</v>
      </c>
      <c r="AG597" s="3">
        <v>-12</v>
      </c>
      <c r="AH597" s="1">
        <v>0</v>
      </c>
      <c r="AI597" s="1">
        <v>0</v>
      </c>
      <c r="AJ597" s="1">
        <v>0</v>
      </c>
      <c r="AK597" s="1">
        <v>0</v>
      </c>
      <c r="AL597" t="s">
        <v>494</v>
      </c>
    </row>
    <row r="598" spans="10:38">
      <c r="J598" s="3"/>
      <c r="K598" s="3"/>
      <c r="L598" s="1"/>
      <c r="M598" s="1"/>
      <c r="N598" s="1"/>
      <c r="O598" s="1"/>
      <c r="U598" s="3"/>
      <c r="V598" s="3"/>
      <c r="W598" s="1"/>
      <c r="X598" s="1"/>
      <c r="Y598" s="1"/>
      <c r="Z598" s="1"/>
      <c r="AF598" s="3">
        <v>-12</v>
      </c>
      <c r="AG598" s="3">
        <v>-11</v>
      </c>
      <c r="AH598" s="1">
        <v>0</v>
      </c>
      <c r="AI598" s="1">
        <v>0</v>
      </c>
      <c r="AJ598" s="1">
        <v>0</v>
      </c>
      <c r="AK598" s="1">
        <v>0</v>
      </c>
      <c r="AL598" t="s">
        <v>494</v>
      </c>
    </row>
    <row r="599" spans="10:38">
      <c r="J599" s="3"/>
      <c r="K599" s="3"/>
      <c r="L599" s="1"/>
      <c r="M599" s="1"/>
      <c r="N599" s="1"/>
      <c r="O599" s="1"/>
      <c r="U599" s="3"/>
      <c r="V599" s="3"/>
      <c r="W599" s="1"/>
      <c r="X599" s="1"/>
      <c r="Y599" s="1"/>
      <c r="Z599" s="1"/>
      <c r="AF599" s="3">
        <v>-11</v>
      </c>
      <c r="AG599" s="3">
        <v>-10</v>
      </c>
      <c r="AH599" s="1">
        <v>0</v>
      </c>
      <c r="AI599" s="1">
        <v>0</v>
      </c>
      <c r="AJ599" s="1">
        <v>0</v>
      </c>
      <c r="AK599" s="1">
        <v>0</v>
      </c>
      <c r="AL599" t="s">
        <v>494</v>
      </c>
    </row>
    <row r="600" spans="10:38">
      <c r="J600" s="3"/>
      <c r="K600" s="3"/>
      <c r="L600" s="1"/>
      <c r="M600" s="1"/>
      <c r="N600" s="1"/>
      <c r="O600" s="1"/>
      <c r="U600" s="3"/>
      <c r="V600" s="3"/>
      <c r="W600" s="1"/>
      <c r="X600" s="1"/>
      <c r="Y600" s="1"/>
      <c r="Z600" s="1"/>
      <c r="AF600" s="3">
        <v>-10</v>
      </c>
      <c r="AG600" s="3">
        <v>-9</v>
      </c>
      <c r="AH600" s="1">
        <v>0</v>
      </c>
      <c r="AI600" s="1">
        <v>0</v>
      </c>
      <c r="AJ600" s="1">
        <v>0</v>
      </c>
      <c r="AK600" s="1">
        <v>0</v>
      </c>
      <c r="AL600" t="s">
        <v>494</v>
      </c>
    </row>
    <row r="601" spans="10:38">
      <c r="J601" s="3"/>
      <c r="K601" s="3"/>
      <c r="L601" s="1"/>
      <c r="M601" s="1"/>
      <c r="N601" s="1"/>
      <c r="O601" s="1"/>
      <c r="U601" s="3"/>
      <c r="V601" s="3"/>
      <c r="W601" s="1"/>
      <c r="X601" s="1"/>
      <c r="Y601" s="1"/>
      <c r="Z601" s="1"/>
      <c r="AF601" s="3">
        <v>-9</v>
      </c>
      <c r="AG601" s="3">
        <v>-8</v>
      </c>
      <c r="AH601" s="1">
        <v>0</v>
      </c>
      <c r="AI601" s="1">
        <v>0</v>
      </c>
      <c r="AJ601" s="1">
        <v>0</v>
      </c>
      <c r="AK601" s="1">
        <v>0</v>
      </c>
      <c r="AL601" t="s">
        <v>494</v>
      </c>
    </row>
    <row r="602" spans="10:38">
      <c r="J602" s="3"/>
      <c r="K602" s="3"/>
      <c r="L602" s="1"/>
      <c r="M602" s="1"/>
      <c r="N602" s="1"/>
      <c r="O602" s="1"/>
      <c r="U602" s="3"/>
      <c r="V602" s="3"/>
      <c r="W602" s="1"/>
      <c r="X602" s="1"/>
      <c r="Y602" s="1"/>
      <c r="Z602" s="1"/>
      <c r="AF602" s="3">
        <v>-8</v>
      </c>
      <c r="AG602" s="3">
        <v>-7</v>
      </c>
      <c r="AH602" s="1">
        <v>0</v>
      </c>
      <c r="AI602" s="1">
        <v>0</v>
      </c>
      <c r="AJ602" s="1">
        <v>0</v>
      </c>
      <c r="AK602" s="1">
        <v>0</v>
      </c>
      <c r="AL602" t="s">
        <v>494</v>
      </c>
    </row>
    <row r="603" spans="10:38">
      <c r="J603" s="3"/>
      <c r="K603" s="3"/>
      <c r="L603" s="1"/>
      <c r="M603" s="1"/>
      <c r="N603" s="1"/>
      <c r="O603" s="1"/>
      <c r="U603" s="3"/>
      <c r="V603" s="3"/>
      <c r="W603" s="1"/>
      <c r="X603" s="1"/>
      <c r="Y603" s="1"/>
      <c r="Z603" s="1"/>
      <c r="AF603" s="3">
        <v>-7</v>
      </c>
      <c r="AG603" s="3">
        <v>-6</v>
      </c>
      <c r="AH603" s="1">
        <v>0</v>
      </c>
      <c r="AI603" s="1">
        <v>0</v>
      </c>
      <c r="AJ603" s="1">
        <v>0</v>
      </c>
      <c r="AK603" s="1">
        <v>0</v>
      </c>
      <c r="AL603" t="s">
        <v>494</v>
      </c>
    </row>
    <row r="604" spans="10:38">
      <c r="J604" s="3"/>
      <c r="K604" s="3"/>
      <c r="L604" s="1"/>
      <c r="M604" s="1"/>
      <c r="N604" s="1"/>
      <c r="O604" s="1"/>
      <c r="U604" s="3"/>
      <c r="V604" s="3"/>
      <c r="W604" s="1"/>
      <c r="X604" s="1"/>
      <c r="Y604" s="1"/>
      <c r="Z604" s="1"/>
      <c r="AF604" s="3">
        <v>-6</v>
      </c>
      <c r="AG604" s="3">
        <v>-5</v>
      </c>
      <c r="AH604" s="1">
        <v>0</v>
      </c>
      <c r="AI604" s="1">
        <v>0</v>
      </c>
      <c r="AJ604" s="1">
        <v>0</v>
      </c>
      <c r="AK604" s="1">
        <v>0</v>
      </c>
      <c r="AL604" t="s">
        <v>494</v>
      </c>
    </row>
    <row r="605" spans="10:38">
      <c r="J605" s="3"/>
      <c r="K605" s="3"/>
      <c r="L605" s="1"/>
      <c r="M605" s="1"/>
      <c r="N605" s="1"/>
      <c r="O605" s="1"/>
      <c r="U605" s="3"/>
      <c r="V605" s="3"/>
      <c r="W605" s="1"/>
      <c r="X605" s="1"/>
      <c r="Y605" s="1"/>
      <c r="Z605" s="1"/>
      <c r="AF605" s="3">
        <v>-5</v>
      </c>
      <c r="AG605" s="3">
        <v>-4</v>
      </c>
      <c r="AH605" s="1">
        <v>0</v>
      </c>
      <c r="AI605" s="1">
        <v>0</v>
      </c>
      <c r="AJ605" s="1">
        <v>0</v>
      </c>
      <c r="AK605" s="1">
        <v>0</v>
      </c>
      <c r="AL605" t="s">
        <v>494</v>
      </c>
    </row>
    <row r="606" spans="10:38">
      <c r="J606" s="3"/>
      <c r="K606" s="3"/>
      <c r="L606" s="1"/>
      <c r="M606" s="1"/>
      <c r="N606" s="1"/>
      <c r="O606" s="1"/>
      <c r="U606" s="3"/>
      <c r="V606" s="3"/>
      <c r="W606" s="1"/>
      <c r="X606" s="1"/>
      <c r="Y606" s="1"/>
      <c r="Z606" s="1"/>
      <c r="AF606" s="3">
        <v>-4</v>
      </c>
      <c r="AG606" s="3">
        <v>-3</v>
      </c>
      <c r="AH606" s="1">
        <v>0</v>
      </c>
      <c r="AI606" s="1">
        <v>0</v>
      </c>
      <c r="AJ606" s="1">
        <v>0</v>
      </c>
      <c r="AK606" s="1">
        <v>0</v>
      </c>
      <c r="AL606" t="s">
        <v>494</v>
      </c>
    </row>
    <row r="607" spans="10:38">
      <c r="J607" s="3"/>
      <c r="K607" s="3"/>
      <c r="L607" s="1"/>
      <c r="M607" s="1"/>
      <c r="N607" s="1"/>
      <c r="O607" s="1"/>
      <c r="U607" s="3"/>
      <c r="V607" s="3"/>
      <c r="W607" s="1"/>
      <c r="X607" s="1"/>
      <c r="Y607" s="1"/>
      <c r="Z607" s="1"/>
      <c r="AF607" s="3">
        <v>-3</v>
      </c>
      <c r="AG607" s="3">
        <v>-2</v>
      </c>
      <c r="AH607" s="1">
        <v>0</v>
      </c>
      <c r="AI607" s="1">
        <v>0</v>
      </c>
      <c r="AJ607" s="1">
        <v>0</v>
      </c>
      <c r="AK607" s="1">
        <v>0</v>
      </c>
      <c r="AL607" t="s">
        <v>494</v>
      </c>
    </row>
    <row r="608" spans="10:38">
      <c r="J608" s="3"/>
      <c r="K608" s="3"/>
      <c r="L608" s="1"/>
      <c r="M608" s="1"/>
      <c r="N608" s="1"/>
      <c r="O608" s="1"/>
      <c r="U608" s="3"/>
      <c r="V608" s="3"/>
      <c r="W608" s="1"/>
      <c r="X608" s="1"/>
      <c r="Y608" s="1"/>
      <c r="Z608" s="1"/>
      <c r="AF608" s="3">
        <v>-2</v>
      </c>
      <c r="AG608" s="3">
        <v>-1</v>
      </c>
      <c r="AH608" s="1">
        <v>0</v>
      </c>
      <c r="AI608" s="1">
        <v>0</v>
      </c>
      <c r="AJ608" s="1">
        <v>0</v>
      </c>
      <c r="AK608" s="1">
        <v>0</v>
      </c>
      <c r="AL608" t="s">
        <v>494</v>
      </c>
    </row>
    <row r="609" spans="10:38">
      <c r="J609" s="3"/>
      <c r="K609" s="3"/>
      <c r="L609" s="1"/>
      <c r="M609" s="1"/>
      <c r="N609" s="1"/>
      <c r="O609" s="1"/>
      <c r="U609" s="3"/>
      <c r="V609" s="3"/>
      <c r="W609" s="1"/>
      <c r="X609" s="1"/>
      <c r="Y609" s="1"/>
      <c r="Z609" s="1"/>
      <c r="AF609" s="3">
        <v>-1</v>
      </c>
      <c r="AG609" s="3">
        <v>0</v>
      </c>
      <c r="AH609" s="1">
        <v>0</v>
      </c>
      <c r="AI609" s="1">
        <v>0</v>
      </c>
      <c r="AJ609" s="1">
        <v>0</v>
      </c>
      <c r="AK609" s="1">
        <v>0</v>
      </c>
      <c r="AL609" t="s">
        <v>494</v>
      </c>
    </row>
    <row r="610" spans="10:38">
      <c r="J610" s="3"/>
      <c r="K610" s="3"/>
      <c r="L610" s="1"/>
      <c r="M610" s="1"/>
      <c r="N610" s="1"/>
      <c r="O610" s="1"/>
      <c r="U610" s="3"/>
      <c r="V610" s="3"/>
      <c r="W610" s="1"/>
      <c r="X610" s="1"/>
      <c r="Y610" s="1"/>
      <c r="Z610" s="1"/>
      <c r="AF610" s="3">
        <v>0</v>
      </c>
      <c r="AG610" s="3">
        <v>1</v>
      </c>
      <c r="AH610" s="1">
        <v>0</v>
      </c>
      <c r="AI610" s="1">
        <v>0</v>
      </c>
      <c r="AJ610" s="1">
        <v>0</v>
      </c>
      <c r="AK610" s="1">
        <v>0</v>
      </c>
      <c r="AL610" t="s">
        <v>494</v>
      </c>
    </row>
    <row r="611" spans="10:38">
      <c r="J611" s="3"/>
      <c r="K611" s="3"/>
      <c r="L611" s="1"/>
      <c r="M611" s="1"/>
      <c r="N611" s="1"/>
      <c r="O611" s="1"/>
      <c r="U611" s="3"/>
      <c r="V611" s="3"/>
      <c r="W611" s="1"/>
      <c r="X611" s="1"/>
      <c r="Y611" s="1"/>
      <c r="Z611" s="1"/>
      <c r="AF611" s="3">
        <v>1</v>
      </c>
      <c r="AG611" s="3">
        <v>2</v>
      </c>
      <c r="AH611" s="1">
        <v>0</v>
      </c>
      <c r="AI611" s="1">
        <v>0</v>
      </c>
      <c r="AJ611" s="1">
        <v>0</v>
      </c>
      <c r="AK611" s="1">
        <v>0</v>
      </c>
      <c r="AL611" t="s">
        <v>494</v>
      </c>
    </row>
    <row r="612" spans="10:38">
      <c r="J612" s="3"/>
      <c r="K612" s="3"/>
      <c r="L612" s="1"/>
      <c r="M612" s="1"/>
      <c r="N612" s="1"/>
      <c r="O612" s="1"/>
      <c r="U612" s="3"/>
      <c r="V612" s="3"/>
      <c r="W612" s="1"/>
      <c r="X612" s="1"/>
      <c r="Y612" s="1"/>
      <c r="Z612" s="1"/>
      <c r="AF612" s="3">
        <v>2</v>
      </c>
      <c r="AG612" s="3">
        <v>3</v>
      </c>
      <c r="AH612" s="1">
        <v>0</v>
      </c>
      <c r="AI612" s="1">
        <v>0</v>
      </c>
      <c r="AJ612" s="1">
        <v>0</v>
      </c>
      <c r="AK612" s="1">
        <v>0</v>
      </c>
      <c r="AL612" t="s">
        <v>494</v>
      </c>
    </row>
    <row r="613" spans="10:38">
      <c r="J613" s="3"/>
      <c r="K613" s="3"/>
      <c r="L613" s="1"/>
      <c r="M613" s="1"/>
      <c r="N613" s="1"/>
      <c r="O613" s="1"/>
      <c r="U613" s="3"/>
      <c r="V613" s="3"/>
      <c r="W613" s="1"/>
      <c r="X613" s="1"/>
      <c r="Y613" s="1"/>
      <c r="Z613" s="1"/>
      <c r="AF613" s="3">
        <v>3</v>
      </c>
      <c r="AG613" s="3">
        <v>4</v>
      </c>
      <c r="AH613" s="1">
        <v>0</v>
      </c>
      <c r="AI613" s="1">
        <v>0</v>
      </c>
      <c r="AJ613" s="1">
        <v>0</v>
      </c>
      <c r="AK613" s="1">
        <v>0</v>
      </c>
      <c r="AL613" t="s">
        <v>494</v>
      </c>
    </row>
    <row r="614" spans="10:38">
      <c r="J614" s="3"/>
      <c r="K614" s="3"/>
      <c r="L614" s="1"/>
      <c r="M614" s="1"/>
      <c r="N614" s="1"/>
      <c r="O614" s="1"/>
      <c r="U614" s="3"/>
      <c r="V614" s="3"/>
      <c r="W614" s="1"/>
      <c r="X614" s="1"/>
      <c r="Y614" s="1"/>
      <c r="Z614" s="1"/>
      <c r="AF614" s="3">
        <v>4</v>
      </c>
      <c r="AG614" s="3">
        <v>5</v>
      </c>
      <c r="AH614" s="1">
        <v>0</v>
      </c>
      <c r="AI614" s="1">
        <v>0</v>
      </c>
      <c r="AJ614" s="1">
        <v>0</v>
      </c>
      <c r="AK614" s="1">
        <v>0</v>
      </c>
      <c r="AL614" t="s">
        <v>494</v>
      </c>
    </row>
    <row r="615" spans="10:38">
      <c r="J615" s="3"/>
      <c r="K615" s="3"/>
      <c r="L615" s="1"/>
      <c r="M615" s="1"/>
      <c r="N615" s="1"/>
      <c r="O615" s="1"/>
      <c r="U615" s="3"/>
      <c r="V615" s="3"/>
      <c r="W615" s="1"/>
      <c r="X615" s="1"/>
      <c r="Y615" s="1"/>
      <c r="Z615" s="1"/>
      <c r="AF615" s="3">
        <v>5</v>
      </c>
      <c r="AG615" s="3">
        <v>6</v>
      </c>
      <c r="AH615" s="1">
        <v>0</v>
      </c>
      <c r="AI615" s="1">
        <v>0</v>
      </c>
      <c r="AJ615" s="1">
        <v>0</v>
      </c>
      <c r="AK615" s="1">
        <v>0</v>
      </c>
      <c r="AL615" t="s">
        <v>494</v>
      </c>
    </row>
    <row r="616" spans="10:38">
      <c r="J616" s="3"/>
      <c r="K616" s="3"/>
      <c r="L616" s="1"/>
      <c r="M616" s="1"/>
      <c r="N616" s="1"/>
      <c r="O616" s="1"/>
      <c r="U616" s="3"/>
      <c r="V616" s="3"/>
      <c r="W616" s="1"/>
      <c r="X616" s="1"/>
      <c r="Y616" s="1"/>
      <c r="Z616" s="1"/>
      <c r="AF616" s="3">
        <v>6</v>
      </c>
      <c r="AG616" s="3">
        <v>7</v>
      </c>
      <c r="AH616" s="1">
        <v>0</v>
      </c>
      <c r="AI616" s="1">
        <v>0</v>
      </c>
      <c r="AJ616" s="1">
        <v>0</v>
      </c>
      <c r="AK616" s="1">
        <v>0</v>
      </c>
      <c r="AL616" t="s">
        <v>494</v>
      </c>
    </row>
    <row r="617" spans="10:38">
      <c r="J617" s="3"/>
      <c r="K617" s="3"/>
      <c r="L617" s="1"/>
      <c r="M617" s="1"/>
      <c r="N617" s="1"/>
      <c r="O617" s="1"/>
      <c r="U617" s="3"/>
      <c r="V617" s="3"/>
      <c r="W617" s="1"/>
      <c r="X617" s="1"/>
      <c r="Y617" s="1"/>
      <c r="Z617" s="1"/>
      <c r="AF617" s="3">
        <v>7</v>
      </c>
      <c r="AG617" s="3">
        <v>8</v>
      </c>
      <c r="AH617" s="1">
        <v>0</v>
      </c>
      <c r="AI617" s="1">
        <v>0</v>
      </c>
      <c r="AJ617" s="1">
        <v>0</v>
      </c>
      <c r="AK617" s="1">
        <v>0</v>
      </c>
      <c r="AL617" t="s">
        <v>494</v>
      </c>
    </row>
    <row r="618" spans="10:38">
      <c r="J618" s="3"/>
      <c r="K618" s="3"/>
      <c r="L618" s="1"/>
      <c r="M618" s="1"/>
      <c r="N618" s="1"/>
      <c r="O618" s="1"/>
      <c r="U618" s="3"/>
      <c r="V618" s="3"/>
      <c r="W618" s="1"/>
      <c r="X618" s="1"/>
      <c r="Y618" s="1"/>
      <c r="Z618" s="1"/>
      <c r="AF618" s="3">
        <v>8</v>
      </c>
      <c r="AG618" s="3">
        <v>9</v>
      </c>
      <c r="AH618" s="1">
        <v>0</v>
      </c>
      <c r="AI618" s="1">
        <v>0</v>
      </c>
      <c r="AJ618" s="1">
        <v>0</v>
      </c>
      <c r="AK618" s="1">
        <v>0</v>
      </c>
      <c r="AL618" t="s">
        <v>494</v>
      </c>
    </row>
    <row r="619" spans="10:38">
      <c r="J619" s="3"/>
      <c r="K619" s="3"/>
      <c r="L619" s="1"/>
      <c r="M619" s="1"/>
      <c r="N619" s="1"/>
      <c r="O619" s="1"/>
      <c r="U619" s="3"/>
      <c r="V619" s="3"/>
      <c r="W619" s="1"/>
      <c r="X619" s="1"/>
      <c r="Y619" s="1"/>
      <c r="Z619" s="1"/>
      <c r="AF619" s="3">
        <v>9</v>
      </c>
      <c r="AG619" s="3">
        <v>10</v>
      </c>
      <c r="AH619" s="1">
        <v>0</v>
      </c>
      <c r="AI619" s="1">
        <v>0</v>
      </c>
      <c r="AJ619" s="1">
        <v>0</v>
      </c>
      <c r="AK619" s="1">
        <v>0</v>
      </c>
      <c r="AL619" t="s">
        <v>494</v>
      </c>
    </row>
    <row r="620" spans="10:38">
      <c r="J620" s="3"/>
      <c r="K620" s="3"/>
      <c r="L620" s="1"/>
      <c r="M620" s="1"/>
      <c r="N620" s="1"/>
      <c r="O620" s="1"/>
      <c r="U620" s="3"/>
      <c r="V620" s="3"/>
      <c r="W620" s="1"/>
      <c r="X620" s="1"/>
      <c r="Y620" s="1"/>
      <c r="Z620" s="1"/>
      <c r="AF620" s="3">
        <v>10</v>
      </c>
      <c r="AG620" s="3">
        <v>11</v>
      </c>
      <c r="AH620" s="1">
        <v>0</v>
      </c>
      <c r="AI620" s="1">
        <v>0</v>
      </c>
      <c r="AJ620" s="1">
        <v>0</v>
      </c>
      <c r="AK620" s="1">
        <v>0</v>
      </c>
      <c r="AL620" t="s">
        <v>494</v>
      </c>
    </row>
    <row r="621" spans="10:38">
      <c r="J621" s="3"/>
      <c r="K621" s="3"/>
      <c r="L621" s="1"/>
      <c r="M621" s="1"/>
      <c r="N621" s="1"/>
      <c r="O621" s="1"/>
      <c r="U621" s="3"/>
      <c r="V621" s="3"/>
      <c r="W621" s="1"/>
      <c r="X621" s="1"/>
      <c r="Y621" s="1"/>
      <c r="Z621" s="1"/>
      <c r="AF621" s="3">
        <v>11</v>
      </c>
      <c r="AG621" s="3">
        <v>12</v>
      </c>
      <c r="AH621" s="1">
        <v>0</v>
      </c>
      <c r="AI621" s="1">
        <v>0</v>
      </c>
      <c r="AJ621" s="1">
        <v>0</v>
      </c>
      <c r="AK621" s="1">
        <v>0</v>
      </c>
      <c r="AL621" t="s">
        <v>494</v>
      </c>
    </row>
    <row r="622" spans="10:38">
      <c r="J622" s="3"/>
      <c r="K622" s="3"/>
      <c r="L622" s="1"/>
      <c r="M622" s="1"/>
      <c r="N622" s="1"/>
      <c r="O622" s="1"/>
      <c r="U622" s="3"/>
      <c r="V622" s="3"/>
      <c r="W622" s="1"/>
      <c r="X622" s="1"/>
      <c r="Y622" s="1"/>
      <c r="Z622" s="1"/>
      <c r="AF622" s="3">
        <v>12</v>
      </c>
      <c r="AG622" s="3">
        <v>13</v>
      </c>
      <c r="AH622" s="1">
        <v>0</v>
      </c>
      <c r="AI622" s="1">
        <v>0</v>
      </c>
      <c r="AJ622" s="1">
        <v>0</v>
      </c>
      <c r="AK622" s="1">
        <v>0</v>
      </c>
      <c r="AL622" t="s">
        <v>494</v>
      </c>
    </row>
    <row r="623" spans="10:38">
      <c r="J623" s="3"/>
      <c r="K623" s="3"/>
      <c r="L623" s="1"/>
      <c r="M623" s="1"/>
      <c r="N623" s="1"/>
      <c r="O623" s="1"/>
      <c r="U623" s="3"/>
      <c r="V623" s="3"/>
      <c r="W623" s="1"/>
      <c r="X623" s="1"/>
      <c r="Y623" s="1"/>
      <c r="Z623" s="1"/>
      <c r="AF623" s="3">
        <v>13</v>
      </c>
      <c r="AG623" s="3">
        <v>14</v>
      </c>
      <c r="AH623" s="1">
        <v>0</v>
      </c>
      <c r="AI623" s="1">
        <v>0</v>
      </c>
      <c r="AJ623" s="1">
        <v>0</v>
      </c>
      <c r="AK623" s="1">
        <v>0</v>
      </c>
      <c r="AL623" t="s">
        <v>494</v>
      </c>
    </row>
    <row r="624" spans="10:38">
      <c r="J624" s="3"/>
      <c r="K624" s="3"/>
      <c r="L624" s="1"/>
      <c r="M624" s="1"/>
      <c r="N624" s="1"/>
      <c r="O624" s="1"/>
      <c r="U624" s="3"/>
      <c r="V624" s="3"/>
      <c r="W624" s="1"/>
      <c r="X624" s="1"/>
      <c r="Y624" s="1"/>
      <c r="Z624" s="1"/>
      <c r="AF624" s="3">
        <v>14</v>
      </c>
      <c r="AG624" s="3">
        <v>15</v>
      </c>
      <c r="AH624" s="1">
        <v>0</v>
      </c>
      <c r="AI624" s="1">
        <v>0</v>
      </c>
      <c r="AJ624" s="1">
        <v>0</v>
      </c>
      <c r="AK624" s="1">
        <v>0</v>
      </c>
      <c r="AL624" t="s">
        <v>494</v>
      </c>
    </row>
    <row r="625" spans="10:38">
      <c r="J625" s="3"/>
      <c r="K625" s="3"/>
      <c r="L625" s="1"/>
      <c r="M625" s="1"/>
      <c r="N625" s="1"/>
      <c r="O625" s="1"/>
      <c r="U625" s="3"/>
      <c r="V625" s="3"/>
      <c r="W625" s="1"/>
      <c r="X625" s="1"/>
      <c r="Y625" s="1"/>
      <c r="Z625" s="1"/>
      <c r="AF625" s="3">
        <v>15</v>
      </c>
      <c r="AG625" s="3">
        <v>16</v>
      </c>
      <c r="AH625" s="1">
        <v>0</v>
      </c>
      <c r="AI625" s="1">
        <v>0</v>
      </c>
      <c r="AJ625" s="1">
        <v>0</v>
      </c>
      <c r="AK625" s="1">
        <v>0</v>
      </c>
      <c r="AL625" t="s">
        <v>494</v>
      </c>
    </row>
    <row r="626" spans="10:38">
      <c r="J626" s="3"/>
      <c r="K626" s="3"/>
      <c r="L626" s="1"/>
      <c r="M626" s="1"/>
      <c r="N626" s="1"/>
      <c r="O626" s="1"/>
      <c r="U626" s="3"/>
      <c r="V626" s="3"/>
      <c r="W626" s="1"/>
      <c r="X626" s="1"/>
      <c r="Y626" s="1"/>
      <c r="Z626" s="1"/>
      <c r="AF626" s="3">
        <v>16</v>
      </c>
      <c r="AG626" s="3">
        <v>17</v>
      </c>
      <c r="AH626" s="1">
        <v>0</v>
      </c>
      <c r="AI626" s="1">
        <v>0</v>
      </c>
      <c r="AJ626" s="1">
        <v>0</v>
      </c>
      <c r="AK626" s="1">
        <v>0</v>
      </c>
      <c r="AL626" t="s">
        <v>494</v>
      </c>
    </row>
    <row r="627" spans="10:38">
      <c r="J627" s="3"/>
      <c r="K627" s="3"/>
      <c r="L627" s="1"/>
      <c r="M627" s="1"/>
      <c r="N627" s="1"/>
      <c r="O627" s="1"/>
      <c r="U627" s="3"/>
      <c r="V627" s="3"/>
      <c r="W627" s="1"/>
      <c r="X627" s="1"/>
      <c r="Y627" s="1"/>
      <c r="Z627" s="1"/>
      <c r="AF627" s="3">
        <v>17</v>
      </c>
      <c r="AG627" s="3">
        <v>18</v>
      </c>
      <c r="AH627" s="1">
        <v>0</v>
      </c>
      <c r="AI627" s="1">
        <v>0</v>
      </c>
      <c r="AJ627" s="1">
        <v>0</v>
      </c>
      <c r="AK627" s="1">
        <v>0</v>
      </c>
      <c r="AL627" t="s">
        <v>494</v>
      </c>
    </row>
    <row r="628" spans="10:38">
      <c r="J628" s="3"/>
      <c r="K628" s="3"/>
      <c r="L628" s="1"/>
      <c r="M628" s="1"/>
      <c r="N628" s="1"/>
      <c r="O628" s="1"/>
      <c r="U628" s="3"/>
      <c r="V628" s="3"/>
      <c r="W628" s="1"/>
      <c r="X628" s="1"/>
      <c r="Y628" s="1"/>
      <c r="Z628" s="1"/>
      <c r="AF628" s="3">
        <v>18</v>
      </c>
      <c r="AG628" s="3">
        <v>19</v>
      </c>
      <c r="AH628" s="1">
        <v>0</v>
      </c>
      <c r="AI628" s="1">
        <v>0</v>
      </c>
      <c r="AJ628" s="1">
        <v>0</v>
      </c>
      <c r="AK628" s="1">
        <v>0</v>
      </c>
      <c r="AL628" t="s">
        <v>494</v>
      </c>
    </row>
    <row r="629" spans="10:38">
      <c r="J629" s="3"/>
      <c r="K629" s="3"/>
      <c r="L629" s="1"/>
      <c r="M629" s="1"/>
      <c r="N629" s="1"/>
      <c r="O629" s="1"/>
      <c r="U629" s="3"/>
      <c r="V629" s="3"/>
      <c r="W629" s="1"/>
      <c r="X629" s="1"/>
      <c r="Y629" s="1"/>
      <c r="Z629" s="1"/>
      <c r="AF629" s="3">
        <v>19</v>
      </c>
      <c r="AG629" s="3">
        <v>20</v>
      </c>
      <c r="AH629" s="1">
        <v>0</v>
      </c>
      <c r="AI629" s="1">
        <v>0</v>
      </c>
      <c r="AJ629" s="1">
        <v>0</v>
      </c>
      <c r="AK629" s="1">
        <v>0</v>
      </c>
      <c r="AL629" t="s">
        <v>494</v>
      </c>
    </row>
    <row r="630" spans="10:38">
      <c r="J630" s="3"/>
      <c r="K630" s="3"/>
      <c r="L630" s="1"/>
      <c r="M630" s="1"/>
      <c r="N630" s="1"/>
      <c r="O630" s="1"/>
      <c r="U630" s="3"/>
      <c r="V630" s="3"/>
      <c r="W630" s="1"/>
      <c r="X630" s="1"/>
      <c r="Y630" s="1"/>
      <c r="Z630" s="1"/>
      <c r="AF630" s="3">
        <v>20</v>
      </c>
      <c r="AG630" s="3">
        <v>21</v>
      </c>
      <c r="AH630" s="1">
        <v>0</v>
      </c>
      <c r="AI630" s="1">
        <v>0</v>
      </c>
      <c r="AJ630" s="1">
        <v>0</v>
      </c>
      <c r="AK630" s="1">
        <v>0</v>
      </c>
      <c r="AL630" t="s">
        <v>494</v>
      </c>
    </row>
    <row r="631" spans="10:38">
      <c r="J631" s="3"/>
      <c r="K631" s="3"/>
      <c r="L631" s="1"/>
      <c r="M631" s="1"/>
      <c r="N631" s="1"/>
      <c r="O631" s="1"/>
      <c r="U631" s="3"/>
      <c r="V631" s="3"/>
      <c r="W631" s="1"/>
      <c r="X631" s="1"/>
      <c r="Y631" s="1"/>
      <c r="Z631" s="1"/>
      <c r="AF631" s="3">
        <v>21</v>
      </c>
      <c r="AG631" s="3">
        <v>22</v>
      </c>
      <c r="AH631" s="1">
        <v>0</v>
      </c>
      <c r="AI631" s="1">
        <v>0</v>
      </c>
      <c r="AJ631" s="1">
        <v>0</v>
      </c>
      <c r="AK631" s="1">
        <v>0</v>
      </c>
      <c r="AL631" t="s">
        <v>494</v>
      </c>
    </row>
    <row r="632" spans="10:38">
      <c r="J632" s="3"/>
      <c r="K632" s="3"/>
      <c r="L632" s="1"/>
      <c r="M632" s="1"/>
      <c r="N632" s="1"/>
      <c r="O632" s="1"/>
      <c r="U632" s="3"/>
      <c r="V632" s="3"/>
      <c r="W632" s="1"/>
      <c r="X632" s="1"/>
      <c r="Y632" s="1"/>
      <c r="Z632" s="1"/>
      <c r="AF632" s="3">
        <v>22</v>
      </c>
      <c r="AG632" s="3">
        <v>23</v>
      </c>
      <c r="AH632" s="1">
        <v>0</v>
      </c>
      <c r="AI632" s="1">
        <v>0</v>
      </c>
      <c r="AJ632" s="1">
        <v>0</v>
      </c>
      <c r="AK632" s="1">
        <v>0</v>
      </c>
      <c r="AL632" t="s">
        <v>494</v>
      </c>
    </row>
    <row r="633" spans="10:38">
      <c r="J633" s="3"/>
      <c r="K633" s="3"/>
      <c r="L633" s="1"/>
      <c r="M633" s="1"/>
      <c r="N633" s="1"/>
      <c r="O633" s="1"/>
      <c r="U633" s="3"/>
      <c r="V633" s="3"/>
      <c r="W633" s="1"/>
      <c r="X633" s="1"/>
      <c r="Y633" s="1"/>
      <c r="Z633" s="1"/>
      <c r="AF633" s="3">
        <v>23</v>
      </c>
      <c r="AG633" s="3">
        <v>24</v>
      </c>
      <c r="AH633" s="1">
        <v>0</v>
      </c>
      <c r="AI633" s="1">
        <v>0</v>
      </c>
      <c r="AJ633" s="1">
        <v>0</v>
      </c>
      <c r="AK633" s="1">
        <v>0</v>
      </c>
      <c r="AL633" t="s">
        <v>494</v>
      </c>
    </row>
    <row r="634" spans="10:38">
      <c r="J634" s="3"/>
      <c r="K634" s="3"/>
      <c r="L634" s="1"/>
      <c r="M634" s="1"/>
      <c r="N634" s="1"/>
      <c r="O634" s="1"/>
      <c r="U634" s="3"/>
      <c r="V634" s="3"/>
      <c r="W634" s="1"/>
      <c r="X634" s="1"/>
      <c r="Y634" s="1"/>
      <c r="Z634" s="1"/>
      <c r="AF634" s="3">
        <v>24</v>
      </c>
      <c r="AG634" s="3">
        <v>25</v>
      </c>
      <c r="AH634" s="1">
        <v>0</v>
      </c>
      <c r="AI634" s="1">
        <v>0</v>
      </c>
      <c r="AJ634" s="1">
        <v>0</v>
      </c>
      <c r="AK634" s="1">
        <v>0</v>
      </c>
      <c r="AL634" t="s">
        <v>494</v>
      </c>
    </row>
    <row r="635" spans="10:38">
      <c r="J635" s="3"/>
      <c r="K635" s="3"/>
      <c r="L635" s="1"/>
      <c r="M635" s="1"/>
      <c r="N635" s="1"/>
      <c r="O635" s="1"/>
      <c r="U635" s="3"/>
      <c r="V635" s="3"/>
      <c r="W635" s="1"/>
      <c r="X635" s="1"/>
      <c r="Y635" s="1"/>
      <c r="Z635" s="1"/>
      <c r="AF635" s="3">
        <v>25</v>
      </c>
      <c r="AG635" s="3">
        <v>26</v>
      </c>
      <c r="AH635" s="1">
        <v>0</v>
      </c>
      <c r="AI635" s="1">
        <v>0</v>
      </c>
      <c r="AJ635" s="1">
        <v>0</v>
      </c>
      <c r="AK635" s="1">
        <v>0</v>
      </c>
      <c r="AL635" t="s">
        <v>494</v>
      </c>
    </row>
    <row r="636" spans="10:38">
      <c r="J636" s="3"/>
      <c r="K636" s="3"/>
      <c r="L636" s="1"/>
      <c r="M636" s="1"/>
      <c r="N636" s="1"/>
      <c r="O636" s="1"/>
      <c r="U636" s="3"/>
      <c r="V636" s="3"/>
      <c r="W636" s="1"/>
      <c r="X636" s="1"/>
      <c r="Y636" s="1"/>
      <c r="Z636" s="1"/>
      <c r="AF636" s="3">
        <v>26</v>
      </c>
      <c r="AG636" s="3">
        <v>27</v>
      </c>
      <c r="AH636" s="1">
        <v>0</v>
      </c>
      <c r="AI636" s="1">
        <v>0</v>
      </c>
      <c r="AJ636" s="1">
        <v>0</v>
      </c>
      <c r="AK636" s="1">
        <v>0</v>
      </c>
      <c r="AL636" t="s">
        <v>494</v>
      </c>
    </row>
    <row r="637" spans="10:38">
      <c r="J637" s="3"/>
      <c r="K637" s="3"/>
      <c r="L637" s="1"/>
      <c r="M637" s="1"/>
      <c r="N637" s="1"/>
      <c r="O637" s="1"/>
      <c r="U637" s="3"/>
      <c r="V637" s="3"/>
      <c r="W637" s="1"/>
      <c r="X637" s="1"/>
      <c r="Y637" s="1"/>
      <c r="Z637" s="1"/>
      <c r="AF637" s="3">
        <v>27</v>
      </c>
      <c r="AG637" s="3">
        <v>28</v>
      </c>
      <c r="AH637" s="1">
        <v>0</v>
      </c>
      <c r="AI637" s="1">
        <v>0</v>
      </c>
      <c r="AJ637" s="1">
        <v>0</v>
      </c>
      <c r="AK637" s="1">
        <v>0</v>
      </c>
      <c r="AL637" t="s">
        <v>494</v>
      </c>
    </row>
    <row r="638" spans="10:38">
      <c r="J638" s="3"/>
      <c r="K638" s="3"/>
      <c r="L638" s="1"/>
      <c r="M638" s="1"/>
      <c r="N638" s="1"/>
      <c r="O638" s="1"/>
      <c r="U638" s="3"/>
      <c r="V638" s="3"/>
      <c r="W638" s="1"/>
      <c r="X638" s="1"/>
      <c r="Y638" s="1"/>
      <c r="Z638" s="1"/>
      <c r="AF638" s="3">
        <v>28</v>
      </c>
      <c r="AG638" s="3">
        <v>29</v>
      </c>
      <c r="AH638" s="1">
        <v>0</v>
      </c>
      <c r="AI638" s="1">
        <v>0</v>
      </c>
      <c r="AJ638" s="1">
        <v>0</v>
      </c>
      <c r="AK638" s="1">
        <v>0</v>
      </c>
      <c r="AL638" t="s">
        <v>494</v>
      </c>
    </row>
    <row r="639" spans="10:38">
      <c r="J639" s="3"/>
      <c r="K639" s="3"/>
      <c r="L639" s="1"/>
      <c r="M639" s="1"/>
      <c r="N639" s="1"/>
      <c r="O639" s="1"/>
      <c r="U639" s="3"/>
      <c r="V639" s="3"/>
      <c r="W639" s="1"/>
      <c r="X639" s="1"/>
      <c r="Y639" s="1"/>
      <c r="Z639" s="1"/>
      <c r="AF639" s="3">
        <v>29</v>
      </c>
      <c r="AG639" s="3">
        <v>30</v>
      </c>
      <c r="AH639" s="1">
        <v>0</v>
      </c>
      <c r="AI639" s="1">
        <v>0</v>
      </c>
      <c r="AJ639" s="1">
        <v>0</v>
      </c>
      <c r="AK639" s="1">
        <v>0</v>
      </c>
      <c r="AL639" t="s">
        <v>494</v>
      </c>
    </row>
    <row r="640" spans="10:38">
      <c r="J640" s="3"/>
      <c r="K640" s="3"/>
      <c r="L640" s="1"/>
      <c r="M640" s="1"/>
      <c r="N640" s="1"/>
      <c r="O640" s="1"/>
      <c r="U640" s="3"/>
      <c r="V640" s="3"/>
      <c r="W640" s="1"/>
      <c r="X640" s="1"/>
      <c r="Y640" s="1"/>
      <c r="Z640" s="1"/>
      <c r="AF640" s="3">
        <v>30</v>
      </c>
      <c r="AG640" s="3">
        <v>31</v>
      </c>
      <c r="AH640" s="1">
        <v>0</v>
      </c>
      <c r="AI640" s="1">
        <v>0</v>
      </c>
      <c r="AJ640" s="1">
        <v>0</v>
      </c>
      <c r="AK640" s="1">
        <v>0</v>
      </c>
      <c r="AL640" t="s">
        <v>494</v>
      </c>
    </row>
    <row r="641" spans="10:38">
      <c r="J641" s="3"/>
      <c r="K641" s="3"/>
      <c r="L641" s="1"/>
      <c r="M641" s="1"/>
      <c r="N641" s="1"/>
      <c r="O641" s="1"/>
      <c r="U641" s="3"/>
      <c r="V641" s="3"/>
      <c r="W641" s="1"/>
      <c r="X641" s="1"/>
      <c r="Y641" s="1"/>
      <c r="Z641" s="1"/>
      <c r="AF641" s="3">
        <v>31</v>
      </c>
      <c r="AG641" s="3">
        <v>32</v>
      </c>
      <c r="AH641" s="1">
        <v>0</v>
      </c>
      <c r="AI641" s="1">
        <v>0</v>
      </c>
      <c r="AJ641" s="1">
        <v>0</v>
      </c>
      <c r="AK641" s="1">
        <v>0</v>
      </c>
      <c r="AL641" t="s">
        <v>494</v>
      </c>
    </row>
    <row r="642" spans="10:38">
      <c r="J642" s="3"/>
      <c r="K642" s="3"/>
      <c r="L642" s="1"/>
      <c r="M642" s="1"/>
      <c r="N642" s="1"/>
      <c r="O642" s="1"/>
      <c r="U642" s="3"/>
      <c r="V642" s="3"/>
      <c r="W642" s="1"/>
      <c r="X642" s="1"/>
      <c r="Y642" s="1"/>
      <c r="Z642" s="1"/>
      <c r="AF642" s="3">
        <v>32</v>
      </c>
      <c r="AG642" s="3">
        <v>33</v>
      </c>
      <c r="AH642" s="1">
        <v>0</v>
      </c>
      <c r="AI642" s="1">
        <v>0</v>
      </c>
      <c r="AJ642" s="1">
        <v>0</v>
      </c>
      <c r="AK642" s="1">
        <v>0</v>
      </c>
      <c r="AL642" t="s">
        <v>494</v>
      </c>
    </row>
    <row r="643" spans="10:38">
      <c r="J643" s="3"/>
      <c r="K643" s="3"/>
      <c r="L643" s="1"/>
      <c r="M643" s="1"/>
      <c r="N643" s="1"/>
      <c r="O643" s="1"/>
      <c r="U643" s="3"/>
      <c r="V643" s="3"/>
      <c r="W643" s="1"/>
      <c r="X643" s="1"/>
      <c r="Y643" s="1"/>
      <c r="Z643" s="1"/>
      <c r="AF643" s="3">
        <v>33</v>
      </c>
      <c r="AG643" s="3">
        <v>34</v>
      </c>
      <c r="AH643" s="1">
        <v>0</v>
      </c>
      <c r="AI643" s="1">
        <v>0</v>
      </c>
      <c r="AJ643" s="1">
        <v>0</v>
      </c>
      <c r="AK643" s="1">
        <v>0</v>
      </c>
      <c r="AL643" t="s">
        <v>494</v>
      </c>
    </row>
    <row r="644" spans="10:38">
      <c r="J644" s="3"/>
      <c r="K644" s="3"/>
      <c r="L644" s="1"/>
      <c r="M644" s="1"/>
      <c r="N644" s="1"/>
      <c r="O644" s="1"/>
      <c r="U644" s="3"/>
      <c r="V644" s="3"/>
      <c r="W644" s="1"/>
      <c r="X644" s="1"/>
      <c r="Y644" s="1"/>
      <c r="Z644" s="1"/>
      <c r="AF644" s="3">
        <v>34</v>
      </c>
      <c r="AG644" s="3">
        <v>35</v>
      </c>
      <c r="AH644" s="1">
        <v>0</v>
      </c>
      <c r="AI644" s="1">
        <v>0</v>
      </c>
      <c r="AJ644" s="1">
        <v>0</v>
      </c>
      <c r="AK644" s="1">
        <v>0</v>
      </c>
      <c r="AL644" t="s">
        <v>494</v>
      </c>
    </row>
    <row r="645" spans="10:38">
      <c r="J645" s="3"/>
      <c r="K645" s="3"/>
      <c r="L645" s="1"/>
      <c r="M645" s="1"/>
      <c r="N645" s="1"/>
      <c r="O645" s="1"/>
      <c r="U645" s="3"/>
      <c r="V645" s="3"/>
      <c r="W645" s="1"/>
      <c r="X645" s="1"/>
      <c r="Y645" s="1"/>
      <c r="Z645" s="1"/>
      <c r="AF645" s="3">
        <v>35</v>
      </c>
      <c r="AG645" s="3">
        <v>36</v>
      </c>
      <c r="AH645" s="1">
        <v>0</v>
      </c>
      <c r="AI645" s="1">
        <v>0</v>
      </c>
      <c r="AJ645" s="1">
        <v>0</v>
      </c>
      <c r="AK645" s="1">
        <v>0</v>
      </c>
      <c r="AL645" t="s">
        <v>494</v>
      </c>
    </row>
    <row r="646" spans="10:38">
      <c r="J646" s="3"/>
      <c r="K646" s="3"/>
      <c r="L646" s="1"/>
      <c r="M646" s="1"/>
      <c r="N646" s="1"/>
      <c r="O646" s="1"/>
      <c r="U646" s="3"/>
      <c r="V646" s="3"/>
      <c r="W646" s="1"/>
      <c r="X646" s="1"/>
      <c r="Y646" s="1"/>
      <c r="Z646" s="1"/>
      <c r="AF646" s="3">
        <v>36</v>
      </c>
      <c r="AG646" s="3">
        <v>37</v>
      </c>
      <c r="AH646" s="1">
        <v>0</v>
      </c>
      <c r="AI646" s="1">
        <v>0</v>
      </c>
      <c r="AJ646" s="1">
        <v>0</v>
      </c>
      <c r="AK646" s="1">
        <v>0</v>
      </c>
      <c r="AL646" t="s">
        <v>494</v>
      </c>
    </row>
    <row r="647" spans="10:38">
      <c r="J647" s="3"/>
      <c r="K647" s="3"/>
      <c r="L647" s="1"/>
      <c r="M647" s="1"/>
      <c r="N647" s="1"/>
      <c r="O647" s="1"/>
      <c r="U647" s="3"/>
      <c r="V647" s="3"/>
      <c r="W647" s="1"/>
      <c r="X647" s="1"/>
      <c r="Y647" s="1"/>
      <c r="Z647" s="1"/>
      <c r="AF647" s="3">
        <v>37</v>
      </c>
      <c r="AG647" s="3">
        <v>38</v>
      </c>
      <c r="AH647" s="1">
        <v>0</v>
      </c>
      <c r="AI647" s="1">
        <v>0</v>
      </c>
      <c r="AJ647" s="1">
        <v>0</v>
      </c>
      <c r="AK647" s="1">
        <v>0</v>
      </c>
      <c r="AL647" t="s">
        <v>494</v>
      </c>
    </row>
    <row r="648" spans="10:38">
      <c r="J648" s="3"/>
      <c r="K648" s="3"/>
      <c r="L648" s="1"/>
      <c r="M648" s="1"/>
      <c r="N648" s="1"/>
      <c r="O648" s="1"/>
      <c r="U648" s="3"/>
      <c r="V648" s="3"/>
      <c r="W648" s="1"/>
      <c r="X648" s="1"/>
      <c r="Y648" s="1"/>
      <c r="Z648" s="1"/>
      <c r="AF648" s="3">
        <v>38</v>
      </c>
      <c r="AG648" s="3">
        <v>39</v>
      </c>
      <c r="AH648" s="1">
        <v>0</v>
      </c>
      <c r="AI648" s="1">
        <v>0</v>
      </c>
      <c r="AJ648" s="1">
        <v>0</v>
      </c>
      <c r="AK648" s="1">
        <v>0</v>
      </c>
      <c r="AL648" t="s">
        <v>494</v>
      </c>
    </row>
    <row r="649" spans="10:38">
      <c r="J649" s="3"/>
      <c r="K649" s="3"/>
      <c r="L649" s="1"/>
      <c r="M649" s="1"/>
      <c r="N649" s="1"/>
      <c r="O649" s="1"/>
      <c r="U649" s="3"/>
      <c r="V649" s="3"/>
      <c r="W649" s="1"/>
      <c r="X649" s="1"/>
      <c r="Y649" s="1"/>
      <c r="Z649" s="1"/>
      <c r="AF649" s="3">
        <v>39</v>
      </c>
      <c r="AG649" s="3">
        <v>40</v>
      </c>
      <c r="AH649" s="1">
        <v>0</v>
      </c>
      <c r="AI649" s="1">
        <v>0</v>
      </c>
      <c r="AJ649" s="1">
        <v>0</v>
      </c>
      <c r="AK649" s="1">
        <v>0</v>
      </c>
      <c r="AL649" t="s">
        <v>494</v>
      </c>
    </row>
    <row r="650" spans="10:38">
      <c r="J650" s="3"/>
      <c r="K650" s="3"/>
      <c r="L650" s="1"/>
      <c r="M650" s="1"/>
      <c r="N650" s="1"/>
      <c r="O650" s="1"/>
      <c r="U650" s="3"/>
      <c r="V650" s="3"/>
      <c r="W650" s="1"/>
      <c r="X650" s="1"/>
      <c r="Y650" s="1"/>
      <c r="Z650" s="1"/>
      <c r="AF650" s="3">
        <v>40</v>
      </c>
      <c r="AG650" s="3" t="s">
        <v>269</v>
      </c>
      <c r="AH650" s="1">
        <v>0</v>
      </c>
      <c r="AI650" s="1">
        <v>0</v>
      </c>
      <c r="AJ650" s="1">
        <v>0</v>
      </c>
      <c r="AK650" s="1">
        <v>0</v>
      </c>
      <c r="AL650" t="s">
        <v>494</v>
      </c>
    </row>
    <row r="651" spans="10:38">
      <c r="J651" s="3"/>
      <c r="K651" s="3"/>
      <c r="L651" s="1"/>
      <c r="M651" s="1"/>
      <c r="N651" s="1"/>
      <c r="O651" s="1"/>
      <c r="U651" s="3"/>
      <c r="V651" s="3"/>
      <c r="W651" s="1"/>
      <c r="X651" s="1"/>
      <c r="Y651" s="1"/>
      <c r="Z651" s="1"/>
      <c r="AF651" s="3" t="s">
        <v>269</v>
      </c>
      <c r="AG651" s="3">
        <v>-30</v>
      </c>
      <c r="AH651" s="1">
        <v>0</v>
      </c>
      <c r="AI651" s="1">
        <v>0</v>
      </c>
      <c r="AJ651" s="1">
        <v>0</v>
      </c>
      <c r="AK651" s="1">
        <v>0</v>
      </c>
      <c r="AL651" t="s">
        <v>366</v>
      </c>
    </row>
    <row r="652" spans="10:38">
      <c r="J652" s="3"/>
      <c r="K652" s="3"/>
      <c r="L652" s="1"/>
      <c r="M652" s="1"/>
      <c r="N652" s="1"/>
      <c r="O652" s="1"/>
      <c r="U652" s="3"/>
      <c r="V652" s="3"/>
      <c r="W652" s="1"/>
      <c r="X652" s="1"/>
      <c r="Y652" s="1"/>
      <c r="Z652" s="1"/>
      <c r="AF652" s="3">
        <v>-30</v>
      </c>
      <c r="AG652" s="3">
        <v>-29</v>
      </c>
      <c r="AH652" s="1">
        <v>0</v>
      </c>
      <c r="AI652" s="1">
        <v>0</v>
      </c>
      <c r="AJ652" s="1">
        <v>0</v>
      </c>
      <c r="AK652" s="1">
        <v>0</v>
      </c>
      <c r="AL652" t="s">
        <v>366</v>
      </c>
    </row>
    <row r="653" spans="10:38">
      <c r="J653" s="3"/>
      <c r="K653" s="3"/>
      <c r="L653" s="1"/>
      <c r="M653" s="1"/>
      <c r="N653" s="1"/>
      <c r="O653" s="1"/>
      <c r="U653" s="3"/>
      <c r="V653" s="3"/>
      <c r="W653" s="1"/>
      <c r="X653" s="1"/>
      <c r="Y653" s="1"/>
      <c r="Z653" s="1"/>
      <c r="AF653" s="3">
        <v>-29</v>
      </c>
      <c r="AG653" s="3">
        <v>-28</v>
      </c>
      <c r="AH653" s="1">
        <v>0</v>
      </c>
      <c r="AI653" s="1">
        <v>0</v>
      </c>
      <c r="AJ653" s="1">
        <v>0</v>
      </c>
      <c r="AK653" s="1">
        <v>0</v>
      </c>
      <c r="AL653" t="s">
        <v>366</v>
      </c>
    </row>
    <row r="654" spans="10:38">
      <c r="J654" s="3"/>
      <c r="K654" s="3"/>
      <c r="L654" s="1"/>
      <c r="M654" s="1"/>
      <c r="N654" s="1"/>
      <c r="O654" s="1"/>
      <c r="U654" s="3"/>
      <c r="V654" s="3"/>
      <c r="W654" s="1"/>
      <c r="X654" s="1"/>
      <c r="Y654" s="1"/>
      <c r="Z654" s="1"/>
      <c r="AF654" s="3">
        <v>-28</v>
      </c>
      <c r="AG654" s="3">
        <v>-27</v>
      </c>
      <c r="AH654" s="1">
        <v>0</v>
      </c>
      <c r="AI654" s="1">
        <v>0</v>
      </c>
      <c r="AJ654" s="1">
        <v>0</v>
      </c>
      <c r="AK654" s="1">
        <v>0</v>
      </c>
      <c r="AL654" t="s">
        <v>366</v>
      </c>
    </row>
    <row r="655" spans="10:38">
      <c r="J655" s="3"/>
      <c r="K655" s="3"/>
      <c r="L655" s="1"/>
      <c r="M655" s="1"/>
      <c r="N655" s="1"/>
      <c r="O655" s="1"/>
      <c r="U655" s="3"/>
      <c r="V655" s="3"/>
      <c r="W655" s="1"/>
      <c r="X655" s="1"/>
      <c r="Y655" s="1"/>
      <c r="Z655" s="1"/>
      <c r="AF655" s="3">
        <v>-27</v>
      </c>
      <c r="AG655" s="3">
        <v>-26</v>
      </c>
      <c r="AH655" s="1">
        <v>0</v>
      </c>
      <c r="AI655" s="1">
        <v>0</v>
      </c>
      <c r="AJ655" s="1">
        <v>0</v>
      </c>
      <c r="AK655" s="1">
        <v>0</v>
      </c>
      <c r="AL655" t="s">
        <v>366</v>
      </c>
    </row>
    <row r="656" spans="10:38">
      <c r="J656" s="3"/>
      <c r="K656" s="3"/>
      <c r="L656" s="1"/>
      <c r="M656" s="1"/>
      <c r="N656" s="1"/>
      <c r="O656" s="1"/>
      <c r="U656" s="3"/>
      <c r="V656" s="3"/>
      <c r="W656" s="1"/>
      <c r="X656" s="1"/>
      <c r="Y656" s="1"/>
      <c r="Z656" s="1"/>
      <c r="AF656" s="3">
        <v>-26</v>
      </c>
      <c r="AG656" s="3">
        <v>-25</v>
      </c>
      <c r="AH656" s="1">
        <v>0</v>
      </c>
      <c r="AI656" s="1">
        <v>0</v>
      </c>
      <c r="AJ656" s="1">
        <v>0</v>
      </c>
      <c r="AK656" s="1">
        <v>0</v>
      </c>
      <c r="AL656" t="s">
        <v>366</v>
      </c>
    </row>
    <row r="657" spans="10:38">
      <c r="J657" s="3"/>
      <c r="K657" s="3"/>
      <c r="L657" s="1"/>
      <c r="M657" s="1"/>
      <c r="N657" s="1"/>
      <c r="O657" s="1"/>
      <c r="U657" s="3"/>
      <c r="V657" s="3"/>
      <c r="W657" s="1"/>
      <c r="X657" s="1"/>
      <c r="Y657" s="1"/>
      <c r="Z657" s="1"/>
      <c r="AF657" s="3">
        <v>-25</v>
      </c>
      <c r="AG657" s="3">
        <v>-24</v>
      </c>
      <c r="AH657" s="1">
        <v>0</v>
      </c>
      <c r="AI657" s="1">
        <v>0</v>
      </c>
      <c r="AJ657" s="1">
        <v>0</v>
      </c>
      <c r="AK657" s="1">
        <v>0</v>
      </c>
      <c r="AL657" t="s">
        <v>366</v>
      </c>
    </row>
    <row r="658" spans="10:38">
      <c r="J658" s="3"/>
      <c r="K658" s="3"/>
      <c r="L658" s="1"/>
      <c r="M658" s="1"/>
      <c r="N658" s="1"/>
      <c r="O658" s="1"/>
      <c r="U658" s="3"/>
      <c r="V658" s="3"/>
      <c r="W658" s="1"/>
      <c r="X658" s="1"/>
      <c r="Y658" s="1"/>
      <c r="Z658" s="1"/>
      <c r="AF658" s="3">
        <v>-24</v>
      </c>
      <c r="AG658" s="3">
        <v>-23</v>
      </c>
      <c r="AH658" s="1">
        <v>0</v>
      </c>
      <c r="AI658" s="1">
        <v>0</v>
      </c>
      <c r="AJ658" s="1">
        <v>0</v>
      </c>
      <c r="AK658" s="1">
        <v>0</v>
      </c>
      <c r="AL658" t="s">
        <v>366</v>
      </c>
    </row>
    <row r="659" spans="10:38">
      <c r="J659" s="3"/>
      <c r="K659" s="3"/>
      <c r="L659" s="1"/>
      <c r="M659" s="1"/>
      <c r="N659" s="1"/>
      <c r="O659" s="1"/>
      <c r="U659" s="3"/>
      <c r="V659" s="3"/>
      <c r="W659" s="1"/>
      <c r="X659" s="1"/>
      <c r="Y659" s="1"/>
      <c r="Z659" s="1"/>
      <c r="AF659" s="3">
        <v>-23</v>
      </c>
      <c r="AG659" s="3">
        <v>-22</v>
      </c>
      <c r="AH659" s="1">
        <v>0</v>
      </c>
      <c r="AI659" s="1">
        <v>0</v>
      </c>
      <c r="AJ659" s="1">
        <v>0</v>
      </c>
      <c r="AK659" s="1">
        <v>0</v>
      </c>
      <c r="AL659" t="s">
        <v>366</v>
      </c>
    </row>
    <row r="660" spans="10:38">
      <c r="J660" s="3"/>
      <c r="K660" s="3"/>
      <c r="L660" s="1"/>
      <c r="M660" s="1"/>
      <c r="N660" s="1"/>
      <c r="O660" s="1"/>
      <c r="U660" s="3"/>
      <c r="V660" s="3"/>
      <c r="W660" s="1"/>
      <c r="X660" s="1"/>
      <c r="Y660" s="1"/>
      <c r="Z660" s="1"/>
      <c r="AF660" s="3">
        <v>-22</v>
      </c>
      <c r="AG660" s="3">
        <v>-21</v>
      </c>
      <c r="AH660" s="1">
        <v>0</v>
      </c>
      <c r="AI660" s="1">
        <v>0</v>
      </c>
      <c r="AJ660" s="1">
        <v>0</v>
      </c>
      <c r="AK660" s="1">
        <v>0</v>
      </c>
      <c r="AL660" t="s">
        <v>366</v>
      </c>
    </row>
    <row r="661" spans="10:38">
      <c r="J661" s="3"/>
      <c r="K661" s="3"/>
      <c r="L661" s="1"/>
      <c r="M661" s="1"/>
      <c r="N661" s="1"/>
      <c r="O661" s="1"/>
      <c r="U661" s="3"/>
      <c r="V661" s="3"/>
      <c r="W661" s="1"/>
      <c r="X661" s="1"/>
      <c r="Y661" s="1"/>
      <c r="Z661" s="1"/>
      <c r="AF661" s="3">
        <v>-21</v>
      </c>
      <c r="AG661" s="3">
        <v>-20</v>
      </c>
      <c r="AH661" s="1">
        <v>0</v>
      </c>
      <c r="AI661" s="1">
        <v>0</v>
      </c>
      <c r="AJ661" s="1">
        <v>0</v>
      </c>
      <c r="AK661" s="1">
        <v>0</v>
      </c>
      <c r="AL661" t="s">
        <v>366</v>
      </c>
    </row>
    <row r="662" spans="10:38">
      <c r="J662" s="3"/>
      <c r="K662" s="3"/>
      <c r="L662" s="1"/>
      <c r="M662" s="1"/>
      <c r="N662" s="1"/>
      <c r="O662" s="1"/>
      <c r="U662" s="3"/>
      <c r="V662" s="3"/>
      <c r="W662" s="1"/>
      <c r="X662" s="1"/>
      <c r="Y662" s="1"/>
      <c r="Z662" s="1"/>
      <c r="AF662" s="3">
        <v>-20</v>
      </c>
      <c r="AG662" s="3">
        <v>-19</v>
      </c>
      <c r="AH662" s="1">
        <v>0</v>
      </c>
      <c r="AI662" s="1">
        <v>0</v>
      </c>
      <c r="AJ662" s="1">
        <v>0</v>
      </c>
      <c r="AK662" s="1">
        <v>0</v>
      </c>
      <c r="AL662" t="s">
        <v>366</v>
      </c>
    </row>
    <row r="663" spans="10:38">
      <c r="J663" s="3"/>
      <c r="K663" s="3"/>
      <c r="L663" s="1"/>
      <c r="M663" s="1"/>
      <c r="N663" s="1"/>
      <c r="O663" s="1"/>
      <c r="U663" s="3"/>
      <c r="V663" s="3"/>
      <c r="W663" s="1"/>
      <c r="X663" s="1"/>
      <c r="Y663" s="1"/>
      <c r="Z663" s="1"/>
      <c r="AF663" s="3">
        <v>-19</v>
      </c>
      <c r="AG663" s="3">
        <v>-18</v>
      </c>
      <c r="AH663" s="1">
        <v>0</v>
      </c>
      <c r="AI663" s="1">
        <v>0</v>
      </c>
      <c r="AJ663" s="1">
        <v>0</v>
      </c>
      <c r="AK663" s="1">
        <v>0</v>
      </c>
      <c r="AL663" t="s">
        <v>366</v>
      </c>
    </row>
    <row r="664" spans="10:38">
      <c r="J664" s="3"/>
      <c r="K664" s="3"/>
      <c r="L664" s="1"/>
      <c r="M664" s="1"/>
      <c r="N664" s="1"/>
      <c r="O664" s="1"/>
      <c r="U664" s="3"/>
      <c r="V664" s="3"/>
      <c r="W664" s="1"/>
      <c r="X664" s="1"/>
      <c r="Y664" s="1"/>
      <c r="Z664" s="1"/>
      <c r="AF664" s="3">
        <v>-18</v>
      </c>
      <c r="AG664" s="3">
        <v>-17</v>
      </c>
      <c r="AH664" s="1">
        <v>0</v>
      </c>
      <c r="AI664" s="1">
        <v>0</v>
      </c>
      <c r="AJ664" s="1">
        <v>0</v>
      </c>
      <c r="AK664" s="1">
        <v>0</v>
      </c>
      <c r="AL664" t="s">
        <v>366</v>
      </c>
    </row>
    <row r="665" spans="10:38">
      <c r="J665" s="3"/>
      <c r="K665" s="3"/>
      <c r="L665" s="1"/>
      <c r="M665" s="1"/>
      <c r="N665" s="1"/>
      <c r="O665" s="1"/>
      <c r="U665" s="3"/>
      <c r="V665" s="3"/>
      <c r="W665" s="1"/>
      <c r="X665" s="1"/>
      <c r="Y665" s="1"/>
      <c r="Z665" s="1"/>
      <c r="AF665" s="3">
        <v>-17</v>
      </c>
      <c r="AG665" s="3">
        <v>-16</v>
      </c>
      <c r="AH665" s="1">
        <v>0</v>
      </c>
      <c r="AI665" s="1">
        <v>0</v>
      </c>
      <c r="AJ665" s="1">
        <v>0</v>
      </c>
      <c r="AK665" s="1">
        <v>0</v>
      </c>
      <c r="AL665" t="s">
        <v>366</v>
      </c>
    </row>
    <row r="666" spans="10:38">
      <c r="J666" s="3"/>
      <c r="K666" s="3"/>
      <c r="L666" s="1"/>
      <c r="M666" s="1"/>
      <c r="N666" s="1"/>
      <c r="O666" s="1"/>
      <c r="U666" s="3"/>
      <c r="V666" s="3"/>
      <c r="W666" s="1"/>
      <c r="X666" s="1"/>
      <c r="Y666" s="1"/>
      <c r="Z666" s="1"/>
      <c r="AF666" s="3">
        <v>-16</v>
      </c>
      <c r="AG666" s="3">
        <v>-15</v>
      </c>
      <c r="AH666" s="1">
        <v>0</v>
      </c>
      <c r="AI666" s="1">
        <v>0</v>
      </c>
      <c r="AJ666" s="1">
        <v>0</v>
      </c>
      <c r="AK666" s="1">
        <v>0</v>
      </c>
      <c r="AL666" t="s">
        <v>366</v>
      </c>
    </row>
    <row r="667" spans="10:38">
      <c r="J667" s="3"/>
      <c r="K667" s="3"/>
      <c r="L667" s="1"/>
      <c r="M667" s="1"/>
      <c r="N667" s="1"/>
      <c r="O667" s="1"/>
      <c r="U667" s="3"/>
      <c r="V667" s="3"/>
      <c r="W667" s="1"/>
      <c r="X667" s="1"/>
      <c r="Y667" s="1"/>
      <c r="Z667" s="1"/>
      <c r="AF667" s="3">
        <v>-15</v>
      </c>
      <c r="AG667" s="3">
        <v>-14</v>
      </c>
      <c r="AH667" s="1">
        <v>0</v>
      </c>
      <c r="AI667" s="1">
        <v>0</v>
      </c>
      <c r="AJ667" s="1">
        <v>0</v>
      </c>
      <c r="AK667" s="1">
        <v>0</v>
      </c>
      <c r="AL667" t="s">
        <v>366</v>
      </c>
    </row>
    <row r="668" spans="10:38">
      <c r="J668" s="3"/>
      <c r="K668" s="3"/>
      <c r="L668" s="1"/>
      <c r="M668" s="1"/>
      <c r="N668" s="1"/>
      <c r="O668" s="1"/>
      <c r="U668" s="3"/>
      <c r="V668" s="3"/>
      <c r="W668" s="1"/>
      <c r="X668" s="1"/>
      <c r="Y668" s="1"/>
      <c r="Z668" s="1"/>
      <c r="AF668" s="3">
        <v>-14</v>
      </c>
      <c r="AG668" s="3">
        <v>-13</v>
      </c>
      <c r="AH668" s="1">
        <v>0</v>
      </c>
      <c r="AI668" s="1">
        <v>0</v>
      </c>
      <c r="AJ668" s="1">
        <v>0</v>
      </c>
      <c r="AK668" s="1">
        <v>0</v>
      </c>
      <c r="AL668" t="s">
        <v>366</v>
      </c>
    </row>
    <row r="669" spans="10:38">
      <c r="J669" s="3"/>
      <c r="K669" s="3"/>
      <c r="L669" s="1"/>
      <c r="M669" s="1"/>
      <c r="N669" s="1"/>
      <c r="O669" s="1"/>
      <c r="U669" s="3"/>
      <c r="V669" s="3"/>
      <c r="W669" s="1"/>
      <c r="X669" s="1"/>
      <c r="Y669" s="1"/>
      <c r="Z669" s="1"/>
      <c r="AF669" s="3">
        <v>-13</v>
      </c>
      <c r="AG669" s="3">
        <v>-12</v>
      </c>
      <c r="AH669" s="1">
        <v>0</v>
      </c>
      <c r="AI669" s="1">
        <v>0</v>
      </c>
      <c r="AJ669" s="1">
        <v>0</v>
      </c>
      <c r="AK669" s="1">
        <v>0</v>
      </c>
      <c r="AL669" t="s">
        <v>366</v>
      </c>
    </row>
    <row r="670" spans="10:38">
      <c r="J670" s="3"/>
      <c r="K670" s="3"/>
      <c r="L670" s="1"/>
      <c r="M670" s="1"/>
      <c r="N670" s="1"/>
      <c r="O670" s="1"/>
      <c r="U670" s="3"/>
      <c r="V670" s="3"/>
      <c r="W670" s="1"/>
      <c r="X670" s="1"/>
      <c r="Y670" s="1"/>
      <c r="Z670" s="1"/>
      <c r="AF670" s="3">
        <v>-12</v>
      </c>
      <c r="AG670" s="3">
        <v>-11</v>
      </c>
      <c r="AH670" s="1">
        <v>0</v>
      </c>
      <c r="AI670" s="1">
        <v>0</v>
      </c>
      <c r="AJ670" s="1">
        <v>0</v>
      </c>
      <c r="AK670" s="1">
        <v>0</v>
      </c>
      <c r="AL670" t="s">
        <v>366</v>
      </c>
    </row>
    <row r="671" spans="10:38">
      <c r="J671" s="3"/>
      <c r="K671" s="3"/>
      <c r="L671" s="1"/>
      <c r="M671" s="1"/>
      <c r="N671" s="1"/>
      <c r="O671" s="1"/>
      <c r="U671" s="3"/>
      <c r="V671" s="3"/>
      <c r="W671" s="1"/>
      <c r="X671" s="1"/>
      <c r="Y671" s="1"/>
      <c r="Z671" s="1"/>
      <c r="AF671" s="3">
        <v>-11</v>
      </c>
      <c r="AG671" s="3">
        <v>-10</v>
      </c>
      <c r="AH671" s="1">
        <v>0</v>
      </c>
      <c r="AI671" s="1">
        <v>0</v>
      </c>
      <c r="AJ671" s="1">
        <v>0</v>
      </c>
      <c r="AK671" s="1">
        <v>0</v>
      </c>
      <c r="AL671" t="s">
        <v>366</v>
      </c>
    </row>
    <row r="672" spans="10:38">
      <c r="J672" s="3"/>
      <c r="K672" s="3"/>
      <c r="L672" s="1"/>
      <c r="M672" s="1"/>
      <c r="N672" s="1"/>
      <c r="O672" s="1"/>
      <c r="U672" s="3"/>
      <c r="V672" s="3"/>
      <c r="W672" s="1"/>
      <c r="X672" s="1"/>
      <c r="Y672" s="1"/>
      <c r="Z672" s="1"/>
      <c r="AF672" s="3">
        <v>-10</v>
      </c>
      <c r="AG672" s="3">
        <v>-9</v>
      </c>
      <c r="AH672" s="1">
        <v>0</v>
      </c>
      <c r="AI672" s="1">
        <v>0</v>
      </c>
      <c r="AJ672" s="1">
        <v>0</v>
      </c>
      <c r="AK672" s="1">
        <v>0</v>
      </c>
      <c r="AL672" t="s">
        <v>366</v>
      </c>
    </row>
    <row r="673" spans="10:38">
      <c r="J673" s="3"/>
      <c r="K673" s="3"/>
      <c r="L673" s="1"/>
      <c r="M673" s="1"/>
      <c r="N673" s="1"/>
      <c r="O673" s="1"/>
      <c r="U673" s="3"/>
      <c r="V673" s="3"/>
      <c r="W673" s="1"/>
      <c r="X673" s="1"/>
      <c r="Y673" s="1"/>
      <c r="Z673" s="1"/>
      <c r="AF673" s="3">
        <v>-9</v>
      </c>
      <c r="AG673" s="3">
        <v>-8</v>
      </c>
      <c r="AH673" s="1">
        <v>0</v>
      </c>
      <c r="AI673" s="1">
        <v>0</v>
      </c>
      <c r="AJ673" s="1">
        <v>0</v>
      </c>
      <c r="AK673" s="1">
        <v>0</v>
      </c>
      <c r="AL673" t="s">
        <v>366</v>
      </c>
    </row>
    <row r="674" spans="10:38">
      <c r="J674" s="3"/>
      <c r="K674" s="3"/>
      <c r="L674" s="1"/>
      <c r="M674" s="1"/>
      <c r="N674" s="1"/>
      <c r="O674" s="1"/>
      <c r="U674" s="3"/>
      <c r="V674" s="3"/>
      <c r="W674" s="1"/>
      <c r="X674" s="1"/>
      <c r="Y674" s="1"/>
      <c r="Z674" s="1"/>
      <c r="AF674" s="3">
        <v>-8</v>
      </c>
      <c r="AG674" s="3">
        <v>-7</v>
      </c>
      <c r="AH674" s="1">
        <v>0</v>
      </c>
      <c r="AI674" s="1">
        <v>0</v>
      </c>
      <c r="AJ674" s="1">
        <v>0</v>
      </c>
      <c r="AK674" s="1">
        <v>0</v>
      </c>
      <c r="AL674" t="s">
        <v>366</v>
      </c>
    </row>
    <row r="675" spans="10:38">
      <c r="J675" s="3"/>
      <c r="K675" s="3"/>
      <c r="L675" s="1"/>
      <c r="M675" s="1"/>
      <c r="N675" s="1"/>
      <c r="O675" s="1"/>
      <c r="U675" s="3"/>
      <c r="V675" s="3"/>
      <c r="W675" s="1"/>
      <c r="X675" s="1"/>
      <c r="Y675" s="1"/>
      <c r="Z675" s="1"/>
      <c r="AF675" s="3">
        <v>-7</v>
      </c>
      <c r="AG675" s="3">
        <v>-6</v>
      </c>
      <c r="AH675" s="1">
        <v>0</v>
      </c>
      <c r="AI675" s="1">
        <v>0</v>
      </c>
      <c r="AJ675" s="1">
        <v>0</v>
      </c>
      <c r="AK675" s="1">
        <v>0</v>
      </c>
      <c r="AL675" t="s">
        <v>366</v>
      </c>
    </row>
    <row r="676" spans="10:38">
      <c r="J676" s="3"/>
      <c r="K676" s="3"/>
      <c r="L676" s="1"/>
      <c r="M676" s="1"/>
      <c r="N676" s="1"/>
      <c r="O676" s="1"/>
      <c r="U676" s="3"/>
      <c r="V676" s="3"/>
      <c r="W676" s="1"/>
      <c r="X676" s="1"/>
      <c r="Y676" s="1"/>
      <c r="Z676" s="1"/>
      <c r="AF676" s="3">
        <v>-6</v>
      </c>
      <c r="AG676" s="3">
        <v>-5</v>
      </c>
      <c r="AH676" s="1">
        <v>0</v>
      </c>
      <c r="AI676" s="1">
        <v>0</v>
      </c>
      <c r="AJ676" s="1">
        <v>0</v>
      </c>
      <c r="AK676" s="1">
        <v>0</v>
      </c>
      <c r="AL676" t="s">
        <v>366</v>
      </c>
    </row>
    <row r="677" spans="10:38">
      <c r="J677" s="3"/>
      <c r="K677" s="3"/>
      <c r="L677" s="1"/>
      <c r="M677" s="1"/>
      <c r="N677" s="1"/>
      <c r="O677" s="1"/>
      <c r="U677" s="3"/>
      <c r="V677" s="3"/>
      <c r="W677" s="1"/>
      <c r="X677" s="1"/>
      <c r="Y677" s="1"/>
      <c r="Z677" s="1"/>
      <c r="AF677" s="3">
        <v>-5</v>
      </c>
      <c r="AG677" s="3">
        <v>-4</v>
      </c>
      <c r="AH677" s="1">
        <v>0</v>
      </c>
      <c r="AI677" s="1">
        <v>0</v>
      </c>
      <c r="AJ677" s="1">
        <v>0</v>
      </c>
      <c r="AK677" s="1">
        <v>0</v>
      </c>
      <c r="AL677" t="s">
        <v>366</v>
      </c>
    </row>
    <row r="678" spans="10:38">
      <c r="J678" s="3"/>
      <c r="K678" s="3"/>
      <c r="L678" s="1"/>
      <c r="M678" s="1"/>
      <c r="N678" s="1"/>
      <c r="O678" s="1"/>
      <c r="U678" s="3"/>
      <c r="V678" s="3"/>
      <c r="W678" s="1"/>
      <c r="X678" s="1"/>
      <c r="Y678" s="1"/>
      <c r="Z678" s="1"/>
      <c r="AF678" s="3">
        <v>-4</v>
      </c>
      <c r="AG678" s="3">
        <v>-3</v>
      </c>
      <c r="AH678" s="1">
        <v>0</v>
      </c>
      <c r="AI678" s="1">
        <v>0</v>
      </c>
      <c r="AJ678" s="1">
        <v>0</v>
      </c>
      <c r="AK678" s="1">
        <v>0</v>
      </c>
      <c r="AL678" t="s">
        <v>366</v>
      </c>
    </row>
    <row r="679" spans="10:38">
      <c r="J679" s="3"/>
      <c r="K679" s="3"/>
      <c r="L679" s="1"/>
      <c r="M679" s="1"/>
      <c r="N679" s="1"/>
      <c r="O679" s="1"/>
      <c r="U679" s="3"/>
      <c r="V679" s="3"/>
      <c r="W679" s="1"/>
      <c r="X679" s="1"/>
      <c r="Y679" s="1"/>
      <c r="Z679" s="1"/>
      <c r="AF679" s="3">
        <v>-3</v>
      </c>
      <c r="AG679" s="3">
        <v>-2</v>
      </c>
      <c r="AH679" s="1">
        <v>0</v>
      </c>
      <c r="AI679" s="1">
        <v>0</v>
      </c>
      <c r="AJ679" s="1">
        <v>0</v>
      </c>
      <c r="AK679" s="1">
        <v>0</v>
      </c>
      <c r="AL679" t="s">
        <v>366</v>
      </c>
    </row>
    <row r="680" spans="10:38">
      <c r="J680" s="3"/>
      <c r="K680" s="3"/>
      <c r="L680" s="1"/>
      <c r="M680" s="1"/>
      <c r="N680" s="1"/>
      <c r="O680" s="1"/>
      <c r="U680" s="3"/>
      <c r="V680" s="3"/>
      <c r="W680" s="1"/>
      <c r="X680" s="1"/>
      <c r="Y680" s="1"/>
      <c r="Z680" s="1"/>
      <c r="AF680" s="3">
        <v>-2</v>
      </c>
      <c r="AG680" s="3">
        <v>-1</v>
      </c>
      <c r="AH680" s="1">
        <v>0</v>
      </c>
      <c r="AI680" s="1">
        <v>0</v>
      </c>
      <c r="AJ680" s="1">
        <v>0</v>
      </c>
      <c r="AK680" s="1">
        <v>0</v>
      </c>
      <c r="AL680" t="s">
        <v>366</v>
      </c>
    </row>
    <row r="681" spans="10:38">
      <c r="J681" s="3"/>
      <c r="K681" s="3"/>
      <c r="L681" s="1"/>
      <c r="M681" s="1"/>
      <c r="N681" s="1"/>
      <c r="O681" s="1"/>
      <c r="U681" s="3"/>
      <c r="V681" s="3"/>
      <c r="W681" s="1"/>
      <c r="X681" s="1"/>
      <c r="Y681" s="1"/>
      <c r="Z681" s="1"/>
      <c r="AF681" s="3">
        <v>-1</v>
      </c>
      <c r="AG681" s="3">
        <v>0</v>
      </c>
      <c r="AH681" s="1">
        <v>0</v>
      </c>
      <c r="AI681" s="1">
        <v>0</v>
      </c>
      <c r="AJ681" s="1">
        <v>0</v>
      </c>
      <c r="AK681" s="1">
        <v>0</v>
      </c>
      <c r="AL681" t="s">
        <v>366</v>
      </c>
    </row>
    <row r="682" spans="10:38">
      <c r="J682" s="3"/>
      <c r="K682" s="3"/>
      <c r="L682" s="1"/>
      <c r="M682" s="1"/>
      <c r="N682" s="1"/>
      <c r="O682" s="1"/>
      <c r="U682" s="3"/>
      <c r="V682" s="3"/>
      <c r="W682" s="1"/>
      <c r="X682" s="1"/>
      <c r="Y682" s="1"/>
      <c r="Z682" s="1"/>
      <c r="AF682" s="3">
        <v>0</v>
      </c>
      <c r="AG682" s="3">
        <v>1</v>
      </c>
      <c r="AH682" s="1">
        <v>0</v>
      </c>
      <c r="AI682" s="1">
        <v>0</v>
      </c>
      <c r="AJ682" s="1">
        <v>0</v>
      </c>
      <c r="AK682" s="1">
        <v>0</v>
      </c>
      <c r="AL682" t="s">
        <v>366</v>
      </c>
    </row>
    <row r="683" spans="10:38">
      <c r="J683" s="3"/>
      <c r="K683" s="3"/>
      <c r="L683" s="1"/>
      <c r="M683" s="1"/>
      <c r="N683" s="1"/>
      <c r="O683" s="1"/>
      <c r="U683" s="3"/>
      <c r="V683" s="3"/>
      <c r="W683" s="1"/>
      <c r="X683" s="1"/>
      <c r="Y683" s="1"/>
      <c r="Z683" s="1"/>
      <c r="AF683" s="3">
        <v>1</v>
      </c>
      <c r="AG683" s="3">
        <v>2</v>
      </c>
      <c r="AH683" s="1">
        <v>0</v>
      </c>
      <c r="AI683" s="1">
        <v>0</v>
      </c>
      <c r="AJ683" s="1">
        <v>0</v>
      </c>
      <c r="AK683" s="1">
        <v>0</v>
      </c>
      <c r="AL683" t="s">
        <v>366</v>
      </c>
    </row>
    <row r="684" spans="10:38">
      <c r="J684" s="3"/>
      <c r="K684" s="3"/>
      <c r="L684" s="1"/>
      <c r="M684" s="1"/>
      <c r="N684" s="1"/>
      <c r="O684" s="1"/>
      <c r="U684" s="3"/>
      <c r="V684" s="3"/>
      <c r="W684" s="1"/>
      <c r="X684" s="1"/>
      <c r="Y684" s="1"/>
      <c r="Z684" s="1"/>
      <c r="AF684" s="3">
        <v>2</v>
      </c>
      <c r="AG684" s="3">
        <v>3</v>
      </c>
      <c r="AH684" s="1">
        <v>0</v>
      </c>
      <c r="AI684" s="1">
        <v>0</v>
      </c>
      <c r="AJ684" s="1">
        <v>0</v>
      </c>
      <c r="AK684" s="1">
        <v>0</v>
      </c>
      <c r="AL684" t="s">
        <v>366</v>
      </c>
    </row>
    <row r="685" spans="10:38">
      <c r="J685" s="3"/>
      <c r="K685" s="3"/>
      <c r="L685" s="1"/>
      <c r="M685" s="1"/>
      <c r="N685" s="1"/>
      <c r="O685" s="1"/>
      <c r="U685" s="3"/>
      <c r="V685" s="3"/>
      <c r="W685" s="1"/>
      <c r="X685" s="1"/>
      <c r="Y685" s="1"/>
      <c r="Z685" s="1"/>
      <c r="AF685" s="3">
        <v>3</v>
      </c>
      <c r="AG685" s="3">
        <v>4</v>
      </c>
      <c r="AH685" s="1">
        <v>0</v>
      </c>
      <c r="AI685" s="1">
        <v>0</v>
      </c>
      <c r="AJ685" s="1">
        <v>0</v>
      </c>
      <c r="AK685" s="1">
        <v>0</v>
      </c>
      <c r="AL685" t="s">
        <v>366</v>
      </c>
    </row>
    <row r="686" spans="10:38">
      <c r="J686" s="3"/>
      <c r="K686" s="3"/>
      <c r="L686" s="1"/>
      <c r="M686" s="1"/>
      <c r="N686" s="1"/>
      <c r="O686" s="1"/>
      <c r="U686" s="3"/>
      <c r="V686" s="3"/>
      <c r="W686" s="1"/>
      <c r="X686" s="1"/>
      <c r="Y686" s="1"/>
      <c r="Z686" s="1"/>
      <c r="AF686" s="3">
        <v>4</v>
      </c>
      <c r="AG686" s="3">
        <v>5</v>
      </c>
      <c r="AH686" s="1">
        <v>0</v>
      </c>
      <c r="AI686" s="1">
        <v>0</v>
      </c>
      <c r="AJ686" s="1">
        <v>0</v>
      </c>
      <c r="AK686" s="1">
        <v>0</v>
      </c>
      <c r="AL686" t="s">
        <v>366</v>
      </c>
    </row>
    <row r="687" spans="10:38">
      <c r="J687" s="3"/>
      <c r="K687" s="3"/>
      <c r="L687" s="1"/>
      <c r="M687" s="1"/>
      <c r="N687" s="1"/>
      <c r="O687" s="1"/>
      <c r="U687" s="3"/>
      <c r="V687" s="3"/>
      <c r="W687" s="1"/>
      <c r="X687" s="1"/>
      <c r="Y687" s="1"/>
      <c r="Z687" s="1"/>
      <c r="AF687" s="3">
        <v>5</v>
      </c>
      <c r="AG687" s="3">
        <v>6</v>
      </c>
      <c r="AH687" s="1">
        <v>0</v>
      </c>
      <c r="AI687" s="1">
        <v>0</v>
      </c>
      <c r="AJ687" s="1">
        <v>0</v>
      </c>
      <c r="AK687" s="1">
        <v>0</v>
      </c>
      <c r="AL687" t="s">
        <v>366</v>
      </c>
    </row>
    <row r="688" spans="10:38">
      <c r="J688" s="3"/>
      <c r="K688" s="3"/>
      <c r="L688" s="1"/>
      <c r="M688" s="1"/>
      <c r="N688" s="1"/>
      <c r="O688" s="1"/>
      <c r="U688" s="3"/>
      <c r="V688" s="3"/>
      <c r="W688" s="1"/>
      <c r="X688" s="1"/>
      <c r="Y688" s="1"/>
      <c r="Z688" s="1"/>
      <c r="AF688" s="3">
        <v>6</v>
      </c>
      <c r="AG688" s="3">
        <v>7</v>
      </c>
      <c r="AH688" s="1">
        <v>0</v>
      </c>
      <c r="AI688" s="1">
        <v>0</v>
      </c>
      <c r="AJ688" s="1">
        <v>0</v>
      </c>
      <c r="AK688" s="1">
        <v>0</v>
      </c>
      <c r="AL688" t="s">
        <v>366</v>
      </c>
    </row>
    <row r="689" spans="10:38">
      <c r="J689" s="3"/>
      <c r="K689" s="3"/>
      <c r="L689" s="1"/>
      <c r="M689" s="1"/>
      <c r="N689" s="1"/>
      <c r="O689" s="1"/>
      <c r="U689" s="3"/>
      <c r="V689" s="3"/>
      <c r="W689" s="1"/>
      <c r="X689" s="1"/>
      <c r="Y689" s="1"/>
      <c r="Z689" s="1"/>
      <c r="AF689" s="3">
        <v>7</v>
      </c>
      <c r="AG689" s="3">
        <v>8</v>
      </c>
      <c r="AH689" s="1">
        <v>0</v>
      </c>
      <c r="AI689" s="1">
        <v>0</v>
      </c>
      <c r="AJ689" s="1">
        <v>0</v>
      </c>
      <c r="AK689" s="1">
        <v>0</v>
      </c>
      <c r="AL689" t="s">
        <v>366</v>
      </c>
    </row>
    <row r="690" spans="10:38">
      <c r="J690" s="3"/>
      <c r="K690" s="3"/>
      <c r="L690" s="1"/>
      <c r="M690" s="1"/>
      <c r="N690" s="1"/>
      <c r="O690" s="1"/>
      <c r="U690" s="3"/>
      <c r="V690" s="3"/>
      <c r="W690" s="1"/>
      <c r="X690" s="1"/>
      <c r="Y690" s="1"/>
      <c r="Z690" s="1"/>
      <c r="AF690" s="3">
        <v>8</v>
      </c>
      <c r="AG690" s="3">
        <v>9</v>
      </c>
      <c r="AH690" s="1">
        <v>0</v>
      </c>
      <c r="AI690" s="1">
        <v>0</v>
      </c>
      <c r="AJ690" s="1">
        <v>0</v>
      </c>
      <c r="AK690" s="1">
        <v>0</v>
      </c>
      <c r="AL690" t="s">
        <v>366</v>
      </c>
    </row>
    <row r="691" spans="10:38">
      <c r="J691" s="3"/>
      <c r="K691" s="3"/>
      <c r="L691" s="1"/>
      <c r="M691" s="1"/>
      <c r="N691" s="1"/>
      <c r="O691" s="1"/>
      <c r="U691" s="3"/>
      <c r="V691" s="3"/>
      <c r="W691" s="1"/>
      <c r="X691" s="1"/>
      <c r="Y691" s="1"/>
      <c r="Z691" s="1"/>
      <c r="AF691" s="3">
        <v>9</v>
      </c>
      <c r="AG691" s="3">
        <v>10</v>
      </c>
      <c r="AH691" s="1">
        <v>0</v>
      </c>
      <c r="AI691" s="1">
        <v>0</v>
      </c>
      <c r="AJ691" s="1">
        <v>0</v>
      </c>
      <c r="AK691" s="1">
        <v>0</v>
      </c>
      <c r="AL691" t="s">
        <v>366</v>
      </c>
    </row>
    <row r="692" spans="10:38">
      <c r="J692" s="3"/>
      <c r="K692" s="3"/>
      <c r="L692" s="1"/>
      <c r="M692" s="1"/>
      <c r="N692" s="1"/>
      <c r="O692" s="1"/>
      <c r="U692" s="3"/>
      <c r="V692" s="3"/>
      <c r="W692" s="1"/>
      <c r="X692" s="1"/>
      <c r="Y692" s="1"/>
      <c r="Z692" s="1"/>
      <c r="AF692" s="3">
        <v>10</v>
      </c>
      <c r="AG692" s="3">
        <v>11</v>
      </c>
      <c r="AH692" s="1">
        <v>0</v>
      </c>
      <c r="AI692" s="1">
        <v>0</v>
      </c>
      <c r="AJ692" s="1">
        <v>0</v>
      </c>
      <c r="AK692" s="1">
        <v>0</v>
      </c>
      <c r="AL692" t="s">
        <v>366</v>
      </c>
    </row>
    <row r="693" spans="10:38">
      <c r="J693" s="3"/>
      <c r="K693" s="3"/>
      <c r="L693" s="1"/>
      <c r="M693" s="1"/>
      <c r="N693" s="1"/>
      <c r="O693" s="1"/>
      <c r="U693" s="3"/>
      <c r="V693" s="3"/>
      <c r="W693" s="1"/>
      <c r="X693" s="1"/>
      <c r="Y693" s="1"/>
      <c r="Z693" s="1"/>
      <c r="AF693" s="3">
        <v>11</v>
      </c>
      <c r="AG693" s="3">
        <v>12</v>
      </c>
      <c r="AH693" s="1">
        <v>0</v>
      </c>
      <c r="AI693" s="1">
        <v>0</v>
      </c>
      <c r="AJ693" s="1">
        <v>0</v>
      </c>
      <c r="AK693" s="1">
        <v>0</v>
      </c>
      <c r="AL693" t="s">
        <v>366</v>
      </c>
    </row>
    <row r="694" spans="10:38">
      <c r="J694" s="3"/>
      <c r="K694" s="3"/>
      <c r="L694" s="1"/>
      <c r="M694" s="1"/>
      <c r="N694" s="1"/>
      <c r="O694" s="1"/>
      <c r="U694" s="3"/>
      <c r="V694" s="3"/>
      <c r="W694" s="1"/>
      <c r="X694" s="1"/>
      <c r="Y694" s="1"/>
      <c r="Z694" s="1"/>
      <c r="AF694" s="3">
        <v>12</v>
      </c>
      <c r="AG694" s="3">
        <v>13</v>
      </c>
      <c r="AH694" s="1">
        <v>0</v>
      </c>
      <c r="AI694" s="1">
        <v>0</v>
      </c>
      <c r="AJ694" s="1">
        <v>0</v>
      </c>
      <c r="AK694" s="1">
        <v>0</v>
      </c>
      <c r="AL694" t="s">
        <v>366</v>
      </c>
    </row>
    <row r="695" spans="10:38">
      <c r="J695" s="3"/>
      <c r="K695" s="3"/>
      <c r="L695" s="1"/>
      <c r="M695" s="1"/>
      <c r="N695" s="1"/>
      <c r="O695" s="1"/>
      <c r="U695" s="3"/>
      <c r="V695" s="3"/>
      <c r="W695" s="1"/>
      <c r="X695" s="1"/>
      <c r="Y695" s="1"/>
      <c r="Z695" s="1"/>
      <c r="AF695" s="3">
        <v>13</v>
      </c>
      <c r="AG695" s="3">
        <v>14</v>
      </c>
      <c r="AH695" s="1">
        <v>0</v>
      </c>
      <c r="AI695" s="1">
        <v>0</v>
      </c>
      <c r="AJ695" s="1">
        <v>0</v>
      </c>
      <c r="AK695" s="1">
        <v>0</v>
      </c>
      <c r="AL695" t="s">
        <v>366</v>
      </c>
    </row>
    <row r="696" spans="10:38">
      <c r="J696" s="3"/>
      <c r="K696" s="3"/>
      <c r="L696" s="1"/>
      <c r="M696" s="1"/>
      <c r="N696" s="1"/>
      <c r="O696" s="1"/>
      <c r="U696" s="3"/>
      <c r="V696" s="3"/>
      <c r="W696" s="1"/>
      <c r="X696" s="1"/>
      <c r="Y696" s="1"/>
      <c r="Z696" s="1"/>
      <c r="AF696" s="3">
        <v>14</v>
      </c>
      <c r="AG696" s="3">
        <v>15</v>
      </c>
      <c r="AH696" s="1">
        <v>0</v>
      </c>
      <c r="AI696" s="1">
        <v>0</v>
      </c>
      <c r="AJ696" s="1">
        <v>0</v>
      </c>
      <c r="AK696" s="1">
        <v>0</v>
      </c>
      <c r="AL696" t="s">
        <v>366</v>
      </c>
    </row>
    <row r="697" spans="10:38">
      <c r="J697" s="3"/>
      <c r="K697" s="3"/>
      <c r="L697" s="1"/>
      <c r="M697" s="1"/>
      <c r="N697" s="1"/>
      <c r="O697" s="1"/>
      <c r="U697" s="3"/>
      <c r="V697" s="3"/>
      <c r="W697" s="1"/>
      <c r="X697" s="1"/>
      <c r="Y697" s="1"/>
      <c r="Z697" s="1"/>
      <c r="AF697" s="3">
        <v>15</v>
      </c>
      <c r="AG697" s="3">
        <v>16</v>
      </c>
      <c r="AH697" s="1">
        <v>0</v>
      </c>
      <c r="AI697" s="1">
        <v>0</v>
      </c>
      <c r="AJ697" s="1">
        <v>0</v>
      </c>
      <c r="AK697" s="1">
        <v>0</v>
      </c>
      <c r="AL697" t="s">
        <v>366</v>
      </c>
    </row>
    <row r="698" spans="10:38">
      <c r="J698" s="3"/>
      <c r="K698" s="3"/>
      <c r="L698" s="1"/>
      <c r="M698" s="1"/>
      <c r="N698" s="1"/>
      <c r="O698" s="1"/>
      <c r="U698" s="3"/>
      <c r="V698" s="3"/>
      <c r="W698" s="1"/>
      <c r="X698" s="1"/>
      <c r="Y698" s="1"/>
      <c r="Z698" s="1"/>
      <c r="AF698" s="3">
        <v>16</v>
      </c>
      <c r="AG698" s="3">
        <v>17</v>
      </c>
      <c r="AH698" s="1">
        <v>0</v>
      </c>
      <c r="AI698" s="1">
        <v>0</v>
      </c>
      <c r="AJ698" s="1">
        <v>0</v>
      </c>
      <c r="AK698" s="1">
        <v>0</v>
      </c>
      <c r="AL698" t="s">
        <v>366</v>
      </c>
    </row>
    <row r="699" spans="10:38">
      <c r="J699" s="3"/>
      <c r="K699" s="3"/>
      <c r="L699" s="1"/>
      <c r="M699" s="1"/>
      <c r="N699" s="1"/>
      <c r="O699" s="1"/>
      <c r="U699" s="3"/>
      <c r="V699" s="3"/>
      <c r="W699" s="1"/>
      <c r="X699" s="1"/>
      <c r="Y699" s="1"/>
      <c r="Z699" s="1"/>
      <c r="AF699" s="3">
        <v>17</v>
      </c>
      <c r="AG699" s="3">
        <v>18</v>
      </c>
      <c r="AH699" s="1">
        <v>0</v>
      </c>
      <c r="AI699" s="1">
        <v>0</v>
      </c>
      <c r="AJ699" s="1">
        <v>0</v>
      </c>
      <c r="AK699" s="1">
        <v>0</v>
      </c>
      <c r="AL699" t="s">
        <v>366</v>
      </c>
    </row>
    <row r="700" spans="10:38">
      <c r="J700" s="3"/>
      <c r="K700" s="3"/>
      <c r="L700" s="1"/>
      <c r="M700" s="1"/>
      <c r="N700" s="1"/>
      <c r="O700" s="1"/>
      <c r="U700" s="3"/>
      <c r="V700" s="3"/>
      <c r="W700" s="1"/>
      <c r="X700" s="1"/>
      <c r="Y700" s="1"/>
      <c r="Z700" s="1"/>
      <c r="AF700" s="3">
        <v>18</v>
      </c>
      <c r="AG700" s="3">
        <v>19</v>
      </c>
      <c r="AH700" s="1">
        <v>0</v>
      </c>
      <c r="AI700" s="1">
        <v>0</v>
      </c>
      <c r="AJ700" s="1">
        <v>0</v>
      </c>
      <c r="AK700" s="1">
        <v>0</v>
      </c>
      <c r="AL700" t="s">
        <v>366</v>
      </c>
    </row>
    <row r="701" spans="10:38">
      <c r="J701" s="3"/>
      <c r="K701" s="3"/>
      <c r="L701" s="1"/>
      <c r="M701" s="1"/>
      <c r="N701" s="1"/>
      <c r="O701" s="1"/>
      <c r="U701" s="3"/>
      <c r="V701" s="3"/>
      <c r="W701" s="1"/>
      <c r="X701" s="1"/>
      <c r="Y701" s="1"/>
      <c r="Z701" s="1"/>
      <c r="AF701" s="3">
        <v>19</v>
      </c>
      <c r="AG701" s="3">
        <v>20</v>
      </c>
      <c r="AH701" s="1">
        <v>0</v>
      </c>
      <c r="AI701" s="1">
        <v>0</v>
      </c>
      <c r="AJ701" s="1">
        <v>0</v>
      </c>
      <c r="AK701" s="1">
        <v>0</v>
      </c>
      <c r="AL701" t="s">
        <v>366</v>
      </c>
    </row>
    <row r="702" spans="10:38">
      <c r="J702" s="3"/>
      <c r="K702" s="3"/>
      <c r="L702" s="1"/>
      <c r="M702" s="1"/>
      <c r="N702" s="1"/>
      <c r="O702" s="1"/>
      <c r="U702" s="3"/>
      <c r="V702" s="3"/>
      <c r="W702" s="1"/>
      <c r="X702" s="1"/>
      <c r="Y702" s="1"/>
      <c r="Z702" s="1"/>
      <c r="AF702" s="3">
        <v>20</v>
      </c>
      <c r="AG702" s="3">
        <v>21</v>
      </c>
      <c r="AH702" s="1">
        <v>0</v>
      </c>
      <c r="AI702" s="1">
        <v>0</v>
      </c>
      <c r="AJ702" s="1">
        <v>0</v>
      </c>
      <c r="AK702" s="1">
        <v>0</v>
      </c>
      <c r="AL702" t="s">
        <v>366</v>
      </c>
    </row>
    <row r="703" spans="10:38">
      <c r="J703" s="3"/>
      <c r="K703" s="3"/>
      <c r="L703" s="1"/>
      <c r="M703" s="1"/>
      <c r="N703" s="1"/>
      <c r="O703" s="1"/>
      <c r="U703" s="3"/>
      <c r="V703" s="3"/>
      <c r="W703" s="1"/>
      <c r="X703" s="1"/>
      <c r="Y703" s="1"/>
      <c r="Z703" s="1"/>
      <c r="AF703" s="3">
        <v>21</v>
      </c>
      <c r="AG703" s="3">
        <v>22</v>
      </c>
      <c r="AH703" s="1">
        <v>0</v>
      </c>
      <c r="AI703" s="1">
        <v>0</v>
      </c>
      <c r="AJ703" s="1">
        <v>0</v>
      </c>
      <c r="AK703" s="1">
        <v>0</v>
      </c>
      <c r="AL703" t="s">
        <v>366</v>
      </c>
    </row>
    <row r="704" spans="10:38">
      <c r="J704" s="3"/>
      <c r="K704" s="3"/>
      <c r="L704" s="1"/>
      <c r="M704" s="1"/>
      <c r="N704" s="1"/>
      <c r="O704" s="1"/>
      <c r="U704" s="3"/>
      <c r="V704" s="3"/>
      <c r="W704" s="1"/>
      <c r="X704" s="1"/>
      <c r="Y704" s="1"/>
      <c r="Z704" s="1"/>
      <c r="AF704" s="3">
        <v>22</v>
      </c>
      <c r="AG704" s="3">
        <v>23</v>
      </c>
      <c r="AH704" s="1">
        <v>0</v>
      </c>
      <c r="AI704" s="1">
        <v>0</v>
      </c>
      <c r="AJ704" s="1">
        <v>0</v>
      </c>
      <c r="AK704" s="1">
        <v>0</v>
      </c>
      <c r="AL704" t="s">
        <v>366</v>
      </c>
    </row>
    <row r="705" spans="10:38">
      <c r="J705" s="3"/>
      <c r="K705" s="3"/>
      <c r="L705" s="1"/>
      <c r="M705" s="1"/>
      <c r="N705" s="1"/>
      <c r="O705" s="1"/>
      <c r="U705" s="3"/>
      <c r="V705" s="3"/>
      <c r="W705" s="1"/>
      <c r="X705" s="1"/>
      <c r="Y705" s="1"/>
      <c r="Z705" s="1"/>
      <c r="AF705" s="3">
        <v>23</v>
      </c>
      <c r="AG705" s="3">
        <v>24</v>
      </c>
      <c r="AH705" s="1">
        <v>0</v>
      </c>
      <c r="AI705" s="1">
        <v>0</v>
      </c>
      <c r="AJ705" s="1">
        <v>0</v>
      </c>
      <c r="AK705" s="1">
        <v>0</v>
      </c>
      <c r="AL705" t="s">
        <v>366</v>
      </c>
    </row>
    <row r="706" spans="10:38">
      <c r="J706" s="3"/>
      <c r="K706" s="3"/>
      <c r="L706" s="1"/>
      <c r="M706" s="1"/>
      <c r="N706" s="1"/>
      <c r="O706" s="1"/>
      <c r="U706" s="3"/>
      <c r="V706" s="3"/>
      <c r="W706" s="1"/>
      <c r="X706" s="1"/>
      <c r="Y706" s="1"/>
      <c r="Z706" s="1"/>
      <c r="AF706" s="3">
        <v>24</v>
      </c>
      <c r="AG706" s="3">
        <v>25</v>
      </c>
      <c r="AH706" s="1">
        <v>0</v>
      </c>
      <c r="AI706" s="1">
        <v>0</v>
      </c>
      <c r="AJ706" s="1">
        <v>0</v>
      </c>
      <c r="AK706" s="1">
        <v>0</v>
      </c>
      <c r="AL706" t="s">
        <v>366</v>
      </c>
    </row>
    <row r="707" spans="10:38">
      <c r="J707" s="3"/>
      <c r="K707" s="3"/>
      <c r="L707" s="1"/>
      <c r="M707" s="1"/>
      <c r="N707" s="1"/>
      <c r="O707" s="1"/>
      <c r="U707" s="3"/>
      <c r="V707" s="3"/>
      <c r="W707" s="1"/>
      <c r="X707" s="1"/>
      <c r="Y707" s="1"/>
      <c r="Z707" s="1"/>
      <c r="AF707" s="3">
        <v>25</v>
      </c>
      <c r="AG707" s="3">
        <v>26</v>
      </c>
      <c r="AH707" s="1">
        <v>0</v>
      </c>
      <c r="AI707" s="1">
        <v>0</v>
      </c>
      <c r="AJ707" s="1">
        <v>0</v>
      </c>
      <c r="AK707" s="1">
        <v>0</v>
      </c>
      <c r="AL707" t="s">
        <v>366</v>
      </c>
    </row>
    <row r="708" spans="10:38">
      <c r="J708" s="3"/>
      <c r="K708" s="3"/>
      <c r="L708" s="1"/>
      <c r="M708" s="1"/>
      <c r="N708" s="1"/>
      <c r="O708" s="1"/>
      <c r="U708" s="3"/>
      <c r="V708" s="3"/>
      <c r="W708" s="1"/>
      <c r="X708" s="1"/>
      <c r="Y708" s="1"/>
      <c r="Z708" s="1"/>
      <c r="AF708" s="3">
        <v>26</v>
      </c>
      <c r="AG708" s="3">
        <v>27</v>
      </c>
      <c r="AH708" s="1">
        <v>0</v>
      </c>
      <c r="AI708" s="1">
        <v>0</v>
      </c>
      <c r="AJ708" s="1">
        <v>0</v>
      </c>
      <c r="AK708" s="1">
        <v>0</v>
      </c>
      <c r="AL708" t="s">
        <v>366</v>
      </c>
    </row>
    <row r="709" spans="10:38">
      <c r="J709" s="3"/>
      <c r="K709" s="3"/>
      <c r="L709" s="1"/>
      <c r="M709" s="1"/>
      <c r="N709" s="1"/>
      <c r="O709" s="1"/>
      <c r="U709" s="3"/>
      <c r="V709" s="3"/>
      <c r="W709" s="1"/>
      <c r="X709" s="1"/>
      <c r="Y709" s="1"/>
      <c r="Z709" s="1"/>
      <c r="AF709" s="3">
        <v>27</v>
      </c>
      <c r="AG709" s="3">
        <v>28</v>
      </c>
      <c r="AH709" s="1">
        <v>0</v>
      </c>
      <c r="AI709" s="1">
        <v>0</v>
      </c>
      <c r="AJ709" s="1">
        <v>0</v>
      </c>
      <c r="AK709" s="1">
        <v>0</v>
      </c>
      <c r="AL709" t="s">
        <v>366</v>
      </c>
    </row>
    <row r="710" spans="10:38">
      <c r="J710" s="3"/>
      <c r="K710" s="3"/>
      <c r="L710" s="1"/>
      <c r="M710" s="1"/>
      <c r="N710" s="1"/>
      <c r="O710" s="1"/>
      <c r="U710" s="3"/>
      <c r="V710" s="3"/>
      <c r="W710" s="1"/>
      <c r="X710" s="1"/>
      <c r="Y710" s="1"/>
      <c r="Z710" s="1"/>
      <c r="AF710" s="3">
        <v>28</v>
      </c>
      <c r="AG710" s="3">
        <v>29</v>
      </c>
      <c r="AH710" s="1">
        <v>0</v>
      </c>
      <c r="AI710" s="1">
        <v>0</v>
      </c>
      <c r="AJ710" s="1">
        <v>0</v>
      </c>
      <c r="AK710" s="1">
        <v>0</v>
      </c>
      <c r="AL710" t="s">
        <v>366</v>
      </c>
    </row>
    <row r="711" spans="10:38">
      <c r="J711" s="3"/>
      <c r="K711" s="3"/>
      <c r="L711" s="1"/>
      <c r="M711" s="1"/>
      <c r="N711" s="1"/>
      <c r="O711" s="1"/>
      <c r="U711" s="3"/>
      <c r="V711" s="3"/>
      <c r="W711" s="1"/>
      <c r="X711" s="1"/>
      <c r="Y711" s="1"/>
      <c r="Z711" s="1"/>
      <c r="AF711" s="3">
        <v>29</v>
      </c>
      <c r="AG711" s="3">
        <v>30</v>
      </c>
      <c r="AH711" s="1">
        <v>0</v>
      </c>
      <c r="AI711" s="1">
        <v>0</v>
      </c>
      <c r="AJ711" s="1">
        <v>0</v>
      </c>
      <c r="AK711" s="1">
        <v>0</v>
      </c>
      <c r="AL711" t="s">
        <v>366</v>
      </c>
    </row>
    <row r="712" spans="10:38">
      <c r="J712" s="3"/>
      <c r="K712" s="3"/>
      <c r="L712" s="1"/>
      <c r="M712" s="1"/>
      <c r="N712" s="1"/>
      <c r="O712" s="1"/>
      <c r="U712" s="3"/>
      <c r="V712" s="3"/>
      <c r="W712" s="1"/>
      <c r="X712" s="1"/>
      <c r="Y712" s="1"/>
      <c r="Z712" s="1"/>
      <c r="AF712" s="3">
        <v>30</v>
      </c>
      <c r="AG712" s="3">
        <v>31</v>
      </c>
      <c r="AH712" s="1">
        <v>0</v>
      </c>
      <c r="AI712" s="1">
        <v>0</v>
      </c>
      <c r="AJ712" s="1">
        <v>0</v>
      </c>
      <c r="AK712" s="1">
        <v>0</v>
      </c>
      <c r="AL712" t="s">
        <v>366</v>
      </c>
    </row>
    <row r="713" spans="10:38">
      <c r="J713" s="3"/>
      <c r="K713" s="3"/>
      <c r="L713" s="1"/>
      <c r="M713" s="1"/>
      <c r="N713" s="1"/>
      <c r="O713" s="1"/>
      <c r="U713" s="3"/>
      <c r="V713" s="3"/>
      <c r="W713" s="1"/>
      <c r="X713" s="1"/>
      <c r="Y713" s="1"/>
      <c r="Z713" s="1"/>
      <c r="AF713" s="3">
        <v>31</v>
      </c>
      <c r="AG713" s="3">
        <v>32</v>
      </c>
      <c r="AH713" s="1">
        <v>0</v>
      </c>
      <c r="AI713" s="1">
        <v>0</v>
      </c>
      <c r="AJ713" s="1">
        <v>0</v>
      </c>
      <c r="AK713" s="1">
        <v>0</v>
      </c>
      <c r="AL713" t="s">
        <v>366</v>
      </c>
    </row>
    <row r="714" spans="10:38">
      <c r="J714" s="3"/>
      <c r="K714" s="3"/>
      <c r="L714" s="1"/>
      <c r="M714" s="1"/>
      <c r="N714" s="1"/>
      <c r="O714" s="1"/>
      <c r="U714" s="3"/>
      <c r="V714" s="3"/>
      <c r="W714" s="1"/>
      <c r="X714" s="1"/>
      <c r="Y714" s="1"/>
      <c r="Z714" s="1"/>
      <c r="AF714" s="3">
        <v>32</v>
      </c>
      <c r="AG714" s="3">
        <v>33</v>
      </c>
      <c r="AH714" s="1">
        <v>0</v>
      </c>
      <c r="AI714" s="1">
        <v>0</v>
      </c>
      <c r="AJ714" s="1">
        <v>0</v>
      </c>
      <c r="AK714" s="1">
        <v>0</v>
      </c>
      <c r="AL714" t="s">
        <v>366</v>
      </c>
    </row>
    <row r="715" spans="10:38">
      <c r="J715" s="3"/>
      <c r="K715" s="3"/>
      <c r="L715" s="1"/>
      <c r="M715" s="1"/>
      <c r="N715" s="1"/>
      <c r="O715" s="1"/>
      <c r="U715" s="3"/>
      <c r="V715" s="3"/>
      <c r="W715" s="1"/>
      <c r="X715" s="1"/>
      <c r="Y715" s="1"/>
      <c r="Z715" s="1"/>
      <c r="AF715" s="3">
        <v>33</v>
      </c>
      <c r="AG715" s="3">
        <v>34</v>
      </c>
      <c r="AH715" s="1">
        <v>0</v>
      </c>
      <c r="AI715" s="1">
        <v>0</v>
      </c>
      <c r="AJ715" s="1">
        <v>0</v>
      </c>
      <c r="AK715" s="1">
        <v>0</v>
      </c>
      <c r="AL715" t="s">
        <v>366</v>
      </c>
    </row>
    <row r="716" spans="10:38">
      <c r="J716" s="3"/>
      <c r="K716" s="3"/>
      <c r="L716" s="1"/>
      <c r="M716" s="1"/>
      <c r="N716" s="1"/>
      <c r="O716" s="1"/>
      <c r="U716" s="3"/>
      <c r="V716" s="3"/>
      <c r="W716" s="1"/>
      <c r="X716" s="1"/>
      <c r="Y716" s="1"/>
      <c r="Z716" s="1"/>
      <c r="AF716" s="3">
        <v>34</v>
      </c>
      <c r="AG716" s="3">
        <v>35</v>
      </c>
      <c r="AH716" s="1">
        <v>0</v>
      </c>
      <c r="AI716" s="1">
        <v>0</v>
      </c>
      <c r="AJ716" s="1">
        <v>0</v>
      </c>
      <c r="AK716" s="1">
        <v>0</v>
      </c>
      <c r="AL716" t="s">
        <v>366</v>
      </c>
    </row>
    <row r="717" spans="10:38">
      <c r="J717" s="3"/>
      <c r="K717" s="3"/>
      <c r="L717" s="1"/>
      <c r="M717" s="1"/>
      <c r="N717" s="1"/>
      <c r="O717" s="1"/>
      <c r="U717" s="3"/>
      <c r="V717" s="3"/>
      <c r="W717" s="1"/>
      <c r="X717" s="1"/>
      <c r="Y717" s="1"/>
      <c r="Z717" s="1"/>
      <c r="AF717" s="3">
        <v>35</v>
      </c>
      <c r="AG717" s="3">
        <v>36</v>
      </c>
      <c r="AH717" s="1">
        <v>0</v>
      </c>
      <c r="AI717" s="1">
        <v>0</v>
      </c>
      <c r="AJ717" s="1">
        <v>0</v>
      </c>
      <c r="AK717" s="1">
        <v>0</v>
      </c>
      <c r="AL717" t="s">
        <v>366</v>
      </c>
    </row>
    <row r="718" spans="10:38">
      <c r="J718" s="3"/>
      <c r="K718" s="3"/>
      <c r="L718" s="1"/>
      <c r="M718" s="1"/>
      <c r="N718" s="1"/>
      <c r="O718" s="1"/>
      <c r="U718" s="3"/>
      <c r="V718" s="3"/>
      <c r="W718" s="1"/>
      <c r="X718" s="1"/>
      <c r="Y718" s="1"/>
      <c r="Z718" s="1"/>
      <c r="AF718" s="3">
        <v>36</v>
      </c>
      <c r="AG718" s="3">
        <v>37</v>
      </c>
      <c r="AH718" s="1">
        <v>0</v>
      </c>
      <c r="AI718" s="1">
        <v>0</v>
      </c>
      <c r="AJ718" s="1">
        <v>0</v>
      </c>
      <c r="AK718" s="1">
        <v>0</v>
      </c>
      <c r="AL718" t="s">
        <v>366</v>
      </c>
    </row>
    <row r="719" spans="10:38">
      <c r="J719" s="3"/>
      <c r="K719" s="3"/>
      <c r="L719" s="1"/>
      <c r="M719" s="1"/>
      <c r="N719" s="1"/>
      <c r="O719" s="1"/>
      <c r="U719" s="3"/>
      <c r="V719" s="3"/>
      <c r="W719" s="1"/>
      <c r="X719" s="1"/>
      <c r="Y719" s="1"/>
      <c r="Z719" s="1"/>
      <c r="AF719" s="3">
        <v>37</v>
      </c>
      <c r="AG719" s="3">
        <v>38</v>
      </c>
      <c r="AH719" s="1">
        <v>0</v>
      </c>
      <c r="AI719" s="1">
        <v>0</v>
      </c>
      <c r="AJ719" s="1">
        <v>0</v>
      </c>
      <c r="AK719" s="1">
        <v>0</v>
      </c>
      <c r="AL719" t="s">
        <v>366</v>
      </c>
    </row>
    <row r="720" spans="10:38">
      <c r="J720" s="3"/>
      <c r="K720" s="3"/>
      <c r="L720" s="1"/>
      <c r="M720" s="1"/>
      <c r="N720" s="1"/>
      <c r="O720" s="1"/>
      <c r="U720" s="3"/>
      <c r="V720" s="3"/>
      <c r="W720" s="1"/>
      <c r="X720" s="1"/>
      <c r="Y720" s="1"/>
      <c r="Z720" s="1"/>
      <c r="AF720" s="3">
        <v>38</v>
      </c>
      <c r="AG720" s="3">
        <v>39</v>
      </c>
      <c r="AH720" s="1">
        <v>0</v>
      </c>
      <c r="AI720" s="1">
        <v>0</v>
      </c>
      <c r="AJ720" s="1">
        <v>0</v>
      </c>
      <c r="AK720" s="1">
        <v>0</v>
      </c>
      <c r="AL720" t="s">
        <v>366</v>
      </c>
    </row>
    <row r="721" spans="10:38">
      <c r="J721" s="3"/>
      <c r="K721" s="3"/>
      <c r="L721" s="1"/>
      <c r="M721" s="1"/>
      <c r="N721" s="1"/>
      <c r="O721" s="1"/>
      <c r="U721" s="3"/>
      <c r="V721" s="3"/>
      <c r="W721" s="1"/>
      <c r="X721" s="1"/>
      <c r="Y721" s="1"/>
      <c r="Z721" s="1"/>
      <c r="AF721" s="3">
        <v>39</v>
      </c>
      <c r="AG721" s="3">
        <v>40</v>
      </c>
      <c r="AH721" s="1">
        <v>0</v>
      </c>
      <c r="AI721" s="1">
        <v>0</v>
      </c>
      <c r="AJ721" s="1">
        <v>0</v>
      </c>
      <c r="AK721" s="1">
        <v>0</v>
      </c>
      <c r="AL721" t="s">
        <v>366</v>
      </c>
    </row>
    <row r="722" spans="10:38">
      <c r="J722" s="3"/>
      <c r="K722" s="3"/>
      <c r="L722" s="1"/>
      <c r="M722" s="1"/>
      <c r="N722" s="1"/>
      <c r="O722" s="1"/>
      <c r="U722" s="3"/>
      <c r="V722" s="3"/>
      <c r="W722" s="1"/>
      <c r="X722" s="1"/>
      <c r="Y722" s="1"/>
      <c r="Z722" s="1"/>
      <c r="AF722" s="3">
        <v>40</v>
      </c>
      <c r="AG722" s="3" t="s">
        <v>269</v>
      </c>
      <c r="AH722" s="1">
        <v>0</v>
      </c>
      <c r="AI722" s="1">
        <v>0</v>
      </c>
      <c r="AJ722" s="1">
        <v>0</v>
      </c>
      <c r="AK722" s="1">
        <v>0</v>
      </c>
      <c r="AL722" t="s">
        <v>366</v>
      </c>
    </row>
    <row r="723" spans="10:38">
      <c r="J723" s="3"/>
      <c r="K723" s="3"/>
      <c r="L723" s="1"/>
      <c r="M723" s="1"/>
      <c r="N723" s="1"/>
      <c r="O723" s="1"/>
      <c r="U723" s="3"/>
      <c r="V723" s="3"/>
      <c r="W723" s="1"/>
      <c r="X723" s="1"/>
      <c r="Y723" s="1"/>
      <c r="Z723" s="1"/>
      <c r="AF723" s="3" t="s">
        <v>269</v>
      </c>
      <c r="AG723" s="3">
        <v>-30</v>
      </c>
      <c r="AH723" s="1">
        <v>0</v>
      </c>
      <c r="AI723" s="1">
        <v>0</v>
      </c>
      <c r="AJ723" s="1">
        <v>0</v>
      </c>
      <c r="AK723" s="1">
        <v>0</v>
      </c>
      <c r="AL723" t="s">
        <v>808</v>
      </c>
    </row>
    <row r="724" spans="10:38">
      <c r="J724" s="3"/>
      <c r="K724" s="3"/>
      <c r="L724" s="1"/>
      <c r="M724" s="1"/>
      <c r="N724" s="1"/>
      <c r="O724" s="1"/>
      <c r="U724" s="3"/>
      <c r="V724" s="3"/>
      <c r="W724" s="1"/>
      <c r="X724" s="1"/>
      <c r="Y724" s="1"/>
      <c r="Z724" s="1"/>
      <c r="AF724" s="3">
        <v>-30</v>
      </c>
      <c r="AG724" s="3">
        <v>-29</v>
      </c>
      <c r="AH724" s="1">
        <v>0</v>
      </c>
      <c r="AI724" s="1">
        <v>0</v>
      </c>
      <c r="AJ724" s="1">
        <v>0</v>
      </c>
      <c r="AK724" s="1">
        <v>0</v>
      </c>
      <c r="AL724" t="s">
        <v>808</v>
      </c>
    </row>
    <row r="725" spans="10:38">
      <c r="J725" s="3"/>
      <c r="K725" s="3"/>
      <c r="L725" s="1"/>
      <c r="M725" s="1"/>
      <c r="N725" s="1"/>
      <c r="O725" s="1"/>
      <c r="U725" s="3"/>
      <c r="V725" s="3"/>
      <c r="W725" s="1"/>
      <c r="X725" s="1"/>
      <c r="Y725" s="1"/>
      <c r="Z725" s="1"/>
      <c r="AF725" s="3">
        <v>-29</v>
      </c>
      <c r="AG725" s="3">
        <v>-28</v>
      </c>
      <c r="AH725" s="1">
        <v>0</v>
      </c>
      <c r="AI725" s="1">
        <v>0</v>
      </c>
      <c r="AJ725" s="1">
        <v>0</v>
      </c>
      <c r="AK725" s="1">
        <v>0</v>
      </c>
      <c r="AL725" t="s">
        <v>808</v>
      </c>
    </row>
    <row r="726" spans="10:38">
      <c r="J726" s="3"/>
      <c r="K726" s="3"/>
      <c r="L726" s="1"/>
      <c r="M726" s="1"/>
      <c r="N726" s="1"/>
      <c r="O726" s="1"/>
      <c r="U726" s="3"/>
      <c r="V726" s="3"/>
      <c r="W726" s="1"/>
      <c r="X726" s="1"/>
      <c r="Y726" s="1"/>
      <c r="Z726" s="1"/>
      <c r="AF726" s="3">
        <v>-28</v>
      </c>
      <c r="AG726" s="3">
        <v>-27</v>
      </c>
      <c r="AH726" s="1">
        <v>0</v>
      </c>
      <c r="AI726" s="1">
        <v>0</v>
      </c>
      <c r="AJ726" s="1">
        <v>0</v>
      </c>
      <c r="AK726" s="1">
        <v>0</v>
      </c>
      <c r="AL726" t="s">
        <v>808</v>
      </c>
    </row>
    <row r="727" spans="10:38">
      <c r="J727" s="3"/>
      <c r="K727" s="3"/>
      <c r="L727" s="1"/>
      <c r="M727" s="1"/>
      <c r="N727" s="1"/>
      <c r="O727" s="1"/>
      <c r="U727" s="3"/>
      <c r="V727" s="3"/>
      <c r="W727" s="1"/>
      <c r="X727" s="1"/>
      <c r="Y727" s="1"/>
      <c r="Z727" s="1"/>
      <c r="AF727" s="3">
        <v>-27</v>
      </c>
      <c r="AG727" s="3">
        <v>-26</v>
      </c>
      <c r="AH727" s="1">
        <v>0</v>
      </c>
      <c r="AI727" s="1">
        <v>0</v>
      </c>
      <c r="AJ727" s="1">
        <v>0</v>
      </c>
      <c r="AK727" s="1">
        <v>0</v>
      </c>
      <c r="AL727" t="s">
        <v>808</v>
      </c>
    </row>
    <row r="728" spans="10:38">
      <c r="J728" s="3"/>
      <c r="K728" s="3"/>
      <c r="L728" s="1"/>
      <c r="M728" s="1"/>
      <c r="N728" s="1"/>
      <c r="O728" s="1"/>
      <c r="U728" s="3"/>
      <c r="V728" s="3"/>
      <c r="W728" s="1"/>
      <c r="X728" s="1"/>
      <c r="Y728" s="1"/>
      <c r="Z728" s="1"/>
      <c r="AF728" s="3">
        <v>-26</v>
      </c>
      <c r="AG728" s="3">
        <v>-25</v>
      </c>
      <c r="AH728" s="1">
        <v>0</v>
      </c>
      <c r="AI728" s="1">
        <v>0</v>
      </c>
      <c r="AJ728" s="1">
        <v>0</v>
      </c>
      <c r="AK728" s="1">
        <v>0</v>
      </c>
      <c r="AL728" t="s">
        <v>808</v>
      </c>
    </row>
    <row r="729" spans="10:38">
      <c r="J729" s="3"/>
      <c r="K729" s="3"/>
      <c r="L729" s="1"/>
      <c r="M729" s="1"/>
      <c r="N729" s="1"/>
      <c r="O729" s="1"/>
      <c r="U729" s="3"/>
      <c r="V729" s="3"/>
      <c r="W729" s="1"/>
      <c r="X729" s="1"/>
      <c r="Y729" s="1"/>
      <c r="Z729" s="1"/>
      <c r="AF729" s="3">
        <v>-25</v>
      </c>
      <c r="AG729" s="3">
        <v>-24</v>
      </c>
      <c r="AH729" s="1">
        <v>0</v>
      </c>
      <c r="AI729" s="1">
        <v>0</v>
      </c>
      <c r="AJ729" s="1">
        <v>0</v>
      </c>
      <c r="AK729" s="1">
        <v>0</v>
      </c>
      <c r="AL729" t="s">
        <v>808</v>
      </c>
    </row>
    <row r="730" spans="10:38">
      <c r="J730" s="3"/>
      <c r="K730" s="3"/>
      <c r="L730" s="1"/>
      <c r="M730" s="1"/>
      <c r="N730" s="1"/>
      <c r="O730" s="1"/>
      <c r="U730" s="3"/>
      <c r="V730" s="3"/>
      <c r="W730" s="1"/>
      <c r="X730" s="1"/>
      <c r="Y730" s="1"/>
      <c r="Z730" s="1"/>
      <c r="AF730" s="3">
        <v>-24</v>
      </c>
      <c r="AG730" s="3">
        <v>-23</v>
      </c>
      <c r="AH730" s="1">
        <v>0</v>
      </c>
      <c r="AI730" s="1">
        <v>0</v>
      </c>
      <c r="AJ730" s="1">
        <v>0</v>
      </c>
      <c r="AK730" s="1">
        <v>0</v>
      </c>
      <c r="AL730" t="s">
        <v>808</v>
      </c>
    </row>
    <row r="731" spans="10:38">
      <c r="J731" s="3"/>
      <c r="K731" s="3"/>
      <c r="L731" s="1"/>
      <c r="M731" s="1"/>
      <c r="N731" s="1"/>
      <c r="O731" s="1"/>
      <c r="U731" s="3"/>
      <c r="V731" s="3"/>
      <c r="W731" s="1"/>
      <c r="X731" s="1"/>
      <c r="Y731" s="1"/>
      <c r="Z731" s="1"/>
      <c r="AF731" s="3">
        <v>-23</v>
      </c>
      <c r="AG731" s="3">
        <v>-22</v>
      </c>
      <c r="AH731" s="1">
        <v>0</v>
      </c>
      <c r="AI731" s="1">
        <v>0</v>
      </c>
      <c r="AJ731" s="1">
        <v>0</v>
      </c>
      <c r="AK731" s="1">
        <v>0</v>
      </c>
      <c r="AL731" t="s">
        <v>808</v>
      </c>
    </row>
    <row r="732" spans="10:38">
      <c r="J732" s="3"/>
      <c r="K732" s="3"/>
      <c r="L732" s="1"/>
      <c r="M732" s="1"/>
      <c r="N732" s="1"/>
      <c r="O732" s="1"/>
      <c r="U732" s="3"/>
      <c r="V732" s="3"/>
      <c r="W732" s="1"/>
      <c r="X732" s="1"/>
      <c r="Y732" s="1"/>
      <c r="Z732" s="1"/>
      <c r="AF732" s="3">
        <v>-22</v>
      </c>
      <c r="AG732" s="3">
        <v>-21</v>
      </c>
      <c r="AH732" s="1">
        <v>0</v>
      </c>
      <c r="AI732" s="1">
        <v>0</v>
      </c>
      <c r="AJ732" s="1">
        <v>0</v>
      </c>
      <c r="AK732" s="1">
        <v>0</v>
      </c>
      <c r="AL732" t="s">
        <v>808</v>
      </c>
    </row>
    <row r="733" spans="10:38">
      <c r="J733" s="3"/>
      <c r="K733" s="3"/>
      <c r="L733" s="1"/>
      <c r="M733" s="1"/>
      <c r="N733" s="1"/>
      <c r="O733" s="1"/>
      <c r="U733" s="3"/>
      <c r="V733" s="3"/>
      <c r="W733" s="1"/>
      <c r="X733" s="1"/>
      <c r="Y733" s="1"/>
      <c r="Z733" s="1"/>
      <c r="AF733" s="3">
        <v>-21</v>
      </c>
      <c r="AG733" s="3">
        <v>-20</v>
      </c>
      <c r="AH733" s="1">
        <v>0</v>
      </c>
      <c r="AI733" s="1">
        <v>0</v>
      </c>
      <c r="AJ733" s="1">
        <v>0</v>
      </c>
      <c r="AK733" s="1">
        <v>0</v>
      </c>
      <c r="AL733" t="s">
        <v>808</v>
      </c>
    </row>
    <row r="734" spans="10:38">
      <c r="J734" s="3"/>
      <c r="K734" s="3"/>
      <c r="L734" s="1"/>
      <c r="M734" s="1"/>
      <c r="N734" s="1"/>
      <c r="O734" s="1"/>
      <c r="U734" s="3"/>
      <c r="V734" s="3"/>
      <c r="W734" s="1"/>
      <c r="X734" s="1"/>
      <c r="Y734" s="1"/>
      <c r="Z734" s="1"/>
      <c r="AF734" s="3">
        <v>-20</v>
      </c>
      <c r="AG734" s="3">
        <v>-19</v>
      </c>
      <c r="AH734" s="1">
        <v>0</v>
      </c>
      <c r="AI734" s="1">
        <v>0</v>
      </c>
      <c r="AJ734" s="1">
        <v>0</v>
      </c>
      <c r="AK734" s="1">
        <v>0</v>
      </c>
      <c r="AL734" t="s">
        <v>808</v>
      </c>
    </row>
    <row r="735" spans="10:38">
      <c r="J735" s="3"/>
      <c r="K735" s="3"/>
      <c r="L735" s="1"/>
      <c r="M735" s="1"/>
      <c r="N735" s="1"/>
      <c r="O735" s="1"/>
      <c r="U735" s="3"/>
      <c r="V735" s="3"/>
      <c r="W735" s="1"/>
      <c r="X735" s="1"/>
      <c r="Y735" s="1"/>
      <c r="Z735" s="1"/>
      <c r="AF735" s="3">
        <v>-19</v>
      </c>
      <c r="AG735" s="3">
        <v>-18</v>
      </c>
      <c r="AH735" s="1">
        <v>0</v>
      </c>
      <c r="AI735" s="1">
        <v>0</v>
      </c>
      <c r="AJ735" s="1">
        <v>0</v>
      </c>
      <c r="AK735" s="1">
        <v>0</v>
      </c>
      <c r="AL735" t="s">
        <v>808</v>
      </c>
    </row>
    <row r="736" spans="10:38">
      <c r="J736" s="3"/>
      <c r="K736" s="3"/>
      <c r="L736" s="1"/>
      <c r="M736" s="1"/>
      <c r="N736" s="1"/>
      <c r="O736" s="1"/>
      <c r="U736" s="3"/>
      <c r="V736" s="3"/>
      <c r="W736" s="1"/>
      <c r="X736" s="1"/>
      <c r="Y736" s="1"/>
      <c r="Z736" s="1"/>
      <c r="AF736" s="3">
        <v>-18</v>
      </c>
      <c r="AG736" s="3">
        <v>-17</v>
      </c>
      <c r="AH736" s="1">
        <v>0</v>
      </c>
      <c r="AI736" s="1">
        <v>0</v>
      </c>
      <c r="AJ736" s="1">
        <v>0</v>
      </c>
      <c r="AK736" s="1">
        <v>0</v>
      </c>
      <c r="AL736" t="s">
        <v>808</v>
      </c>
    </row>
    <row r="737" spans="10:38">
      <c r="J737" s="3"/>
      <c r="K737" s="3"/>
      <c r="L737" s="1"/>
      <c r="M737" s="1"/>
      <c r="N737" s="1"/>
      <c r="O737" s="1"/>
      <c r="U737" s="3"/>
      <c r="V737" s="3"/>
      <c r="W737" s="1"/>
      <c r="X737" s="1"/>
      <c r="Y737" s="1"/>
      <c r="Z737" s="1"/>
      <c r="AF737" s="3">
        <v>-17</v>
      </c>
      <c r="AG737" s="3">
        <v>-16</v>
      </c>
      <c r="AH737" s="1">
        <v>0</v>
      </c>
      <c r="AI737" s="1">
        <v>0</v>
      </c>
      <c r="AJ737" s="1">
        <v>0</v>
      </c>
      <c r="AK737" s="1">
        <v>0</v>
      </c>
      <c r="AL737" t="s">
        <v>808</v>
      </c>
    </row>
    <row r="738" spans="10:38">
      <c r="J738" s="3"/>
      <c r="K738" s="3"/>
      <c r="L738" s="1"/>
      <c r="M738" s="1"/>
      <c r="N738" s="1"/>
      <c r="O738" s="1"/>
      <c r="U738" s="3"/>
      <c r="V738" s="3"/>
      <c r="W738" s="1"/>
      <c r="X738" s="1"/>
      <c r="Y738" s="1"/>
      <c r="Z738" s="1"/>
      <c r="AF738" s="3">
        <v>-16</v>
      </c>
      <c r="AG738" s="3">
        <v>-15</v>
      </c>
      <c r="AH738" s="1">
        <v>0</v>
      </c>
      <c r="AI738" s="1">
        <v>0</v>
      </c>
      <c r="AJ738" s="1">
        <v>0</v>
      </c>
      <c r="AK738" s="1">
        <v>0</v>
      </c>
      <c r="AL738" t="s">
        <v>808</v>
      </c>
    </row>
    <row r="739" spans="10:38">
      <c r="J739" s="3"/>
      <c r="K739" s="3"/>
      <c r="L739" s="1"/>
      <c r="M739" s="1"/>
      <c r="N739" s="1"/>
      <c r="O739" s="1"/>
      <c r="U739" s="3"/>
      <c r="V739" s="3"/>
      <c r="W739" s="1"/>
      <c r="X739" s="1"/>
      <c r="Y739" s="1"/>
      <c r="Z739" s="1"/>
      <c r="AF739" s="3">
        <v>-15</v>
      </c>
      <c r="AG739" s="3">
        <v>-14</v>
      </c>
      <c r="AH739" s="1">
        <v>0</v>
      </c>
      <c r="AI739" s="1">
        <v>0</v>
      </c>
      <c r="AJ739" s="1">
        <v>0</v>
      </c>
      <c r="AK739" s="1">
        <v>0</v>
      </c>
      <c r="AL739" t="s">
        <v>808</v>
      </c>
    </row>
    <row r="740" spans="10:38">
      <c r="J740" s="3"/>
      <c r="K740" s="3"/>
      <c r="L740" s="1"/>
      <c r="M740" s="1"/>
      <c r="N740" s="1"/>
      <c r="O740" s="1"/>
      <c r="U740" s="3"/>
      <c r="V740" s="3"/>
      <c r="W740" s="1"/>
      <c r="X740" s="1"/>
      <c r="Y740" s="1"/>
      <c r="Z740" s="1"/>
      <c r="AF740" s="3">
        <v>-14</v>
      </c>
      <c r="AG740" s="3">
        <v>-13</v>
      </c>
      <c r="AH740" s="1">
        <v>0</v>
      </c>
      <c r="AI740" s="1">
        <v>0</v>
      </c>
      <c r="AJ740" s="1">
        <v>0</v>
      </c>
      <c r="AK740" s="1">
        <v>0</v>
      </c>
      <c r="AL740" t="s">
        <v>808</v>
      </c>
    </row>
    <row r="741" spans="10:38">
      <c r="J741" s="3"/>
      <c r="K741" s="3"/>
      <c r="L741" s="1"/>
      <c r="M741" s="1"/>
      <c r="N741" s="1"/>
      <c r="O741" s="1"/>
      <c r="U741" s="3"/>
      <c r="V741" s="3"/>
      <c r="W741" s="1"/>
      <c r="X741" s="1"/>
      <c r="Y741" s="1"/>
      <c r="Z741" s="1"/>
      <c r="AF741" s="3">
        <v>-13</v>
      </c>
      <c r="AG741" s="3">
        <v>-12</v>
      </c>
      <c r="AH741" s="1">
        <v>0</v>
      </c>
      <c r="AI741" s="1">
        <v>0</v>
      </c>
      <c r="AJ741" s="1">
        <v>0</v>
      </c>
      <c r="AK741" s="1">
        <v>0</v>
      </c>
      <c r="AL741" t="s">
        <v>808</v>
      </c>
    </row>
    <row r="742" spans="10:38">
      <c r="J742" s="3"/>
      <c r="K742" s="3"/>
      <c r="L742" s="1"/>
      <c r="M742" s="1"/>
      <c r="N742" s="1"/>
      <c r="O742" s="1"/>
      <c r="U742" s="3"/>
      <c r="V742" s="3"/>
      <c r="W742" s="1"/>
      <c r="X742" s="1"/>
      <c r="Y742" s="1"/>
      <c r="Z742" s="1"/>
      <c r="AF742" s="3">
        <v>-12</v>
      </c>
      <c r="AG742" s="3">
        <v>-11</v>
      </c>
      <c r="AH742" s="1">
        <v>0</v>
      </c>
      <c r="AI742" s="1">
        <v>0</v>
      </c>
      <c r="AJ742" s="1">
        <v>0</v>
      </c>
      <c r="AK742" s="1">
        <v>0</v>
      </c>
      <c r="AL742" t="s">
        <v>808</v>
      </c>
    </row>
    <row r="743" spans="10:38">
      <c r="J743" s="3"/>
      <c r="K743" s="3"/>
      <c r="L743" s="1"/>
      <c r="M743" s="1"/>
      <c r="N743" s="1"/>
      <c r="O743" s="1"/>
      <c r="U743" s="3"/>
      <c r="V743" s="3"/>
      <c r="W743" s="1"/>
      <c r="X743" s="1"/>
      <c r="Y743" s="1"/>
      <c r="Z743" s="1"/>
      <c r="AF743" s="3">
        <v>-11</v>
      </c>
      <c r="AG743" s="3">
        <v>-10</v>
      </c>
      <c r="AH743" s="1">
        <v>0</v>
      </c>
      <c r="AI743" s="1">
        <v>0</v>
      </c>
      <c r="AJ743" s="1">
        <v>0</v>
      </c>
      <c r="AK743" s="1">
        <v>0</v>
      </c>
      <c r="AL743" t="s">
        <v>808</v>
      </c>
    </row>
    <row r="744" spans="10:38">
      <c r="J744" s="3"/>
      <c r="K744" s="3"/>
      <c r="L744" s="1"/>
      <c r="M744" s="1"/>
      <c r="N744" s="1"/>
      <c r="O744" s="1"/>
      <c r="U744" s="3"/>
      <c r="V744" s="3"/>
      <c r="W744" s="1"/>
      <c r="X744" s="1"/>
      <c r="Y744" s="1"/>
      <c r="Z744" s="1"/>
      <c r="AF744" s="3">
        <v>-10</v>
      </c>
      <c r="AG744" s="3">
        <v>-9</v>
      </c>
      <c r="AH744" s="1">
        <v>0</v>
      </c>
      <c r="AI744" s="1">
        <v>0</v>
      </c>
      <c r="AJ744" s="1">
        <v>0</v>
      </c>
      <c r="AK744" s="1">
        <v>0</v>
      </c>
      <c r="AL744" t="s">
        <v>808</v>
      </c>
    </row>
    <row r="745" spans="10:38">
      <c r="J745" s="3"/>
      <c r="K745" s="3"/>
      <c r="L745" s="1"/>
      <c r="M745" s="1"/>
      <c r="N745" s="1"/>
      <c r="O745" s="1"/>
      <c r="U745" s="3"/>
      <c r="V745" s="3"/>
      <c r="W745" s="1"/>
      <c r="X745" s="1"/>
      <c r="Y745" s="1"/>
      <c r="Z745" s="1"/>
      <c r="AF745" s="3">
        <v>-9</v>
      </c>
      <c r="AG745" s="3">
        <v>-8</v>
      </c>
      <c r="AH745" s="1">
        <v>0</v>
      </c>
      <c r="AI745" s="1">
        <v>0</v>
      </c>
      <c r="AJ745" s="1">
        <v>0</v>
      </c>
      <c r="AK745" s="1">
        <v>0</v>
      </c>
      <c r="AL745" t="s">
        <v>808</v>
      </c>
    </row>
    <row r="746" spans="10:38">
      <c r="J746" s="3"/>
      <c r="K746" s="3"/>
      <c r="L746" s="1"/>
      <c r="M746" s="1"/>
      <c r="N746" s="1"/>
      <c r="O746" s="1"/>
      <c r="U746" s="3"/>
      <c r="V746" s="3"/>
      <c r="W746" s="1"/>
      <c r="X746" s="1"/>
      <c r="Y746" s="1"/>
      <c r="Z746" s="1"/>
      <c r="AF746" s="3">
        <v>-8</v>
      </c>
      <c r="AG746" s="3">
        <v>-7</v>
      </c>
      <c r="AH746" s="1">
        <v>0</v>
      </c>
      <c r="AI746" s="1">
        <v>0</v>
      </c>
      <c r="AJ746" s="1">
        <v>0</v>
      </c>
      <c r="AK746" s="1">
        <v>0</v>
      </c>
      <c r="AL746" t="s">
        <v>808</v>
      </c>
    </row>
    <row r="747" spans="10:38">
      <c r="J747" s="3"/>
      <c r="K747" s="3"/>
      <c r="L747" s="1"/>
      <c r="M747" s="1"/>
      <c r="N747" s="1"/>
      <c r="O747" s="1"/>
      <c r="U747" s="3"/>
      <c r="V747" s="3"/>
      <c r="W747" s="1"/>
      <c r="X747" s="1"/>
      <c r="Y747" s="1"/>
      <c r="Z747" s="1"/>
      <c r="AF747" s="3">
        <v>-7</v>
      </c>
      <c r="AG747" s="3">
        <v>-6</v>
      </c>
      <c r="AH747" s="1">
        <v>0</v>
      </c>
      <c r="AI747" s="1">
        <v>0</v>
      </c>
      <c r="AJ747" s="1">
        <v>0</v>
      </c>
      <c r="AK747" s="1">
        <v>0</v>
      </c>
      <c r="AL747" t="s">
        <v>808</v>
      </c>
    </row>
    <row r="748" spans="10:38">
      <c r="J748" s="3"/>
      <c r="K748" s="3"/>
      <c r="L748" s="1"/>
      <c r="M748" s="1"/>
      <c r="N748" s="1"/>
      <c r="O748" s="1"/>
      <c r="U748" s="3"/>
      <c r="V748" s="3"/>
      <c r="W748" s="1"/>
      <c r="X748" s="1"/>
      <c r="Y748" s="1"/>
      <c r="Z748" s="1"/>
      <c r="AF748" s="3">
        <v>-6</v>
      </c>
      <c r="AG748" s="3">
        <v>-5</v>
      </c>
      <c r="AH748" s="1">
        <v>0</v>
      </c>
      <c r="AI748" s="1">
        <v>0</v>
      </c>
      <c r="AJ748" s="1">
        <v>0</v>
      </c>
      <c r="AK748" s="1">
        <v>0</v>
      </c>
      <c r="AL748" t="s">
        <v>808</v>
      </c>
    </row>
    <row r="749" spans="10:38">
      <c r="J749" s="3"/>
      <c r="K749" s="3"/>
      <c r="L749" s="1"/>
      <c r="M749" s="1"/>
      <c r="N749" s="1"/>
      <c r="O749" s="1"/>
      <c r="U749" s="3"/>
      <c r="V749" s="3"/>
      <c r="W749" s="1"/>
      <c r="X749" s="1"/>
      <c r="Y749" s="1"/>
      <c r="Z749" s="1"/>
      <c r="AF749" s="3">
        <v>-5</v>
      </c>
      <c r="AG749" s="3">
        <v>-4</v>
      </c>
      <c r="AH749" s="1">
        <v>0</v>
      </c>
      <c r="AI749" s="1">
        <v>0</v>
      </c>
      <c r="AJ749" s="1">
        <v>0</v>
      </c>
      <c r="AK749" s="1">
        <v>0</v>
      </c>
      <c r="AL749" t="s">
        <v>808</v>
      </c>
    </row>
    <row r="750" spans="10:38">
      <c r="J750" s="3"/>
      <c r="K750" s="3"/>
      <c r="L750" s="1"/>
      <c r="M750" s="1"/>
      <c r="N750" s="1"/>
      <c r="O750" s="1"/>
      <c r="U750" s="3"/>
      <c r="V750" s="3"/>
      <c r="W750" s="1"/>
      <c r="X750" s="1"/>
      <c r="Y750" s="1"/>
      <c r="Z750" s="1"/>
      <c r="AF750" s="3">
        <v>-4</v>
      </c>
      <c r="AG750" s="3">
        <v>-3</v>
      </c>
      <c r="AH750" s="1">
        <v>0</v>
      </c>
      <c r="AI750" s="1">
        <v>0</v>
      </c>
      <c r="AJ750" s="1">
        <v>0</v>
      </c>
      <c r="AK750" s="1">
        <v>0</v>
      </c>
      <c r="AL750" t="s">
        <v>808</v>
      </c>
    </row>
    <row r="751" spans="10:38">
      <c r="J751" s="3"/>
      <c r="K751" s="3"/>
      <c r="L751" s="1"/>
      <c r="M751" s="1"/>
      <c r="N751" s="1"/>
      <c r="O751" s="1"/>
      <c r="U751" s="3"/>
      <c r="V751" s="3"/>
      <c r="W751" s="1"/>
      <c r="X751" s="1"/>
      <c r="Y751" s="1"/>
      <c r="Z751" s="1"/>
      <c r="AF751" s="3">
        <v>-3</v>
      </c>
      <c r="AG751" s="3">
        <v>-2</v>
      </c>
      <c r="AH751" s="1">
        <v>0</v>
      </c>
      <c r="AI751" s="1">
        <v>0</v>
      </c>
      <c r="AJ751" s="1">
        <v>0</v>
      </c>
      <c r="AK751" s="1">
        <v>0</v>
      </c>
      <c r="AL751" t="s">
        <v>808</v>
      </c>
    </row>
    <row r="752" spans="10:38">
      <c r="J752" s="3"/>
      <c r="K752" s="3"/>
      <c r="L752" s="1"/>
      <c r="M752" s="1"/>
      <c r="N752" s="1"/>
      <c r="O752" s="1"/>
      <c r="U752" s="3"/>
      <c r="V752" s="3"/>
      <c r="W752" s="1"/>
      <c r="X752" s="1"/>
      <c r="Y752" s="1"/>
      <c r="Z752" s="1"/>
      <c r="AF752" s="3">
        <v>-2</v>
      </c>
      <c r="AG752" s="3">
        <v>-1</v>
      </c>
      <c r="AH752" s="1">
        <v>0</v>
      </c>
      <c r="AI752" s="1">
        <v>0</v>
      </c>
      <c r="AJ752" s="1">
        <v>0</v>
      </c>
      <c r="AK752" s="1">
        <v>0</v>
      </c>
      <c r="AL752" t="s">
        <v>808</v>
      </c>
    </row>
    <row r="753" spans="10:38">
      <c r="J753" s="3"/>
      <c r="K753" s="3"/>
      <c r="L753" s="1"/>
      <c r="M753" s="1"/>
      <c r="N753" s="1"/>
      <c r="O753" s="1"/>
      <c r="U753" s="3"/>
      <c r="V753" s="3"/>
      <c r="W753" s="1"/>
      <c r="X753" s="1"/>
      <c r="Y753" s="1"/>
      <c r="Z753" s="1"/>
      <c r="AF753" s="3">
        <v>-1</v>
      </c>
      <c r="AG753" s="3">
        <v>0</v>
      </c>
      <c r="AH753" s="1">
        <v>0</v>
      </c>
      <c r="AI753" s="1">
        <v>0</v>
      </c>
      <c r="AJ753" s="1">
        <v>0</v>
      </c>
      <c r="AK753" s="1">
        <v>0</v>
      </c>
      <c r="AL753" t="s">
        <v>808</v>
      </c>
    </row>
    <row r="754" spans="10:38">
      <c r="J754" s="3"/>
      <c r="K754" s="3"/>
      <c r="L754" s="1"/>
      <c r="M754" s="1"/>
      <c r="N754" s="1"/>
      <c r="O754" s="1"/>
      <c r="U754" s="3"/>
      <c r="V754" s="3"/>
      <c r="W754" s="1"/>
      <c r="X754" s="1"/>
      <c r="Y754" s="1"/>
      <c r="Z754" s="1"/>
      <c r="AF754" s="3">
        <v>0</v>
      </c>
      <c r="AG754" s="3">
        <v>1</v>
      </c>
      <c r="AH754" s="1">
        <v>0</v>
      </c>
      <c r="AI754" s="1">
        <v>0</v>
      </c>
      <c r="AJ754" s="1">
        <v>0</v>
      </c>
      <c r="AK754" s="1">
        <v>0</v>
      </c>
      <c r="AL754" t="s">
        <v>808</v>
      </c>
    </row>
    <row r="755" spans="10:38">
      <c r="J755" s="3"/>
      <c r="K755" s="3"/>
      <c r="L755" s="1"/>
      <c r="M755" s="1"/>
      <c r="N755" s="1"/>
      <c r="O755" s="1"/>
      <c r="U755" s="3"/>
      <c r="V755" s="3"/>
      <c r="W755" s="1"/>
      <c r="X755" s="1"/>
      <c r="Y755" s="1"/>
      <c r="Z755" s="1"/>
      <c r="AF755" s="3">
        <v>1</v>
      </c>
      <c r="AG755" s="3">
        <v>2</v>
      </c>
      <c r="AH755" s="1">
        <v>0</v>
      </c>
      <c r="AI755" s="1">
        <v>0</v>
      </c>
      <c r="AJ755" s="1">
        <v>0</v>
      </c>
      <c r="AK755" s="1">
        <v>0</v>
      </c>
      <c r="AL755" t="s">
        <v>808</v>
      </c>
    </row>
    <row r="756" spans="10:38">
      <c r="J756" s="3"/>
      <c r="K756" s="3"/>
      <c r="L756" s="1"/>
      <c r="M756" s="1"/>
      <c r="N756" s="1"/>
      <c r="O756" s="1"/>
      <c r="U756" s="3"/>
      <c r="V756" s="3"/>
      <c r="W756" s="1"/>
      <c r="X756" s="1"/>
      <c r="Y756" s="1"/>
      <c r="Z756" s="1"/>
      <c r="AF756" s="3">
        <v>2</v>
      </c>
      <c r="AG756" s="3">
        <v>3</v>
      </c>
      <c r="AH756" s="1">
        <v>0</v>
      </c>
      <c r="AI756" s="1">
        <v>0</v>
      </c>
      <c r="AJ756" s="1">
        <v>0</v>
      </c>
      <c r="AK756" s="1">
        <v>0</v>
      </c>
      <c r="AL756" t="s">
        <v>808</v>
      </c>
    </row>
    <row r="757" spans="10:38">
      <c r="J757" s="3"/>
      <c r="K757" s="3"/>
      <c r="L757" s="1"/>
      <c r="M757" s="1"/>
      <c r="N757" s="1"/>
      <c r="O757" s="1"/>
      <c r="U757" s="3"/>
      <c r="V757" s="3"/>
      <c r="W757" s="1"/>
      <c r="X757" s="1"/>
      <c r="Y757" s="1"/>
      <c r="Z757" s="1"/>
      <c r="AF757" s="3">
        <v>3</v>
      </c>
      <c r="AG757" s="3">
        <v>4</v>
      </c>
      <c r="AH757" s="1">
        <v>0</v>
      </c>
      <c r="AI757" s="1">
        <v>0</v>
      </c>
      <c r="AJ757" s="1">
        <v>0</v>
      </c>
      <c r="AK757" s="1">
        <v>0</v>
      </c>
      <c r="AL757" t="s">
        <v>808</v>
      </c>
    </row>
    <row r="758" spans="10:38">
      <c r="J758" s="3"/>
      <c r="K758" s="3"/>
      <c r="L758" s="1"/>
      <c r="M758" s="1"/>
      <c r="N758" s="1"/>
      <c r="O758" s="1"/>
      <c r="U758" s="3"/>
      <c r="V758" s="3"/>
      <c r="W758" s="1"/>
      <c r="X758" s="1"/>
      <c r="Y758" s="1"/>
      <c r="Z758" s="1"/>
      <c r="AF758" s="3">
        <v>4</v>
      </c>
      <c r="AG758" s="3">
        <v>5</v>
      </c>
      <c r="AH758" s="1">
        <v>0</v>
      </c>
      <c r="AI758" s="1">
        <v>0</v>
      </c>
      <c r="AJ758" s="1">
        <v>0</v>
      </c>
      <c r="AK758" s="1">
        <v>0</v>
      </c>
      <c r="AL758" t="s">
        <v>808</v>
      </c>
    </row>
    <row r="759" spans="10:38">
      <c r="J759" s="3"/>
      <c r="K759" s="3"/>
      <c r="L759" s="1"/>
      <c r="M759" s="1"/>
      <c r="N759" s="1"/>
      <c r="O759" s="1"/>
      <c r="U759" s="3"/>
      <c r="V759" s="3"/>
      <c r="W759" s="1"/>
      <c r="X759" s="1"/>
      <c r="Y759" s="1"/>
      <c r="Z759" s="1"/>
      <c r="AF759" s="3">
        <v>5</v>
      </c>
      <c r="AG759" s="3">
        <v>6</v>
      </c>
      <c r="AH759" s="1">
        <v>0</v>
      </c>
      <c r="AI759" s="1">
        <v>0</v>
      </c>
      <c r="AJ759" s="1">
        <v>0</v>
      </c>
      <c r="AK759" s="1">
        <v>0</v>
      </c>
      <c r="AL759" t="s">
        <v>808</v>
      </c>
    </row>
    <row r="760" spans="10:38">
      <c r="J760" s="3"/>
      <c r="K760" s="3"/>
      <c r="L760" s="1"/>
      <c r="M760" s="1"/>
      <c r="N760" s="1"/>
      <c r="O760" s="1"/>
      <c r="U760" s="3"/>
      <c r="V760" s="3"/>
      <c r="W760" s="1"/>
      <c r="X760" s="1"/>
      <c r="Y760" s="1"/>
      <c r="Z760" s="1"/>
      <c r="AF760" s="3">
        <v>6</v>
      </c>
      <c r="AG760" s="3">
        <v>7</v>
      </c>
      <c r="AH760" s="1">
        <v>0</v>
      </c>
      <c r="AI760" s="1">
        <v>0</v>
      </c>
      <c r="AJ760" s="1">
        <v>0</v>
      </c>
      <c r="AK760" s="1">
        <v>0</v>
      </c>
      <c r="AL760" t="s">
        <v>808</v>
      </c>
    </row>
    <row r="761" spans="10:38">
      <c r="J761" s="3"/>
      <c r="K761" s="3"/>
      <c r="L761" s="1"/>
      <c r="M761" s="1"/>
      <c r="N761" s="1"/>
      <c r="O761" s="1"/>
      <c r="U761" s="3"/>
      <c r="V761" s="3"/>
      <c r="W761" s="1"/>
      <c r="X761" s="1"/>
      <c r="Y761" s="1"/>
      <c r="Z761" s="1"/>
      <c r="AF761" s="3">
        <v>7</v>
      </c>
      <c r="AG761" s="3">
        <v>8</v>
      </c>
      <c r="AH761" s="1">
        <v>0</v>
      </c>
      <c r="AI761" s="1">
        <v>0</v>
      </c>
      <c r="AJ761" s="1">
        <v>0</v>
      </c>
      <c r="AK761" s="1">
        <v>0</v>
      </c>
      <c r="AL761" t="s">
        <v>808</v>
      </c>
    </row>
    <row r="762" spans="10:38">
      <c r="J762" s="4"/>
      <c r="K762" s="4"/>
      <c r="U762" s="3"/>
      <c r="V762" s="3"/>
      <c r="W762" s="1"/>
      <c r="X762" s="1"/>
      <c r="Y762" s="1"/>
      <c r="Z762" s="1"/>
      <c r="AF762" s="3">
        <v>8</v>
      </c>
      <c r="AG762" s="3">
        <v>9</v>
      </c>
      <c r="AH762" s="1">
        <v>0</v>
      </c>
      <c r="AI762" s="1">
        <v>0</v>
      </c>
      <c r="AJ762" s="1">
        <v>0</v>
      </c>
      <c r="AK762" s="1">
        <v>0</v>
      </c>
      <c r="AL762" t="s">
        <v>808</v>
      </c>
    </row>
    <row r="763" spans="10:38">
      <c r="U763" s="3"/>
      <c r="V763" s="3"/>
      <c r="W763" s="1"/>
      <c r="X763" s="1"/>
      <c r="Y763" s="1"/>
      <c r="Z763" s="1"/>
      <c r="AF763" s="3">
        <v>9</v>
      </c>
      <c r="AG763" s="3">
        <v>10</v>
      </c>
      <c r="AH763" s="1">
        <v>0</v>
      </c>
      <c r="AI763" s="1">
        <v>0</v>
      </c>
      <c r="AJ763" s="1">
        <v>0</v>
      </c>
      <c r="AK763" s="1">
        <v>0</v>
      </c>
      <c r="AL763" t="s">
        <v>808</v>
      </c>
    </row>
    <row r="764" spans="10:38">
      <c r="U764" s="3"/>
      <c r="V764" s="3"/>
      <c r="W764" s="1"/>
      <c r="X764" s="1"/>
      <c r="Y764" s="1"/>
      <c r="Z764" s="1"/>
      <c r="AF764" s="3">
        <v>10</v>
      </c>
      <c r="AG764" s="3">
        <v>11</v>
      </c>
      <c r="AH764" s="1">
        <v>0</v>
      </c>
      <c r="AI764" s="1">
        <v>0</v>
      </c>
      <c r="AJ764" s="1">
        <v>0</v>
      </c>
      <c r="AK764" s="1">
        <v>0</v>
      </c>
      <c r="AL764" t="s">
        <v>808</v>
      </c>
    </row>
    <row r="765" spans="10:38">
      <c r="U765" s="3"/>
      <c r="V765" s="3"/>
      <c r="W765" s="1"/>
      <c r="X765" s="1"/>
      <c r="Y765" s="1"/>
      <c r="Z765" s="1"/>
      <c r="AF765" s="3">
        <v>11</v>
      </c>
      <c r="AG765" s="3">
        <v>12</v>
      </c>
      <c r="AH765" s="1">
        <v>0</v>
      </c>
      <c r="AI765" s="1">
        <v>0</v>
      </c>
      <c r="AJ765" s="1">
        <v>0</v>
      </c>
      <c r="AK765" s="1">
        <v>0</v>
      </c>
      <c r="AL765" t="s">
        <v>808</v>
      </c>
    </row>
    <row r="766" spans="10:38">
      <c r="U766" s="3"/>
      <c r="V766" s="3"/>
      <c r="W766" s="1"/>
      <c r="X766" s="1"/>
      <c r="Y766" s="1"/>
      <c r="Z766" s="1"/>
      <c r="AF766" s="3">
        <v>12</v>
      </c>
      <c r="AG766" s="3">
        <v>13</v>
      </c>
      <c r="AH766" s="1">
        <v>0</v>
      </c>
      <c r="AI766" s="1">
        <v>0</v>
      </c>
      <c r="AJ766" s="1">
        <v>0</v>
      </c>
      <c r="AK766" s="1">
        <v>0</v>
      </c>
      <c r="AL766" t="s">
        <v>808</v>
      </c>
    </row>
    <row r="767" spans="10:38">
      <c r="U767" s="3"/>
      <c r="V767" s="3"/>
      <c r="W767" s="1"/>
      <c r="X767" s="1"/>
      <c r="Y767" s="1"/>
      <c r="Z767" s="1"/>
      <c r="AF767" s="3">
        <v>13</v>
      </c>
      <c r="AG767" s="3">
        <v>14</v>
      </c>
      <c r="AH767" s="1">
        <v>0</v>
      </c>
      <c r="AI767" s="1">
        <v>0</v>
      </c>
      <c r="AJ767" s="1">
        <v>0</v>
      </c>
      <c r="AK767" s="1">
        <v>0</v>
      </c>
      <c r="AL767" t="s">
        <v>808</v>
      </c>
    </row>
    <row r="768" spans="10:38">
      <c r="U768" s="3"/>
      <c r="V768" s="3"/>
      <c r="W768" s="1"/>
      <c r="X768" s="1"/>
      <c r="Y768" s="1"/>
      <c r="Z768" s="1"/>
      <c r="AF768" s="3">
        <v>14</v>
      </c>
      <c r="AG768" s="3">
        <v>15</v>
      </c>
      <c r="AH768" s="1">
        <v>0</v>
      </c>
      <c r="AI768" s="1">
        <v>0</v>
      </c>
      <c r="AJ768" s="1">
        <v>0</v>
      </c>
      <c r="AK768" s="1">
        <v>0</v>
      </c>
      <c r="AL768" t="s">
        <v>808</v>
      </c>
    </row>
    <row r="769" spans="21:38">
      <c r="U769" s="3"/>
      <c r="V769" s="3"/>
      <c r="W769" s="1"/>
      <c r="X769" s="1"/>
      <c r="Y769" s="1"/>
      <c r="Z769" s="1"/>
      <c r="AF769" s="3">
        <v>15</v>
      </c>
      <c r="AG769" s="3">
        <v>16</v>
      </c>
      <c r="AH769" s="1">
        <v>0</v>
      </c>
      <c r="AI769" s="1">
        <v>0</v>
      </c>
      <c r="AJ769" s="1">
        <v>0</v>
      </c>
      <c r="AK769" s="1">
        <v>0</v>
      </c>
      <c r="AL769" t="s">
        <v>808</v>
      </c>
    </row>
    <row r="770" spans="21:38">
      <c r="U770" s="3"/>
      <c r="V770" s="3"/>
      <c r="W770" s="1"/>
      <c r="X770" s="1"/>
      <c r="Y770" s="1"/>
      <c r="Z770" s="1"/>
      <c r="AF770" s="3">
        <v>16</v>
      </c>
      <c r="AG770" s="3">
        <v>17</v>
      </c>
      <c r="AH770" s="1">
        <v>0</v>
      </c>
      <c r="AI770" s="1">
        <v>0</v>
      </c>
      <c r="AJ770" s="1">
        <v>0</v>
      </c>
      <c r="AK770" s="1">
        <v>0</v>
      </c>
      <c r="AL770" t="s">
        <v>808</v>
      </c>
    </row>
    <row r="771" spans="21:38">
      <c r="U771" s="3"/>
      <c r="V771" s="3"/>
      <c r="W771" s="1"/>
      <c r="X771" s="1"/>
      <c r="Y771" s="1"/>
      <c r="Z771" s="1"/>
      <c r="AF771" s="3">
        <v>17</v>
      </c>
      <c r="AG771" s="3">
        <v>18</v>
      </c>
      <c r="AH771" s="1">
        <v>0</v>
      </c>
      <c r="AI771" s="1">
        <v>0</v>
      </c>
      <c r="AJ771" s="1">
        <v>0</v>
      </c>
      <c r="AK771" s="1">
        <v>0</v>
      </c>
      <c r="AL771" t="s">
        <v>808</v>
      </c>
    </row>
    <row r="772" spans="21:38">
      <c r="U772" s="3"/>
      <c r="V772" s="3"/>
      <c r="W772" s="1"/>
      <c r="X772" s="1"/>
      <c r="Y772" s="1"/>
      <c r="Z772" s="1"/>
      <c r="AF772" s="3">
        <v>18</v>
      </c>
      <c r="AG772" s="3">
        <v>19</v>
      </c>
      <c r="AH772" s="1">
        <v>0</v>
      </c>
      <c r="AI772" s="1">
        <v>0</v>
      </c>
      <c r="AJ772" s="1">
        <v>0</v>
      </c>
      <c r="AK772" s="1">
        <v>0</v>
      </c>
      <c r="AL772" t="s">
        <v>808</v>
      </c>
    </row>
    <row r="773" spans="21:38">
      <c r="U773" s="3"/>
      <c r="V773" s="3"/>
      <c r="W773" s="1"/>
      <c r="X773" s="1"/>
      <c r="Y773" s="1"/>
      <c r="Z773" s="1"/>
      <c r="AF773" s="3">
        <v>19</v>
      </c>
      <c r="AG773" s="3">
        <v>20</v>
      </c>
      <c r="AH773" s="1">
        <v>0</v>
      </c>
      <c r="AI773" s="1">
        <v>0</v>
      </c>
      <c r="AJ773" s="1">
        <v>0</v>
      </c>
      <c r="AK773" s="1">
        <v>0</v>
      </c>
      <c r="AL773" t="s">
        <v>808</v>
      </c>
    </row>
    <row r="774" spans="21:38">
      <c r="U774" s="3"/>
      <c r="V774" s="3"/>
      <c r="W774" s="1"/>
      <c r="X774" s="1"/>
      <c r="Y774" s="1"/>
      <c r="Z774" s="1"/>
      <c r="AF774" s="3">
        <v>20</v>
      </c>
      <c r="AG774" s="3">
        <v>21</v>
      </c>
      <c r="AH774" s="1">
        <v>0</v>
      </c>
      <c r="AI774" s="1">
        <v>0</v>
      </c>
      <c r="AJ774" s="1">
        <v>0</v>
      </c>
      <c r="AK774" s="1">
        <v>0</v>
      </c>
      <c r="AL774" t="s">
        <v>808</v>
      </c>
    </row>
    <row r="775" spans="21:38">
      <c r="U775" s="3"/>
      <c r="V775" s="3"/>
      <c r="W775" s="1"/>
      <c r="X775" s="1"/>
      <c r="Y775" s="1"/>
      <c r="Z775" s="1"/>
      <c r="AF775" s="3">
        <v>21</v>
      </c>
      <c r="AG775" s="3">
        <v>22</v>
      </c>
      <c r="AH775" s="1">
        <v>0</v>
      </c>
      <c r="AI775" s="1">
        <v>0</v>
      </c>
      <c r="AJ775" s="1">
        <v>0</v>
      </c>
      <c r="AK775" s="1">
        <v>0</v>
      </c>
      <c r="AL775" t="s">
        <v>808</v>
      </c>
    </row>
    <row r="776" spans="21:38">
      <c r="U776" s="3"/>
      <c r="V776" s="3"/>
      <c r="W776" s="1"/>
      <c r="X776" s="1"/>
      <c r="Y776" s="1"/>
      <c r="Z776" s="1"/>
      <c r="AF776" s="3">
        <v>22</v>
      </c>
      <c r="AG776" s="3">
        <v>23</v>
      </c>
      <c r="AH776" s="1">
        <v>0</v>
      </c>
      <c r="AI776" s="1">
        <v>0</v>
      </c>
      <c r="AJ776" s="1">
        <v>0</v>
      </c>
      <c r="AK776" s="1">
        <v>0</v>
      </c>
      <c r="AL776" t="s">
        <v>808</v>
      </c>
    </row>
    <row r="777" spans="21:38">
      <c r="U777" s="3"/>
      <c r="V777" s="3"/>
      <c r="W777" s="1"/>
      <c r="X777" s="1"/>
      <c r="Y777" s="1"/>
      <c r="Z777" s="1"/>
      <c r="AF777" s="3">
        <v>23</v>
      </c>
      <c r="AG777" s="3">
        <v>24</v>
      </c>
      <c r="AH777" s="1">
        <v>0</v>
      </c>
      <c r="AI777" s="1">
        <v>0</v>
      </c>
      <c r="AJ777" s="1">
        <v>0</v>
      </c>
      <c r="AK777" s="1">
        <v>0</v>
      </c>
      <c r="AL777" t="s">
        <v>808</v>
      </c>
    </row>
    <row r="778" spans="21:38">
      <c r="U778" s="3"/>
      <c r="V778" s="3"/>
      <c r="W778" s="1"/>
      <c r="X778" s="1"/>
      <c r="Y778" s="1"/>
      <c r="Z778" s="1"/>
      <c r="AF778" s="3">
        <v>24</v>
      </c>
      <c r="AG778" s="3">
        <v>25</v>
      </c>
      <c r="AH778" s="1">
        <v>0</v>
      </c>
      <c r="AI778" s="1">
        <v>0</v>
      </c>
      <c r="AJ778" s="1">
        <v>0</v>
      </c>
      <c r="AK778" s="1">
        <v>0</v>
      </c>
      <c r="AL778" t="s">
        <v>808</v>
      </c>
    </row>
    <row r="779" spans="21:38">
      <c r="U779" s="3"/>
      <c r="V779" s="3"/>
      <c r="W779" s="1"/>
      <c r="X779" s="1"/>
      <c r="Y779" s="1"/>
      <c r="Z779" s="1"/>
      <c r="AF779" s="3">
        <v>25</v>
      </c>
      <c r="AG779" s="3">
        <v>26</v>
      </c>
      <c r="AH779" s="1">
        <v>0</v>
      </c>
      <c r="AI779" s="1">
        <v>0</v>
      </c>
      <c r="AJ779" s="1">
        <v>0</v>
      </c>
      <c r="AK779" s="1">
        <v>0</v>
      </c>
      <c r="AL779" t="s">
        <v>808</v>
      </c>
    </row>
    <row r="780" spans="21:38">
      <c r="U780" s="3"/>
      <c r="V780" s="3"/>
      <c r="W780" s="1"/>
      <c r="X780" s="1"/>
      <c r="Y780" s="1"/>
      <c r="Z780" s="1"/>
      <c r="AF780" s="3">
        <v>26</v>
      </c>
      <c r="AG780" s="3">
        <v>27</v>
      </c>
      <c r="AH780" s="1">
        <v>0</v>
      </c>
      <c r="AI780" s="1">
        <v>0</v>
      </c>
      <c r="AJ780" s="1">
        <v>0</v>
      </c>
      <c r="AK780" s="1">
        <v>0</v>
      </c>
      <c r="AL780" t="s">
        <v>808</v>
      </c>
    </row>
    <row r="781" spans="21:38">
      <c r="U781" s="3"/>
      <c r="V781" s="3"/>
      <c r="W781" s="1"/>
      <c r="X781" s="1"/>
      <c r="Y781" s="1"/>
      <c r="Z781" s="1"/>
      <c r="AF781" s="3">
        <v>27</v>
      </c>
      <c r="AG781" s="3">
        <v>28</v>
      </c>
      <c r="AH781" s="1">
        <v>0</v>
      </c>
      <c r="AI781" s="1">
        <v>0</v>
      </c>
      <c r="AJ781" s="1">
        <v>0</v>
      </c>
      <c r="AK781" s="1">
        <v>0</v>
      </c>
      <c r="AL781" t="s">
        <v>808</v>
      </c>
    </row>
    <row r="782" spans="21:38">
      <c r="U782" s="3"/>
      <c r="V782" s="3"/>
      <c r="W782" s="1"/>
      <c r="X782" s="1"/>
      <c r="Y782" s="1"/>
      <c r="Z782" s="1"/>
      <c r="AF782" s="3">
        <v>28</v>
      </c>
      <c r="AG782" s="3">
        <v>29</v>
      </c>
      <c r="AH782" s="1">
        <v>0</v>
      </c>
      <c r="AI782" s="1">
        <v>0</v>
      </c>
      <c r="AJ782" s="1">
        <v>0</v>
      </c>
      <c r="AK782" s="1">
        <v>0</v>
      </c>
      <c r="AL782" t="s">
        <v>808</v>
      </c>
    </row>
    <row r="783" spans="21:38">
      <c r="U783" s="3"/>
      <c r="V783" s="3"/>
      <c r="W783" s="1"/>
      <c r="X783" s="1"/>
      <c r="Y783" s="1"/>
      <c r="Z783" s="1"/>
      <c r="AF783" s="3">
        <v>29</v>
      </c>
      <c r="AG783" s="3">
        <v>30</v>
      </c>
      <c r="AH783" s="1">
        <v>0</v>
      </c>
      <c r="AI783" s="1">
        <v>0</v>
      </c>
      <c r="AJ783" s="1">
        <v>0</v>
      </c>
      <c r="AK783" s="1">
        <v>0</v>
      </c>
      <c r="AL783" t="s">
        <v>808</v>
      </c>
    </row>
    <row r="784" spans="21:38">
      <c r="U784" s="3"/>
      <c r="V784" s="3"/>
      <c r="W784" s="1"/>
      <c r="X784" s="1"/>
      <c r="Y784" s="1"/>
      <c r="Z784" s="1"/>
      <c r="AF784" s="3">
        <v>30</v>
      </c>
      <c r="AG784" s="3">
        <v>31</v>
      </c>
      <c r="AH784" s="1">
        <v>0</v>
      </c>
      <c r="AI784" s="1">
        <v>0</v>
      </c>
      <c r="AJ784" s="1">
        <v>0</v>
      </c>
      <c r="AK784" s="1">
        <v>0</v>
      </c>
      <c r="AL784" t="s">
        <v>808</v>
      </c>
    </row>
    <row r="785" spans="21:38">
      <c r="U785" s="3"/>
      <c r="V785" s="3"/>
      <c r="W785" s="1"/>
      <c r="X785" s="1"/>
      <c r="Y785" s="1"/>
      <c r="Z785" s="1"/>
      <c r="AF785" s="3">
        <v>31</v>
      </c>
      <c r="AG785" s="3">
        <v>32</v>
      </c>
      <c r="AH785" s="1">
        <v>0</v>
      </c>
      <c r="AI785" s="1">
        <v>0</v>
      </c>
      <c r="AJ785" s="1">
        <v>0</v>
      </c>
      <c r="AK785" s="1">
        <v>0</v>
      </c>
      <c r="AL785" t="s">
        <v>808</v>
      </c>
    </row>
    <row r="786" spans="21:38">
      <c r="U786" s="3"/>
      <c r="V786" s="3"/>
      <c r="W786" s="1"/>
      <c r="X786" s="1"/>
      <c r="Y786" s="1"/>
      <c r="Z786" s="1"/>
      <c r="AF786" s="3">
        <v>32</v>
      </c>
      <c r="AG786" s="3">
        <v>33</v>
      </c>
      <c r="AH786" s="1">
        <v>0</v>
      </c>
      <c r="AI786" s="1">
        <v>0</v>
      </c>
      <c r="AJ786" s="1">
        <v>0</v>
      </c>
      <c r="AK786" s="1">
        <v>0</v>
      </c>
      <c r="AL786" t="s">
        <v>808</v>
      </c>
    </row>
    <row r="787" spans="21:38">
      <c r="U787" s="3"/>
      <c r="V787" s="3"/>
      <c r="W787" s="1"/>
      <c r="X787" s="1"/>
      <c r="Y787" s="1"/>
      <c r="Z787" s="1"/>
      <c r="AF787" s="3">
        <v>33</v>
      </c>
      <c r="AG787" s="3">
        <v>34</v>
      </c>
      <c r="AH787" s="1">
        <v>0</v>
      </c>
      <c r="AI787" s="1">
        <v>0</v>
      </c>
      <c r="AJ787" s="1">
        <v>0</v>
      </c>
      <c r="AK787" s="1">
        <v>0</v>
      </c>
      <c r="AL787" t="s">
        <v>808</v>
      </c>
    </row>
    <row r="788" spans="21:38">
      <c r="U788" s="3"/>
      <c r="V788" s="3"/>
      <c r="W788" s="1"/>
      <c r="X788" s="1"/>
      <c r="Y788" s="1"/>
      <c r="Z788" s="1"/>
      <c r="AF788" s="3">
        <v>34</v>
      </c>
      <c r="AG788" s="3">
        <v>35</v>
      </c>
      <c r="AH788" s="1">
        <v>0</v>
      </c>
      <c r="AI788" s="1">
        <v>0</v>
      </c>
      <c r="AJ788" s="1">
        <v>0</v>
      </c>
      <c r="AK788" s="1">
        <v>0</v>
      </c>
      <c r="AL788" t="s">
        <v>808</v>
      </c>
    </row>
    <row r="789" spans="21:38">
      <c r="U789" s="3"/>
      <c r="V789" s="3"/>
      <c r="W789" s="1"/>
      <c r="X789" s="1"/>
      <c r="Y789" s="1"/>
      <c r="Z789" s="1"/>
      <c r="AF789" s="3">
        <v>35</v>
      </c>
      <c r="AG789" s="3">
        <v>36</v>
      </c>
      <c r="AH789" s="1">
        <v>0</v>
      </c>
      <c r="AI789" s="1">
        <v>0</v>
      </c>
      <c r="AJ789" s="1">
        <v>0</v>
      </c>
      <c r="AK789" s="1">
        <v>0</v>
      </c>
      <c r="AL789" t="s">
        <v>808</v>
      </c>
    </row>
    <row r="790" spans="21:38">
      <c r="U790" s="3"/>
      <c r="V790" s="3"/>
      <c r="W790" s="1"/>
      <c r="X790" s="1"/>
      <c r="Y790" s="1"/>
      <c r="Z790" s="1"/>
      <c r="AF790" s="3">
        <v>36</v>
      </c>
      <c r="AG790" s="3">
        <v>37</v>
      </c>
      <c r="AH790" s="1">
        <v>0</v>
      </c>
      <c r="AI790" s="1">
        <v>0</v>
      </c>
      <c r="AJ790" s="1">
        <v>0</v>
      </c>
      <c r="AK790" s="1">
        <v>0</v>
      </c>
      <c r="AL790" t="s">
        <v>808</v>
      </c>
    </row>
    <row r="791" spans="21:38">
      <c r="U791" s="3"/>
      <c r="V791" s="3"/>
      <c r="W791" s="1"/>
      <c r="X791" s="1"/>
      <c r="Y791" s="1"/>
      <c r="Z791" s="1"/>
      <c r="AF791" s="3">
        <v>37</v>
      </c>
      <c r="AG791" s="3">
        <v>38</v>
      </c>
      <c r="AH791" s="1">
        <v>0</v>
      </c>
      <c r="AI791" s="1">
        <v>0</v>
      </c>
      <c r="AJ791" s="1">
        <v>0</v>
      </c>
      <c r="AK791" s="1">
        <v>0</v>
      </c>
      <c r="AL791" t="s">
        <v>808</v>
      </c>
    </row>
    <row r="792" spans="21:38">
      <c r="U792" s="3"/>
      <c r="V792" s="3"/>
      <c r="W792" s="1"/>
      <c r="X792" s="1"/>
      <c r="Y792" s="1"/>
      <c r="Z792" s="1"/>
      <c r="AF792" s="3">
        <v>38</v>
      </c>
      <c r="AG792" s="3">
        <v>39</v>
      </c>
      <c r="AH792" s="1">
        <v>0</v>
      </c>
      <c r="AI792" s="1">
        <v>0</v>
      </c>
      <c r="AJ792" s="1">
        <v>0</v>
      </c>
      <c r="AK792" s="1">
        <v>0</v>
      </c>
      <c r="AL792" t="s">
        <v>808</v>
      </c>
    </row>
    <row r="793" spans="21:38">
      <c r="U793" s="3"/>
      <c r="V793" s="3"/>
      <c r="W793" s="1"/>
      <c r="X793" s="1"/>
      <c r="Y793" s="1"/>
      <c r="Z793" s="1"/>
      <c r="AF793" s="3">
        <v>39</v>
      </c>
      <c r="AG793" s="3">
        <v>40</v>
      </c>
      <c r="AH793" s="1">
        <v>0</v>
      </c>
      <c r="AI793" s="1">
        <v>0</v>
      </c>
      <c r="AJ793" s="1">
        <v>0</v>
      </c>
      <c r="AK793" s="1">
        <v>0</v>
      </c>
      <c r="AL793" t="s">
        <v>808</v>
      </c>
    </row>
    <row r="794" spans="21:38">
      <c r="U794" s="3"/>
      <c r="V794" s="3"/>
      <c r="W794" s="1"/>
      <c r="X794" s="1"/>
      <c r="Y794" s="1"/>
      <c r="Z794" s="1"/>
      <c r="AF794" s="3">
        <v>40</v>
      </c>
      <c r="AG794" s="3" t="s">
        <v>269</v>
      </c>
      <c r="AH794" s="1">
        <v>0</v>
      </c>
      <c r="AI794" s="1">
        <v>0</v>
      </c>
      <c r="AJ794" s="1">
        <v>0</v>
      </c>
      <c r="AK794" s="1">
        <v>0</v>
      </c>
      <c r="AL794" t="s">
        <v>808</v>
      </c>
    </row>
    <row r="795" spans="21:38">
      <c r="U795" s="3"/>
      <c r="V795" s="3"/>
      <c r="W795" s="1"/>
      <c r="X795" s="1"/>
      <c r="Y795" s="1"/>
      <c r="Z795" s="1"/>
      <c r="AF795" s="3" t="s">
        <v>269</v>
      </c>
      <c r="AG795" s="3">
        <v>-30</v>
      </c>
      <c r="AH795" s="1">
        <v>0</v>
      </c>
      <c r="AI795" s="1">
        <v>0</v>
      </c>
      <c r="AJ795" s="1">
        <v>0</v>
      </c>
      <c r="AK795" s="1">
        <v>0</v>
      </c>
      <c r="AL795" t="s">
        <v>223</v>
      </c>
    </row>
    <row r="796" spans="21:38">
      <c r="U796" s="3"/>
      <c r="V796" s="3"/>
      <c r="W796" s="1"/>
      <c r="X796" s="1"/>
      <c r="Y796" s="1"/>
      <c r="Z796" s="1"/>
      <c r="AF796" s="3">
        <v>-30</v>
      </c>
      <c r="AG796" s="3">
        <v>-29</v>
      </c>
      <c r="AH796" s="1">
        <v>0</v>
      </c>
      <c r="AI796" s="1">
        <v>0</v>
      </c>
      <c r="AJ796" s="1">
        <v>0</v>
      </c>
      <c r="AK796" s="1">
        <v>0</v>
      </c>
      <c r="AL796" t="s">
        <v>223</v>
      </c>
    </row>
    <row r="797" spans="21:38">
      <c r="U797" s="3"/>
      <c r="V797" s="3"/>
      <c r="W797" s="1"/>
      <c r="X797" s="1"/>
      <c r="Y797" s="1"/>
      <c r="Z797" s="1"/>
      <c r="AF797" s="3">
        <v>-29</v>
      </c>
      <c r="AG797" s="3">
        <v>-28</v>
      </c>
      <c r="AH797" s="1">
        <v>0</v>
      </c>
      <c r="AI797" s="1">
        <v>0</v>
      </c>
      <c r="AJ797" s="1">
        <v>0</v>
      </c>
      <c r="AK797" s="1">
        <v>0</v>
      </c>
      <c r="AL797" t="s">
        <v>223</v>
      </c>
    </row>
    <row r="798" spans="21:38">
      <c r="U798" s="3"/>
      <c r="V798" s="3"/>
      <c r="W798" s="1"/>
      <c r="X798" s="1"/>
      <c r="Y798" s="1"/>
      <c r="Z798" s="1"/>
      <c r="AF798" s="3">
        <v>-28</v>
      </c>
      <c r="AG798" s="3">
        <v>-27</v>
      </c>
      <c r="AH798" s="1">
        <v>0</v>
      </c>
      <c r="AI798" s="1">
        <v>0</v>
      </c>
      <c r="AJ798" s="1">
        <v>0</v>
      </c>
      <c r="AK798" s="1">
        <v>0</v>
      </c>
      <c r="AL798" t="s">
        <v>223</v>
      </c>
    </row>
    <row r="799" spans="21:38">
      <c r="U799" s="3"/>
      <c r="V799" s="3"/>
      <c r="W799" s="1"/>
      <c r="X799" s="1"/>
      <c r="Y799" s="1"/>
      <c r="Z799" s="1"/>
      <c r="AF799" s="3">
        <v>-27</v>
      </c>
      <c r="AG799" s="3">
        <v>-26</v>
      </c>
      <c r="AH799" s="1">
        <v>0</v>
      </c>
      <c r="AI799" s="1">
        <v>0</v>
      </c>
      <c r="AJ799" s="1">
        <v>0</v>
      </c>
      <c r="AK799" s="1">
        <v>0</v>
      </c>
      <c r="AL799" t="s">
        <v>223</v>
      </c>
    </row>
    <row r="800" spans="21:38">
      <c r="U800" s="3"/>
      <c r="V800" s="3"/>
      <c r="W800" s="1"/>
      <c r="X800" s="1"/>
      <c r="Y800" s="1"/>
      <c r="Z800" s="1"/>
      <c r="AF800" s="3">
        <v>-26</v>
      </c>
      <c r="AG800" s="3">
        <v>-25</v>
      </c>
      <c r="AH800" s="1">
        <v>0</v>
      </c>
      <c r="AI800" s="1">
        <v>0</v>
      </c>
      <c r="AJ800" s="1">
        <v>0</v>
      </c>
      <c r="AK800" s="1">
        <v>0</v>
      </c>
      <c r="AL800" t="s">
        <v>223</v>
      </c>
    </row>
    <row r="801" spans="21:38">
      <c r="U801" s="3"/>
      <c r="V801" s="3"/>
      <c r="W801" s="1"/>
      <c r="X801" s="1"/>
      <c r="Y801" s="1"/>
      <c r="Z801" s="1"/>
      <c r="AF801" s="3">
        <v>-25</v>
      </c>
      <c r="AG801" s="3">
        <v>-24</v>
      </c>
      <c r="AH801" s="1">
        <v>0</v>
      </c>
      <c r="AI801" s="1">
        <v>0</v>
      </c>
      <c r="AJ801" s="1">
        <v>0</v>
      </c>
      <c r="AK801" s="1">
        <v>0</v>
      </c>
      <c r="AL801" t="s">
        <v>223</v>
      </c>
    </row>
    <row r="802" spans="21:38">
      <c r="U802" s="3"/>
      <c r="V802" s="3"/>
      <c r="W802" s="1"/>
      <c r="X802" s="1"/>
      <c r="Y802" s="1"/>
      <c r="Z802" s="1"/>
      <c r="AF802" s="3">
        <v>-24</v>
      </c>
      <c r="AG802" s="3">
        <v>-23</v>
      </c>
      <c r="AH802" s="1">
        <v>0</v>
      </c>
      <c r="AI802" s="1">
        <v>0</v>
      </c>
      <c r="AJ802" s="1">
        <v>0</v>
      </c>
      <c r="AK802" s="1">
        <v>0</v>
      </c>
      <c r="AL802" t="s">
        <v>223</v>
      </c>
    </row>
    <row r="803" spans="21:38">
      <c r="U803" s="3"/>
      <c r="V803" s="3"/>
      <c r="W803" s="1"/>
      <c r="X803" s="1"/>
      <c r="Y803" s="1"/>
      <c r="Z803" s="1"/>
      <c r="AF803" s="3">
        <v>-23</v>
      </c>
      <c r="AG803" s="3">
        <v>-22</v>
      </c>
      <c r="AH803" s="1">
        <v>0</v>
      </c>
      <c r="AI803" s="1">
        <v>0</v>
      </c>
      <c r="AJ803" s="1">
        <v>0</v>
      </c>
      <c r="AK803" s="1">
        <v>0</v>
      </c>
      <c r="AL803" t="s">
        <v>223</v>
      </c>
    </row>
    <row r="804" spans="21:38">
      <c r="U804" s="3"/>
      <c r="V804" s="3"/>
      <c r="W804" s="1"/>
      <c r="X804" s="1"/>
      <c r="Y804" s="1"/>
      <c r="Z804" s="1"/>
      <c r="AF804" s="3">
        <v>-22</v>
      </c>
      <c r="AG804" s="3">
        <v>-21</v>
      </c>
      <c r="AH804" s="1">
        <v>0</v>
      </c>
      <c r="AI804" s="1">
        <v>0</v>
      </c>
      <c r="AJ804" s="1">
        <v>0</v>
      </c>
      <c r="AK804" s="1">
        <v>0</v>
      </c>
      <c r="AL804" t="s">
        <v>223</v>
      </c>
    </row>
    <row r="805" spans="21:38">
      <c r="U805" s="3"/>
      <c r="V805" s="3"/>
      <c r="W805" s="1"/>
      <c r="X805" s="1"/>
      <c r="Y805" s="1"/>
      <c r="Z805" s="1"/>
      <c r="AF805" s="3">
        <v>-21</v>
      </c>
      <c r="AG805" s="3">
        <v>-20</v>
      </c>
      <c r="AH805" s="1">
        <v>0</v>
      </c>
      <c r="AI805" s="1">
        <v>0</v>
      </c>
      <c r="AJ805" s="1">
        <v>0</v>
      </c>
      <c r="AK805" s="1">
        <v>0</v>
      </c>
      <c r="AL805" t="s">
        <v>223</v>
      </c>
    </row>
    <row r="806" spans="21:38">
      <c r="U806" s="3"/>
      <c r="V806" s="3"/>
      <c r="W806" s="1"/>
      <c r="X806" s="1"/>
      <c r="Y806" s="1"/>
      <c r="Z806" s="1"/>
      <c r="AF806" s="3">
        <v>-20</v>
      </c>
      <c r="AG806" s="3">
        <v>-19</v>
      </c>
      <c r="AH806" s="1">
        <v>0</v>
      </c>
      <c r="AI806" s="1">
        <v>0</v>
      </c>
      <c r="AJ806" s="1">
        <v>0</v>
      </c>
      <c r="AK806" s="1">
        <v>0</v>
      </c>
      <c r="AL806" t="s">
        <v>223</v>
      </c>
    </row>
    <row r="807" spans="21:38">
      <c r="U807" s="3"/>
      <c r="V807" s="3"/>
      <c r="W807" s="1"/>
      <c r="X807" s="1"/>
      <c r="Y807" s="1"/>
      <c r="Z807" s="1"/>
      <c r="AF807" s="3">
        <v>-19</v>
      </c>
      <c r="AG807" s="3">
        <v>-18</v>
      </c>
      <c r="AH807" s="1">
        <v>0</v>
      </c>
      <c r="AI807" s="1">
        <v>0</v>
      </c>
      <c r="AJ807" s="1">
        <v>0</v>
      </c>
      <c r="AK807" s="1">
        <v>0</v>
      </c>
      <c r="AL807" t="s">
        <v>223</v>
      </c>
    </row>
    <row r="808" spans="21:38">
      <c r="U808" s="3"/>
      <c r="V808" s="3"/>
      <c r="W808" s="1"/>
      <c r="X808" s="1"/>
      <c r="Y808" s="1"/>
      <c r="Z808" s="1"/>
      <c r="AF808" s="3">
        <v>-18</v>
      </c>
      <c r="AG808" s="3">
        <v>-17</v>
      </c>
      <c r="AH808" s="1">
        <v>0</v>
      </c>
      <c r="AI808" s="1">
        <v>0</v>
      </c>
      <c r="AJ808" s="1">
        <v>0</v>
      </c>
      <c r="AK808" s="1">
        <v>0</v>
      </c>
      <c r="AL808" t="s">
        <v>223</v>
      </c>
    </row>
    <row r="809" spans="21:38">
      <c r="U809" s="3"/>
      <c r="V809" s="3"/>
      <c r="W809" s="1"/>
      <c r="X809" s="1"/>
      <c r="Y809" s="1"/>
      <c r="Z809" s="1"/>
      <c r="AF809" s="3">
        <v>-17</v>
      </c>
      <c r="AG809" s="3">
        <v>-16</v>
      </c>
      <c r="AH809" s="1">
        <v>0</v>
      </c>
      <c r="AI809" s="1">
        <v>0</v>
      </c>
      <c r="AJ809" s="1">
        <v>0</v>
      </c>
      <c r="AK809" s="1">
        <v>0</v>
      </c>
      <c r="AL809" t="s">
        <v>223</v>
      </c>
    </row>
    <row r="810" spans="21:38">
      <c r="U810" s="3"/>
      <c r="V810" s="3"/>
      <c r="W810" s="1"/>
      <c r="X810" s="1"/>
      <c r="Y810" s="1"/>
      <c r="Z810" s="1"/>
      <c r="AF810" s="3">
        <v>-16</v>
      </c>
      <c r="AG810" s="3">
        <v>-15</v>
      </c>
      <c r="AH810" s="1">
        <v>0</v>
      </c>
      <c r="AI810" s="1">
        <v>0</v>
      </c>
      <c r="AJ810" s="1">
        <v>0</v>
      </c>
      <c r="AK810" s="1">
        <v>0</v>
      </c>
      <c r="AL810" t="s">
        <v>223</v>
      </c>
    </row>
    <row r="811" spans="21:38">
      <c r="U811" s="3"/>
      <c r="V811" s="3"/>
      <c r="W811" s="1"/>
      <c r="X811" s="1"/>
      <c r="Y811" s="1"/>
      <c r="Z811" s="1"/>
      <c r="AF811" s="3">
        <v>-15</v>
      </c>
      <c r="AG811" s="3">
        <v>-14</v>
      </c>
      <c r="AH811" s="1">
        <v>0</v>
      </c>
      <c r="AI811" s="1">
        <v>0</v>
      </c>
      <c r="AJ811" s="1">
        <v>0</v>
      </c>
      <c r="AK811" s="1">
        <v>0</v>
      </c>
      <c r="AL811" t="s">
        <v>223</v>
      </c>
    </row>
    <row r="812" spans="21:38">
      <c r="U812" s="3"/>
      <c r="V812" s="3"/>
      <c r="W812" s="1"/>
      <c r="X812" s="1"/>
      <c r="Y812" s="1"/>
      <c r="Z812" s="1"/>
      <c r="AF812" s="3">
        <v>-14</v>
      </c>
      <c r="AG812" s="3">
        <v>-13</v>
      </c>
      <c r="AH812" s="1">
        <v>0</v>
      </c>
      <c r="AI812" s="1">
        <v>0</v>
      </c>
      <c r="AJ812" s="1">
        <v>0</v>
      </c>
      <c r="AK812" s="1">
        <v>0</v>
      </c>
      <c r="AL812" t="s">
        <v>223</v>
      </c>
    </row>
    <row r="813" spans="21:38">
      <c r="U813" s="3"/>
      <c r="V813" s="3"/>
      <c r="W813" s="1"/>
      <c r="X813" s="1"/>
      <c r="Y813" s="1"/>
      <c r="Z813" s="1"/>
      <c r="AF813" s="3">
        <v>-13</v>
      </c>
      <c r="AG813" s="3">
        <v>-12</v>
      </c>
      <c r="AH813" s="1">
        <v>0</v>
      </c>
      <c r="AI813" s="1">
        <v>0</v>
      </c>
      <c r="AJ813" s="1">
        <v>0</v>
      </c>
      <c r="AK813" s="1">
        <v>0</v>
      </c>
      <c r="AL813" t="s">
        <v>223</v>
      </c>
    </row>
    <row r="814" spans="21:38">
      <c r="U814" s="3"/>
      <c r="V814" s="3"/>
      <c r="W814" s="1"/>
      <c r="X814" s="1"/>
      <c r="Y814" s="1"/>
      <c r="Z814" s="1"/>
      <c r="AF814" s="3">
        <v>-12</v>
      </c>
      <c r="AG814" s="3">
        <v>-11</v>
      </c>
      <c r="AH814" s="1">
        <v>0</v>
      </c>
      <c r="AI814" s="1">
        <v>0</v>
      </c>
      <c r="AJ814" s="1">
        <v>0</v>
      </c>
      <c r="AK814" s="1">
        <v>0</v>
      </c>
      <c r="AL814" t="s">
        <v>223</v>
      </c>
    </row>
    <row r="815" spans="21:38">
      <c r="U815" s="3"/>
      <c r="V815" s="3"/>
      <c r="W815" s="1"/>
      <c r="X815" s="1"/>
      <c r="Y815" s="1"/>
      <c r="Z815" s="1"/>
      <c r="AF815" s="3">
        <v>-11</v>
      </c>
      <c r="AG815" s="3">
        <v>-10</v>
      </c>
      <c r="AH815" s="1">
        <v>0</v>
      </c>
      <c r="AI815" s="1">
        <v>0</v>
      </c>
      <c r="AJ815" s="1">
        <v>0</v>
      </c>
      <c r="AK815" s="1">
        <v>0</v>
      </c>
      <c r="AL815" t="s">
        <v>223</v>
      </c>
    </row>
    <row r="816" spans="21:38">
      <c r="U816" s="3"/>
      <c r="V816" s="3"/>
      <c r="W816" s="1"/>
      <c r="X816" s="1"/>
      <c r="Y816" s="1"/>
      <c r="Z816" s="1"/>
      <c r="AF816" s="3">
        <v>-10</v>
      </c>
      <c r="AG816" s="3">
        <v>-9</v>
      </c>
      <c r="AH816" s="1">
        <v>0</v>
      </c>
      <c r="AI816" s="1">
        <v>0</v>
      </c>
      <c r="AJ816" s="1">
        <v>0</v>
      </c>
      <c r="AK816" s="1">
        <v>0</v>
      </c>
      <c r="AL816" t="s">
        <v>223</v>
      </c>
    </row>
    <row r="817" spans="21:38">
      <c r="U817" s="3"/>
      <c r="V817" s="3"/>
      <c r="W817" s="1"/>
      <c r="X817" s="1"/>
      <c r="Y817" s="1"/>
      <c r="Z817" s="1"/>
      <c r="AF817" s="3">
        <v>-9</v>
      </c>
      <c r="AG817" s="3">
        <v>-8</v>
      </c>
      <c r="AH817" s="1">
        <v>0</v>
      </c>
      <c r="AI817" s="1">
        <v>0</v>
      </c>
      <c r="AJ817" s="1">
        <v>0</v>
      </c>
      <c r="AK817" s="1">
        <v>0</v>
      </c>
      <c r="AL817" t="s">
        <v>223</v>
      </c>
    </row>
    <row r="818" spans="21:38">
      <c r="U818" s="3"/>
      <c r="V818" s="3"/>
      <c r="W818" s="1"/>
      <c r="X818" s="1"/>
      <c r="Y818" s="1"/>
      <c r="Z818" s="1"/>
      <c r="AF818" s="3">
        <v>-8</v>
      </c>
      <c r="AG818" s="3">
        <v>-7</v>
      </c>
      <c r="AH818" s="1">
        <v>0</v>
      </c>
      <c r="AI818" s="1">
        <v>0</v>
      </c>
      <c r="AJ818" s="1">
        <v>0</v>
      </c>
      <c r="AK818" s="1">
        <v>0</v>
      </c>
      <c r="AL818" t="s">
        <v>223</v>
      </c>
    </row>
    <row r="819" spans="21:38">
      <c r="U819" s="3"/>
      <c r="V819" s="3"/>
      <c r="W819" s="1"/>
      <c r="X819" s="1"/>
      <c r="Y819" s="1"/>
      <c r="Z819" s="1"/>
      <c r="AF819" s="3">
        <v>-7</v>
      </c>
      <c r="AG819" s="3">
        <v>-6</v>
      </c>
      <c r="AH819" s="1">
        <v>0</v>
      </c>
      <c r="AI819" s="1">
        <v>0</v>
      </c>
      <c r="AJ819" s="1">
        <v>0</v>
      </c>
      <c r="AK819" s="1">
        <v>0</v>
      </c>
      <c r="AL819" t="s">
        <v>223</v>
      </c>
    </row>
    <row r="820" spans="21:38">
      <c r="U820" s="3"/>
      <c r="V820" s="3"/>
      <c r="W820" s="1"/>
      <c r="X820" s="1"/>
      <c r="Y820" s="1"/>
      <c r="Z820" s="1"/>
      <c r="AF820" s="3">
        <v>-6</v>
      </c>
      <c r="AG820" s="3">
        <v>-5</v>
      </c>
      <c r="AH820" s="1">
        <v>0</v>
      </c>
      <c r="AI820" s="1">
        <v>0</v>
      </c>
      <c r="AJ820" s="1">
        <v>0</v>
      </c>
      <c r="AK820" s="1">
        <v>0</v>
      </c>
      <c r="AL820" t="s">
        <v>223</v>
      </c>
    </row>
    <row r="821" spans="21:38">
      <c r="U821" s="3"/>
      <c r="V821" s="3"/>
      <c r="W821" s="1"/>
      <c r="X821" s="1"/>
      <c r="Y821" s="1"/>
      <c r="Z821" s="1"/>
      <c r="AF821" s="3">
        <v>-5</v>
      </c>
      <c r="AG821" s="3">
        <v>-4</v>
      </c>
      <c r="AH821" s="1">
        <v>0</v>
      </c>
      <c r="AI821" s="1">
        <v>0</v>
      </c>
      <c r="AJ821" s="1">
        <v>0</v>
      </c>
      <c r="AK821" s="1">
        <v>0</v>
      </c>
      <c r="AL821" t="s">
        <v>223</v>
      </c>
    </row>
    <row r="822" spans="21:38">
      <c r="U822" s="3"/>
      <c r="V822" s="3"/>
      <c r="W822" s="1"/>
      <c r="X822" s="1"/>
      <c r="Y822" s="1"/>
      <c r="Z822" s="1"/>
      <c r="AF822" s="3">
        <v>-4</v>
      </c>
      <c r="AG822" s="3">
        <v>-3</v>
      </c>
      <c r="AH822" s="1">
        <v>0</v>
      </c>
      <c r="AI822" s="1">
        <v>0</v>
      </c>
      <c r="AJ822" s="1">
        <v>0</v>
      </c>
      <c r="AK822" s="1">
        <v>0</v>
      </c>
      <c r="AL822" t="s">
        <v>223</v>
      </c>
    </row>
    <row r="823" spans="21:38">
      <c r="U823" s="3"/>
      <c r="V823" s="3"/>
      <c r="W823" s="1"/>
      <c r="X823" s="1"/>
      <c r="Y823" s="1"/>
      <c r="Z823" s="1"/>
      <c r="AF823" s="3">
        <v>-3</v>
      </c>
      <c r="AG823" s="3">
        <v>-2</v>
      </c>
      <c r="AH823" s="1">
        <v>0</v>
      </c>
      <c r="AI823" s="1">
        <v>0</v>
      </c>
      <c r="AJ823" s="1">
        <v>0</v>
      </c>
      <c r="AK823" s="1">
        <v>0</v>
      </c>
      <c r="AL823" t="s">
        <v>223</v>
      </c>
    </row>
    <row r="824" spans="21:38">
      <c r="U824" s="3"/>
      <c r="V824" s="3"/>
      <c r="W824" s="1"/>
      <c r="X824" s="1"/>
      <c r="Y824" s="1"/>
      <c r="Z824" s="1"/>
      <c r="AF824" s="3">
        <v>-2</v>
      </c>
      <c r="AG824" s="3">
        <v>-1</v>
      </c>
      <c r="AH824" s="1">
        <v>0</v>
      </c>
      <c r="AI824" s="1">
        <v>0</v>
      </c>
      <c r="AJ824" s="1">
        <v>0</v>
      </c>
      <c r="AK824" s="1">
        <v>0</v>
      </c>
      <c r="AL824" t="s">
        <v>223</v>
      </c>
    </row>
    <row r="825" spans="21:38">
      <c r="U825" s="3"/>
      <c r="V825" s="3"/>
      <c r="W825" s="1"/>
      <c r="X825" s="1"/>
      <c r="Y825" s="1"/>
      <c r="Z825" s="1"/>
      <c r="AF825" s="3">
        <v>-1</v>
      </c>
      <c r="AG825" s="3">
        <v>0</v>
      </c>
      <c r="AH825" s="1">
        <v>0</v>
      </c>
      <c r="AI825" s="1">
        <v>0</v>
      </c>
      <c r="AJ825" s="1">
        <v>0</v>
      </c>
      <c r="AK825" s="1">
        <v>0</v>
      </c>
      <c r="AL825" t="s">
        <v>223</v>
      </c>
    </row>
    <row r="826" spans="21:38">
      <c r="U826" s="3"/>
      <c r="V826" s="3"/>
      <c r="W826" s="1"/>
      <c r="X826" s="1"/>
      <c r="Y826" s="1"/>
      <c r="Z826" s="1"/>
      <c r="AF826" s="3">
        <v>0</v>
      </c>
      <c r="AG826" s="3">
        <v>1</v>
      </c>
      <c r="AH826" s="1">
        <v>0</v>
      </c>
      <c r="AI826" s="1">
        <v>0</v>
      </c>
      <c r="AJ826" s="1">
        <v>0</v>
      </c>
      <c r="AK826" s="1">
        <v>0</v>
      </c>
      <c r="AL826" t="s">
        <v>223</v>
      </c>
    </row>
    <row r="827" spans="21:38">
      <c r="U827" s="3"/>
      <c r="V827" s="3"/>
      <c r="W827" s="1"/>
      <c r="X827" s="1"/>
      <c r="Y827" s="1"/>
      <c r="Z827" s="1"/>
      <c r="AF827" s="3">
        <v>1</v>
      </c>
      <c r="AG827" s="3">
        <v>2</v>
      </c>
      <c r="AH827" s="1">
        <v>0</v>
      </c>
      <c r="AI827" s="1">
        <v>0</v>
      </c>
      <c r="AJ827" s="1">
        <v>0</v>
      </c>
      <c r="AK827" s="1">
        <v>0</v>
      </c>
      <c r="AL827" t="s">
        <v>223</v>
      </c>
    </row>
    <row r="828" spans="21:38">
      <c r="U828" s="3"/>
      <c r="V828" s="3"/>
      <c r="W828" s="1"/>
      <c r="X828" s="1"/>
      <c r="Y828" s="1"/>
      <c r="Z828" s="1"/>
      <c r="AF828" s="3">
        <v>2</v>
      </c>
      <c r="AG828" s="3">
        <v>3</v>
      </c>
      <c r="AH828" s="1">
        <v>0</v>
      </c>
      <c r="AI828" s="1">
        <v>0</v>
      </c>
      <c r="AJ828" s="1">
        <v>0</v>
      </c>
      <c r="AK828" s="1">
        <v>0</v>
      </c>
      <c r="AL828" t="s">
        <v>223</v>
      </c>
    </row>
    <row r="829" spans="21:38">
      <c r="U829" s="3"/>
      <c r="V829" s="3"/>
      <c r="W829" s="1"/>
      <c r="X829" s="1"/>
      <c r="Y829" s="1"/>
      <c r="Z829" s="1"/>
      <c r="AF829" s="3">
        <v>3</v>
      </c>
      <c r="AG829" s="3">
        <v>4</v>
      </c>
      <c r="AH829" s="1">
        <v>0</v>
      </c>
      <c r="AI829" s="1">
        <v>0</v>
      </c>
      <c r="AJ829" s="1">
        <v>0</v>
      </c>
      <c r="AK829" s="1">
        <v>0</v>
      </c>
      <c r="AL829" t="s">
        <v>223</v>
      </c>
    </row>
    <row r="830" spans="21:38">
      <c r="U830" s="3"/>
      <c r="V830" s="3"/>
      <c r="W830" s="1"/>
      <c r="X830" s="1"/>
      <c r="Y830" s="1"/>
      <c r="Z830" s="1"/>
      <c r="AF830" s="3">
        <v>4</v>
      </c>
      <c r="AG830" s="3">
        <v>5</v>
      </c>
      <c r="AH830" s="1">
        <v>0</v>
      </c>
      <c r="AI830" s="1">
        <v>0</v>
      </c>
      <c r="AJ830" s="1">
        <v>0</v>
      </c>
      <c r="AK830" s="1">
        <v>0</v>
      </c>
      <c r="AL830" t="s">
        <v>223</v>
      </c>
    </row>
    <row r="831" spans="21:38">
      <c r="U831" s="3"/>
      <c r="V831" s="3"/>
      <c r="W831" s="1"/>
      <c r="X831" s="1"/>
      <c r="Y831" s="1"/>
      <c r="Z831" s="1"/>
      <c r="AF831" s="3">
        <v>5</v>
      </c>
      <c r="AG831" s="3">
        <v>6</v>
      </c>
      <c r="AH831" s="1">
        <v>0</v>
      </c>
      <c r="AI831" s="1">
        <v>0</v>
      </c>
      <c r="AJ831" s="1">
        <v>0</v>
      </c>
      <c r="AK831" s="1">
        <v>0</v>
      </c>
      <c r="AL831" t="s">
        <v>223</v>
      </c>
    </row>
    <row r="832" spans="21:38">
      <c r="U832" s="3"/>
      <c r="V832" s="3"/>
      <c r="W832" s="1"/>
      <c r="X832" s="1"/>
      <c r="Y832" s="1"/>
      <c r="Z832" s="1"/>
      <c r="AF832" s="3">
        <v>6</v>
      </c>
      <c r="AG832" s="3">
        <v>7</v>
      </c>
      <c r="AH832" s="1">
        <v>0</v>
      </c>
      <c r="AI832" s="1">
        <v>0</v>
      </c>
      <c r="AJ832" s="1">
        <v>0</v>
      </c>
      <c r="AK832" s="1">
        <v>0</v>
      </c>
      <c r="AL832" t="s">
        <v>223</v>
      </c>
    </row>
    <row r="833" spans="21:38">
      <c r="U833" s="3"/>
      <c r="V833" s="3"/>
      <c r="W833" s="1"/>
      <c r="X833" s="1"/>
      <c r="Y833" s="1"/>
      <c r="Z833" s="1"/>
      <c r="AF833" s="3">
        <v>7</v>
      </c>
      <c r="AG833" s="3">
        <v>8</v>
      </c>
      <c r="AH833" s="1">
        <v>0</v>
      </c>
      <c r="AI833" s="1">
        <v>0</v>
      </c>
      <c r="AJ833" s="1">
        <v>0</v>
      </c>
      <c r="AK833" s="1">
        <v>0</v>
      </c>
      <c r="AL833" t="s">
        <v>223</v>
      </c>
    </row>
    <row r="834" spans="21:38">
      <c r="U834" s="3"/>
      <c r="V834" s="3"/>
      <c r="W834" s="1"/>
      <c r="X834" s="1"/>
      <c r="Y834" s="1"/>
      <c r="Z834" s="1"/>
      <c r="AF834" s="3">
        <v>8</v>
      </c>
      <c r="AG834" s="3">
        <v>9</v>
      </c>
      <c r="AH834" s="1">
        <v>0</v>
      </c>
      <c r="AI834" s="1">
        <v>0</v>
      </c>
      <c r="AJ834" s="1">
        <v>0</v>
      </c>
      <c r="AK834" s="1">
        <v>0</v>
      </c>
      <c r="AL834" t="s">
        <v>223</v>
      </c>
    </row>
    <row r="835" spans="21:38">
      <c r="U835" s="3"/>
      <c r="V835" s="3"/>
      <c r="W835" s="1"/>
      <c r="X835" s="1"/>
      <c r="Y835" s="1"/>
      <c r="Z835" s="1"/>
      <c r="AF835" s="3">
        <v>9</v>
      </c>
      <c r="AG835" s="3">
        <v>10</v>
      </c>
      <c r="AH835" s="1">
        <v>0</v>
      </c>
      <c r="AI835" s="1">
        <v>0</v>
      </c>
      <c r="AJ835" s="1">
        <v>0</v>
      </c>
      <c r="AK835" s="1">
        <v>0</v>
      </c>
      <c r="AL835" t="s">
        <v>223</v>
      </c>
    </row>
    <row r="836" spans="21:38">
      <c r="U836" s="3"/>
      <c r="V836" s="3"/>
      <c r="W836" s="1"/>
      <c r="X836" s="1"/>
      <c r="Y836" s="1"/>
      <c r="Z836" s="1"/>
      <c r="AF836" s="3">
        <v>10</v>
      </c>
      <c r="AG836" s="3">
        <v>11</v>
      </c>
      <c r="AH836" s="1">
        <v>0</v>
      </c>
      <c r="AI836" s="1">
        <v>0</v>
      </c>
      <c r="AJ836" s="1">
        <v>0</v>
      </c>
      <c r="AK836" s="1">
        <v>0</v>
      </c>
      <c r="AL836" t="s">
        <v>223</v>
      </c>
    </row>
    <row r="837" spans="21:38">
      <c r="U837" s="3"/>
      <c r="V837" s="3"/>
      <c r="W837" s="1"/>
      <c r="X837" s="1"/>
      <c r="Y837" s="1"/>
      <c r="Z837" s="1"/>
      <c r="AF837" s="3">
        <v>11</v>
      </c>
      <c r="AG837" s="3">
        <v>12</v>
      </c>
      <c r="AH837" s="1">
        <v>0</v>
      </c>
      <c r="AI837" s="1">
        <v>0</v>
      </c>
      <c r="AJ837" s="1">
        <v>0</v>
      </c>
      <c r="AK837" s="1">
        <v>0</v>
      </c>
      <c r="AL837" t="s">
        <v>223</v>
      </c>
    </row>
    <row r="838" spans="21:38">
      <c r="U838" s="3"/>
      <c r="V838" s="3"/>
      <c r="W838" s="1"/>
      <c r="X838" s="1"/>
      <c r="Y838" s="1"/>
      <c r="Z838" s="1"/>
      <c r="AF838" s="3">
        <v>12</v>
      </c>
      <c r="AG838" s="3">
        <v>13</v>
      </c>
      <c r="AH838" s="1">
        <v>0</v>
      </c>
      <c r="AI838" s="1">
        <v>0</v>
      </c>
      <c r="AJ838" s="1">
        <v>0</v>
      </c>
      <c r="AK838" s="1">
        <v>0</v>
      </c>
      <c r="AL838" t="s">
        <v>223</v>
      </c>
    </row>
    <row r="839" spans="21:38">
      <c r="U839" s="3"/>
      <c r="V839" s="3"/>
      <c r="W839" s="1"/>
      <c r="X839" s="1"/>
      <c r="Y839" s="1"/>
      <c r="Z839" s="1"/>
      <c r="AF839" s="3">
        <v>13</v>
      </c>
      <c r="AG839" s="3">
        <v>14</v>
      </c>
      <c r="AH839" s="1">
        <v>0</v>
      </c>
      <c r="AI839" s="1">
        <v>0</v>
      </c>
      <c r="AJ839" s="1">
        <v>0</v>
      </c>
      <c r="AK839" s="1">
        <v>0</v>
      </c>
      <c r="AL839" t="s">
        <v>223</v>
      </c>
    </row>
    <row r="840" spans="21:38">
      <c r="U840" s="3"/>
      <c r="V840" s="3"/>
      <c r="W840" s="1"/>
      <c r="X840" s="1"/>
      <c r="Y840" s="1"/>
      <c r="Z840" s="1"/>
      <c r="AF840" s="3">
        <v>14</v>
      </c>
      <c r="AG840" s="3">
        <v>15</v>
      </c>
      <c r="AH840" s="1">
        <v>0</v>
      </c>
      <c r="AI840" s="1">
        <v>0</v>
      </c>
      <c r="AJ840" s="1">
        <v>0</v>
      </c>
      <c r="AK840" s="1">
        <v>0</v>
      </c>
      <c r="AL840" t="s">
        <v>223</v>
      </c>
    </row>
    <row r="841" spans="21:38">
      <c r="U841" s="3"/>
      <c r="V841" s="3"/>
      <c r="W841" s="1"/>
      <c r="X841" s="1"/>
      <c r="Y841" s="1"/>
      <c r="Z841" s="1"/>
      <c r="AF841" s="3">
        <v>15</v>
      </c>
      <c r="AG841" s="3">
        <v>16</v>
      </c>
      <c r="AH841" s="1">
        <v>0</v>
      </c>
      <c r="AI841" s="1">
        <v>0</v>
      </c>
      <c r="AJ841" s="1">
        <v>0</v>
      </c>
      <c r="AK841" s="1">
        <v>0</v>
      </c>
      <c r="AL841" t="s">
        <v>223</v>
      </c>
    </row>
    <row r="842" spans="21:38">
      <c r="U842" s="3"/>
      <c r="V842" s="3"/>
      <c r="W842" s="1"/>
      <c r="X842" s="1"/>
      <c r="Y842" s="1"/>
      <c r="Z842" s="1"/>
      <c r="AF842" s="3">
        <v>16</v>
      </c>
      <c r="AG842" s="3">
        <v>17</v>
      </c>
      <c r="AH842" s="1">
        <v>0</v>
      </c>
      <c r="AI842" s="1">
        <v>0</v>
      </c>
      <c r="AJ842" s="1">
        <v>0</v>
      </c>
      <c r="AK842" s="1">
        <v>0</v>
      </c>
      <c r="AL842" t="s">
        <v>223</v>
      </c>
    </row>
    <row r="843" spans="21:38">
      <c r="U843" s="3"/>
      <c r="V843" s="3"/>
      <c r="W843" s="1"/>
      <c r="X843" s="1"/>
      <c r="Y843" s="1"/>
      <c r="Z843" s="1"/>
      <c r="AF843" s="3">
        <v>17</v>
      </c>
      <c r="AG843" s="3">
        <v>18</v>
      </c>
      <c r="AH843" s="1">
        <v>0</v>
      </c>
      <c r="AI843" s="1">
        <v>0</v>
      </c>
      <c r="AJ843" s="1">
        <v>0</v>
      </c>
      <c r="AK843" s="1">
        <v>0</v>
      </c>
      <c r="AL843" t="s">
        <v>223</v>
      </c>
    </row>
    <row r="844" spans="21:38">
      <c r="U844" s="3"/>
      <c r="V844" s="3"/>
      <c r="W844" s="1"/>
      <c r="X844" s="1"/>
      <c r="Y844" s="1"/>
      <c r="Z844" s="1"/>
      <c r="AF844" s="3">
        <v>18</v>
      </c>
      <c r="AG844" s="3">
        <v>19</v>
      </c>
      <c r="AH844" s="1">
        <v>0</v>
      </c>
      <c r="AI844" s="1">
        <v>0</v>
      </c>
      <c r="AJ844" s="1">
        <v>0</v>
      </c>
      <c r="AK844" s="1">
        <v>0</v>
      </c>
      <c r="AL844" t="s">
        <v>223</v>
      </c>
    </row>
    <row r="845" spans="21:38">
      <c r="U845" s="3"/>
      <c r="V845" s="3"/>
      <c r="W845" s="1"/>
      <c r="X845" s="1"/>
      <c r="Y845" s="1"/>
      <c r="Z845" s="1"/>
      <c r="AF845" s="3">
        <v>19</v>
      </c>
      <c r="AG845" s="3">
        <v>20</v>
      </c>
      <c r="AH845" s="1">
        <v>0</v>
      </c>
      <c r="AI845" s="1">
        <v>0</v>
      </c>
      <c r="AJ845" s="1">
        <v>0</v>
      </c>
      <c r="AK845" s="1">
        <v>0</v>
      </c>
      <c r="AL845" t="s">
        <v>223</v>
      </c>
    </row>
    <row r="846" spans="21:38">
      <c r="U846" s="3"/>
      <c r="V846" s="3"/>
      <c r="W846" s="1"/>
      <c r="X846" s="1"/>
      <c r="Y846" s="1"/>
      <c r="Z846" s="1"/>
      <c r="AF846" s="3">
        <v>20</v>
      </c>
      <c r="AG846" s="3">
        <v>21</v>
      </c>
      <c r="AH846" s="1">
        <v>0</v>
      </c>
      <c r="AI846" s="1">
        <v>0</v>
      </c>
      <c r="AJ846" s="1">
        <v>0</v>
      </c>
      <c r="AK846" s="1">
        <v>0</v>
      </c>
      <c r="AL846" t="s">
        <v>223</v>
      </c>
    </row>
    <row r="847" spans="21:38">
      <c r="U847" s="3"/>
      <c r="V847" s="3"/>
      <c r="W847" s="1"/>
      <c r="X847" s="1"/>
      <c r="Y847" s="1"/>
      <c r="Z847" s="1"/>
      <c r="AF847" s="3">
        <v>21</v>
      </c>
      <c r="AG847" s="3">
        <v>22</v>
      </c>
      <c r="AH847" s="1">
        <v>0</v>
      </c>
      <c r="AI847" s="1">
        <v>0</v>
      </c>
      <c r="AJ847" s="1">
        <v>0</v>
      </c>
      <c r="AK847" s="1">
        <v>0</v>
      </c>
      <c r="AL847" t="s">
        <v>223</v>
      </c>
    </row>
    <row r="848" spans="21:38">
      <c r="U848" s="3"/>
      <c r="V848" s="3"/>
      <c r="W848" s="1"/>
      <c r="X848" s="1"/>
      <c r="Y848" s="1"/>
      <c r="Z848" s="1"/>
      <c r="AF848" s="3">
        <v>22</v>
      </c>
      <c r="AG848" s="3">
        <v>23</v>
      </c>
      <c r="AH848" s="1">
        <v>0</v>
      </c>
      <c r="AI848" s="1">
        <v>0</v>
      </c>
      <c r="AJ848" s="1">
        <v>0</v>
      </c>
      <c r="AK848" s="1">
        <v>0</v>
      </c>
      <c r="AL848" t="s">
        <v>223</v>
      </c>
    </row>
    <row r="849" spans="21:38">
      <c r="U849" s="3"/>
      <c r="V849" s="3"/>
      <c r="W849" s="1"/>
      <c r="X849" s="1"/>
      <c r="Y849" s="1"/>
      <c r="Z849" s="1"/>
      <c r="AF849" s="3">
        <v>23</v>
      </c>
      <c r="AG849" s="3">
        <v>24</v>
      </c>
      <c r="AH849" s="1">
        <v>0</v>
      </c>
      <c r="AI849" s="1">
        <v>0</v>
      </c>
      <c r="AJ849" s="1">
        <v>0</v>
      </c>
      <c r="AK849" s="1">
        <v>0</v>
      </c>
      <c r="AL849" t="s">
        <v>223</v>
      </c>
    </row>
    <row r="850" spans="21:38">
      <c r="U850" s="3"/>
      <c r="V850" s="3"/>
      <c r="W850" s="1"/>
      <c r="X850" s="1"/>
      <c r="Y850" s="1"/>
      <c r="Z850" s="1"/>
      <c r="AF850" s="3">
        <v>24</v>
      </c>
      <c r="AG850" s="3">
        <v>25</v>
      </c>
      <c r="AH850" s="1">
        <v>0</v>
      </c>
      <c r="AI850" s="1">
        <v>0</v>
      </c>
      <c r="AJ850" s="1">
        <v>0</v>
      </c>
      <c r="AK850" s="1">
        <v>0</v>
      </c>
      <c r="AL850" t="s">
        <v>223</v>
      </c>
    </row>
    <row r="851" spans="21:38">
      <c r="U851" s="3"/>
      <c r="V851" s="3"/>
      <c r="W851" s="1"/>
      <c r="X851" s="1"/>
      <c r="Y851" s="1"/>
      <c r="Z851" s="1"/>
      <c r="AF851" s="3">
        <v>25</v>
      </c>
      <c r="AG851" s="3">
        <v>26</v>
      </c>
      <c r="AH851" s="1">
        <v>0</v>
      </c>
      <c r="AI851" s="1">
        <v>0</v>
      </c>
      <c r="AJ851" s="1">
        <v>0</v>
      </c>
      <c r="AK851" s="1">
        <v>0</v>
      </c>
      <c r="AL851" t="s">
        <v>223</v>
      </c>
    </row>
    <row r="852" spans="21:38">
      <c r="U852" s="3"/>
      <c r="V852" s="3"/>
      <c r="W852" s="1"/>
      <c r="X852" s="1"/>
      <c r="Y852" s="1"/>
      <c r="Z852" s="1"/>
      <c r="AF852" s="3">
        <v>26</v>
      </c>
      <c r="AG852" s="3">
        <v>27</v>
      </c>
      <c r="AH852" s="1">
        <v>0</v>
      </c>
      <c r="AI852" s="1">
        <v>0</v>
      </c>
      <c r="AJ852" s="1">
        <v>0</v>
      </c>
      <c r="AK852" s="1">
        <v>0</v>
      </c>
      <c r="AL852" t="s">
        <v>223</v>
      </c>
    </row>
    <row r="853" spans="21:38">
      <c r="U853" s="3"/>
      <c r="V853" s="3"/>
      <c r="W853" s="1"/>
      <c r="X853" s="1"/>
      <c r="Y853" s="1"/>
      <c r="Z853" s="1"/>
      <c r="AF853" s="3">
        <v>27</v>
      </c>
      <c r="AG853" s="3">
        <v>28</v>
      </c>
      <c r="AH853" s="1">
        <v>0</v>
      </c>
      <c r="AI853" s="1">
        <v>0</v>
      </c>
      <c r="AJ853" s="1">
        <v>0</v>
      </c>
      <c r="AK853" s="1">
        <v>0</v>
      </c>
      <c r="AL853" t="s">
        <v>223</v>
      </c>
    </row>
    <row r="854" spans="21:38">
      <c r="U854" s="3"/>
      <c r="V854" s="3"/>
      <c r="W854" s="1"/>
      <c r="X854" s="1"/>
      <c r="Y854" s="1"/>
      <c r="Z854" s="1"/>
      <c r="AF854" s="3">
        <v>28</v>
      </c>
      <c r="AG854" s="3">
        <v>29</v>
      </c>
      <c r="AH854" s="1">
        <v>0</v>
      </c>
      <c r="AI854" s="1">
        <v>0</v>
      </c>
      <c r="AJ854" s="1">
        <v>0</v>
      </c>
      <c r="AK854" s="1">
        <v>0</v>
      </c>
      <c r="AL854" t="s">
        <v>223</v>
      </c>
    </row>
    <row r="855" spans="21:38">
      <c r="U855" s="3"/>
      <c r="V855" s="3"/>
      <c r="W855" s="1"/>
      <c r="X855" s="1"/>
      <c r="Y855" s="1"/>
      <c r="Z855" s="1"/>
      <c r="AF855" s="3">
        <v>29</v>
      </c>
      <c r="AG855" s="3">
        <v>30</v>
      </c>
      <c r="AH855" s="1">
        <v>0</v>
      </c>
      <c r="AI855" s="1">
        <v>0</v>
      </c>
      <c r="AJ855" s="1">
        <v>0</v>
      </c>
      <c r="AK855" s="1">
        <v>0</v>
      </c>
      <c r="AL855" t="s">
        <v>223</v>
      </c>
    </row>
    <row r="856" spans="21:38">
      <c r="U856" s="3"/>
      <c r="V856" s="3"/>
      <c r="W856" s="1"/>
      <c r="X856" s="1"/>
      <c r="Y856" s="1"/>
      <c r="Z856" s="1"/>
      <c r="AF856" s="3">
        <v>30</v>
      </c>
      <c r="AG856" s="3">
        <v>31</v>
      </c>
      <c r="AH856" s="1">
        <v>0</v>
      </c>
      <c r="AI856" s="1">
        <v>0</v>
      </c>
      <c r="AJ856" s="1">
        <v>0</v>
      </c>
      <c r="AK856" s="1">
        <v>0</v>
      </c>
      <c r="AL856" t="s">
        <v>223</v>
      </c>
    </row>
    <row r="857" spans="21:38">
      <c r="U857" s="3"/>
      <c r="V857" s="3"/>
      <c r="W857" s="1"/>
      <c r="X857" s="1"/>
      <c r="Y857" s="1"/>
      <c r="Z857" s="1"/>
      <c r="AF857" s="3">
        <v>31</v>
      </c>
      <c r="AG857" s="3">
        <v>32</v>
      </c>
      <c r="AH857" s="1">
        <v>0</v>
      </c>
      <c r="AI857" s="1">
        <v>0</v>
      </c>
      <c r="AJ857" s="1">
        <v>0</v>
      </c>
      <c r="AK857" s="1">
        <v>0</v>
      </c>
      <c r="AL857" t="s">
        <v>223</v>
      </c>
    </row>
    <row r="858" spans="21:38">
      <c r="U858" s="3"/>
      <c r="V858" s="3"/>
      <c r="W858" s="1"/>
      <c r="X858" s="1"/>
      <c r="Y858" s="1"/>
      <c r="Z858" s="1"/>
      <c r="AF858" s="3">
        <v>32</v>
      </c>
      <c r="AG858" s="3">
        <v>33</v>
      </c>
      <c r="AH858" s="1">
        <v>0</v>
      </c>
      <c r="AI858" s="1">
        <v>0</v>
      </c>
      <c r="AJ858" s="1">
        <v>0</v>
      </c>
      <c r="AK858" s="1">
        <v>0</v>
      </c>
      <c r="AL858" t="s">
        <v>223</v>
      </c>
    </row>
    <row r="859" spans="21:38">
      <c r="U859" s="3"/>
      <c r="V859" s="3"/>
      <c r="W859" s="1"/>
      <c r="X859" s="1"/>
      <c r="Y859" s="1"/>
      <c r="Z859" s="1"/>
      <c r="AF859" s="3">
        <v>33</v>
      </c>
      <c r="AG859" s="3">
        <v>34</v>
      </c>
      <c r="AH859" s="1">
        <v>0</v>
      </c>
      <c r="AI859" s="1">
        <v>0</v>
      </c>
      <c r="AJ859" s="1">
        <v>0</v>
      </c>
      <c r="AK859" s="1">
        <v>0</v>
      </c>
      <c r="AL859" t="s">
        <v>223</v>
      </c>
    </row>
    <row r="860" spans="21:38">
      <c r="U860" s="3"/>
      <c r="V860" s="3"/>
      <c r="W860" s="1"/>
      <c r="X860" s="1"/>
      <c r="Y860" s="1"/>
      <c r="Z860" s="1"/>
      <c r="AF860" s="3">
        <v>34</v>
      </c>
      <c r="AG860" s="3">
        <v>35</v>
      </c>
      <c r="AH860" s="1">
        <v>0</v>
      </c>
      <c r="AI860" s="1">
        <v>0</v>
      </c>
      <c r="AJ860" s="1">
        <v>0</v>
      </c>
      <c r="AK860" s="1">
        <v>0</v>
      </c>
      <c r="AL860" t="s">
        <v>223</v>
      </c>
    </row>
    <row r="861" spans="21:38">
      <c r="U861" s="3"/>
      <c r="V861" s="3"/>
      <c r="W861" s="1"/>
      <c r="X861" s="1"/>
      <c r="Y861" s="1"/>
      <c r="Z861" s="1"/>
      <c r="AF861" s="3">
        <v>35</v>
      </c>
      <c r="AG861" s="3">
        <v>36</v>
      </c>
      <c r="AH861" s="1">
        <v>0</v>
      </c>
      <c r="AI861" s="1">
        <v>0</v>
      </c>
      <c r="AJ861" s="1">
        <v>0</v>
      </c>
      <c r="AK861" s="1">
        <v>0</v>
      </c>
      <c r="AL861" t="s">
        <v>223</v>
      </c>
    </row>
    <row r="862" spans="21:38">
      <c r="U862" s="3"/>
      <c r="V862" s="3"/>
      <c r="W862" s="1"/>
      <c r="X862" s="1"/>
      <c r="Y862" s="1"/>
      <c r="Z862" s="1"/>
      <c r="AF862" s="3">
        <v>36</v>
      </c>
      <c r="AG862" s="3">
        <v>37</v>
      </c>
      <c r="AH862" s="1">
        <v>0</v>
      </c>
      <c r="AI862" s="1">
        <v>0</v>
      </c>
      <c r="AJ862" s="1">
        <v>0</v>
      </c>
      <c r="AK862" s="1">
        <v>0</v>
      </c>
      <c r="AL862" t="s">
        <v>223</v>
      </c>
    </row>
    <row r="863" spans="21:38">
      <c r="U863" s="3"/>
      <c r="V863" s="3"/>
      <c r="W863" s="1"/>
      <c r="X863" s="1"/>
      <c r="Y863" s="1"/>
      <c r="Z863" s="1"/>
      <c r="AF863" s="3">
        <v>37</v>
      </c>
      <c r="AG863" s="3">
        <v>38</v>
      </c>
      <c r="AH863" s="1">
        <v>0</v>
      </c>
      <c r="AI863" s="1">
        <v>0</v>
      </c>
      <c r="AJ863" s="1">
        <v>0</v>
      </c>
      <c r="AK863" s="1">
        <v>0</v>
      </c>
      <c r="AL863" t="s">
        <v>223</v>
      </c>
    </row>
    <row r="864" spans="21:38">
      <c r="U864" s="3"/>
      <c r="V864" s="3"/>
      <c r="W864" s="1"/>
      <c r="X864" s="1"/>
      <c r="Y864" s="1"/>
      <c r="Z864" s="1"/>
      <c r="AF864" s="3">
        <v>38</v>
      </c>
      <c r="AG864" s="3">
        <v>39</v>
      </c>
      <c r="AH864" s="1">
        <v>0</v>
      </c>
      <c r="AI864" s="1">
        <v>0</v>
      </c>
      <c r="AJ864" s="1">
        <v>0</v>
      </c>
      <c r="AK864" s="1">
        <v>0</v>
      </c>
      <c r="AL864" t="s">
        <v>223</v>
      </c>
    </row>
    <row r="865" spans="21:38">
      <c r="U865" s="3"/>
      <c r="V865" s="3"/>
      <c r="W865" s="1"/>
      <c r="X865" s="1"/>
      <c r="Y865" s="1"/>
      <c r="Z865" s="1"/>
      <c r="AF865" s="3">
        <v>39</v>
      </c>
      <c r="AG865" s="3">
        <v>40</v>
      </c>
      <c r="AH865" s="1">
        <v>0</v>
      </c>
      <c r="AI865" s="1">
        <v>0</v>
      </c>
      <c r="AJ865" s="1">
        <v>0</v>
      </c>
      <c r="AK865" s="1">
        <v>0</v>
      </c>
      <c r="AL865" t="s">
        <v>223</v>
      </c>
    </row>
    <row r="866" spans="21:38">
      <c r="U866" s="3"/>
      <c r="V866" s="3"/>
      <c r="W866" s="1"/>
      <c r="X866" s="1"/>
      <c r="Y866" s="1"/>
      <c r="Z866" s="1"/>
      <c r="AF866" s="3">
        <v>40</v>
      </c>
      <c r="AG866" s="3" t="s">
        <v>269</v>
      </c>
      <c r="AH866" s="1">
        <v>0</v>
      </c>
      <c r="AI866" s="1">
        <v>0</v>
      </c>
      <c r="AJ866" s="1">
        <v>0</v>
      </c>
      <c r="AK866" s="1">
        <v>0</v>
      </c>
      <c r="AL866" t="s">
        <v>223</v>
      </c>
    </row>
    <row r="867" spans="21:38">
      <c r="U867" s="3"/>
      <c r="V867" s="3"/>
      <c r="W867" s="1"/>
      <c r="X867" s="1"/>
      <c r="Y867" s="1"/>
      <c r="Z867" s="1"/>
      <c r="AF867" s="3" t="s">
        <v>269</v>
      </c>
      <c r="AG867" s="3">
        <v>-30</v>
      </c>
      <c r="AH867" s="1">
        <v>0</v>
      </c>
      <c r="AI867" s="1">
        <v>0</v>
      </c>
      <c r="AJ867" s="1">
        <v>0</v>
      </c>
      <c r="AK867" s="1">
        <v>0</v>
      </c>
      <c r="AL867" t="s">
        <v>284</v>
      </c>
    </row>
    <row r="868" spans="21:38">
      <c r="U868" s="3"/>
      <c r="V868" s="3"/>
      <c r="W868" s="1"/>
      <c r="X868" s="1"/>
      <c r="Y868" s="1"/>
      <c r="Z868" s="1"/>
      <c r="AF868" s="3">
        <v>-30</v>
      </c>
      <c r="AG868" s="3">
        <v>-29</v>
      </c>
      <c r="AH868" s="1">
        <v>0</v>
      </c>
      <c r="AI868" s="1">
        <v>0</v>
      </c>
      <c r="AJ868" s="1">
        <v>0</v>
      </c>
      <c r="AK868" s="1">
        <v>0</v>
      </c>
      <c r="AL868" t="s">
        <v>284</v>
      </c>
    </row>
    <row r="869" spans="21:38">
      <c r="U869" s="3"/>
      <c r="V869" s="3"/>
      <c r="W869" s="1"/>
      <c r="X869" s="1"/>
      <c r="Y869" s="1"/>
      <c r="Z869" s="1"/>
      <c r="AF869" s="3">
        <v>-29</v>
      </c>
      <c r="AG869" s="3">
        <v>-28</v>
      </c>
      <c r="AH869" s="1">
        <v>0</v>
      </c>
      <c r="AI869" s="1">
        <v>0</v>
      </c>
      <c r="AJ869" s="1">
        <v>0</v>
      </c>
      <c r="AK869" s="1">
        <v>0</v>
      </c>
      <c r="AL869" t="s">
        <v>284</v>
      </c>
    </row>
    <row r="870" spans="21:38">
      <c r="U870" s="3"/>
      <c r="V870" s="3"/>
      <c r="W870" s="1"/>
      <c r="X870" s="1"/>
      <c r="Y870" s="1"/>
      <c r="Z870" s="1"/>
      <c r="AF870" s="3">
        <v>-28</v>
      </c>
      <c r="AG870" s="3">
        <v>-27</v>
      </c>
      <c r="AH870" s="1">
        <v>0</v>
      </c>
      <c r="AI870" s="1">
        <v>0</v>
      </c>
      <c r="AJ870" s="1">
        <v>0</v>
      </c>
      <c r="AK870" s="1">
        <v>0</v>
      </c>
      <c r="AL870" t="s">
        <v>284</v>
      </c>
    </row>
    <row r="871" spans="21:38">
      <c r="U871" s="3"/>
      <c r="V871" s="3"/>
      <c r="W871" s="1"/>
      <c r="X871" s="1"/>
      <c r="Y871" s="1"/>
      <c r="Z871" s="1"/>
      <c r="AF871" s="3">
        <v>-27</v>
      </c>
      <c r="AG871" s="3">
        <v>-26</v>
      </c>
      <c r="AH871" s="1">
        <v>0</v>
      </c>
      <c r="AI871" s="1">
        <v>0</v>
      </c>
      <c r="AJ871" s="1">
        <v>0</v>
      </c>
      <c r="AK871" s="1">
        <v>0</v>
      </c>
      <c r="AL871" t="s">
        <v>284</v>
      </c>
    </row>
    <row r="872" spans="21:38">
      <c r="U872" s="3"/>
      <c r="V872" s="3"/>
      <c r="W872" s="1"/>
      <c r="X872" s="1"/>
      <c r="Y872" s="1"/>
      <c r="Z872" s="1"/>
      <c r="AF872" s="3">
        <v>-26</v>
      </c>
      <c r="AG872" s="3">
        <v>-25</v>
      </c>
      <c r="AH872" s="1">
        <v>0</v>
      </c>
      <c r="AI872" s="1">
        <v>0</v>
      </c>
      <c r="AJ872" s="1">
        <v>0</v>
      </c>
      <c r="AK872" s="1">
        <v>0</v>
      </c>
      <c r="AL872" t="s">
        <v>284</v>
      </c>
    </row>
    <row r="873" spans="21:38">
      <c r="U873" s="3"/>
      <c r="V873" s="3"/>
      <c r="W873" s="1"/>
      <c r="X873" s="1"/>
      <c r="Y873" s="1"/>
      <c r="Z873" s="1"/>
      <c r="AF873" s="3">
        <v>-25</v>
      </c>
      <c r="AG873" s="3">
        <v>-24</v>
      </c>
      <c r="AH873" s="1">
        <v>0</v>
      </c>
      <c r="AI873" s="1">
        <v>0</v>
      </c>
      <c r="AJ873" s="1">
        <v>0</v>
      </c>
      <c r="AK873" s="1">
        <v>0</v>
      </c>
      <c r="AL873" t="s">
        <v>284</v>
      </c>
    </row>
    <row r="874" spans="21:38">
      <c r="U874" s="3"/>
      <c r="V874" s="3"/>
      <c r="W874" s="1"/>
      <c r="X874" s="1"/>
      <c r="Y874" s="1"/>
      <c r="Z874" s="1"/>
      <c r="AF874" s="3">
        <v>-24</v>
      </c>
      <c r="AG874" s="3">
        <v>-23</v>
      </c>
      <c r="AH874" s="1">
        <v>0</v>
      </c>
      <c r="AI874" s="1">
        <v>0</v>
      </c>
      <c r="AJ874" s="1">
        <v>0</v>
      </c>
      <c r="AK874" s="1">
        <v>0</v>
      </c>
      <c r="AL874" t="s">
        <v>284</v>
      </c>
    </row>
    <row r="875" spans="21:38">
      <c r="U875" s="3"/>
      <c r="V875" s="3"/>
      <c r="W875" s="1"/>
      <c r="X875" s="1"/>
      <c r="Y875" s="1"/>
      <c r="Z875" s="1"/>
      <c r="AF875" s="3">
        <v>-23</v>
      </c>
      <c r="AG875" s="3">
        <v>-22</v>
      </c>
      <c r="AH875" s="1">
        <v>0</v>
      </c>
      <c r="AI875" s="1">
        <v>0</v>
      </c>
      <c r="AJ875" s="1">
        <v>0</v>
      </c>
      <c r="AK875" s="1">
        <v>0</v>
      </c>
      <c r="AL875" t="s">
        <v>284</v>
      </c>
    </row>
    <row r="876" spans="21:38">
      <c r="U876" s="3"/>
      <c r="V876" s="3"/>
      <c r="W876" s="1"/>
      <c r="X876" s="1"/>
      <c r="Y876" s="1"/>
      <c r="Z876" s="1"/>
      <c r="AF876" s="3">
        <v>-22</v>
      </c>
      <c r="AG876" s="3">
        <v>-21</v>
      </c>
      <c r="AH876" s="1">
        <v>0</v>
      </c>
      <c r="AI876" s="1">
        <v>0</v>
      </c>
      <c r="AJ876" s="1">
        <v>0</v>
      </c>
      <c r="AK876" s="1">
        <v>0</v>
      </c>
      <c r="AL876" t="s">
        <v>284</v>
      </c>
    </row>
    <row r="877" spans="21:38">
      <c r="U877" s="3"/>
      <c r="V877" s="3"/>
      <c r="W877" s="1"/>
      <c r="X877" s="1"/>
      <c r="Y877" s="1"/>
      <c r="Z877" s="1"/>
      <c r="AF877" s="3">
        <v>-21</v>
      </c>
      <c r="AG877" s="3">
        <v>-20</v>
      </c>
      <c r="AH877" s="1">
        <v>0</v>
      </c>
      <c r="AI877" s="1">
        <v>0</v>
      </c>
      <c r="AJ877" s="1">
        <v>0</v>
      </c>
      <c r="AK877" s="1">
        <v>0</v>
      </c>
      <c r="AL877" t="s">
        <v>284</v>
      </c>
    </row>
    <row r="878" spans="21:38">
      <c r="U878" s="3"/>
      <c r="V878" s="3"/>
      <c r="W878" s="1"/>
      <c r="X878" s="1"/>
      <c r="Y878" s="1"/>
      <c r="Z878" s="1"/>
      <c r="AF878" s="3">
        <v>-20</v>
      </c>
      <c r="AG878" s="3">
        <v>-19</v>
      </c>
      <c r="AH878" s="1">
        <v>0</v>
      </c>
      <c r="AI878" s="1">
        <v>0</v>
      </c>
      <c r="AJ878" s="1">
        <v>0</v>
      </c>
      <c r="AK878" s="1">
        <v>0</v>
      </c>
      <c r="AL878" t="s">
        <v>284</v>
      </c>
    </row>
    <row r="879" spans="21:38">
      <c r="U879" s="3"/>
      <c r="V879" s="3"/>
      <c r="W879" s="1"/>
      <c r="X879" s="1"/>
      <c r="Y879" s="1"/>
      <c r="Z879" s="1"/>
      <c r="AF879" s="3">
        <v>-19</v>
      </c>
      <c r="AG879" s="3">
        <v>-18</v>
      </c>
      <c r="AH879" s="1">
        <v>0</v>
      </c>
      <c r="AI879" s="1">
        <v>0</v>
      </c>
      <c r="AJ879" s="1">
        <v>0</v>
      </c>
      <c r="AK879" s="1">
        <v>0</v>
      </c>
      <c r="AL879" t="s">
        <v>284</v>
      </c>
    </row>
    <row r="880" spans="21:38">
      <c r="U880" s="3"/>
      <c r="V880" s="3"/>
      <c r="W880" s="1"/>
      <c r="X880" s="1"/>
      <c r="Y880" s="1"/>
      <c r="Z880" s="1"/>
      <c r="AF880" s="3">
        <v>-18</v>
      </c>
      <c r="AG880" s="3">
        <v>-17</v>
      </c>
      <c r="AH880" s="1">
        <v>0</v>
      </c>
      <c r="AI880" s="1">
        <v>0</v>
      </c>
      <c r="AJ880" s="1">
        <v>0</v>
      </c>
      <c r="AK880" s="1">
        <v>0</v>
      </c>
      <c r="AL880" t="s">
        <v>284</v>
      </c>
    </row>
    <row r="881" spans="21:38">
      <c r="U881" s="3"/>
      <c r="V881" s="3"/>
      <c r="W881" s="1"/>
      <c r="X881" s="1"/>
      <c r="Y881" s="1"/>
      <c r="Z881" s="1"/>
      <c r="AF881" s="3">
        <v>-17</v>
      </c>
      <c r="AG881" s="3">
        <v>-16</v>
      </c>
      <c r="AH881" s="1">
        <v>0</v>
      </c>
      <c r="AI881" s="1">
        <v>0</v>
      </c>
      <c r="AJ881" s="1">
        <v>0</v>
      </c>
      <c r="AK881" s="1">
        <v>0</v>
      </c>
      <c r="AL881" t="s">
        <v>284</v>
      </c>
    </row>
    <row r="882" spans="21:38">
      <c r="U882" s="3"/>
      <c r="V882" s="3"/>
      <c r="W882" s="1"/>
      <c r="X882" s="1"/>
      <c r="Y882" s="1"/>
      <c r="Z882" s="1"/>
      <c r="AF882" s="3">
        <v>-16</v>
      </c>
      <c r="AG882" s="3">
        <v>-15</v>
      </c>
      <c r="AH882" s="1">
        <v>0</v>
      </c>
      <c r="AI882" s="1">
        <v>0</v>
      </c>
      <c r="AJ882" s="1">
        <v>0</v>
      </c>
      <c r="AK882" s="1">
        <v>0</v>
      </c>
      <c r="AL882" t="s">
        <v>284</v>
      </c>
    </row>
    <row r="883" spans="21:38">
      <c r="U883" s="3"/>
      <c r="V883" s="3"/>
      <c r="W883" s="1"/>
      <c r="X883" s="1"/>
      <c r="Y883" s="1"/>
      <c r="Z883" s="1"/>
      <c r="AF883" s="3">
        <v>-15</v>
      </c>
      <c r="AG883" s="3">
        <v>-14</v>
      </c>
      <c r="AH883" s="1">
        <v>0</v>
      </c>
      <c r="AI883" s="1">
        <v>0</v>
      </c>
      <c r="AJ883" s="1">
        <v>0</v>
      </c>
      <c r="AK883" s="1">
        <v>0</v>
      </c>
      <c r="AL883" t="s">
        <v>284</v>
      </c>
    </row>
    <row r="884" spans="21:38">
      <c r="U884" s="3"/>
      <c r="V884" s="3"/>
      <c r="W884" s="1"/>
      <c r="X884" s="1"/>
      <c r="Y884" s="1"/>
      <c r="Z884" s="1"/>
      <c r="AF884" s="3">
        <v>-14</v>
      </c>
      <c r="AG884" s="3">
        <v>-13</v>
      </c>
      <c r="AH884" s="1">
        <v>0</v>
      </c>
      <c r="AI884" s="1">
        <v>0</v>
      </c>
      <c r="AJ884" s="1">
        <v>0</v>
      </c>
      <c r="AK884" s="1">
        <v>0</v>
      </c>
      <c r="AL884" t="s">
        <v>284</v>
      </c>
    </row>
    <row r="885" spans="21:38">
      <c r="U885" s="3"/>
      <c r="V885" s="3"/>
      <c r="W885" s="1"/>
      <c r="X885" s="1"/>
      <c r="Y885" s="1"/>
      <c r="Z885" s="1"/>
      <c r="AF885" s="3">
        <v>-13</v>
      </c>
      <c r="AG885" s="3">
        <v>-12</v>
      </c>
      <c r="AH885" s="1">
        <v>0</v>
      </c>
      <c r="AI885" s="1">
        <v>0</v>
      </c>
      <c r="AJ885" s="1">
        <v>0</v>
      </c>
      <c r="AK885" s="1">
        <v>0</v>
      </c>
      <c r="AL885" t="s">
        <v>284</v>
      </c>
    </row>
    <row r="886" spans="21:38">
      <c r="U886" s="3"/>
      <c r="V886" s="3"/>
      <c r="W886" s="1"/>
      <c r="X886" s="1"/>
      <c r="Y886" s="1"/>
      <c r="Z886" s="1"/>
      <c r="AF886" s="3">
        <v>-12</v>
      </c>
      <c r="AG886" s="3">
        <v>-11</v>
      </c>
      <c r="AH886" s="1">
        <v>0</v>
      </c>
      <c r="AI886" s="1">
        <v>0</v>
      </c>
      <c r="AJ886" s="1">
        <v>0</v>
      </c>
      <c r="AK886" s="1">
        <v>0</v>
      </c>
      <c r="AL886" t="s">
        <v>284</v>
      </c>
    </row>
    <row r="887" spans="21:38">
      <c r="U887" s="3"/>
      <c r="V887" s="3"/>
      <c r="W887" s="1"/>
      <c r="X887" s="1"/>
      <c r="Y887" s="1"/>
      <c r="Z887" s="1"/>
      <c r="AF887" s="3">
        <v>-11</v>
      </c>
      <c r="AG887" s="3">
        <v>-10</v>
      </c>
      <c r="AH887" s="1">
        <v>0</v>
      </c>
      <c r="AI887" s="1">
        <v>0</v>
      </c>
      <c r="AJ887" s="1">
        <v>0</v>
      </c>
      <c r="AK887" s="1">
        <v>0</v>
      </c>
      <c r="AL887" t="s">
        <v>284</v>
      </c>
    </row>
    <row r="888" spans="21:38">
      <c r="U888" s="3"/>
      <c r="V888" s="3"/>
      <c r="W888" s="1"/>
      <c r="X888" s="1"/>
      <c r="Y888" s="1"/>
      <c r="Z888" s="1"/>
      <c r="AF888" s="3">
        <v>-10</v>
      </c>
      <c r="AG888" s="3">
        <v>-9</v>
      </c>
      <c r="AH888" s="1">
        <v>0</v>
      </c>
      <c r="AI888" s="1">
        <v>0</v>
      </c>
      <c r="AJ888" s="1">
        <v>0</v>
      </c>
      <c r="AK888" s="1">
        <v>0</v>
      </c>
      <c r="AL888" t="s">
        <v>284</v>
      </c>
    </row>
    <row r="889" spans="21:38">
      <c r="U889" s="3"/>
      <c r="V889" s="3"/>
      <c r="W889" s="1"/>
      <c r="X889" s="1"/>
      <c r="Y889" s="1"/>
      <c r="Z889" s="1"/>
      <c r="AF889" s="3">
        <v>-9</v>
      </c>
      <c r="AG889" s="3">
        <v>-8</v>
      </c>
      <c r="AH889" s="1">
        <v>0</v>
      </c>
      <c r="AI889" s="1">
        <v>0</v>
      </c>
      <c r="AJ889" s="1">
        <v>0</v>
      </c>
      <c r="AK889" s="1">
        <v>0</v>
      </c>
      <c r="AL889" t="s">
        <v>284</v>
      </c>
    </row>
    <row r="890" spans="21:38">
      <c r="U890" s="3"/>
      <c r="V890" s="3"/>
      <c r="W890" s="1"/>
      <c r="X890" s="1"/>
      <c r="Y890" s="1"/>
      <c r="Z890" s="1"/>
      <c r="AF890" s="3">
        <v>-8</v>
      </c>
      <c r="AG890" s="3">
        <v>-7</v>
      </c>
      <c r="AH890" s="1">
        <v>0</v>
      </c>
      <c r="AI890" s="1">
        <v>0</v>
      </c>
      <c r="AJ890" s="1">
        <v>0</v>
      </c>
      <c r="AK890" s="1">
        <v>0</v>
      </c>
      <c r="AL890" t="s">
        <v>284</v>
      </c>
    </row>
    <row r="891" spans="21:38">
      <c r="U891" s="3"/>
      <c r="V891" s="3"/>
      <c r="W891" s="1"/>
      <c r="X891" s="1"/>
      <c r="Y891" s="1"/>
      <c r="Z891" s="1"/>
      <c r="AF891" s="3">
        <v>-7</v>
      </c>
      <c r="AG891" s="3">
        <v>-6</v>
      </c>
      <c r="AH891" s="1">
        <v>0</v>
      </c>
      <c r="AI891" s="1">
        <v>0</v>
      </c>
      <c r="AJ891" s="1">
        <v>0</v>
      </c>
      <c r="AK891" s="1">
        <v>0</v>
      </c>
      <c r="AL891" t="s">
        <v>284</v>
      </c>
    </row>
    <row r="892" spans="21:38">
      <c r="U892" s="3"/>
      <c r="V892" s="3"/>
      <c r="W892" s="1"/>
      <c r="X892" s="1"/>
      <c r="Y892" s="1"/>
      <c r="Z892" s="1"/>
      <c r="AF892" s="3">
        <v>-6</v>
      </c>
      <c r="AG892" s="3">
        <v>-5</v>
      </c>
      <c r="AH892" s="1">
        <v>0</v>
      </c>
      <c r="AI892" s="1">
        <v>0</v>
      </c>
      <c r="AJ892" s="1">
        <v>0</v>
      </c>
      <c r="AK892" s="1">
        <v>0</v>
      </c>
      <c r="AL892" t="s">
        <v>284</v>
      </c>
    </row>
    <row r="893" spans="21:38">
      <c r="U893" s="3"/>
      <c r="V893" s="3"/>
      <c r="W893" s="1"/>
      <c r="X893" s="1"/>
      <c r="Y893" s="1"/>
      <c r="Z893" s="1"/>
      <c r="AF893" s="3">
        <v>-5</v>
      </c>
      <c r="AG893" s="3">
        <v>-4</v>
      </c>
      <c r="AH893" s="1">
        <v>0</v>
      </c>
      <c r="AI893" s="1">
        <v>0</v>
      </c>
      <c r="AJ893" s="1">
        <v>0</v>
      </c>
      <c r="AK893" s="1">
        <v>0</v>
      </c>
      <c r="AL893" t="s">
        <v>284</v>
      </c>
    </row>
    <row r="894" spans="21:38">
      <c r="U894" s="3"/>
      <c r="V894" s="3"/>
      <c r="W894" s="1"/>
      <c r="X894" s="1"/>
      <c r="Y894" s="1"/>
      <c r="Z894" s="1"/>
      <c r="AF894" s="3">
        <v>-4</v>
      </c>
      <c r="AG894" s="3">
        <v>-3</v>
      </c>
      <c r="AH894" s="1">
        <v>0</v>
      </c>
      <c r="AI894" s="1">
        <v>0</v>
      </c>
      <c r="AJ894" s="1">
        <v>0</v>
      </c>
      <c r="AK894" s="1">
        <v>0</v>
      </c>
      <c r="AL894" t="s">
        <v>284</v>
      </c>
    </row>
    <row r="895" spans="21:38">
      <c r="U895" s="3"/>
      <c r="V895" s="3"/>
      <c r="W895" s="1"/>
      <c r="X895" s="1"/>
      <c r="Y895" s="1"/>
      <c r="Z895" s="1"/>
      <c r="AF895" s="3">
        <v>-3</v>
      </c>
      <c r="AG895" s="3">
        <v>-2</v>
      </c>
      <c r="AH895" s="1">
        <v>0</v>
      </c>
      <c r="AI895" s="1">
        <v>0</v>
      </c>
      <c r="AJ895" s="1">
        <v>0</v>
      </c>
      <c r="AK895" s="1">
        <v>0</v>
      </c>
      <c r="AL895" t="s">
        <v>284</v>
      </c>
    </row>
    <row r="896" spans="21:38">
      <c r="U896" s="3"/>
      <c r="V896" s="3"/>
      <c r="W896" s="1"/>
      <c r="X896" s="1"/>
      <c r="Y896" s="1"/>
      <c r="Z896" s="1"/>
      <c r="AF896" s="3">
        <v>-2</v>
      </c>
      <c r="AG896" s="3">
        <v>-1</v>
      </c>
      <c r="AH896" s="1">
        <v>0</v>
      </c>
      <c r="AI896" s="1">
        <v>0</v>
      </c>
      <c r="AJ896" s="1">
        <v>0</v>
      </c>
      <c r="AK896" s="1">
        <v>0</v>
      </c>
      <c r="AL896" t="s">
        <v>284</v>
      </c>
    </row>
    <row r="897" spans="21:38">
      <c r="U897" s="3"/>
      <c r="V897" s="3"/>
      <c r="W897" s="1"/>
      <c r="X897" s="1"/>
      <c r="Y897" s="1"/>
      <c r="Z897" s="1"/>
      <c r="AF897" s="3">
        <v>-1</v>
      </c>
      <c r="AG897" s="3">
        <v>0</v>
      </c>
      <c r="AH897" s="1">
        <v>0</v>
      </c>
      <c r="AI897" s="1">
        <v>0</v>
      </c>
      <c r="AJ897" s="1">
        <v>0</v>
      </c>
      <c r="AK897" s="1">
        <v>0</v>
      </c>
      <c r="AL897" t="s">
        <v>284</v>
      </c>
    </row>
    <row r="898" spans="21:38">
      <c r="U898" s="3"/>
      <c r="V898" s="3"/>
      <c r="W898" s="1"/>
      <c r="X898" s="1"/>
      <c r="Y898" s="1"/>
      <c r="Z898" s="1"/>
      <c r="AF898" s="3">
        <v>0</v>
      </c>
      <c r="AG898" s="3">
        <v>1</v>
      </c>
      <c r="AH898" s="1">
        <v>0</v>
      </c>
      <c r="AI898" s="1">
        <v>0</v>
      </c>
      <c r="AJ898" s="1">
        <v>0</v>
      </c>
      <c r="AK898" s="1">
        <v>0</v>
      </c>
      <c r="AL898" t="s">
        <v>284</v>
      </c>
    </row>
    <row r="899" spans="21:38">
      <c r="U899" s="3"/>
      <c r="V899" s="3"/>
      <c r="W899" s="1"/>
      <c r="X899" s="1"/>
      <c r="Y899" s="1"/>
      <c r="Z899" s="1"/>
      <c r="AF899" s="3">
        <v>1</v>
      </c>
      <c r="AG899" s="3">
        <v>2</v>
      </c>
      <c r="AH899" s="1">
        <v>0</v>
      </c>
      <c r="AI899" s="1">
        <v>0</v>
      </c>
      <c r="AJ899" s="1">
        <v>0</v>
      </c>
      <c r="AK899" s="1">
        <v>0</v>
      </c>
      <c r="AL899" t="s">
        <v>284</v>
      </c>
    </row>
    <row r="900" spans="21:38">
      <c r="U900" s="3"/>
      <c r="V900" s="3"/>
      <c r="W900" s="1"/>
      <c r="X900" s="1"/>
      <c r="Y900" s="1"/>
      <c r="Z900" s="1"/>
      <c r="AF900" s="3">
        <v>2</v>
      </c>
      <c r="AG900" s="3">
        <v>3</v>
      </c>
      <c r="AH900" s="1">
        <v>0</v>
      </c>
      <c r="AI900" s="1">
        <v>0</v>
      </c>
      <c r="AJ900" s="1">
        <v>0</v>
      </c>
      <c r="AK900" s="1">
        <v>0</v>
      </c>
      <c r="AL900" t="s">
        <v>284</v>
      </c>
    </row>
    <row r="901" spans="21:38">
      <c r="U901" s="3"/>
      <c r="V901" s="3"/>
      <c r="W901" s="1"/>
      <c r="X901" s="1"/>
      <c r="Y901" s="1"/>
      <c r="Z901" s="1"/>
      <c r="AF901" s="3">
        <v>3</v>
      </c>
      <c r="AG901" s="3">
        <v>4</v>
      </c>
      <c r="AH901" s="1">
        <v>0</v>
      </c>
      <c r="AI901" s="1">
        <v>0</v>
      </c>
      <c r="AJ901" s="1">
        <v>0</v>
      </c>
      <c r="AK901" s="1">
        <v>0</v>
      </c>
      <c r="AL901" t="s">
        <v>284</v>
      </c>
    </row>
    <row r="902" spans="21:38">
      <c r="U902" s="3"/>
      <c r="V902" s="3"/>
      <c r="W902" s="1"/>
      <c r="X902" s="1"/>
      <c r="Y902" s="1"/>
      <c r="Z902" s="1"/>
      <c r="AF902" s="3">
        <v>4</v>
      </c>
      <c r="AG902" s="3">
        <v>5</v>
      </c>
      <c r="AH902" s="1">
        <v>0</v>
      </c>
      <c r="AI902" s="1">
        <v>0</v>
      </c>
      <c r="AJ902" s="1">
        <v>0</v>
      </c>
      <c r="AK902" s="1">
        <v>0</v>
      </c>
      <c r="AL902" t="s">
        <v>284</v>
      </c>
    </row>
    <row r="903" spans="21:38">
      <c r="U903" s="3"/>
      <c r="V903" s="3"/>
      <c r="W903" s="1"/>
      <c r="X903" s="1"/>
      <c r="Y903" s="1"/>
      <c r="Z903" s="1"/>
      <c r="AF903" s="3">
        <v>5</v>
      </c>
      <c r="AG903" s="3">
        <v>6</v>
      </c>
      <c r="AH903" s="1">
        <v>0</v>
      </c>
      <c r="AI903" s="1">
        <v>0</v>
      </c>
      <c r="AJ903" s="1">
        <v>0</v>
      </c>
      <c r="AK903" s="1">
        <v>0</v>
      </c>
      <c r="AL903" t="s">
        <v>284</v>
      </c>
    </row>
    <row r="904" spans="21:38">
      <c r="U904" s="3"/>
      <c r="V904" s="3"/>
      <c r="W904" s="1"/>
      <c r="X904" s="1"/>
      <c r="Y904" s="1"/>
      <c r="Z904" s="1"/>
      <c r="AF904" s="3">
        <v>6</v>
      </c>
      <c r="AG904" s="3">
        <v>7</v>
      </c>
      <c r="AH904" s="1">
        <v>0</v>
      </c>
      <c r="AI904" s="1">
        <v>0</v>
      </c>
      <c r="AJ904" s="1">
        <v>0</v>
      </c>
      <c r="AK904" s="1">
        <v>0</v>
      </c>
      <c r="AL904" t="s">
        <v>284</v>
      </c>
    </row>
    <row r="905" spans="21:38">
      <c r="U905" s="3"/>
      <c r="V905" s="3"/>
      <c r="W905" s="1"/>
      <c r="X905" s="1"/>
      <c r="Y905" s="1"/>
      <c r="Z905" s="1"/>
      <c r="AF905" s="3">
        <v>7</v>
      </c>
      <c r="AG905" s="3">
        <v>8</v>
      </c>
      <c r="AH905" s="1">
        <v>0</v>
      </c>
      <c r="AI905" s="1">
        <v>0</v>
      </c>
      <c r="AJ905" s="1">
        <v>0</v>
      </c>
      <c r="AK905" s="1">
        <v>0</v>
      </c>
      <c r="AL905" t="s">
        <v>284</v>
      </c>
    </row>
    <row r="906" spans="21:38">
      <c r="U906" s="3"/>
      <c r="V906" s="3"/>
      <c r="W906" s="1"/>
      <c r="X906" s="1"/>
      <c r="Y906" s="1"/>
      <c r="Z906" s="1"/>
      <c r="AF906" s="3">
        <v>8</v>
      </c>
      <c r="AG906" s="3">
        <v>9</v>
      </c>
      <c r="AH906" s="1">
        <v>0</v>
      </c>
      <c r="AI906" s="1">
        <v>0</v>
      </c>
      <c r="AJ906" s="1">
        <v>0</v>
      </c>
      <c r="AK906" s="1">
        <v>0</v>
      </c>
      <c r="AL906" t="s">
        <v>284</v>
      </c>
    </row>
    <row r="907" spans="21:38">
      <c r="U907" s="3"/>
      <c r="V907" s="3"/>
      <c r="W907" s="1"/>
      <c r="X907" s="1"/>
      <c r="Y907" s="1"/>
      <c r="Z907" s="1"/>
      <c r="AF907" s="3">
        <v>9</v>
      </c>
      <c r="AG907" s="3">
        <v>10</v>
      </c>
      <c r="AH907" s="1">
        <v>0</v>
      </c>
      <c r="AI907" s="1">
        <v>0</v>
      </c>
      <c r="AJ907" s="1">
        <v>0</v>
      </c>
      <c r="AK907" s="1">
        <v>0</v>
      </c>
      <c r="AL907" t="s">
        <v>284</v>
      </c>
    </row>
    <row r="908" spans="21:38">
      <c r="U908" s="3"/>
      <c r="V908" s="3"/>
      <c r="W908" s="1"/>
      <c r="X908" s="1"/>
      <c r="Y908" s="1"/>
      <c r="Z908" s="1"/>
      <c r="AF908" s="3">
        <v>10</v>
      </c>
      <c r="AG908" s="3">
        <v>11</v>
      </c>
      <c r="AH908" s="1">
        <v>0</v>
      </c>
      <c r="AI908" s="1">
        <v>0</v>
      </c>
      <c r="AJ908" s="1">
        <v>0</v>
      </c>
      <c r="AK908" s="1">
        <v>0</v>
      </c>
      <c r="AL908" t="s">
        <v>284</v>
      </c>
    </row>
    <row r="909" spans="21:38">
      <c r="U909" s="3"/>
      <c r="V909" s="3"/>
      <c r="W909" s="1"/>
      <c r="X909" s="1"/>
      <c r="Y909" s="1"/>
      <c r="Z909" s="1"/>
      <c r="AF909" s="3">
        <v>11</v>
      </c>
      <c r="AG909" s="3">
        <v>12</v>
      </c>
      <c r="AH909" s="1">
        <v>0</v>
      </c>
      <c r="AI909" s="1">
        <v>0</v>
      </c>
      <c r="AJ909" s="1">
        <v>0</v>
      </c>
      <c r="AK909" s="1">
        <v>0</v>
      </c>
      <c r="AL909" t="s">
        <v>284</v>
      </c>
    </row>
    <row r="910" spans="21:38">
      <c r="U910" s="3"/>
      <c r="V910" s="3"/>
      <c r="W910" s="1"/>
      <c r="X910" s="1"/>
      <c r="Y910" s="1"/>
      <c r="Z910" s="1"/>
      <c r="AF910" s="3">
        <v>12</v>
      </c>
      <c r="AG910" s="3">
        <v>13</v>
      </c>
      <c r="AH910" s="1">
        <v>0</v>
      </c>
      <c r="AI910" s="1">
        <v>0</v>
      </c>
      <c r="AJ910" s="1">
        <v>0</v>
      </c>
      <c r="AK910" s="1">
        <v>0</v>
      </c>
      <c r="AL910" t="s">
        <v>284</v>
      </c>
    </row>
    <row r="911" spans="21:38">
      <c r="U911" s="3"/>
      <c r="V911" s="3"/>
      <c r="W911" s="1"/>
      <c r="X911" s="1"/>
      <c r="Y911" s="1"/>
      <c r="Z911" s="1"/>
      <c r="AF911" s="3">
        <v>13</v>
      </c>
      <c r="AG911" s="3">
        <v>14</v>
      </c>
      <c r="AH911" s="1">
        <v>0</v>
      </c>
      <c r="AI911" s="1">
        <v>0</v>
      </c>
      <c r="AJ911" s="1">
        <v>0</v>
      </c>
      <c r="AK911" s="1">
        <v>0</v>
      </c>
      <c r="AL911" t="s">
        <v>284</v>
      </c>
    </row>
    <row r="912" spans="21:38">
      <c r="U912" s="3"/>
      <c r="V912" s="3"/>
      <c r="W912" s="1"/>
      <c r="X912" s="1"/>
      <c r="Y912" s="1"/>
      <c r="Z912" s="1"/>
      <c r="AF912" s="3">
        <v>14</v>
      </c>
      <c r="AG912" s="3">
        <v>15</v>
      </c>
      <c r="AH912" s="1">
        <v>0</v>
      </c>
      <c r="AI912" s="1">
        <v>0</v>
      </c>
      <c r="AJ912" s="1">
        <v>0</v>
      </c>
      <c r="AK912" s="1">
        <v>0</v>
      </c>
      <c r="AL912" t="s">
        <v>284</v>
      </c>
    </row>
    <row r="913" spans="21:38">
      <c r="U913" s="3"/>
      <c r="V913" s="3"/>
      <c r="W913" s="1"/>
      <c r="X913" s="1"/>
      <c r="Y913" s="1"/>
      <c r="Z913" s="1"/>
      <c r="AF913" s="3">
        <v>15</v>
      </c>
      <c r="AG913" s="3">
        <v>16</v>
      </c>
      <c r="AH913" s="1">
        <v>0</v>
      </c>
      <c r="AI913" s="1">
        <v>0</v>
      </c>
      <c r="AJ913" s="1">
        <v>0</v>
      </c>
      <c r="AK913" s="1">
        <v>0</v>
      </c>
      <c r="AL913" t="s">
        <v>284</v>
      </c>
    </row>
    <row r="914" spans="21:38">
      <c r="U914" s="3"/>
      <c r="V914" s="3"/>
      <c r="W914" s="1"/>
      <c r="X914" s="1"/>
      <c r="Y914" s="1"/>
      <c r="Z914" s="1"/>
      <c r="AF914" s="3">
        <v>16</v>
      </c>
      <c r="AG914" s="3">
        <v>17</v>
      </c>
      <c r="AH914" s="1">
        <v>0</v>
      </c>
      <c r="AI914" s="1">
        <v>0</v>
      </c>
      <c r="AJ914" s="1">
        <v>0</v>
      </c>
      <c r="AK914" s="1">
        <v>0</v>
      </c>
      <c r="AL914" t="s">
        <v>284</v>
      </c>
    </row>
    <row r="915" spans="21:38">
      <c r="U915" s="3"/>
      <c r="V915" s="3"/>
      <c r="W915" s="1"/>
      <c r="X915" s="1"/>
      <c r="Y915" s="1"/>
      <c r="Z915" s="1"/>
      <c r="AF915" s="3">
        <v>17</v>
      </c>
      <c r="AG915" s="3">
        <v>18</v>
      </c>
      <c r="AH915" s="1">
        <v>0</v>
      </c>
      <c r="AI915" s="1">
        <v>0</v>
      </c>
      <c r="AJ915" s="1">
        <v>0</v>
      </c>
      <c r="AK915" s="1">
        <v>0</v>
      </c>
      <c r="AL915" t="s">
        <v>284</v>
      </c>
    </row>
    <row r="916" spans="21:38">
      <c r="U916" s="3"/>
      <c r="V916" s="3"/>
      <c r="W916" s="1"/>
      <c r="X916" s="1"/>
      <c r="Y916" s="1"/>
      <c r="Z916" s="1"/>
      <c r="AF916" s="3">
        <v>18</v>
      </c>
      <c r="AG916" s="3">
        <v>19</v>
      </c>
      <c r="AH916" s="1">
        <v>0</v>
      </c>
      <c r="AI916" s="1">
        <v>0</v>
      </c>
      <c r="AJ916" s="1">
        <v>0</v>
      </c>
      <c r="AK916" s="1">
        <v>0</v>
      </c>
      <c r="AL916" t="s">
        <v>284</v>
      </c>
    </row>
    <row r="917" spans="21:38">
      <c r="U917" s="3"/>
      <c r="V917" s="3"/>
      <c r="W917" s="1"/>
      <c r="X917" s="1"/>
      <c r="Y917" s="1"/>
      <c r="Z917" s="1"/>
      <c r="AF917" s="3">
        <v>19</v>
      </c>
      <c r="AG917" s="3">
        <v>20</v>
      </c>
      <c r="AH917" s="1">
        <v>0</v>
      </c>
      <c r="AI917" s="1">
        <v>0</v>
      </c>
      <c r="AJ917" s="1">
        <v>0</v>
      </c>
      <c r="AK917" s="1">
        <v>0</v>
      </c>
      <c r="AL917" t="s">
        <v>284</v>
      </c>
    </row>
    <row r="918" spans="21:38">
      <c r="U918" s="3"/>
      <c r="V918" s="3"/>
      <c r="W918" s="1"/>
      <c r="X918" s="1"/>
      <c r="Y918" s="1"/>
      <c r="Z918" s="1"/>
      <c r="AF918" s="3">
        <v>20</v>
      </c>
      <c r="AG918" s="3">
        <v>21</v>
      </c>
      <c r="AH918" s="1">
        <v>0</v>
      </c>
      <c r="AI918" s="1">
        <v>0</v>
      </c>
      <c r="AJ918" s="1">
        <v>0</v>
      </c>
      <c r="AK918" s="1">
        <v>0</v>
      </c>
      <c r="AL918" t="s">
        <v>284</v>
      </c>
    </row>
    <row r="919" spans="21:38">
      <c r="U919" s="3"/>
      <c r="V919" s="3"/>
      <c r="W919" s="1"/>
      <c r="X919" s="1"/>
      <c r="Y919" s="1"/>
      <c r="Z919" s="1"/>
      <c r="AF919" s="3">
        <v>21</v>
      </c>
      <c r="AG919" s="3">
        <v>22</v>
      </c>
      <c r="AH919" s="1">
        <v>0</v>
      </c>
      <c r="AI919" s="1">
        <v>0</v>
      </c>
      <c r="AJ919" s="1">
        <v>0</v>
      </c>
      <c r="AK919" s="1">
        <v>0</v>
      </c>
      <c r="AL919" t="s">
        <v>284</v>
      </c>
    </row>
    <row r="920" spans="21:38">
      <c r="U920" s="3"/>
      <c r="V920" s="3"/>
      <c r="W920" s="1"/>
      <c r="X920" s="1"/>
      <c r="Y920" s="1"/>
      <c r="Z920" s="1"/>
      <c r="AF920" s="3">
        <v>22</v>
      </c>
      <c r="AG920" s="3">
        <v>23</v>
      </c>
      <c r="AH920" s="1">
        <v>0</v>
      </c>
      <c r="AI920" s="1">
        <v>0</v>
      </c>
      <c r="AJ920" s="1">
        <v>0</v>
      </c>
      <c r="AK920" s="1">
        <v>0</v>
      </c>
      <c r="AL920" t="s">
        <v>284</v>
      </c>
    </row>
    <row r="921" spans="21:38">
      <c r="U921" s="3"/>
      <c r="V921" s="3"/>
      <c r="W921" s="1"/>
      <c r="X921" s="1"/>
      <c r="Y921" s="1"/>
      <c r="Z921" s="1"/>
      <c r="AF921" s="3">
        <v>23</v>
      </c>
      <c r="AG921" s="3">
        <v>24</v>
      </c>
      <c r="AH921" s="1">
        <v>0</v>
      </c>
      <c r="AI921" s="1">
        <v>0</v>
      </c>
      <c r="AJ921" s="1">
        <v>0</v>
      </c>
      <c r="AK921" s="1">
        <v>0</v>
      </c>
      <c r="AL921" t="s">
        <v>284</v>
      </c>
    </row>
    <row r="922" spans="21:38">
      <c r="U922" s="3"/>
      <c r="V922" s="3"/>
      <c r="W922" s="1"/>
      <c r="X922" s="1"/>
      <c r="Y922" s="1"/>
      <c r="Z922" s="1"/>
      <c r="AF922" s="3">
        <v>24</v>
      </c>
      <c r="AG922" s="3">
        <v>25</v>
      </c>
      <c r="AH922" s="1">
        <v>0</v>
      </c>
      <c r="AI922" s="1">
        <v>0</v>
      </c>
      <c r="AJ922" s="1">
        <v>0</v>
      </c>
      <c r="AK922" s="1">
        <v>0</v>
      </c>
      <c r="AL922" t="s">
        <v>284</v>
      </c>
    </row>
    <row r="923" spans="21:38">
      <c r="U923" s="3"/>
      <c r="V923" s="3"/>
      <c r="W923" s="1"/>
      <c r="X923" s="1"/>
      <c r="Y923" s="1"/>
      <c r="Z923" s="1"/>
      <c r="AF923" s="3">
        <v>25</v>
      </c>
      <c r="AG923" s="3">
        <v>26</v>
      </c>
      <c r="AH923" s="1">
        <v>0</v>
      </c>
      <c r="AI923" s="1">
        <v>0</v>
      </c>
      <c r="AJ923" s="1">
        <v>0</v>
      </c>
      <c r="AK923" s="1">
        <v>0</v>
      </c>
      <c r="AL923" t="s">
        <v>284</v>
      </c>
    </row>
    <row r="924" spans="21:38">
      <c r="U924" s="3"/>
      <c r="V924" s="3"/>
      <c r="W924" s="1"/>
      <c r="X924" s="1"/>
      <c r="Y924" s="1"/>
      <c r="Z924" s="1"/>
      <c r="AF924" s="3">
        <v>26</v>
      </c>
      <c r="AG924" s="3">
        <v>27</v>
      </c>
      <c r="AH924" s="1">
        <v>0</v>
      </c>
      <c r="AI924" s="1">
        <v>0</v>
      </c>
      <c r="AJ924" s="1">
        <v>0</v>
      </c>
      <c r="AK924" s="1">
        <v>0</v>
      </c>
      <c r="AL924" t="s">
        <v>284</v>
      </c>
    </row>
    <row r="925" spans="21:38">
      <c r="U925" s="3"/>
      <c r="V925" s="3"/>
      <c r="W925" s="1"/>
      <c r="X925" s="1"/>
      <c r="Y925" s="1"/>
      <c r="Z925" s="1"/>
      <c r="AF925" s="3">
        <v>27</v>
      </c>
      <c r="AG925" s="3">
        <v>28</v>
      </c>
      <c r="AH925" s="1">
        <v>0</v>
      </c>
      <c r="AI925" s="1">
        <v>0</v>
      </c>
      <c r="AJ925" s="1">
        <v>0</v>
      </c>
      <c r="AK925" s="1">
        <v>0</v>
      </c>
      <c r="AL925" t="s">
        <v>284</v>
      </c>
    </row>
    <row r="926" spans="21:38">
      <c r="U926" s="3"/>
      <c r="V926" s="3"/>
      <c r="W926" s="1"/>
      <c r="X926" s="1"/>
      <c r="Y926" s="1"/>
      <c r="Z926" s="1"/>
      <c r="AF926" s="3">
        <v>28</v>
      </c>
      <c r="AG926" s="3">
        <v>29</v>
      </c>
      <c r="AH926" s="1">
        <v>0</v>
      </c>
      <c r="AI926" s="1">
        <v>0</v>
      </c>
      <c r="AJ926" s="1">
        <v>0</v>
      </c>
      <c r="AK926" s="1">
        <v>0</v>
      </c>
      <c r="AL926" t="s">
        <v>284</v>
      </c>
    </row>
    <row r="927" spans="21:38">
      <c r="U927" s="3"/>
      <c r="V927" s="3"/>
      <c r="W927" s="1"/>
      <c r="X927" s="1"/>
      <c r="Y927" s="1"/>
      <c r="Z927" s="1"/>
      <c r="AF927" s="3">
        <v>29</v>
      </c>
      <c r="AG927" s="3">
        <v>30</v>
      </c>
      <c r="AH927" s="1">
        <v>0</v>
      </c>
      <c r="AI927" s="1">
        <v>0</v>
      </c>
      <c r="AJ927" s="1">
        <v>0</v>
      </c>
      <c r="AK927" s="1">
        <v>0</v>
      </c>
      <c r="AL927" t="s">
        <v>284</v>
      </c>
    </row>
    <row r="928" spans="21:38">
      <c r="U928" s="3"/>
      <c r="V928" s="3"/>
      <c r="W928" s="1"/>
      <c r="X928" s="1"/>
      <c r="Y928" s="1"/>
      <c r="Z928" s="1"/>
      <c r="AF928" s="3">
        <v>30</v>
      </c>
      <c r="AG928" s="3">
        <v>31</v>
      </c>
      <c r="AH928" s="1">
        <v>0</v>
      </c>
      <c r="AI928" s="1">
        <v>0</v>
      </c>
      <c r="AJ928" s="1">
        <v>0</v>
      </c>
      <c r="AK928" s="1">
        <v>0</v>
      </c>
      <c r="AL928" t="s">
        <v>284</v>
      </c>
    </row>
    <row r="929" spans="21:38">
      <c r="U929" s="3"/>
      <c r="V929" s="3"/>
      <c r="W929" s="1"/>
      <c r="X929" s="1"/>
      <c r="Y929" s="1"/>
      <c r="Z929" s="1"/>
      <c r="AF929" s="3">
        <v>31</v>
      </c>
      <c r="AG929" s="3">
        <v>32</v>
      </c>
      <c r="AH929" s="1">
        <v>0</v>
      </c>
      <c r="AI929" s="1">
        <v>0</v>
      </c>
      <c r="AJ929" s="1">
        <v>0</v>
      </c>
      <c r="AK929" s="1">
        <v>0</v>
      </c>
      <c r="AL929" t="s">
        <v>284</v>
      </c>
    </row>
    <row r="930" spans="21:38">
      <c r="U930" s="3"/>
      <c r="V930" s="3"/>
      <c r="W930" s="1"/>
      <c r="X930" s="1"/>
      <c r="Y930" s="1"/>
      <c r="Z930" s="1"/>
      <c r="AF930" s="3">
        <v>32</v>
      </c>
      <c r="AG930" s="3">
        <v>33</v>
      </c>
      <c r="AH930" s="1">
        <v>0</v>
      </c>
      <c r="AI930" s="1">
        <v>0</v>
      </c>
      <c r="AJ930" s="1">
        <v>0</v>
      </c>
      <c r="AK930" s="1">
        <v>0</v>
      </c>
      <c r="AL930" t="s">
        <v>284</v>
      </c>
    </row>
    <row r="931" spans="21:38">
      <c r="U931" s="3"/>
      <c r="V931" s="3"/>
      <c r="W931" s="1"/>
      <c r="X931" s="1"/>
      <c r="Y931" s="1"/>
      <c r="Z931" s="1"/>
      <c r="AF931" s="3">
        <v>33</v>
      </c>
      <c r="AG931" s="3">
        <v>34</v>
      </c>
      <c r="AH931" s="1">
        <v>0</v>
      </c>
      <c r="AI931" s="1">
        <v>0</v>
      </c>
      <c r="AJ931" s="1">
        <v>0</v>
      </c>
      <c r="AK931" s="1">
        <v>0</v>
      </c>
      <c r="AL931" t="s">
        <v>284</v>
      </c>
    </row>
    <row r="932" spans="21:38">
      <c r="U932" s="3"/>
      <c r="V932" s="3"/>
      <c r="W932" s="1"/>
      <c r="X932" s="1"/>
      <c r="Y932" s="1"/>
      <c r="Z932" s="1"/>
      <c r="AF932" s="3">
        <v>34</v>
      </c>
      <c r="AG932" s="3">
        <v>35</v>
      </c>
      <c r="AH932" s="1">
        <v>0</v>
      </c>
      <c r="AI932" s="1">
        <v>0</v>
      </c>
      <c r="AJ932" s="1">
        <v>0</v>
      </c>
      <c r="AK932" s="1">
        <v>0</v>
      </c>
      <c r="AL932" t="s">
        <v>284</v>
      </c>
    </row>
    <row r="933" spans="21:38">
      <c r="U933" s="3"/>
      <c r="V933" s="3"/>
      <c r="W933" s="1"/>
      <c r="X933" s="1"/>
      <c r="Y933" s="1"/>
      <c r="Z933" s="1"/>
      <c r="AF933" s="3">
        <v>35</v>
      </c>
      <c r="AG933" s="3">
        <v>36</v>
      </c>
      <c r="AH933" s="1">
        <v>0</v>
      </c>
      <c r="AI933" s="1">
        <v>0</v>
      </c>
      <c r="AJ933" s="1">
        <v>0</v>
      </c>
      <c r="AK933" s="1">
        <v>0</v>
      </c>
      <c r="AL933" t="s">
        <v>284</v>
      </c>
    </row>
    <row r="934" spans="21:38">
      <c r="U934" s="3"/>
      <c r="V934" s="3"/>
      <c r="W934" s="1"/>
      <c r="X934" s="1"/>
      <c r="Y934" s="1"/>
      <c r="Z934" s="1"/>
      <c r="AF934" s="3">
        <v>36</v>
      </c>
      <c r="AG934" s="3">
        <v>37</v>
      </c>
      <c r="AH934" s="1">
        <v>0</v>
      </c>
      <c r="AI934" s="1">
        <v>0</v>
      </c>
      <c r="AJ934" s="1">
        <v>0</v>
      </c>
      <c r="AK934" s="1">
        <v>0</v>
      </c>
      <c r="AL934" t="s">
        <v>284</v>
      </c>
    </row>
    <row r="935" spans="21:38">
      <c r="U935" s="3"/>
      <c r="V935" s="3"/>
      <c r="W935" s="1"/>
      <c r="X935" s="1"/>
      <c r="Y935" s="1"/>
      <c r="Z935" s="1"/>
      <c r="AF935" s="3">
        <v>37</v>
      </c>
      <c r="AG935" s="3">
        <v>38</v>
      </c>
      <c r="AH935" s="1">
        <v>0</v>
      </c>
      <c r="AI935" s="1">
        <v>0</v>
      </c>
      <c r="AJ935" s="1">
        <v>0</v>
      </c>
      <c r="AK935" s="1">
        <v>0</v>
      </c>
      <c r="AL935" t="s">
        <v>284</v>
      </c>
    </row>
    <row r="936" spans="21:38">
      <c r="U936" s="3"/>
      <c r="V936" s="3"/>
      <c r="W936" s="1"/>
      <c r="X936" s="1"/>
      <c r="Y936" s="1"/>
      <c r="Z936" s="1"/>
      <c r="AF936" s="3">
        <v>38</v>
      </c>
      <c r="AG936" s="3">
        <v>39</v>
      </c>
      <c r="AH936" s="1">
        <v>0</v>
      </c>
      <c r="AI936" s="1">
        <v>0</v>
      </c>
      <c r="AJ936" s="1">
        <v>0</v>
      </c>
      <c r="AK936" s="1">
        <v>0</v>
      </c>
      <c r="AL936" t="s">
        <v>284</v>
      </c>
    </row>
    <row r="937" spans="21:38">
      <c r="U937" s="3"/>
      <c r="V937" s="3"/>
      <c r="W937" s="1"/>
      <c r="X937" s="1"/>
      <c r="Y937" s="1"/>
      <c r="Z937" s="1"/>
      <c r="AF937" s="3">
        <v>39</v>
      </c>
      <c r="AG937" s="3">
        <v>40</v>
      </c>
      <c r="AH937" s="1">
        <v>0</v>
      </c>
      <c r="AI937" s="1">
        <v>0</v>
      </c>
      <c r="AJ937" s="1">
        <v>0</v>
      </c>
      <c r="AK937" s="1">
        <v>0</v>
      </c>
      <c r="AL937" t="s">
        <v>284</v>
      </c>
    </row>
    <row r="938" spans="21:38">
      <c r="U938" s="3"/>
      <c r="V938" s="3"/>
      <c r="W938" s="1"/>
      <c r="X938" s="1"/>
      <c r="Y938" s="1"/>
      <c r="Z938" s="1"/>
      <c r="AF938" s="3">
        <v>40</v>
      </c>
      <c r="AG938" s="3" t="s">
        <v>269</v>
      </c>
      <c r="AH938" s="1">
        <v>0</v>
      </c>
      <c r="AI938" s="1">
        <v>0</v>
      </c>
      <c r="AJ938" s="1">
        <v>0</v>
      </c>
      <c r="AK938" s="1">
        <v>0</v>
      </c>
      <c r="AL938" t="s">
        <v>284</v>
      </c>
    </row>
    <row r="939" spans="21:38">
      <c r="U939" s="3"/>
      <c r="V939" s="3"/>
      <c r="W939" s="1"/>
      <c r="X939" s="1"/>
      <c r="Y939" s="1"/>
      <c r="Z939" s="1"/>
      <c r="AF939" s="3" t="s">
        <v>269</v>
      </c>
      <c r="AG939" s="3">
        <v>-30</v>
      </c>
      <c r="AH939" s="1">
        <v>100</v>
      </c>
      <c r="AI939" s="1">
        <v>264335.00400000002</v>
      </c>
      <c r="AJ939" s="1">
        <v>0</v>
      </c>
      <c r="AK939" s="1">
        <v>0</v>
      </c>
      <c r="AL939" t="s">
        <v>224</v>
      </c>
    </row>
    <row r="940" spans="21:38">
      <c r="U940" s="3"/>
      <c r="V940" s="3"/>
      <c r="W940" s="1"/>
      <c r="X940" s="1"/>
      <c r="Y940" s="1"/>
      <c r="Z940" s="1"/>
      <c r="AF940" s="3">
        <v>-30</v>
      </c>
      <c r="AG940" s="3">
        <v>-29</v>
      </c>
      <c r="AH940" s="1">
        <v>100</v>
      </c>
      <c r="AI940" s="1">
        <v>264335.00400000002</v>
      </c>
      <c r="AJ940" s="1">
        <v>0</v>
      </c>
      <c r="AK940" s="1">
        <v>0</v>
      </c>
      <c r="AL940" t="s">
        <v>224</v>
      </c>
    </row>
    <row r="941" spans="21:38">
      <c r="U941" s="3"/>
      <c r="V941" s="3"/>
      <c r="W941" s="1"/>
      <c r="X941" s="1"/>
      <c r="Y941" s="1"/>
      <c r="Z941" s="1"/>
      <c r="AF941" s="3">
        <v>-29</v>
      </c>
      <c r="AG941" s="3">
        <v>-28</v>
      </c>
      <c r="AH941" s="1">
        <v>100</v>
      </c>
      <c r="AI941" s="1">
        <v>264335.00400000002</v>
      </c>
      <c r="AJ941" s="1">
        <v>0</v>
      </c>
      <c r="AK941" s="1">
        <v>0</v>
      </c>
      <c r="AL941" t="s">
        <v>224</v>
      </c>
    </row>
    <row r="942" spans="21:38">
      <c r="U942" s="3"/>
      <c r="V942" s="3"/>
      <c r="W942" s="1"/>
      <c r="X942" s="1"/>
      <c r="Y942" s="1"/>
      <c r="Z942" s="1"/>
      <c r="AF942" s="3">
        <v>-28</v>
      </c>
      <c r="AG942" s="3">
        <v>-27</v>
      </c>
      <c r="AH942" s="1">
        <v>100</v>
      </c>
      <c r="AI942" s="1">
        <v>264335.00400000002</v>
      </c>
      <c r="AJ942" s="1">
        <v>0</v>
      </c>
      <c r="AK942" s="1">
        <v>0</v>
      </c>
      <c r="AL942" t="s">
        <v>224</v>
      </c>
    </row>
    <row r="943" spans="21:38">
      <c r="U943" s="3"/>
      <c r="V943" s="3"/>
      <c r="W943" s="1"/>
      <c r="X943" s="1"/>
      <c r="Y943" s="1"/>
      <c r="Z943" s="1"/>
      <c r="AF943" s="3">
        <v>-27</v>
      </c>
      <c r="AG943" s="3">
        <v>-26</v>
      </c>
      <c r="AH943" s="1">
        <v>100</v>
      </c>
      <c r="AI943" s="1">
        <v>264335.00400000002</v>
      </c>
      <c r="AJ943" s="1">
        <v>0</v>
      </c>
      <c r="AK943" s="1">
        <v>0</v>
      </c>
      <c r="AL943" t="s">
        <v>224</v>
      </c>
    </row>
    <row r="944" spans="21:38">
      <c r="U944" s="3"/>
      <c r="V944" s="3"/>
      <c r="W944" s="1"/>
      <c r="X944" s="1"/>
      <c r="Y944" s="1"/>
      <c r="Z944" s="1"/>
      <c r="AF944" s="3">
        <v>-26</v>
      </c>
      <c r="AG944" s="3">
        <v>-25</v>
      </c>
      <c r="AH944" s="1">
        <v>100</v>
      </c>
      <c r="AI944" s="1">
        <v>264335.00400000002</v>
      </c>
      <c r="AJ944" s="1">
        <v>0</v>
      </c>
      <c r="AK944" s="1">
        <v>0</v>
      </c>
      <c r="AL944" t="s">
        <v>224</v>
      </c>
    </row>
    <row r="945" spans="21:38">
      <c r="U945" s="3"/>
      <c r="V945" s="3"/>
      <c r="W945" s="1"/>
      <c r="X945" s="1"/>
      <c r="Y945" s="1"/>
      <c r="Z945" s="1"/>
      <c r="AF945" s="3">
        <v>-25</v>
      </c>
      <c r="AG945" s="3">
        <v>-24</v>
      </c>
      <c r="AH945" s="1">
        <v>100</v>
      </c>
      <c r="AI945" s="1">
        <v>264335.00400000002</v>
      </c>
      <c r="AJ945" s="1">
        <v>0</v>
      </c>
      <c r="AK945" s="1">
        <v>0</v>
      </c>
      <c r="AL945" t="s">
        <v>224</v>
      </c>
    </row>
    <row r="946" spans="21:38">
      <c r="U946" s="3"/>
      <c r="V946" s="3"/>
      <c r="W946" s="1"/>
      <c r="X946" s="1"/>
      <c r="Y946" s="1"/>
      <c r="Z946" s="1"/>
      <c r="AF946" s="3">
        <v>-24</v>
      </c>
      <c r="AG946" s="3">
        <v>-23</v>
      </c>
      <c r="AH946" s="1">
        <v>100</v>
      </c>
      <c r="AI946" s="1">
        <v>264335.00400000002</v>
      </c>
      <c r="AJ946" s="1">
        <v>0</v>
      </c>
      <c r="AK946" s="1">
        <v>0</v>
      </c>
      <c r="AL946" t="s">
        <v>224</v>
      </c>
    </row>
    <row r="947" spans="21:38">
      <c r="U947" s="3"/>
      <c r="V947" s="3"/>
      <c r="W947" s="1"/>
      <c r="X947" s="1"/>
      <c r="Y947" s="1"/>
      <c r="Z947" s="1"/>
      <c r="AF947" s="3">
        <v>-23</v>
      </c>
      <c r="AG947" s="3">
        <v>-22</v>
      </c>
      <c r="AH947" s="1">
        <v>100</v>
      </c>
      <c r="AI947" s="1">
        <v>264335.00400000002</v>
      </c>
      <c r="AJ947" s="1">
        <v>0</v>
      </c>
      <c r="AK947" s="1">
        <v>0</v>
      </c>
      <c r="AL947" t="s">
        <v>224</v>
      </c>
    </row>
    <row r="948" spans="21:38">
      <c r="U948" s="3"/>
      <c r="V948" s="3"/>
      <c r="W948" s="1"/>
      <c r="X948" s="1"/>
      <c r="Y948" s="1"/>
      <c r="Z948" s="1"/>
      <c r="AF948" s="3">
        <v>-22</v>
      </c>
      <c r="AG948" s="3">
        <v>-21</v>
      </c>
      <c r="AH948" s="1">
        <v>100</v>
      </c>
      <c r="AI948" s="1">
        <v>264335.00400000002</v>
      </c>
      <c r="AJ948" s="1">
        <v>0</v>
      </c>
      <c r="AK948" s="1">
        <v>0</v>
      </c>
      <c r="AL948" t="s">
        <v>224</v>
      </c>
    </row>
    <row r="949" spans="21:38">
      <c r="U949" s="3"/>
      <c r="V949" s="3"/>
      <c r="W949" s="1"/>
      <c r="X949" s="1"/>
      <c r="Y949" s="1"/>
      <c r="Z949" s="1"/>
      <c r="AF949" s="3">
        <v>-21</v>
      </c>
      <c r="AG949" s="3">
        <v>-20</v>
      </c>
      <c r="AH949" s="1">
        <v>100</v>
      </c>
      <c r="AI949" s="1">
        <v>264335.00400000002</v>
      </c>
      <c r="AJ949" s="1">
        <v>0</v>
      </c>
      <c r="AK949" s="1">
        <v>0</v>
      </c>
      <c r="AL949" t="s">
        <v>224</v>
      </c>
    </row>
    <row r="950" spans="21:38">
      <c r="U950" s="3"/>
      <c r="V950" s="3"/>
      <c r="W950" s="1"/>
      <c r="X950" s="1"/>
      <c r="Y950" s="1"/>
      <c r="Z950" s="1"/>
      <c r="AF950" s="3">
        <v>-20</v>
      </c>
      <c r="AG950" s="3">
        <v>-19</v>
      </c>
      <c r="AH950" s="1">
        <v>100</v>
      </c>
      <c r="AI950" s="1">
        <v>264335.00400000002</v>
      </c>
      <c r="AJ950" s="1">
        <v>0</v>
      </c>
      <c r="AK950" s="1">
        <v>0</v>
      </c>
      <c r="AL950" t="s">
        <v>224</v>
      </c>
    </row>
    <row r="951" spans="21:38">
      <c r="U951" s="3"/>
      <c r="V951" s="3"/>
      <c r="W951" s="1"/>
      <c r="X951" s="1"/>
      <c r="Y951" s="1"/>
      <c r="Z951" s="1"/>
      <c r="AF951" s="3">
        <v>-19</v>
      </c>
      <c r="AG951" s="3">
        <v>-18</v>
      </c>
      <c r="AH951" s="1">
        <v>100</v>
      </c>
      <c r="AI951" s="1">
        <v>264335.00400000002</v>
      </c>
      <c r="AJ951" s="1">
        <v>0</v>
      </c>
      <c r="AK951" s="1">
        <v>0</v>
      </c>
      <c r="AL951" t="s">
        <v>224</v>
      </c>
    </row>
    <row r="952" spans="21:38">
      <c r="U952" s="3"/>
      <c r="V952" s="3"/>
      <c r="W952" s="1"/>
      <c r="X952" s="1"/>
      <c r="Y952" s="1"/>
      <c r="Z952" s="1"/>
      <c r="AF952" s="3">
        <v>-18</v>
      </c>
      <c r="AG952" s="3">
        <v>-17</v>
      </c>
      <c r="AH952" s="1">
        <v>100</v>
      </c>
      <c r="AI952" s="1">
        <v>264335.00400000002</v>
      </c>
      <c r="AJ952" s="1">
        <v>0</v>
      </c>
      <c r="AK952" s="1">
        <v>0</v>
      </c>
      <c r="AL952" t="s">
        <v>224</v>
      </c>
    </row>
    <row r="953" spans="21:38">
      <c r="U953" s="3"/>
      <c r="V953" s="3"/>
      <c r="W953" s="1"/>
      <c r="X953" s="1"/>
      <c r="Y953" s="1"/>
      <c r="Z953" s="1"/>
      <c r="AF953" s="3">
        <v>-17</v>
      </c>
      <c r="AG953" s="3">
        <v>-16</v>
      </c>
      <c r="AH953" s="1">
        <v>100</v>
      </c>
      <c r="AI953" s="1">
        <v>264335.00400000002</v>
      </c>
      <c r="AJ953" s="1">
        <v>0</v>
      </c>
      <c r="AK953" s="1">
        <v>0</v>
      </c>
      <c r="AL953" t="s">
        <v>224</v>
      </c>
    </row>
    <row r="954" spans="21:38">
      <c r="U954" s="3"/>
      <c r="V954" s="3"/>
      <c r="W954" s="1"/>
      <c r="X954" s="1"/>
      <c r="Y954" s="1"/>
      <c r="Z954" s="1"/>
      <c r="AF954" s="3">
        <v>-16</v>
      </c>
      <c r="AG954" s="3">
        <v>-15</v>
      </c>
      <c r="AH954" s="1">
        <v>100</v>
      </c>
      <c r="AI954" s="1">
        <v>264335.00400000002</v>
      </c>
      <c r="AJ954" s="1">
        <v>0</v>
      </c>
      <c r="AK954" s="1">
        <v>0</v>
      </c>
      <c r="AL954" t="s">
        <v>224</v>
      </c>
    </row>
    <row r="955" spans="21:38">
      <c r="U955" s="3"/>
      <c r="V955" s="3"/>
      <c r="W955" s="1"/>
      <c r="X955" s="1"/>
      <c r="Y955" s="1"/>
      <c r="Z955" s="1"/>
      <c r="AF955" s="3">
        <v>-15</v>
      </c>
      <c r="AG955" s="3">
        <v>-14</v>
      </c>
      <c r="AH955" s="1">
        <v>100</v>
      </c>
      <c r="AI955" s="1">
        <v>264335.00400000002</v>
      </c>
      <c r="AJ955" s="1">
        <v>0</v>
      </c>
      <c r="AK955" s="1">
        <v>0</v>
      </c>
      <c r="AL955" t="s">
        <v>224</v>
      </c>
    </row>
    <row r="956" spans="21:38">
      <c r="U956" s="3"/>
      <c r="V956" s="3"/>
      <c r="W956" s="1"/>
      <c r="X956" s="1"/>
      <c r="Y956" s="1"/>
      <c r="Z956" s="1"/>
      <c r="AF956" s="3">
        <v>-14</v>
      </c>
      <c r="AG956" s="3">
        <v>-13</v>
      </c>
      <c r="AH956" s="1">
        <v>100</v>
      </c>
      <c r="AI956" s="1">
        <v>264335.00400000002</v>
      </c>
      <c r="AJ956" s="1">
        <v>0</v>
      </c>
      <c r="AK956" s="1">
        <v>0</v>
      </c>
      <c r="AL956" t="s">
        <v>224</v>
      </c>
    </row>
    <row r="957" spans="21:38">
      <c r="U957" s="3"/>
      <c r="V957" s="3"/>
      <c r="W957" s="1"/>
      <c r="X957" s="1"/>
      <c r="Y957" s="1"/>
      <c r="Z957" s="1"/>
      <c r="AF957" s="3">
        <v>-13</v>
      </c>
      <c r="AG957" s="3">
        <v>-12</v>
      </c>
      <c r="AH957" s="1">
        <v>100</v>
      </c>
      <c r="AI957" s="1">
        <v>264335.00400000002</v>
      </c>
      <c r="AJ957" s="1">
        <v>0</v>
      </c>
      <c r="AK957" s="1">
        <v>0</v>
      </c>
      <c r="AL957" t="s">
        <v>224</v>
      </c>
    </row>
    <row r="958" spans="21:38">
      <c r="U958" s="3"/>
      <c r="V958" s="3"/>
      <c r="W958" s="1"/>
      <c r="X958" s="1"/>
      <c r="Y958" s="1"/>
      <c r="Z958" s="1"/>
      <c r="AF958" s="3">
        <v>-12</v>
      </c>
      <c r="AG958" s="3">
        <v>-11</v>
      </c>
      <c r="AH958" s="1">
        <v>100</v>
      </c>
      <c r="AI958" s="1">
        <v>264335.00400000002</v>
      </c>
      <c r="AJ958" s="1">
        <v>0</v>
      </c>
      <c r="AK958" s="1">
        <v>0</v>
      </c>
      <c r="AL958" t="s">
        <v>224</v>
      </c>
    </row>
    <row r="959" spans="21:38">
      <c r="U959" s="3"/>
      <c r="V959" s="3"/>
      <c r="W959" s="1"/>
      <c r="X959" s="1"/>
      <c r="Y959" s="1"/>
      <c r="Z959" s="1"/>
      <c r="AF959" s="3">
        <v>-11</v>
      </c>
      <c r="AG959" s="3">
        <v>-10</v>
      </c>
      <c r="AH959" s="1">
        <v>100</v>
      </c>
      <c r="AI959" s="1">
        <v>264335.00400000002</v>
      </c>
      <c r="AJ959" s="1">
        <v>0.19217999999999999</v>
      </c>
      <c r="AK959" s="1">
        <v>508</v>
      </c>
      <c r="AL959" t="s">
        <v>224</v>
      </c>
    </row>
    <row r="960" spans="21:38">
      <c r="U960" s="3"/>
      <c r="V960" s="3"/>
      <c r="W960" s="1"/>
      <c r="X960" s="1"/>
      <c r="Y960" s="1"/>
      <c r="Z960" s="1"/>
      <c r="AF960" s="3">
        <v>-10</v>
      </c>
      <c r="AG960" s="3">
        <v>-9</v>
      </c>
      <c r="AH960" s="1">
        <v>99.807820000000007</v>
      </c>
      <c r="AI960" s="1">
        <v>263827.00400000002</v>
      </c>
      <c r="AJ960" s="1">
        <v>0</v>
      </c>
      <c r="AK960" s="1">
        <v>0</v>
      </c>
      <c r="AL960" t="s">
        <v>224</v>
      </c>
    </row>
    <row r="961" spans="21:38">
      <c r="U961" s="3"/>
      <c r="V961" s="3"/>
      <c r="W961" s="1"/>
      <c r="X961" s="1"/>
      <c r="Y961" s="1"/>
      <c r="Z961" s="1"/>
      <c r="AF961" s="3">
        <v>-9</v>
      </c>
      <c r="AG961" s="3">
        <v>-8</v>
      </c>
      <c r="AH961" s="1">
        <v>99.807820000000007</v>
      </c>
      <c r="AI961" s="1">
        <v>263827.00400000002</v>
      </c>
      <c r="AJ961" s="1">
        <v>0.18801899999999999</v>
      </c>
      <c r="AK961" s="1">
        <v>497</v>
      </c>
      <c r="AL961" t="s">
        <v>224</v>
      </c>
    </row>
    <row r="962" spans="21:38">
      <c r="U962" s="3"/>
      <c r="V962" s="3"/>
      <c r="W962" s="1"/>
      <c r="X962" s="1"/>
      <c r="Y962" s="1"/>
      <c r="Z962" s="1"/>
      <c r="AF962" s="3">
        <v>-8</v>
      </c>
      <c r="AG962" s="3">
        <v>-7</v>
      </c>
      <c r="AH962" s="1">
        <v>99.619800999999995</v>
      </c>
      <c r="AI962" s="1">
        <v>263330.00400000002</v>
      </c>
      <c r="AJ962" s="1">
        <v>0.189911</v>
      </c>
      <c r="AK962" s="1">
        <v>502</v>
      </c>
      <c r="AL962" t="s">
        <v>224</v>
      </c>
    </row>
    <row r="963" spans="21:38">
      <c r="U963" s="3"/>
      <c r="V963" s="3"/>
      <c r="W963" s="1"/>
      <c r="X963" s="1"/>
      <c r="Y963" s="1"/>
      <c r="Z963" s="1"/>
      <c r="AF963" s="3">
        <v>-7</v>
      </c>
      <c r="AG963" s="3">
        <v>-6</v>
      </c>
      <c r="AH963" s="1">
        <v>99.42989</v>
      </c>
      <c r="AI963" s="1">
        <v>262828.00400000002</v>
      </c>
      <c r="AJ963" s="1">
        <v>0</v>
      </c>
      <c r="AK963" s="1">
        <v>0</v>
      </c>
      <c r="AL963" t="s">
        <v>224</v>
      </c>
    </row>
    <row r="964" spans="21:38">
      <c r="U964" s="3"/>
      <c r="V964" s="3"/>
      <c r="W964" s="1"/>
      <c r="X964" s="1"/>
      <c r="Y964" s="1"/>
      <c r="Z964" s="1"/>
      <c r="AF964" s="3">
        <v>-6</v>
      </c>
      <c r="AG964" s="3">
        <v>-5</v>
      </c>
      <c r="AH964" s="1">
        <v>99.42989</v>
      </c>
      <c r="AI964" s="1">
        <v>262828.00400000002</v>
      </c>
      <c r="AJ964" s="1">
        <v>0.20655599999999999</v>
      </c>
      <c r="AK964" s="1">
        <v>546</v>
      </c>
      <c r="AL964" t="s">
        <v>224</v>
      </c>
    </row>
    <row r="965" spans="21:38">
      <c r="U965" s="3"/>
      <c r="V965" s="3"/>
      <c r="W965" s="1"/>
      <c r="X965" s="1"/>
      <c r="Y965" s="1"/>
      <c r="Z965" s="1"/>
      <c r="AF965" s="3">
        <v>-5</v>
      </c>
      <c r="AG965" s="3">
        <v>-4</v>
      </c>
      <c r="AH965" s="1">
        <v>99.223333999999994</v>
      </c>
      <c r="AI965" s="1">
        <v>262282.00400000002</v>
      </c>
      <c r="AJ965" s="1">
        <v>0.190667</v>
      </c>
      <c r="AK965" s="1">
        <v>504</v>
      </c>
      <c r="AL965" t="s">
        <v>224</v>
      </c>
    </row>
    <row r="966" spans="21:38">
      <c r="U966" s="3"/>
      <c r="V966" s="3"/>
      <c r="W966" s="1"/>
      <c r="X966" s="1"/>
      <c r="Y966" s="1"/>
      <c r="Z966" s="1"/>
      <c r="AF966" s="3">
        <v>-4</v>
      </c>
      <c r="AG966" s="3">
        <v>-3</v>
      </c>
      <c r="AH966" s="1">
        <v>99.032667000000004</v>
      </c>
      <c r="AI966" s="1">
        <v>261778.00399999999</v>
      </c>
      <c r="AJ966" s="1">
        <v>0.36695899999999998</v>
      </c>
      <c r="AK966" s="1">
        <v>970</v>
      </c>
      <c r="AL966" t="s">
        <v>224</v>
      </c>
    </row>
    <row r="967" spans="21:38">
      <c r="U967" s="3"/>
      <c r="V967" s="3"/>
      <c r="W967" s="1"/>
      <c r="X967" s="1"/>
      <c r="Y967" s="1"/>
      <c r="Z967" s="1"/>
      <c r="AF967" s="3">
        <v>-3</v>
      </c>
      <c r="AG967" s="3">
        <v>-2</v>
      </c>
      <c r="AH967" s="1">
        <v>98.665707999999995</v>
      </c>
      <c r="AI967" s="1">
        <v>260808.00399999999</v>
      </c>
      <c r="AJ967" s="1">
        <v>0.57275799999999999</v>
      </c>
      <c r="AK967" s="1">
        <v>1514</v>
      </c>
      <c r="AL967" t="s">
        <v>224</v>
      </c>
    </row>
    <row r="968" spans="21:38">
      <c r="U968" s="3"/>
      <c r="V968" s="3"/>
      <c r="W968" s="1"/>
      <c r="X968" s="1"/>
      <c r="Y968" s="1"/>
      <c r="Z968" s="1"/>
      <c r="AF968" s="3">
        <v>-2</v>
      </c>
      <c r="AG968" s="3">
        <v>-1</v>
      </c>
      <c r="AH968" s="1">
        <v>98.092950000000002</v>
      </c>
      <c r="AI968" s="1">
        <v>259294.00399999999</v>
      </c>
      <c r="AJ968" s="1">
        <v>1.1390849999999999</v>
      </c>
      <c r="AK968" s="1">
        <v>3011</v>
      </c>
      <c r="AL968" t="s">
        <v>224</v>
      </c>
    </row>
    <row r="969" spans="21:38">
      <c r="U969" s="3"/>
      <c r="V969" s="3"/>
      <c r="W969" s="1"/>
      <c r="X969" s="1"/>
      <c r="Y969" s="1"/>
      <c r="Z969" s="1"/>
      <c r="AF969" s="3">
        <v>-1</v>
      </c>
      <c r="AG969" s="3">
        <v>0</v>
      </c>
      <c r="AH969" s="1">
        <v>96.953864999999993</v>
      </c>
      <c r="AI969" s="1">
        <v>256283.00399999999</v>
      </c>
      <c r="AJ969" s="1">
        <v>1.145894</v>
      </c>
      <c r="AK969" s="1">
        <v>3029</v>
      </c>
      <c r="AL969" t="s">
        <v>224</v>
      </c>
    </row>
    <row r="970" spans="21:38">
      <c r="U970" s="3"/>
      <c r="V970" s="3"/>
      <c r="W970" s="1"/>
      <c r="X970" s="1"/>
      <c r="Y970" s="1"/>
      <c r="Z970" s="1"/>
      <c r="AF970" s="3">
        <v>0</v>
      </c>
      <c r="AG970" s="3">
        <v>1</v>
      </c>
      <c r="AH970" s="1">
        <v>95.807970999999995</v>
      </c>
      <c r="AI970" s="1">
        <v>253254.00399999999</v>
      </c>
      <c r="AJ970" s="1">
        <v>1.7311369999999999</v>
      </c>
      <c r="AK970" s="1">
        <v>4576</v>
      </c>
      <c r="AL970" t="s">
        <v>224</v>
      </c>
    </row>
    <row r="971" spans="21:38">
      <c r="U971" s="3"/>
      <c r="V971" s="3"/>
      <c r="W971" s="1"/>
      <c r="X971" s="1"/>
      <c r="Y971" s="1"/>
      <c r="Z971" s="1"/>
      <c r="AF971" s="3">
        <v>1</v>
      </c>
      <c r="AG971" s="3">
        <v>2</v>
      </c>
      <c r="AH971" s="1">
        <v>94.076834000000005</v>
      </c>
      <c r="AI971" s="1">
        <v>248678.00399999999</v>
      </c>
      <c r="AJ971" s="1">
        <v>2.3125960000000001</v>
      </c>
      <c r="AK971" s="1">
        <v>6113</v>
      </c>
      <c r="AL971" t="s">
        <v>224</v>
      </c>
    </row>
    <row r="972" spans="21:38">
      <c r="U972" s="3"/>
      <c r="V972" s="3"/>
      <c r="W972" s="1"/>
      <c r="X972" s="1"/>
      <c r="Y972" s="1"/>
      <c r="Z972" s="1"/>
      <c r="AF972" s="3">
        <v>2</v>
      </c>
      <c r="AG972" s="3">
        <v>3</v>
      </c>
      <c r="AH972" s="1">
        <v>91.764239000000003</v>
      </c>
      <c r="AI972" s="1">
        <v>242565.00399999999</v>
      </c>
      <c r="AJ972" s="1">
        <v>3.615866</v>
      </c>
      <c r="AK972" s="1">
        <v>9558</v>
      </c>
      <c r="AL972" t="s">
        <v>224</v>
      </c>
    </row>
    <row r="973" spans="21:38">
      <c r="U973" s="3"/>
      <c r="V973" s="3"/>
      <c r="W973" s="1"/>
      <c r="X973" s="1"/>
      <c r="Y973" s="1"/>
      <c r="Z973" s="1"/>
      <c r="AF973" s="3">
        <v>3</v>
      </c>
      <c r="AG973" s="3">
        <v>4</v>
      </c>
      <c r="AH973" s="1">
        <v>88.148373000000007</v>
      </c>
      <c r="AI973" s="1">
        <v>233007.00399999999</v>
      </c>
      <c r="AJ973" s="1">
        <v>4.7753800000000002</v>
      </c>
      <c r="AK973" s="1">
        <v>12623</v>
      </c>
      <c r="AL973" t="s">
        <v>224</v>
      </c>
    </row>
    <row r="974" spans="21:38">
      <c r="U974" s="3"/>
      <c r="V974" s="3"/>
      <c r="W974" s="1"/>
      <c r="X974" s="1"/>
      <c r="Y974" s="1"/>
      <c r="Z974" s="1"/>
      <c r="AF974" s="3">
        <v>4</v>
      </c>
      <c r="AG974" s="3">
        <v>5</v>
      </c>
      <c r="AH974" s="1">
        <v>83.372992999999994</v>
      </c>
      <c r="AI974" s="1">
        <v>220384.00399999999</v>
      </c>
      <c r="AJ974" s="1">
        <v>4.1965690000000002</v>
      </c>
      <c r="AK974" s="1">
        <v>11093.001</v>
      </c>
      <c r="AL974" t="s">
        <v>224</v>
      </c>
    </row>
    <row r="975" spans="21:38">
      <c r="U975" s="3"/>
      <c r="V975" s="3"/>
      <c r="W975" s="1"/>
      <c r="X975" s="1"/>
      <c r="Y975" s="1"/>
      <c r="Z975" s="1"/>
      <c r="AF975" s="3">
        <v>5</v>
      </c>
      <c r="AG975" s="3">
        <v>6</v>
      </c>
      <c r="AH975" s="1">
        <v>79.176423999999997</v>
      </c>
      <c r="AI975" s="1">
        <v>209291.003</v>
      </c>
      <c r="AJ975" s="1">
        <v>4.369834</v>
      </c>
      <c r="AK975" s="1">
        <v>11551.001</v>
      </c>
      <c r="AL975" t="s">
        <v>224</v>
      </c>
    </row>
    <row r="976" spans="21:38">
      <c r="U976" s="3"/>
      <c r="V976" s="3"/>
      <c r="W976" s="1"/>
      <c r="X976" s="1"/>
      <c r="Y976" s="1"/>
      <c r="Z976" s="1"/>
      <c r="AF976" s="3">
        <v>6</v>
      </c>
      <c r="AG976" s="3">
        <v>7</v>
      </c>
      <c r="AH976" s="1">
        <v>74.80659</v>
      </c>
      <c r="AI976" s="1">
        <v>197740.00200000001</v>
      </c>
      <c r="AJ976" s="1">
        <v>4.9671820000000002</v>
      </c>
      <c r="AK976" s="1">
        <v>13130</v>
      </c>
      <c r="AL976" t="s">
        <v>224</v>
      </c>
    </row>
    <row r="977" spans="21:38">
      <c r="U977" s="3"/>
      <c r="V977" s="3"/>
      <c r="W977" s="1"/>
      <c r="X977" s="1"/>
      <c r="Y977" s="1"/>
      <c r="Z977" s="1"/>
      <c r="AF977" s="3">
        <v>7</v>
      </c>
      <c r="AG977" s="3">
        <v>8</v>
      </c>
      <c r="AH977" s="1">
        <v>69.839408000000006</v>
      </c>
      <c r="AI977" s="1">
        <v>184610.00200000001</v>
      </c>
      <c r="AJ977" s="1">
        <v>4.9448619999999996</v>
      </c>
      <c r="AK977" s="1">
        <v>13071</v>
      </c>
      <c r="AL977" t="s">
        <v>224</v>
      </c>
    </row>
    <row r="978" spans="21:38">
      <c r="U978" s="3"/>
      <c r="V978" s="3"/>
      <c r="W978" s="1"/>
      <c r="X978" s="1"/>
      <c r="Y978" s="1"/>
      <c r="Z978" s="1"/>
      <c r="AF978" s="3">
        <v>8</v>
      </c>
      <c r="AG978" s="3">
        <v>9</v>
      </c>
      <c r="AH978" s="1">
        <v>64.894546000000005</v>
      </c>
      <c r="AI978" s="1">
        <v>171539.00200000001</v>
      </c>
      <c r="AJ978" s="1">
        <v>4.7337660000000001</v>
      </c>
      <c r="AK978" s="1">
        <v>12513</v>
      </c>
      <c r="AL978" t="s">
        <v>224</v>
      </c>
    </row>
    <row r="979" spans="21:38">
      <c r="U979" s="3"/>
      <c r="V979" s="3"/>
      <c r="W979" s="1"/>
      <c r="X979" s="1"/>
      <c r="Y979" s="1"/>
      <c r="Z979" s="1"/>
      <c r="AF979" s="3">
        <v>9</v>
      </c>
      <c r="AG979" s="3">
        <v>10</v>
      </c>
      <c r="AH979" s="1">
        <v>60.160781</v>
      </c>
      <c r="AI979" s="1">
        <v>159026.00200000001</v>
      </c>
      <c r="AJ979" s="1">
        <v>8.4290769999999995</v>
      </c>
      <c r="AK979" s="1">
        <v>22281</v>
      </c>
      <c r="AL979" t="s">
        <v>224</v>
      </c>
    </row>
    <row r="980" spans="21:38">
      <c r="U980" s="3"/>
      <c r="V980" s="3"/>
      <c r="W980" s="1"/>
      <c r="X980" s="1"/>
      <c r="Y980" s="1"/>
      <c r="Z980" s="1"/>
      <c r="AF980" s="3">
        <v>10</v>
      </c>
      <c r="AG980" s="3">
        <v>11</v>
      </c>
      <c r="AH980" s="1">
        <v>51.731704000000001</v>
      </c>
      <c r="AI980" s="1">
        <v>136745.00200000001</v>
      </c>
      <c r="AJ980" s="1">
        <v>6.8689349999999996</v>
      </c>
      <c r="AK980" s="1">
        <v>18157</v>
      </c>
      <c r="AL980" t="s">
        <v>224</v>
      </c>
    </row>
    <row r="981" spans="21:38">
      <c r="U981" s="3"/>
      <c r="V981" s="3"/>
      <c r="W981" s="1"/>
      <c r="X981" s="1"/>
      <c r="Y981" s="1"/>
      <c r="Z981" s="1"/>
      <c r="AF981" s="3">
        <v>11</v>
      </c>
      <c r="AG981" s="3">
        <v>12</v>
      </c>
      <c r="AH981" s="1">
        <v>44.862769</v>
      </c>
      <c r="AI981" s="1">
        <v>118588.00199999999</v>
      </c>
      <c r="AJ981" s="1">
        <v>9.3487430000000007</v>
      </c>
      <c r="AK981" s="1">
        <v>24712.001</v>
      </c>
      <c r="AL981" t="s">
        <v>224</v>
      </c>
    </row>
    <row r="982" spans="21:38">
      <c r="U982" s="3"/>
      <c r="V982" s="3"/>
      <c r="W982" s="1"/>
      <c r="X982" s="1"/>
      <c r="Y982" s="1"/>
      <c r="Z982" s="1"/>
      <c r="AF982" s="3">
        <v>12</v>
      </c>
      <c r="AG982" s="3">
        <v>13</v>
      </c>
      <c r="AH982" s="1">
        <v>35.514026000000001</v>
      </c>
      <c r="AI982" s="1">
        <v>93876.001000000004</v>
      </c>
      <c r="AJ982" s="1">
        <v>5.1816820000000003</v>
      </c>
      <c r="AK982" s="1">
        <v>13697</v>
      </c>
      <c r="AL982" t="s">
        <v>224</v>
      </c>
    </row>
    <row r="983" spans="21:38">
      <c r="U983" s="3"/>
      <c r="V983" s="3"/>
      <c r="W983" s="1"/>
      <c r="X983" s="1"/>
      <c r="Y983" s="1"/>
      <c r="Z983" s="1"/>
      <c r="AF983" s="3">
        <v>13</v>
      </c>
      <c r="AG983" s="3">
        <v>14</v>
      </c>
      <c r="AH983" s="1">
        <v>30.332343000000002</v>
      </c>
      <c r="AI983" s="1">
        <v>80179.001000000004</v>
      </c>
      <c r="AJ983" s="1">
        <v>4.2256989999999996</v>
      </c>
      <c r="AK983" s="1">
        <v>11170.001</v>
      </c>
      <c r="AL983" t="s">
        <v>224</v>
      </c>
    </row>
    <row r="984" spans="21:38">
      <c r="U984" s="3"/>
      <c r="V984" s="3"/>
      <c r="W984" s="1"/>
      <c r="X984" s="1"/>
      <c r="Y984" s="1"/>
      <c r="Z984" s="1"/>
      <c r="AF984" s="3">
        <v>14</v>
      </c>
      <c r="AG984" s="3">
        <v>15</v>
      </c>
      <c r="AH984" s="1">
        <v>26.106645</v>
      </c>
      <c r="AI984" s="1">
        <v>69009</v>
      </c>
      <c r="AJ984" s="1">
        <v>1.7273540000000001</v>
      </c>
      <c r="AK984" s="1">
        <v>4566</v>
      </c>
      <c r="AL984" t="s">
        <v>224</v>
      </c>
    </row>
    <row r="985" spans="21:38">
      <c r="U985" s="3"/>
      <c r="V985" s="3"/>
      <c r="W985" s="1"/>
      <c r="X985" s="1"/>
      <c r="Y985" s="1"/>
      <c r="Z985" s="1"/>
      <c r="AF985" s="3">
        <v>15</v>
      </c>
      <c r="AG985" s="3">
        <v>16</v>
      </c>
      <c r="AH985" s="1">
        <v>24.379290999999998</v>
      </c>
      <c r="AI985" s="1">
        <v>64443</v>
      </c>
      <c r="AJ985" s="1">
        <v>1.901375</v>
      </c>
      <c r="AK985" s="1">
        <v>5026</v>
      </c>
      <c r="AL985" t="s">
        <v>224</v>
      </c>
    </row>
    <row r="986" spans="21:38">
      <c r="U986" s="3"/>
      <c r="V986" s="3"/>
      <c r="W986" s="1"/>
      <c r="X986" s="1"/>
      <c r="Y986" s="1"/>
      <c r="Z986" s="1"/>
      <c r="AF986" s="3">
        <v>16</v>
      </c>
      <c r="AG986" s="3">
        <v>17</v>
      </c>
      <c r="AH986" s="1">
        <v>22.477916</v>
      </c>
      <c r="AI986" s="1">
        <v>59417</v>
      </c>
      <c r="AJ986" s="1">
        <v>1.7209220000000001</v>
      </c>
      <c r="AK986" s="1">
        <v>4549</v>
      </c>
      <c r="AL986" t="s">
        <v>224</v>
      </c>
    </row>
    <row r="987" spans="21:38">
      <c r="U987" s="3"/>
      <c r="V987" s="3"/>
      <c r="W987" s="1"/>
      <c r="X987" s="1"/>
      <c r="Y987" s="1"/>
      <c r="Z987" s="1"/>
      <c r="AF987" s="3">
        <v>17</v>
      </c>
      <c r="AG987" s="3">
        <v>18</v>
      </c>
      <c r="AH987" s="1">
        <v>20.756993999999999</v>
      </c>
      <c r="AI987" s="1">
        <v>54868</v>
      </c>
      <c r="AJ987" s="1">
        <v>0.56784000000000001</v>
      </c>
      <c r="AK987" s="1">
        <v>1501</v>
      </c>
      <c r="AL987" t="s">
        <v>224</v>
      </c>
    </row>
    <row r="988" spans="21:38">
      <c r="U988" s="3"/>
      <c r="V988" s="3"/>
      <c r="W988" s="1"/>
      <c r="X988" s="1"/>
      <c r="Y988" s="1"/>
      <c r="Z988" s="1"/>
      <c r="AF988" s="3">
        <v>18</v>
      </c>
      <c r="AG988" s="3">
        <v>19</v>
      </c>
      <c r="AH988" s="1">
        <v>20.189153999999998</v>
      </c>
      <c r="AI988" s="1">
        <v>53367</v>
      </c>
      <c r="AJ988" s="1">
        <v>0.383604</v>
      </c>
      <c r="AK988" s="1">
        <v>1014</v>
      </c>
      <c r="AL988" t="s">
        <v>224</v>
      </c>
    </row>
    <row r="989" spans="21:38">
      <c r="U989" s="3"/>
      <c r="V989" s="3"/>
      <c r="W989" s="1"/>
      <c r="X989" s="1"/>
      <c r="Y989" s="1"/>
      <c r="Z989" s="1"/>
      <c r="AF989" s="3">
        <v>19</v>
      </c>
      <c r="AG989" s="3">
        <v>20</v>
      </c>
      <c r="AH989" s="1">
        <v>19.805548999999999</v>
      </c>
      <c r="AI989" s="1">
        <v>52353</v>
      </c>
      <c r="AJ989" s="1">
        <v>0.74867099999999998</v>
      </c>
      <c r="AK989" s="1">
        <v>1979</v>
      </c>
      <c r="AL989" t="s">
        <v>224</v>
      </c>
    </row>
    <row r="990" spans="21:38">
      <c r="U990" s="3"/>
      <c r="V990" s="3"/>
      <c r="W990" s="1"/>
      <c r="X990" s="1"/>
      <c r="Y990" s="1"/>
      <c r="Z990" s="1"/>
      <c r="AF990" s="3">
        <v>20</v>
      </c>
      <c r="AG990" s="3">
        <v>21</v>
      </c>
      <c r="AH990" s="1">
        <v>19.056878000000001</v>
      </c>
      <c r="AI990" s="1">
        <v>50374</v>
      </c>
      <c r="AJ990" s="1">
        <v>0.569353</v>
      </c>
      <c r="AK990" s="1">
        <v>1505</v>
      </c>
      <c r="AL990" t="s">
        <v>224</v>
      </c>
    </row>
    <row r="991" spans="21:38">
      <c r="U991" s="3"/>
      <c r="V991" s="3"/>
      <c r="W991" s="1"/>
      <c r="X991" s="1"/>
      <c r="Y991" s="1"/>
      <c r="Z991" s="1"/>
      <c r="AF991" s="3">
        <v>21</v>
      </c>
      <c r="AG991" s="3">
        <v>22</v>
      </c>
      <c r="AH991" s="1">
        <v>18.487525000000002</v>
      </c>
      <c r="AI991" s="1">
        <v>48869</v>
      </c>
      <c r="AJ991" s="1">
        <v>1.7103299999999999</v>
      </c>
      <c r="AK991" s="1">
        <v>4521</v>
      </c>
      <c r="AL991" t="s">
        <v>224</v>
      </c>
    </row>
    <row r="992" spans="21:38">
      <c r="U992" s="3"/>
      <c r="V992" s="3"/>
      <c r="W992" s="1"/>
      <c r="X992" s="1"/>
      <c r="Y992" s="1"/>
      <c r="Z992" s="1"/>
      <c r="AF992" s="3">
        <v>22</v>
      </c>
      <c r="AG992" s="3">
        <v>23</v>
      </c>
      <c r="AH992" s="1">
        <v>16.777194999999999</v>
      </c>
      <c r="AI992" s="1">
        <v>44348</v>
      </c>
      <c r="AJ992" s="1">
        <v>1.52912</v>
      </c>
      <c r="AK992" s="1">
        <v>4042</v>
      </c>
      <c r="AL992" t="s">
        <v>224</v>
      </c>
    </row>
    <row r="993" spans="21:38">
      <c r="U993" s="3"/>
      <c r="V993" s="3"/>
      <c r="W993" s="1"/>
      <c r="X993" s="1"/>
      <c r="Y993" s="1"/>
      <c r="Z993" s="1"/>
      <c r="AF993" s="3">
        <v>23</v>
      </c>
      <c r="AG993" s="3">
        <v>24</v>
      </c>
      <c r="AH993" s="1">
        <v>15.248075</v>
      </c>
      <c r="AI993" s="1">
        <v>40306</v>
      </c>
      <c r="AJ993" s="1">
        <v>1.9149940000000001</v>
      </c>
      <c r="AK993" s="1">
        <v>5062</v>
      </c>
      <c r="AL993" t="s">
        <v>224</v>
      </c>
    </row>
    <row r="994" spans="21:38">
      <c r="U994" s="3"/>
      <c r="V994" s="3"/>
      <c r="W994" s="1"/>
      <c r="X994" s="1"/>
      <c r="Y994" s="1"/>
      <c r="Z994" s="1"/>
      <c r="AF994" s="3">
        <v>24</v>
      </c>
      <c r="AG994" s="3">
        <v>25</v>
      </c>
      <c r="AH994" s="1">
        <v>13.333081</v>
      </c>
      <c r="AI994" s="1">
        <v>35244</v>
      </c>
      <c r="AJ994" s="1">
        <v>2.6727449999999999</v>
      </c>
      <c r="AK994" s="1">
        <v>7065</v>
      </c>
      <c r="AL994" t="s">
        <v>224</v>
      </c>
    </row>
    <row r="995" spans="21:38">
      <c r="U995" s="3"/>
      <c r="V995" s="3"/>
      <c r="W995" s="1"/>
      <c r="X995" s="1"/>
      <c r="Y995" s="1"/>
      <c r="Z995" s="1"/>
      <c r="AF995" s="3">
        <v>25</v>
      </c>
      <c r="AG995" s="3">
        <v>26</v>
      </c>
      <c r="AH995" s="1">
        <v>10.660335999999999</v>
      </c>
      <c r="AI995" s="1">
        <v>28179</v>
      </c>
      <c r="AJ995" s="1">
        <v>2.4654319999999998</v>
      </c>
      <c r="AK995" s="1">
        <v>6517</v>
      </c>
      <c r="AL995" t="s">
        <v>224</v>
      </c>
    </row>
    <row r="996" spans="21:38">
      <c r="U996" s="3"/>
      <c r="V996" s="3"/>
      <c r="W996" s="1"/>
      <c r="X996" s="1"/>
      <c r="Y996" s="1"/>
      <c r="Z996" s="1"/>
      <c r="AF996" s="3">
        <v>26</v>
      </c>
      <c r="AG996" s="3">
        <v>27</v>
      </c>
      <c r="AH996" s="1">
        <v>8.1949039999999993</v>
      </c>
      <c r="AI996" s="1">
        <v>21662</v>
      </c>
      <c r="AJ996" s="1">
        <v>2.6712319999999998</v>
      </c>
      <c r="AK996" s="1">
        <v>7061</v>
      </c>
      <c r="AL996" t="s">
        <v>224</v>
      </c>
    </row>
    <row r="997" spans="21:38">
      <c r="U997" s="3"/>
      <c r="V997" s="3"/>
      <c r="W997" s="1"/>
      <c r="X997" s="1"/>
      <c r="Y997" s="1"/>
      <c r="Z997" s="1"/>
      <c r="AF997" s="3">
        <v>27</v>
      </c>
      <c r="AG997" s="3">
        <v>28</v>
      </c>
      <c r="AH997" s="1">
        <v>5.5236729999999996</v>
      </c>
      <c r="AI997" s="1">
        <v>14601</v>
      </c>
      <c r="AJ997" s="1">
        <v>2.6663139999999999</v>
      </c>
      <c r="AK997" s="1">
        <v>7048</v>
      </c>
      <c r="AL997" t="s">
        <v>224</v>
      </c>
    </row>
    <row r="998" spans="21:38">
      <c r="U998" s="3"/>
      <c r="V998" s="3"/>
      <c r="W998" s="1"/>
      <c r="X998" s="1"/>
      <c r="Y998" s="1"/>
      <c r="Z998" s="1"/>
      <c r="AF998" s="3">
        <v>28</v>
      </c>
      <c r="AG998" s="3">
        <v>29</v>
      </c>
      <c r="AH998" s="1">
        <v>2.8573590000000002</v>
      </c>
      <c r="AI998" s="1">
        <v>7553</v>
      </c>
      <c r="AJ998" s="1">
        <v>1.145516</v>
      </c>
      <c r="AK998" s="1">
        <v>3028</v>
      </c>
      <c r="AL998" t="s">
        <v>224</v>
      </c>
    </row>
    <row r="999" spans="21:38">
      <c r="U999" s="3"/>
      <c r="V999" s="3"/>
      <c r="W999" s="1"/>
      <c r="X999" s="1"/>
      <c r="Y999" s="1"/>
      <c r="Z999" s="1"/>
      <c r="AF999" s="3">
        <v>29</v>
      </c>
      <c r="AG999" s="3">
        <v>30</v>
      </c>
      <c r="AH999" s="1">
        <v>1.711843</v>
      </c>
      <c r="AI999" s="1">
        <v>4525</v>
      </c>
      <c r="AJ999" s="1">
        <v>1.1443810000000001</v>
      </c>
      <c r="AK999" s="1">
        <v>3025</v>
      </c>
      <c r="AL999" t="s">
        <v>224</v>
      </c>
    </row>
    <row r="1000" spans="21:38">
      <c r="U1000" s="3"/>
      <c r="V1000" s="3"/>
      <c r="W1000" s="1"/>
      <c r="X1000" s="1"/>
      <c r="Y1000" s="1"/>
      <c r="Z1000" s="1"/>
      <c r="AF1000" s="3">
        <v>30</v>
      </c>
      <c r="AG1000" s="3">
        <v>31</v>
      </c>
      <c r="AH1000" s="1">
        <v>0.56746200000000002</v>
      </c>
      <c r="AI1000" s="1">
        <v>1500</v>
      </c>
      <c r="AJ1000" s="1">
        <v>0.37868600000000002</v>
      </c>
      <c r="AK1000" s="1">
        <v>1001</v>
      </c>
      <c r="AL1000" t="s">
        <v>224</v>
      </c>
    </row>
    <row r="1001" spans="21:38">
      <c r="U1001" s="3"/>
      <c r="V1001" s="3"/>
      <c r="W1001" s="1"/>
      <c r="X1001" s="1"/>
      <c r="Y1001" s="1"/>
      <c r="Z1001" s="1"/>
      <c r="AF1001" s="3">
        <v>31</v>
      </c>
      <c r="AG1001" s="3">
        <v>32</v>
      </c>
      <c r="AH1001" s="1">
        <v>0.188776</v>
      </c>
      <c r="AI1001" s="1">
        <v>499</v>
      </c>
      <c r="AJ1001" s="1">
        <v>0.188776</v>
      </c>
      <c r="AK1001" s="1">
        <v>499</v>
      </c>
      <c r="AL1001" t="s">
        <v>224</v>
      </c>
    </row>
    <row r="1002" spans="21:38">
      <c r="U1002" s="3"/>
      <c r="V1002" s="3"/>
      <c r="W1002" s="1"/>
      <c r="X1002" s="1"/>
      <c r="Y1002" s="1"/>
      <c r="Z1002" s="1"/>
      <c r="AF1002" s="3">
        <v>32</v>
      </c>
      <c r="AG1002" s="3">
        <v>33</v>
      </c>
      <c r="AH1002" s="1">
        <v>0</v>
      </c>
      <c r="AI1002" s="1">
        <v>0</v>
      </c>
      <c r="AJ1002" s="1">
        <v>0</v>
      </c>
      <c r="AK1002" s="1">
        <v>0</v>
      </c>
      <c r="AL1002" t="s">
        <v>224</v>
      </c>
    </row>
    <row r="1003" spans="21:38">
      <c r="U1003" s="3"/>
      <c r="V1003" s="3"/>
      <c r="W1003" s="1"/>
      <c r="X1003" s="1"/>
      <c r="Y1003" s="1"/>
      <c r="Z1003" s="1"/>
      <c r="AF1003" s="3">
        <v>33</v>
      </c>
      <c r="AG1003" s="3">
        <v>34</v>
      </c>
      <c r="AH1003" s="1">
        <v>0</v>
      </c>
      <c r="AI1003" s="1">
        <v>0</v>
      </c>
      <c r="AJ1003" s="1">
        <v>0</v>
      </c>
      <c r="AK1003" s="1">
        <v>0</v>
      </c>
      <c r="AL1003" t="s">
        <v>224</v>
      </c>
    </row>
    <row r="1004" spans="21:38">
      <c r="U1004" s="3"/>
      <c r="V1004" s="3"/>
      <c r="W1004" s="1"/>
      <c r="X1004" s="1"/>
      <c r="Y1004" s="1"/>
      <c r="Z1004" s="1"/>
      <c r="AF1004" s="3">
        <v>34</v>
      </c>
      <c r="AG1004" s="3">
        <v>35</v>
      </c>
      <c r="AH1004" s="1">
        <v>0</v>
      </c>
      <c r="AI1004" s="1">
        <v>0</v>
      </c>
      <c r="AJ1004" s="1">
        <v>0</v>
      </c>
      <c r="AK1004" s="1">
        <v>0</v>
      </c>
      <c r="AL1004" t="s">
        <v>224</v>
      </c>
    </row>
    <row r="1005" spans="21:38">
      <c r="U1005" s="3"/>
      <c r="V1005" s="3"/>
      <c r="W1005" s="1"/>
      <c r="X1005" s="1"/>
      <c r="Y1005" s="1"/>
      <c r="Z1005" s="1"/>
      <c r="AF1005" s="3">
        <v>35</v>
      </c>
      <c r="AG1005" s="3">
        <v>36</v>
      </c>
      <c r="AH1005" s="1">
        <v>0</v>
      </c>
      <c r="AI1005" s="1">
        <v>0</v>
      </c>
      <c r="AJ1005" s="1">
        <v>0</v>
      </c>
      <c r="AK1005" s="1">
        <v>0</v>
      </c>
      <c r="AL1005" t="s">
        <v>224</v>
      </c>
    </row>
    <row r="1006" spans="21:38">
      <c r="U1006" s="3"/>
      <c r="V1006" s="3"/>
      <c r="W1006" s="1"/>
      <c r="X1006" s="1"/>
      <c r="Y1006" s="1"/>
      <c r="Z1006" s="1"/>
      <c r="AF1006" s="3">
        <v>36</v>
      </c>
      <c r="AG1006" s="3">
        <v>37</v>
      </c>
      <c r="AH1006" s="1">
        <v>0</v>
      </c>
      <c r="AI1006" s="1">
        <v>0</v>
      </c>
      <c r="AJ1006" s="1">
        <v>0</v>
      </c>
      <c r="AK1006" s="1">
        <v>0</v>
      </c>
      <c r="AL1006" t="s">
        <v>224</v>
      </c>
    </row>
    <row r="1007" spans="21:38">
      <c r="U1007" s="3"/>
      <c r="V1007" s="3"/>
      <c r="W1007" s="1"/>
      <c r="X1007" s="1"/>
      <c r="Y1007" s="1"/>
      <c r="Z1007" s="1"/>
      <c r="AF1007" s="3">
        <v>37</v>
      </c>
      <c r="AG1007" s="3">
        <v>38</v>
      </c>
      <c r="AH1007" s="1">
        <v>0</v>
      </c>
      <c r="AI1007" s="1">
        <v>0</v>
      </c>
      <c r="AJ1007" s="1">
        <v>0</v>
      </c>
      <c r="AK1007" s="1">
        <v>0</v>
      </c>
      <c r="AL1007" t="s">
        <v>224</v>
      </c>
    </row>
    <row r="1008" spans="21:38">
      <c r="U1008" s="3"/>
      <c r="V1008" s="3"/>
      <c r="W1008" s="1"/>
      <c r="X1008" s="1"/>
      <c r="Y1008" s="1"/>
      <c r="Z1008" s="1"/>
      <c r="AF1008" s="3">
        <v>38</v>
      </c>
      <c r="AG1008" s="3">
        <v>39</v>
      </c>
      <c r="AH1008" s="1">
        <v>0</v>
      </c>
      <c r="AI1008" s="1">
        <v>0</v>
      </c>
      <c r="AJ1008" s="1">
        <v>0</v>
      </c>
      <c r="AK1008" s="1">
        <v>0</v>
      </c>
      <c r="AL1008" t="s">
        <v>224</v>
      </c>
    </row>
    <row r="1009" spans="21:38">
      <c r="U1009" s="3"/>
      <c r="V1009" s="3"/>
      <c r="W1009" s="1"/>
      <c r="X1009" s="1"/>
      <c r="Y1009" s="1"/>
      <c r="Z1009" s="1"/>
      <c r="AF1009" s="3">
        <v>39</v>
      </c>
      <c r="AG1009" s="3">
        <v>40</v>
      </c>
      <c r="AH1009" s="1">
        <v>0</v>
      </c>
      <c r="AI1009" s="1">
        <v>0</v>
      </c>
      <c r="AJ1009" s="1">
        <v>0</v>
      </c>
      <c r="AK1009" s="1">
        <v>0</v>
      </c>
      <c r="AL1009" t="s">
        <v>224</v>
      </c>
    </row>
    <row r="1010" spans="21:38">
      <c r="U1010" s="3"/>
      <c r="V1010" s="3"/>
      <c r="W1010" s="1"/>
      <c r="X1010" s="1"/>
      <c r="Y1010" s="1"/>
      <c r="Z1010" s="1"/>
      <c r="AF1010" s="3">
        <v>40</v>
      </c>
      <c r="AG1010" s="3" t="s">
        <v>269</v>
      </c>
      <c r="AH1010" s="1">
        <v>0</v>
      </c>
      <c r="AI1010" s="1">
        <v>0</v>
      </c>
      <c r="AJ1010" s="1">
        <v>0</v>
      </c>
      <c r="AK1010" s="1">
        <v>0</v>
      </c>
      <c r="AL1010" t="s">
        <v>224</v>
      </c>
    </row>
    <row r="1011" spans="21:38">
      <c r="U1011" s="3"/>
      <c r="V1011" s="3"/>
      <c r="W1011" s="1"/>
      <c r="X1011" s="1"/>
      <c r="Y1011" s="1"/>
      <c r="Z1011" s="1"/>
      <c r="AF1011" s="3" t="s">
        <v>269</v>
      </c>
      <c r="AG1011" s="3">
        <v>-30</v>
      </c>
      <c r="AH1011" s="1">
        <v>100</v>
      </c>
      <c r="AI1011" s="1">
        <v>299718.00199999998</v>
      </c>
      <c r="AJ1011" s="1">
        <v>0</v>
      </c>
      <c r="AK1011" s="1">
        <v>0</v>
      </c>
      <c r="AL1011" t="s">
        <v>809</v>
      </c>
    </row>
    <row r="1012" spans="21:38">
      <c r="U1012" s="3"/>
      <c r="V1012" s="3"/>
      <c r="W1012" s="1"/>
      <c r="X1012" s="1"/>
      <c r="Y1012" s="1"/>
      <c r="Z1012" s="1"/>
      <c r="AF1012" s="3">
        <v>-30</v>
      </c>
      <c r="AG1012" s="3">
        <v>-29</v>
      </c>
      <c r="AH1012" s="1">
        <v>100</v>
      </c>
      <c r="AI1012" s="1">
        <v>299718.00199999998</v>
      </c>
      <c r="AJ1012" s="1">
        <v>0</v>
      </c>
      <c r="AK1012" s="1">
        <v>0</v>
      </c>
      <c r="AL1012" t="s">
        <v>809</v>
      </c>
    </row>
    <row r="1013" spans="21:38">
      <c r="U1013" s="3"/>
      <c r="V1013" s="3"/>
      <c r="W1013" s="1"/>
      <c r="X1013" s="1"/>
      <c r="Y1013" s="1"/>
      <c r="Z1013" s="1"/>
      <c r="AF1013" s="3">
        <v>-29</v>
      </c>
      <c r="AG1013" s="3">
        <v>-28</v>
      </c>
      <c r="AH1013" s="1">
        <v>100</v>
      </c>
      <c r="AI1013" s="1">
        <v>299718.00199999998</v>
      </c>
      <c r="AJ1013" s="1">
        <v>0</v>
      </c>
      <c r="AK1013" s="1">
        <v>0</v>
      </c>
      <c r="AL1013" t="s">
        <v>809</v>
      </c>
    </row>
    <row r="1014" spans="21:38">
      <c r="U1014" s="3"/>
      <c r="V1014" s="3"/>
      <c r="W1014" s="1"/>
      <c r="X1014" s="1"/>
      <c r="Y1014" s="1"/>
      <c r="Z1014" s="1"/>
      <c r="AF1014" s="3">
        <v>-28</v>
      </c>
      <c r="AG1014" s="3">
        <v>-27</v>
      </c>
      <c r="AH1014" s="1">
        <v>100</v>
      </c>
      <c r="AI1014" s="1">
        <v>299718.00199999998</v>
      </c>
      <c r="AJ1014" s="1">
        <v>0</v>
      </c>
      <c r="AK1014" s="1">
        <v>0</v>
      </c>
      <c r="AL1014" t="s">
        <v>809</v>
      </c>
    </row>
    <row r="1015" spans="21:38">
      <c r="U1015" s="3"/>
      <c r="V1015" s="3"/>
      <c r="W1015" s="1"/>
      <c r="X1015" s="1"/>
      <c r="Y1015" s="1"/>
      <c r="Z1015" s="1"/>
      <c r="AF1015" s="3">
        <v>-27</v>
      </c>
      <c r="AG1015" s="3">
        <v>-26</v>
      </c>
      <c r="AH1015" s="1">
        <v>100</v>
      </c>
      <c r="AI1015" s="1">
        <v>299718.00199999998</v>
      </c>
      <c r="AJ1015" s="1">
        <v>0</v>
      </c>
      <c r="AK1015" s="1">
        <v>0</v>
      </c>
      <c r="AL1015" t="s">
        <v>809</v>
      </c>
    </row>
    <row r="1016" spans="21:38">
      <c r="U1016" s="3"/>
      <c r="V1016" s="3"/>
      <c r="W1016" s="1"/>
      <c r="X1016" s="1"/>
      <c r="Y1016" s="1"/>
      <c r="Z1016" s="1"/>
      <c r="AF1016" s="3">
        <v>-26</v>
      </c>
      <c r="AG1016" s="3">
        <v>-25</v>
      </c>
      <c r="AH1016" s="1">
        <v>100</v>
      </c>
      <c r="AI1016" s="1">
        <v>299718.00199999998</v>
      </c>
      <c r="AJ1016" s="1">
        <v>0</v>
      </c>
      <c r="AK1016" s="1">
        <v>0</v>
      </c>
      <c r="AL1016" t="s">
        <v>809</v>
      </c>
    </row>
    <row r="1017" spans="21:38">
      <c r="U1017" s="3"/>
      <c r="V1017" s="3"/>
      <c r="W1017" s="1"/>
      <c r="X1017" s="1"/>
      <c r="Y1017" s="1"/>
      <c r="Z1017" s="1"/>
      <c r="AF1017" s="3">
        <v>-25</v>
      </c>
      <c r="AG1017" s="3">
        <v>-24</v>
      </c>
      <c r="AH1017" s="1">
        <v>100</v>
      </c>
      <c r="AI1017" s="1">
        <v>299718.00199999998</v>
      </c>
      <c r="AJ1017" s="1">
        <v>0</v>
      </c>
      <c r="AK1017" s="1">
        <v>0</v>
      </c>
      <c r="AL1017" t="s">
        <v>809</v>
      </c>
    </row>
    <row r="1018" spans="21:38">
      <c r="U1018" s="3"/>
      <c r="V1018" s="3"/>
      <c r="W1018" s="1"/>
      <c r="X1018" s="1"/>
      <c r="Y1018" s="1"/>
      <c r="Z1018" s="1"/>
      <c r="AF1018" s="3">
        <v>-24</v>
      </c>
      <c r="AG1018" s="3">
        <v>-23</v>
      </c>
      <c r="AH1018" s="1">
        <v>100</v>
      </c>
      <c r="AI1018" s="1">
        <v>299718.00199999998</v>
      </c>
      <c r="AJ1018" s="1">
        <v>0</v>
      </c>
      <c r="AK1018" s="1">
        <v>0</v>
      </c>
      <c r="AL1018" t="s">
        <v>809</v>
      </c>
    </row>
    <row r="1019" spans="21:38">
      <c r="U1019" s="3"/>
      <c r="V1019" s="3"/>
      <c r="W1019" s="1"/>
      <c r="X1019" s="1"/>
      <c r="Y1019" s="1"/>
      <c r="Z1019" s="1"/>
      <c r="AF1019" s="3">
        <v>-23</v>
      </c>
      <c r="AG1019" s="3">
        <v>-22</v>
      </c>
      <c r="AH1019" s="1">
        <v>100</v>
      </c>
      <c r="AI1019" s="1">
        <v>299718.00199999998</v>
      </c>
      <c r="AJ1019" s="1">
        <v>0</v>
      </c>
      <c r="AK1019" s="1">
        <v>0</v>
      </c>
      <c r="AL1019" t="s">
        <v>809</v>
      </c>
    </row>
    <row r="1020" spans="21:38">
      <c r="U1020" s="3"/>
      <c r="V1020" s="3"/>
      <c r="W1020" s="1"/>
      <c r="X1020" s="1"/>
      <c r="Y1020" s="1"/>
      <c r="Z1020" s="1"/>
      <c r="AF1020" s="3">
        <v>-22</v>
      </c>
      <c r="AG1020" s="3">
        <v>-21</v>
      </c>
      <c r="AH1020" s="1">
        <v>100</v>
      </c>
      <c r="AI1020" s="1">
        <v>299718.00199999998</v>
      </c>
      <c r="AJ1020" s="1">
        <v>0</v>
      </c>
      <c r="AK1020" s="1">
        <v>0</v>
      </c>
      <c r="AL1020" t="s">
        <v>809</v>
      </c>
    </row>
    <row r="1021" spans="21:38">
      <c r="U1021" s="3"/>
      <c r="V1021" s="3"/>
      <c r="W1021" s="1"/>
      <c r="X1021" s="1"/>
      <c r="Y1021" s="1"/>
      <c r="Z1021" s="1"/>
      <c r="AF1021" s="3">
        <v>-21</v>
      </c>
      <c r="AG1021" s="3">
        <v>-20</v>
      </c>
      <c r="AH1021" s="1">
        <v>100</v>
      </c>
      <c r="AI1021" s="1">
        <v>299718.00199999998</v>
      </c>
      <c r="AJ1021" s="1">
        <v>0</v>
      </c>
      <c r="AK1021" s="1">
        <v>0</v>
      </c>
      <c r="AL1021" t="s">
        <v>809</v>
      </c>
    </row>
    <row r="1022" spans="21:38">
      <c r="U1022" s="3"/>
      <c r="V1022" s="3"/>
      <c r="W1022" s="1"/>
      <c r="X1022" s="1"/>
      <c r="Y1022" s="1"/>
      <c r="Z1022" s="1"/>
      <c r="AF1022" s="3">
        <v>-20</v>
      </c>
      <c r="AG1022" s="3">
        <v>-19</v>
      </c>
      <c r="AH1022" s="1">
        <v>100</v>
      </c>
      <c r="AI1022" s="1">
        <v>299718.00199999998</v>
      </c>
      <c r="AJ1022" s="1">
        <v>0</v>
      </c>
      <c r="AK1022" s="1">
        <v>0</v>
      </c>
      <c r="AL1022" t="s">
        <v>809</v>
      </c>
    </row>
    <row r="1023" spans="21:38">
      <c r="U1023" s="3"/>
      <c r="V1023" s="3"/>
      <c r="W1023" s="1"/>
      <c r="X1023" s="1"/>
      <c r="Y1023" s="1"/>
      <c r="Z1023" s="1"/>
      <c r="AF1023" s="3">
        <v>-19</v>
      </c>
      <c r="AG1023" s="3">
        <v>-18</v>
      </c>
      <c r="AH1023" s="1">
        <v>100</v>
      </c>
      <c r="AI1023" s="1">
        <v>299718.00199999998</v>
      </c>
      <c r="AJ1023" s="1">
        <v>0</v>
      </c>
      <c r="AK1023" s="1">
        <v>0</v>
      </c>
      <c r="AL1023" t="s">
        <v>809</v>
      </c>
    </row>
    <row r="1024" spans="21:38">
      <c r="U1024" s="3"/>
      <c r="V1024" s="3"/>
      <c r="W1024" s="1"/>
      <c r="X1024" s="1"/>
      <c r="Y1024" s="1"/>
      <c r="Z1024" s="1"/>
      <c r="AF1024" s="3">
        <v>-18</v>
      </c>
      <c r="AG1024" s="3">
        <v>-17</v>
      </c>
      <c r="AH1024" s="1">
        <v>100</v>
      </c>
      <c r="AI1024" s="1">
        <v>299718.00199999998</v>
      </c>
      <c r="AJ1024" s="1">
        <v>0</v>
      </c>
      <c r="AK1024" s="1">
        <v>0</v>
      </c>
      <c r="AL1024" t="s">
        <v>809</v>
      </c>
    </row>
    <row r="1025" spans="21:38">
      <c r="U1025" s="3"/>
      <c r="V1025" s="3"/>
      <c r="W1025" s="1"/>
      <c r="X1025" s="1"/>
      <c r="Y1025" s="1"/>
      <c r="Z1025" s="1"/>
      <c r="AF1025" s="3">
        <v>-17</v>
      </c>
      <c r="AG1025" s="3">
        <v>-16</v>
      </c>
      <c r="AH1025" s="1">
        <v>100</v>
      </c>
      <c r="AI1025" s="1">
        <v>299718.00199999998</v>
      </c>
      <c r="AJ1025" s="1">
        <v>0</v>
      </c>
      <c r="AK1025" s="1">
        <v>0</v>
      </c>
      <c r="AL1025" t="s">
        <v>809</v>
      </c>
    </row>
    <row r="1026" spans="21:38">
      <c r="U1026" s="3"/>
      <c r="V1026" s="3"/>
      <c r="W1026" s="1"/>
      <c r="X1026" s="1"/>
      <c r="Y1026" s="1"/>
      <c r="Z1026" s="1"/>
      <c r="AF1026" s="3">
        <v>-16</v>
      </c>
      <c r="AG1026" s="3">
        <v>-15</v>
      </c>
      <c r="AH1026" s="1">
        <v>100</v>
      </c>
      <c r="AI1026" s="1">
        <v>299718.00199999998</v>
      </c>
      <c r="AJ1026" s="1">
        <v>0</v>
      </c>
      <c r="AK1026" s="1">
        <v>0</v>
      </c>
      <c r="AL1026" t="s">
        <v>809</v>
      </c>
    </row>
    <row r="1027" spans="21:38">
      <c r="U1027" s="3"/>
      <c r="V1027" s="3"/>
      <c r="W1027" s="1"/>
      <c r="X1027" s="1"/>
      <c r="Y1027" s="1"/>
      <c r="Z1027" s="1"/>
      <c r="AF1027" s="3">
        <v>-15</v>
      </c>
      <c r="AG1027" s="3">
        <v>-14</v>
      </c>
      <c r="AH1027" s="1">
        <v>100</v>
      </c>
      <c r="AI1027" s="1">
        <v>299718.00199999998</v>
      </c>
      <c r="AJ1027" s="1">
        <v>0</v>
      </c>
      <c r="AK1027" s="1">
        <v>0</v>
      </c>
      <c r="AL1027" t="s">
        <v>809</v>
      </c>
    </row>
    <row r="1028" spans="21:38">
      <c r="U1028" s="3"/>
      <c r="V1028" s="3"/>
      <c r="W1028" s="1"/>
      <c r="X1028" s="1"/>
      <c r="Y1028" s="1"/>
      <c r="Z1028" s="1"/>
      <c r="AF1028" s="3">
        <v>-14</v>
      </c>
      <c r="AG1028" s="3">
        <v>-13</v>
      </c>
      <c r="AH1028" s="1">
        <v>100</v>
      </c>
      <c r="AI1028" s="1">
        <v>299718.00199999998</v>
      </c>
      <c r="AJ1028" s="1">
        <v>0</v>
      </c>
      <c r="AK1028" s="1">
        <v>0</v>
      </c>
      <c r="AL1028" t="s">
        <v>809</v>
      </c>
    </row>
    <row r="1029" spans="21:38">
      <c r="U1029" s="3"/>
      <c r="V1029" s="3"/>
      <c r="W1029" s="1"/>
      <c r="X1029" s="1"/>
      <c r="Y1029" s="1"/>
      <c r="Z1029" s="1"/>
      <c r="AF1029" s="3">
        <v>-13</v>
      </c>
      <c r="AG1029" s="3">
        <v>-12</v>
      </c>
      <c r="AH1029" s="1">
        <v>100</v>
      </c>
      <c r="AI1029" s="1">
        <v>299718.00199999998</v>
      </c>
      <c r="AJ1029" s="1">
        <v>0</v>
      </c>
      <c r="AK1029" s="1">
        <v>0</v>
      </c>
      <c r="AL1029" t="s">
        <v>809</v>
      </c>
    </row>
    <row r="1030" spans="21:38">
      <c r="U1030" s="3"/>
      <c r="V1030" s="3"/>
      <c r="W1030" s="1"/>
      <c r="X1030" s="1"/>
      <c r="Y1030" s="1"/>
      <c r="Z1030" s="1"/>
      <c r="AF1030" s="3">
        <v>-12</v>
      </c>
      <c r="AG1030" s="3">
        <v>-11</v>
      </c>
      <c r="AH1030" s="1">
        <v>100</v>
      </c>
      <c r="AI1030" s="1">
        <v>299718.00199999998</v>
      </c>
      <c r="AJ1030" s="1">
        <v>0</v>
      </c>
      <c r="AK1030" s="1">
        <v>0</v>
      </c>
      <c r="AL1030" t="s">
        <v>809</v>
      </c>
    </row>
    <row r="1031" spans="21:38">
      <c r="U1031" s="3"/>
      <c r="V1031" s="3"/>
      <c r="W1031" s="1"/>
      <c r="X1031" s="1"/>
      <c r="Y1031" s="1"/>
      <c r="Z1031" s="1"/>
      <c r="AF1031" s="3">
        <v>-11</v>
      </c>
      <c r="AG1031" s="3">
        <v>-10</v>
      </c>
      <c r="AH1031" s="1">
        <v>100</v>
      </c>
      <c r="AI1031" s="1">
        <v>299718.00199999998</v>
      </c>
      <c r="AJ1031" s="1">
        <v>0</v>
      </c>
      <c r="AK1031" s="1">
        <v>0</v>
      </c>
      <c r="AL1031" t="s">
        <v>809</v>
      </c>
    </row>
    <row r="1032" spans="21:38">
      <c r="U1032" s="3"/>
      <c r="V1032" s="3"/>
      <c r="W1032" s="1"/>
      <c r="X1032" s="1"/>
      <c r="Y1032" s="1"/>
      <c r="Z1032" s="1"/>
      <c r="AF1032" s="3">
        <v>-10</v>
      </c>
      <c r="AG1032" s="3">
        <v>-9</v>
      </c>
      <c r="AH1032" s="1">
        <v>100</v>
      </c>
      <c r="AI1032" s="1">
        <v>299718.00199999998</v>
      </c>
      <c r="AJ1032" s="1">
        <v>0</v>
      </c>
      <c r="AK1032" s="1">
        <v>0</v>
      </c>
      <c r="AL1032" t="s">
        <v>809</v>
      </c>
    </row>
    <row r="1033" spans="21:38">
      <c r="U1033" s="3"/>
      <c r="V1033" s="3"/>
      <c r="W1033" s="1"/>
      <c r="X1033" s="1"/>
      <c r="Y1033" s="1"/>
      <c r="Z1033" s="1"/>
      <c r="AF1033" s="3">
        <v>-9</v>
      </c>
      <c r="AG1033" s="3">
        <v>-8</v>
      </c>
      <c r="AH1033" s="1">
        <v>100</v>
      </c>
      <c r="AI1033" s="1">
        <v>299718.00199999998</v>
      </c>
      <c r="AJ1033" s="1">
        <v>0</v>
      </c>
      <c r="AK1033" s="1">
        <v>0</v>
      </c>
      <c r="AL1033" t="s">
        <v>809</v>
      </c>
    </row>
    <row r="1034" spans="21:38">
      <c r="U1034" s="3"/>
      <c r="V1034" s="3"/>
      <c r="W1034" s="1"/>
      <c r="X1034" s="1"/>
      <c r="Y1034" s="1"/>
      <c r="Z1034" s="1"/>
      <c r="AF1034" s="3">
        <v>-8</v>
      </c>
      <c r="AG1034" s="3">
        <v>-7</v>
      </c>
      <c r="AH1034" s="1">
        <v>100</v>
      </c>
      <c r="AI1034" s="1">
        <v>299718.00199999998</v>
      </c>
      <c r="AJ1034" s="1">
        <v>0</v>
      </c>
      <c r="AK1034" s="1">
        <v>0</v>
      </c>
      <c r="AL1034" t="s">
        <v>809</v>
      </c>
    </row>
    <row r="1035" spans="21:38">
      <c r="U1035" s="3"/>
      <c r="V1035" s="3"/>
      <c r="W1035" s="1"/>
      <c r="X1035" s="1"/>
      <c r="Y1035" s="1"/>
      <c r="Z1035" s="1"/>
      <c r="AF1035" s="3">
        <v>-7</v>
      </c>
      <c r="AG1035" s="3">
        <v>-6</v>
      </c>
      <c r="AH1035" s="1">
        <v>100</v>
      </c>
      <c r="AI1035" s="1">
        <v>299718.00199999998</v>
      </c>
      <c r="AJ1035" s="1">
        <v>0</v>
      </c>
      <c r="AK1035" s="1">
        <v>0</v>
      </c>
      <c r="AL1035" t="s">
        <v>809</v>
      </c>
    </row>
    <row r="1036" spans="21:38">
      <c r="U1036" s="3"/>
      <c r="V1036" s="3"/>
      <c r="W1036" s="1"/>
      <c r="X1036" s="1"/>
      <c r="Y1036" s="1"/>
      <c r="Z1036" s="1"/>
      <c r="AF1036" s="3">
        <v>-6</v>
      </c>
      <c r="AG1036" s="3">
        <v>-5</v>
      </c>
      <c r="AH1036" s="1">
        <v>100</v>
      </c>
      <c r="AI1036" s="1">
        <v>299718.00199999998</v>
      </c>
      <c r="AJ1036" s="1">
        <v>0.167824</v>
      </c>
      <c r="AK1036" s="1">
        <v>503</v>
      </c>
      <c r="AL1036" t="s">
        <v>809</v>
      </c>
    </row>
    <row r="1037" spans="21:38">
      <c r="U1037" s="3"/>
      <c r="V1037" s="3"/>
      <c r="W1037" s="1"/>
      <c r="X1037" s="1"/>
      <c r="Y1037" s="1"/>
      <c r="Z1037" s="1"/>
      <c r="AF1037" s="3">
        <v>-5</v>
      </c>
      <c r="AG1037" s="3">
        <v>-4</v>
      </c>
      <c r="AH1037" s="1">
        <v>99.832176000000004</v>
      </c>
      <c r="AI1037" s="1">
        <v>299215.00199999998</v>
      </c>
      <c r="AJ1037" s="1">
        <v>0</v>
      </c>
      <c r="AK1037" s="1">
        <v>0</v>
      </c>
      <c r="AL1037" t="s">
        <v>809</v>
      </c>
    </row>
    <row r="1038" spans="21:38">
      <c r="U1038" s="3"/>
      <c r="V1038" s="3"/>
      <c r="W1038" s="1"/>
      <c r="X1038" s="1"/>
      <c r="Y1038" s="1"/>
      <c r="Z1038" s="1"/>
      <c r="AF1038" s="3">
        <v>-4</v>
      </c>
      <c r="AG1038" s="3">
        <v>-3</v>
      </c>
      <c r="AH1038" s="1">
        <v>99.832176000000004</v>
      </c>
      <c r="AI1038" s="1">
        <v>299215.00199999998</v>
      </c>
      <c r="AJ1038" s="1">
        <v>0</v>
      </c>
      <c r="AK1038" s="1">
        <v>0</v>
      </c>
      <c r="AL1038" t="s">
        <v>809</v>
      </c>
    </row>
    <row r="1039" spans="21:38">
      <c r="U1039" s="3"/>
      <c r="V1039" s="3"/>
      <c r="W1039" s="1"/>
      <c r="X1039" s="1"/>
      <c r="Y1039" s="1"/>
      <c r="Z1039" s="1"/>
      <c r="AF1039" s="3">
        <v>-3</v>
      </c>
      <c r="AG1039" s="3">
        <v>-2</v>
      </c>
      <c r="AH1039" s="1">
        <v>99.832176000000004</v>
      </c>
      <c r="AI1039" s="1">
        <v>299215.00199999998</v>
      </c>
      <c r="AJ1039" s="1">
        <v>0.17282900000000001</v>
      </c>
      <c r="AK1039" s="1">
        <v>518</v>
      </c>
      <c r="AL1039" t="s">
        <v>809</v>
      </c>
    </row>
    <row r="1040" spans="21:38">
      <c r="U1040" s="3"/>
      <c r="V1040" s="3"/>
      <c r="W1040" s="1"/>
      <c r="X1040" s="1"/>
      <c r="Y1040" s="1"/>
      <c r="Z1040" s="1"/>
      <c r="AF1040" s="3">
        <v>-2</v>
      </c>
      <c r="AG1040" s="3">
        <v>-1</v>
      </c>
      <c r="AH1040" s="1">
        <v>99.659345999999999</v>
      </c>
      <c r="AI1040" s="1">
        <v>298697.00199999998</v>
      </c>
      <c r="AJ1040" s="1">
        <v>0.168825</v>
      </c>
      <c r="AK1040" s="1">
        <v>506</v>
      </c>
      <c r="AL1040" t="s">
        <v>809</v>
      </c>
    </row>
    <row r="1041" spans="21:38">
      <c r="U1041" s="3"/>
      <c r="V1041" s="3"/>
      <c r="W1041" s="1"/>
      <c r="X1041" s="1"/>
      <c r="Y1041" s="1"/>
      <c r="Z1041" s="1"/>
      <c r="AF1041" s="3">
        <v>-1</v>
      </c>
      <c r="AG1041" s="3">
        <v>0</v>
      </c>
      <c r="AH1041" s="1">
        <v>99.490521000000001</v>
      </c>
      <c r="AI1041" s="1">
        <v>298191.00199999998</v>
      </c>
      <c r="AJ1041" s="1">
        <v>0.17316300000000001</v>
      </c>
      <c r="AK1041" s="1">
        <v>519</v>
      </c>
      <c r="AL1041" t="s">
        <v>809</v>
      </c>
    </row>
    <row r="1042" spans="21:38">
      <c r="U1042" s="3"/>
      <c r="V1042" s="3"/>
      <c r="W1042" s="1"/>
      <c r="X1042" s="1"/>
      <c r="Y1042" s="1"/>
      <c r="Z1042" s="1"/>
      <c r="AF1042" s="3">
        <v>0</v>
      </c>
      <c r="AG1042" s="3">
        <v>1</v>
      </c>
      <c r="AH1042" s="1">
        <v>99.317357999999999</v>
      </c>
      <c r="AI1042" s="1">
        <v>297672.00199999998</v>
      </c>
      <c r="AJ1042" s="1">
        <v>0</v>
      </c>
      <c r="AK1042" s="1">
        <v>0</v>
      </c>
      <c r="AL1042" t="s">
        <v>809</v>
      </c>
    </row>
    <row r="1043" spans="21:38">
      <c r="U1043" s="3"/>
      <c r="V1043" s="3"/>
      <c r="W1043" s="1"/>
      <c r="X1043" s="1"/>
      <c r="Y1043" s="1"/>
      <c r="Z1043" s="1"/>
      <c r="AF1043" s="3">
        <v>1</v>
      </c>
      <c r="AG1043" s="3">
        <v>2</v>
      </c>
      <c r="AH1043" s="1">
        <v>99.317357999999999</v>
      </c>
      <c r="AI1043" s="1">
        <v>297672.00199999998</v>
      </c>
      <c r="AJ1043" s="1">
        <v>0.67263200000000001</v>
      </c>
      <c r="AK1043" s="1">
        <v>2016</v>
      </c>
      <c r="AL1043" t="s">
        <v>809</v>
      </c>
    </row>
    <row r="1044" spans="21:38">
      <c r="U1044" s="3"/>
      <c r="V1044" s="3"/>
      <c r="W1044" s="1"/>
      <c r="X1044" s="1"/>
      <c r="Y1044" s="1"/>
      <c r="Z1044" s="1"/>
      <c r="AF1044" s="3">
        <v>2</v>
      </c>
      <c r="AG1044" s="3">
        <v>3</v>
      </c>
      <c r="AH1044" s="1">
        <v>98.644726000000006</v>
      </c>
      <c r="AI1044" s="1">
        <v>295656.00199999998</v>
      </c>
      <c r="AJ1044" s="1">
        <v>1.6882539999999999</v>
      </c>
      <c r="AK1044" s="1">
        <v>5060</v>
      </c>
      <c r="AL1044" t="s">
        <v>809</v>
      </c>
    </row>
    <row r="1045" spans="21:38">
      <c r="U1045" s="3"/>
      <c r="V1045" s="3"/>
      <c r="W1045" s="1"/>
      <c r="X1045" s="1"/>
      <c r="Y1045" s="1"/>
      <c r="Z1045" s="1"/>
      <c r="AF1045" s="3">
        <v>3</v>
      </c>
      <c r="AG1045" s="3">
        <v>4</v>
      </c>
      <c r="AH1045" s="1">
        <v>96.956472000000005</v>
      </c>
      <c r="AI1045" s="1">
        <v>290596.00199999998</v>
      </c>
      <c r="AJ1045" s="1">
        <v>2.7042090000000001</v>
      </c>
      <c r="AK1045" s="1">
        <v>8105</v>
      </c>
      <c r="AL1045" t="s">
        <v>809</v>
      </c>
    </row>
    <row r="1046" spans="21:38">
      <c r="U1046" s="3"/>
      <c r="V1046" s="3"/>
      <c r="W1046" s="1"/>
      <c r="X1046" s="1"/>
      <c r="Y1046" s="1"/>
      <c r="Z1046" s="1"/>
      <c r="AF1046" s="3">
        <v>4</v>
      </c>
      <c r="AG1046" s="3">
        <v>5</v>
      </c>
      <c r="AH1046" s="1">
        <v>94.252263999999997</v>
      </c>
      <c r="AI1046" s="1">
        <v>282491.00199999998</v>
      </c>
      <c r="AJ1046" s="1">
        <v>7.9694909999999997</v>
      </c>
      <c r="AK1046" s="1">
        <v>23886</v>
      </c>
      <c r="AL1046" t="s">
        <v>809</v>
      </c>
    </row>
    <row r="1047" spans="21:38">
      <c r="U1047" s="3"/>
      <c r="V1047" s="3"/>
      <c r="W1047" s="1"/>
      <c r="X1047" s="1"/>
      <c r="Y1047" s="1"/>
      <c r="Z1047" s="1"/>
      <c r="AF1047" s="3">
        <v>5</v>
      </c>
      <c r="AG1047" s="3">
        <v>6</v>
      </c>
      <c r="AH1047" s="1">
        <v>86.282773000000006</v>
      </c>
      <c r="AI1047" s="1">
        <v>258605.00200000001</v>
      </c>
      <c r="AJ1047" s="1">
        <v>5.1908789999999998</v>
      </c>
      <c r="AK1047" s="1">
        <v>15558</v>
      </c>
      <c r="AL1047" t="s">
        <v>809</v>
      </c>
    </row>
    <row r="1048" spans="21:38">
      <c r="U1048" s="3"/>
      <c r="V1048" s="3"/>
      <c r="W1048" s="1"/>
      <c r="X1048" s="1"/>
      <c r="Y1048" s="1"/>
      <c r="Z1048" s="1"/>
      <c r="AF1048" s="3">
        <v>6</v>
      </c>
      <c r="AG1048" s="3">
        <v>7</v>
      </c>
      <c r="AH1048" s="1">
        <v>81.091892999999999</v>
      </c>
      <c r="AI1048" s="1">
        <v>243047.00200000001</v>
      </c>
      <c r="AJ1048" s="1">
        <v>8.7492239999999999</v>
      </c>
      <c r="AK1048" s="1">
        <v>26223</v>
      </c>
      <c r="AL1048" t="s">
        <v>809</v>
      </c>
    </row>
    <row r="1049" spans="21:38">
      <c r="U1049" s="3"/>
      <c r="V1049" s="3"/>
      <c r="W1049" s="1"/>
      <c r="X1049" s="1"/>
      <c r="Y1049" s="1"/>
      <c r="Z1049" s="1"/>
      <c r="AF1049" s="3">
        <v>7</v>
      </c>
      <c r="AG1049" s="3">
        <v>8</v>
      </c>
      <c r="AH1049" s="1">
        <v>72.342669000000001</v>
      </c>
      <c r="AI1049" s="1">
        <v>216824.00200000001</v>
      </c>
      <c r="AJ1049" s="1">
        <v>6.9018220000000001</v>
      </c>
      <c r="AK1049" s="1">
        <v>20686.002</v>
      </c>
      <c r="AL1049" t="s">
        <v>809</v>
      </c>
    </row>
    <row r="1050" spans="21:38">
      <c r="U1050" s="3"/>
      <c r="V1050" s="3"/>
      <c r="W1050" s="1"/>
      <c r="X1050" s="1"/>
      <c r="Y1050" s="1"/>
      <c r="Z1050" s="1"/>
      <c r="AF1050" s="3">
        <v>8</v>
      </c>
      <c r="AG1050" s="3">
        <v>9</v>
      </c>
      <c r="AH1050" s="1">
        <v>65.440847000000005</v>
      </c>
      <c r="AI1050" s="1">
        <v>196138</v>
      </c>
      <c r="AJ1050" s="1">
        <v>6.9485320000000002</v>
      </c>
      <c r="AK1050" s="1">
        <v>20826</v>
      </c>
      <c r="AL1050" t="s">
        <v>809</v>
      </c>
    </row>
    <row r="1051" spans="21:38">
      <c r="U1051" s="3"/>
      <c r="V1051" s="3"/>
      <c r="W1051" s="1"/>
      <c r="X1051" s="1"/>
      <c r="Y1051" s="1"/>
      <c r="Z1051" s="1"/>
      <c r="AF1051" s="3">
        <v>9</v>
      </c>
      <c r="AG1051" s="3">
        <v>10</v>
      </c>
      <c r="AH1051" s="1">
        <v>58.492316000000002</v>
      </c>
      <c r="AI1051" s="1">
        <v>175312</v>
      </c>
      <c r="AJ1051" s="1">
        <v>6.4043530000000004</v>
      </c>
      <c r="AK1051" s="1">
        <v>19195</v>
      </c>
      <c r="AL1051" t="s">
        <v>809</v>
      </c>
    </row>
    <row r="1052" spans="21:38">
      <c r="U1052" s="3"/>
      <c r="V1052" s="3"/>
      <c r="W1052" s="1"/>
      <c r="X1052" s="1"/>
      <c r="Y1052" s="1"/>
      <c r="Z1052" s="1"/>
      <c r="AF1052" s="3">
        <v>10</v>
      </c>
      <c r="AG1052" s="3">
        <v>11</v>
      </c>
      <c r="AH1052" s="1">
        <v>52.087961999999997</v>
      </c>
      <c r="AI1052" s="1">
        <v>156117</v>
      </c>
      <c r="AJ1052" s="1">
        <v>6.882803</v>
      </c>
      <c r="AK1052" s="1">
        <v>20629</v>
      </c>
      <c r="AL1052" t="s">
        <v>809</v>
      </c>
    </row>
    <row r="1053" spans="21:38">
      <c r="U1053" s="3"/>
      <c r="V1053" s="3"/>
      <c r="W1053" s="1"/>
      <c r="X1053" s="1"/>
      <c r="Y1053" s="1"/>
      <c r="Z1053" s="1"/>
      <c r="AF1053" s="3">
        <v>11</v>
      </c>
      <c r="AG1053" s="3">
        <v>12</v>
      </c>
      <c r="AH1053" s="1">
        <v>45.205159000000002</v>
      </c>
      <c r="AI1053" s="1">
        <v>135488</v>
      </c>
      <c r="AJ1053" s="1">
        <v>6.2235170000000002</v>
      </c>
      <c r="AK1053" s="1">
        <v>18653</v>
      </c>
      <c r="AL1053" t="s">
        <v>809</v>
      </c>
    </row>
    <row r="1054" spans="21:38">
      <c r="U1054" s="3"/>
      <c r="V1054" s="3"/>
      <c r="W1054" s="1"/>
      <c r="X1054" s="1"/>
      <c r="Y1054" s="1"/>
      <c r="Z1054" s="1"/>
      <c r="AF1054" s="3">
        <v>12</v>
      </c>
      <c r="AG1054" s="3">
        <v>13</v>
      </c>
      <c r="AH1054" s="1">
        <v>38.981642000000001</v>
      </c>
      <c r="AI1054" s="1">
        <v>116835</v>
      </c>
      <c r="AJ1054" s="1">
        <v>4.7171010000000004</v>
      </c>
      <c r="AK1054" s="1">
        <v>14138</v>
      </c>
      <c r="AL1054" t="s">
        <v>809</v>
      </c>
    </row>
    <row r="1055" spans="21:38">
      <c r="U1055" s="3"/>
      <c r="V1055" s="3"/>
      <c r="W1055" s="1"/>
      <c r="X1055" s="1"/>
      <c r="Y1055" s="1"/>
      <c r="Z1055" s="1"/>
      <c r="AF1055" s="3">
        <v>13</v>
      </c>
      <c r="AG1055" s="3">
        <v>14</v>
      </c>
      <c r="AH1055" s="1">
        <v>34.264541999999999</v>
      </c>
      <c r="AI1055" s="1">
        <v>102697</v>
      </c>
      <c r="AJ1055" s="1">
        <v>2.6945329999999998</v>
      </c>
      <c r="AK1055" s="1">
        <v>8076</v>
      </c>
      <c r="AL1055" t="s">
        <v>809</v>
      </c>
    </row>
    <row r="1056" spans="21:38">
      <c r="U1056" s="3"/>
      <c r="V1056" s="3"/>
      <c r="W1056" s="1"/>
      <c r="X1056" s="1"/>
      <c r="Y1056" s="1"/>
      <c r="Z1056" s="1"/>
      <c r="AF1056" s="3">
        <v>14</v>
      </c>
      <c r="AG1056" s="3">
        <v>15</v>
      </c>
      <c r="AH1056" s="1">
        <v>31.570008999999999</v>
      </c>
      <c r="AI1056" s="1">
        <v>94621</v>
      </c>
      <c r="AJ1056" s="1">
        <v>3.6587730000000001</v>
      </c>
      <c r="AK1056" s="1">
        <v>10966</v>
      </c>
      <c r="AL1056" t="s">
        <v>809</v>
      </c>
    </row>
    <row r="1057" spans="21:38">
      <c r="U1057" s="3"/>
      <c r="V1057" s="3"/>
      <c r="W1057" s="1"/>
      <c r="X1057" s="1"/>
      <c r="Y1057" s="1"/>
      <c r="Z1057" s="1"/>
      <c r="AF1057" s="3">
        <v>15</v>
      </c>
      <c r="AG1057" s="3">
        <v>16</v>
      </c>
      <c r="AH1057" s="1">
        <v>27.911235999999999</v>
      </c>
      <c r="AI1057" s="1">
        <v>83655</v>
      </c>
      <c r="AJ1057" s="1">
        <v>6.0490190000000004</v>
      </c>
      <c r="AK1057" s="1">
        <v>18130</v>
      </c>
      <c r="AL1057" t="s">
        <v>809</v>
      </c>
    </row>
    <row r="1058" spans="21:38">
      <c r="U1058" s="3"/>
      <c r="V1058" s="3"/>
      <c r="W1058" s="1"/>
      <c r="X1058" s="1"/>
      <c r="Y1058" s="1"/>
      <c r="Z1058" s="1"/>
      <c r="AF1058" s="3">
        <v>16</v>
      </c>
      <c r="AG1058" s="3">
        <v>17</v>
      </c>
      <c r="AH1058" s="1">
        <v>21.862217000000001</v>
      </c>
      <c r="AI1058" s="1">
        <v>65525</v>
      </c>
      <c r="AJ1058" s="1">
        <v>2.8570190000000002</v>
      </c>
      <c r="AK1058" s="1">
        <v>8563</v>
      </c>
      <c r="AL1058" t="s">
        <v>809</v>
      </c>
    </row>
    <row r="1059" spans="21:38">
      <c r="U1059" s="4"/>
      <c r="V1059" s="4"/>
      <c r="AF1059" s="3">
        <v>17</v>
      </c>
      <c r="AG1059" s="3">
        <v>18</v>
      </c>
      <c r="AH1059" s="1">
        <v>19.005198</v>
      </c>
      <c r="AI1059" s="1">
        <v>56962</v>
      </c>
      <c r="AJ1059" s="1">
        <v>1.851073</v>
      </c>
      <c r="AK1059" s="1">
        <v>5548</v>
      </c>
      <c r="AL1059" t="s">
        <v>809</v>
      </c>
    </row>
    <row r="1060" spans="21:38">
      <c r="AF1060" s="3">
        <v>18</v>
      </c>
      <c r="AG1060" s="3">
        <v>19</v>
      </c>
      <c r="AH1060" s="1">
        <v>17.154125000000001</v>
      </c>
      <c r="AI1060" s="1">
        <v>51414</v>
      </c>
      <c r="AJ1060" s="1">
        <v>2.7032080000000001</v>
      </c>
      <c r="AK1060" s="1">
        <v>8102</v>
      </c>
      <c r="AL1060" t="s">
        <v>809</v>
      </c>
    </row>
    <row r="1061" spans="21:38">
      <c r="AF1061" s="3">
        <v>19</v>
      </c>
      <c r="AG1061" s="3">
        <v>20</v>
      </c>
      <c r="AH1061" s="1">
        <v>14.450917</v>
      </c>
      <c r="AI1061" s="1">
        <v>43312</v>
      </c>
      <c r="AJ1061" s="1">
        <v>1.339926</v>
      </c>
      <c r="AK1061" s="1">
        <v>4016</v>
      </c>
      <c r="AL1061" t="s">
        <v>809</v>
      </c>
    </row>
    <row r="1062" spans="21:38">
      <c r="AF1062" s="3">
        <v>20</v>
      </c>
      <c r="AG1062" s="3">
        <v>21</v>
      </c>
      <c r="AH1062" s="1">
        <v>13.110991</v>
      </c>
      <c r="AI1062" s="1">
        <v>39296</v>
      </c>
      <c r="AJ1062" s="1">
        <v>1.682582</v>
      </c>
      <c r="AK1062" s="1">
        <v>5043</v>
      </c>
      <c r="AL1062" t="s">
        <v>809</v>
      </c>
    </row>
    <row r="1063" spans="21:38">
      <c r="AF1063" s="3">
        <v>21</v>
      </c>
      <c r="AG1063" s="3">
        <v>22</v>
      </c>
      <c r="AH1063" s="1">
        <v>11.428409</v>
      </c>
      <c r="AI1063" s="1">
        <v>34253</v>
      </c>
      <c r="AJ1063" s="1">
        <v>2.0122249999999999</v>
      </c>
      <c r="AK1063" s="1">
        <v>6031</v>
      </c>
      <c r="AL1063" t="s">
        <v>809</v>
      </c>
    </row>
    <row r="1064" spans="21:38">
      <c r="AF1064" s="3">
        <v>22</v>
      </c>
      <c r="AG1064" s="3">
        <v>23</v>
      </c>
      <c r="AH1064" s="1">
        <v>9.4161839999999994</v>
      </c>
      <c r="AI1064" s="1">
        <v>28222</v>
      </c>
      <c r="AJ1064" s="1">
        <v>2.3595510000000002</v>
      </c>
      <c r="AK1064" s="1">
        <v>7072</v>
      </c>
      <c r="AL1064" t="s">
        <v>809</v>
      </c>
    </row>
    <row r="1065" spans="21:38">
      <c r="AF1065" s="3">
        <v>23</v>
      </c>
      <c r="AG1065" s="3">
        <v>24</v>
      </c>
      <c r="AH1065" s="1">
        <v>7.0566329999999997</v>
      </c>
      <c r="AI1065" s="1">
        <v>21150</v>
      </c>
      <c r="AJ1065" s="1">
        <v>2.3498760000000001</v>
      </c>
      <c r="AK1065" s="1">
        <v>7043</v>
      </c>
      <c r="AL1065" t="s">
        <v>809</v>
      </c>
    </row>
    <row r="1066" spans="21:38">
      <c r="AF1066" s="3">
        <v>24</v>
      </c>
      <c r="AG1066" s="3">
        <v>25</v>
      </c>
      <c r="AH1066" s="1">
        <v>4.7067579999999998</v>
      </c>
      <c r="AI1066" s="1">
        <v>14107</v>
      </c>
      <c r="AJ1066" s="1">
        <v>2.349542</v>
      </c>
      <c r="AK1066" s="1">
        <v>7042</v>
      </c>
      <c r="AL1066" t="s">
        <v>809</v>
      </c>
    </row>
    <row r="1067" spans="21:38">
      <c r="AF1067" s="3">
        <v>25</v>
      </c>
      <c r="AG1067" s="3">
        <v>26</v>
      </c>
      <c r="AH1067" s="1">
        <v>2.3572160000000002</v>
      </c>
      <c r="AI1067" s="1">
        <v>7065</v>
      </c>
      <c r="AJ1067" s="1">
        <v>1.1801090000000001</v>
      </c>
      <c r="AK1067" s="1">
        <v>3537</v>
      </c>
      <c r="AL1067" t="s">
        <v>809</v>
      </c>
    </row>
    <row r="1068" spans="21:38">
      <c r="AF1068" s="3">
        <v>26</v>
      </c>
      <c r="AG1068" s="3">
        <v>27</v>
      </c>
      <c r="AH1068" s="1">
        <v>1.177106</v>
      </c>
      <c r="AI1068" s="1">
        <v>3528</v>
      </c>
      <c r="AJ1068" s="1">
        <v>1.177106</v>
      </c>
      <c r="AK1068" s="1">
        <v>3528</v>
      </c>
      <c r="AL1068" t="s">
        <v>809</v>
      </c>
    </row>
    <row r="1069" spans="21:38">
      <c r="AF1069" s="3">
        <v>27</v>
      </c>
      <c r="AG1069" s="3">
        <v>28</v>
      </c>
      <c r="AH1069" s="1">
        <v>0</v>
      </c>
      <c r="AI1069" s="1">
        <v>0</v>
      </c>
      <c r="AJ1069" s="1">
        <v>0</v>
      </c>
      <c r="AK1069" s="1">
        <v>0</v>
      </c>
      <c r="AL1069" t="s">
        <v>809</v>
      </c>
    </row>
    <row r="1070" spans="21:38">
      <c r="AF1070" s="3">
        <v>28</v>
      </c>
      <c r="AG1070" s="3">
        <v>29</v>
      </c>
      <c r="AH1070" s="1">
        <v>0</v>
      </c>
      <c r="AI1070" s="1">
        <v>0</v>
      </c>
      <c r="AJ1070" s="1">
        <v>0</v>
      </c>
      <c r="AK1070" s="1">
        <v>0</v>
      </c>
      <c r="AL1070" t="s">
        <v>809</v>
      </c>
    </row>
    <row r="1071" spans="21:38">
      <c r="AF1071" s="3">
        <v>29</v>
      </c>
      <c r="AG1071" s="3">
        <v>30</v>
      </c>
      <c r="AH1071" s="1">
        <v>0</v>
      </c>
      <c r="AI1071" s="1">
        <v>0</v>
      </c>
      <c r="AJ1071" s="1">
        <v>0</v>
      </c>
      <c r="AK1071" s="1">
        <v>0</v>
      </c>
      <c r="AL1071" t="s">
        <v>809</v>
      </c>
    </row>
    <row r="1072" spans="21:38">
      <c r="AF1072" s="3">
        <v>30</v>
      </c>
      <c r="AG1072" s="3">
        <v>31</v>
      </c>
      <c r="AH1072" s="1">
        <v>0</v>
      </c>
      <c r="AI1072" s="1">
        <v>0</v>
      </c>
      <c r="AJ1072" s="1">
        <v>0</v>
      </c>
      <c r="AK1072" s="1">
        <v>0</v>
      </c>
      <c r="AL1072" t="s">
        <v>809</v>
      </c>
    </row>
    <row r="1073" spans="32:38">
      <c r="AF1073" s="3">
        <v>31</v>
      </c>
      <c r="AG1073" s="3">
        <v>32</v>
      </c>
      <c r="AH1073" s="1">
        <v>0</v>
      </c>
      <c r="AI1073" s="1">
        <v>0</v>
      </c>
      <c r="AJ1073" s="1">
        <v>0</v>
      </c>
      <c r="AK1073" s="1">
        <v>0</v>
      </c>
      <c r="AL1073" t="s">
        <v>809</v>
      </c>
    </row>
    <row r="1074" spans="32:38">
      <c r="AF1074" s="3">
        <v>32</v>
      </c>
      <c r="AG1074" s="3">
        <v>33</v>
      </c>
      <c r="AH1074" s="1">
        <v>0</v>
      </c>
      <c r="AI1074" s="1">
        <v>0</v>
      </c>
      <c r="AJ1074" s="1">
        <v>0</v>
      </c>
      <c r="AK1074" s="1">
        <v>0</v>
      </c>
      <c r="AL1074" t="s">
        <v>809</v>
      </c>
    </row>
    <row r="1075" spans="32:38">
      <c r="AF1075" s="3">
        <v>33</v>
      </c>
      <c r="AG1075" s="3">
        <v>34</v>
      </c>
      <c r="AH1075" s="1">
        <v>0</v>
      </c>
      <c r="AI1075" s="1">
        <v>0</v>
      </c>
      <c r="AJ1075" s="1">
        <v>0</v>
      </c>
      <c r="AK1075" s="1">
        <v>0</v>
      </c>
      <c r="AL1075" t="s">
        <v>809</v>
      </c>
    </row>
    <row r="1076" spans="32:38">
      <c r="AF1076" s="3">
        <v>34</v>
      </c>
      <c r="AG1076" s="3">
        <v>35</v>
      </c>
      <c r="AH1076" s="1">
        <v>0</v>
      </c>
      <c r="AI1076" s="1">
        <v>0</v>
      </c>
      <c r="AJ1076" s="1">
        <v>0</v>
      </c>
      <c r="AK1076" s="1">
        <v>0</v>
      </c>
      <c r="AL1076" t="s">
        <v>809</v>
      </c>
    </row>
    <row r="1077" spans="32:38">
      <c r="AF1077" s="3">
        <v>35</v>
      </c>
      <c r="AG1077" s="3">
        <v>36</v>
      </c>
      <c r="AH1077" s="1">
        <v>0</v>
      </c>
      <c r="AI1077" s="1">
        <v>0</v>
      </c>
      <c r="AJ1077" s="1">
        <v>0</v>
      </c>
      <c r="AK1077" s="1">
        <v>0</v>
      </c>
      <c r="AL1077" t="s">
        <v>809</v>
      </c>
    </row>
    <row r="1078" spans="32:38">
      <c r="AF1078" s="3">
        <v>36</v>
      </c>
      <c r="AG1078" s="3">
        <v>37</v>
      </c>
      <c r="AH1078" s="1">
        <v>0</v>
      </c>
      <c r="AI1078" s="1">
        <v>0</v>
      </c>
      <c r="AJ1078" s="1">
        <v>0</v>
      </c>
      <c r="AK1078" s="1">
        <v>0</v>
      </c>
      <c r="AL1078" t="s">
        <v>809</v>
      </c>
    </row>
    <row r="1079" spans="32:38">
      <c r="AF1079" s="3">
        <v>37</v>
      </c>
      <c r="AG1079" s="3">
        <v>38</v>
      </c>
      <c r="AH1079" s="1">
        <v>0</v>
      </c>
      <c r="AI1079" s="1">
        <v>0</v>
      </c>
      <c r="AJ1079" s="1">
        <v>0</v>
      </c>
      <c r="AK1079" s="1">
        <v>0</v>
      </c>
      <c r="AL1079" t="s">
        <v>809</v>
      </c>
    </row>
    <row r="1080" spans="32:38">
      <c r="AF1080" s="3">
        <v>38</v>
      </c>
      <c r="AG1080" s="3">
        <v>39</v>
      </c>
      <c r="AH1080" s="1">
        <v>0</v>
      </c>
      <c r="AI1080" s="1">
        <v>0</v>
      </c>
      <c r="AJ1080" s="1">
        <v>0</v>
      </c>
      <c r="AK1080" s="1">
        <v>0</v>
      </c>
      <c r="AL1080" t="s">
        <v>809</v>
      </c>
    </row>
    <row r="1081" spans="32:38">
      <c r="AF1081" s="3">
        <v>39</v>
      </c>
      <c r="AG1081" s="3">
        <v>40</v>
      </c>
      <c r="AH1081" s="1">
        <v>0</v>
      </c>
      <c r="AI1081" s="1">
        <v>0</v>
      </c>
      <c r="AJ1081" s="1">
        <v>0</v>
      </c>
      <c r="AK1081" s="1">
        <v>0</v>
      </c>
      <c r="AL1081" t="s">
        <v>809</v>
      </c>
    </row>
    <row r="1082" spans="32:38">
      <c r="AF1082" s="3">
        <v>40</v>
      </c>
      <c r="AG1082" s="3" t="s">
        <v>269</v>
      </c>
      <c r="AH1082" s="1">
        <v>0</v>
      </c>
      <c r="AI1082" s="1">
        <v>0</v>
      </c>
      <c r="AJ1082" s="1">
        <v>0</v>
      </c>
      <c r="AK1082" s="1">
        <v>0</v>
      </c>
      <c r="AL1082" t="s">
        <v>809</v>
      </c>
    </row>
    <row r="1083" spans="32:38">
      <c r="AF1083" s="3" t="s">
        <v>269</v>
      </c>
      <c r="AG1083" s="3">
        <v>-30</v>
      </c>
      <c r="AH1083" s="1">
        <v>100</v>
      </c>
      <c r="AI1083" s="1">
        <v>216232.00200000001</v>
      </c>
      <c r="AJ1083" s="1">
        <v>0</v>
      </c>
      <c r="AK1083" s="1">
        <v>0</v>
      </c>
      <c r="AL1083" t="s">
        <v>225</v>
      </c>
    </row>
    <row r="1084" spans="32:38">
      <c r="AF1084" s="3">
        <v>-30</v>
      </c>
      <c r="AG1084" s="3">
        <v>-29</v>
      </c>
      <c r="AH1084" s="1">
        <v>100</v>
      </c>
      <c r="AI1084" s="1">
        <v>216232.00200000001</v>
      </c>
      <c r="AJ1084" s="1">
        <v>0</v>
      </c>
      <c r="AK1084" s="1">
        <v>0</v>
      </c>
      <c r="AL1084" t="s">
        <v>225</v>
      </c>
    </row>
    <row r="1085" spans="32:38">
      <c r="AF1085" s="3">
        <v>-29</v>
      </c>
      <c r="AG1085" s="3">
        <v>-28</v>
      </c>
      <c r="AH1085" s="1">
        <v>100</v>
      </c>
      <c r="AI1085" s="1">
        <v>216232.00200000001</v>
      </c>
      <c r="AJ1085" s="1">
        <v>0</v>
      </c>
      <c r="AK1085" s="1">
        <v>0</v>
      </c>
      <c r="AL1085" t="s">
        <v>225</v>
      </c>
    </row>
    <row r="1086" spans="32:38">
      <c r="AF1086" s="3">
        <v>-28</v>
      </c>
      <c r="AG1086" s="3">
        <v>-27</v>
      </c>
      <c r="AH1086" s="1">
        <v>100</v>
      </c>
      <c r="AI1086" s="1">
        <v>216232.00200000001</v>
      </c>
      <c r="AJ1086" s="1">
        <v>0</v>
      </c>
      <c r="AK1086" s="1">
        <v>0</v>
      </c>
      <c r="AL1086" t="s">
        <v>225</v>
      </c>
    </row>
    <row r="1087" spans="32:38">
      <c r="AF1087" s="3">
        <v>-27</v>
      </c>
      <c r="AG1087" s="3">
        <v>-26</v>
      </c>
      <c r="AH1087" s="1">
        <v>100</v>
      </c>
      <c r="AI1087" s="1">
        <v>216232.00200000001</v>
      </c>
      <c r="AJ1087" s="1">
        <v>0</v>
      </c>
      <c r="AK1087" s="1">
        <v>0</v>
      </c>
      <c r="AL1087" t="s">
        <v>225</v>
      </c>
    </row>
    <row r="1088" spans="32:38">
      <c r="AF1088" s="3">
        <v>-26</v>
      </c>
      <c r="AG1088" s="3">
        <v>-25</v>
      </c>
      <c r="AH1088" s="1">
        <v>100</v>
      </c>
      <c r="AI1088" s="1">
        <v>216232.00200000001</v>
      </c>
      <c r="AJ1088" s="1">
        <v>0</v>
      </c>
      <c r="AK1088" s="1">
        <v>0</v>
      </c>
      <c r="AL1088" t="s">
        <v>225</v>
      </c>
    </row>
    <row r="1089" spans="32:38">
      <c r="AF1089" s="3">
        <v>-25</v>
      </c>
      <c r="AG1089" s="3">
        <v>-24</v>
      </c>
      <c r="AH1089" s="1">
        <v>100</v>
      </c>
      <c r="AI1089" s="1">
        <v>216232.00200000001</v>
      </c>
      <c r="AJ1089" s="1">
        <v>0</v>
      </c>
      <c r="AK1089" s="1">
        <v>0</v>
      </c>
      <c r="AL1089" t="s">
        <v>225</v>
      </c>
    </row>
    <row r="1090" spans="32:38">
      <c r="AF1090" s="3">
        <v>-24</v>
      </c>
      <c r="AG1090" s="3">
        <v>-23</v>
      </c>
      <c r="AH1090" s="1">
        <v>100</v>
      </c>
      <c r="AI1090" s="1">
        <v>216232.00200000001</v>
      </c>
      <c r="AJ1090" s="1">
        <v>0</v>
      </c>
      <c r="AK1090" s="1">
        <v>0</v>
      </c>
      <c r="AL1090" t="s">
        <v>225</v>
      </c>
    </row>
    <row r="1091" spans="32:38">
      <c r="AF1091" s="3">
        <v>-23</v>
      </c>
      <c r="AG1091" s="3">
        <v>-22</v>
      </c>
      <c r="AH1091" s="1">
        <v>100</v>
      </c>
      <c r="AI1091" s="1">
        <v>216232.00200000001</v>
      </c>
      <c r="AJ1091" s="1">
        <v>0</v>
      </c>
      <c r="AK1091" s="1">
        <v>0</v>
      </c>
      <c r="AL1091" t="s">
        <v>225</v>
      </c>
    </row>
    <row r="1092" spans="32:38">
      <c r="AF1092" s="3">
        <v>-22</v>
      </c>
      <c r="AG1092" s="3">
        <v>-21</v>
      </c>
      <c r="AH1092" s="1">
        <v>100</v>
      </c>
      <c r="AI1092" s="1">
        <v>216232.00200000001</v>
      </c>
      <c r="AJ1092" s="1">
        <v>0</v>
      </c>
      <c r="AK1092" s="1">
        <v>0</v>
      </c>
      <c r="AL1092" t="s">
        <v>225</v>
      </c>
    </row>
    <row r="1093" spans="32:38">
      <c r="AF1093" s="3">
        <v>-21</v>
      </c>
      <c r="AG1093" s="3">
        <v>-20</v>
      </c>
      <c r="AH1093" s="1">
        <v>100</v>
      </c>
      <c r="AI1093" s="1">
        <v>216232.00200000001</v>
      </c>
      <c r="AJ1093" s="1">
        <v>0</v>
      </c>
      <c r="AK1093" s="1">
        <v>0</v>
      </c>
      <c r="AL1093" t="s">
        <v>225</v>
      </c>
    </row>
    <row r="1094" spans="32:38">
      <c r="AF1094" s="3">
        <v>-20</v>
      </c>
      <c r="AG1094" s="3">
        <v>-19</v>
      </c>
      <c r="AH1094" s="1">
        <v>100</v>
      </c>
      <c r="AI1094" s="1">
        <v>216232.00200000001</v>
      </c>
      <c r="AJ1094" s="1">
        <v>0</v>
      </c>
      <c r="AK1094" s="1">
        <v>0</v>
      </c>
      <c r="AL1094" t="s">
        <v>225</v>
      </c>
    </row>
    <row r="1095" spans="32:38">
      <c r="AF1095" s="3">
        <v>-19</v>
      </c>
      <c r="AG1095" s="3">
        <v>-18</v>
      </c>
      <c r="AH1095" s="1">
        <v>100</v>
      </c>
      <c r="AI1095" s="1">
        <v>216232.00200000001</v>
      </c>
      <c r="AJ1095" s="1">
        <v>0</v>
      </c>
      <c r="AK1095" s="1">
        <v>0</v>
      </c>
      <c r="AL1095" t="s">
        <v>225</v>
      </c>
    </row>
    <row r="1096" spans="32:38">
      <c r="AF1096" s="3">
        <v>-18</v>
      </c>
      <c r="AG1096" s="3">
        <v>-17</v>
      </c>
      <c r="AH1096" s="1">
        <v>100</v>
      </c>
      <c r="AI1096" s="1">
        <v>216232.00200000001</v>
      </c>
      <c r="AJ1096" s="1">
        <v>0</v>
      </c>
      <c r="AK1096" s="1">
        <v>0</v>
      </c>
      <c r="AL1096" t="s">
        <v>225</v>
      </c>
    </row>
    <row r="1097" spans="32:38">
      <c r="AF1097" s="3">
        <v>-17</v>
      </c>
      <c r="AG1097" s="3">
        <v>-16</v>
      </c>
      <c r="AH1097" s="1">
        <v>100</v>
      </c>
      <c r="AI1097" s="1">
        <v>216232.00200000001</v>
      </c>
      <c r="AJ1097" s="1">
        <v>0</v>
      </c>
      <c r="AK1097" s="1">
        <v>0</v>
      </c>
      <c r="AL1097" t="s">
        <v>225</v>
      </c>
    </row>
    <row r="1098" spans="32:38">
      <c r="AF1098" s="3">
        <v>-16</v>
      </c>
      <c r="AG1098" s="3">
        <v>-15</v>
      </c>
      <c r="AH1098" s="1">
        <v>100</v>
      </c>
      <c r="AI1098" s="1">
        <v>216232.00200000001</v>
      </c>
      <c r="AJ1098" s="1">
        <v>0</v>
      </c>
      <c r="AK1098" s="1">
        <v>0</v>
      </c>
      <c r="AL1098" t="s">
        <v>225</v>
      </c>
    </row>
    <row r="1099" spans="32:38">
      <c r="AF1099" s="3">
        <v>-15</v>
      </c>
      <c r="AG1099" s="3">
        <v>-14</v>
      </c>
      <c r="AH1099" s="1">
        <v>100</v>
      </c>
      <c r="AI1099" s="1">
        <v>216232.00200000001</v>
      </c>
      <c r="AJ1099" s="1">
        <v>0</v>
      </c>
      <c r="AK1099" s="1">
        <v>0</v>
      </c>
      <c r="AL1099" t="s">
        <v>225</v>
      </c>
    </row>
    <row r="1100" spans="32:38">
      <c r="AF1100" s="3">
        <v>-14</v>
      </c>
      <c r="AG1100" s="3">
        <v>-13</v>
      </c>
      <c r="AH1100" s="1">
        <v>100</v>
      </c>
      <c r="AI1100" s="1">
        <v>216232.00200000001</v>
      </c>
      <c r="AJ1100" s="1">
        <v>0</v>
      </c>
      <c r="AK1100" s="1">
        <v>0</v>
      </c>
      <c r="AL1100" t="s">
        <v>225</v>
      </c>
    </row>
    <row r="1101" spans="32:38">
      <c r="AF1101" s="3">
        <v>-13</v>
      </c>
      <c r="AG1101" s="3">
        <v>-12</v>
      </c>
      <c r="AH1101" s="1">
        <v>100</v>
      </c>
      <c r="AI1101" s="1">
        <v>216232.00200000001</v>
      </c>
      <c r="AJ1101" s="1">
        <v>0</v>
      </c>
      <c r="AK1101" s="1">
        <v>0</v>
      </c>
      <c r="AL1101" t="s">
        <v>225</v>
      </c>
    </row>
    <row r="1102" spans="32:38">
      <c r="AF1102" s="3">
        <v>-12</v>
      </c>
      <c r="AG1102" s="3">
        <v>-11</v>
      </c>
      <c r="AH1102" s="1">
        <v>100</v>
      </c>
      <c r="AI1102" s="1">
        <v>216232.00200000001</v>
      </c>
      <c r="AJ1102" s="1">
        <v>0</v>
      </c>
      <c r="AK1102" s="1">
        <v>0</v>
      </c>
      <c r="AL1102" t="s">
        <v>225</v>
      </c>
    </row>
    <row r="1103" spans="32:38">
      <c r="AF1103" s="3">
        <v>-11</v>
      </c>
      <c r="AG1103" s="3">
        <v>-10</v>
      </c>
      <c r="AH1103" s="1">
        <v>100</v>
      </c>
      <c r="AI1103" s="1">
        <v>216232.00200000001</v>
      </c>
      <c r="AJ1103" s="1">
        <v>0</v>
      </c>
      <c r="AK1103" s="1">
        <v>0</v>
      </c>
      <c r="AL1103" t="s">
        <v>225</v>
      </c>
    </row>
    <row r="1104" spans="32:38">
      <c r="AF1104" s="3">
        <v>-10</v>
      </c>
      <c r="AG1104" s="3">
        <v>-9</v>
      </c>
      <c r="AH1104" s="1">
        <v>100</v>
      </c>
      <c r="AI1104" s="1">
        <v>216232.00200000001</v>
      </c>
      <c r="AJ1104" s="1">
        <v>0</v>
      </c>
      <c r="AK1104" s="1">
        <v>0</v>
      </c>
      <c r="AL1104" t="s">
        <v>225</v>
      </c>
    </row>
    <row r="1105" spans="32:38">
      <c r="AF1105" s="3">
        <v>-9</v>
      </c>
      <c r="AG1105" s="3">
        <v>-8</v>
      </c>
      <c r="AH1105" s="1">
        <v>100</v>
      </c>
      <c r="AI1105" s="1">
        <v>216232.00200000001</v>
      </c>
      <c r="AJ1105" s="1">
        <v>0</v>
      </c>
      <c r="AK1105" s="1">
        <v>0</v>
      </c>
      <c r="AL1105" t="s">
        <v>225</v>
      </c>
    </row>
    <row r="1106" spans="32:38">
      <c r="AF1106" s="3">
        <v>-8</v>
      </c>
      <c r="AG1106" s="3">
        <v>-7</v>
      </c>
      <c r="AH1106" s="1">
        <v>100</v>
      </c>
      <c r="AI1106" s="1">
        <v>216232.00200000001</v>
      </c>
      <c r="AJ1106" s="1">
        <v>0.463391</v>
      </c>
      <c r="AK1106" s="1">
        <v>1002</v>
      </c>
      <c r="AL1106" t="s">
        <v>225</v>
      </c>
    </row>
    <row r="1107" spans="32:38">
      <c r="AF1107" s="3">
        <v>-7</v>
      </c>
      <c r="AG1107" s="3">
        <v>-6</v>
      </c>
      <c r="AH1107" s="1">
        <v>99.536608999999999</v>
      </c>
      <c r="AI1107" s="1">
        <v>215230.00200000001</v>
      </c>
      <c r="AJ1107" s="1">
        <v>0</v>
      </c>
      <c r="AK1107" s="1">
        <v>0</v>
      </c>
      <c r="AL1107" t="s">
        <v>225</v>
      </c>
    </row>
    <row r="1108" spans="32:38">
      <c r="AF1108" s="3">
        <v>-6</v>
      </c>
      <c r="AG1108" s="3">
        <v>-5</v>
      </c>
      <c r="AH1108" s="1">
        <v>99.536608999999999</v>
      </c>
      <c r="AI1108" s="1">
        <v>215230.00200000001</v>
      </c>
      <c r="AJ1108" s="1">
        <v>0.46385399999999999</v>
      </c>
      <c r="AK1108" s="1">
        <v>1003</v>
      </c>
      <c r="AL1108" t="s">
        <v>225</v>
      </c>
    </row>
    <row r="1109" spans="32:38">
      <c r="AF1109" s="3">
        <v>-5</v>
      </c>
      <c r="AG1109" s="3">
        <v>-4</v>
      </c>
      <c r="AH1109" s="1">
        <v>99.072755000000001</v>
      </c>
      <c r="AI1109" s="1">
        <v>214227.00200000001</v>
      </c>
      <c r="AJ1109" s="1">
        <v>0</v>
      </c>
      <c r="AK1109" s="1">
        <v>0</v>
      </c>
      <c r="AL1109" t="s">
        <v>225</v>
      </c>
    </row>
    <row r="1110" spans="32:38">
      <c r="AF1110" s="3">
        <v>-4</v>
      </c>
      <c r="AG1110" s="3">
        <v>-3</v>
      </c>
      <c r="AH1110" s="1">
        <v>99.072755000000001</v>
      </c>
      <c r="AI1110" s="1">
        <v>214227.00200000001</v>
      </c>
      <c r="AJ1110" s="1">
        <v>0.93464400000000003</v>
      </c>
      <c r="AK1110" s="1">
        <v>2021</v>
      </c>
      <c r="AL1110" t="s">
        <v>225</v>
      </c>
    </row>
    <row r="1111" spans="32:38">
      <c r="AF1111" s="3">
        <v>-3</v>
      </c>
      <c r="AG1111" s="3">
        <v>-2</v>
      </c>
      <c r="AH1111" s="1">
        <v>98.138110999999995</v>
      </c>
      <c r="AI1111" s="1">
        <v>212206.00200000001</v>
      </c>
      <c r="AJ1111" s="1">
        <v>0.46200400000000003</v>
      </c>
      <c r="AK1111" s="1">
        <v>999</v>
      </c>
      <c r="AL1111" t="s">
        <v>225</v>
      </c>
    </row>
    <row r="1112" spans="32:38">
      <c r="AF1112" s="3">
        <v>-2</v>
      </c>
      <c r="AG1112" s="3">
        <v>-1</v>
      </c>
      <c r="AH1112" s="1">
        <v>97.676107000000002</v>
      </c>
      <c r="AI1112" s="1">
        <v>211207.00200000001</v>
      </c>
      <c r="AJ1112" s="1">
        <v>1.893799</v>
      </c>
      <c r="AK1112" s="1">
        <v>4095</v>
      </c>
      <c r="AL1112" t="s">
        <v>225</v>
      </c>
    </row>
    <row r="1113" spans="32:38">
      <c r="AF1113" s="3">
        <v>-1</v>
      </c>
      <c r="AG1113" s="3">
        <v>0</v>
      </c>
      <c r="AH1113" s="1">
        <v>95.782308</v>
      </c>
      <c r="AI1113" s="1">
        <v>207112.00200000001</v>
      </c>
      <c r="AJ1113" s="1">
        <v>1.1621779999999999</v>
      </c>
      <c r="AK1113" s="1">
        <v>2513</v>
      </c>
      <c r="AL1113" t="s">
        <v>225</v>
      </c>
    </row>
    <row r="1114" spans="32:38">
      <c r="AF1114" s="3">
        <v>0</v>
      </c>
      <c r="AG1114" s="3">
        <v>1</v>
      </c>
      <c r="AH1114" s="1">
        <v>94.620130000000003</v>
      </c>
      <c r="AI1114" s="1">
        <v>204599.00200000001</v>
      </c>
      <c r="AJ1114" s="1">
        <v>1.158015</v>
      </c>
      <c r="AK1114" s="1">
        <v>2504</v>
      </c>
      <c r="AL1114" t="s">
        <v>225</v>
      </c>
    </row>
    <row r="1115" spans="32:38">
      <c r="AF1115" s="3">
        <v>1</v>
      </c>
      <c r="AG1115" s="3">
        <v>2</v>
      </c>
      <c r="AH1115" s="1">
        <v>93.462114999999997</v>
      </c>
      <c r="AI1115" s="1">
        <v>202095.00200000001</v>
      </c>
      <c r="AJ1115" s="1">
        <v>2.091272</v>
      </c>
      <c r="AK1115" s="1">
        <v>4522</v>
      </c>
      <c r="AL1115" t="s">
        <v>225</v>
      </c>
    </row>
    <row r="1116" spans="32:38">
      <c r="AF1116" s="3">
        <v>2</v>
      </c>
      <c r="AG1116" s="3">
        <v>3</v>
      </c>
      <c r="AH1116" s="1">
        <v>91.370842999999994</v>
      </c>
      <c r="AI1116" s="1">
        <v>197573.00200000001</v>
      </c>
      <c r="AJ1116" s="1">
        <v>4.2015060000000002</v>
      </c>
      <c r="AK1116" s="1">
        <v>9085</v>
      </c>
      <c r="AL1116" t="s">
        <v>225</v>
      </c>
    </row>
    <row r="1117" spans="32:38">
      <c r="AF1117" s="3">
        <v>3</v>
      </c>
      <c r="AG1117" s="3">
        <v>4</v>
      </c>
      <c r="AH1117" s="1">
        <v>87.169336999999999</v>
      </c>
      <c r="AI1117" s="1">
        <v>188488.00200000001</v>
      </c>
      <c r="AJ1117" s="1">
        <v>4.6653589999999996</v>
      </c>
      <c r="AK1117" s="1">
        <v>10088</v>
      </c>
      <c r="AL1117" t="s">
        <v>225</v>
      </c>
    </row>
    <row r="1118" spans="32:38">
      <c r="AF1118" s="3">
        <v>4</v>
      </c>
      <c r="AG1118" s="3">
        <v>5</v>
      </c>
      <c r="AH1118" s="1">
        <v>82.503977000000006</v>
      </c>
      <c r="AI1118" s="1">
        <v>178400.00200000001</v>
      </c>
      <c r="AJ1118" s="1">
        <v>4.1719080000000002</v>
      </c>
      <c r="AK1118" s="1">
        <v>9021</v>
      </c>
      <c r="AL1118" t="s">
        <v>225</v>
      </c>
    </row>
    <row r="1119" spans="32:38">
      <c r="AF1119" s="3">
        <v>5</v>
      </c>
      <c r="AG1119" s="3">
        <v>6</v>
      </c>
      <c r="AH1119" s="1">
        <v>78.332069000000004</v>
      </c>
      <c r="AI1119" s="1">
        <v>169379.00200000001</v>
      </c>
      <c r="AJ1119" s="1">
        <v>4.2056680000000002</v>
      </c>
      <c r="AK1119" s="1">
        <v>9094</v>
      </c>
      <c r="AL1119" t="s">
        <v>225</v>
      </c>
    </row>
    <row r="1120" spans="32:38">
      <c r="AF1120" s="3">
        <v>6</v>
      </c>
      <c r="AG1120" s="3">
        <v>7</v>
      </c>
      <c r="AH1120" s="1">
        <v>74.126401999999999</v>
      </c>
      <c r="AI1120" s="1">
        <v>160285.00200000001</v>
      </c>
      <c r="AJ1120" s="1">
        <v>4.467886</v>
      </c>
      <c r="AK1120" s="1">
        <v>9661</v>
      </c>
      <c r="AL1120" t="s">
        <v>225</v>
      </c>
    </row>
    <row r="1121" spans="32:38">
      <c r="AF1121" s="3">
        <v>7</v>
      </c>
      <c r="AG1121" s="3">
        <v>8</v>
      </c>
      <c r="AH1121" s="1">
        <v>69.658514999999994</v>
      </c>
      <c r="AI1121" s="1">
        <v>150624.00200000001</v>
      </c>
      <c r="AJ1121" s="1">
        <v>4.8873430000000004</v>
      </c>
      <c r="AK1121" s="1">
        <v>10568</v>
      </c>
      <c r="AL1121" t="s">
        <v>225</v>
      </c>
    </row>
    <row r="1122" spans="32:38">
      <c r="AF1122" s="3">
        <v>8</v>
      </c>
      <c r="AG1122" s="3">
        <v>9</v>
      </c>
      <c r="AH1122" s="1">
        <v>64.771172000000007</v>
      </c>
      <c r="AI1122" s="1">
        <v>140056.00200000001</v>
      </c>
      <c r="AJ1122" s="1">
        <v>4.6551850000000004</v>
      </c>
      <c r="AK1122" s="1">
        <v>10066</v>
      </c>
      <c r="AL1122" t="s">
        <v>225</v>
      </c>
    </row>
    <row r="1123" spans="32:38">
      <c r="AF1123" s="3">
        <v>9</v>
      </c>
      <c r="AG1123" s="3">
        <v>10</v>
      </c>
      <c r="AH1123" s="1">
        <v>60.115986999999997</v>
      </c>
      <c r="AI1123" s="1">
        <v>129990.00199999999</v>
      </c>
      <c r="AJ1123" s="1">
        <v>3.6909429999999999</v>
      </c>
      <c r="AK1123" s="1">
        <v>7981</v>
      </c>
      <c r="AL1123" t="s">
        <v>225</v>
      </c>
    </row>
    <row r="1124" spans="32:38">
      <c r="AF1124" s="3">
        <v>10</v>
      </c>
      <c r="AG1124" s="3">
        <v>11</v>
      </c>
      <c r="AH1124" s="1">
        <v>56.425044</v>
      </c>
      <c r="AI1124" s="1">
        <v>122009.00199999999</v>
      </c>
      <c r="AJ1124" s="1">
        <v>6.0939180000000004</v>
      </c>
      <c r="AK1124" s="1">
        <v>13177.001</v>
      </c>
      <c r="AL1124" t="s">
        <v>225</v>
      </c>
    </row>
    <row r="1125" spans="32:38">
      <c r="AF1125" s="3">
        <v>11</v>
      </c>
      <c r="AG1125" s="3">
        <v>12</v>
      </c>
      <c r="AH1125" s="1">
        <v>50.331125999999998</v>
      </c>
      <c r="AI1125" s="1">
        <v>108832.001</v>
      </c>
      <c r="AJ1125" s="1">
        <v>5.8275370000000004</v>
      </c>
      <c r="AK1125" s="1">
        <v>12601</v>
      </c>
      <c r="AL1125" t="s">
        <v>225</v>
      </c>
    </row>
    <row r="1126" spans="32:38">
      <c r="AF1126" s="3">
        <v>12</v>
      </c>
      <c r="AG1126" s="3">
        <v>13</v>
      </c>
      <c r="AH1126" s="1">
        <v>44.503588999999998</v>
      </c>
      <c r="AI1126" s="1">
        <v>96231.001000000004</v>
      </c>
      <c r="AJ1126" s="1">
        <v>3.9748969999999999</v>
      </c>
      <c r="AK1126" s="1">
        <v>8595</v>
      </c>
      <c r="AL1126" t="s">
        <v>225</v>
      </c>
    </row>
    <row r="1127" spans="32:38">
      <c r="AF1127" s="3">
        <v>13</v>
      </c>
      <c r="AG1127" s="3">
        <v>14</v>
      </c>
      <c r="AH1127" s="1">
        <v>40.528691000000002</v>
      </c>
      <c r="AI1127" s="1">
        <v>87636.001000000004</v>
      </c>
      <c r="AJ1127" s="1">
        <v>3.0485769999999999</v>
      </c>
      <c r="AK1127" s="1">
        <v>6592</v>
      </c>
      <c r="AL1127" t="s">
        <v>225</v>
      </c>
    </row>
    <row r="1128" spans="32:38">
      <c r="AF1128" s="3">
        <v>14</v>
      </c>
      <c r="AG1128" s="3">
        <v>15</v>
      </c>
      <c r="AH1128" s="1">
        <v>37.480114</v>
      </c>
      <c r="AI1128" s="1">
        <v>81044.001000000004</v>
      </c>
      <c r="AJ1128" s="1">
        <v>2.7932959999999998</v>
      </c>
      <c r="AK1128" s="1">
        <v>6040</v>
      </c>
      <c r="AL1128" t="s">
        <v>225</v>
      </c>
    </row>
    <row r="1129" spans="32:38">
      <c r="AF1129" s="3">
        <v>15</v>
      </c>
      <c r="AG1129" s="3">
        <v>16</v>
      </c>
      <c r="AH1129" s="1">
        <v>34.686818000000002</v>
      </c>
      <c r="AI1129" s="1">
        <v>75004.001000000004</v>
      </c>
      <c r="AJ1129" s="1">
        <v>5.1222760000000003</v>
      </c>
      <c r="AK1129" s="1">
        <v>11076</v>
      </c>
      <c r="AL1129" t="s">
        <v>225</v>
      </c>
    </row>
    <row r="1130" spans="32:38">
      <c r="AF1130" s="3">
        <v>16</v>
      </c>
      <c r="AG1130" s="3">
        <v>17</v>
      </c>
      <c r="AH1130" s="1">
        <v>29.564541999999999</v>
      </c>
      <c r="AI1130" s="1">
        <v>63928.000999999997</v>
      </c>
      <c r="AJ1130" s="1">
        <v>3.0152800000000002</v>
      </c>
      <c r="AK1130" s="1">
        <v>6520.0010000000002</v>
      </c>
      <c r="AL1130" t="s">
        <v>225</v>
      </c>
    </row>
    <row r="1131" spans="32:38">
      <c r="AF1131" s="3">
        <v>17</v>
      </c>
      <c r="AG1131" s="3">
        <v>18</v>
      </c>
      <c r="AH1131" s="1">
        <v>26.549261999999999</v>
      </c>
      <c r="AI1131" s="1">
        <v>57408</v>
      </c>
      <c r="AJ1131" s="1">
        <v>3.7482890000000002</v>
      </c>
      <c r="AK1131" s="1">
        <v>8105</v>
      </c>
      <c r="AL1131" t="s">
        <v>225</v>
      </c>
    </row>
    <row r="1132" spans="32:38">
      <c r="AF1132" s="3">
        <v>18</v>
      </c>
      <c r="AG1132" s="3">
        <v>19</v>
      </c>
      <c r="AH1132" s="1">
        <v>22.800972999999999</v>
      </c>
      <c r="AI1132" s="1">
        <v>49303</v>
      </c>
      <c r="AJ1132" s="1">
        <v>4.4128530000000001</v>
      </c>
      <c r="AK1132" s="1">
        <v>9542</v>
      </c>
      <c r="AL1132" t="s">
        <v>225</v>
      </c>
    </row>
    <row r="1133" spans="32:38">
      <c r="AF1133" s="3">
        <v>19</v>
      </c>
      <c r="AG1133" s="3">
        <v>20</v>
      </c>
      <c r="AH1133" s="1">
        <v>18.388120000000001</v>
      </c>
      <c r="AI1133" s="1">
        <v>39761</v>
      </c>
      <c r="AJ1133" s="1">
        <v>4.9030670000000001</v>
      </c>
      <c r="AK1133" s="1">
        <v>10602</v>
      </c>
      <c r="AL1133" t="s">
        <v>225</v>
      </c>
    </row>
    <row r="1134" spans="32:38">
      <c r="AF1134" s="3">
        <v>20</v>
      </c>
      <c r="AG1134" s="3">
        <v>21</v>
      </c>
      <c r="AH1134" s="1">
        <v>13.485053000000001</v>
      </c>
      <c r="AI1134" s="1">
        <v>29159</v>
      </c>
      <c r="AJ1134" s="1">
        <v>2.5629879999999998</v>
      </c>
      <c r="AK1134" s="1">
        <v>5542</v>
      </c>
      <c r="AL1134" t="s">
        <v>225</v>
      </c>
    </row>
    <row r="1135" spans="32:38">
      <c r="AF1135" s="3">
        <v>21</v>
      </c>
      <c r="AG1135" s="3">
        <v>22</v>
      </c>
      <c r="AH1135" s="1">
        <v>10.922065</v>
      </c>
      <c r="AI1135" s="1">
        <v>23617</v>
      </c>
      <c r="AJ1135" s="1">
        <v>4.178382</v>
      </c>
      <c r="AK1135" s="1">
        <v>9035</v>
      </c>
      <c r="AL1135" t="s">
        <v>225</v>
      </c>
    </row>
    <row r="1136" spans="32:38">
      <c r="AF1136" s="3">
        <v>22</v>
      </c>
      <c r="AG1136" s="3">
        <v>23</v>
      </c>
      <c r="AH1136" s="1">
        <v>6.7436829999999999</v>
      </c>
      <c r="AI1136" s="1">
        <v>14582</v>
      </c>
      <c r="AJ1136" s="1">
        <v>2.323893</v>
      </c>
      <c r="AK1136" s="1">
        <v>5025</v>
      </c>
      <c r="AL1136" t="s">
        <v>225</v>
      </c>
    </row>
    <row r="1137" spans="32:38">
      <c r="AF1137" s="3">
        <v>23</v>
      </c>
      <c r="AG1137" s="3">
        <v>24</v>
      </c>
      <c r="AH1137" s="1">
        <v>4.4197899999999999</v>
      </c>
      <c r="AI1137" s="1">
        <v>9557</v>
      </c>
      <c r="AJ1137" s="1">
        <v>1.6130819999999999</v>
      </c>
      <c r="AK1137" s="1">
        <v>3488</v>
      </c>
      <c r="AL1137" t="s">
        <v>225</v>
      </c>
    </row>
    <row r="1138" spans="32:38">
      <c r="AF1138" s="3">
        <v>24</v>
      </c>
      <c r="AG1138" s="3">
        <v>25</v>
      </c>
      <c r="AH1138" s="1">
        <v>2.806708</v>
      </c>
      <c r="AI1138" s="1">
        <v>6069</v>
      </c>
      <c r="AJ1138" s="1">
        <v>1.6311180000000001</v>
      </c>
      <c r="AK1138" s="1">
        <v>3527</v>
      </c>
      <c r="AL1138" t="s">
        <v>225</v>
      </c>
    </row>
    <row r="1139" spans="32:38">
      <c r="AF1139" s="3">
        <v>25</v>
      </c>
      <c r="AG1139" s="3">
        <v>26</v>
      </c>
      <c r="AH1139" s="1">
        <v>1.175589</v>
      </c>
      <c r="AI1139" s="1">
        <v>2542</v>
      </c>
      <c r="AJ1139" s="1">
        <v>0.69786199999999998</v>
      </c>
      <c r="AK1139" s="1">
        <v>1509</v>
      </c>
      <c r="AL1139" t="s">
        <v>225</v>
      </c>
    </row>
    <row r="1140" spans="32:38">
      <c r="AF1140" s="3">
        <v>26</v>
      </c>
      <c r="AG1140" s="3">
        <v>27</v>
      </c>
      <c r="AH1140" s="1">
        <v>0.47772799999999999</v>
      </c>
      <c r="AI1140" s="1">
        <v>1033</v>
      </c>
      <c r="AJ1140" s="1">
        <v>0.24187</v>
      </c>
      <c r="AK1140" s="1">
        <v>523</v>
      </c>
      <c r="AL1140" t="s">
        <v>225</v>
      </c>
    </row>
    <row r="1141" spans="32:38">
      <c r="AF1141" s="3">
        <v>27</v>
      </c>
      <c r="AG1141" s="3">
        <v>28</v>
      </c>
      <c r="AH1141" s="1">
        <v>0.23585800000000001</v>
      </c>
      <c r="AI1141" s="1">
        <v>510</v>
      </c>
      <c r="AJ1141" s="1">
        <v>0.23585800000000001</v>
      </c>
      <c r="AK1141" s="1">
        <v>510</v>
      </c>
      <c r="AL1141" t="s">
        <v>225</v>
      </c>
    </row>
    <row r="1142" spans="32:38">
      <c r="AF1142" s="3">
        <v>28</v>
      </c>
      <c r="AG1142" s="3">
        <v>29</v>
      </c>
      <c r="AH1142" s="1">
        <v>0</v>
      </c>
      <c r="AI1142" s="1">
        <v>0</v>
      </c>
      <c r="AJ1142" s="1">
        <v>0</v>
      </c>
      <c r="AK1142" s="1">
        <v>0</v>
      </c>
      <c r="AL1142" t="s">
        <v>225</v>
      </c>
    </row>
    <row r="1143" spans="32:38">
      <c r="AF1143" s="3">
        <v>29</v>
      </c>
      <c r="AG1143" s="3">
        <v>30</v>
      </c>
      <c r="AH1143" s="1">
        <v>0</v>
      </c>
      <c r="AI1143" s="1">
        <v>0</v>
      </c>
      <c r="AJ1143" s="1">
        <v>0</v>
      </c>
      <c r="AK1143" s="1">
        <v>0</v>
      </c>
      <c r="AL1143" t="s">
        <v>225</v>
      </c>
    </row>
    <row r="1144" spans="32:38">
      <c r="AF1144" s="3">
        <v>30</v>
      </c>
      <c r="AG1144" s="3">
        <v>31</v>
      </c>
      <c r="AH1144" s="1">
        <v>0</v>
      </c>
      <c r="AI1144" s="1">
        <v>0</v>
      </c>
      <c r="AJ1144" s="1">
        <v>0</v>
      </c>
      <c r="AK1144" s="1">
        <v>0</v>
      </c>
      <c r="AL1144" t="s">
        <v>225</v>
      </c>
    </row>
    <row r="1145" spans="32:38">
      <c r="AF1145" s="3">
        <v>31</v>
      </c>
      <c r="AG1145" s="3">
        <v>32</v>
      </c>
      <c r="AH1145" s="1">
        <v>0</v>
      </c>
      <c r="AI1145" s="1">
        <v>0</v>
      </c>
      <c r="AJ1145" s="1">
        <v>0</v>
      </c>
      <c r="AK1145" s="1">
        <v>0</v>
      </c>
      <c r="AL1145" t="s">
        <v>225</v>
      </c>
    </row>
    <row r="1146" spans="32:38">
      <c r="AF1146" s="3">
        <v>32</v>
      </c>
      <c r="AG1146" s="3">
        <v>33</v>
      </c>
      <c r="AH1146" s="1">
        <v>0</v>
      </c>
      <c r="AI1146" s="1">
        <v>0</v>
      </c>
      <c r="AJ1146" s="1">
        <v>0</v>
      </c>
      <c r="AK1146" s="1">
        <v>0</v>
      </c>
      <c r="AL1146" t="s">
        <v>225</v>
      </c>
    </row>
    <row r="1147" spans="32:38">
      <c r="AF1147" s="3">
        <v>33</v>
      </c>
      <c r="AG1147" s="3">
        <v>34</v>
      </c>
      <c r="AH1147" s="1">
        <v>0</v>
      </c>
      <c r="AI1147" s="1">
        <v>0</v>
      </c>
      <c r="AJ1147" s="1">
        <v>0</v>
      </c>
      <c r="AK1147" s="1">
        <v>0</v>
      </c>
      <c r="AL1147" t="s">
        <v>225</v>
      </c>
    </row>
    <row r="1148" spans="32:38">
      <c r="AF1148" s="3">
        <v>34</v>
      </c>
      <c r="AG1148" s="3">
        <v>35</v>
      </c>
      <c r="AH1148" s="1">
        <v>0</v>
      </c>
      <c r="AI1148" s="1">
        <v>0</v>
      </c>
      <c r="AJ1148" s="1">
        <v>0</v>
      </c>
      <c r="AK1148" s="1">
        <v>0</v>
      </c>
      <c r="AL1148" t="s">
        <v>225</v>
      </c>
    </row>
    <row r="1149" spans="32:38">
      <c r="AF1149" s="3">
        <v>35</v>
      </c>
      <c r="AG1149" s="3">
        <v>36</v>
      </c>
      <c r="AH1149" s="1">
        <v>0</v>
      </c>
      <c r="AI1149" s="1">
        <v>0</v>
      </c>
      <c r="AJ1149" s="1">
        <v>0</v>
      </c>
      <c r="AK1149" s="1">
        <v>0</v>
      </c>
      <c r="AL1149" t="s">
        <v>225</v>
      </c>
    </row>
    <row r="1150" spans="32:38">
      <c r="AF1150" s="3">
        <v>36</v>
      </c>
      <c r="AG1150" s="3">
        <v>37</v>
      </c>
      <c r="AH1150" s="1">
        <v>0</v>
      </c>
      <c r="AI1150" s="1">
        <v>0</v>
      </c>
      <c r="AJ1150" s="1">
        <v>0</v>
      </c>
      <c r="AK1150" s="1">
        <v>0</v>
      </c>
      <c r="AL1150" t="s">
        <v>225</v>
      </c>
    </row>
    <row r="1151" spans="32:38">
      <c r="AF1151" s="3">
        <v>37</v>
      </c>
      <c r="AG1151" s="3">
        <v>38</v>
      </c>
      <c r="AH1151" s="1">
        <v>0</v>
      </c>
      <c r="AI1151" s="1">
        <v>0</v>
      </c>
      <c r="AJ1151" s="1">
        <v>0</v>
      </c>
      <c r="AK1151" s="1">
        <v>0</v>
      </c>
      <c r="AL1151" t="s">
        <v>225</v>
      </c>
    </row>
    <row r="1152" spans="32:38">
      <c r="AF1152" s="3">
        <v>38</v>
      </c>
      <c r="AG1152" s="3">
        <v>39</v>
      </c>
      <c r="AH1152" s="1">
        <v>0</v>
      </c>
      <c r="AI1152" s="1">
        <v>0</v>
      </c>
      <c r="AJ1152" s="1">
        <v>0</v>
      </c>
      <c r="AK1152" s="1">
        <v>0</v>
      </c>
      <c r="AL1152" t="s">
        <v>225</v>
      </c>
    </row>
    <row r="1153" spans="32:38">
      <c r="AF1153" s="3">
        <v>39</v>
      </c>
      <c r="AG1153" s="3">
        <v>40</v>
      </c>
      <c r="AH1153" s="1">
        <v>0</v>
      </c>
      <c r="AI1153" s="1">
        <v>0</v>
      </c>
      <c r="AJ1153" s="1">
        <v>0</v>
      </c>
      <c r="AK1153" s="1">
        <v>0</v>
      </c>
      <c r="AL1153" t="s">
        <v>225</v>
      </c>
    </row>
    <row r="1154" spans="32:38">
      <c r="AF1154" s="3">
        <v>40</v>
      </c>
      <c r="AG1154" s="3" t="s">
        <v>269</v>
      </c>
      <c r="AH1154" s="1">
        <v>0</v>
      </c>
      <c r="AI1154" s="1">
        <v>0</v>
      </c>
      <c r="AJ1154" s="1">
        <v>0</v>
      </c>
      <c r="AK1154" s="1">
        <v>0</v>
      </c>
      <c r="AL1154" t="s">
        <v>225</v>
      </c>
    </row>
    <row r="1155" spans="32:38">
      <c r="AF1155" s="3" t="s">
        <v>269</v>
      </c>
      <c r="AG1155" s="3">
        <v>-30</v>
      </c>
      <c r="AH1155" s="1">
        <v>100</v>
      </c>
      <c r="AI1155" s="1">
        <v>5082</v>
      </c>
      <c r="AJ1155" s="1">
        <v>0</v>
      </c>
      <c r="AK1155" s="1">
        <v>0</v>
      </c>
      <c r="AL1155" t="s">
        <v>634</v>
      </c>
    </row>
    <row r="1156" spans="32:38">
      <c r="AF1156" s="3">
        <v>-30</v>
      </c>
      <c r="AG1156" s="3">
        <v>-29</v>
      </c>
      <c r="AH1156" s="1">
        <v>100</v>
      </c>
      <c r="AI1156" s="1">
        <v>5082</v>
      </c>
      <c r="AJ1156" s="1">
        <v>0</v>
      </c>
      <c r="AK1156" s="1">
        <v>0</v>
      </c>
      <c r="AL1156" t="s">
        <v>634</v>
      </c>
    </row>
    <row r="1157" spans="32:38">
      <c r="AF1157" s="3">
        <v>-29</v>
      </c>
      <c r="AG1157" s="3">
        <v>-28</v>
      </c>
      <c r="AH1157" s="1">
        <v>100</v>
      </c>
      <c r="AI1157" s="1">
        <v>5082</v>
      </c>
      <c r="AJ1157" s="1">
        <v>0</v>
      </c>
      <c r="AK1157" s="1">
        <v>0</v>
      </c>
      <c r="AL1157" t="s">
        <v>634</v>
      </c>
    </row>
    <row r="1158" spans="32:38">
      <c r="AF1158" s="3">
        <v>-28</v>
      </c>
      <c r="AG1158" s="3">
        <v>-27</v>
      </c>
      <c r="AH1158" s="1">
        <v>100</v>
      </c>
      <c r="AI1158" s="1">
        <v>5082</v>
      </c>
      <c r="AJ1158" s="1">
        <v>0</v>
      </c>
      <c r="AK1158" s="1">
        <v>0</v>
      </c>
      <c r="AL1158" t="s">
        <v>634</v>
      </c>
    </row>
    <row r="1159" spans="32:38">
      <c r="AF1159" s="3">
        <v>-27</v>
      </c>
      <c r="AG1159" s="3">
        <v>-26</v>
      </c>
      <c r="AH1159" s="1">
        <v>100</v>
      </c>
      <c r="AI1159" s="1">
        <v>5082</v>
      </c>
      <c r="AJ1159" s="1">
        <v>0</v>
      </c>
      <c r="AK1159" s="1">
        <v>0</v>
      </c>
      <c r="AL1159" t="s">
        <v>634</v>
      </c>
    </row>
    <row r="1160" spans="32:38">
      <c r="AF1160" s="3">
        <v>-26</v>
      </c>
      <c r="AG1160" s="3">
        <v>-25</v>
      </c>
      <c r="AH1160" s="1">
        <v>100</v>
      </c>
      <c r="AI1160" s="1">
        <v>5082</v>
      </c>
      <c r="AJ1160" s="1">
        <v>0</v>
      </c>
      <c r="AK1160" s="1">
        <v>0</v>
      </c>
      <c r="AL1160" t="s">
        <v>634</v>
      </c>
    </row>
    <row r="1161" spans="32:38">
      <c r="AF1161" s="3">
        <v>-25</v>
      </c>
      <c r="AG1161" s="3">
        <v>-24</v>
      </c>
      <c r="AH1161" s="1">
        <v>100</v>
      </c>
      <c r="AI1161" s="1">
        <v>5082</v>
      </c>
      <c r="AJ1161" s="1">
        <v>0</v>
      </c>
      <c r="AK1161" s="1">
        <v>0</v>
      </c>
      <c r="AL1161" t="s">
        <v>634</v>
      </c>
    </row>
    <row r="1162" spans="32:38">
      <c r="AF1162" s="3">
        <v>-24</v>
      </c>
      <c r="AG1162" s="3">
        <v>-23</v>
      </c>
      <c r="AH1162" s="1">
        <v>100</v>
      </c>
      <c r="AI1162" s="1">
        <v>5082</v>
      </c>
      <c r="AJ1162" s="1">
        <v>0</v>
      </c>
      <c r="AK1162" s="1">
        <v>0</v>
      </c>
      <c r="AL1162" t="s">
        <v>634</v>
      </c>
    </row>
    <row r="1163" spans="32:38">
      <c r="AF1163" s="3">
        <v>-23</v>
      </c>
      <c r="AG1163" s="3">
        <v>-22</v>
      </c>
      <c r="AH1163" s="1">
        <v>100</v>
      </c>
      <c r="AI1163" s="1">
        <v>5082</v>
      </c>
      <c r="AJ1163" s="1">
        <v>0</v>
      </c>
      <c r="AK1163" s="1">
        <v>0</v>
      </c>
      <c r="AL1163" t="s">
        <v>634</v>
      </c>
    </row>
    <row r="1164" spans="32:38">
      <c r="AF1164" s="3">
        <v>-22</v>
      </c>
      <c r="AG1164" s="3">
        <v>-21</v>
      </c>
      <c r="AH1164" s="1">
        <v>100</v>
      </c>
      <c r="AI1164" s="1">
        <v>5082</v>
      </c>
      <c r="AJ1164" s="1">
        <v>0</v>
      </c>
      <c r="AK1164" s="1">
        <v>0</v>
      </c>
      <c r="AL1164" t="s">
        <v>634</v>
      </c>
    </row>
    <row r="1165" spans="32:38">
      <c r="AF1165" s="3">
        <v>-21</v>
      </c>
      <c r="AG1165" s="3">
        <v>-20</v>
      </c>
      <c r="AH1165" s="1">
        <v>100</v>
      </c>
      <c r="AI1165" s="1">
        <v>5082</v>
      </c>
      <c r="AJ1165" s="1">
        <v>0</v>
      </c>
      <c r="AK1165" s="1">
        <v>0</v>
      </c>
      <c r="AL1165" t="s">
        <v>634</v>
      </c>
    </row>
    <row r="1166" spans="32:38">
      <c r="AF1166" s="3">
        <v>-20</v>
      </c>
      <c r="AG1166" s="3">
        <v>-19</v>
      </c>
      <c r="AH1166" s="1">
        <v>100</v>
      </c>
      <c r="AI1166" s="1">
        <v>5082</v>
      </c>
      <c r="AJ1166" s="1">
        <v>0</v>
      </c>
      <c r="AK1166" s="1">
        <v>0</v>
      </c>
      <c r="AL1166" t="s">
        <v>634</v>
      </c>
    </row>
    <row r="1167" spans="32:38">
      <c r="AF1167" s="3">
        <v>-19</v>
      </c>
      <c r="AG1167" s="3">
        <v>-18</v>
      </c>
      <c r="AH1167" s="1">
        <v>100</v>
      </c>
      <c r="AI1167" s="1">
        <v>5082</v>
      </c>
      <c r="AJ1167" s="1">
        <v>0</v>
      </c>
      <c r="AK1167" s="1">
        <v>0</v>
      </c>
      <c r="AL1167" t="s">
        <v>634</v>
      </c>
    </row>
    <row r="1168" spans="32:38">
      <c r="AF1168" s="3">
        <v>-18</v>
      </c>
      <c r="AG1168" s="3">
        <v>-17</v>
      </c>
      <c r="AH1168" s="1">
        <v>100</v>
      </c>
      <c r="AI1168" s="1">
        <v>5082</v>
      </c>
      <c r="AJ1168" s="1">
        <v>0</v>
      </c>
      <c r="AK1168" s="1">
        <v>0</v>
      </c>
      <c r="AL1168" t="s">
        <v>634</v>
      </c>
    </row>
    <row r="1169" spans="32:38">
      <c r="AF1169" s="3">
        <v>-17</v>
      </c>
      <c r="AG1169" s="3">
        <v>-16</v>
      </c>
      <c r="AH1169" s="1">
        <v>100</v>
      </c>
      <c r="AI1169" s="1">
        <v>5082</v>
      </c>
      <c r="AJ1169" s="1">
        <v>0</v>
      </c>
      <c r="AK1169" s="1">
        <v>0</v>
      </c>
      <c r="AL1169" t="s">
        <v>634</v>
      </c>
    </row>
    <row r="1170" spans="32:38">
      <c r="AF1170" s="3">
        <v>-16</v>
      </c>
      <c r="AG1170" s="3">
        <v>-15</v>
      </c>
      <c r="AH1170" s="1">
        <v>100</v>
      </c>
      <c r="AI1170" s="1">
        <v>5082</v>
      </c>
      <c r="AJ1170" s="1">
        <v>0</v>
      </c>
      <c r="AK1170" s="1">
        <v>0</v>
      </c>
      <c r="AL1170" t="s">
        <v>634</v>
      </c>
    </row>
    <row r="1171" spans="32:38">
      <c r="AF1171" s="3">
        <v>-15</v>
      </c>
      <c r="AG1171" s="3">
        <v>-14</v>
      </c>
      <c r="AH1171" s="1">
        <v>100</v>
      </c>
      <c r="AI1171" s="1">
        <v>5082</v>
      </c>
      <c r="AJ1171" s="1">
        <v>0</v>
      </c>
      <c r="AK1171" s="1">
        <v>0</v>
      </c>
      <c r="AL1171" t="s">
        <v>634</v>
      </c>
    </row>
    <row r="1172" spans="32:38">
      <c r="AF1172" s="3">
        <v>-14</v>
      </c>
      <c r="AG1172" s="3">
        <v>-13</v>
      </c>
      <c r="AH1172" s="1">
        <v>100</v>
      </c>
      <c r="AI1172" s="1">
        <v>5082</v>
      </c>
      <c r="AJ1172" s="1">
        <v>0</v>
      </c>
      <c r="AK1172" s="1">
        <v>0</v>
      </c>
      <c r="AL1172" t="s">
        <v>634</v>
      </c>
    </row>
    <row r="1173" spans="32:38">
      <c r="AF1173" s="3">
        <v>-13</v>
      </c>
      <c r="AG1173" s="3">
        <v>-12</v>
      </c>
      <c r="AH1173" s="1">
        <v>100</v>
      </c>
      <c r="AI1173" s="1">
        <v>5082</v>
      </c>
      <c r="AJ1173" s="1">
        <v>0</v>
      </c>
      <c r="AK1173" s="1">
        <v>0</v>
      </c>
      <c r="AL1173" t="s">
        <v>634</v>
      </c>
    </row>
    <row r="1174" spans="32:38">
      <c r="AF1174" s="3">
        <v>-12</v>
      </c>
      <c r="AG1174" s="3">
        <v>-11</v>
      </c>
      <c r="AH1174" s="1">
        <v>100</v>
      </c>
      <c r="AI1174" s="1">
        <v>5082</v>
      </c>
      <c r="AJ1174" s="1">
        <v>0</v>
      </c>
      <c r="AK1174" s="1">
        <v>0</v>
      </c>
      <c r="AL1174" t="s">
        <v>634</v>
      </c>
    </row>
    <row r="1175" spans="32:38">
      <c r="AF1175" s="3">
        <v>-11</v>
      </c>
      <c r="AG1175" s="3">
        <v>-10</v>
      </c>
      <c r="AH1175" s="1">
        <v>100</v>
      </c>
      <c r="AI1175" s="1">
        <v>5082</v>
      </c>
      <c r="AJ1175" s="1">
        <v>0</v>
      </c>
      <c r="AK1175" s="1">
        <v>0</v>
      </c>
      <c r="AL1175" t="s">
        <v>634</v>
      </c>
    </row>
    <row r="1176" spans="32:38">
      <c r="AF1176" s="3">
        <v>-10</v>
      </c>
      <c r="AG1176" s="3">
        <v>-9</v>
      </c>
      <c r="AH1176" s="1">
        <v>100</v>
      </c>
      <c r="AI1176" s="1">
        <v>5082</v>
      </c>
      <c r="AJ1176" s="1">
        <v>0</v>
      </c>
      <c r="AK1176" s="1">
        <v>0</v>
      </c>
      <c r="AL1176" t="s">
        <v>634</v>
      </c>
    </row>
    <row r="1177" spans="32:38">
      <c r="AF1177" s="3">
        <v>-9</v>
      </c>
      <c r="AG1177" s="3">
        <v>-8</v>
      </c>
      <c r="AH1177" s="1">
        <v>100</v>
      </c>
      <c r="AI1177" s="1">
        <v>5082</v>
      </c>
      <c r="AJ1177" s="1">
        <v>20.070837999999998</v>
      </c>
      <c r="AK1177" s="1">
        <v>1020</v>
      </c>
      <c r="AL1177" t="s">
        <v>634</v>
      </c>
    </row>
    <row r="1178" spans="32:38">
      <c r="AF1178" s="3">
        <v>-8</v>
      </c>
      <c r="AG1178" s="3">
        <v>-7</v>
      </c>
      <c r="AH1178" s="1">
        <v>79.929162000000005</v>
      </c>
      <c r="AI1178" s="1">
        <v>4062</v>
      </c>
      <c r="AJ1178" s="1">
        <v>0</v>
      </c>
      <c r="AK1178" s="1">
        <v>0</v>
      </c>
      <c r="AL1178" t="s">
        <v>634</v>
      </c>
    </row>
    <row r="1179" spans="32:38">
      <c r="AF1179" s="3">
        <v>-7</v>
      </c>
      <c r="AG1179" s="3">
        <v>-6</v>
      </c>
      <c r="AH1179" s="1">
        <v>79.929162000000005</v>
      </c>
      <c r="AI1179" s="1">
        <v>4062</v>
      </c>
      <c r="AJ1179" s="1">
        <v>0</v>
      </c>
      <c r="AK1179" s="1">
        <v>0</v>
      </c>
      <c r="AL1179" t="s">
        <v>634</v>
      </c>
    </row>
    <row r="1180" spans="32:38">
      <c r="AF1180" s="3">
        <v>-6</v>
      </c>
      <c r="AG1180" s="3">
        <v>-5</v>
      </c>
      <c r="AH1180" s="1">
        <v>79.929162000000005</v>
      </c>
      <c r="AI1180" s="1">
        <v>4062</v>
      </c>
      <c r="AJ1180" s="1">
        <v>9.6812280000000008</v>
      </c>
      <c r="AK1180" s="1">
        <v>492</v>
      </c>
      <c r="AL1180" t="s">
        <v>634</v>
      </c>
    </row>
    <row r="1181" spans="32:38">
      <c r="AF1181" s="3">
        <v>-5</v>
      </c>
      <c r="AG1181" s="3">
        <v>-4</v>
      </c>
      <c r="AH1181" s="1">
        <v>70.247934000000001</v>
      </c>
      <c r="AI1181" s="1">
        <v>3570</v>
      </c>
      <c r="AJ1181" s="1">
        <v>10.035418999999999</v>
      </c>
      <c r="AK1181" s="1">
        <v>510</v>
      </c>
      <c r="AL1181" t="s">
        <v>634</v>
      </c>
    </row>
    <row r="1182" spans="32:38">
      <c r="AF1182" s="3">
        <v>-4</v>
      </c>
      <c r="AG1182" s="3">
        <v>-3</v>
      </c>
      <c r="AH1182" s="1">
        <v>60.212515000000003</v>
      </c>
      <c r="AI1182" s="1">
        <v>3060</v>
      </c>
      <c r="AJ1182" s="1">
        <v>10.428965</v>
      </c>
      <c r="AK1182" s="1">
        <v>530</v>
      </c>
      <c r="AL1182" t="s">
        <v>634</v>
      </c>
    </row>
    <row r="1183" spans="32:38">
      <c r="AF1183" s="3">
        <v>-3</v>
      </c>
      <c r="AG1183" s="3">
        <v>-2</v>
      </c>
      <c r="AH1183" s="1">
        <v>49.783549999999998</v>
      </c>
      <c r="AI1183" s="1">
        <v>2530</v>
      </c>
      <c r="AJ1183" s="1">
        <v>40.082644999999999</v>
      </c>
      <c r="AK1183" s="1">
        <v>2037</v>
      </c>
      <c r="AL1183" t="s">
        <v>634</v>
      </c>
    </row>
    <row r="1184" spans="32:38">
      <c r="AF1184" s="3">
        <v>-2</v>
      </c>
      <c r="AG1184" s="3">
        <v>-1</v>
      </c>
      <c r="AH1184" s="1">
        <v>9.7009050000000006</v>
      </c>
      <c r="AI1184" s="1">
        <v>493</v>
      </c>
      <c r="AJ1184" s="1">
        <v>9.7009050000000006</v>
      </c>
      <c r="AK1184" s="1">
        <v>493</v>
      </c>
      <c r="AL1184" t="s">
        <v>634</v>
      </c>
    </row>
    <row r="1185" spans="32:38">
      <c r="AF1185" s="3">
        <v>-1</v>
      </c>
      <c r="AG1185" s="3">
        <v>0</v>
      </c>
      <c r="AH1185" s="1">
        <v>0</v>
      </c>
      <c r="AI1185" s="1">
        <v>0</v>
      </c>
      <c r="AJ1185" s="1">
        <v>0</v>
      </c>
      <c r="AK1185" s="1">
        <v>0</v>
      </c>
      <c r="AL1185" t="s">
        <v>634</v>
      </c>
    </row>
    <row r="1186" spans="32:38">
      <c r="AF1186" s="3">
        <v>0</v>
      </c>
      <c r="AG1186" s="3">
        <v>1</v>
      </c>
      <c r="AH1186" s="1">
        <v>0</v>
      </c>
      <c r="AI1186" s="1">
        <v>0</v>
      </c>
      <c r="AJ1186" s="1">
        <v>0</v>
      </c>
      <c r="AK1186" s="1">
        <v>0</v>
      </c>
      <c r="AL1186" t="s">
        <v>634</v>
      </c>
    </row>
    <row r="1187" spans="32:38">
      <c r="AF1187" s="3">
        <v>1</v>
      </c>
      <c r="AG1187" s="3">
        <v>2</v>
      </c>
      <c r="AH1187" s="1">
        <v>0</v>
      </c>
      <c r="AI1187" s="1">
        <v>0</v>
      </c>
      <c r="AJ1187" s="1">
        <v>0</v>
      </c>
      <c r="AK1187" s="1">
        <v>0</v>
      </c>
      <c r="AL1187" t="s">
        <v>634</v>
      </c>
    </row>
    <row r="1188" spans="32:38">
      <c r="AF1188" s="3">
        <v>2</v>
      </c>
      <c r="AG1188" s="3">
        <v>3</v>
      </c>
      <c r="AH1188" s="1">
        <v>0</v>
      </c>
      <c r="AI1188" s="1">
        <v>0</v>
      </c>
      <c r="AJ1188" s="1">
        <v>0</v>
      </c>
      <c r="AK1188" s="1">
        <v>0</v>
      </c>
      <c r="AL1188" t="s">
        <v>634</v>
      </c>
    </row>
    <row r="1189" spans="32:38">
      <c r="AF1189" s="3">
        <v>3</v>
      </c>
      <c r="AG1189" s="3">
        <v>4</v>
      </c>
      <c r="AH1189" s="1">
        <v>0</v>
      </c>
      <c r="AI1189" s="1">
        <v>0</v>
      </c>
      <c r="AJ1189" s="1">
        <v>0</v>
      </c>
      <c r="AK1189" s="1">
        <v>0</v>
      </c>
      <c r="AL1189" t="s">
        <v>634</v>
      </c>
    </row>
    <row r="1190" spans="32:38">
      <c r="AF1190" s="3">
        <v>4</v>
      </c>
      <c r="AG1190" s="3">
        <v>5</v>
      </c>
      <c r="AH1190" s="1">
        <v>0</v>
      </c>
      <c r="AI1190" s="1">
        <v>0</v>
      </c>
      <c r="AJ1190" s="1">
        <v>0</v>
      </c>
      <c r="AK1190" s="1">
        <v>0</v>
      </c>
      <c r="AL1190" t="s">
        <v>634</v>
      </c>
    </row>
    <row r="1191" spans="32:38">
      <c r="AF1191" s="3">
        <v>5</v>
      </c>
      <c r="AG1191" s="3">
        <v>6</v>
      </c>
      <c r="AH1191" s="1">
        <v>0</v>
      </c>
      <c r="AI1191" s="1">
        <v>0</v>
      </c>
      <c r="AJ1191" s="1">
        <v>0</v>
      </c>
      <c r="AK1191" s="1">
        <v>0</v>
      </c>
      <c r="AL1191" t="s">
        <v>634</v>
      </c>
    </row>
    <row r="1192" spans="32:38">
      <c r="AF1192" s="3">
        <v>6</v>
      </c>
      <c r="AG1192" s="3">
        <v>7</v>
      </c>
      <c r="AH1192" s="1">
        <v>0</v>
      </c>
      <c r="AI1192" s="1">
        <v>0</v>
      </c>
      <c r="AJ1192" s="1">
        <v>0</v>
      </c>
      <c r="AK1192" s="1">
        <v>0</v>
      </c>
      <c r="AL1192" t="s">
        <v>634</v>
      </c>
    </row>
    <row r="1193" spans="32:38">
      <c r="AF1193" s="3">
        <v>7</v>
      </c>
      <c r="AG1193" s="3">
        <v>8</v>
      </c>
      <c r="AH1193" s="1">
        <v>0</v>
      </c>
      <c r="AI1193" s="1">
        <v>0</v>
      </c>
      <c r="AJ1193" s="1">
        <v>0</v>
      </c>
      <c r="AK1193" s="1">
        <v>0</v>
      </c>
      <c r="AL1193" t="s">
        <v>634</v>
      </c>
    </row>
    <row r="1194" spans="32:38">
      <c r="AF1194" s="3">
        <v>8</v>
      </c>
      <c r="AG1194" s="3">
        <v>9</v>
      </c>
      <c r="AH1194" s="1">
        <v>0</v>
      </c>
      <c r="AI1194" s="1">
        <v>0</v>
      </c>
      <c r="AJ1194" s="1">
        <v>0</v>
      </c>
      <c r="AK1194" s="1">
        <v>0</v>
      </c>
      <c r="AL1194" t="s">
        <v>634</v>
      </c>
    </row>
    <row r="1195" spans="32:38">
      <c r="AF1195" s="3">
        <v>9</v>
      </c>
      <c r="AG1195" s="3">
        <v>10</v>
      </c>
      <c r="AH1195" s="1">
        <v>0</v>
      </c>
      <c r="AI1195" s="1">
        <v>0</v>
      </c>
      <c r="AJ1195" s="1">
        <v>0</v>
      </c>
      <c r="AK1195" s="1">
        <v>0</v>
      </c>
      <c r="AL1195" t="s">
        <v>634</v>
      </c>
    </row>
    <row r="1196" spans="32:38">
      <c r="AF1196" s="3">
        <v>10</v>
      </c>
      <c r="AG1196" s="3">
        <v>11</v>
      </c>
      <c r="AH1196" s="1">
        <v>0</v>
      </c>
      <c r="AI1196" s="1">
        <v>0</v>
      </c>
      <c r="AJ1196" s="1">
        <v>0</v>
      </c>
      <c r="AK1196" s="1">
        <v>0</v>
      </c>
      <c r="AL1196" t="s">
        <v>634</v>
      </c>
    </row>
    <row r="1197" spans="32:38">
      <c r="AF1197" s="3">
        <v>11</v>
      </c>
      <c r="AG1197" s="3">
        <v>12</v>
      </c>
      <c r="AH1197" s="1">
        <v>0</v>
      </c>
      <c r="AI1197" s="1">
        <v>0</v>
      </c>
      <c r="AJ1197" s="1">
        <v>0</v>
      </c>
      <c r="AK1197" s="1">
        <v>0</v>
      </c>
      <c r="AL1197" t="s">
        <v>634</v>
      </c>
    </row>
    <row r="1198" spans="32:38">
      <c r="AF1198" s="3">
        <v>12</v>
      </c>
      <c r="AG1198" s="3">
        <v>13</v>
      </c>
      <c r="AH1198" s="1">
        <v>0</v>
      </c>
      <c r="AI1198" s="1">
        <v>0</v>
      </c>
      <c r="AJ1198" s="1">
        <v>0</v>
      </c>
      <c r="AK1198" s="1">
        <v>0</v>
      </c>
      <c r="AL1198" t="s">
        <v>634</v>
      </c>
    </row>
    <row r="1199" spans="32:38">
      <c r="AF1199" s="3">
        <v>13</v>
      </c>
      <c r="AG1199" s="3">
        <v>14</v>
      </c>
      <c r="AH1199" s="1">
        <v>0</v>
      </c>
      <c r="AI1199" s="1">
        <v>0</v>
      </c>
      <c r="AJ1199" s="1">
        <v>0</v>
      </c>
      <c r="AK1199" s="1">
        <v>0</v>
      </c>
      <c r="AL1199" t="s">
        <v>634</v>
      </c>
    </row>
    <row r="1200" spans="32:38">
      <c r="AF1200" s="3">
        <v>14</v>
      </c>
      <c r="AG1200" s="3">
        <v>15</v>
      </c>
      <c r="AH1200" s="1">
        <v>0</v>
      </c>
      <c r="AI1200" s="1">
        <v>0</v>
      </c>
      <c r="AJ1200" s="1">
        <v>0</v>
      </c>
      <c r="AK1200" s="1">
        <v>0</v>
      </c>
      <c r="AL1200" t="s">
        <v>634</v>
      </c>
    </row>
    <row r="1201" spans="32:38">
      <c r="AF1201" s="3">
        <v>15</v>
      </c>
      <c r="AG1201" s="3">
        <v>16</v>
      </c>
      <c r="AH1201" s="1">
        <v>0</v>
      </c>
      <c r="AI1201" s="1">
        <v>0</v>
      </c>
      <c r="AJ1201" s="1">
        <v>0</v>
      </c>
      <c r="AK1201" s="1">
        <v>0</v>
      </c>
      <c r="AL1201" t="s">
        <v>634</v>
      </c>
    </row>
    <row r="1202" spans="32:38">
      <c r="AF1202" s="3">
        <v>16</v>
      </c>
      <c r="AG1202" s="3">
        <v>17</v>
      </c>
      <c r="AH1202" s="1">
        <v>0</v>
      </c>
      <c r="AI1202" s="1">
        <v>0</v>
      </c>
      <c r="AJ1202" s="1">
        <v>0</v>
      </c>
      <c r="AK1202" s="1">
        <v>0</v>
      </c>
      <c r="AL1202" t="s">
        <v>634</v>
      </c>
    </row>
    <row r="1203" spans="32:38">
      <c r="AF1203" s="3">
        <v>17</v>
      </c>
      <c r="AG1203" s="3">
        <v>18</v>
      </c>
      <c r="AH1203" s="1">
        <v>0</v>
      </c>
      <c r="AI1203" s="1">
        <v>0</v>
      </c>
      <c r="AJ1203" s="1">
        <v>0</v>
      </c>
      <c r="AK1203" s="1">
        <v>0</v>
      </c>
      <c r="AL1203" t="s">
        <v>634</v>
      </c>
    </row>
    <row r="1204" spans="32:38">
      <c r="AF1204" s="3">
        <v>18</v>
      </c>
      <c r="AG1204" s="3">
        <v>19</v>
      </c>
      <c r="AH1204" s="1">
        <v>0</v>
      </c>
      <c r="AI1204" s="1">
        <v>0</v>
      </c>
      <c r="AJ1204" s="1">
        <v>0</v>
      </c>
      <c r="AK1204" s="1">
        <v>0</v>
      </c>
      <c r="AL1204" t="s">
        <v>634</v>
      </c>
    </row>
    <row r="1205" spans="32:38">
      <c r="AF1205" s="3">
        <v>19</v>
      </c>
      <c r="AG1205" s="3">
        <v>20</v>
      </c>
      <c r="AH1205" s="1">
        <v>0</v>
      </c>
      <c r="AI1205" s="1">
        <v>0</v>
      </c>
      <c r="AJ1205" s="1">
        <v>0</v>
      </c>
      <c r="AK1205" s="1">
        <v>0</v>
      </c>
      <c r="AL1205" t="s">
        <v>634</v>
      </c>
    </row>
    <row r="1206" spans="32:38">
      <c r="AF1206" s="3">
        <v>20</v>
      </c>
      <c r="AG1206" s="3">
        <v>21</v>
      </c>
      <c r="AH1206" s="1">
        <v>0</v>
      </c>
      <c r="AI1206" s="1">
        <v>0</v>
      </c>
      <c r="AJ1206" s="1">
        <v>0</v>
      </c>
      <c r="AK1206" s="1">
        <v>0</v>
      </c>
      <c r="AL1206" t="s">
        <v>634</v>
      </c>
    </row>
    <row r="1207" spans="32:38">
      <c r="AF1207" s="3">
        <v>21</v>
      </c>
      <c r="AG1207" s="3">
        <v>22</v>
      </c>
      <c r="AH1207" s="1">
        <v>0</v>
      </c>
      <c r="AI1207" s="1">
        <v>0</v>
      </c>
      <c r="AJ1207" s="1">
        <v>0</v>
      </c>
      <c r="AK1207" s="1">
        <v>0</v>
      </c>
      <c r="AL1207" t="s">
        <v>634</v>
      </c>
    </row>
    <row r="1208" spans="32:38">
      <c r="AF1208" s="3">
        <v>22</v>
      </c>
      <c r="AG1208" s="3">
        <v>23</v>
      </c>
      <c r="AH1208" s="1">
        <v>0</v>
      </c>
      <c r="AI1208" s="1">
        <v>0</v>
      </c>
      <c r="AJ1208" s="1">
        <v>0</v>
      </c>
      <c r="AK1208" s="1">
        <v>0</v>
      </c>
      <c r="AL1208" t="s">
        <v>634</v>
      </c>
    </row>
    <row r="1209" spans="32:38">
      <c r="AF1209" s="3">
        <v>23</v>
      </c>
      <c r="AG1209" s="3">
        <v>24</v>
      </c>
      <c r="AH1209" s="1">
        <v>0</v>
      </c>
      <c r="AI1209" s="1">
        <v>0</v>
      </c>
      <c r="AJ1209" s="1">
        <v>0</v>
      </c>
      <c r="AK1209" s="1">
        <v>0</v>
      </c>
      <c r="AL1209" t="s">
        <v>634</v>
      </c>
    </row>
    <row r="1210" spans="32:38">
      <c r="AF1210" s="3">
        <v>24</v>
      </c>
      <c r="AG1210" s="3">
        <v>25</v>
      </c>
      <c r="AH1210" s="1">
        <v>0</v>
      </c>
      <c r="AI1210" s="1">
        <v>0</v>
      </c>
      <c r="AJ1210" s="1">
        <v>0</v>
      </c>
      <c r="AK1210" s="1">
        <v>0</v>
      </c>
      <c r="AL1210" t="s">
        <v>634</v>
      </c>
    </row>
    <row r="1211" spans="32:38">
      <c r="AF1211" s="3">
        <v>25</v>
      </c>
      <c r="AG1211" s="3">
        <v>26</v>
      </c>
      <c r="AH1211" s="1">
        <v>0</v>
      </c>
      <c r="AI1211" s="1">
        <v>0</v>
      </c>
      <c r="AJ1211" s="1">
        <v>0</v>
      </c>
      <c r="AK1211" s="1">
        <v>0</v>
      </c>
      <c r="AL1211" t="s">
        <v>634</v>
      </c>
    </row>
    <row r="1212" spans="32:38">
      <c r="AF1212" s="3">
        <v>26</v>
      </c>
      <c r="AG1212" s="3">
        <v>27</v>
      </c>
      <c r="AH1212" s="1">
        <v>0</v>
      </c>
      <c r="AI1212" s="1">
        <v>0</v>
      </c>
      <c r="AJ1212" s="1">
        <v>0</v>
      </c>
      <c r="AK1212" s="1">
        <v>0</v>
      </c>
      <c r="AL1212" t="s">
        <v>634</v>
      </c>
    </row>
    <row r="1213" spans="32:38">
      <c r="AF1213" s="3">
        <v>27</v>
      </c>
      <c r="AG1213" s="3">
        <v>28</v>
      </c>
      <c r="AH1213" s="1">
        <v>0</v>
      </c>
      <c r="AI1213" s="1">
        <v>0</v>
      </c>
      <c r="AJ1213" s="1">
        <v>0</v>
      </c>
      <c r="AK1213" s="1">
        <v>0</v>
      </c>
      <c r="AL1213" t="s">
        <v>634</v>
      </c>
    </row>
    <row r="1214" spans="32:38">
      <c r="AF1214" s="3">
        <v>28</v>
      </c>
      <c r="AG1214" s="3">
        <v>29</v>
      </c>
      <c r="AH1214" s="1">
        <v>0</v>
      </c>
      <c r="AI1214" s="1">
        <v>0</v>
      </c>
      <c r="AJ1214" s="1">
        <v>0</v>
      </c>
      <c r="AK1214" s="1">
        <v>0</v>
      </c>
      <c r="AL1214" t="s">
        <v>634</v>
      </c>
    </row>
    <row r="1215" spans="32:38">
      <c r="AF1215" s="3">
        <v>29</v>
      </c>
      <c r="AG1215" s="3">
        <v>30</v>
      </c>
      <c r="AH1215" s="1">
        <v>0</v>
      </c>
      <c r="AI1215" s="1">
        <v>0</v>
      </c>
      <c r="AJ1215" s="1">
        <v>0</v>
      </c>
      <c r="AK1215" s="1">
        <v>0</v>
      </c>
      <c r="AL1215" t="s">
        <v>634</v>
      </c>
    </row>
    <row r="1216" spans="32:38">
      <c r="AF1216" s="3">
        <v>30</v>
      </c>
      <c r="AG1216" s="3">
        <v>31</v>
      </c>
      <c r="AH1216" s="1">
        <v>0</v>
      </c>
      <c r="AI1216" s="1">
        <v>0</v>
      </c>
      <c r="AJ1216" s="1">
        <v>0</v>
      </c>
      <c r="AK1216" s="1">
        <v>0</v>
      </c>
      <c r="AL1216" t="s">
        <v>634</v>
      </c>
    </row>
    <row r="1217" spans="32:38">
      <c r="AF1217" s="3">
        <v>31</v>
      </c>
      <c r="AG1217" s="3">
        <v>32</v>
      </c>
      <c r="AH1217" s="1">
        <v>0</v>
      </c>
      <c r="AI1217" s="1">
        <v>0</v>
      </c>
      <c r="AJ1217" s="1">
        <v>0</v>
      </c>
      <c r="AK1217" s="1">
        <v>0</v>
      </c>
      <c r="AL1217" t="s">
        <v>634</v>
      </c>
    </row>
    <row r="1218" spans="32:38">
      <c r="AF1218" s="3">
        <v>32</v>
      </c>
      <c r="AG1218" s="3">
        <v>33</v>
      </c>
      <c r="AH1218" s="1">
        <v>0</v>
      </c>
      <c r="AI1218" s="1">
        <v>0</v>
      </c>
      <c r="AJ1218" s="1">
        <v>0</v>
      </c>
      <c r="AK1218" s="1">
        <v>0</v>
      </c>
      <c r="AL1218" t="s">
        <v>634</v>
      </c>
    </row>
    <row r="1219" spans="32:38">
      <c r="AF1219" s="3">
        <v>33</v>
      </c>
      <c r="AG1219" s="3">
        <v>34</v>
      </c>
      <c r="AH1219" s="1">
        <v>0</v>
      </c>
      <c r="AI1219" s="1">
        <v>0</v>
      </c>
      <c r="AJ1219" s="1">
        <v>0</v>
      </c>
      <c r="AK1219" s="1">
        <v>0</v>
      </c>
      <c r="AL1219" t="s">
        <v>634</v>
      </c>
    </row>
    <row r="1220" spans="32:38">
      <c r="AF1220" s="3">
        <v>34</v>
      </c>
      <c r="AG1220" s="3">
        <v>35</v>
      </c>
      <c r="AH1220" s="1">
        <v>0</v>
      </c>
      <c r="AI1220" s="1">
        <v>0</v>
      </c>
      <c r="AJ1220" s="1">
        <v>0</v>
      </c>
      <c r="AK1220" s="1">
        <v>0</v>
      </c>
      <c r="AL1220" t="s">
        <v>634</v>
      </c>
    </row>
    <row r="1221" spans="32:38">
      <c r="AF1221" s="3">
        <v>35</v>
      </c>
      <c r="AG1221" s="3">
        <v>36</v>
      </c>
      <c r="AH1221" s="1">
        <v>0</v>
      </c>
      <c r="AI1221" s="1">
        <v>0</v>
      </c>
      <c r="AJ1221" s="1">
        <v>0</v>
      </c>
      <c r="AK1221" s="1">
        <v>0</v>
      </c>
      <c r="AL1221" t="s">
        <v>634</v>
      </c>
    </row>
    <row r="1222" spans="32:38">
      <c r="AF1222" s="3">
        <v>36</v>
      </c>
      <c r="AG1222" s="3">
        <v>37</v>
      </c>
      <c r="AH1222" s="1">
        <v>0</v>
      </c>
      <c r="AI1222" s="1">
        <v>0</v>
      </c>
      <c r="AJ1222" s="1">
        <v>0</v>
      </c>
      <c r="AK1222" s="1">
        <v>0</v>
      </c>
      <c r="AL1222" t="s">
        <v>634</v>
      </c>
    </row>
    <row r="1223" spans="32:38">
      <c r="AF1223" s="3">
        <v>37</v>
      </c>
      <c r="AG1223" s="3">
        <v>38</v>
      </c>
      <c r="AH1223" s="1">
        <v>0</v>
      </c>
      <c r="AI1223" s="1">
        <v>0</v>
      </c>
      <c r="AJ1223" s="1">
        <v>0</v>
      </c>
      <c r="AK1223" s="1">
        <v>0</v>
      </c>
      <c r="AL1223" t="s">
        <v>634</v>
      </c>
    </row>
    <row r="1224" spans="32:38">
      <c r="AF1224" s="3">
        <v>38</v>
      </c>
      <c r="AG1224" s="3">
        <v>39</v>
      </c>
      <c r="AH1224" s="1">
        <v>0</v>
      </c>
      <c r="AI1224" s="1">
        <v>0</v>
      </c>
      <c r="AJ1224" s="1">
        <v>0</v>
      </c>
      <c r="AK1224" s="1">
        <v>0</v>
      </c>
      <c r="AL1224" t="s">
        <v>634</v>
      </c>
    </row>
    <row r="1225" spans="32:38">
      <c r="AF1225" s="3">
        <v>39</v>
      </c>
      <c r="AG1225" s="3">
        <v>40</v>
      </c>
      <c r="AH1225" s="1">
        <v>0</v>
      </c>
      <c r="AI1225" s="1">
        <v>0</v>
      </c>
      <c r="AJ1225" s="1">
        <v>0</v>
      </c>
      <c r="AK1225" s="1">
        <v>0</v>
      </c>
      <c r="AL1225" t="s">
        <v>634</v>
      </c>
    </row>
    <row r="1226" spans="32:38">
      <c r="AF1226" s="3">
        <v>40</v>
      </c>
      <c r="AG1226" s="3" t="s">
        <v>269</v>
      </c>
      <c r="AH1226" s="1">
        <v>0</v>
      </c>
      <c r="AI1226" s="1">
        <v>0</v>
      </c>
      <c r="AJ1226" s="1">
        <v>0</v>
      </c>
      <c r="AK1226" s="1">
        <v>0</v>
      </c>
      <c r="AL1226" t="s">
        <v>634</v>
      </c>
    </row>
    <row r="1227" spans="32:38">
      <c r="AF1227" s="3"/>
      <c r="AG1227" s="3"/>
      <c r="AH1227" s="1"/>
      <c r="AI1227" s="1"/>
      <c r="AJ1227" s="1"/>
      <c r="AK1227" s="1"/>
    </row>
    <row r="1228" spans="32:38">
      <c r="AF1228" s="3"/>
      <c r="AG1228" s="3"/>
      <c r="AH1228" s="1"/>
      <c r="AI1228" s="1"/>
      <c r="AJ1228" s="1"/>
      <c r="AK1228" s="1"/>
    </row>
    <row r="1229" spans="32:38">
      <c r="AF1229" s="3"/>
      <c r="AG1229" s="3"/>
      <c r="AH1229" s="1"/>
      <c r="AI1229" s="1"/>
      <c r="AJ1229" s="1"/>
      <c r="AK1229" s="1"/>
    </row>
    <row r="1230" spans="32:38">
      <c r="AF1230" s="3"/>
      <c r="AG1230" s="3"/>
      <c r="AH1230" s="1"/>
      <c r="AI1230" s="1"/>
      <c r="AJ1230" s="1"/>
      <c r="AK1230" s="1"/>
    </row>
    <row r="1231" spans="32:38">
      <c r="AF1231" s="3"/>
      <c r="AG1231" s="3"/>
      <c r="AH1231" s="1"/>
      <c r="AI1231" s="1"/>
      <c r="AJ1231" s="1"/>
      <c r="AK1231" s="1"/>
    </row>
    <row r="1232" spans="32:38">
      <c r="AF1232" s="3"/>
      <c r="AG1232" s="3"/>
      <c r="AH1232" s="1"/>
      <c r="AI1232" s="1"/>
      <c r="AJ1232" s="1"/>
      <c r="AK1232" s="1"/>
    </row>
    <row r="1233" spans="32:37">
      <c r="AF1233" s="3"/>
      <c r="AG1233" s="3"/>
      <c r="AH1233" s="1"/>
      <c r="AI1233" s="1"/>
      <c r="AJ1233" s="1"/>
      <c r="AK1233" s="1"/>
    </row>
    <row r="1234" spans="32:37">
      <c r="AF1234" s="3"/>
      <c r="AG1234" s="3"/>
      <c r="AH1234" s="1"/>
      <c r="AI1234" s="1"/>
      <c r="AJ1234" s="1"/>
      <c r="AK1234" s="1"/>
    </row>
    <row r="1235" spans="32:37">
      <c r="AF1235" s="3"/>
      <c r="AG1235" s="3"/>
      <c r="AH1235" s="1"/>
      <c r="AI1235" s="1"/>
      <c r="AJ1235" s="1"/>
      <c r="AK1235" s="1"/>
    </row>
    <row r="1236" spans="32:37">
      <c r="AF1236" s="3"/>
      <c r="AG1236" s="3"/>
      <c r="AH1236" s="1"/>
      <c r="AI1236" s="1"/>
      <c r="AJ1236" s="1"/>
      <c r="AK1236" s="1"/>
    </row>
    <row r="1237" spans="32:37">
      <c r="AF1237" s="3"/>
      <c r="AG1237" s="3"/>
      <c r="AH1237" s="1"/>
      <c r="AI1237" s="1"/>
      <c r="AJ1237" s="1"/>
      <c r="AK1237" s="1"/>
    </row>
    <row r="1238" spans="32:37">
      <c r="AF1238" s="3"/>
      <c r="AG1238" s="3"/>
      <c r="AH1238" s="1"/>
      <c r="AI1238" s="1"/>
      <c r="AJ1238" s="1"/>
      <c r="AK1238" s="1"/>
    </row>
    <row r="1239" spans="32:37">
      <c r="AF1239" s="3"/>
      <c r="AG1239" s="3"/>
      <c r="AH1239" s="1"/>
      <c r="AI1239" s="1"/>
      <c r="AJ1239" s="1"/>
      <c r="AK1239" s="1"/>
    </row>
    <row r="1240" spans="32:37">
      <c r="AF1240" s="3"/>
      <c r="AG1240" s="3"/>
      <c r="AH1240" s="1"/>
      <c r="AI1240" s="1"/>
      <c r="AJ1240" s="1"/>
      <c r="AK1240" s="1"/>
    </row>
    <row r="1241" spans="32:37">
      <c r="AF1241" s="3"/>
      <c r="AG1241" s="3"/>
      <c r="AH1241" s="1"/>
      <c r="AI1241" s="1"/>
      <c r="AJ1241" s="1"/>
      <c r="AK1241" s="1"/>
    </row>
    <row r="1242" spans="32:37">
      <c r="AF1242" s="3"/>
      <c r="AG1242" s="3"/>
      <c r="AH1242" s="1"/>
      <c r="AI1242" s="1"/>
      <c r="AJ1242" s="1"/>
      <c r="AK1242" s="1"/>
    </row>
    <row r="1243" spans="32:37">
      <c r="AF1243" s="3"/>
      <c r="AG1243" s="3"/>
      <c r="AH1243" s="1"/>
      <c r="AI1243" s="1"/>
      <c r="AJ1243" s="1"/>
      <c r="AK1243" s="1"/>
    </row>
    <row r="1244" spans="32:37">
      <c r="AF1244" s="3"/>
      <c r="AG1244" s="3"/>
      <c r="AH1244" s="1"/>
      <c r="AI1244" s="1"/>
      <c r="AJ1244" s="1"/>
      <c r="AK1244" s="1"/>
    </row>
    <row r="1245" spans="32:37">
      <c r="AF1245" s="3"/>
      <c r="AG1245" s="3"/>
      <c r="AH1245" s="1"/>
      <c r="AI1245" s="1"/>
      <c r="AJ1245" s="1"/>
      <c r="AK1245" s="1"/>
    </row>
    <row r="1246" spans="32:37">
      <c r="AF1246" s="3"/>
      <c r="AG1246" s="3"/>
      <c r="AH1246" s="1"/>
      <c r="AI1246" s="1"/>
      <c r="AJ1246" s="1"/>
      <c r="AK1246" s="1"/>
    </row>
    <row r="1247" spans="32:37">
      <c r="AF1247" s="3"/>
      <c r="AG1247" s="3"/>
      <c r="AH1247" s="1"/>
      <c r="AI1247" s="1"/>
      <c r="AJ1247" s="1"/>
      <c r="AK1247" s="1"/>
    </row>
    <row r="1248" spans="32:37">
      <c r="AF1248" s="3"/>
      <c r="AG1248" s="3"/>
      <c r="AH1248" s="1"/>
      <c r="AI1248" s="1"/>
      <c r="AJ1248" s="1"/>
      <c r="AK1248" s="1"/>
    </row>
    <row r="1249" spans="32:37">
      <c r="AF1249" s="3"/>
      <c r="AG1249" s="3"/>
      <c r="AH1249" s="1"/>
      <c r="AI1249" s="1"/>
      <c r="AJ1249" s="1"/>
      <c r="AK1249" s="1"/>
    </row>
    <row r="1250" spans="32:37">
      <c r="AF1250" s="3"/>
      <c r="AG1250" s="3"/>
      <c r="AH1250" s="1"/>
      <c r="AI1250" s="1"/>
      <c r="AJ1250" s="1"/>
      <c r="AK1250" s="1"/>
    </row>
    <row r="1251" spans="32:37">
      <c r="AF1251" s="3"/>
      <c r="AG1251" s="3"/>
      <c r="AH1251" s="1"/>
      <c r="AI1251" s="1"/>
      <c r="AJ1251" s="1"/>
      <c r="AK1251" s="1"/>
    </row>
    <row r="1252" spans="32:37">
      <c r="AF1252" s="3"/>
      <c r="AG1252" s="3"/>
      <c r="AH1252" s="1"/>
      <c r="AI1252" s="1"/>
      <c r="AJ1252" s="1"/>
      <c r="AK1252" s="1"/>
    </row>
    <row r="1253" spans="32:37">
      <c r="AF1253" s="3"/>
      <c r="AG1253" s="3"/>
      <c r="AH1253" s="1"/>
      <c r="AI1253" s="1"/>
      <c r="AJ1253" s="1"/>
      <c r="AK1253" s="1"/>
    </row>
    <row r="1254" spans="32:37">
      <c r="AF1254" s="3"/>
      <c r="AG1254" s="3"/>
      <c r="AH1254" s="1"/>
      <c r="AI1254" s="1"/>
      <c r="AJ1254" s="1"/>
      <c r="AK1254" s="1"/>
    </row>
    <row r="1255" spans="32:37">
      <c r="AF1255" s="3"/>
      <c r="AG1255" s="3"/>
      <c r="AH1255" s="1"/>
      <c r="AI1255" s="1"/>
      <c r="AJ1255" s="1"/>
      <c r="AK1255" s="1"/>
    </row>
    <row r="1256" spans="32:37">
      <c r="AF1256" s="3"/>
      <c r="AG1256" s="3"/>
      <c r="AH1256" s="1"/>
      <c r="AI1256" s="1"/>
      <c r="AJ1256" s="1"/>
      <c r="AK1256" s="1"/>
    </row>
    <row r="1257" spans="32:37">
      <c r="AF1257" s="3"/>
      <c r="AG1257" s="3"/>
      <c r="AH1257" s="1"/>
      <c r="AI1257" s="1"/>
      <c r="AJ1257" s="1"/>
      <c r="AK1257" s="1"/>
    </row>
    <row r="1258" spans="32:37">
      <c r="AF1258" s="3"/>
      <c r="AG1258" s="3"/>
      <c r="AH1258" s="1"/>
      <c r="AI1258" s="1"/>
      <c r="AJ1258" s="1"/>
      <c r="AK1258" s="1"/>
    </row>
    <row r="1259" spans="32:37">
      <c r="AF1259" s="3"/>
      <c r="AG1259" s="3"/>
      <c r="AH1259" s="1"/>
      <c r="AI1259" s="1"/>
      <c r="AJ1259" s="1"/>
      <c r="AK1259" s="1"/>
    </row>
    <row r="1260" spans="32:37">
      <c r="AF1260" s="3"/>
      <c r="AG1260" s="3"/>
      <c r="AH1260" s="1"/>
      <c r="AI1260" s="1"/>
      <c r="AJ1260" s="1"/>
      <c r="AK1260" s="1"/>
    </row>
    <row r="1261" spans="32:37">
      <c r="AF1261" s="3"/>
      <c r="AG1261" s="3"/>
      <c r="AH1261" s="1"/>
      <c r="AI1261" s="1"/>
      <c r="AJ1261" s="1"/>
      <c r="AK1261" s="1"/>
    </row>
    <row r="1262" spans="32:37">
      <c r="AF1262" s="3"/>
      <c r="AG1262" s="3"/>
      <c r="AH1262" s="1"/>
      <c r="AI1262" s="1"/>
      <c r="AJ1262" s="1"/>
      <c r="AK1262" s="1"/>
    </row>
    <row r="1263" spans="32:37">
      <c r="AF1263" s="3"/>
      <c r="AG1263" s="3"/>
      <c r="AH1263" s="1"/>
      <c r="AI1263" s="1"/>
      <c r="AJ1263" s="1"/>
      <c r="AK1263" s="1"/>
    </row>
    <row r="1264" spans="32:37">
      <c r="AF1264" s="3"/>
      <c r="AG1264" s="3"/>
      <c r="AH1264" s="1"/>
      <c r="AI1264" s="1"/>
      <c r="AJ1264" s="1"/>
      <c r="AK1264" s="1"/>
    </row>
    <row r="1265" spans="32:37">
      <c r="AF1265" s="3"/>
      <c r="AG1265" s="3"/>
      <c r="AH1265" s="1"/>
      <c r="AI1265" s="1"/>
      <c r="AJ1265" s="1"/>
      <c r="AK1265" s="1"/>
    </row>
    <row r="1266" spans="32:37">
      <c r="AF1266" s="3"/>
      <c r="AG1266" s="3"/>
      <c r="AH1266" s="1"/>
      <c r="AI1266" s="1"/>
      <c r="AJ1266" s="1"/>
      <c r="AK1266" s="1"/>
    </row>
    <row r="1267" spans="32:37">
      <c r="AF1267" s="3"/>
      <c r="AG1267" s="3"/>
      <c r="AH1267" s="1"/>
      <c r="AI1267" s="1"/>
      <c r="AJ1267" s="1"/>
      <c r="AK1267" s="1"/>
    </row>
    <row r="1268" spans="32:37">
      <c r="AF1268" s="3"/>
      <c r="AG1268" s="3"/>
      <c r="AH1268" s="1"/>
      <c r="AI1268" s="1"/>
      <c r="AJ1268" s="1"/>
      <c r="AK1268" s="1"/>
    </row>
    <row r="1269" spans="32:37">
      <c r="AF1269" s="3"/>
      <c r="AG1269" s="3"/>
      <c r="AH1269" s="1"/>
      <c r="AI1269" s="1"/>
      <c r="AJ1269" s="1"/>
      <c r="AK1269" s="1"/>
    </row>
    <row r="1270" spans="32:37">
      <c r="AF1270" s="3"/>
      <c r="AG1270" s="3"/>
      <c r="AH1270" s="1"/>
      <c r="AI1270" s="1"/>
      <c r="AJ1270" s="1"/>
      <c r="AK1270" s="1"/>
    </row>
    <row r="1271" spans="32:37">
      <c r="AF1271" s="3"/>
      <c r="AG1271" s="3"/>
      <c r="AH1271" s="1"/>
      <c r="AI1271" s="1"/>
      <c r="AJ1271" s="1"/>
      <c r="AK1271" s="1"/>
    </row>
    <row r="1272" spans="32:37">
      <c r="AF1272" s="3"/>
      <c r="AG1272" s="3"/>
      <c r="AH1272" s="1"/>
      <c r="AI1272" s="1"/>
      <c r="AJ1272" s="1"/>
      <c r="AK1272" s="1"/>
    </row>
    <row r="1273" spans="32:37">
      <c r="AF1273" s="3"/>
      <c r="AG1273" s="3"/>
      <c r="AH1273" s="1"/>
      <c r="AI1273" s="1"/>
      <c r="AJ1273" s="1"/>
      <c r="AK1273" s="1"/>
    </row>
    <row r="1274" spans="32:37">
      <c r="AF1274" s="3"/>
      <c r="AG1274" s="3"/>
      <c r="AH1274" s="1"/>
      <c r="AI1274" s="1"/>
      <c r="AJ1274" s="1"/>
      <c r="AK1274" s="1"/>
    </row>
    <row r="1275" spans="32:37">
      <c r="AF1275" s="3"/>
      <c r="AG1275" s="3"/>
      <c r="AH1275" s="1"/>
      <c r="AI1275" s="1"/>
      <c r="AJ1275" s="1"/>
      <c r="AK1275" s="1"/>
    </row>
    <row r="1276" spans="32:37">
      <c r="AF1276" s="3"/>
      <c r="AG1276" s="3"/>
      <c r="AH1276" s="1"/>
      <c r="AI1276" s="1"/>
      <c r="AJ1276" s="1"/>
      <c r="AK1276" s="1"/>
    </row>
    <row r="1277" spans="32:37">
      <c r="AF1277" s="3"/>
      <c r="AG1277" s="3"/>
      <c r="AH1277" s="1"/>
      <c r="AI1277" s="1"/>
      <c r="AJ1277" s="1"/>
      <c r="AK1277" s="1"/>
    </row>
    <row r="1278" spans="32:37">
      <c r="AF1278" s="3"/>
      <c r="AG1278" s="3"/>
      <c r="AH1278" s="1"/>
      <c r="AI1278" s="1"/>
      <c r="AJ1278" s="1"/>
      <c r="AK1278" s="1"/>
    </row>
    <row r="1279" spans="32:37">
      <c r="AF1279" s="3"/>
      <c r="AG1279" s="3"/>
      <c r="AH1279" s="1"/>
      <c r="AI1279" s="1"/>
      <c r="AJ1279" s="1"/>
      <c r="AK1279" s="1"/>
    </row>
    <row r="1280" spans="32:37">
      <c r="AF1280" s="3"/>
      <c r="AG1280" s="3"/>
      <c r="AH1280" s="1"/>
      <c r="AI1280" s="1"/>
      <c r="AJ1280" s="1"/>
      <c r="AK1280" s="1"/>
    </row>
    <row r="1281" spans="32:37">
      <c r="AF1281" s="3"/>
      <c r="AG1281" s="3"/>
      <c r="AH1281" s="1"/>
      <c r="AI1281" s="1"/>
      <c r="AJ1281" s="1"/>
      <c r="AK1281" s="1"/>
    </row>
    <row r="1282" spans="32:37">
      <c r="AF1282" s="3"/>
      <c r="AG1282" s="3"/>
      <c r="AH1282" s="1"/>
      <c r="AI1282" s="1"/>
      <c r="AJ1282" s="1"/>
      <c r="AK1282" s="1"/>
    </row>
    <row r="1283" spans="32:37">
      <c r="AF1283" s="3"/>
      <c r="AG1283" s="3"/>
      <c r="AH1283" s="1"/>
      <c r="AI1283" s="1"/>
      <c r="AJ1283" s="1"/>
      <c r="AK1283" s="1"/>
    </row>
    <row r="1284" spans="32:37">
      <c r="AF1284" s="3"/>
      <c r="AG1284" s="3"/>
      <c r="AH1284" s="1"/>
      <c r="AI1284" s="1"/>
      <c r="AJ1284" s="1"/>
      <c r="AK1284" s="1"/>
    </row>
    <row r="1285" spans="32:37">
      <c r="AF1285" s="3"/>
      <c r="AG1285" s="3"/>
      <c r="AH1285" s="1"/>
      <c r="AI1285" s="1"/>
      <c r="AJ1285" s="1"/>
      <c r="AK1285" s="1"/>
    </row>
    <row r="1286" spans="32:37">
      <c r="AF1286" s="3"/>
      <c r="AG1286" s="3"/>
      <c r="AH1286" s="1"/>
      <c r="AI1286" s="1"/>
      <c r="AJ1286" s="1"/>
      <c r="AK1286" s="1"/>
    </row>
    <row r="1287" spans="32:37">
      <c r="AF1287" s="3"/>
      <c r="AG1287" s="3"/>
      <c r="AH1287" s="1"/>
      <c r="AI1287" s="1"/>
      <c r="AJ1287" s="1"/>
      <c r="AK1287" s="1"/>
    </row>
    <row r="1288" spans="32:37">
      <c r="AF1288" s="3"/>
      <c r="AG1288" s="3"/>
      <c r="AH1288" s="1"/>
      <c r="AI1288" s="1"/>
      <c r="AJ1288" s="1"/>
      <c r="AK1288" s="1"/>
    </row>
    <row r="1289" spans="32:37">
      <c r="AF1289" s="3"/>
      <c r="AG1289" s="3"/>
      <c r="AH1289" s="1"/>
      <c r="AI1289" s="1"/>
      <c r="AJ1289" s="1"/>
      <c r="AK1289" s="1"/>
    </row>
    <row r="1290" spans="32:37">
      <c r="AF1290" s="3"/>
      <c r="AG1290" s="3"/>
      <c r="AH1290" s="1"/>
      <c r="AI1290" s="1"/>
      <c r="AJ1290" s="1"/>
      <c r="AK1290" s="1"/>
    </row>
    <row r="1291" spans="32:37">
      <c r="AF1291" s="3"/>
      <c r="AG1291" s="3"/>
      <c r="AH1291" s="1"/>
      <c r="AI1291" s="1"/>
      <c r="AJ1291" s="1"/>
      <c r="AK1291" s="1"/>
    </row>
    <row r="1292" spans="32:37">
      <c r="AF1292" s="3"/>
      <c r="AG1292" s="3"/>
      <c r="AH1292" s="1"/>
      <c r="AI1292" s="1"/>
      <c r="AJ1292" s="1"/>
      <c r="AK1292" s="1"/>
    </row>
    <row r="1293" spans="32:37">
      <c r="AF1293" s="3"/>
      <c r="AG1293" s="3"/>
      <c r="AH1293" s="1"/>
      <c r="AI1293" s="1"/>
      <c r="AJ1293" s="1"/>
      <c r="AK1293" s="1"/>
    </row>
    <row r="1294" spans="32:37">
      <c r="AF1294" s="3"/>
      <c r="AG1294" s="3"/>
      <c r="AH1294" s="1"/>
      <c r="AI1294" s="1"/>
      <c r="AJ1294" s="1"/>
      <c r="AK1294" s="1"/>
    </row>
    <row r="1295" spans="32:37">
      <c r="AF1295" s="3"/>
      <c r="AG1295" s="3"/>
      <c r="AH1295" s="1"/>
      <c r="AI1295" s="1"/>
      <c r="AJ1295" s="1"/>
      <c r="AK1295" s="1"/>
    </row>
    <row r="1296" spans="32:37">
      <c r="AF1296" s="3"/>
      <c r="AG1296" s="3"/>
      <c r="AH1296" s="1"/>
      <c r="AI1296" s="1"/>
      <c r="AJ1296" s="1"/>
      <c r="AK1296" s="1"/>
    </row>
    <row r="1297" spans="32:37">
      <c r="AF1297" s="3"/>
      <c r="AG1297" s="3"/>
      <c r="AH1297" s="1"/>
      <c r="AI1297" s="1"/>
      <c r="AJ1297" s="1"/>
      <c r="AK1297" s="1"/>
    </row>
    <row r="1298" spans="32:37">
      <c r="AF1298" s="3"/>
      <c r="AG1298" s="3"/>
      <c r="AH1298" s="1"/>
      <c r="AI1298" s="1"/>
      <c r="AJ1298" s="1"/>
      <c r="AK1298" s="1"/>
    </row>
    <row r="1299" spans="32:37">
      <c r="AF1299" s="3"/>
      <c r="AG1299" s="3"/>
      <c r="AH1299" s="1"/>
      <c r="AI1299" s="1"/>
      <c r="AJ1299" s="1"/>
      <c r="AK1299" s="1"/>
    </row>
    <row r="1300" spans="32:37">
      <c r="AF1300" s="3"/>
      <c r="AG1300" s="3"/>
      <c r="AH1300" s="1"/>
      <c r="AI1300" s="1"/>
      <c r="AJ1300" s="1"/>
      <c r="AK1300" s="1"/>
    </row>
    <row r="1301" spans="32:37">
      <c r="AF1301" s="3"/>
      <c r="AG1301" s="3"/>
      <c r="AH1301" s="1"/>
      <c r="AI1301" s="1"/>
      <c r="AJ1301" s="1"/>
      <c r="AK1301" s="1"/>
    </row>
    <row r="1302" spans="32:37">
      <c r="AF1302" s="3"/>
      <c r="AG1302" s="3"/>
      <c r="AH1302" s="1"/>
      <c r="AI1302" s="1"/>
      <c r="AJ1302" s="1"/>
      <c r="AK1302" s="1"/>
    </row>
    <row r="1303" spans="32:37">
      <c r="AF1303" s="3"/>
      <c r="AG1303" s="3"/>
      <c r="AH1303" s="1"/>
      <c r="AI1303" s="1"/>
      <c r="AJ1303" s="1"/>
      <c r="AK1303" s="1"/>
    </row>
    <row r="1304" spans="32:37">
      <c r="AF1304" s="3"/>
      <c r="AG1304" s="3"/>
      <c r="AH1304" s="1"/>
      <c r="AI1304" s="1"/>
      <c r="AJ1304" s="1"/>
      <c r="AK1304" s="1"/>
    </row>
    <row r="1305" spans="32:37">
      <c r="AF1305" s="3"/>
      <c r="AG1305" s="3"/>
      <c r="AH1305" s="1"/>
      <c r="AI1305" s="1"/>
      <c r="AJ1305" s="1"/>
      <c r="AK1305" s="1"/>
    </row>
    <row r="1306" spans="32:37">
      <c r="AF1306" s="3"/>
      <c r="AG1306" s="3"/>
      <c r="AH1306" s="1"/>
      <c r="AI1306" s="1"/>
      <c r="AJ1306" s="1"/>
      <c r="AK1306" s="1"/>
    </row>
    <row r="1307" spans="32:37">
      <c r="AF1307" s="3"/>
      <c r="AG1307" s="3"/>
      <c r="AH1307" s="1"/>
      <c r="AI1307" s="1"/>
      <c r="AJ1307" s="1"/>
      <c r="AK1307" s="1"/>
    </row>
    <row r="1308" spans="32:37">
      <c r="AF1308" s="3"/>
      <c r="AG1308" s="3"/>
      <c r="AH1308" s="1"/>
      <c r="AI1308" s="1"/>
      <c r="AJ1308" s="1"/>
      <c r="AK1308" s="1"/>
    </row>
    <row r="1309" spans="32:37">
      <c r="AF1309" s="3"/>
      <c r="AG1309" s="3"/>
      <c r="AH1309" s="1"/>
      <c r="AI1309" s="1"/>
      <c r="AJ1309" s="1"/>
      <c r="AK1309" s="1"/>
    </row>
    <row r="1310" spans="32:37">
      <c r="AF1310" s="3"/>
      <c r="AG1310" s="3"/>
      <c r="AH1310" s="1"/>
      <c r="AI1310" s="1"/>
      <c r="AJ1310" s="1"/>
      <c r="AK1310" s="1"/>
    </row>
    <row r="1311" spans="32:37">
      <c r="AF1311" s="3"/>
      <c r="AG1311" s="3"/>
      <c r="AH1311" s="1"/>
      <c r="AI1311" s="1"/>
      <c r="AJ1311" s="1"/>
      <c r="AK1311" s="1"/>
    </row>
    <row r="1312" spans="32:37">
      <c r="AF1312" s="3"/>
      <c r="AG1312" s="3"/>
      <c r="AH1312" s="1"/>
      <c r="AI1312" s="1"/>
      <c r="AJ1312" s="1"/>
      <c r="AK1312" s="1"/>
    </row>
    <row r="1313" spans="32:37">
      <c r="AF1313" s="3"/>
      <c r="AG1313" s="3"/>
      <c r="AH1313" s="1"/>
      <c r="AI1313" s="1"/>
      <c r="AJ1313" s="1"/>
      <c r="AK1313" s="1"/>
    </row>
    <row r="1314" spans="32:37">
      <c r="AF1314" s="3"/>
      <c r="AG1314" s="3"/>
      <c r="AH1314" s="1"/>
      <c r="AI1314" s="1"/>
      <c r="AJ1314" s="1"/>
      <c r="AK1314" s="1"/>
    </row>
    <row r="1315" spans="32:37">
      <c r="AF1315" s="3"/>
      <c r="AG1315" s="3"/>
      <c r="AH1315" s="1"/>
      <c r="AI1315" s="1"/>
      <c r="AJ1315" s="1"/>
      <c r="AK1315" s="1"/>
    </row>
    <row r="1316" spans="32:37">
      <c r="AF1316" s="3"/>
      <c r="AG1316" s="3"/>
      <c r="AH1316" s="1"/>
      <c r="AI1316" s="1"/>
      <c r="AJ1316" s="1"/>
      <c r="AK1316" s="1"/>
    </row>
    <row r="1317" spans="32:37">
      <c r="AF1317" s="3"/>
      <c r="AG1317" s="3"/>
      <c r="AH1317" s="1"/>
      <c r="AI1317" s="1"/>
      <c r="AJ1317" s="1"/>
      <c r="AK1317" s="1"/>
    </row>
    <row r="1318" spans="32:37">
      <c r="AF1318" s="3"/>
      <c r="AG1318" s="3"/>
      <c r="AH1318" s="1"/>
      <c r="AI1318" s="1"/>
      <c r="AJ1318" s="1"/>
      <c r="AK1318" s="1"/>
    </row>
    <row r="1319" spans="32:37">
      <c r="AF1319" s="3"/>
      <c r="AG1319" s="3"/>
      <c r="AH1319" s="1"/>
      <c r="AI1319" s="1"/>
      <c r="AJ1319" s="1"/>
      <c r="AK1319" s="1"/>
    </row>
    <row r="1320" spans="32:37">
      <c r="AF1320" s="3"/>
      <c r="AG1320" s="3"/>
      <c r="AH1320" s="1"/>
      <c r="AI1320" s="1"/>
      <c r="AJ1320" s="1"/>
      <c r="AK1320" s="1"/>
    </row>
    <row r="1321" spans="32:37">
      <c r="AF1321" s="3"/>
      <c r="AG1321" s="3"/>
      <c r="AH1321" s="1"/>
      <c r="AI1321" s="1"/>
      <c r="AJ1321" s="1"/>
      <c r="AK1321" s="1"/>
    </row>
    <row r="1322" spans="32:37">
      <c r="AF1322" s="3"/>
      <c r="AG1322" s="3"/>
      <c r="AH1322" s="1"/>
      <c r="AI1322" s="1"/>
      <c r="AJ1322" s="1"/>
      <c r="AK1322" s="1"/>
    </row>
    <row r="1323" spans="32:37">
      <c r="AF1323" s="3"/>
      <c r="AG1323" s="3"/>
      <c r="AH1323" s="1"/>
      <c r="AI1323" s="1"/>
      <c r="AJ1323" s="1"/>
      <c r="AK1323" s="1"/>
    </row>
    <row r="1324" spans="32:37">
      <c r="AF1324" s="3"/>
      <c r="AG1324" s="3"/>
      <c r="AH1324" s="1"/>
      <c r="AI1324" s="1"/>
      <c r="AJ1324" s="1"/>
      <c r="AK1324" s="1"/>
    </row>
    <row r="1325" spans="32:37">
      <c r="AF1325" s="3"/>
      <c r="AG1325" s="3"/>
      <c r="AH1325" s="1"/>
      <c r="AI1325" s="1"/>
      <c r="AJ1325" s="1"/>
      <c r="AK1325" s="1"/>
    </row>
    <row r="1326" spans="32:37">
      <c r="AF1326" s="3"/>
      <c r="AG1326" s="3"/>
      <c r="AH1326" s="1"/>
      <c r="AI1326" s="1"/>
      <c r="AJ1326" s="1"/>
      <c r="AK1326" s="1"/>
    </row>
    <row r="1327" spans="32:37">
      <c r="AF1327" s="3"/>
      <c r="AG1327" s="3"/>
      <c r="AH1327" s="1"/>
      <c r="AI1327" s="1"/>
      <c r="AJ1327" s="1"/>
      <c r="AK1327" s="1"/>
    </row>
    <row r="1328" spans="32:37">
      <c r="AF1328" s="3"/>
      <c r="AG1328" s="3"/>
      <c r="AH1328" s="1"/>
      <c r="AI1328" s="1"/>
      <c r="AJ1328" s="1"/>
      <c r="AK1328" s="1"/>
    </row>
    <row r="1329" spans="32:37">
      <c r="AF1329" s="3"/>
      <c r="AG1329" s="3"/>
      <c r="AH1329" s="1"/>
      <c r="AI1329" s="1"/>
      <c r="AJ1329" s="1"/>
      <c r="AK1329" s="1"/>
    </row>
    <row r="1330" spans="32:37">
      <c r="AF1330" s="3"/>
      <c r="AG1330" s="3"/>
      <c r="AH1330" s="1"/>
      <c r="AI1330" s="1"/>
      <c r="AJ1330" s="1"/>
      <c r="AK1330" s="1"/>
    </row>
    <row r="1331" spans="32:37">
      <c r="AF1331" s="3"/>
      <c r="AG1331" s="3"/>
      <c r="AH1331" s="1"/>
      <c r="AI1331" s="1"/>
      <c r="AJ1331" s="1"/>
      <c r="AK1331" s="1"/>
    </row>
    <row r="1332" spans="32:37">
      <c r="AF1332" s="3"/>
      <c r="AG1332" s="3"/>
      <c r="AH1332" s="1"/>
      <c r="AI1332" s="1"/>
      <c r="AJ1332" s="1"/>
      <c r="AK1332" s="1"/>
    </row>
    <row r="1333" spans="32:37">
      <c r="AF1333" s="3"/>
      <c r="AG1333" s="3"/>
      <c r="AH1333" s="1"/>
      <c r="AI1333" s="1"/>
      <c r="AJ1333" s="1"/>
      <c r="AK1333" s="1"/>
    </row>
    <row r="1334" spans="32:37">
      <c r="AF1334" s="3"/>
      <c r="AG1334" s="3"/>
      <c r="AH1334" s="1"/>
      <c r="AI1334" s="1"/>
      <c r="AJ1334" s="1"/>
      <c r="AK1334" s="1"/>
    </row>
    <row r="1335" spans="32:37">
      <c r="AF1335" s="3"/>
      <c r="AG1335" s="3"/>
      <c r="AH1335" s="1"/>
      <c r="AI1335" s="1"/>
      <c r="AJ1335" s="1"/>
      <c r="AK1335" s="1"/>
    </row>
    <row r="1336" spans="32:37">
      <c r="AF1336" s="3"/>
      <c r="AG1336" s="3"/>
      <c r="AH1336" s="1"/>
      <c r="AI1336" s="1"/>
      <c r="AJ1336" s="1"/>
      <c r="AK1336" s="1"/>
    </row>
    <row r="1337" spans="32:37">
      <c r="AF1337" s="3"/>
      <c r="AG1337" s="3"/>
      <c r="AH1337" s="1"/>
      <c r="AI1337" s="1"/>
      <c r="AJ1337" s="1"/>
      <c r="AK1337" s="1"/>
    </row>
    <row r="1338" spans="32:37">
      <c r="AF1338" s="3"/>
      <c r="AG1338" s="3"/>
      <c r="AH1338" s="1"/>
      <c r="AI1338" s="1"/>
      <c r="AJ1338" s="1"/>
      <c r="AK1338" s="1"/>
    </row>
    <row r="1339" spans="32:37">
      <c r="AF1339" s="3"/>
      <c r="AG1339" s="3"/>
      <c r="AH1339" s="1"/>
      <c r="AI1339" s="1"/>
      <c r="AJ1339" s="1"/>
      <c r="AK1339" s="1"/>
    </row>
    <row r="1340" spans="32:37">
      <c r="AF1340" s="3"/>
      <c r="AG1340" s="3"/>
      <c r="AH1340" s="1"/>
      <c r="AI1340" s="1"/>
      <c r="AJ1340" s="1"/>
      <c r="AK1340" s="1"/>
    </row>
    <row r="1341" spans="32:37">
      <c r="AF1341" s="3"/>
      <c r="AG1341" s="3"/>
      <c r="AH1341" s="1"/>
      <c r="AI1341" s="1"/>
      <c r="AJ1341" s="1"/>
      <c r="AK1341" s="1"/>
    </row>
    <row r="1342" spans="32:37">
      <c r="AF1342" s="3"/>
      <c r="AG1342" s="3"/>
      <c r="AH1342" s="1"/>
      <c r="AI1342" s="1"/>
      <c r="AJ1342" s="1"/>
      <c r="AK1342" s="1"/>
    </row>
    <row r="1343" spans="32:37">
      <c r="AF1343" s="3"/>
      <c r="AG1343" s="3"/>
      <c r="AH1343" s="1"/>
      <c r="AI1343" s="1"/>
      <c r="AJ1343" s="1"/>
      <c r="AK1343" s="1"/>
    </row>
    <row r="1344" spans="32:37">
      <c r="AF1344" s="3"/>
      <c r="AG1344" s="3"/>
      <c r="AH1344" s="1"/>
      <c r="AI1344" s="1"/>
      <c r="AJ1344" s="1"/>
      <c r="AK1344" s="1"/>
    </row>
    <row r="1345" spans="32:37">
      <c r="AF1345" s="3"/>
      <c r="AG1345" s="3"/>
      <c r="AH1345" s="1"/>
      <c r="AI1345" s="1"/>
      <c r="AJ1345" s="1"/>
      <c r="AK1345" s="1"/>
    </row>
    <row r="1346" spans="32:37">
      <c r="AF1346" s="3"/>
      <c r="AG1346" s="3"/>
      <c r="AH1346" s="1"/>
      <c r="AI1346" s="1"/>
      <c r="AJ1346" s="1"/>
      <c r="AK1346" s="1"/>
    </row>
    <row r="1347" spans="32:37">
      <c r="AF1347" s="3"/>
      <c r="AG1347" s="3"/>
      <c r="AH1347" s="1"/>
      <c r="AI1347" s="1"/>
      <c r="AJ1347" s="1"/>
      <c r="AK1347" s="1"/>
    </row>
    <row r="1348" spans="32:37">
      <c r="AF1348" s="3"/>
      <c r="AG1348" s="3"/>
      <c r="AH1348" s="1"/>
      <c r="AI1348" s="1"/>
      <c r="AJ1348" s="1"/>
      <c r="AK1348" s="1"/>
    </row>
    <row r="1349" spans="32:37">
      <c r="AF1349" s="3"/>
      <c r="AG1349" s="3"/>
      <c r="AH1349" s="1"/>
      <c r="AI1349" s="1"/>
      <c r="AJ1349" s="1"/>
      <c r="AK1349" s="1"/>
    </row>
    <row r="1350" spans="32:37">
      <c r="AF1350" s="3"/>
      <c r="AG1350" s="3"/>
      <c r="AH1350" s="1"/>
      <c r="AI1350" s="1"/>
      <c r="AJ1350" s="1"/>
      <c r="AK1350" s="1"/>
    </row>
    <row r="1351" spans="32:37">
      <c r="AF1351" s="3"/>
      <c r="AG1351" s="3"/>
      <c r="AH1351" s="1"/>
      <c r="AI1351" s="1"/>
      <c r="AJ1351" s="1"/>
      <c r="AK1351" s="1"/>
    </row>
    <row r="1352" spans="32:37">
      <c r="AF1352" s="3"/>
      <c r="AG1352" s="3"/>
      <c r="AH1352" s="1"/>
      <c r="AI1352" s="1"/>
      <c r="AJ1352" s="1"/>
      <c r="AK1352" s="1"/>
    </row>
    <row r="1353" spans="32:37">
      <c r="AF1353" s="3"/>
      <c r="AG1353" s="3"/>
      <c r="AH1353" s="1"/>
      <c r="AI1353" s="1"/>
      <c r="AJ1353" s="1"/>
      <c r="AK1353" s="1"/>
    </row>
    <row r="1354" spans="32:37">
      <c r="AF1354" s="3"/>
      <c r="AG1354" s="3"/>
      <c r="AH1354" s="1"/>
      <c r="AI1354" s="1"/>
      <c r="AJ1354" s="1"/>
      <c r="AK1354" s="1"/>
    </row>
    <row r="1355" spans="32:37">
      <c r="AF1355" s="3"/>
      <c r="AG1355" s="3"/>
      <c r="AH1355" s="1"/>
      <c r="AI1355" s="1"/>
      <c r="AJ1355" s="1"/>
      <c r="AK1355" s="1"/>
    </row>
    <row r="1356" spans="32:37">
      <c r="AF1356" s="3"/>
      <c r="AG1356" s="3"/>
      <c r="AH1356" s="1"/>
      <c r="AI1356" s="1"/>
      <c r="AJ1356" s="1"/>
      <c r="AK1356" s="1"/>
    </row>
    <row r="1357" spans="32:37">
      <c r="AF1357" s="3"/>
      <c r="AG1357" s="3"/>
      <c r="AH1357" s="1"/>
      <c r="AI1357" s="1"/>
      <c r="AJ1357" s="1"/>
      <c r="AK1357" s="1"/>
    </row>
    <row r="1358" spans="32:37">
      <c r="AF1358" s="3"/>
      <c r="AG1358" s="3"/>
      <c r="AH1358" s="1"/>
      <c r="AI1358" s="1"/>
      <c r="AJ1358" s="1"/>
      <c r="AK1358" s="1"/>
    </row>
    <row r="1359" spans="32:37">
      <c r="AF1359" s="3"/>
      <c r="AG1359" s="3"/>
      <c r="AH1359" s="1"/>
      <c r="AI1359" s="1"/>
      <c r="AJ1359" s="1"/>
      <c r="AK1359" s="1"/>
    </row>
    <row r="1360" spans="32:37">
      <c r="AF1360" s="3"/>
      <c r="AG1360" s="3"/>
      <c r="AH1360" s="1"/>
      <c r="AI1360" s="1"/>
      <c r="AJ1360" s="1"/>
      <c r="AK1360" s="1"/>
    </row>
    <row r="1361" spans="32:37">
      <c r="AF1361" s="3"/>
      <c r="AG1361" s="3"/>
      <c r="AH1361" s="1"/>
      <c r="AI1361" s="1"/>
      <c r="AJ1361" s="1"/>
      <c r="AK1361" s="1"/>
    </row>
    <row r="1362" spans="32:37">
      <c r="AF1362" s="3"/>
      <c r="AG1362" s="3"/>
      <c r="AH1362" s="1"/>
      <c r="AI1362" s="1"/>
      <c r="AJ1362" s="1"/>
      <c r="AK1362" s="1"/>
    </row>
    <row r="1363" spans="32:37">
      <c r="AF1363" s="3"/>
      <c r="AG1363" s="3"/>
      <c r="AH1363" s="1"/>
      <c r="AI1363" s="1"/>
      <c r="AJ1363" s="1"/>
      <c r="AK1363" s="1"/>
    </row>
    <row r="1364" spans="32:37">
      <c r="AF1364" s="3"/>
      <c r="AG1364" s="3"/>
      <c r="AH1364" s="1"/>
      <c r="AI1364" s="1"/>
      <c r="AJ1364" s="1"/>
      <c r="AK1364" s="1"/>
    </row>
    <row r="1365" spans="32:37">
      <c r="AF1365" s="3"/>
      <c r="AG1365" s="3"/>
      <c r="AH1365" s="1"/>
      <c r="AI1365" s="1"/>
      <c r="AJ1365" s="1"/>
      <c r="AK1365" s="1"/>
    </row>
    <row r="1366" spans="32:37">
      <c r="AF1366" s="3"/>
      <c r="AG1366" s="3"/>
      <c r="AH1366" s="1"/>
      <c r="AI1366" s="1"/>
      <c r="AJ1366" s="1"/>
      <c r="AK1366" s="1"/>
    </row>
    <row r="1367" spans="32:37">
      <c r="AF1367" s="3"/>
      <c r="AG1367" s="3"/>
      <c r="AH1367" s="1"/>
      <c r="AI1367" s="1"/>
      <c r="AJ1367" s="1"/>
      <c r="AK1367" s="1"/>
    </row>
    <row r="1368" spans="32:37">
      <c r="AF1368" s="3"/>
      <c r="AG1368" s="3"/>
      <c r="AH1368" s="1"/>
      <c r="AI1368" s="1"/>
      <c r="AJ1368" s="1"/>
      <c r="AK1368" s="1"/>
    </row>
    <row r="1369" spans="32:37">
      <c r="AF1369" s="3"/>
      <c r="AG1369" s="3"/>
      <c r="AH1369" s="1"/>
      <c r="AI1369" s="1"/>
      <c r="AJ1369" s="1"/>
      <c r="AK1369" s="1"/>
    </row>
    <row r="1370" spans="32:37">
      <c r="AF1370" s="3"/>
      <c r="AG1370" s="3"/>
      <c r="AH1370" s="1"/>
      <c r="AI1370" s="1"/>
      <c r="AJ1370" s="1"/>
      <c r="AK1370" s="1"/>
    </row>
    <row r="1371" spans="32:37">
      <c r="AF1371" s="3"/>
      <c r="AG1371" s="3"/>
      <c r="AH1371" s="1"/>
      <c r="AI1371" s="1"/>
      <c r="AJ1371" s="1"/>
      <c r="AK1371" s="1"/>
    </row>
    <row r="1372" spans="32:37">
      <c r="AF1372" s="3"/>
      <c r="AG1372" s="3"/>
      <c r="AH1372" s="1"/>
      <c r="AI1372" s="1"/>
      <c r="AJ1372" s="1"/>
      <c r="AK1372" s="1"/>
    </row>
    <row r="1373" spans="32:37">
      <c r="AF1373" s="3"/>
      <c r="AG1373" s="3"/>
      <c r="AH1373" s="1"/>
      <c r="AI1373" s="1"/>
      <c r="AJ1373" s="1"/>
      <c r="AK1373" s="1"/>
    </row>
    <row r="1374" spans="32:37">
      <c r="AF1374" s="3"/>
      <c r="AG1374" s="3"/>
      <c r="AH1374" s="1"/>
      <c r="AI1374" s="1"/>
      <c r="AJ1374" s="1"/>
      <c r="AK1374" s="1"/>
    </row>
    <row r="1375" spans="32:37">
      <c r="AF1375" s="3"/>
      <c r="AG1375" s="3"/>
      <c r="AH1375" s="1"/>
      <c r="AI1375" s="1"/>
      <c r="AJ1375" s="1"/>
      <c r="AK1375" s="1"/>
    </row>
    <row r="1376" spans="32:37">
      <c r="AF1376" s="3"/>
      <c r="AG1376" s="3"/>
      <c r="AH1376" s="1"/>
      <c r="AI1376" s="1"/>
      <c r="AJ1376" s="1"/>
      <c r="AK1376" s="1"/>
    </row>
    <row r="1377" spans="32:37">
      <c r="AF1377" s="3"/>
      <c r="AG1377" s="3"/>
      <c r="AH1377" s="1"/>
      <c r="AI1377" s="1"/>
      <c r="AJ1377" s="1"/>
      <c r="AK1377" s="1"/>
    </row>
    <row r="1378" spans="32:37">
      <c r="AF1378" s="3"/>
      <c r="AG1378" s="3"/>
      <c r="AH1378" s="1"/>
      <c r="AI1378" s="1"/>
      <c r="AJ1378" s="1"/>
      <c r="AK1378" s="1"/>
    </row>
    <row r="1379" spans="32:37">
      <c r="AF1379" s="3"/>
      <c r="AG1379" s="3"/>
      <c r="AH1379" s="1"/>
      <c r="AI1379" s="1"/>
      <c r="AJ1379" s="1"/>
      <c r="AK1379" s="1"/>
    </row>
    <row r="1380" spans="32:37">
      <c r="AF1380" s="3"/>
      <c r="AG1380" s="3"/>
      <c r="AH1380" s="1"/>
      <c r="AI1380" s="1"/>
      <c r="AJ1380" s="1"/>
      <c r="AK1380" s="1"/>
    </row>
    <row r="1381" spans="32:37">
      <c r="AF1381" s="3"/>
      <c r="AG1381" s="3"/>
      <c r="AH1381" s="1"/>
      <c r="AI1381" s="1"/>
      <c r="AJ1381" s="1"/>
      <c r="AK1381" s="1"/>
    </row>
    <row r="1382" spans="32:37">
      <c r="AF1382" s="3"/>
      <c r="AG1382" s="3"/>
      <c r="AH1382" s="1"/>
      <c r="AI1382" s="1"/>
      <c r="AJ1382" s="1"/>
      <c r="AK1382" s="1"/>
    </row>
    <row r="1383" spans="32:37">
      <c r="AF1383" s="3"/>
      <c r="AG1383" s="3"/>
      <c r="AH1383" s="1"/>
      <c r="AI1383" s="1"/>
      <c r="AJ1383" s="1"/>
      <c r="AK1383" s="1"/>
    </row>
    <row r="1384" spans="32:37">
      <c r="AF1384" s="3"/>
      <c r="AG1384" s="3"/>
      <c r="AH1384" s="1"/>
      <c r="AI1384" s="1"/>
      <c r="AJ1384" s="1"/>
      <c r="AK1384" s="1"/>
    </row>
    <row r="1385" spans="32:37">
      <c r="AF1385" s="3"/>
      <c r="AG1385" s="3"/>
      <c r="AH1385" s="1"/>
      <c r="AI1385" s="1"/>
      <c r="AJ1385" s="1"/>
      <c r="AK1385" s="1"/>
    </row>
    <row r="1386" spans="32:37">
      <c r="AF1386" s="3"/>
      <c r="AG1386" s="3"/>
      <c r="AH1386" s="1"/>
      <c r="AI1386" s="1"/>
      <c r="AJ1386" s="1"/>
      <c r="AK1386" s="1"/>
    </row>
    <row r="1387" spans="32:37">
      <c r="AF1387" s="3"/>
      <c r="AG1387" s="3"/>
      <c r="AH1387" s="1"/>
      <c r="AI1387" s="1"/>
      <c r="AJ1387" s="1"/>
      <c r="AK1387" s="1"/>
    </row>
    <row r="1388" spans="32:37">
      <c r="AF1388" s="3"/>
      <c r="AG1388" s="3"/>
      <c r="AH1388" s="1"/>
      <c r="AI1388" s="1"/>
      <c r="AJ1388" s="1"/>
      <c r="AK1388" s="1"/>
    </row>
    <row r="1389" spans="32:37">
      <c r="AF1389" s="3"/>
      <c r="AG1389" s="3"/>
      <c r="AH1389" s="1"/>
      <c r="AI1389" s="1"/>
      <c r="AJ1389" s="1"/>
      <c r="AK1389" s="1"/>
    </row>
    <row r="1390" spans="32:37">
      <c r="AF1390" s="3"/>
      <c r="AG1390" s="3"/>
      <c r="AH1390" s="1"/>
      <c r="AI1390" s="1"/>
      <c r="AJ1390" s="1"/>
      <c r="AK1390" s="1"/>
    </row>
    <row r="1391" spans="32:37">
      <c r="AF1391" s="3"/>
      <c r="AG1391" s="3"/>
      <c r="AH1391" s="1"/>
      <c r="AI1391" s="1"/>
      <c r="AJ1391" s="1"/>
      <c r="AK1391" s="1"/>
    </row>
    <row r="1392" spans="32:37">
      <c r="AF1392" s="3"/>
      <c r="AG1392" s="3"/>
      <c r="AH1392" s="1"/>
      <c r="AI1392" s="1"/>
      <c r="AJ1392" s="1"/>
      <c r="AK1392" s="1"/>
    </row>
    <row r="1393" spans="32:37">
      <c r="AF1393" s="3"/>
      <c r="AG1393" s="3"/>
      <c r="AH1393" s="1"/>
      <c r="AI1393" s="1"/>
      <c r="AJ1393" s="1"/>
      <c r="AK1393" s="1"/>
    </row>
    <row r="1394" spans="32:37">
      <c r="AF1394" s="3"/>
      <c r="AG1394" s="3"/>
      <c r="AH1394" s="1"/>
      <c r="AI1394" s="1"/>
      <c r="AJ1394" s="1"/>
      <c r="AK1394" s="1"/>
    </row>
    <row r="1395" spans="32:37">
      <c r="AF1395" s="3"/>
      <c r="AG1395" s="3"/>
      <c r="AH1395" s="1"/>
      <c r="AI1395" s="1"/>
      <c r="AJ1395" s="1"/>
      <c r="AK1395" s="1"/>
    </row>
    <row r="1396" spans="32:37">
      <c r="AF1396" s="3"/>
      <c r="AG1396" s="3"/>
      <c r="AH1396" s="1"/>
      <c r="AI1396" s="1"/>
      <c r="AJ1396" s="1"/>
      <c r="AK1396" s="1"/>
    </row>
    <row r="1397" spans="32:37">
      <c r="AF1397" s="3"/>
      <c r="AG1397" s="3"/>
      <c r="AH1397" s="1"/>
      <c r="AI1397" s="1"/>
      <c r="AJ1397" s="1"/>
      <c r="AK1397" s="1"/>
    </row>
    <row r="1398" spans="32:37">
      <c r="AF1398" s="3"/>
      <c r="AG1398" s="3"/>
      <c r="AH1398" s="1"/>
      <c r="AI1398" s="1"/>
      <c r="AJ1398" s="1"/>
      <c r="AK1398" s="1"/>
    </row>
    <row r="1399" spans="32:37">
      <c r="AF1399" s="3"/>
      <c r="AG1399" s="3"/>
      <c r="AH1399" s="1"/>
      <c r="AI1399" s="1"/>
      <c r="AJ1399" s="1"/>
      <c r="AK1399" s="1"/>
    </row>
    <row r="1400" spans="32:37">
      <c r="AF1400" s="3"/>
      <c r="AG1400" s="3"/>
      <c r="AH1400" s="1"/>
      <c r="AI1400" s="1"/>
      <c r="AJ1400" s="1"/>
      <c r="AK1400" s="1"/>
    </row>
    <row r="1401" spans="32:37">
      <c r="AF1401" s="3"/>
      <c r="AG1401" s="3"/>
      <c r="AH1401" s="1"/>
      <c r="AI1401" s="1"/>
      <c r="AJ1401" s="1"/>
      <c r="AK1401" s="1"/>
    </row>
    <row r="1402" spans="32:37">
      <c r="AF1402" s="3"/>
      <c r="AG1402" s="3"/>
      <c r="AH1402" s="1"/>
      <c r="AI1402" s="1"/>
      <c r="AJ1402" s="1"/>
      <c r="AK1402" s="1"/>
    </row>
    <row r="1403" spans="32:37">
      <c r="AF1403" s="3"/>
      <c r="AG1403" s="3"/>
      <c r="AH1403" s="1"/>
      <c r="AI1403" s="1"/>
      <c r="AJ1403" s="1"/>
      <c r="AK1403" s="1"/>
    </row>
    <row r="1404" spans="32:37">
      <c r="AF1404" s="3"/>
      <c r="AG1404" s="3"/>
      <c r="AH1404" s="1"/>
      <c r="AI1404" s="1"/>
      <c r="AJ1404" s="1"/>
      <c r="AK1404" s="1"/>
    </row>
    <row r="1405" spans="32:37">
      <c r="AF1405" s="3"/>
      <c r="AG1405" s="3"/>
      <c r="AH1405" s="1"/>
      <c r="AI1405" s="1"/>
      <c r="AJ1405" s="1"/>
      <c r="AK1405" s="1"/>
    </row>
    <row r="1406" spans="32:37">
      <c r="AF1406" s="3"/>
      <c r="AG1406" s="3"/>
      <c r="AH1406" s="1"/>
      <c r="AI1406" s="1"/>
      <c r="AJ1406" s="1"/>
      <c r="AK1406" s="1"/>
    </row>
    <row r="1407" spans="32:37">
      <c r="AF1407" s="3"/>
      <c r="AG1407" s="3"/>
      <c r="AH1407" s="1"/>
      <c r="AI1407" s="1"/>
      <c r="AJ1407" s="1"/>
      <c r="AK1407" s="1"/>
    </row>
    <row r="1408" spans="32:37">
      <c r="AF1408" s="3"/>
      <c r="AG1408" s="3"/>
      <c r="AH1408" s="1"/>
      <c r="AI1408" s="1"/>
      <c r="AJ1408" s="1"/>
      <c r="AK1408" s="1"/>
    </row>
    <row r="1409" spans="32:37">
      <c r="AF1409" s="3"/>
      <c r="AG1409" s="3"/>
      <c r="AH1409" s="1"/>
      <c r="AI1409" s="1"/>
      <c r="AJ1409" s="1"/>
      <c r="AK1409" s="1"/>
    </row>
    <row r="1410" spans="32:37">
      <c r="AF1410" s="3"/>
      <c r="AG1410" s="3"/>
      <c r="AH1410" s="1"/>
      <c r="AI1410" s="1"/>
      <c r="AJ1410" s="1"/>
      <c r="AK1410" s="1"/>
    </row>
    <row r="1411" spans="32:37">
      <c r="AF1411" s="3"/>
      <c r="AG1411" s="3"/>
      <c r="AH1411" s="1"/>
      <c r="AI1411" s="1"/>
      <c r="AJ1411" s="1"/>
      <c r="AK1411" s="1"/>
    </row>
    <row r="1412" spans="32:37">
      <c r="AF1412" s="3"/>
      <c r="AG1412" s="3"/>
      <c r="AH1412" s="1"/>
      <c r="AI1412" s="1"/>
      <c r="AJ1412" s="1"/>
      <c r="AK1412" s="1"/>
    </row>
    <row r="1413" spans="32:37">
      <c r="AF1413" s="3"/>
      <c r="AG1413" s="3"/>
      <c r="AH1413" s="1"/>
      <c r="AI1413" s="1"/>
      <c r="AJ1413" s="1"/>
      <c r="AK1413" s="1"/>
    </row>
    <row r="1414" spans="32:37">
      <c r="AF1414" s="3"/>
      <c r="AG1414" s="3"/>
      <c r="AH1414" s="1"/>
      <c r="AI1414" s="1"/>
      <c r="AJ1414" s="1"/>
      <c r="AK1414" s="1"/>
    </row>
    <row r="1415" spans="32:37">
      <c r="AF1415" s="3"/>
      <c r="AG1415" s="3"/>
      <c r="AH1415" s="1"/>
      <c r="AI1415" s="1"/>
      <c r="AJ1415" s="1"/>
      <c r="AK1415" s="1"/>
    </row>
    <row r="1416" spans="32:37">
      <c r="AF1416" s="3"/>
      <c r="AG1416" s="3"/>
      <c r="AH1416" s="1"/>
      <c r="AI1416" s="1"/>
      <c r="AJ1416" s="1"/>
      <c r="AK1416" s="1"/>
    </row>
    <row r="1417" spans="32:37">
      <c r="AF1417" s="3"/>
      <c r="AG1417" s="3"/>
      <c r="AH1417" s="1"/>
      <c r="AI1417" s="1"/>
      <c r="AJ1417" s="1"/>
      <c r="AK1417" s="1"/>
    </row>
    <row r="1418" spans="32:37">
      <c r="AF1418" s="3"/>
      <c r="AG1418" s="3"/>
      <c r="AH1418" s="1"/>
      <c r="AI1418" s="1"/>
      <c r="AJ1418" s="1"/>
      <c r="AK1418" s="1"/>
    </row>
    <row r="1419" spans="32:37">
      <c r="AF1419" s="3"/>
      <c r="AG1419" s="3"/>
      <c r="AH1419" s="1"/>
      <c r="AI1419" s="1"/>
      <c r="AJ1419" s="1"/>
      <c r="AK1419" s="1"/>
    </row>
    <row r="1420" spans="32:37">
      <c r="AF1420" s="3"/>
      <c r="AG1420" s="3"/>
      <c r="AH1420" s="1"/>
      <c r="AI1420" s="1"/>
      <c r="AJ1420" s="1"/>
      <c r="AK1420" s="1"/>
    </row>
    <row r="1421" spans="32:37">
      <c r="AF1421" s="3"/>
      <c r="AG1421" s="3"/>
      <c r="AH1421" s="1"/>
      <c r="AI1421" s="1"/>
      <c r="AJ1421" s="1"/>
      <c r="AK1421" s="1"/>
    </row>
    <row r="1422" spans="32:37">
      <c r="AF1422" s="3"/>
      <c r="AG1422" s="3"/>
      <c r="AH1422" s="1"/>
      <c r="AI1422" s="1"/>
      <c r="AJ1422" s="1"/>
      <c r="AK1422" s="1"/>
    </row>
    <row r="1423" spans="32:37">
      <c r="AF1423" s="3"/>
      <c r="AG1423" s="3"/>
      <c r="AH1423" s="1"/>
      <c r="AI1423" s="1"/>
      <c r="AJ1423" s="1"/>
      <c r="AK1423" s="1"/>
    </row>
    <row r="1424" spans="32:37">
      <c r="AF1424" s="3"/>
      <c r="AG1424" s="3"/>
      <c r="AH1424" s="1"/>
      <c r="AI1424" s="1"/>
      <c r="AJ1424" s="1"/>
      <c r="AK1424" s="1"/>
    </row>
    <row r="1425" spans="32:37">
      <c r="AF1425" s="3"/>
      <c r="AG1425" s="3"/>
      <c r="AH1425" s="1"/>
      <c r="AI1425" s="1"/>
      <c r="AJ1425" s="1"/>
      <c r="AK1425" s="1"/>
    </row>
    <row r="1426" spans="32:37">
      <c r="AF1426" s="3"/>
      <c r="AG1426" s="3"/>
      <c r="AH1426" s="1"/>
      <c r="AI1426" s="1"/>
      <c r="AJ1426" s="1"/>
      <c r="AK1426" s="1"/>
    </row>
    <row r="1427" spans="32:37">
      <c r="AF1427" s="3"/>
      <c r="AG1427" s="3"/>
      <c r="AH1427" s="1"/>
      <c r="AI1427" s="1"/>
      <c r="AJ1427" s="1"/>
      <c r="AK1427" s="1"/>
    </row>
    <row r="1428" spans="32:37">
      <c r="AF1428" s="3"/>
      <c r="AG1428" s="3"/>
      <c r="AH1428" s="1"/>
      <c r="AI1428" s="1"/>
      <c r="AJ1428" s="1"/>
      <c r="AK1428" s="1"/>
    </row>
    <row r="1429" spans="32:37">
      <c r="AF1429" s="3"/>
      <c r="AG1429" s="3"/>
      <c r="AH1429" s="1"/>
      <c r="AI1429" s="1"/>
      <c r="AJ1429" s="1"/>
      <c r="AK1429" s="1"/>
    </row>
    <row r="1430" spans="32:37">
      <c r="AF1430" s="3"/>
      <c r="AG1430" s="3"/>
      <c r="AH1430" s="1"/>
      <c r="AI1430" s="1"/>
      <c r="AJ1430" s="1"/>
      <c r="AK1430" s="1"/>
    </row>
    <row r="1431" spans="32:37">
      <c r="AF1431" s="3"/>
      <c r="AG1431" s="3"/>
      <c r="AH1431" s="1"/>
      <c r="AI1431" s="1"/>
      <c r="AJ1431" s="1"/>
      <c r="AK1431" s="1"/>
    </row>
    <row r="1432" spans="32:37">
      <c r="AF1432" s="3"/>
      <c r="AG1432" s="3"/>
      <c r="AH1432" s="1"/>
      <c r="AI1432" s="1"/>
      <c r="AJ1432" s="1"/>
      <c r="AK1432" s="1"/>
    </row>
    <row r="1433" spans="32:37">
      <c r="AF1433" s="3"/>
      <c r="AG1433" s="3"/>
      <c r="AH1433" s="1"/>
      <c r="AI1433" s="1"/>
      <c r="AJ1433" s="1"/>
      <c r="AK1433" s="1"/>
    </row>
    <row r="1434" spans="32:37">
      <c r="AF1434" s="3"/>
      <c r="AG1434" s="3"/>
      <c r="AH1434" s="1"/>
      <c r="AI1434" s="1"/>
      <c r="AJ1434" s="1"/>
      <c r="AK1434" s="1"/>
    </row>
    <row r="1435" spans="32:37">
      <c r="AF1435" s="3"/>
      <c r="AG1435" s="3"/>
      <c r="AH1435" s="1"/>
      <c r="AI1435" s="1"/>
      <c r="AJ1435" s="1"/>
      <c r="AK1435" s="1"/>
    </row>
    <row r="1436" spans="32:37">
      <c r="AF1436" s="3"/>
      <c r="AG1436" s="3"/>
      <c r="AH1436" s="1"/>
      <c r="AI1436" s="1"/>
      <c r="AJ1436" s="1"/>
      <c r="AK1436" s="1"/>
    </row>
    <row r="1437" spans="32:37">
      <c r="AF1437" s="3"/>
      <c r="AG1437" s="3"/>
      <c r="AH1437" s="1"/>
      <c r="AI1437" s="1"/>
      <c r="AJ1437" s="1"/>
      <c r="AK1437" s="1"/>
    </row>
    <row r="1438" spans="32:37">
      <c r="AF1438" s="3"/>
      <c r="AG1438" s="3"/>
      <c r="AH1438" s="1"/>
      <c r="AI1438" s="1"/>
      <c r="AJ1438" s="1"/>
      <c r="AK1438" s="1"/>
    </row>
    <row r="1439" spans="32:37">
      <c r="AF1439" s="3"/>
      <c r="AG1439" s="3"/>
      <c r="AH1439" s="1"/>
      <c r="AI1439" s="1"/>
      <c r="AJ1439" s="1"/>
      <c r="AK1439" s="1"/>
    </row>
    <row r="1440" spans="32:37">
      <c r="AF1440" s="3"/>
      <c r="AG1440" s="3"/>
      <c r="AH1440" s="1"/>
      <c r="AI1440" s="1"/>
      <c r="AJ1440" s="1"/>
      <c r="AK1440" s="1"/>
    </row>
    <row r="1441" spans="32:37">
      <c r="AF1441" s="3"/>
      <c r="AG1441" s="3"/>
      <c r="AH1441" s="1"/>
      <c r="AI1441" s="1"/>
      <c r="AJ1441" s="1"/>
      <c r="AK1441" s="1"/>
    </row>
    <row r="1442" spans="32:37">
      <c r="AF1442" s="3"/>
      <c r="AG1442" s="3"/>
      <c r="AH1442" s="1"/>
      <c r="AI1442" s="1"/>
      <c r="AJ1442" s="1"/>
      <c r="AK1442" s="1"/>
    </row>
    <row r="1443" spans="32:37">
      <c r="AF1443" s="3"/>
      <c r="AG1443" s="3"/>
      <c r="AH1443" s="1"/>
      <c r="AI1443" s="1"/>
      <c r="AJ1443" s="1"/>
      <c r="AK1443" s="1"/>
    </row>
    <row r="1444" spans="32:37">
      <c r="AF1444" s="3"/>
      <c r="AG1444" s="3"/>
      <c r="AH1444" s="1"/>
      <c r="AI1444" s="1"/>
      <c r="AJ1444" s="1"/>
      <c r="AK1444" s="1"/>
    </row>
    <row r="1445" spans="32:37">
      <c r="AF1445" s="3"/>
      <c r="AG1445" s="3"/>
      <c r="AH1445" s="1"/>
      <c r="AI1445" s="1"/>
      <c r="AJ1445" s="1"/>
      <c r="AK1445" s="1"/>
    </row>
    <row r="1446" spans="32:37">
      <c r="AF1446" s="3"/>
      <c r="AG1446" s="3"/>
      <c r="AH1446" s="1"/>
      <c r="AI1446" s="1"/>
      <c r="AJ1446" s="1"/>
      <c r="AK1446" s="1"/>
    </row>
    <row r="1447" spans="32:37">
      <c r="AF1447" s="3"/>
      <c r="AG1447" s="3"/>
      <c r="AH1447" s="1"/>
      <c r="AI1447" s="1"/>
      <c r="AJ1447" s="1"/>
      <c r="AK1447" s="1"/>
    </row>
    <row r="1448" spans="32:37">
      <c r="AF1448" s="3"/>
      <c r="AG1448" s="3"/>
      <c r="AH1448" s="1"/>
      <c r="AI1448" s="1"/>
      <c r="AJ1448" s="1"/>
      <c r="AK1448" s="1"/>
    </row>
    <row r="1449" spans="32:37">
      <c r="AF1449" s="3"/>
      <c r="AG1449" s="3"/>
      <c r="AH1449" s="1"/>
      <c r="AI1449" s="1"/>
      <c r="AJ1449" s="1"/>
      <c r="AK1449" s="1"/>
    </row>
    <row r="1450" spans="32:37">
      <c r="AF1450" s="3"/>
      <c r="AG1450" s="3"/>
      <c r="AH1450" s="1"/>
      <c r="AI1450" s="1"/>
      <c r="AJ1450" s="1"/>
      <c r="AK1450" s="1"/>
    </row>
    <row r="1451" spans="32:37">
      <c r="AF1451" s="3"/>
      <c r="AG1451" s="3"/>
      <c r="AH1451" s="1"/>
      <c r="AI1451" s="1"/>
      <c r="AJ1451" s="1"/>
      <c r="AK1451" s="1"/>
    </row>
    <row r="1452" spans="32:37">
      <c r="AF1452" s="3"/>
      <c r="AG1452" s="3"/>
      <c r="AH1452" s="1"/>
      <c r="AI1452" s="1"/>
      <c r="AJ1452" s="1"/>
      <c r="AK1452" s="1"/>
    </row>
    <row r="1453" spans="32:37">
      <c r="AF1453" s="3"/>
      <c r="AG1453" s="3"/>
      <c r="AH1453" s="1"/>
      <c r="AI1453" s="1"/>
      <c r="AJ1453" s="1"/>
      <c r="AK1453" s="1"/>
    </row>
    <row r="1454" spans="32:37">
      <c r="AF1454" s="3"/>
      <c r="AG1454" s="3"/>
      <c r="AH1454" s="1"/>
      <c r="AI1454" s="1"/>
      <c r="AJ1454" s="1"/>
      <c r="AK1454" s="1"/>
    </row>
    <row r="1455" spans="32:37">
      <c r="AF1455" s="3"/>
      <c r="AG1455" s="3"/>
      <c r="AH1455" s="1"/>
      <c r="AI1455" s="1"/>
      <c r="AJ1455" s="1"/>
      <c r="AK1455" s="1"/>
    </row>
    <row r="1456" spans="32:37">
      <c r="AF1456" s="3"/>
      <c r="AG1456" s="3"/>
      <c r="AH1456" s="1"/>
      <c r="AI1456" s="1"/>
      <c r="AJ1456" s="1"/>
      <c r="AK1456" s="1"/>
    </row>
    <row r="1457" spans="32:37">
      <c r="AF1457" s="3"/>
      <c r="AG1457" s="3"/>
      <c r="AH1457" s="1"/>
      <c r="AI1457" s="1"/>
      <c r="AJ1457" s="1"/>
      <c r="AK1457" s="1"/>
    </row>
    <row r="1458" spans="32:37">
      <c r="AF1458" s="3"/>
      <c r="AG1458" s="3"/>
      <c r="AH1458" s="1"/>
      <c r="AI1458" s="1"/>
      <c r="AJ1458" s="1"/>
      <c r="AK1458" s="1"/>
    </row>
    <row r="1459" spans="32:37">
      <c r="AF1459" s="3"/>
      <c r="AG1459" s="3"/>
      <c r="AH1459" s="1"/>
      <c r="AI1459" s="1"/>
      <c r="AJ1459" s="1"/>
      <c r="AK1459" s="1"/>
    </row>
    <row r="1460" spans="32:37">
      <c r="AF1460" s="3"/>
      <c r="AG1460" s="3"/>
      <c r="AH1460" s="1"/>
      <c r="AI1460" s="1"/>
      <c r="AJ1460" s="1"/>
      <c r="AK1460" s="1"/>
    </row>
    <row r="1461" spans="32:37">
      <c r="AF1461" s="3"/>
      <c r="AG1461" s="3"/>
      <c r="AH1461" s="1"/>
      <c r="AI1461" s="1"/>
      <c r="AJ1461" s="1"/>
      <c r="AK1461" s="1"/>
    </row>
    <row r="1462" spans="32:37">
      <c r="AF1462" s="3"/>
      <c r="AG1462" s="3"/>
      <c r="AH1462" s="1"/>
      <c r="AI1462" s="1"/>
      <c r="AJ1462" s="1"/>
      <c r="AK1462" s="1"/>
    </row>
    <row r="1463" spans="32:37">
      <c r="AF1463" s="3"/>
      <c r="AG1463" s="3"/>
      <c r="AH1463" s="1"/>
      <c r="AI1463" s="1"/>
      <c r="AJ1463" s="1"/>
      <c r="AK1463" s="1"/>
    </row>
    <row r="1464" spans="32:37">
      <c r="AF1464" s="3"/>
      <c r="AG1464" s="3"/>
      <c r="AH1464" s="1"/>
      <c r="AI1464" s="1"/>
      <c r="AJ1464" s="1"/>
      <c r="AK1464" s="1"/>
    </row>
    <row r="1465" spans="32:37">
      <c r="AF1465" s="3"/>
      <c r="AG1465" s="3"/>
      <c r="AH1465" s="1"/>
      <c r="AI1465" s="1"/>
      <c r="AJ1465" s="1"/>
      <c r="AK1465" s="1"/>
    </row>
    <row r="1466" spans="32:37">
      <c r="AF1466" s="3"/>
      <c r="AG1466" s="3"/>
      <c r="AH1466" s="1"/>
      <c r="AI1466" s="1"/>
      <c r="AJ1466" s="1"/>
      <c r="AK1466" s="1"/>
    </row>
    <row r="1467" spans="32:37">
      <c r="AF1467" s="3"/>
      <c r="AG1467" s="3"/>
      <c r="AH1467" s="1"/>
      <c r="AI1467" s="1"/>
      <c r="AJ1467" s="1"/>
      <c r="AK1467" s="1"/>
    </row>
    <row r="1468" spans="32:37">
      <c r="AF1468" s="3"/>
      <c r="AG1468" s="3"/>
      <c r="AH1468" s="1"/>
      <c r="AI1468" s="1"/>
      <c r="AJ1468" s="1"/>
      <c r="AK1468" s="1"/>
    </row>
    <row r="1469" spans="32:37">
      <c r="AF1469" s="3"/>
      <c r="AG1469" s="3"/>
      <c r="AH1469" s="1"/>
      <c r="AI1469" s="1"/>
      <c r="AJ1469" s="1"/>
      <c r="AK1469" s="1"/>
    </row>
    <row r="1470" spans="32:37">
      <c r="AF1470" s="3"/>
      <c r="AG1470" s="3"/>
      <c r="AH1470" s="1"/>
      <c r="AI1470" s="1"/>
      <c r="AJ1470" s="1"/>
      <c r="AK1470" s="1"/>
    </row>
    <row r="1471" spans="32:37">
      <c r="AF1471" s="3"/>
      <c r="AG1471" s="3"/>
      <c r="AH1471" s="1"/>
      <c r="AI1471" s="1"/>
      <c r="AJ1471" s="1"/>
      <c r="AK1471" s="1"/>
    </row>
    <row r="1472" spans="32:37">
      <c r="AF1472" s="3"/>
      <c r="AG1472" s="3"/>
      <c r="AH1472" s="1"/>
      <c r="AI1472" s="1"/>
      <c r="AJ1472" s="1"/>
      <c r="AK1472" s="1"/>
    </row>
    <row r="1473" spans="32:37">
      <c r="AF1473" s="3"/>
      <c r="AG1473" s="3"/>
      <c r="AH1473" s="1"/>
      <c r="AI1473" s="1"/>
      <c r="AJ1473" s="1"/>
      <c r="AK1473" s="1"/>
    </row>
    <row r="1474" spans="32:37">
      <c r="AF1474" s="3"/>
      <c r="AG1474" s="3"/>
      <c r="AH1474" s="1"/>
      <c r="AI1474" s="1"/>
      <c r="AJ1474" s="1"/>
      <c r="AK1474" s="1"/>
    </row>
    <row r="1475" spans="32:37">
      <c r="AF1475" s="3"/>
      <c r="AG1475" s="3"/>
      <c r="AH1475" s="1"/>
      <c r="AI1475" s="1"/>
      <c r="AJ1475" s="1"/>
      <c r="AK1475" s="1"/>
    </row>
    <row r="1476" spans="32:37">
      <c r="AF1476" s="3"/>
      <c r="AG1476" s="3"/>
      <c r="AH1476" s="1"/>
      <c r="AI1476" s="1"/>
      <c r="AJ1476" s="1"/>
      <c r="AK1476" s="1"/>
    </row>
    <row r="1477" spans="32:37">
      <c r="AF1477" s="3"/>
      <c r="AG1477" s="3"/>
      <c r="AH1477" s="1"/>
      <c r="AI1477" s="1"/>
      <c r="AJ1477" s="1"/>
      <c r="AK1477" s="1"/>
    </row>
    <row r="1478" spans="32:37">
      <c r="AF1478" s="3"/>
      <c r="AG1478" s="3"/>
      <c r="AH1478" s="1"/>
      <c r="AI1478" s="1"/>
      <c r="AJ1478" s="1"/>
      <c r="AK1478" s="1"/>
    </row>
    <row r="1479" spans="32:37">
      <c r="AF1479" s="3"/>
      <c r="AG1479" s="3"/>
      <c r="AH1479" s="1"/>
      <c r="AI1479" s="1"/>
      <c r="AJ1479" s="1"/>
      <c r="AK1479" s="1"/>
    </row>
    <row r="1480" spans="32:37">
      <c r="AF1480" s="3"/>
      <c r="AG1480" s="3"/>
      <c r="AH1480" s="1"/>
      <c r="AI1480" s="1"/>
      <c r="AJ1480" s="1"/>
      <c r="AK1480" s="1"/>
    </row>
    <row r="1481" spans="32:37">
      <c r="AF1481" s="3"/>
      <c r="AG1481" s="3"/>
      <c r="AH1481" s="1"/>
      <c r="AI1481" s="1"/>
      <c r="AJ1481" s="1"/>
      <c r="AK1481" s="1"/>
    </row>
    <row r="1482" spans="32:37">
      <c r="AF1482" s="3"/>
      <c r="AG1482" s="3"/>
      <c r="AH1482" s="1"/>
      <c r="AI1482" s="1"/>
      <c r="AJ1482" s="1"/>
      <c r="AK1482" s="1"/>
    </row>
    <row r="1483" spans="32:37">
      <c r="AF1483" s="3"/>
      <c r="AG1483" s="3"/>
      <c r="AH1483" s="1"/>
      <c r="AI1483" s="1"/>
      <c r="AJ1483" s="1"/>
      <c r="AK1483" s="1"/>
    </row>
    <row r="1484" spans="32:37">
      <c r="AF1484" s="3"/>
      <c r="AG1484" s="3"/>
      <c r="AH1484" s="1"/>
      <c r="AI1484" s="1"/>
      <c r="AJ1484" s="1"/>
      <c r="AK1484" s="1"/>
    </row>
    <row r="1485" spans="32:37">
      <c r="AF1485" s="3"/>
      <c r="AG1485" s="3"/>
      <c r="AH1485" s="1"/>
      <c r="AI1485" s="1"/>
      <c r="AJ1485" s="1"/>
      <c r="AK1485" s="1"/>
    </row>
    <row r="1486" spans="32:37">
      <c r="AF1486" s="3"/>
      <c r="AG1486" s="3"/>
      <c r="AH1486" s="1"/>
      <c r="AI1486" s="1"/>
      <c r="AJ1486" s="1"/>
      <c r="AK1486" s="1"/>
    </row>
    <row r="1487" spans="32:37">
      <c r="AF1487" s="3"/>
      <c r="AG1487" s="3"/>
      <c r="AH1487" s="1"/>
      <c r="AI1487" s="1"/>
      <c r="AJ1487" s="1"/>
      <c r="AK1487" s="1"/>
    </row>
    <row r="1488" spans="32:37">
      <c r="AF1488" s="3"/>
      <c r="AG1488" s="3"/>
      <c r="AH1488" s="1"/>
      <c r="AI1488" s="1"/>
      <c r="AJ1488" s="1"/>
      <c r="AK1488" s="1"/>
    </row>
    <row r="1489" spans="32:37">
      <c r="AF1489" s="3"/>
      <c r="AG1489" s="3"/>
      <c r="AH1489" s="1"/>
      <c r="AI1489" s="1"/>
      <c r="AJ1489" s="1"/>
      <c r="AK1489" s="1"/>
    </row>
    <row r="1490" spans="32:37">
      <c r="AF1490" s="3"/>
      <c r="AG1490" s="3"/>
      <c r="AH1490" s="1"/>
      <c r="AI1490" s="1"/>
      <c r="AJ1490" s="1"/>
      <c r="AK1490" s="1"/>
    </row>
    <row r="1491" spans="32:37">
      <c r="AF1491" s="3"/>
      <c r="AG1491" s="3"/>
      <c r="AH1491" s="1"/>
      <c r="AI1491" s="1"/>
      <c r="AJ1491" s="1"/>
      <c r="AK1491" s="1"/>
    </row>
    <row r="1492" spans="32:37">
      <c r="AF1492" s="3"/>
      <c r="AG1492" s="3"/>
      <c r="AH1492" s="1"/>
      <c r="AI1492" s="1"/>
      <c r="AJ1492" s="1"/>
      <c r="AK1492" s="1"/>
    </row>
    <row r="1493" spans="32:37">
      <c r="AF1493" s="3"/>
      <c r="AG1493" s="3"/>
      <c r="AH1493" s="1"/>
      <c r="AI1493" s="1"/>
      <c r="AJ1493" s="1"/>
      <c r="AK1493" s="1"/>
    </row>
    <row r="1494" spans="32:37">
      <c r="AF1494" s="3"/>
      <c r="AG1494" s="3"/>
      <c r="AH1494" s="1"/>
      <c r="AI1494" s="1"/>
      <c r="AJ1494" s="1"/>
      <c r="AK1494" s="1"/>
    </row>
    <row r="1495" spans="32:37">
      <c r="AF1495" s="3"/>
      <c r="AG1495" s="3"/>
      <c r="AH1495" s="1"/>
      <c r="AI1495" s="1"/>
      <c r="AJ1495" s="1"/>
      <c r="AK1495" s="1"/>
    </row>
    <row r="1496" spans="32:37">
      <c r="AF1496" s="3"/>
      <c r="AG1496" s="3"/>
      <c r="AH1496" s="1"/>
      <c r="AI1496" s="1"/>
      <c r="AJ1496" s="1"/>
      <c r="AK1496" s="1"/>
    </row>
    <row r="1497" spans="32:37">
      <c r="AF1497" s="3"/>
      <c r="AG1497" s="3"/>
      <c r="AH1497" s="1"/>
      <c r="AI1497" s="1"/>
      <c r="AJ1497" s="1"/>
      <c r="AK1497" s="1"/>
    </row>
    <row r="1498" spans="32:37">
      <c r="AF1498" s="3"/>
      <c r="AG1498" s="3"/>
      <c r="AH1498" s="1"/>
      <c r="AI1498" s="1"/>
      <c r="AJ1498" s="1"/>
      <c r="AK1498" s="1"/>
    </row>
    <row r="1499" spans="32:37">
      <c r="AF1499" s="3"/>
      <c r="AG1499" s="3"/>
      <c r="AH1499" s="1"/>
      <c r="AI1499" s="1"/>
      <c r="AJ1499" s="1"/>
      <c r="AK1499" s="1"/>
    </row>
    <row r="1500" spans="32:37">
      <c r="AF1500" s="3"/>
      <c r="AG1500" s="3"/>
      <c r="AH1500" s="1"/>
      <c r="AI1500" s="1"/>
      <c r="AJ1500" s="1"/>
      <c r="AK1500" s="1"/>
    </row>
    <row r="1501" spans="32:37">
      <c r="AF1501" s="3"/>
      <c r="AG1501" s="3"/>
      <c r="AH1501" s="1"/>
      <c r="AI1501" s="1"/>
      <c r="AJ1501" s="1"/>
      <c r="AK1501" s="1"/>
    </row>
    <row r="1502" spans="32:37">
      <c r="AF1502" s="3"/>
      <c r="AG1502" s="3"/>
      <c r="AH1502" s="1"/>
      <c r="AI1502" s="1"/>
      <c r="AJ1502" s="1"/>
      <c r="AK1502" s="1"/>
    </row>
    <row r="1503" spans="32:37">
      <c r="AF1503" s="3"/>
      <c r="AG1503" s="3"/>
      <c r="AH1503" s="1"/>
      <c r="AI1503" s="1"/>
      <c r="AJ1503" s="1"/>
      <c r="AK1503" s="1"/>
    </row>
    <row r="1504" spans="32:37">
      <c r="AF1504" s="3"/>
      <c r="AG1504" s="3"/>
      <c r="AH1504" s="1"/>
      <c r="AI1504" s="1"/>
      <c r="AJ1504" s="1"/>
      <c r="AK1504" s="1"/>
    </row>
    <row r="1505" spans="32:37">
      <c r="AF1505" s="3"/>
      <c r="AG1505" s="3"/>
      <c r="AH1505" s="1"/>
      <c r="AI1505" s="1"/>
      <c r="AJ1505" s="1"/>
      <c r="AK1505" s="1"/>
    </row>
    <row r="1506" spans="32:37">
      <c r="AF1506" s="3"/>
      <c r="AG1506" s="3"/>
      <c r="AH1506" s="1"/>
      <c r="AI1506" s="1"/>
      <c r="AJ1506" s="1"/>
      <c r="AK1506" s="1"/>
    </row>
    <row r="1507" spans="32:37">
      <c r="AF1507" s="3"/>
      <c r="AG1507" s="3"/>
      <c r="AH1507" s="1"/>
      <c r="AI1507" s="1"/>
      <c r="AJ1507" s="1"/>
      <c r="AK1507" s="1"/>
    </row>
    <row r="1508" spans="32:37">
      <c r="AF1508" s="3"/>
      <c r="AG1508" s="3"/>
      <c r="AH1508" s="1"/>
      <c r="AI1508" s="1"/>
      <c r="AJ1508" s="1"/>
      <c r="AK1508" s="1"/>
    </row>
    <row r="1509" spans="32:37">
      <c r="AF1509" s="3"/>
      <c r="AG1509" s="3"/>
      <c r="AH1509" s="1"/>
      <c r="AI1509" s="1"/>
      <c r="AJ1509" s="1"/>
      <c r="AK1509" s="1"/>
    </row>
    <row r="1510" spans="32:37">
      <c r="AF1510" s="3"/>
      <c r="AG1510" s="3"/>
      <c r="AH1510" s="1"/>
      <c r="AI1510" s="1"/>
      <c r="AJ1510" s="1"/>
      <c r="AK1510" s="1"/>
    </row>
    <row r="1511" spans="32:37">
      <c r="AF1511" s="3"/>
      <c r="AG1511" s="3"/>
      <c r="AH1511" s="1"/>
      <c r="AI1511" s="1"/>
      <c r="AJ1511" s="1"/>
      <c r="AK1511" s="1"/>
    </row>
    <row r="1512" spans="32:37">
      <c r="AF1512" s="3"/>
      <c r="AG1512" s="3"/>
      <c r="AH1512" s="1"/>
      <c r="AI1512" s="1"/>
      <c r="AJ1512" s="1"/>
      <c r="AK1512" s="1"/>
    </row>
    <row r="1513" spans="32:37">
      <c r="AF1513" s="3"/>
      <c r="AG1513" s="3"/>
      <c r="AH1513" s="1"/>
      <c r="AI1513" s="1"/>
      <c r="AJ1513" s="1"/>
      <c r="AK1513" s="1"/>
    </row>
    <row r="1514" spans="32:37">
      <c r="AF1514" s="3"/>
      <c r="AG1514" s="3"/>
      <c r="AH1514" s="1"/>
      <c r="AI1514" s="1"/>
      <c r="AJ1514" s="1"/>
      <c r="AK1514" s="1"/>
    </row>
    <row r="1515" spans="32:37">
      <c r="AF1515" s="3"/>
      <c r="AG1515" s="3"/>
      <c r="AH1515" s="1"/>
      <c r="AI1515" s="1"/>
      <c r="AJ1515" s="1"/>
      <c r="AK1515" s="1"/>
    </row>
    <row r="1516" spans="32:37">
      <c r="AF1516" s="3"/>
      <c r="AG1516" s="3"/>
      <c r="AH1516" s="1"/>
      <c r="AI1516" s="1"/>
      <c r="AJ1516" s="1"/>
      <c r="AK1516" s="1"/>
    </row>
    <row r="1517" spans="32:37">
      <c r="AF1517" s="3"/>
      <c r="AG1517" s="3"/>
      <c r="AH1517" s="1"/>
      <c r="AI1517" s="1"/>
      <c r="AJ1517" s="1"/>
      <c r="AK1517" s="1"/>
    </row>
    <row r="1518" spans="32:37">
      <c r="AF1518" s="3"/>
      <c r="AG1518" s="3"/>
      <c r="AH1518" s="1"/>
      <c r="AI1518" s="1"/>
      <c r="AJ1518" s="1"/>
      <c r="AK1518" s="1"/>
    </row>
    <row r="1519" spans="32:37">
      <c r="AF1519" s="3"/>
      <c r="AG1519" s="3"/>
      <c r="AH1519" s="1"/>
      <c r="AI1519" s="1"/>
      <c r="AJ1519" s="1"/>
      <c r="AK1519" s="1"/>
    </row>
    <row r="1520" spans="32:37">
      <c r="AF1520" s="3"/>
      <c r="AG1520" s="3"/>
      <c r="AH1520" s="1"/>
      <c r="AI1520" s="1"/>
      <c r="AJ1520" s="1"/>
      <c r="AK1520" s="1"/>
    </row>
    <row r="1521" spans="32:37">
      <c r="AF1521" s="3"/>
      <c r="AG1521" s="3"/>
      <c r="AH1521" s="1"/>
      <c r="AI1521" s="1"/>
      <c r="AJ1521" s="1"/>
      <c r="AK1521" s="1"/>
    </row>
    <row r="1522" spans="32:37">
      <c r="AF1522" s="3"/>
      <c r="AG1522" s="3"/>
      <c r="AH1522" s="1"/>
      <c r="AI1522" s="1"/>
      <c r="AJ1522" s="1"/>
      <c r="AK1522" s="1"/>
    </row>
    <row r="1523" spans="32:37">
      <c r="AF1523" s="3"/>
      <c r="AG1523" s="3"/>
      <c r="AH1523" s="1"/>
      <c r="AI1523" s="1"/>
      <c r="AJ1523" s="1"/>
      <c r="AK1523" s="1"/>
    </row>
    <row r="1524" spans="32:37">
      <c r="AF1524" s="3"/>
      <c r="AG1524" s="3"/>
      <c r="AH1524" s="1"/>
      <c r="AI1524" s="1"/>
      <c r="AJ1524" s="1"/>
      <c r="AK1524" s="1"/>
    </row>
    <row r="1525" spans="32:37">
      <c r="AF1525" s="3"/>
      <c r="AG1525" s="3"/>
      <c r="AH1525" s="1"/>
      <c r="AI1525" s="1"/>
      <c r="AJ1525" s="1"/>
      <c r="AK1525" s="1"/>
    </row>
    <row r="1526" spans="32:37">
      <c r="AF1526" s="3"/>
      <c r="AG1526" s="3"/>
      <c r="AH1526" s="1"/>
      <c r="AI1526" s="1"/>
      <c r="AJ1526" s="1"/>
      <c r="AK1526" s="1"/>
    </row>
    <row r="1527" spans="32:37">
      <c r="AF1527" s="3"/>
      <c r="AG1527" s="3"/>
      <c r="AH1527" s="1"/>
      <c r="AI1527" s="1"/>
      <c r="AJ1527" s="1"/>
      <c r="AK1527" s="1"/>
    </row>
    <row r="1528" spans="32:37">
      <c r="AF1528" s="3"/>
      <c r="AG1528" s="3"/>
      <c r="AH1528" s="1"/>
      <c r="AI1528" s="1"/>
      <c r="AJ1528" s="1"/>
      <c r="AK1528" s="1"/>
    </row>
    <row r="1529" spans="32:37">
      <c r="AF1529" s="3"/>
      <c r="AG1529" s="3"/>
      <c r="AH1529" s="1"/>
      <c r="AI1529" s="1"/>
      <c r="AJ1529" s="1"/>
      <c r="AK1529" s="1"/>
    </row>
    <row r="1530" spans="32:37">
      <c r="AF1530" s="3"/>
      <c r="AG1530" s="3"/>
      <c r="AH1530" s="1"/>
      <c r="AI1530" s="1"/>
      <c r="AJ1530" s="1"/>
      <c r="AK1530" s="1"/>
    </row>
    <row r="1531" spans="32:37">
      <c r="AF1531" s="3"/>
      <c r="AG1531" s="3"/>
      <c r="AH1531" s="1"/>
      <c r="AI1531" s="1"/>
      <c r="AJ1531" s="1"/>
      <c r="AK1531" s="1"/>
    </row>
    <row r="1532" spans="32:37">
      <c r="AF1532" s="3"/>
      <c r="AG1532" s="3"/>
      <c r="AH1532" s="1"/>
      <c r="AI1532" s="1"/>
      <c r="AJ1532" s="1"/>
      <c r="AK1532" s="1"/>
    </row>
    <row r="1533" spans="32:37">
      <c r="AF1533" s="3"/>
      <c r="AG1533" s="3"/>
      <c r="AH1533" s="1"/>
      <c r="AI1533" s="1"/>
      <c r="AJ1533" s="1"/>
      <c r="AK1533" s="1"/>
    </row>
    <row r="1534" spans="32:37">
      <c r="AF1534" s="3"/>
      <c r="AG1534" s="3"/>
      <c r="AH1534" s="1"/>
      <c r="AI1534" s="1"/>
      <c r="AJ1534" s="1"/>
      <c r="AK1534" s="1"/>
    </row>
    <row r="1535" spans="32:37">
      <c r="AF1535" s="3"/>
      <c r="AG1535" s="3"/>
      <c r="AH1535" s="1"/>
      <c r="AI1535" s="1"/>
      <c r="AJ1535" s="1"/>
      <c r="AK1535" s="1"/>
    </row>
    <row r="1536" spans="32:37">
      <c r="AF1536" s="3"/>
      <c r="AG1536" s="3"/>
      <c r="AH1536" s="1"/>
      <c r="AI1536" s="1"/>
      <c r="AJ1536" s="1"/>
      <c r="AK1536" s="1"/>
    </row>
    <row r="1537" spans="32:37">
      <c r="AF1537" s="3"/>
      <c r="AG1537" s="3"/>
      <c r="AH1537" s="1"/>
      <c r="AI1537" s="1"/>
      <c r="AJ1537" s="1"/>
      <c r="AK1537" s="1"/>
    </row>
    <row r="1538" spans="32:37">
      <c r="AF1538" s="3"/>
      <c r="AG1538" s="3"/>
      <c r="AH1538" s="1"/>
      <c r="AI1538" s="1"/>
      <c r="AJ1538" s="1"/>
      <c r="AK1538" s="1"/>
    </row>
    <row r="1539" spans="32:37">
      <c r="AF1539" s="3"/>
      <c r="AG1539" s="3"/>
      <c r="AH1539" s="1"/>
      <c r="AI1539" s="1"/>
      <c r="AJ1539" s="1"/>
      <c r="AK1539" s="1"/>
    </row>
    <row r="1540" spans="32:37">
      <c r="AF1540" s="3"/>
      <c r="AG1540" s="3"/>
      <c r="AH1540" s="1"/>
      <c r="AI1540" s="1"/>
      <c r="AJ1540" s="1"/>
      <c r="AK1540" s="1"/>
    </row>
    <row r="1541" spans="32:37">
      <c r="AF1541" s="3"/>
      <c r="AG1541" s="3"/>
      <c r="AH1541" s="1"/>
      <c r="AI1541" s="1"/>
      <c r="AJ1541" s="1"/>
      <c r="AK1541" s="1"/>
    </row>
    <row r="1542" spans="32:37">
      <c r="AF1542" s="3"/>
      <c r="AG1542" s="3"/>
      <c r="AH1542" s="1"/>
      <c r="AI1542" s="1"/>
      <c r="AJ1542" s="1"/>
      <c r="AK1542" s="1"/>
    </row>
    <row r="1543" spans="32:37">
      <c r="AF1543" s="3"/>
      <c r="AG1543" s="3"/>
      <c r="AH1543" s="1"/>
      <c r="AI1543" s="1"/>
      <c r="AJ1543" s="1"/>
      <c r="AK1543" s="1"/>
    </row>
    <row r="1544" spans="32:37">
      <c r="AF1544" s="3"/>
      <c r="AG1544" s="3"/>
      <c r="AH1544" s="1"/>
      <c r="AI1544" s="1"/>
      <c r="AJ1544" s="1"/>
      <c r="AK1544" s="1"/>
    </row>
    <row r="1545" spans="32:37">
      <c r="AF1545" s="3"/>
      <c r="AG1545" s="3"/>
      <c r="AH1545" s="1"/>
      <c r="AI1545" s="1"/>
      <c r="AJ1545" s="1"/>
      <c r="AK1545" s="1"/>
    </row>
    <row r="1546" spans="32:37">
      <c r="AF1546" s="3"/>
      <c r="AG1546" s="3"/>
      <c r="AH1546" s="1"/>
      <c r="AI1546" s="1"/>
      <c r="AJ1546" s="1"/>
      <c r="AK1546" s="1"/>
    </row>
    <row r="1547" spans="32:37">
      <c r="AF1547" s="3"/>
      <c r="AG1547" s="3"/>
      <c r="AH1547" s="1"/>
      <c r="AI1547" s="1"/>
      <c r="AJ1547" s="1"/>
      <c r="AK1547" s="1"/>
    </row>
    <row r="1548" spans="32:37">
      <c r="AF1548" s="3"/>
      <c r="AG1548" s="3"/>
      <c r="AH1548" s="1"/>
      <c r="AI1548" s="1"/>
      <c r="AJ1548" s="1"/>
      <c r="AK1548" s="1"/>
    </row>
    <row r="1549" spans="32:37">
      <c r="AF1549" s="3"/>
      <c r="AG1549" s="3"/>
      <c r="AH1549" s="1"/>
      <c r="AI1549" s="1"/>
      <c r="AJ1549" s="1"/>
      <c r="AK1549" s="1"/>
    </row>
    <row r="1550" spans="32:37">
      <c r="AF1550" s="3"/>
      <c r="AG1550" s="3"/>
      <c r="AH1550" s="1"/>
      <c r="AI1550" s="1"/>
      <c r="AJ1550" s="1"/>
      <c r="AK1550" s="1"/>
    </row>
    <row r="1551" spans="32:37">
      <c r="AF1551" s="3"/>
      <c r="AG1551" s="3"/>
      <c r="AH1551" s="1"/>
      <c r="AI1551" s="1"/>
      <c r="AJ1551" s="1"/>
      <c r="AK1551" s="1"/>
    </row>
    <row r="1552" spans="32:37">
      <c r="AF1552" s="3"/>
      <c r="AG1552" s="3"/>
      <c r="AH1552" s="1"/>
      <c r="AI1552" s="1"/>
      <c r="AJ1552" s="1"/>
      <c r="AK1552" s="1"/>
    </row>
    <row r="1553" spans="32:37">
      <c r="AF1553" s="3"/>
      <c r="AG1553" s="3"/>
      <c r="AH1553" s="1"/>
      <c r="AI1553" s="1"/>
      <c r="AJ1553" s="1"/>
      <c r="AK1553" s="1"/>
    </row>
    <row r="1554" spans="32:37">
      <c r="AF1554" s="3"/>
      <c r="AG1554" s="3"/>
      <c r="AH1554" s="1"/>
      <c r="AI1554" s="1"/>
      <c r="AJ1554" s="1"/>
      <c r="AK1554" s="1"/>
    </row>
    <row r="1555" spans="32:37">
      <c r="AF1555" s="3"/>
      <c r="AG1555" s="3"/>
      <c r="AH1555" s="1"/>
      <c r="AI1555" s="1"/>
      <c r="AJ1555" s="1"/>
      <c r="AK1555" s="1"/>
    </row>
    <row r="1556" spans="32:37">
      <c r="AF1556" s="3"/>
      <c r="AG1556" s="3"/>
      <c r="AH1556" s="1"/>
      <c r="AI1556" s="1"/>
      <c r="AJ1556" s="1"/>
      <c r="AK1556" s="1"/>
    </row>
    <row r="1557" spans="32:37">
      <c r="AF1557" s="3"/>
      <c r="AG1557" s="3"/>
      <c r="AH1557" s="1"/>
      <c r="AI1557" s="1"/>
      <c r="AJ1557" s="1"/>
      <c r="AK1557" s="1"/>
    </row>
    <row r="1558" spans="32:37">
      <c r="AF1558" s="3"/>
      <c r="AG1558" s="3"/>
      <c r="AH1558" s="1"/>
      <c r="AI1558" s="1"/>
      <c r="AJ1558" s="1"/>
      <c r="AK1558" s="1"/>
    </row>
    <row r="1559" spans="32:37">
      <c r="AF1559" s="3"/>
      <c r="AG1559" s="3"/>
      <c r="AH1559" s="1"/>
      <c r="AI1559" s="1"/>
      <c r="AJ1559" s="1"/>
      <c r="AK1559" s="1"/>
    </row>
    <row r="1560" spans="32:37">
      <c r="AF1560" s="3"/>
      <c r="AG1560" s="3"/>
      <c r="AH1560" s="1"/>
      <c r="AI1560" s="1"/>
      <c r="AJ1560" s="1"/>
      <c r="AK1560" s="1"/>
    </row>
    <row r="1561" spans="32:37">
      <c r="AF1561" s="3"/>
      <c r="AG1561" s="3"/>
      <c r="AH1561" s="1"/>
      <c r="AI1561" s="1"/>
      <c r="AJ1561" s="1"/>
      <c r="AK1561" s="1"/>
    </row>
    <row r="1562" spans="32:37">
      <c r="AF1562" s="3"/>
      <c r="AG1562" s="3"/>
      <c r="AH1562" s="1"/>
      <c r="AI1562" s="1"/>
      <c r="AJ1562" s="1"/>
      <c r="AK1562" s="1"/>
    </row>
    <row r="1563" spans="32:37">
      <c r="AF1563" s="3"/>
      <c r="AG1563" s="3"/>
      <c r="AH1563" s="1"/>
      <c r="AI1563" s="1"/>
      <c r="AJ1563" s="1"/>
      <c r="AK1563" s="1"/>
    </row>
    <row r="1564" spans="32:37">
      <c r="AF1564" s="3"/>
      <c r="AG1564" s="3"/>
      <c r="AH1564" s="1"/>
      <c r="AI1564" s="1"/>
      <c r="AJ1564" s="1"/>
      <c r="AK1564" s="1"/>
    </row>
    <row r="1565" spans="32:37">
      <c r="AF1565" s="3"/>
      <c r="AG1565" s="3"/>
      <c r="AH1565" s="1"/>
      <c r="AI1565" s="1"/>
      <c r="AJ1565" s="1"/>
      <c r="AK1565" s="1"/>
    </row>
    <row r="1566" spans="32:37">
      <c r="AF1566" s="3"/>
      <c r="AG1566" s="3"/>
      <c r="AH1566" s="1"/>
      <c r="AI1566" s="1"/>
      <c r="AJ1566" s="1"/>
      <c r="AK1566" s="1"/>
    </row>
    <row r="1567" spans="32:37">
      <c r="AF1567" s="3"/>
      <c r="AG1567" s="3"/>
      <c r="AH1567" s="1"/>
      <c r="AI1567" s="1"/>
      <c r="AJ1567" s="1"/>
      <c r="AK1567" s="1"/>
    </row>
    <row r="1568" spans="32:37">
      <c r="AF1568" s="3"/>
      <c r="AG1568" s="3"/>
      <c r="AH1568" s="1"/>
      <c r="AI1568" s="1"/>
      <c r="AJ1568" s="1"/>
      <c r="AK1568" s="1"/>
    </row>
    <row r="1569" spans="32:37">
      <c r="AF1569" s="3"/>
      <c r="AG1569" s="3"/>
      <c r="AH1569" s="1"/>
      <c r="AI1569" s="1"/>
      <c r="AJ1569" s="1"/>
      <c r="AK1569" s="1"/>
    </row>
    <row r="1570" spans="32:37">
      <c r="AF1570" s="3"/>
      <c r="AG1570" s="3"/>
      <c r="AH1570" s="1"/>
      <c r="AI1570" s="1"/>
      <c r="AJ1570" s="1"/>
      <c r="AK1570" s="1"/>
    </row>
    <row r="1571" spans="32:37">
      <c r="AF1571" s="3"/>
      <c r="AG1571" s="3"/>
      <c r="AH1571" s="1"/>
      <c r="AI1571" s="1"/>
      <c r="AJ1571" s="1"/>
      <c r="AK1571" s="1"/>
    </row>
    <row r="1572" spans="32:37">
      <c r="AF1572" s="3"/>
      <c r="AG1572" s="3"/>
      <c r="AH1572" s="1"/>
      <c r="AI1572" s="1"/>
      <c r="AJ1572" s="1"/>
      <c r="AK1572" s="1"/>
    </row>
    <row r="1573" spans="32:37">
      <c r="AF1573" s="3"/>
      <c r="AG1573" s="3"/>
      <c r="AH1573" s="1"/>
      <c r="AI1573" s="1"/>
      <c r="AJ1573" s="1"/>
      <c r="AK1573" s="1"/>
    </row>
    <row r="1574" spans="32:37">
      <c r="AF1574" s="3"/>
      <c r="AG1574" s="3"/>
      <c r="AH1574" s="1"/>
      <c r="AI1574" s="1"/>
      <c r="AJ1574" s="1"/>
      <c r="AK1574" s="1"/>
    </row>
    <row r="1575" spans="32:37">
      <c r="AF1575" s="3"/>
      <c r="AG1575" s="3"/>
      <c r="AH1575" s="1"/>
      <c r="AI1575" s="1"/>
      <c r="AJ1575" s="1"/>
      <c r="AK1575" s="1"/>
    </row>
    <row r="1576" spans="32:37">
      <c r="AF1576" s="3"/>
      <c r="AG1576" s="3"/>
      <c r="AH1576" s="1"/>
      <c r="AI1576" s="1"/>
      <c r="AJ1576" s="1"/>
      <c r="AK1576" s="1"/>
    </row>
    <row r="1577" spans="32:37">
      <c r="AF1577" s="3"/>
      <c r="AG1577" s="3"/>
      <c r="AH1577" s="1"/>
      <c r="AI1577" s="1"/>
      <c r="AJ1577" s="1"/>
      <c r="AK1577" s="1"/>
    </row>
    <row r="1578" spans="32:37">
      <c r="AF1578" s="3"/>
      <c r="AG1578" s="3"/>
      <c r="AH1578" s="1"/>
      <c r="AI1578" s="1"/>
      <c r="AJ1578" s="1"/>
      <c r="AK1578" s="1"/>
    </row>
    <row r="1579" spans="32:37">
      <c r="AF1579" s="3"/>
      <c r="AG1579" s="3"/>
      <c r="AH1579" s="1"/>
      <c r="AI1579" s="1"/>
      <c r="AJ1579" s="1"/>
      <c r="AK1579" s="1"/>
    </row>
    <row r="1580" spans="32:37">
      <c r="AF1580" s="3"/>
      <c r="AG1580" s="3"/>
      <c r="AH1580" s="1"/>
      <c r="AI1580" s="1"/>
      <c r="AJ1580" s="1"/>
      <c r="AK1580" s="1"/>
    </row>
    <row r="1581" spans="32:37">
      <c r="AF1581" s="3"/>
      <c r="AG1581" s="3"/>
      <c r="AH1581" s="1"/>
      <c r="AI1581" s="1"/>
      <c r="AJ1581" s="1"/>
      <c r="AK1581" s="1"/>
    </row>
    <row r="1582" spans="32:37">
      <c r="AF1582" s="3"/>
      <c r="AG1582" s="3"/>
      <c r="AH1582" s="1"/>
      <c r="AI1582" s="1"/>
      <c r="AJ1582" s="1"/>
      <c r="AK1582" s="1"/>
    </row>
    <row r="1583" spans="32:37">
      <c r="AF1583" s="3"/>
      <c r="AG1583" s="3"/>
      <c r="AH1583" s="1"/>
      <c r="AI1583" s="1"/>
      <c r="AJ1583" s="1"/>
      <c r="AK1583" s="1"/>
    </row>
    <row r="1584" spans="32:37">
      <c r="AF1584" s="3"/>
      <c r="AG1584" s="3"/>
      <c r="AH1584" s="1"/>
      <c r="AI1584" s="1"/>
      <c r="AJ1584" s="1"/>
      <c r="AK1584" s="1"/>
    </row>
    <row r="1585" spans="32:37">
      <c r="AF1585" s="3"/>
      <c r="AG1585" s="3"/>
      <c r="AH1585" s="1"/>
      <c r="AI1585" s="1"/>
      <c r="AJ1585" s="1"/>
      <c r="AK1585" s="1"/>
    </row>
    <row r="1586" spans="32:37">
      <c r="AF1586" s="3"/>
      <c r="AG1586" s="3"/>
      <c r="AH1586" s="1"/>
      <c r="AI1586" s="1"/>
      <c r="AJ1586" s="1"/>
      <c r="AK1586" s="1"/>
    </row>
    <row r="1587" spans="32:37">
      <c r="AF1587" s="3"/>
      <c r="AG1587" s="3"/>
      <c r="AH1587" s="1"/>
      <c r="AI1587" s="1"/>
      <c r="AJ1587" s="1"/>
      <c r="AK1587" s="1"/>
    </row>
    <row r="1588" spans="32:37">
      <c r="AF1588" s="3"/>
      <c r="AG1588" s="3"/>
      <c r="AH1588" s="1"/>
      <c r="AI1588" s="1"/>
      <c r="AJ1588" s="1"/>
      <c r="AK1588" s="1"/>
    </row>
    <row r="1589" spans="32:37">
      <c r="AF1589" s="3"/>
      <c r="AG1589" s="3"/>
      <c r="AH1589" s="1"/>
      <c r="AI1589" s="1"/>
      <c r="AJ1589" s="1"/>
      <c r="AK1589" s="1"/>
    </row>
    <row r="1590" spans="32:37">
      <c r="AF1590" s="3"/>
      <c r="AG1590" s="3"/>
      <c r="AH1590" s="1"/>
      <c r="AI1590" s="1"/>
      <c r="AJ1590" s="1"/>
      <c r="AK1590" s="1"/>
    </row>
    <row r="1591" spans="32:37">
      <c r="AF1591" s="3"/>
      <c r="AG1591" s="3"/>
      <c r="AH1591" s="1"/>
      <c r="AI1591" s="1"/>
      <c r="AJ1591" s="1"/>
      <c r="AK1591" s="1"/>
    </row>
    <row r="1592" spans="32:37">
      <c r="AF1592" s="3"/>
      <c r="AG1592" s="3"/>
      <c r="AH1592" s="1"/>
      <c r="AI1592" s="1"/>
      <c r="AJ1592" s="1"/>
      <c r="AK1592" s="1"/>
    </row>
    <row r="1593" spans="32:37">
      <c r="AF1593" s="3"/>
      <c r="AG1593" s="3"/>
      <c r="AH1593" s="1"/>
      <c r="AI1593" s="1"/>
      <c r="AJ1593" s="1"/>
      <c r="AK1593" s="1"/>
    </row>
    <row r="1594" spans="32:37">
      <c r="AF1594" s="3"/>
      <c r="AG1594" s="3"/>
      <c r="AH1594" s="1"/>
      <c r="AI1594" s="1"/>
      <c r="AJ1594" s="1"/>
      <c r="AK1594" s="1"/>
    </row>
    <row r="1595" spans="32:37">
      <c r="AF1595" s="3"/>
      <c r="AG1595" s="3"/>
      <c r="AH1595" s="1"/>
      <c r="AI1595" s="1"/>
      <c r="AJ1595" s="1"/>
      <c r="AK1595" s="1"/>
    </row>
    <row r="1596" spans="32:37">
      <c r="AF1596" s="3"/>
      <c r="AG1596" s="3"/>
      <c r="AH1596" s="1"/>
      <c r="AI1596" s="1"/>
      <c r="AJ1596" s="1"/>
      <c r="AK1596" s="1"/>
    </row>
    <row r="1597" spans="32:37">
      <c r="AF1597" s="3"/>
      <c r="AG1597" s="3"/>
      <c r="AH1597" s="1"/>
      <c r="AI1597" s="1"/>
      <c r="AJ1597" s="1"/>
      <c r="AK1597" s="1"/>
    </row>
    <row r="1598" spans="32:37">
      <c r="AF1598" s="3"/>
      <c r="AG1598" s="3"/>
      <c r="AH1598" s="1"/>
      <c r="AI1598" s="1"/>
      <c r="AJ1598" s="1"/>
      <c r="AK1598" s="1"/>
    </row>
    <row r="1599" spans="32:37">
      <c r="AF1599" s="3"/>
      <c r="AG1599" s="3"/>
      <c r="AH1599" s="1"/>
      <c r="AI1599" s="1"/>
      <c r="AJ1599" s="1"/>
      <c r="AK1599" s="1"/>
    </row>
    <row r="1600" spans="32:37">
      <c r="AF1600" s="3"/>
      <c r="AG1600" s="3"/>
      <c r="AH1600" s="1"/>
      <c r="AI1600" s="1"/>
      <c r="AJ1600" s="1"/>
      <c r="AK1600" s="1"/>
    </row>
    <row r="1601" spans="32:37">
      <c r="AF1601" s="3"/>
      <c r="AG1601" s="3"/>
      <c r="AH1601" s="1"/>
      <c r="AI1601" s="1"/>
      <c r="AJ1601" s="1"/>
      <c r="AK1601" s="1"/>
    </row>
    <row r="1602" spans="32:37">
      <c r="AF1602" s="3"/>
      <c r="AG1602" s="3"/>
      <c r="AH1602" s="1"/>
      <c r="AI1602" s="1"/>
      <c r="AJ1602" s="1"/>
      <c r="AK1602" s="1"/>
    </row>
    <row r="1603" spans="32:37">
      <c r="AF1603" s="3"/>
      <c r="AG1603" s="3"/>
      <c r="AH1603" s="1"/>
      <c r="AI1603" s="1"/>
      <c r="AJ1603" s="1"/>
      <c r="AK1603" s="1"/>
    </row>
    <row r="1604" spans="32:37">
      <c r="AF1604" s="3"/>
      <c r="AG1604" s="3"/>
      <c r="AH1604" s="1"/>
      <c r="AI1604" s="1"/>
      <c r="AJ1604" s="1"/>
      <c r="AK1604" s="1"/>
    </row>
    <row r="1605" spans="32:37">
      <c r="AF1605" s="3"/>
      <c r="AG1605" s="3"/>
      <c r="AH1605" s="1"/>
      <c r="AI1605" s="1"/>
      <c r="AJ1605" s="1"/>
      <c r="AK1605" s="1"/>
    </row>
    <row r="1606" spans="32:37">
      <c r="AF1606" s="3"/>
      <c r="AG1606" s="3"/>
      <c r="AH1606" s="1"/>
      <c r="AI1606" s="1"/>
      <c r="AJ1606" s="1"/>
      <c r="AK1606" s="1"/>
    </row>
    <row r="1607" spans="32:37">
      <c r="AF1607" s="3"/>
      <c r="AG1607" s="3"/>
      <c r="AH1607" s="1"/>
      <c r="AI1607" s="1"/>
      <c r="AJ1607" s="1"/>
      <c r="AK1607" s="1"/>
    </row>
    <row r="1608" spans="32:37">
      <c r="AF1608" s="3"/>
      <c r="AG1608" s="3"/>
      <c r="AH1608" s="1"/>
      <c r="AI1608" s="1"/>
      <c r="AJ1608" s="1"/>
      <c r="AK1608" s="1"/>
    </row>
    <row r="1609" spans="32:37">
      <c r="AF1609" s="3"/>
      <c r="AG1609" s="3"/>
      <c r="AH1609" s="1"/>
      <c r="AI1609" s="1"/>
      <c r="AJ1609" s="1"/>
      <c r="AK1609" s="1"/>
    </row>
    <row r="1610" spans="32:37">
      <c r="AF1610" s="3"/>
      <c r="AG1610" s="3"/>
      <c r="AH1610" s="1"/>
      <c r="AI1610" s="1"/>
      <c r="AJ1610" s="1"/>
      <c r="AK1610" s="1"/>
    </row>
    <row r="1611" spans="32:37">
      <c r="AF1611" s="3"/>
      <c r="AG1611" s="3"/>
      <c r="AH1611" s="1"/>
      <c r="AI1611" s="1"/>
      <c r="AJ1611" s="1"/>
      <c r="AK1611" s="1"/>
    </row>
    <row r="1612" spans="32:37">
      <c r="AF1612" s="3"/>
      <c r="AG1612" s="3"/>
      <c r="AH1612" s="1"/>
      <c r="AI1612" s="1"/>
      <c r="AJ1612" s="1"/>
      <c r="AK1612" s="1"/>
    </row>
    <row r="1613" spans="32:37">
      <c r="AF1613" s="3"/>
      <c r="AG1613" s="3"/>
      <c r="AH1613" s="1"/>
      <c r="AI1613" s="1"/>
      <c r="AJ1613" s="1"/>
      <c r="AK1613" s="1"/>
    </row>
    <row r="1614" spans="32:37">
      <c r="AF1614" s="3"/>
      <c r="AG1614" s="3"/>
      <c r="AH1614" s="1"/>
      <c r="AI1614" s="1"/>
      <c r="AJ1614" s="1"/>
      <c r="AK1614" s="1"/>
    </row>
    <row r="1615" spans="32:37">
      <c r="AF1615" s="3"/>
      <c r="AG1615" s="3"/>
      <c r="AH1615" s="1"/>
      <c r="AI1615" s="1"/>
      <c r="AJ1615" s="1"/>
      <c r="AK1615" s="1"/>
    </row>
    <row r="1616" spans="32:37">
      <c r="AF1616" s="3"/>
      <c r="AG1616" s="3"/>
      <c r="AH1616" s="1"/>
      <c r="AI1616" s="1"/>
      <c r="AJ1616" s="1"/>
      <c r="AK1616" s="1"/>
    </row>
    <row r="1617" spans="32:37">
      <c r="AF1617" s="3"/>
      <c r="AG1617" s="3"/>
      <c r="AH1617" s="1"/>
      <c r="AI1617" s="1"/>
      <c r="AJ1617" s="1"/>
      <c r="AK1617" s="1"/>
    </row>
    <row r="1618" spans="32:37">
      <c r="AF1618" s="3"/>
      <c r="AG1618" s="3"/>
      <c r="AH1618" s="1"/>
      <c r="AI1618" s="1"/>
      <c r="AJ1618" s="1"/>
      <c r="AK1618" s="1"/>
    </row>
    <row r="1619" spans="32:37">
      <c r="AF1619" s="3"/>
      <c r="AG1619" s="3"/>
      <c r="AH1619" s="1"/>
      <c r="AI1619" s="1"/>
      <c r="AJ1619" s="1"/>
      <c r="AK1619" s="1"/>
    </row>
    <row r="1620" spans="32:37">
      <c r="AF1620" s="3"/>
      <c r="AG1620" s="3"/>
      <c r="AH1620" s="1"/>
      <c r="AI1620" s="1"/>
      <c r="AJ1620" s="1"/>
      <c r="AK1620" s="1"/>
    </row>
    <row r="1621" spans="32:37">
      <c r="AF1621" s="3"/>
      <c r="AG1621" s="3"/>
      <c r="AH1621" s="1"/>
      <c r="AI1621" s="1"/>
      <c r="AJ1621" s="1"/>
      <c r="AK1621" s="1"/>
    </row>
    <row r="1622" spans="32:37">
      <c r="AF1622" s="3"/>
      <c r="AG1622" s="3"/>
      <c r="AH1622" s="1"/>
      <c r="AI1622" s="1"/>
      <c r="AJ1622" s="1"/>
      <c r="AK1622" s="1"/>
    </row>
    <row r="1623" spans="32:37">
      <c r="AF1623" s="3"/>
      <c r="AG1623" s="3"/>
      <c r="AH1623" s="1"/>
      <c r="AI1623" s="1"/>
      <c r="AJ1623" s="1"/>
      <c r="AK1623" s="1"/>
    </row>
    <row r="1624" spans="32:37">
      <c r="AF1624" s="3"/>
      <c r="AG1624" s="3"/>
      <c r="AH1624" s="1"/>
      <c r="AI1624" s="1"/>
      <c r="AJ1624" s="1"/>
      <c r="AK1624" s="1"/>
    </row>
    <row r="1625" spans="32:37">
      <c r="AF1625" s="3"/>
      <c r="AG1625" s="3"/>
      <c r="AH1625" s="1"/>
      <c r="AI1625" s="1"/>
      <c r="AJ1625" s="1"/>
      <c r="AK1625" s="1"/>
    </row>
    <row r="1626" spans="32:37">
      <c r="AF1626" s="3"/>
      <c r="AG1626" s="3"/>
      <c r="AH1626" s="1"/>
      <c r="AI1626" s="1"/>
      <c r="AJ1626" s="1"/>
      <c r="AK1626" s="1"/>
    </row>
    <row r="1627" spans="32:37">
      <c r="AF1627" s="3"/>
      <c r="AG1627" s="3"/>
      <c r="AH1627" s="1"/>
      <c r="AI1627" s="1"/>
      <c r="AJ1627" s="1"/>
      <c r="AK1627" s="1"/>
    </row>
    <row r="1628" spans="32:37">
      <c r="AF1628" s="3"/>
      <c r="AG1628" s="3"/>
      <c r="AH1628" s="1"/>
      <c r="AI1628" s="1"/>
      <c r="AJ1628" s="1"/>
      <c r="AK1628" s="1"/>
    </row>
    <row r="1629" spans="32:37">
      <c r="AF1629" s="3"/>
      <c r="AG1629" s="3"/>
      <c r="AH1629" s="1"/>
      <c r="AI1629" s="1"/>
      <c r="AJ1629" s="1"/>
      <c r="AK1629" s="1"/>
    </row>
    <row r="1630" spans="32:37">
      <c r="AF1630" s="3"/>
      <c r="AG1630" s="3"/>
      <c r="AH1630" s="1"/>
      <c r="AI1630" s="1"/>
      <c r="AJ1630" s="1"/>
      <c r="AK1630" s="1"/>
    </row>
    <row r="1631" spans="32:37">
      <c r="AF1631" s="3"/>
      <c r="AG1631" s="3"/>
      <c r="AH1631" s="1"/>
      <c r="AI1631" s="1"/>
      <c r="AJ1631" s="1"/>
      <c r="AK1631" s="1"/>
    </row>
    <row r="1632" spans="32:37">
      <c r="AF1632" s="3"/>
      <c r="AG1632" s="3"/>
      <c r="AH1632" s="1"/>
      <c r="AI1632" s="1"/>
      <c r="AJ1632" s="1"/>
      <c r="AK1632" s="1"/>
    </row>
    <row r="1633" spans="32:37">
      <c r="AF1633" s="3"/>
      <c r="AG1633" s="3"/>
      <c r="AH1633" s="1"/>
      <c r="AI1633" s="1"/>
      <c r="AJ1633" s="1"/>
      <c r="AK1633" s="1"/>
    </row>
    <row r="1634" spans="32:37">
      <c r="AF1634" s="3"/>
      <c r="AG1634" s="3"/>
      <c r="AH1634" s="1"/>
      <c r="AI1634" s="1"/>
      <c r="AJ1634" s="1"/>
      <c r="AK1634" s="1"/>
    </row>
    <row r="1635" spans="32:37">
      <c r="AF1635" s="3"/>
      <c r="AG1635" s="3"/>
      <c r="AH1635" s="1"/>
      <c r="AI1635" s="1"/>
      <c r="AJ1635" s="1"/>
      <c r="AK1635" s="1"/>
    </row>
    <row r="1636" spans="32:37">
      <c r="AF1636" s="3"/>
      <c r="AG1636" s="3"/>
      <c r="AH1636" s="1"/>
      <c r="AI1636" s="1"/>
      <c r="AJ1636" s="1"/>
      <c r="AK1636" s="1"/>
    </row>
    <row r="1637" spans="32:37">
      <c r="AF1637" s="3"/>
      <c r="AG1637" s="3"/>
      <c r="AH1637" s="1"/>
      <c r="AI1637" s="1"/>
      <c r="AJ1637" s="1"/>
      <c r="AK1637" s="1"/>
    </row>
    <row r="1638" spans="32:37">
      <c r="AF1638" s="3"/>
      <c r="AG1638" s="3"/>
      <c r="AH1638" s="1"/>
      <c r="AI1638" s="1"/>
      <c r="AJ1638" s="1"/>
      <c r="AK1638" s="1"/>
    </row>
    <row r="1639" spans="32:37">
      <c r="AF1639" s="3"/>
      <c r="AG1639" s="3"/>
      <c r="AH1639" s="1"/>
      <c r="AI1639" s="1"/>
      <c r="AJ1639" s="1"/>
      <c r="AK1639" s="1"/>
    </row>
    <row r="1640" spans="32:37">
      <c r="AF1640" s="3"/>
      <c r="AG1640" s="3"/>
      <c r="AH1640" s="1"/>
      <c r="AI1640" s="1"/>
      <c r="AJ1640" s="1"/>
      <c r="AK1640" s="1"/>
    </row>
    <row r="1641" spans="32:37">
      <c r="AF1641" s="3"/>
      <c r="AG1641" s="3"/>
      <c r="AH1641" s="1"/>
      <c r="AI1641" s="1"/>
      <c r="AJ1641" s="1"/>
      <c r="AK1641" s="1"/>
    </row>
    <row r="1642" spans="32:37">
      <c r="AF1642" s="3"/>
      <c r="AG1642" s="3"/>
      <c r="AH1642" s="1"/>
      <c r="AI1642" s="1"/>
      <c r="AJ1642" s="1"/>
      <c r="AK1642" s="1"/>
    </row>
    <row r="1643" spans="32:37">
      <c r="AF1643" s="3"/>
      <c r="AG1643" s="3"/>
      <c r="AH1643" s="1"/>
      <c r="AI1643" s="1"/>
      <c r="AJ1643" s="1"/>
      <c r="AK1643" s="1"/>
    </row>
    <row r="1644" spans="32:37">
      <c r="AF1644" s="3"/>
      <c r="AG1644" s="3"/>
      <c r="AH1644" s="1"/>
      <c r="AI1644" s="1"/>
      <c r="AJ1644" s="1"/>
      <c r="AK1644" s="1"/>
    </row>
    <row r="1645" spans="32:37">
      <c r="AF1645" s="3"/>
      <c r="AG1645" s="3"/>
      <c r="AH1645" s="1"/>
      <c r="AI1645" s="1"/>
      <c r="AJ1645" s="1"/>
      <c r="AK1645" s="1"/>
    </row>
    <row r="1646" spans="32:37">
      <c r="AF1646" s="3"/>
      <c r="AG1646" s="3"/>
      <c r="AH1646" s="1"/>
      <c r="AI1646" s="1"/>
      <c r="AJ1646" s="1"/>
      <c r="AK1646" s="1"/>
    </row>
    <row r="1647" spans="32:37">
      <c r="AF1647" s="3"/>
      <c r="AG1647" s="3"/>
      <c r="AH1647" s="1"/>
      <c r="AI1647" s="1"/>
      <c r="AJ1647" s="1"/>
      <c r="AK1647" s="1"/>
    </row>
    <row r="1648" spans="32:37">
      <c r="AF1648" s="3"/>
      <c r="AG1648" s="3"/>
      <c r="AH1648" s="1"/>
      <c r="AI1648" s="1"/>
      <c r="AJ1648" s="1"/>
      <c r="AK1648" s="1"/>
    </row>
    <row r="1649" spans="32:37">
      <c r="AF1649" s="3"/>
      <c r="AG1649" s="3"/>
      <c r="AH1649" s="1"/>
      <c r="AI1649" s="1"/>
      <c r="AJ1649" s="1"/>
      <c r="AK1649" s="1"/>
    </row>
    <row r="1650" spans="32:37">
      <c r="AF1650" s="3"/>
      <c r="AG1650" s="3"/>
      <c r="AH1650" s="1"/>
      <c r="AI1650" s="1"/>
      <c r="AJ1650" s="1"/>
      <c r="AK1650" s="1"/>
    </row>
    <row r="1651" spans="32:37">
      <c r="AF1651" s="3"/>
      <c r="AG1651" s="3"/>
      <c r="AH1651" s="1"/>
      <c r="AI1651" s="1"/>
      <c r="AJ1651" s="1"/>
      <c r="AK1651" s="1"/>
    </row>
    <row r="1652" spans="32:37">
      <c r="AF1652" s="3"/>
      <c r="AG1652" s="3"/>
      <c r="AH1652" s="1"/>
      <c r="AI1652" s="1"/>
      <c r="AJ1652" s="1"/>
      <c r="AK1652" s="1"/>
    </row>
    <row r="1653" spans="32:37">
      <c r="AF1653" s="3"/>
      <c r="AG1653" s="3"/>
      <c r="AH1653" s="1"/>
      <c r="AI1653" s="1"/>
      <c r="AJ1653" s="1"/>
      <c r="AK1653" s="1"/>
    </row>
    <row r="1654" spans="32:37">
      <c r="AF1654" s="3"/>
      <c r="AG1654" s="3"/>
      <c r="AH1654" s="1"/>
      <c r="AI1654" s="1"/>
      <c r="AJ1654" s="1"/>
      <c r="AK1654" s="1"/>
    </row>
    <row r="1655" spans="32:37">
      <c r="AF1655" s="3"/>
      <c r="AG1655" s="3"/>
      <c r="AH1655" s="1"/>
      <c r="AI1655" s="1"/>
      <c r="AJ1655" s="1"/>
      <c r="AK1655" s="1"/>
    </row>
    <row r="1656" spans="32:37">
      <c r="AF1656" s="3"/>
      <c r="AG1656" s="3"/>
      <c r="AH1656" s="1"/>
      <c r="AI1656" s="1"/>
      <c r="AJ1656" s="1"/>
      <c r="AK1656" s="1"/>
    </row>
    <row r="1657" spans="32:37">
      <c r="AF1657" s="3"/>
      <c r="AG1657" s="3"/>
      <c r="AH1657" s="1"/>
      <c r="AI1657" s="1"/>
      <c r="AJ1657" s="1"/>
      <c r="AK1657" s="1"/>
    </row>
    <row r="1658" spans="32:37">
      <c r="AF1658" s="3"/>
      <c r="AG1658" s="3"/>
      <c r="AH1658" s="1"/>
      <c r="AI1658" s="1"/>
      <c r="AJ1658" s="1"/>
      <c r="AK1658" s="1"/>
    </row>
    <row r="1659" spans="32:37">
      <c r="AF1659" s="3"/>
      <c r="AG1659" s="3"/>
      <c r="AH1659" s="1"/>
      <c r="AI1659" s="1"/>
      <c r="AJ1659" s="1"/>
      <c r="AK1659" s="1"/>
    </row>
    <row r="1660" spans="32:37">
      <c r="AF1660" s="3"/>
      <c r="AG1660" s="3"/>
      <c r="AH1660" s="1"/>
      <c r="AI1660" s="1"/>
      <c r="AJ1660" s="1"/>
      <c r="AK1660" s="1"/>
    </row>
    <row r="1661" spans="32:37">
      <c r="AF1661" s="3"/>
      <c r="AG1661" s="3"/>
      <c r="AH1661" s="1"/>
      <c r="AI1661" s="1"/>
      <c r="AJ1661" s="1"/>
      <c r="AK1661" s="1"/>
    </row>
    <row r="1662" spans="32:37">
      <c r="AF1662" s="3"/>
      <c r="AG1662" s="3"/>
      <c r="AH1662" s="1"/>
      <c r="AI1662" s="1"/>
      <c r="AJ1662" s="1"/>
      <c r="AK1662" s="1"/>
    </row>
    <row r="1663" spans="32:37">
      <c r="AF1663" s="3"/>
      <c r="AG1663" s="3"/>
      <c r="AH1663" s="1"/>
      <c r="AI1663" s="1"/>
      <c r="AJ1663" s="1"/>
      <c r="AK1663" s="1"/>
    </row>
    <row r="1664" spans="32:37">
      <c r="AF1664" s="3"/>
      <c r="AG1664" s="3"/>
      <c r="AH1664" s="1"/>
      <c r="AI1664" s="1"/>
      <c r="AJ1664" s="1"/>
      <c r="AK1664" s="1"/>
    </row>
    <row r="1665" spans="32:37">
      <c r="AF1665" s="3"/>
      <c r="AG1665" s="3"/>
      <c r="AH1665" s="1"/>
      <c r="AI1665" s="1"/>
      <c r="AJ1665" s="1"/>
      <c r="AK1665" s="1"/>
    </row>
    <row r="1666" spans="32:37">
      <c r="AF1666" s="3"/>
      <c r="AG1666" s="3"/>
      <c r="AH1666" s="1"/>
      <c r="AI1666" s="1"/>
      <c r="AJ1666" s="1"/>
      <c r="AK1666" s="1"/>
    </row>
    <row r="1667" spans="32:37">
      <c r="AF1667" s="3"/>
      <c r="AG1667" s="3"/>
      <c r="AH1667" s="1"/>
      <c r="AI1667" s="1"/>
      <c r="AJ1667" s="1"/>
      <c r="AK1667" s="1"/>
    </row>
    <row r="1668" spans="32:37">
      <c r="AF1668" s="3"/>
      <c r="AG1668" s="3"/>
      <c r="AH1668" s="1"/>
      <c r="AI1668" s="1"/>
      <c r="AJ1668" s="1"/>
      <c r="AK1668" s="1"/>
    </row>
    <row r="1669" spans="32:37">
      <c r="AF1669" s="3"/>
      <c r="AG1669" s="3"/>
      <c r="AH1669" s="1"/>
      <c r="AI1669" s="1"/>
      <c r="AJ1669" s="1"/>
      <c r="AK1669" s="1"/>
    </row>
    <row r="1670" spans="32:37">
      <c r="AF1670" s="3"/>
      <c r="AG1670" s="3"/>
      <c r="AH1670" s="1"/>
      <c r="AI1670" s="1"/>
      <c r="AJ1670" s="1"/>
      <c r="AK1670" s="1"/>
    </row>
    <row r="1671" spans="32:37">
      <c r="AF1671" s="3"/>
      <c r="AG1671" s="3"/>
      <c r="AH1671" s="1"/>
      <c r="AI1671" s="1"/>
      <c r="AJ1671" s="1"/>
      <c r="AK1671" s="1"/>
    </row>
    <row r="1672" spans="32:37">
      <c r="AF1672" s="3"/>
      <c r="AG1672" s="3"/>
      <c r="AH1672" s="1"/>
      <c r="AI1672" s="1"/>
      <c r="AJ1672" s="1"/>
      <c r="AK1672" s="1"/>
    </row>
    <row r="1673" spans="32:37">
      <c r="AF1673" s="3"/>
      <c r="AG1673" s="3"/>
      <c r="AH1673" s="1"/>
      <c r="AI1673" s="1"/>
      <c r="AJ1673" s="1"/>
      <c r="AK1673" s="1"/>
    </row>
    <row r="1674" spans="32:37">
      <c r="AF1674" s="3"/>
      <c r="AG1674" s="3"/>
      <c r="AH1674" s="1"/>
      <c r="AI1674" s="1"/>
      <c r="AJ1674" s="1"/>
      <c r="AK1674" s="1"/>
    </row>
    <row r="1675" spans="32:37">
      <c r="AF1675" s="3"/>
      <c r="AG1675" s="3"/>
      <c r="AH1675" s="1"/>
      <c r="AI1675" s="1"/>
      <c r="AJ1675" s="1"/>
      <c r="AK1675" s="1"/>
    </row>
    <row r="1676" spans="32:37">
      <c r="AF1676" s="3"/>
      <c r="AG1676" s="3"/>
      <c r="AH1676" s="1"/>
      <c r="AI1676" s="1"/>
      <c r="AJ1676" s="1"/>
      <c r="AK1676" s="1"/>
    </row>
    <row r="1677" spans="32:37">
      <c r="AF1677" s="3"/>
      <c r="AG1677" s="3"/>
      <c r="AH1677" s="1"/>
      <c r="AI1677" s="1"/>
      <c r="AJ1677" s="1"/>
      <c r="AK1677" s="1"/>
    </row>
    <row r="1678" spans="32:37">
      <c r="AF1678" s="3"/>
      <c r="AG1678" s="3"/>
      <c r="AH1678" s="1"/>
      <c r="AI1678" s="1"/>
      <c r="AJ1678" s="1"/>
      <c r="AK1678" s="1"/>
    </row>
    <row r="1679" spans="32:37">
      <c r="AF1679" s="3"/>
      <c r="AG1679" s="3"/>
      <c r="AH1679" s="1"/>
      <c r="AI1679" s="1"/>
      <c r="AJ1679" s="1"/>
      <c r="AK1679" s="1"/>
    </row>
    <row r="1680" spans="32:37">
      <c r="AF1680" s="3"/>
      <c r="AG1680" s="3"/>
      <c r="AH1680" s="1"/>
      <c r="AI1680" s="1"/>
      <c r="AJ1680" s="1"/>
      <c r="AK1680" s="1"/>
    </row>
    <row r="1681" spans="32:37">
      <c r="AF1681" s="3"/>
      <c r="AG1681" s="3"/>
      <c r="AH1681" s="1"/>
      <c r="AI1681" s="1"/>
      <c r="AJ1681" s="1"/>
      <c r="AK1681" s="1"/>
    </row>
    <row r="1682" spans="32:37">
      <c r="AF1682" s="3"/>
      <c r="AG1682" s="3"/>
      <c r="AH1682" s="1"/>
      <c r="AI1682" s="1"/>
      <c r="AJ1682" s="1"/>
      <c r="AK1682" s="1"/>
    </row>
    <row r="1683" spans="32:37">
      <c r="AF1683" s="3"/>
      <c r="AG1683" s="3"/>
      <c r="AH1683" s="1"/>
      <c r="AI1683" s="1"/>
      <c r="AJ1683" s="1"/>
      <c r="AK1683" s="1"/>
    </row>
    <row r="1684" spans="32:37">
      <c r="AF1684" s="3"/>
      <c r="AG1684" s="3"/>
      <c r="AH1684" s="1"/>
      <c r="AI1684" s="1"/>
      <c r="AJ1684" s="1"/>
      <c r="AK1684" s="1"/>
    </row>
    <row r="1685" spans="32:37">
      <c r="AF1685" s="3"/>
      <c r="AG1685" s="3"/>
      <c r="AH1685" s="1"/>
      <c r="AI1685" s="1"/>
      <c r="AJ1685" s="1"/>
      <c r="AK1685" s="1"/>
    </row>
    <row r="1686" spans="32:37">
      <c r="AF1686" s="3"/>
      <c r="AG1686" s="3"/>
      <c r="AH1686" s="1"/>
      <c r="AI1686" s="1"/>
      <c r="AJ1686" s="1"/>
      <c r="AK1686" s="1"/>
    </row>
    <row r="1687" spans="32:37">
      <c r="AF1687" s="3"/>
      <c r="AG1687" s="3"/>
      <c r="AH1687" s="1"/>
      <c r="AI1687" s="1"/>
      <c r="AJ1687" s="1"/>
      <c r="AK1687" s="1"/>
    </row>
    <row r="1688" spans="32:37">
      <c r="AF1688" s="3"/>
      <c r="AG1688" s="3"/>
      <c r="AH1688" s="1"/>
      <c r="AI1688" s="1"/>
      <c r="AJ1688" s="1"/>
      <c r="AK1688" s="1"/>
    </row>
    <row r="1689" spans="32:37">
      <c r="AF1689" s="3"/>
      <c r="AG1689" s="3"/>
      <c r="AH1689" s="1"/>
      <c r="AI1689" s="1"/>
      <c r="AJ1689" s="1"/>
      <c r="AK1689" s="1"/>
    </row>
    <row r="1690" spans="32:37">
      <c r="AF1690" s="3"/>
      <c r="AG1690" s="3"/>
      <c r="AH1690" s="1"/>
      <c r="AI1690" s="1"/>
      <c r="AJ1690" s="1"/>
      <c r="AK1690" s="1"/>
    </row>
    <row r="1691" spans="32:37">
      <c r="AF1691" s="3"/>
      <c r="AG1691" s="3"/>
      <c r="AH1691" s="1"/>
      <c r="AI1691" s="1"/>
      <c r="AJ1691" s="1"/>
      <c r="AK1691" s="1"/>
    </row>
    <row r="1692" spans="32:37">
      <c r="AF1692" s="3"/>
      <c r="AG1692" s="3"/>
      <c r="AH1692" s="1"/>
      <c r="AI1692" s="1"/>
      <c r="AJ1692" s="1"/>
      <c r="AK1692" s="1"/>
    </row>
    <row r="1693" spans="32:37">
      <c r="AF1693" s="3"/>
      <c r="AG1693" s="3"/>
      <c r="AH1693" s="1"/>
      <c r="AI1693" s="1"/>
      <c r="AJ1693" s="1"/>
      <c r="AK1693" s="1"/>
    </row>
    <row r="1694" spans="32:37">
      <c r="AF1694" s="3"/>
      <c r="AG1694" s="3"/>
      <c r="AH1694" s="1"/>
      <c r="AI1694" s="1"/>
      <c r="AJ1694" s="1"/>
      <c r="AK1694" s="1"/>
    </row>
    <row r="1695" spans="32:37">
      <c r="AF1695" s="3"/>
      <c r="AG1695" s="3"/>
      <c r="AH1695" s="1"/>
      <c r="AI1695" s="1"/>
      <c r="AJ1695" s="1"/>
      <c r="AK1695" s="1"/>
    </row>
    <row r="1696" spans="32:37">
      <c r="AF1696" s="3"/>
      <c r="AG1696" s="3"/>
      <c r="AH1696" s="1"/>
      <c r="AI1696" s="1"/>
      <c r="AJ1696" s="1"/>
      <c r="AK1696" s="1"/>
    </row>
    <row r="1697" spans="32:37">
      <c r="AF1697" s="3"/>
      <c r="AG1697" s="3"/>
      <c r="AH1697" s="1"/>
      <c r="AI1697" s="1"/>
      <c r="AJ1697" s="1"/>
      <c r="AK1697" s="1"/>
    </row>
    <row r="1698" spans="32:37">
      <c r="AF1698" s="3"/>
      <c r="AG1698" s="3"/>
      <c r="AH1698" s="1"/>
      <c r="AI1698" s="1"/>
      <c r="AJ1698" s="1"/>
      <c r="AK1698" s="1"/>
    </row>
    <row r="1699" spans="32:37">
      <c r="AF1699" s="3"/>
      <c r="AG1699" s="3"/>
      <c r="AH1699" s="1"/>
      <c r="AI1699" s="1"/>
      <c r="AJ1699" s="1"/>
      <c r="AK1699" s="1"/>
    </row>
    <row r="1700" spans="32:37">
      <c r="AF1700" s="3"/>
      <c r="AG1700" s="3"/>
      <c r="AH1700" s="1"/>
      <c r="AI1700" s="1"/>
      <c r="AJ1700" s="1"/>
      <c r="AK1700" s="1"/>
    </row>
    <row r="1701" spans="32:37">
      <c r="AF1701" s="3"/>
      <c r="AG1701" s="3"/>
      <c r="AH1701" s="1"/>
      <c r="AI1701" s="1"/>
      <c r="AJ1701" s="1"/>
      <c r="AK1701" s="1"/>
    </row>
    <row r="1702" spans="32:37">
      <c r="AF1702" s="3"/>
      <c r="AG1702" s="3"/>
      <c r="AH1702" s="1"/>
      <c r="AI1702" s="1"/>
      <c r="AJ1702" s="1"/>
      <c r="AK1702" s="1"/>
    </row>
    <row r="1703" spans="32:37">
      <c r="AF1703" s="3"/>
      <c r="AG1703" s="3"/>
      <c r="AH1703" s="1"/>
      <c r="AI1703" s="1"/>
      <c r="AJ1703" s="1"/>
      <c r="AK1703" s="1"/>
    </row>
    <row r="1704" spans="32:37">
      <c r="AF1704" s="3"/>
      <c r="AG1704" s="3"/>
      <c r="AH1704" s="1"/>
      <c r="AI1704" s="1"/>
      <c r="AJ1704" s="1"/>
      <c r="AK1704" s="1"/>
    </row>
    <row r="1705" spans="32:37">
      <c r="AF1705" s="3"/>
      <c r="AG1705" s="3"/>
      <c r="AH1705" s="1"/>
      <c r="AI1705" s="1"/>
      <c r="AJ1705" s="1"/>
      <c r="AK1705" s="1"/>
    </row>
    <row r="1706" spans="32:37">
      <c r="AF1706" s="3"/>
      <c r="AG1706" s="3"/>
      <c r="AH1706" s="1"/>
      <c r="AI1706" s="1"/>
      <c r="AJ1706" s="1"/>
      <c r="AK1706" s="1"/>
    </row>
    <row r="1707" spans="32:37">
      <c r="AF1707" s="3"/>
      <c r="AG1707" s="3"/>
      <c r="AH1707" s="1"/>
      <c r="AI1707" s="1"/>
      <c r="AJ1707" s="1"/>
      <c r="AK1707" s="1"/>
    </row>
    <row r="1708" spans="32:37">
      <c r="AF1708" s="3"/>
      <c r="AG1708" s="3"/>
      <c r="AH1708" s="1"/>
      <c r="AI1708" s="1"/>
      <c r="AJ1708" s="1"/>
      <c r="AK1708" s="1"/>
    </row>
    <row r="1709" spans="32:37">
      <c r="AF1709" s="3"/>
      <c r="AG1709" s="3"/>
      <c r="AH1709" s="1"/>
      <c r="AI1709" s="1"/>
      <c r="AJ1709" s="1"/>
      <c r="AK1709" s="1"/>
    </row>
    <row r="1710" spans="32:37">
      <c r="AF1710" s="3"/>
      <c r="AG1710" s="3"/>
      <c r="AH1710" s="1"/>
      <c r="AI1710" s="1"/>
      <c r="AJ1710" s="1"/>
      <c r="AK1710" s="1"/>
    </row>
    <row r="1711" spans="32:37">
      <c r="AF1711" s="3"/>
      <c r="AG1711" s="3"/>
      <c r="AH1711" s="1"/>
      <c r="AI1711" s="1"/>
      <c r="AJ1711" s="1"/>
      <c r="AK1711" s="1"/>
    </row>
    <row r="1712" spans="32:37">
      <c r="AF1712" s="3"/>
      <c r="AG1712" s="3"/>
      <c r="AH1712" s="1"/>
      <c r="AI1712" s="1"/>
      <c r="AJ1712" s="1"/>
      <c r="AK1712" s="1"/>
    </row>
    <row r="1713" spans="32:37">
      <c r="AF1713" s="3"/>
      <c r="AG1713" s="3"/>
      <c r="AH1713" s="1"/>
      <c r="AI1713" s="1"/>
      <c r="AJ1713" s="1"/>
      <c r="AK1713" s="1"/>
    </row>
    <row r="1714" spans="32:37">
      <c r="AF1714" s="3"/>
      <c r="AG1714" s="3"/>
      <c r="AH1714" s="1"/>
      <c r="AI1714" s="1"/>
      <c r="AJ1714" s="1"/>
      <c r="AK1714" s="1"/>
    </row>
    <row r="1715" spans="32:37">
      <c r="AF1715" s="3"/>
      <c r="AG1715" s="3"/>
      <c r="AH1715" s="1"/>
      <c r="AI1715" s="1"/>
      <c r="AJ1715" s="1"/>
      <c r="AK1715" s="1"/>
    </row>
    <row r="1716" spans="32:37">
      <c r="AF1716" s="3"/>
      <c r="AG1716" s="3"/>
      <c r="AH1716" s="1"/>
      <c r="AI1716" s="1"/>
      <c r="AJ1716" s="1"/>
      <c r="AK1716" s="1"/>
    </row>
    <row r="1717" spans="32:37">
      <c r="AF1717" s="3"/>
      <c r="AG1717" s="3"/>
      <c r="AH1717" s="1"/>
      <c r="AI1717" s="1"/>
      <c r="AJ1717" s="1"/>
      <c r="AK1717" s="1"/>
    </row>
    <row r="1718" spans="32:37">
      <c r="AF1718" s="3"/>
      <c r="AG1718" s="3"/>
      <c r="AH1718" s="1"/>
      <c r="AI1718" s="1"/>
      <c r="AJ1718" s="1"/>
      <c r="AK1718" s="1"/>
    </row>
    <row r="1719" spans="32:37">
      <c r="AF1719" s="3"/>
      <c r="AG1719" s="3"/>
      <c r="AH1719" s="1"/>
      <c r="AI1719" s="1"/>
      <c r="AJ1719" s="1"/>
      <c r="AK1719" s="1"/>
    </row>
    <row r="1720" spans="32:37">
      <c r="AF1720" s="3"/>
      <c r="AG1720" s="3"/>
      <c r="AH1720" s="1"/>
      <c r="AI1720" s="1"/>
      <c r="AJ1720" s="1"/>
      <c r="AK1720" s="1"/>
    </row>
    <row r="1721" spans="32:37">
      <c r="AF1721" s="3"/>
      <c r="AG1721" s="3"/>
      <c r="AH1721" s="1"/>
      <c r="AI1721" s="1"/>
      <c r="AJ1721" s="1"/>
      <c r="AK1721" s="1"/>
    </row>
    <row r="1722" spans="32:37">
      <c r="AF1722" s="3"/>
      <c r="AG1722" s="3"/>
      <c r="AH1722" s="1"/>
      <c r="AI1722" s="1"/>
      <c r="AJ1722" s="1"/>
      <c r="AK1722" s="1"/>
    </row>
    <row r="1723" spans="32:37">
      <c r="AF1723" s="3"/>
      <c r="AG1723" s="3"/>
      <c r="AH1723" s="1"/>
      <c r="AI1723" s="1"/>
      <c r="AJ1723" s="1"/>
      <c r="AK1723" s="1"/>
    </row>
    <row r="1724" spans="32:37">
      <c r="AF1724" s="3"/>
      <c r="AG1724" s="3"/>
      <c r="AH1724" s="1"/>
      <c r="AI1724" s="1"/>
      <c r="AJ1724" s="1"/>
      <c r="AK1724" s="1"/>
    </row>
    <row r="1725" spans="32:37">
      <c r="AF1725" s="3"/>
      <c r="AG1725" s="3"/>
      <c r="AH1725" s="1"/>
      <c r="AI1725" s="1"/>
      <c r="AJ1725" s="1"/>
      <c r="AK1725" s="1"/>
    </row>
    <row r="1726" spans="32:37">
      <c r="AF1726" s="3"/>
      <c r="AG1726" s="3"/>
      <c r="AH1726" s="1"/>
      <c r="AI1726" s="1"/>
      <c r="AJ1726" s="1"/>
      <c r="AK1726" s="1"/>
    </row>
    <row r="1727" spans="32:37">
      <c r="AF1727" s="3"/>
      <c r="AG1727" s="3"/>
      <c r="AH1727" s="1"/>
      <c r="AI1727" s="1"/>
      <c r="AJ1727" s="1"/>
      <c r="AK1727" s="1"/>
    </row>
    <row r="1728" spans="32:37">
      <c r="AF1728" s="3"/>
      <c r="AG1728" s="3"/>
      <c r="AH1728" s="1"/>
      <c r="AI1728" s="1"/>
      <c r="AJ1728" s="1"/>
      <c r="AK1728" s="1"/>
    </row>
    <row r="1729" spans="32:37">
      <c r="AF1729" s="3"/>
      <c r="AG1729" s="3"/>
      <c r="AH1729" s="1"/>
      <c r="AI1729" s="1"/>
      <c r="AJ1729" s="1"/>
      <c r="AK1729" s="1"/>
    </row>
    <row r="1730" spans="32:37">
      <c r="AF1730" s="3"/>
      <c r="AG1730" s="3"/>
      <c r="AH1730" s="1"/>
      <c r="AI1730" s="1"/>
      <c r="AJ1730" s="1"/>
      <c r="AK1730" s="1"/>
    </row>
    <row r="1731" spans="32:37">
      <c r="AF1731" s="3"/>
      <c r="AG1731" s="3"/>
      <c r="AH1731" s="1"/>
      <c r="AI1731" s="1"/>
      <c r="AJ1731" s="1"/>
      <c r="AK1731" s="1"/>
    </row>
    <row r="1732" spans="32:37">
      <c r="AF1732" s="3"/>
      <c r="AG1732" s="3"/>
      <c r="AH1732" s="1"/>
      <c r="AI1732" s="1"/>
      <c r="AJ1732" s="1"/>
      <c r="AK1732" s="1"/>
    </row>
    <row r="1733" spans="32:37">
      <c r="AF1733" s="3"/>
      <c r="AG1733" s="3"/>
      <c r="AH1733" s="1"/>
      <c r="AI1733" s="1"/>
      <c r="AJ1733" s="1"/>
      <c r="AK1733" s="1"/>
    </row>
    <row r="1734" spans="32:37">
      <c r="AF1734" s="3"/>
      <c r="AG1734" s="3"/>
      <c r="AH1734" s="1"/>
      <c r="AI1734" s="1"/>
      <c r="AJ1734" s="1"/>
      <c r="AK1734" s="1"/>
    </row>
    <row r="1735" spans="32:37">
      <c r="AF1735" s="3"/>
      <c r="AG1735" s="3"/>
      <c r="AH1735" s="1"/>
      <c r="AI1735" s="1"/>
      <c r="AJ1735" s="1"/>
      <c r="AK1735" s="1"/>
    </row>
    <row r="1736" spans="32:37">
      <c r="AF1736" s="3"/>
      <c r="AG1736" s="3"/>
      <c r="AH1736" s="1"/>
      <c r="AI1736" s="1"/>
      <c r="AJ1736" s="1"/>
      <c r="AK1736" s="1"/>
    </row>
    <row r="1737" spans="32:37">
      <c r="AF1737" s="3"/>
      <c r="AG1737" s="3"/>
      <c r="AH1737" s="1"/>
      <c r="AI1737" s="1"/>
      <c r="AJ1737" s="1"/>
      <c r="AK1737" s="1"/>
    </row>
    <row r="1738" spans="32:37">
      <c r="AF1738" s="3"/>
      <c r="AG1738" s="3"/>
      <c r="AH1738" s="1"/>
      <c r="AI1738" s="1"/>
      <c r="AJ1738" s="1"/>
      <c r="AK1738" s="1"/>
    </row>
    <row r="1739" spans="32:37">
      <c r="AF1739" s="3"/>
      <c r="AG1739" s="3"/>
      <c r="AH1739" s="1"/>
      <c r="AI1739" s="1"/>
      <c r="AJ1739" s="1"/>
      <c r="AK1739" s="1"/>
    </row>
    <row r="1740" spans="32:37">
      <c r="AF1740" s="3"/>
      <c r="AG1740" s="3"/>
      <c r="AH1740" s="1"/>
      <c r="AI1740" s="1"/>
      <c r="AJ1740" s="1"/>
      <c r="AK1740" s="1"/>
    </row>
    <row r="1741" spans="32:37">
      <c r="AF1741" s="3"/>
      <c r="AG1741" s="3"/>
      <c r="AH1741" s="1"/>
      <c r="AI1741" s="1"/>
      <c r="AJ1741" s="1"/>
      <c r="AK1741" s="1"/>
    </row>
    <row r="1742" spans="32:37">
      <c r="AF1742" s="3"/>
      <c r="AG1742" s="3"/>
      <c r="AH1742" s="1"/>
      <c r="AI1742" s="1"/>
      <c r="AJ1742" s="1"/>
      <c r="AK1742" s="1"/>
    </row>
    <row r="1743" spans="32:37">
      <c r="AF1743" s="3"/>
      <c r="AG1743" s="3"/>
      <c r="AH1743" s="1"/>
      <c r="AI1743" s="1"/>
      <c r="AJ1743" s="1"/>
      <c r="AK1743" s="1"/>
    </row>
    <row r="1744" spans="32:37">
      <c r="AF1744" s="3"/>
      <c r="AG1744" s="3"/>
      <c r="AH1744" s="1"/>
      <c r="AI1744" s="1"/>
      <c r="AJ1744" s="1"/>
      <c r="AK1744" s="1"/>
    </row>
    <row r="1745" spans="32:37">
      <c r="AF1745" s="3"/>
      <c r="AG1745" s="3"/>
      <c r="AH1745" s="1"/>
      <c r="AI1745" s="1"/>
      <c r="AJ1745" s="1"/>
      <c r="AK1745" s="1"/>
    </row>
    <row r="1746" spans="32:37">
      <c r="AF1746" s="3"/>
      <c r="AG1746" s="3"/>
      <c r="AH1746" s="1"/>
      <c r="AI1746" s="1"/>
      <c r="AJ1746" s="1"/>
      <c r="AK1746" s="1"/>
    </row>
    <row r="1747" spans="32:37">
      <c r="AF1747" s="3"/>
      <c r="AG1747" s="3"/>
      <c r="AH1747" s="1"/>
      <c r="AI1747" s="1"/>
      <c r="AJ1747" s="1"/>
      <c r="AK1747" s="1"/>
    </row>
    <row r="1748" spans="32:37">
      <c r="AF1748" s="3"/>
      <c r="AG1748" s="3"/>
      <c r="AH1748" s="1"/>
      <c r="AI1748" s="1"/>
      <c r="AJ1748" s="1"/>
      <c r="AK1748" s="1"/>
    </row>
    <row r="1749" spans="32:37">
      <c r="AF1749" s="3"/>
      <c r="AG1749" s="3"/>
      <c r="AH1749" s="1"/>
      <c r="AI1749" s="1"/>
      <c r="AJ1749" s="1"/>
      <c r="AK1749" s="1"/>
    </row>
    <row r="1750" spans="32:37">
      <c r="AF1750" s="3"/>
      <c r="AG1750" s="3"/>
      <c r="AH1750" s="1"/>
      <c r="AI1750" s="1"/>
      <c r="AJ1750" s="1"/>
      <c r="AK1750" s="1"/>
    </row>
    <row r="1751" spans="32:37">
      <c r="AF1751" s="3"/>
      <c r="AG1751" s="3"/>
      <c r="AH1751" s="1"/>
      <c r="AI1751" s="1"/>
      <c r="AJ1751" s="1"/>
      <c r="AK1751" s="1"/>
    </row>
    <row r="1752" spans="32:37">
      <c r="AF1752" s="3"/>
      <c r="AG1752" s="3"/>
      <c r="AH1752" s="1"/>
      <c r="AI1752" s="1"/>
      <c r="AJ1752" s="1"/>
      <c r="AK1752" s="1"/>
    </row>
    <row r="1753" spans="32:37">
      <c r="AF1753" s="3"/>
      <c r="AG1753" s="3"/>
      <c r="AH1753" s="1"/>
      <c r="AI1753" s="1"/>
      <c r="AJ1753" s="1"/>
      <c r="AK1753" s="1"/>
    </row>
    <row r="1754" spans="32:37">
      <c r="AF1754" s="3"/>
      <c r="AG1754" s="3"/>
      <c r="AH1754" s="1"/>
      <c r="AI1754" s="1"/>
      <c r="AJ1754" s="1"/>
      <c r="AK1754" s="1"/>
    </row>
    <row r="1755" spans="32:37">
      <c r="AF1755" s="3"/>
      <c r="AG1755" s="3"/>
      <c r="AH1755" s="1"/>
      <c r="AI1755" s="1"/>
      <c r="AJ1755" s="1"/>
      <c r="AK1755" s="1"/>
    </row>
    <row r="1756" spans="32:37">
      <c r="AF1756" s="3"/>
      <c r="AG1756" s="3"/>
      <c r="AH1756" s="1"/>
      <c r="AI1756" s="1"/>
      <c r="AJ1756" s="1"/>
      <c r="AK1756" s="1"/>
    </row>
    <row r="1757" spans="32:37">
      <c r="AF1757" s="3"/>
      <c r="AG1757" s="3"/>
      <c r="AH1757" s="1"/>
      <c r="AI1757" s="1"/>
      <c r="AJ1757" s="1"/>
      <c r="AK1757" s="1"/>
    </row>
    <row r="1758" spans="32:37">
      <c r="AF1758" s="3"/>
      <c r="AG1758" s="3"/>
      <c r="AH1758" s="1"/>
      <c r="AI1758" s="1"/>
      <c r="AJ1758" s="1"/>
      <c r="AK1758" s="1"/>
    </row>
    <row r="1759" spans="32:37">
      <c r="AF1759" s="3"/>
      <c r="AG1759" s="3"/>
      <c r="AH1759" s="1"/>
      <c r="AI1759" s="1"/>
      <c r="AJ1759" s="1"/>
      <c r="AK1759" s="1"/>
    </row>
    <row r="1760" spans="32:37">
      <c r="AF1760" s="3"/>
      <c r="AG1760" s="3"/>
      <c r="AH1760" s="1"/>
      <c r="AI1760" s="1"/>
      <c r="AJ1760" s="1"/>
      <c r="AK1760" s="1"/>
    </row>
    <row r="1761" spans="32:37">
      <c r="AF1761" s="3"/>
      <c r="AG1761" s="3"/>
      <c r="AH1761" s="1"/>
      <c r="AI1761" s="1"/>
      <c r="AJ1761" s="1"/>
      <c r="AK1761" s="1"/>
    </row>
    <row r="1762" spans="32:37">
      <c r="AF1762" s="3"/>
      <c r="AG1762" s="3"/>
      <c r="AH1762" s="1"/>
      <c r="AI1762" s="1"/>
      <c r="AJ1762" s="1"/>
      <c r="AK1762" s="1"/>
    </row>
    <row r="1763" spans="32:37">
      <c r="AF1763" s="3"/>
      <c r="AG1763" s="3"/>
      <c r="AH1763" s="1"/>
      <c r="AI1763" s="1"/>
      <c r="AJ1763" s="1"/>
      <c r="AK1763" s="1"/>
    </row>
    <row r="1764" spans="32:37">
      <c r="AF1764" s="3"/>
      <c r="AG1764" s="3"/>
      <c r="AH1764" s="1"/>
      <c r="AI1764" s="1"/>
      <c r="AJ1764" s="1"/>
      <c r="AK1764" s="1"/>
    </row>
    <row r="1765" spans="32:37">
      <c r="AF1765" s="3"/>
      <c r="AG1765" s="3"/>
      <c r="AH1765" s="1"/>
      <c r="AI1765" s="1"/>
      <c r="AJ1765" s="1"/>
      <c r="AK1765" s="1"/>
    </row>
    <row r="1766" spans="32:37">
      <c r="AF1766" s="3"/>
      <c r="AG1766" s="3"/>
      <c r="AH1766" s="1"/>
      <c r="AI1766" s="1"/>
      <c r="AJ1766" s="1"/>
      <c r="AK1766" s="1"/>
    </row>
    <row r="1767" spans="32:37">
      <c r="AF1767" s="3"/>
      <c r="AG1767" s="3"/>
      <c r="AH1767" s="1"/>
      <c r="AI1767" s="1"/>
      <c r="AJ1767" s="1"/>
      <c r="AK1767" s="1"/>
    </row>
    <row r="1768" spans="32:37">
      <c r="AF1768" s="3"/>
      <c r="AG1768" s="3"/>
      <c r="AH1768" s="1"/>
      <c r="AI1768" s="1"/>
      <c r="AJ1768" s="1"/>
      <c r="AK1768" s="1"/>
    </row>
    <row r="1769" spans="32:37">
      <c r="AF1769" s="3"/>
      <c r="AG1769" s="3"/>
      <c r="AH1769" s="1"/>
      <c r="AI1769" s="1"/>
      <c r="AJ1769" s="1"/>
      <c r="AK1769" s="1"/>
    </row>
    <row r="1770" spans="32:37">
      <c r="AF1770" s="3"/>
      <c r="AG1770" s="3"/>
      <c r="AH1770" s="1"/>
      <c r="AI1770" s="1"/>
      <c r="AJ1770" s="1"/>
      <c r="AK1770" s="1"/>
    </row>
    <row r="1771" spans="32:37">
      <c r="AF1771" s="3"/>
      <c r="AG1771" s="3"/>
      <c r="AH1771" s="1"/>
      <c r="AI1771" s="1"/>
      <c r="AJ1771" s="1"/>
      <c r="AK1771" s="1"/>
    </row>
    <row r="1772" spans="32:37">
      <c r="AF1772" s="3"/>
      <c r="AG1772" s="3"/>
      <c r="AH1772" s="1"/>
      <c r="AI1772" s="1"/>
      <c r="AJ1772" s="1"/>
      <c r="AK1772" s="1"/>
    </row>
    <row r="1773" spans="32:37">
      <c r="AF1773" s="3"/>
      <c r="AG1773" s="3"/>
      <c r="AH1773" s="1"/>
      <c r="AI1773" s="1"/>
      <c r="AJ1773" s="1"/>
      <c r="AK1773" s="1"/>
    </row>
    <row r="1774" spans="32:37">
      <c r="AF1774" s="3"/>
      <c r="AG1774" s="3"/>
      <c r="AH1774" s="1"/>
      <c r="AI1774" s="1"/>
      <c r="AJ1774" s="1"/>
      <c r="AK1774" s="1"/>
    </row>
    <row r="1775" spans="32:37">
      <c r="AF1775" s="3"/>
      <c r="AG1775" s="3"/>
      <c r="AH1775" s="1"/>
      <c r="AI1775" s="1"/>
      <c r="AJ1775" s="1"/>
      <c r="AK1775" s="1"/>
    </row>
    <row r="1776" spans="32:37">
      <c r="AF1776" s="3"/>
      <c r="AG1776" s="3"/>
      <c r="AH1776" s="1"/>
      <c r="AI1776" s="1"/>
      <c r="AJ1776" s="1"/>
      <c r="AK1776" s="1"/>
    </row>
    <row r="1777" spans="32:37">
      <c r="AF1777" s="3"/>
      <c r="AG1777" s="3"/>
      <c r="AH1777" s="1"/>
      <c r="AI1777" s="1"/>
      <c r="AJ1777" s="1"/>
      <c r="AK1777" s="1"/>
    </row>
    <row r="1778" spans="32:37">
      <c r="AF1778" s="3"/>
      <c r="AG1778" s="3"/>
      <c r="AH1778" s="1"/>
      <c r="AI1778" s="1"/>
      <c r="AJ1778" s="1"/>
      <c r="AK1778" s="1"/>
    </row>
    <row r="1779" spans="32:37">
      <c r="AF1779" s="3"/>
      <c r="AG1779" s="3"/>
      <c r="AH1779" s="1"/>
      <c r="AI1779" s="1"/>
      <c r="AJ1779" s="1"/>
      <c r="AK1779" s="1"/>
    </row>
    <row r="1780" spans="32:37">
      <c r="AF1780" s="3"/>
      <c r="AG1780" s="3"/>
      <c r="AH1780" s="1"/>
      <c r="AI1780" s="1"/>
      <c r="AJ1780" s="1"/>
      <c r="AK1780" s="1"/>
    </row>
    <row r="1781" spans="32:37">
      <c r="AF1781" s="3"/>
      <c r="AG1781" s="3"/>
      <c r="AH1781" s="1"/>
      <c r="AI1781" s="1"/>
      <c r="AJ1781" s="1"/>
      <c r="AK1781" s="1"/>
    </row>
    <row r="1782" spans="32:37">
      <c r="AF1782" s="3"/>
      <c r="AG1782" s="3"/>
      <c r="AH1782" s="1"/>
      <c r="AI1782" s="1"/>
      <c r="AJ1782" s="1"/>
      <c r="AK1782" s="1"/>
    </row>
    <row r="1783" spans="32:37">
      <c r="AF1783" s="3"/>
      <c r="AG1783" s="3"/>
      <c r="AH1783" s="1"/>
      <c r="AI1783" s="1"/>
      <c r="AJ1783" s="1"/>
      <c r="AK1783" s="1"/>
    </row>
    <row r="1784" spans="32:37">
      <c r="AF1784" s="3"/>
      <c r="AG1784" s="3"/>
      <c r="AH1784" s="1"/>
      <c r="AI1784" s="1"/>
      <c r="AJ1784" s="1"/>
      <c r="AK1784" s="1"/>
    </row>
    <row r="1785" spans="32:37">
      <c r="AF1785" s="3"/>
      <c r="AG1785" s="3"/>
      <c r="AH1785" s="1"/>
      <c r="AI1785" s="1"/>
      <c r="AJ1785" s="1"/>
      <c r="AK1785" s="1"/>
    </row>
    <row r="1786" spans="32:37">
      <c r="AF1786" s="3"/>
      <c r="AG1786" s="3"/>
      <c r="AH1786" s="1"/>
      <c r="AI1786" s="1"/>
      <c r="AJ1786" s="1"/>
      <c r="AK1786" s="1"/>
    </row>
    <row r="1787" spans="32:37">
      <c r="AF1787" s="3"/>
      <c r="AG1787" s="3"/>
      <c r="AH1787" s="1"/>
      <c r="AI1787" s="1"/>
      <c r="AJ1787" s="1"/>
      <c r="AK1787" s="1"/>
    </row>
    <row r="1788" spans="32:37">
      <c r="AF1788" s="3"/>
      <c r="AG1788" s="3"/>
      <c r="AH1788" s="1"/>
      <c r="AI1788" s="1"/>
      <c r="AJ1788" s="1"/>
      <c r="AK1788" s="1"/>
    </row>
    <row r="1789" spans="32:37">
      <c r="AF1789" s="3"/>
      <c r="AG1789" s="3"/>
      <c r="AH1789" s="1"/>
      <c r="AI1789" s="1"/>
      <c r="AJ1789" s="1"/>
      <c r="AK1789" s="1"/>
    </row>
    <row r="1790" spans="32:37">
      <c r="AF1790" s="3"/>
      <c r="AG1790" s="3"/>
      <c r="AH1790" s="1"/>
      <c r="AI1790" s="1"/>
      <c r="AJ1790" s="1"/>
      <c r="AK1790" s="1"/>
    </row>
    <row r="1791" spans="32:37">
      <c r="AF1791" s="3"/>
      <c r="AG1791" s="3"/>
      <c r="AH1791" s="1"/>
      <c r="AI1791" s="1"/>
      <c r="AJ1791" s="1"/>
      <c r="AK1791" s="1"/>
    </row>
    <row r="1792" spans="32:37">
      <c r="AF1792" s="3"/>
      <c r="AG1792" s="3"/>
      <c r="AH1792" s="1"/>
      <c r="AI1792" s="1"/>
      <c r="AJ1792" s="1"/>
      <c r="AK1792" s="1"/>
    </row>
    <row r="1793" spans="32:37">
      <c r="AF1793" s="3"/>
      <c r="AG1793" s="3"/>
      <c r="AH1793" s="1"/>
      <c r="AI1793" s="1"/>
      <c r="AJ1793" s="1"/>
      <c r="AK1793" s="1"/>
    </row>
    <row r="1794" spans="32:37">
      <c r="AF1794" s="3"/>
      <c r="AG1794" s="3"/>
      <c r="AH1794" s="1"/>
      <c r="AI1794" s="1"/>
      <c r="AJ1794" s="1"/>
      <c r="AK1794" s="1"/>
    </row>
    <row r="1795" spans="32:37">
      <c r="AF1795" s="3"/>
      <c r="AG1795" s="3"/>
      <c r="AH1795" s="1"/>
      <c r="AI1795" s="1"/>
      <c r="AJ1795" s="1"/>
      <c r="AK1795" s="1"/>
    </row>
    <row r="1796" spans="32:37">
      <c r="AF1796" s="3"/>
      <c r="AG1796" s="3"/>
      <c r="AH1796" s="1"/>
      <c r="AI1796" s="1"/>
      <c r="AJ1796" s="1"/>
      <c r="AK1796" s="1"/>
    </row>
    <row r="1797" spans="32:37">
      <c r="AF1797" s="3"/>
      <c r="AG1797" s="3"/>
      <c r="AH1797" s="1"/>
      <c r="AI1797" s="1"/>
      <c r="AJ1797" s="1"/>
      <c r="AK1797" s="1"/>
    </row>
    <row r="1798" spans="32:37">
      <c r="AF1798" s="3"/>
      <c r="AG1798" s="3"/>
      <c r="AH1798" s="1"/>
      <c r="AI1798" s="1"/>
      <c r="AJ1798" s="1"/>
      <c r="AK1798" s="1"/>
    </row>
    <row r="1799" spans="32:37">
      <c r="AF1799" s="3"/>
      <c r="AG1799" s="3"/>
      <c r="AH1799" s="1"/>
      <c r="AI1799" s="1"/>
      <c r="AJ1799" s="1"/>
      <c r="AK1799" s="1"/>
    </row>
    <row r="1800" spans="32:37">
      <c r="AF1800" s="3"/>
      <c r="AG1800" s="3"/>
      <c r="AH1800" s="1"/>
      <c r="AI1800" s="1"/>
      <c r="AJ1800" s="1"/>
      <c r="AK1800" s="1"/>
    </row>
    <row r="1801" spans="32:37">
      <c r="AF1801" s="3"/>
      <c r="AG1801" s="3"/>
      <c r="AH1801" s="1"/>
      <c r="AI1801" s="1"/>
      <c r="AJ1801" s="1"/>
      <c r="AK1801" s="1"/>
    </row>
    <row r="1802" spans="32:37">
      <c r="AF1802" s="3"/>
      <c r="AG1802" s="3"/>
      <c r="AH1802" s="1"/>
      <c r="AI1802" s="1"/>
      <c r="AJ1802" s="1"/>
      <c r="AK1802" s="1"/>
    </row>
    <row r="1803" spans="32:37">
      <c r="AF1803" s="3"/>
      <c r="AG1803" s="3"/>
      <c r="AH1803" s="1"/>
      <c r="AI1803" s="1"/>
      <c r="AJ1803" s="1"/>
      <c r="AK1803" s="1"/>
    </row>
    <row r="1804" spans="32:37">
      <c r="AF1804" s="3"/>
      <c r="AG1804" s="3"/>
      <c r="AH1804" s="1"/>
      <c r="AI1804" s="1"/>
      <c r="AJ1804" s="1"/>
      <c r="AK1804" s="1"/>
    </row>
    <row r="1805" spans="32:37">
      <c r="AF1805" s="3"/>
      <c r="AG1805" s="3"/>
      <c r="AH1805" s="1"/>
      <c r="AI1805" s="1"/>
      <c r="AJ1805" s="1"/>
      <c r="AK1805" s="1"/>
    </row>
    <row r="1806" spans="32:37">
      <c r="AF1806" s="3"/>
      <c r="AG1806" s="3"/>
      <c r="AH1806" s="1"/>
      <c r="AI1806" s="1"/>
      <c r="AJ1806" s="1"/>
      <c r="AK1806" s="1"/>
    </row>
    <row r="1807" spans="32:37">
      <c r="AF1807" s="3"/>
      <c r="AG1807" s="3"/>
      <c r="AH1807" s="1"/>
      <c r="AI1807" s="1"/>
      <c r="AJ1807" s="1"/>
      <c r="AK1807" s="1"/>
    </row>
    <row r="1808" spans="32:37">
      <c r="AF1808" s="3"/>
      <c r="AG1808" s="3"/>
      <c r="AH1808" s="1"/>
      <c r="AI1808" s="1"/>
      <c r="AJ1808" s="1"/>
      <c r="AK1808" s="1"/>
    </row>
    <row r="1809" spans="32:37">
      <c r="AF1809" s="3"/>
      <c r="AG1809" s="3"/>
      <c r="AH1809" s="1"/>
      <c r="AI1809" s="1"/>
      <c r="AJ1809" s="1"/>
      <c r="AK1809" s="1"/>
    </row>
    <row r="1810" spans="32:37">
      <c r="AF1810" s="3"/>
      <c r="AG1810" s="3"/>
      <c r="AH1810" s="1"/>
      <c r="AI1810" s="1"/>
      <c r="AJ1810" s="1"/>
      <c r="AK1810" s="1"/>
    </row>
    <row r="1811" spans="32:37">
      <c r="AF1811" s="3"/>
      <c r="AG1811" s="3"/>
      <c r="AH1811" s="1"/>
      <c r="AI1811" s="1"/>
      <c r="AJ1811" s="1"/>
      <c r="AK1811" s="1"/>
    </row>
    <row r="1812" spans="32:37">
      <c r="AF1812" s="3"/>
      <c r="AG1812" s="3"/>
      <c r="AH1812" s="1"/>
      <c r="AI1812" s="1"/>
      <c r="AJ1812" s="1"/>
      <c r="AK1812" s="1"/>
    </row>
    <row r="1813" spans="32:37">
      <c r="AF1813" s="3"/>
      <c r="AG1813" s="3"/>
      <c r="AH1813" s="1"/>
      <c r="AI1813" s="1"/>
      <c r="AJ1813" s="1"/>
      <c r="AK1813" s="1"/>
    </row>
    <row r="1814" spans="32:37">
      <c r="AF1814" s="3"/>
      <c r="AG1814" s="3"/>
      <c r="AH1814" s="1"/>
      <c r="AI1814" s="1"/>
      <c r="AJ1814" s="1"/>
      <c r="AK1814" s="1"/>
    </row>
    <row r="1815" spans="32:37">
      <c r="AF1815" s="3"/>
      <c r="AG1815" s="3"/>
      <c r="AH1815" s="1"/>
      <c r="AI1815" s="1"/>
      <c r="AJ1815" s="1"/>
      <c r="AK1815" s="1"/>
    </row>
    <row r="1816" spans="32:37">
      <c r="AF1816" s="3"/>
      <c r="AG1816" s="3"/>
      <c r="AH1816" s="1"/>
      <c r="AI1816" s="1"/>
      <c r="AJ1816" s="1"/>
      <c r="AK1816" s="1"/>
    </row>
    <row r="1817" spans="32:37">
      <c r="AF1817" s="3"/>
      <c r="AG1817" s="3"/>
      <c r="AH1817" s="1"/>
      <c r="AI1817" s="1"/>
      <c r="AJ1817" s="1"/>
      <c r="AK1817" s="1"/>
    </row>
    <row r="1818" spans="32:37">
      <c r="AF1818" s="3"/>
      <c r="AG1818" s="3"/>
      <c r="AH1818" s="1"/>
      <c r="AI1818" s="1"/>
      <c r="AJ1818" s="1"/>
      <c r="AK1818" s="1"/>
    </row>
    <row r="1819" spans="32:37">
      <c r="AF1819" s="3"/>
      <c r="AG1819" s="3"/>
      <c r="AH1819" s="1"/>
      <c r="AI1819" s="1"/>
      <c r="AJ1819" s="1"/>
      <c r="AK1819" s="1"/>
    </row>
    <row r="1820" spans="32:37">
      <c r="AF1820" s="3"/>
      <c r="AG1820" s="3"/>
      <c r="AH1820" s="1"/>
      <c r="AI1820" s="1"/>
      <c r="AJ1820" s="1"/>
      <c r="AK1820" s="1"/>
    </row>
    <row r="1821" spans="32:37">
      <c r="AF1821" s="3"/>
      <c r="AG1821" s="3"/>
      <c r="AH1821" s="1"/>
      <c r="AI1821" s="1"/>
      <c r="AJ1821" s="1"/>
      <c r="AK1821" s="1"/>
    </row>
    <row r="1822" spans="32:37">
      <c r="AF1822" s="3"/>
      <c r="AG1822" s="3"/>
      <c r="AH1822" s="1"/>
      <c r="AI1822" s="1"/>
      <c r="AJ1822" s="1"/>
      <c r="AK1822" s="1"/>
    </row>
    <row r="1823" spans="32:37">
      <c r="AF1823" s="3"/>
      <c r="AG1823" s="3"/>
      <c r="AH1823" s="1"/>
      <c r="AI1823" s="1"/>
      <c r="AJ1823" s="1"/>
      <c r="AK1823" s="1"/>
    </row>
    <row r="1824" spans="32:37">
      <c r="AF1824" s="3"/>
      <c r="AG1824" s="3"/>
      <c r="AH1824" s="1"/>
      <c r="AI1824" s="1"/>
      <c r="AJ1824" s="1"/>
      <c r="AK1824" s="1"/>
    </row>
    <row r="1825" spans="32:37">
      <c r="AF1825" s="3"/>
      <c r="AG1825" s="3"/>
      <c r="AH1825" s="1"/>
      <c r="AI1825" s="1"/>
      <c r="AJ1825" s="1"/>
      <c r="AK1825" s="1"/>
    </row>
    <row r="1826" spans="32:37">
      <c r="AF1826" s="3"/>
      <c r="AG1826" s="3"/>
      <c r="AH1826" s="1"/>
      <c r="AI1826" s="1"/>
      <c r="AJ1826" s="1"/>
      <c r="AK1826" s="1"/>
    </row>
    <row r="1827" spans="32:37">
      <c r="AF1827" s="3"/>
      <c r="AG1827" s="3"/>
      <c r="AH1827" s="1"/>
      <c r="AI1827" s="1"/>
      <c r="AJ1827" s="1"/>
      <c r="AK1827" s="1"/>
    </row>
    <row r="1828" spans="32:37">
      <c r="AF1828" s="3"/>
      <c r="AG1828" s="3"/>
      <c r="AH1828" s="1"/>
      <c r="AI1828" s="1"/>
      <c r="AJ1828" s="1"/>
      <c r="AK1828" s="1"/>
    </row>
    <row r="1829" spans="32:37">
      <c r="AF1829" s="3"/>
      <c r="AG1829" s="3"/>
      <c r="AH1829" s="1"/>
      <c r="AI1829" s="1"/>
      <c r="AJ1829" s="1"/>
      <c r="AK1829" s="1"/>
    </row>
    <row r="1830" spans="32:37">
      <c r="AF1830" s="3"/>
      <c r="AG1830" s="3"/>
      <c r="AH1830" s="1"/>
      <c r="AI1830" s="1"/>
      <c r="AJ1830" s="1"/>
      <c r="AK1830" s="1"/>
    </row>
    <row r="1831" spans="32:37">
      <c r="AF1831" s="3"/>
      <c r="AG1831" s="3"/>
      <c r="AH1831" s="1"/>
      <c r="AI1831" s="1"/>
      <c r="AJ1831" s="1"/>
      <c r="AK1831" s="1"/>
    </row>
    <row r="1832" spans="32:37">
      <c r="AF1832" s="3"/>
      <c r="AG1832" s="3"/>
      <c r="AH1832" s="1"/>
      <c r="AI1832" s="1"/>
      <c r="AJ1832" s="1"/>
      <c r="AK1832" s="1"/>
    </row>
    <row r="1833" spans="32:37">
      <c r="AF1833" s="3"/>
      <c r="AG1833" s="3"/>
      <c r="AH1833" s="1"/>
      <c r="AI1833" s="1"/>
      <c r="AJ1833" s="1"/>
      <c r="AK1833" s="1"/>
    </row>
    <row r="1834" spans="32:37">
      <c r="AF1834" s="3"/>
      <c r="AG1834" s="3"/>
      <c r="AH1834" s="1"/>
      <c r="AI1834" s="1"/>
      <c r="AJ1834" s="1"/>
      <c r="AK1834" s="1"/>
    </row>
    <row r="1835" spans="32:37">
      <c r="AF1835" s="3"/>
      <c r="AG1835" s="3"/>
      <c r="AH1835" s="1"/>
      <c r="AI1835" s="1"/>
      <c r="AJ1835" s="1"/>
      <c r="AK1835" s="1"/>
    </row>
    <row r="1836" spans="32:37">
      <c r="AF1836" s="3"/>
      <c r="AG1836" s="3"/>
      <c r="AH1836" s="1"/>
      <c r="AI1836" s="1"/>
      <c r="AJ1836" s="1"/>
      <c r="AK1836" s="1"/>
    </row>
    <row r="1837" spans="32:37">
      <c r="AF1837" s="3"/>
      <c r="AG1837" s="3"/>
      <c r="AH1837" s="1"/>
      <c r="AI1837" s="1"/>
      <c r="AJ1837" s="1"/>
      <c r="AK1837" s="1"/>
    </row>
    <row r="1838" spans="32:37">
      <c r="AF1838" s="3"/>
      <c r="AG1838" s="3"/>
      <c r="AH1838" s="1"/>
      <c r="AI1838" s="1"/>
      <c r="AJ1838" s="1"/>
      <c r="AK1838" s="1"/>
    </row>
    <row r="1839" spans="32:37">
      <c r="AF1839" s="3"/>
      <c r="AG1839" s="3"/>
      <c r="AH1839" s="1"/>
      <c r="AI1839" s="1"/>
      <c r="AJ1839" s="1"/>
      <c r="AK1839" s="1"/>
    </row>
    <row r="1840" spans="32:37">
      <c r="AF1840" s="3"/>
      <c r="AG1840" s="3"/>
      <c r="AH1840" s="1"/>
      <c r="AI1840" s="1"/>
      <c r="AJ1840" s="1"/>
      <c r="AK1840" s="1"/>
    </row>
    <row r="1841" spans="32:37">
      <c r="AF1841" s="3"/>
      <c r="AG1841" s="3"/>
      <c r="AH1841" s="1"/>
      <c r="AI1841" s="1"/>
      <c r="AJ1841" s="1"/>
      <c r="AK1841" s="1"/>
    </row>
    <row r="1842" spans="32:37">
      <c r="AF1842" s="3"/>
      <c r="AG1842" s="3"/>
      <c r="AH1842" s="1"/>
      <c r="AI1842" s="1"/>
      <c r="AJ1842" s="1"/>
      <c r="AK1842" s="1"/>
    </row>
    <row r="1843" spans="32:37">
      <c r="AF1843" s="3"/>
      <c r="AG1843" s="3"/>
      <c r="AH1843" s="1"/>
      <c r="AI1843" s="1"/>
      <c r="AJ1843" s="1"/>
      <c r="AK1843" s="1"/>
    </row>
    <row r="1844" spans="32:37">
      <c r="AF1844" s="3"/>
      <c r="AG1844" s="3"/>
      <c r="AH1844" s="1"/>
      <c r="AI1844" s="1"/>
      <c r="AJ1844" s="1"/>
      <c r="AK1844" s="1"/>
    </row>
    <row r="1845" spans="32:37">
      <c r="AF1845" s="3"/>
      <c r="AG1845" s="3"/>
      <c r="AH1845" s="1"/>
      <c r="AI1845" s="1"/>
      <c r="AJ1845" s="1"/>
      <c r="AK1845" s="1"/>
    </row>
    <row r="1846" spans="32:37">
      <c r="AF1846" s="3"/>
      <c r="AG1846" s="3"/>
      <c r="AH1846" s="1"/>
      <c r="AI1846" s="1"/>
      <c r="AJ1846" s="1"/>
      <c r="AK1846" s="1"/>
    </row>
    <row r="1847" spans="32:37">
      <c r="AF1847" s="3"/>
      <c r="AG1847" s="3"/>
      <c r="AH1847" s="1"/>
      <c r="AI1847" s="1"/>
      <c r="AJ1847" s="1"/>
      <c r="AK1847" s="1"/>
    </row>
    <row r="1848" spans="32:37">
      <c r="AF1848" s="3"/>
      <c r="AG1848" s="3"/>
      <c r="AH1848" s="1"/>
      <c r="AI1848" s="1"/>
      <c r="AJ1848" s="1"/>
      <c r="AK1848" s="1"/>
    </row>
    <row r="1849" spans="32:37">
      <c r="AF1849" s="3"/>
      <c r="AG1849" s="3"/>
      <c r="AH1849" s="1"/>
      <c r="AI1849" s="1"/>
      <c r="AJ1849" s="1"/>
      <c r="AK1849" s="1"/>
    </row>
    <row r="1850" spans="32:37">
      <c r="AF1850" s="3"/>
      <c r="AG1850" s="3"/>
      <c r="AH1850" s="1"/>
      <c r="AI1850" s="1"/>
      <c r="AJ1850" s="1"/>
      <c r="AK1850" s="1"/>
    </row>
    <row r="1851" spans="32:37">
      <c r="AF1851" s="3"/>
      <c r="AG1851" s="3"/>
      <c r="AH1851" s="1"/>
      <c r="AI1851" s="1"/>
      <c r="AJ1851" s="1"/>
      <c r="AK1851" s="1"/>
    </row>
    <row r="1852" spans="32:37">
      <c r="AF1852" s="3"/>
      <c r="AG1852" s="3"/>
      <c r="AH1852" s="1"/>
      <c r="AI1852" s="1"/>
      <c r="AJ1852" s="1"/>
      <c r="AK1852" s="1"/>
    </row>
    <row r="1853" spans="32:37">
      <c r="AF1853" s="3"/>
      <c r="AG1853" s="3"/>
      <c r="AH1853" s="1"/>
      <c r="AI1853" s="1"/>
      <c r="AJ1853" s="1"/>
      <c r="AK1853" s="1"/>
    </row>
    <row r="1854" spans="32:37">
      <c r="AF1854" s="3"/>
      <c r="AG1854" s="3"/>
      <c r="AH1854" s="1"/>
      <c r="AI1854" s="1"/>
      <c r="AJ1854" s="1"/>
      <c r="AK1854" s="1"/>
    </row>
    <row r="1855" spans="32:37">
      <c r="AF1855" s="3"/>
      <c r="AG1855" s="3"/>
      <c r="AH1855" s="1"/>
      <c r="AI1855" s="1"/>
      <c r="AJ1855" s="1"/>
      <c r="AK1855" s="1"/>
    </row>
    <row r="1856" spans="32:37">
      <c r="AF1856" s="3"/>
      <c r="AG1856" s="3"/>
      <c r="AH1856" s="1"/>
      <c r="AI1856" s="1"/>
      <c r="AJ1856" s="1"/>
      <c r="AK1856" s="1"/>
    </row>
    <row r="1857" spans="32:37">
      <c r="AF1857" s="3"/>
      <c r="AG1857" s="3"/>
      <c r="AH1857" s="1"/>
      <c r="AI1857" s="1"/>
      <c r="AJ1857" s="1"/>
      <c r="AK1857" s="1"/>
    </row>
    <row r="1858" spans="32:37">
      <c r="AF1858" s="3"/>
      <c r="AG1858" s="3"/>
      <c r="AH1858" s="1"/>
      <c r="AI1858" s="1"/>
      <c r="AJ1858" s="1"/>
      <c r="AK1858" s="1"/>
    </row>
    <row r="1859" spans="32:37">
      <c r="AF1859" s="3"/>
      <c r="AG1859" s="3"/>
      <c r="AH1859" s="1"/>
      <c r="AI1859" s="1"/>
      <c r="AJ1859" s="1"/>
      <c r="AK1859" s="1"/>
    </row>
    <row r="1860" spans="32:37">
      <c r="AF1860" s="3"/>
      <c r="AG1860" s="3"/>
      <c r="AH1860" s="1"/>
      <c r="AI1860" s="1"/>
      <c r="AJ1860" s="1"/>
      <c r="AK1860" s="1"/>
    </row>
    <row r="1861" spans="32:37">
      <c r="AF1861" s="3"/>
      <c r="AG1861" s="3"/>
      <c r="AH1861" s="1"/>
      <c r="AI1861" s="1"/>
      <c r="AJ1861" s="1"/>
      <c r="AK1861" s="1"/>
    </row>
    <row r="1862" spans="32:37">
      <c r="AF1862" s="3"/>
      <c r="AG1862" s="3"/>
      <c r="AH1862" s="1"/>
      <c r="AI1862" s="1"/>
      <c r="AJ1862" s="1"/>
      <c r="AK1862" s="1"/>
    </row>
    <row r="1863" spans="32:37">
      <c r="AF1863" s="3"/>
      <c r="AG1863" s="3"/>
      <c r="AH1863" s="1"/>
      <c r="AI1863" s="1"/>
      <c r="AJ1863" s="1"/>
      <c r="AK1863" s="1"/>
    </row>
    <row r="1864" spans="32:37">
      <c r="AF1864" s="3"/>
      <c r="AG1864" s="3"/>
      <c r="AH1864" s="1"/>
      <c r="AI1864" s="1"/>
      <c r="AJ1864" s="1"/>
      <c r="AK1864" s="1"/>
    </row>
    <row r="1865" spans="32:37">
      <c r="AF1865" s="3"/>
      <c r="AG1865" s="3"/>
      <c r="AH1865" s="1"/>
      <c r="AI1865" s="1"/>
      <c r="AJ1865" s="1"/>
      <c r="AK1865" s="1"/>
    </row>
    <row r="1866" spans="32:37">
      <c r="AF1866" s="3"/>
      <c r="AG1866" s="3"/>
      <c r="AH1866" s="1"/>
      <c r="AI1866" s="1"/>
      <c r="AJ1866" s="1"/>
      <c r="AK1866" s="1"/>
    </row>
    <row r="1867" spans="32:37">
      <c r="AF1867" s="3"/>
      <c r="AG1867" s="3"/>
      <c r="AH1867" s="1"/>
      <c r="AI1867" s="1"/>
      <c r="AJ1867" s="1"/>
      <c r="AK1867" s="1"/>
    </row>
    <row r="1868" spans="32:37">
      <c r="AF1868" s="3"/>
      <c r="AG1868" s="3"/>
      <c r="AH1868" s="1"/>
      <c r="AI1868" s="1"/>
      <c r="AJ1868" s="1"/>
      <c r="AK1868" s="1"/>
    </row>
    <row r="1869" spans="32:37">
      <c r="AF1869" s="3"/>
      <c r="AG1869" s="3"/>
      <c r="AH1869" s="1"/>
      <c r="AI1869" s="1"/>
      <c r="AJ1869" s="1"/>
      <c r="AK1869" s="1"/>
    </row>
    <row r="1870" spans="32:37">
      <c r="AF1870" s="3"/>
      <c r="AG1870" s="3"/>
      <c r="AH1870" s="1"/>
      <c r="AI1870" s="1"/>
      <c r="AJ1870" s="1"/>
      <c r="AK1870" s="1"/>
    </row>
    <row r="1871" spans="32:37">
      <c r="AF1871" s="3"/>
      <c r="AG1871" s="3"/>
      <c r="AH1871" s="1"/>
      <c r="AI1871" s="1"/>
      <c r="AJ1871" s="1"/>
      <c r="AK1871" s="1"/>
    </row>
    <row r="1872" spans="32:37">
      <c r="AF1872" s="3"/>
      <c r="AG1872" s="3"/>
      <c r="AH1872" s="1"/>
      <c r="AI1872" s="1"/>
      <c r="AJ1872" s="1"/>
      <c r="AK1872" s="1"/>
    </row>
    <row r="1873" spans="32:37">
      <c r="AF1873" s="3"/>
      <c r="AG1873" s="3"/>
      <c r="AH1873" s="1"/>
      <c r="AI1873" s="1"/>
      <c r="AJ1873" s="1"/>
      <c r="AK1873" s="1"/>
    </row>
    <row r="1874" spans="32:37">
      <c r="AF1874" s="3"/>
      <c r="AG1874" s="3"/>
      <c r="AH1874" s="1"/>
      <c r="AI1874" s="1"/>
      <c r="AJ1874" s="1"/>
      <c r="AK1874" s="1"/>
    </row>
    <row r="1875" spans="32:37">
      <c r="AF1875" s="3"/>
      <c r="AG1875" s="3"/>
      <c r="AH1875" s="1"/>
      <c r="AI1875" s="1"/>
      <c r="AJ1875" s="1"/>
      <c r="AK1875" s="1"/>
    </row>
    <row r="1876" spans="32:37">
      <c r="AF1876" s="3"/>
      <c r="AG1876" s="3"/>
      <c r="AH1876" s="1"/>
      <c r="AI1876" s="1"/>
      <c r="AJ1876" s="1"/>
      <c r="AK1876" s="1"/>
    </row>
    <row r="1877" spans="32:37">
      <c r="AF1877" s="3"/>
      <c r="AG1877" s="3"/>
      <c r="AH1877" s="1"/>
      <c r="AI1877" s="1"/>
      <c r="AJ1877" s="1"/>
      <c r="AK1877" s="1"/>
    </row>
    <row r="1878" spans="32:37">
      <c r="AF1878" s="3"/>
      <c r="AG1878" s="3"/>
      <c r="AH1878" s="1"/>
      <c r="AI1878" s="1"/>
      <c r="AJ1878" s="1"/>
      <c r="AK1878" s="1"/>
    </row>
    <row r="1879" spans="32:37">
      <c r="AF1879" s="3"/>
      <c r="AG1879" s="3"/>
      <c r="AH1879" s="1"/>
      <c r="AI1879" s="1"/>
      <c r="AJ1879" s="1"/>
      <c r="AK1879" s="1"/>
    </row>
    <row r="1880" spans="32:37">
      <c r="AF1880" s="3"/>
      <c r="AG1880" s="3"/>
      <c r="AH1880" s="1"/>
      <c r="AI1880" s="1"/>
      <c r="AJ1880" s="1"/>
      <c r="AK1880" s="1"/>
    </row>
    <row r="1881" spans="32:37">
      <c r="AF1881" s="3"/>
      <c r="AG1881" s="3"/>
      <c r="AH1881" s="1"/>
      <c r="AI1881" s="1"/>
      <c r="AJ1881" s="1"/>
      <c r="AK1881" s="1"/>
    </row>
    <row r="1882" spans="32:37">
      <c r="AF1882" s="3"/>
      <c r="AG1882" s="3"/>
      <c r="AH1882" s="1"/>
      <c r="AI1882" s="1"/>
      <c r="AJ1882" s="1"/>
      <c r="AK1882" s="1"/>
    </row>
    <row r="1883" spans="32:37">
      <c r="AF1883" s="3"/>
      <c r="AG1883" s="3"/>
      <c r="AH1883" s="1"/>
      <c r="AI1883" s="1"/>
      <c r="AJ1883" s="1"/>
      <c r="AK1883" s="1"/>
    </row>
    <row r="1884" spans="32:37">
      <c r="AF1884" s="3"/>
      <c r="AG1884" s="3"/>
      <c r="AH1884" s="1"/>
      <c r="AI1884" s="1"/>
      <c r="AJ1884" s="1"/>
      <c r="AK1884" s="1"/>
    </row>
    <row r="1885" spans="32:37">
      <c r="AF1885" s="3"/>
      <c r="AG1885" s="3"/>
      <c r="AH1885" s="1"/>
      <c r="AI1885" s="1"/>
      <c r="AJ1885" s="1"/>
      <c r="AK1885" s="1"/>
    </row>
    <row r="1886" spans="32:37">
      <c r="AF1886" s="3"/>
      <c r="AG1886" s="3"/>
      <c r="AH1886" s="1"/>
      <c r="AI1886" s="1"/>
      <c r="AJ1886" s="1"/>
      <c r="AK1886" s="1"/>
    </row>
    <row r="1887" spans="32:37">
      <c r="AF1887" s="3"/>
      <c r="AG1887" s="3"/>
      <c r="AH1887" s="1"/>
      <c r="AI1887" s="1"/>
      <c r="AJ1887" s="1"/>
      <c r="AK1887" s="1"/>
    </row>
    <row r="1888" spans="32:37">
      <c r="AF1888" s="3"/>
      <c r="AG1888" s="3"/>
      <c r="AH1888" s="1"/>
      <c r="AI1888" s="1"/>
      <c r="AJ1888" s="1"/>
      <c r="AK1888" s="1"/>
    </row>
    <row r="1889" spans="32:37">
      <c r="AF1889" s="3"/>
      <c r="AG1889" s="3"/>
      <c r="AH1889" s="1"/>
      <c r="AI1889" s="1"/>
      <c r="AJ1889" s="1"/>
      <c r="AK1889" s="1"/>
    </row>
    <row r="1890" spans="32:37">
      <c r="AF1890" s="3"/>
      <c r="AG1890" s="3"/>
      <c r="AH1890" s="1"/>
      <c r="AI1890" s="1"/>
      <c r="AJ1890" s="1"/>
      <c r="AK1890" s="1"/>
    </row>
    <row r="1891" spans="32:37">
      <c r="AF1891" s="3"/>
      <c r="AG1891" s="3"/>
      <c r="AH1891" s="1"/>
      <c r="AI1891" s="1"/>
      <c r="AJ1891" s="1"/>
      <c r="AK1891" s="1"/>
    </row>
    <row r="1892" spans="32:37">
      <c r="AF1892" s="3"/>
      <c r="AG1892" s="3"/>
      <c r="AH1892" s="1"/>
      <c r="AI1892" s="1"/>
      <c r="AJ1892" s="1"/>
      <c r="AK1892" s="1"/>
    </row>
    <row r="1893" spans="32:37">
      <c r="AF1893" s="3"/>
      <c r="AG1893" s="3"/>
      <c r="AH1893" s="1"/>
      <c r="AI1893" s="1"/>
      <c r="AJ1893" s="1"/>
      <c r="AK1893" s="1"/>
    </row>
    <row r="1894" spans="32:37">
      <c r="AF1894" s="3"/>
      <c r="AG1894" s="3"/>
      <c r="AH1894" s="1"/>
      <c r="AI1894" s="1"/>
      <c r="AJ1894" s="1"/>
      <c r="AK1894" s="1"/>
    </row>
    <row r="1895" spans="32:37">
      <c r="AF1895" s="3"/>
      <c r="AG1895" s="3"/>
      <c r="AH1895" s="1"/>
      <c r="AI1895" s="1"/>
      <c r="AJ1895" s="1"/>
      <c r="AK1895" s="1"/>
    </row>
    <row r="1896" spans="32:37">
      <c r="AF1896" s="3"/>
      <c r="AG1896" s="3"/>
      <c r="AH1896" s="1"/>
      <c r="AI1896" s="1"/>
      <c r="AJ1896" s="1"/>
      <c r="AK1896" s="1"/>
    </row>
    <row r="1897" spans="32:37">
      <c r="AF1897" s="3"/>
      <c r="AG1897" s="3"/>
      <c r="AH1897" s="1"/>
      <c r="AI1897" s="1"/>
      <c r="AJ1897" s="1"/>
      <c r="AK1897" s="1"/>
    </row>
    <row r="1898" spans="32:37">
      <c r="AF1898" s="3"/>
      <c r="AG1898" s="3"/>
      <c r="AH1898" s="1"/>
      <c r="AI1898" s="1"/>
      <c r="AJ1898" s="1"/>
      <c r="AK1898" s="1"/>
    </row>
    <row r="1899" spans="32:37">
      <c r="AF1899" s="3"/>
      <c r="AG1899" s="3"/>
      <c r="AH1899" s="1"/>
      <c r="AI1899" s="1"/>
      <c r="AJ1899" s="1"/>
      <c r="AK1899" s="1"/>
    </row>
    <row r="1900" spans="32:37">
      <c r="AF1900" s="3"/>
      <c r="AG1900" s="3"/>
      <c r="AH1900" s="1"/>
      <c r="AI1900" s="1"/>
      <c r="AJ1900" s="1"/>
      <c r="AK1900" s="1"/>
    </row>
    <row r="1901" spans="32:37">
      <c r="AF1901" s="3"/>
      <c r="AG1901" s="3"/>
      <c r="AH1901" s="1"/>
      <c r="AI1901" s="1"/>
      <c r="AJ1901" s="1"/>
      <c r="AK1901" s="1"/>
    </row>
    <row r="1902" spans="32:37">
      <c r="AF1902" s="3"/>
      <c r="AG1902" s="3"/>
      <c r="AH1902" s="1"/>
      <c r="AI1902" s="1"/>
      <c r="AJ1902" s="1"/>
      <c r="AK1902" s="1"/>
    </row>
    <row r="1903" spans="32:37">
      <c r="AF1903" s="3"/>
      <c r="AG1903" s="3"/>
      <c r="AH1903" s="1"/>
      <c r="AI1903" s="1"/>
      <c r="AJ1903" s="1"/>
      <c r="AK1903" s="1"/>
    </row>
    <row r="1904" spans="32:37">
      <c r="AF1904" s="3"/>
      <c r="AG1904" s="3"/>
      <c r="AH1904" s="1"/>
      <c r="AI1904" s="1"/>
      <c r="AJ1904" s="1"/>
      <c r="AK1904" s="1"/>
    </row>
    <row r="1905" spans="32:37">
      <c r="AF1905" s="3"/>
      <c r="AG1905" s="3"/>
      <c r="AH1905" s="1"/>
      <c r="AI1905" s="1"/>
      <c r="AJ1905" s="1"/>
      <c r="AK1905" s="1"/>
    </row>
    <row r="1906" spans="32:37">
      <c r="AF1906" s="3"/>
      <c r="AG1906" s="3"/>
      <c r="AH1906" s="1"/>
      <c r="AI1906" s="1"/>
      <c r="AJ1906" s="1"/>
      <c r="AK1906" s="1"/>
    </row>
    <row r="1907" spans="32:37">
      <c r="AF1907" s="3"/>
      <c r="AG1907" s="3"/>
      <c r="AH1907" s="1"/>
      <c r="AI1907" s="1"/>
      <c r="AJ1907" s="1"/>
      <c r="AK1907" s="1"/>
    </row>
    <row r="1908" spans="32:37">
      <c r="AF1908" s="3"/>
      <c r="AG1908" s="3"/>
      <c r="AH1908" s="1"/>
      <c r="AI1908" s="1"/>
      <c r="AJ1908" s="1"/>
      <c r="AK1908" s="1"/>
    </row>
    <row r="1909" spans="32:37">
      <c r="AF1909" s="3"/>
      <c r="AG1909" s="3"/>
      <c r="AH1909" s="1"/>
      <c r="AI1909" s="1"/>
      <c r="AJ1909" s="1"/>
      <c r="AK1909" s="1"/>
    </row>
    <row r="1910" spans="32:37">
      <c r="AF1910" s="3"/>
      <c r="AG1910" s="3"/>
      <c r="AH1910" s="1"/>
      <c r="AI1910" s="1"/>
      <c r="AJ1910" s="1"/>
      <c r="AK1910" s="1"/>
    </row>
    <row r="1911" spans="32:37">
      <c r="AF1911" s="3"/>
      <c r="AG1911" s="3"/>
      <c r="AH1911" s="1"/>
      <c r="AI1911" s="1"/>
      <c r="AJ1911" s="1"/>
      <c r="AK1911" s="1"/>
    </row>
    <row r="1912" spans="32:37">
      <c r="AF1912" s="3"/>
      <c r="AG1912" s="3"/>
      <c r="AH1912" s="1"/>
      <c r="AI1912" s="1"/>
      <c r="AJ1912" s="1"/>
      <c r="AK1912" s="1"/>
    </row>
    <row r="1913" spans="32:37">
      <c r="AF1913" s="3"/>
      <c r="AG1913" s="3"/>
      <c r="AH1913" s="1"/>
      <c r="AI1913" s="1"/>
      <c r="AJ1913" s="1"/>
      <c r="AK1913" s="1"/>
    </row>
    <row r="1914" spans="32:37">
      <c r="AF1914" s="3"/>
      <c r="AG1914" s="3"/>
      <c r="AH1914" s="1"/>
      <c r="AI1914" s="1"/>
      <c r="AJ1914" s="1"/>
      <c r="AK1914" s="1"/>
    </row>
    <row r="1915" spans="32:37">
      <c r="AF1915" s="3"/>
      <c r="AG1915" s="3"/>
      <c r="AH1915" s="1"/>
      <c r="AI1915" s="1"/>
      <c r="AJ1915" s="1"/>
      <c r="AK1915" s="1"/>
    </row>
    <row r="1916" spans="32:37">
      <c r="AF1916" s="3"/>
      <c r="AG1916" s="3"/>
      <c r="AH1916" s="1"/>
      <c r="AI1916" s="1"/>
      <c r="AJ1916" s="1"/>
      <c r="AK1916" s="1"/>
    </row>
    <row r="1917" spans="32:37">
      <c r="AF1917" s="3"/>
      <c r="AG1917" s="3"/>
      <c r="AH1917" s="1"/>
      <c r="AI1917" s="1"/>
      <c r="AJ1917" s="1"/>
      <c r="AK1917" s="1"/>
    </row>
    <row r="1918" spans="32:37">
      <c r="AF1918" s="3"/>
      <c r="AG1918" s="3"/>
      <c r="AH1918" s="1"/>
      <c r="AI1918" s="1"/>
      <c r="AJ1918" s="1"/>
      <c r="AK1918" s="1"/>
    </row>
    <row r="1919" spans="32:37">
      <c r="AF1919" s="3"/>
      <c r="AG1919" s="3"/>
      <c r="AH1919" s="1"/>
      <c r="AI1919" s="1"/>
      <c r="AJ1919" s="1"/>
      <c r="AK1919" s="1"/>
    </row>
    <row r="1920" spans="32:37">
      <c r="AF1920" s="3"/>
      <c r="AG1920" s="3"/>
      <c r="AH1920" s="1"/>
      <c r="AI1920" s="1"/>
      <c r="AJ1920" s="1"/>
      <c r="AK1920" s="1"/>
    </row>
    <row r="1921" spans="32:37">
      <c r="AF1921" s="3"/>
      <c r="AG1921" s="3"/>
      <c r="AH1921" s="1"/>
      <c r="AI1921" s="1"/>
      <c r="AJ1921" s="1"/>
      <c r="AK1921" s="1"/>
    </row>
    <row r="1922" spans="32:37">
      <c r="AF1922" s="3"/>
      <c r="AG1922" s="3"/>
      <c r="AH1922" s="1"/>
      <c r="AI1922" s="1"/>
      <c r="AJ1922" s="1"/>
      <c r="AK1922" s="1"/>
    </row>
    <row r="1923" spans="32:37">
      <c r="AF1923" s="3"/>
      <c r="AG1923" s="3"/>
      <c r="AH1923" s="1"/>
      <c r="AI1923" s="1"/>
      <c r="AJ1923" s="1"/>
      <c r="AK1923" s="1"/>
    </row>
    <row r="1924" spans="32:37">
      <c r="AF1924" s="3"/>
      <c r="AG1924" s="3"/>
      <c r="AH1924" s="1"/>
      <c r="AI1924" s="1"/>
      <c r="AJ1924" s="1"/>
      <c r="AK1924" s="1"/>
    </row>
    <row r="1925" spans="32:37">
      <c r="AF1925" s="3"/>
      <c r="AG1925" s="3"/>
      <c r="AH1925" s="1"/>
      <c r="AI1925" s="1"/>
      <c r="AJ1925" s="1"/>
      <c r="AK1925" s="1"/>
    </row>
    <row r="1926" spans="32:37">
      <c r="AF1926" s="3"/>
      <c r="AG1926" s="3"/>
      <c r="AH1926" s="1"/>
      <c r="AI1926" s="1"/>
      <c r="AJ1926" s="1"/>
      <c r="AK1926" s="1"/>
    </row>
    <row r="1927" spans="32:37">
      <c r="AF1927" s="3"/>
      <c r="AG1927" s="3"/>
      <c r="AH1927" s="1"/>
      <c r="AI1927" s="1"/>
      <c r="AJ1927" s="1"/>
      <c r="AK1927" s="1"/>
    </row>
    <row r="1928" spans="32:37">
      <c r="AF1928" s="3"/>
      <c r="AG1928" s="3"/>
      <c r="AH1928" s="1"/>
      <c r="AI1928" s="1"/>
      <c r="AJ1928" s="1"/>
      <c r="AK1928" s="1"/>
    </row>
    <row r="1929" spans="32:37">
      <c r="AF1929" s="3"/>
      <c r="AG1929" s="3"/>
      <c r="AH1929" s="1"/>
      <c r="AI1929" s="1"/>
      <c r="AJ1929" s="1"/>
      <c r="AK1929" s="1"/>
    </row>
    <row r="1930" spans="32:37">
      <c r="AF1930" s="3"/>
      <c r="AG1930" s="3"/>
      <c r="AH1930" s="1"/>
      <c r="AI1930" s="1"/>
      <c r="AJ1930" s="1"/>
      <c r="AK1930" s="1"/>
    </row>
    <row r="1931" spans="32:37">
      <c r="AF1931" s="3"/>
      <c r="AG1931" s="3"/>
      <c r="AH1931" s="1"/>
      <c r="AI1931" s="1"/>
      <c r="AJ1931" s="1"/>
      <c r="AK1931" s="1"/>
    </row>
    <row r="1932" spans="32:37">
      <c r="AF1932" s="3"/>
      <c r="AG1932" s="3"/>
      <c r="AH1932" s="1"/>
      <c r="AI1932" s="1"/>
      <c r="AJ1932" s="1"/>
      <c r="AK1932" s="1"/>
    </row>
    <row r="1933" spans="32:37">
      <c r="AF1933" s="3"/>
      <c r="AG1933" s="3"/>
      <c r="AH1933" s="1"/>
      <c r="AI1933" s="1"/>
      <c r="AJ1933" s="1"/>
      <c r="AK1933" s="1"/>
    </row>
    <row r="1934" spans="32:37">
      <c r="AF1934" s="3"/>
      <c r="AG1934" s="3"/>
      <c r="AH1934" s="1"/>
      <c r="AI1934" s="1"/>
      <c r="AJ1934" s="1"/>
      <c r="AK1934" s="1"/>
    </row>
    <row r="1935" spans="32:37">
      <c r="AF1935" s="3"/>
      <c r="AG1935" s="3"/>
      <c r="AH1935" s="1"/>
      <c r="AI1935" s="1"/>
      <c r="AJ1935" s="1"/>
      <c r="AK1935" s="1"/>
    </row>
    <row r="1936" spans="32:37">
      <c r="AF1936" s="3"/>
      <c r="AG1936" s="3"/>
      <c r="AH1936" s="1"/>
      <c r="AI1936" s="1"/>
      <c r="AJ1936" s="1"/>
      <c r="AK1936" s="1"/>
    </row>
    <row r="1937" spans="32:37">
      <c r="AF1937" s="3"/>
      <c r="AG1937" s="3"/>
      <c r="AH1937" s="1"/>
      <c r="AI1937" s="1"/>
      <c r="AJ1937" s="1"/>
      <c r="AK1937" s="1"/>
    </row>
    <row r="1938" spans="32:37">
      <c r="AF1938" s="3"/>
      <c r="AG1938" s="3"/>
      <c r="AH1938" s="1"/>
      <c r="AI1938" s="1"/>
      <c r="AJ1938" s="1"/>
      <c r="AK1938" s="1"/>
    </row>
    <row r="1939" spans="32:37">
      <c r="AF1939" s="3"/>
      <c r="AG1939" s="3"/>
      <c r="AH1939" s="1"/>
      <c r="AI1939" s="1"/>
      <c r="AJ1939" s="1"/>
      <c r="AK1939" s="1"/>
    </row>
    <row r="1940" spans="32:37">
      <c r="AF1940" s="3"/>
      <c r="AG1940" s="3"/>
      <c r="AH1940" s="1"/>
      <c r="AI1940" s="1"/>
      <c r="AJ1940" s="1"/>
      <c r="AK1940" s="1"/>
    </row>
    <row r="1941" spans="32:37">
      <c r="AF1941" s="3"/>
      <c r="AG1941" s="3"/>
      <c r="AH1941" s="1"/>
      <c r="AI1941" s="1"/>
      <c r="AJ1941" s="1"/>
      <c r="AK1941" s="1"/>
    </row>
    <row r="1942" spans="32:37">
      <c r="AF1942" s="3"/>
      <c r="AG1942" s="3"/>
      <c r="AH1942" s="1"/>
      <c r="AI1942" s="1"/>
      <c r="AJ1942" s="1"/>
      <c r="AK1942" s="1"/>
    </row>
    <row r="1943" spans="32:37">
      <c r="AF1943" s="3"/>
      <c r="AG1943" s="3"/>
      <c r="AH1943" s="1"/>
      <c r="AI1943" s="1"/>
      <c r="AJ1943" s="1"/>
      <c r="AK1943" s="1"/>
    </row>
    <row r="1944" spans="32:37">
      <c r="AF1944" s="3"/>
      <c r="AG1944" s="3"/>
      <c r="AH1944" s="1"/>
      <c r="AI1944" s="1"/>
      <c r="AJ1944" s="1"/>
      <c r="AK1944" s="1"/>
    </row>
    <row r="1945" spans="32:37">
      <c r="AF1945" s="3"/>
      <c r="AG1945" s="3"/>
      <c r="AH1945" s="1"/>
      <c r="AI1945" s="1"/>
      <c r="AJ1945" s="1"/>
      <c r="AK1945" s="1"/>
    </row>
    <row r="1946" spans="32:37">
      <c r="AF1946" s="3"/>
      <c r="AG1946" s="3"/>
      <c r="AH1946" s="1"/>
      <c r="AI1946" s="1"/>
      <c r="AJ1946" s="1"/>
      <c r="AK1946" s="1"/>
    </row>
    <row r="1947" spans="32:37">
      <c r="AF1947" s="3"/>
      <c r="AG1947" s="3"/>
      <c r="AH1947" s="1"/>
      <c r="AI1947" s="1"/>
      <c r="AJ1947" s="1"/>
      <c r="AK1947" s="1"/>
    </row>
    <row r="1948" spans="32:37">
      <c r="AF1948" s="3"/>
      <c r="AG1948" s="3"/>
      <c r="AH1948" s="1"/>
      <c r="AI1948" s="1"/>
      <c r="AJ1948" s="1"/>
      <c r="AK1948" s="1"/>
    </row>
    <row r="1949" spans="32:37">
      <c r="AF1949" s="3"/>
      <c r="AG1949" s="3"/>
      <c r="AH1949" s="1"/>
      <c r="AI1949" s="1"/>
      <c r="AJ1949" s="1"/>
      <c r="AK1949" s="1"/>
    </row>
    <row r="1950" spans="32:37">
      <c r="AF1950" s="3"/>
      <c r="AG1950" s="3"/>
      <c r="AH1950" s="1"/>
      <c r="AI1950" s="1"/>
      <c r="AJ1950" s="1"/>
      <c r="AK1950" s="1"/>
    </row>
    <row r="1951" spans="32:37">
      <c r="AF1951" s="3"/>
      <c r="AG1951" s="3"/>
      <c r="AH1951" s="1"/>
      <c r="AI1951" s="1"/>
      <c r="AJ1951" s="1"/>
      <c r="AK1951" s="1"/>
    </row>
    <row r="1952" spans="32:37">
      <c r="AF1952" s="3"/>
      <c r="AG1952" s="3"/>
      <c r="AH1952" s="1"/>
      <c r="AI1952" s="1"/>
      <c r="AJ1952" s="1"/>
      <c r="AK1952" s="1"/>
    </row>
    <row r="1953" spans="32:37">
      <c r="AF1953" s="3"/>
      <c r="AG1953" s="3"/>
      <c r="AH1953" s="1"/>
      <c r="AI1953" s="1"/>
      <c r="AJ1953" s="1"/>
      <c r="AK1953" s="1"/>
    </row>
    <row r="1954" spans="32:37">
      <c r="AF1954" s="3"/>
      <c r="AG1954" s="3"/>
      <c r="AH1954" s="1"/>
      <c r="AI1954" s="1"/>
      <c r="AJ1954" s="1"/>
      <c r="AK1954" s="1"/>
    </row>
    <row r="1955" spans="32:37">
      <c r="AF1955" s="3"/>
      <c r="AG1955" s="3"/>
      <c r="AH1955" s="1"/>
      <c r="AI1955" s="1"/>
      <c r="AJ1955" s="1"/>
      <c r="AK1955" s="1"/>
    </row>
    <row r="1956" spans="32:37">
      <c r="AF1956" s="3"/>
      <c r="AG1956" s="3"/>
      <c r="AH1956" s="1"/>
      <c r="AI1956" s="1"/>
      <c r="AJ1956" s="1"/>
      <c r="AK1956" s="1"/>
    </row>
    <row r="1957" spans="32:37">
      <c r="AF1957" s="3"/>
      <c r="AG1957" s="3"/>
      <c r="AH1957" s="1"/>
      <c r="AI1957" s="1"/>
      <c r="AJ1957" s="1"/>
      <c r="AK1957" s="1"/>
    </row>
    <row r="1958" spans="32:37">
      <c r="AF1958" s="3"/>
      <c r="AG1958" s="3"/>
      <c r="AH1958" s="1"/>
      <c r="AI1958" s="1"/>
      <c r="AJ1958" s="1"/>
      <c r="AK1958" s="1"/>
    </row>
    <row r="1959" spans="32:37">
      <c r="AF1959" s="3"/>
      <c r="AG1959" s="3"/>
      <c r="AH1959" s="1"/>
      <c r="AI1959" s="1"/>
      <c r="AJ1959" s="1"/>
      <c r="AK1959" s="1"/>
    </row>
    <row r="1960" spans="32:37">
      <c r="AF1960" s="3"/>
      <c r="AG1960" s="3"/>
      <c r="AH1960" s="1"/>
      <c r="AI1960" s="1"/>
      <c r="AJ1960" s="1"/>
      <c r="AK1960" s="1"/>
    </row>
    <row r="1961" spans="32:37">
      <c r="AF1961" s="3"/>
      <c r="AG1961" s="3"/>
      <c r="AH1961" s="1"/>
      <c r="AI1961" s="1"/>
      <c r="AJ1961" s="1"/>
      <c r="AK1961" s="1"/>
    </row>
    <row r="1962" spans="32:37">
      <c r="AF1962" s="3"/>
      <c r="AG1962" s="3"/>
      <c r="AH1962" s="1"/>
      <c r="AI1962" s="1"/>
      <c r="AJ1962" s="1"/>
      <c r="AK1962" s="1"/>
    </row>
    <row r="1963" spans="32:37">
      <c r="AF1963" s="3"/>
      <c r="AG1963" s="3"/>
      <c r="AH1963" s="1"/>
      <c r="AI1963" s="1"/>
      <c r="AJ1963" s="1"/>
      <c r="AK1963" s="1"/>
    </row>
    <row r="1964" spans="32:37">
      <c r="AF1964" s="3"/>
      <c r="AG1964" s="3"/>
      <c r="AH1964" s="1"/>
      <c r="AI1964" s="1"/>
      <c r="AJ1964" s="1"/>
      <c r="AK1964" s="1"/>
    </row>
    <row r="1965" spans="32:37">
      <c r="AF1965" s="3"/>
      <c r="AG1965" s="3"/>
      <c r="AH1965" s="1"/>
      <c r="AI1965" s="1"/>
      <c r="AJ1965" s="1"/>
      <c r="AK1965" s="1"/>
    </row>
    <row r="1966" spans="32:37">
      <c r="AF1966" s="3"/>
      <c r="AG1966" s="3"/>
      <c r="AH1966" s="1"/>
      <c r="AI1966" s="1"/>
      <c r="AJ1966" s="1"/>
      <c r="AK1966" s="1"/>
    </row>
    <row r="1967" spans="32:37">
      <c r="AF1967" s="3"/>
      <c r="AG1967" s="3"/>
      <c r="AH1967" s="1"/>
      <c r="AI1967" s="1"/>
      <c r="AJ1967" s="1"/>
      <c r="AK1967" s="1"/>
    </row>
    <row r="1968" spans="32:37">
      <c r="AF1968" s="3"/>
      <c r="AG1968" s="3"/>
      <c r="AH1968" s="1"/>
      <c r="AI1968" s="1"/>
      <c r="AJ1968" s="1"/>
      <c r="AK1968" s="1"/>
    </row>
    <row r="1969" spans="32:37">
      <c r="AF1969" s="3"/>
      <c r="AG1969" s="3"/>
      <c r="AH1969" s="1"/>
      <c r="AI1969" s="1"/>
      <c r="AJ1969" s="1"/>
      <c r="AK1969" s="1"/>
    </row>
    <row r="1970" spans="32:37">
      <c r="AF1970" s="3"/>
      <c r="AG1970" s="3"/>
      <c r="AH1970" s="1"/>
      <c r="AI1970" s="1"/>
      <c r="AJ1970" s="1"/>
      <c r="AK1970" s="1"/>
    </row>
    <row r="1971" spans="32:37">
      <c r="AF1971" s="3"/>
      <c r="AG1971" s="3"/>
      <c r="AH1971" s="1"/>
      <c r="AI1971" s="1"/>
      <c r="AJ1971" s="1"/>
      <c r="AK1971" s="1"/>
    </row>
    <row r="1972" spans="32:37">
      <c r="AF1972" s="3"/>
      <c r="AG1972" s="3"/>
      <c r="AH1972" s="1"/>
      <c r="AI1972" s="1"/>
      <c r="AJ1972" s="1"/>
      <c r="AK1972" s="1"/>
    </row>
    <row r="1973" spans="32:37">
      <c r="AF1973" s="3"/>
      <c r="AG1973" s="3"/>
      <c r="AH1973" s="1"/>
      <c r="AI1973" s="1"/>
      <c r="AJ1973" s="1"/>
      <c r="AK1973" s="1"/>
    </row>
    <row r="1974" spans="32:37">
      <c r="AF1974" s="3"/>
      <c r="AG1974" s="3"/>
      <c r="AH1974" s="1"/>
      <c r="AI1974" s="1"/>
      <c r="AJ1974" s="1"/>
      <c r="AK1974" s="1"/>
    </row>
    <row r="1975" spans="32:37">
      <c r="AF1975" s="3"/>
      <c r="AG1975" s="3"/>
      <c r="AH1975" s="1"/>
      <c r="AI1975" s="1"/>
      <c r="AJ1975" s="1"/>
      <c r="AK1975" s="1"/>
    </row>
    <row r="1976" spans="32:37">
      <c r="AF1976" s="3"/>
      <c r="AG1976" s="3"/>
      <c r="AH1976" s="1"/>
      <c r="AI1976" s="1"/>
      <c r="AJ1976" s="1"/>
      <c r="AK1976" s="1"/>
    </row>
    <row r="1977" spans="32:37">
      <c r="AF1977" s="3"/>
      <c r="AG1977" s="3"/>
      <c r="AH1977" s="1"/>
      <c r="AI1977" s="1"/>
      <c r="AJ1977" s="1"/>
      <c r="AK1977" s="1"/>
    </row>
    <row r="1978" spans="32:37">
      <c r="AF1978" s="3"/>
      <c r="AG1978" s="3"/>
      <c r="AH1978" s="1"/>
      <c r="AI1978" s="1"/>
      <c r="AJ1978" s="1"/>
      <c r="AK1978" s="1"/>
    </row>
    <row r="1979" spans="32:37">
      <c r="AF1979" s="3"/>
      <c r="AG1979" s="3"/>
      <c r="AH1979" s="1"/>
      <c r="AI1979" s="1"/>
      <c r="AJ1979" s="1"/>
      <c r="AK1979" s="1"/>
    </row>
    <row r="1980" spans="32:37">
      <c r="AF1980" s="3"/>
      <c r="AG1980" s="3"/>
      <c r="AH1980" s="1"/>
      <c r="AI1980" s="1"/>
      <c r="AJ1980" s="1"/>
      <c r="AK1980" s="1"/>
    </row>
    <row r="1981" spans="32:37">
      <c r="AF1981" s="3"/>
      <c r="AG1981" s="3"/>
      <c r="AH1981" s="1"/>
      <c r="AI1981" s="1"/>
      <c r="AJ1981" s="1"/>
      <c r="AK1981" s="1"/>
    </row>
    <row r="1982" spans="32:37">
      <c r="AF1982" s="3"/>
      <c r="AG1982" s="3"/>
      <c r="AH1982" s="1"/>
      <c r="AI1982" s="1"/>
      <c r="AJ1982" s="1"/>
      <c r="AK1982" s="1"/>
    </row>
    <row r="1983" spans="32:37">
      <c r="AF1983" s="3"/>
      <c r="AG1983" s="3"/>
      <c r="AH1983" s="1"/>
      <c r="AI1983" s="1"/>
      <c r="AJ1983" s="1"/>
      <c r="AK1983" s="1"/>
    </row>
    <row r="1984" spans="32:37">
      <c r="AF1984" s="3"/>
      <c r="AG1984" s="3"/>
      <c r="AH1984" s="1"/>
      <c r="AI1984" s="1"/>
      <c r="AJ1984" s="1"/>
      <c r="AK1984" s="1"/>
    </row>
    <row r="1985" spans="32:37">
      <c r="AF1985" s="3"/>
      <c r="AG1985" s="3"/>
      <c r="AH1985" s="1"/>
      <c r="AI1985" s="1"/>
      <c r="AJ1985" s="1"/>
      <c r="AK1985" s="1"/>
    </row>
    <row r="1986" spans="32:37">
      <c r="AF1986" s="3"/>
      <c r="AG1986" s="3"/>
      <c r="AH1986" s="1"/>
      <c r="AI1986" s="1"/>
      <c r="AJ1986" s="1"/>
      <c r="AK1986" s="1"/>
    </row>
    <row r="1987" spans="32:37">
      <c r="AF1987" s="3"/>
      <c r="AG1987" s="3"/>
      <c r="AH1987" s="1"/>
      <c r="AI1987" s="1"/>
      <c r="AJ1987" s="1"/>
      <c r="AK1987" s="1"/>
    </row>
    <row r="1988" spans="32:37">
      <c r="AF1988" s="3"/>
      <c r="AG1988" s="3"/>
      <c r="AH1988" s="1"/>
      <c r="AI1988" s="1"/>
      <c r="AJ1988" s="1"/>
      <c r="AK1988" s="1"/>
    </row>
    <row r="1989" spans="32:37">
      <c r="AF1989" s="3"/>
      <c r="AG1989" s="3"/>
      <c r="AH1989" s="1"/>
      <c r="AI1989" s="1"/>
      <c r="AJ1989" s="1"/>
      <c r="AK1989" s="1"/>
    </row>
    <row r="1990" spans="32:37">
      <c r="AF1990" s="3"/>
      <c r="AG1990" s="3"/>
      <c r="AH1990" s="1"/>
      <c r="AI1990" s="1"/>
      <c r="AJ1990" s="1"/>
      <c r="AK1990" s="1"/>
    </row>
    <row r="1991" spans="32:37">
      <c r="AF1991" s="3"/>
      <c r="AG1991" s="3"/>
      <c r="AH1991" s="1"/>
      <c r="AI1991" s="1"/>
      <c r="AJ1991" s="1"/>
      <c r="AK1991" s="1"/>
    </row>
    <row r="1992" spans="32:37">
      <c r="AF1992" s="3"/>
      <c r="AG1992" s="3"/>
      <c r="AH1992" s="1"/>
      <c r="AI1992" s="1"/>
      <c r="AJ1992" s="1"/>
      <c r="AK1992" s="1"/>
    </row>
    <row r="1993" spans="32:37">
      <c r="AF1993" s="3"/>
      <c r="AG1993" s="3"/>
      <c r="AH1993" s="1"/>
      <c r="AI1993" s="1"/>
      <c r="AJ1993" s="1"/>
      <c r="AK1993" s="1"/>
    </row>
    <row r="1994" spans="32:37">
      <c r="AF1994" s="3"/>
      <c r="AG1994" s="3"/>
      <c r="AH1994" s="1"/>
      <c r="AI1994" s="1"/>
      <c r="AJ1994" s="1"/>
      <c r="AK1994" s="1"/>
    </row>
    <row r="1995" spans="32:37">
      <c r="AF1995" s="3"/>
      <c r="AG1995" s="3"/>
      <c r="AH1995" s="1"/>
      <c r="AI1995" s="1"/>
      <c r="AJ1995" s="1"/>
      <c r="AK1995" s="1"/>
    </row>
    <row r="1996" spans="32:37">
      <c r="AF1996" s="3"/>
      <c r="AG1996" s="3"/>
      <c r="AH1996" s="1"/>
      <c r="AI1996" s="1"/>
      <c r="AJ1996" s="1"/>
      <c r="AK1996" s="1"/>
    </row>
    <row r="1997" spans="32:37">
      <c r="AF1997" s="3"/>
      <c r="AG1997" s="3"/>
      <c r="AH1997" s="1"/>
      <c r="AI1997" s="1"/>
      <c r="AJ1997" s="1"/>
      <c r="AK1997" s="1"/>
    </row>
    <row r="1998" spans="32:37">
      <c r="AF1998" s="3"/>
      <c r="AG1998" s="3"/>
      <c r="AH1998" s="1"/>
      <c r="AI1998" s="1"/>
      <c r="AJ1998" s="1"/>
      <c r="AK1998" s="1"/>
    </row>
    <row r="1999" spans="32:37">
      <c r="AF1999" s="3"/>
      <c r="AG1999" s="3"/>
      <c r="AH1999" s="1"/>
      <c r="AI1999" s="1"/>
      <c r="AJ1999" s="1"/>
      <c r="AK1999" s="1"/>
    </row>
    <row r="2000" spans="32:37">
      <c r="AF2000" s="3"/>
      <c r="AG2000" s="3"/>
      <c r="AH2000" s="1"/>
      <c r="AI2000" s="1"/>
      <c r="AJ2000" s="1"/>
      <c r="AK2000" s="1"/>
    </row>
    <row r="2001" spans="32:37">
      <c r="AF2001" s="3"/>
      <c r="AG2001" s="3"/>
      <c r="AH2001" s="1"/>
      <c r="AI2001" s="1"/>
      <c r="AJ2001" s="1"/>
      <c r="AK2001" s="1"/>
    </row>
    <row r="2002" spans="32:37">
      <c r="AF2002" s="3"/>
      <c r="AG2002" s="3"/>
      <c r="AH2002" s="1"/>
      <c r="AI2002" s="1"/>
      <c r="AJ2002" s="1"/>
      <c r="AK2002" s="1"/>
    </row>
    <row r="2003" spans="32:37">
      <c r="AF2003" s="3"/>
      <c r="AG2003" s="3"/>
      <c r="AH2003" s="1"/>
      <c r="AI2003" s="1"/>
      <c r="AJ2003" s="1"/>
      <c r="AK2003" s="1"/>
    </row>
    <row r="2004" spans="32:37">
      <c r="AF2004" s="3"/>
      <c r="AG2004" s="3"/>
      <c r="AH2004" s="1"/>
      <c r="AI2004" s="1"/>
      <c r="AJ2004" s="1"/>
      <c r="AK2004" s="1"/>
    </row>
    <row r="2005" spans="32:37">
      <c r="AF2005" s="3"/>
      <c r="AG2005" s="3"/>
      <c r="AH2005" s="1"/>
      <c r="AI2005" s="1"/>
      <c r="AJ2005" s="1"/>
      <c r="AK2005" s="1"/>
    </row>
    <row r="2006" spans="32:37">
      <c r="AF2006" s="3"/>
      <c r="AG2006" s="3"/>
      <c r="AH2006" s="1"/>
      <c r="AI2006" s="1"/>
      <c r="AJ2006" s="1"/>
      <c r="AK2006" s="1"/>
    </row>
    <row r="2007" spans="32:37">
      <c r="AF2007" s="3"/>
      <c r="AG2007" s="3"/>
      <c r="AH2007" s="1"/>
      <c r="AI2007" s="1"/>
      <c r="AJ2007" s="1"/>
      <c r="AK2007" s="1"/>
    </row>
    <row r="2008" spans="32:37">
      <c r="AF2008" s="3"/>
      <c r="AG2008" s="3"/>
      <c r="AH2008" s="1"/>
      <c r="AI2008" s="1"/>
      <c r="AJ2008" s="1"/>
      <c r="AK2008" s="1"/>
    </row>
    <row r="2009" spans="32:37">
      <c r="AF2009" s="3"/>
      <c r="AG2009" s="3"/>
      <c r="AH2009" s="1"/>
      <c r="AI2009" s="1"/>
      <c r="AJ2009" s="1"/>
      <c r="AK2009" s="1"/>
    </row>
    <row r="2010" spans="32:37">
      <c r="AF2010" s="3"/>
      <c r="AG2010" s="3"/>
      <c r="AH2010" s="1"/>
      <c r="AI2010" s="1"/>
      <c r="AJ2010" s="1"/>
      <c r="AK2010" s="1"/>
    </row>
    <row r="2011" spans="32:37">
      <c r="AF2011" s="3"/>
      <c r="AG2011" s="3"/>
      <c r="AH2011" s="1"/>
      <c r="AI2011" s="1"/>
      <c r="AJ2011" s="1"/>
      <c r="AK2011" s="1"/>
    </row>
    <row r="2012" spans="32:37">
      <c r="AF2012" s="3"/>
      <c r="AG2012" s="3"/>
      <c r="AH2012" s="1"/>
      <c r="AI2012" s="1"/>
      <c r="AJ2012" s="1"/>
      <c r="AK2012" s="1"/>
    </row>
    <row r="2013" spans="32:37">
      <c r="AF2013" s="3"/>
      <c r="AG2013" s="3"/>
      <c r="AH2013" s="1"/>
      <c r="AI2013" s="1"/>
      <c r="AJ2013" s="1"/>
      <c r="AK2013" s="1"/>
    </row>
    <row r="2014" spans="32:37">
      <c r="AF2014" s="3"/>
      <c r="AG2014" s="3"/>
      <c r="AH2014" s="1"/>
      <c r="AI2014" s="1"/>
      <c r="AJ2014" s="1"/>
      <c r="AK2014" s="1"/>
    </row>
    <row r="2015" spans="32:37">
      <c r="AF2015" s="3"/>
      <c r="AG2015" s="3"/>
      <c r="AH2015" s="1"/>
      <c r="AI2015" s="1"/>
      <c r="AJ2015" s="1"/>
      <c r="AK2015" s="1"/>
    </row>
    <row r="2016" spans="32:37">
      <c r="AF2016" s="3"/>
      <c r="AG2016" s="3"/>
      <c r="AH2016" s="1"/>
      <c r="AI2016" s="1"/>
      <c r="AJ2016" s="1"/>
      <c r="AK2016" s="1"/>
    </row>
    <row r="2017" spans="32:37">
      <c r="AF2017" s="3"/>
      <c r="AG2017" s="3"/>
      <c r="AH2017" s="1"/>
      <c r="AI2017" s="1"/>
      <c r="AJ2017" s="1"/>
      <c r="AK2017" s="1"/>
    </row>
    <row r="2018" spans="32:37">
      <c r="AF2018" s="3"/>
      <c r="AG2018" s="3"/>
      <c r="AH2018" s="1"/>
      <c r="AI2018" s="1"/>
      <c r="AJ2018" s="1"/>
      <c r="AK2018" s="1"/>
    </row>
    <row r="2019" spans="32:37">
      <c r="AF2019" s="3"/>
      <c r="AG2019" s="3"/>
      <c r="AH2019" s="1"/>
      <c r="AI2019" s="1"/>
      <c r="AJ2019" s="1"/>
      <c r="AK2019" s="1"/>
    </row>
    <row r="2020" spans="32:37">
      <c r="AF2020" s="3"/>
      <c r="AG2020" s="3"/>
      <c r="AH2020" s="1"/>
      <c r="AI2020" s="1"/>
      <c r="AJ2020" s="1"/>
      <c r="AK2020" s="1"/>
    </row>
    <row r="2021" spans="32:37">
      <c r="AF2021" s="3"/>
      <c r="AG2021" s="3"/>
      <c r="AH2021" s="1"/>
      <c r="AI2021" s="1"/>
      <c r="AJ2021" s="1"/>
      <c r="AK2021" s="1"/>
    </row>
    <row r="2022" spans="32:37">
      <c r="AF2022" s="3"/>
      <c r="AG2022" s="3"/>
      <c r="AH2022" s="1"/>
      <c r="AI2022" s="1"/>
      <c r="AJ2022" s="1"/>
      <c r="AK2022" s="1"/>
    </row>
    <row r="2023" spans="32:37">
      <c r="AF2023" s="3"/>
      <c r="AG2023" s="3"/>
      <c r="AH2023" s="1"/>
      <c r="AI2023" s="1"/>
      <c r="AJ2023" s="1"/>
      <c r="AK2023" s="1"/>
    </row>
    <row r="2024" spans="32:37">
      <c r="AF2024" s="3"/>
      <c r="AG2024" s="3"/>
      <c r="AH2024" s="1"/>
      <c r="AI2024" s="1"/>
      <c r="AJ2024" s="1"/>
      <c r="AK2024" s="1"/>
    </row>
    <row r="2025" spans="32:37">
      <c r="AF2025" s="3"/>
      <c r="AG2025" s="3"/>
      <c r="AH2025" s="1"/>
      <c r="AI2025" s="1"/>
      <c r="AJ2025" s="1"/>
      <c r="AK2025" s="1"/>
    </row>
    <row r="2026" spans="32:37">
      <c r="AF2026" s="3"/>
      <c r="AG2026" s="3"/>
      <c r="AH2026" s="1"/>
      <c r="AI2026" s="1"/>
      <c r="AJ2026" s="1"/>
      <c r="AK2026" s="1"/>
    </row>
    <row r="2027" spans="32:37">
      <c r="AF2027" s="3"/>
      <c r="AG2027" s="3"/>
      <c r="AH2027" s="1"/>
      <c r="AI2027" s="1"/>
      <c r="AJ2027" s="1"/>
      <c r="AK2027" s="1"/>
    </row>
    <row r="2028" spans="32:37">
      <c r="AF2028" s="3"/>
      <c r="AG2028" s="3"/>
      <c r="AH2028" s="1"/>
      <c r="AI2028" s="1"/>
      <c r="AJ2028" s="1"/>
      <c r="AK2028" s="1"/>
    </row>
    <row r="2029" spans="32:37">
      <c r="AF2029" s="3"/>
      <c r="AG2029" s="3"/>
      <c r="AH2029" s="1"/>
      <c r="AI2029" s="1"/>
      <c r="AJ2029" s="1"/>
      <c r="AK2029" s="1"/>
    </row>
    <row r="2030" spans="32:37">
      <c r="AF2030" s="3"/>
      <c r="AG2030" s="3"/>
      <c r="AH2030" s="1"/>
      <c r="AI2030" s="1"/>
      <c r="AJ2030" s="1"/>
      <c r="AK2030" s="1"/>
    </row>
    <row r="2031" spans="32:37">
      <c r="AF2031" s="3"/>
      <c r="AG2031" s="3"/>
      <c r="AH2031" s="1"/>
      <c r="AI2031" s="1"/>
      <c r="AJ2031" s="1"/>
      <c r="AK2031" s="1"/>
    </row>
    <row r="2032" spans="32:37">
      <c r="AF2032" s="3"/>
      <c r="AG2032" s="3"/>
      <c r="AH2032" s="1"/>
      <c r="AI2032" s="1"/>
      <c r="AJ2032" s="1"/>
      <c r="AK2032" s="1"/>
    </row>
    <row r="2033" spans="32:37">
      <c r="AF2033" s="3"/>
      <c r="AG2033" s="3"/>
      <c r="AH2033" s="1"/>
      <c r="AI2033" s="1"/>
      <c r="AJ2033" s="1"/>
      <c r="AK2033" s="1"/>
    </row>
    <row r="2034" spans="32:37">
      <c r="AF2034" s="3"/>
      <c r="AG2034" s="3"/>
      <c r="AH2034" s="1"/>
      <c r="AI2034" s="1"/>
      <c r="AJ2034" s="1"/>
      <c r="AK2034" s="1"/>
    </row>
    <row r="2035" spans="32:37">
      <c r="AF2035" s="3"/>
      <c r="AG2035" s="3"/>
      <c r="AH2035" s="1"/>
      <c r="AI2035" s="1"/>
      <c r="AJ2035" s="1"/>
      <c r="AK2035" s="1"/>
    </row>
    <row r="2036" spans="32:37">
      <c r="AF2036" s="3"/>
      <c r="AG2036" s="3"/>
      <c r="AH2036" s="1"/>
      <c r="AI2036" s="1"/>
      <c r="AJ2036" s="1"/>
      <c r="AK2036" s="1"/>
    </row>
    <row r="2037" spans="32:37">
      <c r="AF2037" s="3"/>
      <c r="AG2037" s="3"/>
      <c r="AH2037" s="1"/>
      <c r="AI2037" s="1"/>
      <c r="AJ2037" s="1"/>
      <c r="AK2037" s="1"/>
    </row>
    <row r="2038" spans="32:37">
      <c r="AF2038" s="3"/>
      <c r="AG2038" s="3"/>
      <c r="AH2038" s="1"/>
      <c r="AI2038" s="1"/>
      <c r="AJ2038" s="1"/>
      <c r="AK2038" s="1"/>
    </row>
    <row r="2039" spans="32:37">
      <c r="AF2039" s="3"/>
      <c r="AG2039" s="3"/>
      <c r="AH2039" s="1"/>
      <c r="AI2039" s="1"/>
      <c r="AJ2039" s="1"/>
      <c r="AK2039" s="1"/>
    </row>
    <row r="2040" spans="32:37">
      <c r="AF2040" s="3"/>
      <c r="AG2040" s="3"/>
      <c r="AH2040" s="1"/>
      <c r="AI2040" s="1"/>
      <c r="AJ2040" s="1"/>
      <c r="AK2040" s="1"/>
    </row>
    <row r="2041" spans="32:37">
      <c r="AF2041" s="3"/>
      <c r="AG2041" s="3"/>
      <c r="AH2041" s="1"/>
      <c r="AI2041" s="1"/>
      <c r="AJ2041" s="1"/>
      <c r="AK2041" s="1"/>
    </row>
    <row r="2042" spans="32:37">
      <c r="AF2042" s="3"/>
      <c r="AG2042" s="3"/>
      <c r="AH2042" s="1"/>
      <c r="AI2042" s="1"/>
      <c r="AJ2042" s="1"/>
      <c r="AK2042" s="1"/>
    </row>
    <row r="2043" spans="32:37">
      <c r="AF2043" s="3"/>
      <c r="AG2043" s="3"/>
      <c r="AH2043" s="1"/>
      <c r="AI2043" s="1"/>
      <c r="AJ2043" s="1"/>
      <c r="AK2043" s="1"/>
    </row>
    <row r="2044" spans="32:37">
      <c r="AF2044" s="3"/>
      <c r="AG2044" s="3"/>
      <c r="AH2044" s="1"/>
      <c r="AI2044" s="1"/>
      <c r="AJ2044" s="1"/>
      <c r="AK2044" s="1"/>
    </row>
    <row r="2045" spans="32:37">
      <c r="AF2045" s="3"/>
      <c r="AG2045" s="3"/>
      <c r="AH2045" s="1"/>
      <c r="AI2045" s="1"/>
      <c r="AJ2045" s="1"/>
      <c r="AK2045" s="1"/>
    </row>
    <row r="2046" spans="32:37">
      <c r="AF2046" s="3"/>
      <c r="AG2046" s="3"/>
      <c r="AH2046" s="1"/>
      <c r="AI2046" s="1"/>
      <c r="AJ2046" s="1"/>
      <c r="AK2046" s="1"/>
    </row>
    <row r="2047" spans="32:37">
      <c r="AF2047" s="3"/>
      <c r="AG2047" s="3"/>
      <c r="AH2047" s="1"/>
      <c r="AI2047" s="1"/>
      <c r="AJ2047" s="1"/>
      <c r="AK2047" s="1"/>
    </row>
    <row r="2048" spans="32:37">
      <c r="AF2048" s="3"/>
      <c r="AG2048" s="3"/>
      <c r="AH2048" s="1"/>
      <c r="AI2048" s="1"/>
      <c r="AJ2048" s="1"/>
      <c r="AK2048" s="1"/>
    </row>
    <row r="2049" spans="32:37">
      <c r="AF2049" s="3"/>
      <c r="AG2049" s="3"/>
      <c r="AH2049" s="1"/>
      <c r="AI2049" s="1"/>
      <c r="AJ2049" s="1"/>
      <c r="AK2049" s="1"/>
    </row>
    <row r="2050" spans="32:37">
      <c r="AF2050" s="3"/>
      <c r="AG2050" s="3"/>
      <c r="AH2050" s="1"/>
      <c r="AI2050" s="1"/>
      <c r="AJ2050" s="1"/>
      <c r="AK2050" s="1"/>
    </row>
    <row r="2051" spans="32:37">
      <c r="AF2051" s="3"/>
      <c r="AG2051" s="3"/>
      <c r="AH2051" s="1"/>
      <c r="AI2051" s="1"/>
      <c r="AJ2051" s="1"/>
      <c r="AK2051" s="1"/>
    </row>
    <row r="2052" spans="32:37">
      <c r="AF2052" s="3"/>
      <c r="AG2052" s="3"/>
      <c r="AH2052" s="1"/>
      <c r="AI2052" s="1"/>
      <c r="AJ2052" s="1"/>
      <c r="AK2052" s="1"/>
    </row>
    <row r="2053" spans="32:37">
      <c r="AF2053" s="3"/>
      <c r="AG2053" s="3"/>
      <c r="AH2053" s="1"/>
      <c r="AI2053" s="1"/>
      <c r="AJ2053" s="1"/>
      <c r="AK2053" s="1"/>
    </row>
    <row r="2054" spans="32:37">
      <c r="AF2054" s="3"/>
      <c r="AG2054" s="3"/>
      <c r="AH2054" s="1"/>
      <c r="AI2054" s="1"/>
      <c r="AJ2054" s="1"/>
      <c r="AK2054" s="1"/>
    </row>
    <row r="2055" spans="32:37">
      <c r="AF2055" s="3"/>
      <c r="AG2055" s="3"/>
      <c r="AH2055" s="1"/>
      <c r="AI2055" s="1"/>
      <c r="AJ2055" s="1"/>
      <c r="AK2055" s="1"/>
    </row>
    <row r="2056" spans="32:37">
      <c r="AF2056" s="3"/>
      <c r="AG2056" s="3"/>
      <c r="AH2056" s="1"/>
      <c r="AI2056" s="1"/>
      <c r="AJ2056" s="1"/>
      <c r="AK2056" s="1"/>
    </row>
    <row r="2057" spans="32:37">
      <c r="AF2057" s="3"/>
      <c r="AG2057" s="3"/>
      <c r="AH2057" s="1"/>
      <c r="AI2057" s="1"/>
      <c r="AJ2057" s="1"/>
      <c r="AK2057" s="1"/>
    </row>
    <row r="2058" spans="32:37">
      <c r="AF2058" s="3"/>
      <c r="AG2058" s="3"/>
      <c r="AH2058" s="1"/>
      <c r="AI2058" s="1"/>
      <c r="AJ2058" s="1"/>
      <c r="AK2058" s="1"/>
    </row>
    <row r="2059" spans="32:37">
      <c r="AF2059" s="3"/>
      <c r="AG2059" s="3"/>
      <c r="AH2059" s="1"/>
      <c r="AI2059" s="1"/>
      <c r="AJ2059" s="1"/>
      <c r="AK2059" s="1"/>
    </row>
    <row r="2060" spans="32:37">
      <c r="AF2060" s="3"/>
      <c r="AG2060" s="3"/>
      <c r="AH2060" s="1"/>
      <c r="AI2060" s="1"/>
      <c r="AJ2060" s="1"/>
      <c r="AK2060" s="1"/>
    </row>
    <row r="2061" spans="32:37">
      <c r="AF2061" s="3"/>
      <c r="AG2061" s="3"/>
      <c r="AH2061" s="1"/>
      <c r="AI2061" s="1"/>
      <c r="AJ2061" s="1"/>
      <c r="AK2061" s="1"/>
    </row>
    <row r="2062" spans="32:37">
      <c r="AF2062" s="3"/>
      <c r="AG2062" s="3"/>
      <c r="AH2062" s="1"/>
      <c r="AI2062" s="1"/>
      <c r="AJ2062" s="1"/>
      <c r="AK2062" s="1"/>
    </row>
    <row r="2063" spans="32:37">
      <c r="AF2063" s="3"/>
      <c r="AG2063" s="3"/>
      <c r="AH2063" s="1"/>
      <c r="AI2063" s="1"/>
      <c r="AJ2063" s="1"/>
      <c r="AK2063" s="1"/>
    </row>
    <row r="2064" spans="32:37">
      <c r="AF2064" s="3"/>
      <c r="AG2064" s="3"/>
      <c r="AH2064" s="1"/>
      <c r="AI2064" s="1"/>
      <c r="AJ2064" s="1"/>
      <c r="AK2064" s="1"/>
    </row>
    <row r="2065" spans="32:37">
      <c r="AF2065" s="3"/>
      <c r="AG2065" s="3"/>
      <c r="AH2065" s="1"/>
      <c r="AI2065" s="1"/>
      <c r="AJ2065" s="1"/>
      <c r="AK2065" s="1"/>
    </row>
    <row r="2066" spans="32:37">
      <c r="AF2066" s="3"/>
      <c r="AG2066" s="3"/>
      <c r="AH2066" s="1"/>
      <c r="AI2066" s="1"/>
      <c r="AJ2066" s="1"/>
      <c r="AK2066" s="1"/>
    </row>
    <row r="2067" spans="32:37">
      <c r="AF2067" s="3"/>
      <c r="AG2067" s="3"/>
      <c r="AH2067" s="1"/>
      <c r="AI2067" s="1"/>
      <c r="AJ2067" s="1"/>
      <c r="AK2067" s="1"/>
    </row>
    <row r="2068" spans="32:37">
      <c r="AF2068" s="3"/>
      <c r="AG2068" s="3"/>
      <c r="AH2068" s="1"/>
      <c r="AI2068" s="1"/>
      <c r="AJ2068" s="1"/>
      <c r="AK2068" s="1"/>
    </row>
    <row r="2069" spans="32:37">
      <c r="AF2069" s="3"/>
      <c r="AG2069" s="3"/>
      <c r="AH2069" s="1"/>
      <c r="AI2069" s="1"/>
      <c r="AJ2069" s="1"/>
      <c r="AK2069" s="1"/>
    </row>
    <row r="2070" spans="32:37">
      <c r="AF2070" s="3"/>
      <c r="AG2070" s="3"/>
      <c r="AH2070" s="1"/>
      <c r="AI2070" s="1"/>
      <c r="AJ2070" s="1"/>
      <c r="AK2070" s="1"/>
    </row>
    <row r="2071" spans="32:37">
      <c r="AF2071" s="3"/>
      <c r="AG2071" s="3"/>
      <c r="AH2071" s="1"/>
      <c r="AI2071" s="1"/>
      <c r="AJ2071" s="1"/>
      <c r="AK2071" s="1"/>
    </row>
    <row r="2072" spans="32:37">
      <c r="AF2072" s="3"/>
      <c r="AG2072" s="3"/>
      <c r="AH2072" s="1"/>
      <c r="AI2072" s="1"/>
      <c r="AJ2072" s="1"/>
      <c r="AK2072" s="1"/>
    </row>
    <row r="2073" spans="32:37">
      <c r="AF2073" s="3"/>
      <c r="AG2073" s="3"/>
      <c r="AH2073" s="1"/>
      <c r="AI2073" s="1"/>
      <c r="AJ2073" s="1"/>
      <c r="AK2073" s="1"/>
    </row>
    <row r="2074" spans="32:37">
      <c r="AF2074" s="3"/>
      <c r="AG2074" s="3"/>
      <c r="AH2074" s="1"/>
      <c r="AI2074" s="1"/>
      <c r="AJ2074" s="1"/>
      <c r="AK2074" s="1"/>
    </row>
    <row r="2075" spans="32:37">
      <c r="AF2075" s="3"/>
      <c r="AG2075" s="3"/>
      <c r="AH2075" s="1"/>
      <c r="AI2075" s="1"/>
      <c r="AJ2075" s="1"/>
      <c r="AK2075" s="1"/>
    </row>
    <row r="2076" spans="32:37">
      <c r="AF2076" s="3"/>
      <c r="AG2076" s="3"/>
      <c r="AH2076" s="1"/>
      <c r="AI2076" s="1"/>
      <c r="AJ2076" s="1"/>
      <c r="AK2076" s="1"/>
    </row>
    <row r="2077" spans="32:37">
      <c r="AF2077" s="3"/>
      <c r="AG2077" s="3"/>
      <c r="AH2077" s="1"/>
      <c r="AI2077" s="1"/>
      <c r="AJ2077" s="1"/>
      <c r="AK2077" s="1"/>
    </row>
    <row r="2078" spans="32:37">
      <c r="AF2078" s="3"/>
      <c r="AG2078" s="3"/>
      <c r="AH2078" s="1"/>
      <c r="AI2078" s="1"/>
      <c r="AJ2078" s="1"/>
      <c r="AK2078" s="1"/>
    </row>
    <row r="2079" spans="32:37">
      <c r="AF2079" s="3"/>
      <c r="AG2079" s="3"/>
      <c r="AH2079" s="1"/>
      <c r="AI2079" s="1"/>
      <c r="AJ2079" s="1"/>
      <c r="AK2079" s="1"/>
    </row>
    <row r="2080" spans="32:37">
      <c r="AF2080" s="3"/>
      <c r="AG2080" s="3"/>
      <c r="AH2080" s="1"/>
      <c r="AI2080" s="1"/>
      <c r="AJ2080" s="1"/>
      <c r="AK2080" s="1"/>
    </row>
    <row r="2081" spans="32:37">
      <c r="AF2081" s="3"/>
      <c r="AG2081" s="3"/>
      <c r="AH2081" s="1"/>
      <c r="AI2081" s="1"/>
      <c r="AJ2081" s="1"/>
      <c r="AK2081" s="1"/>
    </row>
    <row r="2082" spans="32:37">
      <c r="AF2082" s="3"/>
      <c r="AG2082" s="3"/>
      <c r="AH2082" s="1"/>
      <c r="AI2082" s="1"/>
      <c r="AJ2082" s="1"/>
      <c r="AK2082" s="1"/>
    </row>
    <row r="2083" spans="32:37">
      <c r="AF2083" s="3"/>
      <c r="AG2083" s="3"/>
      <c r="AH2083" s="1"/>
      <c r="AI2083" s="1"/>
      <c r="AJ2083" s="1"/>
      <c r="AK2083" s="1"/>
    </row>
    <row r="2084" spans="32:37">
      <c r="AF2084" s="3"/>
      <c r="AG2084" s="3"/>
      <c r="AH2084" s="1"/>
      <c r="AI2084" s="1"/>
      <c r="AJ2084" s="1"/>
      <c r="AK2084" s="1"/>
    </row>
    <row r="2085" spans="32:37">
      <c r="AF2085" s="3"/>
      <c r="AG2085" s="3"/>
      <c r="AH2085" s="1"/>
      <c r="AI2085" s="1"/>
      <c r="AJ2085" s="1"/>
      <c r="AK2085" s="1"/>
    </row>
    <row r="2086" spans="32:37">
      <c r="AF2086" s="3"/>
      <c r="AG2086" s="3"/>
      <c r="AH2086" s="1"/>
      <c r="AI2086" s="1"/>
      <c r="AJ2086" s="1"/>
      <c r="AK2086" s="1"/>
    </row>
    <row r="2087" spans="32:37">
      <c r="AF2087" s="3"/>
      <c r="AG2087" s="3"/>
      <c r="AH2087" s="1"/>
      <c r="AI2087" s="1"/>
      <c r="AJ2087" s="1"/>
      <c r="AK2087" s="1"/>
    </row>
    <row r="2088" spans="32:37">
      <c r="AF2088" s="3"/>
      <c r="AG2088" s="3"/>
      <c r="AH2088" s="1"/>
      <c r="AI2088" s="1"/>
      <c r="AJ2088" s="1"/>
      <c r="AK2088" s="1"/>
    </row>
    <row r="2089" spans="32:37">
      <c r="AF2089" s="3"/>
      <c r="AG2089" s="3"/>
      <c r="AH2089" s="1"/>
      <c r="AI2089" s="1"/>
      <c r="AJ2089" s="1"/>
      <c r="AK2089" s="1"/>
    </row>
    <row r="2090" spans="32:37">
      <c r="AF2090" s="3"/>
      <c r="AG2090" s="3"/>
      <c r="AH2090" s="1"/>
      <c r="AI2090" s="1"/>
      <c r="AJ2090" s="1"/>
      <c r="AK2090" s="1"/>
    </row>
    <row r="2091" spans="32:37">
      <c r="AF2091" s="3"/>
      <c r="AG2091" s="3"/>
      <c r="AH2091" s="1"/>
      <c r="AI2091" s="1"/>
      <c r="AJ2091" s="1"/>
      <c r="AK2091" s="1"/>
    </row>
    <row r="2092" spans="32:37">
      <c r="AF2092" s="3"/>
      <c r="AG2092" s="3"/>
      <c r="AH2092" s="1"/>
      <c r="AI2092" s="1"/>
      <c r="AJ2092" s="1"/>
      <c r="AK2092" s="1"/>
    </row>
    <row r="2093" spans="32:37">
      <c r="AF2093" s="3"/>
      <c r="AG2093" s="3"/>
      <c r="AH2093" s="1"/>
      <c r="AI2093" s="1"/>
      <c r="AJ2093" s="1"/>
      <c r="AK2093" s="1"/>
    </row>
    <row r="2094" spans="32:37">
      <c r="AF2094" s="3"/>
      <c r="AG2094" s="3"/>
      <c r="AH2094" s="1"/>
      <c r="AI2094" s="1"/>
      <c r="AJ2094" s="1"/>
      <c r="AK2094" s="1"/>
    </row>
    <row r="2095" spans="32:37">
      <c r="AF2095" s="3"/>
      <c r="AG2095" s="3"/>
      <c r="AH2095" s="1"/>
      <c r="AI2095" s="1"/>
      <c r="AJ2095" s="1"/>
      <c r="AK2095" s="1"/>
    </row>
    <row r="2096" spans="32:37">
      <c r="AF2096" s="3"/>
      <c r="AG2096" s="3"/>
      <c r="AH2096" s="1"/>
      <c r="AI2096" s="1"/>
      <c r="AJ2096" s="1"/>
      <c r="AK2096" s="1"/>
    </row>
    <row r="2097" spans="32:37">
      <c r="AF2097" s="3"/>
      <c r="AG2097" s="3"/>
      <c r="AH2097" s="1"/>
      <c r="AI2097" s="1"/>
      <c r="AJ2097" s="1"/>
      <c r="AK2097" s="1"/>
    </row>
    <row r="2098" spans="32:37">
      <c r="AF2098" s="3"/>
      <c r="AG2098" s="3"/>
      <c r="AH2098" s="1"/>
      <c r="AI2098" s="1"/>
      <c r="AJ2098" s="1"/>
      <c r="AK2098" s="1"/>
    </row>
    <row r="2099" spans="32:37">
      <c r="AF2099" s="3"/>
      <c r="AG2099" s="3"/>
      <c r="AH2099" s="1"/>
      <c r="AI2099" s="1"/>
      <c r="AJ2099" s="1"/>
      <c r="AK2099" s="1"/>
    </row>
    <row r="2100" spans="32:37">
      <c r="AF2100" s="3"/>
      <c r="AG2100" s="3"/>
      <c r="AH2100" s="1"/>
      <c r="AI2100" s="1"/>
      <c r="AJ2100" s="1"/>
      <c r="AK2100" s="1"/>
    </row>
    <row r="2101" spans="32:37">
      <c r="AF2101" s="3"/>
      <c r="AG2101" s="3"/>
      <c r="AH2101" s="1"/>
      <c r="AI2101" s="1"/>
      <c r="AJ2101" s="1"/>
      <c r="AK2101" s="1"/>
    </row>
    <row r="2102" spans="32:37">
      <c r="AF2102" s="3"/>
      <c r="AG2102" s="3"/>
      <c r="AH2102" s="1"/>
      <c r="AI2102" s="1"/>
      <c r="AJ2102" s="1"/>
      <c r="AK2102" s="1"/>
    </row>
    <row r="2103" spans="32:37">
      <c r="AF2103" s="3"/>
      <c r="AG2103" s="3"/>
      <c r="AH2103" s="1"/>
      <c r="AI2103" s="1"/>
      <c r="AJ2103" s="1"/>
      <c r="AK2103" s="1"/>
    </row>
    <row r="2104" spans="32:37">
      <c r="AF2104" s="3"/>
      <c r="AG2104" s="3"/>
      <c r="AH2104" s="1"/>
      <c r="AI2104" s="1"/>
      <c r="AJ2104" s="1"/>
      <c r="AK2104" s="1"/>
    </row>
    <row r="2105" spans="32:37">
      <c r="AF2105" s="3"/>
      <c r="AG2105" s="3"/>
      <c r="AH2105" s="1"/>
      <c r="AI2105" s="1"/>
      <c r="AJ2105" s="1"/>
      <c r="AK2105" s="1"/>
    </row>
    <row r="2106" spans="32:37">
      <c r="AF2106" s="3"/>
      <c r="AG2106" s="3"/>
      <c r="AH2106" s="1"/>
      <c r="AI2106" s="1"/>
      <c r="AJ2106" s="1"/>
      <c r="AK2106" s="1"/>
    </row>
    <row r="2107" spans="32:37">
      <c r="AF2107" s="3"/>
      <c r="AG2107" s="3"/>
      <c r="AH2107" s="1"/>
      <c r="AI2107" s="1"/>
      <c r="AJ2107" s="1"/>
      <c r="AK2107" s="1"/>
    </row>
    <row r="2108" spans="32:37">
      <c r="AF2108" s="3"/>
      <c r="AG2108" s="3"/>
      <c r="AH2108" s="1"/>
      <c r="AI2108" s="1"/>
      <c r="AJ2108" s="1"/>
      <c r="AK2108" s="1"/>
    </row>
    <row r="2109" spans="32:37">
      <c r="AF2109" s="3"/>
      <c r="AG2109" s="3"/>
      <c r="AH2109" s="1"/>
      <c r="AI2109" s="1"/>
      <c r="AJ2109" s="1"/>
      <c r="AK2109" s="1"/>
    </row>
    <row r="2110" spans="32:37">
      <c r="AF2110" s="3"/>
      <c r="AG2110" s="3"/>
      <c r="AH2110" s="1"/>
      <c r="AI2110" s="1"/>
      <c r="AJ2110" s="1"/>
      <c r="AK2110" s="1"/>
    </row>
    <row r="2111" spans="32:37">
      <c r="AF2111" s="3"/>
      <c r="AG2111" s="3"/>
      <c r="AH2111" s="1"/>
      <c r="AI2111" s="1"/>
      <c r="AJ2111" s="1"/>
      <c r="AK2111" s="1"/>
    </row>
    <row r="2112" spans="32:37">
      <c r="AF2112" s="3"/>
      <c r="AG2112" s="3"/>
      <c r="AH2112" s="1"/>
      <c r="AI2112" s="1"/>
      <c r="AJ2112" s="1"/>
      <c r="AK2112" s="1"/>
    </row>
    <row r="2113" spans="32:37">
      <c r="AF2113" s="3"/>
      <c r="AG2113" s="3"/>
      <c r="AH2113" s="1"/>
      <c r="AI2113" s="1"/>
      <c r="AJ2113" s="1"/>
      <c r="AK2113" s="1"/>
    </row>
    <row r="2114" spans="32:37">
      <c r="AF2114" s="3"/>
      <c r="AG2114" s="3"/>
      <c r="AH2114" s="1"/>
      <c r="AI2114" s="1"/>
      <c r="AJ2114" s="1"/>
      <c r="AK2114" s="1"/>
    </row>
    <row r="2115" spans="32:37">
      <c r="AF2115" s="3"/>
      <c r="AG2115" s="3"/>
      <c r="AH2115" s="1"/>
      <c r="AI2115" s="1"/>
      <c r="AJ2115" s="1"/>
      <c r="AK2115" s="1"/>
    </row>
    <row r="2116" spans="32:37">
      <c r="AF2116" s="3"/>
      <c r="AG2116" s="3"/>
      <c r="AH2116" s="1"/>
      <c r="AI2116" s="1"/>
      <c r="AJ2116" s="1"/>
      <c r="AK2116" s="1"/>
    </row>
    <row r="2117" spans="32:37">
      <c r="AF2117" s="3"/>
      <c r="AG2117" s="3"/>
      <c r="AH2117" s="1"/>
      <c r="AI2117" s="1"/>
      <c r="AJ2117" s="1"/>
      <c r="AK2117" s="1"/>
    </row>
    <row r="2118" spans="32:37">
      <c r="AF2118" s="3"/>
      <c r="AG2118" s="3"/>
      <c r="AH2118" s="1"/>
      <c r="AI2118" s="1"/>
      <c r="AJ2118" s="1"/>
      <c r="AK2118" s="1"/>
    </row>
    <row r="2119" spans="32:37">
      <c r="AF2119" s="3"/>
      <c r="AG2119" s="3"/>
      <c r="AH2119" s="1"/>
      <c r="AI2119" s="1"/>
      <c r="AJ2119" s="1"/>
      <c r="AK2119" s="1"/>
    </row>
    <row r="2120" spans="32:37">
      <c r="AF2120" s="3"/>
      <c r="AG2120" s="3"/>
      <c r="AH2120" s="1"/>
      <c r="AI2120" s="1"/>
      <c r="AJ2120" s="1"/>
      <c r="AK2120" s="1"/>
    </row>
    <row r="2121" spans="32:37">
      <c r="AF2121" s="3"/>
      <c r="AG2121" s="3"/>
      <c r="AH2121" s="1"/>
      <c r="AI2121" s="1"/>
      <c r="AJ2121" s="1"/>
      <c r="AK2121" s="1"/>
    </row>
    <row r="2122" spans="32:37">
      <c r="AF2122" s="3"/>
      <c r="AG2122" s="3"/>
      <c r="AH2122" s="1"/>
      <c r="AI2122" s="1"/>
      <c r="AJ2122" s="1"/>
      <c r="AK2122" s="1"/>
    </row>
    <row r="2123" spans="32:37">
      <c r="AF2123" s="3"/>
      <c r="AG2123" s="3"/>
      <c r="AH2123" s="1"/>
      <c r="AI2123" s="1"/>
      <c r="AJ2123" s="1"/>
      <c r="AK2123" s="1"/>
    </row>
    <row r="2124" spans="32:37">
      <c r="AF2124" s="3"/>
      <c r="AG2124" s="3"/>
      <c r="AH2124" s="1"/>
      <c r="AI2124" s="1"/>
      <c r="AJ2124" s="1"/>
      <c r="AK2124" s="1"/>
    </row>
    <row r="2125" spans="32:37">
      <c r="AF2125" s="3"/>
      <c r="AG2125" s="3"/>
      <c r="AH2125" s="1"/>
      <c r="AI2125" s="1"/>
      <c r="AJ2125" s="1"/>
      <c r="AK2125" s="1"/>
    </row>
    <row r="2126" spans="32:37">
      <c r="AF2126" s="3"/>
      <c r="AG2126" s="3"/>
      <c r="AH2126" s="1"/>
      <c r="AI2126" s="1"/>
      <c r="AJ2126" s="1"/>
      <c r="AK2126" s="1"/>
    </row>
    <row r="2127" spans="32:37">
      <c r="AF2127" s="3"/>
      <c r="AG2127" s="3"/>
      <c r="AH2127" s="1"/>
      <c r="AI2127" s="1"/>
      <c r="AJ2127" s="1"/>
      <c r="AK2127" s="1"/>
    </row>
    <row r="2128" spans="32:37">
      <c r="AF2128" s="3"/>
      <c r="AG2128" s="3"/>
      <c r="AH2128" s="1"/>
      <c r="AI2128" s="1"/>
      <c r="AJ2128" s="1"/>
      <c r="AK2128" s="1"/>
    </row>
    <row r="2129" spans="32:37">
      <c r="AF2129" s="3"/>
      <c r="AG2129" s="3"/>
      <c r="AH2129" s="1"/>
      <c r="AI2129" s="1"/>
      <c r="AJ2129" s="1"/>
      <c r="AK2129" s="1"/>
    </row>
    <row r="2130" spans="32:37">
      <c r="AF2130" s="3"/>
      <c r="AG2130" s="3"/>
      <c r="AH2130" s="1"/>
      <c r="AI2130" s="1"/>
      <c r="AJ2130" s="1"/>
      <c r="AK2130" s="1"/>
    </row>
    <row r="2131" spans="32:37">
      <c r="AF2131" s="3"/>
      <c r="AG2131" s="3"/>
      <c r="AH2131" s="1"/>
      <c r="AI2131" s="1"/>
      <c r="AJ2131" s="1"/>
      <c r="AK2131" s="1"/>
    </row>
    <row r="2132" spans="32:37">
      <c r="AF2132" s="3"/>
      <c r="AG2132" s="3"/>
      <c r="AH2132" s="1"/>
      <c r="AI2132" s="1"/>
      <c r="AJ2132" s="1"/>
      <c r="AK2132" s="1"/>
    </row>
    <row r="2133" spans="32:37">
      <c r="AF2133" s="3"/>
      <c r="AG2133" s="3"/>
      <c r="AH2133" s="1"/>
      <c r="AI2133" s="1"/>
      <c r="AJ2133" s="1"/>
      <c r="AK2133" s="1"/>
    </row>
    <row r="2134" spans="32:37">
      <c r="AF2134" s="3"/>
      <c r="AG2134" s="3"/>
      <c r="AH2134" s="1"/>
      <c r="AI2134" s="1"/>
      <c r="AJ2134" s="1"/>
      <c r="AK2134" s="1"/>
    </row>
    <row r="2135" spans="32:37">
      <c r="AF2135" s="3"/>
      <c r="AG2135" s="3"/>
      <c r="AH2135" s="1"/>
      <c r="AI2135" s="1"/>
      <c r="AJ2135" s="1"/>
      <c r="AK2135" s="1"/>
    </row>
    <row r="2136" spans="32:37">
      <c r="AF2136" s="3"/>
      <c r="AG2136" s="3"/>
      <c r="AH2136" s="1"/>
      <c r="AI2136" s="1"/>
      <c r="AJ2136" s="1"/>
      <c r="AK2136" s="1"/>
    </row>
    <row r="2137" spans="32:37">
      <c r="AF2137" s="3"/>
      <c r="AG2137" s="3"/>
      <c r="AH2137" s="1"/>
      <c r="AI2137" s="1"/>
      <c r="AJ2137" s="1"/>
      <c r="AK2137" s="1"/>
    </row>
    <row r="2138" spans="32:37">
      <c r="AF2138" s="3"/>
      <c r="AG2138" s="3"/>
      <c r="AH2138" s="1"/>
      <c r="AI2138" s="1"/>
      <c r="AJ2138" s="1"/>
      <c r="AK2138" s="1"/>
    </row>
    <row r="2139" spans="32:37">
      <c r="AF2139" s="3"/>
      <c r="AG2139" s="3"/>
      <c r="AH2139" s="1"/>
      <c r="AI2139" s="1"/>
      <c r="AJ2139" s="1"/>
      <c r="AK2139" s="1"/>
    </row>
    <row r="2140" spans="32:37">
      <c r="AF2140" s="3"/>
      <c r="AG2140" s="3"/>
      <c r="AH2140" s="1"/>
      <c r="AI2140" s="1"/>
      <c r="AJ2140" s="1"/>
      <c r="AK2140" s="1"/>
    </row>
    <row r="2141" spans="32:37">
      <c r="AF2141" s="3"/>
      <c r="AG2141" s="3"/>
      <c r="AH2141" s="1"/>
      <c r="AI2141" s="1"/>
      <c r="AJ2141" s="1"/>
      <c r="AK2141" s="1"/>
    </row>
    <row r="2142" spans="32:37">
      <c r="AF2142" s="3"/>
      <c r="AG2142" s="3"/>
      <c r="AH2142" s="1"/>
      <c r="AI2142" s="1"/>
      <c r="AJ2142" s="1"/>
      <c r="AK2142" s="1"/>
    </row>
    <row r="2143" spans="32:37">
      <c r="AF2143" s="3"/>
      <c r="AG2143" s="3"/>
      <c r="AH2143" s="1"/>
      <c r="AI2143" s="1"/>
      <c r="AJ2143" s="1"/>
      <c r="AK2143" s="1"/>
    </row>
    <row r="2144" spans="32:37">
      <c r="AF2144" s="3"/>
      <c r="AG2144" s="3"/>
      <c r="AH2144" s="1"/>
      <c r="AI2144" s="1"/>
      <c r="AJ2144" s="1"/>
      <c r="AK2144" s="1"/>
    </row>
    <row r="2145" spans="32:37">
      <c r="AF2145" s="3"/>
      <c r="AG2145" s="3"/>
      <c r="AH2145" s="1"/>
      <c r="AI2145" s="1"/>
      <c r="AJ2145" s="1"/>
      <c r="AK2145" s="1"/>
    </row>
    <row r="2146" spans="32:37">
      <c r="AF2146" s="3"/>
      <c r="AG2146" s="3"/>
      <c r="AH2146" s="1"/>
      <c r="AI2146" s="1"/>
      <c r="AJ2146" s="1"/>
      <c r="AK2146" s="1"/>
    </row>
    <row r="2147" spans="32:37">
      <c r="AF2147" s="3"/>
      <c r="AG2147" s="3"/>
      <c r="AH2147" s="1"/>
      <c r="AI2147" s="1"/>
      <c r="AJ2147" s="1"/>
      <c r="AK2147" s="1"/>
    </row>
    <row r="2148" spans="32:37">
      <c r="AF2148" s="3"/>
      <c r="AG2148" s="3"/>
      <c r="AH2148" s="1"/>
      <c r="AI2148" s="1"/>
      <c r="AJ2148" s="1"/>
      <c r="AK2148" s="1"/>
    </row>
    <row r="2149" spans="32:37">
      <c r="AF2149" s="3"/>
      <c r="AG2149" s="3"/>
      <c r="AH2149" s="1"/>
      <c r="AI2149" s="1"/>
      <c r="AJ2149" s="1"/>
      <c r="AK2149" s="1"/>
    </row>
    <row r="2150" spans="32:37">
      <c r="AF2150" s="3"/>
      <c r="AG2150" s="3"/>
      <c r="AH2150" s="1"/>
      <c r="AI2150" s="1"/>
      <c r="AJ2150" s="1"/>
      <c r="AK2150" s="1"/>
    </row>
    <row r="2151" spans="32:37">
      <c r="AF2151" s="3"/>
      <c r="AG2151" s="3"/>
      <c r="AH2151" s="1"/>
      <c r="AI2151" s="1"/>
      <c r="AJ2151" s="1"/>
      <c r="AK2151" s="1"/>
    </row>
    <row r="2152" spans="32:37">
      <c r="AF2152" s="3"/>
      <c r="AG2152" s="3"/>
      <c r="AH2152" s="1"/>
      <c r="AI2152" s="1"/>
      <c r="AJ2152" s="1"/>
      <c r="AK2152" s="1"/>
    </row>
    <row r="2153" spans="32:37">
      <c r="AF2153" s="3"/>
      <c r="AG2153" s="3"/>
      <c r="AH2153" s="1"/>
      <c r="AI2153" s="1"/>
      <c r="AJ2153" s="1"/>
      <c r="AK2153" s="1"/>
    </row>
    <row r="2154" spans="32:37">
      <c r="AF2154" s="3"/>
      <c r="AG2154" s="3"/>
      <c r="AH2154" s="1"/>
      <c r="AI2154" s="1"/>
      <c r="AJ2154" s="1"/>
      <c r="AK2154" s="1"/>
    </row>
    <row r="2155" spans="32:37">
      <c r="AF2155" s="3"/>
      <c r="AG2155" s="3"/>
      <c r="AH2155" s="1"/>
      <c r="AI2155" s="1"/>
      <c r="AJ2155" s="1"/>
      <c r="AK2155" s="1"/>
    </row>
    <row r="2156" spans="32:37">
      <c r="AF2156" s="3"/>
      <c r="AG2156" s="3"/>
      <c r="AH2156" s="1"/>
      <c r="AI2156" s="1"/>
      <c r="AJ2156" s="1"/>
      <c r="AK2156" s="1"/>
    </row>
    <row r="2157" spans="32:37">
      <c r="AF2157" s="3"/>
      <c r="AG2157" s="3"/>
      <c r="AH2157" s="1"/>
      <c r="AI2157" s="1"/>
      <c r="AJ2157" s="1"/>
      <c r="AK2157" s="1"/>
    </row>
    <row r="2158" spans="32:37">
      <c r="AF2158" s="3"/>
      <c r="AG2158" s="3"/>
      <c r="AH2158" s="1"/>
      <c r="AI2158" s="1"/>
      <c r="AJ2158" s="1"/>
      <c r="AK2158" s="1"/>
    </row>
    <row r="2159" spans="32:37">
      <c r="AF2159" s="3"/>
      <c r="AG2159" s="3"/>
      <c r="AH2159" s="1"/>
      <c r="AI2159" s="1"/>
      <c r="AJ2159" s="1"/>
      <c r="AK2159" s="1"/>
    </row>
    <row r="2160" spans="32:37">
      <c r="AF2160" s="3"/>
      <c r="AG2160" s="3"/>
      <c r="AH2160" s="1"/>
      <c r="AI2160" s="1"/>
      <c r="AJ2160" s="1"/>
      <c r="AK2160" s="1"/>
    </row>
    <row r="2161" spans="32:37">
      <c r="AF2161" s="3"/>
      <c r="AG2161" s="3"/>
      <c r="AH2161" s="1"/>
      <c r="AI2161" s="1"/>
      <c r="AJ2161" s="1"/>
      <c r="AK2161" s="1"/>
    </row>
    <row r="2162" spans="32:37">
      <c r="AF2162" s="3"/>
      <c r="AG2162" s="3"/>
      <c r="AH2162" s="1"/>
      <c r="AI2162" s="1"/>
      <c r="AJ2162" s="1"/>
      <c r="AK2162" s="1"/>
    </row>
    <row r="2163" spans="32:37">
      <c r="AF2163" s="3"/>
      <c r="AG2163" s="3"/>
      <c r="AH2163" s="1"/>
      <c r="AI2163" s="1"/>
      <c r="AJ2163" s="1"/>
      <c r="AK2163" s="1"/>
    </row>
    <row r="2164" spans="32:37">
      <c r="AF2164" s="3"/>
      <c r="AG2164" s="3"/>
      <c r="AH2164" s="1"/>
      <c r="AI2164" s="1"/>
      <c r="AJ2164" s="1"/>
      <c r="AK2164" s="1"/>
    </row>
    <row r="2165" spans="32:37">
      <c r="AF2165" s="3"/>
      <c r="AG2165" s="3"/>
      <c r="AH2165" s="1"/>
      <c r="AI2165" s="1"/>
      <c r="AJ2165" s="1"/>
      <c r="AK2165" s="1"/>
    </row>
    <row r="2166" spans="32:37">
      <c r="AF2166" s="3"/>
      <c r="AG2166" s="3"/>
      <c r="AH2166" s="1"/>
      <c r="AI2166" s="1"/>
      <c r="AJ2166" s="1"/>
      <c r="AK2166" s="1"/>
    </row>
    <row r="2167" spans="32:37">
      <c r="AF2167" s="3"/>
      <c r="AG2167" s="3"/>
      <c r="AH2167" s="1"/>
      <c r="AI2167" s="1"/>
      <c r="AJ2167" s="1"/>
      <c r="AK2167" s="1"/>
    </row>
    <row r="2168" spans="32:37">
      <c r="AF2168" s="3"/>
      <c r="AG2168" s="3"/>
      <c r="AH2168" s="1"/>
      <c r="AI2168" s="1"/>
      <c r="AJ2168" s="1"/>
      <c r="AK2168" s="1"/>
    </row>
    <row r="2169" spans="32:37">
      <c r="AF2169" s="3"/>
      <c r="AG2169" s="3"/>
      <c r="AH2169" s="1"/>
      <c r="AI2169" s="1"/>
      <c r="AJ2169" s="1"/>
      <c r="AK2169" s="1"/>
    </row>
    <row r="2170" spans="32:37">
      <c r="AF2170" s="3"/>
      <c r="AG2170" s="3"/>
      <c r="AH2170" s="1"/>
      <c r="AI2170" s="1"/>
      <c r="AJ2170" s="1"/>
      <c r="AK2170" s="1"/>
    </row>
    <row r="2171" spans="32:37">
      <c r="AF2171" s="3"/>
      <c r="AG2171" s="3"/>
      <c r="AH2171" s="1"/>
      <c r="AI2171" s="1"/>
      <c r="AJ2171" s="1"/>
      <c r="AK2171" s="1"/>
    </row>
    <row r="2172" spans="32:37">
      <c r="AF2172" s="3"/>
      <c r="AG2172" s="3"/>
      <c r="AH2172" s="1"/>
      <c r="AI2172" s="1"/>
      <c r="AJ2172" s="1"/>
      <c r="AK2172" s="1"/>
    </row>
    <row r="2173" spans="32:37">
      <c r="AF2173" s="3"/>
      <c r="AG2173" s="3"/>
      <c r="AH2173" s="1"/>
      <c r="AI2173" s="1"/>
      <c r="AJ2173" s="1"/>
      <c r="AK2173" s="1"/>
    </row>
    <row r="2174" spans="32:37">
      <c r="AF2174" s="3"/>
      <c r="AG2174" s="3"/>
      <c r="AH2174" s="1"/>
      <c r="AI2174" s="1"/>
      <c r="AJ2174" s="1"/>
      <c r="AK2174" s="1"/>
    </row>
    <row r="2175" spans="32:37">
      <c r="AF2175" s="3"/>
      <c r="AG2175" s="3"/>
      <c r="AH2175" s="1"/>
      <c r="AI2175" s="1"/>
      <c r="AJ2175" s="1"/>
      <c r="AK2175" s="1"/>
    </row>
    <row r="2176" spans="32:37">
      <c r="AF2176" s="3"/>
      <c r="AG2176" s="3"/>
      <c r="AH2176" s="1"/>
      <c r="AI2176" s="1"/>
      <c r="AJ2176" s="1"/>
      <c r="AK2176" s="1"/>
    </row>
    <row r="2177" spans="32:37">
      <c r="AF2177" s="3"/>
      <c r="AG2177" s="3"/>
      <c r="AH2177" s="1"/>
      <c r="AI2177" s="1"/>
      <c r="AJ2177" s="1"/>
      <c r="AK2177" s="1"/>
    </row>
    <row r="2178" spans="32:37">
      <c r="AF2178" s="3"/>
      <c r="AG2178" s="3"/>
      <c r="AH2178" s="1"/>
      <c r="AI2178" s="1"/>
      <c r="AJ2178" s="1"/>
      <c r="AK2178" s="1"/>
    </row>
    <row r="2179" spans="32:37">
      <c r="AF2179" s="3"/>
      <c r="AG2179" s="3"/>
      <c r="AH2179" s="1"/>
      <c r="AI2179" s="1"/>
      <c r="AJ2179" s="1"/>
      <c r="AK2179" s="1"/>
    </row>
    <row r="2180" spans="32:37">
      <c r="AF2180" s="3"/>
      <c r="AG2180" s="3"/>
      <c r="AH2180" s="1"/>
      <c r="AI2180" s="1"/>
      <c r="AJ2180" s="1"/>
      <c r="AK2180" s="1"/>
    </row>
    <row r="2181" spans="32:37">
      <c r="AF2181" s="3"/>
      <c r="AG2181" s="3"/>
      <c r="AH2181" s="1"/>
      <c r="AI2181" s="1"/>
      <c r="AJ2181" s="1"/>
      <c r="AK2181" s="1"/>
    </row>
    <row r="2182" spans="32:37">
      <c r="AF2182" s="3"/>
      <c r="AG2182" s="3"/>
      <c r="AH2182" s="1"/>
      <c r="AI2182" s="1"/>
      <c r="AJ2182" s="1"/>
      <c r="AK2182" s="1"/>
    </row>
    <row r="2183" spans="32:37">
      <c r="AF2183" s="3"/>
      <c r="AG2183" s="3"/>
      <c r="AH2183" s="1"/>
      <c r="AI2183" s="1"/>
      <c r="AJ2183" s="1"/>
      <c r="AK2183" s="1"/>
    </row>
    <row r="2184" spans="32:37">
      <c r="AF2184" s="3"/>
      <c r="AG2184" s="3"/>
      <c r="AH2184" s="1"/>
      <c r="AI2184" s="1"/>
      <c r="AJ2184" s="1"/>
      <c r="AK2184" s="1"/>
    </row>
    <row r="2185" spans="32:37">
      <c r="AF2185" s="3"/>
      <c r="AG2185" s="3"/>
      <c r="AH2185" s="1"/>
      <c r="AI2185" s="1"/>
      <c r="AJ2185" s="1"/>
      <c r="AK2185" s="1"/>
    </row>
    <row r="2186" spans="32:37">
      <c r="AF2186" s="3"/>
      <c r="AG2186" s="3"/>
      <c r="AH2186" s="1"/>
      <c r="AI2186" s="1"/>
      <c r="AJ2186" s="1"/>
      <c r="AK2186" s="1"/>
    </row>
    <row r="2187" spans="32:37">
      <c r="AF2187" s="3"/>
      <c r="AG2187" s="3"/>
      <c r="AH2187" s="1"/>
      <c r="AI2187" s="1"/>
      <c r="AJ2187" s="1"/>
      <c r="AK2187" s="1"/>
    </row>
    <row r="2188" spans="32:37">
      <c r="AF2188" s="3"/>
      <c r="AG2188" s="3"/>
      <c r="AH2188" s="1"/>
      <c r="AI2188" s="1"/>
      <c r="AJ2188" s="1"/>
      <c r="AK2188" s="1"/>
    </row>
    <row r="2189" spans="32:37">
      <c r="AF2189" s="3"/>
      <c r="AG2189" s="3"/>
      <c r="AH2189" s="1"/>
      <c r="AI2189" s="1"/>
      <c r="AJ2189" s="1"/>
      <c r="AK2189" s="1"/>
    </row>
    <row r="2190" spans="32:37">
      <c r="AF2190" s="3"/>
      <c r="AG2190" s="3"/>
      <c r="AH2190" s="1"/>
      <c r="AI2190" s="1"/>
      <c r="AJ2190" s="1"/>
      <c r="AK2190" s="1"/>
    </row>
    <row r="2191" spans="32:37">
      <c r="AF2191" s="3"/>
      <c r="AG2191" s="3"/>
      <c r="AH2191" s="1"/>
      <c r="AI2191" s="1"/>
      <c r="AJ2191" s="1"/>
      <c r="AK2191" s="1"/>
    </row>
    <row r="2192" spans="32:37">
      <c r="AF2192" s="3"/>
      <c r="AG2192" s="3"/>
      <c r="AH2192" s="1"/>
      <c r="AI2192" s="1"/>
      <c r="AJ2192" s="1"/>
      <c r="AK2192" s="1"/>
    </row>
    <row r="2193" spans="32:37">
      <c r="AF2193" s="3"/>
      <c r="AG2193" s="3"/>
      <c r="AH2193" s="1"/>
      <c r="AI2193" s="1"/>
      <c r="AJ2193" s="1"/>
      <c r="AK2193" s="1"/>
    </row>
    <row r="2194" spans="32:37">
      <c r="AF2194" s="3"/>
      <c r="AG2194" s="3"/>
      <c r="AH2194" s="1"/>
      <c r="AI2194" s="1"/>
      <c r="AJ2194" s="1"/>
      <c r="AK2194" s="1"/>
    </row>
    <row r="2195" spans="32:37">
      <c r="AF2195" s="3"/>
      <c r="AG2195" s="3"/>
      <c r="AH2195" s="1"/>
      <c r="AI2195" s="1"/>
      <c r="AJ2195" s="1"/>
      <c r="AK2195" s="1"/>
    </row>
    <row r="2196" spans="32:37">
      <c r="AF2196" s="3"/>
      <c r="AG2196" s="3"/>
      <c r="AH2196" s="1"/>
      <c r="AI2196" s="1"/>
      <c r="AJ2196" s="1"/>
      <c r="AK2196" s="1"/>
    </row>
    <row r="2197" spans="32:37">
      <c r="AF2197" s="3"/>
      <c r="AG2197" s="3"/>
      <c r="AH2197" s="1"/>
      <c r="AI2197" s="1"/>
      <c r="AJ2197" s="1"/>
      <c r="AK2197" s="1"/>
    </row>
    <row r="2198" spans="32:37">
      <c r="AF2198" s="3"/>
      <c r="AG2198" s="3"/>
      <c r="AH2198" s="1"/>
      <c r="AI2198" s="1"/>
      <c r="AJ2198" s="1"/>
      <c r="AK2198" s="1"/>
    </row>
    <row r="2199" spans="32:37">
      <c r="AF2199" s="3"/>
      <c r="AG2199" s="3"/>
      <c r="AH2199" s="1"/>
      <c r="AI2199" s="1"/>
      <c r="AJ2199" s="1"/>
      <c r="AK2199" s="1"/>
    </row>
    <row r="2200" spans="32:37">
      <c r="AF2200" s="3"/>
      <c r="AG2200" s="3"/>
      <c r="AH2200" s="1"/>
      <c r="AI2200" s="1"/>
      <c r="AJ2200" s="1"/>
      <c r="AK2200" s="1"/>
    </row>
    <row r="2201" spans="32:37">
      <c r="AF2201" s="3"/>
      <c r="AG2201" s="3"/>
      <c r="AH2201" s="1"/>
      <c r="AI2201" s="1"/>
      <c r="AJ2201" s="1"/>
      <c r="AK2201" s="1"/>
    </row>
    <row r="2202" spans="32:37">
      <c r="AF2202" s="3"/>
      <c r="AG2202" s="3"/>
      <c r="AH2202" s="1"/>
      <c r="AI2202" s="1"/>
      <c r="AJ2202" s="1"/>
      <c r="AK2202" s="1"/>
    </row>
    <row r="2203" spans="32:37">
      <c r="AF2203" s="3"/>
      <c r="AG2203" s="3"/>
      <c r="AH2203" s="1"/>
      <c r="AI2203" s="1"/>
      <c r="AJ2203" s="1"/>
      <c r="AK2203" s="1"/>
    </row>
    <row r="2204" spans="32:37">
      <c r="AF2204" s="3"/>
      <c r="AG2204" s="3"/>
      <c r="AH2204" s="1"/>
      <c r="AI2204" s="1"/>
      <c r="AJ2204" s="1"/>
      <c r="AK2204" s="1"/>
    </row>
    <row r="2205" spans="32:37">
      <c r="AF2205" s="3"/>
      <c r="AG2205" s="3"/>
      <c r="AH2205" s="1"/>
      <c r="AI2205" s="1"/>
      <c r="AJ2205" s="1"/>
      <c r="AK2205" s="1"/>
    </row>
    <row r="2206" spans="32:37">
      <c r="AF2206" s="3"/>
      <c r="AG2206" s="3"/>
      <c r="AH2206" s="1"/>
      <c r="AI2206" s="1"/>
      <c r="AJ2206" s="1"/>
      <c r="AK2206" s="1"/>
    </row>
    <row r="2207" spans="32:37">
      <c r="AF2207" s="3"/>
      <c r="AG2207" s="3"/>
      <c r="AH2207" s="1"/>
      <c r="AI2207" s="1"/>
      <c r="AJ2207" s="1"/>
      <c r="AK2207" s="1"/>
    </row>
    <row r="2208" spans="32:37">
      <c r="AF2208" s="3"/>
      <c r="AG2208" s="3"/>
      <c r="AH2208" s="1"/>
      <c r="AI2208" s="1"/>
      <c r="AJ2208" s="1"/>
      <c r="AK2208" s="1"/>
    </row>
    <row r="2209" spans="32:37">
      <c r="AF2209" s="3"/>
      <c r="AG2209" s="3"/>
      <c r="AH2209" s="1"/>
      <c r="AI2209" s="1"/>
      <c r="AJ2209" s="1"/>
      <c r="AK2209" s="1"/>
    </row>
    <row r="2210" spans="32:37">
      <c r="AF2210" s="3"/>
      <c r="AG2210" s="3"/>
      <c r="AH2210" s="1"/>
      <c r="AI2210" s="1"/>
      <c r="AJ2210" s="1"/>
      <c r="AK2210" s="1"/>
    </row>
    <row r="2211" spans="32:37">
      <c r="AF2211" s="3"/>
      <c r="AG2211" s="3"/>
      <c r="AH2211" s="1"/>
      <c r="AI2211" s="1"/>
      <c r="AJ2211" s="1"/>
      <c r="AK2211" s="1"/>
    </row>
    <row r="2212" spans="32:37">
      <c r="AF2212" s="3"/>
      <c r="AG2212" s="3"/>
      <c r="AH2212" s="1"/>
      <c r="AI2212" s="1"/>
      <c r="AJ2212" s="1"/>
      <c r="AK2212" s="1"/>
    </row>
    <row r="2213" spans="32:37">
      <c r="AF2213" s="3"/>
      <c r="AG2213" s="3"/>
      <c r="AH2213" s="1"/>
      <c r="AI2213" s="1"/>
      <c r="AJ2213" s="1"/>
      <c r="AK2213" s="1"/>
    </row>
    <row r="2214" spans="32:37">
      <c r="AF2214" s="3"/>
      <c r="AG2214" s="3"/>
      <c r="AH2214" s="1"/>
      <c r="AI2214" s="1"/>
      <c r="AJ2214" s="1"/>
      <c r="AK2214" s="1"/>
    </row>
    <row r="2215" spans="32:37">
      <c r="AF2215" s="3"/>
      <c r="AG2215" s="3"/>
      <c r="AH2215" s="1"/>
      <c r="AI2215" s="1"/>
      <c r="AJ2215" s="1"/>
      <c r="AK2215" s="1"/>
    </row>
    <row r="2216" spans="32:37">
      <c r="AF2216" s="3"/>
      <c r="AG2216" s="3"/>
      <c r="AH2216" s="1"/>
      <c r="AI2216" s="1"/>
      <c r="AJ2216" s="1"/>
      <c r="AK2216" s="1"/>
    </row>
    <row r="2217" spans="32:37">
      <c r="AF2217" s="3"/>
      <c r="AG2217" s="3"/>
      <c r="AH2217" s="1"/>
      <c r="AI2217" s="1"/>
      <c r="AJ2217" s="1"/>
      <c r="AK2217" s="1"/>
    </row>
    <row r="2218" spans="32:37">
      <c r="AF2218" s="3"/>
      <c r="AG2218" s="3"/>
      <c r="AH2218" s="1"/>
      <c r="AI2218" s="1"/>
      <c r="AJ2218" s="1"/>
      <c r="AK2218" s="1"/>
    </row>
    <row r="2219" spans="32:37">
      <c r="AF2219" s="3"/>
      <c r="AG2219" s="3"/>
      <c r="AH2219" s="1"/>
      <c r="AI2219" s="1"/>
      <c r="AJ2219" s="1"/>
      <c r="AK2219" s="1"/>
    </row>
    <row r="2220" spans="32:37">
      <c r="AF2220" s="3"/>
      <c r="AG2220" s="3"/>
      <c r="AH2220" s="1"/>
      <c r="AI2220" s="1"/>
      <c r="AJ2220" s="1"/>
      <c r="AK2220" s="1"/>
    </row>
    <row r="2221" spans="32:37">
      <c r="AF2221" s="3"/>
      <c r="AG2221" s="3"/>
      <c r="AH2221" s="1"/>
      <c r="AI2221" s="1"/>
      <c r="AJ2221" s="1"/>
      <c r="AK2221" s="1"/>
    </row>
    <row r="2222" spans="32:37">
      <c r="AF2222" s="3"/>
      <c r="AG2222" s="3"/>
      <c r="AH2222" s="1"/>
      <c r="AI2222" s="1"/>
      <c r="AJ2222" s="1"/>
      <c r="AK2222" s="1"/>
    </row>
    <row r="2223" spans="32:37">
      <c r="AF2223" s="3"/>
      <c r="AG2223" s="3"/>
      <c r="AH2223" s="1"/>
      <c r="AI2223" s="1"/>
      <c r="AJ2223" s="1"/>
      <c r="AK2223" s="1"/>
    </row>
    <row r="2224" spans="32:37">
      <c r="AF2224" s="3"/>
      <c r="AG2224" s="3"/>
      <c r="AH2224" s="1"/>
      <c r="AI2224" s="1"/>
      <c r="AJ2224" s="1"/>
      <c r="AK2224" s="1"/>
    </row>
    <row r="2225" spans="32:37">
      <c r="AF2225" s="3"/>
      <c r="AG2225" s="3"/>
      <c r="AH2225" s="1"/>
      <c r="AI2225" s="1"/>
      <c r="AJ2225" s="1"/>
      <c r="AK2225" s="1"/>
    </row>
    <row r="2226" spans="32:37">
      <c r="AF2226" s="3"/>
      <c r="AG2226" s="3"/>
      <c r="AH2226" s="1"/>
      <c r="AI2226" s="1"/>
      <c r="AJ2226" s="1"/>
      <c r="AK2226" s="1"/>
    </row>
    <row r="2227" spans="32:37">
      <c r="AF2227" s="3"/>
      <c r="AG2227" s="3"/>
      <c r="AH2227" s="1"/>
      <c r="AI2227" s="1"/>
      <c r="AJ2227" s="1"/>
      <c r="AK2227" s="1"/>
    </row>
    <row r="2228" spans="32:37">
      <c r="AF2228" s="3"/>
      <c r="AG2228" s="3"/>
      <c r="AH2228" s="1"/>
      <c r="AI2228" s="1"/>
      <c r="AJ2228" s="1"/>
      <c r="AK2228" s="1"/>
    </row>
    <row r="2229" spans="32:37">
      <c r="AF2229" s="3"/>
      <c r="AG2229" s="3"/>
      <c r="AH2229" s="1"/>
      <c r="AI2229" s="1"/>
      <c r="AJ2229" s="1"/>
      <c r="AK2229" s="1"/>
    </row>
    <row r="2230" spans="32:37">
      <c r="AF2230" s="3"/>
      <c r="AG2230" s="3"/>
      <c r="AH2230" s="1"/>
      <c r="AI2230" s="1"/>
      <c r="AJ2230" s="1"/>
      <c r="AK2230" s="1"/>
    </row>
    <row r="2231" spans="32:37">
      <c r="AF2231" s="3"/>
      <c r="AG2231" s="3"/>
      <c r="AH2231" s="1"/>
      <c r="AI2231" s="1"/>
      <c r="AJ2231" s="1"/>
      <c r="AK2231" s="1"/>
    </row>
    <row r="2232" spans="32:37">
      <c r="AF2232" s="3"/>
      <c r="AG2232" s="3"/>
      <c r="AH2232" s="1"/>
      <c r="AI2232" s="1"/>
      <c r="AJ2232" s="1"/>
      <c r="AK2232" s="1"/>
    </row>
    <row r="2233" spans="32:37">
      <c r="AF2233" s="3"/>
      <c r="AG2233" s="3"/>
      <c r="AH2233" s="1"/>
      <c r="AI2233" s="1"/>
      <c r="AJ2233" s="1"/>
      <c r="AK2233" s="1"/>
    </row>
    <row r="2234" spans="32:37">
      <c r="AF2234" s="3"/>
      <c r="AG2234" s="3"/>
      <c r="AH2234" s="1"/>
      <c r="AI2234" s="1"/>
      <c r="AJ2234" s="1"/>
      <c r="AK2234" s="1"/>
    </row>
    <row r="2235" spans="32:37">
      <c r="AF2235" s="3"/>
      <c r="AG2235" s="3"/>
      <c r="AH2235" s="1"/>
      <c r="AI2235" s="1"/>
      <c r="AJ2235" s="1"/>
      <c r="AK2235" s="1"/>
    </row>
    <row r="2236" spans="32:37">
      <c r="AF2236" s="3"/>
      <c r="AG2236" s="3"/>
      <c r="AH2236" s="1"/>
      <c r="AI2236" s="1"/>
      <c r="AJ2236" s="1"/>
      <c r="AK2236" s="1"/>
    </row>
    <row r="2237" spans="32:37">
      <c r="AF2237" s="3"/>
      <c r="AG2237" s="3"/>
      <c r="AH2237" s="1"/>
      <c r="AI2237" s="1"/>
      <c r="AJ2237" s="1"/>
      <c r="AK2237" s="1"/>
    </row>
    <row r="2238" spans="32:37">
      <c r="AF2238" s="3"/>
      <c r="AG2238" s="3"/>
      <c r="AH2238" s="1"/>
      <c r="AI2238" s="1"/>
      <c r="AJ2238" s="1"/>
      <c r="AK2238" s="1"/>
    </row>
    <row r="2239" spans="32:37">
      <c r="AF2239" s="3"/>
      <c r="AG2239" s="3"/>
      <c r="AH2239" s="1"/>
      <c r="AI2239" s="1"/>
      <c r="AJ2239" s="1"/>
      <c r="AK2239" s="1"/>
    </row>
    <row r="2240" spans="32:37">
      <c r="AF2240" s="3"/>
      <c r="AG2240" s="3"/>
      <c r="AH2240" s="1"/>
      <c r="AI2240" s="1"/>
      <c r="AJ2240" s="1"/>
      <c r="AK2240" s="1"/>
    </row>
    <row r="2241" spans="32:37">
      <c r="AF2241" s="3"/>
      <c r="AG2241" s="3"/>
      <c r="AH2241" s="1"/>
      <c r="AI2241" s="1"/>
      <c r="AJ2241" s="1"/>
      <c r="AK2241" s="1"/>
    </row>
    <row r="2242" spans="32:37">
      <c r="AF2242" s="3"/>
      <c r="AG2242" s="3"/>
      <c r="AH2242" s="1"/>
      <c r="AI2242" s="1"/>
      <c r="AJ2242" s="1"/>
      <c r="AK2242" s="1"/>
    </row>
    <row r="2243" spans="32:37">
      <c r="AF2243" s="3"/>
      <c r="AG2243" s="3"/>
      <c r="AH2243" s="1"/>
      <c r="AI2243" s="1"/>
      <c r="AJ2243" s="1"/>
      <c r="AK2243" s="1"/>
    </row>
    <row r="2244" spans="32:37">
      <c r="AF2244" s="3"/>
      <c r="AG2244" s="3"/>
      <c r="AH2244" s="1"/>
      <c r="AI2244" s="1"/>
      <c r="AJ2244" s="1"/>
      <c r="AK2244" s="1"/>
    </row>
    <row r="2245" spans="32:37">
      <c r="AF2245" s="3"/>
      <c r="AG2245" s="3"/>
      <c r="AH2245" s="1"/>
      <c r="AI2245" s="1"/>
      <c r="AJ2245" s="1"/>
      <c r="AK2245" s="1"/>
    </row>
    <row r="2246" spans="32:37">
      <c r="AF2246" s="3"/>
      <c r="AG2246" s="3"/>
      <c r="AH2246" s="1"/>
      <c r="AI2246" s="1"/>
      <c r="AJ2246" s="1"/>
      <c r="AK2246" s="1"/>
    </row>
    <row r="2247" spans="32:37">
      <c r="AF2247" s="3"/>
      <c r="AG2247" s="3"/>
      <c r="AH2247" s="1"/>
      <c r="AI2247" s="1"/>
      <c r="AJ2247" s="1"/>
      <c r="AK2247" s="1"/>
    </row>
    <row r="2248" spans="32:37">
      <c r="AF2248" s="3"/>
      <c r="AG2248" s="3"/>
      <c r="AH2248" s="1"/>
      <c r="AI2248" s="1"/>
      <c r="AJ2248" s="1"/>
      <c r="AK2248" s="1"/>
    </row>
    <row r="2249" spans="32:37">
      <c r="AF2249" s="3"/>
      <c r="AG2249" s="3"/>
      <c r="AH2249" s="1"/>
      <c r="AI2249" s="1"/>
      <c r="AJ2249" s="1"/>
      <c r="AK2249" s="1"/>
    </row>
    <row r="2250" spans="32:37">
      <c r="AF2250" s="3"/>
      <c r="AG2250" s="3"/>
      <c r="AH2250" s="1"/>
      <c r="AI2250" s="1"/>
      <c r="AJ2250" s="1"/>
      <c r="AK2250" s="1"/>
    </row>
    <row r="2251" spans="32:37">
      <c r="AF2251" s="3"/>
      <c r="AG2251" s="3"/>
      <c r="AH2251" s="1"/>
      <c r="AI2251" s="1"/>
      <c r="AJ2251" s="1"/>
      <c r="AK2251" s="1"/>
    </row>
    <row r="2252" spans="32:37">
      <c r="AF2252" s="3"/>
      <c r="AG2252" s="3"/>
      <c r="AH2252" s="1"/>
      <c r="AI2252" s="1"/>
      <c r="AJ2252" s="1"/>
      <c r="AK2252" s="1"/>
    </row>
    <row r="2253" spans="32:37">
      <c r="AF2253" s="3"/>
      <c r="AG2253" s="3"/>
      <c r="AH2253" s="1"/>
      <c r="AI2253" s="1"/>
      <c r="AJ2253" s="1"/>
      <c r="AK2253" s="1"/>
    </row>
    <row r="2254" spans="32:37">
      <c r="AF2254" s="3"/>
      <c r="AG2254" s="3"/>
      <c r="AH2254" s="1"/>
      <c r="AI2254" s="1"/>
      <c r="AJ2254" s="1"/>
      <c r="AK2254" s="1"/>
    </row>
    <row r="2255" spans="32:37">
      <c r="AF2255" s="3"/>
      <c r="AG2255" s="3"/>
      <c r="AH2255" s="1"/>
      <c r="AI2255" s="1"/>
      <c r="AJ2255" s="1"/>
      <c r="AK2255" s="1"/>
    </row>
    <row r="2256" spans="32:37">
      <c r="AF2256" s="3"/>
      <c r="AG2256" s="3"/>
      <c r="AH2256" s="1"/>
      <c r="AI2256" s="1"/>
      <c r="AJ2256" s="1"/>
      <c r="AK2256" s="1"/>
    </row>
    <row r="2257" spans="32:37">
      <c r="AF2257" s="3"/>
      <c r="AG2257" s="3"/>
      <c r="AH2257" s="1"/>
      <c r="AI2257" s="1"/>
      <c r="AJ2257" s="1"/>
      <c r="AK2257" s="1"/>
    </row>
    <row r="2258" spans="32:37">
      <c r="AF2258" s="3"/>
      <c r="AG2258" s="3"/>
      <c r="AH2258" s="1"/>
      <c r="AI2258" s="1"/>
      <c r="AJ2258" s="1"/>
      <c r="AK2258" s="1"/>
    </row>
    <row r="2259" spans="32:37">
      <c r="AF2259" s="3"/>
      <c r="AG2259" s="3"/>
      <c r="AH2259" s="1"/>
      <c r="AI2259" s="1"/>
      <c r="AJ2259" s="1"/>
      <c r="AK2259" s="1"/>
    </row>
    <row r="2260" spans="32:37">
      <c r="AF2260" s="3"/>
      <c r="AG2260" s="3"/>
      <c r="AH2260" s="1"/>
      <c r="AI2260" s="1"/>
      <c r="AJ2260" s="1"/>
      <c r="AK2260" s="1"/>
    </row>
    <row r="2261" spans="32:37">
      <c r="AF2261" s="3"/>
      <c r="AG2261" s="3"/>
      <c r="AH2261" s="1"/>
      <c r="AI2261" s="1"/>
      <c r="AJ2261" s="1"/>
      <c r="AK2261" s="1"/>
    </row>
    <row r="2262" spans="32:37">
      <c r="AF2262" s="3"/>
      <c r="AG2262" s="3"/>
      <c r="AH2262" s="1"/>
      <c r="AI2262" s="1"/>
      <c r="AJ2262" s="1"/>
      <c r="AK2262" s="1"/>
    </row>
    <row r="2263" spans="32:37">
      <c r="AF2263" s="3"/>
      <c r="AG2263" s="3"/>
      <c r="AH2263" s="1"/>
      <c r="AI2263" s="1"/>
      <c r="AJ2263" s="1"/>
      <c r="AK2263" s="1"/>
    </row>
    <row r="2264" spans="32:37">
      <c r="AF2264" s="3"/>
      <c r="AG2264" s="3"/>
      <c r="AH2264" s="1"/>
      <c r="AI2264" s="1"/>
      <c r="AJ2264" s="1"/>
      <c r="AK2264" s="1"/>
    </row>
    <row r="2265" spans="32:37">
      <c r="AF2265" s="3"/>
      <c r="AG2265" s="3"/>
      <c r="AH2265" s="1"/>
      <c r="AI2265" s="1"/>
      <c r="AJ2265" s="1"/>
      <c r="AK2265" s="1"/>
    </row>
    <row r="2266" spans="32:37">
      <c r="AF2266" s="3"/>
      <c r="AG2266" s="3"/>
      <c r="AH2266" s="1"/>
      <c r="AI2266" s="1"/>
      <c r="AJ2266" s="1"/>
      <c r="AK2266" s="1"/>
    </row>
    <row r="2267" spans="32:37">
      <c r="AF2267" s="3"/>
      <c r="AG2267" s="3"/>
      <c r="AH2267" s="1"/>
      <c r="AI2267" s="1"/>
      <c r="AJ2267" s="1"/>
      <c r="AK2267" s="1"/>
    </row>
    <row r="2268" spans="32:37">
      <c r="AF2268" s="3"/>
      <c r="AG2268" s="3"/>
      <c r="AH2268" s="1"/>
      <c r="AI2268" s="1"/>
      <c r="AJ2268" s="1"/>
      <c r="AK2268" s="1"/>
    </row>
    <row r="2269" spans="32:37">
      <c r="AF2269" s="3"/>
      <c r="AG2269" s="3"/>
      <c r="AH2269" s="1"/>
      <c r="AI2269" s="1"/>
      <c r="AJ2269" s="1"/>
      <c r="AK2269" s="1"/>
    </row>
    <row r="2270" spans="32:37">
      <c r="AF2270" s="3"/>
      <c r="AG2270" s="3"/>
      <c r="AH2270" s="1"/>
      <c r="AI2270" s="1"/>
      <c r="AJ2270" s="1"/>
      <c r="AK2270" s="1"/>
    </row>
    <row r="2271" spans="32:37">
      <c r="AF2271" s="3"/>
      <c r="AG2271" s="3"/>
      <c r="AH2271" s="1"/>
      <c r="AI2271" s="1"/>
      <c r="AJ2271" s="1"/>
      <c r="AK2271" s="1"/>
    </row>
    <row r="2272" spans="32:37">
      <c r="AF2272" s="3"/>
      <c r="AG2272" s="3"/>
      <c r="AH2272" s="1"/>
      <c r="AI2272" s="1"/>
      <c r="AJ2272" s="1"/>
      <c r="AK2272" s="1"/>
    </row>
    <row r="2273" spans="32:37">
      <c r="AF2273" s="3"/>
      <c r="AG2273" s="3"/>
      <c r="AH2273" s="1"/>
      <c r="AI2273" s="1"/>
      <c r="AJ2273" s="1"/>
      <c r="AK2273" s="1"/>
    </row>
    <row r="2274" spans="32:37">
      <c r="AF2274" s="3"/>
      <c r="AG2274" s="3"/>
      <c r="AH2274" s="1"/>
      <c r="AI2274" s="1"/>
      <c r="AJ2274" s="1"/>
      <c r="AK2274" s="1"/>
    </row>
    <row r="2275" spans="32:37">
      <c r="AF2275" s="3"/>
      <c r="AG2275" s="3"/>
      <c r="AH2275" s="1"/>
      <c r="AI2275" s="1"/>
      <c r="AJ2275" s="1"/>
      <c r="AK2275" s="1"/>
    </row>
    <row r="2276" spans="32:37">
      <c r="AF2276" s="3"/>
      <c r="AG2276" s="3"/>
      <c r="AH2276" s="1"/>
      <c r="AI2276" s="1"/>
      <c r="AJ2276" s="1"/>
      <c r="AK2276" s="1"/>
    </row>
    <row r="2277" spans="32:37">
      <c r="AF2277" s="3"/>
      <c r="AG2277" s="3"/>
      <c r="AH2277" s="1"/>
      <c r="AI2277" s="1"/>
      <c r="AJ2277" s="1"/>
      <c r="AK2277" s="1"/>
    </row>
    <row r="2278" spans="32:37">
      <c r="AF2278" s="3"/>
      <c r="AG2278" s="3"/>
      <c r="AH2278" s="1"/>
      <c r="AI2278" s="1"/>
      <c r="AJ2278" s="1"/>
      <c r="AK2278" s="1"/>
    </row>
    <row r="2279" spans="32:37">
      <c r="AF2279" s="3"/>
      <c r="AG2279" s="3"/>
      <c r="AH2279" s="1"/>
      <c r="AI2279" s="1"/>
      <c r="AJ2279" s="1"/>
      <c r="AK2279" s="1"/>
    </row>
    <row r="2280" spans="32:37">
      <c r="AF2280" s="3"/>
      <c r="AG2280" s="3"/>
      <c r="AH2280" s="1"/>
      <c r="AI2280" s="1"/>
      <c r="AJ2280" s="1"/>
      <c r="AK2280" s="1"/>
    </row>
    <row r="2281" spans="32:37">
      <c r="AF2281" s="3"/>
      <c r="AG2281" s="3"/>
      <c r="AH2281" s="1"/>
      <c r="AI2281" s="1"/>
      <c r="AJ2281" s="1"/>
      <c r="AK2281" s="1"/>
    </row>
    <row r="2282" spans="32:37">
      <c r="AF2282" s="3"/>
      <c r="AG2282" s="3"/>
      <c r="AH2282" s="1"/>
      <c r="AI2282" s="1"/>
      <c r="AJ2282" s="1"/>
      <c r="AK2282" s="1"/>
    </row>
    <row r="2283" spans="32:37">
      <c r="AF2283" s="3"/>
      <c r="AG2283" s="3"/>
      <c r="AH2283" s="1"/>
      <c r="AI2283" s="1"/>
      <c r="AJ2283" s="1"/>
      <c r="AK2283" s="1"/>
    </row>
    <row r="2284" spans="32:37">
      <c r="AF2284" s="3"/>
      <c r="AG2284" s="3"/>
      <c r="AH2284" s="1"/>
      <c r="AI2284" s="1"/>
      <c r="AJ2284" s="1"/>
      <c r="AK2284" s="1"/>
    </row>
    <row r="2285" spans="32:37">
      <c r="AF2285" s="3"/>
      <c r="AG2285" s="3"/>
      <c r="AH2285" s="1"/>
      <c r="AI2285" s="1"/>
      <c r="AJ2285" s="1"/>
      <c r="AK2285" s="1"/>
    </row>
    <row r="2286" spans="32:37">
      <c r="AF2286" s="3"/>
      <c r="AG2286" s="3"/>
      <c r="AH2286" s="1"/>
      <c r="AI2286" s="1"/>
      <c r="AJ2286" s="1"/>
      <c r="AK2286" s="1"/>
    </row>
    <row r="2287" spans="32:37">
      <c r="AF2287" s="3"/>
      <c r="AG2287" s="3"/>
      <c r="AH2287" s="1"/>
      <c r="AI2287" s="1"/>
      <c r="AJ2287" s="1"/>
      <c r="AK2287" s="1"/>
    </row>
    <row r="2288" spans="32:37">
      <c r="AF2288" s="3"/>
      <c r="AG2288" s="3"/>
      <c r="AH2288" s="1"/>
      <c r="AI2288" s="1"/>
      <c r="AJ2288" s="1"/>
      <c r="AK2288" s="1"/>
    </row>
    <row r="2289" spans="32:37">
      <c r="AF2289" s="3"/>
      <c r="AG2289" s="3"/>
      <c r="AH2289" s="1"/>
      <c r="AI2289" s="1"/>
      <c r="AJ2289" s="1"/>
      <c r="AK2289" s="1"/>
    </row>
    <row r="2290" spans="32:37">
      <c r="AF2290" s="3"/>
      <c r="AG2290" s="3"/>
      <c r="AH2290" s="1"/>
      <c r="AI2290" s="1"/>
      <c r="AJ2290" s="1"/>
      <c r="AK2290" s="1"/>
    </row>
    <row r="2291" spans="32:37">
      <c r="AF2291" s="3"/>
      <c r="AG2291" s="3"/>
      <c r="AH2291" s="1"/>
      <c r="AI2291" s="1"/>
      <c r="AJ2291" s="1"/>
      <c r="AK2291" s="1"/>
    </row>
    <row r="2292" spans="32:37">
      <c r="AF2292" s="3"/>
      <c r="AG2292" s="3"/>
      <c r="AH2292" s="1"/>
      <c r="AI2292" s="1"/>
      <c r="AJ2292" s="1"/>
      <c r="AK2292" s="1"/>
    </row>
    <row r="2293" spans="32:37">
      <c r="AF2293" s="3"/>
      <c r="AG2293" s="3"/>
      <c r="AH2293" s="1"/>
      <c r="AI2293" s="1"/>
      <c r="AJ2293" s="1"/>
      <c r="AK2293" s="1"/>
    </row>
    <row r="2294" spans="32:37">
      <c r="AF2294" s="3"/>
      <c r="AG2294" s="3"/>
      <c r="AH2294" s="1"/>
      <c r="AI2294" s="1"/>
      <c r="AJ2294" s="1"/>
      <c r="AK2294" s="1"/>
    </row>
    <row r="2295" spans="32:37">
      <c r="AF2295" s="3"/>
      <c r="AG2295" s="3"/>
      <c r="AH2295" s="1"/>
      <c r="AI2295" s="1"/>
      <c r="AJ2295" s="1"/>
      <c r="AK2295" s="1"/>
    </row>
    <row r="2296" spans="32:37">
      <c r="AF2296" s="3"/>
      <c r="AG2296" s="3"/>
      <c r="AH2296" s="1"/>
      <c r="AI2296" s="1"/>
      <c r="AJ2296" s="1"/>
      <c r="AK2296" s="1"/>
    </row>
    <row r="2297" spans="32:37">
      <c r="AF2297" s="3"/>
      <c r="AG2297" s="3"/>
      <c r="AH2297" s="1"/>
      <c r="AI2297" s="1"/>
      <c r="AJ2297" s="1"/>
      <c r="AK2297" s="1"/>
    </row>
    <row r="2298" spans="32:37">
      <c r="AF2298" s="3"/>
      <c r="AG2298" s="3"/>
      <c r="AH2298" s="1"/>
      <c r="AI2298" s="1"/>
      <c r="AJ2298" s="1"/>
      <c r="AK2298" s="1"/>
    </row>
    <row r="2299" spans="32:37">
      <c r="AF2299" s="3"/>
      <c r="AG2299" s="3"/>
      <c r="AH2299" s="1"/>
      <c r="AI2299" s="1"/>
      <c r="AJ2299" s="1"/>
      <c r="AK2299" s="1"/>
    </row>
    <row r="2300" spans="32:37">
      <c r="AF2300" s="3"/>
      <c r="AG2300" s="3"/>
      <c r="AH2300" s="1"/>
      <c r="AI2300" s="1"/>
      <c r="AJ2300" s="1"/>
      <c r="AK2300" s="1"/>
    </row>
    <row r="2301" spans="32:37">
      <c r="AF2301" s="3"/>
      <c r="AG2301" s="3"/>
      <c r="AH2301" s="1"/>
      <c r="AI2301" s="1"/>
      <c r="AJ2301" s="1"/>
      <c r="AK2301" s="1"/>
    </row>
    <row r="2302" spans="32:37">
      <c r="AF2302" s="3"/>
      <c r="AG2302" s="3"/>
      <c r="AH2302" s="1"/>
      <c r="AI2302" s="1"/>
      <c r="AJ2302" s="1"/>
      <c r="AK2302" s="1"/>
    </row>
    <row r="2303" spans="32:37">
      <c r="AF2303" s="3"/>
      <c r="AG2303" s="3"/>
      <c r="AH2303" s="1"/>
      <c r="AI2303" s="1"/>
      <c r="AJ2303" s="1"/>
      <c r="AK2303" s="1"/>
    </row>
    <row r="2304" spans="32:37">
      <c r="AF2304" s="3"/>
      <c r="AG2304" s="3"/>
      <c r="AH2304" s="1"/>
      <c r="AI2304" s="1"/>
      <c r="AJ2304" s="1"/>
      <c r="AK2304" s="1"/>
    </row>
    <row r="2305" spans="32:37">
      <c r="AF2305" s="3"/>
      <c r="AG2305" s="3"/>
      <c r="AH2305" s="1"/>
      <c r="AI2305" s="1"/>
      <c r="AJ2305" s="1"/>
      <c r="AK2305" s="1"/>
    </row>
    <row r="2306" spans="32:37">
      <c r="AF2306" s="3"/>
      <c r="AG2306" s="3"/>
      <c r="AH2306" s="1"/>
      <c r="AI2306" s="1"/>
      <c r="AJ2306" s="1"/>
      <c r="AK2306" s="1"/>
    </row>
    <row r="2307" spans="32:37">
      <c r="AF2307" s="3"/>
      <c r="AG2307" s="3"/>
      <c r="AH2307" s="1"/>
      <c r="AI2307" s="1"/>
      <c r="AJ2307" s="1"/>
      <c r="AK2307" s="1"/>
    </row>
    <row r="2308" spans="32:37">
      <c r="AF2308" s="3"/>
      <c r="AG2308" s="3"/>
      <c r="AH2308" s="1"/>
      <c r="AI2308" s="1"/>
      <c r="AJ2308" s="1"/>
      <c r="AK2308" s="1"/>
    </row>
    <row r="2309" spans="32:37">
      <c r="AF2309" s="3"/>
      <c r="AG2309" s="3"/>
      <c r="AH2309" s="1"/>
      <c r="AI2309" s="1"/>
      <c r="AJ2309" s="1"/>
      <c r="AK2309" s="1"/>
    </row>
    <row r="2310" spans="32:37">
      <c r="AF2310" s="3"/>
      <c r="AG2310" s="3"/>
      <c r="AH2310" s="1"/>
      <c r="AI2310" s="1"/>
      <c r="AJ2310" s="1"/>
      <c r="AK2310" s="1"/>
    </row>
    <row r="2311" spans="32:37">
      <c r="AF2311" s="3"/>
      <c r="AG2311" s="3"/>
      <c r="AH2311" s="1"/>
      <c r="AI2311" s="1"/>
      <c r="AJ2311" s="1"/>
      <c r="AK2311" s="1"/>
    </row>
    <row r="2312" spans="32:37">
      <c r="AF2312" s="3"/>
      <c r="AG2312" s="3"/>
      <c r="AH2312" s="1"/>
      <c r="AI2312" s="1"/>
      <c r="AJ2312" s="1"/>
      <c r="AK2312" s="1"/>
    </row>
    <row r="2313" spans="32:37">
      <c r="AF2313" s="3"/>
      <c r="AG2313" s="3"/>
      <c r="AH2313" s="1"/>
      <c r="AI2313" s="1"/>
      <c r="AJ2313" s="1"/>
      <c r="AK2313" s="1"/>
    </row>
    <row r="2314" spans="32:37">
      <c r="AF2314" s="3"/>
      <c r="AG2314" s="3"/>
      <c r="AH2314" s="1"/>
      <c r="AI2314" s="1"/>
      <c r="AJ2314" s="1"/>
      <c r="AK2314" s="1"/>
    </row>
    <row r="2315" spans="32:37">
      <c r="AF2315" s="3"/>
      <c r="AG2315" s="3"/>
      <c r="AH2315" s="1"/>
      <c r="AI2315" s="1"/>
      <c r="AJ2315" s="1"/>
      <c r="AK2315" s="1"/>
    </row>
    <row r="2316" spans="32:37">
      <c r="AF2316" s="3"/>
      <c r="AG2316" s="3"/>
      <c r="AH2316" s="1"/>
      <c r="AI2316" s="1"/>
      <c r="AJ2316" s="1"/>
      <c r="AK2316" s="1"/>
    </row>
    <row r="2317" spans="32:37">
      <c r="AF2317" s="3"/>
      <c r="AG2317" s="3"/>
      <c r="AH2317" s="1"/>
      <c r="AI2317" s="1"/>
      <c r="AJ2317" s="1"/>
      <c r="AK2317" s="1"/>
    </row>
    <row r="2318" spans="32:37">
      <c r="AF2318" s="3"/>
      <c r="AG2318" s="3"/>
      <c r="AH2318" s="1"/>
      <c r="AI2318" s="1"/>
      <c r="AJ2318" s="1"/>
      <c r="AK2318" s="1"/>
    </row>
    <row r="2319" spans="32:37">
      <c r="AF2319" s="3"/>
      <c r="AG2319" s="3"/>
      <c r="AH2319" s="1"/>
      <c r="AI2319" s="1"/>
      <c r="AJ2319" s="1"/>
      <c r="AK2319" s="1"/>
    </row>
    <row r="2320" spans="32:37">
      <c r="AF2320" s="3"/>
      <c r="AG2320" s="3"/>
      <c r="AH2320" s="1"/>
      <c r="AI2320" s="1"/>
      <c r="AJ2320" s="1"/>
      <c r="AK2320" s="1"/>
    </row>
    <row r="2321" spans="32:37">
      <c r="AF2321" s="3"/>
      <c r="AG2321" s="3"/>
      <c r="AH2321" s="1"/>
      <c r="AI2321" s="1"/>
      <c r="AJ2321" s="1"/>
      <c r="AK2321" s="1"/>
    </row>
    <row r="2322" spans="32:37">
      <c r="AF2322" s="3"/>
      <c r="AG2322" s="3"/>
      <c r="AH2322" s="1"/>
      <c r="AI2322" s="1"/>
      <c r="AJ2322" s="1"/>
      <c r="AK2322" s="1"/>
    </row>
    <row r="2323" spans="32:37">
      <c r="AF2323" s="3"/>
      <c r="AG2323" s="3"/>
      <c r="AH2323" s="1"/>
      <c r="AI2323" s="1"/>
      <c r="AJ2323" s="1"/>
      <c r="AK2323" s="1"/>
    </row>
    <row r="2324" spans="32:37">
      <c r="AF2324" s="3"/>
      <c r="AG2324" s="3"/>
      <c r="AH2324" s="1"/>
      <c r="AI2324" s="1"/>
      <c r="AJ2324" s="1"/>
      <c r="AK2324" s="1"/>
    </row>
    <row r="2325" spans="32:37">
      <c r="AF2325" s="3"/>
      <c r="AG2325" s="3"/>
      <c r="AH2325" s="1"/>
      <c r="AI2325" s="1"/>
      <c r="AJ2325" s="1"/>
      <c r="AK2325" s="1"/>
    </row>
    <row r="2326" spans="32:37">
      <c r="AF2326" s="3"/>
      <c r="AG2326" s="3"/>
      <c r="AH2326" s="1"/>
      <c r="AI2326" s="1"/>
      <c r="AJ2326" s="1"/>
      <c r="AK2326" s="1"/>
    </row>
    <row r="2327" spans="32:37">
      <c r="AF2327" s="3"/>
      <c r="AG2327" s="3"/>
      <c r="AH2327" s="1"/>
      <c r="AI2327" s="1"/>
      <c r="AJ2327" s="1"/>
      <c r="AK2327" s="1"/>
    </row>
    <row r="2328" spans="32:37">
      <c r="AF2328" s="3"/>
      <c r="AG2328" s="3"/>
      <c r="AH2328" s="1"/>
      <c r="AI2328" s="1"/>
      <c r="AJ2328" s="1"/>
      <c r="AK2328" s="1"/>
    </row>
    <row r="2329" spans="32:37">
      <c r="AF2329" s="3"/>
      <c r="AG2329" s="3"/>
      <c r="AH2329" s="1"/>
      <c r="AI2329" s="1"/>
      <c r="AJ2329" s="1"/>
      <c r="AK2329" s="1"/>
    </row>
    <row r="2330" spans="32:37">
      <c r="AF2330" s="3"/>
      <c r="AG2330" s="3"/>
      <c r="AH2330" s="1"/>
      <c r="AI2330" s="1"/>
      <c r="AJ2330" s="1"/>
      <c r="AK2330" s="1"/>
    </row>
    <row r="2331" spans="32:37">
      <c r="AF2331" s="3"/>
      <c r="AG2331" s="3"/>
      <c r="AH2331" s="1"/>
      <c r="AI2331" s="1"/>
      <c r="AJ2331" s="1"/>
      <c r="AK2331" s="1"/>
    </row>
    <row r="2332" spans="32:37">
      <c r="AF2332" s="3"/>
      <c r="AG2332" s="3"/>
      <c r="AH2332" s="1"/>
      <c r="AI2332" s="1"/>
      <c r="AJ2332" s="1"/>
      <c r="AK2332" s="1"/>
    </row>
    <row r="2333" spans="32:37">
      <c r="AF2333" s="3"/>
      <c r="AG2333" s="3"/>
      <c r="AH2333" s="1"/>
      <c r="AI2333" s="1"/>
      <c r="AJ2333" s="1"/>
      <c r="AK2333" s="1"/>
    </row>
    <row r="2334" spans="32:37">
      <c r="AF2334" s="3"/>
      <c r="AG2334" s="3"/>
      <c r="AH2334" s="1"/>
      <c r="AI2334" s="1"/>
      <c r="AJ2334" s="1"/>
      <c r="AK2334" s="1"/>
    </row>
    <row r="2335" spans="32:37">
      <c r="AF2335" s="3"/>
      <c r="AG2335" s="3"/>
      <c r="AH2335" s="1"/>
      <c r="AI2335" s="1"/>
      <c r="AJ2335" s="1"/>
      <c r="AK2335" s="1"/>
    </row>
    <row r="2336" spans="32:37">
      <c r="AF2336" s="3"/>
      <c r="AG2336" s="3"/>
      <c r="AH2336" s="1"/>
      <c r="AI2336" s="1"/>
      <c r="AJ2336" s="1"/>
      <c r="AK2336" s="1"/>
    </row>
    <row r="2337" spans="32:37">
      <c r="AF2337" s="3"/>
      <c r="AG2337" s="3"/>
      <c r="AH2337" s="1"/>
      <c r="AI2337" s="1"/>
      <c r="AJ2337" s="1"/>
      <c r="AK2337" s="1"/>
    </row>
    <row r="2338" spans="32:37">
      <c r="AF2338" s="3"/>
      <c r="AG2338" s="3"/>
      <c r="AH2338" s="1"/>
      <c r="AI2338" s="1"/>
      <c r="AJ2338" s="1"/>
      <c r="AK2338" s="1"/>
    </row>
    <row r="2339" spans="32:37">
      <c r="AF2339" s="3"/>
      <c r="AG2339" s="3"/>
      <c r="AH2339" s="1"/>
      <c r="AI2339" s="1"/>
      <c r="AJ2339" s="1"/>
      <c r="AK2339" s="1"/>
    </row>
    <row r="2340" spans="32:37">
      <c r="AF2340" s="3"/>
      <c r="AG2340" s="3"/>
      <c r="AH2340" s="1"/>
      <c r="AI2340" s="1"/>
      <c r="AJ2340" s="1"/>
      <c r="AK2340" s="1"/>
    </row>
    <row r="2341" spans="32:37">
      <c r="AF2341" s="3"/>
      <c r="AG2341" s="3"/>
      <c r="AH2341" s="1"/>
      <c r="AI2341" s="1"/>
      <c r="AJ2341" s="1"/>
      <c r="AK2341" s="1"/>
    </row>
    <row r="2342" spans="32:37">
      <c r="AF2342" s="3"/>
      <c r="AG2342" s="3"/>
      <c r="AH2342" s="1"/>
      <c r="AI2342" s="1"/>
      <c r="AJ2342" s="1"/>
      <c r="AK2342" s="1"/>
    </row>
    <row r="2343" spans="32:37">
      <c r="AF2343" s="3"/>
      <c r="AG2343" s="3"/>
      <c r="AH2343" s="1"/>
      <c r="AI2343" s="1"/>
      <c r="AJ2343" s="1"/>
      <c r="AK2343" s="1"/>
    </row>
    <row r="2344" spans="32:37">
      <c r="AF2344" s="3"/>
      <c r="AG2344" s="3"/>
      <c r="AH2344" s="1"/>
      <c r="AI2344" s="1"/>
      <c r="AJ2344" s="1"/>
      <c r="AK2344" s="1"/>
    </row>
    <row r="2345" spans="32:37">
      <c r="AF2345" s="3"/>
      <c r="AG2345" s="3"/>
      <c r="AH2345" s="1"/>
      <c r="AI2345" s="1"/>
      <c r="AJ2345" s="1"/>
      <c r="AK2345" s="1"/>
    </row>
    <row r="2346" spans="32:37">
      <c r="AF2346" s="3"/>
      <c r="AG2346" s="3"/>
      <c r="AH2346" s="1"/>
      <c r="AI2346" s="1"/>
      <c r="AJ2346" s="1"/>
      <c r="AK2346" s="1"/>
    </row>
    <row r="2347" spans="32:37">
      <c r="AF2347" s="3"/>
      <c r="AG2347" s="3"/>
      <c r="AH2347" s="1"/>
      <c r="AI2347" s="1"/>
      <c r="AJ2347" s="1"/>
      <c r="AK2347" s="1"/>
    </row>
    <row r="2348" spans="32:37">
      <c r="AF2348" s="3"/>
      <c r="AG2348" s="3"/>
      <c r="AH2348" s="1"/>
      <c r="AI2348" s="1"/>
      <c r="AJ2348" s="1"/>
      <c r="AK2348" s="1"/>
    </row>
    <row r="2349" spans="32:37">
      <c r="AF2349" s="3"/>
      <c r="AG2349" s="3"/>
      <c r="AH2349" s="1"/>
      <c r="AI2349" s="1"/>
      <c r="AJ2349" s="1"/>
      <c r="AK2349" s="1"/>
    </row>
    <row r="2350" spans="32:37">
      <c r="AF2350" s="3"/>
      <c r="AG2350" s="3"/>
      <c r="AH2350" s="1"/>
      <c r="AI2350" s="1"/>
      <c r="AJ2350" s="1"/>
      <c r="AK2350" s="1"/>
    </row>
    <row r="2351" spans="32:37">
      <c r="AF2351" s="3"/>
      <c r="AG2351" s="3"/>
      <c r="AH2351" s="1"/>
      <c r="AI2351" s="1"/>
      <c r="AJ2351" s="1"/>
      <c r="AK2351" s="1"/>
    </row>
    <row r="2352" spans="32:37">
      <c r="AF2352" s="3"/>
      <c r="AG2352" s="3"/>
      <c r="AH2352" s="1"/>
      <c r="AI2352" s="1"/>
      <c r="AJ2352" s="1"/>
      <c r="AK2352" s="1"/>
    </row>
    <row r="2353" spans="32:37">
      <c r="AF2353" s="3"/>
      <c r="AG2353" s="3"/>
      <c r="AH2353" s="1"/>
      <c r="AI2353" s="1"/>
      <c r="AJ2353" s="1"/>
      <c r="AK2353" s="1"/>
    </row>
    <row r="2354" spans="32:37">
      <c r="AF2354" s="3"/>
      <c r="AG2354" s="3"/>
      <c r="AH2354" s="1"/>
      <c r="AI2354" s="1"/>
      <c r="AJ2354" s="1"/>
      <c r="AK2354" s="1"/>
    </row>
    <row r="2355" spans="32:37">
      <c r="AF2355" s="3"/>
      <c r="AG2355" s="3"/>
      <c r="AH2355" s="1"/>
      <c r="AI2355" s="1"/>
      <c r="AJ2355" s="1"/>
      <c r="AK2355" s="1"/>
    </row>
    <row r="2356" spans="32:37">
      <c r="AF2356" s="3"/>
      <c r="AG2356" s="3"/>
      <c r="AH2356" s="1"/>
      <c r="AI2356" s="1"/>
      <c r="AJ2356" s="1"/>
      <c r="AK2356" s="1"/>
    </row>
    <row r="2357" spans="32:37">
      <c r="AF2357" s="3"/>
      <c r="AG2357" s="3"/>
      <c r="AH2357" s="1"/>
      <c r="AI2357" s="1"/>
      <c r="AJ2357" s="1"/>
      <c r="AK2357" s="1"/>
    </row>
    <row r="2358" spans="32:37">
      <c r="AF2358" s="3"/>
      <c r="AG2358" s="3"/>
      <c r="AH2358" s="1"/>
      <c r="AI2358" s="1"/>
      <c r="AJ2358" s="1"/>
      <c r="AK2358" s="1"/>
    </row>
    <row r="2359" spans="32:37">
      <c r="AF2359" s="3"/>
      <c r="AG2359" s="3"/>
      <c r="AH2359" s="1"/>
      <c r="AI2359" s="1"/>
      <c r="AJ2359" s="1"/>
      <c r="AK2359" s="1"/>
    </row>
    <row r="2360" spans="32:37">
      <c r="AF2360" s="3"/>
      <c r="AG2360" s="3"/>
      <c r="AH2360" s="1"/>
      <c r="AI2360" s="1"/>
      <c r="AJ2360" s="1"/>
      <c r="AK2360" s="1"/>
    </row>
    <row r="2361" spans="32:37">
      <c r="AF2361" s="3"/>
      <c r="AG2361" s="3"/>
      <c r="AH2361" s="1"/>
      <c r="AI2361" s="1"/>
      <c r="AJ2361" s="1"/>
      <c r="AK2361" s="1"/>
    </row>
    <row r="2362" spans="32:37">
      <c r="AF2362" s="3"/>
      <c r="AG2362" s="3"/>
      <c r="AH2362" s="1"/>
      <c r="AI2362" s="1"/>
      <c r="AJ2362" s="1"/>
      <c r="AK2362" s="1"/>
    </row>
    <row r="2363" spans="32:37">
      <c r="AF2363" s="3"/>
      <c r="AG2363" s="3"/>
      <c r="AH2363" s="1"/>
      <c r="AI2363" s="1"/>
      <c r="AJ2363" s="1"/>
      <c r="AK2363" s="1"/>
    </row>
    <row r="2364" spans="32:37">
      <c r="AF2364" s="3"/>
      <c r="AG2364" s="3"/>
      <c r="AH2364" s="1"/>
      <c r="AI2364" s="1"/>
      <c r="AJ2364" s="1"/>
      <c r="AK2364" s="1"/>
    </row>
    <row r="2365" spans="32:37">
      <c r="AF2365" s="3"/>
      <c r="AG2365" s="3"/>
      <c r="AH2365" s="1"/>
      <c r="AI2365" s="1"/>
      <c r="AJ2365" s="1"/>
      <c r="AK2365" s="1"/>
    </row>
    <row r="2366" spans="32:37">
      <c r="AF2366" s="3"/>
      <c r="AG2366" s="3"/>
      <c r="AH2366" s="1"/>
      <c r="AI2366" s="1"/>
      <c r="AJ2366" s="1"/>
      <c r="AK2366" s="1"/>
    </row>
    <row r="2367" spans="32:37">
      <c r="AF2367" s="3"/>
      <c r="AG2367" s="3"/>
      <c r="AH2367" s="1"/>
      <c r="AI2367" s="1"/>
      <c r="AJ2367" s="1"/>
      <c r="AK2367" s="1"/>
    </row>
    <row r="2368" spans="32:37">
      <c r="AF2368" s="3"/>
      <c r="AG2368" s="3"/>
      <c r="AH2368" s="1"/>
      <c r="AI2368" s="1"/>
      <c r="AJ2368" s="1"/>
      <c r="AK2368" s="1"/>
    </row>
    <row r="2369" spans="32:37">
      <c r="AF2369" s="3"/>
      <c r="AG2369" s="3"/>
      <c r="AH2369" s="1"/>
      <c r="AI2369" s="1"/>
      <c r="AJ2369" s="1"/>
      <c r="AK2369" s="1"/>
    </row>
    <row r="2370" spans="32:37">
      <c r="AF2370" s="3"/>
      <c r="AG2370" s="3"/>
      <c r="AH2370" s="1"/>
      <c r="AI2370" s="1"/>
      <c r="AJ2370" s="1"/>
      <c r="AK2370" s="1"/>
    </row>
    <row r="2371" spans="32:37">
      <c r="AF2371" s="3"/>
      <c r="AG2371" s="3"/>
      <c r="AH2371" s="1"/>
      <c r="AI2371" s="1"/>
      <c r="AJ2371" s="1"/>
      <c r="AK2371" s="1"/>
    </row>
    <row r="2372" spans="32:37">
      <c r="AF2372" s="3"/>
      <c r="AG2372" s="3"/>
      <c r="AH2372" s="1"/>
      <c r="AI2372" s="1"/>
      <c r="AJ2372" s="1"/>
      <c r="AK2372" s="1"/>
    </row>
    <row r="2373" spans="32:37">
      <c r="AF2373" s="3"/>
      <c r="AG2373" s="3"/>
      <c r="AH2373" s="1"/>
      <c r="AI2373" s="1"/>
      <c r="AJ2373" s="1"/>
      <c r="AK2373" s="1"/>
    </row>
    <row r="2374" spans="32:37">
      <c r="AF2374" s="3"/>
      <c r="AG2374" s="3"/>
      <c r="AH2374" s="1"/>
      <c r="AI2374" s="1"/>
      <c r="AJ2374" s="1"/>
      <c r="AK2374" s="1"/>
    </row>
    <row r="2375" spans="32:37">
      <c r="AF2375" s="3"/>
      <c r="AG2375" s="3"/>
      <c r="AH2375" s="1"/>
      <c r="AI2375" s="1"/>
      <c r="AJ2375" s="1"/>
      <c r="AK2375" s="1"/>
    </row>
    <row r="2376" spans="32:37">
      <c r="AF2376" s="3"/>
      <c r="AG2376" s="3"/>
      <c r="AH2376" s="1"/>
      <c r="AI2376" s="1"/>
      <c r="AJ2376" s="1"/>
      <c r="AK2376" s="1"/>
    </row>
    <row r="2377" spans="32:37">
      <c r="AF2377" s="3"/>
      <c r="AG2377" s="3"/>
      <c r="AH2377" s="1"/>
      <c r="AI2377" s="1"/>
      <c r="AJ2377" s="1"/>
      <c r="AK2377" s="1"/>
    </row>
    <row r="2378" spans="32:37">
      <c r="AF2378" s="3"/>
      <c r="AG2378" s="3"/>
      <c r="AH2378" s="1"/>
      <c r="AI2378" s="1"/>
      <c r="AJ2378" s="1"/>
      <c r="AK2378" s="1"/>
    </row>
    <row r="2379" spans="32:37">
      <c r="AF2379" s="4"/>
      <c r="AG2379" s="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AO1803"/>
  <sheetViews>
    <sheetView topLeftCell="L1" workbookViewId="0">
      <selection activeCell="AC3" sqref="AC3"/>
    </sheetView>
  </sheetViews>
  <sheetFormatPr baseColWidth="10" defaultColWidth="9.140625" defaultRowHeight="15"/>
  <cols>
    <col min="4" max="4" width="16.140625" customWidth="1"/>
    <col min="7" max="7" width="13.5703125" customWidth="1"/>
    <col min="18" max="18" width="14.42578125" customWidth="1"/>
    <col min="29" max="29" width="13.7109375" customWidth="1"/>
  </cols>
  <sheetData>
    <row r="1" spans="1:41">
      <c r="A1" t="s">
        <v>383</v>
      </c>
      <c r="B1" t="s">
        <v>971</v>
      </c>
      <c r="D1" t="s">
        <v>512</v>
      </c>
      <c r="E1" t="s">
        <v>971</v>
      </c>
      <c r="G1" t="s">
        <v>425</v>
      </c>
      <c r="H1" t="s">
        <v>235</v>
      </c>
      <c r="J1" t="s">
        <v>513</v>
      </c>
      <c r="R1" t="s">
        <v>425</v>
      </c>
      <c r="S1" t="s">
        <v>516</v>
      </c>
      <c r="U1" t="s">
        <v>1103</v>
      </c>
      <c r="AC1" t="s">
        <v>425</v>
      </c>
      <c r="AD1" t="s">
        <v>648</v>
      </c>
      <c r="AF1" t="s">
        <v>517</v>
      </c>
      <c r="AN1" t="s">
        <v>734</v>
      </c>
      <c r="AO1" t="s">
        <v>971</v>
      </c>
    </row>
    <row r="2" spans="1:41">
      <c r="J2" s="6" t="s">
        <v>1101</v>
      </c>
      <c r="K2" s="6" t="s">
        <v>731</v>
      </c>
      <c r="L2" s="6" t="s">
        <v>72</v>
      </c>
      <c r="M2" s="6" t="s">
        <v>1030</v>
      </c>
      <c r="N2" s="6" t="s">
        <v>452</v>
      </c>
      <c r="O2" s="6" t="s">
        <v>73</v>
      </c>
      <c r="P2" s="6" t="s">
        <v>645</v>
      </c>
      <c r="U2" s="6" t="s">
        <v>1101</v>
      </c>
      <c r="V2" s="6" t="s">
        <v>731</v>
      </c>
      <c r="W2" s="6" t="s">
        <v>72</v>
      </c>
      <c r="X2" s="6" t="s">
        <v>1030</v>
      </c>
      <c r="Y2" s="6" t="s">
        <v>452</v>
      </c>
      <c r="Z2" s="6" t="s">
        <v>73</v>
      </c>
      <c r="AA2" s="6" t="s">
        <v>645</v>
      </c>
      <c r="AF2" s="6" t="s">
        <v>1101</v>
      </c>
      <c r="AG2" s="6" t="s">
        <v>731</v>
      </c>
      <c r="AH2" s="6" t="s">
        <v>72</v>
      </c>
      <c r="AI2" s="6" t="s">
        <v>1030</v>
      </c>
      <c r="AJ2" s="6" t="s">
        <v>452</v>
      </c>
      <c r="AK2" s="6" t="s">
        <v>73</v>
      </c>
      <c r="AL2" s="6" t="s">
        <v>645</v>
      </c>
    </row>
    <row r="3" spans="1:41">
      <c r="A3" s="7"/>
      <c r="B3" s="1"/>
      <c r="E3" s="1"/>
      <c r="H3" s="1"/>
      <c r="J3" s="3"/>
      <c r="K3" s="3"/>
      <c r="L3" s="1"/>
      <c r="M3" s="1"/>
      <c r="N3" s="1"/>
      <c r="O3" s="1"/>
      <c r="S3" s="1"/>
      <c r="U3" s="3"/>
      <c r="V3" s="3"/>
      <c r="W3" s="1"/>
      <c r="X3" s="1"/>
      <c r="Y3" s="1"/>
      <c r="Z3" s="1"/>
      <c r="AD3" s="1"/>
      <c r="AF3" s="3"/>
      <c r="AG3" s="3"/>
      <c r="AH3" s="1"/>
      <c r="AI3" s="1"/>
      <c r="AJ3" s="1"/>
      <c r="AK3" s="1"/>
      <c r="AN3" s="7"/>
      <c r="AO3" s="1"/>
    </row>
    <row r="4" spans="1:41">
      <c r="A4" s="7"/>
      <c r="B4" s="1"/>
      <c r="E4" s="1"/>
      <c r="H4" s="1"/>
      <c r="J4" s="3"/>
      <c r="K4" s="3"/>
      <c r="L4" s="1"/>
      <c r="M4" s="1"/>
      <c r="N4" s="1"/>
      <c r="O4" s="1"/>
      <c r="S4" s="1"/>
      <c r="U4" s="3"/>
      <c r="V4" s="3"/>
      <c r="W4" s="1"/>
      <c r="X4" s="1"/>
      <c r="Y4" s="1"/>
      <c r="Z4" s="1"/>
      <c r="AD4" s="1"/>
      <c r="AF4" s="3"/>
      <c r="AG4" s="3"/>
      <c r="AH4" s="1"/>
      <c r="AI4" s="1"/>
      <c r="AJ4" s="1"/>
      <c r="AK4" s="1"/>
      <c r="AN4" s="7"/>
      <c r="AO4" s="1"/>
    </row>
    <row r="5" spans="1:41">
      <c r="A5" s="7"/>
      <c r="B5" s="1"/>
      <c r="E5" s="1"/>
      <c r="H5" s="1"/>
      <c r="J5" s="3"/>
      <c r="K5" s="3"/>
      <c r="L5" s="1"/>
      <c r="M5" s="1"/>
      <c r="N5" s="1"/>
      <c r="O5" s="1"/>
      <c r="S5" s="1"/>
      <c r="U5" s="3"/>
      <c r="V5" s="3"/>
      <c r="W5" s="1"/>
      <c r="X5" s="1"/>
      <c r="Y5" s="1"/>
      <c r="Z5" s="1"/>
      <c r="AD5" s="1"/>
      <c r="AF5" s="3"/>
      <c r="AG5" s="3"/>
      <c r="AH5" s="1"/>
      <c r="AI5" s="1"/>
      <c r="AJ5" s="1"/>
      <c r="AK5" s="1"/>
    </row>
    <row r="6" spans="1:41">
      <c r="A6" s="7"/>
      <c r="B6" s="1"/>
      <c r="E6" s="1"/>
      <c r="H6" s="1"/>
      <c r="J6" s="3"/>
      <c r="K6" s="3"/>
      <c r="L6" s="1"/>
      <c r="M6" s="1"/>
      <c r="N6" s="1"/>
      <c r="O6" s="1"/>
      <c r="S6" s="1"/>
      <c r="U6" s="3"/>
      <c r="V6" s="3"/>
      <c r="W6" s="1"/>
      <c r="X6" s="1"/>
      <c r="Y6" s="1"/>
      <c r="Z6" s="1"/>
      <c r="AD6" s="1"/>
      <c r="AF6" s="3"/>
      <c r="AG6" s="3"/>
      <c r="AH6" s="1"/>
      <c r="AI6" s="1"/>
      <c r="AJ6" s="1"/>
      <c r="AK6" s="1"/>
    </row>
    <row r="7" spans="1:41">
      <c r="A7" s="7"/>
      <c r="B7" s="1"/>
      <c r="E7" s="1"/>
      <c r="H7" s="1"/>
      <c r="J7" s="3"/>
      <c r="K7" s="3"/>
      <c r="L7" s="1"/>
      <c r="M7" s="1"/>
      <c r="N7" s="1"/>
      <c r="O7" s="1"/>
      <c r="S7" s="1"/>
      <c r="U7" s="3"/>
      <c r="V7" s="3"/>
      <c r="W7" s="1"/>
      <c r="X7" s="1"/>
      <c r="Y7" s="1"/>
      <c r="Z7" s="1"/>
      <c r="AD7" s="1"/>
      <c r="AF7" s="3"/>
      <c r="AG7" s="3"/>
      <c r="AH7" s="1"/>
      <c r="AI7" s="1"/>
      <c r="AJ7" s="1"/>
      <c r="AK7" s="1"/>
    </row>
    <row r="8" spans="1:41">
      <c r="E8" s="1"/>
      <c r="H8" s="1"/>
      <c r="J8" s="3"/>
      <c r="K8" s="3"/>
      <c r="L8" s="1"/>
      <c r="M8" s="1"/>
      <c r="N8" s="1"/>
      <c r="O8" s="1"/>
      <c r="S8" s="1"/>
      <c r="U8" s="3"/>
      <c r="V8" s="3"/>
      <c r="W8" s="1"/>
      <c r="X8" s="1"/>
      <c r="Y8" s="1"/>
      <c r="Z8" s="1"/>
      <c r="AD8" s="1"/>
      <c r="AF8" s="3"/>
      <c r="AG8" s="3"/>
      <c r="AH8" s="1"/>
      <c r="AI8" s="1"/>
      <c r="AJ8" s="1"/>
      <c r="AK8" s="1"/>
    </row>
    <row r="9" spans="1:41">
      <c r="E9" s="1"/>
      <c r="H9" s="1"/>
      <c r="J9" s="3"/>
      <c r="K9" s="3"/>
      <c r="L9" s="1"/>
      <c r="M9" s="1"/>
      <c r="N9" s="1"/>
      <c r="O9" s="1"/>
      <c r="S9" s="1"/>
      <c r="U9" s="3"/>
      <c r="V9" s="3"/>
      <c r="W9" s="1"/>
      <c r="X9" s="1"/>
      <c r="Y9" s="1"/>
      <c r="Z9" s="1"/>
      <c r="AD9" s="1"/>
      <c r="AF9" s="3"/>
      <c r="AG9" s="3"/>
      <c r="AH9" s="1"/>
      <c r="AI9" s="1"/>
      <c r="AJ9" s="1"/>
      <c r="AK9" s="1"/>
    </row>
    <row r="10" spans="1:41">
      <c r="H10" s="1"/>
      <c r="J10" s="3"/>
      <c r="K10" s="3"/>
      <c r="L10" s="1"/>
      <c r="M10" s="1"/>
      <c r="N10" s="1"/>
      <c r="O10" s="1"/>
      <c r="S10" s="1"/>
      <c r="U10" s="3"/>
      <c r="V10" s="3"/>
      <c r="W10" s="1"/>
      <c r="X10" s="1"/>
      <c r="Y10" s="1"/>
      <c r="Z10" s="1"/>
      <c r="AD10" s="1"/>
      <c r="AF10" s="3"/>
      <c r="AG10" s="3"/>
      <c r="AH10" s="1"/>
      <c r="AI10" s="1"/>
      <c r="AJ10" s="1"/>
      <c r="AK10" s="1"/>
    </row>
    <row r="11" spans="1:41">
      <c r="H11" s="1"/>
      <c r="J11" s="3"/>
      <c r="K11" s="3"/>
      <c r="L11" s="1"/>
      <c r="M11" s="1"/>
      <c r="N11" s="1"/>
      <c r="O11" s="1"/>
      <c r="S11" s="1"/>
      <c r="U11" s="3"/>
      <c r="V11" s="3"/>
      <c r="W11" s="1"/>
      <c r="X11" s="1"/>
      <c r="Y11" s="1"/>
      <c r="Z11" s="1"/>
      <c r="AD11" s="1"/>
      <c r="AF11" s="3"/>
      <c r="AG11" s="3"/>
      <c r="AH11" s="1"/>
      <c r="AI11" s="1"/>
      <c r="AJ11" s="1"/>
      <c r="AK11" s="1"/>
    </row>
    <row r="12" spans="1:41">
      <c r="H12" s="1"/>
      <c r="J12" s="3"/>
      <c r="K12" s="3"/>
      <c r="L12" s="1"/>
      <c r="M12" s="1"/>
      <c r="N12" s="1"/>
      <c r="O12" s="1"/>
      <c r="S12" s="1"/>
      <c r="U12" s="3"/>
      <c r="V12" s="3"/>
      <c r="W12" s="1"/>
      <c r="X12" s="1"/>
      <c r="Y12" s="1"/>
      <c r="Z12" s="1"/>
      <c r="AD12" s="1"/>
      <c r="AF12" s="3"/>
      <c r="AG12" s="3"/>
      <c r="AH12" s="1"/>
      <c r="AI12" s="1"/>
      <c r="AJ12" s="1"/>
      <c r="AK12" s="1"/>
    </row>
    <row r="13" spans="1:41">
      <c r="H13" s="1"/>
      <c r="J13" s="3"/>
      <c r="K13" s="3"/>
      <c r="L13" s="1"/>
      <c r="M13" s="1"/>
      <c r="N13" s="1"/>
      <c r="O13" s="1"/>
      <c r="S13" s="1"/>
      <c r="U13" s="3"/>
      <c r="V13" s="3"/>
      <c r="W13" s="1"/>
      <c r="X13" s="1"/>
      <c r="Y13" s="1"/>
      <c r="Z13" s="1"/>
      <c r="AD13" s="1"/>
      <c r="AF13" s="3"/>
      <c r="AG13" s="3"/>
      <c r="AH13" s="1"/>
      <c r="AI13" s="1"/>
      <c r="AJ13" s="1"/>
      <c r="AK13" s="1"/>
    </row>
    <row r="14" spans="1:41">
      <c r="H14" s="1"/>
      <c r="J14" s="3"/>
      <c r="K14" s="3"/>
      <c r="L14" s="1"/>
      <c r="M14" s="1"/>
      <c r="N14" s="1"/>
      <c r="O14" s="1"/>
      <c r="S14" s="1"/>
      <c r="U14" s="3"/>
      <c r="V14" s="3"/>
      <c r="W14" s="1"/>
      <c r="X14" s="1"/>
      <c r="Y14" s="1"/>
      <c r="Z14" s="1"/>
      <c r="AD14" s="1"/>
      <c r="AF14" s="3"/>
      <c r="AG14" s="3"/>
      <c r="AH14" s="1"/>
      <c r="AI14" s="1"/>
      <c r="AJ14" s="1"/>
      <c r="AK14" s="1"/>
    </row>
    <row r="15" spans="1:41">
      <c r="H15" s="1"/>
      <c r="J15" s="3"/>
      <c r="K15" s="3"/>
      <c r="L15" s="1"/>
      <c r="M15" s="1"/>
      <c r="N15" s="1"/>
      <c r="O15" s="1"/>
      <c r="S15" s="1"/>
      <c r="U15" s="3"/>
      <c r="V15" s="3"/>
      <c r="W15" s="1"/>
      <c r="X15" s="1"/>
      <c r="Y15" s="1"/>
      <c r="Z15" s="1"/>
      <c r="AD15" s="1"/>
      <c r="AF15" s="3"/>
      <c r="AG15" s="3"/>
      <c r="AH15" s="1"/>
      <c r="AI15" s="1"/>
      <c r="AJ15" s="1"/>
      <c r="AK15" s="1"/>
    </row>
    <row r="16" spans="1:41">
      <c r="H16" s="1"/>
      <c r="J16" s="3"/>
      <c r="K16" s="3"/>
      <c r="L16" s="1"/>
      <c r="M16" s="1"/>
      <c r="N16" s="1"/>
      <c r="O16" s="1"/>
      <c r="S16" s="1"/>
      <c r="U16" s="3"/>
      <c r="V16" s="3"/>
      <c r="W16" s="1"/>
      <c r="X16" s="1"/>
      <c r="Y16" s="1"/>
      <c r="Z16" s="1"/>
      <c r="AD16" s="1"/>
      <c r="AF16" s="3"/>
      <c r="AG16" s="3"/>
      <c r="AH16" s="1"/>
      <c r="AI16" s="1"/>
      <c r="AJ16" s="1"/>
      <c r="AK16" s="1"/>
    </row>
    <row r="17" spans="8:37">
      <c r="H17" s="1"/>
      <c r="J17" s="3"/>
      <c r="K17" s="3"/>
      <c r="L17" s="1"/>
      <c r="M17" s="1"/>
      <c r="N17" s="1"/>
      <c r="O17" s="1"/>
      <c r="S17" s="1"/>
      <c r="U17" s="3"/>
      <c r="V17" s="3"/>
      <c r="W17" s="1"/>
      <c r="X17" s="1"/>
      <c r="Y17" s="1"/>
      <c r="Z17" s="1"/>
      <c r="AD17" s="1"/>
      <c r="AF17" s="3"/>
      <c r="AG17" s="3"/>
      <c r="AH17" s="1"/>
      <c r="AI17" s="1"/>
      <c r="AJ17" s="1"/>
      <c r="AK17" s="1"/>
    </row>
    <row r="18" spans="8:37">
      <c r="H18" s="1"/>
      <c r="J18" s="3"/>
      <c r="K18" s="3"/>
      <c r="L18" s="1"/>
      <c r="M18" s="1"/>
      <c r="N18" s="1"/>
      <c r="O18" s="1"/>
      <c r="S18" s="1"/>
      <c r="U18" s="3"/>
      <c r="V18" s="3"/>
      <c r="W18" s="1"/>
      <c r="X18" s="1"/>
      <c r="Y18" s="1"/>
      <c r="Z18" s="1"/>
      <c r="AD18" s="1"/>
      <c r="AF18" s="3"/>
      <c r="AG18" s="3"/>
      <c r="AH18" s="1"/>
      <c r="AI18" s="1"/>
      <c r="AJ18" s="1"/>
      <c r="AK18" s="1"/>
    </row>
    <row r="19" spans="8:37">
      <c r="H19" s="1"/>
      <c r="J19" s="3"/>
      <c r="K19" s="3"/>
      <c r="L19" s="1"/>
      <c r="M19" s="1"/>
      <c r="N19" s="1"/>
      <c r="O19" s="1"/>
      <c r="S19" s="1"/>
      <c r="U19" s="3"/>
      <c r="V19" s="3"/>
      <c r="W19" s="1"/>
      <c r="X19" s="1"/>
      <c r="Y19" s="1"/>
      <c r="Z19" s="1"/>
      <c r="AD19" s="1"/>
      <c r="AF19" s="3"/>
      <c r="AG19" s="3"/>
      <c r="AH19" s="1"/>
      <c r="AI19" s="1"/>
      <c r="AJ19" s="1"/>
      <c r="AK19" s="1"/>
    </row>
    <row r="20" spans="8:37">
      <c r="H20" s="1"/>
      <c r="J20" s="3"/>
      <c r="K20" s="3"/>
      <c r="L20" s="1"/>
      <c r="M20" s="1"/>
      <c r="N20" s="1"/>
      <c r="O20" s="1"/>
      <c r="S20" s="1"/>
      <c r="U20" s="3"/>
      <c r="V20" s="3"/>
      <c r="W20" s="1"/>
      <c r="X20" s="1"/>
      <c r="Y20" s="1"/>
      <c r="Z20" s="1"/>
      <c r="AD20" s="1"/>
      <c r="AF20" s="3"/>
      <c r="AG20" s="3"/>
      <c r="AH20" s="1"/>
      <c r="AI20" s="1"/>
      <c r="AJ20" s="1"/>
      <c r="AK20" s="1"/>
    </row>
    <row r="21" spans="8:37">
      <c r="H21" s="1"/>
      <c r="J21" s="3"/>
      <c r="K21" s="3"/>
      <c r="L21" s="1"/>
      <c r="M21" s="1"/>
      <c r="N21" s="1"/>
      <c r="O21" s="1"/>
      <c r="S21" s="1"/>
      <c r="U21" s="3"/>
      <c r="V21" s="3"/>
      <c r="W21" s="1"/>
      <c r="X21" s="1"/>
      <c r="Y21" s="1"/>
      <c r="Z21" s="1"/>
      <c r="AD21" s="1"/>
      <c r="AF21" s="3"/>
      <c r="AG21" s="3"/>
      <c r="AH21" s="1"/>
      <c r="AI21" s="1"/>
      <c r="AJ21" s="1"/>
      <c r="AK21" s="1"/>
    </row>
    <row r="22" spans="8:37">
      <c r="H22" s="1"/>
      <c r="J22" s="3"/>
      <c r="K22" s="3"/>
      <c r="L22" s="1"/>
      <c r="M22" s="1"/>
      <c r="N22" s="1"/>
      <c r="O22" s="1"/>
      <c r="S22" s="1"/>
      <c r="U22" s="3"/>
      <c r="V22" s="3"/>
      <c r="W22" s="1"/>
      <c r="X22" s="1"/>
      <c r="Y22" s="1"/>
      <c r="Z22" s="1"/>
      <c r="AD22" s="1"/>
      <c r="AF22" s="3"/>
      <c r="AG22" s="3"/>
      <c r="AH22" s="1"/>
      <c r="AI22" s="1"/>
      <c r="AJ22" s="1"/>
      <c r="AK22" s="1"/>
    </row>
    <row r="23" spans="8:37">
      <c r="H23" s="1"/>
      <c r="J23" s="3"/>
      <c r="K23" s="3"/>
      <c r="L23" s="1"/>
      <c r="M23" s="1"/>
      <c r="N23" s="1"/>
      <c r="O23" s="1"/>
      <c r="S23" s="1"/>
      <c r="U23" s="3"/>
      <c r="V23" s="3"/>
      <c r="W23" s="1"/>
      <c r="X23" s="1"/>
      <c r="Y23" s="1"/>
      <c r="Z23" s="1"/>
      <c r="AD23" s="1"/>
      <c r="AF23" s="3"/>
      <c r="AG23" s="3"/>
      <c r="AH23" s="1"/>
      <c r="AI23" s="1"/>
      <c r="AJ23" s="1"/>
      <c r="AK23" s="1"/>
    </row>
    <row r="24" spans="8:37">
      <c r="H24" s="1"/>
      <c r="J24" s="3"/>
      <c r="K24" s="3"/>
      <c r="L24" s="1"/>
      <c r="M24" s="1"/>
      <c r="N24" s="1"/>
      <c r="O24" s="1"/>
      <c r="S24" s="1"/>
      <c r="U24" s="3"/>
      <c r="V24" s="3"/>
      <c r="W24" s="1"/>
      <c r="X24" s="1"/>
      <c r="Y24" s="1"/>
      <c r="Z24" s="1"/>
      <c r="AD24" s="1"/>
      <c r="AF24" s="3"/>
      <c r="AG24" s="3"/>
      <c r="AH24" s="1"/>
      <c r="AI24" s="1"/>
      <c r="AJ24" s="1"/>
      <c r="AK24" s="1"/>
    </row>
    <row r="25" spans="8:37">
      <c r="H25" s="1"/>
      <c r="J25" s="3"/>
      <c r="K25" s="3"/>
      <c r="L25" s="1"/>
      <c r="M25" s="1"/>
      <c r="N25" s="1"/>
      <c r="O25" s="1"/>
      <c r="S25" s="1"/>
      <c r="U25" s="3"/>
      <c r="V25" s="3"/>
      <c r="W25" s="1"/>
      <c r="X25" s="1"/>
      <c r="Y25" s="1"/>
      <c r="Z25" s="1"/>
      <c r="AD25" s="1"/>
      <c r="AF25" s="3"/>
      <c r="AG25" s="3"/>
      <c r="AH25" s="1"/>
      <c r="AI25" s="1"/>
      <c r="AJ25" s="1"/>
      <c r="AK25" s="1"/>
    </row>
    <row r="26" spans="8:37">
      <c r="H26" s="1"/>
      <c r="J26" s="3"/>
      <c r="K26" s="3"/>
      <c r="L26" s="1"/>
      <c r="M26" s="1"/>
      <c r="N26" s="1"/>
      <c r="O26" s="1"/>
      <c r="S26" s="1"/>
      <c r="U26" s="3"/>
      <c r="V26" s="3"/>
      <c r="W26" s="1"/>
      <c r="X26" s="1"/>
      <c r="Y26" s="1"/>
      <c r="Z26" s="1"/>
      <c r="AD26" s="1"/>
      <c r="AF26" s="3"/>
      <c r="AG26" s="3"/>
      <c r="AH26" s="1"/>
      <c r="AI26" s="1"/>
      <c r="AJ26" s="1"/>
      <c r="AK26" s="1"/>
    </row>
    <row r="27" spans="8:37">
      <c r="H27" s="1"/>
      <c r="J27" s="3"/>
      <c r="K27" s="3"/>
      <c r="L27" s="1"/>
      <c r="M27" s="1"/>
      <c r="N27" s="1"/>
      <c r="O27" s="1"/>
      <c r="S27" s="1"/>
      <c r="U27" s="3"/>
      <c r="V27" s="3"/>
      <c r="W27" s="1"/>
      <c r="X27" s="1"/>
      <c r="Y27" s="1"/>
      <c r="Z27" s="1"/>
      <c r="AF27" s="3"/>
      <c r="AG27" s="3"/>
      <c r="AH27" s="1"/>
      <c r="AI27" s="1"/>
      <c r="AJ27" s="1"/>
      <c r="AK27" s="1"/>
    </row>
    <row r="28" spans="8:37">
      <c r="J28" s="3"/>
      <c r="K28" s="3"/>
      <c r="L28" s="1"/>
      <c r="M28" s="1"/>
      <c r="N28" s="1"/>
      <c r="O28" s="1"/>
      <c r="U28" s="3"/>
      <c r="V28" s="3"/>
      <c r="W28" s="1"/>
      <c r="X28" s="1"/>
      <c r="Y28" s="1"/>
      <c r="Z28" s="1"/>
      <c r="AF28" s="3"/>
      <c r="AG28" s="3"/>
      <c r="AH28" s="1"/>
      <c r="AI28" s="1"/>
      <c r="AJ28" s="1"/>
      <c r="AK28" s="1"/>
    </row>
    <row r="29" spans="8:37">
      <c r="J29" s="3"/>
      <c r="K29" s="3"/>
      <c r="L29" s="1"/>
      <c r="M29" s="1"/>
      <c r="N29" s="1"/>
      <c r="O29" s="1"/>
      <c r="U29" s="3"/>
      <c r="V29" s="3"/>
      <c r="W29" s="1"/>
      <c r="X29" s="1"/>
      <c r="Y29" s="1"/>
      <c r="Z29" s="1"/>
      <c r="AF29" s="3"/>
      <c r="AG29" s="3"/>
      <c r="AH29" s="1"/>
      <c r="AI29" s="1"/>
      <c r="AJ29" s="1"/>
      <c r="AK29" s="1"/>
    </row>
    <row r="30" spans="8:37">
      <c r="J30" s="3"/>
      <c r="K30" s="3"/>
      <c r="L30" s="1"/>
      <c r="M30" s="1"/>
      <c r="N30" s="1"/>
      <c r="O30" s="1"/>
      <c r="U30" s="3"/>
      <c r="V30" s="3"/>
      <c r="W30" s="1"/>
      <c r="X30" s="1"/>
      <c r="Y30" s="1"/>
      <c r="Z30" s="1"/>
      <c r="AF30" s="3"/>
      <c r="AG30" s="3"/>
      <c r="AH30" s="1"/>
      <c r="AI30" s="1"/>
      <c r="AJ30" s="1"/>
      <c r="AK30" s="1"/>
    </row>
    <row r="31" spans="8:37">
      <c r="J31" s="3"/>
      <c r="K31" s="3"/>
      <c r="L31" s="1"/>
      <c r="M31" s="1"/>
      <c r="N31" s="1"/>
      <c r="O31" s="1"/>
      <c r="U31" s="3"/>
      <c r="V31" s="3"/>
      <c r="W31" s="1"/>
      <c r="X31" s="1"/>
      <c r="Y31" s="1"/>
      <c r="Z31" s="1"/>
      <c r="AF31" s="3"/>
      <c r="AG31" s="3"/>
      <c r="AH31" s="1"/>
      <c r="AI31" s="1"/>
      <c r="AJ31" s="1"/>
      <c r="AK31" s="1"/>
    </row>
    <row r="32" spans="8:37">
      <c r="J32" s="3"/>
      <c r="K32" s="3"/>
      <c r="L32" s="1"/>
      <c r="M32" s="1"/>
      <c r="N32" s="1"/>
      <c r="O32" s="1"/>
      <c r="U32" s="3"/>
      <c r="V32" s="3"/>
      <c r="W32" s="1"/>
      <c r="X32" s="1"/>
      <c r="Y32" s="1"/>
      <c r="Z32" s="1"/>
      <c r="AF32" s="3"/>
      <c r="AG32" s="3"/>
      <c r="AH32" s="1"/>
      <c r="AI32" s="1"/>
      <c r="AJ32" s="1"/>
      <c r="AK32" s="1"/>
    </row>
    <row r="33" spans="10:37">
      <c r="J33" s="3"/>
      <c r="K33" s="3"/>
      <c r="L33" s="1"/>
      <c r="M33" s="1"/>
      <c r="N33" s="1"/>
      <c r="O33" s="1"/>
      <c r="U33" s="3"/>
      <c r="V33" s="3"/>
      <c r="W33" s="1"/>
      <c r="X33" s="1"/>
      <c r="Y33" s="1"/>
      <c r="Z33" s="1"/>
      <c r="AF33" s="3"/>
      <c r="AG33" s="3"/>
      <c r="AH33" s="1"/>
      <c r="AI33" s="1"/>
      <c r="AJ33" s="1"/>
      <c r="AK33" s="1"/>
    </row>
    <row r="34" spans="10:37">
      <c r="J34" s="3"/>
      <c r="K34" s="3"/>
      <c r="L34" s="1"/>
      <c r="M34" s="1"/>
      <c r="N34" s="1"/>
      <c r="O34" s="1"/>
      <c r="U34" s="3"/>
      <c r="V34" s="3"/>
      <c r="W34" s="1"/>
      <c r="X34" s="1"/>
      <c r="Y34" s="1"/>
      <c r="Z34" s="1"/>
      <c r="AF34" s="3"/>
      <c r="AG34" s="3"/>
      <c r="AH34" s="1"/>
      <c r="AI34" s="1"/>
      <c r="AJ34" s="1"/>
      <c r="AK34" s="1"/>
    </row>
    <row r="35" spans="10:37">
      <c r="J35" s="3"/>
      <c r="K35" s="3"/>
      <c r="L35" s="1"/>
      <c r="M35" s="1"/>
      <c r="N35" s="1"/>
      <c r="O35" s="1"/>
      <c r="U35" s="3"/>
      <c r="V35" s="3"/>
      <c r="W35" s="1"/>
      <c r="X35" s="1"/>
      <c r="Y35" s="1"/>
      <c r="Z35" s="1"/>
      <c r="AF35" s="3"/>
      <c r="AG35" s="3"/>
      <c r="AH35" s="1"/>
      <c r="AI35" s="1"/>
      <c r="AJ35" s="1"/>
      <c r="AK35" s="1"/>
    </row>
    <row r="36" spans="10:37">
      <c r="J36" s="3"/>
      <c r="K36" s="3"/>
      <c r="L36" s="1"/>
      <c r="M36" s="1"/>
      <c r="N36" s="1"/>
      <c r="O36" s="1"/>
      <c r="U36" s="3"/>
      <c r="V36" s="3"/>
      <c r="W36" s="1"/>
      <c r="X36" s="1"/>
      <c r="Y36" s="1"/>
      <c r="Z36" s="1"/>
      <c r="AF36" s="3"/>
      <c r="AG36" s="3"/>
      <c r="AH36" s="1"/>
      <c r="AI36" s="1"/>
      <c r="AJ36" s="1"/>
      <c r="AK36" s="1"/>
    </row>
    <row r="37" spans="10:37">
      <c r="J37" s="3"/>
      <c r="K37" s="3"/>
      <c r="L37" s="1"/>
      <c r="M37" s="1"/>
      <c r="N37" s="1"/>
      <c r="O37" s="1"/>
      <c r="U37" s="3"/>
      <c r="V37" s="3"/>
      <c r="W37" s="1"/>
      <c r="X37" s="1"/>
      <c r="Y37" s="1"/>
      <c r="Z37" s="1"/>
      <c r="AF37" s="3"/>
      <c r="AG37" s="3"/>
      <c r="AH37" s="1"/>
      <c r="AI37" s="1"/>
      <c r="AJ37" s="1"/>
      <c r="AK37" s="1"/>
    </row>
    <row r="38" spans="10:37">
      <c r="J38" s="3"/>
      <c r="K38" s="3"/>
      <c r="L38" s="1"/>
      <c r="M38" s="1"/>
      <c r="N38" s="1"/>
      <c r="O38" s="1"/>
      <c r="U38" s="3"/>
      <c r="V38" s="3"/>
      <c r="W38" s="1"/>
      <c r="X38" s="1"/>
      <c r="Y38" s="1"/>
      <c r="Z38" s="1"/>
      <c r="AF38" s="3"/>
      <c r="AG38" s="3"/>
      <c r="AH38" s="1"/>
      <c r="AI38" s="1"/>
      <c r="AJ38" s="1"/>
      <c r="AK38" s="1"/>
    </row>
    <row r="39" spans="10:37">
      <c r="J39" s="3"/>
      <c r="K39" s="3"/>
      <c r="L39" s="1"/>
      <c r="M39" s="1"/>
      <c r="N39" s="1"/>
      <c r="O39" s="1"/>
      <c r="U39" s="3"/>
      <c r="V39" s="3"/>
      <c r="W39" s="1"/>
      <c r="X39" s="1"/>
      <c r="Y39" s="1"/>
      <c r="Z39" s="1"/>
      <c r="AF39" s="3"/>
      <c r="AG39" s="3"/>
      <c r="AH39" s="1"/>
      <c r="AI39" s="1"/>
      <c r="AJ39" s="1"/>
      <c r="AK39" s="1"/>
    </row>
    <row r="40" spans="10:37">
      <c r="J40" s="3"/>
      <c r="K40" s="3"/>
      <c r="L40" s="1"/>
      <c r="M40" s="1"/>
      <c r="N40" s="1"/>
      <c r="O40" s="1"/>
      <c r="U40" s="3"/>
      <c r="V40" s="3"/>
      <c r="W40" s="1"/>
      <c r="X40" s="1"/>
      <c r="Y40" s="1"/>
      <c r="Z40" s="1"/>
      <c r="AF40" s="3"/>
      <c r="AG40" s="3"/>
      <c r="AH40" s="1"/>
      <c r="AI40" s="1"/>
      <c r="AJ40" s="1"/>
      <c r="AK40" s="1"/>
    </row>
    <row r="41" spans="10:37">
      <c r="J41" s="3"/>
      <c r="K41" s="3"/>
      <c r="L41" s="1"/>
      <c r="M41" s="1"/>
      <c r="N41" s="1"/>
      <c r="O41" s="1"/>
      <c r="U41" s="3"/>
      <c r="V41" s="3"/>
      <c r="W41" s="1"/>
      <c r="X41" s="1"/>
      <c r="Y41" s="1"/>
      <c r="Z41" s="1"/>
      <c r="AF41" s="3"/>
      <c r="AG41" s="3"/>
      <c r="AH41" s="1"/>
      <c r="AI41" s="1"/>
      <c r="AJ41" s="1"/>
      <c r="AK41" s="1"/>
    </row>
    <row r="42" spans="10:37">
      <c r="J42" s="3"/>
      <c r="K42" s="3"/>
      <c r="L42" s="1"/>
      <c r="M42" s="1"/>
      <c r="N42" s="1"/>
      <c r="O42" s="1"/>
      <c r="U42" s="3"/>
      <c r="V42" s="3"/>
      <c r="W42" s="1"/>
      <c r="X42" s="1"/>
      <c r="Y42" s="1"/>
      <c r="Z42" s="1"/>
      <c r="AF42" s="3"/>
      <c r="AG42" s="3"/>
      <c r="AH42" s="1"/>
      <c r="AI42" s="1"/>
      <c r="AJ42" s="1"/>
      <c r="AK42" s="1"/>
    </row>
    <row r="43" spans="10:37">
      <c r="J43" s="3"/>
      <c r="K43" s="3"/>
      <c r="L43" s="1"/>
      <c r="M43" s="1"/>
      <c r="N43" s="1"/>
      <c r="O43" s="1"/>
      <c r="U43" s="3"/>
      <c r="V43" s="3"/>
      <c r="W43" s="1"/>
      <c r="X43" s="1"/>
      <c r="Y43" s="1"/>
      <c r="Z43" s="1"/>
      <c r="AF43" s="3"/>
      <c r="AG43" s="3"/>
      <c r="AH43" s="1"/>
      <c r="AI43" s="1"/>
      <c r="AJ43" s="1"/>
      <c r="AK43" s="1"/>
    </row>
    <row r="44" spans="10:37">
      <c r="J44" s="3"/>
      <c r="K44" s="3"/>
      <c r="L44" s="1"/>
      <c r="M44" s="1"/>
      <c r="N44" s="1"/>
      <c r="O44" s="1"/>
      <c r="U44" s="3"/>
      <c r="V44" s="3"/>
      <c r="W44" s="1"/>
      <c r="X44" s="1"/>
      <c r="Y44" s="1"/>
      <c r="Z44" s="1"/>
      <c r="AF44" s="3"/>
      <c r="AG44" s="3"/>
      <c r="AH44" s="1"/>
      <c r="AI44" s="1"/>
      <c r="AJ44" s="1"/>
      <c r="AK44" s="1"/>
    </row>
    <row r="45" spans="10:37">
      <c r="J45" s="3"/>
      <c r="K45" s="3"/>
      <c r="L45" s="1"/>
      <c r="M45" s="1"/>
      <c r="N45" s="1"/>
      <c r="O45" s="1"/>
      <c r="U45" s="3"/>
      <c r="V45" s="3"/>
      <c r="W45" s="1"/>
      <c r="X45" s="1"/>
      <c r="Y45" s="1"/>
      <c r="Z45" s="1"/>
      <c r="AF45" s="3"/>
      <c r="AG45" s="3"/>
      <c r="AH45" s="1"/>
      <c r="AI45" s="1"/>
      <c r="AJ45" s="1"/>
      <c r="AK45" s="1"/>
    </row>
    <row r="46" spans="10:37">
      <c r="J46" s="3"/>
      <c r="K46" s="3"/>
      <c r="L46" s="1"/>
      <c r="M46" s="1"/>
      <c r="N46" s="1"/>
      <c r="O46" s="1"/>
      <c r="U46" s="3"/>
      <c r="V46" s="3"/>
      <c r="W46" s="1"/>
      <c r="X46" s="1"/>
      <c r="Y46" s="1"/>
      <c r="Z46" s="1"/>
      <c r="AF46" s="3"/>
      <c r="AG46" s="3"/>
      <c r="AH46" s="1"/>
      <c r="AI46" s="1"/>
      <c r="AJ46" s="1"/>
      <c r="AK46" s="1"/>
    </row>
    <row r="47" spans="10:37">
      <c r="J47" s="3"/>
      <c r="K47" s="3"/>
      <c r="L47" s="1"/>
      <c r="M47" s="1"/>
      <c r="N47" s="1"/>
      <c r="O47" s="1"/>
      <c r="U47" s="3"/>
      <c r="V47" s="3"/>
      <c r="W47" s="1"/>
      <c r="X47" s="1"/>
      <c r="Y47" s="1"/>
      <c r="Z47" s="1"/>
      <c r="AF47" s="3"/>
      <c r="AG47" s="3"/>
      <c r="AH47" s="1"/>
      <c r="AI47" s="1"/>
      <c r="AJ47" s="1"/>
      <c r="AK47" s="1"/>
    </row>
    <row r="48" spans="10:37">
      <c r="J48" s="3"/>
      <c r="K48" s="3"/>
      <c r="L48" s="1"/>
      <c r="M48" s="1"/>
      <c r="N48" s="1"/>
      <c r="O48" s="1"/>
      <c r="U48" s="3"/>
      <c r="V48" s="3"/>
      <c r="W48" s="1"/>
      <c r="X48" s="1"/>
      <c r="Y48" s="1"/>
      <c r="Z48" s="1"/>
      <c r="AF48" s="3"/>
      <c r="AG48" s="3"/>
      <c r="AH48" s="1"/>
      <c r="AI48" s="1"/>
      <c r="AJ48" s="1"/>
      <c r="AK48" s="1"/>
    </row>
    <row r="49" spans="10:37">
      <c r="J49" s="3"/>
      <c r="K49" s="3"/>
      <c r="L49" s="1"/>
      <c r="M49" s="1"/>
      <c r="N49" s="1"/>
      <c r="O49" s="1"/>
      <c r="U49" s="3"/>
      <c r="V49" s="3"/>
      <c r="W49" s="1"/>
      <c r="X49" s="1"/>
      <c r="Y49" s="1"/>
      <c r="Z49" s="1"/>
      <c r="AF49" s="3"/>
      <c r="AG49" s="3"/>
      <c r="AH49" s="1"/>
      <c r="AI49" s="1"/>
      <c r="AJ49" s="1"/>
      <c r="AK49" s="1"/>
    </row>
    <row r="50" spans="10:37">
      <c r="J50" s="3"/>
      <c r="K50" s="3"/>
      <c r="L50" s="1"/>
      <c r="M50" s="1"/>
      <c r="N50" s="1"/>
      <c r="O50" s="1"/>
      <c r="U50" s="3"/>
      <c r="V50" s="3"/>
      <c r="W50" s="1"/>
      <c r="X50" s="1"/>
      <c r="Y50" s="1"/>
      <c r="Z50" s="1"/>
      <c r="AF50" s="3"/>
      <c r="AG50" s="3"/>
      <c r="AH50" s="1"/>
      <c r="AI50" s="1"/>
      <c r="AJ50" s="1"/>
      <c r="AK50" s="1"/>
    </row>
    <row r="51" spans="10:37">
      <c r="J51" s="3"/>
      <c r="K51" s="3"/>
      <c r="L51" s="1"/>
      <c r="M51" s="1"/>
      <c r="N51" s="1"/>
      <c r="O51" s="1"/>
      <c r="U51" s="3"/>
      <c r="V51" s="3"/>
      <c r="W51" s="1"/>
      <c r="X51" s="1"/>
      <c r="Y51" s="1"/>
      <c r="Z51" s="1"/>
      <c r="AF51" s="3"/>
      <c r="AG51" s="3"/>
      <c r="AH51" s="1"/>
      <c r="AI51" s="1"/>
      <c r="AJ51" s="1"/>
      <c r="AK51" s="1"/>
    </row>
    <row r="52" spans="10:37">
      <c r="J52" s="3"/>
      <c r="K52" s="3"/>
      <c r="L52" s="1"/>
      <c r="M52" s="1"/>
      <c r="N52" s="1"/>
      <c r="O52" s="1"/>
      <c r="U52" s="3"/>
      <c r="V52" s="3"/>
      <c r="W52" s="1"/>
      <c r="X52" s="1"/>
      <c r="Y52" s="1"/>
      <c r="Z52" s="1"/>
      <c r="AF52" s="3"/>
      <c r="AG52" s="3"/>
      <c r="AH52" s="1"/>
      <c r="AI52" s="1"/>
      <c r="AJ52" s="1"/>
      <c r="AK52" s="1"/>
    </row>
    <row r="53" spans="10:37">
      <c r="J53" s="3"/>
      <c r="K53" s="3"/>
      <c r="L53" s="1"/>
      <c r="M53" s="1"/>
      <c r="N53" s="1"/>
      <c r="O53" s="1"/>
      <c r="U53" s="3"/>
      <c r="V53" s="3"/>
      <c r="W53" s="1"/>
      <c r="X53" s="1"/>
      <c r="Y53" s="1"/>
      <c r="Z53" s="1"/>
      <c r="AF53" s="3"/>
      <c r="AG53" s="3"/>
      <c r="AH53" s="1"/>
      <c r="AI53" s="1"/>
      <c r="AJ53" s="1"/>
      <c r="AK53" s="1"/>
    </row>
    <row r="54" spans="10:37">
      <c r="J54" s="3"/>
      <c r="K54" s="3"/>
      <c r="L54" s="1"/>
      <c r="M54" s="1"/>
      <c r="N54" s="1"/>
      <c r="O54" s="1"/>
      <c r="U54" s="3"/>
      <c r="V54" s="3"/>
      <c r="W54" s="1"/>
      <c r="X54" s="1"/>
      <c r="Y54" s="1"/>
      <c r="Z54" s="1"/>
      <c r="AF54" s="3"/>
      <c r="AG54" s="3"/>
      <c r="AH54" s="1"/>
      <c r="AI54" s="1"/>
      <c r="AJ54" s="1"/>
      <c r="AK54" s="1"/>
    </row>
    <row r="55" spans="10:37">
      <c r="J55" s="3"/>
      <c r="K55" s="3"/>
      <c r="L55" s="1"/>
      <c r="M55" s="1"/>
      <c r="N55" s="1"/>
      <c r="O55" s="1"/>
      <c r="U55" s="3"/>
      <c r="V55" s="3"/>
      <c r="W55" s="1"/>
      <c r="X55" s="1"/>
      <c r="Y55" s="1"/>
      <c r="Z55" s="1"/>
      <c r="AF55" s="3"/>
      <c r="AG55" s="3"/>
      <c r="AH55" s="1"/>
      <c r="AI55" s="1"/>
      <c r="AJ55" s="1"/>
      <c r="AK55" s="1"/>
    </row>
    <row r="56" spans="10:37">
      <c r="J56" s="3"/>
      <c r="K56" s="3"/>
      <c r="L56" s="1"/>
      <c r="M56" s="1"/>
      <c r="N56" s="1"/>
      <c r="O56" s="1"/>
      <c r="U56" s="3"/>
      <c r="V56" s="3"/>
      <c r="W56" s="1"/>
      <c r="X56" s="1"/>
      <c r="Y56" s="1"/>
      <c r="Z56" s="1"/>
      <c r="AF56" s="3"/>
      <c r="AG56" s="3"/>
      <c r="AH56" s="1"/>
      <c r="AI56" s="1"/>
      <c r="AJ56" s="1"/>
      <c r="AK56" s="1"/>
    </row>
    <row r="57" spans="10:37">
      <c r="J57" s="3"/>
      <c r="K57" s="3"/>
      <c r="L57" s="1"/>
      <c r="M57" s="1"/>
      <c r="N57" s="1"/>
      <c r="O57" s="1"/>
      <c r="U57" s="3"/>
      <c r="V57" s="3"/>
      <c r="W57" s="1"/>
      <c r="X57" s="1"/>
      <c r="Y57" s="1"/>
      <c r="Z57" s="1"/>
      <c r="AF57" s="3"/>
      <c r="AG57" s="3"/>
      <c r="AH57" s="1"/>
      <c r="AI57" s="1"/>
      <c r="AJ57" s="1"/>
      <c r="AK57" s="1"/>
    </row>
    <row r="58" spans="10:37">
      <c r="J58" s="3"/>
      <c r="K58" s="3"/>
      <c r="L58" s="1"/>
      <c r="M58" s="1"/>
      <c r="N58" s="1"/>
      <c r="O58" s="1"/>
      <c r="U58" s="3"/>
      <c r="V58" s="3"/>
      <c r="W58" s="1"/>
      <c r="X58" s="1"/>
      <c r="Y58" s="1"/>
      <c r="Z58" s="1"/>
      <c r="AF58" s="3"/>
      <c r="AG58" s="3"/>
      <c r="AH58" s="1"/>
      <c r="AI58" s="1"/>
      <c r="AJ58" s="1"/>
      <c r="AK58" s="1"/>
    </row>
    <row r="59" spans="10:37">
      <c r="J59" s="3"/>
      <c r="K59" s="3"/>
      <c r="L59" s="1"/>
      <c r="M59" s="1"/>
      <c r="N59" s="1"/>
      <c r="O59" s="1"/>
      <c r="U59" s="3"/>
      <c r="V59" s="3"/>
      <c r="W59" s="1"/>
      <c r="X59" s="1"/>
      <c r="Y59" s="1"/>
      <c r="Z59" s="1"/>
      <c r="AF59" s="3"/>
      <c r="AG59" s="3"/>
      <c r="AH59" s="1"/>
      <c r="AI59" s="1"/>
      <c r="AJ59" s="1"/>
      <c r="AK59" s="1"/>
    </row>
    <row r="60" spans="10:37">
      <c r="J60" s="3"/>
      <c r="K60" s="3"/>
      <c r="L60" s="1"/>
      <c r="M60" s="1"/>
      <c r="N60" s="1"/>
      <c r="O60" s="1"/>
      <c r="U60" s="3"/>
      <c r="V60" s="3"/>
      <c r="W60" s="1"/>
      <c r="X60" s="1"/>
      <c r="Y60" s="1"/>
      <c r="Z60" s="1"/>
      <c r="AF60" s="3"/>
      <c r="AG60" s="3"/>
      <c r="AH60" s="1"/>
      <c r="AI60" s="1"/>
      <c r="AJ60" s="1"/>
      <c r="AK60" s="1"/>
    </row>
    <row r="61" spans="10:37">
      <c r="J61" s="3"/>
      <c r="K61" s="3"/>
      <c r="L61" s="1"/>
      <c r="M61" s="1"/>
      <c r="N61" s="1"/>
      <c r="O61" s="1"/>
      <c r="U61" s="3"/>
      <c r="V61" s="3"/>
      <c r="W61" s="1"/>
      <c r="X61" s="1"/>
      <c r="Y61" s="1"/>
      <c r="Z61" s="1"/>
      <c r="AF61" s="3"/>
      <c r="AG61" s="3"/>
      <c r="AH61" s="1"/>
      <c r="AI61" s="1"/>
      <c r="AJ61" s="1"/>
      <c r="AK61" s="1"/>
    </row>
    <row r="62" spans="10:37">
      <c r="J62" s="3"/>
      <c r="K62" s="3"/>
      <c r="L62" s="1"/>
      <c r="M62" s="1"/>
      <c r="N62" s="1"/>
      <c r="O62" s="1"/>
      <c r="U62" s="3"/>
      <c r="V62" s="3"/>
      <c r="W62" s="1"/>
      <c r="X62" s="1"/>
      <c r="Y62" s="1"/>
      <c r="Z62" s="1"/>
      <c r="AF62" s="3"/>
      <c r="AG62" s="3"/>
      <c r="AH62" s="1"/>
      <c r="AI62" s="1"/>
      <c r="AJ62" s="1"/>
      <c r="AK62" s="1"/>
    </row>
    <row r="63" spans="10:37">
      <c r="J63" s="3"/>
      <c r="K63" s="3"/>
      <c r="L63" s="1"/>
      <c r="M63" s="1"/>
      <c r="N63" s="1"/>
      <c r="O63" s="1"/>
      <c r="U63" s="3"/>
      <c r="V63" s="3"/>
      <c r="W63" s="1"/>
      <c r="X63" s="1"/>
      <c r="Y63" s="1"/>
      <c r="Z63" s="1"/>
      <c r="AF63" s="3"/>
      <c r="AG63" s="3"/>
      <c r="AH63" s="1"/>
      <c r="AI63" s="1"/>
      <c r="AJ63" s="1"/>
      <c r="AK63" s="1"/>
    </row>
    <row r="64" spans="10:37">
      <c r="J64" s="3"/>
      <c r="K64" s="3"/>
      <c r="L64" s="1"/>
      <c r="M64" s="1"/>
      <c r="N64" s="1"/>
      <c r="O64" s="1"/>
      <c r="U64" s="3"/>
      <c r="V64" s="3"/>
      <c r="W64" s="1"/>
      <c r="X64" s="1"/>
      <c r="Y64" s="1"/>
      <c r="Z64" s="1"/>
      <c r="AF64" s="3"/>
      <c r="AG64" s="3"/>
      <c r="AH64" s="1"/>
      <c r="AI64" s="1"/>
      <c r="AJ64" s="1"/>
      <c r="AK64" s="1"/>
    </row>
    <row r="65" spans="10:37">
      <c r="J65" s="3"/>
      <c r="K65" s="3"/>
      <c r="L65" s="1"/>
      <c r="M65" s="1"/>
      <c r="N65" s="1"/>
      <c r="O65" s="1"/>
      <c r="U65" s="3"/>
      <c r="V65" s="3"/>
      <c r="W65" s="1"/>
      <c r="X65" s="1"/>
      <c r="Y65" s="1"/>
      <c r="Z65" s="1"/>
      <c r="AF65" s="3"/>
      <c r="AG65" s="3"/>
      <c r="AH65" s="1"/>
      <c r="AI65" s="1"/>
      <c r="AJ65" s="1"/>
      <c r="AK65" s="1"/>
    </row>
    <row r="66" spans="10:37">
      <c r="J66" s="3"/>
      <c r="K66" s="3"/>
      <c r="L66" s="1"/>
      <c r="M66" s="1"/>
      <c r="N66" s="1"/>
      <c r="O66" s="1"/>
      <c r="U66" s="3"/>
      <c r="V66" s="3"/>
      <c r="W66" s="1"/>
      <c r="X66" s="1"/>
      <c r="Y66" s="1"/>
      <c r="Z66" s="1"/>
      <c r="AF66" s="3"/>
      <c r="AG66" s="3"/>
      <c r="AH66" s="1"/>
      <c r="AI66" s="1"/>
      <c r="AJ66" s="1"/>
      <c r="AK66" s="1"/>
    </row>
    <row r="67" spans="10:37">
      <c r="J67" s="3"/>
      <c r="K67" s="3"/>
      <c r="L67" s="1"/>
      <c r="M67" s="1"/>
      <c r="N67" s="1"/>
      <c r="O67" s="1"/>
      <c r="U67" s="3"/>
      <c r="V67" s="3"/>
      <c r="W67" s="1"/>
      <c r="X67" s="1"/>
      <c r="Y67" s="1"/>
      <c r="Z67" s="1"/>
      <c r="AF67" s="3"/>
      <c r="AG67" s="3"/>
      <c r="AH67" s="1"/>
      <c r="AI67" s="1"/>
      <c r="AJ67" s="1"/>
      <c r="AK67" s="1"/>
    </row>
    <row r="68" spans="10:37">
      <c r="J68" s="3"/>
      <c r="K68" s="3"/>
      <c r="L68" s="1"/>
      <c r="M68" s="1"/>
      <c r="N68" s="1"/>
      <c r="O68" s="1"/>
      <c r="U68" s="3"/>
      <c r="V68" s="3"/>
      <c r="W68" s="1"/>
      <c r="X68" s="1"/>
      <c r="Y68" s="1"/>
      <c r="Z68" s="1"/>
      <c r="AF68" s="3"/>
      <c r="AG68" s="3"/>
      <c r="AH68" s="1"/>
      <c r="AI68" s="1"/>
      <c r="AJ68" s="1"/>
      <c r="AK68" s="1"/>
    </row>
    <row r="69" spans="10:37">
      <c r="J69" s="3"/>
      <c r="K69" s="3"/>
      <c r="L69" s="1"/>
      <c r="M69" s="1"/>
      <c r="N69" s="1"/>
      <c r="O69" s="1"/>
      <c r="U69" s="3"/>
      <c r="V69" s="3"/>
      <c r="W69" s="1"/>
      <c r="X69" s="1"/>
      <c r="Y69" s="1"/>
      <c r="Z69" s="1"/>
      <c r="AF69" s="3"/>
      <c r="AG69" s="3"/>
      <c r="AH69" s="1"/>
      <c r="AI69" s="1"/>
      <c r="AJ69" s="1"/>
      <c r="AK69" s="1"/>
    </row>
    <row r="70" spans="10:37">
      <c r="J70" s="3"/>
      <c r="K70" s="3"/>
      <c r="L70" s="1"/>
      <c r="M70" s="1"/>
      <c r="N70" s="1"/>
      <c r="O70" s="1"/>
      <c r="U70" s="3"/>
      <c r="V70" s="3"/>
      <c r="W70" s="1"/>
      <c r="X70" s="1"/>
      <c r="Y70" s="1"/>
      <c r="Z70" s="1"/>
      <c r="AF70" s="3"/>
      <c r="AG70" s="3"/>
      <c r="AH70" s="1"/>
      <c r="AI70" s="1"/>
      <c r="AJ70" s="1"/>
      <c r="AK70" s="1"/>
    </row>
    <row r="71" spans="10:37">
      <c r="J71" s="3"/>
      <c r="K71" s="3"/>
      <c r="L71" s="1"/>
      <c r="M71" s="1"/>
      <c r="N71" s="1"/>
      <c r="O71" s="1"/>
      <c r="U71" s="3"/>
      <c r="V71" s="3"/>
      <c r="W71" s="1"/>
      <c r="X71" s="1"/>
      <c r="Y71" s="1"/>
      <c r="Z71" s="1"/>
      <c r="AF71" s="3"/>
      <c r="AG71" s="3"/>
      <c r="AH71" s="1"/>
      <c r="AI71" s="1"/>
      <c r="AJ71" s="1"/>
      <c r="AK71" s="1"/>
    </row>
    <row r="72" spans="10:37">
      <c r="J72" s="3"/>
      <c r="K72" s="3"/>
      <c r="L72" s="1"/>
      <c r="M72" s="1"/>
      <c r="N72" s="1"/>
      <c r="O72" s="1"/>
      <c r="U72" s="3"/>
      <c r="V72" s="3"/>
      <c r="W72" s="1"/>
      <c r="X72" s="1"/>
      <c r="Y72" s="1"/>
      <c r="Z72" s="1"/>
      <c r="AF72" s="3"/>
      <c r="AG72" s="3"/>
      <c r="AH72" s="1"/>
      <c r="AI72" s="1"/>
      <c r="AJ72" s="1"/>
      <c r="AK72" s="1"/>
    </row>
    <row r="73" spans="10:37">
      <c r="J73" s="3"/>
      <c r="K73" s="3"/>
      <c r="L73" s="1"/>
      <c r="M73" s="1"/>
      <c r="N73" s="1"/>
      <c r="O73" s="1"/>
      <c r="U73" s="3"/>
      <c r="V73" s="3"/>
      <c r="W73" s="1"/>
      <c r="X73" s="1"/>
      <c r="Y73" s="1"/>
      <c r="Z73" s="1"/>
      <c r="AF73" s="3"/>
      <c r="AG73" s="3"/>
      <c r="AH73" s="1"/>
      <c r="AI73" s="1"/>
      <c r="AJ73" s="1"/>
      <c r="AK73" s="1"/>
    </row>
    <row r="74" spans="10:37">
      <c r="J74" s="3"/>
      <c r="K74" s="3"/>
      <c r="L74" s="1"/>
      <c r="M74" s="1"/>
      <c r="N74" s="1"/>
      <c r="O74" s="1"/>
      <c r="U74" s="3"/>
      <c r="V74" s="3"/>
      <c r="W74" s="1"/>
      <c r="X74" s="1"/>
      <c r="Y74" s="1"/>
      <c r="Z74" s="1"/>
      <c r="AF74" s="3"/>
      <c r="AG74" s="3"/>
      <c r="AH74" s="1"/>
      <c r="AI74" s="1"/>
      <c r="AJ74" s="1"/>
      <c r="AK74" s="1"/>
    </row>
    <row r="75" spans="10:37">
      <c r="J75" s="3"/>
      <c r="K75" s="3"/>
      <c r="L75" s="1"/>
      <c r="M75" s="1"/>
      <c r="N75" s="1"/>
      <c r="O75" s="1"/>
      <c r="U75" s="3"/>
      <c r="V75" s="3"/>
      <c r="W75" s="1"/>
      <c r="X75" s="1"/>
      <c r="Y75" s="1"/>
      <c r="Z75" s="1"/>
      <c r="AF75" s="3"/>
      <c r="AG75" s="3"/>
      <c r="AH75" s="1"/>
      <c r="AI75" s="1"/>
      <c r="AJ75" s="1"/>
      <c r="AK75" s="1"/>
    </row>
    <row r="76" spans="10:37">
      <c r="J76" s="3"/>
      <c r="K76" s="3"/>
      <c r="L76" s="1"/>
      <c r="M76" s="1"/>
      <c r="N76" s="1"/>
      <c r="O76" s="1"/>
      <c r="U76" s="3"/>
      <c r="V76" s="3"/>
      <c r="W76" s="1"/>
      <c r="X76" s="1"/>
      <c r="Y76" s="1"/>
      <c r="Z76" s="1"/>
      <c r="AF76" s="3"/>
      <c r="AG76" s="3"/>
      <c r="AH76" s="1"/>
      <c r="AI76" s="1"/>
      <c r="AJ76" s="1"/>
      <c r="AK76" s="1"/>
    </row>
    <row r="77" spans="10:37">
      <c r="J77" s="3"/>
      <c r="K77" s="3"/>
      <c r="L77" s="1"/>
      <c r="M77" s="1"/>
      <c r="N77" s="1"/>
      <c r="O77" s="1"/>
      <c r="U77" s="3"/>
      <c r="V77" s="3"/>
      <c r="W77" s="1"/>
      <c r="X77" s="1"/>
      <c r="Y77" s="1"/>
      <c r="Z77" s="1"/>
      <c r="AF77" s="3"/>
      <c r="AG77" s="3"/>
      <c r="AH77" s="1"/>
      <c r="AI77" s="1"/>
      <c r="AJ77" s="1"/>
      <c r="AK77" s="1"/>
    </row>
    <row r="78" spans="10:37">
      <c r="J78" s="3"/>
      <c r="K78" s="3"/>
      <c r="L78" s="1"/>
      <c r="M78" s="1"/>
      <c r="N78" s="1"/>
      <c r="O78" s="1"/>
      <c r="U78" s="3"/>
      <c r="V78" s="3"/>
      <c r="W78" s="1"/>
      <c r="X78" s="1"/>
      <c r="Y78" s="1"/>
      <c r="Z78" s="1"/>
      <c r="AF78" s="3"/>
      <c r="AG78" s="3"/>
      <c r="AH78" s="1"/>
      <c r="AI78" s="1"/>
      <c r="AJ78" s="1"/>
      <c r="AK78" s="1"/>
    </row>
    <row r="79" spans="10:37">
      <c r="J79" s="3"/>
      <c r="K79" s="3"/>
      <c r="L79" s="1"/>
      <c r="M79" s="1"/>
      <c r="N79" s="1"/>
      <c r="O79" s="1"/>
      <c r="U79" s="3"/>
      <c r="V79" s="3"/>
      <c r="W79" s="1"/>
      <c r="X79" s="1"/>
      <c r="Y79" s="1"/>
      <c r="Z79" s="1"/>
      <c r="AF79" s="3"/>
      <c r="AG79" s="3"/>
      <c r="AH79" s="1"/>
      <c r="AI79" s="1"/>
      <c r="AJ79" s="1"/>
      <c r="AK79" s="1"/>
    </row>
    <row r="80" spans="10:37">
      <c r="J80" s="3"/>
      <c r="K80" s="3"/>
      <c r="L80" s="1"/>
      <c r="M80" s="1"/>
      <c r="N80" s="1"/>
      <c r="O80" s="1"/>
      <c r="U80" s="3"/>
      <c r="V80" s="3"/>
      <c r="W80" s="1"/>
      <c r="X80" s="1"/>
      <c r="Y80" s="1"/>
      <c r="Z80" s="1"/>
      <c r="AF80" s="3"/>
      <c r="AG80" s="3"/>
      <c r="AH80" s="1"/>
      <c r="AI80" s="1"/>
      <c r="AJ80" s="1"/>
      <c r="AK80" s="1"/>
    </row>
    <row r="81" spans="10:37">
      <c r="J81" s="3"/>
      <c r="K81" s="3"/>
      <c r="L81" s="1"/>
      <c r="M81" s="1"/>
      <c r="N81" s="1"/>
      <c r="O81" s="1"/>
      <c r="U81" s="3"/>
      <c r="V81" s="3"/>
      <c r="W81" s="1"/>
      <c r="X81" s="1"/>
      <c r="Y81" s="1"/>
      <c r="Z81" s="1"/>
      <c r="AF81" s="3"/>
      <c r="AG81" s="3"/>
      <c r="AH81" s="1"/>
      <c r="AI81" s="1"/>
      <c r="AJ81" s="1"/>
      <c r="AK81" s="1"/>
    </row>
    <row r="82" spans="10:37">
      <c r="J82" s="3"/>
      <c r="K82" s="3"/>
      <c r="L82" s="1"/>
      <c r="M82" s="1"/>
      <c r="N82" s="1"/>
      <c r="O82" s="1"/>
      <c r="U82" s="3"/>
      <c r="V82" s="3"/>
      <c r="W82" s="1"/>
      <c r="X82" s="1"/>
      <c r="Y82" s="1"/>
      <c r="Z82" s="1"/>
      <c r="AF82" s="3"/>
      <c r="AG82" s="3"/>
      <c r="AH82" s="1"/>
      <c r="AI82" s="1"/>
      <c r="AJ82" s="1"/>
      <c r="AK82" s="1"/>
    </row>
    <row r="83" spans="10:37">
      <c r="J83" s="3"/>
      <c r="K83" s="3"/>
      <c r="L83" s="1"/>
      <c r="M83" s="1"/>
      <c r="N83" s="1"/>
      <c r="O83" s="1"/>
      <c r="U83" s="3"/>
      <c r="V83" s="3"/>
      <c r="W83" s="1"/>
      <c r="X83" s="1"/>
      <c r="Y83" s="1"/>
      <c r="Z83" s="1"/>
      <c r="AF83" s="3"/>
      <c r="AG83" s="3"/>
      <c r="AH83" s="1"/>
      <c r="AI83" s="1"/>
      <c r="AJ83" s="1"/>
      <c r="AK83" s="1"/>
    </row>
    <row r="84" spans="10:37">
      <c r="J84" s="3"/>
      <c r="K84" s="3"/>
      <c r="L84" s="1"/>
      <c r="M84" s="1"/>
      <c r="N84" s="1"/>
      <c r="O84" s="1"/>
      <c r="U84" s="3"/>
      <c r="V84" s="3"/>
      <c r="W84" s="1"/>
      <c r="X84" s="1"/>
      <c r="Y84" s="1"/>
      <c r="Z84" s="1"/>
      <c r="AF84" s="3"/>
      <c r="AG84" s="3"/>
      <c r="AH84" s="1"/>
      <c r="AI84" s="1"/>
      <c r="AJ84" s="1"/>
      <c r="AK84" s="1"/>
    </row>
    <row r="85" spans="10:37">
      <c r="J85" s="3"/>
      <c r="K85" s="3"/>
      <c r="L85" s="1"/>
      <c r="M85" s="1"/>
      <c r="N85" s="1"/>
      <c r="O85" s="1"/>
      <c r="U85" s="3"/>
      <c r="V85" s="3"/>
      <c r="W85" s="1"/>
      <c r="X85" s="1"/>
      <c r="Y85" s="1"/>
      <c r="Z85" s="1"/>
      <c r="AF85" s="3"/>
      <c r="AG85" s="3"/>
      <c r="AH85" s="1"/>
      <c r="AI85" s="1"/>
      <c r="AJ85" s="1"/>
      <c r="AK85" s="1"/>
    </row>
    <row r="86" spans="10:37">
      <c r="J86" s="3"/>
      <c r="K86" s="3"/>
      <c r="L86" s="1"/>
      <c r="M86" s="1"/>
      <c r="N86" s="1"/>
      <c r="O86" s="1"/>
      <c r="U86" s="3"/>
      <c r="V86" s="3"/>
      <c r="W86" s="1"/>
      <c r="X86" s="1"/>
      <c r="Y86" s="1"/>
      <c r="Z86" s="1"/>
      <c r="AF86" s="3"/>
      <c r="AG86" s="3"/>
      <c r="AH86" s="1"/>
      <c r="AI86" s="1"/>
      <c r="AJ86" s="1"/>
      <c r="AK86" s="1"/>
    </row>
    <row r="87" spans="10:37">
      <c r="J87" s="3"/>
      <c r="K87" s="3"/>
      <c r="L87" s="1"/>
      <c r="M87" s="1"/>
      <c r="N87" s="1"/>
      <c r="O87" s="1"/>
      <c r="U87" s="3"/>
      <c r="V87" s="3"/>
      <c r="W87" s="1"/>
      <c r="X87" s="1"/>
      <c r="Y87" s="1"/>
      <c r="Z87" s="1"/>
      <c r="AF87" s="3"/>
      <c r="AG87" s="3"/>
      <c r="AH87" s="1"/>
      <c r="AI87" s="1"/>
      <c r="AJ87" s="1"/>
      <c r="AK87" s="1"/>
    </row>
    <row r="88" spans="10:37">
      <c r="J88" s="3"/>
      <c r="K88" s="3"/>
      <c r="L88" s="1"/>
      <c r="M88" s="1"/>
      <c r="N88" s="1"/>
      <c r="O88" s="1"/>
      <c r="U88" s="3"/>
      <c r="V88" s="3"/>
      <c r="W88" s="1"/>
      <c r="X88" s="1"/>
      <c r="Y88" s="1"/>
      <c r="Z88" s="1"/>
      <c r="AF88" s="3"/>
      <c r="AG88" s="3"/>
      <c r="AH88" s="1"/>
      <c r="AI88" s="1"/>
      <c r="AJ88" s="1"/>
      <c r="AK88" s="1"/>
    </row>
    <row r="89" spans="10:37">
      <c r="J89" s="3"/>
      <c r="K89" s="3"/>
      <c r="L89" s="1"/>
      <c r="M89" s="1"/>
      <c r="N89" s="1"/>
      <c r="O89" s="1"/>
      <c r="U89" s="3"/>
      <c r="V89" s="3"/>
      <c r="W89" s="1"/>
      <c r="X89" s="1"/>
      <c r="Y89" s="1"/>
      <c r="Z89" s="1"/>
      <c r="AF89" s="3"/>
      <c r="AG89" s="3"/>
      <c r="AH89" s="1"/>
      <c r="AI89" s="1"/>
      <c r="AJ89" s="1"/>
      <c r="AK89" s="1"/>
    </row>
    <row r="90" spans="10:37">
      <c r="J90" s="3"/>
      <c r="K90" s="3"/>
      <c r="L90" s="1"/>
      <c r="M90" s="1"/>
      <c r="N90" s="1"/>
      <c r="O90" s="1"/>
      <c r="U90" s="3"/>
      <c r="V90" s="3"/>
      <c r="W90" s="1"/>
      <c r="X90" s="1"/>
      <c r="Y90" s="1"/>
      <c r="Z90" s="1"/>
      <c r="AF90" s="3"/>
      <c r="AG90" s="3"/>
      <c r="AH90" s="1"/>
      <c r="AI90" s="1"/>
      <c r="AJ90" s="1"/>
      <c r="AK90" s="1"/>
    </row>
    <row r="91" spans="10:37">
      <c r="J91" s="3"/>
      <c r="K91" s="3"/>
      <c r="L91" s="1"/>
      <c r="M91" s="1"/>
      <c r="N91" s="1"/>
      <c r="O91" s="1"/>
      <c r="U91" s="3"/>
      <c r="V91" s="3"/>
      <c r="W91" s="1"/>
      <c r="X91" s="1"/>
      <c r="Y91" s="1"/>
      <c r="Z91" s="1"/>
      <c r="AF91" s="3"/>
      <c r="AG91" s="3"/>
      <c r="AH91" s="1"/>
      <c r="AI91" s="1"/>
      <c r="AJ91" s="1"/>
      <c r="AK91" s="1"/>
    </row>
    <row r="92" spans="10:37">
      <c r="J92" s="3"/>
      <c r="K92" s="3"/>
      <c r="L92" s="1"/>
      <c r="M92" s="1"/>
      <c r="N92" s="1"/>
      <c r="O92" s="1"/>
      <c r="U92" s="3"/>
      <c r="V92" s="3"/>
      <c r="W92" s="1"/>
      <c r="X92" s="1"/>
      <c r="Y92" s="1"/>
      <c r="Z92" s="1"/>
      <c r="AF92" s="3"/>
      <c r="AG92" s="3"/>
      <c r="AH92" s="1"/>
      <c r="AI92" s="1"/>
      <c r="AJ92" s="1"/>
      <c r="AK92" s="1"/>
    </row>
    <row r="93" spans="10:37">
      <c r="J93" s="3"/>
      <c r="K93" s="3"/>
      <c r="L93" s="1"/>
      <c r="M93" s="1"/>
      <c r="N93" s="1"/>
      <c r="O93" s="1"/>
      <c r="U93" s="3"/>
      <c r="V93" s="3"/>
      <c r="W93" s="1"/>
      <c r="X93" s="1"/>
      <c r="Y93" s="1"/>
      <c r="Z93" s="1"/>
      <c r="AF93" s="3"/>
      <c r="AG93" s="3"/>
      <c r="AH93" s="1"/>
      <c r="AI93" s="1"/>
      <c r="AJ93" s="1"/>
      <c r="AK93" s="1"/>
    </row>
    <row r="94" spans="10:37">
      <c r="J94" s="3"/>
      <c r="K94" s="3"/>
      <c r="L94" s="1"/>
      <c r="M94" s="1"/>
      <c r="N94" s="1"/>
      <c r="O94" s="1"/>
      <c r="U94" s="3"/>
      <c r="V94" s="3"/>
      <c r="W94" s="1"/>
      <c r="X94" s="1"/>
      <c r="Y94" s="1"/>
      <c r="Z94" s="1"/>
      <c r="AF94" s="3"/>
      <c r="AG94" s="3"/>
      <c r="AH94" s="1"/>
      <c r="AI94" s="1"/>
      <c r="AJ94" s="1"/>
      <c r="AK94" s="1"/>
    </row>
    <row r="95" spans="10:37">
      <c r="J95" s="3"/>
      <c r="K95" s="3"/>
      <c r="L95" s="1"/>
      <c r="M95" s="1"/>
      <c r="N95" s="1"/>
      <c r="O95" s="1"/>
      <c r="U95" s="3"/>
      <c r="V95" s="3"/>
      <c r="W95" s="1"/>
      <c r="X95" s="1"/>
      <c r="Y95" s="1"/>
      <c r="Z95" s="1"/>
      <c r="AF95" s="3"/>
      <c r="AG95" s="3"/>
      <c r="AH95" s="1"/>
      <c r="AI95" s="1"/>
      <c r="AJ95" s="1"/>
      <c r="AK95" s="1"/>
    </row>
    <row r="96" spans="10:37">
      <c r="J96" s="3"/>
      <c r="K96" s="3"/>
      <c r="L96" s="1"/>
      <c r="M96" s="1"/>
      <c r="N96" s="1"/>
      <c r="O96" s="1"/>
      <c r="U96" s="3"/>
      <c r="V96" s="3"/>
      <c r="W96" s="1"/>
      <c r="X96" s="1"/>
      <c r="Y96" s="1"/>
      <c r="Z96" s="1"/>
      <c r="AF96" s="3"/>
      <c r="AG96" s="3"/>
      <c r="AH96" s="1"/>
      <c r="AI96" s="1"/>
      <c r="AJ96" s="1"/>
      <c r="AK96" s="1"/>
    </row>
    <row r="97" spans="10:37">
      <c r="J97" s="3"/>
      <c r="K97" s="3"/>
      <c r="L97" s="1"/>
      <c r="M97" s="1"/>
      <c r="N97" s="1"/>
      <c r="O97" s="1"/>
      <c r="U97" s="3"/>
      <c r="V97" s="3"/>
      <c r="W97" s="1"/>
      <c r="X97" s="1"/>
      <c r="Y97" s="1"/>
      <c r="Z97" s="1"/>
      <c r="AF97" s="3"/>
      <c r="AG97" s="3"/>
      <c r="AH97" s="1"/>
      <c r="AI97" s="1"/>
      <c r="AJ97" s="1"/>
      <c r="AK97" s="1"/>
    </row>
    <row r="98" spans="10:37">
      <c r="J98" s="3"/>
      <c r="K98" s="3"/>
      <c r="L98" s="1"/>
      <c r="M98" s="1"/>
      <c r="N98" s="1"/>
      <c r="O98" s="1"/>
      <c r="U98" s="3"/>
      <c r="V98" s="3"/>
      <c r="W98" s="1"/>
      <c r="X98" s="1"/>
      <c r="Y98" s="1"/>
      <c r="Z98" s="1"/>
      <c r="AF98" s="3"/>
      <c r="AG98" s="3"/>
      <c r="AH98" s="1"/>
      <c r="AI98" s="1"/>
      <c r="AJ98" s="1"/>
      <c r="AK98" s="1"/>
    </row>
    <row r="99" spans="10:37">
      <c r="J99" s="3"/>
      <c r="K99" s="3"/>
      <c r="L99" s="1"/>
      <c r="M99" s="1"/>
      <c r="N99" s="1"/>
      <c r="O99" s="1"/>
      <c r="U99" s="3"/>
      <c r="V99" s="3"/>
      <c r="W99" s="1"/>
      <c r="X99" s="1"/>
      <c r="Y99" s="1"/>
      <c r="Z99" s="1"/>
      <c r="AF99" s="3"/>
      <c r="AG99" s="3"/>
      <c r="AH99" s="1"/>
      <c r="AI99" s="1"/>
      <c r="AJ99" s="1"/>
      <c r="AK99" s="1"/>
    </row>
    <row r="100" spans="10:37">
      <c r="J100" s="3"/>
      <c r="K100" s="3"/>
      <c r="L100" s="1"/>
      <c r="M100" s="1"/>
      <c r="N100" s="1"/>
      <c r="O100" s="1"/>
      <c r="U100" s="3"/>
      <c r="V100" s="3"/>
      <c r="W100" s="1"/>
      <c r="X100" s="1"/>
      <c r="Y100" s="1"/>
      <c r="Z100" s="1"/>
      <c r="AF100" s="3"/>
      <c r="AG100" s="3"/>
      <c r="AH100" s="1"/>
      <c r="AI100" s="1"/>
      <c r="AJ100" s="1"/>
      <c r="AK100" s="1"/>
    </row>
    <row r="101" spans="10:37">
      <c r="J101" s="3"/>
      <c r="K101" s="3"/>
      <c r="L101" s="1"/>
      <c r="M101" s="1"/>
      <c r="N101" s="1"/>
      <c r="O101" s="1"/>
      <c r="U101" s="3"/>
      <c r="V101" s="3"/>
      <c r="W101" s="1"/>
      <c r="X101" s="1"/>
      <c r="Y101" s="1"/>
      <c r="Z101" s="1"/>
      <c r="AF101" s="3"/>
      <c r="AG101" s="3"/>
      <c r="AH101" s="1"/>
      <c r="AI101" s="1"/>
      <c r="AJ101" s="1"/>
      <c r="AK101" s="1"/>
    </row>
    <row r="102" spans="10:37">
      <c r="J102" s="3"/>
      <c r="K102" s="3"/>
      <c r="L102" s="1"/>
      <c r="M102" s="1"/>
      <c r="N102" s="1"/>
      <c r="O102" s="1"/>
      <c r="U102" s="3"/>
      <c r="V102" s="3"/>
      <c r="W102" s="1"/>
      <c r="X102" s="1"/>
      <c r="Y102" s="1"/>
      <c r="Z102" s="1"/>
      <c r="AF102" s="3"/>
      <c r="AG102" s="3"/>
      <c r="AH102" s="1"/>
      <c r="AI102" s="1"/>
      <c r="AJ102" s="1"/>
      <c r="AK102" s="1"/>
    </row>
    <row r="103" spans="10:37">
      <c r="J103" s="3"/>
      <c r="K103" s="3"/>
      <c r="L103" s="1"/>
      <c r="M103" s="1"/>
      <c r="N103" s="1"/>
      <c r="O103" s="1"/>
      <c r="U103" s="3"/>
      <c r="V103" s="3"/>
      <c r="W103" s="1"/>
      <c r="X103" s="1"/>
      <c r="Y103" s="1"/>
      <c r="Z103" s="1"/>
      <c r="AF103" s="3"/>
      <c r="AG103" s="3"/>
      <c r="AH103" s="1"/>
      <c r="AI103" s="1"/>
      <c r="AJ103" s="1"/>
      <c r="AK103" s="1"/>
    </row>
    <row r="104" spans="10:37">
      <c r="J104" s="3"/>
      <c r="K104" s="3"/>
      <c r="L104" s="1"/>
      <c r="M104" s="1"/>
      <c r="N104" s="1"/>
      <c r="O104" s="1"/>
      <c r="U104" s="3"/>
      <c r="V104" s="3"/>
      <c r="W104" s="1"/>
      <c r="X104" s="1"/>
      <c r="Y104" s="1"/>
      <c r="Z104" s="1"/>
      <c r="AF104" s="3"/>
      <c r="AG104" s="3"/>
      <c r="AH104" s="1"/>
      <c r="AI104" s="1"/>
      <c r="AJ104" s="1"/>
      <c r="AK104" s="1"/>
    </row>
    <row r="105" spans="10:37">
      <c r="J105" s="3"/>
      <c r="K105" s="3"/>
      <c r="L105" s="1"/>
      <c r="M105" s="1"/>
      <c r="N105" s="1"/>
      <c r="O105" s="1"/>
      <c r="U105" s="3"/>
      <c r="V105" s="3"/>
      <c r="W105" s="1"/>
      <c r="X105" s="1"/>
      <c r="Y105" s="1"/>
      <c r="Z105" s="1"/>
      <c r="AF105" s="3"/>
      <c r="AG105" s="3"/>
      <c r="AH105" s="1"/>
      <c r="AI105" s="1"/>
      <c r="AJ105" s="1"/>
      <c r="AK105" s="1"/>
    </row>
    <row r="106" spans="10:37">
      <c r="J106" s="3"/>
      <c r="K106" s="3"/>
      <c r="L106" s="1"/>
      <c r="M106" s="1"/>
      <c r="N106" s="1"/>
      <c r="O106" s="1"/>
      <c r="U106" s="3"/>
      <c r="V106" s="3"/>
      <c r="W106" s="1"/>
      <c r="X106" s="1"/>
      <c r="Y106" s="1"/>
      <c r="Z106" s="1"/>
      <c r="AF106" s="3"/>
      <c r="AG106" s="3"/>
      <c r="AH106" s="1"/>
      <c r="AI106" s="1"/>
      <c r="AJ106" s="1"/>
      <c r="AK106" s="1"/>
    </row>
    <row r="107" spans="10:37">
      <c r="J107" s="3"/>
      <c r="K107" s="3"/>
      <c r="L107" s="1"/>
      <c r="M107" s="1"/>
      <c r="N107" s="1"/>
      <c r="O107" s="1"/>
      <c r="U107" s="3"/>
      <c r="V107" s="3"/>
      <c r="W107" s="1"/>
      <c r="X107" s="1"/>
      <c r="Y107" s="1"/>
      <c r="Z107" s="1"/>
      <c r="AF107" s="3"/>
      <c r="AG107" s="3"/>
      <c r="AH107" s="1"/>
      <c r="AI107" s="1"/>
      <c r="AJ107" s="1"/>
      <c r="AK107" s="1"/>
    </row>
    <row r="108" spans="10:37">
      <c r="J108" s="3"/>
      <c r="K108" s="3"/>
      <c r="L108" s="1"/>
      <c r="M108" s="1"/>
      <c r="N108" s="1"/>
      <c r="O108" s="1"/>
      <c r="U108" s="3"/>
      <c r="V108" s="3"/>
      <c r="W108" s="1"/>
      <c r="X108" s="1"/>
      <c r="Y108" s="1"/>
      <c r="Z108" s="1"/>
      <c r="AF108" s="3"/>
      <c r="AG108" s="3"/>
      <c r="AH108" s="1"/>
      <c r="AI108" s="1"/>
      <c r="AJ108" s="1"/>
      <c r="AK108" s="1"/>
    </row>
    <row r="109" spans="10:37">
      <c r="J109" s="3"/>
      <c r="K109" s="3"/>
      <c r="L109" s="1"/>
      <c r="M109" s="1"/>
      <c r="N109" s="1"/>
      <c r="O109" s="1"/>
      <c r="U109" s="3"/>
      <c r="V109" s="3"/>
      <c r="W109" s="1"/>
      <c r="X109" s="1"/>
      <c r="Y109" s="1"/>
      <c r="Z109" s="1"/>
      <c r="AF109" s="3"/>
      <c r="AG109" s="3"/>
      <c r="AH109" s="1"/>
      <c r="AI109" s="1"/>
      <c r="AJ109" s="1"/>
      <c r="AK109" s="1"/>
    </row>
    <row r="110" spans="10:37">
      <c r="J110" s="3"/>
      <c r="K110" s="3"/>
      <c r="L110" s="1"/>
      <c r="M110" s="1"/>
      <c r="N110" s="1"/>
      <c r="O110" s="1"/>
      <c r="U110" s="3"/>
      <c r="V110" s="3"/>
      <c r="W110" s="1"/>
      <c r="X110" s="1"/>
      <c r="Y110" s="1"/>
      <c r="Z110" s="1"/>
      <c r="AF110" s="3"/>
      <c r="AG110" s="3"/>
      <c r="AH110" s="1"/>
      <c r="AI110" s="1"/>
      <c r="AJ110" s="1"/>
      <c r="AK110" s="1"/>
    </row>
    <row r="111" spans="10:37">
      <c r="J111" s="3"/>
      <c r="K111" s="3"/>
      <c r="L111" s="1"/>
      <c r="M111" s="1"/>
      <c r="N111" s="1"/>
      <c r="O111" s="1"/>
      <c r="U111" s="3"/>
      <c r="V111" s="3"/>
      <c r="W111" s="1"/>
      <c r="X111" s="1"/>
      <c r="Y111" s="1"/>
      <c r="Z111" s="1"/>
      <c r="AF111" s="3"/>
      <c r="AG111" s="3"/>
      <c r="AH111" s="1"/>
      <c r="AI111" s="1"/>
      <c r="AJ111" s="1"/>
      <c r="AK111" s="1"/>
    </row>
    <row r="112" spans="10:37">
      <c r="J112" s="3"/>
      <c r="K112" s="3"/>
      <c r="L112" s="1"/>
      <c r="M112" s="1"/>
      <c r="N112" s="1"/>
      <c r="O112" s="1"/>
      <c r="U112" s="3"/>
      <c r="V112" s="3"/>
      <c r="W112" s="1"/>
      <c r="X112" s="1"/>
      <c r="Y112" s="1"/>
      <c r="Z112" s="1"/>
      <c r="AF112" s="3"/>
      <c r="AG112" s="3"/>
      <c r="AH112" s="1"/>
      <c r="AI112" s="1"/>
      <c r="AJ112" s="1"/>
      <c r="AK112" s="1"/>
    </row>
    <row r="113" spans="10:37">
      <c r="J113" s="3"/>
      <c r="K113" s="3"/>
      <c r="L113" s="1"/>
      <c r="M113" s="1"/>
      <c r="N113" s="1"/>
      <c r="O113" s="1"/>
      <c r="U113" s="3"/>
      <c r="V113" s="3"/>
      <c r="W113" s="1"/>
      <c r="X113" s="1"/>
      <c r="Y113" s="1"/>
      <c r="Z113" s="1"/>
      <c r="AF113" s="3"/>
      <c r="AG113" s="3"/>
      <c r="AH113" s="1"/>
      <c r="AI113" s="1"/>
      <c r="AJ113" s="1"/>
      <c r="AK113" s="1"/>
    </row>
    <row r="114" spans="10:37">
      <c r="J114" s="3"/>
      <c r="K114" s="3"/>
      <c r="L114" s="1"/>
      <c r="M114" s="1"/>
      <c r="N114" s="1"/>
      <c r="O114" s="1"/>
      <c r="U114" s="3"/>
      <c r="V114" s="3"/>
      <c r="W114" s="1"/>
      <c r="X114" s="1"/>
      <c r="Y114" s="1"/>
      <c r="Z114" s="1"/>
      <c r="AF114" s="3"/>
      <c r="AG114" s="3"/>
      <c r="AH114" s="1"/>
      <c r="AI114" s="1"/>
      <c r="AJ114" s="1"/>
      <c r="AK114" s="1"/>
    </row>
    <row r="115" spans="10:37">
      <c r="J115" s="3"/>
      <c r="K115" s="3"/>
      <c r="L115" s="1"/>
      <c r="M115" s="1"/>
      <c r="N115" s="1"/>
      <c r="O115" s="1"/>
      <c r="U115" s="3"/>
      <c r="V115" s="3"/>
      <c r="W115" s="1"/>
      <c r="X115" s="1"/>
      <c r="Y115" s="1"/>
      <c r="Z115" s="1"/>
      <c r="AF115" s="3"/>
      <c r="AG115" s="3"/>
      <c r="AH115" s="1"/>
      <c r="AI115" s="1"/>
      <c r="AJ115" s="1"/>
      <c r="AK115" s="1"/>
    </row>
    <row r="116" spans="10:37">
      <c r="J116" s="3"/>
      <c r="K116" s="3"/>
      <c r="L116" s="1"/>
      <c r="M116" s="1"/>
      <c r="N116" s="1"/>
      <c r="O116" s="1"/>
      <c r="U116" s="3"/>
      <c r="V116" s="3"/>
      <c r="W116" s="1"/>
      <c r="X116" s="1"/>
      <c r="Y116" s="1"/>
      <c r="Z116" s="1"/>
      <c r="AF116" s="3"/>
      <c r="AG116" s="3"/>
      <c r="AH116" s="1"/>
      <c r="AI116" s="1"/>
      <c r="AJ116" s="1"/>
      <c r="AK116" s="1"/>
    </row>
    <row r="117" spans="10:37">
      <c r="J117" s="3"/>
      <c r="K117" s="3"/>
      <c r="L117" s="1"/>
      <c r="M117" s="1"/>
      <c r="N117" s="1"/>
      <c r="O117" s="1"/>
      <c r="U117" s="3"/>
      <c r="V117" s="3"/>
      <c r="W117" s="1"/>
      <c r="X117" s="1"/>
      <c r="Y117" s="1"/>
      <c r="Z117" s="1"/>
      <c r="AF117" s="3"/>
      <c r="AG117" s="3"/>
      <c r="AH117" s="1"/>
      <c r="AI117" s="1"/>
      <c r="AJ117" s="1"/>
      <c r="AK117" s="1"/>
    </row>
    <row r="118" spans="10:37">
      <c r="J118" s="3"/>
      <c r="K118" s="3"/>
      <c r="L118" s="1"/>
      <c r="M118" s="1"/>
      <c r="N118" s="1"/>
      <c r="O118" s="1"/>
      <c r="U118" s="3"/>
      <c r="V118" s="3"/>
      <c r="W118" s="1"/>
      <c r="X118" s="1"/>
      <c r="Y118" s="1"/>
      <c r="Z118" s="1"/>
      <c r="AF118" s="3"/>
      <c r="AG118" s="3"/>
      <c r="AH118" s="1"/>
      <c r="AI118" s="1"/>
      <c r="AJ118" s="1"/>
      <c r="AK118" s="1"/>
    </row>
    <row r="119" spans="10:37">
      <c r="J119" s="3"/>
      <c r="K119" s="3"/>
      <c r="L119" s="1"/>
      <c r="M119" s="1"/>
      <c r="N119" s="1"/>
      <c r="O119" s="1"/>
      <c r="U119" s="3"/>
      <c r="V119" s="3"/>
      <c r="W119" s="1"/>
      <c r="X119" s="1"/>
      <c r="Y119" s="1"/>
      <c r="Z119" s="1"/>
      <c r="AF119" s="3"/>
      <c r="AG119" s="3"/>
      <c r="AH119" s="1"/>
      <c r="AI119" s="1"/>
      <c r="AJ119" s="1"/>
      <c r="AK119" s="1"/>
    </row>
    <row r="120" spans="10:37">
      <c r="J120" s="3"/>
      <c r="K120" s="3"/>
      <c r="L120" s="1"/>
      <c r="M120" s="1"/>
      <c r="N120" s="1"/>
      <c r="O120" s="1"/>
      <c r="U120" s="3"/>
      <c r="V120" s="3"/>
      <c r="W120" s="1"/>
      <c r="X120" s="1"/>
      <c r="Y120" s="1"/>
      <c r="Z120" s="1"/>
      <c r="AF120" s="3"/>
      <c r="AG120" s="3"/>
      <c r="AH120" s="1"/>
      <c r="AI120" s="1"/>
      <c r="AJ120" s="1"/>
      <c r="AK120" s="1"/>
    </row>
    <row r="121" spans="10:37">
      <c r="J121" s="3"/>
      <c r="K121" s="3"/>
      <c r="L121" s="1"/>
      <c r="M121" s="1"/>
      <c r="N121" s="1"/>
      <c r="O121" s="1"/>
      <c r="U121" s="3"/>
      <c r="V121" s="3"/>
      <c r="W121" s="1"/>
      <c r="X121" s="1"/>
      <c r="Y121" s="1"/>
      <c r="Z121" s="1"/>
      <c r="AF121" s="3"/>
      <c r="AG121" s="3"/>
      <c r="AH121" s="1"/>
      <c r="AI121" s="1"/>
      <c r="AJ121" s="1"/>
      <c r="AK121" s="1"/>
    </row>
    <row r="122" spans="10:37">
      <c r="J122" s="3"/>
      <c r="K122" s="3"/>
      <c r="L122" s="1"/>
      <c r="M122" s="1"/>
      <c r="N122" s="1"/>
      <c r="O122" s="1"/>
      <c r="U122" s="3"/>
      <c r="V122" s="3"/>
      <c r="W122" s="1"/>
      <c r="X122" s="1"/>
      <c r="Y122" s="1"/>
      <c r="Z122" s="1"/>
      <c r="AF122" s="3"/>
      <c r="AG122" s="3"/>
      <c r="AH122" s="1"/>
      <c r="AI122" s="1"/>
      <c r="AJ122" s="1"/>
      <c r="AK122" s="1"/>
    </row>
    <row r="123" spans="10:37">
      <c r="J123" s="3"/>
      <c r="K123" s="3"/>
      <c r="L123" s="1"/>
      <c r="M123" s="1"/>
      <c r="N123" s="1"/>
      <c r="O123" s="1"/>
      <c r="U123" s="3"/>
      <c r="V123" s="3"/>
      <c r="W123" s="1"/>
      <c r="X123" s="1"/>
      <c r="Y123" s="1"/>
      <c r="Z123" s="1"/>
      <c r="AF123" s="3"/>
      <c r="AG123" s="3"/>
      <c r="AH123" s="1"/>
      <c r="AI123" s="1"/>
      <c r="AJ123" s="1"/>
      <c r="AK123" s="1"/>
    </row>
    <row r="124" spans="10:37">
      <c r="J124" s="3"/>
      <c r="K124" s="3"/>
      <c r="L124" s="1"/>
      <c r="M124" s="1"/>
      <c r="N124" s="1"/>
      <c r="O124" s="1"/>
      <c r="U124" s="3"/>
      <c r="V124" s="3"/>
      <c r="W124" s="1"/>
      <c r="X124" s="1"/>
      <c r="Y124" s="1"/>
      <c r="Z124" s="1"/>
      <c r="AF124" s="3"/>
      <c r="AG124" s="3"/>
      <c r="AH124" s="1"/>
      <c r="AI124" s="1"/>
      <c r="AJ124" s="1"/>
      <c r="AK124" s="1"/>
    </row>
    <row r="125" spans="10:37">
      <c r="J125" s="3"/>
      <c r="K125" s="3"/>
      <c r="L125" s="1"/>
      <c r="M125" s="1"/>
      <c r="N125" s="1"/>
      <c r="O125" s="1"/>
      <c r="U125" s="3"/>
      <c r="V125" s="3"/>
      <c r="W125" s="1"/>
      <c r="X125" s="1"/>
      <c r="Y125" s="1"/>
      <c r="Z125" s="1"/>
      <c r="AF125" s="3"/>
      <c r="AG125" s="3"/>
      <c r="AH125" s="1"/>
      <c r="AI125" s="1"/>
      <c r="AJ125" s="1"/>
      <c r="AK125" s="1"/>
    </row>
    <row r="126" spans="10:37">
      <c r="J126" s="3"/>
      <c r="K126" s="3"/>
      <c r="L126" s="1"/>
      <c r="M126" s="1"/>
      <c r="N126" s="1"/>
      <c r="O126" s="1"/>
      <c r="U126" s="3"/>
      <c r="V126" s="3"/>
      <c r="W126" s="1"/>
      <c r="X126" s="1"/>
      <c r="Y126" s="1"/>
      <c r="Z126" s="1"/>
      <c r="AF126" s="3"/>
      <c r="AG126" s="3"/>
      <c r="AH126" s="1"/>
      <c r="AI126" s="1"/>
      <c r="AJ126" s="1"/>
      <c r="AK126" s="1"/>
    </row>
    <row r="127" spans="10:37">
      <c r="J127" s="3"/>
      <c r="K127" s="3"/>
      <c r="L127" s="1"/>
      <c r="M127" s="1"/>
      <c r="N127" s="1"/>
      <c r="O127" s="1"/>
      <c r="U127" s="3"/>
      <c r="V127" s="3"/>
      <c r="W127" s="1"/>
      <c r="X127" s="1"/>
      <c r="Y127" s="1"/>
      <c r="Z127" s="1"/>
      <c r="AF127" s="3"/>
      <c r="AG127" s="3"/>
      <c r="AH127" s="1"/>
      <c r="AI127" s="1"/>
      <c r="AJ127" s="1"/>
      <c r="AK127" s="1"/>
    </row>
    <row r="128" spans="10:37">
      <c r="J128" s="3"/>
      <c r="K128" s="3"/>
      <c r="L128" s="1"/>
      <c r="M128" s="1"/>
      <c r="N128" s="1"/>
      <c r="O128" s="1"/>
      <c r="U128" s="3"/>
      <c r="V128" s="3"/>
      <c r="W128" s="1"/>
      <c r="X128" s="1"/>
      <c r="Y128" s="1"/>
      <c r="Z128" s="1"/>
      <c r="AF128" s="3"/>
      <c r="AG128" s="3"/>
      <c r="AH128" s="1"/>
      <c r="AI128" s="1"/>
      <c r="AJ128" s="1"/>
      <c r="AK128" s="1"/>
    </row>
    <row r="129" spans="10:37">
      <c r="J129" s="3"/>
      <c r="K129" s="3"/>
      <c r="L129" s="1"/>
      <c r="M129" s="1"/>
      <c r="N129" s="1"/>
      <c r="O129" s="1"/>
      <c r="U129" s="3"/>
      <c r="V129" s="3"/>
      <c r="W129" s="1"/>
      <c r="X129" s="1"/>
      <c r="Y129" s="1"/>
      <c r="Z129" s="1"/>
      <c r="AF129" s="3"/>
      <c r="AG129" s="3"/>
      <c r="AH129" s="1"/>
      <c r="AI129" s="1"/>
      <c r="AJ129" s="1"/>
      <c r="AK129" s="1"/>
    </row>
    <row r="130" spans="10:37">
      <c r="J130" s="3"/>
      <c r="K130" s="3"/>
      <c r="L130" s="1"/>
      <c r="M130" s="1"/>
      <c r="N130" s="1"/>
      <c r="O130" s="1"/>
      <c r="U130" s="3"/>
      <c r="V130" s="3"/>
      <c r="W130" s="1"/>
      <c r="X130" s="1"/>
      <c r="Y130" s="1"/>
      <c r="Z130" s="1"/>
      <c r="AF130" s="3"/>
      <c r="AG130" s="3"/>
      <c r="AH130" s="1"/>
      <c r="AI130" s="1"/>
      <c r="AJ130" s="1"/>
      <c r="AK130" s="1"/>
    </row>
    <row r="131" spans="10:37">
      <c r="J131" s="3"/>
      <c r="K131" s="3"/>
      <c r="L131" s="1"/>
      <c r="M131" s="1"/>
      <c r="N131" s="1"/>
      <c r="O131" s="1"/>
      <c r="U131" s="3"/>
      <c r="V131" s="3"/>
      <c r="W131" s="1"/>
      <c r="X131" s="1"/>
      <c r="Y131" s="1"/>
      <c r="Z131" s="1"/>
      <c r="AF131" s="3"/>
      <c r="AG131" s="3"/>
      <c r="AH131" s="1"/>
      <c r="AI131" s="1"/>
      <c r="AJ131" s="1"/>
      <c r="AK131" s="1"/>
    </row>
    <row r="132" spans="10:37">
      <c r="J132" s="3"/>
      <c r="K132" s="3"/>
      <c r="L132" s="1"/>
      <c r="M132" s="1"/>
      <c r="N132" s="1"/>
      <c r="O132" s="1"/>
      <c r="U132" s="3"/>
      <c r="V132" s="3"/>
      <c r="W132" s="1"/>
      <c r="X132" s="1"/>
      <c r="Y132" s="1"/>
      <c r="Z132" s="1"/>
      <c r="AF132" s="3"/>
      <c r="AG132" s="3"/>
      <c r="AH132" s="1"/>
      <c r="AI132" s="1"/>
      <c r="AJ132" s="1"/>
      <c r="AK132" s="1"/>
    </row>
    <row r="133" spans="10:37">
      <c r="J133" s="3"/>
      <c r="K133" s="3"/>
      <c r="L133" s="1"/>
      <c r="M133" s="1"/>
      <c r="N133" s="1"/>
      <c r="O133" s="1"/>
      <c r="U133" s="3"/>
      <c r="V133" s="3"/>
      <c r="W133" s="1"/>
      <c r="X133" s="1"/>
      <c r="Y133" s="1"/>
      <c r="Z133" s="1"/>
      <c r="AF133" s="3"/>
      <c r="AG133" s="3"/>
      <c r="AH133" s="1"/>
      <c r="AI133" s="1"/>
      <c r="AJ133" s="1"/>
      <c r="AK133" s="1"/>
    </row>
    <row r="134" spans="10:37">
      <c r="J134" s="3"/>
      <c r="K134" s="3"/>
      <c r="L134" s="1"/>
      <c r="M134" s="1"/>
      <c r="N134" s="1"/>
      <c r="O134" s="1"/>
      <c r="U134" s="3"/>
      <c r="V134" s="3"/>
      <c r="W134" s="1"/>
      <c r="X134" s="1"/>
      <c r="Y134" s="1"/>
      <c r="Z134" s="1"/>
      <c r="AF134" s="3"/>
      <c r="AG134" s="3"/>
      <c r="AH134" s="1"/>
      <c r="AI134" s="1"/>
      <c r="AJ134" s="1"/>
      <c r="AK134" s="1"/>
    </row>
    <row r="135" spans="10:37">
      <c r="J135" s="3"/>
      <c r="K135" s="3"/>
      <c r="L135" s="1"/>
      <c r="M135" s="1"/>
      <c r="N135" s="1"/>
      <c r="O135" s="1"/>
      <c r="U135" s="3"/>
      <c r="V135" s="3"/>
      <c r="W135" s="1"/>
      <c r="X135" s="1"/>
      <c r="Y135" s="1"/>
      <c r="Z135" s="1"/>
      <c r="AF135" s="3"/>
      <c r="AG135" s="3"/>
      <c r="AH135" s="1"/>
      <c r="AI135" s="1"/>
      <c r="AJ135" s="1"/>
      <c r="AK135" s="1"/>
    </row>
    <row r="136" spans="10:37">
      <c r="J136" s="3"/>
      <c r="K136" s="3"/>
      <c r="L136" s="1"/>
      <c r="M136" s="1"/>
      <c r="N136" s="1"/>
      <c r="O136" s="1"/>
      <c r="U136" s="3"/>
      <c r="V136" s="3"/>
      <c r="W136" s="1"/>
      <c r="X136" s="1"/>
      <c r="Y136" s="1"/>
      <c r="Z136" s="1"/>
      <c r="AF136" s="3"/>
      <c r="AG136" s="3"/>
      <c r="AH136" s="1"/>
      <c r="AI136" s="1"/>
      <c r="AJ136" s="1"/>
      <c r="AK136" s="1"/>
    </row>
    <row r="137" spans="10:37">
      <c r="J137" s="3"/>
      <c r="K137" s="3"/>
      <c r="L137" s="1"/>
      <c r="M137" s="1"/>
      <c r="N137" s="1"/>
      <c r="O137" s="1"/>
      <c r="U137" s="3"/>
      <c r="V137" s="3"/>
      <c r="W137" s="1"/>
      <c r="X137" s="1"/>
      <c r="Y137" s="1"/>
      <c r="Z137" s="1"/>
      <c r="AF137" s="3"/>
      <c r="AG137" s="3"/>
      <c r="AH137" s="1"/>
      <c r="AI137" s="1"/>
      <c r="AJ137" s="1"/>
      <c r="AK137" s="1"/>
    </row>
    <row r="138" spans="10:37">
      <c r="J138" s="3"/>
      <c r="K138" s="3"/>
      <c r="L138" s="1"/>
      <c r="M138" s="1"/>
      <c r="N138" s="1"/>
      <c r="O138" s="1"/>
      <c r="U138" s="3"/>
      <c r="V138" s="3"/>
      <c r="W138" s="1"/>
      <c r="X138" s="1"/>
      <c r="Y138" s="1"/>
      <c r="Z138" s="1"/>
      <c r="AF138" s="3"/>
      <c r="AG138" s="3"/>
      <c r="AH138" s="1"/>
      <c r="AI138" s="1"/>
      <c r="AJ138" s="1"/>
      <c r="AK138" s="1"/>
    </row>
    <row r="139" spans="10:37">
      <c r="J139" s="3"/>
      <c r="K139" s="3"/>
      <c r="L139" s="1"/>
      <c r="M139" s="1"/>
      <c r="N139" s="1"/>
      <c r="O139" s="1"/>
      <c r="U139" s="3"/>
      <c r="V139" s="3"/>
      <c r="W139" s="1"/>
      <c r="X139" s="1"/>
      <c r="Y139" s="1"/>
      <c r="Z139" s="1"/>
      <c r="AF139" s="3"/>
      <c r="AG139" s="3"/>
      <c r="AH139" s="1"/>
      <c r="AI139" s="1"/>
      <c r="AJ139" s="1"/>
      <c r="AK139" s="1"/>
    </row>
    <row r="140" spans="10:37">
      <c r="J140" s="3"/>
      <c r="K140" s="3"/>
      <c r="L140" s="1"/>
      <c r="M140" s="1"/>
      <c r="N140" s="1"/>
      <c r="O140" s="1"/>
      <c r="U140" s="3"/>
      <c r="V140" s="3"/>
      <c r="W140" s="1"/>
      <c r="X140" s="1"/>
      <c r="Y140" s="1"/>
      <c r="Z140" s="1"/>
      <c r="AF140" s="3"/>
      <c r="AG140" s="3"/>
      <c r="AH140" s="1"/>
      <c r="AI140" s="1"/>
      <c r="AJ140" s="1"/>
      <c r="AK140" s="1"/>
    </row>
    <row r="141" spans="10:37">
      <c r="J141" s="3"/>
      <c r="K141" s="3"/>
      <c r="L141" s="1"/>
      <c r="M141" s="1"/>
      <c r="N141" s="1"/>
      <c r="O141" s="1"/>
      <c r="U141" s="3"/>
      <c r="V141" s="3"/>
      <c r="W141" s="1"/>
      <c r="X141" s="1"/>
      <c r="Y141" s="1"/>
      <c r="Z141" s="1"/>
      <c r="AF141" s="3"/>
      <c r="AG141" s="3"/>
      <c r="AH141" s="1"/>
      <c r="AI141" s="1"/>
      <c r="AJ141" s="1"/>
      <c r="AK141" s="1"/>
    </row>
    <row r="142" spans="10:37">
      <c r="J142" s="3"/>
      <c r="K142" s="3"/>
      <c r="L142" s="1"/>
      <c r="M142" s="1"/>
      <c r="N142" s="1"/>
      <c r="O142" s="1"/>
      <c r="U142" s="3"/>
      <c r="V142" s="3"/>
      <c r="W142" s="1"/>
      <c r="X142" s="1"/>
      <c r="Y142" s="1"/>
      <c r="Z142" s="1"/>
      <c r="AF142" s="3"/>
      <c r="AG142" s="3"/>
      <c r="AH142" s="1"/>
      <c r="AI142" s="1"/>
      <c r="AJ142" s="1"/>
      <c r="AK142" s="1"/>
    </row>
    <row r="143" spans="10:37">
      <c r="J143" s="3"/>
      <c r="K143" s="3"/>
      <c r="L143" s="1"/>
      <c r="M143" s="1"/>
      <c r="N143" s="1"/>
      <c r="O143" s="1"/>
      <c r="U143" s="3"/>
      <c r="V143" s="3"/>
      <c r="W143" s="1"/>
      <c r="X143" s="1"/>
      <c r="Y143" s="1"/>
      <c r="Z143" s="1"/>
      <c r="AF143" s="3"/>
      <c r="AG143" s="3"/>
      <c r="AH143" s="1"/>
      <c r="AI143" s="1"/>
      <c r="AJ143" s="1"/>
      <c r="AK143" s="1"/>
    </row>
    <row r="144" spans="10:37">
      <c r="J144" s="3"/>
      <c r="K144" s="3"/>
      <c r="L144" s="1"/>
      <c r="M144" s="1"/>
      <c r="N144" s="1"/>
      <c r="O144" s="1"/>
      <c r="U144" s="3"/>
      <c r="V144" s="3"/>
      <c r="W144" s="1"/>
      <c r="X144" s="1"/>
      <c r="Y144" s="1"/>
      <c r="Z144" s="1"/>
      <c r="AF144" s="3"/>
      <c r="AG144" s="3"/>
      <c r="AH144" s="1"/>
      <c r="AI144" s="1"/>
      <c r="AJ144" s="1"/>
      <c r="AK144" s="1"/>
    </row>
    <row r="145" spans="10:37">
      <c r="J145" s="3"/>
      <c r="K145" s="3"/>
      <c r="L145" s="1"/>
      <c r="M145" s="1"/>
      <c r="N145" s="1"/>
      <c r="O145" s="1"/>
      <c r="U145" s="3"/>
      <c r="V145" s="3"/>
      <c r="W145" s="1"/>
      <c r="X145" s="1"/>
      <c r="Y145" s="1"/>
      <c r="Z145" s="1"/>
      <c r="AF145" s="3"/>
      <c r="AG145" s="3"/>
      <c r="AH145" s="1"/>
      <c r="AI145" s="1"/>
      <c r="AJ145" s="1"/>
      <c r="AK145" s="1"/>
    </row>
    <row r="146" spans="10:37">
      <c r="J146" s="3"/>
      <c r="K146" s="3"/>
      <c r="L146" s="1"/>
      <c r="M146" s="1"/>
      <c r="N146" s="1"/>
      <c r="O146" s="1"/>
      <c r="U146" s="3"/>
      <c r="V146" s="3"/>
      <c r="W146" s="1"/>
      <c r="X146" s="1"/>
      <c r="Y146" s="1"/>
      <c r="Z146" s="1"/>
      <c r="AF146" s="3"/>
      <c r="AG146" s="3"/>
      <c r="AH146" s="1"/>
      <c r="AI146" s="1"/>
      <c r="AJ146" s="1"/>
      <c r="AK146" s="1"/>
    </row>
    <row r="147" spans="10:37">
      <c r="J147" s="3"/>
      <c r="K147" s="3"/>
      <c r="L147" s="1"/>
      <c r="M147" s="1"/>
      <c r="N147" s="1"/>
      <c r="O147" s="1"/>
      <c r="U147" s="3"/>
      <c r="V147" s="3"/>
      <c r="W147" s="1"/>
      <c r="X147" s="1"/>
      <c r="Y147" s="1"/>
      <c r="Z147" s="1"/>
      <c r="AF147" s="3"/>
      <c r="AG147" s="3"/>
      <c r="AH147" s="1"/>
      <c r="AI147" s="1"/>
      <c r="AJ147" s="1"/>
      <c r="AK147" s="1"/>
    </row>
    <row r="148" spans="10:37">
      <c r="J148" s="3"/>
      <c r="K148" s="3"/>
      <c r="L148" s="1"/>
      <c r="M148" s="1"/>
      <c r="N148" s="1"/>
      <c r="O148" s="1"/>
      <c r="U148" s="3"/>
      <c r="V148" s="3"/>
      <c r="W148" s="1"/>
      <c r="X148" s="1"/>
      <c r="Y148" s="1"/>
      <c r="Z148" s="1"/>
      <c r="AF148" s="3"/>
      <c r="AG148" s="3"/>
      <c r="AH148" s="1"/>
      <c r="AI148" s="1"/>
      <c r="AJ148" s="1"/>
      <c r="AK148" s="1"/>
    </row>
    <row r="149" spans="10:37">
      <c r="J149" s="3"/>
      <c r="K149" s="3"/>
      <c r="L149" s="1"/>
      <c r="M149" s="1"/>
      <c r="N149" s="1"/>
      <c r="O149" s="1"/>
      <c r="U149" s="3"/>
      <c r="V149" s="3"/>
      <c r="W149" s="1"/>
      <c r="X149" s="1"/>
      <c r="Y149" s="1"/>
      <c r="Z149" s="1"/>
      <c r="AF149" s="3"/>
      <c r="AG149" s="3"/>
      <c r="AH149" s="1"/>
      <c r="AI149" s="1"/>
      <c r="AJ149" s="1"/>
      <c r="AK149" s="1"/>
    </row>
    <row r="150" spans="10:37">
      <c r="J150" s="3"/>
      <c r="K150" s="3"/>
      <c r="L150" s="1"/>
      <c r="M150" s="1"/>
      <c r="N150" s="1"/>
      <c r="O150" s="1"/>
      <c r="U150" s="3"/>
      <c r="V150" s="3"/>
      <c r="W150" s="1"/>
      <c r="X150" s="1"/>
      <c r="Y150" s="1"/>
      <c r="Z150" s="1"/>
      <c r="AF150" s="3"/>
      <c r="AG150" s="3"/>
      <c r="AH150" s="1"/>
      <c r="AI150" s="1"/>
      <c r="AJ150" s="1"/>
      <c r="AK150" s="1"/>
    </row>
    <row r="151" spans="10:37">
      <c r="J151" s="3"/>
      <c r="K151" s="3"/>
      <c r="L151" s="1"/>
      <c r="M151" s="1"/>
      <c r="N151" s="1"/>
      <c r="O151" s="1"/>
      <c r="U151" s="3"/>
      <c r="V151" s="3"/>
      <c r="W151" s="1"/>
      <c r="X151" s="1"/>
      <c r="Y151" s="1"/>
      <c r="Z151" s="1"/>
      <c r="AF151" s="3"/>
      <c r="AG151" s="3"/>
      <c r="AH151" s="1"/>
      <c r="AI151" s="1"/>
      <c r="AJ151" s="1"/>
      <c r="AK151" s="1"/>
    </row>
    <row r="152" spans="10:37">
      <c r="J152" s="3"/>
      <c r="K152" s="3"/>
      <c r="L152" s="1"/>
      <c r="M152" s="1"/>
      <c r="N152" s="1"/>
      <c r="O152" s="1"/>
      <c r="U152" s="3"/>
      <c r="V152" s="3"/>
      <c r="W152" s="1"/>
      <c r="X152" s="1"/>
      <c r="Y152" s="1"/>
      <c r="Z152" s="1"/>
      <c r="AF152" s="3"/>
      <c r="AG152" s="3"/>
      <c r="AH152" s="1"/>
      <c r="AI152" s="1"/>
      <c r="AJ152" s="1"/>
      <c r="AK152" s="1"/>
    </row>
    <row r="153" spans="10:37">
      <c r="J153" s="3"/>
      <c r="K153" s="3"/>
      <c r="L153" s="1"/>
      <c r="M153" s="1"/>
      <c r="N153" s="1"/>
      <c r="O153" s="1"/>
      <c r="U153" s="3"/>
      <c r="V153" s="3"/>
      <c r="W153" s="1"/>
      <c r="X153" s="1"/>
      <c r="Y153" s="1"/>
      <c r="Z153" s="1"/>
      <c r="AF153" s="3"/>
      <c r="AG153" s="3"/>
      <c r="AH153" s="1"/>
      <c r="AI153" s="1"/>
      <c r="AJ153" s="1"/>
      <c r="AK153" s="1"/>
    </row>
    <row r="154" spans="10:37">
      <c r="J154" s="3"/>
      <c r="K154" s="3"/>
      <c r="L154" s="1"/>
      <c r="M154" s="1"/>
      <c r="N154" s="1"/>
      <c r="O154" s="1"/>
      <c r="U154" s="3"/>
      <c r="V154" s="3"/>
      <c r="W154" s="1"/>
      <c r="X154" s="1"/>
      <c r="Y154" s="1"/>
      <c r="Z154" s="1"/>
      <c r="AF154" s="3"/>
      <c r="AG154" s="3"/>
      <c r="AH154" s="1"/>
      <c r="AI154" s="1"/>
      <c r="AJ154" s="1"/>
      <c r="AK154" s="1"/>
    </row>
    <row r="155" spans="10:37">
      <c r="J155" s="3"/>
      <c r="K155" s="3"/>
      <c r="L155" s="1"/>
      <c r="M155" s="1"/>
      <c r="N155" s="1"/>
      <c r="O155" s="1"/>
      <c r="U155" s="3"/>
      <c r="V155" s="3"/>
      <c r="W155" s="1"/>
      <c r="X155" s="1"/>
      <c r="Y155" s="1"/>
      <c r="Z155" s="1"/>
      <c r="AF155" s="3"/>
      <c r="AG155" s="3"/>
      <c r="AH155" s="1"/>
      <c r="AI155" s="1"/>
      <c r="AJ155" s="1"/>
      <c r="AK155" s="1"/>
    </row>
    <row r="156" spans="10:37">
      <c r="J156" s="3"/>
      <c r="K156" s="3"/>
      <c r="L156" s="1"/>
      <c r="M156" s="1"/>
      <c r="N156" s="1"/>
      <c r="O156" s="1"/>
      <c r="U156" s="3"/>
      <c r="V156" s="3"/>
      <c r="W156" s="1"/>
      <c r="X156" s="1"/>
      <c r="Y156" s="1"/>
      <c r="Z156" s="1"/>
      <c r="AF156" s="3"/>
      <c r="AG156" s="3"/>
      <c r="AH156" s="1"/>
      <c r="AI156" s="1"/>
      <c r="AJ156" s="1"/>
      <c r="AK156" s="1"/>
    </row>
    <row r="157" spans="10:37">
      <c r="J157" s="3"/>
      <c r="K157" s="3"/>
      <c r="L157" s="1"/>
      <c r="M157" s="1"/>
      <c r="N157" s="1"/>
      <c r="O157" s="1"/>
      <c r="U157" s="3"/>
      <c r="V157" s="3"/>
      <c r="W157" s="1"/>
      <c r="X157" s="1"/>
      <c r="Y157" s="1"/>
      <c r="Z157" s="1"/>
      <c r="AF157" s="3"/>
      <c r="AG157" s="3"/>
      <c r="AH157" s="1"/>
      <c r="AI157" s="1"/>
      <c r="AJ157" s="1"/>
      <c r="AK157" s="1"/>
    </row>
    <row r="158" spans="10:37">
      <c r="J158" s="3"/>
      <c r="K158" s="3"/>
      <c r="L158" s="1"/>
      <c r="M158" s="1"/>
      <c r="N158" s="1"/>
      <c r="O158" s="1"/>
      <c r="U158" s="3"/>
      <c r="V158" s="3"/>
      <c r="W158" s="1"/>
      <c r="X158" s="1"/>
      <c r="Y158" s="1"/>
      <c r="Z158" s="1"/>
      <c r="AF158" s="3"/>
      <c r="AG158" s="3"/>
      <c r="AH158" s="1"/>
      <c r="AI158" s="1"/>
      <c r="AJ158" s="1"/>
      <c r="AK158" s="1"/>
    </row>
    <row r="159" spans="10:37">
      <c r="J159" s="3"/>
      <c r="K159" s="3"/>
      <c r="L159" s="1"/>
      <c r="M159" s="1"/>
      <c r="N159" s="1"/>
      <c r="O159" s="1"/>
      <c r="U159" s="3"/>
      <c r="V159" s="3"/>
      <c r="W159" s="1"/>
      <c r="X159" s="1"/>
      <c r="Y159" s="1"/>
      <c r="Z159" s="1"/>
      <c r="AF159" s="3"/>
      <c r="AG159" s="3"/>
      <c r="AH159" s="1"/>
      <c r="AI159" s="1"/>
      <c r="AJ159" s="1"/>
      <c r="AK159" s="1"/>
    </row>
    <row r="160" spans="10:37">
      <c r="J160" s="3"/>
      <c r="K160" s="3"/>
      <c r="L160" s="1"/>
      <c r="M160" s="1"/>
      <c r="N160" s="1"/>
      <c r="O160" s="1"/>
      <c r="U160" s="3"/>
      <c r="V160" s="3"/>
      <c r="W160" s="1"/>
      <c r="X160" s="1"/>
      <c r="Y160" s="1"/>
      <c r="Z160" s="1"/>
      <c r="AF160" s="3"/>
      <c r="AG160" s="3"/>
      <c r="AH160" s="1"/>
      <c r="AI160" s="1"/>
      <c r="AJ160" s="1"/>
      <c r="AK160" s="1"/>
    </row>
    <row r="161" spans="10:37">
      <c r="J161" s="3"/>
      <c r="K161" s="3"/>
      <c r="L161" s="1"/>
      <c r="M161" s="1"/>
      <c r="N161" s="1"/>
      <c r="O161" s="1"/>
      <c r="U161" s="3"/>
      <c r="V161" s="3"/>
      <c r="W161" s="1"/>
      <c r="X161" s="1"/>
      <c r="Y161" s="1"/>
      <c r="Z161" s="1"/>
      <c r="AF161" s="3"/>
      <c r="AG161" s="3"/>
      <c r="AH161" s="1"/>
      <c r="AI161" s="1"/>
      <c r="AJ161" s="1"/>
      <c r="AK161" s="1"/>
    </row>
    <row r="162" spans="10:37">
      <c r="J162" s="3"/>
      <c r="K162" s="3"/>
      <c r="L162" s="1"/>
      <c r="M162" s="1"/>
      <c r="N162" s="1"/>
      <c r="O162" s="1"/>
      <c r="U162" s="3"/>
      <c r="V162" s="3"/>
      <c r="W162" s="1"/>
      <c r="X162" s="1"/>
      <c r="Y162" s="1"/>
      <c r="Z162" s="1"/>
      <c r="AF162" s="3"/>
      <c r="AG162" s="3"/>
      <c r="AH162" s="1"/>
      <c r="AI162" s="1"/>
      <c r="AJ162" s="1"/>
      <c r="AK162" s="1"/>
    </row>
    <row r="163" spans="10:37">
      <c r="J163" s="3"/>
      <c r="K163" s="3"/>
      <c r="L163" s="1"/>
      <c r="M163" s="1"/>
      <c r="N163" s="1"/>
      <c r="O163" s="1"/>
      <c r="U163" s="3"/>
      <c r="V163" s="3"/>
      <c r="W163" s="1"/>
      <c r="X163" s="1"/>
      <c r="Y163" s="1"/>
      <c r="Z163" s="1"/>
      <c r="AF163" s="3"/>
      <c r="AG163" s="3"/>
      <c r="AH163" s="1"/>
      <c r="AI163" s="1"/>
      <c r="AJ163" s="1"/>
      <c r="AK163" s="1"/>
    </row>
    <row r="164" spans="10:37">
      <c r="J164" s="3"/>
      <c r="K164" s="3"/>
      <c r="L164" s="1"/>
      <c r="M164" s="1"/>
      <c r="N164" s="1"/>
      <c r="O164" s="1"/>
      <c r="U164" s="3"/>
      <c r="V164" s="3"/>
      <c r="W164" s="1"/>
      <c r="X164" s="1"/>
      <c r="Y164" s="1"/>
      <c r="Z164" s="1"/>
      <c r="AF164" s="3"/>
      <c r="AG164" s="3"/>
      <c r="AH164" s="1"/>
      <c r="AI164" s="1"/>
      <c r="AJ164" s="1"/>
      <c r="AK164" s="1"/>
    </row>
    <row r="165" spans="10:37">
      <c r="J165" s="3"/>
      <c r="K165" s="3"/>
      <c r="L165" s="1"/>
      <c r="M165" s="1"/>
      <c r="N165" s="1"/>
      <c r="O165" s="1"/>
      <c r="U165" s="3"/>
      <c r="V165" s="3"/>
      <c r="W165" s="1"/>
      <c r="X165" s="1"/>
      <c r="Y165" s="1"/>
      <c r="Z165" s="1"/>
      <c r="AF165" s="3"/>
      <c r="AG165" s="3"/>
      <c r="AH165" s="1"/>
      <c r="AI165" s="1"/>
      <c r="AJ165" s="1"/>
      <c r="AK165" s="1"/>
    </row>
    <row r="166" spans="10:37">
      <c r="J166" s="3"/>
      <c r="K166" s="3"/>
      <c r="L166" s="1"/>
      <c r="M166" s="1"/>
      <c r="N166" s="1"/>
      <c r="O166" s="1"/>
      <c r="U166" s="3"/>
      <c r="V166" s="3"/>
      <c r="W166" s="1"/>
      <c r="X166" s="1"/>
      <c r="Y166" s="1"/>
      <c r="Z166" s="1"/>
      <c r="AF166" s="3"/>
      <c r="AG166" s="3"/>
      <c r="AH166" s="1"/>
      <c r="AI166" s="1"/>
      <c r="AJ166" s="1"/>
      <c r="AK166" s="1"/>
    </row>
    <row r="167" spans="10:37">
      <c r="J167" s="3"/>
      <c r="K167" s="3"/>
      <c r="L167" s="1"/>
      <c r="M167" s="1"/>
      <c r="N167" s="1"/>
      <c r="O167" s="1"/>
      <c r="U167" s="3"/>
      <c r="V167" s="3"/>
      <c r="W167" s="1"/>
      <c r="X167" s="1"/>
      <c r="Y167" s="1"/>
      <c r="Z167" s="1"/>
      <c r="AF167" s="3"/>
      <c r="AG167" s="3"/>
      <c r="AH167" s="1"/>
      <c r="AI167" s="1"/>
      <c r="AJ167" s="1"/>
      <c r="AK167" s="1"/>
    </row>
    <row r="168" spans="10:37">
      <c r="J168" s="3"/>
      <c r="K168" s="3"/>
      <c r="L168" s="1"/>
      <c r="M168" s="1"/>
      <c r="N168" s="1"/>
      <c r="O168" s="1"/>
      <c r="U168" s="3"/>
      <c r="V168" s="3"/>
      <c r="W168" s="1"/>
      <c r="X168" s="1"/>
      <c r="Y168" s="1"/>
      <c r="Z168" s="1"/>
      <c r="AF168" s="3"/>
      <c r="AG168" s="3"/>
      <c r="AH168" s="1"/>
      <c r="AI168" s="1"/>
      <c r="AJ168" s="1"/>
      <c r="AK168" s="1"/>
    </row>
    <row r="169" spans="10:37">
      <c r="J169" s="3"/>
      <c r="K169" s="3"/>
      <c r="L169" s="1"/>
      <c r="M169" s="1"/>
      <c r="N169" s="1"/>
      <c r="O169" s="1"/>
      <c r="U169" s="3"/>
      <c r="V169" s="3"/>
      <c r="W169" s="1"/>
      <c r="X169" s="1"/>
      <c r="Y169" s="1"/>
      <c r="Z169" s="1"/>
      <c r="AF169" s="3"/>
      <c r="AG169" s="3"/>
      <c r="AH169" s="1"/>
      <c r="AI169" s="1"/>
      <c r="AJ169" s="1"/>
      <c r="AK169" s="1"/>
    </row>
    <row r="170" spans="10:37">
      <c r="J170" s="3"/>
      <c r="K170" s="3"/>
      <c r="L170" s="1"/>
      <c r="M170" s="1"/>
      <c r="N170" s="1"/>
      <c r="O170" s="1"/>
      <c r="U170" s="3"/>
      <c r="V170" s="3"/>
      <c r="W170" s="1"/>
      <c r="X170" s="1"/>
      <c r="Y170" s="1"/>
      <c r="Z170" s="1"/>
      <c r="AF170" s="3"/>
      <c r="AG170" s="3"/>
      <c r="AH170" s="1"/>
      <c r="AI170" s="1"/>
      <c r="AJ170" s="1"/>
      <c r="AK170" s="1"/>
    </row>
    <row r="171" spans="10:37">
      <c r="J171" s="3"/>
      <c r="K171" s="3"/>
      <c r="L171" s="1"/>
      <c r="M171" s="1"/>
      <c r="N171" s="1"/>
      <c r="O171" s="1"/>
      <c r="U171" s="3"/>
      <c r="V171" s="3"/>
      <c r="W171" s="1"/>
      <c r="X171" s="1"/>
      <c r="Y171" s="1"/>
      <c r="Z171" s="1"/>
      <c r="AF171" s="3"/>
      <c r="AG171" s="3"/>
      <c r="AH171" s="1"/>
      <c r="AI171" s="1"/>
      <c r="AJ171" s="1"/>
      <c r="AK171" s="1"/>
    </row>
    <row r="172" spans="10:37">
      <c r="J172" s="3"/>
      <c r="K172" s="3"/>
      <c r="L172" s="1"/>
      <c r="M172" s="1"/>
      <c r="N172" s="1"/>
      <c r="O172" s="1"/>
      <c r="U172" s="3"/>
      <c r="V172" s="3"/>
      <c r="W172" s="1"/>
      <c r="X172" s="1"/>
      <c r="Y172" s="1"/>
      <c r="Z172" s="1"/>
      <c r="AF172" s="3"/>
      <c r="AG172" s="3"/>
      <c r="AH172" s="1"/>
      <c r="AI172" s="1"/>
      <c r="AJ172" s="1"/>
      <c r="AK172" s="1"/>
    </row>
    <row r="173" spans="10:37">
      <c r="J173" s="3"/>
      <c r="K173" s="3"/>
      <c r="L173" s="1"/>
      <c r="M173" s="1"/>
      <c r="N173" s="1"/>
      <c r="O173" s="1"/>
      <c r="U173" s="3"/>
      <c r="V173" s="3"/>
      <c r="W173" s="1"/>
      <c r="X173" s="1"/>
      <c r="Y173" s="1"/>
      <c r="Z173" s="1"/>
      <c r="AF173" s="3"/>
      <c r="AG173" s="3"/>
      <c r="AH173" s="1"/>
      <c r="AI173" s="1"/>
      <c r="AJ173" s="1"/>
      <c r="AK173" s="1"/>
    </row>
    <row r="174" spans="10:37">
      <c r="J174" s="3"/>
      <c r="K174" s="3"/>
      <c r="L174" s="1"/>
      <c r="M174" s="1"/>
      <c r="N174" s="1"/>
      <c r="O174" s="1"/>
      <c r="U174" s="3"/>
      <c r="V174" s="3"/>
      <c r="W174" s="1"/>
      <c r="X174" s="1"/>
      <c r="Y174" s="1"/>
      <c r="Z174" s="1"/>
      <c r="AF174" s="3"/>
      <c r="AG174" s="3"/>
      <c r="AH174" s="1"/>
      <c r="AI174" s="1"/>
      <c r="AJ174" s="1"/>
      <c r="AK174" s="1"/>
    </row>
    <row r="175" spans="10:37">
      <c r="J175" s="3"/>
      <c r="K175" s="3"/>
      <c r="L175" s="1"/>
      <c r="M175" s="1"/>
      <c r="N175" s="1"/>
      <c r="O175" s="1"/>
      <c r="U175" s="3"/>
      <c r="V175" s="3"/>
      <c r="W175" s="1"/>
      <c r="X175" s="1"/>
      <c r="Y175" s="1"/>
      <c r="Z175" s="1"/>
      <c r="AF175" s="3"/>
      <c r="AG175" s="3"/>
      <c r="AH175" s="1"/>
      <c r="AI175" s="1"/>
      <c r="AJ175" s="1"/>
      <c r="AK175" s="1"/>
    </row>
    <row r="176" spans="10:37">
      <c r="J176" s="3"/>
      <c r="K176" s="3"/>
      <c r="L176" s="1"/>
      <c r="M176" s="1"/>
      <c r="N176" s="1"/>
      <c r="O176" s="1"/>
      <c r="U176" s="3"/>
      <c r="V176" s="3"/>
      <c r="W176" s="1"/>
      <c r="X176" s="1"/>
      <c r="Y176" s="1"/>
      <c r="Z176" s="1"/>
      <c r="AF176" s="3"/>
      <c r="AG176" s="3"/>
      <c r="AH176" s="1"/>
      <c r="AI176" s="1"/>
      <c r="AJ176" s="1"/>
      <c r="AK176" s="1"/>
    </row>
    <row r="177" spans="10:37">
      <c r="J177" s="3"/>
      <c r="K177" s="3"/>
      <c r="L177" s="1"/>
      <c r="M177" s="1"/>
      <c r="N177" s="1"/>
      <c r="O177" s="1"/>
      <c r="U177" s="3"/>
      <c r="V177" s="3"/>
      <c r="W177" s="1"/>
      <c r="X177" s="1"/>
      <c r="Y177" s="1"/>
      <c r="Z177" s="1"/>
      <c r="AF177" s="3"/>
      <c r="AG177" s="3"/>
      <c r="AH177" s="1"/>
      <c r="AI177" s="1"/>
      <c r="AJ177" s="1"/>
      <c r="AK177" s="1"/>
    </row>
    <row r="178" spans="10:37">
      <c r="J178" s="3"/>
      <c r="K178" s="3"/>
      <c r="L178" s="1"/>
      <c r="M178" s="1"/>
      <c r="N178" s="1"/>
      <c r="O178" s="1"/>
      <c r="U178" s="3"/>
      <c r="V178" s="3"/>
      <c r="W178" s="1"/>
      <c r="X178" s="1"/>
      <c r="Y178" s="1"/>
      <c r="Z178" s="1"/>
      <c r="AF178" s="3"/>
      <c r="AG178" s="3"/>
      <c r="AH178" s="1"/>
      <c r="AI178" s="1"/>
      <c r="AJ178" s="1"/>
      <c r="AK178" s="1"/>
    </row>
    <row r="179" spans="10:37">
      <c r="J179" s="3"/>
      <c r="K179" s="3"/>
      <c r="L179" s="1"/>
      <c r="M179" s="1"/>
      <c r="N179" s="1"/>
      <c r="O179" s="1"/>
      <c r="U179" s="3"/>
      <c r="V179" s="3"/>
      <c r="W179" s="1"/>
      <c r="X179" s="1"/>
      <c r="Y179" s="1"/>
      <c r="Z179" s="1"/>
      <c r="AF179" s="3"/>
      <c r="AG179" s="3"/>
      <c r="AH179" s="1"/>
      <c r="AI179" s="1"/>
      <c r="AJ179" s="1"/>
      <c r="AK179" s="1"/>
    </row>
    <row r="180" spans="10:37">
      <c r="J180" s="3"/>
      <c r="K180" s="3"/>
      <c r="L180" s="1"/>
      <c r="M180" s="1"/>
      <c r="N180" s="1"/>
      <c r="O180" s="1"/>
      <c r="U180" s="3"/>
      <c r="V180" s="3"/>
      <c r="W180" s="1"/>
      <c r="X180" s="1"/>
      <c r="Y180" s="1"/>
      <c r="Z180" s="1"/>
      <c r="AF180" s="3"/>
      <c r="AG180" s="3"/>
      <c r="AH180" s="1"/>
      <c r="AI180" s="1"/>
      <c r="AJ180" s="1"/>
      <c r="AK180" s="1"/>
    </row>
    <row r="181" spans="10:37">
      <c r="J181" s="3"/>
      <c r="K181" s="3"/>
      <c r="L181" s="1"/>
      <c r="M181" s="1"/>
      <c r="N181" s="1"/>
      <c r="O181" s="1"/>
      <c r="U181" s="3"/>
      <c r="V181" s="3"/>
      <c r="W181" s="1"/>
      <c r="X181" s="1"/>
      <c r="Y181" s="1"/>
      <c r="Z181" s="1"/>
      <c r="AF181" s="3"/>
      <c r="AG181" s="3"/>
      <c r="AH181" s="1"/>
      <c r="AI181" s="1"/>
      <c r="AJ181" s="1"/>
      <c r="AK181" s="1"/>
    </row>
    <row r="182" spans="10:37">
      <c r="J182" s="3"/>
      <c r="K182" s="3"/>
      <c r="L182" s="1"/>
      <c r="M182" s="1"/>
      <c r="N182" s="1"/>
      <c r="O182" s="1"/>
      <c r="U182" s="3"/>
      <c r="V182" s="3"/>
      <c r="W182" s="1"/>
      <c r="X182" s="1"/>
      <c r="Y182" s="1"/>
      <c r="Z182" s="1"/>
      <c r="AF182" s="3"/>
      <c r="AG182" s="3"/>
      <c r="AH182" s="1"/>
      <c r="AI182" s="1"/>
      <c r="AJ182" s="1"/>
      <c r="AK182" s="1"/>
    </row>
    <row r="183" spans="10:37">
      <c r="J183" s="3"/>
      <c r="K183" s="3"/>
      <c r="L183" s="1"/>
      <c r="M183" s="1"/>
      <c r="N183" s="1"/>
      <c r="O183" s="1"/>
      <c r="U183" s="3"/>
      <c r="V183" s="3"/>
      <c r="W183" s="1"/>
      <c r="X183" s="1"/>
      <c r="Y183" s="1"/>
      <c r="Z183" s="1"/>
      <c r="AF183" s="3"/>
      <c r="AG183" s="3"/>
      <c r="AH183" s="1"/>
      <c r="AI183" s="1"/>
      <c r="AJ183" s="1"/>
      <c r="AK183" s="1"/>
    </row>
    <row r="184" spans="10:37">
      <c r="J184" s="3"/>
      <c r="K184" s="3"/>
      <c r="L184" s="1"/>
      <c r="M184" s="1"/>
      <c r="N184" s="1"/>
      <c r="O184" s="1"/>
      <c r="U184" s="3"/>
      <c r="V184" s="3"/>
      <c r="W184" s="1"/>
      <c r="X184" s="1"/>
      <c r="Y184" s="1"/>
      <c r="Z184" s="1"/>
      <c r="AF184" s="3"/>
      <c r="AG184" s="3"/>
      <c r="AH184" s="1"/>
      <c r="AI184" s="1"/>
      <c r="AJ184" s="1"/>
      <c r="AK184" s="1"/>
    </row>
    <row r="185" spans="10:37">
      <c r="J185" s="3"/>
      <c r="K185" s="3"/>
      <c r="L185" s="1"/>
      <c r="M185" s="1"/>
      <c r="N185" s="1"/>
      <c r="O185" s="1"/>
      <c r="U185" s="3"/>
      <c r="V185" s="3"/>
      <c r="W185" s="1"/>
      <c r="X185" s="1"/>
      <c r="Y185" s="1"/>
      <c r="Z185" s="1"/>
      <c r="AF185" s="3"/>
      <c r="AG185" s="3"/>
      <c r="AH185" s="1"/>
      <c r="AI185" s="1"/>
      <c r="AJ185" s="1"/>
      <c r="AK185" s="1"/>
    </row>
    <row r="186" spans="10:37">
      <c r="J186" s="3"/>
      <c r="K186" s="3"/>
      <c r="L186" s="1"/>
      <c r="M186" s="1"/>
      <c r="N186" s="1"/>
      <c r="O186" s="1"/>
      <c r="U186" s="3"/>
      <c r="V186" s="3"/>
      <c r="W186" s="1"/>
      <c r="X186" s="1"/>
      <c r="Y186" s="1"/>
      <c r="Z186" s="1"/>
      <c r="AF186" s="3"/>
      <c r="AG186" s="3"/>
      <c r="AH186" s="1"/>
      <c r="AI186" s="1"/>
      <c r="AJ186" s="1"/>
      <c r="AK186" s="1"/>
    </row>
    <row r="187" spans="10:37">
      <c r="J187" s="3"/>
      <c r="K187" s="3"/>
      <c r="L187" s="1"/>
      <c r="M187" s="1"/>
      <c r="N187" s="1"/>
      <c r="O187" s="1"/>
      <c r="U187" s="3"/>
      <c r="V187" s="3"/>
      <c r="W187" s="1"/>
      <c r="X187" s="1"/>
      <c r="Y187" s="1"/>
      <c r="Z187" s="1"/>
      <c r="AF187" s="3"/>
      <c r="AG187" s="3"/>
      <c r="AH187" s="1"/>
      <c r="AI187" s="1"/>
      <c r="AJ187" s="1"/>
      <c r="AK187" s="1"/>
    </row>
    <row r="188" spans="10:37">
      <c r="J188" s="3"/>
      <c r="K188" s="3"/>
      <c r="L188" s="1"/>
      <c r="M188" s="1"/>
      <c r="N188" s="1"/>
      <c r="O188" s="1"/>
      <c r="U188" s="3"/>
      <c r="V188" s="3"/>
      <c r="W188" s="1"/>
      <c r="X188" s="1"/>
      <c r="Y188" s="1"/>
      <c r="Z188" s="1"/>
      <c r="AF188" s="3"/>
      <c r="AG188" s="3"/>
      <c r="AH188" s="1"/>
      <c r="AI188" s="1"/>
      <c r="AJ188" s="1"/>
      <c r="AK188" s="1"/>
    </row>
    <row r="189" spans="10:37">
      <c r="J189" s="3"/>
      <c r="K189" s="3"/>
      <c r="L189" s="1"/>
      <c r="M189" s="1"/>
      <c r="N189" s="1"/>
      <c r="O189" s="1"/>
      <c r="U189" s="3"/>
      <c r="V189" s="3"/>
      <c r="W189" s="1"/>
      <c r="X189" s="1"/>
      <c r="Y189" s="1"/>
      <c r="Z189" s="1"/>
      <c r="AF189" s="3"/>
      <c r="AG189" s="3"/>
      <c r="AH189" s="1"/>
      <c r="AI189" s="1"/>
      <c r="AJ189" s="1"/>
      <c r="AK189" s="1"/>
    </row>
    <row r="190" spans="10:37">
      <c r="J190" s="3"/>
      <c r="K190" s="3"/>
      <c r="L190" s="1"/>
      <c r="M190" s="1"/>
      <c r="N190" s="1"/>
      <c r="O190" s="1"/>
      <c r="U190" s="3"/>
      <c r="V190" s="3"/>
      <c r="W190" s="1"/>
      <c r="X190" s="1"/>
      <c r="Y190" s="1"/>
      <c r="Z190" s="1"/>
      <c r="AF190" s="3"/>
      <c r="AG190" s="3"/>
      <c r="AH190" s="1"/>
      <c r="AI190" s="1"/>
      <c r="AJ190" s="1"/>
      <c r="AK190" s="1"/>
    </row>
    <row r="191" spans="10:37">
      <c r="J191" s="3"/>
      <c r="K191" s="3"/>
      <c r="L191" s="1"/>
      <c r="M191" s="1"/>
      <c r="N191" s="1"/>
      <c r="O191" s="1"/>
      <c r="U191" s="3"/>
      <c r="V191" s="3"/>
      <c r="W191" s="1"/>
      <c r="X191" s="1"/>
      <c r="Y191" s="1"/>
      <c r="Z191" s="1"/>
      <c r="AF191" s="3"/>
      <c r="AG191" s="3"/>
      <c r="AH191" s="1"/>
      <c r="AI191" s="1"/>
      <c r="AJ191" s="1"/>
      <c r="AK191" s="1"/>
    </row>
    <row r="192" spans="10:37">
      <c r="J192" s="3"/>
      <c r="K192" s="3"/>
      <c r="L192" s="1"/>
      <c r="M192" s="1"/>
      <c r="N192" s="1"/>
      <c r="O192" s="1"/>
      <c r="U192" s="3"/>
      <c r="V192" s="3"/>
      <c r="W192" s="1"/>
      <c r="X192" s="1"/>
      <c r="Y192" s="1"/>
      <c r="Z192" s="1"/>
      <c r="AF192" s="3"/>
      <c r="AG192" s="3"/>
      <c r="AH192" s="1"/>
      <c r="AI192" s="1"/>
      <c r="AJ192" s="1"/>
      <c r="AK192" s="1"/>
    </row>
    <row r="193" spans="10:37">
      <c r="J193" s="3"/>
      <c r="K193" s="3"/>
      <c r="L193" s="1"/>
      <c r="M193" s="1"/>
      <c r="N193" s="1"/>
      <c r="O193" s="1"/>
      <c r="U193" s="3"/>
      <c r="V193" s="3"/>
      <c r="W193" s="1"/>
      <c r="X193" s="1"/>
      <c r="Y193" s="1"/>
      <c r="Z193" s="1"/>
      <c r="AF193" s="3"/>
      <c r="AG193" s="3"/>
      <c r="AH193" s="1"/>
      <c r="AI193" s="1"/>
      <c r="AJ193" s="1"/>
      <c r="AK193" s="1"/>
    </row>
    <row r="194" spans="10:37">
      <c r="J194" s="3"/>
      <c r="K194" s="3"/>
      <c r="L194" s="1"/>
      <c r="M194" s="1"/>
      <c r="N194" s="1"/>
      <c r="O194" s="1"/>
      <c r="U194" s="3"/>
      <c r="V194" s="3"/>
      <c r="W194" s="1"/>
      <c r="X194" s="1"/>
      <c r="Y194" s="1"/>
      <c r="Z194" s="1"/>
      <c r="AF194" s="3"/>
      <c r="AG194" s="3"/>
      <c r="AH194" s="1"/>
      <c r="AI194" s="1"/>
      <c r="AJ194" s="1"/>
      <c r="AK194" s="1"/>
    </row>
    <row r="195" spans="10:37">
      <c r="J195" s="3"/>
      <c r="K195" s="3"/>
      <c r="L195" s="1"/>
      <c r="M195" s="1"/>
      <c r="N195" s="1"/>
      <c r="O195" s="1"/>
      <c r="U195" s="3"/>
      <c r="V195" s="3"/>
      <c r="W195" s="1"/>
      <c r="X195" s="1"/>
      <c r="Y195" s="1"/>
      <c r="Z195" s="1"/>
      <c r="AF195" s="3"/>
      <c r="AG195" s="3"/>
      <c r="AH195" s="1"/>
      <c r="AI195" s="1"/>
      <c r="AJ195" s="1"/>
      <c r="AK195" s="1"/>
    </row>
    <row r="196" spans="10:37">
      <c r="J196" s="3"/>
      <c r="K196" s="3"/>
      <c r="L196" s="1"/>
      <c r="M196" s="1"/>
      <c r="N196" s="1"/>
      <c r="O196" s="1"/>
      <c r="U196" s="3"/>
      <c r="V196" s="3"/>
      <c r="W196" s="1"/>
      <c r="X196" s="1"/>
      <c r="Y196" s="1"/>
      <c r="Z196" s="1"/>
      <c r="AF196" s="3"/>
      <c r="AG196" s="3"/>
      <c r="AH196" s="1"/>
      <c r="AI196" s="1"/>
      <c r="AJ196" s="1"/>
      <c r="AK196" s="1"/>
    </row>
    <row r="197" spans="10:37">
      <c r="J197" s="3"/>
      <c r="K197" s="3"/>
      <c r="L197" s="1"/>
      <c r="M197" s="1"/>
      <c r="N197" s="1"/>
      <c r="O197" s="1"/>
      <c r="U197" s="3"/>
      <c r="V197" s="3"/>
      <c r="W197" s="1"/>
      <c r="X197" s="1"/>
      <c r="Y197" s="1"/>
      <c r="Z197" s="1"/>
      <c r="AF197" s="3"/>
      <c r="AG197" s="3"/>
      <c r="AH197" s="1"/>
      <c r="AI197" s="1"/>
      <c r="AJ197" s="1"/>
      <c r="AK197" s="1"/>
    </row>
    <row r="198" spans="10:37">
      <c r="J198" s="3"/>
      <c r="K198" s="3"/>
      <c r="L198" s="1"/>
      <c r="M198" s="1"/>
      <c r="N198" s="1"/>
      <c r="O198" s="1"/>
      <c r="U198" s="3"/>
      <c r="V198" s="3"/>
      <c r="W198" s="1"/>
      <c r="X198" s="1"/>
      <c r="Y198" s="1"/>
      <c r="Z198" s="1"/>
      <c r="AF198" s="3"/>
      <c r="AG198" s="3"/>
      <c r="AH198" s="1"/>
      <c r="AI198" s="1"/>
      <c r="AJ198" s="1"/>
      <c r="AK198" s="1"/>
    </row>
    <row r="199" spans="10:37">
      <c r="J199" s="3"/>
      <c r="K199" s="3"/>
      <c r="L199" s="1"/>
      <c r="M199" s="1"/>
      <c r="N199" s="1"/>
      <c r="O199" s="1"/>
      <c r="U199" s="3"/>
      <c r="V199" s="3"/>
      <c r="W199" s="1"/>
      <c r="X199" s="1"/>
      <c r="Y199" s="1"/>
      <c r="Z199" s="1"/>
      <c r="AF199" s="3"/>
      <c r="AG199" s="3"/>
      <c r="AH199" s="1"/>
      <c r="AI199" s="1"/>
      <c r="AJ199" s="1"/>
      <c r="AK199" s="1"/>
    </row>
    <row r="200" spans="10:37">
      <c r="J200" s="3"/>
      <c r="K200" s="3"/>
      <c r="L200" s="1"/>
      <c r="M200" s="1"/>
      <c r="N200" s="1"/>
      <c r="O200" s="1"/>
      <c r="U200" s="3"/>
      <c r="V200" s="3"/>
      <c r="W200" s="1"/>
      <c r="X200" s="1"/>
      <c r="Y200" s="1"/>
      <c r="Z200" s="1"/>
      <c r="AF200" s="3"/>
      <c r="AG200" s="3"/>
      <c r="AH200" s="1"/>
      <c r="AI200" s="1"/>
      <c r="AJ200" s="1"/>
      <c r="AK200" s="1"/>
    </row>
    <row r="201" spans="10:37">
      <c r="J201" s="3"/>
      <c r="K201" s="3"/>
      <c r="L201" s="1"/>
      <c r="M201" s="1"/>
      <c r="N201" s="1"/>
      <c r="O201" s="1"/>
      <c r="U201" s="3"/>
      <c r="V201" s="3"/>
      <c r="W201" s="1"/>
      <c r="X201" s="1"/>
      <c r="Y201" s="1"/>
      <c r="Z201" s="1"/>
      <c r="AF201" s="3"/>
      <c r="AG201" s="3"/>
      <c r="AH201" s="1"/>
      <c r="AI201" s="1"/>
      <c r="AJ201" s="1"/>
      <c r="AK201" s="1"/>
    </row>
    <row r="202" spans="10:37">
      <c r="J202" s="3"/>
      <c r="K202" s="3"/>
      <c r="L202" s="1"/>
      <c r="M202" s="1"/>
      <c r="N202" s="1"/>
      <c r="O202" s="1"/>
      <c r="U202" s="3"/>
      <c r="V202" s="3"/>
      <c r="W202" s="1"/>
      <c r="X202" s="1"/>
      <c r="Y202" s="1"/>
      <c r="Z202" s="1"/>
      <c r="AF202" s="3"/>
      <c r="AG202" s="3"/>
      <c r="AH202" s="1"/>
      <c r="AI202" s="1"/>
      <c r="AJ202" s="1"/>
      <c r="AK202" s="1"/>
    </row>
    <row r="203" spans="10:37">
      <c r="J203" s="3"/>
      <c r="K203" s="3"/>
      <c r="L203" s="1"/>
      <c r="M203" s="1"/>
      <c r="N203" s="1"/>
      <c r="O203" s="1"/>
      <c r="U203" s="3"/>
      <c r="V203" s="3"/>
      <c r="W203" s="1"/>
      <c r="X203" s="1"/>
      <c r="Y203" s="1"/>
      <c r="Z203" s="1"/>
      <c r="AF203" s="3"/>
      <c r="AG203" s="3"/>
      <c r="AH203" s="1"/>
      <c r="AI203" s="1"/>
      <c r="AJ203" s="1"/>
      <c r="AK203" s="1"/>
    </row>
    <row r="204" spans="10:37">
      <c r="J204" s="3"/>
      <c r="K204" s="3"/>
      <c r="L204" s="1"/>
      <c r="M204" s="1"/>
      <c r="N204" s="1"/>
      <c r="O204" s="1"/>
      <c r="U204" s="3"/>
      <c r="V204" s="3"/>
      <c r="W204" s="1"/>
      <c r="X204" s="1"/>
      <c r="Y204" s="1"/>
      <c r="Z204" s="1"/>
      <c r="AF204" s="3"/>
      <c r="AG204" s="3"/>
      <c r="AH204" s="1"/>
      <c r="AI204" s="1"/>
      <c r="AJ204" s="1"/>
      <c r="AK204" s="1"/>
    </row>
    <row r="205" spans="10:37">
      <c r="J205" s="3"/>
      <c r="K205" s="3"/>
      <c r="L205" s="1"/>
      <c r="M205" s="1"/>
      <c r="N205" s="1"/>
      <c r="O205" s="1"/>
      <c r="U205" s="3"/>
      <c r="V205" s="3"/>
      <c r="W205" s="1"/>
      <c r="X205" s="1"/>
      <c r="Y205" s="1"/>
      <c r="Z205" s="1"/>
      <c r="AF205" s="3"/>
      <c r="AG205" s="3"/>
      <c r="AH205" s="1"/>
      <c r="AI205" s="1"/>
      <c r="AJ205" s="1"/>
      <c r="AK205" s="1"/>
    </row>
    <row r="206" spans="10:37">
      <c r="J206" s="3"/>
      <c r="K206" s="3"/>
      <c r="L206" s="1"/>
      <c r="M206" s="1"/>
      <c r="N206" s="1"/>
      <c r="O206" s="1"/>
      <c r="U206" s="3"/>
      <c r="V206" s="3"/>
      <c r="W206" s="1"/>
      <c r="X206" s="1"/>
      <c r="Y206" s="1"/>
      <c r="Z206" s="1"/>
      <c r="AF206" s="3"/>
      <c r="AG206" s="3"/>
      <c r="AH206" s="1"/>
      <c r="AI206" s="1"/>
      <c r="AJ206" s="1"/>
      <c r="AK206" s="1"/>
    </row>
    <row r="207" spans="10:37">
      <c r="J207" s="3"/>
      <c r="K207" s="3"/>
      <c r="L207" s="1"/>
      <c r="M207" s="1"/>
      <c r="N207" s="1"/>
      <c r="O207" s="1"/>
      <c r="U207" s="3"/>
      <c r="V207" s="3"/>
      <c r="W207" s="1"/>
      <c r="X207" s="1"/>
      <c r="Y207" s="1"/>
      <c r="Z207" s="1"/>
      <c r="AF207" s="3"/>
      <c r="AG207" s="3"/>
      <c r="AH207" s="1"/>
      <c r="AI207" s="1"/>
      <c r="AJ207" s="1"/>
      <c r="AK207" s="1"/>
    </row>
    <row r="208" spans="10:37">
      <c r="J208" s="3"/>
      <c r="K208" s="3"/>
      <c r="L208" s="1"/>
      <c r="M208" s="1"/>
      <c r="N208" s="1"/>
      <c r="O208" s="1"/>
      <c r="U208" s="3"/>
      <c r="V208" s="3"/>
      <c r="W208" s="1"/>
      <c r="X208" s="1"/>
      <c r="Y208" s="1"/>
      <c r="Z208" s="1"/>
      <c r="AF208" s="3"/>
      <c r="AG208" s="3"/>
      <c r="AH208" s="1"/>
      <c r="AI208" s="1"/>
      <c r="AJ208" s="1"/>
      <c r="AK208" s="1"/>
    </row>
    <row r="209" spans="10:37">
      <c r="J209" s="3"/>
      <c r="K209" s="3"/>
      <c r="L209" s="1"/>
      <c r="M209" s="1"/>
      <c r="N209" s="1"/>
      <c r="O209" s="1"/>
      <c r="U209" s="3"/>
      <c r="V209" s="3"/>
      <c r="W209" s="1"/>
      <c r="X209" s="1"/>
      <c r="Y209" s="1"/>
      <c r="Z209" s="1"/>
      <c r="AF209" s="3"/>
      <c r="AG209" s="3"/>
      <c r="AH209" s="1"/>
      <c r="AI209" s="1"/>
      <c r="AJ209" s="1"/>
      <c r="AK209" s="1"/>
    </row>
    <row r="210" spans="10:37">
      <c r="J210" s="3"/>
      <c r="K210" s="3"/>
      <c r="L210" s="1"/>
      <c r="M210" s="1"/>
      <c r="N210" s="1"/>
      <c r="O210" s="1"/>
      <c r="U210" s="3"/>
      <c r="V210" s="3"/>
      <c r="W210" s="1"/>
      <c r="X210" s="1"/>
      <c r="Y210" s="1"/>
      <c r="Z210" s="1"/>
      <c r="AF210" s="3"/>
      <c r="AG210" s="3"/>
      <c r="AH210" s="1"/>
      <c r="AI210" s="1"/>
      <c r="AJ210" s="1"/>
      <c r="AK210" s="1"/>
    </row>
    <row r="211" spans="10:37">
      <c r="J211" s="3"/>
      <c r="K211" s="3"/>
      <c r="L211" s="1"/>
      <c r="M211" s="1"/>
      <c r="N211" s="1"/>
      <c r="O211" s="1"/>
      <c r="U211" s="3"/>
      <c r="V211" s="3"/>
      <c r="W211" s="1"/>
      <c r="X211" s="1"/>
      <c r="Y211" s="1"/>
      <c r="Z211" s="1"/>
      <c r="AF211" s="3"/>
      <c r="AG211" s="3"/>
      <c r="AH211" s="1"/>
      <c r="AI211" s="1"/>
      <c r="AJ211" s="1"/>
      <c r="AK211" s="1"/>
    </row>
    <row r="212" spans="10:37">
      <c r="J212" s="3"/>
      <c r="K212" s="3"/>
      <c r="L212" s="1"/>
      <c r="M212" s="1"/>
      <c r="N212" s="1"/>
      <c r="O212" s="1"/>
      <c r="U212" s="3"/>
      <c r="V212" s="3"/>
      <c r="W212" s="1"/>
      <c r="X212" s="1"/>
      <c r="Y212" s="1"/>
      <c r="Z212" s="1"/>
      <c r="AF212" s="3"/>
      <c r="AG212" s="3"/>
      <c r="AH212" s="1"/>
      <c r="AI212" s="1"/>
      <c r="AJ212" s="1"/>
      <c r="AK212" s="1"/>
    </row>
    <row r="213" spans="10:37">
      <c r="J213" s="3"/>
      <c r="K213" s="3"/>
      <c r="L213" s="1"/>
      <c r="M213" s="1"/>
      <c r="N213" s="1"/>
      <c r="O213" s="1"/>
      <c r="U213" s="3"/>
      <c r="V213" s="3"/>
      <c r="W213" s="1"/>
      <c r="X213" s="1"/>
      <c r="Y213" s="1"/>
      <c r="Z213" s="1"/>
      <c r="AF213" s="3"/>
      <c r="AG213" s="3"/>
      <c r="AH213" s="1"/>
      <c r="AI213" s="1"/>
      <c r="AJ213" s="1"/>
      <c r="AK213" s="1"/>
    </row>
    <row r="214" spans="10:37">
      <c r="J214" s="3"/>
      <c r="K214" s="3"/>
      <c r="L214" s="1"/>
      <c r="M214" s="1"/>
      <c r="N214" s="1"/>
      <c r="O214" s="1"/>
      <c r="U214" s="3"/>
      <c r="V214" s="3"/>
      <c r="W214" s="1"/>
      <c r="X214" s="1"/>
      <c r="Y214" s="1"/>
      <c r="Z214" s="1"/>
      <c r="AF214" s="3"/>
      <c r="AG214" s="3"/>
      <c r="AH214" s="1"/>
      <c r="AI214" s="1"/>
      <c r="AJ214" s="1"/>
      <c r="AK214" s="1"/>
    </row>
    <row r="215" spans="10:37">
      <c r="J215" s="3"/>
      <c r="K215" s="3"/>
      <c r="L215" s="1"/>
      <c r="M215" s="1"/>
      <c r="N215" s="1"/>
      <c r="O215" s="1"/>
      <c r="U215" s="3"/>
      <c r="V215" s="3"/>
      <c r="W215" s="1"/>
      <c r="X215" s="1"/>
      <c r="Y215" s="1"/>
      <c r="Z215" s="1"/>
      <c r="AF215" s="3"/>
      <c r="AG215" s="3"/>
      <c r="AH215" s="1"/>
      <c r="AI215" s="1"/>
      <c r="AJ215" s="1"/>
      <c r="AK215" s="1"/>
    </row>
    <row r="216" spans="10:37">
      <c r="J216" s="3"/>
      <c r="K216" s="3"/>
      <c r="L216" s="1"/>
      <c r="M216" s="1"/>
      <c r="N216" s="1"/>
      <c r="O216" s="1"/>
      <c r="U216" s="3"/>
      <c r="V216" s="3"/>
      <c r="W216" s="1"/>
      <c r="X216" s="1"/>
      <c r="Y216" s="1"/>
      <c r="Z216" s="1"/>
      <c r="AF216" s="3"/>
      <c r="AG216" s="3"/>
      <c r="AH216" s="1"/>
      <c r="AI216" s="1"/>
      <c r="AJ216" s="1"/>
      <c r="AK216" s="1"/>
    </row>
    <row r="217" spans="10:37">
      <c r="J217" s="3"/>
      <c r="K217" s="3"/>
      <c r="L217" s="1"/>
      <c r="M217" s="1"/>
      <c r="N217" s="1"/>
      <c r="O217" s="1"/>
      <c r="U217" s="3"/>
      <c r="V217" s="3"/>
      <c r="W217" s="1"/>
      <c r="X217" s="1"/>
      <c r="Y217" s="1"/>
      <c r="Z217" s="1"/>
      <c r="AF217" s="3"/>
      <c r="AG217" s="3"/>
      <c r="AH217" s="1"/>
      <c r="AI217" s="1"/>
      <c r="AJ217" s="1"/>
      <c r="AK217" s="1"/>
    </row>
    <row r="218" spans="10:37">
      <c r="J218" s="3"/>
      <c r="K218" s="3"/>
      <c r="L218" s="1"/>
      <c r="M218" s="1"/>
      <c r="N218" s="1"/>
      <c r="O218" s="1"/>
      <c r="U218" s="3"/>
      <c r="V218" s="3"/>
      <c r="W218" s="1"/>
      <c r="X218" s="1"/>
      <c r="Y218" s="1"/>
      <c r="Z218" s="1"/>
      <c r="AF218" s="3"/>
      <c r="AG218" s="3"/>
      <c r="AH218" s="1"/>
      <c r="AI218" s="1"/>
      <c r="AJ218" s="1"/>
      <c r="AK218" s="1"/>
    </row>
    <row r="219" spans="10:37">
      <c r="J219" s="3"/>
      <c r="K219" s="3"/>
      <c r="L219" s="1"/>
      <c r="M219" s="1"/>
      <c r="N219" s="1"/>
      <c r="O219" s="1"/>
      <c r="U219" s="3"/>
      <c r="V219" s="3"/>
      <c r="W219" s="1"/>
      <c r="X219" s="1"/>
      <c r="Y219" s="1"/>
      <c r="Z219" s="1"/>
      <c r="AF219" s="3"/>
      <c r="AG219" s="3"/>
      <c r="AH219" s="1"/>
      <c r="AI219" s="1"/>
      <c r="AJ219" s="1"/>
      <c r="AK219" s="1"/>
    </row>
    <row r="220" spans="10:37">
      <c r="J220" s="3"/>
      <c r="K220" s="3"/>
      <c r="L220" s="1"/>
      <c r="M220" s="1"/>
      <c r="N220" s="1"/>
      <c r="O220" s="1"/>
      <c r="U220" s="3"/>
      <c r="V220" s="3"/>
      <c r="W220" s="1"/>
      <c r="X220" s="1"/>
      <c r="Y220" s="1"/>
      <c r="Z220" s="1"/>
      <c r="AF220" s="3"/>
      <c r="AG220" s="3"/>
      <c r="AH220" s="1"/>
      <c r="AI220" s="1"/>
      <c r="AJ220" s="1"/>
      <c r="AK220" s="1"/>
    </row>
    <row r="221" spans="10:37">
      <c r="J221" s="3"/>
      <c r="K221" s="3"/>
      <c r="L221" s="1"/>
      <c r="M221" s="1"/>
      <c r="N221" s="1"/>
      <c r="O221" s="1"/>
      <c r="U221" s="3"/>
      <c r="V221" s="3"/>
      <c r="W221" s="1"/>
      <c r="X221" s="1"/>
      <c r="Y221" s="1"/>
      <c r="Z221" s="1"/>
      <c r="AF221" s="3"/>
      <c r="AG221" s="3"/>
      <c r="AH221" s="1"/>
      <c r="AI221" s="1"/>
      <c r="AJ221" s="1"/>
      <c r="AK221" s="1"/>
    </row>
    <row r="222" spans="10:37">
      <c r="J222" s="3"/>
      <c r="K222" s="3"/>
      <c r="L222" s="1"/>
      <c r="M222" s="1"/>
      <c r="N222" s="1"/>
      <c r="O222" s="1"/>
      <c r="U222" s="3"/>
      <c r="V222" s="3"/>
      <c r="W222" s="1"/>
      <c r="X222" s="1"/>
      <c r="Y222" s="1"/>
      <c r="Z222" s="1"/>
      <c r="AF222" s="3"/>
      <c r="AG222" s="3"/>
      <c r="AH222" s="1"/>
      <c r="AI222" s="1"/>
      <c r="AJ222" s="1"/>
      <c r="AK222" s="1"/>
    </row>
    <row r="223" spans="10:37">
      <c r="J223" s="3"/>
      <c r="K223" s="3"/>
      <c r="L223" s="1"/>
      <c r="M223" s="1"/>
      <c r="N223" s="1"/>
      <c r="O223" s="1"/>
      <c r="U223" s="3"/>
      <c r="V223" s="3"/>
      <c r="W223" s="1"/>
      <c r="X223" s="1"/>
      <c r="Y223" s="1"/>
      <c r="Z223" s="1"/>
      <c r="AF223" s="3"/>
      <c r="AG223" s="3"/>
      <c r="AH223" s="1"/>
      <c r="AI223" s="1"/>
      <c r="AJ223" s="1"/>
      <c r="AK223" s="1"/>
    </row>
    <row r="224" spans="10:37">
      <c r="J224" s="3"/>
      <c r="K224" s="3"/>
      <c r="L224" s="1"/>
      <c r="M224" s="1"/>
      <c r="N224" s="1"/>
      <c r="O224" s="1"/>
      <c r="U224" s="3"/>
      <c r="V224" s="3"/>
      <c r="W224" s="1"/>
      <c r="X224" s="1"/>
      <c r="Y224" s="1"/>
      <c r="Z224" s="1"/>
      <c r="AF224" s="3"/>
      <c r="AG224" s="3"/>
      <c r="AH224" s="1"/>
      <c r="AI224" s="1"/>
      <c r="AJ224" s="1"/>
      <c r="AK224" s="1"/>
    </row>
    <row r="225" spans="10:37">
      <c r="J225" s="3"/>
      <c r="K225" s="3"/>
      <c r="L225" s="1"/>
      <c r="M225" s="1"/>
      <c r="N225" s="1"/>
      <c r="O225" s="1"/>
      <c r="U225" s="3"/>
      <c r="V225" s="3"/>
      <c r="W225" s="1"/>
      <c r="X225" s="1"/>
      <c r="Y225" s="1"/>
      <c r="Z225" s="1"/>
      <c r="AF225" s="3"/>
      <c r="AG225" s="3"/>
      <c r="AH225" s="1"/>
      <c r="AI225" s="1"/>
      <c r="AJ225" s="1"/>
      <c r="AK225" s="1"/>
    </row>
    <row r="226" spans="10:37">
      <c r="J226" s="3"/>
      <c r="K226" s="3"/>
      <c r="L226" s="1"/>
      <c r="M226" s="1"/>
      <c r="N226" s="1"/>
      <c r="O226" s="1"/>
      <c r="U226" s="3"/>
      <c r="V226" s="3"/>
      <c r="W226" s="1"/>
      <c r="X226" s="1"/>
      <c r="Y226" s="1"/>
      <c r="Z226" s="1"/>
      <c r="AF226" s="3"/>
      <c r="AG226" s="3"/>
      <c r="AH226" s="1"/>
      <c r="AI226" s="1"/>
      <c r="AJ226" s="1"/>
      <c r="AK226" s="1"/>
    </row>
    <row r="227" spans="10:37">
      <c r="J227" s="3"/>
      <c r="K227" s="3"/>
      <c r="L227" s="1"/>
      <c r="M227" s="1"/>
      <c r="N227" s="1"/>
      <c r="O227" s="1"/>
      <c r="U227" s="3"/>
      <c r="V227" s="3"/>
      <c r="W227" s="1"/>
      <c r="X227" s="1"/>
      <c r="Y227" s="1"/>
      <c r="Z227" s="1"/>
      <c r="AF227" s="3"/>
      <c r="AG227" s="3"/>
      <c r="AH227" s="1"/>
      <c r="AI227" s="1"/>
      <c r="AJ227" s="1"/>
      <c r="AK227" s="1"/>
    </row>
    <row r="228" spans="10:37">
      <c r="J228" s="3"/>
      <c r="K228" s="3"/>
      <c r="L228" s="1"/>
      <c r="M228" s="1"/>
      <c r="N228" s="1"/>
      <c r="O228" s="1"/>
      <c r="U228" s="3"/>
      <c r="V228" s="3"/>
      <c r="W228" s="1"/>
      <c r="X228" s="1"/>
      <c r="Y228" s="1"/>
      <c r="Z228" s="1"/>
      <c r="AF228" s="3"/>
      <c r="AG228" s="3"/>
      <c r="AH228" s="1"/>
      <c r="AI228" s="1"/>
      <c r="AJ228" s="1"/>
      <c r="AK228" s="1"/>
    </row>
    <row r="229" spans="10:37">
      <c r="J229" s="3"/>
      <c r="K229" s="3"/>
      <c r="L229" s="1"/>
      <c r="M229" s="1"/>
      <c r="N229" s="1"/>
      <c r="O229" s="1"/>
      <c r="U229" s="3"/>
      <c r="V229" s="3"/>
      <c r="W229" s="1"/>
      <c r="X229" s="1"/>
      <c r="Y229" s="1"/>
      <c r="Z229" s="1"/>
      <c r="AF229" s="3"/>
      <c r="AG229" s="3"/>
      <c r="AH229" s="1"/>
      <c r="AI229" s="1"/>
      <c r="AJ229" s="1"/>
      <c r="AK229" s="1"/>
    </row>
    <row r="230" spans="10:37">
      <c r="J230" s="3"/>
      <c r="K230" s="3"/>
      <c r="L230" s="1"/>
      <c r="M230" s="1"/>
      <c r="N230" s="1"/>
      <c r="O230" s="1"/>
      <c r="U230" s="3"/>
      <c r="V230" s="3"/>
      <c r="W230" s="1"/>
      <c r="X230" s="1"/>
      <c r="Y230" s="1"/>
      <c r="Z230" s="1"/>
      <c r="AF230" s="3"/>
      <c r="AG230" s="3"/>
      <c r="AH230" s="1"/>
      <c r="AI230" s="1"/>
      <c r="AJ230" s="1"/>
      <c r="AK230" s="1"/>
    </row>
    <row r="231" spans="10:37">
      <c r="J231" s="3"/>
      <c r="K231" s="3"/>
      <c r="L231" s="1"/>
      <c r="M231" s="1"/>
      <c r="N231" s="1"/>
      <c r="O231" s="1"/>
      <c r="U231" s="3"/>
      <c r="V231" s="3"/>
      <c r="W231" s="1"/>
      <c r="X231" s="1"/>
      <c r="Y231" s="1"/>
      <c r="Z231" s="1"/>
      <c r="AF231" s="3"/>
      <c r="AG231" s="3"/>
      <c r="AH231" s="1"/>
      <c r="AI231" s="1"/>
      <c r="AJ231" s="1"/>
      <c r="AK231" s="1"/>
    </row>
    <row r="232" spans="10:37">
      <c r="J232" s="3"/>
      <c r="K232" s="3"/>
      <c r="L232" s="1"/>
      <c r="M232" s="1"/>
      <c r="N232" s="1"/>
      <c r="O232" s="1"/>
      <c r="U232" s="3"/>
      <c r="V232" s="3"/>
      <c r="W232" s="1"/>
      <c r="X232" s="1"/>
      <c r="Y232" s="1"/>
      <c r="Z232" s="1"/>
      <c r="AF232" s="3"/>
      <c r="AG232" s="3"/>
      <c r="AH232" s="1"/>
      <c r="AI232" s="1"/>
      <c r="AJ232" s="1"/>
      <c r="AK232" s="1"/>
    </row>
    <row r="233" spans="10:37">
      <c r="J233" s="3"/>
      <c r="K233" s="3"/>
      <c r="L233" s="1"/>
      <c r="M233" s="1"/>
      <c r="N233" s="1"/>
      <c r="O233" s="1"/>
      <c r="U233" s="3"/>
      <c r="V233" s="3"/>
      <c r="W233" s="1"/>
      <c r="X233" s="1"/>
      <c r="Y233" s="1"/>
      <c r="Z233" s="1"/>
      <c r="AF233" s="3"/>
      <c r="AG233" s="3"/>
      <c r="AH233" s="1"/>
      <c r="AI233" s="1"/>
      <c r="AJ233" s="1"/>
      <c r="AK233" s="1"/>
    </row>
    <row r="234" spans="10:37">
      <c r="J234" s="3"/>
      <c r="K234" s="3"/>
      <c r="L234" s="1"/>
      <c r="M234" s="1"/>
      <c r="N234" s="1"/>
      <c r="O234" s="1"/>
      <c r="U234" s="3"/>
      <c r="V234" s="3"/>
      <c r="W234" s="1"/>
      <c r="X234" s="1"/>
      <c r="Y234" s="1"/>
      <c r="Z234" s="1"/>
      <c r="AF234" s="3"/>
      <c r="AG234" s="3"/>
      <c r="AH234" s="1"/>
      <c r="AI234" s="1"/>
      <c r="AJ234" s="1"/>
      <c r="AK234" s="1"/>
    </row>
    <row r="235" spans="10:37">
      <c r="J235" s="3"/>
      <c r="K235" s="3"/>
      <c r="L235" s="1"/>
      <c r="M235" s="1"/>
      <c r="N235" s="1"/>
      <c r="O235" s="1"/>
      <c r="U235" s="3"/>
      <c r="V235" s="3"/>
      <c r="W235" s="1"/>
      <c r="X235" s="1"/>
      <c r="Y235" s="1"/>
      <c r="Z235" s="1"/>
      <c r="AF235" s="3"/>
      <c r="AG235" s="3"/>
      <c r="AH235" s="1"/>
      <c r="AI235" s="1"/>
      <c r="AJ235" s="1"/>
      <c r="AK235" s="1"/>
    </row>
    <row r="236" spans="10:37">
      <c r="J236" s="3"/>
      <c r="K236" s="3"/>
      <c r="L236" s="1"/>
      <c r="M236" s="1"/>
      <c r="N236" s="1"/>
      <c r="O236" s="1"/>
      <c r="U236" s="3"/>
      <c r="V236" s="3"/>
      <c r="W236" s="1"/>
      <c r="X236" s="1"/>
      <c r="Y236" s="1"/>
      <c r="Z236" s="1"/>
      <c r="AF236" s="3"/>
      <c r="AG236" s="3"/>
      <c r="AH236" s="1"/>
      <c r="AI236" s="1"/>
      <c r="AJ236" s="1"/>
      <c r="AK236" s="1"/>
    </row>
    <row r="237" spans="10:37">
      <c r="J237" s="3"/>
      <c r="K237" s="3"/>
      <c r="L237" s="1"/>
      <c r="M237" s="1"/>
      <c r="N237" s="1"/>
      <c r="O237" s="1"/>
      <c r="U237" s="3"/>
      <c r="V237" s="3"/>
      <c r="W237" s="1"/>
      <c r="X237" s="1"/>
      <c r="Y237" s="1"/>
      <c r="Z237" s="1"/>
      <c r="AF237" s="3"/>
      <c r="AG237" s="3"/>
      <c r="AH237" s="1"/>
      <c r="AI237" s="1"/>
      <c r="AJ237" s="1"/>
      <c r="AK237" s="1"/>
    </row>
    <row r="238" spans="10:37">
      <c r="J238" s="3"/>
      <c r="K238" s="3"/>
      <c r="L238" s="1"/>
      <c r="M238" s="1"/>
      <c r="N238" s="1"/>
      <c r="O238" s="1"/>
      <c r="U238" s="3"/>
      <c r="V238" s="3"/>
      <c r="W238" s="1"/>
      <c r="X238" s="1"/>
      <c r="Y238" s="1"/>
      <c r="Z238" s="1"/>
      <c r="AF238" s="3"/>
      <c r="AG238" s="3"/>
      <c r="AH238" s="1"/>
      <c r="AI238" s="1"/>
      <c r="AJ238" s="1"/>
      <c r="AK238" s="1"/>
    </row>
    <row r="239" spans="10:37">
      <c r="J239" s="3"/>
      <c r="K239" s="3"/>
      <c r="L239" s="1"/>
      <c r="M239" s="1"/>
      <c r="N239" s="1"/>
      <c r="O239" s="1"/>
      <c r="U239" s="3"/>
      <c r="V239" s="3"/>
      <c r="W239" s="1"/>
      <c r="X239" s="1"/>
      <c r="Y239" s="1"/>
      <c r="Z239" s="1"/>
      <c r="AF239" s="3"/>
      <c r="AG239" s="3"/>
      <c r="AH239" s="1"/>
      <c r="AI239" s="1"/>
      <c r="AJ239" s="1"/>
      <c r="AK239" s="1"/>
    </row>
    <row r="240" spans="10:37">
      <c r="J240" s="3"/>
      <c r="K240" s="3"/>
      <c r="L240" s="1"/>
      <c r="M240" s="1"/>
      <c r="N240" s="1"/>
      <c r="O240" s="1"/>
      <c r="U240" s="3"/>
      <c r="V240" s="3"/>
      <c r="W240" s="1"/>
      <c r="X240" s="1"/>
      <c r="Y240" s="1"/>
      <c r="Z240" s="1"/>
      <c r="AF240" s="3"/>
      <c r="AG240" s="3"/>
      <c r="AH240" s="1"/>
      <c r="AI240" s="1"/>
      <c r="AJ240" s="1"/>
      <c r="AK240" s="1"/>
    </row>
    <row r="241" spans="10:37">
      <c r="J241" s="3"/>
      <c r="K241" s="3"/>
      <c r="L241" s="1"/>
      <c r="M241" s="1"/>
      <c r="N241" s="1"/>
      <c r="O241" s="1"/>
      <c r="U241" s="3"/>
      <c r="V241" s="3"/>
      <c r="W241" s="1"/>
      <c r="X241" s="1"/>
      <c r="Y241" s="1"/>
      <c r="Z241" s="1"/>
      <c r="AF241" s="3"/>
      <c r="AG241" s="3"/>
      <c r="AH241" s="1"/>
      <c r="AI241" s="1"/>
      <c r="AJ241" s="1"/>
      <c r="AK241" s="1"/>
    </row>
    <row r="242" spans="10:37">
      <c r="J242" s="3"/>
      <c r="K242" s="3"/>
      <c r="L242" s="1"/>
      <c r="M242" s="1"/>
      <c r="N242" s="1"/>
      <c r="O242" s="1"/>
      <c r="U242" s="3"/>
      <c r="V242" s="3"/>
      <c r="W242" s="1"/>
      <c r="X242" s="1"/>
      <c r="Y242" s="1"/>
      <c r="Z242" s="1"/>
      <c r="AF242" s="3"/>
      <c r="AG242" s="3"/>
      <c r="AH242" s="1"/>
      <c r="AI242" s="1"/>
      <c r="AJ242" s="1"/>
      <c r="AK242" s="1"/>
    </row>
    <row r="243" spans="10:37">
      <c r="J243" s="3"/>
      <c r="K243" s="3"/>
      <c r="L243" s="1"/>
      <c r="M243" s="1"/>
      <c r="N243" s="1"/>
      <c r="O243" s="1"/>
      <c r="U243" s="3"/>
      <c r="V243" s="3"/>
      <c r="W243" s="1"/>
      <c r="X243" s="1"/>
      <c r="Y243" s="1"/>
      <c r="Z243" s="1"/>
      <c r="AF243" s="3"/>
      <c r="AG243" s="3"/>
      <c r="AH243" s="1"/>
      <c r="AI243" s="1"/>
      <c r="AJ243" s="1"/>
      <c r="AK243" s="1"/>
    </row>
    <row r="244" spans="10:37">
      <c r="J244" s="3"/>
      <c r="K244" s="3"/>
      <c r="L244" s="1"/>
      <c r="M244" s="1"/>
      <c r="N244" s="1"/>
      <c r="O244" s="1"/>
      <c r="U244" s="3"/>
      <c r="V244" s="3"/>
      <c r="W244" s="1"/>
      <c r="X244" s="1"/>
      <c r="Y244" s="1"/>
      <c r="Z244" s="1"/>
      <c r="AF244" s="3"/>
      <c r="AG244" s="3"/>
      <c r="AH244" s="1"/>
      <c r="AI244" s="1"/>
      <c r="AJ244" s="1"/>
      <c r="AK244" s="1"/>
    </row>
    <row r="245" spans="10:37">
      <c r="J245" s="3"/>
      <c r="K245" s="3"/>
      <c r="L245" s="1"/>
      <c r="M245" s="1"/>
      <c r="N245" s="1"/>
      <c r="O245" s="1"/>
      <c r="U245" s="3"/>
      <c r="V245" s="3"/>
      <c r="W245" s="1"/>
      <c r="X245" s="1"/>
      <c r="Y245" s="1"/>
      <c r="Z245" s="1"/>
      <c r="AF245" s="3"/>
      <c r="AG245" s="3"/>
      <c r="AH245" s="1"/>
      <c r="AI245" s="1"/>
      <c r="AJ245" s="1"/>
      <c r="AK245" s="1"/>
    </row>
    <row r="246" spans="10:37">
      <c r="J246" s="3"/>
      <c r="K246" s="3"/>
      <c r="L246" s="1"/>
      <c r="M246" s="1"/>
      <c r="N246" s="1"/>
      <c r="O246" s="1"/>
      <c r="U246" s="3"/>
      <c r="V246" s="3"/>
      <c r="W246" s="1"/>
      <c r="X246" s="1"/>
      <c r="Y246" s="1"/>
      <c r="Z246" s="1"/>
      <c r="AF246" s="3"/>
      <c r="AG246" s="3"/>
      <c r="AH246" s="1"/>
      <c r="AI246" s="1"/>
      <c r="AJ246" s="1"/>
      <c r="AK246" s="1"/>
    </row>
    <row r="247" spans="10:37">
      <c r="J247" s="3"/>
      <c r="K247" s="3"/>
      <c r="L247" s="1"/>
      <c r="M247" s="1"/>
      <c r="N247" s="1"/>
      <c r="O247" s="1"/>
      <c r="U247" s="3"/>
      <c r="V247" s="3"/>
      <c r="W247" s="1"/>
      <c r="X247" s="1"/>
      <c r="Y247" s="1"/>
      <c r="Z247" s="1"/>
      <c r="AF247" s="3"/>
      <c r="AG247" s="3"/>
      <c r="AH247" s="1"/>
      <c r="AI247" s="1"/>
      <c r="AJ247" s="1"/>
      <c r="AK247" s="1"/>
    </row>
    <row r="248" spans="10:37">
      <c r="J248" s="3"/>
      <c r="K248" s="3"/>
      <c r="L248" s="1"/>
      <c r="M248" s="1"/>
      <c r="N248" s="1"/>
      <c r="O248" s="1"/>
      <c r="U248" s="3"/>
      <c r="V248" s="3"/>
      <c r="W248" s="1"/>
      <c r="X248" s="1"/>
      <c r="Y248" s="1"/>
      <c r="Z248" s="1"/>
      <c r="AF248" s="3"/>
      <c r="AG248" s="3"/>
      <c r="AH248" s="1"/>
      <c r="AI248" s="1"/>
      <c r="AJ248" s="1"/>
      <c r="AK248" s="1"/>
    </row>
    <row r="249" spans="10:37">
      <c r="J249" s="3"/>
      <c r="K249" s="3"/>
      <c r="L249" s="1"/>
      <c r="M249" s="1"/>
      <c r="N249" s="1"/>
      <c r="O249" s="1"/>
      <c r="U249" s="3"/>
      <c r="V249" s="3"/>
      <c r="W249" s="1"/>
      <c r="X249" s="1"/>
      <c r="Y249" s="1"/>
      <c r="Z249" s="1"/>
      <c r="AF249" s="3"/>
      <c r="AG249" s="3"/>
      <c r="AH249" s="1"/>
      <c r="AI249" s="1"/>
      <c r="AJ249" s="1"/>
      <c r="AK249" s="1"/>
    </row>
    <row r="250" spans="10:37">
      <c r="J250" s="3"/>
      <c r="K250" s="3"/>
      <c r="L250" s="1"/>
      <c r="M250" s="1"/>
      <c r="N250" s="1"/>
      <c r="O250" s="1"/>
      <c r="U250" s="3"/>
      <c r="V250" s="3"/>
      <c r="W250" s="1"/>
      <c r="X250" s="1"/>
      <c r="Y250" s="1"/>
      <c r="Z250" s="1"/>
      <c r="AF250" s="3"/>
      <c r="AG250" s="3"/>
      <c r="AH250" s="1"/>
      <c r="AI250" s="1"/>
      <c r="AJ250" s="1"/>
      <c r="AK250" s="1"/>
    </row>
    <row r="251" spans="10:37">
      <c r="J251" s="3"/>
      <c r="K251" s="3"/>
      <c r="L251" s="1"/>
      <c r="M251" s="1"/>
      <c r="N251" s="1"/>
      <c r="O251" s="1"/>
      <c r="U251" s="3"/>
      <c r="V251" s="3"/>
      <c r="W251" s="1"/>
      <c r="X251" s="1"/>
      <c r="Y251" s="1"/>
      <c r="Z251" s="1"/>
      <c r="AF251" s="3"/>
      <c r="AG251" s="3"/>
      <c r="AH251" s="1"/>
      <c r="AI251" s="1"/>
      <c r="AJ251" s="1"/>
      <c r="AK251" s="1"/>
    </row>
    <row r="252" spans="10:37">
      <c r="J252" s="3"/>
      <c r="K252" s="3"/>
      <c r="L252" s="1"/>
      <c r="M252" s="1"/>
      <c r="N252" s="1"/>
      <c r="O252" s="1"/>
      <c r="U252" s="3"/>
      <c r="V252" s="3"/>
      <c r="W252" s="1"/>
      <c r="X252" s="1"/>
      <c r="Y252" s="1"/>
      <c r="Z252" s="1"/>
      <c r="AF252" s="3"/>
      <c r="AG252" s="3"/>
      <c r="AH252" s="1"/>
      <c r="AI252" s="1"/>
      <c r="AJ252" s="1"/>
      <c r="AK252" s="1"/>
    </row>
    <row r="253" spans="10:37">
      <c r="J253" s="3"/>
      <c r="K253" s="3"/>
      <c r="L253" s="1"/>
      <c r="M253" s="1"/>
      <c r="N253" s="1"/>
      <c r="O253" s="1"/>
      <c r="U253" s="3"/>
      <c r="V253" s="3"/>
      <c r="W253" s="1"/>
      <c r="X253" s="1"/>
      <c r="Y253" s="1"/>
      <c r="Z253" s="1"/>
      <c r="AF253" s="3"/>
      <c r="AG253" s="3"/>
      <c r="AH253" s="1"/>
      <c r="AI253" s="1"/>
      <c r="AJ253" s="1"/>
      <c r="AK253" s="1"/>
    </row>
    <row r="254" spans="10:37">
      <c r="J254" s="3"/>
      <c r="K254" s="3"/>
      <c r="L254" s="1"/>
      <c r="M254" s="1"/>
      <c r="N254" s="1"/>
      <c r="O254" s="1"/>
      <c r="U254" s="3"/>
      <c r="V254" s="3"/>
      <c r="W254" s="1"/>
      <c r="X254" s="1"/>
      <c r="Y254" s="1"/>
      <c r="Z254" s="1"/>
      <c r="AF254" s="3"/>
      <c r="AG254" s="3"/>
      <c r="AH254" s="1"/>
      <c r="AI254" s="1"/>
      <c r="AJ254" s="1"/>
      <c r="AK254" s="1"/>
    </row>
    <row r="255" spans="10:37">
      <c r="J255" s="3"/>
      <c r="K255" s="3"/>
      <c r="L255" s="1"/>
      <c r="M255" s="1"/>
      <c r="N255" s="1"/>
      <c r="O255" s="1"/>
      <c r="U255" s="3"/>
      <c r="V255" s="3"/>
      <c r="W255" s="1"/>
      <c r="X255" s="1"/>
      <c r="Y255" s="1"/>
      <c r="Z255" s="1"/>
      <c r="AF255" s="3"/>
      <c r="AG255" s="3"/>
      <c r="AH255" s="1"/>
      <c r="AI255" s="1"/>
      <c r="AJ255" s="1"/>
      <c r="AK255" s="1"/>
    </row>
    <row r="256" spans="10:37">
      <c r="J256" s="3"/>
      <c r="K256" s="3"/>
      <c r="L256" s="1"/>
      <c r="M256" s="1"/>
      <c r="N256" s="1"/>
      <c r="O256" s="1"/>
      <c r="U256" s="3"/>
      <c r="V256" s="3"/>
      <c r="W256" s="1"/>
      <c r="X256" s="1"/>
      <c r="Y256" s="1"/>
      <c r="Z256" s="1"/>
      <c r="AF256" s="3"/>
      <c r="AG256" s="3"/>
      <c r="AH256" s="1"/>
      <c r="AI256" s="1"/>
      <c r="AJ256" s="1"/>
      <c r="AK256" s="1"/>
    </row>
    <row r="257" spans="10:37">
      <c r="J257" s="3"/>
      <c r="K257" s="3"/>
      <c r="L257" s="1"/>
      <c r="M257" s="1"/>
      <c r="N257" s="1"/>
      <c r="O257" s="1"/>
      <c r="U257" s="3"/>
      <c r="V257" s="3"/>
      <c r="W257" s="1"/>
      <c r="X257" s="1"/>
      <c r="Y257" s="1"/>
      <c r="Z257" s="1"/>
      <c r="AF257" s="3"/>
      <c r="AG257" s="3"/>
      <c r="AH257" s="1"/>
      <c r="AI257" s="1"/>
      <c r="AJ257" s="1"/>
      <c r="AK257" s="1"/>
    </row>
    <row r="258" spans="10:37">
      <c r="J258" s="3"/>
      <c r="K258" s="3"/>
      <c r="L258" s="1"/>
      <c r="M258" s="1"/>
      <c r="N258" s="1"/>
      <c r="O258" s="1"/>
      <c r="U258" s="3"/>
      <c r="V258" s="3"/>
      <c r="W258" s="1"/>
      <c r="X258" s="1"/>
      <c r="Y258" s="1"/>
      <c r="Z258" s="1"/>
      <c r="AF258" s="3"/>
      <c r="AG258" s="3"/>
      <c r="AH258" s="1"/>
      <c r="AI258" s="1"/>
      <c r="AJ258" s="1"/>
      <c r="AK258" s="1"/>
    </row>
    <row r="259" spans="10:37">
      <c r="J259" s="3"/>
      <c r="K259" s="3"/>
      <c r="L259" s="1"/>
      <c r="M259" s="1"/>
      <c r="N259" s="1"/>
      <c r="O259" s="1"/>
      <c r="U259" s="3"/>
      <c r="V259" s="3"/>
      <c r="W259" s="1"/>
      <c r="X259" s="1"/>
      <c r="Y259" s="1"/>
      <c r="Z259" s="1"/>
      <c r="AF259" s="3"/>
      <c r="AG259" s="3"/>
      <c r="AH259" s="1"/>
      <c r="AI259" s="1"/>
      <c r="AJ259" s="1"/>
      <c r="AK259" s="1"/>
    </row>
    <row r="260" spans="10:37">
      <c r="J260" s="3"/>
      <c r="K260" s="3"/>
      <c r="L260" s="1"/>
      <c r="M260" s="1"/>
      <c r="N260" s="1"/>
      <c r="O260" s="1"/>
      <c r="U260" s="3"/>
      <c r="V260" s="3"/>
      <c r="W260" s="1"/>
      <c r="X260" s="1"/>
      <c r="Y260" s="1"/>
      <c r="Z260" s="1"/>
      <c r="AF260" s="3"/>
      <c r="AG260" s="3"/>
      <c r="AH260" s="1"/>
      <c r="AI260" s="1"/>
      <c r="AJ260" s="1"/>
      <c r="AK260" s="1"/>
    </row>
    <row r="261" spans="10:37">
      <c r="J261" s="3"/>
      <c r="K261" s="3"/>
      <c r="L261" s="1"/>
      <c r="M261" s="1"/>
      <c r="N261" s="1"/>
      <c r="O261" s="1"/>
      <c r="U261" s="3"/>
      <c r="V261" s="3"/>
      <c r="W261" s="1"/>
      <c r="X261" s="1"/>
      <c r="Y261" s="1"/>
      <c r="Z261" s="1"/>
      <c r="AF261" s="3"/>
      <c r="AG261" s="3"/>
      <c r="AH261" s="1"/>
      <c r="AI261" s="1"/>
      <c r="AJ261" s="1"/>
      <c r="AK261" s="1"/>
    </row>
    <row r="262" spans="10:37">
      <c r="J262" s="3"/>
      <c r="K262" s="3"/>
      <c r="L262" s="1"/>
      <c r="M262" s="1"/>
      <c r="N262" s="1"/>
      <c r="O262" s="1"/>
      <c r="U262" s="3"/>
      <c r="V262" s="3"/>
      <c r="W262" s="1"/>
      <c r="X262" s="1"/>
      <c r="Y262" s="1"/>
      <c r="Z262" s="1"/>
      <c r="AF262" s="3"/>
      <c r="AG262" s="3"/>
      <c r="AH262" s="1"/>
      <c r="AI262" s="1"/>
      <c r="AJ262" s="1"/>
      <c r="AK262" s="1"/>
    </row>
    <row r="263" spans="10:37">
      <c r="J263" s="3"/>
      <c r="K263" s="3"/>
      <c r="L263" s="1"/>
      <c r="M263" s="1"/>
      <c r="N263" s="1"/>
      <c r="O263" s="1"/>
      <c r="U263" s="3"/>
      <c r="V263" s="3"/>
      <c r="W263" s="1"/>
      <c r="X263" s="1"/>
      <c r="Y263" s="1"/>
      <c r="Z263" s="1"/>
      <c r="AF263" s="3"/>
      <c r="AG263" s="3"/>
      <c r="AH263" s="1"/>
      <c r="AI263" s="1"/>
      <c r="AJ263" s="1"/>
      <c r="AK263" s="1"/>
    </row>
    <row r="264" spans="10:37">
      <c r="J264" s="3"/>
      <c r="K264" s="3"/>
      <c r="L264" s="1"/>
      <c r="M264" s="1"/>
      <c r="N264" s="1"/>
      <c r="O264" s="1"/>
      <c r="U264" s="3"/>
      <c r="V264" s="3"/>
      <c r="W264" s="1"/>
      <c r="X264" s="1"/>
      <c r="Y264" s="1"/>
      <c r="Z264" s="1"/>
      <c r="AF264" s="3"/>
      <c r="AG264" s="3"/>
      <c r="AH264" s="1"/>
      <c r="AI264" s="1"/>
      <c r="AJ264" s="1"/>
      <c r="AK264" s="1"/>
    </row>
    <row r="265" spans="10:37">
      <c r="J265" s="3"/>
      <c r="K265" s="3"/>
      <c r="L265" s="1"/>
      <c r="M265" s="1"/>
      <c r="N265" s="1"/>
      <c r="O265" s="1"/>
      <c r="U265" s="3"/>
      <c r="V265" s="3"/>
      <c r="W265" s="1"/>
      <c r="X265" s="1"/>
      <c r="Y265" s="1"/>
      <c r="Z265" s="1"/>
      <c r="AF265" s="3"/>
      <c r="AG265" s="3"/>
      <c r="AH265" s="1"/>
      <c r="AI265" s="1"/>
      <c r="AJ265" s="1"/>
      <c r="AK265" s="1"/>
    </row>
    <row r="266" spans="10:37">
      <c r="J266" s="3"/>
      <c r="K266" s="3"/>
      <c r="L266" s="1"/>
      <c r="M266" s="1"/>
      <c r="N266" s="1"/>
      <c r="O266" s="1"/>
      <c r="U266" s="3"/>
      <c r="V266" s="3"/>
      <c r="W266" s="1"/>
      <c r="X266" s="1"/>
      <c r="Y266" s="1"/>
      <c r="Z266" s="1"/>
      <c r="AF266" s="3"/>
      <c r="AG266" s="3"/>
      <c r="AH266" s="1"/>
      <c r="AI266" s="1"/>
      <c r="AJ266" s="1"/>
      <c r="AK266" s="1"/>
    </row>
    <row r="267" spans="10:37">
      <c r="J267" s="3"/>
      <c r="K267" s="3"/>
      <c r="L267" s="1"/>
      <c r="M267" s="1"/>
      <c r="N267" s="1"/>
      <c r="O267" s="1"/>
      <c r="U267" s="3"/>
      <c r="V267" s="3"/>
      <c r="W267" s="1"/>
      <c r="X267" s="1"/>
      <c r="Y267" s="1"/>
      <c r="Z267" s="1"/>
      <c r="AF267" s="3"/>
      <c r="AG267" s="3"/>
      <c r="AH267" s="1"/>
      <c r="AI267" s="1"/>
      <c r="AJ267" s="1"/>
      <c r="AK267" s="1"/>
    </row>
    <row r="268" spans="10:37">
      <c r="J268" s="3"/>
      <c r="K268" s="3"/>
      <c r="L268" s="1"/>
      <c r="M268" s="1"/>
      <c r="N268" s="1"/>
      <c r="O268" s="1"/>
      <c r="U268" s="3"/>
      <c r="V268" s="3"/>
      <c r="W268" s="1"/>
      <c r="X268" s="1"/>
      <c r="Y268" s="1"/>
      <c r="Z268" s="1"/>
      <c r="AF268" s="3"/>
      <c r="AG268" s="3"/>
      <c r="AH268" s="1"/>
      <c r="AI268" s="1"/>
      <c r="AJ268" s="1"/>
      <c r="AK268" s="1"/>
    </row>
    <row r="269" spans="10:37">
      <c r="J269" s="3"/>
      <c r="K269" s="3"/>
      <c r="L269" s="1"/>
      <c r="M269" s="1"/>
      <c r="N269" s="1"/>
      <c r="O269" s="1"/>
      <c r="U269" s="3"/>
      <c r="V269" s="3"/>
      <c r="W269" s="1"/>
      <c r="X269" s="1"/>
      <c r="Y269" s="1"/>
      <c r="Z269" s="1"/>
      <c r="AF269" s="3"/>
      <c r="AG269" s="3"/>
      <c r="AH269" s="1"/>
      <c r="AI269" s="1"/>
      <c r="AJ269" s="1"/>
      <c r="AK269" s="1"/>
    </row>
    <row r="270" spans="10:37">
      <c r="J270" s="3"/>
      <c r="K270" s="3"/>
      <c r="L270" s="1"/>
      <c r="M270" s="1"/>
      <c r="N270" s="1"/>
      <c r="O270" s="1"/>
      <c r="U270" s="3"/>
      <c r="V270" s="3"/>
      <c r="W270" s="1"/>
      <c r="X270" s="1"/>
      <c r="Y270" s="1"/>
      <c r="Z270" s="1"/>
      <c r="AF270" s="3"/>
      <c r="AG270" s="3"/>
      <c r="AH270" s="1"/>
      <c r="AI270" s="1"/>
      <c r="AJ270" s="1"/>
      <c r="AK270" s="1"/>
    </row>
    <row r="271" spans="10:37">
      <c r="J271" s="3"/>
      <c r="K271" s="3"/>
      <c r="L271" s="1"/>
      <c r="M271" s="1"/>
      <c r="N271" s="1"/>
      <c r="O271" s="1"/>
      <c r="U271" s="3"/>
      <c r="V271" s="3"/>
      <c r="W271" s="1"/>
      <c r="X271" s="1"/>
      <c r="Y271" s="1"/>
      <c r="Z271" s="1"/>
      <c r="AF271" s="3"/>
      <c r="AG271" s="3"/>
      <c r="AH271" s="1"/>
      <c r="AI271" s="1"/>
      <c r="AJ271" s="1"/>
      <c r="AK271" s="1"/>
    </row>
    <row r="272" spans="10:37">
      <c r="J272" s="3"/>
      <c r="K272" s="3"/>
      <c r="L272" s="1"/>
      <c r="M272" s="1"/>
      <c r="N272" s="1"/>
      <c r="O272" s="1"/>
      <c r="U272" s="3"/>
      <c r="V272" s="3"/>
      <c r="W272" s="1"/>
      <c r="X272" s="1"/>
      <c r="Y272" s="1"/>
      <c r="Z272" s="1"/>
      <c r="AF272" s="3"/>
      <c r="AG272" s="3"/>
      <c r="AH272" s="1"/>
      <c r="AI272" s="1"/>
      <c r="AJ272" s="1"/>
      <c r="AK272" s="1"/>
    </row>
    <row r="273" spans="10:37">
      <c r="J273" s="3"/>
      <c r="K273" s="3"/>
      <c r="L273" s="1"/>
      <c r="M273" s="1"/>
      <c r="N273" s="1"/>
      <c r="O273" s="1"/>
      <c r="U273" s="3"/>
      <c r="V273" s="3"/>
      <c r="W273" s="1"/>
      <c r="X273" s="1"/>
      <c r="Y273" s="1"/>
      <c r="Z273" s="1"/>
      <c r="AF273" s="3"/>
      <c r="AG273" s="3"/>
      <c r="AH273" s="1"/>
      <c r="AI273" s="1"/>
      <c r="AJ273" s="1"/>
      <c r="AK273" s="1"/>
    </row>
    <row r="274" spans="10:37">
      <c r="J274" s="3"/>
      <c r="K274" s="3"/>
      <c r="L274" s="1"/>
      <c r="M274" s="1"/>
      <c r="N274" s="1"/>
      <c r="O274" s="1"/>
      <c r="U274" s="3"/>
      <c r="V274" s="3"/>
      <c r="W274" s="1"/>
      <c r="X274" s="1"/>
      <c r="Y274" s="1"/>
      <c r="Z274" s="1"/>
      <c r="AF274" s="3"/>
      <c r="AG274" s="3"/>
      <c r="AH274" s="1"/>
      <c r="AI274" s="1"/>
      <c r="AJ274" s="1"/>
      <c r="AK274" s="1"/>
    </row>
    <row r="275" spans="10:37">
      <c r="J275" s="3"/>
      <c r="K275" s="3"/>
      <c r="L275" s="1"/>
      <c r="M275" s="1"/>
      <c r="N275" s="1"/>
      <c r="O275" s="1"/>
      <c r="U275" s="3"/>
      <c r="V275" s="3"/>
      <c r="W275" s="1"/>
      <c r="X275" s="1"/>
      <c r="Y275" s="1"/>
      <c r="Z275" s="1"/>
      <c r="AF275" s="3"/>
      <c r="AG275" s="3"/>
      <c r="AH275" s="1"/>
      <c r="AI275" s="1"/>
      <c r="AJ275" s="1"/>
      <c r="AK275" s="1"/>
    </row>
    <row r="276" spans="10:37">
      <c r="J276" s="3"/>
      <c r="K276" s="3"/>
      <c r="L276" s="1"/>
      <c r="M276" s="1"/>
      <c r="N276" s="1"/>
      <c r="O276" s="1"/>
      <c r="U276" s="3"/>
      <c r="V276" s="3"/>
      <c r="W276" s="1"/>
      <c r="X276" s="1"/>
      <c r="Y276" s="1"/>
      <c r="Z276" s="1"/>
      <c r="AF276" s="3"/>
      <c r="AG276" s="3"/>
      <c r="AH276" s="1"/>
      <c r="AI276" s="1"/>
      <c r="AJ276" s="1"/>
      <c r="AK276" s="1"/>
    </row>
    <row r="277" spans="10:37">
      <c r="J277" s="3"/>
      <c r="K277" s="3"/>
      <c r="L277" s="1"/>
      <c r="M277" s="1"/>
      <c r="N277" s="1"/>
      <c r="O277" s="1"/>
      <c r="U277" s="3"/>
      <c r="V277" s="3"/>
      <c r="W277" s="1"/>
      <c r="X277" s="1"/>
      <c r="Y277" s="1"/>
      <c r="Z277" s="1"/>
      <c r="AF277" s="3"/>
      <c r="AG277" s="3"/>
      <c r="AH277" s="1"/>
      <c r="AI277" s="1"/>
      <c r="AJ277" s="1"/>
      <c r="AK277" s="1"/>
    </row>
    <row r="278" spans="10:37">
      <c r="J278" s="3"/>
      <c r="K278" s="3"/>
      <c r="L278" s="1"/>
      <c r="M278" s="1"/>
      <c r="N278" s="1"/>
      <c r="O278" s="1"/>
      <c r="U278" s="3"/>
      <c r="V278" s="3"/>
      <c r="W278" s="1"/>
      <c r="X278" s="1"/>
      <c r="Y278" s="1"/>
      <c r="Z278" s="1"/>
      <c r="AF278" s="3"/>
      <c r="AG278" s="3"/>
      <c r="AH278" s="1"/>
      <c r="AI278" s="1"/>
      <c r="AJ278" s="1"/>
      <c r="AK278" s="1"/>
    </row>
    <row r="279" spans="10:37">
      <c r="J279" s="3"/>
      <c r="K279" s="3"/>
      <c r="L279" s="1"/>
      <c r="M279" s="1"/>
      <c r="N279" s="1"/>
      <c r="O279" s="1"/>
      <c r="U279" s="3"/>
      <c r="V279" s="3"/>
      <c r="W279" s="1"/>
      <c r="X279" s="1"/>
      <c r="Y279" s="1"/>
      <c r="Z279" s="1"/>
      <c r="AF279" s="3"/>
      <c r="AG279" s="3"/>
      <c r="AH279" s="1"/>
      <c r="AI279" s="1"/>
      <c r="AJ279" s="1"/>
      <c r="AK279" s="1"/>
    </row>
    <row r="280" spans="10:37">
      <c r="J280" s="3"/>
      <c r="K280" s="3"/>
      <c r="L280" s="1"/>
      <c r="M280" s="1"/>
      <c r="N280" s="1"/>
      <c r="O280" s="1"/>
      <c r="U280" s="3"/>
      <c r="V280" s="3"/>
      <c r="W280" s="1"/>
      <c r="X280" s="1"/>
      <c r="Y280" s="1"/>
      <c r="Z280" s="1"/>
      <c r="AF280" s="3"/>
      <c r="AG280" s="3"/>
      <c r="AH280" s="1"/>
      <c r="AI280" s="1"/>
      <c r="AJ280" s="1"/>
      <c r="AK280" s="1"/>
    </row>
    <row r="281" spans="10:37">
      <c r="J281" s="3"/>
      <c r="K281" s="3"/>
      <c r="L281" s="1"/>
      <c r="M281" s="1"/>
      <c r="N281" s="1"/>
      <c r="O281" s="1"/>
      <c r="U281" s="3"/>
      <c r="V281" s="3"/>
      <c r="W281" s="1"/>
      <c r="X281" s="1"/>
      <c r="Y281" s="1"/>
      <c r="Z281" s="1"/>
      <c r="AF281" s="3"/>
      <c r="AG281" s="3"/>
      <c r="AH281" s="1"/>
      <c r="AI281" s="1"/>
      <c r="AJ281" s="1"/>
      <c r="AK281" s="1"/>
    </row>
    <row r="282" spans="10:37">
      <c r="J282" s="3"/>
      <c r="K282" s="3"/>
      <c r="L282" s="1"/>
      <c r="M282" s="1"/>
      <c r="N282" s="1"/>
      <c r="O282" s="1"/>
      <c r="U282" s="3"/>
      <c r="V282" s="3"/>
      <c r="W282" s="1"/>
      <c r="X282" s="1"/>
      <c r="Y282" s="1"/>
      <c r="Z282" s="1"/>
      <c r="AF282" s="3"/>
      <c r="AG282" s="3"/>
      <c r="AH282" s="1"/>
      <c r="AI282" s="1"/>
      <c r="AJ282" s="1"/>
      <c r="AK282" s="1"/>
    </row>
    <row r="283" spans="10:37">
      <c r="J283" s="3"/>
      <c r="K283" s="3"/>
      <c r="L283" s="1"/>
      <c r="M283" s="1"/>
      <c r="N283" s="1"/>
      <c r="O283" s="1"/>
      <c r="U283" s="3"/>
      <c r="V283" s="3"/>
      <c r="W283" s="1"/>
      <c r="X283" s="1"/>
      <c r="Y283" s="1"/>
      <c r="Z283" s="1"/>
      <c r="AF283" s="3"/>
      <c r="AG283" s="3"/>
      <c r="AH283" s="1"/>
      <c r="AI283" s="1"/>
      <c r="AJ283" s="1"/>
      <c r="AK283" s="1"/>
    </row>
    <row r="284" spans="10:37">
      <c r="J284" s="3"/>
      <c r="K284" s="3"/>
      <c r="L284" s="1"/>
      <c r="M284" s="1"/>
      <c r="N284" s="1"/>
      <c r="O284" s="1"/>
      <c r="U284" s="3"/>
      <c r="V284" s="3"/>
      <c r="W284" s="1"/>
      <c r="X284" s="1"/>
      <c r="Y284" s="1"/>
      <c r="Z284" s="1"/>
      <c r="AF284" s="3"/>
      <c r="AG284" s="3"/>
      <c r="AH284" s="1"/>
      <c r="AI284" s="1"/>
      <c r="AJ284" s="1"/>
      <c r="AK284" s="1"/>
    </row>
    <row r="285" spans="10:37">
      <c r="J285" s="3"/>
      <c r="K285" s="3"/>
      <c r="L285" s="1"/>
      <c r="M285" s="1"/>
      <c r="N285" s="1"/>
      <c r="O285" s="1"/>
      <c r="U285" s="3"/>
      <c r="V285" s="3"/>
      <c r="W285" s="1"/>
      <c r="X285" s="1"/>
      <c r="Y285" s="1"/>
      <c r="Z285" s="1"/>
      <c r="AF285" s="3"/>
      <c r="AG285" s="3"/>
      <c r="AH285" s="1"/>
      <c r="AI285" s="1"/>
      <c r="AJ285" s="1"/>
      <c r="AK285" s="1"/>
    </row>
    <row r="286" spans="10:37">
      <c r="J286" s="3"/>
      <c r="K286" s="3"/>
      <c r="L286" s="1"/>
      <c r="M286" s="1"/>
      <c r="N286" s="1"/>
      <c r="O286" s="1"/>
      <c r="U286" s="3"/>
      <c r="V286" s="3"/>
      <c r="W286" s="1"/>
      <c r="X286" s="1"/>
      <c r="Y286" s="1"/>
      <c r="Z286" s="1"/>
      <c r="AF286" s="3"/>
      <c r="AG286" s="3"/>
      <c r="AH286" s="1"/>
      <c r="AI286" s="1"/>
      <c r="AJ286" s="1"/>
      <c r="AK286" s="1"/>
    </row>
    <row r="287" spans="10:37">
      <c r="J287" s="3"/>
      <c r="K287" s="3"/>
      <c r="L287" s="1"/>
      <c r="M287" s="1"/>
      <c r="N287" s="1"/>
      <c r="O287" s="1"/>
      <c r="U287" s="3"/>
      <c r="V287" s="3"/>
      <c r="W287" s="1"/>
      <c r="X287" s="1"/>
      <c r="Y287" s="1"/>
      <c r="Z287" s="1"/>
      <c r="AF287" s="3"/>
      <c r="AG287" s="3"/>
      <c r="AH287" s="1"/>
      <c r="AI287" s="1"/>
      <c r="AJ287" s="1"/>
      <c r="AK287" s="1"/>
    </row>
    <row r="288" spans="10:37">
      <c r="J288" s="3"/>
      <c r="K288" s="3"/>
      <c r="L288" s="1"/>
      <c r="M288" s="1"/>
      <c r="N288" s="1"/>
      <c r="O288" s="1"/>
      <c r="U288" s="3"/>
      <c r="V288" s="3"/>
      <c r="W288" s="1"/>
      <c r="X288" s="1"/>
      <c r="Y288" s="1"/>
      <c r="Z288" s="1"/>
      <c r="AF288" s="3"/>
      <c r="AG288" s="3"/>
      <c r="AH288" s="1"/>
      <c r="AI288" s="1"/>
      <c r="AJ288" s="1"/>
      <c r="AK288" s="1"/>
    </row>
    <row r="289" spans="10:37">
      <c r="J289" s="3"/>
      <c r="K289" s="3"/>
      <c r="L289" s="1"/>
      <c r="M289" s="1"/>
      <c r="N289" s="1"/>
      <c r="O289" s="1"/>
      <c r="U289" s="3"/>
      <c r="V289" s="3"/>
      <c r="W289" s="1"/>
      <c r="X289" s="1"/>
      <c r="Y289" s="1"/>
      <c r="Z289" s="1"/>
      <c r="AF289" s="3"/>
      <c r="AG289" s="3"/>
      <c r="AH289" s="1"/>
      <c r="AI289" s="1"/>
      <c r="AJ289" s="1"/>
      <c r="AK289" s="1"/>
    </row>
    <row r="290" spans="10:37">
      <c r="J290" s="3"/>
      <c r="K290" s="3"/>
      <c r="L290" s="1"/>
      <c r="M290" s="1"/>
      <c r="N290" s="1"/>
      <c r="O290" s="1"/>
      <c r="U290" s="3"/>
      <c r="V290" s="3"/>
      <c r="W290" s="1"/>
      <c r="X290" s="1"/>
      <c r="Y290" s="1"/>
      <c r="Z290" s="1"/>
      <c r="AF290" s="3"/>
      <c r="AG290" s="3"/>
      <c r="AH290" s="1"/>
      <c r="AI290" s="1"/>
      <c r="AJ290" s="1"/>
      <c r="AK290" s="1"/>
    </row>
    <row r="291" spans="10:37">
      <c r="J291" s="3"/>
      <c r="K291" s="3"/>
      <c r="L291" s="1"/>
      <c r="M291" s="1"/>
      <c r="N291" s="1"/>
      <c r="O291" s="1"/>
      <c r="U291" s="3"/>
      <c r="V291" s="3"/>
      <c r="W291" s="1"/>
      <c r="X291" s="1"/>
      <c r="Y291" s="1"/>
      <c r="Z291" s="1"/>
      <c r="AF291" s="3"/>
      <c r="AG291" s="3"/>
      <c r="AH291" s="1"/>
      <c r="AI291" s="1"/>
      <c r="AJ291" s="1"/>
      <c r="AK291" s="1"/>
    </row>
    <row r="292" spans="10:37">
      <c r="J292" s="3"/>
      <c r="K292" s="3"/>
      <c r="L292" s="1"/>
      <c r="M292" s="1"/>
      <c r="N292" s="1"/>
      <c r="O292" s="1"/>
      <c r="U292" s="3"/>
      <c r="V292" s="3"/>
      <c r="W292" s="1"/>
      <c r="X292" s="1"/>
      <c r="Y292" s="1"/>
      <c r="Z292" s="1"/>
      <c r="AF292" s="3"/>
      <c r="AG292" s="3"/>
      <c r="AH292" s="1"/>
      <c r="AI292" s="1"/>
      <c r="AJ292" s="1"/>
      <c r="AK292" s="1"/>
    </row>
    <row r="293" spans="10:37">
      <c r="J293" s="3"/>
      <c r="K293" s="3"/>
      <c r="L293" s="1"/>
      <c r="M293" s="1"/>
      <c r="N293" s="1"/>
      <c r="O293" s="1"/>
      <c r="U293" s="3"/>
      <c r="V293" s="3"/>
      <c r="W293" s="1"/>
      <c r="X293" s="1"/>
      <c r="Y293" s="1"/>
      <c r="Z293" s="1"/>
      <c r="AF293" s="3"/>
      <c r="AG293" s="3"/>
      <c r="AH293" s="1"/>
      <c r="AI293" s="1"/>
      <c r="AJ293" s="1"/>
      <c r="AK293" s="1"/>
    </row>
    <row r="294" spans="10:37">
      <c r="J294" s="3"/>
      <c r="K294" s="3"/>
      <c r="L294" s="1"/>
      <c r="M294" s="1"/>
      <c r="N294" s="1"/>
      <c r="O294" s="1"/>
      <c r="U294" s="3"/>
      <c r="V294" s="3"/>
      <c r="W294" s="1"/>
      <c r="X294" s="1"/>
      <c r="Y294" s="1"/>
      <c r="Z294" s="1"/>
      <c r="AF294" s="3"/>
      <c r="AG294" s="3"/>
      <c r="AH294" s="1"/>
      <c r="AI294" s="1"/>
      <c r="AJ294" s="1"/>
      <c r="AK294" s="1"/>
    </row>
    <row r="295" spans="10:37">
      <c r="J295" s="3"/>
      <c r="K295" s="3"/>
      <c r="L295" s="1"/>
      <c r="M295" s="1"/>
      <c r="N295" s="1"/>
      <c r="O295" s="1"/>
      <c r="U295" s="3"/>
      <c r="V295" s="3"/>
      <c r="W295" s="1"/>
      <c r="X295" s="1"/>
      <c r="Y295" s="1"/>
      <c r="Z295" s="1"/>
      <c r="AF295" s="3"/>
      <c r="AG295" s="3"/>
      <c r="AH295" s="1"/>
      <c r="AI295" s="1"/>
      <c r="AJ295" s="1"/>
      <c r="AK295" s="1"/>
    </row>
    <row r="296" spans="10:37">
      <c r="J296" s="3"/>
      <c r="K296" s="3"/>
      <c r="L296" s="1"/>
      <c r="M296" s="1"/>
      <c r="N296" s="1"/>
      <c r="O296" s="1"/>
      <c r="U296" s="3"/>
      <c r="V296" s="3"/>
      <c r="W296" s="1"/>
      <c r="X296" s="1"/>
      <c r="Y296" s="1"/>
      <c r="Z296" s="1"/>
      <c r="AF296" s="3"/>
      <c r="AG296" s="3"/>
      <c r="AH296" s="1"/>
      <c r="AI296" s="1"/>
      <c r="AJ296" s="1"/>
      <c r="AK296" s="1"/>
    </row>
    <row r="297" spans="10:37">
      <c r="J297" s="3"/>
      <c r="K297" s="3"/>
      <c r="L297" s="1"/>
      <c r="M297" s="1"/>
      <c r="N297" s="1"/>
      <c r="O297" s="1"/>
      <c r="U297" s="3"/>
      <c r="V297" s="3"/>
      <c r="W297" s="1"/>
      <c r="X297" s="1"/>
      <c r="Y297" s="1"/>
      <c r="Z297" s="1"/>
      <c r="AF297" s="3"/>
      <c r="AG297" s="3"/>
      <c r="AH297" s="1"/>
      <c r="AI297" s="1"/>
      <c r="AJ297" s="1"/>
      <c r="AK297" s="1"/>
    </row>
    <row r="298" spans="10:37">
      <c r="J298" s="3"/>
      <c r="K298" s="3"/>
      <c r="L298" s="1"/>
      <c r="M298" s="1"/>
      <c r="N298" s="1"/>
      <c r="O298" s="1"/>
      <c r="U298" s="3"/>
      <c r="V298" s="3"/>
      <c r="W298" s="1"/>
      <c r="X298" s="1"/>
      <c r="Y298" s="1"/>
      <c r="Z298" s="1"/>
      <c r="AF298" s="3"/>
      <c r="AG298" s="3"/>
      <c r="AH298" s="1"/>
      <c r="AI298" s="1"/>
      <c r="AJ298" s="1"/>
      <c r="AK298" s="1"/>
    </row>
    <row r="299" spans="10:37">
      <c r="J299" s="3"/>
      <c r="K299" s="3"/>
      <c r="L299" s="1"/>
      <c r="M299" s="1"/>
      <c r="N299" s="1"/>
      <c r="O299" s="1"/>
      <c r="U299" s="3"/>
      <c r="V299" s="3"/>
      <c r="W299" s="1"/>
      <c r="X299" s="1"/>
      <c r="Y299" s="1"/>
      <c r="Z299" s="1"/>
      <c r="AF299" s="3"/>
      <c r="AG299" s="3"/>
      <c r="AH299" s="1"/>
      <c r="AI299" s="1"/>
      <c r="AJ299" s="1"/>
      <c r="AK299" s="1"/>
    </row>
    <row r="300" spans="10:37">
      <c r="J300" s="3"/>
      <c r="K300" s="3"/>
      <c r="L300" s="1"/>
      <c r="M300" s="1"/>
      <c r="N300" s="1"/>
      <c r="O300" s="1"/>
      <c r="U300" s="3"/>
      <c r="V300" s="3"/>
      <c r="W300" s="1"/>
      <c r="X300" s="1"/>
      <c r="Y300" s="1"/>
      <c r="Z300" s="1"/>
      <c r="AF300" s="3"/>
      <c r="AG300" s="3"/>
      <c r="AH300" s="1"/>
      <c r="AI300" s="1"/>
      <c r="AJ300" s="1"/>
      <c r="AK300" s="1"/>
    </row>
    <row r="301" spans="10:37">
      <c r="J301" s="3"/>
      <c r="K301" s="3"/>
      <c r="L301" s="1"/>
      <c r="M301" s="1"/>
      <c r="N301" s="1"/>
      <c r="O301" s="1"/>
      <c r="U301" s="3"/>
      <c r="V301" s="3"/>
      <c r="W301" s="1"/>
      <c r="X301" s="1"/>
      <c r="Y301" s="1"/>
      <c r="Z301" s="1"/>
      <c r="AF301" s="3"/>
      <c r="AG301" s="3"/>
      <c r="AH301" s="1"/>
      <c r="AI301" s="1"/>
      <c r="AJ301" s="1"/>
      <c r="AK301" s="1"/>
    </row>
    <row r="302" spans="10:37">
      <c r="J302" s="3"/>
      <c r="K302" s="3"/>
      <c r="L302" s="1"/>
      <c r="M302" s="1"/>
      <c r="N302" s="1"/>
      <c r="O302" s="1"/>
      <c r="U302" s="3"/>
      <c r="V302" s="3"/>
      <c r="W302" s="1"/>
      <c r="X302" s="1"/>
      <c r="Y302" s="1"/>
      <c r="Z302" s="1"/>
      <c r="AF302" s="3"/>
      <c r="AG302" s="3"/>
      <c r="AH302" s="1"/>
      <c r="AI302" s="1"/>
      <c r="AJ302" s="1"/>
      <c r="AK302" s="1"/>
    </row>
    <row r="303" spans="10:37">
      <c r="J303" s="3"/>
      <c r="K303" s="3"/>
      <c r="L303" s="1"/>
      <c r="M303" s="1"/>
      <c r="N303" s="1"/>
      <c r="O303" s="1"/>
      <c r="U303" s="3"/>
      <c r="V303" s="3"/>
      <c r="W303" s="1"/>
      <c r="X303" s="1"/>
      <c r="Y303" s="1"/>
      <c r="Z303" s="1"/>
      <c r="AF303" s="3"/>
      <c r="AG303" s="3"/>
      <c r="AH303" s="1"/>
      <c r="AI303" s="1"/>
      <c r="AJ303" s="1"/>
      <c r="AK303" s="1"/>
    </row>
    <row r="304" spans="10:37">
      <c r="J304" s="3"/>
      <c r="K304" s="3"/>
      <c r="L304" s="1"/>
      <c r="M304" s="1"/>
      <c r="N304" s="1"/>
      <c r="O304" s="1"/>
      <c r="U304" s="3"/>
      <c r="V304" s="3"/>
      <c r="W304" s="1"/>
      <c r="X304" s="1"/>
      <c r="Y304" s="1"/>
      <c r="Z304" s="1"/>
      <c r="AF304" s="3"/>
      <c r="AG304" s="3"/>
      <c r="AH304" s="1"/>
      <c r="AI304" s="1"/>
      <c r="AJ304" s="1"/>
      <c r="AK304" s="1"/>
    </row>
    <row r="305" spans="10:37">
      <c r="J305" s="3"/>
      <c r="K305" s="3"/>
      <c r="L305" s="1"/>
      <c r="M305" s="1"/>
      <c r="N305" s="1"/>
      <c r="O305" s="1"/>
      <c r="U305" s="3"/>
      <c r="V305" s="3"/>
      <c r="W305" s="1"/>
      <c r="X305" s="1"/>
      <c r="Y305" s="1"/>
      <c r="Z305" s="1"/>
      <c r="AF305" s="3"/>
      <c r="AG305" s="3"/>
      <c r="AH305" s="1"/>
      <c r="AI305" s="1"/>
      <c r="AJ305" s="1"/>
      <c r="AK305" s="1"/>
    </row>
    <row r="306" spans="10:37">
      <c r="J306" s="3"/>
      <c r="K306" s="3"/>
      <c r="L306" s="1"/>
      <c r="M306" s="1"/>
      <c r="N306" s="1"/>
      <c r="O306" s="1"/>
      <c r="U306" s="3"/>
      <c r="V306" s="3"/>
      <c r="W306" s="1"/>
      <c r="X306" s="1"/>
      <c r="Y306" s="1"/>
      <c r="Z306" s="1"/>
      <c r="AF306" s="3"/>
      <c r="AG306" s="3"/>
      <c r="AH306" s="1"/>
      <c r="AI306" s="1"/>
      <c r="AJ306" s="1"/>
      <c r="AK306" s="1"/>
    </row>
    <row r="307" spans="10:37">
      <c r="J307" s="3"/>
      <c r="K307" s="3"/>
      <c r="L307" s="1"/>
      <c r="M307" s="1"/>
      <c r="N307" s="1"/>
      <c r="O307" s="1"/>
      <c r="U307" s="3"/>
      <c r="V307" s="3"/>
      <c r="W307" s="1"/>
      <c r="X307" s="1"/>
      <c r="Y307" s="1"/>
      <c r="Z307" s="1"/>
      <c r="AF307" s="3"/>
      <c r="AG307" s="3"/>
      <c r="AH307" s="1"/>
      <c r="AI307" s="1"/>
      <c r="AJ307" s="1"/>
      <c r="AK307" s="1"/>
    </row>
    <row r="308" spans="10:37">
      <c r="J308" s="3"/>
      <c r="K308" s="3"/>
      <c r="L308" s="1"/>
      <c r="M308" s="1"/>
      <c r="N308" s="1"/>
      <c r="O308" s="1"/>
      <c r="U308" s="3"/>
      <c r="V308" s="3"/>
      <c r="W308" s="1"/>
      <c r="X308" s="1"/>
      <c r="Y308" s="1"/>
      <c r="Z308" s="1"/>
      <c r="AF308" s="3"/>
      <c r="AG308" s="3"/>
      <c r="AH308" s="1"/>
      <c r="AI308" s="1"/>
      <c r="AJ308" s="1"/>
      <c r="AK308" s="1"/>
    </row>
    <row r="309" spans="10:37">
      <c r="J309" s="3"/>
      <c r="K309" s="3"/>
      <c r="L309" s="1"/>
      <c r="M309" s="1"/>
      <c r="N309" s="1"/>
      <c r="O309" s="1"/>
      <c r="U309" s="3"/>
      <c r="V309" s="3"/>
      <c r="W309" s="1"/>
      <c r="X309" s="1"/>
      <c r="Y309" s="1"/>
      <c r="Z309" s="1"/>
      <c r="AF309" s="3"/>
      <c r="AG309" s="3"/>
      <c r="AH309" s="1"/>
      <c r="AI309" s="1"/>
      <c r="AJ309" s="1"/>
      <c r="AK309" s="1"/>
    </row>
    <row r="310" spans="10:37">
      <c r="J310" s="3"/>
      <c r="K310" s="3"/>
      <c r="L310" s="1"/>
      <c r="M310" s="1"/>
      <c r="N310" s="1"/>
      <c r="O310" s="1"/>
      <c r="U310" s="3"/>
      <c r="V310" s="3"/>
      <c r="W310" s="1"/>
      <c r="X310" s="1"/>
      <c r="Y310" s="1"/>
      <c r="Z310" s="1"/>
      <c r="AF310" s="3"/>
      <c r="AG310" s="3"/>
      <c r="AH310" s="1"/>
      <c r="AI310" s="1"/>
      <c r="AJ310" s="1"/>
      <c r="AK310" s="1"/>
    </row>
    <row r="311" spans="10:37">
      <c r="J311" s="3"/>
      <c r="K311" s="3"/>
      <c r="L311" s="1"/>
      <c r="M311" s="1"/>
      <c r="N311" s="1"/>
      <c r="O311" s="1"/>
      <c r="U311" s="3"/>
      <c r="V311" s="3"/>
      <c r="W311" s="1"/>
      <c r="X311" s="1"/>
      <c r="Y311" s="1"/>
      <c r="Z311" s="1"/>
      <c r="AF311" s="3"/>
      <c r="AG311" s="3"/>
      <c r="AH311" s="1"/>
      <c r="AI311" s="1"/>
      <c r="AJ311" s="1"/>
      <c r="AK311" s="1"/>
    </row>
    <row r="312" spans="10:37">
      <c r="J312" s="3"/>
      <c r="K312" s="3"/>
      <c r="L312" s="1"/>
      <c r="M312" s="1"/>
      <c r="N312" s="1"/>
      <c r="O312" s="1"/>
      <c r="U312" s="3"/>
      <c r="V312" s="3"/>
      <c r="W312" s="1"/>
      <c r="X312" s="1"/>
      <c r="Y312" s="1"/>
      <c r="Z312" s="1"/>
      <c r="AF312" s="3"/>
      <c r="AG312" s="3"/>
      <c r="AH312" s="1"/>
      <c r="AI312" s="1"/>
      <c r="AJ312" s="1"/>
      <c r="AK312" s="1"/>
    </row>
    <row r="313" spans="10:37">
      <c r="J313" s="3"/>
      <c r="K313" s="3"/>
      <c r="L313" s="1"/>
      <c r="M313" s="1"/>
      <c r="N313" s="1"/>
      <c r="O313" s="1"/>
      <c r="U313" s="3"/>
      <c r="V313" s="3"/>
      <c r="W313" s="1"/>
      <c r="X313" s="1"/>
      <c r="Y313" s="1"/>
      <c r="Z313" s="1"/>
      <c r="AF313" s="3"/>
      <c r="AG313" s="3"/>
      <c r="AH313" s="1"/>
      <c r="AI313" s="1"/>
      <c r="AJ313" s="1"/>
      <c r="AK313" s="1"/>
    </row>
    <row r="314" spans="10:37">
      <c r="J314" s="3"/>
      <c r="K314" s="3"/>
      <c r="L314" s="1"/>
      <c r="M314" s="1"/>
      <c r="N314" s="1"/>
      <c r="O314" s="1"/>
      <c r="U314" s="3"/>
      <c r="V314" s="3"/>
      <c r="W314" s="1"/>
      <c r="X314" s="1"/>
      <c r="Y314" s="1"/>
      <c r="Z314" s="1"/>
      <c r="AF314" s="3"/>
      <c r="AG314" s="3"/>
      <c r="AH314" s="1"/>
      <c r="AI314" s="1"/>
      <c r="AJ314" s="1"/>
      <c r="AK314" s="1"/>
    </row>
    <row r="315" spans="10:37">
      <c r="J315" s="3"/>
      <c r="K315" s="3"/>
      <c r="L315" s="1"/>
      <c r="M315" s="1"/>
      <c r="N315" s="1"/>
      <c r="O315" s="1"/>
      <c r="U315" s="3"/>
      <c r="V315" s="3"/>
      <c r="W315" s="1"/>
      <c r="X315" s="1"/>
      <c r="Y315" s="1"/>
      <c r="Z315" s="1"/>
      <c r="AF315" s="3"/>
      <c r="AG315" s="3"/>
      <c r="AH315" s="1"/>
      <c r="AI315" s="1"/>
      <c r="AJ315" s="1"/>
      <c r="AK315" s="1"/>
    </row>
    <row r="316" spans="10:37">
      <c r="J316" s="3"/>
      <c r="K316" s="3"/>
      <c r="L316" s="1"/>
      <c r="M316" s="1"/>
      <c r="N316" s="1"/>
      <c r="O316" s="1"/>
      <c r="U316" s="3"/>
      <c r="V316" s="3"/>
      <c r="W316" s="1"/>
      <c r="X316" s="1"/>
      <c r="Y316" s="1"/>
      <c r="Z316" s="1"/>
      <c r="AF316" s="3"/>
      <c r="AG316" s="3"/>
      <c r="AH316" s="1"/>
      <c r="AI316" s="1"/>
      <c r="AJ316" s="1"/>
      <c r="AK316" s="1"/>
    </row>
    <row r="317" spans="10:37">
      <c r="J317" s="3"/>
      <c r="K317" s="3"/>
      <c r="L317" s="1"/>
      <c r="M317" s="1"/>
      <c r="N317" s="1"/>
      <c r="O317" s="1"/>
      <c r="U317" s="3"/>
      <c r="V317" s="3"/>
      <c r="W317" s="1"/>
      <c r="X317" s="1"/>
      <c r="Y317" s="1"/>
      <c r="Z317" s="1"/>
      <c r="AF317" s="3"/>
      <c r="AG317" s="3"/>
      <c r="AH317" s="1"/>
      <c r="AI317" s="1"/>
      <c r="AJ317" s="1"/>
      <c r="AK317" s="1"/>
    </row>
    <row r="318" spans="10:37">
      <c r="J318" s="3"/>
      <c r="K318" s="3"/>
      <c r="L318" s="1"/>
      <c r="M318" s="1"/>
      <c r="N318" s="1"/>
      <c r="O318" s="1"/>
      <c r="U318" s="3"/>
      <c r="V318" s="3"/>
      <c r="W318" s="1"/>
      <c r="X318" s="1"/>
      <c r="Y318" s="1"/>
      <c r="Z318" s="1"/>
      <c r="AF318" s="3"/>
      <c r="AG318" s="3"/>
      <c r="AH318" s="1"/>
      <c r="AI318" s="1"/>
      <c r="AJ318" s="1"/>
      <c r="AK318" s="1"/>
    </row>
    <row r="319" spans="10:37">
      <c r="J319" s="3"/>
      <c r="K319" s="3"/>
      <c r="L319" s="1"/>
      <c r="M319" s="1"/>
      <c r="N319" s="1"/>
      <c r="O319" s="1"/>
      <c r="U319" s="3"/>
      <c r="V319" s="3"/>
      <c r="W319" s="1"/>
      <c r="X319" s="1"/>
      <c r="Y319" s="1"/>
      <c r="Z319" s="1"/>
      <c r="AF319" s="3"/>
      <c r="AG319" s="3"/>
      <c r="AH319" s="1"/>
      <c r="AI319" s="1"/>
      <c r="AJ319" s="1"/>
      <c r="AK319" s="1"/>
    </row>
    <row r="320" spans="10:37">
      <c r="J320" s="3"/>
      <c r="K320" s="3"/>
      <c r="L320" s="1"/>
      <c r="M320" s="1"/>
      <c r="N320" s="1"/>
      <c r="O320" s="1"/>
      <c r="U320" s="3"/>
      <c r="V320" s="3"/>
      <c r="W320" s="1"/>
      <c r="X320" s="1"/>
      <c r="Y320" s="1"/>
      <c r="Z320" s="1"/>
      <c r="AF320" s="3"/>
      <c r="AG320" s="3"/>
      <c r="AH320" s="1"/>
      <c r="AI320" s="1"/>
      <c r="AJ320" s="1"/>
      <c r="AK320" s="1"/>
    </row>
    <row r="321" spans="10:37">
      <c r="J321" s="3"/>
      <c r="K321" s="3"/>
      <c r="L321" s="1"/>
      <c r="M321" s="1"/>
      <c r="N321" s="1"/>
      <c r="O321" s="1"/>
      <c r="U321" s="3"/>
      <c r="V321" s="3"/>
      <c r="W321" s="1"/>
      <c r="X321" s="1"/>
      <c r="Y321" s="1"/>
      <c r="Z321" s="1"/>
      <c r="AF321" s="3"/>
      <c r="AG321" s="3"/>
      <c r="AH321" s="1"/>
      <c r="AI321" s="1"/>
      <c r="AJ321" s="1"/>
      <c r="AK321" s="1"/>
    </row>
    <row r="322" spans="10:37">
      <c r="J322" s="3"/>
      <c r="K322" s="3"/>
      <c r="L322" s="1"/>
      <c r="M322" s="1"/>
      <c r="N322" s="1"/>
      <c r="O322" s="1"/>
      <c r="U322" s="3"/>
      <c r="V322" s="3"/>
      <c r="W322" s="1"/>
      <c r="X322" s="1"/>
      <c r="Y322" s="1"/>
      <c r="Z322" s="1"/>
      <c r="AF322" s="3"/>
      <c r="AG322" s="3"/>
      <c r="AH322" s="1"/>
      <c r="AI322" s="1"/>
      <c r="AJ322" s="1"/>
      <c r="AK322" s="1"/>
    </row>
    <row r="323" spans="10:37">
      <c r="J323" s="3"/>
      <c r="K323" s="3"/>
      <c r="L323" s="1"/>
      <c r="M323" s="1"/>
      <c r="N323" s="1"/>
      <c r="O323" s="1"/>
      <c r="U323" s="3"/>
      <c r="V323" s="3"/>
      <c r="W323" s="1"/>
      <c r="X323" s="1"/>
      <c r="Y323" s="1"/>
      <c r="Z323" s="1"/>
      <c r="AF323" s="3"/>
      <c r="AG323" s="3"/>
      <c r="AH323" s="1"/>
      <c r="AI323" s="1"/>
      <c r="AJ323" s="1"/>
      <c r="AK323" s="1"/>
    </row>
    <row r="324" spans="10:37">
      <c r="J324" s="3"/>
      <c r="K324" s="3"/>
      <c r="L324" s="1"/>
      <c r="M324" s="1"/>
      <c r="N324" s="1"/>
      <c r="O324" s="1"/>
      <c r="U324" s="3"/>
      <c r="V324" s="3"/>
      <c r="W324" s="1"/>
      <c r="X324" s="1"/>
      <c r="Y324" s="1"/>
      <c r="Z324" s="1"/>
      <c r="AF324" s="3"/>
      <c r="AG324" s="3"/>
      <c r="AH324" s="1"/>
      <c r="AI324" s="1"/>
      <c r="AJ324" s="1"/>
      <c r="AK324" s="1"/>
    </row>
    <row r="325" spans="10:37">
      <c r="J325" s="3"/>
      <c r="K325" s="3"/>
      <c r="L325" s="1"/>
      <c r="M325" s="1"/>
      <c r="N325" s="1"/>
      <c r="O325" s="1"/>
      <c r="U325" s="3"/>
      <c r="V325" s="3"/>
      <c r="W325" s="1"/>
      <c r="X325" s="1"/>
      <c r="Y325" s="1"/>
      <c r="Z325" s="1"/>
      <c r="AF325" s="3"/>
      <c r="AG325" s="3"/>
      <c r="AH325" s="1"/>
      <c r="AI325" s="1"/>
      <c r="AJ325" s="1"/>
      <c r="AK325" s="1"/>
    </row>
    <row r="326" spans="10:37">
      <c r="J326" s="3"/>
      <c r="K326" s="3"/>
      <c r="L326" s="1"/>
      <c r="M326" s="1"/>
      <c r="N326" s="1"/>
      <c r="O326" s="1"/>
      <c r="U326" s="3"/>
      <c r="V326" s="3"/>
      <c r="W326" s="1"/>
      <c r="X326" s="1"/>
      <c r="Y326" s="1"/>
      <c r="Z326" s="1"/>
      <c r="AF326" s="3"/>
      <c r="AG326" s="3"/>
      <c r="AH326" s="1"/>
      <c r="AI326" s="1"/>
      <c r="AJ326" s="1"/>
      <c r="AK326" s="1"/>
    </row>
    <row r="327" spans="10:37">
      <c r="J327" s="3"/>
      <c r="K327" s="3"/>
      <c r="L327" s="1"/>
      <c r="M327" s="1"/>
      <c r="N327" s="1"/>
      <c r="O327" s="1"/>
      <c r="U327" s="3"/>
      <c r="V327" s="3"/>
      <c r="W327" s="1"/>
      <c r="X327" s="1"/>
      <c r="Y327" s="1"/>
      <c r="Z327" s="1"/>
      <c r="AF327" s="3"/>
      <c r="AG327" s="3"/>
      <c r="AH327" s="1"/>
      <c r="AI327" s="1"/>
      <c r="AJ327" s="1"/>
      <c r="AK327" s="1"/>
    </row>
    <row r="328" spans="10:37">
      <c r="J328" s="3"/>
      <c r="K328" s="3"/>
      <c r="L328" s="1"/>
      <c r="M328" s="1"/>
      <c r="N328" s="1"/>
      <c r="O328" s="1"/>
      <c r="U328" s="3"/>
      <c r="V328" s="3"/>
      <c r="W328" s="1"/>
      <c r="X328" s="1"/>
      <c r="Y328" s="1"/>
      <c r="Z328" s="1"/>
      <c r="AF328" s="3"/>
      <c r="AG328" s="3"/>
      <c r="AH328" s="1"/>
      <c r="AI328" s="1"/>
      <c r="AJ328" s="1"/>
      <c r="AK328" s="1"/>
    </row>
    <row r="329" spans="10:37">
      <c r="J329" s="3"/>
      <c r="K329" s="3"/>
      <c r="L329" s="1"/>
      <c r="M329" s="1"/>
      <c r="N329" s="1"/>
      <c r="O329" s="1"/>
      <c r="U329" s="3"/>
      <c r="V329" s="3"/>
      <c r="W329" s="1"/>
      <c r="X329" s="1"/>
      <c r="Y329" s="1"/>
      <c r="Z329" s="1"/>
      <c r="AF329" s="3"/>
      <c r="AG329" s="3"/>
      <c r="AH329" s="1"/>
      <c r="AI329" s="1"/>
      <c r="AJ329" s="1"/>
      <c r="AK329" s="1"/>
    </row>
    <row r="330" spans="10:37">
      <c r="J330" s="3"/>
      <c r="K330" s="3"/>
      <c r="L330" s="1"/>
      <c r="M330" s="1"/>
      <c r="N330" s="1"/>
      <c r="O330" s="1"/>
      <c r="U330" s="3"/>
      <c r="V330" s="3"/>
      <c r="W330" s="1"/>
      <c r="X330" s="1"/>
      <c r="Y330" s="1"/>
      <c r="Z330" s="1"/>
      <c r="AF330" s="3"/>
      <c r="AG330" s="3"/>
      <c r="AH330" s="1"/>
      <c r="AI330" s="1"/>
      <c r="AJ330" s="1"/>
      <c r="AK330" s="1"/>
    </row>
    <row r="331" spans="10:37">
      <c r="J331" s="3"/>
      <c r="K331" s="3"/>
      <c r="L331" s="1"/>
      <c r="M331" s="1"/>
      <c r="N331" s="1"/>
      <c r="O331" s="1"/>
      <c r="U331" s="3"/>
      <c r="V331" s="3"/>
      <c r="W331" s="1"/>
      <c r="X331" s="1"/>
      <c r="Y331" s="1"/>
      <c r="Z331" s="1"/>
      <c r="AF331" s="3"/>
      <c r="AG331" s="3"/>
      <c r="AH331" s="1"/>
      <c r="AI331" s="1"/>
      <c r="AJ331" s="1"/>
      <c r="AK331" s="1"/>
    </row>
    <row r="332" spans="10:37">
      <c r="J332" s="3"/>
      <c r="K332" s="3"/>
      <c r="L332" s="1"/>
      <c r="M332" s="1"/>
      <c r="N332" s="1"/>
      <c r="O332" s="1"/>
      <c r="U332" s="3"/>
      <c r="V332" s="3"/>
      <c r="W332" s="1"/>
      <c r="X332" s="1"/>
      <c r="Y332" s="1"/>
      <c r="Z332" s="1"/>
      <c r="AF332" s="3"/>
      <c r="AG332" s="3"/>
      <c r="AH332" s="1"/>
      <c r="AI332" s="1"/>
      <c r="AJ332" s="1"/>
      <c r="AK332" s="1"/>
    </row>
    <row r="333" spans="10:37">
      <c r="J333" s="3"/>
      <c r="K333" s="3"/>
      <c r="L333" s="1"/>
      <c r="M333" s="1"/>
      <c r="N333" s="1"/>
      <c r="O333" s="1"/>
      <c r="U333" s="3"/>
      <c r="V333" s="3"/>
      <c r="W333" s="1"/>
      <c r="X333" s="1"/>
      <c r="Y333" s="1"/>
      <c r="Z333" s="1"/>
      <c r="AF333" s="3"/>
      <c r="AG333" s="3"/>
      <c r="AH333" s="1"/>
      <c r="AI333" s="1"/>
      <c r="AJ333" s="1"/>
      <c r="AK333" s="1"/>
    </row>
    <row r="334" spans="10:37">
      <c r="J334" s="3"/>
      <c r="K334" s="3"/>
      <c r="L334" s="1"/>
      <c r="M334" s="1"/>
      <c r="N334" s="1"/>
      <c r="O334" s="1"/>
      <c r="U334" s="3"/>
      <c r="V334" s="3"/>
      <c r="W334" s="1"/>
      <c r="X334" s="1"/>
      <c r="Y334" s="1"/>
      <c r="Z334" s="1"/>
      <c r="AF334" s="3"/>
      <c r="AG334" s="3"/>
      <c r="AH334" s="1"/>
      <c r="AI334" s="1"/>
      <c r="AJ334" s="1"/>
      <c r="AK334" s="1"/>
    </row>
    <row r="335" spans="10:37">
      <c r="J335" s="3"/>
      <c r="K335" s="3"/>
      <c r="L335" s="1"/>
      <c r="M335" s="1"/>
      <c r="N335" s="1"/>
      <c r="O335" s="1"/>
      <c r="U335" s="3"/>
      <c r="V335" s="3"/>
      <c r="W335" s="1"/>
      <c r="X335" s="1"/>
      <c r="Y335" s="1"/>
      <c r="Z335" s="1"/>
      <c r="AF335" s="3"/>
      <c r="AG335" s="3"/>
      <c r="AH335" s="1"/>
      <c r="AI335" s="1"/>
      <c r="AJ335" s="1"/>
      <c r="AK335" s="1"/>
    </row>
    <row r="336" spans="10:37">
      <c r="J336" s="3"/>
      <c r="K336" s="3"/>
      <c r="L336" s="1"/>
      <c r="M336" s="1"/>
      <c r="N336" s="1"/>
      <c r="O336" s="1"/>
      <c r="U336" s="3"/>
      <c r="V336" s="3"/>
      <c r="W336" s="1"/>
      <c r="X336" s="1"/>
      <c r="Y336" s="1"/>
      <c r="Z336" s="1"/>
      <c r="AF336" s="3"/>
      <c r="AG336" s="3"/>
      <c r="AH336" s="1"/>
      <c r="AI336" s="1"/>
      <c r="AJ336" s="1"/>
      <c r="AK336" s="1"/>
    </row>
    <row r="337" spans="10:37">
      <c r="J337" s="3"/>
      <c r="K337" s="3"/>
      <c r="L337" s="1"/>
      <c r="M337" s="1"/>
      <c r="N337" s="1"/>
      <c r="O337" s="1"/>
      <c r="U337" s="3"/>
      <c r="V337" s="3"/>
      <c r="W337" s="1"/>
      <c r="X337" s="1"/>
      <c r="Y337" s="1"/>
      <c r="Z337" s="1"/>
      <c r="AF337" s="3"/>
      <c r="AG337" s="3"/>
      <c r="AH337" s="1"/>
      <c r="AI337" s="1"/>
      <c r="AJ337" s="1"/>
      <c r="AK337" s="1"/>
    </row>
    <row r="338" spans="10:37">
      <c r="J338" s="3"/>
      <c r="K338" s="3"/>
      <c r="L338" s="1"/>
      <c r="M338" s="1"/>
      <c r="N338" s="1"/>
      <c r="O338" s="1"/>
      <c r="U338" s="3"/>
      <c r="V338" s="3"/>
      <c r="W338" s="1"/>
      <c r="X338" s="1"/>
      <c r="Y338" s="1"/>
      <c r="Z338" s="1"/>
      <c r="AF338" s="3"/>
      <c r="AG338" s="3"/>
      <c r="AH338" s="1"/>
      <c r="AI338" s="1"/>
      <c r="AJ338" s="1"/>
      <c r="AK338" s="1"/>
    </row>
    <row r="339" spans="10:37">
      <c r="J339" s="3"/>
      <c r="K339" s="3"/>
      <c r="L339" s="1"/>
      <c r="M339" s="1"/>
      <c r="N339" s="1"/>
      <c r="O339" s="1"/>
      <c r="U339" s="3"/>
      <c r="V339" s="3"/>
      <c r="W339" s="1"/>
      <c r="X339" s="1"/>
      <c r="Y339" s="1"/>
      <c r="Z339" s="1"/>
      <c r="AF339" s="3"/>
      <c r="AG339" s="3"/>
      <c r="AH339" s="1"/>
      <c r="AI339" s="1"/>
      <c r="AJ339" s="1"/>
      <c r="AK339" s="1"/>
    </row>
    <row r="340" spans="10:37">
      <c r="J340" s="3"/>
      <c r="K340" s="3"/>
      <c r="L340" s="1"/>
      <c r="M340" s="1"/>
      <c r="N340" s="1"/>
      <c r="O340" s="1"/>
      <c r="U340" s="3"/>
      <c r="V340" s="3"/>
      <c r="W340" s="1"/>
      <c r="X340" s="1"/>
      <c r="Y340" s="1"/>
      <c r="Z340" s="1"/>
      <c r="AF340" s="3"/>
      <c r="AG340" s="3"/>
      <c r="AH340" s="1"/>
      <c r="AI340" s="1"/>
      <c r="AJ340" s="1"/>
      <c r="AK340" s="1"/>
    </row>
    <row r="341" spans="10:37">
      <c r="J341" s="3"/>
      <c r="K341" s="3"/>
      <c r="L341" s="1"/>
      <c r="M341" s="1"/>
      <c r="N341" s="1"/>
      <c r="O341" s="1"/>
      <c r="U341" s="3"/>
      <c r="V341" s="3"/>
      <c r="W341" s="1"/>
      <c r="X341" s="1"/>
      <c r="Y341" s="1"/>
      <c r="Z341" s="1"/>
      <c r="AF341" s="3"/>
      <c r="AG341" s="3"/>
      <c r="AH341" s="1"/>
      <c r="AI341" s="1"/>
      <c r="AJ341" s="1"/>
      <c r="AK341" s="1"/>
    </row>
    <row r="342" spans="10:37">
      <c r="J342" s="3"/>
      <c r="K342" s="3"/>
      <c r="L342" s="1"/>
      <c r="M342" s="1"/>
      <c r="N342" s="1"/>
      <c r="O342" s="1"/>
      <c r="U342" s="3"/>
      <c r="V342" s="3"/>
      <c r="W342" s="1"/>
      <c r="X342" s="1"/>
      <c r="Y342" s="1"/>
      <c r="Z342" s="1"/>
      <c r="AF342" s="3"/>
      <c r="AG342" s="3"/>
      <c r="AH342" s="1"/>
      <c r="AI342" s="1"/>
      <c r="AJ342" s="1"/>
      <c r="AK342" s="1"/>
    </row>
    <row r="343" spans="10:37">
      <c r="J343" s="3"/>
      <c r="K343" s="3"/>
      <c r="L343" s="1"/>
      <c r="M343" s="1"/>
      <c r="N343" s="1"/>
      <c r="O343" s="1"/>
      <c r="U343" s="3"/>
      <c r="V343" s="3"/>
      <c r="W343" s="1"/>
      <c r="X343" s="1"/>
      <c r="Y343" s="1"/>
      <c r="Z343" s="1"/>
      <c r="AF343" s="3"/>
      <c r="AG343" s="3"/>
      <c r="AH343" s="1"/>
      <c r="AI343" s="1"/>
      <c r="AJ343" s="1"/>
      <c r="AK343" s="1"/>
    </row>
    <row r="344" spans="10:37">
      <c r="J344" s="3"/>
      <c r="K344" s="3"/>
      <c r="L344" s="1"/>
      <c r="M344" s="1"/>
      <c r="N344" s="1"/>
      <c r="O344" s="1"/>
      <c r="U344" s="3"/>
      <c r="V344" s="3"/>
      <c r="W344" s="1"/>
      <c r="X344" s="1"/>
      <c r="Y344" s="1"/>
      <c r="Z344" s="1"/>
      <c r="AF344" s="3"/>
      <c r="AG344" s="3"/>
      <c r="AH344" s="1"/>
      <c r="AI344" s="1"/>
      <c r="AJ344" s="1"/>
      <c r="AK344" s="1"/>
    </row>
    <row r="345" spans="10:37">
      <c r="J345" s="3"/>
      <c r="K345" s="3"/>
      <c r="L345" s="1"/>
      <c r="M345" s="1"/>
      <c r="N345" s="1"/>
      <c r="O345" s="1"/>
      <c r="U345" s="3"/>
      <c r="V345" s="3"/>
      <c r="W345" s="1"/>
      <c r="X345" s="1"/>
      <c r="Y345" s="1"/>
      <c r="Z345" s="1"/>
      <c r="AF345" s="3"/>
      <c r="AG345" s="3"/>
      <c r="AH345" s="1"/>
      <c r="AI345" s="1"/>
      <c r="AJ345" s="1"/>
      <c r="AK345" s="1"/>
    </row>
    <row r="346" spans="10:37">
      <c r="J346" s="3"/>
      <c r="K346" s="3"/>
      <c r="L346" s="1"/>
      <c r="M346" s="1"/>
      <c r="N346" s="1"/>
      <c r="O346" s="1"/>
      <c r="U346" s="3"/>
      <c r="V346" s="3"/>
      <c r="W346" s="1"/>
      <c r="X346" s="1"/>
      <c r="Y346" s="1"/>
      <c r="Z346" s="1"/>
      <c r="AF346" s="3"/>
      <c r="AG346" s="3"/>
      <c r="AH346" s="1"/>
      <c r="AI346" s="1"/>
      <c r="AJ346" s="1"/>
      <c r="AK346" s="1"/>
    </row>
    <row r="347" spans="10:37">
      <c r="J347" s="3"/>
      <c r="K347" s="3"/>
      <c r="L347" s="1"/>
      <c r="M347" s="1"/>
      <c r="N347" s="1"/>
      <c r="O347" s="1"/>
      <c r="U347" s="3"/>
      <c r="V347" s="3"/>
      <c r="W347" s="1"/>
      <c r="X347" s="1"/>
      <c r="Y347" s="1"/>
      <c r="Z347" s="1"/>
      <c r="AF347" s="3"/>
      <c r="AG347" s="3"/>
      <c r="AH347" s="1"/>
      <c r="AI347" s="1"/>
      <c r="AJ347" s="1"/>
      <c r="AK347" s="1"/>
    </row>
    <row r="348" spans="10:37">
      <c r="J348" s="3"/>
      <c r="K348" s="3"/>
      <c r="L348" s="1"/>
      <c r="M348" s="1"/>
      <c r="N348" s="1"/>
      <c r="O348" s="1"/>
      <c r="U348" s="3"/>
      <c r="V348" s="3"/>
      <c r="W348" s="1"/>
      <c r="X348" s="1"/>
      <c r="Y348" s="1"/>
      <c r="Z348" s="1"/>
      <c r="AF348" s="3"/>
      <c r="AG348" s="3"/>
      <c r="AH348" s="1"/>
      <c r="AI348" s="1"/>
      <c r="AJ348" s="1"/>
      <c r="AK348" s="1"/>
    </row>
    <row r="349" spans="10:37">
      <c r="J349" s="3"/>
      <c r="K349" s="3"/>
      <c r="L349" s="1"/>
      <c r="M349" s="1"/>
      <c r="N349" s="1"/>
      <c r="O349" s="1"/>
      <c r="U349" s="3"/>
      <c r="V349" s="3"/>
      <c r="W349" s="1"/>
      <c r="X349" s="1"/>
      <c r="Y349" s="1"/>
      <c r="Z349" s="1"/>
      <c r="AF349" s="3"/>
      <c r="AG349" s="3"/>
      <c r="AH349" s="1"/>
      <c r="AI349" s="1"/>
      <c r="AJ349" s="1"/>
      <c r="AK349" s="1"/>
    </row>
    <row r="350" spans="10:37">
      <c r="J350" s="3"/>
      <c r="K350" s="3"/>
      <c r="L350" s="1"/>
      <c r="M350" s="1"/>
      <c r="N350" s="1"/>
      <c r="O350" s="1"/>
      <c r="U350" s="3"/>
      <c r="V350" s="3"/>
      <c r="W350" s="1"/>
      <c r="X350" s="1"/>
      <c r="Y350" s="1"/>
      <c r="Z350" s="1"/>
      <c r="AF350" s="3"/>
      <c r="AG350" s="3"/>
      <c r="AH350" s="1"/>
      <c r="AI350" s="1"/>
      <c r="AJ350" s="1"/>
      <c r="AK350" s="1"/>
    </row>
    <row r="351" spans="10:37">
      <c r="J351" s="3"/>
      <c r="K351" s="3"/>
      <c r="L351" s="1"/>
      <c r="M351" s="1"/>
      <c r="N351" s="1"/>
      <c r="O351" s="1"/>
      <c r="U351" s="3"/>
      <c r="V351" s="3"/>
      <c r="W351" s="1"/>
      <c r="X351" s="1"/>
      <c r="Y351" s="1"/>
      <c r="Z351" s="1"/>
      <c r="AF351" s="3"/>
      <c r="AG351" s="3"/>
      <c r="AH351" s="1"/>
      <c r="AI351" s="1"/>
      <c r="AJ351" s="1"/>
      <c r="AK351" s="1"/>
    </row>
    <row r="352" spans="10:37">
      <c r="J352" s="3"/>
      <c r="K352" s="3"/>
      <c r="L352" s="1"/>
      <c r="M352" s="1"/>
      <c r="N352" s="1"/>
      <c r="O352" s="1"/>
      <c r="U352" s="3"/>
      <c r="V352" s="3"/>
      <c r="W352" s="1"/>
      <c r="X352" s="1"/>
      <c r="Y352" s="1"/>
      <c r="Z352" s="1"/>
      <c r="AF352" s="3"/>
      <c r="AG352" s="3"/>
      <c r="AH352" s="1"/>
      <c r="AI352" s="1"/>
      <c r="AJ352" s="1"/>
      <c r="AK352" s="1"/>
    </row>
    <row r="353" spans="10:37">
      <c r="J353" s="3"/>
      <c r="K353" s="3"/>
      <c r="L353" s="1"/>
      <c r="M353" s="1"/>
      <c r="N353" s="1"/>
      <c r="O353" s="1"/>
      <c r="U353" s="3"/>
      <c r="V353" s="3"/>
      <c r="W353" s="1"/>
      <c r="X353" s="1"/>
      <c r="Y353" s="1"/>
      <c r="Z353" s="1"/>
      <c r="AF353" s="3"/>
      <c r="AG353" s="3"/>
      <c r="AH353" s="1"/>
      <c r="AI353" s="1"/>
      <c r="AJ353" s="1"/>
      <c r="AK353" s="1"/>
    </row>
    <row r="354" spans="10:37">
      <c r="J354" s="3"/>
      <c r="K354" s="3"/>
      <c r="L354" s="1"/>
      <c r="M354" s="1"/>
      <c r="N354" s="1"/>
      <c r="O354" s="1"/>
      <c r="U354" s="3"/>
      <c r="V354" s="3"/>
      <c r="W354" s="1"/>
      <c r="X354" s="1"/>
      <c r="Y354" s="1"/>
      <c r="Z354" s="1"/>
      <c r="AF354" s="3"/>
      <c r="AG354" s="3"/>
      <c r="AH354" s="1"/>
      <c r="AI354" s="1"/>
      <c r="AJ354" s="1"/>
      <c r="AK354" s="1"/>
    </row>
    <row r="355" spans="10:37">
      <c r="J355" s="3"/>
      <c r="K355" s="3"/>
      <c r="L355" s="1"/>
      <c r="M355" s="1"/>
      <c r="N355" s="1"/>
      <c r="O355" s="1"/>
      <c r="U355" s="3"/>
      <c r="V355" s="3"/>
      <c r="W355" s="1"/>
      <c r="X355" s="1"/>
      <c r="Y355" s="1"/>
      <c r="Z355" s="1"/>
      <c r="AF355" s="3"/>
      <c r="AG355" s="3"/>
      <c r="AH355" s="1"/>
      <c r="AI355" s="1"/>
      <c r="AJ355" s="1"/>
      <c r="AK355" s="1"/>
    </row>
    <row r="356" spans="10:37">
      <c r="J356" s="3"/>
      <c r="K356" s="3"/>
      <c r="L356" s="1"/>
      <c r="M356" s="1"/>
      <c r="N356" s="1"/>
      <c r="O356" s="1"/>
      <c r="U356" s="3"/>
      <c r="V356" s="3"/>
      <c r="W356" s="1"/>
      <c r="X356" s="1"/>
      <c r="Y356" s="1"/>
      <c r="Z356" s="1"/>
      <c r="AF356" s="3"/>
      <c r="AG356" s="3"/>
      <c r="AH356" s="1"/>
      <c r="AI356" s="1"/>
      <c r="AJ356" s="1"/>
      <c r="AK356" s="1"/>
    </row>
    <row r="357" spans="10:37">
      <c r="J357" s="3"/>
      <c r="K357" s="3"/>
      <c r="L357" s="1"/>
      <c r="M357" s="1"/>
      <c r="N357" s="1"/>
      <c r="O357" s="1"/>
      <c r="U357" s="3"/>
      <c r="V357" s="3"/>
      <c r="W357" s="1"/>
      <c r="X357" s="1"/>
      <c r="Y357" s="1"/>
      <c r="Z357" s="1"/>
      <c r="AF357" s="3"/>
      <c r="AG357" s="3"/>
      <c r="AH357" s="1"/>
      <c r="AI357" s="1"/>
      <c r="AJ357" s="1"/>
      <c r="AK357" s="1"/>
    </row>
    <row r="358" spans="10:37">
      <c r="J358" s="3"/>
      <c r="K358" s="3"/>
      <c r="L358" s="1"/>
      <c r="M358" s="1"/>
      <c r="N358" s="1"/>
      <c r="O358" s="1"/>
      <c r="U358" s="3"/>
      <c r="V358" s="3"/>
      <c r="W358" s="1"/>
      <c r="X358" s="1"/>
      <c r="Y358" s="1"/>
      <c r="Z358" s="1"/>
      <c r="AF358" s="3"/>
      <c r="AG358" s="3"/>
      <c r="AH358" s="1"/>
      <c r="AI358" s="1"/>
      <c r="AJ358" s="1"/>
      <c r="AK358" s="1"/>
    </row>
    <row r="359" spans="10:37">
      <c r="J359" s="3"/>
      <c r="K359" s="3"/>
      <c r="L359" s="1"/>
      <c r="M359" s="1"/>
      <c r="N359" s="1"/>
      <c r="O359" s="1"/>
      <c r="U359" s="3"/>
      <c r="V359" s="3"/>
      <c r="W359" s="1"/>
      <c r="X359" s="1"/>
      <c r="Y359" s="1"/>
      <c r="Z359" s="1"/>
      <c r="AF359" s="3"/>
      <c r="AG359" s="3"/>
      <c r="AH359" s="1"/>
      <c r="AI359" s="1"/>
      <c r="AJ359" s="1"/>
      <c r="AK359" s="1"/>
    </row>
    <row r="360" spans="10:37">
      <c r="J360" s="3"/>
      <c r="K360" s="3"/>
      <c r="L360" s="1"/>
      <c r="M360" s="1"/>
      <c r="N360" s="1"/>
      <c r="O360" s="1"/>
      <c r="U360" s="3"/>
      <c r="V360" s="3"/>
      <c r="W360" s="1"/>
      <c r="X360" s="1"/>
      <c r="Y360" s="1"/>
      <c r="Z360" s="1"/>
      <c r="AF360" s="3"/>
      <c r="AG360" s="3"/>
      <c r="AH360" s="1"/>
      <c r="AI360" s="1"/>
      <c r="AJ360" s="1"/>
      <c r="AK360" s="1"/>
    </row>
    <row r="361" spans="10:37">
      <c r="J361" s="3"/>
      <c r="K361" s="3"/>
      <c r="L361" s="1"/>
      <c r="M361" s="1"/>
      <c r="N361" s="1"/>
      <c r="O361" s="1"/>
      <c r="U361" s="3"/>
      <c r="V361" s="3"/>
      <c r="W361" s="1"/>
      <c r="X361" s="1"/>
      <c r="Y361" s="1"/>
      <c r="Z361" s="1"/>
      <c r="AF361" s="3"/>
      <c r="AG361" s="3"/>
      <c r="AH361" s="1"/>
      <c r="AI361" s="1"/>
      <c r="AJ361" s="1"/>
      <c r="AK361" s="1"/>
    </row>
    <row r="362" spans="10:37">
      <c r="J362" s="3"/>
      <c r="K362" s="3"/>
      <c r="L362" s="1"/>
      <c r="M362" s="1"/>
      <c r="N362" s="1"/>
      <c r="O362" s="1"/>
      <c r="U362" s="3"/>
      <c r="V362" s="3"/>
      <c r="W362" s="1"/>
      <c r="X362" s="1"/>
      <c r="Y362" s="1"/>
      <c r="Z362" s="1"/>
      <c r="AF362" s="3"/>
      <c r="AG362" s="3"/>
      <c r="AH362" s="1"/>
      <c r="AI362" s="1"/>
      <c r="AJ362" s="1"/>
      <c r="AK362" s="1"/>
    </row>
    <row r="363" spans="10:37">
      <c r="J363" s="3"/>
      <c r="K363" s="3"/>
      <c r="L363" s="1"/>
      <c r="M363" s="1"/>
      <c r="N363" s="1"/>
      <c r="O363" s="1"/>
      <c r="U363" s="3"/>
      <c r="V363" s="3"/>
      <c r="W363" s="1"/>
      <c r="X363" s="1"/>
      <c r="Y363" s="1"/>
      <c r="Z363" s="1"/>
      <c r="AF363" s="3"/>
      <c r="AG363" s="3"/>
      <c r="AH363" s="1"/>
      <c r="AI363" s="1"/>
      <c r="AJ363" s="1"/>
      <c r="AK363" s="1"/>
    </row>
    <row r="364" spans="10:37">
      <c r="J364" s="3"/>
      <c r="K364" s="3"/>
      <c r="L364" s="1"/>
      <c r="M364" s="1"/>
      <c r="N364" s="1"/>
      <c r="O364" s="1"/>
      <c r="U364" s="3"/>
      <c r="V364" s="3"/>
      <c r="W364" s="1"/>
      <c r="X364" s="1"/>
      <c r="Y364" s="1"/>
      <c r="Z364" s="1"/>
      <c r="AF364" s="3"/>
      <c r="AG364" s="3"/>
      <c r="AH364" s="1"/>
      <c r="AI364" s="1"/>
      <c r="AJ364" s="1"/>
      <c r="AK364" s="1"/>
    </row>
    <row r="365" spans="10:37">
      <c r="J365" s="3"/>
      <c r="K365" s="3"/>
      <c r="L365" s="1"/>
      <c r="M365" s="1"/>
      <c r="N365" s="1"/>
      <c r="O365" s="1"/>
      <c r="U365" s="3"/>
      <c r="V365" s="3"/>
      <c r="W365" s="1"/>
      <c r="X365" s="1"/>
      <c r="Y365" s="1"/>
      <c r="Z365" s="1"/>
      <c r="AF365" s="3"/>
      <c r="AG365" s="3"/>
      <c r="AH365" s="1"/>
      <c r="AI365" s="1"/>
      <c r="AJ365" s="1"/>
      <c r="AK365" s="1"/>
    </row>
    <row r="366" spans="10:37">
      <c r="J366" s="3"/>
      <c r="K366" s="3"/>
      <c r="L366" s="1"/>
      <c r="M366" s="1"/>
      <c r="N366" s="1"/>
      <c r="O366" s="1"/>
      <c r="U366" s="3"/>
      <c r="V366" s="3"/>
      <c r="W366" s="1"/>
      <c r="X366" s="1"/>
      <c r="Y366" s="1"/>
      <c r="Z366" s="1"/>
      <c r="AF366" s="3"/>
      <c r="AG366" s="3"/>
      <c r="AH366" s="1"/>
      <c r="AI366" s="1"/>
      <c r="AJ366" s="1"/>
      <c r="AK366" s="1"/>
    </row>
    <row r="367" spans="10:37">
      <c r="J367" s="3"/>
      <c r="K367" s="3"/>
      <c r="L367" s="1"/>
      <c r="M367" s="1"/>
      <c r="N367" s="1"/>
      <c r="O367" s="1"/>
      <c r="U367" s="3"/>
      <c r="V367" s="3"/>
      <c r="W367" s="1"/>
      <c r="X367" s="1"/>
      <c r="Y367" s="1"/>
      <c r="Z367" s="1"/>
      <c r="AF367" s="3"/>
      <c r="AG367" s="3"/>
      <c r="AH367" s="1"/>
      <c r="AI367" s="1"/>
      <c r="AJ367" s="1"/>
      <c r="AK367" s="1"/>
    </row>
    <row r="368" spans="10:37">
      <c r="J368" s="3"/>
      <c r="K368" s="3"/>
      <c r="L368" s="1"/>
      <c r="M368" s="1"/>
      <c r="N368" s="1"/>
      <c r="O368" s="1"/>
      <c r="U368" s="3"/>
      <c r="V368" s="3"/>
      <c r="W368" s="1"/>
      <c r="X368" s="1"/>
      <c r="Y368" s="1"/>
      <c r="Z368" s="1"/>
      <c r="AF368" s="3"/>
      <c r="AG368" s="3"/>
      <c r="AH368" s="1"/>
      <c r="AI368" s="1"/>
      <c r="AJ368" s="1"/>
      <c r="AK368" s="1"/>
    </row>
    <row r="369" spans="10:37">
      <c r="J369" s="3"/>
      <c r="K369" s="3"/>
      <c r="L369" s="1"/>
      <c r="M369" s="1"/>
      <c r="N369" s="1"/>
      <c r="O369" s="1"/>
      <c r="U369" s="3"/>
      <c r="V369" s="3"/>
      <c r="W369" s="1"/>
      <c r="X369" s="1"/>
      <c r="Y369" s="1"/>
      <c r="Z369" s="1"/>
      <c r="AF369" s="3"/>
      <c r="AG369" s="3"/>
      <c r="AH369" s="1"/>
      <c r="AI369" s="1"/>
      <c r="AJ369" s="1"/>
      <c r="AK369" s="1"/>
    </row>
    <row r="370" spans="10:37">
      <c r="J370" s="3"/>
      <c r="K370" s="3"/>
      <c r="L370" s="1"/>
      <c r="M370" s="1"/>
      <c r="N370" s="1"/>
      <c r="O370" s="1"/>
      <c r="U370" s="3"/>
      <c r="V370" s="3"/>
      <c r="W370" s="1"/>
      <c r="X370" s="1"/>
      <c r="Y370" s="1"/>
      <c r="Z370" s="1"/>
      <c r="AF370" s="3"/>
      <c r="AG370" s="3"/>
      <c r="AH370" s="1"/>
      <c r="AI370" s="1"/>
      <c r="AJ370" s="1"/>
      <c r="AK370" s="1"/>
    </row>
    <row r="371" spans="10:37">
      <c r="J371" s="3"/>
      <c r="K371" s="3"/>
      <c r="L371" s="1"/>
      <c r="M371" s="1"/>
      <c r="N371" s="1"/>
      <c r="O371" s="1"/>
      <c r="U371" s="3"/>
      <c r="V371" s="3"/>
      <c r="W371" s="1"/>
      <c r="X371" s="1"/>
      <c r="Y371" s="1"/>
      <c r="Z371" s="1"/>
      <c r="AF371" s="3"/>
      <c r="AG371" s="3"/>
      <c r="AH371" s="1"/>
      <c r="AI371" s="1"/>
      <c r="AJ371" s="1"/>
      <c r="AK371" s="1"/>
    </row>
    <row r="372" spans="10:37">
      <c r="J372" s="3"/>
      <c r="K372" s="3"/>
      <c r="L372" s="1"/>
      <c r="M372" s="1"/>
      <c r="N372" s="1"/>
      <c r="O372" s="1"/>
      <c r="U372" s="3"/>
      <c r="V372" s="3"/>
      <c r="W372" s="1"/>
      <c r="X372" s="1"/>
      <c r="Y372" s="1"/>
      <c r="Z372" s="1"/>
      <c r="AF372" s="3"/>
      <c r="AG372" s="3"/>
      <c r="AH372" s="1"/>
      <c r="AI372" s="1"/>
      <c r="AJ372" s="1"/>
      <c r="AK372" s="1"/>
    </row>
    <row r="373" spans="10:37">
      <c r="J373" s="3"/>
      <c r="K373" s="3"/>
      <c r="L373" s="1"/>
      <c r="M373" s="1"/>
      <c r="N373" s="1"/>
      <c r="O373" s="1"/>
      <c r="U373" s="3"/>
      <c r="V373" s="3"/>
      <c r="W373" s="1"/>
      <c r="X373" s="1"/>
      <c r="Y373" s="1"/>
      <c r="Z373" s="1"/>
      <c r="AF373" s="3"/>
      <c r="AG373" s="3"/>
      <c r="AH373" s="1"/>
      <c r="AI373" s="1"/>
      <c r="AJ373" s="1"/>
      <c r="AK373" s="1"/>
    </row>
    <row r="374" spans="10:37">
      <c r="J374" s="3"/>
      <c r="K374" s="3"/>
      <c r="L374" s="1"/>
      <c r="M374" s="1"/>
      <c r="N374" s="1"/>
      <c r="O374" s="1"/>
      <c r="U374" s="3"/>
      <c r="V374" s="3"/>
      <c r="W374" s="1"/>
      <c r="X374" s="1"/>
      <c r="Y374" s="1"/>
      <c r="Z374" s="1"/>
      <c r="AF374" s="3"/>
      <c r="AG374" s="3"/>
      <c r="AH374" s="1"/>
      <c r="AI374" s="1"/>
      <c r="AJ374" s="1"/>
      <c r="AK374" s="1"/>
    </row>
    <row r="375" spans="10:37">
      <c r="J375" s="3"/>
      <c r="K375" s="3"/>
      <c r="L375" s="1"/>
      <c r="M375" s="1"/>
      <c r="N375" s="1"/>
      <c r="O375" s="1"/>
      <c r="U375" s="3"/>
      <c r="V375" s="3"/>
      <c r="W375" s="1"/>
      <c r="X375" s="1"/>
      <c r="Y375" s="1"/>
      <c r="Z375" s="1"/>
      <c r="AF375" s="3"/>
      <c r="AG375" s="3"/>
      <c r="AH375" s="1"/>
      <c r="AI375" s="1"/>
      <c r="AJ375" s="1"/>
      <c r="AK375" s="1"/>
    </row>
    <row r="376" spans="10:37">
      <c r="J376" s="3"/>
      <c r="K376" s="3"/>
      <c r="L376" s="1"/>
      <c r="M376" s="1"/>
      <c r="N376" s="1"/>
      <c r="O376" s="1"/>
      <c r="U376" s="3"/>
      <c r="V376" s="3"/>
      <c r="W376" s="1"/>
      <c r="X376" s="1"/>
      <c r="Y376" s="1"/>
      <c r="Z376" s="1"/>
      <c r="AF376" s="3"/>
      <c r="AG376" s="3"/>
      <c r="AH376" s="1"/>
      <c r="AI376" s="1"/>
      <c r="AJ376" s="1"/>
      <c r="AK376" s="1"/>
    </row>
    <row r="377" spans="10:37">
      <c r="J377" s="3"/>
      <c r="K377" s="3"/>
      <c r="L377" s="1"/>
      <c r="M377" s="1"/>
      <c r="N377" s="1"/>
      <c r="O377" s="1"/>
      <c r="U377" s="3"/>
      <c r="V377" s="3"/>
      <c r="W377" s="1"/>
      <c r="X377" s="1"/>
      <c r="Y377" s="1"/>
      <c r="Z377" s="1"/>
      <c r="AF377" s="3"/>
      <c r="AG377" s="3"/>
      <c r="AH377" s="1"/>
      <c r="AI377" s="1"/>
      <c r="AJ377" s="1"/>
      <c r="AK377" s="1"/>
    </row>
    <row r="378" spans="10:37">
      <c r="J378" s="3"/>
      <c r="K378" s="3"/>
      <c r="L378" s="1"/>
      <c r="M378" s="1"/>
      <c r="N378" s="1"/>
      <c r="O378" s="1"/>
      <c r="U378" s="3"/>
      <c r="V378" s="3"/>
      <c r="W378" s="1"/>
      <c r="X378" s="1"/>
      <c r="Y378" s="1"/>
      <c r="Z378" s="1"/>
      <c r="AF378" s="3"/>
      <c r="AG378" s="3"/>
      <c r="AH378" s="1"/>
      <c r="AI378" s="1"/>
      <c r="AJ378" s="1"/>
      <c r="AK378" s="1"/>
    </row>
    <row r="379" spans="10:37">
      <c r="J379" s="3"/>
      <c r="K379" s="3"/>
      <c r="L379" s="1"/>
      <c r="M379" s="1"/>
      <c r="N379" s="1"/>
      <c r="O379" s="1"/>
      <c r="U379" s="3"/>
      <c r="V379" s="3"/>
      <c r="W379" s="1"/>
      <c r="X379" s="1"/>
      <c r="Y379" s="1"/>
      <c r="Z379" s="1"/>
      <c r="AF379" s="3"/>
      <c r="AG379" s="3"/>
      <c r="AH379" s="1"/>
      <c r="AI379" s="1"/>
      <c r="AJ379" s="1"/>
      <c r="AK379" s="1"/>
    </row>
    <row r="380" spans="10:37">
      <c r="J380" s="3"/>
      <c r="K380" s="3"/>
      <c r="L380" s="1"/>
      <c r="M380" s="1"/>
      <c r="N380" s="1"/>
      <c r="O380" s="1"/>
      <c r="U380" s="3"/>
      <c r="V380" s="3"/>
      <c r="W380" s="1"/>
      <c r="X380" s="1"/>
      <c r="Y380" s="1"/>
      <c r="Z380" s="1"/>
      <c r="AF380" s="3"/>
      <c r="AG380" s="3"/>
      <c r="AH380" s="1"/>
      <c r="AI380" s="1"/>
      <c r="AJ380" s="1"/>
      <c r="AK380" s="1"/>
    </row>
    <row r="381" spans="10:37">
      <c r="J381" s="3"/>
      <c r="K381" s="3"/>
      <c r="L381" s="1"/>
      <c r="M381" s="1"/>
      <c r="N381" s="1"/>
      <c r="O381" s="1"/>
      <c r="U381" s="3"/>
      <c r="V381" s="3"/>
      <c r="W381" s="1"/>
      <c r="X381" s="1"/>
      <c r="Y381" s="1"/>
      <c r="Z381" s="1"/>
      <c r="AF381" s="3"/>
      <c r="AG381" s="3"/>
      <c r="AH381" s="1"/>
      <c r="AI381" s="1"/>
      <c r="AJ381" s="1"/>
      <c r="AK381" s="1"/>
    </row>
    <row r="382" spans="10:37">
      <c r="J382" s="3"/>
      <c r="K382" s="3"/>
      <c r="L382" s="1"/>
      <c r="M382" s="1"/>
      <c r="N382" s="1"/>
      <c r="O382" s="1"/>
      <c r="U382" s="3"/>
      <c r="V382" s="3"/>
      <c r="W382" s="1"/>
      <c r="X382" s="1"/>
      <c r="Y382" s="1"/>
      <c r="Z382" s="1"/>
      <c r="AF382" s="3"/>
      <c r="AG382" s="3"/>
      <c r="AH382" s="1"/>
      <c r="AI382" s="1"/>
      <c r="AJ382" s="1"/>
      <c r="AK382" s="1"/>
    </row>
    <row r="383" spans="10:37">
      <c r="J383" s="3"/>
      <c r="K383" s="3"/>
      <c r="L383" s="1"/>
      <c r="M383" s="1"/>
      <c r="N383" s="1"/>
      <c r="O383" s="1"/>
      <c r="U383" s="3"/>
      <c r="V383" s="3"/>
      <c r="W383" s="1"/>
      <c r="X383" s="1"/>
      <c r="Y383" s="1"/>
      <c r="Z383" s="1"/>
      <c r="AF383" s="3"/>
      <c r="AG383" s="3"/>
      <c r="AH383" s="1"/>
      <c r="AI383" s="1"/>
      <c r="AJ383" s="1"/>
      <c r="AK383" s="1"/>
    </row>
    <row r="384" spans="10:37">
      <c r="J384" s="3"/>
      <c r="K384" s="3"/>
      <c r="L384" s="1"/>
      <c r="M384" s="1"/>
      <c r="N384" s="1"/>
      <c r="O384" s="1"/>
      <c r="U384" s="3"/>
      <c r="V384" s="3"/>
      <c r="W384" s="1"/>
      <c r="X384" s="1"/>
      <c r="Y384" s="1"/>
      <c r="Z384" s="1"/>
      <c r="AF384" s="3"/>
      <c r="AG384" s="3"/>
      <c r="AH384" s="1"/>
      <c r="AI384" s="1"/>
      <c r="AJ384" s="1"/>
      <c r="AK384" s="1"/>
    </row>
    <row r="385" spans="10:37">
      <c r="J385" s="3"/>
      <c r="K385" s="3"/>
      <c r="L385" s="1"/>
      <c r="M385" s="1"/>
      <c r="N385" s="1"/>
      <c r="O385" s="1"/>
      <c r="U385" s="3"/>
      <c r="V385" s="3"/>
      <c r="W385" s="1"/>
      <c r="X385" s="1"/>
      <c r="Y385" s="1"/>
      <c r="Z385" s="1"/>
      <c r="AF385" s="3"/>
      <c r="AG385" s="3"/>
      <c r="AH385" s="1"/>
      <c r="AI385" s="1"/>
      <c r="AJ385" s="1"/>
      <c r="AK385" s="1"/>
    </row>
    <row r="386" spans="10:37">
      <c r="J386" s="3"/>
      <c r="K386" s="3"/>
      <c r="L386" s="1"/>
      <c r="M386" s="1"/>
      <c r="N386" s="1"/>
      <c r="O386" s="1"/>
      <c r="U386" s="3"/>
      <c r="V386" s="3"/>
      <c r="W386" s="1"/>
      <c r="X386" s="1"/>
      <c r="Y386" s="1"/>
      <c r="Z386" s="1"/>
      <c r="AF386" s="3"/>
      <c r="AG386" s="3"/>
      <c r="AH386" s="1"/>
      <c r="AI386" s="1"/>
      <c r="AJ386" s="1"/>
      <c r="AK386" s="1"/>
    </row>
    <row r="387" spans="10:37">
      <c r="J387" s="3"/>
      <c r="K387" s="3"/>
      <c r="L387" s="1"/>
      <c r="M387" s="1"/>
      <c r="N387" s="1"/>
      <c r="O387" s="1"/>
      <c r="U387" s="3"/>
      <c r="V387" s="3"/>
      <c r="W387" s="1"/>
      <c r="X387" s="1"/>
      <c r="Y387" s="1"/>
      <c r="Z387" s="1"/>
      <c r="AF387" s="3"/>
      <c r="AG387" s="3"/>
      <c r="AH387" s="1"/>
      <c r="AI387" s="1"/>
      <c r="AJ387" s="1"/>
      <c r="AK387" s="1"/>
    </row>
    <row r="388" spans="10:37">
      <c r="J388" s="3"/>
      <c r="K388" s="3"/>
      <c r="L388" s="1"/>
      <c r="M388" s="1"/>
      <c r="N388" s="1"/>
      <c r="O388" s="1"/>
      <c r="U388" s="3"/>
      <c r="V388" s="3"/>
      <c r="W388" s="1"/>
      <c r="X388" s="1"/>
      <c r="Y388" s="1"/>
      <c r="Z388" s="1"/>
      <c r="AF388" s="3"/>
      <c r="AG388" s="3"/>
      <c r="AH388" s="1"/>
      <c r="AI388" s="1"/>
      <c r="AJ388" s="1"/>
      <c r="AK388" s="1"/>
    </row>
    <row r="389" spans="10:37">
      <c r="J389" s="3"/>
      <c r="K389" s="3"/>
      <c r="L389" s="1"/>
      <c r="M389" s="1"/>
      <c r="N389" s="1"/>
      <c r="O389" s="1"/>
      <c r="U389" s="3"/>
      <c r="V389" s="3"/>
      <c r="W389" s="1"/>
      <c r="X389" s="1"/>
      <c r="Y389" s="1"/>
      <c r="Z389" s="1"/>
      <c r="AF389" s="3"/>
      <c r="AG389" s="3"/>
      <c r="AH389" s="1"/>
      <c r="AI389" s="1"/>
      <c r="AJ389" s="1"/>
      <c r="AK389" s="1"/>
    </row>
    <row r="390" spans="10:37">
      <c r="J390" s="3"/>
      <c r="K390" s="3"/>
      <c r="L390" s="1"/>
      <c r="M390" s="1"/>
      <c r="N390" s="1"/>
      <c r="O390" s="1"/>
      <c r="U390" s="3"/>
      <c r="V390" s="3"/>
      <c r="W390" s="1"/>
      <c r="X390" s="1"/>
      <c r="Y390" s="1"/>
      <c r="Z390" s="1"/>
      <c r="AF390" s="3"/>
      <c r="AG390" s="3"/>
      <c r="AH390" s="1"/>
      <c r="AI390" s="1"/>
      <c r="AJ390" s="1"/>
      <c r="AK390" s="1"/>
    </row>
    <row r="391" spans="10:37">
      <c r="J391" s="3"/>
      <c r="K391" s="3"/>
      <c r="L391" s="1"/>
      <c r="M391" s="1"/>
      <c r="N391" s="1"/>
      <c r="O391" s="1"/>
      <c r="U391" s="3"/>
      <c r="V391" s="3"/>
      <c r="W391" s="1"/>
      <c r="X391" s="1"/>
      <c r="Y391" s="1"/>
      <c r="Z391" s="1"/>
      <c r="AF391" s="3"/>
      <c r="AG391" s="3"/>
      <c r="AH391" s="1"/>
      <c r="AI391" s="1"/>
      <c r="AJ391" s="1"/>
      <c r="AK391" s="1"/>
    </row>
    <row r="392" spans="10:37">
      <c r="J392" s="3"/>
      <c r="K392" s="3"/>
      <c r="L392" s="1"/>
      <c r="M392" s="1"/>
      <c r="N392" s="1"/>
      <c r="O392" s="1"/>
      <c r="U392" s="3"/>
      <c r="V392" s="3"/>
      <c r="W392" s="1"/>
      <c r="X392" s="1"/>
      <c r="Y392" s="1"/>
      <c r="Z392" s="1"/>
      <c r="AF392" s="3"/>
      <c r="AG392" s="3"/>
      <c r="AH392" s="1"/>
      <c r="AI392" s="1"/>
      <c r="AJ392" s="1"/>
      <c r="AK392" s="1"/>
    </row>
    <row r="393" spans="10:37">
      <c r="J393" s="3"/>
      <c r="K393" s="3"/>
      <c r="L393" s="1"/>
      <c r="M393" s="1"/>
      <c r="N393" s="1"/>
      <c r="O393" s="1"/>
      <c r="U393" s="3"/>
      <c r="V393" s="3"/>
      <c r="W393" s="1"/>
      <c r="X393" s="1"/>
      <c r="Y393" s="1"/>
      <c r="Z393" s="1"/>
      <c r="AF393" s="3"/>
      <c r="AG393" s="3"/>
      <c r="AH393" s="1"/>
      <c r="AI393" s="1"/>
      <c r="AJ393" s="1"/>
      <c r="AK393" s="1"/>
    </row>
    <row r="394" spans="10:37">
      <c r="J394" s="3"/>
      <c r="K394" s="3"/>
      <c r="L394" s="1"/>
      <c r="M394" s="1"/>
      <c r="N394" s="1"/>
      <c r="O394" s="1"/>
      <c r="U394" s="3"/>
      <c r="V394" s="3"/>
      <c r="W394" s="1"/>
      <c r="X394" s="1"/>
      <c r="Y394" s="1"/>
      <c r="Z394" s="1"/>
      <c r="AF394" s="3"/>
      <c r="AG394" s="3"/>
      <c r="AH394" s="1"/>
      <c r="AI394" s="1"/>
      <c r="AJ394" s="1"/>
      <c r="AK394" s="1"/>
    </row>
    <row r="395" spans="10:37">
      <c r="J395" s="3"/>
      <c r="K395" s="3"/>
      <c r="L395" s="1"/>
      <c r="M395" s="1"/>
      <c r="N395" s="1"/>
      <c r="O395" s="1"/>
      <c r="U395" s="3"/>
      <c r="V395" s="3"/>
      <c r="W395" s="1"/>
      <c r="X395" s="1"/>
      <c r="Y395" s="1"/>
      <c r="Z395" s="1"/>
      <c r="AF395" s="3"/>
      <c r="AG395" s="3"/>
      <c r="AH395" s="1"/>
      <c r="AI395" s="1"/>
      <c r="AJ395" s="1"/>
      <c r="AK395" s="1"/>
    </row>
    <row r="396" spans="10:37">
      <c r="J396" s="3"/>
      <c r="K396" s="3"/>
      <c r="L396" s="1"/>
      <c r="M396" s="1"/>
      <c r="N396" s="1"/>
      <c r="O396" s="1"/>
      <c r="U396" s="3"/>
      <c r="V396" s="3"/>
      <c r="W396" s="1"/>
      <c r="X396" s="1"/>
      <c r="Y396" s="1"/>
      <c r="Z396" s="1"/>
      <c r="AF396" s="3"/>
      <c r="AG396" s="3"/>
      <c r="AH396" s="1"/>
      <c r="AI396" s="1"/>
      <c r="AJ396" s="1"/>
      <c r="AK396" s="1"/>
    </row>
    <row r="397" spans="10:37">
      <c r="J397" s="3"/>
      <c r="K397" s="3"/>
      <c r="L397" s="1"/>
      <c r="M397" s="1"/>
      <c r="N397" s="1"/>
      <c r="O397" s="1"/>
      <c r="U397" s="3"/>
      <c r="V397" s="3"/>
      <c r="W397" s="1"/>
      <c r="X397" s="1"/>
      <c r="Y397" s="1"/>
      <c r="Z397" s="1"/>
      <c r="AF397" s="3"/>
      <c r="AG397" s="3"/>
      <c r="AH397" s="1"/>
      <c r="AI397" s="1"/>
      <c r="AJ397" s="1"/>
      <c r="AK397" s="1"/>
    </row>
    <row r="398" spans="10:37">
      <c r="J398" s="3"/>
      <c r="K398" s="3"/>
      <c r="L398" s="1"/>
      <c r="M398" s="1"/>
      <c r="N398" s="1"/>
      <c r="O398" s="1"/>
      <c r="U398" s="3"/>
      <c r="V398" s="3"/>
      <c r="W398" s="1"/>
      <c r="X398" s="1"/>
      <c r="Y398" s="1"/>
      <c r="Z398" s="1"/>
      <c r="AF398" s="3"/>
      <c r="AG398" s="3"/>
      <c r="AH398" s="1"/>
      <c r="AI398" s="1"/>
      <c r="AJ398" s="1"/>
      <c r="AK398" s="1"/>
    </row>
    <row r="399" spans="10:37">
      <c r="J399" s="3"/>
      <c r="K399" s="3"/>
      <c r="L399" s="1"/>
      <c r="M399" s="1"/>
      <c r="N399" s="1"/>
      <c r="O399" s="1"/>
      <c r="U399" s="3"/>
      <c r="V399" s="3"/>
      <c r="W399" s="1"/>
      <c r="X399" s="1"/>
      <c r="Y399" s="1"/>
      <c r="Z399" s="1"/>
      <c r="AF399" s="3"/>
      <c r="AG399" s="3"/>
      <c r="AH399" s="1"/>
      <c r="AI399" s="1"/>
      <c r="AJ399" s="1"/>
      <c r="AK399" s="1"/>
    </row>
    <row r="400" spans="10:37">
      <c r="J400" s="3"/>
      <c r="K400" s="3"/>
      <c r="L400" s="1"/>
      <c r="M400" s="1"/>
      <c r="N400" s="1"/>
      <c r="O400" s="1"/>
      <c r="U400" s="3"/>
      <c r="V400" s="3"/>
      <c r="W400" s="1"/>
      <c r="X400" s="1"/>
      <c r="Y400" s="1"/>
      <c r="Z400" s="1"/>
      <c r="AF400" s="3"/>
      <c r="AG400" s="3"/>
      <c r="AH400" s="1"/>
      <c r="AI400" s="1"/>
      <c r="AJ400" s="1"/>
      <c r="AK400" s="1"/>
    </row>
    <row r="401" spans="10:37">
      <c r="J401" s="3"/>
      <c r="K401" s="3"/>
      <c r="L401" s="1"/>
      <c r="M401" s="1"/>
      <c r="N401" s="1"/>
      <c r="O401" s="1"/>
      <c r="U401" s="3"/>
      <c r="V401" s="3"/>
      <c r="W401" s="1"/>
      <c r="X401" s="1"/>
      <c r="Y401" s="1"/>
      <c r="Z401" s="1"/>
      <c r="AF401" s="3"/>
      <c r="AG401" s="3"/>
      <c r="AH401" s="1"/>
      <c r="AI401" s="1"/>
      <c r="AJ401" s="1"/>
      <c r="AK401" s="1"/>
    </row>
    <row r="402" spans="10:37">
      <c r="J402" s="3"/>
      <c r="K402" s="3"/>
      <c r="L402" s="1"/>
      <c r="M402" s="1"/>
      <c r="N402" s="1"/>
      <c r="O402" s="1"/>
      <c r="U402" s="3"/>
      <c r="V402" s="3"/>
      <c r="W402" s="1"/>
      <c r="X402" s="1"/>
      <c r="Y402" s="1"/>
      <c r="Z402" s="1"/>
      <c r="AF402" s="3"/>
      <c r="AG402" s="3"/>
      <c r="AH402" s="1"/>
      <c r="AI402" s="1"/>
      <c r="AJ402" s="1"/>
      <c r="AK402" s="1"/>
    </row>
    <row r="403" spans="10:37">
      <c r="J403" s="3"/>
      <c r="K403" s="3"/>
      <c r="L403" s="1"/>
      <c r="M403" s="1"/>
      <c r="N403" s="1"/>
      <c r="O403" s="1"/>
      <c r="U403" s="3"/>
      <c r="V403" s="3"/>
      <c r="W403" s="1"/>
      <c r="X403" s="1"/>
      <c r="Y403" s="1"/>
      <c r="Z403" s="1"/>
      <c r="AF403" s="3"/>
      <c r="AG403" s="3"/>
      <c r="AH403" s="1"/>
      <c r="AI403" s="1"/>
      <c r="AJ403" s="1"/>
      <c r="AK403" s="1"/>
    </row>
    <row r="404" spans="10:37">
      <c r="J404" s="3"/>
      <c r="K404" s="3"/>
      <c r="L404" s="1"/>
      <c r="M404" s="1"/>
      <c r="N404" s="1"/>
      <c r="O404" s="1"/>
      <c r="U404" s="3"/>
      <c r="V404" s="3"/>
      <c r="W404" s="1"/>
      <c r="X404" s="1"/>
      <c r="Y404" s="1"/>
      <c r="Z404" s="1"/>
      <c r="AF404" s="3"/>
      <c r="AG404" s="3"/>
      <c r="AH404" s="1"/>
      <c r="AI404" s="1"/>
      <c r="AJ404" s="1"/>
      <c r="AK404" s="1"/>
    </row>
    <row r="405" spans="10:37">
      <c r="J405" s="3"/>
      <c r="K405" s="3"/>
      <c r="L405" s="1"/>
      <c r="M405" s="1"/>
      <c r="N405" s="1"/>
      <c r="O405" s="1"/>
      <c r="U405" s="3"/>
      <c r="V405" s="3"/>
      <c r="W405" s="1"/>
      <c r="X405" s="1"/>
      <c r="Y405" s="1"/>
      <c r="Z405" s="1"/>
      <c r="AF405" s="3"/>
      <c r="AG405" s="3"/>
      <c r="AH405" s="1"/>
      <c r="AI405" s="1"/>
      <c r="AJ405" s="1"/>
      <c r="AK405" s="1"/>
    </row>
    <row r="406" spans="10:37">
      <c r="J406" s="3"/>
      <c r="K406" s="3"/>
      <c r="L406" s="1"/>
      <c r="M406" s="1"/>
      <c r="N406" s="1"/>
      <c r="O406" s="1"/>
      <c r="U406" s="3"/>
      <c r="V406" s="3"/>
      <c r="W406" s="1"/>
      <c r="X406" s="1"/>
      <c r="Y406" s="1"/>
      <c r="Z406" s="1"/>
      <c r="AF406" s="3"/>
      <c r="AG406" s="3"/>
      <c r="AH406" s="1"/>
      <c r="AI406" s="1"/>
      <c r="AJ406" s="1"/>
      <c r="AK406" s="1"/>
    </row>
    <row r="407" spans="10:37">
      <c r="J407" s="3"/>
      <c r="K407" s="3"/>
      <c r="L407" s="1"/>
      <c r="M407" s="1"/>
      <c r="N407" s="1"/>
      <c r="O407" s="1"/>
      <c r="U407" s="3"/>
      <c r="V407" s="3"/>
      <c r="W407" s="1"/>
      <c r="X407" s="1"/>
      <c r="Y407" s="1"/>
      <c r="Z407" s="1"/>
      <c r="AF407" s="3"/>
      <c r="AG407" s="3"/>
      <c r="AH407" s="1"/>
      <c r="AI407" s="1"/>
      <c r="AJ407" s="1"/>
      <c r="AK407" s="1"/>
    </row>
    <row r="408" spans="10:37">
      <c r="J408" s="3"/>
      <c r="K408" s="3"/>
      <c r="L408" s="1"/>
      <c r="M408" s="1"/>
      <c r="N408" s="1"/>
      <c r="O408" s="1"/>
      <c r="U408" s="3"/>
      <c r="V408" s="3"/>
      <c r="W408" s="1"/>
      <c r="X408" s="1"/>
      <c r="Y408" s="1"/>
      <c r="Z408" s="1"/>
      <c r="AF408" s="3"/>
      <c r="AG408" s="3"/>
      <c r="AH408" s="1"/>
      <c r="AI408" s="1"/>
      <c r="AJ408" s="1"/>
      <c r="AK408" s="1"/>
    </row>
    <row r="409" spans="10:37">
      <c r="J409" s="3"/>
      <c r="K409" s="3"/>
      <c r="L409" s="1"/>
      <c r="M409" s="1"/>
      <c r="N409" s="1"/>
      <c r="O409" s="1"/>
      <c r="U409" s="3"/>
      <c r="V409" s="3"/>
      <c r="W409" s="1"/>
      <c r="X409" s="1"/>
      <c r="Y409" s="1"/>
      <c r="Z409" s="1"/>
      <c r="AF409" s="3"/>
      <c r="AG409" s="3"/>
      <c r="AH409" s="1"/>
      <c r="AI409" s="1"/>
      <c r="AJ409" s="1"/>
      <c r="AK409" s="1"/>
    </row>
    <row r="410" spans="10:37">
      <c r="J410" s="3"/>
      <c r="K410" s="3"/>
      <c r="L410" s="1"/>
      <c r="M410" s="1"/>
      <c r="N410" s="1"/>
      <c r="O410" s="1"/>
      <c r="U410" s="3"/>
      <c r="V410" s="3"/>
      <c r="W410" s="1"/>
      <c r="X410" s="1"/>
      <c r="Y410" s="1"/>
      <c r="Z410" s="1"/>
      <c r="AF410" s="3"/>
      <c r="AG410" s="3"/>
      <c r="AH410" s="1"/>
      <c r="AI410" s="1"/>
      <c r="AJ410" s="1"/>
      <c r="AK410" s="1"/>
    </row>
    <row r="411" spans="10:37">
      <c r="J411" s="3"/>
      <c r="K411" s="3"/>
      <c r="L411" s="1"/>
      <c r="M411" s="1"/>
      <c r="N411" s="1"/>
      <c r="O411" s="1"/>
      <c r="U411" s="3"/>
      <c r="V411" s="3"/>
      <c r="W411" s="1"/>
      <c r="X411" s="1"/>
      <c r="Y411" s="1"/>
      <c r="Z411" s="1"/>
      <c r="AF411" s="3"/>
      <c r="AG411" s="3"/>
      <c r="AH411" s="1"/>
      <c r="AI411" s="1"/>
      <c r="AJ411" s="1"/>
      <c r="AK411" s="1"/>
    </row>
    <row r="412" spans="10:37">
      <c r="J412" s="3"/>
      <c r="K412" s="3"/>
      <c r="L412" s="1"/>
      <c r="M412" s="1"/>
      <c r="N412" s="1"/>
      <c r="O412" s="1"/>
      <c r="U412" s="3"/>
      <c r="V412" s="3"/>
      <c r="W412" s="1"/>
      <c r="X412" s="1"/>
      <c r="Y412" s="1"/>
      <c r="Z412" s="1"/>
      <c r="AF412" s="3"/>
      <c r="AG412" s="3"/>
      <c r="AH412" s="1"/>
      <c r="AI412" s="1"/>
      <c r="AJ412" s="1"/>
      <c r="AK412" s="1"/>
    </row>
    <row r="413" spans="10:37">
      <c r="J413" s="3"/>
      <c r="K413" s="3"/>
      <c r="L413" s="1"/>
      <c r="M413" s="1"/>
      <c r="N413" s="1"/>
      <c r="O413" s="1"/>
      <c r="U413" s="3"/>
      <c r="V413" s="3"/>
      <c r="W413" s="1"/>
      <c r="X413" s="1"/>
      <c r="Y413" s="1"/>
      <c r="Z413" s="1"/>
      <c r="AF413" s="3"/>
      <c r="AG413" s="3"/>
      <c r="AH413" s="1"/>
      <c r="AI413" s="1"/>
      <c r="AJ413" s="1"/>
      <c r="AK413" s="1"/>
    </row>
    <row r="414" spans="10:37">
      <c r="J414" s="3"/>
      <c r="K414" s="3"/>
      <c r="L414" s="1"/>
      <c r="M414" s="1"/>
      <c r="N414" s="1"/>
      <c r="O414" s="1"/>
      <c r="U414" s="3"/>
      <c r="V414" s="3"/>
      <c r="W414" s="1"/>
      <c r="X414" s="1"/>
      <c r="Y414" s="1"/>
      <c r="Z414" s="1"/>
      <c r="AF414" s="3"/>
      <c r="AG414" s="3"/>
      <c r="AH414" s="1"/>
      <c r="AI414" s="1"/>
      <c r="AJ414" s="1"/>
      <c r="AK414" s="1"/>
    </row>
    <row r="415" spans="10:37">
      <c r="J415" s="3"/>
      <c r="K415" s="3"/>
      <c r="L415" s="1"/>
      <c r="M415" s="1"/>
      <c r="N415" s="1"/>
      <c r="O415" s="1"/>
      <c r="U415" s="3"/>
      <c r="V415" s="3"/>
      <c r="W415" s="1"/>
      <c r="X415" s="1"/>
      <c r="Y415" s="1"/>
      <c r="Z415" s="1"/>
      <c r="AF415" s="3"/>
      <c r="AG415" s="3"/>
      <c r="AH415" s="1"/>
      <c r="AI415" s="1"/>
      <c r="AJ415" s="1"/>
      <c r="AK415" s="1"/>
    </row>
    <row r="416" spans="10:37">
      <c r="J416" s="3"/>
      <c r="K416" s="3"/>
      <c r="L416" s="1"/>
      <c r="M416" s="1"/>
      <c r="N416" s="1"/>
      <c r="O416" s="1"/>
      <c r="U416" s="3"/>
      <c r="V416" s="3"/>
      <c r="W416" s="1"/>
      <c r="X416" s="1"/>
      <c r="Y416" s="1"/>
      <c r="Z416" s="1"/>
      <c r="AF416" s="3"/>
      <c r="AG416" s="3"/>
      <c r="AH416" s="1"/>
      <c r="AI416" s="1"/>
      <c r="AJ416" s="1"/>
      <c r="AK416" s="1"/>
    </row>
    <row r="417" spans="10:37">
      <c r="J417" s="3"/>
      <c r="K417" s="3"/>
      <c r="L417" s="1"/>
      <c r="M417" s="1"/>
      <c r="N417" s="1"/>
      <c r="O417" s="1"/>
      <c r="U417" s="3"/>
      <c r="V417" s="3"/>
      <c r="W417" s="1"/>
      <c r="X417" s="1"/>
      <c r="Y417" s="1"/>
      <c r="Z417" s="1"/>
      <c r="AF417" s="3"/>
      <c r="AG417" s="3"/>
      <c r="AH417" s="1"/>
      <c r="AI417" s="1"/>
      <c r="AJ417" s="1"/>
      <c r="AK417" s="1"/>
    </row>
    <row r="418" spans="10:37">
      <c r="J418" s="3"/>
      <c r="K418" s="3"/>
      <c r="L418" s="1"/>
      <c r="M418" s="1"/>
      <c r="N418" s="1"/>
      <c r="O418" s="1"/>
      <c r="U418" s="3"/>
      <c r="V418" s="3"/>
      <c r="W418" s="1"/>
      <c r="X418" s="1"/>
      <c r="Y418" s="1"/>
      <c r="Z418" s="1"/>
      <c r="AF418" s="3"/>
      <c r="AG418" s="3"/>
      <c r="AH418" s="1"/>
      <c r="AI418" s="1"/>
      <c r="AJ418" s="1"/>
      <c r="AK418" s="1"/>
    </row>
    <row r="419" spans="10:37">
      <c r="J419" s="3"/>
      <c r="K419" s="3"/>
      <c r="L419" s="1"/>
      <c r="M419" s="1"/>
      <c r="N419" s="1"/>
      <c r="O419" s="1"/>
      <c r="U419" s="3"/>
      <c r="V419" s="3"/>
      <c r="W419" s="1"/>
      <c r="X419" s="1"/>
      <c r="Y419" s="1"/>
      <c r="Z419" s="1"/>
      <c r="AF419" s="3"/>
      <c r="AG419" s="3"/>
      <c r="AH419" s="1"/>
      <c r="AI419" s="1"/>
      <c r="AJ419" s="1"/>
      <c r="AK419" s="1"/>
    </row>
    <row r="420" spans="10:37">
      <c r="J420" s="3"/>
      <c r="K420" s="3"/>
      <c r="L420" s="1"/>
      <c r="M420" s="1"/>
      <c r="N420" s="1"/>
      <c r="O420" s="1"/>
      <c r="U420" s="3"/>
      <c r="V420" s="3"/>
      <c r="W420" s="1"/>
      <c r="X420" s="1"/>
      <c r="Y420" s="1"/>
      <c r="Z420" s="1"/>
      <c r="AF420" s="3"/>
      <c r="AG420" s="3"/>
      <c r="AH420" s="1"/>
      <c r="AI420" s="1"/>
      <c r="AJ420" s="1"/>
      <c r="AK420" s="1"/>
    </row>
    <row r="421" spans="10:37">
      <c r="J421" s="3"/>
      <c r="K421" s="3"/>
      <c r="L421" s="1"/>
      <c r="M421" s="1"/>
      <c r="N421" s="1"/>
      <c r="O421" s="1"/>
      <c r="U421" s="3"/>
      <c r="V421" s="3"/>
      <c r="W421" s="1"/>
      <c r="X421" s="1"/>
      <c r="Y421" s="1"/>
      <c r="Z421" s="1"/>
      <c r="AF421" s="3"/>
      <c r="AG421" s="3"/>
      <c r="AH421" s="1"/>
      <c r="AI421" s="1"/>
      <c r="AJ421" s="1"/>
      <c r="AK421" s="1"/>
    </row>
    <row r="422" spans="10:37">
      <c r="J422" s="3"/>
      <c r="K422" s="3"/>
      <c r="L422" s="1"/>
      <c r="M422" s="1"/>
      <c r="N422" s="1"/>
      <c r="O422" s="1"/>
      <c r="U422" s="3"/>
      <c r="V422" s="3"/>
      <c r="W422" s="1"/>
      <c r="X422" s="1"/>
      <c r="Y422" s="1"/>
      <c r="Z422" s="1"/>
      <c r="AF422" s="3"/>
      <c r="AG422" s="3"/>
      <c r="AH422" s="1"/>
      <c r="AI422" s="1"/>
      <c r="AJ422" s="1"/>
      <c r="AK422" s="1"/>
    </row>
    <row r="423" spans="10:37">
      <c r="J423" s="3"/>
      <c r="K423" s="3"/>
      <c r="L423" s="1"/>
      <c r="M423" s="1"/>
      <c r="N423" s="1"/>
      <c r="O423" s="1"/>
      <c r="U423" s="3"/>
      <c r="V423" s="3"/>
      <c r="W423" s="1"/>
      <c r="X423" s="1"/>
      <c r="Y423" s="1"/>
      <c r="Z423" s="1"/>
      <c r="AF423" s="3"/>
      <c r="AG423" s="3"/>
      <c r="AH423" s="1"/>
      <c r="AI423" s="1"/>
      <c r="AJ423" s="1"/>
      <c r="AK423" s="1"/>
    </row>
    <row r="424" spans="10:37">
      <c r="J424" s="3"/>
      <c r="K424" s="3"/>
      <c r="L424" s="1"/>
      <c r="M424" s="1"/>
      <c r="N424" s="1"/>
      <c r="O424" s="1"/>
      <c r="U424" s="3"/>
      <c r="V424" s="3"/>
      <c r="W424" s="1"/>
      <c r="X424" s="1"/>
      <c r="Y424" s="1"/>
      <c r="Z424" s="1"/>
      <c r="AF424" s="3"/>
      <c r="AG424" s="3"/>
      <c r="AH424" s="1"/>
      <c r="AI424" s="1"/>
      <c r="AJ424" s="1"/>
      <c r="AK424" s="1"/>
    </row>
    <row r="425" spans="10:37">
      <c r="J425" s="3"/>
      <c r="K425" s="3"/>
      <c r="L425" s="1"/>
      <c r="M425" s="1"/>
      <c r="N425" s="1"/>
      <c r="O425" s="1"/>
      <c r="U425" s="3"/>
      <c r="V425" s="3"/>
      <c r="W425" s="1"/>
      <c r="X425" s="1"/>
      <c r="Y425" s="1"/>
      <c r="Z425" s="1"/>
      <c r="AF425" s="3"/>
      <c r="AG425" s="3"/>
      <c r="AH425" s="1"/>
      <c r="AI425" s="1"/>
      <c r="AJ425" s="1"/>
      <c r="AK425" s="1"/>
    </row>
    <row r="426" spans="10:37">
      <c r="J426" s="3"/>
      <c r="K426" s="3"/>
      <c r="L426" s="1"/>
      <c r="M426" s="1"/>
      <c r="N426" s="1"/>
      <c r="O426" s="1"/>
      <c r="U426" s="3"/>
      <c r="V426" s="3"/>
      <c r="W426" s="1"/>
      <c r="X426" s="1"/>
      <c r="Y426" s="1"/>
      <c r="Z426" s="1"/>
      <c r="AF426" s="3"/>
      <c r="AG426" s="3"/>
      <c r="AH426" s="1"/>
      <c r="AI426" s="1"/>
      <c r="AJ426" s="1"/>
      <c r="AK426" s="1"/>
    </row>
    <row r="427" spans="10:37">
      <c r="J427" s="3"/>
      <c r="K427" s="3"/>
      <c r="L427" s="1"/>
      <c r="M427" s="1"/>
      <c r="N427" s="1"/>
      <c r="O427" s="1"/>
      <c r="U427" s="3"/>
      <c r="V427" s="3"/>
      <c r="W427" s="1"/>
      <c r="X427" s="1"/>
      <c r="Y427" s="1"/>
      <c r="Z427" s="1"/>
      <c r="AF427" s="3"/>
      <c r="AG427" s="3"/>
      <c r="AH427" s="1"/>
      <c r="AI427" s="1"/>
      <c r="AJ427" s="1"/>
      <c r="AK427" s="1"/>
    </row>
    <row r="428" spans="10:37">
      <c r="J428" s="3"/>
      <c r="K428" s="3"/>
      <c r="L428" s="1"/>
      <c r="M428" s="1"/>
      <c r="N428" s="1"/>
      <c r="O428" s="1"/>
      <c r="U428" s="3"/>
      <c r="V428" s="3"/>
      <c r="W428" s="1"/>
      <c r="X428" s="1"/>
      <c r="Y428" s="1"/>
      <c r="Z428" s="1"/>
      <c r="AF428" s="3"/>
      <c r="AG428" s="3"/>
      <c r="AH428" s="1"/>
      <c r="AI428" s="1"/>
      <c r="AJ428" s="1"/>
      <c r="AK428" s="1"/>
    </row>
    <row r="429" spans="10:37">
      <c r="J429" s="3"/>
      <c r="K429" s="3"/>
      <c r="L429" s="1"/>
      <c r="M429" s="1"/>
      <c r="N429" s="1"/>
      <c r="O429" s="1"/>
      <c r="U429" s="3"/>
      <c r="V429" s="3"/>
      <c r="W429" s="1"/>
      <c r="X429" s="1"/>
      <c r="Y429" s="1"/>
      <c r="Z429" s="1"/>
      <c r="AF429" s="3"/>
      <c r="AG429" s="3"/>
      <c r="AH429" s="1"/>
      <c r="AI429" s="1"/>
      <c r="AJ429" s="1"/>
      <c r="AK429" s="1"/>
    </row>
    <row r="430" spans="10:37">
      <c r="J430" s="3"/>
      <c r="K430" s="3"/>
      <c r="L430" s="1"/>
      <c r="M430" s="1"/>
      <c r="N430" s="1"/>
      <c r="O430" s="1"/>
      <c r="U430" s="3"/>
      <c r="V430" s="3"/>
      <c r="W430" s="1"/>
      <c r="X430" s="1"/>
      <c r="Y430" s="1"/>
      <c r="Z430" s="1"/>
      <c r="AF430" s="3"/>
      <c r="AG430" s="3"/>
      <c r="AH430" s="1"/>
      <c r="AI430" s="1"/>
      <c r="AJ430" s="1"/>
      <c r="AK430" s="1"/>
    </row>
    <row r="431" spans="10:37">
      <c r="J431" s="3"/>
      <c r="K431" s="3"/>
      <c r="L431" s="1"/>
      <c r="M431" s="1"/>
      <c r="N431" s="1"/>
      <c r="O431" s="1"/>
      <c r="U431" s="3"/>
      <c r="V431" s="3"/>
      <c r="W431" s="1"/>
      <c r="X431" s="1"/>
      <c r="Y431" s="1"/>
      <c r="Z431" s="1"/>
      <c r="AF431" s="3"/>
      <c r="AG431" s="3"/>
      <c r="AH431" s="1"/>
      <c r="AI431" s="1"/>
      <c r="AJ431" s="1"/>
      <c r="AK431" s="1"/>
    </row>
    <row r="432" spans="10:37">
      <c r="J432" s="3"/>
      <c r="K432" s="3"/>
      <c r="L432" s="1"/>
      <c r="M432" s="1"/>
      <c r="N432" s="1"/>
      <c r="O432" s="1"/>
      <c r="U432" s="3"/>
      <c r="V432" s="3"/>
      <c r="W432" s="1"/>
      <c r="X432" s="1"/>
      <c r="Y432" s="1"/>
      <c r="Z432" s="1"/>
      <c r="AF432" s="3"/>
      <c r="AG432" s="3"/>
      <c r="AH432" s="1"/>
      <c r="AI432" s="1"/>
      <c r="AJ432" s="1"/>
      <c r="AK432" s="1"/>
    </row>
    <row r="433" spans="10:37">
      <c r="J433" s="3"/>
      <c r="K433" s="3"/>
      <c r="L433" s="1"/>
      <c r="M433" s="1"/>
      <c r="N433" s="1"/>
      <c r="O433" s="1"/>
      <c r="U433" s="3"/>
      <c r="V433" s="3"/>
      <c r="W433" s="1"/>
      <c r="X433" s="1"/>
      <c r="Y433" s="1"/>
      <c r="Z433" s="1"/>
      <c r="AF433" s="3"/>
      <c r="AG433" s="3"/>
      <c r="AH433" s="1"/>
      <c r="AI433" s="1"/>
      <c r="AJ433" s="1"/>
      <c r="AK433" s="1"/>
    </row>
    <row r="434" spans="10:37">
      <c r="J434" s="3"/>
      <c r="K434" s="3"/>
      <c r="L434" s="1"/>
      <c r="M434" s="1"/>
      <c r="N434" s="1"/>
      <c r="O434" s="1"/>
      <c r="U434" s="3"/>
      <c r="V434" s="3"/>
      <c r="W434" s="1"/>
      <c r="X434" s="1"/>
      <c r="Y434" s="1"/>
      <c r="Z434" s="1"/>
      <c r="AF434" s="3"/>
      <c r="AG434" s="3"/>
      <c r="AH434" s="1"/>
      <c r="AI434" s="1"/>
      <c r="AJ434" s="1"/>
      <c r="AK434" s="1"/>
    </row>
    <row r="435" spans="10:37">
      <c r="J435" s="3"/>
      <c r="K435" s="3"/>
      <c r="L435" s="1"/>
      <c r="M435" s="1"/>
      <c r="N435" s="1"/>
      <c r="O435" s="1"/>
      <c r="U435" s="3"/>
      <c r="V435" s="3"/>
      <c r="W435" s="1"/>
      <c r="X435" s="1"/>
      <c r="Y435" s="1"/>
      <c r="Z435" s="1"/>
      <c r="AF435" s="3"/>
      <c r="AG435" s="3"/>
      <c r="AH435" s="1"/>
      <c r="AI435" s="1"/>
      <c r="AJ435" s="1"/>
      <c r="AK435" s="1"/>
    </row>
    <row r="436" spans="10:37">
      <c r="J436" s="3"/>
      <c r="K436" s="3"/>
      <c r="L436" s="1"/>
      <c r="M436" s="1"/>
      <c r="N436" s="1"/>
      <c r="O436" s="1"/>
      <c r="U436" s="3"/>
      <c r="V436" s="3"/>
      <c r="W436" s="1"/>
      <c r="X436" s="1"/>
      <c r="Y436" s="1"/>
      <c r="Z436" s="1"/>
      <c r="AF436" s="3"/>
      <c r="AG436" s="3"/>
      <c r="AH436" s="1"/>
      <c r="AI436" s="1"/>
      <c r="AJ436" s="1"/>
      <c r="AK436" s="1"/>
    </row>
    <row r="437" spans="10:37">
      <c r="J437" s="3"/>
      <c r="K437" s="3"/>
      <c r="L437" s="1"/>
      <c r="M437" s="1"/>
      <c r="N437" s="1"/>
      <c r="O437" s="1"/>
      <c r="U437" s="3"/>
      <c r="V437" s="3"/>
      <c r="W437" s="1"/>
      <c r="X437" s="1"/>
      <c r="Y437" s="1"/>
      <c r="Z437" s="1"/>
      <c r="AF437" s="3"/>
      <c r="AG437" s="3"/>
      <c r="AH437" s="1"/>
      <c r="AI437" s="1"/>
      <c r="AJ437" s="1"/>
      <c r="AK437" s="1"/>
    </row>
    <row r="438" spans="10:37">
      <c r="J438" s="3"/>
      <c r="K438" s="3"/>
      <c r="L438" s="1"/>
      <c r="M438" s="1"/>
      <c r="N438" s="1"/>
      <c r="O438" s="1"/>
      <c r="U438" s="3"/>
      <c r="V438" s="3"/>
      <c r="W438" s="1"/>
      <c r="X438" s="1"/>
      <c r="Y438" s="1"/>
      <c r="Z438" s="1"/>
      <c r="AF438" s="3"/>
      <c r="AG438" s="3"/>
      <c r="AH438" s="1"/>
      <c r="AI438" s="1"/>
      <c r="AJ438" s="1"/>
      <c r="AK438" s="1"/>
    </row>
    <row r="439" spans="10:37">
      <c r="J439" s="3"/>
      <c r="K439" s="3"/>
      <c r="L439" s="1"/>
      <c r="M439" s="1"/>
      <c r="N439" s="1"/>
      <c r="O439" s="1"/>
      <c r="U439" s="3"/>
      <c r="V439" s="3"/>
      <c r="W439" s="1"/>
      <c r="X439" s="1"/>
      <c r="Y439" s="1"/>
      <c r="Z439" s="1"/>
      <c r="AF439" s="3"/>
      <c r="AG439" s="3"/>
      <c r="AH439" s="1"/>
      <c r="AI439" s="1"/>
      <c r="AJ439" s="1"/>
      <c r="AK439" s="1"/>
    </row>
    <row r="440" spans="10:37">
      <c r="J440" s="3"/>
      <c r="K440" s="3"/>
      <c r="L440" s="1"/>
      <c r="M440" s="1"/>
      <c r="N440" s="1"/>
      <c r="O440" s="1"/>
      <c r="U440" s="3"/>
      <c r="V440" s="3"/>
      <c r="W440" s="1"/>
      <c r="X440" s="1"/>
      <c r="Y440" s="1"/>
      <c r="Z440" s="1"/>
      <c r="AF440" s="3"/>
      <c r="AG440" s="3"/>
      <c r="AH440" s="1"/>
      <c r="AI440" s="1"/>
      <c r="AJ440" s="1"/>
      <c r="AK440" s="1"/>
    </row>
    <row r="441" spans="10:37">
      <c r="J441" s="3"/>
      <c r="K441" s="3"/>
      <c r="L441" s="1"/>
      <c r="M441" s="1"/>
      <c r="N441" s="1"/>
      <c r="O441" s="1"/>
      <c r="U441" s="3"/>
      <c r="V441" s="3"/>
      <c r="W441" s="1"/>
      <c r="X441" s="1"/>
      <c r="Y441" s="1"/>
      <c r="Z441" s="1"/>
      <c r="AF441" s="3"/>
      <c r="AG441" s="3"/>
      <c r="AH441" s="1"/>
      <c r="AI441" s="1"/>
      <c r="AJ441" s="1"/>
      <c r="AK441" s="1"/>
    </row>
    <row r="442" spans="10:37">
      <c r="J442" s="3"/>
      <c r="K442" s="3"/>
      <c r="L442" s="1"/>
      <c r="M442" s="1"/>
      <c r="N442" s="1"/>
      <c r="O442" s="1"/>
      <c r="U442" s="3"/>
      <c r="V442" s="3"/>
      <c r="W442" s="1"/>
      <c r="X442" s="1"/>
      <c r="Y442" s="1"/>
      <c r="Z442" s="1"/>
      <c r="AF442" s="3"/>
      <c r="AG442" s="3"/>
      <c r="AH442" s="1"/>
      <c r="AI442" s="1"/>
      <c r="AJ442" s="1"/>
      <c r="AK442" s="1"/>
    </row>
    <row r="443" spans="10:37">
      <c r="J443" s="3"/>
      <c r="K443" s="3"/>
      <c r="L443" s="1"/>
      <c r="M443" s="1"/>
      <c r="N443" s="1"/>
      <c r="O443" s="1"/>
      <c r="U443" s="3"/>
      <c r="V443" s="3"/>
      <c r="W443" s="1"/>
      <c r="X443" s="1"/>
      <c r="Y443" s="1"/>
      <c r="Z443" s="1"/>
      <c r="AF443" s="3"/>
      <c r="AG443" s="3"/>
      <c r="AH443" s="1"/>
      <c r="AI443" s="1"/>
      <c r="AJ443" s="1"/>
      <c r="AK443" s="1"/>
    </row>
    <row r="444" spans="10:37">
      <c r="J444" s="3"/>
      <c r="K444" s="3"/>
      <c r="L444" s="1"/>
      <c r="M444" s="1"/>
      <c r="N444" s="1"/>
      <c r="O444" s="1"/>
      <c r="U444" s="3"/>
      <c r="V444" s="3"/>
      <c r="W444" s="1"/>
      <c r="X444" s="1"/>
      <c r="Y444" s="1"/>
      <c r="Z444" s="1"/>
      <c r="AF444" s="3"/>
      <c r="AG444" s="3"/>
      <c r="AH444" s="1"/>
      <c r="AI444" s="1"/>
      <c r="AJ444" s="1"/>
      <c r="AK444" s="1"/>
    </row>
    <row r="445" spans="10:37">
      <c r="J445" s="3"/>
      <c r="K445" s="3"/>
      <c r="L445" s="1"/>
      <c r="M445" s="1"/>
      <c r="N445" s="1"/>
      <c r="O445" s="1"/>
      <c r="U445" s="3"/>
      <c r="V445" s="3"/>
      <c r="W445" s="1"/>
      <c r="X445" s="1"/>
      <c r="Y445" s="1"/>
      <c r="Z445" s="1"/>
      <c r="AF445" s="3"/>
      <c r="AG445" s="3"/>
      <c r="AH445" s="1"/>
      <c r="AI445" s="1"/>
      <c r="AJ445" s="1"/>
      <c r="AK445" s="1"/>
    </row>
    <row r="446" spans="10:37">
      <c r="J446" s="3"/>
      <c r="K446" s="3"/>
      <c r="L446" s="1"/>
      <c r="M446" s="1"/>
      <c r="N446" s="1"/>
      <c r="O446" s="1"/>
      <c r="U446" s="3"/>
      <c r="V446" s="3"/>
      <c r="W446" s="1"/>
      <c r="X446" s="1"/>
      <c r="Y446" s="1"/>
      <c r="Z446" s="1"/>
      <c r="AF446" s="3"/>
      <c r="AG446" s="3"/>
      <c r="AH446" s="1"/>
      <c r="AI446" s="1"/>
      <c r="AJ446" s="1"/>
      <c r="AK446" s="1"/>
    </row>
    <row r="447" spans="10:37">
      <c r="J447" s="3"/>
      <c r="K447" s="3"/>
      <c r="L447" s="1"/>
      <c r="M447" s="1"/>
      <c r="N447" s="1"/>
      <c r="O447" s="1"/>
      <c r="U447" s="3"/>
      <c r="V447" s="3"/>
      <c r="W447" s="1"/>
      <c r="X447" s="1"/>
      <c r="Y447" s="1"/>
      <c r="Z447" s="1"/>
      <c r="AF447" s="3"/>
      <c r="AG447" s="3"/>
      <c r="AH447" s="1"/>
      <c r="AI447" s="1"/>
      <c r="AJ447" s="1"/>
      <c r="AK447" s="1"/>
    </row>
    <row r="448" spans="10:37">
      <c r="J448" s="3"/>
      <c r="K448" s="3"/>
      <c r="L448" s="1"/>
      <c r="M448" s="1"/>
      <c r="N448" s="1"/>
      <c r="O448" s="1"/>
      <c r="U448" s="3"/>
      <c r="V448" s="3"/>
      <c r="W448" s="1"/>
      <c r="X448" s="1"/>
      <c r="Y448" s="1"/>
      <c r="Z448" s="1"/>
      <c r="AF448" s="3"/>
      <c r="AG448" s="3"/>
      <c r="AH448" s="1"/>
      <c r="AI448" s="1"/>
      <c r="AJ448" s="1"/>
      <c r="AK448" s="1"/>
    </row>
    <row r="449" spans="10:37">
      <c r="J449" s="3"/>
      <c r="K449" s="3"/>
      <c r="L449" s="1"/>
      <c r="M449" s="1"/>
      <c r="N449" s="1"/>
      <c r="O449" s="1"/>
      <c r="U449" s="3"/>
      <c r="V449" s="3"/>
      <c r="W449" s="1"/>
      <c r="X449" s="1"/>
      <c r="Y449" s="1"/>
      <c r="Z449" s="1"/>
      <c r="AF449" s="3"/>
      <c r="AG449" s="3"/>
      <c r="AH449" s="1"/>
      <c r="AI449" s="1"/>
      <c r="AJ449" s="1"/>
      <c r="AK449" s="1"/>
    </row>
    <row r="450" spans="10:37">
      <c r="J450" s="3"/>
      <c r="K450" s="3"/>
      <c r="L450" s="1"/>
      <c r="M450" s="1"/>
      <c r="N450" s="1"/>
      <c r="O450" s="1"/>
      <c r="U450" s="3"/>
      <c r="V450" s="3"/>
      <c r="W450" s="1"/>
      <c r="X450" s="1"/>
      <c r="Y450" s="1"/>
      <c r="Z450" s="1"/>
      <c r="AF450" s="3"/>
      <c r="AG450" s="3"/>
      <c r="AH450" s="1"/>
      <c r="AI450" s="1"/>
      <c r="AJ450" s="1"/>
      <c r="AK450" s="1"/>
    </row>
    <row r="451" spans="10:37">
      <c r="J451" s="3"/>
      <c r="K451" s="3"/>
      <c r="L451" s="1"/>
      <c r="M451" s="1"/>
      <c r="N451" s="1"/>
      <c r="O451" s="1"/>
      <c r="U451" s="3"/>
      <c r="V451" s="3"/>
      <c r="W451" s="1"/>
      <c r="X451" s="1"/>
      <c r="Y451" s="1"/>
      <c r="Z451" s="1"/>
      <c r="AF451" s="3"/>
      <c r="AG451" s="3"/>
      <c r="AH451" s="1"/>
      <c r="AI451" s="1"/>
      <c r="AJ451" s="1"/>
      <c r="AK451" s="1"/>
    </row>
    <row r="452" spans="10:37">
      <c r="J452" s="3"/>
      <c r="K452" s="3"/>
      <c r="L452" s="1"/>
      <c r="M452" s="1"/>
      <c r="N452" s="1"/>
      <c r="O452" s="1"/>
      <c r="U452" s="3"/>
      <c r="V452" s="3"/>
      <c r="W452" s="1"/>
      <c r="X452" s="1"/>
      <c r="Y452" s="1"/>
      <c r="Z452" s="1"/>
      <c r="AF452" s="3"/>
      <c r="AG452" s="3"/>
      <c r="AH452" s="1"/>
      <c r="AI452" s="1"/>
      <c r="AJ452" s="1"/>
      <c r="AK452" s="1"/>
    </row>
    <row r="453" spans="10:37">
      <c r="J453" s="3"/>
      <c r="K453" s="3"/>
      <c r="L453" s="1"/>
      <c r="M453" s="1"/>
      <c r="N453" s="1"/>
      <c r="O453" s="1"/>
      <c r="U453" s="3"/>
      <c r="V453" s="3"/>
      <c r="W453" s="1"/>
      <c r="X453" s="1"/>
      <c r="Y453" s="1"/>
      <c r="Z453" s="1"/>
      <c r="AF453" s="3"/>
      <c r="AG453" s="3"/>
      <c r="AH453" s="1"/>
      <c r="AI453" s="1"/>
      <c r="AJ453" s="1"/>
      <c r="AK453" s="1"/>
    </row>
    <row r="454" spans="10:37">
      <c r="J454" s="3"/>
      <c r="K454" s="3"/>
      <c r="L454" s="1"/>
      <c r="M454" s="1"/>
      <c r="N454" s="1"/>
      <c r="O454" s="1"/>
      <c r="U454" s="3"/>
      <c r="V454" s="3"/>
      <c r="W454" s="1"/>
      <c r="X454" s="1"/>
      <c r="Y454" s="1"/>
      <c r="Z454" s="1"/>
      <c r="AF454" s="3"/>
      <c r="AG454" s="3"/>
      <c r="AH454" s="1"/>
      <c r="AI454" s="1"/>
      <c r="AJ454" s="1"/>
      <c r="AK454" s="1"/>
    </row>
    <row r="455" spans="10:37">
      <c r="J455" s="3"/>
      <c r="K455" s="3"/>
      <c r="L455" s="1"/>
      <c r="M455" s="1"/>
      <c r="N455" s="1"/>
      <c r="O455" s="1"/>
      <c r="U455" s="3"/>
      <c r="V455" s="3"/>
      <c r="W455" s="1"/>
      <c r="X455" s="1"/>
      <c r="Y455" s="1"/>
      <c r="Z455" s="1"/>
      <c r="AF455" s="3"/>
      <c r="AG455" s="3"/>
      <c r="AH455" s="1"/>
      <c r="AI455" s="1"/>
      <c r="AJ455" s="1"/>
      <c r="AK455" s="1"/>
    </row>
    <row r="456" spans="10:37">
      <c r="J456" s="3"/>
      <c r="K456" s="3"/>
      <c r="L456" s="1"/>
      <c r="M456" s="1"/>
      <c r="N456" s="1"/>
      <c r="O456" s="1"/>
      <c r="U456" s="3"/>
      <c r="V456" s="3"/>
      <c r="W456" s="1"/>
      <c r="X456" s="1"/>
      <c r="Y456" s="1"/>
      <c r="Z456" s="1"/>
      <c r="AF456" s="3"/>
      <c r="AG456" s="3"/>
      <c r="AH456" s="1"/>
      <c r="AI456" s="1"/>
      <c r="AJ456" s="1"/>
      <c r="AK456" s="1"/>
    </row>
    <row r="457" spans="10:37">
      <c r="J457" s="3"/>
      <c r="K457" s="3"/>
      <c r="L457" s="1"/>
      <c r="M457" s="1"/>
      <c r="N457" s="1"/>
      <c r="O457" s="1"/>
      <c r="U457" s="3"/>
      <c r="V457" s="3"/>
      <c r="W457" s="1"/>
      <c r="X457" s="1"/>
      <c r="Y457" s="1"/>
      <c r="Z457" s="1"/>
      <c r="AF457" s="3"/>
      <c r="AG457" s="3"/>
      <c r="AH457" s="1"/>
      <c r="AI457" s="1"/>
      <c r="AJ457" s="1"/>
      <c r="AK457" s="1"/>
    </row>
    <row r="458" spans="10:37">
      <c r="J458" s="3"/>
      <c r="K458" s="3"/>
      <c r="L458" s="1"/>
      <c r="M458" s="1"/>
      <c r="N458" s="1"/>
      <c r="O458" s="1"/>
      <c r="U458" s="3"/>
      <c r="V458" s="3"/>
      <c r="W458" s="1"/>
      <c r="X458" s="1"/>
      <c r="Y458" s="1"/>
      <c r="Z458" s="1"/>
      <c r="AF458" s="3"/>
      <c r="AG458" s="3"/>
      <c r="AH458" s="1"/>
      <c r="AI458" s="1"/>
      <c r="AJ458" s="1"/>
      <c r="AK458" s="1"/>
    </row>
    <row r="459" spans="10:37">
      <c r="J459" s="3"/>
      <c r="K459" s="3"/>
      <c r="L459" s="1"/>
      <c r="M459" s="1"/>
      <c r="N459" s="1"/>
      <c r="O459" s="1"/>
      <c r="U459" s="3"/>
      <c r="V459" s="3"/>
      <c r="W459" s="1"/>
      <c r="X459" s="1"/>
      <c r="Y459" s="1"/>
      <c r="Z459" s="1"/>
      <c r="AF459" s="3"/>
      <c r="AG459" s="3"/>
      <c r="AH459" s="1"/>
      <c r="AI459" s="1"/>
      <c r="AJ459" s="1"/>
      <c r="AK459" s="1"/>
    </row>
    <row r="460" spans="10:37">
      <c r="J460" s="3"/>
      <c r="K460" s="3"/>
      <c r="L460" s="1"/>
      <c r="M460" s="1"/>
      <c r="N460" s="1"/>
      <c r="O460" s="1"/>
      <c r="U460" s="3"/>
      <c r="V460" s="3"/>
      <c r="W460" s="1"/>
      <c r="X460" s="1"/>
      <c r="Y460" s="1"/>
      <c r="Z460" s="1"/>
      <c r="AF460" s="3"/>
      <c r="AG460" s="3"/>
      <c r="AH460" s="1"/>
      <c r="AI460" s="1"/>
      <c r="AJ460" s="1"/>
      <c r="AK460" s="1"/>
    </row>
    <row r="461" spans="10:37">
      <c r="J461" s="3"/>
      <c r="K461" s="3"/>
      <c r="L461" s="1"/>
      <c r="M461" s="1"/>
      <c r="N461" s="1"/>
      <c r="O461" s="1"/>
      <c r="U461" s="3"/>
      <c r="V461" s="3"/>
      <c r="W461" s="1"/>
      <c r="X461" s="1"/>
      <c r="Y461" s="1"/>
      <c r="Z461" s="1"/>
      <c r="AF461" s="3"/>
      <c r="AG461" s="3"/>
      <c r="AH461" s="1"/>
      <c r="AI461" s="1"/>
      <c r="AJ461" s="1"/>
      <c r="AK461" s="1"/>
    </row>
    <row r="462" spans="10:37">
      <c r="J462" s="3"/>
      <c r="K462" s="3"/>
      <c r="L462" s="1"/>
      <c r="M462" s="1"/>
      <c r="N462" s="1"/>
      <c r="O462" s="1"/>
      <c r="U462" s="3"/>
      <c r="V462" s="3"/>
      <c r="W462" s="1"/>
      <c r="X462" s="1"/>
      <c r="Y462" s="1"/>
      <c r="Z462" s="1"/>
      <c r="AF462" s="3"/>
      <c r="AG462" s="3"/>
      <c r="AH462" s="1"/>
      <c r="AI462" s="1"/>
      <c r="AJ462" s="1"/>
      <c r="AK462" s="1"/>
    </row>
    <row r="463" spans="10:37">
      <c r="J463" s="3"/>
      <c r="K463" s="3"/>
      <c r="L463" s="1"/>
      <c r="M463" s="1"/>
      <c r="N463" s="1"/>
      <c r="O463" s="1"/>
      <c r="U463" s="3"/>
      <c r="V463" s="3"/>
      <c r="W463" s="1"/>
      <c r="X463" s="1"/>
      <c r="Y463" s="1"/>
      <c r="Z463" s="1"/>
      <c r="AF463" s="3"/>
      <c r="AG463" s="3"/>
      <c r="AH463" s="1"/>
      <c r="AI463" s="1"/>
      <c r="AJ463" s="1"/>
      <c r="AK463" s="1"/>
    </row>
    <row r="464" spans="10:37">
      <c r="J464" s="3"/>
      <c r="K464" s="3"/>
      <c r="L464" s="1"/>
      <c r="M464" s="1"/>
      <c r="N464" s="1"/>
      <c r="O464" s="1"/>
      <c r="U464" s="3"/>
      <c r="V464" s="3"/>
      <c r="W464" s="1"/>
      <c r="X464" s="1"/>
      <c r="Y464" s="1"/>
      <c r="Z464" s="1"/>
      <c r="AF464" s="3"/>
      <c r="AG464" s="3"/>
      <c r="AH464" s="1"/>
      <c r="AI464" s="1"/>
      <c r="AJ464" s="1"/>
      <c r="AK464" s="1"/>
    </row>
    <row r="465" spans="10:37">
      <c r="J465" s="3"/>
      <c r="K465" s="3"/>
      <c r="L465" s="1"/>
      <c r="M465" s="1"/>
      <c r="N465" s="1"/>
      <c r="O465" s="1"/>
      <c r="U465" s="3"/>
      <c r="V465" s="3"/>
      <c r="W465" s="1"/>
      <c r="X465" s="1"/>
      <c r="Y465" s="1"/>
      <c r="Z465" s="1"/>
      <c r="AF465" s="3"/>
      <c r="AG465" s="3"/>
      <c r="AH465" s="1"/>
      <c r="AI465" s="1"/>
      <c r="AJ465" s="1"/>
      <c r="AK465" s="1"/>
    </row>
    <row r="466" spans="10:37">
      <c r="J466" s="3"/>
      <c r="K466" s="3"/>
      <c r="L466" s="1"/>
      <c r="M466" s="1"/>
      <c r="N466" s="1"/>
      <c r="O466" s="1"/>
      <c r="U466" s="3"/>
      <c r="V466" s="3"/>
      <c r="W466" s="1"/>
      <c r="X466" s="1"/>
      <c r="Y466" s="1"/>
      <c r="Z466" s="1"/>
      <c r="AF466" s="3"/>
      <c r="AG466" s="3"/>
      <c r="AH466" s="1"/>
      <c r="AI466" s="1"/>
      <c r="AJ466" s="1"/>
      <c r="AK466" s="1"/>
    </row>
    <row r="467" spans="10:37">
      <c r="J467" s="3"/>
      <c r="K467" s="3"/>
      <c r="L467" s="1"/>
      <c r="M467" s="1"/>
      <c r="N467" s="1"/>
      <c r="O467" s="1"/>
      <c r="U467" s="3"/>
      <c r="V467" s="3"/>
      <c r="W467" s="1"/>
      <c r="X467" s="1"/>
      <c r="Y467" s="1"/>
      <c r="Z467" s="1"/>
      <c r="AF467" s="3"/>
      <c r="AG467" s="3"/>
      <c r="AH467" s="1"/>
      <c r="AI467" s="1"/>
      <c r="AJ467" s="1"/>
      <c r="AK467" s="1"/>
    </row>
    <row r="468" spans="10:37">
      <c r="J468" s="3"/>
      <c r="K468" s="3"/>
      <c r="L468" s="1"/>
      <c r="M468" s="1"/>
      <c r="N468" s="1"/>
      <c r="O468" s="1"/>
      <c r="U468" s="3"/>
      <c r="V468" s="3"/>
      <c r="W468" s="1"/>
      <c r="X468" s="1"/>
      <c r="Y468" s="1"/>
      <c r="Z468" s="1"/>
      <c r="AF468" s="3"/>
      <c r="AG468" s="3"/>
      <c r="AH468" s="1"/>
      <c r="AI468" s="1"/>
      <c r="AJ468" s="1"/>
      <c r="AK468" s="1"/>
    </row>
    <row r="469" spans="10:37">
      <c r="J469" s="3"/>
      <c r="K469" s="3"/>
      <c r="L469" s="1"/>
      <c r="M469" s="1"/>
      <c r="N469" s="1"/>
      <c r="O469" s="1"/>
      <c r="U469" s="3"/>
      <c r="V469" s="3"/>
      <c r="W469" s="1"/>
      <c r="X469" s="1"/>
      <c r="Y469" s="1"/>
      <c r="Z469" s="1"/>
      <c r="AF469" s="3"/>
      <c r="AG469" s="3"/>
      <c r="AH469" s="1"/>
      <c r="AI469" s="1"/>
      <c r="AJ469" s="1"/>
      <c r="AK469" s="1"/>
    </row>
    <row r="470" spans="10:37">
      <c r="J470" s="3"/>
      <c r="K470" s="3"/>
      <c r="L470" s="1"/>
      <c r="M470" s="1"/>
      <c r="N470" s="1"/>
      <c r="O470" s="1"/>
      <c r="U470" s="3"/>
      <c r="V470" s="3"/>
      <c r="W470" s="1"/>
      <c r="X470" s="1"/>
      <c r="Y470" s="1"/>
      <c r="Z470" s="1"/>
      <c r="AF470" s="3"/>
      <c r="AG470" s="3"/>
      <c r="AH470" s="1"/>
      <c r="AI470" s="1"/>
      <c r="AJ470" s="1"/>
      <c r="AK470" s="1"/>
    </row>
    <row r="471" spans="10:37">
      <c r="J471" s="3"/>
      <c r="K471" s="3"/>
      <c r="L471" s="1"/>
      <c r="M471" s="1"/>
      <c r="N471" s="1"/>
      <c r="O471" s="1"/>
      <c r="U471" s="3"/>
      <c r="V471" s="3"/>
      <c r="W471" s="1"/>
      <c r="X471" s="1"/>
      <c r="Y471" s="1"/>
      <c r="Z471" s="1"/>
      <c r="AF471" s="3"/>
      <c r="AG471" s="3"/>
      <c r="AH471" s="1"/>
      <c r="AI471" s="1"/>
      <c r="AJ471" s="1"/>
      <c r="AK471" s="1"/>
    </row>
    <row r="472" spans="10:37">
      <c r="J472" s="3"/>
      <c r="K472" s="3"/>
      <c r="L472" s="1"/>
      <c r="M472" s="1"/>
      <c r="N472" s="1"/>
      <c r="O472" s="1"/>
      <c r="U472" s="3"/>
      <c r="V472" s="3"/>
      <c r="W472" s="1"/>
      <c r="X472" s="1"/>
      <c r="Y472" s="1"/>
      <c r="Z472" s="1"/>
      <c r="AF472" s="3"/>
      <c r="AG472" s="3"/>
      <c r="AH472" s="1"/>
      <c r="AI472" s="1"/>
      <c r="AJ472" s="1"/>
      <c r="AK472" s="1"/>
    </row>
    <row r="473" spans="10:37">
      <c r="J473" s="3"/>
      <c r="K473" s="3"/>
      <c r="L473" s="1"/>
      <c r="M473" s="1"/>
      <c r="N473" s="1"/>
      <c r="O473" s="1"/>
      <c r="U473" s="3"/>
      <c r="V473" s="3"/>
      <c r="W473" s="1"/>
      <c r="X473" s="1"/>
      <c r="Y473" s="1"/>
      <c r="Z473" s="1"/>
      <c r="AF473" s="3"/>
      <c r="AG473" s="3"/>
      <c r="AH473" s="1"/>
      <c r="AI473" s="1"/>
      <c r="AJ473" s="1"/>
      <c r="AK473" s="1"/>
    </row>
    <row r="474" spans="10:37">
      <c r="J474" s="3"/>
      <c r="K474" s="3"/>
      <c r="L474" s="1"/>
      <c r="M474" s="1"/>
      <c r="N474" s="1"/>
      <c r="O474" s="1"/>
      <c r="U474" s="3"/>
      <c r="V474" s="3"/>
      <c r="W474" s="1"/>
      <c r="X474" s="1"/>
      <c r="Y474" s="1"/>
      <c r="Z474" s="1"/>
      <c r="AF474" s="3"/>
      <c r="AG474" s="3"/>
      <c r="AH474" s="1"/>
      <c r="AI474" s="1"/>
      <c r="AJ474" s="1"/>
      <c r="AK474" s="1"/>
    </row>
    <row r="475" spans="10:37">
      <c r="J475" s="3"/>
      <c r="K475" s="3"/>
      <c r="L475" s="1"/>
      <c r="M475" s="1"/>
      <c r="N475" s="1"/>
      <c r="O475" s="1"/>
      <c r="U475" s="3"/>
      <c r="V475" s="3"/>
      <c r="W475" s="1"/>
      <c r="X475" s="1"/>
      <c r="Y475" s="1"/>
      <c r="Z475" s="1"/>
      <c r="AF475" s="3"/>
      <c r="AG475" s="3"/>
      <c r="AH475" s="1"/>
      <c r="AI475" s="1"/>
      <c r="AJ475" s="1"/>
      <c r="AK475" s="1"/>
    </row>
    <row r="476" spans="10:37">
      <c r="J476" s="3"/>
      <c r="K476" s="3"/>
      <c r="L476" s="1"/>
      <c r="M476" s="1"/>
      <c r="N476" s="1"/>
      <c r="O476" s="1"/>
      <c r="U476" s="3"/>
      <c r="V476" s="3"/>
      <c r="W476" s="1"/>
      <c r="X476" s="1"/>
      <c r="Y476" s="1"/>
      <c r="Z476" s="1"/>
      <c r="AF476" s="3"/>
      <c r="AG476" s="3"/>
      <c r="AH476" s="1"/>
      <c r="AI476" s="1"/>
      <c r="AJ476" s="1"/>
      <c r="AK476" s="1"/>
    </row>
    <row r="477" spans="10:37">
      <c r="J477" s="3"/>
      <c r="K477" s="3"/>
      <c r="L477" s="1"/>
      <c r="M477" s="1"/>
      <c r="N477" s="1"/>
      <c r="O477" s="1"/>
      <c r="U477" s="3"/>
      <c r="V477" s="3"/>
      <c r="W477" s="1"/>
      <c r="X477" s="1"/>
      <c r="Y477" s="1"/>
      <c r="Z477" s="1"/>
      <c r="AF477" s="3"/>
      <c r="AG477" s="3"/>
      <c r="AH477" s="1"/>
      <c r="AI477" s="1"/>
      <c r="AJ477" s="1"/>
      <c r="AK477" s="1"/>
    </row>
    <row r="478" spans="10:37">
      <c r="J478" s="3"/>
      <c r="K478" s="3"/>
      <c r="L478" s="1"/>
      <c r="M478" s="1"/>
      <c r="N478" s="1"/>
      <c r="O478" s="1"/>
      <c r="U478" s="3"/>
      <c r="V478" s="3"/>
      <c r="W478" s="1"/>
      <c r="X478" s="1"/>
      <c r="Y478" s="1"/>
      <c r="Z478" s="1"/>
      <c r="AF478" s="3"/>
      <c r="AG478" s="3"/>
      <c r="AH478" s="1"/>
      <c r="AI478" s="1"/>
      <c r="AJ478" s="1"/>
      <c r="AK478" s="1"/>
    </row>
    <row r="479" spans="10:37">
      <c r="J479" s="3"/>
      <c r="K479" s="3"/>
      <c r="L479" s="1"/>
      <c r="M479" s="1"/>
      <c r="N479" s="1"/>
      <c r="O479" s="1"/>
      <c r="U479" s="3"/>
      <c r="V479" s="3"/>
      <c r="W479" s="1"/>
      <c r="X479" s="1"/>
      <c r="Y479" s="1"/>
      <c r="Z479" s="1"/>
      <c r="AF479" s="3"/>
      <c r="AG479" s="3"/>
      <c r="AH479" s="1"/>
      <c r="AI479" s="1"/>
      <c r="AJ479" s="1"/>
      <c r="AK479" s="1"/>
    </row>
    <row r="480" spans="10:37">
      <c r="J480" s="3"/>
      <c r="K480" s="3"/>
      <c r="L480" s="1"/>
      <c r="M480" s="1"/>
      <c r="N480" s="1"/>
      <c r="O480" s="1"/>
      <c r="U480" s="3"/>
      <c r="V480" s="3"/>
      <c r="W480" s="1"/>
      <c r="X480" s="1"/>
      <c r="Y480" s="1"/>
      <c r="Z480" s="1"/>
      <c r="AF480" s="3"/>
      <c r="AG480" s="3"/>
      <c r="AH480" s="1"/>
      <c r="AI480" s="1"/>
      <c r="AJ480" s="1"/>
      <c r="AK480" s="1"/>
    </row>
    <row r="481" spans="10:37">
      <c r="J481" s="3"/>
      <c r="K481" s="3"/>
      <c r="L481" s="1"/>
      <c r="M481" s="1"/>
      <c r="N481" s="1"/>
      <c r="O481" s="1"/>
      <c r="U481" s="3"/>
      <c r="V481" s="3"/>
      <c r="W481" s="1"/>
      <c r="X481" s="1"/>
      <c r="Y481" s="1"/>
      <c r="Z481" s="1"/>
      <c r="AF481" s="3"/>
      <c r="AG481" s="3"/>
      <c r="AH481" s="1"/>
      <c r="AI481" s="1"/>
      <c r="AJ481" s="1"/>
      <c r="AK481" s="1"/>
    </row>
    <row r="482" spans="10:37">
      <c r="J482" s="3"/>
      <c r="K482" s="3"/>
      <c r="L482" s="1"/>
      <c r="M482" s="1"/>
      <c r="N482" s="1"/>
      <c r="O482" s="1"/>
      <c r="U482" s="3"/>
      <c r="V482" s="3"/>
      <c r="W482" s="1"/>
      <c r="X482" s="1"/>
      <c r="Y482" s="1"/>
      <c r="Z482" s="1"/>
      <c r="AF482" s="3"/>
      <c r="AG482" s="3"/>
      <c r="AH482" s="1"/>
      <c r="AI482" s="1"/>
      <c r="AJ482" s="1"/>
      <c r="AK482" s="1"/>
    </row>
    <row r="483" spans="10:37">
      <c r="J483" s="3"/>
      <c r="K483" s="3"/>
      <c r="L483" s="1"/>
      <c r="M483" s="1"/>
      <c r="N483" s="1"/>
      <c r="O483" s="1"/>
      <c r="U483" s="3"/>
      <c r="V483" s="3"/>
      <c r="W483" s="1"/>
      <c r="X483" s="1"/>
      <c r="Y483" s="1"/>
      <c r="Z483" s="1"/>
      <c r="AF483" s="3"/>
      <c r="AG483" s="3"/>
      <c r="AH483" s="1"/>
      <c r="AI483" s="1"/>
      <c r="AJ483" s="1"/>
      <c r="AK483" s="1"/>
    </row>
    <row r="484" spans="10:37">
      <c r="J484" s="3"/>
      <c r="K484" s="3"/>
      <c r="L484" s="1"/>
      <c r="M484" s="1"/>
      <c r="N484" s="1"/>
      <c r="O484" s="1"/>
      <c r="U484" s="3"/>
      <c r="V484" s="3"/>
      <c r="W484" s="1"/>
      <c r="X484" s="1"/>
      <c r="Y484" s="1"/>
      <c r="Z484" s="1"/>
      <c r="AF484" s="3"/>
      <c r="AG484" s="3"/>
      <c r="AH484" s="1"/>
      <c r="AI484" s="1"/>
      <c r="AJ484" s="1"/>
      <c r="AK484" s="1"/>
    </row>
    <row r="485" spans="10:37">
      <c r="J485" s="3"/>
      <c r="K485" s="3"/>
      <c r="L485" s="1"/>
      <c r="M485" s="1"/>
      <c r="N485" s="1"/>
      <c r="O485" s="1"/>
      <c r="U485" s="3"/>
      <c r="V485" s="3"/>
      <c r="W485" s="1"/>
      <c r="X485" s="1"/>
      <c r="Y485" s="1"/>
      <c r="Z485" s="1"/>
      <c r="AF485" s="3"/>
      <c r="AG485" s="3"/>
      <c r="AH485" s="1"/>
      <c r="AI485" s="1"/>
      <c r="AJ485" s="1"/>
      <c r="AK485" s="1"/>
    </row>
    <row r="486" spans="10:37">
      <c r="J486" s="3"/>
      <c r="K486" s="3"/>
      <c r="L486" s="1"/>
      <c r="M486" s="1"/>
      <c r="N486" s="1"/>
      <c r="O486" s="1"/>
      <c r="U486" s="3"/>
      <c r="V486" s="3"/>
      <c r="W486" s="1"/>
      <c r="X486" s="1"/>
      <c r="Y486" s="1"/>
      <c r="Z486" s="1"/>
      <c r="AF486" s="3"/>
      <c r="AG486" s="3"/>
      <c r="AH486" s="1"/>
      <c r="AI486" s="1"/>
      <c r="AJ486" s="1"/>
      <c r="AK486" s="1"/>
    </row>
    <row r="487" spans="10:37">
      <c r="J487" s="3"/>
      <c r="K487" s="3"/>
      <c r="L487" s="1"/>
      <c r="M487" s="1"/>
      <c r="N487" s="1"/>
      <c r="O487" s="1"/>
      <c r="U487" s="3"/>
      <c r="V487" s="3"/>
      <c r="W487" s="1"/>
      <c r="X487" s="1"/>
      <c r="Y487" s="1"/>
      <c r="Z487" s="1"/>
      <c r="AF487" s="3"/>
      <c r="AG487" s="3"/>
      <c r="AH487" s="1"/>
      <c r="AI487" s="1"/>
      <c r="AJ487" s="1"/>
      <c r="AK487" s="1"/>
    </row>
    <row r="488" spans="10:37">
      <c r="J488" s="3"/>
      <c r="K488" s="3"/>
      <c r="L488" s="1"/>
      <c r="M488" s="1"/>
      <c r="N488" s="1"/>
      <c r="O488" s="1"/>
      <c r="U488" s="3"/>
      <c r="V488" s="3"/>
      <c r="W488" s="1"/>
      <c r="X488" s="1"/>
      <c r="Y488" s="1"/>
      <c r="Z488" s="1"/>
      <c r="AF488" s="3"/>
      <c r="AG488" s="3"/>
      <c r="AH488" s="1"/>
      <c r="AI488" s="1"/>
      <c r="AJ488" s="1"/>
      <c r="AK488" s="1"/>
    </row>
    <row r="489" spans="10:37">
      <c r="J489" s="3"/>
      <c r="K489" s="3"/>
      <c r="L489" s="1"/>
      <c r="M489" s="1"/>
      <c r="N489" s="1"/>
      <c r="O489" s="1"/>
      <c r="U489" s="3"/>
      <c r="V489" s="3"/>
      <c r="W489" s="1"/>
      <c r="X489" s="1"/>
      <c r="Y489" s="1"/>
      <c r="Z489" s="1"/>
      <c r="AF489" s="3"/>
      <c r="AG489" s="3"/>
      <c r="AH489" s="1"/>
      <c r="AI489" s="1"/>
      <c r="AJ489" s="1"/>
      <c r="AK489" s="1"/>
    </row>
    <row r="490" spans="10:37">
      <c r="J490" s="3"/>
      <c r="K490" s="3"/>
      <c r="L490" s="1"/>
      <c r="M490" s="1"/>
      <c r="N490" s="1"/>
      <c r="O490" s="1"/>
      <c r="U490" s="3"/>
      <c r="V490" s="3"/>
      <c r="W490" s="1"/>
      <c r="X490" s="1"/>
      <c r="Y490" s="1"/>
      <c r="Z490" s="1"/>
      <c r="AF490" s="3"/>
      <c r="AG490" s="3"/>
      <c r="AH490" s="1"/>
      <c r="AI490" s="1"/>
      <c r="AJ490" s="1"/>
      <c r="AK490" s="1"/>
    </row>
    <row r="491" spans="10:37">
      <c r="J491" s="3"/>
      <c r="K491" s="3"/>
      <c r="L491" s="1"/>
      <c r="M491" s="1"/>
      <c r="N491" s="1"/>
      <c r="O491" s="1"/>
      <c r="U491" s="3"/>
      <c r="V491" s="3"/>
      <c r="W491" s="1"/>
      <c r="X491" s="1"/>
      <c r="Y491" s="1"/>
      <c r="Z491" s="1"/>
      <c r="AF491" s="3"/>
      <c r="AG491" s="3"/>
      <c r="AH491" s="1"/>
      <c r="AI491" s="1"/>
      <c r="AJ491" s="1"/>
      <c r="AK491" s="1"/>
    </row>
    <row r="492" spans="10:37">
      <c r="J492" s="3"/>
      <c r="K492" s="3"/>
      <c r="L492" s="1"/>
      <c r="M492" s="1"/>
      <c r="N492" s="1"/>
      <c r="O492" s="1"/>
      <c r="U492" s="3"/>
      <c r="V492" s="3"/>
      <c r="W492" s="1"/>
      <c r="X492" s="1"/>
      <c r="Y492" s="1"/>
      <c r="Z492" s="1"/>
      <c r="AF492" s="3"/>
      <c r="AG492" s="3"/>
      <c r="AH492" s="1"/>
      <c r="AI492" s="1"/>
      <c r="AJ492" s="1"/>
      <c r="AK492" s="1"/>
    </row>
    <row r="493" spans="10:37">
      <c r="J493" s="3"/>
      <c r="K493" s="3"/>
      <c r="L493" s="1"/>
      <c r="M493" s="1"/>
      <c r="N493" s="1"/>
      <c r="O493" s="1"/>
      <c r="U493" s="3"/>
      <c r="V493" s="3"/>
      <c r="W493" s="1"/>
      <c r="X493" s="1"/>
      <c r="Y493" s="1"/>
      <c r="Z493" s="1"/>
      <c r="AF493" s="3"/>
      <c r="AG493" s="3"/>
      <c r="AH493" s="1"/>
      <c r="AI493" s="1"/>
      <c r="AJ493" s="1"/>
      <c r="AK493" s="1"/>
    </row>
    <row r="494" spans="10:37">
      <c r="J494" s="3"/>
      <c r="K494" s="3"/>
      <c r="L494" s="1"/>
      <c r="M494" s="1"/>
      <c r="N494" s="1"/>
      <c r="O494" s="1"/>
      <c r="U494" s="3"/>
      <c r="V494" s="3"/>
      <c r="W494" s="1"/>
      <c r="X494" s="1"/>
      <c r="Y494" s="1"/>
      <c r="Z494" s="1"/>
      <c r="AF494" s="3"/>
      <c r="AG494" s="3"/>
      <c r="AH494" s="1"/>
      <c r="AI494" s="1"/>
      <c r="AJ494" s="1"/>
      <c r="AK494" s="1"/>
    </row>
    <row r="495" spans="10:37">
      <c r="J495" s="3"/>
      <c r="K495" s="3"/>
      <c r="L495" s="1"/>
      <c r="M495" s="1"/>
      <c r="N495" s="1"/>
      <c r="O495" s="1"/>
      <c r="U495" s="3"/>
      <c r="V495" s="3"/>
      <c r="W495" s="1"/>
      <c r="X495" s="1"/>
      <c r="Y495" s="1"/>
      <c r="Z495" s="1"/>
      <c r="AF495" s="3"/>
      <c r="AG495" s="3"/>
      <c r="AH495" s="1"/>
      <c r="AI495" s="1"/>
      <c r="AJ495" s="1"/>
      <c r="AK495" s="1"/>
    </row>
    <row r="496" spans="10:37">
      <c r="J496" s="3"/>
      <c r="K496" s="3"/>
      <c r="L496" s="1"/>
      <c r="M496" s="1"/>
      <c r="N496" s="1"/>
      <c r="O496" s="1"/>
      <c r="U496" s="3"/>
      <c r="V496" s="3"/>
      <c r="W496" s="1"/>
      <c r="X496" s="1"/>
      <c r="Y496" s="1"/>
      <c r="Z496" s="1"/>
      <c r="AF496" s="3"/>
      <c r="AG496" s="3"/>
      <c r="AH496" s="1"/>
      <c r="AI496" s="1"/>
      <c r="AJ496" s="1"/>
      <c r="AK496" s="1"/>
    </row>
    <row r="497" spans="10:37">
      <c r="J497" s="3"/>
      <c r="K497" s="3"/>
      <c r="L497" s="1"/>
      <c r="M497" s="1"/>
      <c r="N497" s="1"/>
      <c r="O497" s="1"/>
      <c r="U497" s="3"/>
      <c r="V497" s="3"/>
      <c r="W497" s="1"/>
      <c r="X497" s="1"/>
      <c r="Y497" s="1"/>
      <c r="Z497" s="1"/>
      <c r="AF497" s="3"/>
      <c r="AG497" s="3"/>
      <c r="AH497" s="1"/>
      <c r="AI497" s="1"/>
      <c r="AJ497" s="1"/>
      <c r="AK497" s="1"/>
    </row>
    <row r="498" spans="10:37">
      <c r="J498" s="3"/>
      <c r="K498" s="3"/>
      <c r="L498" s="1"/>
      <c r="M498" s="1"/>
      <c r="N498" s="1"/>
      <c r="O498" s="1"/>
      <c r="U498" s="3"/>
      <c r="V498" s="3"/>
      <c r="W498" s="1"/>
      <c r="X498" s="1"/>
      <c r="Y498" s="1"/>
      <c r="Z498" s="1"/>
      <c r="AF498" s="3"/>
      <c r="AG498" s="3"/>
      <c r="AH498" s="1"/>
      <c r="AI498" s="1"/>
      <c r="AJ498" s="1"/>
      <c r="AK498" s="1"/>
    </row>
    <row r="499" spans="10:37">
      <c r="J499" s="3"/>
      <c r="K499" s="3"/>
      <c r="L499" s="1"/>
      <c r="M499" s="1"/>
      <c r="N499" s="1"/>
      <c r="O499" s="1"/>
      <c r="U499" s="3"/>
      <c r="V499" s="3"/>
      <c r="W499" s="1"/>
      <c r="X499" s="1"/>
      <c r="Y499" s="1"/>
      <c r="Z499" s="1"/>
      <c r="AF499" s="3"/>
      <c r="AG499" s="3"/>
      <c r="AH499" s="1"/>
      <c r="AI499" s="1"/>
      <c r="AJ499" s="1"/>
      <c r="AK499" s="1"/>
    </row>
    <row r="500" spans="10:37">
      <c r="J500" s="3"/>
      <c r="K500" s="3"/>
      <c r="L500" s="1"/>
      <c r="M500" s="1"/>
      <c r="N500" s="1"/>
      <c r="O500" s="1"/>
      <c r="U500" s="3"/>
      <c r="V500" s="3"/>
      <c r="W500" s="1"/>
      <c r="X500" s="1"/>
      <c r="Y500" s="1"/>
      <c r="Z500" s="1"/>
      <c r="AF500" s="3"/>
      <c r="AG500" s="3"/>
      <c r="AH500" s="1"/>
      <c r="AI500" s="1"/>
      <c r="AJ500" s="1"/>
      <c r="AK500" s="1"/>
    </row>
    <row r="501" spans="10:37">
      <c r="J501" s="3"/>
      <c r="K501" s="3"/>
      <c r="L501" s="1"/>
      <c r="M501" s="1"/>
      <c r="N501" s="1"/>
      <c r="O501" s="1"/>
      <c r="U501" s="3"/>
      <c r="V501" s="3"/>
      <c r="W501" s="1"/>
      <c r="X501" s="1"/>
      <c r="Y501" s="1"/>
      <c r="Z501" s="1"/>
      <c r="AF501" s="3"/>
      <c r="AG501" s="3"/>
      <c r="AH501" s="1"/>
      <c r="AI501" s="1"/>
      <c r="AJ501" s="1"/>
      <c r="AK501" s="1"/>
    </row>
    <row r="502" spans="10:37">
      <c r="J502" s="3"/>
      <c r="K502" s="3"/>
      <c r="L502" s="1"/>
      <c r="M502" s="1"/>
      <c r="N502" s="1"/>
      <c r="O502" s="1"/>
      <c r="U502" s="3"/>
      <c r="V502" s="3"/>
      <c r="W502" s="1"/>
      <c r="X502" s="1"/>
      <c r="Y502" s="1"/>
      <c r="Z502" s="1"/>
      <c r="AF502" s="3"/>
      <c r="AG502" s="3"/>
      <c r="AH502" s="1"/>
      <c r="AI502" s="1"/>
      <c r="AJ502" s="1"/>
      <c r="AK502" s="1"/>
    </row>
    <row r="503" spans="10:37">
      <c r="J503" s="3"/>
      <c r="K503" s="3"/>
      <c r="L503" s="1"/>
      <c r="M503" s="1"/>
      <c r="N503" s="1"/>
      <c r="O503" s="1"/>
      <c r="U503" s="3"/>
      <c r="V503" s="3"/>
      <c r="W503" s="1"/>
      <c r="X503" s="1"/>
      <c r="Y503" s="1"/>
      <c r="Z503" s="1"/>
      <c r="AF503" s="3"/>
      <c r="AG503" s="3"/>
      <c r="AH503" s="1"/>
      <c r="AI503" s="1"/>
      <c r="AJ503" s="1"/>
      <c r="AK503" s="1"/>
    </row>
    <row r="504" spans="10:37">
      <c r="J504" s="3"/>
      <c r="K504" s="3"/>
      <c r="L504" s="1"/>
      <c r="M504" s="1"/>
      <c r="N504" s="1"/>
      <c r="O504" s="1"/>
      <c r="U504" s="3"/>
      <c r="V504" s="3"/>
      <c r="W504" s="1"/>
      <c r="X504" s="1"/>
      <c r="Y504" s="1"/>
      <c r="Z504" s="1"/>
      <c r="AF504" s="3"/>
      <c r="AG504" s="3"/>
      <c r="AH504" s="1"/>
      <c r="AI504" s="1"/>
      <c r="AJ504" s="1"/>
      <c r="AK504" s="1"/>
    </row>
    <row r="505" spans="10:37">
      <c r="J505" s="3"/>
      <c r="K505" s="3"/>
      <c r="L505" s="1"/>
      <c r="M505" s="1"/>
      <c r="N505" s="1"/>
      <c r="O505" s="1"/>
      <c r="U505" s="3"/>
      <c r="V505" s="3"/>
      <c r="W505" s="1"/>
      <c r="X505" s="1"/>
      <c r="Y505" s="1"/>
      <c r="Z505" s="1"/>
      <c r="AF505" s="3"/>
      <c r="AG505" s="3"/>
      <c r="AH505" s="1"/>
      <c r="AI505" s="1"/>
      <c r="AJ505" s="1"/>
      <c r="AK505" s="1"/>
    </row>
    <row r="506" spans="10:37">
      <c r="J506" s="3"/>
      <c r="K506" s="3"/>
      <c r="L506" s="1"/>
      <c r="M506" s="1"/>
      <c r="N506" s="1"/>
      <c r="O506" s="1"/>
      <c r="U506" s="3"/>
      <c r="V506" s="3"/>
      <c r="W506" s="1"/>
      <c r="X506" s="1"/>
      <c r="Y506" s="1"/>
      <c r="Z506" s="1"/>
      <c r="AF506" s="3"/>
      <c r="AG506" s="3"/>
      <c r="AH506" s="1"/>
      <c r="AI506" s="1"/>
      <c r="AJ506" s="1"/>
      <c r="AK506" s="1"/>
    </row>
    <row r="507" spans="10:37">
      <c r="J507" s="3"/>
      <c r="K507" s="3"/>
      <c r="L507" s="1"/>
      <c r="M507" s="1"/>
      <c r="N507" s="1"/>
      <c r="O507" s="1"/>
      <c r="U507" s="3"/>
      <c r="V507" s="3"/>
      <c r="W507" s="1"/>
      <c r="X507" s="1"/>
      <c r="Y507" s="1"/>
      <c r="Z507" s="1"/>
      <c r="AF507" s="3"/>
      <c r="AG507" s="3"/>
      <c r="AH507" s="1"/>
      <c r="AI507" s="1"/>
      <c r="AJ507" s="1"/>
      <c r="AK507" s="1"/>
    </row>
    <row r="508" spans="10:37">
      <c r="J508" s="3"/>
      <c r="K508" s="3"/>
      <c r="L508" s="1"/>
      <c r="M508" s="1"/>
      <c r="N508" s="1"/>
      <c r="O508" s="1"/>
      <c r="U508" s="3"/>
      <c r="V508" s="3"/>
      <c r="W508" s="1"/>
      <c r="X508" s="1"/>
      <c r="Y508" s="1"/>
      <c r="Z508" s="1"/>
      <c r="AF508" s="3"/>
      <c r="AG508" s="3"/>
      <c r="AH508" s="1"/>
      <c r="AI508" s="1"/>
      <c r="AJ508" s="1"/>
      <c r="AK508" s="1"/>
    </row>
    <row r="509" spans="10:37">
      <c r="J509" s="3"/>
      <c r="K509" s="3"/>
      <c r="L509" s="1"/>
      <c r="M509" s="1"/>
      <c r="N509" s="1"/>
      <c r="O509" s="1"/>
      <c r="U509" s="3"/>
      <c r="V509" s="3"/>
      <c r="W509" s="1"/>
      <c r="X509" s="1"/>
      <c r="Y509" s="1"/>
      <c r="Z509" s="1"/>
      <c r="AF509" s="3"/>
      <c r="AG509" s="3"/>
      <c r="AH509" s="1"/>
      <c r="AI509" s="1"/>
      <c r="AJ509" s="1"/>
      <c r="AK509" s="1"/>
    </row>
    <row r="510" spans="10:37">
      <c r="J510" s="3"/>
      <c r="K510" s="3"/>
      <c r="L510" s="1"/>
      <c r="M510" s="1"/>
      <c r="N510" s="1"/>
      <c r="O510" s="1"/>
      <c r="U510" s="3"/>
      <c r="V510" s="3"/>
      <c r="W510" s="1"/>
      <c r="X510" s="1"/>
      <c r="Y510" s="1"/>
      <c r="Z510" s="1"/>
      <c r="AF510" s="3"/>
      <c r="AG510" s="3"/>
      <c r="AH510" s="1"/>
      <c r="AI510" s="1"/>
      <c r="AJ510" s="1"/>
      <c r="AK510" s="1"/>
    </row>
    <row r="511" spans="10:37">
      <c r="J511" s="3"/>
      <c r="K511" s="3"/>
      <c r="L511" s="1"/>
      <c r="M511" s="1"/>
      <c r="N511" s="1"/>
      <c r="O511" s="1"/>
      <c r="U511" s="3"/>
      <c r="V511" s="3"/>
      <c r="W511" s="1"/>
      <c r="X511" s="1"/>
      <c r="Y511" s="1"/>
      <c r="Z511" s="1"/>
      <c r="AF511" s="3"/>
      <c r="AG511" s="3"/>
      <c r="AH511" s="1"/>
      <c r="AI511" s="1"/>
      <c r="AJ511" s="1"/>
      <c r="AK511" s="1"/>
    </row>
    <row r="512" spans="10:37">
      <c r="J512" s="3"/>
      <c r="K512" s="3"/>
      <c r="L512" s="1"/>
      <c r="M512" s="1"/>
      <c r="N512" s="1"/>
      <c r="O512" s="1"/>
      <c r="U512" s="3"/>
      <c r="V512" s="3"/>
      <c r="W512" s="1"/>
      <c r="X512" s="1"/>
      <c r="Y512" s="1"/>
      <c r="Z512" s="1"/>
      <c r="AF512" s="3"/>
      <c r="AG512" s="3"/>
      <c r="AH512" s="1"/>
      <c r="AI512" s="1"/>
      <c r="AJ512" s="1"/>
      <c r="AK512" s="1"/>
    </row>
    <row r="513" spans="10:37">
      <c r="J513" s="3"/>
      <c r="K513" s="3"/>
      <c r="L513" s="1"/>
      <c r="M513" s="1"/>
      <c r="N513" s="1"/>
      <c r="O513" s="1"/>
      <c r="U513" s="3"/>
      <c r="V513" s="3"/>
      <c r="W513" s="1"/>
      <c r="X513" s="1"/>
      <c r="Y513" s="1"/>
      <c r="Z513" s="1"/>
      <c r="AF513" s="3"/>
      <c r="AG513" s="3"/>
      <c r="AH513" s="1"/>
      <c r="AI513" s="1"/>
      <c r="AJ513" s="1"/>
      <c r="AK513" s="1"/>
    </row>
    <row r="514" spans="10:37">
      <c r="J514" s="3"/>
      <c r="K514" s="3"/>
      <c r="L514" s="1"/>
      <c r="M514" s="1"/>
      <c r="N514" s="1"/>
      <c r="O514" s="1"/>
      <c r="U514" s="3"/>
      <c r="V514" s="3"/>
      <c r="W514" s="1"/>
      <c r="X514" s="1"/>
      <c r="Y514" s="1"/>
      <c r="Z514" s="1"/>
      <c r="AF514" s="3"/>
      <c r="AG514" s="3"/>
      <c r="AH514" s="1"/>
      <c r="AI514" s="1"/>
      <c r="AJ514" s="1"/>
      <c r="AK514" s="1"/>
    </row>
    <row r="515" spans="10:37">
      <c r="J515" s="3"/>
      <c r="K515" s="3"/>
      <c r="L515" s="1"/>
      <c r="M515" s="1"/>
      <c r="N515" s="1"/>
      <c r="O515" s="1"/>
      <c r="U515" s="3"/>
      <c r="V515" s="3"/>
      <c r="W515" s="1"/>
      <c r="X515" s="1"/>
      <c r="Y515" s="1"/>
      <c r="Z515" s="1"/>
      <c r="AF515" s="3"/>
      <c r="AG515" s="3"/>
      <c r="AH515" s="1"/>
      <c r="AI515" s="1"/>
      <c r="AJ515" s="1"/>
      <c r="AK515" s="1"/>
    </row>
    <row r="516" spans="10:37">
      <c r="J516" s="3"/>
      <c r="K516" s="3"/>
      <c r="L516" s="1"/>
      <c r="M516" s="1"/>
      <c r="N516" s="1"/>
      <c r="O516" s="1"/>
      <c r="U516" s="3"/>
      <c r="V516" s="3"/>
      <c r="W516" s="1"/>
      <c r="X516" s="1"/>
      <c r="Y516" s="1"/>
      <c r="Z516" s="1"/>
      <c r="AF516" s="3"/>
      <c r="AG516" s="3"/>
      <c r="AH516" s="1"/>
      <c r="AI516" s="1"/>
      <c r="AJ516" s="1"/>
      <c r="AK516" s="1"/>
    </row>
    <row r="517" spans="10:37">
      <c r="J517" s="3"/>
      <c r="K517" s="3"/>
      <c r="L517" s="1"/>
      <c r="M517" s="1"/>
      <c r="N517" s="1"/>
      <c r="O517" s="1"/>
      <c r="U517" s="3"/>
      <c r="V517" s="3"/>
      <c r="W517" s="1"/>
      <c r="X517" s="1"/>
      <c r="Y517" s="1"/>
      <c r="Z517" s="1"/>
      <c r="AF517" s="3"/>
      <c r="AG517" s="3"/>
      <c r="AH517" s="1"/>
      <c r="AI517" s="1"/>
      <c r="AJ517" s="1"/>
      <c r="AK517" s="1"/>
    </row>
    <row r="518" spans="10:37">
      <c r="J518" s="3"/>
      <c r="K518" s="3"/>
      <c r="L518" s="1"/>
      <c r="M518" s="1"/>
      <c r="N518" s="1"/>
      <c r="O518" s="1"/>
      <c r="U518" s="3"/>
      <c r="V518" s="3"/>
      <c r="W518" s="1"/>
      <c r="X518" s="1"/>
      <c r="Y518" s="1"/>
      <c r="Z518" s="1"/>
      <c r="AF518" s="3"/>
      <c r="AG518" s="3"/>
      <c r="AH518" s="1"/>
      <c r="AI518" s="1"/>
      <c r="AJ518" s="1"/>
      <c r="AK518" s="1"/>
    </row>
    <row r="519" spans="10:37">
      <c r="J519" s="3"/>
      <c r="K519" s="3"/>
      <c r="L519" s="1"/>
      <c r="M519" s="1"/>
      <c r="N519" s="1"/>
      <c r="O519" s="1"/>
      <c r="U519" s="3"/>
      <c r="V519" s="3"/>
      <c r="W519" s="1"/>
      <c r="X519" s="1"/>
      <c r="Y519" s="1"/>
      <c r="Z519" s="1"/>
      <c r="AF519" s="3"/>
      <c r="AG519" s="3"/>
      <c r="AH519" s="1"/>
      <c r="AI519" s="1"/>
      <c r="AJ519" s="1"/>
      <c r="AK519" s="1"/>
    </row>
    <row r="520" spans="10:37">
      <c r="J520" s="3"/>
      <c r="K520" s="3"/>
      <c r="L520" s="1"/>
      <c r="M520" s="1"/>
      <c r="N520" s="1"/>
      <c r="O520" s="1"/>
      <c r="U520" s="3"/>
      <c r="V520" s="3"/>
      <c r="W520" s="1"/>
      <c r="X520" s="1"/>
      <c r="Y520" s="1"/>
      <c r="Z520" s="1"/>
      <c r="AF520" s="3"/>
      <c r="AG520" s="3"/>
      <c r="AH520" s="1"/>
      <c r="AI520" s="1"/>
      <c r="AJ520" s="1"/>
      <c r="AK520" s="1"/>
    </row>
    <row r="521" spans="10:37">
      <c r="J521" s="3"/>
      <c r="K521" s="3"/>
      <c r="L521" s="1"/>
      <c r="M521" s="1"/>
      <c r="N521" s="1"/>
      <c r="O521" s="1"/>
      <c r="U521" s="3"/>
      <c r="V521" s="3"/>
      <c r="W521" s="1"/>
      <c r="X521" s="1"/>
      <c r="Y521" s="1"/>
      <c r="Z521" s="1"/>
      <c r="AF521" s="3"/>
      <c r="AG521" s="3"/>
      <c r="AH521" s="1"/>
      <c r="AI521" s="1"/>
      <c r="AJ521" s="1"/>
      <c r="AK521" s="1"/>
    </row>
    <row r="522" spans="10:37">
      <c r="J522" s="3"/>
      <c r="K522" s="3"/>
      <c r="L522" s="1"/>
      <c r="M522" s="1"/>
      <c r="N522" s="1"/>
      <c r="O522" s="1"/>
      <c r="U522" s="3"/>
      <c r="V522" s="3"/>
      <c r="W522" s="1"/>
      <c r="X522" s="1"/>
      <c r="Y522" s="1"/>
      <c r="Z522" s="1"/>
      <c r="AF522" s="3"/>
      <c r="AG522" s="3"/>
      <c r="AH522" s="1"/>
      <c r="AI522" s="1"/>
      <c r="AJ522" s="1"/>
      <c r="AK522" s="1"/>
    </row>
    <row r="523" spans="10:37">
      <c r="J523" s="3"/>
      <c r="K523" s="3"/>
      <c r="L523" s="1"/>
      <c r="M523" s="1"/>
      <c r="N523" s="1"/>
      <c r="O523" s="1"/>
      <c r="U523" s="3"/>
      <c r="V523" s="3"/>
      <c r="W523" s="1"/>
      <c r="X523" s="1"/>
      <c r="Y523" s="1"/>
      <c r="Z523" s="1"/>
      <c r="AF523" s="3"/>
      <c r="AG523" s="3"/>
      <c r="AH523" s="1"/>
      <c r="AI523" s="1"/>
      <c r="AJ523" s="1"/>
      <c r="AK523" s="1"/>
    </row>
    <row r="524" spans="10:37">
      <c r="J524" s="3"/>
      <c r="K524" s="3"/>
      <c r="L524" s="1"/>
      <c r="M524" s="1"/>
      <c r="N524" s="1"/>
      <c r="O524" s="1"/>
      <c r="U524" s="3"/>
      <c r="V524" s="3"/>
      <c r="W524" s="1"/>
      <c r="X524" s="1"/>
      <c r="Y524" s="1"/>
      <c r="Z524" s="1"/>
      <c r="AF524" s="3"/>
      <c r="AG524" s="3"/>
      <c r="AH524" s="1"/>
      <c r="AI524" s="1"/>
      <c r="AJ524" s="1"/>
      <c r="AK524" s="1"/>
    </row>
    <row r="525" spans="10:37">
      <c r="J525" s="3"/>
      <c r="K525" s="3"/>
      <c r="L525" s="1"/>
      <c r="M525" s="1"/>
      <c r="N525" s="1"/>
      <c r="O525" s="1"/>
      <c r="U525" s="3"/>
      <c r="V525" s="3"/>
      <c r="W525" s="1"/>
      <c r="X525" s="1"/>
      <c r="Y525" s="1"/>
      <c r="Z525" s="1"/>
      <c r="AF525" s="3"/>
      <c r="AG525" s="3"/>
      <c r="AH525" s="1"/>
      <c r="AI525" s="1"/>
      <c r="AJ525" s="1"/>
      <c r="AK525" s="1"/>
    </row>
    <row r="526" spans="10:37">
      <c r="J526" s="3"/>
      <c r="K526" s="3"/>
      <c r="L526" s="1"/>
      <c r="M526" s="1"/>
      <c r="N526" s="1"/>
      <c r="O526" s="1"/>
      <c r="U526" s="3"/>
      <c r="V526" s="3"/>
      <c r="W526" s="1"/>
      <c r="X526" s="1"/>
      <c r="Y526" s="1"/>
      <c r="Z526" s="1"/>
      <c r="AF526" s="3"/>
      <c r="AG526" s="3"/>
      <c r="AH526" s="1"/>
      <c r="AI526" s="1"/>
      <c r="AJ526" s="1"/>
      <c r="AK526" s="1"/>
    </row>
    <row r="527" spans="10:37">
      <c r="J527" s="3"/>
      <c r="K527" s="3"/>
      <c r="L527" s="1"/>
      <c r="M527" s="1"/>
      <c r="N527" s="1"/>
      <c r="O527" s="1"/>
      <c r="U527" s="3"/>
      <c r="V527" s="3"/>
      <c r="W527" s="1"/>
      <c r="X527" s="1"/>
      <c r="Y527" s="1"/>
      <c r="Z527" s="1"/>
      <c r="AF527" s="3"/>
      <c r="AG527" s="3"/>
      <c r="AH527" s="1"/>
      <c r="AI527" s="1"/>
      <c r="AJ527" s="1"/>
      <c r="AK527" s="1"/>
    </row>
    <row r="528" spans="10:37">
      <c r="J528" s="3"/>
      <c r="K528" s="3"/>
      <c r="L528" s="1"/>
      <c r="M528" s="1"/>
      <c r="N528" s="1"/>
      <c r="O528" s="1"/>
      <c r="U528" s="3"/>
      <c r="V528" s="3"/>
      <c r="W528" s="1"/>
      <c r="X528" s="1"/>
      <c r="Y528" s="1"/>
      <c r="Z528" s="1"/>
      <c r="AF528" s="3"/>
      <c r="AG528" s="3"/>
      <c r="AH528" s="1"/>
      <c r="AI528" s="1"/>
      <c r="AJ528" s="1"/>
      <c r="AK528" s="1"/>
    </row>
    <row r="529" spans="10:37">
      <c r="J529" s="3"/>
      <c r="K529" s="3"/>
      <c r="L529" s="1"/>
      <c r="M529" s="1"/>
      <c r="N529" s="1"/>
      <c r="O529" s="1"/>
      <c r="U529" s="3"/>
      <c r="V529" s="3"/>
      <c r="W529" s="1"/>
      <c r="X529" s="1"/>
      <c r="Y529" s="1"/>
      <c r="Z529" s="1"/>
      <c r="AF529" s="3"/>
      <c r="AG529" s="3"/>
      <c r="AH529" s="1"/>
      <c r="AI529" s="1"/>
      <c r="AJ529" s="1"/>
      <c r="AK529" s="1"/>
    </row>
    <row r="530" spans="10:37">
      <c r="J530" s="3"/>
      <c r="K530" s="3"/>
      <c r="L530" s="1"/>
      <c r="M530" s="1"/>
      <c r="N530" s="1"/>
      <c r="O530" s="1"/>
      <c r="U530" s="3"/>
      <c r="V530" s="3"/>
      <c r="W530" s="1"/>
      <c r="X530" s="1"/>
      <c r="Y530" s="1"/>
      <c r="Z530" s="1"/>
      <c r="AF530" s="3"/>
      <c r="AG530" s="3"/>
      <c r="AH530" s="1"/>
      <c r="AI530" s="1"/>
      <c r="AJ530" s="1"/>
      <c r="AK530" s="1"/>
    </row>
    <row r="531" spans="10:37">
      <c r="J531" s="3"/>
      <c r="K531" s="3"/>
      <c r="L531" s="1"/>
      <c r="M531" s="1"/>
      <c r="N531" s="1"/>
      <c r="O531" s="1"/>
      <c r="U531" s="3"/>
      <c r="V531" s="3"/>
      <c r="W531" s="1"/>
      <c r="X531" s="1"/>
      <c r="Y531" s="1"/>
      <c r="Z531" s="1"/>
      <c r="AF531" s="3"/>
      <c r="AG531" s="3"/>
      <c r="AH531" s="1"/>
      <c r="AI531" s="1"/>
      <c r="AJ531" s="1"/>
      <c r="AK531" s="1"/>
    </row>
    <row r="532" spans="10:37">
      <c r="J532" s="3"/>
      <c r="K532" s="3"/>
      <c r="L532" s="1"/>
      <c r="M532" s="1"/>
      <c r="N532" s="1"/>
      <c r="O532" s="1"/>
      <c r="U532" s="3"/>
      <c r="V532" s="3"/>
      <c r="W532" s="1"/>
      <c r="X532" s="1"/>
      <c r="Y532" s="1"/>
      <c r="Z532" s="1"/>
      <c r="AF532" s="3"/>
      <c r="AG532" s="3"/>
      <c r="AH532" s="1"/>
      <c r="AI532" s="1"/>
      <c r="AJ532" s="1"/>
      <c r="AK532" s="1"/>
    </row>
    <row r="533" spans="10:37">
      <c r="J533" s="3"/>
      <c r="K533" s="3"/>
      <c r="L533" s="1"/>
      <c r="M533" s="1"/>
      <c r="N533" s="1"/>
      <c r="O533" s="1"/>
      <c r="U533" s="3"/>
      <c r="V533" s="3"/>
      <c r="W533" s="1"/>
      <c r="X533" s="1"/>
      <c r="Y533" s="1"/>
      <c r="Z533" s="1"/>
      <c r="AF533" s="3"/>
      <c r="AG533" s="3"/>
      <c r="AH533" s="1"/>
      <c r="AI533" s="1"/>
      <c r="AJ533" s="1"/>
      <c r="AK533" s="1"/>
    </row>
    <row r="534" spans="10:37">
      <c r="J534" s="3"/>
      <c r="K534" s="3"/>
      <c r="L534" s="1"/>
      <c r="M534" s="1"/>
      <c r="N534" s="1"/>
      <c r="O534" s="1"/>
      <c r="U534" s="3"/>
      <c r="V534" s="3"/>
      <c r="W534" s="1"/>
      <c r="X534" s="1"/>
      <c r="Y534" s="1"/>
      <c r="Z534" s="1"/>
      <c r="AF534" s="3"/>
      <c r="AG534" s="3"/>
      <c r="AH534" s="1"/>
      <c r="AI534" s="1"/>
      <c r="AJ534" s="1"/>
      <c r="AK534" s="1"/>
    </row>
    <row r="535" spans="10:37">
      <c r="J535" s="3"/>
      <c r="K535" s="3"/>
      <c r="L535" s="1"/>
      <c r="M535" s="1"/>
      <c r="N535" s="1"/>
      <c r="O535" s="1"/>
      <c r="U535" s="3"/>
      <c r="V535" s="3"/>
      <c r="W535" s="1"/>
      <c r="X535" s="1"/>
      <c r="Y535" s="1"/>
      <c r="Z535" s="1"/>
      <c r="AF535" s="3"/>
      <c r="AG535" s="3"/>
      <c r="AH535" s="1"/>
      <c r="AI535" s="1"/>
      <c r="AJ535" s="1"/>
      <c r="AK535" s="1"/>
    </row>
    <row r="536" spans="10:37">
      <c r="J536" s="3"/>
      <c r="K536" s="3"/>
      <c r="L536" s="1"/>
      <c r="M536" s="1"/>
      <c r="N536" s="1"/>
      <c r="O536" s="1"/>
      <c r="U536" s="3"/>
      <c r="V536" s="3"/>
      <c r="W536" s="1"/>
      <c r="X536" s="1"/>
      <c r="Y536" s="1"/>
      <c r="Z536" s="1"/>
      <c r="AF536" s="3"/>
      <c r="AG536" s="3"/>
      <c r="AH536" s="1"/>
      <c r="AI536" s="1"/>
      <c r="AJ536" s="1"/>
      <c r="AK536" s="1"/>
    </row>
    <row r="537" spans="10:37">
      <c r="J537" s="3"/>
      <c r="K537" s="3"/>
      <c r="L537" s="1"/>
      <c r="M537" s="1"/>
      <c r="N537" s="1"/>
      <c r="O537" s="1"/>
      <c r="U537" s="3"/>
      <c r="V537" s="3"/>
      <c r="W537" s="1"/>
      <c r="X537" s="1"/>
      <c r="Y537" s="1"/>
      <c r="Z537" s="1"/>
      <c r="AF537" s="3"/>
      <c r="AG537" s="3"/>
      <c r="AH537" s="1"/>
      <c r="AI537" s="1"/>
      <c r="AJ537" s="1"/>
      <c r="AK537" s="1"/>
    </row>
    <row r="538" spans="10:37">
      <c r="J538" s="3"/>
      <c r="K538" s="3"/>
      <c r="L538" s="1"/>
      <c r="M538" s="1"/>
      <c r="N538" s="1"/>
      <c r="O538" s="1"/>
      <c r="U538" s="3"/>
      <c r="V538" s="3"/>
      <c r="W538" s="1"/>
      <c r="X538" s="1"/>
      <c r="Y538" s="1"/>
      <c r="Z538" s="1"/>
      <c r="AF538" s="3"/>
      <c r="AG538" s="3"/>
      <c r="AH538" s="1"/>
      <c r="AI538" s="1"/>
      <c r="AJ538" s="1"/>
      <c r="AK538" s="1"/>
    </row>
    <row r="539" spans="10:37">
      <c r="J539" s="3"/>
      <c r="K539" s="3"/>
      <c r="L539" s="1"/>
      <c r="M539" s="1"/>
      <c r="N539" s="1"/>
      <c r="O539" s="1"/>
      <c r="U539" s="3"/>
      <c r="V539" s="3"/>
      <c r="W539" s="1"/>
      <c r="X539" s="1"/>
      <c r="Y539" s="1"/>
      <c r="Z539" s="1"/>
      <c r="AF539" s="3"/>
      <c r="AG539" s="3"/>
      <c r="AH539" s="1"/>
      <c r="AI539" s="1"/>
      <c r="AJ539" s="1"/>
      <c r="AK539" s="1"/>
    </row>
    <row r="540" spans="10:37">
      <c r="J540" s="3"/>
      <c r="K540" s="3"/>
      <c r="L540" s="1"/>
      <c r="M540" s="1"/>
      <c r="N540" s="1"/>
      <c r="O540" s="1"/>
      <c r="U540" s="3"/>
      <c r="V540" s="3"/>
      <c r="W540" s="1"/>
      <c r="X540" s="1"/>
      <c r="Y540" s="1"/>
      <c r="Z540" s="1"/>
      <c r="AF540" s="3"/>
      <c r="AG540" s="3"/>
      <c r="AH540" s="1"/>
      <c r="AI540" s="1"/>
      <c r="AJ540" s="1"/>
      <c r="AK540" s="1"/>
    </row>
    <row r="541" spans="10:37">
      <c r="J541" s="3"/>
      <c r="K541" s="3"/>
      <c r="L541" s="1"/>
      <c r="M541" s="1"/>
      <c r="N541" s="1"/>
      <c r="O541" s="1"/>
      <c r="U541" s="3"/>
      <c r="V541" s="3"/>
      <c r="W541" s="1"/>
      <c r="X541" s="1"/>
      <c r="Y541" s="1"/>
      <c r="Z541" s="1"/>
      <c r="AF541" s="3"/>
      <c r="AG541" s="3"/>
      <c r="AH541" s="1"/>
      <c r="AI541" s="1"/>
      <c r="AJ541" s="1"/>
      <c r="AK541" s="1"/>
    </row>
    <row r="542" spans="10:37">
      <c r="J542" s="3"/>
      <c r="K542" s="3"/>
      <c r="L542" s="1"/>
      <c r="M542" s="1"/>
      <c r="N542" s="1"/>
      <c r="O542" s="1"/>
      <c r="U542" s="3"/>
      <c r="V542" s="3"/>
      <c r="W542" s="1"/>
      <c r="X542" s="1"/>
      <c r="Y542" s="1"/>
      <c r="Z542" s="1"/>
      <c r="AF542" s="3"/>
      <c r="AG542" s="3"/>
      <c r="AH542" s="1"/>
      <c r="AI542" s="1"/>
      <c r="AJ542" s="1"/>
      <c r="AK542" s="1"/>
    </row>
    <row r="543" spans="10:37">
      <c r="J543" s="3"/>
      <c r="K543" s="3"/>
      <c r="L543" s="1"/>
      <c r="M543" s="1"/>
      <c r="N543" s="1"/>
      <c r="O543" s="1"/>
      <c r="U543" s="3"/>
      <c r="V543" s="3"/>
      <c r="W543" s="1"/>
      <c r="X543" s="1"/>
      <c r="Y543" s="1"/>
      <c r="Z543" s="1"/>
      <c r="AF543" s="3"/>
      <c r="AG543" s="3"/>
      <c r="AH543" s="1"/>
      <c r="AI543" s="1"/>
      <c r="AJ543" s="1"/>
      <c r="AK543" s="1"/>
    </row>
    <row r="544" spans="10:37">
      <c r="J544" s="3"/>
      <c r="K544" s="3"/>
      <c r="L544" s="1"/>
      <c r="M544" s="1"/>
      <c r="N544" s="1"/>
      <c r="O544" s="1"/>
      <c r="U544" s="3"/>
      <c r="V544" s="3"/>
      <c r="W544" s="1"/>
      <c r="X544" s="1"/>
      <c r="Y544" s="1"/>
      <c r="Z544" s="1"/>
      <c r="AF544" s="3"/>
      <c r="AG544" s="3"/>
      <c r="AH544" s="1"/>
      <c r="AI544" s="1"/>
      <c r="AJ544" s="1"/>
      <c r="AK544" s="1"/>
    </row>
    <row r="545" spans="10:37">
      <c r="J545" s="3"/>
      <c r="K545" s="3"/>
      <c r="L545" s="1"/>
      <c r="M545" s="1"/>
      <c r="N545" s="1"/>
      <c r="O545" s="1"/>
      <c r="U545" s="3"/>
      <c r="V545" s="3"/>
      <c r="W545" s="1"/>
      <c r="X545" s="1"/>
      <c r="Y545" s="1"/>
      <c r="Z545" s="1"/>
      <c r="AF545" s="3"/>
      <c r="AG545" s="3"/>
      <c r="AH545" s="1"/>
      <c r="AI545" s="1"/>
      <c r="AJ545" s="1"/>
      <c r="AK545" s="1"/>
    </row>
    <row r="546" spans="10:37">
      <c r="J546" s="3"/>
      <c r="K546" s="3"/>
      <c r="L546" s="1"/>
      <c r="M546" s="1"/>
      <c r="N546" s="1"/>
      <c r="O546" s="1"/>
      <c r="U546" s="3"/>
      <c r="V546" s="3"/>
      <c r="W546" s="1"/>
      <c r="X546" s="1"/>
      <c r="Y546" s="1"/>
      <c r="Z546" s="1"/>
      <c r="AF546" s="3"/>
      <c r="AG546" s="3"/>
      <c r="AH546" s="1"/>
      <c r="AI546" s="1"/>
      <c r="AJ546" s="1"/>
      <c r="AK546" s="1"/>
    </row>
    <row r="547" spans="10:37">
      <c r="J547" s="3"/>
      <c r="K547" s="3"/>
      <c r="L547" s="1"/>
      <c r="M547" s="1"/>
      <c r="N547" s="1"/>
      <c r="O547" s="1"/>
      <c r="U547" s="3"/>
      <c r="V547" s="3"/>
      <c r="W547" s="1"/>
      <c r="X547" s="1"/>
      <c r="Y547" s="1"/>
      <c r="Z547" s="1"/>
      <c r="AF547" s="3"/>
      <c r="AG547" s="3"/>
      <c r="AH547" s="1"/>
      <c r="AI547" s="1"/>
      <c r="AJ547" s="1"/>
      <c r="AK547" s="1"/>
    </row>
    <row r="548" spans="10:37">
      <c r="J548" s="3"/>
      <c r="K548" s="3"/>
      <c r="L548" s="1"/>
      <c r="M548" s="1"/>
      <c r="N548" s="1"/>
      <c r="O548" s="1"/>
      <c r="U548" s="3"/>
      <c r="V548" s="3"/>
      <c r="W548" s="1"/>
      <c r="X548" s="1"/>
      <c r="Y548" s="1"/>
      <c r="Z548" s="1"/>
      <c r="AF548" s="3"/>
      <c r="AG548" s="3"/>
      <c r="AH548" s="1"/>
      <c r="AI548" s="1"/>
      <c r="AJ548" s="1"/>
      <c r="AK548" s="1"/>
    </row>
    <row r="549" spans="10:37">
      <c r="J549" s="3"/>
      <c r="K549" s="3"/>
      <c r="L549" s="1"/>
      <c r="M549" s="1"/>
      <c r="N549" s="1"/>
      <c r="O549" s="1"/>
      <c r="U549" s="3"/>
      <c r="V549" s="3"/>
      <c r="W549" s="1"/>
      <c r="X549" s="1"/>
      <c r="Y549" s="1"/>
      <c r="Z549" s="1"/>
      <c r="AF549" s="3"/>
      <c r="AG549" s="3"/>
      <c r="AH549" s="1"/>
      <c r="AI549" s="1"/>
      <c r="AJ549" s="1"/>
      <c r="AK549" s="1"/>
    </row>
    <row r="550" spans="10:37">
      <c r="J550" s="3"/>
      <c r="K550" s="3"/>
      <c r="L550" s="1"/>
      <c r="M550" s="1"/>
      <c r="N550" s="1"/>
      <c r="O550" s="1"/>
      <c r="U550" s="3"/>
      <c r="V550" s="3"/>
      <c r="W550" s="1"/>
      <c r="X550" s="1"/>
      <c r="Y550" s="1"/>
      <c r="Z550" s="1"/>
      <c r="AF550" s="3"/>
      <c r="AG550" s="3"/>
      <c r="AH550" s="1"/>
      <c r="AI550" s="1"/>
      <c r="AJ550" s="1"/>
      <c r="AK550" s="1"/>
    </row>
    <row r="551" spans="10:37">
      <c r="J551" s="3"/>
      <c r="K551" s="3"/>
      <c r="L551" s="1"/>
      <c r="M551" s="1"/>
      <c r="N551" s="1"/>
      <c r="O551" s="1"/>
      <c r="U551" s="3"/>
      <c r="V551" s="3"/>
      <c r="W551" s="1"/>
      <c r="X551" s="1"/>
      <c r="Y551" s="1"/>
      <c r="Z551" s="1"/>
      <c r="AF551" s="3"/>
      <c r="AG551" s="3"/>
      <c r="AH551" s="1"/>
      <c r="AI551" s="1"/>
      <c r="AJ551" s="1"/>
      <c r="AK551" s="1"/>
    </row>
    <row r="552" spans="10:37">
      <c r="J552" s="3"/>
      <c r="K552" s="3"/>
      <c r="L552" s="1"/>
      <c r="M552" s="1"/>
      <c r="N552" s="1"/>
      <c r="O552" s="1"/>
      <c r="U552" s="3"/>
      <c r="V552" s="3"/>
      <c r="W552" s="1"/>
      <c r="X552" s="1"/>
      <c r="Y552" s="1"/>
      <c r="Z552" s="1"/>
      <c r="AF552" s="3"/>
      <c r="AG552" s="3"/>
      <c r="AH552" s="1"/>
      <c r="AI552" s="1"/>
      <c r="AJ552" s="1"/>
      <c r="AK552" s="1"/>
    </row>
    <row r="553" spans="10:37">
      <c r="J553" s="4"/>
      <c r="K553" s="4"/>
      <c r="U553" s="3"/>
      <c r="V553" s="3"/>
      <c r="W553" s="1"/>
      <c r="X553" s="1"/>
      <c r="Y553" s="1"/>
      <c r="Z553" s="1"/>
      <c r="AF553" s="3"/>
      <c r="AG553" s="3"/>
      <c r="AH553" s="1"/>
      <c r="AI553" s="1"/>
      <c r="AJ553" s="1"/>
      <c r="AK553" s="1"/>
    </row>
    <row r="554" spans="10:37">
      <c r="U554" s="3"/>
      <c r="V554" s="3"/>
      <c r="W554" s="1"/>
      <c r="X554" s="1"/>
      <c r="Y554" s="1"/>
      <c r="Z554" s="1"/>
      <c r="AF554" s="3"/>
      <c r="AG554" s="3"/>
      <c r="AH554" s="1"/>
      <c r="AI554" s="1"/>
      <c r="AJ554" s="1"/>
      <c r="AK554" s="1"/>
    </row>
    <row r="555" spans="10:37">
      <c r="U555" s="3"/>
      <c r="V555" s="3"/>
      <c r="W555" s="1"/>
      <c r="X555" s="1"/>
      <c r="Y555" s="1"/>
      <c r="Z555" s="1"/>
      <c r="AF555" s="3"/>
      <c r="AG555" s="3"/>
      <c r="AH555" s="1"/>
      <c r="AI555" s="1"/>
      <c r="AJ555" s="1"/>
      <c r="AK555" s="1"/>
    </row>
    <row r="556" spans="10:37">
      <c r="U556" s="3"/>
      <c r="V556" s="3"/>
      <c r="W556" s="1"/>
      <c r="X556" s="1"/>
      <c r="Y556" s="1"/>
      <c r="Z556" s="1"/>
      <c r="AF556" s="3"/>
      <c r="AG556" s="3"/>
      <c r="AH556" s="1"/>
      <c r="AI556" s="1"/>
      <c r="AJ556" s="1"/>
      <c r="AK556" s="1"/>
    </row>
    <row r="557" spans="10:37">
      <c r="U557" s="3"/>
      <c r="V557" s="3"/>
      <c r="W557" s="1"/>
      <c r="X557" s="1"/>
      <c r="Y557" s="1"/>
      <c r="Z557" s="1"/>
      <c r="AF557" s="3"/>
      <c r="AG557" s="3"/>
      <c r="AH557" s="1"/>
      <c r="AI557" s="1"/>
      <c r="AJ557" s="1"/>
      <c r="AK557" s="1"/>
    </row>
    <row r="558" spans="10:37">
      <c r="U558" s="3"/>
      <c r="V558" s="3"/>
      <c r="W558" s="1"/>
      <c r="X558" s="1"/>
      <c r="Y558" s="1"/>
      <c r="Z558" s="1"/>
      <c r="AF558" s="3"/>
      <c r="AG558" s="3"/>
      <c r="AH558" s="1"/>
      <c r="AI558" s="1"/>
      <c r="AJ558" s="1"/>
      <c r="AK558" s="1"/>
    </row>
    <row r="559" spans="10:37">
      <c r="U559" s="3"/>
      <c r="V559" s="3"/>
      <c r="W559" s="1"/>
      <c r="X559" s="1"/>
      <c r="Y559" s="1"/>
      <c r="Z559" s="1"/>
      <c r="AF559" s="3"/>
      <c r="AG559" s="3"/>
      <c r="AH559" s="1"/>
      <c r="AI559" s="1"/>
      <c r="AJ559" s="1"/>
      <c r="AK559" s="1"/>
    </row>
    <row r="560" spans="10:37">
      <c r="U560" s="3"/>
      <c r="V560" s="3"/>
      <c r="W560" s="1"/>
      <c r="X560" s="1"/>
      <c r="Y560" s="1"/>
      <c r="Z560" s="1"/>
      <c r="AF560" s="3"/>
      <c r="AG560" s="3"/>
      <c r="AH560" s="1"/>
      <c r="AI560" s="1"/>
      <c r="AJ560" s="1"/>
      <c r="AK560" s="1"/>
    </row>
    <row r="561" spans="21:37">
      <c r="U561" s="3"/>
      <c r="V561" s="3"/>
      <c r="W561" s="1"/>
      <c r="X561" s="1"/>
      <c r="Y561" s="1"/>
      <c r="Z561" s="1"/>
      <c r="AF561" s="3"/>
      <c r="AG561" s="3"/>
      <c r="AH561" s="1"/>
      <c r="AI561" s="1"/>
      <c r="AJ561" s="1"/>
      <c r="AK561" s="1"/>
    </row>
    <row r="562" spans="21:37">
      <c r="U562" s="3"/>
      <c r="V562" s="3"/>
      <c r="W562" s="1"/>
      <c r="X562" s="1"/>
      <c r="Y562" s="1"/>
      <c r="Z562" s="1"/>
      <c r="AF562" s="3"/>
      <c r="AG562" s="3"/>
      <c r="AH562" s="1"/>
      <c r="AI562" s="1"/>
      <c r="AJ562" s="1"/>
      <c r="AK562" s="1"/>
    </row>
    <row r="563" spans="21:37">
      <c r="U563" s="3"/>
      <c r="V563" s="3"/>
      <c r="W563" s="1"/>
      <c r="X563" s="1"/>
      <c r="Y563" s="1"/>
      <c r="Z563" s="1"/>
      <c r="AF563" s="3"/>
      <c r="AG563" s="3"/>
      <c r="AH563" s="1"/>
      <c r="AI563" s="1"/>
      <c r="AJ563" s="1"/>
      <c r="AK563" s="1"/>
    </row>
    <row r="564" spans="21:37">
      <c r="U564" s="3"/>
      <c r="V564" s="3"/>
      <c r="W564" s="1"/>
      <c r="X564" s="1"/>
      <c r="Y564" s="1"/>
      <c r="Z564" s="1"/>
      <c r="AF564" s="3"/>
      <c r="AG564" s="3"/>
      <c r="AH564" s="1"/>
      <c r="AI564" s="1"/>
      <c r="AJ564" s="1"/>
      <c r="AK564" s="1"/>
    </row>
    <row r="565" spans="21:37">
      <c r="U565" s="3"/>
      <c r="V565" s="3"/>
      <c r="W565" s="1"/>
      <c r="X565" s="1"/>
      <c r="Y565" s="1"/>
      <c r="Z565" s="1"/>
      <c r="AF565" s="3"/>
      <c r="AG565" s="3"/>
      <c r="AH565" s="1"/>
      <c r="AI565" s="1"/>
      <c r="AJ565" s="1"/>
      <c r="AK565" s="1"/>
    </row>
    <row r="566" spans="21:37">
      <c r="U566" s="3"/>
      <c r="V566" s="3"/>
      <c r="W566" s="1"/>
      <c r="X566" s="1"/>
      <c r="Y566" s="1"/>
      <c r="Z566" s="1"/>
      <c r="AF566" s="3"/>
      <c r="AG566" s="3"/>
      <c r="AH566" s="1"/>
      <c r="AI566" s="1"/>
      <c r="AJ566" s="1"/>
      <c r="AK566" s="1"/>
    </row>
    <row r="567" spans="21:37">
      <c r="U567" s="3"/>
      <c r="V567" s="3"/>
      <c r="W567" s="1"/>
      <c r="X567" s="1"/>
      <c r="Y567" s="1"/>
      <c r="Z567" s="1"/>
      <c r="AF567" s="3"/>
      <c r="AG567" s="3"/>
      <c r="AH567" s="1"/>
      <c r="AI567" s="1"/>
      <c r="AJ567" s="1"/>
      <c r="AK567" s="1"/>
    </row>
    <row r="568" spans="21:37">
      <c r="U568" s="3"/>
      <c r="V568" s="3"/>
      <c r="W568" s="1"/>
      <c r="X568" s="1"/>
      <c r="Y568" s="1"/>
      <c r="Z568" s="1"/>
      <c r="AF568" s="3"/>
      <c r="AG568" s="3"/>
      <c r="AH568" s="1"/>
      <c r="AI568" s="1"/>
      <c r="AJ568" s="1"/>
      <c r="AK568" s="1"/>
    </row>
    <row r="569" spans="21:37">
      <c r="U569" s="3"/>
      <c r="V569" s="3"/>
      <c r="W569" s="1"/>
      <c r="X569" s="1"/>
      <c r="Y569" s="1"/>
      <c r="Z569" s="1"/>
      <c r="AF569" s="3"/>
      <c r="AG569" s="3"/>
      <c r="AH569" s="1"/>
      <c r="AI569" s="1"/>
      <c r="AJ569" s="1"/>
      <c r="AK569" s="1"/>
    </row>
    <row r="570" spans="21:37">
      <c r="U570" s="3"/>
      <c r="V570" s="3"/>
      <c r="W570" s="1"/>
      <c r="X570" s="1"/>
      <c r="Y570" s="1"/>
      <c r="Z570" s="1"/>
      <c r="AF570" s="3"/>
      <c r="AG570" s="3"/>
      <c r="AH570" s="1"/>
      <c r="AI570" s="1"/>
      <c r="AJ570" s="1"/>
      <c r="AK570" s="1"/>
    </row>
    <row r="571" spans="21:37">
      <c r="U571" s="3"/>
      <c r="V571" s="3"/>
      <c r="W571" s="1"/>
      <c r="X571" s="1"/>
      <c r="Y571" s="1"/>
      <c r="Z571" s="1"/>
      <c r="AF571" s="3"/>
      <c r="AG571" s="3"/>
      <c r="AH571" s="1"/>
      <c r="AI571" s="1"/>
      <c r="AJ571" s="1"/>
      <c r="AK571" s="1"/>
    </row>
    <row r="572" spans="21:37">
      <c r="U572" s="3"/>
      <c r="V572" s="3"/>
      <c r="W572" s="1"/>
      <c r="X572" s="1"/>
      <c r="Y572" s="1"/>
      <c r="Z572" s="1"/>
      <c r="AF572" s="3"/>
      <c r="AG572" s="3"/>
      <c r="AH572" s="1"/>
      <c r="AI572" s="1"/>
      <c r="AJ572" s="1"/>
      <c r="AK572" s="1"/>
    </row>
    <row r="573" spans="21:37">
      <c r="U573" s="3"/>
      <c r="V573" s="3"/>
      <c r="W573" s="1"/>
      <c r="X573" s="1"/>
      <c r="Y573" s="1"/>
      <c r="Z573" s="1"/>
      <c r="AF573" s="3"/>
      <c r="AG573" s="3"/>
      <c r="AH573" s="1"/>
      <c r="AI573" s="1"/>
      <c r="AJ573" s="1"/>
      <c r="AK573" s="1"/>
    </row>
    <row r="574" spans="21:37">
      <c r="U574" s="3"/>
      <c r="V574" s="3"/>
      <c r="W574" s="1"/>
      <c r="X574" s="1"/>
      <c r="Y574" s="1"/>
      <c r="Z574" s="1"/>
      <c r="AF574" s="3"/>
      <c r="AG574" s="3"/>
      <c r="AH574" s="1"/>
      <c r="AI574" s="1"/>
      <c r="AJ574" s="1"/>
      <c r="AK574" s="1"/>
    </row>
    <row r="575" spans="21:37">
      <c r="U575" s="3"/>
      <c r="V575" s="3"/>
      <c r="W575" s="1"/>
      <c r="X575" s="1"/>
      <c r="Y575" s="1"/>
      <c r="Z575" s="1"/>
      <c r="AF575" s="3"/>
      <c r="AG575" s="3"/>
      <c r="AH575" s="1"/>
      <c r="AI575" s="1"/>
      <c r="AJ575" s="1"/>
      <c r="AK575" s="1"/>
    </row>
    <row r="576" spans="21:37">
      <c r="U576" s="3"/>
      <c r="V576" s="3"/>
      <c r="W576" s="1"/>
      <c r="X576" s="1"/>
      <c r="Y576" s="1"/>
      <c r="Z576" s="1"/>
      <c r="AF576" s="3"/>
      <c r="AG576" s="3"/>
      <c r="AH576" s="1"/>
      <c r="AI576" s="1"/>
      <c r="AJ576" s="1"/>
      <c r="AK576" s="1"/>
    </row>
    <row r="577" spans="21:37">
      <c r="U577" s="3"/>
      <c r="V577" s="3"/>
      <c r="W577" s="1"/>
      <c r="X577" s="1"/>
      <c r="Y577" s="1"/>
      <c r="Z577" s="1"/>
      <c r="AF577" s="3"/>
      <c r="AG577" s="3"/>
      <c r="AH577" s="1"/>
      <c r="AI577" s="1"/>
      <c r="AJ577" s="1"/>
      <c r="AK577" s="1"/>
    </row>
    <row r="578" spans="21:37">
      <c r="U578" s="3"/>
      <c r="V578" s="3"/>
      <c r="W578" s="1"/>
      <c r="X578" s="1"/>
      <c r="Y578" s="1"/>
      <c r="Z578" s="1"/>
      <c r="AF578" s="3"/>
      <c r="AG578" s="3"/>
      <c r="AH578" s="1"/>
      <c r="AI578" s="1"/>
      <c r="AJ578" s="1"/>
      <c r="AK578" s="1"/>
    </row>
    <row r="579" spans="21:37">
      <c r="U579" s="3"/>
      <c r="V579" s="3"/>
      <c r="W579" s="1"/>
      <c r="X579" s="1"/>
      <c r="Y579" s="1"/>
      <c r="Z579" s="1"/>
      <c r="AF579" s="3"/>
      <c r="AG579" s="3"/>
      <c r="AH579" s="1"/>
      <c r="AI579" s="1"/>
      <c r="AJ579" s="1"/>
      <c r="AK579" s="1"/>
    </row>
    <row r="580" spans="21:37">
      <c r="U580" s="3"/>
      <c r="V580" s="3"/>
      <c r="W580" s="1"/>
      <c r="X580" s="1"/>
      <c r="Y580" s="1"/>
      <c r="Z580" s="1"/>
      <c r="AF580" s="3"/>
      <c r="AG580" s="3"/>
      <c r="AH580" s="1"/>
      <c r="AI580" s="1"/>
      <c r="AJ580" s="1"/>
      <c r="AK580" s="1"/>
    </row>
    <row r="581" spans="21:37">
      <c r="U581" s="3"/>
      <c r="V581" s="3"/>
      <c r="W581" s="1"/>
      <c r="X581" s="1"/>
      <c r="Y581" s="1"/>
      <c r="Z581" s="1"/>
      <c r="AF581" s="3"/>
      <c r="AG581" s="3"/>
      <c r="AH581" s="1"/>
      <c r="AI581" s="1"/>
      <c r="AJ581" s="1"/>
      <c r="AK581" s="1"/>
    </row>
    <row r="582" spans="21:37">
      <c r="U582" s="3"/>
      <c r="V582" s="3"/>
      <c r="W582" s="1"/>
      <c r="X582" s="1"/>
      <c r="Y582" s="1"/>
      <c r="Z582" s="1"/>
      <c r="AF582" s="3"/>
      <c r="AG582" s="3"/>
      <c r="AH582" s="1"/>
      <c r="AI582" s="1"/>
      <c r="AJ582" s="1"/>
      <c r="AK582" s="1"/>
    </row>
    <row r="583" spans="21:37">
      <c r="U583" s="3"/>
      <c r="V583" s="3"/>
      <c r="W583" s="1"/>
      <c r="X583" s="1"/>
      <c r="Y583" s="1"/>
      <c r="Z583" s="1"/>
      <c r="AF583" s="3"/>
      <c r="AG583" s="3"/>
      <c r="AH583" s="1"/>
      <c r="AI583" s="1"/>
      <c r="AJ583" s="1"/>
      <c r="AK583" s="1"/>
    </row>
    <row r="584" spans="21:37">
      <c r="U584" s="3"/>
      <c r="V584" s="3"/>
      <c r="W584" s="1"/>
      <c r="X584" s="1"/>
      <c r="Y584" s="1"/>
      <c r="Z584" s="1"/>
      <c r="AF584" s="3"/>
      <c r="AG584" s="3"/>
      <c r="AH584" s="1"/>
      <c r="AI584" s="1"/>
      <c r="AJ584" s="1"/>
      <c r="AK584" s="1"/>
    </row>
    <row r="585" spans="21:37">
      <c r="U585" s="3"/>
      <c r="V585" s="3"/>
      <c r="W585" s="1"/>
      <c r="X585" s="1"/>
      <c r="Y585" s="1"/>
      <c r="Z585" s="1"/>
      <c r="AF585" s="3"/>
      <c r="AG585" s="3"/>
      <c r="AH585" s="1"/>
      <c r="AI585" s="1"/>
      <c r="AJ585" s="1"/>
      <c r="AK585" s="1"/>
    </row>
    <row r="586" spans="21:37">
      <c r="U586" s="3"/>
      <c r="V586" s="3"/>
      <c r="W586" s="1"/>
      <c r="X586" s="1"/>
      <c r="Y586" s="1"/>
      <c r="Z586" s="1"/>
      <c r="AF586" s="3"/>
      <c r="AG586" s="3"/>
      <c r="AH586" s="1"/>
      <c r="AI586" s="1"/>
      <c r="AJ586" s="1"/>
      <c r="AK586" s="1"/>
    </row>
    <row r="587" spans="21:37">
      <c r="U587" s="3"/>
      <c r="V587" s="3"/>
      <c r="W587" s="1"/>
      <c r="X587" s="1"/>
      <c r="Y587" s="1"/>
      <c r="Z587" s="1"/>
      <c r="AF587" s="3"/>
      <c r="AG587" s="3"/>
      <c r="AH587" s="1"/>
      <c r="AI587" s="1"/>
      <c r="AJ587" s="1"/>
      <c r="AK587" s="1"/>
    </row>
    <row r="588" spans="21:37">
      <c r="U588" s="3"/>
      <c r="V588" s="3"/>
      <c r="W588" s="1"/>
      <c r="X588" s="1"/>
      <c r="Y588" s="1"/>
      <c r="Z588" s="1"/>
      <c r="AF588" s="3"/>
      <c r="AG588" s="3"/>
      <c r="AH588" s="1"/>
      <c r="AI588" s="1"/>
      <c r="AJ588" s="1"/>
      <c r="AK588" s="1"/>
    </row>
    <row r="589" spans="21:37">
      <c r="U589" s="3"/>
      <c r="V589" s="3"/>
      <c r="W589" s="1"/>
      <c r="X589" s="1"/>
      <c r="Y589" s="1"/>
      <c r="Z589" s="1"/>
      <c r="AF589" s="3"/>
      <c r="AG589" s="3"/>
      <c r="AH589" s="1"/>
      <c r="AI589" s="1"/>
      <c r="AJ589" s="1"/>
      <c r="AK589" s="1"/>
    </row>
    <row r="590" spans="21:37">
      <c r="U590" s="3"/>
      <c r="V590" s="3"/>
      <c r="W590" s="1"/>
      <c r="X590" s="1"/>
      <c r="Y590" s="1"/>
      <c r="Z590" s="1"/>
      <c r="AF590" s="3"/>
      <c r="AG590" s="3"/>
      <c r="AH590" s="1"/>
      <c r="AI590" s="1"/>
      <c r="AJ590" s="1"/>
      <c r="AK590" s="1"/>
    </row>
    <row r="591" spans="21:37">
      <c r="U591" s="3"/>
      <c r="V591" s="3"/>
      <c r="W591" s="1"/>
      <c r="X591" s="1"/>
      <c r="Y591" s="1"/>
      <c r="Z591" s="1"/>
      <c r="AF591" s="3"/>
      <c r="AG591" s="3"/>
      <c r="AH591" s="1"/>
      <c r="AI591" s="1"/>
      <c r="AJ591" s="1"/>
      <c r="AK591" s="1"/>
    </row>
    <row r="592" spans="21:37">
      <c r="U592" s="3"/>
      <c r="V592" s="3"/>
      <c r="W592" s="1"/>
      <c r="X592" s="1"/>
      <c r="Y592" s="1"/>
      <c r="Z592" s="1"/>
      <c r="AF592" s="3"/>
      <c r="AG592" s="3"/>
      <c r="AH592" s="1"/>
      <c r="AI592" s="1"/>
      <c r="AJ592" s="1"/>
      <c r="AK592" s="1"/>
    </row>
    <row r="593" spans="21:37">
      <c r="U593" s="3"/>
      <c r="V593" s="3"/>
      <c r="W593" s="1"/>
      <c r="X593" s="1"/>
      <c r="Y593" s="1"/>
      <c r="Z593" s="1"/>
      <c r="AF593" s="3"/>
      <c r="AG593" s="3"/>
      <c r="AH593" s="1"/>
      <c r="AI593" s="1"/>
      <c r="AJ593" s="1"/>
      <c r="AK593" s="1"/>
    </row>
    <row r="594" spans="21:37">
      <c r="U594" s="3"/>
      <c r="V594" s="3"/>
      <c r="W594" s="1"/>
      <c r="X594" s="1"/>
      <c r="Y594" s="1"/>
      <c r="Z594" s="1"/>
      <c r="AF594" s="3"/>
      <c r="AG594" s="3"/>
      <c r="AH594" s="1"/>
      <c r="AI594" s="1"/>
      <c r="AJ594" s="1"/>
      <c r="AK594" s="1"/>
    </row>
    <row r="595" spans="21:37">
      <c r="U595" s="3"/>
      <c r="V595" s="3"/>
      <c r="W595" s="1"/>
      <c r="X595" s="1"/>
      <c r="Y595" s="1"/>
      <c r="Z595" s="1"/>
      <c r="AF595" s="3"/>
      <c r="AG595" s="3"/>
      <c r="AH595" s="1"/>
      <c r="AI595" s="1"/>
      <c r="AJ595" s="1"/>
      <c r="AK595" s="1"/>
    </row>
    <row r="596" spans="21:37">
      <c r="U596" s="3"/>
      <c r="V596" s="3"/>
      <c r="W596" s="1"/>
      <c r="X596" s="1"/>
      <c r="Y596" s="1"/>
      <c r="Z596" s="1"/>
      <c r="AF596" s="3"/>
      <c r="AG596" s="3"/>
      <c r="AH596" s="1"/>
      <c r="AI596" s="1"/>
      <c r="AJ596" s="1"/>
      <c r="AK596" s="1"/>
    </row>
    <row r="597" spans="21:37">
      <c r="U597" s="3"/>
      <c r="V597" s="3"/>
      <c r="W597" s="1"/>
      <c r="X597" s="1"/>
      <c r="Y597" s="1"/>
      <c r="Z597" s="1"/>
      <c r="AF597" s="3"/>
      <c r="AG597" s="3"/>
      <c r="AH597" s="1"/>
      <c r="AI597" s="1"/>
      <c r="AJ597" s="1"/>
      <c r="AK597" s="1"/>
    </row>
    <row r="598" spans="21:37">
      <c r="U598" s="3"/>
      <c r="V598" s="3"/>
      <c r="W598" s="1"/>
      <c r="X598" s="1"/>
      <c r="Y598" s="1"/>
      <c r="Z598" s="1"/>
      <c r="AF598" s="3"/>
      <c r="AG598" s="3"/>
      <c r="AH598" s="1"/>
      <c r="AI598" s="1"/>
      <c r="AJ598" s="1"/>
      <c r="AK598" s="1"/>
    </row>
    <row r="599" spans="21:37">
      <c r="U599" s="3"/>
      <c r="V599" s="3"/>
      <c r="W599" s="1"/>
      <c r="X599" s="1"/>
      <c r="Y599" s="1"/>
      <c r="Z599" s="1"/>
      <c r="AF599" s="3"/>
      <c r="AG599" s="3"/>
      <c r="AH599" s="1"/>
      <c r="AI599" s="1"/>
      <c r="AJ599" s="1"/>
      <c r="AK599" s="1"/>
    </row>
    <row r="600" spans="21:37">
      <c r="U600" s="3"/>
      <c r="V600" s="3"/>
      <c r="W600" s="1"/>
      <c r="X600" s="1"/>
      <c r="Y600" s="1"/>
      <c r="Z600" s="1"/>
      <c r="AF600" s="3"/>
      <c r="AG600" s="3"/>
      <c r="AH600" s="1"/>
      <c r="AI600" s="1"/>
      <c r="AJ600" s="1"/>
      <c r="AK600" s="1"/>
    </row>
    <row r="601" spans="21:37">
      <c r="U601" s="3"/>
      <c r="V601" s="3"/>
      <c r="W601" s="1"/>
      <c r="X601" s="1"/>
      <c r="Y601" s="1"/>
      <c r="Z601" s="1"/>
      <c r="AF601" s="3"/>
      <c r="AG601" s="3"/>
      <c r="AH601" s="1"/>
      <c r="AI601" s="1"/>
      <c r="AJ601" s="1"/>
      <c r="AK601" s="1"/>
    </row>
    <row r="602" spans="21:37">
      <c r="U602" s="3"/>
      <c r="V602" s="3"/>
      <c r="W602" s="1"/>
      <c r="X602" s="1"/>
      <c r="Y602" s="1"/>
      <c r="Z602" s="1"/>
      <c r="AF602" s="3"/>
      <c r="AG602" s="3"/>
      <c r="AH602" s="1"/>
      <c r="AI602" s="1"/>
      <c r="AJ602" s="1"/>
      <c r="AK602" s="1"/>
    </row>
    <row r="603" spans="21:37">
      <c r="U603" s="3"/>
      <c r="V603" s="3"/>
      <c r="W603" s="1"/>
      <c r="X603" s="1"/>
      <c r="Y603" s="1"/>
      <c r="Z603" s="1"/>
      <c r="AF603" s="3"/>
      <c r="AG603" s="3"/>
      <c r="AH603" s="1"/>
      <c r="AI603" s="1"/>
      <c r="AJ603" s="1"/>
      <c r="AK603" s="1"/>
    </row>
    <row r="604" spans="21:37">
      <c r="U604" s="3"/>
      <c r="V604" s="3"/>
      <c r="W604" s="1"/>
      <c r="X604" s="1"/>
      <c r="Y604" s="1"/>
      <c r="Z604" s="1"/>
      <c r="AF604" s="3"/>
      <c r="AG604" s="3"/>
      <c r="AH604" s="1"/>
      <c r="AI604" s="1"/>
      <c r="AJ604" s="1"/>
      <c r="AK604" s="1"/>
    </row>
    <row r="605" spans="21:37">
      <c r="U605" s="3"/>
      <c r="V605" s="3"/>
      <c r="W605" s="1"/>
      <c r="X605" s="1"/>
      <c r="Y605" s="1"/>
      <c r="Z605" s="1"/>
      <c r="AF605" s="3"/>
      <c r="AG605" s="3"/>
      <c r="AH605" s="1"/>
      <c r="AI605" s="1"/>
      <c r="AJ605" s="1"/>
      <c r="AK605" s="1"/>
    </row>
    <row r="606" spans="21:37">
      <c r="U606" s="3"/>
      <c r="V606" s="3"/>
      <c r="W606" s="1"/>
      <c r="X606" s="1"/>
      <c r="Y606" s="1"/>
      <c r="Z606" s="1"/>
      <c r="AF606" s="3"/>
      <c r="AG606" s="3"/>
      <c r="AH606" s="1"/>
      <c r="AI606" s="1"/>
      <c r="AJ606" s="1"/>
      <c r="AK606" s="1"/>
    </row>
    <row r="607" spans="21:37">
      <c r="U607" s="3"/>
      <c r="V607" s="3"/>
      <c r="W607" s="1"/>
      <c r="X607" s="1"/>
      <c r="Y607" s="1"/>
      <c r="Z607" s="1"/>
      <c r="AF607" s="3"/>
      <c r="AG607" s="3"/>
      <c r="AH607" s="1"/>
      <c r="AI607" s="1"/>
      <c r="AJ607" s="1"/>
      <c r="AK607" s="1"/>
    </row>
    <row r="608" spans="21:37">
      <c r="U608" s="3"/>
      <c r="V608" s="3"/>
      <c r="W608" s="1"/>
      <c r="X608" s="1"/>
      <c r="Y608" s="1"/>
      <c r="Z608" s="1"/>
      <c r="AF608" s="3"/>
      <c r="AG608" s="3"/>
      <c r="AH608" s="1"/>
      <c r="AI608" s="1"/>
      <c r="AJ608" s="1"/>
      <c r="AK608" s="1"/>
    </row>
    <row r="609" spans="21:37">
      <c r="U609" s="3"/>
      <c r="V609" s="3"/>
      <c r="W609" s="1"/>
      <c r="X609" s="1"/>
      <c r="Y609" s="1"/>
      <c r="Z609" s="1"/>
      <c r="AF609" s="3"/>
      <c r="AG609" s="3"/>
      <c r="AH609" s="1"/>
      <c r="AI609" s="1"/>
      <c r="AJ609" s="1"/>
      <c r="AK609" s="1"/>
    </row>
    <row r="610" spans="21:37">
      <c r="U610" s="3"/>
      <c r="V610" s="3"/>
      <c r="W610" s="1"/>
      <c r="X610" s="1"/>
      <c r="Y610" s="1"/>
      <c r="Z610" s="1"/>
      <c r="AF610" s="3"/>
      <c r="AG610" s="3"/>
      <c r="AH610" s="1"/>
      <c r="AI610" s="1"/>
      <c r="AJ610" s="1"/>
      <c r="AK610" s="1"/>
    </row>
    <row r="611" spans="21:37">
      <c r="U611" s="3"/>
      <c r="V611" s="3"/>
      <c r="W611" s="1"/>
      <c r="X611" s="1"/>
      <c r="Y611" s="1"/>
      <c r="Z611" s="1"/>
      <c r="AF611" s="3"/>
      <c r="AG611" s="3"/>
      <c r="AH611" s="1"/>
      <c r="AI611" s="1"/>
      <c r="AJ611" s="1"/>
      <c r="AK611" s="1"/>
    </row>
    <row r="612" spans="21:37">
      <c r="U612" s="3"/>
      <c r="V612" s="3"/>
      <c r="W612" s="1"/>
      <c r="X612" s="1"/>
      <c r="Y612" s="1"/>
      <c r="Z612" s="1"/>
      <c r="AF612" s="3"/>
      <c r="AG612" s="3"/>
      <c r="AH612" s="1"/>
      <c r="AI612" s="1"/>
      <c r="AJ612" s="1"/>
      <c r="AK612" s="1"/>
    </row>
    <row r="613" spans="21:37">
      <c r="U613" s="3"/>
      <c r="V613" s="3"/>
      <c r="W613" s="1"/>
      <c r="X613" s="1"/>
      <c r="Y613" s="1"/>
      <c r="Z613" s="1"/>
      <c r="AF613" s="3"/>
      <c r="AG613" s="3"/>
      <c r="AH613" s="1"/>
      <c r="AI613" s="1"/>
      <c r="AJ613" s="1"/>
      <c r="AK613" s="1"/>
    </row>
    <row r="614" spans="21:37">
      <c r="U614" s="3"/>
      <c r="V614" s="3"/>
      <c r="W614" s="1"/>
      <c r="X614" s="1"/>
      <c r="Y614" s="1"/>
      <c r="Z614" s="1"/>
      <c r="AF614" s="3"/>
      <c r="AG614" s="3"/>
      <c r="AH614" s="1"/>
      <c r="AI614" s="1"/>
      <c r="AJ614" s="1"/>
      <c r="AK614" s="1"/>
    </row>
    <row r="615" spans="21:37">
      <c r="U615" s="3"/>
      <c r="V615" s="3"/>
      <c r="W615" s="1"/>
      <c r="X615" s="1"/>
      <c r="Y615" s="1"/>
      <c r="Z615" s="1"/>
      <c r="AF615" s="3"/>
      <c r="AG615" s="3"/>
      <c r="AH615" s="1"/>
      <c r="AI615" s="1"/>
      <c r="AJ615" s="1"/>
      <c r="AK615" s="1"/>
    </row>
    <row r="616" spans="21:37">
      <c r="U616" s="3"/>
      <c r="V616" s="3"/>
      <c r="W616" s="1"/>
      <c r="X616" s="1"/>
      <c r="Y616" s="1"/>
      <c r="Z616" s="1"/>
      <c r="AF616" s="3"/>
      <c r="AG616" s="3"/>
      <c r="AH616" s="1"/>
      <c r="AI616" s="1"/>
      <c r="AJ616" s="1"/>
      <c r="AK616" s="1"/>
    </row>
    <row r="617" spans="21:37">
      <c r="U617" s="3"/>
      <c r="V617" s="3"/>
      <c r="W617" s="1"/>
      <c r="X617" s="1"/>
      <c r="Y617" s="1"/>
      <c r="Z617" s="1"/>
      <c r="AF617" s="3"/>
      <c r="AG617" s="3"/>
      <c r="AH617" s="1"/>
      <c r="AI617" s="1"/>
      <c r="AJ617" s="1"/>
      <c r="AK617" s="1"/>
    </row>
    <row r="618" spans="21:37">
      <c r="U618" s="3"/>
      <c r="V618" s="3"/>
      <c r="W618" s="1"/>
      <c r="X618" s="1"/>
      <c r="Y618" s="1"/>
      <c r="Z618" s="1"/>
      <c r="AF618" s="3"/>
      <c r="AG618" s="3"/>
      <c r="AH618" s="1"/>
      <c r="AI618" s="1"/>
      <c r="AJ618" s="1"/>
      <c r="AK618" s="1"/>
    </row>
    <row r="619" spans="21:37">
      <c r="U619" s="3"/>
      <c r="V619" s="3"/>
      <c r="W619" s="1"/>
      <c r="X619" s="1"/>
      <c r="Y619" s="1"/>
      <c r="Z619" s="1"/>
      <c r="AF619" s="3"/>
      <c r="AG619" s="3"/>
      <c r="AH619" s="1"/>
      <c r="AI619" s="1"/>
      <c r="AJ619" s="1"/>
      <c r="AK619" s="1"/>
    </row>
    <row r="620" spans="21:37">
      <c r="U620" s="3"/>
      <c r="V620" s="3"/>
      <c r="W620" s="1"/>
      <c r="X620" s="1"/>
      <c r="Y620" s="1"/>
      <c r="Z620" s="1"/>
      <c r="AF620" s="3"/>
      <c r="AG620" s="3"/>
      <c r="AH620" s="1"/>
      <c r="AI620" s="1"/>
      <c r="AJ620" s="1"/>
      <c r="AK620" s="1"/>
    </row>
    <row r="621" spans="21:37">
      <c r="U621" s="3"/>
      <c r="V621" s="3"/>
      <c r="W621" s="1"/>
      <c r="X621" s="1"/>
      <c r="Y621" s="1"/>
      <c r="Z621" s="1"/>
      <c r="AF621" s="3"/>
      <c r="AG621" s="3"/>
      <c r="AH621" s="1"/>
      <c r="AI621" s="1"/>
      <c r="AJ621" s="1"/>
      <c r="AK621" s="1"/>
    </row>
    <row r="622" spans="21:37">
      <c r="U622" s="3"/>
      <c r="V622" s="3"/>
      <c r="W622" s="1"/>
      <c r="X622" s="1"/>
      <c r="Y622" s="1"/>
      <c r="Z622" s="1"/>
      <c r="AF622" s="3"/>
      <c r="AG622" s="3"/>
      <c r="AH622" s="1"/>
      <c r="AI622" s="1"/>
      <c r="AJ622" s="1"/>
      <c r="AK622" s="1"/>
    </row>
    <row r="623" spans="21:37">
      <c r="U623" s="3"/>
      <c r="V623" s="3"/>
      <c r="W623" s="1"/>
      <c r="X623" s="1"/>
      <c r="Y623" s="1"/>
      <c r="Z623" s="1"/>
      <c r="AF623" s="3"/>
      <c r="AG623" s="3"/>
      <c r="AH623" s="1"/>
      <c r="AI623" s="1"/>
      <c r="AJ623" s="1"/>
      <c r="AK623" s="1"/>
    </row>
    <row r="624" spans="21:37">
      <c r="U624" s="3"/>
      <c r="V624" s="3"/>
      <c r="W624" s="1"/>
      <c r="X624" s="1"/>
      <c r="Y624" s="1"/>
      <c r="Z624" s="1"/>
      <c r="AF624" s="3"/>
      <c r="AG624" s="3"/>
      <c r="AH624" s="1"/>
      <c r="AI624" s="1"/>
      <c r="AJ624" s="1"/>
      <c r="AK624" s="1"/>
    </row>
    <row r="625" spans="21:37">
      <c r="U625" s="3"/>
      <c r="V625" s="3"/>
      <c r="W625" s="1"/>
      <c r="X625" s="1"/>
      <c r="Y625" s="1"/>
      <c r="Z625" s="1"/>
      <c r="AF625" s="3"/>
      <c r="AG625" s="3"/>
      <c r="AH625" s="1"/>
      <c r="AI625" s="1"/>
      <c r="AJ625" s="1"/>
      <c r="AK625" s="1"/>
    </row>
    <row r="626" spans="21:37">
      <c r="U626" s="3"/>
      <c r="V626" s="3"/>
      <c r="W626" s="1"/>
      <c r="X626" s="1"/>
      <c r="Y626" s="1"/>
      <c r="Z626" s="1"/>
      <c r="AF626" s="3"/>
      <c r="AG626" s="3"/>
      <c r="AH626" s="1"/>
      <c r="AI626" s="1"/>
      <c r="AJ626" s="1"/>
      <c r="AK626" s="1"/>
    </row>
    <row r="627" spans="21:37">
      <c r="U627" s="3"/>
      <c r="V627" s="3"/>
      <c r="W627" s="1"/>
      <c r="X627" s="1"/>
      <c r="Y627" s="1"/>
      <c r="Z627" s="1"/>
      <c r="AF627" s="3"/>
      <c r="AG627" s="3"/>
      <c r="AH627" s="1"/>
      <c r="AI627" s="1"/>
      <c r="AJ627" s="1"/>
      <c r="AK627" s="1"/>
    </row>
    <row r="628" spans="21:37">
      <c r="U628" s="3"/>
      <c r="V628" s="3"/>
      <c r="W628" s="1"/>
      <c r="X628" s="1"/>
      <c r="Y628" s="1"/>
      <c r="Z628" s="1"/>
      <c r="AF628" s="3"/>
      <c r="AG628" s="3"/>
      <c r="AH628" s="1"/>
      <c r="AI628" s="1"/>
      <c r="AJ628" s="1"/>
      <c r="AK628" s="1"/>
    </row>
    <row r="629" spans="21:37">
      <c r="U629" s="3"/>
      <c r="V629" s="3"/>
      <c r="W629" s="1"/>
      <c r="X629" s="1"/>
      <c r="Y629" s="1"/>
      <c r="Z629" s="1"/>
      <c r="AF629" s="3"/>
      <c r="AG629" s="3"/>
      <c r="AH629" s="1"/>
      <c r="AI629" s="1"/>
      <c r="AJ629" s="1"/>
      <c r="AK629" s="1"/>
    </row>
    <row r="630" spans="21:37">
      <c r="U630" s="3"/>
      <c r="V630" s="3"/>
      <c r="W630" s="1"/>
      <c r="X630" s="1"/>
      <c r="Y630" s="1"/>
      <c r="Z630" s="1"/>
      <c r="AF630" s="3"/>
      <c r="AG630" s="3"/>
      <c r="AH630" s="1"/>
      <c r="AI630" s="1"/>
      <c r="AJ630" s="1"/>
      <c r="AK630" s="1"/>
    </row>
    <row r="631" spans="21:37">
      <c r="U631" s="3"/>
      <c r="V631" s="3"/>
      <c r="W631" s="1"/>
      <c r="X631" s="1"/>
      <c r="Y631" s="1"/>
      <c r="Z631" s="1"/>
      <c r="AF631" s="3"/>
      <c r="AG631" s="3"/>
      <c r="AH631" s="1"/>
      <c r="AI631" s="1"/>
      <c r="AJ631" s="1"/>
      <c r="AK631" s="1"/>
    </row>
    <row r="632" spans="21:37">
      <c r="U632" s="3"/>
      <c r="V632" s="3"/>
      <c r="W632" s="1"/>
      <c r="X632" s="1"/>
      <c r="Y632" s="1"/>
      <c r="Z632" s="1"/>
      <c r="AF632" s="3"/>
      <c r="AG632" s="3"/>
      <c r="AH632" s="1"/>
      <c r="AI632" s="1"/>
      <c r="AJ632" s="1"/>
      <c r="AK632" s="1"/>
    </row>
    <row r="633" spans="21:37">
      <c r="U633" s="3"/>
      <c r="V633" s="3"/>
      <c r="W633" s="1"/>
      <c r="X633" s="1"/>
      <c r="Y633" s="1"/>
      <c r="Z633" s="1"/>
      <c r="AF633" s="3"/>
      <c r="AG633" s="3"/>
      <c r="AH633" s="1"/>
      <c r="AI633" s="1"/>
      <c r="AJ633" s="1"/>
      <c r="AK633" s="1"/>
    </row>
    <row r="634" spans="21:37">
      <c r="U634" s="3"/>
      <c r="V634" s="3"/>
      <c r="W634" s="1"/>
      <c r="X634" s="1"/>
      <c r="Y634" s="1"/>
      <c r="Z634" s="1"/>
      <c r="AF634" s="3"/>
      <c r="AG634" s="3"/>
      <c r="AH634" s="1"/>
      <c r="AI634" s="1"/>
      <c r="AJ634" s="1"/>
      <c r="AK634" s="1"/>
    </row>
    <row r="635" spans="21:37">
      <c r="U635" s="3"/>
      <c r="V635" s="3"/>
      <c r="W635" s="1"/>
      <c r="X635" s="1"/>
      <c r="Y635" s="1"/>
      <c r="Z635" s="1"/>
      <c r="AF635" s="3"/>
      <c r="AG635" s="3"/>
      <c r="AH635" s="1"/>
      <c r="AI635" s="1"/>
      <c r="AJ635" s="1"/>
      <c r="AK635" s="1"/>
    </row>
    <row r="636" spans="21:37">
      <c r="U636" s="3"/>
      <c r="V636" s="3"/>
      <c r="W636" s="1"/>
      <c r="X636" s="1"/>
      <c r="Y636" s="1"/>
      <c r="Z636" s="1"/>
      <c r="AF636" s="3"/>
      <c r="AG636" s="3"/>
      <c r="AH636" s="1"/>
      <c r="AI636" s="1"/>
      <c r="AJ636" s="1"/>
      <c r="AK636" s="1"/>
    </row>
    <row r="637" spans="21:37">
      <c r="U637" s="3"/>
      <c r="V637" s="3"/>
      <c r="W637" s="1"/>
      <c r="X637" s="1"/>
      <c r="Y637" s="1"/>
      <c r="Z637" s="1"/>
      <c r="AF637" s="3"/>
      <c r="AG637" s="3"/>
      <c r="AH637" s="1"/>
      <c r="AI637" s="1"/>
      <c r="AJ637" s="1"/>
      <c r="AK637" s="1"/>
    </row>
    <row r="638" spans="21:37">
      <c r="U638" s="3"/>
      <c r="V638" s="3"/>
      <c r="W638" s="1"/>
      <c r="X638" s="1"/>
      <c r="Y638" s="1"/>
      <c r="Z638" s="1"/>
      <c r="AF638" s="3"/>
      <c r="AG638" s="3"/>
      <c r="AH638" s="1"/>
      <c r="AI638" s="1"/>
      <c r="AJ638" s="1"/>
      <c r="AK638" s="1"/>
    </row>
    <row r="639" spans="21:37">
      <c r="U639" s="3"/>
      <c r="V639" s="3"/>
      <c r="W639" s="1"/>
      <c r="X639" s="1"/>
      <c r="Y639" s="1"/>
      <c r="Z639" s="1"/>
      <c r="AF639" s="3"/>
      <c r="AG639" s="3"/>
      <c r="AH639" s="1"/>
      <c r="AI639" s="1"/>
      <c r="AJ639" s="1"/>
      <c r="AK639" s="1"/>
    </row>
    <row r="640" spans="21:37">
      <c r="U640" s="3"/>
      <c r="V640" s="3"/>
      <c r="W640" s="1"/>
      <c r="X640" s="1"/>
      <c r="Y640" s="1"/>
      <c r="Z640" s="1"/>
      <c r="AF640" s="3"/>
      <c r="AG640" s="3"/>
      <c r="AH640" s="1"/>
      <c r="AI640" s="1"/>
      <c r="AJ640" s="1"/>
      <c r="AK640" s="1"/>
    </row>
    <row r="641" spans="21:37">
      <c r="U641" s="3"/>
      <c r="V641" s="3"/>
      <c r="W641" s="1"/>
      <c r="X641" s="1"/>
      <c r="Y641" s="1"/>
      <c r="Z641" s="1"/>
      <c r="AF641" s="3"/>
      <c r="AG641" s="3"/>
      <c r="AH641" s="1"/>
      <c r="AI641" s="1"/>
      <c r="AJ641" s="1"/>
      <c r="AK641" s="1"/>
    </row>
    <row r="642" spans="21:37">
      <c r="U642" s="3"/>
      <c r="V642" s="3"/>
      <c r="W642" s="1"/>
      <c r="X642" s="1"/>
      <c r="Y642" s="1"/>
      <c r="Z642" s="1"/>
      <c r="AF642" s="3"/>
      <c r="AG642" s="3"/>
      <c r="AH642" s="1"/>
      <c r="AI642" s="1"/>
      <c r="AJ642" s="1"/>
      <c r="AK642" s="1"/>
    </row>
    <row r="643" spans="21:37">
      <c r="U643" s="3"/>
      <c r="V643" s="3"/>
      <c r="W643" s="1"/>
      <c r="X643" s="1"/>
      <c r="Y643" s="1"/>
      <c r="Z643" s="1"/>
      <c r="AF643" s="3"/>
      <c r="AG643" s="3"/>
      <c r="AH643" s="1"/>
      <c r="AI643" s="1"/>
      <c r="AJ643" s="1"/>
      <c r="AK643" s="1"/>
    </row>
    <row r="644" spans="21:37">
      <c r="U644" s="3"/>
      <c r="V644" s="3"/>
      <c r="W644" s="1"/>
      <c r="X644" s="1"/>
      <c r="Y644" s="1"/>
      <c r="Z644" s="1"/>
      <c r="AF644" s="3"/>
      <c r="AG644" s="3"/>
      <c r="AH644" s="1"/>
      <c r="AI644" s="1"/>
      <c r="AJ644" s="1"/>
      <c r="AK644" s="1"/>
    </row>
    <row r="645" spans="21:37">
      <c r="U645" s="3"/>
      <c r="V645" s="3"/>
      <c r="W645" s="1"/>
      <c r="X645" s="1"/>
      <c r="Y645" s="1"/>
      <c r="Z645" s="1"/>
      <c r="AF645" s="3"/>
      <c r="AG645" s="3"/>
      <c r="AH645" s="1"/>
      <c r="AI645" s="1"/>
      <c r="AJ645" s="1"/>
      <c r="AK645" s="1"/>
    </row>
    <row r="646" spans="21:37">
      <c r="U646" s="3"/>
      <c r="V646" s="3"/>
      <c r="W646" s="1"/>
      <c r="X646" s="1"/>
      <c r="Y646" s="1"/>
      <c r="Z646" s="1"/>
      <c r="AF646" s="3"/>
      <c r="AG646" s="3"/>
      <c r="AH646" s="1"/>
      <c r="AI646" s="1"/>
      <c r="AJ646" s="1"/>
      <c r="AK646" s="1"/>
    </row>
    <row r="647" spans="21:37">
      <c r="U647" s="3"/>
      <c r="V647" s="3"/>
      <c r="W647" s="1"/>
      <c r="X647" s="1"/>
      <c r="Y647" s="1"/>
      <c r="Z647" s="1"/>
      <c r="AF647" s="3"/>
      <c r="AG647" s="3"/>
      <c r="AH647" s="1"/>
      <c r="AI647" s="1"/>
      <c r="AJ647" s="1"/>
      <c r="AK647" s="1"/>
    </row>
    <row r="648" spans="21:37">
      <c r="U648" s="3"/>
      <c r="V648" s="3"/>
      <c r="W648" s="1"/>
      <c r="X648" s="1"/>
      <c r="Y648" s="1"/>
      <c r="Z648" s="1"/>
      <c r="AF648" s="3"/>
      <c r="AG648" s="3"/>
      <c r="AH648" s="1"/>
      <c r="AI648" s="1"/>
      <c r="AJ648" s="1"/>
      <c r="AK648" s="1"/>
    </row>
    <row r="649" spans="21:37">
      <c r="U649" s="3"/>
      <c r="V649" s="3"/>
      <c r="W649" s="1"/>
      <c r="X649" s="1"/>
      <c r="Y649" s="1"/>
      <c r="Z649" s="1"/>
      <c r="AF649" s="3"/>
      <c r="AG649" s="3"/>
      <c r="AH649" s="1"/>
      <c r="AI649" s="1"/>
      <c r="AJ649" s="1"/>
      <c r="AK649" s="1"/>
    </row>
    <row r="650" spans="21:37">
      <c r="U650" s="3"/>
      <c r="V650" s="3"/>
      <c r="W650" s="1"/>
      <c r="X650" s="1"/>
      <c r="Y650" s="1"/>
      <c r="Z650" s="1"/>
      <c r="AF650" s="3"/>
      <c r="AG650" s="3"/>
      <c r="AH650" s="1"/>
      <c r="AI650" s="1"/>
      <c r="AJ650" s="1"/>
      <c r="AK650" s="1"/>
    </row>
    <row r="651" spans="21:37">
      <c r="U651" s="3"/>
      <c r="V651" s="3"/>
      <c r="W651" s="1"/>
      <c r="X651" s="1"/>
      <c r="Y651" s="1"/>
      <c r="Z651" s="1"/>
      <c r="AF651" s="3"/>
      <c r="AG651" s="3"/>
      <c r="AH651" s="1"/>
      <c r="AI651" s="1"/>
      <c r="AJ651" s="1"/>
      <c r="AK651" s="1"/>
    </row>
    <row r="652" spans="21:37">
      <c r="U652" s="3"/>
      <c r="V652" s="3"/>
      <c r="W652" s="1"/>
      <c r="X652" s="1"/>
      <c r="Y652" s="1"/>
      <c r="Z652" s="1"/>
      <c r="AF652" s="3"/>
      <c r="AG652" s="3"/>
      <c r="AH652" s="1"/>
      <c r="AI652" s="1"/>
      <c r="AJ652" s="1"/>
      <c r="AK652" s="1"/>
    </row>
    <row r="653" spans="21:37">
      <c r="U653" s="3"/>
      <c r="V653" s="3"/>
      <c r="W653" s="1"/>
      <c r="X653" s="1"/>
      <c r="Y653" s="1"/>
      <c r="Z653" s="1"/>
      <c r="AF653" s="3"/>
      <c r="AG653" s="3"/>
      <c r="AH653" s="1"/>
      <c r="AI653" s="1"/>
      <c r="AJ653" s="1"/>
      <c r="AK653" s="1"/>
    </row>
    <row r="654" spans="21:37">
      <c r="U654" s="3"/>
      <c r="V654" s="3"/>
      <c r="W654" s="1"/>
      <c r="X654" s="1"/>
      <c r="Y654" s="1"/>
      <c r="Z654" s="1"/>
      <c r="AF654" s="3"/>
      <c r="AG654" s="3"/>
      <c r="AH654" s="1"/>
      <c r="AI654" s="1"/>
      <c r="AJ654" s="1"/>
      <c r="AK654" s="1"/>
    </row>
    <row r="655" spans="21:37">
      <c r="U655" s="3"/>
      <c r="V655" s="3"/>
      <c r="W655" s="1"/>
      <c r="X655" s="1"/>
      <c r="Y655" s="1"/>
      <c r="Z655" s="1"/>
      <c r="AF655" s="3"/>
      <c r="AG655" s="3"/>
      <c r="AH655" s="1"/>
      <c r="AI655" s="1"/>
      <c r="AJ655" s="1"/>
      <c r="AK655" s="1"/>
    </row>
    <row r="656" spans="21:37">
      <c r="U656" s="3"/>
      <c r="V656" s="3"/>
      <c r="W656" s="1"/>
      <c r="X656" s="1"/>
      <c r="Y656" s="1"/>
      <c r="Z656" s="1"/>
      <c r="AF656" s="3"/>
      <c r="AG656" s="3"/>
      <c r="AH656" s="1"/>
      <c r="AI656" s="1"/>
      <c r="AJ656" s="1"/>
      <c r="AK656" s="1"/>
    </row>
    <row r="657" spans="21:37">
      <c r="U657" s="3"/>
      <c r="V657" s="3"/>
      <c r="W657" s="1"/>
      <c r="X657" s="1"/>
      <c r="Y657" s="1"/>
      <c r="Z657" s="1"/>
      <c r="AF657" s="3"/>
      <c r="AG657" s="3"/>
      <c r="AH657" s="1"/>
      <c r="AI657" s="1"/>
      <c r="AJ657" s="1"/>
      <c r="AK657" s="1"/>
    </row>
    <row r="658" spans="21:37">
      <c r="U658" s="3"/>
      <c r="V658" s="3"/>
      <c r="W658" s="1"/>
      <c r="X658" s="1"/>
      <c r="Y658" s="1"/>
      <c r="Z658" s="1"/>
      <c r="AF658" s="3"/>
      <c r="AG658" s="3"/>
      <c r="AH658" s="1"/>
      <c r="AI658" s="1"/>
      <c r="AJ658" s="1"/>
      <c r="AK658" s="1"/>
    </row>
    <row r="659" spans="21:37">
      <c r="U659" s="3"/>
      <c r="V659" s="3"/>
      <c r="W659" s="1"/>
      <c r="X659" s="1"/>
      <c r="Y659" s="1"/>
      <c r="Z659" s="1"/>
      <c r="AF659" s="3"/>
      <c r="AG659" s="3"/>
      <c r="AH659" s="1"/>
      <c r="AI659" s="1"/>
      <c r="AJ659" s="1"/>
      <c r="AK659" s="1"/>
    </row>
    <row r="660" spans="21:37">
      <c r="U660" s="3"/>
      <c r="V660" s="3"/>
      <c r="W660" s="1"/>
      <c r="X660" s="1"/>
      <c r="Y660" s="1"/>
      <c r="Z660" s="1"/>
      <c r="AF660" s="3"/>
      <c r="AG660" s="3"/>
      <c r="AH660" s="1"/>
      <c r="AI660" s="1"/>
      <c r="AJ660" s="1"/>
      <c r="AK660" s="1"/>
    </row>
    <row r="661" spans="21:37">
      <c r="U661" s="3"/>
      <c r="V661" s="3"/>
      <c r="W661" s="1"/>
      <c r="X661" s="1"/>
      <c r="Y661" s="1"/>
      <c r="Z661" s="1"/>
      <c r="AF661" s="3"/>
      <c r="AG661" s="3"/>
      <c r="AH661" s="1"/>
      <c r="AI661" s="1"/>
      <c r="AJ661" s="1"/>
      <c r="AK661" s="1"/>
    </row>
    <row r="662" spans="21:37">
      <c r="U662" s="3"/>
      <c r="V662" s="3"/>
      <c r="W662" s="1"/>
      <c r="X662" s="1"/>
      <c r="Y662" s="1"/>
      <c r="Z662" s="1"/>
      <c r="AF662" s="3"/>
      <c r="AG662" s="3"/>
      <c r="AH662" s="1"/>
      <c r="AI662" s="1"/>
      <c r="AJ662" s="1"/>
      <c r="AK662" s="1"/>
    </row>
    <row r="663" spans="21:37">
      <c r="U663" s="3"/>
      <c r="V663" s="3"/>
      <c r="W663" s="1"/>
      <c r="X663" s="1"/>
      <c r="Y663" s="1"/>
      <c r="Z663" s="1"/>
      <c r="AF663" s="3"/>
      <c r="AG663" s="3"/>
      <c r="AH663" s="1"/>
      <c r="AI663" s="1"/>
      <c r="AJ663" s="1"/>
      <c r="AK663" s="1"/>
    </row>
    <row r="664" spans="21:37">
      <c r="U664" s="3"/>
      <c r="V664" s="3"/>
      <c r="W664" s="1"/>
      <c r="X664" s="1"/>
      <c r="Y664" s="1"/>
      <c r="Z664" s="1"/>
      <c r="AF664" s="3"/>
      <c r="AG664" s="3"/>
      <c r="AH664" s="1"/>
      <c r="AI664" s="1"/>
      <c r="AJ664" s="1"/>
      <c r="AK664" s="1"/>
    </row>
    <row r="665" spans="21:37">
      <c r="U665" s="3"/>
      <c r="V665" s="3"/>
      <c r="W665" s="1"/>
      <c r="X665" s="1"/>
      <c r="Y665" s="1"/>
      <c r="Z665" s="1"/>
      <c r="AF665" s="3"/>
      <c r="AG665" s="3"/>
      <c r="AH665" s="1"/>
      <c r="AI665" s="1"/>
      <c r="AJ665" s="1"/>
      <c r="AK665" s="1"/>
    </row>
    <row r="666" spans="21:37">
      <c r="U666" s="3"/>
      <c r="V666" s="3"/>
      <c r="W666" s="1"/>
      <c r="X666" s="1"/>
      <c r="Y666" s="1"/>
      <c r="Z666" s="1"/>
      <c r="AF666" s="3"/>
      <c r="AG666" s="3"/>
      <c r="AH666" s="1"/>
      <c r="AI666" s="1"/>
      <c r="AJ666" s="1"/>
      <c r="AK666" s="1"/>
    </row>
    <row r="667" spans="21:37">
      <c r="U667" s="3"/>
      <c r="V667" s="3"/>
      <c r="W667" s="1"/>
      <c r="X667" s="1"/>
      <c r="Y667" s="1"/>
      <c r="Z667" s="1"/>
      <c r="AF667" s="3"/>
      <c r="AG667" s="3"/>
      <c r="AH667" s="1"/>
      <c r="AI667" s="1"/>
      <c r="AJ667" s="1"/>
      <c r="AK667" s="1"/>
    </row>
    <row r="668" spans="21:37">
      <c r="U668" s="3"/>
      <c r="V668" s="3"/>
      <c r="W668" s="1"/>
      <c r="X668" s="1"/>
      <c r="Y668" s="1"/>
      <c r="Z668" s="1"/>
      <c r="AF668" s="3"/>
      <c r="AG668" s="3"/>
      <c r="AH668" s="1"/>
      <c r="AI668" s="1"/>
      <c r="AJ668" s="1"/>
      <c r="AK668" s="1"/>
    </row>
    <row r="669" spans="21:37">
      <c r="U669" s="3"/>
      <c r="V669" s="3"/>
      <c r="W669" s="1"/>
      <c r="X669" s="1"/>
      <c r="Y669" s="1"/>
      <c r="Z669" s="1"/>
      <c r="AF669" s="3"/>
      <c r="AG669" s="3"/>
      <c r="AH669" s="1"/>
      <c r="AI669" s="1"/>
      <c r="AJ669" s="1"/>
      <c r="AK669" s="1"/>
    </row>
    <row r="670" spans="21:37">
      <c r="U670" s="3"/>
      <c r="V670" s="3"/>
      <c r="W670" s="1"/>
      <c r="X670" s="1"/>
      <c r="Y670" s="1"/>
      <c r="Z670" s="1"/>
      <c r="AF670" s="3"/>
      <c r="AG670" s="3"/>
      <c r="AH670" s="1"/>
      <c r="AI670" s="1"/>
      <c r="AJ670" s="1"/>
      <c r="AK670" s="1"/>
    </row>
    <row r="671" spans="21:37">
      <c r="U671" s="3"/>
      <c r="V671" s="3"/>
      <c r="W671" s="1"/>
      <c r="X671" s="1"/>
      <c r="Y671" s="1"/>
      <c r="Z671" s="1"/>
      <c r="AF671" s="3"/>
      <c r="AG671" s="3"/>
      <c r="AH671" s="1"/>
      <c r="AI671" s="1"/>
      <c r="AJ671" s="1"/>
      <c r="AK671" s="1"/>
    </row>
    <row r="672" spans="21:37">
      <c r="U672" s="3"/>
      <c r="V672" s="3"/>
      <c r="W672" s="1"/>
      <c r="X672" s="1"/>
      <c r="Y672" s="1"/>
      <c r="Z672" s="1"/>
      <c r="AF672" s="3"/>
      <c r="AG672" s="3"/>
      <c r="AH672" s="1"/>
      <c r="AI672" s="1"/>
      <c r="AJ672" s="1"/>
      <c r="AK672" s="1"/>
    </row>
    <row r="673" spans="21:37">
      <c r="U673" s="3"/>
      <c r="V673" s="3"/>
      <c r="W673" s="1"/>
      <c r="X673" s="1"/>
      <c r="Y673" s="1"/>
      <c r="Z673" s="1"/>
      <c r="AF673" s="3"/>
      <c r="AG673" s="3"/>
      <c r="AH673" s="1"/>
      <c r="AI673" s="1"/>
      <c r="AJ673" s="1"/>
      <c r="AK673" s="1"/>
    </row>
    <row r="674" spans="21:37">
      <c r="U674" s="3"/>
      <c r="V674" s="3"/>
      <c r="W674" s="1"/>
      <c r="X674" s="1"/>
      <c r="Y674" s="1"/>
      <c r="Z674" s="1"/>
      <c r="AF674" s="3"/>
      <c r="AG674" s="3"/>
      <c r="AH674" s="1"/>
      <c r="AI674" s="1"/>
      <c r="AJ674" s="1"/>
      <c r="AK674" s="1"/>
    </row>
    <row r="675" spans="21:37">
      <c r="U675" s="3"/>
      <c r="V675" s="3"/>
      <c r="W675" s="1"/>
      <c r="X675" s="1"/>
      <c r="Y675" s="1"/>
      <c r="Z675" s="1"/>
      <c r="AF675" s="3"/>
      <c r="AG675" s="3"/>
      <c r="AH675" s="1"/>
      <c r="AI675" s="1"/>
      <c r="AJ675" s="1"/>
      <c r="AK675" s="1"/>
    </row>
    <row r="676" spans="21:37">
      <c r="U676" s="3"/>
      <c r="V676" s="3"/>
      <c r="W676" s="1"/>
      <c r="X676" s="1"/>
      <c r="Y676" s="1"/>
      <c r="Z676" s="1"/>
      <c r="AF676" s="3"/>
      <c r="AG676" s="3"/>
      <c r="AH676" s="1"/>
      <c r="AI676" s="1"/>
      <c r="AJ676" s="1"/>
      <c r="AK676" s="1"/>
    </row>
    <row r="677" spans="21:37">
      <c r="U677" s="3"/>
      <c r="V677" s="3"/>
      <c r="W677" s="1"/>
      <c r="X677" s="1"/>
      <c r="Y677" s="1"/>
      <c r="Z677" s="1"/>
      <c r="AF677" s="3"/>
      <c r="AG677" s="3"/>
      <c r="AH677" s="1"/>
      <c r="AI677" s="1"/>
      <c r="AJ677" s="1"/>
      <c r="AK677" s="1"/>
    </row>
    <row r="678" spans="21:37">
      <c r="U678" s="3"/>
      <c r="V678" s="3"/>
      <c r="W678" s="1"/>
      <c r="X678" s="1"/>
      <c r="Y678" s="1"/>
      <c r="Z678" s="1"/>
      <c r="AF678" s="3"/>
      <c r="AG678" s="3"/>
      <c r="AH678" s="1"/>
      <c r="AI678" s="1"/>
      <c r="AJ678" s="1"/>
      <c r="AK678" s="1"/>
    </row>
    <row r="679" spans="21:37">
      <c r="U679" s="3"/>
      <c r="V679" s="3"/>
      <c r="W679" s="1"/>
      <c r="X679" s="1"/>
      <c r="Y679" s="1"/>
      <c r="Z679" s="1"/>
      <c r="AF679" s="3"/>
      <c r="AG679" s="3"/>
      <c r="AH679" s="1"/>
      <c r="AI679" s="1"/>
      <c r="AJ679" s="1"/>
      <c r="AK679" s="1"/>
    </row>
    <row r="680" spans="21:37">
      <c r="U680" s="3"/>
      <c r="V680" s="3"/>
      <c r="W680" s="1"/>
      <c r="X680" s="1"/>
      <c r="Y680" s="1"/>
      <c r="Z680" s="1"/>
      <c r="AF680" s="3"/>
      <c r="AG680" s="3"/>
      <c r="AH680" s="1"/>
      <c r="AI680" s="1"/>
      <c r="AJ680" s="1"/>
      <c r="AK680" s="1"/>
    </row>
    <row r="681" spans="21:37">
      <c r="U681" s="3"/>
      <c r="V681" s="3"/>
      <c r="W681" s="1"/>
      <c r="X681" s="1"/>
      <c r="Y681" s="1"/>
      <c r="Z681" s="1"/>
      <c r="AF681" s="3"/>
      <c r="AG681" s="3"/>
      <c r="AH681" s="1"/>
      <c r="AI681" s="1"/>
      <c r="AJ681" s="1"/>
      <c r="AK681" s="1"/>
    </row>
    <row r="682" spans="21:37">
      <c r="U682" s="3"/>
      <c r="V682" s="3"/>
      <c r="W682" s="1"/>
      <c r="X682" s="1"/>
      <c r="Y682" s="1"/>
      <c r="Z682" s="1"/>
      <c r="AF682" s="3"/>
      <c r="AG682" s="3"/>
      <c r="AH682" s="1"/>
      <c r="AI682" s="1"/>
      <c r="AJ682" s="1"/>
      <c r="AK682" s="1"/>
    </row>
    <row r="683" spans="21:37">
      <c r="U683" s="3"/>
      <c r="V683" s="3"/>
      <c r="W683" s="1"/>
      <c r="X683" s="1"/>
      <c r="Y683" s="1"/>
      <c r="Z683" s="1"/>
      <c r="AF683" s="3"/>
      <c r="AG683" s="3"/>
      <c r="AH683" s="1"/>
      <c r="AI683" s="1"/>
      <c r="AJ683" s="1"/>
      <c r="AK683" s="1"/>
    </row>
    <row r="684" spans="21:37">
      <c r="U684" s="3"/>
      <c r="V684" s="3"/>
      <c r="W684" s="1"/>
      <c r="X684" s="1"/>
      <c r="Y684" s="1"/>
      <c r="Z684" s="1"/>
      <c r="AF684" s="3"/>
      <c r="AG684" s="3"/>
      <c r="AH684" s="1"/>
      <c r="AI684" s="1"/>
      <c r="AJ684" s="1"/>
      <c r="AK684" s="1"/>
    </row>
    <row r="685" spans="21:37">
      <c r="U685" s="3"/>
      <c r="V685" s="3"/>
      <c r="W685" s="1"/>
      <c r="X685" s="1"/>
      <c r="Y685" s="1"/>
      <c r="Z685" s="1"/>
      <c r="AF685" s="3"/>
      <c r="AG685" s="3"/>
      <c r="AH685" s="1"/>
      <c r="AI685" s="1"/>
      <c r="AJ685" s="1"/>
      <c r="AK685" s="1"/>
    </row>
    <row r="686" spans="21:37">
      <c r="U686" s="3"/>
      <c r="V686" s="3"/>
      <c r="W686" s="1"/>
      <c r="X686" s="1"/>
      <c r="Y686" s="1"/>
      <c r="Z686" s="1"/>
      <c r="AF686" s="3"/>
      <c r="AG686" s="3"/>
      <c r="AH686" s="1"/>
      <c r="AI686" s="1"/>
      <c r="AJ686" s="1"/>
      <c r="AK686" s="1"/>
    </row>
    <row r="687" spans="21:37">
      <c r="U687" s="3"/>
      <c r="V687" s="3"/>
      <c r="W687" s="1"/>
      <c r="X687" s="1"/>
      <c r="Y687" s="1"/>
      <c r="Z687" s="1"/>
      <c r="AF687" s="3"/>
      <c r="AG687" s="3"/>
      <c r="AH687" s="1"/>
      <c r="AI687" s="1"/>
      <c r="AJ687" s="1"/>
      <c r="AK687" s="1"/>
    </row>
    <row r="688" spans="21:37">
      <c r="U688" s="3"/>
      <c r="V688" s="3"/>
      <c r="W688" s="1"/>
      <c r="X688" s="1"/>
      <c r="Y688" s="1"/>
      <c r="Z688" s="1"/>
      <c r="AF688" s="3"/>
      <c r="AG688" s="3"/>
      <c r="AH688" s="1"/>
      <c r="AI688" s="1"/>
      <c r="AJ688" s="1"/>
      <c r="AK688" s="1"/>
    </row>
    <row r="689" spans="21:37">
      <c r="U689" s="3"/>
      <c r="V689" s="3"/>
      <c r="W689" s="1"/>
      <c r="X689" s="1"/>
      <c r="Y689" s="1"/>
      <c r="Z689" s="1"/>
      <c r="AF689" s="3"/>
      <c r="AG689" s="3"/>
      <c r="AH689" s="1"/>
      <c r="AI689" s="1"/>
      <c r="AJ689" s="1"/>
      <c r="AK689" s="1"/>
    </row>
    <row r="690" spans="21:37">
      <c r="U690" s="3"/>
      <c r="V690" s="3"/>
      <c r="W690" s="1"/>
      <c r="X690" s="1"/>
      <c r="Y690" s="1"/>
      <c r="Z690" s="1"/>
      <c r="AF690" s="3"/>
      <c r="AG690" s="3"/>
      <c r="AH690" s="1"/>
      <c r="AI690" s="1"/>
      <c r="AJ690" s="1"/>
      <c r="AK690" s="1"/>
    </row>
    <row r="691" spans="21:37">
      <c r="U691" s="3"/>
      <c r="V691" s="3"/>
      <c r="W691" s="1"/>
      <c r="X691" s="1"/>
      <c r="Y691" s="1"/>
      <c r="Z691" s="1"/>
      <c r="AF691" s="3"/>
      <c r="AG691" s="3"/>
      <c r="AH691" s="1"/>
      <c r="AI691" s="1"/>
      <c r="AJ691" s="1"/>
      <c r="AK691" s="1"/>
    </row>
    <row r="692" spans="21:37">
      <c r="U692" s="3"/>
      <c r="V692" s="3"/>
      <c r="W692" s="1"/>
      <c r="X692" s="1"/>
      <c r="Y692" s="1"/>
      <c r="Z692" s="1"/>
      <c r="AF692" s="3"/>
      <c r="AG692" s="3"/>
      <c r="AH692" s="1"/>
      <c r="AI692" s="1"/>
      <c r="AJ692" s="1"/>
      <c r="AK692" s="1"/>
    </row>
    <row r="693" spans="21:37">
      <c r="U693" s="3"/>
      <c r="V693" s="3"/>
      <c r="W693" s="1"/>
      <c r="X693" s="1"/>
      <c r="Y693" s="1"/>
      <c r="Z693" s="1"/>
      <c r="AF693" s="3"/>
      <c r="AG693" s="3"/>
      <c r="AH693" s="1"/>
      <c r="AI693" s="1"/>
      <c r="AJ693" s="1"/>
      <c r="AK693" s="1"/>
    </row>
    <row r="694" spans="21:37">
      <c r="U694" s="3"/>
      <c r="V694" s="3"/>
      <c r="W694" s="1"/>
      <c r="X694" s="1"/>
      <c r="Y694" s="1"/>
      <c r="Z694" s="1"/>
      <c r="AF694" s="3"/>
      <c r="AG694" s="3"/>
      <c r="AH694" s="1"/>
      <c r="AI694" s="1"/>
      <c r="AJ694" s="1"/>
      <c r="AK694" s="1"/>
    </row>
    <row r="695" spans="21:37">
      <c r="U695" s="3"/>
      <c r="V695" s="3"/>
      <c r="W695" s="1"/>
      <c r="X695" s="1"/>
      <c r="Y695" s="1"/>
      <c r="Z695" s="1"/>
      <c r="AF695" s="3"/>
      <c r="AG695" s="3"/>
      <c r="AH695" s="1"/>
      <c r="AI695" s="1"/>
      <c r="AJ695" s="1"/>
      <c r="AK695" s="1"/>
    </row>
    <row r="696" spans="21:37">
      <c r="U696" s="3"/>
      <c r="V696" s="3"/>
      <c r="W696" s="1"/>
      <c r="X696" s="1"/>
      <c r="Y696" s="1"/>
      <c r="Z696" s="1"/>
      <c r="AF696" s="3"/>
      <c r="AG696" s="3"/>
      <c r="AH696" s="1"/>
      <c r="AI696" s="1"/>
      <c r="AJ696" s="1"/>
      <c r="AK696" s="1"/>
    </row>
    <row r="697" spans="21:37">
      <c r="U697" s="3"/>
      <c r="V697" s="3"/>
      <c r="W697" s="1"/>
      <c r="X697" s="1"/>
      <c r="Y697" s="1"/>
      <c r="Z697" s="1"/>
      <c r="AF697" s="3"/>
      <c r="AG697" s="3"/>
      <c r="AH697" s="1"/>
      <c r="AI697" s="1"/>
      <c r="AJ697" s="1"/>
      <c r="AK697" s="1"/>
    </row>
    <row r="698" spans="21:37">
      <c r="U698" s="3"/>
      <c r="V698" s="3"/>
      <c r="W698" s="1"/>
      <c r="X698" s="1"/>
      <c r="Y698" s="1"/>
      <c r="Z698" s="1"/>
      <c r="AF698" s="3"/>
      <c r="AG698" s="3"/>
      <c r="AH698" s="1"/>
      <c r="AI698" s="1"/>
      <c r="AJ698" s="1"/>
      <c r="AK698" s="1"/>
    </row>
    <row r="699" spans="21:37">
      <c r="U699" s="3"/>
      <c r="V699" s="3"/>
      <c r="W699" s="1"/>
      <c r="X699" s="1"/>
      <c r="Y699" s="1"/>
      <c r="Z699" s="1"/>
      <c r="AF699" s="3"/>
      <c r="AG699" s="3"/>
      <c r="AH699" s="1"/>
      <c r="AI699" s="1"/>
      <c r="AJ699" s="1"/>
      <c r="AK699" s="1"/>
    </row>
    <row r="700" spans="21:37">
      <c r="U700" s="3"/>
      <c r="V700" s="3"/>
      <c r="W700" s="1"/>
      <c r="X700" s="1"/>
      <c r="Y700" s="1"/>
      <c r="Z700" s="1"/>
      <c r="AF700" s="3"/>
      <c r="AG700" s="3"/>
      <c r="AH700" s="1"/>
      <c r="AI700" s="1"/>
      <c r="AJ700" s="1"/>
      <c r="AK700" s="1"/>
    </row>
    <row r="701" spans="21:37">
      <c r="U701" s="3"/>
      <c r="V701" s="3"/>
      <c r="W701" s="1"/>
      <c r="X701" s="1"/>
      <c r="Y701" s="1"/>
      <c r="Z701" s="1"/>
      <c r="AF701" s="3"/>
      <c r="AG701" s="3"/>
      <c r="AH701" s="1"/>
      <c r="AI701" s="1"/>
      <c r="AJ701" s="1"/>
      <c r="AK701" s="1"/>
    </row>
    <row r="702" spans="21:37">
      <c r="U702" s="3"/>
      <c r="V702" s="3"/>
      <c r="W702" s="1"/>
      <c r="X702" s="1"/>
      <c r="Y702" s="1"/>
      <c r="Z702" s="1"/>
      <c r="AF702" s="3"/>
      <c r="AG702" s="3"/>
      <c r="AH702" s="1"/>
      <c r="AI702" s="1"/>
      <c r="AJ702" s="1"/>
      <c r="AK702" s="1"/>
    </row>
    <row r="703" spans="21:37">
      <c r="U703" s="3"/>
      <c r="V703" s="3"/>
      <c r="W703" s="1"/>
      <c r="X703" s="1"/>
      <c r="Y703" s="1"/>
      <c r="Z703" s="1"/>
      <c r="AF703" s="3"/>
      <c r="AG703" s="3"/>
      <c r="AH703" s="1"/>
      <c r="AI703" s="1"/>
      <c r="AJ703" s="1"/>
      <c r="AK703" s="1"/>
    </row>
    <row r="704" spans="21:37">
      <c r="U704" s="3"/>
      <c r="V704" s="3"/>
      <c r="W704" s="1"/>
      <c r="X704" s="1"/>
      <c r="Y704" s="1"/>
      <c r="Z704" s="1"/>
      <c r="AF704" s="3"/>
      <c r="AG704" s="3"/>
      <c r="AH704" s="1"/>
      <c r="AI704" s="1"/>
      <c r="AJ704" s="1"/>
      <c r="AK704" s="1"/>
    </row>
    <row r="705" spans="21:37">
      <c r="U705" s="3"/>
      <c r="V705" s="3"/>
      <c r="W705" s="1"/>
      <c r="X705" s="1"/>
      <c r="Y705" s="1"/>
      <c r="Z705" s="1"/>
      <c r="AF705" s="3"/>
      <c r="AG705" s="3"/>
      <c r="AH705" s="1"/>
      <c r="AI705" s="1"/>
      <c r="AJ705" s="1"/>
      <c r="AK705" s="1"/>
    </row>
    <row r="706" spans="21:37">
      <c r="U706" s="3"/>
      <c r="V706" s="3"/>
      <c r="W706" s="1"/>
      <c r="X706" s="1"/>
      <c r="Y706" s="1"/>
      <c r="Z706" s="1"/>
      <c r="AF706" s="3"/>
      <c r="AG706" s="3"/>
      <c r="AH706" s="1"/>
      <c r="AI706" s="1"/>
      <c r="AJ706" s="1"/>
      <c r="AK706" s="1"/>
    </row>
    <row r="707" spans="21:37">
      <c r="U707" s="3"/>
      <c r="V707" s="3"/>
      <c r="W707" s="1"/>
      <c r="X707" s="1"/>
      <c r="Y707" s="1"/>
      <c r="Z707" s="1"/>
      <c r="AF707" s="3"/>
      <c r="AG707" s="3"/>
      <c r="AH707" s="1"/>
      <c r="AI707" s="1"/>
      <c r="AJ707" s="1"/>
      <c r="AK707" s="1"/>
    </row>
    <row r="708" spans="21:37">
      <c r="U708" s="3"/>
      <c r="V708" s="3"/>
      <c r="W708" s="1"/>
      <c r="X708" s="1"/>
      <c r="Y708" s="1"/>
      <c r="Z708" s="1"/>
      <c r="AF708" s="3"/>
      <c r="AG708" s="3"/>
      <c r="AH708" s="1"/>
      <c r="AI708" s="1"/>
      <c r="AJ708" s="1"/>
      <c r="AK708" s="1"/>
    </row>
    <row r="709" spans="21:37">
      <c r="U709" s="3"/>
      <c r="V709" s="3"/>
      <c r="W709" s="1"/>
      <c r="X709" s="1"/>
      <c r="Y709" s="1"/>
      <c r="Z709" s="1"/>
      <c r="AF709" s="3"/>
      <c r="AG709" s="3"/>
      <c r="AH709" s="1"/>
      <c r="AI709" s="1"/>
      <c r="AJ709" s="1"/>
      <c r="AK709" s="1"/>
    </row>
    <row r="710" spans="21:37">
      <c r="U710" s="3"/>
      <c r="V710" s="3"/>
      <c r="W710" s="1"/>
      <c r="X710" s="1"/>
      <c r="Y710" s="1"/>
      <c r="Z710" s="1"/>
      <c r="AF710" s="3"/>
      <c r="AG710" s="3"/>
      <c r="AH710" s="1"/>
      <c r="AI710" s="1"/>
      <c r="AJ710" s="1"/>
      <c r="AK710" s="1"/>
    </row>
    <row r="711" spans="21:37">
      <c r="U711" s="3"/>
      <c r="V711" s="3"/>
      <c r="W711" s="1"/>
      <c r="X711" s="1"/>
      <c r="Y711" s="1"/>
      <c r="Z711" s="1"/>
      <c r="AF711" s="3"/>
      <c r="AG711" s="3"/>
      <c r="AH711" s="1"/>
      <c r="AI711" s="1"/>
      <c r="AJ711" s="1"/>
      <c r="AK711" s="1"/>
    </row>
    <row r="712" spans="21:37">
      <c r="U712" s="3"/>
      <c r="V712" s="3"/>
      <c r="W712" s="1"/>
      <c r="X712" s="1"/>
      <c r="Y712" s="1"/>
      <c r="Z712" s="1"/>
      <c r="AF712" s="3"/>
      <c r="AG712" s="3"/>
      <c r="AH712" s="1"/>
      <c r="AI712" s="1"/>
      <c r="AJ712" s="1"/>
      <c r="AK712" s="1"/>
    </row>
    <row r="713" spans="21:37">
      <c r="U713" s="3"/>
      <c r="V713" s="3"/>
      <c r="W713" s="1"/>
      <c r="X713" s="1"/>
      <c r="Y713" s="1"/>
      <c r="Z713" s="1"/>
      <c r="AF713" s="3"/>
      <c r="AG713" s="3"/>
      <c r="AH713" s="1"/>
      <c r="AI713" s="1"/>
      <c r="AJ713" s="1"/>
      <c r="AK713" s="1"/>
    </row>
    <row r="714" spans="21:37">
      <c r="U714" s="3"/>
      <c r="V714" s="3"/>
      <c r="W714" s="1"/>
      <c r="X714" s="1"/>
      <c r="Y714" s="1"/>
      <c r="Z714" s="1"/>
      <c r="AF714" s="3"/>
      <c r="AG714" s="3"/>
      <c r="AH714" s="1"/>
      <c r="AI714" s="1"/>
      <c r="AJ714" s="1"/>
      <c r="AK714" s="1"/>
    </row>
    <row r="715" spans="21:37">
      <c r="U715" s="3"/>
      <c r="V715" s="3"/>
      <c r="W715" s="1"/>
      <c r="X715" s="1"/>
      <c r="Y715" s="1"/>
      <c r="Z715" s="1"/>
      <c r="AF715" s="3"/>
      <c r="AG715" s="3"/>
      <c r="AH715" s="1"/>
      <c r="AI715" s="1"/>
      <c r="AJ715" s="1"/>
      <c r="AK715" s="1"/>
    </row>
    <row r="716" spans="21:37">
      <c r="U716" s="3"/>
      <c r="V716" s="3"/>
      <c r="W716" s="1"/>
      <c r="X716" s="1"/>
      <c r="Y716" s="1"/>
      <c r="Z716" s="1"/>
      <c r="AF716" s="3"/>
      <c r="AG716" s="3"/>
      <c r="AH716" s="1"/>
      <c r="AI716" s="1"/>
      <c r="AJ716" s="1"/>
      <c r="AK716" s="1"/>
    </row>
    <row r="717" spans="21:37">
      <c r="U717" s="3"/>
      <c r="V717" s="3"/>
      <c r="W717" s="1"/>
      <c r="X717" s="1"/>
      <c r="Y717" s="1"/>
      <c r="Z717" s="1"/>
      <c r="AF717" s="3"/>
      <c r="AG717" s="3"/>
      <c r="AH717" s="1"/>
      <c r="AI717" s="1"/>
      <c r="AJ717" s="1"/>
      <c r="AK717" s="1"/>
    </row>
    <row r="718" spans="21:37">
      <c r="U718" s="3"/>
      <c r="V718" s="3"/>
      <c r="W718" s="1"/>
      <c r="X718" s="1"/>
      <c r="Y718" s="1"/>
      <c r="Z718" s="1"/>
      <c r="AF718" s="3"/>
      <c r="AG718" s="3"/>
      <c r="AH718" s="1"/>
      <c r="AI718" s="1"/>
      <c r="AJ718" s="1"/>
      <c r="AK718" s="1"/>
    </row>
    <row r="719" spans="21:37">
      <c r="U719" s="3"/>
      <c r="V719" s="3"/>
      <c r="W719" s="1"/>
      <c r="X719" s="1"/>
      <c r="Y719" s="1"/>
      <c r="Z719" s="1"/>
      <c r="AF719" s="3"/>
      <c r="AG719" s="3"/>
      <c r="AH719" s="1"/>
      <c r="AI719" s="1"/>
      <c r="AJ719" s="1"/>
      <c r="AK719" s="1"/>
    </row>
    <row r="720" spans="21:37">
      <c r="U720" s="3"/>
      <c r="V720" s="3"/>
      <c r="W720" s="1"/>
      <c r="X720" s="1"/>
      <c r="Y720" s="1"/>
      <c r="Z720" s="1"/>
      <c r="AF720" s="3"/>
      <c r="AG720" s="3"/>
      <c r="AH720" s="1"/>
      <c r="AI720" s="1"/>
      <c r="AJ720" s="1"/>
      <c r="AK720" s="1"/>
    </row>
    <row r="721" spans="21:37">
      <c r="U721" s="3"/>
      <c r="V721" s="3"/>
      <c r="W721" s="1"/>
      <c r="X721" s="1"/>
      <c r="Y721" s="1"/>
      <c r="Z721" s="1"/>
      <c r="AF721" s="3"/>
      <c r="AG721" s="3"/>
      <c r="AH721" s="1"/>
      <c r="AI721" s="1"/>
      <c r="AJ721" s="1"/>
      <c r="AK721" s="1"/>
    </row>
    <row r="722" spans="21:37">
      <c r="U722" s="3"/>
      <c r="V722" s="3"/>
      <c r="W722" s="1"/>
      <c r="X722" s="1"/>
      <c r="Y722" s="1"/>
      <c r="Z722" s="1"/>
      <c r="AF722" s="3"/>
      <c r="AG722" s="3"/>
      <c r="AH722" s="1"/>
      <c r="AI722" s="1"/>
      <c r="AJ722" s="1"/>
      <c r="AK722" s="1"/>
    </row>
    <row r="723" spans="21:37">
      <c r="U723" s="3"/>
      <c r="V723" s="3"/>
      <c r="W723" s="1"/>
      <c r="X723" s="1"/>
      <c r="Y723" s="1"/>
      <c r="Z723" s="1"/>
      <c r="AF723" s="3"/>
      <c r="AG723" s="3"/>
      <c r="AH723" s="1"/>
      <c r="AI723" s="1"/>
      <c r="AJ723" s="1"/>
      <c r="AK723" s="1"/>
    </row>
    <row r="724" spans="21:37">
      <c r="U724" s="3"/>
      <c r="V724" s="3"/>
      <c r="W724" s="1"/>
      <c r="X724" s="1"/>
      <c r="Y724" s="1"/>
      <c r="Z724" s="1"/>
      <c r="AF724" s="3"/>
      <c r="AG724" s="3"/>
      <c r="AH724" s="1"/>
      <c r="AI724" s="1"/>
      <c r="AJ724" s="1"/>
      <c r="AK724" s="1"/>
    </row>
    <row r="725" spans="21:37">
      <c r="U725" s="3"/>
      <c r="V725" s="3"/>
      <c r="W725" s="1"/>
      <c r="X725" s="1"/>
      <c r="Y725" s="1"/>
      <c r="Z725" s="1"/>
      <c r="AF725" s="3"/>
      <c r="AG725" s="3"/>
      <c r="AH725" s="1"/>
      <c r="AI725" s="1"/>
      <c r="AJ725" s="1"/>
      <c r="AK725" s="1"/>
    </row>
    <row r="726" spans="21:37">
      <c r="U726" s="3"/>
      <c r="V726" s="3"/>
      <c r="W726" s="1"/>
      <c r="X726" s="1"/>
      <c r="Y726" s="1"/>
      <c r="Z726" s="1"/>
      <c r="AF726" s="3"/>
      <c r="AG726" s="3"/>
      <c r="AH726" s="1"/>
      <c r="AI726" s="1"/>
      <c r="AJ726" s="1"/>
      <c r="AK726" s="1"/>
    </row>
    <row r="727" spans="21:37">
      <c r="U727" s="3"/>
      <c r="V727" s="3"/>
      <c r="W727" s="1"/>
      <c r="X727" s="1"/>
      <c r="Y727" s="1"/>
      <c r="Z727" s="1"/>
      <c r="AF727" s="3"/>
      <c r="AG727" s="3"/>
      <c r="AH727" s="1"/>
      <c r="AI727" s="1"/>
      <c r="AJ727" s="1"/>
      <c r="AK727" s="1"/>
    </row>
    <row r="728" spans="21:37">
      <c r="U728" s="3"/>
      <c r="V728" s="3"/>
      <c r="W728" s="1"/>
      <c r="X728" s="1"/>
      <c r="Y728" s="1"/>
      <c r="Z728" s="1"/>
      <c r="AF728" s="3"/>
      <c r="AG728" s="3"/>
      <c r="AH728" s="1"/>
      <c r="AI728" s="1"/>
      <c r="AJ728" s="1"/>
      <c r="AK728" s="1"/>
    </row>
    <row r="729" spans="21:37">
      <c r="U729" s="3"/>
      <c r="V729" s="3"/>
      <c r="W729" s="1"/>
      <c r="X729" s="1"/>
      <c r="Y729" s="1"/>
      <c r="Z729" s="1"/>
      <c r="AF729" s="3"/>
      <c r="AG729" s="3"/>
      <c r="AH729" s="1"/>
      <c r="AI729" s="1"/>
      <c r="AJ729" s="1"/>
      <c r="AK729" s="1"/>
    </row>
    <row r="730" spans="21:37">
      <c r="U730" s="3"/>
      <c r="V730" s="3"/>
      <c r="W730" s="1"/>
      <c r="X730" s="1"/>
      <c r="Y730" s="1"/>
      <c r="Z730" s="1"/>
      <c r="AF730" s="3"/>
      <c r="AG730" s="3"/>
      <c r="AH730" s="1"/>
      <c r="AI730" s="1"/>
      <c r="AJ730" s="1"/>
      <c r="AK730" s="1"/>
    </row>
    <row r="731" spans="21:37">
      <c r="U731" s="3"/>
      <c r="V731" s="3"/>
      <c r="W731" s="1"/>
      <c r="X731" s="1"/>
      <c r="Y731" s="1"/>
      <c r="Z731" s="1"/>
      <c r="AF731" s="3"/>
      <c r="AG731" s="3"/>
      <c r="AH731" s="1"/>
      <c r="AI731" s="1"/>
      <c r="AJ731" s="1"/>
      <c r="AK731" s="1"/>
    </row>
    <row r="732" spans="21:37">
      <c r="U732" s="3"/>
      <c r="V732" s="3"/>
      <c r="W732" s="1"/>
      <c r="X732" s="1"/>
      <c r="Y732" s="1"/>
      <c r="Z732" s="1"/>
      <c r="AF732" s="3"/>
      <c r="AG732" s="3"/>
      <c r="AH732" s="1"/>
      <c r="AI732" s="1"/>
      <c r="AJ732" s="1"/>
      <c r="AK732" s="1"/>
    </row>
    <row r="733" spans="21:37">
      <c r="U733" s="3"/>
      <c r="V733" s="3"/>
      <c r="W733" s="1"/>
      <c r="X733" s="1"/>
      <c r="Y733" s="1"/>
      <c r="Z733" s="1"/>
      <c r="AF733" s="3"/>
      <c r="AG733" s="3"/>
      <c r="AH733" s="1"/>
      <c r="AI733" s="1"/>
      <c r="AJ733" s="1"/>
      <c r="AK733" s="1"/>
    </row>
    <row r="734" spans="21:37">
      <c r="U734" s="3"/>
      <c r="V734" s="3"/>
      <c r="W734" s="1"/>
      <c r="X734" s="1"/>
      <c r="Y734" s="1"/>
      <c r="Z734" s="1"/>
      <c r="AF734" s="3"/>
      <c r="AG734" s="3"/>
      <c r="AH734" s="1"/>
      <c r="AI734" s="1"/>
      <c r="AJ734" s="1"/>
      <c r="AK734" s="1"/>
    </row>
    <row r="735" spans="21:37">
      <c r="U735" s="3"/>
      <c r="V735" s="3"/>
      <c r="W735" s="1"/>
      <c r="X735" s="1"/>
      <c r="Y735" s="1"/>
      <c r="Z735" s="1"/>
      <c r="AF735" s="3"/>
      <c r="AG735" s="3"/>
      <c r="AH735" s="1"/>
      <c r="AI735" s="1"/>
      <c r="AJ735" s="1"/>
      <c r="AK735" s="1"/>
    </row>
    <row r="736" spans="21:37">
      <c r="U736" s="3"/>
      <c r="V736" s="3"/>
      <c r="W736" s="1"/>
      <c r="X736" s="1"/>
      <c r="Y736" s="1"/>
      <c r="Z736" s="1"/>
      <c r="AF736" s="3"/>
      <c r="AG736" s="3"/>
      <c r="AH736" s="1"/>
      <c r="AI736" s="1"/>
      <c r="AJ736" s="1"/>
      <c r="AK736" s="1"/>
    </row>
    <row r="737" spans="21:37">
      <c r="U737" s="3"/>
      <c r="V737" s="3"/>
      <c r="W737" s="1"/>
      <c r="X737" s="1"/>
      <c r="Y737" s="1"/>
      <c r="Z737" s="1"/>
      <c r="AF737" s="3"/>
      <c r="AG737" s="3"/>
      <c r="AH737" s="1"/>
      <c r="AI737" s="1"/>
      <c r="AJ737" s="1"/>
      <c r="AK737" s="1"/>
    </row>
    <row r="738" spans="21:37">
      <c r="U738" s="3"/>
      <c r="V738" s="3"/>
      <c r="W738" s="1"/>
      <c r="X738" s="1"/>
      <c r="Y738" s="1"/>
      <c r="Z738" s="1"/>
      <c r="AF738" s="3"/>
      <c r="AG738" s="3"/>
      <c r="AH738" s="1"/>
      <c r="AI738" s="1"/>
      <c r="AJ738" s="1"/>
      <c r="AK738" s="1"/>
    </row>
    <row r="739" spans="21:37">
      <c r="U739" s="3"/>
      <c r="V739" s="3"/>
      <c r="W739" s="1"/>
      <c r="X739" s="1"/>
      <c r="Y739" s="1"/>
      <c r="Z739" s="1"/>
      <c r="AF739" s="3"/>
      <c r="AG739" s="3"/>
      <c r="AH739" s="1"/>
      <c r="AI739" s="1"/>
      <c r="AJ739" s="1"/>
      <c r="AK739" s="1"/>
    </row>
    <row r="740" spans="21:37">
      <c r="U740" s="3"/>
      <c r="V740" s="3"/>
      <c r="W740" s="1"/>
      <c r="X740" s="1"/>
      <c r="Y740" s="1"/>
      <c r="Z740" s="1"/>
      <c r="AF740" s="3"/>
      <c r="AG740" s="3"/>
      <c r="AH740" s="1"/>
      <c r="AI740" s="1"/>
      <c r="AJ740" s="1"/>
      <c r="AK740" s="1"/>
    </row>
    <row r="741" spans="21:37">
      <c r="U741" s="3"/>
      <c r="V741" s="3"/>
      <c r="W741" s="1"/>
      <c r="X741" s="1"/>
      <c r="Y741" s="1"/>
      <c r="Z741" s="1"/>
      <c r="AF741" s="3"/>
      <c r="AG741" s="3"/>
      <c r="AH741" s="1"/>
      <c r="AI741" s="1"/>
      <c r="AJ741" s="1"/>
      <c r="AK741" s="1"/>
    </row>
    <row r="742" spans="21:37">
      <c r="U742" s="3"/>
      <c r="V742" s="3"/>
      <c r="W742" s="1"/>
      <c r="X742" s="1"/>
      <c r="Y742" s="1"/>
      <c r="Z742" s="1"/>
      <c r="AF742" s="3"/>
      <c r="AG742" s="3"/>
      <c r="AH742" s="1"/>
      <c r="AI742" s="1"/>
      <c r="AJ742" s="1"/>
      <c r="AK742" s="1"/>
    </row>
    <row r="743" spans="21:37">
      <c r="U743" s="3"/>
      <c r="V743" s="3"/>
      <c r="W743" s="1"/>
      <c r="X743" s="1"/>
      <c r="Y743" s="1"/>
      <c r="Z743" s="1"/>
      <c r="AF743" s="3"/>
      <c r="AG743" s="3"/>
      <c r="AH743" s="1"/>
      <c r="AI743" s="1"/>
      <c r="AJ743" s="1"/>
      <c r="AK743" s="1"/>
    </row>
    <row r="744" spans="21:37">
      <c r="U744" s="3"/>
      <c r="V744" s="3"/>
      <c r="W744" s="1"/>
      <c r="X744" s="1"/>
      <c r="Y744" s="1"/>
      <c r="Z744" s="1"/>
      <c r="AF744" s="3"/>
      <c r="AG744" s="3"/>
      <c r="AH744" s="1"/>
      <c r="AI744" s="1"/>
      <c r="AJ744" s="1"/>
      <c r="AK744" s="1"/>
    </row>
    <row r="745" spans="21:37">
      <c r="U745" s="3"/>
      <c r="V745" s="3"/>
      <c r="W745" s="1"/>
      <c r="X745" s="1"/>
      <c r="Y745" s="1"/>
      <c r="Z745" s="1"/>
      <c r="AF745" s="3"/>
      <c r="AG745" s="3"/>
      <c r="AH745" s="1"/>
      <c r="AI745" s="1"/>
      <c r="AJ745" s="1"/>
      <c r="AK745" s="1"/>
    </row>
    <row r="746" spans="21:37">
      <c r="U746" s="3"/>
      <c r="V746" s="3"/>
      <c r="W746" s="1"/>
      <c r="X746" s="1"/>
      <c r="Y746" s="1"/>
      <c r="Z746" s="1"/>
      <c r="AF746" s="3"/>
      <c r="AG746" s="3"/>
      <c r="AH746" s="1"/>
      <c r="AI746" s="1"/>
      <c r="AJ746" s="1"/>
      <c r="AK746" s="1"/>
    </row>
    <row r="747" spans="21:37">
      <c r="U747" s="3"/>
      <c r="V747" s="3"/>
      <c r="W747" s="1"/>
      <c r="X747" s="1"/>
      <c r="Y747" s="1"/>
      <c r="Z747" s="1"/>
      <c r="AF747" s="3"/>
      <c r="AG747" s="3"/>
      <c r="AH747" s="1"/>
      <c r="AI747" s="1"/>
      <c r="AJ747" s="1"/>
      <c r="AK747" s="1"/>
    </row>
    <row r="748" spans="21:37">
      <c r="U748" s="3"/>
      <c r="V748" s="3"/>
      <c r="W748" s="1"/>
      <c r="X748" s="1"/>
      <c r="Y748" s="1"/>
      <c r="Z748" s="1"/>
      <c r="AF748" s="3"/>
      <c r="AG748" s="3"/>
      <c r="AH748" s="1"/>
      <c r="AI748" s="1"/>
      <c r="AJ748" s="1"/>
      <c r="AK748" s="1"/>
    </row>
    <row r="749" spans="21:37">
      <c r="U749" s="3"/>
      <c r="V749" s="3"/>
      <c r="W749" s="1"/>
      <c r="X749" s="1"/>
      <c r="Y749" s="1"/>
      <c r="Z749" s="1"/>
      <c r="AF749" s="3"/>
      <c r="AG749" s="3"/>
      <c r="AH749" s="1"/>
      <c r="AI749" s="1"/>
      <c r="AJ749" s="1"/>
      <c r="AK749" s="1"/>
    </row>
    <row r="750" spans="21:37">
      <c r="U750" s="3"/>
      <c r="V750" s="3"/>
      <c r="W750" s="1"/>
      <c r="X750" s="1"/>
      <c r="Y750" s="1"/>
      <c r="Z750" s="1"/>
      <c r="AF750" s="3"/>
      <c r="AG750" s="3"/>
      <c r="AH750" s="1"/>
      <c r="AI750" s="1"/>
      <c r="AJ750" s="1"/>
      <c r="AK750" s="1"/>
    </row>
    <row r="751" spans="21:37">
      <c r="U751" s="3"/>
      <c r="V751" s="3"/>
      <c r="W751" s="1"/>
      <c r="X751" s="1"/>
      <c r="Y751" s="1"/>
      <c r="Z751" s="1"/>
      <c r="AF751" s="3"/>
      <c r="AG751" s="3"/>
      <c r="AH751" s="1"/>
      <c r="AI751" s="1"/>
      <c r="AJ751" s="1"/>
      <c r="AK751" s="1"/>
    </row>
    <row r="752" spans="21:37">
      <c r="U752" s="3"/>
      <c r="V752" s="3"/>
      <c r="W752" s="1"/>
      <c r="X752" s="1"/>
      <c r="Y752" s="1"/>
      <c r="Z752" s="1"/>
      <c r="AF752" s="3"/>
      <c r="AG752" s="3"/>
      <c r="AH752" s="1"/>
      <c r="AI752" s="1"/>
      <c r="AJ752" s="1"/>
      <c r="AK752" s="1"/>
    </row>
    <row r="753" spans="21:37">
      <c r="U753" s="3"/>
      <c r="V753" s="3"/>
      <c r="W753" s="1"/>
      <c r="X753" s="1"/>
      <c r="Y753" s="1"/>
      <c r="Z753" s="1"/>
      <c r="AF753" s="3"/>
      <c r="AG753" s="3"/>
      <c r="AH753" s="1"/>
      <c r="AI753" s="1"/>
      <c r="AJ753" s="1"/>
      <c r="AK753" s="1"/>
    </row>
    <row r="754" spans="21:37">
      <c r="U754" s="3"/>
      <c r="V754" s="3"/>
      <c r="W754" s="1"/>
      <c r="X754" s="1"/>
      <c r="Y754" s="1"/>
      <c r="Z754" s="1"/>
      <c r="AF754" s="3"/>
      <c r="AG754" s="3"/>
      <c r="AH754" s="1"/>
      <c r="AI754" s="1"/>
      <c r="AJ754" s="1"/>
      <c r="AK754" s="1"/>
    </row>
    <row r="755" spans="21:37">
      <c r="U755" s="3"/>
      <c r="V755" s="3"/>
      <c r="W755" s="1"/>
      <c r="X755" s="1"/>
      <c r="Y755" s="1"/>
      <c r="Z755" s="1"/>
      <c r="AF755" s="3"/>
      <c r="AG755" s="3"/>
      <c r="AH755" s="1"/>
      <c r="AI755" s="1"/>
      <c r="AJ755" s="1"/>
      <c r="AK755" s="1"/>
    </row>
    <row r="756" spans="21:37">
      <c r="U756" s="3"/>
      <c r="V756" s="3"/>
      <c r="W756" s="1"/>
      <c r="X756" s="1"/>
      <c r="Y756" s="1"/>
      <c r="Z756" s="1"/>
      <c r="AF756" s="3"/>
      <c r="AG756" s="3"/>
      <c r="AH756" s="1"/>
      <c r="AI756" s="1"/>
      <c r="AJ756" s="1"/>
      <c r="AK756" s="1"/>
    </row>
    <row r="757" spans="21:37">
      <c r="U757" s="3"/>
      <c r="V757" s="3"/>
      <c r="W757" s="1"/>
      <c r="X757" s="1"/>
      <c r="Y757" s="1"/>
      <c r="Z757" s="1"/>
      <c r="AF757" s="3"/>
      <c r="AG757" s="3"/>
      <c r="AH757" s="1"/>
      <c r="AI757" s="1"/>
      <c r="AJ757" s="1"/>
      <c r="AK757" s="1"/>
    </row>
    <row r="758" spans="21:37">
      <c r="U758" s="3"/>
      <c r="V758" s="3"/>
      <c r="W758" s="1"/>
      <c r="X758" s="1"/>
      <c r="Y758" s="1"/>
      <c r="Z758" s="1"/>
      <c r="AF758" s="3"/>
      <c r="AG758" s="3"/>
      <c r="AH758" s="1"/>
      <c r="AI758" s="1"/>
      <c r="AJ758" s="1"/>
      <c r="AK758" s="1"/>
    </row>
    <row r="759" spans="21:37">
      <c r="U759" s="3"/>
      <c r="V759" s="3"/>
      <c r="W759" s="1"/>
      <c r="X759" s="1"/>
      <c r="Y759" s="1"/>
      <c r="Z759" s="1"/>
      <c r="AF759" s="3"/>
      <c r="AG759" s="3"/>
      <c r="AH759" s="1"/>
      <c r="AI759" s="1"/>
      <c r="AJ759" s="1"/>
      <c r="AK759" s="1"/>
    </row>
    <row r="760" spans="21:37">
      <c r="U760" s="3"/>
      <c r="V760" s="3"/>
      <c r="W760" s="1"/>
      <c r="X760" s="1"/>
      <c r="Y760" s="1"/>
      <c r="Z760" s="1"/>
      <c r="AF760" s="3"/>
      <c r="AG760" s="3"/>
      <c r="AH760" s="1"/>
      <c r="AI760" s="1"/>
      <c r="AJ760" s="1"/>
      <c r="AK760" s="1"/>
    </row>
    <row r="761" spans="21:37">
      <c r="U761" s="3"/>
      <c r="V761" s="3"/>
      <c r="W761" s="1"/>
      <c r="X761" s="1"/>
      <c r="Y761" s="1"/>
      <c r="Z761" s="1"/>
      <c r="AF761" s="3"/>
      <c r="AG761" s="3"/>
      <c r="AH761" s="1"/>
      <c r="AI761" s="1"/>
      <c r="AJ761" s="1"/>
      <c r="AK761" s="1"/>
    </row>
    <row r="762" spans="21:37">
      <c r="U762" s="3"/>
      <c r="V762" s="3"/>
      <c r="W762" s="1"/>
      <c r="X762" s="1"/>
      <c r="Y762" s="1"/>
      <c r="Z762" s="1"/>
      <c r="AF762" s="3"/>
      <c r="AG762" s="3"/>
      <c r="AH762" s="1"/>
      <c r="AI762" s="1"/>
      <c r="AJ762" s="1"/>
      <c r="AK762" s="1"/>
    </row>
    <row r="763" spans="21:37">
      <c r="U763" s="3"/>
      <c r="V763" s="3"/>
      <c r="W763" s="1"/>
      <c r="X763" s="1"/>
      <c r="Y763" s="1"/>
      <c r="Z763" s="1"/>
      <c r="AF763" s="3"/>
      <c r="AG763" s="3"/>
      <c r="AH763" s="1"/>
      <c r="AI763" s="1"/>
      <c r="AJ763" s="1"/>
      <c r="AK763" s="1"/>
    </row>
    <row r="764" spans="21:37">
      <c r="U764" s="3"/>
      <c r="V764" s="3"/>
      <c r="W764" s="1"/>
      <c r="X764" s="1"/>
      <c r="Y764" s="1"/>
      <c r="Z764" s="1"/>
      <c r="AF764" s="3"/>
      <c r="AG764" s="3"/>
      <c r="AH764" s="1"/>
      <c r="AI764" s="1"/>
      <c r="AJ764" s="1"/>
      <c r="AK764" s="1"/>
    </row>
    <row r="765" spans="21:37">
      <c r="U765" s="3"/>
      <c r="V765" s="3"/>
      <c r="W765" s="1"/>
      <c r="X765" s="1"/>
      <c r="Y765" s="1"/>
      <c r="Z765" s="1"/>
      <c r="AF765" s="3"/>
      <c r="AG765" s="3"/>
      <c r="AH765" s="1"/>
      <c r="AI765" s="1"/>
      <c r="AJ765" s="1"/>
      <c r="AK765" s="1"/>
    </row>
    <row r="766" spans="21:37">
      <c r="U766" s="3"/>
      <c r="V766" s="3"/>
      <c r="W766" s="1"/>
      <c r="X766" s="1"/>
      <c r="Y766" s="1"/>
      <c r="Z766" s="1"/>
      <c r="AF766" s="3"/>
      <c r="AG766" s="3"/>
      <c r="AH766" s="1"/>
      <c r="AI766" s="1"/>
      <c r="AJ766" s="1"/>
      <c r="AK766" s="1"/>
    </row>
    <row r="767" spans="21:37">
      <c r="U767" s="3"/>
      <c r="V767" s="3"/>
      <c r="W767" s="1"/>
      <c r="X767" s="1"/>
      <c r="Y767" s="1"/>
      <c r="Z767" s="1"/>
      <c r="AF767" s="3"/>
      <c r="AG767" s="3"/>
      <c r="AH767" s="1"/>
      <c r="AI767" s="1"/>
      <c r="AJ767" s="1"/>
      <c r="AK767" s="1"/>
    </row>
    <row r="768" spans="21:37">
      <c r="U768" s="3"/>
      <c r="V768" s="3"/>
      <c r="W768" s="1"/>
      <c r="X768" s="1"/>
      <c r="Y768" s="1"/>
      <c r="Z768" s="1"/>
      <c r="AF768" s="3"/>
      <c r="AG768" s="3"/>
      <c r="AH768" s="1"/>
      <c r="AI768" s="1"/>
      <c r="AJ768" s="1"/>
      <c r="AK768" s="1"/>
    </row>
    <row r="769" spans="21:37">
      <c r="U769" s="3"/>
      <c r="V769" s="3"/>
      <c r="W769" s="1"/>
      <c r="X769" s="1"/>
      <c r="Y769" s="1"/>
      <c r="Z769" s="1"/>
      <c r="AF769" s="3"/>
      <c r="AG769" s="3"/>
      <c r="AH769" s="1"/>
      <c r="AI769" s="1"/>
      <c r="AJ769" s="1"/>
      <c r="AK769" s="1"/>
    </row>
    <row r="770" spans="21:37">
      <c r="U770" s="3"/>
      <c r="V770" s="3"/>
      <c r="W770" s="1"/>
      <c r="X770" s="1"/>
      <c r="Y770" s="1"/>
      <c r="Z770" s="1"/>
      <c r="AF770" s="3"/>
      <c r="AG770" s="3"/>
      <c r="AH770" s="1"/>
      <c r="AI770" s="1"/>
      <c r="AJ770" s="1"/>
      <c r="AK770" s="1"/>
    </row>
    <row r="771" spans="21:37">
      <c r="U771" s="3"/>
      <c r="V771" s="3"/>
      <c r="W771" s="1"/>
      <c r="X771" s="1"/>
      <c r="Y771" s="1"/>
      <c r="Z771" s="1"/>
      <c r="AF771" s="3"/>
      <c r="AG771" s="3"/>
      <c r="AH771" s="1"/>
      <c r="AI771" s="1"/>
      <c r="AJ771" s="1"/>
      <c r="AK771" s="1"/>
    </row>
    <row r="772" spans="21:37">
      <c r="U772" s="3"/>
      <c r="V772" s="3"/>
      <c r="W772" s="1"/>
      <c r="X772" s="1"/>
      <c r="Y772" s="1"/>
      <c r="Z772" s="1"/>
      <c r="AF772" s="3"/>
      <c r="AG772" s="3"/>
      <c r="AH772" s="1"/>
      <c r="AI772" s="1"/>
      <c r="AJ772" s="1"/>
      <c r="AK772" s="1"/>
    </row>
    <row r="773" spans="21:37">
      <c r="U773" s="3"/>
      <c r="V773" s="3"/>
      <c r="W773" s="1"/>
      <c r="X773" s="1"/>
      <c r="Y773" s="1"/>
      <c r="Z773" s="1"/>
      <c r="AF773" s="3"/>
      <c r="AG773" s="3"/>
      <c r="AH773" s="1"/>
      <c r="AI773" s="1"/>
      <c r="AJ773" s="1"/>
      <c r="AK773" s="1"/>
    </row>
    <row r="774" spans="21:37">
      <c r="U774" s="3"/>
      <c r="V774" s="3"/>
      <c r="W774" s="1"/>
      <c r="X774" s="1"/>
      <c r="Y774" s="1"/>
      <c r="Z774" s="1"/>
      <c r="AF774" s="3"/>
      <c r="AG774" s="3"/>
      <c r="AH774" s="1"/>
      <c r="AI774" s="1"/>
      <c r="AJ774" s="1"/>
      <c r="AK774" s="1"/>
    </row>
    <row r="775" spans="21:37">
      <c r="U775" s="3"/>
      <c r="V775" s="3"/>
      <c r="W775" s="1"/>
      <c r="X775" s="1"/>
      <c r="Y775" s="1"/>
      <c r="Z775" s="1"/>
      <c r="AF775" s="3"/>
      <c r="AG775" s="3"/>
      <c r="AH775" s="1"/>
      <c r="AI775" s="1"/>
      <c r="AJ775" s="1"/>
      <c r="AK775" s="1"/>
    </row>
    <row r="776" spans="21:37">
      <c r="U776" s="3"/>
      <c r="V776" s="3"/>
      <c r="W776" s="1"/>
      <c r="X776" s="1"/>
      <c r="Y776" s="1"/>
      <c r="Z776" s="1"/>
      <c r="AF776" s="3"/>
      <c r="AG776" s="3"/>
      <c r="AH776" s="1"/>
      <c r="AI776" s="1"/>
      <c r="AJ776" s="1"/>
      <c r="AK776" s="1"/>
    </row>
    <row r="777" spans="21:37">
      <c r="U777" s="3"/>
      <c r="V777" s="3"/>
      <c r="W777" s="1"/>
      <c r="X777" s="1"/>
      <c r="Y777" s="1"/>
      <c r="Z777" s="1"/>
      <c r="AF777" s="3"/>
      <c r="AG777" s="3"/>
      <c r="AH777" s="1"/>
      <c r="AI777" s="1"/>
      <c r="AJ777" s="1"/>
      <c r="AK777" s="1"/>
    </row>
    <row r="778" spans="21:37">
      <c r="U778" s="3"/>
      <c r="V778" s="3"/>
      <c r="W778" s="1"/>
      <c r="X778" s="1"/>
      <c r="Y778" s="1"/>
      <c r="Z778" s="1"/>
      <c r="AF778" s="3"/>
      <c r="AG778" s="3"/>
      <c r="AH778" s="1"/>
      <c r="AI778" s="1"/>
      <c r="AJ778" s="1"/>
      <c r="AK778" s="1"/>
    </row>
    <row r="779" spans="21:37">
      <c r="U779" s="3"/>
      <c r="V779" s="3"/>
      <c r="W779" s="1"/>
      <c r="X779" s="1"/>
      <c r="Y779" s="1"/>
      <c r="Z779" s="1"/>
      <c r="AF779" s="3"/>
      <c r="AG779" s="3"/>
      <c r="AH779" s="1"/>
      <c r="AI779" s="1"/>
      <c r="AJ779" s="1"/>
      <c r="AK779" s="1"/>
    </row>
    <row r="780" spans="21:37">
      <c r="U780" s="3"/>
      <c r="V780" s="3"/>
      <c r="W780" s="1"/>
      <c r="X780" s="1"/>
      <c r="Y780" s="1"/>
      <c r="Z780" s="1"/>
      <c r="AF780" s="3"/>
      <c r="AG780" s="3"/>
      <c r="AH780" s="1"/>
      <c r="AI780" s="1"/>
      <c r="AJ780" s="1"/>
      <c r="AK780" s="1"/>
    </row>
    <row r="781" spans="21:37">
      <c r="U781" s="3"/>
      <c r="V781" s="3"/>
      <c r="W781" s="1"/>
      <c r="X781" s="1"/>
      <c r="Y781" s="1"/>
      <c r="Z781" s="1"/>
      <c r="AF781" s="3"/>
      <c r="AG781" s="3"/>
      <c r="AH781" s="1"/>
      <c r="AI781" s="1"/>
      <c r="AJ781" s="1"/>
      <c r="AK781" s="1"/>
    </row>
    <row r="782" spans="21:37">
      <c r="U782" s="3"/>
      <c r="V782" s="3"/>
      <c r="W782" s="1"/>
      <c r="X782" s="1"/>
      <c r="Y782" s="1"/>
      <c r="Z782" s="1"/>
      <c r="AF782" s="3"/>
      <c r="AG782" s="3"/>
      <c r="AH782" s="1"/>
      <c r="AI782" s="1"/>
      <c r="AJ782" s="1"/>
      <c r="AK782" s="1"/>
    </row>
    <row r="783" spans="21:37">
      <c r="U783" s="3"/>
      <c r="V783" s="3"/>
      <c r="W783" s="1"/>
      <c r="X783" s="1"/>
      <c r="Y783" s="1"/>
      <c r="Z783" s="1"/>
      <c r="AF783" s="3"/>
      <c r="AG783" s="3"/>
      <c r="AH783" s="1"/>
      <c r="AI783" s="1"/>
      <c r="AJ783" s="1"/>
      <c r="AK783" s="1"/>
    </row>
    <row r="784" spans="21:37">
      <c r="U784" s="3"/>
      <c r="V784" s="3"/>
      <c r="W784" s="1"/>
      <c r="X784" s="1"/>
      <c r="Y784" s="1"/>
      <c r="Z784" s="1"/>
      <c r="AF784" s="3"/>
      <c r="AG784" s="3"/>
      <c r="AH784" s="1"/>
      <c r="AI784" s="1"/>
      <c r="AJ784" s="1"/>
      <c r="AK784" s="1"/>
    </row>
    <row r="785" spans="21:37">
      <c r="U785" s="3"/>
      <c r="V785" s="3"/>
      <c r="W785" s="1"/>
      <c r="X785" s="1"/>
      <c r="Y785" s="1"/>
      <c r="Z785" s="1"/>
      <c r="AF785" s="3"/>
      <c r="AG785" s="3"/>
      <c r="AH785" s="1"/>
      <c r="AI785" s="1"/>
      <c r="AJ785" s="1"/>
      <c r="AK785" s="1"/>
    </row>
    <row r="786" spans="21:37">
      <c r="U786" s="3"/>
      <c r="V786" s="3"/>
      <c r="W786" s="1"/>
      <c r="X786" s="1"/>
      <c r="Y786" s="1"/>
      <c r="Z786" s="1"/>
      <c r="AF786" s="3"/>
      <c r="AG786" s="3"/>
      <c r="AH786" s="1"/>
      <c r="AI786" s="1"/>
      <c r="AJ786" s="1"/>
      <c r="AK786" s="1"/>
    </row>
    <row r="787" spans="21:37">
      <c r="U787" s="3"/>
      <c r="V787" s="3"/>
      <c r="W787" s="1"/>
      <c r="X787" s="1"/>
      <c r="Y787" s="1"/>
      <c r="Z787" s="1"/>
      <c r="AF787" s="3"/>
      <c r="AG787" s="3"/>
      <c r="AH787" s="1"/>
      <c r="AI787" s="1"/>
      <c r="AJ787" s="1"/>
      <c r="AK787" s="1"/>
    </row>
    <row r="788" spans="21:37">
      <c r="U788" s="3"/>
      <c r="V788" s="3"/>
      <c r="W788" s="1"/>
      <c r="X788" s="1"/>
      <c r="Y788" s="1"/>
      <c r="Z788" s="1"/>
      <c r="AF788" s="3"/>
      <c r="AG788" s="3"/>
      <c r="AH788" s="1"/>
      <c r="AI788" s="1"/>
      <c r="AJ788" s="1"/>
      <c r="AK788" s="1"/>
    </row>
    <row r="789" spans="21:37">
      <c r="U789" s="3"/>
      <c r="V789" s="3"/>
      <c r="W789" s="1"/>
      <c r="X789" s="1"/>
      <c r="Y789" s="1"/>
      <c r="Z789" s="1"/>
      <c r="AF789" s="3"/>
      <c r="AG789" s="3"/>
      <c r="AH789" s="1"/>
      <c r="AI789" s="1"/>
      <c r="AJ789" s="1"/>
      <c r="AK789" s="1"/>
    </row>
    <row r="790" spans="21:37">
      <c r="U790" s="3"/>
      <c r="V790" s="3"/>
      <c r="W790" s="1"/>
      <c r="X790" s="1"/>
      <c r="Y790" s="1"/>
      <c r="Z790" s="1"/>
      <c r="AF790" s="3"/>
      <c r="AG790" s="3"/>
      <c r="AH790" s="1"/>
      <c r="AI790" s="1"/>
      <c r="AJ790" s="1"/>
      <c r="AK790" s="1"/>
    </row>
    <row r="791" spans="21:37">
      <c r="U791" s="3"/>
      <c r="V791" s="3"/>
      <c r="W791" s="1"/>
      <c r="X791" s="1"/>
      <c r="Y791" s="1"/>
      <c r="Z791" s="1"/>
      <c r="AF791" s="3"/>
      <c r="AG791" s="3"/>
      <c r="AH791" s="1"/>
      <c r="AI791" s="1"/>
      <c r="AJ791" s="1"/>
      <c r="AK791" s="1"/>
    </row>
    <row r="792" spans="21:37">
      <c r="U792" s="3"/>
      <c r="V792" s="3"/>
      <c r="W792" s="1"/>
      <c r="X792" s="1"/>
      <c r="Y792" s="1"/>
      <c r="Z792" s="1"/>
      <c r="AF792" s="3"/>
      <c r="AG792" s="3"/>
      <c r="AH792" s="1"/>
      <c r="AI792" s="1"/>
      <c r="AJ792" s="1"/>
      <c r="AK792" s="1"/>
    </row>
    <row r="793" spans="21:37">
      <c r="U793" s="3"/>
      <c r="V793" s="3"/>
      <c r="W793" s="1"/>
      <c r="X793" s="1"/>
      <c r="Y793" s="1"/>
      <c r="Z793" s="1"/>
      <c r="AF793" s="3"/>
      <c r="AG793" s="3"/>
      <c r="AH793" s="1"/>
      <c r="AI793" s="1"/>
      <c r="AJ793" s="1"/>
      <c r="AK793" s="1"/>
    </row>
    <row r="794" spans="21:37">
      <c r="U794" s="3"/>
      <c r="V794" s="3"/>
      <c r="W794" s="1"/>
      <c r="X794" s="1"/>
      <c r="Y794" s="1"/>
      <c r="Z794" s="1"/>
      <c r="AF794" s="3"/>
      <c r="AG794" s="3"/>
      <c r="AH794" s="1"/>
      <c r="AI794" s="1"/>
      <c r="AJ794" s="1"/>
      <c r="AK794" s="1"/>
    </row>
    <row r="795" spans="21:37">
      <c r="U795" s="3"/>
      <c r="V795" s="3"/>
      <c r="W795" s="1"/>
      <c r="X795" s="1"/>
      <c r="Y795" s="1"/>
      <c r="Z795" s="1"/>
      <c r="AF795" s="3"/>
      <c r="AG795" s="3"/>
      <c r="AH795" s="1"/>
      <c r="AI795" s="1"/>
      <c r="AJ795" s="1"/>
      <c r="AK795" s="1"/>
    </row>
    <row r="796" spans="21:37">
      <c r="U796" s="3"/>
      <c r="V796" s="3"/>
      <c r="W796" s="1"/>
      <c r="X796" s="1"/>
      <c r="Y796" s="1"/>
      <c r="Z796" s="1"/>
      <c r="AF796" s="3"/>
      <c r="AG796" s="3"/>
      <c r="AH796" s="1"/>
      <c r="AI796" s="1"/>
      <c r="AJ796" s="1"/>
      <c r="AK796" s="1"/>
    </row>
    <row r="797" spans="21:37">
      <c r="U797" s="3"/>
      <c r="V797" s="3"/>
      <c r="W797" s="1"/>
      <c r="X797" s="1"/>
      <c r="Y797" s="1"/>
      <c r="Z797" s="1"/>
      <c r="AF797" s="3"/>
      <c r="AG797" s="3"/>
      <c r="AH797" s="1"/>
      <c r="AI797" s="1"/>
      <c r="AJ797" s="1"/>
      <c r="AK797" s="1"/>
    </row>
    <row r="798" spans="21:37">
      <c r="U798" s="3"/>
      <c r="V798" s="3"/>
      <c r="W798" s="1"/>
      <c r="X798" s="1"/>
      <c r="Y798" s="1"/>
      <c r="Z798" s="1"/>
      <c r="AF798" s="3"/>
      <c r="AG798" s="3"/>
      <c r="AH798" s="1"/>
      <c r="AI798" s="1"/>
      <c r="AJ798" s="1"/>
      <c r="AK798" s="1"/>
    </row>
    <row r="799" spans="21:37">
      <c r="U799" s="3"/>
      <c r="V799" s="3"/>
      <c r="W799" s="1"/>
      <c r="X799" s="1"/>
      <c r="Y799" s="1"/>
      <c r="Z799" s="1"/>
      <c r="AF799" s="3"/>
      <c r="AG799" s="3"/>
      <c r="AH799" s="1"/>
      <c r="AI799" s="1"/>
      <c r="AJ799" s="1"/>
      <c r="AK799" s="1"/>
    </row>
    <row r="800" spans="21:37">
      <c r="U800" s="3"/>
      <c r="V800" s="3"/>
      <c r="W800" s="1"/>
      <c r="X800" s="1"/>
      <c r="Y800" s="1"/>
      <c r="Z800" s="1"/>
      <c r="AF800" s="3"/>
      <c r="AG800" s="3"/>
      <c r="AH800" s="1"/>
      <c r="AI800" s="1"/>
      <c r="AJ800" s="1"/>
      <c r="AK800" s="1"/>
    </row>
    <row r="801" spans="21:37">
      <c r="U801" s="3"/>
      <c r="V801" s="3"/>
      <c r="W801" s="1"/>
      <c r="X801" s="1"/>
      <c r="Y801" s="1"/>
      <c r="Z801" s="1"/>
      <c r="AF801" s="3"/>
      <c r="AG801" s="3"/>
      <c r="AH801" s="1"/>
      <c r="AI801" s="1"/>
      <c r="AJ801" s="1"/>
      <c r="AK801" s="1"/>
    </row>
    <row r="802" spans="21:37">
      <c r="U802" s="3"/>
      <c r="V802" s="3"/>
      <c r="W802" s="1"/>
      <c r="X802" s="1"/>
      <c r="Y802" s="1"/>
      <c r="Z802" s="1"/>
      <c r="AF802" s="3"/>
      <c r="AG802" s="3"/>
      <c r="AH802" s="1"/>
      <c r="AI802" s="1"/>
      <c r="AJ802" s="1"/>
      <c r="AK802" s="1"/>
    </row>
    <row r="803" spans="21:37">
      <c r="U803" s="4"/>
      <c r="V803" s="4"/>
      <c r="AF803" s="3"/>
      <c r="AG803" s="3"/>
      <c r="AH803" s="1"/>
      <c r="AI803" s="1"/>
      <c r="AJ803" s="1"/>
      <c r="AK803" s="1"/>
    </row>
    <row r="804" spans="21:37">
      <c r="AF804" s="3"/>
      <c r="AG804" s="3"/>
      <c r="AH804" s="1"/>
      <c r="AI804" s="1"/>
      <c r="AJ804" s="1"/>
      <c r="AK804" s="1"/>
    </row>
    <row r="805" spans="21:37">
      <c r="AF805" s="3"/>
      <c r="AG805" s="3"/>
      <c r="AH805" s="1"/>
      <c r="AI805" s="1"/>
      <c r="AJ805" s="1"/>
      <c r="AK805" s="1"/>
    </row>
    <row r="806" spans="21:37">
      <c r="AF806" s="3"/>
      <c r="AG806" s="3"/>
      <c r="AH806" s="1"/>
      <c r="AI806" s="1"/>
      <c r="AJ806" s="1"/>
      <c r="AK806" s="1"/>
    </row>
    <row r="807" spans="21:37">
      <c r="AF807" s="3"/>
      <c r="AG807" s="3"/>
      <c r="AH807" s="1"/>
      <c r="AI807" s="1"/>
      <c r="AJ807" s="1"/>
      <c r="AK807" s="1"/>
    </row>
    <row r="808" spans="21:37">
      <c r="AF808" s="3"/>
      <c r="AG808" s="3"/>
      <c r="AH808" s="1"/>
      <c r="AI808" s="1"/>
      <c r="AJ808" s="1"/>
      <c r="AK808" s="1"/>
    </row>
    <row r="809" spans="21:37">
      <c r="AF809" s="3"/>
      <c r="AG809" s="3"/>
      <c r="AH809" s="1"/>
      <c r="AI809" s="1"/>
      <c r="AJ809" s="1"/>
      <c r="AK809" s="1"/>
    </row>
    <row r="810" spans="21:37">
      <c r="AF810" s="3"/>
      <c r="AG810" s="3"/>
      <c r="AH810" s="1"/>
      <c r="AI810" s="1"/>
      <c r="AJ810" s="1"/>
      <c r="AK810" s="1"/>
    </row>
    <row r="811" spans="21:37">
      <c r="AF811" s="3"/>
      <c r="AG811" s="3"/>
      <c r="AH811" s="1"/>
      <c r="AI811" s="1"/>
      <c r="AJ811" s="1"/>
      <c r="AK811" s="1"/>
    </row>
    <row r="812" spans="21:37">
      <c r="AF812" s="3"/>
      <c r="AG812" s="3"/>
      <c r="AH812" s="1"/>
      <c r="AI812" s="1"/>
      <c r="AJ812" s="1"/>
      <c r="AK812" s="1"/>
    </row>
    <row r="813" spans="21:37">
      <c r="AF813" s="3"/>
      <c r="AG813" s="3"/>
      <c r="AH813" s="1"/>
      <c r="AI813" s="1"/>
      <c r="AJ813" s="1"/>
      <c r="AK813" s="1"/>
    </row>
    <row r="814" spans="21:37">
      <c r="AF814" s="3"/>
      <c r="AG814" s="3"/>
      <c r="AH814" s="1"/>
      <c r="AI814" s="1"/>
      <c r="AJ814" s="1"/>
      <c r="AK814" s="1"/>
    </row>
    <row r="815" spans="21:37">
      <c r="AF815" s="3"/>
      <c r="AG815" s="3"/>
      <c r="AH815" s="1"/>
      <c r="AI815" s="1"/>
      <c r="AJ815" s="1"/>
      <c r="AK815" s="1"/>
    </row>
    <row r="816" spans="21:37">
      <c r="AF816" s="3"/>
      <c r="AG816" s="3"/>
      <c r="AH816" s="1"/>
      <c r="AI816" s="1"/>
      <c r="AJ816" s="1"/>
      <c r="AK816" s="1"/>
    </row>
    <row r="817" spans="32:37">
      <c r="AF817" s="3"/>
      <c r="AG817" s="3"/>
      <c r="AH817" s="1"/>
      <c r="AI817" s="1"/>
      <c r="AJ817" s="1"/>
      <c r="AK817" s="1"/>
    </row>
    <row r="818" spans="32:37">
      <c r="AF818" s="3"/>
      <c r="AG818" s="3"/>
      <c r="AH818" s="1"/>
      <c r="AI818" s="1"/>
      <c r="AJ818" s="1"/>
      <c r="AK818" s="1"/>
    </row>
    <row r="819" spans="32:37">
      <c r="AF819" s="3"/>
      <c r="AG819" s="3"/>
      <c r="AH819" s="1"/>
      <c r="AI819" s="1"/>
      <c r="AJ819" s="1"/>
      <c r="AK819" s="1"/>
    </row>
    <row r="820" spans="32:37">
      <c r="AF820" s="3"/>
      <c r="AG820" s="3"/>
      <c r="AH820" s="1"/>
      <c r="AI820" s="1"/>
      <c r="AJ820" s="1"/>
      <c r="AK820" s="1"/>
    </row>
    <row r="821" spans="32:37">
      <c r="AF821" s="3"/>
      <c r="AG821" s="3"/>
      <c r="AH821" s="1"/>
      <c r="AI821" s="1"/>
      <c r="AJ821" s="1"/>
      <c r="AK821" s="1"/>
    </row>
    <row r="822" spans="32:37">
      <c r="AF822" s="3"/>
      <c r="AG822" s="3"/>
      <c r="AH822" s="1"/>
      <c r="AI822" s="1"/>
      <c r="AJ822" s="1"/>
      <c r="AK822" s="1"/>
    </row>
    <row r="823" spans="32:37">
      <c r="AF823" s="3"/>
      <c r="AG823" s="3"/>
      <c r="AH823" s="1"/>
      <c r="AI823" s="1"/>
      <c r="AJ823" s="1"/>
      <c r="AK823" s="1"/>
    </row>
    <row r="824" spans="32:37">
      <c r="AF824" s="3"/>
      <c r="AG824" s="3"/>
      <c r="AH824" s="1"/>
      <c r="AI824" s="1"/>
      <c r="AJ824" s="1"/>
      <c r="AK824" s="1"/>
    </row>
    <row r="825" spans="32:37">
      <c r="AF825" s="3"/>
      <c r="AG825" s="3"/>
      <c r="AH825" s="1"/>
      <c r="AI825" s="1"/>
      <c r="AJ825" s="1"/>
      <c r="AK825" s="1"/>
    </row>
    <row r="826" spans="32:37">
      <c r="AF826" s="3"/>
      <c r="AG826" s="3"/>
      <c r="AH826" s="1"/>
      <c r="AI826" s="1"/>
      <c r="AJ826" s="1"/>
      <c r="AK826" s="1"/>
    </row>
    <row r="827" spans="32:37">
      <c r="AF827" s="3"/>
      <c r="AG827" s="3"/>
      <c r="AH827" s="1"/>
      <c r="AI827" s="1"/>
      <c r="AJ827" s="1"/>
      <c r="AK827" s="1"/>
    </row>
    <row r="828" spans="32:37">
      <c r="AF828" s="3"/>
      <c r="AG828" s="3"/>
      <c r="AH828" s="1"/>
      <c r="AI828" s="1"/>
      <c r="AJ828" s="1"/>
      <c r="AK828" s="1"/>
    </row>
    <row r="829" spans="32:37">
      <c r="AF829" s="3"/>
      <c r="AG829" s="3"/>
      <c r="AH829" s="1"/>
      <c r="AI829" s="1"/>
      <c r="AJ829" s="1"/>
      <c r="AK829" s="1"/>
    </row>
    <row r="830" spans="32:37">
      <c r="AF830" s="3"/>
      <c r="AG830" s="3"/>
      <c r="AH830" s="1"/>
      <c r="AI830" s="1"/>
      <c r="AJ830" s="1"/>
      <c r="AK830" s="1"/>
    </row>
    <row r="831" spans="32:37">
      <c r="AF831" s="3"/>
      <c r="AG831" s="3"/>
      <c r="AH831" s="1"/>
      <c r="AI831" s="1"/>
      <c r="AJ831" s="1"/>
      <c r="AK831" s="1"/>
    </row>
    <row r="832" spans="32:37">
      <c r="AF832" s="3"/>
      <c r="AG832" s="3"/>
      <c r="AH832" s="1"/>
      <c r="AI832" s="1"/>
      <c r="AJ832" s="1"/>
      <c r="AK832" s="1"/>
    </row>
    <row r="833" spans="32:37">
      <c r="AF833" s="3"/>
      <c r="AG833" s="3"/>
      <c r="AH833" s="1"/>
      <c r="AI833" s="1"/>
      <c r="AJ833" s="1"/>
      <c r="AK833" s="1"/>
    </row>
    <row r="834" spans="32:37">
      <c r="AF834" s="3"/>
      <c r="AG834" s="3"/>
      <c r="AH834" s="1"/>
      <c r="AI834" s="1"/>
      <c r="AJ834" s="1"/>
      <c r="AK834" s="1"/>
    </row>
    <row r="835" spans="32:37">
      <c r="AF835" s="3"/>
      <c r="AG835" s="3"/>
      <c r="AH835" s="1"/>
      <c r="AI835" s="1"/>
      <c r="AJ835" s="1"/>
      <c r="AK835" s="1"/>
    </row>
    <row r="836" spans="32:37">
      <c r="AF836" s="3"/>
      <c r="AG836" s="3"/>
      <c r="AH836" s="1"/>
      <c r="AI836" s="1"/>
      <c r="AJ836" s="1"/>
      <c r="AK836" s="1"/>
    </row>
    <row r="837" spans="32:37">
      <c r="AF837" s="3"/>
      <c r="AG837" s="3"/>
      <c r="AH837" s="1"/>
      <c r="AI837" s="1"/>
      <c r="AJ837" s="1"/>
      <c r="AK837" s="1"/>
    </row>
    <row r="838" spans="32:37">
      <c r="AF838" s="3"/>
      <c r="AG838" s="3"/>
      <c r="AH838" s="1"/>
      <c r="AI838" s="1"/>
      <c r="AJ838" s="1"/>
      <c r="AK838" s="1"/>
    </row>
    <row r="839" spans="32:37">
      <c r="AF839" s="3"/>
      <c r="AG839" s="3"/>
      <c r="AH839" s="1"/>
      <c r="AI839" s="1"/>
      <c r="AJ839" s="1"/>
      <c r="AK839" s="1"/>
    </row>
    <row r="840" spans="32:37">
      <c r="AF840" s="3"/>
      <c r="AG840" s="3"/>
      <c r="AH840" s="1"/>
      <c r="AI840" s="1"/>
      <c r="AJ840" s="1"/>
      <c r="AK840" s="1"/>
    </row>
    <row r="841" spans="32:37">
      <c r="AF841" s="3"/>
      <c r="AG841" s="3"/>
      <c r="AH841" s="1"/>
      <c r="AI841" s="1"/>
      <c r="AJ841" s="1"/>
      <c r="AK841" s="1"/>
    </row>
    <row r="842" spans="32:37">
      <c r="AF842" s="3"/>
      <c r="AG842" s="3"/>
      <c r="AH842" s="1"/>
      <c r="AI842" s="1"/>
      <c r="AJ842" s="1"/>
      <c r="AK842" s="1"/>
    </row>
    <row r="843" spans="32:37">
      <c r="AF843" s="3"/>
      <c r="AG843" s="3"/>
      <c r="AH843" s="1"/>
      <c r="AI843" s="1"/>
      <c r="AJ843" s="1"/>
      <c r="AK843" s="1"/>
    </row>
    <row r="844" spans="32:37">
      <c r="AF844" s="3"/>
      <c r="AG844" s="3"/>
      <c r="AH844" s="1"/>
      <c r="AI844" s="1"/>
      <c r="AJ844" s="1"/>
      <c r="AK844" s="1"/>
    </row>
    <row r="845" spans="32:37">
      <c r="AF845" s="3"/>
      <c r="AG845" s="3"/>
      <c r="AH845" s="1"/>
      <c r="AI845" s="1"/>
      <c r="AJ845" s="1"/>
      <c r="AK845" s="1"/>
    </row>
    <row r="846" spans="32:37">
      <c r="AF846" s="3"/>
      <c r="AG846" s="3"/>
      <c r="AH846" s="1"/>
      <c r="AI846" s="1"/>
      <c r="AJ846" s="1"/>
      <c r="AK846" s="1"/>
    </row>
    <row r="847" spans="32:37">
      <c r="AF847" s="3"/>
      <c r="AG847" s="3"/>
      <c r="AH847" s="1"/>
      <c r="AI847" s="1"/>
      <c r="AJ847" s="1"/>
      <c r="AK847" s="1"/>
    </row>
    <row r="848" spans="32:37">
      <c r="AF848" s="3"/>
      <c r="AG848" s="3"/>
      <c r="AH848" s="1"/>
      <c r="AI848" s="1"/>
      <c r="AJ848" s="1"/>
      <c r="AK848" s="1"/>
    </row>
    <row r="849" spans="32:37">
      <c r="AF849" s="3"/>
      <c r="AG849" s="3"/>
      <c r="AH849" s="1"/>
      <c r="AI849" s="1"/>
      <c r="AJ849" s="1"/>
      <c r="AK849" s="1"/>
    </row>
    <row r="850" spans="32:37">
      <c r="AF850" s="3"/>
      <c r="AG850" s="3"/>
      <c r="AH850" s="1"/>
      <c r="AI850" s="1"/>
      <c r="AJ850" s="1"/>
      <c r="AK850" s="1"/>
    </row>
    <row r="851" spans="32:37">
      <c r="AF851" s="3"/>
      <c r="AG851" s="3"/>
      <c r="AH851" s="1"/>
      <c r="AI851" s="1"/>
      <c r="AJ851" s="1"/>
      <c r="AK851" s="1"/>
    </row>
    <row r="852" spans="32:37">
      <c r="AF852" s="3"/>
      <c r="AG852" s="3"/>
      <c r="AH852" s="1"/>
      <c r="AI852" s="1"/>
      <c r="AJ852" s="1"/>
      <c r="AK852" s="1"/>
    </row>
    <row r="853" spans="32:37">
      <c r="AF853" s="3"/>
      <c r="AG853" s="3"/>
      <c r="AH853" s="1"/>
      <c r="AI853" s="1"/>
      <c r="AJ853" s="1"/>
      <c r="AK853" s="1"/>
    </row>
    <row r="854" spans="32:37">
      <c r="AF854" s="3"/>
      <c r="AG854" s="3"/>
      <c r="AH854" s="1"/>
      <c r="AI854" s="1"/>
      <c r="AJ854" s="1"/>
      <c r="AK854" s="1"/>
    </row>
    <row r="855" spans="32:37">
      <c r="AF855" s="3"/>
      <c r="AG855" s="3"/>
      <c r="AH855" s="1"/>
      <c r="AI855" s="1"/>
      <c r="AJ855" s="1"/>
      <c r="AK855" s="1"/>
    </row>
    <row r="856" spans="32:37">
      <c r="AF856" s="3"/>
      <c r="AG856" s="3"/>
      <c r="AH856" s="1"/>
      <c r="AI856" s="1"/>
      <c r="AJ856" s="1"/>
      <c r="AK856" s="1"/>
    </row>
    <row r="857" spans="32:37">
      <c r="AF857" s="3"/>
      <c r="AG857" s="3"/>
      <c r="AH857" s="1"/>
      <c r="AI857" s="1"/>
      <c r="AJ857" s="1"/>
      <c r="AK857" s="1"/>
    </row>
    <row r="858" spans="32:37">
      <c r="AF858" s="3"/>
      <c r="AG858" s="3"/>
      <c r="AH858" s="1"/>
      <c r="AI858" s="1"/>
      <c r="AJ858" s="1"/>
      <c r="AK858" s="1"/>
    </row>
    <row r="859" spans="32:37">
      <c r="AF859" s="3"/>
      <c r="AG859" s="3"/>
      <c r="AH859" s="1"/>
      <c r="AI859" s="1"/>
      <c r="AJ859" s="1"/>
      <c r="AK859" s="1"/>
    </row>
    <row r="860" spans="32:37">
      <c r="AF860" s="3"/>
      <c r="AG860" s="3"/>
      <c r="AH860" s="1"/>
      <c r="AI860" s="1"/>
      <c r="AJ860" s="1"/>
      <c r="AK860" s="1"/>
    </row>
    <row r="861" spans="32:37">
      <c r="AF861" s="3"/>
      <c r="AG861" s="3"/>
      <c r="AH861" s="1"/>
      <c r="AI861" s="1"/>
      <c r="AJ861" s="1"/>
      <c r="AK861" s="1"/>
    </row>
    <row r="862" spans="32:37">
      <c r="AF862" s="3"/>
      <c r="AG862" s="3"/>
      <c r="AH862" s="1"/>
      <c r="AI862" s="1"/>
      <c r="AJ862" s="1"/>
      <c r="AK862" s="1"/>
    </row>
    <row r="863" spans="32:37">
      <c r="AF863" s="3"/>
      <c r="AG863" s="3"/>
      <c r="AH863" s="1"/>
      <c r="AI863" s="1"/>
      <c r="AJ863" s="1"/>
      <c r="AK863" s="1"/>
    </row>
    <row r="864" spans="32:37">
      <c r="AF864" s="3"/>
      <c r="AG864" s="3"/>
      <c r="AH864" s="1"/>
      <c r="AI864" s="1"/>
      <c r="AJ864" s="1"/>
      <c r="AK864" s="1"/>
    </row>
    <row r="865" spans="32:37">
      <c r="AF865" s="3"/>
      <c r="AG865" s="3"/>
      <c r="AH865" s="1"/>
      <c r="AI865" s="1"/>
      <c r="AJ865" s="1"/>
      <c r="AK865" s="1"/>
    </row>
    <row r="866" spans="32:37">
      <c r="AF866" s="3"/>
      <c r="AG866" s="3"/>
      <c r="AH866" s="1"/>
      <c r="AI866" s="1"/>
      <c r="AJ866" s="1"/>
      <c r="AK866" s="1"/>
    </row>
    <row r="867" spans="32:37">
      <c r="AF867" s="3"/>
      <c r="AG867" s="3"/>
      <c r="AH867" s="1"/>
      <c r="AI867" s="1"/>
      <c r="AJ867" s="1"/>
      <c r="AK867" s="1"/>
    </row>
    <row r="868" spans="32:37">
      <c r="AF868" s="3"/>
      <c r="AG868" s="3"/>
      <c r="AH868" s="1"/>
      <c r="AI868" s="1"/>
      <c r="AJ868" s="1"/>
      <c r="AK868" s="1"/>
    </row>
    <row r="869" spans="32:37">
      <c r="AF869" s="3"/>
      <c r="AG869" s="3"/>
      <c r="AH869" s="1"/>
      <c r="AI869" s="1"/>
      <c r="AJ869" s="1"/>
      <c r="AK869" s="1"/>
    </row>
    <row r="870" spans="32:37">
      <c r="AF870" s="3"/>
      <c r="AG870" s="3"/>
      <c r="AH870" s="1"/>
      <c r="AI870" s="1"/>
      <c r="AJ870" s="1"/>
      <c r="AK870" s="1"/>
    </row>
    <row r="871" spans="32:37">
      <c r="AF871" s="3"/>
      <c r="AG871" s="3"/>
      <c r="AH871" s="1"/>
      <c r="AI871" s="1"/>
      <c r="AJ871" s="1"/>
      <c r="AK871" s="1"/>
    </row>
    <row r="872" spans="32:37">
      <c r="AF872" s="3"/>
      <c r="AG872" s="3"/>
      <c r="AH872" s="1"/>
      <c r="AI872" s="1"/>
      <c r="AJ872" s="1"/>
      <c r="AK872" s="1"/>
    </row>
    <row r="873" spans="32:37">
      <c r="AF873" s="3"/>
      <c r="AG873" s="3"/>
      <c r="AH873" s="1"/>
      <c r="AI873" s="1"/>
      <c r="AJ873" s="1"/>
      <c r="AK873" s="1"/>
    </row>
    <row r="874" spans="32:37">
      <c r="AF874" s="3"/>
      <c r="AG874" s="3"/>
      <c r="AH874" s="1"/>
      <c r="AI874" s="1"/>
      <c r="AJ874" s="1"/>
      <c r="AK874" s="1"/>
    </row>
    <row r="875" spans="32:37">
      <c r="AF875" s="3"/>
      <c r="AG875" s="3"/>
      <c r="AH875" s="1"/>
      <c r="AI875" s="1"/>
      <c r="AJ875" s="1"/>
      <c r="AK875" s="1"/>
    </row>
    <row r="876" spans="32:37">
      <c r="AF876" s="3"/>
      <c r="AG876" s="3"/>
      <c r="AH876" s="1"/>
      <c r="AI876" s="1"/>
      <c r="AJ876" s="1"/>
      <c r="AK876" s="1"/>
    </row>
    <row r="877" spans="32:37">
      <c r="AF877" s="3"/>
      <c r="AG877" s="3"/>
      <c r="AH877" s="1"/>
      <c r="AI877" s="1"/>
      <c r="AJ877" s="1"/>
      <c r="AK877" s="1"/>
    </row>
    <row r="878" spans="32:37">
      <c r="AF878" s="3"/>
      <c r="AG878" s="3"/>
      <c r="AH878" s="1"/>
      <c r="AI878" s="1"/>
      <c r="AJ878" s="1"/>
      <c r="AK878" s="1"/>
    </row>
    <row r="879" spans="32:37">
      <c r="AF879" s="3"/>
      <c r="AG879" s="3"/>
      <c r="AH879" s="1"/>
      <c r="AI879" s="1"/>
      <c r="AJ879" s="1"/>
      <c r="AK879" s="1"/>
    </row>
    <row r="880" spans="32:37">
      <c r="AF880" s="3"/>
      <c r="AG880" s="3"/>
      <c r="AH880" s="1"/>
      <c r="AI880" s="1"/>
      <c r="AJ880" s="1"/>
      <c r="AK880" s="1"/>
    </row>
    <row r="881" spans="32:37">
      <c r="AF881" s="3"/>
      <c r="AG881" s="3"/>
      <c r="AH881" s="1"/>
      <c r="AI881" s="1"/>
      <c r="AJ881" s="1"/>
      <c r="AK881" s="1"/>
    </row>
    <row r="882" spans="32:37">
      <c r="AF882" s="3"/>
      <c r="AG882" s="3"/>
      <c r="AH882" s="1"/>
      <c r="AI882" s="1"/>
      <c r="AJ882" s="1"/>
      <c r="AK882" s="1"/>
    </row>
    <row r="883" spans="32:37">
      <c r="AF883" s="3"/>
      <c r="AG883" s="3"/>
      <c r="AH883" s="1"/>
      <c r="AI883" s="1"/>
      <c r="AJ883" s="1"/>
      <c r="AK883" s="1"/>
    </row>
    <row r="884" spans="32:37">
      <c r="AF884" s="3"/>
      <c r="AG884" s="3"/>
      <c r="AH884" s="1"/>
      <c r="AI884" s="1"/>
      <c r="AJ884" s="1"/>
      <c r="AK884" s="1"/>
    </row>
    <row r="885" spans="32:37">
      <c r="AF885" s="3"/>
      <c r="AG885" s="3"/>
      <c r="AH885" s="1"/>
      <c r="AI885" s="1"/>
      <c r="AJ885" s="1"/>
      <c r="AK885" s="1"/>
    </row>
    <row r="886" spans="32:37">
      <c r="AF886" s="3"/>
      <c r="AG886" s="3"/>
      <c r="AH886" s="1"/>
      <c r="AI886" s="1"/>
      <c r="AJ886" s="1"/>
      <c r="AK886" s="1"/>
    </row>
    <row r="887" spans="32:37">
      <c r="AF887" s="3"/>
      <c r="AG887" s="3"/>
      <c r="AH887" s="1"/>
      <c r="AI887" s="1"/>
      <c r="AJ887" s="1"/>
      <c r="AK887" s="1"/>
    </row>
    <row r="888" spans="32:37">
      <c r="AF888" s="3"/>
      <c r="AG888" s="3"/>
      <c r="AH888" s="1"/>
      <c r="AI888" s="1"/>
      <c r="AJ888" s="1"/>
      <c r="AK888" s="1"/>
    </row>
    <row r="889" spans="32:37">
      <c r="AF889" s="3"/>
      <c r="AG889" s="3"/>
      <c r="AH889" s="1"/>
      <c r="AI889" s="1"/>
      <c r="AJ889" s="1"/>
      <c r="AK889" s="1"/>
    </row>
    <row r="890" spans="32:37">
      <c r="AF890" s="3"/>
      <c r="AG890" s="3"/>
      <c r="AH890" s="1"/>
      <c r="AI890" s="1"/>
      <c r="AJ890" s="1"/>
      <c r="AK890" s="1"/>
    </row>
    <row r="891" spans="32:37">
      <c r="AF891" s="3"/>
      <c r="AG891" s="3"/>
      <c r="AH891" s="1"/>
      <c r="AI891" s="1"/>
      <c r="AJ891" s="1"/>
      <c r="AK891" s="1"/>
    </row>
    <row r="892" spans="32:37">
      <c r="AF892" s="3"/>
      <c r="AG892" s="3"/>
      <c r="AH892" s="1"/>
      <c r="AI892" s="1"/>
      <c r="AJ892" s="1"/>
      <c r="AK892" s="1"/>
    </row>
    <row r="893" spans="32:37">
      <c r="AF893" s="3"/>
      <c r="AG893" s="3"/>
      <c r="AH893" s="1"/>
      <c r="AI893" s="1"/>
      <c r="AJ893" s="1"/>
      <c r="AK893" s="1"/>
    </row>
    <row r="894" spans="32:37">
      <c r="AF894" s="3"/>
      <c r="AG894" s="3"/>
      <c r="AH894" s="1"/>
      <c r="AI894" s="1"/>
      <c r="AJ894" s="1"/>
      <c r="AK894" s="1"/>
    </row>
    <row r="895" spans="32:37">
      <c r="AF895" s="3"/>
      <c r="AG895" s="3"/>
      <c r="AH895" s="1"/>
      <c r="AI895" s="1"/>
      <c r="AJ895" s="1"/>
      <c r="AK895" s="1"/>
    </row>
    <row r="896" spans="32:37">
      <c r="AF896" s="3"/>
      <c r="AG896" s="3"/>
      <c r="AH896" s="1"/>
      <c r="AI896" s="1"/>
      <c r="AJ896" s="1"/>
      <c r="AK896" s="1"/>
    </row>
    <row r="897" spans="32:37">
      <c r="AF897" s="3"/>
      <c r="AG897" s="3"/>
      <c r="AH897" s="1"/>
      <c r="AI897" s="1"/>
      <c r="AJ897" s="1"/>
      <c r="AK897" s="1"/>
    </row>
    <row r="898" spans="32:37">
      <c r="AF898" s="3"/>
      <c r="AG898" s="3"/>
      <c r="AH898" s="1"/>
      <c r="AI898" s="1"/>
      <c r="AJ898" s="1"/>
      <c r="AK898" s="1"/>
    </row>
    <row r="899" spans="32:37">
      <c r="AF899" s="3"/>
      <c r="AG899" s="3"/>
      <c r="AH899" s="1"/>
      <c r="AI899" s="1"/>
      <c r="AJ899" s="1"/>
      <c r="AK899" s="1"/>
    </row>
    <row r="900" spans="32:37">
      <c r="AF900" s="3"/>
      <c r="AG900" s="3"/>
      <c r="AH900" s="1"/>
      <c r="AI900" s="1"/>
      <c r="AJ900" s="1"/>
      <c r="AK900" s="1"/>
    </row>
    <row r="901" spans="32:37">
      <c r="AF901" s="3"/>
      <c r="AG901" s="3"/>
      <c r="AH901" s="1"/>
      <c r="AI901" s="1"/>
      <c r="AJ901" s="1"/>
      <c r="AK901" s="1"/>
    </row>
    <row r="902" spans="32:37">
      <c r="AF902" s="3"/>
      <c r="AG902" s="3"/>
      <c r="AH902" s="1"/>
      <c r="AI902" s="1"/>
      <c r="AJ902" s="1"/>
      <c r="AK902" s="1"/>
    </row>
    <row r="903" spans="32:37">
      <c r="AF903" s="3"/>
      <c r="AG903" s="3"/>
      <c r="AH903" s="1"/>
      <c r="AI903" s="1"/>
      <c r="AJ903" s="1"/>
      <c r="AK903" s="1"/>
    </row>
    <row r="904" spans="32:37">
      <c r="AF904" s="3"/>
      <c r="AG904" s="3"/>
      <c r="AH904" s="1"/>
      <c r="AI904" s="1"/>
      <c r="AJ904" s="1"/>
      <c r="AK904" s="1"/>
    </row>
    <row r="905" spans="32:37">
      <c r="AF905" s="3"/>
      <c r="AG905" s="3"/>
      <c r="AH905" s="1"/>
      <c r="AI905" s="1"/>
      <c r="AJ905" s="1"/>
      <c r="AK905" s="1"/>
    </row>
    <row r="906" spans="32:37">
      <c r="AF906" s="3"/>
      <c r="AG906" s="3"/>
      <c r="AH906" s="1"/>
      <c r="AI906" s="1"/>
      <c r="AJ906" s="1"/>
      <c r="AK906" s="1"/>
    </row>
    <row r="907" spans="32:37">
      <c r="AF907" s="3"/>
      <c r="AG907" s="3"/>
      <c r="AH907" s="1"/>
      <c r="AI907" s="1"/>
      <c r="AJ907" s="1"/>
      <c r="AK907" s="1"/>
    </row>
    <row r="908" spans="32:37">
      <c r="AF908" s="3"/>
      <c r="AG908" s="3"/>
      <c r="AH908" s="1"/>
      <c r="AI908" s="1"/>
      <c r="AJ908" s="1"/>
      <c r="AK908" s="1"/>
    </row>
    <row r="909" spans="32:37">
      <c r="AF909" s="3"/>
      <c r="AG909" s="3"/>
      <c r="AH909" s="1"/>
      <c r="AI909" s="1"/>
      <c r="AJ909" s="1"/>
      <c r="AK909" s="1"/>
    </row>
    <row r="910" spans="32:37">
      <c r="AF910" s="3"/>
      <c r="AG910" s="3"/>
      <c r="AH910" s="1"/>
      <c r="AI910" s="1"/>
      <c r="AJ910" s="1"/>
      <c r="AK910" s="1"/>
    </row>
    <row r="911" spans="32:37">
      <c r="AF911" s="3"/>
      <c r="AG911" s="3"/>
      <c r="AH911" s="1"/>
      <c r="AI911" s="1"/>
      <c r="AJ911" s="1"/>
      <c r="AK911" s="1"/>
    </row>
    <row r="912" spans="32:37">
      <c r="AF912" s="3"/>
      <c r="AG912" s="3"/>
      <c r="AH912" s="1"/>
      <c r="AI912" s="1"/>
      <c r="AJ912" s="1"/>
      <c r="AK912" s="1"/>
    </row>
    <row r="913" spans="32:37">
      <c r="AF913" s="3"/>
      <c r="AG913" s="3"/>
      <c r="AH913" s="1"/>
      <c r="AI913" s="1"/>
      <c r="AJ913" s="1"/>
      <c r="AK913" s="1"/>
    </row>
    <row r="914" spans="32:37">
      <c r="AF914" s="3"/>
      <c r="AG914" s="3"/>
      <c r="AH914" s="1"/>
      <c r="AI914" s="1"/>
      <c r="AJ914" s="1"/>
      <c r="AK914" s="1"/>
    </row>
    <row r="915" spans="32:37">
      <c r="AF915" s="3"/>
      <c r="AG915" s="3"/>
      <c r="AH915" s="1"/>
      <c r="AI915" s="1"/>
      <c r="AJ915" s="1"/>
      <c r="AK915" s="1"/>
    </row>
    <row r="916" spans="32:37">
      <c r="AF916" s="3"/>
      <c r="AG916" s="3"/>
      <c r="AH916" s="1"/>
      <c r="AI916" s="1"/>
      <c r="AJ916" s="1"/>
      <c r="AK916" s="1"/>
    </row>
    <row r="917" spans="32:37">
      <c r="AF917" s="3"/>
      <c r="AG917" s="3"/>
      <c r="AH917" s="1"/>
      <c r="AI917" s="1"/>
      <c r="AJ917" s="1"/>
      <c r="AK917" s="1"/>
    </row>
    <row r="918" spans="32:37">
      <c r="AF918" s="3"/>
      <c r="AG918" s="3"/>
      <c r="AH918" s="1"/>
      <c r="AI918" s="1"/>
      <c r="AJ918" s="1"/>
      <c r="AK918" s="1"/>
    </row>
    <row r="919" spans="32:37">
      <c r="AF919" s="3"/>
      <c r="AG919" s="3"/>
      <c r="AH919" s="1"/>
      <c r="AI919" s="1"/>
      <c r="AJ919" s="1"/>
      <c r="AK919" s="1"/>
    </row>
    <row r="920" spans="32:37">
      <c r="AF920" s="3"/>
      <c r="AG920" s="3"/>
      <c r="AH920" s="1"/>
      <c r="AI920" s="1"/>
      <c r="AJ920" s="1"/>
      <c r="AK920" s="1"/>
    </row>
    <row r="921" spans="32:37">
      <c r="AF921" s="3"/>
      <c r="AG921" s="3"/>
      <c r="AH921" s="1"/>
      <c r="AI921" s="1"/>
      <c r="AJ921" s="1"/>
      <c r="AK921" s="1"/>
    </row>
    <row r="922" spans="32:37">
      <c r="AF922" s="3"/>
      <c r="AG922" s="3"/>
      <c r="AH922" s="1"/>
      <c r="AI922" s="1"/>
      <c r="AJ922" s="1"/>
      <c r="AK922" s="1"/>
    </row>
    <row r="923" spans="32:37">
      <c r="AF923" s="3"/>
      <c r="AG923" s="3"/>
      <c r="AH923" s="1"/>
      <c r="AI923" s="1"/>
      <c r="AJ923" s="1"/>
      <c r="AK923" s="1"/>
    </row>
    <row r="924" spans="32:37">
      <c r="AF924" s="3"/>
      <c r="AG924" s="3"/>
      <c r="AH924" s="1"/>
      <c r="AI924" s="1"/>
      <c r="AJ924" s="1"/>
      <c r="AK924" s="1"/>
    </row>
    <row r="925" spans="32:37">
      <c r="AF925" s="3"/>
      <c r="AG925" s="3"/>
      <c r="AH925" s="1"/>
      <c r="AI925" s="1"/>
      <c r="AJ925" s="1"/>
      <c r="AK925" s="1"/>
    </row>
    <row r="926" spans="32:37">
      <c r="AF926" s="3"/>
      <c r="AG926" s="3"/>
      <c r="AH926" s="1"/>
      <c r="AI926" s="1"/>
      <c r="AJ926" s="1"/>
      <c r="AK926" s="1"/>
    </row>
    <row r="927" spans="32:37">
      <c r="AF927" s="3"/>
      <c r="AG927" s="3"/>
      <c r="AH927" s="1"/>
      <c r="AI927" s="1"/>
      <c r="AJ927" s="1"/>
      <c r="AK927" s="1"/>
    </row>
    <row r="928" spans="32:37">
      <c r="AF928" s="3"/>
      <c r="AG928" s="3"/>
      <c r="AH928" s="1"/>
      <c r="AI928" s="1"/>
      <c r="AJ928" s="1"/>
      <c r="AK928" s="1"/>
    </row>
    <row r="929" spans="32:37">
      <c r="AF929" s="3"/>
      <c r="AG929" s="3"/>
      <c r="AH929" s="1"/>
      <c r="AI929" s="1"/>
      <c r="AJ929" s="1"/>
      <c r="AK929" s="1"/>
    </row>
    <row r="930" spans="32:37">
      <c r="AF930" s="3"/>
      <c r="AG930" s="3"/>
      <c r="AH930" s="1"/>
      <c r="AI930" s="1"/>
      <c r="AJ930" s="1"/>
      <c r="AK930" s="1"/>
    </row>
    <row r="931" spans="32:37">
      <c r="AF931" s="3"/>
      <c r="AG931" s="3"/>
      <c r="AH931" s="1"/>
      <c r="AI931" s="1"/>
      <c r="AJ931" s="1"/>
      <c r="AK931" s="1"/>
    </row>
    <row r="932" spans="32:37">
      <c r="AF932" s="3"/>
      <c r="AG932" s="3"/>
      <c r="AH932" s="1"/>
      <c r="AI932" s="1"/>
      <c r="AJ932" s="1"/>
      <c r="AK932" s="1"/>
    </row>
    <row r="933" spans="32:37">
      <c r="AF933" s="3"/>
      <c r="AG933" s="3"/>
      <c r="AH933" s="1"/>
      <c r="AI933" s="1"/>
      <c r="AJ933" s="1"/>
      <c r="AK933" s="1"/>
    </row>
    <row r="934" spans="32:37">
      <c r="AF934" s="3"/>
      <c r="AG934" s="3"/>
      <c r="AH934" s="1"/>
      <c r="AI934" s="1"/>
      <c r="AJ934" s="1"/>
      <c r="AK934" s="1"/>
    </row>
    <row r="935" spans="32:37">
      <c r="AF935" s="3"/>
      <c r="AG935" s="3"/>
      <c r="AH935" s="1"/>
      <c r="AI935" s="1"/>
      <c r="AJ935" s="1"/>
      <c r="AK935" s="1"/>
    </row>
    <row r="936" spans="32:37">
      <c r="AF936" s="3"/>
      <c r="AG936" s="3"/>
      <c r="AH936" s="1"/>
      <c r="AI936" s="1"/>
      <c r="AJ936" s="1"/>
      <c r="AK936" s="1"/>
    </row>
    <row r="937" spans="32:37">
      <c r="AF937" s="3"/>
      <c r="AG937" s="3"/>
      <c r="AH937" s="1"/>
      <c r="AI937" s="1"/>
      <c r="AJ937" s="1"/>
      <c r="AK937" s="1"/>
    </row>
    <row r="938" spans="32:37">
      <c r="AF938" s="3"/>
      <c r="AG938" s="3"/>
      <c r="AH938" s="1"/>
      <c r="AI938" s="1"/>
      <c r="AJ938" s="1"/>
      <c r="AK938" s="1"/>
    </row>
    <row r="939" spans="32:37">
      <c r="AF939" s="3"/>
      <c r="AG939" s="3"/>
      <c r="AH939" s="1"/>
      <c r="AI939" s="1"/>
      <c r="AJ939" s="1"/>
      <c r="AK939" s="1"/>
    </row>
    <row r="940" spans="32:37">
      <c r="AF940" s="3"/>
      <c r="AG940" s="3"/>
      <c r="AH940" s="1"/>
      <c r="AI940" s="1"/>
      <c r="AJ940" s="1"/>
      <c r="AK940" s="1"/>
    </row>
    <row r="941" spans="32:37">
      <c r="AF941" s="3"/>
      <c r="AG941" s="3"/>
      <c r="AH941" s="1"/>
      <c r="AI941" s="1"/>
      <c r="AJ941" s="1"/>
      <c r="AK941" s="1"/>
    </row>
    <row r="942" spans="32:37">
      <c r="AF942" s="3"/>
      <c r="AG942" s="3"/>
      <c r="AH942" s="1"/>
      <c r="AI942" s="1"/>
      <c r="AJ942" s="1"/>
      <c r="AK942" s="1"/>
    </row>
    <row r="943" spans="32:37">
      <c r="AF943" s="3"/>
      <c r="AG943" s="3"/>
      <c r="AH943" s="1"/>
      <c r="AI943" s="1"/>
      <c r="AJ943" s="1"/>
      <c r="AK943" s="1"/>
    </row>
    <row r="944" spans="32:37">
      <c r="AF944" s="3"/>
      <c r="AG944" s="3"/>
      <c r="AH944" s="1"/>
      <c r="AI944" s="1"/>
      <c r="AJ944" s="1"/>
      <c r="AK944" s="1"/>
    </row>
    <row r="945" spans="32:37">
      <c r="AF945" s="3"/>
      <c r="AG945" s="3"/>
      <c r="AH945" s="1"/>
      <c r="AI945" s="1"/>
      <c r="AJ945" s="1"/>
      <c r="AK945" s="1"/>
    </row>
    <row r="946" spans="32:37">
      <c r="AF946" s="3"/>
      <c r="AG946" s="3"/>
      <c r="AH946" s="1"/>
      <c r="AI946" s="1"/>
      <c r="AJ946" s="1"/>
      <c r="AK946" s="1"/>
    </row>
    <row r="947" spans="32:37">
      <c r="AF947" s="3"/>
      <c r="AG947" s="3"/>
      <c r="AH947" s="1"/>
      <c r="AI947" s="1"/>
      <c r="AJ947" s="1"/>
      <c r="AK947" s="1"/>
    </row>
    <row r="948" spans="32:37">
      <c r="AF948" s="3"/>
      <c r="AG948" s="3"/>
      <c r="AH948" s="1"/>
      <c r="AI948" s="1"/>
      <c r="AJ948" s="1"/>
      <c r="AK948" s="1"/>
    </row>
    <row r="949" spans="32:37">
      <c r="AF949" s="3"/>
      <c r="AG949" s="3"/>
      <c r="AH949" s="1"/>
      <c r="AI949" s="1"/>
      <c r="AJ949" s="1"/>
      <c r="AK949" s="1"/>
    </row>
    <row r="950" spans="32:37">
      <c r="AF950" s="3"/>
      <c r="AG950" s="3"/>
      <c r="AH950" s="1"/>
      <c r="AI950" s="1"/>
      <c r="AJ950" s="1"/>
      <c r="AK950" s="1"/>
    </row>
    <row r="951" spans="32:37">
      <c r="AF951" s="3"/>
      <c r="AG951" s="3"/>
      <c r="AH951" s="1"/>
      <c r="AI951" s="1"/>
      <c r="AJ951" s="1"/>
      <c r="AK951" s="1"/>
    </row>
    <row r="952" spans="32:37">
      <c r="AF952" s="3"/>
      <c r="AG952" s="3"/>
      <c r="AH952" s="1"/>
      <c r="AI952" s="1"/>
      <c r="AJ952" s="1"/>
      <c r="AK952" s="1"/>
    </row>
    <row r="953" spans="32:37">
      <c r="AF953" s="3"/>
      <c r="AG953" s="3"/>
      <c r="AH953" s="1"/>
      <c r="AI953" s="1"/>
      <c r="AJ953" s="1"/>
      <c r="AK953" s="1"/>
    </row>
    <row r="954" spans="32:37">
      <c r="AF954" s="3"/>
      <c r="AG954" s="3"/>
      <c r="AH954" s="1"/>
      <c r="AI954" s="1"/>
      <c r="AJ954" s="1"/>
      <c r="AK954" s="1"/>
    </row>
    <row r="955" spans="32:37">
      <c r="AF955" s="3"/>
      <c r="AG955" s="3"/>
      <c r="AH955" s="1"/>
      <c r="AI955" s="1"/>
      <c r="AJ955" s="1"/>
      <c r="AK955" s="1"/>
    </row>
    <row r="956" spans="32:37">
      <c r="AF956" s="3"/>
      <c r="AG956" s="3"/>
      <c r="AH956" s="1"/>
      <c r="AI956" s="1"/>
      <c r="AJ956" s="1"/>
      <c r="AK956" s="1"/>
    </row>
    <row r="957" spans="32:37">
      <c r="AF957" s="3"/>
      <c r="AG957" s="3"/>
      <c r="AH957" s="1"/>
      <c r="AI957" s="1"/>
      <c r="AJ957" s="1"/>
      <c r="AK957" s="1"/>
    </row>
    <row r="958" spans="32:37">
      <c r="AF958" s="3"/>
      <c r="AG958" s="3"/>
      <c r="AH958" s="1"/>
      <c r="AI958" s="1"/>
      <c r="AJ958" s="1"/>
      <c r="AK958" s="1"/>
    </row>
    <row r="959" spans="32:37">
      <c r="AF959" s="3"/>
      <c r="AG959" s="3"/>
      <c r="AH959" s="1"/>
      <c r="AI959" s="1"/>
      <c r="AJ959" s="1"/>
      <c r="AK959" s="1"/>
    </row>
    <row r="960" spans="32:37">
      <c r="AF960" s="3"/>
      <c r="AG960" s="3"/>
      <c r="AH960" s="1"/>
      <c r="AI960" s="1"/>
      <c r="AJ960" s="1"/>
      <c r="AK960" s="1"/>
    </row>
    <row r="961" spans="32:37">
      <c r="AF961" s="3"/>
      <c r="AG961" s="3"/>
      <c r="AH961" s="1"/>
      <c r="AI961" s="1"/>
      <c r="AJ961" s="1"/>
      <c r="AK961" s="1"/>
    </row>
    <row r="962" spans="32:37">
      <c r="AF962" s="3"/>
      <c r="AG962" s="3"/>
      <c r="AH962" s="1"/>
      <c r="AI962" s="1"/>
      <c r="AJ962" s="1"/>
      <c r="AK962" s="1"/>
    </row>
    <row r="963" spans="32:37">
      <c r="AF963" s="3"/>
      <c r="AG963" s="3"/>
      <c r="AH963" s="1"/>
      <c r="AI963" s="1"/>
      <c r="AJ963" s="1"/>
      <c r="AK963" s="1"/>
    </row>
    <row r="964" spans="32:37">
      <c r="AF964" s="3"/>
      <c r="AG964" s="3"/>
      <c r="AH964" s="1"/>
      <c r="AI964" s="1"/>
      <c r="AJ964" s="1"/>
      <c r="AK964" s="1"/>
    </row>
    <row r="965" spans="32:37">
      <c r="AF965" s="3"/>
      <c r="AG965" s="3"/>
      <c r="AH965" s="1"/>
      <c r="AI965" s="1"/>
      <c r="AJ965" s="1"/>
      <c r="AK965" s="1"/>
    </row>
    <row r="966" spans="32:37">
      <c r="AF966" s="3"/>
      <c r="AG966" s="3"/>
      <c r="AH966" s="1"/>
      <c r="AI966" s="1"/>
      <c r="AJ966" s="1"/>
      <c r="AK966" s="1"/>
    </row>
    <row r="967" spans="32:37">
      <c r="AF967" s="3"/>
      <c r="AG967" s="3"/>
      <c r="AH967" s="1"/>
      <c r="AI967" s="1"/>
      <c r="AJ967" s="1"/>
      <c r="AK967" s="1"/>
    </row>
    <row r="968" spans="32:37">
      <c r="AF968" s="3"/>
      <c r="AG968" s="3"/>
      <c r="AH968" s="1"/>
      <c r="AI968" s="1"/>
      <c r="AJ968" s="1"/>
      <c r="AK968" s="1"/>
    </row>
    <row r="969" spans="32:37">
      <c r="AF969" s="3"/>
      <c r="AG969" s="3"/>
      <c r="AH969" s="1"/>
      <c r="AI969" s="1"/>
      <c r="AJ969" s="1"/>
      <c r="AK969" s="1"/>
    </row>
    <row r="970" spans="32:37">
      <c r="AF970" s="3"/>
      <c r="AG970" s="3"/>
      <c r="AH970" s="1"/>
      <c r="AI970" s="1"/>
      <c r="AJ970" s="1"/>
      <c r="AK970" s="1"/>
    </row>
    <row r="971" spans="32:37">
      <c r="AF971" s="3"/>
      <c r="AG971" s="3"/>
      <c r="AH971" s="1"/>
      <c r="AI971" s="1"/>
      <c r="AJ971" s="1"/>
      <c r="AK971" s="1"/>
    </row>
    <row r="972" spans="32:37">
      <c r="AF972" s="3"/>
      <c r="AG972" s="3"/>
      <c r="AH972" s="1"/>
      <c r="AI972" s="1"/>
      <c r="AJ972" s="1"/>
      <c r="AK972" s="1"/>
    </row>
    <row r="973" spans="32:37">
      <c r="AF973" s="3"/>
      <c r="AG973" s="3"/>
      <c r="AH973" s="1"/>
      <c r="AI973" s="1"/>
      <c r="AJ973" s="1"/>
      <c r="AK973" s="1"/>
    </row>
    <row r="974" spans="32:37">
      <c r="AF974" s="3"/>
      <c r="AG974" s="3"/>
      <c r="AH974" s="1"/>
      <c r="AI974" s="1"/>
      <c r="AJ974" s="1"/>
      <c r="AK974" s="1"/>
    </row>
    <row r="975" spans="32:37">
      <c r="AF975" s="3"/>
      <c r="AG975" s="3"/>
      <c r="AH975" s="1"/>
      <c r="AI975" s="1"/>
      <c r="AJ975" s="1"/>
      <c r="AK975" s="1"/>
    </row>
    <row r="976" spans="32:37">
      <c r="AF976" s="3"/>
      <c r="AG976" s="3"/>
      <c r="AH976" s="1"/>
      <c r="AI976" s="1"/>
      <c r="AJ976" s="1"/>
      <c r="AK976" s="1"/>
    </row>
    <row r="977" spans="32:37">
      <c r="AF977" s="3"/>
      <c r="AG977" s="3"/>
      <c r="AH977" s="1"/>
      <c r="AI977" s="1"/>
      <c r="AJ977" s="1"/>
      <c r="AK977" s="1"/>
    </row>
    <row r="978" spans="32:37">
      <c r="AF978" s="3"/>
      <c r="AG978" s="3"/>
      <c r="AH978" s="1"/>
      <c r="AI978" s="1"/>
      <c r="AJ978" s="1"/>
      <c r="AK978" s="1"/>
    </row>
    <row r="979" spans="32:37">
      <c r="AF979" s="3"/>
      <c r="AG979" s="3"/>
      <c r="AH979" s="1"/>
      <c r="AI979" s="1"/>
      <c r="AJ979" s="1"/>
      <c r="AK979" s="1"/>
    </row>
    <row r="980" spans="32:37">
      <c r="AF980" s="3"/>
      <c r="AG980" s="3"/>
      <c r="AH980" s="1"/>
      <c r="AI980" s="1"/>
      <c r="AJ980" s="1"/>
      <c r="AK980" s="1"/>
    </row>
    <row r="981" spans="32:37">
      <c r="AF981" s="3"/>
      <c r="AG981" s="3"/>
      <c r="AH981" s="1"/>
      <c r="AI981" s="1"/>
      <c r="AJ981" s="1"/>
      <c r="AK981" s="1"/>
    </row>
    <row r="982" spans="32:37">
      <c r="AF982" s="3"/>
      <c r="AG982" s="3"/>
      <c r="AH982" s="1"/>
      <c r="AI982" s="1"/>
      <c r="AJ982" s="1"/>
      <c r="AK982" s="1"/>
    </row>
    <row r="983" spans="32:37">
      <c r="AF983" s="3"/>
      <c r="AG983" s="3"/>
      <c r="AH983" s="1"/>
      <c r="AI983" s="1"/>
      <c r="AJ983" s="1"/>
      <c r="AK983" s="1"/>
    </row>
    <row r="984" spans="32:37">
      <c r="AF984" s="3"/>
      <c r="AG984" s="3"/>
      <c r="AH984" s="1"/>
      <c r="AI984" s="1"/>
      <c r="AJ984" s="1"/>
      <c r="AK984" s="1"/>
    </row>
    <row r="985" spans="32:37">
      <c r="AF985" s="3"/>
      <c r="AG985" s="3"/>
      <c r="AH985" s="1"/>
      <c r="AI985" s="1"/>
      <c r="AJ985" s="1"/>
      <c r="AK985" s="1"/>
    </row>
    <row r="986" spans="32:37">
      <c r="AF986" s="3"/>
      <c r="AG986" s="3"/>
      <c r="AH986" s="1"/>
      <c r="AI986" s="1"/>
      <c r="AJ986" s="1"/>
      <c r="AK986" s="1"/>
    </row>
    <row r="987" spans="32:37">
      <c r="AF987" s="3"/>
      <c r="AG987" s="3"/>
      <c r="AH987" s="1"/>
      <c r="AI987" s="1"/>
      <c r="AJ987" s="1"/>
      <c r="AK987" s="1"/>
    </row>
    <row r="988" spans="32:37">
      <c r="AF988" s="3"/>
      <c r="AG988" s="3"/>
      <c r="AH988" s="1"/>
      <c r="AI988" s="1"/>
      <c r="AJ988" s="1"/>
      <c r="AK988" s="1"/>
    </row>
    <row r="989" spans="32:37">
      <c r="AF989" s="3"/>
      <c r="AG989" s="3"/>
      <c r="AH989" s="1"/>
      <c r="AI989" s="1"/>
      <c r="AJ989" s="1"/>
      <c r="AK989" s="1"/>
    </row>
    <row r="990" spans="32:37">
      <c r="AF990" s="3"/>
      <c r="AG990" s="3"/>
      <c r="AH990" s="1"/>
      <c r="AI990" s="1"/>
      <c r="AJ990" s="1"/>
      <c r="AK990" s="1"/>
    </row>
    <row r="991" spans="32:37">
      <c r="AF991" s="3"/>
      <c r="AG991" s="3"/>
      <c r="AH991" s="1"/>
      <c r="AI991" s="1"/>
      <c r="AJ991" s="1"/>
      <c r="AK991" s="1"/>
    </row>
    <row r="992" spans="32:37">
      <c r="AF992" s="3"/>
      <c r="AG992" s="3"/>
      <c r="AH992" s="1"/>
      <c r="AI992" s="1"/>
      <c r="AJ992" s="1"/>
      <c r="AK992" s="1"/>
    </row>
    <row r="993" spans="32:37">
      <c r="AF993" s="3"/>
      <c r="AG993" s="3"/>
      <c r="AH993" s="1"/>
      <c r="AI993" s="1"/>
      <c r="AJ993" s="1"/>
      <c r="AK993" s="1"/>
    </row>
    <row r="994" spans="32:37">
      <c r="AF994" s="3"/>
      <c r="AG994" s="3"/>
      <c r="AH994" s="1"/>
      <c r="AI994" s="1"/>
      <c r="AJ994" s="1"/>
      <c r="AK994" s="1"/>
    </row>
    <row r="995" spans="32:37">
      <c r="AF995" s="3"/>
      <c r="AG995" s="3"/>
      <c r="AH995" s="1"/>
      <c r="AI995" s="1"/>
      <c r="AJ995" s="1"/>
      <c r="AK995" s="1"/>
    </row>
    <row r="996" spans="32:37">
      <c r="AF996" s="3"/>
      <c r="AG996" s="3"/>
      <c r="AH996" s="1"/>
      <c r="AI996" s="1"/>
      <c r="AJ996" s="1"/>
      <c r="AK996" s="1"/>
    </row>
    <row r="997" spans="32:37">
      <c r="AF997" s="3"/>
      <c r="AG997" s="3"/>
      <c r="AH997" s="1"/>
      <c r="AI997" s="1"/>
      <c r="AJ997" s="1"/>
      <c r="AK997" s="1"/>
    </row>
    <row r="998" spans="32:37">
      <c r="AF998" s="3"/>
      <c r="AG998" s="3"/>
      <c r="AH998" s="1"/>
      <c r="AI998" s="1"/>
      <c r="AJ998" s="1"/>
      <c r="AK998" s="1"/>
    </row>
    <row r="999" spans="32:37">
      <c r="AF999" s="3"/>
      <c r="AG999" s="3"/>
      <c r="AH999" s="1"/>
      <c r="AI999" s="1"/>
      <c r="AJ999" s="1"/>
      <c r="AK999" s="1"/>
    </row>
    <row r="1000" spans="32:37">
      <c r="AF1000" s="3"/>
      <c r="AG1000" s="3"/>
      <c r="AH1000" s="1"/>
      <c r="AI1000" s="1"/>
      <c r="AJ1000" s="1"/>
      <c r="AK1000" s="1"/>
    </row>
    <row r="1001" spans="32:37">
      <c r="AF1001" s="3"/>
      <c r="AG1001" s="3"/>
      <c r="AH1001" s="1"/>
      <c r="AI1001" s="1"/>
      <c r="AJ1001" s="1"/>
      <c r="AK1001" s="1"/>
    </row>
    <row r="1002" spans="32:37">
      <c r="AF1002" s="3"/>
      <c r="AG1002" s="3"/>
      <c r="AH1002" s="1"/>
      <c r="AI1002" s="1"/>
      <c r="AJ1002" s="1"/>
      <c r="AK1002" s="1"/>
    </row>
    <row r="1003" spans="32:37">
      <c r="AF1003" s="3"/>
      <c r="AG1003" s="3"/>
      <c r="AH1003" s="1"/>
      <c r="AI1003" s="1"/>
      <c r="AJ1003" s="1"/>
      <c r="AK1003" s="1"/>
    </row>
    <row r="1004" spans="32:37">
      <c r="AF1004" s="3"/>
      <c r="AG1004" s="3"/>
      <c r="AH1004" s="1"/>
      <c r="AI1004" s="1"/>
      <c r="AJ1004" s="1"/>
      <c r="AK1004" s="1"/>
    </row>
    <row r="1005" spans="32:37">
      <c r="AF1005" s="3"/>
      <c r="AG1005" s="3"/>
      <c r="AH1005" s="1"/>
      <c r="AI1005" s="1"/>
      <c r="AJ1005" s="1"/>
      <c r="AK1005" s="1"/>
    </row>
    <row r="1006" spans="32:37">
      <c r="AF1006" s="3"/>
      <c r="AG1006" s="3"/>
      <c r="AH1006" s="1"/>
      <c r="AI1006" s="1"/>
      <c r="AJ1006" s="1"/>
      <c r="AK1006" s="1"/>
    </row>
    <row r="1007" spans="32:37">
      <c r="AF1007" s="3"/>
      <c r="AG1007" s="3"/>
      <c r="AH1007" s="1"/>
      <c r="AI1007" s="1"/>
      <c r="AJ1007" s="1"/>
      <c r="AK1007" s="1"/>
    </row>
    <row r="1008" spans="32:37">
      <c r="AF1008" s="3"/>
      <c r="AG1008" s="3"/>
      <c r="AH1008" s="1"/>
      <c r="AI1008" s="1"/>
      <c r="AJ1008" s="1"/>
      <c r="AK1008" s="1"/>
    </row>
    <row r="1009" spans="32:37">
      <c r="AF1009" s="3"/>
      <c r="AG1009" s="3"/>
      <c r="AH1009" s="1"/>
      <c r="AI1009" s="1"/>
      <c r="AJ1009" s="1"/>
      <c r="AK1009" s="1"/>
    </row>
    <row r="1010" spans="32:37">
      <c r="AF1010" s="3"/>
      <c r="AG1010" s="3"/>
      <c r="AH1010" s="1"/>
      <c r="AI1010" s="1"/>
      <c r="AJ1010" s="1"/>
      <c r="AK1010" s="1"/>
    </row>
    <row r="1011" spans="32:37">
      <c r="AF1011" s="3"/>
      <c r="AG1011" s="3"/>
      <c r="AH1011" s="1"/>
      <c r="AI1011" s="1"/>
      <c r="AJ1011" s="1"/>
      <c r="AK1011" s="1"/>
    </row>
    <row r="1012" spans="32:37">
      <c r="AF1012" s="3"/>
      <c r="AG1012" s="3"/>
      <c r="AH1012" s="1"/>
      <c r="AI1012" s="1"/>
      <c r="AJ1012" s="1"/>
      <c r="AK1012" s="1"/>
    </row>
    <row r="1013" spans="32:37">
      <c r="AF1013" s="3"/>
      <c r="AG1013" s="3"/>
      <c r="AH1013" s="1"/>
      <c r="AI1013" s="1"/>
      <c r="AJ1013" s="1"/>
      <c r="AK1013" s="1"/>
    </row>
    <row r="1014" spans="32:37">
      <c r="AF1014" s="3"/>
      <c r="AG1014" s="3"/>
      <c r="AH1014" s="1"/>
      <c r="AI1014" s="1"/>
      <c r="AJ1014" s="1"/>
      <c r="AK1014" s="1"/>
    </row>
    <row r="1015" spans="32:37">
      <c r="AF1015" s="3"/>
      <c r="AG1015" s="3"/>
      <c r="AH1015" s="1"/>
      <c r="AI1015" s="1"/>
      <c r="AJ1015" s="1"/>
      <c r="AK1015" s="1"/>
    </row>
    <row r="1016" spans="32:37">
      <c r="AF1016" s="3"/>
      <c r="AG1016" s="3"/>
      <c r="AH1016" s="1"/>
      <c r="AI1016" s="1"/>
      <c r="AJ1016" s="1"/>
      <c r="AK1016" s="1"/>
    </row>
    <row r="1017" spans="32:37">
      <c r="AF1017" s="3"/>
      <c r="AG1017" s="3"/>
      <c r="AH1017" s="1"/>
      <c r="AI1017" s="1"/>
      <c r="AJ1017" s="1"/>
      <c r="AK1017" s="1"/>
    </row>
    <row r="1018" spans="32:37">
      <c r="AF1018" s="3"/>
      <c r="AG1018" s="3"/>
      <c r="AH1018" s="1"/>
      <c r="AI1018" s="1"/>
      <c r="AJ1018" s="1"/>
      <c r="AK1018" s="1"/>
    </row>
    <row r="1019" spans="32:37">
      <c r="AF1019" s="3"/>
      <c r="AG1019" s="3"/>
      <c r="AH1019" s="1"/>
      <c r="AI1019" s="1"/>
      <c r="AJ1019" s="1"/>
      <c r="AK1019" s="1"/>
    </row>
    <row r="1020" spans="32:37">
      <c r="AF1020" s="3"/>
      <c r="AG1020" s="3"/>
      <c r="AH1020" s="1"/>
      <c r="AI1020" s="1"/>
      <c r="AJ1020" s="1"/>
      <c r="AK1020" s="1"/>
    </row>
    <row r="1021" spans="32:37">
      <c r="AF1021" s="3"/>
      <c r="AG1021" s="3"/>
      <c r="AH1021" s="1"/>
      <c r="AI1021" s="1"/>
      <c r="AJ1021" s="1"/>
      <c r="AK1021" s="1"/>
    </row>
    <row r="1022" spans="32:37">
      <c r="AF1022" s="3"/>
      <c r="AG1022" s="3"/>
      <c r="AH1022" s="1"/>
      <c r="AI1022" s="1"/>
      <c r="AJ1022" s="1"/>
      <c r="AK1022" s="1"/>
    </row>
    <row r="1023" spans="32:37">
      <c r="AF1023" s="3"/>
      <c r="AG1023" s="3"/>
      <c r="AH1023" s="1"/>
      <c r="AI1023" s="1"/>
      <c r="AJ1023" s="1"/>
      <c r="AK1023" s="1"/>
    </row>
    <row r="1024" spans="32:37">
      <c r="AF1024" s="3"/>
      <c r="AG1024" s="3"/>
      <c r="AH1024" s="1"/>
      <c r="AI1024" s="1"/>
      <c r="AJ1024" s="1"/>
      <c r="AK1024" s="1"/>
    </row>
    <row r="1025" spans="32:37">
      <c r="AF1025" s="3"/>
      <c r="AG1025" s="3"/>
      <c r="AH1025" s="1"/>
      <c r="AI1025" s="1"/>
      <c r="AJ1025" s="1"/>
      <c r="AK1025" s="1"/>
    </row>
    <row r="1026" spans="32:37">
      <c r="AF1026" s="3"/>
      <c r="AG1026" s="3"/>
      <c r="AH1026" s="1"/>
      <c r="AI1026" s="1"/>
      <c r="AJ1026" s="1"/>
      <c r="AK1026" s="1"/>
    </row>
    <row r="1027" spans="32:37">
      <c r="AF1027" s="3"/>
      <c r="AG1027" s="3"/>
      <c r="AH1027" s="1"/>
      <c r="AI1027" s="1"/>
      <c r="AJ1027" s="1"/>
      <c r="AK1027" s="1"/>
    </row>
    <row r="1028" spans="32:37">
      <c r="AF1028" s="3"/>
      <c r="AG1028" s="3"/>
      <c r="AH1028" s="1"/>
      <c r="AI1028" s="1"/>
      <c r="AJ1028" s="1"/>
      <c r="AK1028" s="1"/>
    </row>
    <row r="1029" spans="32:37">
      <c r="AF1029" s="3"/>
      <c r="AG1029" s="3"/>
      <c r="AH1029" s="1"/>
      <c r="AI1029" s="1"/>
      <c r="AJ1029" s="1"/>
      <c r="AK1029" s="1"/>
    </row>
    <row r="1030" spans="32:37">
      <c r="AF1030" s="3"/>
      <c r="AG1030" s="3"/>
      <c r="AH1030" s="1"/>
      <c r="AI1030" s="1"/>
      <c r="AJ1030" s="1"/>
      <c r="AK1030" s="1"/>
    </row>
    <row r="1031" spans="32:37">
      <c r="AF1031" s="3"/>
      <c r="AG1031" s="3"/>
      <c r="AH1031" s="1"/>
      <c r="AI1031" s="1"/>
      <c r="AJ1031" s="1"/>
      <c r="AK1031" s="1"/>
    </row>
    <row r="1032" spans="32:37">
      <c r="AF1032" s="3"/>
      <c r="AG1032" s="3"/>
      <c r="AH1032" s="1"/>
      <c r="AI1032" s="1"/>
      <c r="AJ1032" s="1"/>
      <c r="AK1032" s="1"/>
    </row>
    <row r="1033" spans="32:37">
      <c r="AF1033" s="3"/>
      <c r="AG1033" s="3"/>
      <c r="AH1033" s="1"/>
      <c r="AI1033" s="1"/>
      <c r="AJ1033" s="1"/>
      <c r="AK1033" s="1"/>
    </row>
    <row r="1034" spans="32:37">
      <c r="AF1034" s="3"/>
      <c r="AG1034" s="3"/>
      <c r="AH1034" s="1"/>
      <c r="AI1034" s="1"/>
      <c r="AJ1034" s="1"/>
      <c r="AK1034" s="1"/>
    </row>
    <row r="1035" spans="32:37">
      <c r="AF1035" s="3"/>
      <c r="AG1035" s="3"/>
      <c r="AH1035" s="1"/>
      <c r="AI1035" s="1"/>
      <c r="AJ1035" s="1"/>
      <c r="AK1035" s="1"/>
    </row>
    <row r="1036" spans="32:37">
      <c r="AF1036" s="3"/>
      <c r="AG1036" s="3"/>
      <c r="AH1036" s="1"/>
      <c r="AI1036" s="1"/>
      <c r="AJ1036" s="1"/>
      <c r="AK1036" s="1"/>
    </row>
    <row r="1037" spans="32:37">
      <c r="AF1037" s="3"/>
      <c r="AG1037" s="3"/>
      <c r="AH1037" s="1"/>
      <c r="AI1037" s="1"/>
      <c r="AJ1037" s="1"/>
      <c r="AK1037" s="1"/>
    </row>
    <row r="1038" spans="32:37">
      <c r="AF1038" s="3"/>
      <c r="AG1038" s="3"/>
      <c r="AH1038" s="1"/>
      <c r="AI1038" s="1"/>
      <c r="AJ1038" s="1"/>
      <c r="AK1038" s="1"/>
    </row>
    <row r="1039" spans="32:37">
      <c r="AF1039" s="3"/>
      <c r="AG1039" s="3"/>
      <c r="AH1039" s="1"/>
      <c r="AI1039" s="1"/>
      <c r="AJ1039" s="1"/>
      <c r="AK1039" s="1"/>
    </row>
    <row r="1040" spans="32:37">
      <c r="AF1040" s="3"/>
      <c r="AG1040" s="3"/>
      <c r="AH1040" s="1"/>
      <c r="AI1040" s="1"/>
      <c r="AJ1040" s="1"/>
      <c r="AK1040" s="1"/>
    </row>
    <row r="1041" spans="32:37">
      <c r="AF1041" s="3"/>
      <c r="AG1041" s="3"/>
      <c r="AH1041" s="1"/>
      <c r="AI1041" s="1"/>
      <c r="AJ1041" s="1"/>
      <c r="AK1041" s="1"/>
    </row>
    <row r="1042" spans="32:37">
      <c r="AF1042" s="3"/>
      <c r="AG1042" s="3"/>
      <c r="AH1042" s="1"/>
      <c r="AI1042" s="1"/>
      <c r="AJ1042" s="1"/>
      <c r="AK1042" s="1"/>
    </row>
    <row r="1043" spans="32:37">
      <c r="AF1043" s="3"/>
      <c r="AG1043" s="3"/>
      <c r="AH1043" s="1"/>
      <c r="AI1043" s="1"/>
      <c r="AJ1043" s="1"/>
      <c r="AK1043" s="1"/>
    </row>
    <row r="1044" spans="32:37">
      <c r="AF1044" s="3"/>
      <c r="AG1044" s="3"/>
      <c r="AH1044" s="1"/>
      <c r="AI1044" s="1"/>
      <c r="AJ1044" s="1"/>
      <c r="AK1044" s="1"/>
    </row>
    <row r="1045" spans="32:37">
      <c r="AF1045" s="3"/>
      <c r="AG1045" s="3"/>
      <c r="AH1045" s="1"/>
      <c r="AI1045" s="1"/>
      <c r="AJ1045" s="1"/>
      <c r="AK1045" s="1"/>
    </row>
    <row r="1046" spans="32:37">
      <c r="AF1046" s="3"/>
      <c r="AG1046" s="3"/>
      <c r="AH1046" s="1"/>
      <c r="AI1046" s="1"/>
      <c r="AJ1046" s="1"/>
      <c r="AK1046" s="1"/>
    </row>
    <row r="1047" spans="32:37">
      <c r="AF1047" s="3"/>
      <c r="AG1047" s="3"/>
      <c r="AH1047" s="1"/>
      <c r="AI1047" s="1"/>
      <c r="AJ1047" s="1"/>
      <c r="AK1047" s="1"/>
    </row>
    <row r="1048" spans="32:37">
      <c r="AF1048" s="3"/>
      <c r="AG1048" s="3"/>
      <c r="AH1048" s="1"/>
      <c r="AI1048" s="1"/>
      <c r="AJ1048" s="1"/>
      <c r="AK1048" s="1"/>
    </row>
    <row r="1049" spans="32:37">
      <c r="AF1049" s="3"/>
      <c r="AG1049" s="3"/>
      <c r="AH1049" s="1"/>
      <c r="AI1049" s="1"/>
      <c r="AJ1049" s="1"/>
      <c r="AK1049" s="1"/>
    </row>
    <row r="1050" spans="32:37">
      <c r="AF1050" s="3"/>
      <c r="AG1050" s="3"/>
      <c r="AH1050" s="1"/>
      <c r="AI1050" s="1"/>
      <c r="AJ1050" s="1"/>
      <c r="AK1050" s="1"/>
    </row>
    <row r="1051" spans="32:37">
      <c r="AF1051" s="3"/>
      <c r="AG1051" s="3"/>
      <c r="AH1051" s="1"/>
      <c r="AI1051" s="1"/>
      <c r="AJ1051" s="1"/>
      <c r="AK1051" s="1"/>
    </row>
    <row r="1052" spans="32:37">
      <c r="AF1052" s="3"/>
      <c r="AG1052" s="3"/>
      <c r="AH1052" s="1"/>
      <c r="AI1052" s="1"/>
      <c r="AJ1052" s="1"/>
      <c r="AK1052" s="1"/>
    </row>
    <row r="1053" spans="32:37">
      <c r="AF1053" s="3"/>
      <c r="AG1053" s="3"/>
      <c r="AH1053" s="1"/>
      <c r="AI1053" s="1"/>
      <c r="AJ1053" s="1"/>
      <c r="AK1053" s="1"/>
    </row>
    <row r="1054" spans="32:37">
      <c r="AF1054" s="3"/>
      <c r="AG1054" s="3"/>
      <c r="AH1054" s="1"/>
      <c r="AI1054" s="1"/>
      <c r="AJ1054" s="1"/>
      <c r="AK1054" s="1"/>
    </row>
    <row r="1055" spans="32:37">
      <c r="AF1055" s="3"/>
      <c r="AG1055" s="3"/>
      <c r="AH1055" s="1"/>
      <c r="AI1055" s="1"/>
      <c r="AJ1055" s="1"/>
      <c r="AK1055" s="1"/>
    </row>
    <row r="1056" spans="32:37">
      <c r="AF1056" s="3"/>
      <c r="AG1056" s="3"/>
      <c r="AH1056" s="1"/>
      <c r="AI1056" s="1"/>
      <c r="AJ1056" s="1"/>
      <c r="AK1056" s="1"/>
    </row>
    <row r="1057" spans="32:37">
      <c r="AF1057" s="3"/>
      <c r="AG1057" s="3"/>
      <c r="AH1057" s="1"/>
      <c r="AI1057" s="1"/>
      <c r="AJ1057" s="1"/>
      <c r="AK1057" s="1"/>
    </row>
    <row r="1058" spans="32:37">
      <c r="AF1058" s="3"/>
      <c r="AG1058" s="3"/>
      <c r="AH1058" s="1"/>
      <c r="AI1058" s="1"/>
      <c r="AJ1058" s="1"/>
      <c r="AK1058" s="1"/>
    </row>
    <row r="1059" spans="32:37">
      <c r="AF1059" s="3"/>
      <c r="AG1059" s="3"/>
      <c r="AH1059" s="1"/>
      <c r="AI1059" s="1"/>
      <c r="AJ1059" s="1"/>
      <c r="AK1059" s="1"/>
    </row>
    <row r="1060" spans="32:37">
      <c r="AF1060" s="3"/>
      <c r="AG1060" s="3"/>
      <c r="AH1060" s="1"/>
      <c r="AI1060" s="1"/>
      <c r="AJ1060" s="1"/>
      <c r="AK1060" s="1"/>
    </row>
    <row r="1061" spans="32:37">
      <c r="AF1061" s="3"/>
      <c r="AG1061" s="3"/>
      <c r="AH1061" s="1"/>
      <c r="AI1061" s="1"/>
      <c r="AJ1061" s="1"/>
      <c r="AK1061" s="1"/>
    </row>
    <row r="1062" spans="32:37">
      <c r="AF1062" s="3"/>
      <c r="AG1062" s="3"/>
      <c r="AH1062" s="1"/>
      <c r="AI1062" s="1"/>
      <c r="AJ1062" s="1"/>
      <c r="AK1062" s="1"/>
    </row>
    <row r="1063" spans="32:37">
      <c r="AF1063" s="3"/>
      <c r="AG1063" s="3"/>
      <c r="AH1063" s="1"/>
      <c r="AI1063" s="1"/>
      <c r="AJ1063" s="1"/>
      <c r="AK1063" s="1"/>
    </row>
    <row r="1064" spans="32:37">
      <c r="AF1064" s="3"/>
      <c r="AG1064" s="3"/>
      <c r="AH1064" s="1"/>
      <c r="AI1064" s="1"/>
      <c r="AJ1064" s="1"/>
      <c r="AK1064" s="1"/>
    </row>
    <row r="1065" spans="32:37">
      <c r="AF1065" s="3"/>
      <c r="AG1065" s="3"/>
      <c r="AH1065" s="1"/>
      <c r="AI1065" s="1"/>
      <c r="AJ1065" s="1"/>
      <c r="AK1065" s="1"/>
    </row>
    <row r="1066" spans="32:37">
      <c r="AF1066" s="3"/>
      <c r="AG1066" s="3"/>
      <c r="AH1066" s="1"/>
      <c r="AI1066" s="1"/>
      <c r="AJ1066" s="1"/>
      <c r="AK1066" s="1"/>
    </row>
    <row r="1067" spans="32:37">
      <c r="AF1067" s="3"/>
      <c r="AG1067" s="3"/>
      <c r="AH1067" s="1"/>
      <c r="AI1067" s="1"/>
      <c r="AJ1067" s="1"/>
      <c r="AK1067" s="1"/>
    </row>
    <row r="1068" spans="32:37">
      <c r="AF1068" s="3"/>
      <c r="AG1068" s="3"/>
      <c r="AH1068" s="1"/>
      <c r="AI1068" s="1"/>
      <c r="AJ1068" s="1"/>
      <c r="AK1068" s="1"/>
    </row>
    <row r="1069" spans="32:37">
      <c r="AF1069" s="3"/>
      <c r="AG1069" s="3"/>
      <c r="AH1069" s="1"/>
      <c r="AI1069" s="1"/>
      <c r="AJ1069" s="1"/>
      <c r="AK1069" s="1"/>
    </row>
    <row r="1070" spans="32:37">
      <c r="AF1070" s="3"/>
      <c r="AG1070" s="3"/>
      <c r="AH1070" s="1"/>
      <c r="AI1070" s="1"/>
      <c r="AJ1070" s="1"/>
      <c r="AK1070" s="1"/>
    </row>
    <row r="1071" spans="32:37">
      <c r="AF1071" s="3"/>
      <c r="AG1071" s="3"/>
      <c r="AH1071" s="1"/>
      <c r="AI1071" s="1"/>
      <c r="AJ1071" s="1"/>
      <c r="AK1071" s="1"/>
    </row>
    <row r="1072" spans="32:37">
      <c r="AF1072" s="3"/>
      <c r="AG1072" s="3"/>
      <c r="AH1072" s="1"/>
      <c r="AI1072" s="1"/>
      <c r="AJ1072" s="1"/>
      <c r="AK1072" s="1"/>
    </row>
    <row r="1073" spans="32:37">
      <c r="AF1073" s="3"/>
      <c r="AG1073" s="3"/>
      <c r="AH1073" s="1"/>
      <c r="AI1073" s="1"/>
      <c r="AJ1073" s="1"/>
      <c r="AK1073" s="1"/>
    </row>
    <row r="1074" spans="32:37">
      <c r="AF1074" s="3"/>
      <c r="AG1074" s="3"/>
      <c r="AH1074" s="1"/>
      <c r="AI1074" s="1"/>
      <c r="AJ1074" s="1"/>
      <c r="AK1074" s="1"/>
    </row>
    <row r="1075" spans="32:37">
      <c r="AF1075" s="3"/>
      <c r="AG1075" s="3"/>
      <c r="AH1075" s="1"/>
      <c r="AI1075" s="1"/>
      <c r="AJ1075" s="1"/>
      <c r="AK1075" s="1"/>
    </row>
    <row r="1076" spans="32:37">
      <c r="AF1076" s="3"/>
      <c r="AG1076" s="3"/>
      <c r="AH1076" s="1"/>
      <c r="AI1076" s="1"/>
      <c r="AJ1076" s="1"/>
      <c r="AK1076" s="1"/>
    </row>
    <row r="1077" spans="32:37">
      <c r="AF1077" s="3"/>
      <c r="AG1077" s="3"/>
      <c r="AH1077" s="1"/>
      <c r="AI1077" s="1"/>
      <c r="AJ1077" s="1"/>
      <c r="AK1077" s="1"/>
    </row>
    <row r="1078" spans="32:37">
      <c r="AF1078" s="3"/>
      <c r="AG1078" s="3"/>
      <c r="AH1078" s="1"/>
      <c r="AI1078" s="1"/>
      <c r="AJ1078" s="1"/>
      <c r="AK1078" s="1"/>
    </row>
    <row r="1079" spans="32:37">
      <c r="AF1079" s="3"/>
      <c r="AG1079" s="3"/>
      <c r="AH1079" s="1"/>
      <c r="AI1079" s="1"/>
      <c r="AJ1079" s="1"/>
      <c r="AK1079" s="1"/>
    </row>
    <row r="1080" spans="32:37">
      <c r="AF1080" s="3"/>
      <c r="AG1080" s="3"/>
      <c r="AH1080" s="1"/>
      <c r="AI1080" s="1"/>
      <c r="AJ1080" s="1"/>
      <c r="AK1080" s="1"/>
    </row>
    <row r="1081" spans="32:37">
      <c r="AF1081" s="3"/>
      <c r="AG1081" s="3"/>
      <c r="AH1081" s="1"/>
      <c r="AI1081" s="1"/>
      <c r="AJ1081" s="1"/>
      <c r="AK1081" s="1"/>
    </row>
    <row r="1082" spans="32:37">
      <c r="AF1082" s="3"/>
      <c r="AG1082" s="3"/>
      <c r="AH1082" s="1"/>
      <c r="AI1082" s="1"/>
      <c r="AJ1082" s="1"/>
      <c r="AK1082" s="1"/>
    </row>
    <row r="1083" spans="32:37">
      <c r="AF1083" s="3"/>
      <c r="AG1083" s="3"/>
      <c r="AH1083" s="1"/>
      <c r="AI1083" s="1"/>
      <c r="AJ1083" s="1"/>
      <c r="AK1083" s="1"/>
    </row>
    <row r="1084" spans="32:37">
      <c r="AF1084" s="3"/>
      <c r="AG1084" s="3"/>
      <c r="AH1084" s="1"/>
      <c r="AI1084" s="1"/>
      <c r="AJ1084" s="1"/>
      <c r="AK1084" s="1"/>
    </row>
    <row r="1085" spans="32:37">
      <c r="AF1085" s="3"/>
      <c r="AG1085" s="3"/>
      <c r="AH1085" s="1"/>
      <c r="AI1085" s="1"/>
      <c r="AJ1085" s="1"/>
      <c r="AK1085" s="1"/>
    </row>
    <row r="1086" spans="32:37">
      <c r="AF1086" s="3"/>
      <c r="AG1086" s="3"/>
      <c r="AH1086" s="1"/>
      <c r="AI1086" s="1"/>
      <c r="AJ1086" s="1"/>
      <c r="AK1086" s="1"/>
    </row>
    <row r="1087" spans="32:37">
      <c r="AF1087" s="3"/>
      <c r="AG1087" s="3"/>
      <c r="AH1087" s="1"/>
      <c r="AI1087" s="1"/>
      <c r="AJ1087" s="1"/>
      <c r="AK1087" s="1"/>
    </row>
    <row r="1088" spans="32:37">
      <c r="AF1088" s="3"/>
      <c r="AG1088" s="3"/>
      <c r="AH1088" s="1"/>
      <c r="AI1088" s="1"/>
      <c r="AJ1088" s="1"/>
      <c r="AK1088" s="1"/>
    </row>
    <row r="1089" spans="32:37">
      <c r="AF1089" s="3"/>
      <c r="AG1089" s="3"/>
      <c r="AH1089" s="1"/>
      <c r="AI1089" s="1"/>
      <c r="AJ1089" s="1"/>
      <c r="AK1089" s="1"/>
    </row>
    <row r="1090" spans="32:37">
      <c r="AF1090" s="3"/>
      <c r="AG1090" s="3"/>
      <c r="AH1090" s="1"/>
      <c r="AI1090" s="1"/>
      <c r="AJ1090" s="1"/>
      <c r="AK1090" s="1"/>
    </row>
    <row r="1091" spans="32:37">
      <c r="AF1091" s="3"/>
      <c r="AG1091" s="3"/>
      <c r="AH1091" s="1"/>
      <c r="AI1091" s="1"/>
      <c r="AJ1091" s="1"/>
      <c r="AK1091" s="1"/>
    </row>
    <row r="1092" spans="32:37">
      <c r="AF1092" s="3"/>
      <c r="AG1092" s="3"/>
      <c r="AH1092" s="1"/>
      <c r="AI1092" s="1"/>
      <c r="AJ1092" s="1"/>
      <c r="AK1092" s="1"/>
    </row>
    <row r="1093" spans="32:37">
      <c r="AF1093" s="3"/>
      <c r="AG1093" s="3"/>
      <c r="AH1093" s="1"/>
      <c r="AI1093" s="1"/>
      <c r="AJ1093" s="1"/>
      <c r="AK1093" s="1"/>
    </row>
    <row r="1094" spans="32:37">
      <c r="AF1094" s="3"/>
      <c r="AG1094" s="3"/>
      <c r="AH1094" s="1"/>
      <c r="AI1094" s="1"/>
      <c r="AJ1094" s="1"/>
      <c r="AK1094" s="1"/>
    </row>
    <row r="1095" spans="32:37">
      <c r="AF1095" s="3"/>
      <c r="AG1095" s="3"/>
      <c r="AH1095" s="1"/>
      <c r="AI1095" s="1"/>
      <c r="AJ1095" s="1"/>
      <c r="AK1095" s="1"/>
    </row>
    <row r="1096" spans="32:37">
      <c r="AF1096" s="3"/>
      <c r="AG1096" s="3"/>
      <c r="AH1096" s="1"/>
      <c r="AI1096" s="1"/>
      <c r="AJ1096" s="1"/>
      <c r="AK1096" s="1"/>
    </row>
    <row r="1097" spans="32:37">
      <c r="AF1097" s="3"/>
      <c r="AG1097" s="3"/>
      <c r="AH1097" s="1"/>
      <c r="AI1097" s="1"/>
      <c r="AJ1097" s="1"/>
      <c r="AK1097" s="1"/>
    </row>
    <row r="1098" spans="32:37">
      <c r="AF1098" s="3"/>
      <c r="AG1098" s="3"/>
      <c r="AH1098" s="1"/>
      <c r="AI1098" s="1"/>
      <c r="AJ1098" s="1"/>
      <c r="AK1098" s="1"/>
    </row>
    <row r="1099" spans="32:37">
      <c r="AF1099" s="3"/>
      <c r="AG1099" s="3"/>
      <c r="AH1099" s="1"/>
      <c r="AI1099" s="1"/>
      <c r="AJ1099" s="1"/>
      <c r="AK1099" s="1"/>
    </row>
    <row r="1100" spans="32:37">
      <c r="AF1100" s="3"/>
      <c r="AG1100" s="3"/>
      <c r="AH1100" s="1"/>
      <c r="AI1100" s="1"/>
      <c r="AJ1100" s="1"/>
      <c r="AK1100" s="1"/>
    </row>
    <row r="1101" spans="32:37">
      <c r="AF1101" s="3"/>
      <c r="AG1101" s="3"/>
      <c r="AH1101" s="1"/>
      <c r="AI1101" s="1"/>
      <c r="AJ1101" s="1"/>
      <c r="AK1101" s="1"/>
    </row>
    <row r="1102" spans="32:37">
      <c r="AF1102" s="3"/>
      <c r="AG1102" s="3"/>
      <c r="AH1102" s="1"/>
      <c r="AI1102" s="1"/>
      <c r="AJ1102" s="1"/>
      <c r="AK1102" s="1"/>
    </row>
    <row r="1103" spans="32:37">
      <c r="AF1103" s="3"/>
      <c r="AG1103" s="3"/>
      <c r="AH1103" s="1"/>
      <c r="AI1103" s="1"/>
      <c r="AJ1103" s="1"/>
      <c r="AK1103" s="1"/>
    </row>
    <row r="1104" spans="32:37">
      <c r="AF1104" s="3"/>
      <c r="AG1104" s="3"/>
      <c r="AH1104" s="1"/>
      <c r="AI1104" s="1"/>
      <c r="AJ1104" s="1"/>
      <c r="AK1104" s="1"/>
    </row>
    <row r="1105" spans="32:37">
      <c r="AF1105" s="3"/>
      <c r="AG1105" s="3"/>
      <c r="AH1105" s="1"/>
      <c r="AI1105" s="1"/>
      <c r="AJ1105" s="1"/>
      <c r="AK1105" s="1"/>
    </row>
    <row r="1106" spans="32:37">
      <c r="AF1106" s="3"/>
      <c r="AG1106" s="3"/>
      <c r="AH1106" s="1"/>
      <c r="AI1106" s="1"/>
      <c r="AJ1106" s="1"/>
      <c r="AK1106" s="1"/>
    </row>
    <row r="1107" spans="32:37">
      <c r="AF1107" s="3"/>
      <c r="AG1107" s="3"/>
      <c r="AH1107" s="1"/>
      <c r="AI1107" s="1"/>
      <c r="AJ1107" s="1"/>
      <c r="AK1107" s="1"/>
    </row>
    <row r="1108" spans="32:37">
      <c r="AF1108" s="3"/>
      <c r="AG1108" s="3"/>
      <c r="AH1108" s="1"/>
      <c r="AI1108" s="1"/>
      <c r="AJ1108" s="1"/>
      <c r="AK1108" s="1"/>
    </row>
    <row r="1109" spans="32:37">
      <c r="AF1109" s="3"/>
      <c r="AG1109" s="3"/>
      <c r="AH1109" s="1"/>
      <c r="AI1109" s="1"/>
      <c r="AJ1109" s="1"/>
      <c r="AK1109" s="1"/>
    </row>
    <row r="1110" spans="32:37">
      <c r="AF1110" s="3"/>
      <c r="AG1110" s="3"/>
      <c r="AH1110" s="1"/>
      <c r="AI1110" s="1"/>
      <c r="AJ1110" s="1"/>
      <c r="AK1110" s="1"/>
    </row>
    <row r="1111" spans="32:37">
      <c r="AF1111" s="3"/>
      <c r="AG1111" s="3"/>
      <c r="AH1111" s="1"/>
      <c r="AI1111" s="1"/>
      <c r="AJ1111" s="1"/>
      <c r="AK1111" s="1"/>
    </row>
    <row r="1112" spans="32:37">
      <c r="AF1112" s="3"/>
      <c r="AG1112" s="3"/>
      <c r="AH1112" s="1"/>
      <c r="AI1112" s="1"/>
      <c r="AJ1112" s="1"/>
      <c r="AK1112" s="1"/>
    </row>
    <row r="1113" spans="32:37">
      <c r="AF1113" s="3"/>
      <c r="AG1113" s="3"/>
      <c r="AH1113" s="1"/>
      <c r="AI1113" s="1"/>
      <c r="AJ1113" s="1"/>
      <c r="AK1113" s="1"/>
    </row>
    <row r="1114" spans="32:37">
      <c r="AF1114" s="3"/>
      <c r="AG1114" s="3"/>
      <c r="AH1114" s="1"/>
      <c r="AI1114" s="1"/>
      <c r="AJ1114" s="1"/>
      <c r="AK1114" s="1"/>
    </row>
    <row r="1115" spans="32:37">
      <c r="AF1115" s="3"/>
      <c r="AG1115" s="3"/>
      <c r="AH1115" s="1"/>
      <c r="AI1115" s="1"/>
      <c r="AJ1115" s="1"/>
      <c r="AK1115" s="1"/>
    </row>
    <row r="1116" spans="32:37">
      <c r="AF1116" s="3"/>
      <c r="AG1116" s="3"/>
      <c r="AH1116" s="1"/>
      <c r="AI1116" s="1"/>
      <c r="AJ1116" s="1"/>
      <c r="AK1116" s="1"/>
    </row>
    <row r="1117" spans="32:37">
      <c r="AF1117" s="3"/>
      <c r="AG1117" s="3"/>
      <c r="AH1117" s="1"/>
      <c r="AI1117" s="1"/>
      <c r="AJ1117" s="1"/>
      <c r="AK1117" s="1"/>
    </row>
    <row r="1118" spans="32:37">
      <c r="AF1118" s="3"/>
      <c r="AG1118" s="3"/>
      <c r="AH1118" s="1"/>
      <c r="AI1118" s="1"/>
      <c r="AJ1118" s="1"/>
      <c r="AK1118" s="1"/>
    </row>
    <row r="1119" spans="32:37">
      <c r="AF1119" s="3"/>
      <c r="AG1119" s="3"/>
      <c r="AH1119" s="1"/>
      <c r="AI1119" s="1"/>
      <c r="AJ1119" s="1"/>
      <c r="AK1119" s="1"/>
    </row>
    <row r="1120" spans="32:37">
      <c r="AF1120" s="3"/>
      <c r="AG1120" s="3"/>
      <c r="AH1120" s="1"/>
      <c r="AI1120" s="1"/>
      <c r="AJ1120" s="1"/>
      <c r="AK1120" s="1"/>
    </row>
    <row r="1121" spans="32:37">
      <c r="AF1121" s="3"/>
      <c r="AG1121" s="3"/>
      <c r="AH1121" s="1"/>
      <c r="AI1121" s="1"/>
      <c r="AJ1121" s="1"/>
      <c r="AK1121" s="1"/>
    </row>
    <row r="1122" spans="32:37">
      <c r="AF1122" s="3"/>
      <c r="AG1122" s="3"/>
      <c r="AH1122" s="1"/>
      <c r="AI1122" s="1"/>
      <c r="AJ1122" s="1"/>
      <c r="AK1122" s="1"/>
    </row>
    <row r="1123" spans="32:37">
      <c r="AF1123" s="3"/>
      <c r="AG1123" s="3"/>
      <c r="AH1123" s="1"/>
      <c r="AI1123" s="1"/>
      <c r="AJ1123" s="1"/>
      <c r="AK1123" s="1"/>
    </row>
    <row r="1124" spans="32:37">
      <c r="AF1124" s="3"/>
      <c r="AG1124" s="3"/>
      <c r="AH1124" s="1"/>
      <c r="AI1124" s="1"/>
      <c r="AJ1124" s="1"/>
      <c r="AK1124" s="1"/>
    </row>
    <row r="1125" spans="32:37">
      <c r="AF1125" s="3"/>
      <c r="AG1125" s="3"/>
      <c r="AH1125" s="1"/>
      <c r="AI1125" s="1"/>
      <c r="AJ1125" s="1"/>
      <c r="AK1125" s="1"/>
    </row>
    <row r="1126" spans="32:37">
      <c r="AF1126" s="3"/>
      <c r="AG1126" s="3"/>
      <c r="AH1126" s="1"/>
      <c r="AI1126" s="1"/>
      <c r="AJ1126" s="1"/>
      <c r="AK1126" s="1"/>
    </row>
    <row r="1127" spans="32:37">
      <c r="AF1127" s="3"/>
      <c r="AG1127" s="3"/>
      <c r="AH1127" s="1"/>
      <c r="AI1127" s="1"/>
      <c r="AJ1127" s="1"/>
      <c r="AK1127" s="1"/>
    </row>
    <row r="1128" spans="32:37">
      <c r="AF1128" s="3"/>
      <c r="AG1128" s="3"/>
      <c r="AH1128" s="1"/>
      <c r="AI1128" s="1"/>
      <c r="AJ1128" s="1"/>
      <c r="AK1128" s="1"/>
    </row>
    <row r="1129" spans="32:37">
      <c r="AF1129" s="3"/>
      <c r="AG1129" s="3"/>
      <c r="AH1129" s="1"/>
      <c r="AI1129" s="1"/>
      <c r="AJ1129" s="1"/>
      <c r="AK1129" s="1"/>
    </row>
    <row r="1130" spans="32:37">
      <c r="AF1130" s="3"/>
      <c r="AG1130" s="3"/>
      <c r="AH1130" s="1"/>
      <c r="AI1130" s="1"/>
      <c r="AJ1130" s="1"/>
      <c r="AK1130" s="1"/>
    </row>
    <row r="1131" spans="32:37">
      <c r="AF1131" s="3"/>
      <c r="AG1131" s="3"/>
      <c r="AH1131" s="1"/>
      <c r="AI1131" s="1"/>
      <c r="AJ1131" s="1"/>
      <c r="AK1131" s="1"/>
    </row>
    <row r="1132" spans="32:37">
      <c r="AF1132" s="3"/>
      <c r="AG1132" s="3"/>
      <c r="AH1132" s="1"/>
      <c r="AI1132" s="1"/>
      <c r="AJ1132" s="1"/>
      <c r="AK1132" s="1"/>
    </row>
    <row r="1133" spans="32:37">
      <c r="AF1133" s="3"/>
      <c r="AG1133" s="3"/>
      <c r="AH1133" s="1"/>
      <c r="AI1133" s="1"/>
      <c r="AJ1133" s="1"/>
      <c r="AK1133" s="1"/>
    </row>
    <row r="1134" spans="32:37">
      <c r="AF1134" s="3"/>
      <c r="AG1134" s="3"/>
      <c r="AH1134" s="1"/>
      <c r="AI1134" s="1"/>
      <c r="AJ1134" s="1"/>
      <c r="AK1134" s="1"/>
    </row>
    <row r="1135" spans="32:37">
      <c r="AF1135" s="3"/>
      <c r="AG1135" s="3"/>
      <c r="AH1135" s="1"/>
      <c r="AI1135" s="1"/>
      <c r="AJ1135" s="1"/>
      <c r="AK1135" s="1"/>
    </row>
    <row r="1136" spans="32:37">
      <c r="AF1136" s="3"/>
      <c r="AG1136" s="3"/>
      <c r="AH1136" s="1"/>
      <c r="AI1136" s="1"/>
      <c r="AJ1136" s="1"/>
      <c r="AK1136" s="1"/>
    </row>
    <row r="1137" spans="32:37">
      <c r="AF1137" s="3"/>
      <c r="AG1137" s="3"/>
      <c r="AH1137" s="1"/>
      <c r="AI1137" s="1"/>
      <c r="AJ1137" s="1"/>
      <c r="AK1137" s="1"/>
    </row>
    <row r="1138" spans="32:37">
      <c r="AF1138" s="3"/>
      <c r="AG1138" s="3"/>
      <c r="AH1138" s="1"/>
      <c r="AI1138" s="1"/>
      <c r="AJ1138" s="1"/>
      <c r="AK1138" s="1"/>
    </row>
    <row r="1139" spans="32:37">
      <c r="AF1139" s="3"/>
      <c r="AG1139" s="3"/>
      <c r="AH1139" s="1"/>
      <c r="AI1139" s="1"/>
      <c r="AJ1139" s="1"/>
      <c r="AK1139" s="1"/>
    </row>
    <row r="1140" spans="32:37">
      <c r="AF1140" s="3"/>
      <c r="AG1140" s="3"/>
      <c r="AH1140" s="1"/>
      <c r="AI1140" s="1"/>
      <c r="AJ1140" s="1"/>
      <c r="AK1140" s="1"/>
    </row>
    <row r="1141" spans="32:37">
      <c r="AF1141" s="3"/>
      <c r="AG1141" s="3"/>
      <c r="AH1141" s="1"/>
      <c r="AI1141" s="1"/>
      <c r="AJ1141" s="1"/>
      <c r="AK1141" s="1"/>
    </row>
    <row r="1142" spans="32:37">
      <c r="AF1142" s="3"/>
      <c r="AG1142" s="3"/>
      <c r="AH1142" s="1"/>
      <c r="AI1142" s="1"/>
      <c r="AJ1142" s="1"/>
      <c r="AK1142" s="1"/>
    </row>
    <row r="1143" spans="32:37">
      <c r="AF1143" s="3"/>
      <c r="AG1143" s="3"/>
      <c r="AH1143" s="1"/>
      <c r="AI1143" s="1"/>
      <c r="AJ1143" s="1"/>
      <c r="AK1143" s="1"/>
    </row>
    <row r="1144" spans="32:37">
      <c r="AF1144" s="3"/>
      <c r="AG1144" s="3"/>
      <c r="AH1144" s="1"/>
      <c r="AI1144" s="1"/>
      <c r="AJ1144" s="1"/>
      <c r="AK1144" s="1"/>
    </row>
    <row r="1145" spans="32:37">
      <c r="AF1145" s="3"/>
      <c r="AG1145" s="3"/>
      <c r="AH1145" s="1"/>
      <c r="AI1145" s="1"/>
      <c r="AJ1145" s="1"/>
      <c r="AK1145" s="1"/>
    </row>
    <row r="1146" spans="32:37">
      <c r="AF1146" s="3"/>
      <c r="AG1146" s="3"/>
      <c r="AH1146" s="1"/>
      <c r="AI1146" s="1"/>
      <c r="AJ1146" s="1"/>
      <c r="AK1146" s="1"/>
    </row>
    <row r="1147" spans="32:37">
      <c r="AF1147" s="3"/>
      <c r="AG1147" s="3"/>
      <c r="AH1147" s="1"/>
      <c r="AI1147" s="1"/>
      <c r="AJ1147" s="1"/>
      <c r="AK1147" s="1"/>
    </row>
    <row r="1148" spans="32:37">
      <c r="AF1148" s="3"/>
      <c r="AG1148" s="3"/>
      <c r="AH1148" s="1"/>
      <c r="AI1148" s="1"/>
      <c r="AJ1148" s="1"/>
      <c r="AK1148" s="1"/>
    </row>
    <row r="1149" spans="32:37">
      <c r="AF1149" s="3"/>
      <c r="AG1149" s="3"/>
      <c r="AH1149" s="1"/>
      <c r="AI1149" s="1"/>
      <c r="AJ1149" s="1"/>
      <c r="AK1149" s="1"/>
    </row>
    <row r="1150" spans="32:37">
      <c r="AF1150" s="3"/>
      <c r="AG1150" s="3"/>
      <c r="AH1150" s="1"/>
      <c r="AI1150" s="1"/>
      <c r="AJ1150" s="1"/>
      <c r="AK1150" s="1"/>
    </row>
    <row r="1151" spans="32:37">
      <c r="AF1151" s="3"/>
      <c r="AG1151" s="3"/>
      <c r="AH1151" s="1"/>
      <c r="AI1151" s="1"/>
      <c r="AJ1151" s="1"/>
      <c r="AK1151" s="1"/>
    </row>
    <row r="1152" spans="32:37">
      <c r="AF1152" s="3"/>
      <c r="AG1152" s="3"/>
      <c r="AH1152" s="1"/>
      <c r="AI1152" s="1"/>
      <c r="AJ1152" s="1"/>
      <c r="AK1152" s="1"/>
    </row>
    <row r="1153" spans="32:37">
      <c r="AF1153" s="3"/>
      <c r="AG1153" s="3"/>
      <c r="AH1153" s="1"/>
      <c r="AI1153" s="1"/>
      <c r="AJ1153" s="1"/>
      <c r="AK1153" s="1"/>
    </row>
    <row r="1154" spans="32:37">
      <c r="AF1154" s="3"/>
      <c r="AG1154" s="3"/>
      <c r="AH1154" s="1"/>
      <c r="AI1154" s="1"/>
      <c r="AJ1154" s="1"/>
      <c r="AK1154" s="1"/>
    </row>
    <row r="1155" spans="32:37">
      <c r="AF1155" s="3"/>
      <c r="AG1155" s="3"/>
      <c r="AH1155" s="1"/>
      <c r="AI1155" s="1"/>
      <c r="AJ1155" s="1"/>
      <c r="AK1155" s="1"/>
    </row>
    <row r="1156" spans="32:37">
      <c r="AF1156" s="3"/>
      <c r="AG1156" s="3"/>
      <c r="AH1156" s="1"/>
      <c r="AI1156" s="1"/>
      <c r="AJ1156" s="1"/>
      <c r="AK1156" s="1"/>
    </row>
    <row r="1157" spans="32:37">
      <c r="AF1157" s="3"/>
      <c r="AG1157" s="3"/>
      <c r="AH1157" s="1"/>
      <c r="AI1157" s="1"/>
      <c r="AJ1157" s="1"/>
      <c r="AK1157" s="1"/>
    </row>
    <row r="1158" spans="32:37">
      <c r="AF1158" s="3"/>
      <c r="AG1158" s="3"/>
      <c r="AH1158" s="1"/>
      <c r="AI1158" s="1"/>
      <c r="AJ1158" s="1"/>
      <c r="AK1158" s="1"/>
    </row>
    <row r="1159" spans="32:37">
      <c r="AF1159" s="3"/>
      <c r="AG1159" s="3"/>
      <c r="AH1159" s="1"/>
      <c r="AI1159" s="1"/>
      <c r="AJ1159" s="1"/>
      <c r="AK1159" s="1"/>
    </row>
    <row r="1160" spans="32:37">
      <c r="AF1160" s="3"/>
      <c r="AG1160" s="3"/>
      <c r="AH1160" s="1"/>
      <c r="AI1160" s="1"/>
      <c r="AJ1160" s="1"/>
      <c r="AK1160" s="1"/>
    </row>
    <row r="1161" spans="32:37">
      <c r="AF1161" s="3"/>
      <c r="AG1161" s="3"/>
      <c r="AH1161" s="1"/>
      <c r="AI1161" s="1"/>
      <c r="AJ1161" s="1"/>
      <c r="AK1161" s="1"/>
    </row>
    <row r="1162" spans="32:37">
      <c r="AF1162" s="3"/>
      <c r="AG1162" s="3"/>
      <c r="AH1162" s="1"/>
      <c r="AI1162" s="1"/>
      <c r="AJ1162" s="1"/>
      <c r="AK1162" s="1"/>
    </row>
    <row r="1163" spans="32:37">
      <c r="AF1163" s="3"/>
      <c r="AG1163" s="3"/>
      <c r="AH1163" s="1"/>
      <c r="AI1163" s="1"/>
      <c r="AJ1163" s="1"/>
      <c r="AK1163" s="1"/>
    </row>
    <row r="1164" spans="32:37">
      <c r="AF1164" s="3"/>
      <c r="AG1164" s="3"/>
      <c r="AH1164" s="1"/>
      <c r="AI1164" s="1"/>
      <c r="AJ1164" s="1"/>
      <c r="AK1164" s="1"/>
    </row>
    <row r="1165" spans="32:37">
      <c r="AF1165" s="3"/>
      <c r="AG1165" s="3"/>
      <c r="AH1165" s="1"/>
      <c r="AI1165" s="1"/>
      <c r="AJ1165" s="1"/>
      <c r="AK1165" s="1"/>
    </row>
    <row r="1166" spans="32:37">
      <c r="AF1166" s="3"/>
      <c r="AG1166" s="3"/>
      <c r="AH1166" s="1"/>
      <c r="AI1166" s="1"/>
      <c r="AJ1166" s="1"/>
      <c r="AK1166" s="1"/>
    </row>
    <row r="1167" spans="32:37">
      <c r="AF1167" s="3"/>
      <c r="AG1167" s="3"/>
      <c r="AH1167" s="1"/>
      <c r="AI1167" s="1"/>
      <c r="AJ1167" s="1"/>
      <c r="AK1167" s="1"/>
    </row>
    <row r="1168" spans="32:37">
      <c r="AF1168" s="3"/>
      <c r="AG1168" s="3"/>
      <c r="AH1168" s="1"/>
      <c r="AI1168" s="1"/>
      <c r="AJ1168" s="1"/>
      <c r="AK1168" s="1"/>
    </row>
    <row r="1169" spans="32:37">
      <c r="AF1169" s="3"/>
      <c r="AG1169" s="3"/>
      <c r="AH1169" s="1"/>
      <c r="AI1169" s="1"/>
      <c r="AJ1169" s="1"/>
      <c r="AK1169" s="1"/>
    </row>
    <row r="1170" spans="32:37">
      <c r="AF1170" s="3"/>
      <c r="AG1170" s="3"/>
      <c r="AH1170" s="1"/>
      <c r="AI1170" s="1"/>
      <c r="AJ1170" s="1"/>
      <c r="AK1170" s="1"/>
    </row>
    <row r="1171" spans="32:37">
      <c r="AF1171" s="3"/>
      <c r="AG1171" s="3"/>
      <c r="AH1171" s="1"/>
      <c r="AI1171" s="1"/>
      <c r="AJ1171" s="1"/>
      <c r="AK1171" s="1"/>
    </row>
    <row r="1172" spans="32:37">
      <c r="AF1172" s="3"/>
      <c r="AG1172" s="3"/>
      <c r="AH1172" s="1"/>
      <c r="AI1172" s="1"/>
      <c r="AJ1172" s="1"/>
      <c r="AK1172" s="1"/>
    </row>
    <row r="1173" spans="32:37">
      <c r="AF1173" s="3"/>
      <c r="AG1173" s="3"/>
      <c r="AH1173" s="1"/>
      <c r="AI1173" s="1"/>
      <c r="AJ1173" s="1"/>
      <c r="AK1173" s="1"/>
    </row>
    <row r="1174" spans="32:37">
      <c r="AF1174" s="3"/>
      <c r="AG1174" s="3"/>
      <c r="AH1174" s="1"/>
      <c r="AI1174" s="1"/>
      <c r="AJ1174" s="1"/>
      <c r="AK1174" s="1"/>
    </row>
    <row r="1175" spans="32:37">
      <c r="AF1175" s="3"/>
      <c r="AG1175" s="3"/>
      <c r="AH1175" s="1"/>
      <c r="AI1175" s="1"/>
      <c r="AJ1175" s="1"/>
      <c r="AK1175" s="1"/>
    </row>
    <row r="1176" spans="32:37">
      <c r="AF1176" s="3"/>
      <c r="AG1176" s="3"/>
      <c r="AH1176" s="1"/>
      <c r="AI1176" s="1"/>
      <c r="AJ1176" s="1"/>
      <c r="AK1176" s="1"/>
    </row>
    <row r="1177" spans="32:37">
      <c r="AF1177" s="3"/>
      <c r="AG1177" s="3"/>
      <c r="AH1177" s="1"/>
      <c r="AI1177" s="1"/>
      <c r="AJ1177" s="1"/>
      <c r="AK1177" s="1"/>
    </row>
    <row r="1178" spans="32:37">
      <c r="AF1178" s="3"/>
      <c r="AG1178" s="3"/>
      <c r="AH1178" s="1"/>
      <c r="AI1178" s="1"/>
      <c r="AJ1178" s="1"/>
      <c r="AK1178" s="1"/>
    </row>
    <row r="1179" spans="32:37">
      <c r="AF1179" s="3"/>
      <c r="AG1179" s="3"/>
      <c r="AH1179" s="1"/>
      <c r="AI1179" s="1"/>
      <c r="AJ1179" s="1"/>
      <c r="AK1179" s="1"/>
    </row>
    <row r="1180" spans="32:37">
      <c r="AF1180" s="3"/>
      <c r="AG1180" s="3"/>
      <c r="AH1180" s="1"/>
      <c r="AI1180" s="1"/>
      <c r="AJ1180" s="1"/>
      <c r="AK1180" s="1"/>
    </row>
    <row r="1181" spans="32:37">
      <c r="AF1181" s="3"/>
      <c r="AG1181" s="3"/>
      <c r="AH1181" s="1"/>
      <c r="AI1181" s="1"/>
      <c r="AJ1181" s="1"/>
      <c r="AK1181" s="1"/>
    </row>
    <row r="1182" spans="32:37">
      <c r="AF1182" s="3"/>
      <c r="AG1182" s="3"/>
      <c r="AH1182" s="1"/>
      <c r="AI1182" s="1"/>
      <c r="AJ1182" s="1"/>
      <c r="AK1182" s="1"/>
    </row>
    <row r="1183" spans="32:37">
      <c r="AF1183" s="3"/>
      <c r="AG1183" s="3"/>
      <c r="AH1183" s="1"/>
      <c r="AI1183" s="1"/>
      <c r="AJ1183" s="1"/>
      <c r="AK1183" s="1"/>
    </row>
    <row r="1184" spans="32:37">
      <c r="AF1184" s="3"/>
      <c r="AG1184" s="3"/>
      <c r="AH1184" s="1"/>
      <c r="AI1184" s="1"/>
      <c r="AJ1184" s="1"/>
      <c r="AK1184" s="1"/>
    </row>
    <row r="1185" spans="32:37">
      <c r="AF1185" s="3"/>
      <c r="AG1185" s="3"/>
      <c r="AH1185" s="1"/>
      <c r="AI1185" s="1"/>
      <c r="AJ1185" s="1"/>
      <c r="AK1185" s="1"/>
    </row>
    <row r="1186" spans="32:37">
      <c r="AF1186" s="3"/>
      <c r="AG1186" s="3"/>
      <c r="AH1186" s="1"/>
      <c r="AI1186" s="1"/>
      <c r="AJ1186" s="1"/>
      <c r="AK1186" s="1"/>
    </row>
    <row r="1187" spans="32:37">
      <c r="AF1187" s="3"/>
      <c r="AG1187" s="3"/>
      <c r="AH1187" s="1"/>
      <c r="AI1187" s="1"/>
      <c r="AJ1187" s="1"/>
      <c r="AK1187" s="1"/>
    </row>
    <row r="1188" spans="32:37">
      <c r="AF1188" s="3"/>
      <c r="AG1188" s="3"/>
      <c r="AH1188" s="1"/>
      <c r="AI1188" s="1"/>
      <c r="AJ1188" s="1"/>
      <c r="AK1188" s="1"/>
    </row>
    <row r="1189" spans="32:37">
      <c r="AF1189" s="3"/>
      <c r="AG1189" s="3"/>
      <c r="AH1189" s="1"/>
      <c r="AI1189" s="1"/>
      <c r="AJ1189" s="1"/>
      <c r="AK1189" s="1"/>
    </row>
    <row r="1190" spans="32:37">
      <c r="AF1190" s="3"/>
      <c r="AG1190" s="3"/>
      <c r="AH1190" s="1"/>
      <c r="AI1190" s="1"/>
      <c r="AJ1190" s="1"/>
      <c r="AK1190" s="1"/>
    </row>
    <row r="1191" spans="32:37">
      <c r="AF1191" s="3"/>
      <c r="AG1191" s="3"/>
      <c r="AH1191" s="1"/>
      <c r="AI1191" s="1"/>
      <c r="AJ1191" s="1"/>
      <c r="AK1191" s="1"/>
    </row>
    <row r="1192" spans="32:37">
      <c r="AF1192" s="3"/>
      <c r="AG1192" s="3"/>
      <c r="AH1192" s="1"/>
      <c r="AI1192" s="1"/>
      <c r="AJ1192" s="1"/>
      <c r="AK1192" s="1"/>
    </row>
    <row r="1193" spans="32:37">
      <c r="AF1193" s="3"/>
      <c r="AG1193" s="3"/>
      <c r="AH1193" s="1"/>
      <c r="AI1193" s="1"/>
      <c r="AJ1193" s="1"/>
      <c r="AK1193" s="1"/>
    </row>
    <row r="1194" spans="32:37">
      <c r="AF1194" s="3"/>
      <c r="AG1194" s="3"/>
      <c r="AH1194" s="1"/>
      <c r="AI1194" s="1"/>
      <c r="AJ1194" s="1"/>
      <c r="AK1194" s="1"/>
    </row>
    <row r="1195" spans="32:37">
      <c r="AF1195" s="3"/>
      <c r="AG1195" s="3"/>
      <c r="AH1195" s="1"/>
      <c r="AI1195" s="1"/>
      <c r="AJ1195" s="1"/>
      <c r="AK1195" s="1"/>
    </row>
    <row r="1196" spans="32:37">
      <c r="AF1196" s="3"/>
      <c r="AG1196" s="3"/>
      <c r="AH1196" s="1"/>
      <c r="AI1196" s="1"/>
      <c r="AJ1196" s="1"/>
      <c r="AK1196" s="1"/>
    </row>
    <row r="1197" spans="32:37">
      <c r="AF1197" s="3"/>
      <c r="AG1197" s="3"/>
      <c r="AH1197" s="1"/>
      <c r="AI1197" s="1"/>
      <c r="AJ1197" s="1"/>
      <c r="AK1197" s="1"/>
    </row>
    <row r="1198" spans="32:37">
      <c r="AF1198" s="3"/>
      <c r="AG1198" s="3"/>
      <c r="AH1198" s="1"/>
      <c r="AI1198" s="1"/>
      <c r="AJ1198" s="1"/>
      <c r="AK1198" s="1"/>
    </row>
    <row r="1199" spans="32:37">
      <c r="AF1199" s="3"/>
      <c r="AG1199" s="3"/>
      <c r="AH1199" s="1"/>
      <c r="AI1199" s="1"/>
      <c r="AJ1199" s="1"/>
      <c r="AK1199" s="1"/>
    </row>
    <row r="1200" spans="32:37">
      <c r="AF1200" s="3"/>
      <c r="AG1200" s="3"/>
      <c r="AH1200" s="1"/>
      <c r="AI1200" s="1"/>
      <c r="AJ1200" s="1"/>
      <c r="AK1200" s="1"/>
    </row>
    <row r="1201" spans="32:37">
      <c r="AF1201" s="3"/>
      <c r="AG1201" s="3"/>
      <c r="AH1201" s="1"/>
      <c r="AI1201" s="1"/>
      <c r="AJ1201" s="1"/>
      <c r="AK1201" s="1"/>
    </row>
    <row r="1202" spans="32:37">
      <c r="AF1202" s="3"/>
      <c r="AG1202" s="3"/>
      <c r="AH1202" s="1"/>
      <c r="AI1202" s="1"/>
      <c r="AJ1202" s="1"/>
      <c r="AK1202" s="1"/>
    </row>
    <row r="1203" spans="32:37">
      <c r="AF1203" s="3"/>
      <c r="AG1203" s="3"/>
      <c r="AH1203" s="1"/>
      <c r="AI1203" s="1"/>
      <c r="AJ1203" s="1"/>
      <c r="AK1203" s="1"/>
    </row>
    <row r="1204" spans="32:37">
      <c r="AF1204" s="3"/>
      <c r="AG1204" s="3"/>
      <c r="AH1204" s="1"/>
      <c r="AI1204" s="1"/>
      <c r="AJ1204" s="1"/>
      <c r="AK1204" s="1"/>
    </row>
    <row r="1205" spans="32:37">
      <c r="AF1205" s="3"/>
      <c r="AG1205" s="3"/>
      <c r="AH1205" s="1"/>
      <c r="AI1205" s="1"/>
      <c r="AJ1205" s="1"/>
      <c r="AK1205" s="1"/>
    </row>
    <row r="1206" spans="32:37">
      <c r="AF1206" s="3"/>
      <c r="AG1206" s="3"/>
      <c r="AH1206" s="1"/>
      <c r="AI1206" s="1"/>
      <c r="AJ1206" s="1"/>
      <c r="AK1206" s="1"/>
    </row>
    <row r="1207" spans="32:37">
      <c r="AF1207" s="3"/>
      <c r="AG1207" s="3"/>
      <c r="AH1207" s="1"/>
      <c r="AI1207" s="1"/>
      <c r="AJ1207" s="1"/>
      <c r="AK1207" s="1"/>
    </row>
    <row r="1208" spans="32:37">
      <c r="AF1208" s="3"/>
      <c r="AG1208" s="3"/>
      <c r="AH1208" s="1"/>
      <c r="AI1208" s="1"/>
      <c r="AJ1208" s="1"/>
      <c r="AK1208" s="1"/>
    </row>
    <row r="1209" spans="32:37">
      <c r="AF1209" s="3"/>
      <c r="AG1209" s="3"/>
      <c r="AH1209" s="1"/>
      <c r="AI1209" s="1"/>
      <c r="AJ1209" s="1"/>
      <c r="AK1209" s="1"/>
    </row>
    <row r="1210" spans="32:37">
      <c r="AF1210" s="3"/>
      <c r="AG1210" s="3"/>
      <c r="AH1210" s="1"/>
      <c r="AI1210" s="1"/>
      <c r="AJ1210" s="1"/>
      <c r="AK1210" s="1"/>
    </row>
    <row r="1211" spans="32:37">
      <c r="AF1211" s="3"/>
      <c r="AG1211" s="3"/>
      <c r="AH1211" s="1"/>
      <c r="AI1211" s="1"/>
      <c r="AJ1211" s="1"/>
      <c r="AK1211" s="1"/>
    </row>
    <row r="1212" spans="32:37">
      <c r="AF1212" s="3"/>
      <c r="AG1212" s="3"/>
      <c r="AH1212" s="1"/>
      <c r="AI1212" s="1"/>
      <c r="AJ1212" s="1"/>
      <c r="AK1212" s="1"/>
    </row>
    <row r="1213" spans="32:37">
      <c r="AF1213" s="3"/>
      <c r="AG1213" s="3"/>
      <c r="AH1213" s="1"/>
      <c r="AI1213" s="1"/>
      <c r="AJ1213" s="1"/>
      <c r="AK1213" s="1"/>
    </row>
    <row r="1214" spans="32:37">
      <c r="AF1214" s="3"/>
      <c r="AG1214" s="3"/>
      <c r="AH1214" s="1"/>
      <c r="AI1214" s="1"/>
      <c r="AJ1214" s="1"/>
      <c r="AK1214" s="1"/>
    </row>
    <row r="1215" spans="32:37">
      <c r="AF1215" s="3"/>
      <c r="AG1215" s="3"/>
      <c r="AH1215" s="1"/>
      <c r="AI1215" s="1"/>
      <c r="AJ1215" s="1"/>
      <c r="AK1215" s="1"/>
    </row>
    <row r="1216" spans="32:37">
      <c r="AF1216" s="3"/>
      <c r="AG1216" s="3"/>
      <c r="AH1216" s="1"/>
      <c r="AI1216" s="1"/>
      <c r="AJ1216" s="1"/>
      <c r="AK1216" s="1"/>
    </row>
    <row r="1217" spans="32:37">
      <c r="AF1217" s="3"/>
      <c r="AG1217" s="3"/>
      <c r="AH1217" s="1"/>
      <c r="AI1217" s="1"/>
      <c r="AJ1217" s="1"/>
      <c r="AK1217" s="1"/>
    </row>
    <row r="1218" spans="32:37">
      <c r="AF1218" s="3"/>
      <c r="AG1218" s="3"/>
      <c r="AH1218" s="1"/>
      <c r="AI1218" s="1"/>
      <c r="AJ1218" s="1"/>
      <c r="AK1218" s="1"/>
    </row>
    <row r="1219" spans="32:37">
      <c r="AF1219" s="3"/>
      <c r="AG1219" s="3"/>
      <c r="AH1219" s="1"/>
      <c r="AI1219" s="1"/>
      <c r="AJ1219" s="1"/>
      <c r="AK1219" s="1"/>
    </row>
    <row r="1220" spans="32:37">
      <c r="AF1220" s="3"/>
      <c r="AG1220" s="3"/>
      <c r="AH1220" s="1"/>
      <c r="AI1220" s="1"/>
      <c r="AJ1220" s="1"/>
      <c r="AK1220" s="1"/>
    </row>
    <row r="1221" spans="32:37">
      <c r="AF1221" s="3"/>
      <c r="AG1221" s="3"/>
      <c r="AH1221" s="1"/>
      <c r="AI1221" s="1"/>
      <c r="AJ1221" s="1"/>
      <c r="AK1221" s="1"/>
    </row>
    <row r="1222" spans="32:37">
      <c r="AF1222" s="3"/>
      <c r="AG1222" s="3"/>
      <c r="AH1222" s="1"/>
      <c r="AI1222" s="1"/>
      <c r="AJ1222" s="1"/>
      <c r="AK1222" s="1"/>
    </row>
    <row r="1223" spans="32:37">
      <c r="AF1223" s="3"/>
      <c r="AG1223" s="3"/>
      <c r="AH1223" s="1"/>
      <c r="AI1223" s="1"/>
      <c r="AJ1223" s="1"/>
      <c r="AK1223" s="1"/>
    </row>
    <row r="1224" spans="32:37">
      <c r="AF1224" s="3"/>
      <c r="AG1224" s="3"/>
      <c r="AH1224" s="1"/>
      <c r="AI1224" s="1"/>
      <c r="AJ1224" s="1"/>
      <c r="AK1224" s="1"/>
    </row>
    <row r="1225" spans="32:37">
      <c r="AF1225" s="3"/>
      <c r="AG1225" s="3"/>
      <c r="AH1225" s="1"/>
      <c r="AI1225" s="1"/>
      <c r="AJ1225" s="1"/>
      <c r="AK1225" s="1"/>
    </row>
    <row r="1226" spans="32:37">
      <c r="AF1226" s="3"/>
      <c r="AG1226" s="3"/>
      <c r="AH1226" s="1"/>
      <c r="AI1226" s="1"/>
      <c r="AJ1226" s="1"/>
      <c r="AK1226" s="1"/>
    </row>
    <row r="1227" spans="32:37">
      <c r="AF1227" s="3"/>
      <c r="AG1227" s="3"/>
      <c r="AH1227" s="1"/>
      <c r="AI1227" s="1"/>
      <c r="AJ1227" s="1"/>
      <c r="AK1227" s="1"/>
    </row>
    <row r="1228" spans="32:37">
      <c r="AF1228" s="3"/>
      <c r="AG1228" s="3"/>
      <c r="AH1228" s="1"/>
      <c r="AI1228" s="1"/>
      <c r="AJ1228" s="1"/>
      <c r="AK1228" s="1"/>
    </row>
    <row r="1229" spans="32:37">
      <c r="AF1229" s="3"/>
      <c r="AG1229" s="3"/>
      <c r="AH1229" s="1"/>
      <c r="AI1229" s="1"/>
      <c r="AJ1229" s="1"/>
      <c r="AK1229" s="1"/>
    </row>
    <row r="1230" spans="32:37">
      <c r="AF1230" s="3"/>
      <c r="AG1230" s="3"/>
      <c r="AH1230" s="1"/>
      <c r="AI1230" s="1"/>
      <c r="AJ1230" s="1"/>
      <c r="AK1230" s="1"/>
    </row>
    <row r="1231" spans="32:37">
      <c r="AF1231" s="3"/>
      <c r="AG1231" s="3"/>
      <c r="AH1231" s="1"/>
      <c r="AI1231" s="1"/>
      <c r="AJ1231" s="1"/>
      <c r="AK1231" s="1"/>
    </row>
    <row r="1232" spans="32:37">
      <c r="AF1232" s="3"/>
      <c r="AG1232" s="3"/>
      <c r="AH1232" s="1"/>
      <c r="AI1232" s="1"/>
      <c r="AJ1232" s="1"/>
      <c r="AK1232" s="1"/>
    </row>
    <row r="1233" spans="32:37">
      <c r="AF1233" s="3"/>
      <c r="AG1233" s="3"/>
      <c r="AH1233" s="1"/>
      <c r="AI1233" s="1"/>
      <c r="AJ1233" s="1"/>
      <c r="AK1233" s="1"/>
    </row>
    <row r="1234" spans="32:37">
      <c r="AF1234" s="3"/>
      <c r="AG1234" s="3"/>
      <c r="AH1234" s="1"/>
      <c r="AI1234" s="1"/>
      <c r="AJ1234" s="1"/>
      <c r="AK1234" s="1"/>
    </row>
    <row r="1235" spans="32:37">
      <c r="AF1235" s="3"/>
      <c r="AG1235" s="3"/>
      <c r="AH1235" s="1"/>
      <c r="AI1235" s="1"/>
      <c r="AJ1235" s="1"/>
      <c r="AK1235" s="1"/>
    </row>
    <row r="1236" spans="32:37">
      <c r="AF1236" s="3"/>
      <c r="AG1236" s="3"/>
      <c r="AH1236" s="1"/>
      <c r="AI1236" s="1"/>
      <c r="AJ1236" s="1"/>
      <c r="AK1236" s="1"/>
    </row>
    <row r="1237" spans="32:37">
      <c r="AF1237" s="3"/>
      <c r="AG1237" s="3"/>
      <c r="AH1237" s="1"/>
      <c r="AI1237" s="1"/>
      <c r="AJ1237" s="1"/>
      <c r="AK1237" s="1"/>
    </row>
    <row r="1238" spans="32:37">
      <c r="AF1238" s="3"/>
      <c r="AG1238" s="3"/>
      <c r="AH1238" s="1"/>
      <c r="AI1238" s="1"/>
      <c r="AJ1238" s="1"/>
      <c r="AK1238" s="1"/>
    </row>
    <row r="1239" spans="32:37">
      <c r="AF1239" s="3"/>
      <c r="AG1239" s="3"/>
      <c r="AH1239" s="1"/>
      <c r="AI1239" s="1"/>
      <c r="AJ1239" s="1"/>
      <c r="AK1239" s="1"/>
    </row>
    <row r="1240" spans="32:37">
      <c r="AF1240" s="3"/>
      <c r="AG1240" s="3"/>
      <c r="AH1240" s="1"/>
      <c r="AI1240" s="1"/>
      <c r="AJ1240" s="1"/>
      <c r="AK1240" s="1"/>
    </row>
    <row r="1241" spans="32:37">
      <c r="AF1241" s="3"/>
      <c r="AG1241" s="3"/>
      <c r="AH1241" s="1"/>
      <c r="AI1241" s="1"/>
      <c r="AJ1241" s="1"/>
      <c r="AK1241" s="1"/>
    </row>
    <row r="1242" spans="32:37">
      <c r="AF1242" s="3"/>
      <c r="AG1242" s="3"/>
      <c r="AH1242" s="1"/>
      <c r="AI1242" s="1"/>
      <c r="AJ1242" s="1"/>
      <c r="AK1242" s="1"/>
    </row>
    <row r="1243" spans="32:37">
      <c r="AF1243" s="3"/>
      <c r="AG1243" s="3"/>
      <c r="AH1243" s="1"/>
      <c r="AI1243" s="1"/>
      <c r="AJ1243" s="1"/>
      <c r="AK1243" s="1"/>
    </row>
    <row r="1244" spans="32:37">
      <c r="AF1244" s="3"/>
      <c r="AG1244" s="3"/>
      <c r="AH1244" s="1"/>
      <c r="AI1244" s="1"/>
      <c r="AJ1244" s="1"/>
      <c r="AK1244" s="1"/>
    </row>
    <row r="1245" spans="32:37">
      <c r="AF1245" s="3"/>
      <c r="AG1245" s="3"/>
      <c r="AH1245" s="1"/>
      <c r="AI1245" s="1"/>
      <c r="AJ1245" s="1"/>
      <c r="AK1245" s="1"/>
    </row>
    <row r="1246" spans="32:37">
      <c r="AF1246" s="3"/>
      <c r="AG1246" s="3"/>
      <c r="AH1246" s="1"/>
      <c r="AI1246" s="1"/>
      <c r="AJ1246" s="1"/>
      <c r="AK1246" s="1"/>
    </row>
    <row r="1247" spans="32:37">
      <c r="AF1247" s="3"/>
      <c r="AG1247" s="3"/>
      <c r="AH1247" s="1"/>
      <c r="AI1247" s="1"/>
      <c r="AJ1247" s="1"/>
      <c r="AK1247" s="1"/>
    </row>
    <row r="1248" spans="32:37">
      <c r="AF1248" s="3"/>
      <c r="AG1248" s="3"/>
      <c r="AH1248" s="1"/>
      <c r="AI1248" s="1"/>
      <c r="AJ1248" s="1"/>
      <c r="AK1248" s="1"/>
    </row>
    <row r="1249" spans="32:37">
      <c r="AF1249" s="3"/>
      <c r="AG1249" s="3"/>
      <c r="AH1249" s="1"/>
      <c r="AI1249" s="1"/>
      <c r="AJ1249" s="1"/>
      <c r="AK1249" s="1"/>
    </row>
    <row r="1250" spans="32:37">
      <c r="AF1250" s="3"/>
      <c r="AG1250" s="3"/>
      <c r="AH1250" s="1"/>
      <c r="AI1250" s="1"/>
      <c r="AJ1250" s="1"/>
      <c r="AK1250" s="1"/>
    </row>
    <row r="1251" spans="32:37">
      <c r="AF1251" s="3"/>
      <c r="AG1251" s="3"/>
      <c r="AH1251" s="1"/>
      <c r="AI1251" s="1"/>
      <c r="AJ1251" s="1"/>
      <c r="AK1251" s="1"/>
    </row>
    <row r="1252" spans="32:37">
      <c r="AF1252" s="3"/>
      <c r="AG1252" s="3"/>
      <c r="AH1252" s="1"/>
      <c r="AI1252" s="1"/>
      <c r="AJ1252" s="1"/>
      <c r="AK1252" s="1"/>
    </row>
    <row r="1253" spans="32:37">
      <c r="AF1253" s="3"/>
      <c r="AG1253" s="3"/>
      <c r="AH1253" s="1"/>
      <c r="AI1253" s="1"/>
      <c r="AJ1253" s="1"/>
      <c r="AK1253" s="1"/>
    </row>
    <row r="1254" spans="32:37">
      <c r="AF1254" s="3"/>
      <c r="AG1254" s="3"/>
      <c r="AH1254" s="1"/>
      <c r="AI1254" s="1"/>
      <c r="AJ1254" s="1"/>
      <c r="AK1254" s="1"/>
    </row>
    <row r="1255" spans="32:37">
      <c r="AF1255" s="3"/>
      <c r="AG1255" s="3"/>
      <c r="AH1255" s="1"/>
      <c r="AI1255" s="1"/>
      <c r="AJ1255" s="1"/>
      <c r="AK1255" s="1"/>
    </row>
    <row r="1256" spans="32:37">
      <c r="AF1256" s="3"/>
      <c r="AG1256" s="3"/>
      <c r="AH1256" s="1"/>
      <c r="AI1256" s="1"/>
      <c r="AJ1256" s="1"/>
      <c r="AK1256" s="1"/>
    </row>
    <row r="1257" spans="32:37">
      <c r="AF1257" s="3"/>
      <c r="AG1257" s="3"/>
      <c r="AH1257" s="1"/>
      <c r="AI1257" s="1"/>
      <c r="AJ1257" s="1"/>
      <c r="AK1257" s="1"/>
    </row>
    <row r="1258" spans="32:37">
      <c r="AF1258" s="3"/>
      <c r="AG1258" s="3"/>
      <c r="AH1258" s="1"/>
      <c r="AI1258" s="1"/>
      <c r="AJ1258" s="1"/>
      <c r="AK1258" s="1"/>
    </row>
    <row r="1259" spans="32:37">
      <c r="AF1259" s="3"/>
      <c r="AG1259" s="3"/>
      <c r="AH1259" s="1"/>
      <c r="AI1259" s="1"/>
      <c r="AJ1259" s="1"/>
      <c r="AK1259" s="1"/>
    </row>
    <row r="1260" spans="32:37">
      <c r="AF1260" s="3"/>
      <c r="AG1260" s="3"/>
      <c r="AH1260" s="1"/>
      <c r="AI1260" s="1"/>
      <c r="AJ1260" s="1"/>
      <c r="AK1260" s="1"/>
    </row>
    <row r="1261" spans="32:37">
      <c r="AF1261" s="3"/>
      <c r="AG1261" s="3"/>
      <c r="AH1261" s="1"/>
      <c r="AI1261" s="1"/>
      <c r="AJ1261" s="1"/>
      <c r="AK1261" s="1"/>
    </row>
    <row r="1262" spans="32:37">
      <c r="AF1262" s="3"/>
      <c r="AG1262" s="3"/>
      <c r="AH1262" s="1"/>
      <c r="AI1262" s="1"/>
      <c r="AJ1262" s="1"/>
      <c r="AK1262" s="1"/>
    </row>
    <row r="1263" spans="32:37">
      <c r="AF1263" s="3"/>
      <c r="AG1263" s="3"/>
      <c r="AH1263" s="1"/>
      <c r="AI1263" s="1"/>
      <c r="AJ1263" s="1"/>
      <c r="AK1263" s="1"/>
    </row>
    <row r="1264" spans="32:37">
      <c r="AF1264" s="3"/>
      <c r="AG1264" s="3"/>
      <c r="AH1264" s="1"/>
      <c r="AI1264" s="1"/>
      <c r="AJ1264" s="1"/>
      <c r="AK1264" s="1"/>
    </row>
    <row r="1265" spans="32:37">
      <c r="AF1265" s="3"/>
      <c r="AG1265" s="3"/>
      <c r="AH1265" s="1"/>
      <c r="AI1265" s="1"/>
      <c r="AJ1265" s="1"/>
      <c r="AK1265" s="1"/>
    </row>
    <row r="1266" spans="32:37">
      <c r="AF1266" s="3"/>
      <c r="AG1266" s="3"/>
      <c r="AH1266" s="1"/>
      <c r="AI1266" s="1"/>
      <c r="AJ1266" s="1"/>
      <c r="AK1266" s="1"/>
    </row>
    <row r="1267" spans="32:37">
      <c r="AF1267" s="3"/>
      <c r="AG1267" s="3"/>
      <c r="AH1267" s="1"/>
      <c r="AI1267" s="1"/>
      <c r="AJ1267" s="1"/>
      <c r="AK1267" s="1"/>
    </row>
    <row r="1268" spans="32:37">
      <c r="AF1268" s="3"/>
      <c r="AG1268" s="3"/>
      <c r="AH1268" s="1"/>
      <c r="AI1268" s="1"/>
      <c r="AJ1268" s="1"/>
      <c r="AK1268" s="1"/>
    </row>
    <row r="1269" spans="32:37">
      <c r="AF1269" s="3"/>
      <c r="AG1269" s="3"/>
      <c r="AH1269" s="1"/>
      <c r="AI1269" s="1"/>
      <c r="AJ1269" s="1"/>
      <c r="AK1269" s="1"/>
    </row>
    <row r="1270" spans="32:37">
      <c r="AF1270" s="3"/>
      <c r="AG1270" s="3"/>
      <c r="AH1270" s="1"/>
      <c r="AI1270" s="1"/>
      <c r="AJ1270" s="1"/>
      <c r="AK1270" s="1"/>
    </row>
    <row r="1271" spans="32:37">
      <c r="AF1271" s="3"/>
      <c r="AG1271" s="3"/>
      <c r="AH1271" s="1"/>
      <c r="AI1271" s="1"/>
      <c r="AJ1271" s="1"/>
      <c r="AK1271" s="1"/>
    </row>
    <row r="1272" spans="32:37">
      <c r="AF1272" s="3"/>
      <c r="AG1272" s="3"/>
      <c r="AH1272" s="1"/>
      <c r="AI1272" s="1"/>
      <c r="AJ1272" s="1"/>
      <c r="AK1272" s="1"/>
    </row>
    <row r="1273" spans="32:37">
      <c r="AF1273" s="3"/>
      <c r="AG1273" s="3"/>
      <c r="AH1273" s="1"/>
      <c r="AI1273" s="1"/>
      <c r="AJ1273" s="1"/>
      <c r="AK1273" s="1"/>
    </row>
    <row r="1274" spans="32:37">
      <c r="AF1274" s="3"/>
      <c r="AG1274" s="3"/>
      <c r="AH1274" s="1"/>
      <c r="AI1274" s="1"/>
      <c r="AJ1274" s="1"/>
      <c r="AK1274" s="1"/>
    </row>
    <row r="1275" spans="32:37">
      <c r="AF1275" s="3"/>
      <c r="AG1275" s="3"/>
      <c r="AH1275" s="1"/>
      <c r="AI1275" s="1"/>
      <c r="AJ1275" s="1"/>
      <c r="AK1275" s="1"/>
    </row>
    <row r="1276" spans="32:37">
      <c r="AF1276" s="3"/>
      <c r="AG1276" s="3"/>
      <c r="AH1276" s="1"/>
      <c r="AI1276" s="1"/>
      <c r="AJ1276" s="1"/>
      <c r="AK1276" s="1"/>
    </row>
    <row r="1277" spans="32:37">
      <c r="AF1277" s="3"/>
      <c r="AG1277" s="3"/>
      <c r="AH1277" s="1"/>
      <c r="AI1277" s="1"/>
      <c r="AJ1277" s="1"/>
      <c r="AK1277" s="1"/>
    </row>
    <row r="1278" spans="32:37">
      <c r="AF1278" s="3"/>
      <c r="AG1278" s="3"/>
      <c r="AH1278" s="1"/>
      <c r="AI1278" s="1"/>
      <c r="AJ1278" s="1"/>
      <c r="AK1278" s="1"/>
    </row>
    <row r="1279" spans="32:37">
      <c r="AF1279" s="3"/>
      <c r="AG1279" s="3"/>
      <c r="AH1279" s="1"/>
      <c r="AI1279" s="1"/>
      <c r="AJ1279" s="1"/>
      <c r="AK1279" s="1"/>
    </row>
    <row r="1280" spans="32:37">
      <c r="AF1280" s="3"/>
      <c r="AG1280" s="3"/>
      <c r="AH1280" s="1"/>
      <c r="AI1280" s="1"/>
      <c r="AJ1280" s="1"/>
      <c r="AK1280" s="1"/>
    </row>
    <row r="1281" spans="32:37">
      <c r="AF1281" s="3"/>
      <c r="AG1281" s="3"/>
      <c r="AH1281" s="1"/>
      <c r="AI1281" s="1"/>
      <c r="AJ1281" s="1"/>
      <c r="AK1281" s="1"/>
    </row>
    <row r="1282" spans="32:37">
      <c r="AF1282" s="3"/>
      <c r="AG1282" s="3"/>
      <c r="AH1282" s="1"/>
      <c r="AI1282" s="1"/>
      <c r="AJ1282" s="1"/>
      <c r="AK1282" s="1"/>
    </row>
    <row r="1283" spans="32:37">
      <c r="AF1283" s="3"/>
      <c r="AG1283" s="3"/>
      <c r="AH1283" s="1"/>
      <c r="AI1283" s="1"/>
      <c r="AJ1283" s="1"/>
      <c r="AK1283" s="1"/>
    </row>
    <row r="1284" spans="32:37">
      <c r="AF1284" s="3"/>
      <c r="AG1284" s="3"/>
      <c r="AH1284" s="1"/>
      <c r="AI1284" s="1"/>
      <c r="AJ1284" s="1"/>
      <c r="AK1284" s="1"/>
    </row>
    <row r="1285" spans="32:37">
      <c r="AF1285" s="3"/>
      <c r="AG1285" s="3"/>
      <c r="AH1285" s="1"/>
      <c r="AI1285" s="1"/>
      <c r="AJ1285" s="1"/>
      <c r="AK1285" s="1"/>
    </row>
    <row r="1286" spans="32:37">
      <c r="AF1286" s="3"/>
      <c r="AG1286" s="3"/>
      <c r="AH1286" s="1"/>
      <c r="AI1286" s="1"/>
      <c r="AJ1286" s="1"/>
      <c r="AK1286" s="1"/>
    </row>
    <row r="1287" spans="32:37">
      <c r="AF1287" s="3"/>
      <c r="AG1287" s="3"/>
      <c r="AH1287" s="1"/>
      <c r="AI1287" s="1"/>
      <c r="AJ1287" s="1"/>
      <c r="AK1287" s="1"/>
    </row>
    <row r="1288" spans="32:37">
      <c r="AF1288" s="3"/>
      <c r="AG1288" s="3"/>
      <c r="AH1288" s="1"/>
      <c r="AI1288" s="1"/>
      <c r="AJ1288" s="1"/>
      <c r="AK1288" s="1"/>
    </row>
    <row r="1289" spans="32:37">
      <c r="AF1289" s="3"/>
      <c r="AG1289" s="3"/>
      <c r="AH1289" s="1"/>
      <c r="AI1289" s="1"/>
      <c r="AJ1289" s="1"/>
      <c r="AK1289" s="1"/>
    </row>
    <row r="1290" spans="32:37">
      <c r="AF1290" s="3"/>
      <c r="AG1290" s="3"/>
      <c r="AH1290" s="1"/>
      <c r="AI1290" s="1"/>
      <c r="AJ1290" s="1"/>
      <c r="AK1290" s="1"/>
    </row>
    <row r="1291" spans="32:37">
      <c r="AF1291" s="3"/>
      <c r="AG1291" s="3"/>
      <c r="AH1291" s="1"/>
      <c r="AI1291" s="1"/>
      <c r="AJ1291" s="1"/>
      <c r="AK1291" s="1"/>
    </row>
    <row r="1292" spans="32:37">
      <c r="AF1292" s="3"/>
      <c r="AG1292" s="3"/>
      <c r="AH1292" s="1"/>
      <c r="AI1292" s="1"/>
      <c r="AJ1292" s="1"/>
      <c r="AK1292" s="1"/>
    </row>
    <row r="1293" spans="32:37">
      <c r="AF1293" s="3"/>
      <c r="AG1293" s="3"/>
      <c r="AH1293" s="1"/>
      <c r="AI1293" s="1"/>
      <c r="AJ1293" s="1"/>
      <c r="AK1293" s="1"/>
    </row>
    <row r="1294" spans="32:37">
      <c r="AF1294" s="3"/>
      <c r="AG1294" s="3"/>
      <c r="AH1294" s="1"/>
      <c r="AI1294" s="1"/>
      <c r="AJ1294" s="1"/>
      <c r="AK1294" s="1"/>
    </row>
    <row r="1295" spans="32:37">
      <c r="AF1295" s="3"/>
      <c r="AG1295" s="3"/>
      <c r="AH1295" s="1"/>
      <c r="AI1295" s="1"/>
      <c r="AJ1295" s="1"/>
      <c r="AK1295" s="1"/>
    </row>
    <row r="1296" spans="32:37">
      <c r="AF1296" s="3"/>
      <c r="AG1296" s="3"/>
      <c r="AH1296" s="1"/>
      <c r="AI1296" s="1"/>
      <c r="AJ1296" s="1"/>
      <c r="AK1296" s="1"/>
    </row>
    <row r="1297" spans="32:37">
      <c r="AF1297" s="3"/>
      <c r="AG1297" s="3"/>
      <c r="AH1297" s="1"/>
      <c r="AI1297" s="1"/>
      <c r="AJ1297" s="1"/>
      <c r="AK1297" s="1"/>
    </row>
    <row r="1298" spans="32:37">
      <c r="AF1298" s="3"/>
      <c r="AG1298" s="3"/>
      <c r="AH1298" s="1"/>
      <c r="AI1298" s="1"/>
      <c r="AJ1298" s="1"/>
      <c r="AK1298" s="1"/>
    </row>
    <row r="1299" spans="32:37">
      <c r="AF1299" s="3"/>
      <c r="AG1299" s="3"/>
      <c r="AH1299" s="1"/>
      <c r="AI1299" s="1"/>
      <c r="AJ1299" s="1"/>
      <c r="AK1299" s="1"/>
    </row>
    <row r="1300" spans="32:37">
      <c r="AF1300" s="3"/>
      <c r="AG1300" s="3"/>
      <c r="AH1300" s="1"/>
      <c r="AI1300" s="1"/>
      <c r="AJ1300" s="1"/>
      <c r="AK1300" s="1"/>
    </row>
    <row r="1301" spans="32:37">
      <c r="AF1301" s="3"/>
      <c r="AG1301" s="3"/>
      <c r="AH1301" s="1"/>
      <c r="AI1301" s="1"/>
      <c r="AJ1301" s="1"/>
      <c r="AK1301" s="1"/>
    </row>
    <row r="1302" spans="32:37">
      <c r="AF1302" s="3"/>
      <c r="AG1302" s="3"/>
      <c r="AH1302" s="1"/>
      <c r="AI1302" s="1"/>
      <c r="AJ1302" s="1"/>
      <c r="AK1302" s="1"/>
    </row>
    <row r="1303" spans="32:37">
      <c r="AF1303" s="3"/>
      <c r="AG1303" s="3"/>
      <c r="AH1303" s="1"/>
      <c r="AI1303" s="1"/>
      <c r="AJ1303" s="1"/>
      <c r="AK1303" s="1"/>
    </row>
    <row r="1304" spans="32:37">
      <c r="AF1304" s="3"/>
      <c r="AG1304" s="3"/>
      <c r="AH1304" s="1"/>
      <c r="AI1304" s="1"/>
      <c r="AJ1304" s="1"/>
      <c r="AK1304" s="1"/>
    </row>
    <row r="1305" spans="32:37">
      <c r="AF1305" s="3"/>
      <c r="AG1305" s="3"/>
      <c r="AH1305" s="1"/>
      <c r="AI1305" s="1"/>
      <c r="AJ1305" s="1"/>
      <c r="AK1305" s="1"/>
    </row>
    <row r="1306" spans="32:37">
      <c r="AF1306" s="3"/>
      <c r="AG1306" s="3"/>
      <c r="AH1306" s="1"/>
      <c r="AI1306" s="1"/>
      <c r="AJ1306" s="1"/>
      <c r="AK1306" s="1"/>
    </row>
    <row r="1307" spans="32:37">
      <c r="AF1307" s="3"/>
      <c r="AG1307" s="3"/>
      <c r="AH1307" s="1"/>
      <c r="AI1307" s="1"/>
      <c r="AJ1307" s="1"/>
      <c r="AK1307" s="1"/>
    </row>
    <row r="1308" spans="32:37">
      <c r="AF1308" s="3"/>
      <c r="AG1308" s="3"/>
      <c r="AH1308" s="1"/>
      <c r="AI1308" s="1"/>
      <c r="AJ1308" s="1"/>
      <c r="AK1308" s="1"/>
    </row>
    <row r="1309" spans="32:37">
      <c r="AF1309" s="3"/>
      <c r="AG1309" s="3"/>
      <c r="AH1309" s="1"/>
      <c r="AI1309" s="1"/>
      <c r="AJ1309" s="1"/>
      <c r="AK1309" s="1"/>
    </row>
    <row r="1310" spans="32:37">
      <c r="AF1310" s="3"/>
      <c r="AG1310" s="3"/>
      <c r="AH1310" s="1"/>
      <c r="AI1310" s="1"/>
      <c r="AJ1310" s="1"/>
      <c r="AK1310" s="1"/>
    </row>
    <row r="1311" spans="32:37">
      <c r="AF1311" s="3"/>
      <c r="AG1311" s="3"/>
      <c r="AH1311" s="1"/>
      <c r="AI1311" s="1"/>
      <c r="AJ1311" s="1"/>
      <c r="AK1311" s="1"/>
    </row>
    <row r="1312" spans="32:37">
      <c r="AF1312" s="3"/>
      <c r="AG1312" s="3"/>
      <c r="AH1312" s="1"/>
      <c r="AI1312" s="1"/>
      <c r="AJ1312" s="1"/>
      <c r="AK1312" s="1"/>
    </row>
    <row r="1313" spans="32:37">
      <c r="AF1313" s="3"/>
      <c r="AG1313" s="3"/>
      <c r="AH1313" s="1"/>
      <c r="AI1313" s="1"/>
      <c r="AJ1313" s="1"/>
      <c r="AK1313" s="1"/>
    </row>
    <row r="1314" spans="32:37">
      <c r="AF1314" s="3"/>
      <c r="AG1314" s="3"/>
      <c r="AH1314" s="1"/>
      <c r="AI1314" s="1"/>
      <c r="AJ1314" s="1"/>
      <c r="AK1314" s="1"/>
    </row>
    <row r="1315" spans="32:37">
      <c r="AF1315" s="3"/>
      <c r="AG1315" s="3"/>
      <c r="AH1315" s="1"/>
      <c r="AI1315" s="1"/>
      <c r="AJ1315" s="1"/>
      <c r="AK1315" s="1"/>
    </row>
    <row r="1316" spans="32:37">
      <c r="AF1316" s="3"/>
      <c r="AG1316" s="3"/>
      <c r="AH1316" s="1"/>
      <c r="AI1316" s="1"/>
      <c r="AJ1316" s="1"/>
      <c r="AK1316" s="1"/>
    </row>
    <row r="1317" spans="32:37">
      <c r="AF1317" s="3"/>
      <c r="AG1317" s="3"/>
      <c r="AH1317" s="1"/>
      <c r="AI1317" s="1"/>
      <c r="AJ1317" s="1"/>
      <c r="AK1317" s="1"/>
    </row>
    <row r="1318" spans="32:37">
      <c r="AF1318" s="3"/>
      <c r="AG1318" s="3"/>
      <c r="AH1318" s="1"/>
      <c r="AI1318" s="1"/>
      <c r="AJ1318" s="1"/>
      <c r="AK1318" s="1"/>
    </row>
    <row r="1319" spans="32:37">
      <c r="AF1319" s="3"/>
      <c r="AG1319" s="3"/>
      <c r="AH1319" s="1"/>
      <c r="AI1319" s="1"/>
      <c r="AJ1319" s="1"/>
      <c r="AK1319" s="1"/>
    </row>
    <row r="1320" spans="32:37">
      <c r="AF1320" s="3"/>
      <c r="AG1320" s="3"/>
      <c r="AH1320" s="1"/>
      <c r="AI1320" s="1"/>
      <c r="AJ1320" s="1"/>
      <c r="AK1320" s="1"/>
    </row>
    <row r="1321" spans="32:37">
      <c r="AF1321" s="3"/>
      <c r="AG1321" s="3"/>
      <c r="AH1321" s="1"/>
      <c r="AI1321" s="1"/>
      <c r="AJ1321" s="1"/>
      <c r="AK1321" s="1"/>
    </row>
    <row r="1322" spans="32:37">
      <c r="AF1322" s="3"/>
      <c r="AG1322" s="3"/>
      <c r="AH1322" s="1"/>
      <c r="AI1322" s="1"/>
      <c r="AJ1322" s="1"/>
      <c r="AK1322" s="1"/>
    </row>
    <row r="1323" spans="32:37">
      <c r="AF1323" s="3"/>
      <c r="AG1323" s="3"/>
      <c r="AH1323" s="1"/>
      <c r="AI1323" s="1"/>
      <c r="AJ1323" s="1"/>
      <c r="AK1323" s="1"/>
    </row>
    <row r="1324" spans="32:37">
      <c r="AF1324" s="3"/>
      <c r="AG1324" s="3"/>
      <c r="AH1324" s="1"/>
      <c r="AI1324" s="1"/>
      <c r="AJ1324" s="1"/>
      <c r="AK1324" s="1"/>
    </row>
    <row r="1325" spans="32:37">
      <c r="AF1325" s="3"/>
      <c r="AG1325" s="3"/>
      <c r="AH1325" s="1"/>
      <c r="AI1325" s="1"/>
      <c r="AJ1325" s="1"/>
      <c r="AK1325" s="1"/>
    </row>
    <row r="1326" spans="32:37">
      <c r="AF1326" s="3"/>
      <c r="AG1326" s="3"/>
      <c r="AH1326" s="1"/>
      <c r="AI1326" s="1"/>
      <c r="AJ1326" s="1"/>
      <c r="AK1326" s="1"/>
    </row>
    <row r="1327" spans="32:37">
      <c r="AF1327" s="3"/>
      <c r="AG1327" s="3"/>
      <c r="AH1327" s="1"/>
      <c r="AI1327" s="1"/>
      <c r="AJ1327" s="1"/>
      <c r="AK1327" s="1"/>
    </row>
    <row r="1328" spans="32:37">
      <c r="AF1328" s="3"/>
      <c r="AG1328" s="3"/>
      <c r="AH1328" s="1"/>
      <c r="AI1328" s="1"/>
      <c r="AJ1328" s="1"/>
      <c r="AK1328" s="1"/>
    </row>
    <row r="1329" spans="32:37">
      <c r="AF1329" s="3"/>
      <c r="AG1329" s="3"/>
      <c r="AH1329" s="1"/>
      <c r="AI1329" s="1"/>
      <c r="AJ1329" s="1"/>
      <c r="AK1329" s="1"/>
    </row>
    <row r="1330" spans="32:37">
      <c r="AF1330" s="3"/>
      <c r="AG1330" s="3"/>
      <c r="AH1330" s="1"/>
      <c r="AI1330" s="1"/>
      <c r="AJ1330" s="1"/>
      <c r="AK1330" s="1"/>
    </row>
    <row r="1331" spans="32:37">
      <c r="AF1331" s="3"/>
      <c r="AG1331" s="3"/>
      <c r="AH1331" s="1"/>
      <c r="AI1331" s="1"/>
      <c r="AJ1331" s="1"/>
      <c r="AK1331" s="1"/>
    </row>
    <row r="1332" spans="32:37">
      <c r="AF1332" s="3"/>
      <c r="AG1332" s="3"/>
      <c r="AH1332" s="1"/>
      <c r="AI1332" s="1"/>
      <c r="AJ1332" s="1"/>
      <c r="AK1332" s="1"/>
    </row>
    <row r="1333" spans="32:37">
      <c r="AF1333" s="3"/>
      <c r="AG1333" s="3"/>
      <c r="AH1333" s="1"/>
      <c r="AI1333" s="1"/>
      <c r="AJ1333" s="1"/>
      <c r="AK1333" s="1"/>
    </row>
    <row r="1334" spans="32:37">
      <c r="AF1334" s="3"/>
      <c r="AG1334" s="3"/>
      <c r="AH1334" s="1"/>
      <c r="AI1334" s="1"/>
      <c r="AJ1334" s="1"/>
      <c r="AK1334" s="1"/>
    </row>
    <row r="1335" spans="32:37">
      <c r="AF1335" s="3"/>
      <c r="AG1335" s="3"/>
      <c r="AH1335" s="1"/>
      <c r="AI1335" s="1"/>
      <c r="AJ1335" s="1"/>
      <c r="AK1335" s="1"/>
    </row>
    <row r="1336" spans="32:37">
      <c r="AF1336" s="3"/>
      <c r="AG1336" s="3"/>
      <c r="AH1336" s="1"/>
      <c r="AI1336" s="1"/>
      <c r="AJ1336" s="1"/>
      <c r="AK1336" s="1"/>
    </row>
    <row r="1337" spans="32:37">
      <c r="AF1337" s="3"/>
      <c r="AG1337" s="3"/>
      <c r="AH1337" s="1"/>
      <c r="AI1337" s="1"/>
      <c r="AJ1337" s="1"/>
      <c r="AK1337" s="1"/>
    </row>
    <row r="1338" spans="32:37">
      <c r="AF1338" s="3"/>
      <c r="AG1338" s="3"/>
      <c r="AH1338" s="1"/>
      <c r="AI1338" s="1"/>
      <c r="AJ1338" s="1"/>
      <c r="AK1338" s="1"/>
    </row>
    <row r="1339" spans="32:37">
      <c r="AF1339" s="3"/>
      <c r="AG1339" s="3"/>
      <c r="AH1339" s="1"/>
      <c r="AI1339" s="1"/>
      <c r="AJ1339" s="1"/>
      <c r="AK1339" s="1"/>
    </row>
    <row r="1340" spans="32:37">
      <c r="AF1340" s="3"/>
      <c r="AG1340" s="3"/>
      <c r="AH1340" s="1"/>
      <c r="AI1340" s="1"/>
      <c r="AJ1340" s="1"/>
      <c r="AK1340" s="1"/>
    </row>
    <row r="1341" spans="32:37">
      <c r="AF1341" s="3"/>
      <c r="AG1341" s="3"/>
      <c r="AH1341" s="1"/>
      <c r="AI1341" s="1"/>
      <c r="AJ1341" s="1"/>
      <c r="AK1341" s="1"/>
    </row>
    <row r="1342" spans="32:37">
      <c r="AF1342" s="3"/>
      <c r="AG1342" s="3"/>
      <c r="AH1342" s="1"/>
      <c r="AI1342" s="1"/>
      <c r="AJ1342" s="1"/>
      <c r="AK1342" s="1"/>
    </row>
    <row r="1343" spans="32:37">
      <c r="AF1343" s="3"/>
      <c r="AG1343" s="3"/>
      <c r="AH1343" s="1"/>
      <c r="AI1343" s="1"/>
      <c r="AJ1343" s="1"/>
      <c r="AK1343" s="1"/>
    </row>
    <row r="1344" spans="32:37">
      <c r="AF1344" s="3"/>
      <c r="AG1344" s="3"/>
      <c r="AH1344" s="1"/>
      <c r="AI1344" s="1"/>
      <c r="AJ1344" s="1"/>
      <c r="AK1344" s="1"/>
    </row>
    <row r="1345" spans="32:37">
      <c r="AF1345" s="3"/>
      <c r="AG1345" s="3"/>
      <c r="AH1345" s="1"/>
      <c r="AI1345" s="1"/>
      <c r="AJ1345" s="1"/>
      <c r="AK1345" s="1"/>
    </row>
    <row r="1346" spans="32:37">
      <c r="AF1346" s="3"/>
      <c r="AG1346" s="3"/>
      <c r="AH1346" s="1"/>
      <c r="AI1346" s="1"/>
      <c r="AJ1346" s="1"/>
      <c r="AK1346" s="1"/>
    </row>
    <row r="1347" spans="32:37">
      <c r="AF1347" s="3"/>
      <c r="AG1347" s="3"/>
      <c r="AH1347" s="1"/>
      <c r="AI1347" s="1"/>
      <c r="AJ1347" s="1"/>
      <c r="AK1347" s="1"/>
    </row>
    <row r="1348" spans="32:37">
      <c r="AF1348" s="3"/>
      <c r="AG1348" s="3"/>
      <c r="AH1348" s="1"/>
      <c r="AI1348" s="1"/>
      <c r="AJ1348" s="1"/>
      <c r="AK1348" s="1"/>
    </row>
    <row r="1349" spans="32:37">
      <c r="AF1349" s="3"/>
      <c r="AG1349" s="3"/>
      <c r="AH1349" s="1"/>
      <c r="AI1349" s="1"/>
      <c r="AJ1349" s="1"/>
      <c r="AK1349" s="1"/>
    </row>
    <row r="1350" spans="32:37">
      <c r="AF1350" s="3"/>
      <c r="AG1350" s="3"/>
      <c r="AH1350" s="1"/>
      <c r="AI1350" s="1"/>
      <c r="AJ1350" s="1"/>
      <c r="AK1350" s="1"/>
    </row>
    <row r="1351" spans="32:37">
      <c r="AF1351" s="3"/>
      <c r="AG1351" s="3"/>
      <c r="AH1351" s="1"/>
      <c r="AI1351" s="1"/>
      <c r="AJ1351" s="1"/>
      <c r="AK1351" s="1"/>
    </row>
    <row r="1352" spans="32:37">
      <c r="AF1352" s="3"/>
      <c r="AG1352" s="3"/>
      <c r="AH1352" s="1"/>
      <c r="AI1352" s="1"/>
      <c r="AJ1352" s="1"/>
      <c r="AK1352" s="1"/>
    </row>
    <row r="1353" spans="32:37">
      <c r="AF1353" s="3"/>
      <c r="AG1353" s="3"/>
      <c r="AH1353" s="1"/>
      <c r="AI1353" s="1"/>
      <c r="AJ1353" s="1"/>
      <c r="AK1353" s="1"/>
    </row>
    <row r="1354" spans="32:37">
      <c r="AF1354" s="3"/>
      <c r="AG1354" s="3"/>
      <c r="AH1354" s="1"/>
      <c r="AI1354" s="1"/>
      <c r="AJ1354" s="1"/>
      <c r="AK1354" s="1"/>
    </row>
    <row r="1355" spans="32:37">
      <c r="AF1355" s="3"/>
      <c r="AG1355" s="3"/>
      <c r="AH1355" s="1"/>
      <c r="AI1355" s="1"/>
      <c r="AJ1355" s="1"/>
      <c r="AK1355" s="1"/>
    </row>
    <row r="1356" spans="32:37">
      <c r="AF1356" s="3"/>
      <c r="AG1356" s="3"/>
      <c r="AH1356" s="1"/>
      <c r="AI1356" s="1"/>
      <c r="AJ1356" s="1"/>
      <c r="AK1356" s="1"/>
    </row>
    <row r="1357" spans="32:37">
      <c r="AF1357" s="3"/>
      <c r="AG1357" s="3"/>
      <c r="AH1357" s="1"/>
      <c r="AI1357" s="1"/>
      <c r="AJ1357" s="1"/>
      <c r="AK1357" s="1"/>
    </row>
    <row r="1358" spans="32:37">
      <c r="AF1358" s="3"/>
      <c r="AG1358" s="3"/>
      <c r="AH1358" s="1"/>
      <c r="AI1358" s="1"/>
      <c r="AJ1358" s="1"/>
      <c r="AK1358" s="1"/>
    </row>
    <row r="1359" spans="32:37">
      <c r="AF1359" s="3"/>
      <c r="AG1359" s="3"/>
      <c r="AH1359" s="1"/>
      <c r="AI1359" s="1"/>
      <c r="AJ1359" s="1"/>
      <c r="AK1359" s="1"/>
    </row>
    <row r="1360" spans="32:37">
      <c r="AF1360" s="3"/>
      <c r="AG1360" s="3"/>
      <c r="AH1360" s="1"/>
      <c r="AI1360" s="1"/>
      <c r="AJ1360" s="1"/>
      <c r="AK1360" s="1"/>
    </row>
    <row r="1361" spans="32:37">
      <c r="AF1361" s="3"/>
      <c r="AG1361" s="3"/>
      <c r="AH1361" s="1"/>
      <c r="AI1361" s="1"/>
      <c r="AJ1361" s="1"/>
      <c r="AK1361" s="1"/>
    </row>
    <row r="1362" spans="32:37">
      <c r="AF1362" s="3"/>
      <c r="AG1362" s="3"/>
      <c r="AH1362" s="1"/>
      <c r="AI1362" s="1"/>
      <c r="AJ1362" s="1"/>
      <c r="AK1362" s="1"/>
    </row>
    <row r="1363" spans="32:37">
      <c r="AF1363" s="3"/>
      <c r="AG1363" s="3"/>
      <c r="AH1363" s="1"/>
      <c r="AI1363" s="1"/>
      <c r="AJ1363" s="1"/>
      <c r="AK1363" s="1"/>
    </row>
    <row r="1364" spans="32:37">
      <c r="AF1364" s="3"/>
      <c r="AG1364" s="3"/>
      <c r="AH1364" s="1"/>
      <c r="AI1364" s="1"/>
      <c r="AJ1364" s="1"/>
      <c r="AK1364" s="1"/>
    </row>
    <row r="1365" spans="32:37">
      <c r="AF1365" s="3"/>
      <c r="AG1365" s="3"/>
      <c r="AH1365" s="1"/>
      <c r="AI1365" s="1"/>
      <c r="AJ1365" s="1"/>
      <c r="AK1365" s="1"/>
    </row>
    <row r="1366" spans="32:37">
      <c r="AF1366" s="3"/>
      <c r="AG1366" s="3"/>
      <c r="AH1366" s="1"/>
      <c r="AI1366" s="1"/>
      <c r="AJ1366" s="1"/>
      <c r="AK1366" s="1"/>
    </row>
    <row r="1367" spans="32:37">
      <c r="AF1367" s="3"/>
      <c r="AG1367" s="3"/>
      <c r="AH1367" s="1"/>
      <c r="AI1367" s="1"/>
      <c r="AJ1367" s="1"/>
      <c r="AK1367" s="1"/>
    </row>
    <row r="1368" spans="32:37">
      <c r="AF1368" s="3"/>
      <c r="AG1368" s="3"/>
      <c r="AH1368" s="1"/>
      <c r="AI1368" s="1"/>
      <c r="AJ1368" s="1"/>
      <c r="AK1368" s="1"/>
    </row>
    <row r="1369" spans="32:37">
      <c r="AF1369" s="3"/>
      <c r="AG1369" s="3"/>
      <c r="AH1369" s="1"/>
      <c r="AI1369" s="1"/>
      <c r="AJ1369" s="1"/>
      <c r="AK1369" s="1"/>
    </row>
    <row r="1370" spans="32:37">
      <c r="AF1370" s="3"/>
      <c r="AG1370" s="3"/>
      <c r="AH1370" s="1"/>
      <c r="AI1370" s="1"/>
      <c r="AJ1370" s="1"/>
      <c r="AK1370" s="1"/>
    </row>
    <row r="1371" spans="32:37">
      <c r="AF1371" s="3"/>
      <c r="AG1371" s="3"/>
      <c r="AH1371" s="1"/>
      <c r="AI1371" s="1"/>
      <c r="AJ1371" s="1"/>
      <c r="AK1371" s="1"/>
    </row>
    <row r="1372" spans="32:37">
      <c r="AF1372" s="3"/>
      <c r="AG1372" s="3"/>
      <c r="AH1372" s="1"/>
      <c r="AI1372" s="1"/>
      <c r="AJ1372" s="1"/>
      <c r="AK1372" s="1"/>
    </row>
    <row r="1373" spans="32:37">
      <c r="AF1373" s="3"/>
      <c r="AG1373" s="3"/>
      <c r="AH1373" s="1"/>
      <c r="AI1373" s="1"/>
      <c r="AJ1373" s="1"/>
      <c r="AK1373" s="1"/>
    </row>
    <row r="1374" spans="32:37">
      <c r="AF1374" s="3"/>
      <c r="AG1374" s="3"/>
      <c r="AH1374" s="1"/>
      <c r="AI1374" s="1"/>
      <c r="AJ1374" s="1"/>
      <c r="AK1374" s="1"/>
    </row>
    <row r="1375" spans="32:37">
      <c r="AF1375" s="3"/>
      <c r="AG1375" s="3"/>
      <c r="AH1375" s="1"/>
      <c r="AI1375" s="1"/>
      <c r="AJ1375" s="1"/>
      <c r="AK1375" s="1"/>
    </row>
    <row r="1376" spans="32:37">
      <c r="AF1376" s="3"/>
      <c r="AG1376" s="3"/>
      <c r="AH1376" s="1"/>
      <c r="AI1376" s="1"/>
      <c r="AJ1376" s="1"/>
      <c r="AK1376" s="1"/>
    </row>
    <row r="1377" spans="32:37">
      <c r="AF1377" s="3"/>
      <c r="AG1377" s="3"/>
      <c r="AH1377" s="1"/>
      <c r="AI1377" s="1"/>
      <c r="AJ1377" s="1"/>
      <c r="AK1377" s="1"/>
    </row>
    <row r="1378" spans="32:37">
      <c r="AF1378" s="3"/>
      <c r="AG1378" s="3"/>
      <c r="AH1378" s="1"/>
      <c r="AI1378" s="1"/>
      <c r="AJ1378" s="1"/>
      <c r="AK1378" s="1"/>
    </row>
    <row r="1379" spans="32:37">
      <c r="AF1379" s="3"/>
      <c r="AG1379" s="3"/>
      <c r="AH1379" s="1"/>
      <c r="AI1379" s="1"/>
      <c r="AJ1379" s="1"/>
      <c r="AK1379" s="1"/>
    </row>
    <row r="1380" spans="32:37">
      <c r="AF1380" s="3"/>
      <c r="AG1380" s="3"/>
      <c r="AH1380" s="1"/>
      <c r="AI1380" s="1"/>
      <c r="AJ1380" s="1"/>
      <c r="AK1380" s="1"/>
    </row>
    <row r="1381" spans="32:37">
      <c r="AF1381" s="3"/>
      <c r="AG1381" s="3"/>
      <c r="AH1381" s="1"/>
      <c r="AI1381" s="1"/>
      <c r="AJ1381" s="1"/>
      <c r="AK1381" s="1"/>
    </row>
    <row r="1382" spans="32:37">
      <c r="AF1382" s="3"/>
      <c r="AG1382" s="3"/>
      <c r="AH1382" s="1"/>
      <c r="AI1382" s="1"/>
      <c r="AJ1382" s="1"/>
      <c r="AK1382" s="1"/>
    </row>
    <row r="1383" spans="32:37">
      <c r="AF1383" s="3"/>
      <c r="AG1383" s="3"/>
      <c r="AH1383" s="1"/>
      <c r="AI1383" s="1"/>
      <c r="AJ1383" s="1"/>
      <c r="AK1383" s="1"/>
    </row>
    <row r="1384" spans="32:37">
      <c r="AF1384" s="3"/>
      <c r="AG1384" s="3"/>
      <c r="AH1384" s="1"/>
      <c r="AI1384" s="1"/>
      <c r="AJ1384" s="1"/>
      <c r="AK1384" s="1"/>
    </row>
    <row r="1385" spans="32:37">
      <c r="AF1385" s="3"/>
      <c r="AG1385" s="3"/>
      <c r="AH1385" s="1"/>
      <c r="AI1385" s="1"/>
      <c r="AJ1385" s="1"/>
      <c r="AK1385" s="1"/>
    </row>
    <row r="1386" spans="32:37">
      <c r="AF1386" s="3"/>
      <c r="AG1386" s="3"/>
      <c r="AH1386" s="1"/>
      <c r="AI1386" s="1"/>
      <c r="AJ1386" s="1"/>
      <c r="AK1386" s="1"/>
    </row>
    <row r="1387" spans="32:37">
      <c r="AF1387" s="3"/>
      <c r="AG1387" s="3"/>
      <c r="AH1387" s="1"/>
      <c r="AI1387" s="1"/>
      <c r="AJ1387" s="1"/>
      <c r="AK1387" s="1"/>
    </row>
    <row r="1388" spans="32:37">
      <c r="AF1388" s="3"/>
      <c r="AG1388" s="3"/>
      <c r="AH1388" s="1"/>
      <c r="AI1388" s="1"/>
      <c r="AJ1388" s="1"/>
      <c r="AK1388" s="1"/>
    </row>
    <row r="1389" spans="32:37">
      <c r="AF1389" s="3"/>
      <c r="AG1389" s="3"/>
      <c r="AH1389" s="1"/>
      <c r="AI1389" s="1"/>
      <c r="AJ1389" s="1"/>
      <c r="AK1389" s="1"/>
    </row>
    <row r="1390" spans="32:37">
      <c r="AF1390" s="3"/>
      <c r="AG1390" s="3"/>
      <c r="AH1390" s="1"/>
      <c r="AI1390" s="1"/>
      <c r="AJ1390" s="1"/>
      <c r="AK1390" s="1"/>
    </row>
    <row r="1391" spans="32:37">
      <c r="AF1391" s="3"/>
      <c r="AG1391" s="3"/>
      <c r="AH1391" s="1"/>
      <c r="AI1391" s="1"/>
      <c r="AJ1391" s="1"/>
      <c r="AK1391" s="1"/>
    </row>
    <row r="1392" spans="32:37">
      <c r="AF1392" s="3"/>
      <c r="AG1392" s="3"/>
      <c r="AH1392" s="1"/>
      <c r="AI1392" s="1"/>
      <c r="AJ1392" s="1"/>
      <c r="AK1392" s="1"/>
    </row>
    <row r="1393" spans="32:37">
      <c r="AF1393" s="3"/>
      <c r="AG1393" s="3"/>
      <c r="AH1393" s="1"/>
      <c r="AI1393" s="1"/>
      <c r="AJ1393" s="1"/>
      <c r="AK1393" s="1"/>
    </row>
    <row r="1394" spans="32:37">
      <c r="AF1394" s="3"/>
      <c r="AG1394" s="3"/>
      <c r="AH1394" s="1"/>
      <c r="AI1394" s="1"/>
      <c r="AJ1394" s="1"/>
      <c r="AK1394" s="1"/>
    </row>
    <row r="1395" spans="32:37">
      <c r="AF1395" s="3"/>
      <c r="AG1395" s="3"/>
      <c r="AH1395" s="1"/>
      <c r="AI1395" s="1"/>
      <c r="AJ1395" s="1"/>
      <c r="AK1395" s="1"/>
    </row>
    <row r="1396" spans="32:37">
      <c r="AF1396" s="3"/>
      <c r="AG1396" s="3"/>
      <c r="AH1396" s="1"/>
      <c r="AI1396" s="1"/>
      <c r="AJ1396" s="1"/>
      <c r="AK1396" s="1"/>
    </row>
    <row r="1397" spans="32:37">
      <c r="AF1397" s="3"/>
      <c r="AG1397" s="3"/>
      <c r="AH1397" s="1"/>
      <c r="AI1397" s="1"/>
      <c r="AJ1397" s="1"/>
      <c r="AK1397" s="1"/>
    </row>
    <row r="1398" spans="32:37">
      <c r="AF1398" s="3"/>
      <c r="AG1398" s="3"/>
      <c r="AH1398" s="1"/>
      <c r="AI1398" s="1"/>
      <c r="AJ1398" s="1"/>
      <c r="AK1398" s="1"/>
    </row>
    <row r="1399" spans="32:37">
      <c r="AF1399" s="3"/>
      <c r="AG1399" s="3"/>
      <c r="AH1399" s="1"/>
      <c r="AI1399" s="1"/>
      <c r="AJ1399" s="1"/>
      <c r="AK1399" s="1"/>
    </row>
    <row r="1400" spans="32:37">
      <c r="AF1400" s="3"/>
      <c r="AG1400" s="3"/>
      <c r="AH1400" s="1"/>
      <c r="AI1400" s="1"/>
      <c r="AJ1400" s="1"/>
      <c r="AK1400" s="1"/>
    </row>
    <row r="1401" spans="32:37">
      <c r="AF1401" s="3"/>
      <c r="AG1401" s="3"/>
      <c r="AH1401" s="1"/>
      <c r="AI1401" s="1"/>
      <c r="AJ1401" s="1"/>
      <c r="AK1401" s="1"/>
    </row>
    <row r="1402" spans="32:37">
      <c r="AF1402" s="3"/>
      <c r="AG1402" s="3"/>
      <c r="AH1402" s="1"/>
      <c r="AI1402" s="1"/>
      <c r="AJ1402" s="1"/>
      <c r="AK1402" s="1"/>
    </row>
    <row r="1403" spans="32:37">
      <c r="AF1403" s="3"/>
      <c r="AG1403" s="3"/>
      <c r="AH1403" s="1"/>
      <c r="AI1403" s="1"/>
      <c r="AJ1403" s="1"/>
      <c r="AK1403" s="1"/>
    </row>
    <row r="1404" spans="32:37">
      <c r="AF1404" s="3"/>
      <c r="AG1404" s="3"/>
      <c r="AH1404" s="1"/>
      <c r="AI1404" s="1"/>
      <c r="AJ1404" s="1"/>
      <c r="AK1404" s="1"/>
    </row>
    <row r="1405" spans="32:37">
      <c r="AF1405" s="3"/>
      <c r="AG1405" s="3"/>
      <c r="AH1405" s="1"/>
      <c r="AI1405" s="1"/>
      <c r="AJ1405" s="1"/>
      <c r="AK1405" s="1"/>
    </row>
    <row r="1406" spans="32:37">
      <c r="AF1406" s="3"/>
      <c r="AG1406" s="3"/>
      <c r="AH1406" s="1"/>
      <c r="AI1406" s="1"/>
      <c r="AJ1406" s="1"/>
      <c r="AK1406" s="1"/>
    </row>
    <row r="1407" spans="32:37">
      <c r="AF1407" s="3"/>
      <c r="AG1407" s="3"/>
      <c r="AH1407" s="1"/>
      <c r="AI1407" s="1"/>
      <c r="AJ1407" s="1"/>
      <c r="AK1407" s="1"/>
    </row>
    <row r="1408" spans="32:37">
      <c r="AF1408" s="3"/>
      <c r="AG1408" s="3"/>
      <c r="AH1408" s="1"/>
      <c r="AI1408" s="1"/>
      <c r="AJ1408" s="1"/>
      <c r="AK1408" s="1"/>
    </row>
    <row r="1409" spans="32:37">
      <c r="AF1409" s="3"/>
      <c r="AG1409" s="3"/>
      <c r="AH1409" s="1"/>
      <c r="AI1409" s="1"/>
      <c r="AJ1409" s="1"/>
      <c r="AK1409" s="1"/>
    </row>
    <row r="1410" spans="32:37">
      <c r="AF1410" s="3"/>
      <c r="AG1410" s="3"/>
      <c r="AH1410" s="1"/>
      <c r="AI1410" s="1"/>
      <c r="AJ1410" s="1"/>
      <c r="AK1410" s="1"/>
    </row>
    <row r="1411" spans="32:37">
      <c r="AF1411" s="3"/>
      <c r="AG1411" s="3"/>
      <c r="AH1411" s="1"/>
      <c r="AI1411" s="1"/>
      <c r="AJ1411" s="1"/>
      <c r="AK1411" s="1"/>
    </row>
    <row r="1412" spans="32:37">
      <c r="AF1412" s="3"/>
      <c r="AG1412" s="3"/>
      <c r="AH1412" s="1"/>
      <c r="AI1412" s="1"/>
      <c r="AJ1412" s="1"/>
      <c r="AK1412" s="1"/>
    </row>
    <row r="1413" spans="32:37">
      <c r="AF1413" s="3"/>
      <c r="AG1413" s="3"/>
      <c r="AH1413" s="1"/>
      <c r="AI1413" s="1"/>
      <c r="AJ1413" s="1"/>
      <c r="AK1413" s="1"/>
    </row>
    <row r="1414" spans="32:37">
      <c r="AF1414" s="3"/>
      <c r="AG1414" s="3"/>
      <c r="AH1414" s="1"/>
      <c r="AI1414" s="1"/>
      <c r="AJ1414" s="1"/>
      <c r="AK1414" s="1"/>
    </row>
    <row r="1415" spans="32:37">
      <c r="AF1415" s="3"/>
      <c r="AG1415" s="3"/>
      <c r="AH1415" s="1"/>
      <c r="AI1415" s="1"/>
      <c r="AJ1415" s="1"/>
      <c r="AK1415" s="1"/>
    </row>
    <row r="1416" spans="32:37">
      <c r="AF1416" s="3"/>
      <c r="AG1416" s="3"/>
      <c r="AH1416" s="1"/>
      <c r="AI1416" s="1"/>
      <c r="AJ1416" s="1"/>
      <c r="AK1416" s="1"/>
    </row>
    <row r="1417" spans="32:37">
      <c r="AF1417" s="3"/>
      <c r="AG1417" s="3"/>
      <c r="AH1417" s="1"/>
      <c r="AI1417" s="1"/>
      <c r="AJ1417" s="1"/>
      <c r="AK1417" s="1"/>
    </row>
    <row r="1418" spans="32:37">
      <c r="AF1418" s="3"/>
      <c r="AG1418" s="3"/>
      <c r="AH1418" s="1"/>
      <c r="AI1418" s="1"/>
      <c r="AJ1418" s="1"/>
      <c r="AK1418" s="1"/>
    </row>
    <row r="1419" spans="32:37">
      <c r="AF1419" s="3"/>
      <c r="AG1419" s="3"/>
      <c r="AH1419" s="1"/>
      <c r="AI1419" s="1"/>
      <c r="AJ1419" s="1"/>
      <c r="AK1419" s="1"/>
    </row>
    <row r="1420" spans="32:37">
      <c r="AF1420" s="3"/>
      <c r="AG1420" s="3"/>
      <c r="AH1420" s="1"/>
      <c r="AI1420" s="1"/>
      <c r="AJ1420" s="1"/>
      <c r="AK1420" s="1"/>
    </row>
    <row r="1421" spans="32:37">
      <c r="AF1421" s="3"/>
      <c r="AG1421" s="3"/>
      <c r="AH1421" s="1"/>
      <c r="AI1421" s="1"/>
      <c r="AJ1421" s="1"/>
      <c r="AK1421" s="1"/>
    </row>
    <row r="1422" spans="32:37">
      <c r="AF1422" s="3"/>
      <c r="AG1422" s="3"/>
      <c r="AH1422" s="1"/>
      <c r="AI1422" s="1"/>
      <c r="AJ1422" s="1"/>
      <c r="AK1422" s="1"/>
    </row>
    <row r="1423" spans="32:37">
      <c r="AF1423" s="3"/>
      <c r="AG1423" s="3"/>
      <c r="AH1423" s="1"/>
      <c r="AI1423" s="1"/>
      <c r="AJ1423" s="1"/>
      <c r="AK1423" s="1"/>
    </row>
    <row r="1424" spans="32:37">
      <c r="AF1424" s="3"/>
      <c r="AG1424" s="3"/>
      <c r="AH1424" s="1"/>
      <c r="AI1424" s="1"/>
      <c r="AJ1424" s="1"/>
      <c r="AK1424" s="1"/>
    </row>
    <row r="1425" spans="32:37">
      <c r="AF1425" s="3"/>
      <c r="AG1425" s="3"/>
      <c r="AH1425" s="1"/>
      <c r="AI1425" s="1"/>
      <c r="AJ1425" s="1"/>
      <c r="AK1425" s="1"/>
    </row>
    <row r="1426" spans="32:37">
      <c r="AF1426" s="3"/>
      <c r="AG1426" s="3"/>
      <c r="AH1426" s="1"/>
      <c r="AI1426" s="1"/>
      <c r="AJ1426" s="1"/>
      <c r="AK1426" s="1"/>
    </row>
    <row r="1427" spans="32:37">
      <c r="AF1427" s="3"/>
      <c r="AG1427" s="3"/>
      <c r="AH1427" s="1"/>
      <c r="AI1427" s="1"/>
      <c r="AJ1427" s="1"/>
      <c r="AK1427" s="1"/>
    </row>
    <row r="1428" spans="32:37">
      <c r="AF1428" s="3"/>
      <c r="AG1428" s="3"/>
      <c r="AH1428" s="1"/>
      <c r="AI1428" s="1"/>
      <c r="AJ1428" s="1"/>
      <c r="AK1428" s="1"/>
    </row>
    <row r="1429" spans="32:37">
      <c r="AF1429" s="3"/>
      <c r="AG1429" s="3"/>
      <c r="AH1429" s="1"/>
      <c r="AI1429" s="1"/>
      <c r="AJ1429" s="1"/>
      <c r="AK1429" s="1"/>
    </row>
    <row r="1430" spans="32:37">
      <c r="AF1430" s="3"/>
      <c r="AG1430" s="3"/>
      <c r="AH1430" s="1"/>
      <c r="AI1430" s="1"/>
      <c r="AJ1430" s="1"/>
      <c r="AK1430" s="1"/>
    </row>
    <row r="1431" spans="32:37">
      <c r="AF1431" s="3"/>
      <c r="AG1431" s="3"/>
      <c r="AH1431" s="1"/>
      <c r="AI1431" s="1"/>
      <c r="AJ1431" s="1"/>
      <c r="AK1431" s="1"/>
    </row>
    <row r="1432" spans="32:37">
      <c r="AF1432" s="3"/>
      <c r="AG1432" s="3"/>
      <c r="AH1432" s="1"/>
      <c r="AI1432" s="1"/>
      <c r="AJ1432" s="1"/>
      <c r="AK1432" s="1"/>
    </row>
    <row r="1433" spans="32:37">
      <c r="AF1433" s="3"/>
      <c r="AG1433" s="3"/>
      <c r="AH1433" s="1"/>
      <c r="AI1433" s="1"/>
      <c r="AJ1433" s="1"/>
      <c r="AK1433" s="1"/>
    </row>
    <row r="1434" spans="32:37">
      <c r="AF1434" s="3"/>
      <c r="AG1434" s="3"/>
      <c r="AH1434" s="1"/>
      <c r="AI1434" s="1"/>
      <c r="AJ1434" s="1"/>
      <c r="AK1434" s="1"/>
    </row>
    <row r="1435" spans="32:37">
      <c r="AF1435" s="3"/>
      <c r="AG1435" s="3"/>
      <c r="AH1435" s="1"/>
      <c r="AI1435" s="1"/>
      <c r="AJ1435" s="1"/>
      <c r="AK1435" s="1"/>
    </row>
    <row r="1436" spans="32:37">
      <c r="AF1436" s="3"/>
      <c r="AG1436" s="3"/>
      <c r="AH1436" s="1"/>
      <c r="AI1436" s="1"/>
      <c r="AJ1436" s="1"/>
      <c r="AK1436" s="1"/>
    </row>
    <row r="1437" spans="32:37">
      <c r="AF1437" s="3"/>
      <c r="AG1437" s="3"/>
      <c r="AH1437" s="1"/>
      <c r="AI1437" s="1"/>
      <c r="AJ1437" s="1"/>
      <c r="AK1437" s="1"/>
    </row>
    <row r="1438" spans="32:37">
      <c r="AF1438" s="3"/>
      <c r="AG1438" s="3"/>
      <c r="AH1438" s="1"/>
      <c r="AI1438" s="1"/>
      <c r="AJ1438" s="1"/>
      <c r="AK1438" s="1"/>
    </row>
    <row r="1439" spans="32:37">
      <c r="AF1439" s="3"/>
      <c r="AG1439" s="3"/>
      <c r="AH1439" s="1"/>
      <c r="AI1439" s="1"/>
      <c r="AJ1439" s="1"/>
      <c r="AK1439" s="1"/>
    </row>
    <row r="1440" spans="32:37">
      <c r="AF1440" s="3"/>
      <c r="AG1440" s="3"/>
      <c r="AH1440" s="1"/>
      <c r="AI1440" s="1"/>
      <c r="AJ1440" s="1"/>
      <c r="AK1440" s="1"/>
    </row>
    <row r="1441" spans="32:37">
      <c r="AF1441" s="3"/>
      <c r="AG1441" s="3"/>
      <c r="AH1441" s="1"/>
      <c r="AI1441" s="1"/>
      <c r="AJ1441" s="1"/>
      <c r="AK1441" s="1"/>
    </row>
    <row r="1442" spans="32:37">
      <c r="AF1442" s="3"/>
      <c r="AG1442" s="3"/>
      <c r="AH1442" s="1"/>
      <c r="AI1442" s="1"/>
      <c r="AJ1442" s="1"/>
      <c r="AK1442" s="1"/>
    </row>
    <row r="1443" spans="32:37">
      <c r="AF1443" s="3"/>
      <c r="AG1443" s="3"/>
      <c r="AH1443" s="1"/>
      <c r="AI1443" s="1"/>
      <c r="AJ1443" s="1"/>
      <c r="AK1443" s="1"/>
    </row>
    <row r="1444" spans="32:37">
      <c r="AF1444" s="3"/>
      <c r="AG1444" s="3"/>
      <c r="AH1444" s="1"/>
      <c r="AI1444" s="1"/>
      <c r="AJ1444" s="1"/>
      <c r="AK1444" s="1"/>
    </row>
    <row r="1445" spans="32:37">
      <c r="AF1445" s="3"/>
      <c r="AG1445" s="3"/>
      <c r="AH1445" s="1"/>
      <c r="AI1445" s="1"/>
      <c r="AJ1445" s="1"/>
      <c r="AK1445" s="1"/>
    </row>
    <row r="1446" spans="32:37">
      <c r="AF1446" s="3"/>
      <c r="AG1446" s="3"/>
      <c r="AH1446" s="1"/>
      <c r="AI1446" s="1"/>
      <c r="AJ1446" s="1"/>
      <c r="AK1446" s="1"/>
    </row>
    <row r="1447" spans="32:37">
      <c r="AF1447" s="3"/>
      <c r="AG1447" s="3"/>
      <c r="AH1447" s="1"/>
      <c r="AI1447" s="1"/>
      <c r="AJ1447" s="1"/>
      <c r="AK1447" s="1"/>
    </row>
    <row r="1448" spans="32:37">
      <c r="AF1448" s="3"/>
      <c r="AG1448" s="3"/>
      <c r="AH1448" s="1"/>
      <c r="AI1448" s="1"/>
      <c r="AJ1448" s="1"/>
      <c r="AK1448" s="1"/>
    </row>
    <row r="1449" spans="32:37">
      <c r="AF1449" s="3"/>
      <c r="AG1449" s="3"/>
      <c r="AH1449" s="1"/>
      <c r="AI1449" s="1"/>
      <c r="AJ1449" s="1"/>
      <c r="AK1449" s="1"/>
    </row>
    <row r="1450" spans="32:37">
      <c r="AF1450" s="3"/>
      <c r="AG1450" s="3"/>
      <c r="AH1450" s="1"/>
      <c r="AI1450" s="1"/>
      <c r="AJ1450" s="1"/>
      <c r="AK1450" s="1"/>
    </row>
    <row r="1451" spans="32:37">
      <c r="AF1451" s="3"/>
      <c r="AG1451" s="3"/>
      <c r="AH1451" s="1"/>
      <c r="AI1451" s="1"/>
      <c r="AJ1451" s="1"/>
      <c r="AK1451" s="1"/>
    </row>
    <row r="1452" spans="32:37">
      <c r="AF1452" s="3"/>
      <c r="AG1452" s="3"/>
      <c r="AH1452" s="1"/>
      <c r="AI1452" s="1"/>
      <c r="AJ1452" s="1"/>
      <c r="AK1452" s="1"/>
    </row>
    <row r="1453" spans="32:37">
      <c r="AF1453" s="3"/>
      <c r="AG1453" s="3"/>
      <c r="AH1453" s="1"/>
      <c r="AI1453" s="1"/>
      <c r="AJ1453" s="1"/>
      <c r="AK1453" s="1"/>
    </row>
    <row r="1454" spans="32:37">
      <c r="AF1454" s="3"/>
      <c r="AG1454" s="3"/>
      <c r="AH1454" s="1"/>
      <c r="AI1454" s="1"/>
      <c r="AJ1454" s="1"/>
      <c r="AK1454" s="1"/>
    </row>
    <row r="1455" spans="32:37">
      <c r="AF1455" s="3"/>
      <c r="AG1455" s="3"/>
      <c r="AH1455" s="1"/>
      <c r="AI1455" s="1"/>
      <c r="AJ1455" s="1"/>
      <c r="AK1455" s="1"/>
    </row>
    <row r="1456" spans="32:37">
      <c r="AF1456" s="3"/>
      <c r="AG1456" s="3"/>
      <c r="AH1456" s="1"/>
      <c r="AI1456" s="1"/>
      <c r="AJ1456" s="1"/>
      <c r="AK1456" s="1"/>
    </row>
    <row r="1457" spans="32:37">
      <c r="AF1457" s="3"/>
      <c r="AG1457" s="3"/>
      <c r="AH1457" s="1"/>
      <c r="AI1457" s="1"/>
      <c r="AJ1457" s="1"/>
      <c r="AK1457" s="1"/>
    </row>
    <row r="1458" spans="32:37">
      <c r="AF1458" s="3"/>
      <c r="AG1458" s="3"/>
      <c r="AH1458" s="1"/>
      <c r="AI1458" s="1"/>
      <c r="AJ1458" s="1"/>
      <c r="AK1458" s="1"/>
    </row>
    <row r="1459" spans="32:37">
      <c r="AF1459" s="3"/>
      <c r="AG1459" s="3"/>
      <c r="AH1459" s="1"/>
      <c r="AI1459" s="1"/>
      <c r="AJ1459" s="1"/>
      <c r="AK1459" s="1"/>
    </row>
    <row r="1460" spans="32:37">
      <c r="AF1460" s="3"/>
      <c r="AG1460" s="3"/>
      <c r="AH1460" s="1"/>
      <c r="AI1460" s="1"/>
      <c r="AJ1460" s="1"/>
      <c r="AK1460" s="1"/>
    </row>
    <row r="1461" spans="32:37">
      <c r="AF1461" s="3"/>
      <c r="AG1461" s="3"/>
      <c r="AH1461" s="1"/>
      <c r="AI1461" s="1"/>
      <c r="AJ1461" s="1"/>
      <c r="AK1461" s="1"/>
    </row>
    <row r="1462" spans="32:37">
      <c r="AF1462" s="3"/>
      <c r="AG1462" s="3"/>
      <c r="AH1462" s="1"/>
      <c r="AI1462" s="1"/>
      <c r="AJ1462" s="1"/>
      <c r="AK1462" s="1"/>
    </row>
    <row r="1463" spans="32:37">
      <c r="AF1463" s="3"/>
      <c r="AG1463" s="3"/>
      <c r="AH1463" s="1"/>
      <c r="AI1463" s="1"/>
      <c r="AJ1463" s="1"/>
      <c r="AK1463" s="1"/>
    </row>
    <row r="1464" spans="32:37">
      <c r="AF1464" s="3"/>
      <c r="AG1464" s="3"/>
      <c r="AH1464" s="1"/>
      <c r="AI1464" s="1"/>
      <c r="AJ1464" s="1"/>
      <c r="AK1464" s="1"/>
    </row>
    <row r="1465" spans="32:37">
      <c r="AF1465" s="3"/>
      <c r="AG1465" s="3"/>
      <c r="AH1465" s="1"/>
      <c r="AI1465" s="1"/>
      <c r="AJ1465" s="1"/>
      <c r="AK1465" s="1"/>
    </row>
    <row r="1466" spans="32:37">
      <c r="AF1466" s="3"/>
      <c r="AG1466" s="3"/>
      <c r="AH1466" s="1"/>
      <c r="AI1466" s="1"/>
      <c r="AJ1466" s="1"/>
      <c r="AK1466" s="1"/>
    </row>
    <row r="1467" spans="32:37">
      <c r="AF1467" s="3"/>
      <c r="AG1467" s="3"/>
      <c r="AH1467" s="1"/>
      <c r="AI1467" s="1"/>
      <c r="AJ1467" s="1"/>
      <c r="AK1467" s="1"/>
    </row>
    <row r="1468" spans="32:37">
      <c r="AF1468" s="3"/>
      <c r="AG1468" s="3"/>
      <c r="AH1468" s="1"/>
      <c r="AI1468" s="1"/>
      <c r="AJ1468" s="1"/>
      <c r="AK1468" s="1"/>
    </row>
    <row r="1469" spans="32:37">
      <c r="AF1469" s="3"/>
      <c r="AG1469" s="3"/>
      <c r="AH1469" s="1"/>
      <c r="AI1469" s="1"/>
      <c r="AJ1469" s="1"/>
      <c r="AK1469" s="1"/>
    </row>
    <row r="1470" spans="32:37">
      <c r="AF1470" s="3"/>
      <c r="AG1470" s="3"/>
      <c r="AH1470" s="1"/>
      <c r="AI1470" s="1"/>
      <c r="AJ1470" s="1"/>
      <c r="AK1470" s="1"/>
    </row>
    <row r="1471" spans="32:37">
      <c r="AF1471" s="3"/>
      <c r="AG1471" s="3"/>
      <c r="AH1471" s="1"/>
      <c r="AI1471" s="1"/>
      <c r="AJ1471" s="1"/>
      <c r="AK1471" s="1"/>
    </row>
    <row r="1472" spans="32:37">
      <c r="AF1472" s="3"/>
      <c r="AG1472" s="3"/>
      <c r="AH1472" s="1"/>
      <c r="AI1472" s="1"/>
      <c r="AJ1472" s="1"/>
      <c r="AK1472" s="1"/>
    </row>
    <row r="1473" spans="32:37">
      <c r="AF1473" s="3"/>
      <c r="AG1473" s="3"/>
      <c r="AH1473" s="1"/>
      <c r="AI1473" s="1"/>
      <c r="AJ1473" s="1"/>
      <c r="AK1473" s="1"/>
    </row>
    <row r="1474" spans="32:37">
      <c r="AF1474" s="3"/>
      <c r="AG1474" s="3"/>
      <c r="AH1474" s="1"/>
      <c r="AI1474" s="1"/>
      <c r="AJ1474" s="1"/>
      <c r="AK1474" s="1"/>
    </row>
    <row r="1475" spans="32:37">
      <c r="AF1475" s="3"/>
      <c r="AG1475" s="3"/>
      <c r="AH1475" s="1"/>
      <c r="AI1475" s="1"/>
      <c r="AJ1475" s="1"/>
      <c r="AK1475" s="1"/>
    </row>
    <row r="1476" spans="32:37">
      <c r="AF1476" s="3"/>
      <c r="AG1476" s="3"/>
      <c r="AH1476" s="1"/>
      <c r="AI1476" s="1"/>
      <c r="AJ1476" s="1"/>
      <c r="AK1476" s="1"/>
    </row>
    <row r="1477" spans="32:37">
      <c r="AF1477" s="3"/>
      <c r="AG1477" s="3"/>
      <c r="AH1477" s="1"/>
      <c r="AI1477" s="1"/>
      <c r="AJ1477" s="1"/>
      <c r="AK1477" s="1"/>
    </row>
    <row r="1478" spans="32:37">
      <c r="AF1478" s="3"/>
      <c r="AG1478" s="3"/>
      <c r="AH1478" s="1"/>
      <c r="AI1478" s="1"/>
      <c r="AJ1478" s="1"/>
      <c r="AK1478" s="1"/>
    </row>
    <row r="1479" spans="32:37">
      <c r="AF1479" s="3"/>
      <c r="AG1479" s="3"/>
      <c r="AH1479" s="1"/>
      <c r="AI1479" s="1"/>
      <c r="AJ1479" s="1"/>
      <c r="AK1479" s="1"/>
    </row>
    <row r="1480" spans="32:37">
      <c r="AF1480" s="3"/>
      <c r="AG1480" s="3"/>
      <c r="AH1480" s="1"/>
      <c r="AI1480" s="1"/>
      <c r="AJ1480" s="1"/>
      <c r="AK1480" s="1"/>
    </row>
    <row r="1481" spans="32:37">
      <c r="AF1481" s="3"/>
      <c r="AG1481" s="3"/>
      <c r="AH1481" s="1"/>
      <c r="AI1481" s="1"/>
      <c r="AJ1481" s="1"/>
      <c r="AK1481" s="1"/>
    </row>
    <row r="1482" spans="32:37">
      <c r="AF1482" s="3"/>
      <c r="AG1482" s="3"/>
      <c r="AH1482" s="1"/>
      <c r="AI1482" s="1"/>
      <c r="AJ1482" s="1"/>
      <c r="AK1482" s="1"/>
    </row>
    <row r="1483" spans="32:37">
      <c r="AF1483" s="3"/>
      <c r="AG1483" s="3"/>
      <c r="AH1483" s="1"/>
      <c r="AI1483" s="1"/>
      <c r="AJ1483" s="1"/>
      <c r="AK1483" s="1"/>
    </row>
    <row r="1484" spans="32:37">
      <c r="AF1484" s="3"/>
      <c r="AG1484" s="3"/>
      <c r="AH1484" s="1"/>
      <c r="AI1484" s="1"/>
      <c r="AJ1484" s="1"/>
      <c r="AK1484" s="1"/>
    </row>
    <row r="1485" spans="32:37">
      <c r="AF1485" s="3"/>
      <c r="AG1485" s="3"/>
      <c r="AH1485" s="1"/>
      <c r="AI1485" s="1"/>
      <c r="AJ1485" s="1"/>
      <c r="AK1485" s="1"/>
    </row>
    <row r="1486" spans="32:37">
      <c r="AF1486" s="3"/>
      <c r="AG1486" s="3"/>
      <c r="AH1486" s="1"/>
      <c r="AI1486" s="1"/>
      <c r="AJ1486" s="1"/>
      <c r="AK1486" s="1"/>
    </row>
    <row r="1487" spans="32:37">
      <c r="AF1487" s="3"/>
      <c r="AG1487" s="3"/>
      <c r="AH1487" s="1"/>
      <c r="AI1487" s="1"/>
      <c r="AJ1487" s="1"/>
      <c r="AK1487" s="1"/>
    </row>
    <row r="1488" spans="32:37">
      <c r="AF1488" s="3"/>
      <c r="AG1488" s="3"/>
      <c r="AH1488" s="1"/>
      <c r="AI1488" s="1"/>
      <c r="AJ1488" s="1"/>
      <c r="AK1488" s="1"/>
    </row>
    <row r="1489" spans="32:37">
      <c r="AF1489" s="3"/>
      <c r="AG1489" s="3"/>
      <c r="AH1489" s="1"/>
      <c r="AI1489" s="1"/>
      <c r="AJ1489" s="1"/>
      <c r="AK1489" s="1"/>
    </row>
    <row r="1490" spans="32:37">
      <c r="AF1490" s="3"/>
      <c r="AG1490" s="3"/>
      <c r="AH1490" s="1"/>
      <c r="AI1490" s="1"/>
      <c r="AJ1490" s="1"/>
      <c r="AK1490" s="1"/>
    </row>
    <row r="1491" spans="32:37">
      <c r="AF1491" s="3"/>
      <c r="AG1491" s="3"/>
      <c r="AH1491" s="1"/>
      <c r="AI1491" s="1"/>
      <c r="AJ1491" s="1"/>
      <c r="AK1491" s="1"/>
    </row>
    <row r="1492" spans="32:37">
      <c r="AF1492" s="3"/>
      <c r="AG1492" s="3"/>
      <c r="AH1492" s="1"/>
      <c r="AI1492" s="1"/>
      <c r="AJ1492" s="1"/>
      <c r="AK1492" s="1"/>
    </row>
    <row r="1493" spans="32:37">
      <c r="AF1493" s="3"/>
      <c r="AG1493" s="3"/>
      <c r="AH1493" s="1"/>
      <c r="AI1493" s="1"/>
      <c r="AJ1493" s="1"/>
      <c r="AK1493" s="1"/>
    </row>
    <row r="1494" spans="32:37">
      <c r="AF1494" s="3"/>
      <c r="AG1494" s="3"/>
      <c r="AH1494" s="1"/>
      <c r="AI1494" s="1"/>
      <c r="AJ1494" s="1"/>
      <c r="AK1494" s="1"/>
    </row>
    <row r="1495" spans="32:37">
      <c r="AF1495" s="3"/>
      <c r="AG1495" s="3"/>
      <c r="AH1495" s="1"/>
      <c r="AI1495" s="1"/>
      <c r="AJ1495" s="1"/>
      <c r="AK1495" s="1"/>
    </row>
    <row r="1496" spans="32:37">
      <c r="AF1496" s="3"/>
      <c r="AG1496" s="3"/>
      <c r="AH1496" s="1"/>
      <c r="AI1496" s="1"/>
      <c r="AJ1496" s="1"/>
      <c r="AK1496" s="1"/>
    </row>
    <row r="1497" spans="32:37">
      <c r="AF1497" s="3"/>
      <c r="AG1497" s="3"/>
      <c r="AH1497" s="1"/>
      <c r="AI1497" s="1"/>
      <c r="AJ1497" s="1"/>
      <c r="AK1497" s="1"/>
    </row>
    <row r="1498" spans="32:37">
      <c r="AF1498" s="3"/>
      <c r="AG1498" s="3"/>
      <c r="AH1498" s="1"/>
      <c r="AI1498" s="1"/>
      <c r="AJ1498" s="1"/>
      <c r="AK1498" s="1"/>
    </row>
    <row r="1499" spans="32:37">
      <c r="AF1499" s="3"/>
      <c r="AG1499" s="3"/>
      <c r="AH1499" s="1"/>
      <c r="AI1499" s="1"/>
      <c r="AJ1499" s="1"/>
      <c r="AK1499" s="1"/>
    </row>
    <row r="1500" spans="32:37">
      <c r="AF1500" s="3"/>
      <c r="AG1500" s="3"/>
      <c r="AH1500" s="1"/>
      <c r="AI1500" s="1"/>
      <c r="AJ1500" s="1"/>
      <c r="AK1500" s="1"/>
    </row>
    <row r="1501" spans="32:37">
      <c r="AF1501" s="3"/>
      <c r="AG1501" s="3"/>
      <c r="AH1501" s="1"/>
      <c r="AI1501" s="1"/>
      <c r="AJ1501" s="1"/>
      <c r="AK1501" s="1"/>
    </row>
    <row r="1502" spans="32:37">
      <c r="AF1502" s="3"/>
      <c r="AG1502" s="3"/>
      <c r="AH1502" s="1"/>
      <c r="AI1502" s="1"/>
      <c r="AJ1502" s="1"/>
      <c r="AK1502" s="1"/>
    </row>
    <row r="1503" spans="32:37">
      <c r="AF1503" s="3"/>
      <c r="AG1503" s="3"/>
      <c r="AH1503" s="1"/>
      <c r="AI1503" s="1"/>
      <c r="AJ1503" s="1"/>
      <c r="AK1503" s="1"/>
    </row>
    <row r="1504" spans="32:37">
      <c r="AF1504" s="3"/>
      <c r="AG1504" s="3"/>
      <c r="AH1504" s="1"/>
      <c r="AI1504" s="1"/>
      <c r="AJ1504" s="1"/>
      <c r="AK1504" s="1"/>
    </row>
    <row r="1505" spans="32:37">
      <c r="AF1505" s="3"/>
      <c r="AG1505" s="3"/>
      <c r="AH1505" s="1"/>
      <c r="AI1505" s="1"/>
      <c r="AJ1505" s="1"/>
      <c r="AK1505" s="1"/>
    </row>
    <row r="1506" spans="32:37">
      <c r="AF1506" s="3"/>
      <c r="AG1506" s="3"/>
      <c r="AH1506" s="1"/>
      <c r="AI1506" s="1"/>
      <c r="AJ1506" s="1"/>
      <c r="AK1506" s="1"/>
    </row>
    <row r="1507" spans="32:37">
      <c r="AF1507" s="3"/>
      <c r="AG1507" s="3"/>
      <c r="AH1507" s="1"/>
      <c r="AI1507" s="1"/>
      <c r="AJ1507" s="1"/>
      <c r="AK1507" s="1"/>
    </row>
    <row r="1508" spans="32:37">
      <c r="AF1508" s="3"/>
      <c r="AG1508" s="3"/>
      <c r="AH1508" s="1"/>
      <c r="AI1508" s="1"/>
      <c r="AJ1508" s="1"/>
      <c r="AK1508" s="1"/>
    </row>
    <row r="1509" spans="32:37">
      <c r="AF1509" s="3"/>
      <c r="AG1509" s="3"/>
      <c r="AH1509" s="1"/>
      <c r="AI1509" s="1"/>
      <c r="AJ1509" s="1"/>
      <c r="AK1509" s="1"/>
    </row>
    <row r="1510" spans="32:37">
      <c r="AF1510" s="3"/>
      <c r="AG1510" s="3"/>
      <c r="AH1510" s="1"/>
      <c r="AI1510" s="1"/>
      <c r="AJ1510" s="1"/>
      <c r="AK1510" s="1"/>
    </row>
    <row r="1511" spans="32:37">
      <c r="AF1511" s="3"/>
      <c r="AG1511" s="3"/>
      <c r="AH1511" s="1"/>
      <c r="AI1511" s="1"/>
      <c r="AJ1511" s="1"/>
      <c r="AK1511" s="1"/>
    </row>
    <row r="1512" spans="32:37">
      <c r="AF1512" s="3"/>
      <c r="AG1512" s="3"/>
      <c r="AH1512" s="1"/>
      <c r="AI1512" s="1"/>
      <c r="AJ1512" s="1"/>
      <c r="AK1512" s="1"/>
    </row>
    <row r="1513" spans="32:37">
      <c r="AF1513" s="3"/>
      <c r="AG1513" s="3"/>
      <c r="AH1513" s="1"/>
      <c r="AI1513" s="1"/>
      <c r="AJ1513" s="1"/>
      <c r="AK1513" s="1"/>
    </row>
    <row r="1514" spans="32:37">
      <c r="AF1514" s="3"/>
      <c r="AG1514" s="3"/>
      <c r="AH1514" s="1"/>
      <c r="AI1514" s="1"/>
      <c r="AJ1514" s="1"/>
      <c r="AK1514" s="1"/>
    </row>
    <row r="1515" spans="32:37">
      <c r="AF1515" s="3"/>
      <c r="AG1515" s="3"/>
      <c r="AH1515" s="1"/>
      <c r="AI1515" s="1"/>
      <c r="AJ1515" s="1"/>
      <c r="AK1515" s="1"/>
    </row>
    <row r="1516" spans="32:37">
      <c r="AF1516" s="3"/>
      <c r="AG1516" s="3"/>
      <c r="AH1516" s="1"/>
      <c r="AI1516" s="1"/>
      <c r="AJ1516" s="1"/>
      <c r="AK1516" s="1"/>
    </row>
    <row r="1517" spans="32:37">
      <c r="AF1517" s="3"/>
      <c r="AG1517" s="3"/>
      <c r="AH1517" s="1"/>
      <c r="AI1517" s="1"/>
      <c r="AJ1517" s="1"/>
      <c r="AK1517" s="1"/>
    </row>
    <row r="1518" spans="32:37">
      <c r="AF1518" s="3"/>
      <c r="AG1518" s="3"/>
      <c r="AH1518" s="1"/>
      <c r="AI1518" s="1"/>
      <c r="AJ1518" s="1"/>
      <c r="AK1518" s="1"/>
    </row>
    <row r="1519" spans="32:37">
      <c r="AF1519" s="3"/>
      <c r="AG1519" s="3"/>
      <c r="AH1519" s="1"/>
      <c r="AI1519" s="1"/>
      <c r="AJ1519" s="1"/>
      <c r="AK1519" s="1"/>
    </row>
    <row r="1520" spans="32:37">
      <c r="AF1520" s="3"/>
      <c r="AG1520" s="3"/>
      <c r="AH1520" s="1"/>
      <c r="AI1520" s="1"/>
      <c r="AJ1520" s="1"/>
      <c r="AK1520" s="1"/>
    </row>
    <row r="1521" spans="32:37">
      <c r="AF1521" s="3"/>
      <c r="AG1521" s="3"/>
      <c r="AH1521" s="1"/>
      <c r="AI1521" s="1"/>
      <c r="AJ1521" s="1"/>
      <c r="AK1521" s="1"/>
    </row>
    <row r="1522" spans="32:37">
      <c r="AF1522" s="3"/>
      <c r="AG1522" s="3"/>
      <c r="AH1522" s="1"/>
      <c r="AI1522" s="1"/>
      <c r="AJ1522" s="1"/>
      <c r="AK1522" s="1"/>
    </row>
    <row r="1523" spans="32:37">
      <c r="AF1523" s="3"/>
      <c r="AG1523" s="3"/>
      <c r="AH1523" s="1"/>
      <c r="AI1523" s="1"/>
      <c r="AJ1523" s="1"/>
      <c r="AK1523" s="1"/>
    </row>
    <row r="1524" spans="32:37">
      <c r="AF1524" s="3"/>
      <c r="AG1524" s="3"/>
      <c r="AH1524" s="1"/>
      <c r="AI1524" s="1"/>
      <c r="AJ1524" s="1"/>
      <c r="AK1524" s="1"/>
    </row>
    <row r="1525" spans="32:37">
      <c r="AF1525" s="3"/>
      <c r="AG1525" s="3"/>
      <c r="AH1525" s="1"/>
      <c r="AI1525" s="1"/>
      <c r="AJ1525" s="1"/>
      <c r="AK1525" s="1"/>
    </row>
    <row r="1526" spans="32:37">
      <c r="AF1526" s="3"/>
      <c r="AG1526" s="3"/>
      <c r="AH1526" s="1"/>
      <c r="AI1526" s="1"/>
      <c r="AJ1526" s="1"/>
      <c r="AK1526" s="1"/>
    </row>
    <row r="1527" spans="32:37">
      <c r="AF1527" s="3"/>
      <c r="AG1527" s="3"/>
      <c r="AH1527" s="1"/>
      <c r="AI1527" s="1"/>
      <c r="AJ1527" s="1"/>
      <c r="AK1527" s="1"/>
    </row>
    <row r="1528" spans="32:37">
      <c r="AF1528" s="3"/>
      <c r="AG1528" s="3"/>
      <c r="AH1528" s="1"/>
      <c r="AI1528" s="1"/>
      <c r="AJ1528" s="1"/>
      <c r="AK1528" s="1"/>
    </row>
    <row r="1529" spans="32:37">
      <c r="AF1529" s="3"/>
      <c r="AG1529" s="3"/>
      <c r="AH1529" s="1"/>
      <c r="AI1529" s="1"/>
      <c r="AJ1529" s="1"/>
      <c r="AK1529" s="1"/>
    </row>
    <row r="1530" spans="32:37">
      <c r="AF1530" s="3"/>
      <c r="AG1530" s="3"/>
      <c r="AH1530" s="1"/>
      <c r="AI1530" s="1"/>
      <c r="AJ1530" s="1"/>
      <c r="AK1530" s="1"/>
    </row>
    <row r="1531" spans="32:37">
      <c r="AF1531" s="3"/>
      <c r="AG1531" s="3"/>
      <c r="AH1531" s="1"/>
      <c r="AI1531" s="1"/>
      <c r="AJ1531" s="1"/>
      <c r="AK1531" s="1"/>
    </row>
    <row r="1532" spans="32:37">
      <c r="AF1532" s="3"/>
      <c r="AG1532" s="3"/>
      <c r="AH1532" s="1"/>
      <c r="AI1532" s="1"/>
      <c r="AJ1532" s="1"/>
      <c r="AK1532" s="1"/>
    </row>
    <row r="1533" spans="32:37">
      <c r="AF1533" s="3"/>
      <c r="AG1533" s="3"/>
      <c r="AH1533" s="1"/>
      <c r="AI1533" s="1"/>
      <c r="AJ1533" s="1"/>
      <c r="AK1533" s="1"/>
    </row>
    <row r="1534" spans="32:37">
      <c r="AF1534" s="3"/>
      <c r="AG1534" s="3"/>
      <c r="AH1534" s="1"/>
      <c r="AI1534" s="1"/>
      <c r="AJ1534" s="1"/>
      <c r="AK1534" s="1"/>
    </row>
    <row r="1535" spans="32:37">
      <c r="AF1535" s="3"/>
      <c r="AG1535" s="3"/>
      <c r="AH1535" s="1"/>
      <c r="AI1535" s="1"/>
      <c r="AJ1535" s="1"/>
      <c r="AK1535" s="1"/>
    </row>
    <row r="1536" spans="32:37">
      <c r="AF1536" s="3"/>
      <c r="AG1536" s="3"/>
      <c r="AH1536" s="1"/>
      <c r="AI1536" s="1"/>
      <c r="AJ1536" s="1"/>
      <c r="AK1536" s="1"/>
    </row>
    <row r="1537" spans="32:37">
      <c r="AF1537" s="3"/>
      <c r="AG1537" s="3"/>
      <c r="AH1537" s="1"/>
      <c r="AI1537" s="1"/>
      <c r="AJ1537" s="1"/>
      <c r="AK1537" s="1"/>
    </row>
    <row r="1538" spans="32:37">
      <c r="AF1538" s="3"/>
      <c r="AG1538" s="3"/>
      <c r="AH1538" s="1"/>
      <c r="AI1538" s="1"/>
      <c r="AJ1538" s="1"/>
      <c r="AK1538" s="1"/>
    </row>
    <row r="1539" spans="32:37">
      <c r="AF1539" s="3"/>
      <c r="AG1539" s="3"/>
      <c r="AH1539" s="1"/>
      <c r="AI1539" s="1"/>
      <c r="AJ1539" s="1"/>
      <c r="AK1539" s="1"/>
    </row>
    <row r="1540" spans="32:37">
      <c r="AF1540" s="3"/>
      <c r="AG1540" s="3"/>
      <c r="AH1540" s="1"/>
      <c r="AI1540" s="1"/>
      <c r="AJ1540" s="1"/>
      <c r="AK1540" s="1"/>
    </row>
    <row r="1541" spans="32:37">
      <c r="AF1541" s="3"/>
      <c r="AG1541" s="3"/>
      <c r="AH1541" s="1"/>
      <c r="AI1541" s="1"/>
      <c r="AJ1541" s="1"/>
      <c r="AK1541" s="1"/>
    </row>
    <row r="1542" spans="32:37">
      <c r="AF1542" s="3"/>
      <c r="AG1542" s="3"/>
      <c r="AH1542" s="1"/>
      <c r="AI1542" s="1"/>
      <c r="AJ1542" s="1"/>
      <c r="AK1542" s="1"/>
    </row>
    <row r="1543" spans="32:37">
      <c r="AF1543" s="3"/>
      <c r="AG1543" s="3"/>
      <c r="AH1543" s="1"/>
      <c r="AI1543" s="1"/>
      <c r="AJ1543" s="1"/>
      <c r="AK1543" s="1"/>
    </row>
    <row r="1544" spans="32:37">
      <c r="AF1544" s="3"/>
      <c r="AG1544" s="3"/>
      <c r="AH1544" s="1"/>
      <c r="AI1544" s="1"/>
      <c r="AJ1544" s="1"/>
      <c r="AK1544" s="1"/>
    </row>
    <row r="1545" spans="32:37">
      <c r="AF1545" s="3"/>
      <c r="AG1545" s="3"/>
      <c r="AH1545" s="1"/>
      <c r="AI1545" s="1"/>
      <c r="AJ1545" s="1"/>
      <c r="AK1545" s="1"/>
    </row>
    <row r="1546" spans="32:37">
      <c r="AF1546" s="3"/>
      <c r="AG1546" s="3"/>
      <c r="AH1546" s="1"/>
      <c r="AI1546" s="1"/>
      <c r="AJ1546" s="1"/>
      <c r="AK1546" s="1"/>
    </row>
    <row r="1547" spans="32:37">
      <c r="AF1547" s="3"/>
      <c r="AG1547" s="3"/>
      <c r="AH1547" s="1"/>
      <c r="AI1547" s="1"/>
      <c r="AJ1547" s="1"/>
      <c r="AK1547" s="1"/>
    </row>
    <row r="1548" spans="32:37">
      <c r="AF1548" s="3"/>
      <c r="AG1548" s="3"/>
      <c r="AH1548" s="1"/>
      <c r="AI1548" s="1"/>
      <c r="AJ1548" s="1"/>
      <c r="AK1548" s="1"/>
    </row>
    <row r="1549" spans="32:37">
      <c r="AF1549" s="3"/>
      <c r="AG1549" s="3"/>
      <c r="AH1549" s="1"/>
      <c r="AI1549" s="1"/>
      <c r="AJ1549" s="1"/>
      <c r="AK1549" s="1"/>
    </row>
    <row r="1550" spans="32:37">
      <c r="AF1550" s="3"/>
      <c r="AG1550" s="3"/>
      <c r="AH1550" s="1"/>
      <c r="AI1550" s="1"/>
      <c r="AJ1550" s="1"/>
      <c r="AK1550" s="1"/>
    </row>
    <row r="1551" spans="32:37">
      <c r="AF1551" s="3"/>
      <c r="AG1551" s="3"/>
      <c r="AH1551" s="1"/>
      <c r="AI1551" s="1"/>
      <c r="AJ1551" s="1"/>
      <c r="AK1551" s="1"/>
    </row>
    <row r="1552" spans="32:37">
      <c r="AF1552" s="3"/>
      <c r="AG1552" s="3"/>
      <c r="AH1552" s="1"/>
      <c r="AI1552" s="1"/>
      <c r="AJ1552" s="1"/>
      <c r="AK1552" s="1"/>
    </row>
    <row r="1553" spans="32:37">
      <c r="AF1553" s="3"/>
      <c r="AG1553" s="3"/>
      <c r="AH1553" s="1"/>
      <c r="AI1553" s="1"/>
      <c r="AJ1553" s="1"/>
      <c r="AK1553" s="1"/>
    </row>
    <row r="1554" spans="32:37">
      <c r="AF1554" s="3"/>
      <c r="AG1554" s="3"/>
      <c r="AH1554" s="1"/>
      <c r="AI1554" s="1"/>
      <c r="AJ1554" s="1"/>
      <c r="AK1554" s="1"/>
    </row>
    <row r="1555" spans="32:37">
      <c r="AF1555" s="3"/>
      <c r="AG1555" s="3"/>
      <c r="AH1555" s="1"/>
      <c r="AI1555" s="1"/>
      <c r="AJ1555" s="1"/>
      <c r="AK1555" s="1"/>
    </row>
    <row r="1556" spans="32:37">
      <c r="AF1556" s="3"/>
      <c r="AG1556" s="3"/>
      <c r="AH1556" s="1"/>
      <c r="AI1556" s="1"/>
      <c r="AJ1556" s="1"/>
      <c r="AK1556" s="1"/>
    </row>
    <row r="1557" spans="32:37">
      <c r="AF1557" s="3"/>
      <c r="AG1557" s="3"/>
      <c r="AH1557" s="1"/>
      <c r="AI1557" s="1"/>
      <c r="AJ1557" s="1"/>
      <c r="AK1557" s="1"/>
    </row>
    <row r="1558" spans="32:37">
      <c r="AF1558" s="3"/>
      <c r="AG1558" s="3"/>
      <c r="AH1558" s="1"/>
      <c r="AI1558" s="1"/>
      <c r="AJ1558" s="1"/>
      <c r="AK1558" s="1"/>
    </row>
    <row r="1559" spans="32:37">
      <c r="AF1559" s="3"/>
      <c r="AG1559" s="3"/>
      <c r="AH1559" s="1"/>
      <c r="AI1559" s="1"/>
      <c r="AJ1559" s="1"/>
      <c r="AK1559" s="1"/>
    </row>
    <row r="1560" spans="32:37">
      <c r="AF1560" s="3"/>
      <c r="AG1560" s="3"/>
      <c r="AH1560" s="1"/>
      <c r="AI1560" s="1"/>
      <c r="AJ1560" s="1"/>
      <c r="AK1560" s="1"/>
    </row>
    <row r="1561" spans="32:37">
      <c r="AF1561" s="3"/>
      <c r="AG1561" s="3"/>
      <c r="AH1561" s="1"/>
      <c r="AI1561" s="1"/>
      <c r="AJ1561" s="1"/>
      <c r="AK1561" s="1"/>
    </row>
    <row r="1562" spans="32:37">
      <c r="AF1562" s="3"/>
      <c r="AG1562" s="3"/>
      <c r="AH1562" s="1"/>
      <c r="AI1562" s="1"/>
      <c r="AJ1562" s="1"/>
      <c r="AK1562" s="1"/>
    </row>
    <row r="1563" spans="32:37">
      <c r="AF1563" s="3"/>
      <c r="AG1563" s="3"/>
      <c r="AH1563" s="1"/>
      <c r="AI1563" s="1"/>
      <c r="AJ1563" s="1"/>
      <c r="AK1563" s="1"/>
    </row>
    <row r="1564" spans="32:37">
      <c r="AF1564" s="3"/>
      <c r="AG1564" s="3"/>
      <c r="AH1564" s="1"/>
      <c r="AI1564" s="1"/>
      <c r="AJ1564" s="1"/>
      <c r="AK1564" s="1"/>
    </row>
    <row r="1565" spans="32:37">
      <c r="AF1565" s="3"/>
      <c r="AG1565" s="3"/>
      <c r="AH1565" s="1"/>
      <c r="AI1565" s="1"/>
      <c r="AJ1565" s="1"/>
      <c r="AK1565" s="1"/>
    </row>
    <row r="1566" spans="32:37">
      <c r="AF1566" s="3"/>
      <c r="AG1566" s="3"/>
      <c r="AH1566" s="1"/>
      <c r="AI1566" s="1"/>
      <c r="AJ1566" s="1"/>
      <c r="AK1566" s="1"/>
    </row>
    <row r="1567" spans="32:37">
      <c r="AF1567" s="3"/>
      <c r="AG1567" s="3"/>
      <c r="AH1567" s="1"/>
      <c r="AI1567" s="1"/>
      <c r="AJ1567" s="1"/>
      <c r="AK1567" s="1"/>
    </row>
    <row r="1568" spans="32:37">
      <c r="AF1568" s="3"/>
      <c r="AG1568" s="3"/>
      <c r="AH1568" s="1"/>
      <c r="AI1568" s="1"/>
      <c r="AJ1568" s="1"/>
      <c r="AK1568" s="1"/>
    </row>
    <row r="1569" spans="32:37">
      <c r="AF1569" s="3"/>
      <c r="AG1569" s="3"/>
      <c r="AH1569" s="1"/>
      <c r="AI1569" s="1"/>
      <c r="AJ1569" s="1"/>
      <c r="AK1569" s="1"/>
    </row>
    <row r="1570" spans="32:37">
      <c r="AF1570" s="3"/>
      <c r="AG1570" s="3"/>
      <c r="AH1570" s="1"/>
      <c r="AI1570" s="1"/>
      <c r="AJ1570" s="1"/>
      <c r="AK1570" s="1"/>
    </row>
    <row r="1571" spans="32:37">
      <c r="AF1571" s="3"/>
      <c r="AG1571" s="3"/>
      <c r="AH1571" s="1"/>
      <c r="AI1571" s="1"/>
      <c r="AJ1571" s="1"/>
      <c r="AK1571" s="1"/>
    </row>
    <row r="1572" spans="32:37">
      <c r="AF1572" s="3"/>
      <c r="AG1572" s="3"/>
      <c r="AH1572" s="1"/>
      <c r="AI1572" s="1"/>
      <c r="AJ1572" s="1"/>
      <c r="AK1572" s="1"/>
    </row>
    <row r="1573" spans="32:37">
      <c r="AF1573" s="3"/>
      <c r="AG1573" s="3"/>
      <c r="AH1573" s="1"/>
      <c r="AI1573" s="1"/>
      <c r="AJ1573" s="1"/>
      <c r="AK1573" s="1"/>
    </row>
    <row r="1574" spans="32:37">
      <c r="AF1574" s="3"/>
      <c r="AG1574" s="3"/>
      <c r="AH1574" s="1"/>
      <c r="AI1574" s="1"/>
      <c r="AJ1574" s="1"/>
      <c r="AK1574" s="1"/>
    </row>
    <row r="1575" spans="32:37">
      <c r="AF1575" s="3"/>
      <c r="AG1575" s="3"/>
      <c r="AH1575" s="1"/>
      <c r="AI1575" s="1"/>
      <c r="AJ1575" s="1"/>
      <c r="AK1575" s="1"/>
    </row>
    <row r="1576" spans="32:37">
      <c r="AF1576" s="3"/>
      <c r="AG1576" s="3"/>
      <c r="AH1576" s="1"/>
      <c r="AI1576" s="1"/>
      <c r="AJ1576" s="1"/>
      <c r="AK1576" s="1"/>
    </row>
    <row r="1577" spans="32:37">
      <c r="AF1577" s="3"/>
      <c r="AG1577" s="3"/>
      <c r="AH1577" s="1"/>
      <c r="AI1577" s="1"/>
      <c r="AJ1577" s="1"/>
      <c r="AK1577" s="1"/>
    </row>
    <row r="1578" spans="32:37">
      <c r="AF1578" s="3"/>
      <c r="AG1578" s="3"/>
      <c r="AH1578" s="1"/>
      <c r="AI1578" s="1"/>
      <c r="AJ1578" s="1"/>
      <c r="AK1578" s="1"/>
    </row>
    <row r="1579" spans="32:37">
      <c r="AF1579" s="3"/>
      <c r="AG1579" s="3"/>
      <c r="AH1579" s="1"/>
      <c r="AI1579" s="1"/>
      <c r="AJ1579" s="1"/>
      <c r="AK1579" s="1"/>
    </row>
    <row r="1580" spans="32:37">
      <c r="AF1580" s="3"/>
      <c r="AG1580" s="3"/>
      <c r="AH1580" s="1"/>
      <c r="AI1580" s="1"/>
      <c r="AJ1580" s="1"/>
      <c r="AK1580" s="1"/>
    </row>
    <row r="1581" spans="32:37">
      <c r="AF1581" s="3"/>
      <c r="AG1581" s="3"/>
      <c r="AH1581" s="1"/>
      <c r="AI1581" s="1"/>
      <c r="AJ1581" s="1"/>
      <c r="AK1581" s="1"/>
    </row>
    <row r="1582" spans="32:37">
      <c r="AF1582" s="3"/>
      <c r="AG1582" s="3"/>
      <c r="AH1582" s="1"/>
      <c r="AI1582" s="1"/>
      <c r="AJ1582" s="1"/>
      <c r="AK1582" s="1"/>
    </row>
    <row r="1583" spans="32:37">
      <c r="AF1583" s="3"/>
      <c r="AG1583" s="3"/>
      <c r="AH1583" s="1"/>
      <c r="AI1583" s="1"/>
      <c r="AJ1583" s="1"/>
      <c r="AK1583" s="1"/>
    </row>
    <row r="1584" spans="32:37">
      <c r="AF1584" s="3"/>
      <c r="AG1584" s="3"/>
      <c r="AH1584" s="1"/>
      <c r="AI1584" s="1"/>
      <c r="AJ1584" s="1"/>
      <c r="AK1584" s="1"/>
    </row>
    <row r="1585" spans="32:37">
      <c r="AF1585" s="3"/>
      <c r="AG1585" s="3"/>
      <c r="AH1585" s="1"/>
      <c r="AI1585" s="1"/>
      <c r="AJ1585" s="1"/>
      <c r="AK1585" s="1"/>
    </row>
    <row r="1586" spans="32:37">
      <c r="AF1586" s="3"/>
      <c r="AG1586" s="3"/>
      <c r="AH1586" s="1"/>
      <c r="AI1586" s="1"/>
      <c r="AJ1586" s="1"/>
      <c r="AK1586" s="1"/>
    </row>
    <row r="1587" spans="32:37">
      <c r="AF1587" s="3"/>
      <c r="AG1587" s="3"/>
      <c r="AH1587" s="1"/>
      <c r="AI1587" s="1"/>
      <c r="AJ1587" s="1"/>
      <c r="AK1587" s="1"/>
    </row>
    <row r="1588" spans="32:37">
      <c r="AF1588" s="3"/>
      <c r="AG1588" s="3"/>
      <c r="AH1588" s="1"/>
      <c r="AI1588" s="1"/>
      <c r="AJ1588" s="1"/>
      <c r="AK1588" s="1"/>
    </row>
    <row r="1589" spans="32:37">
      <c r="AF1589" s="3"/>
      <c r="AG1589" s="3"/>
      <c r="AH1589" s="1"/>
      <c r="AI1589" s="1"/>
      <c r="AJ1589" s="1"/>
      <c r="AK1589" s="1"/>
    </row>
    <row r="1590" spans="32:37">
      <c r="AF1590" s="3"/>
      <c r="AG1590" s="3"/>
      <c r="AH1590" s="1"/>
      <c r="AI1590" s="1"/>
      <c r="AJ1590" s="1"/>
      <c r="AK1590" s="1"/>
    </row>
    <row r="1591" spans="32:37">
      <c r="AF1591" s="3"/>
      <c r="AG1591" s="3"/>
      <c r="AH1591" s="1"/>
      <c r="AI1591" s="1"/>
      <c r="AJ1591" s="1"/>
      <c r="AK1591" s="1"/>
    </row>
    <row r="1592" spans="32:37">
      <c r="AF1592" s="3"/>
      <c r="AG1592" s="3"/>
      <c r="AH1592" s="1"/>
      <c r="AI1592" s="1"/>
      <c r="AJ1592" s="1"/>
      <c r="AK1592" s="1"/>
    </row>
    <row r="1593" spans="32:37">
      <c r="AF1593" s="3"/>
      <c r="AG1593" s="3"/>
      <c r="AH1593" s="1"/>
      <c r="AI1593" s="1"/>
      <c r="AJ1593" s="1"/>
      <c r="AK1593" s="1"/>
    </row>
    <row r="1594" spans="32:37">
      <c r="AF1594" s="3"/>
      <c r="AG1594" s="3"/>
      <c r="AH1594" s="1"/>
      <c r="AI1594" s="1"/>
      <c r="AJ1594" s="1"/>
      <c r="AK1594" s="1"/>
    </row>
    <row r="1595" spans="32:37">
      <c r="AF1595" s="3"/>
      <c r="AG1595" s="3"/>
      <c r="AH1595" s="1"/>
      <c r="AI1595" s="1"/>
      <c r="AJ1595" s="1"/>
      <c r="AK1595" s="1"/>
    </row>
    <row r="1596" spans="32:37">
      <c r="AF1596" s="3"/>
      <c r="AG1596" s="3"/>
      <c r="AH1596" s="1"/>
      <c r="AI1596" s="1"/>
      <c r="AJ1596" s="1"/>
      <c r="AK1596" s="1"/>
    </row>
    <row r="1597" spans="32:37">
      <c r="AF1597" s="3"/>
      <c r="AG1597" s="3"/>
      <c r="AH1597" s="1"/>
      <c r="AI1597" s="1"/>
      <c r="AJ1597" s="1"/>
      <c r="AK1597" s="1"/>
    </row>
    <row r="1598" spans="32:37">
      <c r="AF1598" s="3"/>
      <c r="AG1598" s="3"/>
      <c r="AH1598" s="1"/>
      <c r="AI1598" s="1"/>
      <c r="AJ1598" s="1"/>
      <c r="AK1598" s="1"/>
    </row>
    <row r="1599" spans="32:37">
      <c r="AF1599" s="3"/>
      <c r="AG1599" s="3"/>
      <c r="AH1599" s="1"/>
      <c r="AI1599" s="1"/>
      <c r="AJ1599" s="1"/>
      <c r="AK1599" s="1"/>
    </row>
    <row r="1600" spans="32:37">
      <c r="AF1600" s="3"/>
      <c r="AG1600" s="3"/>
      <c r="AH1600" s="1"/>
      <c r="AI1600" s="1"/>
      <c r="AJ1600" s="1"/>
      <c r="AK1600" s="1"/>
    </row>
    <row r="1601" spans="32:37">
      <c r="AF1601" s="3"/>
      <c r="AG1601" s="3"/>
      <c r="AH1601" s="1"/>
      <c r="AI1601" s="1"/>
      <c r="AJ1601" s="1"/>
      <c r="AK1601" s="1"/>
    </row>
    <row r="1602" spans="32:37">
      <c r="AF1602" s="3"/>
      <c r="AG1602" s="3"/>
      <c r="AH1602" s="1"/>
      <c r="AI1602" s="1"/>
      <c r="AJ1602" s="1"/>
      <c r="AK1602" s="1"/>
    </row>
    <row r="1603" spans="32:37">
      <c r="AF1603" s="3"/>
      <c r="AG1603" s="3"/>
      <c r="AH1603" s="1"/>
      <c r="AI1603" s="1"/>
      <c r="AJ1603" s="1"/>
      <c r="AK1603" s="1"/>
    </row>
    <row r="1604" spans="32:37">
      <c r="AF1604" s="3"/>
      <c r="AG1604" s="3"/>
      <c r="AH1604" s="1"/>
      <c r="AI1604" s="1"/>
      <c r="AJ1604" s="1"/>
      <c r="AK1604" s="1"/>
    </row>
    <row r="1605" spans="32:37">
      <c r="AF1605" s="3"/>
      <c r="AG1605" s="3"/>
      <c r="AH1605" s="1"/>
      <c r="AI1605" s="1"/>
      <c r="AJ1605" s="1"/>
      <c r="AK1605" s="1"/>
    </row>
    <row r="1606" spans="32:37">
      <c r="AF1606" s="3"/>
      <c r="AG1606" s="3"/>
      <c r="AH1606" s="1"/>
      <c r="AI1606" s="1"/>
      <c r="AJ1606" s="1"/>
      <c r="AK1606" s="1"/>
    </row>
    <row r="1607" spans="32:37">
      <c r="AF1607" s="3"/>
      <c r="AG1607" s="3"/>
      <c r="AH1607" s="1"/>
      <c r="AI1607" s="1"/>
      <c r="AJ1607" s="1"/>
      <c r="AK1607" s="1"/>
    </row>
    <row r="1608" spans="32:37">
      <c r="AF1608" s="3"/>
      <c r="AG1608" s="3"/>
      <c r="AH1608" s="1"/>
      <c r="AI1608" s="1"/>
      <c r="AJ1608" s="1"/>
      <c r="AK1608" s="1"/>
    </row>
    <row r="1609" spans="32:37">
      <c r="AF1609" s="3"/>
      <c r="AG1609" s="3"/>
      <c r="AH1609" s="1"/>
      <c r="AI1609" s="1"/>
      <c r="AJ1609" s="1"/>
      <c r="AK1609" s="1"/>
    </row>
    <row r="1610" spans="32:37">
      <c r="AF1610" s="3"/>
      <c r="AG1610" s="3"/>
      <c r="AH1610" s="1"/>
      <c r="AI1610" s="1"/>
      <c r="AJ1610" s="1"/>
      <c r="AK1610" s="1"/>
    </row>
    <row r="1611" spans="32:37">
      <c r="AF1611" s="3"/>
      <c r="AG1611" s="3"/>
      <c r="AH1611" s="1"/>
      <c r="AI1611" s="1"/>
      <c r="AJ1611" s="1"/>
      <c r="AK1611" s="1"/>
    </row>
    <row r="1612" spans="32:37">
      <c r="AF1612" s="3"/>
      <c r="AG1612" s="3"/>
      <c r="AH1612" s="1"/>
      <c r="AI1612" s="1"/>
      <c r="AJ1612" s="1"/>
      <c r="AK1612" s="1"/>
    </row>
    <row r="1613" spans="32:37">
      <c r="AF1613" s="3"/>
      <c r="AG1613" s="3"/>
      <c r="AH1613" s="1"/>
      <c r="AI1613" s="1"/>
      <c r="AJ1613" s="1"/>
      <c r="AK1613" s="1"/>
    </row>
    <row r="1614" spans="32:37">
      <c r="AF1614" s="3"/>
      <c r="AG1614" s="3"/>
      <c r="AH1614" s="1"/>
      <c r="AI1614" s="1"/>
      <c r="AJ1614" s="1"/>
      <c r="AK1614" s="1"/>
    </row>
    <row r="1615" spans="32:37">
      <c r="AF1615" s="3"/>
      <c r="AG1615" s="3"/>
      <c r="AH1615" s="1"/>
      <c r="AI1615" s="1"/>
      <c r="AJ1615" s="1"/>
      <c r="AK1615" s="1"/>
    </row>
    <row r="1616" spans="32:37">
      <c r="AF1616" s="3"/>
      <c r="AG1616" s="3"/>
      <c r="AH1616" s="1"/>
      <c r="AI1616" s="1"/>
      <c r="AJ1616" s="1"/>
      <c r="AK1616" s="1"/>
    </row>
    <row r="1617" spans="32:37">
      <c r="AF1617" s="3"/>
      <c r="AG1617" s="3"/>
      <c r="AH1617" s="1"/>
      <c r="AI1617" s="1"/>
      <c r="AJ1617" s="1"/>
      <c r="AK1617" s="1"/>
    </row>
    <row r="1618" spans="32:37">
      <c r="AF1618" s="3"/>
      <c r="AG1618" s="3"/>
      <c r="AH1618" s="1"/>
      <c r="AI1618" s="1"/>
      <c r="AJ1618" s="1"/>
      <c r="AK1618" s="1"/>
    </row>
    <row r="1619" spans="32:37">
      <c r="AF1619" s="3"/>
      <c r="AG1619" s="3"/>
      <c r="AH1619" s="1"/>
      <c r="AI1619" s="1"/>
      <c r="AJ1619" s="1"/>
      <c r="AK1619" s="1"/>
    </row>
    <row r="1620" spans="32:37">
      <c r="AF1620" s="3"/>
      <c r="AG1620" s="3"/>
      <c r="AH1620" s="1"/>
      <c r="AI1620" s="1"/>
      <c r="AJ1620" s="1"/>
      <c r="AK1620" s="1"/>
    </row>
    <row r="1621" spans="32:37">
      <c r="AF1621" s="3"/>
      <c r="AG1621" s="3"/>
      <c r="AH1621" s="1"/>
      <c r="AI1621" s="1"/>
      <c r="AJ1621" s="1"/>
      <c r="AK1621" s="1"/>
    </row>
    <row r="1622" spans="32:37">
      <c r="AF1622" s="3"/>
      <c r="AG1622" s="3"/>
      <c r="AH1622" s="1"/>
      <c r="AI1622" s="1"/>
      <c r="AJ1622" s="1"/>
      <c r="AK1622" s="1"/>
    </row>
    <row r="1623" spans="32:37">
      <c r="AF1623" s="3"/>
      <c r="AG1623" s="3"/>
      <c r="AH1623" s="1"/>
      <c r="AI1623" s="1"/>
      <c r="AJ1623" s="1"/>
      <c r="AK1623" s="1"/>
    </row>
    <row r="1624" spans="32:37">
      <c r="AF1624" s="3"/>
      <c r="AG1624" s="3"/>
      <c r="AH1624" s="1"/>
      <c r="AI1624" s="1"/>
      <c r="AJ1624" s="1"/>
      <c r="AK1624" s="1"/>
    </row>
    <row r="1625" spans="32:37">
      <c r="AF1625" s="3"/>
      <c r="AG1625" s="3"/>
      <c r="AH1625" s="1"/>
      <c r="AI1625" s="1"/>
      <c r="AJ1625" s="1"/>
      <c r="AK1625" s="1"/>
    </row>
    <row r="1626" spans="32:37">
      <c r="AF1626" s="3"/>
      <c r="AG1626" s="3"/>
      <c r="AH1626" s="1"/>
      <c r="AI1626" s="1"/>
      <c r="AJ1626" s="1"/>
      <c r="AK1626" s="1"/>
    </row>
    <row r="1627" spans="32:37">
      <c r="AF1627" s="3"/>
      <c r="AG1627" s="3"/>
      <c r="AH1627" s="1"/>
      <c r="AI1627" s="1"/>
      <c r="AJ1627" s="1"/>
      <c r="AK1627" s="1"/>
    </row>
    <row r="1628" spans="32:37">
      <c r="AF1628" s="3"/>
      <c r="AG1628" s="3"/>
      <c r="AH1628" s="1"/>
      <c r="AI1628" s="1"/>
      <c r="AJ1628" s="1"/>
      <c r="AK1628" s="1"/>
    </row>
    <row r="1629" spans="32:37">
      <c r="AF1629" s="3"/>
      <c r="AG1629" s="3"/>
      <c r="AH1629" s="1"/>
      <c r="AI1629" s="1"/>
      <c r="AJ1629" s="1"/>
      <c r="AK1629" s="1"/>
    </row>
    <row r="1630" spans="32:37">
      <c r="AF1630" s="3"/>
      <c r="AG1630" s="3"/>
      <c r="AH1630" s="1"/>
      <c r="AI1630" s="1"/>
      <c r="AJ1630" s="1"/>
      <c r="AK1630" s="1"/>
    </row>
    <row r="1631" spans="32:37">
      <c r="AF1631" s="3"/>
      <c r="AG1631" s="3"/>
      <c r="AH1631" s="1"/>
      <c r="AI1631" s="1"/>
      <c r="AJ1631" s="1"/>
      <c r="AK1631" s="1"/>
    </row>
    <row r="1632" spans="32:37">
      <c r="AF1632" s="3"/>
      <c r="AG1632" s="3"/>
      <c r="AH1632" s="1"/>
      <c r="AI1632" s="1"/>
      <c r="AJ1632" s="1"/>
      <c r="AK1632" s="1"/>
    </row>
    <row r="1633" spans="32:37">
      <c r="AF1633" s="3"/>
      <c r="AG1633" s="3"/>
      <c r="AH1633" s="1"/>
      <c r="AI1633" s="1"/>
      <c r="AJ1633" s="1"/>
      <c r="AK1633" s="1"/>
    </row>
    <row r="1634" spans="32:37">
      <c r="AF1634" s="3"/>
      <c r="AG1634" s="3"/>
      <c r="AH1634" s="1"/>
      <c r="AI1634" s="1"/>
      <c r="AJ1634" s="1"/>
      <c r="AK1634" s="1"/>
    </row>
    <row r="1635" spans="32:37">
      <c r="AF1635" s="3"/>
      <c r="AG1635" s="3"/>
      <c r="AH1635" s="1"/>
      <c r="AI1635" s="1"/>
      <c r="AJ1635" s="1"/>
      <c r="AK1635" s="1"/>
    </row>
    <row r="1636" spans="32:37">
      <c r="AF1636" s="3"/>
      <c r="AG1636" s="3"/>
      <c r="AH1636" s="1"/>
      <c r="AI1636" s="1"/>
      <c r="AJ1636" s="1"/>
      <c r="AK1636" s="1"/>
    </row>
    <row r="1637" spans="32:37">
      <c r="AF1637" s="3"/>
      <c r="AG1637" s="3"/>
      <c r="AH1637" s="1"/>
      <c r="AI1637" s="1"/>
      <c r="AJ1637" s="1"/>
      <c r="AK1637" s="1"/>
    </row>
    <row r="1638" spans="32:37">
      <c r="AF1638" s="3"/>
      <c r="AG1638" s="3"/>
      <c r="AH1638" s="1"/>
      <c r="AI1638" s="1"/>
      <c r="AJ1638" s="1"/>
      <c r="AK1638" s="1"/>
    </row>
    <row r="1639" spans="32:37">
      <c r="AF1639" s="3"/>
      <c r="AG1639" s="3"/>
      <c r="AH1639" s="1"/>
      <c r="AI1639" s="1"/>
      <c r="AJ1639" s="1"/>
      <c r="AK1639" s="1"/>
    </row>
    <row r="1640" spans="32:37">
      <c r="AF1640" s="3"/>
      <c r="AG1640" s="3"/>
      <c r="AH1640" s="1"/>
      <c r="AI1640" s="1"/>
      <c r="AJ1640" s="1"/>
      <c r="AK1640" s="1"/>
    </row>
    <row r="1641" spans="32:37">
      <c r="AF1641" s="3"/>
      <c r="AG1641" s="3"/>
      <c r="AH1641" s="1"/>
      <c r="AI1641" s="1"/>
      <c r="AJ1641" s="1"/>
      <c r="AK1641" s="1"/>
    </row>
    <row r="1642" spans="32:37">
      <c r="AF1642" s="3"/>
      <c r="AG1642" s="3"/>
      <c r="AH1642" s="1"/>
      <c r="AI1642" s="1"/>
      <c r="AJ1642" s="1"/>
      <c r="AK1642" s="1"/>
    </row>
    <row r="1643" spans="32:37">
      <c r="AF1643" s="3"/>
      <c r="AG1643" s="3"/>
      <c r="AH1643" s="1"/>
      <c r="AI1643" s="1"/>
      <c r="AJ1643" s="1"/>
      <c r="AK1643" s="1"/>
    </row>
    <row r="1644" spans="32:37">
      <c r="AF1644" s="3"/>
      <c r="AG1644" s="3"/>
      <c r="AH1644" s="1"/>
      <c r="AI1644" s="1"/>
      <c r="AJ1644" s="1"/>
      <c r="AK1644" s="1"/>
    </row>
    <row r="1645" spans="32:37">
      <c r="AF1645" s="3"/>
      <c r="AG1645" s="3"/>
      <c r="AH1645" s="1"/>
      <c r="AI1645" s="1"/>
      <c r="AJ1645" s="1"/>
      <c r="AK1645" s="1"/>
    </row>
    <row r="1646" spans="32:37">
      <c r="AF1646" s="3"/>
      <c r="AG1646" s="3"/>
      <c r="AH1646" s="1"/>
      <c r="AI1646" s="1"/>
      <c r="AJ1646" s="1"/>
      <c r="AK1646" s="1"/>
    </row>
    <row r="1647" spans="32:37">
      <c r="AF1647" s="3"/>
      <c r="AG1647" s="3"/>
      <c r="AH1647" s="1"/>
      <c r="AI1647" s="1"/>
      <c r="AJ1647" s="1"/>
      <c r="AK1647" s="1"/>
    </row>
    <row r="1648" spans="32:37">
      <c r="AF1648" s="3"/>
      <c r="AG1648" s="3"/>
      <c r="AH1648" s="1"/>
      <c r="AI1648" s="1"/>
      <c r="AJ1648" s="1"/>
      <c r="AK1648" s="1"/>
    </row>
    <row r="1649" spans="32:37">
      <c r="AF1649" s="3"/>
      <c r="AG1649" s="3"/>
      <c r="AH1649" s="1"/>
      <c r="AI1649" s="1"/>
      <c r="AJ1649" s="1"/>
      <c r="AK1649" s="1"/>
    </row>
    <row r="1650" spans="32:37">
      <c r="AF1650" s="3"/>
      <c r="AG1650" s="3"/>
      <c r="AH1650" s="1"/>
      <c r="AI1650" s="1"/>
      <c r="AJ1650" s="1"/>
      <c r="AK1650" s="1"/>
    </row>
    <row r="1651" spans="32:37">
      <c r="AF1651" s="3"/>
      <c r="AG1651" s="3"/>
      <c r="AH1651" s="1"/>
      <c r="AI1651" s="1"/>
      <c r="AJ1651" s="1"/>
      <c r="AK1651" s="1"/>
    </row>
    <row r="1652" spans="32:37">
      <c r="AF1652" s="3"/>
      <c r="AG1652" s="3"/>
      <c r="AH1652" s="1"/>
      <c r="AI1652" s="1"/>
      <c r="AJ1652" s="1"/>
      <c r="AK1652" s="1"/>
    </row>
    <row r="1653" spans="32:37">
      <c r="AF1653" s="3"/>
      <c r="AG1653" s="3"/>
      <c r="AH1653" s="1"/>
      <c r="AI1653" s="1"/>
      <c r="AJ1653" s="1"/>
      <c r="AK1653" s="1"/>
    </row>
    <row r="1654" spans="32:37">
      <c r="AF1654" s="3"/>
      <c r="AG1654" s="3"/>
      <c r="AH1654" s="1"/>
      <c r="AI1654" s="1"/>
      <c r="AJ1654" s="1"/>
      <c r="AK1654" s="1"/>
    </row>
    <row r="1655" spans="32:37">
      <c r="AF1655" s="3"/>
      <c r="AG1655" s="3"/>
      <c r="AH1655" s="1"/>
      <c r="AI1655" s="1"/>
      <c r="AJ1655" s="1"/>
      <c r="AK1655" s="1"/>
    </row>
    <row r="1656" spans="32:37">
      <c r="AF1656" s="3"/>
      <c r="AG1656" s="3"/>
      <c r="AH1656" s="1"/>
      <c r="AI1656" s="1"/>
      <c r="AJ1656" s="1"/>
      <c r="AK1656" s="1"/>
    </row>
    <row r="1657" spans="32:37">
      <c r="AF1657" s="3"/>
      <c r="AG1657" s="3"/>
      <c r="AH1657" s="1"/>
      <c r="AI1657" s="1"/>
      <c r="AJ1657" s="1"/>
      <c r="AK1657" s="1"/>
    </row>
    <row r="1658" spans="32:37">
      <c r="AF1658" s="3"/>
      <c r="AG1658" s="3"/>
      <c r="AH1658" s="1"/>
      <c r="AI1658" s="1"/>
      <c r="AJ1658" s="1"/>
      <c r="AK1658" s="1"/>
    </row>
    <row r="1659" spans="32:37">
      <c r="AF1659" s="3"/>
      <c r="AG1659" s="3"/>
      <c r="AH1659" s="1"/>
      <c r="AI1659" s="1"/>
      <c r="AJ1659" s="1"/>
      <c r="AK1659" s="1"/>
    </row>
    <row r="1660" spans="32:37">
      <c r="AF1660" s="3"/>
      <c r="AG1660" s="3"/>
      <c r="AH1660" s="1"/>
      <c r="AI1660" s="1"/>
      <c r="AJ1660" s="1"/>
      <c r="AK1660" s="1"/>
    </row>
    <row r="1661" spans="32:37">
      <c r="AF1661" s="3"/>
      <c r="AG1661" s="3"/>
      <c r="AH1661" s="1"/>
      <c r="AI1661" s="1"/>
      <c r="AJ1661" s="1"/>
      <c r="AK1661" s="1"/>
    </row>
    <row r="1662" spans="32:37">
      <c r="AF1662" s="3"/>
      <c r="AG1662" s="3"/>
      <c r="AH1662" s="1"/>
      <c r="AI1662" s="1"/>
      <c r="AJ1662" s="1"/>
      <c r="AK1662" s="1"/>
    </row>
    <row r="1663" spans="32:37">
      <c r="AF1663" s="3"/>
      <c r="AG1663" s="3"/>
      <c r="AH1663" s="1"/>
      <c r="AI1663" s="1"/>
      <c r="AJ1663" s="1"/>
      <c r="AK1663" s="1"/>
    </row>
    <row r="1664" spans="32:37">
      <c r="AF1664" s="3"/>
      <c r="AG1664" s="3"/>
      <c r="AH1664" s="1"/>
      <c r="AI1664" s="1"/>
      <c r="AJ1664" s="1"/>
      <c r="AK1664" s="1"/>
    </row>
    <row r="1665" spans="32:37">
      <c r="AF1665" s="3"/>
      <c r="AG1665" s="3"/>
      <c r="AH1665" s="1"/>
      <c r="AI1665" s="1"/>
      <c r="AJ1665" s="1"/>
      <c r="AK1665" s="1"/>
    </row>
    <row r="1666" spans="32:37">
      <c r="AF1666" s="3"/>
      <c r="AG1666" s="3"/>
      <c r="AH1666" s="1"/>
      <c r="AI1666" s="1"/>
      <c r="AJ1666" s="1"/>
      <c r="AK1666" s="1"/>
    </row>
    <row r="1667" spans="32:37">
      <c r="AF1667" s="3"/>
      <c r="AG1667" s="3"/>
      <c r="AH1667" s="1"/>
      <c r="AI1667" s="1"/>
      <c r="AJ1667" s="1"/>
      <c r="AK1667" s="1"/>
    </row>
    <row r="1668" spans="32:37">
      <c r="AF1668" s="3"/>
      <c r="AG1668" s="3"/>
      <c r="AH1668" s="1"/>
      <c r="AI1668" s="1"/>
      <c r="AJ1668" s="1"/>
      <c r="AK1668" s="1"/>
    </row>
    <row r="1669" spans="32:37">
      <c r="AF1669" s="3"/>
      <c r="AG1669" s="3"/>
      <c r="AH1669" s="1"/>
      <c r="AI1669" s="1"/>
      <c r="AJ1669" s="1"/>
      <c r="AK1669" s="1"/>
    </row>
    <row r="1670" spans="32:37">
      <c r="AF1670" s="3"/>
      <c r="AG1670" s="3"/>
      <c r="AH1670" s="1"/>
      <c r="AI1670" s="1"/>
      <c r="AJ1670" s="1"/>
      <c r="AK1670" s="1"/>
    </row>
    <row r="1671" spans="32:37">
      <c r="AF1671" s="3"/>
      <c r="AG1671" s="3"/>
      <c r="AH1671" s="1"/>
      <c r="AI1671" s="1"/>
      <c r="AJ1671" s="1"/>
      <c r="AK1671" s="1"/>
    </row>
    <row r="1672" spans="32:37">
      <c r="AF1672" s="3"/>
      <c r="AG1672" s="3"/>
      <c r="AH1672" s="1"/>
      <c r="AI1672" s="1"/>
      <c r="AJ1672" s="1"/>
      <c r="AK1672" s="1"/>
    </row>
    <row r="1673" spans="32:37">
      <c r="AF1673" s="3"/>
      <c r="AG1673" s="3"/>
      <c r="AH1673" s="1"/>
      <c r="AI1673" s="1"/>
      <c r="AJ1673" s="1"/>
      <c r="AK1673" s="1"/>
    </row>
    <row r="1674" spans="32:37">
      <c r="AF1674" s="3"/>
      <c r="AG1674" s="3"/>
      <c r="AH1674" s="1"/>
      <c r="AI1674" s="1"/>
      <c r="AJ1674" s="1"/>
      <c r="AK1674" s="1"/>
    </row>
    <row r="1675" spans="32:37">
      <c r="AF1675" s="3"/>
      <c r="AG1675" s="3"/>
      <c r="AH1675" s="1"/>
      <c r="AI1675" s="1"/>
      <c r="AJ1675" s="1"/>
      <c r="AK1675" s="1"/>
    </row>
    <row r="1676" spans="32:37">
      <c r="AF1676" s="3"/>
      <c r="AG1676" s="3"/>
      <c r="AH1676" s="1"/>
      <c r="AI1676" s="1"/>
      <c r="AJ1676" s="1"/>
      <c r="AK1676" s="1"/>
    </row>
    <row r="1677" spans="32:37">
      <c r="AF1677" s="3"/>
      <c r="AG1677" s="3"/>
      <c r="AH1677" s="1"/>
      <c r="AI1677" s="1"/>
      <c r="AJ1677" s="1"/>
      <c r="AK1677" s="1"/>
    </row>
    <row r="1678" spans="32:37">
      <c r="AF1678" s="3"/>
      <c r="AG1678" s="3"/>
      <c r="AH1678" s="1"/>
      <c r="AI1678" s="1"/>
      <c r="AJ1678" s="1"/>
      <c r="AK1678" s="1"/>
    </row>
    <row r="1679" spans="32:37">
      <c r="AF1679" s="3"/>
      <c r="AG1679" s="3"/>
      <c r="AH1679" s="1"/>
      <c r="AI1679" s="1"/>
      <c r="AJ1679" s="1"/>
      <c r="AK1679" s="1"/>
    </row>
    <row r="1680" spans="32:37">
      <c r="AF1680" s="3"/>
      <c r="AG1680" s="3"/>
      <c r="AH1680" s="1"/>
      <c r="AI1680" s="1"/>
      <c r="AJ1680" s="1"/>
      <c r="AK1680" s="1"/>
    </row>
    <row r="1681" spans="32:37">
      <c r="AF1681" s="3"/>
      <c r="AG1681" s="3"/>
      <c r="AH1681" s="1"/>
      <c r="AI1681" s="1"/>
      <c r="AJ1681" s="1"/>
      <c r="AK1681" s="1"/>
    </row>
    <row r="1682" spans="32:37">
      <c r="AF1682" s="3"/>
      <c r="AG1682" s="3"/>
      <c r="AH1682" s="1"/>
      <c r="AI1682" s="1"/>
      <c r="AJ1682" s="1"/>
      <c r="AK1682" s="1"/>
    </row>
    <row r="1683" spans="32:37">
      <c r="AF1683" s="3"/>
      <c r="AG1683" s="3"/>
      <c r="AH1683" s="1"/>
      <c r="AI1683" s="1"/>
      <c r="AJ1683" s="1"/>
      <c r="AK1683" s="1"/>
    </row>
    <row r="1684" spans="32:37">
      <c r="AF1684" s="3"/>
      <c r="AG1684" s="3"/>
      <c r="AH1684" s="1"/>
      <c r="AI1684" s="1"/>
      <c r="AJ1684" s="1"/>
      <c r="AK1684" s="1"/>
    </row>
    <row r="1685" spans="32:37">
      <c r="AF1685" s="3"/>
      <c r="AG1685" s="3"/>
      <c r="AH1685" s="1"/>
      <c r="AI1685" s="1"/>
      <c r="AJ1685" s="1"/>
      <c r="AK1685" s="1"/>
    </row>
    <row r="1686" spans="32:37">
      <c r="AF1686" s="3"/>
      <c r="AG1686" s="3"/>
      <c r="AH1686" s="1"/>
      <c r="AI1686" s="1"/>
      <c r="AJ1686" s="1"/>
      <c r="AK1686" s="1"/>
    </row>
    <row r="1687" spans="32:37">
      <c r="AF1687" s="3"/>
      <c r="AG1687" s="3"/>
      <c r="AH1687" s="1"/>
      <c r="AI1687" s="1"/>
      <c r="AJ1687" s="1"/>
      <c r="AK1687" s="1"/>
    </row>
    <row r="1688" spans="32:37">
      <c r="AF1688" s="3"/>
      <c r="AG1688" s="3"/>
      <c r="AH1688" s="1"/>
      <c r="AI1688" s="1"/>
      <c r="AJ1688" s="1"/>
      <c r="AK1688" s="1"/>
    </row>
    <row r="1689" spans="32:37">
      <c r="AF1689" s="3"/>
      <c r="AG1689" s="3"/>
      <c r="AH1689" s="1"/>
      <c r="AI1689" s="1"/>
      <c r="AJ1689" s="1"/>
      <c r="AK1689" s="1"/>
    </row>
    <row r="1690" spans="32:37">
      <c r="AF1690" s="3"/>
      <c r="AG1690" s="3"/>
      <c r="AH1690" s="1"/>
      <c r="AI1690" s="1"/>
      <c r="AJ1690" s="1"/>
      <c r="AK1690" s="1"/>
    </row>
    <row r="1691" spans="32:37">
      <c r="AF1691" s="3"/>
      <c r="AG1691" s="3"/>
      <c r="AH1691" s="1"/>
      <c r="AI1691" s="1"/>
      <c r="AJ1691" s="1"/>
      <c r="AK1691" s="1"/>
    </row>
    <row r="1692" spans="32:37">
      <c r="AF1692" s="3"/>
      <c r="AG1692" s="3"/>
      <c r="AH1692" s="1"/>
      <c r="AI1692" s="1"/>
      <c r="AJ1692" s="1"/>
      <c r="AK1692" s="1"/>
    </row>
    <row r="1693" spans="32:37">
      <c r="AF1693" s="3"/>
      <c r="AG1693" s="3"/>
      <c r="AH1693" s="1"/>
      <c r="AI1693" s="1"/>
      <c r="AJ1693" s="1"/>
      <c r="AK1693" s="1"/>
    </row>
    <row r="1694" spans="32:37">
      <c r="AF1694" s="3"/>
      <c r="AG1694" s="3"/>
      <c r="AH1694" s="1"/>
      <c r="AI1694" s="1"/>
      <c r="AJ1694" s="1"/>
      <c r="AK1694" s="1"/>
    </row>
    <row r="1695" spans="32:37">
      <c r="AF1695" s="3"/>
      <c r="AG1695" s="3"/>
      <c r="AH1695" s="1"/>
      <c r="AI1695" s="1"/>
      <c r="AJ1695" s="1"/>
      <c r="AK1695" s="1"/>
    </row>
    <row r="1696" spans="32:37">
      <c r="AF1696" s="3"/>
      <c r="AG1696" s="3"/>
      <c r="AH1696" s="1"/>
      <c r="AI1696" s="1"/>
      <c r="AJ1696" s="1"/>
      <c r="AK1696" s="1"/>
    </row>
    <row r="1697" spans="32:37">
      <c r="AF1697" s="3"/>
      <c r="AG1697" s="3"/>
      <c r="AH1697" s="1"/>
      <c r="AI1697" s="1"/>
      <c r="AJ1697" s="1"/>
      <c r="AK1697" s="1"/>
    </row>
    <row r="1698" spans="32:37">
      <c r="AF1698" s="3"/>
      <c r="AG1698" s="3"/>
      <c r="AH1698" s="1"/>
      <c r="AI1698" s="1"/>
      <c r="AJ1698" s="1"/>
      <c r="AK1698" s="1"/>
    </row>
    <row r="1699" spans="32:37">
      <c r="AF1699" s="3"/>
      <c r="AG1699" s="3"/>
      <c r="AH1699" s="1"/>
      <c r="AI1699" s="1"/>
      <c r="AJ1699" s="1"/>
      <c r="AK1699" s="1"/>
    </row>
    <row r="1700" spans="32:37">
      <c r="AF1700" s="3"/>
      <c r="AG1700" s="3"/>
      <c r="AH1700" s="1"/>
      <c r="AI1700" s="1"/>
      <c r="AJ1700" s="1"/>
      <c r="AK1700" s="1"/>
    </row>
    <row r="1701" spans="32:37">
      <c r="AF1701" s="3"/>
      <c r="AG1701" s="3"/>
      <c r="AH1701" s="1"/>
      <c r="AI1701" s="1"/>
      <c r="AJ1701" s="1"/>
      <c r="AK1701" s="1"/>
    </row>
    <row r="1702" spans="32:37">
      <c r="AF1702" s="3"/>
      <c r="AG1702" s="3"/>
      <c r="AH1702" s="1"/>
      <c r="AI1702" s="1"/>
      <c r="AJ1702" s="1"/>
      <c r="AK1702" s="1"/>
    </row>
    <row r="1703" spans="32:37">
      <c r="AF1703" s="3"/>
      <c r="AG1703" s="3"/>
      <c r="AH1703" s="1"/>
      <c r="AI1703" s="1"/>
      <c r="AJ1703" s="1"/>
      <c r="AK1703" s="1"/>
    </row>
    <row r="1704" spans="32:37">
      <c r="AF1704" s="3"/>
      <c r="AG1704" s="3"/>
      <c r="AH1704" s="1"/>
      <c r="AI1704" s="1"/>
      <c r="AJ1704" s="1"/>
      <c r="AK1704" s="1"/>
    </row>
    <row r="1705" spans="32:37">
      <c r="AF1705" s="3"/>
      <c r="AG1705" s="3"/>
      <c r="AH1705" s="1"/>
      <c r="AI1705" s="1"/>
      <c r="AJ1705" s="1"/>
      <c r="AK1705" s="1"/>
    </row>
    <row r="1706" spans="32:37">
      <c r="AF1706" s="3"/>
      <c r="AG1706" s="3"/>
      <c r="AH1706" s="1"/>
      <c r="AI1706" s="1"/>
      <c r="AJ1706" s="1"/>
      <c r="AK1706" s="1"/>
    </row>
    <row r="1707" spans="32:37">
      <c r="AF1707" s="3"/>
      <c r="AG1707" s="3"/>
      <c r="AH1707" s="1"/>
      <c r="AI1707" s="1"/>
      <c r="AJ1707" s="1"/>
      <c r="AK1707" s="1"/>
    </row>
    <row r="1708" spans="32:37">
      <c r="AF1708" s="3"/>
      <c r="AG1708" s="3"/>
      <c r="AH1708" s="1"/>
      <c r="AI1708" s="1"/>
      <c r="AJ1708" s="1"/>
      <c r="AK1708" s="1"/>
    </row>
    <row r="1709" spans="32:37">
      <c r="AF1709" s="3"/>
      <c r="AG1709" s="3"/>
      <c r="AH1709" s="1"/>
      <c r="AI1709" s="1"/>
      <c r="AJ1709" s="1"/>
      <c r="AK1709" s="1"/>
    </row>
    <row r="1710" spans="32:37">
      <c r="AF1710" s="3"/>
      <c r="AG1710" s="3"/>
      <c r="AH1710" s="1"/>
      <c r="AI1710" s="1"/>
      <c r="AJ1710" s="1"/>
      <c r="AK1710" s="1"/>
    </row>
    <row r="1711" spans="32:37">
      <c r="AF1711" s="3"/>
      <c r="AG1711" s="3"/>
      <c r="AH1711" s="1"/>
      <c r="AI1711" s="1"/>
      <c r="AJ1711" s="1"/>
      <c r="AK1711" s="1"/>
    </row>
    <row r="1712" spans="32:37">
      <c r="AF1712" s="3"/>
      <c r="AG1712" s="3"/>
      <c r="AH1712" s="1"/>
      <c r="AI1712" s="1"/>
      <c r="AJ1712" s="1"/>
      <c r="AK1712" s="1"/>
    </row>
    <row r="1713" spans="32:37">
      <c r="AF1713" s="3"/>
      <c r="AG1713" s="3"/>
      <c r="AH1713" s="1"/>
      <c r="AI1713" s="1"/>
      <c r="AJ1713" s="1"/>
      <c r="AK1713" s="1"/>
    </row>
    <row r="1714" spans="32:37">
      <c r="AF1714" s="3"/>
      <c r="AG1714" s="3"/>
      <c r="AH1714" s="1"/>
      <c r="AI1714" s="1"/>
      <c r="AJ1714" s="1"/>
      <c r="AK1714" s="1"/>
    </row>
    <row r="1715" spans="32:37">
      <c r="AF1715" s="3"/>
      <c r="AG1715" s="3"/>
      <c r="AH1715" s="1"/>
      <c r="AI1715" s="1"/>
      <c r="AJ1715" s="1"/>
      <c r="AK1715" s="1"/>
    </row>
    <row r="1716" spans="32:37">
      <c r="AF1716" s="3"/>
      <c r="AG1716" s="3"/>
      <c r="AH1716" s="1"/>
      <c r="AI1716" s="1"/>
      <c r="AJ1716" s="1"/>
      <c r="AK1716" s="1"/>
    </row>
    <row r="1717" spans="32:37">
      <c r="AF1717" s="3"/>
      <c r="AG1717" s="3"/>
      <c r="AH1717" s="1"/>
      <c r="AI1717" s="1"/>
      <c r="AJ1717" s="1"/>
      <c r="AK1717" s="1"/>
    </row>
    <row r="1718" spans="32:37">
      <c r="AF1718" s="3"/>
      <c r="AG1718" s="3"/>
      <c r="AH1718" s="1"/>
      <c r="AI1718" s="1"/>
      <c r="AJ1718" s="1"/>
      <c r="AK1718" s="1"/>
    </row>
    <row r="1719" spans="32:37">
      <c r="AF1719" s="3"/>
      <c r="AG1719" s="3"/>
      <c r="AH1719" s="1"/>
      <c r="AI1719" s="1"/>
      <c r="AJ1719" s="1"/>
      <c r="AK1719" s="1"/>
    </row>
    <row r="1720" spans="32:37">
      <c r="AF1720" s="3"/>
      <c r="AG1720" s="3"/>
      <c r="AH1720" s="1"/>
      <c r="AI1720" s="1"/>
      <c r="AJ1720" s="1"/>
      <c r="AK1720" s="1"/>
    </row>
    <row r="1721" spans="32:37">
      <c r="AF1721" s="3"/>
      <c r="AG1721" s="3"/>
      <c r="AH1721" s="1"/>
      <c r="AI1721" s="1"/>
      <c r="AJ1721" s="1"/>
      <c r="AK1721" s="1"/>
    </row>
    <row r="1722" spans="32:37">
      <c r="AF1722" s="3"/>
      <c r="AG1722" s="3"/>
      <c r="AH1722" s="1"/>
      <c r="AI1722" s="1"/>
      <c r="AJ1722" s="1"/>
      <c r="AK1722" s="1"/>
    </row>
    <row r="1723" spans="32:37">
      <c r="AF1723" s="3"/>
      <c r="AG1723" s="3"/>
      <c r="AH1723" s="1"/>
      <c r="AI1723" s="1"/>
      <c r="AJ1723" s="1"/>
      <c r="AK1723" s="1"/>
    </row>
    <row r="1724" spans="32:37">
      <c r="AF1724" s="3"/>
      <c r="AG1724" s="3"/>
      <c r="AH1724" s="1"/>
      <c r="AI1724" s="1"/>
      <c r="AJ1724" s="1"/>
      <c r="AK1724" s="1"/>
    </row>
    <row r="1725" spans="32:37">
      <c r="AF1725" s="3"/>
      <c r="AG1725" s="3"/>
      <c r="AH1725" s="1"/>
      <c r="AI1725" s="1"/>
      <c r="AJ1725" s="1"/>
      <c r="AK1725" s="1"/>
    </row>
    <row r="1726" spans="32:37">
      <c r="AF1726" s="3"/>
      <c r="AG1726" s="3"/>
      <c r="AH1726" s="1"/>
      <c r="AI1726" s="1"/>
      <c r="AJ1726" s="1"/>
      <c r="AK1726" s="1"/>
    </row>
    <row r="1727" spans="32:37">
      <c r="AF1727" s="3"/>
      <c r="AG1727" s="3"/>
      <c r="AH1727" s="1"/>
      <c r="AI1727" s="1"/>
      <c r="AJ1727" s="1"/>
      <c r="AK1727" s="1"/>
    </row>
    <row r="1728" spans="32:37">
      <c r="AF1728" s="3"/>
      <c r="AG1728" s="3"/>
      <c r="AH1728" s="1"/>
      <c r="AI1728" s="1"/>
      <c r="AJ1728" s="1"/>
      <c r="AK1728" s="1"/>
    </row>
    <row r="1729" spans="32:37">
      <c r="AF1729" s="3"/>
      <c r="AG1729" s="3"/>
      <c r="AH1729" s="1"/>
      <c r="AI1729" s="1"/>
      <c r="AJ1729" s="1"/>
      <c r="AK1729" s="1"/>
    </row>
    <row r="1730" spans="32:37">
      <c r="AF1730" s="3"/>
      <c r="AG1730" s="3"/>
      <c r="AH1730" s="1"/>
      <c r="AI1730" s="1"/>
      <c r="AJ1730" s="1"/>
      <c r="AK1730" s="1"/>
    </row>
    <row r="1731" spans="32:37">
      <c r="AF1731" s="3"/>
      <c r="AG1731" s="3"/>
      <c r="AH1731" s="1"/>
      <c r="AI1731" s="1"/>
      <c r="AJ1731" s="1"/>
      <c r="AK1731" s="1"/>
    </row>
    <row r="1732" spans="32:37">
      <c r="AF1732" s="3"/>
      <c r="AG1732" s="3"/>
      <c r="AH1732" s="1"/>
      <c r="AI1732" s="1"/>
      <c r="AJ1732" s="1"/>
      <c r="AK1732" s="1"/>
    </row>
    <row r="1733" spans="32:37">
      <c r="AF1733" s="3"/>
      <c r="AG1733" s="3"/>
      <c r="AH1733" s="1"/>
      <c r="AI1733" s="1"/>
      <c r="AJ1733" s="1"/>
      <c r="AK1733" s="1"/>
    </row>
    <row r="1734" spans="32:37">
      <c r="AF1734" s="3"/>
      <c r="AG1734" s="3"/>
      <c r="AH1734" s="1"/>
      <c r="AI1734" s="1"/>
      <c r="AJ1734" s="1"/>
      <c r="AK1734" s="1"/>
    </row>
    <row r="1735" spans="32:37">
      <c r="AF1735" s="3"/>
      <c r="AG1735" s="3"/>
      <c r="AH1735" s="1"/>
      <c r="AI1735" s="1"/>
      <c r="AJ1735" s="1"/>
      <c r="AK1735" s="1"/>
    </row>
    <row r="1736" spans="32:37">
      <c r="AF1736" s="3"/>
      <c r="AG1736" s="3"/>
      <c r="AH1736" s="1"/>
      <c r="AI1736" s="1"/>
      <c r="AJ1736" s="1"/>
      <c r="AK1736" s="1"/>
    </row>
    <row r="1737" spans="32:37">
      <c r="AF1737" s="3"/>
      <c r="AG1737" s="3"/>
      <c r="AH1737" s="1"/>
      <c r="AI1737" s="1"/>
      <c r="AJ1737" s="1"/>
      <c r="AK1737" s="1"/>
    </row>
    <row r="1738" spans="32:37">
      <c r="AF1738" s="3"/>
      <c r="AG1738" s="3"/>
      <c r="AH1738" s="1"/>
      <c r="AI1738" s="1"/>
      <c r="AJ1738" s="1"/>
      <c r="AK1738" s="1"/>
    </row>
    <row r="1739" spans="32:37">
      <c r="AF1739" s="3"/>
      <c r="AG1739" s="3"/>
      <c r="AH1739" s="1"/>
      <c r="AI1739" s="1"/>
      <c r="AJ1739" s="1"/>
      <c r="AK1739" s="1"/>
    </row>
    <row r="1740" spans="32:37">
      <c r="AF1740" s="3"/>
      <c r="AG1740" s="3"/>
      <c r="AH1740" s="1"/>
      <c r="AI1740" s="1"/>
      <c r="AJ1740" s="1"/>
      <c r="AK1740" s="1"/>
    </row>
    <row r="1741" spans="32:37">
      <c r="AF1741" s="3"/>
      <c r="AG1741" s="3"/>
      <c r="AH1741" s="1"/>
      <c r="AI1741" s="1"/>
      <c r="AJ1741" s="1"/>
      <c r="AK1741" s="1"/>
    </row>
    <row r="1742" spans="32:37">
      <c r="AF1742" s="3"/>
      <c r="AG1742" s="3"/>
      <c r="AH1742" s="1"/>
      <c r="AI1742" s="1"/>
      <c r="AJ1742" s="1"/>
      <c r="AK1742" s="1"/>
    </row>
    <row r="1743" spans="32:37">
      <c r="AF1743" s="3"/>
      <c r="AG1743" s="3"/>
      <c r="AH1743" s="1"/>
      <c r="AI1743" s="1"/>
      <c r="AJ1743" s="1"/>
      <c r="AK1743" s="1"/>
    </row>
    <row r="1744" spans="32:37">
      <c r="AF1744" s="3"/>
      <c r="AG1744" s="3"/>
      <c r="AH1744" s="1"/>
      <c r="AI1744" s="1"/>
      <c r="AJ1744" s="1"/>
      <c r="AK1744" s="1"/>
    </row>
    <row r="1745" spans="32:37">
      <c r="AF1745" s="3"/>
      <c r="AG1745" s="3"/>
      <c r="AH1745" s="1"/>
      <c r="AI1745" s="1"/>
      <c r="AJ1745" s="1"/>
      <c r="AK1745" s="1"/>
    </row>
    <row r="1746" spans="32:37">
      <c r="AF1746" s="3"/>
      <c r="AG1746" s="3"/>
      <c r="AH1746" s="1"/>
      <c r="AI1746" s="1"/>
      <c r="AJ1746" s="1"/>
      <c r="AK1746" s="1"/>
    </row>
    <row r="1747" spans="32:37">
      <c r="AF1747" s="3"/>
      <c r="AG1747" s="3"/>
      <c r="AH1747" s="1"/>
      <c r="AI1747" s="1"/>
      <c r="AJ1747" s="1"/>
      <c r="AK1747" s="1"/>
    </row>
    <row r="1748" spans="32:37">
      <c r="AF1748" s="3"/>
      <c r="AG1748" s="3"/>
      <c r="AH1748" s="1"/>
      <c r="AI1748" s="1"/>
      <c r="AJ1748" s="1"/>
      <c r="AK1748" s="1"/>
    </row>
    <row r="1749" spans="32:37">
      <c r="AF1749" s="3"/>
      <c r="AG1749" s="3"/>
      <c r="AH1749" s="1"/>
      <c r="AI1749" s="1"/>
      <c r="AJ1749" s="1"/>
      <c r="AK1749" s="1"/>
    </row>
    <row r="1750" spans="32:37">
      <c r="AF1750" s="3"/>
      <c r="AG1750" s="3"/>
      <c r="AH1750" s="1"/>
      <c r="AI1750" s="1"/>
      <c r="AJ1750" s="1"/>
      <c r="AK1750" s="1"/>
    </row>
    <row r="1751" spans="32:37">
      <c r="AF1751" s="3"/>
      <c r="AG1751" s="3"/>
      <c r="AH1751" s="1"/>
      <c r="AI1751" s="1"/>
      <c r="AJ1751" s="1"/>
      <c r="AK1751" s="1"/>
    </row>
    <row r="1752" spans="32:37">
      <c r="AF1752" s="3"/>
      <c r="AG1752" s="3"/>
      <c r="AH1752" s="1"/>
      <c r="AI1752" s="1"/>
      <c r="AJ1752" s="1"/>
      <c r="AK1752" s="1"/>
    </row>
    <row r="1753" spans="32:37">
      <c r="AF1753" s="3"/>
      <c r="AG1753" s="3"/>
      <c r="AH1753" s="1"/>
      <c r="AI1753" s="1"/>
      <c r="AJ1753" s="1"/>
      <c r="AK1753" s="1"/>
    </row>
    <row r="1754" spans="32:37">
      <c r="AF1754" s="3"/>
      <c r="AG1754" s="3"/>
      <c r="AH1754" s="1"/>
      <c r="AI1754" s="1"/>
      <c r="AJ1754" s="1"/>
      <c r="AK1754" s="1"/>
    </row>
    <row r="1755" spans="32:37">
      <c r="AF1755" s="3"/>
      <c r="AG1755" s="3"/>
      <c r="AH1755" s="1"/>
      <c r="AI1755" s="1"/>
      <c r="AJ1755" s="1"/>
      <c r="AK1755" s="1"/>
    </row>
    <row r="1756" spans="32:37">
      <c r="AF1756" s="3"/>
      <c r="AG1756" s="3"/>
      <c r="AH1756" s="1"/>
      <c r="AI1756" s="1"/>
      <c r="AJ1756" s="1"/>
      <c r="AK1756" s="1"/>
    </row>
    <row r="1757" spans="32:37">
      <c r="AF1757" s="3"/>
      <c r="AG1757" s="3"/>
      <c r="AH1757" s="1"/>
      <c r="AI1757" s="1"/>
      <c r="AJ1757" s="1"/>
      <c r="AK1757" s="1"/>
    </row>
    <row r="1758" spans="32:37">
      <c r="AF1758" s="3"/>
      <c r="AG1758" s="3"/>
      <c r="AH1758" s="1"/>
      <c r="AI1758" s="1"/>
      <c r="AJ1758" s="1"/>
      <c r="AK1758" s="1"/>
    </row>
    <row r="1759" spans="32:37">
      <c r="AF1759" s="3"/>
      <c r="AG1759" s="3"/>
      <c r="AH1759" s="1"/>
      <c r="AI1759" s="1"/>
      <c r="AJ1759" s="1"/>
      <c r="AK1759" s="1"/>
    </row>
    <row r="1760" spans="32:37">
      <c r="AF1760" s="3"/>
      <c r="AG1760" s="3"/>
      <c r="AH1760" s="1"/>
      <c r="AI1760" s="1"/>
      <c r="AJ1760" s="1"/>
      <c r="AK1760" s="1"/>
    </row>
    <row r="1761" spans="32:37">
      <c r="AF1761" s="3"/>
      <c r="AG1761" s="3"/>
      <c r="AH1761" s="1"/>
      <c r="AI1761" s="1"/>
      <c r="AJ1761" s="1"/>
      <c r="AK1761" s="1"/>
    </row>
    <row r="1762" spans="32:37">
      <c r="AF1762" s="3"/>
      <c r="AG1762" s="3"/>
      <c r="AH1762" s="1"/>
      <c r="AI1762" s="1"/>
      <c r="AJ1762" s="1"/>
      <c r="AK1762" s="1"/>
    </row>
    <row r="1763" spans="32:37">
      <c r="AF1763" s="3"/>
      <c r="AG1763" s="3"/>
      <c r="AH1763" s="1"/>
      <c r="AI1763" s="1"/>
      <c r="AJ1763" s="1"/>
      <c r="AK1763" s="1"/>
    </row>
    <row r="1764" spans="32:37">
      <c r="AF1764" s="3"/>
      <c r="AG1764" s="3"/>
      <c r="AH1764" s="1"/>
      <c r="AI1764" s="1"/>
      <c r="AJ1764" s="1"/>
      <c r="AK1764" s="1"/>
    </row>
    <row r="1765" spans="32:37">
      <c r="AF1765" s="3"/>
      <c r="AG1765" s="3"/>
      <c r="AH1765" s="1"/>
      <c r="AI1765" s="1"/>
      <c r="AJ1765" s="1"/>
      <c r="AK1765" s="1"/>
    </row>
    <row r="1766" spans="32:37">
      <c r="AF1766" s="3"/>
      <c r="AG1766" s="3"/>
      <c r="AH1766" s="1"/>
      <c r="AI1766" s="1"/>
      <c r="AJ1766" s="1"/>
      <c r="AK1766" s="1"/>
    </row>
    <row r="1767" spans="32:37">
      <c r="AF1767" s="3"/>
      <c r="AG1767" s="3"/>
      <c r="AH1767" s="1"/>
      <c r="AI1767" s="1"/>
      <c r="AJ1767" s="1"/>
      <c r="AK1767" s="1"/>
    </row>
    <row r="1768" spans="32:37">
      <c r="AF1768" s="3"/>
      <c r="AG1768" s="3"/>
      <c r="AH1768" s="1"/>
      <c r="AI1768" s="1"/>
      <c r="AJ1768" s="1"/>
      <c r="AK1768" s="1"/>
    </row>
    <row r="1769" spans="32:37">
      <c r="AF1769" s="3"/>
      <c r="AG1769" s="3"/>
      <c r="AH1769" s="1"/>
      <c r="AI1769" s="1"/>
      <c r="AJ1769" s="1"/>
      <c r="AK1769" s="1"/>
    </row>
    <row r="1770" spans="32:37">
      <c r="AF1770" s="3"/>
      <c r="AG1770" s="3"/>
      <c r="AH1770" s="1"/>
      <c r="AI1770" s="1"/>
      <c r="AJ1770" s="1"/>
      <c r="AK1770" s="1"/>
    </row>
    <row r="1771" spans="32:37">
      <c r="AF1771" s="3"/>
      <c r="AG1771" s="3"/>
      <c r="AH1771" s="1"/>
      <c r="AI1771" s="1"/>
      <c r="AJ1771" s="1"/>
      <c r="AK1771" s="1"/>
    </row>
    <row r="1772" spans="32:37">
      <c r="AF1772" s="3"/>
      <c r="AG1772" s="3"/>
      <c r="AH1772" s="1"/>
      <c r="AI1772" s="1"/>
      <c r="AJ1772" s="1"/>
      <c r="AK1772" s="1"/>
    </row>
    <row r="1773" spans="32:37">
      <c r="AF1773" s="3"/>
      <c r="AG1773" s="3"/>
      <c r="AH1773" s="1"/>
      <c r="AI1773" s="1"/>
      <c r="AJ1773" s="1"/>
      <c r="AK1773" s="1"/>
    </row>
    <row r="1774" spans="32:37">
      <c r="AF1774" s="3"/>
      <c r="AG1774" s="3"/>
      <c r="AH1774" s="1"/>
      <c r="AI1774" s="1"/>
      <c r="AJ1774" s="1"/>
      <c r="AK1774" s="1"/>
    </row>
    <row r="1775" spans="32:37">
      <c r="AF1775" s="3"/>
      <c r="AG1775" s="3"/>
      <c r="AH1775" s="1"/>
      <c r="AI1775" s="1"/>
      <c r="AJ1775" s="1"/>
      <c r="AK1775" s="1"/>
    </row>
    <row r="1776" spans="32:37">
      <c r="AF1776" s="3"/>
      <c r="AG1776" s="3"/>
      <c r="AH1776" s="1"/>
      <c r="AI1776" s="1"/>
      <c r="AJ1776" s="1"/>
      <c r="AK1776" s="1"/>
    </row>
    <row r="1777" spans="32:37">
      <c r="AF1777" s="3"/>
      <c r="AG1777" s="3"/>
      <c r="AH1777" s="1"/>
      <c r="AI1777" s="1"/>
      <c r="AJ1777" s="1"/>
      <c r="AK1777" s="1"/>
    </row>
    <row r="1778" spans="32:37">
      <c r="AF1778" s="3"/>
      <c r="AG1778" s="3"/>
      <c r="AH1778" s="1"/>
      <c r="AI1778" s="1"/>
      <c r="AJ1778" s="1"/>
      <c r="AK1778" s="1"/>
    </row>
    <row r="1779" spans="32:37">
      <c r="AF1779" s="3"/>
      <c r="AG1779" s="3"/>
      <c r="AH1779" s="1"/>
      <c r="AI1779" s="1"/>
      <c r="AJ1779" s="1"/>
      <c r="AK1779" s="1"/>
    </row>
    <row r="1780" spans="32:37">
      <c r="AF1780" s="3"/>
      <c r="AG1780" s="3"/>
      <c r="AH1780" s="1"/>
      <c r="AI1780" s="1"/>
      <c r="AJ1780" s="1"/>
      <c r="AK1780" s="1"/>
    </row>
    <row r="1781" spans="32:37">
      <c r="AF1781" s="3"/>
      <c r="AG1781" s="3"/>
      <c r="AH1781" s="1"/>
      <c r="AI1781" s="1"/>
      <c r="AJ1781" s="1"/>
      <c r="AK1781" s="1"/>
    </row>
    <row r="1782" spans="32:37">
      <c r="AF1782" s="3"/>
      <c r="AG1782" s="3"/>
      <c r="AH1782" s="1"/>
      <c r="AI1782" s="1"/>
      <c r="AJ1782" s="1"/>
      <c r="AK1782" s="1"/>
    </row>
    <row r="1783" spans="32:37">
      <c r="AF1783" s="3"/>
      <c r="AG1783" s="3"/>
      <c r="AH1783" s="1"/>
      <c r="AI1783" s="1"/>
      <c r="AJ1783" s="1"/>
      <c r="AK1783" s="1"/>
    </row>
    <row r="1784" spans="32:37">
      <c r="AF1784" s="3"/>
      <c r="AG1784" s="3"/>
      <c r="AH1784" s="1"/>
      <c r="AI1784" s="1"/>
      <c r="AJ1784" s="1"/>
      <c r="AK1784" s="1"/>
    </row>
    <row r="1785" spans="32:37">
      <c r="AF1785" s="3"/>
      <c r="AG1785" s="3"/>
      <c r="AH1785" s="1"/>
      <c r="AI1785" s="1"/>
      <c r="AJ1785" s="1"/>
      <c r="AK1785" s="1"/>
    </row>
    <row r="1786" spans="32:37">
      <c r="AF1786" s="3"/>
      <c r="AG1786" s="3"/>
      <c r="AH1786" s="1"/>
      <c r="AI1786" s="1"/>
      <c r="AJ1786" s="1"/>
      <c r="AK1786" s="1"/>
    </row>
    <row r="1787" spans="32:37">
      <c r="AF1787" s="3"/>
      <c r="AG1787" s="3"/>
      <c r="AH1787" s="1"/>
      <c r="AI1787" s="1"/>
      <c r="AJ1787" s="1"/>
      <c r="AK1787" s="1"/>
    </row>
    <row r="1788" spans="32:37">
      <c r="AF1788" s="3"/>
      <c r="AG1788" s="3"/>
      <c r="AH1788" s="1"/>
      <c r="AI1788" s="1"/>
      <c r="AJ1788" s="1"/>
      <c r="AK1788" s="1"/>
    </row>
    <row r="1789" spans="32:37">
      <c r="AF1789" s="3"/>
      <c r="AG1789" s="3"/>
      <c r="AH1789" s="1"/>
      <c r="AI1789" s="1"/>
      <c r="AJ1789" s="1"/>
      <c r="AK1789" s="1"/>
    </row>
    <row r="1790" spans="32:37">
      <c r="AF1790" s="3"/>
      <c r="AG1790" s="3"/>
      <c r="AH1790" s="1"/>
      <c r="AI1790" s="1"/>
      <c r="AJ1790" s="1"/>
      <c r="AK1790" s="1"/>
    </row>
    <row r="1791" spans="32:37">
      <c r="AF1791" s="3"/>
      <c r="AG1791" s="3"/>
      <c r="AH1791" s="1"/>
      <c r="AI1791" s="1"/>
      <c r="AJ1791" s="1"/>
      <c r="AK1791" s="1"/>
    </row>
    <row r="1792" spans="32:37">
      <c r="AF1792" s="3"/>
      <c r="AG1792" s="3"/>
      <c r="AH1792" s="1"/>
      <c r="AI1792" s="1"/>
      <c r="AJ1792" s="1"/>
      <c r="AK1792" s="1"/>
    </row>
    <row r="1793" spans="32:37">
      <c r="AF1793" s="3"/>
      <c r="AG1793" s="3"/>
      <c r="AH1793" s="1"/>
      <c r="AI1793" s="1"/>
      <c r="AJ1793" s="1"/>
      <c r="AK1793" s="1"/>
    </row>
    <row r="1794" spans="32:37">
      <c r="AF1794" s="3"/>
      <c r="AG1794" s="3"/>
      <c r="AH1794" s="1"/>
      <c r="AI1794" s="1"/>
      <c r="AJ1794" s="1"/>
      <c r="AK1794" s="1"/>
    </row>
    <row r="1795" spans="32:37">
      <c r="AF1795" s="3"/>
      <c r="AG1795" s="3"/>
      <c r="AH1795" s="1"/>
      <c r="AI1795" s="1"/>
      <c r="AJ1795" s="1"/>
      <c r="AK1795" s="1"/>
    </row>
    <row r="1796" spans="32:37">
      <c r="AF1796" s="3"/>
      <c r="AG1796" s="3"/>
      <c r="AH1796" s="1"/>
      <c r="AI1796" s="1"/>
      <c r="AJ1796" s="1"/>
      <c r="AK1796" s="1"/>
    </row>
    <row r="1797" spans="32:37">
      <c r="AF1797" s="3"/>
      <c r="AG1797" s="3"/>
      <c r="AH1797" s="1"/>
      <c r="AI1797" s="1"/>
      <c r="AJ1797" s="1"/>
      <c r="AK1797" s="1"/>
    </row>
    <row r="1798" spans="32:37">
      <c r="AF1798" s="3"/>
      <c r="AG1798" s="3"/>
      <c r="AH1798" s="1"/>
      <c r="AI1798" s="1"/>
      <c r="AJ1798" s="1"/>
      <c r="AK1798" s="1"/>
    </row>
    <row r="1799" spans="32:37">
      <c r="AF1799" s="3"/>
      <c r="AG1799" s="3"/>
      <c r="AH1799" s="1"/>
      <c r="AI1799" s="1"/>
      <c r="AJ1799" s="1"/>
      <c r="AK1799" s="1"/>
    </row>
    <row r="1800" spans="32:37">
      <c r="AF1800" s="3"/>
      <c r="AG1800" s="3"/>
      <c r="AH1800" s="1"/>
      <c r="AI1800" s="1"/>
      <c r="AJ1800" s="1"/>
      <c r="AK1800" s="1"/>
    </row>
    <row r="1801" spans="32:37">
      <c r="AF1801" s="3"/>
      <c r="AG1801" s="3"/>
      <c r="AH1801" s="1"/>
      <c r="AI1801" s="1"/>
      <c r="AJ1801" s="1"/>
      <c r="AK1801" s="1"/>
    </row>
    <row r="1802" spans="32:37">
      <c r="AF1802" s="3"/>
      <c r="AG1802" s="3"/>
      <c r="AH1802" s="1"/>
      <c r="AI1802" s="1"/>
      <c r="AJ1802" s="1"/>
      <c r="AK1802" s="1"/>
    </row>
    <row r="1803" spans="32:37">
      <c r="AF1803" s="4"/>
      <c r="AG1803" s="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54</vt:i4>
      </vt:variant>
    </vt:vector>
  </HeadingPairs>
  <TitlesOfParts>
    <vt:vector size="56" baseType="lpstr">
      <vt:lpstr>5G NR Acceptance (UE)</vt:lpstr>
      <vt:lpstr>Report log</vt:lpstr>
      <vt:lpstr>AppDlTputDensity</vt:lpstr>
      <vt:lpstr>AppDlTputLowerBound</vt:lpstr>
      <vt:lpstr>AppUlTputDensity</vt:lpstr>
      <vt:lpstr>AppUlTputLowerBound</vt:lpstr>
      <vt:lpstr>LteRsrpDensity</vt:lpstr>
      <vt:lpstr>MacDlBlerDensity</vt:lpstr>
      <vt:lpstr>MacDlBlerLowerBound</vt:lpstr>
      <vt:lpstr>NrRsrpDensity</vt:lpstr>
      <vt:lpstr>PingDensity</vt:lpstr>
      <vt:lpstr>PingLowerBound</vt:lpstr>
      <vt:lpstr>RachDelayDensity</vt:lpstr>
      <vt:lpstr>RachDelayLowerBound</vt:lpstr>
      <vt:lpstr>RachMsg4FailDensity</vt:lpstr>
      <vt:lpstr>RachMsg4FailLowerBound</vt:lpstr>
      <vt:lpstr>RachPreambleCountDensity</vt:lpstr>
      <vt:lpstr>RachPreambleCountLowerBound</vt:lpstr>
      <vt:lpstr>RachPreamblePowDensity</vt:lpstr>
      <vt:lpstr>RachPreamblePowLowerBound</vt:lpstr>
      <vt:lpstr>RachPreambleSuccDensity</vt:lpstr>
      <vt:lpstr>RachPreambleSuccLowerBound</vt:lpstr>
      <vt:lpstr>RachPuschDensity</vt:lpstr>
      <vt:lpstr>RachPuschLowerBound</vt:lpstr>
      <vt:lpstr>RachTaDensity</vt:lpstr>
      <vt:lpstr>RachTaLowerBound</vt:lpstr>
      <vt:lpstr>RSRPDensityScanner</vt:lpstr>
      <vt:lpstr>RSRPDensityUE</vt:lpstr>
      <vt:lpstr>RSRPLowerBoundScanner</vt:lpstr>
      <vt:lpstr>RSRPLowerBoundUE</vt:lpstr>
      <vt:lpstr>RSRQDensityScanner</vt:lpstr>
      <vt:lpstr>RSRQDensityUE</vt:lpstr>
      <vt:lpstr>RSRQLowerBoundScanner</vt:lpstr>
      <vt:lpstr>RSRQLowerBoundUE</vt:lpstr>
      <vt:lpstr>Scanner_NR_ARFCN</vt:lpstr>
      <vt:lpstr>ScannerNoBeamsDensity</vt:lpstr>
      <vt:lpstr>ScannerNoBeamsLowerBound</vt:lpstr>
      <vt:lpstr>ServRSRPDensityUE</vt:lpstr>
      <vt:lpstr>ServRSRPLowerBoundUE</vt:lpstr>
      <vt:lpstr>ServRSRQDensityUE</vt:lpstr>
      <vt:lpstr>ServRSRQLowerBoundUE</vt:lpstr>
      <vt:lpstr>ServSINRDensityUE</vt:lpstr>
      <vt:lpstr>ServSINRLowerBoundUE</vt:lpstr>
      <vt:lpstr>SINRDensityScanner</vt:lpstr>
      <vt:lpstr>SINRDensityUE</vt:lpstr>
      <vt:lpstr>SINRLowerBoundScanner</vt:lpstr>
      <vt:lpstr>SINRLowerBoundUE</vt:lpstr>
      <vt:lpstr>TxPowPUCCHDensity</vt:lpstr>
      <vt:lpstr>TxPowPUCCHLowerBound</vt:lpstr>
      <vt:lpstr>TxPowPUSCHDensity</vt:lpstr>
      <vt:lpstr>TxPowPUSCHLowerBound</vt:lpstr>
      <vt:lpstr>TxPowSRSDensity</vt:lpstr>
      <vt:lpstr>TxPowSRSLowerBound</vt:lpstr>
      <vt:lpstr>UE_NR_ARFCN</vt:lpstr>
      <vt:lpstr>UeNoBeamsDensity</vt:lpstr>
      <vt:lpstr>UeNoBeamsLowerBound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Ramzi TAYARI</cp:lastModifiedBy>
  <dcterms:created xsi:type="dcterms:W3CDTF">2025-03-10T06:34:56Z</dcterms:created>
  <dcterms:modified xsi:type="dcterms:W3CDTF">2025-03-10T06:36:38Z</dcterms:modified>
</cp:coreProperties>
</file>